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onal" sheetId="1" r:id="rId1"/>
    <sheet name="Settlements" sheetId="2" r:id="rId2"/>
    <sheet name="Ballots" sheetId="3" r:id="rId3"/>
    <sheet name="Parties" sheetId="4" r:id="rId4"/>
  </sheets>
  <calcPr calcId="124519" fullCalcOnLoad="1"/>
</workbook>
</file>

<file path=xl/sharedStrings.xml><?xml version="1.0" encoding="utf-8"?>
<sst xmlns="http://schemas.openxmlformats.org/spreadsheetml/2006/main" count="32730" uniqueCount="12607">
  <si>
    <t>Knesset</t>
  </si>
  <si>
    <t>Election date</t>
  </si>
  <si>
    <t>2015-03-17</t>
  </si>
  <si>
    <t>Registered</t>
  </si>
  <si>
    <t>Voters</t>
  </si>
  <si>
    <t>Invalid</t>
  </si>
  <si>
    <t>Valid</t>
  </si>
  <si>
    <t>Turnout</t>
  </si>
  <si>
    <t>Threshold</t>
  </si>
  <si>
    <t>Threshold votes</t>
  </si>
  <si>
    <t>Total</t>
  </si>
  <si>
    <t>letter</t>
  </si>
  <si>
    <t>name_he</t>
  </si>
  <si>
    <t>name_en</t>
  </si>
  <si>
    <t>seats</t>
  </si>
  <si>
    <t>votes</t>
  </si>
  <si>
    <t>share</t>
  </si>
  <si>
    <t>passed_threshold</t>
  </si>
  <si>
    <t>מחל</t>
  </si>
  <si>
    <t>הליכוד</t>
  </si>
  <si>
    <t>Likud</t>
  </si>
  <si>
    <t>אמת</t>
  </si>
  <si>
    <t>המחנה הציוני</t>
  </si>
  <si>
    <t>Zionist Union</t>
  </si>
  <si>
    <t>ודעם</t>
  </si>
  <si>
    <t>הרשימה המשותפת</t>
  </si>
  <si>
    <t>Joint List</t>
  </si>
  <si>
    <t>פה</t>
  </si>
  <si>
    <t>יש עתיד</t>
  </si>
  <si>
    <t>Yesh Atid</t>
  </si>
  <si>
    <t>כ</t>
  </si>
  <si>
    <t>כולנו</t>
  </si>
  <si>
    <t>Kulanu</t>
  </si>
  <si>
    <t>טב</t>
  </si>
  <si>
    <t>הבית היהודי</t>
  </si>
  <si>
    <t>Jewish Home</t>
  </si>
  <si>
    <t>שס</t>
  </si>
  <si>
    <t>ש"ס</t>
  </si>
  <si>
    <t>Shas</t>
  </si>
  <si>
    <t>ל</t>
  </si>
  <si>
    <t>ישראל ביתנו</t>
  </si>
  <si>
    <t>Yisrael Beiteinu</t>
  </si>
  <si>
    <t>ג</t>
  </si>
  <si>
    <t>יהדות התורה</t>
  </si>
  <si>
    <t>United Torah Judaism</t>
  </si>
  <si>
    <t>מרצ</t>
  </si>
  <si>
    <t>Meretz</t>
  </si>
  <si>
    <t>קץ</t>
  </si>
  <si>
    <t>קנ</t>
  </si>
  <si>
    <t>ע</t>
  </si>
  <si>
    <t>רק</t>
  </si>
  <si>
    <t>ףץ</t>
  </si>
  <si>
    <t>נז</t>
  </si>
  <si>
    <t>יץ</t>
  </si>
  <si>
    <t>ף</t>
  </si>
  <si>
    <t>נץ</t>
  </si>
  <si>
    <t>זץ</t>
  </si>
  <si>
    <t>ני</t>
  </si>
  <si>
    <t>י</t>
  </si>
  <si>
    <t>ז</t>
  </si>
  <si>
    <t>זך</t>
  </si>
  <si>
    <t>יז</t>
  </si>
  <si>
    <t>יך</t>
  </si>
  <si>
    <t>committee_code</t>
  </si>
  <si>
    <t>settlement_code</t>
  </si>
  <si>
    <t>settlement_name</t>
  </si>
  <si>
    <t>is_envelopes</t>
  </si>
  <si>
    <t>registered</t>
  </si>
  <si>
    <t>voters</t>
  </si>
  <si>
    <t>invalid</t>
  </si>
  <si>
    <t>valid</t>
  </si>
  <si>
    <t>turnout</t>
  </si>
  <si>
    <t>invalid_rate</t>
  </si>
  <si>
    <t>אמת %</t>
  </si>
  <si>
    <t>ג %</t>
  </si>
  <si>
    <t>ודעם %</t>
  </si>
  <si>
    <t>ז %</t>
  </si>
  <si>
    <t>זך %</t>
  </si>
  <si>
    <t>זץ %</t>
  </si>
  <si>
    <t>טב %</t>
  </si>
  <si>
    <t>י %</t>
  </si>
  <si>
    <t>יז %</t>
  </si>
  <si>
    <t>יך %</t>
  </si>
  <si>
    <t>יץ %</t>
  </si>
  <si>
    <t>כ %</t>
  </si>
  <si>
    <t>ל %</t>
  </si>
  <si>
    <t>מחל %</t>
  </si>
  <si>
    <t>מרצ %</t>
  </si>
  <si>
    <t>נז %</t>
  </si>
  <si>
    <t>ני %</t>
  </si>
  <si>
    <t>נץ %</t>
  </si>
  <si>
    <t>ע %</t>
  </si>
  <si>
    <t>פה %</t>
  </si>
  <si>
    <t>ף %</t>
  </si>
  <si>
    <t>ףץ %</t>
  </si>
  <si>
    <t>קנ %</t>
  </si>
  <si>
    <t>קץ %</t>
  </si>
  <si>
    <t>רק %</t>
  </si>
  <si>
    <t>שס %</t>
  </si>
  <si>
    <t>מעטפות חיצוניות</t>
  </si>
  <si>
    <t>אבו ג'ווייעד (שבט</t>
  </si>
  <si>
    <t>אבו גוש</t>
  </si>
  <si>
    <t>אבו סנאן</t>
  </si>
  <si>
    <t>אבו עבדון (שבט)</t>
  </si>
  <si>
    <t>אבו קורינאת (שבט)</t>
  </si>
  <si>
    <t>אבו קרינאת (יישוב</t>
  </si>
  <si>
    <t>אבו רובייעה (שבט)</t>
  </si>
  <si>
    <t>אבו רוקייק (שבט)</t>
  </si>
  <si>
    <t>אבטין</t>
  </si>
  <si>
    <t>אבטליון</t>
  </si>
  <si>
    <t>אביאל</t>
  </si>
  <si>
    <t>אביבים</t>
  </si>
  <si>
    <t>אביגדור</t>
  </si>
  <si>
    <t>אביחיל</t>
  </si>
  <si>
    <t>אביטל</t>
  </si>
  <si>
    <t>אביעזר</t>
  </si>
  <si>
    <t>אבירים</t>
  </si>
  <si>
    <t>אבן יהודה</t>
  </si>
  <si>
    <t>אבן מנחם</t>
  </si>
  <si>
    <t>אבן ספיר</t>
  </si>
  <si>
    <t>אבן שמואל</t>
  </si>
  <si>
    <t>אבני איתן</t>
  </si>
  <si>
    <t>אבני חפץ</t>
  </si>
  <si>
    <t>אבשלום</t>
  </si>
  <si>
    <t>אדורה</t>
  </si>
  <si>
    <t>אדירים</t>
  </si>
  <si>
    <t>אדמית</t>
  </si>
  <si>
    <t>אדרת</t>
  </si>
  <si>
    <t>אודים</t>
  </si>
  <si>
    <t>אודם</t>
  </si>
  <si>
    <t>אוהד</t>
  </si>
  <si>
    <t>אום אל-פחם</t>
  </si>
  <si>
    <t>אום אל-קוטוף</t>
  </si>
  <si>
    <t>אום בטין</t>
  </si>
  <si>
    <t>אומן</t>
  </si>
  <si>
    <t>אומץ</t>
  </si>
  <si>
    <t>אופקים</t>
  </si>
  <si>
    <t>אור הגנוז</t>
  </si>
  <si>
    <t>אור הנר</t>
  </si>
  <si>
    <t>אור יהודה</t>
  </si>
  <si>
    <t>אור עקיבא</t>
  </si>
  <si>
    <t>אורה</t>
  </si>
  <si>
    <t>אורות</t>
  </si>
  <si>
    <t>אורטל</t>
  </si>
  <si>
    <t>אורים</t>
  </si>
  <si>
    <t>אורנית</t>
  </si>
  <si>
    <t>אושה</t>
  </si>
  <si>
    <t>אזור</t>
  </si>
  <si>
    <t>אחווה</t>
  </si>
  <si>
    <t>אחוזם</t>
  </si>
  <si>
    <t>אחוזת ברק</t>
  </si>
  <si>
    <t>אחיהוד</t>
  </si>
  <si>
    <t>אחיטוב</t>
  </si>
  <si>
    <t>אחיסמך</t>
  </si>
  <si>
    <t>אחיעזר</t>
  </si>
  <si>
    <t>אטרש (שבט)</t>
  </si>
  <si>
    <t>איבים</t>
  </si>
  <si>
    <t>אייל</t>
  </si>
  <si>
    <t>איילת השחר</t>
  </si>
  <si>
    <t>אילון</t>
  </si>
  <si>
    <t>אילות</t>
  </si>
  <si>
    <t>אילניה</t>
  </si>
  <si>
    <t>אילת</t>
  </si>
  <si>
    <t>איתמר</t>
  </si>
  <si>
    <t>איתן</t>
  </si>
  <si>
    <t>אכסאל</t>
  </si>
  <si>
    <t>אל סייד</t>
  </si>
  <si>
    <t>אל-עריאן</t>
  </si>
  <si>
    <t>אל-רום</t>
  </si>
  <si>
    <t>אלומה</t>
  </si>
  <si>
    <t>אלומות</t>
  </si>
  <si>
    <t>אלון הגליל</t>
  </si>
  <si>
    <t>אלון מורה</t>
  </si>
  <si>
    <t>אלון שבות</t>
  </si>
  <si>
    <t>אלוני אבא</t>
  </si>
  <si>
    <t>אלוני הבשן</t>
  </si>
  <si>
    <t>אלוני יצחק</t>
  </si>
  <si>
    <t>אלונים</t>
  </si>
  <si>
    <t>אלי-עד</t>
  </si>
  <si>
    <t>אליכין</t>
  </si>
  <si>
    <t>אליפלט</t>
  </si>
  <si>
    <t>אליקים</t>
  </si>
  <si>
    <t>אלישיב</t>
  </si>
  <si>
    <t>אלישמע</t>
  </si>
  <si>
    <t>אלמגור</t>
  </si>
  <si>
    <t>אלמוג</t>
  </si>
  <si>
    <t>אלעד</t>
  </si>
  <si>
    <t>אלעזר</t>
  </si>
  <si>
    <t>אלפי מנשה</t>
  </si>
  <si>
    <t>אלקוש</t>
  </si>
  <si>
    <t>אלקנה</t>
  </si>
  <si>
    <t>אמונים</t>
  </si>
  <si>
    <t>אמירים</t>
  </si>
  <si>
    <t>אמנון</t>
  </si>
  <si>
    <t>אמציה</t>
  </si>
  <si>
    <t>אניעם</t>
  </si>
  <si>
    <t>אסד (שבט)</t>
  </si>
  <si>
    <t>אספר</t>
  </si>
  <si>
    <t>אעבלין</t>
  </si>
  <si>
    <t>אעצם (שבט)</t>
  </si>
  <si>
    <t>אפיק</t>
  </si>
  <si>
    <t>אפיקים</t>
  </si>
  <si>
    <t>אפק</t>
  </si>
  <si>
    <t>אפרת</t>
  </si>
  <si>
    <t>ארבל</t>
  </si>
  <si>
    <t>ארגמן</t>
  </si>
  <si>
    <t>ארז</t>
  </si>
  <si>
    <t>אריאל</t>
  </si>
  <si>
    <t>אשבול</t>
  </si>
  <si>
    <t>אשדוד</t>
  </si>
  <si>
    <t>אשדות יעקב  (איחו</t>
  </si>
  <si>
    <t>אשדות יעקב  (מאוח</t>
  </si>
  <si>
    <t>אשחר</t>
  </si>
  <si>
    <t>אשכולות</t>
  </si>
  <si>
    <t>אשל הנשיא</t>
  </si>
  <si>
    <t>אשלים</t>
  </si>
  <si>
    <t>אשקלון</t>
  </si>
  <si>
    <t>אשרת</t>
  </si>
  <si>
    <t>אשתאול</t>
  </si>
  <si>
    <t>באקה אל-גרביה</t>
  </si>
  <si>
    <t>באר אורה</t>
  </si>
  <si>
    <t>באר גנים</t>
  </si>
  <si>
    <t>באר טוביה</t>
  </si>
  <si>
    <t>באר יעקב</t>
  </si>
  <si>
    <t>באר שבע</t>
  </si>
  <si>
    <t>בארות יצחק</t>
  </si>
  <si>
    <t>בארותיים</t>
  </si>
  <si>
    <t>בארי</t>
  </si>
  <si>
    <t>בוסתן הגליל</t>
  </si>
  <si>
    <t>בועיינה-נוג'ידאת</t>
  </si>
  <si>
    <t>בוקעאתא</t>
  </si>
  <si>
    <t>בורגתה</t>
  </si>
  <si>
    <t>בחן</t>
  </si>
  <si>
    <t>בטחה</t>
  </si>
  <si>
    <t>ביצרון</t>
  </si>
  <si>
    <t>ביר אל-מכסור</t>
  </si>
  <si>
    <t>ביר הדאג'</t>
  </si>
  <si>
    <t>ביריה</t>
  </si>
  <si>
    <t>בית אורן</t>
  </si>
  <si>
    <t>בית אל</t>
  </si>
  <si>
    <t>בית אלעזרי</t>
  </si>
  <si>
    <t>בית אלפא</t>
  </si>
  <si>
    <t>בית אריה</t>
  </si>
  <si>
    <t>בית ג'ן</t>
  </si>
  <si>
    <t>בית גוברין</t>
  </si>
  <si>
    <t>בית גמליאל</t>
  </si>
  <si>
    <t>בית דגן</t>
  </si>
  <si>
    <t>בית הגדי</t>
  </si>
  <si>
    <t>בית הלוי</t>
  </si>
  <si>
    <t>בית הלל</t>
  </si>
  <si>
    <t>בית העמק</t>
  </si>
  <si>
    <t>בית הערבה</t>
  </si>
  <si>
    <t>בית השיטה</t>
  </si>
  <si>
    <t>בית זיד</t>
  </si>
  <si>
    <t>בית זית</t>
  </si>
  <si>
    <t>בית זרע</t>
  </si>
  <si>
    <t>בית חורון</t>
  </si>
  <si>
    <t>בית חירות</t>
  </si>
  <si>
    <t>בית חלקיה</t>
  </si>
  <si>
    <t>בית חנן</t>
  </si>
  <si>
    <t>בית חנניה</t>
  </si>
  <si>
    <t>בית חשמונאי</t>
  </si>
  <si>
    <t>בית יהושע</t>
  </si>
  <si>
    <t>בית יוסף</t>
  </si>
  <si>
    <t>בית ינאי</t>
  </si>
  <si>
    <t>בית יצחק-שער חפר</t>
  </si>
  <si>
    <t>בית לחם הגלילית</t>
  </si>
  <si>
    <t>בית מאיר</t>
  </si>
  <si>
    <t>בית נחמיה</t>
  </si>
  <si>
    <t>בית ניר</t>
  </si>
  <si>
    <t>בית נקופה</t>
  </si>
  <si>
    <t>בית עובד</t>
  </si>
  <si>
    <t>בית עוזיאל</t>
  </si>
  <si>
    <t>בית עזרא</t>
  </si>
  <si>
    <t>בית עריף</t>
  </si>
  <si>
    <t>בית קמה</t>
  </si>
  <si>
    <t>בית קשת</t>
  </si>
  <si>
    <t>בית רבן</t>
  </si>
  <si>
    <t>בית רימון</t>
  </si>
  <si>
    <t>בית שאן</t>
  </si>
  <si>
    <t>בית שמש</t>
  </si>
  <si>
    <t>בית שערים</t>
  </si>
  <si>
    <t>בית שקמה</t>
  </si>
  <si>
    <t>ביתן אהרן</t>
  </si>
  <si>
    <t>ביתר עילית</t>
  </si>
  <si>
    <t>בלפוריה</t>
  </si>
  <si>
    <t>בן זכאי</t>
  </si>
  <si>
    <t>בן עמי</t>
  </si>
  <si>
    <t>בן שמן (כפר נוער)</t>
  </si>
  <si>
    <t>בן שמן (מושב)</t>
  </si>
  <si>
    <t>בני ברק</t>
  </si>
  <si>
    <t>בני דקלים</t>
  </si>
  <si>
    <t>בני דרום</t>
  </si>
  <si>
    <t>בני דרור</t>
  </si>
  <si>
    <t>בני יהודה</t>
  </si>
  <si>
    <t>בני נצרים</t>
  </si>
  <si>
    <t>בני עטרות</t>
  </si>
  <si>
    <t>בני עי"ש</t>
  </si>
  <si>
    <t>בני ציון</t>
  </si>
  <si>
    <t>בני ראם</t>
  </si>
  <si>
    <t>בניה</t>
  </si>
  <si>
    <t>בנימינה-גבעת עדה</t>
  </si>
  <si>
    <t>בסמ"ה</t>
  </si>
  <si>
    <t>בסמת טבעון</t>
  </si>
  <si>
    <t>בענה</t>
  </si>
  <si>
    <t>בצרה</t>
  </si>
  <si>
    <t>בצת</t>
  </si>
  <si>
    <t>בקוע</t>
  </si>
  <si>
    <t>בקעות</t>
  </si>
  <si>
    <t>בר גיורא</t>
  </si>
  <si>
    <t>בר יוחאי</t>
  </si>
  <si>
    <t>ברוכין</t>
  </si>
  <si>
    <t>ברור חיל</t>
  </si>
  <si>
    <t>ברוש</t>
  </si>
  <si>
    <t>ברכה</t>
  </si>
  <si>
    <t>ברכיה</t>
  </si>
  <si>
    <t>ברעם</t>
  </si>
  <si>
    <t>ברק</t>
  </si>
  <si>
    <t>ברקאי</t>
  </si>
  <si>
    <t>ברקן</t>
  </si>
  <si>
    <t>ברקת</t>
  </si>
  <si>
    <t>בת הדר</t>
  </si>
  <si>
    <t>בת חן</t>
  </si>
  <si>
    <t>בת חפר</t>
  </si>
  <si>
    <t>בת ים</t>
  </si>
  <si>
    <t>בת עין</t>
  </si>
  <si>
    <t>בת שלמה</t>
  </si>
  <si>
    <t>ג'דיידה-מכר</t>
  </si>
  <si>
    <t>ג'ולס</t>
  </si>
  <si>
    <t>ג'לג'וליה</t>
  </si>
  <si>
    <t>ג'נאביב (שבט)</t>
  </si>
  <si>
    <t>ג'סר א-זרקא</t>
  </si>
  <si>
    <t>ג'ש (גוש חלב)</t>
  </si>
  <si>
    <t>ג'ת</t>
  </si>
  <si>
    <t>גאולי תימן</t>
  </si>
  <si>
    <t>גאולים</t>
  </si>
  <si>
    <t>גאליה</t>
  </si>
  <si>
    <t>גבולות</t>
  </si>
  <si>
    <t>גבים</t>
  </si>
  <si>
    <t>גבע בנימין</t>
  </si>
  <si>
    <t>גבע כרמל</t>
  </si>
  <si>
    <t>גבע</t>
  </si>
  <si>
    <t>גבעולים</t>
  </si>
  <si>
    <t>גבעון החדשה</t>
  </si>
  <si>
    <t>גבעות בר</t>
  </si>
  <si>
    <t>גבעת אבני</t>
  </si>
  <si>
    <t>גבעת אלה</t>
  </si>
  <si>
    <t>גבעת ברנר</t>
  </si>
  <si>
    <t>גבעת השלושה</t>
  </si>
  <si>
    <t>גבעת זאב</t>
  </si>
  <si>
    <t>גבעת ח"ן</t>
  </si>
  <si>
    <t>גבעת חיים (איחוד)</t>
  </si>
  <si>
    <t>גבעת חיים (מאוחד)</t>
  </si>
  <si>
    <t>גבעת יואב</t>
  </si>
  <si>
    <t>גבעת יערים</t>
  </si>
  <si>
    <t>גבעת ישעיהו</t>
  </si>
  <si>
    <t>גבעת כ"ח</t>
  </si>
  <si>
    <t>גבעת ניל"י</t>
  </si>
  <si>
    <t>גבעת עוז</t>
  </si>
  <si>
    <t>גבעת שמואל</t>
  </si>
  <si>
    <t>גבעת שפירא</t>
  </si>
  <si>
    <t>גבעתי</t>
  </si>
  <si>
    <t>גבעתיים</t>
  </si>
  <si>
    <t>גברעם</t>
  </si>
  <si>
    <t>גבת</t>
  </si>
  <si>
    <t>גדות</t>
  </si>
  <si>
    <t>גדיש</t>
  </si>
  <si>
    <t>גדעונה</t>
  </si>
  <si>
    <t>גדרה</t>
  </si>
  <si>
    <t>גונן</t>
  </si>
  <si>
    <t>גורן</t>
  </si>
  <si>
    <t>גורנות הגליל</t>
  </si>
  <si>
    <t>גזית</t>
  </si>
  <si>
    <t>גזר</t>
  </si>
  <si>
    <t>גיאה</t>
  </si>
  <si>
    <t>גיבתון</t>
  </si>
  <si>
    <t>גיזו</t>
  </si>
  <si>
    <t>גילון</t>
  </si>
  <si>
    <t>גילת</t>
  </si>
  <si>
    <t>גינוסר</t>
  </si>
  <si>
    <t>גיניגר</t>
  </si>
  <si>
    <t>גינתון</t>
  </si>
  <si>
    <t>גיתה</t>
  </si>
  <si>
    <t>גיתית</t>
  </si>
  <si>
    <t>גלאון</t>
  </si>
  <si>
    <t>גלגל</t>
  </si>
  <si>
    <t>גליל ים</t>
  </si>
  <si>
    <t>גלעד (אבן יצחק)</t>
  </si>
  <si>
    <t>גמזו</t>
  </si>
  <si>
    <t>גן הדרום</t>
  </si>
  <si>
    <t>גן השומרון</t>
  </si>
  <si>
    <t>גן חיים</t>
  </si>
  <si>
    <t>גן יאשיה</t>
  </si>
  <si>
    <t>גן יבנה</t>
  </si>
  <si>
    <t>גן נר</t>
  </si>
  <si>
    <t>גן שורק</t>
  </si>
  <si>
    <t>גן שלמה</t>
  </si>
  <si>
    <t>גן שמואל</t>
  </si>
  <si>
    <t>גנות הדר</t>
  </si>
  <si>
    <t>גנות</t>
  </si>
  <si>
    <t>גני הדר</t>
  </si>
  <si>
    <t>גני טל</t>
  </si>
  <si>
    <t>גני יוחנן</t>
  </si>
  <si>
    <t>גני עם</t>
  </si>
  <si>
    <t>גני תקווה</t>
  </si>
  <si>
    <t>געש</t>
  </si>
  <si>
    <t>געתון</t>
  </si>
  <si>
    <t>גפן</t>
  </si>
  <si>
    <t>גרופית</t>
  </si>
  <si>
    <t>גשור</t>
  </si>
  <si>
    <t>גשר הזיו</t>
  </si>
  <si>
    <t>גשר</t>
  </si>
  <si>
    <t>גת (קיבוץ)</t>
  </si>
  <si>
    <t>גת רימון</t>
  </si>
  <si>
    <t>דאלית אל-כרמל</t>
  </si>
  <si>
    <t>דבורה</t>
  </si>
  <si>
    <t>דבוריה</t>
  </si>
  <si>
    <t>דבירה</t>
  </si>
  <si>
    <t>דברת</t>
  </si>
  <si>
    <t>דגניה א'</t>
  </si>
  <si>
    <t>דגניה ב'</t>
  </si>
  <si>
    <t>דוב"ב</t>
  </si>
  <si>
    <t>דולב</t>
  </si>
  <si>
    <t>דור</t>
  </si>
  <si>
    <t>דורות</t>
  </si>
  <si>
    <t>דחי</t>
  </si>
  <si>
    <t>דייר אל-אסד</t>
  </si>
  <si>
    <t>דייר חנא</t>
  </si>
  <si>
    <t>דימונה</t>
  </si>
  <si>
    <t>דישון</t>
  </si>
  <si>
    <t>דליה</t>
  </si>
  <si>
    <t>דלתון</t>
  </si>
  <si>
    <t>דמיידה</t>
  </si>
  <si>
    <t>דן</t>
  </si>
  <si>
    <t>דפנה</t>
  </si>
  <si>
    <t>דקל</t>
  </si>
  <si>
    <t>דריג'את</t>
  </si>
  <si>
    <t>האון</t>
  </si>
  <si>
    <t>הבונים</t>
  </si>
  <si>
    <t>הגושרים</t>
  </si>
  <si>
    <t>הדר עם</t>
  </si>
  <si>
    <t>הוד השרון</t>
  </si>
  <si>
    <t>הודיה</t>
  </si>
  <si>
    <t>הוואשלה (שבט)</t>
  </si>
  <si>
    <t>הוזייל (שבט)</t>
  </si>
  <si>
    <t>הושעיה</t>
  </si>
  <si>
    <t>הזורע</t>
  </si>
  <si>
    <t>הזורעים</t>
  </si>
  <si>
    <t>החותרים</t>
  </si>
  <si>
    <t>היוגב</t>
  </si>
  <si>
    <t>הילה</t>
  </si>
  <si>
    <t>המעפיל</t>
  </si>
  <si>
    <t>הסוללים</t>
  </si>
  <si>
    <t>העוגן</t>
  </si>
  <si>
    <t>הר אדר</t>
  </si>
  <si>
    <t>הר גילה</t>
  </si>
  <si>
    <t>הר עמשא</t>
  </si>
  <si>
    <t>הראל</t>
  </si>
  <si>
    <t>הרדוף</t>
  </si>
  <si>
    <t>הרצליה</t>
  </si>
  <si>
    <t>הררית</t>
  </si>
  <si>
    <t>ורד יריחו</t>
  </si>
  <si>
    <t>ורדון</t>
  </si>
  <si>
    <t>זבדיאל</t>
  </si>
  <si>
    <t>זוהר</t>
  </si>
  <si>
    <t>זיקים</t>
  </si>
  <si>
    <t>זיתן</t>
  </si>
  <si>
    <t>זכרון יעקב</t>
  </si>
  <si>
    <t>זכריה</t>
  </si>
  <si>
    <t>זמר</t>
  </si>
  <si>
    <t>זמרת</t>
  </si>
  <si>
    <t>זנוח</t>
  </si>
  <si>
    <t>זרועה</t>
  </si>
  <si>
    <t>זרזיר</t>
  </si>
  <si>
    <t>זרחיה</t>
  </si>
  <si>
    <t>ח'ואלד (שבט)</t>
  </si>
  <si>
    <t>ח'ואלד</t>
  </si>
  <si>
    <t>חבצלת השרון</t>
  </si>
  <si>
    <t>חבר</t>
  </si>
  <si>
    <t>חברון</t>
  </si>
  <si>
    <t>חגור</t>
  </si>
  <si>
    <t>חגי</t>
  </si>
  <si>
    <t>חגלה</t>
  </si>
  <si>
    <t>חד-נס</t>
  </si>
  <si>
    <t>חדיד</t>
  </si>
  <si>
    <t>חדרה</t>
  </si>
  <si>
    <t>חולדה</t>
  </si>
  <si>
    <t>חולון</t>
  </si>
  <si>
    <t>חולית</t>
  </si>
  <si>
    <t>חולתה</t>
  </si>
  <si>
    <t>חוסן</t>
  </si>
  <si>
    <t>חוסנייה</t>
  </si>
  <si>
    <t>חופית</t>
  </si>
  <si>
    <t>חוקוק</t>
  </si>
  <si>
    <t>חורה</t>
  </si>
  <si>
    <t>חורפיש</t>
  </si>
  <si>
    <t>חורשים</t>
  </si>
  <si>
    <t>חזון</t>
  </si>
  <si>
    <t>חיבת ציון</t>
  </si>
  <si>
    <t>חיננית</t>
  </si>
  <si>
    <t>חיפה</t>
  </si>
  <si>
    <t>חירות</t>
  </si>
  <si>
    <t>חלוץ</t>
  </si>
  <si>
    <t>חלמיש</t>
  </si>
  <si>
    <t>חלץ</t>
  </si>
  <si>
    <t>חמאם</t>
  </si>
  <si>
    <t>חמד</t>
  </si>
  <si>
    <t>חמדיה</t>
  </si>
  <si>
    <t>חמרה</t>
  </si>
  <si>
    <t>חניאל</t>
  </si>
  <si>
    <t>חניתה</t>
  </si>
  <si>
    <t>חנתון</t>
  </si>
  <si>
    <t>חספין</t>
  </si>
  <si>
    <t>חפץ חיים</t>
  </si>
  <si>
    <t>חפצי-בה</t>
  </si>
  <si>
    <t>חצב</t>
  </si>
  <si>
    <t>חצבה</t>
  </si>
  <si>
    <t>חצור הגלילית</t>
  </si>
  <si>
    <t>חצור-אשדוד</t>
  </si>
  <si>
    <t>חצרים</t>
  </si>
  <si>
    <t>חרב לאת</t>
  </si>
  <si>
    <t>חרוצים</t>
  </si>
  <si>
    <t>חריש</t>
  </si>
  <si>
    <t>חרמש</t>
  </si>
  <si>
    <t>חרשים</t>
  </si>
  <si>
    <t>חשמונאים</t>
  </si>
  <si>
    <t>טבריה</t>
  </si>
  <si>
    <t>טובא-זנגריה</t>
  </si>
  <si>
    <t>טורעאן</t>
  </si>
  <si>
    <t>טייבה (בעמק)</t>
  </si>
  <si>
    <t>טייבה</t>
  </si>
  <si>
    <t>טירה</t>
  </si>
  <si>
    <t>טירת יהודה</t>
  </si>
  <si>
    <t>טירת כרמל</t>
  </si>
  <si>
    <t>טירת צבי</t>
  </si>
  <si>
    <t>טל שחר</t>
  </si>
  <si>
    <t>טל-אל</t>
  </si>
  <si>
    <t>טללים</t>
  </si>
  <si>
    <t>טלמון</t>
  </si>
  <si>
    <t>טמרה (יזרעאל)</t>
  </si>
  <si>
    <t>טמרה</t>
  </si>
  <si>
    <t>טנא</t>
  </si>
  <si>
    <t>טפחות</t>
  </si>
  <si>
    <t>יאנוח-ג'ת</t>
  </si>
  <si>
    <t>יבול</t>
  </si>
  <si>
    <t>יבנאל</t>
  </si>
  <si>
    <t>יבנה</t>
  </si>
  <si>
    <t>יגור</t>
  </si>
  <si>
    <t>יגל</t>
  </si>
  <si>
    <t>יד בנימין</t>
  </si>
  <si>
    <t>יד חנה</t>
  </si>
  <si>
    <t>יד מרדכי</t>
  </si>
  <si>
    <t>יד נתן</t>
  </si>
  <si>
    <t>יד רמב"ם</t>
  </si>
  <si>
    <t>יהוד-מונוסון</t>
  </si>
  <si>
    <t>יהל</t>
  </si>
  <si>
    <t>יובל</t>
  </si>
  <si>
    <t>יובלים</t>
  </si>
  <si>
    <t>יודפת</t>
  </si>
  <si>
    <t>יונתן</t>
  </si>
  <si>
    <t>יושיביה</t>
  </si>
  <si>
    <t>יזרעאל</t>
  </si>
  <si>
    <t>יחיעם</t>
  </si>
  <si>
    <t>יטבתה</t>
  </si>
  <si>
    <t>ייט"ב</t>
  </si>
  <si>
    <t>יכיני</t>
  </si>
  <si>
    <t>ינוב</t>
  </si>
  <si>
    <t>ינון</t>
  </si>
  <si>
    <t>יסוד המעלה</t>
  </si>
  <si>
    <t>יסודות</t>
  </si>
  <si>
    <t>יסעור</t>
  </si>
  <si>
    <t>יעד</t>
  </si>
  <si>
    <t>יעף</t>
  </si>
  <si>
    <t>יערה</t>
  </si>
  <si>
    <t>יפיע</t>
  </si>
  <si>
    <t>יפית</t>
  </si>
  <si>
    <t>יפעת</t>
  </si>
  <si>
    <t>יפתח</t>
  </si>
  <si>
    <t>יצהר</t>
  </si>
  <si>
    <t>יציץ</t>
  </si>
  <si>
    <t>יקום</t>
  </si>
  <si>
    <t>יקיר</t>
  </si>
  <si>
    <t>יקנעם (מושבה)</t>
  </si>
  <si>
    <t>יקנעם עילית</t>
  </si>
  <si>
    <t>יראון</t>
  </si>
  <si>
    <t>ירדנה</t>
  </si>
  <si>
    <t>ירוחם</t>
  </si>
  <si>
    <t>ירושלים</t>
  </si>
  <si>
    <t>ירחיב</t>
  </si>
  <si>
    <t>ירכא</t>
  </si>
  <si>
    <t>ירקונה</t>
  </si>
  <si>
    <t>ישע</t>
  </si>
  <si>
    <t>ישעי</t>
  </si>
  <si>
    <t>ישרש</t>
  </si>
  <si>
    <t>יתד</t>
  </si>
  <si>
    <t>כאבול</t>
  </si>
  <si>
    <t>כאוכב אבו אל-היג'</t>
  </si>
  <si>
    <t>כברי</t>
  </si>
  <si>
    <t>כדיתה</t>
  </si>
  <si>
    <t>כוכב השחר</t>
  </si>
  <si>
    <t>כוכב יאיר</t>
  </si>
  <si>
    <t>כוכב יעקב</t>
  </si>
  <si>
    <t>כוכב מיכאל</t>
  </si>
  <si>
    <t>כורזים</t>
  </si>
  <si>
    <t>כחל</t>
  </si>
  <si>
    <t>כיסופים</t>
  </si>
  <si>
    <t>כישור</t>
  </si>
  <si>
    <t>כליל</t>
  </si>
  <si>
    <t>כלנית</t>
  </si>
  <si>
    <t>כמאנה</t>
  </si>
  <si>
    <t>כמהין</t>
  </si>
  <si>
    <t>כמון</t>
  </si>
  <si>
    <t>כנף</t>
  </si>
  <si>
    <t>כנרת (מושבה)</t>
  </si>
  <si>
    <t>כנרת (קבוצה)</t>
  </si>
  <si>
    <t>כסיפה</t>
  </si>
  <si>
    <t>כסלון</t>
  </si>
  <si>
    <t>כסרא-סמיע</t>
  </si>
  <si>
    <t>כעביה-טבאש-חג'אג'</t>
  </si>
  <si>
    <t>כפר אביב</t>
  </si>
  <si>
    <t>כפר אדומים</t>
  </si>
  <si>
    <t>כפר אוריה</t>
  </si>
  <si>
    <t>כפר אחים</t>
  </si>
  <si>
    <t>כפר ביאליק</t>
  </si>
  <si>
    <t>כפר ביל"ו</t>
  </si>
  <si>
    <t>כפר בלום</t>
  </si>
  <si>
    <t>כפר בן נון</t>
  </si>
  <si>
    <t>כפר ברא</t>
  </si>
  <si>
    <t>כפר ברוך</t>
  </si>
  <si>
    <t>כפר גדעון</t>
  </si>
  <si>
    <t>כפר גלים</t>
  </si>
  <si>
    <t>כפר גליקסון</t>
  </si>
  <si>
    <t>כפר גלעדי</t>
  </si>
  <si>
    <t>כפר דניאל</t>
  </si>
  <si>
    <t>כפר האורנים</t>
  </si>
  <si>
    <t>כפר החורש</t>
  </si>
  <si>
    <t>כפר המכבי</t>
  </si>
  <si>
    <t>כפר הנגיד</t>
  </si>
  <si>
    <t>כפר הנשיא</t>
  </si>
  <si>
    <t>כפר הס</t>
  </si>
  <si>
    <t>כפר הרא"ה</t>
  </si>
  <si>
    <t>כפר הרי"ף</t>
  </si>
  <si>
    <t>כפר ויתקין</t>
  </si>
  <si>
    <t>כפר ורבורג</t>
  </si>
  <si>
    <t>כפר ורדים</t>
  </si>
  <si>
    <t>כפר זיתים</t>
  </si>
  <si>
    <t>כפר חב"ד</t>
  </si>
  <si>
    <t>כפר חושן</t>
  </si>
  <si>
    <t>כפר חיטים</t>
  </si>
  <si>
    <t>כפר חיים</t>
  </si>
  <si>
    <t>כפר חנניה</t>
  </si>
  <si>
    <t>כפר חסידים א'</t>
  </si>
  <si>
    <t>כפר חסידים ב'</t>
  </si>
  <si>
    <t>כפר חרוב</t>
  </si>
  <si>
    <t>כפר טרומן</t>
  </si>
  <si>
    <t>כפר יאסיף</t>
  </si>
  <si>
    <t>כפר ידידיה</t>
  </si>
  <si>
    <t>כפר יהושע</t>
  </si>
  <si>
    <t>כפר יונה</t>
  </si>
  <si>
    <t>כפר יחזקאל</t>
  </si>
  <si>
    <t>כפר יעבץ</t>
  </si>
  <si>
    <t>כפר כמא</t>
  </si>
  <si>
    <t>כפר כנא</t>
  </si>
  <si>
    <t>כפר מונש</t>
  </si>
  <si>
    <t>כפר מימון</t>
  </si>
  <si>
    <t>כפר מל"ל</t>
  </si>
  <si>
    <t>כפר מנדא</t>
  </si>
  <si>
    <t>כפר מנחם</t>
  </si>
  <si>
    <t>כפר מסריק</t>
  </si>
  <si>
    <t>כפר מצר</t>
  </si>
  <si>
    <t>כפר מרדכי</t>
  </si>
  <si>
    <t>כפר נטר</t>
  </si>
  <si>
    <t>כפר סאלד</t>
  </si>
  <si>
    <t>כפר סבא</t>
  </si>
  <si>
    <t>כפר סילבר</t>
  </si>
  <si>
    <t>כפר סירקין</t>
  </si>
  <si>
    <t>כפר עזה</t>
  </si>
  <si>
    <t>כפר עציון</t>
  </si>
  <si>
    <t>כפר פינס</t>
  </si>
  <si>
    <t>כפר קאסם</t>
  </si>
  <si>
    <t>כפר קיש</t>
  </si>
  <si>
    <t>כפר קרע</t>
  </si>
  <si>
    <t>כפר ראש הנקרה</t>
  </si>
  <si>
    <t>כפר רוזנואלד (זרע</t>
  </si>
  <si>
    <t>כפר רופין</t>
  </si>
  <si>
    <t>כפר רות</t>
  </si>
  <si>
    <t>כפר שמאי</t>
  </si>
  <si>
    <t>כפר שמואל</t>
  </si>
  <si>
    <t>כפר שמריהו</t>
  </si>
  <si>
    <t>כפר תבור</t>
  </si>
  <si>
    <t>כפר תפוח</t>
  </si>
  <si>
    <t>כרכום</t>
  </si>
  <si>
    <t>כרם בן זמרה</t>
  </si>
  <si>
    <t>כרם יבנה (ישיבה)</t>
  </si>
  <si>
    <t>כרם מהר"ל</t>
  </si>
  <si>
    <t>כרם שלום</t>
  </si>
  <si>
    <t>כרמי יוסף</t>
  </si>
  <si>
    <t>כרמי צור</t>
  </si>
  <si>
    <t>כרמיאל</t>
  </si>
  <si>
    <t>כרמיה</t>
  </si>
  <si>
    <t>כרמים</t>
  </si>
  <si>
    <t>כרמל</t>
  </si>
  <si>
    <t>לבון</t>
  </si>
  <si>
    <t>לביא</t>
  </si>
  <si>
    <t>לבנים</t>
  </si>
  <si>
    <t>להב</t>
  </si>
  <si>
    <t>להבות הבשן</t>
  </si>
  <si>
    <t>להבות חביבה</t>
  </si>
  <si>
    <t>להבים</t>
  </si>
  <si>
    <t>לוד</t>
  </si>
  <si>
    <t>לוזית</t>
  </si>
  <si>
    <t>לוחמי הגיטאות</t>
  </si>
  <si>
    <t>לוטם</t>
  </si>
  <si>
    <t>לוטן</t>
  </si>
  <si>
    <t>לימן</t>
  </si>
  <si>
    <t>לכיש</t>
  </si>
  <si>
    <t>לפיד</t>
  </si>
  <si>
    <t>לפידות</t>
  </si>
  <si>
    <t>לקיה</t>
  </si>
  <si>
    <t>מאור</t>
  </si>
  <si>
    <t>מאיר שפיה</t>
  </si>
  <si>
    <t>מבוא ביתר</t>
  </si>
  <si>
    <t>מבוא דותן</t>
  </si>
  <si>
    <t>מבוא חורון</t>
  </si>
  <si>
    <t>מבוא חמה</t>
  </si>
  <si>
    <t>מבוא מודיעים</t>
  </si>
  <si>
    <t>מבועים</t>
  </si>
  <si>
    <t>מבטחים</t>
  </si>
  <si>
    <t>מבקיעים</t>
  </si>
  <si>
    <t>מבשרת ציון</t>
  </si>
  <si>
    <t>מג'ד אל-כרום</t>
  </si>
  <si>
    <t>מג'דל שמס</t>
  </si>
  <si>
    <t>מגאר</t>
  </si>
  <si>
    <t>מגדים</t>
  </si>
  <si>
    <t>מגדל העמק</t>
  </si>
  <si>
    <t>מגדל עוז</t>
  </si>
  <si>
    <t>מגדל</t>
  </si>
  <si>
    <t>מגדלים</t>
  </si>
  <si>
    <t>מגידו</t>
  </si>
  <si>
    <t>מגל</t>
  </si>
  <si>
    <t>מגן שאול</t>
  </si>
  <si>
    <t>מגן</t>
  </si>
  <si>
    <t>מגשימים</t>
  </si>
  <si>
    <t>מדרך עוז</t>
  </si>
  <si>
    <t>מדרשת בן גוריון</t>
  </si>
  <si>
    <t>מודיעין עילית</t>
  </si>
  <si>
    <t>מודיעין-מכבים-רעו</t>
  </si>
  <si>
    <t>מולדה</t>
  </si>
  <si>
    <t>מולדת</t>
  </si>
  <si>
    <t>מוצא עילית</t>
  </si>
  <si>
    <t>מוקייבלה</t>
  </si>
  <si>
    <t>מורן</t>
  </si>
  <si>
    <t>מורשת</t>
  </si>
  <si>
    <t>מזור</t>
  </si>
  <si>
    <t>מזכרת בתיה</t>
  </si>
  <si>
    <t>מזרע</t>
  </si>
  <si>
    <t>מזרעה</t>
  </si>
  <si>
    <t>מחולה</t>
  </si>
  <si>
    <t>מחנה טלי</t>
  </si>
  <si>
    <t>מחנה יהודית</t>
  </si>
  <si>
    <t>מחנה יוכבד</t>
  </si>
  <si>
    <t>מחנה יפה</t>
  </si>
  <si>
    <t>מחנה מרים</t>
  </si>
  <si>
    <t>מחנה עדי</t>
  </si>
  <si>
    <t>מחנה תל נוף</t>
  </si>
  <si>
    <t>מחניים</t>
  </si>
  <si>
    <t>מחסיה</t>
  </si>
  <si>
    <t>מטולה</t>
  </si>
  <si>
    <t>מטע</t>
  </si>
  <si>
    <t>מי עמי</t>
  </si>
  <si>
    <t>מיטב</t>
  </si>
  <si>
    <t>מייסר</t>
  </si>
  <si>
    <t>מירב</t>
  </si>
  <si>
    <t>מירון</t>
  </si>
  <si>
    <t>מישר</t>
  </si>
  <si>
    <t>מיתר</t>
  </si>
  <si>
    <t>מכורה</t>
  </si>
  <si>
    <t>מכחול</t>
  </si>
  <si>
    <t>מכמורת</t>
  </si>
  <si>
    <t>מכמנים</t>
  </si>
  <si>
    <t>מלאה</t>
  </si>
  <si>
    <t>מלילות</t>
  </si>
  <si>
    <t>מלכיה</t>
  </si>
  <si>
    <t>מנוחה</t>
  </si>
  <si>
    <t>מנוף</t>
  </si>
  <si>
    <t>מנות</t>
  </si>
  <si>
    <t>מנחמיה</t>
  </si>
  <si>
    <t>מנרה</t>
  </si>
  <si>
    <t>מנשית זבדה</t>
  </si>
  <si>
    <t>מסד</t>
  </si>
  <si>
    <t>מסדה</t>
  </si>
  <si>
    <t>מסילות</t>
  </si>
  <si>
    <t>מסילת ציון</t>
  </si>
  <si>
    <t>מסלול</t>
  </si>
  <si>
    <t>מסעדה</t>
  </si>
  <si>
    <t>מסעודין אל-עזאזמה</t>
  </si>
  <si>
    <t>מעברות</t>
  </si>
  <si>
    <t>מעגלים</t>
  </si>
  <si>
    <t>מעגן מיכאל</t>
  </si>
  <si>
    <t>מעגן</t>
  </si>
  <si>
    <t>מעוז חיים</t>
  </si>
  <si>
    <t>מעון</t>
  </si>
  <si>
    <t>מעונה</t>
  </si>
  <si>
    <t>מעיליא</t>
  </si>
  <si>
    <t>מעין ברוך</t>
  </si>
  <si>
    <t>מעין צבי</t>
  </si>
  <si>
    <t>מעלה אדומים</t>
  </si>
  <si>
    <t>מעלה אפרים</t>
  </si>
  <si>
    <t>מעלה גלבוע</t>
  </si>
  <si>
    <t>מעלה גמלא</t>
  </si>
  <si>
    <t>מעלה החמישה</t>
  </si>
  <si>
    <t>מעלה לבונה</t>
  </si>
  <si>
    <t>מעלה מכמש</t>
  </si>
  <si>
    <t>מעלה עירון</t>
  </si>
  <si>
    <t>מעלה עמוס</t>
  </si>
  <si>
    <t>מעלה שומרון</t>
  </si>
  <si>
    <t>מעלות-תרשיחא</t>
  </si>
  <si>
    <t>מענית</t>
  </si>
  <si>
    <t>מעש</t>
  </si>
  <si>
    <t>מפלסים</t>
  </si>
  <si>
    <t>מצדות יהודה</t>
  </si>
  <si>
    <t>מצובה</t>
  </si>
  <si>
    <t>מצליח</t>
  </si>
  <si>
    <t>מצפה אבי"ב</t>
  </si>
  <si>
    <t>מצפה אילן</t>
  </si>
  <si>
    <t>מצפה יריחו</t>
  </si>
  <si>
    <t>מצפה נטופה</t>
  </si>
  <si>
    <t>מצפה רמון</t>
  </si>
  <si>
    <t>מצפה שלם</t>
  </si>
  <si>
    <t>מצפה</t>
  </si>
  <si>
    <t>מצר</t>
  </si>
  <si>
    <t>מקווה ישראל</t>
  </si>
  <si>
    <t>מרגליות</t>
  </si>
  <si>
    <t>מרום גולן</t>
  </si>
  <si>
    <t>מרחב עם</t>
  </si>
  <si>
    <t>מרחביה (מושב)</t>
  </si>
  <si>
    <t>מרחביה (קיבוץ)</t>
  </si>
  <si>
    <t>מרכז שפירא</t>
  </si>
  <si>
    <t>משאבי שדה</t>
  </si>
  <si>
    <t>משגב דב</t>
  </si>
  <si>
    <t>משגב עם</t>
  </si>
  <si>
    <t>משהד</t>
  </si>
  <si>
    <t>משואה</t>
  </si>
  <si>
    <t>משואות יצחק</t>
  </si>
  <si>
    <t>משמר איילון</t>
  </si>
  <si>
    <t>משמר דוד</t>
  </si>
  <si>
    <t>משמר הירדן</t>
  </si>
  <si>
    <t>משמר הנגב</t>
  </si>
  <si>
    <t>משמר העמק</t>
  </si>
  <si>
    <t>משמר השבעה</t>
  </si>
  <si>
    <t>משמר השרון</t>
  </si>
  <si>
    <t>משמרות</t>
  </si>
  <si>
    <t>משמרת</t>
  </si>
  <si>
    <t>משען</t>
  </si>
  <si>
    <t>מתן</t>
  </si>
  <si>
    <t>מתת</t>
  </si>
  <si>
    <t>מתתיהו</t>
  </si>
  <si>
    <t>נאות גולן</t>
  </si>
  <si>
    <t>נאות הכיכר</t>
  </si>
  <si>
    <t>נאות מרדכי</t>
  </si>
  <si>
    <t>נאות סמדר</t>
  </si>
  <si>
    <t>נאעורה</t>
  </si>
  <si>
    <t>נבטים</t>
  </si>
  <si>
    <t>נגבה</t>
  </si>
  <si>
    <t>נגוהות</t>
  </si>
  <si>
    <t>נהורה</t>
  </si>
  <si>
    <t>נהלל</t>
  </si>
  <si>
    <t>נהריה</t>
  </si>
  <si>
    <t>נוב</t>
  </si>
  <si>
    <t>נוגה</t>
  </si>
  <si>
    <t>נווה אור</t>
  </si>
  <si>
    <t>נווה אטי"ב</t>
  </si>
  <si>
    <t>נווה אילן</t>
  </si>
  <si>
    <t>נווה איתן</t>
  </si>
  <si>
    <t>נווה דניאל</t>
  </si>
  <si>
    <t>נווה זוהר</t>
  </si>
  <si>
    <t>נווה זיו</t>
  </si>
  <si>
    <t>נווה ים</t>
  </si>
  <si>
    <t>נווה ימין</t>
  </si>
  <si>
    <t>נווה ירק</t>
  </si>
  <si>
    <t>נווה מבטח</t>
  </si>
  <si>
    <t>נווה מיכאל</t>
  </si>
  <si>
    <t>נווה שלום</t>
  </si>
  <si>
    <t>נווה</t>
  </si>
  <si>
    <t>נועם</t>
  </si>
  <si>
    <t>נוף איילון</t>
  </si>
  <si>
    <t>נופים</t>
  </si>
  <si>
    <t>נופית</t>
  </si>
  <si>
    <t>נופך</t>
  </si>
  <si>
    <t>נוקדים</t>
  </si>
  <si>
    <t>נורדיה</t>
  </si>
  <si>
    <t>נחושה</t>
  </si>
  <si>
    <t>נחל עוז</t>
  </si>
  <si>
    <t>נחלה</t>
  </si>
  <si>
    <t>נחליאל</t>
  </si>
  <si>
    <t>נחלים</t>
  </si>
  <si>
    <t>נחם</t>
  </si>
  <si>
    <t>נחף</t>
  </si>
  <si>
    <t>נחשולים</t>
  </si>
  <si>
    <t>נחשון</t>
  </si>
  <si>
    <t>נחשונים</t>
  </si>
  <si>
    <t>נטועה</t>
  </si>
  <si>
    <t>נטור</t>
  </si>
  <si>
    <t>נטע</t>
  </si>
  <si>
    <t>נטעים</t>
  </si>
  <si>
    <t>נטף</t>
  </si>
  <si>
    <t>ניין</t>
  </si>
  <si>
    <t>ניל"י</t>
  </si>
  <si>
    <t>ניצן ב'</t>
  </si>
  <si>
    <t>ניצן</t>
  </si>
  <si>
    <t>ניצנה (קהילת חינו</t>
  </si>
  <si>
    <t>ניצני סיני</t>
  </si>
  <si>
    <t>ניצני עוז</t>
  </si>
  <si>
    <t>ניצנים</t>
  </si>
  <si>
    <t>ניר אליהו</t>
  </si>
  <si>
    <t>ניר בנים</t>
  </si>
  <si>
    <t>ניר גלים</t>
  </si>
  <si>
    <t>ניר דוד (תל עמל)</t>
  </si>
  <si>
    <t>ניר ח"ן</t>
  </si>
  <si>
    <t>ניר יפה</t>
  </si>
  <si>
    <t>ניר יצחק</t>
  </si>
  <si>
    <t>ניר ישראל</t>
  </si>
  <si>
    <t>ניר משה</t>
  </si>
  <si>
    <t>ניר עוז</t>
  </si>
  <si>
    <t>ניר עם</t>
  </si>
  <si>
    <t>ניר עציון</t>
  </si>
  <si>
    <t>ניר עקיבא</t>
  </si>
  <si>
    <t>ניר צבי</t>
  </si>
  <si>
    <t>נירים</t>
  </si>
  <si>
    <t>נירית</t>
  </si>
  <si>
    <t>נירן</t>
  </si>
  <si>
    <t>נס הרים</t>
  </si>
  <si>
    <t>נס ציונה</t>
  </si>
  <si>
    <t>נעורים</t>
  </si>
  <si>
    <t>נעלה</t>
  </si>
  <si>
    <t>נעמ"ה</t>
  </si>
  <si>
    <t>נען</t>
  </si>
  <si>
    <t>נצאצרה (שבט)</t>
  </si>
  <si>
    <t>נצר חזני</t>
  </si>
  <si>
    <t>נצר סרני</t>
  </si>
  <si>
    <t>נצרת עילית</t>
  </si>
  <si>
    <t>נצרת</t>
  </si>
  <si>
    <t>נשר</t>
  </si>
  <si>
    <t>נתיב הגדוד</t>
  </si>
  <si>
    <t>נתיב הל"ה</t>
  </si>
  <si>
    <t>נתיב העשרה</t>
  </si>
  <si>
    <t>נתיב השיירה</t>
  </si>
  <si>
    <t>נתיבות</t>
  </si>
  <si>
    <t>נתניה</t>
  </si>
  <si>
    <t>סאג'ור</t>
  </si>
  <si>
    <t>סאסא</t>
  </si>
  <si>
    <t>סביון</t>
  </si>
  <si>
    <t>סגולה</t>
  </si>
  <si>
    <t>סואעד (חמרייה)</t>
  </si>
  <si>
    <t>סולם</t>
  </si>
  <si>
    <t>סוסיה</t>
  </si>
  <si>
    <t>סופה</t>
  </si>
  <si>
    <t>סח'נין</t>
  </si>
  <si>
    <t>סייד (שבט)</t>
  </si>
  <si>
    <t>סלמה</t>
  </si>
  <si>
    <t>סלעית</t>
  </si>
  <si>
    <t>סמר</t>
  </si>
  <si>
    <t>סנסנה</t>
  </si>
  <si>
    <t>סעד</t>
  </si>
  <si>
    <t>סער</t>
  </si>
  <si>
    <t>ספיר</t>
  </si>
  <si>
    <t>סתריה</t>
  </si>
  <si>
    <t>ע'ג'ר</t>
  </si>
  <si>
    <t>עבדון</t>
  </si>
  <si>
    <t>עברון</t>
  </si>
  <si>
    <t>עגור</t>
  </si>
  <si>
    <t>עדי</t>
  </si>
  <si>
    <t>עדנים</t>
  </si>
  <si>
    <t>עוזה</t>
  </si>
  <si>
    <t>עוזייר</t>
  </si>
  <si>
    <t>עולש</t>
  </si>
  <si>
    <t>עומר</t>
  </si>
  <si>
    <t>עופר</t>
  </si>
  <si>
    <t>עופרה</t>
  </si>
  <si>
    <t>עוצם</t>
  </si>
  <si>
    <t>עוקבי (בנו עוקבה)</t>
  </si>
  <si>
    <t>עזר</t>
  </si>
  <si>
    <t>עזריאל</t>
  </si>
  <si>
    <t>עזריה</t>
  </si>
  <si>
    <t>עזריקם</t>
  </si>
  <si>
    <t>עטאוונה (שבט)</t>
  </si>
  <si>
    <t>עטרת</t>
  </si>
  <si>
    <t>עידן</t>
  </si>
  <si>
    <t>עיילבון</t>
  </si>
  <si>
    <t>עיינות</t>
  </si>
  <si>
    <t>עילוט</t>
  </si>
  <si>
    <t>עין איילה</t>
  </si>
  <si>
    <t>עין אל-אסד</t>
  </si>
  <si>
    <t>עין גב</t>
  </si>
  <si>
    <t>עין גדי</t>
  </si>
  <si>
    <t>עין דור</t>
  </si>
  <si>
    <t>עין הבשור</t>
  </si>
  <si>
    <t>עין הוד</t>
  </si>
  <si>
    <t>עין החורש</t>
  </si>
  <si>
    <t>עין המפרץ</t>
  </si>
  <si>
    <t>עין הנצי"ב</t>
  </si>
  <si>
    <t>עין העמק</t>
  </si>
  <si>
    <t>עין השופט</t>
  </si>
  <si>
    <t>עין השלושה</t>
  </si>
  <si>
    <t>עין ורד</t>
  </si>
  <si>
    <t>עין זיוון</t>
  </si>
  <si>
    <t>עין חוד</t>
  </si>
  <si>
    <t>עין חרוד (איחוד)</t>
  </si>
  <si>
    <t>עין חרוד (מאוחד)</t>
  </si>
  <si>
    <t>עין יהב</t>
  </si>
  <si>
    <t>עין יעקב</t>
  </si>
  <si>
    <t>עין כרמל</t>
  </si>
  <si>
    <t>עין מאהל</t>
  </si>
  <si>
    <t>עין נקובא</t>
  </si>
  <si>
    <t>עין עירון</t>
  </si>
  <si>
    <t>עין צורים</t>
  </si>
  <si>
    <t>עין ראפה</t>
  </si>
  <si>
    <t>עין שמר</t>
  </si>
  <si>
    <t>עין שריד</t>
  </si>
  <si>
    <t>עין תמר</t>
  </si>
  <si>
    <t>עינת</t>
  </si>
  <si>
    <t>עכו</t>
  </si>
  <si>
    <t>עלומים</t>
  </si>
  <si>
    <t>עלי זהב</t>
  </si>
  <si>
    <t>עלי</t>
  </si>
  <si>
    <t>עלמה</t>
  </si>
  <si>
    <t>עלמון</t>
  </si>
  <si>
    <t>עמוקה</t>
  </si>
  <si>
    <t>עמינדב</t>
  </si>
  <si>
    <t>עמיעד</t>
  </si>
  <si>
    <t>עמיעוז</t>
  </si>
  <si>
    <t>עמיקם</t>
  </si>
  <si>
    <t>עמיר</t>
  </si>
  <si>
    <t>עמנואל</t>
  </si>
  <si>
    <t>עמקה</t>
  </si>
  <si>
    <t>ענב</t>
  </si>
  <si>
    <t>עספיא</t>
  </si>
  <si>
    <t>עפולה</t>
  </si>
  <si>
    <t>עץ אפרים</t>
  </si>
  <si>
    <t>עצמון שגב</t>
  </si>
  <si>
    <t>עראבה</t>
  </si>
  <si>
    <t>עראמשה</t>
  </si>
  <si>
    <t>ערב אל נעים</t>
  </si>
  <si>
    <t>ערד</t>
  </si>
  <si>
    <t>ערוגות</t>
  </si>
  <si>
    <t>ערערה</t>
  </si>
  <si>
    <t>ערערה-בנגב</t>
  </si>
  <si>
    <t>עשרת</t>
  </si>
  <si>
    <t>עתלית</t>
  </si>
  <si>
    <t>עתניאל</t>
  </si>
  <si>
    <t>פארן</t>
  </si>
  <si>
    <t>פדואל</t>
  </si>
  <si>
    <t>פדויים</t>
  </si>
  <si>
    <t>פדיה</t>
  </si>
  <si>
    <t>פוריה - כפר עבודה</t>
  </si>
  <si>
    <t>פוריה - נווה עובד</t>
  </si>
  <si>
    <t>פוריה עילית</t>
  </si>
  <si>
    <t>פוריידיס</t>
  </si>
  <si>
    <t>פורת</t>
  </si>
  <si>
    <t>פטיש</t>
  </si>
  <si>
    <t>פלמחים</t>
  </si>
  <si>
    <t>פני חבר</t>
  </si>
  <si>
    <t>פסגות</t>
  </si>
  <si>
    <t>פסוטה</t>
  </si>
  <si>
    <t>פעמי תש"ז</t>
  </si>
  <si>
    <t>פצאל</t>
  </si>
  <si>
    <t>פקיעין (בוקייעה)</t>
  </si>
  <si>
    <t>פקיעין חדשה</t>
  </si>
  <si>
    <t>פרדס חנה-כרכור</t>
  </si>
  <si>
    <t>פרדסיה</t>
  </si>
  <si>
    <t>פרוד</t>
  </si>
  <si>
    <t>פרזון</t>
  </si>
  <si>
    <t>פרי גן</t>
  </si>
  <si>
    <t>פתח תקווה</t>
  </si>
  <si>
    <t>פתחיה</t>
  </si>
  <si>
    <t>צאלים</t>
  </si>
  <si>
    <t>צביה</t>
  </si>
  <si>
    <t>צובה</t>
  </si>
  <si>
    <t>צוחר</t>
  </si>
  <si>
    <t>צופים</t>
  </si>
  <si>
    <t>צופית</t>
  </si>
  <si>
    <t>צופר</t>
  </si>
  <si>
    <t>צוקי ים</t>
  </si>
  <si>
    <t>צוקים</t>
  </si>
  <si>
    <t>צור הדסה</t>
  </si>
  <si>
    <t>צור יצחק</t>
  </si>
  <si>
    <t>צור משה</t>
  </si>
  <si>
    <t>צור נתן</t>
  </si>
  <si>
    <t>צוריאל</t>
  </si>
  <si>
    <t>צורית</t>
  </si>
  <si>
    <t>ציפורי</t>
  </si>
  <si>
    <t>צלפון</t>
  </si>
  <si>
    <t>צנדלה</t>
  </si>
  <si>
    <t>צפריה</t>
  </si>
  <si>
    <t>צפרירים</t>
  </si>
  <si>
    <t>צפת</t>
  </si>
  <si>
    <t>צרופה</t>
  </si>
  <si>
    <t>צרעה</t>
  </si>
  <si>
    <t>קבועה (שבט)</t>
  </si>
  <si>
    <t>קבוצת יבנה</t>
  </si>
  <si>
    <t>קדומים</t>
  </si>
  <si>
    <t>קדימה-צורן</t>
  </si>
  <si>
    <t>קדמת צבי</t>
  </si>
  <si>
    <t>קדר</t>
  </si>
  <si>
    <t>קדרון</t>
  </si>
  <si>
    <t>קדרים</t>
  </si>
  <si>
    <t>קודייראת א-צאנע(ש</t>
  </si>
  <si>
    <t>קוואעין (שבט)</t>
  </si>
  <si>
    <t>קוממיות</t>
  </si>
  <si>
    <t>קורנית</t>
  </si>
  <si>
    <t>קטורה</t>
  </si>
  <si>
    <t>קיסריה</t>
  </si>
  <si>
    <t>קלחים</t>
  </si>
  <si>
    <t>קליה</t>
  </si>
  <si>
    <t>קלנסווה</t>
  </si>
  <si>
    <t>קלע</t>
  </si>
  <si>
    <t>קציר</t>
  </si>
  <si>
    <t>קצר א-סר</t>
  </si>
  <si>
    <t>קצרין</t>
  </si>
  <si>
    <t>קרית אונו</t>
  </si>
  <si>
    <t>קרית ארבע</t>
  </si>
  <si>
    <t>קרית אתא</t>
  </si>
  <si>
    <t>קרית ביאליק</t>
  </si>
  <si>
    <t>קרית גת</t>
  </si>
  <si>
    <t>קרית טבעון</t>
  </si>
  <si>
    <t>קרית ים</t>
  </si>
  <si>
    <t>קרית יערים</t>
  </si>
  <si>
    <t>קרית מוצקין</t>
  </si>
  <si>
    <t>קרית מלאכי</t>
  </si>
  <si>
    <t>קרית נטפים</t>
  </si>
  <si>
    <t>קרית ענבים</t>
  </si>
  <si>
    <t>קרית עקרון</t>
  </si>
  <si>
    <t>קרית שמונה</t>
  </si>
  <si>
    <t>קרני שומרון</t>
  </si>
  <si>
    <t>קשת</t>
  </si>
  <si>
    <t>ראמה</t>
  </si>
  <si>
    <t>ראס אל-עין</t>
  </si>
  <si>
    <t>ראס עלי</t>
  </si>
  <si>
    <t>ראש העין</t>
  </si>
  <si>
    <t>ראש פינה</t>
  </si>
  <si>
    <t>ראש צורים</t>
  </si>
  <si>
    <t>ראשון לציון</t>
  </si>
  <si>
    <t>רבבה</t>
  </si>
  <si>
    <t>רבדים</t>
  </si>
  <si>
    <t>רביבים</t>
  </si>
  <si>
    <t>רגבה</t>
  </si>
  <si>
    <t>רגבים</t>
  </si>
  <si>
    <t>רהט</t>
  </si>
  <si>
    <t>רווחה</t>
  </si>
  <si>
    <t>רוויה</t>
  </si>
  <si>
    <t>רוחמה</t>
  </si>
  <si>
    <t>רומאנה</t>
  </si>
  <si>
    <t>רומת הייב</t>
  </si>
  <si>
    <t>רועי</t>
  </si>
  <si>
    <t>רחוב</t>
  </si>
  <si>
    <t>רחובות</t>
  </si>
  <si>
    <t>רחלים</t>
  </si>
  <si>
    <t>ריחאניה</t>
  </si>
  <si>
    <t>ריחן</t>
  </si>
  <si>
    <t>ריינה</t>
  </si>
  <si>
    <t>רימונים</t>
  </si>
  <si>
    <t>רינתיה</t>
  </si>
  <si>
    <t>רכסים</t>
  </si>
  <si>
    <t>רם-און</t>
  </si>
  <si>
    <t>רמות השבים</t>
  </si>
  <si>
    <t>רמות מאיר</t>
  </si>
  <si>
    <t>רמות מנשה</t>
  </si>
  <si>
    <t>רמות נפתלי</t>
  </si>
  <si>
    <t>רמות</t>
  </si>
  <si>
    <t>רמלה</t>
  </si>
  <si>
    <t>רמת גן</t>
  </si>
  <si>
    <t>רמת דוד</t>
  </si>
  <si>
    <t>רמת הכובש</t>
  </si>
  <si>
    <t>רמת השופט</t>
  </si>
  <si>
    <t>רמת השרון</t>
  </si>
  <si>
    <t>רמת יוחנן</t>
  </si>
  <si>
    <t>רמת ישי</t>
  </si>
  <si>
    <t>רמת מגשימים</t>
  </si>
  <si>
    <t>רמת צבי</t>
  </si>
  <si>
    <t>רמת רזיאל</t>
  </si>
  <si>
    <t>רמת רחל</t>
  </si>
  <si>
    <t>רנן</t>
  </si>
  <si>
    <t>רעים</t>
  </si>
  <si>
    <t>רעננה</t>
  </si>
  <si>
    <t>רקפת</t>
  </si>
  <si>
    <t>רשפון</t>
  </si>
  <si>
    <t>רשפים</t>
  </si>
  <si>
    <t>רתמים</t>
  </si>
  <si>
    <t>שאר ישוב</t>
  </si>
  <si>
    <t>שבי ציון</t>
  </si>
  <si>
    <t>שבי שומרון</t>
  </si>
  <si>
    <t>שבלי - אום אל-גנם</t>
  </si>
  <si>
    <t>שגב-שלום</t>
  </si>
  <si>
    <t>שדה אילן</t>
  </si>
  <si>
    <t>שדה אליהו</t>
  </si>
  <si>
    <t>שדה אליעזר</t>
  </si>
  <si>
    <t>שדה בוקר</t>
  </si>
  <si>
    <t>שדה דוד</t>
  </si>
  <si>
    <t>שדה ורבורג</t>
  </si>
  <si>
    <t>שדה יואב</t>
  </si>
  <si>
    <t>שדה יעקב</t>
  </si>
  <si>
    <t>שדה יצחק</t>
  </si>
  <si>
    <t>שדה משה</t>
  </si>
  <si>
    <t>שדה נחום</t>
  </si>
  <si>
    <t>שדה נחמיה</t>
  </si>
  <si>
    <t>שדה ניצן</t>
  </si>
  <si>
    <t>שדה עוזיהו</t>
  </si>
  <si>
    <t>שדה צבי</t>
  </si>
  <si>
    <t>שדות ים</t>
  </si>
  <si>
    <t>שדות מיכה</t>
  </si>
  <si>
    <t>שדי אברהם</t>
  </si>
  <si>
    <t>שדי חמד</t>
  </si>
  <si>
    <t>שדי תרומות</t>
  </si>
  <si>
    <t>שדמה</t>
  </si>
  <si>
    <t>שדמות דבורה</t>
  </si>
  <si>
    <t>שדמות מחולה</t>
  </si>
  <si>
    <t>שדרות</t>
  </si>
  <si>
    <t>שואבה</t>
  </si>
  <si>
    <t>שובה</t>
  </si>
  <si>
    <t>שובל</t>
  </si>
  <si>
    <t>שוהם</t>
  </si>
  <si>
    <t>שומרה</t>
  </si>
  <si>
    <t>שומריה</t>
  </si>
  <si>
    <t>שוקדה</t>
  </si>
  <si>
    <t>שורש</t>
  </si>
  <si>
    <t>שורשים</t>
  </si>
  <si>
    <t>שושנת העמקים</t>
  </si>
  <si>
    <t>שזור</t>
  </si>
  <si>
    <t>שחר</t>
  </si>
  <si>
    <t>שיבולים</t>
  </si>
  <si>
    <t>שייח' דנון</t>
  </si>
  <si>
    <t>שילה</t>
  </si>
  <si>
    <t>שילת</t>
  </si>
  <si>
    <t>שכניה</t>
  </si>
  <si>
    <t>שלווה</t>
  </si>
  <si>
    <t>שלוחות</t>
  </si>
  <si>
    <t>שלומי</t>
  </si>
  <si>
    <t>שמיר</t>
  </si>
  <si>
    <t>שמעה</t>
  </si>
  <si>
    <t>שמרת</t>
  </si>
  <si>
    <t>שמשית</t>
  </si>
  <si>
    <t>שני</t>
  </si>
  <si>
    <t>שניר</t>
  </si>
  <si>
    <t>שעב</t>
  </si>
  <si>
    <t>שעל</t>
  </si>
  <si>
    <t>שעלבים</t>
  </si>
  <si>
    <t>שער אפרים</t>
  </si>
  <si>
    <t>שער הגולן</t>
  </si>
  <si>
    <t>שער העמקים</t>
  </si>
  <si>
    <t>שער מנשה</t>
  </si>
  <si>
    <t>שערי תקווה</t>
  </si>
  <si>
    <t>שפיים</t>
  </si>
  <si>
    <t>שפיר</t>
  </si>
  <si>
    <t>שפר</t>
  </si>
  <si>
    <t>שפרעם</t>
  </si>
  <si>
    <t>שקד</t>
  </si>
  <si>
    <t>שקף</t>
  </si>
  <si>
    <t>שרונה</t>
  </si>
  <si>
    <t>שריגים (לי-און)</t>
  </si>
  <si>
    <t>שריד</t>
  </si>
  <si>
    <t>שרשרת</t>
  </si>
  <si>
    <t>שתולה</t>
  </si>
  <si>
    <t>שתולים</t>
  </si>
  <si>
    <t>תאשור</t>
  </si>
  <si>
    <t>תדהר</t>
  </si>
  <si>
    <t>תובל</t>
  </si>
  <si>
    <t>תומר</t>
  </si>
  <si>
    <t>תושיה</t>
  </si>
  <si>
    <t>תימורים</t>
  </si>
  <si>
    <t>תירוש</t>
  </si>
  <si>
    <t>תל אביב - יפו</t>
  </si>
  <si>
    <t>תל יוסף</t>
  </si>
  <si>
    <t>תל יצחק</t>
  </si>
  <si>
    <t>תל מונד</t>
  </si>
  <si>
    <t>תל עדשים</t>
  </si>
  <si>
    <t>תל קציר</t>
  </si>
  <si>
    <t>תל שבע</t>
  </si>
  <si>
    <t>תל תאומים</t>
  </si>
  <si>
    <t>תלם</t>
  </si>
  <si>
    <t>תלמי אליהו</t>
  </si>
  <si>
    <t>תלמי אלעזר</t>
  </si>
  <si>
    <t>תלמי ביל"ו</t>
  </si>
  <si>
    <t>תלמי יוסף</t>
  </si>
  <si>
    <t>תלמי יחיאל</t>
  </si>
  <si>
    <t>תלמי יפה</t>
  </si>
  <si>
    <t>תלמים</t>
  </si>
  <si>
    <t>תמרת</t>
  </si>
  <si>
    <t>תנובות</t>
  </si>
  <si>
    <t>תעוז</t>
  </si>
  <si>
    <t>תפרח</t>
  </si>
  <si>
    <t>תקומה</t>
  </si>
  <si>
    <t>תקוע</t>
  </si>
  <si>
    <t>תראבין א-צאנע (שב</t>
  </si>
  <si>
    <t>תראבין א-צאנע(ישו</t>
  </si>
  <si>
    <t>תרום</t>
  </si>
  <si>
    <t>ballot_key</t>
  </si>
  <si>
    <t>ballot_uid</t>
  </si>
  <si>
    <t>ballot_id</t>
  </si>
  <si>
    <t>concentration</t>
  </si>
  <si>
    <t>judge</t>
  </si>
  <si>
    <t>967_1</t>
  </si>
  <si>
    <t>1</t>
  </si>
  <si>
    <t>967_2</t>
  </si>
  <si>
    <t>2</t>
  </si>
  <si>
    <t>967_3</t>
  </si>
  <si>
    <t>3</t>
  </si>
  <si>
    <t>472_1</t>
  </si>
  <si>
    <t>472_2</t>
  </si>
  <si>
    <t>472_3</t>
  </si>
  <si>
    <t>472_4</t>
  </si>
  <si>
    <t>4</t>
  </si>
  <si>
    <t>472_5</t>
  </si>
  <si>
    <t>5</t>
  </si>
  <si>
    <t>472_6</t>
  </si>
  <si>
    <t>6</t>
  </si>
  <si>
    <t>473_1</t>
  </si>
  <si>
    <t>473_2</t>
  </si>
  <si>
    <t>473_3</t>
  </si>
  <si>
    <t>473_4</t>
  </si>
  <si>
    <t>473_5</t>
  </si>
  <si>
    <t>473_6</t>
  </si>
  <si>
    <t>473_7</t>
  </si>
  <si>
    <t>7</t>
  </si>
  <si>
    <t>473_8</t>
  </si>
  <si>
    <t>8</t>
  </si>
  <si>
    <t>473_9</t>
  </si>
  <si>
    <t>9</t>
  </si>
  <si>
    <t>473_10</t>
  </si>
  <si>
    <t>10</t>
  </si>
  <si>
    <t>473_11</t>
  </si>
  <si>
    <t>11</t>
  </si>
  <si>
    <t>473_12</t>
  </si>
  <si>
    <t>12</t>
  </si>
  <si>
    <t>958_1</t>
  </si>
  <si>
    <t>968_1</t>
  </si>
  <si>
    <t>968_2</t>
  </si>
  <si>
    <t>968_3</t>
  </si>
  <si>
    <t>968_4</t>
  </si>
  <si>
    <t>1342_1</t>
  </si>
  <si>
    <t>966_1</t>
  </si>
  <si>
    <t>966_2</t>
  </si>
  <si>
    <t>966_3</t>
  </si>
  <si>
    <t>966_4</t>
  </si>
  <si>
    <t>966_5</t>
  </si>
  <si>
    <t>961_1</t>
  </si>
  <si>
    <t>961_2</t>
  </si>
  <si>
    <t>961_3</t>
  </si>
  <si>
    <t>961_4</t>
  </si>
  <si>
    <t>961_5</t>
  </si>
  <si>
    <t>961_6</t>
  </si>
  <si>
    <t>961_7</t>
  </si>
  <si>
    <t>652_1</t>
  </si>
  <si>
    <t>652_2</t>
  </si>
  <si>
    <t>652_3</t>
  </si>
  <si>
    <t>1275_1</t>
  </si>
  <si>
    <t>679_1</t>
  </si>
  <si>
    <t>1115_1</t>
  </si>
  <si>
    <t>819_1</t>
  </si>
  <si>
    <t>175_1</t>
  </si>
  <si>
    <t>175_2</t>
  </si>
  <si>
    <t>2052_1</t>
  </si>
  <si>
    <t>1070_1</t>
  </si>
  <si>
    <t>1220_1</t>
  </si>
  <si>
    <t>182_1</t>
  </si>
  <si>
    <t>182_2</t>
  </si>
  <si>
    <t>182_3</t>
  </si>
  <si>
    <t>182_4</t>
  </si>
  <si>
    <t>182_5</t>
  </si>
  <si>
    <t>182_6</t>
  </si>
  <si>
    <t>182_7</t>
  </si>
  <si>
    <t>182_8</t>
  </si>
  <si>
    <t>182_9</t>
  </si>
  <si>
    <t>182_10</t>
  </si>
  <si>
    <t>182_11</t>
  </si>
  <si>
    <t>182_12</t>
  </si>
  <si>
    <t>182_13</t>
  </si>
  <si>
    <t>13</t>
  </si>
  <si>
    <t>182_14</t>
  </si>
  <si>
    <t>14</t>
  </si>
  <si>
    <t>182_15</t>
  </si>
  <si>
    <t>15</t>
  </si>
  <si>
    <t>1081_1</t>
  </si>
  <si>
    <t>783_1</t>
  </si>
  <si>
    <t>400_1</t>
  </si>
  <si>
    <t>4011_1</t>
  </si>
  <si>
    <t>3793_1</t>
  </si>
  <si>
    <t>3793_2</t>
  </si>
  <si>
    <t>1311_1</t>
  </si>
  <si>
    <t>3759_1</t>
  </si>
  <si>
    <t>113_1</t>
  </si>
  <si>
    <t>1068_1</t>
  </si>
  <si>
    <t>1123_1</t>
  </si>
  <si>
    <t>446_1</t>
  </si>
  <si>
    <t>4010_1</t>
  </si>
  <si>
    <t>1046_1</t>
  </si>
  <si>
    <t>2710_1</t>
  </si>
  <si>
    <t>2710_2</t>
  </si>
  <si>
    <t>2710_3</t>
  </si>
  <si>
    <t>2710_4</t>
  </si>
  <si>
    <t>2710_5</t>
  </si>
  <si>
    <t>2710_6</t>
  </si>
  <si>
    <t>2710_7</t>
  </si>
  <si>
    <t>2710_8</t>
  </si>
  <si>
    <t>2710_9</t>
  </si>
  <si>
    <t>2710_10</t>
  </si>
  <si>
    <t>2710_11</t>
  </si>
  <si>
    <t>2710_12</t>
  </si>
  <si>
    <t>2710_13</t>
  </si>
  <si>
    <t>2710_14</t>
  </si>
  <si>
    <t>2710_15</t>
  </si>
  <si>
    <t>2710_16</t>
  </si>
  <si>
    <t>16</t>
  </si>
  <si>
    <t>2710_17</t>
  </si>
  <si>
    <t>17</t>
  </si>
  <si>
    <t>2710_18</t>
  </si>
  <si>
    <t>18</t>
  </si>
  <si>
    <t>2710_19</t>
  </si>
  <si>
    <t>19</t>
  </si>
  <si>
    <t>2710_20</t>
  </si>
  <si>
    <t>20</t>
  </si>
  <si>
    <t>2710_21</t>
  </si>
  <si>
    <t>21</t>
  </si>
  <si>
    <t>2710_22</t>
  </si>
  <si>
    <t>22</t>
  </si>
  <si>
    <t>2710_23</t>
  </si>
  <si>
    <t>23</t>
  </si>
  <si>
    <t>2710_24</t>
  </si>
  <si>
    <t>24</t>
  </si>
  <si>
    <t>2710_25</t>
  </si>
  <si>
    <t>25</t>
  </si>
  <si>
    <t>2710_26</t>
  </si>
  <si>
    <t>26</t>
  </si>
  <si>
    <t>2710_27</t>
  </si>
  <si>
    <t>27</t>
  </si>
  <si>
    <t>2710_28</t>
  </si>
  <si>
    <t>28</t>
  </si>
  <si>
    <t>2710_29</t>
  </si>
  <si>
    <t>29</t>
  </si>
  <si>
    <t>2710_30</t>
  </si>
  <si>
    <t>30</t>
  </si>
  <si>
    <t>2710_31</t>
  </si>
  <si>
    <t>31</t>
  </si>
  <si>
    <t>2710_32</t>
  </si>
  <si>
    <t>32</t>
  </si>
  <si>
    <t>2710_33</t>
  </si>
  <si>
    <t>33</t>
  </si>
  <si>
    <t>2710_34</t>
  </si>
  <si>
    <t>34</t>
  </si>
  <si>
    <t>2710_35</t>
  </si>
  <si>
    <t>35</t>
  </si>
  <si>
    <t>2710_36</t>
  </si>
  <si>
    <t>36</t>
  </si>
  <si>
    <t>2710_37</t>
  </si>
  <si>
    <t>37</t>
  </si>
  <si>
    <t>2710_39</t>
  </si>
  <si>
    <t>39</t>
  </si>
  <si>
    <t>2710_41</t>
  </si>
  <si>
    <t>41</t>
  </si>
  <si>
    <t>2710_42</t>
  </si>
  <si>
    <t>42</t>
  </si>
  <si>
    <t>2710_43</t>
  </si>
  <si>
    <t>43</t>
  </si>
  <si>
    <t>2710_44</t>
  </si>
  <si>
    <t>44</t>
  </si>
  <si>
    <t>2710_45</t>
  </si>
  <si>
    <t>45</t>
  </si>
  <si>
    <t>2710_46</t>
  </si>
  <si>
    <t>46</t>
  </si>
  <si>
    <t>2710_47</t>
  </si>
  <si>
    <t>47</t>
  </si>
  <si>
    <t>2710_48</t>
  </si>
  <si>
    <t>48</t>
  </si>
  <si>
    <t>2710_49</t>
  </si>
  <si>
    <t>49</t>
  </si>
  <si>
    <t>2710_50</t>
  </si>
  <si>
    <t>50</t>
  </si>
  <si>
    <t>2710_51</t>
  </si>
  <si>
    <t>51</t>
  </si>
  <si>
    <t>2710_52</t>
  </si>
  <si>
    <t>52</t>
  </si>
  <si>
    <t>2710_53</t>
  </si>
  <si>
    <t>53</t>
  </si>
  <si>
    <t>2710_54</t>
  </si>
  <si>
    <t>54</t>
  </si>
  <si>
    <t>2024_1</t>
  </si>
  <si>
    <t>1358_1</t>
  </si>
  <si>
    <t>1358_2</t>
  </si>
  <si>
    <t>1108_1</t>
  </si>
  <si>
    <t>680_1</t>
  </si>
  <si>
    <t>31_1</t>
  </si>
  <si>
    <t>31_2</t>
  </si>
  <si>
    <t>31_3</t>
  </si>
  <si>
    <t>31_4</t>
  </si>
  <si>
    <t>31_5</t>
  </si>
  <si>
    <t>31_6</t>
  </si>
  <si>
    <t>31_7</t>
  </si>
  <si>
    <t>31_8</t>
  </si>
  <si>
    <t>31_9</t>
  </si>
  <si>
    <t>31_10</t>
  </si>
  <si>
    <t>31_11</t>
  </si>
  <si>
    <t>31_12</t>
  </si>
  <si>
    <t>31_13</t>
  </si>
  <si>
    <t>31_14</t>
  </si>
  <si>
    <t>31_15</t>
  </si>
  <si>
    <t>31_16</t>
  </si>
  <si>
    <t>31_17</t>
  </si>
  <si>
    <t>31_18</t>
  </si>
  <si>
    <t>31_19</t>
  </si>
  <si>
    <t>31_20</t>
  </si>
  <si>
    <t>31_21</t>
  </si>
  <si>
    <t>31_22</t>
  </si>
  <si>
    <t>31_23</t>
  </si>
  <si>
    <t>31_24</t>
  </si>
  <si>
    <t>31_25</t>
  </si>
  <si>
    <t>31_26</t>
  </si>
  <si>
    <t>31_27</t>
  </si>
  <si>
    <t>31_28</t>
  </si>
  <si>
    <t>31_30</t>
  </si>
  <si>
    <t>31_31</t>
  </si>
  <si>
    <t>31_32</t>
  </si>
  <si>
    <t>31_33</t>
  </si>
  <si>
    <t>31_34</t>
  </si>
  <si>
    <t>1294_1</t>
  </si>
  <si>
    <t>67_1</t>
  </si>
  <si>
    <t>2400_1</t>
  </si>
  <si>
    <t>2400_2</t>
  </si>
  <si>
    <t>2400_3</t>
  </si>
  <si>
    <t>2400_4</t>
  </si>
  <si>
    <t>2400_5</t>
  </si>
  <si>
    <t>2400_6</t>
  </si>
  <si>
    <t>2400_7</t>
  </si>
  <si>
    <t>2400_8</t>
  </si>
  <si>
    <t>2400_9</t>
  </si>
  <si>
    <t>2400_10</t>
  </si>
  <si>
    <t>2400_11</t>
  </si>
  <si>
    <t>2400_12</t>
  </si>
  <si>
    <t>2400_13</t>
  </si>
  <si>
    <t>2400_14</t>
  </si>
  <si>
    <t>2400_15</t>
  </si>
  <si>
    <t>2400_16</t>
  </si>
  <si>
    <t>2400_17</t>
  </si>
  <si>
    <t>2400_18</t>
  </si>
  <si>
    <t>2400_19</t>
  </si>
  <si>
    <t>2400_20</t>
  </si>
  <si>
    <t>2400_21</t>
  </si>
  <si>
    <t>2400_22</t>
  </si>
  <si>
    <t>2400_23</t>
  </si>
  <si>
    <t>2400_24</t>
  </si>
  <si>
    <t>2400_25</t>
  </si>
  <si>
    <t>2400_26</t>
  </si>
  <si>
    <t>2400_27</t>
  </si>
  <si>
    <t>2400_28</t>
  </si>
  <si>
    <t>2400_29</t>
  </si>
  <si>
    <t>2400_30</t>
  </si>
  <si>
    <t>2400_31</t>
  </si>
  <si>
    <t>2400_32</t>
  </si>
  <si>
    <t>2400_33</t>
  </si>
  <si>
    <t>2400_34</t>
  </si>
  <si>
    <t>2400_35</t>
  </si>
  <si>
    <t>2400_36</t>
  </si>
  <si>
    <t>2400_37-1</t>
  </si>
  <si>
    <t>2400_37-2</t>
  </si>
  <si>
    <t>2400_38</t>
  </si>
  <si>
    <t>38</t>
  </si>
  <si>
    <t>2400_39</t>
  </si>
  <si>
    <t>2400_40</t>
  </si>
  <si>
    <t>40</t>
  </si>
  <si>
    <t>2400_41</t>
  </si>
  <si>
    <t>2400_42</t>
  </si>
  <si>
    <t>2400_43</t>
  </si>
  <si>
    <t>2400_44</t>
  </si>
  <si>
    <t>2400_45</t>
  </si>
  <si>
    <t>2400_101</t>
  </si>
  <si>
    <t>101</t>
  </si>
  <si>
    <t>1020_1</t>
  </si>
  <si>
    <t>1020_2</t>
  </si>
  <si>
    <t>1020_3</t>
  </si>
  <si>
    <t>1020_4</t>
  </si>
  <si>
    <t>1020_5</t>
  </si>
  <si>
    <t>1020_6</t>
  </si>
  <si>
    <t>1020_7</t>
  </si>
  <si>
    <t>1020_8</t>
  </si>
  <si>
    <t>1020_9</t>
  </si>
  <si>
    <t>1020_10</t>
  </si>
  <si>
    <t>1020_11</t>
  </si>
  <si>
    <t>1020_12</t>
  </si>
  <si>
    <t>1020_15</t>
  </si>
  <si>
    <t>1020_16</t>
  </si>
  <si>
    <t>1020_17</t>
  </si>
  <si>
    <t>1020_18</t>
  </si>
  <si>
    <t>1020_19</t>
  </si>
  <si>
    <t>1020_20</t>
  </si>
  <si>
    <t>1020_21</t>
  </si>
  <si>
    <t>1020_22</t>
  </si>
  <si>
    <t>1020_23</t>
  </si>
  <si>
    <t>1020_24</t>
  </si>
  <si>
    <t>1020_25</t>
  </si>
  <si>
    <t>1020_950-1</t>
  </si>
  <si>
    <t>950</t>
  </si>
  <si>
    <t>1020_950-2</t>
  </si>
  <si>
    <t>780_1</t>
  </si>
  <si>
    <t>780_2</t>
  </si>
  <si>
    <t>2012_1</t>
  </si>
  <si>
    <t>4013_1</t>
  </si>
  <si>
    <t>403_1</t>
  </si>
  <si>
    <t>3760_1</t>
  </si>
  <si>
    <t>3760_2</t>
  </si>
  <si>
    <t>3760_3</t>
  </si>
  <si>
    <t>3760_4</t>
  </si>
  <si>
    <t>3760_5</t>
  </si>
  <si>
    <t>3760_6</t>
  </si>
  <si>
    <t>3760_7</t>
  </si>
  <si>
    <t>3760_8</t>
  </si>
  <si>
    <t>3760_9</t>
  </si>
  <si>
    <t>278_1</t>
  </si>
  <si>
    <t>565_1</t>
  </si>
  <si>
    <t>565_2</t>
  </si>
  <si>
    <t>565_3</t>
  </si>
  <si>
    <t>565_4</t>
  </si>
  <si>
    <t>565_5</t>
  </si>
  <si>
    <t>565_6</t>
  </si>
  <si>
    <t>565_7</t>
  </si>
  <si>
    <t>565_8</t>
  </si>
  <si>
    <t>565_9</t>
  </si>
  <si>
    <t>565_10</t>
  </si>
  <si>
    <t>565_11</t>
  </si>
  <si>
    <t>565_12</t>
  </si>
  <si>
    <t>565_13</t>
  </si>
  <si>
    <t>565_15</t>
  </si>
  <si>
    <t>1157_1</t>
  </si>
  <si>
    <t>821_1</t>
  </si>
  <si>
    <t>1330_1</t>
  </si>
  <si>
    <t>1330_2</t>
  </si>
  <si>
    <t>785_1</t>
  </si>
  <si>
    <t>850_1</t>
  </si>
  <si>
    <t>850_2</t>
  </si>
  <si>
    <t>804_1</t>
  </si>
  <si>
    <t>804_2</t>
  </si>
  <si>
    <t>797_1</t>
  </si>
  <si>
    <t>797_2</t>
  </si>
  <si>
    <t>965_1</t>
  </si>
  <si>
    <t>965_2</t>
  </si>
  <si>
    <t>965_3</t>
  </si>
  <si>
    <t>338_1</t>
  </si>
  <si>
    <t>716_1</t>
  </si>
  <si>
    <t>77_1</t>
  </si>
  <si>
    <t>77_2</t>
  </si>
  <si>
    <t>294_1</t>
  </si>
  <si>
    <t>294_2</t>
  </si>
  <si>
    <t>1126_1</t>
  </si>
  <si>
    <t>49_1</t>
  </si>
  <si>
    <t>2600_1</t>
  </si>
  <si>
    <t>2600_2</t>
  </si>
  <si>
    <t>2600_3</t>
  </si>
  <si>
    <t>2600_4</t>
  </si>
  <si>
    <t>2600_5</t>
  </si>
  <si>
    <t>2600_6</t>
  </si>
  <si>
    <t>2600_7</t>
  </si>
  <si>
    <t>2600_8</t>
  </si>
  <si>
    <t>2600_9</t>
  </si>
  <si>
    <t>2600_10</t>
  </si>
  <si>
    <t>2600_11</t>
  </si>
  <si>
    <t>2600_12</t>
  </si>
  <si>
    <t>2600_13</t>
  </si>
  <si>
    <t>2600_14</t>
  </si>
  <si>
    <t>2600_15</t>
  </si>
  <si>
    <t>2600_16</t>
  </si>
  <si>
    <t>2600_17</t>
  </si>
  <si>
    <t>2600_18</t>
  </si>
  <si>
    <t>2600_19</t>
  </si>
  <si>
    <t>2600_20</t>
  </si>
  <si>
    <t>2600_21</t>
  </si>
  <si>
    <t>2600_22</t>
  </si>
  <si>
    <t>2600_23</t>
  </si>
  <si>
    <t>2600_24</t>
  </si>
  <si>
    <t>2600_25</t>
  </si>
  <si>
    <t>2600_26</t>
  </si>
  <si>
    <t>2600_27</t>
  </si>
  <si>
    <t>2600_28</t>
  </si>
  <si>
    <t>2600_29</t>
  </si>
  <si>
    <t>2600_30</t>
  </si>
  <si>
    <t>2600_31</t>
  </si>
  <si>
    <t>2600_32</t>
  </si>
  <si>
    <t>2600_33</t>
  </si>
  <si>
    <t>2600_34</t>
  </si>
  <si>
    <t>2600_35</t>
  </si>
  <si>
    <t>2600_36</t>
  </si>
  <si>
    <t>2600_37-1</t>
  </si>
  <si>
    <t>2600_37-2</t>
  </si>
  <si>
    <t>2600_38</t>
  </si>
  <si>
    <t>2600_39</t>
  </si>
  <si>
    <t>2600_40</t>
  </si>
  <si>
    <t>2600_41</t>
  </si>
  <si>
    <t>2600_42</t>
  </si>
  <si>
    <t>2600_43</t>
  </si>
  <si>
    <t>2600_44</t>
  </si>
  <si>
    <t>2600_45</t>
  </si>
  <si>
    <t>2600_46</t>
  </si>
  <si>
    <t>2600_47</t>
  </si>
  <si>
    <t>2600_48</t>
  </si>
  <si>
    <t>2600_49</t>
  </si>
  <si>
    <t>2600_50</t>
  </si>
  <si>
    <t>2600_51</t>
  </si>
  <si>
    <t>2600_52</t>
  </si>
  <si>
    <t>2600_53</t>
  </si>
  <si>
    <t>2600_54</t>
  </si>
  <si>
    <t>2600_55</t>
  </si>
  <si>
    <t>55</t>
  </si>
  <si>
    <t>2600_57</t>
  </si>
  <si>
    <t>57</t>
  </si>
  <si>
    <t>2600_60</t>
  </si>
  <si>
    <t>60</t>
  </si>
  <si>
    <t>2600_61</t>
  </si>
  <si>
    <t>61</t>
  </si>
  <si>
    <t>2600_62</t>
  </si>
  <si>
    <t>62</t>
  </si>
  <si>
    <t>2600_63</t>
  </si>
  <si>
    <t>63</t>
  </si>
  <si>
    <t>2600_64</t>
  </si>
  <si>
    <t>64</t>
  </si>
  <si>
    <t>2600_65</t>
  </si>
  <si>
    <t>65</t>
  </si>
  <si>
    <t>2600_66</t>
  </si>
  <si>
    <t>66</t>
  </si>
  <si>
    <t>2600_67</t>
  </si>
  <si>
    <t>67</t>
  </si>
  <si>
    <t>2600_68</t>
  </si>
  <si>
    <t>68</t>
  </si>
  <si>
    <t>2600_69</t>
  </si>
  <si>
    <t>69</t>
  </si>
  <si>
    <t>2600_70</t>
  </si>
  <si>
    <t>70</t>
  </si>
  <si>
    <t>2600_71</t>
  </si>
  <si>
    <t>71</t>
  </si>
  <si>
    <t>2600_72</t>
  </si>
  <si>
    <t>72</t>
  </si>
  <si>
    <t>2600_73</t>
  </si>
  <si>
    <t>73</t>
  </si>
  <si>
    <t>2600_74</t>
  </si>
  <si>
    <t>74</t>
  </si>
  <si>
    <t>2600_75</t>
  </si>
  <si>
    <t>75</t>
  </si>
  <si>
    <t>2600_76</t>
  </si>
  <si>
    <t>76</t>
  </si>
  <si>
    <t>2600_77</t>
  </si>
  <si>
    <t>77</t>
  </si>
  <si>
    <t>2600_78</t>
  </si>
  <si>
    <t>78</t>
  </si>
  <si>
    <t>2600_79</t>
  </si>
  <si>
    <t>79</t>
  </si>
  <si>
    <t>2600_80</t>
  </si>
  <si>
    <t>80</t>
  </si>
  <si>
    <t>2600_81</t>
  </si>
  <si>
    <t>81</t>
  </si>
  <si>
    <t>2600_82</t>
  </si>
  <si>
    <t>82</t>
  </si>
  <si>
    <t>2600_83</t>
  </si>
  <si>
    <t>83</t>
  </si>
  <si>
    <t>3762_1</t>
  </si>
  <si>
    <t>37_1</t>
  </si>
  <si>
    <t>478_1</t>
  </si>
  <si>
    <t>478_2</t>
  </si>
  <si>
    <t>478_3</t>
  </si>
  <si>
    <t>478_4</t>
  </si>
  <si>
    <t>478_5</t>
  </si>
  <si>
    <t>478_6</t>
  </si>
  <si>
    <t>478_7</t>
  </si>
  <si>
    <t>478_8</t>
  </si>
  <si>
    <t>478_9</t>
  </si>
  <si>
    <t>478_10</t>
  </si>
  <si>
    <t>478_11</t>
  </si>
  <si>
    <t>478_12</t>
  </si>
  <si>
    <t>478_13</t>
  </si>
  <si>
    <t>1359_1</t>
  </si>
  <si>
    <t>1316_1</t>
  </si>
  <si>
    <t>4003_1</t>
  </si>
  <si>
    <t>1145_1</t>
  </si>
  <si>
    <t>330_1</t>
  </si>
  <si>
    <t>1182_1</t>
  </si>
  <si>
    <t>3579_1</t>
  </si>
  <si>
    <t>3579_2</t>
  </si>
  <si>
    <t>3604_1</t>
  </si>
  <si>
    <t>3604_2</t>
  </si>
  <si>
    <t>3604_3</t>
  </si>
  <si>
    <t>429_1</t>
  </si>
  <si>
    <t>4017_1</t>
  </si>
  <si>
    <t>868_1</t>
  </si>
  <si>
    <t>285_1</t>
  </si>
  <si>
    <t>4002_1</t>
  </si>
  <si>
    <t>41_1</t>
  </si>
  <si>
    <t>41_2</t>
  </si>
  <si>
    <t>41_3</t>
  </si>
  <si>
    <t>41_4</t>
  </si>
  <si>
    <t>730_1</t>
  </si>
  <si>
    <t>682_1</t>
  </si>
  <si>
    <t>204_1</t>
  </si>
  <si>
    <t>841_1</t>
  </si>
  <si>
    <t>841_2</t>
  </si>
  <si>
    <t>1125_1</t>
  </si>
  <si>
    <t>3556_1</t>
  </si>
  <si>
    <t>1309_1</t>
  </si>
  <si>
    <t>1309_2</t>
  </si>
  <si>
    <t>1309_3</t>
  </si>
  <si>
    <t>1309_4</t>
  </si>
  <si>
    <t>1309_5</t>
  </si>
  <si>
    <t>1309_6</t>
  </si>
  <si>
    <t>1309_7</t>
  </si>
  <si>
    <t>1309_8</t>
  </si>
  <si>
    <t>1309_9</t>
  </si>
  <si>
    <t>1309_10</t>
  </si>
  <si>
    <t>1309_11</t>
  </si>
  <si>
    <t>1309_12</t>
  </si>
  <si>
    <t>1309_13</t>
  </si>
  <si>
    <t>1309_14</t>
  </si>
  <si>
    <t>1309_15</t>
  </si>
  <si>
    <t>1309_16</t>
  </si>
  <si>
    <t>1309_17</t>
  </si>
  <si>
    <t>1309_18</t>
  </si>
  <si>
    <t>1309_19</t>
  </si>
  <si>
    <t>1309_20</t>
  </si>
  <si>
    <t>1309_21</t>
  </si>
  <si>
    <t>1309_22</t>
  </si>
  <si>
    <t>1309_23</t>
  </si>
  <si>
    <t>1309_24</t>
  </si>
  <si>
    <t>1309_25</t>
  </si>
  <si>
    <t>1309_26</t>
  </si>
  <si>
    <t>1309_27</t>
  </si>
  <si>
    <t>3618_1</t>
  </si>
  <si>
    <t>3618_2</t>
  </si>
  <si>
    <t>3750_1</t>
  </si>
  <si>
    <t>3750_2</t>
  </si>
  <si>
    <t>3750_3</t>
  </si>
  <si>
    <t>3750_4</t>
  </si>
  <si>
    <t>3750_5</t>
  </si>
  <si>
    <t>3750_6</t>
  </si>
  <si>
    <t>3750_7</t>
  </si>
  <si>
    <t>3750_8</t>
  </si>
  <si>
    <t>3750_9</t>
  </si>
  <si>
    <t>603_1</t>
  </si>
  <si>
    <t>3560_1</t>
  </si>
  <si>
    <t>3560_2</t>
  </si>
  <si>
    <t>3560_3</t>
  </si>
  <si>
    <t>3560_4</t>
  </si>
  <si>
    <t>772_1</t>
  </si>
  <si>
    <t>1064_1</t>
  </si>
  <si>
    <t>1253_1</t>
  </si>
  <si>
    <t>23_1</t>
  </si>
  <si>
    <t>4012_1</t>
  </si>
  <si>
    <t>960_1</t>
  </si>
  <si>
    <t>3754_1</t>
  </si>
  <si>
    <t>529_1</t>
  </si>
  <si>
    <t>529_2</t>
  </si>
  <si>
    <t>529_3</t>
  </si>
  <si>
    <t>529_4</t>
  </si>
  <si>
    <t>529_5</t>
  </si>
  <si>
    <t>529_6</t>
  </si>
  <si>
    <t>529_7</t>
  </si>
  <si>
    <t>529_8</t>
  </si>
  <si>
    <t>529_9</t>
  </si>
  <si>
    <t>529_10</t>
  </si>
  <si>
    <t>529_11</t>
  </si>
  <si>
    <t>529_12</t>
  </si>
  <si>
    <t>963_1</t>
  </si>
  <si>
    <t>963_2</t>
  </si>
  <si>
    <t>963_3</t>
  </si>
  <si>
    <t>963_4</t>
  </si>
  <si>
    <t>963_5</t>
  </si>
  <si>
    <t>963_6</t>
  </si>
  <si>
    <t>4301_1</t>
  </si>
  <si>
    <t>176_1</t>
  </si>
  <si>
    <t>176_2</t>
  </si>
  <si>
    <t>313_1</t>
  </si>
  <si>
    <t>3650_1</t>
  </si>
  <si>
    <t>3650_2</t>
  </si>
  <si>
    <t>3650_3</t>
  </si>
  <si>
    <t>3650_4</t>
  </si>
  <si>
    <t>3650_5</t>
  </si>
  <si>
    <t>3650_6</t>
  </si>
  <si>
    <t>3650_7</t>
  </si>
  <si>
    <t>3650_8</t>
  </si>
  <si>
    <t>3650_9</t>
  </si>
  <si>
    <t>701_1</t>
  </si>
  <si>
    <t>3598_1</t>
  </si>
  <si>
    <t>714_1</t>
  </si>
  <si>
    <t>3570_1</t>
  </si>
  <si>
    <t>3570_2</t>
  </si>
  <si>
    <t>3570_3</t>
  </si>
  <si>
    <t>3570_4</t>
  </si>
  <si>
    <t>3570_5</t>
  </si>
  <si>
    <t>3570_6</t>
  </si>
  <si>
    <t>3570_7</t>
  </si>
  <si>
    <t>3570_8</t>
  </si>
  <si>
    <t>3570_9-1</t>
  </si>
  <si>
    <t>3570_9-2</t>
  </si>
  <si>
    <t>3570_10</t>
  </si>
  <si>
    <t>3570_11</t>
  </si>
  <si>
    <t>3570_12</t>
  </si>
  <si>
    <t>3570_13</t>
  </si>
  <si>
    <t>3570_14</t>
  </si>
  <si>
    <t>3570_15</t>
  </si>
  <si>
    <t>3570_16</t>
  </si>
  <si>
    <t>3570_17</t>
  </si>
  <si>
    <t>3570_18</t>
  </si>
  <si>
    <t>3570_20</t>
  </si>
  <si>
    <t>3570_21</t>
  </si>
  <si>
    <t>3570_22</t>
  </si>
  <si>
    <t>3570_23</t>
  </si>
  <si>
    <t>3570_24</t>
  </si>
  <si>
    <t>3570_25</t>
  </si>
  <si>
    <t>71_1</t>
  </si>
  <si>
    <t>70_1</t>
  </si>
  <si>
    <t>70_2</t>
  </si>
  <si>
    <t>70_3</t>
  </si>
  <si>
    <t>70_4</t>
  </si>
  <si>
    <t>70_5</t>
  </si>
  <si>
    <t>70_6</t>
  </si>
  <si>
    <t>70_7</t>
  </si>
  <si>
    <t>70_8</t>
  </si>
  <si>
    <t>70_9</t>
  </si>
  <si>
    <t>70_10</t>
  </si>
  <si>
    <t>70_11</t>
  </si>
  <si>
    <t>70_12</t>
  </si>
  <si>
    <t>70_13</t>
  </si>
  <si>
    <t>70_14</t>
  </si>
  <si>
    <t>70_15</t>
  </si>
  <si>
    <t>70_16</t>
  </si>
  <si>
    <t>70_17</t>
  </si>
  <si>
    <t>70_18</t>
  </si>
  <si>
    <t>70_19</t>
  </si>
  <si>
    <t>70_20</t>
  </si>
  <si>
    <t>70_21</t>
  </si>
  <si>
    <t>70_22</t>
  </si>
  <si>
    <t>70_23</t>
  </si>
  <si>
    <t>70_24</t>
  </si>
  <si>
    <t>70_25</t>
  </si>
  <si>
    <t>70_26</t>
  </si>
  <si>
    <t>70_27</t>
  </si>
  <si>
    <t>70_28</t>
  </si>
  <si>
    <t>70_29</t>
  </si>
  <si>
    <t>70_30</t>
  </si>
  <si>
    <t>70_31</t>
  </si>
  <si>
    <t>70_32</t>
  </si>
  <si>
    <t>70_33</t>
  </si>
  <si>
    <t>70_34</t>
  </si>
  <si>
    <t>70_35</t>
  </si>
  <si>
    <t>70_36</t>
  </si>
  <si>
    <t>70_37</t>
  </si>
  <si>
    <t>70_38</t>
  </si>
  <si>
    <t>70_39</t>
  </si>
  <si>
    <t>70_40</t>
  </si>
  <si>
    <t>70_41</t>
  </si>
  <si>
    <t>70_42</t>
  </si>
  <si>
    <t>70_43</t>
  </si>
  <si>
    <t>70_44</t>
  </si>
  <si>
    <t>70_45</t>
  </si>
  <si>
    <t>70_46</t>
  </si>
  <si>
    <t>70_47</t>
  </si>
  <si>
    <t>70_48</t>
  </si>
  <si>
    <t>70_49</t>
  </si>
  <si>
    <t>70_50</t>
  </si>
  <si>
    <t>70_51</t>
  </si>
  <si>
    <t>70_52</t>
  </si>
  <si>
    <t>70_53</t>
  </si>
  <si>
    <t>70_54</t>
  </si>
  <si>
    <t>70_55</t>
  </si>
  <si>
    <t>70_56</t>
  </si>
  <si>
    <t>56</t>
  </si>
  <si>
    <t>70_57</t>
  </si>
  <si>
    <t>70_58</t>
  </si>
  <si>
    <t>58</t>
  </si>
  <si>
    <t>70_59</t>
  </si>
  <si>
    <t>59</t>
  </si>
  <si>
    <t>70_60</t>
  </si>
  <si>
    <t>70_61</t>
  </si>
  <si>
    <t>70_62</t>
  </si>
  <si>
    <t>70_63</t>
  </si>
  <si>
    <t>70_64</t>
  </si>
  <si>
    <t>70_65</t>
  </si>
  <si>
    <t>70_66</t>
  </si>
  <si>
    <t>70_67</t>
  </si>
  <si>
    <t>70_68</t>
  </si>
  <si>
    <t>70_69</t>
  </si>
  <si>
    <t>70_70</t>
  </si>
  <si>
    <t>70_71</t>
  </si>
  <si>
    <t>70_72</t>
  </si>
  <si>
    <t>70_73</t>
  </si>
  <si>
    <t>70_74</t>
  </si>
  <si>
    <t>70_75</t>
  </si>
  <si>
    <t>70_76</t>
  </si>
  <si>
    <t>70_77</t>
  </si>
  <si>
    <t>70_79</t>
  </si>
  <si>
    <t>70_80</t>
  </si>
  <si>
    <t>70_81</t>
  </si>
  <si>
    <t>70_82</t>
  </si>
  <si>
    <t>70_83</t>
  </si>
  <si>
    <t>70_84</t>
  </si>
  <si>
    <t>84</t>
  </si>
  <si>
    <t>70_85</t>
  </si>
  <si>
    <t>85</t>
  </si>
  <si>
    <t>70_86</t>
  </si>
  <si>
    <t>86</t>
  </si>
  <si>
    <t>70_87</t>
  </si>
  <si>
    <t>87</t>
  </si>
  <si>
    <t>70_88</t>
  </si>
  <si>
    <t>88</t>
  </si>
  <si>
    <t>70_89</t>
  </si>
  <si>
    <t>89</t>
  </si>
  <si>
    <t>70_90</t>
  </si>
  <si>
    <t>90</t>
  </si>
  <si>
    <t>70_91</t>
  </si>
  <si>
    <t>91</t>
  </si>
  <si>
    <t>70_92</t>
  </si>
  <si>
    <t>92</t>
  </si>
  <si>
    <t>70_93</t>
  </si>
  <si>
    <t>93</t>
  </si>
  <si>
    <t>70_94</t>
  </si>
  <si>
    <t>94</t>
  </si>
  <si>
    <t>70_95</t>
  </si>
  <si>
    <t>95</t>
  </si>
  <si>
    <t>70_96</t>
  </si>
  <si>
    <t>96</t>
  </si>
  <si>
    <t>70_97</t>
  </si>
  <si>
    <t>97</t>
  </si>
  <si>
    <t>70_98</t>
  </si>
  <si>
    <t>98</t>
  </si>
  <si>
    <t>70_99</t>
  </si>
  <si>
    <t>99</t>
  </si>
  <si>
    <t>70_100</t>
  </si>
  <si>
    <t>100</t>
  </si>
  <si>
    <t>70_101</t>
  </si>
  <si>
    <t>70_102</t>
  </si>
  <si>
    <t>102</t>
  </si>
  <si>
    <t>70_103</t>
  </si>
  <si>
    <t>103</t>
  </si>
  <si>
    <t>70_104</t>
  </si>
  <si>
    <t>104</t>
  </si>
  <si>
    <t>70_105</t>
  </si>
  <si>
    <t>105</t>
  </si>
  <si>
    <t>70_106</t>
  </si>
  <si>
    <t>106</t>
  </si>
  <si>
    <t>70_107</t>
  </si>
  <si>
    <t>107</t>
  </si>
  <si>
    <t>70_108</t>
  </si>
  <si>
    <t>108</t>
  </si>
  <si>
    <t>70_109</t>
  </si>
  <si>
    <t>109</t>
  </si>
  <si>
    <t>70_110</t>
  </si>
  <si>
    <t>110</t>
  </si>
  <si>
    <t>70_111</t>
  </si>
  <si>
    <t>111</t>
  </si>
  <si>
    <t>70_112</t>
  </si>
  <si>
    <t>112</t>
  </si>
  <si>
    <t>70_113</t>
  </si>
  <si>
    <t>113</t>
  </si>
  <si>
    <t>70_114</t>
  </si>
  <si>
    <t>114</t>
  </si>
  <si>
    <t>70_115</t>
  </si>
  <si>
    <t>115</t>
  </si>
  <si>
    <t>70_116</t>
  </si>
  <si>
    <t>116</t>
  </si>
  <si>
    <t>70_117</t>
  </si>
  <si>
    <t>117</t>
  </si>
  <si>
    <t>70_118</t>
  </si>
  <si>
    <t>118</t>
  </si>
  <si>
    <t>70_119</t>
  </si>
  <si>
    <t>119</t>
  </si>
  <si>
    <t>70_120</t>
  </si>
  <si>
    <t>120</t>
  </si>
  <si>
    <t>70_121</t>
  </si>
  <si>
    <t>121</t>
  </si>
  <si>
    <t>70_122</t>
  </si>
  <si>
    <t>122</t>
  </si>
  <si>
    <t>70_123</t>
  </si>
  <si>
    <t>123</t>
  </si>
  <si>
    <t>70_124</t>
  </si>
  <si>
    <t>124</t>
  </si>
  <si>
    <t>70_125</t>
  </si>
  <si>
    <t>125</t>
  </si>
  <si>
    <t>70_126</t>
  </si>
  <si>
    <t>126</t>
  </si>
  <si>
    <t>70_127</t>
  </si>
  <si>
    <t>127</t>
  </si>
  <si>
    <t>70_128</t>
  </si>
  <si>
    <t>128</t>
  </si>
  <si>
    <t>70_129</t>
  </si>
  <si>
    <t>129</t>
  </si>
  <si>
    <t>70_130</t>
  </si>
  <si>
    <t>130</t>
  </si>
  <si>
    <t>70_131</t>
  </si>
  <si>
    <t>131</t>
  </si>
  <si>
    <t>70_132</t>
  </si>
  <si>
    <t>132</t>
  </si>
  <si>
    <t>70_133</t>
  </si>
  <si>
    <t>133</t>
  </si>
  <si>
    <t>70_134</t>
  </si>
  <si>
    <t>134</t>
  </si>
  <si>
    <t>70_135</t>
  </si>
  <si>
    <t>135</t>
  </si>
  <si>
    <t>70_136</t>
  </si>
  <si>
    <t>136</t>
  </si>
  <si>
    <t>70_137</t>
  </si>
  <si>
    <t>137</t>
  </si>
  <si>
    <t>70_138</t>
  </si>
  <si>
    <t>138</t>
  </si>
  <si>
    <t>70_139</t>
  </si>
  <si>
    <t>139</t>
  </si>
  <si>
    <t>70_140</t>
  </si>
  <si>
    <t>140</t>
  </si>
  <si>
    <t>70_141</t>
  </si>
  <si>
    <t>141</t>
  </si>
  <si>
    <t>70_142</t>
  </si>
  <si>
    <t>142</t>
  </si>
  <si>
    <t>70_143</t>
  </si>
  <si>
    <t>143</t>
  </si>
  <si>
    <t>70_144</t>
  </si>
  <si>
    <t>144</t>
  </si>
  <si>
    <t>70_145</t>
  </si>
  <si>
    <t>145</t>
  </si>
  <si>
    <t>70_146</t>
  </si>
  <si>
    <t>146</t>
  </si>
  <si>
    <t>70_147</t>
  </si>
  <si>
    <t>147</t>
  </si>
  <si>
    <t>70_148</t>
  </si>
  <si>
    <t>148</t>
  </si>
  <si>
    <t>70_149</t>
  </si>
  <si>
    <t>149</t>
  </si>
  <si>
    <t>70_150</t>
  </si>
  <si>
    <t>150</t>
  </si>
  <si>
    <t>70_151</t>
  </si>
  <si>
    <t>151</t>
  </si>
  <si>
    <t>70_152</t>
  </si>
  <si>
    <t>152</t>
  </si>
  <si>
    <t>70_153</t>
  </si>
  <si>
    <t>153</t>
  </si>
  <si>
    <t>70_154</t>
  </si>
  <si>
    <t>154</t>
  </si>
  <si>
    <t>70_155</t>
  </si>
  <si>
    <t>155</t>
  </si>
  <si>
    <t>70_156</t>
  </si>
  <si>
    <t>156</t>
  </si>
  <si>
    <t>70_157</t>
  </si>
  <si>
    <t>157</t>
  </si>
  <si>
    <t>70_158</t>
  </si>
  <si>
    <t>158</t>
  </si>
  <si>
    <t>70_159</t>
  </si>
  <si>
    <t>159</t>
  </si>
  <si>
    <t>70_160</t>
  </si>
  <si>
    <t>160</t>
  </si>
  <si>
    <t>70_161</t>
  </si>
  <si>
    <t>161</t>
  </si>
  <si>
    <t>70_162</t>
  </si>
  <si>
    <t>162</t>
  </si>
  <si>
    <t>70_163</t>
  </si>
  <si>
    <t>163</t>
  </si>
  <si>
    <t>70_164</t>
  </si>
  <si>
    <t>164</t>
  </si>
  <si>
    <t>70_165</t>
  </si>
  <si>
    <t>165</t>
  </si>
  <si>
    <t>70_166</t>
  </si>
  <si>
    <t>166</t>
  </si>
  <si>
    <t>70_167</t>
  </si>
  <si>
    <t>167</t>
  </si>
  <si>
    <t>70_168</t>
  </si>
  <si>
    <t>168</t>
  </si>
  <si>
    <t>70_169</t>
  </si>
  <si>
    <t>169</t>
  </si>
  <si>
    <t>70_170</t>
  </si>
  <si>
    <t>170</t>
  </si>
  <si>
    <t>70_171</t>
  </si>
  <si>
    <t>171</t>
  </si>
  <si>
    <t>70_172</t>
  </si>
  <si>
    <t>172</t>
  </si>
  <si>
    <t>70_173</t>
  </si>
  <si>
    <t>173</t>
  </si>
  <si>
    <t>70_174</t>
  </si>
  <si>
    <t>174</t>
  </si>
  <si>
    <t>70_175</t>
  </si>
  <si>
    <t>175</t>
  </si>
  <si>
    <t>70_176</t>
  </si>
  <si>
    <t>176</t>
  </si>
  <si>
    <t>70_177</t>
  </si>
  <si>
    <t>177</t>
  </si>
  <si>
    <t>70_178</t>
  </si>
  <si>
    <t>178</t>
  </si>
  <si>
    <t>70_179</t>
  </si>
  <si>
    <t>179</t>
  </si>
  <si>
    <t>70_180</t>
  </si>
  <si>
    <t>180</t>
  </si>
  <si>
    <t>70_181</t>
  </si>
  <si>
    <t>181</t>
  </si>
  <si>
    <t>70_182</t>
  </si>
  <si>
    <t>182</t>
  </si>
  <si>
    <t>70_183</t>
  </si>
  <si>
    <t>183</t>
  </si>
  <si>
    <t>70_184</t>
  </si>
  <si>
    <t>184</t>
  </si>
  <si>
    <t>70_185</t>
  </si>
  <si>
    <t>185</t>
  </si>
  <si>
    <t>70_186</t>
  </si>
  <si>
    <t>186</t>
  </si>
  <si>
    <t>70_187</t>
  </si>
  <si>
    <t>187</t>
  </si>
  <si>
    <t>70_188</t>
  </si>
  <si>
    <t>188</t>
  </si>
  <si>
    <t>70_189</t>
  </si>
  <si>
    <t>189</t>
  </si>
  <si>
    <t>70_190</t>
  </si>
  <si>
    <t>190</t>
  </si>
  <si>
    <t>70_191</t>
  </si>
  <si>
    <t>191</t>
  </si>
  <si>
    <t>70_192</t>
  </si>
  <si>
    <t>192</t>
  </si>
  <si>
    <t>70_193</t>
  </si>
  <si>
    <t>193</t>
  </si>
  <si>
    <t>70_194</t>
  </si>
  <si>
    <t>194</t>
  </si>
  <si>
    <t>70_195</t>
  </si>
  <si>
    <t>195</t>
  </si>
  <si>
    <t>70_196</t>
  </si>
  <si>
    <t>196</t>
  </si>
  <si>
    <t>70_197</t>
  </si>
  <si>
    <t>197</t>
  </si>
  <si>
    <t>70_198</t>
  </si>
  <si>
    <t>198</t>
  </si>
  <si>
    <t>70_199</t>
  </si>
  <si>
    <t>199</t>
  </si>
  <si>
    <t>70_200</t>
  </si>
  <si>
    <t>200</t>
  </si>
  <si>
    <t>70_201</t>
  </si>
  <si>
    <t>201</t>
  </si>
  <si>
    <t>70_202</t>
  </si>
  <si>
    <t>202</t>
  </si>
  <si>
    <t>70_203</t>
  </si>
  <si>
    <t>203</t>
  </si>
  <si>
    <t>70_204</t>
  </si>
  <si>
    <t>204</t>
  </si>
  <si>
    <t>70_205</t>
  </si>
  <si>
    <t>205</t>
  </si>
  <si>
    <t>70_206</t>
  </si>
  <si>
    <t>206</t>
  </si>
  <si>
    <t>70_207</t>
  </si>
  <si>
    <t>207</t>
  </si>
  <si>
    <t>70_208</t>
  </si>
  <si>
    <t>208</t>
  </si>
  <si>
    <t>70_209</t>
  </si>
  <si>
    <t>209</t>
  </si>
  <si>
    <t>70_210</t>
  </si>
  <si>
    <t>210</t>
  </si>
  <si>
    <t>70_211</t>
  </si>
  <si>
    <t>211</t>
  </si>
  <si>
    <t>70_212</t>
  </si>
  <si>
    <t>212</t>
  </si>
  <si>
    <t>70_213</t>
  </si>
  <si>
    <t>213</t>
  </si>
  <si>
    <t>70_214</t>
  </si>
  <si>
    <t>214</t>
  </si>
  <si>
    <t>70_215</t>
  </si>
  <si>
    <t>215</t>
  </si>
  <si>
    <t>70_216</t>
  </si>
  <si>
    <t>216</t>
  </si>
  <si>
    <t>70_217</t>
  </si>
  <si>
    <t>217</t>
  </si>
  <si>
    <t>70_218</t>
  </si>
  <si>
    <t>218</t>
  </si>
  <si>
    <t>70_219</t>
  </si>
  <si>
    <t>219</t>
  </si>
  <si>
    <t>70_220</t>
  </si>
  <si>
    <t>220</t>
  </si>
  <si>
    <t>70_221</t>
  </si>
  <si>
    <t>221</t>
  </si>
  <si>
    <t>70_222</t>
  </si>
  <si>
    <t>222</t>
  </si>
  <si>
    <t>70_223</t>
  </si>
  <si>
    <t>223</t>
  </si>
  <si>
    <t>70_224</t>
  </si>
  <si>
    <t>224</t>
  </si>
  <si>
    <t>70_225</t>
  </si>
  <si>
    <t>225</t>
  </si>
  <si>
    <t>70_226</t>
  </si>
  <si>
    <t>226</t>
  </si>
  <si>
    <t>70_227</t>
  </si>
  <si>
    <t>227</t>
  </si>
  <si>
    <t>70_228</t>
  </si>
  <si>
    <t>228</t>
  </si>
  <si>
    <t>70_229</t>
  </si>
  <si>
    <t>229</t>
  </si>
  <si>
    <t>70_230</t>
  </si>
  <si>
    <t>230</t>
  </si>
  <si>
    <t>70_231</t>
  </si>
  <si>
    <t>231</t>
  </si>
  <si>
    <t>70_232</t>
  </si>
  <si>
    <t>232</t>
  </si>
  <si>
    <t>70_233</t>
  </si>
  <si>
    <t>233</t>
  </si>
  <si>
    <t>70_234</t>
  </si>
  <si>
    <t>234</t>
  </si>
  <si>
    <t>70_235</t>
  </si>
  <si>
    <t>235</t>
  </si>
  <si>
    <t>70_236</t>
  </si>
  <si>
    <t>236</t>
  </si>
  <si>
    <t>70_237</t>
  </si>
  <si>
    <t>237</t>
  </si>
  <si>
    <t>70_238</t>
  </si>
  <si>
    <t>238</t>
  </si>
  <si>
    <t>70_239</t>
  </si>
  <si>
    <t>239</t>
  </si>
  <si>
    <t>70_240</t>
  </si>
  <si>
    <t>240</t>
  </si>
  <si>
    <t>70_241</t>
  </si>
  <si>
    <t>241</t>
  </si>
  <si>
    <t>70_242</t>
  </si>
  <si>
    <t>242</t>
  </si>
  <si>
    <t>70_243</t>
  </si>
  <si>
    <t>243</t>
  </si>
  <si>
    <t>70_244</t>
  </si>
  <si>
    <t>244</t>
  </si>
  <si>
    <t>70_245</t>
  </si>
  <si>
    <t>245</t>
  </si>
  <si>
    <t>70_246</t>
  </si>
  <si>
    <t>246</t>
  </si>
  <si>
    <t>70_247</t>
  </si>
  <si>
    <t>247</t>
  </si>
  <si>
    <t>70_248</t>
  </si>
  <si>
    <t>248</t>
  </si>
  <si>
    <t>70_249</t>
  </si>
  <si>
    <t>249</t>
  </si>
  <si>
    <t>70_250</t>
  </si>
  <si>
    <t>250</t>
  </si>
  <si>
    <t>70_251</t>
  </si>
  <si>
    <t>251</t>
  </si>
  <si>
    <t>70_252</t>
  </si>
  <si>
    <t>252</t>
  </si>
  <si>
    <t>70_253</t>
  </si>
  <si>
    <t>253</t>
  </si>
  <si>
    <t>70_254</t>
  </si>
  <si>
    <t>254</t>
  </si>
  <si>
    <t>70_255</t>
  </si>
  <si>
    <t>255</t>
  </si>
  <si>
    <t>70_256</t>
  </si>
  <si>
    <t>256</t>
  </si>
  <si>
    <t>70_258</t>
  </si>
  <si>
    <t>258</t>
  </si>
  <si>
    <t>70_260</t>
  </si>
  <si>
    <t>260</t>
  </si>
  <si>
    <t>70_261</t>
  </si>
  <si>
    <t>261</t>
  </si>
  <si>
    <t>70_262</t>
  </si>
  <si>
    <t>262</t>
  </si>
  <si>
    <t>70_264</t>
  </si>
  <si>
    <t>264</t>
  </si>
  <si>
    <t>70_265</t>
  </si>
  <si>
    <t>265</t>
  </si>
  <si>
    <t>70_266</t>
  </si>
  <si>
    <t>266</t>
  </si>
  <si>
    <t>70_270</t>
  </si>
  <si>
    <t>270</t>
  </si>
  <si>
    <t>70_272</t>
  </si>
  <si>
    <t>272</t>
  </si>
  <si>
    <t>70_273</t>
  </si>
  <si>
    <t>273</t>
  </si>
  <si>
    <t>70_274</t>
  </si>
  <si>
    <t>274</t>
  </si>
  <si>
    <t>70_275</t>
  </si>
  <si>
    <t>275</t>
  </si>
  <si>
    <t>70_276</t>
  </si>
  <si>
    <t>276</t>
  </si>
  <si>
    <t>70_277</t>
  </si>
  <si>
    <t>277</t>
  </si>
  <si>
    <t>70_278</t>
  </si>
  <si>
    <t>278</t>
  </si>
  <si>
    <t>70_279</t>
  </si>
  <si>
    <t>279</t>
  </si>
  <si>
    <t>70_280</t>
  </si>
  <si>
    <t>280</t>
  </si>
  <si>
    <t>70_281</t>
  </si>
  <si>
    <t>281</t>
  </si>
  <si>
    <t>70_282</t>
  </si>
  <si>
    <t>282</t>
  </si>
  <si>
    <t>70_283</t>
  </si>
  <si>
    <t>283</t>
  </si>
  <si>
    <t>70_285</t>
  </si>
  <si>
    <t>285</t>
  </si>
  <si>
    <t>70_286</t>
  </si>
  <si>
    <t>286</t>
  </si>
  <si>
    <t>70_287</t>
  </si>
  <si>
    <t>287</t>
  </si>
  <si>
    <t>70_952</t>
  </si>
  <si>
    <t>952</t>
  </si>
  <si>
    <t>70_953</t>
  </si>
  <si>
    <t>953</t>
  </si>
  <si>
    <t>70_954</t>
  </si>
  <si>
    <t>954</t>
  </si>
  <si>
    <t>70_955</t>
  </si>
  <si>
    <t>955</t>
  </si>
  <si>
    <t>199_1</t>
  </si>
  <si>
    <t>188_1</t>
  </si>
  <si>
    <t>1188_1</t>
  </si>
  <si>
    <t>3722_1</t>
  </si>
  <si>
    <t>2021_1</t>
  </si>
  <si>
    <t>1152_1</t>
  </si>
  <si>
    <t>7100_1</t>
  </si>
  <si>
    <t>7100_2</t>
  </si>
  <si>
    <t>7100_3</t>
  </si>
  <si>
    <t>7100_4</t>
  </si>
  <si>
    <t>7100_5</t>
  </si>
  <si>
    <t>7100_6</t>
  </si>
  <si>
    <t>7100_7</t>
  </si>
  <si>
    <t>7100_8</t>
  </si>
  <si>
    <t>7100_9</t>
  </si>
  <si>
    <t>7100_10</t>
  </si>
  <si>
    <t>7100_11</t>
  </si>
  <si>
    <t>7100_12</t>
  </si>
  <si>
    <t>7100_13</t>
  </si>
  <si>
    <t>7100_14</t>
  </si>
  <si>
    <t>7100_15</t>
  </si>
  <si>
    <t>7100_16</t>
  </si>
  <si>
    <t>7100_17</t>
  </si>
  <si>
    <t>7100_18</t>
  </si>
  <si>
    <t>7100_19</t>
  </si>
  <si>
    <t>7100_20</t>
  </si>
  <si>
    <t>7100_21</t>
  </si>
  <si>
    <t>7100_22</t>
  </si>
  <si>
    <t>7100_23</t>
  </si>
  <si>
    <t>7100_24</t>
  </si>
  <si>
    <t>7100_25</t>
  </si>
  <si>
    <t>7100_26</t>
  </si>
  <si>
    <t>7100_27</t>
  </si>
  <si>
    <t>7100_28</t>
  </si>
  <si>
    <t>7100_29</t>
  </si>
  <si>
    <t>7100_30</t>
  </si>
  <si>
    <t>7100_31</t>
  </si>
  <si>
    <t>7100_32</t>
  </si>
  <si>
    <t>7100_33</t>
  </si>
  <si>
    <t>7100_34</t>
  </si>
  <si>
    <t>7100_35</t>
  </si>
  <si>
    <t>7100_36</t>
  </si>
  <si>
    <t>7100_37</t>
  </si>
  <si>
    <t>7100_38</t>
  </si>
  <si>
    <t>7100_39</t>
  </si>
  <si>
    <t>7100_40</t>
  </si>
  <si>
    <t>7100_41</t>
  </si>
  <si>
    <t>7100_42</t>
  </si>
  <si>
    <t>7100_43</t>
  </si>
  <si>
    <t>7100_44</t>
  </si>
  <si>
    <t>7100_45</t>
  </si>
  <si>
    <t>7100_46</t>
  </si>
  <si>
    <t>7100_47</t>
  </si>
  <si>
    <t>7100_48</t>
  </si>
  <si>
    <t>7100_49</t>
  </si>
  <si>
    <t>7100_50</t>
  </si>
  <si>
    <t>7100_51</t>
  </si>
  <si>
    <t>7100_52</t>
  </si>
  <si>
    <t>7100_53</t>
  </si>
  <si>
    <t>7100_54</t>
  </si>
  <si>
    <t>7100_55</t>
  </si>
  <si>
    <t>7100_56</t>
  </si>
  <si>
    <t>7100_57</t>
  </si>
  <si>
    <t>7100_58</t>
  </si>
  <si>
    <t>7100_59</t>
  </si>
  <si>
    <t>7100_60</t>
  </si>
  <si>
    <t>7100_61</t>
  </si>
  <si>
    <t>7100_62</t>
  </si>
  <si>
    <t>7100_63</t>
  </si>
  <si>
    <t>7100_64</t>
  </si>
  <si>
    <t>7100_65</t>
  </si>
  <si>
    <t>7100_66</t>
  </si>
  <si>
    <t>7100_67</t>
  </si>
  <si>
    <t>7100_68</t>
  </si>
  <si>
    <t>7100_69</t>
  </si>
  <si>
    <t>7100_70</t>
  </si>
  <si>
    <t>7100_71</t>
  </si>
  <si>
    <t>7100_72</t>
  </si>
  <si>
    <t>7100_73</t>
  </si>
  <si>
    <t>7100_74</t>
  </si>
  <si>
    <t>7100_75</t>
  </si>
  <si>
    <t>7100_76</t>
  </si>
  <si>
    <t>7100_77</t>
  </si>
  <si>
    <t>7100_78</t>
  </si>
  <si>
    <t>7100_79</t>
  </si>
  <si>
    <t>7100_80</t>
  </si>
  <si>
    <t>7100_81</t>
  </si>
  <si>
    <t>7100_82</t>
  </si>
  <si>
    <t>7100_83</t>
  </si>
  <si>
    <t>7100_84</t>
  </si>
  <si>
    <t>7100_85</t>
  </si>
  <si>
    <t>7100_86</t>
  </si>
  <si>
    <t>7100_87</t>
  </si>
  <si>
    <t>7100_88</t>
  </si>
  <si>
    <t>7100_89</t>
  </si>
  <si>
    <t>7100_90</t>
  </si>
  <si>
    <t>7100_91</t>
  </si>
  <si>
    <t>7100_92</t>
  </si>
  <si>
    <t>7100_93</t>
  </si>
  <si>
    <t>7100_94</t>
  </si>
  <si>
    <t>7100_95</t>
  </si>
  <si>
    <t>7100_96</t>
  </si>
  <si>
    <t>7100_97</t>
  </si>
  <si>
    <t>7100_98</t>
  </si>
  <si>
    <t>7100_99</t>
  </si>
  <si>
    <t>7100_100</t>
  </si>
  <si>
    <t>7100_101</t>
  </si>
  <si>
    <t>7100_102</t>
  </si>
  <si>
    <t>7100_103-1</t>
  </si>
  <si>
    <t>7100_103-2</t>
  </si>
  <si>
    <t>7100_104</t>
  </si>
  <si>
    <t>7100_105</t>
  </si>
  <si>
    <t>7100_106</t>
  </si>
  <si>
    <t>7100_107</t>
  </si>
  <si>
    <t>7100_108</t>
  </si>
  <si>
    <t>7100_109</t>
  </si>
  <si>
    <t>7100_110</t>
  </si>
  <si>
    <t>7100_111</t>
  </si>
  <si>
    <t>7100_112</t>
  </si>
  <si>
    <t>7100_113</t>
  </si>
  <si>
    <t>7100_114</t>
  </si>
  <si>
    <t>7100_115</t>
  </si>
  <si>
    <t>7100_116</t>
  </si>
  <si>
    <t>7100_117</t>
  </si>
  <si>
    <t>7100_118</t>
  </si>
  <si>
    <t>7100_119</t>
  </si>
  <si>
    <t>7100_120</t>
  </si>
  <si>
    <t>7100_121</t>
  </si>
  <si>
    <t>7100_123</t>
  </si>
  <si>
    <t>7100_124</t>
  </si>
  <si>
    <t>7100_125</t>
  </si>
  <si>
    <t>7100_126</t>
  </si>
  <si>
    <t>7100_127</t>
  </si>
  <si>
    <t>7100_128</t>
  </si>
  <si>
    <t>7100_129</t>
  </si>
  <si>
    <t>7100_130</t>
  </si>
  <si>
    <t>7100_131</t>
  </si>
  <si>
    <t>7100_132</t>
  </si>
  <si>
    <t>7100_133</t>
  </si>
  <si>
    <t>7100_134</t>
  </si>
  <si>
    <t>7100_135</t>
  </si>
  <si>
    <t>7100_136</t>
  </si>
  <si>
    <t>7100_137</t>
  </si>
  <si>
    <t>7100_138</t>
  </si>
  <si>
    <t>7100_139</t>
  </si>
  <si>
    <t>7100_140</t>
  </si>
  <si>
    <t>7100_141</t>
  </si>
  <si>
    <t>7100_142</t>
  </si>
  <si>
    <t>7100_143</t>
  </si>
  <si>
    <t>7100_144</t>
  </si>
  <si>
    <t>7100_145</t>
  </si>
  <si>
    <t>7100_146</t>
  </si>
  <si>
    <t>7100_147</t>
  </si>
  <si>
    <t>7100_148</t>
  </si>
  <si>
    <t>7100_149</t>
  </si>
  <si>
    <t>7100_150</t>
  </si>
  <si>
    <t>7100_151</t>
  </si>
  <si>
    <t>7100_152</t>
  </si>
  <si>
    <t>7100_153</t>
  </si>
  <si>
    <t>7100_154</t>
  </si>
  <si>
    <t>7100_155</t>
  </si>
  <si>
    <t>7100_156</t>
  </si>
  <si>
    <t>7100_157</t>
  </si>
  <si>
    <t>7100_158</t>
  </si>
  <si>
    <t>7100_159</t>
  </si>
  <si>
    <t>7100_161</t>
  </si>
  <si>
    <t>7100_162</t>
  </si>
  <si>
    <t>7100_163</t>
  </si>
  <si>
    <t>7100_164</t>
  </si>
  <si>
    <t>7100_165</t>
  </si>
  <si>
    <t>7100_166</t>
  </si>
  <si>
    <t>7100_952</t>
  </si>
  <si>
    <t>1256_1</t>
  </si>
  <si>
    <t>740_1</t>
  </si>
  <si>
    <t>6000_1</t>
  </si>
  <si>
    <t>6000_2</t>
  </si>
  <si>
    <t>6000_3</t>
  </si>
  <si>
    <t>6000_4</t>
  </si>
  <si>
    <t>6000_5</t>
  </si>
  <si>
    <t>6000_6</t>
  </si>
  <si>
    <t>6000_7</t>
  </si>
  <si>
    <t>6000_8</t>
  </si>
  <si>
    <t>6000_9</t>
  </si>
  <si>
    <t>6000_10</t>
  </si>
  <si>
    <t>6000_11</t>
  </si>
  <si>
    <t>6000_12</t>
  </si>
  <si>
    <t>6000_13</t>
  </si>
  <si>
    <t>6000_14</t>
  </si>
  <si>
    <t>6000_15</t>
  </si>
  <si>
    <t>6000_16</t>
  </si>
  <si>
    <t>6000_17</t>
  </si>
  <si>
    <t>6000_18</t>
  </si>
  <si>
    <t>6000_19</t>
  </si>
  <si>
    <t>6000_20</t>
  </si>
  <si>
    <t>6000_21</t>
  </si>
  <si>
    <t>6000_22</t>
  </si>
  <si>
    <t>6000_23</t>
  </si>
  <si>
    <t>6000_24</t>
  </si>
  <si>
    <t>21_1</t>
  </si>
  <si>
    <t>1376_1</t>
  </si>
  <si>
    <t>155_1</t>
  </si>
  <si>
    <t>2530_1</t>
  </si>
  <si>
    <t>2530_2</t>
  </si>
  <si>
    <t>2530_3</t>
  </si>
  <si>
    <t>2530_4</t>
  </si>
  <si>
    <t>2530_5</t>
  </si>
  <si>
    <t>2530_6</t>
  </si>
  <si>
    <t>2530_7</t>
  </si>
  <si>
    <t>2530_8</t>
  </si>
  <si>
    <t>2530_9</t>
  </si>
  <si>
    <t>2530_10</t>
  </si>
  <si>
    <t>2530_11</t>
  </si>
  <si>
    <t>2530_12</t>
  </si>
  <si>
    <t>2530_13</t>
  </si>
  <si>
    <t>2530_14</t>
  </si>
  <si>
    <t>2530_15</t>
  </si>
  <si>
    <t>2530_16</t>
  </si>
  <si>
    <t>2530_17</t>
  </si>
  <si>
    <t>2530_18</t>
  </si>
  <si>
    <t>2530_19</t>
  </si>
  <si>
    <t>9000_1</t>
  </si>
  <si>
    <t>9000_2</t>
  </si>
  <si>
    <t>9000_3</t>
  </si>
  <si>
    <t>9000_4</t>
  </si>
  <si>
    <t>9000_5</t>
  </si>
  <si>
    <t>9000_6</t>
  </si>
  <si>
    <t>9000_7</t>
  </si>
  <si>
    <t>9000_9</t>
  </si>
  <si>
    <t>9000_10</t>
  </si>
  <si>
    <t>9000_11</t>
  </si>
  <si>
    <t>9000_13</t>
  </si>
  <si>
    <t>9000_14</t>
  </si>
  <si>
    <t>9000_15</t>
  </si>
  <si>
    <t>9000_16</t>
  </si>
  <si>
    <t>9000_17</t>
  </si>
  <si>
    <t>9000_18</t>
  </si>
  <si>
    <t>9000_19</t>
  </si>
  <si>
    <t>9000_20</t>
  </si>
  <si>
    <t>9000_21</t>
  </si>
  <si>
    <t>9000_22-1</t>
  </si>
  <si>
    <t>9000_22-2</t>
  </si>
  <si>
    <t>9000_25</t>
  </si>
  <si>
    <t>9000_26</t>
  </si>
  <si>
    <t>9000_27</t>
  </si>
  <si>
    <t>9000_28</t>
  </si>
  <si>
    <t>9000_29</t>
  </si>
  <si>
    <t>9000_30</t>
  </si>
  <si>
    <t>9000_31</t>
  </si>
  <si>
    <t>9000_34</t>
  </si>
  <si>
    <t>9000_35</t>
  </si>
  <si>
    <t>9000_36</t>
  </si>
  <si>
    <t>9000_37</t>
  </si>
  <si>
    <t>9000_38</t>
  </si>
  <si>
    <t>9000_39</t>
  </si>
  <si>
    <t>9000_40</t>
  </si>
  <si>
    <t>9000_42</t>
  </si>
  <si>
    <t>9000_43</t>
  </si>
  <si>
    <t>9000_44</t>
  </si>
  <si>
    <t>9000_45</t>
  </si>
  <si>
    <t>9000_46</t>
  </si>
  <si>
    <t>9000_47</t>
  </si>
  <si>
    <t>9000_48</t>
  </si>
  <si>
    <t>9000_49</t>
  </si>
  <si>
    <t>9000_53</t>
  </si>
  <si>
    <t>9000_54</t>
  </si>
  <si>
    <t>9000_55</t>
  </si>
  <si>
    <t>9000_56</t>
  </si>
  <si>
    <t>9000_57</t>
  </si>
  <si>
    <t>9000_58</t>
  </si>
  <si>
    <t>9000_59</t>
  </si>
  <si>
    <t>9000_60</t>
  </si>
  <si>
    <t>9000_62</t>
  </si>
  <si>
    <t>9000_65-1</t>
  </si>
  <si>
    <t>9000_65-2</t>
  </si>
  <si>
    <t>9000_66</t>
  </si>
  <si>
    <t>9000_68</t>
  </si>
  <si>
    <t>9000_69</t>
  </si>
  <si>
    <t>9000_70</t>
  </si>
  <si>
    <t>9000_71</t>
  </si>
  <si>
    <t>9000_73</t>
  </si>
  <si>
    <t>9000_75</t>
  </si>
  <si>
    <t>9000_76</t>
  </si>
  <si>
    <t>9000_78</t>
  </si>
  <si>
    <t>9000_79</t>
  </si>
  <si>
    <t>9000_81</t>
  </si>
  <si>
    <t>9000_82</t>
  </si>
  <si>
    <t>9000_84</t>
  </si>
  <si>
    <t>9000_86</t>
  </si>
  <si>
    <t>9000_87</t>
  </si>
  <si>
    <t>9000_90</t>
  </si>
  <si>
    <t>9000_91</t>
  </si>
  <si>
    <t>9000_92</t>
  </si>
  <si>
    <t>9000_93</t>
  </si>
  <si>
    <t>9000_94</t>
  </si>
  <si>
    <t>9000_95</t>
  </si>
  <si>
    <t>9000_96</t>
  </si>
  <si>
    <t>9000_97</t>
  </si>
  <si>
    <t>9000_99</t>
  </si>
  <si>
    <t>9000_100</t>
  </si>
  <si>
    <t>9000_101</t>
  </si>
  <si>
    <t>9000_102</t>
  </si>
  <si>
    <t>9000_103</t>
  </si>
  <si>
    <t>9000_104</t>
  </si>
  <si>
    <t>9000_105</t>
  </si>
  <si>
    <t>9000_106</t>
  </si>
  <si>
    <t>9000_107</t>
  </si>
  <si>
    <t>9000_108</t>
  </si>
  <si>
    <t>9000_109</t>
  </si>
  <si>
    <t>9000_110</t>
  </si>
  <si>
    <t>9000_111</t>
  </si>
  <si>
    <t>9000_112</t>
  </si>
  <si>
    <t>9000_113</t>
  </si>
  <si>
    <t>9000_114</t>
  </si>
  <si>
    <t>9000_115</t>
  </si>
  <si>
    <t>9000_116</t>
  </si>
  <si>
    <t>9000_117</t>
  </si>
  <si>
    <t>9000_118</t>
  </si>
  <si>
    <t>9000_119</t>
  </si>
  <si>
    <t>9000_120</t>
  </si>
  <si>
    <t>9000_121</t>
  </si>
  <si>
    <t>9000_122</t>
  </si>
  <si>
    <t>9000_123</t>
  </si>
  <si>
    <t>9000_124</t>
  </si>
  <si>
    <t>9000_125</t>
  </si>
  <si>
    <t>9000_126</t>
  </si>
  <si>
    <t>9000_127</t>
  </si>
  <si>
    <t>9000_128</t>
  </si>
  <si>
    <t>9000_129</t>
  </si>
  <si>
    <t>9000_130</t>
  </si>
  <si>
    <t>9000_131</t>
  </si>
  <si>
    <t>9000_132</t>
  </si>
  <si>
    <t>9000_134</t>
  </si>
  <si>
    <t>9000_136</t>
  </si>
  <si>
    <t>9000_137</t>
  </si>
  <si>
    <t>9000_138</t>
  </si>
  <si>
    <t>9000_139</t>
  </si>
  <si>
    <t>9000_140</t>
  </si>
  <si>
    <t>9000_141</t>
  </si>
  <si>
    <t>9000_142</t>
  </si>
  <si>
    <t>9000_143-1</t>
  </si>
  <si>
    <t>9000_143-2</t>
  </si>
  <si>
    <t>9000_144</t>
  </si>
  <si>
    <t>9000_145</t>
  </si>
  <si>
    <t>9000_146</t>
  </si>
  <si>
    <t>9000_147</t>
  </si>
  <si>
    <t>9000_148</t>
  </si>
  <si>
    <t>9000_149</t>
  </si>
  <si>
    <t>9000_150</t>
  </si>
  <si>
    <t>9000_151</t>
  </si>
  <si>
    <t>9000_152</t>
  </si>
  <si>
    <t>9000_153</t>
  </si>
  <si>
    <t>9000_154-1</t>
  </si>
  <si>
    <t>9000_154-2</t>
  </si>
  <si>
    <t>9000_155</t>
  </si>
  <si>
    <t>9000_156</t>
  </si>
  <si>
    <t>9000_157</t>
  </si>
  <si>
    <t>9000_158</t>
  </si>
  <si>
    <t>9000_159</t>
  </si>
  <si>
    <t>9000_160</t>
  </si>
  <si>
    <t>9000_161</t>
  </si>
  <si>
    <t>9000_162</t>
  </si>
  <si>
    <t>9000_163</t>
  </si>
  <si>
    <t>9000_164</t>
  </si>
  <si>
    <t>9000_165</t>
  </si>
  <si>
    <t>9000_166</t>
  </si>
  <si>
    <t>9000_167</t>
  </si>
  <si>
    <t>9000_168</t>
  </si>
  <si>
    <t>9000_169</t>
  </si>
  <si>
    <t>9000_170</t>
  </si>
  <si>
    <t>9000_171</t>
  </si>
  <si>
    <t>9000_172</t>
  </si>
  <si>
    <t>9000_173</t>
  </si>
  <si>
    <t>9000_174</t>
  </si>
  <si>
    <t>9000_175</t>
  </si>
  <si>
    <t>9000_176</t>
  </si>
  <si>
    <t>9000_177</t>
  </si>
  <si>
    <t>9000_178</t>
  </si>
  <si>
    <t>9000_179</t>
  </si>
  <si>
    <t>9000_180</t>
  </si>
  <si>
    <t>9000_181</t>
  </si>
  <si>
    <t>9000_182</t>
  </si>
  <si>
    <t>9000_183</t>
  </si>
  <si>
    <t>9000_184</t>
  </si>
  <si>
    <t>9000_185</t>
  </si>
  <si>
    <t>9000_186</t>
  </si>
  <si>
    <t>9000_187</t>
  </si>
  <si>
    <t>9000_188</t>
  </si>
  <si>
    <t>9000_189</t>
  </si>
  <si>
    <t>9000_190</t>
  </si>
  <si>
    <t>9000_191</t>
  </si>
  <si>
    <t>9000_192</t>
  </si>
  <si>
    <t>9000_193</t>
  </si>
  <si>
    <t>9000_194</t>
  </si>
  <si>
    <t>9000_195</t>
  </si>
  <si>
    <t>9000_196</t>
  </si>
  <si>
    <t>9000_197</t>
  </si>
  <si>
    <t>9000_198</t>
  </si>
  <si>
    <t>9000_199</t>
  </si>
  <si>
    <t>9000_200</t>
  </si>
  <si>
    <t>9000_201</t>
  </si>
  <si>
    <t>9000_202</t>
  </si>
  <si>
    <t>9000_203</t>
  </si>
  <si>
    <t>9000_204</t>
  </si>
  <si>
    <t>9000_205</t>
  </si>
  <si>
    <t>9000_206</t>
  </si>
  <si>
    <t>9000_207</t>
  </si>
  <si>
    <t>9000_208</t>
  </si>
  <si>
    <t>9000_209</t>
  </si>
  <si>
    <t>9000_210</t>
  </si>
  <si>
    <t>9000_211</t>
  </si>
  <si>
    <t>9000_212</t>
  </si>
  <si>
    <t>9000_213</t>
  </si>
  <si>
    <t>9000_214</t>
  </si>
  <si>
    <t>9000_215</t>
  </si>
  <si>
    <t>9000_216</t>
  </si>
  <si>
    <t>9000_217</t>
  </si>
  <si>
    <t>9000_218</t>
  </si>
  <si>
    <t>9000_219</t>
  </si>
  <si>
    <t>9000_220</t>
  </si>
  <si>
    <t>9000_221</t>
  </si>
  <si>
    <t>9000_222</t>
  </si>
  <si>
    <t>9000_223</t>
  </si>
  <si>
    <t>9000_224</t>
  </si>
  <si>
    <t>9000_225</t>
  </si>
  <si>
    <t>9000_226</t>
  </si>
  <si>
    <t>9000_227</t>
  </si>
  <si>
    <t>9000_228</t>
  </si>
  <si>
    <t>9000_229</t>
  </si>
  <si>
    <t>9000_230</t>
  </si>
  <si>
    <t>9000_231</t>
  </si>
  <si>
    <t>9000_232</t>
  </si>
  <si>
    <t>9000_233</t>
  </si>
  <si>
    <t>9000_234</t>
  </si>
  <si>
    <t>9000_235</t>
  </si>
  <si>
    <t>9000_236</t>
  </si>
  <si>
    <t>9000_237</t>
  </si>
  <si>
    <t>9000_238</t>
  </si>
  <si>
    <t>9000_239</t>
  </si>
  <si>
    <t>9000_240</t>
  </si>
  <si>
    <t>9000_241</t>
  </si>
  <si>
    <t>9000_242</t>
  </si>
  <si>
    <t>9000_243</t>
  </si>
  <si>
    <t>9000_244</t>
  </si>
  <si>
    <t>9000_245</t>
  </si>
  <si>
    <t>9000_246</t>
  </si>
  <si>
    <t>9000_247</t>
  </si>
  <si>
    <t>9000_248</t>
  </si>
  <si>
    <t>9000_249</t>
  </si>
  <si>
    <t>9000_250</t>
  </si>
  <si>
    <t>9000_251</t>
  </si>
  <si>
    <t>9000_252</t>
  </si>
  <si>
    <t>9000_253</t>
  </si>
  <si>
    <t>9000_254</t>
  </si>
  <si>
    <t>9000_255</t>
  </si>
  <si>
    <t>9000_256</t>
  </si>
  <si>
    <t>9000_257</t>
  </si>
  <si>
    <t>257</t>
  </si>
  <si>
    <t>9000_258</t>
  </si>
  <si>
    <t>9000_259</t>
  </si>
  <si>
    <t>259</t>
  </si>
  <si>
    <t>9000_260</t>
  </si>
  <si>
    <t>9000_261</t>
  </si>
  <si>
    <t>9000_262</t>
  </si>
  <si>
    <t>9000_263</t>
  </si>
  <si>
    <t>263</t>
  </si>
  <si>
    <t>9000_264</t>
  </si>
  <si>
    <t>9000_265</t>
  </si>
  <si>
    <t>9000_266</t>
  </si>
  <si>
    <t>9000_267</t>
  </si>
  <si>
    <t>267</t>
  </si>
  <si>
    <t>9000_268</t>
  </si>
  <si>
    <t>268</t>
  </si>
  <si>
    <t>9000_269</t>
  </si>
  <si>
    <t>269</t>
  </si>
  <si>
    <t>9000_270</t>
  </si>
  <si>
    <t>9000_271</t>
  </si>
  <si>
    <t>271</t>
  </si>
  <si>
    <t>9000_272</t>
  </si>
  <si>
    <t>9000_273</t>
  </si>
  <si>
    <t>9000_274</t>
  </si>
  <si>
    <t>9000_275</t>
  </si>
  <si>
    <t>9000_276</t>
  </si>
  <si>
    <t>9000_277</t>
  </si>
  <si>
    <t>9000_279</t>
  </si>
  <si>
    <t>9000_280</t>
  </si>
  <si>
    <t>9000_281</t>
  </si>
  <si>
    <t>9000_285</t>
  </si>
  <si>
    <t>9000_286</t>
  </si>
  <si>
    <t>9000_287</t>
  </si>
  <si>
    <t>9000_288</t>
  </si>
  <si>
    <t>288</t>
  </si>
  <si>
    <t>9000_290</t>
  </si>
  <si>
    <t>290</t>
  </si>
  <si>
    <t>9000_291</t>
  </si>
  <si>
    <t>291</t>
  </si>
  <si>
    <t>9000_292</t>
  </si>
  <si>
    <t>292</t>
  </si>
  <si>
    <t>9000_293</t>
  </si>
  <si>
    <t>293</t>
  </si>
  <si>
    <t>9000_294</t>
  </si>
  <si>
    <t>294</t>
  </si>
  <si>
    <t>9000_295</t>
  </si>
  <si>
    <t>295</t>
  </si>
  <si>
    <t>450_1</t>
  </si>
  <si>
    <t>697_1</t>
  </si>
  <si>
    <t>399_1</t>
  </si>
  <si>
    <t>399_2</t>
  </si>
  <si>
    <t>559_1</t>
  </si>
  <si>
    <t>482_1</t>
  </si>
  <si>
    <t>482_2</t>
  </si>
  <si>
    <t>482_3</t>
  </si>
  <si>
    <t>482_4</t>
  </si>
  <si>
    <t>482_5</t>
  </si>
  <si>
    <t>482_6</t>
  </si>
  <si>
    <t>482_7</t>
  </si>
  <si>
    <t>482_8</t>
  </si>
  <si>
    <t>4001_1</t>
  </si>
  <si>
    <t>698_1</t>
  </si>
  <si>
    <t>698_2</t>
  </si>
  <si>
    <t>2043_1</t>
  </si>
  <si>
    <t>762_1</t>
  </si>
  <si>
    <t>234_1</t>
  </si>
  <si>
    <t>234_2</t>
  </si>
  <si>
    <t>998_1</t>
  </si>
  <si>
    <t>998_2</t>
  </si>
  <si>
    <t>998_3</t>
  </si>
  <si>
    <t>998_4</t>
  </si>
  <si>
    <t>998_5</t>
  </si>
  <si>
    <t>998_6</t>
  </si>
  <si>
    <t>998_7</t>
  </si>
  <si>
    <t>998_8</t>
  </si>
  <si>
    <t>1348_1</t>
  </si>
  <si>
    <t>368_1</t>
  </si>
  <si>
    <t>317_1</t>
  </si>
  <si>
    <t>3574_1</t>
  </si>
  <si>
    <t>3574_2</t>
  </si>
  <si>
    <t>3574_3</t>
  </si>
  <si>
    <t>3574_4</t>
  </si>
  <si>
    <t>3574_5</t>
  </si>
  <si>
    <t>562_1</t>
  </si>
  <si>
    <t>562_2</t>
  </si>
  <si>
    <t>95_1</t>
  </si>
  <si>
    <t>95_2</t>
  </si>
  <si>
    <t>3652_1</t>
  </si>
  <si>
    <t>3652_2</t>
  </si>
  <si>
    <t>3652_3</t>
  </si>
  <si>
    <t>3652_4</t>
  </si>
  <si>
    <t>3652_101</t>
  </si>
  <si>
    <t>480_1</t>
  </si>
  <si>
    <t>480_2</t>
  </si>
  <si>
    <t>480_3</t>
  </si>
  <si>
    <t>480_4</t>
  </si>
  <si>
    <t>480_5</t>
  </si>
  <si>
    <t>480_6</t>
  </si>
  <si>
    <t>480_7</t>
  </si>
  <si>
    <t>480_8</t>
  </si>
  <si>
    <t>480_9</t>
  </si>
  <si>
    <t>480_10</t>
  </si>
  <si>
    <t>480_11</t>
  </si>
  <si>
    <t>480_12</t>
  </si>
  <si>
    <t>619_1</t>
  </si>
  <si>
    <t>571_1</t>
  </si>
  <si>
    <t>571_2</t>
  </si>
  <si>
    <t>466_1</t>
  </si>
  <si>
    <t>466_2</t>
  </si>
  <si>
    <t>466_3</t>
  </si>
  <si>
    <t>466_4</t>
  </si>
  <si>
    <t>466_5</t>
  </si>
  <si>
    <t>466_6</t>
  </si>
  <si>
    <t>466_7</t>
  </si>
  <si>
    <t>466_8</t>
  </si>
  <si>
    <t>723_1</t>
  </si>
  <si>
    <t>373_1</t>
  </si>
  <si>
    <t>322_1</t>
  </si>
  <si>
    <t>572_1</t>
  </si>
  <si>
    <t>3645_1</t>
  </si>
  <si>
    <t>242_1</t>
  </si>
  <si>
    <t>242_2</t>
  </si>
  <si>
    <t>353_1</t>
  </si>
  <si>
    <t>710_1</t>
  </si>
  <si>
    <t>710_2</t>
  </si>
  <si>
    <t>143_1</t>
  </si>
  <si>
    <t>3575_1</t>
  </si>
  <si>
    <t>877_1</t>
  </si>
  <si>
    <t>2033_1</t>
  </si>
  <si>
    <t>159_1</t>
  </si>
  <si>
    <t>800_1</t>
  </si>
  <si>
    <t>1050_1</t>
  </si>
  <si>
    <t>1050_2</t>
  </si>
  <si>
    <t>288_1</t>
  </si>
  <si>
    <t>265_1</t>
  </si>
  <si>
    <t>200_1</t>
  </si>
  <si>
    <t>326_1</t>
  </si>
  <si>
    <t>326_2</t>
  </si>
  <si>
    <t>326_3</t>
  </si>
  <si>
    <t>430_1</t>
  </si>
  <si>
    <t>751_1</t>
  </si>
  <si>
    <t>784_1</t>
  </si>
  <si>
    <t>16_1</t>
  </si>
  <si>
    <t>672_1</t>
  </si>
  <si>
    <t>202_1</t>
  </si>
  <si>
    <t>301_1</t>
  </si>
  <si>
    <t>756_1</t>
  </si>
  <si>
    <t>756_2</t>
  </si>
  <si>
    <t>604_1</t>
  </si>
  <si>
    <t>598_1</t>
  </si>
  <si>
    <t>365_1</t>
  </si>
  <si>
    <t>848_1</t>
  </si>
  <si>
    <t>1162_1</t>
  </si>
  <si>
    <t>9200_1</t>
  </si>
  <si>
    <t>9200_2</t>
  </si>
  <si>
    <t>9200_3</t>
  </si>
  <si>
    <t>9200_4</t>
  </si>
  <si>
    <t>9200_5</t>
  </si>
  <si>
    <t>9200_6</t>
  </si>
  <si>
    <t>9200_7</t>
  </si>
  <si>
    <t>9200_8</t>
  </si>
  <si>
    <t>9200_9</t>
  </si>
  <si>
    <t>9200_10</t>
  </si>
  <si>
    <t>9200_12</t>
  </si>
  <si>
    <t>9200_13</t>
  </si>
  <si>
    <t>9200_14</t>
  </si>
  <si>
    <t>9200_15</t>
  </si>
  <si>
    <t>9200_16</t>
  </si>
  <si>
    <t>9200_17</t>
  </si>
  <si>
    <t>9200_18</t>
  </si>
  <si>
    <t>9200_19</t>
  </si>
  <si>
    <t>9200_20</t>
  </si>
  <si>
    <t>9200_21</t>
  </si>
  <si>
    <t>9200_22</t>
  </si>
  <si>
    <t>9200_23</t>
  </si>
  <si>
    <t>2610_1</t>
  </si>
  <si>
    <t>2610_2</t>
  </si>
  <si>
    <t>2610_3</t>
  </si>
  <si>
    <t>2610_4</t>
  </si>
  <si>
    <t>2610_5</t>
  </si>
  <si>
    <t>2610_6</t>
  </si>
  <si>
    <t>2610_7</t>
  </si>
  <si>
    <t>2610_8</t>
  </si>
  <si>
    <t>2610_9</t>
  </si>
  <si>
    <t>2610_10</t>
  </si>
  <si>
    <t>2610_12</t>
  </si>
  <si>
    <t>2610_13</t>
  </si>
  <si>
    <t>2610_14</t>
  </si>
  <si>
    <t>2610_15</t>
  </si>
  <si>
    <t>2610_16</t>
  </si>
  <si>
    <t>2610_17</t>
  </si>
  <si>
    <t>2610_18</t>
  </si>
  <si>
    <t>2610_19</t>
  </si>
  <si>
    <t>2610_20</t>
  </si>
  <si>
    <t>2610_21</t>
  </si>
  <si>
    <t>2610_22</t>
  </si>
  <si>
    <t>2610_23</t>
  </si>
  <si>
    <t>2610_24</t>
  </si>
  <si>
    <t>2610_25</t>
  </si>
  <si>
    <t>2610_26</t>
  </si>
  <si>
    <t>2610_27</t>
  </si>
  <si>
    <t>2610_28</t>
  </si>
  <si>
    <t>2610_29</t>
  </si>
  <si>
    <t>2610_30</t>
  </si>
  <si>
    <t>2610_31</t>
  </si>
  <si>
    <t>2610_32</t>
  </si>
  <si>
    <t>2610_33</t>
  </si>
  <si>
    <t>2610_34</t>
  </si>
  <si>
    <t>2610_35</t>
  </si>
  <si>
    <t>2610_36</t>
  </si>
  <si>
    <t>2610_37</t>
  </si>
  <si>
    <t>2610_38</t>
  </si>
  <si>
    <t>2610_39</t>
  </si>
  <si>
    <t>2610_40</t>
  </si>
  <si>
    <t>2610_41</t>
  </si>
  <si>
    <t>2610_42</t>
  </si>
  <si>
    <t>2610_43</t>
  </si>
  <si>
    <t>2610_44</t>
  </si>
  <si>
    <t>2610_45</t>
  </si>
  <si>
    <t>2610_46</t>
  </si>
  <si>
    <t>2610_50</t>
  </si>
  <si>
    <t>2610_51</t>
  </si>
  <si>
    <t>2610_52</t>
  </si>
  <si>
    <t>2610_53</t>
  </si>
  <si>
    <t>2610_54</t>
  </si>
  <si>
    <t>2610_55</t>
  </si>
  <si>
    <t>2610_56</t>
  </si>
  <si>
    <t>2610_57</t>
  </si>
  <si>
    <t>2610_58</t>
  </si>
  <si>
    <t>2610_59</t>
  </si>
  <si>
    <t>2610_60-1</t>
  </si>
  <si>
    <t>2610_60-2</t>
  </si>
  <si>
    <t>2610_61</t>
  </si>
  <si>
    <t>2610_62</t>
  </si>
  <si>
    <t>2610_63-1</t>
  </si>
  <si>
    <t>2610_63-2</t>
  </si>
  <si>
    <t>2610_64</t>
  </si>
  <si>
    <t>2610_65</t>
  </si>
  <si>
    <t>2610_66</t>
  </si>
  <si>
    <t>2610_67</t>
  </si>
  <si>
    <t>2610_68</t>
  </si>
  <si>
    <t>2610_69</t>
  </si>
  <si>
    <t>2610_70</t>
  </si>
  <si>
    <t>2610_71</t>
  </si>
  <si>
    <t>2610_72</t>
  </si>
  <si>
    <t>2610_73</t>
  </si>
  <si>
    <t>2610_74</t>
  </si>
  <si>
    <t>2610_75</t>
  </si>
  <si>
    <t>2610_76</t>
  </si>
  <si>
    <t>2610_77</t>
  </si>
  <si>
    <t>2610_78</t>
  </si>
  <si>
    <t>2610_79</t>
  </si>
  <si>
    <t>2610_80</t>
  </si>
  <si>
    <t>2610_81</t>
  </si>
  <si>
    <t>2610_82</t>
  </si>
  <si>
    <t>2610_83</t>
  </si>
  <si>
    <t>2610_84</t>
  </si>
  <si>
    <t>248_1</t>
  </si>
  <si>
    <t>747_1</t>
  </si>
  <si>
    <t>252_1</t>
  </si>
  <si>
    <t>3780_1</t>
  </si>
  <si>
    <t>3780_2</t>
  </si>
  <si>
    <t>3780_3</t>
  </si>
  <si>
    <t>3780_4</t>
  </si>
  <si>
    <t>3780_5</t>
  </si>
  <si>
    <t>3780_6</t>
  </si>
  <si>
    <t>3780_7</t>
  </si>
  <si>
    <t>3780_8</t>
  </si>
  <si>
    <t>3780_9</t>
  </si>
  <si>
    <t>3780_10</t>
  </si>
  <si>
    <t>3780_11</t>
  </si>
  <si>
    <t>3780_12</t>
  </si>
  <si>
    <t>3780_13</t>
  </si>
  <si>
    <t>3780_15</t>
  </si>
  <si>
    <t>3780_16</t>
  </si>
  <si>
    <t>3780_17</t>
  </si>
  <si>
    <t>3780_18</t>
  </si>
  <si>
    <t>3780_19</t>
  </si>
  <si>
    <t>3780_20-1</t>
  </si>
  <si>
    <t>3780_20-2</t>
  </si>
  <si>
    <t>3780_21</t>
  </si>
  <si>
    <t>3780_22</t>
  </si>
  <si>
    <t>3780_23</t>
  </si>
  <si>
    <t>3780_24</t>
  </si>
  <si>
    <t>3780_25</t>
  </si>
  <si>
    <t>3780_26</t>
  </si>
  <si>
    <t>3780_27</t>
  </si>
  <si>
    <t>3780_28</t>
  </si>
  <si>
    <t>3780_29</t>
  </si>
  <si>
    <t>3780_31</t>
  </si>
  <si>
    <t>3780_32</t>
  </si>
  <si>
    <t>3780_33</t>
  </si>
  <si>
    <t>3780_34</t>
  </si>
  <si>
    <t>94_1</t>
  </si>
  <si>
    <t>760_1</t>
  </si>
  <si>
    <t>712_1</t>
  </si>
  <si>
    <t>1084_1</t>
  </si>
  <si>
    <t>2013_1</t>
  </si>
  <si>
    <t>6100_1</t>
  </si>
  <si>
    <t>6100_2</t>
  </si>
  <si>
    <t>6100_3</t>
  </si>
  <si>
    <t>6100_4</t>
  </si>
  <si>
    <t>6100_5</t>
  </si>
  <si>
    <t>6100_6</t>
  </si>
  <si>
    <t>6100_7</t>
  </si>
  <si>
    <t>6100_8</t>
  </si>
  <si>
    <t>6100_9</t>
  </si>
  <si>
    <t>6100_10</t>
  </si>
  <si>
    <t>6100_11</t>
  </si>
  <si>
    <t>6100_12</t>
  </si>
  <si>
    <t>6100_13</t>
  </si>
  <si>
    <t>6100_14</t>
  </si>
  <si>
    <t>6100_15</t>
  </si>
  <si>
    <t>6100_16</t>
  </si>
  <si>
    <t>6100_17</t>
  </si>
  <si>
    <t>6100_18</t>
  </si>
  <si>
    <t>6100_19</t>
  </si>
  <si>
    <t>6100_20</t>
  </si>
  <si>
    <t>6100_21</t>
  </si>
  <si>
    <t>6100_22</t>
  </si>
  <si>
    <t>6100_23</t>
  </si>
  <si>
    <t>6100_24</t>
  </si>
  <si>
    <t>6100_25</t>
  </si>
  <si>
    <t>6100_26</t>
  </si>
  <si>
    <t>6100_27</t>
  </si>
  <si>
    <t>6100_28</t>
  </si>
  <si>
    <t>6100_29</t>
  </si>
  <si>
    <t>6100_30</t>
  </si>
  <si>
    <t>6100_31</t>
  </si>
  <si>
    <t>6100_32</t>
  </si>
  <si>
    <t>6100_33</t>
  </si>
  <si>
    <t>6100_34</t>
  </si>
  <si>
    <t>6100_35</t>
  </si>
  <si>
    <t>6100_36</t>
  </si>
  <si>
    <t>6100_37</t>
  </si>
  <si>
    <t>6100_38</t>
  </si>
  <si>
    <t>6100_39</t>
  </si>
  <si>
    <t>6100_40</t>
  </si>
  <si>
    <t>6100_41</t>
  </si>
  <si>
    <t>6100_42</t>
  </si>
  <si>
    <t>6100_43</t>
  </si>
  <si>
    <t>6100_44</t>
  </si>
  <si>
    <t>6100_45</t>
  </si>
  <si>
    <t>6100_46</t>
  </si>
  <si>
    <t>6100_47</t>
  </si>
  <si>
    <t>6100_48</t>
  </si>
  <si>
    <t>6100_49</t>
  </si>
  <si>
    <t>6100_50</t>
  </si>
  <si>
    <t>6100_51</t>
  </si>
  <si>
    <t>6100_52</t>
  </si>
  <si>
    <t>6100_53</t>
  </si>
  <si>
    <t>6100_54</t>
  </si>
  <si>
    <t>6100_55</t>
  </si>
  <si>
    <t>6100_56</t>
  </si>
  <si>
    <t>6100_57</t>
  </si>
  <si>
    <t>6100_58</t>
  </si>
  <si>
    <t>6100_59</t>
  </si>
  <si>
    <t>6100_60</t>
  </si>
  <si>
    <t>6100_61</t>
  </si>
  <si>
    <t>6100_62</t>
  </si>
  <si>
    <t>6100_63</t>
  </si>
  <si>
    <t>6100_64</t>
  </si>
  <si>
    <t>6100_65</t>
  </si>
  <si>
    <t>6100_66</t>
  </si>
  <si>
    <t>6100_67</t>
  </si>
  <si>
    <t>6100_68</t>
  </si>
  <si>
    <t>6100_69</t>
  </si>
  <si>
    <t>6100_70</t>
  </si>
  <si>
    <t>6100_71</t>
  </si>
  <si>
    <t>6100_72</t>
  </si>
  <si>
    <t>6100_73</t>
  </si>
  <si>
    <t>6100_74</t>
  </si>
  <si>
    <t>6100_75</t>
  </si>
  <si>
    <t>6100_76</t>
  </si>
  <si>
    <t>6100_77</t>
  </si>
  <si>
    <t>6100_78</t>
  </si>
  <si>
    <t>6100_79</t>
  </si>
  <si>
    <t>6100_80</t>
  </si>
  <si>
    <t>6100_81</t>
  </si>
  <si>
    <t>6100_82</t>
  </si>
  <si>
    <t>6100_83</t>
  </si>
  <si>
    <t>6100_84</t>
  </si>
  <si>
    <t>6100_85</t>
  </si>
  <si>
    <t>6100_86</t>
  </si>
  <si>
    <t>6100_87</t>
  </si>
  <si>
    <t>6100_88</t>
  </si>
  <si>
    <t>6100_89</t>
  </si>
  <si>
    <t>6100_90</t>
  </si>
  <si>
    <t>6100_91</t>
  </si>
  <si>
    <t>6100_92</t>
  </si>
  <si>
    <t>6100_93</t>
  </si>
  <si>
    <t>6100_94</t>
  </si>
  <si>
    <t>6100_95</t>
  </si>
  <si>
    <t>6100_96</t>
  </si>
  <si>
    <t>6100_97</t>
  </si>
  <si>
    <t>6100_98</t>
  </si>
  <si>
    <t>6100_99</t>
  </si>
  <si>
    <t>6100_100</t>
  </si>
  <si>
    <t>6100_101</t>
  </si>
  <si>
    <t>6100_102</t>
  </si>
  <si>
    <t>6100_103</t>
  </si>
  <si>
    <t>6100_104</t>
  </si>
  <si>
    <t>6100_105</t>
  </si>
  <si>
    <t>6100_106</t>
  </si>
  <si>
    <t>6100_107</t>
  </si>
  <si>
    <t>6100_108</t>
  </si>
  <si>
    <t>6100_109</t>
  </si>
  <si>
    <t>6100_110</t>
  </si>
  <si>
    <t>6100_111</t>
  </si>
  <si>
    <t>6100_112</t>
  </si>
  <si>
    <t>6100_113</t>
  </si>
  <si>
    <t>6100_114</t>
  </si>
  <si>
    <t>6100_115</t>
  </si>
  <si>
    <t>6100_116</t>
  </si>
  <si>
    <t>6100_117</t>
  </si>
  <si>
    <t>6100_118</t>
  </si>
  <si>
    <t>6100_119</t>
  </si>
  <si>
    <t>6100_120-1</t>
  </si>
  <si>
    <t>6100_120-2</t>
  </si>
  <si>
    <t>6100_121</t>
  </si>
  <si>
    <t>6100_122</t>
  </si>
  <si>
    <t>6100_123</t>
  </si>
  <si>
    <t>6100_124</t>
  </si>
  <si>
    <t>6100_125</t>
  </si>
  <si>
    <t>6100_126</t>
  </si>
  <si>
    <t>6100_127</t>
  </si>
  <si>
    <t>6100_128</t>
  </si>
  <si>
    <t>6100_129</t>
  </si>
  <si>
    <t>6100_130</t>
  </si>
  <si>
    <t>6100_131</t>
  </si>
  <si>
    <t>6100_132</t>
  </si>
  <si>
    <t>6100_133</t>
  </si>
  <si>
    <t>6100_134</t>
  </si>
  <si>
    <t>6100_135</t>
  </si>
  <si>
    <t>6100_136</t>
  </si>
  <si>
    <t>6100_137</t>
  </si>
  <si>
    <t>6100_138</t>
  </si>
  <si>
    <t>6100_139</t>
  </si>
  <si>
    <t>6100_140</t>
  </si>
  <si>
    <t>6100_141</t>
  </si>
  <si>
    <t>6100_142</t>
  </si>
  <si>
    <t>6100_143</t>
  </si>
  <si>
    <t>6100_144</t>
  </si>
  <si>
    <t>6100_145</t>
  </si>
  <si>
    <t>6100_146</t>
  </si>
  <si>
    <t>6100_147</t>
  </si>
  <si>
    <t>6100_148</t>
  </si>
  <si>
    <t>6100_149</t>
  </si>
  <si>
    <t>6100_150</t>
  </si>
  <si>
    <t>6100_151</t>
  </si>
  <si>
    <t>6100_152</t>
  </si>
  <si>
    <t>6100_153</t>
  </si>
  <si>
    <t>6100_154</t>
  </si>
  <si>
    <t>6100_155</t>
  </si>
  <si>
    <t>6100_156</t>
  </si>
  <si>
    <t>6100_157</t>
  </si>
  <si>
    <t>6100_158</t>
  </si>
  <si>
    <t>6100_159</t>
  </si>
  <si>
    <t>6100_160</t>
  </si>
  <si>
    <t>6100_161</t>
  </si>
  <si>
    <t>6100_162</t>
  </si>
  <si>
    <t>6100_165</t>
  </si>
  <si>
    <t>6100_166</t>
  </si>
  <si>
    <t>6100_167</t>
  </si>
  <si>
    <t>6100_168</t>
  </si>
  <si>
    <t>1368_1</t>
  </si>
  <si>
    <t>592_1</t>
  </si>
  <si>
    <t>386_1</t>
  </si>
  <si>
    <t>386_2</t>
  </si>
  <si>
    <t>4015_1</t>
  </si>
  <si>
    <t>4015_2</t>
  </si>
  <si>
    <t>1363_1</t>
  </si>
  <si>
    <t>448_1</t>
  </si>
  <si>
    <t>1066_1</t>
  </si>
  <si>
    <t>1066_2</t>
  </si>
  <si>
    <t>1066_3</t>
  </si>
  <si>
    <t>1066_4</t>
  </si>
  <si>
    <t>1066_5</t>
  </si>
  <si>
    <t>1066_6</t>
  </si>
  <si>
    <t>1066_7</t>
  </si>
  <si>
    <t>1066_8</t>
  </si>
  <si>
    <t>1066_9</t>
  </si>
  <si>
    <t>1066_10</t>
  </si>
  <si>
    <t>418_1</t>
  </si>
  <si>
    <t>418_2</t>
  </si>
  <si>
    <t>588_1</t>
  </si>
  <si>
    <t>588_2</t>
  </si>
  <si>
    <t>685_1</t>
  </si>
  <si>
    <t>9800_1</t>
  </si>
  <si>
    <t>9800_2</t>
  </si>
  <si>
    <t>9800_3</t>
  </si>
  <si>
    <t>9800_4</t>
  </si>
  <si>
    <t>9800_5</t>
  </si>
  <si>
    <t>9800_6</t>
  </si>
  <si>
    <t>9800_7</t>
  </si>
  <si>
    <t>9800_8</t>
  </si>
  <si>
    <t>9800_9</t>
  </si>
  <si>
    <t>9800_10</t>
  </si>
  <si>
    <t>9800_11</t>
  </si>
  <si>
    <t>9800_101</t>
  </si>
  <si>
    <t>9800_102</t>
  </si>
  <si>
    <t>9800_103</t>
  </si>
  <si>
    <t>9800_104</t>
  </si>
  <si>
    <t>1326_1</t>
  </si>
  <si>
    <t>1326_2</t>
  </si>
  <si>
    <t>1326_3</t>
  </si>
  <si>
    <t>1326_4</t>
  </si>
  <si>
    <t>1326_5</t>
  </si>
  <si>
    <t>1326_6</t>
  </si>
  <si>
    <t>1326_7</t>
  </si>
  <si>
    <t>1326_8</t>
  </si>
  <si>
    <t>1326_9</t>
  </si>
  <si>
    <t>944_1</t>
  </si>
  <si>
    <t>944_2</t>
  </si>
  <si>
    <t>944_3</t>
  </si>
  <si>
    <t>944_4</t>
  </si>
  <si>
    <t>944_5</t>
  </si>
  <si>
    <t>944_6</t>
  </si>
  <si>
    <t>944_7</t>
  </si>
  <si>
    <t>483_1</t>
  </si>
  <si>
    <t>483_2</t>
  </si>
  <si>
    <t>483_3</t>
  </si>
  <si>
    <t>483_4</t>
  </si>
  <si>
    <t>483_5</t>
  </si>
  <si>
    <t>483_6</t>
  </si>
  <si>
    <t>483_7</t>
  </si>
  <si>
    <t>389_1</t>
  </si>
  <si>
    <t>389_2</t>
  </si>
  <si>
    <t>589_1</t>
  </si>
  <si>
    <t>864_1</t>
  </si>
  <si>
    <t>3612_1</t>
  </si>
  <si>
    <t>823_1</t>
  </si>
  <si>
    <t>1191_1</t>
  </si>
  <si>
    <t>3744_1</t>
  </si>
  <si>
    <t>428_1</t>
  </si>
  <si>
    <t>2060_1</t>
  </si>
  <si>
    <t>3710_1</t>
  </si>
  <si>
    <t>3710_2</t>
  </si>
  <si>
    <t>746_1</t>
  </si>
  <si>
    <t>746_2</t>
  </si>
  <si>
    <t>667_1</t>
  </si>
  <si>
    <t>141_1</t>
  </si>
  <si>
    <t>617_1</t>
  </si>
  <si>
    <t>3654_1</t>
  </si>
  <si>
    <t>3654_2</t>
  </si>
  <si>
    <t>2038_1</t>
  </si>
  <si>
    <t>2038_2</t>
  </si>
  <si>
    <t>1323_1</t>
  </si>
  <si>
    <t>1361_1</t>
  </si>
  <si>
    <t>1319_1</t>
  </si>
  <si>
    <t>1319_2</t>
  </si>
  <si>
    <t>1319_3</t>
  </si>
  <si>
    <t>1319_4</t>
  </si>
  <si>
    <t>1319_5</t>
  </si>
  <si>
    <t>1319_6</t>
  </si>
  <si>
    <t>6200_1</t>
  </si>
  <si>
    <t>6200_2</t>
  </si>
  <si>
    <t>6200_3</t>
  </si>
  <si>
    <t>6200_4</t>
  </si>
  <si>
    <t>6200_5</t>
  </si>
  <si>
    <t>6200_6</t>
  </si>
  <si>
    <t>6200_7</t>
  </si>
  <si>
    <t>6200_8</t>
  </si>
  <si>
    <t>6200_9</t>
  </si>
  <si>
    <t>6200_10</t>
  </si>
  <si>
    <t>6200_11</t>
  </si>
  <si>
    <t>6200_12</t>
  </si>
  <si>
    <t>6200_13</t>
  </si>
  <si>
    <t>6200_14</t>
  </si>
  <si>
    <t>6200_15</t>
  </si>
  <si>
    <t>6200_16</t>
  </si>
  <si>
    <t>6200_17</t>
  </si>
  <si>
    <t>6200_18</t>
  </si>
  <si>
    <t>6200_19</t>
  </si>
  <si>
    <t>6200_20</t>
  </si>
  <si>
    <t>6200_21</t>
  </si>
  <si>
    <t>6200_22</t>
  </si>
  <si>
    <t>6200_23</t>
  </si>
  <si>
    <t>6200_24</t>
  </si>
  <si>
    <t>6200_25</t>
  </si>
  <si>
    <t>6200_26</t>
  </si>
  <si>
    <t>6200_27</t>
  </si>
  <si>
    <t>6200_28</t>
  </si>
  <si>
    <t>6200_29</t>
  </si>
  <si>
    <t>6200_30</t>
  </si>
  <si>
    <t>6200_31</t>
  </si>
  <si>
    <t>6200_32</t>
  </si>
  <si>
    <t>6200_33</t>
  </si>
  <si>
    <t>6200_34</t>
  </si>
  <si>
    <t>6200_35</t>
  </si>
  <si>
    <t>6200_36</t>
  </si>
  <si>
    <t>6200_37</t>
  </si>
  <si>
    <t>6200_38</t>
  </si>
  <si>
    <t>6200_39</t>
  </si>
  <si>
    <t>6200_40</t>
  </si>
  <si>
    <t>6200_41</t>
  </si>
  <si>
    <t>6200_42</t>
  </si>
  <si>
    <t>6200_43</t>
  </si>
  <si>
    <t>6200_44</t>
  </si>
  <si>
    <t>6200_45</t>
  </si>
  <si>
    <t>6200_46</t>
  </si>
  <si>
    <t>6200_47</t>
  </si>
  <si>
    <t>6200_48</t>
  </si>
  <si>
    <t>6200_49</t>
  </si>
  <si>
    <t>6200_50</t>
  </si>
  <si>
    <t>6200_51</t>
  </si>
  <si>
    <t>6200_52</t>
  </si>
  <si>
    <t>6200_53</t>
  </si>
  <si>
    <t>6200_54</t>
  </si>
  <si>
    <t>6200_55</t>
  </si>
  <si>
    <t>6200_56</t>
  </si>
  <si>
    <t>6200_57</t>
  </si>
  <si>
    <t>6200_58</t>
  </si>
  <si>
    <t>6200_59</t>
  </si>
  <si>
    <t>6200_60</t>
  </si>
  <si>
    <t>6200_61</t>
  </si>
  <si>
    <t>6200_62</t>
  </si>
  <si>
    <t>6200_63</t>
  </si>
  <si>
    <t>6200_64</t>
  </si>
  <si>
    <t>6200_65</t>
  </si>
  <si>
    <t>6200_66</t>
  </si>
  <si>
    <t>6200_67</t>
  </si>
  <si>
    <t>6200_68</t>
  </si>
  <si>
    <t>6200_69</t>
  </si>
  <si>
    <t>6200_70</t>
  </si>
  <si>
    <t>6200_71</t>
  </si>
  <si>
    <t>6200_72</t>
  </si>
  <si>
    <t>6200_73</t>
  </si>
  <si>
    <t>6200_74</t>
  </si>
  <si>
    <t>6200_75</t>
  </si>
  <si>
    <t>6200_76</t>
  </si>
  <si>
    <t>6200_77</t>
  </si>
  <si>
    <t>6200_78</t>
  </si>
  <si>
    <t>6200_79</t>
  </si>
  <si>
    <t>6200_80</t>
  </si>
  <si>
    <t>6200_81</t>
  </si>
  <si>
    <t>6200_82</t>
  </si>
  <si>
    <t>6200_83</t>
  </si>
  <si>
    <t>6200_84</t>
  </si>
  <si>
    <t>6200_85</t>
  </si>
  <si>
    <t>6200_86</t>
  </si>
  <si>
    <t>6200_87</t>
  </si>
  <si>
    <t>6200_88</t>
  </si>
  <si>
    <t>6200_89</t>
  </si>
  <si>
    <t>6200_90</t>
  </si>
  <si>
    <t>6200_91</t>
  </si>
  <si>
    <t>6200_92</t>
  </si>
  <si>
    <t>6200_93</t>
  </si>
  <si>
    <t>6200_94</t>
  </si>
  <si>
    <t>6200_95</t>
  </si>
  <si>
    <t>6200_96</t>
  </si>
  <si>
    <t>6200_97</t>
  </si>
  <si>
    <t>6200_98</t>
  </si>
  <si>
    <t>6200_99</t>
  </si>
  <si>
    <t>6200_100</t>
  </si>
  <si>
    <t>6200_101</t>
  </si>
  <si>
    <t>6200_102</t>
  </si>
  <si>
    <t>6200_103</t>
  </si>
  <si>
    <t>6200_104</t>
  </si>
  <si>
    <t>6200_105</t>
  </si>
  <si>
    <t>6200_106</t>
  </si>
  <si>
    <t>6200_107</t>
  </si>
  <si>
    <t>6200_108</t>
  </si>
  <si>
    <t>6200_109</t>
  </si>
  <si>
    <t>6200_110</t>
  </si>
  <si>
    <t>6200_111</t>
  </si>
  <si>
    <t>6200_112</t>
  </si>
  <si>
    <t>6200_113</t>
  </si>
  <si>
    <t>6200_114</t>
  </si>
  <si>
    <t>6200_115</t>
  </si>
  <si>
    <t>6200_116</t>
  </si>
  <si>
    <t>6200_117</t>
  </si>
  <si>
    <t>6200_118</t>
  </si>
  <si>
    <t>6200_119</t>
  </si>
  <si>
    <t>6200_120</t>
  </si>
  <si>
    <t>6200_121</t>
  </si>
  <si>
    <t>6200_122</t>
  </si>
  <si>
    <t>6200_123</t>
  </si>
  <si>
    <t>6200_124</t>
  </si>
  <si>
    <t>6200_125</t>
  </si>
  <si>
    <t>6200_126</t>
  </si>
  <si>
    <t>6200_127</t>
  </si>
  <si>
    <t>6200_128</t>
  </si>
  <si>
    <t>6200_129</t>
  </si>
  <si>
    <t>6200_130</t>
  </si>
  <si>
    <t>6200_131</t>
  </si>
  <si>
    <t>6200_132</t>
  </si>
  <si>
    <t>6200_133</t>
  </si>
  <si>
    <t>6200_134</t>
  </si>
  <si>
    <t>6200_135</t>
  </si>
  <si>
    <t>6200_136</t>
  </si>
  <si>
    <t>6200_137</t>
  </si>
  <si>
    <t>6200_138</t>
  </si>
  <si>
    <t>6200_139</t>
  </si>
  <si>
    <t>6200_140</t>
  </si>
  <si>
    <t>6200_141</t>
  </si>
  <si>
    <t>6200_142</t>
  </si>
  <si>
    <t>6200_143</t>
  </si>
  <si>
    <t>6200_144</t>
  </si>
  <si>
    <t>6200_145</t>
  </si>
  <si>
    <t>6200_146</t>
  </si>
  <si>
    <t>6200_147</t>
  </si>
  <si>
    <t>6200_148</t>
  </si>
  <si>
    <t>6200_149</t>
  </si>
  <si>
    <t>6200_150</t>
  </si>
  <si>
    <t>6200_151</t>
  </si>
  <si>
    <t>6200_152</t>
  </si>
  <si>
    <t>6200_153</t>
  </si>
  <si>
    <t>6200_154</t>
  </si>
  <si>
    <t>6200_155</t>
  </si>
  <si>
    <t>6200_156</t>
  </si>
  <si>
    <t>6200_157</t>
  </si>
  <si>
    <t>6200_158</t>
  </si>
  <si>
    <t>6200_159</t>
  </si>
  <si>
    <t>6200_160</t>
  </si>
  <si>
    <t>6200_161</t>
  </si>
  <si>
    <t>6200_162</t>
  </si>
  <si>
    <t>6200_163</t>
  </si>
  <si>
    <t>6200_164</t>
  </si>
  <si>
    <t>6200_165</t>
  </si>
  <si>
    <t>6200_166</t>
  </si>
  <si>
    <t>6200_167</t>
  </si>
  <si>
    <t>6200_168</t>
  </si>
  <si>
    <t>6200_169</t>
  </si>
  <si>
    <t>6200_170</t>
  </si>
  <si>
    <t>6200_171</t>
  </si>
  <si>
    <t>6200_172</t>
  </si>
  <si>
    <t>6200_173</t>
  </si>
  <si>
    <t>6200_174</t>
  </si>
  <si>
    <t>6200_175</t>
  </si>
  <si>
    <t>6200_176</t>
  </si>
  <si>
    <t>6200_177</t>
  </si>
  <si>
    <t>6200_178</t>
  </si>
  <si>
    <t>6200_179</t>
  </si>
  <si>
    <t>6200_180</t>
  </si>
  <si>
    <t>6200_181</t>
  </si>
  <si>
    <t>6200_182</t>
  </si>
  <si>
    <t>6200_183</t>
  </si>
  <si>
    <t>6200_184</t>
  </si>
  <si>
    <t>6200_185</t>
  </si>
  <si>
    <t>6200_186</t>
  </si>
  <si>
    <t>6200_187</t>
  </si>
  <si>
    <t>6200_188</t>
  </si>
  <si>
    <t>6200_189</t>
  </si>
  <si>
    <t>6200_190</t>
  </si>
  <si>
    <t>6200_191</t>
  </si>
  <si>
    <t>6200_192</t>
  </si>
  <si>
    <t>6200_193</t>
  </si>
  <si>
    <t>6200_194</t>
  </si>
  <si>
    <t>6200_195</t>
  </si>
  <si>
    <t>6200_196</t>
  </si>
  <si>
    <t>6200_197</t>
  </si>
  <si>
    <t>6200_198</t>
  </si>
  <si>
    <t>6200_199</t>
  </si>
  <si>
    <t>6200_200</t>
  </si>
  <si>
    <t>6200_201</t>
  </si>
  <si>
    <t>6200_202</t>
  </si>
  <si>
    <t>6200_203</t>
  </si>
  <si>
    <t>6200_204</t>
  </si>
  <si>
    <t>6200_205</t>
  </si>
  <si>
    <t>6200_210</t>
  </si>
  <si>
    <t>6200_211</t>
  </si>
  <si>
    <t>6200_950</t>
  </si>
  <si>
    <t>6200_951</t>
  </si>
  <si>
    <t>951</t>
  </si>
  <si>
    <t>6200_952</t>
  </si>
  <si>
    <t>3794_1</t>
  </si>
  <si>
    <t>33_1</t>
  </si>
  <si>
    <t>1292_1</t>
  </si>
  <si>
    <t>1292_2</t>
  </si>
  <si>
    <t>1292_3</t>
  </si>
  <si>
    <t>1292_4</t>
  </si>
  <si>
    <t>1292_5</t>
  </si>
  <si>
    <t>1292_6</t>
  </si>
  <si>
    <t>1292_7</t>
  </si>
  <si>
    <t>1292_8</t>
  </si>
  <si>
    <t>1292_9</t>
  </si>
  <si>
    <t>1292_10</t>
  </si>
  <si>
    <t>1292_11</t>
  </si>
  <si>
    <t>1292_12</t>
  </si>
  <si>
    <t>1292_13</t>
  </si>
  <si>
    <t>1292_14</t>
  </si>
  <si>
    <t>1292_15</t>
  </si>
  <si>
    <t>1292_16</t>
  </si>
  <si>
    <t>1292_17</t>
  </si>
  <si>
    <t>1292_18</t>
  </si>
  <si>
    <t>1292_19</t>
  </si>
  <si>
    <t>485_1</t>
  </si>
  <si>
    <t>485_2</t>
  </si>
  <si>
    <t>485_3</t>
  </si>
  <si>
    <t>485_4</t>
  </si>
  <si>
    <t>485_5</t>
  </si>
  <si>
    <t>485_6</t>
  </si>
  <si>
    <t>627_1</t>
  </si>
  <si>
    <t>627_2</t>
  </si>
  <si>
    <t>627_3</t>
  </si>
  <si>
    <t>627_4</t>
  </si>
  <si>
    <t>627_5</t>
  </si>
  <si>
    <t>627_6</t>
  </si>
  <si>
    <t>627_7</t>
  </si>
  <si>
    <t>627_8</t>
  </si>
  <si>
    <t>976_1</t>
  </si>
  <si>
    <t>541_1</t>
  </si>
  <si>
    <t>541_2</t>
  </si>
  <si>
    <t>541_3</t>
  </si>
  <si>
    <t>541_4</t>
  </si>
  <si>
    <t>541_5</t>
  </si>
  <si>
    <t>541_6</t>
  </si>
  <si>
    <t>541_7</t>
  </si>
  <si>
    <t>541_8</t>
  </si>
  <si>
    <t>541_9</t>
  </si>
  <si>
    <t>541_10</t>
  </si>
  <si>
    <t>541_11</t>
  </si>
  <si>
    <t>487_1</t>
  </si>
  <si>
    <t>487_2</t>
  </si>
  <si>
    <t>487_3</t>
  </si>
  <si>
    <t>487_4</t>
  </si>
  <si>
    <t>628_1</t>
  </si>
  <si>
    <t>628_2</t>
  </si>
  <si>
    <t>628_3</t>
  </si>
  <si>
    <t>628_4</t>
  </si>
  <si>
    <t>628_5</t>
  </si>
  <si>
    <t>628_6</t>
  </si>
  <si>
    <t>628_7</t>
  </si>
  <si>
    <t>628_8</t>
  </si>
  <si>
    <t>628_9</t>
  </si>
  <si>
    <t>628_10</t>
  </si>
  <si>
    <t>628_11</t>
  </si>
  <si>
    <t>872_1</t>
  </si>
  <si>
    <t>379_1</t>
  </si>
  <si>
    <t>853_1</t>
  </si>
  <si>
    <t>853_2</t>
  </si>
  <si>
    <t>352_1</t>
  </si>
  <si>
    <t>424_1</t>
  </si>
  <si>
    <t>3763_1</t>
  </si>
  <si>
    <t>3763_2-1</t>
  </si>
  <si>
    <t>3763_2-2</t>
  </si>
  <si>
    <t>3763_3</t>
  </si>
  <si>
    <t>3763_4</t>
  </si>
  <si>
    <t>683_1</t>
  </si>
  <si>
    <t>683_2</t>
  </si>
  <si>
    <t>86_1</t>
  </si>
  <si>
    <t>2014_1</t>
  </si>
  <si>
    <t>3644_1</t>
  </si>
  <si>
    <t>3644_2</t>
  </si>
  <si>
    <t>1344_1</t>
  </si>
  <si>
    <t>1293_1</t>
  </si>
  <si>
    <t>1293_2</t>
  </si>
  <si>
    <t>1293_3</t>
  </si>
  <si>
    <t>1288_1</t>
  </si>
  <si>
    <t>1288_2</t>
  </si>
  <si>
    <t>1288_3</t>
  </si>
  <si>
    <t>147_1</t>
  </si>
  <si>
    <t>147_2</t>
  </si>
  <si>
    <t>147_3</t>
  </si>
  <si>
    <t>870_1</t>
  </si>
  <si>
    <t>3730_1</t>
  </si>
  <si>
    <t>3730_2</t>
  </si>
  <si>
    <t>3730_3</t>
  </si>
  <si>
    <t>3730_4</t>
  </si>
  <si>
    <t>3730_5</t>
  </si>
  <si>
    <t>3730_6</t>
  </si>
  <si>
    <t>3730_7</t>
  </si>
  <si>
    <t>3730_8</t>
  </si>
  <si>
    <t>3730_9</t>
  </si>
  <si>
    <t>3730_10</t>
  </si>
  <si>
    <t>3730_11</t>
  </si>
  <si>
    <t>3730_12</t>
  </si>
  <si>
    <t>3730_13</t>
  </si>
  <si>
    <t>3730_15</t>
  </si>
  <si>
    <t>3730_16</t>
  </si>
  <si>
    <t>3730_17</t>
  </si>
  <si>
    <t>3730_18</t>
  </si>
  <si>
    <t>3730_20</t>
  </si>
  <si>
    <t>207_1</t>
  </si>
  <si>
    <t>2018_1</t>
  </si>
  <si>
    <t>2018_2</t>
  </si>
  <si>
    <t>173_1</t>
  </si>
  <si>
    <t>173_2</t>
  </si>
  <si>
    <t>4021_1</t>
  </si>
  <si>
    <t>787_1</t>
  </si>
  <si>
    <t>787_2</t>
  </si>
  <si>
    <t>919_1</t>
  </si>
  <si>
    <t>802_1</t>
  </si>
  <si>
    <t>360_1</t>
  </si>
  <si>
    <t>703_1</t>
  </si>
  <si>
    <t>681_1</t>
  </si>
  <si>
    <t>681_2</t>
  </si>
  <si>
    <t>681_3</t>
  </si>
  <si>
    <t>681_4</t>
  </si>
  <si>
    <t>681_5</t>
  </si>
  <si>
    <t>681_6</t>
  </si>
  <si>
    <t>681_8</t>
  </si>
  <si>
    <t>681_9</t>
  </si>
  <si>
    <t>681_10</t>
  </si>
  <si>
    <t>681_11</t>
  </si>
  <si>
    <t>681_12</t>
  </si>
  <si>
    <t>681_13</t>
  </si>
  <si>
    <t>681_14</t>
  </si>
  <si>
    <t>681_15</t>
  </si>
  <si>
    <t>681_16</t>
  </si>
  <si>
    <t>681_17</t>
  </si>
  <si>
    <t>681_20</t>
  </si>
  <si>
    <t>681_21</t>
  </si>
  <si>
    <t>681_22</t>
  </si>
  <si>
    <t>681_23</t>
  </si>
  <si>
    <t>681_24</t>
  </si>
  <si>
    <t>681_25</t>
  </si>
  <si>
    <t>681_26</t>
  </si>
  <si>
    <t>681_27</t>
  </si>
  <si>
    <t>681_28</t>
  </si>
  <si>
    <t>681_950</t>
  </si>
  <si>
    <t>681_951</t>
  </si>
  <si>
    <t>1077_1</t>
  </si>
  <si>
    <t>793_1</t>
  </si>
  <si>
    <t>6300_1</t>
  </si>
  <si>
    <t>6300_2</t>
  </si>
  <si>
    <t>6300_3</t>
  </si>
  <si>
    <t>6300_4</t>
  </si>
  <si>
    <t>6300_5</t>
  </si>
  <si>
    <t>6300_6</t>
  </si>
  <si>
    <t>6300_7</t>
  </si>
  <si>
    <t>6300_8</t>
  </si>
  <si>
    <t>6300_9</t>
  </si>
  <si>
    <t>6300_10</t>
  </si>
  <si>
    <t>6300_11</t>
  </si>
  <si>
    <t>6300_12</t>
  </si>
  <si>
    <t>6300_13</t>
  </si>
  <si>
    <t>6300_14</t>
  </si>
  <si>
    <t>6300_18</t>
  </si>
  <si>
    <t>6300_19</t>
  </si>
  <si>
    <t>6300_20</t>
  </si>
  <si>
    <t>6300_21</t>
  </si>
  <si>
    <t>6300_22</t>
  </si>
  <si>
    <t>6300_23</t>
  </si>
  <si>
    <t>6300_24</t>
  </si>
  <si>
    <t>6300_25</t>
  </si>
  <si>
    <t>6300_26</t>
  </si>
  <si>
    <t>6300_27</t>
  </si>
  <si>
    <t>6300_28</t>
  </si>
  <si>
    <t>6300_29</t>
  </si>
  <si>
    <t>6300_30</t>
  </si>
  <si>
    <t>6300_31</t>
  </si>
  <si>
    <t>6300_32</t>
  </si>
  <si>
    <t>6300_33</t>
  </si>
  <si>
    <t>6300_34</t>
  </si>
  <si>
    <t>6300_35</t>
  </si>
  <si>
    <t>6300_36</t>
  </si>
  <si>
    <t>6300_37</t>
  </si>
  <si>
    <t>6300_38</t>
  </si>
  <si>
    <t>6300_39</t>
  </si>
  <si>
    <t>6300_40</t>
  </si>
  <si>
    <t>6300_41</t>
  </si>
  <si>
    <t>6300_42</t>
  </si>
  <si>
    <t>6300_43</t>
  </si>
  <si>
    <t>6300_44</t>
  </si>
  <si>
    <t>6300_45</t>
  </si>
  <si>
    <t>6300_50</t>
  </si>
  <si>
    <t>6300_53</t>
  </si>
  <si>
    <t>6300_54</t>
  </si>
  <si>
    <t>6300_55</t>
  </si>
  <si>
    <t>6300_56</t>
  </si>
  <si>
    <t>6300_57</t>
  </si>
  <si>
    <t>6300_58</t>
  </si>
  <si>
    <t>6300_60</t>
  </si>
  <si>
    <t>6300_66</t>
  </si>
  <si>
    <t>6300_68</t>
  </si>
  <si>
    <t>6300_70</t>
  </si>
  <si>
    <t>6300_71</t>
  </si>
  <si>
    <t>6300_72</t>
  </si>
  <si>
    <t>6300_73</t>
  </si>
  <si>
    <t>6300_74</t>
  </si>
  <si>
    <t>6300_75</t>
  </si>
  <si>
    <t>6300_76</t>
  </si>
  <si>
    <t>6300_77</t>
  </si>
  <si>
    <t>6300_82</t>
  </si>
  <si>
    <t>6300_83</t>
  </si>
  <si>
    <t>6300_84-1</t>
  </si>
  <si>
    <t>6300_84-2</t>
  </si>
  <si>
    <t>6300_85</t>
  </si>
  <si>
    <t>6300_86</t>
  </si>
  <si>
    <t>6300_87</t>
  </si>
  <si>
    <t>6300_88</t>
  </si>
  <si>
    <t>6300_89</t>
  </si>
  <si>
    <t>6300_90</t>
  </si>
  <si>
    <t>6300_91</t>
  </si>
  <si>
    <t>6300_92</t>
  </si>
  <si>
    <t>6300_93</t>
  </si>
  <si>
    <t>6300_94</t>
  </si>
  <si>
    <t>6300_95</t>
  </si>
  <si>
    <t>6300_96</t>
  </si>
  <si>
    <t>6300_97</t>
  </si>
  <si>
    <t>6300_98</t>
  </si>
  <si>
    <t>342_1</t>
  </si>
  <si>
    <t>133_1</t>
  </si>
  <si>
    <t>133_2</t>
  </si>
  <si>
    <t>35_1</t>
  </si>
  <si>
    <t>145_1</t>
  </si>
  <si>
    <t>442_1</t>
  </si>
  <si>
    <t>2550_1</t>
  </si>
  <si>
    <t>2550_2</t>
  </si>
  <si>
    <t>2550_3</t>
  </si>
  <si>
    <t>2550_4</t>
  </si>
  <si>
    <t>2550_5</t>
  </si>
  <si>
    <t>2550_6</t>
  </si>
  <si>
    <t>2550_7</t>
  </si>
  <si>
    <t>2550_8</t>
  </si>
  <si>
    <t>2550_9</t>
  </si>
  <si>
    <t>2550_10</t>
  </si>
  <si>
    <t>2550_11</t>
  </si>
  <si>
    <t>2550_12</t>
  </si>
  <si>
    <t>2550_13</t>
  </si>
  <si>
    <t>2550_14</t>
  </si>
  <si>
    <t>2550_15</t>
  </si>
  <si>
    <t>2550_16</t>
  </si>
  <si>
    <t>2550_17</t>
  </si>
  <si>
    <t>2550_18</t>
  </si>
  <si>
    <t>2550_19</t>
  </si>
  <si>
    <t>2550_20</t>
  </si>
  <si>
    <t>2550_21</t>
  </si>
  <si>
    <t>2550_22</t>
  </si>
  <si>
    <t>2550_23</t>
  </si>
  <si>
    <t>2550_24</t>
  </si>
  <si>
    <t>2550_25</t>
  </si>
  <si>
    <t>852_1</t>
  </si>
  <si>
    <t>755_1</t>
  </si>
  <si>
    <t>1219_1</t>
  </si>
  <si>
    <t>457_1</t>
  </si>
  <si>
    <t>370_1</t>
  </si>
  <si>
    <t>706_1</t>
  </si>
  <si>
    <t>196_1</t>
  </si>
  <si>
    <t>1043_1</t>
  </si>
  <si>
    <t>1204_1</t>
  </si>
  <si>
    <t>1204_2</t>
  </si>
  <si>
    <t>736_1</t>
  </si>
  <si>
    <t>736_2</t>
  </si>
  <si>
    <t>262_1</t>
  </si>
  <si>
    <t>92_1</t>
  </si>
  <si>
    <t>863_1</t>
  </si>
  <si>
    <t>1206_1</t>
  </si>
  <si>
    <t>3613_1</t>
  </si>
  <si>
    <t>393_1</t>
  </si>
  <si>
    <t>3606_1</t>
  </si>
  <si>
    <t>346_1</t>
  </si>
  <si>
    <t>369_1</t>
  </si>
  <si>
    <t>745_1</t>
  </si>
  <si>
    <t>1072_1</t>
  </si>
  <si>
    <t>225_1</t>
  </si>
  <si>
    <t>239_1</t>
  </si>
  <si>
    <t>734_1</t>
  </si>
  <si>
    <t>166_1</t>
  </si>
  <si>
    <t>166_2</t>
  </si>
  <si>
    <t>166_3</t>
  </si>
  <si>
    <t>166_4</t>
  </si>
  <si>
    <t>166_5</t>
  </si>
  <si>
    <t>166_6</t>
  </si>
  <si>
    <t>166_7</t>
  </si>
  <si>
    <t>166_8</t>
  </si>
  <si>
    <t>166_9</t>
  </si>
  <si>
    <t>166_10</t>
  </si>
  <si>
    <t>166_11</t>
  </si>
  <si>
    <t>166_12</t>
  </si>
  <si>
    <t>166_13</t>
  </si>
  <si>
    <t>166_14</t>
  </si>
  <si>
    <t>166_15</t>
  </si>
  <si>
    <t>166_16</t>
  </si>
  <si>
    <t>166_17</t>
  </si>
  <si>
    <t>166_18</t>
  </si>
  <si>
    <t>166_19</t>
  </si>
  <si>
    <t>166_20</t>
  </si>
  <si>
    <t>166_21</t>
  </si>
  <si>
    <t>166_22</t>
  </si>
  <si>
    <t>166_23</t>
  </si>
  <si>
    <t>166_24</t>
  </si>
  <si>
    <t>1274_1</t>
  </si>
  <si>
    <t>1274_2</t>
  </si>
  <si>
    <t>1274_3</t>
  </si>
  <si>
    <t>311_1</t>
  </si>
  <si>
    <t>144_1</t>
  </si>
  <si>
    <t>72_1</t>
  </si>
  <si>
    <t>72_2</t>
  </si>
  <si>
    <t>549_1</t>
  </si>
  <si>
    <t>836_1</t>
  </si>
  <si>
    <t>1103_1</t>
  </si>
  <si>
    <t>1371_1</t>
  </si>
  <si>
    <t>862_1</t>
  </si>
  <si>
    <t>218_1</t>
  </si>
  <si>
    <t>229_1</t>
  </si>
  <si>
    <t>229_2</t>
  </si>
  <si>
    <t>229_3</t>
  </si>
  <si>
    <t>229_4</t>
  </si>
  <si>
    <t>229_5</t>
  </si>
  <si>
    <t>229_6</t>
  </si>
  <si>
    <t>229_7</t>
  </si>
  <si>
    <t>229_8</t>
  </si>
  <si>
    <t>229_9</t>
  </si>
  <si>
    <t>229_10</t>
  </si>
  <si>
    <t>229_11</t>
  </si>
  <si>
    <t>229_12</t>
  </si>
  <si>
    <t>229_13</t>
  </si>
  <si>
    <t>229_14</t>
  </si>
  <si>
    <t>229_15</t>
  </si>
  <si>
    <t>229_16</t>
  </si>
  <si>
    <t>229_20</t>
  </si>
  <si>
    <t>229_21</t>
  </si>
  <si>
    <t>229_22</t>
  </si>
  <si>
    <t>842_1</t>
  </si>
  <si>
    <t>463_1</t>
  </si>
  <si>
    <t>39_1</t>
  </si>
  <si>
    <t>1129_1</t>
  </si>
  <si>
    <t>4022_1</t>
  </si>
  <si>
    <t>574_1</t>
  </si>
  <si>
    <t>574_2</t>
  </si>
  <si>
    <t>305_1</t>
  </si>
  <si>
    <t>340_1</t>
  </si>
  <si>
    <t>128_1</t>
  </si>
  <si>
    <t>494_1</t>
  </si>
  <si>
    <t>494_2</t>
  </si>
  <si>
    <t>494_3</t>
  </si>
  <si>
    <t>494_4</t>
  </si>
  <si>
    <t>494_5</t>
  </si>
  <si>
    <t>494_6</t>
  </si>
  <si>
    <t>494_7</t>
  </si>
  <si>
    <t>494_8</t>
  </si>
  <si>
    <t>494_9</t>
  </si>
  <si>
    <t>494_10</t>
  </si>
  <si>
    <t>494_11</t>
  </si>
  <si>
    <t>494_12</t>
  </si>
  <si>
    <t>494_13</t>
  </si>
  <si>
    <t>494_14</t>
  </si>
  <si>
    <t>494_15</t>
  </si>
  <si>
    <t>494_16</t>
  </si>
  <si>
    <t>494_17</t>
  </si>
  <si>
    <t>146_1</t>
  </si>
  <si>
    <t>489_1</t>
  </si>
  <si>
    <t>489_2</t>
  </si>
  <si>
    <t>489_3</t>
  </si>
  <si>
    <t>489_4</t>
  </si>
  <si>
    <t>489_5</t>
  </si>
  <si>
    <t>489_6</t>
  </si>
  <si>
    <t>489_7</t>
  </si>
  <si>
    <t>489_8</t>
  </si>
  <si>
    <t>489_9</t>
  </si>
  <si>
    <t>849_1</t>
  </si>
  <si>
    <t>407_1</t>
  </si>
  <si>
    <t>62_1</t>
  </si>
  <si>
    <t>79_1</t>
  </si>
  <si>
    <t>1067_1</t>
  </si>
  <si>
    <t>3747_1</t>
  </si>
  <si>
    <t>738_1</t>
  </si>
  <si>
    <t>336_1</t>
  </si>
  <si>
    <t>475_1</t>
  </si>
  <si>
    <t>490_1</t>
  </si>
  <si>
    <t>490_2</t>
  </si>
  <si>
    <t>490_3</t>
  </si>
  <si>
    <t>490_4</t>
  </si>
  <si>
    <t>490_5</t>
  </si>
  <si>
    <t>490_6</t>
  </si>
  <si>
    <t>490_7</t>
  </si>
  <si>
    <t>490_8</t>
  </si>
  <si>
    <t>490_9</t>
  </si>
  <si>
    <t>490_10</t>
  </si>
  <si>
    <t>492_1</t>
  </si>
  <si>
    <t>492_2</t>
  </si>
  <si>
    <t>492_3</t>
  </si>
  <si>
    <t>492_4</t>
  </si>
  <si>
    <t>492_5</t>
  </si>
  <si>
    <t>492_6</t>
  </si>
  <si>
    <t>492_7</t>
  </si>
  <si>
    <t>492_8</t>
  </si>
  <si>
    <t>492_9</t>
  </si>
  <si>
    <t>492_10</t>
  </si>
  <si>
    <t>2200_1</t>
  </si>
  <si>
    <t>2200_2</t>
  </si>
  <si>
    <t>2200_3</t>
  </si>
  <si>
    <t>2200_4</t>
  </si>
  <si>
    <t>2200_5</t>
  </si>
  <si>
    <t>2200_6</t>
  </si>
  <si>
    <t>2200_8</t>
  </si>
  <si>
    <t>2200_9</t>
  </si>
  <si>
    <t>2200_10</t>
  </si>
  <si>
    <t>2200_11</t>
  </si>
  <si>
    <t>2200_12</t>
  </si>
  <si>
    <t>2200_13</t>
  </si>
  <si>
    <t>2200_14</t>
  </si>
  <si>
    <t>2200_15</t>
  </si>
  <si>
    <t>2200_17</t>
  </si>
  <si>
    <t>2200_18</t>
  </si>
  <si>
    <t>2200_19</t>
  </si>
  <si>
    <t>2200_20</t>
  </si>
  <si>
    <t>2200_21</t>
  </si>
  <si>
    <t>2200_22</t>
  </si>
  <si>
    <t>2200_23</t>
  </si>
  <si>
    <t>2200_24</t>
  </si>
  <si>
    <t>2200_25</t>
  </si>
  <si>
    <t>2200_27</t>
  </si>
  <si>
    <t>2200_28</t>
  </si>
  <si>
    <t>2200_29</t>
  </si>
  <si>
    <t>2200_30</t>
  </si>
  <si>
    <t>2200_31</t>
  </si>
  <si>
    <t>2200_32</t>
  </si>
  <si>
    <t>2200_33</t>
  </si>
  <si>
    <t>2200_34</t>
  </si>
  <si>
    <t>2200_36</t>
  </si>
  <si>
    <t>2200_37</t>
  </si>
  <si>
    <t>2200_39</t>
  </si>
  <si>
    <t>2200_40</t>
  </si>
  <si>
    <t>2200_41</t>
  </si>
  <si>
    <t>2200_42</t>
  </si>
  <si>
    <t>2200_43</t>
  </si>
  <si>
    <t>2200_44</t>
  </si>
  <si>
    <t>2200_45</t>
  </si>
  <si>
    <t>2200_46</t>
  </si>
  <si>
    <t>2200_47</t>
  </si>
  <si>
    <t>2200_66</t>
  </si>
  <si>
    <t>2200_67</t>
  </si>
  <si>
    <t>2200_68</t>
  </si>
  <si>
    <t>2200_69</t>
  </si>
  <si>
    <t>2200_90</t>
  </si>
  <si>
    <t>2063_1</t>
  </si>
  <si>
    <t>300_1</t>
  </si>
  <si>
    <t>300_2</t>
  </si>
  <si>
    <t>431_1</t>
  </si>
  <si>
    <t>1317_1</t>
  </si>
  <si>
    <t>303_1</t>
  </si>
  <si>
    <t>302_1</t>
  </si>
  <si>
    <t>1241_1</t>
  </si>
  <si>
    <t>1349_1</t>
  </si>
  <si>
    <t>702_1</t>
  </si>
  <si>
    <t>675_1</t>
  </si>
  <si>
    <t>356_1</t>
  </si>
  <si>
    <t>191_1</t>
  </si>
  <si>
    <t>9700_1</t>
  </si>
  <si>
    <t>9700_2</t>
  </si>
  <si>
    <t>9700_3</t>
  </si>
  <si>
    <t>9700_4</t>
  </si>
  <si>
    <t>9700_5</t>
  </si>
  <si>
    <t>9700_6</t>
  </si>
  <si>
    <t>9700_7</t>
  </si>
  <si>
    <t>9700_8</t>
  </si>
  <si>
    <t>9700_9</t>
  </si>
  <si>
    <t>9700_10</t>
  </si>
  <si>
    <t>9700_11</t>
  </si>
  <si>
    <t>9700_12</t>
  </si>
  <si>
    <t>9700_13</t>
  </si>
  <si>
    <t>9700_14</t>
  </si>
  <si>
    <t>9700_15</t>
  </si>
  <si>
    <t>9700_16</t>
  </si>
  <si>
    <t>9700_17</t>
  </si>
  <si>
    <t>9700_18</t>
  </si>
  <si>
    <t>9700_19</t>
  </si>
  <si>
    <t>9700_20</t>
  </si>
  <si>
    <t>9700_21</t>
  </si>
  <si>
    <t>9700_22</t>
  </si>
  <si>
    <t>9700_23</t>
  </si>
  <si>
    <t>9700_24</t>
  </si>
  <si>
    <t>9700_25</t>
  </si>
  <si>
    <t>9700_26</t>
  </si>
  <si>
    <t>9700_27</t>
  </si>
  <si>
    <t>9700_28</t>
  </si>
  <si>
    <t>9700_29</t>
  </si>
  <si>
    <t>9700_30</t>
  </si>
  <si>
    <t>9700_31</t>
  </si>
  <si>
    <t>9700_32</t>
  </si>
  <si>
    <t>9700_33</t>
  </si>
  <si>
    <t>9700_34</t>
  </si>
  <si>
    <t>9700_35</t>
  </si>
  <si>
    <t>9700_36</t>
  </si>
  <si>
    <t>9700_37</t>
  </si>
  <si>
    <t>9700_38</t>
  </si>
  <si>
    <t>9700_39</t>
  </si>
  <si>
    <t>9700_40-1</t>
  </si>
  <si>
    <t>9700_40-2</t>
  </si>
  <si>
    <t>9700_41</t>
  </si>
  <si>
    <t>9700_42</t>
  </si>
  <si>
    <t>9700_43</t>
  </si>
  <si>
    <t>9700_44</t>
  </si>
  <si>
    <t>9700_45</t>
  </si>
  <si>
    <t>9700_46</t>
  </si>
  <si>
    <t>9700_47</t>
  </si>
  <si>
    <t>9700_48</t>
  </si>
  <si>
    <t>9700_49</t>
  </si>
  <si>
    <t>9700_50</t>
  </si>
  <si>
    <t>9700_51</t>
  </si>
  <si>
    <t>9700_52</t>
  </si>
  <si>
    <t>9700_53</t>
  </si>
  <si>
    <t>9700_54</t>
  </si>
  <si>
    <t>9700_55</t>
  </si>
  <si>
    <t>9700_56</t>
  </si>
  <si>
    <t>9700_57</t>
  </si>
  <si>
    <t>9700_58</t>
  </si>
  <si>
    <t>9700_59</t>
  </si>
  <si>
    <t>9700_60</t>
  </si>
  <si>
    <t>9700_61</t>
  </si>
  <si>
    <t>9700_62</t>
  </si>
  <si>
    <t>9700_63</t>
  </si>
  <si>
    <t>726_1</t>
  </si>
  <si>
    <t>1169_1</t>
  </si>
  <si>
    <t>1169_2</t>
  </si>
  <si>
    <t>956_1</t>
  </si>
  <si>
    <t>956_2</t>
  </si>
  <si>
    <t>1186_1</t>
  </si>
  <si>
    <t>1186_2</t>
  </si>
  <si>
    <t>250_1</t>
  </si>
  <si>
    <t>250_2</t>
  </si>
  <si>
    <t>307_1</t>
  </si>
  <si>
    <t>434_1</t>
  </si>
  <si>
    <t>684_1</t>
  </si>
  <si>
    <t>1208_1</t>
  </si>
  <si>
    <t>377_1</t>
  </si>
  <si>
    <t>677_1</t>
  </si>
  <si>
    <t>423_1</t>
  </si>
  <si>
    <t>423_2</t>
  </si>
  <si>
    <t>3769_1</t>
  </si>
  <si>
    <t>3769_2</t>
  </si>
  <si>
    <t>3769_3</t>
  </si>
  <si>
    <t>3769_4</t>
  </si>
  <si>
    <t>3769_5</t>
  </si>
  <si>
    <t>3603_1</t>
  </si>
  <si>
    <t>3603_2</t>
  </si>
  <si>
    <t>1261_1</t>
  </si>
  <si>
    <t>464_1</t>
  </si>
  <si>
    <t>1249_1</t>
  </si>
  <si>
    <t>6400_1</t>
  </si>
  <si>
    <t>6400_2</t>
  </si>
  <si>
    <t>6400_3</t>
  </si>
  <si>
    <t>6400_4</t>
  </si>
  <si>
    <t>6400_5</t>
  </si>
  <si>
    <t>6400_6</t>
  </si>
  <si>
    <t>6400_7</t>
  </si>
  <si>
    <t>6400_8</t>
  </si>
  <si>
    <t>6400_9</t>
  </si>
  <si>
    <t>6400_10</t>
  </si>
  <si>
    <t>6400_11</t>
  </si>
  <si>
    <t>6400_17</t>
  </si>
  <si>
    <t>6400_18</t>
  </si>
  <si>
    <t>6400_19</t>
  </si>
  <si>
    <t>6400_20</t>
  </si>
  <si>
    <t>6400_21</t>
  </si>
  <si>
    <t>6400_22</t>
  </si>
  <si>
    <t>6400_23</t>
  </si>
  <si>
    <t>6400_24</t>
  </si>
  <si>
    <t>6400_25</t>
  </si>
  <si>
    <t>6400_26</t>
  </si>
  <si>
    <t>6400_27</t>
  </si>
  <si>
    <t>6400_28</t>
  </si>
  <si>
    <t>6400_29</t>
  </si>
  <si>
    <t>6400_30</t>
  </si>
  <si>
    <t>6400_31</t>
  </si>
  <si>
    <t>6400_32</t>
  </si>
  <si>
    <t>6400_33</t>
  </si>
  <si>
    <t>6400_34</t>
  </si>
  <si>
    <t>6400_35</t>
  </si>
  <si>
    <t>6400_36</t>
  </si>
  <si>
    <t>6400_37</t>
  </si>
  <si>
    <t>6400_38</t>
  </si>
  <si>
    <t>6400_39</t>
  </si>
  <si>
    <t>6400_40</t>
  </si>
  <si>
    <t>6400_41</t>
  </si>
  <si>
    <t>6400_42</t>
  </si>
  <si>
    <t>6400_43</t>
  </si>
  <si>
    <t>6400_44</t>
  </si>
  <si>
    <t>6400_45</t>
  </si>
  <si>
    <t>6400_46</t>
  </si>
  <si>
    <t>6400_47</t>
  </si>
  <si>
    <t>6400_48</t>
  </si>
  <si>
    <t>6400_49</t>
  </si>
  <si>
    <t>6400_50</t>
  </si>
  <si>
    <t>6400_51</t>
  </si>
  <si>
    <t>6400_52</t>
  </si>
  <si>
    <t>6400_53</t>
  </si>
  <si>
    <t>6400_54</t>
  </si>
  <si>
    <t>6400_55</t>
  </si>
  <si>
    <t>6400_56</t>
  </si>
  <si>
    <t>6400_57</t>
  </si>
  <si>
    <t>6400_58</t>
  </si>
  <si>
    <t>6400_59</t>
  </si>
  <si>
    <t>6400_60</t>
  </si>
  <si>
    <t>6400_61</t>
  </si>
  <si>
    <t>6400_62</t>
  </si>
  <si>
    <t>6400_63</t>
  </si>
  <si>
    <t>6400_64</t>
  </si>
  <si>
    <t>6400_65</t>
  </si>
  <si>
    <t>6400_66</t>
  </si>
  <si>
    <t>6400_67</t>
  </si>
  <si>
    <t>6400_68</t>
  </si>
  <si>
    <t>6400_69</t>
  </si>
  <si>
    <t>6400_70</t>
  </si>
  <si>
    <t>6400_71</t>
  </si>
  <si>
    <t>6400_72</t>
  </si>
  <si>
    <t>6400_73</t>
  </si>
  <si>
    <t>6400_74</t>
  </si>
  <si>
    <t>6400_75</t>
  </si>
  <si>
    <t>6400_76</t>
  </si>
  <si>
    <t>6400_77</t>
  </si>
  <si>
    <t>6400_78</t>
  </si>
  <si>
    <t>6400_79</t>
  </si>
  <si>
    <t>6400_80</t>
  </si>
  <si>
    <t>6400_81</t>
  </si>
  <si>
    <t>6400_82</t>
  </si>
  <si>
    <t>6400_83</t>
  </si>
  <si>
    <t>6400_84</t>
  </si>
  <si>
    <t>6400_85</t>
  </si>
  <si>
    <t>6400_86</t>
  </si>
  <si>
    <t>6400_87</t>
  </si>
  <si>
    <t>6400_88</t>
  </si>
  <si>
    <t>6400_89</t>
  </si>
  <si>
    <t>6400_90</t>
  </si>
  <si>
    <t>6400_91</t>
  </si>
  <si>
    <t>6400_92</t>
  </si>
  <si>
    <t>6400_93</t>
  </si>
  <si>
    <t>6400_94</t>
  </si>
  <si>
    <t>6400_95</t>
  </si>
  <si>
    <t>6400_96</t>
  </si>
  <si>
    <t>6400_97</t>
  </si>
  <si>
    <t>6400_98</t>
  </si>
  <si>
    <t>6400_99</t>
  </si>
  <si>
    <t>6400_100</t>
  </si>
  <si>
    <t>6400_101</t>
  </si>
  <si>
    <t>6400_102</t>
  </si>
  <si>
    <t>6400_103</t>
  </si>
  <si>
    <t>6400_104</t>
  </si>
  <si>
    <t>6400_105</t>
  </si>
  <si>
    <t>6400_106</t>
  </si>
  <si>
    <t>6400_107</t>
  </si>
  <si>
    <t>6400_108</t>
  </si>
  <si>
    <t>6400_109</t>
  </si>
  <si>
    <t>6400_110</t>
  </si>
  <si>
    <t>6400_111</t>
  </si>
  <si>
    <t>6400_112</t>
  </si>
  <si>
    <t>6400_113</t>
  </si>
  <si>
    <t>6400_114</t>
  </si>
  <si>
    <t>6400_115</t>
  </si>
  <si>
    <t>6400_116</t>
  </si>
  <si>
    <t>6400_118</t>
  </si>
  <si>
    <t>6400_119</t>
  </si>
  <si>
    <t>6400_120</t>
  </si>
  <si>
    <t>6400_121</t>
  </si>
  <si>
    <t>6400_122</t>
  </si>
  <si>
    <t>6400_123</t>
  </si>
  <si>
    <t>6400_124</t>
  </si>
  <si>
    <t>6400_125</t>
  </si>
  <si>
    <t>6400_126</t>
  </si>
  <si>
    <t>6400_127</t>
  </si>
  <si>
    <t>6400_128</t>
  </si>
  <si>
    <t>6400_129</t>
  </si>
  <si>
    <t>6400_130</t>
  </si>
  <si>
    <t>6400_131</t>
  </si>
  <si>
    <t>6400_135</t>
  </si>
  <si>
    <t>6400_140</t>
  </si>
  <si>
    <t>6400_141</t>
  </si>
  <si>
    <t>6400_951</t>
  </si>
  <si>
    <t>1203_1</t>
  </si>
  <si>
    <t>3639_1</t>
  </si>
  <si>
    <t>1133_1</t>
  </si>
  <si>
    <t>815_1</t>
  </si>
  <si>
    <t>44_1</t>
  </si>
  <si>
    <t>584_1</t>
  </si>
  <si>
    <t>788_1</t>
  </si>
  <si>
    <t>788_2</t>
  </si>
  <si>
    <t>9300_1</t>
  </si>
  <si>
    <t>9300_2</t>
  </si>
  <si>
    <t>9300_3</t>
  </si>
  <si>
    <t>9300_4</t>
  </si>
  <si>
    <t>9300_5</t>
  </si>
  <si>
    <t>9300_6</t>
  </si>
  <si>
    <t>9300_7</t>
  </si>
  <si>
    <t>9300_8</t>
  </si>
  <si>
    <t>9300_9</t>
  </si>
  <si>
    <t>9300_10</t>
  </si>
  <si>
    <t>9300_11</t>
  </si>
  <si>
    <t>9300_12</t>
  </si>
  <si>
    <t>9300_13</t>
  </si>
  <si>
    <t>9300_14</t>
  </si>
  <si>
    <t>9300_15</t>
  </si>
  <si>
    <t>9300_16</t>
  </si>
  <si>
    <t>9300_17</t>
  </si>
  <si>
    <t>9300_18</t>
  </si>
  <si>
    <t>9300_19</t>
  </si>
  <si>
    <t>9300_20</t>
  </si>
  <si>
    <t>9300_21</t>
  </si>
  <si>
    <t>9300_22</t>
  </si>
  <si>
    <t>9300_23</t>
  </si>
  <si>
    <t>9300_24</t>
  </si>
  <si>
    <t>799_1</t>
  </si>
  <si>
    <t>1290_1</t>
  </si>
  <si>
    <t>1290_2</t>
  </si>
  <si>
    <t>1290_3</t>
  </si>
  <si>
    <t>1290_4</t>
  </si>
  <si>
    <t>1290_5</t>
  </si>
  <si>
    <t>1290_6</t>
  </si>
  <si>
    <t>1290_7</t>
  </si>
  <si>
    <t>1065_1</t>
  </si>
  <si>
    <t>816_1</t>
  </si>
  <si>
    <t>2064_1</t>
  </si>
  <si>
    <t>975_1</t>
  </si>
  <si>
    <t>975_2</t>
  </si>
  <si>
    <t>975_3</t>
  </si>
  <si>
    <t>975_4</t>
  </si>
  <si>
    <t>975_5</t>
  </si>
  <si>
    <t>975_6</t>
  </si>
  <si>
    <t>975_7</t>
  </si>
  <si>
    <t>818_1</t>
  </si>
  <si>
    <t>986_1</t>
  </si>
  <si>
    <t>1321_1</t>
  </si>
  <si>
    <t>235_1</t>
  </si>
  <si>
    <t>1110_1</t>
  </si>
  <si>
    <t>3400_1</t>
  </si>
  <si>
    <t>717_1</t>
  </si>
  <si>
    <t>3764_1</t>
  </si>
  <si>
    <t>205_1</t>
  </si>
  <si>
    <t>4026_1</t>
  </si>
  <si>
    <t>618_1</t>
  </si>
  <si>
    <t>6500_1</t>
  </si>
  <si>
    <t>6500_2</t>
  </si>
  <si>
    <t>6500_3</t>
  </si>
  <si>
    <t>6500_4</t>
  </si>
  <si>
    <t>6500_5</t>
  </si>
  <si>
    <t>6500_6</t>
  </si>
  <si>
    <t>6500_7</t>
  </si>
  <si>
    <t>6500_8</t>
  </si>
  <si>
    <t>6500_9</t>
  </si>
  <si>
    <t>6500_10</t>
  </si>
  <si>
    <t>6500_11</t>
  </si>
  <si>
    <t>6500_12</t>
  </si>
  <si>
    <t>6500_13</t>
  </si>
  <si>
    <t>6500_14</t>
  </si>
  <si>
    <t>6500_15</t>
  </si>
  <si>
    <t>6500_16</t>
  </si>
  <si>
    <t>6500_17</t>
  </si>
  <si>
    <t>6500_18</t>
  </si>
  <si>
    <t>6500_19</t>
  </si>
  <si>
    <t>6500_20</t>
  </si>
  <si>
    <t>6500_21</t>
  </si>
  <si>
    <t>6500_22</t>
  </si>
  <si>
    <t>6500_23</t>
  </si>
  <si>
    <t>6500_24</t>
  </si>
  <si>
    <t>6500_25</t>
  </si>
  <si>
    <t>6500_26</t>
  </si>
  <si>
    <t>6500_27</t>
  </si>
  <si>
    <t>6500_28</t>
  </si>
  <si>
    <t>6500_29</t>
  </si>
  <si>
    <t>6500_30</t>
  </si>
  <si>
    <t>6500_31</t>
  </si>
  <si>
    <t>6500_32</t>
  </si>
  <si>
    <t>6500_33</t>
  </si>
  <si>
    <t>6500_34</t>
  </si>
  <si>
    <t>6500_35</t>
  </si>
  <si>
    <t>6500_36</t>
  </si>
  <si>
    <t>6500_37</t>
  </si>
  <si>
    <t>6500_38</t>
  </si>
  <si>
    <t>6500_39</t>
  </si>
  <si>
    <t>6500_40</t>
  </si>
  <si>
    <t>6500_41</t>
  </si>
  <si>
    <t>6500_42</t>
  </si>
  <si>
    <t>6500_43</t>
  </si>
  <si>
    <t>6500_44</t>
  </si>
  <si>
    <t>6500_45</t>
  </si>
  <si>
    <t>6500_46</t>
  </si>
  <si>
    <t>6500_47</t>
  </si>
  <si>
    <t>6500_48</t>
  </si>
  <si>
    <t>6500_49</t>
  </si>
  <si>
    <t>6500_50</t>
  </si>
  <si>
    <t>6500_51</t>
  </si>
  <si>
    <t>6500_52</t>
  </si>
  <si>
    <t>6500_53</t>
  </si>
  <si>
    <t>6500_54</t>
  </si>
  <si>
    <t>6500_55</t>
  </si>
  <si>
    <t>6500_56</t>
  </si>
  <si>
    <t>6500_57</t>
  </si>
  <si>
    <t>6500_58</t>
  </si>
  <si>
    <t>6500_59</t>
  </si>
  <si>
    <t>6500_60</t>
  </si>
  <si>
    <t>6500_61</t>
  </si>
  <si>
    <t>6500_62</t>
  </si>
  <si>
    <t>6500_63</t>
  </si>
  <si>
    <t>6500_64</t>
  </si>
  <si>
    <t>6500_65</t>
  </si>
  <si>
    <t>6500_66</t>
  </si>
  <si>
    <t>6500_67</t>
  </si>
  <si>
    <t>6500_68</t>
  </si>
  <si>
    <t>6500_69</t>
  </si>
  <si>
    <t>6500_70</t>
  </si>
  <si>
    <t>6500_71</t>
  </si>
  <si>
    <t>6500_72</t>
  </si>
  <si>
    <t>6500_73</t>
  </si>
  <si>
    <t>6500_74</t>
  </si>
  <si>
    <t>6500_75</t>
  </si>
  <si>
    <t>6500_76</t>
  </si>
  <si>
    <t>6500_77</t>
  </si>
  <si>
    <t>6500_78</t>
  </si>
  <si>
    <t>6500_79</t>
  </si>
  <si>
    <t>6500_80</t>
  </si>
  <si>
    <t>6500_81</t>
  </si>
  <si>
    <t>6500_82</t>
  </si>
  <si>
    <t>6500_84</t>
  </si>
  <si>
    <t>6500_85</t>
  </si>
  <si>
    <t>6500_86</t>
  </si>
  <si>
    <t>6500_88</t>
  </si>
  <si>
    <t>6500_89</t>
  </si>
  <si>
    <t>6500_90</t>
  </si>
  <si>
    <t>6500_91</t>
  </si>
  <si>
    <t>6500_92</t>
  </si>
  <si>
    <t>6500_93</t>
  </si>
  <si>
    <t>6500_94</t>
  </si>
  <si>
    <t>6500_95</t>
  </si>
  <si>
    <t>6500_96</t>
  </si>
  <si>
    <t>6500_97</t>
  </si>
  <si>
    <t>6500_98</t>
  </si>
  <si>
    <t>6500_99</t>
  </si>
  <si>
    <t>6500_100</t>
  </si>
  <si>
    <t>6500_101</t>
  </si>
  <si>
    <t>6500_102</t>
  </si>
  <si>
    <t>6500_103</t>
  </si>
  <si>
    <t>6500_104</t>
  </si>
  <si>
    <t>6500_105</t>
  </si>
  <si>
    <t>6500_106</t>
  </si>
  <si>
    <t>6500_107</t>
  </si>
  <si>
    <t>6500_109</t>
  </si>
  <si>
    <t>6500_110</t>
  </si>
  <si>
    <t>6500_111</t>
  </si>
  <si>
    <t>6500_112</t>
  </si>
  <si>
    <t>6500_113</t>
  </si>
  <si>
    <t>6500_951</t>
  </si>
  <si>
    <t>160_1</t>
  </si>
  <si>
    <t>6600_1</t>
  </si>
  <si>
    <t>6600_2</t>
  </si>
  <si>
    <t>6600_3</t>
  </si>
  <si>
    <t>6600_4</t>
  </si>
  <si>
    <t>6600_5</t>
  </si>
  <si>
    <t>6600_6</t>
  </si>
  <si>
    <t>6600_7</t>
  </si>
  <si>
    <t>6600_8</t>
  </si>
  <si>
    <t>6600_9</t>
  </si>
  <si>
    <t>6600_10</t>
  </si>
  <si>
    <t>6600_11</t>
  </si>
  <si>
    <t>6600_12</t>
  </si>
  <si>
    <t>6600_13</t>
  </si>
  <si>
    <t>6600_14</t>
  </si>
  <si>
    <t>6600_16</t>
  </si>
  <si>
    <t>6600_17</t>
  </si>
  <si>
    <t>6600_18</t>
  </si>
  <si>
    <t>6600_19</t>
  </si>
  <si>
    <t>6600_20</t>
  </si>
  <si>
    <t>6600_21</t>
  </si>
  <si>
    <t>6600_22</t>
  </si>
  <si>
    <t>6600_23</t>
  </si>
  <si>
    <t>6600_24</t>
  </si>
  <si>
    <t>6600_25</t>
  </si>
  <si>
    <t>6600_26</t>
  </si>
  <si>
    <t>6600_27</t>
  </si>
  <si>
    <t>6600_28</t>
  </si>
  <si>
    <t>6600_29</t>
  </si>
  <si>
    <t>6600_30</t>
  </si>
  <si>
    <t>6600_31</t>
  </si>
  <si>
    <t>6600_32</t>
  </si>
  <si>
    <t>6600_33</t>
  </si>
  <si>
    <t>6600_34</t>
  </si>
  <si>
    <t>6600_35</t>
  </si>
  <si>
    <t>6600_36</t>
  </si>
  <si>
    <t>6600_37</t>
  </si>
  <si>
    <t>6600_38</t>
  </si>
  <si>
    <t>6600_39</t>
  </si>
  <si>
    <t>6600_40</t>
  </si>
  <si>
    <t>6600_41</t>
  </si>
  <si>
    <t>6600_42</t>
  </si>
  <si>
    <t>6600_43</t>
  </si>
  <si>
    <t>6600_44</t>
  </si>
  <si>
    <t>6600_45</t>
  </si>
  <si>
    <t>6600_46</t>
  </si>
  <si>
    <t>6600_47</t>
  </si>
  <si>
    <t>6600_48</t>
  </si>
  <si>
    <t>6600_49</t>
  </si>
  <si>
    <t>6600_50</t>
  </si>
  <si>
    <t>6600_51</t>
  </si>
  <si>
    <t>6600_52</t>
  </si>
  <si>
    <t>6600_53</t>
  </si>
  <si>
    <t>6600_54</t>
  </si>
  <si>
    <t>6600_55</t>
  </si>
  <si>
    <t>6600_56</t>
  </si>
  <si>
    <t>6600_57</t>
  </si>
  <si>
    <t>6600_58</t>
  </si>
  <si>
    <t>6600_59</t>
  </si>
  <si>
    <t>6600_60</t>
  </si>
  <si>
    <t>6600_61</t>
  </si>
  <si>
    <t>6600_62</t>
  </si>
  <si>
    <t>6600_63</t>
  </si>
  <si>
    <t>6600_64</t>
  </si>
  <si>
    <t>6600_65</t>
  </si>
  <si>
    <t>6600_66</t>
  </si>
  <si>
    <t>6600_67</t>
  </si>
  <si>
    <t>6600_68</t>
  </si>
  <si>
    <t>6600_69</t>
  </si>
  <si>
    <t>6600_70-1</t>
  </si>
  <si>
    <t>6600_70-2</t>
  </si>
  <si>
    <t>6600_71</t>
  </si>
  <si>
    <t>6600_72</t>
  </si>
  <si>
    <t>6600_73</t>
  </si>
  <si>
    <t>6600_75</t>
  </si>
  <si>
    <t>6600_76</t>
  </si>
  <si>
    <t>6600_77</t>
  </si>
  <si>
    <t>6600_78</t>
  </si>
  <si>
    <t>6600_79</t>
  </si>
  <si>
    <t>6600_80</t>
  </si>
  <si>
    <t>6600_81</t>
  </si>
  <si>
    <t>6600_82</t>
  </si>
  <si>
    <t>6600_83</t>
  </si>
  <si>
    <t>6600_84</t>
  </si>
  <si>
    <t>6600_85</t>
  </si>
  <si>
    <t>6600_86</t>
  </si>
  <si>
    <t>6600_87</t>
  </si>
  <si>
    <t>6600_88</t>
  </si>
  <si>
    <t>6600_89</t>
  </si>
  <si>
    <t>6600_90</t>
  </si>
  <si>
    <t>6600_91</t>
  </si>
  <si>
    <t>6600_92</t>
  </si>
  <si>
    <t>6600_93</t>
  </si>
  <si>
    <t>6600_94</t>
  </si>
  <si>
    <t>6600_95</t>
  </si>
  <si>
    <t>6600_96</t>
  </si>
  <si>
    <t>6600_97</t>
  </si>
  <si>
    <t>6600_98</t>
  </si>
  <si>
    <t>6600_99</t>
  </si>
  <si>
    <t>6600_100</t>
  </si>
  <si>
    <t>6600_101</t>
  </si>
  <si>
    <t>6600_102</t>
  </si>
  <si>
    <t>6600_103</t>
  </si>
  <si>
    <t>6600_104</t>
  </si>
  <si>
    <t>6600_105</t>
  </si>
  <si>
    <t>6600_106</t>
  </si>
  <si>
    <t>6600_107</t>
  </si>
  <si>
    <t>6600_108</t>
  </si>
  <si>
    <t>6600_109</t>
  </si>
  <si>
    <t>6600_110</t>
  </si>
  <si>
    <t>6600_111</t>
  </si>
  <si>
    <t>6600_112</t>
  </si>
  <si>
    <t>6600_113</t>
  </si>
  <si>
    <t>6600_114</t>
  </si>
  <si>
    <t>6600_115</t>
  </si>
  <si>
    <t>6600_116</t>
  </si>
  <si>
    <t>6600_117</t>
  </si>
  <si>
    <t>6600_118</t>
  </si>
  <si>
    <t>6600_119</t>
  </si>
  <si>
    <t>6600_120</t>
  </si>
  <si>
    <t>6600_121</t>
  </si>
  <si>
    <t>6600_122</t>
  </si>
  <si>
    <t>6600_123</t>
  </si>
  <si>
    <t>6600_124</t>
  </si>
  <si>
    <t>6600_125</t>
  </si>
  <si>
    <t>6600_126</t>
  </si>
  <si>
    <t>6600_127</t>
  </si>
  <si>
    <t>6600_128</t>
  </si>
  <si>
    <t>6600_129</t>
  </si>
  <si>
    <t>6600_130</t>
  </si>
  <si>
    <t>6600_131</t>
  </si>
  <si>
    <t>6600_132</t>
  </si>
  <si>
    <t>6600_133</t>
  </si>
  <si>
    <t>6600_134</t>
  </si>
  <si>
    <t>6600_135</t>
  </si>
  <si>
    <t>6600_136</t>
  </si>
  <si>
    <t>6600_137</t>
  </si>
  <si>
    <t>6600_138</t>
  </si>
  <si>
    <t>6600_139</t>
  </si>
  <si>
    <t>6600_140</t>
  </si>
  <si>
    <t>6600_141</t>
  </si>
  <si>
    <t>6600_142</t>
  </si>
  <si>
    <t>6600_143</t>
  </si>
  <si>
    <t>6600_144</t>
  </si>
  <si>
    <t>6600_145</t>
  </si>
  <si>
    <t>6600_146</t>
  </si>
  <si>
    <t>6600_147</t>
  </si>
  <si>
    <t>6600_148</t>
  </si>
  <si>
    <t>6600_149</t>
  </si>
  <si>
    <t>6600_150</t>
  </si>
  <si>
    <t>6600_151</t>
  </si>
  <si>
    <t>6600_152</t>
  </si>
  <si>
    <t>6600_153</t>
  </si>
  <si>
    <t>6600_154</t>
  </si>
  <si>
    <t>6600_155</t>
  </si>
  <si>
    <t>6600_156</t>
  </si>
  <si>
    <t>6600_157</t>
  </si>
  <si>
    <t>6600_158</t>
  </si>
  <si>
    <t>6600_159</t>
  </si>
  <si>
    <t>6600_160</t>
  </si>
  <si>
    <t>6600_161</t>
  </si>
  <si>
    <t>6600_162</t>
  </si>
  <si>
    <t>6600_163</t>
  </si>
  <si>
    <t>6600_164</t>
  </si>
  <si>
    <t>6600_165</t>
  </si>
  <si>
    <t>6600_166</t>
  </si>
  <si>
    <t>6600_167</t>
  </si>
  <si>
    <t>6600_168</t>
  </si>
  <si>
    <t>6600_169</t>
  </si>
  <si>
    <t>6600_170</t>
  </si>
  <si>
    <t>6600_171</t>
  </si>
  <si>
    <t>6600_172</t>
  </si>
  <si>
    <t>6600_173</t>
  </si>
  <si>
    <t>6600_174</t>
  </si>
  <si>
    <t>6600_175</t>
  </si>
  <si>
    <t>6600_176</t>
  </si>
  <si>
    <t>6600_177</t>
  </si>
  <si>
    <t>6600_178</t>
  </si>
  <si>
    <t>6600_179</t>
  </si>
  <si>
    <t>6600_180</t>
  </si>
  <si>
    <t>6600_181</t>
  </si>
  <si>
    <t>6600_182</t>
  </si>
  <si>
    <t>6600_183</t>
  </si>
  <si>
    <t>6600_184</t>
  </si>
  <si>
    <t>6600_185</t>
  </si>
  <si>
    <t>6600_186</t>
  </si>
  <si>
    <t>6600_187</t>
  </si>
  <si>
    <t>6600_188</t>
  </si>
  <si>
    <t>6600_189</t>
  </si>
  <si>
    <t>6600_190</t>
  </si>
  <si>
    <t>6600_191</t>
  </si>
  <si>
    <t>6600_192</t>
  </si>
  <si>
    <t>6600_193</t>
  </si>
  <si>
    <t>6600_194</t>
  </si>
  <si>
    <t>6600_195</t>
  </si>
  <si>
    <t>6600_197</t>
  </si>
  <si>
    <t>6600_198</t>
  </si>
  <si>
    <t>6600_199</t>
  </si>
  <si>
    <t>6600_200</t>
  </si>
  <si>
    <t>6600_201-1</t>
  </si>
  <si>
    <t>6600_201-2</t>
  </si>
  <si>
    <t>6600_202</t>
  </si>
  <si>
    <t>6600_203</t>
  </si>
  <si>
    <t>6600_204</t>
  </si>
  <si>
    <t>6600_205</t>
  </si>
  <si>
    <t>6600_206</t>
  </si>
  <si>
    <t>6600_207</t>
  </si>
  <si>
    <t>6600_208</t>
  </si>
  <si>
    <t>6600_209</t>
  </si>
  <si>
    <t>6600_210</t>
  </si>
  <si>
    <t>6600_211</t>
  </si>
  <si>
    <t>6600_212</t>
  </si>
  <si>
    <t>6600_213</t>
  </si>
  <si>
    <t>6600_214</t>
  </si>
  <si>
    <t>6600_215</t>
  </si>
  <si>
    <t>6600_216</t>
  </si>
  <si>
    <t>6600_217</t>
  </si>
  <si>
    <t>6600_218</t>
  </si>
  <si>
    <t>6600_219</t>
  </si>
  <si>
    <t>6600_220</t>
  </si>
  <si>
    <t>6600_221</t>
  </si>
  <si>
    <t>6600_222</t>
  </si>
  <si>
    <t>6600_223</t>
  </si>
  <si>
    <t>6600_224</t>
  </si>
  <si>
    <t>6600_225</t>
  </si>
  <si>
    <t>6600_226</t>
  </si>
  <si>
    <t>6600_227</t>
  </si>
  <si>
    <t>6600_228</t>
  </si>
  <si>
    <t>6600_229</t>
  </si>
  <si>
    <t>6600_230</t>
  </si>
  <si>
    <t>6600_231</t>
  </si>
  <si>
    <t>6600_232</t>
  </si>
  <si>
    <t>6600_233</t>
  </si>
  <si>
    <t>6600_234</t>
  </si>
  <si>
    <t>6600_235</t>
  </si>
  <si>
    <t>6600_236</t>
  </si>
  <si>
    <t>6600_237</t>
  </si>
  <si>
    <t>6600_238</t>
  </si>
  <si>
    <t>6600_239</t>
  </si>
  <si>
    <t>6600_240</t>
  </si>
  <si>
    <t>6600_241</t>
  </si>
  <si>
    <t>6600_242</t>
  </si>
  <si>
    <t>6600_243</t>
  </si>
  <si>
    <t>6600_244</t>
  </si>
  <si>
    <t>6600_245</t>
  </si>
  <si>
    <t>6600_246</t>
  </si>
  <si>
    <t>6600_247</t>
  </si>
  <si>
    <t>6600_248</t>
  </si>
  <si>
    <t>6600_249</t>
  </si>
  <si>
    <t>6600_251</t>
  </si>
  <si>
    <t>6600_252</t>
  </si>
  <si>
    <t>6600_253</t>
  </si>
  <si>
    <t>6600_254</t>
  </si>
  <si>
    <t>6600_255</t>
  </si>
  <si>
    <t>6600_256</t>
  </si>
  <si>
    <t>6600_257</t>
  </si>
  <si>
    <t>6600_258</t>
  </si>
  <si>
    <t>6600_259</t>
  </si>
  <si>
    <t>6600_260</t>
  </si>
  <si>
    <t>6600_953</t>
  </si>
  <si>
    <t>6600_955</t>
  </si>
  <si>
    <t>6600_957</t>
  </si>
  <si>
    <t>957</t>
  </si>
  <si>
    <t>1239_1</t>
  </si>
  <si>
    <t>253_1</t>
  </si>
  <si>
    <t>662_1</t>
  </si>
  <si>
    <t>1332_1</t>
  </si>
  <si>
    <t>115_1</t>
  </si>
  <si>
    <t>115_2</t>
  </si>
  <si>
    <t>374_1</t>
  </si>
  <si>
    <t>1303_1</t>
  </si>
  <si>
    <t>1303_2</t>
  </si>
  <si>
    <t>1303_3-1</t>
  </si>
  <si>
    <t>1303_3-2</t>
  </si>
  <si>
    <t>1303_4</t>
  </si>
  <si>
    <t>1303_5</t>
  </si>
  <si>
    <t>1303_6</t>
  </si>
  <si>
    <t>1303_7</t>
  </si>
  <si>
    <t>1303_8</t>
  </si>
  <si>
    <t>1303_9</t>
  </si>
  <si>
    <t>496_1</t>
  </si>
  <si>
    <t>496_2</t>
  </si>
  <si>
    <t>496_3</t>
  </si>
  <si>
    <t>496_4</t>
  </si>
  <si>
    <t>496_5</t>
  </si>
  <si>
    <t>496_6</t>
  </si>
  <si>
    <t>355_1</t>
  </si>
  <si>
    <t>1047_1</t>
  </si>
  <si>
    <t>219_1</t>
  </si>
  <si>
    <t>3643_1</t>
  </si>
  <si>
    <t>4000_13</t>
  </si>
  <si>
    <t>4000_14</t>
  </si>
  <si>
    <t>4000_15</t>
  </si>
  <si>
    <t>4000_31</t>
  </si>
  <si>
    <t>4000_32</t>
  </si>
  <si>
    <t>4000_33</t>
  </si>
  <si>
    <t>4000_34</t>
  </si>
  <si>
    <t>4000_37</t>
  </si>
  <si>
    <t>4000_50</t>
  </si>
  <si>
    <t>4000_52</t>
  </si>
  <si>
    <t>4000_54</t>
  </si>
  <si>
    <t>4000_55</t>
  </si>
  <si>
    <t>4000_57</t>
  </si>
  <si>
    <t>4000_58</t>
  </si>
  <si>
    <t>4000_71</t>
  </si>
  <si>
    <t>4000_72</t>
  </si>
  <si>
    <t>4000_74</t>
  </si>
  <si>
    <t>4000_75</t>
  </si>
  <si>
    <t>4000_77</t>
  </si>
  <si>
    <t>4000_79</t>
  </si>
  <si>
    <t>4000_80</t>
  </si>
  <si>
    <t>4000_81</t>
  </si>
  <si>
    <t>4000_83</t>
  </si>
  <si>
    <t>4000_85</t>
  </si>
  <si>
    <t>4000_86</t>
  </si>
  <si>
    <t>4000_87</t>
  </si>
  <si>
    <t>4000_88</t>
  </si>
  <si>
    <t>4000_89</t>
  </si>
  <si>
    <t>4000_90</t>
  </si>
  <si>
    <t>4000_93</t>
  </si>
  <si>
    <t>4000_96</t>
  </si>
  <si>
    <t>4000_101</t>
  </si>
  <si>
    <t>4000_120</t>
  </si>
  <si>
    <t>4000_121</t>
  </si>
  <si>
    <t>4000_122</t>
  </si>
  <si>
    <t>4000_123</t>
  </si>
  <si>
    <t>4000_124</t>
  </si>
  <si>
    <t>4000_125</t>
  </si>
  <si>
    <t>4000_126</t>
  </si>
  <si>
    <t>4000_127</t>
  </si>
  <si>
    <t>4000_128</t>
  </si>
  <si>
    <t>4000_129</t>
  </si>
  <si>
    <t>4000_130</t>
  </si>
  <si>
    <t>4000_131</t>
  </si>
  <si>
    <t>4000_132</t>
  </si>
  <si>
    <t>4000_133</t>
  </si>
  <si>
    <t>4000_134</t>
  </si>
  <si>
    <t>4000_135</t>
  </si>
  <si>
    <t>4000_136</t>
  </si>
  <si>
    <t>4000_137</t>
  </si>
  <si>
    <t>4000_138</t>
  </si>
  <si>
    <t>4000_139</t>
  </si>
  <si>
    <t>4000_140</t>
  </si>
  <si>
    <t>4000_141</t>
  </si>
  <si>
    <t>4000_142</t>
  </si>
  <si>
    <t>4000_143</t>
  </si>
  <si>
    <t>4000_144</t>
  </si>
  <si>
    <t>4000_145</t>
  </si>
  <si>
    <t>4000_146</t>
  </si>
  <si>
    <t>4000_147</t>
  </si>
  <si>
    <t>4000_148</t>
  </si>
  <si>
    <t>4000_149</t>
  </si>
  <si>
    <t>4000_150</t>
  </si>
  <si>
    <t>4000_151</t>
  </si>
  <si>
    <t>4000_152</t>
  </si>
  <si>
    <t>4000_153</t>
  </si>
  <si>
    <t>4000_154</t>
  </si>
  <si>
    <t>4000_155</t>
  </si>
  <si>
    <t>4000_156</t>
  </si>
  <si>
    <t>4000_157</t>
  </si>
  <si>
    <t>4000_158</t>
  </si>
  <si>
    <t>4000_159</t>
  </si>
  <si>
    <t>4000_160</t>
  </si>
  <si>
    <t>4000_161</t>
  </si>
  <si>
    <t>4000_162</t>
  </si>
  <si>
    <t>4000_163</t>
  </si>
  <si>
    <t>4000_164</t>
  </si>
  <si>
    <t>4000_165</t>
  </si>
  <si>
    <t>4000_166</t>
  </si>
  <si>
    <t>4000_167</t>
  </si>
  <si>
    <t>4000_168</t>
  </si>
  <si>
    <t>4000_169</t>
  </si>
  <si>
    <t>4000_170</t>
  </si>
  <si>
    <t>4000_171</t>
  </si>
  <si>
    <t>4000_172</t>
  </si>
  <si>
    <t>4000_173</t>
  </si>
  <si>
    <t>4000_174</t>
  </si>
  <si>
    <t>4000_175</t>
  </si>
  <si>
    <t>4000_176</t>
  </si>
  <si>
    <t>4000_177</t>
  </si>
  <si>
    <t>4000_178</t>
  </si>
  <si>
    <t>4000_179</t>
  </si>
  <si>
    <t>4000_180</t>
  </si>
  <si>
    <t>4000_181</t>
  </si>
  <si>
    <t>4000_182</t>
  </si>
  <si>
    <t>4000_183</t>
  </si>
  <si>
    <t>4000_184</t>
  </si>
  <si>
    <t>4000_185</t>
  </si>
  <si>
    <t>4000_186</t>
  </si>
  <si>
    <t>4000_187</t>
  </si>
  <si>
    <t>4000_188</t>
  </si>
  <si>
    <t>4000_189</t>
  </si>
  <si>
    <t>4000_190</t>
  </si>
  <si>
    <t>4000_191</t>
  </si>
  <si>
    <t>4000_192</t>
  </si>
  <si>
    <t>4000_193</t>
  </si>
  <si>
    <t>4000_194</t>
  </si>
  <si>
    <t>4000_195</t>
  </si>
  <si>
    <t>4000_196</t>
  </si>
  <si>
    <t>4000_197</t>
  </si>
  <si>
    <t>4000_198</t>
  </si>
  <si>
    <t>4000_199</t>
  </si>
  <si>
    <t>4000_200</t>
  </si>
  <si>
    <t>4000_201</t>
  </si>
  <si>
    <t>4000_202</t>
  </si>
  <si>
    <t>4000_203</t>
  </si>
  <si>
    <t>4000_204</t>
  </si>
  <si>
    <t>4000_205</t>
  </si>
  <si>
    <t>4000_206</t>
  </si>
  <si>
    <t>4000_207</t>
  </si>
  <si>
    <t>4000_208</t>
  </si>
  <si>
    <t>4000_209</t>
  </si>
  <si>
    <t>4000_210</t>
  </si>
  <si>
    <t>4000_211</t>
  </si>
  <si>
    <t>4000_212</t>
  </si>
  <si>
    <t>4000_213</t>
  </si>
  <si>
    <t>4000_214</t>
  </si>
  <si>
    <t>4000_215</t>
  </si>
  <si>
    <t>4000_216</t>
  </si>
  <si>
    <t>4000_217</t>
  </si>
  <si>
    <t>4000_218</t>
  </si>
  <si>
    <t>4000_219</t>
  </si>
  <si>
    <t>4000_220</t>
  </si>
  <si>
    <t>4000_221</t>
  </si>
  <si>
    <t>4000_222</t>
  </si>
  <si>
    <t>4000_223</t>
  </si>
  <si>
    <t>4000_224</t>
  </si>
  <si>
    <t>4000_225</t>
  </si>
  <si>
    <t>4000_226</t>
  </si>
  <si>
    <t>4000_227</t>
  </si>
  <si>
    <t>4000_228</t>
  </si>
  <si>
    <t>4000_229</t>
  </si>
  <si>
    <t>4000_230</t>
  </si>
  <si>
    <t>4000_231</t>
  </si>
  <si>
    <t>4000_232</t>
  </si>
  <si>
    <t>4000_233</t>
  </si>
  <si>
    <t>4000_234</t>
  </si>
  <si>
    <t>4000_235</t>
  </si>
  <si>
    <t>4000_236</t>
  </si>
  <si>
    <t>4000_237</t>
  </si>
  <si>
    <t>4000_238</t>
  </si>
  <si>
    <t>4000_239</t>
  </si>
  <si>
    <t>4000_240</t>
  </si>
  <si>
    <t>4000_241</t>
  </si>
  <si>
    <t>4000_242</t>
  </si>
  <si>
    <t>4000_243</t>
  </si>
  <si>
    <t>4000_244</t>
  </si>
  <si>
    <t>4000_245</t>
  </si>
  <si>
    <t>4000_246</t>
  </si>
  <si>
    <t>4000_247</t>
  </si>
  <si>
    <t>4000_248</t>
  </si>
  <si>
    <t>4000_249</t>
  </si>
  <si>
    <t>4000_250</t>
  </si>
  <si>
    <t>4000_251</t>
  </si>
  <si>
    <t>4000_252</t>
  </si>
  <si>
    <t>4000_253</t>
  </si>
  <si>
    <t>4000_254</t>
  </si>
  <si>
    <t>4000_255</t>
  </si>
  <si>
    <t>4000_256</t>
  </si>
  <si>
    <t>4000_257</t>
  </si>
  <si>
    <t>4000_258</t>
  </si>
  <si>
    <t>4000_259</t>
  </si>
  <si>
    <t>4000_260</t>
  </si>
  <si>
    <t>4000_261</t>
  </si>
  <si>
    <t>4000_262</t>
  </si>
  <si>
    <t>4000_263</t>
  </si>
  <si>
    <t>4000_264</t>
  </si>
  <si>
    <t>4000_265</t>
  </si>
  <si>
    <t>4000_266</t>
  </si>
  <si>
    <t>4000_267</t>
  </si>
  <si>
    <t>4000_268</t>
  </si>
  <si>
    <t>4000_269</t>
  </si>
  <si>
    <t>4000_270</t>
  </si>
  <si>
    <t>4000_271</t>
  </si>
  <si>
    <t>4000_272</t>
  </si>
  <si>
    <t>4000_273</t>
  </si>
  <si>
    <t>4000_274</t>
  </si>
  <si>
    <t>4000_275</t>
  </si>
  <si>
    <t>4000_276</t>
  </si>
  <si>
    <t>4000_277</t>
  </si>
  <si>
    <t>4000_278</t>
  </si>
  <si>
    <t>4000_279</t>
  </si>
  <si>
    <t>4000_280</t>
  </si>
  <si>
    <t>4000_281</t>
  </si>
  <si>
    <t>4000_282</t>
  </si>
  <si>
    <t>4000_283</t>
  </si>
  <si>
    <t>4000_284</t>
  </si>
  <si>
    <t>284</t>
  </si>
  <si>
    <t>4000_285</t>
  </si>
  <si>
    <t>4000_286</t>
  </si>
  <si>
    <t>4000_287</t>
  </si>
  <si>
    <t>4000_288</t>
  </si>
  <si>
    <t>4000_289</t>
  </si>
  <si>
    <t>289</t>
  </si>
  <si>
    <t>4000_290</t>
  </si>
  <si>
    <t>4000_291</t>
  </si>
  <si>
    <t>4000_292</t>
  </si>
  <si>
    <t>4000_293</t>
  </si>
  <si>
    <t>4000_294</t>
  </si>
  <si>
    <t>4000_295</t>
  </si>
  <si>
    <t>4000_296</t>
  </si>
  <si>
    <t>296</t>
  </si>
  <si>
    <t>4000_297</t>
  </si>
  <si>
    <t>297</t>
  </si>
  <si>
    <t>4000_298</t>
  </si>
  <si>
    <t>298</t>
  </si>
  <si>
    <t>4000_299</t>
  </si>
  <si>
    <t>299</t>
  </si>
  <si>
    <t>4000_301</t>
  </si>
  <si>
    <t>301</t>
  </si>
  <si>
    <t>4000_302</t>
  </si>
  <si>
    <t>302</t>
  </si>
  <si>
    <t>4000_303</t>
  </si>
  <si>
    <t>303</t>
  </si>
  <si>
    <t>4000_304</t>
  </si>
  <si>
    <t>304</t>
  </si>
  <si>
    <t>4000_305</t>
  </si>
  <si>
    <t>305</t>
  </si>
  <si>
    <t>4000_306</t>
  </si>
  <si>
    <t>306</t>
  </si>
  <si>
    <t>4000_307</t>
  </si>
  <si>
    <t>307</t>
  </si>
  <si>
    <t>4000_308</t>
  </si>
  <si>
    <t>308</t>
  </si>
  <si>
    <t>4000_309</t>
  </si>
  <si>
    <t>309</t>
  </si>
  <si>
    <t>4000_310</t>
  </si>
  <si>
    <t>310</t>
  </si>
  <si>
    <t>4000_311</t>
  </si>
  <si>
    <t>311</t>
  </si>
  <si>
    <t>4000_313</t>
  </si>
  <si>
    <t>313</t>
  </si>
  <si>
    <t>4000_314</t>
  </si>
  <si>
    <t>314</t>
  </si>
  <si>
    <t>4000_315</t>
  </si>
  <si>
    <t>315</t>
  </si>
  <si>
    <t>4000_316</t>
  </si>
  <si>
    <t>316</t>
  </si>
  <si>
    <t>4000_317</t>
  </si>
  <si>
    <t>317</t>
  </si>
  <si>
    <t>4000_318</t>
  </si>
  <si>
    <t>318</t>
  </si>
  <si>
    <t>4000_319</t>
  </si>
  <si>
    <t>319</t>
  </si>
  <si>
    <t>4000_320</t>
  </si>
  <si>
    <t>320</t>
  </si>
  <si>
    <t>4000_321</t>
  </si>
  <si>
    <t>321</t>
  </si>
  <si>
    <t>4000_322</t>
  </si>
  <si>
    <t>322</t>
  </si>
  <si>
    <t>4000_323</t>
  </si>
  <si>
    <t>323</t>
  </si>
  <si>
    <t>4000_324</t>
  </si>
  <si>
    <t>324</t>
  </si>
  <si>
    <t>4000_325</t>
  </si>
  <si>
    <t>325</t>
  </si>
  <si>
    <t>4000_326</t>
  </si>
  <si>
    <t>326</t>
  </si>
  <si>
    <t>4000_327</t>
  </si>
  <si>
    <t>327</t>
  </si>
  <si>
    <t>4000_328</t>
  </si>
  <si>
    <t>328</t>
  </si>
  <si>
    <t>4000_329</t>
  </si>
  <si>
    <t>329</t>
  </si>
  <si>
    <t>4000_330</t>
  </si>
  <si>
    <t>330</t>
  </si>
  <si>
    <t>4000_331</t>
  </si>
  <si>
    <t>331</t>
  </si>
  <si>
    <t>4000_332</t>
  </si>
  <si>
    <t>332</t>
  </si>
  <si>
    <t>4000_333</t>
  </si>
  <si>
    <t>333</t>
  </si>
  <si>
    <t>4000_334</t>
  </si>
  <si>
    <t>334</t>
  </si>
  <si>
    <t>4000_335</t>
  </si>
  <si>
    <t>335</t>
  </si>
  <si>
    <t>4000_336</t>
  </si>
  <si>
    <t>336</t>
  </si>
  <si>
    <t>4000_337</t>
  </si>
  <si>
    <t>337</t>
  </si>
  <si>
    <t>4000_338</t>
  </si>
  <si>
    <t>338</t>
  </si>
  <si>
    <t>4000_339</t>
  </si>
  <si>
    <t>339</t>
  </si>
  <si>
    <t>4000_340</t>
  </si>
  <si>
    <t>340</t>
  </si>
  <si>
    <t>4000_341</t>
  </si>
  <si>
    <t>341</t>
  </si>
  <si>
    <t>4000_342</t>
  </si>
  <si>
    <t>342</t>
  </si>
  <si>
    <t>4000_343</t>
  </si>
  <si>
    <t>343</t>
  </si>
  <si>
    <t>4000_344</t>
  </si>
  <si>
    <t>344</t>
  </si>
  <si>
    <t>4000_345</t>
  </si>
  <si>
    <t>345</t>
  </si>
  <si>
    <t>4000_346</t>
  </si>
  <si>
    <t>346</t>
  </si>
  <si>
    <t>4000_347</t>
  </si>
  <si>
    <t>347</t>
  </si>
  <si>
    <t>4000_348</t>
  </si>
  <si>
    <t>348</t>
  </si>
  <si>
    <t>4000_349</t>
  </si>
  <si>
    <t>349</t>
  </si>
  <si>
    <t>4000_350</t>
  </si>
  <si>
    <t>350</t>
  </si>
  <si>
    <t>4000_351</t>
  </si>
  <si>
    <t>351</t>
  </si>
  <si>
    <t>4000_352</t>
  </si>
  <si>
    <t>352</t>
  </si>
  <si>
    <t>4000_353</t>
  </si>
  <si>
    <t>353</t>
  </si>
  <si>
    <t>4000_354</t>
  </si>
  <si>
    <t>354</t>
  </si>
  <si>
    <t>4000_355</t>
  </si>
  <si>
    <t>355</t>
  </si>
  <si>
    <t>4000_356</t>
  </si>
  <si>
    <t>356</t>
  </si>
  <si>
    <t>4000_357</t>
  </si>
  <si>
    <t>357</t>
  </si>
  <si>
    <t>4000_358</t>
  </si>
  <si>
    <t>358</t>
  </si>
  <si>
    <t>4000_359</t>
  </si>
  <si>
    <t>359</t>
  </si>
  <si>
    <t>4000_360</t>
  </si>
  <si>
    <t>360</t>
  </si>
  <si>
    <t>4000_361</t>
  </si>
  <si>
    <t>361</t>
  </si>
  <si>
    <t>4000_362</t>
  </si>
  <si>
    <t>362</t>
  </si>
  <si>
    <t>4000_363</t>
  </si>
  <si>
    <t>363</t>
  </si>
  <si>
    <t>4000_364</t>
  </si>
  <si>
    <t>364</t>
  </si>
  <si>
    <t>4000_365</t>
  </si>
  <si>
    <t>365</t>
  </si>
  <si>
    <t>4000_366</t>
  </si>
  <si>
    <t>366</t>
  </si>
  <si>
    <t>4000_367</t>
  </si>
  <si>
    <t>367</t>
  </si>
  <si>
    <t>4000_368</t>
  </si>
  <si>
    <t>368</t>
  </si>
  <si>
    <t>4000_369</t>
  </si>
  <si>
    <t>369</t>
  </si>
  <si>
    <t>4000_370</t>
  </si>
  <si>
    <t>370</t>
  </si>
  <si>
    <t>4000_371</t>
  </si>
  <si>
    <t>371</t>
  </si>
  <si>
    <t>4000_372</t>
  </si>
  <si>
    <t>372</t>
  </si>
  <si>
    <t>4000_373-1</t>
  </si>
  <si>
    <t>373</t>
  </si>
  <si>
    <t>4000_373-2</t>
  </si>
  <si>
    <t>4000_374</t>
  </si>
  <si>
    <t>374</t>
  </si>
  <si>
    <t>4000_375</t>
  </si>
  <si>
    <t>375</t>
  </si>
  <si>
    <t>4000_376</t>
  </si>
  <si>
    <t>376</t>
  </si>
  <si>
    <t>4000_377</t>
  </si>
  <si>
    <t>377</t>
  </si>
  <si>
    <t>4000_378</t>
  </si>
  <si>
    <t>378</t>
  </si>
  <si>
    <t>4000_379</t>
  </si>
  <si>
    <t>379</t>
  </si>
  <si>
    <t>4000_380</t>
  </si>
  <si>
    <t>380</t>
  </si>
  <si>
    <t>4000_381</t>
  </si>
  <si>
    <t>381</t>
  </si>
  <si>
    <t>4000_382</t>
  </si>
  <si>
    <t>382</t>
  </si>
  <si>
    <t>4000_383</t>
  </si>
  <si>
    <t>383</t>
  </si>
  <si>
    <t>4000_384</t>
  </si>
  <si>
    <t>384</t>
  </si>
  <si>
    <t>4000_385</t>
  </si>
  <si>
    <t>385</t>
  </si>
  <si>
    <t>4000_386</t>
  </si>
  <si>
    <t>386</t>
  </si>
  <si>
    <t>4000_387</t>
  </si>
  <si>
    <t>387</t>
  </si>
  <si>
    <t>4000_388</t>
  </si>
  <si>
    <t>388</t>
  </si>
  <si>
    <t>4000_389</t>
  </si>
  <si>
    <t>389</t>
  </si>
  <si>
    <t>4000_390</t>
  </si>
  <si>
    <t>390</t>
  </si>
  <si>
    <t>4000_391</t>
  </si>
  <si>
    <t>391</t>
  </si>
  <si>
    <t>4000_392</t>
  </si>
  <si>
    <t>392</t>
  </si>
  <si>
    <t>4000_393</t>
  </si>
  <si>
    <t>393</t>
  </si>
  <si>
    <t>4000_394</t>
  </si>
  <si>
    <t>394</t>
  </si>
  <si>
    <t>4000_395</t>
  </si>
  <si>
    <t>395</t>
  </si>
  <si>
    <t>4000_396</t>
  </si>
  <si>
    <t>396</t>
  </si>
  <si>
    <t>4000_397</t>
  </si>
  <si>
    <t>397</t>
  </si>
  <si>
    <t>4000_398</t>
  </si>
  <si>
    <t>398</t>
  </si>
  <si>
    <t>4000_399-1</t>
  </si>
  <si>
    <t>399</t>
  </si>
  <si>
    <t>4000_399-2</t>
  </si>
  <si>
    <t>4000_400</t>
  </si>
  <si>
    <t>400</t>
  </si>
  <si>
    <t>4000_401</t>
  </si>
  <si>
    <t>401</t>
  </si>
  <si>
    <t>4000_402</t>
  </si>
  <si>
    <t>402</t>
  </si>
  <si>
    <t>4000_403</t>
  </si>
  <si>
    <t>403</t>
  </si>
  <si>
    <t>4000_404</t>
  </si>
  <si>
    <t>404</t>
  </si>
  <si>
    <t>4000_405</t>
  </si>
  <si>
    <t>405</t>
  </si>
  <si>
    <t>4000_406</t>
  </si>
  <si>
    <t>406</t>
  </si>
  <si>
    <t>4000_407</t>
  </si>
  <si>
    <t>407</t>
  </si>
  <si>
    <t>4000_408</t>
  </si>
  <si>
    <t>408</t>
  </si>
  <si>
    <t>4000_409</t>
  </si>
  <si>
    <t>409</t>
  </si>
  <si>
    <t>4000_410</t>
  </si>
  <si>
    <t>410</t>
  </si>
  <si>
    <t>4000_411</t>
  </si>
  <si>
    <t>411</t>
  </si>
  <si>
    <t>4000_412</t>
  </si>
  <si>
    <t>412</t>
  </si>
  <si>
    <t>4000_413</t>
  </si>
  <si>
    <t>413</t>
  </si>
  <si>
    <t>4000_414</t>
  </si>
  <si>
    <t>414</t>
  </si>
  <si>
    <t>4000_415</t>
  </si>
  <si>
    <t>415</t>
  </si>
  <si>
    <t>4000_416</t>
  </si>
  <si>
    <t>416</t>
  </si>
  <si>
    <t>4000_417</t>
  </si>
  <si>
    <t>417</t>
  </si>
  <si>
    <t>4000_418</t>
  </si>
  <si>
    <t>418</t>
  </si>
  <si>
    <t>4000_419</t>
  </si>
  <si>
    <t>419</t>
  </si>
  <si>
    <t>4000_420</t>
  </si>
  <si>
    <t>420</t>
  </si>
  <si>
    <t>4000_421</t>
  </si>
  <si>
    <t>421</t>
  </si>
  <si>
    <t>4000_422</t>
  </si>
  <si>
    <t>422</t>
  </si>
  <si>
    <t>4000_423</t>
  </si>
  <si>
    <t>423</t>
  </si>
  <si>
    <t>4000_424</t>
  </si>
  <si>
    <t>424</t>
  </si>
  <si>
    <t>4000_425</t>
  </si>
  <si>
    <t>425</t>
  </si>
  <si>
    <t>4000_426</t>
  </si>
  <si>
    <t>426</t>
  </si>
  <si>
    <t>4000_427</t>
  </si>
  <si>
    <t>427</t>
  </si>
  <si>
    <t>4000_428</t>
  </si>
  <si>
    <t>428</t>
  </si>
  <si>
    <t>4000_429</t>
  </si>
  <si>
    <t>429</t>
  </si>
  <si>
    <t>4000_430</t>
  </si>
  <si>
    <t>430</t>
  </si>
  <si>
    <t>4000_431</t>
  </si>
  <si>
    <t>431</t>
  </si>
  <si>
    <t>4000_432</t>
  </si>
  <si>
    <t>432</t>
  </si>
  <si>
    <t>4000_433</t>
  </si>
  <si>
    <t>433</t>
  </si>
  <si>
    <t>4000_434</t>
  </si>
  <si>
    <t>434</t>
  </si>
  <si>
    <t>4000_435</t>
  </si>
  <si>
    <t>435</t>
  </si>
  <si>
    <t>4000_436</t>
  </si>
  <si>
    <t>436</t>
  </si>
  <si>
    <t>4000_437</t>
  </si>
  <si>
    <t>437</t>
  </si>
  <si>
    <t>4000_438</t>
  </si>
  <si>
    <t>438</t>
  </si>
  <si>
    <t>4000_445</t>
  </si>
  <si>
    <t>445</t>
  </si>
  <si>
    <t>4000_446</t>
  </si>
  <si>
    <t>446</t>
  </si>
  <si>
    <t>4000_449</t>
  </si>
  <si>
    <t>449</t>
  </si>
  <si>
    <t>4000_450</t>
  </si>
  <si>
    <t>450</t>
  </si>
  <si>
    <t>4000_451</t>
  </si>
  <si>
    <t>451</t>
  </si>
  <si>
    <t>4000_452</t>
  </si>
  <si>
    <t>452</t>
  </si>
  <si>
    <t>4000_453</t>
  </si>
  <si>
    <t>453</t>
  </si>
  <si>
    <t>4000_454</t>
  </si>
  <si>
    <t>454</t>
  </si>
  <si>
    <t>4000_455</t>
  </si>
  <si>
    <t>455</t>
  </si>
  <si>
    <t>4000_460</t>
  </si>
  <si>
    <t>460</t>
  </si>
  <si>
    <t>4000_461</t>
  </si>
  <si>
    <t>461</t>
  </si>
  <si>
    <t>4000_462</t>
  </si>
  <si>
    <t>462</t>
  </si>
  <si>
    <t>4000_463</t>
  </si>
  <si>
    <t>463</t>
  </si>
  <si>
    <t>4000_464</t>
  </si>
  <si>
    <t>464</t>
  </si>
  <si>
    <t>4000_465</t>
  </si>
  <si>
    <t>465</t>
  </si>
  <si>
    <t>4000_466</t>
  </si>
  <si>
    <t>466</t>
  </si>
  <si>
    <t>4000_701</t>
  </si>
  <si>
    <t>701</t>
  </si>
  <si>
    <t>4000_702</t>
  </si>
  <si>
    <t>702</t>
  </si>
  <si>
    <t>4000_703</t>
  </si>
  <si>
    <t>703</t>
  </si>
  <si>
    <t>4000_704</t>
  </si>
  <si>
    <t>704</t>
  </si>
  <si>
    <t>4000_705</t>
  </si>
  <si>
    <t>705</t>
  </si>
  <si>
    <t>4000_706</t>
  </si>
  <si>
    <t>706</t>
  </si>
  <si>
    <t>4000_707</t>
  </si>
  <si>
    <t>707</t>
  </si>
  <si>
    <t>4000_708</t>
  </si>
  <si>
    <t>708</t>
  </si>
  <si>
    <t>4000_711</t>
  </si>
  <si>
    <t>711</t>
  </si>
  <si>
    <t>4000_712</t>
  </si>
  <si>
    <t>712</t>
  </si>
  <si>
    <t>4000_713</t>
  </si>
  <si>
    <t>713</t>
  </si>
  <si>
    <t>4000_714</t>
  </si>
  <si>
    <t>714</t>
  </si>
  <si>
    <t>4000_715</t>
  </si>
  <si>
    <t>715</t>
  </si>
  <si>
    <t>4000_716</t>
  </si>
  <si>
    <t>716</t>
  </si>
  <si>
    <t>4000_717</t>
  </si>
  <si>
    <t>717</t>
  </si>
  <si>
    <t>4000_720</t>
  </si>
  <si>
    <t>720</t>
  </si>
  <si>
    <t>4000_721</t>
  </si>
  <si>
    <t>721</t>
  </si>
  <si>
    <t>4000_722</t>
  </si>
  <si>
    <t>722</t>
  </si>
  <si>
    <t>4000_723</t>
  </si>
  <si>
    <t>723</t>
  </si>
  <si>
    <t>4000_724</t>
  </si>
  <si>
    <t>724</t>
  </si>
  <si>
    <t>4000_725</t>
  </si>
  <si>
    <t>725</t>
  </si>
  <si>
    <t>4000_726</t>
  </si>
  <si>
    <t>726</t>
  </si>
  <si>
    <t>4000_727</t>
  </si>
  <si>
    <t>727</t>
  </si>
  <si>
    <t>4000_728</t>
  </si>
  <si>
    <t>728</t>
  </si>
  <si>
    <t>4000_729</t>
  </si>
  <si>
    <t>729</t>
  </si>
  <si>
    <t>4000_730</t>
  </si>
  <si>
    <t>730</t>
  </si>
  <si>
    <t>4000_731</t>
  </si>
  <si>
    <t>731</t>
  </si>
  <si>
    <t>4000_732</t>
  </si>
  <si>
    <t>732</t>
  </si>
  <si>
    <t>4000_733</t>
  </si>
  <si>
    <t>733</t>
  </si>
  <si>
    <t>4000_734</t>
  </si>
  <si>
    <t>734</t>
  </si>
  <si>
    <t>4000_735</t>
  </si>
  <si>
    <t>735</t>
  </si>
  <si>
    <t>4000_736</t>
  </si>
  <si>
    <t>736</t>
  </si>
  <si>
    <t>4000_737</t>
  </si>
  <si>
    <t>737</t>
  </si>
  <si>
    <t>4000_738</t>
  </si>
  <si>
    <t>738</t>
  </si>
  <si>
    <t>4000_739</t>
  </si>
  <si>
    <t>739</t>
  </si>
  <si>
    <t>4000_740</t>
  </si>
  <si>
    <t>740</t>
  </si>
  <si>
    <t>4000_741</t>
  </si>
  <si>
    <t>741</t>
  </si>
  <si>
    <t>4000_742</t>
  </si>
  <si>
    <t>742</t>
  </si>
  <si>
    <t>4000_743</t>
  </si>
  <si>
    <t>743</t>
  </si>
  <si>
    <t>4000_744</t>
  </si>
  <si>
    <t>744</t>
  </si>
  <si>
    <t>4000_745</t>
  </si>
  <si>
    <t>745</t>
  </si>
  <si>
    <t>4000_746</t>
  </si>
  <si>
    <t>746</t>
  </si>
  <si>
    <t>4000_958</t>
  </si>
  <si>
    <t>958</t>
  </si>
  <si>
    <t>4000_960</t>
  </si>
  <si>
    <t>960</t>
  </si>
  <si>
    <t>4000_961</t>
  </si>
  <si>
    <t>961</t>
  </si>
  <si>
    <t>4000_963</t>
  </si>
  <si>
    <t>963</t>
  </si>
  <si>
    <t>162_1</t>
  </si>
  <si>
    <t>162_2</t>
  </si>
  <si>
    <t>1272_1</t>
  </si>
  <si>
    <t>3573_1</t>
  </si>
  <si>
    <t>820_1</t>
  </si>
  <si>
    <t>993_1</t>
  </si>
  <si>
    <t>993_2</t>
  </si>
  <si>
    <t>801_1</t>
  </si>
  <si>
    <t>343_1</t>
  </si>
  <si>
    <t>3609_1</t>
  </si>
  <si>
    <t>807_1</t>
  </si>
  <si>
    <t>807_2</t>
  </si>
  <si>
    <t>280_1</t>
  </si>
  <si>
    <t>1257_1</t>
  </si>
  <si>
    <t>4005_1</t>
  </si>
  <si>
    <t>363_1</t>
  </si>
  <si>
    <t>90_1</t>
  </si>
  <si>
    <t>700_1</t>
  </si>
  <si>
    <t>700_2</t>
  </si>
  <si>
    <t>13_1</t>
  </si>
  <si>
    <t>2034_1</t>
  </si>
  <si>
    <t>2034_2</t>
  </si>
  <si>
    <t>2034_3</t>
  </si>
  <si>
    <t>2034_4</t>
  </si>
  <si>
    <t>2034_5</t>
  </si>
  <si>
    <t>2034_6</t>
  </si>
  <si>
    <t>2034_7</t>
  </si>
  <si>
    <t>2034_8</t>
  </si>
  <si>
    <t>2034_9</t>
  </si>
  <si>
    <t>2034_10</t>
  </si>
  <si>
    <t>2034_11</t>
  </si>
  <si>
    <t>406_1</t>
  </si>
  <si>
    <t>406_2</t>
  </si>
  <si>
    <t>397_1</t>
  </si>
  <si>
    <t>397_2</t>
  </si>
  <si>
    <t>422_1</t>
  </si>
  <si>
    <t>1024_1</t>
  </si>
  <si>
    <t>1247_1</t>
  </si>
  <si>
    <t>3717_1</t>
  </si>
  <si>
    <t>1209_1</t>
  </si>
  <si>
    <t>3770_1</t>
  </si>
  <si>
    <t>3770_2</t>
  </si>
  <si>
    <t>3770_3</t>
  </si>
  <si>
    <t>6700_1</t>
  </si>
  <si>
    <t>6700_2</t>
  </si>
  <si>
    <t>6700_3</t>
  </si>
  <si>
    <t>6700_4</t>
  </si>
  <si>
    <t>6700_5</t>
  </si>
  <si>
    <t>6700_6</t>
  </si>
  <si>
    <t>6700_7</t>
  </si>
  <si>
    <t>6700_8</t>
  </si>
  <si>
    <t>6700_9</t>
  </si>
  <si>
    <t>6700_10</t>
  </si>
  <si>
    <t>6700_11</t>
  </si>
  <si>
    <t>6700_12</t>
  </si>
  <si>
    <t>6700_13</t>
  </si>
  <si>
    <t>6700_14</t>
  </si>
  <si>
    <t>6700_15</t>
  </si>
  <si>
    <t>6700_16</t>
  </si>
  <si>
    <t>6700_17</t>
  </si>
  <si>
    <t>6700_18</t>
  </si>
  <si>
    <t>6700_19</t>
  </si>
  <si>
    <t>6700_20</t>
  </si>
  <si>
    <t>6700_21</t>
  </si>
  <si>
    <t>6700_22</t>
  </si>
  <si>
    <t>6700_23</t>
  </si>
  <si>
    <t>6700_24</t>
  </si>
  <si>
    <t>6700_25</t>
  </si>
  <si>
    <t>6700_26</t>
  </si>
  <si>
    <t>6700_27</t>
  </si>
  <si>
    <t>6700_28</t>
  </si>
  <si>
    <t>6700_29</t>
  </si>
  <si>
    <t>6700_30</t>
  </si>
  <si>
    <t>6700_31</t>
  </si>
  <si>
    <t>6700_32</t>
  </si>
  <si>
    <t>6700_33</t>
  </si>
  <si>
    <t>6700_34</t>
  </si>
  <si>
    <t>6700_35</t>
  </si>
  <si>
    <t>6700_36</t>
  </si>
  <si>
    <t>6700_37</t>
  </si>
  <si>
    <t>6700_38</t>
  </si>
  <si>
    <t>6700_39</t>
  </si>
  <si>
    <t>6700_40</t>
  </si>
  <si>
    <t>6700_41</t>
  </si>
  <si>
    <t>6700_42</t>
  </si>
  <si>
    <t>6700_43</t>
  </si>
  <si>
    <t>6700_44</t>
  </si>
  <si>
    <t>6700_45</t>
  </si>
  <si>
    <t>6700_46</t>
  </si>
  <si>
    <t>6700_47</t>
  </si>
  <si>
    <t>6700_48</t>
  </si>
  <si>
    <t>6700_49</t>
  </si>
  <si>
    <t>6700_50</t>
  </si>
  <si>
    <t>6700_51</t>
  </si>
  <si>
    <t>6700_52</t>
  </si>
  <si>
    <t>6700_53</t>
  </si>
  <si>
    <t>6700_54</t>
  </si>
  <si>
    <t>6700_55</t>
  </si>
  <si>
    <t>6700_56</t>
  </si>
  <si>
    <t>6700_58</t>
  </si>
  <si>
    <t>6700_950</t>
  </si>
  <si>
    <t>962_1</t>
  </si>
  <si>
    <t>962_2</t>
  </si>
  <si>
    <t>962_3</t>
  </si>
  <si>
    <t>962_4</t>
  </si>
  <si>
    <t>962_5</t>
  </si>
  <si>
    <t>962_6</t>
  </si>
  <si>
    <t>498_1</t>
  </si>
  <si>
    <t>498_2</t>
  </si>
  <si>
    <t>498_3</t>
  </si>
  <si>
    <t>498_4</t>
  </si>
  <si>
    <t>498_5</t>
  </si>
  <si>
    <t>498_6</t>
  </si>
  <si>
    <t>498_7</t>
  </si>
  <si>
    <t>498_8</t>
  </si>
  <si>
    <t>498_9</t>
  </si>
  <si>
    <t>498_10</t>
  </si>
  <si>
    <t>498_11</t>
  </si>
  <si>
    <t>498_12</t>
  </si>
  <si>
    <t>497_1</t>
  </si>
  <si>
    <t>497_2</t>
  </si>
  <si>
    <t>2730_1</t>
  </si>
  <si>
    <t>2730_2</t>
  </si>
  <si>
    <t>2730_3</t>
  </si>
  <si>
    <t>2730_4</t>
  </si>
  <si>
    <t>2730_5</t>
  </si>
  <si>
    <t>2730_6</t>
  </si>
  <si>
    <t>2730_7</t>
  </si>
  <si>
    <t>2730_8</t>
  </si>
  <si>
    <t>2730_9</t>
  </si>
  <si>
    <t>2730_10</t>
  </si>
  <si>
    <t>2730_11</t>
  </si>
  <si>
    <t>2730_12</t>
  </si>
  <si>
    <t>2730_13</t>
  </si>
  <si>
    <t>2730_14</t>
  </si>
  <si>
    <t>2730_15</t>
  </si>
  <si>
    <t>2730_16</t>
  </si>
  <si>
    <t>2730_17</t>
  </si>
  <si>
    <t>2730_18</t>
  </si>
  <si>
    <t>2730_19</t>
  </si>
  <si>
    <t>2730_20</t>
  </si>
  <si>
    <t>2730_21</t>
  </si>
  <si>
    <t>2730_22</t>
  </si>
  <si>
    <t>2730_23</t>
  </si>
  <si>
    <t>2730_24</t>
  </si>
  <si>
    <t>2730_25</t>
  </si>
  <si>
    <t>2730_26</t>
  </si>
  <si>
    <t>2730_27</t>
  </si>
  <si>
    <t>2730_28</t>
  </si>
  <si>
    <t>2730_29</t>
  </si>
  <si>
    <t>2730_30</t>
  </si>
  <si>
    <t>2730_31</t>
  </si>
  <si>
    <t>2730_32</t>
  </si>
  <si>
    <t>2730_33</t>
  </si>
  <si>
    <t>2730_34</t>
  </si>
  <si>
    <t>2730_35</t>
  </si>
  <si>
    <t>2730_36</t>
  </si>
  <si>
    <t>2730_37</t>
  </si>
  <si>
    <t>2720_1</t>
  </si>
  <si>
    <t>2720_2</t>
  </si>
  <si>
    <t>2720_3</t>
  </si>
  <si>
    <t>2720_4</t>
  </si>
  <si>
    <t>2720_5</t>
  </si>
  <si>
    <t>2720_6</t>
  </si>
  <si>
    <t>2720_7</t>
  </si>
  <si>
    <t>2720_8</t>
  </si>
  <si>
    <t>2720_9</t>
  </si>
  <si>
    <t>2720_10</t>
  </si>
  <si>
    <t>2720_11</t>
  </si>
  <si>
    <t>2720_12</t>
  </si>
  <si>
    <t>2720_13</t>
  </si>
  <si>
    <t>2720_14</t>
  </si>
  <si>
    <t>2720_15</t>
  </si>
  <si>
    <t>2720_16</t>
  </si>
  <si>
    <t>2720_17</t>
  </si>
  <si>
    <t>2720_18</t>
  </si>
  <si>
    <t>2720_19</t>
  </si>
  <si>
    <t>2720_20</t>
  </si>
  <si>
    <t>2720_21</t>
  </si>
  <si>
    <t>2720_22</t>
  </si>
  <si>
    <t>2720_23</t>
  </si>
  <si>
    <t>663_1</t>
  </si>
  <si>
    <t>2100_1</t>
  </si>
  <si>
    <t>2100_4</t>
  </si>
  <si>
    <t>2100_6</t>
  </si>
  <si>
    <t>2100_7</t>
  </si>
  <si>
    <t>2100_8</t>
  </si>
  <si>
    <t>2100_9</t>
  </si>
  <si>
    <t>2100_10</t>
  </si>
  <si>
    <t>2100_11</t>
  </si>
  <si>
    <t>2100_12</t>
  </si>
  <si>
    <t>2100_13</t>
  </si>
  <si>
    <t>2100_14</t>
  </si>
  <si>
    <t>2100_15</t>
  </si>
  <si>
    <t>2100_16</t>
  </si>
  <si>
    <t>2100_17</t>
  </si>
  <si>
    <t>2100_18</t>
  </si>
  <si>
    <t>2100_20</t>
  </si>
  <si>
    <t>2100_21</t>
  </si>
  <si>
    <t>2100_22</t>
  </si>
  <si>
    <t>2100_23</t>
  </si>
  <si>
    <t>2100_24</t>
  </si>
  <si>
    <t>2100_25</t>
  </si>
  <si>
    <t>2100_26</t>
  </si>
  <si>
    <t>2100_27</t>
  </si>
  <si>
    <t>2100_30</t>
  </si>
  <si>
    <t>2100_31</t>
  </si>
  <si>
    <t>2100_950</t>
  </si>
  <si>
    <t>268_1</t>
  </si>
  <si>
    <t>462_1</t>
  </si>
  <si>
    <t>1181_1</t>
  </si>
  <si>
    <t>1177_1</t>
  </si>
  <si>
    <t>3788_1-1</t>
  </si>
  <si>
    <t>3788_1-2</t>
  </si>
  <si>
    <t>3788_2</t>
  </si>
  <si>
    <t>547_1</t>
  </si>
  <si>
    <t>547_2</t>
  </si>
  <si>
    <t>8900_1</t>
  </si>
  <si>
    <t>8900_2</t>
  </si>
  <si>
    <t>8900_3</t>
  </si>
  <si>
    <t>8900_4</t>
  </si>
  <si>
    <t>8900_5</t>
  </si>
  <si>
    <t>8900_6</t>
  </si>
  <si>
    <t>8900_7</t>
  </si>
  <si>
    <t>8900_8</t>
  </si>
  <si>
    <t>8900_9</t>
  </si>
  <si>
    <t>8900_10</t>
  </si>
  <si>
    <t>8900_11</t>
  </si>
  <si>
    <t>8900_12</t>
  </si>
  <si>
    <t>8900_13</t>
  </si>
  <si>
    <t>8900_14</t>
  </si>
  <si>
    <t>8900_15</t>
  </si>
  <si>
    <t>8900_16</t>
  </si>
  <si>
    <t>8900_17</t>
  </si>
  <si>
    <t>8900_18</t>
  </si>
  <si>
    <t>8900_19</t>
  </si>
  <si>
    <t>8900_20</t>
  </si>
  <si>
    <t>8900_21</t>
  </si>
  <si>
    <t>8900_22</t>
  </si>
  <si>
    <t>8900_23</t>
  </si>
  <si>
    <t>8900_24</t>
  </si>
  <si>
    <t>8900_25</t>
  </si>
  <si>
    <t>8900_26</t>
  </si>
  <si>
    <t>8900_27</t>
  </si>
  <si>
    <t>8900_28</t>
  </si>
  <si>
    <t>3743_1</t>
  </si>
  <si>
    <t>1214_1</t>
  </si>
  <si>
    <t>1295_1</t>
  </si>
  <si>
    <t>1295_2</t>
  </si>
  <si>
    <t>1295_3</t>
  </si>
  <si>
    <t>1295_4</t>
  </si>
  <si>
    <t>1295_5</t>
  </si>
  <si>
    <t>1295_6</t>
  </si>
  <si>
    <t>1232_1</t>
  </si>
  <si>
    <t>46_1</t>
  </si>
  <si>
    <t>46_2</t>
  </si>
  <si>
    <t>46_3</t>
  </si>
  <si>
    <t>46_4</t>
  </si>
  <si>
    <t>2660_1</t>
  </si>
  <si>
    <t>2660_2</t>
  </si>
  <si>
    <t>2660_3</t>
  </si>
  <si>
    <t>2660_4</t>
  </si>
  <si>
    <t>2660_5</t>
  </si>
  <si>
    <t>2660_6</t>
  </si>
  <si>
    <t>2660_7</t>
  </si>
  <si>
    <t>2660_8</t>
  </si>
  <si>
    <t>2660_9</t>
  </si>
  <si>
    <t>2660_10</t>
  </si>
  <si>
    <t>2660_11</t>
  </si>
  <si>
    <t>2660_12</t>
  </si>
  <si>
    <t>2660_13</t>
  </si>
  <si>
    <t>2660_14</t>
  </si>
  <si>
    <t>2660_15</t>
  </si>
  <si>
    <t>2660_16</t>
  </si>
  <si>
    <t>2660_17</t>
  </si>
  <si>
    <t>2660_18</t>
  </si>
  <si>
    <t>2660_19</t>
  </si>
  <si>
    <t>2660_20</t>
  </si>
  <si>
    <t>2660_21</t>
  </si>
  <si>
    <t>2660_22</t>
  </si>
  <si>
    <t>2660_23</t>
  </si>
  <si>
    <t>2660_24</t>
  </si>
  <si>
    <t>2660_25</t>
  </si>
  <si>
    <t>2660_26</t>
  </si>
  <si>
    <t>2660_27</t>
  </si>
  <si>
    <t>2660_28</t>
  </si>
  <si>
    <t>2660_29</t>
  </si>
  <si>
    <t>2660_30</t>
  </si>
  <si>
    <t>2660_31</t>
  </si>
  <si>
    <t>2660_32</t>
  </si>
  <si>
    <t>2660_33</t>
  </si>
  <si>
    <t>2660_34</t>
  </si>
  <si>
    <t>2660_35</t>
  </si>
  <si>
    <t>2660_36</t>
  </si>
  <si>
    <t>2660_37</t>
  </si>
  <si>
    <t>2660_38</t>
  </si>
  <si>
    <t>2660_39</t>
  </si>
  <si>
    <t>2660_40</t>
  </si>
  <si>
    <t>2660_41</t>
  </si>
  <si>
    <t>2660_42</t>
  </si>
  <si>
    <t>2660_45</t>
  </si>
  <si>
    <t>2660_46</t>
  </si>
  <si>
    <t>2660_47-1</t>
  </si>
  <si>
    <t>2660_47-2</t>
  </si>
  <si>
    <t>2660_48</t>
  </si>
  <si>
    <t>2660_49</t>
  </si>
  <si>
    <t>2660_50</t>
  </si>
  <si>
    <t>2660_951</t>
  </si>
  <si>
    <t>96_1</t>
  </si>
  <si>
    <t>96_2</t>
  </si>
  <si>
    <t>96_3</t>
  </si>
  <si>
    <t>798_1</t>
  </si>
  <si>
    <t>577_1</t>
  </si>
  <si>
    <t>577_2</t>
  </si>
  <si>
    <t>577_3</t>
  </si>
  <si>
    <t>758_1</t>
  </si>
  <si>
    <t>358_1</t>
  </si>
  <si>
    <t>358_2</t>
  </si>
  <si>
    <t>775_1</t>
  </si>
  <si>
    <t>64_1</t>
  </si>
  <si>
    <t>64_2</t>
  </si>
  <si>
    <t>9400_1</t>
  </si>
  <si>
    <t>9400_2</t>
  </si>
  <si>
    <t>9400_3</t>
  </si>
  <si>
    <t>9400_4</t>
  </si>
  <si>
    <t>9400_5</t>
  </si>
  <si>
    <t>9400_6</t>
  </si>
  <si>
    <t>9400_7</t>
  </si>
  <si>
    <t>9400_8</t>
  </si>
  <si>
    <t>9400_9</t>
  </si>
  <si>
    <t>9400_10</t>
  </si>
  <si>
    <t>9400_11</t>
  </si>
  <si>
    <t>9400_12</t>
  </si>
  <si>
    <t>9400_13</t>
  </si>
  <si>
    <t>9400_14</t>
  </si>
  <si>
    <t>9400_15</t>
  </si>
  <si>
    <t>9400_16</t>
  </si>
  <si>
    <t>9400_17</t>
  </si>
  <si>
    <t>9400_18</t>
  </si>
  <si>
    <t>9400_19</t>
  </si>
  <si>
    <t>9400_20</t>
  </si>
  <si>
    <t>9400_21</t>
  </si>
  <si>
    <t>9400_22</t>
  </si>
  <si>
    <t>9400_23</t>
  </si>
  <si>
    <t>9400_24</t>
  </si>
  <si>
    <t>9400_25</t>
  </si>
  <si>
    <t>9400_26</t>
  </si>
  <si>
    <t>9400_27</t>
  </si>
  <si>
    <t>9400_28</t>
  </si>
  <si>
    <t>9400_29</t>
  </si>
  <si>
    <t>9400_30</t>
  </si>
  <si>
    <t>9400_31</t>
  </si>
  <si>
    <t>9400_33</t>
  </si>
  <si>
    <t>9400_35</t>
  </si>
  <si>
    <t>9400_36</t>
  </si>
  <si>
    <t>9400_37</t>
  </si>
  <si>
    <t>9400_38</t>
  </si>
  <si>
    <t>9400_101</t>
  </si>
  <si>
    <t>9400_102</t>
  </si>
  <si>
    <t>9400_103</t>
  </si>
  <si>
    <t>9400_104</t>
  </si>
  <si>
    <t>1158_1</t>
  </si>
  <si>
    <t>2009_1</t>
  </si>
  <si>
    <t>1226_1</t>
  </si>
  <si>
    <t>1226_2</t>
  </si>
  <si>
    <t>1112_1</t>
  </si>
  <si>
    <t>4007_1</t>
  </si>
  <si>
    <t>803_1</t>
  </si>
  <si>
    <t>452_1</t>
  </si>
  <si>
    <t>409_1</t>
  </si>
  <si>
    <t>866_1</t>
  </si>
  <si>
    <t>866_2</t>
  </si>
  <si>
    <t>3607_1</t>
  </si>
  <si>
    <t>811_1</t>
  </si>
  <si>
    <t>753_1</t>
  </si>
  <si>
    <t>2011_1</t>
  </si>
  <si>
    <t>2011_2</t>
  </si>
  <si>
    <t>29_1</t>
  </si>
  <si>
    <t>29_2</t>
  </si>
  <si>
    <t>440_1</t>
  </si>
  <si>
    <t>575_1</t>
  </si>
  <si>
    <t>1138_1</t>
  </si>
  <si>
    <t>1044_1</t>
  </si>
  <si>
    <t>795_1</t>
  </si>
  <si>
    <t>499_1</t>
  </si>
  <si>
    <t>499_2</t>
  </si>
  <si>
    <t>499_3</t>
  </si>
  <si>
    <t>499_4</t>
  </si>
  <si>
    <t>499_5</t>
  </si>
  <si>
    <t>499_6</t>
  </si>
  <si>
    <t>499_7</t>
  </si>
  <si>
    <t>499_8</t>
  </si>
  <si>
    <t>499_9</t>
  </si>
  <si>
    <t>499_10</t>
  </si>
  <si>
    <t>499_11</t>
  </si>
  <si>
    <t>499_12</t>
  </si>
  <si>
    <t>499_13</t>
  </si>
  <si>
    <t>499_14</t>
  </si>
  <si>
    <t>499_15</t>
  </si>
  <si>
    <t>499_16</t>
  </si>
  <si>
    <t>499_17</t>
  </si>
  <si>
    <t>3566_1</t>
  </si>
  <si>
    <t>134_1</t>
  </si>
  <si>
    <t>134_2</t>
  </si>
  <si>
    <t>453_1</t>
  </si>
  <si>
    <t>3749_1</t>
  </si>
  <si>
    <t>759_1</t>
  </si>
  <si>
    <t>417_1</t>
  </si>
  <si>
    <t>3647_1</t>
  </si>
  <si>
    <t>3647_2</t>
  </si>
  <si>
    <t>241_1</t>
  </si>
  <si>
    <t>241_2</t>
  </si>
  <si>
    <t>240_2</t>
  </si>
  <si>
    <t>240_3</t>
  </si>
  <si>
    <t>240_6</t>
  </si>
  <si>
    <t>240_7</t>
  </si>
  <si>
    <t>240_8</t>
  </si>
  <si>
    <t>240_9</t>
  </si>
  <si>
    <t>240_10</t>
  </si>
  <si>
    <t>240_11</t>
  </si>
  <si>
    <t>240_12</t>
  </si>
  <si>
    <t>240_13</t>
  </si>
  <si>
    <t>240_14</t>
  </si>
  <si>
    <t>240_15</t>
  </si>
  <si>
    <t>240_16</t>
  </si>
  <si>
    <t>240_17</t>
  </si>
  <si>
    <t>240_18</t>
  </si>
  <si>
    <t>240_20</t>
  </si>
  <si>
    <t>240_21</t>
  </si>
  <si>
    <t>240_22</t>
  </si>
  <si>
    <t>240_23</t>
  </si>
  <si>
    <t>240_24</t>
  </si>
  <si>
    <t>240_25</t>
  </si>
  <si>
    <t>240_26</t>
  </si>
  <si>
    <t>240_27</t>
  </si>
  <si>
    <t>240_28</t>
  </si>
  <si>
    <t>240_29</t>
  </si>
  <si>
    <t>623_1</t>
  </si>
  <si>
    <t>2026_1</t>
  </si>
  <si>
    <t>831_1</t>
  </si>
  <si>
    <t>831_2</t>
  </si>
  <si>
    <t>831_3</t>
  </si>
  <si>
    <t>831_4</t>
  </si>
  <si>
    <t>831_5</t>
  </si>
  <si>
    <t>831_6</t>
  </si>
  <si>
    <t>831_7</t>
  </si>
  <si>
    <t>831_8</t>
  </si>
  <si>
    <t>831_9</t>
  </si>
  <si>
    <t>831_10</t>
  </si>
  <si>
    <t>831_11</t>
  </si>
  <si>
    <t>3000_1</t>
  </si>
  <si>
    <t>3000_2</t>
  </si>
  <si>
    <t>3000_3</t>
  </si>
  <si>
    <t>3000_4</t>
  </si>
  <si>
    <t>3000_5-1</t>
  </si>
  <si>
    <t>3000_5-2</t>
  </si>
  <si>
    <t>3000_6</t>
  </si>
  <si>
    <t>3000_7</t>
  </si>
  <si>
    <t>3000_8</t>
  </si>
  <si>
    <t>3000_9</t>
  </si>
  <si>
    <t>3000_10</t>
  </si>
  <si>
    <t>3000_11</t>
  </si>
  <si>
    <t>3000_12</t>
  </si>
  <si>
    <t>3000_13</t>
  </si>
  <si>
    <t>3000_14-1</t>
  </si>
  <si>
    <t>3000_14-2</t>
  </si>
  <si>
    <t>3000_15-1</t>
  </si>
  <si>
    <t>3000_15-2</t>
  </si>
  <si>
    <t>3000_16-1</t>
  </si>
  <si>
    <t>3000_16-2</t>
  </si>
  <si>
    <t>3000_17-1</t>
  </si>
  <si>
    <t>3000_17-2</t>
  </si>
  <si>
    <t>3000_18</t>
  </si>
  <si>
    <t>3000_19</t>
  </si>
  <si>
    <t>3000_20</t>
  </si>
  <si>
    <t>3000_21</t>
  </si>
  <si>
    <t>3000_22</t>
  </si>
  <si>
    <t>3000_23</t>
  </si>
  <si>
    <t>3000_24</t>
  </si>
  <si>
    <t>3000_25</t>
  </si>
  <si>
    <t>3000_26</t>
  </si>
  <si>
    <t>3000_27</t>
  </si>
  <si>
    <t>3000_28-1</t>
  </si>
  <si>
    <t>3000_28-2</t>
  </si>
  <si>
    <t>3000_29</t>
  </si>
  <si>
    <t>3000_30</t>
  </si>
  <si>
    <t>3000_32</t>
  </si>
  <si>
    <t>3000_41-1</t>
  </si>
  <si>
    <t>3000_41-2</t>
  </si>
  <si>
    <t>3000_42</t>
  </si>
  <si>
    <t>3000_43-1</t>
  </si>
  <si>
    <t>3000_43-2</t>
  </si>
  <si>
    <t>3000_44</t>
  </si>
  <si>
    <t>3000_45</t>
  </si>
  <si>
    <t>3000_46</t>
  </si>
  <si>
    <t>3000_47</t>
  </si>
  <si>
    <t>3000_48</t>
  </si>
  <si>
    <t>3000_49</t>
  </si>
  <si>
    <t>3000_50</t>
  </si>
  <si>
    <t>3000_51</t>
  </si>
  <si>
    <t>3000_52</t>
  </si>
  <si>
    <t>3000_53-1</t>
  </si>
  <si>
    <t>3000_53-2</t>
  </si>
  <si>
    <t>3000_54</t>
  </si>
  <si>
    <t>3000_55</t>
  </si>
  <si>
    <t>3000_56-1</t>
  </si>
  <si>
    <t>3000_56-2</t>
  </si>
  <si>
    <t>3000_57</t>
  </si>
  <si>
    <t>3000_58</t>
  </si>
  <si>
    <t>3000_59</t>
  </si>
  <si>
    <t>3000_60</t>
  </si>
  <si>
    <t>3000_61</t>
  </si>
  <si>
    <t>3000_62</t>
  </si>
  <si>
    <t>3000_63</t>
  </si>
  <si>
    <t>3000_64</t>
  </si>
  <si>
    <t>3000_65</t>
  </si>
  <si>
    <t>3000_66</t>
  </si>
  <si>
    <t>3000_67</t>
  </si>
  <si>
    <t>3000_81</t>
  </si>
  <si>
    <t>3000_82</t>
  </si>
  <si>
    <t>3000_83</t>
  </si>
  <si>
    <t>3000_84</t>
  </si>
  <si>
    <t>3000_85</t>
  </si>
  <si>
    <t>3000_86</t>
  </si>
  <si>
    <t>3000_87</t>
  </si>
  <si>
    <t>3000_88</t>
  </si>
  <si>
    <t>3000_89</t>
  </si>
  <si>
    <t>3000_90</t>
  </si>
  <si>
    <t>3000_93</t>
  </si>
  <si>
    <t>3000_94</t>
  </si>
  <si>
    <t>3000_116</t>
  </si>
  <si>
    <t>3000_117</t>
  </si>
  <si>
    <t>3000_118</t>
  </si>
  <si>
    <t>3000_119</t>
  </si>
  <si>
    <t>3000_120</t>
  </si>
  <si>
    <t>3000_131</t>
  </si>
  <si>
    <t>3000_132</t>
  </si>
  <si>
    <t>3000_133</t>
  </si>
  <si>
    <t>3000_134</t>
  </si>
  <si>
    <t>3000_135</t>
  </si>
  <si>
    <t>3000_137</t>
  </si>
  <si>
    <t>3000_149</t>
  </si>
  <si>
    <t>3000_150</t>
  </si>
  <si>
    <t>3000_151</t>
  </si>
  <si>
    <t>3000_154</t>
  </si>
  <si>
    <t>3000_155</t>
  </si>
  <si>
    <t>3000_157</t>
  </si>
  <si>
    <t>3000_158</t>
  </si>
  <si>
    <t>3000_159</t>
  </si>
  <si>
    <t>3000_161-1</t>
  </si>
  <si>
    <t>3000_161-2</t>
  </si>
  <si>
    <t>3000_162</t>
  </si>
  <si>
    <t>3000_165</t>
  </si>
  <si>
    <t>3000_171</t>
  </si>
  <si>
    <t>3000_172</t>
  </si>
  <si>
    <t>3000_186</t>
  </si>
  <si>
    <t>3000_188</t>
  </si>
  <si>
    <t>3000_191</t>
  </si>
  <si>
    <t>3000_192</t>
  </si>
  <si>
    <t>3000_193-1</t>
  </si>
  <si>
    <t>3000_193-2</t>
  </si>
  <si>
    <t>3000_194</t>
  </si>
  <si>
    <t>3000_195</t>
  </si>
  <si>
    <t>3000_196</t>
  </si>
  <si>
    <t>3000_198</t>
  </si>
  <si>
    <t>3000_200</t>
  </si>
  <si>
    <t>3000_201</t>
  </si>
  <si>
    <t>3000_203</t>
  </si>
  <si>
    <t>3000_205</t>
  </si>
  <si>
    <t>3000_206</t>
  </si>
  <si>
    <t>3000_207</t>
  </si>
  <si>
    <t>3000_208</t>
  </si>
  <si>
    <t>3000_209-1</t>
  </si>
  <si>
    <t>3000_209-2</t>
  </si>
  <si>
    <t>3000_210</t>
  </si>
  <si>
    <t>3000_211</t>
  </si>
  <si>
    <t>3000_212</t>
  </si>
  <si>
    <t>3000_213</t>
  </si>
  <si>
    <t>3000_214</t>
  </si>
  <si>
    <t>3000_215-1</t>
  </si>
  <si>
    <t>3000_215-2</t>
  </si>
  <si>
    <t>3000_216</t>
  </si>
  <si>
    <t>3000_217</t>
  </si>
  <si>
    <t>3000_218</t>
  </si>
  <si>
    <t>3000_219</t>
  </si>
  <si>
    <t>3000_220</t>
  </si>
  <si>
    <t>3000_221-1</t>
  </si>
  <si>
    <t>3000_221-2</t>
  </si>
  <si>
    <t>3000_222</t>
  </si>
  <si>
    <t>3000_223</t>
  </si>
  <si>
    <t>3000_224</t>
  </si>
  <si>
    <t>3000_225</t>
  </si>
  <si>
    <t>3000_226</t>
  </si>
  <si>
    <t>3000_227</t>
  </si>
  <si>
    <t>3000_228</t>
  </si>
  <si>
    <t>3000_229</t>
  </si>
  <si>
    <t>3000_230</t>
  </si>
  <si>
    <t>3000_231</t>
  </si>
  <si>
    <t>3000_232</t>
  </si>
  <si>
    <t>3000_233</t>
  </si>
  <si>
    <t>3000_234</t>
  </si>
  <si>
    <t>3000_235</t>
  </si>
  <si>
    <t>3000_236</t>
  </si>
  <si>
    <t>3000_237</t>
  </si>
  <si>
    <t>3000_238</t>
  </si>
  <si>
    <t>3000_239</t>
  </si>
  <si>
    <t>3000_240</t>
  </si>
  <si>
    <t>3000_241</t>
  </si>
  <si>
    <t>3000_242</t>
  </si>
  <si>
    <t>3000_243</t>
  </si>
  <si>
    <t>3000_244</t>
  </si>
  <si>
    <t>3000_245</t>
  </si>
  <si>
    <t>3000_246</t>
  </si>
  <si>
    <t>3000_247</t>
  </si>
  <si>
    <t>3000_248</t>
  </si>
  <si>
    <t>3000_249</t>
  </si>
  <si>
    <t>3000_250</t>
  </si>
  <si>
    <t>3000_251</t>
  </si>
  <si>
    <t>3000_252</t>
  </si>
  <si>
    <t>3000_253</t>
  </si>
  <si>
    <t>3000_254</t>
  </si>
  <si>
    <t>3000_255</t>
  </si>
  <si>
    <t>3000_256</t>
  </si>
  <si>
    <t>3000_257</t>
  </si>
  <si>
    <t>3000_258</t>
  </si>
  <si>
    <t>3000_259</t>
  </si>
  <si>
    <t>3000_260</t>
  </si>
  <si>
    <t>3000_261</t>
  </si>
  <si>
    <t>3000_262</t>
  </si>
  <si>
    <t>3000_263</t>
  </si>
  <si>
    <t>3000_264</t>
  </si>
  <si>
    <t>3000_265</t>
  </si>
  <si>
    <t>3000_266</t>
  </si>
  <si>
    <t>3000_267-1</t>
  </si>
  <si>
    <t>3000_267-2</t>
  </si>
  <si>
    <t>3000_268</t>
  </si>
  <si>
    <t>3000_269</t>
  </si>
  <si>
    <t>3000_270</t>
  </si>
  <si>
    <t>3000_271</t>
  </si>
  <si>
    <t>3000_272</t>
  </si>
  <si>
    <t>3000_273</t>
  </si>
  <si>
    <t>3000_274</t>
  </si>
  <si>
    <t>3000_275</t>
  </si>
  <si>
    <t>3000_276</t>
  </si>
  <si>
    <t>3000_277</t>
  </si>
  <si>
    <t>3000_278</t>
  </si>
  <si>
    <t>3000_279</t>
  </si>
  <si>
    <t>3000_280</t>
  </si>
  <si>
    <t>3000_281</t>
  </si>
  <si>
    <t>3000_282</t>
  </si>
  <si>
    <t>3000_283</t>
  </si>
  <si>
    <t>3000_284</t>
  </si>
  <si>
    <t>3000_285</t>
  </si>
  <si>
    <t>3000_286</t>
  </si>
  <si>
    <t>3000_287-1</t>
  </si>
  <si>
    <t>3000_287-2</t>
  </si>
  <si>
    <t>3000_288</t>
  </si>
  <si>
    <t>3000_289</t>
  </si>
  <si>
    <t>3000_290</t>
  </si>
  <si>
    <t>3000_291</t>
  </si>
  <si>
    <t>3000_292</t>
  </si>
  <si>
    <t>3000_293</t>
  </si>
  <si>
    <t>3000_294</t>
  </si>
  <si>
    <t>3000_295</t>
  </si>
  <si>
    <t>3000_296</t>
  </si>
  <si>
    <t>3000_297</t>
  </si>
  <si>
    <t>3000_298</t>
  </si>
  <si>
    <t>3000_299</t>
  </si>
  <si>
    <t>3000_300</t>
  </si>
  <si>
    <t>300</t>
  </si>
  <si>
    <t>3000_301</t>
  </si>
  <si>
    <t>3000_302</t>
  </si>
  <si>
    <t>3000_303</t>
  </si>
  <si>
    <t>3000_304</t>
  </si>
  <si>
    <t>3000_305</t>
  </si>
  <si>
    <t>3000_306</t>
  </si>
  <si>
    <t>3000_307</t>
  </si>
  <si>
    <t>3000_308</t>
  </si>
  <si>
    <t>3000_309</t>
  </si>
  <si>
    <t>3000_310</t>
  </si>
  <si>
    <t>3000_311</t>
  </si>
  <si>
    <t>3000_312</t>
  </si>
  <si>
    <t>312</t>
  </si>
  <si>
    <t>3000_313</t>
  </si>
  <si>
    <t>3000_314</t>
  </si>
  <si>
    <t>3000_315</t>
  </si>
  <si>
    <t>3000_316</t>
  </si>
  <si>
    <t>3000_317</t>
  </si>
  <si>
    <t>3000_318</t>
  </si>
  <si>
    <t>3000_319</t>
  </si>
  <si>
    <t>3000_320</t>
  </si>
  <si>
    <t>3000_321</t>
  </si>
  <si>
    <t>3000_322</t>
  </si>
  <si>
    <t>3000_323</t>
  </si>
  <si>
    <t>3000_324</t>
  </si>
  <si>
    <t>3000_325</t>
  </si>
  <si>
    <t>3000_326</t>
  </si>
  <si>
    <t>3000_327</t>
  </si>
  <si>
    <t>3000_328</t>
  </si>
  <si>
    <t>3000_329</t>
  </si>
  <si>
    <t>3000_330</t>
  </si>
  <si>
    <t>3000_331</t>
  </si>
  <si>
    <t>3000_332-1</t>
  </si>
  <si>
    <t>3000_332-2</t>
  </si>
  <si>
    <t>3000_333</t>
  </si>
  <si>
    <t>3000_334</t>
  </si>
  <si>
    <t>3000_335</t>
  </si>
  <si>
    <t>3000_336</t>
  </si>
  <si>
    <t>3000_337</t>
  </si>
  <si>
    <t>3000_338</t>
  </si>
  <si>
    <t>3000_339</t>
  </si>
  <si>
    <t>3000_340</t>
  </si>
  <si>
    <t>3000_341</t>
  </si>
  <si>
    <t>3000_342</t>
  </si>
  <si>
    <t>3000_343</t>
  </si>
  <si>
    <t>3000_344</t>
  </si>
  <si>
    <t>3000_345</t>
  </si>
  <si>
    <t>3000_346</t>
  </si>
  <si>
    <t>3000_347</t>
  </si>
  <si>
    <t>3000_348</t>
  </si>
  <si>
    <t>3000_349</t>
  </si>
  <si>
    <t>3000_350</t>
  </si>
  <si>
    <t>3000_351</t>
  </si>
  <si>
    <t>3000_352</t>
  </si>
  <si>
    <t>3000_353</t>
  </si>
  <si>
    <t>3000_354</t>
  </si>
  <si>
    <t>3000_355</t>
  </si>
  <si>
    <t>3000_356</t>
  </si>
  <si>
    <t>3000_357</t>
  </si>
  <si>
    <t>3000_358</t>
  </si>
  <si>
    <t>3000_359</t>
  </si>
  <si>
    <t>3000_360</t>
  </si>
  <si>
    <t>3000_361</t>
  </si>
  <si>
    <t>3000_362</t>
  </si>
  <si>
    <t>3000_363</t>
  </si>
  <si>
    <t>3000_364</t>
  </si>
  <si>
    <t>3000_365</t>
  </si>
  <si>
    <t>3000_366</t>
  </si>
  <si>
    <t>3000_367</t>
  </si>
  <si>
    <t>3000_368</t>
  </si>
  <si>
    <t>3000_369</t>
  </si>
  <si>
    <t>3000_370</t>
  </si>
  <si>
    <t>3000_371-1</t>
  </si>
  <si>
    <t>3000_371-2</t>
  </si>
  <si>
    <t>3000_372</t>
  </si>
  <si>
    <t>3000_373</t>
  </si>
  <si>
    <t>3000_374</t>
  </si>
  <si>
    <t>3000_375</t>
  </si>
  <si>
    <t>3000_376</t>
  </si>
  <si>
    <t>3000_377</t>
  </si>
  <si>
    <t>3000_378</t>
  </si>
  <si>
    <t>3000_379</t>
  </si>
  <si>
    <t>3000_380</t>
  </si>
  <si>
    <t>3000_381</t>
  </si>
  <si>
    <t>3000_382</t>
  </si>
  <si>
    <t>3000_383</t>
  </si>
  <si>
    <t>3000_384</t>
  </si>
  <si>
    <t>3000_385</t>
  </si>
  <si>
    <t>3000_386</t>
  </si>
  <si>
    <t>3000_387</t>
  </si>
  <si>
    <t>3000_388</t>
  </si>
  <si>
    <t>3000_389</t>
  </si>
  <si>
    <t>3000_390</t>
  </si>
  <si>
    <t>3000_391</t>
  </si>
  <si>
    <t>3000_392</t>
  </si>
  <si>
    <t>3000_393</t>
  </si>
  <si>
    <t>3000_394</t>
  </si>
  <si>
    <t>3000_395</t>
  </si>
  <si>
    <t>3000_396</t>
  </si>
  <si>
    <t>3000_397</t>
  </si>
  <si>
    <t>3000_398</t>
  </si>
  <si>
    <t>3000_399</t>
  </si>
  <si>
    <t>3000_400</t>
  </si>
  <si>
    <t>3000_401</t>
  </si>
  <si>
    <t>3000_402</t>
  </si>
  <si>
    <t>3000_403</t>
  </si>
  <si>
    <t>3000_404</t>
  </si>
  <si>
    <t>3000_405</t>
  </si>
  <si>
    <t>3000_406</t>
  </si>
  <si>
    <t>3000_407</t>
  </si>
  <si>
    <t>3000_408</t>
  </si>
  <si>
    <t>3000_409</t>
  </si>
  <si>
    <t>3000_410</t>
  </si>
  <si>
    <t>3000_411</t>
  </si>
  <si>
    <t>3000_412</t>
  </si>
  <si>
    <t>3000_413</t>
  </si>
  <si>
    <t>3000_414</t>
  </si>
  <si>
    <t>3000_415</t>
  </si>
  <si>
    <t>3000_416</t>
  </si>
  <si>
    <t>3000_417</t>
  </si>
  <si>
    <t>3000_418</t>
  </si>
  <si>
    <t>3000_420</t>
  </si>
  <si>
    <t>3000_421</t>
  </si>
  <si>
    <t>3000_422</t>
  </si>
  <si>
    <t>3000_423</t>
  </si>
  <si>
    <t>3000_424</t>
  </si>
  <si>
    <t>3000_425</t>
  </si>
  <si>
    <t>3000_426</t>
  </si>
  <si>
    <t>3000_427</t>
  </si>
  <si>
    <t>3000_428</t>
  </si>
  <si>
    <t>3000_429</t>
  </si>
  <si>
    <t>3000_430</t>
  </si>
  <si>
    <t>3000_431</t>
  </si>
  <si>
    <t>3000_432</t>
  </si>
  <si>
    <t>3000_433</t>
  </si>
  <si>
    <t>3000_434</t>
  </si>
  <si>
    <t>3000_435</t>
  </si>
  <si>
    <t>3000_436</t>
  </si>
  <si>
    <t>3000_437</t>
  </si>
  <si>
    <t>3000_438</t>
  </si>
  <si>
    <t>3000_439</t>
  </si>
  <si>
    <t>439</t>
  </si>
  <si>
    <t>3000_440</t>
  </si>
  <si>
    <t>440</t>
  </si>
  <si>
    <t>3000_441</t>
  </si>
  <si>
    <t>441</t>
  </si>
  <si>
    <t>3000_442</t>
  </si>
  <si>
    <t>442</t>
  </si>
  <si>
    <t>3000_443</t>
  </si>
  <si>
    <t>443</t>
  </si>
  <si>
    <t>3000_444</t>
  </si>
  <si>
    <t>444</t>
  </si>
  <si>
    <t>3000_445</t>
  </si>
  <si>
    <t>3000_450</t>
  </si>
  <si>
    <t>3000_451</t>
  </si>
  <si>
    <t>3000_452</t>
  </si>
  <si>
    <t>3000_453</t>
  </si>
  <si>
    <t>3000_456</t>
  </si>
  <si>
    <t>456</t>
  </si>
  <si>
    <t>3000_457</t>
  </si>
  <si>
    <t>457</t>
  </si>
  <si>
    <t>3000_458</t>
  </si>
  <si>
    <t>458</t>
  </si>
  <si>
    <t>3000_459</t>
  </si>
  <si>
    <t>459</t>
  </si>
  <si>
    <t>3000_460</t>
  </si>
  <si>
    <t>3000_461</t>
  </si>
  <si>
    <t>3000_462</t>
  </si>
  <si>
    <t>3000_463</t>
  </si>
  <si>
    <t>3000_464</t>
  </si>
  <si>
    <t>3000_465</t>
  </si>
  <si>
    <t>3000_466</t>
  </si>
  <si>
    <t>3000_467</t>
  </si>
  <si>
    <t>467</t>
  </si>
  <si>
    <t>3000_468</t>
  </si>
  <si>
    <t>468</t>
  </si>
  <si>
    <t>3000_469</t>
  </si>
  <si>
    <t>469</t>
  </si>
  <si>
    <t>3000_470</t>
  </si>
  <si>
    <t>470</t>
  </si>
  <si>
    <t>3000_471</t>
  </si>
  <si>
    <t>471</t>
  </si>
  <si>
    <t>3000_472</t>
  </si>
  <si>
    <t>472</t>
  </si>
  <si>
    <t>3000_473</t>
  </si>
  <si>
    <t>473</t>
  </si>
  <si>
    <t>3000_474</t>
  </si>
  <si>
    <t>474</t>
  </si>
  <si>
    <t>3000_475</t>
  </si>
  <si>
    <t>475</t>
  </si>
  <si>
    <t>3000_476</t>
  </si>
  <si>
    <t>476</t>
  </si>
  <si>
    <t>3000_477</t>
  </si>
  <si>
    <t>477</t>
  </si>
  <si>
    <t>3000_478</t>
  </si>
  <si>
    <t>478</t>
  </si>
  <si>
    <t>3000_479</t>
  </si>
  <si>
    <t>479</t>
  </si>
  <si>
    <t>3000_480</t>
  </si>
  <si>
    <t>480</t>
  </si>
  <si>
    <t>3000_481</t>
  </si>
  <si>
    <t>481</t>
  </si>
  <si>
    <t>3000_482</t>
  </si>
  <si>
    <t>482</t>
  </si>
  <si>
    <t>3000_483</t>
  </si>
  <si>
    <t>483</t>
  </si>
  <si>
    <t>3000_484</t>
  </si>
  <si>
    <t>484</t>
  </si>
  <si>
    <t>3000_485</t>
  </si>
  <si>
    <t>485</t>
  </si>
  <si>
    <t>3000_486</t>
  </si>
  <si>
    <t>486</t>
  </si>
  <si>
    <t>3000_487</t>
  </si>
  <si>
    <t>487</t>
  </si>
  <si>
    <t>3000_488</t>
  </si>
  <si>
    <t>488</t>
  </si>
  <si>
    <t>3000_489</t>
  </si>
  <si>
    <t>489</t>
  </si>
  <si>
    <t>3000_490</t>
  </si>
  <si>
    <t>490</t>
  </si>
  <si>
    <t>3000_491</t>
  </si>
  <si>
    <t>491</t>
  </si>
  <si>
    <t>3000_496</t>
  </si>
  <si>
    <t>496</t>
  </si>
  <si>
    <t>3000_498</t>
  </si>
  <si>
    <t>498</t>
  </si>
  <si>
    <t>3000_499</t>
  </si>
  <si>
    <t>499</t>
  </si>
  <si>
    <t>3000_500</t>
  </si>
  <si>
    <t>500</t>
  </si>
  <si>
    <t>3000_503</t>
  </si>
  <si>
    <t>503</t>
  </si>
  <si>
    <t>3000_504</t>
  </si>
  <si>
    <t>504</t>
  </si>
  <si>
    <t>3000_505</t>
  </si>
  <si>
    <t>505</t>
  </si>
  <si>
    <t>3000_506</t>
  </si>
  <si>
    <t>506</t>
  </si>
  <si>
    <t>3000_507</t>
  </si>
  <si>
    <t>507</t>
  </si>
  <si>
    <t>3000_521</t>
  </si>
  <si>
    <t>521</t>
  </si>
  <si>
    <t>3000_530</t>
  </si>
  <si>
    <t>530</t>
  </si>
  <si>
    <t>3000_534</t>
  </si>
  <si>
    <t>534</t>
  </si>
  <si>
    <t>3000_535</t>
  </si>
  <si>
    <t>535</t>
  </si>
  <si>
    <t>3000_547</t>
  </si>
  <si>
    <t>547</t>
  </si>
  <si>
    <t>3000_550</t>
  </si>
  <si>
    <t>550</t>
  </si>
  <si>
    <t>3000_551</t>
  </si>
  <si>
    <t>551</t>
  </si>
  <si>
    <t>3000_552</t>
  </si>
  <si>
    <t>552</t>
  </si>
  <si>
    <t>3000_553</t>
  </si>
  <si>
    <t>553</t>
  </si>
  <si>
    <t>3000_554</t>
  </si>
  <si>
    <t>554</t>
  </si>
  <si>
    <t>3000_555</t>
  </si>
  <si>
    <t>555</t>
  </si>
  <si>
    <t>3000_556</t>
  </si>
  <si>
    <t>556</t>
  </si>
  <si>
    <t>3000_557</t>
  </si>
  <si>
    <t>557</t>
  </si>
  <si>
    <t>3000_558</t>
  </si>
  <si>
    <t>558</t>
  </si>
  <si>
    <t>3000_559</t>
  </si>
  <si>
    <t>559</t>
  </si>
  <si>
    <t>3000_560</t>
  </si>
  <si>
    <t>560</t>
  </si>
  <si>
    <t>3000_561</t>
  </si>
  <si>
    <t>561</t>
  </si>
  <si>
    <t>3000_562</t>
  </si>
  <si>
    <t>562</t>
  </si>
  <si>
    <t>3000_563</t>
  </si>
  <si>
    <t>563</t>
  </si>
  <si>
    <t>3000_564</t>
  </si>
  <si>
    <t>564</t>
  </si>
  <si>
    <t>3000_565</t>
  </si>
  <si>
    <t>565</t>
  </si>
  <si>
    <t>3000_566</t>
  </si>
  <si>
    <t>566</t>
  </si>
  <si>
    <t>3000_567</t>
  </si>
  <si>
    <t>567</t>
  </si>
  <si>
    <t>3000_568</t>
  </si>
  <si>
    <t>568</t>
  </si>
  <si>
    <t>3000_569</t>
  </si>
  <si>
    <t>569</t>
  </si>
  <si>
    <t>3000_572</t>
  </si>
  <si>
    <t>572</t>
  </si>
  <si>
    <t>3000_573</t>
  </si>
  <si>
    <t>573</t>
  </si>
  <si>
    <t>3000_574</t>
  </si>
  <si>
    <t>574</t>
  </si>
  <si>
    <t>3000_575</t>
  </si>
  <si>
    <t>575</t>
  </si>
  <si>
    <t>3000_576</t>
  </si>
  <si>
    <t>576</t>
  </si>
  <si>
    <t>3000_577</t>
  </si>
  <si>
    <t>577</t>
  </si>
  <si>
    <t>3000_578</t>
  </si>
  <si>
    <t>578</t>
  </si>
  <si>
    <t>3000_579</t>
  </si>
  <si>
    <t>579</t>
  </si>
  <si>
    <t>3000_587</t>
  </si>
  <si>
    <t>587</t>
  </si>
  <si>
    <t>3000_588</t>
  </si>
  <si>
    <t>588</t>
  </si>
  <si>
    <t>3000_589</t>
  </si>
  <si>
    <t>589</t>
  </si>
  <si>
    <t>3000_590</t>
  </si>
  <si>
    <t>590</t>
  </si>
  <si>
    <t>3000_591</t>
  </si>
  <si>
    <t>591</t>
  </si>
  <si>
    <t>3000_592</t>
  </si>
  <si>
    <t>592</t>
  </si>
  <si>
    <t>3000_593</t>
  </si>
  <si>
    <t>593</t>
  </si>
  <si>
    <t>3000_594</t>
  </si>
  <si>
    <t>594</t>
  </si>
  <si>
    <t>3000_595</t>
  </si>
  <si>
    <t>595</t>
  </si>
  <si>
    <t>3000_596</t>
  </si>
  <si>
    <t>596</t>
  </si>
  <si>
    <t>3000_597</t>
  </si>
  <si>
    <t>597</t>
  </si>
  <si>
    <t>3000_598</t>
  </si>
  <si>
    <t>598</t>
  </si>
  <si>
    <t>3000_599</t>
  </si>
  <si>
    <t>599</t>
  </si>
  <si>
    <t>3000_600</t>
  </si>
  <si>
    <t>600</t>
  </si>
  <si>
    <t>3000_603</t>
  </si>
  <si>
    <t>603</t>
  </si>
  <si>
    <t>3000_604</t>
  </si>
  <si>
    <t>604</t>
  </si>
  <si>
    <t>3000_608</t>
  </si>
  <si>
    <t>608</t>
  </si>
  <si>
    <t>3000_609</t>
  </si>
  <si>
    <t>609</t>
  </si>
  <si>
    <t>3000_613</t>
  </si>
  <si>
    <t>613</t>
  </si>
  <si>
    <t>3000_614</t>
  </si>
  <si>
    <t>614</t>
  </si>
  <si>
    <t>3000_615</t>
  </si>
  <si>
    <t>615</t>
  </si>
  <si>
    <t>3000_618</t>
  </si>
  <si>
    <t>618</t>
  </si>
  <si>
    <t>3000_623</t>
  </si>
  <si>
    <t>623</t>
  </si>
  <si>
    <t>3000_631</t>
  </si>
  <si>
    <t>631</t>
  </si>
  <si>
    <t>3000_634</t>
  </si>
  <si>
    <t>634</t>
  </si>
  <si>
    <t>3000_635</t>
  </si>
  <si>
    <t>635</t>
  </si>
  <si>
    <t>3000_637</t>
  </si>
  <si>
    <t>637</t>
  </si>
  <si>
    <t>3000_638</t>
  </si>
  <si>
    <t>638</t>
  </si>
  <si>
    <t>3000_639</t>
  </si>
  <si>
    <t>639</t>
  </si>
  <si>
    <t>3000_640</t>
  </si>
  <si>
    <t>640</t>
  </si>
  <si>
    <t>3000_641</t>
  </si>
  <si>
    <t>641</t>
  </si>
  <si>
    <t>3000_642</t>
  </si>
  <si>
    <t>642</t>
  </si>
  <si>
    <t>3000_643</t>
  </si>
  <si>
    <t>643</t>
  </si>
  <si>
    <t>3000_644</t>
  </si>
  <si>
    <t>644</t>
  </si>
  <si>
    <t>3000_647</t>
  </si>
  <si>
    <t>647</t>
  </si>
  <si>
    <t>3000_649</t>
  </si>
  <si>
    <t>649</t>
  </si>
  <si>
    <t>3000_650</t>
  </si>
  <si>
    <t>650</t>
  </si>
  <si>
    <t>3000_651</t>
  </si>
  <si>
    <t>651</t>
  </si>
  <si>
    <t>3000_652</t>
  </si>
  <si>
    <t>652</t>
  </si>
  <si>
    <t>3000_658-1</t>
  </si>
  <si>
    <t>658</t>
  </si>
  <si>
    <t>3000_658-2</t>
  </si>
  <si>
    <t>3000_659</t>
  </si>
  <si>
    <t>659</t>
  </si>
  <si>
    <t>3000_660</t>
  </si>
  <si>
    <t>660</t>
  </si>
  <si>
    <t>3000_668</t>
  </si>
  <si>
    <t>668</t>
  </si>
  <si>
    <t>3000_669</t>
  </si>
  <si>
    <t>669</t>
  </si>
  <si>
    <t>3000_671</t>
  </si>
  <si>
    <t>671</t>
  </si>
  <si>
    <t>3000_672</t>
  </si>
  <si>
    <t>672</t>
  </si>
  <si>
    <t>3000_673</t>
  </si>
  <si>
    <t>673</t>
  </si>
  <si>
    <t>3000_674</t>
  </si>
  <si>
    <t>674</t>
  </si>
  <si>
    <t>3000_675</t>
  </si>
  <si>
    <t>675</t>
  </si>
  <si>
    <t>3000_676</t>
  </si>
  <si>
    <t>676</t>
  </si>
  <si>
    <t>3000_677</t>
  </si>
  <si>
    <t>677</t>
  </si>
  <si>
    <t>3000_678</t>
  </si>
  <si>
    <t>678</t>
  </si>
  <si>
    <t>3000_679</t>
  </si>
  <si>
    <t>679</t>
  </si>
  <si>
    <t>3000_680</t>
  </si>
  <si>
    <t>680</t>
  </si>
  <si>
    <t>3000_681</t>
  </si>
  <si>
    <t>681</t>
  </si>
  <si>
    <t>3000_682</t>
  </si>
  <si>
    <t>682</t>
  </si>
  <si>
    <t>3000_683</t>
  </si>
  <si>
    <t>683</t>
  </si>
  <si>
    <t>3000_684</t>
  </si>
  <si>
    <t>684</t>
  </si>
  <si>
    <t>3000_685</t>
  </si>
  <si>
    <t>685</t>
  </si>
  <si>
    <t>3000_686</t>
  </si>
  <si>
    <t>686</t>
  </si>
  <si>
    <t>3000_687</t>
  </si>
  <si>
    <t>687</t>
  </si>
  <si>
    <t>3000_688</t>
  </si>
  <si>
    <t>688</t>
  </si>
  <si>
    <t>3000_689</t>
  </si>
  <si>
    <t>689</t>
  </si>
  <si>
    <t>3000_690</t>
  </si>
  <si>
    <t>690</t>
  </si>
  <si>
    <t>3000_691</t>
  </si>
  <si>
    <t>691</t>
  </si>
  <si>
    <t>3000_692</t>
  </si>
  <si>
    <t>692</t>
  </si>
  <si>
    <t>3000_693</t>
  </si>
  <si>
    <t>693</t>
  </si>
  <si>
    <t>3000_694</t>
  </si>
  <si>
    <t>694</t>
  </si>
  <si>
    <t>3000_697</t>
  </si>
  <si>
    <t>697</t>
  </si>
  <si>
    <t>3000_698</t>
  </si>
  <si>
    <t>698</t>
  </si>
  <si>
    <t>3000_699</t>
  </si>
  <si>
    <t>699</t>
  </si>
  <si>
    <t>3000_700</t>
  </si>
  <si>
    <t>700</t>
  </si>
  <si>
    <t>3000_701</t>
  </si>
  <si>
    <t>3000_702</t>
  </si>
  <si>
    <t>3000_703</t>
  </si>
  <si>
    <t>3000_704</t>
  </si>
  <si>
    <t>3000_705</t>
  </si>
  <si>
    <t>3000_706</t>
  </si>
  <si>
    <t>3000_707</t>
  </si>
  <si>
    <t>3000_708</t>
  </si>
  <si>
    <t>3000_709</t>
  </si>
  <si>
    <t>709</t>
  </si>
  <si>
    <t>3000_710</t>
  </si>
  <si>
    <t>710</t>
  </si>
  <si>
    <t>3000_711</t>
  </si>
  <si>
    <t>3000_712</t>
  </si>
  <si>
    <t>3000_713</t>
  </si>
  <si>
    <t>3000_714</t>
  </si>
  <si>
    <t>3000_715</t>
  </si>
  <si>
    <t>3000_716</t>
  </si>
  <si>
    <t>3000_717</t>
  </si>
  <si>
    <t>3000_718</t>
  </si>
  <si>
    <t>718</t>
  </si>
  <si>
    <t>3000_719</t>
  </si>
  <si>
    <t>719</t>
  </si>
  <si>
    <t>3000_720</t>
  </si>
  <si>
    <t>3000_721</t>
  </si>
  <si>
    <t>3000_722</t>
  </si>
  <si>
    <t>3000_723</t>
  </si>
  <si>
    <t>3000_724</t>
  </si>
  <si>
    <t>3000_725</t>
  </si>
  <si>
    <t>3000_726</t>
  </si>
  <si>
    <t>3000_727</t>
  </si>
  <si>
    <t>3000_728</t>
  </si>
  <si>
    <t>3000_729</t>
  </si>
  <si>
    <t>3000_730</t>
  </si>
  <si>
    <t>3000_731</t>
  </si>
  <si>
    <t>3000_732</t>
  </si>
  <si>
    <t>3000_733</t>
  </si>
  <si>
    <t>3000_734</t>
  </si>
  <si>
    <t>3000_735</t>
  </si>
  <si>
    <t>3000_736</t>
  </si>
  <si>
    <t>3000_737</t>
  </si>
  <si>
    <t>3000_738</t>
  </si>
  <si>
    <t>3000_739</t>
  </si>
  <si>
    <t>3000_740</t>
  </si>
  <si>
    <t>3000_742</t>
  </si>
  <si>
    <t>3000_743</t>
  </si>
  <si>
    <t>3000_744</t>
  </si>
  <si>
    <t>3000_745</t>
  </si>
  <si>
    <t>3000_746</t>
  </si>
  <si>
    <t>3000_747</t>
  </si>
  <si>
    <t>747</t>
  </si>
  <si>
    <t>3000_748</t>
  </si>
  <si>
    <t>748</t>
  </si>
  <si>
    <t>3000_749</t>
  </si>
  <si>
    <t>749</t>
  </si>
  <si>
    <t>3000_750</t>
  </si>
  <si>
    <t>750</t>
  </si>
  <si>
    <t>3000_751</t>
  </si>
  <si>
    <t>751</t>
  </si>
  <si>
    <t>3000_752</t>
  </si>
  <si>
    <t>752</t>
  </si>
  <si>
    <t>3000_753</t>
  </si>
  <si>
    <t>753</t>
  </si>
  <si>
    <t>3000_754</t>
  </si>
  <si>
    <t>754</t>
  </si>
  <si>
    <t>3000_755</t>
  </si>
  <si>
    <t>755</t>
  </si>
  <si>
    <t>3000_756</t>
  </si>
  <si>
    <t>756</t>
  </si>
  <si>
    <t>3000_757</t>
  </si>
  <si>
    <t>757</t>
  </si>
  <si>
    <t>3000_758</t>
  </si>
  <si>
    <t>758</t>
  </si>
  <si>
    <t>3000_759</t>
  </si>
  <si>
    <t>759</t>
  </si>
  <si>
    <t>3000_760</t>
  </si>
  <si>
    <t>760</t>
  </si>
  <si>
    <t>3000_761</t>
  </si>
  <si>
    <t>761</t>
  </si>
  <si>
    <t>3000_762</t>
  </si>
  <si>
    <t>762</t>
  </si>
  <si>
    <t>3000_763</t>
  </si>
  <si>
    <t>763</t>
  </si>
  <si>
    <t>3000_764</t>
  </si>
  <si>
    <t>764</t>
  </si>
  <si>
    <t>3000_765</t>
  </si>
  <si>
    <t>765</t>
  </si>
  <si>
    <t>3000_766</t>
  </si>
  <si>
    <t>766</t>
  </si>
  <si>
    <t>3000_767</t>
  </si>
  <si>
    <t>767</t>
  </si>
  <si>
    <t>3000_768</t>
  </si>
  <si>
    <t>768</t>
  </si>
  <si>
    <t>3000_769</t>
  </si>
  <si>
    <t>769</t>
  </si>
  <si>
    <t>3000_770</t>
  </si>
  <si>
    <t>770</t>
  </si>
  <si>
    <t>3000_771</t>
  </si>
  <si>
    <t>771</t>
  </si>
  <si>
    <t>3000_772</t>
  </si>
  <si>
    <t>772</t>
  </si>
  <si>
    <t>3000_773</t>
  </si>
  <si>
    <t>773</t>
  </si>
  <si>
    <t>3000_774</t>
  </si>
  <si>
    <t>774</t>
  </si>
  <si>
    <t>3000_775-1</t>
  </si>
  <si>
    <t>775</t>
  </si>
  <si>
    <t>3000_775-2</t>
  </si>
  <si>
    <t>3000_776</t>
  </si>
  <si>
    <t>776</t>
  </si>
  <si>
    <t>3000_777</t>
  </si>
  <si>
    <t>777</t>
  </si>
  <si>
    <t>3000_778</t>
  </si>
  <si>
    <t>778</t>
  </si>
  <si>
    <t>3000_779</t>
  </si>
  <si>
    <t>779</t>
  </si>
  <si>
    <t>3000_780</t>
  </si>
  <si>
    <t>780</t>
  </si>
  <si>
    <t>3000_781</t>
  </si>
  <si>
    <t>781</t>
  </si>
  <si>
    <t>3000_782</t>
  </si>
  <si>
    <t>782</t>
  </si>
  <si>
    <t>3000_783</t>
  </si>
  <si>
    <t>783</t>
  </si>
  <si>
    <t>3000_784</t>
  </si>
  <si>
    <t>784</t>
  </si>
  <si>
    <t>3000_785</t>
  </si>
  <si>
    <t>785</t>
  </si>
  <si>
    <t>3000_786</t>
  </si>
  <si>
    <t>786</t>
  </si>
  <si>
    <t>3000_787</t>
  </si>
  <si>
    <t>787</t>
  </si>
  <si>
    <t>3000_788</t>
  </si>
  <si>
    <t>788</t>
  </si>
  <si>
    <t>3000_789</t>
  </si>
  <si>
    <t>789</t>
  </si>
  <si>
    <t>3000_790</t>
  </si>
  <si>
    <t>790</t>
  </si>
  <si>
    <t>3000_791</t>
  </si>
  <si>
    <t>791</t>
  </si>
  <si>
    <t>3000_792</t>
  </si>
  <si>
    <t>792</t>
  </si>
  <si>
    <t>3000_793</t>
  </si>
  <si>
    <t>793</t>
  </si>
  <si>
    <t>3000_794</t>
  </si>
  <si>
    <t>794</t>
  </si>
  <si>
    <t>3000_795</t>
  </si>
  <si>
    <t>795</t>
  </si>
  <si>
    <t>3000_796</t>
  </si>
  <si>
    <t>796</t>
  </si>
  <si>
    <t>3000_797</t>
  </si>
  <si>
    <t>797</t>
  </si>
  <si>
    <t>3000_800</t>
  </si>
  <si>
    <t>800</t>
  </si>
  <si>
    <t>3000_801</t>
  </si>
  <si>
    <t>801</t>
  </si>
  <si>
    <t>3000_802</t>
  </si>
  <si>
    <t>802</t>
  </si>
  <si>
    <t>3000_803</t>
  </si>
  <si>
    <t>803</t>
  </si>
  <si>
    <t>3000_804</t>
  </si>
  <si>
    <t>804</t>
  </si>
  <si>
    <t>3000_805</t>
  </si>
  <si>
    <t>805</t>
  </si>
  <si>
    <t>3000_806</t>
  </si>
  <si>
    <t>806</t>
  </si>
  <si>
    <t>3000_807</t>
  </si>
  <si>
    <t>807</t>
  </si>
  <si>
    <t>3000_808</t>
  </si>
  <si>
    <t>808</t>
  </si>
  <si>
    <t>3000_809</t>
  </si>
  <si>
    <t>809</t>
  </si>
  <si>
    <t>3000_810</t>
  </si>
  <si>
    <t>810</t>
  </si>
  <si>
    <t>3000_811</t>
  </si>
  <si>
    <t>811</t>
  </si>
  <si>
    <t>3000_812</t>
  </si>
  <si>
    <t>812</t>
  </si>
  <si>
    <t>3000_813</t>
  </si>
  <si>
    <t>813</t>
  </si>
  <si>
    <t>3000_814</t>
  </si>
  <si>
    <t>814</t>
  </si>
  <si>
    <t>3000_815</t>
  </si>
  <si>
    <t>815</t>
  </si>
  <si>
    <t>3000_816</t>
  </si>
  <si>
    <t>816</t>
  </si>
  <si>
    <t>3000_817</t>
  </si>
  <si>
    <t>817</t>
  </si>
  <si>
    <t>3000_818</t>
  </si>
  <si>
    <t>818</t>
  </si>
  <si>
    <t>3000_819</t>
  </si>
  <si>
    <t>819</t>
  </si>
  <si>
    <t>3000_820</t>
  </si>
  <si>
    <t>820</t>
  </si>
  <si>
    <t>3000_821</t>
  </si>
  <si>
    <t>821</t>
  </si>
  <si>
    <t>3000_822</t>
  </si>
  <si>
    <t>822</t>
  </si>
  <si>
    <t>3000_823</t>
  </si>
  <si>
    <t>823</t>
  </si>
  <si>
    <t>3000_824</t>
  </si>
  <si>
    <t>824</t>
  </si>
  <si>
    <t>3000_825</t>
  </si>
  <si>
    <t>825</t>
  </si>
  <si>
    <t>3000_826</t>
  </si>
  <si>
    <t>826</t>
  </si>
  <si>
    <t>3000_830</t>
  </si>
  <si>
    <t>830</t>
  </si>
  <si>
    <t>3000_831</t>
  </si>
  <si>
    <t>831</t>
  </si>
  <si>
    <t>3000_849</t>
  </si>
  <si>
    <t>849</t>
  </si>
  <si>
    <t>3000_850</t>
  </si>
  <si>
    <t>850</t>
  </si>
  <si>
    <t>3000_851</t>
  </si>
  <si>
    <t>851</t>
  </si>
  <si>
    <t>3000_852</t>
  </si>
  <si>
    <t>852</t>
  </si>
  <si>
    <t>3000_853</t>
  </si>
  <si>
    <t>853</t>
  </si>
  <si>
    <t>3000_854</t>
  </si>
  <si>
    <t>854</t>
  </si>
  <si>
    <t>3000_855</t>
  </si>
  <si>
    <t>855</t>
  </si>
  <si>
    <t>3000_856</t>
  </si>
  <si>
    <t>856</t>
  </si>
  <si>
    <t>3000_857</t>
  </si>
  <si>
    <t>857</t>
  </si>
  <si>
    <t>3000_858</t>
  </si>
  <si>
    <t>858</t>
  </si>
  <si>
    <t>3000_859</t>
  </si>
  <si>
    <t>859</t>
  </si>
  <si>
    <t>3000_860</t>
  </si>
  <si>
    <t>860</t>
  </si>
  <si>
    <t>3000_861</t>
  </si>
  <si>
    <t>861</t>
  </si>
  <si>
    <t>3000_862</t>
  </si>
  <si>
    <t>862</t>
  </si>
  <si>
    <t>3000_863</t>
  </si>
  <si>
    <t>863</t>
  </si>
  <si>
    <t>3000_864</t>
  </si>
  <si>
    <t>864</t>
  </si>
  <si>
    <t>3000_870</t>
  </si>
  <si>
    <t>870</t>
  </si>
  <si>
    <t>3000_952</t>
  </si>
  <si>
    <t>3000_958</t>
  </si>
  <si>
    <t>3000_959</t>
  </si>
  <si>
    <t>959</t>
  </si>
  <si>
    <t>3000_960</t>
  </si>
  <si>
    <t>3000_964</t>
  </si>
  <si>
    <t>964</t>
  </si>
  <si>
    <t>3000_965</t>
  </si>
  <si>
    <t>965</t>
  </si>
  <si>
    <t>3000_966</t>
  </si>
  <si>
    <t>966</t>
  </si>
  <si>
    <t>3000_967</t>
  </si>
  <si>
    <t>967</t>
  </si>
  <si>
    <t>3000_968</t>
  </si>
  <si>
    <t>968</t>
  </si>
  <si>
    <t>3000_969</t>
  </si>
  <si>
    <t>969</t>
  </si>
  <si>
    <t>3000_970</t>
  </si>
  <si>
    <t>970</t>
  </si>
  <si>
    <t>3000_972</t>
  </si>
  <si>
    <t>972</t>
  </si>
  <si>
    <t>3000_973</t>
  </si>
  <si>
    <t>973</t>
  </si>
  <si>
    <t>3000_974</t>
  </si>
  <si>
    <t>974</t>
  </si>
  <si>
    <t>3000_991</t>
  </si>
  <si>
    <t>991</t>
  </si>
  <si>
    <t>3000_994</t>
  </si>
  <si>
    <t>994</t>
  </si>
  <si>
    <t>3000_996</t>
  </si>
  <si>
    <t>996</t>
  </si>
  <si>
    <t>3000_997</t>
  </si>
  <si>
    <t>997</t>
  </si>
  <si>
    <t>718_1</t>
  </si>
  <si>
    <t>502_1</t>
  </si>
  <si>
    <t>502_2</t>
  </si>
  <si>
    <t>502_3</t>
  </si>
  <si>
    <t>502_4</t>
  </si>
  <si>
    <t>502_5</t>
  </si>
  <si>
    <t>502_6</t>
  </si>
  <si>
    <t>502_7</t>
  </si>
  <si>
    <t>502_8</t>
  </si>
  <si>
    <t>502_9</t>
  </si>
  <si>
    <t>502_10</t>
  </si>
  <si>
    <t>502_11</t>
  </si>
  <si>
    <t>502_12</t>
  </si>
  <si>
    <t>502_13</t>
  </si>
  <si>
    <t>502_14</t>
  </si>
  <si>
    <t>183_1</t>
  </si>
  <si>
    <t>916_1</t>
  </si>
  <si>
    <t>805_1</t>
  </si>
  <si>
    <t>828_1</t>
  </si>
  <si>
    <t>1227_1</t>
  </si>
  <si>
    <t>504_1</t>
  </si>
  <si>
    <t>504_2</t>
  </si>
  <si>
    <t>504_3</t>
  </si>
  <si>
    <t>504_4</t>
  </si>
  <si>
    <t>504_5</t>
  </si>
  <si>
    <t>504_6</t>
  </si>
  <si>
    <t>504_7</t>
  </si>
  <si>
    <t>504_8</t>
  </si>
  <si>
    <t>504_9</t>
  </si>
  <si>
    <t>504_10</t>
  </si>
  <si>
    <t>505_1</t>
  </si>
  <si>
    <t>505_2</t>
  </si>
  <si>
    <t>505_3</t>
  </si>
  <si>
    <t>505_4</t>
  </si>
  <si>
    <t>576_1</t>
  </si>
  <si>
    <t>576_2</t>
  </si>
  <si>
    <t>1338_1</t>
  </si>
  <si>
    <t>3564_1</t>
  </si>
  <si>
    <t>3564_2</t>
  </si>
  <si>
    <t>1224_1</t>
  </si>
  <si>
    <t>1224_2</t>
  </si>
  <si>
    <t>1224_3</t>
  </si>
  <si>
    <t>1224_4</t>
  </si>
  <si>
    <t>1224_5</t>
  </si>
  <si>
    <t>1224_6</t>
  </si>
  <si>
    <t>1224_7</t>
  </si>
  <si>
    <t>1224_101</t>
  </si>
  <si>
    <t>1224_102</t>
  </si>
  <si>
    <t>1224_103</t>
  </si>
  <si>
    <t>1224_104</t>
  </si>
  <si>
    <t>1224_105</t>
  </si>
  <si>
    <t>1224_106</t>
  </si>
  <si>
    <t>1224_107</t>
  </si>
  <si>
    <t>3779_1</t>
  </si>
  <si>
    <t>3779_2</t>
  </si>
  <si>
    <t>3779_3</t>
  </si>
  <si>
    <t>3779_4</t>
  </si>
  <si>
    <t>3779_5</t>
  </si>
  <si>
    <t>824_1</t>
  </si>
  <si>
    <t>1252_1</t>
  </si>
  <si>
    <t>1210_1</t>
  </si>
  <si>
    <t>840_1</t>
  </si>
  <si>
    <t>1153_1</t>
  </si>
  <si>
    <t>1183_1</t>
  </si>
  <si>
    <t>1229_1</t>
  </si>
  <si>
    <t>1331_1</t>
  </si>
  <si>
    <t>1331_2</t>
  </si>
  <si>
    <t>1291_1</t>
  </si>
  <si>
    <t>1201_1</t>
  </si>
  <si>
    <t>4028_1</t>
  </si>
  <si>
    <t>63_1</t>
  </si>
  <si>
    <t>57_1</t>
  </si>
  <si>
    <t>1059_1</t>
  </si>
  <si>
    <t>1059_2</t>
  </si>
  <si>
    <t>1059_3</t>
  </si>
  <si>
    <t>1059_4</t>
  </si>
  <si>
    <t>1059_5</t>
  </si>
  <si>
    <t>1059_6</t>
  </si>
  <si>
    <t>1059_7</t>
  </si>
  <si>
    <t>1059_8</t>
  </si>
  <si>
    <t>1059_9</t>
  </si>
  <si>
    <t>1059_10</t>
  </si>
  <si>
    <t>859_1</t>
  </si>
  <si>
    <t>1296_1</t>
  </si>
  <si>
    <t>1296_2</t>
  </si>
  <si>
    <t>1296_3</t>
  </si>
  <si>
    <t>1296_4</t>
  </si>
  <si>
    <t>1296_5</t>
  </si>
  <si>
    <t>1296_6</t>
  </si>
  <si>
    <t>1296_7</t>
  </si>
  <si>
    <t>1296_8</t>
  </si>
  <si>
    <t>978_1</t>
  </si>
  <si>
    <t>978_2</t>
  </si>
  <si>
    <t>978_3</t>
  </si>
  <si>
    <t>978_4</t>
  </si>
  <si>
    <t>978_5</t>
  </si>
  <si>
    <t>857_1</t>
  </si>
  <si>
    <t>3638_1</t>
  </si>
  <si>
    <t>3638_2</t>
  </si>
  <si>
    <t>3638_3</t>
  </si>
  <si>
    <t>364_1</t>
  </si>
  <si>
    <t>690_1</t>
  </si>
  <si>
    <t>220_1</t>
  </si>
  <si>
    <t>177_1</t>
  </si>
  <si>
    <t>177_2</t>
  </si>
  <si>
    <t>357_1</t>
  </si>
  <si>
    <t>2010_1</t>
  </si>
  <si>
    <t>633_1</t>
  </si>
  <si>
    <t>633_2</t>
  </si>
  <si>
    <t>633_3</t>
  </si>
  <si>
    <t>132_1</t>
  </si>
  <si>
    <t>106_1</t>
  </si>
  <si>
    <t>427_1</t>
  </si>
  <si>
    <t>310_1</t>
  </si>
  <si>
    <t>76_1</t>
  </si>
  <si>
    <t>707_1</t>
  </si>
  <si>
    <t>3796_1</t>
  </si>
  <si>
    <t>3796_2</t>
  </si>
  <si>
    <t>192_1</t>
  </si>
  <si>
    <t>254_1</t>
  </si>
  <si>
    <t>582_1</t>
  </si>
  <si>
    <t>582_2</t>
  </si>
  <si>
    <t>443_1</t>
  </si>
  <si>
    <t>187_1</t>
  </si>
  <si>
    <t>187_2</t>
  </si>
  <si>
    <t>217_1</t>
  </si>
  <si>
    <t>217_2</t>
  </si>
  <si>
    <t>888_1</t>
  </si>
  <si>
    <t>190_1</t>
  </si>
  <si>
    <t>190_2</t>
  </si>
  <si>
    <t>320_1</t>
  </si>
  <si>
    <t>320_2</t>
  </si>
  <si>
    <t>1263_1</t>
  </si>
  <si>
    <t>1263_2</t>
  </si>
  <si>
    <t>1263_3</t>
  </si>
  <si>
    <t>1263_4</t>
  </si>
  <si>
    <t>1263_5</t>
  </si>
  <si>
    <t>1263_6</t>
  </si>
  <si>
    <t>1263_7</t>
  </si>
  <si>
    <t>786_1</t>
  </si>
  <si>
    <t>696_1</t>
  </si>
  <si>
    <t>696_2</t>
  </si>
  <si>
    <t>696_3</t>
  </si>
  <si>
    <t>696_4</t>
  </si>
  <si>
    <t>696_5</t>
  </si>
  <si>
    <t>696_6</t>
  </si>
  <si>
    <t>609_1</t>
  </si>
  <si>
    <t>255_1</t>
  </si>
  <si>
    <t>193_1</t>
  </si>
  <si>
    <t>1297_1</t>
  </si>
  <si>
    <t>112_1</t>
  </si>
  <si>
    <t>889_1</t>
  </si>
  <si>
    <t>4004_1</t>
  </si>
  <si>
    <t>673_1</t>
  </si>
  <si>
    <t>507_1</t>
  </si>
  <si>
    <t>507_2</t>
  </si>
  <si>
    <t>507_3</t>
  </si>
  <si>
    <t>507_4</t>
  </si>
  <si>
    <t>507_5</t>
  </si>
  <si>
    <t>507_6</t>
  </si>
  <si>
    <t>507_7</t>
  </si>
  <si>
    <t>507_8</t>
  </si>
  <si>
    <t>507_9</t>
  </si>
  <si>
    <t>507_10</t>
  </si>
  <si>
    <t>507_11</t>
  </si>
  <si>
    <t>233_1</t>
  </si>
  <si>
    <t>140_1</t>
  </si>
  <si>
    <t>168_1</t>
  </si>
  <si>
    <t>168_2</t>
  </si>
  <si>
    <t>168_3</t>
  </si>
  <si>
    <t>168_4</t>
  </si>
  <si>
    <t>168_5</t>
  </si>
  <si>
    <t>168_6</t>
  </si>
  <si>
    <t>168_7</t>
  </si>
  <si>
    <t>168_8</t>
  </si>
  <si>
    <t>168_9</t>
  </si>
  <si>
    <t>168_10</t>
  </si>
  <si>
    <t>168_11</t>
  </si>
  <si>
    <t>168_12</t>
  </si>
  <si>
    <t>168_13</t>
  </si>
  <si>
    <t>168_14</t>
  </si>
  <si>
    <t>168_15</t>
  </si>
  <si>
    <t>168_16</t>
  </si>
  <si>
    <t>168_17</t>
  </si>
  <si>
    <t>168_18</t>
  </si>
  <si>
    <t>168_19</t>
  </si>
  <si>
    <t>168_20</t>
  </si>
  <si>
    <t>168_21</t>
  </si>
  <si>
    <t>168_22</t>
  </si>
  <si>
    <t>85_1</t>
  </si>
  <si>
    <t>170_1</t>
  </si>
  <si>
    <t>508_1</t>
  </si>
  <si>
    <t>508_2</t>
  </si>
  <si>
    <t>508_3</t>
  </si>
  <si>
    <t>508_4</t>
  </si>
  <si>
    <t>509_1</t>
  </si>
  <si>
    <t>509_2</t>
  </si>
  <si>
    <t>509_3</t>
  </si>
  <si>
    <t>509_4</t>
  </si>
  <si>
    <t>509_5</t>
  </si>
  <si>
    <t>509_6</t>
  </si>
  <si>
    <t>509_7</t>
  </si>
  <si>
    <t>509_8</t>
  </si>
  <si>
    <t>509_9</t>
  </si>
  <si>
    <t>509_10</t>
  </si>
  <si>
    <t>509_11</t>
  </si>
  <si>
    <t>509_12</t>
  </si>
  <si>
    <t>509_13</t>
  </si>
  <si>
    <t>509_14</t>
  </si>
  <si>
    <t>509_15</t>
  </si>
  <si>
    <t>509_16</t>
  </si>
  <si>
    <t>509_17</t>
  </si>
  <si>
    <t>509_18</t>
  </si>
  <si>
    <t>387_1</t>
  </si>
  <si>
    <t>387_2</t>
  </si>
  <si>
    <t>1095_1</t>
  </si>
  <si>
    <t>98_1</t>
  </si>
  <si>
    <t>510_1</t>
  </si>
  <si>
    <t>510_2</t>
  </si>
  <si>
    <t>510_3</t>
  </si>
  <si>
    <t>510_4</t>
  </si>
  <si>
    <t>510_5</t>
  </si>
  <si>
    <t>510_6</t>
  </si>
  <si>
    <t>510_7</t>
  </si>
  <si>
    <t>510_8</t>
  </si>
  <si>
    <t>510_9</t>
  </si>
  <si>
    <t>510_10</t>
  </si>
  <si>
    <t>510_11</t>
  </si>
  <si>
    <t>510_12</t>
  </si>
  <si>
    <t>510_13</t>
  </si>
  <si>
    <t>510_14</t>
  </si>
  <si>
    <t>510_15</t>
  </si>
  <si>
    <t>274_1</t>
  </si>
  <si>
    <t>297_1</t>
  </si>
  <si>
    <t>512_1</t>
  </si>
  <si>
    <t>512_2</t>
  </si>
  <si>
    <t>512_3</t>
  </si>
  <si>
    <t>764_1</t>
  </si>
  <si>
    <t>316_1</t>
  </si>
  <si>
    <t>345_1</t>
  </si>
  <si>
    <t>6900_1</t>
  </si>
  <si>
    <t>6900_2</t>
  </si>
  <si>
    <t>6900_3</t>
  </si>
  <si>
    <t>6900_4</t>
  </si>
  <si>
    <t>6900_5</t>
  </si>
  <si>
    <t>6900_6</t>
  </si>
  <si>
    <t>6900_7</t>
  </si>
  <si>
    <t>6900_8</t>
  </si>
  <si>
    <t>6900_9</t>
  </si>
  <si>
    <t>6900_10</t>
  </si>
  <si>
    <t>6900_11</t>
  </si>
  <si>
    <t>6900_12</t>
  </si>
  <si>
    <t>6900_13</t>
  </si>
  <si>
    <t>6900_14</t>
  </si>
  <si>
    <t>6900_15</t>
  </si>
  <si>
    <t>6900_16</t>
  </si>
  <si>
    <t>6900_17</t>
  </si>
  <si>
    <t>6900_18</t>
  </si>
  <si>
    <t>6900_19</t>
  </si>
  <si>
    <t>6900_20</t>
  </si>
  <si>
    <t>6900_21</t>
  </si>
  <si>
    <t>6900_22</t>
  </si>
  <si>
    <t>6900_23</t>
  </si>
  <si>
    <t>6900_24</t>
  </si>
  <si>
    <t>6900_25</t>
  </si>
  <si>
    <t>6900_26</t>
  </si>
  <si>
    <t>6900_27</t>
  </si>
  <si>
    <t>6900_28</t>
  </si>
  <si>
    <t>6900_29</t>
  </si>
  <si>
    <t>6900_30</t>
  </si>
  <si>
    <t>6900_31</t>
  </si>
  <si>
    <t>6900_32</t>
  </si>
  <si>
    <t>6900_33</t>
  </si>
  <si>
    <t>6900_34</t>
  </si>
  <si>
    <t>6900_35</t>
  </si>
  <si>
    <t>6900_36</t>
  </si>
  <si>
    <t>6900_37</t>
  </si>
  <si>
    <t>6900_38</t>
  </si>
  <si>
    <t>6900_39</t>
  </si>
  <si>
    <t>6900_40</t>
  </si>
  <si>
    <t>6900_41</t>
  </si>
  <si>
    <t>6900_42</t>
  </si>
  <si>
    <t>6900_43</t>
  </si>
  <si>
    <t>6900_44</t>
  </si>
  <si>
    <t>6900_45</t>
  </si>
  <si>
    <t>6900_46</t>
  </si>
  <si>
    <t>6900_47</t>
  </si>
  <si>
    <t>6900_48</t>
  </si>
  <si>
    <t>6900_49</t>
  </si>
  <si>
    <t>6900_50</t>
  </si>
  <si>
    <t>6900_51</t>
  </si>
  <si>
    <t>6900_52</t>
  </si>
  <si>
    <t>6900_53</t>
  </si>
  <si>
    <t>6900_54</t>
  </si>
  <si>
    <t>6900_55</t>
  </si>
  <si>
    <t>6900_56</t>
  </si>
  <si>
    <t>6900_57</t>
  </si>
  <si>
    <t>6900_58</t>
  </si>
  <si>
    <t>6900_59</t>
  </si>
  <si>
    <t>6900_60</t>
  </si>
  <si>
    <t>6900_61</t>
  </si>
  <si>
    <t>6900_62</t>
  </si>
  <si>
    <t>6900_63</t>
  </si>
  <si>
    <t>6900_64</t>
  </si>
  <si>
    <t>6900_65</t>
  </si>
  <si>
    <t>6900_66</t>
  </si>
  <si>
    <t>6900_67</t>
  </si>
  <si>
    <t>6900_68</t>
  </si>
  <si>
    <t>6900_69</t>
  </si>
  <si>
    <t>6900_70</t>
  </si>
  <si>
    <t>6900_71</t>
  </si>
  <si>
    <t>6900_72</t>
  </si>
  <si>
    <t>6900_73</t>
  </si>
  <si>
    <t>6900_74</t>
  </si>
  <si>
    <t>6900_75</t>
  </si>
  <si>
    <t>6900_76</t>
  </si>
  <si>
    <t>6900_77</t>
  </si>
  <si>
    <t>6900_78</t>
  </si>
  <si>
    <t>6900_79</t>
  </si>
  <si>
    <t>6900_80</t>
  </si>
  <si>
    <t>6900_81</t>
  </si>
  <si>
    <t>6900_82</t>
  </si>
  <si>
    <t>6900_83</t>
  </si>
  <si>
    <t>6900_84</t>
  </si>
  <si>
    <t>6900_85</t>
  </si>
  <si>
    <t>6900_86</t>
  </si>
  <si>
    <t>6900_87</t>
  </si>
  <si>
    <t>6900_88</t>
  </si>
  <si>
    <t>6900_89</t>
  </si>
  <si>
    <t>6900_90</t>
  </si>
  <si>
    <t>6900_91</t>
  </si>
  <si>
    <t>6900_92</t>
  </si>
  <si>
    <t>6900_93</t>
  </si>
  <si>
    <t>6900_94</t>
  </si>
  <si>
    <t>6900_95</t>
  </si>
  <si>
    <t>6900_96</t>
  </si>
  <si>
    <t>6900_97</t>
  </si>
  <si>
    <t>6900_98</t>
  </si>
  <si>
    <t>6900_99</t>
  </si>
  <si>
    <t>6900_100</t>
  </si>
  <si>
    <t>6900_101</t>
  </si>
  <si>
    <t>6900_102</t>
  </si>
  <si>
    <t>6900_103</t>
  </si>
  <si>
    <t>6900_104</t>
  </si>
  <si>
    <t>6900_105</t>
  </si>
  <si>
    <t>6900_106</t>
  </si>
  <si>
    <t>6900_107</t>
  </si>
  <si>
    <t>6900_108</t>
  </si>
  <si>
    <t>6900_109</t>
  </si>
  <si>
    <t>6900_110</t>
  </si>
  <si>
    <t>6900_111</t>
  </si>
  <si>
    <t>6900_112</t>
  </si>
  <si>
    <t>6900_113</t>
  </si>
  <si>
    <t>6900_114</t>
  </si>
  <si>
    <t>6900_115</t>
  </si>
  <si>
    <t>6900_116</t>
  </si>
  <si>
    <t>6900_117</t>
  </si>
  <si>
    <t>6900_118</t>
  </si>
  <si>
    <t>6900_119</t>
  </si>
  <si>
    <t>6900_120</t>
  </si>
  <si>
    <t>6900_121</t>
  </si>
  <si>
    <t>6900_122</t>
  </si>
  <si>
    <t>6900_123</t>
  </si>
  <si>
    <t>6900_124</t>
  </si>
  <si>
    <t>6900_125</t>
  </si>
  <si>
    <t>6900_126</t>
  </si>
  <si>
    <t>6900_127</t>
  </si>
  <si>
    <t>6900_951</t>
  </si>
  <si>
    <t>107_1</t>
  </si>
  <si>
    <t>249_1</t>
  </si>
  <si>
    <t>249_2</t>
  </si>
  <si>
    <t>845_1</t>
  </si>
  <si>
    <t>3488_1</t>
  </si>
  <si>
    <t>189_1</t>
  </si>
  <si>
    <t>634_1</t>
  </si>
  <si>
    <t>634_2</t>
  </si>
  <si>
    <t>634_3</t>
  </si>
  <si>
    <t>634_4</t>
  </si>
  <si>
    <t>634_5</t>
  </si>
  <si>
    <t>634_6</t>
  </si>
  <si>
    <t>634_7</t>
  </si>
  <si>
    <t>634_8</t>
  </si>
  <si>
    <t>634_9</t>
  </si>
  <si>
    <t>634_10</t>
  </si>
  <si>
    <t>634_11</t>
  </si>
  <si>
    <t>634_12</t>
  </si>
  <si>
    <t>634_13</t>
  </si>
  <si>
    <t>634_14</t>
  </si>
  <si>
    <t>634_15</t>
  </si>
  <si>
    <t>634_16</t>
  </si>
  <si>
    <t>634_17</t>
  </si>
  <si>
    <t>634_18</t>
  </si>
  <si>
    <t>634_19</t>
  </si>
  <si>
    <t>634_20</t>
  </si>
  <si>
    <t>388_1</t>
  </si>
  <si>
    <t>654_1</t>
  </si>
  <si>
    <t>654_2</t>
  </si>
  <si>
    <t>654_3</t>
  </si>
  <si>
    <t>654_4</t>
  </si>
  <si>
    <t>654_5</t>
  </si>
  <si>
    <t>654_6</t>
  </si>
  <si>
    <t>654_7</t>
  </si>
  <si>
    <t>654_8</t>
  </si>
  <si>
    <t>654_9</t>
  </si>
  <si>
    <t>654_10</t>
  </si>
  <si>
    <t>654_11</t>
  </si>
  <si>
    <t>654_12</t>
  </si>
  <si>
    <t>654_13</t>
  </si>
  <si>
    <t>654_14</t>
  </si>
  <si>
    <t>654_15</t>
  </si>
  <si>
    <t>654_16</t>
  </si>
  <si>
    <t>579_1</t>
  </si>
  <si>
    <t>579_2</t>
  </si>
  <si>
    <t>1130_1</t>
  </si>
  <si>
    <t>295_1</t>
  </si>
  <si>
    <t>1166_1</t>
  </si>
  <si>
    <t>605_1</t>
  </si>
  <si>
    <t>743_1</t>
  </si>
  <si>
    <t>267_1</t>
  </si>
  <si>
    <t>267_2</t>
  </si>
  <si>
    <t>267_3</t>
  </si>
  <si>
    <t>47_1</t>
  </si>
  <si>
    <t>47_2</t>
  </si>
  <si>
    <t>47_3</t>
  </si>
  <si>
    <t>47_4</t>
  </si>
  <si>
    <t>3572_1</t>
  </si>
  <si>
    <t>1285_1</t>
  </si>
  <si>
    <t>664_1</t>
  </si>
  <si>
    <t>1094_1</t>
  </si>
  <si>
    <t>580_1</t>
  </si>
  <si>
    <t>1085_1</t>
  </si>
  <si>
    <t>1264_1</t>
  </si>
  <si>
    <t>1264_2</t>
  </si>
  <si>
    <t>1264_3</t>
  </si>
  <si>
    <t>3766_1</t>
  </si>
  <si>
    <t>1139_1</t>
  </si>
  <si>
    <t>1139_2</t>
  </si>
  <si>
    <t>1139_3</t>
  </si>
  <si>
    <t>1139_4</t>
  </si>
  <si>
    <t>1139_5</t>
  </si>
  <si>
    <t>1139_6</t>
  </si>
  <si>
    <t>1139_7</t>
  </si>
  <si>
    <t>1139_8</t>
  </si>
  <si>
    <t>1139_9</t>
  </si>
  <si>
    <t>1139_10</t>
  </si>
  <si>
    <t>1139_11</t>
  </si>
  <si>
    <t>1139_12</t>
  </si>
  <si>
    <t>1139_13</t>
  </si>
  <si>
    <t>1139_14</t>
  </si>
  <si>
    <t>1139_15</t>
  </si>
  <si>
    <t>1139_16</t>
  </si>
  <si>
    <t>1139_17</t>
  </si>
  <si>
    <t>1139_18</t>
  </si>
  <si>
    <t>1139_19</t>
  </si>
  <si>
    <t>1139_20</t>
  </si>
  <si>
    <t>1139_21</t>
  </si>
  <si>
    <t>1139_22</t>
  </si>
  <si>
    <t>1139_23</t>
  </si>
  <si>
    <t>1139_24</t>
  </si>
  <si>
    <t>1139_25</t>
  </si>
  <si>
    <t>1139_26</t>
  </si>
  <si>
    <t>1139_27</t>
  </si>
  <si>
    <t>1139_28</t>
  </si>
  <si>
    <t>1139_29</t>
  </si>
  <si>
    <t>1139_30</t>
  </si>
  <si>
    <t>1139_31</t>
  </si>
  <si>
    <t>1139_32</t>
  </si>
  <si>
    <t>1139_33</t>
  </si>
  <si>
    <t>1139_34</t>
  </si>
  <si>
    <t>1139_35</t>
  </si>
  <si>
    <t>1139_36</t>
  </si>
  <si>
    <t>1139_37</t>
  </si>
  <si>
    <t>1139_38</t>
  </si>
  <si>
    <t>1139_39</t>
  </si>
  <si>
    <t>1139_40</t>
  </si>
  <si>
    <t>1139_41</t>
  </si>
  <si>
    <t>1139_42</t>
  </si>
  <si>
    <t>1139_43</t>
  </si>
  <si>
    <t>1139_44</t>
  </si>
  <si>
    <t>1139_45</t>
  </si>
  <si>
    <t>1139_46</t>
  </si>
  <si>
    <t>1139_47</t>
  </si>
  <si>
    <t>1139_48</t>
  </si>
  <si>
    <t>1139_49</t>
  </si>
  <si>
    <t>1139_50</t>
  </si>
  <si>
    <t>1139_51</t>
  </si>
  <si>
    <t>1139_52</t>
  </si>
  <si>
    <t>1139_53</t>
  </si>
  <si>
    <t>1139_54</t>
  </si>
  <si>
    <t>1139_55</t>
  </si>
  <si>
    <t>1139_56</t>
  </si>
  <si>
    <t>1139_57</t>
  </si>
  <si>
    <t>1139_58</t>
  </si>
  <si>
    <t>1139_59</t>
  </si>
  <si>
    <t>1139_60</t>
  </si>
  <si>
    <t>1139_61</t>
  </si>
  <si>
    <t>1139_62</t>
  </si>
  <si>
    <t>1139_63</t>
  </si>
  <si>
    <t>1139_64</t>
  </si>
  <si>
    <t>1139_65</t>
  </si>
  <si>
    <t>1139_66</t>
  </si>
  <si>
    <t>1139_67</t>
  </si>
  <si>
    <t>1139_68</t>
  </si>
  <si>
    <t>1139_69</t>
  </si>
  <si>
    <t>768_1</t>
  </si>
  <si>
    <t>1198_1</t>
  </si>
  <si>
    <t>3656_1</t>
  </si>
  <si>
    <t>1207_1</t>
  </si>
  <si>
    <t>585_1</t>
  </si>
  <si>
    <t>1230_1</t>
  </si>
  <si>
    <t>2023_1</t>
  </si>
  <si>
    <t>380_1</t>
  </si>
  <si>
    <t>715_1</t>
  </si>
  <si>
    <t>1271_1</t>
  </si>
  <si>
    <t>1271_2</t>
  </si>
  <si>
    <t>1271_3</t>
  </si>
  <si>
    <t>1271_4</t>
  </si>
  <si>
    <t>1271_5</t>
  </si>
  <si>
    <t>1271_6</t>
  </si>
  <si>
    <t>1271_7</t>
  </si>
  <si>
    <t>1271_8</t>
  </si>
  <si>
    <t>7000_2</t>
  </si>
  <si>
    <t>7000_3</t>
  </si>
  <si>
    <t>7000_4</t>
  </si>
  <si>
    <t>7000_5</t>
  </si>
  <si>
    <t>7000_6</t>
  </si>
  <si>
    <t>7000_7</t>
  </si>
  <si>
    <t>7000_8</t>
  </si>
  <si>
    <t>7000_9</t>
  </si>
  <si>
    <t>7000_10</t>
  </si>
  <si>
    <t>7000_11</t>
  </si>
  <si>
    <t>7000_12</t>
  </si>
  <si>
    <t>7000_13</t>
  </si>
  <si>
    <t>7000_14</t>
  </si>
  <si>
    <t>7000_15</t>
  </si>
  <si>
    <t>7000_16</t>
  </si>
  <si>
    <t>7000_17</t>
  </si>
  <si>
    <t>7000_18</t>
  </si>
  <si>
    <t>7000_19</t>
  </si>
  <si>
    <t>7000_20</t>
  </si>
  <si>
    <t>7000_21</t>
  </si>
  <si>
    <t>7000_22</t>
  </si>
  <si>
    <t>7000_23</t>
  </si>
  <si>
    <t>7000_24</t>
  </si>
  <si>
    <t>7000_25</t>
  </si>
  <si>
    <t>7000_26</t>
  </si>
  <si>
    <t>7000_27</t>
  </si>
  <si>
    <t>7000_28</t>
  </si>
  <si>
    <t>7000_29</t>
  </si>
  <si>
    <t>7000_30</t>
  </si>
  <si>
    <t>7000_31</t>
  </si>
  <si>
    <t>7000_32</t>
  </si>
  <si>
    <t>7000_33</t>
  </si>
  <si>
    <t>7000_34</t>
  </si>
  <si>
    <t>7000_35</t>
  </si>
  <si>
    <t>7000_36</t>
  </si>
  <si>
    <t>7000_37</t>
  </si>
  <si>
    <t>7000_38</t>
  </si>
  <si>
    <t>7000_39</t>
  </si>
  <si>
    <t>7000_40</t>
  </si>
  <si>
    <t>7000_41</t>
  </si>
  <si>
    <t>7000_42</t>
  </si>
  <si>
    <t>7000_43</t>
  </si>
  <si>
    <t>7000_44</t>
  </si>
  <si>
    <t>7000_45</t>
  </si>
  <si>
    <t>7000_46</t>
  </si>
  <si>
    <t>7000_47</t>
  </si>
  <si>
    <t>7000_48</t>
  </si>
  <si>
    <t>7000_49</t>
  </si>
  <si>
    <t>7000_50</t>
  </si>
  <si>
    <t>7000_51</t>
  </si>
  <si>
    <t>7000_52</t>
  </si>
  <si>
    <t>7000_53</t>
  </si>
  <si>
    <t>7000_54</t>
  </si>
  <si>
    <t>7000_55</t>
  </si>
  <si>
    <t>7000_56</t>
  </si>
  <si>
    <t>7000_57</t>
  </si>
  <si>
    <t>7000_58</t>
  </si>
  <si>
    <t>7000_59</t>
  </si>
  <si>
    <t>7000_60</t>
  </si>
  <si>
    <t>7000_61</t>
  </si>
  <si>
    <t>7000_62</t>
  </si>
  <si>
    <t>7000_63</t>
  </si>
  <si>
    <t>7000_64</t>
  </si>
  <si>
    <t>7000_65</t>
  </si>
  <si>
    <t>7000_66</t>
  </si>
  <si>
    <t>7000_67</t>
  </si>
  <si>
    <t>7000_68</t>
  </si>
  <si>
    <t>7000_69</t>
  </si>
  <si>
    <t>7000_70</t>
  </si>
  <si>
    <t>7000_71</t>
  </si>
  <si>
    <t>7000_72</t>
  </si>
  <si>
    <t>7000_73</t>
  </si>
  <si>
    <t>7000_74</t>
  </si>
  <si>
    <t>7000_75</t>
  </si>
  <si>
    <t>7000_76</t>
  </si>
  <si>
    <t>7000_77</t>
  </si>
  <si>
    <t>7000_78</t>
  </si>
  <si>
    <t>7000_79</t>
  </si>
  <si>
    <t>7000_80</t>
  </si>
  <si>
    <t>7000_81</t>
  </si>
  <si>
    <t>7000_82</t>
  </si>
  <si>
    <t>7000_83</t>
  </si>
  <si>
    <t>7000_84</t>
  </si>
  <si>
    <t>7000_85</t>
  </si>
  <si>
    <t>7000_86</t>
  </si>
  <si>
    <t>7000_87</t>
  </si>
  <si>
    <t>7000_88</t>
  </si>
  <si>
    <t>7000_90</t>
  </si>
  <si>
    <t>7000_91</t>
  </si>
  <si>
    <t>7000_952</t>
  </si>
  <si>
    <t>7000_953</t>
  </si>
  <si>
    <t>52_1</t>
  </si>
  <si>
    <t>595_1</t>
  </si>
  <si>
    <t>1171_1</t>
  </si>
  <si>
    <t>1255_1</t>
  </si>
  <si>
    <t>674_1</t>
  </si>
  <si>
    <t>24_1</t>
  </si>
  <si>
    <t>1310_1</t>
  </si>
  <si>
    <t>1310_2</t>
  </si>
  <si>
    <t>1310_3</t>
  </si>
  <si>
    <t>1173_1</t>
  </si>
  <si>
    <t>1060_1</t>
  </si>
  <si>
    <t>1060_2</t>
  </si>
  <si>
    <t>1060_3</t>
  </si>
  <si>
    <t>1060_4</t>
  </si>
  <si>
    <t>1060_5</t>
  </si>
  <si>
    <t>1060_6</t>
  </si>
  <si>
    <t>1060_7</t>
  </si>
  <si>
    <t>1060_8</t>
  </si>
  <si>
    <t>1060_9</t>
  </si>
  <si>
    <t>2055_1</t>
  </si>
  <si>
    <t>102_1</t>
  </si>
  <si>
    <t>771_1</t>
  </si>
  <si>
    <t>3569_1</t>
  </si>
  <si>
    <t>3709_1</t>
  </si>
  <si>
    <t>3709_2</t>
  </si>
  <si>
    <t>4204_1</t>
  </si>
  <si>
    <t>1141_1</t>
  </si>
  <si>
    <t>1080_1</t>
  </si>
  <si>
    <t>1080_2</t>
  </si>
  <si>
    <t>829_1</t>
  </si>
  <si>
    <t>573_1</t>
  </si>
  <si>
    <t>1015_1</t>
  </si>
  <si>
    <t>1015_2</t>
  </si>
  <si>
    <t>1015_3</t>
  </si>
  <si>
    <t>1015_4</t>
  </si>
  <si>
    <t>1015_5</t>
  </si>
  <si>
    <t>1015_6</t>
  </si>
  <si>
    <t>1015_7</t>
  </si>
  <si>
    <t>1015_8-1</t>
  </si>
  <si>
    <t>1015_8-2</t>
  </si>
  <si>
    <t>1015_9</t>
  </si>
  <si>
    <t>1015_10</t>
  </si>
  <si>
    <t>1015_11</t>
  </si>
  <si>
    <t>1015_12</t>
  </si>
  <si>
    <t>1015_13</t>
  </si>
  <si>
    <t>1015_14</t>
  </si>
  <si>
    <t>1015_15</t>
  </si>
  <si>
    <t>1015_16</t>
  </si>
  <si>
    <t>1015_17</t>
  </si>
  <si>
    <t>1015_18</t>
  </si>
  <si>
    <t>1015_19</t>
  </si>
  <si>
    <t>1015_20</t>
  </si>
  <si>
    <t>1015_21</t>
  </si>
  <si>
    <t>1015_22</t>
  </si>
  <si>
    <t>1015_23</t>
  </si>
  <si>
    <t>1015_24</t>
  </si>
  <si>
    <t>1015_25</t>
  </si>
  <si>
    <t>1015_26</t>
  </si>
  <si>
    <t>1015_27</t>
  </si>
  <si>
    <t>1015_28</t>
  </si>
  <si>
    <t>1015_30</t>
  </si>
  <si>
    <t>1015_33</t>
  </si>
  <si>
    <t>1015_34</t>
  </si>
  <si>
    <t>516_1</t>
  </si>
  <si>
    <t>516_2</t>
  </si>
  <si>
    <t>516_3</t>
  </si>
  <si>
    <t>516_4</t>
  </si>
  <si>
    <t>516_5</t>
  </si>
  <si>
    <t>516_6</t>
  </si>
  <si>
    <t>516_7</t>
  </si>
  <si>
    <t>516_8</t>
  </si>
  <si>
    <t>516_9</t>
  </si>
  <si>
    <t>516_10</t>
  </si>
  <si>
    <t>516_11</t>
  </si>
  <si>
    <t>516_12</t>
  </si>
  <si>
    <t>516_13</t>
  </si>
  <si>
    <t>4201_1</t>
  </si>
  <si>
    <t>481_1</t>
  </si>
  <si>
    <t>481_2</t>
  </si>
  <si>
    <t>481_3</t>
  </si>
  <si>
    <t>481_4</t>
  </si>
  <si>
    <t>481_5</t>
  </si>
  <si>
    <t>481_6</t>
  </si>
  <si>
    <t>481_7</t>
  </si>
  <si>
    <t>481_8</t>
  </si>
  <si>
    <t>481_9</t>
  </si>
  <si>
    <t>481_10</t>
  </si>
  <si>
    <t>481_11</t>
  </si>
  <si>
    <t>481_12</t>
  </si>
  <si>
    <t>481_13</t>
  </si>
  <si>
    <t>481_14</t>
  </si>
  <si>
    <t>481_15</t>
  </si>
  <si>
    <t>481_16</t>
  </si>
  <si>
    <t>481_17</t>
  </si>
  <si>
    <t>481_18</t>
  </si>
  <si>
    <t>481_19</t>
  </si>
  <si>
    <t>481_20</t>
  </si>
  <si>
    <t>481_21</t>
  </si>
  <si>
    <t>689_1</t>
  </si>
  <si>
    <t>874_1</t>
  </si>
  <si>
    <t>874_2</t>
  </si>
  <si>
    <t>874_3</t>
  </si>
  <si>
    <t>874_4</t>
  </si>
  <si>
    <t>874_5</t>
  </si>
  <si>
    <t>874_6</t>
  </si>
  <si>
    <t>874_7</t>
  </si>
  <si>
    <t>874_8</t>
  </si>
  <si>
    <t>874_9</t>
  </si>
  <si>
    <t>874_10</t>
  </si>
  <si>
    <t>874_11</t>
  </si>
  <si>
    <t>874_12</t>
  </si>
  <si>
    <t>874_13</t>
  </si>
  <si>
    <t>874_14</t>
  </si>
  <si>
    <t>874_15</t>
  </si>
  <si>
    <t>874_16</t>
  </si>
  <si>
    <t>874_17</t>
  </si>
  <si>
    <t>874_18</t>
  </si>
  <si>
    <t>874_21</t>
  </si>
  <si>
    <t>874_22</t>
  </si>
  <si>
    <t>874_23</t>
  </si>
  <si>
    <t>874_29</t>
  </si>
  <si>
    <t>874_30</t>
  </si>
  <si>
    <t>874_31</t>
  </si>
  <si>
    <t>874_32</t>
  </si>
  <si>
    <t>874_33</t>
  </si>
  <si>
    <t>874_34</t>
  </si>
  <si>
    <t>874_35</t>
  </si>
  <si>
    <t>874_36</t>
  </si>
  <si>
    <t>874_37</t>
  </si>
  <si>
    <t>874_38</t>
  </si>
  <si>
    <t>874_40</t>
  </si>
  <si>
    <t>874_41</t>
  </si>
  <si>
    <t>874_42</t>
  </si>
  <si>
    <t>874_43</t>
  </si>
  <si>
    <t>3561_1</t>
  </si>
  <si>
    <t>65_1</t>
  </si>
  <si>
    <t>65_2</t>
  </si>
  <si>
    <t>3751_1</t>
  </si>
  <si>
    <t>586_1</t>
  </si>
  <si>
    <t>375_1</t>
  </si>
  <si>
    <t>1155_1</t>
  </si>
  <si>
    <t>695_1</t>
  </si>
  <si>
    <t>722_1</t>
  </si>
  <si>
    <t>2029_1</t>
  </si>
  <si>
    <t>1140_1</t>
  </si>
  <si>
    <t>1140_2</t>
  </si>
  <si>
    <t>3797_1</t>
  </si>
  <si>
    <t>3797_2</t>
  </si>
  <si>
    <t>3797_3</t>
  </si>
  <si>
    <t>3797_4</t>
  </si>
  <si>
    <t>3797_5</t>
  </si>
  <si>
    <t>3797_6</t>
  </si>
  <si>
    <t>3797_7</t>
  </si>
  <si>
    <t>3797_8</t>
  </si>
  <si>
    <t>3797_9</t>
  </si>
  <si>
    <t>3797_10</t>
  </si>
  <si>
    <t>3797_11</t>
  </si>
  <si>
    <t>3797_12</t>
  </si>
  <si>
    <t>3797_13</t>
  </si>
  <si>
    <t>3797_14</t>
  </si>
  <si>
    <t>3797_15</t>
  </si>
  <si>
    <t>3797_16</t>
  </si>
  <si>
    <t>3797_17</t>
  </si>
  <si>
    <t>3797_18</t>
  </si>
  <si>
    <t>3797_19</t>
  </si>
  <si>
    <t>3797_20</t>
  </si>
  <si>
    <t>3797_22</t>
  </si>
  <si>
    <t>3797_23</t>
  </si>
  <si>
    <t>3797_24</t>
  </si>
  <si>
    <t>3797_25</t>
  </si>
  <si>
    <t>3797_26</t>
  </si>
  <si>
    <t>3797_27</t>
  </si>
  <si>
    <t>3797_28</t>
  </si>
  <si>
    <t>3797_29</t>
  </si>
  <si>
    <t>3797_30</t>
  </si>
  <si>
    <t>3797_31</t>
  </si>
  <si>
    <t>3797_32</t>
  </si>
  <si>
    <t>3797_33</t>
  </si>
  <si>
    <t>3797_34</t>
  </si>
  <si>
    <t>3797_36</t>
  </si>
  <si>
    <t>3797_37</t>
  </si>
  <si>
    <t>3797_38-1</t>
  </si>
  <si>
    <t>3797_38-2</t>
  </si>
  <si>
    <t>3797_39</t>
  </si>
  <si>
    <t>1200_1</t>
  </si>
  <si>
    <t>1200_2</t>
  </si>
  <si>
    <t>1200_3</t>
  </si>
  <si>
    <t>1200_4</t>
  </si>
  <si>
    <t>1200_5</t>
  </si>
  <si>
    <t>1200_6</t>
  </si>
  <si>
    <t>1200_7</t>
  </si>
  <si>
    <t>1200_8</t>
  </si>
  <si>
    <t>1200_9</t>
  </si>
  <si>
    <t>1200_10</t>
  </si>
  <si>
    <t>1200_11</t>
  </si>
  <si>
    <t>1200_12</t>
  </si>
  <si>
    <t>1200_13</t>
  </si>
  <si>
    <t>1200_14</t>
  </si>
  <si>
    <t>1200_15</t>
  </si>
  <si>
    <t>1200_16</t>
  </si>
  <si>
    <t>1200_17</t>
  </si>
  <si>
    <t>1200_18</t>
  </si>
  <si>
    <t>1200_19</t>
  </si>
  <si>
    <t>1200_20</t>
  </si>
  <si>
    <t>1200_21</t>
  </si>
  <si>
    <t>1200_22</t>
  </si>
  <si>
    <t>1200_23</t>
  </si>
  <si>
    <t>1200_24</t>
  </si>
  <si>
    <t>1200_25</t>
  </si>
  <si>
    <t>1200_26</t>
  </si>
  <si>
    <t>1200_27</t>
  </si>
  <si>
    <t>1200_28</t>
  </si>
  <si>
    <t>1200_29</t>
  </si>
  <si>
    <t>1200_30</t>
  </si>
  <si>
    <t>1200_31</t>
  </si>
  <si>
    <t>1200_32</t>
  </si>
  <si>
    <t>1200_33</t>
  </si>
  <si>
    <t>1200_34</t>
  </si>
  <si>
    <t>1200_35</t>
  </si>
  <si>
    <t>1200_36</t>
  </si>
  <si>
    <t>1200_37</t>
  </si>
  <si>
    <t>1200_38</t>
  </si>
  <si>
    <t>1200_39</t>
  </si>
  <si>
    <t>1200_40</t>
  </si>
  <si>
    <t>1200_41</t>
  </si>
  <si>
    <t>1200_42</t>
  </si>
  <si>
    <t>1200_43</t>
  </si>
  <si>
    <t>1200_44</t>
  </si>
  <si>
    <t>1200_45</t>
  </si>
  <si>
    <t>1200_46</t>
  </si>
  <si>
    <t>1200_47</t>
  </si>
  <si>
    <t>1200_48</t>
  </si>
  <si>
    <t>1200_49</t>
  </si>
  <si>
    <t>1200_50</t>
  </si>
  <si>
    <t>1200_51</t>
  </si>
  <si>
    <t>1200_52</t>
  </si>
  <si>
    <t>1200_53</t>
  </si>
  <si>
    <t>1200_54</t>
  </si>
  <si>
    <t>1200_55</t>
  </si>
  <si>
    <t>1200_56</t>
  </si>
  <si>
    <t>1200_57</t>
  </si>
  <si>
    <t>1200_58</t>
  </si>
  <si>
    <t>1200_59</t>
  </si>
  <si>
    <t>1200_60</t>
  </si>
  <si>
    <t>1200_61</t>
  </si>
  <si>
    <t>1200_62</t>
  </si>
  <si>
    <t>1200_63</t>
  </si>
  <si>
    <t>1200_64</t>
  </si>
  <si>
    <t>1200_65</t>
  </si>
  <si>
    <t>1200_66</t>
  </si>
  <si>
    <t>1200_67</t>
  </si>
  <si>
    <t>1200_68</t>
  </si>
  <si>
    <t>1200_69</t>
  </si>
  <si>
    <t>1200_73</t>
  </si>
  <si>
    <t>1200_74</t>
  </si>
  <si>
    <t>1200_75</t>
  </si>
  <si>
    <t>1200_77</t>
  </si>
  <si>
    <t>1200_78</t>
  </si>
  <si>
    <t>1200_101</t>
  </si>
  <si>
    <t>1200_102</t>
  </si>
  <si>
    <t>1200_103</t>
  </si>
  <si>
    <t>1200_104</t>
  </si>
  <si>
    <t>1200_105</t>
  </si>
  <si>
    <t>1200_106</t>
  </si>
  <si>
    <t>1200_107</t>
  </si>
  <si>
    <t>1200_108</t>
  </si>
  <si>
    <t>1200_109</t>
  </si>
  <si>
    <t>1200_110</t>
  </si>
  <si>
    <t>1200_111</t>
  </si>
  <si>
    <t>1200_112</t>
  </si>
  <si>
    <t>1200_113</t>
  </si>
  <si>
    <t>1200_114</t>
  </si>
  <si>
    <t>1360_1</t>
  </si>
  <si>
    <t>269_1</t>
  </si>
  <si>
    <t>269_2</t>
  </si>
  <si>
    <t>208_1</t>
  </si>
  <si>
    <t>208_2</t>
  </si>
  <si>
    <t>635_1</t>
  </si>
  <si>
    <t>635_2</t>
  </si>
  <si>
    <t>635_3</t>
  </si>
  <si>
    <t>1163_1</t>
  </si>
  <si>
    <t>1178_1</t>
  </si>
  <si>
    <t>1178_2</t>
  </si>
  <si>
    <t>606_1</t>
  </si>
  <si>
    <t>606_2</t>
  </si>
  <si>
    <t>28_1</t>
  </si>
  <si>
    <t>28_2</t>
  </si>
  <si>
    <t>28_3</t>
  </si>
  <si>
    <t>28_4</t>
  </si>
  <si>
    <t>28_5</t>
  </si>
  <si>
    <t>28_6</t>
  </si>
  <si>
    <t>28_7</t>
  </si>
  <si>
    <t>28_8</t>
  </si>
  <si>
    <t>28_9</t>
  </si>
  <si>
    <t>28_10</t>
  </si>
  <si>
    <t>28_11</t>
  </si>
  <si>
    <t>28_12</t>
  </si>
  <si>
    <t>28_13</t>
  </si>
  <si>
    <t>28_14</t>
  </si>
  <si>
    <t>104_1</t>
  </si>
  <si>
    <t>104_2</t>
  </si>
  <si>
    <t>517_1</t>
  </si>
  <si>
    <t>517_2</t>
  </si>
  <si>
    <t>517_3</t>
  </si>
  <si>
    <t>517_4</t>
  </si>
  <si>
    <t>3599_1</t>
  </si>
  <si>
    <t>1418_1</t>
  </si>
  <si>
    <t>1413_1</t>
  </si>
  <si>
    <t>1416_1</t>
  </si>
  <si>
    <t>1415_1</t>
  </si>
  <si>
    <t>1414_1</t>
  </si>
  <si>
    <t>1417_1</t>
  </si>
  <si>
    <t>1412_1</t>
  </si>
  <si>
    <t>308_1</t>
  </si>
  <si>
    <t>776_1</t>
  </si>
  <si>
    <t>43_1</t>
  </si>
  <si>
    <t>43_2</t>
  </si>
  <si>
    <t>822_1</t>
  </si>
  <si>
    <t>1128_1</t>
  </si>
  <si>
    <t>2054_1</t>
  </si>
  <si>
    <t>649_1</t>
  </si>
  <si>
    <t>649_2</t>
  </si>
  <si>
    <t>1282_1</t>
  </si>
  <si>
    <t>607_1</t>
  </si>
  <si>
    <t>731_1</t>
  </si>
  <si>
    <t>1268_1</t>
  </si>
  <si>
    <t>1268_2</t>
  </si>
  <si>
    <t>1268_3</t>
  </si>
  <si>
    <t>1268_4</t>
  </si>
  <si>
    <t>1268_5</t>
  </si>
  <si>
    <t>1268_6</t>
  </si>
  <si>
    <t>1268_7</t>
  </si>
  <si>
    <t>1268_8</t>
  </si>
  <si>
    <t>1268_9</t>
  </si>
  <si>
    <t>3614_1</t>
  </si>
  <si>
    <t>1343_1</t>
  </si>
  <si>
    <t>382_1</t>
  </si>
  <si>
    <t>382_2</t>
  </si>
  <si>
    <t>1202_1</t>
  </si>
  <si>
    <t>164_1</t>
  </si>
  <si>
    <t>2044_1</t>
  </si>
  <si>
    <t>596_1</t>
  </si>
  <si>
    <t>2030_1</t>
  </si>
  <si>
    <t>1174_1</t>
  </si>
  <si>
    <t>1205_1</t>
  </si>
  <si>
    <t>48_1</t>
  </si>
  <si>
    <t>48_2</t>
  </si>
  <si>
    <t>347_1</t>
  </si>
  <si>
    <t>994_1</t>
  </si>
  <si>
    <t>1258_1</t>
  </si>
  <si>
    <t>263_1</t>
  </si>
  <si>
    <t>298_1</t>
  </si>
  <si>
    <t>742_1</t>
  </si>
  <si>
    <t>748_1</t>
  </si>
  <si>
    <t>4203_1</t>
  </si>
  <si>
    <t>939_1</t>
  </si>
  <si>
    <t>939_2</t>
  </si>
  <si>
    <t>939_3</t>
  </si>
  <si>
    <t>939_4</t>
  </si>
  <si>
    <t>939_5</t>
  </si>
  <si>
    <t>939_6</t>
  </si>
  <si>
    <t>939_7</t>
  </si>
  <si>
    <t>939_8</t>
  </si>
  <si>
    <t>939_9</t>
  </si>
  <si>
    <t>197_1</t>
  </si>
  <si>
    <t>197_2</t>
  </si>
  <si>
    <t>1082_1</t>
  </si>
  <si>
    <t>1082_2</t>
  </si>
  <si>
    <t>694_1</t>
  </si>
  <si>
    <t>694_2</t>
  </si>
  <si>
    <t>694_3</t>
  </si>
  <si>
    <t>678_1</t>
  </si>
  <si>
    <t>272_1</t>
  </si>
  <si>
    <t>3657_1</t>
  </si>
  <si>
    <t>570_1</t>
  </si>
  <si>
    <t>9999_1</t>
  </si>
  <si>
    <t>9999_2</t>
  </si>
  <si>
    <t>9999_3</t>
  </si>
  <si>
    <t>9999_4</t>
  </si>
  <si>
    <t>9999_5</t>
  </si>
  <si>
    <t>9999_6</t>
  </si>
  <si>
    <t>9999_7</t>
  </si>
  <si>
    <t>9999_8</t>
  </si>
  <si>
    <t>9999_9</t>
  </si>
  <si>
    <t>9999_10</t>
  </si>
  <si>
    <t>9999_11</t>
  </si>
  <si>
    <t>9999_12</t>
  </si>
  <si>
    <t>9999_13</t>
  </si>
  <si>
    <t>9999_14</t>
  </si>
  <si>
    <t>9999_15</t>
  </si>
  <si>
    <t>9999_16</t>
  </si>
  <si>
    <t>9999_17</t>
  </si>
  <si>
    <t>9999_18</t>
  </si>
  <si>
    <t>9999_19</t>
  </si>
  <si>
    <t>9999_20</t>
  </si>
  <si>
    <t>9999_21</t>
  </si>
  <si>
    <t>9999_22</t>
  </si>
  <si>
    <t>9999_23</t>
  </si>
  <si>
    <t>9999_24</t>
  </si>
  <si>
    <t>9999_25</t>
  </si>
  <si>
    <t>9999_26</t>
  </si>
  <si>
    <t>9999_27</t>
  </si>
  <si>
    <t>9999_28</t>
  </si>
  <si>
    <t>9999_29</t>
  </si>
  <si>
    <t>9999_30</t>
  </si>
  <si>
    <t>9999_31</t>
  </si>
  <si>
    <t>9999_32</t>
  </si>
  <si>
    <t>9999_33</t>
  </si>
  <si>
    <t>9999_34</t>
  </si>
  <si>
    <t>9999_35</t>
  </si>
  <si>
    <t>9999_36</t>
  </si>
  <si>
    <t>9999_37</t>
  </si>
  <si>
    <t>9999_38</t>
  </si>
  <si>
    <t>9999_39</t>
  </si>
  <si>
    <t>9999_40</t>
  </si>
  <si>
    <t>9999_41</t>
  </si>
  <si>
    <t>9999_42</t>
  </si>
  <si>
    <t>9999_43</t>
  </si>
  <si>
    <t>9999_44</t>
  </si>
  <si>
    <t>9999_45</t>
  </si>
  <si>
    <t>9999_46</t>
  </si>
  <si>
    <t>9999_47</t>
  </si>
  <si>
    <t>9999_48</t>
  </si>
  <si>
    <t>9999_49</t>
  </si>
  <si>
    <t>9999_50</t>
  </si>
  <si>
    <t>9999_51</t>
  </si>
  <si>
    <t>9999_52</t>
  </si>
  <si>
    <t>9999_53</t>
  </si>
  <si>
    <t>9999_54</t>
  </si>
  <si>
    <t>9999_55</t>
  </si>
  <si>
    <t>9999_56</t>
  </si>
  <si>
    <t>9999_57</t>
  </si>
  <si>
    <t>9999_58</t>
  </si>
  <si>
    <t>9999_59</t>
  </si>
  <si>
    <t>9999_60</t>
  </si>
  <si>
    <t>9999_61</t>
  </si>
  <si>
    <t>9999_62</t>
  </si>
  <si>
    <t>9999_63</t>
  </si>
  <si>
    <t>9999_64</t>
  </si>
  <si>
    <t>9999_65</t>
  </si>
  <si>
    <t>9999_66</t>
  </si>
  <si>
    <t>9999_67</t>
  </si>
  <si>
    <t>9999_68</t>
  </si>
  <si>
    <t>9999_69</t>
  </si>
  <si>
    <t>9999_70</t>
  </si>
  <si>
    <t>9999_71</t>
  </si>
  <si>
    <t>9999_72</t>
  </si>
  <si>
    <t>9999_73</t>
  </si>
  <si>
    <t>9999_74</t>
  </si>
  <si>
    <t>9999_75</t>
  </si>
  <si>
    <t>9999_76</t>
  </si>
  <si>
    <t>9999_77</t>
  </si>
  <si>
    <t>9999_78</t>
  </si>
  <si>
    <t>9999_79</t>
  </si>
  <si>
    <t>9999_80</t>
  </si>
  <si>
    <t>9999_81</t>
  </si>
  <si>
    <t>9999_82</t>
  </si>
  <si>
    <t>9999_83</t>
  </si>
  <si>
    <t>9999_84</t>
  </si>
  <si>
    <t>9999_85</t>
  </si>
  <si>
    <t>9999_86</t>
  </si>
  <si>
    <t>9999_87</t>
  </si>
  <si>
    <t>9999_88</t>
  </si>
  <si>
    <t>9999_89</t>
  </si>
  <si>
    <t>9999_90</t>
  </si>
  <si>
    <t>9999_91</t>
  </si>
  <si>
    <t>9999_92</t>
  </si>
  <si>
    <t>9999_93</t>
  </si>
  <si>
    <t>9999_94</t>
  </si>
  <si>
    <t>9999_95</t>
  </si>
  <si>
    <t>9999_96</t>
  </si>
  <si>
    <t>9999_97</t>
  </si>
  <si>
    <t>9999_98</t>
  </si>
  <si>
    <t>9999_99</t>
  </si>
  <si>
    <t>9999_100</t>
  </si>
  <si>
    <t>9999_101</t>
  </si>
  <si>
    <t>9999_102</t>
  </si>
  <si>
    <t>9999_103</t>
  </si>
  <si>
    <t>9999_104</t>
  </si>
  <si>
    <t>9999_105</t>
  </si>
  <si>
    <t>9999_106</t>
  </si>
  <si>
    <t>9999_107</t>
  </si>
  <si>
    <t>9999_108</t>
  </si>
  <si>
    <t>9999_109</t>
  </si>
  <si>
    <t>9999_110</t>
  </si>
  <si>
    <t>9999_111</t>
  </si>
  <si>
    <t>9999_112</t>
  </si>
  <si>
    <t>9999_113</t>
  </si>
  <si>
    <t>9999_114</t>
  </si>
  <si>
    <t>9999_115</t>
  </si>
  <si>
    <t>9999_116</t>
  </si>
  <si>
    <t>9999_117</t>
  </si>
  <si>
    <t>9999_118</t>
  </si>
  <si>
    <t>9999_119</t>
  </si>
  <si>
    <t>9999_120</t>
  </si>
  <si>
    <t>9999_121</t>
  </si>
  <si>
    <t>9999_122</t>
  </si>
  <si>
    <t>9999_123</t>
  </si>
  <si>
    <t>9999_124</t>
  </si>
  <si>
    <t>9999_125</t>
  </si>
  <si>
    <t>9999_126</t>
  </si>
  <si>
    <t>9999_127</t>
  </si>
  <si>
    <t>9999_128</t>
  </si>
  <si>
    <t>9999_129</t>
  </si>
  <si>
    <t>9999_130</t>
  </si>
  <si>
    <t>9999_131</t>
  </si>
  <si>
    <t>9999_132</t>
  </si>
  <si>
    <t>9999_133</t>
  </si>
  <si>
    <t>9999_134</t>
  </si>
  <si>
    <t>9999_135</t>
  </si>
  <si>
    <t>9999_136</t>
  </si>
  <si>
    <t>9999_137</t>
  </si>
  <si>
    <t>9999_138</t>
  </si>
  <si>
    <t>9999_139</t>
  </si>
  <si>
    <t>9999_140</t>
  </si>
  <si>
    <t>9999_141</t>
  </si>
  <si>
    <t>9999_142</t>
  </si>
  <si>
    <t>9999_143</t>
  </si>
  <si>
    <t>9999_144</t>
  </si>
  <si>
    <t>9999_145</t>
  </si>
  <si>
    <t>9999_146</t>
  </si>
  <si>
    <t>9999_147</t>
  </si>
  <si>
    <t>9999_148</t>
  </si>
  <si>
    <t>9999_149</t>
  </si>
  <si>
    <t>9999_150</t>
  </si>
  <si>
    <t>9999_151</t>
  </si>
  <si>
    <t>9999_152</t>
  </si>
  <si>
    <t>9999_153</t>
  </si>
  <si>
    <t>9999_154</t>
  </si>
  <si>
    <t>9999_155</t>
  </si>
  <si>
    <t>9999_156</t>
  </si>
  <si>
    <t>9999_157</t>
  </si>
  <si>
    <t>9999_158</t>
  </si>
  <si>
    <t>9999_159</t>
  </si>
  <si>
    <t>9999_161</t>
  </si>
  <si>
    <t>9999_162</t>
  </si>
  <si>
    <t>9999_163</t>
  </si>
  <si>
    <t>9999_164</t>
  </si>
  <si>
    <t>9999_165</t>
  </si>
  <si>
    <t>9999_166</t>
  </si>
  <si>
    <t>9999_167</t>
  </si>
  <si>
    <t>9999_168</t>
  </si>
  <si>
    <t>9999_169</t>
  </si>
  <si>
    <t>9999_170</t>
  </si>
  <si>
    <t>9999_171</t>
  </si>
  <si>
    <t>9999_172</t>
  </si>
  <si>
    <t>9999_173</t>
  </si>
  <si>
    <t>9999_174</t>
  </si>
  <si>
    <t>9999_175</t>
  </si>
  <si>
    <t>9999_176</t>
  </si>
  <si>
    <t>9999_177</t>
  </si>
  <si>
    <t>9999_178</t>
  </si>
  <si>
    <t>9999_179</t>
  </si>
  <si>
    <t>9999_180</t>
  </si>
  <si>
    <t>9999_181</t>
  </si>
  <si>
    <t>9999_182</t>
  </si>
  <si>
    <t>9999_183</t>
  </si>
  <si>
    <t>9999_184</t>
  </si>
  <si>
    <t>9999_186</t>
  </si>
  <si>
    <t>9999_187</t>
  </si>
  <si>
    <t>9999_188</t>
  </si>
  <si>
    <t>9999_189</t>
  </si>
  <si>
    <t>9999_190</t>
  </si>
  <si>
    <t>9999_191</t>
  </si>
  <si>
    <t>9999_192</t>
  </si>
  <si>
    <t>9999_193</t>
  </si>
  <si>
    <t>9999_194</t>
  </si>
  <si>
    <t>9999_195</t>
  </si>
  <si>
    <t>9999_196</t>
  </si>
  <si>
    <t>9999_197</t>
  </si>
  <si>
    <t>9999_198</t>
  </si>
  <si>
    <t>9999_199</t>
  </si>
  <si>
    <t>9999_200</t>
  </si>
  <si>
    <t>9999_201</t>
  </si>
  <si>
    <t>9999_202</t>
  </si>
  <si>
    <t>9999_203</t>
  </si>
  <si>
    <t>9999_204</t>
  </si>
  <si>
    <t>9999_205</t>
  </si>
  <si>
    <t>9999_206</t>
  </si>
  <si>
    <t>9999_207</t>
  </si>
  <si>
    <t>9999_208</t>
  </si>
  <si>
    <t>9999_209</t>
  </si>
  <si>
    <t>9999_210</t>
  </si>
  <si>
    <t>9999_211</t>
  </si>
  <si>
    <t>9999_212</t>
  </si>
  <si>
    <t>9999_213</t>
  </si>
  <si>
    <t>9999_214</t>
  </si>
  <si>
    <t>9999_215</t>
  </si>
  <si>
    <t>9999_216</t>
  </si>
  <si>
    <t>9999_217</t>
  </si>
  <si>
    <t>9999_218</t>
  </si>
  <si>
    <t>9999_219</t>
  </si>
  <si>
    <t>9999_220</t>
  </si>
  <si>
    <t>9999_221</t>
  </si>
  <si>
    <t>9999_222</t>
  </si>
  <si>
    <t>9999_223</t>
  </si>
  <si>
    <t>9999_224</t>
  </si>
  <si>
    <t>9999_225</t>
  </si>
  <si>
    <t>9999_227</t>
  </si>
  <si>
    <t>9999_228</t>
  </si>
  <si>
    <t>9999_229</t>
  </si>
  <si>
    <t>9999_230</t>
  </si>
  <si>
    <t>9999_231</t>
  </si>
  <si>
    <t>9999_232</t>
  </si>
  <si>
    <t>9999_233</t>
  </si>
  <si>
    <t>9999_234</t>
  </si>
  <si>
    <t>9999_235</t>
  </si>
  <si>
    <t>9999_236</t>
  </si>
  <si>
    <t>9999_237</t>
  </si>
  <si>
    <t>9999_238</t>
  </si>
  <si>
    <t>9999_239</t>
  </si>
  <si>
    <t>9999_240</t>
  </si>
  <si>
    <t>9999_241</t>
  </si>
  <si>
    <t>9999_242</t>
  </si>
  <si>
    <t>9999_243</t>
  </si>
  <si>
    <t>9999_244</t>
  </si>
  <si>
    <t>9999_245</t>
  </si>
  <si>
    <t>9999_246</t>
  </si>
  <si>
    <t>9999_247</t>
  </si>
  <si>
    <t>9999_248</t>
  </si>
  <si>
    <t>9999_249</t>
  </si>
  <si>
    <t>9999_250</t>
  </si>
  <si>
    <t>9999_251</t>
  </si>
  <si>
    <t>9999_252</t>
  </si>
  <si>
    <t>9999_253</t>
  </si>
  <si>
    <t>9999_254</t>
  </si>
  <si>
    <t>9999_255</t>
  </si>
  <si>
    <t>9999_256</t>
  </si>
  <si>
    <t>9999_257</t>
  </si>
  <si>
    <t>9999_258</t>
  </si>
  <si>
    <t>9999_260</t>
  </si>
  <si>
    <t>9999_261</t>
  </si>
  <si>
    <t>9999_262</t>
  </si>
  <si>
    <t>9999_263</t>
  </si>
  <si>
    <t>9999_264</t>
  </si>
  <si>
    <t>9999_265</t>
  </si>
  <si>
    <t>9999_266</t>
  </si>
  <si>
    <t>9999_267</t>
  </si>
  <si>
    <t>9999_268</t>
  </si>
  <si>
    <t>9999_271</t>
  </si>
  <si>
    <t>9999_272</t>
  </si>
  <si>
    <t>9999_273</t>
  </si>
  <si>
    <t>9999_274</t>
  </si>
  <si>
    <t>9999_275</t>
  </si>
  <si>
    <t>9999_276</t>
  </si>
  <si>
    <t>9999_277</t>
  </si>
  <si>
    <t>9999_278</t>
  </si>
  <si>
    <t>9999_279</t>
  </si>
  <si>
    <t>9999_280</t>
  </si>
  <si>
    <t>9999_282</t>
  </si>
  <si>
    <t>9999_283</t>
  </si>
  <si>
    <t>9999_284</t>
  </si>
  <si>
    <t>9999_285</t>
  </si>
  <si>
    <t>9999_286</t>
  </si>
  <si>
    <t>9999_287</t>
  </si>
  <si>
    <t>9999_288</t>
  </si>
  <si>
    <t>9999_289</t>
  </si>
  <si>
    <t>9999_290</t>
  </si>
  <si>
    <t>9999_291</t>
  </si>
  <si>
    <t>9999_292</t>
  </si>
  <si>
    <t>9999_293</t>
  </si>
  <si>
    <t>9999_294</t>
  </si>
  <si>
    <t>9999_295</t>
  </si>
  <si>
    <t>9999_296</t>
  </si>
  <si>
    <t>9999_297</t>
  </si>
  <si>
    <t>9999_298</t>
  </si>
  <si>
    <t>9999_299</t>
  </si>
  <si>
    <t>9999_300</t>
  </si>
  <si>
    <t>9999_442</t>
  </si>
  <si>
    <t>9999_445</t>
  </si>
  <si>
    <t>518_1</t>
  </si>
  <si>
    <t>518_2</t>
  </si>
  <si>
    <t>518_3</t>
  </si>
  <si>
    <t>518_4</t>
  </si>
  <si>
    <t>416_1</t>
  </si>
  <si>
    <t>290_1</t>
  </si>
  <si>
    <t>3616_1</t>
  </si>
  <si>
    <t>3616_2</t>
  </si>
  <si>
    <t>3616_3</t>
  </si>
  <si>
    <t>3616_4</t>
  </si>
  <si>
    <t>3616_6</t>
  </si>
  <si>
    <t>3616_7</t>
  </si>
  <si>
    <t>3616_8</t>
  </si>
  <si>
    <t>3616_9</t>
  </si>
  <si>
    <t>3616_10</t>
  </si>
  <si>
    <t>3616_11</t>
  </si>
  <si>
    <t>3616_12</t>
  </si>
  <si>
    <t>3616_13</t>
  </si>
  <si>
    <t>3616_14</t>
  </si>
  <si>
    <t>3616_15</t>
  </si>
  <si>
    <t>3616_16</t>
  </si>
  <si>
    <t>3616_17</t>
  </si>
  <si>
    <t>3616_18</t>
  </si>
  <si>
    <t>3616_19</t>
  </si>
  <si>
    <t>3616_20</t>
  </si>
  <si>
    <t>3616_21</t>
  </si>
  <si>
    <t>3616_22</t>
  </si>
  <si>
    <t>3616_23</t>
  </si>
  <si>
    <t>3616_24</t>
  </si>
  <si>
    <t>3616_25</t>
  </si>
  <si>
    <t>3616_26</t>
  </si>
  <si>
    <t>3616_27</t>
  </si>
  <si>
    <t>3616_28</t>
  </si>
  <si>
    <t>3616_29</t>
  </si>
  <si>
    <t>3616_30</t>
  </si>
  <si>
    <t>3616_31</t>
  </si>
  <si>
    <t>3616_35</t>
  </si>
  <si>
    <t>3616_36</t>
  </si>
  <si>
    <t>3616_37</t>
  </si>
  <si>
    <t>3616_38</t>
  </si>
  <si>
    <t>3616_39</t>
  </si>
  <si>
    <t>3616_40</t>
  </si>
  <si>
    <t>3616_41</t>
  </si>
  <si>
    <t>3616_42</t>
  </si>
  <si>
    <t>3616_43</t>
  </si>
  <si>
    <t>3616_44</t>
  </si>
  <si>
    <t>3616_45</t>
  </si>
  <si>
    <t>3616_950</t>
  </si>
  <si>
    <t>3616_951</t>
  </si>
  <si>
    <t>3616_952</t>
  </si>
  <si>
    <t>3608_1</t>
  </si>
  <si>
    <t>3608_2</t>
  </si>
  <si>
    <t>1127_1</t>
  </si>
  <si>
    <t>4008_1</t>
  </si>
  <si>
    <t>286_1</t>
  </si>
  <si>
    <t>3752_1</t>
  </si>
  <si>
    <t>3651_1-1</t>
  </si>
  <si>
    <t>3651_1-2</t>
  </si>
  <si>
    <t>1327_1</t>
  </si>
  <si>
    <t>1327_2</t>
  </si>
  <si>
    <t>1327_3</t>
  </si>
  <si>
    <t>1327_4</t>
  </si>
  <si>
    <t>1327_5</t>
  </si>
  <si>
    <t>1327_6</t>
  </si>
  <si>
    <t>1327_7</t>
  </si>
  <si>
    <t>1327_8</t>
  </si>
  <si>
    <t>1327_9</t>
  </si>
  <si>
    <t>1327_10</t>
  </si>
  <si>
    <t>1327_11</t>
  </si>
  <si>
    <t>1327_12</t>
  </si>
  <si>
    <t>1327_13</t>
  </si>
  <si>
    <t>1327_14</t>
  </si>
  <si>
    <t>1327_15</t>
  </si>
  <si>
    <t>3653_1</t>
  </si>
  <si>
    <t>3637_1</t>
  </si>
  <si>
    <t>1063_1</t>
  </si>
  <si>
    <t>1063_2</t>
  </si>
  <si>
    <t>1063_3</t>
  </si>
  <si>
    <t>1063_4</t>
  </si>
  <si>
    <t>1063_5</t>
  </si>
  <si>
    <t>1063_6</t>
  </si>
  <si>
    <t>1063_7</t>
  </si>
  <si>
    <t>1063_8</t>
  </si>
  <si>
    <t>1063_9</t>
  </si>
  <si>
    <t>1063_10</t>
  </si>
  <si>
    <t>1063_11</t>
  </si>
  <si>
    <t>1063_12</t>
  </si>
  <si>
    <t>1063_13</t>
  </si>
  <si>
    <t>1063_14</t>
  </si>
  <si>
    <t>1063_15</t>
  </si>
  <si>
    <t>1063_16</t>
  </si>
  <si>
    <t>1063_17</t>
  </si>
  <si>
    <t>1063_18</t>
  </si>
  <si>
    <t>1063_19</t>
  </si>
  <si>
    <t>1063_20</t>
  </si>
  <si>
    <t>1063_21</t>
  </si>
  <si>
    <t>1063_22</t>
  </si>
  <si>
    <t>1063_23</t>
  </si>
  <si>
    <t>1063_24</t>
  </si>
  <si>
    <t>1063_25</t>
  </si>
  <si>
    <t>1063_26</t>
  </si>
  <si>
    <t>1063_28</t>
  </si>
  <si>
    <t>1063_30</t>
  </si>
  <si>
    <t>1063_31</t>
  </si>
  <si>
    <t>1063_32</t>
  </si>
  <si>
    <t>1063_33</t>
  </si>
  <si>
    <t>344_1</t>
  </si>
  <si>
    <t>230_1</t>
  </si>
  <si>
    <t>230_2</t>
  </si>
  <si>
    <t>668_1</t>
  </si>
  <si>
    <t>3745_1</t>
  </si>
  <si>
    <t>325_1</t>
  </si>
  <si>
    <t>757_1</t>
  </si>
  <si>
    <t>757_2</t>
  </si>
  <si>
    <t>1222_1</t>
  </si>
  <si>
    <t>1370_1</t>
  </si>
  <si>
    <t>3576_1</t>
  </si>
  <si>
    <t>3576_2</t>
  </si>
  <si>
    <t>1190_1</t>
  </si>
  <si>
    <t>99_1</t>
  </si>
  <si>
    <t>99_2</t>
  </si>
  <si>
    <t>99_3</t>
  </si>
  <si>
    <t>99_4</t>
  </si>
  <si>
    <t>99_5</t>
  </si>
  <si>
    <t>99_6</t>
  </si>
  <si>
    <t>3610_1</t>
  </si>
  <si>
    <t>58_1</t>
  </si>
  <si>
    <t>648_1</t>
  </si>
  <si>
    <t>22_1</t>
  </si>
  <si>
    <t>843_1</t>
  </si>
  <si>
    <t>4101_1</t>
  </si>
  <si>
    <t>1340_1</t>
  </si>
  <si>
    <t>97_1</t>
  </si>
  <si>
    <t>66_1</t>
  </si>
  <si>
    <t>66_2</t>
  </si>
  <si>
    <t>1098_1</t>
  </si>
  <si>
    <t>1098_2</t>
  </si>
  <si>
    <t>1098_3</t>
  </si>
  <si>
    <t>421_1</t>
  </si>
  <si>
    <t>765_1</t>
  </si>
  <si>
    <t>378_1</t>
  </si>
  <si>
    <t>520_1</t>
  </si>
  <si>
    <t>520_2</t>
  </si>
  <si>
    <t>520_3</t>
  </si>
  <si>
    <t>520_4</t>
  </si>
  <si>
    <t>520_5</t>
  </si>
  <si>
    <t>520_6</t>
  </si>
  <si>
    <t>520_7</t>
  </si>
  <si>
    <t>3605_1</t>
  </si>
  <si>
    <t>620_1</t>
  </si>
  <si>
    <t>670_1</t>
  </si>
  <si>
    <t>563_1</t>
  </si>
  <si>
    <t>732_1</t>
  </si>
  <si>
    <t>395_1</t>
  </si>
  <si>
    <t>395_2</t>
  </si>
  <si>
    <t>130_1</t>
  </si>
  <si>
    <t>130_2</t>
  </si>
  <si>
    <t>729_1</t>
  </si>
  <si>
    <t>194_1</t>
  </si>
  <si>
    <t>213_1</t>
  </si>
  <si>
    <t>425_1</t>
  </si>
  <si>
    <t>791_1</t>
  </si>
  <si>
    <t>1315_1</t>
  </si>
  <si>
    <t>1315_2</t>
  </si>
  <si>
    <t>1315_3</t>
  </si>
  <si>
    <t>1315_4</t>
  </si>
  <si>
    <t>1184_1</t>
  </si>
  <si>
    <t>3648_1</t>
  </si>
  <si>
    <t>4551_1</t>
  </si>
  <si>
    <t>1124_1</t>
  </si>
  <si>
    <t>408_1</t>
  </si>
  <si>
    <t>1197_1</t>
  </si>
  <si>
    <t>524_1</t>
  </si>
  <si>
    <t>524_2</t>
  </si>
  <si>
    <t>396_1</t>
  </si>
  <si>
    <t>315_1</t>
  </si>
  <si>
    <t>3724_1</t>
  </si>
  <si>
    <t>309_1</t>
  </si>
  <si>
    <t>309_2</t>
  </si>
  <si>
    <t>80_1</t>
  </si>
  <si>
    <t>80_2</t>
  </si>
  <si>
    <t>9100_1</t>
  </si>
  <si>
    <t>9100_2</t>
  </si>
  <si>
    <t>9100_3</t>
  </si>
  <si>
    <t>9100_4</t>
  </si>
  <si>
    <t>9100_5</t>
  </si>
  <si>
    <t>9100_6</t>
  </si>
  <si>
    <t>9100_7</t>
  </si>
  <si>
    <t>9100_11</t>
  </si>
  <si>
    <t>9100_12</t>
  </si>
  <si>
    <t>9100_13</t>
  </si>
  <si>
    <t>9100_14</t>
  </si>
  <si>
    <t>9100_15</t>
  </si>
  <si>
    <t>9100_16</t>
  </si>
  <si>
    <t>9100_17</t>
  </si>
  <si>
    <t>9100_18</t>
  </si>
  <si>
    <t>9100_19</t>
  </si>
  <si>
    <t>9100_20</t>
  </si>
  <si>
    <t>9100_21</t>
  </si>
  <si>
    <t>9100_22</t>
  </si>
  <si>
    <t>9100_23</t>
  </si>
  <si>
    <t>9100_24</t>
  </si>
  <si>
    <t>9100_29</t>
  </si>
  <si>
    <t>9100_30</t>
  </si>
  <si>
    <t>9100_31</t>
  </si>
  <si>
    <t>9100_32</t>
  </si>
  <si>
    <t>9100_33</t>
  </si>
  <si>
    <t>9100_34</t>
  </si>
  <si>
    <t>9100_35</t>
  </si>
  <si>
    <t>9100_36</t>
  </si>
  <si>
    <t>9100_37</t>
  </si>
  <si>
    <t>9100_38</t>
  </si>
  <si>
    <t>9100_39</t>
  </si>
  <si>
    <t>9100_40</t>
  </si>
  <si>
    <t>9100_41</t>
  </si>
  <si>
    <t>9100_42</t>
  </si>
  <si>
    <t>9100_43</t>
  </si>
  <si>
    <t>9100_44</t>
  </si>
  <si>
    <t>9100_45</t>
  </si>
  <si>
    <t>9100_46</t>
  </si>
  <si>
    <t>9100_47</t>
  </si>
  <si>
    <t>9100_48</t>
  </si>
  <si>
    <t>9100_49</t>
  </si>
  <si>
    <t>9100_50</t>
  </si>
  <si>
    <t>9100_51</t>
  </si>
  <si>
    <t>9100_52</t>
  </si>
  <si>
    <t>9100_53</t>
  </si>
  <si>
    <t>9100_54</t>
  </si>
  <si>
    <t>9100_55</t>
  </si>
  <si>
    <t>9100_56</t>
  </si>
  <si>
    <t>9100_57</t>
  </si>
  <si>
    <t>9100_58</t>
  </si>
  <si>
    <t>9100_59</t>
  </si>
  <si>
    <t>9100_60</t>
  </si>
  <si>
    <t>9100_61</t>
  </si>
  <si>
    <t>9100_62</t>
  </si>
  <si>
    <t>9100_63</t>
  </si>
  <si>
    <t>9100_64</t>
  </si>
  <si>
    <t>9100_65</t>
  </si>
  <si>
    <t>9100_66</t>
  </si>
  <si>
    <t>9100_67</t>
  </si>
  <si>
    <t>9100_68</t>
  </si>
  <si>
    <t>9100_69</t>
  </si>
  <si>
    <t>9100_70</t>
  </si>
  <si>
    <t>9100_71</t>
  </si>
  <si>
    <t>9100_72</t>
  </si>
  <si>
    <t>9100_73</t>
  </si>
  <si>
    <t>9100_74</t>
  </si>
  <si>
    <t>9100_75</t>
  </si>
  <si>
    <t>9100_76</t>
  </si>
  <si>
    <t>9100_77</t>
  </si>
  <si>
    <t>9100_78</t>
  </si>
  <si>
    <t>9100_79</t>
  </si>
  <si>
    <t>9100_80</t>
  </si>
  <si>
    <t>9100_81</t>
  </si>
  <si>
    <t>9100_82</t>
  </si>
  <si>
    <t>9100_83</t>
  </si>
  <si>
    <t>4304_1</t>
  </si>
  <si>
    <t>55_1</t>
  </si>
  <si>
    <t>590_1</t>
  </si>
  <si>
    <t>4303_1</t>
  </si>
  <si>
    <t>405_1</t>
  </si>
  <si>
    <t>296_1</t>
  </si>
  <si>
    <t>3725_1</t>
  </si>
  <si>
    <t>3725_2</t>
  </si>
  <si>
    <t>1057_1</t>
  </si>
  <si>
    <t>1314_1</t>
  </si>
  <si>
    <t>312_1</t>
  </si>
  <si>
    <t>686_1</t>
  </si>
  <si>
    <t>686_2</t>
  </si>
  <si>
    <t>858_1</t>
  </si>
  <si>
    <t>858_2</t>
  </si>
  <si>
    <t>827_1</t>
  </si>
  <si>
    <t>1071_1</t>
  </si>
  <si>
    <t>1259_1</t>
  </si>
  <si>
    <t>1366_1</t>
  </si>
  <si>
    <t>15_1</t>
  </si>
  <si>
    <t>1333_1</t>
  </si>
  <si>
    <t>1333_2</t>
  </si>
  <si>
    <t>1333_3</t>
  </si>
  <si>
    <t>3790_1</t>
  </si>
  <si>
    <t>1284_1</t>
  </si>
  <si>
    <t>1284_2</t>
  </si>
  <si>
    <t>1284_3</t>
  </si>
  <si>
    <t>257_1</t>
  </si>
  <si>
    <t>3726_1</t>
  </si>
  <si>
    <t>3726_2</t>
  </si>
  <si>
    <t>447_1</t>
  </si>
  <si>
    <t>447_2</t>
  </si>
  <si>
    <t>447_3</t>
  </si>
  <si>
    <t>59_1</t>
  </si>
  <si>
    <t>844_1</t>
  </si>
  <si>
    <t>2045_1</t>
  </si>
  <si>
    <t>3767_1</t>
  </si>
  <si>
    <t>449_1</t>
  </si>
  <si>
    <t>449_2</t>
  </si>
  <si>
    <t>809_1</t>
  </si>
  <si>
    <t>522_1</t>
  </si>
  <si>
    <t>522_2</t>
  </si>
  <si>
    <t>522_3</t>
  </si>
  <si>
    <t>522_4</t>
  </si>
  <si>
    <t>522_5</t>
  </si>
  <si>
    <t>522_6</t>
  </si>
  <si>
    <t>522_7</t>
  </si>
  <si>
    <t>522_8</t>
  </si>
  <si>
    <t>522_9</t>
  </si>
  <si>
    <t>522_10</t>
  </si>
  <si>
    <t>433_1</t>
  </si>
  <si>
    <t>777_1</t>
  </si>
  <si>
    <t>705_1</t>
  </si>
  <si>
    <t>1147_1</t>
  </si>
  <si>
    <t>4014_1</t>
  </si>
  <si>
    <t>1369_1</t>
  </si>
  <si>
    <t>174_1</t>
  </si>
  <si>
    <t>1254_1</t>
  </si>
  <si>
    <t>523_1</t>
  </si>
  <si>
    <t>523_2</t>
  </si>
  <si>
    <t>3655_1</t>
  </si>
  <si>
    <t>3655_2</t>
  </si>
  <si>
    <t>1419_1</t>
  </si>
  <si>
    <t>1419_2</t>
  </si>
  <si>
    <t>1419_3</t>
  </si>
  <si>
    <t>351_1</t>
  </si>
  <si>
    <t>351_2</t>
  </si>
  <si>
    <t>1195_1</t>
  </si>
  <si>
    <t>1280_1</t>
  </si>
  <si>
    <t>851_1</t>
  </si>
  <si>
    <t>359_1</t>
  </si>
  <si>
    <t>808_1</t>
  </si>
  <si>
    <t>553_1</t>
  </si>
  <si>
    <t>720_1</t>
  </si>
  <si>
    <t>256_1</t>
  </si>
  <si>
    <t>11_1</t>
  </si>
  <si>
    <t>165_1</t>
  </si>
  <si>
    <t>402_1</t>
  </si>
  <si>
    <t>699_1</t>
  </si>
  <si>
    <t>2047_1</t>
  </si>
  <si>
    <t>69_1</t>
  </si>
  <si>
    <t>348_1</t>
  </si>
  <si>
    <t>769_1</t>
  </si>
  <si>
    <t>2048_1</t>
  </si>
  <si>
    <t>331_1</t>
  </si>
  <si>
    <t>331_2</t>
  </si>
  <si>
    <t>602_1</t>
  </si>
  <si>
    <t>1236_1</t>
  </si>
  <si>
    <t>1236_2</t>
  </si>
  <si>
    <t>3620_1</t>
  </si>
  <si>
    <t>825_1</t>
  </si>
  <si>
    <t>7200_1</t>
  </si>
  <si>
    <t>7200_2</t>
  </si>
  <si>
    <t>7200_3</t>
  </si>
  <si>
    <t>7200_4</t>
  </si>
  <si>
    <t>7200_5</t>
  </si>
  <si>
    <t>7200_6</t>
  </si>
  <si>
    <t>7200_7</t>
  </si>
  <si>
    <t>7200_8</t>
  </si>
  <si>
    <t>7200_9</t>
  </si>
  <si>
    <t>7200_10</t>
  </si>
  <si>
    <t>7200_11</t>
  </si>
  <si>
    <t>7200_12</t>
  </si>
  <si>
    <t>7200_13</t>
  </si>
  <si>
    <t>7200_15</t>
  </si>
  <si>
    <t>7200_16</t>
  </si>
  <si>
    <t>7200_17</t>
  </si>
  <si>
    <t>7200_18</t>
  </si>
  <si>
    <t>7200_19</t>
  </si>
  <si>
    <t>7200_20</t>
  </si>
  <si>
    <t>7200_21</t>
  </si>
  <si>
    <t>7200_22</t>
  </si>
  <si>
    <t>7200_23</t>
  </si>
  <si>
    <t>7200_24</t>
  </si>
  <si>
    <t>7200_25</t>
  </si>
  <si>
    <t>7200_26</t>
  </si>
  <si>
    <t>7200_27</t>
  </si>
  <si>
    <t>7200_28</t>
  </si>
  <si>
    <t>7200_30</t>
  </si>
  <si>
    <t>7200_31</t>
  </si>
  <si>
    <t>7200_32</t>
  </si>
  <si>
    <t>7200_33</t>
  </si>
  <si>
    <t>7200_35</t>
  </si>
  <si>
    <t>7200_36</t>
  </si>
  <si>
    <t>7200_37</t>
  </si>
  <si>
    <t>7200_50</t>
  </si>
  <si>
    <t>7200_51</t>
  </si>
  <si>
    <t>7200_52</t>
  </si>
  <si>
    <t>7200_53</t>
  </si>
  <si>
    <t>7200_54</t>
  </si>
  <si>
    <t>7200_56</t>
  </si>
  <si>
    <t>7200_57</t>
  </si>
  <si>
    <t>7200_58</t>
  </si>
  <si>
    <t>7200_59</t>
  </si>
  <si>
    <t>7200_60</t>
  </si>
  <si>
    <t>7200_61</t>
  </si>
  <si>
    <t>7200_62</t>
  </si>
  <si>
    <t>7200_63</t>
  </si>
  <si>
    <t>7200_64</t>
  </si>
  <si>
    <t>7200_65</t>
  </si>
  <si>
    <t>7200_951</t>
  </si>
  <si>
    <t>7200_952</t>
  </si>
  <si>
    <t>186_1</t>
  </si>
  <si>
    <t>3787_1</t>
  </si>
  <si>
    <t>3713_1</t>
  </si>
  <si>
    <t>158_1</t>
  </si>
  <si>
    <t>158_2</t>
  </si>
  <si>
    <t>1041_1</t>
  </si>
  <si>
    <t>1372_1</t>
  </si>
  <si>
    <t>435_1</t>
  </si>
  <si>
    <t>1061_1</t>
  </si>
  <si>
    <t>1061_2</t>
  </si>
  <si>
    <t>1061_3</t>
  </si>
  <si>
    <t>1061_4</t>
  </si>
  <si>
    <t>1061_5</t>
  </si>
  <si>
    <t>1061_6</t>
  </si>
  <si>
    <t>1061_7</t>
  </si>
  <si>
    <t>1061_8</t>
  </si>
  <si>
    <t>1061_9</t>
  </si>
  <si>
    <t>1061_10</t>
  </si>
  <si>
    <t>1061_11</t>
  </si>
  <si>
    <t>1061_13</t>
  </si>
  <si>
    <t>1061_14</t>
  </si>
  <si>
    <t>1061_15</t>
  </si>
  <si>
    <t>1061_16</t>
  </si>
  <si>
    <t>1061_17</t>
  </si>
  <si>
    <t>1061_18</t>
  </si>
  <si>
    <t>1061_19</t>
  </si>
  <si>
    <t>1061_20</t>
  </si>
  <si>
    <t>1061_21</t>
  </si>
  <si>
    <t>1061_22</t>
  </si>
  <si>
    <t>1061_23</t>
  </si>
  <si>
    <t>1061_24</t>
  </si>
  <si>
    <t>1061_25</t>
  </si>
  <si>
    <t>1061_26</t>
  </si>
  <si>
    <t>1061_27</t>
  </si>
  <si>
    <t>1061_28</t>
  </si>
  <si>
    <t>1061_29</t>
  </si>
  <si>
    <t>1061_30</t>
  </si>
  <si>
    <t>1061_31</t>
  </si>
  <si>
    <t>1061_32</t>
  </si>
  <si>
    <t>1061_33</t>
  </si>
  <si>
    <t>1061_34</t>
  </si>
  <si>
    <t>1061_35</t>
  </si>
  <si>
    <t>1061_36</t>
  </si>
  <si>
    <t>1061_37</t>
  </si>
  <si>
    <t>1061_38</t>
  </si>
  <si>
    <t>1061_39</t>
  </si>
  <si>
    <t>1061_40</t>
  </si>
  <si>
    <t>1061_41</t>
  </si>
  <si>
    <t>1061_42</t>
  </si>
  <si>
    <t>1061_43</t>
  </si>
  <si>
    <t>1061_44</t>
  </si>
  <si>
    <t>1061_45</t>
  </si>
  <si>
    <t>1061_46</t>
  </si>
  <si>
    <t>1061_47</t>
  </si>
  <si>
    <t>1061_48</t>
  </si>
  <si>
    <t>1061_49</t>
  </si>
  <si>
    <t>1061_50</t>
  </si>
  <si>
    <t>1061_51</t>
  </si>
  <si>
    <t>1061_52</t>
  </si>
  <si>
    <t>1061_53</t>
  </si>
  <si>
    <t>1061_55</t>
  </si>
  <si>
    <t>1061_56</t>
  </si>
  <si>
    <t>1061_57</t>
  </si>
  <si>
    <t>1061_58</t>
  </si>
  <si>
    <t>1061_59</t>
  </si>
  <si>
    <t>1061_70</t>
  </si>
  <si>
    <t>1061_71</t>
  </si>
  <si>
    <t>1061_72</t>
  </si>
  <si>
    <t>1061_73</t>
  </si>
  <si>
    <t>1061_74</t>
  </si>
  <si>
    <t>1061_75</t>
  </si>
  <si>
    <t>1061_76</t>
  </si>
  <si>
    <t>1061_77</t>
  </si>
  <si>
    <t>1061_951</t>
  </si>
  <si>
    <t>7300_1</t>
  </si>
  <si>
    <t>7300_2</t>
  </si>
  <si>
    <t>7300_3</t>
  </si>
  <si>
    <t>7300_4</t>
  </si>
  <si>
    <t>7300_5</t>
  </si>
  <si>
    <t>7300_6</t>
  </si>
  <si>
    <t>7300_7</t>
  </si>
  <si>
    <t>7300_8</t>
  </si>
  <si>
    <t>7300_9</t>
  </si>
  <si>
    <t>7300_10</t>
  </si>
  <si>
    <t>7300_11</t>
  </si>
  <si>
    <t>7300_13</t>
  </si>
  <si>
    <t>7300_14</t>
  </si>
  <si>
    <t>7300_15</t>
  </si>
  <si>
    <t>7300_16</t>
  </si>
  <si>
    <t>7300_17</t>
  </si>
  <si>
    <t>7300_18</t>
  </si>
  <si>
    <t>7300_19</t>
  </si>
  <si>
    <t>7300_20</t>
  </si>
  <si>
    <t>7300_21</t>
  </si>
  <si>
    <t>7300_22</t>
  </si>
  <si>
    <t>7300_23</t>
  </si>
  <si>
    <t>7300_24</t>
  </si>
  <si>
    <t>7300_25</t>
  </si>
  <si>
    <t>7300_26</t>
  </si>
  <si>
    <t>7300_27</t>
  </si>
  <si>
    <t>7300_28</t>
  </si>
  <si>
    <t>7300_29</t>
  </si>
  <si>
    <t>7300_30</t>
  </si>
  <si>
    <t>7300_31</t>
  </si>
  <si>
    <t>7300_32</t>
  </si>
  <si>
    <t>7300_33</t>
  </si>
  <si>
    <t>7300_34</t>
  </si>
  <si>
    <t>7300_35</t>
  </si>
  <si>
    <t>7300_36</t>
  </si>
  <si>
    <t>7300_37</t>
  </si>
  <si>
    <t>7300_38</t>
  </si>
  <si>
    <t>7300_39</t>
  </si>
  <si>
    <t>7300_40</t>
  </si>
  <si>
    <t>7300_41</t>
  </si>
  <si>
    <t>7300_42</t>
  </si>
  <si>
    <t>7300_43</t>
  </si>
  <si>
    <t>7300_44</t>
  </si>
  <si>
    <t>7300_45</t>
  </si>
  <si>
    <t>7300_46</t>
  </si>
  <si>
    <t>7300_47</t>
  </si>
  <si>
    <t>7300_48</t>
  </si>
  <si>
    <t>7300_49</t>
  </si>
  <si>
    <t>7300_50</t>
  </si>
  <si>
    <t>7300_51</t>
  </si>
  <si>
    <t>7300_52</t>
  </si>
  <si>
    <t>7300_53</t>
  </si>
  <si>
    <t>7300_54</t>
  </si>
  <si>
    <t>7300_55</t>
  </si>
  <si>
    <t>7300_56</t>
  </si>
  <si>
    <t>7300_57</t>
  </si>
  <si>
    <t>7300_58</t>
  </si>
  <si>
    <t>7300_59</t>
  </si>
  <si>
    <t>7300_60</t>
  </si>
  <si>
    <t>7300_61</t>
  </si>
  <si>
    <t>7300_62</t>
  </si>
  <si>
    <t>7300_63</t>
  </si>
  <si>
    <t>7300_64</t>
  </si>
  <si>
    <t>7300_65</t>
  </si>
  <si>
    <t>7300_66</t>
  </si>
  <si>
    <t>7300_67</t>
  </si>
  <si>
    <t>7300_68</t>
  </si>
  <si>
    <t>7300_69</t>
  </si>
  <si>
    <t>7300_70</t>
  </si>
  <si>
    <t>7300_71</t>
  </si>
  <si>
    <t>7300_72</t>
  </si>
  <si>
    <t>7300_73</t>
  </si>
  <si>
    <t>7300_74</t>
  </si>
  <si>
    <t>7300_75</t>
  </si>
  <si>
    <t>7300_80</t>
  </si>
  <si>
    <t>7300_81</t>
  </si>
  <si>
    <t>7300_82</t>
  </si>
  <si>
    <t>7300_83</t>
  </si>
  <si>
    <t>7300_84</t>
  </si>
  <si>
    <t>7300_85</t>
  </si>
  <si>
    <t>7300_86</t>
  </si>
  <si>
    <t>7300_87</t>
  </si>
  <si>
    <t>7300_950</t>
  </si>
  <si>
    <t>2500_1</t>
  </si>
  <si>
    <t>2500_2</t>
  </si>
  <si>
    <t>2500_3</t>
  </si>
  <si>
    <t>2500_4</t>
  </si>
  <si>
    <t>2500_5</t>
  </si>
  <si>
    <t>2500_6</t>
  </si>
  <si>
    <t>2500_7</t>
  </si>
  <si>
    <t>2500_8</t>
  </si>
  <si>
    <t>2500_9</t>
  </si>
  <si>
    <t>2500_10</t>
  </si>
  <si>
    <t>2500_11</t>
  </si>
  <si>
    <t>2500_12</t>
  </si>
  <si>
    <t>2500_13</t>
  </si>
  <si>
    <t>2500_14</t>
  </si>
  <si>
    <t>2500_16</t>
  </si>
  <si>
    <t>2500_19</t>
  </si>
  <si>
    <t>2500_20</t>
  </si>
  <si>
    <t>2500_21</t>
  </si>
  <si>
    <t>2500_22</t>
  </si>
  <si>
    <t>2500_23</t>
  </si>
  <si>
    <t>2500_24</t>
  </si>
  <si>
    <t>2500_25</t>
  </si>
  <si>
    <t>2500_26</t>
  </si>
  <si>
    <t>2500_27</t>
  </si>
  <si>
    <t>2500_28</t>
  </si>
  <si>
    <t>2500_29</t>
  </si>
  <si>
    <t>2500_30</t>
  </si>
  <si>
    <t>2500_31</t>
  </si>
  <si>
    <t>2500_32</t>
  </si>
  <si>
    <t>2500_33</t>
  </si>
  <si>
    <t>2500_34</t>
  </si>
  <si>
    <t>2500_35</t>
  </si>
  <si>
    <t>3555_1</t>
  </si>
  <si>
    <t>693_1</t>
  </si>
  <si>
    <t>1242_1</t>
  </si>
  <si>
    <t>792_1</t>
  </si>
  <si>
    <t>246_1</t>
  </si>
  <si>
    <t>246_2</t>
  </si>
  <si>
    <t>246_3</t>
  </si>
  <si>
    <t>246_4</t>
  </si>
  <si>
    <t>246_5</t>
  </si>
  <si>
    <t>246_6</t>
  </si>
  <si>
    <t>246_7</t>
  </si>
  <si>
    <t>246_8</t>
  </si>
  <si>
    <t>246_9</t>
  </si>
  <si>
    <t>246_10</t>
  </si>
  <si>
    <t>246_11</t>
  </si>
  <si>
    <t>246_12</t>
  </si>
  <si>
    <t>246_13</t>
  </si>
  <si>
    <t>246_14</t>
  </si>
  <si>
    <t>246_15</t>
  </si>
  <si>
    <t>246_16</t>
  </si>
  <si>
    <t>246_17</t>
  </si>
  <si>
    <t>246_18</t>
  </si>
  <si>
    <t>246_19</t>
  </si>
  <si>
    <t>246_20</t>
  </si>
  <si>
    <t>246_21</t>
  </si>
  <si>
    <t>246_22</t>
  </si>
  <si>
    <t>246_23</t>
  </si>
  <si>
    <t>246_24</t>
  </si>
  <si>
    <t>246_25</t>
  </si>
  <si>
    <t>246_26</t>
  </si>
  <si>
    <t>246_27</t>
  </si>
  <si>
    <t>246_28</t>
  </si>
  <si>
    <t>246_30</t>
  </si>
  <si>
    <t>246_31</t>
  </si>
  <si>
    <t>246_32</t>
  </si>
  <si>
    <t>7400_1</t>
  </si>
  <si>
    <t>7400_2</t>
  </si>
  <si>
    <t>7400_3</t>
  </si>
  <si>
    <t>7400_4</t>
  </si>
  <si>
    <t>7400_5</t>
  </si>
  <si>
    <t>7400_6</t>
  </si>
  <si>
    <t>7400_7</t>
  </si>
  <si>
    <t>7400_8</t>
  </si>
  <si>
    <t>7400_9</t>
  </si>
  <si>
    <t>7400_10</t>
  </si>
  <si>
    <t>7400_11</t>
  </si>
  <si>
    <t>7400_12</t>
  </si>
  <si>
    <t>7400_13</t>
  </si>
  <si>
    <t>7400_14</t>
  </si>
  <si>
    <t>7400_15</t>
  </si>
  <si>
    <t>7400_16</t>
  </si>
  <si>
    <t>7400_17</t>
  </si>
  <si>
    <t>7400_18</t>
  </si>
  <si>
    <t>7400_19</t>
  </si>
  <si>
    <t>7400_20</t>
  </si>
  <si>
    <t>7400_21</t>
  </si>
  <si>
    <t>7400_22</t>
  </si>
  <si>
    <t>7400_23</t>
  </si>
  <si>
    <t>7400_24</t>
  </si>
  <si>
    <t>7400_25</t>
  </si>
  <si>
    <t>7400_26</t>
  </si>
  <si>
    <t>7400_27</t>
  </si>
  <si>
    <t>7400_28</t>
  </si>
  <si>
    <t>7400_29</t>
  </si>
  <si>
    <t>7400_30</t>
  </si>
  <si>
    <t>7400_31</t>
  </si>
  <si>
    <t>7400_32</t>
  </si>
  <si>
    <t>7400_33</t>
  </si>
  <si>
    <t>7400_34</t>
  </si>
  <si>
    <t>7400_35</t>
  </si>
  <si>
    <t>7400_36</t>
  </si>
  <si>
    <t>7400_37</t>
  </si>
  <si>
    <t>7400_38</t>
  </si>
  <si>
    <t>7400_39</t>
  </si>
  <si>
    <t>7400_40</t>
  </si>
  <si>
    <t>7400_41</t>
  </si>
  <si>
    <t>7400_42</t>
  </si>
  <si>
    <t>7400_43</t>
  </si>
  <si>
    <t>7400_44</t>
  </si>
  <si>
    <t>7400_45</t>
  </si>
  <si>
    <t>7400_46</t>
  </si>
  <si>
    <t>7400_47</t>
  </si>
  <si>
    <t>7400_48</t>
  </si>
  <si>
    <t>7400_49</t>
  </si>
  <si>
    <t>7400_50</t>
  </si>
  <si>
    <t>7400_51</t>
  </si>
  <si>
    <t>7400_52</t>
  </si>
  <si>
    <t>7400_53</t>
  </si>
  <si>
    <t>7400_54</t>
  </si>
  <si>
    <t>7400_55</t>
  </si>
  <si>
    <t>7400_56</t>
  </si>
  <si>
    <t>7400_57</t>
  </si>
  <si>
    <t>7400_58</t>
  </si>
  <si>
    <t>7400_59</t>
  </si>
  <si>
    <t>7400_60</t>
  </si>
  <si>
    <t>7400_61</t>
  </si>
  <si>
    <t>7400_62</t>
  </si>
  <si>
    <t>7400_63</t>
  </si>
  <si>
    <t>7400_64</t>
  </si>
  <si>
    <t>7400_65</t>
  </si>
  <si>
    <t>7400_66</t>
  </si>
  <si>
    <t>7400_67</t>
  </si>
  <si>
    <t>7400_68</t>
  </si>
  <si>
    <t>7400_69</t>
  </si>
  <si>
    <t>7400_70</t>
  </si>
  <si>
    <t>7400_71</t>
  </si>
  <si>
    <t>7400_72</t>
  </si>
  <si>
    <t>7400_73</t>
  </si>
  <si>
    <t>7400_74</t>
  </si>
  <si>
    <t>7400_75</t>
  </si>
  <si>
    <t>7400_76</t>
  </si>
  <si>
    <t>7400_77</t>
  </si>
  <si>
    <t>7400_78</t>
  </si>
  <si>
    <t>7400_79</t>
  </si>
  <si>
    <t>7400_80</t>
  </si>
  <si>
    <t>7400_81</t>
  </si>
  <si>
    <t>7400_82</t>
  </si>
  <si>
    <t>7400_83</t>
  </si>
  <si>
    <t>7400_84</t>
  </si>
  <si>
    <t>7400_85</t>
  </si>
  <si>
    <t>7400_86</t>
  </si>
  <si>
    <t>7400_87</t>
  </si>
  <si>
    <t>7400_88</t>
  </si>
  <si>
    <t>7400_89</t>
  </si>
  <si>
    <t>7400_90</t>
  </si>
  <si>
    <t>7400_91</t>
  </si>
  <si>
    <t>7400_92</t>
  </si>
  <si>
    <t>7400_93</t>
  </si>
  <si>
    <t>7400_94</t>
  </si>
  <si>
    <t>7400_95</t>
  </si>
  <si>
    <t>7400_96</t>
  </si>
  <si>
    <t>7400_97</t>
  </si>
  <si>
    <t>7400_98</t>
  </si>
  <si>
    <t>7400_99</t>
  </si>
  <si>
    <t>7400_100</t>
  </si>
  <si>
    <t>7400_101</t>
  </si>
  <si>
    <t>7400_102</t>
  </si>
  <si>
    <t>7400_103</t>
  </si>
  <si>
    <t>7400_104</t>
  </si>
  <si>
    <t>7400_105</t>
  </si>
  <si>
    <t>7400_106</t>
  </si>
  <si>
    <t>7400_107</t>
  </si>
  <si>
    <t>7400_108</t>
  </si>
  <si>
    <t>7400_109</t>
  </si>
  <si>
    <t>7400_110</t>
  </si>
  <si>
    <t>7400_111</t>
  </si>
  <si>
    <t>7400_112</t>
  </si>
  <si>
    <t>7400_113</t>
  </si>
  <si>
    <t>7400_114</t>
  </si>
  <si>
    <t>7400_115</t>
  </si>
  <si>
    <t>7400_116</t>
  </si>
  <si>
    <t>7400_117</t>
  </si>
  <si>
    <t>7400_118</t>
  </si>
  <si>
    <t>7400_119</t>
  </si>
  <si>
    <t>7400_120</t>
  </si>
  <si>
    <t>7400_121</t>
  </si>
  <si>
    <t>7400_122</t>
  </si>
  <si>
    <t>7400_123</t>
  </si>
  <si>
    <t>7400_124</t>
  </si>
  <si>
    <t>7400_125</t>
  </si>
  <si>
    <t>7400_126</t>
  </si>
  <si>
    <t>7400_127</t>
  </si>
  <si>
    <t>7400_128</t>
  </si>
  <si>
    <t>7400_129</t>
  </si>
  <si>
    <t>7400_130</t>
  </si>
  <si>
    <t>7400_131</t>
  </si>
  <si>
    <t>7400_132</t>
  </si>
  <si>
    <t>7400_133</t>
  </si>
  <si>
    <t>7400_134</t>
  </si>
  <si>
    <t>7400_135</t>
  </si>
  <si>
    <t>7400_136</t>
  </si>
  <si>
    <t>7400_137</t>
  </si>
  <si>
    <t>7400_138</t>
  </si>
  <si>
    <t>7400_139</t>
  </si>
  <si>
    <t>7400_140</t>
  </si>
  <si>
    <t>7400_141</t>
  </si>
  <si>
    <t>7400_142</t>
  </si>
  <si>
    <t>7400_143</t>
  </si>
  <si>
    <t>7400_144</t>
  </si>
  <si>
    <t>7400_145</t>
  </si>
  <si>
    <t>7400_146</t>
  </si>
  <si>
    <t>7400_147</t>
  </si>
  <si>
    <t>7400_148</t>
  </si>
  <si>
    <t>7400_149</t>
  </si>
  <si>
    <t>7400_150</t>
  </si>
  <si>
    <t>7400_151</t>
  </si>
  <si>
    <t>7400_152</t>
  </si>
  <si>
    <t>7400_153</t>
  </si>
  <si>
    <t>7400_154</t>
  </si>
  <si>
    <t>7400_155</t>
  </si>
  <si>
    <t>7400_156</t>
  </si>
  <si>
    <t>7400_157</t>
  </si>
  <si>
    <t>7400_158</t>
  </si>
  <si>
    <t>7400_159</t>
  </si>
  <si>
    <t>7400_160</t>
  </si>
  <si>
    <t>7400_161</t>
  </si>
  <si>
    <t>7400_162</t>
  </si>
  <si>
    <t>7400_163</t>
  </si>
  <si>
    <t>7400_164</t>
  </si>
  <si>
    <t>7400_165</t>
  </si>
  <si>
    <t>7400_166</t>
  </si>
  <si>
    <t>7400_167</t>
  </si>
  <si>
    <t>7400_168</t>
  </si>
  <si>
    <t>7400_169</t>
  </si>
  <si>
    <t>7400_170</t>
  </si>
  <si>
    <t>7400_171</t>
  </si>
  <si>
    <t>7400_172</t>
  </si>
  <si>
    <t>7400_173</t>
  </si>
  <si>
    <t>7400_174</t>
  </si>
  <si>
    <t>7400_175</t>
  </si>
  <si>
    <t>7400_176</t>
  </si>
  <si>
    <t>7400_177</t>
  </si>
  <si>
    <t>7400_178</t>
  </si>
  <si>
    <t>7400_179</t>
  </si>
  <si>
    <t>7400_180</t>
  </si>
  <si>
    <t>7400_181</t>
  </si>
  <si>
    <t>7400_182</t>
  </si>
  <si>
    <t>7400_183</t>
  </si>
  <si>
    <t>7400_184</t>
  </si>
  <si>
    <t>7400_185</t>
  </si>
  <si>
    <t>7400_186</t>
  </si>
  <si>
    <t>7400_187</t>
  </si>
  <si>
    <t>7400_188</t>
  </si>
  <si>
    <t>7400_189</t>
  </si>
  <si>
    <t>7400_190</t>
  </si>
  <si>
    <t>7400_191</t>
  </si>
  <si>
    <t>7400_192</t>
  </si>
  <si>
    <t>7400_193</t>
  </si>
  <si>
    <t>7400_194</t>
  </si>
  <si>
    <t>7400_195</t>
  </si>
  <si>
    <t>7400_196</t>
  </si>
  <si>
    <t>7400_197</t>
  </si>
  <si>
    <t>7400_198</t>
  </si>
  <si>
    <t>7400_199</t>
  </si>
  <si>
    <t>7400_200</t>
  </si>
  <si>
    <t>7400_201</t>
  </si>
  <si>
    <t>7400_202</t>
  </si>
  <si>
    <t>7400_203</t>
  </si>
  <si>
    <t>7400_204</t>
  </si>
  <si>
    <t>7400_205</t>
  </si>
  <si>
    <t>7400_206</t>
  </si>
  <si>
    <t>7400_207</t>
  </si>
  <si>
    <t>7400_208</t>
  </si>
  <si>
    <t>7400_209</t>
  </si>
  <si>
    <t>7400_210</t>
  </si>
  <si>
    <t>7400_211</t>
  </si>
  <si>
    <t>7400_212</t>
  </si>
  <si>
    <t>7400_213</t>
  </si>
  <si>
    <t>7400_214</t>
  </si>
  <si>
    <t>7400_215</t>
  </si>
  <si>
    <t>7400_216</t>
  </si>
  <si>
    <t>7400_217</t>
  </si>
  <si>
    <t>7400_218</t>
  </si>
  <si>
    <t>7400_219</t>
  </si>
  <si>
    <t>7400_220</t>
  </si>
  <si>
    <t>7400_221</t>
  </si>
  <si>
    <t>7400_222</t>
  </si>
  <si>
    <t>7400_223</t>
  </si>
  <si>
    <t>7400_224</t>
  </si>
  <si>
    <t>7400_225</t>
  </si>
  <si>
    <t>7400_226</t>
  </si>
  <si>
    <t>7400_227</t>
  </si>
  <si>
    <t>7400_228</t>
  </si>
  <si>
    <t>7400_229</t>
  </si>
  <si>
    <t>7400_230</t>
  </si>
  <si>
    <t>7400_231</t>
  </si>
  <si>
    <t>7400_232</t>
  </si>
  <si>
    <t>7400_233</t>
  </si>
  <si>
    <t>7400_234</t>
  </si>
  <si>
    <t>7400_235</t>
  </si>
  <si>
    <t>7400_236</t>
  </si>
  <si>
    <t>7400_237</t>
  </si>
  <si>
    <t>7400_238</t>
  </si>
  <si>
    <t>7400_239</t>
  </si>
  <si>
    <t>7400_240</t>
  </si>
  <si>
    <t>7400_241</t>
  </si>
  <si>
    <t>7400_242</t>
  </si>
  <si>
    <t>7400_243</t>
  </si>
  <si>
    <t>7400_244</t>
  </si>
  <si>
    <t>7400_245</t>
  </si>
  <si>
    <t>7400_246</t>
  </si>
  <si>
    <t>7400_247</t>
  </si>
  <si>
    <t>7400_248</t>
  </si>
  <si>
    <t>7400_249</t>
  </si>
  <si>
    <t>7400_250</t>
  </si>
  <si>
    <t>7400_251</t>
  </si>
  <si>
    <t>7400_252</t>
  </si>
  <si>
    <t>7400_253</t>
  </si>
  <si>
    <t>7400_254</t>
  </si>
  <si>
    <t>7400_255</t>
  </si>
  <si>
    <t>7400_256</t>
  </si>
  <si>
    <t>7400_257</t>
  </si>
  <si>
    <t>7400_259</t>
  </si>
  <si>
    <t>7400_260</t>
  </si>
  <si>
    <t>7400_261</t>
  </si>
  <si>
    <t>7400_262</t>
  </si>
  <si>
    <t>7400_263</t>
  </si>
  <si>
    <t>7400_264</t>
  </si>
  <si>
    <t>7400_265</t>
  </si>
  <si>
    <t>7400_266</t>
  </si>
  <si>
    <t>7400_267</t>
  </si>
  <si>
    <t>7400_268</t>
  </si>
  <si>
    <t>7400_269</t>
  </si>
  <si>
    <t>7400_952</t>
  </si>
  <si>
    <t>7400_954</t>
  </si>
  <si>
    <t>7400_955</t>
  </si>
  <si>
    <t>7400_956</t>
  </si>
  <si>
    <t>956</t>
  </si>
  <si>
    <t>7400_957</t>
  </si>
  <si>
    <t>7400_958</t>
  </si>
  <si>
    <t>7400_959</t>
  </si>
  <si>
    <t>525_1</t>
  </si>
  <si>
    <t>525_2</t>
  </si>
  <si>
    <t>525_3</t>
  </si>
  <si>
    <t>525_4</t>
  </si>
  <si>
    <t>578_1</t>
  </si>
  <si>
    <t>587_1</t>
  </si>
  <si>
    <t>587_2</t>
  </si>
  <si>
    <t>587_3</t>
  </si>
  <si>
    <t>587_4</t>
  </si>
  <si>
    <t>587_101</t>
  </si>
  <si>
    <t>587_102</t>
  </si>
  <si>
    <t>2046_1</t>
  </si>
  <si>
    <t>942_1</t>
  </si>
  <si>
    <t>526_1</t>
  </si>
  <si>
    <t>526_2</t>
  </si>
  <si>
    <t>526_3</t>
  </si>
  <si>
    <t>526_4</t>
  </si>
  <si>
    <t>3756_1</t>
  </si>
  <si>
    <t>1238_1</t>
  </si>
  <si>
    <t>7500_1</t>
  </si>
  <si>
    <t>7500_2</t>
  </si>
  <si>
    <t>7500_3</t>
  </si>
  <si>
    <t>7500_4</t>
  </si>
  <si>
    <t>7500_5</t>
  </si>
  <si>
    <t>7500_6</t>
  </si>
  <si>
    <t>7500_7</t>
  </si>
  <si>
    <t>7500_8</t>
  </si>
  <si>
    <t>7500_9</t>
  </si>
  <si>
    <t>7500_10</t>
  </si>
  <si>
    <t>7500_11</t>
  </si>
  <si>
    <t>7500_12</t>
  </si>
  <si>
    <t>7500_13</t>
  </si>
  <si>
    <t>7500_14</t>
  </si>
  <si>
    <t>7500_15</t>
  </si>
  <si>
    <t>7500_16</t>
  </si>
  <si>
    <t>7500_17</t>
  </si>
  <si>
    <t>7500_18</t>
  </si>
  <si>
    <t>7500_19</t>
  </si>
  <si>
    <t>7500_20</t>
  </si>
  <si>
    <t>7500_21</t>
  </si>
  <si>
    <t>7500_22</t>
  </si>
  <si>
    <t>7500_23</t>
  </si>
  <si>
    <t>7500_24</t>
  </si>
  <si>
    <t>7500_25</t>
  </si>
  <si>
    <t>7500_26</t>
  </si>
  <si>
    <t>7500_27</t>
  </si>
  <si>
    <t>1170_1</t>
  </si>
  <si>
    <t>1170_2</t>
  </si>
  <si>
    <t>1170_3</t>
  </si>
  <si>
    <t>1245_1</t>
  </si>
  <si>
    <t>1245_2</t>
  </si>
  <si>
    <t>1245_3</t>
  </si>
  <si>
    <t>3567_1</t>
  </si>
  <si>
    <t>1156_1</t>
  </si>
  <si>
    <t>3777_1</t>
  </si>
  <si>
    <t>419_1</t>
  </si>
  <si>
    <t>454_1</t>
  </si>
  <si>
    <t>1176_1</t>
  </si>
  <si>
    <t>610_1</t>
  </si>
  <si>
    <t>610_2</t>
  </si>
  <si>
    <t>4501_1</t>
  </si>
  <si>
    <t>4501_2</t>
  </si>
  <si>
    <t>892_1</t>
  </si>
  <si>
    <t>376_1</t>
  </si>
  <si>
    <t>376_2</t>
  </si>
  <si>
    <t>794_1</t>
  </si>
  <si>
    <t>1199_1</t>
  </si>
  <si>
    <t>1199_2</t>
  </si>
  <si>
    <t>2035_1</t>
  </si>
  <si>
    <t>826_1</t>
  </si>
  <si>
    <t>528_1</t>
  </si>
  <si>
    <t>528_2</t>
  </si>
  <si>
    <t>528_3</t>
  </si>
  <si>
    <t>737_1</t>
  </si>
  <si>
    <t>737_2</t>
  </si>
  <si>
    <t>666_1</t>
  </si>
  <si>
    <t>666_2</t>
  </si>
  <si>
    <t>666_3</t>
  </si>
  <si>
    <t>666_4</t>
  </si>
  <si>
    <t>666_5</t>
  </si>
  <si>
    <t>666_6</t>
  </si>
  <si>
    <t>666_7-1</t>
  </si>
  <si>
    <t>666_7-2</t>
  </si>
  <si>
    <t>666_8</t>
  </si>
  <si>
    <t>666_9</t>
  </si>
  <si>
    <t>666_10</t>
  </si>
  <si>
    <t>666_11</t>
  </si>
  <si>
    <t>810_1</t>
  </si>
  <si>
    <t>3617_1</t>
  </si>
  <si>
    <t>3617_2</t>
  </si>
  <si>
    <t>3617_3</t>
  </si>
  <si>
    <t>32_1</t>
  </si>
  <si>
    <t>957_1</t>
  </si>
  <si>
    <t>1149_1</t>
  </si>
  <si>
    <t>837_1</t>
  </si>
  <si>
    <t>711_1</t>
  </si>
  <si>
    <t>817_1</t>
  </si>
  <si>
    <t>817_2</t>
  </si>
  <si>
    <t>969_1</t>
  </si>
  <si>
    <t>3658_1</t>
  </si>
  <si>
    <t>1175_1</t>
  </si>
  <si>
    <t>530_1</t>
  </si>
  <si>
    <t>530_2</t>
  </si>
  <si>
    <t>530_3</t>
  </si>
  <si>
    <t>530_4</t>
  </si>
  <si>
    <t>530_5</t>
  </si>
  <si>
    <t>530_6</t>
  </si>
  <si>
    <t>156_1</t>
  </si>
  <si>
    <t>511_1</t>
  </si>
  <si>
    <t>511_2</t>
  </si>
  <si>
    <t>511_3</t>
  </si>
  <si>
    <t>511_4</t>
  </si>
  <si>
    <t>511_5</t>
  </si>
  <si>
    <t>511_6</t>
  </si>
  <si>
    <t>511_7</t>
  </si>
  <si>
    <t>687_1</t>
  </si>
  <si>
    <t>546_1</t>
  </si>
  <si>
    <t>273_1</t>
  </si>
  <si>
    <t>2042_1</t>
  </si>
  <si>
    <t>436_1</t>
  </si>
  <si>
    <t>436_2</t>
  </si>
  <si>
    <t>1240_1</t>
  </si>
  <si>
    <t>74_1</t>
  </si>
  <si>
    <t>167_1</t>
  </si>
  <si>
    <t>167_2</t>
  </si>
  <si>
    <t>289_1</t>
  </si>
  <si>
    <t>289_2</t>
  </si>
  <si>
    <t>383_1</t>
  </si>
  <si>
    <t>367_1</t>
  </si>
  <si>
    <t>270_1</t>
  </si>
  <si>
    <t>270_2</t>
  </si>
  <si>
    <t>676_1</t>
  </si>
  <si>
    <t>157_1</t>
  </si>
  <si>
    <t>157_2</t>
  </si>
  <si>
    <t>4503_1</t>
  </si>
  <si>
    <t>1320_1</t>
  </si>
  <si>
    <t>89_1</t>
  </si>
  <si>
    <t>89_2</t>
  </si>
  <si>
    <t>82_1</t>
  </si>
  <si>
    <t>82_2</t>
  </si>
  <si>
    <t>806_1</t>
  </si>
  <si>
    <t>813_1</t>
  </si>
  <si>
    <t>426_1</t>
  </si>
  <si>
    <t>532_1</t>
  </si>
  <si>
    <t>532_2</t>
  </si>
  <si>
    <t>532_3</t>
  </si>
  <si>
    <t>532_4</t>
  </si>
  <si>
    <t>532_5</t>
  </si>
  <si>
    <t>532_6</t>
  </si>
  <si>
    <t>532_7</t>
  </si>
  <si>
    <t>532_8</t>
  </si>
  <si>
    <t>532_9</t>
  </si>
  <si>
    <t>532_10</t>
  </si>
  <si>
    <t>532_11</t>
  </si>
  <si>
    <t>521_1</t>
  </si>
  <si>
    <t>521_2</t>
  </si>
  <si>
    <t>223_1</t>
  </si>
  <si>
    <t>622_1</t>
  </si>
  <si>
    <t>622_2</t>
  </si>
  <si>
    <t>514_1</t>
  </si>
  <si>
    <t>139_1</t>
  </si>
  <si>
    <t>139_2</t>
  </si>
  <si>
    <t>880_1</t>
  </si>
  <si>
    <t>880_2</t>
  </si>
  <si>
    <t>1251_1</t>
  </si>
  <si>
    <t>871_1</t>
  </si>
  <si>
    <t>7600_2</t>
  </si>
  <si>
    <t>7600_3</t>
  </si>
  <si>
    <t>7600_5</t>
  </si>
  <si>
    <t>7600_6</t>
  </si>
  <si>
    <t>7600_7</t>
  </si>
  <si>
    <t>7600_8</t>
  </si>
  <si>
    <t>7600_9</t>
  </si>
  <si>
    <t>7600_10</t>
  </si>
  <si>
    <t>7600_11</t>
  </si>
  <si>
    <t>7600_12</t>
  </si>
  <si>
    <t>7600_13</t>
  </si>
  <si>
    <t>7600_14</t>
  </si>
  <si>
    <t>7600_15</t>
  </si>
  <si>
    <t>7600_16</t>
  </si>
  <si>
    <t>7600_17</t>
  </si>
  <si>
    <t>7600_18</t>
  </si>
  <si>
    <t>7600_19</t>
  </si>
  <si>
    <t>7600_20</t>
  </si>
  <si>
    <t>7600_21</t>
  </si>
  <si>
    <t>7600_22</t>
  </si>
  <si>
    <t>7600_23</t>
  </si>
  <si>
    <t>7600_24</t>
  </si>
  <si>
    <t>7600_25</t>
  </si>
  <si>
    <t>7600_26</t>
  </si>
  <si>
    <t>7600_27</t>
  </si>
  <si>
    <t>7600_28</t>
  </si>
  <si>
    <t>7600_29</t>
  </si>
  <si>
    <t>7600_30</t>
  </si>
  <si>
    <t>7600_31</t>
  </si>
  <si>
    <t>7600_32</t>
  </si>
  <si>
    <t>7600_33</t>
  </si>
  <si>
    <t>7600_34</t>
  </si>
  <si>
    <t>7600_35</t>
  </si>
  <si>
    <t>7600_36</t>
  </si>
  <si>
    <t>7600_37</t>
  </si>
  <si>
    <t>7600_38</t>
  </si>
  <si>
    <t>7600_39</t>
  </si>
  <si>
    <t>7600_40</t>
  </si>
  <si>
    <t>7600_41</t>
  </si>
  <si>
    <t>7600_42</t>
  </si>
  <si>
    <t>7600_43</t>
  </si>
  <si>
    <t>7600_44</t>
  </si>
  <si>
    <t>7600_45</t>
  </si>
  <si>
    <t>7600_46</t>
  </si>
  <si>
    <t>7600_47</t>
  </si>
  <si>
    <t>7600_48</t>
  </si>
  <si>
    <t>7600_50</t>
  </si>
  <si>
    <t>7600_51</t>
  </si>
  <si>
    <t>7600_52</t>
  </si>
  <si>
    <t>7600_53</t>
  </si>
  <si>
    <t>7600_54</t>
  </si>
  <si>
    <t>7600_55</t>
  </si>
  <si>
    <t>7600_56</t>
  </si>
  <si>
    <t>7600_57</t>
  </si>
  <si>
    <t>7600_58</t>
  </si>
  <si>
    <t>7600_59</t>
  </si>
  <si>
    <t>7600_60</t>
  </si>
  <si>
    <t>7600_61</t>
  </si>
  <si>
    <t>7600_62</t>
  </si>
  <si>
    <t>7600_63</t>
  </si>
  <si>
    <t>7600_64</t>
  </si>
  <si>
    <t>7600_70</t>
  </si>
  <si>
    <t>7600_71</t>
  </si>
  <si>
    <t>7600_72</t>
  </si>
  <si>
    <t>7600_73</t>
  </si>
  <si>
    <t>7600_74</t>
  </si>
  <si>
    <t>7600_75</t>
  </si>
  <si>
    <t>7600_80</t>
  </si>
  <si>
    <t>1146_1</t>
  </si>
  <si>
    <t>3727_1</t>
  </si>
  <si>
    <t>3765_1</t>
  </si>
  <si>
    <t>3765_2</t>
  </si>
  <si>
    <t>3765_3</t>
  </si>
  <si>
    <t>688_1</t>
  </si>
  <si>
    <t>3715_1</t>
  </si>
  <si>
    <t>3715_2</t>
  </si>
  <si>
    <t>1212_1</t>
  </si>
  <si>
    <t>779_1</t>
  </si>
  <si>
    <t>385_1</t>
  </si>
  <si>
    <t>318_1</t>
  </si>
  <si>
    <t>773_1</t>
  </si>
  <si>
    <t>319_1</t>
  </si>
  <si>
    <t>3660_1</t>
  </si>
  <si>
    <t>3660_2</t>
  </si>
  <si>
    <t>3660_3</t>
  </si>
  <si>
    <t>708_1</t>
  </si>
  <si>
    <t>3712_1</t>
  </si>
  <si>
    <t>534_1</t>
  </si>
  <si>
    <t>534_2</t>
  </si>
  <si>
    <t>534_3</t>
  </si>
  <si>
    <t>534_4</t>
  </si>
  <si>
    <t>534_5</t>
  </si>
  <si>
    <t>534_6</t>
  </si>
  <si>
    <t>534_7</t>
  </si>
  <si>
    <t>534_8</t>
  </si>
  <si>
    <t>534_9</t>
  </si>
  <si>
    <t>534_10</t>
  </si>
  <si>
    <t>534_11</t>
  </si>
  <si>
    <t>534_12</t>
  </si>
  <si>
    <t>7700_1</t>
  </si>
  <si>
    <t>7700_2</t>
  </si>
  <si>
    <t>7700_3</t>
  </si>
  <si>
    <t>7700_4</t>
  </si>
  <si>
    <t>7700_5</t>
  </si>
  <si>
    <t>7700_6</t>
  </si>
  <si>
    <t>7700_7</t>
  </si>
  <si>
    <t>7700_8</t>
  </si>
  <si>
    <t>7700_9</t>
  </si>
  <si>
    <t>7700_10</t>
  </si>
  <si>
    <t>7700_11</t>
  </si>
  <si>
    <t>7700_12</t>
  </si>
  <si>
    <t>7700_13</t>
  </si>
  <si>
    <t>7700_15</t>
  </si>
  <si>
    <t>7700_16</t>
  </si>
  <si>
    <t>7700_17</t>
  </si>
  <si>
    <t>7700_18</t>
  </si>
  <si>
    <t>7700_20</t>
  </si>
  <si>
    <t>7700_21</t>
  </si>
  <si>
    <t>7700_22</t>
  </si>
  <si>
    <t>7700_23</t>
  </si>
  <si>
    <t>7700_24</t>
  </si>
  <si>
    <t>7700_25</t>
  </si>
  <si>
    <t>7700_26</t>
  </si>
  <si>
    <t>7700_27</t>
  </si>
  <si>
    <t>7700_28</t>
  </si>
  <si>
    <t>7700_29</t>
  </si>
  <si>
    <t>7700_30</t>
  </si>
  <si>
    <t>7700_31</t>
  </si>
  <si>
    <t>7700_32</t>
  </si>
  <si>
    <t>7700_33</t>
  </si>
  <si>
    <t>7700_34</t>
  </si>
  <si>
    <t>7700_35</t>
  </si>
  <si>
    <t>7700_36</t>
  </si>
  <si>
    <t>7700_37</t>
  </si>
  <si>
    <t>7700_38</t>
  </si>
  <si>
    <t>7700_39</t>
  </si>
  <si>
    <t>7700_40</t>
  </si>
  <si>
    <t>7700_41</t>
  </si>
  <si>
    <t>7700_42</t>
  </si>
  <si>
    <t>7700_43</t>
  </si>
  <si>
    <t>7700_44</t>
  </si>
  <si>
    <t>7700_45</t>
  </si>
  <si>
    <t>7700_46</t>
  </si>
  <si>
    <t>7700_47</t>
  </si>
  <si>
    <t>7700_48</t>
  </si>
  <si>
    <t>7700_49</t>
  </si>
  <si>
    <t>7700_50</t>
  </si>
  <si>
    <t>7700_51</t>
  </si>
  <si>
    <t>7700_52</t>
  </si>
  <si>
    <t>7700_53</t>
  </si>
  <si>
    <t>7700_54</t>
  </si>
  <si>
    <t>7700_55</t>
  </si>
  <si>
    <t>7700_56</t>
  </si>
  <si>
    <t>7700_57</t>
  </si>
  <si>
    <t>7700_58</t>
  </si>
  <si>
    <t>7700_59</t>
  </si>
  <si>
    <t>7700_60</t>
  </si>
  <si>
    <t>7700_950</t>
  </si>
  <si>
    <t>7700_952</t>
  </si>
  <si>
    <t>3778_1</t>
  </si>
  <si>
    <t>3778_2</t>
  </si>
  <si>
    <t>917_1</t>
  </si>
  <si>
    <t>917_2</t>
  </si>
  <si>
    <t>531_1</t>
  </si>
  <si>
    <t>531_2</t>
  </si>
  <si>
    <t>531_3</t>
  </si>
  <si>
    <t>531_4</t>
  </si>
  <si>
    <t>531_5</t>
  </si>
  <si>
    <t>531_6</t>
  </si>
  <si>
    <t>531_7</t>
  </si>
  <si>
    <t>531_8</t>
  </si>
  <si>
    <t>531_9</t>
  </si>
  <si>
    <t>531_10</t>
  </si>
  <si>
    <t>531_11</t>
  </si>
  <si>
    <t>531_12</t>
  </si>
  <si>
    <t>531_13</t>
  </si>
  <si>
    <t>531_14</t>
  </si>
  <si>
    <t>531_15</t>
  </si>
  <si>
    <t>531_16</t>
  </si>
  <si>
    <t>531_17</t>
  </si>
  <si>
    <t>531_18</t>
  </si>
  <si>
    <t>531_19</t>
  </si>
  <si>
    <t>531_20</t>
  </si>
  <si>
    <t>531_21</t>
  </si>
  <si>
    <t>1246_1</t>
  </si>
  <si>
    <t>1246_2</t>
  </si>
  <si>
    <t>1335_1</t>
  </si>
  <si>
    <t>2560_1</t>
  </si>
  <si>
    <t>2560_2</t>
  </si>
  <si>
    <t>2560_3</t>
  </si>
  <si>
    <t>2560_4</t>
  </si>
  <si>
    <t>2560_5</t>
  </si>
  <si>
    <t>2560_6</t>
  </si>
  <si>
    <t>2560_7</t>
  </si>
  <si>
    <t>2560_8</t>
  </si>
  <si>
    <t>2560_9</t>
  </si>
  <si>
    <t>2560_10</t>
  </si>
  <si>
    <t>2560_11</t>
  </si>
  <si>
    <t>2560_12</t>
  </si>
  <si>
    <t>2560_13</t>
  </si>
  <si>
    <t>2560_14</t>
  </si>
  <si>
    <t>2560_15</t>
  </si>
  <si>
    <t>2560_16</t>
  </si>
  <si>
    <t>2560_17</t>
  </si>
  <si>
    <t>2560_18</t>
  </si>
  <si>
    <t>2560_19</t>
  </si>
  <si>
    <t>2560_20</t>
  </si>
  <si>
    <t>2560_21</t>
  </si>
  <si>
    <t>2560_22</t>
  </si>
  <si>
    <t>2560_23</t>
  </si>
  <si>
    <t>2560_24</t>
  </si>
  <si>
    <t>2560_25</t>
  </si>
  <si>
    <t>2560_26</t>
  </si>
  <si>
    <t>2560_27</t>
  </si>
  <si>
    <t>2560_28</t>
  </si>
  <si>
    <t>2560_29</t>
  </si>
  <si>
    <t>2560_30</t>
  </si>
  <si>
    <t>2560_31</t>
  </si>
  <si>
    <t>2560_32</t>
  </si>
  <si>
    <t>2560_33</t>
  </si>
  <si>
    <t>2560_35</t>
  </si>
  <si>
    <t>593_1</t>
  </si>
  <si>
    <t>637_1</t>
  </si>
  <si>
    <t>637_2</t>
  </si>
  <si>
    <t>637_3</t>
  </si>
  <si>
    <t>637_4</t>
  </si>
  <si>
    <t>637_5</t>
  </si>
  <si>
    <t>637_6</t>
  </si>
  <si>
    <t>637_7</t>
  </si>
  <si>
    <t>637_8</t>
  </si>
  <si>
    <t>637_9</t>
  </si>
  <si>
    <t>637_10</t>
  </si>
  <si>
    <t>637_11</t>
  </si>
  <si>
    <t>637_12</t>
  </si>
  <si>
    <t>637_13</t>
  </si>
  <si>
    <t>637_14</t>
  </si>
  <si>
    <t>637_15</t>
  </si>
  <si>
    <t>637_16</t>
  </si>
  <si>
    <t>637_17</t>
  </si>
  <si>
    <t>1192_1</t>
  </si>
  <si>
    <t>1192_2</t>
  </si>
  <si>
    <t>1192_3</t>
  </si>
  <si>
    <t>1192_4</t>
  </si>
  <si>
    <t>1192_5</t>
  </si>
  <si>
    <t>1192_6</t>
  </si>
  <si>
    <t>1192_7</t>
  </si>
  <si>
    <t>1192_8</t>
  </si>
  <si>
    <t>1192_9</t>
  </si>
  <si>
    <t>1192_10</t>
  </si>
  <si>
    <t>591_1</t>
  </si>
  <si>
    <t>591_2</t>
  </si>
  <si>
    <t>53_1</t>
  </si>
  <si>
    <t>53_2</t>
  </si>
  <si>
    <t>53_3</t>
  </si>
  <si>
    <t>53_4</t>
  </si>
  <si>
    <t>53_5</t>
  </si>
  <si>
    <t>53_6</t>
  </si>
  <si>
    <t>53_7</t>
  </si>
  <si>
    <t>53_8</t>
  </si>
  <si>
    <t>3748_1</t>
  </si>
  <si>
    <t>1151_1</t>
  </si>
  <si>
    <t>3768_1</t>
  </si>
  <si>
    <t>750_1</t>
  </si>
  <si>
    <t>838_1</t>
  </si>
  <si>
    <t>1104_1</t>
  </si>
  <si>
    <t>1105_1</t>
  </si>
  <si>
    <t>1105_2</t>
  </si>
  <si>
    <t>1313_1</t>
  </si>
  <si>
    <t>537_1</t>
  </si>
  <si>
    <t>537_2</t>
  </si>
  <si>
    <t>537_3</t>
  </si>
  <si>
    <t>537_4</t>
  </si>
  <si>
    <t>537_5</t>
  </si>
  <si>
    <t>537_6</t>
  </si>
  <si>
    <t>537_7</t>
  </si>
  <si>
    <t>537_8</t>
  </si>
  <si>
    <t>537_9</t>
  </si>
  <si>
    <t>537_10</t>
  </si>
  <si>
    <t>537_11</t>
  </si>
  <si>
    <t>537_12</t>
  </si>
  <si>
    <t>767_1</t>
  </si>
  <si>
    <t>767_2</t>
  </si>
  <si>
    <t>749_1</t>
  </si>
  <si>
    <t>597_1</t>
  </si>
  <si>
    <t>3723_1</t>
  </si>
  <si>
    <t>3659_1</t>
  </si>
  <si>
    <t>3659_2</t>
  </si>
  <si>
    <t>535_1</t>
  </si>
  <si>
    <t>535_2</t>
  </si>
  <si>
    <t>535_3</t>
  </si>
  <si>
    <t>535_4</t>
  </si>
  <si>
    <t>2059_1</t>
  </si>
  <si>
    <t>3615_1</t>
  </si>
  <si>
    <t>536_1</t>
  </si>
  <si>
    <t>536_2</t>
  </si>
  <si>
    <t>536_3</t>
  </si>
  <si>
    <t>536_4</t>
  </si>
  <si>
    <t>536_5</t>
  </si>
  <si>
    <t>536_6</t>
  </si>
  <si>
    <t>281_1</t>
  </si>
  <si>
    <t>7800_1</t>
  </si>
  <si>
    <t>7800_2</t>
  </si>
  <si>
    <t>7800_3</t>
  </si>
  <si>
    <t>7800_4</t>
  </si>
  <si>
    <t>7800_5</t>
  </si>
  <si>
    <t>7800_6</t>
  </si>
  <si>
    <t>7800_7</t>
  </si>
  <si>
    <t>7800_8</t>
  </si>
  <si>
    <t>7800_9</t>
  </si>
  <si>
    <t>7800_10</t>
  </si>
  <si>
    <t>7800_11</t>
  </si>
  <si>
    <t>7800_12</t>
  </si>
  <si>
    <t>7800_13</t>
  </si>
  <si>
    <t>7800_14</t>
  </si>
  <si>
    <t>7800_15</t>
  </si>
  <si>
    <t>7800_16</t>
  </si>
  <si>
    <t>7800_17</t>
  </si>
  <si>
    <t>7800_18</t>
  </si>
  <si>
    <t>7800_19</t>
  </si>
  <si>
    <t>7800_20</t>
  </si>
  <si>
    <t>7800_21</t>
  </si>
  <si>
    <t>7800_22</t>
  </si>
  <si>
    <t>7800_23</t>
  </si>
  <si>
    <t>7800_24</t>
  </si>
  <si>
    <t>7800_25</t>
  </si>
  <si>
    <t>7800_26</t>
  </si>
  <si>
    <t>7800_27</t>
  </si>
  <si>
    <t>7800_28</t>
  </si>
  <si>
    <t>7800_29</t>
  </si>
  <si>
    <t>7800_30</t>
  </si>
  <si>
    <t>7800_31</t>
  </si>
  <si>
    <t>7800_32</t>
  </si>
  <si>
    <t>7800_33</t>
  </si>
  <si>
    <t>7800_34</t>
  </si>
  <si>
    <t>7800_35</t>
  </si>
  <si>
    <t>7800_36</t>
  </si>
  <si>
    <t>7800_37</t>
  </si>
  <si>
    <t>7800_38</t>
  </si>
  <si>
    <t>7800_39</t>
  </si>
  <si>
    <t>7800_40</t>
  </si>
  <si>
    <t>7800_41</t>
  </si>
  <si>
    <t>7800_42</t>
  </si>
  <si>
    <t>7800_43</t>
  </si>
  <si>
    <t>7800_44</t>
  </si>
  <si>
    <t>7800_45</t>
  </si>
  <si>
    <t>7800_46</t>
  </si>
  <si>
    <t>171_1</t>
  </si>
  <si>
    <t>171_2</t>
  </si>
  <si>
    <t>171_3</t>
  </si>
  <si>
    <t>171_4</t>
  </si>
  <si>
    <t>171_5</t>
  </si>
  <si>
    <t>171_6</t>
  </si>
  <si>
    <t>171_7</t>
  </si>
  <si>
    <t>599_1</t>
  </si>
  <si>
    <t>2053_1</t>
  </si>
  <si>
    <t>1231_1</t>
  </si>
  <si>
    <t>7900_1</t>
  </si>
  <si>
    <t>7900_2</t>
  </si>
  <si>
    <t>7900_3</t>
  </si>
  <si>
    <t>7900_4</t>
  </si>
  <si>
    <t>7900_5</t>
  </si>
  <si>
    <t>7900_6</t>
  </si>
  <si>
    <t>7900_7</t>
  </si>
  <si>
    <t>7900_8</t>
  </si>
  <si>
    <t>7900_9</t>
  </si>
  <si>
    <t>7900_10</t>
  </si>
  <si>
    <t>7900_11</t>
  </si>
  <si>
    <t>7900_12</t>
  </si>
  <si>
    <t>7900_13</t>
  </si>
  <si>
    <t>7900_14</t>
  </si>
  <si>
    <t>7900_15</t>
  </si>
  <si>
    <t>7900_16</t>
  </si>
  <si>
    <t>7900_17</t>
  </si>
  <si>
    <t>7900_18</t>
  </si>
  <si>
    <t>7900_19</t>
  </si>
  <si>
    <t>7900_20</t>
  </si>
  <si>
    <t>7900_21</t>
  </si>
  <si>
    <t>7900_22</t>
  </si>
  <si>
    <t>7900_23</t>
  </si>
  <si>
    <t>7900_24</t>
  </si>
  <si>
    <t>7900_25</t>
  </si>
  <si>
    <t>7900_26</t>
  </si>
  <si>
    <t>7900_27</t>
  </si>
  <si>
    <t>7900_28</t>
  </si>
  <si>
    <t>7900_29</t>
  </si>
  <si>
    <t>7900_30</t>
  </si>
  <si>
    <t>7900_31</t>
  </si>
  <si>
    <t>7900_32</t>
  </si>
  <si>
    <t>7900_33</t>
  </si>
  <si>
    <t>7900_34</t>
  </si>
  <si>
    <t>7900_35</t>
  </si>
  <si>
    <t>7900_36</t>
  </si>
  <si>
    <t>7900_37</t>
  </si>
  <si>
    <t>7900_38</t>
  </si>
  <si>
    <t>7900_39</t>
  </si>
  <si>
    <t>7900_40</t>
  </si>
  <si>
    <t>7900_41</t>
  </si>
  <si>
    <t>7900_42</t>
  </si>
  <si>
    <t>7900_43</t>
  </si>
  <si>
    <t>7900_44</t>
  </si>
  <si>
    <t>7900_45</t>
  </si>
  <si>
    <t>7900_46</t>
  </si>
  <si>
    <t>7900_47</t>
  </si>
  <si>
    <t>7900_48</t>
  </si>
  <si>
    <t>7900_49</t>
  </si>
  <si>
    <t>7900_50</t>
  </si>
  <si>
    <t>7900_51</t>
  </si>
  <si>
    <t>7900_52</t>
  </si>
  <si>
    <t>7900_53</t>
  </si>
  <si>
    <t>7900_54</t>
  </si>
  <si>
    <t>7900_55</t>
  </si>
  <si>
    <t>7900_56</t>
  </si>
  <si>
    <t>7900_57</t>
  </si>
  <si>
    <t>7900_58</t>
  </si>
  <si>
    <t>7900_59</t>
  </si>
  <si>
    <t>7900_60</t>
  </si>
  <si>
    <t>7900_61</t>
  </si>
  <si>
    <t>7900_62</t>
  </si>
  <si>
    <t>7900_63</t>
  </si>
  <si>
    <t>7900_64</t>
  </si>
  <si>
    <t>7900_65</t>
  </si>
  <si>
    <t>7900_66</t>
  </si>
  <si>
    <t>7900_67</t>
  </si>
  <si>
    <t>7900_68</t>
  </si>
  <si>
    <t>7900_69</t>
  </si>
  <si>
    <t>7900_70</t>
  </si>
  <si>
    <t>7900_71</t>
  </si>
  <si>
    <t>7900_72</t>
  </si>
  <si>
    <t>7900_73</t>
  </si>
  <si>
    <t>7900_74</t>
  </si>
  <si>
    <t>7900_75</t>
  </si>
  <si>
    <t>7900_76</t>
  </si>
  <si>
    <t>7900_77</t>
  </si>
  <si>
    <t>7900_78</t>
  </si>
  <si>
    <t>7900_79</t>
  </si>
  <si>
    <t>7900_80</t>
  </si>
  <si>
    <t>7900_81</t>
  </si>
  <si>
    <t>7900_82</t>
  </si>
  <si>
    <t>7900_83</t>
  </si>
  <si>
    <t>7900_84</t>
  </si>
  <si>
    <t>7900_85</t>
  </si>
  <si>
    <t>7900_86</t>
  </si>
  <si>
    <t>7900_87</t>
  </si>
  <si>
    <t>7900_88</t>
  </si>
  <si>
    <t>7900_89</t>
  </si>
  <si>
    <t>7900_90</t>
  </si>
  <si>
    <t>7900_91</t>
  </si>
  <si>
    <t>7900_92</t>
  </si>
  <si>
    <t>7900_93</t>
  </si>
  <si>
    <t>7900_94</t>
  </si>
  <si>
    <t>7900_95</t>
  </si>
  <si>
    <t>7900_96</t>
  </si>
  <si>
    <t>7900_97</t>
  </si>
  <si>
    <t>7900_98</t>
  </si>
  <si>
    <t>7900_99</t>
  </si>
  <si>
    <t>7900_100</t>
  </si>
  <si>
    <t>7900_101</t>
  </si>
  <si>
    <t>7900_102</t>
  </si>
  <si>
    <t>7900_103</t>
  </si>
  <si>
    <t>7900_104</t>
  </si>
  <si>
    <t>7900_105</t>
  </si>
  <si>
    <t>7900_106</t>
  </si>
  <si>
    <t>7900_107</t>
  </si>
  <si>
    <t>7900_108</t>
  </si>
  <si>
    <t>7900_109</t>
  </si>
  <si>
    <t>7900_110</t>
  </si>
  <si>
    <t>7900_111</t>
  </si>
  <si>
    <t>7900_112</t>
  </si>
  <si>
    <t>7900_113</t>
  </si>
  <si>
    <t>7900_114</t>
  </si>
  <si>
    <t>7900_115</t>
  </si>
  <si>
    <t>7900_116</t>
  </si>
  <si>
    <t>7900_117</t>
  </si>
  <si>
    <t>7900_118</t>
  </si>
  <si>
    <t>7900_119</t>
  </si>
  <si>
    <t>7900_120</t>
  </si>
  <si>
    <t>7900_121</t>
  </si>
  <si>
    <t>7900_122</t>
  </si>
  <si>
    <t>7900_123</t>
  </si>
  <si>
    <t>7900_125</t>
  </si>
  <si>
    <t>7900_126</t>
  </si>
  <si>
    <t>7900_127</t>
  </si>
  <si>
    <t>7900_128</t>
  </si>
  <si>
    <t>7900_129</t>
  </si>
  <si>
    <t>7900_130</t>
  </si>
  <si>
    <t>7900_131</t>
  </si>
  <si>
    <t>7900_132</t>
  </si>
  <si>
    <t>7900_133</t>
  </si>
  <si>
    <t>7900_134</t>
  </si>
  <si>
    <t>7900_135</t>
  </si>
  <si>
    <t>7900_136</t>
  </si>
  <si>
    <t>7900_137</t>
  </si>
  <si>
    <t>7900_138</t>
  </si>
  <si>
    <t>7900_139</t>
  </si>
  <si>
    <t>7900_140</t>
  </si>
  <si>
    <t>7900_141</t>
  </si>
  <si>
    <t>7900_142</t>
  </si>
  <si>
    <t>7900_143</t>
  </si>
  <si>
    <t>7900_144</t>
  </si>
  <si>
    <t>7900_145</t>
  </si>
  <si>
    <t>7900_146</t>
  </si>
  <si>
    <t>7900_147</t>
  </si>
  <si>
    <t>7900_148</t>
  </si>
  <si>
    <t>7900_149</t>
  </si>
  <si>
    <t>7900_150</t>
  </si>
  <si>
    <t>7900_151</t>
  </si>
  <si>
    <t>7900_152</t>
  </si>
  <si>
    <t>7900_153</t>
  </si>
  <si>
    <t>7900_154</t>
  </si>
  <si>
    <t>7900_155</t>
  </si>
  <si>
    <t>7900_156</t>
  </si>
  <si>
    <t>7900_157</t>
  </si>
  <si>
    <t>7900_158</t>
  </si>
  <si>
    <t>7900_159</t>
  </si>
  <si>
    <t>7900_160</t>
  </si>
  <si>
    <t>7900_161</t>
  </si>
  <si>
    <t>7900_162</t>
  </si>
  <si>
    <t>7900_163</t>
  </si>
  <si>
    <t>7900_164</t>
  </si>
  <si>
    <t>7900_165</t>
  </si>
  <si>
    <t>7900_166</t>
  </si>
  <si>
    <t>7900_167</t>
  </si>
  <si>
    <t>7900_168</t>
  </si>
  <si>
    <t>7900_169</t>
  </si>
  <si>
    <t>7900_170</t>
  </si>
  <si>
    <t>7900_171</t>
  </si>
  <si>
    <t>7900_172</t>
  </si>
  <si>
    <t>7900_173</t>
  </si>
  <si>
    <t>7900_174</t>
  </si>
  <si>
    <t>7900_175</t>
  </si>
  <si>
    <t>7900_176</t>
  </si>
  <si>
    <t>7900_177</t>
  </si>
  <si>
    <t>7900_179</t>
  </si>
  <si>
    <t>7900_185</t>
  </si>
  <si>
    <t>7900_186</t>
  </si>
  <si>
    <t>7900_187</t>
  </si>
  <si>
    <t>7900_188</t>
  </si>
  <si>
    <t>7900_189</t>
  </si>
  <si>
    <t>7900_191</t>
  </si>
  <si>
    <t>7900_192</t>
  </si>
  <si>
    <t>7900_193</t>
  </si>
  <si>
    <t>7900_194</t>
  </si>
  <si>
    <t>7900_195</t>
  </si>
  <si>
    <t>7900_196</t>
  </si>
  <si>
    <t>7900_197</t>
  </si>
  <si>
    <t>7900_198</t>
  </si>
  <si>
    <t>7900_199</t>
  </si>
  <si>
    <t>7900_200</t>
  </si>
  <si>
    <t>7900_201</t>
  </si>
  <si>
    <t>7900_202</t>
  </si>
  <si>
    <t>7900_203</t>
  </si>
  <si>
    <t>7900_204</t>
  </si>
  <si>
    <t>7900_205</t>
  </si>
  <si>
    <t>7900_206</t>
  </si>
  <si>
    <t>7900_207</t>
  </si>
  <si>
    <t>7900_208</t>
  </si>
  <si>
    <t>7900_209</t>
  </si>
  <si>
    <t>7900_210</t>
  </si>
  <si>
    <t>7900_211</t>
  </si>
  <si>
    <t>7900_212</t>
  </si>
  <si>
    <t>7900_213</t>
  </si>
  <si>
    <t>7900_214</t>
  </si>
  <si>
    <t>7900_215</t>
  </si>
  <si>
    <t>7900_216</t>
  </si>
  <si>
    <t>7900_217</t>
  </si>
  <si>
    <t>7900_218</t>
  </si>
  <si>
    <t>7900_219</t>
  </si>
  <si>
    <t>7900_220</t>
  </si>
  <si>
    <t>7900_221</t>
  </si>
  <si>
    <t>7900_222</t>
  </si>
  <si>
    <t>7900_223</t>
  </si>
  <si>
    <t>7900_225</t>
  </si>
  <si>
    <t>7900_226</t>
  </si>
  <si>
    <t>7900_227</t>
  </si>
  <si>
    <t>7900_228</t>
  </si>
  <si>
    <t>7900_229</t>
  </si>
  <si>
    <t>7900_230</t>
  </si>
  <si>
    <t>7900_231</t>
  </si>
  <si>
    <t>7900_232</t>
  </si>
  <si>
    <t>7900_233</t>
  </si>
  <si>
    <t>7900_234</t>
  </si>
  <si>
    <t>7900_235</t>
  </si>
  <si>
    <t>7900_236</t>
  </si>
  <si>
    <t>7900_237</t>
  </si>
  <si>
    <t>7900_238</t>
  </si>
  <si>
    <t>7900_239</t>
  </si>
  <si>
    <t>7900_240</t>
  </si>
  <si>
    <t>7900_241</t>
  </si>
  <si>
    <t>7900_242</t>
  </si>
  <si>
    <t>7900_243</t>
  </si>
  <si>
    <t>7900_244</t>
  </si>
  <si>
    <t>7900_245</t>
  </si>
  <si>
    <t>7900_246</t>
  </si>
  <si>
    <t>7900_247</t>
  </si>
  <si>
    <t>7900_248</t>
  </si>
  <si>
    <t>7900_249</t>
  </si>
  <si>
    <t>7900_251</t>
  </si>
  <si>
    <t>7900_253</t>
  </si>
  <si>
    <t>7900_254</t>
  </si>
  <si>
    <t>7900_255</t>
  </si>
  <si>
    <t>7900_256</t>
  </si>
  <si>
    <t>7900_257</t>
  </si>
  <si>
    <t>7900_258</t>
  </si>
  <si>
    <t>7900_259</t>
  </si>
  <si>
    <t>7900_260</t>
  </si>
  <si>
    <t>7900_261</t>
  </si>
  <si>
    <t>7900_262</t>
  </si>
  <si>
    <t>7900_263</t>
  </si>
  <si>
    <t>7900_264</t>
  </si>
  <si>
    <t>7900_265</t>
  </si>
  <si>
    <t>7900_266</t>
  </si>
  <si>
    <t>7900_267</t>
  </si>
  <si>
    <t>7900_268</t>
  </si>
  <si>
    <t>7900_269</t>
  </si>
  <si>
    <t>7900_270</t>
  </si>
  <si>
    <t>7900_271</t>
  </si>
  <si>
    <t>7900_272</t>
  </si>
  <si>
    <t>7900_273</t>
  </si>
  <si>
    <t>7900_274</t>
  </si>
  <si>
    <t>7900_275</t>
  </si>
  <si>
    <t>7900_276</t>
  </si>
  <si>
    <t>7900_277</t>
  </si>
  <si>
    <t>7900_278</t>
  </si>
  <si>
    <t>7900_279</t>
  </si>
  <si>
    <t>7900_280</t>
  </si>
  <si>
    <t>7900_281</t>
  </si>
  <si>
    <t>7900_282</t>
  </si>
  <si>
    <t>7900_283</t>
  </si>
  <si>
    <t>7900_284</t>
  </si>
  <si>
    <t>7900_285</t>
  </si>
  <si>
    <t>7900_286</t>
  </si>
  <si>
    <t>7900_287</t>
  </si>
  <si>
    <t>7900_288</t>
  </si>
  <si>
    <t>7900_289</t>
  </si>
  <si>
    <t>7900_290</t>
  </si>
  <si>
    <t>7900_291</t>
  </si>
  <si>
    <t>7900_292</t>
  </si>
  <si>
    <t>7900_293</t>
  </si>
  <si>
    <t>7900_294</t>
  </si>
  <si>
    <t>7900_950</t>
  </si>
  <si>
    <t>7900_953</t>
  </si>
  <si>
    <t>7900_954</t>
  </si>
  <si>
    <t>7900_955</t>
  </si>
  <si>
    <t>7900_956</t>
  </si>
  <si>
    <t>7900_957</t>
  </si>
  <si>
    <t>7900_958</t>
  </si>
  <si>
    <t>7900_959</t>
  </si>
  <si>
    <t>7900_960</t>
  </si>
  <si>
    <t>7900_962</t>
  </si>
  <si>
    <t>962</t>
  </si>
  <si>
    <t>839_1</t>
  </si>
  <si>
    <t>413_1</t>
  </si>
  <si>
    <t>1180_1</t>
  </si>
  <si>
    <t>465_1</t>
  </si>
  <si>
    <t>1136_1</t>
  </si>
  <si>
    <t>3791_1</t>
  </si>
  <si>
    <t>3791_2</t>
  </si>
  <si>
    <t>198_1</t>
  </si>
  <si>
    <t>198_2</t>
  </si>
  <si>
    <t>1150_1</t>
  </si>
  <si>
    <t>1102_1</t>
  </si>
  <si>
    <t>1262_1</t>
  </si>
  <si>
    <t>1113_1</t>
  </si>
  <si>
    <t>1113_2</t>
  </si>
  <si>
    <t>1113_3</t>
  </si>
  <si>
    <t>1113_4</t>
  </si>
  <si>
    <t>1113_5</t>
  </si>
  <si>
    <t>1113_6</t>
  </si>
  <si>
    <t>1345_1</t>
  </si>
  <si>
    <t>1345_2</t>
  </si>
  <si>
    <t>1345_3</t>
  </si>
  <si>
    <t>276_1</t>
  </si>
  <si>
    <t>276_2</t>
  </si>
  <si>
    <t>276_3</t>
  </si>
  <si>
    <t>1148_1</t>
  </si>
  <si>
    <t>774_1</t>
  </si>
  <si>
    <t>1221_1</t>
  </si>
  <si>
    <t>613_1</t>
  </si>
  <si>
    <t>796_1</t>
  </si>
  <si>
    <t>636_1</t>
  </si>
  <si>
    <t>636_2</t>
  </si>
  <si>
    <t>594_1</t>
  </si>
  <si>
    <t>1079_1</t>
  </si>
  <si>
    <t>8000_1</t>
  </si>
  <si>
    <t>8000_2</t>
  </si>
  <si>
    <t>8000_3</t>
  </si>
  <si>
    <t>8000_4</t>
  </si>
  <si>
    <t>8000_5</t>
  </si>
  <si>
    <t>8000_6</t>
  </si>
  <si>
    <t>8000_7</t>
  </si>
  <si>
    <t>8000_8</t>
  </si>
  <si>
    <t>8000_9</t>
  </si>
  <si>
    <t>8000_10</t>
  </si>
  <si>
    <t>8000_11</t>
  </si>
  <si>
    <t>8000_12</t>
  </si>
  <si>
    <t>8000_13</t>
  </si>
  <si>
    <t>8000_14</t>
  </si>
  <si>
    <t>8000_15</t>
  </si>
  <si>
    <t>8000_16</t>
  </si>
  <si>
    <t>8000_17</t>
  </si>
  <si>
    <t>8000_18</t>
  </si>
  <si>
    <t>8000_19</t>
  </si>
  <si>
    <t>8000_20</t>
  </si>
  <si>
    <t>8000_21</t>
  </si>
  <si>
    <t>8000_22</t>
  </si>
  <si>
    <t>8000_23</t>
  </si>
  <si>
    <t>8000_24</t>
  </si>
  <si>
    <t>8000_25</t>
  </si>
  <si>
    <t>8000_26</t>
  </si>
  <si>
    <t>8000_27</t>
  </si>
  <si>
    <t>8000_28</t>
  </si>
  <si>
    <t>8000_29</t>
  </si>
  <si>
    <t>8000_30</t>
  </si>
  <si>
    <t>8000_31</t>
  </si>
  <si>
    <t>8000_32</t>
  </si>
  <si>
    <t>8000_40</t>
  </si>
  <si>
    <t>8000_41</t>
  </si>
  <si>
    <t>8000_42</t>
  </si>
  <si>
    <t>8000_43</t>
  </si>
  <si>
    <t>8000_44</t>
  </si>
  <si>
    <t>8000_45</t>
  </si>
  <si>
    <t>612_1</t>
  </si>
  <si>
    <t>567_1</t>
  </si>
  <si>
    <t>567_2</t>
  </si>
  <si>
    <t>1234_1</t>
  </si>
  <si>
    <t>334_1</t>
  </si>
  <si>
    <t>334_2</t>
  </si>
  <si>
    <t>3557_1</t>
  </si>
  <si>
    <t>3557_2</t>
  </si>
  <si>
    <t>3557_3</t>
  </si>
  <si>
    <t>3557_4</t>
  </si>
  <si>
    <t>195_1</t>
  </si>
  <si>
    <t>195_2</t>
  </si>
  <si>
    <t>195_3</t>
  </si>
  <si>
    <t>195_4</t>
  </si>
  <si>
    <t>195_5</t>
  </si>
  <si>
    <t>195_6</t>
  </si>
  <si>
    <t>195_7</t>
  </si>
  <si>
    <t>195_8</t>
  </si>
  <si>
    <t>195_9</t>
  </si>
  <si>
    <t>195_10</t>
  </si>
  <si>
    <t>195_11</t>
  </si>
  <si>
    <t>195_12</t>
  </si>
  <si>
    <t>195_101</t>
  </si>
  <si>
    <t>195_102</t>
  </si>
  <si>
    <t>195_103</t>
  </si>
  <si>
    <t>195_104</t>
  </si>
  <si>
    <t>195_105</t>
  </si>
  <si>
    <t>195_106</t>
  </si>
  <si>
    <t>195_107</t>
  </si>
  <si>
    <t>195_108</t>
  </si>
  <si>
    <t>4025_1</t>
  </si>
  <si>
    <t>3781_1</t>
  </si>
  <si>
    <t>3781_2</t>
  </si>
  <si>
    <t>615_1</t>
  </si>
  <si>
    <t>615_2</t>
  </si>
  <si>
    <t>1211_1</t>
  </si>
  <si>
    <t>964_1</t>
  </si>
  <si>
    <t>964_2</t>
  </si>
  <si>
    <t>972_1</t>
  </si>
  <si>
    <t>766_1</t>
  </si>
  <si>
    <t>1179_1</t>
  </si>
  <si>
    <t>1052_1</t>
  </si>
  <si>
    <t>1167_1</t>
  </si>
  <si>
    <t>1167_2</t>
  </si>
  <si>
    <t>1167_3</t>
  </si>
  <si>
    <t>1167_4</t>
  </si>
  <si>
    <t>1167_5</t>
  </si>
  <si>
    <t>1167_6</t>
  </si>
  <si>
    <t>1167_7</t>
  </si>
  <si>
    <t>414_1</t>
  </si>
  <si>
    <t>3601_1</t>
  </si>
  <si>
    <t>638_1</t>
  </si>
  <si>
    <t>638_2</t>
  </si>
  <si>
    <t>638_3</t>
  </si>
  <si>
    <t>638_4</t>
  </si>
  <si>
    <t>638_5</t>
  </si>
  <si>
    <t>638_6</t>
  </si>
  <si>
    <t>638_7</t>
  </si>
  <si>
    <t>638_8</t>
  </si>
  <si>
    <t>638_9</t>
  </si>
  <si>
    <t>638_10</t>
  </si>
  <si>
    <t>638_11</t>
  </si>
  <si>
    <t>638_12</t>
  </si>
  <si>
    <t>638_13</t>
  </si>
  <si>
    <t>638_14</t>
  </si>
  <si>
    <t>638_15</t>
  </si>
  <si>
    <t>638_16</t>
  </si>
  <si>
    <t>638_17</t>
  </si>
  <si>
    <t>638_18</t>
  </si>
  <si>
    <t>4024_1</t>
  </si>
  <si>
    <t>1243_1</t>
  </si>
  <si>
    <t>1243_2</t>
  </si>
  <si>
    <t>1243_3</t>
  </si>
  <si>
    <t>1243_4</t>
  </si>
  <si>
    <t>1347_1</t>
  </si>
  <si>
    <t>4100_1</t>
  </si>
  <si>
    <t>4100_2</t>
  </si>
  <si>
    <t>4100_3</t>
  </si>
  <si>
    <t>4100_4</t>
  </si>
  <si>
    <t>4100_5</t>
  </si>
  <si>
    <t>4100_6</t>
  </si>
  <si>
    <t>4100_7</t>
  </si>
  <si>
    <t>4100_8</t>
  </si>
  <si>
    <t>4100_9</t>
  </si>
  <si>
    <t>2620_1</t>
  </si>
  <si>
    <t>2620_2</t>
  </si>
  <si>
    <t>2620_3</t>
  </si>
  <si>
    <t>2620_4</t>
  </si>
  <si>
    <t>2620_5</t>
  </si>
  <si>
    <t>2620_6</t>
  </si>
  <si>
    <t>2620_7</t>
  </si>
  <si>
    <t>2620_8</t>
  </si>
  <si>
    <t>2620_9</t>
  </si>
  <si>
    <t>2620_10</t>
  </si>
  <si>
    <t>2620_11</t>
  </si>
  <si>
    <t>2620_12</t>
  </si>
  <si>
    <t>2620_13</t>
  </si>
  <si>
    <t>2620_14</t>
  </si>
  <si>
    <t>2620_15</t>
  </si>
  <si>
    <t>2620_16</t>
  </si>
  <si>
    <t>2620_17</t>
  </si>
  <si>
    <t>2620_18</t>
  </si>
  <si>
    <t>2620_19</t>
  </si>
  <si>
    <t>2620_20</t>
  </si>
  <si>
    <t>2620_21</t>
  </si>
  <si>
    <t>2620_22</t>
  </si>
  <si>
    <t>2620_23</t>
  </si>
  <si>
    <t>2620_24</t>
  </si>
  <si>
    <t>2620_25</t>
  </si>
  <si>
    <t>2620_26</t>
  </si>
  <si>
    <t>2620_27</t>
  </si>
  <si>
    <t>2620_28</t>
  </si>
  <si>
    <t>2620_29</t>
  </si>
  <si>
    <t>2620_31</t>
  </si>
  <si>
    <t>2620_32</t>
  </si>
  <si>
    <t>2620_33</t>
  </si>
  <si>
    <t>2620_34</t>
  </si>
  <si>
    <t>2620_35</t>
  </si>
  <si>
    <t>2620_36</t>
  </si>
  <si>
    <t>2620_37</t>
  </si>
  <si>
    <t>2620_38</t>
  </si>
  <si>
    <t>2620_39</t>
  </si>
  <si>
    <t>2620_40</t>
  </si>
  <si>
    <t>2620_41</t>
  </si>
  <si>
    <t>2620_950</t>
  </si>
  <si>
    <t>2620_951</t>
  </si>
  <si>
    <t>2620_952</t>
  </si>
  <si>
    <t>3611_1</t>
  </si>
  <si>
    <t>3611_2</t>
  </si>
  <si>
    <t>3611_3</t>
  </si>
  <si>
    <t>3611_4</t>
  </si>
  <si>
    <t>3611_5</t>
  </si>
  <si>
    <t>3611_6</t>
  </si>
  <si>
    <t>3611_7</t>
  </si>
  <si>
    <t>6800_1</t>
  </si>
  <si>
    <t>6800_3</t>
  </si>
  <si>
    <t>6800_4</t>
  </si>
  <si>
    <t>6800_5</t>
  </si>
  <si>
    <t>6800_6</t>
  </si>
  <si>
    <t>6800_7</t>
  </si>
  <si>
    <t>6800_8</t>
  </si>
  <si>
    <t>6800_9</t>
  </si>
  <si>
    <t>6800_10</t>
  </si>
  <si>
    <t>6800_11</t>
  </si>
  <si>
    <t>6800_12</t>
  </si>
  <si>
    <t>6800_13</t>
  </si>
  <si>
    <t>6800_14</t>
  </si>
  <si>
    <t>6800_15</t>
  </si>
  <si>
    <t>6800_16</t>
  </si>
  <si>
    <t>6800_17</t>
  </si>
  <si>
    <t>6800_18</t>
  </si>
  <si>
    <t>6800_19</t>
  </si>
  <si>
    <t>6800_20</t>
  </si>
  <si>
    <t>6800_21</t>
  </si>
  <si>
    <t>6800_22</t>
  </si>
  <si>
    <t>6800_23</t>
  </si>
  <si>
    <t>6800_24</t>
  </si>
  <si>
    <t>6800_25</t>
  </si>
  <si>
    <t>6800_26</t>
  </si>
  <si>
    <t>6800_27</t>
  </si>
  <si>
    <t>6800_28</t>
  </si>
  <si>
    <t>6800_29</t>
  </si>
  <si>
    <t>6800_30</t>
  </si>
  <si>
    <t>6800_31</t>
  </si>
  <si>
    <t>6800_32</t>
  </si>
  <si>
    <t>6800_33</t>
  </si>
  <si>
    <t>6800_34</t>
  </si>
  <si>
    <t>6800_35</t>
  </si>
  <si>
    <t>6800_36</t>
  </si>
  <si>
    <t>6800_37</t>
  </si>
  <si>
    <t>6800_38</t>
  </si>
  <si>
    <t>6800_39</t>
  </si>
  <si>
    <t>6800_40</t>
  </si>
  <si>
    <t>6800_41</t>
  </si>
  <si>
    <t>6800_42</t>
  </si>
  <si>
    <t>6800_43</t>
  </si>
  <si>
    <t>6800_44</t>
  </si>
  <si>
    <t>6800_45</t>
  </si>
  <si>
    <t>6800_46</t>
  </si>
  <si>
    <t>6800_47</t>
  </si>
  <si>
    <t>6800_48</t>
  </si>
  <si>
    <t>6800_50</t>
  </si>
  <si>
    <t>6800_51</t>
  </si>
  <si>
    <t>6800_52</t>
  </si>
  <si>
    <t>6800_53</t>
  </si>
  <si>
    <t>6800_54</t>
  </si>
  <si>
    <t>6800_55</t>
  </si>
  <si>
    <t>6800_56</t>
  </si>
  <si>
    <t>6800_57</t>
  </si>
  <si>
    <t>6800_58</t>
  </si>
  <si>
    <t>6800_59</t>
  </si>
  <si>
    <t>6800_60</t>
  </si>
  <si>
    <t>6800_61</t>
  </si>
  <si>
    <t>6800_62</t>
  </si>
  <si>
    <t>6800_63</t>
  </si>
  <si>
    <t>6800_64</t>
  </si>
  <si>
    <t>6800_65</t>
  </si>
  <si>
    <t>6800_66</t>
  </si>
  <si>
    <t>6800_67</t>
  </si>
  <si>
    <t>6800_68</t>
  </si>
  <si>
    <t>6800_69</t>
  </si>
  <si>
    <t>6800_70</t>
  </si>
  <si>
    <t>6800_71</t>
  </si>
  <si>
    <t>6800_72</t>
  </si>
  <si>
    <t>6800_73</t>
  </si>
  <si>
    <t>6800_74</t>
  </si>
  <si>
    <t>6800_75</t>
  </si>
  <si>
    <t>9500_1</t>
  </si>
  <si>
    <t>9500_2</t>
  </si>
  <si>
    <t>9500_3</t>
  </si>
  <si>
    <t>9500_4</t>
  </si>
  <si>
    <t>9500_5</t>
  </si>
  <si>
    <t>9500_6</t>
  </si>
  <si>
    <t>9500_7</t>
  </si>
  <si>
    <t>9500_8</t>
  </si>
  <si>
    <t>9500_9</t>
  </si>
  <si>
    <t>9500_10</t>
  </si>
  <si>
    <t>9500_11</t>
  </si>
  <si>
    <t>9500_12</t>
  </si>
  <si>
    <t>9500_13</t>
  </si>
  <si>
    <t>9500_14</t>
  </si>
  <si>
    <t>9500_15</t>
  </si>
  <si>
    <t>9500_16</t>
  </si>
  <si>
    <t>9500_17</t>
  </si>
  <si>
    <t>9500_18</t>
  </si>
  <si>
    <t>9500_19</t>
  </si>
  <si>
    <t>9500_20</t>
  </si>
  <si>
    <t>9500_21</t>
  </si>
  <si>
    <t>9500_22</t>
  </si>
  <si>
    <t>9500_23</t>
  </si>
  <si>
    <t>9500_24</t>
  </si>
  <si>
    <t>9500_25</t>
  </si>
  <si>
    <t>9500_26</t>
  </si>
  <si>
    <t>9500_27</t>
  </si>
  <si>
    <t>9500_28</t>
  </si>
  <si>
    <t>9500_29</t>
  </si>
  <si>
    <t>9500_30</t>
  </si>
  <si>
    <t>9500_31</t>
  </si>
  <si>
    <t>9500_32</t>
  </si>
  <si>
    <t>9500_33</t>
  </si>
  <si>
    <t>9500_34</t>
  </si>
  <si>
    <t>9500_35</t>
  </si>
  <si>
    <t>9500_36</t>
  </si>
  <si>
    <t>9500_37</t>
  </si>
  <si>
    <t>9500_38</t>
  </si>
  <si>
    <t>9500_39</t>
  </si>
  <si>
    <t>9500_40</t>
  </si>
  <si>
    <t>9500_41</t>
  </si>
  <si>
    <t>9500_42</t>
  </si>
  <si>
    <t>9500_43</t>
  </si>
  <si>
    <t>9500_44</t>
  </si>
  <si>
    <t>9500_45</t>
  </si>
  <si>
    <t>9500_46</t>
  </si>
  <si>
    <t>9500_47</t>
  </si>
  <si>
    <t>9500_48</t>
  </si>
  <si>
    <t>9500_49</t>
  </si>
  <si>
    <t>9500_50</t>
  </si>
  <si>
    <t>9500_51</t>
  </si>
  <si>
    <t>9500_52</t>
  </si>
  <si>
    <t>9500_53</t>
  </si>
  <si>
    <t>9500_54</t>
  </si>
  <si>
    <t>9500_55</t>
  </si>
  <si>
    <t>9500_951</t>
  </si>
  <si>
    <t>9500_952</t>
  </si>
  <si>
    <t>9500_953</t>
  </si>
  <si>
    <t>2630_1</t>
  </si>
  <si>
    <t>2630_2</t>
  </si>
  <si>
    <t>2630_3</t>
  </si>
  <si>
    <t>2630_4</t>
  </si>
  <si>
    <t>2630_5</t>
  </si>
  <si>
    <t>2630_6</t>
  </si>
  <si>
    <t>2630_8</t>
  </si>
  <si>
    <t>2630_9</t>
  </si>
  <si>
    <t>2630_10</t>
  </si>
  <si>
    <t>2630_11</t>
  </si>
  <si>
    <t>2630_12</t>
  </si>
  <si>
    <t>2630_13</t>
  </si>
  <si>
    <t>2630_14</t>
  </si>
  <si>
    <t>2630_15</t>
  </si>
  <si>
    <t>2630_16</t>
  </si>
  <si>
    <t>2630_17</t>
  </si>
  <si>
    <t>2630_18</t>
  </si>
  <si>
    <t>2630_19</t>
  </si>
  <si>
    <t>2630_20</t>
  </si>
  <si>
    <t>2630_21</t>
  </si>
  <si>
    <t>2630_22</t>
  </si>
  <si>
    <t>2630_23</t>
  </si>
  <si>
    <t>2630_24</t>
  </si>
  <si>
    <t>2630_26</t>
  </si>
  <si>
    <t>2630_28</t>
  </si>
  <si>
    <t>2630_29</t>
  </si>
  <si>
    <t>2630_30</t>
  </si>
  <si>
    <t>2630_31</t>
  </si>
  <si>
    <t>2630_32</t>
  </si>
  <si>
    <t>2630_33</t>
  </si>
  <si>
    <t>2630_34</t>
  </si>
  <si>
    <t>2630_35</t>
  </si>
  <si>
    <t>2630_36</t>
  </si>
  <si>
    <t>2630_37</t>
  </si>
  <si>
    <t>2630_38</t>
  </si>
  <si>
    <t>2630_39</t>
  </si>
  <si>
    <t>2630_40</t>
  </si>
  <si>
    <t>2630_41</t>
  </si>
  <si>
    <t>2630_42</t>
  </si>
  <si>
    <t>2630_43</t>
  </si>
  <si>
    <t>2630_44</t>
  </si>
  <si>
    <t>2630_45</t>
  </si>
  <si>
    <t>2630_49</t>
  </si>
  <si>
    <t>2630_50</t>
  </si>
  <si>
    <t>2630_51</t>
  </si>
  <si>
    <t>2630_52</t>
  </si>
  <si>
    <t>2630_53</t>
  </si>
  <si>
    <t>2630_54</t>
  </si>
  <si>
    <t>2630_55</t>
  </si>
  <si>
    <t>2630_56</t>
  </si>
  <si>
    <t>2630_57</t>
  </si>
  <si>
    <t>2630_58</t>
  </si>
  <si>
    <t>2630_59</t>
  </si>
  <si>
    <t>2630_60</t>
  </si>
  <si>
    <t>2630_61</t>
  </si>
  <si>
    <t>2630_62</t>
  </si>
  <si>
    <t>2630_63</t>
  </si>
  <si>
    <t>2630_64</t>
  </si>
  <si>
    <t>2630_65</t>
  </si>
  <si>
    <t>2630_66</t>
  </si>
  <si>
    <t>2630_67</t>
  </si>
  <si>
    <t>2630_68</t>
  </si>
  <si>
    <t>2630_69</t>
  </si>
  <si>
    <t>2630_70</t>
  </si>
  <si>
    <t>2630_71</t>
  </si>
  <si>
    <t>2630_72</t>
  </si>
  <si>
    <t>2630_73</t>
  </si>
  <si>
    <t>2630_74</t>
  </si>
  <si>
    <t>2300_1</t>
  </si>
  <si>
    <t>2300_2</t>
  </si>
  <si>
    <t>2300_3</t>
  </si>
  <si>
    <t>2300_4</t>
  </si>
  <si>
    <t>2300_5</t>
  </si>
  <si>
    <t>2300_6</t>
  </si>
  <si>
    <t>2300_7</t>
  </si>
  <si>
    <t>2300_8</t>
  </si>
  <si>
    <t>2300_9</t>
  </si>
  <si>
    <t>2300_10</t>
  </si>
  <si>
    <t>2300_11</t>
  </si>
  <si>
    <t>2300_12</t>
  </si>
  <si>
    <t>2300_13</t>
  </si>
  <si>
    <t>2300_14</t>
  </si>
  <si>
    <t>2300_15</t>
  </si>
  <si>
    <t>2300_16</t>
  </si>
  <si>
    <t>2300_17</t>
  </si>
  <si>
    <t>2300_19</t>
  </si>
  <si>
    <t>2300_20</t>
  </si>
  <si>
    <t>2300_21</t>
  </si>
  <si>
    <t>2300_22</t>
  </si>
  <si>
    <t>2300_23</t>
  </si>
  <si>
    <t>2300_24</t>
  </si>
  <si>
    <t>9600_1</t>
  </si>
  <si>
    <t>9600_2</t>
  </si>
  <si>
    <t>9600_3</t>
  </si>
  <si>
    <t>9600_4</t>
  </si>
  <si>
    <t>9600_5</t>
  </si>
  <si>
    <t>9600_6</t>
  </si>
  <si>
    <t>9600_7</t>
  </si>
  <si>
    <t>9600_8</t>
  </si>
  <si>
    <t>9600_9</t>
  </si>
  <si>
    <t>9600_10</t>
  </si>
  <si>
    <t>9600_11</t>
  </si>
  <si>
    <t>9600_12</t>
  </si>
  <si>
    <t>9600_13</t>
  </si>
  <si>
    <t>9600_14</t>
  </si>
  <si>
    <t>9600_15</t>
  </si>
  <si>
    <t>9600_16</t>
  </si>
  <si>
    <t>9600_17</t>
  </si>
  <si>
    <t>9600_18</t>
  </si>
  <si>
    <t>9600_19</t>
  </si>
  <si>
    <t>9600_20</t>
  </si>
  <si>
    <t>9600_21</t>
  </si>
  <si>
    <t>9600_22</t>
  </si>
  <si>
    <t>9600_23</t>
  </si>
  <si>
    <t>9600_24</t>
  </si>
  <si>
    <t>9600_25</t>
  </si>
  <si>
    <t>9600_26</t>
  </si>
  <si>
    <t>9600_27</t>
  </si>
  <si>
    <t>9600_28</t>
  </si>
  <si>
    <t>9600_29</t>
  </si>
  <si>
    <t>9600_30</t>
  </si>
  <si>
    <t>9600_31</t>
  </si>
  <si>
    <t>9600_32</t>
  </si>
  <si>
    <t>9600_33</t>
  </si>
  <si>
    <t>9600_34</t>
  </si>
  <si>
    <t>9600_35</t>
  </si>
  <si>
    <t>9600_36</t>
  </si>
  <si>
    <t>9600_37</t>
  </si>
  <si>
    <t>9600_38</t>
  </si>
  <si>
    <t>9600_39</t>
  </si>
  <si>
    <t>9600_40</t>
  </si>
  <si>
    <t>9600_41</t>
  </si>
  <si>
    <t>9600_42</t>
  </si>
  <si>
    <t>9600_43</t>
  </si>
  <si>
    <t>9600_44</t>
  </si>
  <si>
    <t>9600_45</t>
  </si>
  <si>
    <t>9600_46</t>
  </si>
  <si>
    <t>9600_47</t>
  </si>
  <si>
    <t>9600_48</t>
  </si>
  <si>
    <t>9600_49</t>
  </si>
  <si>
    <t>9600_50</t>
  </si>
  <si>
    <t>9600_51</t>
  </si>
  <si>
    <t>9600_52</t>
  </si>
  <si>
    <t>9600_53</t>
  </si>
  <si>
    <t>9600_60</t>
  </si>
  <si>
    <t>9600_61</t>
  </si>
  <si>
    <t>9600_62</t>
  </si>
  <si>
    <t>9600_63</t>
  </si>
  <si>
    <t>9600_950</t>
  </si>
  <si>
    <t>1137_1</t>
  </si>
  <si>
    <t>1137_2</t>
  </si>
  <si>
    <t>1137_3</t>
  </si>
  <si>
    <t>1137_4</t>
  </si>
  <si>
    <t>8200_1</t>
  </si>
  <si>
    <t>8200_2</t>
  </si>
  <si>
    <t>8200_3</t>
  </si>
  <si>
    <t>8200_4</t>
  </si>
  <si>
    <t>8200_5</t>
  </si>
  <si>
    <t>8200_6</t>
  </si>
  <si>
    <t>8200_7</t>
  </si>
  <si>
    <t>8200_8</t>
  </si>
  <si>
    <t>8200_9</t>
  </si>
  <si>
    <t>8200_10</t>
  </si>
  <si>
    <t>8200_11</t>
  </si>
  <si>
    <t>8200_12</t>
  </si>
  <si>
    <t>8200_13</t>
  </si>
  <si>
    <t>8200_14</t>
  </si>
  <si>
    <t>8200_15</t>
  </si>
  <si>
    <t>8200_16</t>
  </si>
  <si>
    <t>8200_17</t>
  </si>
  <si>
    <t>8200_18</t>
  </si>
  <si>
    <t>8200_19</t>
  </si>
  <si>
    <t>8200_20</t>
  </si>
  <si>
    <t>8200_21</t>
  </si>
  <si>
    <t>8200_22</t>
  </si>
  <si>
    <t>8200_23</t>
  </si>
  <si>
    <t>8200_24</t>
  </si>
  <si>
    <t>8200_25</t>
  </si>
  <si>
    <t>8200_26</t>
  </si>
  <si>
    <t>8200_27</t>
  </si>
  <si>
    <t>8200_28</t>
  </si>
  <si>
    <t>8200_29</t>
  </si>
  <si>
    <t>8200_30</t>
  </si>
  <si>
    <t>8200_31</t>
  </si>
  <si>
    <t>8200_32</t>
  </si>
  <si>
    <t>8200_33</t>
  </si>
  <si>
    <t>8200_34</t>
  </si>
  <si>
    <t>8200_35</t>
  </si>
  <si>
    <t>8200_36</t>
  </si>
  <si>
    <t>8200_37</t>
  </si>
  <si>
    <t>8200_38</t>
  </si>
  <si>
    <t>8200_39</t>
  </si>
  <si>
    <t>8200_40</t>
  </si>
  <si>
    <t>8200_43</t>
  </si>
  <si>
    <t>8200_44</t>
  </si>
  <si>
    <t>8200_50</t>
  </si>
  <si>
    <t>8200_51</t>
  </si>
  <si>
    <t>8200_52</t>
  </si>
  <si>
    <t>8200_53</t>
  </si>
  <si>
    <t>8200_55</t>
  </si>
  <si>
    <t>8200_60</t>
  </si>
  <si>
    <t>8200_61</t>
  </si>
  <si>
    <t>8200_62</t>
  </si>
  <si>
    <t>8200_63</t>
  </si>
  <si>
    <t>8200_64</t>
  </si>
  <si>
    <t>8200_65</t>
  </si>
  <si>
    <t>8200_66</t>
  </si>
  <si>
    <t>8200_67</t>
  </si>
  <si>
    <t>8200_68</t>
  </si>
  <si>
    <t>8200_69</t>
  </si>
  <si>
    <t>8200_70</t>
  </si>
  <si>
    <t>8200_71</t>
  </si>
  <si>
    <t>1034_1</t>
  </si>
  <si>
    <t>1034_2</t>
  </si>
  <si>
    <t>1034_3</t>
  </si>
  <si>
    <t>1034_4</t>
  </si>
  <si>
    <t>1034_5</t>
  </si>
  <si>
    <t>1034_6</t>
  </si>
  <si>
    <t>1034_7</t>
  </si>
  <si>
    <t>1034_8</t>
  </si>
  <si>
    <t>1034_9</t>
  </si>
  <si>
    <t>1034_10</t>
  </si>
  <si>
    <t>1034_11</t>
  </si>
  <si>
    <t>1034_12</t>
  </si>
  <si>
    <t>1034_13</t>
  </si>
  <si>
    <t>1034_14</t>
  </si>
  <si>
    <t>1034_15</t>
  </si>
  <si>
    <t>1034_16</t>
  </si>
  <si>
    <t>1034_17</t>
  </si>
  <si>
    <t>1034_18</t>
  </si>
  <si>
    <t>1034_19</t>
  </si>
  <si>
    <t>1034_21</t>
  </si>
  <si>
    <t>1034_22</t>
  </si>
  <si>
    <t>1034_23</t>
  </si>
  <si>
    <t>1034_24</t>
  </si>
  <si>
    <t>1034_28</t>
  </si>
  <si>
    <t>1034_29</t>
  </si>
  <si>
    <t>1034_30</t>
  </si>
  <si>
    <t>1034_950</t>
  </si>
  <si>
    <t>3746_1</t>
  </si>
  <si>
    <t>78_1</t>
  </si>
  <si>
    <t>469_1</t>
  </si>
  <si>
    <t>469_2</t>
  </si>
  <si>
    <t>469_3</t>
  </si>
  <si>
    <t>469_4</t>
  </si>
  <si>
    <t>469_5</t>
  </si>
  <si>
    <t>469_6</t>
  </si>
  <si>
    <t>469_7</t>
  </si>
  <si>
    <t>469_8</t>
  </si>
  <si>
    <t>469_9</t>
  </si>
  <si>
    <t>469_10</t>
  </si>
  <si>
    <t>469_11</t>
  </si>
  <si>
    <t>469_12</t>
  </si>
  <si>
    <t>469_13</t>
  </si>
  <si>
    <t>2800_1</t>
  </si>
  <si>
    <t>2800_2</t>
  </si>
  <si>
    <t>2800_3</t>
  </si>
  <si>
    <t>2800_4</t>
  </si>
  <si>
    <t>2800_5</t>
  </si>
  <si>
    <t>2800_6</t>
  </si>
  <si>
    <t>2800_7</t>
  </si>
  <si>
    <t>2800_8</t>
  </si>
  <si>
    <t>2800_9</t>
  </si>
  <si>
    <t>2800_10</t>
  </si>
  <si>
    <t>2800_11</t>
  </si>
  <si>
    <t>2800_12</t>
  </si>
  <si>
    <t>2800_13</t>
  </si>
  <si>
    <t>2800_14</t>
  </si>
  <si>
    <t>2800_15</t>
  </si>
  <si>
    <t>2800_16</t>
  </si>
  <si>
    <t>2800_17</t>
  </si>
  <si>
    <t>2800_18</t>
  </si>
  <si>
    <t>2800_19</t>
  </si>
  <si>
    <t>2800_20</t>
  </si>
  <si>
    <t>2800_21</t>
  </si>
  <si>
    <t>2800_22</t>
  </si>
  <si>
    <t>2800_23</t>
  </si>
  <si>
    <t>2800_24</t>
  </si>
  <si>
    <t>2800_25</t>
  </si>
  <si>
    <t>2800_26</t>
  </si>
  <si>
    <t>2800_27</t>
  </si>
  <si>
    <t>2800_28</t>
  </si>
  <si>
    <t>2800_29</t>
  </si>
  <si>
    <t>2800_30</t>
  </si>
  <si>
    <t>2800_31</t>
  </si>
  <si>
    <t>3640_1</t>
  </si>
  <si>
    <t>3640_2</t>
  </si>
  <si>
    <t>3640_3</t>
  </si>
  <si>
    <t>3640_4</t>
  </si>
  <si>
    <t>3640_5</t>
  </si>
  <si>
    <t>3640_6</t>
  </si>
  <si>
    <t>3640_7</t>
  </si>
  <si>
    <t>4006_1</t>
  </si>
  <si>
    <t>543_1</t>
  </si>
  <si>
    <t>543_2</t>
  </si>
  <si>
    <t>543_3</t>
  </si>
  <si>
    <t>543_4</t>
  </si>
  <si>
    <t>543_5</t>
  </si>
  <si>
    <t>543_6</t>
  </si>
  <si>
    <t>543_7</t>
  </si>
  <si>
    <t>543_8</t>
  </si>
  <si>
    <t>543_9</t>
  </si>
  <si>
    <t>1334_1</t>
  </si>
  <si>
    <t>990_1</t>
  </si>
  <si>
    <t>2640_1</t>
  </si>
  <si>
    <t>2640_2</t>
  </si>
  <si>
    <t>2640_3</t>
  </si>
  <si>
    <t>2640_4</t>
  </si>
  <si>
    <t>2640_5</t>
  </si>
  <si>
    <t>2640_6</t>
  </si>
  <si>
    <t>2640_7</t>
  </si>
  <si>
    <t>2640_8</t>
  </si>
  <si>
    <t>2640_9</t>
  </si>
  <si>
    <t>2640_10</t>
  </si>
  <si>
    <t>2640_11</t>
  </si>
  <si>
    <t>2640_12</t>
  </si>
  <si>
    <t>2640_13</t>
  </si>
  <si>
    <t>2640_14</t>
  </si>
  <si>
    <t>2640_15</t>
  </si>
  <si>
    <t>2640_16</t>
  </si>
  <si>
    <t>2640_17</t>
  </si>
  <si>
    <t>2640_18</t>
  </si>
  <si>
    <t>2640_19</t>
  </si>
  <si>
    <t>2640_20</t>
  </si>
  <si>
    <t>2640_21</t>
  </si>
  <si>
    <t>2640_22</t>
  </si>
  <si>
    <t>2640_23</t>
  </si>
  <si>
    <t>2640_24</t>
  </si>
  <si>
    <t>2640_25</t>
  </si>
  <si>
    <t>2640_26</t>
  </si>
  <si>
    <t>2640_27</t>
  </si>
  <si>
    <t>2640_28</t>
  </si>
  <si>
    <t>2640_29</t>
  </si>
  <si>
    <t>2640_30</t>
  </si>
  <si>
    <t>2640_31</t>
  </si>
  <si>
    <t>2640_32</t>
  </si>
  <si>
    <t>2640_33</t>
  </si>
  <si>
    <t>2640_34</t>
  </si>
  <si>
    <t>2640_35</t>
  </si>
  <si>
    <t>2640_36</t>
  </si>
  <si>
    <t>2640_37</t>
  </si>
  <si>
    <t>2640_38</t>
  </si>
  <si>
    <t>2640_39</t>
  </si>
  <si>
    <t>2640_40</t>
  </si>
  <si>
    <t>2640_41</t>
  </si>
  <si>
    <t>2640_42</t>
  </si>
  <si>
    <t>2640_43</t>
  </si>
  <si>
    <t>2640_44</t>
  </si>
  <si>
    <t>2640_45</t>
  </si>
  <si>
    <t>2640_46</t>
  </si>
  <si>
    <t>2640_47</t>
  </si>
  <si>
    <t>2640_49</t>
  </si>
  <si>
    <t>2640_50</t>
  </si>
  <si>
    <t>2640_51</t>
  </si>
  <si>
    <t>2640_52</t>
  </si>
  <si>
    <t>2640_53</t>
  </si>
  <si>
    <t>2640_54</t>
  </si>
  <si>
    <t>26_1</t>
  </si>
  <si>
    <t>26_2</t>
  </si>
  <si>
    <t>26_3</t>
  </si>
  <si>
    <t>3602_1</t>
  </si>
  <si>
    <t>8300_2</t>
  </si>
  <si>
    <t>8300_3</t>
  </si>
  <si>
    <t>8300_4</t>
  </si>
  <si>
    <t>8300_5</t>
  </si>
  <si>
    <t>8300_6</t>
  </si>
  <si>
    <t>8300_7</t>
  </si>
  <si>
    <t>8300_8</t>
  </si>
  <si>
    <t>8300_9</t>
  </si>
  <si>
    <t>8300_10</t>
  </si>
  <si>
    <t>8300_11</t>
  </si>
  <si>
    <t>8300_12</t>
  </si>
  <si>
    <t>8300_13</t>
  </si>
  <si>
    <t>8300_14</t>
  </si>
  <si>
    <t>8300_15</t>
  </si>
  <si>
    <t>8300_16</t>
  </si>
  <si>
    <t>8300_17</t>
  </si>
  <si>
    <t>8300_18</t>
  </si>
  <si>
    <t>8300_19</t>
  </si>
  <si>
    <t>8300_20</t>
  </si>
  <si>
    <t>8300_21</t>
  </si>
  <si>
    <t>8300_22</t>
  </si>
  <si>
    <t>8300_23</t>
  </si>
  <si>
    <t>8300_24</t>
  </si>
  <si>
    <t>8300_25</t>
  </si>
  <si>
    <t>8300_26</t>
  </si>
  <si>
    <t>8300_27</t>
  </si>
  <si>
    <t>8300_28</t>
  </si>
  <si>
    <t>8300_29</t>
  </si>
  <si>
    <t>8300_30</t>
  </si>
  <si>
    <t>8300_31</t>
  </si>
  <si>
    <t>8300_32</t>
  </si>
  <si>
    <t>8300_33</t>
  </si>
  <si>
    <t>8300_34</t>
  </si>
  <si>
    <t>8300_35</t>
  </si>
  <si>
    <t>8300_36</t>
  </si>
  <si>
    <t>8300_37</t>
  </si>
  <si>
    <t>8300_38</t>
  </si>
  <si>
    <t>8300_39</t>
  </si>
  <si>
    <t>8300_40</t>
  </si>
  <si>
    <t>8300_41</t>
  </si>
  <si>
    <t>8300_42</t>
  </si>
  <si>
    <t>8300_43</t>
  </si>
  <si>
    <t>8300_44</t>
  </si>
  <si>
    <t>8300_45</t>
  </si>
  <si>
    <t>8300_46</t>
  </si>
  <si>
    <t>8300_47</t>
  </si>
  <si>
    <t>8300_48</t>
  </si>
  <si>
    <t>8300_49</t>
  </si>
  <si>
    <t>8300_50</t>
  </si>
  <si>
    <t>8300_51</t>
  </si>
  <si>
    <t>8300_52</t>
  </si>
  <si>
    <t>8300_53</t>
  </si>
  <si>
    <t>8300_54</t>
  </si>
  <si>
    <t>8300_55</t>
  </si>
  <si>
    <t>8300_56</t>
  </si>
  <si>
    <t>8300_57</t>
  </si>
  <si>
    <t>8300_58</t>
  </si>
  <si>
    <t>8300_59</t>
  </si>
  <si>
    <t>8300_60</t>
  </si>
  <si>
    <t>8300_61</t>
  </si>
  <si>
    <t>8300_62</t>
  </si>
  <si>
    <t>8300_63</t>
  </si>
  <si>
    <t>8300_64</t>
  </si>
  <si>
    <t>8300_65</t>
  </si>
  <si>
    <t>8300_66</t>
  </si>
  <si>
    <t>8300_67</t>
  </si>
  <si>
    <t>8300_68</t>
  </si>
  <si>
    <t>8300_69</t>
  </si>
  <si>
    <t>8300_70</t>
  </si>
  <si>
    <t>8300_71</t>
  </si>
  <si>
    <t>8300_72</t>
  </si>
  <si>
    <t>8300_73</t>
  </si>
  <si>
    <t>8300_74</t>
  </si>
  <si>
    <t>8300_75</t>
  </si>
  <si>
    <t>8300_76</t>
  </si>
  <si>
    <t>8300_77</t>
  </si>
  <si>
    <t>8300_78</t>
  </si>
  <si>
    <t>8300_79</t>
  </si>
  <si>
    <t>8300_80</t>
  </si>
  <si>
    <t>8300_81</t>
  </si>
  <si>
    <t>8300_82</t>
  </si>
  <si>
    <t>8300_83</t>
  </si>
  <si>
    <t>8300_84</t>
  </si>
  <si>
    <t>8300_85</t>
  </si>
  <si>
    <t>8300_86</t>
  </si>
  <si>
    <t>8300_87</t>
  </si>
  <si>
    <t>8300_88</t>
  </si>
  <si>
    <t>8300_89</t>
  </si>
  <si>
    <t>8300_90</t>
  </si>
  <si>
    <t>8300_91</t>
  </si>
  <si>
    <t>8300_92</t>
  </si>
  <si>
    <t>8300_93</t>
  </si>
  <si>
    <t>8300_94</t>
  </si>
  <si>
    <t>8300_95</t>
  </si>
  <si>
    <t>8300_96</t>
  </si>
  <si>
    <t>8300_97</t>
  </si>
  <si>
    <t>8300_98</t>
  </si>
  <si>
    <t>8300_99</t>
  </si>
  <si>
    <t>8300_100</t>
  </si>
  <si>
    <t>8300_101</t>
  </si>
  <si>
    <t>8300_102</t>
  </si>
  <si>
    <t>8300_103</t>
  </si>
  <si>
    <t>8300_104</t>
  </si>
  <si>
    <t>8300_105</t>
  </si>
  <si>
    <t>8300_106</t>
  </si>
  <si>
    <t>8300_107</t>
  </si>
  <si>
    <t>8300_108</t>
  </si>
  <si>
    <t>8300_109</t>
  </si>
  <si>
    <t>8300_110</t>
  </si>
  <si>
    <t>8300_111</t>
  </si>
  <si>
    <t>8300_112</t>
  </si>
  <si>
    <t>8300_113</t>
  </si>
  <si>
    <t>8300_114</t>
  </si>
  <si>
    <t>8300_115</t>
  </si>
  <si>
    <t>8300_116</t>
  </si>
  <si>
    <t>8300_117</t>
  </si>
  <si>
    <t>8300_118</t>
  </si>
  <si>
    <t>8300_119</t>
  </si>
  <si>
    <t>8300_120</t>
  </si>
  <si>
    <t>8300_121</t>
  </si>
  <si>
    <t>8300_122</t>
  </si>
  <si>
    <t>8300_123</t>
  </si>
  <si>
    <t>8300_124</t>
  </si>
  <si>
    <t>8300_125</t>
  </si>
  <si>
    <t>8300_126</t>
  </si>
  <si>
    <t>8300_127</t>
  </si>
  <si>
    <t>8300_128</t>
  </si>
  <si>
    <t>8300_129</t>
  </si>
  <si>
    <t>8300_130</t>
  </si>
  <si>
    <t>8300_131</t>
  </si>
  <si>
    <t>8300_132</t>
  </si>
  <si>
    <t>8300_133</t>
  </si>
  <si>
    <t>8300_134</t>
  </si>
  <si>
    <t>8300_135</t>
  </si>
  <si>
    <t>8300_136</t>
  </si>
  <si>
    <t>8300_137</t>
  </si>
  <si>
    <t>8300_138</t>
  </si>
  <si>
    <t>8300_139</t>
  </si>
  <si>
    <t>8300_140</t>
  </si>
  <si>
    <t>8300_141</t>
  </si>
  <si>
    <t>8300_142</t>
  </si>
  <si>
    <t>8300_143</t>
  </si>
  <si>
    <t>8300_144</t>
  </si>
  <si>
    <t>8300_145</t>
  </si>
  <si>
    <t>8300_146</t>
  </si>
  <si>
    <t>8300_147</t>
  </si>
  <si>
    <t>8300_148</t>
  </si>
  <si>
    <t>8300_149</t>
  </si>
  <si>
    <t>8300_150</t>
  </si>
  <si>
    <t>8300_151</t>
  </si>
  <si>
    <t>8300_152</t>
  </si>
  <si>
    <t>8300_153</t>
  </si>
  <si>
    <t>8300_154</t>
  </si>
  <si>
    <t>8300_155</t>
  </si>
  <si>
    <t>8300_156</t>
  </si>
  <si>
    <t>8300_157</t>
  </si>
  <si>
    <t>8300_158</t>
  </si>
  <si>
    <t>8300_159</t>
  </si>
  <si>
    <t>8300_160</t>
  </si>
  <si>
    <t>8300_161</t>
  </si>
  <si>
    <t>8300_162</t>
  </si>
  <si>
    <t>8300_163</t>
  </si>
  <si>
    <t>8300_164</t>
  </si>
  <si>
    <t>8300_165</t>
  </si>
  <si>
    <t>8300_166</t>
  </si>
  <si>
    <t>8300_167</t>
  </si>
  <si>
    <t>8300_168</t>
  </si>
  <si>
    <t>8300_169</t>
  </si>
  <si>
    <t>8300_170</t>
  </si>
  <si>
    <t>8300_171</t>
  </si>
  <si>
    <t>8300_172</t>
  </si>
  <si>
    <t>8300_173</t>
  </si>
  <si>
    <t>8300_174</t>
  </si>
  <si>
    <t>8300_175</t>
  </si>
  <si>
    <t>8300_176</t>
  </si>
  <si>
    <t>8300_178</t>
  </si>
  <si>
    <t>8300_179</t>
  </si>
  <si>
    <t>8300_180</t>
  </si>
  <si>
    <t>8300_181</t>
  </si>
  <si>
    <t>8300_182</t>
  </si>
  <si>
    <t>8300_183</t>
  </si>
  <si>
    <t>8300_184</t>
  </si>
  <si>
    <t>8300_185</t>
  </si>
  <si>
    <t>8300_186</t>
  </si>
  <si>
    <t>8300_187</t>
  </si>
  <si>
    <t>8300_188</t>
  </si>
  <si>
    <t>8300_189</t>
  </si>
  <si>
    <t>8300_190</t>
  </si>
  <si>
    <t>8300_191</t>
  </si>
  <si>
    <t>8300_192</t>
  </si>
  <si>
    <t>8300_193</t>
  </si>
  <si>
    <t>8300_194</t>
  </si>
  <si>
    <t>8300_195</t>
  </si>
  <si>
    <t>8300_196</t>
  </si>
  <si>
    <t>8300_197</t>
  </si>
  <si>
    <t>8300_198</t>
  </si>
  <si>
    <t>8300_199</t>
  </si>
  <si>
    <t>8300_200</t>
  </si>
  <si>
    <t>8300_201</t>
  </si>
  <si>
    <t>8300_202</t>
  </si>
  <si>
    <t>8300_203</t>
  </si>
  <si>
    <t>8300_204</t>
  </si>
  <si>
    <t>8300_205</t>
  </si>
  <si>
    <t>8300_206</t>
  </si>
  <si>
    <t>8300_207</t>
  </si>
  <si>
    <t>8300_208</t>
  </si>
  <si>
    <t>8300_209</t>
  </si>
  <si>
    <t>8300_210</t>
  </si>
  <si>
    <t>8300_211</t>
  </si>
  <si>
    <t>8300_212</t>
  </si>
  <si>
    <t>8300_213</t>
  </si>
  <si>
    <t>8300_214</t>
  </si>
  <si>
    <t>8300_215</t>
  </si>
  <si>
    <t>8300_216</t>
  </si>
  <si>
    <t>8300_217</t>
  </si>
  <si>
    <t>8300_218</t>
  </si>
  <si>
    <t>8300_219</t>
  </si>
  <si>
    <t>8300_220</t>
  </si>
  <si>
    <t>8300_221</t>
  </si>
  <si>
    <t>8300_222</t>
  </si>
  <si>
    <t>8300_223</t>
  </si>
  <si>
    <t>8300_224</t>
  </si>
  <si>
    <t>8300_225</t>
  </si>
  <si>
    <t>8300_226</t>
  </si>
  <si>
    <t>8300_227</t>
  </si>
  <si>
    <t>8300_228</t>
  </si>
  <si>
    <t>8300_229</t>
  </si>
  <si>
    <t>8300_230</t>
  </si>
  <si>
    <t>8300_231</t>
  </si>
  <si>
    <t>8300_232</t>
  </si>
  <si>
    <t>8300_233</t>
  </si>
  <si>
    <t>8300_234</t>
  </si>
  <si>
    <t>8300_235</t>
  </si>
  <si>
    <t>8300_236</t>
  </si>
  <si>
    <t>8300_237</t>
  </si>
  <si>
    <t>8300_238</t>
  </si>
  <si>
    <t>8300_239</t>
  </si>
  <si>
    <t>8300_240</t>
  </si>
  <si>
    <t>8300_241</t>
  </si>
  <si>
    <t>8300_242</t>
  </si>
  <si>
    <t>8300_243</t>
  </si>
  <si>
    <t>8300_244</t>
  </si>
  <si>
    <t>8300_245</t>
  </si>
  <si>
    <t>8300_246</t>
  </si>
  <si>
    <t>8300_247</t>
  </si>
  <si>
    <t>8300_248</t>
  </si>
  <si>
    <t>8300_249</t>
  </si>
  <si>
    <t>8300_250</t>
  </si>
  <si>
    <t>8300_251</t>
  </si>
  <si>
    <t>8300_252</t>
  </si>
  <si>
    <t>8300_253</t>
  </si>
  <si>
    <t>8300_254</t>
  </si>
  <si>
    <t>8300_255</t>
  </si>
  <si>
    <t>8300_256</t>
  </si>
  <si>
    <t>8300_257</t>
  </si>
  <si>
    <t>8300_258</t>
  </si>
  <si>
    <t>8300_259</t>
  </si>
  <si>
    <t>8300_260</t>
  </si>
  <si>
    <t>8300_261</t>
  </si>
  <si>
    <t>8300_262</t>
  </si>
  <si>
    <t>8300_263</t>
  </si>
  <si>
    <t>8300_264</t>
  </si>
  <si>
    <t>8300_265</t>
  </si>
  <si>
    <t>8300_266</t>
  </si>
  <si>
    <t>8300_267</t>
  </si>
  <si>
    <t>8300_268</t>
  </si>
  <si>
    <t>8300_269</t>
  </si>
  <si>
    <t>8300_270</t>
  </si>
  <si>
    <t>8300_271</t>
  </si>
  <si>
    <t>8300_272</t>
  </si>
  <si>
    <t>8300_273</t>
  </si>
  <si>
    <t>8300_274</t>
  </si>
  <si>
    <t>8300_275</t>
  </si>
  <si>
    <t>8300_276</t>
  </si>
  <si>
    <t>8300_277</t>
  </si>
  <si>
    <t>8300_278</t>
  </si>
  <si>
    <t>8300_279</t>
  </si>
  <si>
    <t>8300_280</t>
  </si>
  <si>
    <t>8300_281</t>
  </si>
  <si>
    <t>8300_282</t>
  </si>
  <si>
    <t>8300_283</t>
  </si>
  <si>
    <t>8300_284</t>
  </si>
  <si>
    <t>8300_285</t>
  </si>
  <si>
    <t>8300_286</t>
  </si>
  <si>
    <t>8300_287</t>
  </si>
  <si>
    <t>8300_288</t>
  </si>
  <si>
    <t>8300_289</t>
  </si>
  <si>
    <t>8300_290</t>
  </si>
  <si>
    <t>8300_291</t>
  </si>
  <si>
    <t>8300_292</t>
  </si>
  <si>
    <t>8300_293</t>
  </si>
  <si>
    <t>8300_294</t>
  </si>
  <si>
    <t>8300_295</t>
  </si>
  <si>
    <t>8300_297</t>
  </si>
  <si>
    <t>8300_298</t>
  </si>
  <si>
    <t>8300_299</t>
  </si>
  <si>
    <t>8300_300</t>
  </si>
  <si>
    <t>8300_301</t>
  </si>
  <si>
    <t>8300_302</t>
  </si>
  <si>
    <t>8300_303</t>
  </si>
  <si>
    <t>8300_304</t>
  </si>
  <si>
    <t>8300_305</t>
  </si>
  <si>
    <t>8300_306</t>
  </si>
  <si>
    <t>8300_307</t>
  </si>
  <si>
    <t>8300_309</t>
  </si>
  <si>
    <t>8300_310</t>
  </si>
  <si>
    <t>8300_311</t>
  </si>
  <si>
    <t>8300_312</t>
  </si>
  <si>
    <t>8300_313</t>
  </si>
  <si>
    <t>8300_314</t>
  </si>
  <si>
    <t>8300_315</t>
  </si>
  <si>
    <t>8300_316</t>
  </si>
  <si>
    <t>8300_317</t>
  </si>
  <si>
    <t>8300_318</t>
  </si>
  <si>
    <t>8300_320</t>
  </si>
  <si>
    <t>8300_321</t>
  </si>
  <si>
    <t>8300_325</t>
  </si>
  <si>
    <t>8300_327</t>
  </si>
  <si>
    <t>8300_330</t>
  </si>
  <si>
    <t>8300_335</t>
  </si>
  <si>
    <t>8300_501</t>
  </si>
  <si>
    <t>501</t>
  </si>
  <si>
    <t>8300_502</t>
  </si>
  <si>
    <t>502</t>
  </si>
  <si>
    <t>8300_503</t>
  </si>
  <si>
    <t>8300_504</t>
  </si>
  <si>
    <t>8300_505</t>
  </si>
  <si>
    <t>8300_950</t>
  </si>
  <si>
    <t>8300_953</t>
  </si>
  <si>
    <t>8300_954</t>
  </si>
  <si>
    <t>8300_956</t>
  </si>
  <si>
    <t>3795_1</t>
  </si>
  <si>
    <t>564_1</t>
  </si>
  <si>
    <t>354_1</t>
  </si>
  <si>
    <t>390_1</t>
  </si>
  <si>
    <t>390_2</t>
  </si>
  <si>
    <t>444_1</t>
  </si>
  <si>
    <t>1161_1</t>
  </si>
  <si>
    <t>1161_2</t>
  </si>
  <si>
    <t>1161_3</t>
  </si>
  <si>
    <t>1161_4</t>
  </si>
  <si>
    <t>1161_5</t>
  </si>
  <si>
    <t>1161_6</t>
  </si>
  <si>
    <t>1161_7</t>
  </si>
  <si>
    <t>1161_8</t>
  </si>
  <si>
    <t>1161_9</t>
  </si>
  <si>
    <t>1161_10</t>
  </si>
  <si>
    <t>1161_11</t>
  </si>
  <si>
    <t>1161_12</t>
  </si>
  <si>
    <t>1161_13</t>
  </si>
  <si>
    <t>1161_14</t>
  </si>
  <si>
    <t>1161_15</t>
  </si>
  <si>
    <t>1161_16</t>
  </si>
  <si>
    <t>1161_17</t>
  </si>
  <si>
    <t>1161_18</t>
  </si>
  <si>
    <t>1161_19</t>
  </si>
  <si>
    <t>1161_20</t>
  </si>
  <si>
    <t>1161_21</t>
  </si>
  <si>
    <t>1161_22</t>
  </si>
  <si>
    <t>1161_23</t>
  </si>
  <si>
    <t>1161_24</t>
  </si>
  <si>
    <t>1161_25</t>
  </si>
  <si>
    <t>1161_26</t>
  </si>
  <si>
    <t>1161_27</t>
  </si>
  <si>
    <t>1161_28</t>
  </si>
  <si>
    <t>1161_30</t>
  </si>
  <si>
    <t>1161_31</t>
  </si>
  <si>
    <t>1161_32</t>
  </si>
  <si>
    <t>1161_33</t>
  </si>
  <si>
    <t>1161_34</t>
  </si>
  <si>
    <t>1161_35</t>
  </si>
  <si>
    <t>1161_36</t>
  </si>
  <si>
    <t>1161_37</t>
  </si>
  <si>
    <t>1161_38</t>
  </si>
  <si>
    <t>1161_39</t>
  </si>
  <si>
    <t>1161_40</t>
  </si>
  <si>
    <t>1161_41</t>
  </si>
  <si>
    <t>1161_42</t>
  </si>
  <si>
    <t>1161_43</t>
  </si>
  <si>
    <t>1161_44</t>
  </si>
  <si>
    <t>2051_1</t>
  </si>
  <si>
    <t>2016_1</t>
  </si>
  <si>
    <t>362_1</t>
  </si>
  <si>
    <t>539_1</t>
  </si>
  <si>
    <t>997_1</t>
  </si>
  <si>
    <t>997_2</t>
  </si>
  <si>
    <t>3619_1</t>
  </si>
  <si>
    <t>854_1</t>
  </si>
  <si>
    <t>8400_1</t>
  </si>
  <si>
    <t>8400_2</t>
  </si>
  <si>
    <t>8400_3</t>
  </si>
  <si>
    <t>8400_4</t>
  </si>
  <si>
    <t>8400_5</t>
  </si>
  <si>
    <t>8400_6</t>
  </si>
  <si>
    <t>8400_7</t>
  </si>
  <si>
    <t>8400_8</t>
  </si>
  <si>
    <t>8400_9</t>
  </si>
  <si>
    <t>8400_10</t>
  </si>
  <si>
    <t>8400_11</t>
  </si>
  <si>
    <t>8400_12</t>
  </si>
  <si>
    <t>8400_13</t>
  </si>
  <si>
    <t>8400_14</t>
  </si>
  <si>
    <t>8400_15</t>
  </si>
  <si>
    <t>8400_16</t>
  </si>
  <si>
    <t>8400_17</t>
  </si>
  <si>
    <t>8400_18</t>
  </si>
  <si>
    <t>8400_19</t>
  </si>
  <si>
    <t>8400_20</t>
  </si>
  <si>
    <t>8400_21</t>
  </si>
  <si>
    <t>8400_22</t>
  </si>
  <si>
    <t>8400_23</t>
  </si>
  <si>
    <t>8400_24</t>
  </si>
  <si>
    <t>8400_25</t>
  </si>
  <si>
    <t>8400_26</t>
  </si>
  <si>
    <t>8400_27</t>
  </si>
  <si>
    <t>8400_28</t>
  </si>
  <si>
    <t>8400_29</t>
  </si>
  <si>
    <t>8400_30</t>
  </si>
  <si>
    <t>8400_31</t>
  </si>
  <si>
    <t>8400_32</t>
  </si>
  <si>
    <t>8400_33</t>
  </si>
  <si>
    <t>8400_34</t>
  </si>
  <si>
    <t>8400_35</t>
  </si>
  <si>
    <t>8400_36</t>
  </si>
  <si>
    <t>8400_37</t>
  </si>
  <si>
    <t>8400_38</t>
  </si>
  <si>
    <t>8400_39</t>
  </si>
  <si>
    <t>8400_40</t>
  </si>
  <si>
    <t>8400_41</t>
  </si>
  <si>
    <t>8400_42</t>
  </si>
  <si>
    <t>8400_43</t>
  </si>
  <si>
    <t>8400_44</t>
  </si>
  <si>
    <t>8400_45</t>
  </si>
  <si>
    <t>8400_46</t>
  </si>
  <si>
    <t>8400_47</t>
  </si>
  <si>
    <t>8400_48</t>
  </si>
  <si>
    <t>8400_49</t>
  </si>
  <si>
    <t>8400_50</t>
  </si>
  <si>
    <t>8400_51</t>
  </si>
  <si>
    <t>8400_52</t>
  </si>
  <si>
    <t>8400_53</t>
  </si>
  <si>
    <t>8400_54</t>
  </si>
  <si>
    <t>8400_55</t>
  </si>
  <si>
    <t>8400_56</t>
  </si>
  <si>
    <t>8400_57</t>
  </si>
  <si>
    <t>8400_58</t>
  </si>
  <si>
    <t>8400_59</t>
  </si>
  <si>
    <t>8400_60</t>
  </si>
  <si>
    <t>8400_61</t>
  </si>
  <si>
    <t>8400_62</t>
  </si>
  <si>
    <t>8400_63</t>
  </si>
  <si>
    <t>8400_64</t>
  </si>
  <si>
    <t>8400_65</t>
  </si>
  <si>
    <t>8400_66</t>
  </si>
  <si>
    <t>8400_67</t>
  </si>
  <si>
    <t>8400_68</t>
  </si>
  <si>
    <t>8400_69</t>
  </si>
  <si>
    <t>8400_70</t>
  </si>
  <si>
    <t>8400_71</t>
  </si>
  <si>
    <t>8400_72</t>
  </si>
  <si>
    <t>8400_73</t>
  </si>
  <si>
    <t>8400_74</t>
  </si>
  <si>
    <t>8400_75</t>
  </si>
  <si>
    <t>8400_76</t>
  </si>
  <si>
    <t>8400_77</t>
  </si>
  <si>
    <t>8400_78</t>
  </si>
  <si>
    <t>8400_79</t>
  </si>
  <si>
    <t>8400_80</t>
  </si>
  <si>
    <t>8400_81</t>
  </si>
  <si>
    <t>8400_82</t>
  </si>
  <si>
    <t>8400_83</t>
  </si>
  <si>
    <t>8400_84</t>
  </si>
  <si>
    <t>8400_85</t>
  </si>
  <si>
    <t>8400_86</t>
  </si>
  <si>
    <t>8400_87</t>
  </si>
  <si>
    <t>8400_88</t>
  </si>
  <si>
    <t>8400_89</t>
  </si>
  <si>
    <t>8400_90</t>
  </si>
  <si>
    <t>8400_91</t>
  </si>
  <si>
    <t>8400_92</t>
  </si>
  <si>
    <t>8400_93</t>
  </si>
  <si>
    <t>8400_94</t>
  </si>
  <si>
    <t>8400_95</t>
  </si>
  <si>
    <t>8400_96</t>
  </si>
  <si>
    <t>8400_97</t>
  </si>
  <si>
    <t>8400_98</t>
  </si>
  <si>
    <t>8400_99</t>
  </si>
  <si>
    <t>8400_100</t>
  </si>
  <si>
    <t>8400_101</t>
  </si>
  <si>
    <t>8400_102</t>
  </si>
  <si>
    <t>8400_103</t>
  </si>
  <si>
    <t>8400_104</t>
  </si>
  <si>
    <t>8400_105</t>
  </si>
  <si>
    <t>8400_106</t>
  </si>
  <si>
    <t>8400_107</t>
  </si>
  <si>
    <t>8400_108</t>
  </si>
  <si>
    <t>8400_109</t>
  </si>
  <si>
    <t>8400_110</t>
  </si>
  <si>
    <t>8400_111</t>
  </si>
  <si>
    <t>8400_112</t>
  </si>
  <si>
    <t>8400_113</t>
  </si>
  <si>
    <t>8400_114</t>
  </si>
  <si>
    <t>8400_115</t>
  </si>
  <si>
    <t>8400_116</t>
  </si>
  <si>
    <t>8400_117</t>
  </si>
  <si>
    <t>8400_118</t>
  </si>
  <si>
    <t>8400_119</t>
  </si>
  <si>
    <t>8400_120</t>
  </si>
  <si>
    <t>8400_121</t>
  </si>
  <si>
    <t>8400_122</t>
  </si>
  <si>
    <t>8400_123</t>
  </si>
  <si>
    <t>8400_124</t>
  </si>
  <si>
    <t>8400_125</t>
  </si>
  <si>
    <t>8400_126</t>
  </si>
  <si>
    <t>8400_127</t>
  </si>
  <si>
    <t>8400_128</t>
  </si>
  <si>
    <t>8400_129</t>
  </si>
  <si>
    <t>8400_130</t>
  </si>
  <si>
    <t>8400_131</t>
  </si>
  <si>
    <t>8400_132</t>
  </si>
  <si>
    <t>8400_133</t>
  </si>
  <si>
    <t>8400_134</t>
  </si>
  <si>
    <t>8400_135</t>
  </si>
  <si>
    <t>8400_136</t>
  </si>
  <si>
    <t>8400_137</t>
  </si>
  <si>
    <t>8400_139</t>
  </si>
  <si>
    <t>8400_140</t>
  </si>
  <si>
    <t>8400_141</t>
  </si>
  <si>
    <t>8400_142</t>
  </si>
  <si>
    <t>8400_143</t>
  </si>
  <si>
    <t>8400_144</t>
  </si>
  <si>
    <t>8400_145</t>
  </si>
  <si>
    <t>8400_146</t>
  </si>
  <si>
    <t>8400_147</t>
  </si>
  <si>
    <t>8400_148</t>
  </si>
  <si>
    <t>8400_149</t>
  </si>
  <si>
    <t>8400_150</t>
  </si>
  <si>
    <t>8400_151</t>
  </si>
  <si>
    <t>8400_152</t>
  </si>
  <si>
    <t>8400_153</t>
  </si>
  <si>
    <t>8400_154</t>
  </si>
  <si>
    <t>8400_155</t>
  </si>
  <si>
    <t>8400_156</t>
  </si>
  <si>
    <t>8400_157</t>
  </si>
  <si>
    <t>8400_158</t>
  </si>
  <si>
    <t>8400_159</t>
  </si>
  <si>
    <t>8400_950</t>
  </si>
  <si>
    <t>8400_951</t>
  </si>
  <si>
    <t>8400_952</t>
  </si>
  <si>
    <t>3822_1</t>
  </si>
  <si>
    <t>540_1</t>
  </si>
  <si>
    <t>540_2</t>
  </si>
  <si>
    <t>3568_1</t>
  </si>
  <si>
    <t>542_1</t>
  </si>
  <si>
    <t>542_2</t>
  </si>
  <si>
    <t>542_3</t>
  </si>
  <si>
    <t>542_4</t>
  </si>
  <si>
    <t>542_5</t>
  </si>
  <si>
    <t>542_6</t>
  </si>
  <si>
    <t>542_7</t>
  </si>
  <si>
    <t>542_8</t>
  </si>
  <si>
    <t>542_9</t>
  </si>
  <si>
    <t>542_10</t>
  </si>
  <si>
    <t>542_11</t>
  </si>
  <si>
    <t>542_12</t>
  </si>
  <si>
    <t>542_13</t>
  </si>
  <si>
    <t>542_14</t>
  </si>
  <si>
    <t>542_15</t>
  </si>
  <si>
    <t>3565_1</t>
  </si>
  <si>
    <t>616_1</t>
  </si>
  <si>
    <t>922_1</t>
  </si>
  <si>
    <t>922_2</t>
  </si>
  <si>
    <t>922_3</t>
  </si>
  <si>
    <t>922_4</t>
  </si>
  <si>
    <t>922_5</t>
  </si>
  <si>
    <t>922_6</t>
  </si>
  <si>
    <t>922_7</t>
  </si>
  <si>
    <t>922_8</t>
  </si>
  <si>
    <t>922_9</t>
  </si>
  <si>
    <t>922_10</t>
  </si>
  <si>
    <t>1069_1</t>
  </si>
  <si>
    <t>206_1</t>
  </si>
  <si>
    <t>206_2</t>
  </si>
  <si>
    <t>735_1</t>
  </si>
  <si>
    <t>445_1</t>
  </si>
  <si>
    <t>372_1</t>
  </si>
  <si>
    <t>4702_1</t>
  </si>
  <si>
    <t>8500_1</t>
  </si>
  <si>
    <t>8500_2</t>
  </si>
  <si>
    <t>8500_3</t>
  </si>
  <si>
    <t>8500_4</t>
  </si>
  <si>
    <t>8500_5</t>
  </si>
  <si>
    <t>8500_6</t>
  </si>
  <si>
    <t>8500_7</t>
  </si>
  <si>
    <t>8500_8</t>
  </si>
  <si>
    <t>8500_9</t>
  </si>
  <si>
    <t>8500_10</t>
  </si>
  <si>
    <t>8500_11</t>
  </si>
  <si>
    <t>8500_12</t>
  </si>
  <si>
    <t>8500_13</t>
  </si>
  <si>
    <t>8500_14</t>
  </si>
  <si>
    <t>8500_15</t>
  </si>
  <si>
    <t>8500_16</t>
  </si>
  <si>
    <t>8500_17</t>
  </si>
  <si>
    <t>8500_18</t>
  </si>
  <si>
    <t>8500_19</t>
  </si>
  <si>
    <t>8500_20</t>
  </si>
  <si>
    <t>8500_21</t>
  </si>
  <si>
    <t>8500_22</t>
  </si>
  <si>
    <t>8500_23</t>
  </si>
  <si>
    <t>8500_24</t>
  </si>
  <si>
    <t>8500_25</t>
  </si>
  <si>
    <t>8500_26</t>
  </si>
  <si>
    <t>8500_27</t>
  </si>
  <si>
    <t>8500_28</t>
  </si>
  <si>
    <t>8500_29</t>
  </si>
  <si>
    <t>8500_30</t>
  </si>
  <si>
    <t>8500_31</t>
  </si>
  <si>
    <t>8500_32</t>
  </si>
  <si>
    <t>8500_33</t>
  </si>
  <si>
    <t>8500_34</t>
  </si>
  <si>
    <t>8500_35</t>
  </si>
  <si>
    <t>8500_36</t>
  </si>
  <si>
    <t>8500_37</t>
  </si>
  <si>
    <t>8500_38</t>
  </si>
  <si>
    <t>8500_39</t>
  </si>
  <si>
    <t>8500_40</t>
  </si>
  <si>
    <t>8500_41</t>
  </si>
  <si>
    <t>8500_42</t>
  </si>
  <si>
    <t>8500_43</t>
  </si>
  <si>
    <t>8500_44</t>
  </si>
  <si>
    <t>8500_45</t>
  </si>
  <si>
    <t>8500_46</t>
  </si>
  <si>
    <t>8500_47</t>
  </si>
  <si>
    <t>8500_48</t>
  </si>
  <si>
    <t>8500_49</t>
  </si>
  <si>
    <t>8500_50</t>
  </si>
  <si>
    <t>8500_51</t>
  </si>
  <si>
    <t>8500_52</t>
  </si>
  <si>
    <t>8500_53</t>
  </si>
  <si>
    <t>8500_54</t>
  </si>
  <si>
    <t>8500_55</t>
  </si>
  <si>
    <t>8500_56</t>
  </si>
  <si>
    <t>8500_57</t>
  </si>
  <si>
    <t>8500_58</t>
  </si>
  <si>
    <t>8500_59</t>
  </si>
  <si>
    <t>8500_60</t>
  </si>
  <si>
    <t>8500_61</t>
  </si>
  <si>
    <t>8500_62</t>
  </si>
  <si>
    <t>8500_63</t>
  </si>
  <si>
    <t>8500_64</t>
  </si>
  <si>
    <t>8500_65</t>
  </si>
  <si>
    <t>8500_66</t>
  </si>
  <si>
    <t>8500_67</t>
  </si>
  <si>
    <t>8500_68</t>
  </si>
  <si>
    <t>8500_69</t>
  </si>
  <si>
    <t>8500_70</t>
  </si>
  <si>
    <t>8500_71</t>
  </si>
  <si>
    <t>8500_72</t>
  </si>
  <si>
    <t>8500_73</t>
  </si>
  <si>
    <t>8500_74</t>
  </si>
  <si>
    <t>8500_75</t>
  </si>
  <si>
    <t>8500_76</t>
  </si>
  <si>
    <t>8500_77</t>
  </si>
  <si>
    <t>8500_78</t>
  </si>
  <si>
    <t>8500_79</t>
  </si>
  <si>
    <t>8500_80</t>
  </si>
  <si>
    <t>8500_81</t>
  </si>
  <si>
    <t>8500_82</t>
  </si>
  <si>
    <t>8500_83</t>
  </si>
  <si>
    <t>8500_84</t>
  </si>
  <si>
    <t>8500_85</t>
  </si>
  <si>
    <t>8500_86</t>
  </si>
  <si>
    <t>8500_87</t>
  </si>
  <si>
    <t>8500_90</t>
  </si>
  <si>
    <t>8500_95</t>
  </si>
  <si>
    <t>8500_950</t>
  </si>
  <si>
    <t>8500_951</t>
  </si>
  <si>
    <t>8600_1</t>
  </si>
  <si>
    <t>8600_2</t>
  </si>
  <si>
    <t>8600_3</t>
  </si>
  <si>
    <t>8600_4</t>
  </si>
  <si>
    <t>8600_5</t>
  </si>
  <si>
    <t>8600_6</t>
  </si>
  <si>
    <t>8600_7</t>
  </si>
  <si>
    <t>8600_8</t>
  </si>
  <si>
    <t>8600_9</t>
  </si>
  <si>
    <t>8600_10</t>
  </si>
  <si>
    <t>8600_11</t>
  </si>
  <si>
    <t>8600_12</t>
  </si>
  <si>
    <t>8600_13</t>
  </si>
  <si>
    <t>8600_14</t>
  </si>
  <si>
    <t>8600_15</t>
  </si>
  <si>
    <t>8600_16</t>
  </si>
  <si>
    <t>8600_17</t>
  </si>
  <si>
    <t>8600_18</t>
  </si>
  <si>
    <t>8600_19</t>
  </si>
  <si>
    <t>8600_20</t>
  </si>
  <si>
    <t>8600_21</t>
  </si>
  <si>
    <t>8600_22</t>
  </si>
  <si>
    <t>8600_23</t>
  </si>
  <si>
    <t>8600_24</t>
  </si>
  <si>
    <t>8600_25</t>
  </si>
  <si>
    <t>8600_26</t>
  </si>
  <si>
    <t>8600_27</t>
  </si>
  <si>
    <t>8600_28</t>
  </si>
  <si>
    <t>8600_29</t>
  </si>
  <si>
    <t>8600_30</t>
  </si>
  <si>
    <t>8600_31</t>
  </si>
  <si>
    <t>8600_32</t>
  </si>
  <si>
    <t>8600_33</t>
  </si>
  <si>
    <t>8600_34</t>
  </si>
  <si>
    <t>8600_35</t>
  </si>
  <si>
    <t>8600_36</t>
  </si>
  <si>
    <t>8600_37</t>
  </si>
  <si>
    <t>8600_38</t>
  </si>
  <si>
    <t>8600_39</t>
  </si>
  <si>
    <t>8600_40</t>
  </si>
  <si>
    <t>8600_41</t>
  </si>
  <si>
    <t>8600_42</t>
  </si>
  <si>
    <t>8600_43</t>
  </si>
  <si>
    <t>8600_44</t>
  </si>
  <si>
    <t>8600_45</t>
  </si>
  <si>
    <t>8600_46</t>
  </si>
  <si>
    <t>8600_47</t>
  </si>
  <si>
    <t>8600_48</t>
  </si>
  <si>
    <t>8600_49</t>
  </si>
  <si>
    <t>8600_50</t>
  </si>
  <si>
    <t>8600_51</t>
  </si>
  <si>
    <t>8600_52</t>
  </si>
  <si>
    <t>8600_53</t>
  </si>
  <si>
    <t>8600_54</t>
  </si>
  <si>
    <t>8600_55</t>
  </si>
  <si>
    <t>8600_56</t>
  </si>
  <si>
    <t>8600_57</t>
  </si>
  <si>
    <t>8600_58</t>
  </si>
  <si>
    <t>8600_59</t>
  </si>
  <si>
    <t>8600_60</t>
  </si>
  <si>
    <t>8600_61</t>
  </si>
  <si>
    <t>8600_67</t>
  </si>
  <si>
    <t>8600_68</t>
  </si>
  <si>
    <t>8600_69</t>
  </si>
  <si>
    <t>8600_70</t>
  </si>
  <si>
    <t>8600_71</t>
  </si>
  <si>
    <t>8600_72</t>
  </si>
  <si>
    <t>8600_73</t>
  </si>
  <si>
    <t>8600_74</t>
  </si>
  <si>
    <t>8600_81</t>
  </si>
  <si>
    <t>8600_82</t>
  </si>
  <si>
    <t>8600_83</t>
  </si>
  <si>
    <t>8600_84</t>
  </si>
  <si>
    <t>8600_85</t>
  </si>
  <si>
    <t>8600_86</t>
  </si>
  <si>
    <t>8600_87-1</t>
  </si>
  <si>
    <t>8600_87-2</t>
  </si>
  <si>
    <t>8600_88</t>
  </si>
  <si>
    <t>8600_89</t>
  </si>
  <si>
    <t>8600_99</t>
  </si>
  <si>
    <t>8600_100</t>
  </si>
  <si>
    <t>8600_101</t>
  </si>
  <si>
    <t>8600_102</t>
  </si>
  <si>
    <t>8600_103</t>
  </si>
  <si>
    <t>8600_104</t>
  </si>
  <si>
    <t>8600_105</t>
  </si>
  <si>
    <t>8600_106</t>
  </si>
  <si>
    <t>8600_107</t>
  </si>
  <si>
    <t>8600_108</t>
  </si>
  <si>
    <t>8600_110</t>
  </si>
  <si>
    <t>8600_113</t>
  </si>
  <si>
    <t>8600_114</t>
  </si>
  <si>
    <t>8600_115</t>
  </si>
  <si>
    <t>8600_116</t>
  </si>
  <si>
    <t>8600_117</t>
  </si>
  <si>
    <t>8600_118</t>
  </si>
  <si>
    <t>8600_119</t>
  </si>
  <si>
    <t>8600_125</t>
  </si>
  <si>
    <t>8600_126</t>
  </si>
  <si>
    <t>8600_127</t>
  </si>
  <si>
    <t>8600_129</t>
  </si>
  <si>
    <t>8600_130</t>
  </si>
  <si>
    <t>8600_131</t>
  </si>
  <si>
    <t>8600_132</t>
  </si>
  <si>
    <t>8600_139</t>
  </si>
  <si>
    <t>8600_140</t>
  </si>
  <si>
    <t>8600_141</t>
  </si>
  <si>
    <t>8600_142</t>
  </si>
  <si>
    <t>8600_143</t>
  </si>
  <si>
    <t>8600_144</t>
  </si>
  <si>
    <t>8600_145</t>
  </si>
  <si>
    <t>8600_146</t>
  </si>
  <si>
    <t>8600_147</t>
  </si>
  <si>
    <t>8600_148</t>
  </si>
  <si>
    <t>8600_149</t>
  </si>
  <si>
    <t>8600_150</t>
  </si>
  <si>
    <t>8600_151</t>
  </si>
  <si>
    <t>8600_153</t>
  </si>
  <si>
    <t>8600_154</t>
  </si>
  <si>
    <t>8600_156</t>
  </si>
  <si>
    <t>8600_157</t>
  </si>
  <si>
    <t>8600_158</t>
  </si>
  <si>
    <t>8600_159</t>
  </si>
  <si>
    <t>8600_160</t>
  </si>
  <si>
    <t>8600_163</t>
  </si>
  <si>
    <t>8600_164</t>
  </si>
  <si>
    <t>8600_165</t>
  </si>
  <si>
    <t>8600_166</t>
  </si>
  <si>
    <t>8600_167</t>
  </si>
  <si>
    <t>8600_168</t>
  </si>
  <si>
    <t>8600_169</t>
  </si>
  <si>
    <t>8600_178</t>
  </si>
  <si>
    <t>8600_180</t>
  </si>
  <si>
    <t>8600_182</t>
  </si>
  <si>
    <t>8600_183</t>
  </si>
  <si>
    <t>8600_184</t>
  </si>
  <si>
    <t>8600_187</t>
  </si>
  <si>
    <t>8600_188</t>
  </si>
  <si>
    <t>8600_189</t>
  </si>
  <si>
    <t>8600_190</t>
  </si>
  <si>
    <t>8600_191</t>
  </si>
  <si>
    <t>8600_192</t>
  </si>
  <si>
    <t>8600_193</t>
  </si>
  <si>
    <t>8600_194</t>
  </si>
  <si>
    <t>8600_195</t>
  </si>
  <si>
    <t>8600_196</t>
  </si>
  <si>
    <t>8600_197</t>
  </si>
  <si>
    <t>8600_198</t>
  </si>
  <si>
    <t>8600_199</t>
  </si>
  <si>
    <t>8600_200</t>
  </si>
  <si>
    <t>8600_201</t>
  </si>
  <si>
    <t>8600_202</t>
  </si>
  <si>
    <t>8600_203</t>
  </si>
  <si>
    <t>8600_204</t>
  </si>
  <si>
    <t>8600_205</t>
  </si>
  <si>
    <t>8600_206</t>
  </si>
  <si>
    <t>8600_207</t>
  </si>
  <si>
    <t>8600_208</t>
  </si>
  <si>
    <t>8600_209</t>
  </si>
  <si>
    <t>8600_210</t>
  </si>
  <si>
    <t>8600_211</t>
  </si>
  <si>
    <t>8600_212</t>
  </si>
  <si>
    <t>8600_213</t>
  </si>
  <si>
    <t>8600_214</t>
  </si>
  <si>
    <t>8600_215</t>
  </si>
  <si>
    <t>8600_216</t>
  </si>
  <si>
    <t>8600_217</t>
  </si>
  <si>
    <t>8600_218</t>
  </si>
  <si>
    <t>8600_219</t>
  </si>
  <si>
    <t>8600_220</t>
  </si>
  <si>
    <t>8600_221</t>
  </si>
  <si>
    <t>8600_222</t>
  </si>
  <si>
    <t>8600_223</t>
  </si>
  <si>
    <t>8600_224</t>
  </si>
  <si>
    <t>8600_225</t>
  </si>
  <si>
    <t>8600_226</t>
  </si>
  <si>
    <t>8600_227</t>
  </si>
  <si>
    <t>8600_228</t>
  </si>
  <si>
    <t>8600_229</t>
  </si>
  <si>
    <t>8600_230</t>
  </si>
  <si>
    <t>8600_231</t>
  </si>
  <si>
    <t>8600_232</t>
  </si>
  <si>
    <t>8600_233</t>
  </si>
  <si>
    <t>8600_234</t>
  </si>
  <si>
    <t>8600_235</t>
  </si>
  <si>
    <t>8600_236</t>
  </si>
  <si>
    <t>8600_237</t>
  </si>
  <si>
    <t>8600_238</t>
  </si>
  <si>
    <t>8600_239</t>
  </si>
  <si>
    <t>8600_240</t>
  </si>
  <si>
    <t>8600_241</t>
  </si>
  <si>
    <t>8600_242</t>
  </si>
  <si>
    <t>8600_243</t>
  </si>
  <si>
    <t>8600_244</t>
  </si>
  <si>
    <t>8600_245</t>
  </si>
  <si>
    <t>8600_246</t>
  </si>
  <si>
    <t>8600_247</t>
  </si>
  <si>
    <t>8600_248</t>
  </si>
  <si>
    <t>8600_249</t>
  </si>
  <si>
    <t>8600_250</t>
  </si>
  <si>
    <t>8600_251</t>
  </si>
  <si>
    <t>8600_501</t>
  </si>
  <si>
    <t>8600_502</t>
  </si>
  <si>
    <t>8600_503</t>
  </si>
  <si>
    <t>8600_504</t>
  </si>
  <si>
    <t>8600_505</t>
  </si>
  <si>
    <t>8600_515-1</t>
  </si>
  <si>
    <t>515</t>
  </si>
  <si>
    <t>8600_515-2</t>
  </si>
  <si>
    <t>8600_521</t>
  </si>
  <si>
    <t>8600_951</t>
  </si>
  <si>
    <t>135_1</t>
  </si>
  <si>
    <t>184_1</t>
  </si>
  <si>
    <t>184_2</t>
  </si>
  <si>
    <t>335_1</t>
  </si>
  <si>
    <t>335_2</t>
  </si>
  <si>
    <t>2650_1</t>
  </si>
  <si>
    <t>2650_2</t>
  </si>
  <si>
    <t>2650_3</t>
  </si>
  <si>
    <t>2650_4</t>
  </si>
  <si>
    <t>2650_5</t>
  </si>
  <si>
    <t>2650_6</t>
  </si>
  <si>
    <t>2650_7</t>
  </si>
  <si>
    <t>2650_8</t>
  </si>
  <si>
    <t>2650_9</t>
  </si>
  <si>
    <t>2650_10</t>
  </si>
  <si>
    <t>2650_11</t>
  </si>
  <si>
    <t>2650_12</t>
  </si>
  <si>
    <t>2650_13</t>
  </si>
  <si>
    <t>2650_14</t>
  </si>
  <si>
    <t>2650_15</t>
  </si>
  <si>
    <t>2650_16</t>
  </si>
  <si>
    <t>2650_17</t>
  </si>
  <si>
    <t>2650_18</t>
  </si>
  <si>
    <t>2650_19</t>
  </si>
  <si>
    <t>2650_20</t>
  </si>
  <si>
    <t>2650_21</t>
  </si>
  <si>
    <t>2650_22</t>
  </si>
  <si>
    <t>2650_23</t>
  </si>
  <si>
    <t>2650_24</t>
  </si>
  <si>
    <t>2650_25</t>
  </si>
  <si>
    <t>2650_26</t>
  </si>
  <si>
    <t>2650_27</t>
  </si>
  <si>
    <t>2650_28</t>
  </si>
  <si>
    <t>2650_29</t>
  </si>
  <si>
    <t>2650_30</t>
  </si>
  <si>
    <t>2650_31</t>
  </si>
  <si>
    <t>2650_32</t>
  </si>
  <si>
    <t>2650_33</t>
  </si>
  <si>
    <t>2650_34</t>
  </si>
  <si>
    <t>2650_35</t>
  </si>
  <si>
    <t>2650_36</t>
  </si>
  <si>
    <t>2650_37</t>
  </si>
  <si>
    <t>2650_38</t>
  </si>
  <si>
    <t>2650_39</t>
  </si>
  <si>
    <t>2650_40</t>
  </si>
  <si>
    <t>2650_41</t>
  </si>
  <si>
    <t>2650_42</t>
  </si>
  <si>
    <t>2650_43</t>
  </si>
  <si>
    <t>2650_44</t>
  </si>
  <si>
    <t>2650_45</t>
  </si>
  <si>
    <t>2650_46</t>
  </si>
  <si>
    <t>2650_47</t>
  </si>
  <si>
    <t>2650_49</t>
  </si>
  <si>
    <t>2650_51</t>
  </si>
  <si>
    <t>2650_52</t>
  </si>
  <si>
    <t>2650_53</t>
  </si>
  <si>
    <t>2650_54</t>
  </si>
  <si>
    <t>2650_55</t>
  </si>
  <si>
    <t>2650_58</t>
  </si>
  <si>
    <t>2650_59</t>
  </si>
  <si>
    <t>2650_60</t>
  </si>
  <si>
    <t>2650_63</t>
  </si>
  <si>
    <t>2650_65</t>
  </si>
  <si>
    <t>2650_66</t>
  </si>
  <si>
    <t>2650_67</t>
  </si>
  <si>
    <t>2650_68</t>
  </si>
  <si>
    <t>178_1</t>
  </si>
  <si>
    <t>178_2</t>
  </si>
  <si>
    <t>122_1</t>
  </si>
  <si>
    <t>122_2</t>
  </si>
  <si>
    <t>122_3</t>
  </si>
  <si>
    <t>122_4</t>
  </si>
  <si>
    <t>122_5</t>
  </si>
  <si>
    <t>122_6</t>
  </si>
  <si>
    <t>122_7</t>
  </si>
  <si>
    <t>122_8</t>
  </si>
  <si>
    <t>4701_1</t>
  </si>
  <si>
    <t>339_1</t>
  </si>
  <si>
    <t>460_1</t>
  </si>
  <si>
    <t>127_1</t>
  </si>
  <si>
    <t>789_1</t>
  </si>
  <si>
    <t>713_1</t>
  </si>
  <si>
    <t>8700_1</t>
  </si>
  <si>
    <t>8700_2</t>
  </si>
  <si>
    <t>8700_3</t>
  </si>
  <si>
    <t>8700_4</t>
  </si>
  <si>
    <t>8700_5</t>
  </si>
  <si>
    <t>8700_6</t>
  </si>
  <si>
    <t>8700_7</t>
  </si>
  <si>
    <t>8700_8</t>
  </si>
  <si>
    <t>8700_9</t>
  </si>
  <si>
    <t>8700_10</t>
  </si>
  <si>
    <t>8700_11</t>
  </si>
  <si>
    <t>8700_12</t>
  </si>
  <si>
    <t>8700_13</t>
  </si>
  <si>
    <t>8700_14</t>
  </si>
  <si>
    <t>8700_15</t>
  </si>
  <si>
    <t>8700_16</t>
  </si>
  <si>
    <t>8700_17</t>
  </si>
  <si>
    <t>8700_18</t>
  </si>
  <si>
    <t>8700_19</t>
  </si>
  <si>
    <t>8700_20</t>
  </si>
  <si>
    <t>8700_21</t>
  </si>
  <si>
    <t>8700_22</t>
  </si>
  <si>
    <t>8700_23</t>
  </si>
  <si>
    <t>8700_24</t>
  </si>
  <si>
    <t>8700_25</t>
  </si>
  <si>
    <t>8700_26</t>
  </si>
  <si>
    <t>8700_27</t>
  </si>
  <si>
    <t>8700_28</t>
  </si>
  <si>
    <t>8700_29</t>
  </si>
  <si>
    <t>8700_30</t>
  </si>
  <si>
    <t>8700_31</t>
  </si>
  <si>
    <t>8700_32</t>
  </si>
  <si>
    <t>8700_33</t>
  </si>
  <si>
    <t>8700_34</t>
  </si>
  <si>
    <t>8700_35</t>
  </si>
  <si>
    <t>8700_36</t>
  </si>
  <si>
    <t>8700_37</t>
  </si>
  <si>
    <t>8700_38</t>
  </si>
  <si>
    <t>8700_39</t>
  </si>
  <si>
    <t>8700_40</t>
  </si>
  <si>
    <t>8700_41</t>
  </si>
  <si>
    <t>8700_42</t>
  </si>
  <si>
    <t>8700_43</t>
  </si>
  <si>
    <t>8700_44</t>
  </si>
  <si>
    <t>8700_45</t>
  </si>
  <si>
    <t>8700_46</t>
  </si>
  <si>
    <t>8700_47</t>
  </si>
  <si>
    <t>8700_48</t>
  </si>
  <si>
    <t>8700_49</t>
  </si>
  <si>
    <t>8700_50</t>
  </si>
  <si>
    <t>8700_51</t>
  </si>
  <si>
    <t>8700_52</t>
  </si>
  <si>
    <t>8700_53</t>
  </si>
  <si>
    <t>8700_54</t>
  </si>
  <si>
    <t>8700_55</t>
  </si>
  <si>
    <t>8700_56</t>
  </si>
  <si>
    <t>8700_57</t>
  </si>
  <si>
    <t>8700_58</t>
  </si>
  <si>
    <t>8700_59</t>
  </si>
  <si>
    <t>8700_60</t>
  </si>
  <si>
    <t>8700_61</t>
  </si>
  <si>
    <t>8700_62</t>
  </si>
  <si>
    <t>8700_63</t>
  </si>
  <si>
    <t>8700_64</t>
  </si>
  <si>
    <t>8700_65</t>
  </si>
  <si>
    <t>8700_66</t>
  </si>
  <si>
    <t>8700_67</t>
  </si>
  <si>
    <t>8700_68</t>
  </si>
  <si>
    <t>8700_69</t>
  </si>
  <si>
    <t>8700_70</t>
  </si>
  <si>
    <t>8700_71</t>
  </si>
  <si>
    <t>8700_72</t>
  </si>
  <si>
    <t>8700_73</t>
  </si>
  <si>
    <t>8700_74</t>
  </si>
  <si>
    <t>8700_75</t>
  </si>
  <si>
    <t>8700_76</t>
  </si>
  <si>
    <t>8700_77</t>
  </si>
  <si>
    <t>8700_78</t>
  </si>
  <si>
    <t>8700_79</t>
  </si>
  <si>
    <t>8700_80</t>
  </si>
  <si>
    <t>8700_81</t>
  </si>
  <si>
    <t>8700_82</t>
  </si>
  <si>
    <t>8700_83</t>
  </si>
  <si>
    <t>8700_84</t>
  </si>
  <si>
    <t>8700_85</t>
  </si>
  <si>
    <t>8700_86</t>
  </si>
  <si>
    <t>8700_87</t>
  </si>
  <si>
    <t>8700_88</t>
  </si>
  <si>
    <t>8700_89</t>
  </si>
  <si>
    <t>8700_90</t>
  </si>
  <si>
    <t>8700_91</t>
  </si>
  <si>
    <t>8700_92</t>
  </si>
  <si>
    <t>8700_93</t>
  </si>
  <si>
    <t>8700_94</t>
  </si>
  <si>
    <t>8700_95</t>
  </si>
  <si>
    <t>8700_96</t>
  </si>
  <si>
    <t>8700_97</t>
  </si>
  <si>
    <t>8700_98</t>
  </si>
  <si>
    <t>8700_100</t>
  </si>
  <si>
    <t>8700_101</t>
  </si>
  <si>
    <t>1228_1</t>
  </si>
  <si>
    <t>247_1</t>
  </si>
  <si>
    <t>247_2</t>
  </si>
  <si>
    <t>437_1</t>
  </si>
  <si>
    <t>1260_1</t>
  </si>
  <si>
    <t>324_1</t>
  </si>
  <si>
    <t>282_1</t>
  </si>
  <si>
    <t>282_2</t>
  </si>
  <si>
    <t>3571_1</t>
  </si>
  <si>
    <t>913_1</t>
  </si>
  <si>
    <t>913_2</t>
  </si>
  <si>
    <t>913_3</t>
  </si>
  <si>
    <t>913_4</t>
  </si>
  <si>
    <t>913_6</t>
  </si>
  <si>
    <t>913_7</t>
  </si>
  <si>
    <t>1286_1</t>
  </si>
  <si>
    <t>1286_2</t>
  </si>
  <si>
    <t>1286_3</t>
  </si>
  <si>
    <t>1286_4</t>
  </si>
  <si>
    <t>1286_5</t>
  </si>
  <si>
    <t>721_1</t>
  </si>
  <si>
    <t>304_1</t>
  </si>
  <si>
    <t>861_1</t>
  </si>
  <si>
    <t>885_1</t>
  </si>
  <si>
    <t>36_1</t>
  </si>
  <si>
    <t>284_1</t>
  </si>
  <si>
    <t>284_2</t>
  </si>
  <si>
    <t>293_1</t>
  </si>
  <si>
    <t>142_1</t>
  </si>
  <si>
    <t>2008_1</t>
  </si>
  <si>
    <t>18_1</t>
  </si>
  <si>
    <t>259_1</t>
  </si>
  <si>
    <t>329_1</t>
  </si>
  <si>
    <t>1058_1</t>
  </si>
  <si>
    <t>739_1</t>
  </si>
  <si>
    <t>739_2</t>
  </si>
  <si>
    <t>2049_1</t>
  </si>
  <si>
    <t>327_1</t>
  </si>
  <si>
    <t>327_2</t>
  </si>
  <si>
    <t>27_1</t>
  </si>
  <si>
    <t>1223_1</t>
  </si>
  <si>
    <t>2015_1</t>
  </si>
  <si>
    <t>2057_1</t>
  </si>
  <si>
    <t>555_1</t>
  </si>
  <si>
    <t>306_1</t>
  </si>
  <si>
    <t>3578_1</t>
  </si>
  <si>
    <t>1031_1</t>
  </si>
  <si>
    <t>1031_2</t>
  </si>
  <si>
    <t>1031_3</t>
  </si>
  <si>
    <t>1031_4</t>
  </si>
  <si>
    <t>1031_5</t>
  </si>
  <si>
    <t>1031_6</t>
  </si>
  <si>
    <t>1031_7</t>
  </si>
  <si>
    <t>1031_8</t>
  </si>
  <si>
    <t>1031_9</t>
  </si>
  <si>
    <t>1031_10</t>
  </si>
  <si>
    <t>1031_11</t>
  </si>
  <si>
    <t>1031_12</t>
  </si>
  <si>
    <t>1031_13</t>
  </si>
  <si>
    <t>1031_14</t>
  </si>
  <si>
    <t>1031_15</t>
  </si>
  <si>
    <t>1031_16</t>
  </si>
  <si>
    <t>1031_17</t>
  </si>
  <si>
    <t>1031_18</t>
  </si>
  <si>
    <t>1031_19</t>
  </si>
  <si>
    <t>1031_20</t>
  </si>
  <si>
    <t>1031_21</t>
  </si>
  <si>
    <t>1031_22</t>
  </si>
  <si>
    <t>1031_23</t>
  </si>
  <si>
    <t>1031_24</t>
  </si>
  <si>
    <t>1031_25</t>
  </si>
  <si>
    <t>1031_26</t>
  </si>
  <si>
    <t>1031_27</t>
  </si>
  <si>
    <t>1031_28</t>
  </si>
  <si>
    <t>1031_30</t>
  </si>
  <si>
    <t>741_1</t>
  </si>
  <si>
    <t>761_1</t>
  </si>
  <si>
    <t>394_1</t>
  </si>
  <si>
    <t>1304_1</t>
  </si>
  <si>
    <t>1304_2</t>
  </si>
  <si>
    <t>1304_3</t>
  </si>
  <si>
    <t>1304_4</t>
  </si>
  <si>
    <t>1304_5</t>
  </si>
  <si>
    <t>1304_6</t>
  </si>
  <si>
    <t>1304_7</t>
  </si>
  <si>
    <t>1304_8</t>
  </si>
  <si>
    <t>1304_9</t>
  </si>
  <si>
    <t>1304_10</t>
  </si>
  <si>
    <t>1304_11</t>
  </si>
  <si>
    <t>1304_12</t>
  </si>
  <si>
    <t>1304_13</t>
  </si>
  <si>
    <t>1304_14</t>
  </si>
  <si>
    <t>1304_15</t>
  </si>
  <si>
    <t>1304_16</t>
  </si>
  <si>
    <t>1304_17</t>
  </si>
  <si>
    <t>1304_18</t>
  </si>
  <si>
    <t>1304_19</t>
  </si>
  <si>
    <t>1304_20</t>
  </si>
  <si>
    <t>1304_21</t>
  </si>
  <si>
    <t>1304_22</t>
  </si>
  <si>
    <t>1304_23</t>
  </si>
  <si>
    <t>614_1</t>
  </si>
  <si>
    <t>1265_1</t>
  </si>
  <si>
    <t>415_1</t>
  </si>
  <si>
    <t>456_1</t>
  </si>
  <si>
    <t>456_2</t>
  </si>
  <si>
    <t>1235_1</t>
  </si>
  <si>
    <t>224_1</t>
  </si>
  <si>
    <t>527_1</t>
  </si>
  <si>
    <t>7_1</t>
  </si>
  <si>
    <t>865_1</t>
  </si>
  <si>
    <t>658_1</t>
  </si>
  <si>
    <t>658_2</t>
  </si>
  <si>
    <t>658_3</t>
  </si>
  <si>
    <t>3641_1</t>
  </si>
  <si>
    <t>3641_2</t>
  </si>
  <si>
    <t>3641_3</t>
  </si>
  <si>
    <t>1165_1</t>
  </si>
  <si>
    <t>1160_1</t>
  </si>
  <si>
    <t>873_1</t>
  </si>
  <si>
    <t>439_1</t>
  </si>
  <si>
    <t>812_1</t>
  </si>
  <si>
    <t>812_2</t>
  </si>
  <si>
    <t>812_3</t>
  </si>
  <si>
    <t>812_4</t>
  </si>
  <si>
    <t>812_5</t>
  </si>
  <si>
    <t>812_6</t>
  </si>
  <si>
    <t>812_7</t>
  </si>
  <si>
    <t>366_1</t>
  </si>
  <si>
    <t>3784_1</t>
  </si>
  <si>
    <t>432_1</t>
  </si>
  <si>
    <t>1337_1</t>
  </si>
  <si>
    <t>1337_2</t>
  </si>
  <si>
    <t>1337_3</t>
  </si>
  <si>
    <t>1287_1</t>
  </si>
  <si>
    <t>1132_1</t>
  </si>
  <si>
    <t>538_1</t>
  </si>
  <si>
    <t>538_2</t>
  </si>
  <si>
    <t>538_3</t>
  </si>
  <si>
    <t>538_4</t>
  </si>
  <si>
    <t>538_5</t>
  </si>
  <si>
    <t>538_6</t>
  </si>
  <si>
    <t>538_7</t>
  </si>
  <si>
    <t>4009_1</t>
  </si>
  <si>
    <t>856_1</t>
  </si>
  <si>
    <t>661_1</t>
  </si>
  <si>
    <t>661_2</t>
  </si>
  <si>
    <t>264_1</t>
  </si>
  <si>
    <t>237_1</t>
  </si>
  <si>
    <t>921_1</t>
  </si>
  <si>
    <t>3720_1</t>
  </si>
  <si>
    <t>3720_2</t>
  </si>
  <si>
    <t>3720_3</t>
  </si>
  <si>
    <t>3720_4</t>
  </si>
  <si>
    <t>3720_5</t>
  </si>
  <si>
    <t>232_1</t>
  </si>
  <si>
    <t>232_2</t>
  </si>
  <si>
    <t>692_1</t>
  </si>
  <si>
    <t>846_1</t>
  </si>
  <si>
    <t>8800_1</t>
  </si>
  <si>
    <t>8800_2</t>
  </si>
  <si>
    <t>8800_3</t>
  </si>
  <si>
    <t>8800_4</t>
  </si>
  <si>
    <t>8800_5</t>
  </si>
  <si>
    <t>8800_6</t>
  </si>
  <si>
    <t>8800_7</t>
  </si>
  <si>
    <t>8800_8</t>
  </si>
  <si>
    <t>8800_9</t>
  </si>
  <si>
    <t>8800_10</t>
  </si>
  <si>
    <t>8800_11</t>
  </si>
  <si>
    <t>8800_12</t>
  </si>
  <si>
    <t>8800_13</t>
  </si>
  <si>
    <t>8800_14</t>
  </si>
  <si>
    <t>8800_15</t>
  </si>
  <si>
    <t>8800_16</t>
  </si>
  <si>
    <t>8800_17</t>
  </si>
  <si>
    <t>8800_18</t>
  </si>
  <si>
    <t>8800_19</t>
  </si>
  <si>
    <t>8800_20</t>
  </si>
  <si>
    <t>8800_21</t>
  </si>
  <si>
    <t>8800_22</t>
  </si>
  <si>
    <t>8800_23</t>
  </si>
  <si>
    <t>8800_24</t>
  </si>
  <si>
    <t>8800_25</t>
  </si>
  <si>
    <t>8800_26</t>
  </si>
  <si>
    <t>8800_27</t>
  </si>
  <si>
    <t>8800_28</t>
  </si>
  <si>
    <t>8800_29</t>
  </si>
  <si>
    <t>8800_30</t>
  </si>
  <si>
    <t>8800_31</t>
  </si>
  <si>
    <t>8800_32</t>
  </si>
  <si>
    <t>8800_33</t>
  </si>
  <si>
    <t>8800_34</t>
  </si>
  <si>
    <t>8800_35</t>
  </si>
  <si>
    <t>8800_36</t>
  </si>
  <si>
    <t>8800_37</t>
  </si>
  <si>
    <t>3649_1</t>
  </si>
  <si>
    <t>1233_1</t>
  </si>
  <si>
    <t>292_1</t>
  </si>
  <si>
    <t>1114_1</t>
  </si>
  <si>
    <t>1114_2</t>
  </si>
  <si>
    <t>126_1</t>
  </si>
  <si>
    <t>126_2</t>
  </si>
  <si>
    <t>398_1</t>
  </si>
  <si>
    <t>1045_1</t>
  </si>
  <si>
    <t>763_1</t>
  </si>
  <si>
    <t>763_2</t>
  </si>
  <si>
    <t>2062_1</t>
  </si>
  <si>
    <t>2061_1</t>
  </si>
  <si>
    <t>1172_1</t>
  </si>
  <si>
    <t>3558_1</t>
  </si>
  <si>
    <t>1083_1</t>
  </si>
  <si>
    <t>163_1</t>
  </si>
  <si>
    <t>10_1</t>
  </si>
  <si>
    <t>5000_1</t>
  </si>
  <si>
    <t>5000_3</t>
  </si>
  <si>
    <t>5000_4</t>
  </si>
  <si>
    <t>5000_5</t>
  </si>
  <si>
    <t>5000_6</t>
  </si>
  <si>
    <t>5000_7</t>
  </si>
  <si>
    <t>5000_8</t>
  </si>
  <si>
    <t>5000_9</t>
  </si>
  <si>
    <t>5000_10</t>
  </si>
  <si>
    <t>5000_11</t>
  </si>
  <si>
    <t>5000_12</t>
  </si>
  <si>
    <t>5000_13</t>
  </si>
  <si>
    <t>5000_14</t>
  </si>
  <si>
    <t>5000_15</t>
  </si>
  <si>
    <t>5000_16</t>
  </si>
  <si>
    <t>5000_17</t>
  </si>
  <si>
    <t>5000_18</t>
  </si>
  <si>
    <t>5000_19</t>
  </si>
  <si>
    <t>5000_20</t>
  </si>
  <si>
    <t>5000_21</t>
  </si>
  <si>
    <t>5000_22</t>
  </si>
  <si>
    <t>5000_23</t>
  </si>
  <si>
    <t>5000_24</t>
  </si>
  <si>
    <t>5000_25</t>
  </si>
  <si>
    <t>5000_26</t>
  </si>
  <si>
    <t>5000_27</t>
  </si>
  <si>
    <t>5000_28</t>
  </si>
  <si>
    <t>5000_29</t>
  </si>
  <si>
    <t>5000_30</t>
  </si>
  <si>
    <t>5000_31</t>
  </si>
  <si>
    <t>5000_32</t>
  </si>
  <si>
    <t>5000_33</t>
  </si>
  <si>
    <t>5000_34</t>
  </si>
  <si>
    <t>5000_35</t>
  </si>
  <si>
    <t>5000_36</t>
  </si>
  <si>
    <t>5000_37</t>
  </si>
  <si>
    <t>5000_38</t>
  </si>
  <si>
    <t>5000_39</t>
  </si>
  <si>
    <t>5000_40</t>
  </si>
  <si>
    <t>5000_41</t>
  </si>
  <si>
    <t>5000_42</t>
  </si>
  <si>
    <t>5000_43</t>
  </si>
  <si>
    <t>5000_44</t>
  </si>
  <si>
    <t>5000_45</t>
  </si>
  <si>
    <t>5000_46</t>
  </si>
  <si>
    <t>5000_47</t>
  </si>
  <si>
    <t>5000_48</t>
  </si>
  <si>
    <t>5000_49</t>
  </si>
  <si>
    <t>5000_50</t>
  </si>
  <si>
    <t>5000_51</t>
  </si>
  <si>
    <t>5000_52</t>
  </si>
  <si>
    <t>5000_53</t>
  </si>
  <si>
    <t>5000_54</t>
  </si>
  <si>
    <t>5000_55</t>
  </si>
  <si>
    <t>5000_56</t>
  </si>
  <si>
    <t>5000_57</t>
  </si>
  <si>
    <t>5000_58</t>
  </si>
  <si>
    <t>5000_59</t>
  </si>
  <si>
    <t>5000_60</t>
  </si>
  <si>
    <t>5000_61</t>
  </si>
  <si>
    <t>5000_62</t>
  </si>
  <si>
    <t>5000_63</t>
  </si>
  <si>
    <t>5000_64</t>
  </si>
  <si>
    <t>5000_65</t>
  </si>
  <si>
    <t>5000_66</t>
  </si>
  <si>
    <t>5000_67</t>
  </si>
  <si>
    <t>5000_68</t>
  </si>
  <si>
    <t>5000_69</t>
  </si>
  <si>
    <t>5000_70</t>
  </si>
  <si>
    <t>5000_71</t>
  </si>
  <si>
    <t>5000_72</t>
  </si>
  <si>
    <t>5000_73</t>
  </si>
  <si>
    <t>5000_74</t>
  </si>
  <si>
    <t>5000_75</t>
  </si>
  <si>
    <t>5000_76</t>
  </si>
  <si>
    <t>5000_77</t>
  </si>
  <si>
    <t>5000_78</t>
  </si>
  <si>
    <t>5000_79</t>
  </si>
  <si>
    <t>5000_80</t>
  </si>
  <si>
    <t>5000_81</t>
  </si>
  <si>
    <t>5000_82</t>
  </si>
  <si>
    <t>5000_83</t>
  </si>
  <si>
    <t>5000_84</t>
  </si>
  <si>
    <t>5000_85</t>
  </si>
  <si>
    <t>5000_86</t>
  </si>
  <si>
    <t>5000_87</t>
  </si>
  <si>
    <t>5000_88</t>
  </si>
  <si>
    <t>5000_89</t>
  </si>
  <si>
    <t>5000_90</t>
  </si>
  <si>
    <t>5000_91</t>
  </si>
  <si>
    <t>5000_92</t>
  </si>
  <si>
    <t>5000_93</t>
  </si>
  <si>
    <t>5000_94</t>
  </si>
  <si>
    <t>5000_95</t>
  </si>
  <si>
    <t>5000_96</t>
  </si>
  <si>
    <t>5000_97</t>
  </si>
  <si>
    <t>5000_98</t>
  </si>
  <si>
    <t>5000_99</t>
  </si>
  <si>
    <t>5000_100</t>
  </si>
  <si>
    <t>5000_101</t>
  </si>
  <si>
    <t>5000_102</t>
  </si>
  <si>
    <t>5000_103</t>
  </si>
  <si>
    <t>5000_104</t>
  </si>
  <si>
    <t>5000_105</t>
  </si>
  <si>
    <t>5000_106</t>
  </si>
  <si>
    <t>5000_107</t>
  </si>
  <si>
    <t>5000_108</t>
  </si>
  <si>
    <t>5000_109</t>
  </si>
  <si>
    <t>5000_110</t>
  </si>
  <si>
    <t>5000_111-1</t>
  </si>
  <si>
    <t>5000_111-2</t>
  </si>
  <si>
    <t>5000_112</t>
  </si>
  <si>
    <t>5000_113</t>
  </si>
  <si>
    <t>5000_114</t>
  </si>
  <si>
    <t>5000_115</t>
  </si>
  <si>
    <t>5000_116</t>
  </si>
  <si>
    <t>5000_117</t>
  </si>
  <si>
    <t>5000_118</t>
  </si>
  <si>
    <t>5000_119</t>
  </si>
  <si>
    <t>5000_120</t>
  </si>
  <si>
    <t>5000_121</t>
  </si>
  <si>
    <t>5000_122</t>
  </si>
  <si>
    <t>5000_123</t>
  </si>
  <si>
    <t>5000_124</t>
  </si>
  <si>
    <t>5000_125</t>
  </si>
  <si>
    <t>5000_126</t>
  </si>
  <si>
    <t>5000_127</t>
  </si>
  <si>
    <t>5000_128</t>
  </si>
  <si>
    <t>5000_129</t>
  </si>
  <si>
    <t>5000_130</t>
  </si>
  <si>
    <t>5000_131</t>
  </si>
  <si>
    <t>5000_132</t>
  </si>
  <si>
    <t>5000_133</t>
  </si>
  <si>
    <t>5000_134</t>
  </si>
  <si>
    <t>5000_135</t>
  </si>
  <si>
    <t>5000_136-1</t>
  </si>
  <si>
    <t>5000_136-2</t>
  </si>
  <si>
    <t>5000_137</t>
  </si>
  <si>
    <t>5000_138</t>
  </si>
  <si>
    <t>5000_139-1</t>
  </si>
  <si>
    <t>5000_139-2</t>
  </si>
  <si>
    <t>5000_140</t>
  </si>
  <si>
    <t>5000_141</t>
  </si>
  <si>
    <t>5000_142</t>
  </si>
  <si>
    <t>5000_143</t>
  </si>
  <si>
    <t>5000_144</t>
  </si>
  <si>
    <t>5000_145</t>
  </si>
  <si>
    <t>5000_146</t>
  </si>
  <si>
    <t>5000_147</t>
  </si>
  <si>
    <t>5000_148</t>
  </si>
  <si>
    <t>5000_149</t>
  </si>
  <si>
    <t>5000_150</t>
  </si>
  <si>
    <t>5000_151</t>
  </si>
  <si>
    <t>5000_152</t>
  </si>
  <si>
    <t>5000_153</t>
  </si>
  <si>
    <t>5000_154</t>
  </si>
  <si>
    <t>5000_155</t>
  </si>
  <si>
    <t>5000_156</t>
  </si>
  <si>
    <t>5000_157</t>
  </si>
  <si>
    <t>5000_158</t>
  </si>
  <si>
    <t>5000_159</t>
  </si>
  <si>
    <t>5000_160</t>
  </si>
  <si>
    <t>5000_161</t>
  </si>
  <si>
    <t>5000_162</t>
  </si>
  <si>
    <t>5000_163</t>
  </si>
  <si>
    <t>5000_164</t>
  </si>
  <si>
    <t>5000_165</t>
  </si>
  <si>
    <t>5000_166</t>
  </si>
  <si>
    <t>5000_167</t>
  </si>
  <si>
    <t>5000_168</t>
  </si>
  <si>
    <t>5000_169</t>
  </si>
  <si>
    <t>5000_170</t>
  </si>
  <si>
    <t>5000_171</t>
  </si>
  <si>
    <t>5000_172</t>
  </si>
  <si>
    <t>5000_173</t>
  </si>
  <si>
    <t>5000_174</t>
  </si>
  <si>
    <t>5000_175</t>
  </si>
  <si>
    <t>5000_176</t>
  </si>
  <si>
    <t>5000_177</t>
  </si>
  <si>
    <t>5000_178</t>
  </si>
  <si>
    <t>5000_179</t>
  </si>
  <si>
    <t>5000_180</t>
  </si>
  <si>
    <t>5000_181</t>
  </si>
  <si>
    <t>5000_182</t>
  </si>
  <si>
    <t>5000_183</t>
  </si>
  <si>
    <t>5000_184</t>
  </si>
  <si>
    <t>5000_185</t>
  </si>
  <si>
    <t>5000_186</t>
  </si>
  <si>
    <t>5000_187</t>
  </si>
  <si>
    <t>5000_188</t>
  </si>
  <si>
    <t>5000_189</t>
  </si>
  <si>
    <t>5000_190</t>
  </si>
  <si>
    <t>5000_191</t>
  </si>
  <si>
    <t>5000_192</t>
  </si>
  <si>
    <t>5000_193</t>
  </si>
  <si>
    <t>5000_194</t>
  </si>
  <si>
    <t>5000_195</t>
  </si>
  <si>
    <t>5000_196</t>
  </si>
  <si>
    <t>5000_197</t>
  </si>
  <si>
    <t>5000_198</t>
  </si>
  <si>
    <t>5000_199</t>
  </si>
  <si>
    <t>5000_200</t>
  </si>
  <si>
    <t>5000_201</t>
  </si>
  <si>
    <t>5000_202</t>
  </si>
  <si>
    <t>5000_203</t>
  </si>
  <si>
    <t>5000_204</t>
  </si>
  <si>
    <t>5000_205</t>
  </si>
  <si>
    <t>5000_206</t>
  </si>
  <si>
    <t>5000_207</t>
  </si>
  <si>
    <t>5000_208</t>
  </si>
  <si>
    <t>5000_209</t>
  </si>
  <si>
    <t>5000_210</t>
  </si>
  <si>
    <t>5000_211</t>
  </si>
  <si>
    <t>5000_212</t>
  </si>
  <si>
    <t>5000_213</t>
  </si>
  <si>
    <t>5000_214</t>
  </si>
  <si>
    <t>5000_215</t>
  </si>
  <si>
    <t>5000_216</t>
  </si>
  <si>
    <t>5000_217</t>
  </si>
  <si>
    <t>5000_218</t>
  </si>
  <si>
    <t>5000_219</t>
  </si>
  <si>
    <t>5000_220</t>
  </si>
  <si>
    <t>5000_221</t>
  </si>
  <si>
    <t>5000_222</t>
  </si>
  <si>
    <t>5000_223</t>
  </si>
  <si>
    <t>5000_224</t>
  </si>
  <si>
    <t>5000_225</t>
  </si>
  <si>
    <t>5000_227</t>
  </si>
  <si>
    <t>5000_228</t>
  </si>
  <si>
    <t>5000_229</t>
  </si>
  <si>
    <t>5000_230</t>
  </si>
  <si>
    <t>5000_232</t>
  </si>
  <si>
    <t>5000_234</t>
  </si>
  <si>
    <t>5000_235</t>
  </si>
  <si>
    <t>5000_236</t>
  </si>
  <si>
    <t>5000_237</t>
  </si>
  <si>
    <t>5000_238</t>
  </si>
  <si>
    <t>5000_239</t>
  </si>
  <si>
    <t>5000_240</t>
  </si>
  <si>
    <t>5000_241</t>
  </si>
  <si>
    <t>5000_242-1</t>
  </si>
  <si>
    <t>5000_242-2</t>
  </si>
  <si>
    <t>5000_243</t>
  </si>
  <si>
    <t>5000_244</t>
  </si>
  <si>
    <t>5000_246</t>
  </si>
  <si>
    <t>5000_247</t>
  </si>
  <si>
    <t>5000_248</t>
  </si>
  <si>
    <t>5000_249</t>
  </si>
  <si>
    <t>5000_250</t>
  </si>
  <si>
    <t>5000_251</t>
  </si>
  <si>
    <t>5000_252</t>
  </si>
  <si>
    <t>5000_253</t>
  </si>
  <si>
    <t>5000_254</t>
  </si>
  <si>
    <t>5000_255</t>
  </si>
  <si>
    <t>5000_256</t>
  </si>
  <si>
    <t>5000_257</t>
  </si>
  <si>
    <t>5000_258</t>
  </si>
  <si>
    <t>5000_277</t>
  </si>
  <si>
    <t>5000_279</t>
  </si>
  <si>
    <t>5000_280-1</t>
  </si>
  <si>
    <t>5000_280-2</t>
  </si>
  <si>
    <t>5000_281</t>
  </si>
  <si>
    <t>5000_282</t>
  </si>
  <si>
    <t>5000_283</t>
  </si>
  <si>
    <t>5000_284</t>
  </si>
  <si>
    <t>5000_285</t>
  </si>
  <si>
    <t>5000_286</t>
  </si>
  <si>
    <t>5000_287</t>
  </si>
  <si>
    <t>5000_288</t>
  </si>
  <si>
    <t>5000_289</t>
  </si>
  <si>
    <t>5000_290</t>
  </si>
  <si>
    <t>5000_291</t>
  </si>
  <si>
    <t>5000_292</t>
  </si>
  <si>
    <t>5000_293</t>
  </si>
  <si>
    <t>5000_294</t>
  </si>
  <si>
    <t>5000_295</t>
  </si>
  <si>
    <t>5000_296</t>
  </si>
  <si>
    <t>5000_297</t>
  </si>
  <si>
    <t>5000_298</t>
  </si>
  <si>
    <t>5000_299</t>
  </si>
  <si>
    <t>5000_300</t>
  </si>
  <si>
    <t>5000_301</t>
  </si>
  <si>
    <t>5000_302</t>
  </si>
  <si>
    <t>5000_303</t>
  </si>
  <si>
    <t>5000_304</t>
  </si>
  <si>
    <t>5000_306</t>
  </si>
  <si>
    <t>5000_310</t>
  </si>
  <si>
    <t>5000_311</t>
  </si>
  <si>
    <t>5000_315</t>
  </si>
  <si>
    <t>5000_316</t>
  </si>
  <si>
    <t>5000_317</t>
  </si>
  <si>
    <t>5000_318</t>
  </si>
  <si>
    <t>5000_319</t>
  </si>
  <si>
    <t>5000_323</t>
  </si>
  <si>
    <t>5000_324</t>
  </si>
  <si>
    <t>5000_325</t>
  </si>
  <si>
    <t>5000_326</t>
  </si>
  <si>
    <t>5000_327</t>
  </si>
  <si>
    <t>5000_328</t>
  </si>
  <si>
    <t>5000_329</t>
  </si>
  <si>
    <t>5000_330</t>
  </si>
  <si>
    <t>5000_331</t>
  </si>
  <si>
    <t>5000_333</t>
  </si>
  <si>
    <t>5000_334</t>
  </si>
  <si>
    <t>5000_335</t>
  </si>
  <si>
    <t>5000_336</t>
  </si>
  <si>
    <t>5000_337</t>
  </si>
  <si>
    <t>5000_338</t>
  </si>
  <si>
    <t>5000_339</t>
  </si>
  <si>
    <t>5000_340</t>
  </si>
  <si>
    <t>5000_341</t>
  </si>
  <si>
    <t>5000_342</t>
  </si>
  <si>
    <t>5000_343</t>
  </si>
  <si>
    <t>5000_344</t>
  </si>
  <si>
    <t>5000_345</t>
  </si>
  <si>
    <t>5000_364</t>
  </si>
  <si>
    <t>5000_365</t>
  </si>
  <si>
    <t>5000_367</t>
  </si>
  <si>
    <t>5000_368</t>
  </si>
  <si>
    <t>5000_369</t>
  </si>
  <si>
    <t>5000_370</t>
  </si>
  <si>
    <t>5000_371</t>
  </si>
  <si>
    <t>5000_372</t>
  </si>
  <si>
    <t>5000_373</t>
  </si>
  <si>
    <t>5000_374</t>
  </si>
  <si>
    <t>5000_375</t>
  </si>
  <si>
    <t>5000_376</t>
  </si>
  <si>
    <t>5000_378</t>
  </si>
  <si>
    <t>5000_379</t>
  </si>
  <si>
    <t>5000_380</t>
  </si>
  <si>
    <t>5000_382</t>
  </si>
  <si>
    <t>5000_383</t>
  </si>
  <si>
    <t>5000_384</t>
  </si>
  <si>
    <t>5000_386</t>
  </si>
  <si>
    <t>5000_387</t>
  </si>
  <si>
    <t>5000_388</t>
  </si>
  <si>
    <t>5000_390</t>
  </si>
  <si>
    <t>5000_391</t>
  </si>
  <si>
    <t>5000_392</t>
  </si>
  <si>
    <t>5000_393</t>
  </si>
  <si>
    <t>5000_394</t>
  </si>
  <si>
    <t>5000_395</t>
  </si>
  <si>
    <t>5000_396</t>
  </si>
  <si>
    <t>5000_397</t>
  </si>
  <si>
    <t>5000_398</t>
  </si>
  <si>
    <t>5000_399</t>
  </si>
  <si>
    <t>5000_400</t>
  </si>
  <si>
    <t>5000_401</t>
  </si>
  <si>
    <t>5000_426</t>
  </si>
  <si>
    <t>5000_427</t>
  </si>
  <si>
    <t>5000_428</t>
  </si>
  <si>
    <t>5000_429</t>
  </si>
  <si>
    <t>5000_430</t>
  </si>
  <si>
    <t>5000_431-1</t>
  </si>
  <si>
    <t>5000_431-2</t>
  </si>
  <si>
    <t>5000_432</t>
  </si>
  <si>
    <t>5000_434</t>
  </si>
  <si>
    <t>5000_435</t>
  </si>
  <si>
    <t>5000_436</t>
  </si>
  <si>
    <t>5000_437</t>
  </si>
  <si>
    <t>5000_438</t>
  </si>
  <si>
    <t>5000_439</t>
  </si>
  <si>
    <t>5000_440</t>
  </si>
  <si>
    <t>5000_441</t>
  </si>
  <si>
    <t>5000_442</t>
  </si>
  <si>
    <t>5000_443</t>
  </si>
  <si>
    <t>5000_444</t>
  </si>
  <si>
    <t>5000_445</t>
  </si>
  <si>
    <t>5000_446</t>
  </si>
  <si>
    <t>5000_447</t>
  </si>
  <si>
    <t>447</t>
  </si>
  <si>
    <t>5000_448</t>
  </si>
  <si>
    <t>448</t>
  </si>
  <si>
    <t>5000_449</t>
  </si>
  <si>
    <t>5000_451</t>
  </si>
  <si>
    <t>5000_452</t>
  </si>
  <si>
    <t>5000_453</t>
  </si>
  <si>
    <t>5000_454</t>
  </si>
  <si>
    <t>5000_455</t>
  </si>
  <si>
    <t>5000_456</t>
  </si>
  <si>
    <t>5000_457</t>
  </si>
  <si>
    <t>5000_458</t>
  </si>
  <si>
    <t>5000_472</t>
  </si>
  <si>
    <t>5000_473</t>
  </si>
  <si>
    <t>5000_474</t>
  </si>
  <si>
    <t>5000_475</t>
  </si>
  <si>
    <t>5000_476</t>
  </si>
  <si>
    <t>5000_477</t>
  </si>
  <si>
    <t>5000_478</t>
  </si>
  <si>
    <t>5000_480</t>
  </si>
  <si>
    <t>5000_481</t>
  </si>
  <si>
    <t>5000_482</t>
  </si>
  <si>
    <t>5000_483</t>
  </si>
  <si>
    <t>5000_487</t>
  </si>
  <si>
    <t>5000_488</t>
  </si>
  <si>
    <t>5000_491</t>
  </si>
  <si>
    <t>5000_492</t>
  </si>
  <si>
    <t>492</t>
  </si>
  <si>
    <t>5000_494-1</t>
  </si>
  <si>
    <t>494</t>
  </si>
  <si>
    <t>5000_494-2</t>
  </si>
  <si>
    <t>5000_495</t>
  </si>
  <si>
    <t>495</t>
  </si>
  <si>
    <t>5000_496</t>
  </si>
  <si>
    <t>5000_498</t>
  </si>
  <si>
    <t>5000_499</t>
  </si>
  <si>
    <t>5000_501</t>
  </si>
  <si>
    <t>5000_502</t>
  </si>
  <si>
    <t>5000_503</t>
  </si>
  <si>
    <t>5000_504</t>
  </si>
  <si>
    <t>5000_506</t>
  </si>
  <si>
    <t>5000_507</t>
  </si>
  <si>
    <t>5000_508</t>
  </si>
  <si>
    <t>508</t>
  </si>
  <si>
    <t>5000_509</t>
  </si>
  <si>
    <t>509</t>
  </si>
  <si>
    <t>5000_529</t>
  </si>
  <si>
    <t>529</t>
  </si>
  <si>
    <t>5000_533</t>
  </si>
  <si>
    <t>533</t>
  </si>
  <si>
    <t>5000_534</t>
  </si>
  <si>
    <t>5000_535</t>
  </si>
  <si>
    <t>5000_546</t>
  </si>
  <si>
    <t>546</t>
  </si>
  <si>
    <t>5000_547</t>
  </si>
  <si>
    <t>5000_548</t>
  </si>
  <si>
    <t>548</t>
  </si>
  <si>
    <t>5000_569</t>
  </si>
  <si>
    <t>5000_570</t>
  </si>
  <si>
    <t>570</t>
  </si>
  <si>
    <t>5000_571</t>
  </si>
  <si>
    <t>571</t>
  </si>
  <si>
    <t>5000_572</t>
  </si>
  <si>
    <t>5000_573</t>
  </si>
  <si>
    <t>5000_574</t>
  </si>
  <si>
    <t>5000_575</t>
  </si>
  <si>
    <t>5000_576</t>
  </si>
  <si>
    <t>5000_577</t>
  </si>
  <si>
    <t>5000_578</t>
  </si>
  <si>
    <t>5000_579</t>
  </si>
  <si>
    <t>5000_580</t>
  </si>
  <si>
    <t>580</t>
  </si>
  <si>
    <t>5000_581</t>
  </si>
  <si>
    <t>581</t>
  </si>
  <si>
    <t>5000_582</t>
  </si>
  <si>
    <t>582</t>
  </si>
  <si>
    <t>5000_585</t>
  </si>
  <si>
    <t>585</t>
  </si>
  <si>
    <t>5000_586</t>
  </si>
  <si>
    <t>586</t>
  </si>
  <si>
    <t>5000_587</t>
  </si>
  <si>
    <t>5000_588</t>
  </si>
  <si>
    <t>5000_592</t>
  </si>
  <si>
    <t>5000_600</t>
  </si>
  <si>
    <t>5000_601</t>
  </si>
  <si>
    <t>601</t>
  </si>
  <si>
    <t>5000_611</t>
  </si>
  <si>
    <t>611</t>
  </si>
  <si>
    <t>5000_612</t>
  </si>
  <si>
    <t>612</t>
  </si>
  <si>
    <t>5000_613</t>
  </si>
  <si>
    <t>5000_614</t>
  </si>
  <si>
    <t>5000_616</t>
  </si>
  <si>
    <t>616</t>
  </si>
  <si>
    <t>5000_618</t>
  </si>
  <si>
    <t>5000_619</t>
  </si>
  <si>
    <t>619</t>
  </si>
  <si>
    <t>5000_620</t>
  </si>
  <si>
    <t>620</t>
  </si>
  <si>
    <t>5000_621</t>
  </si>
  <si>
    <t>621</t>
  </si>
  <si>
    <t>5000_622</t>
  </si>
  <si>
    <t>622</t>
  </si>
  <si>
    <t>5000_632</t>
  </si>
  <si>
    <t>632</t>
  </si>
  <si>
    <t>5000_634</t>
  </si>
  <si>
    <t>5000_635</t>
  </si>
  <si>
    <t>5000_636</t>
  </si>
  <si>
    <t>636</t>
  </si>
  <si>
    <t>5000_637</t>
  </si>
  <si>
    <t>5000_638</t>
  </si>
  <si>
    <t>5000_639</t>
  </si>
  <si>
    <t>5000_640</t>
  </si>
  <si>
    <t>5000_641</t>
  </si>
  <si>
    <t>5000_642</t>
  </si>
  <si>
    <t>5000_643</t>
  </si>
  <si>
    <t>5000_644</t>
  </si>
  <si>
    <t>5000_645</t>
  </si>
  <si>
    <t>645</t>
  </si>
  <si>
    <t>5000_646</t>
  </si>
  <si>
    <t>646</t>
  </si>
  <si>
    <t>5000_647</t>
  </si>
  <si>
    <t>5000_648</t>
  </si>
  <si>
    <t>648</t>
  </si>
  <si>
    <t>5000_649</t>
  </si>
  <si>
    <t>5000_650</t>
  </si>
  <si>
    <t>5000_661</t>
  </si>
  <si>
    <t>661</t>
  </si>
  <si>
    <t>5000_662</t>
  </si>
  <si>
    <t>662</t>
  </si>
  <si>
    <t>5000_663</t>
  </si>
  <si>
    <t>663</t>
  </si>
  <si>
    <t>5000_664</t>
  </si>
  <si>
    <t>664</t>
  </si>
  <si>
    <t>5000_665</t>
  </si>
  <si>
    <t>665</t>
  </si>
  <si>
    <t>5000_666</t>
  </si>
  <si>
    <t>666</t>
  </si>
  <si>
    <t>5000_667</t>
  </si>
  <si>
    <t>667</t>
  </si>
  <si>
    <t>5000_668</t>
  </si>
  <si>
    <t>5000_669</t>
  </si>
  <si>
    <t>5000_670</t>
  </si>
  <si>
    <t>670</t>
  </si>
  <si>
    <t>5000_671</t>
  </si>
  <si>
    <t>5000_672</t>
  </si>
  <si>
    <t>5000_673</t>
  </si>
  <si>
    <t>5000_674</t>
  </si>
  <si>
    <t>5000_675</t>
  </si>
  <si>
    <t>5000_676</t>
  </si>
  <si>
    <t>5000_677</t>
  </si>
  <si>
    <t>5000_678</t>
  </si>
  <si>
    <t>5000_679</t>
  </si>
  <si>
    <t>5000_680</t>
  </si>
  <si>
    <t>5000_681</t>
  </si>
  <si>
    <t>5000_682</t>
  </si>
  <si>
    <t>5000_683</t>
  </si>
  <si>
    <t>5000_684</t>
  </si>
  <si>
    <t>5000_685</t>
  </si>
  <si>
    <t>5000_686</t>
  </si>
  <si>
    <t>5000_687</t>
  </si>
  <si>
    <t>5000_688</t>
  </si>
  <si>
    <t>5000_689</t>
  </si>
  <si>
    <t>5000_690</t>
  </si>
  <si>
    <t>5000_691</t>
  </si>
  <si>
    <t>5000_692</t>
  </si>
  <si>
    <t>5000_693</t>
  </si>
  <si>
    <t>5000_694</t>
  </si>
  <si>
    <t>5000_695</t>
  </si>
  <si>
    <t>695</t>
  </si>
  <si>
    <t>5000_697</t>
  </si>
  <si>
    <t>5000_698</t>
  </si>
  <si>
    <t>5000_701</t>
  </si>
  <si>
    <t>5000_702</t>
  </si>
  <si>
    <t>5000_703</t>
  </si>
  <si>
    <t>5000_704</t>
  </si>
  <si>
    <t>5000_705</t>
  </si>
  <si>
    <t>5000_706</t>
  </si>
  <si>
    <t>5000_707</t>
  </si>
  <si>
    <t>5000_708</t>
  </si>
  <si>
    <t>5000_709</t>
  </si>
  <si>
    <t>5000_710</t>
  </si>
  <si>
    <t>5000_711</t>
  </si>
  <si>
    <t>5000_712</t>
  </si>
  <si>
    <t>5000_713</t>
  </si>
  <si>
    <t>5000_714</t>
  </si>
  <si>
    <t>5000_715</t>
  </si>
  <si>
    <t>5000_716</t>
  </si>
  <si>
    <t>5000_717</t>
  </si>
  <si>
    <t>5000_718</t>
  </si>
  <si>
    <t>5000_719</t>
  </si>
  <si>
    <t>5000_720</t>
  </si>
  <si>
    <t>5000_721</t>
  </si>
  <si>
    <t>5000_722</t>
  </si>
  <si>
    <t>5000_723</t>
  </si>
  <si>
    <t>5000_724</t>
  </si>
  <si>
    <t>5000_725</t>
  </si>
  <si>
    <t>5000_726</t>
  </si>
  <si>
    <t>5000_727</t>
  </si>
  <si>
    <t>5000_728</t>
  </si>
  <si>
    <t>5000_729</t>
  </si>
  <si>
    <t>5000_730</t>
  </si>
  <si>
    <t>5000_731</t>
  </si>
  <si>
    <t>5000_732</t>
  </si>
  <si>
    <t>5000_733</t>
  </si>
  <si>
    <t>5000_734</t>
  </si>
  <si>
    <t>5000_735</t>
  </si>
  <si>
    <t>5000_736</t>
  </si>
  <si>
    <t>5000_737</t>
  </si>
  <si>
    <t>5000_738</t>
  </si>
  <si>
    <t>5000_739</t>
  </si>
  <si>
    <t>5000_740</t>
  </si>
  <si>
    <t>5000_741</t>
  </si>
  <si>
    <t>5000_742</t>
  </si>
  <si>
    <t>5000_743</t>
  </si>
  <si>
    <t>5000_744</t>
  </si>
  <si>
    <t>5000_745</t>
  </si>
  <si>
    <t>5000_746</t>
  </si>
  <si>
    <t>5000_747</t>
  </si>
  <si>
    <t>5000_748</t>
  </si>
  <si>
    <t>5000_749</t>
  </si>
  <si>
    <t>5000_750</t>
  </si>
  <si>
    <t>5000_751</t>
  </si>
  <si>
    <t>5000_752</t>
  </si>
  <si>
    <t>5000_753</t>
  </si>
  <si>
    <t>5000_754</t>
  </si>
  <si>
    <t>5000_755</t>
  </si>
  <si>
    <t>5000_756</t>
  </si>
  <si>
    <t>5000_757</t>
  </si>
  <si>
    <t>5000_758</t>
  </si>
  <si>
    <t>5000_759</t>
  </si>
  <si>
    <t>5000_760</t>
  </si>
  <si>
    <t>5000_761</t>
  </si>
  <si>
    <t>5000_762</t>
  </si>
  <si>
    <t>5000_763</t>
  </si>
  <si>
    <t>5000_764</t>
  </si>
  <si>
    <t>5000_765</t>
  </si>
  <si>
    <t>5000_766</t>
  </si>
  <si>
    <t>5000_770</t>
  </si>
  <si>
    <t>5000_772</t>
  </si>
  <si>
    <t>5000_773</t>
  </si>
  <si>
    <t>5000_774</t>
  </si>
  <si>
    <t>5000_775</t>
  </si>
  <si>
    <t>5000_776</t>
  </si>
  <si>
    <t>5000_777</t>
  </si>
  <si>
    <t>5000_778</t>
  </si>
  <si>
    <t>5000_780</t>
  </si>
  <si>
    <t>5000_781</t>
  </si>
  <si>
    <t>5000_782</t>
  </si>
  <si>
    <t>5000_783</t>
  </si>
  <si>
    <t>5000_784</t>
  </si>
  <si>
    <t>5000_785</t>
  </si>
  <si>
    <t>5000_786</t>
  </si>
  <si>
    <t>5000_787</t>
  </si>
  <si>
    <t>5000_788</t>
  </si>
  <si>
    <t>5000_789</t>
  </si>
  <si>
    <t>5000_790</t>
  </si>
  <si>
    <t>5000_791</t>
  </si>
  <si>
    <t>5000_792</t>
  </si>
  <si>
    <t>5000_793</t>
  </si>
  <si>
    <t>5000_795</t>
  </si>
  <si>
    <t>5000_797</t>
  </si>
  <si>
    <t>5000_800</t>
  </si>
  <si>
    <t>5000_821</t>
  </si>
  <si>
    <t>5000_822</t>
  </si>
  <si>
    <t>5000_825</t>
  </si>
  <si>
    <t>5000_826</t>
  </si>
  <si>
    <t>5000_827</t>
  </si>
  <si>
    <t>827</t>
  </si>
  <si>
    <t>5000_828</t>
  </si>
  <si>
    <t>828</t>
  </si>
  <si>
    <t>5000_835</t>
  </si>
  <si>
    <t>835</t>
  </si>
  <si>
    <t>5000_836</t>
  </si>
  <si>
    <t>836</t>
  </si>
  <si>
    <t>5000_837</t>
  </si>
  <si>
    <t>837</t>
  </si>
  <si>
    <t>5000_838</t>
  </si>
  <si>
    <t>838</t>
  </si>
  <si>
    <t>5000_839</t>
  </si>
  <si>
    <t>839</t>
  </si>
  <si>
    <t>5000_840</t>
  </si>
  <si>
    <t>840</t>
  </si>
  <si>
    <t>5000_841</t>
  </si>
  <si>
    <t>841</t>
  </si>
  <si>
    <t>5000_842</t>
  </si>
  <si>
    <t>842</t>
  </si>
  <si>
    <t>5000_843</t>
  </si>
  <si>
    <t>843</t>
  </si>
  <si>
    <t>5000_844</t>
  </si>
  <si>
    <t>844</t>
  </si>
  <si>
    <t>5000_845</t>
  </si>
  <si>
    <t>845</t>
  </si>
  <si>
    <t>5000_846</t>
  </si>
  <si>
    <t>846</t>
  </si>
  <si>
    <t>5000_847</t>
  </si>
  <si>
    <t>847</t>
  </si>
  <si>
    <t>5000_848</t>
  </si>
  <si>
    <t>848</t>
  </si>
  <si>
    <t>5000_849</t>
  </si>
  <si>
    <t>5000_850</t>
  </si>
  <si>
    <t>5000_851</t>
  </si>
  <si>
    <t>5000_852</t>
  </si>
  <si>
    <t>5000_853</t>
  </si>
  <si>
    <t>5000_854</t>
  </si>
  <si>
    <t>5000_855</t>
  </si>
  <si>
    <t>5000_856</t>
  </si>
  <si>
    <t>5000_857</t>
  </si>
  <si>
    <t>5000_858</t>
  </si>
  <si>
    <t>5000_859</t>
  </si>
  <si>
    <t>5000_860</t>
  </si>
  <si>
    <t>5000_861</t>
  </si>
  <si>
    <t>5000_862</t>
  </si>
  <si>
    <t>5000_863</t>
  </si>
  <si>
    <t>5000_865</t>
  </si>
  <si>
    <t>865</t>
  </si>
  <si>
    <t>5000_866</t>
  </si>
  <si>
    <t>866</t>
  </si>
  <si>
    <t>5000_869</t>
  </si>
  <si>
    <t>869</t>
  </si>
  <si>
    <t>5000_870</t>
  </si>
  <si>
    <t>5000_871</t>
  </si>
  <si>
    <t>871</t>
  </si>
  <si>
    <t>5000_872</t>
  </si>
  <si>
    <t>872</t>
  </si>
  <si>
    <t>5000_873</t>
  </si>
  <si>
    <t>873</t>
  </si>
  <si>
    <t>5000_874</t>
  </si>
  <si>
    <t>874</t>
  </si>
  <si>
    <t>5000_875</t>
  </si>
  <si>
    <t>875</t>
  </si>
  <si>
    <t>5000_876</t>
  </si>
  <si>
    <t>876</t>
  </si>
  <si>
    <t>5000_877</t>
  </si>
  <si>
    <t>877</t>
  </si>
  <si>
    <t>5000_878</t>
  </si>
  <si>
    <t>878</t>
  </si>
  <si>
    <t>5000_879</t>
  </si>
  <si>
    <t>879</t>
  </si>
  <si>
    <t>5000_880</t>
  </si>
  <si>
    <t>880</t>
  </si>
  <si>
    <t>5000_881</t>
  </si>
  <si>
    <t>881</t>
  </si>
  <si>
    <t>5000_882</t>
  </si>
  <si>
    <t>882</t>
  </si>
  <si>
    <t>5000_884</t>
  </si>
  <si>
    <t>884</t>
  </si>
  <si>
    <t>5000_885</t>
  </si>
  <si>
    <t>885</t>
  </si>
  <si>
    <t>5000_886</t>
  </si>
  <si>
    <t>886</t>
  </si>
  <si>
    <t>5000_887</t>
  </si>
  <si>
    <t>887</t>
  </si>
  <si>
    <t>5000_888</t>
  </si>
  <si>
    <t>888</t>
  </si>
  <si>
    <t>5000_889</t>
  </si>
  <si>
    <t>889</t>
  </si>
  <si>
    <t>5000_890</t>
  </si>
  <si>
    <t>890</t>
  </si>
  <si>
    <t>5000_891</t>
  </si>
  <si>
    <t>891</t>
  </si>
  <si>
    <t>5000_892</t>
  </si>
  <si>
    <t>892</t>
  </si>
  <si>
    <t>5000_893</t>
  </si>
  <si>
    <t>893</t>
  </si>
  <si>
    <t>5000_894</t>
  </si>
  <si>
    <t>894</t>
  </si>
  <si>
    <t>5000_895</t>
  </si>
  <si>
    <t>895</t>
  </si>
  <si>
    <t>5000_896</t>
  </si>
  <si>
    <t>896</t>
  </si>
  <si>
    <t>5000_897</t>
  </si>
  <si>
    <t>897</t>
  </si>
  <si>
    <t>5000_916</t>
  </si>
  <si>
    <t>916</t>
  </si>
  <si>
    <t>5000_918</t>
  </si>
  <si>
    <t>918</t>
  </si>
  <si>
    <t>5000_919</t>
  </si>
  <si>
    <t>919</t>
  </si>
  <si>
    <t>5000_923</t>
  </si>
  <si>
    <t>923</t>
  </si>
  <si>
    <t>5000_925</t>
  </si>
  <si>
    <t>925</t>
  </si>
  <si>
    <t>5000_926</t>
  </si>
  <si>
    <t>926</t>
  </si>
  <si>
    <t>5000_927</t>
  </si>
  <si>
    <t>927</t>
  </si>
  <si>
    <t>5000_934</t>
  </si>
  <si>
    <t>934</t>
  </si>
  <si>
    <t>5000_935</t>
  </si>
  <si>
    <t>935</t>
  </si>
  <si>
    <t>5000_950</t>
  </si>
  <si>
    <t>5000_952</t>
  </si>
  <si>
    <t>5000_954</t>
  </si>
  <si>
    <t>5000_956</t>
  </si>
  <si>
    <t>5000_960</t>
  </si>
  <si>
    <t>5000_962</t>
  </si>
  <si>
    <t>5000_963</t>
  </si>
  <si>
    <t>5000_965-1</t>
  </si>
  <si>
    <t>5000_965-2</t>
  </si>
  <si>
    <t>5000_967</t>
  </si>
  <si>
    <t>5000_968</t>
  </si>
  <si>
    <t>5000_970</t>
  </si>
  <si>
    <t>5000_990</t>
  </si>
  <si>
    <t>990</t>
  </si>
  <si>
    <t>84_1</t>
  </si>
  <si>
    <t>287_1</t>
  </si>
  <si>
    <t>154_1</t>
  </si>
  <si>
    <t>154_2</t>
  </si>
  <si>
    <t>154_3</t>
  </si>
  <si>
    <t>154_4</t>
  </si>
  <si>
    <t>154_5</t>
  </si>
  <si>
    <t>154_6</t>
  </si>
  <si>
    <t>154_7</t>
  </si>
  <si>
    <t>154_8</t>
  </si>
  <si>
    <t>154_9</t>
  </si>
  <si>
    <t>154_10</t>
  </si>
  <si>
    <t>154_11</t>
  </si>
  <si>
    <t>154_12</t>
  </si>
  <si>
    <t>154_13</t>
  </si>
  <si>
    <t>103_1</t>
  </si>
  <si>
    <t>719_1</t>
  </si>
  <si>
    <t>1054_1</t>
  </si>
  <si>
    <t>1054_2</t>
  </si>
  <si>
    <t>1054_3</t>
  </si>
  <si>
    <t>1054_4</t>
  </si>
  <si>
    <t>1054_5</t>
  </si>
  <si>
    <t>1054_6</t>
  </si>
  <si>
    <t>1054_7</t>
  </si>
  <si>
    <t>1054_8</t>
  </si>
  <si>
    <t>1054_9</t>
  </si>
  <si>
    <t>1054_10</t>
  </si>
  <si>
    <t>1054_11</t>
  </si>
  <si>
    <t>1054_12</t>
  </si>
  <si>
    <t>1283_1</t>
  </si>
  <si>
    <t>3719_1</t>
  </si>
  <si>
    <t>1051_1</t>
  </si>
  <si>
    <t>2003_1</t>
  </si>
  <si>
    <t>2050_1</t>
  </si>
  <si>
    <t>1237_1</t>
  </si>
  <si>
    <t>727_1</t>
  </si>
  <si>
    <t>744_1</t>
  </si>
  <si>
    <t>814_1</t>
  </si>
  <si>
    <t>1244_1</t>
  </si>
  <si>
    <t>1244_2</t>
  </si>
  <si>
    <t>1244_3</t>
  </si>
  <si>
    <t>2002_1</t>
  </si>
  <si>
    <t>752_1</t>
  </si>
  <si>
    <t>709_1</t>
  </si>
  <si>
    <t>709_2</t>
  </si>
  <si>
    <t>665_1</t>
  </si>
  <si>
    <t>3563_1</t>
  </si>
  <si>
    <t>3563_2</t>
  </si>
  <si>
    <t>3563_3</t>
  </si>
  <si>
    <t>970_1</t>
  </si>
  <si>
    <t>1346_1</t>
  </si>
  <si>
    <t>778_1</t>
  </si>
  <si>
    <t>family</t>
  </si>
  <si>
    <t>bloc</t>
  </si>
  <si>
    <t>verified</t>
  </si>
  <si>
    <t>leader_he</t>
  </si>
  <si>
    <t>right</t>
  </si>
  <si>
    <t>yes</t>
  </si>
  <si>
    <t>בנימין נתניהו</t>
  </si>
  <si>
    <t>center_left</t>
  </si>
  <si>
    <t>יצחק הרצוג</t>
  </si>
  <si>
    <t>arab</t>
  </si>
  <si>
    <t>איימן עודה</t>
  </si>
  <si>
    <t>יאיר לפיד</t>
  </si>
  <si>
    <t>משה כחלון</t>
  </si>
  <si>
    <t>נפתלי בנט</t>
  </si>
  <si>
    <t>haredi</t>
  </si>
  <si>
    <t>אריה דרעי</t>
  </si>
  <si>
    <t>אביגדור ליברמן</t>
  </si>
  <si>
    <t>יעקב ליצמן</t>
  </si>
  <si>
    <t>זהבה גלאון</t>
  </si>
  <si>
    <t>other</t>
  </si>
  <si>
    <t>no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</si>
</sst>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numFmt numFmtId="164" formatCode="#,##0"/>
    </dxf>
    <dxf>
      <numFmt numFmtId="165" formatCode="0.00%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National" displayName="National" ref="A11:G38" totalsRowCount="1">
  <autoFilter ref="A11:G37"/>
  <tableColumns count="7">
    <tableColumn id="1" name="letter" totalsRowLabel="Total"/>
    <tableColumn id="2" name="name_he"/>
    <tableColumn id="3" name="name_en"/>
    <tableColumn id="4" name="seats"/>
    <tableColumn id="5" name="votes" dataDxfId="0"/>
    <tableColumn id="6" name="share" dataDxfId="1"/>
    <tableColumn id="7" name="passed_threshol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ttlements" displayName="Settlements" ref="A1:BJ1197" totalsRowShown="0">
  <autoFilter ref="A1:BJ1197"/>
  <tableColumns count="62">
    <tableColumn id="1" name="committee_code"/>
    <tableColumn id="2" name="settlement_code"/>
    <tableColumn id="3" name="settlement_name"/>
    <tableColumn id="4" name="is_envelopes"/>
    <tableColumn id="5" name="registered"/>
    <tableColumn id="6" name="voters"/>
    <tableColumn id="7" name="invalid"/>
    <tableColumn id="8" name="valid"/>
    <tableColumn id="9" name="אמת"/>
    <tableColumn id="10" name="ג"/>
    <tableColumn id="11" name="ודעם"/>
    <tableColumn id="12" name="ז"/>
    <tableColumn id="13" name="זך"/>
    <tableColumn id="14" name="זץ"/>
    <tableColumn id="15" name="טב"/>
    <tableColumn id="16" name="י"/>
    <tableColumn id="17" name="יז"/>
    <tableColumn id="18" name="יך"/>
    <tableColumn id="19" name="יץ"/>
    <tableColumn id="20" name="כ"/>
    <tableColumn id="21" name="ל"/>
    <tableColumn id="22" name="מחל"/>
    <tableColumn id="23" name="מרצ"/>
    <tableColumn id="24" name="נז"/>
    <tableColumn id="25" name="ני"/>
    <tableColumn id="26" name="נץ"/>
    <tableColumn id="27" name="ע"/>
    <tableColumn id="28" name="פה"/>
    <tableColumn id="29" name="ף"/>
    <tableColumn id="30" name="ףץ"/>
    <tableColumn id="31" name="קנ"/>
    <tableColumn id="32" name="קץ"/>
    <tableColumn id="33" name="רק"/>
    <tableColumn id="34" name="שס"/>
    <tableColumn id="35" name="turnout" dataDxfId="1"/>
    <tableColumn id="36" name="invalid_rate" dataDxfId="1"/>
    <tableColumn id="37" name="אמת %" dataDxfId="1"/>
    <tableColumn id="38" name="ג %" dataDxfId="1"/>
    <tableColumn id="39" name="ודעם %" dataDxfId="1"/>
    <tableColumn id="40" name="ז %" dataDxfId="1"/>
    <tableColumn id="41" name="זך %" dataDxfId="1"/>
    <tableColumn id="42" name="זץ %" dataDxfId="1"/>
    <tableColumn id="43" name="טב %" dataDxfId="1"/>
    <tableColumn id="44" name="י %" dataDxfId="1"/>
    <tableColumn id="45" name="יז %" dataDxfId="1"/>
    <tableColumn id="46" name="יך %" dataDxfId="1"/>
    <tableColumn id="47" name="יץ %" dataDxfId="1"/>
    <tableColumn id="48" name="כ %" dataDxfId="1"/>
    <tableColumn id="49" name="ל %" dataDxfId="1"/>
    <tableColumn id="50" name="מחל %" dataDxfId="1"/>
    <tableColumn id="51" name="מרצ %" dataDxfId="1"/>
    <tableColumn id="52" name="נז %" dataDxfId="1"/>
    <tableColumn id="53" name="ני %" dataDxfId="1"/>
    <tableColumn id="54" name="נץ %" dataDxfId="1"/>
    <tableColumn id="55" name="ע %" dataDxfId="1"/>
    <tableColumn id="56" name="פה %" dataDxfId="1"/>
    <tableColumn id="57" name="ף %" dataDxfId="1"/>
    <tableColumn id="58" name="ףץ %" dataDxfId="1"/>
    <tableColumn id="59" name="קנ %" dataDxfId="1"/>
    <tableColumn id="60" name="קץ %" dataDxfId="1"/>
    <tableColumn id="61" name="רק %" dataDxfId="1"/>
    <tableColumn id="62" name="שס %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allots" displayName="Ballots" ref="A1:AO10415" totalsRowShown="0">
  <autoFilter ref="A1:AO10415"/>
  <tableColumns count="41">
    <tableColumn id="1" name="ballot_key"/>
    <tableColumn id="2" name="ballot_uid"/>
    <tableColumn id="3" name="committee_code"/>
    <tableColumn id="4" name="settlement_code"/>
    <tableColumn id="5" name="settlement_name"/>
    <tableColumn id="6" name="ballot_id"/>
    <tableColumn id="7" name="concentration"/>
    <tableColumn id="8" name="judge"/>
    <tableColumn id="9" name="is_envelopes"/>
    <tableColumn id="10" name="registered"/>
    <tableColumn id="11" name="voters"/>
    <tableColumn id="12" name="invalid"/>
    <tableColumn id="13" name="valid"/>
    <tableColumn id="14" name="אמת"/>
    <tableColumn id="15" name="ג"/>
    <tableColumn id="16" name="ודעם"/>
    <tableColumn id="17" name="ז"/>
    <tableColumn id="18" name="זך"/>
    <tableColumn id="19" name="זץ"/>
    <tableColumn id="20" name="טב"/>
    <tableColumn id="21" name="י"/>
    <tableColumn id="22" name="יז"/>
    <tableColumn id="23" name="יך"/>
    <tableColumn id="24" name="יץ"/>
    <tableColumn id="25" name="כ"/>
    <tableColumn id="26" name="ל"/>
    <tableColumn id="27" name="מחל"/>
    <tableColumn id="28" name="מרצ"/>
    <tableColumn id="29" name="נז"/>
    <tableColumn id="30" name="ני"/>
    <tableColumn id="31" name="נץ"/>
    <tableColumn id="32" name="ע"/>
    <tableColumn id="33" name="פה"/>
    <tableColumn id="34" name="ף"/>
    <tableColumn id="35" name="ףץ"/>
    <tableColumn id="36" name="קנ"/>
    <tableColumn id="37" name="קץ"/>
    <tableColumn id="38" name="רק"/>
    <tableColumn id="39" name="שס"/>
    <tableColumn id="40" name="turnout" dataDxfId="1"/>
    <tableColumn id="41" name="invalid_rat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arties" displayName="Parties" ref="A1:G27" totalsRowShown="0">
  <autoFilter ref="A1:G27"/>
  <tableColumns count="7">
    <tableColumn id="1" name="letter"/>
    <tableColumn id="2" name="name_he"/>
    <tableColumn id="3" name="name_en"/>
    <tableColumn id="4" name="family"/>
    <tableColumn id="5" name="bloc"/>
    <tableColumn id="6" name="verified"/>
    <tableColumn id="7" name="leader_h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8"/>
  <sheetViews>
    <sheetView rightToLeft="1" tabSelected="1" workbookViewId="0">
      <pane ySplit="11" topLeftCell="A12" activePane="bottomLeft" state="frozen"/>
      <selection pane="bottomLeft"/>
    </sheetView>
  </sheetViews>
  <sheetFormatPr defaultRowHeight="15"/>
  <cols>
    <col min="1" max="2" width="16.7109375" customWidth="1"/>
    <col min="3" max="3" width="22.7109375" customWidth="1"/>
  </cols>
  <sheetData>
    <row r="1" spans="1:7">
      <c r="A1" s="1" t="s">
        <v>0</v>
      </c>
      <c r="B1">
        <v>20</v>
      </c>
    </row>
    <row r="2" spans="1:7">
      <c r="A2" s="1" t="s">
        <v>1</v>
      </c>
      <c r="B2" t="s">
        <v>2</v>
      </c>
    </row>
    <row r="3" spans="1:7">
      <c r="A3" s="1" t="s">
        <v>3</v>
      </c>
      <c r="B3" s="2">
        <f>SUM(Settlements[registered])</f>
        <v>0</v>
      </c>
    </row>
    <row r="4" spans="1:7">
      <c r="A4" s="1" t="s">
        <v>4</v>
      </c>
      <c r="B4" s="2">
        <f>SUM(Settlements[voters])</f>
        <v>0</v>
      </c>
    </row>
    <row r="5" spans="1:7">
      <c r="A5" s="1" t="s">
        <v>5</v>
      </c>
      <c r="B5" s="2">
        <f>SUM(Settlements[invalid])</f>
        <v>0</v>
      </c>
    </row>
    <row r="6" spans="1:7">
      <c r="A6" s="1" t="s">
        <v>6</v>
      </c>
      <c r="B6" s="2">
        <f>SUM(Settlements[valid])</f>
        <v>0</v>
      </c>
    </row>
    <row r="7" spans="1:7">
      <c r="A7" s="1" t="s">
        <v>7</v>
      </c>
      <c r="B7" s="3">
        <f>B4/B3</f>
        <v>0</v>
      </c>
    </row>
    <row r="8" spans="1:7">
      <c r="A8" s="1" t="s">
        <v>8</v>
      </c>
      <c r="B8" s="3">
        <v>0.0325</v>
      </c>
    </row>
    <row r="9" spans="1:7">
      <c r="A9" s="1" t="s">
        <v>9</v>
      </c>
      <c r="B9" s="2">
        <f>ROUNDUP(B6*B8,0)</f>
        <v>0</v>
      </c>
    </row>
    <row r="11" spans="1:7">
      <c r="A11" t="s">
        <v>11</v>
      </c>
      <c r="B11" t="s">
        <v>12</v>
      </c>
      <c r="C11" t="s">
        <v>13</v>
      </c>
      <c r="D11" t="s">
        <v>14</v>
      </c>
      <c r="E11" t="s">
        <v>15</v>
      </c>
      <c r="F11" t="s">
        <v>16</v>
      </c>
      <c r="G11" t="s">
        <v>17</v>
      </c>
    </row>
    <row r="12" spans="1:7">
      <c r="A12" t="s">
        <v>18</v>
      </c>
      <c r="B12" t="s">
        <v>19</v>
      </c>
      <c r="C12" t="s">
        <v>20</v>
      </c>
      <c r="D12">
        <v>30</v>
      </c>
      <c r="E12" s="2">
        <f>SUM(Settlements[מחל])</f>
        <v>0</v>
      </c>
      <c r="F12" s="3">
        <f>E12/$B$6</f>
        <v>0</v>
      </c>
      <c r="G12">
        <f>F12&gt;=$B$8</f>
        <v>0</v>
      </c>
    </row>
    <row r="13" spans="1:7">
      <c r="A13" t="s">
        <v>21</v>
      </c>
      <c r="B13" t="s">
        <v>22</v>
      </c>
      <c r="C13" t="s">
        <v>23</v>
      </c>
      <c r="D13">
        <v>24</v>
      </c>
      <c r="E13" s="2">
        <f>SUM(Settlements[אמת])</f>
        <v>0</v>
      </c>
      <c r="F13" s="3">
        <f>E13/$B$6</f>
        <v>0</v>
      </c>
      <c r="G13">
        <f>F13&gt;=$B$8</f>
        <v>0</v>
      </c>
    </row>
    <row r="14" spans="1:7">
      <c r="A14" t="s">
        <v>24</v>
      </c>
      <c r="B14" t="s">
        <v>25</v>
      </c>
      <c r="C14" t="s">
        <v>26</v>
      </c>
      <c r="D14">
        <v>13</v>
      </c>
      <c r="E14" s="2">
        <f>SUM(Settlements[ודעם])</f>
        <v>0</v>
      </c>
      <c r="F14" s="3">
        <f>E14/$B$6</f>
        <v>0</v>
      </c>
      <c r="G14">
        <f>F14&gt;=$B$8</f>
        <v>0</v>
      </c>
    </row>
    <row r="15" spans="1:7">
      <c r="A15" t="s">
        <v>27</v>
      </c>
      <c r="B15" t="s">
        <v>28</v>
      </c>
      <c r="C15" t="s">
        <v>29</v>
      </c>
      <c r="D15">
        <v>11</v>
      </c>
      <c r="E15" s="2">
        <f>SUM(Settlements[פה])</f>
        <v>0</v>
      </c>
      <c r="F15" s="3">
        <f>E15/$B$6</f>
        <v>0</v>
      </c>
      <c r="G15">
        <f>F15&gt;=$B$8</f>
        <v>0</v>
      </c>
    </row>
    <row r="16" spans="1:7">
      <c r="A16" t="s">
        <v>30</v>
      </c>
      <c r="B16" t="s">
        <v>31</v>
      </c>
      <c r="C16" t="s">
        <v>32</v>
      </c>
      <c r="D16">
        <v>10</v>
      </c>
      <c r="E16" s="2">
        <f>SUM(Settlements[כ])</f>
        <v>0</v>
      </c>
      <c r="F16" s="3">
        <f>E16/$B$6</f>
        <v>0</v>
      </c>
      <c r="G16">
        <f>F16&gt;=$B$8</f>
        <v>0</v>
      </c>
    </row>
    <row r="17" spans="1:7">
      <c r="A17" t="s">
        <v>33</v>
      </c>
      <c r="B17" t="s">
        <v>34</v>
      </c>
      <c r="C17" t="s">
        <v>35</v>
      </c>
      <c r="D17">
        <v>8</v>
      </c>
      <c r="E17" s="2">
        <f>SUM(Settlements[טב])</f>
        <v>0</v>
      </c>
      <c r="F17" s="3">
        <f>E17/$B$6</f>
        <v>0</v>
      </c>
      <c r="G17">
        <f>F17&gt;=$B$8</f>
        <v>0</v>
      </c>
    </row>
    <row r="18" spans="1:7">
      <c r="A18" t="s">
        <v>36</v>
      </c>
      <c r="B18" t="s">
        <v>37</v>
      </c>
      <c r="C18" t="s">
        <v>38</v>
      </c>
      <c r="D18">
        <v>7</v>
      </c>
      <c r="E18" s="2">
        <f>SUM(Settlements[שס])</f>
        <v>0</v>
      </c>
      <c r="F18" s="3">
        <f>E18/$B$6</f>
        <v>0</v>
      </c>
      <c r="G18">
        <f>F18&gt;=$B$8</f>
        <v>0</v>
      </c>
    </row>
    <row r="19" spans="1:7">
      <c r="A19" t="s">
        <v>39</v>
      </c>
      <c r="B19" t="s">
        <v>40</v>
      </c>
      <c r="C19" t="s">
        <v>41</v>
      </c>
      <c r="D19">
        <v>6</v>
      </c>
      <c r="E19" s="2">
        <f>SUM(Settlements[ל])</f>
        <v>0</v>
      </c>
      <c r="F19" s="3">
        <f>E19/$B$6</f>
        <v>0</v>
      </c>
      <c r="G19">
        <f>F19&gt;=$B$8</f>
        <v>0</v>
      </c>
    </row>
    <row r="20" spans="1:7">
      <c r="A20" t="s">
        <v>42</v>
      </c>
      <c r="B20" t="s">
        <v>43</v>
      </c>
      <c r="C20" t="s">
        <v>44</v>
      </c>
      <c r="D20">
        <v>6</v>
      </c>
      <c r="E20" s="2">
        <f>SUM(Settlements[ג])</f>
        <v>0</v>
      </c>
      <c r="F20" s="3">
        <f>E20/$B$6</f>
        <v>0</v>
      </c>
      <c r="G20">
        <f>F20&gt;=$B$8</f>
        <v>0</v>
      </c>
    </row>
    <row r="21" spans="1:7">
      <c r="A21" t="s">
        <v>45</v>
      </c>
      <c r="B21" t="s">
        <v>45</v>
      </c>
      <c r="C21" t="s">
        <v>46</v>
      </c>
      <c r="D21">
        <v>5</v>
      </c>
      <c r="E21" s="2">
        <f>SUM(Settlements[מרצ])</f>
        <v>0</v>
      </c>
      <c r="F21" s="3">
        <f>E21/$B$6</f>
        <v>0</v>
      </c>
      <c r="G21">
        <f>F21&gt;=$B$8</f>
        <v>0</v>
      </c>
    </row>
    <row r="22" spans="1:7">
      <c r="A22" t="s">
        <v>47</v>
      </c>
      <c r="D22">
        <v>0</v>
      </c>
      <c r="E22" s="2">
        <f>SUM(Settlements[קץ])</f>
        <v>0</v>
      </c>
      <c r="F22" s="3">
        <f>E22/$B$6</f>
        <v>0</v>
      </c>
      <c r="G22">
        <f>F22&gt;=$B$8</f>
        <v>0</v>
      </c>
    </row>
    <row r="23" spans="1:7">
      <c r="A23" t="s">
        <v>48</v>
      </c>
      <c r="D23">
        <v>0</v>
      </c>
      <c r="E23" s="2">
        <f>SUM(Settlements[קנ])</f>
        <v>0</v>
      </c>
      <c r="F23" s="3">
        <f>E23/$B$6</f>
        <v>0</v>
      </c>
      <c r="G23">
        <f>F23&gt;=$B$8</f>
        <v>0</v>
      </c>
    </row>
    <row r="24" spans="1:7">
      <c r="A24" t="s">
        <v>49</v>
      </c>
      <c r="D24">
        <v>0</v>
      </c>
      <c r="E24" s="2">
        <f>SUM(Settlements[ע])</f>
        <v>0</v>
      </c>
      <c r="F24" s="3">
        <f>E24/$B$6</f>
        <v>0</v>
      </c>
      <c r="G24">
        <f>F24&gt;=$B$8</f>
        <v>0</v>
      </c>
    </row>
    <row r="25" spans="1:7">
      <c r="A25" t="s">
        <v>50</v>
      </c>
      <c r="D25">
        <v>0</v>
      </c>
      <c r="E25" s="2">
        <f>SUM(Settlements[רק])</f>
        <v>0</v>
      </c>
      <c r="F25" s="3">
        <f>E25/$B$6</f>
        <v>0</v>
      </c>
      <c r="G25">
        <f>F25&gt;=$B$8</f>
        <v>0</v>
      </c>
    </row>
    <row r="26" spans="1:7">
      <c r="A26" t="s">
        <v>51</v>
      </c>
      <c r="D26">
        <v>0</v>
      </c>
      <c r="E26" s="2">
        <f>SUM(Settlements[ףץ])</f>
        <v>0</v>
      </c>
      <c r="F26" s="3">
        <f>E26/$B$6</f>
        <v>0</v>
      </c>
      <c r="G26">
        <f>F26&gt;=$B$8</f>
        <v>0</v>
      </c>
    </row>
    <row r="27" spans="1:7">
      <c r="A27" t="s">
        <v>52</v>
      </c>
      <c r="D27">
        <v>0</v>
      </c>
      <c r="E27" s="2">
        <f>SUM(Settlements[נז])</f>
        <v>0</v>
      </c>
      <c r="F27" s="3">
        <f>E27/$B$6</f>
        <v>0</v>
      </c>
      <c r="G27">
        <f>F27&gt;=$B$8</f>
        <v>0</v>
      </c>
    </row>
    <row r="28" spans="1:7">
      <c r="A28" t="s">
        <v>53</v>
      </c>
      <c r="D28">
        <v>0</v>
      </c>
      <c r="E28" s="2">
        <f>SUM(Settlements[יץ])</f>
        <v>0</v>
      </c>
      <c r="F28" s="3">
        <f>E28/$B$6</f>
        <v>0</v>
      </c>
      <c r="G28">
        <f>F28&gt;=$B$8</f>
        <v>0</v>
      </c>
    </row>
    <row r="29" spans="1:7">
      <c r="A29" t="s">
        <v>54</v>
      </c>
      <c r="D29">
        <v>0</v>
      </c>
      <c r="E29" s="2">
        <f>SUM(Settlements[ף])</f>
        <v>0</v>
      </c>
      <c r="F29" s="3">
        <f>E29/$B$6</f>
        <v>0</v>
      </c>
      <c r="G29">
        <f>F29&gt;=$B$8</f>
        <v>0</v>
      </c>
    </row>
    <row r="30" spans="1:7">
      <c r="A30" t="s">
        <v>55</v>
      </c>
      <c r="D30">
        <v>0</v>
      </c>
      <c r="E30" s="2">
        <f>SUM(Settlements[נץ])</f>
        <v>0</v>
      </c>
      <c r="F30" s="3">
        <f>E30/$B$6</f>
        <v>0</v>
      </c>
      <c r="G30">
        <f>F30&gt;=$B$8</f>
        <v>0</v>
      </c>
    </row>
    <row r="31" spans="1:7">
      <c r="A31" t="s">
        <v>56</v>
      </c>
      <c r="D31">
        <v>0</v>
      </c>
      <c r="E31" s="2">
        <f>SUM(Settlements[זץ])</f>
        <v>0</v>
      </c>
      <c r="F31" s="3">
        <f>E31/$B$6</f>
        <v>0</v>
      </c>
      <c r="G31">
        <f>F31&gt;=$B$8</f>
        <v>0</v>
      </c>
    </row>
    <row r="32" spans="1:7">
      <c r="A32" t="s">
        <v>57</v>
      </c>
      <c r="D32">
        <v>0</v>
      </c>
      <c r="E32" s="2">
        <f>SUM(Settlements[ני])</f>
        <v>0</v>
      </c>
      <c r="F32" s="3">
        <f>E32/$B$6</f>
        <v>0</v>
      </c>
      <c r="G32">
        <f>F32&gt;=$B$8</f>
        <v>0</v>
      </c>
    </row>
    <row r="33" spans="1:7">
      <c r="A33" t="s">
        <v>58</v>
      </c>
      <c r="D33">
        <v>0</v>
      </c>
      <c r="E33" s="2">
        <f>SUM(Settlements[י])</f>
        <v>0</v>
      </c>
      <c r="F33" s="3">
        <f>E33/$B$6</f>
        <v>0</v>
      </c>
      <c r="G33">
        <f>F33&gt;=$B$8</f>
        <v>0</v>
      </c>
    </row>
    <row r="34" spans="1:7">
      <c r="A34" t="s">
        <v>59</v>
      </c>
      <c r="D34">
        <v>0</v>
      </c>
      <c r="E34" s="2">
        <f>SUM(Settlements[ז])</f>
        <v>0</v>
      </c>
      <c r="F34" s="3">
        <f>E34/$B$6</f>
        <v>0</v>
      </c>
      <c r="G34">
        <f>F34&gt;=$B$8</f>
        <v>0</v>
      </c>
    </row>
    <row r="35" spans="1:7">
      <c r="A35" t="s">
        <v>60</v>
      </c>
      <c r="D35">
        <v>0</v>
      </c>
      <c r="E35" s="2">
        <f>SUM(Settlements[זך])</f>
        <v>0</v>
      </c>
      <c r="F35" s="3">
        <f>E35/$B$6</f>
        <v>0</v>
      </c>
      <c r="G35">
        <f>F35&gt;=$B$8</f>
        <v>0</v>
      </c>
    </row>
    <row r="36" spans="1:7">
      <c r="A36" t="s">
        <v>61</v>
      </c>
      <c r="D36">
        <v>0</v>
      </c>
      <c r="E36" s="2">
        <f>SUM(Settlements[יז])</f>
        <v>0</v>
      </c>
      <c r="F36" s="3">
        <f>E36/$B$6</f>
        <v>0</v>
      </c>
      <c r="G36">
        <f>F36&gt;=$B$8</f>
        <v>0</v>
      </c>
    </row>
    <row r="37" spans="1:7">
      <c r="A37" t="s">
        <v>62</v>
      </c>
      <c r="D37">
        <v>0</v>
      </c>
      <c r="E37" s="2">
        <f>SUM(Settlements[יך])</f>
        <v>0</v>
      </c>
      <c r="F37" s="3">
        <f>E37/$B$6</f>
        <v>0</v>
      </c>
      <c r="G37">
        <f>F37&gt;=$B$8</f>
        <v>0</v>
      </c>
    </row>
    <row r="38" spans="1:7">
      <c r="A38" t="s">
        <v>10</v>
      </c>
      <c r="D38">
        <f>SUM(D12:D37)</f>
        <v>0</v>
      </c>
      <c r="E38" s="2">
        <f>SUM(E12:E37)</f>
        <v>0</v>
      </c>
      <c r="F38" s="3">
        <f>SUM(F12:F37)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J1197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3" max="3" width="22.7109375" customWidth="1"/>
    <col min="5" max="34" width="9.7109375" style="2" customWidth="1"/>
  </cols>
  <sheetData>
    <row r="1" spans="1:62">
      <c r="A1" t="s">
        <v>63</v>
      </c>
      <c r="B1" t="s">
        <v>64</v>
      </c>
      <c r="C1" t="s">
        <v>65</v>
      </c>
      <c r="D1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21</v>
      </c>
      <c r="J1" s="2" t="s">
        <v>42</v>
      </c>
      <c r="K1" s="2" t="s">
        <v>24</v>
      </c>
      <c r="L1" s="2" t="s">
        <v>59</v>
      </c>
      <c r="M1" s="2" t="s">
        <v>60</v>
      </c>
      <c r="N1" s="2" t="s">
        <v>56</v>
      </c>
      <c r="O1" s="2" t="s">
        <v>33</v>
      </c>
      <c r="P1" s="2" t="s">
        <v>58</v>
      </c>
      <c r="Q1" s="2" t="s">
        <v>61</v>
      </c>
      <c r="R1" s="2" t="s">
        <v>62</v>
      </c>
      <c r="S1" s="2" t="s">
        <v>53</v>
      </c>
      <c r="T1" s="2" t="s">
        <v>30</v>
      </c>
      <c r="U1" s="2" t="s">
        <v>39</v>
      </c>
      <c r="V1" s="2" t="s">
        <v>18</v>
      </c>
      <c r="W1" s="2" t="s">
        <v>45</v>
      </c>
      <c r="X1" s="2" t="s">
        <v>52</v>
      </c>
      <c r="Y1" s="2" t="s">
        <v>57</v>
      </c>
      <c r="Z1" s="2" t="s">
        <v>55</v>
      </c>
      <c r="AA1" s="2" t="s">
        <v>49</v>
      </c>
      <c r="AB1" s="2" t="s">
        <v>27</v>
      </c>
      <c r="AC1" s="2" t="s">
        <v>54</v>
      </c>
      <c r="AD1" s="2" t="s">
        <v>51</v>
      </c>
      <c r="AE1" s="2" t="s">
        <v>48</v>
      </c>
      <c r="AF1" s="2" t="s">
        <v>47</v>
      </c>
      <c r="AG1" s="2" t="s">
        <v>50</v>
      </c>
      <c r="AH1" s="2" t="s">
        <v>36</v>
      </c>
      <c r="AI1" t="s">
        <v>71</v>
      </c>
      <c r="AJ1" t="s">
        <v>72</v>
      </c>
      <c r="AK1" t="s">
        <v>73</v>
      </c>
      <c r="AL1" t="s">
        <v>74</v>
      </c>
      <c r="AM1" t="s">
        <v>75</v>
      </c>
      <c r="AN1" t="s">
        <v>76</v>
      </c>
      <c r="AO1" t="s">
        <v>77</v>
      </c>
      <c r="AP1" t="s">
        <v>78</v>
      </c>
      <c r="AQ1" t="s">
        <v>79</v>
      </c>
      <c r="AR1" t="s">
        <v>80</v>
      </c>
      <c r="AS1" t="s">
        <v>81</v>
      </c>
      <c r="AT1" t="s">
        <v>82</v>
      </c>
      <c r="AU1" t="s">
        <v>83</v>
      </c>
      <c r="AV1" t="s">
        <v>84</v>
      </c>
      <c r="AW1" t="s">
        <v>85</v>
      </c>
      <c r="AX1" t="s">
        <v>86</v>
      </c>
      <c r="AY1" t="s">
        <v>87</v>
      </c>
      <c r="AZ1" t="s">
        <v>88</v>
      </c>
      <c r="BA1" t="s">
        <v>89</v>
      </c>
      <c r="BB1" t="s">
        <v>90</v>
      </c>
      <c r="BC1" t="s">
        <v>91</v>
      </c>
      <c r="BD1" t="s">
        <v>92</v>
      </c>
      <c r="BE1" t="s">
        <v>93</v>
      </c>
      <c r="BF1" t="s">
        <v>94</v>
      </c>
      <c r="BG1" t="s">
        <v>95</v>
      </c>
      <c r="BH1" t="s">
        <v>96</v>
      </c>
      <c r="BI1" t="s">
        <v>97</v>
      </c>
      <c r="BJ1" t="s">
        <v>98</v>
      </c>
    </row>
    <row r="2" spans="1:62">
      <c r="B2">
        <v>9999</v>
      </c>
      <c r="C2" t="s">
        <v>99</v>
      </c>
      <c r="D2" t="b">
        <v>1</v>
      </c>
      <c r="E2" s="2">
        <v>0</v>
      </c>
      <c r="F2" s="2">
        <v>234599</v>
      </c>
      <c r="G2" s="2">
        <v>1918</v>
      </c>
      <c r="H2" s="2">
        <v>232681</v>
      </c>
      <c r="I2" s="2">
        <v>41202</v>
      </c>
      <c r="J2" s="2">
        <v>6268</v>
      </c>
      <c r="K2" s="2">
        <v>7299</v>
      </c>
      <c r="L2" s="2">
        <v>49</v>
      </c>
      <c r="M2" s="2">
        <v>18</v>
      </c>
      <c r="N2" s="2">
        <v>48</v>
      </c>
      <c r="O2" s="2">
        <v>28840</v>
      </c>
      <c r="P2" s="2">
        <v>41</v>
      </c>
      <c r="Q2" s="2">
        <v>19</v>
      </c>
      <c r="R2" s="2">
        <v>0</v>
      </c>
      <c r="S2" s="2">
        <v>48</v>
      </c>
      <c r="T2" s="2">
        <v>20490</v>
      </c>
      <c r="U2" s="2">
        <v>9302</v>
      </c>
      <c r="V2" s="2">
        <v>59681</v>
      </c>
      <c r="W2" s="2">
        <v>10618</v>
      </c>
      <c r="X2" s="2">
        <v>119</v>
      </c>
      <c r="Y2" s="2">
        <v>45</v>
      </c>
      <c r="Z2" s="2">
        <v>50</v>
      </c>
      <c r="AA2" s="2">
        <v>517</v>
      </c>
      <c r="AB2" s="2">
        <v>21885</v>
      </c>
      <c r="AC2" s="2">
        <v>101</v>
      </c>
      <c r="AD2" s="2">
        <v>153</v>
      </c>
      <c r="AE2" s="2">
        <v>8472</v>
      </c>
      <c r="AF2" s="2">
        <v>6758</v>
      </c>
      <c r="AG2" s="2">
        <v>311</v>
      </c>
      <c r="AH2" s="2">
        <v>10347</v>
      </c>
      <c r="AI2" s="3">
        <f>IFERROR(F2/E2,"")</f>
        <v>0</v>
      </c>
      <c r="AJ2" s="3">
        <f>IFERROR(G2/F2,"")</f>
        <v>0</v>
      </c>
      <c r="AK2" s="3">
        <f>IFERROR(I2/H2,0)</f>
        <v>0</v>
      </c>
      <c r="AL2" s="3">
        <f>IFERROR(J2/H2,0)</f>
        <v>0</v>
      </c>
      <c r="AM2" s="3">
        <f>IFERROR(K2/H2,0)</f>
        <v>0</v>
      </c>
      <c r="AN2" s="3">
        <f>IFERROR(L2/H2,0)</f>
        <v>0</v>
      </c>
      <c r="AO2" s="3">
        <f>IFERROR(M2/H2,0)</f>
        <v>0</v>
      </c>
      <c r="AP2" s="3">
        <f>IFERROR(N2/H2,0)</f>
        <v>0</v>
      </c>
      <c r="AQ2" s="3">
        <f>IFERROR(O2/H2,0)</f>
        <v>0</v>
      </c>
      <c r="AR2" s="3">
        <f>IFERROR(P2/H2,0)</f>
        <v>0</v>
      </c>
      <c r="AS2" s="3">
        <f>IFERROR(Q2/H2,0)</f>
        <v>0</v>
      </c>
      <c r="AT2" s="3">
        <f>IFERROR(R2/H2,0)</f>
        <v>0</v>
      </c>
      <c r="AU2" s="3">
        <f>IFERROR(S2/H2,0)</f>
        <v>0</v>
      </c>
      <c r="AV2" s="3">
        <f>IFERROR(T2/H2,0)</f>
        <v>0</v>
      </c>
      <c r="AW2" s="3">
        <f>IFERROR(U2/H2,0)</f>
        <v>0</v>
      </c>
      <c r="AX2" s="3">
        <f>IFERROR(V2/H2,0)</f>
        <v>0</v>
      </c>
      <c r="AY2" s="3">
        <f>IFERROR(W2/H2,0)</f>
        <v>0</v>
      </c>
      <c r="AZ2" s="3">
        <f>IFERROR(X2/H2,0)</f>
        <v>0</v>
      </c>
      <c r="BA2" s="3">
        <f>IFERROR(Y2/H2,0)</f>
        <v>0</v>
      </c>
      <c r="BB2" s="3">
        <f>IFERROR(Z2/H2,0)</f>
        <v>0</v>
      </c>
      <c r="BC2" s="3">
        <f>IFERROR(AA2/H2,0)</f>
        <v>0</v>
      </c>
      <c r="BD2" s="3">
        <f>IFERROR(AB2/H2,0)</f>
        <v>0</v>
      </c>
      <c r="BE2" s="3">
        <f>IFERROR(AC2/H2,0)</f>
        <v>0</v>
      </c>
      <c r="BF2" s="3">
        <f>IFERROR(AD2/H2,0)</f>
        <v>0</v>
      </c>
      <c r="BG2" s="3">
        <f>IFERROR(AE2/H2,0)</f>
        <v>0</v>
      </c>
      <c r="BH2" s="3">
        <f>IFERROR(AF2/H2,0)</f>
        <v>0</v>
      </c>
      <c r="BI2" s="3">
        <f>IFERROR(AG2/H2,0)</f>
        <v>0</v>
      </c>
      <c r="BJ2" s="3">
        <f>IFERROR(AH2/H2,0)</f>
        <v>0</v>
      </c>
    </row>
    <row r="3" spans="1:62">
      <c r="B3">
        <v>967</v>
      </c>
      <c r="C3" t="s">
        <v>100</v>
      </c>
      <c r="D3" t="b">
        <v>0</v>
      </c>
      <c r="E3" s="2">
        <v>1610</v>
      </c>
      <c r="F3" s="2">
        <v>313</v>
      </c>
      <c r="G3" s="2">
        <v>7</v>
      </c>
      <c r="H3" s="2">
        <v>306</v>
      </c>
      <c r="I3" s="2">
        <v>39</v>
      </c>
      <c r="J3" s="2">
        <v>0</v>
      </c>
      <c r="K3" s="2">
        <v>242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1</v>
      </c>
      <c r="U3" s="2">
        <v>0</v>
      </c>
      <c r="V3" s="2">
        <v>3</v>
      </c>
      <c r="W3" s="2">
        <v>8</v>
      </c>
      <c r="X3" s="2">
        <v>0</v>
      </c>
      <c r="Y3" s="2">
        <v>0</v>
      </c>
      <c r="Z3" s="2">
        <v>0</v>
      </c>
      <c r="AA3" s="2">
        <v>8</v>
      </c>
      <c r="AB3" s="2">
        <v>1</v>
      </c>
      <c r="AC3" s="2">
        <v>0</v>
      </c>
      <c r="AD3" s="2">
        <v>1</v>
      </c>
      <c r="AE3" s="2">
        <v>0</v>
      </c>
      <c r="AF3" s="2">
        <v>1</v>
      </c>
      <c r="AG3" s="2">
        <v>0</v>
      </c>
      <c r="AH3" s="2">
        <v>2</v>
      </c>
      <c r="AI3" s="3">
        <f>IFERROR(F3/E3,"")</f>
        <v>0</v>
      </c>
      <c r="AJ3" s="3">
        <f>IFERROR(G3/F3,"")</f>
        <v>0</v>
      </c>
      <c r="AK3" s="3">
        <f>IFERROR(I3/H3,0)</f>
        <v>0</v>
      </c>
      <c r="AL3" s="3">
        <f>IFERROR(J3/H3,0)</f>
        <v>0</v>
      </c>
      <c r="AM3" s="3">
        <f>IFERROR(K3/H3,0)</f>
        <v>0</v>
      </c>
      <c r="AN3" s="3">
        <f>IFERROR(L3/H3,0)</f>
        <v>0</v>
      </c>
      <c r="AO3" s="3">
        <f>IFERROR(M3/H3,0)</f>
        <v>0</v>
      </c>
      <c r="AP3" s="3">
        <f>IFERROR(N3/H3,0)</f>
        <v>0</v>
      </c>
      <c r="AQ3" s="3">
        <f>IFERROR(O3/H3,0)</f>
        <v>0</v>
      </c>
      <c r="AR3" s="3">
        <f>IFERROR(P3/H3,0)</f>
        <v>0</v>
      </c>
      <c r="AS3" s="3">
        <f>IFERROR(Q3/H3,0)</f>
        <v>0</v>
      </c>
      <c r="AT3" s="3">
        <f>IFERROR(R3/H3,0)</f>
        <v>0</v>
      </c>
      <c r="AU3" s="3">
        <f>IFERROR(S3/H3,0)</f>
        <v>0</v>
      </c>
      <c r="AV3" s="3">
        <f>IFERROR(T3/H3,0)</f>
        <v>0</v>
      </c>
      <c r="AW3" s="3">
        <f>IFERROR(U3/H3,0)</f>
        <v>0</v>
      </c>
      <c r="AX3" s="3">
        <f>IFERROR(V3/H3,0)</f>
        <v>0</v>
      </c>
      <c r="AY3" s="3">
        <f>IFERROR(W3/H3,0)</f>
        <v>0</v>
      </c>
      <c r="AZ3" s="3">
        <f>IFERROR(X3/H3,0)</f>
        <v>0</v>
      </c>
      <c r="BA3" s="3">
        <f>IFERROR(Y3/H3,0)</f>
        <v>0</v>
      </c>
      <c r="BB3" s="3">
        <f>IFERROR(Z3/H3,0)</f>
        <v>0</v>
      </c>
      <c r="BC3" s="3">
        <f>IFERROR(AA3/H3,0)</f>
        <v>0</v>
      </c>
      <c r="BD3" s="3">
        <f>IFERROR(AB3/H3,0)</f>
        <v>0</v>
      </c>
      <c r="BE3" s="3">
        <f>IFERROR(AC3/H3,0)</f>
        <v>0</v>
      </c>
      <c r="BF3" s="3">
        <f>IFERROR(AD3/H3,0)</f>
        <v>0</v>
      </c>
      <c r="BG3" s="3">
        <f>IFERROR(AE3/H3,0)</f>
        <v>0</v>
      </c>
      <c r="BH3" s="3">
        <f>IFERROR(AF3/H3,0)</f>
        <v>0</v>
      </c>
      <c r="BI3" s="3">
        <f>IFERROR(AG3/H3,0)</f>
        <v>0</v>
      </c>
      <c r="BJ3" s="3">
        <f>IFERROR(AH3/H3,0)</f>
        <v>0</v>
      </c>
    </row>
    <row r="4" spans="1:62">
      <c r="B4">
        <v>472</v>
      </c>
      <c r="C4" t="s">
        <v>101</v>
      </c>
      <c r="D4" t="b">
        <v>0</v>
      </c>
      <c r="E4" s="2">
        <v>4178</v>
      </c>
      <c r="F4" s="2">
        <v>2539</v>
      </c>
      <c r="G4" s="2">
        <v>33</v>
      </c>
      <c r="H4" s="2">
        <v>2506</v>
      </c>
      <c r="I4" s="2">
        <v>143</v>
      </c>
      <c r="J4" s="2">
        <v>4</v>
      </c>
      <c r="K4" s="2">
        <v>2114</v>
      </c>
      <c r="L4" s="2">
        <v>0</v>
      </c>
      <c r="M4" s="2">
        <v>3</v>
      </c>
      <c r="N4" s="2">
        <v>0</v>
      </c>
      <c r="O4" s="2">
        <v>10</v>
      </c>
      <c r="P4" s="2">
        <v>1</v>
      </c>
      <c r="Q4" s="2">
        <v>0</v>
      </c>
      <c r="R4" s="2">
        <v>0</v>
      </c>
      <c r="S4" s="2">
        <v>2</v>
      </c>
      <c r="T4" s="2">
        <v>21</v>
      </c>
      <c r="U4" s="2">
        <v>5</v>
      </c>
      <c r="V4" s="2">
        <v>58</v>
      </c>
      <c r="W4" s="2">
        <v>41</v>
      </c>
      <c r="X4" s="2">
        <v>0</v>
      </c>
      <c r="Y4" s="2">
        <v>0</v>
      </c>
      <c r="Z4" s="2">
        <v>1</v>
      </c>
      <c r="AA4" s="2">
        <v>41</v>
      </c>
      <c r="AB4" s="2">
        <v>14</v>
      </c>
      <c r="AC4" s="2">
        <v>0</v>
      </c>
      <c r="AD4" s="2">
        <v>4</v>
      </c>
      <c r="AE4" s="2">
        <v>2</v>
      </c>
      <c r="AF4" s="2">
        <v>5</v>
      </c>
      <c r="AG4" s="2">
        <v>2</v>
      </c>
      <c r="AH4" s="2">
        <v>35</v>
      </c>
      <c r="AI4" s="3">
        <f>IFERROR(F4/E4,"")</f>
        <v>0</v>
      </c>
      <c r="AJ4" s="3">
        <f>IFERROR(G4/F4,"")</f>
        <v>0</v>
      </c>
      <c r="AK4" s="3">
        <f>IFERROR(I4/H4,0)</f>
        <v>0</v>
      </c>
      <c r="AL4" s="3">
        <f>IFERROR(J4/H4,0)</f>
        <v>0</v>
      </c>
      <c r="AM4" s="3">
        <f>IFERROR(K4/H4,0)</f>
        <v>0</v>
      </c>
      <c r="AN4" s="3">
        <f>IFERROR(L4/H4,0)</f>
        <v>0</v>
      </c>
      <c r="AO4" s="3">
        <f>IFERROR(M4/H4,0)</f>
        <v>0</v>
      </c>
      <c r="AP4" s="3">
        <f>IFERROR(N4/H4,0)</f>
        <v>0</v>
      </c>
      <c r="AQ4" s="3">
        <f>IFERROR(O4/H4,0)</f>
        <v>0</v>
      </c>
      <c r="AR4" s="3">
        <f>IFERROR(P4/H4,0)</f>
        <v>0</v>
      </c>
      <c r="AS4" s="3">
        <f>IFERROR(Q4/H4,0)</f>
        <v>0</v>
      </c>
      <c r="AT4" s="3">
        <f>IFERROR(R4/H4,0)</f>
        <v>0</v>
      </c>
      <c r="AU4" s="3">
        <f>IFERROR(S4/H4,0)</f>
        <v>0</v>
      </c>
      <c r="AV4" s="3">
        <f>IFERROR(T4/H4,0)</f>
        <v>0</v>
      </c>
      <c r="AW4" s="3">
        <f>IFERROR(U4/H4,0)</f>
        <v>0</v>
      </c>
      <c r="AX4" s="3">
        <f>IFERROR(V4/H4,0)</f>
        <v>0</v>
      </c>
      <c r="AY4" s="3">
        <f>IFERROR(W4/H4,0)</f>
        <v>0</v>
      </c>
      <c r="AZ4" s="3">
        <f>IFERROR(X4/H4,0)</f>
        <v>0</v>
      </c>
      <c r="BA4" s="3">
        <f>IFERROR(Y4/H4,0)</f>
        <v>0</v>
      </c>
      <c r="BB4" s="3">
        <f>IFERROR(Z4/H4,0)</f>
        <v>0</v>
      </c>
      <c r="BC4" s="3">
        <f>IFERROR(AA4/H4,0)</f>
        <v>0</v>
      </c>
      <c r="BD4" s="3">
        <f>IFERROR(AB4/H4,0)</f>
        <v>0</v>
      </c>
      <c r="BE4" s="3">
        <f>IFERROR(AC4/H4,0)</f>
        <v>0</v>
      </c>
      <c r="BF4" s="3">
        <f>IFERROR(AD4/H4,0)</f>
        <v>0</v>
      </c>
      <c r="BG4" s="3">
        <f>IFERROR(AE4/H4,0)</f>
        <v>0</v>
      </c>
      <c r="BH4" s="3">
        <f>IFERROR(AF4/H4,0)</f>
        <v>0</v>
      </c>
      <c r="BI4" s="3">
        <f>IFERROR(AG4/H4,0)</f>
        <v>0</v>
      </c>
      <c r="BJ4" s="3">
        <f>IFERROR(AH4/H4,0)</f>
        <v>0</v>
      </c>
    </row>
    <row r="5" spans="1:62">
      <c r="B5">
        <v>473</v>
      </c>
      <c r="C5" t="s">
        <v>102</v>
      </c>
      <c r="D5" t="b">
        <v>0</v>
      </c>
      <c r="E5" s="2">
        <v>8363</v>
      </c>
      <c r="F5" s="2">
        <v>5798</v>
      </c>
      <c r="G5" s="2">
        <v>52</v>
      </c>
      <c r="H5" s="2">
        <v>5746</v>
      </c>
      <c r="I5" s="2">
        <v>299</v>
      </c>
      <c r="J5" s="2">
        <v>3</v>
      </c>
      <c r="K5" s="2">
        <v>3802</v>
      </c>
      <c r="L5" s="2">
        <v>0</v>
      </c>
      <c r="M5" s="2">
        <v>0</v>
      </c>
      <c r="N5" s="2">
        <v>0</v>
      </c>
      <c r="O5" s="2">
        <v>10</v>
      </c>
      <c r="P5" s="2">
        <v>1</v>
      </c>
      <c r="Q5" s="2">
        <v>0</v>
      </c>
      <c r="R5" s="2">
        <v>0</v>
      </c>
      <c r="S5" s="2">
        <v>6</v>
      </c>
      <c r="T5" s="2">
        <v>158</v>
      </c>
      <c r="U5" s="2">
        <v>799</v>
      </c>
      <c r="V5" s="2">
        <v>255</v>
      </c>
      <c r="W5" s="2">
        <v>66</v>
      </c>
      <c r="X5" s="2">
        <v>3</v>
      </c>
      <c r="Y5" s="2">
        <v>1</v>
      </c>
      <c r="Z5" s="2">
        <v>2</v>
      </c>
      <c r="AA5" s="2">
        <v>47</v>
      </c>
      <c r="AB5" s="2">
        <v>41</v>
      </c>
      <c r="AC5" s="2">
        <v>1</v>
      </c>
      <c r="AD5" s="2">
        <v>5</v>
      </c>
      <c r="AE5" s="2">
        <v>11</v>
      </c>
      <c r="AF5" s="2">
        <v>21</v>
      </c>
      <c r="AG5" s="2">
        <v>2</v>
      </c>
      <c r="AH5" s="2">
        <v>213</v>
      </c>
      <c r="AI5" s="3">
        <f>IFERROR(F5/E5,"")</f>
        <v>0</v>
      </c>
      <c r="AJ5" s="3">
        <f>IFERROR(G5/F5,"")</f>
        <v>0</v>
      </c>
      <c r="AK5" s="3">
        <f>IFERROR(I5/H5,0)</f>
        <v>0</v>
      </c>
      <c r="AL5" s="3">
        <f>IFERROR(J5/H5,0)</f>
        <v>0</v>
      </c>
      <c r="AM5" s="3">
        <f>IFERROR(K5/H5,0)</f>
        <v>0</v>
      </c>
      <c r="AN5" s="3">
        <f>IFERROR(L5/H5,0)</f>
        <v>0</v>
      </c>
      <c r="AO5" s="3">
        <f>IFERROR(M5/H5,0)</f>
        <v>0</v>
      </c>
      <c r="AP5" s="3">
        <f>IFERROR(N5/H5,0)</f>
        <v>0</v>
      </c>
      <c r="AQ5" s="3">
        <f>IFERROR(O5/H5,0)</f>
        <v>0</v>
      </c>
      <c r="AR5" s="3">
        <f>IFERROR(P5/H5,0)</f>
        <v>0</v>
      </c>
      <c r="AS5" s="3">
        <f>IFERROR(Q5/H5,0)</f>
        <v>0</v>
      </c>
      <c r="AT5" s="3">
        <f>IFERROR(R5/H5,0)</f>
        <v>0</v>
      </c>
      <c r="AU5" s="3">
        <f>IFERROR(S5/H5,0)</f>
        <v>0</v>
      </c>
      <c r="AV5" s="3">
        <f>IFERROR(T5/H5,0)</f>
        <v>0</v>
      </c>
      <c r="AW5" s="3">
        <f>IFERROR(U5/H5,0)</f>
        <v>0</v>
      </c>
      <c r="AX5" s="3">
        <f>IFERROR(V5/H5,0)</f>
        <v>0</v>
      </c>
      <c r="AY5" s="3">
        <f>IFERROR(W5/H5,0)</f>
        <v>0</v>
      </c>
      <c r="AZ5" s="3">
        <f>IFERROR(X5/H5,0)</f>
        <v>0</v>
      </c>
      <c r="BA5" s="3">
        <f>IFERROR(Y5/H5,0)</f>
        <v>0</v>
      </c>
      <c r="BB5" s="3">
        <f>IFERROR(Z5/H5,0)</f>
        <v>0</v>
      </c>
      <c r="BC5" s="3">
        <f>IFERROR(AA5/H5,0)</f>
        <v>0</v>
      </c>
      <c r="BD5" s="3">
        <f>IFERROR(AB5/H5,0)</f>
        <v>0</v>
      </c>
      <c r="BE5" s="3">
        <f>IFERROR(AC5/H5,0)</f>
        <v>0</v>
      </c>
      <c r="BF5" s="3">
        <f>IFERROR(AD5/H5,0)</f>
        <v>0</v>
      </c>
      <c r="BG5" s="3">
        <f>IFERROR(AE5/H5,0)</f>
        <v>0</v>
      </c>
      <c r="BH5" s="3">
        <f>IFERROR(AF5/H5,0)</f>
        <v>0</v>
      </c>
      <c r="BI5" s="3">
        <f>IFERROR(AG5/H5,0)</f>
        <v>0</v>
      </c>
      <c r="BJ5" s="3">
        <f>IFERROR(AH5/H5,0)</f>
        <v>0</v>
      </c>
    </row>
    <row r="6" spans="1:62">
      <c r="B6">
        <v>958</v>
      </c>
      <c r="C6" t="s">
        <v>103</v>
      </c>
      <c r="D6" t="b">
        <v>0</v>
      </c>
      <c r="E6" s="2">
        <v>119</v>
      </c>
      <c r="F6" s="2">
        <v>37</v>
      </c>
      <c r="G6" s="2">
        <v>1</v>
      </c>
      <c r="H6" s="2">
        <v>36</v>
      </c>
      <c r="I6" s="2">
        <v>0</v>
      </c>
      <c r="J6" s="2">
        <v>0</v>
      </c>
      <c r="K6" s="2">
        <v>35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1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3">
        <f>IFERROR(F6/E6,"")</f>
        <v>0</v>
      </c>
      <c r="AJ6" s="3">
        <f>IFERROR(G6/F6,"")</f>
        <v>0</v>
      </c>
      <c r="AK6" s="3">
        <f>IFERROR(I6/H6,0)</f>
        <v>0</v>
      </c>
      <c r="AL6" s="3">
        <f>IFERROR(J6/H6,0)</f>
        <v>0</v>
      </c>
      <c r="AM6" s="3">
        <f>IFERROR(K6/H6,0)</f>
        <v>0</v>
      </c>
      <c r="AN6" s="3">
        <f>IFERROR(L6/H6,0)</f>
        <v>0</v>
      </c>
      <c r="AO6" s="3">
        <f>IFERROR(M6/H6,0)</f>
        <v>0</v>
      </c>
      <c r="AP6" s="3">
        <f>IFERROR(N6/H6,0)</f>
        <v>0</v>
      </c>
      <c r="AQ6" s="3">
        <f>IFERROR(O6/H6,0)</f>
        <v>0</v>
      </c>
      <c r="AR6" s="3">
        <f>IFERROR(P6/H6,0)</f>
        <v>0</v>
      </c>
      <c r="AS6" s="3">
        <f>IFERROR(Q6/H6,0)</f>
        <v>0</v>
      </c>
      <c r="AT6" s="3">
        <f>IFERROR(R6/H6,0)</f>
        <v>0</v>
      </c>
      <c r="AU6" s="3">
        <f>IFERROR(S6/H6,0)</f>
        <v>0</v>
      </c>
      <c r="AV6" s="3">
        <f>IFERROR(T6/H6,0)</f>
        <v>0</v>
      </c>
      <c r="AW6" s="3">
        <f>IFERROR(U6/H6,0)</f>
        <v>0</v>
      </c>
      <c r="AX6" s="3">
        <f>IFERROR(V6/H6,0)</f>
        <v>0</v>
      </c>
      <c r="AY6" s="3">
        <f>IFERROR(W6/H6,0)</f>
        <v>0</v>
      </c>
      <c r="AZ6" s="3">
        <f>IFERROR(X6/H6,0)</f>
        <v>0</v>
      </c>
      <c r="BA6" s="3">
        <f>IFERROR(Y6/H6,0)</f>
        <v>0</v>
      </c>
      <c r="BB6" s="3">
        <f>IFERROR(Z6/H6,0)</f>
        <v>0</v>
      </c>
      <c r="BC6" s="3">
        <f>IFERROR(AA6/H6,0)</f>
        <v>0</v>
      </c>
      <c r="BD6" s="3">
        <f>IFERROR(AB6/H6,0)</f>
        <v>0</v>
      </c>
      <c r="BE6" s="3">
        <f>IFERROR(AC6/H6,0)</f>
        <v>0</v>
      </c>
      <c r="BF6" s="3">
        <f>IFERROR(AD6/H6,0)</f>
        <v>0</v>
      </c>
      <c r="BG6" s="3">
        <f>IFERROR(AE6/H6,0)</f>
        <v>0</v>
      </c>
      <c r="BH6" s="3">
        <f>IFERROR(AF6/H6,0)</f>
        <v>0</v>
      </c>
      <c r="BI6" s="3">
        <f>IFERROR(AG6/H6,0)</f>
        <v>0</v>
      </c>
      <c r="BJ6" s="3">
        <f>IFERROR(AH6/H6,0)</f>
        <v>0</v>
      </c>
    </row>
    <row r="7" spans="1:62">
      <c r="B7">
        <v>968</v>
      </c>
      <c r="C7" t="s">
        <v>104</v>
      </c>
      <c r="D7" t="b">
        <v>0</v>
      </c>
      <c r="E7" s="2">
        <v>2685</v>
      </c>
      <c r="F7" s="2">
        <v>759</v>
      </c>
      <c r="G7" s="2">
        <v>7</v>
      </c>
      <c r="H7" s="2">
        <v>752</v>
      </c>
      <c r="I7" s="2">
        <v>84</v>
      </c>
      <c r="J7" s="2">
        <v>3</v>
      </c>
      <c r="K7" s="2">
        <v>564</v>
      </c>
      <c r="L7" s="2">
        <v>1</v>
      </c>
      <c r="M7" s="2">
        <v>1</v>
      </c>
      <c r="N7" s="2">
        <v>0</v>
      </c>
      <c r="O7" s="2">
        <v>2</v>
      </c>
      <c r="P7" s="2">
        <v>3</v>
      </c>
      <c r="Q7" s="2">
        <v>2</v>
      </c>
      <c r="R7" s="2">
        <v>0</v>
      </c>
      <c r="S7" s="2">
        <v>1</v>
      </c>
      <c r="T7" s="2">
        <v>5</v>
      </c>
      <c r="U7" s="2">
        <v>1</v>
      </c>
      <c r="V7" s="2">
        <v>8</v>
      </c>
      <c r="W7" s="2">
        <v>6</v>
      </c>
      <c r="X7" s="2">
        <v>0</v>
      </c>
      <c r="Y7" s="2">
        <v>0</v>
      </c>
      <c r="Z7" s="2">
        <v>1</v>
      </c>
      <c r="AA7" s="2">
        <v>23</v>
      </c>
      <c r="AB7" s="2">
        <v>25</v>
      </c>
      <c r="AC7" s="2">
        <v>1</v>
      </c>
      <c r="AD7" s="2">
        <v>1</v>
      </c>
      <c r="AE7" s="2">
        <v>3</v>
      </c>
      <c r="AF7" s="2">
        <v>4</v>
      </c>
      <c r="AG7" s="2">
        <v>5</v>
      </c>
      <c r="AH7" s="2">
        <v>8</v>
      </c>
      <c r="AI7" s="3">
        <f>IFERROR(F7/E7,"")</f>
        <v>0</v>
      </c>
      <c r="AJ7" s="3">
        <f>IFERROR(G7/F7,"")</f>
        <v>0</v>
      </c>
      <c r="AK7" s="3">
        <f>IFERROR(I7/H7,0)</f>
        <v>0</v>
      </c>
      <c r="AL7" s="3">
        <f>IFERROR(J7/H7,0)</f>
        <v>0</v>
      </c>
      <c r="AM7" s="3">
        <f>IFERROR(K7/H7,0)</f>
        <v>0</v>
      </c>
      <c r="AN7" s="3">
        <f>IFERROR(L7/H7,0)</f>
        <v>0</v>
      </c>
      <c r="AO7" s="3">
        <f>IFERROR(M7/H7,0)</f>
        <v>0</v>
      </c>
      <c r="AP7" s="3">
        <f>IFERROR(N7/H7,0)</f>
        <v>0</v>
      </c>
      <c r="AQ7" s="3">
        <f>IFERROR(O7/H7,0)</f>
        <v>0</v>
      </c>
      <c r="AR7" s="3">
        <f>IFERROR(P7/H7,0)</f>
        <v>0</v>
      </c>
      <c r="AS7" s="3">
        <f>IFERROR(Q7/H7,0)</f>
        <v>0</v>
      </c>
      <c r="AT7" s="3">
        <f>IFERROR(R7/H7,0)</f>
        <v>0</v>
      </c>
      <c r="AU7" s="3">
        <f>IFERROR(S7/H7,0)</f>
        <v>0</v>
      </c>
      <c r="AV7" s="3">
        <f>IFERROR(T7/H7,0)</f>
        <v>0</v>
      </c>
      <c r="AW7" s="3">
        <f>IFERROR(U7/H7,0)</f>
        <v>0</v>
      </c>
      <c r="AX7" s="3">
        <f>IFERROR(V7/H7,0)</f>
        <v>0</v>
      </c>
      <c r="AY7" s="3">
        <f>IFERROR(W7/H7,0)</f>
        <v>0</v>
      </c>
      <c r="AZ7" s="3">
        <f>IFERROR(X7/H7,0)</f>
        <v>0</v>
      </c>
      <c r="BA7" s="3">
        <f>IFERROR(Y7/H7,0)</f>
        <v>0</v>
      </c>
      <c r="BB7" s="3">
        <f>IFERROR(Z7/H7,0)</f>
        <v>0</v>
      </c>
      <c r="BC7" s="3">
        <f>IFERROR(AA7/H7,0)</f>
        <v>0</v>
      </c>
      <c r="BD7" s="3">
        <f>IFERROR(AB7/H7,0)</f>
        <v>0</v>
      </c>
      <c r="BE7" s="3">
        <f>IFERROR(AC7/H7,0)</f>
        <v>0</v>
      </c>
      <c r="BF7" s="3">
        <f>IFERROR(AD7/H7,0)</f>
        <v>0</v>
      </c>
      <c r="BG7" s="3">
        <f>IFERROR(AE7/H7,0)</f>
        <v>0</v>
      </c>
      <c r="BH7" s="3">
        <f>IFERROR(AF7/H7,0)</f>
        <v>0</v>
      </c>
      <c r="BI7" s="3">
        <f>IFERROR(AG7/H7,0)</f>
        <v>0</v>
      </c>
      <c r="BJ7" s="3">
        <f>IFERROR(AH7/H7,0)</f>
        <v>0</v>
      </c>
    </row>
    <row r="8" spans="1:62">
      <c r="B8">
        <v>1342</v>
      </c>
      <c r="C8" t="s">
        <v>105</v>
      </c>
      <c r="D8" t="b">
        <v>0</v>
      </c>
      <c r="E8" s="2">
        <v>154</v>
      </c>
      <c r="F8" s="2">
        <v>65</v>
      </c>
      <c r="G8" s="2">
        <v>1</v>
      </c>
      <c r="H8" s="2">
        <v>64</v>
      </c>
      <c r="I8" s="2">
        <v>4</v>
      </c>
      <c r="J8" s="2">
        <v>0</v>
      </c>
      <c r="K8" s="2">
        <v>50</v>
      </c>
      <c r="L8" s="2">
        <v>0</v>
      </c>
      <c r="M8" s="2">
        <v>0</v>
      </c>
      <c r="N8" s="2">
        <v>0</v>
      </c>
      <c r="O8" s="2">
        <v>1</v>
      </c>
      <c r="P8" s="2">
        <v>0</v>
      </c>
      <c r="Q8" s="2">
        <v>0</v>
      </c>
      <c r="R8" s="2">
        <v>0</v>
      </c>
      <c r="S8" s="2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1</v>
      </c>
      <c r="AB8" s="2">
        <v>4</v>
      </c>
      <c r="AC8" s="2">
        <v>0</v>
      </c>
      <c r="AD8" s="2">
        <v>0</v>
      </c>
      <c r="AE8" s="2">
        <v>0</v>
      </c>
      <c r="AF8" s="2">
        <v>1</v>
      </c>
      <c r="AG8" s="2">
        <v>0</v>
      </c>
      <c r="AH8" s="2">
        <v>2</v>
      </c>
      <c r="AI8" s="3">
        <f>IFERROR(F8/E8,"")</f>
        <v>0</v>
      </c>
      <c r="AJ8" s="3">
        <f>IFERROR(G8/F8,"")</f>
        <v>0</v>
      </c>
      <c r="AK8" s="3">
        <f>IFERROR(I8/H8,0)</f>
        <v>0</v>
      </c>
      <c r="AL8" s="3">
        <f>IFERROR(J8/H8,0)</f>
        <v>0</v>
      </c>
      <c r="AM8" s="3">
        <f>IFERROR(K8/H8,0)</f>
        <v>0</v>
      </c>
      <c r="AN8" s="3">
        <f>IFERROR(L8/H8,0)</f>
        <v>0</v>
      </c>
      <c r="AO8" s="3">
        <f>IFERROR(M8/H8,0)</f>
        <v>0</v>
      </c>
      <c r="AP8" s="3">
        <f>IFERROR(N8/H8,0)</f>
        <v>0</v>
      </c>
      <c r="AQ8" s="3">
        <f>IFERROR(O8/H8,0)</f>
        <v>0</v>
      </c>
      <c r="AR8" s="3">
        <f>IFERROR(P8/H8,0)</f>
        <v>0</v>
      </c>
      <c r="AS8" s="3">
        <f>IFERROR(Q8/H8,0)</f>
        <v>0</v>
      </c>
      <c r="AT8" s="3">
        <f>IFERROR(R8/H8,0)</f>
        <v>0</v>
      </c>
      <c r="AU8" s="3">
        <f>IFERROR(S8/H8,0)</f>
        <v>0</v>
      </c>
      <c r="AV8" s="3">
        <f>IFERROR(T8/H8,0)</f>
        <v>0</v>
      </c>
      <c r="AW8" s="3">
        <f>IFERROR(U8/H8,0)</f>
        <v>0</v>
      </c>
      <c r="AX8" s="3">
        <f>IFERROR(V8/H8,0)</f>
        <v>0</v>
      </c>
      <c r="AY8" s="3">
        <f>IFERROR(W8/H8,0)</f>
        <v>0</v>
      </c>
      <c r="AZ8" s="3">
        <f>IFERROR(X8/H8,0)</f>
        <v>0</v>
      </c>
      <c r="BA8" s="3">
        <f>IFERROR(Y8/H8,0)</f>
        <v>0</v>
      </c>
      <c r="BB8" s="3">
        <f>IFERROR(Z8/H8,0)</f>
        <v>0</v>
      </c>
      <c r="BC8" s="3">
        <f>IFERROR(AA8/H8,0)</f>
        <v>0</v>
      </c>
      <c r="BD8" s="3">
        <f>IFERROR(AB8/H8,0)</f>
        <v>0</v>
      </c>
      <c r="BE8" s="3">
        <f>IFERROR(AC8/H8,0)</f>
        <v>0</v>
      </c>
      <c r="BF8" s="3">
        <f>IFERROR(AD8/H8,0)</f>
        <v>0</v>
      </c>
      <c r="BG8" s="3">
        <f>IFERROR(AE8/H8,0)</f>
        <v>0</v>
      </c>
      <c r="BH8" s="3">
        <f>IFERROR(AF8/H8,0)</f>
        <v>0</v>
      </c>
      <c r="BI8" s="3">
        <f>IFERROR(AG8/H8,0)</f>
        <v>0</v>
      </c>
      <c r="BJ8" s="3">
        <f>IFERROR(AH8/H8,0)</f>
        <v>0</v>
      </c>
    </row>
    <row r="9" spans="1:62">
      <c r="B9">
        <v>966</v>
      </c>
      <c r="C9" t="s">
        <v>106</v>
      </c>
      <c r="D9" t="b">
        <v>0</v>
      </c>
      <c r="E9" s="2">
        <v>3502</v>
      </c>
      <c r="F9" s="2">
        <v>716</v>
      </c>
      <c r="G9" s="2">
        <v>11</v>
      </c>
      <c r="H9" s="2">
        <v>705</v>
      </c>
      <c r="I9" s="2">
        <v>54</v>
      </c>
      <c r="J9" s="2">
        <v>1</v>
      </c>
      <c r="K9" s="2">
        <v>536</v>
      </c>
      <c r="L9" s="2">
        <v>0</v>
      </c>
      <c r="M9" s="2">
        <v>0</v>
      </c>
      <c r="N9" s="2">
        <v>1</v>
      </c>
      <c r="O9" s="2">
        <v>0</v>
      </c>
      <c r="P9" s="2">
        <v>0</v>
      </c>
      <c r="Q9" s="2">
        <v>0</v>
      </c>
      <c r="R9" s="2">
        <v>0</v>
      </c>
      <c r="S9" s="2">
        <v>2</v>
      </c>
      <c r="T9" s="2">
        <v>1</v>
      </c>
      <c r="U9" s="2">
        <v>0</v>
      </c>
      <c r="V9" s="2">
        <v>10</v>
      </c>
      <c r="W9" s="2">
        <v>9</v>
      </c>
      <c r="X9" s="2">
        <v>0</v>
      </c>
      <c r="Y9" s="2">
        <v>1</v>
      </c>
      <c r="Z9" s="2">
        <v>0</v>
      </c>
      <c r="AA9" s="2">
        <v>35</v>
      </c>
      <c r="AB9" s="2">
        <v>29</v>
      </c>
      <c r="AC9" s="2">
        <v>1</v>
      </c>
      <c r="AD9" s="2">
        <v>2</v>
      </c>
      <c r="AE9" s="2">
        <v>1</v>
      </c>
      <c r="AF9" s="2">
        <v>6</v>
      </c>
      <c r="AG9" s="2">
        <v>0</v>
      </c>
      <c r="AH9" s="2">
        <v>16</v>
      </c>
      <c r="AI9" s="3">
        <f>IFERROR(F9/E9,"")</f>
        <v>0</v>
      </c>
      <c r="AJ9" s="3">
        <f>IFERROR(G9/F9,"")</f>
        <v>0</v>
      </c>
      <c r="AK9" s="3">
        <f>IFERROR(I9/H9,0)</f>
        <v>0</v>
      </c>
      <c r="AL9" s="3">
        <f>IFERROR(J9/H9,0)</f>
        <v>0</v>
      </c>
      <c r="AM9" s="3">
        <f>IFERROR(K9/H9,0)</f>
        <v>0</v>
      </c>
      <c r="AN9" s="3">
        <f>IFERROR(L9/H9,0)</f>
        <v>0</v>
      </c>
      <c r="AO9" s="3">
        <f>IFERROR(M9/H9,0)</f>
        <v>0</v>
      </c>
      <c r="AP9" s="3">
        <f>IFERROR(N9/H9,0)</f>
        <v>0</v>
      </c>
      <c r="AQ9" s="3">
        <f>IFERROR(O9/H9,0)</f>
        <v>0</v>
      </c>
      <c r="AR9" s="3">
        <f>IFERROR(P9/H9,0)</f>
        <v>0</v>
      </c>
      <c r="AS9" s="3">
        <f>IFERROR(Q9/H9,0)</f>
        <v>0</v>
      </c>
      <c r="AT9" s="3">
        <f>IFERROR(R9/H9,0)</f>
        <v>0</v>
      </c>
      <c r="AU9" s="3">
        <f>IFERROR(S9/H9,0)</f>
        <v>0</v>
      </c>
      <c r="AV9" s="3">
        <f>IFERROR(T9/H9,0)</f>
        <v>0</v>
      </c>
      <c r="AW9" s="3">
        <f>IFERROR(U9/H9,0)</f>
        <v>0</v>
      </c>
      <c r="AX9" s="3">
        <f>IFERROR(V9/H9,0)</f>
        <v>0</v>
      </c>
      <c r="AY9" s="3">
        <f>IFERROR(W9/H9,0)</f>
        <v>0</v>
      </c>
      <c r="AZ9" s="3">
        <f>IFERROR(X9/H9,0)</f>
        <v>0</v>
      </c>
      <c r="BA9" s="3">
        <f>IFERROR(Y9/H9,0)</f>
        <v>0</v>
      </c>
      <c r="BB9" s="3">
        <f>IFERROR(Z9/H9,0)</f>
        <v>0</v>
      </c>
      <c r="BC9" s="3">
        <f>IFERROR(AA9/H9,0)</f>
        <v>0</v>
      </c>
      <c r="BD9" s="3">
        <f>IFERROR(AB9/H9,0)</f>
        <v>0</v>
      </c>
      <c r="BE9" s="3">
        <f>IFERROR(AC9/H9,0)</f>
        <v>0</v>
      </c>
      <c r="BF9" s="3">
        <f>IFERROR(AD9/H9,0)</f>
        <v>0</v>
      </c>
      <c r="BG9" s="3">
        <f>IFERROR(AE9/H9,0)</f>
        <v>0</v>
      </c>
      <c r="BH9" s="3">
        <f>IFERROR(AF9/H9,0)</f>
        <v>0</v>
      </c>
      <c r="BI9" s="3">
        <f>IFERROR(AG9/H9,0)</f>
        <v>0</v>
      </c>
      <c r="BJ9" s="3">
        <f>IFERROR(AH9/H9,0)</f>
        <v>0</v>
      </c>
    </row>
    <row r="10" spans="1:62">
      <c r="B10">
        <v>961</v>
      </c>
      <c r="C10" t="s">
        <v>107</v>
      </c>
      <c r="D10" t="b">
        <v>0</v>
      </c>
      <c r="E10" s="2">
        <v>4205</v>
      </c>
      <c r="F10" s="2">
        <v>1271</v>
      </c>
      <c r="G10" s="2">
        <v>10</v>
      </c>
      <c r="H10" s="2">
        <v>1261</v>
      </c>
      <c r="I10" s="2">
        <v>31</v>
      </c>
      <c r="J10" s="2">
        <v>1</v>
      </c>
      <c r="K10" s="2">
        <v>1112</v>
      </c>
      <c r="L10" s="2">
        <v>1</v>
      </c>
      <c r="M10" s="2">
        <v>0</v>
      </c>
      <c r="N10" s="2">
        <v>0</v>
      </c>
      <c r="O10" s="2">
        <v>3</v>
      </c>
      <c r="P10" s="2">
        <v>0</v>
      </c>
      <c r="Q10" s="2">
        <v>0</v>
      </c>
      <c r="R10" s="2">
        <v>0</v>
      </c>
      <c r="S10" s="2">
        <v>6</v>
      </c>
      <c r="T10" s="2">
        <v>3</v>
      </c>
      <c r="U10" s="2">
        <v>1</v>
      </c>
      <c r="V10" s="2">
        <v>7</v>
      </c>
      <c r="W10" s="2">
        <v>30</v>
      </c>
      <c r="X10" s="2">
        <v>0</v>
      </c>
      <c r="Y10" s="2">
        <v>1</v>
      </c>
      <c r="Z10" s="2">
        <v>2</v>
      </c>
      <c r="AA10" s="2">
        <v>45</v>
      </c>
      <c r="AB10" s="2">
        <v>2</v>
      </c>
      <c r="AC10" s="2">
        <v>1</v>
      </c>
      <c r="AD10" s="2">
        <v>1</v>
      </c>
      <c r="AE10" s="2">
        <v>3</v>
      </c>
      <c r="AF10" s="2">
        <v>2</v>
      </c>
      <c r="AG10" s="2">
        <v>1</v>
      </c>
      <c r="AH10" s="2">
        <v>8</v>
      </c>
      <c r="AI10" s="3">
        <f>IFERROR(F10/E10,"")</f>
        <v>0</v>
      </c>
      <c r="AJ10" s="3">
        <f>IFERROR(G10/F10,"")</f>
        <v>0</v>
      </c>
      <c r="AK10" s="3">
        <f>IFERROR(I10/H10,0)</f>
        <v>0</v>
      </c>
      <c r="AL10" s="3">
        <f>IFERROR(J10/H10,0)</f>
        <v>0</v>
      </c>
      <c r="AM10" s="3">
        <f>IFERROR(K10/H10,0)</f>
        <v>0</v>
      </c>
      <c r="AN10" s="3">
        <f>IFERROR(L10/H10,0)</f>
        <v>0</v>
      </c>
      <c r="AO10" s="3">
        <f>IFERROR(M10/H10,0)</f>
        <v>0</v>
      </c>
      <c r="AP10" s="3">
        <f>IFERROR(N10/H10,0)</f>
        <v>0</v>
      </c>
      <c r="AQ10" s="3">
        <f>IFERROR(O10/H10,0)</f>
        <v>0</v>
      </c>
      <c r="AR10" s="3">
        <f>IFERROR(P10/H10,0)</f>
        <v>0</v>
      </c>
      <c r="AS10" s="3">
        <f>IFERROR(Q10/H10,0)</f>
        <v>0</v>
      </c>
      <c r="AT10" s="3">
        <f>IFERROR(R10/H10,0)</f>
        <v>0</v>
      </c>
      <c r="AU10" s="3">
        <f>IFERROR(S10/H10,0)</f>
        <v>0</v>
      </c>
      <c r="AV10" s="3">
        <f>IFERROR(T10/H10,0)</f>
        <v>0</v>
      </c>
      <c r="AW10" s="3">
        <f>IFERROR(U10/H10,0)</f>
        <v>0</v>
      </c>
      <c r="AX10" s="3">
        <f>IFERROR(V10/H10,0)</f>
        <v>0</v>
      </c>
      <c r="AY10" s="3">
        <f>IFERROR(W10/H10,0)</f>
        <v>0</v>
      </c>
      <c r="AZ10" s="3">
        <f>IFERROR(X10/H10,0)</f>
        <v>0</v>
      </c>
      <c r="BA10" s="3">
        <f>IFERROR(Y10/H10,0)</f>
        <v>0</v>
      </c>
      <c r="BB10" s="3">
        <f>IFERROR(Z10/H10,0)</f>
        <v>0</v>
      </c>
      <c r="BC10" s="3">
        <f>IFERROR(AA10/H10,0)</f>
        <v>0</v>
      </c>
      <c r="BD10" s="3">
        <f>IFERROR(AB10/H10,0)</f>
        <v>0</v>
      </c>
      <c r="BE10" s="3">
        <f>IFERROR(AC10/H10,0)</f>
        <v>0</v>
      </c>
      <c r="BF10" s="3">
        <f>IFERROR(AD10/H10,0)</f>
        <v>0</v>
      </c>
      <c r="BG10" s="3">
        <f>IFERROR(AE10/H10,0)</f>
        <v>0</v>
      </c>
      <c r="BH10" s="3">
        <f>IFERROR(AF10/H10,0)</f>
        <v>0</v>
      </c>
      <c r="BI10" s="3">
        <f>IFERROR(AG10/H10,0)</f>
        <v>0</v>
      </c>
      <c r="BJ10" s="3">
        <f>IFERROR(AH10/H10,0)</f>
        <v>0</v>
      </c>
    </row>
    <row r="11" spans="1:62">
      <c r="B11">
        <v>652</v>
      </c>
      <c r="C11" t="s">
        <v>108</v>
      </c>
      <c r="D11" t="b">
        <v>0</v>
      </c>
      <c r="E11" s="2">
        <v>1632</v>
      </c>
      <c r="F11" s="2">
        <v>807</v>
      </c>
      <c r="G11" s="2">
        <v>15</v>
      </c>
      <c r="H11" s="2">
        <v>792</v>
      </c>
      <c r="I11" s="2">
        <v>50</v>
      </c>
      <c r="J11" s="2">
        <v>0</v>
      </c>
      <c r="K11" s="2">
        <v>700</v>
      </c>
      <c r="L11" s="2">
        <v>0</v>
      </c>
      <c r="M11" s="2">
        <v>0</v>
      </c>
      <c r="N11" s="2">
        <v>0</v>
      </c>
      <c r="O11" s="2">
        <v>0</v>
      </c>
      <c r="P11" s="2">
        <v>1</v>
      </c>
      <c r="Q11" s="2">
        <v>0</v>
      </c>
      <c r="R11" s="2">
        <v>0</v>
      </c>
      <c r="S11" s="2">
        <v>1</v>
      </c>
      <c r="T11" s="2">
        <v>7</v>
      </c>
      <c r="U11" s="2">
        <v>0</v>
      </c>
      <c r="V11" s="2">
        <v>7</v>
      </c>
      <c r="W11" s="2">
        <v>7</v>
      </c>
      <c r="X11" s="2">
        <v>0</v>
      </c>
      <c r="Y11" s="2">
        <v>0</v>
      </c>
      <c r="Z11" s="2">
        <v>0</v>
      </c>
      <c r="AA11" s="2">
        <v>11</v>
      </c>
      <c r="AB11" s="2">
        <v>3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5</v>
      </c>
      <c r="AI11" s="3">
        <f>IFERROR(F11/E11,"")</f>
        <v>0</v>
      </c>
      <c r="AJ11" s="3">
        <f>IFERROR(G11/F11,"")</f>
        <v>0</v>
      </c>
      <c r="AK11" s="3">
        <f>IFERROR(I11/H11,0)</f>
        <v>0</v>
      </c>
      <c r="AL11" s="3">
        <f>IFERROR(J11/H11,0)</f>
        <v>0</v>
      </c>
      <c r="AM11" s="3">
        <f>IFERROR(K11/H11,0)</f>
        <v>0</v>
      </c>
      <c r="AN11" s="3">
        <f>IFERROR(L11/H11,0)</f>
        <v>0</v>
      </c>
      <c r="AO11" s="3">
        <f>IFERROR(M11/H11,0)</f>
        <v>0</v>
      </c>
      <c r="AP11" s="3">
        <f>IFERROR(N11/H11,0)</f>
        <v>0</v>
      </c>
      <c r="AQ11" s="3">
        <f>IFERROR(O11/H11,0)</f>
        <v>0</v>
      </c>
      <c r="AR11" s="3">
        <f>IFERROR(P11/H11,0)</f>
        <v>0</v>
      </c>
      <c r="AS11" s="3">
        <f>IFERROR(Q11/H11,0)</f>
        <v>0</v>
      </c>
      <c r="AT11" s="3">
        <f>IFERROR(R11/H11,0)</f>
        <v>0</v>
      </c>
      <c r="AU11" s="3">
        <f>IFERROR(S11/H11,0)</f>
        <v>0</v>
      </c>
      <c r="AV11" s="3">
        <f>IFERROR(T11/H11,0)</f>
        <v>0</v>
      </c>
      <c r="AW11" s="3">
        <f>IFERROR(U11/H11,0)</f>
        <v>0</v>
      </c>
      <c r="AX11" s="3">
        <f>IFERROR(V11/H11,0)</f>
        <v>0</v>
      </c>
      <c r="AY11" s="3">
        <f>IFERROR(W11/H11,0)</f>
        <v>0</v>
      </c>
      <c r="AZ11" s="3">
        <f>IFERROR(X11/H11,0)</f>
        <v>0</v>
      </c>
      <c r="BA11" s="3">
        <f>IFERROR(Y11/H11,0)</f>
        <v>0</v>
      </c>
      <c r="BB11" s="3">
        <f>IFERROR(Z11/H11,0)</f>
        <v>0</v>
      </c>
      <c r="BC11" s="3">
        <f>IFERROR(AA11/H11,0)</f>
        <v>0</v>
      </c>
      <c r="BD11" s="3">
        <f>IFERROR(AB11/H11,0)</f>
        <v>0</v>
      </c>
      <c r="BE11" s="3">
        <f>IFERROR(AC11/H11,0)</f>
        <v>0</v>
      </c>
      <c r="BF11" s="3">
        <f>IFERROR(AD11/H11,0)</f>
        <v>0</v>
      </c>
      <c r="BG11" s="3">
        <f>IFERROR(AE11/H11,0)</f>
        <v>0</v>
      </c>
      <c r="BH11" s="3">
        <f>IFERROR(AF11/H11,0)</f>
        <v>0</v>
      </c>
      <c r="BI11" s="3">
        <f>IFERROR(AG11/H11,0)</f>
        <v>0</v>
      </c>
      <c r="BJ11" s="3">
        <f>IFERROR(AH11/H11,0)</f>
        <v>0</v>
      </c>
    </row>
    <row r="12" spans="1:62">
      <c r="B12">
        <v>1275</v>
      </c>
      <c r="C12" t="s">
        <v>109</v>
      </c>
      <c r="D12" t="b">
        <v>0</v>
      </c>
      <c r="E12" s="2">
        <v>229</v>
      </c>
      <c r="F12" s="2">
        <v>188</v>
      </c>
      <c r="G12" s="2">
        <v>1</v>
      </c>
      <c r="H12" s="2">
        <v>187</v>
      </c>
      <c r="I12" s="2">
        <v>89</v>
      </c>
      <c r="J12" s="2">
        <v>0</v>
      </c>
      <c r="K12" s="2">
        <v>2</v>
      </c>
      <c r="L12" s="2">
        <v>0</v>
      </c>
      <c r="M12" s="2">
        <v>0</v>
      </c>
      <c r="N12" s="2">
        <v>0</v>
      </c>
      <c r="O12" s="2">
        <v>10</v>
      </c>
      <c r="P12" s="2">
        <v>0</v>
      </c>
      <c r="Q12" s="2">
        <v>0</v>
      </c>
      <c r="R12" s="2">
        <v>0</v>
      </c>
      <c r="S12" s="2">
        <v>0</v>
      </c>
      <c r="T12" s="2">
        <v>16</v>
      </c>
      <c r="U12" s="2">
        <v>1</v>
      </c>
      <c r="V12" s="2">
        <v>23</v>
      </c>
      <c r="W12" s="2">
        <v>25</v>
      </c>
      <c r="X12" s="2">
        <v>0</v>
      </c>
      <c r="Y12" s="2">
        <v>0</v>
      </c>
      <c r="Z12" s="2">
        <v>0</v>
      </c>
      <c r="AA12" s="2">
        <v>0</v>
      </c>
      <c r="AB12" s="2">
        <v>16</v>
      </c>
      <c r="AC12" s="2">
        <v>0</v>
      </c>
      <c r="AD12" s="2">
        <v>0</v>
      </c>
      <c r="AE12" s="2">
        <v>5</v>
      </c>
      <c r="AF12" s="2">
        <v>0</v>
      </c>
      <c r="AG12" s="2">
        <v>0</v>
      </c>
      <c r="AH12" s="2">
        <v>0</v>
      </c>
      <c r="AI12" s="3">
        <f>IFERROR(F12/E12,"")</f>
        <v>0</v>
      </c>
      <c r="AJ12" s="3">
        <f>IFERROR(G12/F12,"")</f>
        <v>0</v>
      </c>
      <c r="AK12" s="3">
        <f>IFERROR(I12/H12,0)</f>
        <v>0</v>
      </c>
      <c r="AL12" s="3">
        <f>IFERROR(J12/H12,0)</f>
        <v>0</v>
      </c>
      <c r="AM12" s="3">
        <f>IFERROR(K12/H12,0)</f>
        <v>0</v>
      </c>
      <c r="AN12" s="3">
        <f>IFERROR(L12/H12,0)</f>
        <v>0</v>
      </c>
      <c r="AO12" s="3">
        <f>IFERROR(M12/H12,0)</f>
        <v>0</v>
      </c>
      <c r="AP12" s="3">
        <f>IFERROR(N12/H12,0)</f>
        <v>0</v>
      </c>
      <c r="AQ12" s="3">
        <f>IFERROR(O12/H12,0)</f>
        <v>0</v>
      </c>
      <c r="AR12" s="3">
        <f>IFERROR(P12/H12,0)</f>
        <v>0</v>
      </c>
      <c r="AS12" s="3">
        <f>IFERROR(Q12/H12,0)</f>
        <v>0</v>
      </c>
      <c r="AT12" s="3">
        <f>IFERROR(R12/H12,0)</f>
        <v>0</v>
      </c>
      <c r="AU12" s="3">
        <f>IFERROR(S12/H12,0)</f>
        <v>0</v>
      </c>
      <c r="AV12" s="3">
        <f>IFERROR(T12/H12,0)</f>
        <v>0</v>
      </c>
      <c r="AW12" s="3">
        <f>IFERROR(U12/H12,0)</f>
        <v>0</v>
      </c>
      <c r="AX12" s="3">
        <f>IFERROR(V12/H12,0)</f>
        <v>0</v>
      </c>
      <c r="AY12" s="3">
        <f>IFERROR(W12/H12,0)</f>
        <v>0</v>
      </c>
      <c r="AZ12" s="3">
        <f>IFERROR(X12/H12,0)</f>
        <v>0</v>
      </c>
      <c r="BA12" s="3">
        <f>IFERROR(Y12/H12,0)</f>
        <v>0</v>
      </c>
      <c r="BB12" s="3">
        <f>IFERROR(Z12/H12,0)</f>
        <v>0</v>
      </c>
      <c r="BC12" s="3">
        <f>IFERROR(AA12/H12,0)</f>
        <v>0</v>
      </c>
      <c r="BD12" s="3">
        <f>IFERROR(AB12/H12,0)</f>
        <v>0</v>
      </c>
      <c r="BE12" s="3">
        <f>IFERROR(AC12/H12,0)</f>
        <v>0</v>
      </c>
      <c r="BF12" s="3">
        <f>IFERROR(AD12/H12,0)</f>
        <v>0</v>
      </c>
      <c r="BG12" s="3">
        <f>IFERROR(AE12/H12,0)</f>
        <v>0</v>
      </c>
      <c r="BH12" s="3">
        <f>IFERROR(AF12/H12,0)</f>
        <v>0</v>
      </c>
      <c r="BI12" s="3">
        <f>IFERROR(AG12/H12,0)</f>
        <v>0</v>
      </c>
      <c r="BJ12" s="3">
        <f>IFERROR(AH12/H12,0)</f>
        <v>0</v>
      </c>
    </row>
    <row r="13" spans="1:62">
      <c r="B13">
        <v>679</v>
      </c>
      <c r="C13" t="s">
        <v>110</v>
      </c>
      <c r="D13" t="b">
        <v>0</v>
      </c>
      <c r="E13" s="2">
        <v>505</v>
      </c>
      <c r="F13" s="2">
        <v>414</v>
      </c>
      <c r="G13" s="2">
        <v>1</v>
      </c>
      <c r="H13" s="2">
        <v>413</v>
      </c>
      <c r="I13" s="2">
        <v>153</v>
      </c>
      <c r="J13" s="2">
        <v>1</v>
      </c>
      <c r="K13" s="2">
        <v>0</v>
      </c>
      <c r="L13" s="2">
        <v>0</v>
      </c>
      <c r="M13" s="2">
        <v>0</v>
      </c>
      <c r="N13" s="2">
        <v>0</v>
      </c>
      <c r="O13" s="2">
        <v>10</v>
      </c>
      <c r="P13" s="2">
        <v>0</v>
      </c>
      <c r="Q13" s="2">
        <v>0</v>
      </c>
      <c r="R13" s="2">
        <v>0</v>
      </c>
      <c r="S13" s="2">
        <v>0</v>
      </c>
      <c r="T13" s="2">
        <v>53</v>
      </c>
      <c r="U13" s="2">
        <v>3</v>
      </c>
      <c r="V13" s="2">
        <v>88</v>
      </c>
      <c r="W13" s="2">
        <v>41</v>
      </c>
      <c r="X13" s="2">
        <v>0</v>
      </c>
      <c r="Y13" s="2">
        <v>0</v>
      </c>
      <c r="Z13" s="2">
        <v>0</v>
      </c>
      <c r="AA13" s="2">
        <v>0</v>
      </c>
      <c r="AB13" s="2">
        <v>58</v>
      </c>
      <c r="AC13" s="2">
        <v>0</v>
      </c>
      <c r="AD13" s="2">
        <v>0</v>
      </c>
      <c r="AE13" s="2">
        <v>5</v>
      </c>
      <c r="AF13" s="2">
        <v>1</v>
      </c>
      <c r="AG13" s="2">
        <v>0</v>
      </c>
      <c r="AH13" s="2">
        <v>0</v>
      </c>
      <c r="AI13" s="3">
        <f>IFERROR(F13/E13,"")</f>
        <v>0</v>
      </c>
      <c r="AJ13" s="3">
        <f>IFERROR(G13/F13,"")</f>
        <v>0</v>
      </c>
      <c r="AK13" s="3">
        <f>IFERROR(I13/H13,0)</f>
        <v>0</v>
      </c>
      <c r="AL13" s="3">
        <f>IFERROR(J13/H13,0)</f>
        <v>0</v>
      </c>
      <c r="AM13" s="3">
        <f>IFERROR(K13/H13,0)</f>
        <v>0</v>
      </c>
      <c r="AN13" s="3">
        <f>IFERROR(L13/H13,0)</f>
        <v>0</v>
      </c>
      <c r="AO13" s="3">
        <f>IFERROR(M13/H13,0)</f>
        <v>0</v>
      </c>
      <c r="AP13" s="3">
        <f>IFERROR(N13/H13,0)</f>
        <v>0</v>
      </c>
      <c r="AQ13" s="3">
        <f>IFERROR(O13/H13,0)</f>
        <v>0</v>
      </c>
      <c r="AR13" s="3">
        <f>IFERROR(P13/H13,0)</f>
        <v>0</v>
      </c>
      <c r="AS13" s="3">
        <f>IFERROR(Q13/H13,0)</f>
        <v>0</v>
      </c>
      <c r="AT13" s="3">
        <f>IFERROR(R13/H13,0)</f>
        <v>0</v>
      </c>
      <c r="AU13" s="3">
        <f>IFERROR(S13/H13,0)</f>
        <v>0</v>
      </c>
      <c r="AV13" s="3">
        <f>IFERROR(T13/H13,0)</f>
        <v>0</v>
      </c>
      <c r="AW13" s="3">
        <f>IFERROR(U13/H13,0)</f>
        <v>0</v>
      </c>
      <c r="AX13" s="3">
        <f>IFERROR(V13/H13,0)</f>
        <v>0</v>
      </c>
      <c r="AY13" s="3">
        <f>IFERROR(W13/H13,0)</f>
        <v>0</v>
      </c>
      <c r="AZ13" s="3">
        <f>IFERROR(X13/H13,0)</f>
        <v>0</v>
      </c>
      <c r="BA13" s="3">
        <f>IFERROR(Y13/H13,0)</f>
        <v>0</v>
      </c>
      <c r="BB13" s="3">
        <f>IFERROR(Z13/H13,0)</f>
        <v>0</v>
      </c>
      <c r="BC13" s="3">
        <f>IFERROR(AA13/H13,0)</f>
        <v>0</v>
      </c>
      <c r="BD13" s="3">
        <f>IFERROR(AB13/H13,0)</f>
        <v>0</v>
      </c>
      <c r="BE13" s="3">
        <f>IFERROR(AC13/H13,0)</f>
        <v>0</v>
      </c>
      <c r="BF13" s="3">
        <f>IFERROR(AD13/H13,0)</f>
        <v>0</v>
      </c>
      <c r="BG13" s="3">
        <f>IFERROR(AE13/H13,0)</f>
        <v>0</v>
      </c>
      <c r="BH13" s="3">
        <f>IFERROR(AF13/H13,0)</f>
        <v>0</v>
      </c>
      <c r="BI13" s="3">
        <f>IFERROR(AG13/H13,0)</f>
        <v>0</v>
      </c>
      <c r="BJ13" s="3">
        <f>IFERROR(AH13/H13,0)</f>
        <v>0</v>
      </c>
    </row>
    <row r="14" spans="1:62">
      <c r="B14">
        <v>1115</v>
      </c>
      <c r="C14" t="s">
        <v>111</v>
      </c>
      <c r="D14" t="b">
        <v>0</v>
      </c>
      <c r="E14" s="2">
        <v>336</v>
      </c>
      <c r="F14" s="2">
        <v>230</v>
      </c>
      <c r="G14" s="2">
        <v>2</v>
      </c>
      <c r="H14" s="2">
        <v>228</v>
      </c>
      <c r="I14" s="2">
        <v>6</v>
      </c>
      <c r="J14" s="2">
        <v>4</v>
      </c>
      <c r="K14" s="2">
        <v>0</v>
      </c>
      <c r="L14" s="2">
        <v>0</v>
      </c>
      <c r="M14" s="2">
        <v>0</v>
      </c>
      <c r="N14" s="2">
        <v>0</v>
      </c>
      <c r="O14" s="2">
        <v>13</v>
      </c>
      <c r="P14" s="2">
        <v>0</v>
      </c>
      <c r="Q14" s="2">
        <v>0</v>
      </c>
      <c r="R14" s="2">
        <v>0</v>
      </c>
      <c r="S14" s="2">
        <v>0</v>
      </c>
      <c r="T14" s="2">
        <v>18</v>
      </c>
      <c r="U14" s="2">
        <v>2</v>
      </c>
      <c r="V14" s="2">
        <v>140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3</v>
      </c>
      <c r="AF14" s="2">
        <v>1</v>
      </c>
      <c r="AG14" s="2">
        <v>0</v>
      </c>
      <c r="AH14" s="2">
        <v>40</v>
      </c>
      <c r="AI14" s="3">
        <f>IFERROR(F14/E14,"")</f>
        <v>0</v>
      </c>
      <c r="AJ14" s="3">
        <f>IFERROR(G14/F14,"")</f>
        <v>0</v>
      </c>
      <c r="AK14" s="3">
        <f>IFERROR(I14/H14,0)</f>
        <v>0</v>
      </c>
      <c r="AL14" s="3">
        <f>IFERROR(J14/H14,0)</f>
        <v>0</v>
      </c>
      <c r="AM14" s="3">
        <f>IFERROR(K14/H14,0)</f>
        <v>0</v>
      </c>
      <c r="AN14" s="3">
        <f>IFERROR(L14/H14,0)</f>
        <v>0</v>
      </c>
      <c r="AO14" s="3">
        <f>IFERROR(M14/H14,0)</f>
        <v>0</v>
      </c>
      <c r="AP14" s="3">
        <f>IFERROR(N14/H14,0)</f>
        <v>0</v>
      </c>
      <c r="AQ14" s="3">
        <f>IFERROR(O14/H14,0)</f>
        <v>0</v>
      </c>
      <c r="AR14" s="3">
        <f>IFERROR(P14/H14,0)</f>
        <v>0</v>
      </c>
      <c r="AS14" s="3">
        <f>IFERROR(Q14/H14,0)</f>
        <v>0</v>
      </c>
      <c r="AT14" s="3">
        <f>IFERROR(R14/H14,0)</f>
        <v>0</v>
      </c>
      <c r="AU14" s="3">
        <f>IFERROR(S14/H14,0)</f>
        <v>0</v>
      </c>
      <c r="AV14" s="3">
        <f>IFERROR(T14/H14,0)</f>
        <v>0</v>
      </c>
      <c r="AW14" s="3">
        <f>IFERROR(U14/H14,0)</f>
        <v>0</v>
      </c>
      <c r="AX14" s="3">
        <f>IFERROR(V14/H14,0)</f>
        <v>0</v>
      </c>
      <c r="AY14" s="3">
        <f>IFERROR(W14/H14,0)</f>
        <v>0</v>
      </c>
      <c r="AZ14" s="3">
        <f>IFERROR(X14/H14,0)</f>
        <v>0</v>
      </c>
      <c r="BA14" s="3">
        <f>IFERROR(Y14/H14,0)</f>
        <v>0</v>
      </c>
      <c r="BB14" s="3">
        <f>IFERROR(Z14/H14,0)</f>
        <v>0</v>
      </c>
      <c r="BC14" s="3">
        <f>IFERROR(AA14/H14,0)</f>
        <v>0</v>
      </c>
      <c r="BD14" s="3">
        <f>IFERROR(AB14/H14,0)</f>
        <v>0</v>
      </c>
      <c r="BE14" s="3">
        <f>IFERROR(AC14/H14,0)</f>
        <v>0</v>
      </c>
      <c r="BF14" s="3">
        <f>IFERROR(AD14/H14,0)</f>
        <v>0</v>
      </c>
      <c r="BG14" s="3">
        <f>IFERROR(AE14/H14,0)</f>
        <v>0</v>
      </c>
      <c r="BH14" s="3">
        <f>IFERROR(AF14/H14,0)</f>
        <v>0</v>
      </c>
      <c r="BI14" s="3">
        <f>IFERROR(AG14/H14,0)</f>
        <v>0</v>
      </c>
      <c r="BJ14" s="3">
        <f>IFERROR(AH14/H14,0)</f>
        <v>0</v>
      </c>
    </row>
    <row r="15" spans="1:62">
      <c r="B15">
        <v>819</v>
      </c>
      <c r="C15" t="s">
        <v>112</v>
      </c>
      <c r="D15" t="b">
        <v>0</v>
      </c>
      <c r="E15" s="2">
        <v>569</v>
      </c>
      <c r="F15" s="2">
        <v>475</v>
      </c>
      <c r="G15" s="2">
        <v>0</v>
      </c>
      <c r="H15" s="2">
        <v>475</v>
      </c>
      <c r="I15" s="2">
        <v>254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19</v>
      </c>
      <c r="P15" s="2">
        <v>0</v>
      </c>
      <c r="Q15" s="2">
        <v>0</v>
      </c>
      <c r="R15" s="2">
        <v>0</v>
      </c>
      <c r="S15" s="2">
        <v>0</v>
      </c>
      <c r="T15" s="2">
        <v>28</v>
      </c>
      <c r="U15" s="2">
        <v>3</v>
      </c>
      <c r="V15" s="2">
        <v>45</v>
      </c>
      <c r="W15" s="2">
        <v>34</v>
      </c>
      <c r="X15" s="2">
        <v>0</v>
      </c>
      <c r="Y15" s="2">
        <v>0</v>
      </c>
      <c r="Z15" s="2">
        <v>0</v>
      </c>
      <c r="AA15" s="2">
        <v>0</v>
      </c>
      <c r="AB15" s="2">
        <v>80</v>
      </c>
      <c r="AC15" s="2">
        <v>0</v>
      </c>
      <c r="AD15" s="2">
        <v>0</v>
      </c>
      <c r="AE15" s="2">
        <v>5</v>
      </c>
      <c r="AF15" s="2">
        <v>0</v>
      </c>
      <c r="AG15" s="2">
        <v>0</v>
      </c>
      <c r="AH15" s="2">
        <v>7</v>
      </c>
      <c r="AI15" s="3">
        <f>IFERROR(F15/E15,"")</f>
        <v>0</v>
      </c>
      <c r="AJ15" s="3">
        <f>IFERROR(G15/F15,"")</f>
        <v>0</v>
      </c>
      <c r="AK15" s="3">
        <f>IFERROR(I15/H15,0)</f>
        <v>0</v>
      </c>
      <c r="AL15" s="3">
        <f>IFERROR(J15/H15,0)</f>
        <v>0</v>
      </c>
      <c r="AM15" s="3">
        <f>IFERROR(K15/H15,0)</f>
        <v>0</v>
      </c>
      <c r="AN15" s="3">
        <f>IFERROR(L15/H15,0)</f>
        <v>0</v>
      </c>
      <c r="AO15" s="3">
        <f>IFERROR(M15/H15,0)</f>
        <v>0</v>
      </c>
      <c r="AP15" s="3">
        <f>IFERROR(N15/H15,0)</f>
        <v>0</v>
      </c>
      <c r="AQ15" s="3">
        <f>IFERROR(O15/H15,0)</f>
        <v>0</v>
      </c>
      <c r="AR15" s="3">
        <f>IFERROR(P15/H15,0)</f>
        <v>0</v>
      </c>
      <c r="AS15" s="3">
        <f>IFERROR(Q15/H15,0)</f>
        <v>0</v>
      </c>
      <c r="AT15" s="3">
        <f>IFERROR(R15/H15,0)</f>
        <v>0</v>
      </c>
      <c r="AU15" s="3">
        <f>IFERROR(S15/H15,0)</f>
        <v>0</v>
      </c>
      <c r="AV15" s="3">
        <f>IFERROR(T15/H15,0)</f>
        <v>0</v>
      </c>
      <c r="AW15" s="3">
        <f>IFERROR(U15/H15,0)</f>
        <v>0</v>
      </c>
      <c r="AX15" s="3">
        <f>IFERROR(V15/H15,0)</f>
        <v>0</v>
      </c>
      <c r="AY15" s="3">
        <f>IFERROR(W15/H15,0)</f>
        <v>0</v>
      </c>
      <c r="AZ15" s="3">
        <f>IFERROR(X15/H15,0)</f>
        <v>0</v>
      </c>
      <c r="BA15" s="3">
        <f>IFERROR(Y15/H15,0)</f>
        <v>0</v>
      </c>
      <c r="BB15" s="3">
        <f>IFERROR(Z15/H15,0)</f>
        <v>0</v>
      </c>
      <c r="BC15" s="3">
        <f>IFERROR(AA15/H15,0)</f>
        <v>0</v>
      </c>
      <c r="BD15" s="3">
        <f>IFERROR(AB15/H15,0)</f>
        <v>0</v>
      </c>
      <c r="BE15" s="3">
        <f>IFERROR(AC15/H15,0)</f>
        <v>0</v>
      </c>
      <c r="BF15" s="3">
        <f>IFERROR(AD15/H15,0)</f>
        <v>0</v>
      </c>
      <c r="BG15" s="3">
        <f>IFERROR(AE15/H15,0)</f>
        <v>0</v>
      </c>
      <c r="BH15" s="3">
        <f>IFERROR(AF15/H15,0)</f>
        <v>0</v>
      </c>
      <c r="BI15" s="3">
        <f>IFERROR(AG15/H15,0)</f>
        <v>0</v>
      </c>
      <c r="BJ15" s="3">
        <f>IFERROR(AH15/H15,0)</f>
        <v>0</v>
      </c>
    </row>
    <row r="16" spans="1:62">
      <c r="B16">
        <v>175</v>
      </c>
      <c r="C16" t="s">
        <v>113</v>
      </c>
      <c r="D16" t="b">
        <v>0</v>
      </c>
      <c r="E16" s="2">
        <v>949</v>
      </c>
      <c r="F16" s="2">
        <v>735</v>
      </c>
      <c r="G16" s="2">
        <v>3</v>
      </c>
      <c r="H16" s="2">
        <v>732</v>
      </c>
      <c r="I16" s="2">
        <v>380</v>
      </c>
      <c r="J16" s="2">
        <v>1</v>
      </c>
      <c r="K16" s="2">
        <v>1</v>
      </c>
      <c r="L16" s="2">
        <v>0</v>
      </c>
      <c r="M16" s="2">
        <v>0</v>
      </c>
      <c r="N16" s="2">
        <v>1</v>
      </c>
      <c r="O16" s="2">
        <v>24</v>
      </c>
      <c r="P16" s="2">
        <v>0</v>
      </c>
      <c r="Q16" s="2">
        <v>0</v>
      </c>
      <c r="R16" s="2">
        <v>0</v>
      </c>
      <c r="S16" s="2">
        <v>0</v>
      </c>
      <c r="T16" s="2">
        <v>36</v>
      </c>
      <c r="U16" s="2">
        <v>2</v>
      </c>
      <c r="V16" s="2">
        <v>77</v>
      </c>
      <c r="W16" s="2">
        <v>71</v>
      </c>
      <c r="X16" s="2">
        <v>0</v>
      </c>
      <c r="Y16" s="2">
        <v>0</v>
      </c>
      <c r="Z16" s="2">
        <v>0</v>
      </c>
      <c r="AA16" s="2">
        <v>0</v>
      </c>
      <c r="AB16" s="2">
        <v>128</v>
      </c>
      <c r="AC16" s="2">
        <v>0</v>
      </c>
      <c r="AD16" s="2">
        <v>0</v>
      </c>
      <c r="AE16" s="2">
        <v>5</v>
      </c>
      <c r="AF16" s="2">
        <v>1</v>
      </c>
      <c r="AG16" s="2">
        <v>2</v>
      </c>
      <c r="AH16" s="2">
        <v>3</v>
      </c>
      <c r="AI16" s="3">
        <f>IFERROR(F16/E16,"")</f>
        <v>0</v>
      </c>
      <c r="AJ16" s="3">
        <f>IFERROR(G16/F16,"")</f>
        <v>0</v>
      </c>
      <c r="AK16" s="3">
        <f>IFERROR(I16/H16,0)</f>
        <v>0</v>
      </c>
      <c r="AL16" s="3">
        <f>IFERROR(J16/H16,0)</f>
        <v>0</v>
      </c>
      <c r="AM16" s="3">
        <f>IFERROR(K16/H16,0)</f>
        <v>0</v>
      </c>
      <c r="AN16" s="3">
        <f>IFERROR(L16/H16,0)</f>
        <v>0</v>
      </c>
      <c r="AO16" s="3">
        <f>IFERROR(M16/H16,0)</f>
        <v>0</v>
      </c>
      <c r="AP16" s="3">
        <f>IFERROR(N16/H16,0)</f>
        <v>0</v>
      </c>
      <c r="AQ16" s="3">
        <f>IFERROR(O16/H16,0)</f>
        <v>0</v>
      </c>
      <c r="AR16" s="3">
        <f>IFERROR(P16/H16,0)</f>
        <v>0</v>
      </c>
      <c r="AS16" s="3">
        <f>IFERROR(Q16/H16,0)</f>
        <v>0</v>
      </c>
      <c r="AT16" s="3">
        <f>IFERROR(R16/H16,0)</f>
        <v>0</v>
      </c>
      <c r="AU16" s="3">
        <f>IFERROR(S16/H16,0)</f>
        <v>0</v>
      </c>
      <c r="AV16" s="3">
        <f>IFERROR(T16/H16,0)</f>
        <v>0</v>
      </c>
      <c r="AW16" s="3">
        <f>IFERROR(U16/H16,0)</f>
        <v>0</v>
      </c>
      <c r="AX16" s="3">
        <f>IFERROR(V16/H16,0)</f>
        <v>0</v>
      </c>
      <c r="AY16" s="3">
        <f>IFERROR(W16/H16,0)</f>
        <v>0</v>
      </c>
      <c r="AZ16" s="3">
        <f>IFERROR(X16/H16,0)</f>
        <v>0</v>
      </c>
      <c r="BA16" s="3">
        <f>IFERROR(Y16/H16,0)</f>
        <v>0</v>
      </c>
      <c r="BB16" s="3">
        <f>IFERROR(Z16/H16,0)</f>
        <v>0</v>
      </c>
      <c r="BC16" s="3">
        <f>IFERROR(AA16/H16,0)</f>
        <v>0</v>
      </c>
      <c r="BD16" s="3">
        <f>IFERROR(AB16/H16,0)</f>
        <v>0</v>
      </c>
      <c r="BE16" s="3">
        <f>IFERROR(AC16/H16,0)</f>
        <v>0</v>
      </c>
      <c r="BF16" s="3">
        <f>IFERROR(AD16/H16,0)</f>
        <v>0</v>
      </c>
      <c r="BG16" s="3">
        <f>IFERROR(AE16/H16,0)</f>
        <v>0</v>
      </c>
      <c r="BH16" s="3">
        <f>IFERROR(AF16/H16,0)</f>
        <v>0</v>
      </c>
      <c r="BI16" s="3">
        <f>IFERROR(AG16/H16,0)</f>
        <v>0</v>
      </c>
      <c r="BJ16" s="3">
        <f>IFERROR(AH16/H16,0)</f>
        <v>0</v>
      </c>
    </row>
    <row r="17" spans="2:62">
      <c r="B17">
        <v>2052</v>
      </c>
      <c r="C17" t="s">
        <v>114</v>
      </c>
      <c r="D17" t="b">
        <v>0</v>
      </c>
      <c r="E17" s="2">
        <v>379</v>
      </c>
      <c r="F17" s="2">
        <v>290</v>
      </c>
      <c r="G17" s="2">
        <v>2</v>
      </c>
      <c r="H17" s="2">
        <v>288</v>
      </c>
      <c r="I17" s="2">
        <v>16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23</v>
      </c>
      <c r="P17" s="2">
        <v>0</v>
      </c>
      <c r="Q17" s="2">
        <v>0</v>
      </c>
      <c r="R17" s="2">
        <v>0</v>
      </c>
      <c r="S17" s="2">
        <v>0</v>
      </c>
      <c r="T17" s="2">
        <v>29</v>
      </c>
      <c r="U17" s="2">
        <v>1</v>
      </c>
      <c r="V17" s="2">
        <v>176</v>
      </c>
      <c r="W17" s="2">
        <v>1</v>
      </c>
      <c r="X17" s="2">
        <v>0</v>
      </c>
      <c r="Y17" s="2">
        <v>0</v>
      </c>
      <c r="Z17" s="2">
        <v>0</v>
      </c>
      <c r="AA17" s="2">
        <v>0</v>
      </c>
      <c r="AB17" s="2">
        <v>5</v>
      </c>
      <c r="AC17" s="2">
        <v>0</v>
      </c>
      <c r="AD17" s="2">
        <v>0</v>
      </c>
      <c r="AE17" s="2">
        <v>2</v>
      </c>
      <c r="AF17" s="2">
        <v>19</v>
      </c>
      <c r="AG17" s="2">
        <v>0</v>
      </c>
      <c r="AH17" s="2">
        <v>16</v>
      </c>
      <c r="AI17" s="3">
        <f>IFERROR(F17/E17,"")</f>
        <v>0</v>
      </c>
      <c r="AJ17" s="3">
        <f>IFERROR(G17/F17,"")</f>
        <v>0</v>
      </c>
      <c r="AK17" s="3">
        <f>IFERROR(I17/H17,0)</f>
        <v>0</v>
      </c>
      <c r="AL17" s="3">
        <f>IFERROR(J17/H17,0)</f>
        <v>0</v>
      </c>
      <c r="AM17" s="3">
        <f>IFERROR(K17/H17,0)</f>
        <v>0</v>
      </c>
      <c r="AN17" s="3">
        <f>IFERROR(L17/H17,0)</f>
        <v>0</v>
      </c>
      <c r="AO17" s="3">
        <f>IFERROR(M17/H17,0)</f>
        <v>0</v>
      </c>
      <c r="AP17" s="3">
        <f>IFERROR(N17/H17,0)</f>
        <v>0</v>
      </c>
      <c r="AQ17" s="3">
        <f>IFERROR(O17/H17,0)</f>
        <v>0</v>
      </c>
      <c r="AR17" s="3">
        <f>IFERROR(P17/H17,0)</f>
        <v>0</v>
      </c>
      <c r="AS17" s="3">
        <f>IFERROR(Q17/H17,0)</f>
        <v>0</v>
      </c>
      <c r="AT17" s="3">
        <f>IFERROR(R17/H17,0)</f>
        <v>0</v>
      </c>
      <c r="AU17" s="3">
        <f>IFERROR(S17/H17,0)</f>
        <v>0</v>
      </c>
      <c r="AV17" s="3">
        <f>IFERROR(T17/H17,0)</f>
        <v>0</v>
      </c>
      <c r="AW17" s="3">
        <f>IFERROR(U17/H17,0)</f>
        <v>0</v>
      </c>
      <c r="AX17" s="3">
        <f>IFERROR(V17/H17,0)</f>
        <v>0</v>
      </c>
      <c r="AY17" s="3">
        <f>IFERROR(W17/H17,0)</f>
        <v>0</v>
      </c>
      <c r="AZ17" s="3">
        <f>IFERROR(X17/H17,0)</f>
        <v>0</v>
      </c>
      <c r="BA17" s="3">
        <f>IFERROR(Y17/H17,0)</f>
        <v>0</v>
      </c>
      <c r="BB17" s="3">
        <f>IFERROR(Z17/H17,0)</f>
        <v>0</v>
      </c>
      <c r="BC17" s="3">
        <f>IFERROR(AA17/H17,0)</f>
        <v>0</v>
      </c>
      <c r="BD17" s="3">
        <f>IFERROR(AB17/H17,0)</f>
        <v>0</v>
      </c>
      <c r="BE17" s="3">
        <f>IFERROR(AC17/H17,0)</f>
        <v>0</v>
      </c>
      <c r="BF17" s="3">
        <f>IFERROR(AD17/H17,0)</f>
        <v>0</v>
      </c>
      <c r="BG17" s="3">
        <f>IFERROR(AE17/H17,0)</f>
        <v>0</v>
      </c>
      <c r="BH17" s="3">
        <f>IFERROR(AF17/H17,0)</f>
        <v>0</v>
      </c>
      <c r="BI17" s="3">
        <f>IFERROR(AG17/H17,0)</f>
        <v>0</v>
      </c>
      <c r="BJ17" s="3">
        <f>IFERROR(AH17/H17,0)</f>
        <v>0</v>
      </c>
    </row>
    <row r="18" spans="2:62">
      <c r="B18">
        <v>1070</v>
      </c>
      <c r="C18" t="s">
        <v>115</v>
      </c>
      <c r="D18" t="b">
        <v>0</v>
      </c>
      <c r="E18" s="2">
        <v>495</v>
      </c>
      <c r="F18" s="2">
        <v>406</v>
      </c>
      <c r="G18" s="2">
        <v>0</v>
      </c>
      <c r="H18" s="2">
        <v>406</v>
      </c>
      <c r="I18" s="2">
        <v>81</v>
      </c>
      <c r="J18" s="2">
        <v>4</v>
      </c>
      <c r="K18" s="2">
        <v>3</v>
      </c>
      <c r="L18" s="2">
        <v>0</v>
      </c>
      <c r="M18" s="2">
        <v>0</v>
      </c>
      <c r="N18" s="2">
        <v>0</v>
      </c>
      <c r="O18" s="2">
        <v>46</v>
      </c>
      <c r="P18" s="2">
        <v>0</v>
      </c>
      <c r="Q18" s="2">
        <v>0</v>
      </c>
      <c r="R18" s="2">
        <v>0</v>
      </c>
      <c r="S18" s="2">
        <v>0</v>
      </c>
      <c r="T18" s="2">
        <v>28</v>
      </c>
      <c r="U18" s="2">
        <v>13</v>
      </c>
      <c r="V18" s="2">
        <v>130</v>
      </c>
      <c r="W18" s="2">
        <v>25</v>
      </c>
      <c r="X18" s="2">
        <v>0</v>
      </c>
      <c r="Y18" s="2">
        <v>0</v>
      </c>
      <c r="Z18" s="2">
        <v>0</v>
      </c>
      <c r="AA18" s="2">
        <v>0</v>
      </c>
      <c r="AB18" s="2">
        <v>52</v>
      </c>
      <c r="AC18" s="2">
        <v>0</v>
      </c>
      <c r="AD18" s="2">
        <v>0</v>
      </c>
      <c r="AE18" s="2">
        <v>2</v>
      </c>
      <c r="AF18" s="2">
        <v>10</v>
      </c>
      <c r="AG18" s="2">
        <v>1</v>
      </c>
      <c r="AH18" s="2">
        <v>11</v>
      </c>
      <c r="AI18" s="3">
        <f>IFERROR(F18/E18,"")</f>
        <v>0</v>
      </c>
      <c r="AJ18" s="3">
        <f>IFERROR(G18/F18,"")</f>
        <v>0</v>
      </c>
      <c r="AK18" s="3">
        <f>IFERROR(I18/H18,0)</f>
        <v>0</v>
      </c>
      <c r="AL18" s="3">
        <f>IFERROR(J18/H18,0)</f>
        <v>0</v>
      </c>
      <c r="AM18" s="3">
        <f>IFERROR(K18/H18,0)</f>
        <v>0</v>
      </c>
      <c r="AN18" s="3">
        <f>IFERROR(L18/H18,0)</f>
        <v>0</v>
      </c>
      <c r="AO18" s="3">
        <f>IFERROR(M18/H18,0)</f>
        <v>0</v>
      </c>
      <c r="AP18" s="3">
        <f>IFERROR(N18/H18,0)</f>
        <v>0</v>
      </c>
      <c r="AQ18" s="3">
        <f>IFERROR(O18/H18,0)</f>
        <v>0</v>
      </c>
      <c r="AR18" s="3">
        <f>IFERROR(P18/H18,0)</f>
        <v>0</v>
      </c>
      <c r="AS18" s="3">
        <f>IFERROR(Q18/H18,0)</f>
        <v>0</v>
      </c>
      <c r="AT18" s="3">
        <f>IFERROR(R18/H18,0)</f>
        <v>0</v>
      </c>
      <c r="AU18" s="3">
        <f>IFERROR(S18/H18,0)</f>
        <v>0</v>
      </c>
      <c r="AV18" s="3">
        <f>IFERROR(T18/H18,0)</f>
        <v>0</v>
      </c>
      <c r="AW18" s="3">
        <f>IFERROR(U18/H18,0)</f>
        <v>0</v>
      </c>
      <c r="AX18" s="3">
        <f>IFERROR(V18/H18,0)</f>
        <v>0</v>
      </c>
      <c r="AY18" s="3">
        <f>IFERROR(W18/H18,0)</f>
        <v>0</v>
      </c>
      <c r="AZ18" s="3">
        <f>IFERROR(X18/H18,0)</f>
        <v>0</v>
      </c>
      <c r="BA18" s="3">
        <f>IFERROR(Y18/H18,0)</f>
        <v>0</v>
      </c>
      <c r="BB18" s="3">
        <f>IFERROR(Z18/H18,0)</f>
        <v>0</v>
      </c>
      <c r="BC18" s="3">
        <f>IFERROR(AA18/H18,0)</f>
        <v>0</v>
      </c>
      <c r="BD18" s="3">
        <f>IFERROR(AB18/H18,0)</f>
        <v>0</v>
      </c>
      <c r="BE18" s="3">
        <f>IFERROR(AC18/H18,0)</f>
        <v>0</v>
      </c>
      <c r="BF18" s="3">
        <f>IFERROR(AD18/H18,0)</f>
        <v>0</v>
      </c>
      <c r="BG18" s="3">
        <f>IFERROR(AE18/H18,0)</f>
        <v>0</v>
      </c>
      <c r="BH18" s="3">
        <f>IFERROR(AF18/H18,0)</f>
        <v>0</v>
      </c>
      <c r="BI18" s="3">
        <f>IFERROR(AG18/H18,0)</f>
        <v>0</v>
      </c>
      <c r="BJ18" s="3">
        <f>IFERROR(AH18/H18,0)</f>
        <v>0</v>
      </c>
    </row>
    <row r="19" spans="2:62">
      <c r="B19">
        <v>1220</v>
      </c>
      <c r="C19" t="s">
        <v>116</v>
      </c>
      <c r="D19" t="b">
        <v>0</v>
      </c>
      <c r="E19" s="2">
        <v>160</v>
      </c>
      <c r="F19" s="2">
        <v>123</v>
      </c>
      <c r="G19" s="2">
        <v>1</v>
      </c>
      <c r="H19" s="2">
        <v>122</v>
      </c>
      <c r="I19" s="2">
        <v>48</v>
      </c>
      <c r="J19" s="2">
        <v>0</v>
      </c>
      <c r="K19" s="2">
        <v>3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6</v>
      </c>
      <c r="U19" s="2">
        <v>1</v>
      </c>
      <c r="V19" s="2">
        <v>9</v>
      </c>
      <c r="W19" s="2">
        <v>34</v>
      </c>
      <c r="X19" s="2">
        <v>0</v>
      </c>
      <c r="Y19" s="2">
        <v>0</v>
      </c>
      <c r="Z19" s="2">
        <v>0</v>
      </c>
      <c r="AA19" s="2">
        <v>0</v>
      </c>
      <c r="AB19" s="2">
        <v>12</v>
      </c>
      <c r="AC19" s="2">
        <v>0</v>
      </c>
      <c r="AD19" s="2">
        <v>0</v>
      </c>
      <c r="AE19" s="2">
        <v>4</v>
      </c>
      <c r="AF19" s="2">
        <v>1</v>
      </c>
      <c r="AG19" s="2">
        <v>0</v>
      </c>
      <c r="AH19" s="2">
        <v>4</v>
      </c>
      <c r="AI19" s="3">
        <f>IFERROR(F19/E19,"")</f>
        <v>0</v>
      </c>
      <c r="AJ19" s="3">
        <f>IFERROR(G19/F19,"")</f>
        <v>0</v>
      </c>
      <c r="AK19" s="3">
        <f>IFERROR(I19/H19,0)</f>
        <v>0</v>
      </c>
      <c r="AL19" s="3">
        <f>IFERROR(J19/H19,0)</f>
        <v>0</v>
      </c>
      <c r="AM19" s="3">
        <f>IFERROR(K19/H19,0)</f>
        <v>0</v>
      </c>
      <c r="AN19" s="3">
        <f>IFERROR(L19/H19,0)</f>
        <v>0</v>
      </c>
      <c r="AO19" s="3">
        <f>IFERROR(M19/H19,0)</f>
        <v>0</v>
      </c>
      <c r="AP19" s="3">
        <f>IFERROR(N19/H19,0)</f>
        <v>0</v>
      </c>
      <c r="AQ19" s="3">
        <f>IFERROR(O19/H19,0)</f>
        <v>0</v>
      </c>
      <c r="AR19" s="3">
        <f>IFERROR(P19/H19,0)</f>
        <v>0</v>
      </c>
      <c r="AS19" s="3">
        <f>IFERROR(Q19/H19,0)</f>
        <v>0</v>
      </c>
      <c r="AT19" s="3">
        <f>IFERROR(R19/H19,0)</f>
        <v>0</v>
      </c>
      <c r="AU19" s="3">
        <f>IFERROR(S19/H19,0)</f>
        <v>0</v>
      </c>
      <c r="AV19" s="3">
        <f>IFERROR(T19/H19,0)</f>
        <v>0</v>
      </c>
      <c r="AW19" s="3">
        <f>IFERROR(U19/H19,0)</f>
        <v>0</v>
      </c>
      <c r="AX19" s="3">
        <f>IFERROR(V19/H19,0)</f>
        <v>0</v>
      </c>
      <c r="AY19" s="3">
        <f>IFERROR(W19/H19,0)</f>
        <v>0</v>
      </c>
      <c r="AZ19" s="3">
        <f>IFERROR(X19/H19,0)</f>
        <v>0</v>
      </c>
      <c r="BA19" s="3">
        <f>IFERROR(Y19/H19,0)</f>
        <v>0</v>
      </c>
      <c r="BB19" s="3">
        <f>IFERROR(Z19/H19,0)</f>
        <v>0</v>
      </c>
      <c r="BC19" s="3">
        <f>IFERROR(AA19/H19,0)</f>
        <v>0</v>
      </c>
      <c r="BD19" s="3">
        <f>IFERROR(AB19/H19,0)</f>
        <v>0</v>
      </c>
      <c r="BE19" s="3">
        <f>IFERROR(AC19/H19,0)</f>
        <v>0</v>
      </c>
      <c r="BF19" s="3">
        <f>IFERROR(AD19/H19,0)</f>
        <v>0</v>
      </c>
      <c r="BG19" s="3">
        <f>IFERROR(AE19/H19,0)</f>
        <v>0</v>
      </c>
      <c r="BH19" s="3">
        <f>IFERROR(AF19/H19,0)</f>
        <v>0</v>
      </c>
      <c r="BI19" s="3">
        <f>IFERROR(AG19/H19,0)</f>
        <v>0</v>
      </c>
      <c r="BJ19" s="3">
        <f>IFERROR(AH19/H19,0)</f>
        <v>0</v>
      </c>
    </row>
    <row r="20" spans="2:62">
      <c r="B20">
        <v>182</v>
      </c>
      <c r="C20" t="s">
        <v>117</v>
      </c>
      <c r="D20" t="b">
        <v>0</v>
      </c>
      <c r="E20" s="2">
        <v>9206</v>
      </c>
      <c r="F20" s="2">
        <v>7285</v>
      </c>
      <c r="G20" s="2">
        <v>36</v>
      </c>
      <c r="H20" s="2">
        <v>7249</v>
      </c>
      <c r="I20" s="2">
        <v>2739</v>
      </c>
      <c r="J20" s="2">
        <v>37</v>
      </c>
      <c r="K20" s="2">
        <v>9</v>
      </c>
      <c r="L20" s="2">
        <v>0</v>
      </c>
      <c r="M20" s="2">
        <v>1</v>
      </c>
      <c r="N20" s="2">
        <v>3</v>
      </c>
      <c r="O20" s="2">
        <v>304</v>
      </c>
      <c r="P20" s="2">
        <v>0</v>
      </c>
      <c r="Q20" s="2">
        <v>0</v>
      </c>
      <c r="R20" s="2">
        <v>0</v>
      </c>
      <c r="S20" s="2">
        <v>0</v>
      </c>
      <c r="T20" s="2">
        <v>629</v>
      </c>
      <c r="U20" s="2">
        <v>66</v>
      </c>
      <c r="V20" s="2">
        <v>1376</v>
      </c>
      <c r="W20" s="2">
        <v>482</v>
      </c>
      <c r="X20" s="2">
        <v>3</v>
      </c>
      <c r="Y20" s="2">
        <v>1</v>
      </c>
      <c r="Z20" s="2">
        <v>1</v>
      </c>
      <c r="AA20" s="2">
        <v>2</v>
      </c>
      <c r="AB20" s="2">
        <v>1340</v>
      </c>
      <c r="AC20" s="2">
        <v>2</v>
      </c>
      <c r="AD20" s="2">
        <v>4</v>
      </c>
      <c r="AE20" s="2">
        <v>80</v>
      </c>
      <c r="AF20" s="2">
        <v>53</v>
      </c>
      <c r="AG20" s="2">
        <v>5</v>
      </c>
      <c r="AH20" s="2">
        <v>112</v>
      </c>
      <c r="AI20" s="3">
        <f>IFERROR(F20/E20,"")</f>
        <v>0</v>
      </c>
      <c r="AJ20" s="3">
        <f>IFERROR(G20/F20,"")</f>
        <v>0</v>
      </c>
      <c r="AK20" s="3">
        <f>IFERROR(I20/H20,0)</f>
        <v>0</v>
      </c>
      <c r="AL20" s="3">
        <f>IFERROR(J20/H20,0)</f>
        <v>0</v>
      </c>
      <c r="AM20" s="3">
        <f>IFERROR(K20/H20,0)</f>
        <v>0</v>
      </c>
      <c r="AN20" s="3">
        <f>IFERROR(L20/H20,0)</f>
        <v>0</v>
      </c>
      <c r="AO20" s="3">
        <f>IFERROR(M20/H20,0)</f>
        <v>0</v>
      </c>
      <c r="AP20" s="3">
        <f>IFERROR(N20/H20,0)</f>
        <v>0</v>
      </c>
      <c r="AQ20" s="3">
        <f>IFERROR(O20/H20,0)</f>
        <v>0</v>
      </c>
      <c r="AR20" s="3">
        <f>IFERROR(P20/H20,0)</f>
        <v>0</v>
      </c>
      <c r="AS20" s="3">
        <f>IFERROR(Q20/H20,0)</f>
        <v>0</v>
      </c>
      <c r="AT20" s="3">
        <f>IFERROR(R20/H20,0)</f>
        <v>0</v>
      </c>
      <c r="AU20" s="3">
        <f>IFERROR(S20/H20,0)</f>
        <v>0</v>
      </c>
      <c r="AV20" s="3">
        <f>IFERROR(T20/H20,0)</f>
        <v>0</v>
      </c>
      <c r="AW20" s="3">
        <f>IFERROR(U20/H20,0)</f>
        <v>0</v>
      </c>
      <c r="AX20" s="3">
        <f>IFERROR(V20/H20,0)</f>
        <v>0</v>
      </c>
      <c r="AY20" s="3">
        <f>IFERROR(W20/H20,0)</f>
        <v>0</v>
      </c>
      <c r="AZ20" s="3">
        <f>IFERROR(X20/H20,0)</f>
        <v>0</v>
      </c>
      <c r="BA20" s="3">
        <f>IFERROR(Y20/H20,0)</f>
        <v>0</v>
      </c>
      <c r="BB20" s="3">
        <f>IFERROR(Z20/H20,0)</f>
        <v>0</v>
      </c>
      <c r="BC20" s="3">
        <f>IFERROR(AA20/H20,0)</f>
        <v>0</v>
      </c>
      <c r="BD20" s="3">
        <f>IFERROR(AB20/H20,0)</f>
        <v>0</v>
      </c>
      <c r="BE20" s="3">
        <f>IFERROR(AC20/H20,0)</f>
        <v>0</v>
      </c>
      <c r="BF20" s="3">
        <f>IFERROR(AD20/H20,0)</f>
        <v>0</v>
      </c>
      <c r="BG20" s="3">
        <f>IFERROR(AE20/H20,0)</f>
        <v>0</v>
      </c>
      <c r="BH20" s="3">
        <f>IFERROR(AF20/H20,0)</f>
        <v>0</v>
      </c>
      <c r="BI20" s="3">
        <f>IFERROR(AG20/H20,0)</f>
        <v>0</v>
      </c>
      <c r="BJ20" s="3">
        <f>IFERROR(AH20/H20,0)</f>
        <v>0</v>
      </c>
    </row>
    <row r="21" spans="2:62">
      <c r="B21">
        <v>1081</v>
      </c>
      <c r="C21" t="s">
        <v>118</v>
      </c>
      <c r="D21" t="b">
        <v>0</v>
      </c>
      <c r="E21" s="2">
        <v>266</v>
      </c>
      <c r="F21" s="2">
        <v>199</v>
      </c>
      <c r="G21" s="2">
        <v>1</v>
      </c>
      <c r="H21" s="2">
        <v>198</v>
      </c>
      <c r="I21" s="2">
        <v>28</v>
      </c>
      <c r="J21" s="2">
        <v>2</v>
      </c>
      <c r="K21" s="2">
        <v>0</v>
      </c>
      <c r="L21" s="2">
        <v>0</v>
      </c>
      <c r="M21" s="2">
        <v>0</v>
      </c>
      <c r="N21" s="2">
        <v>0</v>
      </c>
      <c r="O21" s="2">
        <v>6</v>
      </c>
      <c r="P21" s="2">
        <v>0</v>
      </c>
      <c r="Q21" s="2">
        <v>0</v>
      </c>
      <c r="R21" s="2">
        <v>0</v>
      </c>
      <c r="S21" s="2">
        <v>0</v>
      </c>
      <c r="T21" s="2">
        <v>12</v>
      </c>
      <c r="U21" s="2">
        <v>3</v>
      </c>
      <c r="V21" s="2">
        <v>92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19</v>
      </c>
      <c r="AC21" s="2">
        <v>0</v>
      </c>
      <c r="AD21" s="2">
        <v>0</v>
      </c>
      <c r="AE21" s="2">
        <v>4</v>
      </c>
      <c r="AF21" s="2">
        <v>1</v>
      </c>
      <c r="AG21" s="2">
        <v>0</v>
      </c>
      <c r="AH21" s="2">
        <v>31</v>
      </c>
      <c r="AI21" s="3">
        <f>IFERROR(F21/E21,"")</f>
        <v>0</v>
      </c>
      <c r="AJ21" s="3">
        <f>IFERROR(G21/F21,"")</f>
        <v>0</v>
      </c>
      <c r="AK21" s="3">
        <f>IFERROR(I21/H21,0)</f>
        <v>0</v>
      </c>
      <c r="AL21" s="3">
        <f>IFERROR(J21/H21,0)</f>
        <v>0</v>
      </c>
      <c r="AM21" s="3">
        <f>IFERROR(K21/H21,0)</f>
        <v>0</v>
      </c>
      <c r="AN21" s="3">
        <f>IFERROR(L21/H21,0)</f>
        <v>0</v>
      </c>
      <c r="AO21" s="3">
        <f>IFERROR(M21/H21,0)</f>
        <v>0</v>
      </c>
      <c r="AP21" s="3">
        <f>IFERROR(N21/H21,0)</f>
        <v>0</v>
      </c>
      <c r="AQ21" s="3">
        <f>IFERROR(O21/H21,0)</f>
        <v>0</v>
      </c>
      <c r="AR21" s="3">
        <f>IFERROR(P21/H21,0)</f>
        <v>0</v>
      </c>
      <c r="AS21" s="3">
        <f>IFERROR(Q21/H21,0)</f>
        <v>0</v>
      </c>
      <c r="AT21" s="3">
        <f>IFERROR(R21/H21,0)</f>
        <v>0</v>
      </c>
      <c r="AU21" s="3">
        <f>IFERROR(S21/H21,0)</f>
        <v>0</v>
      </c>
      <c r="AV21" s="3">
        <f>IFERROR(T21/H21,0)</f>
        <v>0</v>
      </c>
      <c r="AW21" s="3">
        <f>IFERROR(U21/H21,0)</f>
        <v>0</v>
      </c>
      <c r="AX21" s="3">
        <f>IFERROR(V21/H21,0)</f>
        <v>0</v>
      </c>
      <c r="AY21" s="3">
        <f>IFERROR(W21/H21,0)</f>
        <v>0</v>
      </c>
      <c r="AZ21" s="3">
        <f>IFERROR(X21/H21,0)</f>
        <v>0</v>
      </c>
      <c r="BA21" s="3">
        <f>IFERROR(Y21/H21,0)</f>
        <v>0</v>
      </c>
      <c r="BB21" s="3">
        <f>IFERROR(Z21/H21,0)</f>
        <v>0</v>
      </c>
      <c r="BC21" s="3">
        <f>IFERROR(AA21/H21,0)</f>
        <v>0</v>
      </c>
      <c r="BD21" s="3">
        <f>IFERROR(AB21/H21,0)</f>
        <v>0</v>
      </c>
      <c r="BE21" s="3">
        <f>IFERROR(AC21/H21,0)</f>
        <v>0</v>
      </c>
      <c r="BF21" s="3">
        <f>IFERROR(AD21/H21,0)</f>
        <v>0</v>
      </c>
      <c r="BG21" s="3">
        <f>IFERROR(AE21/H21,0)</f>
        <v>0</v>
      </c>
      <c r="BH21" s="3">
        <f>IFERROR(AF21/H21,0)</f>
        <v>0</v>
      </c>
      <c r="BI21" s="3">
        <f>IFERROR(AG21/H21,0)</f>
        <v>0</v>
      </c>
      <c r="BJ21" s="3">
        <f>IFERROR(AH21/H21,0)</f>
        <v>0</v>
      </c>
    </row>
    <row r="22" spans="2:62">
      <c r="B22">
        <v>783</v>
      </c>
      <c r="C22" t="s">
        <v>119</v>
      </c>
      <c r="D22" t="b">
        <v>0</v>
      </c>
      <c r="E22" s="2">
        <v>504</v>
      </c>
      <c r="F22" s="2">
        <v>379</v>
      </c>
      <c r="G22" s="2">
        <v>0</v>
      </c>
      <c r="H22" s="2">
        <v>379</v>
      </c>
      <c r="I22" s="2">
        <v>71</v>
      </c>
      <c r="J22" s="2">
        <v>1</v>
      </c>
      <c r="K22" s="2">
        <v>0</v>
      </c>
      <c r="L22" s="2">
        <v>0</v>
      </c>
      <c r="M22" s="2">
        <v>0</v>
      </c>
      <c r="N22" s="2">
        <v>0</v>
      </c>
      <c r="O22" s="2">
        <v>15</v>
      </c>
      <c r="P22" s="2">
        <v>0</v>
      </c>
      <c r="Q22" s="2">
        <v>0</v>
      </c>
      <c r="R22" s="2">
        <v>0</v>
      </c>
      <c r="S22" s="2">
        <v>0</v>
      </c>
      <c r="T22" s="2">
        <v>47</v>
      </c>
      <c r="U22" s="2">
        <v>14</v>
      </c>
      <c r="V22" s="2">
        <v>172</v>
      </c>
      <c r="W22" s="2">
        <v>15</v>
      </c>
      <c r="X22" s="2">
        <v>1</v>
      </c>
      <c r="Y22" s="2">
        <v>0</v>
      </c>
      <c r="Z22" s="2">
        <v>0</v>
      </c>
      <c r="AA22" s="2">
        <v>0</v>
      </c>
      <c r="AB22" s="2">
        <v>17</v>
      </c>
      <c r="AC22" s="2">
        <v>0</v>
      </c>
      <c r="AD22" s="2">
        <v>0</v>
      </c>
      <c r="AE22" s="2">
        <v>10</v>
      </c>
      <c r="AF22" s="2">
        <v>2</v>
      </c>
      <c r="AG22" s="2">
        <v>1</v>
      </c>
      <c r="AH22" s="2">
        <v>13</v>
      </c>
      <c r="AI22" s="3">
        <f>IFERROR(F22/E22,"")</f>
        <v>0</v>
      </c>
      <c r="AJ22" s="3">
        <f>IFERROR(G22/F22,"")</f>
        <v>0</v>
      </c>
      <c r="AK22" s="3">
        <f>IFERROR(I22/H22,0)</f>
        <v>0</v>
      </c>
      <c r="AL22" s="3">
        <f>IFERROR(J22/H22,0)</f>
        <v>0</v>
      </c>
      <c r="AM22" s="3">
        <f>IFERROR(K22/H22,0)</f>
        <v>0</v>
      </c>
      <c r="AN22" s="3">
        <f>IFERROR(L22/H22,0)</f>
        <v>0</v>
      </c>
      <c r="AO22" s="3">
        <f>IFERROR(M22/H22,0)</f>
        <v>0</v>
      </c>
      <c r="AP22" s="3">
        <f>IFERROR(N22/H22,0)</f>
        <v>0</v>
      </c>
      <c r="AQ22" s="3">
        <f>IFERROR(O22/H22,0)</f>
        <v>0</v>
      </c>
      <c r="AR22" s="3">
        <f>IFERROR(P22/H22,0)</f>
        <v>0</v>
      </c>
      <c r="AS22" s="3">
        <f>IFERROR(Q22/H22,0)</f>
        <v>0</v>
      </c>
      <c r="AT22" s="3">
        <f>IFERROR(R22/H22,0)</f>
        <v>0</v>
      </c>
      <c r="AU22" s="3">
        <f>IFERROR(S22/H22,0)</f>
        <v>0</v>
      </c>
      <c r="AV22" s="3">
        <f>IFERROR(T22/H22,0)</f>
        <v>0</v>
      </c>
      <c r="AW22" s="3">
        <f>IFERROR(U22/H22,0)</f>
        <v>0</v>
      </c>
      <c r="AX22" s="3">
        <f>IFERROR(V22/H22,0)</f>
        <v>0</v>
      </c>
      <c r="AY22" s="3">
        <f>IFERROR(W22/H22,0)</f>
        <v>0</v>
      </c>
      <c r="AZ22" s="3">
        <f>IFERROR(X22/H22,0)</f>
        <v>0</v>
      </c>
      <c r="BA22" s="3">
        <f>IFERROR(Y22/H22,0)</f>
        <v>0</v>
      </c>
      <c r="BB22" s="3">
        <f>IFERROR(Z22/H22,0)</f>
        <v>0</v>
      </c>
      <c r="BC22" s="3">
        <f>IFERROR(AA22/H22,0)</f>
        <v>0</v>
      </c>
      <c r="BD22" s="3">
        <f>IFERROR(AB22/H22,0)</f>
        <v>0</v>
      </c>
      <c r="BE22" s="3">
        <f>IFERROR(AC22/H22,0)</f>
        <v>0</v>
      </c>
      <c r="BF22" s="3">
        <f>IFERROR(AD22/H22,0)</f>
        <v>0</v>
      </c>
      <c r="BG22" s="3">
        <f>IFERROR(AE22/H22,0)</f>
        <v>0</v>
      </c>
      <c r="BH22" s="3">
        <f>IFERROR(AF22/H22,0)</f>
        <v>0</v>
      </c>
      <c r="BI22" s="3">
        <f>IFERROR(AG22/H22,0)</f>
        <v>0</v>
      </c>
      <c r="BJ22" s="3">
        <f>IFERROR(AH22/H22,0)</f>
        <v>0</v>
      </c>
    </row>
    <row r="23" spans="2:62">
      <c r="B23">
        <v>400</v>
      </c>
      <c r="C23" t="s">
        <v>120</v>
      </c>
      <c r="D23" t="b">
        <v>0</v>
      </c>
      <c r="E23" s="2">
        <v>586</v>
      </c>
      <c r="F23" s="2">
        <v>522</v>
      </c>
      <c r="G23" s="2">
        <v>3</v>
      </c>
      <c r="H23" s="2">
        <v>519</v>
      </c>
      <c r="I23" s="2">
        <v>7</v>
      </c>
      <c r="J23" s="2">
        <v>6</v>
      </c>
      <c r="K23" s="2">
        <v>0</v>
      </c>
      <c r="L23" s="2">
        <v>0</v>
      </c>
      <c r="M23" s="2">
        <v>0</v>
      </c>
      <c r="N23" s="2">
        <v>0</v>
      </c>
      <c r="O23" s="2">
        <v>232</v>
      </c>
      <c r="P23" s="2">
        <v>0</v>
      </c>
      <c r="Q23" s="2">
        <v>0</v>
      </c>
      <c r="R23" s="2">
        <v>0</v>
      </c>
      <c r="S23" s="2">
        <v>0</v>
      </c>
      <c r="T23" s="2">
        <v>15</v>
      </c>
      <c r="U23" s="2">
        <v>0</v>
      </c>
      <c r="V23" s="2">
        <v>116</v>
      </c>
      <c r="W23" s="2">
        <v>1</v>
      </c>
      <c r="X23" s="2">
        <v>1</v>
      </c>
      <c r="Y23" s="2">
        <v>0</v>
      </c>
      <c r="Z23" s="2">
        <v>0</v>
      </c>
      <c r="AA23" s="2">
        <v>0</v>
      </c>
      <c r="AB23" s="2">
        <v>2</v>
      </c>
      <c r="AC23" s="2">
        <v>0</v>
      </c>
      <c r="AD23" s="2">
        <v>0</v>
      </c>
      <c r="AE23" s="2">
        <v>2</v>
      </c>
      <c r="AF23" s="2">
        <v>118</v>
      </c>
      <c r="AG23" s="2">
        <v>0</v>
      </c>
      <c r="AH23" s="2">
        <v>19</v>
      </c>
      <c r="AI23" s="3">
        <f>IFERROR(F23/E23,"")</f>
        <v>0</v>
      </c>
      <c r="AJ23" s="3">
        <f>IFERROR(G23/F23,"")</f>
        <v>0</v>
      </c>
      <c r="AK23" s="3">
        <f>IFERROR(I23/H23,0)</f>
        <v>0</v>
      </c>
      <c r="AL23" s="3">
        <f>IFERROR(J23/H23,0)</f>
        <v>0</v>
      </c>
      <c r="AM23" s="3">
        <f>IFERROR(K23/H23,0)</f>
        <v>0</v>
      </c>
      <c r="AN23" s="3">
        <f>IFERROR(L23/H23,0)</f>
        <v>0</v>
      </c>
      <c r="AO23" s="3">
        <f>IFERROR(M23/H23,0)</f>
        <v>0</v>
      </c>
      <c r="AP23" s="3">
        <f>IFERROR(N23/H23,0)</f>
        <v>0</v>
      </c>
      <c r="AQ23" s="3">
        <f>IFERROR(O23/H23,0)</f>
        <v>0</v>
      </c>
      <c r="AR23" s="3">
        <f>IFERROR(P23/H23,0)</f>
        <v>0</v>
      </c>
      <c r="AS23" s="3">
        <f>IFERROR(Q23/H23,0)</f>
        <v>0</v>
      </c>
      <c r="AT23" s="3">
        <f>IFERROR(R23/H23,0)</f>
        <v>0</v>
      </c>
      <c r="AU23" s="3">
        <f>IFERROR(S23/H23,0)</f>
        <v>0</v>
      </c>
      <c r="AV23" s="3">
        <f>IFERROR(T23/H23,0)</f>
        <v>0</v>
      </c>
      <c r="AW23" s="3">
        <f>IFERROR(U23/H23,0)</f>
        <v>0</v>
      </c>
      <c r="AX23" s="3">
        <f>IFERROR(V23/H23,0)</f>
        <v>0</v>
      </c>
      <c r="AY23" s="3">
        <f>IFERROR(W23/H23,0)</f>
        <v>0</v>
      </c>
      <c r="AZ23" s="3">
        <f>IFERROR(X23/H23,0)</f>
        <v>0</v>
      </c>
      <c r="BA23" s="3">
        <f>IFERROR(Y23/H23,0)</f>
        <v>0</v>
      </c>
      <c r="BB23" s="3">
        <f>IFERROR(Z23/H23,0)</f>
        <v>0</v>
      </c>
      <c r="BC23" s="3">
        <f>IFERROR(AA23/H23,0)</f>
        <v>0</v>
      </c>
      <c r="BD23" s="3">
        <f>IFERROR(AB23/H23,0)</f>
        <v>0</v>
      </c>
      <c r="BE23" s="3">
        <f>IFERROR(AC23/H23,0)</f>
        <v>0</v>
      </c>
      <c r="BF23" s="3">
        <f>IFERROR(AD23/H23,0)</f>
        <v>0</v>
      </c>
      <c r="BG23" s="3">
        <f>IFERROR(AE23/H23,0)</f>
        <v>0</v>
      </c>
      <c r="BH23" s="3">
        <f>IFERROR(AF23/H23,0)</f>
        <v>0</v>
      </c>
      <c r="BI23" s="3">
        <f>IFERROR(AG23/H23,0)</f>
        <v>0</v>
      </c>
      <c r="BJ23" s="3">
        <f>IFERROR(AH23/H23,0)</f>
        <v>0</v>
      </c>
    </row>
    <row r="24" spans="2:62">
      <c r="B24">
        <v>4011</v>
      </c>
      <c r="C24" t="s">
        <v>121</v>
      </c>
      <c r="D24" t="b">
        <v>0</v>
      </c>
      <c r="E24" s="2">
        <v>366</v>
      </c>
      <c r="F24" s="2">
        <v>285</v>
      </c>
      <c r="G24" s="2">
        <v>0</v>
      </c>
      <c r="H24" s="2">
        <v>285</v>
      </c>
      <c r="I24" s="2">
        <v>2</v>
      </c>
      <c r="J24" s="2">
        <v>1</v>
      </c>
      <c r="K24" s="2">
        <v>0</v>
      </c>
      <c r="L24" s="2">
        <v>0</v>
      </c>
      <c r="M24" s="2">
        <v>0</v>
      </c>
      <c r="N24" s="2">
        <v>0</v>
      </c>
      <c r="O24" s="2">
        <v>153</v>
      </c>
      <c r="P24" s="2">
        <v>0</v>
      </c>
      <c r="Q24" s="2">
        <v>0</v>
      </c>
      <c r="R24" s="2">
        <v>0</v>
      </c>
      <c r="S24" s="2">
        <v>0</v>
      </c>
      <c r="T24" s="2">
        <v>10</v>
      </c>
      <c r="U24" s="2">
        <v>0</v>
      </c>
      <c r="V24" s="2">
        <v>54</v>
      </c>
      <c r="W24" s="2">
        <v>2</v>
      </c>
      <c r="X24" s="2">
        <v>1</v>
      </c>
      <c r="Y24" s="2">
        <v>0</v>
      </c>
      <c r="Z24" s="2">
        <v>1</v>
      </c>
      <c r="AA24" s="2">
        <v>0</v>
      </c>
      <c r="AB24" s="2">
        <v>4</v>
      </c>
      <c r="AC24" s="2">
        <v>0</v>
      </c>
      <c r="AD24" s="2">
        <v>0</v>
      </c>
      <c r="AE24" s="2">
        <v>8</v>
      </c>
      <c r="AF24" s="2">
        <v>49</v>
      </c>
      <c r="AG24" s="2">
        <v>0</v>
      </c>
      <c r="AH24" s="2">
        <v>0</v>
      </c>
      <c r="AI24" s="3">
        <f>IFERROR(F24/E24,"")</f>
        <v>0</v>
      </c>
      <c r="AJ24" s="3">
        <f>IFERROR(G24/F24,"")</f>
        <v>0</v>
      </c>
      <c r="AK24" s="3">
        <f>IFERROR(I24/H24,0)</f>
        <v>0</v>
      </c>
      <c r="AL24" s="3">
        <f>IFERROR(J24/H24,0)</f>
        <v>0</v>
      </c>
      <c r="AM24" s="3">
        <f>IFERROR(K24/H24,0)</f>
        <v>0</v>
      </c>
      <c r="AN24" s="3">
        <f>IFERROR(L24/H24,0)</f>
        <v>0</v>
      </c>
      <c r="AO24" s="3">
        <f>IFERROR(M24/H24,0)</f>
        <v>0</v>
      </c>
      <c r="AP24" s="3">
        <f>IFERROR(N24/H24,0)</f>
        <v>0</v>
      </c>
      <c r="AQ24" s="3">
        <f>IFERROR(O24/H24,0)</f>
        <v>0</v>
      </c>
      <c r="AR24" s="3">
        <f>IFERROR(P24/H24,0)</f>
        <v>0</v>
      </c>
      <c r="AS24" s="3">
        <f>IFERROR(Q24/H24,0)</f>
        <v>0</v>
      </c>
      <c r="AT24" s="3">
        <f>IFERROR(R24/H24,0)</f>
        <v>0</v>
      </c>
      <c r="AU24" s="3">
        <f>IFERROR(S24/H24,0)</f>
        <v>0</v>
      </c>
      <c r="AV24" s="3">
        <f>IFERROR(T24/H24,0)</f>
        <v>0</v>
      </c>
      <c r="AW24" s="3">
        <f>IFERROR(U24/H24,0)</f>
        <v>0</v>
      </c>
      <c r="AX24" s="3">
        <f>IFERROR(V24/H24,0)</f>
        <v>0</v>
      </c>
      <c r="AY24" s="3">
        <f>IFERROR(W24/H24,0)</f>
        <v>0</v>
      </c>
      <c r="AZ24" s="3">
        <f>IFERROR(X24/H24,0)</f>
        <v>0</v>
      </c>
      <c r="BA24" s="3">
        <f>IFERROR(Y24/H24,0)</f>
        <v>0</v>
      </c>
      <c r="BB24" s="3">
        <f>IFERROR(Z24/H24,0)</f>
        <v>0</v>
      </c>
      <c r="BC24" s="3">
        <f>IFERROR(AA24/H24,0)</f>
        <v>0</v>
      </c>
      <c r="BD24" s="3">
        <f>IFERROR(AB24/H24,0)</f>
        <v>0</v>
      </c>
      <c r="BE24" s="3">
        <f>IFERROR(AC24/H24,0)</f>
        <v>0</v>
      </c>
      <c r="BF24" s="3">
        <f>IFERROR(AD24/H24,0)</f>
        <v>0</v>
      </c>
      <c r="BG24" s="3">
        <f>IFERROR(AE24/H24,0)</f>
        <v>0</v>
      </c>
      <c r="BH24" s="3">
        <f>IFERROR(AF24/H24,0)</f>
        <v>0</v>
      </c>
      <c r="BI24" s="3">
        <f>IFERROR(AG24/H24,0)</f>
        <v>0</v>
      </c>
      <c r="BJ24" s="3">
        <f>IFERROR(AH24/H24,0)</f>
        <v>0</v>
      </c>
    </row>
    <row r="25" spans="2:62">
      <c r="B25">
        <v>3793</v>
      </c>
      <c r="C25" t="s">
        <v>122</v>
      </c>
      <c r="D25" t="b">
        <v>0</v>
      </c>
      <c r="E25" s="2">
        <v>854</v>
      </c>
      <c r="F25" s="2">
        <v>735</v>
      </c>
      <c r="G25" s="2">
        <v>2</v>
      </c>
      <c r="H25" s="2">
        <v>733</v>
      </c>
      <c r="I25" s="2">
        <v>2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389</v>
      </c>
      <c r="P25" s="2">
        <v>0</v>
      </c>
      <c r="Q25" s="2">
        <v>0</v>
      </c>
      <c r="R25" s="2">
        <v>0</v>
      </c>
      <c r="S25" s="2">
        <v>0</v>
      </c>
      <c r="T25" s="2">
        <v>14</v>
      </c>
      <c r="U25" s="2">
        <v>4</v>
      </c>
      <c r="V25" s="2">
        <v>147</v>
      </c>
      <c r="W25" s="2">
        <v>1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1</v>
      </c>
      <c r="AE25" s="2">
        <v>2</v>
      </c>
      <c r="AF25" s="2">
        <v>141</v>
      </c>
      <c r="AG25" s="2">
        <v>0</v>
      </c>
      <c r="AH25" s="2">
        <v>32</v>
      </c>
      <c r="AI25" s="3">
        <f>IFERROR(F25/E25,"")</f>
        <v>0</v>
      </c>
      <c r="AJ25" s="3">
        <f>IFERROR(G25/F25,"")</f>
        <v>0</v>
      </c>
      <c r="AK25" s="3">
        <f>IFERROR(I25/H25,0)</f>
        <v>0</v>
      </c>
      <c r="AL25" s="3">
        <f>IFERROR(J25/H25,0)</f>
        <v>0</v>
      </c>
      <c r="AM25" s="3">
        <f>IFERROR(K25/H25,0)</f>
        <v>0</v>
      </c>
      <c r="AN25" s="3">
        <f>IFERROR(L25/H25,0)</f>
        <v>0</v>
      </c>
      <c r="AO25" s="3">
        <f>IFERROR(M25/H25,0)</f>
        <v>0</v>
      </c>
      <c r="AP25" s="3">
        <f>IFERROR(N25/H25,0)</f>
        <v>0</v>
      </c>
      <c r="AQ25" s="3">
        <f>IFERROR(O25/H25,0)</f>
        <v>0</v>
      </c>
      <c r="AR25" s="3">
        <f>IFERROR(P25/H25,0)</f>
        <v>0</v>
      </c>
      <c r="AS25" s="3">
        <f>IFERROR(Q25/H25,0)</f>
        <v>0</v>
      </c>
      <c r="AT25" s="3">
        <f>IFERROR(R25/H25,0)</f>
        <v>0</v>
      </c>
      <c r="AU25" s="3">
        <f>IFERROR(S25/H25,0)</f>
        <v>0</v>
      </c>
      <c r="AV25" s="3">
        <f>IFERROR(T25/H25,0)</f>
        <v>0</v>
      </c>
      <c r="AW25" s="3">
        <f>IFERROR(U25/H25,0)</f>
        <v>0</v>
      </c>
      <c r="AX25" s="3">
        <f>IFERROR(V25/H25,0)</f>
        <v>0</v>
      </c>
      <c r="AY25" s="3">
        <f>IFERROR(W25/H25,0)</f>
        <v>0</v>
      </c>
      <c r="AZ25" s="3">
        <f>IFERROR(X25/H25,0)</f>
        <v>0</v>
      </c>
      <c r="BA25" s="3">
        <f>IFERROR(Y25/H25,0)</f>
        <v>0</v>
      </c>
      <c r="BB25" s="3">
        <f>IFERROR(Z25/H25,0)</f>
        <v>0</v>
      </c>
      <c r="BC25" s="3">
        <f>IFERROR(AA25/H25,0)</f>
        <v>0</v>
      </c>
      <c r="BD25" s="3">
        <f>IFERROR(AB25/H25,0)</f>
        <v>0</v>
      </c>
      <c r="BE25" s="3">
        <f>IFERROR(AC25/H25,0)</f>
        <v>0</v>
      </c>
      <c r="BF25" s="3">
        <f>IFERROR(AD25/H25,0)</f>
        <v>0</v>
      </c>
      <c r="BG25" s="3">
        <f>IFERROR(AE25/H25,0)</f>
        <v>0</v>
      </c>
      <c r="BH25" s="3">
        <f>IFERROR(AF25/H25,0)</f>
        <v>0</v>
      </c>
      <c r="BI25" s="3">
        <f>IFERROR(AG25/H25,0)</f>
        <v>0</v>
      </c>
      <c r="BJ25" s="3">
        <f>IFERROR(AH25/H25,0)</f>
        <v>0</v>
      </c>
    </row>
    <row r="26" spans="2:62">
      <c r="B26">
        <v>1311</v>
      </c>
      <c r="C26" t="s">
        <v>123</v>
      </c>
      <c r="D26" t="b">
        <v>0</v>
      </c>
      <c r="E26" s="2">
        <v>205</v>
      </c>
      <c r="F26" s="2">
        <v>142</v>
      </c>
      <c r="G26" s="2">
        <v>4</v>
      </c>
      <c r="H26" s="2">
        <v>138</v>
      </c>
      <c r="I26" s="2">
        <v>20</v>
      </c>
      <c r="J26" s="2">
        <v>2</v>
      </c>
      <c r="K26" s="2">
        <v>0</v>
      </c>
      <c r="L26" s="2">
        <v>1</v>
      </c>
      <c r="M26" s="2">
        <v>0</v>
      </c>
      <c r="N26" s="2">
        <v>0</v>
      </c>
      <c r="O26" s="2">
        <v>6</v>
      </c>
      <c r="P26" s="2">
        <v>0</v>
      </c>
      <c r="Q26" s="2">
        <v>0</v>
      </c>
      <c r="R26" s="2">
        <v>0</v>
      </c>
      <c r="S26" s="2">
        <v>0</v>
      </c>
      <c r="T26" s="2">
        <v>16</v>
      </c>
      <c r="U26" s="2">
        <v>44</v>
      </c>
      <c r="V26" s="2">
        <v>29</v>
      </c>
      <c r="W26" s="2">
        <v>2</v>
      </c>
      <c r="X26" s="2">
        <v>0</v>
      </c>
      <c r="Y26" s="2">
        <v>0</v>
      </c>
      <c r="Z26" s="2">
        <v>0</v>
      </c>
      <c r="AA26" s="2">
        <v>0</v>
      </c>
      <c r="AB26" s="2">
        <v>9</v>
      </c>
      <c r="AC26" s="2">
        <v>0</v>
      </c>
      <c r="AD26" s="2">
        <v>0</v>
      </c>
      <c r="AE26" s="2">
        <v>8</v>
      </c>
      <c r="AF26" s="2">
        <v>0</v>
      </c>
      <c r="AG26" s="2">
        <v>1</v>
      </c>
      <c r="AH26" s="2">
        <v>0</v>
      </c>
      <c r="AI26" s="3">
        <f>IFERROR(F26/E26,"")</f>
        <v>0</v>
      </c>
      <c r="AJ26" s="3">
        <f>IFERROR(G26/F26,"")</f>
        <v>0</v>
      </c>
      <c r="AK26" s="3">
        <f>IFERROR(I26/H26,0)</f>
        <v>0</v>
      </c>
      <c r="AL26" s="3">
        <f>IFERROR(J26/H26,0)</f>
        <v>0</v>
      </c>
      <c r="AM26" s="3">
        <f>IFERROR(K26/H26,0)</f>
        <v>0</v>
      </c>
      <c r="AN26" s="3">
        <f>IFERROR(L26/H26,0)</f>
        <v>0</v>
      </c>
      <c r="AO26" s="3">
        <f>IFERROR(M26/H26,0)</f>
        <v>0</v>
      </c>
      <c r="AP26" s="3">
        <f>IFERROR(N26/H26,0)</f>
        <v>0</v>
      </c>
      <c r="AQ26" s="3">
        <f>IFERROR(O26/H26,0)</f>
        <v>0</v>
      </c>
      <c r="AR26" s="3">
        <f>IFERROR(P26/H26,0)</f>
        <v>0</v>
      </c>
      <c r="AS26" s="3">
        <f>IFERROR(Q26/H26,0)</f>
        <v>0</v>
      </c>
      <c r="AT26" s="3">
        <f>IFERROR(R26/H26,0)</f>
        <v>0</v>
      </c>
      <c r="AU26" s="3">
        <f>IFERROR(S26/H26,0)</f>
        <v>0</v>
      </c>
      <c r="AV26" s="3">
        <f>IFERROR(T26/H26,0)</f>
        <v>0</v>
      </c>
      <c r="AW26" s="3">
        <f>IFERROR(U26/H26,0)</f>
        <v>0</v>
      </c>
      <c r="AX26" s="3">
        <f>IFERROR(V26/H26,0)</f>
        <v>0</v>
      </c>
      <c r="AY26" s="3">
        <f>IFERROR(W26/H26,0)</f>
        <v>0</v>
      </c>
      <c r="AZ26" s="3">
        <f>IFERROR(X26/H26,0)</f>
        <v>0</v>
      </c>
      <c r="BA26" s="3">
        <f>IFERROR(Y26/H26,0)</f>
        <v>0</v>
      </c>
      <c r="BB26" s="3">
        <f>IFERROR(Z26/H26,0)</f>
        <v>0</v>
      </c>
      <c r="BC26" s="3">
        <f>IFERROR(AA26/H26,0)</f>
        <v>0</v>
      </c>
      <c r="BD26" s="3">
        <f>IFERROR(AB26/H26,0)</f>
        <v>0</v>
      </c>
      <c r="BE26" s="3">
        <f>IFERROR(AC26/H26,0)</f>
        <v>0</v>
      </c>
      <c r="BF26" s="3">
        <f>IFERROR(AD26/H26,0)</f>
        <v>0</v>
      </c>
      <c r="BG26" s="3">
        <f>IFERROR(AE26/H26,0)</f>
        <v>0</v>
      </c>
      <c r="BH26" s="3">
        <f>IFERROR(AF26/H26,0)</f>
        <v>0</v>
      </c>
      <c r="BI26" s="3">
        <f>IFERROR(AG26/H26,0)</f>
        <v>0</v>
      </c>
      <c r="BJ26" s="3">
        <f>IFERROR(AH26/H26,0)</f>
        <v>0</v>
      </c>
    </row>
    <row r="27" spans="2:62">
      <c r="B27">
        <v>3759</v>
      </c>
      <c r="C27" t="s">
        <v>124</v>
      </c>
      <c r="D27" t="b">
        <v>0</v>
      </c>
      <c r="E27" s="2">
        <v>220</v>
      </c>
      <c r="F27" s="2">
        <v>176</v>
      </c>
      <c r="G27" s="2">
        <v>0</v>
      </c>
      <c r="H27" s="2">
        <v>176</v>
      </c>
      <c r="I27" s="2">
        <v>24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57</v>
      </c>
      <c r="P27" s="2">
        <v>0</v>
      </c>
      <c r="Q27" s="2">
        <v>0</v>
      </c>
      <c r="R27" s="2">
        <v>0</v>
      </c>
      <c r="S27" s="2">
        <v>0</v>
      </c>
      <c r="T27" s="2">
        <v>19</v>
      </c>
      <c r="U27" s="2">
        <v>3</v>
      </c>
      <c r="V27" s="2">
        <v>39</v>
      </c>
      <c r="W27" s="2">
        <v>1</v>
      </c>
      <c r="X27" s="2">
        <v>0</v>
      </c>
      <c r="Y27" s="2">
        <v>0</v>
      </c>
      <c r="Z27" s="2">
        <v>0</v>
      </c>
      <c r="AA27" s="2">
        <v>0</v>
      </c>
      <c r="AB27" s="2">
        <v>10</v>
      </c>
      <c r="AC27" s="2">
        <v>0</v>
      </c>
      <c r="AD27" s="2">
        <v>0</v>
      </c>
      <c r="AE27" s="2">
        <v>4</v>
      </c>
      <c r="AF27" s="2">
        <v>18</v>
      </c>
      <c r="AG27" s="2">
        <v>0</v>
      </c>
      <c r="AH27" s="2">
        <v>1</v>
      </c>
      <c r="AI27" s="3">
        <f>IFERROR(F27/E27,"")</f>
        <v>0</v>
      </c>
      <c r="AJ27" s="3">
        <f>IFERROR(G27/F27,"")</f>
        <v>0</v>
      </c>
      <c r="AK27" s="3">
        <f>IFERROR(I27/H27,0)</f>
        <v>0</v>
      </c>
      <c r="AL27" s="3">
        <f>IFERROR(J27/H27,0)</f>
        <v>0</v>
      </c>
      <c r="AM27" s="3">
        <f>IFERROR(K27/H27,0)</f>
        <v>0</v>
      </c>
      <c r="AN27" s="3">
        <f>IFERROR(L27/H27,0)</f>
        <v>0</v>
      </c>
      <c r="AO27" s="3">
        <f>IFERROR(M27/H27,0)</f>
        <v>0</v>
      </c>
      <c r="AP27" s="3">
        <f>IFERROR(N27/H27,0)</f>
        <v>0</v>
      </c>
      <c r="AQ27" s="3">
        <f>IFERROR(O27/H27,0)</f>
        <v>0</v>
      </c>
      <c r="AR27" s="3">
        <f>IFERROR(P27/H27,0)</f>
        <v>0</v>
      </c>
      <c r="AS27" s="3">
        <f>IFERROR(Q27/H27,0)</f>
        <v>0</v>
      </c>
      <c r="AT27" s="3">
        <f>IFERROR(R27/H27,0)</f>
        <v>0</v>
      </c>
      <c r="AU27" s="3">
        <f>IFERROR(S27/H27,0)</f>
        <v>0</v>
      </c>
      <c r="AV27" s="3">
        <f>IFERROR(T27/H27,0)</f>
        <v>0</v>
      </c>
      <c r="AW27" s="3">
        <f>IFERROR(U27/H27,0)</f>
        <v>0</v>
      </c>
      <c r="AX27" s="3">
        <f>IFERROR(V27/H27,0)</f>
        <v>0</v>
      </c>
      <c r="AY27" s="3">
        <f>IFERROR(W27/H27,0)</f>
        <v>0</v>
      </c>
      <c r="AZ27" s="3">
        <f>IFERROR(X27/H27,0)</f>
        <v>0</v>
      </c>
      <c r="BA27" s="3">
        <f>IFERROR(Y27/H27,0)</f>
        <v>0</v>
      </c>
      <c r="BB27" s="3">
        <f>IFERROR(Z27/H27,0)</f>
        <v>0</v>
      </c>
      <c r="BC27" s="3">
        <f>IFERROR(AA27/H27,0)</f>
        <v>0</v>
      </c>
      <c r="BD27" s="3">
        <f>IFERROR(AB27/H27,0)</f>
        <v>0</v>
      </c>
      <c r="BE27" s="3">
        <f>IFERROR(AC27/H27,0)</f>
        <v>0</v>
      </c>
      <c r="BF27" s="3">
        <f>IFERROR(AD27/H27,0)</f>
        <v>0</v>
      </c>
      <c r="BG27" s="3">
        <f>IFERROR(AE27/H27,0)</f>
        <v>0</v>
      </c>
      <c r="BH27" s="3">
        <f>IFERROR(AF27/H27,0)</f>
        <v>0</v>
      </c>
      <c r="BI27" s="3">
        <f>IFERROR(AG27/H27,0)</f>
        <v>0</v>
      </c>
      <c r="BJ27" s="3">
        <f>IFERROR(AH27/H27,0)</f>
        <v>0</v>
      </c>
    </row>
    <row r="28" spans="2:62">
      <c r="B28">
        <v>113</v>
      </c>
      <c r="C28" t="s">
        <v>125</v>
      </c>
      <c r="D28" t="b">
        <v>0</v>
      </c>
      <c r="E28" s="2">
        <v>209</v>
      </c>
      <c r="F28" s="2">
        <v>163</v>
      </c>
      <c r="G28" s="2">
        <v>3</v>
      </c>
      <c r="H28" s="2">
        <v>160</v>
      </c>
      <c r="I28" s="2">
        <v>2</v>
      </c>
      <c r="J28" s="2">
        <v>4</v>
      </c>
      <c r="K28" s="2">
        <v>0</v>
      </c>
      <c r="L28" s="2">
        <v>0</v>
      </c>
      <c r="M28" s="2">
        <v>0</v>
      </c>
      <c r="N28" s="2">
        <v>0</v>
      </c>
      <c r="O28" s="2">
        <v>22</v>
      </c>
      <c r="P28" s="2">
        <v>0</v>
      </c>
      <c r="Q28" s="2">
        <v>0</v>
      </c>
      <c r="R28" s="2">
        <v>0</v>
      </c>
      <c r="S28" s="2">
        <v>0</v>
      </c>
      <c r="T28" s="2">
        <v>7</v>
      </c>
      <c r="U28" s="2">
        <v>1</v>
      </c>
      <c r="V28" s="2">
        <v>56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4</v>
      </c>
      <c r="AC28" s="2">
        <v>0</v>
      </c>
      <c r="AD28" s="2">
        <v>0</v>
      </c>
      <c r="AE28" s="2">
        <v>1</v>
      </c>
      <c r="AF28" s="2">
        <v>4</v>
      </c>
      <c r="AG28" s="2">
        <v>0</v>
      </c>
      <c r="AH28" s="2">
        <v>59</v>
      </c>
      <c r="AI28" s="3">
        <f>IFERROR(F28/E28,"")</f>
        <v>0</v>
      </c>
      <c r="AJ28" s="3">
        <f>IFERROR(G28/F28,"")</f>
        <v>0</v>
      </c>
      <c r="AK28" s="3">
        <f>IFERROR(I28/H28,0)</f>
        <v>0</v>
      </c>
      <c r="AL28" s="3">
        <f>IFERROR(J28/H28,0)</f>
        <v>0</v>
      </c>
      <c r="AM28" s="3">
        <f>IFERROR(K28/H28,0)</f>
        <v>0</v>
      </c>
      <c r="AN28" s="3">
        <f>IFERROR(L28/H28,0)</f>
        <v>0</v>
      </c>
      <c r="AO28" s="3">
        <f>IFERROR(M28/H28,0)</f>
        <v>0</v>
      </c>
      <c r="AP28" s="3">
        <f>IFERROR(N28/H28,0)</f>
        <v>0</v>
      </c>
      <c r="AQ28" s="3">
        <f>IFERROR(O28/H28,0)</f>
        <v>0</v>
      </c>
      <c r="AR28" s="3">
        <f>IFERROR(P28/H28,0)</f>
        <v>0</v>
      </c>
      <c r="AS28" s="3">
        <f>IFERROR(Q28/H28,0)</f>
        <v>0</v>
      </c>
      <c r="AT28" s="3">
        <f>IFERROR(R28/H28,0)</f>
        <v>0</v>
      </c>
      <c r="AU28" s="3">
        <f>IFERROR(S28/H28,0)</f>
        <v>0</v>
      </c>
      <c r="AV28" s="3">
        <f>IFERROR(T28/H28,0)</f>
        <v>0</v>
      </c>
      <c r="AW28" s="3">
        <f>IFERROR(U28/H28,0)</f>
        <v>0</v>
      </c>
      <c r="AX28" s="3">
        <f>IFERROR(V28/H28,0)</f>
        <v>0</v>
      </c>
      <c r="AY28" s="3">
        <f>IFERROR(W28/H28,0)</f>
        <v>0</v>
      </c>
      <c r="AZ28" s="3">
        <f>IFERROR(X28/H28,0)</f>
        <v>0</v>
      </c>
      <c r="BA28" s="3">
        <f>IFERROR(Y28/H28,0)</f>
        <v>0</v>
      </c>
      <c r="BB28" s="3">
        <f>IFERROR(Z28/H28,0)</f>
        <v>0</v>
      </c>
      <c r="BC28" s="3">
        <f>IFERROR(AA28/H28,0)</f>
        <v>0</v>
      </c>
      <c r="BD28" s="3">
        <f>IFERROR(AB28/H28,0)</f>
        <v>0</v>
      </c>
      <c r="BE28" s="3">
        <f>IFERROR(AC28/H28,0)</f>
        <v>0</v>
      </c>
      <c r="BF28" s="3">
        <f>IFERROR(AD28/H28,0)</f>
        <v>0</v>
      </c>
      <c r="BG28" s="3">
        <f>IFERROR(AE28/H28,0)</f>
        <v>0</v>
      </c>
      <c r="BH28" s="3">
        <f>IFERROR(AF28/H28,0)</f>
        <v>0</v>
      </c>
      <c r="BI28" s="3">
        <f>IFERROR(AG28/H28,0)</f>
        <v>0</v>
      </c>
      <c r="BJ28" s="3">
        <f>IFERROR(AH28/H28,0)</f>
        <v>0</v>
      </c>
    </row>
    <row r="29" spans="2:62">
      <c r="B29">
        <v>1068</v>
      </c>
      <c r="C29" t="s">
        <v>126</v>
      </c>
      <c r="D29" t="b">
        <v>0</v>
      </c>
      <c r="E29" s="2">
        <v>292</v>
      </c>
      <c r="F29" s="2">
        <v>160</v>
      </c>
      <c r="G29" s="2">
        <v>0</v>
      </c>
      <c r="H29" s="2">
        <v>160</v>
      </c>
      <c r="I29" s="2">
        <v>42</v>
      </c>
      <c r="J29" s="2">
        <v>0</v>
      </c>
      <c r="K29" s="2">
        <v>12</v>
      </c>
      <c r="L29" s="2">
        <v>0</v>
      </c>
      <c r="M29" s="2">
        <v>0</v>
      </c>
      <c r="N29" s="2">
        <v>0</v>
      </c>
      <c r="O29" s="2">
        <v>2</v>
      </c>
      <c r="P29" s="2">
        <v>0</v>
      </c>
      <c r="Q29" s="2">
        <v>0</v>
      </c>
      <c r="R29" s="2">
        <v>0</v>
      </c>
      <c r="S29" s="2">
        <v>0</v>
      </c>
      <c r="T29" s="2">
        <v>13</v>
      </c>
      <c r="U29" s="2">
        <v>8</v>
      </c>
      <c r="V29" s="2">
        <v>11</v>
      </c>
      <c r="W29" s="2">
        <v>45</v>
      </c>
      <c r="X29" s="2">
        <v>0</v>
      </c>
      <c r="Y29" s="2">
        <v>0</v>
      </c>
      <c r="Z29" s="2">
        <v>0</v>
      </c>
      <c r="AA29" s="2">
        <v>1</v>
      </c>
      <c r="AB29" s="2">
        <v>10</v>
      </c>
      <c r="AC29" s="2">
        <v>1</v>
      </c>
      <c r="AD29" s="2">
        <v>0</v>
      </c>
      <c r="AE29" s="2">
        <v>13</v>
      </c>
      <c r="AF29" s="2">
        <v>0</v>
      </c>
      <c r="AG29" s="2">
        <v>2</v>
      </c>
      <c r="AH29" s="2">
        <v>0</v>
      </c>
      <c r="AI29" s="3">
        <f>IFERROR(F29/E29,"")</f>
        <v>0</v>
      </c>
      <c r="AJ29" s="3">
        <f>IFERROR(G29/F29,"")</f>
        <v>0</v>
      </c>
      <c r="AK29" s="3">
        <f>IFERROR(I29/H29,0)</f>
        <v>0</v>
      </c>
      <c r="AL29" s="3">
        <f>IFERROR(J29/H29,0)</f>
        <v>0</v>
      </c>
      <c r="AM29" s="3">
        <f>IFERROR(K29/H29,0)</f>
        <v>0</v>
      </c>
      <c r="AN29" s="3">
        <f>IFERROR(L29/H29,0)</f>
        <v>0</v>
      </c>
      <c r="AO29" s="3">
        <f>IFERROR(M29/H29,0)</f>
        <v>0</v>
      </c>
      <c r="AP29" s="3">
        <f>IFERROR(N29/H29,0)</f>
        <v>0</v>
      </c>
      <c r="AQ29" s="3">
        <f>IFERROR(O29/H29,0)</f>
        <v>0</v>
      </c>
      <c r="AR29" s="3">
        <f>IFERROR(P29/H29,0)</f>
        <v>0</v>
      </c>
      <c r="AS29" s="3">
        <f>IFERROR(Q29/H29,0)</f>
        <v>0</v>
      </c>
      <c r="AT29" s="3">
        <f>IFERROR(R29/H29,0)</f>
        <v>0</v>
      </c>
      <c r="AU29" s="3">
        <f>IFERROR(S29/H29,0)</f>
        <v>0</v>
      </c>
      <c r="AV29" s="3">
        <f>IFERROR(T29/H29,0)</f>
        <v>0</v>
      </c>
      <c r="AW29" s="3">
        <f>IFERROR(U29/H29,0)</f>
        <v>0</v>
      </c>
      <c r="AX29" s="3">
        <f>IFERROR(V29/H29,0)</f>
        <v>0</v>
      </c>
      <c r="AY29" s="3">
        <f>IFERROR(W29/H29,0)</f>
        <v>0</v>
      </c>
      <c r="AZ29" s="3">
        <f>IFERROR(X29/H29,0)</f>
        <v>0</v>
      </c>
      <c r="BA29" s="3">
        <f>IFERROR(Y29/H29,0)</f>
        <v>0</v>
      </c>
      <c r="BB29" s="3">
        <f>IFERROR(Z29/H29,0)</f>
        <v>0</v>
      </c>
      <c r="BC29" s="3">
        <f>IFERROR(AA29/H29,0)</f>
        <v>0</v>
      </c>
      <c r="BD29" s="3">
        <f>IFERROR(AB29/H29,0)</f>
        <v>0</v>
      </c>
      <c r="BE29" s="3">
        <f>IFERROR(AC29/H29,0)</f>
        <v>0</v>
      </c>
      <c r="BF29" s="3">
        <f>IFERROR(AD29/H29,0)</f>
        <v>0</v>
      </c>
      <c r="BG29" s="3">
        <f>IFERROR(AE29/H29,0)</f>
        <v>0</v>
      </c>
      <c r="BH29" s="3">
        <f>IFERROR(AF29/H29,0)</f>
        <v>0</v>
      </c>
      <c r="BI29" s="3">
        <f>IFERROR(AG29/H29,0)</f>
        <v>0</v>
      </c>
      <c r="BJ29" s="3">
        <f>IFERROR(AH29/H29,0)</f>
        <v>0</v>
      </c>
    </row>
    <row r="30" spans="2:62">
      <c r="B30">
        <v>1123</v>
      </c>
      <c r="C30" t="s">
        <v>127</v>
      </c>
      <c r="D30" t="b">
        <v>0</v>
      </c>
      <c r="E30" s="2">
        <v>498</v>
      </c>
      <c r="F30" s="2">
        <v>383</v>
      </c>
      <c r="G30" s="2">
        <v>2</v>
      </c>
      <c r="H30" s="2">
        <v>381</v>
      </c>
      <c r="I30" s="2">
        <v>12</v>
      </c>
      <c r="J30" s="2">
        <v>1</v>
      </c>
      <c r="K30" s="2">
        <v>1</v>
      </c>
      <c r="L30" s="2">
        <v>0</v>
      </c>
      <c r="M30" s="2">
        <v>0</v>
      </c>
      <c r="N30" s="2">
        <v>0</v>
      </c>
      <c r="O30" s="2">
        <v>78</v>
      </c>
      <c r="P30" s="2">
        <v>0</v>
      </c>
      <c r="Q30" s="2">
        <v>0</v>
      </c>
      <c r="R30" s="2">
        <v>0</v>
      </c>
      <c r="S30" s="2">
        <v>0</v>
      </c>
      <c r="T30" s="2">
        <v>21</v>
      </c>
      <c r="U30" s="2">
        <v>10</v>
      </c>
      <c r="V30" s="2">
        <v>193</v>
      </c>
      <c r="W30" s="2">
        <v>9</v>
      </c>
      <c r="X30" s="2">
        <v>3</v>
      </c>
      <c r="Y30" s="2">
        <v>0</v>
      </c>
      <c r="Z30" s="2">
        <v>0</v>
      </c>
      <c r="AA30" s="2">
        <v>0</v>
      </c>
      <c r="AB30" s="2">
        <v>15</v>
      </c>
      <c r="AC30" s="2">
        <v>0</v>
      </c>
      <c r="AD30" s="2">
        <v>0</v>
      </c>
      <c r="AE30" s="2">
        <v>3</v>
      </c>
      <c r="AF30" s="2">
        <v>9</v>
      </c>
      <c r="AG30" s="2">
        <v>0</v>
      </c>
      <c r="AH30" s="2">
        <v>26</v>
      </c>
      <c r="AI30" s="3">
        <f>IFERROR(F30/E30,"")</f>
        <v>0</v>
      </c>
      <c r="AJ30" s="3">
        <f>IFERROR(G30/F30,"")</f>
        <v>0</v>
      </c>
      <c r="AK30" s="3">
        <f>IFERROR(I30/H30,0)</f>
        <v>0</v>
      </c>
      <c r="AL30" s="3">
        <f>IFERROR(J30/H30,0)</f>
        <v>0</v>
      </c>
      <c r="AM30" s="3">
        <f>IFERROR(K30/H30,0)</f>
        <v>0</v>
      </c>
      <c r="AN30" s="3">
        <f>IFERROR(L30/H30,0)</f>
        <v>0</v>
      </c>
      <c r="AO30" s="3">
        <f>IFERROR(M30/H30,0)</f>
        <v>0</v>
      </c>
      <c r="AP30" s="3">
        <f>IFERROR(N30/H30,0)</f>
        <v>0</v>
      </c>
      <c r="AQ30" s="3">
        <f>IFERROR(O30/H30,0)</f>
        <v>0</v>
      </c>
      <c r="AR30" s="3">
        <f>IFERROR(P30/H30,0)</f>
        <v>0</v>
      </c>
      <c r="AS30" s="3">
        <f>IFERROR(Q30/H30,0)</f>
        <v>0</v>
      </c>
      <c r="AT30" s="3">
        <f>IFERROR(R30/H30,0)</f>
        <v>0</v>
      </c>
      <c r="AU30" s="3">
        <f>IFERROR(S30/H30,0)</f>
        <v>0</v>
      </c>
      <c r="AV30" s="3">
        <f>IFERROR(T30/H30,0)</f>
        <v>0</v>
      </c>
      <c r="AW30" s="3">
        <f>IFERROR(U30/H30,0)</f>
        <v>0</v>
      </c>
      <c r="AX30" s="3">
        <f>IFERROR(V30/H30,0)</f>
        <v>0</v>
      </c>
      <c r="AY30" s="3">
        <f>IFERROR(W30/H30,0)</f>
        <v>0</v>
      </c>
      <c r="AZ30" s="3">
        <f>IFERROR(X30/H30,0)</f>
        <v>0</v>
      </c>
      <c r="BA30" s="3">
        <f>IFERROR(Y30/H30,0)</f>
        <v>0</v>
      </c>
      <c r="BB30" s="3">
        <f>IFERROR(Z30/H30,0)</f>
        <v>0</v>
      </c>
      <c r="BC30" s="3">
        <f>IFERROR(AA30/H30,0)</f>
        <v>0</v>
      </c>
      <c r="BD30" s="3">
        <f>IFERROR(AB30/H30,0)</f>
        <v>0</v>
      </c>
      <c r="BE30" s="3">
        <f>IFERROR(AC30/H30,0)</f>
        <v>0</v>
      </c>
      <c r="BF30" s="3">
        <f>IFERROR(AD30/H30,0)</f>
        <v>0</v>
      </c>
      <c r="BG30" s="3">
        <f>IFERROR(AE30/H30,0)</f>
        <v>0</v>
      </c>
      <c r="BH30" s="3">
        <f>IFERROR(AF30/H30,0)</f>
        <v>0</v>
      </c>
      <c r="BI30" s="3">
        <f>IFERROR(AG30/H30,0)</f>
        <v>0</v>
      </c>
      <c r="BJ30" s="3">
        <f>IFERROR(AH30/H30,0)</f>
        <v>0</v>
      </c>
    </row>
    <row r="31" spans="2:62">
      <c r="B31">
        <v>446</v>
      </c>
      <c r="C31" t="s">
        <v>128</v>
      </c>
      <c r="D31" t="b">
        <v>0</v>
      </c>
      <c r="E31" s="2">
        <v>714</v>
      </c>
      <c r="F31" s="2">
        <v>590</v>
      </c>
      <c r="G31" s="2">
        <v>2</v>
      </c>
      <c r="H31" s="2">
        <v>588</v>
      </c>
      <c r="I31" s="2">
        <v>284</v>
      </c>
      <c r="J31" s="2">
        <v>1</v>
      </c>
      <c r="K31" s="2">
        <v>0</v>
      </c>
      <c r="L31" s="2">
        <v>0</v>
      </c>
      <c r="M31" s="2">
        <v>0</v>
      </c>
      <c r="N31" s="2">
        <v>0</v>
      </c>
      <c r="O31" s="2">
        <v>18</v>
      </c>
      <c r="P31" s="2">
        <v>0</v>
      </c>
      <c r="Q31" s="2">
        <v>0</v>
      </c>
      <c r="R31" s="2">
        <v>0</v>
      </c>
      <c r="S31" s="2">
        <v>0</v>
      </c>
      <c r="T31" s="2">
        <v>28</v>
      </c>
      <c r="U31" s="2">
        <v>6</v>
      </c>
      <c r="V31" s="2">
        <v>67</v>
      </c>
      <c r="W31" s="2">
        <v>64</v>
      </c>
      <c r="X31" s="2">
        <v>0</v>
      </c>
      <c r="Y31" s="2">
        <v>0</v>
      </c>
      <c r="Z31" s="2">
        <v>0</v>
      </c>
      <c r="AA31" s="2">
        <v>0</v>
      </c>
      <c r="AB31" s="2">
        <v>106</v>
      </c>
      <c r="AC31" s="2">
        <v>0</v>
      </c>
      <c r="AD31" s="2">
        <v>1</v>
      </c>
      <c r="AE31" s="2">
        <v>8</v>
      </c>
      <c r="AF31" s="2">
        <v>1</v>
      </c>
      <c r="AG31" s="2">
        <v>0</v>
      </c>
      <c r="AH31" s="2">
        <v>4</v>
      </c>
      <c r="AI31" s="3">
        <f>IFERROR(F31/E31,"")</f>
        <v>0</v>
      </c>
      <c r="AJ31" s="3">
        <f>IFERROR(G31/F31,"")</f>
        <v>0</v>
      </c>
      <c r="AK31" s="3">
        <f>IFERROR(I31/H31,0)</f>
        <v>0</v>
      </c>
      <c r="AL31" s="3">
        <f>IFERROR(J31/H31,0)</f>
        <v>0</v>
      </c>
      <c r="AM31" s="3">
        <f>IFERROR(K31/H31,0)</f>
        <v>0</v>
      </c>
      <c r="AN31" s="3">
        <f>IFERROR(L31/H31,0)</f>
        <v>0</v>
      </c>
      <c r="AO31" s="3">
        <f>IFERROR(M31/H31,0)</f>
        <v>0</v>
      </c>
      <c r="AP31" s="3">
        <f>IFERROR(N31/H31,0)</f>
        <v>0</v>
      </c>
      <c r="AQ31" s="3">
        <f>IFERROR(O31/H31,0)</f>
        <v>0</v>
      </c>
      <c r="AR31" s="3">
        <f>IFERROR(P31/H31,0)</f>
        <v>0</v>
      </c>
      <c r="AS31" s="3">
        <f>IFERROR(Q31/H31,0)</f>
        <v>0</v>
      </c>
      <c r="AT31" s="3">
        <f>IFERROR(R31/H31,0)</f>
        <v>0</v>
      </c>
      <c r="AU31" s="3">
        <f>IFERROR(S31/H31,0)</f>
        <v>0</v>
      </c>
      <c r="AV31" s="3">
        <f>IFERROR(T31/H31,0)</f>
        <v>0</v>
      </c>
      <c r="AW31" s="3">
        <f>IFERROR(U31/H31,0)</f>
        <v>0</v>
      </c>
      <c r="AX31" s="3">
        <f>IFERROR(V31/H31,0)</f>
        <v>0</v>
      </c>
      <c r="AY31" s="3">
        <f>IFERROR(W31/H31,0)</f>
        <v>0</v>
      </c>
      <c r="AZ31" s="3">
        <f>IFERROR(X31/H31,0)</f>
        <v>0</v>
      </c>
      <c r="BA31" s="3">
        <f>IFERROR(Y31/H31,0)</f>
        <v>0</v>
      </c>
      <c r="BB31" s="3">
        <f>IFERROR(Z31/H31,0)</f>
        <v>0</v>
      </c>
      <c r="BC31" s="3">
        <f>IFERROR(AA31/H31,0)</f>
        <v>0</v>
      </c>
      <c r="BD31" s="3">
        <f>IFERROR(AB31/H31,0)</f>
        <v>0</v>
      </c>
      <c r="BE31" s="3">
        <f>IFERROR(AC31/H31,0)</f>
        <v>0</v>
      </c>
      <c r="BF31" s="3">
        <f>IFERROR(AD31/H31,0)</f>
        <v>0</v>
      </c>
      <c r="BG31" s="3">
        <f>IFERROR(AE31/H31,0)</f>
        <v>0</v>
      </c>
      <c r="BH31" s="3">
        <f>IFERROR(AF31/H31,0)</f>
        <v>0</v>
      </c>
      <c r="BI31" s="3">
        <f>IFERROR(AG31/H31,0)</f>
        <v>0</v>
      </c>
      <c r="BJ31" s="3">
        <f>IFERROR(AH31/H31,0)</f>
        <v>0</v>
      </c>
    </row>
    <row r="32" spans="2:62">
      <c r="B32">
        <v>4010</v>
      </c>
      <c r="C32" t="s">
        <v>129</v>
      </c>
      <c r="D32" t="b">
        <v>0</v>
      </c>
      <c r="E32" s="2">
        <v>102</v>
      </c>
      <c r="F32" s="2">
        <v>80</v>
      </c>
      <c r="G32" s="2">
        <v>0</v>
      </c>
      <c r="H32" s="2">
        <v>80</v>
      </c>
      <c r="I32" s="2">
        <v>29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8</v>
      </c>
      <c r="P32" s="2">
        <v>0</v>
      </c>
      <c r="Q32" s="2">
        <v>0</v>
      </c>
      <c r="R32" s="2">
        <v>0</v>
      </c>
      <c r="S32" s="2">
        <v>0</v>
      </c>
      <c r="T32" s="2">
        <v>8</v>
      </c>
      <c r="U32" s="2">
        <v>1</v>
      </c>
      <c r="V32" s="2">
        <v>8</v>
      </c>
      <c r="W32" s="2">
        <v>5</v>
      </c>
      <c r="X32" s="2">
        <v>0</v>
      </c>
      <c r="Y32" s="2">
        <v>0</v>
      </c>
      <c r="Z32" s="2">
        <v>0</v>
      </c>
      <c r="AA32" s="2">
        <v>0</v>
      </c>
      <c r="AB32" s="2">
        <v>16</v>
      </c>
      <c r="AC32" s="2">
        <v>0</v>
      </c>
      <c r="AD32" s="2">
        <v>0</v>
      </c>
      <c r="AE32" s="2">
        <v>5</v>
      </c>
      <c r="AF32" s="2">
        <v>0</v>
      </c>
      <c r="AG32" s="2">
        <v>0</v>
      </c>
      <c r="AH32" s="2">
        <v>0</v>
      </c>
      <c r="AI32" s="3">
        <f>IFERROR(F32/E32,"")</f>
        <v>0</v>
      </c>
      <c r="AJ32" s="3">
        <f>IFERROR(G32/F32,"")</f>
        <v>0</v>
      </c>
      <c r="AK32" s="3">
        <f>IFERROR(I32/H32,0)</f>
        <v>0</v>
      </c>
      <c r="AL32" s="3">
        <f>IFERROR(J32/H32,0)</f>
        <v>0</v>
      </c>
      <c r="AM32" s="3">
        <f>IFERROR(K32/H32,0)</f>
        <v>0</v>
      </c>
      <c r="AN32" s="3">
        <f>IFERROR(L32/H32,0)</f>
        <v>0</v>
      </c>
      <c r="AO32" s="3">
        <f>IFERROR(M32/H32,0)</f>
        <v>0</v>
      </c>
      <c r="AP32" s="3">
        <f>IFERROR(N32/H32,0)</f>
        <v>0</v>
      </c>
      <c r="AQ32" s="3">
        <f>IFERROR(O32/H32,0)</f>
        <v>0</v>
      </c>
      <c r="AR32" s="3">
        <f>IFERROR(P32/H32,0)</f>
        <v>0</v>
      </c>
      <c r="AS32" s="3">
        <f>IFERROR(Q32/H32,0)</f>
        <v>0</v>
      </c>
      <c r="AT32" s="3">
        <f>IFERROR(R32/H32,0)</f>
        <v>0</v>
      </c>
      <c r="AU32" s="3">
        <f>IFERROR(S32/H32,0)</f>
        <v>0</v>
      </c>
      <c r="AV32" s="3">
        <f>IFERROR(T32/H32,0)</f>
        <v>0</v>
      </c>
      <c r="AW32" s="3">
        <f>IFERROR(U32/H32,0)</f>
        <v>0</v>
      </c>
      <c r="AX32" s="3">
        <f>IFERROR(V32/H32,0)</f>
        <v>0</v>
      </c>
      <c r="AY32" s="3">
        <f>IFERROR(W32/H32,0)</f>
        <v>0</v>
      </c>
      <c r="AZ32" s="3">
        <f>IFERROR(X32/H32,0)</f>
        <v>0</v>
      </c>
      <c r="BA32" s="3">
        <f>IFERROR(Y32/H32,0)</f>
        <v>0</v>
      </c>
      <c r="BB32" s="3">
        <f>IFERROR(Z32/H32,0)</f>
        <v>0</v>
      </c>
      <c r="BC32" s="3">
        <f>IFERROR(AA32/H32,0)</f>
        <v>0</v>
      </c>
      <c r="BD32" s="3">
        <f>IFERROR(AB32/H32,0)</f>
        <v>0</v>
      </c>
      <c r="BE32" s="3">
        <f>IFERROR(AC32/H32,0)</f>
        <v>0</v>
      </c>
      <c r="BF32" s="3">
        <f>IFERROR(AD32/H32,0)</f>
        <v>0</v>
      </c>
      <c r="BG32" s="3">
        <f>IFERROR(AE32/H32,0)</f>
        <v>0</v>
      </c>
      <c r="BH32" s="3">
        <f>IFERROR(AF32/H32,0)</f>
        <v>0</v>
      </c>
      <c r="BI32" s="3">
        <f>IFERROR(AG32/H32,0)</f>
        <v>0</v>
      </c>
      <c r="BJ32" s="3">
        <f>IFERROR(AH32/H32,0)</f>
        <v>0</v>
      </c>
    </row>
    <row r="33" spans="2:62">
      <c r="B33">
        <v>1046</v>
      </c>
      <c r="C33" t="s">
        <v>130</v>
      </c>
      <c r="D33" t="b">
        <v>0</v>
      </c>
      <c r="E33" s="2">
        <v>243</v>
      </c>
      <c r="F33" s="2">
        <v>187</v>
      </c>
      <c r="G33" s="2">
        <v>1</v>
      </c>
      <c r="H33" s="2">
        <v>186</v>
      </c>
      <c r="I33" s="2">
        <v>61</v>
      </c>
      <c r="J33" s="2">
        <v>0</v>
      </c>
      <c r="K33" s="2">
        <v>2</v>
      </c>
      <c r="L33" s="2">
        <v>0</v>
      </c>
      <c r="M33" s="2">
        <v>0</v>
      </c>
      <c r="N33" s="2">
        <v>0</v>
      </c>
      <c r="O33" s="2">
        <v>10</v>
      </c>
      <c r="P33" s="2">
        <v>0</v>
      </c>
      <c r="Q33" s="2">
        <v>0</v>
      </c>
      <c r="R33" s="2">
        <v>0</v>
      </c>
      <c r="S33" s="2">
        <v>0</v>
      </c>
      <c r="T33" s="2">
        <v>13</v>
      </c>
      <c r="U33" s="2">
        <v>3</v>
      </c>
      <c r="V33" s="2">
        <v>59</v>
      </c>
      <c r="W33" s="2">
        <v>6</v>
      </c>
      <c r="X33" s="2">
        <v>0</v>
      </c>
      <c r="Y33" s="2">
        <v>0</v>
      </c>
      <c r="Z33" s="2">
        <v>0</v>
      </c>
      <c r="AA33" s="2">
        <v>0</v>
      </c>
      <c r="AB33" s="2">
        <v>21</v>
      </c>
      <c r="AC33" s="2">
        <v>0</v>
      </c>
      <c r="AD33" s="2">
        <v>0</v>
      </c>
      <c r="AE33" s="2">
        <v>2</v>
      </c>
      <c r="AF33" s="2">
        <v>4</v>
      </c>
      <c r="AG33" s="2">
        <v>0</v>
      </c>
      <c r="AH33" s="2">
        <v>5</v>
      </c>
      <c r="AI33" s="3">
        <f>IFERROR(F33/E33,"")</f>
        <v>0</v>
      </c>
      <c r="AJ33" s="3">
        <f>IFERROR(G33/F33,"")</f>
        <v>0</v>
      </c>
      <c r="AK33" s="3">
        <f>IFERROR(I33/H33,0)</f>
        <v>0</v>
      </c>
      <c r="AL33" s="3">
        <f>IFERROR(J33/H33,0)</f>
        <v>0</v>
      </c>
      <c r="AM33" s="3">
        <f>IFERROR(K33/H33,0)</f>
        <v>0</v>
      </c>
      <c r="AN33" s="3">
        <f>IFERROR(L33/H33,0)</f>
        <v>0</v>
      </c>
      <c r="AO33" s="3">
        <f>IFERROR(M33/H33,0)</f>
        <v>0</v>
      </c>
      <c r="AP33" s="3">
        <f>IFERROR(N33/H33,0)</f>
        <v>0</v>
      </c>
      <c r="AQ33" s="3">
        <f>IFERROR(O33/H33,0)</f>
        <v>0</v>
      </c>
      <c r="AR33" s="3">
        <f>IFERROR(P33/H33,0)</f>
        <v>0</v>
      </c>
      <c r="AS33" s="3">
        <f>IFERROR(Q33/H33,0)</f>
        <v>0</v>
      </c>
      <c r="AT33" s="3">
        <f>IFERROR(R33/H33,0)</f>
        <v>0</v>
      </c>
      <c r="AU33" s="3">
        <f>IFERROR(S33/H33,0)</f>
        <v>0</v>
      </c>
      <c r="AV33" s="3">
        <f>IFERROR(T33/H33,0)</f>
        <v>0</v>
      </c>
      <c r="AW33" s="3">
        <f>IFERROR(U33/H33,0)</f>
        <v>0</v>
      </c>
      <c r="AX33" s="3">
        <f>IFERROR(V33/H33,0)</f>
        <v>0</v>
      </c>
      <c r="AY33" s="3">
        <f>IFERROR(W33/H33,0)</f>
        <v>0</v>
      </c>
      <c r="AZ33" s="3">
        <f>IFERROR(X33/H33,0)</f>
        <v>0</v>
      </c>
      <c r="BA33" s="3">
        <f>IFERROR(Y33/H33,0)</f>
        <v>0</v>
      </c>
      <c r="BB33" s="3">
        <f>IFERROR(Z33/H33,0)</f>
        <v>0</v>
      </c>
      <c r="BC33" s="3">
        <f>IFERROR(AA33/H33,0)</f>
        <v>0</v>
      </c>
      <c r="BD33" s="3">
        <f>IFERROR(AB33/H33,0)</f>
        <v>0</v>
      </c>
      <c r="BE33" s="3">
        <f>IFERROR(AC33/H33,0)</f>
        <v>0</v>
      </c>
      <c r="BF33" s="3">
        <f>IFERROR(AD33/H33,0)</f>
        <v>0</v>
      </c>
      <c r="BG33" s="3">
        <f>IFERROR(AE33/H33,0)</f>
        <v>0</v>
      </c>
      <c r="BH33" s="3">
        <f>IFERROR(AF33/H33,0)</f>
        <v>0</v>
      </c>
      <c r="BI33" s="3">
        <f>IFERROR(AG33/H33,0)</f>
        <v>0</v>
      </c>
      <c r="BJ33" s="3">
        <f>IFERROR(AH33/H33,0)</f>
        <v>0</v>
      </c>
    </row>
    <row r="34" spans="2:62">
      <c r="B34">
        <v>2710</v>
      </c>
      <c r="C34" t="s">
        <v>131</v>
      </c>
      <c r="D34" t="b">
        <v>0</v>
      </c>
      <c r="E34" s="2">
        <v>30363</v>
      </c>
      <c r="F34" s="2">
        <v>20471</v>
      </c>
      <c r="G34" s="2">
        <v>150</v>
      </c>
      <c r="H34" s="2">
        <v>20321</v>
      </c>
      <c r="I34" s="2">
        <v>69</v>
      </c>
      <c r="J34" s="2">
        <v>11</v>
      </c>
      <c r="K34" s="2">
        <v>19709</v>
      </c>
      <c r="L34" s="2">
        <v>3</v>
      </c>
      <c r="M34" s="2">
        <v>1</v>
      </c>
      <c r="N34" s="2">
        <v>3</v>
      </c>
      <c r="O34" s="2">
        <v>5</v>
      </c>
      <c r="P34" s="2">
        <v>2</v>
      </c>
      <c r="Q34" s="2">
        <v>1</v>
      </c>
      <c r="R34" s="2">
        <v>0</v>
      </c>
      <c r="S34" s="2">
        <v>12</v>
      </c>
      <c r="T34" s="2">
        <v>12</v>
      </c>
      <c r="U34" s="2">
        <v>6</v>
      </c>
      <c r="V34" s="2">
        <v>21</v>
      </c>
      <c r="W34" s="2">
        <v>386</v>
      </c>
      <c r="X34" s="2">
        <v>2</v>
      </c>
      <c r="Y34" s="2">
        <v>1</v>
      </c>
      <c r="Z34" s="2">
        <v>5</v>
      </c>
      <c r="AA34" s="2">
        <v>38</v>
      </c>
      <c r="AB34" s="2">
        <v>17</v>
      </c>
      <c r="AC34" s="2">
        <v>2</v>
      </c>
      <c r="AD34" s="2">
        <v>3</v>
      </c>
      <c r="AE34" s="2">
        <v>4</v>
      </c>
      <c r="AF34" s="2">
        <v>2</v>
      </c>
      <c r="AG34" s="2">
        <v>2</v>
      </c>
      <c r="AH34" s="2">
        <v>4</v>
      </c>
      <c r="AI34" s="3">
        <f>IFERROR(F34/E34,"")</f>
        <v>0</v>
      </c>
      <c r="AJ34" s="3">
        <f>IFERROR(G34/F34,"")</f>
        <v>0</v>
      </c>
      <c r="AK34" s="3">
        <f>IFERROR(I34/H34,0)</f>
        <v>0</v>
      </c>
      <c r="AL34" s="3">
        <f>IFERROR(J34/H34,0)</f>
        <v>0</v>
      </c>
      <c r="AM34" s="3">
        <f>IFERROR(K34/H34,0)</f>
        <v>0</v>
      </c>
      <c r="AN34" s="3">
        <f>IFERROR(L34/H34,0)</f>
        <v>0</v>
      </c>
      <c r="AO34" s="3">
        <f>IFERROR(M34/H34,0)</f>
        <v>0</v>
      </c>
      <c r="AP34" s="3">
        <f>IFERROR(N34/H34,0)</f>
        <v>0</v>
      </c>
      <c r="AQ34" s="3">
        <f>IFERROR(O34/H34,0)</f>
        <v>0</v>
      </c>
      <c r="AR34" s="3">
        <f>IFERROR(P34/H34,0)</f>
        <v>0</v>
      </c>
      <c r="AS34" s="3">
        <f>IFERROR(Q34/H34,0)</f>
        <v>0</v>
      </c>
      <c r="AT34" s="3">
        <f>IFERROR(R34/H34,0)</f>
        <v>0</v>
      </c>
      <c r="AU34" s="3">
        <f>IFERROR(S34/H34,0)</f>
        <v>0</v>
      </c>
      <c r="AV34" s="3">
        <f>IFERROR(T34/H34,0)</f>
        <v>0</v>
      </c>
      <c r="AW34" s="3">
        <f>IFERROR(U34/H34,0)</f>
        <v>0</v>
      </c>
      <c r="AX34" s="3">
        <f>IFERROR(V34/H34,0)</f>
        <v>0</v>
      </c>
      <c r="AY34" s="3">
        <f>IFERROR(W34/H34,0)</f>
        <v>0</v>
      </c>
      <c r="AZ34" s="3">
        <f>IFERROR(X34/H34,0)</f>
        <v>0</v>
      </c>
      <c r="BA34" s="3">
        <f>IFERROR(Y34/H34,0)</f>
        <v>0</v>
      </c>
      <c r="BB34" s="3">
        <f>IFERROR(Z34/H34,0)</f>
        <v>0</v>
      </c>
      <c r="BC34" s="3">
        <f>IFERROR(AA34/H34,0)</f>
        <v>0</v>
      </c>
      <c r="BD34" s="3">
        <f>IFERROR(AB34/H34,0)</f>
        <v>0</v>
      </c>
      <c r="BE34" s="3">
        <f>IFERROR(AC34/H34,0)</f>
        <v>0</v>
      </c>
      <c r="BF34" s="3">
        <f>IFERROR(AD34/H34,0)</f>
        <v>0</v>
      </c>
      <c r="BG34" s="3">
        <f>IFERROR(AE34/H34,0)</f>
        <v>0</v>
      </c>
      <c r="BH34" s="3">
        <f>IFERROR(AF34/H34,0)</f>
        <v>0</v>
      </c>
      <c r="BI34" s="3">
        <f>IFERROR(AG34/H34,0)</f>
        <v>0</v>
      </c>
      <c r="BJ34" s="3">
        <f>IFERROR(AH34/H34,0)</f>
        <v>0</v>
      </c>
    </row>
    <row r="35" spans="2:62">
      <c r="B35">
        <v>2024</v>
      </c>
      <c r="C35" t="s">
        <v>132</v>
      </c>
      <c r="D35" t="b">
        <v>0</v>
      </c>
      <c r="E35" s="2">
        <v>626</v>
      </c>
      <c r="F35" s="2">
        <v>520</v>
      </c>
      <c r="G35" s="2">
        <v>1</v>
      </c>
      <c r="H35" s="2">
        <v>519</v>
      </c>
      <c r="I35" s="2">
        <v>5</v>
      </c>
      <c r="J35" s="2">
        <v>0</v>
      </c>
      <c r="K35" s="2">
        <v>477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0</v>
      </c>
      <c r="U35" s="2">
        <v>0</v>
      </c>
      <c r="V35" s="2">
        <v>1</v>
      </c>
      <c r="W35" s="2">
        <v>27</v>
      </c>
      <c r="X35" s="2">
        <v>0</v>
      </c>
      <c r="Y35" s="2">
        <v>0</v>
      </c>
      <c r="Z35" s="2">
        <v>0</v>
      </c>
      <c r="AA35" s="2">
        <v>1</v>
      </c>
      <c r="AB35" s="2">
        <v>1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5</v>
      </c>
      <c r="AI35" s="3">
        <f>IFERROR(F35/E35,"")</f>
        <v>0</v>
      </c>
      <c r="AJ35" s="3">
        <f>IFERROR(G35/F35,"")</f>
        <v>0</v>
      </c>
      <c r="AK35" s="3">
        <f>IFERROR(I35/H35,0)</f>
        <v>0</v>
      </c>
      <c r="AL35" s="3">
        <f>IFERROR(J35/H35,0)</f>
        <v>0</v>
      </c>
      <c r="AM35" s="3">
        <f>IFERROR(K35/H35,0)</f>
        <v>0</v>
      </c>
      <c r="AN35" s="3">
        <f>IFERROR(L35/H35,0)</f>
        <v>0</v>
      </c>
      <c r="AO35" s="3">
        <f>IFERROR(M35/H35,0)</f>
        <v>0</v>
      </c>
      <c r="AP35" s="3">
        <f>IFERROR(N35/H35,0)</f>
        <v>0</v>
      </c>
      <c r="AQ35" s="3">
        <f>IFERROR(O35/H35,0)</f>
        <v>0</v>
      </c>
      <c r="AR35" s="3">
        <f>IFERROR(P35/H35,0)</f>
        <v>0</v>
      </c>
      <c r="AS35" s="3">
        <f>IFERROR(Q35/H35,0)</f>
        <v>0</v>
      </c>
      <c r="AT35" s="3">
        <f>IFERROR(R35/H35,0)</f>
        <v>0</v>
      </c>
      <c r="AU35" s="3">
        <f>IFERROR(S35/H35,0)</f>
        <v>0</v>
      </c>
      <c r="AV35" s="3">
        <f>IFERROR(T35/H35,0)</f>
        <v>0</v>
      </c>
      <c r="AW35" s="3">
        <f>IFERROR(U35/H35,0)</f>
        <v>0</v>
      </c>
      <c r="AX35" s="3">
        <f>IFERROR(V35/H35,0)</f>
        <v>0</v>
      </c>
      <c r="AY35" s="3">
        <f>IFERROR(W35/H35,0)</f>
        <v>0</v>
      </c>
      <c r="AZ35" s="3">
        <f>IFERROR(X35/H35,0)</f>
        <v>0</v>
      </c>
      <c r="BA35" s="3">
        <f>IFERROR(Y35/H35,0)</f>
        <v>0</v>
      </c>
      <c r="BB35" s="3">
        <f>IFERROR(Z35/H35,0)</f>
        <v>0</v>
      </c>
      <c r="BC35" s="3">
        <f>IFERROR(AA35/H35,0)</f>
        <v>0</v>
      </c>
      <c r="BD35" s="3">
        <f>IFERROR(AB35/H35,0)</f>
        <v>0</v>
      </c>
      <c r="BE35" s="3">
        <f>IFERROR(AC35/H35,0)</f>
        <v>0</v>
      </c>
      <c r="BF35" s="3">
        <f>IFERROR(AD35/H35,0)</f>
        <v>0</v>
      </c>
      <c r="BG35" s="3">
        <f>IFERROR(AE35/H35,0)</f>
        <v>0</v>
      </c>
      <c r="BH35" s="3">
        <f>IFERROR(AF35/H35,0)</f>
        <v>0</v>
      </c>
      <c r="BI35" s="3">
        <f>IFERROR(AG35/H35,0)</f>
        <v>0</v>
      </c>
      <c r="BJ35" s="3">
        <f>IFERROR(AH35/H35,0)</f>
        <v>0</v>
      </c>
    </row>
    <row r="36" spans="2:62">
      <c r="B36">
        <v>1358</v>
      </c>
      <c r="C36" t="s">
        <v>133</v>
      </c>
      <c r="D36" t="b">
        <v>0</v>
      </c>
      <c r="E36" s="2">
        <v>1231</v>
      </c>
      <c r="F36" s="2">
        <v>595</v>
      </c>
      <c r="G36" s="2">
        <v>6</v>
      </c>
      <c r="H36" s="2">
        <v>589</v>
      </c>
      <c r="I36" s="2">
        <v>32</v>
      </c>
      <c r="J36" s="2">
        <v>0</v>
      </c>
      <c r="K36" s="2">
        <v>473</v>
      </c>
      <c r="L36" s="2">
        <v>0</v>
      </c>
      <c r="M36" s="2">
        <v>2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30</v>
      </c>
      <c r="U36" s="2">
        <v>1</v>
      </c>
      <c r="V36" s="2">
        <v>5</v>
      </c>
      <c r="W36" s="2">
        <v>4</v>
      </c>
      <c r="X36" s="2">
        <v>0</v>
      </c>
      <c r="Y36" s="2">
        <v>0</v>
      </c>
      <c r="Z36" s="2">
        <v>3</v>
      </c>
      <c r="AA36" s="2">
        <v>23</v>
      </c>
      <c r="AB36" s="2">
        <v>4</v>
      </c>
      <c r="AC36" s="2">
        <v>0</v>
      </c>
      <c r="AD36" s="2">
        <v>3</v>
      </c>
      <c r="AE36" s="2">
        <v>0</v>
      </c>
      <c r="AF36" s="2">
        <v>2</v>
      </c>
      <c r="AG36" s="2">
        <v>4</v>
      </c>
      <c r="AH36" s="2">
        <v>3</v>
      </c>
      <c r="AI36" s="3">
        <f>IFERROR(F36/E36,"")</f>
        <v>0</v>
      </c>
      <c r="AJ36" s="3">
        <f>IFERROR(G36/F36,"")</f>
        <v>0</v>
      </c>
      <c r="AK36" s="3">
        <f>IFERROR(I36/H36,0)</f>
        <v>0</v>
      </c>
      <c r="AL36" s="3">
        <f>IFERROR(J36/H36,0)</f>
        <v>0</v>
      </c>
      <c r="AM36" s="3">
        <f>IFERROR(K36/H36,0)</f>
        <v>0</v>
      </c>
      <c r="AN36" s="3">
        <f>IFERROR(L36/H36,0)</f>
        <v>0</v>
      </c>
      <c r="AO36" s="3">
        <f>IFERROR(M36/H36,0)</f>
        <v>0</v>
      </c>
      <c r="AP36" s="3">
        <f>IFERROR(N36/H36,0)</f>
        <v>0</v>
      </c>
      <c r="AQ36" s="3">
        <f>IFERROR(O36/H36,0)</f>
        <v>0</v>
      </c>
      <c r="AR36" s="3">
        <f>IFERROR(P36/H36,0)</f>
        <v>0</v>
      </c>
      <c r="AS36" s="3">
        <f>IFERROR(Q36/H36,0)</f>
        <v>0</v>
      </c>
      <c r="AT36" s="3">
        <f>IFERROR(R36/H36,0)</f>
        <v>0</v>
      </c>
      <c r="AU36" s="3">
        <f>IFERROR(S36/H36,0)</f>
        <v>0</v>
      </c>
      <c r="AV36" s="3">
        <f>IFERROR(T36/H36,0)</f>
        <v>0</v>
      </c>
      <c r="AW36" s="3">
        <f>IFERROR(U36/H36,0)</f>
        <v>0</v>
      </c>
      <c r="AX36" s="3">
        <f>IFERROR(V36/H36,0)</f>
        <v>0</v>
      </c>
      <c r="AY36" s="3">
        <f>IFERROR(W36/H36,0)</f>
        <v>0</v>
      </c>
      <c r="AZ36" s="3">
        <f>IFERROR(X36/H36,0)</f>
        <v>0</v>
      </c>
      <c r="BA36" s="3">
        <f>IFERROR(Y36/H36,0)</f>
        <v>0</v>
      </c>
      <c r="BB36" s="3">
        <f>IFERROR(Z36/H36,0)</f>
        <v>0</v>
      </c>
      <c r="BC36" s="3">
        <f>IFERROR(AA36/H36,0)</f>
        <v>0</v>
      </c>
      <c r="BD36" s="3">
        <f>IFERROR(AB36/H36,0)</f>
        <v>0</v>
      </c>
      <c r="BE36" s="3">
        <f>IFERROR(AC36/H36,0)</f>
        <v>0</v>
      </c>
      <c r="BF36" s="3">
        <f>IFERROR(AD36/H36,0)</f>
        <v>0</v>
      </c>
      <c r="BG36" s="3">
        <f>IFERROR(AE36/H36,0)</f>
        <v>0</v>
      </c>
      <c r="BH36" s="3">
        <f>IFERROR(AF36/H36,0)</f>
        <v>0</v>
      </c>
      <c r="BI36" s="3">
        <f>IFERROR(AG36/H36,0)</f>
        <v>0</v>
      </c>
      <c r="BJ36" s="3">
        <f>IFERROR(AH36/H36,0)</f>
        <v>0</v>
      </c>
    </row>
    <row r="37" spans="2:62">
      <c r="B37">
        <v>1108</v>
      </c>
      <c r="C37" t="s">
        <v>134</v>
      </c>
      <c r="D37" t="b">
        <v>0</v>
      </c>
      <c r="E37" s="2">
        <v>299</v>
      </c>
      <c r="F37" s="2">
        <v>177</v>
      </c>
      <c r="G37" s="2">
        <v>0</v>
      </c>
      <c r="H37" s="2">
        <v>177</v>
      </c>
      <c r="I37" s="2">
        <v>21</v>
      </c>
      <c r="J37" s="2">
        <v>1</v>
      </c>
      <c r="K37" s="2">
        <v>0</v>
      </c>
      <c r="L37" s="2">
        <v>0</v>
      </c>
      <c r="M37" s="2">
        <v>0</v>
      </c>
      <c r="N37" s="2">
        <v>0</v>
      </c>
      <c r="O37" s="2">
        <v>11</v>
      </c>
      <c r="P37" s="2">
        <v>0</v>
      </c>
      <c r="Q37" s="2">
        <v>1</v>
      </c>
      <c r="R37" s="2">
        <v>0</v>
      </c>
      <c r="S37" s="2">
        <v>0</v>
      </c>
      <c r="T37" s="2">
        <v>14</v>
      </c>
      <c r="U37" s="2">
        <v>24</v>
      </c>
      <c r="V37" s="2">
        <v>85</v>
      </c>
      <c r="W37" s="2">
        <v>1</v>
      </c>
      <c r="X37" s="2">
        <v>0</v>
      </c>
      <c r="Y37" s="2">
        <v>0</v>
      </c>
      <c r="Z37" s="2">
        <v>0</v>
      </c>
      <c r="AA37" s="2">
        <v>0</v>
      </c>
      <c r="AB37" s="2">
        <v>7</v>
      </c>
      <c r="AC37" s="2">
        <v>0</v>
      </c>
      <c r="AD37" s="2">
        <v>0</v>
      </c>
      <c r="AE37" s="2">
        <v>4</v>
      </c>
      <c r="AF37" s="2">
        <v>0</v>
      </c>
      <c r="AG37" s="2">
        <v>0</v>
      </c>
      <c r="AH37" s="2">
        <v>8</v>
      </c>
      <c r="AI37" s="3">
        <f>IFERROR(F37/E37,"")</f>
        <v>0</v>
      </c>
      <c r="AJ37" s="3">
        <f>IFERROR(G37/F37,"")</f>
        <v>0</v>
      </c>
      <c r="AK37" s="3">
        <f>IFERROR(I37/H37,0)</f>
        <v>0</v>
      </c>
      <c r="AL37" s="3">
        <f>IFERROR(J37/H37,0)</f>
        <v>0</v>
      </c>
      <c r="AM37" s="3">
        <f>IFERROR(K37/H37,0)</f>
        <v>0</v>
      </c>
      <c r="AN37" s="3">
        <f>IFERROR(L37/H37,0)</f>
        <v>0</v>
      </c>
      <c r="AO37" s="3">
        <f>IFERROR(M37/H37,0)</f>
        <v>0</v>
      </c>
      <c r="AP37" s="3">
        <f>IFERROR(N37/H37,0)</f>
        <v>0</v>
      </c>
      <c r="AQ37" s="3">
        <f>IFERROR(O37/H37,0)</f>
        <v>0</v>
      </c>
      <c r="AR37" s="3">
        <f>IFERROR(P37/H37,0)</f>
        <v>0</v>
      </c>
      <c r="AS37" s="3">
        <f>IFERROR(Q37/H37,0)</f>
        <v>0</v>
      </c>
      <c r="AT37" s="3">
        <f>IFERROR(R37/H37,0)</f>
        <v>0</v>
      </c>
      <c r="AU37" s="3">
        <f>IFERROR(S37/H37,0)</f>
        <v>0</v>
      </c>
      <c r="AV37" s="3">
        <f>IFERROR(T37/H37,0)</f>
        <v>0</v>
      </c>
      <c r="AW37" s="3">
        <f>IFERROR(U37/H37,0)</f>
        <v>0</v>
      </c>
      <c r="AX37" s="3">
        <f>IFERROR(V37/H37,0)</f>
        <v>0</v>
      </c>
      <c r="AY37" s="3">
        <f>IFERROR(W37/H37,0)</f>
        <v>0</v>
      </c>
      <c r="AZ37" s="3">
        <f>IFERROR(X37/H37,0)</f>
        <v>0</v>
      </c>
      <c r="BA37" s="3">
        <f>IFERROR(Y37/H37,0)</f>
        <v>0</v>
      </c>
      <c r="BB37" s="3">
        <f>IFERROR(Z37/H37,0)</f>
        <v>0</v>
      </c>
      <c r="BC37" s="3">
        <f>IFERROR(AA37/H37,0)</f>
        <v>0</v>
      </c>
      <c r="BD37" s="3">
        <f>IFERROR(AB37/H37,0)</f>
        <v>0</v>
      </c>
      <c r="BE37" s="3">
        <f>IFERROR(AC37/H37,0)</f>
        <v>0</v>
      </c>
      <c r="BF37" s="3">
        <f>IFERROR(AD37/H37,0)</f>
        <v>0</v>
      </c>
      <c r="BG37" s="3">
        <f>IFERROR(AE37/H37,0)</f>
        <v>0</v>
      </c>
      <c r="BH37" s="3">
        <f>IFERROR(AF37/H37,0)</f>
        <v>0</v>
      </c>
      <c r="BI37" s="3">
        <f>IFERROR(AG37/H37,0)</f>
        <v>0</v>
      </c>
      <c r="BJ37" s="3">
        <f>IFERROR(AH37/H37,0)</f>
        <v>0</v>
      </c>
    </row>
    <row r="38" spans="2:62">
      <c r="B38">
        <v>680</v>
      </c>
      <c r="C38" t="s">
        <v>135</v>
      </c>
      <c r="D38" t="b">
        <v>0</v>
      </c>
      <c r="E38" s="2">
        <v>457</v>
      </c>
      <c r="F38" s="2">
        <v>351</v>
      </c>
      <c r="G38" s="2">
        <v>0</v>
      </c>
      <c r="H38" s="2">
        <v>351</v>
      </c>
      <c r="I38" s="2">
        <v>188</v>
      </c>
      <c r="J38" s="2">
        <v>1</v>
      </c>
      <c r="K38" s="2">
        <v>0</v>
      </c>
      <c r="L38" s="2">
        <v>0</v>
      </c>
      <c r="M38" s="2">
        <v>0</v>
      </c>
      <c r="N38" s="2">
        <v>0</v>
      </c>
      <c r="O38" s="2">
        <v>13</v>
      </c>
      <c r="P38" s="2">
        <v>0</v>
      </c>
      <c r="Q38" s="2">
        <v>0</v>
      </c>
      <c r="R38" s="2">
        <v>0</v>
      </c>
      <c r="S38" s="2">
        <v>0</v>
      </c>
      <c r="T38" s="2">
        <v>15</v>
      </c>
      <c r="U38" s="2">
        <v>2</v>
      </c>
      <c r="V38" s="2">
        <v>36</v>
      </c>
      <c r="W38" s="2">
        <v>21</v>
      </c>
      <c r="X38" s="2">
        <v>0</v>
      </c>
      <c r="Y38" s="2">
        <v>0</v>
      </c>
      <c r="Z38" s="2">
        <v>0</v>
      </c>
      <c r="AA38" s="2">
        <v>0</v>
      </c>
      <c r="AB38" s="2">
        <v>69</v>
      </c>
      <c r="AC38" s="2">
        <v>0</v>
      </c>
      <c r="AD38" s="2">
        <v>0</v>
      </c>
      <c r="AE38" s="2">
        <v>4</v>
      </c>
      <c r="AF38" s="2">
        <v>1</v>
      </c>
      <c r="AG38" s="2">
        <v>0</v>
      </c>
      <c r="AH38" s="2">
        <v>1</v>
      </c>
      <c r="AI38" s="3">
        <f>IFERROR(F38/E38,"")</f>
        <v>0</v>
      </c>
      <c r="AJ38" s="3">
        <f>IFERROR(G38/F38,"")</f>
        <v>0</v>
      </c>
      <c r="AK38" s="3">
        <f>IFERROR(I38/H38,0)</f>
        <v>0</v>
      </c>
      <c r="AL38" s="3">
        <f>IFERROR(J38/H38,0)</f>
        <v>0</v>
      </c>
      <c r="AM38" s="3">
        <f>IFERROR(K38/H38,0)</f>
        <v>0</v>
      </c>
      <c r="AN38" s="3">
        <f>IFERROR(L38/H38,0)</f>
        <v>0</v>
      </c>
      <c r="AO38" s="3">
        <f>IFERROR(M38/H38,0)</f>
        <v>0</v>
      </c>
      <c r="AP38" s="3">
        <f>IFERROR(N38/H38,0)</f>
        <v>0</v>
      </c>
      <c r="AQ38" s="3">
        <f>IFERROR(O38/H38,0)</f>
        <v>0</v>
      </c>
      <c r="AR38" s="3">
        <f>IFERROR(P38/H38,0)</f>
        <v>0</v>
      </c>
      <c r="AS38" s="3">
        <f>IFERROR(Q38/H38,0)</f>
        <v>0</v>
      </c>
      <c r="AT38" s="3">
        <f>IFERROR(R38/H38,0)</f>
        <v>0</v>
      </c>
      <c r="AU38" s="3">
        <f>IFERROR(S38/H38,0)</f>
        <v>0</v>
      </c>
      <c r="AV38" s="3">
        <f>IFERROR(T38/H38,0)</f>
        <v>0</v>
      </c>
      <c r="AW38" s="3">
        <f>IFERROR(U38/H38,0)</f>
        <v>0</v>
      </c>
      <c r="AX38" s="3">
        <f>IFERROR(V38/H38,0)</f>
        <v>0</v>
      </c>
      <c r="AY38" s="3">
        <f>IFERROR(W38/H38,0)</f>
        <v>0</v>
      </c>
      <c r="AZ38" s="3">
        <f>IFERROR(X38/H38,0)</f>
        <v>0</v>
      </c>
      <c r="BA38" s="3">
        <f>IFERROR(Y38/H38,0)</f>
        <v>0</v>
      </c>
      <c r="BB38" s="3">
        <f>IFERROR(Z38/H38,0)</f>
        <v>0</v>
      </c>
      <c r="BC38" s="3">
        <f>IFERROR(AA38/H38,0)</f>
        <v>0</v>
      </c>
      <c r="BD38" s="3">
        <f>IFERROR(AB38/H38,0)</f>
        <v>0</v>
      </c>
      <c r="BE38" s="3">
        <f>IFERROR(AC38/H38,0)</f>
        <v>0</v>
      </c>
      <c r="BF38" s="3">
        <f>IFERROR(AD38/H38,0)</f>
        <v>0</v>
      </c>
      <c r="BG38" s="3">
        <f>IFERROR(AE38/H38,0)</f>
        <v>0</v>
      </c>
      <c r="BH38" s="3">
        <f>IFERROR(AF38/H38,0)</f>
        <v>0</v>
      </c>
      <c r="BI38" s="3">
        <f>IFERROR(AG38/H38,0)</f>
        <v>0</v>
      </c>
      <c r="BJ38" s="3">
        <f>IFERROR(AH38/H38,0)</f>
        <v>0</v>
      </c>
    </row>
    <row r="39" spans="2:62">
      <c r="B39">
        <v>31</v>
      </c>
      <c r="C39" t="s">
        <v>136</v>
      </c>
      <c r="D39" t="b">
        <v>0</v>
      </c>
      <c r="E39" s="2">
        <v>18915</v>
      </c>
      <c r="F39" s="2">
        <v>12637</v>
      </c>
      <c r="G39" s="2">
        <v>184</v>
      </c>
      <c r="H39" s="2">
        <v>12453</v>
      </c>
      <c r="I39" s="2">
        <v>650</v>
      </c>
      <c r="J39" s="2">
        <v>1808</v>
      </c>
      <c r="K39" s="2">
        <v>9</v>
      </c>
      <c r="L39" s="2">
        <v>1</v>
      </c>
      <c r="M39" s="2">
        <v>3</v>
      </c>
      <c r="N39" s="2">
        <v>2</v>
      </c>
      <c r="O39" s="2">
        <v>730</v>
      </c>
      <c r="P39" s="2">
        <v>3</v>
      </c>
      <c r="Q39" s="2">
        <v>0</v>
      </c>
      <c r="R39" s="2">
        <v>0</v>
      </c>
      <c r="S39" s="2">
        <v>0</v>
      </c>
      <c r="T39" s="2">
        <v>625</v>
      </c>
      <c r="U39" s="2">
        <v>1258</v>
      </c>
      <c r="V39" s="2">
        <v>3752</v>
      </c>
      <c r="W39" s="2">
        <v>66</v>
      </c>
      <c r="X39" s="2">
        <v>5</v>
      </c>
      <c r="Y39" s="2">
        <v>0</v>
      </c>
      <c r="Z39" s="2">
        <v>4</v>
      </c>
      <c r="AA39" s="2">
        <v>7</v>
      </c>
      <c r="AB39" s="2">
        <v>378</v>
      </c>
      <c r="AC39" s="2">
        <v>8</v>
      </c>
      <c r="AD39" s="2">
        <v>4</v>
      </c>
      <c r="AE39" s="2">
        <v>116</v>
      </c>
      <c r="AF39" s="2">
        <v>569</v>
      </c>
      <c r="AG39" s="2">
        <v>5</v>
      </c>
      <c r="AH39" s="2">
        <v>2450</v>
      </c>
      <c r="AI39" s="3">
        <f>IFERROR(F39/E39,"")</f>
        <v>0</v>
      </c>
      <c r="AJ39" s="3">
        <f>IFERROR(G39/F39,"")</f>
        <v>0</v>
      </c>
      <c r="AK39" s="3">
        <f>IFERROR(I39/H39,0)</f>
        <v>0</v>
      </c>
      <c r="AL39" s="3">
        <f>IFERROR(J39/H39,0)</f>
        <v>0</v>
      </c>
      <c r="AM39" s="3">
        <f>IFERROR(K39/H39,0)</f>
        <v>0</v>
      </c>
      <c r="AN39" s="3">
        <f>IFERROR(L39/H39,0)</f>
        <v>0</v>
      </c>
      <c r="AO39" s="3">
        <f>IFERROR(M39/H39,0)</f>
        <v>0</v>
      </c>
      <c r="AP39" s="3">
        <f>IFERROR(N39/H39,0)</f>
        <v>0</v>
      </c>
      <c r="AQ39" s="3">
        <f>IFERROR(O39/H39,0)</f>
        <v>0</v>
      </c>
      <c r="AR39" s="3">
        <f>IFERROR(P39/H39,0)</f>
        <v>0</v>
      </c>
      <c r="AS39" s="3">
        <f>IFERROR(Q39/H39,0)</f>
        <v>0</v>
      </c>
      <c r="AT39" s="3">
        <f>IFERROR(R39/H39,0)</f>
        <v>0</v>
      </c>
      <c r="AU39" s="3">
        <f>IFERROR(S39/H39,0)</f>
        <v>0</v>
      </c>
      <c r="AV39" s="3">
        <f>IFERROR(T39/H39,0)</f>
        <v>0</v>
      </c>
      <c r="AW39" s="3">
        <f>IFERROR(U39/H39,0)</f>
        <v>0</v>
      </c>
      <c r="AX39" s="3">
        <f>IFERROR(V39/H39,0)</f>
        <v>0</v>
      </c>
      <c r="AY39" s="3">
        <f>IFERROR(W39/H39,0)</f>
        <v>0</v>
      </c>
      <c r="AZ39" s="3">
        <f>IFERROR(X39/H39,0)</f>
        <v>0</v>
      </c>
      <c r="BA39" s="3">
        <f>IFERROR(Y39/H39,0)</f>
        <v>0</v>
      </c>
      <c r="BB39" s="3">
        <f>IFERROR(Z39/H39,0)</f>
        <v>0</v>
      </c>
      <c r="BC39" s="3">
        <f>IFERROR(AA39/H39,0)</f>
        <v>0</v>
      </c>
      <c r="BD39" s="3">
        <f>IFERROR(AB39/H39,0)</f>
        <v>0</v>
      </c>
      <c r="BE39" s="3">
        <f>IFERROR(AC39/H39,0)</f>
        <v>0</v>
      </c>
      <c r="BF39" s="3">
        <f>IFERROR(AD39/H39,0)</f>
        <v>0</v>
      </c>
      <c r="BG39" s="3">
        <f>IFERROR(AE39/H39,0)</f>
        <v>0</v>
      </c>
      <c r="BH39" s="3">
        <f>IFERROR(AF39/H39,0)</f>
        <v>0</v>
      </c>
      <c r="BI39" s="3">
        <f>IFERROR(AG39/H39,0)</f>
        <v>0</v>
      </c>
      <c r="BJ39" s="3">
        <f>IFERROR(AH39/H39,0)</f>
        <v>0</v>
      </c>
    </row>
    <row r="40" spans="2:62">
      <c r="B40">
        <v>1294</v>
      </c>
      <c r="C40" t="s">
        <v>137</v>
      </c>
      <c r="D40" t="b">
        <v>0</v>
      </c>
      <c r="E40" s="2">
        <v>164</v>
      </c>
      <c r="F40" s="2">
        <v>125</v>
      </c>
      <c r="G40" s="2">
        <v>0</v>
      </c>
      <c r="H40" s="2">
        <v>125</v>
      </c>
      <c r="I40" s="2">
        <v>0</v>
      </c>
      <c r="J40" s="2">
        <v>73</v>
      </c>
      <c r="K40" s="2">
        <v>0</v>
      </c>
      <c r="L40" s="2">
        <v>0</v>
      </c>
      <c r="M40" s="2">
        <v>0</v>
      </c>
      <c r="N40" s="2">
        <v>0</v>
      </c>
      <c r="O40" s="2">
        <v>6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  <c r="U40" s="2">
        <v>0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1</v>
      </c>
      <c r="AC40" s="2">
        <v>0</v>
      </c>
      <c r="AD40" s="2">
        <v>0</v>
      </c>
      <c r="AE40" s="2">
        <v>1</v>
      </c>
      <c r="AF40" s="2">
        <v>8</v>
      </c>
      <c r="AG40" s="2">
        <v>0</v>
      </c>
      <c r="AH40" s="2">
        <v>33</v>
      </c>
      <c r="AI40" s="3">
        <f>IFERROR(F40/E40,"")</f>
        <v>0</v>
      </c>
      <c r="AJ40" s="3">
        <f>IFERROR(G40/F40,"")</f>
        <v>0</v>
      </c>
      <c r="AK40" s="3">
        <f>IFERROR(I40/H40,0)</f>
        <v>0</v>
      </c>
      <c r="AL40" s="3">
        <f>IFERROR(J40/H40,0)</f>
        <v>0</v>
      </c>
      <c r="AM40" s="3">
        <f>IFERROR(K40/H40,0)</f>
        <v>0</v>
      </c>
      <c r="AN40" s="3">
        <f>IFERROR(L40/H40,0)</f>
        <v>0</v>
      </c>
      <c r="AO40" s="3">
        <f>IFERROR(M40/H40,0)</f>
        <v>0</v>
      </c>
      <c r="AP40" s="3">
        <f>IFERROR(N40/H40,0)</f>
        <v>0</v>
      </c>
      <c r="AQ40" s="3">
        <f>IFERROR(O40/H40,0)</f>
        <v>0</v>
      </c>
      <c r="AR40" s="3">
        <f>IFERROR(P40/H40,0)</f>
        <v>0</v>
      </c>
      <c r="AS40" s="3">
        <f>IFERROR(Q40/H40,0)</f>
        <v>0</v>
      </c>
      <c r="AT40" s="3">
        <f>IFERROR(R40/H40,0)</f>
        <v>0</v>
      </c>
      <c r="AU40" s="3">
        <f>IFERROR(S40/H40,0)</f>
        <v>0</v>
      </c>
      <c r="AV40" s="3">
        <f>IFERROR(T40/H40,0)</f>
        <v>0</v>
      </c>
      <c r="AW40" s="3">
        <f>IFERROR(U40/H40,0)</f>
        <v>0</v>
      </c>
      <c r="AX40" s="3">
        <f>IFERROR(V40/H40,0)</f>
        <v>0</v>
      </c>
      <c r="AY40" s="3">
        <f>IFERROR(W40/H40,0)</f>
        <v>0</v>
      </c>
      <c r="AZ40" s="3">
        <f>IFERROR(X40/H40,0)</f>
        <v>0</v>
      </c>
      <c r="BA40" s="3">
        <f>IFERROR(Y40/H40,0)</f>
        <v>0</v>
      </c>
      <c r="BB40" s="3">
        <f>IFERROR(Z40/H40,0)</f>
        <v>0</v>
      </c>
      <c r="BC40" s="3">
        <f>IFERROR(AA40/H40,0)</f>
        <v>0</v>
      </c>
      <c r="BD40" s="3">
        <f>IFERROR(AB40/H40,0)</f>
        <v>0</v>
      </c>
      <c r="BE40" s="3">
        <f>IFERROR(AC40/H40,0)</f>
        <v>0</v>
      </c>
      <c r="BF40" s="3">
        <f>IFERROR(AD40/H40,0)</f>
        <v>0</v>
      </c>
      <c r="BG40" s="3">
        <f>IFERROR(AE40/H40,0)</f>
        <v>0</v>
      </c>
      <c r="BH40" s="3">
        <f>IFERROR(AF40/H40,0)</f>
        <v>0</v>
      </c>
      <c r="BI40" s="3">
        <f>IFERROR(AG40/H40,0)</f>
        <v>0</v>
      </c>
      <c r="BJ40" s="3">
        <f>IFERROR(AH40/H40,0)</f>
        <v>0</v>
      </c>
    </row>
    <row r="41" spans="2:62">
      <c r="B41">
        <v>67</v>
      </c>
      <c r="C41" t="s">
        <v>138</v>
      </c>
      <c r="D41" t="b">
        <v>0</v>
      </c>
      <c r="E41" s="2">
        <v>570</v>
      </c>
      <c r="F41" s="2">
        <v>444</v>
      </c>
      <c r="G41" s="2">
        <v>1</v>
      </c>
      <c r="H41" s="2">
        <v>443</v>
      </c>
      <c r="I41" s="2">
        <v>301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7</v>
      </c>
      <c r="P41" s="2">
        <v>0</v>
      </c>
      <c r="Q41" s="2">
        <v>0</v>
      </c>
      <c r="R41" s="2">
        <v>0</v>
      </c>
      <c r="S41" s="2">
        <v>0</v>
      </c>
      <c r="T41" s="2">
        <v>19</v>
      </c>
      <c r="U41" s="2">
        <v>1</v>
      </c>
      <c r="V41" s="2">
        <v>19</v>
      </c>
      <c r="W41" s="2">
        <v>46</v>
      </c>
      <c r="X41" s="2">
        <v>0</v>
      </c>
      <c r="Y41" s="2">
        <v>0</v>
      </c>
      <c r="Z41" s="2">
        <v>0</v>
      </c>
      <c r="AA41" s="2">
        <v>0</v>
      </c>
      <c r="AB41" s="2">
        <v>43</v>
      </c>
      <c r="AC41" s="2">
        <v>0</v>
      </c>
      <c r="AD41" s="2">
        <v>0</v>
      </c>
      <c r="AE41" s="2">
        <v>5</v>
      </c>
      <c r="AF41" s="2">
        <v>1</v>
      </c>
      <c r="AG41" s="2">
        <v>0</v>
      </c>
      <c r="AH41" s="2">
        <v>1</v>
      </c>
      <c r="AI41" s="3">
        <f>IFERROR(F41/E41,"")</f>
        <v>0</v>
      </c>
      <c r="AJ41" s="3">
        <f>IFERROR(G41/F41,"")</f>
        <v>0</v>
      </c>
      <c r="AK41" s="3">
        <f>IFERROR(I41/H41,0)</f>
        <v>0</v>
      </c>
      <c r="AL41" s="3">
        <f>IFERROR(J41/H41,0)</f>
        <v>0</v>
      </c>
      <c r="AM41" s="3">
        <f>IFERROR(K41/H41,0)</f>
        <v>0</v>
      </c>
      <c r="AN41" s="3">
        <f>IFERROR(L41/H41,0)</f>
        <v>0</v>
      </c>
      <c r="AO41" s="3">
        <f>IFERROR(M41/H41,0)</f>
        <v>0</v>
      </c>
      <c r="AP41" s="3">
        <f>IFERROR(N41/H41,0)</f>
        <v>0</v>
      </c>
      <c r="AQ41" s="3">
        <f>IFERROR(O41/H41,0)</f>
        <v>0</v>
      </c>
      <c r="AR41" s="3">
        <f>IFERROR(P41/H41,0)</f>
        <v>0</v>
      </c>
      <c r="AS41" s="3">
        <f>IFERROR(Q41/H41,0)</f>
        <v>0</v>
      </c>
      <c r="AT41" s="3">
        <f>IFERROR(R41/H41,0)</f>
        <v>0</v>
      </c>
      <c r="AU41" s="3">
        <f>IFERROR(S41/H41,0)</f>
        <v>0</v>
      </c>
      <c r="AV41" s="3">
        <f>IFERROR(T41/H41,0)</f>
        <v>0</v>
      </c>
      <c r="AW41" s="3">
        <f>IFERROR(U41/H41,0)</f>
        <v>0</v>
      </c>
      <c r="AX41" s="3">
        <f>IFERROR(V41/H41,0)</f>
        <v>0</v>
      </c>
      <c r="AY41" s="3">
        <f>IFERROR(W41/H41,0)</f>
        <v>0</v>
      </c>
      <c r="AZ41" s="3">
        <f>IFERROR(X41/H41,0)</f>
        <v>0</v>
      </c>
      <c r="BA41" s="3">
        <f>IFERROR(Y41/H41,0)</f>
        <v>0</v>
      </c>
      <c r="BB41" s="3">
        <f>IFERROR(Z41/H41,0)</f>
        <v>0</v>
      </c>
      <c r="BC41" s="3">
        <f>IFERROR(AA41/H41,0)</f>
        <v>0</v>
      </c>
      <c r="BD41" s="3">
        <f>IFERROR(AB41/H41,0)</f>
        <v>0</v>
      </c>
      <c r="BE41" s="3">
        <f>IFERROR(AC41/H41,0)</f>
        <v>0</v>
      </c>
      <c r="BF41" s="3">
        <f>IFERROR(AD41/H41,0)</f>
        <v>0</v>
      </c>
      <c r="BG41" s="3">
        <f>IFERROR(AE41/H41,0)</f>
        <v>0</v>
      </c>
      <c r="BH41" s="3">
        <f>IFERROR(AF41/H41,0)</f>
        <v>0</v>
      </c>
      <c r="BI41" s="3">
        <f>IFERROR(AG41/H41,0)</f>
        <v>0</v>
      </c>
      <c r="BJ41" s="3">
        <f>IFERROR(AH41/H41,0)</f>
        <v>0</v>
      </c>
    </row>
    <row r="42" spans="2:62">
      <c r="B42">
        <v>2400</v>
      </c>
      <c r="C42" t="s">
        <v>139</v>
      </c>
      <c r="D42" t="b">
        <v>0</v>
      </c>
      <c r="E42" s="2">
        <v>26366</v>
      </c>
      <c r="F42" s="2">
        <v>18785</v>
      </c>
      <c r="G42" s="2">
        <v>265</v>
      </c>
      <c r="H42" s="2">
        <v>18520</v>
      </c>
      <c r="I42" s="2">
        <v>2250</v>
      </c>
      <c r="J42" s="2">
        <v>304</v>
      </c>
      <c r="K42" s="2">
        <v>10</v>
      </c>
      <c r="L42" s="2">
        <v>2</v>
      </c>
      <c r="M42" s="2">
        <v>2</v>
      </c>
      <c r="N42" s="2">
        <v>9</v>
      </c>
      <c r="O42" s="2">
        <v>841</v>
      </c>
      <c r="P42" s="2">
        <v>0</v>
      </c>
      <c r="Q42" s="2">
        <v>2</v>
      </c>
      <c r="R42" s="2">
        <v>0</v>
      </c>
      <c r="S42" s="2">
        <v>4</v>
      </c>
      <c r="T42" s="2">
        <v>2084</v>
      </c>
      <c r="U42" s="2">
        <v>622</v>
      </c>
      <c r="V42" s="2">
        <v>7509</v>
      </c>
      <c r="W42" s="2">
        <v>255</v>
      </c>
      <c r="X42" s="2">
        <v>4</v>
      </c>
      <c r="Y42" s="2">
        <v>4</v>
      </c>
      <c r="Z42" s="2">
        <v>5</v>
      </c>
      <c r="AA42" s="2">
        <v>1</v>
      </c>
      <c r="AB42" s="2">
        <v>1370</v>
      </c>
      <c r="AC42" s="2">
        <v>3</v>
      </c>
      <c r="AD42" s="2">
        <v>4</v>
      </c>
      <c r="AE42" s="2">
        <v>144</v>
      </c>
      <c r="AF42" s="2">
        <v>401</v>
      </c>
      <c r="AG42" s="2">
        <v>8</v>
      </c>
      <c r="AH42" s="2">
        <v>2682</v>
      </c>
      <c r="AI42" s="3">
        <f>IFERROR(F42/E42,"")</f>
        <v>0</v>
      </c>
      <c r="AJ42" s="3">
        <f>IFERROR(G42/F42,"")</f>
        <v>0</v>
      </c>
      <c r="AK42" s="3">
        <f>IFERROR(I42/H42,0)</f>
        <v>0</v>
      </c>
      <c r="AL42" s="3">
        <f>IFERROR(J42/H42,0)</f>
        <v>0</v>
      </c>
      <c r="AM42" s="3">
        <f>IFERROR(K42/H42,0)</f>
        <v>0</v>
      </c>
      <c r="AN42" s="3">
        <f>IFERROR(L42/H42,0)</f>
        <v>0</v>
      </c>
      <c r="AO42" s="3">
        <f>IFERROR(M42/H42,0)</f>
        <v>0</v>
      </c>
      <c r="AP42" s="3">
        <f>IFERROR(N42/H42,0)</f>
        <v>0</v>
      </c>
      <c r="AQ42" s="3">
        <f>IFERROR(O42/H42,0)</f>
        <v>0</v>
      </c>
      <c r="AR42" s="3">
        <f>IFERROR(P42/H42,0)</f>
        <v>0</v>
      </c>
      <c r="AS42" s="3">
        <f>IFERROR(Q42/H42,0)</f>
        <v>0</v>
      </c>
      <c r="AT42" s="3">
        <f>IFERROR(R42/H42,0)</f>
        <v>0</v>
      </c>
      <c r="AU42" s="3">
        <f>IFERROR(S42/H42,0)</f>
        <v>0</v>
      </c>
      <c r="AV42" s="3">
        <f>IFERROR(T42/H42,0)</f>
        <v>0</v>
      </c>
      <c r="AW42" s="3">
        <f>IFERROR(U42/H42,0)</f>
        <v>0</v>
      </c>
      <c r="AX42" s="3">
        <f>IFERROR(V42/H42,0)</f>
        <v>0</v>
      </c>
      <c r="AY42" s="3">
        <f>IFERROR(W42/H42,0)</f>
        <v>0</v>
      </c>
      <c r="AZ42" s="3">
        <f>IFERROR(X42/H42,0)</f>
        <v>0</v>
      </c>
      <c r="BA42" s="3">
        <f>IFERROR(Y42/H42,0)</f>
        <v>0</v>
      </c>
      <c r="BB42" s="3">
        <f>IFERROR(Z42/H42,0)</f>
        <v>0</v>
      </c>
      <c r="BC42" s="3">
        <f>IFERROR(AA42/H42,0)</f>
        <v>0</v>
      </c>
      <c r="BD42" s="3">
        <f>IFERROR(AB42/H42,0)</f>
        <v>0</v>
      </c>
      <c r="BE42" s="3">
        <f>IFERROR(AC42/H42,0)</f>
        <v>0</v>
      </c>
      <c r="BF42" s="3">
        <f>IFERROR(AD42/H42,0)</f>
        <v>0</v>
      </c>
      <c r="BG42" s="3">
        <f>IFERROR(AE42/H42,0)</f>
        <v>0</v>
      </c>
      <c r="BH42" s="3">
        <f>IFERROR(AF42/H42,0)</f>
        <v>0</v>
      </c>
      <c r="BI42" s="3">
        <f>IFERROR(AG42/H42,0)</f>
        <v>0</v>
      </c>
      <c r="BJ42" s="3">
        <f>IFERROR(AH42/H42,0)</f>
        <v>0</v>
      </c>
    </row>
    <row r="43" spans="2:62">
      <c r="B43">
        <v>1020</v>
      </c>
      <c r="C43" t="s">
        <v>140</v>
      </c>
      <c r="D43" t="b">
        <v>0</v>
      </c>
      <c r="E43" s="2">
        <v>14611</v>
      </c>
      <c r="F43" s="2">
        <v>9361</v>
      </c>
      <c r="G43" s="2">
        <v>86</v>
      </c>
      <c r="H43" s="2">
        <v>9275</v>
      </c>
      <c r="I43" s="2">
        <v>577</v>
      </c>
      <c r="J43" s="2">
        <v>122</v>
      </c>
      <c r="K43" s="2">
        <v>20</v>
      </c>
      <c r="L43" s="2">
        <v>1</v>
      </c>
      <c r="M43" s="2">
        <v>0</v>
      </c>
      <c r="N43" s="2">
        <v>0</v>
      </c>
      <c r="O43" s="2">
        <v>473</v>
      </c>
      <c r="P43" s="2">
        <v>1</v>
      </c>
      <c r="Q43" s="2">
        <v>0</v>
      </c>
      <c r="R43" s="2">
        <v>0</v>
      </c>
      <c r="S43" s="2">
        <v>0</v>
      </c>
      <c r="T43" s="2">
        <v>1209</v>
      </c>
      <c r="U43" s="2">
        <v>1014</v>
      </c>
      <c r="V43" s="2">
        <v>4218</v>
      </c>
      <c r="W43" s="2">
        <v>65</v>
      </c>
      <c r="X43" s="2">
        <v>2</v>
      </c>
      <c r="Y43" s="2">
        <v>1</v>
      </c>
      <c r="Z43" s="2">
        <v>1</v>
      </c>
      <c r="AA43" s="2">
        <v>0</v>
      </c>
      <c r="AB43" s="2">
        <v>426</v>
      </c>
      <c r="AC43" s="2">
        <v>0</v>
      </c>
      <c r="AD43" s="2">
        <v>5</v>
      </c>
      <c r="AE43" s="2">
        <v>90</v>
      </c>
      <c r="AF43" s="2">
        <v>130</v>
      </c>
      <c r="AG43" s="2">
        <v>7</v>
      </c>
      <c r="AH43" s="2">
        <v>913</v>
      </c>
      <c r="AI43" s="3">
        <f>IFERROR(F43/E43,"")</f>
        <v>0</v>
      </c>
      <c r="AJ43" s="3">
        <f>IFERROR(G43/F43,"")</f>
        <v>0</v>
      </c>
      <c r="AK43" s="3">
        <f>IFERROR(I43/H43,0)</f>
        <v>0</v>
      </c>
      <c r="AL43" s="3">
        <f>IFERROR(J43/H43,0)</f>
        <v>0</v>
      </c>
      <c r="AM43" s="3">
        <f>IFERROR(K43/H43,0)</f>
        <v>0</v>
      </c>
      <c r="AN43" s="3">
        <f>IFERROR(L43/H43,0)</f>
        <v>0</v>
      </c>
      <c r="AO43" s="3">
        <f>IFERROR(M43/H43,0)</f>
        <v>0</v>
      </c>
      <c r="AP43" s="3">
        <f>IFERROR(N43/H43,0)</f>
        <v>0</v>
      </c>
      <c r="AQ43" s="3">
        <f>IFERROR(O43/H43,0)</f>
        <v>0</v>
      </c>
      <c r="AR43" s="3">
        <f>IFERROR(P43/H43,0)</f>
        <v>0</v>
      </c>
      <c r="AS43" s="3">
        <f>IFERROR(Q43/H43,0)</f>
        <v>0</v>
      </c>
      <c r="AT43" s="3">
        <f>IFERROR(R43/H43,0)</f>
        <v>0</v>
      </c>
      <c r="AU43" s="3">
        <f>IFERROR(S43/H43,0)</f>
        <v>0</v>
      </c>
      <c r="AV43" s="3">
        <f>IFERROR(T43/H43,0)</f>
        <v>0</v>
      </c>
      <c r="AW43" s="3">
        <f>IFERROR(U43/H43,0)</f>
        <v>0</v>
      </c>
      <c r="AX43" s="3">
        <f>IFERROR(V43/H43,0)</f>
        <v>0</v>
      </c>
      <c r="AY43" s="3">
        <f>IFERROR(W43/H43,0)</f>
        <v>0</v>
      </c>
      <c r="AZ43" s="3">
        <f>IFERROR(X43/H43,0)</f>
        <v>0</v>
      </c>
      <c r="BA43" s="3">
        <f>IFERROR(Y43/H43,0)</f>
        <v>0</v>
      </c>
      <c r="BB43" s="3">
        <f>IFERROR(Z43/H43,0)</f>
        <v>0</v>
      </c>
      <c r="BC43" s="3">
        <f>IFERROR(AA43/H43,0)</f>
        <v>0</v>
      </c>
      <c r="BD43" s="3">
        <f>IFERROR(AB43/H43,0)</f>
        <v>0</v>
      </c>
      <c r="BE43" s="3">
        <f>IFERROR(AC43/H43,0)</f>
        <v>0</v>
      </c>
      <c r="BF43" s="3">
        <f>IFERROR(AD43/H43,0)</f>
        <v>0</v>
      </c>
      <c r="BG43" s="3">
        <f>IFERROR(AE43/H43,0)</f>
        <v>0</v>
      </c>
      <c r="BH43" s="3">
        <f>IFERROR(AF43/H43,0)</f>
        <v>0</v>
      </c>
      <c r="BI43" s="3">
        <f>IFERROR(AG43/H43,0)</f>
        <v>0</v>
      </c>
      <c r="BJ43" s="3">
        <f>IFERROR(AH43/H43,0)</f>
        <v>0</v>
      </c>
    </row>
    <row r="44" spans="2:62">
      <c r="B44">
        <v>780</v>
      </c>
      <c r="C44" t="s">
        <v>141</v>
      </c>
      <c r="D44" t="b">
        <v>0</v>
      </c>
      <c r="E44" s="2">
        <v>799</v>
      </c>
      <c r="F44" s="2">
        <v>614</v>
      </c>
      <c r="G44" s="2">
        <v>8</v>
      </c>
      <c r="H44" s="2">
        <v>606</v>
      </c>
      <c r="I44" s="2">
        <v>131</v>
      </c>
      <c r="J44" s="2">
        <v>2</v>
      </c>
      <c r="K44" s="2">
        <v>0</v>
      </c>
      <c r="L44" s="2">
        <v>0</v>
      </c>
      <c r="M44" s="2">
        <v>0</v>
      </c>
      <c r="N44" s="2">
        <v>0</v>
      </c>
      <c r="O44" s="2">
        <v>42</v>
      </c>
      <c r="P44" s="2">
        <v>0</v>
      </c>
      <c r="Q44" s="2">
        <v>0</v>
      </c>
      <c r="R44" s="2">
        <v>0</v>
      </c>
      <c r="S44" s="2">
        <v>0</v>
      </c>
      <c r="T44" s="2">
        <v>69</v>
      </c>
      <c r="U44" s="2">
        <v>8</v>
      </c>
      <c r="V44" s="2">
        <v>197</v>
      </c>
      <c r="W44" s="2">
        <v>23</v>
      </c>
      <c r="X44" s="2">
        <v>0</v>
      </c>
      <c r="Y44" s="2">
        <v>0</v>
      </c>
      <c r="Z44" s="2">
        <v>0</v>
      </c>
      <c r="AA44" s="2">
        <v>0</v>
      </c>
      <c r="AB44" s="2">
        <v>63</v>
      </c>
      <c r="AC44" s="2">
        <v>0</v>
      </c>
      <c r="AD44" s="2">
        <v>0</v>
      </c>
      <c r="AE44" s="2">
        <v>15</v>
      </c>
      <c r="AF44" s="2">
        <v>25</v>
      </c>
      <c r="AG44" s="2">
        <v>0</v>
      </c>
      <c r="AH44" s="2">
        <v>31</v>
      </c>
      <c r="AI44" s="3">
        <f>IFERROR(F44/E44,"")</f>
        <v>0</v>
      </c>
      <c r="AJ44" s="3">
        <f>IFERROR(G44/F44,"")</f>
        <v>0</v>
      </c>
      <c r="AK44" s="3">
        <f>IFERROR(I44/H44,0)</f>
        <v>0</v>
      </c>
      <c r="AL44" s="3">
        <f>IFERROR(J44/H44,0)</f>
        <v>0</v>
      </c>
      <c r="AM44" s="3">
        <f>IFERROR(K44/H44,0)</f>
        <v>0</v>
      </c>
      <c r="AN44" s="3">
        <f>IFERROR(L44/H44,0)</f>
        <v>0</v>
      </c>
      <c r="AO44" s="3">
        <f>IFERROR(M44/H44,0)</f>
        <v>0</v>
      </c>
      <c r="AP44" s="3">
        <f>IFERROR(N44/H44,0)</f>
        <v>0</v>
      </c>
      <c r="AQ44" s="3">
        <f>IFERROR(O44/H44,0)</f>
        <v>0</v>
      </c>
      <c r="AR44" s="3">
        <f>IFERROR(P44/H44,0)</f>
        <v>0</v>
      </c>
      <c r="AS44" s="3">
        <f>IFERROR(Q44/H44,0)</f>
        <v>0</v>
      </c>
      <c r="AT44" s="3">
        <f>IFERROR(R44/H44,0)</f>
        <v>0</v>
      </c>
      <c r="AU44" s="3">
        <f>IFERROR(S44/H44,0)</f>
        <v>0</v>
      </c>
      <c r="AV44" s="3">
        <f>IFERROR(T44/H44,0)</f>
        <v>0</v>
      </c>
      <c r="AW44" s="3">
        <f>IFERROR(U44/H44,0)</f>
        <v>0</v>
      </c>
      <c r="AX44" s="3">
        <f>IFERROR(V44/H44,0)</f>
        <v>0</v>
      </c>
      <c r="AY44" s="3">
        <f>IFERROR(W44/H44,0)</f>
        <v>0</v>
      </c>
      <c r="AZ44" s="3">
        <f>IFERROR(X44/H44,0)</f>
        <v>0</v>
      </c>
      <c r="BA44" s="3">
        <f>IFERROR(Y44/H44,0)</f>
        <v>0</v>
      </c>
      <c r="BB44" s="3">
        <f>IFERROR(Z44/H44,0)</f>
        <v>0</v>
      </c>
      <c r="BC44" s="3">
        <f>IFERROR(AA44/H44,0)</f>
        <v>0</v>
      </c>
      <c r="BD44" s="3">
        <f>IFERROR(AB44/H44,0)</f>
        <v>0</v>
      </c>
      <c r="BE44" s="3">
        <f>IFERROR(AC44/H44,0)</f>
        <v>0</v>
      </c>
      <c r="BF44" s="3">
        <f>IFERROR(AD44/H44,0)</f>
        <v>0</v>
      </c>
      <c r="BG44" s="3">
        <f>IFERROR(AE44/H44,0)</f>
        <v>0</v>
      </c>
      <c r="BH44" s="3">
        <f>IFERROR(AF44/H44,0)</f>
        <v>0</v>
      </c>
      <c r="BI44" s="3">
        <f>IFERROR(AG44/H44,0)</f>
        <v>0</v>
      </c>
      <c r="BJ44" s="3">
        <f>IFERROR(AH44/H44,0)</f>
        <v>0</v>
      </c>
    </row>
    <row r="45" spans="2:62">
      <c r="B45">
        <v>2012</v>
      </c>
      <c r="C45" t="s">
        <v>142</v>
      </c>
      <c r="D45" t="b">
        <v>0</v>
      </c>
      <c r="E45" s="2">
        <v>421</v>
      </c>
      <c r="F45" s="2">
        <v>321</v>
      </c>
      <c r="G45" s="2">
        <v>1</v>
      </c>
      <c r="H45" s="2">
        <v>320</v>
      </c>
      <c r="I45" s="2">
        <v>180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7</v>
      </c>
      <c r="P45" s="2">
        <v>0</v>
      </c>
      <c r="Q45" s="2">
        <v>0</v>
      </c>
      <c r="R45" s="2">
        <v>0</v>
      </c>
      <c r="S45" s="2">
        <v>0</v>
      </c>
      <c r="T45" s="2">
        <v>24</v>
      </c>
      <c r="U45" s="2">
        <v>3</v>
      </c>
      <c r="V45" s="2">
        <v>39</v>
      </c>
      <c r="W45" s="2">
        <v>29</v>
      </c>
      <c r="X45" s="2">
        <v>0</v>
      </c>
      <c r="Y45" s="2">
        <v>0</v>
      </c>
      <c r="Z45" s="2">
        <v>0</v>
      </c>
      <c r="AA45" s="2">
        <v>0</v>
      </c>
      <c r="AB45" s="2">
        <v>29</v>
      </c>
      <c r="AC45" s="2">
        <v>0</v>
      </c>
      <c r="AD45" s="2">
        <v>0</v>
      </c>
      <c r="AE45" s="2">
        <v>7</v>
      </c>
      <c r="AF45" s="2">
        <v>0</v>
      </c>
      <c r="AG45" s="2">
        <v>1</v>
      </c>
      <c r="AH45" s="2">
        <v>1</v>
      </c>
      <c r="AI45" s="3">
        <f>IFERROR(F45/E45,"")</f>
        <v>0</v>
      </c>
      <c r="AJ45" s="3">
        <f>IFERROR(G45/F45,"")</f>
        <v>0</v>
      </c>
      <c r="AK45" s="3">
        <f>IFERROR(I45/H45,0)</f>
        <v>0</v>
      </c>
      <c r="AL45" s="3">
        <f>IFERROR(J45/H45,0)</f>
        <v>0</v>
      </c>
      <c r="AM45" s="3">
        <f>IFERROR(K45/H45,0)</f>
        <v>0</v>
      </c>
      <c r="AN45" s="3">
        <f>IFERROR(L45/H45,0)</f>
        <v>0</v>
      </c>
      <c r="AO45" s="3">
        <f>IFERROR(M45/H45,0)</f>
        <v>0</v>
      </c>
      <c r="AP45" s="3">
        <f>IFERROR(N45/H45,0)</f>
        <v>0</v>
      </c>
      <c r="AQ45" s="3">
        <f>IFERROR(O45/H45,0)</f>
        <v>0</v>
      </c>
      <c r="AR45" s="3">
        <f>IFERROR(P45/H45,0)</f>
        <v>0</v>
      </c>
      <c r="AS45" s="3">
        <f>IFERROR(Q45/H45,0)</f>
        <v>0</v>
      </c>
      <c r="AT45" s="3">
        <f>IFERROR(R45/H45,0)</f>
        <v>0</v>
      </c>
      <c r="AU45" s="3">
        <f>IFERROR(S45/H45,0)</f>
        <v>0</v>
      </c>
      <c r="AV45" s="3">
        <f>IFERROR(T45/H45,0)</f>
        <v>0</v>
      </c>
      <c r="AW45" s="3">
        <f>IFERROR(U45/H45,0)</f>
        <v>0</v>
      </c>
      <c r="AX45" s="3">
        <f>IFERROR(V45/H45,0)</f>
        <v>0</v>
      </c>
      <c r="AY45" s="3">
        <f>IFERROR(W45/H45,0)</f>
        <v>0</v>
      </c>
      <c r="AZ45" s="3">
        <f>IFERROR(X45/H45,0)</f>
        <v>0</v>
      </c>
      <c r="BA45" s="3">
        <f>IFERROR(Y45/H45,0)</f>
        <v>0</v>
      </c>
      <c r="BB45" s="3">
        <f>IFERROR(Z45/H45,0)</f>
        <v>0</v>
      </c>
      <c r="BC45" s="3">
        <f>IFERROR(AA45/H45,0)</f>
        <v>0</v>
      </c>
      <c r="BD45" s="3">
        <f>IFERROR(AB45/H45,0)</f>
        <v>0</v>
      </c>
      <c r="BE45" s="3">
        <f>IFERROR(AC45/H45,0)</f>
        <v>0</v>
      </c>
      <c r="BF45" s="3">
        <f>IFERROR(AD45/H45,0)</f>
        <v>0</v>
      </c>
      <c r="BG45" s="3">
        <f>IFERROR(AE45/H45,0)</f>
        <v>0</v>
      </c>
      <c r="BH45" s="3">
        <f>IFERROR(AF45/H45,0)</f>
        <v>0</v>
      </c>
      <c r="BI45" s="3">
        <f>IFERROR(AG45/H45,0)</f>
        <v>0</v>
      </c>
      <c r="BJ45" s="3">
        <f>IFERROR(AH45/H45,0)</f>
        <v>0</v>
      </c>
    </row>
    <row r="46" spans="2:62">
      <c r="B46">
        <v>4013</v>
      </c>
      <c r="C46" t="s">
        <v>143</v>
      </c>
      <c r="D46" t="b">
        <v>0</v>
      </c>
      <c r="E46" s="2">
        <v>224</v>
      </c>
      <c r="F46" s="2">
        <v>163</v>
      </c>
      <c r="G46" s="2">
        <v>1</v>
      </c>
      <c r="H46" s="2">
        <v>162</v>
      </c>
      <c r="I46" s="2">
        <v>56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10</v>
      </c>
      <c r="P46" s="2">
        <v>0</v>
      </c>
      <c r="Q46" s="2">
        <v>0</v>
      </c>
      <c r="R46" s="2">
        <v>0</v>
      </c>
      <c r="S46" s="2">
        <v>0</v>
      </c>
      <c r="T46" s="2">
        <v>13</v>
      </c>
      <c r="U46" s="2">
        <v>4</v>
      </c>
      <c r="V46" s="2">
        <v>17</v>
      </c>
      <c r="W46" s="2">
        <v>4</v>
      </c>
      <c r="X46" s="2">
        <v>0</v>
      </c>
      <c r="Y46" s="2">
        <v>0</v>
      </c>
      <c r="Z46" s="2">
        <v>0</v>
      </c>
      <c r="AA46" s="2">
        <v>0</v>
      </c>
      <c r="AB46" s="2">
        <v>45</v>
      </c>
      <c r="AC46" s="2">
        <v>0</v>
      </c>
      <c r="AD46" s="2">
        <v>0</v>
      </c>
      <c r="AE46" s="2">
        <v>10</v>
      </c>
      <c r="AF46" s="2">
        <v>0</v>
      </c>
      <c r="AG46" s="2">
        <v>0</v>
      </c>
      <c r="AH46" s="2">
        <v>3</v>
      </c>
      <c r="AI46" s="3">
        <f>IFERROR(F46/E46,"")</f>
        <v>0</v>
      </c>
      <c r="AJ46" s="3">
        <f>IFERROR(G46/F46,"")</f>
        <v>0</v>
      </c>
      <c r="AK46" s="3">
        <f>IFERROR(I46/H46,0)</f>
        <v>0</v>
      </c>
      <c r="AL46" s="3">
        <f>IFERROR(J46/H46,0)</f>
        <v>0</v>
      </c>
      <c r="AM46" s="3">
        <f>IFERROR(K46/H46,0)</f>
        <v>0</v>
      </c>
      <c r="AN46" s="3">
        <f>IFERROR(L46/H46,0)</f>
        <v>0</v>
      </c>
      <c r="AO46" s="3">
        <f>IFERROR(M46/H46,0)</f>
        <v>0</v>
      </c>
      <c r="AP46" s="3">
        <f>IFERROR(N46/H46,0)</f>
        <v>0</v>
      </c>
      <c r="AQ46" s="3">
        <f>IFERROR(O46/H46,0)</f>
        <v>0</v>
      </c>
      <c r="AR46" s="3">
        <f>IFERROR(P46/H46,0)</f>
        <v>0</v>
      </c>
      <c r="AS46" s="3">
        <f>IFERROR(Q46/H46,0)</f>
        <v>0</v>
      </c>
      <c r="AT46" s="3">
        <f>IFERROR(R46/H46,0)</f>
        <v>0</v>
      </c>
      <c r="AU46" s="3">
        <f>IFERROR(S46/H46,0)</f>
        <v>0</v>
      </c>
      <c r="AV46" s="3">
        <f>IFERROR(T46/H46,0)</f>
        <v>0</v>
      </c>
      <c r="AW46" s="3">
        <f>IFERROR(U46/H46,0)</f>
        <v>0</v>
      </c>
      <c r="AX46" s="3">
        <f>IFERROR(V46/H46,0)</f>
        <v>0</v>
      </c>
      <c r="AY46" s="3">
        <f>IFERROR(W46/H46,0)</f>
        <v>0</v>
      </c>
      <c r="AZ46" s="3">
        <f>IFERROR(X46/H46,0)</f>
        <v>0</v>
      </c>
      <c r="BA46" s="3">
        <f>IFERROR(Y46/H46,0)</f>
        <v>0</v>
      </c>
      <c r="BB46" s="3">
        <f>IFERROR(Z46/H46,0)</f>
        <v>0</v>
      </c>
      <c r="BC46" s="3">
        <f>IFERROR(AA46/H46,0)</f>
        <v>0</v>
      </c>
      <c r="BD46" s="3">
        <f>IFERROR(AB46/H46,0)</f>
        <v>0</v>
      </c>
      <c r="BE46" s="3">
        <f>IFERROR(AC46/H46,0)</f>
        <v>0</v>
      </c>
      <c r="BF46" s="3">
        <f>IFERROR(AD46/H46,0)</f>
        <v>0</v>
      </c>
      <c r="BG46" s="3">
        <f>IFERROR(AE46/H46,0)</f>
        <v>0</v>
      </c>
      <c r="BH46" s="3">
        <f>IFERROR(AF46/H46,0)</f>
        <v>0</v>
      </c>
      <c r="BI46" s="3">
        <f>IFERROR(AG46/H46,0)</f>
        <v>0</v>
      </c>
      <c r="BJ46" s="3">
        <f>IFERROR(AH46/H46,0)</f>
        <v>0</v>
      </c>
    </row>
    <row r="47" spans="2:62">
      <c r="B47">
        <v>403</v>
      </c>
      <c r="C47" t="s">
        <v>144</v>
      </c>
      <c r="D47" t="b">
        <v>0</v>
      </c>
      <c r="E47" s="2">
        <v>424</v>
      </c>
      <c r="F47" s="2">
        <v>260</v>
      </c>
      <c r="G47" s="2">
        <v>4</v>
      </c>
      <c r="H47" s="2">
        <v>256</v>
      </c>
      <c r="I47" s="2">
        <v>156</v>
      </c>
      <c r="J47" s="2">
        <v>0</v>
      </c>
      <c r="K47" s="2">
        <v>1</v>
      </c>
      <c r="L47" s="2">
        <v>0</v>
      </c>
      <c r="M47" s="2">
        <v>0</v>
      </c>
      <c r="N47" s="2">
        <v>0</v>
      </c>
      <c r="O47" s="2">
        <v>8</v>
      </c>
      <c r="P47" s="2">
        <v>0</v>
      </c>
      <c r="Q47" s="2">
        <v>0</v>
      </c>
      <c r="R47" s="2">
        <v>0</v>
      </c>
      <c r="S47" s="2">
        <v>0</v>
      </c>
      <c r="T47" s="2">
        <v>19</v>
      </c>
      <c r="U47" s="2">
        <v>7</v>
      </c>
      <c r="V47" s="2">
        <v>9</v>
      </c>
      <c r="W47" s="2">
        <v>38</v>
      </c>
      <c r="X47" s="2">
        <v>0</v>
      </c>
      <c r="Y47" s="2">
        <v>0</v>
      </c>
      <c r="Z47" s="2">
        <v>0</v>
      </c>
      <c r="AA47" s="2">
        <v>0</v>
      </c>
      <c r="AB47" s="2">
        <v>10</v>
      </c>
      <c r="AC47" s="2">
        <v>0</v>
      </c>
      <c r="AD47" s="2">
        <v>0</v>
      </c>
      <c r="AE47" s="2">
        <v>6</v>
      </c>
      <c r="AF47" s="2">
        <v>2</v>
      </c>
      <c r="AG47" s="2">
        <v>0</v>
      </c>
      <c r="AH47" s="2">
        <v>0</v>
      </c>
      <c r="AI47" s="3">
        <f>IFERROR(F47/E47,"")</f>
        <v>0</v>
      </c>
      <c r="AJ47" s="3">
        <f>IFERROR(G47/F47,"")</f>
        <v>0</v>
      </c>
      <c r="AK47" s="3">
        <f>IFERROR(I47/H47,0)</f>
        <v>0</v>
      </c>
      <c r="AL47" s="3">
        <f>IFERROR(J47/H47,0)</f>
        <v>0</v>
      </c>
      <c r="AM47" s="3">
        <f>IFERROR(K47/H47,0)</f>
        <v>0</v>
      </c>
      <c r="AN47" s="3">
        <f>IFERROR(L47/H47,0)</f>
        <v>0</v>
      </c>
      <c r="AO47" s="3">
        <f>IFERROR(M47/H47,0)</f>
        <v>0</v>
      </c>
      <c r="AP47" s="3">
        <f>IFERROR(N47/H47,0)</f>
        <v>0</v>
      </c>
      <c r="AQ47" s="3">
        <f>IFERROR(O47/H47,0)</f>
        <v>0</v>
      </c>
      <c r="AR47" s="3">
        <f>IFERROR(P47/H47,0)</f>
        <v>0</v>
      </c>
      <c r="AS47" s="3">
        <f>IFERROR(Q47/H47,0)</f>
        <v>0</v>
      </c>
      <c r="AT47" s="3">
        <f>IFERROR(R47/H47,0)</f>
        <v>0</v>
      </c>
      <c r="AU47" s="3">
        <f>IFERROR(S47/H47,0)</f>
        <v>0</v>
      </c>
      <c r="AV47" s="3">
        <f>IFERROR(T47/H47,0)</f>
        <v>0</v>
      </c>
      <c r="AW47" s="3">
        <f>IFERROR(U47/H47,0)</f>
        <v>0</v>
      </c>
      <c r="AX47" s="3">
        <f>IFERROR(V47/H47,0)</f>
        <v>0</v>
      </c>
      <c r="AY47" s="3">
        <f>IFERROR(W47/H47,0)</f>
        <v>0</v>
      </c>
      <c r="AZ47" s="3">
        <f>IFERROR(X47/H47,0)</f>
        <v>0</v>
      </c>
      <c r="BA47" s="3">
        <f>IFERROR(Y47/H47,0)</f>
        <v>0</v>
      </c>
      <c r="BB47" s="3">
        <f>IFERROR(Z47/H47,0)</f>
        <v>0</v>
      </c>
      <c r="BC47" s="3">
        <f>IFERROR(AA47/H47,0)</f>
        <v>0</v>
      </c>
      <c r="BD47" s="3">
        <f>IFERROR(AB47/H47,0)</f>
        <v>0</v>
      </c>
      <c r="BE47" s="3">
        <f>IFERROR(AC47/H47,0)</f>
        <v>0</v>
      </c>
      <c r="BF47" s="3">
        <f>IFERROR(AD47/H47,0)</f>
        <v>0</v>
      </c>
      <c r="BG47" s="3">
        <f>IFERROR(AE47/H47,0)</f>
        <v>0</v>
      </c>
      <c r="BH47" s="3">
        <f>IFERROR(AF47/H47,0)</f>
        <v>0</v>
      </c>
      <c r="BI47" s="3">
        <f>IFERROR(AG47/H47,0)</f>
        <v>0</v>
      </c>
      <c r="BJ47" s="3">
        <f>IFERROR(AH47/H47,0)</f>
        <v>0</v>
      </c>
    </row>
    <row r="48" spans="2:62">
      <c r="B48">
        <v>3760</v>
      </c>
      <c r="C48" t="s">
        <v>145</v>
      </c>
      <c r="D48" t="b">
        <v>0</v>
      </c>
      <c r="E48" s="2">
        <v>5690</v>
      </c>
      <c r="F48" s="2">
        <v>4660</v>
      </c>
      <c r="G48" s="2">
        <v>9</v>
      </c>
      <c r="H48" s="2">
        <v>4651</v>
      </c>
      <c r="I48" s="2">
        <v>1003</v>
      </c>
      <c r="J48" s="2">
        <v>35</v>
      </c>
      <c r="K48" s="2">
        <v>0</v>
      </c>
      <c r="L48" s="2">
        <v>0</v>
      </c>
      <c r="M48" s="2">
        <v>0</v>
      </c>
      <c r="N48" s="2">
        <v>0</v>
      </c>
      <c r="O48" s="2">
        <v>678</v>
      </c>
      <c r="P48" s="2">
        <v>0</v>
      </c>
      <c r="Q48" s="2">
        <v>0</v>
      </c>
      <c r="R48" s="2">
        <v>0</v>
      </c>
      <c r="S48" s="2">
        <v>0</v>
      </c>
      <c r="T48" s="2">
        <v>338</v>
      </c>
      <c r="U48" s="2">
        <v>75</v>
      </c>
      <c r="V48" s="2">
        <v>1214</v>
      </c>
      <c r="W48" s="2">
        <v>119</v>
      </c>
      <c r="X48" s="2">
        <v>1</v>
      </c>
      <c r="Y48" s="2">
        <v>0</v>
      </c>
      <c r="Z48" s="2">
        <v>1</v>
      </c>
      <c r="AA48" s="2">
        <v>1</v>
      </c>
      <c r="AB48" s="2">
        <v>1004</v>
      </c>
      <c r="AC48" s="2">
        <v>0</v>
      </c>
      <c r="AD48" s="2">
        <v>4</v>
      </c>
      <c r="AE48" s="2">
        <v>72</v>
      </c>
      <c r="AF48" s="2">
        <v>57</v>
      </c>
      <c r="AG48" s="2">
        <v>6</v>
      </c>
      <c r="AH48" s="2">
        <v>43</v>
      </c>
      <c r="AI48" s="3">
        <f>IFERROR(F48/E48,"")</f>
        <v>0</v>
      </c>
      <c r="AJ48" s="3">
        <f>IFERROR(G48/F48,"")</f>
        <v>0</v>
      </c>
      <c r="AK48" s="3">
        <f>IFERROR(I48/H48,0)</f>
        <v>0</v>
      </c>
      <c r="AL48" s="3">
        <f>IFERROR(J48/H48,0)</f>
        <v>0</v>
      </c>
      <c r="AM48" s="3">
        <f>IFERROR(K48/H48,0)</f>
        <v>0</v>
      </c>
      <c r="AN48" s="3">
        <f>IFERROR(L48/H48,0)</f>
        <v>0</v>
      </c>
      <c r="AO48" s="3">
        <f>IFERROR(M48/H48,0)</f>
        <v>0</v>
      </c>
      <c r="AP48" s="3">
        <f>IFERROR(N48/H48,0)</f>
        <v>0</v>
      </c>
      <c r="AQ48" s="3">
        <f>IFERROR(O48/H48,0)</f>
        <v>0</v>
      </c>
      <c r="AR48" s="3">
        <f>IFERROR(P48/H48,0)</f>
        <v>0</v>
      </c>
      <c r="AS48" s="3">
        <f>IFERROR(Q48/H48,0)</f>
        <v>0</v>
      </c>
      <c r="AT48" s="3">
        <f>IFERROR(R48/H48,0)</f>
        <v>0</v>
      </c>
      <c r="AU48" s="3">
        <f>IFERROR(S48/H48,0)</f>
        <v>0</v>
      </c>
      <c r="AV48" s="3">
        <f>IFERROR(T48/H48,0)</f>
        <v>0</v>
      </c>
      <c r="AW48" s="3">
        <f>IFERROR(U48/H48,0)</f>
        <v>0</v>
      </c>
      <c r="AX48" s="3">
        <f>IFERROR(V48/H48,0)</f>
        <v>0</v>
      </c>
      <c r="AY48" s="3">
        <f>IFERROR(W48/H48,0)</f>
        <v>0</v>
      </c>
      <c r="AZ48" s="3">
        <f>IFERROR(X48/H48,0)</f>
        <v>0</v>
      </c>
      <c r="BA48" s="3">
        <f>IFERROR(Y48/H48,0)</f>
        <v>0</v>
      </c>
      <c r="BB48" s="3">
        <f>IFERROR(Z48/H48,0)</f>
        <v>0</v>
      </c>
      <c r="BC48" s="3">
        <f>IFERROR(AA48/H48,0)</f>
        <v>0</v>
      </c>
      <c r="BD48" s="3">
        <f>IFERROR(AB48/H48,0)</f>
        <v>0</v>
      </c>
      <c r="BE48" s="3">
        <f>IFERROR(AC48/H48,0)</f>
        <v>0</v>
      </c>
      <c r="BF48" s="3">
        <f>IFERROR(AD48/H48,0)</f>
        <v>0</v>
      </c>
      <c r="BG48" s="3">
        <f>IFERROR(AE48/H48,0)</f>
        <v>0</v>
      </c>
      <c r="BH48" s="3">
        <f>IFERROR(AF48/H48,0)</f>
        <v>0</v>
      </c>
      <c r="BI48" s="3">
        <f>IFERROR(AG48/H48,0)</f>
        <v>0</v>
      </c>
      <c r="BJ48" s="3">
        <f>IFERROR(AH48/H48,0)</f>
        <v>0</v>
      </c>
    </row>
    <row r="49" spans="2:62">
      <c r="B49">
        <v>278</v>
      </c>
      <c r="C49" t="s">
        <v>146</v>
      </c>
      <c r="D49" t="b">
        <v>0</v>
      </c>
      <c r="E49" s="2">
        <v>343</v>
      </c>
      <c r="F49" s="2">
        <v>248</v>
      </c>
      <c r="G49" s="2">
        <v>0</v>
      </c>
      <c r="H49" s="2">
        <v>248</v>
      </c>
      <c r="I49" s="2">
        <v>171</v>
      </c>
      <c r="J49" s="2">
        <v>0</v>
      </c>
      <c r="K49" s="2">
        <v>1</v>
      </c>
      <c r="L49" s="2">
        <v>0</v>
      </c>
      <c r="M49" s="2">
        <v>0</v>
      </c>
      <c r="N49" s="2">
        <v>0</v>
      </c>
      <c r="O49" s="2">
        <v>5</v>
      </c>
      <c r="P49" s="2">
        <v>0</v>
      </c>
      <c r="Q49" s="2">
        <v>0</v>
      </c>
      <c r="R49" s="2">
        <v>0</v>
      </c>
      <c r="S49" s="2">
        <v>0</v>
      </c>
      <c r="T49" s="2">
        <v>14</v>
      </c>
      <c r="U49" s="2">
        <v>3</v>
      </c>
      <c r="V49" s="2">
        <v>15</v>
      </c>
      <c r="W49" s="2">
        <v>17</v>
      </c>
      <c r="X49" s="2">
        <v>0</v>
      </c>
      <c r="Y49" s="2">
        <v>0</v>
      </c>
      <c r="Z49" s="2">
        <v>0</v>
      </c>
      <c r="AA49" s="2">
        <v>0</v>
      </c>
      <c r="AB49" s="2">
        <v>19</v>
      </c>
      <c r="AC49" s="2">
        <v>0</v>
      </c>
      <c r="AD49" s="2">
        <v>0</v>
      </c>
      <c r="AE49" s="2">
        <v>3</v>
      </c>
      <c r="AF49" s="2">
        <v>0</v>
      </c>
      <c r="AG49" s="2">
        <v>0</v>
      </c>
      <c r="AH49" s="2">
        <v>0</v>
      </c>
      <c r="AI49" s="3">
        <f>IFERROR(F49/E49,"")</f>
        <v>0</v>
      </c>
      <c r="AJ49" s="3">
        <f>IFERROR(G49/F49,"")</f>
        <v>0</v>
      </c>
      <c r="AK49" s="3">
        <f>IFERROR(I49/H49,0)</f>
        <v>0</v>
      </c>
      <c r="AL49" s="3">
        <f>IFERROR(J49/H49,0)</f>
        <v>0</v>
      </c>
      <c r="AM49" s="3">
        <f>IFERROR(K49/H49,0)</f>
        <v>0</v>
      </c>
      <c r="AN49" s="3">
        <f>IFERROR(L49/H49,0)</f>
        <v>0</v>
      </c>
      <c r="AO49" s="3">
        <f>IFERROR(M49/H49,0)</f>
        <v>0</v>
      </c>
      <c r="AP49" s="3">
        <f>IFERROR(N49/H49,0)</f>
        <v>0</v>
      </c>
      <c r="AQ49" s="3">
        <f>IFERROR(O49/H49,0)</f>
        <v>0</v>
      </c>
      <c r="AR49" s="3">
        <f>IFERROR(P49/H49,0)</f>
        <v>0</v>
      </c>
      <c r="AS49" s="3">
        <f>IFERROR(Q49/H49,0)</f>
        <v>0</v>
      </c>
      <c r="AT49" s="3">
        <f>IFERROR(R49/H49,0)</f>
        <v>0</v>
      </c>
      <c r="AU49" s="3">
        <f>IFERROR(S49/H49,0)</f>
        <v>0</v>
      </c>
      <c r="AV49" s="3">
        <f>IFERROR(T49/H49,0)</f>
        <v>0</v>
      </c>
      <c r="AW49" s="3">
        <f>IFERROR(U49/H49,0)</f>
        <v>0</v>
      </c>
      <c r="AX49" s="3">
        <f>IFERROR(V49/H49,0)</f>
        <v>0</v>
      </c>
      <c r="AY49" s="3">
        <f>IFERROR(W49/H49,0)</f>
        <v>0</v>
      </c>
      <c r="AZ49" s="3">
        <f>IFERROR(X49/H49,0)</f>
        <v>0</v>
      </c>
      <c r="BA49" s="3">
        <f>IFERROR(Y49/H49,0)</f>
        <v>0</v>
      </c>
      <c r="BB49" s="3">
        <f>IFERROR(Z49/H49,0)</f>
        <v>0</v>
      </c>
      <c r="BC49" s="3">
        <f>IFERROR(AA49/H49,0)</f>
        <v>0</v>
      </c>
      <c r="BD49" s="3">
        <f>IFERROR(AB49/H49,0)</f>
        <v>0</v>
      </c>
      <c r="BE49" s="3">
        <f>IFERROR(AC49/H49,0)</f>
        <v>0</v>
      </c>
      <c r="BF49" s="3">
        <f>IFERROR(AD49/H49,0)</f>
        <v>0</v>
      </c>
      <c r="BG49" s="3">
        <f>IFERROR(AE49/H49,0)</f>
        <v>0</v>
      </c>
      <c r="BH49" s="3">
        <f>IFERROR(AF49/H49,0)</f>
        <v>0</v>
      </c>
      <c r="BI49" s="3">
        <f>IFERROR(AG49/H49,0)</f>
        <v>0</v>
      </c>
      <c r="BJ49" s="3">
        <f>IFERROR(AH49/H49,0)</f>
        <v>0</v>
      </c>
    </row>
    <row r="50" spans="2:62">
      <c r="B50">
        <v>565</v>
      </c>
      <c r="C50" t="s">
        <v>147</v>
      </c>
      <c r="D50" t="b">
        <v>0</v>
      </c>
      <c r="E50" s="2">
        <v>9238</v>
      </c>
      <c r="F50" s="2">
        <v>6523</v>
      </c>
      <c r="G50" s="2">
        <v>57</v>
      </c>
      <c r="H50" s="2">
        <v>6466</v>
      </c>
      <c r="I50" s="2">
        <v>1407</v>
      </c>
      <c r="J50" s="2">
        <v>66</v>
      </c>
      <c r="K50" s="2">
        <v>2</v>
      </c>
      <c r="L50" s="2">
        <v>0</v>
      </c>
      <c r="M50" s="2">
        <v>0</v>
      </c>
      <c r="N50" s="2">
        <v>1</v>
      </c>
      <c r="O50" s="2">
        <v>364</v>
      </c>
      <c r="P50" s="2">
        <v>2</v>
      </c>
      <c r="Q50" s="2">
        <v>0</v>
      </c>
      <c r="R50" s="2">
        <v>0</v>
      </c>
      <c r="S50" s="2">
        <v>0</v>
      </c>
      <c r="T50" s="2">
        <v>716</v>
      </c>
      <c r="U50" s="2">
        <v>254</v>
      </c>
      <c r="V50" s="2">
        <v>1994</v>
      </c>
      <c r="W50" s="2">
        <v>140</v>
      </c>
      <c r="X50" s="2">
        <v>1</v>
      </c>
      <c r="Y50" s="2">
        <v>0</v>
      </c>
      <c r="Z50" s="2">
        <v>1</v>
      </c>
      <c r="AA50" s="2">
        <v>0</v>
      </c>
      <c r="AB50" s="2">
        <v>794</v>
      </c>
      <c r="AC50" s="2">
        <v>1</v>
      </c>
      <c r="AD50" s="2">
        <v>8</v>
      </c>
      <c r="AE50" s="2">
        <v>79</v>
      </c>
      <c r="AF50" s="2">
        <v>114</v>
      </c>
      <c r="AG50" s="2">
        <v>5</v>
      </c>
      <c r="AH50" s="2">
        <v>517</v>
      </c>
      <c r="AI50" s="3">
        <f>IFERROR(F50/E50,"")</f>
        <v>0</v>
      </c>
      <c r="AJ50" s="3">
        <f>IFERROR(G50/F50,"")</f>
        <v>0</v>
      </c>
      <c r="AK50" s="3">
        <f>IFERROR(I50/H50,0)</f>
        <v>0</v>
      </c>
      <c r="AL50" s="3">
        <f>IFERROR(J50/H50,0)</f>
        <v>0</v>
      </c>
      <c r="AM50" s="3">
        <f>IFERROR(K50/H50,0)</f>
        <v>0</v>
      </c>
      <c r="AN50" s="3">
        <f>IFERROR(L50/H50,0)</f>
        <v>0</v>
      </c>
      <c r="AO50" s="3">
        <f>IFERROR(M50/H50,0)</f>
        <v>0</v>
      </c>
      <c r="AP50" s="3">
        <f>IFERROR(N50/H50,0)</f>
        <v>0</v>
      </c>
      <c r="AQ50" s="3">
        <f>IFERROR(O50/H50,0)</f>
        <v>0</v>
      </c>
      <c r="AR50" s="3">
        <f>IFERROR(P50/H50,0)</f>
        <v>0</v>
      </c>
      <c r="AS50" s="3">
        <f>IFERROR(Q50/H50,0)</f>
        <v>0</v>
      </c>
      <c r="AT50" s="3">
        <f>IFERROR(R50/H50,0)</f>
        <v>0</v>
      </c>
      <c r="AU50" s="3">
        <f>IFERROR(S50/H50,0)</f>
        <v>0</v>
      </c>
      <c r="AV50" s="3">
        <f>IFERROR(T50/H50,0)</f>
        <v>0</v>
      </c>
      <c r="AW50" s="3">
        <f>IFERROR(U50/H50,0)</f>
        <v>0</v>
      </c>
      <c r="AX50" s="3">
        <f>IFERROR(V50/H50,0)</f>
        <v>0</v>
      </c>
      <c r="AY50" s="3">
        <f>IFERROR(W50/H50,0)</f>
        <v>0</v>
      </c>
      <c r="AZ50" s="3">
        <f>IFERROR(X50/H50,0)</f>
        <v>0</v>
      </c>
      <c r="BA50" s="3">
        <f>IFERROR(Y50/H50,0)</f>
        <v>0</v>
      </c>
      <c r="BB50" s="3">
        <f>IFERROR(Z50/H50,0)</f>
        <v>0</v>
      </c>
      <c r="BC50" s="3">
        <f>IFERROR(AA50/H50,0)</f>
        <v>0</v>
      </c>
      <c r="BD50" s="3">
        <f>IFERROR(AB50/H50,0)</f>
        <v>0</v>
      </c>
      <c r="BE50" s="3">
        <f>IFERROR(AC50/H50,0)</f>
        <v>0</v>
      </c>
      <c r="BF50" s="3">
        <f>IFERROR(AD50/H50,0)</f>
        <v>0</v>
      </c>
      <c r="BG50" s="3">
        <f>IFERROR(AE50/H50,0)</f>
        <v>0</v>
      </c>
      <c r="BH50" s="3">
        <f>IFERROR(AF50/H50,0)</f>
        <v>0</v>
      </c>
      <c r="BI50" s="3">
        <f>IFERROR(AG50/H50,0)</f>
        <v>0</v>
      </c>
      <c r="BJ50" s="3">
        <f>IFERROR(AH50/H50,0)</f>
        <v>0</v>
      </c>
    </row>
    <row r="51" spans="2:62">
      <c r="B51">
        <v>1157</v>
      </c>
      <c r="C51" t="s">
        <v>148</v>
      </c>
      <c r="D51" t="b">
        <v>0</v>
      </c>
      <c r="E51" s="2">
        <v>179</v>
      </c>
      <c r="F51" s="2">
        <v>145</v>
      </c>
      <c r="G51" s="2">
        <v>0</v>
      </c>
      <c r="H51" s="2">
        <v>145</v>
      </c>
      <c r="I51" s="2">
        <v>62</v>
      </c>
      <c r="J51" s="2">
        <v>3</v>
      </c>
      <c r="K51" s="2">
        <v>0</v>
      </c>
      <c r="L51" s="2">
        <v>0</v>
      </c>
      <c r="M51" s="2">
        <v>0</v>
      </c>
      <c r="N51" s="2">
        <v>0</v>
      </c>
      <c r="O51" s="2">
        <v>6</v>
      </c>
      <c r="P51" s="2">
        <v>0</v>
      </c>
      <c r="Q51" s="2">
        <v>0</v>
      </c>
      <c r="R51" s="2">
        <v>0</v>
      </c>
      <c r="S51" s="2">
        <v>0</v>
      </c>
      <c r="T51" s="2">
        <v>12</v>
      </c>
      <c r="U51" s="2">
        <v>3</v>
      </c>
      <c r="V51" s="2">
        <v>16</v>
      </c>
      <c r="W51" s="2">
        <v>6</v>
      </c>
      <c r="X51" s="2">
        <v>0</v>
      </c>
      <c r="Y51" s="2">
        <v>0</v>
      </c>
      <c r="Z51" s="2">
        <v>0</v>
      </c>
      <c r="AA51" s="2">
        <v>0</v>
      </c>
      <c r="AB51" s="2">
        <v>34</v>
      </c>
      <c r="AC51" s="2">
        <v>0</v>
      </c>
      <c r="AD51" s="2">
        <v>0</v>
      </c>
      <c r="AE51" s="2">
        <v>0</v>
      </c>
      <c r="AF51" s="2">
        <v>1</v>
      </c>
      <c r="AG51" s="2">
        <v>0</v>
      </c>
      <c r="AH51" s="2">
        <v>2</v>
      </c>
      <c r="AI51" s="3">
        <f>IFERROR(F51/E51,"")</f>
        <v>0</v>
      </c>
      <c r="AJ51" s="3">
        <f>IFERROR(G51/F51,"")</f>
        <v>0</v>
      </c>
      <c r="AK51" s="3">
        <f>IFERROR(I51/H51,0)</f>
        <v>0</v>
      </c>
      <c r="AL51" s="3">
        <f>IFERROR(J51/H51,0)</f>
        <v>0</v>
      </c>
      <c r="AM51" s="3">
        <f>IFERROR(K51/H51,0)</f>
        <v>0</v>
      </c>
      <c r="AN51" s="3">
        <f>IFERROR(L51/H51,0)</f>
        <v>0</v>
      </c>
      <c r="AO51" s="3">
        <f>IFERROR(M51/H51,0)</f>
        <v>0</v>
      </c>
      <c r="AP51" s="3">
        <f>IFERROR(N51/H51,0)</f>
        <v>0</v>
      </c>
      <c r="AQ51" s="3">
        <f>IFERROR(O51/H51,0)</f>
        <v>0</v>
      </c>
      <c r="AR51" s="3">
        <f>IFERROR(P51/H51,0)</f>
        <v>0</v>
      </c>
      <c r="AS51" s="3">
        <f>IFERROR(Q51/H51,0)</f>
        <v>0</v>
      </c>
      <c r="AT51" s="3">
        <f>IFERROR(R51/H51,0)</f>
        <v>0</v>
      </c>
      <c r="AU51" s="3">
        <f>IFERROR(S51/H51,0)</f>
        <v>0</v>
      </c>
      <c r="AV51" s="3">
        <f>IFERROR(T51/H51,0)</f>
        <v>0</v>
      </c>
      <c r="AW51" s="3">
        <f>IFERROR(U51/H51,0)</f>
        <v>0</v>
      </c>
      <c r="AX51" s="3">
        <f>IFERROR(V51/H51,0)</f>
        <v>0</v>
      </c>
      <c r="AY51" s="3">
        <f>IFERROR(W51/H51,0)</f>
        <v>0</v>
      </c>
      <c r="AZ51" s="3">
        <f>IFERROR(X51/H51,0)</f>
        <v>0</v>
      </c>
      <c r="BA51" s="3">
        <f>IFERROR(Y51/H51,0)</f>
        <v>0</v>
      </c>
      <c r="BB51" s="3">
        <f>IFERROR(Z51/H51,0)</f>
        <v>0</v>
      </c>
      <c r="BC51" s="3">
        <f>IFERROR(AA51/H51,0)</f>
        <v>0</v>
      </c>
      <c r="BD51" s="3">
        <f>IFERROR(AB51/H51,0)</f>
        <v>0</v>
      </c>
      <c r="BE51" s="3">
        <f>IFERROR(AC51/H51,0)</f>
        <v>0</v>
      </c>
      <c r="BF51" s="3">
        <f>IFERROR(AD51/H51,0)</f>
        <v>0</v>
      </c>
      <c r="BG51" s="3">
        <f>IFERROR(AE51/H51,0)</f>
        <v>0</v>
      </c>
      <c r="BH51" s="3">
        <f>IFERROR(AF51/H51,0)</f>
        <v>0</v>
      </c>
      <c r="BI51" s="3">
        <f>IFERROR(AG51/H51,0)</f>
        <v>0</v>
      </c>
      <c r="BJ51" s="3">
        <f>IFERROR(AH51/H51,0)</f>
        <v>0</v>
      </c>
    </row>
    <row r="52" spans="2:62">
      <c r="B52">
        <v>821</v>
      </c>
      <c r="C52" t="s">
        <v>149</v>
      </c>
      <c r="D52" t="b">
        <v>0</v>
      </c>
      <c r="E52" s="2">
        <v>368</v>
      </c>
      <c r="F52" s="2">
        <v>270</v>
      </c>
      <c r="G52" s="2">
        <v>1</v>
      </c>
      <c r="H52" s="2">
        <v>269</v>
      </c>
      <c r="I52" s="2">
        <v>6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20</v>
      </c>
      <c r="P52" s="2">
        <v>0</v>
      </c>
      <c r="Q52" s="2">
        <v>0</v>
      </c>
      <c r="R52" s="2">
        <v>0</v>
      </c>
      <c r="S52" s="2">
        <v>0</v>
      </c>
      <c r="T52" s="2">
        <v>24</v>
      </c>
      <c r="U52" s="2">
        <v>2</v>
      </c>
      <c r="V52" s="2">
        <v>153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3</v>
      </c>
      <c r="AC52" s="2">
        <v>0</v>
      </c>
      <c r="AD52" s="2">
        <v>0</v>
      </c>
      <c r="AE52" s="2">
        <v>2</v>
      </c>
      <c r="AF52" s="2">
        <v>31</v>
      </c>
      <c r="AG52" s="2">
        <v>0</v>
      </c>
      <c r="AH52" s="2">
        <v>28</v>
      </c>
      <c r="AI52" s="3">
        <f>IFERROR(F52/E52,"")</f>
        <v>0</v>
      </c>
      <c r="AJ52" s="3">
        <f>IFERROR(G52/F52,"")</f>
        <v>0</v>
      </c>
      <c r="AK52" s="3">
        <f>IFERROR(I52/H52,0)</f>
        <v>0</v>
      </c>
      <c r="AL52" s="3">
        <f>IFERROR(J52/H52,0)</f>
        <v>0</v>
      </c>
      <c r="AM52" s="3">
        <f>IFERROR(K52/H52,0)</f>
        <v>0</v>
      </c>
      <c r="AN52" s="3">
        <f>IFERROR(L52/H52,0)</f>
        <v>0</v>
      </c>
      <c r="AO52" s="3">
        <f>IFERROR(M52/H52,0)</f>
        <v>0</v>
      </c>
      <c r="AP52" s="3">
        <f>IFERROR(N52/H52,0)</f>
        <v>0</v>
      </c>
      <c r="AQ52" s="3">
        <f>IFERROR(O52/H52,0)</f>
        <v>0</v>
      </c>
      <c r="AR52" s="3">
        <f>IFERROR(P52/H52,0)</f>
        <v>0</v>
      </c>
      <c r="AS52" s="3">
        <f>IFERROR(Q52/H52,0)</f>
        <v>0</v>
      </c>
      <c r="AT52" s="3">
        <f>IFERROR(R52/H52,0)</f>
        <v>0</v>
      </c>
      <c r="AU52" s="3">
        <f>IFERROR(S52/H52,0)</f>
        <v>0</v>
      </c>
      <c r="AV52" s="3">
        <f>IFERROR(T52/H52,0)</f>
        <v>0</v>
      </c>
      <c r="AW52" s="3">
        <f>IFERROR(U52/H52,0)</f>
        <v>0</v>
      </c>
      <c r="AX52" s="3">
        <f>IFERROR(V52/H52,0)</f>
        <v>0</v>
      </c>
      <c r="AY52" s="3">
        <f>IFERROR(W52/H52,0)</f>
        <v>0</v>
      </c>
      <c r="AZ52" s="3">
        <f>IFERROR(X52/H52,0)</f>
        <v>0</v>
      </c>
      <c r="BA52" s="3">
        <f>IFERROR(Y52/H52,0)</f>
        <v>0</v>
      </c>
      <c r="BB52" s="3">
        <f>IFERROR(Z52/H52,0)</f>
        <v>0</v>
      </c>
      <c r="BC52" s="3">
        <f>IFERROR(AA52/H52,0)</f>
        <v>0</v>
      </c>
      <c r="BD52" s="3">
        <f>IFERROR(AB52/H52,0)</f>
        <v>0</v>
      </c>
      <c r="BE52" s="3">
        <f>IFERROR(AC52/H52,0)</f>
        <v>0</v>
      </c>
      <c r="BF52" s="3">
        <f>IFERROR(AD52/H52,0)</f>
        <v>0</v>
      </c>
      <c r="BG52" s="3">
        <f>IFERROR(AE52/H52,0)</f>
        <v>0</v>
      </c>
      <c r="BH52" s="3">
        <f>IFERROR(AF52/H52,0)</f>
        <v>0</v>
      </c>
      <c r="BI52" s="3">
        <f>IFERROR(AG52/H52,0)</f>
        <v>0</v>
      </c>
      <c r="BJ52" s="3">
        <f>IFERROR(AH52/H52,0)</f>
        <v>0</v>
      </c>
    </row>
    <row r="53" spans="2:62">
      <c r="B53">
        <v>1330</v>
      </c>
      <c r="C53" t="s">
        <v>150</v>
      </c>
      <c r="D53" t="b">
        <v>0</v>
      </c>
      <c r="E53" s="2">
        <v>1482</v>
      </c>
      <c r="F53" s="2">
        <v>1167</v>
      </c>
      <c r="G53" s="2">
        <v>3</v>
      </c>
      <c r="H53" s="2">
        <v>1164</v>
      </c>
      <c r="I53" s="2">
        <v>324</v>
      </c>
      <c r="J53" s="2">
        <v>2</v>
      </c>
      <c r="K53" s="2">
        <v>1</v>
      </c>
      <c r="L53" s="2">
        <v>0</v>
      </c>
      <c r="M53" s="2">
        <v>1</v>
      </c>
      <c r="N53" s="2">
        <v>0</v>
      </c>
      <c r="O53" s="2">
        <v>72</v>
      </c>
      <c r="P53" s="2">
        <v>0</v>
      </c>
      <c r="Q53" s="2">
        <v>0</v>
      </c>
      <c r="R53" s="2">
        <v>0</v>
      </c>
      <c r="S53" s="2">
        <v>0</v>
      </c>
      <c r="T53" s="2">
        <v>120</v>
      </c>
      <c r="U53" s="2">
        <v>41</v>
      </c>
      <c r="V53" s="2">
        <v>358</v>
      </c>
      <c r="W53" s="2">
        <v>36</v>
      </c>
      <c r="X53" s="2">
        <v>0</v>
      </c>
      <c r="Y53" s="2">
        <v>0</v>
      </c>
      <c r="Z53" s="2">
        <v>0</v>
      </c>
      <c r="AA53" s="2">
        <v>0</v>
      </c>
      <c r="AB53" s="2">
        <v>185</v>
      </c>
      <c r="AC53" s="2">
        <v>0</v>
      </c>
      <c r="AD53" s="2">
        <v>1</v>
      </c>
      <c r="AE53" s="2">
        <v>8</v>
      </c>
      <c r="AF53" s="2">
        <v>2</v>
      </c>
      <c r="AG53" s="2">
        <v>2</v>
      </c>
      <c r="AH53" s="2">
        <v>11</v>
      </c>
      <c r="AI53" s="3">
        <f>IFERROR(F53/E53,"")</f>
        <v>0</v>
      </c>
      <c r="AJ53" s="3">
        <f>IFERROR(G53/F53,"")</f>
        <v>0</v>
      </c>
      <c r="AK53" s="3">
        <f>IFERROR(I53/H53,0)</f>
        <v>0</v>
      </c>
      <c r="AL53" s="3">
        <f>IFERROR(J53/H53,0)</f>
        <v>0</v>
      </c>
      <c r="AM53" s="3">
        <f>IFERROR(K53/H53,0)</f>
        <v>0</v>
      </c>
      <c r="AN53" s="3">
        <f>IFERROR(L53/H53,0)</f>
        <v>0</v>
      </c>
      <c r="AO53" s="3">
        <f>IFERROR(M53/H53,0)</f>
        <v>0</v>
      </c>
      <c r="AP53" s="3">
        <f>IFERROR(N53/H53,0)</f>
        <v>0</v>
      </c>
      <c r="AQ53" s="3">
        <f>IFERROR(O53/H53,0)</f>
        <v>0</v>
      </c>
      <c r="AR53" s="3">
        <f>IFERROR(P53/H53,0)</f>
        <v>0</v>
      </c>
      <c r="AS53" s="3">
        <f>IFERROR(Q53/H53,0)</f>
        <v>0</v>
      </c>
      <c r="AT53" s="3">
        <f>IFERROR(R53/H53,0)</f>
        <v>0</v>
      </c>
      <c r="AU53" s="3">
        <f>IFERROR(S53/H53,0)</f>
        <v>0</v>
      </c>
      <c r="AV53" s="3">
        <f>IFERROR(T53/H53,0)</f>
        <v>0</v>
      </c>
      <c r="AW53" s="3">
        <f>IFERROR(U53/H53,0)</f>
        <v>0</v>
      </c>
      <c r="AX53" s="3">
        <f>IFERROR(V53/H53,0)</f>
        <v>0</v>
      </c>
      <c r="AY53" s="3">
        <f>IFERROR(W53/H53,0)</f>
        <v>0</v>
      </c>
      <c r="AZ53" s="3">
        <f>IFERROR(X53/H53,0)</f>
        <v>0</v>
      </c>
      <c r="BA53" s="3">
        <f>IFERROR(Y53/H53,0)</f>
        <v>0</v>
      </c>
      <c r="BB53" s="3">
        <f>IFERROR(Z53/H53,0)</f>
        <v>0</v>
      </c>
      <c r="BC53" s="3">
        <f>IFERROR(AA53/H53,0)</f>
        <v>0</v>
      </c>
      <c r="BD53" s="3">
        <f>IFERROR(AB53/H53,0)</f>
        <v>0</v>
      </c>
      <c r="BE53" s="3">
        <f>IFERROR(AC53/H53,0)</f>
        <v>0</v>
      </c>
      <c r="BF53" s="3">
        <f>IFERROR(AD53/H53,0)</f>
        <v>0</v>
      </c>
      <c r="BG53" s="3">
        <f>IFERROR(AE53/H53,0)</f>
        <v>0</v>
      </c>
      <c r="BH53" s="3">
        <f>IFERROR(AF53/H53,0)</f>
        <v>0</v>
      </c>
      <c r="BI53" s="3">
        <f>IFERROR(AG53/H53,0)</f>
        <v>0</v>
      </c>
      <c r="BJ53" s="3">
        <f>IFERROR(AH53/H53,0)</f>
        <v>0</v>
      </c>
    </row>
    <row r="54" spans="2:62">
      <c r="B54">
        <v>785</v>
      </c>
      <c r="C54" t="s">
        <v>151</v>
      </c>
      <c r="D54" t="b">
        <v>0</v>
      </c>
      <c r="E54" s="2">
        <v>553</v>
      </c>
      <c r="F54" s="2">
        <v>449</v>
      </c>
      <c r="G54" s="2">
        <v>3</v>
      </c>
      <c r="H54" s="2">
        <v>446</v>
      </c>
      <c r="I54" s="2">
        <v>7</v>
      </c>
      <c r="J54" s="2">
        <v>9</v>
      </c>
      <c r="K54" s="2">
        <v>0</v>
      </c>
      <c r="L54" s="2">
        <v>0</v>
      </c>
      <c r="M54" s="2">
        <v>0</v>
      </c>
      <c r="N54" s="2">
        <v>0</v>
      </c>
      <c r="O54" s="2">
        <v>66</v>
      </c>
      <c r="P54" s="2">
        <v>0</v>
      </c>
      <c r="Q54" s="2">
        <v>0</v>
      </c>
      <c r="R54" s="2">
        <v>0</v>
      </c>
      <c r="S54" s="2">
        <v>0</v>
      </c>
      <c r="T54" s="2">
        <v>23</v>
      </c>
      <c r="U54" s="2">
        <v>3</v>
      </c>
      <c r="V54" s="2">
        <v>257</v>
      </c>
      <c r="W54" s="2">
        <v>2</v>
      </c>
      <c r="X54" s="2">
        <v>0</v>
      </c>
      <c r="Y54" s="2">
        <v>0</v>
      </c>
      <c r="Z54" s="2">
        <v>0</v>
      </c>
      <c r="AA54" s="2">
        <v>0</v>
      </c>
      <c r="AB54" s="2">
        <v>11</v>
      </c>
      <c r="AC54" s="2">
        <v>0</v>
      </c>
      <c r="AD54" s="2">
        <v>0</v>
      </c>
      <c r="AE54" s="2">
        <v>3</v>
      </c>
      <c r="AF54" s="2">
        <v>34</v>
      </c>
      <c r="AG54" s="2">
        <v>0</v>
      </c>
      <c r="AH54" s="2">
        <v>31</v>
      </c>
      <c r="AI54" s="3">
        <f>IFERROR(F54/E54,"")</f>
        <v>0</v>
      </c>
      <c r="AJ54" s="3">
        <f>IFERROR(G54/F54,"")</f>
        <v>0</v>
      </c>
      <c r="AK54" s="3">
        <f>IFERROR(I54/H54,0)</f>
        <v>0</v>
      </c>
      <c r="AL54" s="3">
        <f>IFERROR(J54/H54,0)</f>
        <v>0</v>
      </c>
      <c r="AM54" s="3">
        <f>IFERROR(K54/H54,0)</f>
        <v>0</v>
      </c>
      <c r="AN54" s="3">
        <f>IFERROR(L54/H54,0)</f>
        <v>0</v>
      </c>
      <c r="AO54" s="3">
        <f>IFERROR(M54/H54,0)</f>
        <v>0</v>
      </c>
      <c r="AP54" s="3">
        <f>IFERROR(N54/H54,0)</f>
        <v>0</v>
      </c>
      <c r="AQ54" s="3">
        <f>IFERROR(O54/H54,0)</f>
        <v>0</v>
      </c>
      <c r="AR54" s="3">
        <f>IFERROR(P54/H54,0)</f>
        <v>0</v>
      </c>
      <c r="AS54" s="3">
        <f>IFERROR(Q54/H54,0)</f>
        <v>0</v>
      </c>
      <c r="AT54" s="3">
        <f>IFERROR(R54/H54,0)</f>
        <v>0</v>
      </c>
      <c r="AU54" s="3">
        <f>IFERROR(S54/H54,0)</f>
        <v>0</v>
      </c>
      <c r="AV54" s="3">
        <f>IFERROR(T54/H54,0)</f>
        <v>0</v>
      </c>
      <c r="AW54" s="3">
        <f>IFERROR(U54/H54,0)</f>
        <v>0</v>
      </c>
      <c r="AX54" s="3">
        <f>IFERROR(V54/H54,0)</f>
        <v>0</v>
      </c>
      <c r="AY54" s="3">
        <f>IFERROR(W54/H54,0)</f>
        <v>0</v>
      </c>
      <c r="AZ54" s="3">
        <f>IFERROR(X54/H54,0)</f>
        <v>0</v>
      </c>
      <c r="BA54" s="3">
        <f>IFERROR(Y54/H54,0)</f>
        <v>0</v>
      </c>
      <c r="BB54" s="3">
        <f>IFERROR(Z54/H54,0)</f>
        <v>0</v>
      </c>
      <c r="BC54" s="3">
        <f>IFERROR(AA54/H54,0)</f>
        <v>0</v>
      </c>
      <c r="BD54" s="3">
        <f>IFERROR(AB54/H54,0)</f>
        <v>0</v>
      </c>
      <c r="BE54" s="3">
        <f>IFERROR(AC54/H54,0)</f>
        <v>0</v>
      </c>
      <c r="BF54" s="3">
        <f>IFERROR(AD54/H54,0)</f>
        <v>0</v>
      </c>
      <c r="BG54" s="3">
        <f>IFERROR(AE54/H54,0)</f>
        <v>0</v>
      </c>
      <c r="BH54" s="3">
        <f>IFERROR(AF54/H54,0)</f>
        <v>0</v>
      </c>
      <c r="BI54" s="3">
        <f>IFERROR(AG54/H54,0)</f>
        <v>0</v>
      </c>
      <c r="BJ54" s="3">
        <f>IFERROR(AH54/H54,0)</f>
        <v>0</v>
      </c>
    </row>
    <row r="55" spans="2:62">
      <c r="B55">
        <v>850</v>
      </c>
      <c r="C55" t="s">
        <v>152</v>
      </c>
      <c r="D55" t="b">
        <v>0</v>
      </c>
      <c r="E55" s="2">
        <v>674</v>
      </c>
      <c r="F55" s="2">
        <v>545</v>
      </c>
      <c r="G55" s="2">
        <v>0</v>
      </c>
      <c r="H55" s="2">
        <v>545</v>
      </c>
      <c r="I55" s="2">
        <v>147</v>
      </c>
      <c r="J55" s="2">
        <v>2</v>
      </c>
      <c r="K55" s="2">
        <v>0</v>
      </c>
      <c r="L55" s="2">
        <v>0</v>
      </c>
      <c r="M55" s="2">
        <v>0</v>
      </c>
      <c r="N55" s="2">
        <v>0</v>
      </c>
      <c r="O55" s="2">
        <v>35</v>
      </c>
      <c r="P55" s="2">
        <v>0</v>
      </c>
      <c r="Q55" s="2">
        <v>0</v>
      </c>
      <c r="R55" s="2">
        <v>0</v>
      </c>
      <c r="S55" s="2">
        <v>0</v>
      </c>
      <c r="T55" s="2">
        <v>84</v>
      </c>
      <c r="U55" s="2">
        <v>4</v>
      </c>
      <c r="V55" s="2">
        <v>147</v>
      </c>
      <c r="W55" s="2">
        <v>12</v>
      </c>
      <c r="X55" s="2">
        <v>1</v>
      </c>
      <c r="Y55" s="2">
        <v>0</v>
      </c>
      <c r="Z55" s="2">
        <v>0</v>
      </c>
      <c r="AA55" s="2">
        <v>0</v>
      </c>
      <c r="AB55" s="2">
        <v>89</v>
      </c>
      <c r="AC55" s="2">
        <v>0</v>
      </c>
      <c r="AD55" s="2">
        <v>0</v>
      </c>
      <c r="AE55" s="2">
        <v>8</v>
      </c>
      <c r="AF55" s="2">
        <v>3</v>
      </c>
      <c r="AG55" s="2">
        <v>1</v>
      </c>
      <c r="AH55" s="2">
        <v>12</v>
      </c>
      <c r="AI55" s="3">
        <f>IFERROR(F55/E55,"")</f>
        <v>0</v>
      </c>
      <c r="AJ55" s="3">
        <f>IFERROR(G55/F55,"")</f>
        <v>0</v>
      </c>
      <c r="AK55" s="3">
        <f>IFERROR(I55/H55,0)</f>
        <v>0</v>
      </c>
      <c r="AL55" s="3">
        <f>IFERROR(J55/H55,0)</f>
        <v>0</v>
      </c>
      <c r="AM55" s="3">
        <f>IFERROR(K55/H55,0)</f>
        <v>0</v>
      </c>
      <c r="AN55" s="3">
        <f>IFERROR(L55/H55,0)</f>
        <v>0</v>
      </c>
      <c r="AO55" s="3">
        <f>IFERROR(M55/H55,0)</f>
        <v>0</v>
      </c>
      <c r="AP55" s="3">
        <f>IFERROR(N55/H55,0)</f>
        <v>0</v>
      </c>
      <c r="AQ55" s="3">
        <f>IFERROR(O55/H55,0)</f>
        <v>0</v>
      </c>
      <c r="AR55" s="3">
        <f>IFERROR(P55/H55,0)</f>
        <v>0</v>
      </c>
      <c r="AS55" s="3">
        <f>IFERROR(Q55/H55,0)</f>
        <v>0</v>
      </c>
      <c r="AT55" s="3">
        <f>IFERROR(R55/H55,0)</f>
        <v>0</v>
      </c>
      <c r="AU55" s="3">
        <f>IFERROR(S55/H55,0)</f>
        <v>0</v>
      </c>
      <c r="AV55" s="3">
        <f>IFERROR(T55/H55,0)</f>
        <v>0</v>
      </c>
      <c r="AW55" s="3">
        <f>IFERROR(U55/H55,0)</f>
        <v>0</v>
      </c>
      <c r="AX55" s="3">
        <f>IFERROR(V55/H55,0)</f>
        <v>0</v>
      </c>
      <c r="AY55" s="3">
        <f>IFERROR(W55/H55,0)</f>
        <v>0</v>
      </c>
      <c r="AZ55" s="3">
        <f>IFERROR(X55/H55,0)</f>
        <v>0</v>
      </c>
      <c r="BA55" s="3">
        <f>IFERROR(Y55/H55,0)</f>
        <v>0</v>
      </c>
      <c r="BB55" s="3">
        <f>IFERROR(Z55/H55,0)</f>
        <v>0</v>
      </c>
      <c r="BC55" s="3">
        <f>IFERROR(AA55/H55,0)</f>
        <v>0</v>
      </c>
      <c r="BD55" s="3">
        <f>IFERROR(AB55/H55,0)</f>
        <v>0</v>
      </c>
      <c r="BE55" s="3">
        <f>IFERROR(AC55/H55,0)</f>
        <v>0</v>
      </c>
      <c r="BF55" s="3">
        <f>IFERROR(AD55/H55,0)</f>
        <v>0</v>
      </c>
      <c r="BG55" s="3">
        <f>IFERROR(AE55/H55,0)</f>
        <v>0</v>
      </c>
      <c r="BH55" s="3">
        <f>IFERROR(AF55/H55,0)</f>
        <v>0</v>
      </c>
      <c r="BI55" s="3">
        <f>IFERROR(AG55/H55,0)</f>
        <v>0</v>
      </c>
      <c r="BJ55" s="3">
        <f>IFERROR(AH55/H55,0)</f>
        <v>0</v>
      </c>
    </row>
    <row r="56" spans="2:62">
      <c r="B56">
        <v>804</v>
      </c>
      <c r="C56" t="s">
        <v>153</v>
      </c>
      <c r="D56" t="b">
        <v>0</v>
      </c>
      <c r="E56" s="2">
        <v>843</v>
      </c>
      <c r="F56" s="2">
        <v>673</v>
      </c>
      <c r="G56" s="2">
        <v>5</v>
      </c>
      <c r="H56" s="2">
        <v>668</v>
      </c>
      <c r="I56" s="2">
        <v>26</v>
      </c>
      <c r="J56" s="2">
        <v>14</v>
      </c>
      <c r="K56" s="2">
        <v>0</v>
      </c>
      <c r="L56" s="2">
        <v>0</v>
      </c>
      <c r="M56" s="2">
        <v>0</v>
      </c>
      <c r="N56" s="2">
        <v>0</v>
      </c>
      <c r="O56" s="2">
        <v>16</v>
      </c>
      <c r="P56" s="2">
        <v>0</v>
      </c>
      <c r="Q56" s="2">
        <v>0</v>
      </c>
      <c r="R56" s="2">
        <v>0</v>
      </c>
      <c r="S56" s="2">
        <v>0</v>
      </c>
      <c r="T56" s="2">
        <v>104</v>
      </c>
      <c r="U56" s="2">
        <v>1</v>
      </c>
      <c r="V56" s="2">
        <v>319</v>
      </c>
      <c r="W56" s="2">
        <v>1</v>
      </c>
      <c r="X56" s="2">
        <v>0</v>
      </c>
      <c r="Y56" s="2">
        <v>0</v>
      </c>
      <c r="Z56" s="2">
        <v>0</v>
      </c>
      <c r="AA56" s="2">
        <v>0</v>
      </c>
      <c r="AB56" s="2">
        <v>13</v>
      </c>
      <c r="AC56" s="2">
        <v>0</v>
      </c>
      <c r="AD56" s="2">
        <v>2</v>
      </c>
      <c r="AE56" s="2">
        <v>1</v>
      </c>
      <c r="AF56" s="2">
        <v>14</v>
      </c>
      <c r="AG56" s="2">
        <v>0</v>
      </c>
      <c r="AH56" s="2">
        <v>157</v>
      </c>
      <c r="AI56" s="3">
        <f>IFERROR(F56/E56,"")</f>
        <v>0</v>
      </c>
      <c r="AJ56" s="3">
        <f>IFERROR(G56/F56,"")</f>
        <v>0</v>
      </c>
      <c r="AK56" s="3">
        <f>IFERROR(I56/H56,0)</f>
        <v>0</v>
      </c>
      <c r="AL56" s="3">
        <f>IFERROR(J56/H56,0)</f>
        <v>0</v>
      </c>
      <c r="AM56" s="3">
        <f>IFERROR(K56/H56,0)</f>
        <v>0</v>
      </c>
      <c r="AN56" s="3">
        <f>IFERROR(L56/H56,0)</f>
        <v>0</v>
      </c>
      <c r="AO56" s="3">
        <f>IFERROR(M56/H56,0)</f>
        <v>0</v>
      </c>
      <c r="AP56" s="3">
        <f>IFERROR(N56/H56,0)</f>
        <v>0</v>
      </c>
      <c r="AQ56" s="3">
        <f>IFERROR(O56/H56,0)</f>
        <v>0</v>
      </c>
      <c r="AR56" s="3">
        <f>IFERROR(P56/H56,0)</f>
        <v>0</v>
      </c>
      <c r="AS56" s="3">
        <f>IFERROR(Q56/H56,0)</f>
        <v>0</v>
      </c>
      <c r="AT56" s="3">
        <f>IFERROR(R56/H56,0)</f>
        <v>0</v>
      </c>
      <c r="AU56" s="3">
        <f>IFERROR(S56/H56,0)</f>
        <v>0</v>
      </c>
      <c r="AV56" s="3">
        <f>IFERROR(T56/H56,0)</f>
        <v>0</v>
      </c>
      <c r="AW56" s="3">
        <f>IFERROR(U56/H56,0)</f>
        <v>0</v>
      </c>
      <c r="AX56" s="3">
        <f>IFERROR(V56/H56,0)</f>
        <v>0</v>
      </c>
      <c r="AY56" s="3">
        <f>IFERROR(W56/H56,0)</f>
        <v>0</v>
      </c>
      <c r="AZ56" s="3">
        <f>IFERROR(X56/H56,0)</f>
        <v>0</v>
      </c>
      <c r="BA56" s="3">
        <f>IFERROR(Y56/H56,0)</f>
        <v>0</v>
      </c>
      <c r="BB56" s="3">
        <f>IFERROR(Z56/H56,0)</f>
        <v>0</v>
      </c>
      <c r="BC56" s="3">
        <f>IFERROR(AA56/H56,0)</f>
        <v>0</v>
      </c>
      <c r="BD56" s="3">
        <f>IFERROR(AB56/H56,0)</f>
        <v>0</v>
      </c>
      <c r="BE56" s="3">
        <f>IFERROR(AC56/H56,0)</f>
        <v>0</v>
      </c>
      <c r="BF56" s="3">
        <f>IFERROR(AD56/H56,0)</f>
        <v>0</v>
      </c>
      <c r="BG56" s="3">
        <f>IFERROR(AE56/H56,0)</f>
        <v>0</v>
      </c>
      <c r="BH56" s="3">
        <f>IFERROR(AF56/H56,0)</f>
        <v>0</v>
      </c>
      <c r="BI56" s="3">
        <f>IFERROR(AG56/H56,0)</f>
        <v>0</v>
      </c>
      <c r="BJ56" s="3">
        <f>IFERROR(AH56/H56,0)</f>
        <v>0</v>
      </c>
    </row>
    <row r="57" spans="2:62">
      <c r="B57">
        <v>797</v>
      </c>
      <c r="C57" t="s">
        <v>154</v>
      </c>
      <c r="D57" t="b">
        <v>0</v>
      </c>
      <c r="E57" s="2">
        <v>1021</v>
      </c>
      <c r="F57" s="2">
        <v>857</v>
      </c>
      <c r="G57" s="2">
        <v>9</v>
      </c>
      <c r="H57" s="2">
        <v>848</v>
      </c>
      <c r="I57" s="2">
        <v>3</v>
      </c>
      <c r="J57" s="2">
        <v>25</v>
      </c>
      <c r="K57" s="2">
        <v>0</v>
      </c>
      <c r="L57" s="2">
        <v>0</v>
      </c>
      <c r="M57" s="2">
        <v>0</v>
      </c>
      <c r="N57" s="2">
        <v>0</v>
      </c>
      <c r="O57" s="2">
        <v>135</v>
      </c>
      <c r="P57" s="2">
        <v>0</v>
      </c>
      <c r="Q57" s="2">
        <v>0</v>
      </c>
      <c r="R57" s="2">
        <v>0</v>
      </c>
      <c r="S57" s="2">
        <v>0</v>
      </c>
      <c r="T57" s="2">
        <v>45</v>
      </c>
      <c r="U57" s="2">
        <v>2</v>
      </c>
      <c r="V57" s="2">
        <v>259</v>
      </c>
      <c r="W57" s="2">
        <v>2</v>
      </c>
      <c r="X57" s="2">
        <v>0</v>
      </c>
      <c r="Y57" s="2">
        <v>0</v>
      </c>
      <c r="Z57" s="2">
        <v>0</v>
      </c>
      <c r="AA57" s="2">
        <v>0</v>
      </c>
      <c r="AB57" s="2">
        <v>5</v>
      </c>
      <c r="AC57" s="2">
        <v>0</v>
      </c>
      <c r="AD57" s="2">
        <v>1</v>
      </c>
      <c r="AE57" s="2">
        <v>5</v>
      </c>
      <c r="AF57" s="2">
        <v>52</v>
      </c>
      <c r="AG57" s="2">
        <v>0</v>
      </c>
      <c r="AH57" s="2">
        <v>314</v>
      </c>
      <c r="AI57" s="3">
        <f>IFERROR(F57/E57,"")</f>
        <v>0</v>
      </c>
      <c r="AJ57" s="3">
        <f>IFERROR(G57/F57,"")</f>
        <v>0</v>
      </c>
      <c r="AK57" s="3">
        <f>IFERROR(I57/H57,0)</f>
        <v>0</v>
      </c>
      <c r="AL57" s="3">
        <f>IFERROR(J57/H57,0)</f>
        <v>0</v>
      </c>
      <c r="AM57" s="3">
        <f>IFERROR(K57/H57,0)</f>
        <v>0</v>
      </c>
      <c r="AN57" s="3">
        <f>IFERROR(L57/H57,0)</f>
        <v>0</v>
      </c>
      <c r="AO57" s="3">
        <f>IFERROR(M57/H57,0)</f>
        <v>0</v>
      </c>
      <c r="AP57" s="3">
        <f>IFERROR(N57/H57,0)</f>
        <v>0</v>
      </c>
      <c r="AQ57" s="3">
        <f>IFERROR(O57/H57,0)</f>
        <v>0</v>
      </c>
      <c r="AR57" s="3">
        <f>IFERROR(P57/H57,0)</f>
        <v>0</v>
      </c>
      <c r="AS57" s="3">
        <f>IFERROR(Q57/H57,0)</f>
        <v>0</v>
      </c>
      <c r="AT57" s="3">
        <f>IFERROR(R57/H57,0)</f>
        <v>0</v>
      </c>
      <c r="AU57" s="3">
        <f>IFERROR(S57/H57,0)</f>
        <v>0</v>
      </c>
      <c r="AV57" s="3">
        <f>IFERROR(T57/H57,0)</f>
        <v>0</v>
      </c>
      <c r="AW57" s="3">
        <f>IFERROR(U57/H57,0)</f>
        <v>0</v>
      </c>
      <c r="AX57" s="3">
        <f>IFERROR(V57/H57,0)</f>
        <v>0</v>
      </c>
      <c r="AY57" s="3">
        <f>IFERROR(W57/H57,0)</f>
        <v>0</v>
      </c>
      <c r="AZ57" s="3">
        <f>IFERROR(X57/H57,0)</f>
        <v>0</v>
      </c>
      <c r="BA57" s="3">
        <f>IFERROR(Y57/H57,0)</f>
        <v>0</v>
      </c>
      <c r="BB57" s="3">
        <f>IFERROR(Z57/H57,0)</f>
        <v>0</v>
      </c>
      <c r="BC57" s="3">
        <f>IFERROR(AA57/H57,0)</f>
        <v>0</v>
      </c>
      <c r="BD57" s="3">
        <f>IFERROR(AB57/H57,0)</f>
        <v>0</v>
      </c>
      <c r="BE57" s="3">
        <f>IFERROR(AC57/H57,0)</f>
        <v>0</v>
      </c>
      <c r="BF57" s="3">
        <f>IFERROR(AD57/H57,0)</f>
        <v>0</v>
      </c>
      <c r="BG57" s="3">
        <f>IFERROR(AE57/H57,0)</f>
        <v>0</v>
      </c>
      <c r="BH57" s="3">
        <f>IFERROR(AF57/H57,0)</f>
        <v>0</v>
      </c>
      <c r="BI57" s="3">
        <f>IFERROR(AG57/H57,0)</f>
        <v>0</v>
      </c>
      <c r="BJ57" s="3">
        <f>IFERROR(AH57/H57,0)</f>
        <v>0</v>
      </c>
    </row>
    <row r="58" spans="2:62">
      <c r="B58">
        <v>965</v>
      </c>
      <c r="C58" t="s">
        <v>155</v>
      </c>
      <c r="D58" t="b">
        <v>0</v>
      </c>
      <c r="E58" s="2">
        <v>1650</v>
      </c>
      <c r="F58" s="2">
        <v>457</v>
      </c>
      <c r="G58" s="2">
        <v>7</v>
      </c>
      <c r="H58" s="2">
        <v>450</v>
      </c>
      <c r="I58" s="2">
        <v>14</v>
      </c>
      <c r="J58" s="2">
        <v>1</v>
      </c>
      <c r="K58" s="2">
        <v>251</v>
      </c>
      <c r="L58" s="2">
        <v>1</v>
      </c>
      <c r="M58" s="2">
        <v>2</v>
      </c>
      <c r="N58" s="2">
        <v>1</v>
      </c>
      <c r="O58" s="2">
        <v>1</v>
      </c>
      <c r="P58" s="2">
        <v>0</v>
      </c>
      <c r="Q58" s="2">
        <v>0</v>
      </c>
      <c r="R58" s="2">
        <v>0</v>
      </c>
      <c r="S58" s="2">
        <v>8</v>
      </c>
      <c r="T58" s="2">
        <v>60</v>
      </c>
      <c r="U58" s="2">
        <v>2</v>
      </c>
      <c r="V58" s="2">
        <v>2</v>
      </c>
      <c r="W58" s="2">
        <v>7</v>
      </c>
      <c r="X58" s="2">
        <v>0</v>
      </c>
      <c r="Y58" s="2">
        <v>2</v>
      </c>
      <c r="Z58" s="2">
        <v>1</v>
      </c>
      <c r="AA58" s="2">
        <v>15</v>
      </c>
      <c r="AB58" s="2">
        <v>1</v>
      </c>
      <c r="AC58" s="2">
        <v>0</v>
      </c>
      <c r="AD58" s="2">
        <v>1</v>
      </c>
      <c r="AE58" s="2">
        <v>0</v>
      </c>
      <c r="AF58" s="2">
        <v>3</v>
      </c>
      <c r="AG58" s="2">
        <v>1</v>
      </c>
      <c r="AH58" s="2">
        <v>76</v>
      </c>
      <c r="AI58" s="3">
        <f>IFERROR(F58/E58,"")</f>
        <v>0</v>
      </c>
      <c r="AJ58" s="3">
        <f>IFERROR(G58/F58,"")</f>
        <v>0</v>
      </c>
      <c r="AK58" s="3">
        <f>IFERROR(I58/H58,0)</f>
        <v>0</v>
      </c>
      <c r="AL58" s="3">
        <f>IFERROR(J58/H58,0)</f>
        <v>0</v>
      </c>
      <c r="AM58" s="3">
        <f>IFERROR(K58/H58,0)</f>
        <v>0</v>
      </c>
      <c r="AN58" s="3">
        <f>IFERROR(L58/H58,0)</f>
        <v>0</v>
      </c>
      <c r="AO58" s="3">
        <f>IFERROR(M58/H58,0)</f>
        <v>0</v>
      </c>
      <c r="AP58" s="3">
        <f>IFERROR(N58/H58,0)</f>
        <v>0</v>
      </c>
      <c r="AQ58" s="3">
        <f>IFERROR(O58/H58,0)</f>
        <v>0</v>
      </c>
      <c r="AR58" s="3">
        <f>IFERROR(P58/H58,0)</f>
        <v>0</v>
      </c>
      <c r="AS58" s="3">
        <f>IFERROR(Q58/H58,0)</f>
        <v>0</v>
      </c>
      <c r="AT58" s="3">
        <f>IFERROR(R58/H58,0)</f>
        <v>0</v>
      </c>
      <c r="AU58" s="3">
        <f>IFERROR(S58/H58,0)</f>
        <v>0</v>
      </c>
      <c r="AV58" s="3">
        <f>IFERROR(T58/H58,0)</f>
        <v>0</v>
      </c>
      <c r="AW58" s="3">
        <f>IFERROR(U58/H58,0)</f>
        <v>0</v>
      </c>
      <c r="AX58" s="3">
        <f>IFERROR(V58/H58,0)</f>
        <v>0</v>
      </c>
      <c r="AY58" s="3">
        <f>IFERROR(W58/H58,0)</f>
        <v>0</v>
      </c>
      <c r="AZ58" s="3">
        <f>IFERROR(X58/H58,0)</f>
        <v>0</v>
      </c>
      <c r="BA58" s="3">
        <f>IFERROR(Y58/H58,0)</f>
        <v>0</v>
      </c>
      <c r="BB58" s="3">
        <f>IFERROR(Z58/H58,0)</f>
        <v>0</v>
      </c>
      <c r="BC58" s="3">
        <f>IFERROR(AA58/H58,0)</f>
        <v>0</v>
      </c>
      <c r="BD58" s="3">
        <f>IFERROR(AB58/H58,0)</f>
        <v>0</v>
      </c>
      <c r="BE58" s="3">
        <f>IFERROR(AC58/H58,0)</f>
        <v>0</v>
      </c>
      <c r="BF58" s="3">
        <f>IFERROR(AD58/H58,0)</f>
        <v>0</v>
      </c>
      <c r="BG58" s="3">
        <f>IFERROR(AE58/H58,0)</f>
        <v>0</v>
      </c>
      <c r="BH58" s="3">
        <f>IFERROR(AF58/H58,0)</f>
        <v>0</v>
      </c>
      <c r="BI58" s="3">
        <f>IFERROR(AG58/H58,0)</f>
        <v>0</v>
      </c>
      <c r="BJ58" s="3">
        <f>IFERROR(AH58/H58,0)</f>
        <v>0</v>
      </c>
    </row>
    <row r="59" spans="2:62">
      <c r="B59">
        <v>338</v>
      </c>
      <c r="C59" t="s">
        <v>156</v>
      </c>
      <c r="D59" t="b">
        <v>0</v>
      </c>
      <c r="E59" s="2">
        <v>196</v>
      </c>
      <c r="F59" s="2">
        <v>77</v>
      </c>
      <c r="G59" s="2">
        <v>2</v>
      </c>
      <c r="H59" s="2">
        <v>75</v>
      </c>
      <c r="I59" s="2">
        <v>4</v>
      </c>
      <c r="J59" s="2">
        <v>1</v>
      </c>
      <c r="K59" s="2">
        <v>1</v>
      </c>
      <c r="L59" s="2">
        <v>0</v>
      </c>
      <c r="M59" s="2">
        <v>0</v>
      </c>
      <c r="N59" s="2">
        <v>0</v>
      </c>
      <c r="O59" s="2">
        <v>3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3</v>
      </c>
      <c r="V59" s="2">
        <v>49</v>
      </c>
      <c r="W59" s="2">
        <v>1</v>
      </c>
      <c r="X59" s="2">
        <v>0</v>
      </c>
      <c r="Y59" s="2">
        <v>0</v>
      </c>
      <c r="Z59" s="2">
        <v>0</v>
      </c>
      <c r="AA59" s="2">
        <v>0</v>
      </c>
      <c r="AB59" s="2">
        <v>2</v>
      </c>
      <c r="AC59" s="2">
        <v>0</v>
      </c>
      <c r="AD59" s="2">
        <v>0</v>
      </c>
      <c r="AE59" s="2">
        <v>2</v>
      </c>
      <c r="AF59" s="2">
        <v>4</v>
      </c>
      <c r="AG59" s="2">
        <v>1</v>
      </c>
      <c r="AH59" s="2">
        <v>3</v>
      </c>
      <c r="AI59" s="3">
        <f>IFERROR(F59/E59,"")</f>
        <v>0</v>
      </c>
      <c r="AJ59" s="3">
        <f>IFERROR(G59/F59,"")</f>
        <v>0</v>
      </c>
      <c r="AK59" s="3">
        <f>IFERROR(I59/H59,0)</f>
        <v>0</v>
      </c>
      <c r="AL59" s="3">
        <f>IFERROR(J59/H59,0)</f>
        <v>0</v>
      </c>
      <c r="AM59" s="3">
        <f>IFERROR(K59/H59,0)</f>
        <v>0</v>
      </c>
      <c r="AN59" s="3">
        <f>IFERROR(L59/H59,0)</f>
        <v>0</v>
      </c>
      <c r="AO59" s="3">
        <f>IFERROR(M59/H59,0)</f>
        <v>0</v>
      </c>
      <c r="AP59" s="3">
        <f>IFERROR(N59/H59,0)</f>
        <v>0</v>
      </c>
      <c r="AQ59" s="3">
        <f>IFERROR(O59/H59,0)</f>
        <v>0</v>
      </c>
      <c r="AR59" s="3">
        <f>IFERROR(P59/H59,0)</f>
        <v>0</v>
      </c>
      <c r="AS59" s="3">
        <f>IFERROR(Q59/H59,0)</f>
        <v>0</v>
      </c>
      <c r="AT59" s="3">
        <f>IFERROR(R59/H59,0)</f>
        <v>0</v>
      </c>
      <c r="AU59" s="3">
        <f>IFERROR(S59/H59,0)</f>
        <v>0</v>
      </c>
      <c r="AV59" s="3">
        <f>IFERROR(T59/H59,0)</f>
        <v>0</v>
      </c>
      <c r="AW59" s="3">
        <f>IFERROR(U59/H59,0)</f>
        <v>0</v>
      </c>
      <c r="AX59" s="3">
        <f>IFERROR(V59/H59,0)</f>
        <v>0</v>
      </c>
      <c r="AY59" s="3">
        <f>IFERROR(W59/H59,0)</f>
        <v>0</v>
      </c>
      <c r="AZ59" s="3">
        <f>IFERROR(X59/H59,0)</f>
        <v>0</v>
      </c>
      <c r="BA59" s="3">
        <f>IFERROR(Y59/H59,0)</f>
        <v>0</v>
      </c>
      <c r="BB59" s="3">
        <f>IFERROR(Z59/H59,0)</f>
        <v>0</v>
      </c>
      <c r="BC59" s="3">
        <f>IFERROR(AA59/H59,0)</f>
        <v>0</v>
      </c>
      <c r="BD59" s="3">
        <f>IFERROR(AB59/H59,0)</f>
        <v>0</v>
      </c>
      <c r="BE59" s="3">
        <f>IFERROR(AC59/H59,0)</f>
        <v>0</v>
      </c>
      <c r="BF59" s="3">
        <f>IFERROR(AD59/H59,0)</f>
        <v>0</v>
      </c>
      <c r="BG59" s="3">
        <f>IFERROR(AE59/H59,0)</f>
        <v>0</v>
      </c>
      <c r="BH59" s="3">
        <f>IFERROR(AF59/H59,0)</f>
        <v>0</v>
      </c>
      <c r="BI59" s="3">
        <f>IFERROR(AG59/H59,0)</f>
        <v>0</v>
      </c>
      <c r="BJ59" s="3">
        <f>IFERROR(AH59/H59,0)</f>
        <v>0</v>
      </c>
    </row>
    <row r="60" spans="2:62">
      <c r="B60">
        <v>716</v>
      </c>
      <c r="C60" t="s">
        <v>157</v>
      </c>
      <c r="D60" t="b">
        <v>0</v>
      </c>
      <c r="E60" s="2">
        <v>364</v>
      </c>
      <c r="F60" s="2">
        <v>298</v>
      </c>
      <c r="G60" s="2">
        <v>2</v>
      </c>
      <c r="H60" s="2">
        <v>296</v>
      </c>
      <c r="I60" s="2">
        <v>205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8</v>
      </c>
      <c r="P60" s="2">
        <v>0</v>
      </c>
      <c r="Q60" s="2">
        <v>0</v>
      </c>
      <c r="R60" s="2">
        <v>0</v>
      </c>
      <c r="S60" s="2">
        <v>0</v>
      </c>
      <c r="T60" s="2">
        <v>7</v>
      </c>
      <c r="U60" s="2">
        <v>1</v>
      </c>
      <c r="V60" s="2">
        <v>14</v>
      </c>
      <c r="W60" s="2">
        <v>26</v>
      </c>
      <c r="X60" s="2">
        <v>0</v>
      </c>
      <c r="Y60" s="2">
        <v>0</v>
      </c>
      <c r="Z60" s="2">
        <v>0</v>
      </c>
      <c r="AA60" s="2">
        <v>0</v>
      </c>
      <c r="AB60" s="2">
        <v>27</v>
      </c>
      <c r="AC60" s="2">
        <v>0</v>
      </c>
      <c r="AD60" s="2">
        <v>0</v>
      </c>
      <c r="AE60" s="2">
        <v>6</v>
      </c>
      <c r="AF60" s="2">
        <v>1</v>
      </c>
      <c r="AG60" s="2">
        <v>0</v>
      </c>
      <c r="AH60" s="2">
        <v>1</v>
      </c>
      <c r="AI60" s="3">
        <f>IFERROR(F60/E60,"")</f>
        <v>0</v>
      </c>
      <c r="AJ60" s="3">
        <f>IFERROR(G60/F60,"")</f>
        <v>0</v>
      </c>
      <c r="AK60" s="3">
        <f>IFERROR(I60/H60,0)</f>
        <v>0</v>
      </c>
      <c r="AL60" s="3">
        <f>IFERROR(J60/H60,0)</f>
        <v>0</v>
      </c>
      <c r="AM60" s="3">
        <f>IFERROR(K60/H60,0)</f>
        <v>0</v>
      </c>
      <c r="AN60" s="3">
        <f>IFERROR(L60/H60,0)</f>
        <v>0</v>
      </c>
      <c r="AO60" s="3">
        <f>IFERROR(M60/H60,0)</f>
        <v>0</v>
      </c>
      <c r="AP60" s="3">
        <f>IFERROR(N60/H60,0)</f>
        <v>0</v>
      </c>
      <c r="AQ60" s="3">
        <f>IFERROR(O60/H60,0)</f>
        <v>0</v>
      </c>
      <c r="AR60" s="3">
        <f>IFERROR(P60/H60,0)</f>
        <v>0</v>
      </c>
      <c r="AS60" s="3">
        <f>IFERROR(Q60/H60,0)</f>
        <v>0</v>
      </c>
      <c r="AT60" s="3">
        <f>IFERROR(R60/H60,0)</f>
        <v>0</v>
      </c>
      <c r="AU60" s="3">
        <f>IFERROR(S60/H60,0)</f>
        <v>0</v>
      </c>
      <c r="AV60" s="3">
        <f>IFERROR(T60/H60,0)</f>
        <v>0</v>
      </c>
      <c r="AW60" s="3">
        <f>IFERROR(U60/H60,0)</f>
        <v>0</v>
      </c>
      <c r="AX60" s="3">
        <f>IFERROR(V60/H60,0)</f>
        <v>0</v>
      </c>
      <c r="AY60" s="3">
        <f>IFERROR(W60/H60,0)</f>
        <v>0</v>
      </c>
      <c r="AZ60" s="3">
        <f>IFERROR(X60/H60,0)</f>
        <v>0</v>
      </c>
      <c r="BA60" s="3">
        <f>IFERROR(Y60/H60,0)</f>
        <v>0</v>
      </c>
      <c r="BB60" s="3">
        <f>IFERROR(Z60/H60,0)</f>
        <v>0</v>
      </c>
      <c r="BC60" s="3">
        <f>IFERROR(AA60/H60,0)</f>
        <v>0</v>
      </c>
      <c r="BD60" s="3">
        <f>IFERROR(AB60/H60,0)</f>
        <v>0</v>
      </c>
      <c r="BE60" s="3">
        <f>IFERROR(AC60/H60,0)</f>
        <v>0</v>
      </c>
      <c r="BF60" s="3">
        <f>IFERROR(AD60/H60,0)</f>
        <v>0</v>
      </c>
      <c r="BG60" s="3">
        <f>IFERROR(AE60/H60,0)</f>
        <v>0</v>
      </c>
      <c r="BH60" s="3">
        <f>IFERROR(AF60/H60,0)</f>
        <v>0</v>
      </c>
      <c r="BI60" s="3">
        <f>IFERROR(AG60/H60,0)</f>
        <v>0</v>
      </c>
      <c r="BJ60" s="3">
        <f>IFERROR(AH60/H60,0)</f>
        <v>0</v>
      </c>
    </row>
    <row r="61" spans="2:62">
      <c r="B61">
        <v>77</v>
      </c>
      <c r="C61" t="s">
        <v>158</v>
      </c>
      <c r="D61" t="b">
        <v>0</v>
      </c>
      <c r="E61" s="2">
        <v>999</v>
      </c>
      <c r="F61" s="2">
        <v>728</v>
      </c>
      <c r="G61" s="2">
        <v>10</v>
      </c>
      <c r="H61" s="2">
        <v>718</v>
      </c>
      <c r="I61" s="2">
        <v>345</v>
      </c>
      <c r="J61" s="2">
        <v>4</v>
      </c>
      <c r="K61" s="2">
        <v>1</v>
      </c>
      <c r="L61" s="2">
        <v>0</v>
      </c>
      <c r="M61" s="2">
        <v>3</v>
      </c>
      <c r="N61" s="2">
        <v>0</v>
      </c>
      <c r="O61" s="2">
        <v>16</v>
      </c>
      <c r="P61" s="2">
        <v>1</v>
      </c>
      <c r="Q61" s="2">
        <v>0</v>
      </c>
      <c r="R61" s="2">
        <v>0</v>
      </c>
      <c r="S61" s="2">
        <v>0</v>
      </c>
      <c r="T61" s="2">
        <v>44</v>
      </c>
      <c r="U61" s="2">
        <v>12</v>
      </c>
      <c r="V61" s="2">
        <v>157</v>
      </c>
      <c r="W61" s="2">
        <v>57</v>
      </c>
      <c r="X61" s="2">
        <v>2</v>
      </c>
      <c r="Y61" s="2">
        <v>2</v>
      </c>
      <c r="Z61" s="2">
        <v>0</v>
      </c>
      <c r="AA61" s="2">
        <v>1</v>
      </c>
      <c r="AB61" s="2">
        <v>52</v>
      </c>
      <c r="AC61" s="2">
        <v>2</v>
      </c>
      <c r="AD61" s="2">
        <v>0</v>
      </c>
      <c r="AE61" s="2">
        <v>15</v>
      </c>
      <c r="AF61" s="2">
        <v>0</v>
      </c>
      <c r="AG61" s="2">
        <v>2</v>
      </c>
      <c r="AH61" s="2">
        <v>2</v>
      </c>
      <c r="AI61" s="3">
        <f>IFERROR(F61/E61,"")</f>
        <v>0</v>
      </c>
      <c r="AJ61" s="3">
        <f>IFERROR(G61/F61,"")</f>
        <v>0</v>
      </c>
      <c r="AK61" s="3">
        <f>IFERROR(I61/H61,0)</f>
        <v>0</v>
      </c>
      <c r="AL61" s="3">
        <f>IFERROR(J61/H61,0)</f>
        <v>0</v>
      </c>
      <c r="AM61" s="3">
        <f>IFERROR(K61/H61,0)</f>
        <v>0</v>
      </c>
      <c r="AN61" s="3">
        <f>IFERROR(L61/H61,0)</f>
        <v>0</v>
      </c>
      <c r="AO61" s="3">
        <f>IFERROR(M61/H61,0)</f>
        <v>0</v>
      </c>
      <c r="AP61" s="3">
        <f>IFERROR(N61/H61,0)</f>
        <v>0</v>
      </c>
      <c r="AQ61" s="3">
        <f>IFERROR(O61/H61,0)</f>
        <v>0</v>
      </c>
      <c r="AR61" s="3">
        <f>IFERROR(P61/H61,0)</f>
        <v>0</v>
      </c>
      <c r="AS61" s="3">
        <f>IFERROR(Q61/H61,0)</f>
        <v>0</v>
      </c>
      <c r="AT61" s="3">
        <f>IFERROR(R61/H61,0)</f>
        <v>0</v>
      </c>
      <c r="AU61" s="3">
        <f>IFERROR(S61/H61,0)</f>
        <v>0</v>
      </c>
      <c r="AV61" s="3">
        <f>IFERROR(T61/H61,0)</f>
        <v>0</v>
      </c>
      <c r="AW61" s="3">
        <f>IFERROR(U61/H61,0)</f>
        <v>0</v>
      </c>
      <c r="AX61" s="3">
        <f>IFERROR(V61/H61,0)</f>
        <v>0</v>
      </c>
      <c r="AY61" s="3">
        <f>IFERROR(W61/H61,0)</f>
        <v>0</v>
      </c>
      <c r="AZ61" s="3">
        <f>IFERROR(X61/H61,0)</f>
        <v>0</v>
      </c>
      <c r="BA61" s="3">
        <f>IFERROR(Y61/H61,0)</f>
        <v>0</v>
      </c>
      <c r="BB61" s="3">
        <f>IFERROR(Z61/H61,0)</f>
        <v>0</v>
      </c>
      <c r="BC61" s="3">
        <f>IFERROR(AA61/H61,0)</f>
        <v>0</v>
      </c>
      <c r="BD61" s="3">
        <f>IFERROR(AB61/H61,0)</f>
        <v>0</v>
      </c>
      <c r="BE61" s="3">
        <f>IFERROR(AC61/H61,0)</f>
        <v>0</v>
      </c>
      <c r="BF61" s="3">
        <f>IFERROR(AD61/H61,0)</f>
        <v>0</v>
      </c>
      <c r="BG61" s="3">
        <f>IFERROR(AE61/H61,0)</f>
        <v>0</v>
      </c>
      <c r="BH61" s="3">
        <f>IFERROR(AF61/H61,0)</f>
        <v>0</v>
      </c>
      <c r="BI61" s="3">
        <f>IFERROR(AG61/H61,0)</f>
        <v>0</v>
      </c>
      <c r="BJ61" s="3">
        <f>IFERROR(AH61/H61,0)</f>
        <v>0</v>
      </c>
    </row>
    <row r="62" spans="2:62">
      <c r="B62">
        <v>294</v>
      </c>
      <c r="C62" t="s">
        <v>159</v>
      </c>
      <c r="D62" t="b">
        <v>0</v>
      </c>
      <c r="E62" s="2">
        <v>755</v>
      </c>
      <c r="F62" s="2">
        <v>590</v>
      </c>
      <c r="G62" s="2">
        <v>1</v>
      </c>
      <c r="H62" s="2">
        <v>589</v>
      </c>
      <c r="I62" s="2">
        <v>216</v>
      </c>
      <c r="J62" s="2">
        <v>0</v>
      </c>
      <c r="K62" s="2">
        <v>3</v>
      </c>
      <c r="L62" s="2">
        <v>0</v>
      </c>
      <c r="M62" s="2">
        <v>0</v>
      </c>
      <c r="N62" s="2">
        <v>1</v>
      </c>
      <c r="O62" s="2">
        <v>19</v>
      </c>
      <c r="P62" s="2">
        <v>0</v>
      </c>
      <c r="Q62" s="2">
        <v>0</v>
      </c>
      <c r="R62" s="2">
        <v>0</v>
      </c>
      <c r="S62" s="2">
        <v>0</v>
      </c>
      <c r="T62" s="2">
        <v>37</v>
      </c>
      <c r="U62" s="2">
        <v>8</v>
      </c>
      <c r="V62" s="2">
        <v>73</v>
      </c>
      <c r="W62" s="2">
        <v>168</v>
      </c>
      <c r="X62" s="2">
        <v>1</v>
      </c>
      <c r="Y62" s="2">
        <v>0</v>
      </c>
      <c r="Z62" s="2">
        <v>0</v>
      </c>
      <c r="AA62" s="2">
        <v>0</v>
      </c>
      <c r="AB62" s="2">
        <v>51</v>
      </c>
      <c r="AC62" s="2">
        <v>0</v>
      </c>
      <c r="AD62" s="2">
        <v>0</v>
      </c>
      <c r="AE62" s="2">
        <v>8</v>
      </c>
      <c r="AF62" s="2">
        <v>0</v>
      </c>
      <c r="AG62" s="2">
        <v>0</v>
      </c>
      <c r="AH62" s="2">
        <v>4</v>
      </c>
      <c r="AI62" s="3">
        <f>IFERROR(F62/E62,"")</f>
        <v>0</v>
      </c>
      <c r="AJ62" s="3">
        <f>IFERROR(G62/F62,"")</f>
        <v>0</v>
      </c>
      <c r="AK62" s="3">
        <f>IFERROR(I62/H62,0)</f>
        <v>0</v>
      </c>
      <c r="AL62" s="3">
        <f>IFERROR(J62/H62,0)</f>
        <v>0</v>
      </c>
      <c r="AM62" s="3">
        <f>IFERROR(K62/H62,0)</f>
        <v>0</v>
      </c>
      <c r="AN62" s="3">
        <f>IFERROR(L62/H62,0)</f>
        <v>0</v>
      </c>
      <c r="AO62" s="3">
        <f>IFERROR(M62/H62,0)</f>
        <v>0</v>
      </c>
      <c r="AP62" s="3">
        <f>IFERROR(N62/H62,0)</f>
        <v>0</v>
      </c>
      <c r="AQ62" s="3">
        <f>IFERROR(O62/H62,0)</f>
        <v>0</v>
      </c>
      <c r="AR62" s="3">
        <f>IFERROR(P62/H62,0)</f>
        <v>0</v>
      </c>
      <c r="AS62" s="3">
        <f>IFERROR(Q62/H62,0)</f>
        <v>0</v>
      </c>
      <c r="AT62" s="3">
        <f>IFERROR(R62/H62,0)</f>
        <v>0</v>
      </c>
      <c r="AU62" s="3">
        <f>IFERROR(S62/H62,0)</f>
        <v>0</v>
      </c>
      <c r="AV62" s="3">
        <f>IFERROR(T62/H62,0)</f>
        <v>0</v>
      </c>
      <c r="AW62" s="3">
        <f>IFERROR(U62/H62,0)</f>
        <v>0</v>
      </c>
      <c r="AX62" s="3">
        <f>IFERROR(V62/H62,0)</f>
        <v>0</v>
      </c>
      <c r="AY62" s="3">
        <f>IFERROR(W62/H62,0)</f>
        <v>0</v>
      </c>
      <c r="AZ62" s="3">
        <f>IFERROR(X62/H62,0)</f>
        <v>0</v>
      </c>
      <c r="BA62" s="3">
        <f>IFERROR(Y62/H62,0)</f>
        <v>0</v>
      </c>
      <c r="BB62" s="3">
        <f>IFERROR(Z62/H62,0)</f>
        <v>0</v>
      </c>
      <c r="BC62" s="3">
        <f>IFERROR(AA62/H62,0)</f>
        <v>0</v>
      </c>
      <c r="BD62" s="3">
        <f>IFERROR(AB62/H62,0)</f>
        <v>0</v>
      </c>
      <c r="BE62" s="3">
        <f>IFERROR(AC62/H62,0)</f>
        <v>0</v>
      </c>
      <c r="BF62" s="3">
        <f>IFERROR(AD62/H62,0)</f>
        <v>0</v>
      </c>
      <c r="BG62" s="3">
        <f>IFERROR(AE62/H62,0)</f>
        <v>0</v>
      </c>
      <c r="BH62" s="3">
        <f>IFERROR(AF62/H62,0)</f>
        <v>0</v>
      </c>
      <c r="BI62" s="3">
        <f>IFERROR(AG62/H62,0)</f>
        <v>0</v>
      </c>
      <c r="BJ62" s="3">
        <f>IFERROR(AH62/H62,0)</f>
        <v>0</v>
      </c>
    </row>
    <row r="63" spans="2:62">
      <c r="B63">
        <v>1126</v>
      </c>
      <c r="C63" t="s">
        <v>160</v>
      </c>
      <c r="D63" t="b">
        <v>0</v>
      </c>
      <c r="E63" s="2">
        <v>266</v>
      </c>
      <c r="F63" s="2">
        <v>166</v>
      </c>
      <c r="G63" s="2">
        <v>1</v>
      </c>
      <c r="H63" s="2">
        <v>165</v>
      </c>
      <c r="I63" s="2">
        <v>99</v>
      </c>
      <c r="J63" s="2">
        <v>0</v>
      </c>
      <c r="K63" s="2">
        <v>2</v>
      </c>
      <c r="L63" s="2">
        <v>0</v>
      </c>
      <c r="M63" s="2">
        <v>0</v>
      </c>
      <c r="N63" s="2">
        <v>0</v>
      </c>
      <c r="O63" s="2">
        <v>6</v>
      </c>
      <c r="P63" s="2">
        <v>0</v>
      </c>
      <c r="Q63" s="2">
        <v>0</v>
      </c>
      <c r="R63" s="2">
        <v>0</v>
      </c>
      <c r="S63" s="2">
        <v>0</v>
      </c>
      <c r="T63" s="2">
        <v>4</v>
      </c>
      <c r="U63" s="2">
        <v>3</v>
      </c>
      <c r="V63" s="2">
        <v>14</v>
      </c>
      <c r="W63" s="2">
        <v>11</v>
      </c>
      <c r="X63" s="2">
        <v>0</v>
      </c>
      <c r="Y63" s="2">
        <v>0</v>
      </c>
      <c r="Z63" s="2">
        <v>0</v>
      </c>
      <c r="AA63" s="2">
        <v>0</v>
      </c>
      <c r="AB63" s="2">
        <v>22</v>
      </c>
      <c r="AC63" s="2">
        <v>0</v>
      </c>
      <c r="AD63" s="2">
        <v>0</v>
      </c>
      <c r="AE63" s="2">
        <v>3</v>
      </c>
      <c r="AF63" s="2">
        <v>0</v>
      </c>
      <c r="AG63" s="2">
        <v>0</v>
      </c>
      <c r="AH63" s="2">
        <v>1</v>
      </c>
      <c r="AI63" s="3">
        <f>IFERROR(F63/E63,"")</f>
        <v>0</v>
      </c>
      <c r="AJ63" s="3">
        <f>IFERROR(G63/F63,"")</f>
        <v>0</v>
      </c>
      <c r="AK63" s="3">
        <f>IFERROR(I63/H63,0)</f>
        <v>0</v>
      </c>
      <c r="AL63" s="3">
        <f>IFERROR(J63/H63,0)</f>
        <v>0</v>
      </c>
      <c r="AM63" s="3">
        <f>IFERROR(K63/H63,0)</f>
        <v>0</v>
      </c>
      <c r="AN63" s="3">
        <f>IFERROR(L63/H63,0)</f>
        <v>0</v>
      </c>
      <c r="AO63" s="3">
        <f>IFERROR(M63/H63,0)</f>
        <v>0</v>
      </c>
      <c r="AP63" s="3">
        <f>IFERROR(N63/H63,0)</f>
        <v>0</v>
      </c>
      <c r="AQ63" s="3">
        <f>IFERROR(O63/H63,0)</f>
        <v>0</v>
      </c>
      <c r="AR63" s="3">
        <f>IFERROR(P63/H63,0)</f>
        <v>0</v>
      </c>
      <c r="AS63" s="3">
        <f>IFERROR(Q63/H63,0)</f>
        <v>0</v>
      </c>
      <c r="AT63" s="3">
        <f>IFERROR(R63/H63,0)</f>
        <v>0</v>
      </c>
      <c r="AU63" s="3">
        <f>IFERROR(S63/H63,0)</f>
        <v>0</v>
      </c>
      <c r="AV63" s="3">
        <f>IFERROR(T63/H63,0)</f>
        <v>0</v>
      </c>
      <c r="AW63" s="3">
        <f>IFERROR(U63/H63,0)</f>
        <v>0</v>
      </c>
      <c r="AX63" s="3">
        <f>IFERROR(V63/H63,0)</f>
        <v>0</v>
      </c>
      <c r="AY63" s="3">
        <f>IFERROR(W63/H63,0)</f>
        <v>0</v>
      </c>
      <c r="AZ63" s="3">
        <f>IFERROR(X63/H63,0)</f>
        <v>0</v>
      </c>
      <c r="BA63" s="3">
        <f>IFERROR(Y63/H63,0)</f>
        <v>0</v>
      </c>
      <c r="BB63" s="3">
        <f>IFERROR(Z63/H63,0)</f>
        <v>0</v>
      </c>
      <c r="BC63" s="3">
        <f>IFERROR(AA63/H63,0)</f>
        <v>0</v>
      </c>
      <c r="BD63" s="3">
        <f>IFERROR(AB63/H63,0)</f>
        <v>0</v>
      </c>
      <c r="BE63" s="3">
        <f>IFERROR(AC63/H63,0)</f>
        <v>0</v>
      </c>
      <c r="BF63" s="3">
        <f>IFERROR(AD63/H63,0)</f>
        <v>0</v>
      </c>
      <c r="BG63" s="3">
        <f>IFERROR(AE63/H63,0)</f>
        <v>0</v>
      </c>
      <c r="BH63" s="3">
        <f>IFERROR(AF63/H63,0)</f>
        <v>0</v>
      </c>
      <c r="BI63" s="3">
        <f>IFERROR(AG63/H63,0)</f>
        <v>0</v>
      </c>
      <c r="BJ63" s="3">
        <f>IFERROR(AH63/H63,0)</f>
        <v>0</v>
      </c>
    </row>
    <row r="64" spans="2:62">
      <c r="B64">
        <v>49</v>
      </c>
      <c r="C64" t="s">
        <v>161</v>
      </c>
      <c r="D64" t="b">
        <v>0</v>
      </c>
      <c r="E64" s="2">
        <v>425</v>
      </c>
      <c r="F64" s="2">
        <v>301</v>
      </c>
      <c r="G64" s="2">
        <v>3</v>
      </c>
      <c r="H64" s="2">
        <v>298</v>
      </c>
      <c r="I64" s="2">
        <v>89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24</v>
      </c>
      <c r="P64" s="2">
        <v>0</v>
      </c>
      <c r="Q64" s="2">
        <v>0</v>
      </c>
      <c r="R64" s="2">
        <v>0</v>
      </c>
      <c r="S64" s="2">
        <v>0</v>
      </c>
      <c r="T64" s="2">
        <v>23</v>
      </c>
      <c r="U64" s="2">
        <v>4</v>
      </c>
      <c r="V64" s="2">
        <v>105</v>
      </c>
      <c r="W64" s="2">
        <v>10</v>
      </c>
      <c r="X64" s="2">
        <v>0</v>
      </c>
      <c r="Y64" s="2">
        <v>0</v>
      </c>
      <c r="Z64" s="2">
        <v>0</v>
      </c>
      <c r="AA64" s="2">
        <v>0</v>
      </c>
      <c r="AB64" s="2">
        <v>30</v>
      </c>
      <c r="AC64" s="2">
        <v>0</v>
      </c>
      <c r="AD64" s="2">
        <v>0</v>
      </c>
      <c r="AE64" s="2">
        <v>10</v>
      </c>
      <c r="AF64" s="2">
        <v>2</v>
      </c>
      <c r="AG64" s="2">
        <v>0</v>
      </c>
      <c r="AH64" s="2">
        <v>1</v>
      </c>
      <c r="AI64" s="3">
        <f>IFERROR(F64/E64,"")</f>
        <v>0</v>
      </c>
      <c r="AJ64" s="3">
        <f>IFERROR(G64/F64,"")</f>
        <v>0</v>
      </c>
      <c r="AK64" s="3">
        <f>IFERROR(I64/H64,0)</f>
        <v>0</v>
      </c>
      <c r="AL64" s="3">
        <f>IFERROR(J64/H64,0)</f>
        <v>0</v>
      </c>
      <c r="AM64" s="3">
        <f>IFERROR(K64/H64,0)</f>
        <v>0</v>
      </c>
      <c r="AN64" s="3">
        <f>IFERROR(L64/H64,0)</f>
        <v>0</v>
      </c>
      <c r="AO64" s="3">
        <f>IFERROR(M64/H64,0)</f>
        <v>0</v>
      </c>
      <c r="AP64" s="3">
        <f>IFERROR(N64/H64,0)</f>
        <v>0</v>
      </c>
      <c r="AQ64" s="3">
        <f>IFERROR(O64/H64,0)</f>
        <v>0</v>
      </c>
      <c r="AR64" s="3">
        <f>IFERROR(P64/H64,0)</f>
        <v>0</v>
      </c>
      <c r="AS64" s="3">
        <f>IFERROR(Q64/H64,0)</f>
        <v>0</v>
      </c>
      <c r="AT64" s="3">
        <f>IFERROR(R64/H64,0)</f>
        <v>0</v>
      </c>
      <c r="AU64" s="3">
        <f>IFERROR(S64/H64,0)</f>
        <v>0</v>
      </c>
      <c r="AV64" s="3">
        <f>IFERROR(T64/H64,0)</f>
        <v>0</v>
      </c>
      <c r="AW64" s="3">
        <f>IFERROR(U64/H64,0)</f>
        <v>0</v>
      </c>
      <c r="AX64" s="3">
        <f>IFERROR(V64/H64,0)</f>
        <v>0</v>
      </c>
      <c r="AY64" s="3">
        <f>IFERROR(W64/H64,0)</f>
        <v>0</v>
      </c>
      <c r="AZ64" s="3">
        <f>IFERROR(X64/H64,0)</f>
        <v>0</v>
      </c>
      <c r="BA64" s="3">
        <f>IFERROR(Y64/H64,0)</f>
        <v>0</v>
      </c>
      <c r="BB64" s="3">
        <f>IFERROR(Z64/H64,0)</f>
        <v>0</v>
      </c>
      <c r="BC64" s="3">
        <f>IFERROR(AA64/H64,0)</f>
        <v>0</v>
      </c>
      <c r="BD64" s="3">
        <f>IFERROR(AB64/H64,0)</f>
        <v>0</v>
      </c>
      <c r="BE64" s="3">
        <f>IFERROR(AC64/H64,0)</f>
        <v>0</v>
      </c>
      <c r="BF64" s="3">
        <f>IFERROR(AD64/H64,0)</f>
        <v>0</v>
      </c>
      <c r="BG64" s="3">
        <f>IFERROR(AE64/H64,0)</f>
        <v>0</v>
      </c>
      <c r="BH64" s="3">
        <f>IFERROR(AF64/H64,0)</f>
        <v>0</v>
      </c>
      <c r="BI64" s="3">
        <f>IFERROR(AG64/H64,0)</f>
        <v>0</v>
      </c>
      <c r="BJ64" s="3">
        <f>IFERROR(AH64/H64,0)</f>
        <v>0</v>
      </c>
    </row>
    <row r="65" spans="2:62">
      <c r="B65">
        <v>2600</v>
      </c>
      <c r="C65" t="s">
        <v>162</v>
      </c>
      <c r="D65" t="b">
        <v>0</v>
      </c>
      <c r="E65" s="2">
        <v>47042</v>
      </c>
      <c r="F65" s="2">
        <v>23064</v>
      </c>
      <c r="G65" s="2">
        <v>235</v>
      </c>
      <c r="H65" s="2">
        <v>22829</v>
      </c>
      <c r="I65" s="2">
        <v>3881</v>
      </c>
      <c r="J65" s="2">
        <v>55</v>
      </c>
      <c r="K65" s="2">
        <v>213</v>
      </c>
      <c r="L65" s="2">
        <v>3</v>
      </c>
      <c r="M65" s="2">
        <v>4</v>
      </c>
      <c r="N65" s="2">
        <v>10</v>
      </c>
      <c r="O65" s="2">
        <v>1452</v>
      </c>
      <c r="P65" s="2">
        <v>7</v>
      </c>
      <c r="Q65" s="2">
        <v>3</v>
      </c>
      <c r="R65" s="2">
        <v>0</v>
      </c>
      <c r="S65" s="2">
        <v>1</v>
      </c>
      <c r="T65" s="2">
        <v>2572</v>
      </c>
      <c r="U65" s="2">
        <v>1276</v>
      </c>
      <c r="V65" s="2">
        <v>8039</v>
      </c>
      <c r="W65" s="2">
        <v>467</v>
      </c>
      <c r="X65" s="2">
        <v>2</v>
      </c>
      <c r="Y65" s="2">
        <v>5</v>
      </c>
      <c r="Z65" s="2">
        <v>4</v>
      </c>
      <c r="AA65" s="2">
        <v>7</v>
      </c>
      <c r="AB65" s="2">
        <v>2471</v>
      </c>
      <c r="AC65" s="2">
        <v>5</v>
      </c>
      <c r="AD65" s="2">
        <v>17</v>
      </c>
      <c r="AE65" s="2">
        <v>787</v>
      </c>
      <c r="AF65" s="2">
        <v>498</v>
      </c>
      <c r="AG65" s="2">
        <v>25</v>
      </c>
      <c r="AH65" s="2">
        <v>1025</v>
      </c>
      <c r="AI65" s="3">
        <f>IFERROR(F65/E65,"")</f>
        <v>0</v>
      </c>
      <c r="AJ65" s="3">
        <f>IFERROR(G65/F65,"")</f>
        <v>0</v>
      </c>
      <c r="AK65" s="3">
        <f>IFERROR(I65/H65,0)</f>
        <v>0</v>
      </c>
      <c r="AL65" s="3">
        <f>IFERROR(J65/H65,0)</f>
        <v>0</v>
      </c>
      <c r="AM65" s="3">
        <f>IFERROR(K65/H65,0)</f>
        <v>0</v>
      </c>
      <c r="AN65" s="3">
        <f>IFERROR(L65/H65,0)</f>
        <v>0</v>
      </c>
      <c r="AO65" s="3">
        <f>IFERROR(M65/H65,0)</f>
        <v>0</v>
      </c>
      <c r="AP65" s="3">
        <f>IFERROR(N65/H65,0)</f>
        <v>0</v>
      </c>
      <c r="AQ65" s="3">
        <f>IFERROR(O65/H65,0)</f>
        <v>0</v>
      </c>
      <c r="AR65" s="3">
        <f>IFERROR(P65/H65,0)</f>
        <v>0</v>
      </c>
      <c r="AS65" s="3">
        <f>IFERROR(Q65/H65,0)</f>
        <v>0</v>
      </c>
      <c r="AT65" s="3">
        <f>IFERROR(R65/H65,0)</f>
        <v>0</v>
      </c>
      <c r="AU65" s="3">
        <f>IFERROR(S65/H65,0)</f>
        <v>0</v>
      </c>
      <c r="AV65" s="3">
        <f>IFERROR(T65/H65,0)</f>
        <v>0</v>
      </c>
      <c r="AW65" s="3">
        <f>IFERROR(U65/H65,0)</f>
        <v>0</v>
      </c>
      <c r="AX65" s="3">
        <f>IFERROR(V65/H65,0)</f>
        <v>0</v>
      </c>
      <c r="AY65" s="3">
        <f>IFERROR(W65/H65,0)</f>
        <v>0</v>
      </c>
      <c r="AZ65" s="3">
        <f>IFERROR(X65/H65,0)</f>
        <v>0</v>
      </c>
      <c r="BA65" s="3">
        <f>IFERROR(Y65/H65,0)</f>
        <v>0</v>
      </c>
      <c r="BB65" s="3">
        <f>IFERROR(Z65/H65,0)</f>
        <v>0</v>
      </c>
      <c r="BC65" s="3">
        <f>IFERROR(AA65/H65,0)</f>
        <v>0</v>
      </c>
      <c r="BD65" s="3">
        <f>IFERROR(AB65/H65,0)</f>
        <v>0</v>
      </c>
      <c r="BE65" s="3">
        <f>IFERROR(AC65/H65,0)</f>
        <v>0</v>
      </c>
      <c r="BF65" s="3">
        <f>IFERROR(AD65/H65,0)</f>
        <v>0</v>
      </c>
      <c r="BG65" s="3">
        <f>IFERROR(AE65/H65,0)</f>
        <v>0</v>
      </c>
      <c r="BH65" s="3">
        <f>IFERROR(AF65/H65,0)</f>
        <v>0</v>
      </c>
      <c r="BI65" s="3">
        <f>IFERROR(AG65/H65,0)</f>
        <v>0</v>
      </c>
      <c r="BJ65" s="3">
        <f>IFERROR(AH65/H65,0)</f>
        <v>0</v>
      </c>
    </row>
    <row r="66" spans="2:62">
      <c r="B66">
        <v>3762</v>
      </c>
      <c r="C66" t="s">
        <v>163</v>
      </c>
      <c r="D66" t="b">
        <v>0</v>
      </c>
      <c r="E66" s="2">
        <v>485</v>
      </c>
      <c r="F66" s="2">
        <v>398</v>
      </c>
      <c r="G66" s="2">
        <v>0</v>
      </c>
      <c r="H66" s="2">
        <v>398</v>
      </c>
      <c r="I66" s="2">
        <v>2</v>
      </c>
      <c r="J66" s="2">
        <v>13</v>
      </c>
      <c r="K66" s="2">
        <v>0</v>
      </c>
      <c r="L66" s="2">
        <v>0</v>
      </c>
      <c r="M66" s="2">
        <v>0</v>
      </c>
      <c r="N66" s="2">
        <v>0</v>
      </c>
      <c r="O66" s="2">
        <v>178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1</v>
      </c>
      <c r="V66" s="2">
        <v>35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3</v>
      </c>
      <c r="AF66" s="2">
        <v>162</v>
      </c>
      <c r="AG66" s="2">
        <v>0</v>
      </c>
      <c r="AH66" s="2">
        <v>4</v>
      </c>
      <c r="AI66" s="3">
        <f>IFERROR(F66/E66,"")</f>
        <v>0</v>
      </c>
      <c r="AJ66" s="3">
        <f>IFERROR(G66/F66,"")</f>
        <v>0</v>
      </c>
      <c r="AK66" s="3">
        <f>IFERROR(I66/H66,0)</f>
        <v>0</v>
      </c>
      <c r="AL66" s="3">
        <f>IFERROR(J66/H66,0)</f>
        <v>0</v>
      </c>
      <c r="AM66" s="3">
        <f>IFERROR(K66/H66,0)</f>
        <v>0</v>
      </c>
      <c r="AN66" s="3">
        <f>IFERROR(L66/H66,0)</f>
        <v>0</v>
      </c>
      <c r="AO66" s="3">
        <f>IFERROR(M66/H66,0)</f>
        <v>0</v>
      </c>
      <c r="AP66" s="3">
        <f>IFERROR(N66/H66,0)</f>
        <v>0</v>
      </c>
      <c r="AQ66" s="3">
        <f>IFERROR(O66/H66,0)</f>
        <v>0</v>
      </c>
      <c r="AR66" s="3">
        <f>IFERROR(P66/H66,0)</f>
        <v>0</v>
      </c>
      <c r="AS66" s="3">
        <f>IFERROR(Q66/H66,0)</f>
        <v>0</v>
      </c>
      <c r="AT66" s="3">
        <f>IFERROR(R66/H66,0)</f>
        <v>0</v>
      </c>
      <c r="AU66" s="3">
        <f>IFERROR(S66/H66,0)</f>
        <v>0</v>
      </c>
      <c r="AV66" s="3">
        <f>IFERROR(T66/H66,0)</f>
        <v>0</v>
      </c>
      <c r="AW66" s="3">
        <f>IFERROR(U66/H66,0)</f>
        <v>0</v>
      </c>
      <c r="AX66" s="3">
        <f>IFERROR(V66/H66,0)</f>
        <v>0</v>
      </c>
      <c r="AY66" s="3">
        <f>IFERROR(W66/H66,0)</f>
        <v>0</v>
      </c>
      <c r="AZ66" s="3">
        <f>IFERROR(X66/H66,0)</f>
        <v>0</v>
      </c>
      <c r="BA66" s="3">
        <f>IFERROR(Y66/H66,0)</f>
        <v>0</v>
      </c>
      <c r="BB66" s="3">
        <f>IFERROR(Z66/H66,0)</f>
        <v>0</v>
      </c>
      <c r="BC66" s="3">
        <f>IFERROR(AA66/H66,0)</f>
        <v>0</v>
      </c>
      <c r="BD66" s="3">
        <f>IFERROR(AB66/H66,0)</f>
        <v>0</v>
      </c>
      <c r="BE66" s="3">
        <f>IFERROR(AC66/H66,0)</f>
        <v>0</v>
      </c>
      <c r="BF66" s="3">
        <f>IFERROR(AD66/H66,0)</f>
        <v>0</v>
      </c>
      <c r="BG66" s="3">
        <f>IFERROR(AE66/H66,0)</f>
        <v>0</v>
      </c>
      <c r="BH66" s="3">
        <f>IFERROR(AF66/H66,0)</f>
        <v>0</v>
      </c>
      <c r="BI66" s="3">
        <f>IFERROR(AG66/H66,0)</f>
        <v>0</v>
      </c>
      <c r="BJ66" s="3">
        <f>IFERROR(AH66/H66,0)</f>
        <v>0</v>
      </c>
    </row>
    <row r="67" spans="2:62">
      <c r="B67">
        <v>37</v>
      </c>
      <c r="C67" t="s">
        <v>164</v>
      </c>
      <c r="D67" t="b">
        <v>0</v>
      </c>
      <c r="E67" s="2">
        <v>310</v>
      </c>
      <c r="F67" s="2">
        <v>255</v>
      </c>
      <c r="G67" s="2">
        <v>1</v>
      </c>
      <c r="H67" s="2">
        <v>254</v>
      </c>
      <c r="I67" s="2">
        <v>1</v>
      </c>
      <c r="J67" s="2">
        <v>5</v>
      </c>
      <c r="K67" s="2">
        <v>0</v>
      </c>
      <c r="L67" s="2">
        <v>0</v>
      </c>
      <c r="M67" s="2">
        <v>0</v>
      </c>
      <c r="N67" s="2">
        <v>0</v>
      </c>
      <c r="O67" s="2">
        <v>10</v>
      </c>
      <c r="P67" s="2">
        <v>0</v>
      </c>
      <c r="Q67" s="2">
        <v>0</v>
      </c>
      <c r="R67" s="2">
        <v>0</v>
      </c>
      <c r="S67" s="2">
        <v>0</v>
      </c>
      <c r="T67" s="2">
        <v>21</v>
      </c>
      <c r="U67" s="2">
        <v>0</v>
      </c>
      <c r="V67" s="2">
        <v>94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3</v>
      </c>
      <c r="AC67" s="2">
        <v>0</v>
      </c>
      <c r="AD67" s="2">
        <v>0</v>
      </c>
      <c r="AE67" s="2">
        <v>3</v>
      </c>
      <c r="AF67" s="2">
        <v>101</v>
      </c>
      <c r="AG67" s="2">
        <v>0</v>
      </c>
      <c r="AH67" s="2">
        <v>16</v>
      </c>
      <c r="AI67" s="3">
        <f>IFERROR(F67/E67,"")</f>
        <v>0</v>
      </c>
      <c r="AJ67" s="3">
        <f>IFERROR(G67/F67,"")</f>
        <v>0</v>
      </c>
      <c r="AK67" s="3">
        <f>IFERROR(I67/H67,0)</f>
        <v>0</v>
      </c>
      <c r="AL67" s="3">
        <f>IFERROR(J67/H67,0)</f>
        <v>0</v>
      </c>
      <c r="AM67" s="3">
        <f>IFERROR(K67/H67,0)</f>
        <v>0</v>
      </c>
      <c r="AN67" s="3">
        <f>IFERROR(L67/H67,0)</f>
        <v>0</v>
      </c>
      <c r="AO67" s="3">
        <f>IFERROR(M67/H67,0)</f>
        <v>0</v>
      </c>
      <c r="AP67" s="3">
        <f>IFERROR(N67/H67,0)</f>
        <v>0</v>
      </c>
      <c r="AQ67" s="3">
        <f>IFERROR(O67/H67,0)</f>
        <v>0</v>
      </c>
      <c r="AR67" s="3">
        <f>IFERROR(P67/H67,0)</f>
        <v>0</v>
      </c>
      <c r="AS67" s="3">
        <f>IFERROR(Q67/H67,0)</f>
        <v>0</v>
      </c>
      <c r="AT67" s="3">
        <f>IFERROR(R67/H67,0)</f>
        <v>0</v>
      </c>
      <c r="AU67" s="3">
        <f>IFERROR(S67/H67,0)</f>
        <v>0</v>
      </c>
      <c r="AV67" s="3">
        <f>IFERROR(T67/H67,0)</f>
        <v>0</v>
      </c>
      <c r="AW67" s="3">
        <f>IFERROR(U67/H67,0)</f>
        <v>0</v>
      </c>
      <c r="AX67" s="3">
        <f>IFERROR(V67/H67,0)</f>
        <v>0</v>
      </c>
      <c r="AY67" s="3">
        <f>IFERROR(W67/H67,0)</f>
        <v>0</v>
      </c>
      <c r="AZ67" s="3">
        <f>IFERROR(X67/H67,0)</f>
        <v>0</v>
      </c>
      <c r="BA67" s="3">
        <f>IFERROR(Y67/H67,0)</f>
        <v>0</v>
      </c>
      <c r="BB67" s="3">
        <f>IFERROR(Z67/H67,0)</f>
        <v>0</v>
      </c>
      <c r="BC67" s="3">
        <f>IFERROR(AA67/H67,0)</f>
        <v>0</v>
      </c>
      <c r="BD67" s="3">
        <f>IFERROR(AB67/H67,0)</f>
        <v>0</v>
      </c>
      <c r="BE67" s="3">
        <f>IFERROR(AC67/H67,0)</f>
        <v>0</v>
      </c>
      <c r="BF67" s="3">
        <f>IFERROR(AD67/H67,0)</f>
        <v>0</v>
      </c>
      <c r="BG67" s="3">
        <f>IFERROR(AE67/H67,0)</f>
        <v>0</v>
      </c>
      <c r="BH67" s="3">
        <f>IFERROR(AF67/H67,0)</f>
        <v>0</v>
      </c>
      <c r="BI67" s="3">
        <f>IFERROR(AG67/H67,0)</f>
        <v>0</v>
      </c>
      <c r="BJ67" s="3">
        <f>IFERROR(AH67/H67,0)</f>
        <v>0</v>
      </c>
    </row>
    <row r="68" spans="2:62">
      <c r="B68">
        <v>478</v>
      </c>
      <c r="C68" t="s">
        <v>165</v>
      </c>
      <c r="D68" t="b">
        <v>0</v>
      </c>
      <c r="E68" s="2">
        <v>8279</v>
      </c>
      <c r="F68" s="2">
        <v>5491</v>
      </c>
      <c r="G68" s="2">
        <v>38</v>
      </c>
      <c r="H68" s="2">
        <v>5453</v>
      </c>
      <c r="I68" s="2">
        <v>34</v>
      </c>
      <c r="J68" s="2">
        <v>3</v>
      </c>
      <c r="K68" s="2">
        <v>5184</v>
      </c>
      <c r="L68" s="2">
        <v>0</v>
      </c>
      <c r="M68" s="2">
        <v>1</v>
      </c>
      <c r="N68" s="2">
        <v>0</v>
      </c>
      <c r="O68" s="2">
        <v>3</v>
      </c>
      <c r="P68" s="2">
        <v>0</v>
      </c>
      <c r="Q68" s="2">
        <v>2</v>
      </c>
      <c r="R68" s="2">
        <v>0</v>
      </c>
      <c r="S68" s="2">
        <v>1</v>
      </c>
      <c r="T68" s="2">
        <v>4</v>
      </c>
      <c r="U68" s="2">
        <v>1</v>
      </c>
      <c r="V68" s="2">
        <v>58</v>
      </c>
      <c r="W68" s="2">
        <v>60</v>
      </c>
      <c r="X68" s="2">
        <v>2</v>
      </c>
      <c r="Y68" s="2">
        <v>1</v>
      </c>
      <c r="Z68" s="2">
        <v>2</v>
      </c>
      <c r="AA68" s="2">
        <v>28</v>
      </c>
      <c r="AB68" s="2">
        <v>4</v>
      </c>
      <c r="AC68" s="2">
        <v>0</v>
      </c>
      <c r="AD68" s="2">
        <v>3</v>
      </c>
      <c r="AE68" s="2">
        <v>1</v>
      </c>
      <c r="AF68" s="2">
        <v>0</v>
      </c>
      <c r="AG68" s="2">
        <v>1</v>
      </c>
      <c r="AH68" s="2">
        <v>60</v>
      </c>
      <c r="AI68" s="3">
        <f>IFERROR(F68/E68,"")</f>
        <v>0</v>
      </c>
      <c r="AJ68" s="3">
        <f>IFERROR(G68/F68,"")</f>
        <v>0</v>
      </c>
      <c r="AK68" s="3">
        <f>IFERROR(I68/H68,0)</f>
        <v>0</v>
      </c>
      <c r="AL68" s="3">
        <f>IFERROR(J68/H68,0)</f>
        <v>0</v>
      </c>
      <c r="AM68" s="3">
        <f>IFERROR(K68/H68,0)</f>
        <v>0</v>
      </c>
      <c r="AN68" s="3">
        <f>IFERROR(L68/H68,0)</f>
        <v>0</v>
      </c>
      <c r="AO68" s="3">
        <f>IFERROR(M68/H68,0)</f>
        <v>0</v>
      </c>
      <c r="AP68" s="3">
        <f>IFERROR(N68/H68,0)</f>
        <v>0</v>
      </c>
      <c r="AQ68" s="3">
        <f>IFERROR(O68/H68,0)</f>
        <v>0</v>
      </c>
      <c r="AR68" s="3">
        <f>IFERROR(P68/H68,0)</f>
        <v>0</v>
      </c>
      <c r="AS68" s="3">
        <f>IFERROR(Q68/H68,0)</f>
        <v>0</v>
      </c>
      <c r="AT68" s="3">
        <f>IFERROR(R68/H68,0)</f>
        <v>0</v>
      </c>
      <c r="AU68" s="3">
        <f>IFERROR(S68/H68,0)</f>
        <v>0</v>
      </c>
      <c r="AV68" s="3">
        <f>IFERROR(T68/H68,0)</f>
        <v>0</v>
      </c>
      <c r="AW68" s="3">
        <f>IFERROR(U68/H68,0)</f>
        <v>0</v>
      </c>
      <c r="AX68" s="3">
        <f>IFERROR(V68/H68,0)</f>
        <v>0</v>
      </c>
      <c r="AY68" s="3">
        <f>IFERROR(W68/H68,0)</f>
        <v>0</v>
      </c>
      <c r="AZ68" s="3">
        <f>IFERROR(X68/H68,0)</f>
        <v>0</v>
      </c>
      <c r="BA68" s="3">
        <f>IFERROR(Y68/H68,0)</f>
        <v>0</v>
      </c>
      <c r="BB68" s="3">
        <f>IFERROR(Z68/H68,0)</f>
        <v>0</v>
      </c>
      <c r="BC68" s="3">
        <f>IFERROR(AA68/H68,0)</f>
        <v>0</v>
      </c>
      <c r="BD68" s="3">
        <f>IFERROR(AB68/H68,0)</f>
        <v>0</v>
      </c>
      <c r="BE68" s="3">
        <f>IFERROR(AC68/H68,0)</f>
        <v>0</v>
      </c>
      <c r="BF68" s="3">
        <f>IFERROR(AD68/H68,0)</f>
        <v>0</v>
      </c>
      <c r="BG68" s="3">
        <f>IFERROR(AE68/H68,0)</f>
        <v>0</v>
      </c>
      <c r="BH68" s="3">
        <f>IFERROR(AF68/H68,0)</f>
        <v>0</v>
      </c>
      <c r="BI68" s="3">
        <f>IFERROR(AG68/H68,0)</f>
        <v>0</v>
      </c>
      <c r="BJ68" s="3">
        <f>IFERROR(AH68/H68,0)</f>
        <v>0</v>
      </c>
    </row>
    <row r="69" spans="2:62">
      <c r="B69">
        <v>1359</v>
      </c>
      <c r="C69" t="s">
        <v>166</v>
      </c>
      <c r="D69" t="b">
        <v>0</v>
      </c>
      <c r="E69" s="2">
        <v>369</v>
      </c>
      <c r="F69" s="2">
        <v>167</v>
      </c>
      <c r="G69" s="2">
        <v>0</v>
      </c>
      <c r="H69" s="2">
        <v>167</v>
      </c>
      <c r="I69" s="2">
        <v>23</v>
      </c>
      <c r="J69" s="2">
        <v>0</v>
      </c>
      <c r="K69" s="2">
        <v>110</v>
      </c>
      <c r="L69" s="2">
        <v>0</v>
      </c>
      <c r="M69" s="2">
        <v>0</v>
      </c>
      <c r="N69" s="2">
        <v>0</v>
      </c>
      <c r="O69" s="2">
        <v>1</v>
      </c>
      <c r="P69" s="2">
        <v>0</v>
      </c>
      <c r="Q69" s="2">
        <v>0</v>
      </c>
      <c r="R69" s="2">
        <v>0</v>
      </c>
      <c r="S69" s="2">
        <v>7</v>
      </c>
      <c r="T69" s="2">
        <v>10</v>
      </c>
      <c r="U69" s="2">
        <v>0</v>
      </c>
      <c r="V69" s="2">
        <v>0</v>
      </c>
      <c r="W69" s="2">
        <v>2</v>
      </c>
      <c r="X69" s="2">
        <v>0</v>
      </c>
      <c r="Y69" s="2">
        <v>0</v>
      </c>
      <c r="Z69" s="2">
        <v>0</v>
      </c>
      <c r="AA69" s="2">
        <v>2</v>
      </c>
      <c r="AB69" s="2">
        <v>3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9</v>
      </c>
      <c r="AI69" s="3">
        <f>IFERROR(F69/E69,"")</f>
        <v>0</v>
      </c>
      <c r="AJ69" s="3">
        <f>IFERROR(G69/F69,"")</f>
        <v>0</v>
      </c>
      <c r="AK69" s="3">
        <f>IFERROR(I69/H69,0)</f>
        <v>0</v>
      </c>
      <c r="AL69" s="3">
        <f>IFERROR(J69/H69,0)</f>
        <v>0</v>
      </c>
      <c r="AM69" s="3">
        <f>IFERROR(K69/H69,0)</f>
        <v>0</v>
      </c>
      <c r="AN69" s="3">
        <f>IFERROR(L69/H69,0)</f>
        <v>0</v>
      </c>
      <c r="AO69" s="3">
        <f>IFERROR(M69/H69,0)</f>
        <v>0</v>
      </c>
      <c r="AP69" s="3">
        <f>IFERROR(N69/H69,0)</f>
        <v>0</v>
      </c>
      <c r="AQ69" s="3">
        <f>IFERROR(O69/H69,0)</f>
        <v>0</v>
      </c>
      <c r="AR69" s="3">
        <f>IFERROR(P69/H69,0)</f>
        <v>0</v>
      </c>
      <c r="AS69" s="3">
        <f>IFERROR(Q69/H69,0)</f>
        <v>0</v>
      </c>
      <c r="AT69" s="3">
        <f>IFERROR(R69/H69,0)</f>
        <v>0</v>
      </c>
      <c r="AU69" s="3">
        <f>IFERROR(S69/H69,0)</f>
        <v>0</v>
      </c>
      <c r="AV69" s="3">
        <f>IFERROR(T69/H69,0)</f>
        <v>0</v>
      </c>
      <c r="AW69" s="3">
        <f>IFERROR(U69/H69,0)</f>
        <v>0</v>
      </c>
      <c r="AX69" s="3">
        <f>IFERROR(V69/H69,0)</f>
        <v>0</v>
      </c>
      <c r="AY69" s="3">
        <f>IFERROR(W69/H69,0)</f>
        <v>0</v>
      </c>
      <c r="AZ69" s="3">
        <f>IFERROR(X69/H69,0)</f>
        <v>0</v>
      </c>
      <c r="BA69" s="3">
        <f>IFERROR(Y69/H69,0)</f>
        <v>0</v>
      </c>
      <c r="BB69" s="3">
        <f>IFERROR(Z69/H69,0)</f>
        <v>0</v>
      </c>
      <c r="BC69" s="3">
        <f>IFERROR(AA69/H69,0)</f>
        <v>0</v>
      </c>
      <c r="BD69" s="3">
        <f>IFERROR(AB69/H69,0)</f>
        <v>0</v>
      </c>
      <c r="BE69" s="3">
        <f>IFERROR(AC69/H69,0)</f>
        <v>0</v>
      </c>
      <c r="BF69" s="3">
        <f>IFERROR(AD69/H69,0)</f>
        <v>0</v>
      </c>
      <c r="BG69" s="3">
        <f>IFERROR(AE69/H69,0)</f>
        <v>0</v>
      </c>
      <c r="BH69" s="3">
        <f>IFERROR(AF69/H69,0)</f>
        <v>0</v>
      </c>
      <c r="BI69" s="3">
        <f>IFERROR(AG69/H69,0)</f>
        <v>0</v>
      </c>
      <c r="BJ69" s="3">
        <f>IFERROR(AH69/H69,0)</f>
        <v>0</v>
      </c>
    </row>
    <row r="70" spans="2:62">
      <c r="B70">
        <v>1316</v>
      </c>
      <c r="C70" t="s">
        <v>167</v>
      </c>
      <c r="D70" t="b">
        <v>0</v>
      </c>
      <c r="E70" s="2">
        <v>110</v>
      </c>
      <c r="F70" s="2">
        <v>77</v>
      </c>
      <c r="G70" s="2">
        <v>1</v>
      </c>
      <c r="H70" s="2">
        <v>76</v>
      </c>
      <c r="I70" s="2">
        <v>5</v>
      </c>
      <c r="J70" s="2">
        <v>0</v>
      </c>
      <c r="K70" s="2">
        <v>46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24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1</v>
      </c>
      <c r="AG70" s="2">
        <v>0</v>
      </c>
      <c r="AH70" s="2">
        <v>0</v>
      </c>
      <c r="AI70" s="3">
        <f>IFERROR(F70/E70,"")</f>
        <v>0</v>
      </c>
      <c r="AJ70" s="3">
        <f>IFERROR(G70/F70,"")</f>
        <v>0</v>
      </c>
      <c r="AK70" s="3">
        <f>IFERROR(I70/H70,0)</f>
        <v>0</v>
      </c>
      <c r="AL70" s="3">
        <f>IFERROR(J70/H70,0)</f>
        <v>0</v>
      </c>
      <c r="AM70" s="3">
        <f>IFERROR(K70/H70,0)</f>
        <v>0</v>
      </c>
      <c r="AN70" s="3">
        <f>IFERROR(L70/H70,0)</f>
        <v>0</v>
      </c>
      <c r="AO70" s="3">
        <f>IFERROR(M70/H70,0)</f>
        <v>0</v>
      </c>
      <c r="AP70" s="3">
        <f>IFERROR(N70/H70,0)</f>
        <v>0</v>
      </c>
      <c r="AQ70" s="3">
        <f>IFERROR(O70/H70,0)</f>
        <v>0</v>
      </c>
      <c r="AR70" s="3">
        <f>IFERROR(P70/H70,0)</f>
        <v>0</v>
      </c>
      <c r="AS70" s="3">
        <f>IFERROR(Q70/H70,0)</f>
        <v>0</v>
      </c>
      <c r="AT70" s="3">
        <f>IFERROR(R70/H70,0)</f>
        <v>0</v>
      </c>
      <c r="AU70" s="3">
        <f>IFERROR(S70/H70,0)</f>
        <v>0</v>
      </c>
      <c r="AV70" s="3">
        <f>IFERROR(T70/H70,0)</f>
        <v>0</v>
      </c>
      <c r="AW70" s="3">
        <f>IFERROR(U70/H70,0)</f>
        <v>0</v>
      </c>
      <c r="AX70" s="3">
        <f>IFERROR(V70/H70,0)</f>
        <v>0</v>
      </c>
      <c r="AY70" s="3">
        <f>IFERROR(W70/H70,0)</f>
        <v>0</v>
      </c>
      <c r="AZ70" s="3">
        <f>IFERROR(X70/H70,0)</f>
        <v>0</v>
      </c>
      <c r="BA70" s="3">
        <f>IFERROR(Y70/H70,0)</f>
        <v>0</v>
      </c>
      <c r="BB70" s="3">
        <f>IFERROR(Z70/H70,0)</f>
        <v>0</v>
      </c>
      <c r="BC70" s="3">
        <f>IFERROR(AA70/H70,0)</f>
        <v>0</v>
      </c>
      <c r="BD70" s="3">
        <f>IFERROR(AB70/H70,0)</f>
        <v>0</v>
      </c>
      <c r="BE70" s="3">
        <f>IFERROR(AC70/H70,0)</f>
        <v>0</v>
      </c>
      <c r="BF70" s="3">
        <f>IFERROR(AD70/H70,0)</f>
        <v>0</v>
      </c>
      <c r="BG70" s="3">
        <f>IFERROR(AE70/H70,0)</f>
        <v>0</v>
      </c>
      <c r="BH70" s="3">
        <f>IFERROR(AF70/H70,0)</f>
        <v>0</v>
      </c>
      <c r="BI70" s="3">
        <f>IFERROR(AG70/H70,0)</f>
        <v>0</v>
      </c>
      <c r="BJ70" s="3">
        <f>IFERROR(AH70/H70,0)</f>
        <v>0</v>
      </c>
    </row>
    <row r="71" spans="2:62">
      <c r="B71">
        <v>4003</v>
      </c>
      <c r="C71" t="s">
        <v>168</v>
      </c>
      <c r="D71" t="b">
        <v>0</v>
      </c>
      <c r="E71" s="2">
        <v>296</v>
      </c>
      <c r="F71" s="2">
        <v>207</v>
      </c>
      <c r="G71" s="2">
        <v>2</v>
      </c>
      <c r="H71" s="2">
        <v>205</v>
      </c>
      <c r="I71" s="2">
        <v>103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6</v>
      </c>
      <c r="P71" s="2">
        <v>0</v>
      </c>
      <c r="Q71" s="2">
        <v>0</v>
      </c>
      <c r="R71" s="2">
        <v>0</v>
      </c>
      <c r="S71" s="2">
        <v>0</v>
      </c>
      <c r="T71" s="2">
        <v>12</v>
      </c>
      <c r="U71" s="2">
        <v>3</v>
      </c>
      <c r="V71" s="2">
        <v>14</v>
      </c>
      <c r="W71" s="2">
        <v>28</v>
      </c>
      <c r="X71" s="2">
        <v>0</v>
      </c>
      <c r="Y71" s="2">
        <v>0</v>
      </c>
      <c r="Z71" s="2">
        <v>0</v>
      </c>
      <c r="AA71" s="2">
        <v>0</v>
      </c>
      <c r="AB71" s="2">
        <v>24</v>
      </c>
      <c r="AC71" s="2">
        <v>0</v>
      </c>
      <c r="AD71" s="2">
        <v>0</v>
      </c>
      <c r="AE71" s="2">
        <v>14</v>
      </c>
      <c r="AF71" s="2">
        <v>1</v>
      </c>
      <c r="AG71" s="2">
        <v>0</v>
      </c>
      <c r="AH71" s="2">
        <v>0</v>
      </c>
      <c r="AI71" s="3">
        <f>IFERROR(F71/E71,"")</f>
        <v>0</v>
      </c>
      <c r="AJ71" s="3">
        <f>IFERROR(G71/F71,"")</f>
        <v>0</v>
      </c>
      <c r="AK71" s="3">
        <f>IFERROR(I71/H71,0)</f>
        <v>0</v>
      </c>
      <c r="AL71" s="3">
        <f>IFERROR(J71/H71,0)</f>
        <v>0</v>
      </c>
      <c r="AM71" s="3">
        <f>IFERROR(K71/H71,0)</f>
        <v>0</v>
      </c>
      <c r="AN71" s="3">
        <f>IFERROR(L71/H71,0)</f>
        <v>0</v>
      </c>
      <c r="AO71" s="3">
        <f>IFERROR(M71/H71,0)</f>
        <v>0</v>
      </c>
      <c r="AP71" s="3">
        <f>IFERROR(N71/H71,0)</f>
        <v>0</v>
      </c>
      <c r="AQ71" s="3">
        <f>IFERROR(O71/H71,0)</f>
        <v>0</v>
      </c>
      <c r="AR71" s="3">
        <f>IFERROR(P71/H71,0)</f>
        <v>0</v>
      </c>
      <c r="AS71" s="3">
        <f>IFERROR(Q71/H71,0)</f>
        <v>0</v>
      </c>
      <c r="AT71" s="3">
        <f>IFERROR(R71/H71,0)</f>
        <v>0</v>
      </c>
      <c r="AU71" s="3">
        <f>IFERROR(S71/H71,0)</f>
        <v>0</v>
      </c>
      <c r="AV71" s="3">
        <f>IFERROR(T71/H71,0)</f>
        <v>0</v>
      </c>
      <c r="AW71" s="3">
        <f>IFERROR(U71/H71,0)</f>
        <v>0</v>
      </c>
      <c r="AX71" s="3">
        <f>IFERROR(V71/H71,0)</f>
        <v>0</v>
      </c>
      <c r="AY71" s="3">
        <f>IFERROR(W71/H71,0)</f>
        <v>0</v>
      </c>
      <c r="AZ71" s="3">
        <f>IFERROR(X71/H71,0)</f>
        <v>0</v>
      </c>
      <c r="BA71" s="3">
        <f>IFERROR(Y71/H71,0)</f>
        <v>0</v>
      </c>
      <c r="BB71" s="3">
        <f>IFERROR(Z71/H71,0)</f>
        <v>0</v>
      </c>
      <c r="BC71" s="3">
        <f>IFERROR(AA71/H71,0)</f>
        <v>0</v>
      </c>
      <c r="BD71" s="3">
        <f>IFERROR(AB71/H71,0)</f>
        <v>0</v>
      </c>
      <c r="BE71" s="3">
        <f>IFERROR(AC71/H71,0)</f>
        <v>0</v>
      </c>
      <c r="BF71" s="3">
        <f>IFERROR(AD71/H71,0)</f>
        <v>0</v>
      </c>
      <c r="BG71" s="3">
        <f>IFERROR(AE71/H71,0)</f>
        <v>0</v>
      </c>
      <c r="BH71" s="3">
        <f>IFERROR(AF71/H71,0)</f>
        <v>0</v>
      </c>
      <c r="BI71" s="3">
        <f>IFERROR(AG71/H71,0)</f>
        <v>0</v>
      </c>
      <c r="BJ71" s="3">
        <f>IFERROR(AH71/H71,0)</f>
        <v>0</v>
      </c>
    </row>
    <row r="72" spans="2:62">
      <c r="B72">
        <v>1145</v>
      </c>
      <c r="C72" t="s">
        <v>169</v>
      </c>
      <c r="D72" t="b">
        <v>0</v>
      </c>
      <c r="E72" s="2">
        <v>305</v>
      </c>
      <c r="F72" s="2">
        <v>270</v>
      </c>
      <c r="G72" s="2">
        <v>0</v>
      </c>
      <c r="H72" s="2">
        <v>270</v>
      </c>
      <c r="I72" s="2">
        <v>0</v>
      </c>
      <c r="J72" s="2">
        <v>80</v>
      </c>
      <c r="K72" s="2">
        <v>0</v>
      </c>
      <c r="L72" s="2">
        <v>0</v>
      </c>
      <c r="M72" s="2">
        <v>0</v>
      </c>
      <c r="N72" s="2">
        <v>0</v>
      </c>
      <c r="O72" s="2">
        <v>1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8</v>
      </c>
      <c r="W72" s="2">
        <v>0</v>
      </c>
      <c r="X72" s="2">
        <v>0</v>
      </c>
      <c r="Y72" s="2">
        <v>0</v>
      </c>
      <c r="Z72" s="2">
        <v>0</v>
      </c>
      <c r="AA72" s="2">
        <v>1</v>
      </c>
      <c r="AB72" s="2">
        <v>0</v>
      </c>
      <c r="AC72" s="2">
        <v>0</v>
      </c>
      <c r="AD72" s="2">
        <v>0</v>
      </c>
      <c r="AE72" s="2">
        <v>0</v>
      </c>
      <c r="AF72" s="2">
        <v>17</v>
      </c>
      <c r="AG72" s="2">
        <v>0</v>
      </c>
      <c r="AH72" s="2">
        <v>163</v>
      </c>
      <c r="AI72" s="3">
        <f>IFERROR(F72/E72,"")</f>
        <v>0</v>
      </c>
      <c r="AJ72" s="3">
        <f>IFERROR(G72/F72,"")</f>
        <v>0</v>
      </c>
      <c r="AK72" s="3">
        <f>IFERROR(I72/H72,0)</f>
        <v>0</v>
      </c>
      <c r="AL72" s="3">
        <f>IFERROR(J72/H72,0)</f>
        <v>0</v>
      </c>
      <c r="AM72" s="3">
        <f>IFERROR(K72/H72,0)</f>
        <v>0</v>
      </c>
      <c r="AN72" s="3">
        <f>IFERROR(L72/H72,0)</f>
        <v>0</v>
      </c>
      <c r="AO72" s="3">
        <f>IFERROR(M72/H72,0)</f>
        <v>0</v>
      </c>
      <c r="AP72" s="3">
        <f>IFERROR(N72/H72,0)</f>
        <v>0</v>
      </c>
      <c r="AQ72" s="3">
        <f>IFERROR(O72/H72,0)</f>
        <v>0</v>
      </c>
      <c r="AR72" s="3">
        <f>IFERROR(P72/H72,0)</f>
        <v>0</v>
      </c>
      <c r="AS72" s="3">
        <f>IFERROR(Q72/H72,0)</f>
        <v>0</v>
      </c>
      <c r="AT72" s="3">
        <f>IFERROR(R72/H72,0)</f>
        <v>0</v>
      </c>
      <c r="AU72" s="3">
        <f>IFERROR(S72/H72,0)</f>
        <v>0</v>
      </c>
      <c r="AV72" s="3">
        <f>IFERROR(T72/H72,0)</f>
        <v>0</v>
      </c>
      <c r="AW72" s="3">
        <f>IFERROR(U72/H72,0)</f>
        <v>0</v>
      </c>
      <c r="AX72" s="3">
        <f>IFERROR(V72/H72,0)</f>
        <v>0</v>
      </c>
      <c r="AY72" s="3">
        <f>IFERROR(W72/H72,0)</f>
        <v>0</v>
      </c>
      <c r="AZ72" s="3">
        <f>IFERROR(X72/H72,0)</f>
        <v>0</v>
      </c>
      <c r="BA72" s="3">
        <f>IFERROR(Y72/H72,0)</f>
        <v>0</v>
      </c>
      <c r="BB72" s="3">
        <f>IFERROR(Z72/H72,0)</f>
        <v>0</v>
      </c>
      <c r="BC72" s="3">
        <f>IFERROR(AA72/H72,0)</f>
        <v>0</v>
      </c>
      <c r="BD72" s="3">
        <f>IFERROR(AB72/H72,0)</f>
        <v>0</v>
      </c>
      <c r="BE72" s="3">
        <f>IFERROR(AC72/H72,0)</f>
        <v>0</v>
      </c>
      <c r="BF72" s="3">
        <f>IFERROR(AD72/H72,0)</f>
        <v>0</v>
      </c>
      <c r="BG72" s="3">
        <f>IFERROR(AE72/H72,0)</f>
        <v>0</v>
      </c>
      <c r="BH72" s="3">
        <f>IFERROR(AF72/H72,0)</f>
        <v>0</v>
      </c>
      <c r="BI72" s="3">
        <f>IFERROR(AG72/H72,0)</f>
        <v>0</v>
      </c>
      <c r="BJ72" s="3">
        <f>IFERROR(AH72/H72,0)</f>
        <v>0</v>
      </c>
    </row>
    <row r="73" spans="2:62">
      <c r="B73">
        <v>330</v>
      </c>
      <c r="C73" t="s">
        <v>170</v>
      </c>
      <c r="D73" t="b">
        <v>0</v>
      </c>
      <c r="E73" s="2">
        <v>258</v>
      </c>
      <c r="F73" s="2">
        <v>177</v>
      </c>
      <c r="G73" s="2">
        <v>0</v>
      </c>
      <c r="H73" s="2">
        <v>177</v>
      </c>
      <c r="I73" s="2">
        <v>105</v>
      </c>
      <c r="J73" s="2">
        <v>1</v>
      </c>
      <c r="K73" s="2">
        <v>0</v>
      </c>
      <c r="L73" s="2">
        <v>0</v>
      </c>
      <c r="M73" s="2">
        <v>0</v>
      </c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11</v>
      </c>
      <c r="U73" s="2">
        <v>0</v>
      </c>
      <c r="V73" s="2">
        <v>9</v>
      </c>
      <c r="W73" s="2">
        <v>21</v>
      </c>
      <c r="X73" s="2">
        <v>0</v>
      </c>
      <c r="Y73" s="2">
        <v>0</v>
      </c>
      <c r="Z73" s="2">
        <v>0</v>
      </c>
      <c r="AA73" s="2">
        <v>0</v>
      </c>
      <c r="AB73" s="2">
        <v>26</v>
      </c>
      <c r="AC73" s="2">
        <v>0</v>
      </c>
      <c r="AD73" s="2">
        <v>0</v>
      </c>
      <c r="AE73" s="2">
        <v>2</v>
      </c>
      <c r="AF73" s="2">
        <v>0</v>
      </c>
      <c r="AG73" s="2">
        <v>0</v>
      </c>
      <c r="AH73" s="2">
        <v>0</v>
      </c>
      <c r="AI73" s="3">
        <f>IFERROR(F73/E73,"")</f>
        <v>0</v>
      </c>
      <c r="AJ73" s="3">
        <f>IFERROR(G73/F73,"")</f>
        <v>0</v>
      </c>
      <c r="AK73" s="3">
        <f>IFERROR(I73/H73,0)</f>
        <v>0</v>
      </c>
      <c r="AL73" s="3">
        <f>IFERROR(J73/H73,0)</f>
        <v>0</v>
      </c>
      <c r="AM73" s="3">
        <f>IFERROR(K73/H73,0)</f>
        <v>0</v>
      </c>
      <c r="AN73" s="3">
        <f>IFERROR(L73/H73,0)</f>
        <v>0</v>
      </c>
      <c r="AO73" s="3">
        <f>IFERROR(M73/H73,0)</f>
        <v>0</v>
      </c>
      <c r="AP73" s="3">
        <f>IFERROR(N73/H73,0)</f>
        <v>0</v>
      </c>
      <c r="AQ73" s="3">
        <f>IFERROR(O73/H73,0)</f>
        <v>0</v>
      </c>
      <c r="AR73" s="3">
        <f>IFERROR(P73/H73,0)</f>
        <v>0</v>
      </c>
      <c r="AS73" s="3">
        <f>IFERROR(Q73/H73,0)</f>
        <v>0</v>
      </c>
      <c r="AT73" s="3">
        <f>IFERROR(R73/H73,0)</f>
        <v>0</v>
      </c>
      <c r="AU73" s="3">
        <f>IFERROR(S73/H73,0)</f>
        <v>0</v>
      </c>
      <c r="AV73" s="3">
        <f>IFERROR(T73/H73,0)</f>
        <v>0</v>
      </c>
      <c r="AW73" s="3">
        <f>IFERROR(U73/H73,0)</f>
        <v>0</v>
      </c>
      <c r="AX73" s="3">
        <f>IFERROR(V73/H73,0)</f>
        <v>0</v>
      </c>
      <c r="AY73" s="3">
        <f>IFERROR(W73/H73,0)</f>
        <v>0</v>
      </c>
      <c r="AZ73" s="3">
        <f>IFERROR(X73/H73,0)</f>
        <v>0</v>
      </c>
      <c r="BA73" s="3">
        <f>IFERROR(Y73/H73,0)</f>
        <v>0</v>
      </c>
      <c r="BB73" s="3">
        <f>IFERROR(Z73/H73,0)</f>
        <v>0</v>
      </c>
      <c r="BC73" s="3">
        <f>IFERROR(AA73/H73,0)</f>
        <v>0</v>
      </c>
      <c r="BD73" s="3">
        <f>IFERROR(AB73/H73,0)</f>
        <v>0</v>
      </c>
      <c r="BE73" s="3">
        <f>IFERROR(AC73/H73,0)</f>
        <v>0</v>
      </c>
      <c r="BF73" s="3">
        <f>IFERROR(AD73/H73,0)</f>
        <v>0</v>
      </c>
      <c r="BG73" s="3">
        <f>IFERROR(AE73/H73,0)</f>
        <v>0</v>
      </c>
      <c r="BH73" s="3">
        <f>IFERROR(AF73/H73,0)</f>
        <v>0</v>
      </c>
      <c r="BI73" s="3">
        <f>IFERROR(AG73/H73,0)</f>
        <v>0</v>
      </c>
      <c r="BJ73" s="3">
        <f>IFERROR(AH73/H73,0)</f>
        <v>0</v>
      </c>
    </row>
    <row r="74" spans="2:62">
      <c r="B74">
        <v>1182</v>
      </c>
      <c r="C74" t="s">
        <v>171</v>
      </c>
      <c r="D74" t="b">
        <v>0</v>
      </c>
      <c r="E74" s="2">
        <v>702</v>
      </c>
      <c r="F74" s="2">
        <v>553</v>
      </c>
      <c r="G74" s="2">
        <v>0</v>
      </c>
      <c r="H74" s="2">
        <v>553</v>
      </c>
      <c r="I74" s="2">
        <v>339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10</v>
      </c>
      <c r="P74" s="2">
        <v>0</v>
      </c>
      <c r="Q74" s="2">
        <v>0</v>
      </c>
      <c r="R74" s="2">
        <v>0</v>
      </c>
      <c r="S74" s="2">
        <v>0</v>
      </c>
      <c r="T74" s="2">
        <v>17</v>
      </c>
      <c r="U74" s="2">
        <v>3</v>
      </c>
      <c r="V74" s="2">
        <v>25</v>
      </c>
      <c r="W74" s="2">
        <v>103</v>
      </c>
      <c r="X74" s="2">
        <v>0</v>
      </c>
      <c r="Y74" s="2">
        <v>0</v>
      </c>
      <c r="Z74" s="2">
        <v>0</v>
      </c>
      <c r="AA74" s="2">
        <v>0</v>
      </c>
      <c r="AB74" s="2">
        <v>53</v>
      </c>
      <c r="AC74" s="2">
        <v>0</v>
      </c>
      <c r="AD74" s="2">
        <v>0</v>
      </c>
      <c r="AE74" s="2">
        <v>3</v>
      </c>
      <c r="AF74" s="2">
        <v>0</v>
      </c>
      <c r="AG74" s="2">
        <v>0</v>
      </c>
      <c r="AH74" s="2">
        <v>0</v>
      </c>
      <c r="AI74" s="3">
        <f>IFERROR(F74/E74,"")</f>
        <v>0</v>
      </c>
      <c r="AJ74" s="3">
        <f>IFERROR(G74/F74,"")</f>
        <v>0</v>
      </c>
      <c r="AK74" s="3">
        <f>IFERROR(I74/H74,0)</f>
        <v>0</v>
      </c>
      <c r="AL74" s="3">
        <f>IFERROR(J74/H74,0)</f>
        <v>0</v>
      </c>
      <c r="AM74" s="3">
        <f>IFERROR(K74/H74,0)</f>
        <v>0</v>
      </c>
      <c r="AN74" s="3">
        <f>IFERROR(L74/H74,0)</f>
        <v>0</v>
      </c>
      <c r="AO74" s="3">
        <f>IFERROR(M74/H74,0)</f>
        <v>0</v>
      </c>
      <c r="AP74" s="3">
        <f>IFERROR(N74/H74,0)</f>
        <v>0</v>
      </c>
      <c r="AQ74" s="3">
        <f>IFERROR(O74/H74,0)</f>
        <v>0</v>
      </c>
      <c r="AR74" s="3">
        <f>IFERROR(P74/H74,0)</f>
        <v>0</v>
      </c>
      <c r="AS74" s="3">
        <f>IFERROR(Q74/H74,0)</f>
        <v>0</v>
      </c>
      <c r="AT74" s="3">
        <f>IFERROR(R74/H74,0)</f>
        <v>0</v>
      </c>
      <c r="AU74" s="3">
        <f>IFERROR(S74/H74,0)</f>
        <v>0</v>
      </c>
      <c r="AV74" s="3">
        <f>IFERROR(T74/H74,0)</f>
        <v>0</v>
      </c>
      <c r="AW74" s="3">
        <f>IFERROR(U74/H74,0)</f>
        <v>0</v>
      </c>
      <c r="AX74" s="3">
        <f>IFERROR(V74/H74,0)</f>
        <v>0</v>
      </c>
      <c r="AY74" s="3">
        <f>IFERROR(W74/H74,0)</f>
        <v>0</v>
      </c>
      <c r="AZ74" s="3">
        <f>IFERROR(X74/H74,0)</f>
        <v>0</v>
      </c>
      <c r="BA74" s="3">
        <f>IFERROR(Y74/H74,0)</f>
        <v>0</v>
      </c>
      <c r="BB74" s="3">
        <f>IFERROR(Z74/H74,0)</f>
        <v>0</v>
      </c>
      <c r="BC74" s="3">
        <f>IFERROR(AA74/H74,0)</f>
        <v>0</v>
      </c>
      <c r="BD74" s="3">
        <f>IFERROR(AB74/H74,0)</f>
        <v>0</v>
      </c>
      <c r="BE74" s="3">
        <f>IFERROR(AC74/H74,0)</f>
        <v>0</v>
      </c>
      <c r="BF74" s="3">
        <f>IFERROR(AD74/H74,0)</f>
        <v>0</v>
      </c>
      <c r="BG74" s="3">
        <f>IFERROR(AE74/H74,0)</f>
        <v>0</v>
      </c>
      <c r="BH74" s="3">
        <f>IFERROR(AF74/H74,0)</f>
        <v>0</v>
      </c>
      <c r="BI74" s="3">
        <f>IFERROR(AG74/H74,0)</f>
        <v>0</v>
      </c>
      <c r="BJ74" s="3">
        <f>IFERROR(AH74/H74,0)</f>
        <v>0</v>
      </c>
    </row>
    <row r="75" spans="2:62">
      <c r="B75">
        <v>3579</v>
      </c>
      <c r="C75" t="s">
        <v>172</v>
      </c>
      <c r="D75" t="b">
        <v>0</v>
      </c>
      <c r="E75" s="2">
        <v>904</v>
      </c>
      <c r="F75" s="2">
        <v>751</v>
      </c>
      <c r="G75" s="2">
        <v>0</v>
      </c>
      <c r="H75" s="2">
        <v>751</v>
      </c>
      <c r="I75" s="2">
        <v>2</v>
      </c>
      <c r="J75" s="2">
        <v>3</v>
      </c>
      <c r="K75" s="2">
        <v>1</v>
      </c>
      <c r="L75" s="2">
        <v>0</v>
      </c>
      <c r="M75" s="2">
        <v>0</v>
      </c>
      <c r="N75" s="2">
        <v>0</v>
      </c>
      <c r="O75" s="2">
        <v>429</v>
      </c>
      <c r="P75" s="2">
        <v>0</v>
      </c>
      <c r="Q75" s="2">
        <v>0</v>
      </c>
      <c r="R75" s="2">
        <v>0</v>
      </c>
      <c r="S75" s="2">
        <v>0</v>
      </c>
      <c r="T75" s="2">
        <v>4</v>
      </c>
      <c r="U75" s="2">
        <v>1</v>
      </c>
      <c r="V75" s="2">
        <v>79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4</v>
      </c>
      <c r="AC75" s="2">
        <v>0</v>
      </c>
      <c r="AD75" s="2">
        <v>0</v>
      </c>
      <c r="AE75" s="2">
        <v>4</v>
      </c>
      <c r="AF75" s="2">
        <v>219</v>
      </c>
      <c r="AG75" s="2">
        <v>0</v>
      </c>
      <c r="AH75" s="2">
        <v>5</v>
      </c>
      <c r="AI75" s="3">
        <f>IFERROR(F75/E75,"")</f>
        <v>0</v>
      </c>
      <c r="AJ75" s="3">
        <f>IFERROR(G75/F75,"")</f>
        <v>0</v>
      </c>
      <c r="AK75" s="3">
        <f>IFERROR(I75/H75,0)</f>
        <v>0</v>
      </c>
      <c r="AL75" s="3">
        <f>IFERROR(J75/H75,0)</f>
        <v>0</v>
      </c>
      <c r="AM75" s="3">
        <f>IFERROR(K75/H75,0)</f>
        <v>0</v>
      </c>
      <c r="AN75" s="3">
        <f>IFERROR(L75/H75,0)</f>
        <v>0</v>
      </c>
      <c r="AO75" s="3">
        <f>IFERROR(M75/H75,0)</f>
        <v>0</v>
      </c>
      <c r="AP75" s="3">
        <f>IFERROR(N75/H75,0)</f>
        <v>0</v>
      </c>
      <c r="AQ75" s="3">
        <f>IFERROR(O75/H75,0)</f>
        <v>0</v>
      </c>
      <c r="AR75" s="3">
        <f>IFERROR(P75/H75,0)</f>
        <v>0</v>
      </c>
      <c r="AS75" s="3">
        <f>IFERROR(Q75/H75,0)</f>
        <v>0</v>
      </c>
      <c r="AT75" s="3">
        <f>IFERROR(R75/H75,0)</f>
        <v>0</v>
      </c>
      <c r="AU75" s="3">
        <f>IFERROR(S75/H75,0)</f>
        <v>0</v>
      </c>
      <c r="AV75" s="3">
        <f>IFERROR(T75/H75,0)</f>
        <v>0</v>
      </c>
      <c r="AW75" s="3">
        <f>IFERROR(U75/H75,0)</f>
        <v>0</v>
      </c>
      <c r="AX75" s="3">
        <f>IFERROR(V75/H75,0)</f>
        <v>0</v>
      </c>
      <c r="AY75" s="3">
        <f>IFERROR(W75/H75,0)</f>
        <v>0</v>
      </c>
      <c r="AZ75" s="3">
        <f>IFERROR(X75/H75,0)</f>
        <v>0</v>
      </c>
      <c r="BA75" s="3">
        <f>IFERROR(Y75/H75,0)</f>
        <v>0</v>
      </c>
      <c r="BB75" s="3">
        <f>IFERROR(Z75/H75,0)</f>
        <v>0</v>
      </c>
      <c r="BC75" s="3">
        <f>IFERROR(AA75/H75,0)</f>
        <v>0</v>
      </c>
      <c r="BD75" s="3">
        <f>IFERROR(AB75/H75,0)</f>
        <v>0</v>
      </c>
      <c r="BE75" s="3">
        <f>IFERROR(AC75/H75,0)</f>
        <v>0</v>
      </c>
      <c r="BF75" s="3">
        <f>IFERROR(AD75/H75,0)</f>
        <v>0</v>
      </c>
      <c r="BG75" s="3">
        <f>IFERROR(AE75/H75,0)</f>
        <v>0</v>
      </c>
      <c r="BH75" s="3">
        <f>IFERROR(AF75/H75,0)</f>
        <v>0</v>
      </c>
      <c r="BI75" s="3">
        <f>IFERROR(AG75/H75,0)</f>
        <v>0</v>
      </c>
      <c r="BJ75" s="3">
        <f>IFERROR(AH75/H75,0)</f>
        <v>0</v>
      </c>
    </row>
    <row r="76" spans="2:62">
      <c r="B76">
        <v>3604</v>
      </c>
      <c r="C76" t="s">
        <v>173</v>
      </c>
      <c r="D76" t="b">
        <v>0</v>
      </c>
      <c r="E76" s="2">
        <v>2009</v>
      </c>
      <c r="F76" s="2">
        <v>1663</v>
      </c>
      <c r="G76" s="2">
        <v>4</v>
      </c>
      <c r="H76" s="2">
        <v>1659</v>
      </c>
      <c r="I76" s="2">
        <v>21</v>
      </c>
      <c r="J76" s="2">
        <v>10</v>
      </c>
      <c r="K76" s="2">
        <v>1</v>
      </c>
      <c r="L76" s="2">
        <v>0</v>
      </c>
      <c r="M76" s="2">
        <v>0</v>
      </c>
      <c r="N76" s="2">
        <v>0</v>
      </c>
      <c r="O76" s="2">
        <v>1069</v>
      </c>
      <c r="P76" s="2">
        <v>0</v>
      </c>
      <c r="Q76" s="2">
        <v>0</v>
      </c>
      <c r="R76" s="2">
        <v>0</v>
      </c>
      <c r="S76" s="2">
        <v>0</v>
      </c>
      <c r="T76" s="2">
        <v>25</v>
      </c>
      <c r="U76" s="2">
        <v>3</v>
      </c>
      <c r="V76" s="2">
        <v>398</v>
      </c>
      <c r="W76" s="2">
        <v>6</v>
      </c>
      <c r="X76" s="2">
        <v>4</v>
      </c>
      <c r="Y76" s="2">
        <v>0</v>
      </c>
      <c r="Z76" s="2">
        <v>0</v>
      </c>
      <c r="AA76" s="2">
        <v>0</v>
      </c>
      <c r="AB76" s="2">
        <v>14</v>
      </c>
      <c r="AC76" s="2">
        <v>0</v>
      </c>
      <c r="AD76" s="2">
        <v>1</v>
      </c>
      <c r="AE76" s="2">
        <v>2</v>
      </c>
      <c r="AF76" s="2">
        <v>102</v>
      </c>
      <c r="AG76" s="2">
        <v>0</v>
      </c>
      <c r="AH76" s="2">
        <v>3</v>
      </c>
      <c r="AI76" s="3">
        <f>IFERROR(F76/E76,"")</f>
        <v>0</v>
      </c>
      <c r="AJ76" s="3">
        <f>IFERROR(G76/F76,"")</f>
        <v>0</v>
      </c>
      <c r="AK76" s="3">
        <f>IFERROR(I76/H76,0)</f>
        <v>0</v>
      </c>
      <c r="AL76" s="3">
        <f>IFERROR(J76/H76,0)</f>
        <v>0</v>
      </c>
      <c r="AM76" s="3">
        <f>IFERROR(K76/H76,0)</f>
        <v>0</v>
      </c>
      <c r="AN76" s="3">
        <f>IFERROR(L76/H76,0)</f>
        <v>0</v>
      </c>
      <c r="AO76" s="3">
        <f>IFERROR(M76/H76,0)</f>
        <v>0</v>
      </c>
      <c r="AP76" s="3">
        <f>IFERROR(N76/H76,0)</f>
        <v>0</v>
      </c>
      <c r="AQ76" s="3">
        <f>IFERROR(O76/H76,0)</f>
        <v>0</v>
      </c>
      <c r="AR76" s="3">
        <f>IFERROR(P76/H76,0)</f>
        <v>0</v>
      </c>
      <c r="AS76" s="3">
        <f>IFERROR(Q76/H76,0)</f>
        <v>0</v>
      </c>
      <c r="AT76" s="3">
        <f>IFERROR(R76/H76,0)</f>
        <v>0</v>
      </c>
      <c r="AU76" s="3">
        <f>IFERROR(S76/H76,0)</f>
        <v>0</v>
      </c>
      <c r="AV76" s="3">
        <f>IFERROR(T76/H76,0)</f>
        <v>0</v>
      </c>
      <c r="AW76" s="3">
        <f>IFERROR(U76/H76,0)</f>
        <v>0</v>
      </c>
      <c r="AX76" s="3">
        <f>IFERROR(V76/H76,0)</f>
        <v>0</v>
      </c>
      <c r="AY76" s="3">
        <f>IFERROR(W76/H76,0)</f>
        <v>0</v>
      </c>
      <c r="AZ76" s="3">
        <f>IFERROR(X76/H76,0)</f>
        <v>0</v>
      </c>
      <c r="BA76" s="3">
        <f>IFERROR(Y76/H76,0)</f>
        <v>0</v>
      </c>
      <c r="BB76" s="3">
        <f>IFERROR(Z76/H76,0)</f>
        <v>0</v>
      </c>
      <c r="BC76" s="3">
        <f>IFERROR(AA76/H76,0)</f>
        <v>0</v>
      </c>
      <c r="BD76" s="3">
        <f>IFERROR(AB76/H76,0)</f>
        <v>0</v>
      </c>
      <c r="BE76" s="3">
        <f>IFERROR(AC76/H76,0)</f>
        <v>0</v>
      </c>
      <c r="BF76" s="3">
        <f>IFERROR(AD76/H76,0)</f>
        <v>0</v>
      </c>
      <c r="BG76" s="3">
        <f>IFERROR(AE76/H76,0)</f>
        <v>0</v>
      </c>
      <c r="BH76" s="3">
        <f>IFERROR(AF76/H76,0)</f>
        <v>0</v>
      </c>
      <c r="BI76" s="3">
        <f>IFERROR(AG76/H76,0)</f>
        <v>0</v>
      </c>
      <c r="BJ76" s="3">
        <f>IFERROR(AH76/H76,0)</f>
        <v>0</v>
      </c>
    </row>
    <row r="77" spans="2:62">
      <c r="B77">
        <v>429</v>
      </c>
      <c r="C77" t="s">
        <v>174</v>
      </c>
      <c r="D77" t="b">
        <v>0</v>
      </c>
      <c r="E77" s="2">
        <v>611</v>
      </c>
      <c r="F77" s="2">
        <v>502</v>
      </c>
      <c r="G77" s="2">
        <v>0</v>
      </c>
      <c r="H77" s="2">
        <v>502</v>
      </c>
      <c r="I77" s="2">
        <v>274</v>
      </c>
      <c r="J77" s="2">
        <v>1</v>
      </c>
      <c r="K77" s="2">
        <v>0</v>
      </c>
      <c r="L77" s="2">
        <v>0</v>
      </c>
      <c r="M77" s="2">
        <v>0</v>
      </c>
      <c r="N77" s="2">
        <v>0</v>
      </c>
      <c r="O77" s="2">
        <v>11</v>
      </c>
      <c r="P77" s="2">
        <v>1</v>
      </c>
      <c r="Q77" s="2">
        <v>0</v>
      </c>
      <c r="R77" s="2">
        <v>0</v>
      </c>
      <c r="S77" s="2">
        <v>0</v>
      </c>
      <c r="T77" s="2">
        <v>19</v>
      </c>
      <c r="U77" s="2">
        <v>1</v>
      </c>
      <c r="V77" s="2">
        <v>35</v>
      </c>
      <c r="W77" s="2">
        <v>68</v>
      </c>
      <c r="X77" s="2">
        <v>0</v>
      </c>
      <c r="Y77" s="2">
        <v>0</v>
      </c>
      <c r="Z77" s="2">
        <v>0</v>
      </c>
      <c r="AA77" s="2">
        <v>0</v>
      </c>
      <c r="AB77" s="2">
        <v>86</v>
      </c>
      <c r="AC77" s="2">
        <v>0</v>
      </c>
      <c r="AD77" s="2">
        <v>0</v>
      </c>
      <c r="AE77" s="2">
        <v>2</v>
      </c>
      <c r="AF77" s="2">
        <v>1</v>
      </c>
      <c r="AG77" s="2">
        <v>0</v>
      </c>
      <c r="AH77" s="2">
        <v>3</v>
      </c>
      <c r="AI77" s="3">
        <f>IFERROR(F77/E77,"")</f>
        <v>0</v>
      </c>
      <c r="AJ77" s="3">
        <f>IFERROR(G77/F77,"")</f>
        <v>0</v>
      </c>
      <c r="AK77" s="3">
        <f>IFERROR(I77/H77,0)</f>
        <v>0</v>
      </c>
      <c r="AL77" s="3">
        <f>IFERROR(J77/H77,0)</f>
        <v>0</v>
      </c>
      <c r="AM77" s="3">
        <f>IFERROR(K77/H77,0)</f>
        <v>0</v>
      </c>
      <c r="AN77" s="3">
        <f>IFERROR(L77/H77,0)</f>
        <v>0</v>
      </c>
      <c r="AO77" s="3">
        <f>IFERROR(M77/H77,0)</f>
        <v>0</v>
      </c>
      <c r="AP77" s="3">
        <f>IFERROR(N77/H77,0)</f>
        <v>0</v>
      </c>
      <c r="AQ77" s="3">
        <f>IFERROR(O77/H77,0)</f>
        <v>0</v>
      </c>
      <c r="AR77" s="3">
        <f>IFERROR(P77/H77,0)</f>
        <v>0</v>
      </c>
      <c r="AS77" s="3">
        <f>IFERROR(Q77/H77,0)</f>
        <v>0</v>
      </c>
      <c r="AT77" s="3">
        <f>IFERROR(R77/H77,0)</f>
        <v>0</v>
      </c>
      <c r="AU77" s="3">
        <f>IFERROR(S77/H77,0)</f>
        <v>0</v>
      </c>
      <c r="AV77" s="3">
        <f>IFERROR(T77/H77,0)</f>
        <v>0</v>
      </c>
      <c r="AW77" s="3">
        <f>IFERROR(U77/H77,0)</f>
        <v>0</v>
      </c>
      <c r="AX77" s="3">
        <f>IFERROR(V77/H77,0)</f>
        <v>0</v>
      </c>
      <c r="AY77" s="3">
        <f>IFERROR(W77/H77,0)</f>
        <v>0</v>
      </c>
      <c r="AZ77" s="3">
        <f>IFERROR(X77/H77,0)</f>
        <v>0</v>
      </c>
      <c r="BA77" s="3">
        <f>IFERROR(Y77/H77,0)</f>
        <v>0</v>
      </c>
      <c r="BB77" s="3">
        <f>IFERROR(Z77/H77,0)</f>
        <v>0</v>
      </c>
      <c r="BC77" s="3">
        <f>IFERROR(AA77/H77,0)</f>
        <v>0</v>
      </c>
      <c r="BD77" s="3">
        <f>IFERROR(AB77/H77,0)</f>
        <v>0</v>
      </c>
      <c r="BE77" s="3">
        <f>IFERROR(AC77/H77,0)</f>
        <v>0</v>
      </c>
      <c r="BF77" s="3">
        <f>IFERROR(AD77/H77,0)</f>
        <v>0</v>
      </c>
      <c r="BG77" s="3">
        <f>IFERROR(AE77/H77,0)</f>
        <v>0</v>
      </c>
      <c r="BH77" s="3">
        <f>IFERROR(AF77/H77,0)</f>
        <v>0</v>
      </c>
      <c r="BI77" s="3">
        <f>IFERROR(AG77/H77,0)</f>
        <v>0</v>
      </c>
      <c r="BJ77" s="3">
        <f>IFERROR(AH77/H77,0)</f>
        <v>0</v>
      </c>
    </row>
    <row r="78" spans="2:62">
      <c r="B78">
        <v>4017</v>
      </c>
      <c r="C78" t="s">
        <v>175</v>
      </c>
      <c r="D78" t="b">
        <v>0</v>
      </c>
      <c r="E78" s="2">
        <v>184</v>
      </c>
      <c r="F78" s="2">
        <v>156</v>
      </c>
      <c r="G78" s="2">
        <v>0</v>
      </c>
      <c r="H78" s="2">
        <v>156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88</v>
      </c>
      <c r="P78" s="2">
        <v>0</v>
      </c>
      <c r="Q78" s="2">
        <v>0</v>
      </c>
      <c r="R78" s="2">
        <v>0</v>
      </c>
      <c r="S78" s="2">
        <v>0</v>
      </c>
      <c r="T78" s="2">
        <v>7</v>
      </c>
      <c r="U78" s="2">
        <v>0</v>
      </c>
      <c r="V78" s="2">
        <v>44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2</v>
      </c>
      <c r="AC78" s="2">
        <v>0</v>
      </c>
      <c r="AD78" s="2">
        <v>0</v>
      </c>
      <c r="AE78" s="2">
        <v>0</v>
      </c>
      <c r="AF78" s="2">
        <v>14</v>
      </c>
      <c r="AG78" s="2">
        <v>0</v>
      </c>
      <c r="AH78" s="2">
        <v>0</v>
      </c>
      <c r="AI78" s="3">
        <f>IFERROR(F78/E78,"")</f>
        <v>0</v>
      </c>
      <c r="AJ78" s="3">
        <f>IFERROR(G78/F78,"")</f>
        <v>0</v>
      </c>
      <c r="AK78" s="3">
        <f>IFERROR(I78/H78,0)</f>
        <v>0</v>
      </c>
      <c r="AL78" s="3">
        <f>IFERROR(J78/H78,0)</f>
        <v>0</v>
      </c>
      <c r="AM78" s="3">
        <f>IFERROR(K78/H78,0)</f>
        <v>0</v>
      </c>
      <c r="AN78" s="3">
        <f>IFERROR(L78/H78,0)</f>
        <v>0</v>
      </c>
      <c r="AO78" s="3">
        <f>IFERROR(M78/H78,0)</f>
        <v>0</v>
      </c>
      <c r="AP78" s="3">
        <f>IFERROR(N78/H78,0)</f>
        <v>0</v>
      </c>
      <c r="AQ78" s="3">
        <f>IFERROR(O78/H78,0)</f>
        <v>0</v>
      </c>
      <c r="AR78" s="3">
        <f>IFERROR(P78/H78,0)</f>
        <v>0</v>
      </c>
      <c r="AS78" s="3">
        <f>IFERROR(Q78/H78,0)</f>
        <v>0</v>
      </c>
      <c r="AT78" s="3">
        <f>IFERROR(R78/H78,0)</f>
        <v>0</v>
      </c>
      <c r="AU78" s="3">
        <f>IFERROR(S78/H78,0)</f>
        <v>0</v>
      </c>
      <c r="AV78" s="3">
        <f>IFERROR(T78/H78,0)</f>
        <v>0</v>
      </c>
      <c r="AW78" s="3">
        <f>IFERROR(U78/H78,0)</f>
        <v>0</v>
      </c>
      <c r="AX78" s="3">
        <f>IFERROR(V78/H78,0)</f>
        <v>0</v>
      </c>
      <c r="AY78" s="3">
        <f>IFERROR(W78/H78,0)</f>
        <v>0</v>
      </c>
      <c r="AZ78" s="3">
        <f>IFERROR(X78/H78,0)</f>
        <v>0</v>
      </c>
      <c r="BA78" s="3">
        <f>IFERROR(Y78/H78,0)</f>
        <v>0</v>
      </c>
      <c r="BB78" s="3">
        <f>IFERROR(Z78/H78,0)</f>
        <v>0</v>
      </c>
      <c r="BC78" s="3">
        <f>IFERROR(AA78/H78,0)</f>
        <v>0</v>
      </c>
      <c r="BD78" s="3">
        <f>IFERROR(AB78/H78,0)</f>
        <v>0</v>
      </c>
      <c r="BE78" s="3">
        <f>IFERROR(AC78/H78,0)</f>
        <v>0</v>
      </c>
      <c r="BF78" s="3">
        <f>IFERROR(AD78/H78,0)</f>
        <v>0</v>
      </c>
      <c r="BG78" s="3">
        <f>IFERROR(AE78/H78,0)</f>
        <v>0</v>
      </c>
      <c r="BH78" s="3">
        <f>IFERROR(AF78/H78,0)</f>
        <v>0</v>
      </c>
      <c r="BI78" s="3">
        <f>IFERROR(AG78/H78,0)</f>
        <v>0</v>
      </c>
      <c r="BJ78" s="3">
        <f>IFERROR(AH78/H78,0)</f>
        <v>0</v>
      </c>
    </row>
    <row r="79" spans="2:62">
      <c r="B79">
        <v>868</v>
      </c>
      <c r="C79" t="s">
        <v>176</v>
      </c>
      <c r="D79" t="b">
        <v>0</v>
      </c>
      <c r="E79" s="2">
        <v>119</v>
      </c>
      <c r="F79" s="2">
        <v>27</v>
      </c>
      <c r="G79" s="2">
        <v>0</v>
      </c>
      <c r="H79" s="2">
        <v>27</v>
      </c>
      <c r="I79" s="2">
        <v>8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5</v>
      </c>
      <c r="U79" s="2">
        <v>1</v>
      </c>
      <c r="V79" s="2">
        <v>6</v>
      </c>
      <c r="W79" s="2">
        <v>3</v>
      </c>
      <c r="X79" s="2">
        <v>0</v>
      </c>
      <c r="Y79" s="2">
        <v>0</v>
      </c>
      <c r="Z79" s="2">
        <v>0</v>
      </c>
      <c r="AA79" s="2">
        <v>0</v>
      </c>
      <c r="AB79" s="2">
        <v>4</v>
      </c>
      <c r="AC79" s="2">
        <v>0</v>
      </c>
      <c r="AD79" s="2">
        <v>0</v>
      </c>
      <c r="AE79" s="2">
        <v>0</v>
      </c>
      <c r="AF79" s="2">
        <v>0</v>
      </c>
      <c r="AG79" s="2">
        <v>0</v>
      </c>
      <c r="AH79" s="2">
        <v>0</v>
      </c>
      <c r="AI79" s="3">
        <f>IFERROR(F79/E79,"")</f>
        <v>0</v>
      </c>
      <c r="AJ79" s="3">
        <f>IFERROR(G79/F79,"")</f>
        <v>0</v>
      </c>
      <c r="AK79" s="3">
        <f>IFERROR(I79/H79,0)</f>
        <v>0</v>
      </c>
      <c r="AL79" s="3">
        <f>IFERROR(J79/H79,0)</f>
        <v>0</v>
      </c>
      <c r="AM79" s="3">
        <f>IFERROR(K79/H79,0)</f>
        <v>0</v>
      </c>
      <c r="AN79" s="3">
        <f>IFERROR(L79/H79,0)</f>
        <v>0</v>
      </c>
      <c r="AO79" s="3">
        <f>IFERROR(M79/H79,0)</f>
        <v>0</v>
      </c>
      <c r="AP79" s="3">
        <f>IFERROR(N79/H79,0)</f>
        <v>0</v>
      </c>
      <c r="AQ79" s="3">
        <f>IFERROR(O79/H79,0)</f>
        <v>0</v>
      </c>
      <c r="AR79" s="3">
        <f>IFERROR(P79/H79,0)</f>
        <v>0</v>
      </c>
      <c r="AS79" s="3">
        <f>IFERROR(Q79/H79,0)</f>
        <v>0</v>
      </c>
      <c r="AT79" s="3">
        <f>IFERROR(R79/H79,0)</f>
        <v>0</v>
      </c>
      <c r="AU79" s="3">
        <f>IFERROR(S79/H79,0)</f>
        <v>0</v>
      </c>
      <c r="AV79" s="3">
        <f>IFERROR(T79/H79,0)</f>
        <v>0</v>
      </c>
      <c r="AW79" s="3">
        <f>IFERROR(U79/H79,0)</f>
        <v>0</v>
      </c>
      <c r="AX79" s="3">
        <f>IFERROR(V79/H79,0)</f>
        <v>0</v>
      </c>
      <c r="AY79" s="3">
        <f>IFERROR(W79/H79,0)</f>
        <v>0</v>
      </c>
      <c r="AZ79" s="3">
        <f>IFERROR(X79/H79,0)</f>
        <v>0</v>
      </c>
      <c r="BA79" s="3">
        <f>IFERROR(Y79/H79,0)</f>
        <v>0</v>
      </c>
      <c r="BB79" s="3">
        <f>IFERROR(Z79/H79,0)</f>
        <v>0</v>
      </c>
      <c r="BC79" s="3">
        <f>IFERROR(AA79/H79,0)</f>
        <v>0</v>
      </c>
      <c r="BD79" s="3">
        <f>IFERROR(AB79/H79,0)</f>
        <v>0</v>
      </c>
      <c r="BE79" s="3">
        <f>IFERROR(AC79/H79,0)</f>
        <v>0</v>
      </c>
      <c r="BF79" s="3">
        <f>IFERROR(AD79/H79,0)</f>
        <v>0</v>
      </c>
      <c r="BG79" s="3">
        <f>IFERROR(AE79/H79,0)</f>
        <v>0</v>
      </c>
      <c r="BH79" s="3">
        <f>IFERROR(AF79/H79,0)</f>
        <v>0</v>
      </c>
      <c r="BI79" s="3">
        <f>IFERROR(AG79/H79,0)</f>
        <v>0</v>
      </c>
      <c r="BJ79" s="3">
        <f>IFERROR(AH79/H79,0)</f>
        <v>0</v>
      </c>
    </row>
    <row r="80" spans="2:62">
      <c r="B80">
        <v>285</v>
      </c>
      <c r="C80" t="s">
        <v>177</v>
      </c>
      <c r="D80" t="b">
        <v>0</v>
      </c>
      <c r="E80" s="2">
        <v>517</v>
      </c>
      <c r="F80" s="2">
        <v>408</v>
      </c>
      <c r="G80" s="2">
        <v>5</v>
      </c>
      <c r="H80" s="2">
        <v>403</v>
      </c>
      <c r="I80" s="2">
        <v>260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7</v>
      </c>
      <c r="P80" s="2">
        <v>0</v>
      </c>
      <c r="Q80" s="2">
        <v>0</v>
      </c>
      <c r="R80" s="2">
        <v>0</v>
      </c>
      <c r="S80" s="2">
        <v>0</v>
      </c>
      <c r="T80" s="2">
        <v>23</v>
      </c>
      <c r="U80" s="2">
        <v>3</v>
      </c>
      <c r="V80" s="2">
        <v>17</v>
      </c>
      <c r="W80" s="2">
        <v>30</v>
      </c>
      <c r="X80" s="2">
        <v>0</v>
      </c>
      <c r="Y80" s="2">
        <v>0</v>
      </c>
      <c r="Z80" s="2">
        <v>0</v>
      </c>
      <c r="AA80" s="2">
        <v>0</v>
      </c>
      <c r="AB80" s="2">
        <v>55</v>
      </c>
      <c r="AC80" s="2">
        <v>1</v>
      </c>
      <c r="AD80" s="2">
        <v>0</v>
      </c>
      <c r="AE80" s="2">
        <v>7</v>
      </c>
      <c r="AF80" s="2">
        <v>0</v>
      </c>
      <c r="AG80" s="2">
        <v>0</v>
      </c>
      <c r="AH80" s="2">
        <v>0</v>
      </c>
      <c r="AI80" s="3">
        <f>IFERROR(F80/E80,"")</f>
        <v>0</v>
      </c>
      <c r="AJ80" s="3">
        <f>IFERROR(G80/F80,"")</f>
        <v>0</v>
      </c>
      <c r="AK80" s="3">
        <f>IFERROR(I80/H80,0)</f>
        <v>0</v>
      </c>
      <c r="AL80" s="3">
        <f>IFERROR(J80/H80,0)</f>
        <v>0</v>
      </c>
      <c r="AM80" s="3">
        <f>IFERROR(K80/H80,0)</f>
        <v>0</v>
      </c>
      <c r="AN80" s="3">
        <f>IFERROR(L80/H80,0)</f>
        <v>0</v>
      </c>
      <c r="AO80" s="3">
        <f>IFERROR(M80/H80,0)</f>
        <v>0</v>
      </c>
      <c r="AP80" s="3">
        <f>IFERROR(N80/H80,0)</f>
        <v>0</v>
      </c>
      <c r="AQ80" s="3">
        <f>IFERROR(O80/H80,0)</f>
        <v>0</v>
      </c>
      <c r="AR80" s="3">
        <f>IFERROR(P80/H80,0)</f>
        <v>0</v>
      </c>
      <c r="AS80" s="3">
        <f>IFERROR(Q80/H80,0)</f>
        <v>0</v>
      </c>
      <c r="AT80" s="3">
        <f>IFERROR(R80/H80,0)</f>
        <v>0</v>
      </c>
      <c r="AU80" s="3">
        <f>IFERROR(S80/H80,0)</f>
        <v>0</v>
      </c>
      <c r="AV80" s="3">
        <f>IFERROR(T80/H80,0)</f>
        <v>0</v>
      </c>
      <c r="AW80" s="3">
        <f>IFERROR(U80/H80,0)</f>
        <v>0</v>
      </c>
      <c r="AX80" s="3">
        <f>IFERROR(V80/H80,0)</f>
        <v>0</v>
      </c>
      <c r="AY80" s="3">
        <f>IFERROR(W80/H80,0)</f>
        <v>0</v>
      </c>
      <c r="AZ80" s="3">
        <f>IFERROR(X80/H80,0)</f>
        <v>0</v>
      </c>
      <c r="BA80" s="3">
        <f>IFERROR(Y80/H80,0)</f>
        <v>0</v>
      </c>
      <c r="BB80" s="3">
        <f>IFERROR(Z80/H80,0)</f>
        <v>0</v>
      </c>
      <c r="BC80" s="3">
        <f>IFERROR(AA80/H80,0)</f>
        <v>0</v>
      </c>
      <c r="BD80" s="3">
        <f>IFERROR(AB80/H80,0)</f>
        <v>0</v>
      </c>
      <c r="BE80" s="3">
        <f>IFERROR(AC80/H80,0)</f>
        <v>0</v>
      </c>
      <c r="BF80" s="3">
        <f>IFERROR(AD80/H80,0)</f>
        <v>0</v>
      </c>
      <c r="BG80" s="3">
        <f>IFERROR(AE80/H80,0)</f>
        <v>0</v>
      </c>
      <c r="BH80" s="3">
        <f>IFERROR(AF80/H80,0)</f>
        <v>0</v>
      </c>
      <c r="BI80" s="3">
        <f>IFERROR(AG80/H80,0)</f>
        <v>0</v>
      </c>
      <c r="BJ80" s="3">
        <f>IFERROR(AH80/H80,0)</f>
        <v>0</v>
      </c>
    </row>
    <row r="81" spans="2:62">
      <c r="B81">
        <v>4002</v>
      </c>
      <c r="C81" t="s">
        <v>178</v>
      </c>
      <c r="D81" t="b">
        <v>0</v>
      </c>
      <c r="E81" s="2">
        <v>260</v>
      </c>
      <c r="F81" s="2">
        <v>181</v>
      </c>
      <c r="G81" s="2">
        <v>0</v>
      </c>
      <c r="H81" s="2">
        <v>181</v>
      </c>
      <c r="I81" s="2">
        <v>60</v>
      </c>
      <c r="J81" s="2">
        <v>0</v>
      </c>
      <c r="K81" s="2">
        <v>1</v>
      </c>
      <c r="L81" s="2">
        <v>0</v>
      </c>
      <c r="M81" s="2">
        <v>0</v>
      </c>
      <c r="N81" s="2">
        <v>0</v>
      </c>
      <c r="O81" s="2">
        <v>24</v>
      </c>
      <c r="P81" s="2">
        <v>0</v>
      </c>
      <c r="Q81" s="2">
        <v>0</v>
      </c>
      <c r="R81" s="2">
        <v>0</v>
      </c>
      <c r="S81" s="2">
        <v>0</v>
      </c>
      <c r="T81" s="2">
        <v>17</v>
      </c>
      <c r="U81" s="2">
        <v>7</v>
      </c>
      <c r="V81" s="2">
        <v>11</v>
      </c>
      <c r="W81" s="2">
        <v>7</v>
      </c>
      <c r="X81" s="2">
        <v>0</v>
      </c>
      <c r="Y81" s="2">
        <v>0</v>
      </c>
      <c r="Z81" s="2">
        <v>0</v>
      </c>
      <c r="AA81" s="2">
        <v>0</v>
      </c>
      <c r="AB81" s="2">
        <v>31</v>
      </c>
      <c r="AC81" s="2">
        <v>0</v>
      </c>
      <c r="AD81" s="2">
        <v>0</v>
      </c>
      <c r="AE81" s="2">
        <v>19</v>
      </c>
      <c r="AF81" s="2">
        <v>3</v>
      </c>
      <c r="AG81" s="2">
        <v>0</v>
      </c>
      <c r="AH81" s="2">
        <v>1</v>
      </c>
      <c r="AI81" s="3">
        <f>IFERROR(F81/E81,"")</f>
        <v>0</v>
      </c>
      <c r="AJ81" s="3">
        <f>IFERROR(G81/F81,"")</f>
        <v>0</v>
      </c>
      <c r="AK81" s="3">
        <f>IFERROR(I81/H81,0)</f>
        <v>0</v>
      </c>
      <c r="AL81" s="3">
        <f>IFERROR(J81/H81,0)</f>
        <v>0</v>
      </c>
      <c r="AM81" s="3">
        <f>IFERROR(K81/H81,0)</f>
        <v>0</v>
      </c>
      <c r="AN81" s="3">
        <f>IFERROR(L81/H81,0)</f>
        <v>0</v>
      </c>
      <c r="AO81" s="3">
        <f>IFERROR(M81/H81,0)</f>
        <v>0</v>
      </c>
      <c r="AP81" s="3">
        <f>IFERROR(N81/H81,0)</f>
        <v>0</v>
      </c>
      <c r="AQ81" s="3">
        <f>IFERROR(O81/H81,0)</f>
        <v>0</v>
      </c>
      <c r="AR81" s="3">
        <f>IFERROR(P81/H81,0)</f>
        <v>0</v>
      </c>
      <c r="AS81" s="3">
        <f>IFERROR(Q81/H81,0)</f>
        <v>0</v>
      </c>
      <c r="AT81" s="3">
        <f>IFERROR(R81/H81,0)</f>
        <v>0</v>
      </c>
      <c r="AU81" s="3">
        <f>IFERROR(S81/H81,0)</f>
        <v>0</v>
      </c>
      <c r="AV81" s="3">
        <f>IFERROR(T81/H81,0)</f>
        <v>0</v>
      </c>
      <c r="AW81" s="3">
        <f>IFERROR(U81/H81,0)</f>
        <v>0</v>
      </c>
      <c r="AX81" s="3">
        <f>IFERROR(V81/H81,0)</f>
        <v>0</v>
      </c>
      <c r="AY81" s="3">
        <f>IFERROR(W81/H81,0)</f>
        <v>0</v>
      </c>
      <c r="AZ81" s="3">
        <f>IFERROR(X81/H81,0)</f>
        <v>0</v>
      </c>
      <c r="BA81" s="3">
        <f>IFERROR(Y81/H81,0)</f>
        <v>0</v>
      </c>
      <c r="BB81" s="3">
        <f>IFERROR(Z81/H81,0)</f>
        <v>0</v>
      </c>
      <c r="BC81" s="3">
        <f>IFERROR(AA81/H81,0)</f>
        <v>0</v>
      </c>
      <c r="BD81" s="3">
        <f>IFERROR(AB81/H81,0)</f>
        <v>0</v>
      </c>
      <c r="BE81" s="3">
        <f>IFERROR(AC81/H81,0)</f>
        <v>0</v>
      </c>
      <c r="BF81" s="3">
        <f>IFERROR(AD81/H81,0)</f>
        <v>0</v>
      </c>
      <c r="BG81" s="3">
        <f>IFERROR(AE81/H81,0)</f>
        <v>0</v>
      </c>
      <c r="BH81" s="3">
        <f>IFERROR(AF81/H81,0)</f>
        <v>0</v>
      </c>
      <c r="BI81" s="3">
        <f>IFERROR(AG81/H81,0)</f>
        <v>0</v>
      </c>
      <c r="BJ81" s="3">
        <f>IFERROR(AH81/H81,0)</f>
        <v>0</v>
      </c>
    </row>
    <row r="82" spans="2:62">
      <c r="B82">
        <v>41</v>
      </c>
      <c r="C82" t="s">
        <v>179</v>
      </c>
      <c r="D82" t="b">
        <v>0</v>
      </c>
      <c r="E82" s="2">
        <v>2459</v>
      </c>
      <c r="F82" s="2">
        <v>1955</v>
      </c>
      <c r="G82" s="2">
        <v>17</v>
      </c>
      <c r="H82" s="2">
        <v>1938</v>
      </c>
      <c r="I82" s="2">
        <v>286</v>
      </c>
      <c r="J82" s="2">
        <v>43</v>
      </c>
      <c r="K82" s="2">
        <v>1</v>
      </c>
      <c r="L82" s="2">
        <v>0</v>
      </c>
      <c r="M82" s="2">
        <v>0</v>
      </c>
      <c r="N82" s="2">
        <v>0</v>
      </c>
      <c r="O82" s="2">
        <v>212</v>
      </c>
      <c r="P82" s="2">
        <v>0</v>
      </c>
      <c r="Q82" s="2">
        <v>0</v>
      </c>
      <c r="R82" s="2">
        <v>0</v>
      </c>
      <c r="S82" s="2">
        <v>0</v>
      </c>
      <c r="T82" s="2">
        <v>314</v>
      </c>
      <c r="U82" s="2">
        <v>10</v>
      </c>
      <c r="V82" s="2">
        <v>661</v>
      </c>
      <c r="W82" s="2">
        <v>20</v>
      </c>
      <c r="X82" s="2">
        <v>0</v>
      </c>
      <c r="Y82" s="2">
        <v>0</v>
      </c>
      <c r="Z82" s="2">
        <v>0</v>
      </c>
      <c r="AA82" s="2">
        <v>0</v>
      </c>
      <c r="AB82" s="2">
        <v>94</v>
      </c>
      <c r="AC82" s="2">
        <v>1</v>
      </c>
      <c r="AD82" s="2">
        <v>2</v>
      </c>
      <c r="AE82" s="2">
        <v>21</v>
      </c>
      <c r="AF82" s="2">
        <v>62</v>
      </c>
      <c r="AG82" s="2">
        <v>1</v>
      </c>
      <c r="AH82" s="2">
        <v>210</v>
      </c>
      <c r="AI82" s="3">
        <f>IFERROR(F82/E82,"")</f>
        <v>0</v>
      </c>
      <c r="AJ82" s="3">
        <f>IFERROR(G82/F82,"")</f>
        <v>0</v>
      </c>
      <c r="AK82" s="3">
        <f>IFERROR(I82/H82,0)</f>
        <v>0</v>
      </c>
      <c r="AL82" s="3">
        <f>IFERROR(J82/H82,0)</f>
        <v>0</v>
      </c>
      <c r="AM82" s="3">
        <f>IFERROR(K82/H82,0)</f>
        <v>0</v>
      </c>
      <c r="AN82" s="3">
        <f>IFERROR(L82/H82,0)</f>
        <v>0</v>
      </c>
      <c r="AO82" s="3">
        <f>IFERROR(M82/H82,0)</f>
        <v>0</v>
      </c>
      <c r="AP82" s="3">
        <f>IFERROR(N82/H82,0)</f>
        <v>0</v>
      </c>
      <c r="AQ82" s="3">
        <f>IFERROR(O82/H82,0)</f>
        <v>0</v>
      </c>
      <c r="AR82" s="3">
        <f>IFERROR(P82/H82,0)</f>
        <v>0</v>
      </c>
      <c r="AS82" s="3">
        <f>IFERROR(Q82/H82,0)</f>
        <v>0</v>
      </c>
      <c r="AT82" s="3">
        <f>IFERROR(R82/H82,0)</f>
        <v>0</v>
      </c>
      <c r="AU82" s="3">
        <f>IFERROR(S82/H82,0)</f>
        <v>0</v>
      </c>
      <c r="AV82" s="3">
        <f>IFERROR(T82/H82,0)</f>
        <v>0</v>
      </c>
      <c r="AW82" s="3">
        <f>IFERROR(U82/H82,0)</f>
        <v>0</v>
      </c>
      <c r="AX82" s="3">
        <f>IFERROR(V82/H82,0)</f>
        <v>0</v>
      </c>
      <c r="AY82" s="3">
        <f>IFERROR(W82/H82,0)</f>
        <v>0</v>
      </c>
      <c r="AZ82" s="3">
        <f>IFERROR(X82/H82,0)</f>
        <v>0</v>
      </c>
      <c r="BA82" s="3">
        <f>IFERROR(Y82/H82,0)</f>
        <v>0</v>
      </c>
      <c r="BB82" s="3">
        <f>IFERROR(Z82/H82,0)</f>
        <v>0</v>
      </c>
      <c r="BC82" s="3">
        <f>IFERROR(AA82/H82,0)</f>
        <v>0</v>
      </c>
      <c r="BD82" s="3">
        <f>IFERROR(AB82/H82,0)</f>
        <v>0</v>
      </c>
      <c r="BE82" s="3">
        <f>IFERROR(AC82/H82,0)</f>
        <v>0</v>
      </c>
      <c r="BF82" s="3">
        <f>IFERROR(AD82/H82,0)</f>
        <v>0</v>
      </c>
      <c r="BG82" s="3">
        <f>IFERROR(AE82/H82,0)</f>
        <v>0</v>
      </c>
      <c r="BH82" s="3">
        <f>IFERROR(AF82/H82,0)</f>
        <v>0</v>
      </c>
      <c r="BI82" s="3">
        <f>IFERROR(AG82/H82,0)</f>
        <v>0</v>
      </c>
      <c r="BJ82" s="3">
        <f>IFERROR(AH82/H82,0)</f>
        <v>0</v>
      </c>
    </row>
    <row r="83" spans="2:62">
      <c r="B83">
        <v>730</v>
      </c>
      <c r="C83" t="s">
        <v>180</v>
      </c>
      <c r="D83" t="b">
        <v>0</v>
      </c>
      <c r="E83" s="2">
        <v>402</v>
      </c>
      <c r="F83" s="2">
        <v>293</v>
      </c>
      <c r="G83" s="2">
        <v>0</v>
      </c>
      <c r="H83" s="2">
        <v>293</v>
      </c>
      <c r="I83" s="2">
        <v>20</v>
      </c>
      <c r="J83" s="2">
        <v>7</v>
      </c>
      <c r="K83" s="2">
        <v>0</v>
      </c>
      <c r="L83" s="2">
        <v>0</v>
      </c>
      <c r="M83" s="2">
        <v>0</v>
      </c>
      <c r="N83" s="2">
        <v>0</v>
      </c>
      <c r="O83" s="2">
        <v>21</v>
      </c>
      <c r="P83" s="2">
        <v>0</v>
      </c>
      <c r="Q83" s="2">
        <v>0</v>
      </c>
      <c r="R83" s="2">
        <v>0</v>
      </c>
      <c r="S83" s="2">
        <v>0</v>
      </c>
      <c r="T83" s="2">
        <v>42</v>
      </c>
      <c r="U83" s="2">
        <v>1</v>
      </c>
      <c r="V83" s="2">
        <v>176</v>
      </c>
      <c r="W83" s="2">
        <v>1</v>
      </c>
      <c r="X83" s="2">
        <v>0</v>
      </c>
      <c r="Y83" s="2">
        <v>0</v>
      </c>
      <c r="Z83" s="2">
        <v>0</v>
      </c>
      <c r="AA83" s="2">
        <v>0</v>
      </c>
      <c r="AB83" s="2">
        <v>1</v>
      </c>
      <c r="AC83" s="2">
        <v>0</v>
      </c>
      <c r="AD83" s="2">
        <v>1</v>
      </c>
      <c r="AE83" s="2">
        <v>1</v>
      </c>
      <c r="AF83" s="2">
        <v>4</v>
      </c>
      <c r="AG83" s="2">
        <v>1</v>
      </c>
      <c r="AH83" s="2">
        <v>17</v>
      </c>
      <c r="AI83" s="3">
        <f>IFERROR(F83/E83,"")</f>
        <v>0</v>
      </c>
      <c r="AJ83" s="3">
        <f>IFERROR(G83/F83,"")</f>
        <v>0</v>
      </c>
      <c r="AK83" s="3">
        <f>IFERROR(I83/H83,0)</f>
        <v>0</v>
      </c>
      <c r="AL83" s="3">
        <f>IFERROR(J83/H83,0)</f>
        <v>0</v>
      </c>
      <c r="AM83" s="3">
        <f>IFERROR(K83/H83,0)</f>
        <v>0</v>
      </c>
      <c r="AN83" s="3">
        <f>IFERROR(L83/H83,0)</f>
        <v>0</v>
      </c>
      <c r="AO83" s="3">
        <f>IFERROR(M83/H83,0)</f>
        <v>0</v>
      </c>
      <c r="AP83" s="3">
        <f>IFERROR(N83/H83,0)</f>
        <v>0</v>
      </c>
      <c r="AQ83" s="3">
        <f>IFERROR(O83/H83,0)</f>
        <v>0</v>
      </c>
      <c r="AR83" s="3">
        <f>IFERROR(P83/H83,0)</f>
        <v>0</v>
      </c>
      <c r="AS83" s="3">
        <f>IFERROR(Q83/H83,0)</f>
        <v>0</v>
      </c>
      <c r="AT83" s="3">
        <f>IFERROR(R83/H83,0)</f>
        <v>0</v>
      </c>
      <c r="AU83" s="3">
        <f>IFERROR(S83/H83,0)</f>
        <v>0</v>
      </c>
      <c r="AV83" s="3">
        <f>IFERROR(T83/H83,0)</f>
        <v>0</v>
      </c>
      <c r="AW83" s="3">
        <f>IFERROR(U83/H83,0)</f>
        <v>0</v>
      </c>
      <c r="AX83" s="3">
        <f>IFERROR(V83/H83,0)</f>
        <v>0</v>
      </c>
      <c r="AY83" s="3">
        <f>IFERROR(W83/H83,0)</f>
        <v>0</v>
      </c>
      <c r="AZ83" s="3">
        <f>IFERROR(X83/H83,0)</f>
        <v>0</v>
      </c>
      <c r="BA83" s="3">
        <f>IFERROR(Y83/H83,0)</f>
        <v>0</v>
      </c>
      <c r="BB83" s="3">
        <f>IFERROR(Z83/H83,0)</f>
        <v>0</v>
      </c>
      <c r="BC83" s="3">
        <f>IFERROR(AA83/H83,0)</f>
        <v>0</v>
      </c>
      <c r="BD83" s="3">
        <f>IFERROR(AB83/H83,0)</f>
        <v>0</v>
      </c>
      <c r="BE83" s="3">
        <f>IFERROR(AC83/H83,0)</f>
        <v>0</v>
      </c>
      <c r="BF83" s="3">
        <f>IFERROR(AD83/H83,0)</f>
        <v>0</v>
      </c>
      <c r="BG83" s="3">
        <f>IFERROR(AE83/H83,0)</f>
        <v>0</v>
      </c>
      <c r="BH83" s="3">
        <f>IFERROR(AF83/H83,0)</f>
        <v>0</v>
      </c>
      <c r="BI83" s="3">
        <f>IFERROR(AG83/H83,0)</f>
        <v>0</v>
      </c>
      <c r="BJ83" s="3">
        <f>IFERROR(AH83/H83,0)</f>
        <v>0</v>
      </c>
    </row>
    <row r="84" spans="2:62">
      <c r="B84">
        <v>682</v>
      </c>
      <c r="C84" t="s">
        <v>181</v>
      </c>
      <c r="D84" t="b">
        <v>0</v>
      </c>
      <c r="E84" s="2">
        <v>563</v>
      </c>
      <c r="F84" s="2">
        <v>432</v>
      </c>
      <c r="G84" s="2">
        <v>1</v>
      </c>
      <c r="H84" s="2">
        <v>431</v>
      </c>
      <c r="I84" s="2">
        <v>23</v>
      </c>
      <c r="J84" s="2">
        <v>15</v>
      </c>
      <c r="K84" s="2">
        <v>0</v>
      </c>
      <c r="L84" s="2">
        <v>0</v>
      </c>
      <c r="M84" s="2">
        <v>0</v>
      </c>
      <c r="N84" s="2">
        <v>0</v>
      </c>
      <c r="O84" s="2">
        <v>58</v>
      </c>
      <c r="P84" s="2">
        <v>0</v>
      </c>
      <c r="Q84" s="2">
        <v>0</v>
      </c>
      <c r="R84" s="2">
        <v>0</v>
      </c>
      <c r="S84" s="2">
        <v>0</v>
      </c>
      <c r="T84" s="2">
        <v>38</v>
      </c>
      <c r="U84" s="2">
        <v>3</v>
      </c>
      <c r="V84" s="2">
        <v>196</v>
      </c>
      <c r="W84" s="2">
        <v>5</v>
      </c>
      <c r="X84" s="2">
        <v>0</v>
      </c>
      <c r="Y84" s="2">
        <v>0</v>
      </c>
      <c r="Z84" s="2">
        <v>0</v>
      </c>
      <c r="AA84" s="2">
        <v>0</v>
      </c>
      <c r="AB84" s="2">
        <v>13</v>
      </c>
      <c r="AC84" s="2">
        <v>0</v>
      </c>
      <c r="AD84" s="2">
        <v>1</v>
      </c>
      <c r="AE84" s="2">
        <v>5</v>
      </c>
      <c r="AF84" s="2">
        <v>17</v>
      </c>
      <c r="AG84" s="2">
        <v>1</v>
      </c>
      <c r="AH84" s="2">
        <v>56</v>
      </c>
      <c r="AI84" s="3">
        <f>IFERROR(F84/E84,"")</f>
        <v>0</v>
      </c>
      <c r="AJ84" s="3">
        <f>IFERROR(G84/F84,"")</f>
        <v>0</v>
      </c>
      <c r="AK84" s="3">
        <f>IFERROR(I84/H84,0)</f>
        <v>0</v>
      </c>
      <c r="AL84" s="3">
        <f>IFERROR(J84/H84,0)</f>
        <v>0</v>
      </c>
      <c r="AM84" s="3">
        <f>IFERROR(K84/H84,0)</f>
        <v>0</v>
      </c>
      <c r="AN84" s="3">
        <f>IFERROR(L84/H84,0)</f>
        <v>0</v>
      </c>
      <c r="AO84" s="3">
        <f>IFERROR(M84/H84,0)</f>
        <v>0</v>
      </c>
      <c r="AP84" s="3">
        <f>IFERROR(N84/H84,0)</f>
        <v>0</v>
      </c>
      <c r="AQ84" s="3">
        <f>IFERROR(O84/H84,0)</f>
        <v>0</v>
      </c>
      <c r="AR84" s="3">
        <f>IFERROR(P84/H84,0)</f>
        <v>0</v>
      </c>
      <c r="AS84" s="3">
        <f>IFERROR(Q84/H84,0)</f>
        <v>0</v>
      </c>
      <c r="AT84" s="3">
        <f>IFERROR(R84/H84,0)</f>
        <v>0</v>
      </c>
      <c r="AU84" s="3">
        <f>IFERROR(S84/H84,0)</f>
        <v>0</v>
      </c>
      <c r="AV84" s="3">
        <f>IFERROR(T84/H84,0)</f>
        <v>0</v>
      </c>
      <c r="AW84" s="3">
        <f>IFERROR(U84/H84,0)</f>
        <v>0</v>
      </c>
      <c r="AX84" s="3">
        <f>IFERROR(V84/H84,0)</f>
        <v>0</v>
      </c>
      <c r="AY84" s="3">
        <f>IFERROR(W84/H84,0)</f>
        <v>0</v>
      </c>
      <c r="AZ84" s="3">
        <f>IFERROR(X84/H84,0)</f>
        <v>0</v>
      </c>
      <c r="BA84" s="3">
        <f>IFERROR(Y84/H84,0)</f>
        <v>0</v>
      </c>
      <c r="BB84" s="3">
        <f>IFERROR(Z84/H84,0)</f>
        <v>0</v>
      </c>
      <c r="BC84" s="3">
        <f>IFERROR(AA84/H84,0)</f>
        <v>0</v>
      </c>
      <c r="BD84" s="3">
        <f>IFERROR(AB84/H84,0)</f>
        <v>0</v>
      </c>
      <c r="BE84" s="3">
        <f>IFERROR(AC84/H84,0)</f>
        <v>0</v>
      </c>
      <c r="BF84" s="3">
        <f>IFERROR(AD84/H84,0)</f>
        <v>0</v>
      </c>
      <c r="BG84" s="3">
        <f>IFERROR(AE84/H84,0)</f>
        <v>0</v>
      </c>
      <c r="BH84" s="3">
        <f>IFERROR(AF84/H84,0)</f>
        <v>0</v>
      </c>
      <c r="BI84" s="3">
        <f>IFERROR(AG84/H84,0)</f>
        <v>0</v>
      </c>
      <c r="BJ84" s="3">
        <f>IFERROR(AH84/H84,0)</f>
        <v>0</v>
      </c>
    </row>
    <row r="85" spans="2:62">
      <c r="B85">
        <v>204</v>
      </c>
      <c r="C85" t="s">
        <v>182</v>
      </c>
      <c r="D85" t="b">
        <v>0</v>
      </c>
      <c r="E85" s="2">
        <v>467</v>
      </c>
      <c r="F85" s="2">
        <v>388</v>
      </c>
      <c r="G85" s="2">
        <v>1</v>
      </c>
      <c r="H85" s="2">
        <v>387</v>
      </c>
      <c r="I85" s="2">
        <v>56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36</v>
      </c>
      <c r="P85" s="2">
        <v>0</v>
      </c>
      <c r="Q85" s="2">
        <v>0</v>
      </c>
      <c r="R85" s="2">
        <v>0</v>
      </c>
      <c r="S85" s="2">
        <v>0</v>
      </c>
      <c r="T85" s="2">
        <v>72</v>
      </c>
      <c r="U85" s="2">
        <v>4</v>
      </c>
      <c r="V85" s="2">
        <v>157</v>
      </c>
      <c r="W85" s="2">
        <v>9</v>
      </c>
      <c r="X85" s="2">
        <v>0</v>
      </c>
      <c r="Y85" s="2">
        <v>1</v>
      </c>
      <c r="Z85" s="2">
        <v>0</v>
      </c>
      <c r="AA85" s="2">
        <v>0</v>
      </c>
      <c r="AB85" s="2">
        <v>18</v>
      </c>
      <c r="AC85" s="2">
        <v>0</v>
      </c>
      <c r="AD85" s="2">
        <v>0</v>
      </c>
      <c r="AE85" s="2">
        <v>6</v>
      </c>
      <c r="AF85" s="2">
        <v>5</v>
      </c>
      <c r="AG85" s="2">
        <v>0</v>
      </c>
      <c r="AH85" s="2">
        <v>23</v>
      </c>
      <c r="AI85" s="3">
        <f>IFERROR(F85/E85,"")</f>
        <v>0</v>
      </c>
      <c r="AJ85" s="3">
        <f>IFERROR(G85/F85,"")</f>
        <v>0</v>
      </c>
      <c r="AK85" s="3">
        <f>IFERROR(I85/H85,0)</f>
        <v>0</v>
      </c>
      <c r="AL85" s="3">
        <f>IFERROR(J85/H85,0)</f>
        <v>0</v>
      </c>
      <c r="AM85" s="3">
        <f>IFERROR(K85/H85,0)</f>
        <v>0</v>
      </c>
      <c r="AN85" s="3">
        <f>IFERROR(L85/H85,0)</f>
        <v>0</v>
      </c>
      <c r="AO85" s="3">
        <f>IFERROR(M85/H85,0)</f>
        <v>0</v>
      </c>
      <c r="AP85" s="3">
        <f>IFERROR(N85/H85,0)</f>
        <v>0</v>
      </c>
      <c r="AQ85" s="3">
        <f>IFERROR(O85/H85,0)</f>
        <v>0</v>
      </c>
      <c r="AR85" s="3">
        <f>IFERROR(P85/H85,0)</f>
        <v>0</v>
      </c>
      <c r="AS85" s="3">
        <f>IFERROR(Q85/H85,0)</f>
        <v>0</v>
      </c>
      <c r="AT85" s="3">
        <f>IFERROR(R85/H85,0)</f>
        <v>0</v>
      </c>
      <c r="AU85" s="3">
        <f>IFERROR(S85/H85,0)</f>
        <v>0</v>
      </c>
      <c r="AV85" s="3">
        <f>IFERROR(T85/H85,0)</f>
        <v>0</v>
      </c>
      <c r="AW85" s="3">
        <f>IFERROR(U85/H85,0)</f>
        <v>0</v>
      </c>
      <c r="AX85" s="3">
        <f>IFERROR(V85/H85,0)</f>
        <v>0</v>
      </c>
      <c r="AY85" s="3">
        <f>IFERROR(W85/H85,0)</f>
        <v>0</v>
      </c>
      <c r="AZ85" s="3">
        <f>IFERROR(X85/H85,0)</f>
        <v>0</v>
      </c>
      <c r="BA85" s="3">
        <f>IFERROR(Y85/H85,0)</f>
        <v>0</v>
      </c>
      <c r="BB85" s="3">
        <f>IFERROR(Z85/H85,0)</f>
        <v>0</v>
      </c>
      <c r="BC85" s="3">
        <f>IFERROR(AA85/H85,0)</f>
        <v>0</v>
      </c>
      <c r="BD85" s="3">
        <f>IFERROR(AB85/H85,0)</f>
        <v>0</v>
      </c>
      <c r="BE85" s="3">
        <f>IFERROR(AC85/H85,0)</f>
        <v>0</v>
      </c>
      <c r="BF85" s="3">
        <f>IFERROR(AD85/H85,0)</f>
        <v>0</v>
      </c>
      <c r="BG85" s="3">
        <f>IFERROR(AE85/H85,0)</f>
        <v>0</v>
      </c>
      <c r="BH85" s="3">
        <f>IFERROR(AF85/H85,0)</f>
        <v>0</v>
      </c>
      <c r="BI85" s="3">
        <f>IFERROR(AG85/H85,0)</f>
        <v>0</v>
      </c>
      <c r="BJ85" s="3">
        <f>IFERROR(AH85/H85,0)</f>
        <v>0</v>
      </c>
    </row>
    <row r="86" spans="2:62">
      <c r="B86">
        <v>841</v>
      </c>
      <c r="C86" t="s">
        <v>183</v>
      </c>
      <c r="D86" t="b">
        <v>0</v>
      </c>
      <c r="E86" s="2">
        <v>789</v>
      </c>
      <c r="F86" s="2">
        <v>626</v>
      </c>
      <c r="G86" s="2">
        <v>8</v>
      </c>
      <c r="H86" s="2">
        <v>618</v>
      </c>
      <c r="I86" s="2">
        <v>119</v>
      </c>
      <c r="J86" s="2">
        <v>2</v>
      </c>
      <c r="K86" s="2">
        <v>0</v>
      </c>
      <c r="L86" s="2">
        <v>0</v>
      </c>
      <c r="M86" s="2">
        <v>0</v>
      </c>
      <c r="N86" s="2">
        <v>0</v>
      </c>
      <c r="O86" s="2">
        <v>30</v>
      </c>
      <c r="P86" s="2">
        <v>0</v>
      </c>
      <c r="Q86" s="2">
        <v>0</v>
      </c>
      <c r="R86" s="2">
        <v>0</v>
      </c>
      <c r="S86" s="2">
        <v>0</v>
      </c>
      <c r="T86" s="2">
        <v>137</v>
      </c>
      <c r="U86" s="2">
        <v>3</v>
      </c>
      <c r="V86" s="2">
        <v>203</v>
      </c>
      <c r="W86" s="2">
        <v>9</v>
      </c>
      <c r="X86" s="2">
        <v>0</v>
      </c>
      <c r="Y86" s="2">
        <v>0</v>
      </c>
      <c r="Z86" s="2">
        <v>0</v>
      </c>
      <c r="AA86" s="2">
        <v>0</v>
      </c>
      <c r="AB86" s="2">
        <v>40</v>
      </c>
      <c r="AC86" s="2">
        <v>0</v>
      </c>
      <c r="AD86" s="2">
        <v>0</v>
      </c>
      <c r="AE86" s="2">
        <v>6</v>
      </c>
      <c r="AF86" s="2">
        <v>8</v>
      </c>
      <c r="AG86" s="2">
        <v>0</v>
      </c>
      <c r="AH86" s="2">
        <v>61</v>
      </c>
      <c r="AI86" s="3">
        <f>IFERROR(F86/E86,"")</f>
        <v>0</v>
      </c>
      <c r="AJ86" s="3">
        <f>IFERROR(G86/F86,"")</f>
        <v>0</v>
      </c>
      <c r="AK86" s="3">
        <f>IFERROR(I86/H86,0)</f>
        <v>0</v>
      </c>
      <c r="AL86" s="3">
        <f>IFERROR(J86/H86,0)</f>
        <v>0</v>
      </c>
      <c r="AM86" s="3">
        <f>IFERROR(K86/H86,0)</f>
        <v>0</v>
      </c>
      <c r="AN86" s="3">
        <f>IFERROR(L86/H86,0)</f>
        <v>0</v>
      </c>
      <c r="AO86" s="3">
        <f>IFERROR(M86/H86,0)</f>
        <v>0</v>
      </c>
      <c r="AP86" s="3">
        <f>IFERROR(N86/H86,0)</f>
        <v>0</v>
      </c>
      <c r="AQ86" s="3">
        <f>IFERROR(O86/H86,0)</f>
        <v>0</v>
      </c>
      <c r="AR86" s="3">
        <f>IFERROR(P86/H86,0)</f>
        <v>0</v>
      </c>
      <c r="AS86" s="3">
        <f>IFERROR(Q86/H86,0)</f>
        <v>0</v>
      </c>
      <c r="AT86" s="3">
        <f>IFERROR(R86/H86,0)</f>
        <v>0</v>
      </c>
      <c r="AU86" s="3">
        <f>IFERROR(S86/H86,0)</f>
        <v>0</v>
      </c>
      <c r="AV86" s="3">
        <f>IFERROR(T86/H86,0)</f>
        <v>0</v>
      </c>
      <c r="AW86" s="3">
        <f>IFERROR(U86/H86,0)</f>
        <v>0</v>
      </c>
      <c r="AX86" s="3">
        <f>IFERROR(V86/H86,0)</f>
        <v>0</v>
      </c>
      <c r="AY86" s="3">
        <f>IFERROR(W86/H86,0)</f>
        <v>0</v>
      </c>
      <c r="AZ86" s="3">
        <f>IFERROR(X86/H86,0)</f>
        <v>0</v>
      </c>
      <c r="BA86" s="3">
        <f>IFERROR(Y86/H86,0)</f>
        <v>0</v>
      </c>
      <c r="BB86" s="3">
        <f>IFERROR(Z86/H86,0)</f>
        <v>0</v>
      </c>
      <c r="BC86" s="3">
        <f>IFERROR(AA86/H86,0)</f>
        <v>0</v>
      </c>
      <c r="BD86" s="3">
        <f>IFERROR(AB86/H86,0)</f>
        <v>0</v>
      </c>
      <c r="BE86" s="3">
        <f>IFERROR(AC86/H86,0)</f>
        <v>0</v>
      </c>
      <c r="BF86" s="3">
        <f>IFERROR(AD86/H86,0)</f>
        <v>0</v>
      </c>
      <c r="BG86" s="3">
        <f>IFERROR(AE86/H86,0)</f>
        <v>0</v>
      </c>
      <c r="BH86" s="3">
        <f>IFERROR(AF86/H86,0)</f>
        <v>0</v>
      </c>
      <c r="BI86" s="3">
        <f>IFERROR(AG86/H86,0)</f>
        <v>0</v>
      </c>
      <c r="BJ86" s="3">
        <f>IFERROR(AH86/H86,0)</f>
        <v>0</v>
      </c>
    </row>
    <row r="87" spans="2:62">
      <c r="B87">
        <v>1125</v>
      </c>
      <c r="C87" t="s">
        <v>184</v>
      </c>
      <c r="D87" t="b">
        <v>0</v>
      </c>
      <c r="E87" s="2">
        <v>240</v>
      </c>
      <c r="F87" s="2">
        <v>197</v>
      </c>
      <c r="G87" s="2">
        <v>0</v>
      </c>
      <c r="H87" s="2">
        <v>197</v>
      </c>
      <c r="I87" s="2">
        <v>126</v>
      </c>
      <c r="J87" s="2">
        <v>0</v>
      </c>
      <c r="K87" s="2">
        <v>1</v>
      </c>
      <c r="L87" s="2">
        <v>0</v>
      </c>
      <c r="M87" s="2">
        <v>0</v>
      </c>
      <c r="N87" s="2">
        <v>0</v>
      </c>
      <c r="O87" s="2">
        <v>6</v>
      </c>
      <c r="P87" s="2">
        <v>0</v>
      </c>
      <c r="Q87" s="2">
        <v>0</v>
      </c>
      <c r="R87" s="2">
        <v>0</v>
      </c>
      <c r="S87" s="2">
        <v>0</v>
      </c>
      <c r="T87" s="2">
        <v>6</v>
      </c>
      <c r="U87" s="2">
        <v>2</v>
      </c>
      <c r="V87" s="2">
        <v>5</v>
      </c>
      <c r="W87" s="2">
        <v>22</v>
      </c>
      <c r="X87" s="2">
        <v>0</v>
      </c>
      <c r="Y87" s="2">
        <v>0</v>
      </c>
      <c r="Z87" s="2">
        <v>0</v>
      </c>
      <c r="AA87" s="2">
        <v>0</v>
      </c>
      <c r="AB87" s="2">
        <v>27</v>
      </c>
      <c r="AC87" s="2">
        <v>0</v>
      </c>
      <c r="AD87" s="2">
        <v>0</v>
      </c>
      <c r="AE87" s="2">
        <v>1</v>
      </c>
      <c r="AF87" s="2">
        <v>0</v>
      </c>
      <c r="AG87" s="2">
        <v>1</v>
      </c>
      <c r="AH87" s="2">
        <v>0</v>
      </c>
      <c r="AI87" s="3">
        <f>IFERROR(F87/E87,"")</f>
        <v>0</v>
      </c>
      <c r="AJ87" s="3">
        <f>IFERROR(G87/F87,"")</f>
        <v>0</v>
      </c>
      <c r="AK87" s="3">
        <f>IFERROR(I87/H87,0)</f>
        <v>0</v>
      </c>
      <c r="AL87" s="3">
        <f>IFERROR(J87/H87,0)</f>
        <v>0</v>
      </c>
      <c r="AM87" s="3">
        <f>IFERROR(K87/H87,0)</f>
        <v>0</v>
      </c>
      <c r="AN87" s="3">
        <f>IFERROR(L87/H87,0)</f>
        <v>0</v>
      </c>
      <c r="AO87" s="3">
        <f>IFERROR(M87/H87,0)</f>
        <v>0</v>
      </c>
      <c r="AP87" s="3">
        <f>IFERROR(N87/H87,0)</f>
        <v>0</v>
      </c>
      <c r="AQ87" s="3">
        <f>IFERROR(O87/H87,0)</f>
        <v>0</v>
      </c>
      <c r="AR87" s="3">
        <f>IFERROR(P87/H87,0)</f>
        <v>0</v>
      </c>
      <c r="AS87" s="3">
        <f>IFERROR(Q87/H87,0)</f>
        <v>0</v>
      </c>
      <c r="AT87" s="3">
        <f>IFERROR(R87/H87,0)</f>
        <v>0</v>
      </c>
      <c r="AU87" s="3">
        <f>IFERROR(S87/H87,0)</f>
        <v>0</v>
      </c>
      <c r="AV87" s="3">
        <f>IFERROR(T87/H87,0)</f>
        <v>0</v>
      </c>
      <c r="AW87" s="3">
        <f>IFERROR(U87/H87,0)</f>
        <v>0</v>
      </c>
      <c r="AX87" s="3">
        <f>IFERROR(V87/H87,0)</f>
        <v>0</v>
      </c>
      <c r="AY87" s="3">
        <f>IFERROR(W87/H87,0)</f>
        <v>0</v>
      </c>
      <c r="AZ87" s="3">
        <f>IFERROR(X87/H87,0)</f>
        <v>0</v>
      </c>
      <c r="BA87" s="3">
        <f>IFERROR(Y87/H87,0)</f>
        <v>0</v>
      </c>
      <c r="BB87" s="3">
        <f>IFERROR(Z87/H87,0)</f>
        <v>0</v>
      </c>
      <c r="BC87" s="3">
        <f>IFERROR(AA87/H87,0)</f>
        <v>0</v>
      </c>
      <c r="BD87" s="3">
        <f>IFERROR(AB87/H87,0)</f>
        <v>0</v>
      </c>
      <c r="BE87" s="3">
        <f>IFERROR(AC87/H87,0)</f>
        <v>0</v>
      </c>
      <c r="BF87" s="3">
        <f>IFERROR(AD87/H87,0)</f>
        <v>0</v>
      </c>
      <c r="BG87" s="3">
        <f>IFERROR(AE87/H87,0)</f>
        <v>0</v>
      </c>
      <c r="BH87" s="3">
        <f>IFERROR(AF87/H87,0)</f>
        <v>0</v>
      </c>
      <c r="BI87" s="3">
        <f>IFERROR(AG87/H87,0)</f>
        <v>0</v>
      </c>
      <c r="BJ87" s="3">
        <f>IFERROR(AH87/H87,0)</f>
        <v>0</v>
      </c>
    </row>
    <row r="88" spans="2:62">
      <c r="B88">
        <v>3556</v>
      </c>
      <c r="C88" t="s">
        <v>185</v>
      </c>
      <c r="D88" t="b">
        <v>0</v>
      </c>
      <c r="E88" s="2">
        <v>145</v>
      </c>
      <c r="F88" s="2">
        <v>105</v>
      </c>
      <c r="G88" s="2">
        <v>1</v>
      </c>
      <c r="H88" s="2">
        <v>104</v>
      </c>
      <c r="I88" s="2">
        <v>53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5</v>
      </c>
      <c r="P88" s="2">
        <v>0</v>
      </c>
      <c r="Q88" s="2">
        <v>0</v>
      </c>
      <c r="R88" s="2">
        <v>0</v>
      </c>
      <c r="S88" s="2">
        <v>1</v>
      </c>
      <c r="T88" s="2">
        <v>9</v>
      </c>
      <c r="U88" s="2">
        <v>0</v>
      </c>
      <c r="V88" s="2">
        <v>13</v>
      </c>
      <c r="W88" s="2">
        <v>6</v>
      </c>
      <c r="X88" s="2">
        <v>0</v>
      </c>
      <c r="Y88" s="2">
        <v>0</v>
      </c>
      <c r="Z88" s="2">
        <v>0</v>
      </c>
      <c r="AA88" s="2">
        <v>0</v>
      </c>
      <c r="AB88" s="2">
        <v>16</v>
      </c>
      <c r="AC88" s="2">
        <v>0</v>
      </c>
      <c r="AD88" s="2">
        <v>0</v>
      </c>
      <c r="AE88" s="2">
        <v>1</v>
      </c>
      <c r="AF88" s="2">
        <v>0</v>
      </c>
      <c r="AG88" s="2">
        <v>0</v>
      </c>
      <c r="AH88" s="2">
        <v>0</v>
      </c>
      <c r="AI88" s="3">
        <f>IFERROR(F88/E88,"")</f>
        <v>0</v>
      </c>
      <c r="AJ88" s="3">
        <f>IFERROR(G88/F88,"")</f>
        <v>0</v>
      </c>
      <c r="AK88" s="3">
        <f>IFERROR(I88/H88,0)</f>
        <v>0</v>
      </c>
      <c r="AL88" s="3">
        <f>IFERROR(J88/H88,0)</f>
        <v>0</v>
      </c>
      <c r="AM88" s="3">
        <f>IFERROR(K88/H88,0)</f>
        <v>0</v>
      </c>
      <c r="AN88" s="3">
        <f>IFERROR(L88/H88,0)</f>
        <v>0</v>
      </c>
      <c r="AO88" s="3">
        <f>IFERROR(M88/H88,0)</f>
        <v>0</v>
      </c>
      <c r="AP88" s="3">
        <f>IFERROR(N88/H88,0)</f>
        <v>0</v>
      </c>
      <c r="AQ88" s="3">
        <f>IFERROR(O88/H88,0)</f>
        <v>0</v>
      </c>
      <c r="AR88" s="3">
        <f>IFERROR(P88/H88,0)</f>
        <v>0</v>
      </c>
      <c r="AS88" s="3">
        <f>IFERROR(Q88/H88,0)</f>
        <v>0</v>
      </c>
      <c r="AT88" s="3">
        <f>IFERROR(R88/H88,0)</f>
        <v>0</v>
      </c>
      <c r="AU88" s="3">
        <f>IFERROR(S88/H88,0)</f>
        <v>0</v>
      </c>
      <c r="AV88" s="3">
        <f>IFERROR(T88/H88,0)</f>
        <v>0</v>
      </c>
      <c r="AW88" s="3">
        <f>IFERROR(U88/H88,0)</f>
        <v>0</v>
      </c>
      <c r="AX88" s="3">
        <f>IFERROR(V88/H88,0)</f>
        <v>0</v>
      </c>
      <c r="AY88" s="3">
        <f>IFERROR(W88/H88,0)</f>
        <v>0</v>
      </c>
      <c r="AZ88" s="3">
        <f>IFERROR(X88/H88,0)</f>
        <v>0</v>
      </c>
      <c r="BA88" s="3">
        <f>IFERROR(Y88/H88,0)</f>
        <v>0</v>
      </c>
      <c r="BB88" s="3">
        <f>IFERROR(Z88/H88,0)</f>
        <v>0</v>
      </c>
      <c r="BC88" s="3">
        <f>IFERROR(AA88/H88,0)</f>
        <v>0</v>
      </c>
      <c r="BD88" s="3">
        <f>IFERROR(AB88/H88,0)</f>
        <v>0</v>
      </c>
      <c r="BE88" s="3">
        <f>IFERROR(AC88/H88,0)</f>
        <v>0</v>
      </c>
      <c r="BF88" s="3">
        <f>IFERROR(AD88/H88,0)</f>
        <v>0</v>
      </c>
      <c r="BG88" s="3">
        <f>IFERROR(AE88/H88,0)</f>
        <v>0</v>
      </c>
      <c r="BH88" s="3">
        <f>IFERROR(AF88/H88,0)</f>
        <v>0</v>
      </c>
      <c r="BI88" s="3">
        <f>IFERROR(AG88/H88,0)</f>
        <v>0</v>
      </c>
      <c r="BJ88" s="3">
        <f>IFERROR(AH88/H88,0)</f>
        <v>0</v>
      </c>
    </row>
    <row r="89" spans="2:62">
      <c r="B89">
        <v>1309</v>
      </c>
      <c r="C89" t="s">
        <v>186</v>
      </c>
      <c r="D89" t="b">
        <v>0</v>
      </c>
      <c r="E89" s="2">
        <v>17047</v>
      </c>
      <c r="F89" s="2">
        <v>15105</v>
      </c>
      <c r="G89" s="2">
        <v>228</v>
      </c>
      <c r="H89" s="2">
        <v>14877</v>
      </c>
      <c r="I89" s="2">
        <v>30</v>
      </c>
      <c r="J89" s="2">
        <v>5000</v>
      </c>
      <c r="K89" s="2">
        <v>1</v>
      </c>
      <c r="L89" s="2">
        <v>0</v>
      </c>
      <c r="M89" s="2">
        <v>0</v>
      </c>
      <c r="N89" s="2">
        <v>0</v>
      </c>
      <c r="O89" s="2">
        <v>754</v>
      </c>
      <c r="P89" s="2">
        <v>1</v>
      </c>
      <c r="Q89" s="2">
        <v>0</v>
      </c>
      <c r="R89" s="2">
        <v>0</v>
      </c>
      <c r="S89" s="2">
        <v>0</v>
      </c>
      <c r="T89" s="2">
        <v>69</v>
      </c>
      <c r="U89" s="2">
        <v>13</v>
      </c>
      <c r="V89" s="2">
        <v>663</v>
      </c>
      <c r="W89" s="2">
        <v>2</v>
      </c>
      <c r="X89" s="2">
        <v>6</v>
      </c>
      <c r="Y89" s="2">
        <v>0</v>
      </c>
      <c r="Z89" s="2">
        <v>2</v>
      </c>
      <c r="AA89" s="2">
        <v>0</v>
      </c>
      <c r="AB89" s="2">
        <v>12</v>
      </c>
      <c r="AC89" s="2">
        <v>0</v>
      </c>
      <c r="AD89" s="2">
        <v>10</v>
      </c>
      <c r="AE89" s="2">
        <v>25</v>
      </c>
      <c r="AF89" s="2">
        <v>2094</v>
      </c>
      <c r="AG89" s="2">
        <v>2</v>
      </c>
      <c r="AH89" s="2">
        <v>6193</v>
      </c>
      <c r="AI89" s="3">
        <f>IFERROR(F89/E89,"")</f>
        <v>0</v>
      </c>
      <c r="AJ89" s="3">
        <f>IFERROR(G89/F89,"")</f>
        <v>0</v>
      </c>
      <c r="AK89" s="3">
        <f>IFERROR(I89/H89,0)</f>
        <v>0</v>
      </c>
      <c r="AL89" s="3">
        <f>IFERROR(J89/H89,0)</f>
        <v>0</v>
      </c>
      <c r="AM89" s="3">
        <f>IFERROR(K89/H89,0)</f>
        <v>0</v>
      </c>
      <c r="AN89" s="3">
        <f>IFERROR(L89/H89,0)</f>
        <v>0</v>
      </c>
      <c r="AO89" s="3">
        <f>IFERROR(M89/H89,0)</f>
        <v>0</v>
      </c>
      <c r="AP89" s="3">
        <f>IFERROR(N89/H89,0)</f>
        <v>0</v>
      </c>
      <c r="AQ89" s="3">
        <f>IFERROR(O89/H89,0)</f>
        <v>0</v>
      </c>
      <c r="AR89" s="3">
        <f>IFERROR(P89/H89,0)</f>
        <v>0</v>
      </c>
      <c r="AS89" s="3">
        <f>IFERROR(Q89/H89,0)</f>
        <v>0</v>
      </c>
      <c r="AT89" s="3">
        <f>IFERROR(R89/H89,0)</f>
        <v>0</v>
      </c>
      <c r="AU89" s="3">
        <f>IFERROR(S89/H89,0)</f>
        <v>0</v>
      </c>
      <c r="AV89" s="3">
        <f>IFERROR(T89/H89,0)</f>
        <v>0</v>
      </c>
      <c r="AW89" s="3">
        <f>IFERROR(U89/H89,0)</f>
        <v>0</v>
      </c>
      <c r="AX89" s="3">
        <f>IFERROR(V89/H89,0)</f>
        <v>0</v>
      </c>
      <c r="AY89" s="3">
        <f>IFERROR(W89/H89,0)</f>
        <v>0</v>
      </c>
      <c r="AZ89" s="3">
        <f>IFERROR(X89/H89,0)</f>
        <v>0</v>
      </c>
      <c r="BA89" s="3">
        <f>IFERROR(Y89/H89,0)</f>
        <v>0</v>
      </c>
      <c r="BB89" s="3">
        <f>IFERROR(Z89/H89,0)</f>
        <v>0</v>
      </c>
      <c r="BC89" s="3">
        <f>IFERROR(AA89/H89,0)</f>
        <v>0</v>
      </c>
      <c r="BD89" s="3">
        <f>IFERROR(AB89/H89,0)</f>
        <v>0</v>
      </c>
      <c r="BE89" s="3">
        <f>IFERROR(AC89/H89,0)</f>
        <v>0</v>
      </c>
      <c r="BF89" s="3">
        <f>IFERROR(AD89/H89,0)</f>
        <v>0</v>
      </c>
      <c r="BG89" s="3">
        <f>IFERROR(AE89/H89,0)</f>
        <v>0</v>
      </c>
      <c r="BH89" s="3">
        <f>IFERROR(AF89/H89,0)</f>
        <v>0</v>
      </c>
      <c r="BI89" s="3">
        <f>IFERROR(AG89/H89,0)</f>
        <v>0</v>
      </c>
      <c r="BJ89" s="3">
        <f>IFERROR(AH89/H89,0)</f>
        <v>0</v>
      </c>
    </row>
    <row r="90" spans="2:62">
      <c r="B90">
        <v>3618</v>
      </c>
      <c r="C90" t="s">
        <v>187</v>
      </c>
      <c r="D90" t="b">
        <v>0</v>
      </c>
      <c r="E90" s="2">
        <v>1309</v>
      </c>
      <c r="F90" s="2">
        <v>1108</v>
      </c>
      <c r="G90" s="2">
        <v>1</v>
      </c>
      <c r="H90" s="2">
        <v>1107</v>
      </c>
      <c r="I90" s="2">
        <v>11</v>
      </c>
      <c r="J90" s="2">
        <v>3</v>
      </c>
      <c r="K90" s="2">
        <v>0</v>
      </c>
      <c r="L90" s="2">
        <v>0</v>
      </c>
      <c r="M90" s="2">
        <v>0</v>
      </c>
      <c r="N90" s="2">
        <v>0</v>
      </c>
      <c r="O90" s="2">
        <v>688</v>
      </c>
      <c r="P90" s="2">
        <v>0</v>
      </c>
      <c r="Q90" s="2">
        <v>0</v>
      </c>
      <c r="R90" s="2">
        <v>0</v>
      </c>
      <c r="S90" s="2">
        <v>0</v>
      </c>
      <c r="T90" s="2">
        <v>16</v>
      </c>
      <c r="U90" s="2">
        <v>3</v>
      </c>
      <c r="V90" s="2">
        <v>291</v>
      </c>
      <c r="W90" s="2">
        <v>4</v>
      </c>
      <c r="X90" s="2">
        <v>2</v>
      </c>
      <c r="Y90" s="2">
        <v>0</v>
      </c>
      <c r="Z90" s="2">
        <v>1</v>
      </c>
      <c r="AA90" s="2">
        <v>0</v>
      </c>
      <c r="AB90" s="2">
        <v>13</v>
      </c>
      <c r="AC90" s="2">
        <v>0</v>
      </c>
      <c r="AD90" s="2">
        <v>0</v>
      </c>
      <c r="AE90" s="2">
        <v>6</v>
      </c>
      <c r="AF90" s="2">
        <v>60</v>
      </c>
      <c r="AG90" s="2">
        <v>0</v>
      </c>
      <c r="AH90" s="2">
        <v>9</v>
      </c>
      <c r="AI90" s="3">
        <f>IFERROR(F90/E90,"")</f>
        <v>0</v>
      </c>
      <c r="AJ90" s="3">
        <f>IFERROR(G90/F90,"")</f>
        <v>0</v>
      </c>
      <c r="AK90" s="3">
        <f>IFERROR(I90/H90,0)</f>
        <v>0</v>
      </c>
      <c r="AL90" s="3">
        <f>IFERROR(J90/H90,0)</f>
        <v>0</v>
      </c>
      <c r="AM90" s="3">
        <f>IFERROR(K90/H90,0)</f>
        <v>0</v>
      </c>
      <c r="AN90" s="3">
        <f>IFERROR(L90/H90,0)</f>
        <v>0</v>
      </c>
      <c r="AO90" s="3">
        <f>IFERROR(M90/H90,0)</f>
        <v>0</v>
      </c>
      <c r="AP90" s="3">
        <f>IFERROR(N90/H90,0)</f>
        <v>0</v>
      </c>
      <c r="AQ90" s="3">
        <f>IFERROR(O90/H90,0)</f>
        <v>0</v>
      </c>
      <c r="AR90" s="3">
        <f>IFERROR(P90/H90,0)</f>
        <v>0</v>
      </c>
      <c r="AS90" s="3">
        <f>IFERROR(Q90/H90,0)</f>
        <v>0</v>
      </c>
      <c r="AT90" s="3">
        <f>IFERROR(R90/H90,0)</f>
        <v>0</v>
      </c>
      <c r="AU90" s="3">
        <f>IFERROR(S90/H90,0)</f>
        <v>0</v>
      </c>
      <c r="AV90" s="3">
        <f>IFERROR(T90/H90,0)</f>
        <v>0</v>
      </c>
      <c r="AW90" s="3">
        <f>IFERROR(U90/H90,0)</f>
        <v>0</v>
      </c>
      <c r="AX90" s="3">
        <f>IFERROR(V90/H90,0)</f>
        <v>0</v>
      </c>
      <c r="AY90" s="3">
        <f>IFERROR(W90/H90,0)</f>
        <v>0</v>
      </c>
      <c r="AZ90" s="3">
        <f>IFERROR(X90/H90,0)</f>
        <v>0</v>
      </c>
      <c r="BA90" s="3">
        <f>IFERROR(Y90/H90,0)</f>
        <v>0</v>
      </c>
      <c r="BB90" s="3">
        <f>IFERROR(Z90/H90,0)</f>
        <v>0</v>
      </c>
      <c r="BC90" s="3">
        <f>IFERROR(AA90/H90,0)</f>
        <v>0</v>
      </c>
      <c r="BD90" s="3">
        <f>IFERROR(AB90/H90,0)</f>
        <v>0</v>
      </c>
      <c r="BE90" s="3">
        <f>IFERROR(AC90/H90,0)</f>
        <v>0</v>
      </c>
      <c r="BF90" s="3">
        <f>IFERROR(AD90/H90,0)</f>
        <v>0</v>
      </c>
      <c r="BG90" s="3">
        <f>IFERROR(AE90/H90,0)</f>
        <v>0</v>
      </c>
      <c r="BH90" s="3">
        <f>IFERROR(AF90/H90,0)</f>
        <v>0</v>
      </c>
      <c r="BI90" s="3">
        <f>IFERROR(AG90/H90,0)</f>
        <v>0</v>
      </c>
      <c r="BJ90" s="3">
        <f>IFERROR(AH90/H90,0)</f>
        <v>0</v>
      </c>
    </row>
    <row r="91" spans="2:62">
      <c r="B91">
        <v>3750</v>
      </c>
      <c r="C91" t="s">
        <v>188</v>
      </c>
      <c r="D91" t="b">
        <v>0</v>
      </c>
      <c r="E91" s="2">
        <v>5366</v>
      </c>
      <c r="F91" s="2">
        <v>4249</v>
      </c>
      <c r="G91" s="2">
        <v>12</v>
      </c>
      <c r="H91" s="2">
        <v>4237</v>
      </c>
      <c r="I91" s="2">
        <v>879</v>
      </c>
      <c r="J91" s="2">
        <v>39</v>
      </c>
      <c r="K91" s="2">
        <v>2</v>
      </c>
      <c r="L91" s="2">
        <v>1</v>
      </c>
      <c r="M91" s="2">
        <v>0</v>
      </c>
      <c r="N91" s="2">
        <v>0</v>
      </c>
      <c r="O91" s="2">
        <v>404</v>
      </c>
      <c r="P91" s="2">
        <v>0</v>
      </c>
      <c r="Q91" s="2">
        <v>0</v>
      </c>
      <c r="R91" s="2">
        <v>0</v>
      </c>
      <c r="S91" s="2">
        <v>0</v>
      </c>
      <c r="T91" s="2">
        <v>393</v>
      </c>
      <c r="U91" s="2">
        <v>105</v>
      </c>
      <c r="V91" s="2">
        <v>1286</v>
      </c>
      <c r="W91" s="2">
        <v>78</v>
      </c>
      <c r="X91" s="2">
        <v>1</v>
      </c>
      <c r="Y91" s="2">
        <v>0</v>
      </c>
      <c r="Z91" s="2">
        <v>1</v>
      </c>
      <c r="AA91" s="2">
        <v>0</v>
      </c>
      <c r="AB91" s="2">
        <v>866</v>
      </c>
      <c r="AC91" s="2">
        <v>1</v>
      </c>
      <c r="AD91" s="2">
        <v>1</v>
      </c>
      <c r="AE91" s="2">
        <v>75</v>
      </c>
      <c r="AF91" s="2">
        <v>53</v>
      </c>
      <c r="AG91" s="2">
        <v>2</v>
      </c>
      <c r="AH91" s="2">
        <v>50</v>
      </c>
      <c r="AI91" s="3">
        <f>IFERROR(F91/E91,"")</f>
        <v>0</v>
      </c>
      <c r="AJ91" s="3">
        <f>IFERROR(G91/F91,"")</f>
        <v>0</v>
      </c>
      <c r="AK91" s="3">
        <f>IFERROR(I91/H91,0)</f>
        <v>0</v>
      </c>
      <c r="AL91" s="3">
        <f>IFERROR(J91/H91,0)</f>
        <v>0</v>
      </c>
      <c r="AM91" s="3">
        <f>IFERROR(K91/H91,0)</f>
        <v>0</v>
      </c>
      <c r="AN91" s="3">
        <f>IFERROR(L91/H91,0)</f>
        <v>0</v>
      </c>
      <c r="AO91" s="3">
        <f>IFERROR(M91/H91,0)</f>
        <v>0</v>
      </c>
      <c r="AP91" s="3">
        <f>IFERROR(N91/H91,0)</f>
        <v>0</v>
      </c>
      <c r="AQ91" s="3">
        <f>IFERROR(O91/H91,0)</f>
        <v>0</v>
      </c>
      <c r="AR91" s="3">
        <f>IFERROR(P91/H91,0)</f>
        <v>0</v>
      </c>
      <c r="AS91" s="3">
        <f>IFERROR(Q91/H91,0)</f>
        <v>0</v>
      </c>
      <c r="AT91" s="3">
        <f>IFERROR(R91/H91,0)</f>
        <v>0</v>
      </c>
      <c r="AU91" s="3">
        <f>IFERROR(S91/H91,0)</f>
        <v>0</v>
      </c>
      <c r="AV91" s="3">
        <f>IFERROR(T91/H91,0)</f>
        <v>0</v>
      </c>
      <c r="AW91" s="3">
        <f>IFERROR(U91/H91,0)</f>
        <v>0</v>
      </c>
      <c r="AX91" s="3">
        <f>IFERROR(V91/H91,0)</f>
        <v>0</v>
      </c>
      <c r="AY91" s="3">
        <f>IFERROR(W91/H91,0)</f>
        <v>0</v>
      </c>
      <c r="AZ91" s="3">
        <f>IFERROR(X91/H91,0)</f>
        <v>0</v>
      </c>
      <c r="BA91" s="3">
        <f>IFERROR(Y91/H91,0)</f>
        <v>0</v>
      </c>
      <c r="BB91" s="3">
        <f>IFERROR(Z91/H91,0)</f>
        <v>0</v>
      </c>
      <c r="BC91" s="3">
        <f>IFERROR(AA91/H91,0)</f>
        <v>0</v>
      </c>
      <c r="BD91" s="3">
        <f>IFERROR(AB91/H91,0)</f>
        <v>0</v>
      </c>
      <c r="BE91" s="3">
        <f>IFERROR(AC91/H91,0)</f>
        <v>0</v>
      </c>
      <c r="BF91" s="3">
        <f>IFERROR(AD91/H91,0)</f>
        <v>0</v>
      </c>
      <c r="BG91" s="3">
        <f>IFERROR(AE91/H91,0)</f>
        <v>0</v>
      </c>
      <c r="BH91" s="3">
        <f>IFERROR(AF91/H91,0)</f>
        <v>0</v>
      </c>
      <c r="BI91" s="3">
        <f>IFERROR(AG91/H91,0)</f>
        <v>0</v>
      </c>
      <c r="BJ91" s="3">
        <f>IFERROR(AH91/H91,0)</f>
        <v>0</v>
      </c>
    </row>
    <row r="92" spans="2:62">
      <c r="B92">
        <v>603</v>
      </c>
      <c r="C92" t="s">
        <v>189</v>
      </c>
      <c r="D92" t="b">
        <v>0</v>
      </c>
      <c r="E92" s="2">
        <v>265</v>
      </c>
      <c r="F92" s="2">
        <v>174</v>
      </c>
      <c r="G92" s="2">
        <v>3</v>
      </c>
      <c r="H92" s="2">
        <v>171</v>
      </c>
      <c r="I92" s="2">
        <v>23</v>
      </c>
      <c r="J92" s="2">
        <v>0</v>
      </c>
      <c r="K92" s="2">
        <v>2</v>
      </c>
      <c r="L92" s="2">
        <v>0</v>
      </c>
      <c r="M92" s="2">
        <v>0</v>
      </c>
      <c r="N92" s="2">
        <v>0</v>
      </c>
      <c r="O92" s="2">
        <v>6</v>
      </c>
      <c r="P92" s="2">
        <v>0</v>
      </c>
      <c r="Q92" s="2">
        <v>0</v>
      </c>
      <c r="R92" s="2">
        <v>0</v>
      </c>
      <c r="S92" s="2">
        <v>0</v>
      </c>
      <c r="T92" s="2">
        <v>34</v>
      </c>
      <c r="U92" s="2">
        <v>0</v>
      </c>
      <c r="V92" s="2">
        <v>63</v>
      </c>
      <c r="W92" s="2">
        <v>1</v>
      </c>
      <c r="X92" s="2">
        <v>0</v>
      </c>
      <c r="Y92" s="2">
        <v>0</v>
      </c>
      <c r="Z92" s="2">
        <v>0</v>
      </c>
      <c r="AA92" s="2">
        <v>0</v>
      </c>
      <c r="AB92" s="2">
        <v>7</v>
      </c>
      <c r="AC92" s="2">
        <v>0</v>
      </c>
      <c r="AD92" s="2">
        <v>0</v>
      </c>
      <c r="AE92" s="2">
        <v>3</v>
      </c>
      <c r="AF92" s="2">
        <v>3</v>
      </c>
      <c r="AG92" s="2">
        <v>0</v>
      </c>
      <c r="AH92" s="2">
        <v>29</v>
      </c>
      <c r="AI92" s="3">
        <f>IFERROR(F92/E92,"")</f>
        <v>0</v>
      </c>
      <c r="AJ92" s="3">
        <f>IFERROR(G92/F92,"")</f>
        <v>0</v>
      </c>
      <c r="AK92" s="3">
        <f>IFERROR(I92/H92,0)</f>
        <v>0</v>
      </c>
      <c r="AL92" s="3">
        <f>IFERROR(J92/H92,0)</f>
        <v>0</v>
      </c>
      <c r="AM92" s="3">
        <f>IFERROR(K92/H92,0)</f>
        <v>0</v>
      </c>
      <c r="AN92" s="3">
        <f>IFERROR(L92/H92,0)</f>
        <v>0</v>
      </c>
      <c r="AO92" s="3">
        <f>IFERROR(M92/H92,0)</f>
        <v>0</v>
      </c>
      <c r="AP92" s="3">
        <f>IFERROR(N92/H92,0)</f>
        <v>0</v>
      </c>
      <c r="AQ92" s="3">
        <f>IFERROR(O92/H92,0)</f>
        <v>0</v>
      </c>
      <c r="AR92" s="3">
        <f>IFERROR(P92/H92,0)</f>
        <v>0</v>
      </c>
      <c r="AS92" s="3">
        <f>IFERROR(Q92/H92,0)</f>
        <v>0</v>
      </c>
      <c r="AT92" s="3">
        <f>IFERROR(R92/H92,0)</f>
        <v>0</v>
      </c>
      <c r="AU92" s="3">
        <f>IFERROR(S92/H92,0)</f>
        <v>0</v>
      </c>
      <c r="AV92" s="3">
        <f>IFERROR(T92/H92,0)</f>
        <v>0</v>
      </c>
      <c r="AW92" s="3">
        <f>IFERROR(U92/H92,0)</f>
        <v>0</v>
      </c>
      <c r="AX92" s="3">
        <f>IFERROR(V92/H92,0)</f>
        <v>0</v>
      </c>
      <c r="AY92" s="3">
        <f>IFERROR(W92/H92,0)</f>
        <v>0</v>
      </c>
      <c r="AZ92" s="3">
        <f>IFERROR(X92/H92,0)</f>
        <v>0</v>
      </c>
      <c r="BA92" s="3">
        <f>IFERROR(Y92/H92,0)</f>
        <v>0</v>
      </c>
      <c r="BB92" s="3">
        <f>IFERROR(Z92/H92,0)</f>
        <v>0</v>
      </c>
      <c r="BC92" s="3">
        <f>IFERROR(AA92/H92,0)</f>
        <v>0</v>
      </c>
      <c r="BD92" s="3">
        <f>IFERROR(AB92/H92,0)</f>
        <v>0</v>
      </c>
      <c r="BE92" s="3">
        <f>IFERROR(AC92/H92,0)</f>
        <v>0</v>
      </c>
      <c r="BF92" s="3">
        <f>IFERROR(AD92/H92,0)</f>
        <v>0</v>
      </c>
      <c r="BG92" s="3">
        <f>IFERROR(AE92/H92,0)</f>
        <v>0</v>
      </c>
      <c r="BH92" s="3">
        <f>IFERROR(AF92/H92,0)</f>
        <v>0</v>
      </c>
      <c r="BI92" s="3">
        <f>IFERROR(AG92/H92,0)</f>
        <v>0</v>
      </c>
      <c r="BJ92" s="3">
        <f>IFERROR(AH92/H92,0)</f>
        <v>0</v>
      </c>
    </row>
    <row r="93" spans="2:62">
      <c r="B93">
        <v>3560</v>
      </c>
      <c r="C93" t="s">
        <v>190</v>
      </c>
      <c r="D93" t="b">
        <v>0</v>
      </c>
      <c r="E93" s="2">
        <v>2455</v>
      </c>
      <c r="F93" s="2">
        <v>2100</v>
      </c>
      <c r="G93" s="2">
        <v>6</v>
      </c>
      <c r="H93" s="2">
        <v>2094</v>
      </c>
      <c r="I93" s="2">
        <v>22</v>
      </c>
      <c r="J93" s="2">
        <v>11</v>
      </c>
      <c r="K93" s="2">
        <v>0</v>
      </c>
      <c r="L93" s="2">
        <v>0</v>
      </c>
      <c r="M93" s="2">
        <v>0</v>
      </c>
      <c r="N93" s="2">
        <v>0</v>
      </c>
      <c r="O93" s="2">
        <v>1459</v>
      </c>
      <c r="P93" s="2">
        <v>0</v>
      </c>
      <c r="Q93" s="2">
        <v>0</v>
      </c>
      <c r="R93" s="2">
        <v>0</v>
      </c>
      <c r="S93" s="2">
        <v>0</v>
      </c>
      <c r="T93" s="2">
        <v>25</v>
      </c>
      <c r="U93" s="2">
        <v>6</v>
      </c>
      <c r="V93" s="2">
        <v>362</v>
      </c>
      <c r="W93" s="2">
        <v>3</v>
      </c>
      <c r="X93" s="2">
        <v>1</v>
      </c>
      <c r="Y93" s="2">
        <v>0</v>
      </c>
      <c r="Z93" s="2">
        <v>1</v>
      </c>
      <c r="AA93" s="2">
        <v>0</v>
      </c>
      <c r="AB93" s="2">
        <v>25</v>
      </c>
      <c r="AC93" s="2">
        <v>0</v>
      </c>
      <c r="AD93" s="2">
        <v>0</v>
      </c>
      <c r="AE93" s="2">
        <v>11</v>
      </c>
      <c r="AF93" s="2">
        <v>151</v>
      </c>
      <c r="AG93" s="2">
        <v>0</v>
      </c>
      <c r="AH93" s="2">
        <v>17</v>
      </c>
      <c r="AI93" s="3">
        <f>IFERROR(F93/E93,"")</f>
        <v>0</v>
      </c>
      <c r="AJ93" s="3">
        <f>IFERROR(G93/F93,"")</f>
        <v>0</v>
      </c>
      <c r="AK93" s="3">
        <f>IFERROR(I93/H93,0)</f>
        <v>0</v>
      </c>
      <c r="AL93" s="3">
        <f>IFERROR(J93/H93,0)</f>
        <v>0</v>
      </c>
      <c r="AM93" s="3">
        <f>IFERROR(K93/H93,0)</f>
        <v>0</v>
      </c>
      <c r="AN93" s="3">
        <f>IFERROR(L93/H93,0)</f>
        <v>0</v>
      </c>
      <c r="AO93" s="3">
        <f>IFERROR(M93/H93,0)</f>
        <v>0</v>
      </c>
      <c r="AP93" s="3">
        <f>IFERROR(N93/H93,0)</f>
        <v>0</v>
      </c>
      <c r="AQ93" s="3">
        <f>IFERROR(O93/H93,0)</f>
        <v>0</v>
      </c>
      <c r="AR93" s="3">
        <f>IFERROR(P93/H93,0)</f>
        <v>0</v>
      </c>
      <c r="AS93" s="3">
        <f>IFERROR(Q93/H93,0)</f>
        <v>0</v>
      </c>
      <c r="AT93" s="3">
        <f>IFERROR(R93/H93,0)</f>
        <v>0</v>
      </c>
      <c r="AU93" s="3">
        <f>IFERROR(S93/H93,0)</f>
        <v>0</v>
      </c>
      <c r="AV93" s="3">
        <f>IFERROR(T93/H93,0)</f>
        <v>0</v>
      </c>
      <c r="AW93" s="3">
        <f>IFERROR(U93/H93,0)</f>
        <v>0</v>
      </c>
      <c r="AX93" s="3">
        <f>IFERROR(V93/H93,0)</f>
        <v>0</v>
      </c>
      <c r="AY93" s="3">
        <f>IFERROR(W93/H93,0)</f>
        <v>0</v>
      </c>
      <c r="AZ93" s="3">
        <f>IFERROR(X93/H93,0)</f>
        <v>0</v>
      </c>
      <c r="BA93" s="3">
        <f>IFERROR(Y93/H93,0)</f>
        <v>0</v>
      </c>
      <c r="BB93" s="3">
        <f>IFERROR(Z93/H93,0)</f>
        <v>0</v>
      </c>
      <c r="BC93" s="3">
        <f>IFERROR(AA93/H93,0)</f>
        <v>0</v>
      </c>
      <c r="BD93" s="3">
        <f>IFERROR(AB93/H93,0)</f>
        <v>0</v>
      </c>
      <c r="BE93" s="3">
        <f>IFERROR(AC93/H93,0)</f>
        <v>0</v>
      </c>
      <c r="BF93" s="3">
        <f>IFERROR(AD93/H93,0)</f>
        <v>0</v>
      </c>
      <c r="BG93" s="3">
        <f>IFERROR(AE93/H93,0)</f>
        <v>0</v>
      </c>
      <c r="BH93" s="3">
        <f>IFERROR(AF93/H93,0)</f>
        <v>0</v>
      </c>
      <c r="BI93" s="3">
        <f>IFERROR(AG93/H93,0)</f>
        <v>0</v>
      </c>
      <c r="BJ93" s="3">
        <f>IFERROR(AH93/H93,0)</f>
        <v>0</v>
      </c>
    </row>
    <row r="94" spans="2:62">
      <c r="B94">
        <v>772</v>
      </c>
      <c r="C94" t="s">
        <v>191</v>
      </c>
      <c r="D94" t="b">
        <v>0</v>
      </c>
      <c r="E94" s="2">
        <v>651</v>
      </c>
      <c r="F94" s="2">
        <v>476</v>
      </c>
      <c r="G94" s="2">
        <v>4</v>
      </c>
      <c r="H94" s="2">
        <v>472</v>
      </c>
      <c r="I94" s="2">
        <v>111</v>
      </c>
      <c r="J94" s="2">
        <v>1</v>
      </c>
      <c r="K94" s="2">
        <v>1</v>
      </c>
      <c r="L94" s="2">
        <v>0</v>
      </c>
      <c r="M94" s="2">
        <v>0</v>
      </c>
      <c r="N94" s="2">
        <v>0</v>
      </c>
      <c r="O94" s="2">
        <v>24</v>
      </c>
      <c r="P94" s="2">
        <v>0</v>
      </c>
      <c r="Q94" s="2">
        <v>0</v>
      </c>
      <c r="R94" s="2">
        <v>0</v>
      </c>
      <c r="S94" s="2">
        <v>0</v>
      </c>
      <c r="T94" s="2">
        <v>50</v>
      </c>
      <c r="U94" s="2">
        <v>6</v>
      </c>
      <c r="V94" s="2">
        <v>152</v>
      </c>
      <c r="W94" s="2">
        <v>6</v>
      </c>
      <c r="X94" s="2">
        <v>0</v>
      </c>
      <c r="Y94" s="2">
        <v>0</v>
      </c>
      <c r="Z94" s="2">
        <v>0</v>
      </c>
      <c r="AA94" s="2">
        <v>0</v>
      </c>
      <c r="AB94" s="2">
        <v>71</v>
      </c>
      <c r="AC94" s="2">
        <v>0</v>
      </c>
      <c r="AD94" s="2">
        <v>1</v>
      </c>
      <c r="AE94" s="2">
        <v>6</v>
      </c>
      <c r="AF94" s="2">
        <v>13</v>
      </c>
      <c r="AG94" s="2">
        <v>0</v>
      </c>
      <c r="AH94" s="2">
        <v>30</v>
      </c>
      <c r="AI94" s="3">
        <f>IFERROR(F94/E94,"")</f>
        <v>0</v>
      </c>
      <c r="AJ94" s="3">
        <f>IFERROR(G94/F94,"")</f>
        <v>0</v>
      </c>
      <c r="AK94" s="3">
        <f>IFERROR(I94/H94,0)</f>
        <v>0</v>
      </c>
      <c r="AL94" s="3">
        <f>IFERROR(J94/H94,0)</f>
        <v>0</v>
      </c>
      <c r="AM94" s="3">
        <f>IFERROR(K94/H94,0)</f>
        <v>0</v>
      </c>
      <c r="AN94" s="3">
        <f>IFERROR(L94/H94,0)</f>
        <v>0</v>
      </c>
      <c r="AO94" s="3">
        <f>IFERROR(M94/H94,0)</f>
        <v>0</v>
      </c>
      <c r="AP94" s="3">
        <f>IFERROR(N94/H94,0)</f>
        <v>0</v>
      </c>
      <c r="AQ94" s="3">
        <f>IFERROR(O94/H94,0)</f>
        <v>0</v>
      </c>
      <c r="AR94" s="3">
        <f>IFERROR(P94/H94,0)</f>
        <v>0</v>
      </c>
      <c r="AS94" s="3">
        <f>IFERROR(Q94/H94,0)</f>
        <v>0</v>
      </c>
      <c r="AT94" s="3">
        <f>IFERROR(R94/H94,0)</f>
        <v>0</v>
      </c>
      <c r="AU94" s="3">
        <f>IFERROR(S94/H94,0)</f>
        <v>0</v>
      </c>
      <c r="AV94" s="3">
        <f>IFERROR(T94/H94,0)</f>
        <v>0</v>
      </c>
      <c r="AW94" s="3">
        <f>IFERROR(U94/H94,0)</f>
        <v>0</v>
      </c>
      <c r="AX94" s="3">
        <f>IFERROR(V94/H94,0)</f>
        <v>0</v>
      </c>
      <c r="AY94" s="3">
        <f>IFERROR(W94/H94,0)</f>
        <v>0</v>
      </c>
      <c r="AZ94" s="3">
        <f>IFERROR(X94/H94,0)</f>
        <v>0</v>
      </c>
      <c r="BA94" s="3">
        <f>IFERROR(Y94/H94,0)</f>
        <v>0</v>
      </c>
      <c r="BB94" s="3">
        <f>IFERROR(Z94/H94,0)</f>
        <v>0</v>
      </c>
      <c r="BC94" s="3">
        <f>IFERROR(AA94/H94,0)</f>
        <v>0</v>
      </c>
      <c r="BD94" s="3">
        <f>IFERROR(AB94/H94,0)</f>
        <v>0</v>
      </c>
      <c r="BE94" s="3">
        <f>IFERROR(AC94/H94,0)</f>
        <v>0</v>
      </c>
      <c r="BF94" s="3">
        <f>IFERROR(AD94/H94,0)</f>
        <v>0</v>
      </c>
      <c r="BG94" s="3">
        <f>IFERROR(AE94/H94,0)</f>
        <v>0</v>
      </c>
      <c r="BH94" s="3">
        <f>IFERROR(AF94/H94,0)</f>
        <v>0</v>
      </c>
      <c r="BI94" s="3">
        <f>IFERROR(AG94/H94,0)</f>
        <v>0</v>
      </c>
      <c r="BJ94" s="3">
        <f>IFERROR(AH94/H94,0)</f>
        <v>0</v>
      </c>
    </row>
    <row r="95" spans="2:62">
      <c r="B95">
        <v>1064</v>
      </c>
      <c r="C95" t="s">
        <v>192</v>
      </c>
      <c r="D95" t="b">
        <v>0</v>
      </c>
      <c r="E95" s="2">
        <v>509</v>
      </c>
      <c r="F95" s="2">
        <v>384</v>
      </c>
      <c r="G95" s="2">
        <v>2</v>
      </c>
      <c r="H95" s="2">
        <v>382</v>
      </c>
      <c r="I95" s="2">
        <v>164</v>
      </c>
      <c r="J95" s="2">
        <v>3</v>
      </c>
      <c r="K95" s="2">
        <v>3</v>
      </c>
      <c r="L95" s="2">
        <v>0</v>
      </c>
      <c r="M95" s="2">
        <v>0</v>
      </c>
      <c r="N95" s="2">
        <v>0</v>
      </c>
      <c r="O95" s="2">
        <v>31</v>
      </c>
      <c r="P95" s="2">
        <v>0</v>
      </c>
      <c r="Q95" s="2">
        <v>0</v>
      </c>
      <c r="R95" s="2">
        <v>0</v>
      </c>
      <c r="S95" s="2">
        <v>0</v>
      </c>
      <c r="T95" s="2">
        <v>24</v>
      </c>
      <c r="U95" s="2">
        <v>2</v>
      </c>
      <c r="V95" s="2">
        <v>20</v>
      </c>
      <c r="W95" s="2">
        <v>62</v>
      </c>
      <c r="X95" s="2">
        <v>1</v>
      </c>
      <c r="Y95" s="2">
        <v>0</v>
      </c>
      <c r="Z95" s="2">
        <v>0</v>
      </c>
      <c r="AA95" s="2">
        <v>0</v>
      </c>
      <c r="AB95" s="2">
        <v>46</v>
      </c>
      <c r="AC95" s="2">
        <v>0</v>
      </c>
      <c r="AD95" s="2">
        <v>0</v>
      </c>
      <c r="AE95" s="2">
        <v>14</v>
      </c>
      <c r="AF95" s="2">
        <v>8</v>
      </c>
      <c r="AG95" s="2">
        <v>2</v>
      </c>
      <c r="AH95" s="2">
        <v>2</v>
      </c>
      <c r="AI95" s="3">
        <f>IFERROR(F95/E95,"")</f>
        <v>0</v>
      </c>
      <c r="AJ95" s="3">
        <f>IFERROR(G95/F95,"")</f>
        <v>0</v>
      </c>
      <c r="AK95" s="3">
        <f>IFERROR(I95/H95,0)</f>
        <v>0</v>
      </c>
      <c r="AL95" s="3">
        <f>IFERROR(J95/H95,0)</f>
        <v>0</v>
      </c>
      <c r="AM95" s="3">
        <f>IFERROR(K95/H95,0)</f>
        <v>0</v>
      </c>
      <c r="AN95" s="3">
        <f>IFERROR(L95/H95,0)</f>
        <v>0</v>
      </c>
      <c r="AO95" s="3">
        <f>IFERROR(M95/H95,0)</f>
        <v>0</v>
      </c>
      <c r="AP95" s="3">
        <f>IFERROR(N95/H95,0)</f>
        <v>0</v>
      </c>
      <c r="AQ95" s="3">
        <f>IFERROR(O95/H95,0)</f>
        <v>0</v>
      </c>
      <c r="AR95" s="3">
        <f>IFERROR(P95/H95,0)</f>
        <v>0</v>
      </c>
      <c r="AS95" s="3">
        <f>IFERROR(Q95/H95,0)</f>
        <v>0</v>
      </c>
      <c r="AT95" s="3">
        <f>IFERROR(R95/H95,0)</f>
        <v>0</v>
      </c>
      <c r="AU95" s="3">
        <f>IFERROR(S95/H95,0)</f>
        <v>0</v>
      </c>
      <c r="AV95" s="3">
        <f>IFERROR(T95/H95,0)</f>
        <v>0</v>
      </c>
      <c r="AW95" s="3">
        <f>IFERROR(U95/H95,0)</f>
        <v>0</v>
      </c>
      <c r="AX95" s="3">
        <f>IFERROR(V95/H95,0)</f>
        <v>0</v>
      </c>
      <c r="AY95" s="3">
        <f>IFERROR(W95/H95,0)</f>
        <v>0</v>
      </c>
      <c r="AZ95" s="3">
        <f>IFERROR(X95/H95,0)</f>
        <v>0</v>
      </c>
      <c r="BA95" s="3">
        <f>IFERROR(Y95/H95,0)</f>
        <v>0</v>
      </c>
      <c r="BB95" s="3">
        <f>IFERROR(Z95/H95,0)</f>
        <v>0</v>
      </c>
      <c r="BC95" s="3">
        <f>IFERROR(AA95/H95,0)</f>
        <v>0</v>
      </c>
      <c r="BD95" s="3">
        <f>IFERROR(AB95/H95,0)</f>
        <v>0</v>
      </c>
      <c r="BE95" s="3">
        <f>IFERROR(AC95/H95,0)</f>
        <v>0</v>
      </c>
      <c r="BF95" s="3">
        <f>IFERROR(AD95/H95,0)</f>
        <v>0</v>
      </c>
      <c r="BG95" s="3">
        <f>IFERROR(AE95/H95,0)</f>
        <v>0</v>
      </c>
      <c r="BH95" s="3">
        <f>IFERROR(AF95/H95,0)</f>
        <v>0</v>
      </c>
      <c r="BI95" s="3">
        <f>IFERROR(AG95/H95,0)</f>
        <v>0</v>
      </c>
      <c r="BJ95" s="3">
        <f>IFERROR(AH95/H95,0)</f>
        <v>0</v>
      </c>
    </row>
    <row r="96" spans="2:62">
      <c r="B96">
        <v>1253</v>
      </c>
      <c r="C96" t="s">
        <v>193</v>
      </c>
      <c r="D96" t="b">
        <v>0</v>
      </c>
      <c r="E96" s="2">
        <v>242</v>
      </c>
      <c r="F96" s="2">
        <v>168</v>
      </c>
      <c r="G96" s="2">
        <v>1</v>
      </c>
      <c r="H96" s="2">
        <v>167</v>
      </c>
      <c r="I96" s="2">
        <v>36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12</v>
      </c>
      <c r="P96" s="2">
        <v>0</v>
      </c>
      <c r="Q96" s="2">
        <v>0</v>
      </c>
      <c r="R96" s="2">
        <v>0</v>
      </c>
      <c r="S96" s="2">
        <v>0</v>
      </c>
      <c r="T96" s="2">
        <v>38</v>
      </c>
      <c r="U96" s="2">
        <v>4</v>
      </c>
      <c r="V96" s="2">
        <v>50</v>
      </c>
      <c r="W96" s="2">
        <v>6</v>
      </c>
      <c r="X96" s="2">
        <v>0</v>
      </c>
      <c r="Y96" s="2">
        <v>0</v>
      </c>
      <c r="Z96" s="2">
        <v>0</v>
      </c>
      <c r="AA96" s="2">
        <v>0</v>
      </c>
      <c r="AB96" s="2">
        <v>9</v>
      </c>
      <c r="AC96" s="2">
        <v>0</v>
      </c>
      <c r="AD96" s="2">
        <v>1</v>
      </c>
      <c r="AE96" s="2">
        <v>3</v>
      </c>
      <c r="AF96" s="2">
        <v>2</v>
      </c>
      <c r="AG96" s="2">
        <v>0</v>
      </c>
      <c r="AH96" s="2">
        <v>6</v>
      </c>
      <c r="AI96" s="3">
        <f>IFERROR(F96/E96,"")</f>
        <v>0</v>
      </c>
      <c r="AJ96" s="3">
        <f>IFERROR(G96/F96,"")</f>
        <v>0</v>
      </c>
      <c r="AK96" s="3">
        <f>IFERROR(I96/H96,0)</f>
        <v>0</v>
      </c>
      <c r="AL96" s="3">
        <f>IFERROR(J96/H96,0)</f>
        <v>0</v>
      </c>
      <c r="AM96" s="3">
        <f>IFERROR(K96/H96,0)</f>
        <v>0</v>
      </c>
      <c r="AN96" s="3">
        <f>IFERROR(L96/H96,0)</f>
        <v>0</v>
      </c>
      <c r="AO96" s="3">
        <f>IFERROR(M96/H96,0)</f>
        <v>0</v>
      </c>
      <c r="AP96" s="3">
        <f>IFERROR(N96/H96,0)</f>
        <v>0</v>
      </c>
      <c r="AQ96" s="3">
        <f>IFERROR(O96/H96,0)</f>
        <v>0</v>
      </c>
      <c r="AR96" s="3">
        <f>IFERROR(P96/H96,0)</f>
        <v>0</v>
      </c>
      <c r="AS96" s="3">
        <f>IFERROR(Q96/H96,0)</f>
        <v>0</v>
      </c>
      <c r="AT96" s="3">
        <f>IFERROR(R96/H96,0)</f>
        <v>0</v>
      </c>
      <c r="AU96" s="3">
        <f>IFERROR(S96/H96,0)</f>
        <v>0</v>
      </c>
      <c r="AV96" s="3">
        <f>IFERROR(T96/H96,0)</f>
        <v>0</v>
      </c>
      <c r="AW96" s="3">
        <f>IFERROR(U96/H96,0)</f>
        <v>0</v>
      </c>
      <c r="AX96" s="3">
        <f>IFERROR(V96/H96,0)</f>
        <v>0</v>
      </c>
      <c r="AY96" s="3">
        <f>IFERROR(W96/H96,0)</f>
        <v>0</v>
      </c>
      <c r="AZ96" s="3">
        <f>IFERROR(X96/H96,0)</f>
        <v>0</v>
      </c>
      <c r="BA96" s="3">
        <f>IFERROR(Y96/H96,0)</f>
        <v>0</v>
      </c>
      <c r="BB96" s="3">
        <f>IFERROR(Z96/H96,0)</f>
        <v>0</v>
      </c>
      <c r="BC96" s="3">
        <f>IFERROR(AA96/H96,0)</f>
        <v>0</v>
      </c>
      <c r="BD96" s="3">
        <f>IFERROR(AB96/H96,0)</f>
        <v>0</v>
      </c>
      <c r="BE96" s="3">
        <f>IFERROR(AC96/H96,0)</f>
        <v>0</v>
      </c>
      <c r="BF96" s="3">
        <f>IFERROR(AD96/H96,0)</f>
        <v>0</v>
      </c>
      <c r="BG96" s="3">
        <f>IFERROR(AE96/H96,0)</f>
        <v>0</v>
      </c>
      <c r="BH96" s="3">
        <f>IFERROR(AF96/H96,0)</f>
        <v>0</v>
      </c>
      <c r="BI96" s="3">
        <f>IFERROR(AG96/H96,0)</f>
        <v>0</v>
      </c>
      <c r="BJ96" s="3">
        <f>IFERROR(AH96/H96,0)</f>
        <v>0</v>
      </c>
    </row>
    <row r="97" spans="2:62">
      <c r="B97">
        <v>23</v>
      </c>
      <c r="C97" t="s">
        <v>194</v>
      </c>
      <c r="D97" t="b">
        <v>0</v>
      </c>
      <c r="E97" s="2">
        <v>319</v>
      </c>
      <c r="F97" s="2">
        <v>254</v>
      </c>
      <c r="G97" s="2">
        <v>0</v>
      </c>
      <c r="H97" s="2">
        <v>254</v>
      </c>
      <c r="I97" s="2">
        <v>20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144</v>
      </c>
      <c r="P97" s="2">
        <v>0</v>
      </c>
      <c r="Q97" s="2">
        <v>0</v>
      </c>
      <c r="R97" s="2">
        <v>0</v>
      </c>
      <c r="S97" s="2">
        <v>0</v>
      </c>
      <c r="T97" s="2">
        <v>18</v>
      </c>
      <c r="U97" s="2">
        <v>0</v>
      </c>
      <c r="V97" s="2">
        <v>36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7</v>
      </c>
      <c r="AC97" s="2">
        <v>0</v>
      </c>
      <c r="AD97" s="2">
        <v>0</v>
      </c>
      <c r="AE97" s="2">
        <v>2</v>
      </c>
      <c r="AF97" s="2">
        <v>27</v>
      </c>
      <c r="AG97" s="2">
        <v>0</v>
      </c>
      <c r="AH97" s="2">
        <v>0</v>
      </c>
      <c r="AI97" s="3">
        <f>IFERROR(F97/E97,"")</f>
        <v>0</v>
      </c>
      <c r="AJ97" s="3">
        <f>IFERROR(G97/F97,"")</f>
        <v>0</v>
      </c>
      <c r="AK97" s="3">
        <f>IFERROR(I97/H97,0)</f>
        <v>0</v>
      </c>
      <c r="AL97" s="3">
        <f>IFERROR(J97/H97,0)</f>
        <v>0</v>
      </c>
      <c r="AM97" s="3">
        <f>IFERROR(K97/H97,0)</f>
        <v>0</v>
      </c>
      <c r="AN97" s="3">
        <f>IFERROR(L97/H97,0)</f>
        <v>0</v>
      </c>
      <c r="AO97" s="3">
        <f>IFERROR(M97/H97,0)</f>
        <v>0</v>
      </c>
      <c r="AP97" s="3">
        <f>IFERROR(N97/H97,0)</f>
        <v>0</v>
      </c>
      <c r="AQ97" s="3">
        <f>IFERROR(O97/H97,0)</f>
        <v>0</v>
      </c>
      <c r="AR97" s="3">
        <f>IFERROR(P97/H97,0)</f>
        <v>0</v>
      </c>
      <c r="AS97" s="3">
        <f>IFERROR(Q97/H97,0)</f>
        <v>0</v>
      </c>
      <c r="AT97" s="3">
        <f>IFERROR(R97/H97,0)</f>
        <v>0</v>
      </c>
      <c r="AU97" s="3">
        <f>IFERROR(S97/H97,0)</f>
        <v>0</v>
      </c>
      <c r="AV97" s="3">
        <f>IFERROR(T97/H97,0)</f>
        <v>0</v>
      </c>
      <c r="AW97" s="3">
        <f>IFERROR(U97/H97,0)</f>
        <v>0</v>
      </c>
      <c r="AX97" s="3">
        <f>IFERROR(V97/H97,0)</f>
        <v>0</v>
      </c>
      <c r="AY97" s="3">
        <f>IFERROR(W97/H97,0)</f>
        <v>0</v>
      </c>
      <c r="AZ97" s="3">
        <f>IFERROR(X97/H97,0)</f>
        <v>0</v>
      </c>
      <c r="BA97" s="3">
        <f>IFERROR(Y97/H97,0)</f>
        <v>0</v>
      </c>
      <c r="BB97" s="3">
        <f>IFERROR(Z97/H97,0)</f>
        <v>0</v>
      </c>
      <c r="BC97" s="3">
        <f>IFERROR(AA97/H97,0)</f>
        <v>0</v>
      </c>
      <c r="BD97" s="3">
        <f>IFERROR(AB97/H97,0)</f>
        <v>0</v>
      </c>
      <c r="BE97" s="3">
        <f>IFERROR(AC97/H97,0)</f>
        <v>0</v>
      </c>
      <c r="BF97" s="3">
        <f>IFERROR(AD97/H97,0)</f>
        <v>0</v>
      </c>
      <c r="BG97" s="3">
        <f>IFERROR(AE97/H97,0)</f>
        <v>0</v>
      </c>
      <c r="BH97" s="3">
        <f>IFERROR(AF97/H97,0)</f>
        <v>0</v>
      </c>
      <c r="BI97" s="3">
        <f>IFERROR(AG97/H97,0)</f>
        <v>0</v>
      </c>
      <c r="BJ97" s="3">
        <f>IFERROR(AH97/H97,0)</f>
        <v>0</v>
      </c>
    </row>
    <row r="98" spans="2:62">
      <c r="B98">
        <v>4012</v>
      </c>
      <c r="C98" t="s">
        <v>195</v>
      </c>
      <c r="D98" t="b">
        <v>0</v>
      </c>
      <c r="E98" s="2">
        <v>393</v>
      </c>
      <c r="F98" s="2">
        <v>282</v>
      </c>
      <c r="G98" s="2">
        <v>3</v>
      </c>
      <c r="H98" s="2">
        <v>279</v>
      </c>
      <c r="I98" s="2">
        <v>81</v>
      </c>
      <c r="J98" s="2">
        <v>2</v>
      </c>
      <c r="K98" s="2">
        <v>0</v>
      </c>
      <c r="L98" s="2">
        <v>0</v>
      </c>
      <c r="M98" s="2">
        <v>0</v>
      </c>
      <c r="N98" s="2">
        <v>1</v>
      </c>
      <c r="O98" s="2">
        <v>19</v>
      </c>
      <c r="P98" s="2">
        <v>0</v>
      </c>
      <c r="Q98" s="2">
        <v>0</v>
      </c>
      <c r="R98" s="2">
        <v>0</v>
      </c>
      <c r="S98" s="2">
        <v>0</v>
      </c>
      <c r="T98" s="2">
        <v>34</v>
      </c>
      <c r="U98" s="2">
        <v>3</v>
      </c>
      <c r="V98" s="2">
        <v>42</v>
      </c>
      <c r="W98" s="2">
        <v>17</v>
      </c>
      <c r="X98" s="2">
        <v>0</v>
      </c>
      <c r="Y98" s="2">
        <v>0</v>
      </c>
      <c r="Z98" s="2">
        <v>0</v>
      </c>
      <c r="AA98" s="2">
        <v>0</v>
      </c>
      <c r="AB98" s="2">
        <v>61</v>
      </c>
      <c r="AC98" s="2">
        <v>0</v>
      </c>
      <c r="AD98" s="2">
        <v>0</v>
      </c>
      <c r="AE98" s="2">
        <v>17</v>
      </c>
      <c r="AF98" s="2">
        <v>0</v>
      </c>
      <c r="AG98" s="2">
        <v>0</v>
      </c>
      <c r="AH98" s="2">
        <v>2</v>
      </c>
      <c r="AI98" s="3">
        <f>IFERROR(F98/E98,"")</f>
        <v>0</v>
      </c>
      <c r="AJ98" s="3">
        <f>IFERROR(G98/F98,"")</f>
        <v>0</v>
      </c>
      <c r="AK98" s="3">
        <f>IFERROR(I98/H98,0)</f>
        <v>0</v>
      </c>
      <c r="AL98" s="3">
        <f>IFERROR(J98/H98,0)</f>
        <v>0</v>
      </c>
      <c r="AM98" s="3">
        <f>IFERROR(K98/H98,0)</f>
        <v>0</v>
      </c>
      <c r="AN98" s="3">
        <f>IFERROR(L98/H98,0)</f>
        <v>0</v>
      </c>
      <c r="AO98" s="3">
        <f>IFERROR(M98/H98,0)</f>
        <v>0</v>
      </c>
      <c r="AP98" s="3">
        <f>IFERROR(N98/H98,0)</f>
        <v>0</v>
      </c>
      <c r="AQ98" s="3">
        <f>IFERROR(O98/H98,0)</f>
        <v>0</v>
      </c>
      <c r="AR98" s="3">
        <f>IFERROR(P98/H98,0)</f>
        <v>0</v>
      </c>
      <c r="AS98" s="3">
        <f>IFERROR(Q98/H98,0)</f>
        <v>0</v>
      </c>
      <c r="AT98" s="3">
        <f>IFERROR(R98/H98,0)</f>
        <v>0</v>
      </c>
      <c r="AU98" s="3">
        <f>IFERROR(S98/H98,0)</f>
        <v>0</v>
      </c>
      <c r="AV98" s="3">
        <f>IFERROR(T98/H98,0)</f>
        <v>0</v>
      </c>
      <c r="AW98" s="3">
        <f>IFERROR(U98/H98,0)</f>
        <v>0</v>
      </c>
      <c r="AX98" s="3">
        <f>IFERROR(V98/H98,0)</f>
        <v>0</v>
      </c>
      <c r="AY98" s="3">
        <f>IFERROR(W98/H98,0)</f>
        <v>0</v>
      </c>
      <c r="AZ98" s="3">
        <f>IFERROR(X98/H98,0)</f>
        <v>0</v>
      </c>
      <c r="BA98" s="3">
        <f>IFERROR(Y98/H98,0)</f>
        <v>0</v>
      </c>
      <c r="BB98" s="3">
        <f>IFERROR(Z98/H98,0)</f>
        <v>0</v>
      </c>
      <c r="BC98" s="3">
        <f>IFERROR(AA98/H98,0)</f>
        <v>0</v>
      </c>
      <c r="BD98" s="3">
        <f>IFERROR(AB98/H98,0)</f>
        <v>0</v>
      </c>
      <c r="BE98" s="3">
        <f>IFERROR(AC98/H98,0)</f>
        <v>0</v>
      </c>
      <c r="BF98" s="3">
        <f>IFERROR(AD98/H98,0)</f>
        <v>0</v>
      </c>
      <c r="BG98" s="3">
        <f>IFERROR(AE98/H98,0)</f>
        <v>0</v>
      </c>
      <c r="BH98" s="3">
        <f>IFERROR(AF98/H98,0)</f>
        <v>0</v>
      </c>
      <c r="BI98" s="3">
        <f>IFERROR(AG98/H98,0)</f>
        <v>0</v>
      </c>
      <c r="BJ98" s="3">
        <f>IFERROR(AH98/H98,0)</f>
        <v>0</v>
      </c>
    </row>
    <row r="99" spans="2:62">
      <c r="B99">
        <v>960</v>
      </c>
      <c r="C99" t="s">
        <v>196</v>
      </c>
      <c r="D99" t="b">
        <v>0</v>
      </c>
      <c r="E99" s="2">
        <v>420</v>
      </c>
      <c r="F99" s="2">
        <v>67</v>
      </c>
      <c r="G99" s="2">
        <v>1</v>
      </c>
      <c r="H99" s="2">
        <v>66</v>
      </c>
      <c r="I99" s="2">
        <v>1</v>
      </c>
      <c r="J99" s="2">
        <v>0</v>
      </c>
      <c r="K99" s="2">
        <v>53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4</v>
      </c>
      <c r="W99" s="2">
        <v>2</v>
      </c>
      <c r="X99" s="2">
        <v>0</v>
      </c>
      <c r="Y99" s="2">
        <v>0</v>
      </c>
      <c r="Z99" s="2">
        <v>0</v>
      </c>
      <c r="AA99" s="2">
        <v>3</v>
      </c>
      <c r="AB99" s="2">
        <v>2</v>
      </c>
      <c r="AC99" s="2">
        <v>1</v>
      </c>
      <c r="AD99" s="2">
        <v>0</v>
      </c>
      <c r="AE99" s="2">
        <v>0</v>
      </c>
      <c r="AF99" s="2">
        <v>0</v>
      </c>
      <c r="AG99" s="2">
        <v>0</v>
      </c>
      <c r="AH99" s="2">
        <v>0</v>
      </c>
      <c r="AI99" s="3">
        <f>IFERROR(F99/E99,"")</f>
        <v>0</v>
      </c>
      <c r="AJ99" s="3">
        <f>IFERROR(G99/F99,"")</f>
        <v>0</v>
      </c>
      <c r="AK99" s="3">
        <f>IFERROR(I99/H99,0)</f>
        <v>0</v>
      </c>
      <c r="AL99" s="3">
        <f>IFERROR(J99/H99,0)</f>
        <v>0</v>
      </c>
      <c r="AM99" s="3">
        <f>IFERROR(K99/H99,0)</f>
        <v>0</v>
      </c>
      <c r="AN99" s="3">
        <f>IFERROR(L99/H99,0)</f>
        <v>0</v>
      </c>
      <c r="AO99" s="3">
        <f>IFERROR(M99/H99,0)</f>
        <v>0</v>
      </c>
      <c r="AP99" s="3">
        <f>IFERROR(N99/H99,0)</f>
        <v>0</v>
      </c>
      <c r="AQ99" s="3">
        <f>IFERROR(O99/H99,0)</f>
        <v>0</v>
      </c>
      <c r="AR99" s="3">
        <f>IFERROR(P99/H99,0)</f>
        <v>0</v>
      </c>
      <c r="AS99" s="3">
        <f>IFERROR(Q99/H99,0)</f>
        <v>0</v>
      </c>
      <c r="AT99" s="3">
        <f>IFERROR(R99/H99,0)</f>
        <v>0</v>
      </c>
      <c r="AU99" s="3">
        <f>IFERROR(S99/H99,0)</f>
        <v>0</v>
      </c>
      <c r="AV99" s="3">
        <f>IFERROR(T99/H99,0)</f>
        <v>0</v>
      </c>
      <c r="AW99" s="3">
        <f>IFERROR(U99/H99,0)</f>
        <v>0</v>
      </c>
      <c r="AX99" s="3">
        <f>IFERROR(V99/H99,0)</f>
        <v>0</v>
      </c>
      <c r="AY99" s="3">
        <f>IFERROR(W99/H99,0)</f>
        <v>0</v>
      </c>
      <c r="AZ99" s="3">
        <f>IFERROR(X99/H99,0)</f>
        <v>0</v>
      </c>
      <c r="BA99" s="3">
        <f>IFERROR(Y99/H99,0)</f>
        <v>0</v>
      </c>
      <c r="BB99" s="3">
        <f>IFERROR(Z99/H99,0)</f>
        <v>0</v>
      </c>
      <c r="BC99" s="3">
        <f>IFERROR(AA99/H99,0)</f>
        <v>0</v>
      </c>
      <c r="BD99" s="3">
        <f>IFERROR(AB99/H99,0)</f>
        <v>0</v>
      </c>
      <c r="BE99" s="3">
        <f>IFERROR(AC99/H99,0)</f>
        <v>0</v>
      </c>
      <c r="BF99" s="3">
        <f>IFERROR(AD99/H99,0)</f>
        <v>0</v>
      </c>
      <c r="BG99" s="3">
        <f>IFERROR(AE99/H99,0)</f>
        <v>0</v>
      </c>
      <c r="BH99" s="3">
        <f>IFERROR(AF99/H99,0)</f>
        <v>0</v>
      </c>
      <c r="BI99" s="3">
        <f>IFERROR(AG99/H99,0)</f>
        <v>0</v>
      </c>
      <c r="BJ99" s="3">
        <f>IFERROR(AH99/H99,0)</f>
        <v>0</v>
      </c>
    </row>
    <row r="100" spans="2:62">
      <c r="B100">
        <v>3754</v>
      </c>
      <c r="C100" t="s">
        <v>197</v>
      </c>
      <c r="D100" t="b">
        <v>0</v>
      </c>
      <c r="E100" s="2">
        <v>248</v>
      </c>
      <c r="F100" s="2">
        <v>187</v>
      </c>
      <c r="G100" s="2">
        <v>2</v>
      </c>
      <c r="H100" s="2">
        <v>185</v>
      </c>
      <c r="I100" s="2">
        <v>0</v>
      </c>
      <c r="J100" s="2">
        <v>69</v>
      </c>
      <c r="K100" s="2">
        <v>0</v>
      </c>
      <c r="L100" s="2">
        <v>0</v>
      </c>
      <c r="M100" s="2">
        <v>0</v>
      </c>
      <c r="N100" s="2">
        <v>0</v>
      </c>
      <c r="O100" s="2">
        <v>52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2</v>
      </c>
      <c r="V100" s="2">
        <v>6</v>
      </c>
      <c r="W100" s="2">
        <v>0</v>
      </c>
      <c r="X100" s="2">
        <v>1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40</v>
      </c>
      <c r="AG100" s="2">
        <v>0</v>
      </c>
      <c r="AH100" s="2">
        <v>15</v>
      </c>
      <c r="AI100" s="3">
        <f>IFERROR(F100/E100,"")</f>
        <v>0</v>
      </c>
      <c r="AJ100" s="3">
        <f>IFERROR(G100/F100,"")</f>
        <v>0</v>
      </c>
      <c r="AK100" s="3">
        <f>IFERROR(I100/H100,0)</f>
        <v>0</v>
      </c>
      <c r="AL100" s="3">
        <f>IFERROR(J100/H100,0)</f>
        <v>0</v>
      </c>
      <c r="AM100" s="3">
        <f>IFERROR(K100/H100,0)</f>
        <v>0</v>
      </c>
      <c r="AN100" s="3">
        <f>IFERROR(L100/H100,0)</f>
        <v>0</v>
      </c>
      <c r="AO100" s="3">
        <f>IFERROR(M100/H100,0)</f>
        <v>0</v>
      </c>
      <c r="AP100" s="3">
        <f>IFERROR(N100/H100,0)</f>
        <v>0</v>
      </c>
      <c r="AQ100" s="3">
        <f>IFERROR(O100/H100,0)</f>
        <v>0</v>
      </c>
      <c r="AR100" s="3">
        <f>IFERROR(P100/H100,0)</f>
        <v>0</v>
      </c>
      <c r="AS100" s="3">
        <f>IFERROR(Q100/H100,0)</f>
        <v>0</v>
      </c>
      <c r="AT100" s="3">
        <f>IFERROR(R100/H100,0)</f>
        <v>0</v>
      </c>
      <c r="AU100" s="3">
        <f>IFERROR(S100/H100,0)</f>
        <v>0</v>
      </c>
      <c r="AV100" s="3">
        <f>IFERROR(T100/H100,0)</f>
        <v>0</v>
      </c>
      <c r="AW100" s="3">
        <f>IFERROR(U100/H100,0)</f>
        <v>0</v>
      </c>
      <c r="AX100" s="3">
        <f>IFERROR(V100/H100,0)</f>
        <v>0</v>
      </c>
      <c r="AY100" s="3">
        <f>IFERROR(W100/H100,0)</f>
        <v>0</v>
      </c>
      <c r="AZ100" s="3">
        <f>IFERROR(X100/H100,0)</f>
        <v>0</v>
      </c>
      <c r="BA100" s="3">
        <f>IFERROR(Y100/H100,0)</f>
        <v>0</v>
      </c>
      <c r="BB100" s="3">
        <f>IFERROR(Z100/H100,0)</f>
        <v>0</v>
      </c>
      <c r="BC100" s="3">
        <f>IFERROR(AA100/H100,0)</f>
        <v>0</v>
      </c>
      <c r="BD100" s="3">
        <f>IFERROR(AB100/H100,0)</f>
        <v>0</v>
      </c>
      <c r="BE100" s="3">
        <f>IFERROR(AC100/H100,0)</f>
        <v>0</v>
      </c>
      <c r="BF100" s="3">
        <f>IFERROR(AD100/H100,0)</f>
        <v>0</v>
      </c>
      <c r="BG100" s="3">
        <f>IFERROR(AE100/H100,0)</f>
        <v>0</v>
      </c>
      <c r="BH100" s="3">
        <f>IFERROR(AF100/H100,0)</f>
        <v>0</v>
      </c>
      <c r="BI100" s="3">
        <f>IFERROR(AG100/H100,0)</f>
        <v>0</v>
      </c>
      <c r="BJ100" s="3">
        <f>IFERROR(AH100/H100,0)</f>
        <v>0</v>
      </c>
    </row>
    <row r="101" spans="2:62">
      <c r="B101">
        <v>529</v>
      </c>
      <c r="C101" t="s">
        <v>198</v>
      </c>
      <c r="D101" t="b">
        <v>0</v>
      </c>
      <c r="E101" s="2">
        <v>8040</v>
      </c>
      <c r="F101" s="2">
        <v>4910</v>
      </c>
      <c r="G101" s="2">
        <v>39</v>
      </c>
      <c r="H101" s="2">
        <v>4871</v>
      </c>
      <c r="I101" s="2">
        <v>436</v>
      </c>
      <c r="J101" s="2">
        <v>5</v>
      </c>
      <c r="K101" s="2">
        <v>3829</v>
      </c>
      <c r="L101" s="2">
        <v>2</v>
      </c>
      <c r="M101" s="2">
        <v>1</v>
      </c>
      <c r="N101" s="2">
        <v>1</v>
      </c>
      <c r="O101" s="2">
        <v>3</v>
      </c>
      <c r="P101" s="2">
        <v>0</v>
      </c>
      <c r="Q101" s="2">
        <v>0</v>
      </c>
      <c r="R101" s="2">
        <v>0</v>
      </c>
      <c r="S101" s="2">
        <v>12</v>
      </c>
      <c r="T101" s="2">
        <v>59</v>
      </c>
      <c r="U101" s="2">
        <v>76</v>
      </c>
      <c r="V101" s="2">
        <v>78</v>
      </c>
      <c r="W101" s="2">
        <v>231</v>
      </c>
      <c r="X101" s="2">
        <v>0</v>
      </c>
      <c r="Y101" s="2">
        <v>0</v>
      </c>
      <c r="Z101" s="2">
        <v>3</v>
      </c>
      <c r="AA101" s="2">
        <v>30</v>
      </c>
      <c r="AB101" s="2">
        <v>24</v>
      </c>
      <c r="AC101" s="2">
        <v>3</v>
      </c>
      <c r="AD101" s="2">
        <v>4</v>
      </c>
      <c r="AE101" s="2">
        <v>7</v>
      </c>
      <c r="AF101" s="2">
        <v>1</v>
      </c>
      <c r="AG101" s="2">
        <v>3</v>
      </c>
      <c r="AH101" s="2">
        <v>63</v>
      </c>
      <c r="AI101" s="3">
        <f>IFERROR(F101/E101,"")</f>
        <v>0</v>
      </c>
      <c r="AJ101" s="3">
        <f>IFERROR(G101/F101,"")</f>
        <v>0</v>
      </c>
      <c r="AK101" s="3">
        <f>IFERROR(I101/H101,0)</f>
        <v>0</v>
      </c>
      <c r="AL101" s="3">
        <f>IFERROR(J101/H101,0)</f>
        <v>0</v>
      </c>
      <c r="AM101" s="3">
        <f>IFERROR(K101/H101,0)</f>
        <v>0</v>
      </c>
      <c r="AN101" s="3">
        <f>IFERROR(L101/H101,0)</f>
        <v>0</v>
      </c>
      <c r="AO101" s="3">
        <f>IFERROR(M101/H101,0)</f>
        <v>0</v>
      </c>
      <c r="AP101" s="3">
        <f>IFERROR(N101/H101,0)</f>
        <v>0</v>
      </c>
      <c r="AQ101" s="3">
        <f>IFERROR(O101/H101,0)</f>
        <v>0</v>
      </c>
      <c r="AR101" s="3">
        <f>IFERROR(P101/H101,0)</f>
        <v>0</v>
      </c>
      <c r="AS101" s="3">
        <f>IFERROR(Q101/H101,0)</f>
        <v>0</v>
      </c>
      <c r="AT101" s="3">
        <f>IFERROR(R101/H101,0)</f>
        <v>0</v>
      </c>
      <c r="AU101" s="3">
        <f>IFERROR(S101/H101,0)</f>
        <v>0</v>
      </c>
      <c r="AV101" s="3">
        <f>IFERROR(T101/H101,0)</f>
        <v>0</v>
      </c>
      <c r="AW101" s="3">
        <f>IFERROR(U101/H101,0)</f>
        <v>0</v>
      </c>
      <c r="AX101" s="3">
        <f>IFERROR(V101/H101,0)</f>
        <v>0</v>
      </c>
      <c r="AY101" s="3">
        <f>IFERROR(W101/H101,0)</f>
        <v>0</v>
      </c>
      <c r="AZ101" s="3">
        <f>IFERROR(X101/H101,0)</f>
        <v>0</v>
      </c>
      <c r="BA101" s="3">
        <f>IFERROR(Y101/H101,0)</f>
        <v>0</v>
      </c>
      <c r="BB101" s="3">
        <f>IFERROR(Z101/H101,0)</f>
        <v>0</v>
      </c>
      <c r="BC101" s="3">
        <f>IFERROR(AA101/H101,0)</f>
        <v>0</v>
      </c>
      <c r="BD101" s="3">
        <f>IFERROR(AB101/H101,0)</f>
        <v>0</v>
      </c>
      <c r="BE101" s="3">
        <f>IFERROR(AC101/H101,0)</f>
        <v>0</v>
      </c>
      <c r="BF101" s="3">
        <f>IFERROR(AD101/H101,0)</f>
        <v>0</v>
      </c>
      <c r="BG101" s="3">
        <f>IFERROR(AE101/H101,0)</f>
        <v>0</v>
      </c>
      <c r="BH101" s="3">
        <f>IFERROR(AF101/H101,0)</f>
        <v>0</v>
      </c>
      <c r="BI101" s="3">
        <f>IFERROR(AG101/H101,0)</f>
        <v>0</v>
      </c>
      <c r="BJ101" s="3">
        <f>IFERROR(AH101/H101,0)</f>
        <v>0</v>
      </c>
    </row>
    <row r="102" spans="2:62">
      <c r="B102">
        <v>963</v>
      </c>
      <c r="C102" t="s">
        <v>199</v>
      </c>
      <c r="D102" t="b">
        <v>0</v>
      </c>
      <c r="E102" s="2">
        <v>4129</v>
      </c>
      <c r="F102" s="2">
        <v>1331</v>
      </c>
      <c r="G102" s="2">
        <v>25</v>
      </c>
      <c r="H102" s="2">
        <v>1306</v>
      </c>
      <c r="I102" s="2">
        <v>80</v>
      </c>
      <c r="J102" s="2">
        <v>4</v>
      </c>
      <c r="K102" s="2">
        <v>1055</v>
      </c>
      <c r="L102" s="2">
        <v>0</v>
      </c>
      <c r="M102" s="2">
        <v>1</v>
      </c>
      <c r="N102" s="2">
        <v>2</v>
      </c>
      <c r="O102" s="2">
        <v>1</v>
      </c>
      <c r="P102" s="2">
        <v>3</v>
      </c>
      <c r="Q102" s="2">
        <v>0</v>
      </c>
      <c r="R102" s="2">
        <v>0</v>
      </c>
      <c r="S102" s="2">
        <v>2</v>
      </c>
      <c r="T102" s="2">
        <v>9</v>
      </c>
      <c r="U102" s="2">
        <v>3</v>
      </c>
      <c r="V102" s="2">
        <v>10</v>
      </c>
      <c r="W102" s="2">
        <v>9</v>
      </c>
      <c r="X102" s="2">
        <v>1</v>
      </c>
      <c r="Y102" s="2">
        <v>0</v>
      </c>
      <c r="Z102" s="2">
        <v>6</v>
      </c>
      <c r="AA102" s="2">
        <v>17</v>
      </c>
      <c r="AB102" s="2">
        <v>1</v>
      </c>
      <c r="AC102" s="2">
        <v>1</v>
      </c>
      <c r="AD102" s="2">
        <v>3</v>
      </c>
      <c r="AE102" s="2">
        <v>4</v>
      </c>
      <c r="AF102" s="2">
        <v>3</v>
      </c>
      <c r="AG102" s="2">
        <v>6</v>
      </c>
      <c r="AH102" s="2">
        <v>85</v>
      </c>
      <c r="AI102" s="3">
        <f>IFERROR(F102/E102,"")</f>
        <v>0</v>
      </c>
      <c r="AJ102" s="3">
        <f>IFERROR(G102/F102,"")</f>
        <v>0</v>
      </c>
      <c r="AK102" s="3">
        <f>IFERROR(I102/H102,0)</f>
        <v>0</v>
      </c>
      <c r="AL102" s="3">
        <f>IFERROR(J102/H102,0)</f>
        <v>0</v>
      </c>
      <c r="AM102" s="3">
        <f>IFERROR(K102/H102,0)</f>
        <v>0</v>
      </c>
      <c r="AN102" s="3">
        <f>IFERROR(L102/H102,0)</f>
        <v>0</v>
      </c>
      <c r="AO102" s="3">
        <f>IFERROR(M102/H102,0)</f>
        <v>0</v>
      </c>
      <c r="AP102" s="3">
        <f>IFERROR(N102/H102,0)</f>
        <v>0</v>
      </c>
      <c r="AQ102" s="3">
        <f>IFERROR(O102/H102,0)</f>
        <v>0</v>
      </c>
      <c r="AR102" s="3">
        <f>IFERROR(P102/H102,0)</f>
        <v>0</v>
      </c>
      <c r="AS102" s="3">
        <f>IFERROR(Q102/H102,0)</f>
        <v>0</v>
      </c>
      <c r="AT102" s="3">
        <f>IFERROR(R102/H102,0)</f>
        <v>0</v>
      </c>
      <c r="AU102" s="3">
        <f>IFERROR(S102/H102,0)</f>
        <v>0</v>
      </c>
      <c r="AV102" s="3">
        <f>IFERROR(T102/H102,0)</f>
        <v>0</v>
      </c>
      <c r="AW102" s="3">
        <f>IFERROR(U102/H102,0)</f>
        <v>0</v>
      </c>
      <c r="AX102" s="3">
        <f>IFERROR(V102/H102,0)</f>
        <v>0</v>
      </c>
      <c r="AY102" s="3">
        <f>IFERROR(W102/H102,0)</f>
        <v>0</v>
      </c>
      <c r="AZ102" s="3">
        <f>IFERROR(X102/H102,0)</f>
        <v>0</v>
      </c>
      <c r="BA102" s="3">
        <f>IFERROR(Y102/H102,0)</f>
        <v>0</v>
      </c>
      <c r="BB102" s="3">
        <f>IFERROR(Z102/H102,0)</f>
        <v>0</v>
      </c>
      <c r="BC102" s="3">
        <f>IFERROR(AA102/H102,0)</f>
        <v>0</v>
      </c>
      <c r="BD102" s="3">
        <f>IFERROR(AB102/H102,0)</f>
        <v>0</v>
      </c>
      <c r="BE102" s="3">
        <f>IFERROR(AC102/H102,0)</f>
        <v>0</v>
      </c>
      <c r="BF102" s="3">
        <f>IFERROR(AD102/H102,0)</f>
        <v>0</v>
      </c>
      <c r="BG102" s="3">
        <f>IFERROR(AE102/H102,0)</f>
        <v>0</v>
      </c>
      <c r="BH102" s="3">
        <f>IFERROR(AF102/H102,0)</f>
        <v>0</v>
      </c>
      <c r="BI102" s="3">
        <f>IFERROR(AG102/H102,0)</f>
        <v>0</v>
      </c>
      <c r="BJ102" s="3">
        <f>IFERROR(AH102/H102,0)</f>
        <v>0</v>
      </c>
    </row>
    <row r="103" spans="2:62">
      <c r="B103">
        <v>4301</v>
      </c>
      <c r="C103" t="s">
        <v>200</v>
      </c>
      <c r="D103" t="b">
        <v>0</v>
      </c>
      <c r="E103" s="2">
        <v>312</v>
      </c>
      <c r="F103" s="2">
        <v>217</v>
      </c>
      <c r="G103" s="2">
        <v>1</v>
      </c>
      <c r="H103" s="2">
        <v>216</v>
      </c>
      <c r="I103" s="2">
        <v>84</v>
      </c>
      <c r="J103" s="2">
        <v>0</v>
      </c>
      <c r="K103" s="2">
        <v>1</v>
      </c>
      <c r="L103" s="2">
        <v>0</v>
      </c>
      <c r="M103" s="2">
        <v>0</v>
      </c>
      <c r="N103" s="2">
        <v>0</v>
      </c>
      <c r="O103" s="2">
        <v>15</v>
      </c>
      <c r="P103" s="2">
        <v>0</v>
      </c>
      <c r="Q103" s="2">
        <v>0</v>
      </c>
      <c r="R103" s="2">
        <v>0</v>
      </c>
      <c r="S103" s="2">
        <v>0</v>
      </c>
      <c r="T103" s="2">
        <v>16</v>
      </c>
      <c r="U103" s="2">
        <v>4</v>
      </c>
      <c r="V103" s="2">
        <v>19</v>
      </c>
      <c r="W103" s="2">
        <v>21</v>
      </c>
      <c r="X103" s="2">
        <v>0</v>
      </c>
      <c r="Y103" s="2">
        <v>0</v>
      </c>
      <c r="Z103" s="2">
        <v>1</v>
      </c>
      <c r="AA103" s="2">
        <v>0</v>
      </c>
      <c r="AB103" s="2">
        <v>36</v>
      </c>
      <c r="AC103" s="2">
        <v>0</v>
      </c>
      <c r="AD103" s="2">
        <v>0</v>
      </c>
      <c r="AE103" s="2">
        <v>17</v>
      </c>
      <c r="AF103" s="2">
        <v>2</v>
      </c>
      <c r="AG103" s="2">
        <v>0</v>
      </c>
      <c r="AH103" s="2">
        <v>0</v>
      </c>
      <c r="AI103" s="3">
        <f>IFERROR(F103/E103,"")</f>
        <v>0</v>
      </c>
      <c r="AJ103" s="3">
        <f>IFERROR(G103/F103,"")</f>
        <v>0</v>
      </c>
      <c r="AK103" s="3">
        <f>IFERROR(I103/H103,0)</f>
        <v>0</v>
      </c>
      <c r="AL103" s="3">
        <f>IFERROR(J103/H103,0)</f>
        <v>0</v>
      </c>
      <c r="AM103" s="3">
        <f>IFERROR(K103/H103,0)</f>
        <v>0</v>
      </c>
      <c r="AN103" s="3">
        <f>IFERROR(L103/H103,0)</f>
        <v>0</v>
      </c>
      <c r="AO103" s="3">
        <f>IFERROR(M103/H103,0)</f>
        <v>0</v>
      </c>
      <c r="AP103" s="3">
        <f>IFERROR(N103/H103,0)</f>
        <v>0</v>
      </c>
      <c r="AQ103" s="3">
        <f>IFERROR(O103/H103,0)</f>
        <v>0</v>
      </c>
      <c r="AR103" s="3">
        <f>IFERROR(P103/H103,0)</f>
        <v>0</v>
      </c>
      <c r="AS103" s="3">
        <f>IFERROR(Q103/H103,0)</f>
        <v>0</v>
      </c>
      <c r="AT103" s="3">
        <f>IFERROR(R103/H103,0)</f>
        <v>0</v>
      </c>
      <c r="AU103" s="3">
        <f>IFERROR(S103/H103,0)</f>
        <v>0</v>
      </c>
      <c r="AV103" s="3">
        <f>IFERROR(T103/H103,0)</f>
        <v>0</v>
      </c>
      <c r="AW103" s="3">
        <f>IFERROR(U103/H103,0)</f>
        <v>0</v>
      </c>
      <c r="AX103" s="3">
        <f>IFERROR(V103/H103,0)</f>
        <v>0</v>
      </c>
      <c r="AY103" s="3">
        <f>IFERROR(W103/H103,0)</f>
        <v>0</v>
      </c>
      <c r="AZ103" s="3">
        <f>IFERROR(X103/H103,0)</f>
        <v>0</v>
      </c>
      <c r="BA103" s="3">
        <f>IFERROR(Y103/H103,0)</f>
        <v>0</v>
      </c>
      <c r="BB103" s="3">
        <f>IFERROR(Z103/H103,0)</f>
        <v>0</v>
      </c>
      <c r="BC103" s="3">
        <f>IFERROR(AA103/H103,0)</f>
        <v>0</v>
      </c>
      <c r="BD103" s="3">
        <f>IFERROR(AB103/H103,0)</f>
        <v>0</v>
      </c>
      <c r="BE103" s="3">
        <f>IFERROR(AC103/H103,0)</f>
        <v>0</v>
      </c>
      <c r="BF103" s="3">
        <f>IFERROR(AD103/H103,0)</f>
        <v>0</v>
      </c>
      <c r="BG103" s="3">
        <f>IFERROR(AE103/H103,0)</f>
        <v>0</v>
      </c>
      <c r="BH103" s="3">
        <f>IFERROR(AF103/H103,0)</f>
        <v>0</v>
      </c>
      <c r="BI103" s="3">
        <f>IFERROR(AG103/H103,0)</f>
        <v>0</v>
      </c>
      <c r="BJ103" s="3">
        <f>IFERROR(AH103/H103,0)</f>
        <v>0</v>
      </c>
    </row>
    <row r="104" spans="2:62">
      <c r="B104">
        <v>176</v>
      </c>
      <c r="C104" t="s">
        <v>201</v>
      </c>
      <c r="D104" t="b">
        <v>0</v>
      </c>
      <c r="E104" s="2">
        <v>1048</v>
      </c>
      <c r="F104" s="2">
        <v>729</v>
      </c>
      <c r="G104" s="2">
        <v>7</v>
      </c>
      <c r="H104" s="2">
        <v>722</v>
      </c>
      <c r="I104" s="2">
        <v>508</v>
      </c>
      <c r="J104" s="2">
        <v>2</v>
      </c>
      <c r="K104" s="2">
        <v>1</v>
      </c>
      <c r="L104" s="2">
        <v>0</v>
      </c>
      <c r="M104" s="2">
        <v>0</v>
      </c>
      <c r="N104" s="2">
        <v>2</v>
      </c>
      <c r="O104" s="2">
        <v>21</v>
      </c>
      <c r="P104" s="2">
        <v>0</v>
      </c>
      <c r="Q104" s="2">
        <v>0</v>
      </c>
      <c r="R104" s="2">
        <v>0</v>
      </c>
      <c r="S104" s="2">
        <v>0</v>
      </c>
      <c r="T104" s="2">
        <v>17</v>
      </c>
      <c r="U104" s="2">
        <v>8</v>
      </c>
      <c r="V104" s="2">
        <v>18</v>
      </c>
      <c r="W104" s="2">
        <v>71</v>
      </c>
      <c r="X104" s="2">
        <v>1</v>
      </c>
      <c r="Y104" s="2">
        <v>0</v>
      </c>
      <c r="Z104" s="2">
        <v>0</v>
      </c>
      <c r="AA104" s="2">
        <v>0</v>
      </c>
      <c r="AB104" s="2">
        <v>57</v>
      </c>
      <c r="AC104" s="2">
        <v>0</v>
      </c>
      <c r="AD104" s="2">
        <v>0</v>
      </c>
      <c r="AE104" s="2">
        <v>11</v>
      </c>
      <c r="AF104" s="2">
        <v>3</v>
      </c>
      <c r="AG104" s="2">
        <v>1</v>
      </c>
      <c r="AH104" s="2">
        <v>1</v>
      </c>
      <c r="AI104" s="3">
        <f>IFERROR(F104/E104,"")</f>
        <v>0</v>
      </c>
      <c r="AJ104" s="3">
        <f>IFERROR(G104/F104,"")</f>
        <v>0</v>
      </c>
      <c r="AK104" s="3">
        <f>IFERROR(I104/H104,0)</f>
        <v>0</v>
      </c>
      <c r="AL104" s="3">
        <f>IFERROR(J104/H104,0)</f>
        <v>0</v>
      </c>
      <c r="AM104" s="3">
        <f>IFERROR(K104/H104,0)</f>
        <v>0</v>
      </c>
      <c r="AN104" s="3">
        <f>IFERROR(L104/H104,0)</f>
        <v>0</v>
      </c>
      <c r="AO104" s="3">
        <f>IFERROR(M104/H104,0)</f>
        <v>0</v>
      </c>
      <c r="AP104" s="3">
        <f>IFERROR(N104/H104,0)</f>
        <v>0</v>
      </c>
      <c r="AQ104" s="3">
        <f>IFERROR(O104/H104,0)</f>
        <v>0</v>
      </c>
      <c r="AR104" s="3">
        <f>IFERROR(P104/H104,0)</f>
        <v>0</v>
      </c>
      <c r="AS104" s="3">
        <f>IFERROR(Q104/H104,0)</f>
        <v>0</v>
      </c>
      <c r="AT104" s="3">
        <f>IFERROR(R104/H104,0)</f>
        <v>0</v>
      </c>
      <c r="AU104" s="3">
        <f>IFERROR(S104/H104,0)</f>
        <v>0</v>
      </c>
      <c r="AV104" s="3">
        <f>IFERROR(T104/H104,0)</f>
        <v>0</v>
      </c>
      <c r="AW104" s="3">
        <f>IFERROR(U104/H104,0)</f>
        <v>0</v>
      </c>
      <c r="AX104" s="3">
        <f>IFERROR(V104/H104,0)</f>
        <v>0</v>
      </c>
      <c r="AY104" s="3">
        <f>IFERROR(W104/H104,0)</f>
        <v>0</v>
      </c>
      <c r="AZ104" s="3">
        <f>IFERROR(X104/H104,0)</f>
        <v>0</v>
      </c>
      <c r="BA104" s="3">
        <f>IFERROR(Y104/H104,0)</f>
        <v>0</v>
      </c>
      <c r="BB104" s="3">
        <f>IFERROR(Z104/H104,0)</f>
        <v>0</v>
      </c>
      <c r="BC104" s="3">
        <f>IFERROR(AA104/H104,0)</f>
        <v>0</v>
      </c>
      <c r="BD104" s="3">
        <f>IFERROR(AB104/H104,0)</f>
        <v>0</v>
      </c>
      <c r="BE104" s="3">
        <f>IFERROR(AC104/H104,0)</f>
        <v>0</v>
      </c>
      <c r="BF104" s="3">
        <f>IFERROR(AD104/H104,0)</f>
        <v>0</v>
      </c>
      <c r="BG104" s="3">
        <f>IFERROR(AE104/H104,0)</f>
        <v>0</v>
      </c>
      <c r="BH104" s="3">
        <f>IFERROR(AF104/H104,0)</f>
        <v>0</v>
      </c>
      <c r="BI104" s="3">
        <f>IFERROR(AG104/H104,0)</f>
        <v>0</v>
      </c>
      <c r="BJ104" s="3">
        <f>IFERROR(AH104/H104,0)</f>
        <v>0</v>
      </c>
    </row>
    <row r="105" spans="2:62">
      <c r="B105">
        <v>313</v>
      </c>
      <c r="C105" t="s">
        <v>202</v>
      </c>
      <c r="D105" t="b">
        <v>0</v>
      </c>
      <c r="E105" s="2">
        <v>413</v>
      </c>
      <c r="F105" s="2">
        <v>305</v>
      </c>
      <c r="G105" s="2">
        <v>0</v>
      </c>
      <c r="H105" s="2">
        <v>305</v>
      </c>
      <c r="I105" s="2">
        <v>208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8</v>
      </c>
      <c r="P105" s="2">
        <v>0</v>
      </c>
      <c r="Q105" s="2">
        <v>0</v>
      </c>
      <c r="R105" s="2">
        <v>0</v>
      </c>
      <c r="S105" s="2">
        <v>0</v>
      </c>
      <c r="T105" s="2">
        <v>9</v>
      </c>
      <c r="U105" s="2">
        <v>2</v>
      </c>
      <c r="V105" s="2">
        <v>13</v>
      </c>
      <c r="W105" s="2">
        <v>23</v>
      </c>
      <c r="X105" s="2">
        <v>0</v>
      </c>
      <c r="Y105" s="2">
        <v>0</v>
      </c>
      <c r="Z105" s="2">
        <v>0</v>
      </c>
      <c r="AA105" s="2">
        <v>0</v>
      </c>
      <c r="AB105" s="2">
        <v>34</v>
      </c>
      <c r="AC105" s="2">
        <v>0</v>
      </c>
      <c r="AD105" s="2">
        <v>0</v>
      </c>
      <c r="AE105" s="2">
        <v>4</v>
      </c>
      <c r="AF105" s="2">
        <v>0</v>
      </c>
      <c r="AG105" s="2">
        <v>1</v>
      </c>
      <c r="AH105" s="2">
        <v>2</v>
      </c>
      <c r="AI105" s="3">
        <f>IFERROR(F105/E105,"")</f>
        <v>0</v>
      </c>
      <c r="AJ105" s="3">
        <f>IFERROR(G105/F105,"")</f>
        <v>0</v>
      </c>
      <c r="AK105" s="3">
        <f>IFERROR(I105/H105,0)</f>
        <v>0</v>
      </c>
      <c r="AL105" s="3">
        <f>IFERROR(J105/H105,0)</f>
        <v>0</v>
      </c>
      <c r="AM105" s="3">
        <f>IFERROR(K105/H105,0)</f>
        <v>0</v>
      </c>
      <c r="AN105" s="3">
        <f>IFERROR(L105/H105,0)</f>
        <v>0</v>
      </c>
      <c r="AO105" s="3">
        <f>IFERROR(M105/H105,0)</f>
        <v>0</v>
      </c>
      <c r="AP105" s="3">
        <f>IFERROR(N105/H105,0)</f>
        <v>0</v>
      </c>
      <c r="AQ105" s="3">
        <f>IFERROR(O105/H105,0)</f>
        <v>0</v>
      </c>
      <c r="AR105" s="3">
        <f>IFERROR(P105/H105,0)</f>
        <v>0</v>
      </c>
      <c r="AS105" s="3">
        <f>IFERROR(Q105/H105,0)</f>
        <v>0</v>
      </c>
      <c r="AT105" s="3">
        <f>IFERROR(R105/H105,0)</f>
        <v>0</v>
      </c>
      <c r="AU105" s="3">
        <f>IFERROR(S105/H105,0)</f>
        <v>0</v>
      </c>
      <c r="AV105" s="3">
        <f>IFERROR(T105/H105,0)</f>
        <v>0</v>
      </c>
      <c r="AW105" s="3">
        <f>IFERROR(U105/H105,0)</f>
        <v>0</v>
      </c>
      <c r="AX105" s="3">
        <f>IFERROR(V105/H105,0)</f>
        <v>0</v>
      </c>
      <c r="AY105" s="3">
        <f>IFERROR(W105/H105,0)</f>
        <v>0</v>
      </c>
      <c r="AZ105" s="3">
        <f>IFERROR(X105/H105,0)</f>
        <v>0</v>
      </c>
      <c r="BA105" s="3">
        <f>IFERROR(Y105/H105,0)</f>
        <v>0</v>
      </c>
      <c r="BB105" s="3">
        <f>IFERROR(Z105/H105,0)</f>
        <v>0</v>
      </c>
      <c r="BC105" s="3">
        <f>IFERROR(AA105/H105,0)</f>
        <v>0</v>
      </c>
      <c r="BD105" s="3">
        <f>IFERROR(AB105/H105,0)</f>
        <v>0</v>
      </c>
      <c r="BE105" s="3">
        <f>IFERROR(AC105/H105,0)</f>
        <v>0</v>
      </c>
      <c r="BF105" s="3">
        <f>IFERROR(AD105/H105,0)</f>
        <v>0</v>
      </c>
      <c r="BG105" s="3">
        <f>IFERROR(AE105/H105,0)</f>
        <v>0</v>
      </c>
      <c r="BH105" s="3">
        <f>IFERROR(AF105/H105,0)</f>
        <v>0</v>
      </c>
      <c r="BI105" s="3">
        <f>IFERROR(AG105/H105,0)</f>
        <v>0</v>
      </c>
      <c r="BJ105" s="3">
        <f>IFERROR(AH105/H105,0)</f>
        <v>0</v>
      </c>
    </row>
    <row r="106" spans="2:62">
      <c r="B106">
        <v>3650</v>
      </c>
      <c r="C106" t="s">
        <v>203</v>
      </c>
      <c r="D106" t="b">
        <v>0</v>
      </c>
      <c r="E106" s="2">
        <v>5868</v>
      </c>
      <c r="F106" s="2">
        <v>4583</v>
      </c>
      <c r="G106" s="2">
        <v>14</v>
      </c>
      <c r="H106" s="2">
        <v>4569</v>
      </c>
      <c r="I106" s="2">
        <v>81</v>
      </c>
      <c r="J106" s="2">
        <v>26</v>
      </c>
      <c r="K106" s="2">
        <v>1</v>
      </c>
      <c r="L106" s="2">
        <v>0</v>
      </c>
      <c r="M106" s="2">
        <v>0</v>
      </c>
      <c r="N106" s="2">
        <v>0</v>
      </c>
      <c r="O106" s="2">
        <v>2501</v>
      </c>
      <c r="P106" s="2">
        <v>0</v>
      </c>
      <c r="Q106" s="2">
        <v>0</v>
      </c>
      <c r="R106" s="2">
        <v>0</v>
      </c>
      <c r="S106" s="2">
        <v>0</v>
      </c>
      <c r="T106" s="2">
        <v>107</v>
      </c>
      <c r="U106" s="2">
        <v>30</v>
      </c>
      <c r="V106" s="2">
        <v>1394</v>
      </c>
      <c r="W106" s="2">
        <v>24</v>
      </c>
      <c r="X106" s="2">
        <v>11</v>
      </c>
      <c r="Y106" s="2">
        <v>1</v>
      </c>
      <c r="Z106" s="2">
        <v>3</v>
      </c>
      <c r="AA106" s="2">
        <v>0</v>
      </c>
      <c r="AB106" s="2">
        <v>71</v>
      </c>
      <c r="AC106" s="2">
        <v>0</v>
      </c>
      <c r="AD106" s="2">
        <v>1</v>
      </c>
      <c r="AE106" s="2">
        <v>41</v>
      </c>
      <c r="AF106" s="2">
        <v>244</v>
      </c>
      <c r="AG106" s="2">
        <v>1</v>
      </c>
      <c r="AH106" s="2">
        <v>32</v>
      </c>
      <c r="AI106" s="3">
        <f>IFERROR(F106/E106,"")</f>
        <v>0</v>
      </c>
      <c r="AJ106" s="3">
        <f>IFERROR(G106/F106,"")</f>
        <v>0</v>
      </c>
      <c r="AK106" s="3">
        <f>IFERROR(I106/H106,0)</f>
        <v>0</v>
      </c>
      <c r="AL106" s="3">
        <f>IFERROR(J106/H106,0)</f>
        <v>0</v>
      </c>
      <c r="AM106" s="3">
        <f>IFERROR(K106/H106,0)</f>
        <v>0</v>
      </c>
      <c r="AN106" s="3">
        <f>IFERROR(L106/H106,0)</f>
        <v>0</v>
      </c>
      <c r="AO106" s="3">
        <f>IFERROR(M106/H106,0)</f>
        <v>0</v>
      </c>
      <c r="AP106" s="3">
        <f>IFERROR(N106/H106,0)</f>
        <v>0</v>
      </c>
      <c r="AQ106" s="3">
        <f>IFERROR(O106/H106,0)</f>
        <v>0</v>
      </c>
      <c r="AR106" s="3">
        <f>IFERROR(P106/H106,0)</f>
        <v>0</v>
      </c>
      <c r="AS106" s="3">
        <f>IFERROR(Q106/H106,0)</f>
        <v>0</v>
      </c>
      <c r="AT106" s="3">
        <f>IFERROR(R106/H106,0)</f>
        <v>0</v>
      </c>
      <c r="AU106" s="3">
        <f>IFERROR(S106/H106,0)</f>
        <v>0</v>
      </c>
      <c r="AV106" s="3">
        <f>IFERROR(T106/H106,0)</f>
        <v>0</v>
      </c>
      <c r="AW106" s="3">
        <f>IFERROR(U106/H106,0)</f>
        <v>0</v>
      </c>
      <c r="AX106" s="3">
        <f>IFERROR(V106/H106,0)</f>
        <v>0</v>
      </c>
      <c r="AY106" s="3">
        <f>IFERROR(W106/H106,0)</f>
        <v>0</v>
      </c>
      <c r="AZ106" s="3">
        <f>IFERROR(X106/H106,0)</f>
        <v>0</v>
      </c>
      <c r="BA106" s="3">
        <f>IFERROR(Y106/H106,0)</f>
        <v>0</v>
      </c>
      <c r="BB106" s="3">
        <f>IFERROR(Z106/H106,0)</f>
        <v>0</v>
      </c>
      <c r="BC106" s="3">
        <f>IFERROR(AA106/H106,0)</f>
        <v>0</v>
      </c>
      <c r="BD106" s="3">
        <f>IFERROR(AB106/H106,0)</f>
        <v>0</v>
      </c>
      <c r="BE106" s="3">
        <f>IFERROR(AC106/H106,0)</f>
        <v>0</v>
      </c>
      <c r="BF106" s="3">
        <f>IFERROR(AD106/H106,0)</f>
        <v>0</v>
      </c>
      <c r="BG106" s="3">
        <f>IFERROR(AE106/H106,0)</f>
        <v>0</v>
      </c>
      <c r="BH106" s="3">
        <f>IFERROR(AF106/H106,0)</f>
        <v>0</v>
      </c>
      <c r="BI106" s="3">
        <f>IFERROR(AG106/H106,0)</f>
        <v>0</v>
      </c>
      <c r="BJ106" s="3">
        <f>IFERROR(AH106/H106,0)</f>
        <v>0</v>
      </c>
    </row>
    <row r="107" spans="2:62">
      <c r="B107">
        <v>701</v>
      </c>
      <c r="C107" t="s">
        <v>204</v>
      </c>
      <c r="D107" t="b">
        <v>0</v>
      </c>
      <c r="E107" s="2">
        <v>417</v>
      </c>
      <c r="F107" s="2">
        <v>317</v>
      </c>
      <c r="G107" s="2">
        <v>3</v>
      </c>
      <c r="H107" s="2">
        <v>314</v>
      </c>
      <c r="I107" s="2">
        <v>97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23</v>
      </c>
      <c r="P107" s="2">
        <v>0</v>
      </c>
      <c r="Q107" s="2">
        <v>0</v>
      </c>
      <c r="R107" s="2">
        <v>0</v>
      </c>
      <c r="S107" s="2">
        <v>0</v>
      </c>
      <c r="T107" s="2">
        <v>25</v>
      </c>
      <c r="U107" s="2">
        <v>6</v>
      </c>
      <c r="V107" s="2">
        <v>101</v>
      </c>
      <c r="W107" s="2">
        <v>16</v>
      </c>
      <c r="X107" s="2">
        <v>0</v>
      </c>
      <c r="Y107" s="2">
        <v>0</v>
      </c>
      <c r="Z107" s="2">
        <v>0</v>
      </c>
      <c r="AA107" s="2">
        <v>0</v>
      </c>
      <c r="AB107" s="2">
        <v>33</v>
      </c>
      <c r="AC107" s="2">
        <v>0</v>
      </c>
      <c r="AD107" s="2">
        <v>0</v>
      </c>
      <c r="AE107" s="2">
        <v>3</v>
      </c>
      <c r="AF107" s="2">
        <v>7</v>
      </c>
      <c r="AG107" s="2">
        <v>0</v>
      </c>
      <c r="AH107" s="2">
        <v>3</v>
      </c>
      <c r="AI107" s="3">
        <f>IFERROR(F107/E107,"")</f>
        <v>0</v>
      </c>
      <c r="AJ107" s="3">
        <f>IFERROR(G107/F107,"")</f>
        <v>0</v>
      </c>
      <c r="AK107" s="3">
        <f>IFERROR(I107/H107,0)</f>
        <v>0</v>
      </c>
      <c r="AL107" s="3">
        <f>IFERROR(J107/H107,0)</f>
        <v>0</v>
      </c>
      <c r="AM107" s="3">
        <f>IFERROR(K107/H107,0)</f>
        <v>0</v>
      </c>
      <c r="AN107" s="3">
        <f>IFERROR(L107/H107,0)</f>
        <v>0</v>
      </c>
      <c r="AO107" s="3">
        <f>IFERROR(M107/H107,0)</f>
        <v>0</v>
      </c>
      <c r="AP107" s="3">
        <f>IFERROR(N107/H107,0)</f>
        <v>0</v>
      </c>
      <c r="AQ107" s="3">
        <f>IFERROR(O107/H107,0)</f>
        <v>0</v>
      </c>
      <c r="AR107" s="3">
        <f>IFERROR(P107/H107,0)</f>
        <v>0</v>
      </c>
      <c r="AS107" s="3">
        <f>IFERROR(Q107/H107,0)</f>
        <v>0</v>
      </c>
      <c r="AT107" s="3">
        <f>IFERROR(R107/H107,0)</f>
        <v>0</v>
      </c>
      <c r="AU107" s="3">
        <f>IFERROR(S107/H107,0)</f>
        <v>0</v>
      </c>
      <c r="AV107" s="3">
        <f>IFERROR(T107/H107,0)</f>
        <v>0</v>
      </c>
      <c r="AW107" s="3">
        <f>IFERROR(U107/H107,0)</f>
        <v>0</v>
      </c>
      <c r="AX107" s="3">
        <f>IFERROR(V107/H107,0)</f>
        <v>0</v>
      </c>
      <c r="AY107" s="3">
        <f>IFERROR(W107/H107,0)</f>
        <v>0</v>
      </c>
      <c r="AZ107" s="3">
        <f>IFERROR(X107/H107,0)</f>
        <v>0</v>
      </c>
      <c r="BA107" s="3">
        <f>IFERROR(Y107/H107,0)</f>
        <v>0</v>
      </c>
      <c r="BB107" s="3">
        <f>IFERROR(Z107/H107,0)</f>
        <v>0</v>
      </c>
      <c r="BC107" s="3">
        <f>IFERROR(AA107/H107,0)</f>
        <v>0</v>
      </c>
      <c r="BD107" s="3">
        <f>IFERROR(AB107/H107,0)</f>
        <v>0</v>
      </c>
      <c r="BE107" s="3">
        <f>IFERROR(AC107/H107,0)</f>
        <v>0</v>
      </c>
      <c r="BF107" s="3">
        <f>IFERROR(AD107/H107,0)</f>
        <v>0</v>
      </c>
      <c r="BG107" s="3">
        <f>IFERROR(AE107/H107,0)</f>
        <v>0</v>
      </c>
      <c r="BH107" s="3">
        <f>IFERROR(AF107/H107,0)</f>
        <v>0</v>
      </c>
      <c r="BI107" s="3">
        <f>IFERROR(AG107/H107,0)</f>
        <v>0</v>
      </c>
      <c r="BJ107" s="3">
        <f>IFERROR(AH107/H107,0)</f>
        <v>0</v>
      </c>
    </row>
    <row r="108" spans="2:62">
      <c r="B108">
        <v>3598</v>
      </c>
      <c r="C108" t="s">
        <v>205</v>
      </c>
      <c r="D108" t="b">
        <v>0</v>
      </c>
      <c r="E108" s="2">
        <v>130</v>
      </c>
      <c r="F108" s="2">
        <v>88</v>
      </c>
      <c r="G108" s="2">
        <v>1</v>
      </c>
      <c r="H108" s="2">
        <v>87</v>
      </c>
      <c r="I108" s="2">
        <v>13</v>
      </c>
      <c r="J108" s="2">
        <v>0</v>
      </c>
      <c r="K108" s="2">
        <v>1</v>
      </c>
      <c r="L108" s="2">
        <v>0</v>
      </c>
      <c r="M108" s="2">
        <v>0</v>
      </c>
      <c r="N108" s="2">
        <v>0</v>
      </c>
      <c r="O108" s="2">
        <v>12</v>
      </c>
      <c r="P108" s="2">
        <v>0</v>
      </c>
      <c r="Q108" s="2">
        <v>0</v>
      </c>
      <c r="R108" s="2">
        <v>0</v>
      </c>
      <c r="S108" s="2">
        <v>0</v>
      </c>
      <c r="T108" s="2">
        <v>7</v>
      </c>
      <c r="U108" s="2">
        <v>3</v>
      </c>
      <c r="V108" s="2">
        <v>34</v>
      </c>
      <c r="W108" s="2">
        <v>1</v>
      </c>
      <c r="X108" s="2">
        <v>0</v>
      </c>
      <c r="Y108" s="2">
        <v>0</v>
      </c>
      <c r="Z108" s="2">
        <v>0</v>
      </c>
      <c r="AA108" s="2">
        <v>0</v>
      </c>
      <c r="AB108" s="2">
        <v>9</v>
      </c>
      <c r="AC108" s="2">
        <v>0</v>
      </c>
      <c r="AD108" s="2">
        <v>1</v>
      </c>
      <c r="AE108" s="2">
        <v>2</v>
      </c>
      <c r="AF108" s="2">
        <v>2</v>
      </c>
      <c r="AG108" s="2">
        <v>0</v>
      </c>
      <c r="AH108" s="2">
        <v>2</v>
      </c>
      <c r="AI108" s="3">
        <f>IFERROR(F108/E108,"")</f>
        <v>0</v>
      </c>
      <c r="AJ108" s="3">
        <f>IFERROR(G108/F108,"")</f>
        <v>0</v>
      </c>
      <c r="AK108" s="3">
        <f>IFERROR(I108/H108,0)</f>
        <v>0</v>
      </c>
      <c r="AL108" s="3">
        <f>IFERROR(J108/H108,0)</f>
        <v>0</v>
      </c>
      <c r="AM108" s="3">
        <f>IFERROR(K108/H108,0)</f>
        <v>0</v>
      </c>
      <c r="AN108" s="3">
        <f>IFERROR(L108/H108,0)</f>
        <v>0</v>
      </c>
      <c r="AO108" s="3">
        <f>IFERROR(M108/H108,0)</f>
        <v>0</v>
      </c>
      <c r="AP108" s="3">
        <f>IFERROR(N108/H108,0)</f>
        <v>0</v>
      </c>
      <c r="AQ108" s="3">
        <f>IFERROR(O108/H108,0)</f>
        <v>0</v>
      </c>
      <c r="AR108" s="3">
        <f>IFERROR(P108/H108,0)</f>
        <v>0</v>
      </c>
      <c r="AS108" s="3">
        <f>IFERROR(Q108/H108,0)</f>
        <v>0</v>
      </c>
      <c r="AT108" s="3">
        <f>IFERROR(R108/H108,0)</f>
        <v>0</v>
      </c>
      <c r="AU108" s="3">
        <f>IFERROR(S108/H108,0)</f>
        <v>0</v>
      </c>
      <c r="AV108" s="3">
        <f>IFERROR(T108/H108,0)</f>
        <v>0</v>
      </c>
      <c r="AW108" s="3">
        <f>IFERROR(U108/H108,0)</f>
        <v>0</v>
      </c>
      <c r="AX108" s="3">
        <f>IFERROR(V108/H108,0)</f>
        <v>0</v>
      </c>
      <c r="AY108" s="3">
        <f>IFERROR(W108/H108,0)</f>
        <v>0</v>
      </c>
      <c r="AZ108" s="3">
        <f>IFERROR(X108/H108,0)</f>
        <v>0</v>
      </c>
      <c r="BA108" s="3">
        <f>IFERROR(Y108/H108,0)</f>
        <v>0</v>
      </c>
      <c r="BB108" s="3">
        <f>IFERROR(Z108/H108,0)</f>
        <v>0</v>
      </c>
      <c r="BC108" s="3">
        <f>IFERROR(AA108/H108,0)</f>
        <v>0</v>
      </c>
      <c r="BD108" s="3">
        <f>IFERROR(AB108/H108,0)</f>
        <v>0</v>
      </c>
      <c r="BE108" s="3">
        <f>IFERROR(AC108/H108,0)</f>
        <v>0</v>
      </c>
      <c r="BF108" s="3">
        <f>IFERROR(AD108/H108,0)</f>
        <v>0</v>
      </c>
      <c r="BG108" s="3">
        <f>IFERROR(AE108/H108,0)</f>
        <v>0</v>
      </c>
      <c r="BH108" s="3">
        <f>IFERROR(AF108/H108,0)</f>
        <v>0</v>
      </c>
      <c r="BI108" s="3">
        <f>IFERROR(AG108/H108,0)</f>
        <v>0</v>
      </c>
      <c r="BJ108" s="3">
        <f>IFERROR(AH108/H108,0)</f>
        <v>0</v>
      </c>
    </row>
    <row r="109" spans="2:62">
      <c r="B109">
        <v>714</v>
      </c>
      <c r="C109" t="s">
        <v>206</v>
      </c>
      <c r="D109" t="b">
        <v>0</v>
      </c>
      <c r="E109" s="2">
        <v>399</v>
      </c>
      <c r="F109" s="2">
        <v>305</v>
      </c>
      <c r="G109" s="2">
        <v>3</v>
      </c>
      <c r="H109" s="2">
        <v>302</v>
      </c>
      <c r="I109" s="2">
        <v>193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7</v>
      </c>
      <c r="P109" s="2">
        <v>0</v>
      </c>
      <c r="Q109" s="2">
        <v>0</v>
      </c>
      <c r="R109" s="2">
        <v>0</v>
      </c>
      <c r="S109" s="2">
        <v>0</v>
      </c>
      <c r="T109" s="2">
        <v>21</v>
      </c>
      <c r="U109" s="2">
        <v>1</v>
      </c>
      <c r="V109" s="2">
        <v>14</v>
      </c>
      <c r="W109" s="2">
        <v>37</v>
      </c>
      <c r="X109" s="2">
        <v>0</v>
      </c>
      <c r="Y109" s="2">
        <v>0</v>
      </c>
      <c r="Z109" s="2">
        <v>0</v>
      </c>
      <c r="AA109" s="2">
        <v>0</v>
      </c>
      <c r="AB109" s="2">
        <v>21</v>
      </c>
      <c r="AC109" s="2">
        <v>0</v>
      </c>
      <c r="AD109" s="2">
        <v>0</v>
      </c>
      <c r="AE109" s="2">
        <v>6</v>
      </c>
      <c r="AF109" s="2">
        <v>0</v>
      </c>
      <c r="AG109" s="2">
        <v>2</v>
      </c>
      <c r="AH109" s="2">
        <v>0</v>
      </c>
      <c r="AI109" s="3">
        <f>IFERROR(F109/E109,"")</f>
        <v>0</v>
      </c>
      <c r="AJ109" s="3">
        <f>IFERROR(G109/F109,"")</f>
        <v>0</v>
      </c>
      <c r="AK109" s="3">
        <f>IFERROR(I109/H109,0)</f>
        <v>0</v>
      </c>
      <c r="AL109" s="3">
        <f>IFERROR(J109/H109,0)</f>
        <v>0</v>
      </c>
      <c r="AM109" s="3">
        <f>IFERROR(K109/H109,0)</f>
        <v>0</v>
      </c>
      <c r="AN109" s="3">
        <f>IFERROR(L109/H109,0)</f>
        <v>0</v>
      </c>
      <c r="AO109" s="3">
        <f>IFERROR(M109/H109,0)</f>
        <v>0</v>
      </c>
      <c r="AP109" s="3">
        <f>IFERROR(N109/H109,0)</f>
        <v>0</v>
      </c>
      <c r="AQ109" s="3">
        <f>IFERROR(O109/H109,0)</f>
        <v>0</v>
      </c>
      <c r="AR109" s="3">
        <f>IFERROR(P109/H109,0)</f>
        <v>0</v>
      </c>
      <c r="AS109" s="3">
        <f>IFERROR(Q109/H109,0)</f>
        <v>0</v>
      </c>
      <c r="AT109" s="3">
        <f>IFERROR(R109/H109,0)</f>
        <v>0</v>
      </c>
      <c r="AU109" s="3">
        <f>IFERROR(S109/H109,0)</f>
        <v>0</v>
      </c>
      <c r="AV109" s="3">
        <f>IFERROR(T109/H109,0)</f>
        <v>0</v>
      </c>
      <c r="AW109" s="3">
        <f>IFERROR(U109/H109,0)</f>
        <v>0</v>
      </c>
      <c r="AX109" s="3">
        <f>IFERROR(V109/H109,0)</f>
        <v>0</v>
      </c>
      <c r="AY109" s="3">
        <f>IFERROR(W109/H109,0)</f>
        <v>0</v>
      </c>
      <c r="AZ109" s="3">
        <f>IFERROR(X109/H109,0)</f>
        <v>0</v>
      </c>
      <c r="BA109" s="3">
        <f>IFERROR(Y109/H109,0)</f>
        <v>0</v>
      </c>
      <c r="BB109" s="3">
        <f>IFERROR(Z109/H109,0)</f>
        <v>0</v>
      </c>
      <c r="BC109" s="3">
        <f>IFERROR(AA109/H109,0)</f>
        <v>0</v>
      </c>
      <c r="BD109" s="3">
        <f>IFERROR(AB109/H109,0)</f>
        <v>0</v>
      </c>
      <c r="BE109" s="3">
        <f>IFERROR(AC109/H109,0)</f>
        <v>0</v>
      </c>
      <c r="BF109" s="3">
        <f>IFERROR(AD109/H109,0)</f>
        <v>0</v>
      </c>
      <c r="BG109" s="3">
        <f>IFERROR(AE109/H109,0)</f>
        <v>0</v>
      </c>
      <c r="BH109" s="3">
        <f>IFERROR(AF109/H109,0)</f>
        <v>0</v>
      </c>
      <c r="BI109" s="3">
        <f>IFERROR(AG109/H109,0)</f>
        <v>0</v>
      </c>
      <c r="BJ109" s="3">
        <f>IFERROR(AH109/H109,0)</f>
        <v>0</v>
      </c>
    </row>
    <row r="110" spans="2:62">
      <c r="B110">
        <v>3570</v>
      </c>
      <c r="C110" t="s">
        <v>207</v>
      </c>
      <c r="D110" t="b">
        <v>0</v>
      </c>
      <c r="E110" s="2">
        <v>14190</v>
      </c>
      <c r="F110" s="2">
        <v>9876</v>
      </c>
      <c r="G110" s="2">
        <v>159</v>
      </c>
      <c r="H110" s="2">
        <v>9717</v>
      </c>
      <c r="I110" s="2">
        <v>432</v>
      </c>
      <c r="J110" s="2">
        <v>31</v>
      </c>
      <c r="K110" s="2">
        <v>6</v>
      </c>
      <c r="L110" s="2">
        <v>2</v>
      </c>
      <c r="M110" s="2">
        <v>0</v>
      </c>
      <c r="N110" s="2">
        <v>2</v>
      </c>
      <c r="O110" s="2">
        <v>1303</v>
      </c>
      <c r="P110" s="2">
        <v>3</v>
      </c>
      <c r="Q110" s="2">
        <v>0</v>
      </c>
      <c r="R110" s="2">
        <v>0</v>
      </c>
      <c r="S110" s="2">
        <v>0</v>
      </c>
      <c r="T110" s="2">
        <v>605</v>
      </c>
      <c r="U110" s="2">
        <v>1550</v>
      </c>
      <c r="V110" s="2">
        <v>4486</v>
      </c>
      <c r="W110" s="2">
        <v>58</v>
      </c>
      <c r="X110" s="2">
        <v>6</v>
      </c>
      <c r="Y110" s="2">
        <v>0</v>
      </c>
      <c r="Z110" s="2">
        <v>1</v>
      </c>
      <c r="AA110" s="2">
        <v>0</v>
      </c>
      <c r="AB110" s="2">
        <v>556</v>
      </c>
      <c r="AC110" s="2">
        <v>3</v>
      </c>
      <c r="AD110" s="2">
        <v>6</v>
      </c>
      <c r="AE110" s="2">
        <v>223</v>
      </c>
      <c r="AF110" s="2">
        <v>350</v>
      </c>
      <c r="AG110" s="2">
        <v>9</v>
      </c>
      <c r="AH110" s="2">
        <v>85</v>
      </c>
      <c r="AI110" s="3">
        <f>IFERROR(F110/E110,"")</f>
        <v>0</v>
      </c>
      <c r="AJ110" s="3">
        <f>IFERROR(G110/F110,"")</f>
        <v>0</v>
      </c>
      <c r="AK110" s="3">
        <f>IFERROR(I110/H110,0)</f>
        <v>0</v>
      </c>
      <c r="AL110" s="3">
        <f>IFERROR(J110/H110,0)</f>
        <v>0</v>
      </c>
      <c r="AM110" s="3">
        <f>IFERROR(K110/H110,0)</f>
        <v>0</v>
      </c>
      <c r="AN110" s="3">
        <f>IFERROR(L110/H110,0)</f>
        <v>0</v>
      </c>
      <c r="AO110" s="3">
        <f>IFERROR(M110/H110,0)</f>
        <v>0</v>
      </c>
      <c r="AP110" s="3">
        <f>IFERROR(N110/H110,0)</f>
        <v>0</v>
      </c>
      <c r="AQ110" s="3">
        <f>IFERROR(O110/H110,0)</f>
        <v>0</v>
      </c>
      <c r="AR110" s="3">
        <f>IFERROR(P110/H110,0)</f>
        <v>0</v>
      </c>
      <c r="AS110" s="3">
        <f>IFERROR(Q110/H110,0)</f>
        <v>0</v>
      </c>
      <c r="AT110" s="3">
        <f>IFERROR(R110/H110,0)</f>
        <v>0</v>
      </c>
      <c r="AU110" s="3">
        <f>IFERROR(S110/H110,0)</f>
        <v>0</v>
      </c>
      <c r="AV110" s="3">
        <f>IFERROR(T110/H110,0)</f>
        <v>0</v>
      </c>
      <c r="AW110" s="3">
        <f>IFERROR(U110/H110,0)</f>
        <v>0</v>
      </c>
      <c r="AX110" s="3">
        <f>IFERROR(V110/H110,0)</f>
        <v>0</v>
      </c>
      <c r="AY110" s="3">
        <f>IFERROR(W110/H110,0)</f>
        <v>0</v>
      </c>
      <c r="AZ110" s="3">
        <f>IFERROR(X110/H110,0)</f>
        <v>0</v>
      </c>
      <c r="BA110" s="3">
        <f>IFERROR(Y110/H110,0)</f>
        <v>0</v>
      </c>
      <c r="BB110" s="3">
        <f>IFERROR(Z110/H110,0)</f>
        <v>0</v>
      </c>
      <c r="BC110" s="3">
        <f>IFERROR(AA110/H110,0)</f>
        <v>0</v>
      </c>
      <c r="BD110" s="3">
        <f>IFERROR(AB110/H110,0)</f>
        <v>0</v>
      </c>
      <c r="BE110" s="3">
        <f>IFERROR(AC110/H110,0)</f>
        <v>0</v>
      </c>
      <c r="BF110" s="3">
        <f>IFERROR(AD110/H110,0)</f>
        <v>0</v>
      </c>
      <c r="BG110" s="3">
        <f>IFERROR(AE110/H110,0)</f>
        <v>0</v>
      </c>
      <c r="BH110" s="3">
        <f>IFERROR(AF110/H110,0)</f>
        <v>0</v>
      </c>
      <c r="BI110" s="3">
        <f>IFERROR(AG110/H110,0)</f>
        <v>0</v>
      </c>
      <c r="BJ110" s="3">
        <f>IFERROR(AH110/H110,0)</f>
        <v>0</v>
      </c>
    </row>
    <row r="111" spans="2:62">
      <c r="B111">
        <v>71</v>
      </c>
      <c r="C111" t="s">
        <v>208</v>
      </c>
      <c r="D111" t="b">
        <v>0</v>
      </c>
      <c r="E111" s="2">
        <v>309</v>
      </c>
      <c r="F111" s="2">
        <v>227</v>
      </c>
      <c r="G111" s="2">
        <v>2</v>
      </c>
      <c r="H111" s="2">
        <v>225</v>
      </c>
      <c r="I111" s="2">
        <v>32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14</v>
      </c>
      <c r="P111" s="2">
        <v>0</v>
      </c>
      <c r="Q111" s="2">
        <v>0</v>
      </c>
      <c r="R111" s="2">
        <v>0</v>
      </c>
      <c r="S111" s="2">
        <v>0</v>
      </c>
      <c r="T111" s="2">
        <v>18</v>
      </c>
      <c r="U111" s="2">
        <v>4</v>
      </c>
      <c r="V111" s="2">
        <v>100</v>
      </c>
      <c r="W111" s="2">
        <v>1</v>
      </c>
      <c r="X111" s="2">
        <v>0</v>
      </c>
      <c r="Y111" s="2">
        <v>0</v>
      </c>
      <c r="Z111" s="2">
        <v>0</v>
      </c>
      <c r="AA111" s="2">
        <v>0</v>
      </c>
      <c r="AB111" s="2">
        <v>15</v>
      </c>
      <c r="AC111" s="2">
        <v>0</v>
      </c>
      <c r="AD111" s="2">
        <v>0</v>
      </c>
      <c r="AE111" s="2">
        <v>2</v>
      </c>
      <c r="AF111" s="2">
        <v>19</v>
      </c>
      <c r="AG111" s="2">
        <v>0</v>
      </c>
      <c r="AH111" s="2">
        <v>20</v>
      </c>
      <c r="AI111" s="3">
        <f>IFERROR(F111/E111,"")</f>
        <v>0</v>
      </c>
      <c r="AJ111" s="3">
        <f>IFERROR(G111/F111,"")</f>
        <v>0</v>
      </c>
      <c r="AK111" s="3">
        <f>IFERROR(I111/H111,0)</f>
        <v>0</v>
      </c>
      <c r="AL111" s="3">
        <f>IFERROR(J111/H111,0)</f>
        <v>0</v>
      </c>
      <c r="AM111" s="3">
        <f>IFERROR(K111/H111,0)</f>
        <v>0</v>
      </c>
      <c r="AN111" s="3">
        <f>IFERROR(L111/H111,0)</f>
        <v>0</v>
      </c>
      <c r="AO111" s="3">
        <f>IFERROR(M111/H111,0)</f>
        <v>0</v>
      </c>
      <c r="AP111" s="3">
        <f>IFERROR(N111/H111,0)</f>
        <v>0</v>
      </c>
      <c r="AQ111" s="3">
        <f>IFERROR(O111/H111,0)</f>
        <v>0</v>
      </c>
      <c r="AR111" s="3">
        <f>IFERROR(P111/H111,0)</f>
        <v>0</v>
      </c>
      <c r="AS111" s="3">
        <f>IFERROR(Q111/H111,0)</f>
        <v>0</v>
      </c>
      <c r="AT111" s="3">
        <f>IFERROR(R111/H111,0)</f>
        <v>0</v>
      </c>
      <c r="AU111" s="3">
        <f>IFERROR(S111/H111,0)</f>
        <v>0</v>
      </c>
      <c r="AV111" s="3">
        <f>IFERROR(T111/H111,0)</f>
        <v>0</v>
      </c>
      <c r="AW111" s="3">
        <f>IFERROR(U111/H111,0)</f>
        <v>0</v>
      </c>
      <c r="AX111" s="3">
        <f>IFERROR(V111/H111,0)</f>
        <v>0</v>
      </c>
      <c r="AY111" s="3">
        <f>IFERROR(W111/H111,0)</f>
        <v>0</v>
      </c>
      <c r="AZ111" s="3">
        <f>IFERROR(X111/H111,0)</f>
        <v>0</v>
      </c>
      <c r="BA111" s="3">
        <f>IFERROR(Y111/H111,0)</f>
        <v>0</v>
      </c>
      <c r="BB111" s="3">
        <f>IFERROR(Z111/H111,0)</f>
        <v>0</v>
      </c>
      <c r="BC111" s="3">
        <f>IFERROR(AA111/H111,0)</f>
        <v>0</v>
      </c>
      <c r="BD111" s="3">
        <f>IFERROR(AB111/H111,0)</f>
        <v>0</v>
      </c>
      <c r="BE111" s="3">
        <f>IFERROR(AC111/H111,0)</f>
        <v>0</v>
      </c>
      <c r="BF111" s="3">
        <f>IFERROR(AD111/H111,0)</f>
        <v>0</v>
      </c>
      <c r="BG111" s="3">
        <f>IFERROR(AE111/H111,0)</f>
        <v>0</v>
      </c>
      <c r="BH111" s="3">
        <f>IFERROR(AF111/H111,0)</f>
        <v>0</v>
      </c>
      <c r="BI111" s="3">
        <f>IFERROR(AG111/H111,0)</f>
        <v>0</v>
      </c>
      <c r="BJ111" s="3">
        <f>IFERROR(AH111/H111,0)</f>
        <v>0</v>
      </c>
    </row>
    <row r="112" spans="2:62">
      <c r="B112">
        <v>70</v>
      </c>
      <c r="C112" t="s">
        <v>209</v>
      </c>
      <c r="D112" t="b">
        <v>0</v>
      </c>
      <c r="E112" s="2">
        <v>170193</v>
      </c>
      <c r="F112" s="2">
        <v>115145</v>
      </c>
      <c r="G112" s="2">
        <v>1942</v>
      </c>
      <c r="H112" s="2">
        <v>113203</v>
      </c>
      <c r="I112" s="2">
        <v>9694</v>
      </c>
      <c r="J112" s="2">
        <v>11132</v>
      </c>
      <c r="K112" s="2">
        <v>33</v>
      </c>
      <c r="L112" s="2">
        <v>7</v>
      </c>
      <c r="M112" s="2">
        <v>4</v>
      </c>
      <c r="N112" s="2">
        <v>15</v>
      </c>
      <c r="O112" s="2">
        <v>5486</v>
      </c>
      <c r="P112" s="2">
        <v>43</v>
      </c>
      <c r="Q112" s="2">
        <v>6</v>
      </c>
      <c r="R112" s="2">
        <v>0</v>
      </c>
      <c r="S112" s="2">
        <v>10</v>
      </c>
      <c r="T112" s="2">
        <v>8616</v>
      </c>
      <c r="U112" s="2">
        <v>15127</v>
      </c>
      <c r="V112" s="2">
        <v>35653</v>
      </c>
      <c r="W112" s="2">
        <v>854</v>
      </c>
      <c r="X112" s="2">
        <v>27</v>
      </c>
      <c r="Y112" s="2">
        <v>26</v>
      </c>
      <c r="Z112" s="2">
        <v>14</v>
      </c>
      <c r="AA112" s="2">
        <v>10</v>
      </c>
      <c r="AB112" s="2">
        <v>8841</v>
      </c>
      <c r="AC112" s="2">
        <v>26</v>
      </c>
      <c r="AD112" s="2">
        <v>74</v>
      </c>
      <c r="AE112" s="2">
        <v>1322</v>
      </c>
      <c r="AF112" s="2">
        <v>4180</v>
      </c>
      <c r="AG112" s="2">
        <v>80</v>
      </c>
      <c r="AH112" s="2">
        <v>11923</v>
      </c>
      <c r="AI112" s="3">
        <f>IFERROR(F112/E112,"")</f>
        <v>0</v>
      </c>
      <c r="AJ112" s="3">
        <f>IFERROR(G112/F112,"")</f>
        <v>0</v>
      </c>
      <c r="AK112" s="3">
        <f>IFERROR(I112/H112,0)</f>
        <v>0</v>
      </c>
      <c r="AL112" s="3">
        <f>IFERROR(J112/H112,0)</f>
        <v>0</v>
      </c>
      <c r="AM112" s="3">
        <f>IFERROR(K112/H112,0)</f>
        <v>0</v>
      </c>
      <c r="AN112" s="3">
        <f>IFERROR(L112/H112,0)</f>
        <v>0</v>
      </c>
      <c r="AO112" s="3">
        <f>IFERROR(M112/H112,0)</f>
        <v>0</v>
      </c>
      <c r="AP112" s="3">
        <f>IFERROR(N112/H112,0)</f>
        <v>0</v>
      </c>
      <c r="AQ112" s="3">
        <f>IFERROR(O112/H112,0)</f>
        <v>0</v>
      </c>
      <c r="AR112" s="3">
        <f>IFERROR(P112/H112,0)</f>
        <v>0</v>
      </c>
      <c r="AS112" s="3">
        <f>IFERROR(Q112/H112,0)</f>
        <v>0</v>
      </c>
      <c r="AT112" s="3">
        <f>IFERROR(R112/H112,0)</f>
        <v>0</v>
      </c>
      <c r="AU112" s="3">
        <f>IFERROR(S112/H112,0)</f>
        <v>0</v>
      </c>
      <c r="AV112" s="3">
        <f>IFERROR(T112/H112,0)</f>
        <v>0</v>
      </c>
      <c r="AW112" s="3">
        <f>IFERROR(U112/H112,0)</f>
        <v>0</v>
      </c>
      <c r="AX112" s="3">
        <f>IFERROR(V112/H112,0)</f>
        <v>0</v>
      </c>
      <c r="AY112" s="3">
        <f>IFERROR(W112/H112,0)</f>
        <v>0</v>
      </c>
      <c r="AZ112" s="3">
        <f>IFERROR(X112/H112,0)</f>
        <v>0</v>
      </c>
      <c r="BA112" s="3">
        <f>IFERROR(Y112/H112,0)</f>
        <v>0</v>
      </c>
      <c r="BB112" s="3">
        <f>IFERROR(Z112/H112,0)</f>
        <v>0</v>
      </c>
      <c r="BC112" s="3">
        <f>IFERROR(AA112/H112,0)</f>
        <v>0</v>
      </c>
      <c r="BD112" s="3">
        <f>IFERROR(AB112/H112,0)</f>
        <v>0</v>
      </c>
      <c r="BE112" s="3">
        <f>IFERROR(AC112/H112,0)</f>
        <v>0</v>
      </c>
      <c r="BF112" s="3">
        <f>IFERROR(AD112/H112,0)</f>
        <v>0</v>
      </c>
      <c r="BG112" s="3">
        <f>IFERROR(AE112/H112,0)</f>
        <v>0</v>
      </c>
      <c r="BH112" s="3">
        <f>IFERROR(AF112/H112,0)</f>
        <v>0</v>
      </c>
      <c r="BI112" s="3">
        <f>IFERROR(AG112/H112,0)</f>
        <v>0</v>
      </c>
      <c r="BJ112" s="3">
        <f>IFERROR(AH112/H112,0)</f>
        <v>0</v>
      </c>
    </row>
    <row r="113" spans="2:62">
      <c r="B113">
        <v>199</v>
      </c>
      <c r="C113" t="s">
        <v>210</v>
      </c>
      <c r="D113" t="b">
        <v>0</v>
      </c>
      <c r="E113" s="2">
        <v>607</v>
      </c>
      <c r="F113" s="2">
        <v>449</v>
      </c>
      <c r="G113" s="2">
        <v>1</v>
      </c>
      <c r="H113" s="2">
        <v>448</v>
      </c>
      <c r="I113" s="2">
        <v>261</v>
      </c>
      <c r="J113" s="2">
        <v>0</v>
      </c>
      <c r="K113" s="2">
        <v>1</v>
      </c>
      <c r="L113" s="2">
        <v>0</v>
      </c>
      <c r="M113" s="2">
        <v>0</v>
      </c>
      <c r="N113" s="2">
        <v>0</v>
      </c>
      <c r="O113" s="2">
        <v>20</v>
      </c>
      <c r="P113" s="2">
        <v>0</v>
      </c>
      <c r="Q113" s="2">
        <v>0</v>
      </c>
      <c r="R113" s="2">
        <v>0</v>
      </c>
      <c r="S113" s="2">
        <v>0</v>
      </c>
      <c r="T113" s="2">
        <v>23</v>
      </c>
      <c r="U113" s="2">
        <v>6</v>
      </c>
      <c r="V113" s="2">
        <v>44</v>
      </c>
      <c r="W113" s="2">
        <v>29</v>
      </c>
      <c r="X113" s="2">
        <v>0</v>
      </c>
      <c r="Y113" s="2">
        <v>0</v>
      </c>
      <c r="Z113" s="2">
        <v>0</v>
      </c>
      <c r="AA113" s="2">
        <v>0</v>
      </c>
      <c r="AB113" s="2">
        <v>58</v>
      </c>
      <c r="AC113" s="2">
        <v>0</v>
      </c>
      <c r="AD113" s="2">
        <v>0</v>
      </c>
      <c r="AE113" s="2">
        <v>5</v>
      </c>
      <c r="AF113" s="2">
        <v>0</v>
      </c>
      <c r="AG113" s="2">
        <v>0</v>
      </c>
      <c r="AH113" s="2">
        <v>1</v>
      </c>
      <c r="AI113" s="3">
        <f>IFERROR(F113/E113,"")</f>
        <v>0</v>
      </c>
      <c r="AJ113" s="3">
        <f>IFERROR(G113/F113,"")</f>
        <v>0</v>
      </c>
      <c r="AK113" s="3">
        <f>IFERROR(I113/H113,0)</f>
        <v>0</v>
      </c>
      <c r="AL113" s="3">
        <f>IFERROR(J113/H113,0)</f>
        <v>0</v>
      </c>
      <c r="AM113" s="3">
        <f>IFERROR(K113/H113,0)</f>
        <v>0</v>
      </c>
      <c r="AN113" s="3">
        <f>IFERROR(L113/H113,0)</f>
        <v>0</v>
      </c>
      <c r="AO113" s="3">
        <f>IFERROR(M113/H113,0)</f>
        <v>0</v>
      </c>
      <c r="AP113" s="3">
        <f>IFERROR(N113/H113,0)</f>
        <v>0</v>
      </c>
      <c r="AQ113" s="3">
        <f>IFERROR(O113/H113,0)</f>
        <v>0</v>
      </c>
      <c r="AR113" s="3">
        <f>IFERROR(P113/H113,0)</f>
        <v>0</v>
      </c>
      <c r="AS113" s="3">
        <f>IFERROR(Q113/H113,0)</f>
        <v>0</v>
      </c>
      <c r="AT113" s="3">
        <f>IFERROR(R113/H113,0)</f>
        <v>0</v>
      </c>
      <c r="AU113" s="3">
        <f>IFERROR(S113/H113,0)</f>
        <v>0</v>
      </c>
      <c r="AV113" s="3">
        <f>IFERROR(T113/H113,0)</f>
        <v>0</v>
      </c>
      <c r="AW113" s="3">
        <f>IFERROR(U113/H113,0)</f>
        <v>0</v>
      </c>
      <c r="AX113" s="3">
        <f>IFERROR(V113/H113,0)</f>
        <v>0</v>
      </c>
      <c r="AY113" s="3">
        <f>IFERROR(W113/H113,0)</f>
        <v>0</v>
      </c>
      <c r="AZ113" s="3">
        <f>IFERROR(X113/H113,0)</f>
        <v>0</v>
      </c>
      <c r="BA113" s="3">
        <f>IFERROR(Y113/H113,0)</f>
        <v>0</v>
      </c>
      <c r="BB113" s="3">
        <f>IFERROR(Z113/H113,0)</f>
        <v>0</v>
      </c>
      <c r="BC113" s="3">
        <f>IFERROR(AA113/H113,0)</f>
        <v>0</v>
      </c>
      <c r="BD113" s="3">
        <f>IFERROR(AB113/H113,0)</f>
        <v>0</v>
      </c>
      <c r="BE113" s="3">
        <f>IFERROR(AC113/H113,0)</f>
        <v>0</v>
      </c>
      <c r="BF113" s="3">
        <f>IFERROR(AD113/H113,0)</f>
        <v>0</v>
      </c>
      <c r="BG113" s="3">
        <f>IFERROR(AE113/H113,0)</f>
        <v>0</v>
      </c>
      <c r="BH113" s="3">
        <f>IFERROR(AF113/H113,0)</f>
        <v>0</v>
      </c>
      <c r="BI113" s="3">
        <f>IFERROR(AG113/H113,0)</f>
        <v>0</v>
      </c>
      <c r="BJ113" s="3">
        <f>IFERROR(AH113/H113,0)</f>
        <v>0</v>
      </c>
    </row>
    <row r="114" spans="2:62">
      <c r="B114">
        <v>188</v>
      </c>
      <c r="C114" t="s">
        <v>211</v>
      </c>
      <c r="D114" t="b">
        <v>0</v>
      </c>
      <c r="E114" s="2">
        <v>424</v>
      </c>
      <c r="F114" s="2">
        <v>296</v>
      </c>
      <c r="G114" s="2">
        <v>0</v>
      </c>
      <c r="H114" s="2">
        <v>296</v>
      </c>
      <c r="I114" s="2">
        <v>175</v>
      </c>
      <c r="J114" s="2">
        <v>1</v>
      </c>
      <c r="K114" s="2">
        <v>0</v>
      </c>
      <c r="L114" s="2">
        <v>0</v>
      </c>
      <c r="M114" s="2">
        <v>0</v>
      </c>
      <c r="N114" s="2">
        <v>0</v>
      </c>
      <c r="O114" s="2">
        <v>9</v>
      </c>
      <c r="P114" s="2">
        <v>0</v>
      </c>
      <c r="Q114" s="2">
        <v>0</v>
      </c>
      <c r="R114" s="2">
        <v>0</v>
      </c>
      <c r="S114" s="2">
        <v>0</v>
      </c>
      <c r="T114" s="2">
        <v>19</v>
      </c>
      <c r="U114" s="2">
        <v>9</v>
      </c>
      <c r="V114" s="2">
        <v>30</v>
      </c>
      <c r="W114" s="2">
        <v>14</v>
      </c>
      <c r="X114" s="2">
        <v>0</v>
      </c>
      <c r="Y114" s="2">
        <v>0</v>
      </c>
      <c r="Z114" s="2">
        <v>0</v>
      </c>
      <c r="AA114" s="2">
        <v>0</v>
      </c>
      <c r="AB114" s="2">
        <v>34</v>
      </c>
      <c r="AC114" s="2">
        <v>0</v>
      </c>
      <c r="AD114" s="2">
        <v>0</v>
      </c>
      <c r="AE114" s="2">
        <v>1</v>
      </c>
      <c r="AF114" s="2">
        <v>3</v>
      </c>
      <c r="AG114" s="2">
        <v>0</v>
      </c>
      <c r="AH114" s="2">
        <v>1</v>
      </c>
      <c r="AI114" s="3">
        <f>IFERROR(F114/E114,"")</f>
        <v>0</v>
      </c>
      <c r="AJ114" s="3">
        <f>IFERROR(G114/F114,"")</f>
        <v>0</v>
      </c>
      <c r="AK114" s="3">
        <f>IFERROR(I114/H114,0)</f>
        <v>0</v>
      </c>
      <c r="AL114" s="3">
        <f>IFERROR(J114/H114,0)</f>
        <v>0</v>
      </c>
      <c r="AM114" s="3">
        <f>IFERROR(K114/H114,0)</f>
        <v>0</v>
      </c>
      <c r="AN114" s="3">
        <f>IFERROR(L114/H114,0)</f>
        <v>0</v>
      </c>
      <c r="AO114" s="3">
        <f>IFERROR(M114/H114,0)</f>
        <v>0</v>
      </c>
      <c r="AP114" s="3">
        <f>IFERROR(N114/H114,0)</f>
        <v>0</v>
      </c>
      <c r="AQ114" s="3">
        <f>IFERROR(O114/H114,0)</f>
        <v>0</v>
      </c>
      <c r="AR114" s="3">
        <f>IFERROR(P114/H114,0)</f>
        <v>0</v>
      </c>
      <c r="AS114" s="3">
        <f>IFERROR(Q114/H114,0)</f>
        <v>0</v>
      </c>
      <c r="AT114" s="3">
        <f>IFERROR(R114/H114,0)</f>
        <v>0</v>
      </c>
      <c r="AU114" s="3">
        <f>IFERROR(S114/H114,0)</f>
        <v>0</v>
      </c>
      <c r="AV114" s="3">
        <f>IFERROR(T114/H114,0)</f>
        <v>0</v>
      </c>
      <c r="AW114" s="3">
        <f>IFERROR(U114/H114,0)</f>
        <v>0</v>
      </c>
      <c r="AX114" s="3">
        <f>IFERROR(V114/H114,0)</f>
        <v>0</v>
      </c>
      <c r="AY114" s="3">
        <f>IFERROR(W114/H114,0)</f>
        <v>0</v>
      </c>
      <c r="AZ114" s="3">
        <f>IFERROR(X114/H114,0)</f>
        <v>0</v>
      </c>
      <c r="BA114" s="3">
        <f>IFERROR(Y114/H114,0)</f>
        <v>0</v>
      </c>
      <c r="BB114" s="3">
        <f>IFERROR(Z114/H114,0)</f>
        <v>0</v>
      </c>
      <c r="BC114" s="3">
        <f>IFERROR(AA114/H114,0)</f>
        <v>0</v>
      </c>
      <c r="BD114" s="3">
        <f>IFERROR(AB114/H114,0)</f>
        <v>0</v>
      </c>
      <c r="BE114" s="3">
        <f>IFERROR(AC114/H114,0)</f>
        <v>0</v>
      </c>
      <c r="BF114" s="3">
        <f>IFERROR(AD114/H114,0)</f>
        <v>0</v>
      </c>
      <c r="BG114" s="3">
        <f>IFERROR(AE114/H114,0)</f>
        <v>0</v>
      </c>
      <c r="BH114" s="3">
        <f>IFERROR(AF114/H114,0)</f>
        <v>0</v>
      </c>
      <c r="BI114" s="3">
        <f>IFERROR(AG114/H114,0)</f>
        <v>0</v>
      </c>
      <c r="BJ114" s="3">
        <f>IFERROR(AH114/H114,0)</f>
        <v>0</v>
      </c>
    </row>
    <row r="115" spans="2:62">
      <c r="B115">
        <v>1188</v>
      </c>
      <c r="C115" t="s">
        <v>212</v>
      </c>
      <c r="D115" t="b">
        <v>0</v>
      </c>
      <c r="E115" s="2">
        <v>488</v>
      </c>
      <c r="F115" s="2">
        <v>382</v>
      </c>
      <c r="G115" s="2">
        <v>2</v>
      </c>
      <c r="H115" s="2">
        <v>380</v>
      </c>
      <c r="I115" s="2">
        <v>99</v>
      </c>
      <c r="J115" s="2">
        <v>1</v>
      </c>
      <c r="K115" s="2">
        <v>0</v>
      </c>
      <c r="L115" s="2">
        <v>0</v>
      </c>
      <c r="M115" s="2">
        <v>0</v>
      </c>
      <c r="N115" s="2">
        <v>0</v>
      </c>
      <c r="O115" s="2">
        <v>96</v>
      </c>
      <c r="P115" s="2">
        <v>0</v>
      </c>
      <c r="Q115" s="2">
        <v>0</v>
      </c>
      <c r="R115" s="2">
        <v>0</v>
      </c>
      <c r="S115" s="2">
        <v>0</v>
      </c>
      <c r="T115" s="2">
        <v>29</v>
      </c>
      <c r="U115" s="2">
        <v>6</v>
      </c>
      <c r="V115" s="2">
        <v>51</v>
      </c>
      <c r="W115" s="2">
        <v>29</v>
      </c>
      <c r="X115" s="2">
        <v>1</v>
      </c>
      <c r="Y115" s="2">
        <v>0</v>
      </c>
      <c r="Z115" s="2">
        <v>0</v>
      </c>
      <c r="AA115" s="2">
        <v>0</v>
      </c>
      <c r="AB115" s="2">
        <v>60</v>
      </c>
      <c r="AC115" s="2">
        <v>0</v>
      </c>
      <c r="AD115" s="2">
        <v>0</v>
      </c>
      <c r="AE115" s="2">
        <v>5</v>
      </c>
      <c r="AF115" s="2">
        <v>2</v>
      </c>
      <c r="AG115" s="2">
        <v>0</v>
      </c>
      <c r="AH115" s="2">
        <v>1</v>
      </c>
      <c r="AI115" s="3">
        <f>IFERROR(F115/E115,"")</f>
        <v>0</v>
      </c>
      <c r="AJ115" s="3">
        <f>IFERROR(G115/F115,"")</f>
        <v>0</v>
      </c>
      <c r="AK115" s="3">
        <f>IFERROR(I115/H115,0)</f>
        <v>0</v>
      </c>
      <c r="AL115" s="3">
        <f>IFERROR(J115/H115,0)</f>
        <v>0</v>
      </c>
      <c r="AM115" s="3">
        <f>IFERROR(K115/H115,0)</f>
        <v>0</v>
      </c>
      <c r="AN115" s="3">
        <f>IFERROR(L115/H115,0)</f>
        <v>0</v>
      </c>
      <c r="AO115" s="3">
        <f>IFERROR(M115/H115,0)</f>
        <v>0</v>
      </c>
      <c r="AP115" s="3">
        <f>IFERROR(N115/H115,0)</f>
        <v>0</v>
      </c>
      <c r="AQ115" s="3">
        <f>IFERROR(O115/H115,0)</f>
        <v>0</v>
      </c>
      <c r="AR115" s="3">
        <f>IFERROR(P115/H115,0)</f>
        <v>0</v>
      </c>
      <c r="AS115" s="3">
        <f>IFERROR(Q115/H115,0)</f>
        <v>0</v>
      </c>
      <c r="AT115" s="3">
        <f>IFERROR(R115/H115,0)</f>
        <v>0</v>
      </c>
      <c r="AU115" s="3">
        <f>IFERROR(S115/H115,0)</f>
        <v>0</v>
      </c>
      <c r="AV115" s="3">
        <f>IFERROR(T115/H115,0)</f>
        <v>0</v>
      </c>
      <c r="AW115" s="3">
        <f>IFERROR(U115/H115,0)</f>
        <v>0</v>
      </c>
      <c r="AX115" s="3">
        <f>IFERROR(V115/H115,0)</f>
        <v>0</v>
      </c>
      <c r="AY115" s="3">
        <f>IFERROR(W115/H115,0)</f>
        <v>0</v>
      </c>
      <c r="AZ115" s="3">
        <f>IFERROR(X115/H115,0)</f>
        <v>0</v>
      </c>
      <c r="BA115" s="3">
        <f>IFERROR(Y115/H115,0)</f>
        <v>0</v>
      </c>
      <c r="BB115" s="3">
        <f>IFERROR(Z115/H115,0)</f>
        <v>0</v>
      </c>
      <c r="BC115" s="3">
        <f>IFERROR(AA115/H115,0)</f>
        <v>0</v>
      </c>
      <c r="BD115" s="3">
        <f>IFERROR(AB115/H115,0)</f>
        <v>0</v>
      </c>
      <c r="BE115" s="3">
        <f>IFERROR(AC115/H115,0)</f>
        <v>0</v>
      </c>
      <c r="BF115" s="3">
        <f>IFERROR(AD115/H115,0)</f>
        <v>0</v>
      </c>
      <c r="BG115" s="3">
        <f>IFERROR(AE115/H115,0)</f>
        <v>0</v>
      </c>
      <c r="BH115" s="3">
        <f>IFERROR(AF115/H115,0)</f>
        <v>0</v>
      </c>
      <c r="BI115" s="3">
        <f>IFERROR(AG115/H115,0)</f>
        <v>0</v>
      </c>
      <c r="BJ115" s="3">
        <f>IFERROR(AH115/H115,0)</f>
        <v>0</v>
      </c>
    </row>
    <row r="116" spans="2:62">
      <c r="B116">
        <v>3722</v>
      </c>
      <c r="C116" t="s">
        <v>213</v>
      </c>
      <c r="D116" t="b">
        <v>0</v>
      </c>
      <c r="E116" s="2">
        <v>212</v>
      </c>
      <c r="F116" s="2">
        <v>166</v>
      </c>
      <c r="G116" s="2">
        <v>1</v>
      </c>
      <c r="H116" s="2">
        <v>165</v>
      </c>
      <c r="I116" s="2">
        <v>24</v>
      </c>
      <c r="J116" s="2">
        <v>1</v>
      </c>
      <c r="K116" s="2">
        <v>0</v>
      </c>
      <c r="L116" s="2">
        <v>0</v>
      </c>
      <c r="M116" s="2">
        <v>0</v>
      </c>
      <c r="N116" s="2">
        <v>0</v>
      </c>
      <c r="O116" s="2">
        <v>25</v>
      </c>
      <c r="P116" s="2">
        <v>0</v>
      </c>
      <c r="Q116" s="2">
        <v>0</v>
      </c>
      <c r="R116" s="2">
        <v>0</v>
      </c>
      <c r="S116" s="2">
        <v>0</v>
      </c>
      <c r="T116" s="2">
        <v>14</v>
      </c>
      <c r="U116" s="2">
        <v>3</v>
      </c>
      <c r="V116" s="2">
        <v>54</v>
      </c>
      <c r="W116" s="2">
        <v>1</v>
      </c>
      <c r="X116" s="2">
        <v>0</v>
      </c>
      <c r="Y116" s="2">
        <v>0</v>
      </c>
      <c r="Z116" s="2">
        <v>0</v>
      </c>
      <c r="AA116" s="2">
        <v>0</v>
      </c>
      <c r="AB116" s="2">
        <v>34</v>
      </c>
      <c r="AC116" s="2">
        <v>0</v>
      </c>
      <c r="AD116" s="2">
        <v>0</v>
      </c>
      <c r="AE116" s="2">
        <v>2</v>
      </c>
      <c r="AF116" s="2">
        <v>5</v>
      </c>
      <c r="AG116" s="2">
        <v>2</v>
      </c>
      <c r="AH116" s="2">
        <v>0</v>
      </c>
      <c r="AI116" s="3">
        <f>IFERROR(F116/E116,"")</f>
        <v>0</v>
      </c>
      <c r="AJ116" s="3">
        <f>IFERROR(G116/F116,"")</f>
        <v>0</v>
      </c>
      <c r="AK116" s="3">
        <f>IFERROR(I116/H116,0)</f>
        <v>0</v>
      </c>
      <c r="AL116" s="3">
        <f>IFERROR(J116/H116,0)</f>
        <v>0</v>
      </c>
      <c r="AM116" s="3">
        <f>IFERROR(K116/H116,0)</f>
        <v>0</v>
      </c>
      <c r="AN116" s="3">
        <f>IFERROR(L116/H116,0)</f>
        <v>0</v>
      </c>
      <c r="AO116" s="3">
        <f>IFERROR(M116/H116,0)</f>
        <v>0</v>
      </c>
      <c r="AP116" s="3">
        <f>IFERROR(N116/H116,0)</f>
        <v>0</v>
      </c>
      <c r="AQ116" s="3">
        <f>IFERROR(O116/H116,0)</f>
        <v>0</v>
      </c>
      <c r="AR116" s="3">
        <f>IFERROR(P116/H116,0)</f>
        <v>0</v>
      </c>
      <c r="AS116" s="3">
        <f>IFERROR(Q116/H116,0)</f>
        <v>0</v>
      </c>
      <c r="AT116" s="3">
        <f>IFERROR(R116/H116,0)</f>
        <v>0</v>
      </c>
      <c r="AU116" s="3">
        <f>IFERROR(S116/H116,0)</f>
        <v>0</v>
      </c>
      <c r="AV116" s="3">
        <f>IFERROR(T116/H116,0)</f>
        <v>0</v>
      </c>
      <c r="AW116" s="3">
        <f>IFERROR(U116/H116,0)</f>
        <v>0</v>
      </c>
      <c r="AX116" s="3">
        <f>IFERROR(V116/H116,0)</f>
        <v>0</v>
      </c>
      <c r="AY116" s="3">
        <f>IFERROR(W116/H116,0)</f>
        <v>0</v>
      </c>
      <c r="AZ116" s="3">
        <f>IFERROR(X116/H116,0)</f>
        <v>0</v>
      </c>
      <c r="BA116" s="3">
        <f>IFERROR(Y116/H116,0)</f>
        <v>0</v>
      </c>
      <c r="BB116" s="3">
        <f>IFERROR(Z116/H116,0)</f>
        <v>0</v>
      </c>
      <c r="BC116" s="3">
        <f>IFERROR(AA116/H116,0)</f>
        <v>0</v>
      </c>
      <c r="BD116" s="3">
        <f>IFERROR(AB116/H116,0)</f>
        <v>0</v>
      </c>
      <c r="BE116" s="3">
        <f>IFERROR(AC116/H116,0)</f>
        <v>0</v>
      </c>
      <c r="BF116" s="3">
        <f>IFERROR(AD116/H116,0)</f>
        <v>0</v>
      </c>
      <c r="BG116" s="3">
        <f>IFERROR(AE116/H116,0)</f>
        <v>0</v>
      </c>
      <c r="BH116" s="3">
        <f>IFERROR(AF116/H116,0)</f>
        <v>0</v>
      </c>
      <c r="BI116" s="3">
        <f>IFERROR(AG116/H116,0)</f>
        <v>0</v>
      </c>
      <c r="BJ116" s="3">
        <f>IFERROR(AH116/H116,0)</f>
        <v>0</v>
      </c>
    </row>
    <row r="117" spans="2:62">
      <c r="B117">
        <v>2021</v>
      </c>
      <c r="C117" t="s">
        <v>214</v>
      </c>
      <c r="D117" t="b">
        <v>0</v>
      </c>
      <c r="E117" s="2">
        <v>93</v>
      </c>
      <c r="F117" s="2">
        <v>59</v>
      </c>
      <c r="G117" s="2">
        <v>0</v>
      </c>
      <c r="H117" s="2">
        <v>59</v>
      </c>
      <c r="I117" s="2">
        <v>25</v>
      </c>
      <c r="J117" s="2">
        <v>0</v>
      </c>
      <c r="K117" s="2">
        <v>2</v>
      </c>
      <c r="L117" s="2">
        <v>0</v>
      </c>
      <c r="M117" s="2">
        <v>0</v>
      </c>
      <c r="N117" s="2">
        <v>0</v>
      </c>
      <c r="O117" s="2">
        <v>6</v>
      </c>
      <c r="P117" s="2">
        <v>0</v>
      </c>
      <c r="Q117" s="2">
        <v>0</v>
      </c>
      <c r="R117" s="2">
        <v>0</v>
      </c>
      <c r="S117" s="2">
        <v>0</v>
      </c>
      <c r="T117" s="2">
        <v>9</v>
      </c>
      <c r="U117" s="2">
        <v>1</v>
      </c>
      <c r="V117" s="2">
        <v>7</v>
      </c>
      <c r="W117" s="2">
        <v>3</v>
      </c>
      <c r="X117" s="2">
        <v>0</v>
      </c>
      <c r="Y117" s="2">
        <v>0</v>
      </c>
      <c r="Z117" s="2">
        <v>0</v>
      </c>
      <c r="AA117" s="2">
        <v>0</v>
      </c>
      <c r="AB117" s="2">
        <v>4</v>
      </c>
      <c r="AC117" s="2">
        <v>0</v>
      </c>
      <c r="AD117" s="2">
        <v>0</v>
      </c>
      <c r="AE117" s="2">
        <v>0</v>
      </c>
      <c r="AF117" s="2">
        <v>1</v>
      </c>
      <c r="AG117" s="2">
        <v>0</v>
      </c>
      <c r="AH117" s="2">
        <v>1</v>
      </c>
      <c r="AI117" s="3">
        <f>IFERROR(F117/E117,"")</f>
        <v>0</v>
      </c>
      <c r="AJ117" s="3">
        <f>IFERROR(G117/F117,"")</f>
        <v>0</v>
      </c>
      <c r="AK117" s="3">
        <f>IFERROR(I117/H117,0)</f>
        <v>0</v>
      </c>
      <c r="AL117" s="3">
        <f>IFERROR(J117/H117,0)</f>
        <v>0</v>
      </c>
      <c r="AM117" s="3">
        <f>IFERROR(K117/H117,0)</f>
        <v>0</v>
      </c>
      <c r="AN117" s="3">
        <f>IFERROR(L117/H117,0)</f>
        <v>0</v>
      </c>
      <c r="AO117" s="3">
        <f>IFERROR(M117/H117,0)</f>
        <v>0</v>
      </c>
      <c r="AP117" s="3">
        <f>IFERROR(N117/H117,0)</f>
        <v>0</v>
      </c>
      <c r="AQ117" s="3">
        <f>IFERROR(O117/H117,0)</f>
        <v>0</v>
      </c>
      <c r="AR117" s="3">
        <f>IFERROR(P117/H117,0)</f>
        <v>0</v>
      </c>
      <c r="AS117" s="3">
        <f>IFERROR(Q117/H117,0)</f>
        <v>0</v>
      </c>
      <c r="AT117" s="3">
        <f>IFERROR(R117/H117,0)</f>
        <v>0</v>
      </c>
      <c r="AU117" s="3">
        <f>IFERROR(S117/H117,0)</f>
        <v>0</v>
      </c>
      <c r="AV117" s="3">
        <f>IFERROR(T117/H117,0)</f>
        <v>0</v>
      </c>
      <c r="AW117" s="3">
        <f>IFERROR(U117/H117,0)</f>
        <v>0</v>
      </c>
      <c r="AX117" s="3">
        <f>IFERROR(V117/H117,0)</f>
        <v>0</v>
      </c>
      <c r="AY117" s="3">
        <f>IFERROR(W117/H117,0)</f>
        <v>0</v>
      </c>
      <c r="AZ117" s="3">
        <f>IFERROR(X117/H117,0)</f>
        <v>0</v>
      </c>
      <c r="BA117" s="3">
        <f>IFERROR(Y117/H117,0)</f>
        <v>0</v>
      </c>
      <c r="BB117" s="3">
        <f>IFERROR(Z117/H117,0)</f>
        <v>0</v>
      </c>
      <c r="BC117" s="3">
        <f>IFERROR(AA117/H117,0)</f>
        <v>0</v>
      </c>
      <c r="BD117" s="3">
        <f>IFERROR(AB117/H117,0)</f>
        <v>0</v>
      </c>
      <c r="BE117" s="3">
        <f>IFERROR(AC117/H117,0)</f>
        <v>0</v>
      </c>
      <c r="BF117" s="3">
        <f>IFERROR(AD117/H117,0)</f>
        <v>0</v>
      </c>
      <c r="BG117" s="3">
        <f>IFERROR(AE117/H117,0)</f>
        <v>0</v>
      </c>
      <c r="BH117" s="3">
        <f>IFERROR(AF117/H117,0)</f>
        <v>0</v>
      </c>
      <c r="BI117" s="3">
        <f>IFERROR(AG117/H117,0)</f>
        <v>0</v>
      </c>
      <c r="BJ117" s="3">
        <f>IFERROR(AH117/H117,0)</f>
        <v>0</v>
      </c>
    </row>
    <row r="118" spans="2:62">
      <c r="B118">
        <v>1152</v>
      </c>
      <c r="C118" t="s">
        <v>215</v>
      </c>
      <c r="D118" t="b">
        <v>0</v>
      </c>
      <c r="E118" s="2">
        <v>303</v>
      </c>
      <c r="F118" s="2">
        <v>227</v>
      </c>
      <c r="G118" s="2">
        <v>0</v>
      </c>
      <c r="H118" s="2">
        <v>227</v>
      </c>
      <c r="I118" s="2">
        <v>76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10</v>
      </c>
      <c r="P118" s="2">
        <v>0</v>
      </c>
      <c r="Q118" s="2">
        <v>0</v>
      </c>
      <c r="R118" s="2">
        <v>0</v>
      </c>
      <c r="S118" s="2">
        <v>0</v>
      </c>
      <c r="T118" s="2">
        <v>28</v>
      </c>
      <c r="U118" s="2">
        <v>15</v>
      </c>
      <c r="V118" s="2">
        <v>42</v>
      </c>
      <c r="W118" s="2">
        <v>14</v>
      </c>
      <c r="X118" s="2">
        <v>1</v>
      </c>
      <c r="Y118" s="2">
        <v>1</v>
      </c>
      <c r="Z118" s="2">
        <v>0</v>
      </c>
      <c r="AA118" s="2">
        <v>0</v>
      </c>
      <c r="AB118" s="2">
        <v>33</v>
      </c>
      <c r="AC118" s="2">
        <v>0</v>
      </c>
      <c r="AD118" s="2">
        <v>0</v>
      </c>
      <c r="AE118" s="2">
        <v>5</v>
      </c>
      <c r="AF118" s="2">
        <v>1</v>
      </c>
      <c r="AG118" s="2">
        <v>0</v>
      </c>
      <c r="AH118" s="2">
        <v>1</v>
      </c>
      <c r="AI118" s="3">
        <f>IFERROR(F118/E118,"")</f>
        <v>0</v>
      </c>
      <c r="AJ118" s="3">
        <f>IFERROR(G118/F118,"")</f>
        <v>0</v>
      </c>
      <c r="AK118" s="3">
        <f>IFERROR(I118/H118,0)</f>
        <v>0</v>
      </c>
      <c r="AL118" s="3">
        <f>IFERROR(J118/H118,0)</f>
        <v>0</v>
      </c>
      <c r="AM118" s="3">
        <f>IFERROR(K118/H118,0)</f>
        <v>0</v>
      </c>
      <c r="AN118" s="3">
        <f>IFERROR(L118/H118,0)</f>
        <v>0</v>
      </c>
      <c r="AO118" s="3">
        <f>IFERROR(M118/H118,0)</f>
        <v>0</v>
      </c>
      <c r="AP118" s="3">
        <f>IFERROR(N118/H118,0)</f>
        <v>0</v>
      </c>
      <c r="AQ118" s="3">
        <f>IFERROR(O118/H118,0)</f>
        <v>0</v>
      </c>
      <c r="AR118" s="3">
        <f>IFERROR(P118/H118,0)</f>
        <v>0</v>
      </c>
      <c r="AS118" s="3">
        <f>IFERROR(Q118/H118,0)</f>
        <v>0</v>
      </c>
      <c r="AT118" s="3">
        <f>IFERROR(R118/H118,0)</f>
        <v>0</v>
      </c>
      <c r="AU118" s="3">
        <f>IFERROR(S118/H118,0)</f>
        <v>0</v>
      </c>
      <c r="AV118" s="3">
        <f>IFERROR(T118/H118,0)</f>
        <v>0</v>
      </c>
      <c r="AW118" s="3">
        <f>IFERROR(U118/H118,0)</f>
        <v>0</v>
      </c>
      <c r="AX118" s="3">
        <f>IFERROR(V118/H118,0)</f>
        <v>0</v>
      </c>
      <c r="AY118" s="3">
        <f>IFERROR(W118/H118,0)</f>
        <v>0</v>
      </c>
      <c r="AZ118" s="3">
        <f>IFERROR(X118/H118,0)</f>
        <v>0</v>
      </c>
      <c r="BA118" s="3">
        <f>IFERROR(Y118/H118,0)</f>
        <v>0</v>
      </c>
      <c r="BB118" s="3">
        <f>IFERROR(Z118/H118,0)</f>
        <v>0</v>
      </c>
      <c r="BC118" s="3">
        <f>IFERROR(AA118/H118,0)</f>
        <v>0</v>
      </c>
      <c r="BD118" s="3">
        <f>IFERROR(AB118/H118,0)</f>
        <v>0</v>
      </c>
      <c r="BE118" s="3">
        <f>IFERROR(AC118/H118,0)</f>
        <v>0</v>
      </c>
      <c r="BF118" s="3">
        <f>IFERROR(AD118/H118,0)</f>
        <v>0</v>
      </c>
      <c r="BG118" s="3">
        <f>IFERROR(AE118/H118,0)</f>
        <v>0</v>
      </c>
      <c r="BH118" s="3">
        <f>IFERROR(AF118/H118,0)</f>
        <v>0</v>
      </c>
      <c r="BI118" s="3">
        <f>IFERROR(AG118/H118,0)</f>
        <v>0</v>
      </c>
      <c r="BJ118" s="3">
        <f>IFERROR(AH118/H118,0)</f>
        <v>0</v>
      </c>
    </row>
    <row r="119" spans="2:62">
      <c r="B119">
        <v>7100</v>
      </c>
      <c r="C119" t="s">
        <v>216</v>
      </c>
      <c r="D119" t="b">
        <v>0</v>
      </c>
      <c r="E119" s="2">
        <v>102360</v>
      </c>
      <c r="F119" s="2">
        <v>65261</v>
      </c>
      <c r="G119" s="2">
        <v>937</v>
      </c>
      <c r="H119" s="2">
        <v>64324</v>
      </c>
      <c r="I119" s="2">
        <v>6263</v>
      </c>
      <c r="J119" s="2">
        <v>645</v>
      </c>
      <c r="K119" s="2">
        <v>53</v>
      </c>
      <c r="L119" s="2">
        <v>15</v>
      </c>
      <c r="M119" s="2">
        <v>3</v>
      </c>
      <c r="N119" s="2">
        <v>13</v>
      </c>
      <c r="O119" s="2">
        <v>3694</v>
      </c>
      <c r="P119" s="2">
        <v>10</v>
      </c>
      <c r="Q119" s="2">
        <v>4</v>
      </c>
      <c r="R119" s="2">
        <v>0</v>
      </c>
      <c r="S119" s="2">
        <v>2</v>
      </c>
      <c r="T119" s="2">
        <v>5390</v>
      </c>
      <c r="U119" s="2">
        <v>9681</v>
      </c>
      <c r="V119" s="2">
        <v>25655</v>
      </c>
      <c r="W119" s="2">
        <v>566</v>
      </c>
      <c r="X119" s="2">
        <v>14</v>
      </c>
      <c r="Y119" s="2">
        <v>14</v>
      </c>
      <c r="Z119" s="2">
        <v>22</v>
      </c>
      <c r="AA119" s="2">
        <v>12</v>
      </c>
      <c r="AB119" s="2">
        <v>4243</v>
      </c>
      <c r="AC119" s="2">
        <v>21</v>
      </c>
      <c r="AD119" s="2">
        <v>46</v>
      </c>
      <c r="AE119" s="2">
        <v>765</v>
      </c>
      <c r="AF119" s="2">
        <v>2907</v>
      </c>
      <c r="AG119" s="2">
        <v>69</v>
      </c>
      <c r="AH119" s="2">
        <v>4217</v>
      </c>
      <c r="AI119" s="3">
        <f>IFERROR(F119/E119,"")</f>
        <v>0</v>
      </c>
      <c r="AJ119" s="3">
        <f>IFERROR(G119/F119,"")</f>
        <v>0</v>
      </c>
      <c r="AK119" s="3">
        <f>IFERROR(I119/H119,0)</f>
        <v>0</v>
      </c>
      <c r="AL119" s="3">
        <f>IFERROR(J119/H119,0)</f>
        <v>0</v>
      </c>
      <c r="AM119" s="3">
        <f>IFERROR(K119/H119,0)</f>
        <v>0</v>
      </c>
      <c r="AN119" s="3">
        <f>IFERROR(L119/H119,0)</f>
        <v>0</v>
      </c>
      <c r="AO119" s="3">
        <f>IFERROR(M119/H119,0)</f>
        <v>0</v>
      </c>
      <c r="AP119" s="3">
        <f>IFERROR(N119/H119,0)</f>
        <v>0</v>
      </c>
      <c r="AQ119" s="3">
        <f>IFERROR(O119/H119,0)</f>
        <v>0</v>
      </c>
      <c r="AR119" s="3">
        <f>IFERROR(P119/H119,0)</f>
        <v>0</v>
      </c>
      <c r="AS119" s="3">
        <f>IFERROR(Q119/H119,0)</f>
        <v>0</v>
      </c>
      <c r="AT119" s="3">
        <f>IFERROR(R119/H119,0)</f>
        <v>0</v>
      </c>
      <c r="AU119" s="3">
        <f>IFERROR(S119/H119,0)</f>
        <v>0</v>
      </c>
      <c r="AV119" s="3">
        <f>IFERROR(T119/H119,0)</f>
        <v>0</v>
      </c>
      <c r="AW119" s="3">
        <f>IFERROR(U119/H119,0)</f>
        <v>0</v>
      </c>
      <c r="AX119" s="3">
        <f>IFERROR(V119/H119,0)</f>
        <v>0</v>
      </c>
      <c r="AY119" s="3">
        <f>IFERROR(W119/H119,0)</f>
        <v>0</v>
      </c>
      <c r="AZ119" s="3">
        <f>IFERROR(X119/H119,0)</f>
        <v>0</v>
      </c>
      <c r="BA119" s="3">
        <f>IFERROR(Y119/H119,0)</f>
        <v>0</v>
      </c>
      <c r="BB119" s="3">
        <f>IFERROR(Z119/H119,0)</f>
        <v>0</v>
      </c>
      <c r="BC119" s="3">
        <f>IFERROR(AA119/H119,0)</f>
        <v>0</v>
      </c>
      <c r="BD119" s="3">
        <f>IFERROR(AB119/H119,0)</f>
        <v>0</v>
      </c>
      <c r="BE119" s="3">
        <f>IFERROR(AC119/H119,0)</f>
        <v>0</v>
      </c>
      <c r="BF119" s="3">
        <f>IFERROR(AD119/H119,0)</f>
        <v>0</v>
      </c>
      <c r="BG119" s="3">
        <f>IFERROR(AE119/H119,0)</f>
        <v>0</v>
      </c>
      <c r="BH119" s="3">
        <f>IFERROR(AF119/H119,0)</f>
        <v>0</v>
      </c>
      <c r="BI119" s="3">
        <f>IFERROR(AG119/H119,0)</f>
        <v>0</v>
      </c>
      <c r="BJ119" s="3">
        <f>IFERROR(AH119/H119,0)</f>
        <v>0</v>
      </c>
    </row>
    <row r="120" spans="2:62">
      <c r="B120">
        <v>1256</v>
      </c>
      <c r="C120" t="s">
        <v>217</v>
      </c>
      <c r="D120" t="b">
        <v>0</v>
      </c>
      <c r="E120" s="2">
        <v>361</v>
      </c>
      <c r="F120" s="2">
        <v>287</v>
      </c>
      <c r="G120" s="2">
        <v>0</v>
      </c>
      <c r="H120" s="2">
        <v>287</v>
      </c>
      <c r="I120" s="2">
        <v>41</v>
      </c>
      <c r="J120" s="2">
        <v>4</v>
      </c>
      <c r="K120" s="2">
        <v>0</v>
      </c>
      <c r="L120" s="2">
        <v>0</v>
      </c>
      <c r="M120" s="2">
        <v>0</v>
      </c>
      <c r="N120" s="2">
        <v>0</v>
      </c>
      <c r="O120" s="2">
        <v>28</v>
      </c>
      <c r="P120" s="2">
        <v>0</v>
      </c>
      <c r="Q120" s="2">
        <v>0</v>
      </c>
      <c r="R120" s="2">
        <v>0</v>
      </c>
      <c r="S120" s="2">
        <v>0</v>
      </c>
      <c r="T120" s="2">
        <v>45</v>
      </c>
      <c r="U120" s="2">
        <v>12</v>
      </c>
      <c r="V120" s="2">
        <v>112</v>
      </c>
      <c r="W120" s="2">
        <v>8</v>
      </c>
      <c r="X120" s="2">
        <v>1</v>
      </c>
      <c r="Y120" s="2">
        <v>0</v>
      </c>
      <c r="Z120" s="2">
        <v>0</v>
      </c>
      <c r="AA120" s="2">
        <v>0</v>
      </c>
      <c r="AB120" s="2">
        <v>23</v>
      </c>
      <c r="AC120" s="2">
        <v>0</v>
      </c>
      <c r="AD120" s="2">
        <v>0</v>
      </c>
      <c r="AE120" s="2">
        <v>5</v>
      </c>
      <c r="AF120" s="2">
        <v>8</v>
      </c>
      <c r="AG120" s="2">
        <v>0</v>
      </c>
      <c r="AH120" s="2">
        <v>0</v>
      </c>
      <c r="AI120" s="3">
        <f>IFERROR(F120/E120,"")</f>
        <v>0</v>
      </c>
      <c r="AJ120" s="3">
        <f>IFERROR(G120/F120,"")</f>
        <v>0</v>
      </c>
      <c r="AK120" s="3">
        <f>IFERROR(I120/H120,0)</f>
        <v>0</v>
      </c>
      <c r="AL120" s="3">
        <f>IFERROR(J120/H120,0)</f>
        <v>0</v>
      </c>
      <c r="AM120" s="3">
        <f>IFERROR(K120/H120,0)</f>
        <v>0</v>
      </c>
      <c r="AN120" s="3">
        <f>IFERROR(L120/H120,0)</f>
        <v>0</v>
      </c>
      <c r="AO120" s="3">
        <f>IFERROR(M120/H120,0)</f>
        <v>0</v>
      </c>
      <c r="AP120" s="3">
        <f>IFERROR(N120/H120,0)</f>
        <v>0</v>
      </c>
      <c r="AQ120" s="3">
        <f>IFERROR(O120/H120,0)</f>
        <v>0</v>
      </c>
      <c r="AR120" s="3">
        <f>IFERROR(P120/H120,0)</f>
        <v>0</v>
      </c>
      <c r="AS120" s="3">
        <f>IFERROR(Q120/H120,0)</f>
        <v>0</v>
      </c>
      <c r="AT120" s="3">
        <f>IFERROR(R120/H120,0)</f>
        <v>0</v>
      </c>
      <c r="AU120" s="3">
        <f>IFERROR(S120/H120,0)</f>
        <v>0</v>
      </c>
      <c r="AV120" s="3">
        <f>IFERROR(T120/H120,0)</f>
        <v>0</v>
      </c>
      <c r="AW120" s="3">
        <f>IFERROR(U120/H120,0)</f>
        <v>0</v>
      </c>
      <c r="AX120" s="3">
        <f>IFERROR(V120/H120,0)</f>
        <v>0</v>
      </c>
      <c r="AY120" s="3">
        <f>IFERROR(W120/H120,0)</f>
        <v>0</v>
      </c>
      <c r="AZ120" s="3">
        <f>IFERROR(X120/H120,0)</f>
        <v>0</v>
      </c>
      <c r="BA120" s="3">
        <f>IFERROR(Y120/H120,0)</f>
        <v>0</v>
      </c>
      <c r="BB120" s="3">
        <f>IFERROR(Z120/H120,0)</f>
        <v>0</v>
      </c>
      <c r="BC120" s="3">
        <f>IFERROR(AA120/H120,0)</f>
        <v>0</v>
      </c>
      <c r="BD120" s="3">
        <f>IFERROR(AB120/H120,0)</f>
        <v>0</v>
      </c>
      <c r="BE120" s="3">
        <f>IFERROR(AC120/H120,0)</f>
        <v>0</v>
      </c>
      <c r="BF120" s="3">
        <f>IFERROR(AD120/H120,0)</f>
        <v>0</v>
      </c>
      <c r="BG120" s="3">
        <f>IFERROR(AE120/H120,0)</f>
        <v>0</v>
      </c>
      <c r="BH120" s="3">
        <f>IFERROR(AF120/H120,0)</f>
        <v>0</v>
      </c>
      <c r="BI120" s="3">
        <f>IFERROR(AG120/H120,0)</f>
        <v>0</v>
      </c>
      <c r="BJ120" s="3">
        <f>IFERROR(AH120/H120,0)</f>
        <v>0</v>
      </c>
    </row>
    <row r="121" spans="2:62">
      <c r="B121">
        <v>740</v>
      </c>
      <c r="C121" t="s">
        <v>218</v>
      </c>
      <c r="D121" t="b">
        <v>0</v>
      </c>
      <c r="E121" s="2">
        <v>680</v>
      </c>
      <c r="F121" s="2">
        <v>550</v>
      </c>
      <c r="G121" s="2">
        <v>2</v>
      </c>
      <c r="H121" s="2">
        <v>548</v>
      </c>
      <c r="I121" s="2">
        <v>68</v>
      </c>
      <c r="J121" s="2">
        <v>21</v>
      </c>
      <c r="K121" s="2">
        <v>1</v>
      </c>
      <c r="L121" s="2">
        <v>0</v>
      </c>
      <c r="M121" s="2">
        <v>0</v>
      </c>
      <c r="N121" s="2">
        <v>0</v>
      </c>
      <c r="O121" s="2">
        <v>40</v>
      </c>
      <c r="P121" s="2">
        <v>0</v>
      </c>
      <c r="Q121" s="2">
        <v>0</v>
      </c>
      <c r="R121" s="2">
        <v>0</v>
      </c>
      <c r="S121" s="2">
        <v>0</v>
      </c>
      <c r="T121" s="2">
        <v>52</v>
      </c>
      <c r="U121" s="2">
        <v>4</v>
      </c>
      <c r="V121" s="2">
        <v>205</v>
      </c>
      <c r="W121" s="2">
        <v>20</v>
      </c>
      <c r="X121" s="2">
        <v>0</v>
      </c>
      <c r="Y121" s="2">
        <v>0</v>
      </c>
      <c r="Z121" s="2">
        <v>0</v>
      </c>
      <c r="AA121" s="2">
        <v>0</v>
      </c>
      <c r="AB121" s="2">
        <v>29</v>
      </c>
      <c r="AC121" s="2">
        <v>0</v>
      </c>
      <c r="AD121" s="2">
        <v>1</v>
      </c>
      <c r="AE121" s="2">
        <v>2</v>
      </c>
      <c r="AF121" s="2">
        <v>29</v>
      </c>
      <c r="AG121" s="2">
        <v>0</v>
      </c>
      <c r="AH121" s="2">
        <v>76</v>
      </c>
      <c r="AI121" s="3">
        <f>IFERROR(F121/E121,"")</f>
        <v>0</v>
      </c>
      <c r="AJ121" s="3">
        <f>IFERROR(G121/F121,"")</f>
        <v>0</v>
      </c>
      <c r="AK121" s="3">
        <f>IFERROR(I121/H121,0)</f>
        <v>0</v>
      </c>
      <c r="AL121" s="3">
        <f>IFERROR(J121/H121,0)</f>
        <v>0</v>
      </c>
      <c r="AM121" s="3">
        <f>IFERROR(K121/H121,0)</f>
        <v>0</v>
      </c>
      <c r="AN121" s="3">
        <f>IFERROR(L121/H121,0)</f>
        <v>0</v>
      </c>
      <c r="AO121" s="3">
        <f>IFERROR(M121/H121,0)</f>
        <v>0</v>
      </c>
      <c r="AP121" s="3">
        <f>IFERROR(N121/H121,0)</f>
        <v>0</v>
      </c>
      <c r="AQ121" s="3">
        <f>IFERROR(O121/H121,0)</f>
        <v>0</v>
      </c>
      <c r="AR121" s="3">
        <f>IFERROR(P121/H121,0)</f>
        <v>0</v>
      </c>
      <c r="AS121" s="3">
        <f>IFERROR(Q121/H121,0)</f>
        <v>0</v>
      </c>
      <c r="AT121" s="3">
        <f>IFERROR(R121/H121,0)</f>
        <v>0</v>
      </c>
      <c r="AU121" s="3">
        <f>IFERROR(S121/H121,0)</f>
        <v>0</v>
      </c>
      <c r="AV121" s="3">
        <f>IFERROR(T121/H121,0)</f>
        <v>0</v>
      </c>
      <c r="AW121" s="3">
        <f>IFERROR(U121/H121,0)</f>
        <v>0</v>
      </c>
      <c r="AX121" s="3">
        <f>IFERROR(V121/H121,0)</f>
        <v>0</v>
      </c>
      <c r="AY121" s="3">
        <f>IFERROR(W121/H121,0)</f>
        <v>0</v>
      </c>
      <c r="AZ121" s="3">
        <f>IFERROR(X121/H121,0)</f>
        <v>0</v>
      </c>
      <c r="BA121" s="3">
        <f>IFERROR(Y121/H121,0)</f>
        <v>0</v>
      </c>
      <c r="BB121" s="3">
        <f>IFERROR(Z121/H121,0)</f>
        <v>0</v>
      </c>
      <c r="BC121" s="3">
        <f>IFERROR(AA121/H121,0)</f>
        <v>0</v>
      </c>
      <c r="BD121" s="3">
        <f>IFERROR(AB121/H121,0)</f>
        <v>0</v>
      </c>
      <c r="BE121" s="3">
        <f>IFERROR(AC121/H121,0)</f>
        <v>0</v>
      </c>
      <c r="BF121" s="3">
        <f>IFERROR(AD121/H121,0)</f>
        <v>0</v>
      </c>
      <c r="BG121" s="3">
        <f>IFERROR(AE121/H121,0)</f>
        <v>0</v>
      </c>
      <c r="BH121" s="3">
        <f>IFERROR(AF121/H121,0)</f>
        <v>0</v>
      </c>
      <c r="BI121" s="3">
        <f>IFERROR(AG121/H121,0)</f>
        <v>0</v>
      </c>
      <c r="BJ121" s="3">
        <f>IFERROR(AH121/H121,0)</f>
        <v>0</v>
      </c>
    </row>
    <row r="122" spans="2:62">
      <c r="B122">
        <v>6000</v>
      </c>
      <c r="C122" t="s">
        <v>219</v>
      </c>
      <c r="D122" t="b">
        <v>0</v>
      </c>
      <c r="E122" s="2">
        <v>16410</v>
      </c>
      <c r="F122" s="2">
        <v>10094</v>
      </c>
      <c r="G122" s="2">
        <v>72</v>
      </c>
      <c r="H122" s="2">
        <v>10022</v>
      </c>
      <c r="I122" s="2">
        <v>259</v>
      </c>
      <c r="J122" s="2">
        <v>4</v>
      </c>
      <c r="K122" s="2">
        <v>9428</v>
      </c>
      <c r="L122" s="2">
        <v>1</v>
      </c>
      <c r="M122" s="2">
        <v>0</v>
      </c>
      <c r="N122" s="2">
        <v>4</v>
      </c>
      <c r="O122" s="2">
        <v>1</v>
      </c>
      <c r="P122" s="2">
        <v>0</v>
      </c>
      <c r="Q122" s="2">
        <v>0</v>
      </c>
      <c r="R122" s="2">
        <v>0</v>
      </c>
      <c r="S122" s="2">
        <v>2</v>
      </c>
      <c r="T122" s="2">
        <v>0</v>
      </c>
      <c r="U122" s="2">
        <v>2</v>
      </c>
      <c r="V122" s="2">
        <v>11</v>
      </c>
      <c r="W122" s="2">
        <v>249</v>
      </c>
      <c r="X122" s="2">
        <v>0</v>
      </c>
      <c r="Y122" s="2">
        <v>1</v>
      </c>
      <c r="Z122" s="2">
        <v>2</v>
      </c>
      <c r="AA122" s="2">
        <v>32</v>
      </c>
      <c r="AB122" s="2">
        <v>5</v>
      </c>
      <c r="AC122" s="2">
        <v>1</v>
      </c>
      <c r="AD122" s="2">
        <v>4</v>
      </c>
      <c r="AE122" s="2">
        <v>2</v>
      </c>
      <c r="AF122" s="2">
        <v>5</v>
      </c>
      <c r="AG122" s="2">
        <v>0</v>
      </c>
      <c r="AH122" s="2">
        <v>9</v>
      </c>
      <c r="AI122" s="3">
        <f>IFERROR(F122/E122,"")</f>
        <v>0</v>
      </c>
      <c r="AJ122" s="3">
        <f>IFERROR(G122/F122,"")</f>
        <v>0</v>
      </c>
      <c r="AK122" s="3">
        <f>IFERROR(I122/H122,0)</f>
        <v>0</v>
      </c>
      <c r="AL122" s="3">
        <f>IFERROR(J122/H122,0)</f>
        <v>0</v>
      </c>
      <c r="AM122" s="3">
        <f>IFERROR(K122/H122,0)</f>
        <v>0</v>
      </c>
      <c r="AN122" s="3">
        <f>IFERROR(L122/H122,0)</f>
        <v>0</v>
      </c>
      <c r="AO122" s="3">
        <f>IFERROR(M122/H122,0)</f>
        <v>0</v>
      </c>
      <c r="AP122" s="3">
        <f>IFERROR(N122/H122,0)</f>
        <v>0</v>
      </c>
      <c r="AQ122" s="3">
        <f>IFERROR(O122/H122,0)</f>
        <v>0</v>
      </c>
      <c r="AR122" s="3">
        <f>IFERROR(P122/H122,0)</f>
        <v>0</v>
      </c>
      <c r="AS122" s="3">
        <f>IFERROR(Q122/H122,0)</f>
        <v>0</v>
      </c>
      <c r="AT122" s="3">
        <f>IFERROR(R122/H122,0)</f>
        <v>0</v>
      </c>
      <c r="AU122" s="3">
        <f>IFERROR(S122/H122,0)</f>
        <v>0</v>
      </c>
      <c r="AV122" s="3">
        <f>IFERROR(T122/H122,0)</f>
        <v>0</v>
      </c>
      <c r="AW122" s="3">
        <f>IFERROR(U122/H122,0)</f>
        <v>0</v>
      </c>
      <c r="AX122" s="3">
        <f>IFERROR(V122/H122,0)</f>
        <v>0</v>
      </c>
      <c r="AY122" s="3">
        <f>IFERROR(W122/H122,0)</f>
        <v>0</v>
      </c>
      <c r="AZ122" s="3">
        <f>IFERROR(X122/H122,0)</f>
        <v>0</v>
      </c>
      <c r="BA122" s="3">
        <f>IFERROR(Y122/H122,0)</f>
        <v>0</v>
      </c>
      <c r="BB122" s="3">
        <f>IFERROR(Z122/H122,0)</f>
        <v>0</v>
      </c>
      <c r="BC122" s="3">
        <f>IFERROR(AA122/H122,0)</f>
        <v>0</v>
      </c>
      <c r="BD122" s="3">
        <f>IFERROR(AB122/H122,0)</f>
        <v>0</v>
      </c>
      <c r="BE122" s="3">
        <f>IFERROR(AC122/H122,0)</f>
        <v>0</v>
      </c>
      <c r="BF122" s="3">
        <f>IFERROR(AD122/H122,0)</f>
        <v>0</v>
      </c>
      <c r="BG122" s="3">
        <f>IFERROR(AE122/H122,0)</f>
        <v>0</v>
      </c>
      <c r="BH122" s="3">
        <f>IFERROR(AF122/H122,0)</f>
        <v>0</v>
      </c>
      <c r="BI122" s="3">
        <f>IFERROR(AG122/H122,0)</f>
        <v>0</v>
      </c>
      <c r="BJ122" s="3">
        <f>IFERROR(AH122/H122,0)</f>
        <v>0</v>
      </c>
    </row>
    <row r="123" spans="2:62">
      <c r="B123">
        <v>21</v>
      </c>
      <c r="C123" t="s">
        <v>220</v>
      </c>
      <c r="D123" t="b">
        <v>0</v>
      </c>
      <c r="E123" s="2">
        <v>271</v>
      </c>
      <c r="F123" s="2">
        <v>228</v>
      </c>
      <c r="G123" s="2">
        <v>2</v>
      </c>
      <c r="H123" s="2">
        <v>226</v>
      </c>
      <c r="I123" s="2">
        <v>89</v>
      </c>
      <c r="J123" s="2">
        <v>0</v>
      </c>
      <c r="K123" s="2">
        <v>2</v>
      </c>
      <c r="L123" s="2">
        <v>0</v>
      </c>
      <c r="M123" s="2">
        <v>0</v>
      </c>
      <c r="N123" s="2">
        <v>0</v>
      </c>
      <c r="O123" s="2">
        <v>8</v>
      </c>
      <c r="P123" s="2">
        <v>0</v>
      </c>
      <c r="Q123" s="2">
        <v>0</v>
      </c>
      <c r="R123" s="2">
        <v>0</v>
      </c>
      <c r="S123" s="2">
        <v>0</v>
      </c>
      <c r="T123" s="2">
        <v>26</v>
      </c>
      <c r="U123" s="2">
        <v>6</v>
      </c>
      <c r="V123" s="2">
        <v>46</v>
      </c>
      <c r="W123" s="2">
        <v>8</v>
      </c>
      <c r="X123" s="2">
        <v>0</v>
      </c>
      <c r="Y123" s="2">
        <v>0</v>
      </c>
      <c r="Z123" s="2">
        <v>0</v>
      </c>
      <c r="AA123" s="2">
        <v>0</v>
      </c>
      <c r="AB123" s="2">
        <v>35</v>
      </c>
      <c r="AC123" s="2">
        <v>0</v>
      </c>
      <c r="AD123" s="2">
        <v>1</v>
      </c>
      <c r="AE123" s="2">
        <v>5</v>
      </c>
      <c r="AF123" s="2">
        <v>0</v>
      </c>
      <c r="AG123" s="2">
        <v>0</v>
      </c>
      <c r="AH123" s="2">
        <v>0</v>
      </c>
      <c r="AI123" s="3">
        <f>IFERROR(F123/E123,"")</f>
        <v>0</v>
      </c>
      <c r="AJ123" s="3">
        <f>IFERROR(G123/F123,"")</f>
        <v>0</v>
      </c>
      <c r="AK123" s="3">
        <f>IFERROR(I123/H123,0)</f>
        <v>0</v>
      </c>
      <c r="AL123" s="3">
        <f>IFERROR(J123/H123,0)</f>
        <v>0</v>
      </c>
      <c r="AM123" s="3">
        <f>IFERROR(K123/H123,0)</f>
        <v>0</v>
      </c>
      <c r="AN123" s="3">
        <f>IFERROR(L123/H123,0)</f>
        <v>0</v>
      </c>
      <c r="AO123" s="3">
        <f>IFERROR(M123/H123,0)</f>
        <v>0</v>
      </c>
      <c r="AP123" s="3">
        <f>IFERROR(N123/H123,0)</f>
        <v>0</v>
      </c>
      <c r="AQ123" s="3">
        <f>IFERROR(O123/H123,0)</f>
        <v>0</v>
      </c>
      <c r="AR123" s="3">
        <f>IFERROR(P123/H123,0)</f>
        <v>0</v>
      </c>
      <c r="AS123" s="3">
        <f>IFERROR(Q123/H123,0)</f>
        <v>0</v>
      </c>
      <c r="AT123" s="3">
        <f>IFERROR(R123/H123,0)</f>
        <v>0</v>
      </c>
      <c r="AU123" s="3">
        <f>IFERROR(S123/H123,0)</f>
        <v>0</v>
      </c>
      <c r="AV123" s="3">
        <f>IFERROR(T123/H123,0)</f>
        <v>0</v>
      </c>
      <c r="AW123" s="3">
        <f>IFERROR(U123/H123,0)</f>
        <v>0</v>
      </c>
      <c r="AX123" s="3">
        <f>IFERROR(V123/H123,0)</f>
        <v>0</v>
      </c>
      <c r="AY123" s="3">
        <f>IFERROR(W123/H123,0)</f>
        <v>0</v>
      </c>
      <c r="AZ123" s="3">
        <f>IFERROR(X123/H123,0)</f>
        <v>0</v>
      </c>
      <c r="BA123" s="3">
        <f>IFERROR(Y123/H123,0)</f>
        <v>0</v>
      </c>
      <c r="BB123" s="3">
        <f>IFERROR(Z123/H123,0)</f>
        <v>0</v>
      </c>
      <c r="BC123" s="3">
        <f>IFERROR(AA123/H123,0)</f>
        <v>0</v>
      </c>
      <c r="BD123" s="3">
        <f>IFERROR(AB123/H123,0)</f>
        <v>0</v>
      </c>
      <c r="BE123" s="3">
        <f>IFERROR(AC123/H123,0)</f>
        <v>0</v>
      </c>
      <c r="BF123" s="3">
        <f>IFERROR(AD123/H123,0)</f>
        <v>0</v>
      </c>
      <c r="BG123" s="3">
        <f>IFERROR(AE123/H123,0)</f>
        <v>0</v>
      </c>
      <c r="BH123" s="3">
        <f>IFERROR(AF123/H123,0)</f>
        <v>0</v>
      </c>
      <c r="BI123" s="3">
        <f>IFERROR(AG123/H123,0)</f>
        <v>0</v>
      </c>
      <c r="BJ123" s="3">
        <f>IFERROR(AH123/H123,0)</f>
        <v>0</v>
      </c>
    </row>
    <row r="124" spans="2:62">
      <c r="B124">
        <v>1376</v>
      </c>
      <c r="C124" t="s">
        <v>221</v>
      </c>
      <c r="D124" t="b">
        <v>0</v>
      </c>
      <c r="E124" s="2">
        <v>119</v>
      </c>
      <c r="F124" s="2">
        <v>101</v>
      </c>
      <c r="G124" s="2">
        <v>0</v>
      </c>
      <c r="H124" s="2">
        <v>101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35</v>
      </c>
      <c r="P124" s="2">
        <v>0</v>
      </c>
      <c r="Q124" s="2">
        <v>0</v>
      </c>
      <c r="R124" s="2">
        <v>0</v>
      </c>
      <c r="S124" s="2">
        <v>0</v>
      </c>
      <c r="T124" s="2">
        <v>8</v>
      </c>
      <c r="U124" s="2">
        <v>0</v>
      </c>
      <c r="V124" s="2">
        <v>39</v>
      </c>
      <c r="W124" s="2">
        <v>1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0</v>
      </c>
      <c r="AF124" s="2">
        <v>14</v>
      </c>
      <c r="AG124" s="2">
        <v>0</v>
      </c>
      <c r="AH124" s="2">
        <v>3</v>
      </c>
      <c r="AI124" s="3">
        <f>IFERROR(F124/E124,"")</f>
        <v>0</v>
      </c>
      <c r="AJ124" s="3">
        <f>IFERROR(G124/F124,"")</f>
        <v>0</v>
      </c>
      <c r="AK124" s="3">
        <f>IFERROR(I124/H124,0)</f>
        <v>0</v>
      </c>
      <c r="AL124" s="3">
        <f>IFERROR(J124/H124,0)</f>
        <v>0</v>
      </c>
      <c r="AM124" s="3">
        <f>IFERROR(K124/H124,0)</f>
        <v>0</v>
      </c>
      <c r="AN124" s="3">
        <f>IFERROR(L124/H124,0)</f>
        <v>0</v>
      </c>
      <c r="AO124" s="3">
        <f>IFERROR(M124/H124,0)</f>
        <v>0</v>
      </c>
      <c r="AP124" s="3">
        <f>IFERROR(N124/H124,0)</f>
        <v>0</v>
      </c>
      <c r="AQ124" s="3">
        <f>IFERROR(O124/H124,0)</f>
        <v>0</v>
      </c>
      <c r="AR124" s="3">
        <f>IFERROR(P124/H124,0)</f>
        <v>0</v>
      </c>
      <c r="AS124" s="3">
        <f>IFERROR(Q124/H124,0)</f>
        <v>0</v>
      </c>
      <c r="AT124" s="3">
        <f>IFERROR(R124/H124,0)</f>
        <v>0</v>
      </c>
      <c r="AU124" s="3">
        <f>IFERROR(S124/H124,0)</f>
        <v>0</v>
      </c>
      <c r="AV124" s="3">
        <f>IFERROR(T124/H124,0)</f>
        <v>0</v>
      </c>
      <c r="AW124" s="3">
        <f>IFERROR(U124/H124,0)</f>
        <v>0</v>
      </c>
      <c r="AX124" s="3">
        <f>IFERROR(V124/H124,0)</f>
        <v>0</v>
      </c>
      <c r="AY124" s="3">
        <f>IFERROR(W124/H124,0)</f>
        <v>0</v>
      </c>
      <c r="AZ124" s="3">
        <f>IFERROR(X124/H124,0)</f>
        <v>0</v>
      </c>
      <c r="BA124" s="3">
        <f>IFERROR(Y124/H124,0)</f>
        <v>0</v>
      </c>
      <c r="BB124" s="3">
        <f>IFERROR(Z124/H124,0)</f>
        <v>0</v>
      </c>
      <c r="BC124" s="3">
        <f>IFERROR(AA124/H124,0)</f>
        <v>0</v>
      </c>
      <c r="BD124" s="3">
        <f>IFERROR(AB124/H124,0)</f>
        <v>0</v>
      </c>
      <c r="BE124" s="3">
        <f>IFERROR(AC124/H124,0)</f>
        <v>0</v>
      </c>
      <c r="BF124" s="3">
        <f>IFERROR(AD124/H124,0)</f>
        <v>0</v>
      </c>
      <c r="BG124" s="3">
        <f>IFERROR(AE124/H124,0)</f>
        <v>0</v>
      </c>
      <c r="BH124" s="3">
        <f>IFERROR(AF124/H124,0)</f>
        <v>0</v>
      </c>
      <c r="BI124" s="3">
        <f>IFERROR(AG124/H124,0)</f>
        <v>0</v>
      </c>
      <c r="BJ124" s="3">
        <f>IFERROR(AH124/H124,0)</f>
        <v>0</v>
      </c>
    </row>
    <row r="125" spans="2:62">
      <c r="B125">
        <v>155</v>
      </c>
      <c r="C125" t="s">
        <v>222</v>
      </c>
      <c r="D125" t="b">
        <v>0</v>
      </c>
      <c r="E125" s="2">
        <v>661</v>
      </c>
      <c r="F125" s="2">
        <v>541</v>
      </c>
      <c r="G125" s="2">
        <v>0</v>
      </c>
      <c r="H125" s="2">
        <v>541</v>
      </c>
      <c r="I125" s="2">
        <v>326</v>
      </c>
      <c r="J125" s="2">
        <v>1</v>
      </c>
      <c r="K125" s="2">
        <v>2</v>
      </c>
      <c r="L125" s="2">
        <v>0</v>
      </c>
      <c r="M125" s="2">
        <v>0</v>
      </c>
      <c r="N125" s="2">
        <v>0</v>
      </c>
      <c r="O125" s="2">
        <v>10</v>
      </c>
      <c r="P125" s="2">
        <v>0</v>
      </c>
      <c r="Q125" s="2">
        <v>0</v>
      </c>
      <c r="R125" s="2">
        <v>0</v>
      </c>
      <c r="S125" s="2">
        <v>0</v>
      </c>
      <c r="T125" s="2">
        <v>22</v>
      </c>
      <c r="U125" s="2">
        <v>5</v>
      </c>
      <c r="V125" s="2">
        <v>34</v>
      </c>
      <c r="W125" s="2">
        <v>41</v>
      </c>
      <c r="X125" s="2">
        <v>0</v>
      </c>
      <c r="Y125" s="2">
        <v>0</v>
      </c>
      <c r="Z125" s="2">
        <v>0</v>
      </c>
      <c r="AA125" s="2">
        <v>0</v>
      </c>
      <c r="AB125" s="2">
        <v>92</v>
      </c>
      <c r="AC125" s="2">
        <v>0</v>
      </c>
      <c r="AD125" s="2">
        <v>0</v>
      </c>
      <c r="AE125" s="2">
        <v>7</v>
      </c>
      <c r="AF125" s="2">
        <v>1</v>
      </c>
      <c r="AG125" s="2">
        <v>0</v>
      </c>
      <c r="AH125" s="2">
        <v>0</v>
      </c>
      <c r="AI125" s="3">
        <f>IFERROR(F125/E125,"")</f>
        <v>0</v>
      </c>
      <c r="AJ125" s="3">
        <f>IFERROR(G125/F125,"")</f>
        <v>0</v>
      </c>
      <c r="AK125" s="3">
        <f>IFERROR(I125/H125,0)</f>
        <v>0</v>
      </c>
      <c r="AL125" s="3">
        <f>IFERROR(J125/H125,0)</f>
        <v>0</v>
      </c>
      <c r="AM125" s="3">
        <f>IFERROR(K125/H125,0)</f>
        <v>0</v>
      </c>
      <c r="AN125" s="3">
        <f>IFERROR(L125/H125,0)</f>
        <v>0</v>
      </c>
      <c r="AO125" s="3">
        <f>IFERROR(M125/H125,0)</f>
        <v>0</v>
      </c>
      <c r="AP125" s="3">
        <f>IFERROR(N125/H125,0)</f>
        <v>0</v>
      </c>
      <c r="AQ125" s="3">
        <f>IFERROR(O125/H125,0)</f>
        <v>0</v>
      </c>
      <c r="AR125" s="3">
        <f>IFERROR(P125/H125,0)</f>
        <v>0</v>
      </c>
      <c r="AS125" s="3">
        <f>IFERROR(Q125/H125,0)</f>
        <v>0</v>
      </c>
      <c r="AT125" s="3">
        <f>IFERROR(R125/H125,0)</f>
        <v>0</v>
      </c>
      <c r="AU125" s="3">
        <f>IFERROR(S125/H125,0)</f>
        <v>0</v>
      </c>
      <c r="AV125" s="3">
        <f>IFERROR(T125/H125,0)</f>
        <v>0</v>
      </c>
      <c r="AW125" s="3">
        <f>IFERROR(U125/H125,0)</f>
        <v>0</v>
      </c>
      <c r="AX125" s="3">
        <f>IFERROR(V125/H125,0)</f>
        <v>0</v>
      </c>
      <c r="AY125" s="3">
        <f>IFERROR(W125/H125,0)</f>
        <v>0</v>
      </c>
      <c r="AZ125" s="3">
        <f>IFERROR(X125/H125,0)</f>
        <v>0</v>
      </c>
      <c r="BA125" s="3">
        <f>IFERROR(Y125/H125,0)</f>
        <v>0</v>
      </c>
      <c r="BB125" s="3">
        <f>IFERROR(Z125/H125,0)</f>
        <v>0</v>
      </c>
      <c r="BC125" s="3">
        <f>IFERROR(AA125/H125,0)</f>
        <v>0</v>
      </c>
      <c r="BD125" s="3">
        <f>IFERROR(AB125/H125,0)</f>
        <v>0</v>
      </c>
      <c r="BE125" s="3">
        <f>IFERROR(AC125/H125,0)</f>
        <v>0</v>
      </c>
      <c r="BF125" s="3">
        <f>IFERROR(AD125/H125,0)</f>
        <v>0</v>
      </c>
      <c r="BG125" s="3">
        <f>IFERROR(AE125/H125,0)</f>
        <v>0</v>
      </c>
      <c r="BH125" s="3">
        <f>IFERROR(AF125/H125,0)</f>
        <v>0</v>
      </c>
      <c r="BI125" s="3">
        <f>IFERROR(AG125/H125,0)</f>
        <v>0</v>
      </c>
      <c r="BJ125" s="3">
        <f>IFERROR(AH125/H125,0)</f>
        <v>0</v>
      </c>
    </row>
    <row r="126" spans="2:62">
      <c r="B126">
        <v>2530</v>
      </c>
      <c r="C126" t="s">
        <v>223</v>
      </c>
      <c r="D126" t="b">
        <v>0</v>
      </c>
      <c r="E126" s="2">
        <v>10833</v>
      </c>
      <c r="F126" s="2">
        <v>8518</v>
      </c>
      <c r="G126" s="2">
        <v>78</v>
      </c>
      <c r="H126" s="2">
        <v>8440</v>
      </c>
      <c r="I126" s="2">
        <v>1754</v>
      </c>
      <c r="J126" s="2">
        <v>97</v>
      </c>
      <c r="K126" s="2">
        <v>12</v>
      </c>
      <c r="L126" s="2">
        <v>0</v>
      </c>
      <c r="M126" s="2">
        <v>0</v>
      </c>
      <c r="N126" s="2">
        <v>2</v>
      </c>
      <c r="O126" s="2">
        <v>459</v>
      </c>
      <c r="P126" s="2">
        <v>0</v>
      </c>
      <c r="Q126" s="2">
        <v>1</v>
      </c>
      <c r="R126" s="2">
        <v>0</v>
      </c>
      <c r="S126" s="2">
        <v>1</v>
      </c>
      <c r="T126" s="2">
        <v>1044</v>
      </c>
      <c r="U126" s="2">
        <v>170</v>
      </c>
      <c r="V126" s="2">
        <v>2676</v>
      </c>
      <c r="W126" s="2">
        <v>141</v>
      </c>
      <c r="X126" s="2">
        <v>3</v>
      </c>
      <c r="Y126" s="2">
        <v>0</v>
      </c>
      <c r="Z126" s="2">
        <v>0</v>
      </c>
      <c r="AA126" s="2">
        <v>0</v>
      </c>
      <c r="AB126" s="2">
        <v>1238</v>
      </c>
      <c r="AC126" s="2">
        <v>1</v>
      </c>
      <c r="AD126" s="2">
        <v>2</v>
      </c>
      <c r="AE126" s="2">
        <v>90</v>
      </c>
      <c r="AF126" s="2">
        <v>142</v>
      </c>
      <c r="AG126" s="2">
        <v>7</v>
      </c>
      <c r="AH126" s="2">
        <v>600</v>
      </c>
      <c r="AI126" s="3">
        <f>IFERROR(F126/E126,"")</f>
        <v>0</v>
      </c>
      <c r="AJ126" s="3">
        <f>IFERROR(G126/F126,"")</f>
        <v>0</v>
      </c>
      <c r="AK126" s="3">
        <f>IFERROR(I126/H126,0)</f>
        <v>0</v>
      </c>
      <c r="AL126" s="3">
        <f>IFERROR(J126/H126,0)</f>
        <v>0</v>
      </c>
      <c r="AM126" s="3">
        <f>IFERROR(K126/H126,0)</f>
        <v>0</v>
      </c>
      <c r="AN126" s="3">
        <f>IFERROR(L126/H126,0)</f>
        <v>0</v>
      </c>
      <c r="AO126" s="3">
        <f>IFERROR(M126/H126,0)</f>
        <v>0</v>
      </c>
      <c r="AP126" s="3">
        <f>IFERROR(N126/H126,0)</f>
        <v>0</v>
      </c>
      <c r="AQ126" s="3">
        <f>IFERROR(O126/H126,0)</f>
        <v>0</v>
      </c>
      <c r="AR126" s="3">
        <f>IFERROR(P126/H126,0)</f>
        <v>0</v>
      </c>
      <c r="AS126" s="3">
        <f>IFERROR(Q126/H126,0)</f>
        <v>0</v>
      </c>
      <c r="AT126" s="3">
        <f>IFERROR(R126/H126,0)</f>
        <v>0</v>
      </c>
      <c r="AU126" s="3">
        <f>IFERROR(S126/H126,0)</f>
        <v>0</v>
      </c>
      <c r="AV126" s="3">
        <f>IFERROR(T126/H126,0)</f>
        <v>0</v>
      </c>
      <c r="AW126" s="3">
        <f>IFERROR(U126/H126,0)</f>
        <v>0</v>
      </c>
      <c r="AX126" s="3">
        <f>IFERROR(V126/H126,0)</f>
        <v>0</v>
      </c>
      <c r="AY126" s="3">
        <f>IFERROR(W126/H126,0)</f>
        <v>0</v>
      </c>
      <c r="AZ126" s="3">
        <f>IFERROR(X126/H126,0)</f>
        <v>0</v>
      </c>
      <c r="BA126" s="3">
        <f>IFERROR(Y126/H126,0)</f>
        <v>0</v>
      </c>
      <c r="BB126" s="3">
        <f>IFERROR(Z126/H126,0)</f>
        <v>0</v>
      </c>
      <c r="BC126" s="3">
        <f>IFERROR(AA126/H126,0)</f>
        <v>0</v>
      </c>
      <c r="BD126" s="3">
        <f>IFERROR(AB126/H126,0)</f>
        <v>0</v>
      </c>
      <c r="BE126" s="3">
        <f>IFERROR(AC126/H126,0)</f>
        <v>0</v>
      </c>
      <c r="BF126" s="3">
        <f>IFERROR(AD126/H126,0)</f>
        <v>0</v>
      </c>
      <c r="BG126" s="3">
        <f>IFERROR(AE126/H126,0)</f>
        <v>0</v>
      </c>
      <c r="BH126" s="3">
        <f>IFERROR(AF126/H126,0)</f>
        <v>0</v>
      </c>
      <c r="BI126" s="3">
        <f>IFERROR(AG126/H126,0)</f>
        <v>0</v>
      </c>
      <c r="BJ126" s="3">
        <f>IFERROR(AH126/H126,0)</f>
        <v>0</v>
      </c>
    </row>
    <row r="127" spans="2:62">
      <c r="B127">
        <v>9000</v>
      </c>
      <c r="C127" t="s">
        <v>224</v>
      </c>
      <c r="D127" t="b">
        <v>0</v>
      </c>
      <c r="E127" s="2">
        <v>156696</v>
      </c>
      <c r="F127" s="2">
        <v>98505</v>
      </c>
      <c r="G127" s="2">
        <v>1352</v>
      </c>
      <c r="H127" s="2">
        <v>97153</v>
      </c>
      <c r="I127" s="2">
        <v>11887</v>
      </c>
      <c r="J127" s="2">
        <v>676</v>
      </c>
      <c r="K127" s="2">
        <v>531</v>
      </c>
      <c r="L127" s="2">
        <v>12</v>
      </c>
      <c r="M127" s="2">
        <v>5</v>
      </c>
      <c r="N127" s="2">
        <v>18</v>
      </c>
      <c r="O127" s="2">
        <v>6782</v>
      </c>
      <c r="P127" s="2">
        <v>15</v>
      </c>
      <c r="Q127" s="2">
        <v>9</v>
      </c>
      <c r="R127" s="2">
        <v>0</v>
      </c>
      <c r="S127" s="2">
        <v>35</v>
      </c>
      <c r="T127" s="2">
        <v>8548</v>
      </c>
      <c r="U127" s="2">
        <v>11721</v>
      </c>
      <c r="V127" s="2">
        <v>36614</v>
      </c>
      <c r="W127" s="2">
        <v>1357</v>
      </c>
      <c r="X127" s="2">
        <v>45</v>
      </c>
      <c r="Y127" s="2">
        <v>20</v>
      </c>
      <c r="Z127" s="2">
        <v>23</v>
      </c>
      <c r="AA127" s="2">
        <v>25</v>
      </c>
      <c r="AB127" s="2">
        <v>7364</v>
      </c>
      <c r="AC127" s="2">
        <v>30</v>
      </c>
      <c r="AD127" s="2">
        <v>87</v>
      </c>
      <c r="AE127" s="2">
        <v>1179</v>
      </c>
      <c r="AF127" s="2">
        <v>3898</v>
      </c>
      <c r="AG127" s="2">
        <v>94</v>
      </c>
      <c r="AH127" s="2">
        <v>6178</v>
      </c>
      <c r="AI127" s="3">
        <f>IFERROR(F127/E127,"")</f>
        <v>0</v>
      </c>
      <c r="AJ127" s="3">
        <f>IFERROR(G127/F127,"")</f>
        <v>0</v>
      </c>
      <c r="AK127" s="3">
        <f>IFERROR(I127/H127,0)</f>
        <v>0</v>
      </c>
      <c r="AL127" s="3">
        <f>IFERROR(J127/H127,0)</f>
        <v>0</v>
      </c>
      <c r="AM127" s="3">
        <f>IFERROR(K127/H127,0)</f>
        <v>0</v>
      </c>
      <c r="AN127" s="3">
        <f>IFERROR(L127/H127,0)</f>
        <v>0</v>
      </c>
      <c r="AO127" s="3">
        <f>IFERROR(M127/H127,0)</f>
        <v>0</v>
      </c>
      <c r="AP127" s="3">
        <f>IFERROR(N127/H127,0)</f>
        <v>0</v>
      </c>
      <c r="AQ127" s="3">
        <f>IFERROR(O127/H127,0)</f>
        <v>0</v>
      </c>
      <c r="AR127" s="3">
        <f>IFERROR(P127/H127,0)</f>
        <v>0</v>
      </c>
      <c r="AS127" s="3">
        <f>IFERROR(Q127/H127,0)</f>
        <v>0</v>
      </c>
      <c r="AT127" s="3">
        <f>IFERROR(R127/H127,0)</f>
        <v>0</v>
      </c>
      <c r="AU127" s="3">
        <f>IFERROR(S127/H127,0)</f>
        <v>0</v>
      </c>
      <c r="AV127" s="3">
        <f>IFERROR(T127/H127,0)</f>
        <v>0</v>
      </c>
      <c r="AW127" s="3">
        <f>IFERROR(U127/H127,0)</f>
        <v>0</v>
      </c>
      <c r="AX127" s="3">
        <f>IFERROR(V127/H127,0)</f>
        <v>0</v>
      </c>
      <c r="AY127" s="3">
        <f>IFERROR(W127/H127,0)</f>
        <v>0</v>
      </c>
      <c r="AZ127" s="3">
        <f>IFERROR(X127/H127,0)</f>
        <v>0</v>
      </c>
      <c r="BA127" s="3">
        <f>IFERROR(Y127/H127,0)</f>
        <v>0</v>
      </c>
      <c r="BB127" s="3">
        <f>IFERROR(Z127/H127,0)</f>
        <v>0</v>
      </c>
      <c r="BC127" s="3">
        <f>IFERROR(AA127/H127,0)</f>
        <v>0</v>
      </c>
      <c r="BD127" s="3">
        <f>IFERROR(AB127/H127,0)</f>
        <v>0</v>
      </c>
      <c r="BE127" s="3">
        <f>IFERROR(AC127/H127,0)</f>
        <v>0</v>
      </c>
      <c r="BF127" s="3">
        <f>IFERROR(AD127/H127,0)</f>
        <v>0</v>
      </c>
      <c r="BG127" s="3">
        <f>IFERROR(AE127/H127,0)</f>
        <v>0</v>
      </c>
      <c r="BH127" s="3">
        <f>IFERROR(AF127/H127,0)</f>
        <v>0</v>
      </c>
      <c r="BI127" s="3">
        <f>IFERROR(AG127/H127,0)</f>
        <v>0</v>
      </c>
      <c r="BJ127" s="3">
        <f>IFERROR(AH127/H127,0)</f>
        <v>0</v>
      </c>
    </row>
    <row r="128" spans="2:62">
      <c r="B128">
        <v>450</v>
      </c>
      <c r="C128" t="s">
        <v>225</v>
      </c>
      <c r="D128" t="b">
        <v>0</v>
      </c>
      <c r="E128" s="2">
        <v>408</v>
      </c>
      <c r="F128" s="2">
        <v>280</v>
      </c>
      <c r="G128" s="2">
        <v>2</v>
      </c>
      <c r="H128" s="2">
        <v>278</v>
      </c>
      <c r="I128" s="2">
        <v>29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138</v>
      </c>
      <c r="P128" s="2">
        <v>0</v>
      </c>
      <c r="Q128" s="2">
        <v>1</v>
      </c>
      <c r="R128" s="2">
        <v>0</v>
      </c>
      <c r="S128" s="2">
        <v>0</v>
      </c>
      <c r="T128" s="2">
        <v>23</v>
      </c>
      <c r="U128" s="2">
        <v>1</v>
      </c>
      <c r="V128" s="2">
        <v>36</v>
      </c>
      <c r="W128" s="2">
        <v>8</v>
      </c>
      <c r="X128" s="2">
        <v>2</v>
      </c>
      <c r="Y128" s="2">
        <v>0</v>
      </c>
      <c r="Z128" s="2">
        <v>0</v>
      </c>
      <c r="AA128" s="2">
        <v>0</v>
      </c>
      <c r="AB128" s="2">
        <v>23</v>
      </c>
      <c r="AC128" s="2">
        <v>0</v>
      </c>
      <c r="AD128" s="2">
        <v>0</v>
      </c>
      <c r="AE128" s="2">
        <v>6</v>
      </c>
      <c r="AF128" s="2">
        <v>9</v>
      </c>
      <c r="AG128" s="2">
        <v>0</v>
      </c>
      <c r="AH128" s="2">
        <v>2</v>
      </c>
      <c r="AI128" s="3">
        <f>IFERROR(F128/E128,"")</f>
        <v>0</v>
      </c>
      <c r="AJ128" s="3">
        <f>IFERROR(G128/F128,"")</f>
        <v>0</v>
      </c>
      <c r="AK128" s="3">
        <f>IFERROR(I128/H128,0)</f>
        <v>0</v>
      </c>
      <c r="AL128" s="3">
        <f>IFERROR(J128/H128,0)</f>
        <v>0</v>
      </c>
      <c r="AM128" s="3">
        <f>IFERROR(K128/H128,0)</f>
        <v>0</v>
      </c>
      <c r="AN128" s="3">
        <f>IFERROR(L128/H128,0)</f>
        <v>0</v>
      </c>
      <c r="AO128" s="3">
        <f>IFERROR(M128/H128,0)</f>
        <v>0</v>
      </c>
      <c r="AP128" s="3">
        <f>IFERROR(N128/H128,0)</f>
        <v>0</v>
      </c>
      <c r="AQ128" s="3">
        <f>IFERROR(O128/H128,0)</f>
        <v>0</v>
      </c>
      <c r="AR128" s="3">
        <f>IFERROR(P128/H128,0)</f>
        <v>0</v>
      </c>
      <c r="AS128" s="3">
        <f>IFERROR(Q128/H128,0)</f>
        <v>0</v>
      </c>
      <c r="AT128" s="3">
        <f>IFERROR(R128/H128,0)</f>
        <v>0</v>
      </c>
      <c r="AU128" s="3">
        <f>IFERROR(S128/H128,0)</f>
        <v>0</v>
      </c>
      <c r="AV128" s="3">
        <f>IFERROR(T128/H128,0)</f>
        <v>0</v>
      </c>
      <c r="AW128" s="3">
        <f>IFERROR(U128/H128,0)</f>
        <v>0</v>
      </c>
      <c r="AX128" s="3">
        <f>IFERROR(V128/H128,0)</f>
        <v>0</v>
      </c>
      <c r="AY128" s="3">
        <f>IFERROR(W128/H128,0)</f>
        <v>0</v>
      </c>
      <c r="AZ128" s="3">
        <f>IFERROR(X128/H128,0)</f>
        <v>0</v>
      </c>
      <c r="BA128" s="3">
        <f>IFERROR(Y128/H128,0)</f>
        <v>0</v>
      </c>
      <c r="BB128" s="3">
        <f>IFERROR(Z128/H128,0)</f>
        <v>0</v>
      </c>
      <c r="BC128" s="3">
        <f>IFERROR(AA128/H128,0)</f>
        <v>0</v>
      </c>
      <c r="BD128" s="3">
        <f>IFERROR(AB128/H128,0)</f>
        <v>0</v>
      </c>
      <c r="BE128" s="3">
        <f>IFERROR(AC128/H128,0)</f>
        <v>0</v>
      </c>
      <c r="BF128" s="3">
        <f>IFERROR(AD128/H128,0)</f>
        <v>0</v>
      </c>
      <c r="BG128" s="3">
        <f>IFERROR(AE128/H128,0)</f>
        <v>0</v>
      </c>
      <c r="BH128" s="3">
        <f>IFERROR(AF128/H128,0)</f>
        <v>0</v>
      </c>
      <c r="BI128" s="3">
        <f>IFERROR(AG128/H128,0)</f>
        <v>0</v>
      </c>
      <c r="BJ128" s="3">
        <f>IFERROR(AH128/H128,0)</f>
        <v>0</v>
      </c>
    </row>
    <row r="129" spans="2:62">
      <c r="B129">
        <v>697</v>
      </c>
      <c r="C129" t="s">
        <v>226</v>
      </c>
      <c r="D129" t="b">
        <v>0</v>
      </c>
      <c r="E129" s="2">
        <v>654</v>
      </c>
      <c r="F129" s="2">
        <v>538</v>
      </c>
      <c r="G129" s="2">
        <v>2</v>
      </c>
      <c r="H129" s="2">
        <v>536</v>
      </c>
      <c r="I129" s="2">
        <v>217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21</v>
      </c>
      <c r="P129" s="2">
        <v>0</v>
      </c>
      <c r="Q129" s="2">
        <v>0</v>
      </c>
      <c r="R129" s="2">
        <v>0</v>
      </c>
      <c r="S129" s="2">
        <v>0</v>
      </c>
      <c r="T129" s="2">
        <v>54</v>
      </c>
      <c r="U129" s="2">
        <v>6</v>
      </c>
      <c r="V129" s="2">
        <v>62</v>
      </c>
      <c r="W129" s="2">
        <v>40</v>
      </c>
      <c r="X129" s="2">
        <v>0</v>
      </c>
      <c r="Y129" s="2">
        <v>0</v>
      </c>
      <c r="Z129" s="2">
        <v>0</v>
      </c>
      <c r="AA129" s="2">
        <v>0</v>
      </c>
      <c r="AB129" s="2">
        <v>113</v>
      </c>
      <c r="AC129" s="2">
        <v>0</v>
      </c>
      <c r="AD129" s="2">
        <v>2</v>
      </c>
      <c r="AE129" s="2">
        <v>12</v>
      </c>
      <c r="AF129" s="2">
        <v>5</v>
      </c>
      <c r="AG129" s="2">
        <v>2</v>
      </c>
      <c r="AH129" s="2">
        <v>2</v>
      </c>
      <c r="AI129" s="3">
        <f>IFERROR(F129/E129,"")</f>
        <v>0</v>
      </c>
      <c r="AJ129" s="3">
        <f>IFERROR(G129/F129,"")</f>
        <v>0</v>
      </c>
      <c r="AK129" s="3">
        <f>IFERROR(I129/H129,0)</f>
        <v>0</v>
      </c>
      <c r="AL129" s="3">
        <f>IFERROR(J129/H129,0)</f>
        <v>0</v>
      </c>
      <c r="AM129" s="3">
        <f>IFERROR(K129/H129,0)</f>
        <v>0</v>
      </c>
      <c r="AN129" s="3">
        <f>IFERROR(L129/H129,0)</f>
        <v>0</v>
      </c>
      <c r="AO129" s="3">
        <f>IFERROR(M129/H129,0)</f>
        <v>0</v>
      </c>
      <c r="AP129" s="3">
        <f>IFERROR(N129/H129,0)</f>
        <v>0</v>
      </c>
      <c r="AQ129" s="3">
        <f>IFERROR(O129/H129,0)</f>
        <v>0</v>
      </c>
      <c r="AR129" s="3">
        <f>IFERROR(P129/H129,0)</f>
        <v>0</v>
      </c>
      <c r="AS129" s="3">
        <f>IFERROR(Q129/H129,0)</f>
        <v>0</v>
      </c>
      <c r="AT129" s="3">
        <f>IFERROR(R129/H129,0)</f>
        <v>0</v>
      </c>
      <c r="AU129" s="3">
        <f>IFERROR(S129/H129,0)</f>
        <v>0</v>
      </c>
      <c r="AV129" s="3">
        <f>IFERROR(T129/H129,0)</f>
        <v>0</v>
      </c>
      <c r="AW129" s="3">
        <f>IFERROR(U129/H129,0)</f>
        <v>0</v>
      </c>
      <c r="AX129" s="3">
        <f>IFERROR(V129/H129,0)</f>
        <v>0</v>
      </c>
      <c r="AY129" s="3">
        <f>IFERROR(W129/H129,0)</f>
        <v>0</v>
      </c>
      <c r="AZ129" s="3">
        <f>IFERROR(X129/H129,0)</f>
        <v>0</v>
      </c>
      <c r="BA129" s="3">
        <f>IFERROR(Y129/H129,0)</f>
        <v>0</v>
      </c>
      <c r="BB129" s="3">
        <f>IFERROR(Z129/H129,0)</f>
        <v>0</v>
      </c>
      <c r="BC129" s="3">
        <f>IFERROR(AA129/H129,0)</f>
        <v>0</v>
      </c>
      <c r="BD129" s="3">
        <f>IFERROR(AB129/H129,0)</f>
        <v>0</v>
      </c>
      <c r="BE129" s="3">
        <f>IFERROR(AC129/H129,0)</f>
        <v>0</v>
      </c>
      <c r="BF129" s="3">
        <f>IFERROR(AD129/H129,0)</f>
        <v>0</v>
      </c>
      <c r="BG129" s="3">
        <f>IFERROR(AE129/H129,0)</f>
        <v>0</v>
      </c>
      <c r="BH129" s="3">
        <f>IFERROR(AF129/H129,0)</f>
        <v>0</v>
      </c>
      <c r="BI129" s="3">
        <f>IFERROR(AG129/H129,0)</f>
        <v>0</v>
      </c>
      <c r="BJ129" s="3">
        <f>IFERROR(AH129/H129,0)</f>
        <v>0</v>
      </c>
    </row>
    <row r="130" spans="2:62">
      <c r="B130">
        <v>399</v>
      </c>
      <c r="C130" t="s">
        <v>227</v>
      </c>
      <c r="D130" t="b">
        <v>0</v>
      </c>
      <c r="E130" s="2">
        <v>804</v>
      </c>
      <c r="F130" s="2">
        <v>669</v>
      </c>
      <c r="G130" s="2">
        <v>2</v>
      </c>
      <c r="H130" s="2">
        <v>667</v>
      </c>
      <c r="I130" s="2">
        <v>443</v>
      </c>
      <c r="J130" s="2">
        <v>1</v>
      </c>
      <c r="K130" s="2">
        <v>0</v>
      </c>
      <c r="L130" s="2">
        <v>0</v>
      </c>
      <c r="M130" s="2">
        <v>0</v>
      </c>
      <c r="N130" s="2">
        <v>0</v>
      </c>
      <c r="O130" s="2">
        <v>14</v>
      </c>
      <c r="P130" s="2">
        <v>0</v>
      </c>
      <c r="Q130" s="2">
        <v>0</v>
      </c>
      <c r="R130" s="2">
        <v>0</v>
      </c>
      <c r="S130" s="2">
        <v>0</v>
      </c>
      <c r="T130" s="2">
        <v>13</v>
      </c>
      <c r="U130" s="2">
        <v>5</v>
      </c>
      <c r="V130" s="2">
        <v>18</v>
      </c>
      <c r="W130" s="2">
        <v>109</v>
      </c>
      <c r="X130" s="2">
        <v>0</v>
      </c>
      <c r="Y130" s="2">
        <v>0</v>
      </c>
      <c r="Z130" s="2">
        <v>0</v>
      </c>
      <c r="AA130" s="2">
        <v>0</v>
      </c>
      <c r="AB130" s="2">
        <v>50</v>
      </c>
      <c r="AC130" s="2">
        <v>0</v>
      </c>
      <c r="AD130" s="2">
        <v>0</v>
      </c>
      <c r="AE130" s="2">
        <v>13</v>
      </c>
      <c r="AF130" s="2">
        <v>0</v>
      </c>
      <c r="AG130" s="2">
        <v>1</v>
      </c>
      <c r="AH130" s="2">
        <v>0</v>
      </c>
      <c r="AI130" s="3">
        <f>IFERROR(F130/E130,"")</f>
        <v>0</v>
      </c>
      <c r="AJ130" s="3">
        <f>IFERROR(G130/F130,"")</f>
        <v>0</v>
      </c>
      <c r="AK130" s="3">
        <f>IFERROR(I130/H130,0)</f>
        <v>0</v>
      </c>
      <c r="AL130" s="3">
        <f>IFERROR(J130/H130,0)</f>
        <v>0</v>
      </c>
      <c r="AM130" s="3">
        <f>IFERROR(K130/H130,0)</f>
        <v>0</v>
      </c>
      <c r="AN130" s="3">
        <f>IFERROR(L130/H130,0)</f>
        <v>0</v>
      </c>
      <c r="AO130" s="3">
        <f>IFERROR(M130/H130,0)</f>
        <v>0</v>
      </c>
      <c r="AP130" s="3">
        <f>IFERROR(N130/H130,0)</f>
        <v>0</v>
      </c>
      <c r="AQ130" s="3">
        <f>IFERROR(O130/H130,0)</f>
        <v>0</v>
      </c>
      <c r="AR130" s="3">
        <f>IFERROR(P130/H130,0)</f>
        <v>0</v>
      </c>
      <c r="AS130" s="3">
        <f>IFERROR(Q130/H130,0)</f>
        <v>0</v>
      </c>
      <c r="AT130" s="3">
        <f>IFERROR(R130/H130,0)</f>
        <v>0</v>
      </c>
      <c r="AU130" s="3">
        <f>IFERROR(S130/H130,0)</f>
        <v>0</v>
      </c>
      <c r="AV130" s="3">
        <f>IFERROR(T130/H130,0)</f>
        <v>0</v>
      </c>
      <c r="AW130" s="3">
        <f>IFERROR(U130/H130,0)</f>
        <v>0</v>
      </c>
      <c r="AX130" s="3">
        <f>IFERROR(V130/H130,0)</f>
        <v>0</v>
      </c>
      <c r="AY130" s="3">
        <f>IFERROR(W130/H130,0)</f>
        <v>0</v>
      </c>
      <c r="AZ130" s="3">
        <f>IFERROR(X130/H130,0)</f>
        <v>0</v>
      </c>
      <c r="BA130" s="3">
        <f>IFERROR(Y130/H130,0)</f>
        <v>0</v>
      </c>
      <c r="BB130" s="3">
        <f>IFERROR(Z130/H130,0)</f>
        <v>0</v>
      </c>
      <c r="BC130" s="3">
        <f>IFERROR(AA130/H130,0)</f>
        <v>0</v>
      </c>
      <c r="BD130" s="3">
        <f>IFERROR(AB130/H130,0)</f>
        <v>0</v>
      </c>
      <c r="BE130" s="3">
        <f>IFERROR(AC130/H130,0)</f>
        <v>0</v>
      </c>
      <c r="BF130" s="3">
        <f>IFERROR(AD130/H130,0)</f>
        <v>0</v>
      </c>
      <c r="BG130" s="3">
        <f>IFERROR(AE130/H130,0)</f>
        <v>0</v>
      </c>
      <c r="BH130" s="3">
        <f>IFERROR(AF130/H130,0)</f>
        <v>0</v>
      </c>
      <c r="BI130" s="3">
        <f>IFERROR(AG130/H130,0)</f>
        <v>0</v>
      </c>
      <c r="BJ130" s="3">
        <f>IFERROR(AH130/H130,0)</f>
        <v>0</v>
      </c>
    </row>
    <row r="131" spans="2:62">
      <c r="B131">
        <v>559</v>
      </c>
      <c r="C131" t="s">
        <v>228</v>
      </c>
      <c r="D131" t="b">
        <v>0</v>
      </c>
      <c r="E131" s="2">
        <v>518</v>
      </c>
      <c r="F131" s="2">
        <v>403</v>
      </c>
      <c r="G131" s="2">
        <v>1</v>
      </c>
      <c r="H131" s="2">
        <v>402</v>
      </c>
      <c r="I131" s="2">
        <v>150</v>
      </c>
      <c r="J131" s="2">
        <v>1</v>
      </c>
      <c r="K131" s="2">
        <v>0</v>
      </c>
      <c r="L131" s="2">
        <v>0</v>
      </c>
      <c r="M131" s="2">
        <v>0</v>
      </c>
      <c r="N131" s="2">
        <v>0</v>
      </c>
      <c r="O131" s="2">
        <v>26</v>
      </c>
      <c r="P131" s="2">
        <v>0</v>
      </c>
      <c r="Q131" s="2">
        <v>0</v>
      </c>
      <c r="R131" s="2">
        <v>0</v>
      </c>
      <c r="S131" s="2">
        <v>0</v>
      </c>
      <c r="T131" s="2">
        <v>34</v>
      </c>
      <c r="U131" s="2">
        <v>10</v>
      </c>
      <c r="V131" s="2">
        <v>80</v>
      </c>
      <c r="W131" s="2">
        <v>24</v>
      </c>
      <c r="X131" s="2">
        <v>0</v>
      </c>
      <c r="Y131" s="2">
        <v>0</v>
      </c>
      <c r="Z131" s="2">
        <v>0</v>
      </c>
      <c r="AA131" s="2">
        <v>0</v>
      </c>
      <c r="AB131" s="2">
        <v>58</v>
      </c>
      <c r="AC131" s="2">
        <v>0</v>
      </c>
      <c r="AD131" s="2">
        <v>1</v>
      </c>
      <c r="AE131" s="2">
        <v>5</v>
      </c>
      <c r="AF131" s="2">
        <v>1</v>
      </c>
      <c r="AG131" s="2">
        <v>1</v>
      </c>
      <c r="AH131" s="2">
        <v>11</v>
      </c>
      <c r="AI131" s="3">
        <f>IFERROR(F131/E131,"")</f>
        <v>0</v>
      </c>
      <c r="AJ131" s="3">
        <f>IFERROR(G131/F131,"")</f>
        <v>0</v>
      </c>
      <c r="AK131" s="3">
        <f>IFERROR(I131/H131,0)</f>
        <v>0</v>
      </c>
      <c r="AL131" s="3">
        <f>IFERROR(J131/H131,0)</f>
        <v>0</v>
      </c>
      <c r="AM131" s="3">
        <f>IFERROR(K131/H131,0)</f>
        <v>0</v>
      </c>
      <c r="AN131" s="3">
        <f>IFERROR(L131/H131,0)</f>
        <v>0</v>
      </c>
      <c r="AO131" s="3">
        <f>IFERROR(M131/H131,0)</f>
        <v>0</v>
      </c>
      <c r="AP131" s="3">
        <f>IFERROR(N131/H131,0)</f>
        <v>0</v>
      </c>
      <c r="AQ131" s="3">
        <f>IFERROR(O131/H131,0)</f>
        <v>0</v>
      </c>
      <c r="AR131" s="3">
        <f>IFERROR(P131/H131,0)</f>
        <v>0</v>
      </c>
      <c r="AS131" s="3">
        <f>IFERROR(Q131/H131,0)</f>
        <v>0</v>
      </c>
      <c r="AT131" s="3">
        <f>IFERROR(R131/H131,0)</f>
        <v>0</v>
      </c>
      <c r="AU131" s="3">
        <f>IFERROR(S131/H131,0)</f>
        <v>0</v>
      </c>
      <c r="AV131" s="3">
        <f>IFERROR(T131/H131,0)</f>
        <v>0</v>
      </c>
      <c r="AW131" s="3">
        <f>IFERROR(U131/H131,0)</f>
        <v>0</v>
      </c>
      <c r="AX131" s="3">
        <f>IFERROR(V131/H131,0)</f>
        <v>0</v>
      </c>
      <c r="AY131" s="3">
        <f>IFERROR(W131/H131,0)</f>
        <v>0</v>
      </c>
      <c r="AZ131" s="3">
        <f>IFERROR(X131/H131,0)</f>
        <v>0</v>
      </c>
      <c r="BA131" s="3">
        <f>IFERROR(Y131/H131,0)</f>
        <v>0</v>
      </c>
      <c r="BB131" s="3">
        <f>IFERROR(Z131/H131,0)</f>
        <v>0</v>
      </c>
      <c r="BC131" s="3">
        <f>IFERROR(AA131/H131,0)</f>
        <v>0</v>
      </c>
      <c r="BD131" s="3">
        <f>IFERROR(AB131/H131,0)</f>
        <v>0</v>
      </c>
      <c r="BE131" s="3">
        <f>IFERROR(AC131/H131,0)</f>
        <v>0</v>
      </c>
      <c r="BF131" s="3">
        <f>IFERROR(AD131/H131,0)</f>
        <v>0</v>
      </c>
      <c r="BG131" s="3">
        <f>IFERROR(AE131/H131,0)</f>
        <v>0</v>
      </c>
      <c r="BH131" s="3">
        <f>IFERROR(AF131/H131,0)</f>
        <v>0</v>
      </c>
      <c r="BI131" s="3">
        <f>IFERROR(AG131/H131,0)</f>
        <v>0</v>
      </c>
      <c r="BJ131" s="3">
        <f>IFERROR(AH131/H131,0)</f>
        <v>0</v>
      </c>
    </row>
    <row r="132" spans="2:62">
      <c r="B132">
        <v>482</v>
      </c>
      <c r="C132" t="s">
        <v>229</v>
      </c>
      <c r="D132" t="b">
        <v>0</v>
      </c>
      <c r="E132" s="2">
        <v>5550</v>
      </c>
      <c r="F132" s="2">
        <v>3650</v>
      </c>
      <c r="G132" s="2">
        <v>43</v>
      </c>
      <c r="H132" s="2">
        <v>3607</v>
      </c>
      <c r="I132" s="2">
        <v>112</v>
      </c>
      <c r="J132" s="2">
        <v>2</v>
      </c>
      <c r="K132" s="2">
        <v>3038</v>
      </c>
      <c r="L132" s="2">
        <v>0</v>
      </c>
      <c r="M132" s="2">
        <v>1</v>
      </c>
      <c r="N132" s="2">
        <v>1</v>
      </c>
      <c r="O132" s="2">
        <v>5</v>
      </c>
      <c r="P132" s="2">
        <v>0</v>
      </c>
      <c r="Q132" s="2">
        <v>2</v>
      </c>
      <c r="R132" s="2">
        <v>0</v>
      </c>
      <c r="S132" s="2">
        <v>223</v>
      </c>
      <c r="T132" s="2">
        <v>49</v>
      </c>
      <c r="U132" s="2">
        <v>3</v>
      </c>
      <c r="V132" s="2">
        <v>10</v>
      </c>
      <c r="W132" s="2">
        <v>82</v>
      </c>
      <c r="X132" s="2">
        <v>0</v>
      </c>
      <c r="Y132" s="2">
        <v>0</v>
      </c>
      <c r="Z132" s="2">
        <v>1</v>
      </c>
      <c r="AA132" s="2">
        <v>20</v>
      </c>
      <c r="AB132" s="2">
        <v>1</v>
      </c>
      <c r="AC132" s="2">
        <v>0</v>
      </c>
      <c r="AD132" s="2">
        <v>2</v>
      </c>
      <c r="AE132" s="2">
        <v>2</v>
      </c>
      <c r="AF132" s="2">
        <v>5</v>
      </c>
      <c r="AG132" s="2">
        <v>1</v>
      </c>
      <c r="AH132" s="2">
        <v>47</v>
      </c>
      <c r="AI132" s="3">
        <f>IFERROR(F132/E132,"")</f>
        <v>0</v>
      </c>
      <c r="AJ132" s="3">
        <f>IFERROR(G132/F132,"")</f>
        <v>0</v>
      </c>
      <c r="AK132" s="3">
        <f>IFERROR(I132/H132,0)</f>
        <v>0</v>
      </c>
      <c r="AL132" s="3">
        <f>IFERROR(J132/H132,0)</f>
        <v>0</v>
      </c>
      <c r="AM132" s="3">
        <f>IFERROR(K132/H132,0)</f>
        <v>0</v>
      </c>
      <c r="AN132" s="3">
        <f>IFERROR(L132/H132,0)</f>
        <v>0</v>
      </c>
      <c r="AO132" s="3">
        <f>IFERROR(M132/H132,0)</f>
        <v>0</v>
      </c>
      <c r="AP132" s="3">
        <f>IFERROR(N132/H132,0)</f>
        <v>0</v>
      </c>
      <c r="AQ132" s="3">
        <f>IFERROR(O132/H132,0)</f>
        <v>0</v>
      </c>
      <c r="AR132" s="3">
        <f>IFERROR(P132/H132,0)</f>
        <v>0</v>
      </c>
      <c r="AS132" s="3">
        <f>IFERROR(Q132/H132,0)</f>
        <v>0</v>
      </c>
      <c r="AT132" s="3">
        <f>IFERROR(R132/H132,0)</f>
        <v>0</v>
      </c>
      <c r="AU132" s="3">
        <f>IFERROR(S132/H132,0)</f>
        <v>0</v>
      </c>
      <c r="AV132" s="3">
        <f>IFERROR(T132/H132,0)</f>
        <v>0</v>
      </c>
      <c r="AW132" s="3">
        <f>IFERROR(U132/H132,0)</f>
        <v>0</v>
      </c>
      <c r="AX132" s="3">
        <f>IFERROR(V132/H132,0)</f>
        <v>0</v>
      </c>
      <c r="AY132" s="3">
        <f>IFERROR(W132/H132,0)</f>
        <v>0</v>
      </c>
      <c r="AZ132" s="3">
        <f>IFERROR(X132/H132,0)</f>
        <v>0</v>
      </c>
      <c r="BA132" s="3">
        <f>IFERROR(Y132/H132,0)</f>
        <v>0</v>
      </c>
      <c r="BB132" s="3">
        <f>IFERROR(Z132/H132,0)</f>
        <v>0</v>
      </c>
      <c r="BC132" s="3">
        <f>IFERROR(AA132/H132,0)</f>
        <v>0</v>
      </c>
      <c r="BD132" s="3">
        <f>IFERROR(AB132/H132,0)</f>
        <v>0</v>
      </c>
      <c r="BE132" s="3">
        <f>IFERROR(AC132/H132,0)</f>
        <v>0</v>
      </c>
      <c r="BF132" s="3">
        <f>IFERROR(AD132/H132,0)</f>
        <v>0</v>
      </c>
      <c r="BG132" s="3">
        <f>IFERROR(AE132/H132,0)</f>
        <v>0</v>
      </c>
      <c r="BH132" s="3">
        <f>IFERROR(AF132/H132,0)</f>
        <v>0</v>
      </c>
      <c r="BI132" s="3">
        <f>IFERROR(AG132/H132,0)</f>
        <v>0</v>
      </c>
      <c r="BJ132" s="3">
        <f>IFERROR(AH132/H132,0)</f>
        <v>0</v>
      </c>
    </row>
    <row r="133" spans="2:62">
      <c r="B133">
        <v>4001</v>
      </c>
      <c r="C133" t="s">
        <v>230</v>
      </c>
      <c r="D133" t="b">
        <v>0</v>
      </c>
      <c r="E133" s="2">
        <v>363</v>
      </c>
      <c r="F133" s="2">
        <v>17</v>
      </c>
      <c r="G133" s="2">
        <v>0</v>
      </c>
      <c r="H133" s="2">
        <v>17</v>
      </c>
      <c r="I133" s="2">
        <v>4</v>
      </c>
      <c r="J133" s="2">
        <v>0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3</v>
      </c>
      <c r="U133" s="2">
        <v>0</v>
      </c>
      <c r="V133" s="2">
        <v>5</v>
      </c>
      <c r="W133" s="2">
        <v>1</v>
      </c>
      <c r="X133" s="2">
        <v>0</v>
      </c>
      <c r="Y133" s="2">
        <v>0</v>
      </c>
      <c r="Z133" s="2">
        <v>0</v>
      </c>
      <c r="AA133" s="2">
        <v>0</v>
      </c>
      <c r="AB133" s="2">
        <v>1</v>
      </c>
      <c r="AC133" s="2">
        <v>0</v>
      </c>
      <c r="AD133" s="2">
        <v>0</v>
      </c>
      <c r="AE133" s="2">
        <v>1</v>
      </c>
      <c r="AF133" s="2">
        <v>0</v>
      </c>
      <c r="AG133" s="2">
        <v>0</v>
      </c>
      <c r="AH133" s="2">
        <v>1</v>
      </c>
      <c r="AI133" s="3">
        <f>IFERROR(F133/E133,"")</f>
        <v>0</v>
      </c>
      <c r="AJ133" s="3">
        <f>IFERROR(G133/F133,"")</f>
        <v>0</v>
      </c>
      <c r="AK133" s="3">
        <f>IFERROR(I133/H133,0)</f>
        <v>0</v>
      </c>
      <c r="AL133" s="3">
        <f>IFERROR(J133/H133,0)</f>
        <v>0</v>
      </c>
      <c r="AM133" s="3">
        <f>IFERROR(K133/H133,0)</f>
        <v>0</v>
      </c>
      <c r="AN133" s="3">
        <f>IFERROR(L133/H133,0)</f>
        <v>0</v>
      </c>
      <c r="AO133" s="3">
        <f>IFERROR(M133/H133,0)</f>
        <v>0</v>
      </c>
      <c r="AP133" s="3">
        <f>IFERROR(N133/H133,0)</f>
        <v>0</v>
      </c>
      <c r="AQ133" s="3">
        <f>IFERROR(O133/H133,0)</f>
        <v>0</v>
      </c>
      <c r="AR133" s="3">
        <f>IFERROR(P133/H133,0)</f>
        <v>0</v>
      </c>
      <c r="AS133" s="3">
        <f>IFERROR(Q133/H133,0)</f>
        <v>0</v>
      </c>
      <c r="AT133" s="3">
        <f>IFERROR(R133/H133,0)</f>
        <v>0</v>
      </c>
      <c r="AU133" s="3">
        <f>IFERROR(S133/H133,0)</f>
        <v>0</v>
      </c>
      <c r="AV133" s="3">
        <f>IFERROR(T133/H133,0)</f>
        <v>0</v>
      </c>
      <c r="AW133" s="3">
        <f>IFERROR(U133/H133,0)</f>
        <v>0</v>
      </c>
      <c r="AX133" s="3">
        <f>IFERROR(V133/H133,0)</f>
        <v>0</v>
      </c>
      <c r="AY133" s="3">
        <f>IFERROR(W133/H133,0)</f>
        <v>0</v>
      </c>
      <c r="AZ133" s="3">
        <f>IFERROR(X133/H133,0)</f>
        <v>0</v>
      </c>
      <c r="BA133" s="3">
        <f>IFERROR(Y133/H133,0)</f>
        <v>0</v>
      </c>
      <c r="BB133" s="3">
        <f>IFERROR(Z133/H133,0)</f>
        <v>0</v>
      </c>
      <c r="BC133" s="3">
        <f>IFERROR(AA133/H133,0)</f>
        <v>0</v>
      </c>
      <c r="BD133" s="3">
        <f>IFERROR(AB133/H133,0)</f>
        <v>0</v>
      </c>
      <c r="BE133" s="3">
        <f>IFERROR(AC133/H133,0)</f>
        <v>0</v>
      </c>
      <c r="BF133" s="3">
        <f>IFERROR(AD133/H133,0)</f>
        <v>0</v>
      </c>
      <c r="BG133" s="3">
        <f>IFERROR(AE133/H133,0)</f>
        <v>0</v>
      </c>
      <c r="BH133" s="3">
        <f>IFERROR(AF133/H133,0)</f>
        <v>0</v>
      </c>
      <c r="BI133" s="3">
        <f>IFERROR(AG133/H133,0)</f>
        <v>0</v>
      </c>
      <c r="BJ133" s="3">
        <f>IFERROR(AH133/H133,0)</f>
        <v>0</v>
      </c>
    </row>
    <row r="134" spans="2:62">
      <c r="B134">
        <v>698</v>
      </c>
      <c r="C134" t="s">
        <v>231</v>
      </c>
      <c r="D134" t="b">
        <v>0</v>
      </c>
      <c r="E134" s="2">
        <v>777</v>
      </c>
      <c r="F134" s="2">
        <v>628</v>
      </c>
      <c r="G134" s="2">
        <v>4</v>
      </c>
      <c r="H134" s="2">
        <v>624</v>
      </c>
      <c r="I134" s="2">
        <v>278</v>
      </c>
      <c r="J134" s="2">
        <v>0</v>
      </c>
      <c r="K134" s="2">
        <v>0</v>
      </c>
      <c r="L134" s="2">
        <v>1</v>
      </c>
      <c r="M134" s="2">
        <v>0</v>
      </c>
      <c r="N134" s="2">
        <v>0</v>
      </c>
      <c r="O134" s="2">
        <v>19</v>
      </c>
      <c r="P134" s="2">
        <v>0</v>
      </c>
      <c r="Q134" s="2">
        <v>0</v>
      </c>
      <c r="R134" s="2">
        <v>0</v>
      </c>
      <c r="S134" s="2">
        <v>0</v>
      </c>
      <c r="T134" s="2">
        <v>54</v>
      </c>
      <c r="U134" s="2">
        <v>9</v>
      </c>
      <c r="V134" s="2">
        <v>93</v>
      </c>
      <c r="W134" s="2">
        <v>42</v>
      </c>
      <c r="X134" s="2">
        <v>0</v>
      </c>
      <c r="Y134" s="2">
        <v>0</v>
      </c>
      <c r="Z134" s="2">
        <v>0</v>
      </c>
      <c r="AA134" s="2">
        <v>0</v>
      </c>
      <c r="AB134" s="2">
        <v>103</v>
      </c>
      <c r="AC134" s="2">
        <v>0</v>
      </c>
      <c r="AD134" s="2">
        <v>1</v>
      </c>
      <c r="AE134" s="2">
        <v>16</v>
      </c>
      <c r="AF134" s="2">
        <v>2</v>
      </c>
      <c r="AG134" s="2">
        <v>0</v>
      </c>
      <c r="AH134" s="2">
        <v>6</v>
      </c>
      <c r="AI134" s="3">
        <f>IFERROR(F134/E134,"")</f>
        <v>0</v>
      </c>
      <c r="AJ134" s="3">
        <f>IFERROR(G134/F134,"")</f>
        <v>0</v>
      </c>
      <c r="AK134" s="3">
        <f>IFERROR(I134/H134,0)</f>
        <v>0</v>
      </c>
      <c r="AL134" s="3">
        <f>IFERROR(J134/H134,0)</f>
        <v>0</v>
      </c>
      <c r="AM134" s="3">
        <f>IFERROR(K134/H134,0)</f>
        <v>0</v>
      </c>
      <c r="AN134" s="3">
        <f>IFERROR(L134/H134,0)</f>
        <v>0</v>
      </c>
      <c r="AO134" s="3">
        <f>IFERROR(M134/H134,0)</f>
        <v>0</v>
      </c>
      <c r="AP134" s="3">
        <f>IFERROR(N134/H134,0)</f>
        <v>0</v>
      </c>
      <c r="AQ134" s="3">
        <f>IFERROR(O134/H134,0)</f>
        <v>0</v>
      </c>
      <c r="AR134" s="3">
        <f>IFERROR(P134/H134,0)</f>
        <v>0</v>
      </c>
      <c r="AS134" s="3">
        <f>IFERROR(Q134/H134,0)</f>
        <v>0</v>
      </c>
      <c r="AT134" s="3">
        <f>IFERROR(R134/H134,0)</f>
        <v>0</v>
      </c>
      <c r="AU134" s="3">
        <f>IFERROR(S134/H134,0)</f>
        <v>0</v>
      </c>
      <c r="AV134" s="3">
        <f>IFERROR(T134/H134,0)</f>
        <v>0</v>
      </c>
      <c r="AW134" s="3">
        <f>IFERROR(U134/H134,0)</f>
        <v>0</v>
      </c>
      <c r="AX134" s="3">
        <f>IFERROR(V134/H134,0)</f>
        <v>0</v>
      </c>
      <c r="AY134" s="3">
        <f>IFERROR(W134/H134,0)</f>
        <v>0</v>
      </c>
      <c r="AZ134" s="3">
        <f>IFERROR(X134/H134,0)</f>
        <v>0</v>
      </c>
      <c r="BA134" s="3">
        <f>IFERROR(Y134/H134,0)</f>
        <v>0</v>
      </c>
      <c r="BB134" s="3">
        <f>IFERROR(Z134/H134,0)</f>
        <v>0</v>
      </c>
      <c r="BC134" s="3">
        <f>IFERROR(AA134/H134,0)</f>
        <v>0</v>
      </c>
      <c r="BD134" s="3">
        <f>IFERROR(AB134/H134,0)</f>
        <v>0</v>
      </c>
      <c r="BE134" s="3">
        <f>IFERROR(AC134/H134,0)</f>
        <v>0</v>
      </c>
      <c r="BF134" s="3">
        <f>IFERROR(AD134/H134,0)</f>
        <v>0</v>
      </c>
      <c r="BG134" s="3">
        <f>IFERROR(AE134/H134,0)</f>
        <v>0</v>
      </c>
      <c r="BH134" s="3">
        <f>IFERROR(AF134/H134,0)</f>
        <v>0</v>
      </c>
      <c r="BI134" s="3">
        <f>IFERROR(AG134/H134,0)</f>
        <v>0</v>
      </c>
      <c r="BJ134" s="3">
        <f>IFERROR(AH134/H134,0)</f>
        <v>0</v>
      </c>
    </row>
    <row r="135" spans="2:62">
      <c r="B135">
        <v>2043</v>
      </c>
      <c r="C135" t="s">
        <v>232</v>
      </c>
      <c r="D135" t="b">
        <v>0</v>
      </c>
      <c r="E135" s="2">
        <v>520</v>
      </c>
      <c r="F135" s="2">
        <v>418</v>
      </c>
      <c r="G135" s="2">
        <v>0</v>
      </c>
      <c r="H135" s="2">
        <v>418</v>
      </c>
      <c r="I135" s="2">
        <v>242</v>
      </c>
      <c r="J135" s="2">
        <v>0</v>
      </c>
      <c r="K135" s="2">
        <v>2</v>
      </c>
      <c r="L135" s="2">
        <v>0</v>
      </c>
      <c r="M135" s="2">
        <v>0</v>
      </c>
      <c r="N135" s="2">
        <v>1</v>
      </c>
      <c r="O135" s="2">
        <v>12</v>
      </c>
      <c r="P135" s="2">
        <v>0</v>
      </c>
      <c r="Q135" s="2">
        <v>0</v>
      </c>
      <c r="R135" s="2">
        <v>0</v>
      </c>
      <c r="S135" s="2">
        <v>0</v>
      </c>
      <c r="T135" s="2">
        <v>22</v>
      </c>
      <c r="U135" s="2">
        <v>5</v>
      </c>
      <c r="V135" s="2">
        <v>36</v>
      </c>
      <c r="W135" s="2">
        <v>28</v>
      </c>
      <c r="X135" s="2">
        <v>0</v>
      </c>
      <c r="Y135" s="2">
        <v>0</v>
      </c>
      <c r="Z135" s="2">
        <v>0</v>
      </c>
      <c r="AA135" s="2">
        <v>0</v>
      </c>
      <c r="AB135" s="2">
        <v>62</v>
      </c>
      <c r="AC135" s="2">
        <v>0</v>
      </c>
      <c r="AD135" s="2">
        <v>0</v>
      </c>
      <c r="AE135" s="2">
        <v>8</v>
      </c>
      <c r="AF135" s="2">
        <v>0</v>
      </c>
      <c r="AG135" s="2">
        <v>0</v>
      </c>
      <c r="AH135" s="2">
        <v>0</v>
      </c>
      <c r="AI135" s="3">
        <f>IFERROR(F135/E135,"")</f>
        <v>0</v>
      </c>
      <c r="AJ135" s="3">
        <f>IFERROR(G135/F135,"")</f>
        <v>0</v>
      </c>
      <c r="AK135" s="3">
        <f>IFERROR(I135/H135,0)</f>
        <v>0</v>
      </c>
      <c r="AL135" s="3">
        <f>IFERROR(J135/H135,0)</f>
        <v>0</v>
      </c>
      <c r="AM135" s="3">
        <f>IFERROR(K135/H135,0)</f>
        <v>0</v>
      </c>
      <c r="AN135" s="3">
        <f>IFERROR(L135/H135,0)</f>
        <v>0</v>
      </c>
      <c r="AO135" s="3">
        <f>IFERROR(M135/H135,0)</f>
        <v>0</v>
      </c>
      <c r="AP135" s="3">
        <f>IFERROR(N135/H135,0)</f>
        <v>0</v>
      </c>
      <c r="AQ135" s="3">
        <f>IFERROR(O135/H135,0)</f>
        <v>0</v>
      </c>
      <c r="AR135" s="3">
        <f>IFERROR(P135/H135,0)</f>
        <v>0</v>
      </c>
      <c r="AS135" s="3">
        <f>IFERROR(Q135/H135,0)</f>
        <v>0</v>
      </c>
      <c r="AT135" s="3">
        <f>IFERROR(R135/H135,0)</f>
        <v>0</v>
      </c>
      <c r="AU135" s="3">
        <f>IFERROR(S135/H135,0)</f>
        <v>0</v>
      </c>
      <c r="AV135" s="3">
        <f>IFERROR(T135/H135,0)</f>
        <v>0</v>
      </c>
      <c r="AW135" s="3">
        <f>IFERROR(U135/H135,0)</f>
        <v>0</v>
      </c>
      <c r="AX135" s="3">
        <f>IFERROR(V135/H135,0)</f>
        <v>0</v>
      </c>
      <c r="AY135" s="3">
        <f>IFERROR(W135/H135,0)</f>
        <v>0</v>
      </c>
      <c r="AZ135" s="3">
        <f>IFERROR(X135/H135,0)</f>
        <v>0</v>
      </c>
      <c r="BA135" s="3">
        <f>IFERROR(Y135/H135,0)</f>
        <v>0</v>
      </c>
      <c r="BB135" s="3">
        <f>IFERROR(Z135/H135,0)</f>
        <v>0</v>
      </c>
      <c r="BC135" s="3">
        <f>IFERROR(AA135/H135,0)</f>
        <v>0</v>
      </c>
      <c r="BD135" s="3">
        <f>IFERROR(AB135/H135,0)</f>
        <v>0</v>
      </c>
      <c r="BE135" s="3">
        <f>IFERROR(AC135/H135,0)</f>
        <v>0</v>
      </c>
      <c r="BF135" s="3">
        <f>IFERROR(AD135/H135,0)</f>
        <v>0</v>
      </c>
      <c r="BG135" s="3">
        <f>IFERROR(AE135/H135,0)</f>
        <v>0</v>
      </c>
      <c r="BH135" s="3">
        <f>IFERROR(AF135/H135,0)</f>
        <v>0</v>
      </c>
      <c r="BI135" s="3">
        <f>IFERROR(AG135/H135,0)</f>
        <v>0</v>
      </c>
      <c r="BJ135" s="3">
        <f>IFERROR(AH135/H135,0)</f>
        <v>0</v>
      </c>
    </row>
    <row r="136" spans="2:62">
      <c r="B136">
        <v>762</v>
      </c>
      <c r="C136" t="s">
        <v>233</v>
      </c>
      <c r="D136" t="b">
        <v>0</v>
      </c>
      <c r="E136" s="2">
        <v>536</v>
      </c>
      <c r="F136" s="2">
        <v>438</v>
      </c>
      <c r="G136" s="2">
        <v>1</v>
      </c>
      <c r="H136" s="2">
        <v>437</v>
      </c>
      <c r="I136" s="2">
        <v>21</v>
      </c>
      <c r="J136" s="2">
        <v>13</v>
      </c>
      <c r="K136" s="2">
        <v>0</v>
      </c>
      <c r="L136" s="2">
        <v>0</v>
      </c>
      <c r="M136" s="2">
        <v>0</v>
      </c>
      <c r="N136" s="2">
        <v>0</v>
      </c>
      <c r="O136" s="2">
        <v>48</v>
      </c>
      <c r="P136" s="2">
        <v>0</v>
      </c>
      <c r="Q136" s="2">
        <v>0</v>
      </c>
      <c r="R136" s="2">
        <v>0</v>
      </c>
      <c r="S136" s="2">
        <v>0</v>
      </c>
      <c r="T136" s="2">
        <v>31</v>
      </c>
      <c r="U136" s="2">
        <v>1</v>
      </c>
      <c r="V136" s="2">
        <v>237</v>
      </c>
      <c r="W136" s="2">
        <v>1</v>
      </c>
      <c r="X136" s="2">
        <v>0</v>
      </c>
      <c r="Y136" s="2">
        <v>0</v>
      </c>
      <c r="Z136" s="2">
        <v>1</v>
      </c>
      <c r="AA136" s="2">
        <v>0</v>
      </c>
      <c r="AB136" s="2">
        <v>9</v>
      </c>
      <c r="AC136" s="2">
        <v>0</v>
      </c>
      <c r="AD136" s="2">
        <v>1</v>
      </c>
      <c r="AE136" s="2">
        <v>1</v>
      </c>
      <c r="AF136" s="2">
        <v>25</v>
      </c>
      <c r="AG136" s="2">
        <v>0</v>
      </c>
      <c r="AH136" s="2">
        <v>48</v>
      </c>
      <c r="AI136" s="3">
        <f>IFERROR(F136/E136,"")</f>
        <v>0</v>
      </c>
      <c r="AJ136" s="3">
        <f>IFERROR(G136/F136,"")</f>
        <v>0</v>
      </c>
      <c r="AK136" s="3">
        <f>IFERROR(I136/H136,0)</f>
        <v>0</v>
      </c>
      <c r="AL136" s="3">
        <f>IFERROR(J136/H136,0)</f>
        <v>0</v>
      </c>
      <c r="AM136" s="3">
        <f>IFERROR(K136/H136,0)</f>
        <v>0</v>
      </c>
      <c r="AN136" s="3">
        <f>IFERROR(L136/H136,0)</f>
        <v>0</v>
      </c>
      <c r="AO136" s="3">
        <f>IFERROR(M136/H136,0)</f>
        <v>0</v>
      </c>
      <c r="AP136" s="3">
        <f>IFERROR(N136/H136,0)</f>
        <v>0</v>
      </c>
      <c r="AQ136" s="3">
        <f>IFERROR(O136/H136,0)</f>
        <v>0</v>
      </c>
      <c r="AR136" s="3">
        <f>IFERROR(P136/H136,0)</f>
        <v>0</v>
      </c>
      <c r="AS136" s="3">
        <f>IFERROR(Q136/H136,0)</f>
        <v>0</v>
      </c>
      <c r="AT136" s="3">
        <f>IFERROR(R136/H136,0)</f>
        <v>0</v>
      </c>
      <c r="AU136" s="3">
        <f>IFERROR(S136/H136,0)</f>
        <v>0</v>
      </c>
      <c r="AV136" s="3">
        <f>IFERROR(T136/H136,0)</f>
        <v>0</v>
      </c>
      <c r="AW136" s="3">
        <f>IFERROR(U136/H136,0)</f>
        <v>0</v>
      </c>
      <c r="AX136" s="3">
        <f>IFERROR(V136/H136,0)</f>
        <v>0</v>
      </c>
      <c r="AY136" s="3">
        <f>IFERROR(W136/H136,0)</f>
        <v>0</v>
      </c>
      <c r="AZ136" s="3">
        <f>IFERROR(X136/H136,0)</f>
        <v>0</v>
      </c>
      <c r="BA136" s="3">
        <f>IFERROR(Y136/H136,0)</f>
        <v>0</v>
      </c>
      <c r="BB136" s="3">
        <f>IFERROR(Z136/H136,0)</f>
        <v>0</v>
      </c>
      <c r="BC136" s="3">
        <f>IFERROR(AA136/H136,0)</f>
        <v>0</v>
      </c>
      <c r="BD136" s="3">
        <f>IFERROR(AB136/H136,0)</f>
        <v>0</v>
      </c>
      <c r="BE136" s="3">
        <f>IFERROR(AC136/H136,0)</f>
        <v>0</v>
      </c>
      <c r="BF136" s="3">
        <f>IFERROR(AD136/H136,0)</f>
        <v>0</v>
      </c>
      <c r="BG136" s="3">
        <f>IFERROR(AE136/H136,0)</f>
        <v>0</v>
      </c>
      <c r="BH136" s="3">
        <f>IFERROR(AF136/H136,0)</f>
        <v>0</v>
      </c>
      <c r="BI136" s="3">
        <f>IFERROR(AG136/H136,0)</f>
        <v>0</v>
      </c>
      <c r="BJ136" s="3">
        <f>IFERROR(AH136/H136,0)</f>
        <v>0</v>
      </c>
    </row>
    <row r="137" spans="2:62">
      <c r="B137">
        <v>234</v>
      </c>
      <c r="C137" t="s">
        <v>234</v>
      </c>
      <c r="D137" t="b">
        <v>0</v>
      </c>
      <c r="E137" s="2">
        <v>811</v>
      </c>
      <c r="F137" s="2">
        <v>670</v>
      </c>
      <c r="G137" s="2">
        <v>4</v>
      </c>
      <c r="H137" s="2">
        <v>666</v>
      </c>
      <c r="I137" s="2">
        <v>383</v>
      </c>
      <c r="J137" s="2">
        <v>3</v>
      </c>
      <c r="K137" s="2">
        <v>0</v>
      </c>
      <c r="L137" s="2">
        <v>0</v>
      </c>
      <c r="M137" s="2">
        <v>0</v>
      </c>
      <c r="N137" s="2">
        <v>1</v>
      </c>
      <c r="O137" s="2">
        <v>20</v>
      </c>
      <c r="P137" s="2">
        <v>0</v>
      </c>
      <c r="Q137" s="2">
        <v>0</v>
      </c>
      <c r="R137" s="2">
        <v>0</v>
      </c>
      <c r="S137" s="2">
        <v>0</v>
      </c>
      <c r="T137" s="2">
        <v>30</v>
      </c>
      <c r="U137" s="2">
        <v>4</v>
      </c>
      <c r="V137" s="2">
        <v>71</v>
      </c>
      <c r="W137" s="2">
        <v>42</v>
      </c>
      <c r="X137" s="2">
        <v>0</v>
      </c>
      <c r="Y137" s="2">
        <v>0</v>
      </c>
      <c r="Z137" s="2">
        <v>0</v>
      </c>
      <c r="AA137" s="2">
        <v>0</v>
      </c>
      <c r="AB137" s="2">
        <v>102</v>
      </c>
      <c r="AC137" s="2">
        <v>0</v>
      </c>
      <c r="AD137" s="2">
        <v>0</v>
      </c>
      <c r="AE137" s="2">
        <v>7</v>
      </c>
      <c r="AF137" s="2">
        <v>3</v>
      </c>
      <c r="AG137" s="2">
        <v>0</v>
      </c>
      <c r="AH137" s="2">
        <v>0</v>
      </c>
      <c r="AI137" s="3">
        <f>IFERROR(F137/E137,"")</f>
        <v>0</v>
      </c>
      <c r="AJ137" s="3">
        <f>IFERROR(G137/F137,"")</f>
        <v>0</v>
      </c>
      <c r="AK137" s="3">
        <f>IFERROR(I137/H137,0)</f>
        <v>0</v>
      </c>
      <c r="AL137" s="3">
        <f>IFERROR(J137/H137,0)</f>
        <v>0</v>
      </c>
      <c r="AM137" s="3">
        <f>IFERROR(K137/H137,0)</f>
        <v>0</v>
      </c>
      <c r="AN137" s="3">
        <f>IFERROR(L137/H137,0)</f>
        <v>0</v>
      </c>
      <c r="AO137" s="3">
        <f>IFERROR(M137/H137,0)</f>
        <v>0</v>
      </c>
      <c r="AP137" s="3">
        <f>IFERROR(N137/H137,0)</f>
        <v>0</v>
      </c>
      <c r="AQ137" s="3">
        <f>IFERROR(O137/H137,0)</f>
        <v>0</v>
      </c>
      <c r="AR137" s="3">
        <f>IFERROR(P137/H137,0)</f>
        <v>0</v>
      </c>
      <c r="AS137" s="3">
        <f>IFERROR(Q137/H137,0)</f>
        <v>0</v>
      </c>
      <c r="AT137" s="3">
        <f>IFERROR(R137/H137,0)</f>
        <v>0</v>
      </c>
      <c r="AU137" s="3">
        <f>IFERROR(S137/H137,0)</f>
        <v>0</v>
      </c>
      <c r="AV137" s="3">
        <f>IFERROR(T137/H137,0)</f>
        <v>0</v>
      </c>
      <c r="AW137" s="3">
        <f>IFERROR(U137/H137,0)</f>
        <v>0</v>
      </c>
      <c r="AX137" s="3">
        <f>IFERROR(V137/H137,0)</f>
        <v>0</v>
      </c>
      <c r="AY137" s="3">
        <f>IFERROR(W137/H137,0)</f>
        <v>0</v>
      </c>
      <c r="AZ137" s="3">
        <f>IFERROR(X137/H137,0)</f>
        <v>0</v>
      </c>
      <c r="BA137" s="3">
        <f>IFERROR(Y137/H137,0)</f>
        <v>0</v>
      </c>
      <c r="BB137" s="3">
        <f>IFERROR(Z137/H137,0)</f>
        <v>0</v>
      </c>
      <c r="BC137" s="3">
        <f>IFERROR(AA137/H137,0)</f>
        <v>0</v>
      </c>
      <c r="BD137" s="3">
        <f>IFERROR(AB137/H137,0)</f>
        <v>0</v>
      </c>
      <c r="BE137" s="3">
        <f>IFERROR(AC137/H137,0)</f>
        <v>0</v>
      </c>
      <c r="BF137" s="3">
        <f>IFERROR(AD137/H137,0)</f>
        <v>0</v>
      </c>
      <c r="BG137" s="3">
        <f>IFERROR(AE137/H137,0)</f>
        <v>0</v>
      </c>
      <c r="BH137" s="3">
        <f>IFERROR(AF137/H137,0)</f>
        <v>0</v>
      </c>
      <c r="BI137" s="3">
        <f>IFERROR(AG137/H137,0)</f>
        <v>0</v>
      </c>
      <c r="BJ137" s="3">
        <f>IFERROR(AH137/H137,0)</f>
        <v>0</v>
      </c>
    </row>
    <row r="138" spans="2:62">
      <c r="B138">
        <v>998</v>
      </c>
      <c r="C138" t="s">
        <v>235</v>
      </c>
      <c r="D138" t="b">
        <v>0</v>
      </c>
      <c r="E138" s="2">
        <v>5562</v>
      </c>
      <c r="F138" s="2">
        <v>2717</v>
      </c>
      <c r="G138" s="2">
        <v>45</v>
      </c>
      <c r="H138" s="2">
        <v>2672</v>
      </c>
      <c r="I138" s="2">
        <v>226</v>
      </c>
      <c r="J138" s="2">
        <v>1</v>
      </c>
      <c r="K138" s="2">
        <v>1733</v>
      </c>
      <c r="L138" s="2">
        <v>0</v>
      </c>
      <c r="M138" s="2">
        <v>1</v>
      </c>
      <c r="N138" s="2">
        <v>1</v>
      </c>
      <c r="O138" s="2">
        <v>27</v>
      </c>
      <c r="P138" s="2">
        <v>0</v>
      </c>
      <c r="Q138" s="2">
        <v>0</v>
      </c>
      <c r="R138" s="2">
        <v>0</v>
      </c>
      <c r="S138" s="2">
        <v>0</v>
      </c>
      <c r="T138" s="2">
        <v>18</v>
      </c>
      <c r="U138" s="2">
        <v>1</v>
      </c>
      <c r="V138" s="2">
        <v>6</v>
      </c>
      <c r="W138" s="2">
        <v>35</v>
      </c>
      <c r="X138" s="2">
        <v>0</v>
      </c>
      <c r="Y138" s="2">
        <v>0</v>
      </c>
      <c r="Z138" s="2">
        <v>2</v>
      </c>
      <c r="AA138" s="2">
        <v>47</v>
      </c>
      <c r="AB138" s="2">
        <v>397</v>
      </c>
      <c r="AC138" s="2">
        <v>2</v>
      </c>
      <c r="AD138" s="2">
        <v>2</v>
      </c>
      <c r="AE138" s="2">
        <v>2</v>
      </c>
      <c r="AF138" s="2">
        <v>3</v>
      </c>
      <c r="AG138" s="2">
        <v>1</v>
      </c>
      <c r="AH138" s="2">
        <v>167</v>
      </c>
      <c r="AI138" s="3">
        <f>IFERROR(F138/E138,"")</f>
        <v>0</v>
      </c>
      <c r="AJ138" s="3">
        <f>IFERROR(G138/F138,"")</f>
        <v>0</v>
      </c>
      <c r="AK138" s="3">
        <f>IFERROR(I138/H138,0)</f>
        <v>0</v>
      </c>
      <c r="AL138" s="3">
        <f>IFERROR(J138/H138,0)</f>
        <v>0</v>
      </c>
      <c r="AM138" s="3">
        <f>IFERROR(K138/H138,0)</f>
        <v>0</v>
      </c>
      <c r="AN138" s="3">
        <f>IFERROR(L138/H138,0)</f>
        <v>0</v>
      </c>
      <c r="AO138" s="3">
        <f>IFERROR(M138/H138,0)</f>
        <v>0</v>
      </c>
      <c r="AP138" s="3">
        <f>IFERROR(N138/H138,0)</f>
        <v>0</v>
      </c>
      <c r="AQ138" s="3">
        <f>IFERROR(O138/H138,0)</f>
        <v>0</v>
      </c>
      <c r="AR138" s="3">
        <f>IFERROR(P138/H138,0)</f>
        <v>0</v>
      </c>
      <c r="AS138" s="3">
        <f>IFERROR(Q138/H138,0)</f>
        <v>0</v>
      </c>
      <c r="AT138" s="3">
        <f>IFERROR(R138/H138,0)</f>
        <v>0</v>
      </c>
      <c r="AU138" s="3">
        <f>IFERROR(S138/H138,0)</f>
        <v>0</v>
      </c>
      <c r="AV138" s="3">
        <f>IFERROR(T138/H138,0)</f>
        <v>0</v>
      </c>
      <c r="AW138" s="3">
        <f>IFERROR(U138/H138,0)</f>
        <v>0</v>
      </c>
      <c r="AX138" s="3">
        <f>IFERROR(V138/H138,0)</f>
        <v>0</v>
      </c>
      <c r="AY138" s="3">
        <f>IFERROR(W138/H138,0)</f>
        <v>0</v>
      </c>
      <c r="AZ138" s="3">
        <f>IFERROR(X138/H138,0)</f>
        <v>0</v>
      </c>
      <c r="BA138" s="3">
        <f>IFERROR(Y138/H138,0)</f>
        <v>0</v>
      </c>
      <c r="BB138" s="3">
        <f>IFERROR(Z138/H138,0)</f>
        <v>0</v>
      </c>
      <c r="BC138" s="3">
        <f>IFERROR(AA138/H138,0)</f>
        <v>0</v>
      </c>
      <c r="BD138" s="3">
        <f>IFERROR(AB138/H138,0)</f>
        <v>0</v>
      </c>
      <c r="BE138" s="3">
        <f>IFERROR(AC138/H138,0)</f>
        <v>0</v>
      </c>
      <c r="BF138" s="3">
        <f>IFERROR(AD138/H138,0)</f>
        <v>0</v>
      </c>
      <c r="BG138" s="3">
        <f>IFERROR(AE138/H138,0)</f>
        <v>0</v>
      </c>
      <c r="BH138" s="3">
        <f>IFERROR(AF138/H138,0)</f>
        <v>0</v>
      </c>
      <c r="BI138" s="3">
        <f>IFERROR(AG138/H138,0)</f>
        <v>0</v>
      </c>
      <c r="BJ138" s="3">
        <f>IFERROR(AH138/H138,0)</f>
        <v>0</v>
      </c>
    </row>
    <row r="139" spans="2:62">
      <c r="B139">
        <v>1348</v>
      </c>
      <c r="C139" t="s">
        <v>236</v>
      </c>
      <c r="D139" t="b">
        <v>0</v>
      </c>
      <c r="E139" s="2">
        <v>583</v>
      </c>
      <c r="F139" s="2">
        <v>406</v>
      </c>
      <c r="G139" s="2">
        <v>7</v>
      </c>
      <c r="H139" s="2">
        <v>399</v>
      </c>
      <c r="I139" s="2">
        <v>1</v>
      </c>
      <c r="J139" s="2">
        <v>0</v>
      </c>
      <c r="K139" s="2">
        <v>389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1</v>
      </c>
      <c r="T139" s="2">
        <v>0</v>
      </c>
      <c r="U139" s="2">
        <v>0</v>
      </c>
      <c r="V139" s="2">
        <v>1</v>
      </c>
      <c r="W139" s="2">
        <v>1</v>
      </c>
      <c r="X139" s="2">
        <v>0</v>
      </c>
      <c r="Y139" s="2">
        <v>0</v>
      </c>
      <c r="Z139" s="2">
        <v>0</v>
      </c>
      <c r="AA139" s="2">
        <v>4</v>
      </c>
      <c r="AB139" s="2">
        <v>0</v>
      </c>
      <c r="AC139" s="2">
        <v>1</v>
      </c>
      <c r="AD139" s="2">
        <v>0</v>
      </c>
      <c r="AE139" s="2">
        <v>0</v>
      </c>
      <c r="AF139" s="2">
        <v>1</v>
      </c>
      <c r="AG139" s="2">
        <v>0</v>
      </c>
      <c r="AH139" s="2">
        <v>0</v>
      </c>
      <c r="AI139" s="3">
        <f>IFERROR(F139/E139,"")</f>
        <v>0</v>
      </c>
      <c r="AJ139" s="3">
        <f>IFERROR(G139/F139,"")</f>
        <v>0</v>
      </c>
      <c r="AK139" s="3">
        <f>IFERROR(I139/H139,0)</f>
        <v>0</v>
      </c>
      <c r="AL139" s="3">
        <f>IFERROR(J139/H139,0)</f>
        <v>0</v>
      </c>
      <c r="AM139" s="3">
        <f>IFERROR(K139/H139,0)</f>
        <v>0</v>
      </c>
      <c r="AN139" s="3">
        <f>IFERROR(L139/H139,0)</f>
        <v>0</v>
      </c>
      <c r="AO139" s="3">
        <f>IFERROR(M139/H139,0)</f>
        <v>0</v>
      </c>
      <c r="AP139" s="3">
        <f>IFERROR(N139/H139,0)</f>
        <v>0</v>
      </c>
      <c r="AQ139" s="3">
        <f>IFERROR(O139/H139,0)</f>
        <v>0</v>
      </c>
      <c r="AR139" s="3">
        <f>IFERROR(P139/H139,0)</f>
        <v>0</v>
      </c>
      <c r="AS139" s="3">
        <f>IFERROR(Q139/H139,0)</f>
        <v>0</v>
      </c>
      <c r="AT139" s="3">
        <f>IFERROR(R139/H139,0)</f>
        <v>0</v>
      </c>
      <c r="AU139" s="3">
        <f>IFERROR(S139/H139,0)</f>
        <v>0</v>
      </c>
      <c r="AV139" s="3">
        <f>IFERROR(T139/H139,0)</f>
        <v>0</v>
      </c>
      <c r="AW139" s="3">
        <f>IFERROR(U139/H139,0)</f>
        <v>0</v>
      </c>
      <c r="AX139" s="3">
        <f>IFERROR(V139/H139,0)</f>
        <v>0</v>
      </c>
      <c r="AY139" s="3">
        <f>IFERROR(W139/H139,0)</f>
        <v>0</v>
      </c>
      <c r="AZ139" s="3">
        <f>IFERROR(X139/H139,0)</f>
        <v>0</v>
      </c>
      <c r="BA139" s="3">
        <f>IFERROR(Y139/H139,0)</f>
        <v>0</v>
      </c>
      <c r="BB139" s="3">
        <f>IFERROR(Z139/H139,0)</f>
        <v>0</v>
      </c>
      <c r="BC139" s="3">
        <f>IFERROR(AA139/H139,0)</f>
        <v>0</v>
      </c>
      <c r="BD139" s="3">
        <f>IFERROR(AB139/H139,0)</f>
        <v>0</v>
      </c>
      <c r="BE139" s="3">
        <f>IFERROR(AC139/H139,0)</f>
        <v>0</v>
      </c>
      <c r="BF139" s="3">
        <f>IFERROR(AD139/H139,0)</f>
        <v>0</v>
      </c>
      <c r="BG139" s="3">
        <f>IFERROR(AE139/H139,0)</f>
        <v>0</v>
      </c>
      <c r="BH139" s="3">
        <f>IFERROR(AF139/H139,0)</f>
        <v>0</v>
      </c>
      <c r="BI139" s="3">
        <f>IFERROR(AG139/H139,0)</f>
        <v>0</v>
      </c>
      <c r="BJ139" s="3">
        <f>IFERROR(AH139/H139,0)</f>
        <v>0</v>
      </c>
    </row>
    <row r="140" spans="2:62">
      <c r="B140">
        <v>368</v>
      </c>
      <c r="C140" t="s">
        <v>237</v>
      </c>
      <c r="D140" t="b">
        <v>0</v>
      </c>
      <c r="E140" s="2">
        <v>583</v>
      </c>
      <c r="F140" s="2">
        <v>434</v>
      </c>
      <c r="G140" s="2">
        <v>4</v>
      </c>
      <c r="H140" s="2">
        <v>430</v>
      </c>
      <c r="I140" s="2">
        <v>38</v>
      </c>
      <c r="J140" s="2">
        <v>7</v>
      </c>
      <c r="K140" s="2">
        <v>0</v>
      </c>
      <c r="L140" s="2">
        <v>0</v>
      </c>
      <c r="M140" s="2">
        <v>0</v>
      </c>
      <c r="N140" s="2">
        <v>0</v>
      </c>
      <c r="O140" s="2">
        <v>32</v>
      </c>
      <c r="P140" s="2">
        <v>0</v>
      </c>
      <c r="Q140" s="2">
        <v>0</v>
      </c>
      <c r="R140" s="2">
        <v>0</v>
      </c>
      <c r="S140" s="2">
        <v>0</v>
      </c>
      <c r="T140" s="2">
        <v>59</v>
      </c>
      <c r="U140" s="2">
        <v>4</v>
      </c>
      <c r="V140" s="2">
        <v>163</v>
      </c>
      <c r="W140" s="2">
        <v>1</v>
      </c>
      <c r="X140" s="2">
        <v>0</v>
      </c>
      <c r="Y140" s="2">
        <v>0</v>
      </c>
      <c r="Z140" s="2">
        <v>0</v>
      </c>
      <c r="AA140" s="2">
        <v>0</v>
      </c>
      <c r="AB140" s="2">
        <v>15</v>
      </c>
      <c r="AC140" s="2">
        <v>0</v>
      </c>
      <c r="AD140" s="2">
        <v>1</v>
      </c>
      <c r="AE140" s="2">
        <v>8</v>
      </c>
      <c r="AF140" s="2">
        <v>50</v>
      </c>
      <c r="AG140" s="2">
        <v>1</v>
      </c>
      <c r="AH140" s="2">
        <v>51</v>
      </c>
      <c r="AI140" s="3">
        <f>IFERROR(F140/E140,"")</f>
        <v>0</v>
      </c>
      <c r="AJ140" s="3">
        <f>IFERROR(G140/F140,"")</f>
        <v>0</v>
      </c>
      <c r="AK140" s="3">
        <f>IFERROR(I140/H140,0)</f>
        <v>0</v>
      </c>
      <c r="AL140" s="3">
        <f>IFERROR(J140/H140,0)</f>
        <v>0</v>
      </c>
      <c r="AM140" s="3">
        <f>IFERROR(K140/H140,0)</f>
        <v>0</v>
      </c>
      <c r="AN140" s="3">
        <f>IFERROR(L140/H140,0)</f>
        <v>0</v>
      </c>
      <c r="AO140" s="3">
        <f>IFERROR(M140/H140,0)</f>
        <v>0</v>
      </c>
      <c r="AP140" s="3">
        <f>IFERROR(N140/H140,0)</f>
        <v>0</v>
      </c>
      <c r="AQ140" s="3">
        <f>IFERROR(O140/H140,0)</f>
        <v>0</v>
      </c>
      <c r="AR140" s="3">
        <f>IFERROR(P140/H140,0)</f>
        <v>0</v>
      </c>
      <c r="AS140" s="3">
        <f>IFERROR(Q140/H140,0)</f>
        <v>0</v>
      </c>
      <c r="AT140" s="3">
        <f>IFERROR(R140/H140,0)</f>
        <v>0</v>
      </c>
      <c r="AU140" s="3">
        <f>IFERROR(S140/H140,0)</f>
        <v>0</v>
      </c>
      <c r="AV140" s="3">
        <f>IFERROR(T140/H140,0)</f>
        <v>0</v>
      </c>
      <c r="AW140" s="3">
        <f>IFERROR(U140/H140,0)</f>
        <v>0</v>
      </c>
      <c r="AX140" s="3">
        <f>IFERROR(V140/H140,0)</f>
        <v>0</v>
      </c>
      <c r="AY140" s="3">
        <f>IFERROR(W140/H140,0)</f>
        <v>0</v>
      </c>
      <c r="AZ140" s="3">
        <f>IFERROR(X140/H140,0)</f>
        <v>0</v>
      </c>
      <c r="BA140" s="3">
        <f>IFERROR(Y140/H140,0)</f>
        <v>0</v>
      </c>
      <c r="BB140" s="3">
        <f>IFERROR(Z140/H140,0)</f>
        <v>0</v>
      </c>
      <c r="BC140" s="3">
        <f>IFERROR(AA140/H140,0)</f>
        <v>0</v>
      </c>
      <c r="BD140" s="3">
        <f>IFERROR(AB140/H140,0)</f>
        <v>0</v>
      </c>
      <c r="BE140" s="3">
        <f>IFERROR(AC140/H140,0)</f>
        <v>0</v>
      </c>
      <c r="BF140" s="3">
        <f>IFERROR(AD140/H140,0)</f>
        <v>0</v>
      </c>
      <c r="BG140" s="3">
        <f>IFERROR(AE140/H140,0)</f>
        <v>0</v>
      </c>
      <c r="BH140" s="3">
        <f>IFERROR(AF140/H140,0)</f>
        <v>0</v>
      </c>
      <c r="BI140" s="3">
        <f>IFERROR(AG140/H140,0)</f>
        <v>0</v>
      </c>
      <c r="BJ140" s="3">
        <f>IFERROR(AH140/H140,0)</f>
        <v>0</v>
      </c>
    </row>
    <row r="141" spans="2:62">
      <c r="B141">
        <v>317</v>
      </c>
      <c r="C141" t="s">
        <v>238</v>
      </c>
      <c r="D141" t="b">
        <v>0</v>
      </c>
      <c r="E141" s="2">
        <v>280</v>
      </c>
      <c r="F141" s="2">
        <v>193</v>
      </c>
      <c r="G141" s="2">
        <v>0</v>
      </c>
      <c r="H141" s="2">
        <v>193</v>
      </c>
      <c r="I141" s="2">
        <v>89</v>
      </c>
      <c r="J141" s="2">
        <v>1</v>
      </c>
      <c r="K141" s="2">
        <v>1</v>
      </c>
      <c r="L141" s="2">
        <v>0</v>
      </c>
      <c r="M141" s="2">
        <v>0</v>
      </c>
      <c r="N141" s="2">
        <v>0</v>
      </c>
      <c r="O141" s="2">
        <v>11</v>
      </c>
      <c r="P141" s="2">
        <v>0</v>
      </c>
      <c r="Q141" s="2">
        <v>0</v>
      </c>
      <c r="R141" s="2">
        <v>0</v>
      </c>
      <c r="S141" s="2">
        <v>0</v>
      </c>
      <c r="T141" s="2">
        <v>11</v>
      </c>
      <c r="U141" s="2">
        <v>5</v>
      </c>
      <c r="V141" s="2">
        <v>16</v>
      </c>
      <c r="W141" s="2">
        <v>27</v>
      </c>
      <c r="X141" s="2">
        <v>0</v>
      </c>
      <c r="Y141" s="2">
        <v>0</v>
      </c>
      <c r="Z141" s="2">
        <v>0</v>
      </c>
      <c r="AA141" s="2">
        <v>0</v>
      </c>
      <c r="AB141" s="2">
        <v>28</v>
      </c>
      <c r="AC141" s="2">
        <v>0</v>
      </c>
      <c r="AD141" s="2">
        <v>0</v>
      </c>
      <c r="AE141" s="2">
        <v>4</v>
      </c>
      <c r="AF141" s="2">
        <v>0</v>
      </c>
      <c r="AG141" s="2">
        <v>0</v>
      </c>
      <c r="AH141" s="2">
        <v>0</v>
      </c>
      <c r="AI141" s="3">
        <f>IFERROR(F141/E141,"")</f>
        <v>0</v>
      </c>
      <c r="AJ141" s="3">
        <f>IFERROR(G141/F141,"")</f>
        <v>0</v>
      </c>
      <c r="AK141" s="3">
        <f>IFERROR(I141/H141,0)</f>
        <v>0</v>
      </c>
      <c r="AL141" s="3">
        <f>IFERROR(J141/H141,0)</f>
        <v>0</v>
      </c>
      <c r="AM141" s="3">
        <f>IFERROR(K141/H141,0)</f>
        <v>0</v>
      </c>
      <c r="AN141" s="3">
        <f>IFERROR(L141/H141,0)</f>
        <v>0</v>
      </c>
      <c r="AO141" s="3">
        <f>IFERROR(M141/H141,0)</f>
        <v>0</v>
      </c>
      <c r="AP141" s="3">
        <f>IFERROR(N141/H141,0)</f>
        <v>0</v>
      </c>
      <c r="AQ141" s="3">
        <f>IFERROR(O141/H141,0)</f>
        <v>0</v>
      </c>
      <c r="AR141" s="3">
        <f>IFERROR(P141/H141,0)</f>
        <v>0</v>
      </c>
      <c r="AS141" s="3">
        <f>IFERROR(Q141/H141,0)</f>
        <v>0</v>
      </c>
      <c r="AT141" s="3">
        <f>IFERROR(R141/H141,0)</f>
        <v>0</v>
      </c>
      <c r="AU141" s="3">
        <f>IFERROR(S141/H141,0)</f>
        <v>0</v>
      </c>
      <c r="AV141" s="3">
        <f>IFERROR(T141/H141,0)</f>
        <v>0</v>
      </c>
      <c r="AW141" s="3">
        <f>IFERROR(U141/H141,0)</f>
        <v>0</v>
      </c>
      <c r="AX141" s="3">
        <f>IFERROR(V141/H141,0)</f>
        <v>0</v>
      </c>
      <c r="AY141" s="3">
        <f>IFERROR(W141/H141,0)</f>
        <v>0</v>
      </c>
      <c r="AZ141" s="3">
        <f>IFERROR(X141/H141,0)</f>
        <v>0</v>
      </c>
      <c r="BA141" s="3">
        <f>IFERROR(Y141/H141,0)</f>
        <v>0</v>
      </c>
      <c r="BB141" s="3">
        <f>IFERROR(Z141/H141,0)</f>
        <v>0</v>
      </c>
      <c r="BC141" s="3">
        <f>IFERROR(AA141/H141,0)</f>
        <v>0</v>
      </c>
      <c r="BD141" s="3">
        <f>IFERROR(AB141/H141,0)</f>
        <v>0</v>
      </c>
      <c r="BE141" s="3">
        <f>IFERROR(AC141/H141,0)</f>
        <v>0</v>
      </c>
      <c r="BF141" s="3">
        <f>IFERROR(AD141/H141,0)</f>
        <v>0</v>
      </c>
      <c r="BG141" s="3">
        <f>IFERROR(AE141/H141,0)</f>
        <v>0</v>
      </c>
      <c r="BH141" s="3">
        <f>IFERROR(AF141/H141,0)</f>
        <v>0</v>
      </c>
      <c r="BI141" s="3">
        <f>IFERROR(AG141/H141,0)</f>
        <v>0</v>
      </c>
      <c r="BJ141" s="3">
        <f>IFERROR(AH141/H141,0)</f>
        <v>0</v>
      </c>
    </row>
    <row r="142" spans="2:62">
      <c r="B142">
        <v>3574</v>
      </c>
      <c r="C142" t="s">
        <v>239</v>
      </c>
      <c r="D142" t="b">
        <v>0</v>
      </c>
      <c r="E142" s="2">
        <v>3210</v>
      </c>
      <c r="F142" s="2">
        <v>2730</v>
      </c>
      <c r="G142" s="2">
        <v>4</v>
      </c>
      <c r="H142" s="2">
        <v>2726</v>
      </c>
      <c r="I142" s="2">
        <v>5</v>
      </c>
      <c r="J142" s="2">
        <v>19</v>
      </c>
      <c r="K142" s="2">
        <v>0</v>
      </c>
      <c r="L142" s="2">
        <v>0</v>
      </c>
      <c r="M142" s="2">
        <v>0</v>
      </c>
      <c r="N142" s="2">
        <v>0</v>
      </c>
      <c r="O142" s="2">
        <v>1604</v>
      </c>
      <c r="P142" s="2">
        <v>0</v>
      </c>
      <c r="Q142" s="2">
        <v>0</v>
      </c>
      <c r="R142" s="2">
        <v>0</v>
      </c>
      <c r="S142" s="2">
        <v>0</v>
      </c>
      <c r="T142" s="2">
        <v>10</v>
      </c>
      <c r="U142" s="2">
        <v>2</v>
      </c>
      <c r="V142" s="2">
        <v>308</v>
      </c>
      <c r="W142" s="2">
        <v>0</v>
      </c>
      <c r="X142" s="2">
        <v>3</v>
      </c>
      <c r="Y142" s="2">
        <v>0</v>
      </c>
      <c r="Z142" s="2">
        <v>3</v>
      </c>
      <c r="AA142" s="2">
        <v>0</v>
      </c>
      <c r="AB142" s="2">
        <v>2</v>
      </c>
      <c r="AC142" s="2">
        <v>1</v>
      </c>
      <c r="AD142" s="2">
        <v>1</v>
      </c>
      <c r="AE142" s="2">
        <v>24</v>
      </c>
      <c r="AF142" s="2">
        <v>724</v>
      </c>
      <c r="AG142" s="2">
        <v>0</v>
      </c>
      <c r="AH142" s="2">
        <v>20</v>
      </c>
      <c r="AI142" s="3">
        <f>IFERROR(F142/E142,"")</f>
        <v>0</v>
      </c>
      <c r="AJ142" s="3">
        <f>IFERROR(G142/F142,"")</f>
        <v>0</v>
      </c>
      <c r="AK142" s="3">
        <f>IFERROR(I142/H142,0)</f>
        <v>0</v>
      </c>
      <c r="AL142" s="3">
        <f>IFERROR(J142/H142,0)</f>
        <v>0</v>
      </c>
      <c r="AM142" s="3">
        <f>IFERROR(K142/H142,0)</f>
        <v>0</v>
      </c>
      <c r="AN142" s="3">
        <f>IFERROR(L142/H142,0)</f>
        <v>0</v>
      </c>
      <c r="AO142" s="3">
        <f>IFERROR(M142/H142,0)</f>
        <v>0</v>
      </c>
      <c r="AP142" s="3">
        <f>IFERROR(N142/H142,0)</f>
        <v>0</v>
      </c>
      <c r="AQ142" s="3">
        <f>IFERROR(O142/H142,0)</f>
        <v>0</v>
      </c>
      <c r="AR142" s="3">
        <f>IFERROR(P142/H142,0)</f>
        <v>0</v>
      </c>
      <c r="AS142" s="3">
        <f>IFERROR(Q142/H142,0)</f>
        <v>0</v>
      </c>
      <c r="AT142" s="3">
        <f>IFERROR(R142/H142,0)</f>
        <v>0</v>
      </c>
      <c r="AU142" s="3">
        <f>IFERROR(S142/H142,0)</f>
        <v>0</v>
      </c>
      <c r="AV142" s="3">
        <f>IFERROR(T142/H142,0)</f>
        <v>0</v>
      </c>
      <c r="AW142" s="3">
        <f>IFERROR(U142/H142,0)</f>
        <v>0</v>
      </c>
      <c r="AX142" s="3">
        <f>IFERROR(V142/H142,0)</f>
        <v>0</v>
      </c>
      <c r="AY142" s="3">
        <f>IFERROR(W142/H142,0)</f>
        <v>0</v>
      </c>
      <c r="AZ142" s="3">
        <f>IFERROR(X142/H142,0)</f>
        <v>0</v>
      </c>
      <c r="BA142" s="3">
        <f>IFERROR(Y142/H142,0)</f>
        <v>0</v>
      </c>
      <c r="BB142" s="3">
        <f>IFERROR(Z142/H142,0)</f>
        <v>0</v>
      </c>
      <c r="BC142" s="3">
        <f>IFERROR(AA142/H142,0)</f>
        <v>0</v>
      </c>
      <c r="BD142" s="3">
        <f>IFERROR(AB142/H142,0)</f>
        <v>0</v>
      </c>
      <c r="BE142" s="3">
        <f>IFERROR(AC142/H142,0)</f>
        <v>0</v>
      </c>
      <c r="BF142" s="3">
        <f>IFERROR(AD142/H142,0)</f>
        <v>0</v>
      </c>
      <c r="BG142" s="3">
        <f>IFERROR(AE142/H142,0)</f>
        <v>0</v>
      </c>
      <c r="BH142" s="3">
        <f>IFERROR(AF142/H142,0)</f>
        <v>0</v>
      </c>
      <c r="BI142" s="3">
        <f>IFERROR(AG142/H142,0)</f>
        <v>0</v>
      </c>
      <c r="BJ142" s="3">
        <f>IFERROR(AH142/H142,0)</f>
        <v>0</v>
      </c>
    </row>
    <row r="143" spans="2:62">
      <c r="B143">
        <v>562</v>
      </c>
      <c r="C143" t="s">
        <v>240</v>
      </c>
      <c r="D143" t="b">
        <v>0</v>
      </c>
      <c r="E143" s="2">
        <v>976</v>
      </c>
      <c r="F143" s="2">
        <v>800</v>
      </c>
      <c r="G143" s="2">
        <v>2</v>
      </c>
      <c r="H143" s="2">
        <v>798</v>
      </c>
      <c r="I143" s="2">
        <v>277</v>
      </c>
      <c r="J143" s="2">
        <v>2</v>
      </c>
      <c r="K143" s="2">
        <v>2</v>
      </c>
      <c r="L143" s="2">
        <v>0</v>
      </c>
      <c r="M143" s="2">
        <v>0</v>
      </c>
      <c r="N143" s="2">
        <v>0</v>
      </c>
      <c r="O143" s="2">
        <v>39</v>
      </c>
      <c r="P143" s="2">
        <v>0</v>
      </c>
      <c r="Q143" s="2">
        <v>0</v>
      </c>
      <c r="R143" s="2">
        <v>0</v>
      </c>
      <c r="S143" s="2">
        <v>0</v>
      </c>
      <c r="T143" s="2">
        <v>92</v>
      </c>
      <c r="U143" s="2">
        <v>12</v>
      </c>
      <c r="V143" s="2">
        <v>176</v>
      </c>
      <c r="W143" s="2">
        <v>41</v>
      </c>
      <c r="X143" s="2">
        <v>0</v>
      </c>
      <c r="Y143" s="2">
        <v>0</v>
      </c>
      <c r="Z143" s="2">
        <v>1</v>
      </c>
      <c r="AA143" s="2">
        <v>0</v>
      </c>
      <c r="AB143" s="2">
        <v>129</v>
      </c>
      <c r="AC143" s="2">
        <v>0</v>
      </c>
      <c r="AD143" s="2">
        <v>1</v>
      </c>
      <c r="AE143" s="2">
        <v>12</v>
      </c>
      <c r="AF143" s="2">
        <v>4</v>
      </c>
      <c r="AG143" s="2">
        <v>1</v>
      </c>
      <c r="AH143" s="2">
        <v>9</v>
      </c>
      <c r="AI143" s="3">
        <f>IFERROR(F143/E143,"")</f>
        <v>0</v>
      </c>
      <c r="AJ143" s="3">
        <f>IFERROR(G143/F143,"")</f>
        <v>0</v>
      </c>
      <c r="AK143" s="3">
        <f>IFERROR(I143/H143,0)</f>
        <v>0</v>
      </c>
      <c r="AL143" s="3">
        <f>IFERROR(J143/H143,0)</f>
        <v>0</v>
      </c>
      <c r="AM143" s="3">
        <f>IFERROR(K143/H143,0)</f>
        <v>0</v>
      </c>
      <c r="AN143" s="3">
        <f>IFERROR(L143/H143,0)</f>
        <v>0</v>
      </c>
      <c r="AO143" s="3">
        <f>IFERROR(M143/H143,0)</f>
        <v>0</v>
      </c>
      <c r="AP143" s="3">
        <f>IFERROR(N143/H143,0)</f>
        <v>0</v>
      </c>
      <c r="AQ143" s="3">
        <f>IFERROR(O143/H143,0)</f>
        <v>0</v>
      </c>
      <c r="AR143" s="3">
        <f>IFERROR(P143/H143,0)</f>
        <v>0</v>
      </c>
      <c r="AS143" s="3">
        <f>IFERROR(Q143/H143,0)</f>
        <v>0</v>
      </c>
      <c r="AT143" s="3">
        <f>IFERROR(R143/H143,0)</f>
        <v>0</v>
      </c>
      <c r="AU143" s="3">
        <f>IFERROR(S143/H143,0)</f>
        <v>0</v>
      </c>
      <c r="AV143" s="3">
        <f>IFERROR(T143/H143,0)</f>
        <v>0</v>
      </c>
      <c r="AW143" s="3">
        <f>IFERROR(U143/H143,0)</f>
        <v>0</v>
      </c>
      <c r="AX143" s="3">
        <f>IFERROR(V143/H143,0)</f>
        <v>0</v>
      </c>
      <c r="AY143" s="3">
        <f>IFERROR(W143/H143,0)</f>
        <v>0</v>
      </c>
      <c r="AZ143" s="3">
        <f>IFERROR(X143/H143,0)</f>
        <v>0</v>
      </c>
      <c r="BA143" s="3">
        <f>IFERROR(Y143/H143,0)</f>
        <v>0</v>
      </c>
      <c r="BB143" s="3">
        <f>IFERROR(Z143/H143,0)</f>
        <v>0</v>
      </c>
      <c r="BC143" s="3">
        <f>IFERROR(AA143/H143,0)</f>
        <v>0</v>
      </c>
      <c r="BD143" s="3">
        <f>IFERROR(AB143/H143,0)</f>
        <v>0</v>
      </c>
      <c r="BE143" s="3">
        <f>IFERROR(AC143/H143,0)</f>
        <v>0</v>
      </c>
      <c r="BF143" s="3">
        <f>IFERROR(AD143/H143,0)</f>
        <v>0</v>
      </c>
      <c r="BG143" s="3">
        <f>IFERROR(AE143/H143,0)</f>
        <v>0</v>
      </c>
      <c r="BH143" s="3">
        <f>IFERROR(AF143/H143,0)</f>
        <v>0</v>
      </c>
      <c r="BI143" s="3">
        <f>IFERROR(AG143/H143,0)</f>
        <v>0</v>
      </c>
      <c r="BJ143" s="3">
        <f>IFERROR(AH143/H143,0)</f>
        <v>0</v>
      </c>
    </row>
    <row r="144" spans="2:62">
      <c r="B144">
        <v>95</v>
      </c>
      <c r="C144" t="s">
        <v>241</v>
      </c>
      <c r="D144" t="b">
        <v>0</v>
      </c>
      <c r="E144" s="2">
        <v>672</v>
      </c>
      <c r="F144" s="2">
        <v>495</v>
      </c>
      <c r="G144" s="2">
        <v>6</v>
      </c>
      <c r="H144" s="2">
        <v>489</v>
      </c>
      <c r="I144" s="2">
        <v>280</v>
      </c>
      <c r="J144" s="2">
        <v>0</v>
      </c>
      <c r="K144" s="2">
        <v>3</v>
      </c>
      <c r="L144" s="2">
        <v>0</v>
      </c>
      <c r="M144" s="2">
        <v>0</v>
      </c>
      <c r="N144" s="2">
        <v>0</v>
      </c>
      <c r="O144" s="2">
        <v>9</v>
      </c>
      <c r="P144" s="2">
        <v>0</v>
      </c>
      <c r="Q144" s="2">
        <v>0</v>
      </c>
      <c r="R144" s="2">
        <v>0</v>
      </c>
      <c r="S144" s="2">
        <v>1</v>
      </c>
      <c r="T144" s="2">
        <v>20</v>
      </c>
      <c r="U144" s="2">
        <v>5</v>
      </c>
      <c r="V144" s="2">
        <v>43</v>
      </c>
      <c r="W144" s="2">
        <v>76</v>
      </c>
      <c r="X144" s="2">
        <v>0</v>
      </c>
      <c r="Y144" s="2">
        <v>3</v>
      </c>
      <c r="Z144" s="2">
        <v>0</v>
      </c>
      <c r="AA144" s="2">
        <v>0</v>
      </c>
      <c r="AB144" s="2">
        <v>28</v>
      </c>
      <c r="AC144" s="2">
        <v>1</v>
      </c>
      <c r="AD144" s="2">
        <v>0</v>
      </c>
      <c r="AE144" s="2">
        <v>14</v>
      </c>
      <c r="AF144" s="2">
        <v>2</v>
      </c>
      <c r="AG144" s="2">
        <v>1</v>
      </c>
      <c r="AH144" s="2">
        <v>3</v>
      </c>
      <c r="AI144" s="3">
        <f>IFERROR(F144/E144,"")</f>
        <v>0</v>
      </c>
      <c r="AJ144" s="3">
        <f>IFERROR(G144/F144,"")</f>
        <v>0</v>
      </c>
      <c r="AK144" s="3">
        <f>IFERROR(I144/H144,0)</f>
        <v>0</v>
      </c>
      <c r="AL144" s="3">
        <f>IFERROR(J144/H144,0)</f>
        <v>0</v>
      </c>
      <c r="AM144" s="3">
        <f>IFERROR(K144/H144,0)</f>
        <v>0</v>
      </c>
      <c r="AN144" s="3">
        <f>IFERROR(L144/H144,0)</f>
        <v>0</v>
      </c>
      <c r="AO144" s="3">
        <f>IFERROR(M144/H144,0)</f>
        <v>0</v>
      </c>
      <c r="AP144" s="3">
        <f>IFERROR(N144/H144,0)</f>
        <v>0</v>
      </c>
      <c r="AQ144" s="3">
        <f>IFERROR(O144/H144,0)</f>
        <v>0</v>
      </c>
      <c r="AR144" s="3">
        <f>IFERROR(P144/H144,0)</f>
        <v>0</v>
      </c>
      <c r="AS144" s="3">
        <f>IFERROR(Q144/H144,0)</f>
        <v>0</v>
      </c>
      <c r="AT144" s="3">
        <f>IFERROR(R144/H144,0)</f>
        <v>0</v>
      </c>
      <c r="AU144" s="3">
        <f>IFERROR(S144/H144,0)</f>
        <v>0</v>
      </c>
      <c r="AV144" s="3">
        <f>IFERROR(T144/H144,0)</f>
        <v>0</v>
      </c>
      <c r="AW144" s="3">
        <f>IFERROR(U144/H144,0)</f>
        <v>0</v>
      </c>
      <c r="AX144" s="3">
        <f>IFERROR(V144/H144,0)</f>
        <v>0</v>
      </c>
      <c r="AY144" s="3">
        <f>IFERROR(W144/H144,0)</f>
        <v>0</v>
      </c>
      <c r="AZ144" s="3">
        <f>IFERROR(X144/H144,0)</f>
        <v>0</v>
      </c>
      <c r="BA144" s="3">
        <f>IFERROR(Y144/H144,0)</f>
        <v>0</v>
      </c>
      <c r="BB144" s="3">
        <f>IFERROR(Z144/H144,0)</f>
        <v>0</v>
      </c>
      <c r="BC144" s="3">
        <f>IFERROR(AA144/H144,0)</f>
        <v>0</v>
      </c>
      <c r="BD144" s="3">
        <f>IFERROR(AB144/H144,0)</f>
        <v>0</v>
      </c>
      <c r="BE144" s="3">
        <f>IFERROR(AC144/H144,0)</f>
        <v>0</v>
      </c>
      <c r="BF144" s="3">
        <f>IFERROR(AD144/H144,0)</f>
        <v>0</v>
      </c>
      <c r="BG144" s="3">
        <f>IFERROR(AE144/H144,0)</f>
        <v>0</v>
      </c>
      <c r="BH144" s="3">
        <f>IFERROR(AF144/H144,0)</f>
        <v>0</v>
      </c>
      <c r="BI144" s="3">
        <f>IFERROR(AG144/H144,0)</f>
        <v>0</v>
      </c>
      <c r="BJ144" s="3">
        <f>IFERROR(AH144/H144,0)</f>
        <v>0</v>
      </c>
    </row>
    <row r="145" spans="2:62">
      <c r="B145">
        <v>3652</v>
      </c>
      <c r="C145" t="s">
        <v>242</v>
      </c>
      <c r="D145" t="b">
        <v>0</v>
      </c>
      <c r="E145" s="2">
        <v>3082</v>
      </c>
      <c r="F145" s="2">
        <v>2429</v>
      </c>
      <c r="G145" s="2">
        <v>25</v>
      </c>
      <c r="H145" s="2">
        <v>2404</v>
      </c>
      <c r="I145" s="2">
        <v>261</v>
      </c>
      <c r="J145" s="2">
        <v>15</v>
      </c>
      <c r="K145" s="2">
        <v>2</v>
      </c>
      <c r="L145" s="2">
        <v>0</v>
      </c>
      <c r="M145" s="2">
        <v>0</v>
      </c>
      <c r="N145" s="2">
        <v>1</v>
      </c>
      <c r="O145" s="2">
        <v>520</v>
      </c>
      <c r="P145" s="2">
        <v>0</v>
      </c>
      <c r="Q145" s="2">
        <v>0</v>
      </c>
      <c r="R145" s="2">
        <v>0</v>
      </c>
      <c r="S145" s="2">
        <v>0</v>
      </c>
      <c r="T145" s="2">
        <v>205</v>
      </c>
      <c r="U145" s="2">
        <v>48</v>
      </c>
      <c r="V145" s="2">
        <v>932</v>
      </c>
      <c r="W145" s="2">
        <v>20</v>
      </c>
      <c r="X145" s="2">
        <v>2</v>
      </c>
      <c r="Y145" s="2">
        <v>0</v>
      </c>
      <c r="Z145" s="2">
        <v>1</v>
      </c>
      <c r="AA145" s="2">
        <v>0</v>
      </c>
      <c r="AB145" s="2">
        <v>254</v>
      </c>
      <c r="AC145" s="2">
        <v>0</v>
      </c>
      <c r="AD145" s="2">
        <v>1</v>
      </c>
      <c r="AE145" s="2">
        <v>42</v>
      </c>
      <c r="AF145" s="2">
        <v>52</v>
      </c>
      <c r="AG145" s="2">
        <v>1</v>
      </c>
      <c r="AH145" s="2">
        <v>47</v>
      </c>
      <c r="AI145" s="3">
        <f>IFERROR(F145/E145,"")</f>
        <v>0</v>
      </c>
      <c r="AJ145" s="3">
        <f>IFERROR(G145/F145,"")</f>
        <v>0</v>
      </c>
      <c r="AK145" s="3">
        <f>IFERROR(I145/H145,0)</f>
        <v>0</v>
      </c>
      <c r="AL145" s="3">
        <f>IFERROR(J145/H145,0)</f>
        <v>0</v>
      </c>
      <c r="AM145" s="3">
        <f>IFERROR(K145/H145,0)</f>
        <v>0</v>
      </c>
      <c r="AN145" s="3">
        <f>IFERROR(L145/H145,0)</f>
        <v>0</v>
      </c>
      <c r="AO145" s="3">
        <f>IFERROR(M145/H145,0)</f>
        <v>0</v>
      </c>
      <c r="AP145" s="3">
        <f>IFERROR(N145/H145,0)</f>
        <v>0</v>
      </c>
      <c r="AQ145" s="3">
        <f>IFERROR(O145/H145,0)</f>
        <v>0</v>
      </c>
      <c r="AR145" s="3">
        <f>IFERROR(P145/H145,0)</f>
        <v>0</v>
      </c>
      <c r="AS145" s="3">
        <f>IFERROR(Q145/H145,0)</f>
        <v>0</v>
      </c>
      <c r="AT145" s="3">
        <f>IFERROR(R145/H145,0)</f>
        <v>0</v>
      </c>
      <c r="AU145" s="3">
        <f>IFERROR(S145/H145,0)</f>
        <v>0</v>
      </c>
      <c r="AV145" s="3">
        <f>IFERROR(T145/H145,0)</f>
        <v>0</v>
      </c>
      <c r="AW145" s="3">
        <f>IFERROR(U145/H145,0)</f>
        <v>0</v>
      </c>
      <c r="AX145" s="3">
        <f>IFERROR(V145/H145,0)</f>
        <v>0</v>
      </c>
      <c r="AY145" s="3">
        <f>IFERROR(W145/H145,0)</f>
        <v>0</v>
      </c>
      <c r="AZ145" s="3">
        <f>IFERROR(X145/H145,0)</f>
        <v>0</v>
      </c>
      <c r="BA145" s="3">
        <f>IFERROR(Y145/H145,0)</f>
        <v>0</v>
      </c>
      <c r="BB145" s="3">
        <f>IFERROR(Z145/H145,0)</f>
        <v>0</v>
      </c>
      <c r="BC145" s="3">
        <f>IFERROR(AA145/H145,0)</f>
        <v>0</v>
      </c>
      <c r="BD145" s="3">
        <f>IFERROR(AB145/H145,0)</f>
        <v>0</v>
      </c>
      <c r="BE145" s="3">
        <f>IFERROR(AC145/H145,0)</f>
        <v>0</v>
      </c>
      <c r="BF145" s="3">
        <f>IFERROR(AD145/H145,0)</f>
        <v>0</v>
      </c>
      <c r="BG145" s="3">
        <f>IFERROR(AE145/H145,0)</f>
        <v>0</v>
      </c>
      <c r="BH145" s="3">
        <f>IFERROR(AF145/H145,0)</f>
        <v>0</v>
      </c>
      <c r="BI145" s="3">
        <f>IFERROR(AG145/H145,0)</f>
        <v>0</v>
      </c>
      <c r="BJ145" s="3">
        <f>IFERROR(AH145/H145,0)</f>
        <v>0</v>
      </c>
    </row>
    <row r="146" spans="2:62">
      <c r="B146">
        <v>480</v>
      </c>
      <c r="C146" t="s">
        <v>243</v>
      </c>
      <c r="D146" t="b">
        <v>0</v>
      </c>
      <c r="E146" s="2">
        <v>7819</v>
      </c>
      <c r="F146" s="2">
        <v>4182</v>
      </c>
      <c r="G146" s="2">
        <v>44</v>
      </c>
      <c r="H146" s="2">
        <v>4138</v>
      </c>
      <c r="I146" s="2">
        <v>1902</v>
      </c>
      <c r="J146" s="2">
        <v>0</v>
      </c>
      <c r="K146" s="2">
        <v>242</v>
      </c>
      <c r="L146" s="2">
        <v>0</v>
      </c>
      <c r="M146" s="2">
        <v>0</v>
      </c>
      <c r="N146" s="2">
        <v>1</v>
      </c>
      <c r="O146" s="2">
        <v>73</v>
      </c>
      <c r="P146" s="2">
        <v>0</v>
      </c>
      <c r="Q146" s="2">
        <v>1</v>
      </c>
      <c r="R146" s="2">
        <v>0</v>
      </c>
      <c r="S146" s="2">
        <v>0</v>
      </c>
      <c r="T146" s="2">
        <v>406</v>
      </c>
      <c r="U146" s="2">
        <v>727</v>
      </c>
      <c r="V146" s="2">
        <v>207</v>
      </c>
      <c r="W146" s="2">
        <v>242</v>
      </c>
      <c r="X146" s="2">
        <v>0</v>
      </c>
      <c r="Y146" s="2">
        <v>0</v>
      </c>
      <c r="Z146" s="2">
        <v>0</v>
      </c>
      <c r="AA146" s="2">
        <v>8</v>
      </c>
      <c r="AB146" s="2">
        <v>125</v>
      </c>
      <c r="AC146" s="2">
        <v>0</v>
      </c>
      <c r="AD146" s="2">
        <v>2</v>
      </c>
      <c r="AE146" s="2">
        <v>15</v>
      </c>
      <c r="AF146" s="2">
        <v>85</v>
      </c>
      <c r="AG146" s="2">
        <v>3</v>
      </c>
      <c r="AH146" s="2">
        <v>99</v>
      </c>
      <c r="AI146" s="3">
        <f>IFERROR(F146/E146,"")</f>
        <v>0</v>
      </c>
      <c r="AJ146" s="3">
        <f>IFERROR(G146/F146,"")</f>
        <v>0</v>
      </c>
      <c r="AK146" s="3">
        <f>IFERROR(I146/H146,0)</f>
        <v>0</v>
      </c>
      <c r="AL146" s="3">
        <f>IFERROR(J146/H146,0)</f>
        <v>0</v>
      </c>
      <c r="AM146" s="3">
        <f>IFERROR(K146/H146,0)</f>
        <v>0</v>
      </c>
      <c r="AN146" s="3">
        <f>IFERROR(L146/H146,0)</f>
        <v>0</v>
      </c>
      <c r="AO146" s="3">
        <f>IFERROR(M146/H146,0)</f>
        <v>0</v>
      </c>
      <c r="AP146" s="3">
        <f>IFERROR(N146/H146,0)</f>
        <v>0</v>
      </c>
      <c r="AQ146" s="3">
        <f>IFERROR(O146/H146,0)</f>
        <v>0</v>
      </c>
      <c r="AR146" s="3">
        <f>IFERROR(P146/H146,0)</f>
        <v>0</v>
      </c>
      <c r="AS146" s="3">
        <f>IFERROR(Q146/H146,0)</f>
        <v>0</v>
      </c>
      <c r="AT146" s="3">
        <f>IFERROR(R146/H146,0)</f>
        <v>0</v>
      </c>
      <c r="AU146" s="3">
        <f>IFERROR(S146/H146,0)</f>
        <v>0</v>
      </c>
      <c r="AV146" s="3">
        <f>IFERROR(T146/H146,0)</f>
        <v>0</v>
      </c>
      <c r="AW146" s="3">
        <f>IFERROR(U146/H146,0)</f>
        <v>0</v>
      </c>
      <c r="AX146" s="3">
        <f>IFERROR(V146/H146,0)</f>
        <v>0</v>
      </c>
      <c r="AY146" s="3">
        <f>IFERROR(W146/H146,0)</f>
        <v>0</v>
      </c>
      <c r="AZ146" s="3">
        <f>IFERROR(X146/H146,0)</f>
        <v>0</v>
      </c>
      <c r="BA146" s="3">
        <f>IFERROR(Y146/H146,0)</f>
        <v>0</v>
      </c>
      <c r="BB146" s="3">
        <f>IFERROR(Z146/H146,0)</f>
        <v>0</v>
      </c>
      <c r="BC146" s="3">
        <f>IFERROR(AA146/H146,0)</f>
        <v>0</v>
      </c>
      <c r="BD146" s="3">
        <f>IFERROR(AB146/H146,0)</f>
        <v>0</v>
      </c>
      <c r="BE146" s="3">
        <f>IFERROR(AC146/H146,0)</f>
        <v>0</v>
      </c>
      <c r="BF146" s="3">
        <f>IFERROR(AD146/H146,0)</f>
        <v>0</v>
      </c>
      <c r="BG146" s="3">
        <f>IFERROR(AE146/H146,0)</f>
        <v>0</v>
      </c>
      <c r="BH146" s="3">
        <f>IFERROR(AF146/H146,0)</f>
        <v>0</v>
      </c>
      <c r="BI146" s="3">
        <f>IFERROR(AG146/H146,0)</f>
        <v>0</v>
      </c>
      <c r="BJ146" s="3">
        <f>IFERROR(AH146/H146,0)</f>
        <v>0</v>
      </c>
    </row>
    <row r="147" spans="2:62">
      <c r="B147">
        <v>619</v>
      </c>
      <c r="C147" t="s">
        <v>244</v>
      </c>
      <c r="D147" t="b">
        <v>0</v>
      </c>
      <c r="E147" s="2">
        <v>276</v>
      </c>
      <c r="F147" s="2">
        <v>220</v>
      </c>
      <c r="G147" s="2">
        <v>0</v>
      </c>
      <c r="H147" s="2">
        <v>220</v>
      </c>
      <c r="I147" s="2">
        <v>131</v>
      </c>
      <c r="J147" s="2">
        <v>0</v>
      </c>
      <c r="K147" s="2">
        <v>1</v>
      </c>
      <c r="L147" s="2">
        <v>0</v>
      </c>
      <c r="M147" s="2">
        <v>0</v>
      </c>
      <c r="N147" s="2">
        <v>0</v>
      </c>
      <c r="O147" s="2">
        <v>6</v>
      </c>
      <c r="P147" s="2">
        <v>0</v>
      </c>
      <c r="Q147" s="2">
        <v>0</v>
      </c>
      <c r="R147" s="2">
        <v>0</v>
      </c>
      <c r="S147" s="2">
        <v>0</v>
      </c>
      <c r="T147" s="2">
        <v>3</v>
      </c>
      <c r="U147" s="2">
        <v>2</v>
      </c>
      <c r="V147" s="2">
        <v>6</v>
      </c>
      <c r="W147" s="2">
        <v>29</v>
      </c>
      <c r="X147" s="2">
        <v>0</v>
      </c>
      <c r="Y147" s="2">
        <v>0</v>
      </c>
      <c r="Z147" s="2">
        <v>0</v>
      </c>
      <c r="AA147" s="2">
        <v>0</v>
      </c>
      <c r="AB147" s="2">
        <v>34</v>
      </c>
      <c r="AC147" s="2">
        <v>0</v>
      </c>
      <c r="AD147" s="2">
        <v>0</v>
      </c>
      <c r="AE147" s="2">
        <v>7</v>
      </c>
      <c r="AF147" s="2">
        <v>0</v>
      </c>
      <c r="AG147" s="2">
        <v>0</v>
      </c>
      <c r="AH147" s="2">
        <v>1</v>
      </c>
      <c r="AI147" s="3">
        <f>IFERROR(F147/E147,"")</f>
        <v>0</v>
      </c>
      <c r="AJ147" s="3">
        <f>IFERROR(G147/F147,"")</f>
        <v>0</v>
      </c>
      <c r="AK147" s="3">
        <f>IFERROR(I147/H147,0)</f>
        <v>0</v>
      </c>
      <c r="AL147" s="3">
        <f>IFERROR(J147/H147,0)</f>
        <v>0</v>
      </c>
      <c r="AM147" s="3">
        <f>IFERROR(K147/H147,0)</f>
        <v>0</v>
      </c>
      <c r="AN147" s="3">
        <f>IFERROR(L147/H147,0)</f>
        <v>0</v>
      </c>
      <c r="AO147" s="3">
        <f>IFERROR(M147/H147,0)</f>
        <v>0</v>
      </c>
      <c r="AP147" s="3">
        <f>IFERROR(N147/H147,0)</f>
        <v>0</v>
      </c>
      <c r="AQ147" s="3">
        <f>IFERROR(O147/H147,0)</f>
        <v>0</v>
      </c>
      <c r="AR147" s="3">
        <f>IFERROR(P147/H147,0)</f>
        <v>0</v>
      </c>
      <c r="AS147" s="3">
        <f>IFERROR(Q147/H147,0)</f>
        <v>0</v>
      </c>
      <c r="AT147" s="3">
        <f>IFERROR(R147/H147,0)</f>
        <v>0</v>
      </c>
      <c r="AU147" s="3">
        <f>IFERROR(S147/H147,0)</f>
        <v>0</v>
      </c>
      <c r="AV147" s="3">
        <f>IFERROR(T147/H147,0)</f>
        <v>0</v>
      </c>
      <c r="AW147" s="3">
        <f>IFERROR(U147/H147,0)</f>
        <v>0</v>
      </c>
      <c r="AX147" s="3">
        <f>IFERROR(V147/H147,0)</f>
        <v>0</v>
      </c>
      <c r="AY147" s="3">
        <f>IFERROR(W147/H147,0)</f>
        <v>0</v>
      </c>
      <c r="AZ147" s="3">
        <f>IFERROR(X147/H147,0)</f>
        <v>0</v>
      </c>
      <c r="BA147" s="3">
        <f>IFERROR(Y147/H147,0)</f>
        <v>0</v>
      </c>
      <c r="BB147" s="3">
        <f>IFERROR(Z147/H147,0)</f>
        <v>0</v>
      </c>
      <c r="BC147" s="3">
        <f>IFERROR(AA147/H147,0)</f>
        <v>0</v>
      </c>
      <c r="BD147" s="3">
        <f>IFERROR(AB147/H147,0)</f>
        <v>0</v>
      </c>
      <c r="BE147" s="3">
        <f>IFERROR(AC147/H147,0)</f>
        <v>0</v>
      </c>
      <c r="BF147" s="3">
        <f>IFERROR(AD147/H147,0)</f>
        <v>0</v>
      </c>
      <c r="BG147" s="3">
        <f>IFERROR(AE147/H147,0)</f>
        <v>0</v>
      </c>
      <c r="BH147" s="3">
        <f>IFERROR(AF147/H147,0)</f>
        <v>0</v>
      </c>
      <c r="BI147" s="3">
        <f>IFERROR(AG147/H147,0)</f>
        <v>0</v>
      </c>
      <c r="BJ147" s="3">
        <f>IFERROR(AH147/H147,0)</f>
        <v>0</v>
      </c>
    </row>
    <row r="148" spans="2:62">
      <c r="B148">
        <v>571</v>
      </c>
      <c r="C148" t="s">
        <v>245</v>
      </c>
      <c r="D148" t="b">
        <v>0</v>
      </c>
      <c r="E148" s="2">
        <v>680</v>
      </c>
      <c r="F148" s="2">
        <v>563</v>
      </c>
      <c r="G148" s="2">
        <v>2</v>
      </c>
      <c r="H148" s="2">
        <v>561</v>
      </c>
      <c r="I148" s="2">
        <v>15</v>
      </c>
      <c r="J148" s="2">
        <v>10</v>
      </c>
      <c r="K148" s="2">
        <v>0</v>
      </c>
      <c r="L148" s="2">
        <v>0</v>
      </c>
      <c r="M148" s="2">
        <v>0</v>
      </c>
      <c r="N148" s="2">
        <v>0</v>
      </c>
      <c r="O148" s="2">
        <v>278</v>
      </c>
      <c r="P148" s="2">
        <v>0</v>
      </c>
      <c r="Q148" s="2">
        <v>0</v>
      </c>
      <c r="R148" s="2">
        <v>0</v>
      </c>
      <c r="S148" s="2">
        <v>0</v>
      </c>
      <c r="T148" s="2">
        <v>32</v>
      </c>
      <c r="U148" s="2">
        <v>1</v>
      </c>
      <c r="V148" s="2">
        <v>130</v>
      </c>
      <c r="W148" s="2">
        <v>4</v>
      </c>
      <c r="X148" s="2">
        <v>1</v>
      </c>
      <c r="Y148" s="2">
        <v>0</v>
      </c>
      <c r="Z148" s="2">
        <v>0</v>
      </c>
      <c r="AA148" s="2">
        <v>0</v>
      </c>
      <c r="AB148" s="2">
        <v>22</v>
      </c>
      <c r="AC148" s="2">
        <v>0</v>
      </c>
      <c r="AD148" s="2">
        <v>0</v>
      </c>
      <c r="AE148" s="2">
        <v>6</v>
      </c>
      <c r="AF148" s="2">
        <v>53</v>
      </c>
      <c r="AG148" s="2">
        <v>1</v>
      </c>
      <c r="AH148" s="2">
        <v>8</v>
      </c>
      <c r="AI148" s="3">
        <f>IFERROR(F148/E148,"")</f>
        <v>0</v>
      </c>
      <c r="AJ148" s="3">
        <f>IFERROR(G148/F148,"")</f>
        <v>0</v>
      </c>
      <c r="AK148" s="3">
        <f>IFERROR(I148/H148,0)</f>
        <v>0</v>
      </c>
      <c r="AL148" s="3">
        <f>IFERROR(J148/H148,0)</f>
        <v>0</v>
      </c>
      <c r="AM148" s="3">
        <f>IFERROR(K148/H148,0)</f>
        <v>0</v>
      </c>
      <c r="AN148" s="3">
        <f>IFERROR(L148/H148,0)</f>
        <v>0</v>
      </c>
      <c r="AO148" s="3">
        <f>IFERROR(M148/H148,0)</f>
        <v>0</v>
      </c>
      <c r="AP148" s="3">
        <f>IFERROR(N148/H148,0)</f>
        <v>0</v>
      </c>
      <c r="AQ148" s="3">
        <f>IFERROR(O148/H148,0)</f>
        <v>0</v>
      </c>
      <c r="AR148" s="3">
        <f>IFERROR(P148/H148,0)</f>
        <v>0</v>
      </c>
      <c r="AS148" s="3">
        <f>IFERROR(Q148/H148,0)</f>
        <v>0</v>
      </c>
      <c r="AT148" s="3">
        <f>IFERROR(R148/H148,0)</f>
        <v>0</v>
      </c>
      <c r="AU148" s="3">
        <f>IFERROR(S148/H148,0)</f>
        <v>0</v>
      </c>
      <c r="AV148" s="3">
        <f>IFERROR(T148/H148,0)</f>
        <v>0</v>
      </c>
      <c r="AW148" s="3">
        <f>IFERROR(U148/H148,0)</f>
        <v>0</v>
      </c>
      <c r="AX148" s="3">
        <f>IFERROR(V148/H148,0)</f>
        <v>0</v>
      </c>
      <c r="AY148" s="3">
        <f>IFERROR(W148/H148,0)</f>
        <v>0</v>
      </c>
      <c r="AZ148" s="3">
        <f>IFERROR(X148/H148,0)</f>
        <v>0</v>
      </c>
      <c r="BA148" s="3">
        <f>IFERROR(Y148/H148,0)</f>
        <v>0</v>
      </c>
      <c r="BB148" s="3">
        <f>IFERROR(Z148/H148,0)</f>
        <v>0</v>
      </c>
      <c r="BC148" s="3">
        <f>IFERROR(AA148/H148,0)</f>
        <v>0</v>
      </c>
      <c r="BD148" s="3">
        <f>IFERROR(AB148/H148,0)</f>
        <v>0</v>
      </c>
      <c r="BE148" s="3">
        <f>IFERROR(AC148/H148,0)</f>
        <v>0</v>
      </c>
      <c r="BF148" s="3">
        <f>IFERROR(AD148/H148,0)</f>
        <v>0</v>
      </c>
      <c r="BG148" s="3">
        <f>IFERROR(AE148/H148,0)</f>
        <v>0</v>
      </c>
      <c r="BH148" s="3">
        <f>IFERROR(AF148/H148,0)</f>
        <v>0</v>
      </c>
      <c r="BI148" s="3">
        <f>IFERROR(AG148/H148,0)</f>
        <v>0</v>
      </c>
      <c r="BJ148" s="3">
        <f>IFERROR(AH148/H148,0)</f>
        <v>0</v>
      </c>
    </row>
    <row r="149" spans="2:62">
      <c r="B149">
        <v>466</v>
      </c>
      <c r="C149" t="s">
        <v>246</v>
      </c>
      <c r="D149" t="b">
        <v>0</v>
      </c>
      <c r="E149" s="2">
        <v>4833</v>
      </c>
      <c r="F149" s="2">
        <v>3774</v>
      </c>
      <c r="G149" s="2">
        <v>17</v>
      </c>
      <c r="H149" s="2">
        <v>3757</v>
      </c>
      <c r="I149" s="2">
        <v>591</v>
      </c>
      <c r="J149" s="2">
        <v>52</v>
      </c>
      <c r="K149" s="2">
        <v>3</v>
      </c>
      <c r="L149" s="2">
        <v>0</v>
      </c>
      <c r="M149" s="2">
        <v>0</v>
      </c>
      <c r="N149" s="2">
        <v>0</v>
      </c>
      <c r="O149" s="2">
        <v>310</v>
      </c>
      <c r="P149" s="2">
        <v>2</v>
      </c>
      <c r="Q149" s="2">
        <v>0</v>
      </c>
      <c r="R149" s="2">
        <v>0</v>
      </c>
      <c r="S149" s="2">
        <v>0</v>
      </c>
      <c r="T149" s="2">
        <v>453</v>
      </c>
      <c r="U149" s="2">
        <v>69</v>
      </c>
      <c r="V149" s="2">
        <v>1441</v>
      </c>
      <c r="W149" s="2">
        <v>50</v>
      </c>
      <c r="X149" s="2">
        <v>0</v>
      </c>
      <c r="Y149" s="2">
        <v>0</v>
      </c>
      <c r="Z149" s="2">
        <v>1</v>
      </c>
      <c r="AA149" s="2">
        <v>0</v>
      </c>
      <c r="AB149" s="2">
        <v>417</v>
      </c>
      <c r="AC149" s="2">
        <v>0</v>
      </c>
      <c r="AD149" s="2">
        <v>5</v>
      </c>
      <c r="AE149" s="2">
        <v>44</v>
      </c>
      <c r="AF149" s="2">
        <v>113</v>
      </c>
      <c r="AG149" s="2">
        <v>2</v>
      </c>
      <c r="AH149" s="2">
        <v>204</v>
      </c>
      <c r="AI149" s="3">
        <f>IFERROR(F149/E149,"")</f>
        <v>0</v>
      </c>
      <c r="AJ149" s="3">
        <f>IFERROR(G149/F149,"")</f>
        <v>0</v>
      </c>
      <c r="AK149" s="3">
        <f>IFERROR(I149/H149,0)</f>
        <v>0</v>
      </c>
      <c r="AL149" s="3">
        <f>IFERROR(J149/H149,0)</f>
        <v>0</v>
      </c>
      <c r="AM149" s="3">
        <f>IFERROR(K149/H149,0)</f>
        <v>0</v>
      </c>
      <c r="AN149" s="3">
        <f>IFERROR(L149/H149,0)</f>
        <v>0</v>
      </c>
      <c r="AO149" s="3">
        <f>IFERROR(M149/H149,0)</f>
        <v>0</v>
      </c>
      <c r="AP149" s="3">
        <f>IFERROR(N149/H149,0)</f>
        <v>0</v>
      </c>
      <c r="AQ149" s="3">
        <f>IFERROR(O149/H149,0)</f>
        <v>0</v>
      </c>
      <c r="AR149" s="3">
        <f>IFERROR(P149/H149,0)</f>
        <v>0</v>
      </c>
      <c r="AS149" s="3">
        <f>IFERROR(Q149/H149,0)</f>
        <v>0</v>
      </c>
      <c r="AT149" s="3">
        <f>IFERROR(R149/H149,0)</f>
        <v>0</v>
      </c>
      <c r="AU149" s="3">
        <f>IFERROR(S149/H149,0)</f>
        <v>0</v>
      </c>
      <c r="AV149" s="3">
        <f>IFERROR(T149/H149,0)</f>
        <v>0</v>
      </c>
      <c r="AW149" s="3">
        <f>IFERROR(U149/H149,0)</f>
        <v>0</v>
      </c>
      <c r="AX149" s="3">
        <f>IFERROR(V149/H149,0)</f>
        <v>0</v>
      </c>
      <c r="AY149" s="3">
        <f>IFERROR(W149/H149,0)</f>
        <v>0</v>
      </c>
      <c r="AZ149" s="3">
        <f>IFERROR(X149/H149,0)</f>
        <v>0</v>
      </c>
      <c r="BA149" s="3">
        <f>IFERROR(Y149/H149,0)</f>
        <v>0</v>
      </c>
      <c r="BB149" s="3">
        <f>IFERROR(Z149/H149,0)</f>
        <v>0</v>
      </c>
      <c r="BC149" s="3">
        <f>IFERROR(AA149/H149,0)</f>
        <v>0</v>
      </c>
      <c r="BD149" s="3">
        <f>IFERROR(AB149/H149,0)</f>
        <v>0</v>
      </c>
      <c r="BE149" s="3">
        <f>IFERROR(AC149/H149,0)</f>
        <v>0</v>
      </c>
      <c r="BF149" s="3">
        <f>IFERROR(AD149/H149,0)</f>
        <v>0</v>
      </c>
      <c r="BG149" s="3">
        <f>IFERROR(AE149/H149,0)</f>
        <v>0</v>
      </c>
      <c r="BH149" s="3">
        <f>IFERROR(AF149/H149,0)</f>
        <v>0</v>
      </c>
      <c r="BI149" s="3">
        <f>IFERROR(AG149/H149,0)</f>
        <v>0</v>
      </c>
      <c r="BJ149" s="3">
        <f>IFERROR(AH149/H149,0)</f>
        <v>0</v>
      </c>
    </row>
    <row r="150" spans="2:62">
      <c r="B150">
        <v>723</v>
      </c>
      <c r="C150" t="s">
        <v>247</v>
      </c>
      <c r="D150" t="b">
        <v>0</v>
      </c>
      <c r="E150" s="2">
        <v>468</v>
      </c>
      <c r="F150" s="2">
        <v>397</v>
      </c>
      <c r="G150" s="2">
        <v>5</v>
      </c>
      <c r="H150" s="2">
        <v>392</v>
      </c>
      <c r="I150" s="2">
        <v>7</v>
      </c>
      <c r="J150" s="2">
        <v>3</v>
      </c>
      <c r="K150" s="2">
        <v>0</v>
      </c>
      <c r="L150" s="2">
        <v>0</v>
      </c>
      <c r="M150" s="2">
        <v>0</v>
      </c>
      <c r="N150" s="2">
        <v>0</v>
      </c>
      <c r="O150" s="2">
        <v>32</v>
      </c>
      <c r="P150" s="2">
        <v>0</v>
      </c>
      <c r="Q150" s="2">
        <v>0</v>
      </c>
      <c r="R150" s="2">
        <v>0</v>
      </c>
      <c r="S150" s="2">
        <v>0</v>
      </c>
      <c r="T150" s="2">
        <v>15</v>
      </c>
      <c r="U150" s="2">
        <v>1</v>
      </c>
      <c r="V150" s="2">
        <v>223</v>
      </c>
      <c r="W150" s="2">
        <v>0</v>
      </c>
      <c r="X150" s="2">
        <v>0</v>
      </c>
      <c r="Y150" s="2">
        <v>0</v>
      </c>
      <c r="Z150" s="2">
        <v>1</v>
      </c>
      <c r="AA150" s="2">
        <v>0</v>
      </c>
      <c r="AB150" s="2">
        <v>4</v>
      </c>
      <c r="AC150" s="2">
        <v>0</v>
      </c>
      <c r="AD150" s="2">
        <v>1</v>
      </c>
      <c r="AE150" s="2">
        <v>4</v>
      </c>
      <c r="AF150" s="2">
        <v>97</v>
      </c>
      <c r="AG150" s="2">
        <v>0</v>
      </c>
      <c r="AH150" s="2">
        <v>4</v>
      </c>
      <c r="AI150" s="3">
        <f>IFERROR(F150/E150,"")</f>
        <v>0</v>
      </c>
      <c r="AJ150" s="3">
        <f>IFERROR(G150/F150,"")</f>
        <v>0</v>
      </c>
      <c r="AK150" s="3">
        <f>IFERROR(I150/H150,0)</f>
        <v>0</v>
      </c>
      <c r="AL150" s="3">
        <f>IFERROR(J150/H150,0)</f>
        <v>0</v>
      </c>
      <c r="AM150" s="3">
        <f>IFERROR(K150/H150,0)</f>
        <v>0</v>
      </c>
      <c r="AN150" s="3">
        <f>IFERROR(L150/H150,0)</f>
        <v>0</v>
      </c>
      <c r="AO150" s="3">
        <f>IFERROR(M150/H150,0)</f>
        <v>0</v>
      </c>
      <c r="AP150" s="3">
        <f>IFERROR(N150/H150,0)</f>
        <v>0</v>
      </c>
      <c r="AQ150" s="3">
        <f>IFERROR(O150/H150,0)</f>
        <v>0</v>
      </c>
      <c r="AR150" s="3">
        <f>IFERROR(P150/H150,0)</f>
        <v>0</v>
      </c>
      <c r="AS150" s="3">
        <f>IFERROR(Q150/H150,0)</f>
        <v>0</v>
      </c>
      <c r="AT150" s="3">
        <f>IFERROR(R150/H150,0)</f>
        <v>0</v>
      </c>
      <c r="AU150" s="3">
        <f>IFERROR(S150/H150,0)</f>
        <v>0</v>
      </c>
      <c r="AV150" s="3">
        <f>IFERROR(T150/H150,0)</f>
        <v>0</v>
      </c>
      <c r="AW150" s="3">
        <f>IFERROR(U150/H150,0)</f>
        <v>0</v>
      </c>
      <c r="AX150" s="3">
        <f>IFERROR(V150/H150,0)</f>
        <v>0</v>
      </c>
      <c r="AY150" s="3">
        <f>IFERROR(W150/H150,0)</f>
        <v>0</v>
      </c>
      <c r="AZ150" s="3">
        <f>IFERROR(X150/H150,0)</f>
        <v>0</v>
      </c>
      <c r="BA150" s="3">
        <f>IFERROR(Y150/H150,0)</f>
        <v>0</v>
      </c>
      <c r="BB150" s="3">
        <f>IFERROR(Z150/H150,0)</f>
        <v>0</v>
      </c>
      <c r="BC150" s="3">
        <f>IFERROR(AA150/H150,0)</f>
        <v>0</v>
      </c>
      <c r="BD150" s="3">
        <f>IFERROR(AB150/H150,0)</f>
        <v>0</v>
      </c>
      <c r="BE150" s="3">
        <f>IFERROR(AC150/H150,0)</f>
        <v>0</v>
      </c>
      <c r="BF150" s="3">
        <f>IFERROR(AD150/H150,0)</f>
        <v>0</v>
      </c>
      <c r="BG150" s="3">
        <f>IFERROR(AE150/H150,0)</f>
        <v>0</v>
      </c>
      <c r="BH150" s="3">
        <f>IFERROR(AF150/H150,0)</f>
        <v>0</v>
      </c>
      <c r="BI150" s="3">
        <f>IFERROR(AG150/H150,0)</f>
        <v>0</v>
      </c>
      <c r="BJ150" s="3">
        <f>IFERROR(AH150/H150,0)</f>
        <v>0</v>
      </c>
    </row>
    <row r="151" spans="2:62">
      <c r="B151">
        <v>373</v>
      </c>
      <c r="C151" t="s">
        <v>248</v>
      </c>
      <c r="D151" t="b">
        <v>0</v>
      </c>
      <c r="E151" s="2">
        <v>513</v>
      </c>
      <c r="F151" s="2">
        <v>420</v>
      </c>
      <c r="G151" s="2">
        <v>1</v>
      </c>
      <c r="H151" s="2">
        <v>419</v>
      </c>
      <c r="I151" s="2">
        <v>221</v>
      </c>
      <c r="J151" s="2">
        <v>0</v>
      </c>
      <c r="K151" s="2">
        <v>1</v>
      </c>
      <c r="L151" s="2">
        <v>0</v>
      </c>
      <c r="M151" s="2">
        <v>0</v>
      </c>
      <c r="N151" s="2">
        <v>0</v>
      </c>
      <c r="O151" s="2">
        <v>8</v>
      </c>
      <c r="P151" s="2">
        <v>0</v>
      </c>
      <c r="Q151" s="2">
        <v>0</v>
      </c>
      <c r="R151" s="2">
        <v>0</v>
      </c>
      <c r="S151" s="2">
        <v>0</v>
      </c>
      <c r="T151" s="2">
        <v>23</v>
      </c>
      <c r="U151" s="2">
        <v>2</v>
      </c>
      <c r="V151" s="2">
        <v>40</v>
      </c>
      <c r="W151" s="2">
        <v>41</v>
      </c>
      <c r="X151" s="2">
        <v>0</v>
      </c>
      <c r="Y151" s="2">
        <v>0</v>
      </c>
      <c r="Z151" s="2">
        <v>0</v>
      </c>
      <c r="AA151" s="2">
        <v>0</v>
      </c>
      <c r="AB151" s="2">
        <v>66</v>
      </c>
      <c r="AC151" s="2">
        <v>0</v>
      </c>
      <c r="AD151" s="2">
        <v>0</v>
      </c>
      <c r="AE151" s="2">
        <v>11</v>
      </c>
      <c r="AF151" s="2">
        <v>3</v>
      </c>
      <c r="AG151" s="2">
        <v>2</v>
      </c>
      <c r="AH151" s="2">
        <v>1</v>
      </c>
      <c r="AI151" s="3">
        <f>IFERROR(F151/E151,"")</f>
        <v>0</v>
      </c>
      <c r="AJ151" s="3">
        <f>IFERROR(G151/F151,"")</f>
        <v>0</v>
      </c>
      <c r="AK151" s="3">
        <f>IFERROR(I151/H151,0)</f>
        <v>0</v>
      </c>
      <c r="AL151" s="3">
        <f>IFERROR(J151/H151,0)</f>
        <v>0</v>
      </c>
      <c r="AM151" s="3">
        <f>IFERROR(K151/H151,0)</f>
        <v>0</v>
      </c>
      <c r="AN151" s="3">
        <f>IFERROR(L151/H151,0)</f>
        <v>0</v>
      </c>
      <c r="AO151" s="3">
        <f>IFERROR(M151/H151,0)</f>
        <v>0</v>
      </c>
      <c r="AP151" s="3">
        <f>IFERROR(N151/H151,0)</f>
        <v>0</v>
      </c>
      <c r="AQ151" s="3">
        <f>IFERROR(O151/H151,0)</f>
        <v>0</v>
      </c>
      <c r="AR151" s="3">
        <f>IFERROR(P151/H151,0)</f>
        <v>0</v>
      </c>
      <c r="AS151" s="3">
        <f>IFERROR(Q151/H151,0)</f>
        <v>0</v>
      </c>
      <c r="AT151" s="3">
        <f>IFERROR(R151/H151,0)</f>
        <v>0</v>
      </c>
      <c r="AU151" s="3">
        <f>IFERROR(S151/H151,0)</f>
        <v>0</v>
      </c>
      <c r="AV151" s="3">
        <f>IFERROR(T151/H151,0)</f>
        <v>0</v>
      </c>
      <c r="AW151" s="3">
        <f>IFERROR(U151/H151,0)</f>
        <v>0</v>
      </c>
      <c r="AX151" s="3">
        <f>IFERROR(V151/H151,0)</f>
        <v>0</v>
      </c>
      <c r="AY151" s="3">
        <f>IFERROR(W151/H151,0)</f>
        <v>0</v>
      </c>
      <c r="AZ151" s="3">
        <f>IFERROR(X151/H151,0)</f>
        <v>0</v>
      </c>
      <c r="BA151" s="3">
        <f>IFERROR(Y151/H151,0)</f>
        <v>0</v>
      </c>
      <c r="BB151" s="3">
        <f>IFERROR(Z151/H151,0)</f>
        <v>0</v>
      </c>
      <c r="BC151" s="3">
        <f>IFERROR(AA151/H151,0)</f>
        <v>0</v>
      </c>
      <c r="BD151" s="3">
        <f>IFERROR(AB151/H151,0)</f>
        <v>0</v>
      </c>
      <c r="BE151" s="3">
        <f>IFERROR(AC151/H151,0)</f>
        <v>0</v>
      </c>
      <c r="BF151" s="3">
        <f>IFERROR(AD151/H151,0)</f>
        <v>0</v>
      </c>
      <c r="BG151" s="3">
        <f>IFERROR(AE151/H151,0)</f>
        <v>0</v>
      </c>
      <c r="BH151" s="3">
        <f>IFERROR(AF151/H151,0)</f>
        <v>0</v>
      </c>
      <c r="BI151" s="3">
        <f>IFERROR(AG151/H151,0)</f>
        <v>0</v>
      </c>
      <c r="BJ151" s="3">
        <f>IFERROR(AH151/H151,0)</f>
        <v>0</v>
      </c>
    </row>
    <row r="152" spans="2:62">
      <c r="B152">
        <v>322</v>
      </c>
      <c r="C152" t="s">
        <v>249</v>
      </c>
      <c r="D152" t="b">
        <v>0</v>
      </c>
      <c r="E152" s="2">
        <v>526</v>
      </c>
      <c r="F152" s="2">
        <v>391</v>
      </c>
      <c r="G152" s="2">
        <v>0</v>
      </c>
      <c r="H152" s="2">
        <v>391</v>
      </c>
      <c r="I152" s="2">
        <v>216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6</v>
      </c>
      <c r="P152" s="2">
        <v>0</v>
      </c>
      <c r="Q152" s="2">
        <v>0</v>
      </c>
      <c r="R152" s="2">
        <v>0</v>
      </c>
      <c r="S152" s="2">
        <v>0</v>
      </c>
      <c r="T152" s="2">
        <v>27</v>
      </c>
      <c r="U152" s="2">
        <v>5</v>
      </c>
      <c r="V152" s="2">
        <v>24</v>
      </c>
      <c r="W152" s="2">
        <v>33</v>
      </c>
      <c r="X152" s="2">
        <v>0</v>
      </c>
      <c r="Y152" s="2">
        <v>0</v>
      </c>
      <c r="Z152" s="2">
        <v>0</v>
      </c>
      <c r="AA152" s="2">
        <v>0</v>
      </c>
      <c r="AB152" s="2">
        <v>69</v>
      </c>
      <c r="AC152" s="2">
        <v>0</v>
      </c>
      <c r="AD152" s="2">
        <v>0</v>
      </c>
      <c r="AE152" s="2">
        <v>6</v>
      </c>
      <c r="AF152" s="2">
        <v>3</v>
      </c>
      <c r="AG152" s="2">
        <v>0</v>
      </c>
      <c r="AH152" s="2">
        <v>2</v>
      </c>
      <c r="AI152" s="3">
        <f>IFERROR(F152/E152,"")</f>
        <v>0</v>
      </c>
      <c r="AJ152" s="3">
        <f>IFERROR(G152/F152,"")</f>
        <v>0</v>
      </c>
      <c r="AK152" s="3">
        <f>IFERROR(I152/H152,0)</f>
        <v>0</v>
      </c>
      <c r="AL152" s="3">
        <f>IFERROR(J152/H152,0)</f>
        <v>0</v>
      </c>
      <c r="AM152" s="3">
        <f>IFERROR(K152/H152,0)</f>
        <v>0</v>
      </c>
      <c r="AN152" s="3">
        <f>IFERROR(L152/H152,0)</f>
        <v>0</v>
      </c>
      <c r="AO152" s="3">
        <f>IFERROR(M152/H152,0)</f>
        <v>0</v>
      </c>
      <c r="AP152" s="3">
        <f>IFERROR(N152/H152,0)</f>
        <v>0</v>
      </c>
      <c r="AQ152" s="3">
        <f>IFERROR(O152/H152,0)</f>
        <v>0</v>
      </c>
      <c r="AR152" s="3">
        <f>IFERROR(P152/H152,0)</f>
        <v>0</v>
      </c>
      <c r="AS152" s="3">
        <f>IFERROR(Q152/H152,0)</f>
        <v>0</v>
      </c>
      <c r="AT152" s="3">
        <f>IFERROR(R152/H152,0)</f>
        <v>0</v>
      </c>
      <c r="AU152" s="3">
        <f>IFERROR(S152/H152,0)</f>
        <v>0</v>
      </c>
      <c r="AV152" s="3">
        <f>IFERROR(T152/H152,0)</f>
        <v>0</v>
      </c>
      <c r="AW152" s="3">
        <f>IFERROR(U152/H152,0)</f>
        <v>0</v>
      </c>
      <c r="AX152" s="3">
        <f>IFERROR(V152/H152,0)</f>
        <v>0</v>
      </c>
      <c r="AY152" s="3">
        <f>IFERROR(W152/H152,0)</f>
        <v>0</v>
      </c>
      <c r="AZ152" s="3">
        <f>IFERROR(X152/H152,0)</f>
        <v>0</v>
      </c>
      <c r="BA152" s="3">
        <f>IFERROR(Y152/H152,0)</f>
        <v>0</v>
      </c>
      <c r="BB152" s="3">
        <f>IFERROR(Z152/H152,0)</f>
        <v>0</v>
      </c>
      <c r="BC152" s="3">
        <f>IFERROR(AA152/H152,0)</f>
        <v>0</v>
      </c>
      <c r="BD152" s="3">
        <f>IFERROR(AB152/H152,0)</f>
        <v>0</v>
      </c>
      <c r="BE152" s="3">
        <f>IFERROR(AC152/H152,0)</f>
        <v>0</v>
      </c>
      <c r="BF152" s="3">
        <f>IFERROR(AD152/H152,0)</f>
        <v>0</v>
      </c>
      <c r="BG152" s="3">
        <f>IFERROR(AE152/H152,0)</f>
        <v>0</v>
      </c>
      <c r="BH152" s="3">
        <f>IFERROR(AF152/H152,0)</f>
        <v>0</v>
      </c>
      <c r="BI152" s="3">
        <f>IFERROR(AG152/H152,0)</f>
        <v>0</v>
      </c>
      <c r="BJ152" s="3">
        <f>IFERROR(AH152/H152,0)</f>
        <v>0</v>
      </c>
    </row>
    <row r="153" spans="2:62">
      <c r="B153">
        <v>572</v>
      </c>
      <c r="C153" t="s">
        <v>250</v>
      </c>
      <c r="D153" t="b">
        <v>0</v>
      </c>
      <c r="E153" s="2">
        <v>474</v>
      </c>
      <c r="F153" s="2">
        <v>339</v>
      </c>
      <c r="G153" s="2">
        <v>2</v>
      </c>
      <c r="H153" s="2">
        <v>337</v>
      </c>
      <c r="I153" s="2">
        <v>196</v>
      </c>
      <c r="J153" s="2">
        <v>1</v>
      </c>
      <c r="K153" s="2">
        <v>1</v>
      </c>
      <c r="L153" s="2">
        <v>0</v>
      </c>
      <c r="M153" s="2">
        <v>0</v>
      </c>
      <c r="N153" s="2">
        <v>0</v>
      </c>
      <c r="O153" s="2">
        <v>6</v>
      </c>
      <c r="P153" s="2">
        <v>0</v>
      </c>
      <c r="Q153" s="2">
        <v>0</v>
      </c>
      <c r="R153" s="2">
        <v>0</v>
      </c>
      <c r="S153" s="2">
        <v>0</v>
      </c>
      <c r="T153" s="2">
        <v>6</v>
      </c>
      <c r="U153" s="2">
        <v>18</v>
      </c>
      <c r="V153" s="2">
        <v>16</v>
      </c>
      <c r="W153" s="2">
        <v>50</v>
      </c>
      <c r="X153" s="2">
        <v>0</v>
      </c>
      <c r="Y153" s="2">
        <v>0</v>
      </c>
      <c r="Z153" s="2">
        <v>0</v>
      </c>
      <c r="AA153" s="2">
        <v>1</v>
      </c>
      <c r="AB153" s="2">
        <v>36</v>
      </c>
      <c r="AC153" s="2">
        <v>0</v>
      </c>
      <c r="AD153" s="2">
        <v>0</v>
      </c>
      <c r="AE153" s="2">
        <v>6</v>
      </c>
      <c r="AF153" s="2">
        <v>0</v>
      </c>
      <c r="AG153" s="2">
        <v>0</v>
      </c>
      <c r="AH153" s="2">
        <v>0</v>
      </c>
      <c r="AI153" s="3">
        <f>IFERROR(F153/E153,"")</f>
        <v>0</v>
      </c>
      <c r="AJ153" s="3">
        <f>IFERROR(G153/F153,"")</f>
        <v>0</v>
      </c>
      <c r="AK153" s="3">
        <f>IFERROR(I153/H153,0)</f>
        <v>0</v>
      </c>
      <c r="AL153" s="3">
        <f>IFERROR(J153/H153,0)</f>
        <v>0</v>
      </c>
      <c r="AM153" s="3">
        <f>IFERROR(K153/H153,0)</f>
        <v>0</v>
      </c>
      <c r="AN153" s="3">
        <f>IFERROR(L153/H153,0)</f>
        <v>0</v>
      </c>
      <c r="AO153" s="3">
        <f>IFERROR(M153/H153,0)</f>
        <v>0</v>
      </c>
      <c r="AP153" s="3">
        <f>IFERROR(N153/H153,0)</f>
        <v>0</v>
      </c>
      <c r="AQ153" s="3">
        <f>IFERROR(O153/H153,0)</f>
        <v>0</v>
      </c>
      <c r="AR153" s="3">
        <f>IFERROR(P153/H153,0)</f>
        <v>0</v>
      </c>
      <c r="AS153" s="3">
        <f>IFERROR(Q153/H153,0)</f>
        <v>0</v>
      </c>
      <c r="AT153" s="3">
        <f>IFERROR(R153/H153,0)</f>
        <v>0</v>
      </c>
      <c r="AU153" s="3">
        <f>IFERROR(S153/H153,0)</f>
        <v>0</v>
      </c>
      <c r="AV153" s="3">
        <f>IFERROR(T153/H153,0)</f>
        <v>0</v>
      </c>
      <c r="AW153" s="3">
        <f>IFERROR(U153/H153,0)</f>
        <v>0</v>
      </c>
      <c r="AX153" s="3">
        <f>IFERROR(V153/H153,0)</f>
        <v>0</v>
      </c>
      <c r="AY153" s="3">
        <f>IFERROR(W153/H153,0)</f>
        <v>0</v>
      </c>
      <c r="AZ153" s="3">
        <f>IFERROR(X153/H153,0)</f>
        <v>0</v>
      </c>
      <c r="BA153" s="3">
        <f>IFERROR(Y153/H153,0)</f>
        <v>0</v>
      </c>
      <c r="BB153" s="3">
        <f>IFERROR(Z153/H153,0)</f>
        <v>0</v>
      </c>
      <c r="BC153" s="3">
        <f>IFERROR(AA153/H153,0)</f>
        <v>0</v>
      </c>
      <c r="BD153" s="3">
        <f>IFERROR(AB153/H153,0)</f>
        <v>0</v>
      </c>
      <c r="BE153" s="3">
        <f>IFERROR(AC153/H153,0)</f>
        <v>0</v>
      </c>
      <c r="BF153" s="3">
        <f>IFERROR(AD153/H153,0)</f>
        <v>0</v>
      </c>
      <c r="BG153" s="3">
        <f>IFERROR(AE153/H153,0)</f>
        <v>0</v>
      </c>
      <c r="BH153" s="3">
        <f>IFERROR(AF153/H153,0)</f>
        <v>0</v>
      </c>
      <c r="BI153" s="3">
        <f>IFERROR(AG153/H153,0)</f>
        <v>0</v>
      </c>
      <c r="BJ153" s="3">
        <f>IFERROR(AH153/H153,0)</f>
        <v>0</v>
      </c>
    </row>
    <row r="154" spans="2:62">
      <c r="B154">
        <v>3645</v>
      </c>
      <c r="C154" t="s">
        <v>251</v>
      </c>
      <c r="D154" t="b">
        <v>0</v>
      </c>
      <c r="E154" s="2">
        <v>62</v>
      </c>
      <c r="F154" s="2">
        <v>53</v>
      </c>
      <c r="G154" s="2">
        <v>2</v>
      </c>
      <c r="H154" s="2">
        <v>51</v>
      </c>
      <c r="I154" s="2">
        <v>13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8</v>
      </c>
      <c r="P154" s="2">
        <v>0</v>
      </c>
      <c r="Q154" s="2">
        <v>0</v>
      </c>
      <c r="R154" s="2">
        <v>0</v>
      </c>
      <c r="S154" s="2">
        <v>0</v>
      </c>
      <c r="T154" s="2">
        <v>6</v>
      </c>
      <c r="U154" s="2">
        <v>4</v>
      </c>
      <c r="V154" s="2">
        <v>12</v>
      </c>
      <c r="W154" s="2">
        <v>1</v>
      </c>
      <c r="X154" s="2">
        <v>0</v>
      </c>
      <c r="Y154" s="2">
        <v>0</v>
      </c>
      <c r="Z154" s="2">
        <v>0</v>
      </c>
      <c r="AA154" s="2">
        <v>0</v>
      </c>
      <c r="AB154" s="2">
        <v>2</v>
      </c>
      <c r="AC154" s="2">
        <v>0</v>
      </c>
      <c r="AD154" s="2">
        <v>0</v>
      </c>
      <c r="AE154" s="2">
        <v>4</v>
      </c>
      <c r="AF154" s="2">
        <v>0</v>
      </c>
      <c r="AG154" s="2">
        <v>0</v>
      </c>
      <c r="AH154" s="2">
        <v>1</v>
      </c>
      <c r="AI154" s="3">
        <f>IFERROR(F154/E154,"")</f>
        <v>0</v>
      </c>
      <c r="AJ154" s="3">
        <f>IFERROR(G154/F154,"")</f>
        <v>0</v>
      </c>
      <c r="AK154" s="3">
        <f>IFERROR(I154/H154,0)</f>
        <v>0</v>
      </c>
      <c r="AL154" s="3">
        <f>IFERROR(J154/H154,0)</f>
        <v>0</v>
      </c>
      <c r="AM154" s="3">
        <f>IFERROR(K154/H154,0)</f>
        <v>0</v>
      </c>
      <c r="AN154" s="3">
        <f>IFERROR(L154/H154,0)</f>
        <v>0</v>
      </c>
      <c r="AO154" s="3">
        <f>IFERROR(M154/H154,0)</f>
        <v>0</v>
      </c>
      <c r="AP154" s="3">
        <f>IFERROR(N154/H154,0)</f>
        <v>0</v>
      </c>
      <c r="AQ154" s="3">
        <f>IFERROR(O154/H154,0)</f>
        <v>0</v>
      </c>
      <c r="AR154" s="3">
        <f>IFERROR(P154/H154,0)</f>
        <v>0</v>
      </c>
      <c r="AS154" s="3">
        <f>IFERROR(Q154/H154,0)</f>
        <v>0</v>
      </c>
      <c r="AT154" s="3">
        <f>IFERROR(R154/H154,0)</f>
        <v>0</v>
      </c>
      <c r="AU154" s="3">
        <f>IFERROR(S154/H154,0)</f>
        <v>0</v>
      </c>
      <c r="AV154" s="3">
        <f>IFERROR(T154/H154,0)</f>
        <v>0</v>
      </c>
      <c r="AW154" s="3">
        <f>IFERROR(U154/H154,0)</f>
        <v>0</v>
      </c>
      <c r="AX154" s="3">
        <f>IFERROR(V154/H154,0)</f>
        <v>0</v>
      </c>
      <c r="AY154" s="3">
        <f>IFERROR(W154/H154,0)</f>
        <v>0</v>
      </c>
      <c r="AZ154" s="3">
        <f>IFERROR(X154/H154,0)</f>
        <v>0</v>
      </c>
      <c r="BA154" s="3">
        <f>IFERROR(Y154/H154,0)</f>
        <v>0</v>
      </c>
      <c r="BB154" s="3">
        <f>IFERROR(Z154/H154,0)</f>
        <v>0</v>
      </c>
      <c r="BC154" s="3">
        <f>IFERROR(AA154/H154,0)</f>
        <v>0</v>
      </c>
      <c r="BD154" s="3">
        <f>IFERROR(AB154/H154,0)</f>
        <v>0</v>
      </c>
      <c r="BE154" s="3">
        <f>IFERROR(AC154/H154,0)</f>
        <v>0</v>
      </c>
      <c r="BF154" s="3">
        <f>IFERROR(AD154/H154,0)</f>
        <v>0</v>
      </c>
      <c r="BG154" s="3">
        <f>IFERROR(AE154/H154,0)</f>
        <v>0</v>
      </c>
      <c r="BH154" s="3">
        <f>IFERROR(AF154/H154,0)</f>
        <v>0</v>
      </c>
      <c r="BI154" s="3">
        <f>IFERROR(AG154/H154,0)</f>
        <v>0</v>
      </c>
      <c r="BJ154" s="3">
        <f>IFERROR(AH154/H154,0)</f>
        <v>0</v>
      </c>
    </row>
    <row r="155" spans="2:62">
      <c r="B155">
        <v>242</v>
      </c>
      <c r="C155" t="s">
        <v>252</v>
      </c>
      <c r="D155" t="b">
        <v>0</v>
      </c>
      <c r="E155" s="2">
        <v>1006</v>
      </c>
      <c r="F155" s="2">
        <v>750</v>
      </c>
      <c r="G155" s="2">
        <v>6</v>
      </c>
      <c r="H155" s="2">
        <v>744</v>
      </c>
      <c r="I155" s="2">
        <v>483</v>
      </c>
      <c r="J155" s="2">
        <v>1</v>
      </c>
      <c r="K155" s="2">
        <v>1</v>
      </c>
      <c r="L155" s="2">
        <v>0</v>
      </c>
      <c r="M155" s="2">
        <v>0</v>
      </c>
      <c r="N155" s="2">
        <v>0</v>
      </c>
      <c r="O155" s="2">
        <v>30</v>
      </c>
      <c r="P155" s="2">
        <v>0</v>
      </c>
      <c r="Q155" s="2">
        <v>0</v>
      </c>
      <c r="R155" s="2">
        <v>0</v>
      </c>
      <c r="S155" s="2">
        <v>0</v>
      </c>
      <c r="T155" s="2">
        <v>28</v>
      </c>
      <c r="U155" s="2">
        <v>6</v>
      </c>
      <c r="V155" s="2">
        <v>44</v>
      </c>
      <c r="W155" s="2">
        <v>46</v>
      </c>
      <c r="X155" s="2">
        <v>0</v>
      </c>
      <c r="Y155" s="2">
        <v>1</v>
      </c>
      <c r="Z155" s="2">
        <v>0</v>
      </c>
      <c r="AA155" s="2">
        <v>0</v>
      </c>
      <c r="AB155" s="2">
        <v>81</v>
      </c>
      <c r="AC155" s="2">
        <v>0</v>
      </c>
      <c r="AD155" s="2">
        <v>1</v>
      </c>
      <c r="AE155" s="2">
        <v>13</v>
      </c>
      <c r="AF155" s="2">
        <v>6</v>
      </c>
      <c r="AG155" s="2">
        <v>2</v>
      </c>
      <c r="AH155" s="2">
        <v>1</v>
      </c>
      <c r="AI155" s="3">
        <f>IFERROR(F155/E155,"")</f>
        <v>0</v>
      </c>
      <c r="AJ155" s="3">
        <f>IFERROR(G155/F155,"")</f>
        <v>0</v>
      </c>
      <c r="AK155" s="3">
        <f>IFERROR(I155/H155,0)</f>
        <v>0</v>
      </c>
      <c r="AL155" s="3">
        <f>IFERROR(J155/H155,0)</f>
        <v>0</v>
      </c>
      <c r="AM155" s="3">
        <f>IFERROR(K155/H155,0)</f>
        <v>0</v>
      </c>
      <c r="AN155" s="3">
        <f>IFERROR(L155/H155,0)</f>
        <v>0</v>
      </c>
      <c r="AO155" s="3">
        <f>IFERROR(M155/H155,0)</f>
        <v>0</v>
      </c>
      <c r="AP155" s="3">
        <f>IFERROR(N155/H155,0)</f>
        <v>0</v>
      </c>
      <c r="AQ155" s="3">
        <f>IFERROR(O155/H155,0)</f>
        <v>0</v>
      </c>
      <c r="AR155" s="3">
        <f>IFERROR(P155/H155,0)</f>
        <v>0</v>
      </c>
      <c r="AS155" s="3">
        <f>IFERROR(Q155/H155,0)</f>
        <v>0</v>
      </c>
      <c r="AT155" s="3">
        <f>IFERROR(R155/H155,0)</f>
        <v>0</v>
      </c>
      <c r="AU155" s="3">
        <f>IFERROR(S155/H155,0)</f>
        <v>0</v>
      </c>
      <c r="AV155" s="3">
        <f>IFERROR(T155/H155,0)</f>
        <v>0</v>
      </c>
      <c r="AW155" s="3">
        <f>IFERROR(U155/H155,0)</f>
        <v>0</v>
      </c>
      <c r="AX155" s="3">
        <f>IFERROR(V155/H155,0)</f>
        <v>0</v>
      </c>
      <c r="AY155" s="3">
        <f>IFERROR(W155/H155,0)</f>
        <v>0</v>
      </c>
      <c r="AZ155" s="3">
        <f>IFERROR(X155/H155,0)</f>
        <v>0</v>
      </c>
      <c r="BA155" s="3">
        <f>IFERROR(Y155/H155,0)</f>
        <v>0</v>
      </c>
      <c r="BB155" s="3">
        <f>IFERROR(Z155/H155,0)</f>
        <v>0</v>
      </c>
      <c r="BC155" s="3">
        <f>IFERROR(AA155/H155,0)</f>
        <v>0</v>
      </c>
      <c r="BD155" s="3">
        <f>IFERROR(AB155/H155,0)</f>
        <v>0</v>
      </c>
      <c r="BE155" s="3">
        <f>IFERROR(AC155/H155,0)</f>
        <v>0</v>
      </c>
      <c r="BF155" s="3">
        <f>IFERROR(AD155/H155,0)</f>
        <v>0</v>
      </c>
      <c r="BG155" s="3">
        <f>IFERROR(AE155/H155,0)</f>
        <v>0</v>
      </c>
      <c r="BH155" s="3">
        <f>IFERROR(AF155/H155,0)</f>
        <v>0</v>
      </c>
      <c r="BI155" s="3">
        <f>IFERROR(AG155/H155,0)</f>
        <v>0</v>
      </c>
      <c r="BJ155" s="3">
        <f>IFERROR(AH155/H155,0)</f>
        <v>0</v>
      </c>
    </row>
    <row r="156" spans="2:62">
      <c r="B156">
        <v>353</v>
      </c>
      <c r="C156" t="s">
        <v>253</v>
      </c>
      <c r="D156" t="b">
        <v>0</v>
      </c>
      <c r="E156" s="2">
        <v>108</v>
      </c>
      <c r="F156" s="2">
        <v>68</v>
      </c>
      <c r="G156" s="2">
        <v>0</v>
      </c>
      <c r="H156" s="2">
        <v>68</v>
      </c>
      <c r="I156" s="2">
        <v>41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4</v>
      </c>
      <c r="U156" s="2">
        <v>0</v>
      </c>
      <c r="V156" s="2">
        <v>5</v>
      </c>
      <c r="W156" s="2">
        <v>8</v>
      </c>
      <c r="X156" s="2">
        <v>0</v>
      </c>
      <c r="Y156" s="2">
        <v>0</v>
      </c>
      <c r="Z156" s="2">
        <v>0</v>
      </c>
      <c r="AA156" s="2">
        <v>0</v>
      </c>
      <c r="AB156" s="2">
        <v>8</v>
      </c>
      <c r="AC156" s="2">
        <v>1</v>
      </c>
      <c r="AD156" s="2">
        <v>0</v>
      </c>
      <c r="AE156" s="2">
        <v>0</v>
      </c>
      <c r="AF156" s="2">
        <v>0</v>
      </c>
      <c r="AG156" s="2">
        <v>0</v>
      </c>
      <c r="AH156" s="2">
        <v>1</v>
      </c>
      <c r="AI156" s="3">
        <f>IFERROR(F156/E156,"")</f>
        <v>0</v>
      </c>
      <c r="AJ156" s="3">
        <f>IFERROR(G156/F156,"")</f>
        <v>0</v>
      </c>
      <c r="AK156" s="3">
        <f>IFERROR(I156/H156,0)</f>
        <v>0</v>
      </c>
      <c r="AL156" s="3">
        <f>IFERROR(J156/H156,0)</f>
        <v>0</v>
      </c>
      <c r="AM156" s="3">
        <f>IFERROR(K156/H156,0)</f>
        <v>0</v>
      </c>
      <c r="AN156" s="3">
        <f>IFERROR(L156/H156,0)</f>
        <v>0</v>
      </c>
      <c r="AO156" s="3">
        <f>IFERROR(M156/H156,0)</f>
        <v>0</v>
      </c>
      <c r="AP156" s="3">
        <f>IFERROR(N156/H156,0)</f>
        <v>0</v>
      </c>
      <c r="AQ156" s="3">
        <f>IFERROR(O156/H156,0)</f>
        <v>0</v>
      </c>
      <c r="AR156" s="3">
        <f>IFERROR(P156/H156,0)</f>
        <v>0</v>
      </c>
      <c r="AS156" s="3">
        <f>IFERROR(Q156/H156,0)</f>
        <v>0</v>
      </c>
      <c r="AT156" s="3">
        <f>IFERROR(R156/H156,0)</f>
        <v>0</v>
      </c>
      <c r="AU156" s="3">
        <f>IFERROR(S156/H156,0)</f>
        <v>0</v>
      </c>
      <c r="AV156" s="3">
        <f>IFERROR(T156/H156,0)</f>
        <v>0</v>
      </c>
      <c r="AW156" s="3">
        <f>IFERROR(U156/H156,0)</f>
        <v>0</v>
      </c>
      <c r="AX156" s="3">
        <f>IFERROR(V156/H156,0)</f>
        <v>0</v>
      </c>
      <c r="AY156" s="3">
        <f>IFERROR(W156/H156,0)</f>
        <v>0</v>
      </c>
      <c r="AZ156" s="3">
        <f>IFERROR(X156/H156,0)</f>
        <v>0</v>
      </c>
      <c r="BA156" s="3">
        <f>IFERROR(Y156/H156,0)</f>
        <v>0</v>
      </c>
      <c r="BB156" s="3">
        <f>IFERROR(Z156/H156,0)</f>
        <v>0</v>
      </c>
      <c r="BC156" s="3">
        <f>IFERROR(AA156/H156,0)</f>
        <v>0</v>
      </c>
      <c r="BD156" s="3">
        <f>IFERROR(AB156/H156,0)</f>
        <v>0</v>
      </c>
      <c r="BE156" s="3">
        <f>IFERROR(AC156/H156,0)</f>
        <v>0</v>
      </c>
      <c r="BF156" s="3">
        <f>IFERROR(AD156/H156,0)</f>
        <v>0</v>
      </c>
      <c r="BG156" s="3">
        <f>IFERROR(AE156/H156,0)</f>
        <v>0</v>
      </c>
      <c r="BH156" s="3">
        <f>IFERROR(AF156/H156,0)</f>
        <v>0</v>
      </c>
      <c r="BI156" s="3">
        <f>IFERROR(AG156/H156,0)</f>
        <v>0</v>
      </c>
      <c r="BJ156" s="3">
        <f>IFERROR(AH156/H156,0)</f>
        <v>0</v>
      </c>
    </row>
    <row r="157" spans="2:62">
      <c r="B157">
        <v>710</v>
      </c>
      <c r="C157" t="s">
        <v>254</v>
      </c>
      <c r="D157" t="b">
        <v>0</v>
      </c>
      <c r="E157" s="2">
        <v>1054</v>
      </c>
      <c r="F157" s="2">
        <v>805</v>
      </c>
      <c r="G157" s="2">
        <v>3</v>
      </c>
      <c r="H157" s="2">
        <v>802</v>
      </c>
      <c r="I157" s="2">
        <v>316</v>
      </c>
      <c r="J157" s="2">
        <v>4</v>
      </c>
      <c r="K157" s="2">
        <v>5</v>
      </c>
      <c r="L157" s="2">
        <v>0</v>
      </c>
      <c r="M157" s="2">
        <v>0</v>
      </c>
      <c r="N157" s="2">
        <v>0</v>
      </c>
      <c r="O157" s="2">
        <v>49</v>
      </c>
      <c r="P157" s="2">
        <v>1</v>
      </c>
      <c r="Q157" s="2">
        <v>0</v>
      </c>
      <c r="R157" s="2">
        <v>0</v>
      </c>
      <c r="S157" s="2">
        <v>0</v>
      </c>
      <c r="T157" s="2">
        <v>54</v>
      </c>
      <c r="U157" s="2">
        <v>8</v>
      </c>
      <c r="V157" s="2">
        <v>118</v>
      </c>
      <c r="W157" s="2">
        <v>111</v>
      </c>
      <c r="X157" s="2">
        <v>1</v>
      </c>
      <c r="Y157" s="2">
        <v>0</v>
      </c>
      <c r="Z157" s="2">
        <v>0</v>
      </c>
      <c r="AA157" s="2">
        <v>1</v>
      </c>
      <c r="AB157" s="2">
        <v>109</v>
      </c>
      <c r="AC157" s="2">
        <v>0</v>
      </c>
      <c r="AD157" s="2">
        <v>2</v>
      </c>
      <c r="AE157" s="2">
        <v>10</v>
      </c>
      <c r="AF157" s="2">
        <v>5</v>
      </c>
      <c r="AG157" s="2">
        <v>0</v>
      </c>
      <c r="AH157" s="2">
        <v>8</v>
      </c>
      <c r="AI157" s="3">
        <f>IFERROR(F157/E157,"")</f>
        <v>0</v>
      </c>
      <c r="AJ157" s="3">
        <f>IFERROR(G157/F157,"")</f>
        <v>0</v>
      </c>
      <c r="AK157" s="3">
        <f>IFERROR(I157/H157,0)</f>
        <v>0</v>
      </c>
      <c r="AL157" s="3">
        <f>IFERROR(J157/H157,0)</f>
        <v>0</v>
      </c>
      <c r="AM157" s="3">
        <f>IFERROR(K157/H157,0)</f>
        <v>0</v>
      </c>
      <c r="AN157" s="3">
        <f>IFERROR(L157/H157,0)</f>
        <v>0</v>
      </c>
      <c r="AO157" s="3">
        <f>IFERROR(M157/H157,0)</f>
        <v>0</v>
      </c>
      <c r="AP157" s="3">
        <f>IFERROR(N157/H157,0)</f>
        <v>0</v>
      </c>
      <c r="AQ157" s="3">
        <f>IFERROR(O157/H157,0)</f>
        <v>0</v>
      </c>
      <c r="AR157" s="3">
        <f>IFERROR(P157/H157,0)</f>
        <v>0</v>
      </c>
      <c r="AS157" s="3">
        <f>IFERROR(Q157/H157,0)</f>
        <v>0</v>
      </c>
      <c r="AT157" s="3">
        <f>IFERROR(R157/H157,0)</f>
        <v>0</v>
      </c>
      <c r="AU157" s="3">
        <f>IFERROR(S157/H157,0)</f>
        <v>0</v>
      </c>
      <c r="AV157" s="3">
        <f>IFERROR(T157/H157,0)</f>
        <v>0</v>
      </c>
      <c r="AW157" s="3">
        <f>IFERROR(U157/H157,0)</f>
        <v>0</v>
      </c>
      <c r="AX157" s="3">
        <f>IFERROR(V157/H157,0)</f>
        <v>0</v>
      </c>
      <c r="AY157" s="3">
        <f>IFERROR(W157/H157,0)</f>
        <v>0</v>
      </c>
      <c r="AZ157" s="3">
        <f>IFERROR(X157/H157,0)</f>
        <v>0</v>
      </c>
      <c r="BA157" s="3">
        <f>IFERROR(Y157/H157,0)</f>
        <v>0</v>
      </c>
      <c r="BB157" s="3">
        <f>IFERROR(Z157/H157,0)</f>
        <v>0</v>
      </c>
      <c r="BC157" s="3">
        <f>IFERROR(AA157/H157,0)</f>
        <v>0</v>
      </c>
      <c r="BD157" s="3">
        <f>IFERROR(AB157/H157,0)</f>
        <v>0</v>
      </c>
      <c r="BE157" s="3">
        <f>IFERROR(AC157/H157,0)</f>
        <v>0</v>
      </c>
      <c r="BF157" s="3">
        <f>IFERROR(AD157/H157,0)</f>
        <v>0</v>
      </c>
      <c r="BG157" s="3">
        <f>IFERROR(AE157/H157,0)</f>
        <v>0</v>
      </c>
      <c r="BH157" s="3">
        <f>IFERROR(AF157/H157,0)</f>
        <v>0</v>
      </c>
      <c r="BI157" s="3">
        <f>IFERROR(AG157/H157,0)</f>
        <v>0</v>
      </c>
      <c r="BJ157" s="3">
        <f>IFERROR(AH157/H157,0)</f>
        <v>0</v>
      </c>
    </row>
    <row r="158" spans="2:62">
      <c r="B158">
        <v>143</v>
      </c>
      <c r="C158" t="s">
        <v>255</v>
      </c>
      <c r="D158" t="b">
        <v>0</v>
      </c>
      <c r="E158" s="2">
        <v>576</v>
      </c>
      <c r="F158" s="2">
        <v>402</v>
      </c>
      <c r="G158" s="2">
        <v>0</v>
      </c>
      <c r="H158" s="2">
        <v>402</v>
      </c>
      <c r="I158" s="2">
        <v>200</v>
      </c>
      <c r="J158" s="2">
        <v>0</v>
      </c>
      <c r="K158" s="2">
        <v>1</v>
      </c>
      <c r="L158" s="2">
        <v>0</v>
      </c>
      <c r="M158" s="2">
        <v>0</v>
      </c>
      <c r="N158" s="2">
        <v>0</v>
      </c>
      <c r="O158" s="2">
        <v>7</v>
      </c>
      <c r="P158" s="2">
        <v>0</v>
      </c>
      <c r="Q158" s="2">
        <v>0</v>
      </c>
      <c r="R158" s="2">
        <v>0</v>
      </c>
      <c r="S158" s="2">
        <v>0</v>
      </c>
      <c r="T158" s="2">
        <v>17</v>
      </c>
      <c r="U158" s="2">
        <v>4</v>
      </c>
      <c r="V158" s="2">
        <v>12</v>
      </c>
      <c r="W158" s="2">
        <v>126</v>
      </c>
      <c r="X158" s="2">
        <v>0</v>
      </c>
      <c r="Y158" s="2">
        <v>0</v>
      </c>
      <c r="Z158" s="2">
        <v>0</v>
      </c>
      <c r="AA158" s="2">
        <v>0</v>
      </c>
      <c r="AB158" s="2">
        <v>28</v>
      </c>
      <c r="AC158" s="2">
        <v>0</v>
      </c>
      <c r="AD158" s="2">
        <v>0</v>
      </c>
      <c r="AE158" s="2">
        <v>4</v>
      </c>
      <c r="AF158" s="2">
        <v>2</v>
      </c>
      <c r="AG158" s="2">
        <v>1</v>
      </c>
      <c r="AH158" s="2">
        <v>0</v>
      </c>
      <c r="AI158" s="3">
        <f>IFERROR(F158/E158,"")</f>
        <v>0</v>
      </c>
      <c r="AJ158" s="3">
        <f>IFERROR(G158/F158,"")</f>
        <v>0</v>
      </c>
      <c r="AK158" s="3">
        <f>IFERROR(I158/H158,0)</f>
        <v>0</v>
      </c>
      <c r="AL158" s="3">
        <f>IFERROR(J158/H158,0)</f>
        <v>0</v>
      </c>
      <c r="AM158" s="3">
        <f>IFERROR(K158/H158,0)</f>
        <v>0</v>
      </c>
      <c r="AN158" s="3">
        <f>IFERROR(L158/H158,0)</f>
        <v>0</v>
      </c>
      <c r="AO158" s="3">
        <f>IFERROR(M158/H158,0)</f>
        <v>0</v>
      </c>
      <c r="AP158" s="3">
        <f>IFERROR(N158/H158,0)</f>
        <v>0</v>
      </c>
      <c r="AQ158" s="3">
        <f>IFERROR(O158/H158,0)</f>
        <v>0</v>
      </c>
      <c r="AR158" s="3">
        <f>IFERROR(P158/H158,0)</f>
        <v>0</v>
      </c>
      <c r="AS158" s="3">
        <f>IFERROR(Q158/H158,0)</f>
        <v>0</v>
      </c>
      <c r="AT158" s="3">
        <f>IFERROR(R158/H158,0)</f>
        <v>0</v>
      </c>
      <c r="AU158" s="3">
        <f>IFERROR(S158/H158,0)</f>
        <v>0</v>
      </c>
      <c r="AV158" s="3">
        <f>IFERROR(T158/H158,0)</f>
        <v>0</v>
      </c>
      <c r="AW158" s="3">
        <f>IFERROR(U158/H158,0)</f>
        <v>0</v>
      </c>
      <c r="AX158" s="3">
        <f>IFERROR(V158/H158,0)</f>
        <v>0</v>
      </c>
      <c r="AY158" s="3">
        <f>IFERROR(W158/H158,0)</f>
        <v>0</v>
      </c>
      <c r="AZ158" s="3">
        <f>IFERROR(X158/H158,0)</f>
        <v>0</v>
      </c>
      <c r="BA158" s="3">
        <f>IFERROR(Y158/H158,0)</f>
        <v>0</v>
      </c>
      <c r="BB158" s="3">
        <f>IFERROR(Z158/H158,0)</f>
        <v>0</v>
      </c>
      <c r="BC158" s="3">
        <f>IFERROR(AA158/H158,0)</f>
        <v>0</v>
      </c>
      <c r="BD158" s="3">
        <f>IFERROR(AB158/H158,0)</f>
        <v>0</v>
      </c>
      <c r="BE158" s="3">
        <f>IFERROR(AC158/H158,0)</f>
        <v>0</v>
      </c>
      <c r="BF158" s="3">
        <f>IFERROR(AD158/H158,0)</f>
        <v>0</v>
      </c>
      <c r="BG158" s="3">
        <f>IFERROR(AE158/H158,0)</f>
        <v>0</v>
      </c>
      <c r="BH158" s="3">
        <f>IFERROR(AF158/H158,0)</f>
        <v>0</v>
      </c>
      <c r="BI158" s="3">
        <f>IFERROR(AG158/H158,0)</f>
        <v>0</v>
      </c>
      <c r="BJ158" s="3">
        <f>IFERROR(AH158/H158,0)</f>
        <v>0</v>
      </c>
    </row>
    <row r="159" spans="2:62">
      <c r="B159">
        <v>3575</v>
      </c>
      <c r="C159" t="s">
        <v>256</v>
      </c>
      <c r="D159" t="b">
        <v>0</v>
      </c>
      <c r="E159" s="2">
        <v>706</v>
      </c>
      <c r="F159" s="2">
        <v>606</v>
      </c>
      <c r="G159" s="2">
        <v>0</v>
      </c>
      <c r="H159" s="2">
        <v>606</v>
      </c>
      <c r="I159" s="2">
        <v>12</v>
      </c>
      <c r="J159" s="2">
        <v>13</v>
      </c>
      <c r="K159" s="2">
        <v>0</v>
      </c>
      <c r="L159" s="2">
        <v>0</v>
      </c>
      <c r="M159" s="2">
        <v>0</v>
      </c>
      <c r="N159" s="2">
        <v>0</v>
      </c>
      <c r="O159" s="2">
        <v>281</v>
      </c>
      <c r="P159" s="2">
        <v>0</v>
      </c>
      <c r="Q159" s="2">
        <v>0</v>
      </c>
      <c r="R159" s="2">
        <v>0</v>
      </c>
      <c r="S159" s="2">
        <v>0</v>
      </c>
      <c r="T159" s="2">
        <v>31</v>
      </c>
      <c r="U159" s="2">
        <v>3</v>
      </c>
      <c r="V159" s="2">
        <v>184</v>
      </c>
      <c r="W159" s="2">
        <v>5</v>
      </c>
      <c r="X159" s="2">
        <v>1</v>
      </c>
      <c r="Y159" s="2">
        <v>0</v>
      </c>
      <c r="Z159" s="2">
        <v>0</v>
      </c>
      <c r="AA159" s="2">
        <v>0</v>
      </c>
      <c r="AB159" s="2">
        <v>10</v>
      </c>
      <c r="AC159" s="2">
        <v>0</v>
      </c>
      <c r="AD159" s="2">
        <v>0</v>
      </c>
      <c r="AE159" s="2">
        <v>7</v>
      </c>
      <c r="AF159" s="2">
        <v>51</v>
      </c>
      <c r="AG159" s="2">
        <v>0</v>
      </c>
      <c r="AH159" s="2">
        <v>8</v>
      </c>
      <c r="AI159" s="3">
        <f>IFERROR(F159/E159,"")</f>
        <v>0</v>
      </c>
      <c r="AJ159" s="3">
        <f>IFERROR(G159/F159,"")</f>
        <v>0</v>
      </c>
      <c r="AK159" s="3">
        <f>IFERROR(I159/H159,0)</f>
        <v>0</v>
      </c>
      <c r="AL159" s="3">
        <f>IFERROR(J159/H159,0)</f>
        <v>0</v>
      </c>
      <c r="AM159" s="3">
        <f>IFERROR(K159/H159,0)</f>
        <v>0</v>
      </c>
      <c r="AN159" s="3">
        <f>IFERROR(L159/H159,0)</f>
        <v>0</v>
      </c>
      <c r="AO159" s="3">
        <f>IFERROR(M159/H159,0)</f>
        <v>0</v>
      </c>
      <c r="AP159" s="3">
        <f>IFERROR(N159/H159,0)</f>
        <v>0</v>
      </c>
      <c r="AQ159" s="3">
        <f>IFERROR(O159/H159,0)</f>
        <v>0</v>
      </c>
      <c r="AR159" s="3">
        <f>IFERROR(P159/H159,0)</f>
        <v>0</v>
      </c>
      <c r="AS159" s="3">
        <f>IFERROR(Q159/H159,0)</f>
        <v>0</v>
      </c>
      <c r="AT159" s="3">
        <f>IFERROR(R159/H159,0)</f>
        <v>0</v>
      </c>
      <c r="AU159" s="3">
        <f>IFERROR(S159/H159,0)</f>
        <v>0</v>
      </c>
      <c r="AV159" s="3">
        <f>IFERROR(T159/H159,0)</f>
        <v>0</v>
      </c>
      <c r="AW159" s="3">
        <f>IFERROR(U159/H159,0)</f>
        <v>0</v>
      </c>
      <c r="AX159" s="3">
        <f>IFERROR(V159/H159,0)</f>
        <v>0</v>
      </c>
      <c r="AY159" s="3">
        <f>IFERROR(W159/H159,0)</f>
        <v>0</v>
      </c>
      <c r="AZ159" s="3">
        <f>IFERROR(X159/H159,0)</f>
        <v>0</v>
      </c>
      <c r="BA159" s="3">
        <f>IFERROR(Y159/H159,0)</f>
        <v>0</v>
      </c>
      <c r="BB159" s="3">
        <f>IFERROR(Z159/H159,0)</f>
        <v>0</v>
      </c>
      <c r="BC159" s="3">
        <f>IFERROR(AA159/H159,0)</f>
        <v>0</v>
      </c>
      <c r="BD159" s="3">
        <f>IFERROR(AB159/H159,0)</f>
        <v>0</v>
      </c>
      <c r="BE159" s="3">
        <f>IFERROR(AC159/H159,0)</f>
        <v>0</v>
      </c>
      <c r="BF159" s="3">
        <f>IFERROR(AD159/H159,0)</f>
        <v>0</v>
      </c>
      <c r="BG159" s="3">
        <f>IFERROR(AE159/H159,0)</f>
        <v>0</v>
      </c>
      <c r="BH159" s="3">
        <f>IFERROR(AF159/H159,0)</f>
        <v>0</v>
      </c>
      <c r="BI159" s="3">
        <f>IFERROR(AG159/H159,0)</f>
        <v>0</v>
      </c>
      <c r="BJ159" s="3">
        <f>IFERROR(AH159/H159,0)</f>
        <v>0</v>
      </c>
    </row>
    <row r="160" spans="2:62">
      <c r="B160">
        <v>877</v>
      </c>
      <c r="C160" t="s">
        <v>257</v>
      </c>
      <c r="D160" t="b">
        <v>0</v>
      </c>
      <c r="E160" s="2">
        <v>561</v>
      </c>
      <c r="F160" s="2">
        <v>453</v>
      </c>
      <c r="G160" s="2">
        <v>1</v>
      </c>
      <c r="H160" s="2">
        <v>452</v>
      </c>
      <c r="I160" s="2">
        <v>283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4</v>
      </c>
      <c r="P160" s="2">
        <v>0</v>
      </c>
      <c r="Q160" s="2">
        <v>1</v>
      </c>
      <c r="R160" s="2">
        <v>0</v>
      </c>
      <c r="S160" s="2">
        <v>0</v>
      </c>
      <c r="T160" s="2">
        <v>23</v>
      </c>
      <c r="U160" s="2">
        <v>4</v>
      </c>
      <c r="V160" s="2">
        <v>10</v>
      </c>
      <c r="W160" s="2">
        <v>58</v>
      </c>
      <c r="X160" s="2">
        <v>0</v>
      </c>
      <c r="Y160" s="2">
        <v>0</v>
      </c>
      <c r="Z160" s="2">
        <v>0</v>
      </c>
      <c r="AA160" s="2">
        <v>0</v>
      </c>
      <c r="AB160" s="2">
        <v>61</v>
      </c>
      <c r="AC160" s="2">
        <v>0</v>
      </c>
      <c r="AD160" s="2">
        <v>0</v>
      </c>
      <c r="AE160" s="2">
        <v>5</v>
      </c>
      <c r="AF160" s="2">
        <v>1</v>
      </c>
      <c r="AG160" s="2">
        <v>1</v>
      </c>
      <c r="AH160" s="2">
        <v>1</v>
      </c>
      <c r="AI160" s="3">
        <f>IFERROR(F160/E160,"")</f>
        <v>0</v>
      </c>
      <c r="AJ160" s="3">
        <f>IFERROR(G160/F160,"")</f>
        <v>0</v>
      </c>
      <c r="AK160" s="3">
        <f>IFERROR(I160/H160,0)</f>
        <v>0</v>
      </c>
      <c r="AL160" s="3">
        <f>IFERROR(J160/H160,0)</f>
        <v>0</v>
      </c>
      <c r="AM160" s="3">
        <f>IFERROR(K160/H160,0)</f>
        <v>0</v>
      </c>
      <c r="AN160" s="3">
        <f>IFERROR(L160/H160,0)</f>
        <v>0</v>
      </c>
      <c r="AO160" s="3">
        <f>IFERROR(M160/H160,0)</f>
        <v>0</v>
      </c>
      <c r="AP160" s="3">
        <f>IFERROR(N160/H160,0)</f>
        <v>0</v>
      </c>
      <c r="AQ160" s="3">
        <f>IFERROR(O160/H160,0)</f>
        <v>0</v>
      </c>
      <c r="AR160" s="3">
        <f>IFERROR(P160/H160,0)</f>
        <v>0</v>
      </c>
      <c r="AS160" s="3">
        <f>IFERROR(Q160/H160,0)</f>
        <v>0</v>
      </c>
      <c r="AT160" s="3">
        <f>IFERROR(R160/H160,0)</f>
        <v>0</v>
      </c>
      <c r="AU160" s="3">
        <f>IFERROR(S160/H160,0)</f>
        <v>0</v>
      </c>
      <c r="AV160" s="3">
        <f>IFERROR(T160/H160,0)</f>
        <v>0</v>
      </c>
      <c r="AW160" s="3">
        <f>IFERROR(U160/H160,0)</f>
        <v>0</v>
      </c>
      <c r="AX160" s="3">
        <f>IFERROR(V160/H160,0)</f>
        <v>0</v>
      </c>
      <c r="AY160" s="3">
        <f>IFERROR(W160/H160,0)</f>
        <v>0</v>
      </c>
      <c r="AZ160" s="3">
        <f>IFERROR(X160/H160,0)</f>
        <v>0</v>
      </c>
      <c r="BA160" s="3">
        <f>IFERROR(Y160/H160,0)</f>
        <v>0</v>
      </c>
      <c r="BB160" s="3">
        <f>IFERROR(Z160/H160,0)</f>
        <v>0</v>
      </c>
      <c r="BC160" s="3">
        <f>IFERROR(AA160/H160,0)</f>
        <v>0</v>
      </c>
      <c r="BD160" s="3">
        <f>IFERROR(AB160/H160,0)</f>
        <v>0</v>
      </c>
      <c r="BE160" s="3">
        <f>IFERROR(AC160/H160,0)</f>
        <v>0</v>
      </c>
      <c r="BF160" s="3">
        <f>IFERROR(AD160/H160,0)</f>
        <v>0</v>
      </c>
      <c r="BG160" s="3">
        <f>IFERROR(AE160/H160,0)</f>
        <v>0</v>
      </c>
      <c r="BH160" s="3">
        <f>IFERROR(AF160/H160,0)</f>
        <v>0</v>
      </c>
      <c r="BI160" s="3">
        <f>IFERROR(AG160/H160,0)</f>
        <v>0</v>
      </c>
      <c r="BJ160" s="3">
        <f>IFERROR(AH160/H160,0)</f>
        <v>0</v>
      </c>
    </row>
    <row r="161" spans="2:62">
      <c r="B161">
        <v>2033</v>
      </c>
      <c r="C161" t="s">
        <v>258</v>
      </c>
      <c r="D161" t="b">
        <v>0</v>
      </c>
      <c r="E161" s="2">
        <v>391</v>
      </c>
      <c r="F161" s="2">
        <v>330</v>
      </c>
      <c r="G161" s="2">
        <v>2</v>
      </c>
      <c r="H161" s="2">
        <v>328</v>
      </c>
      <c r="I161" s="2">
        <v>1</v>
      </c>
      <c r="J161" s="2">
        <v>292</v>
      </c>
      <c r="K161" s="2">
        <v>0</v>
      </c>
      <c r="L161" s="2">
        <v>0</v>
      </c>
      <c r="M161" s="2">
        <v>0</v>
      </c>
      <c r="N161" s="2">
        <v>0</v>
      </c>
      <c r="O161" s="2">
        <v>5</v>
      </c>
      <c r="P161" s="2">
        <v>0</v>
      </c>
      <c r="Q161" s="2">
        <v>0</v>
      </c>
      <c r="R161" s="2">
        <v>0</v>
      </c>
      <c r="S161" s="2">
        <v>0</v>
      </c>
      <c r="T161" s="2">
        <v>1</v>
      </c>
      <c r="U161" s="2">
        <v>0</v>
      </c>
      <c r="V161" s="2">
        <v>5</v>
      </c>
      <c r="W161" s="2">
        <v>0</v>
      </c>
      <c r="X161" s="2">
        <v>2</v>
      </c>
      <c r="Y161" s="2">
        <v>0</v>
      </c>
      <c r="Z161" s="2">
        <v>0</v>
      </c>
      <c r="AA161" s="2">
        <v>0</v>
      </c>
      <c r="AB161" s="2">
        <v>1</v>
      </c>
      <c r="AC161" s="2">
        <v>0</v>
      </c>
      <c r="AD161" s="2">
        <v>0</v>
      </c>
      <c r="AE161" s="2">
        <v>0</v>
      </c>
      <c r="AF161" s="2">
        <v>11</v>
      </c>
      <c r="AG161" s="2">
        <v>0</v>
      </c>
      <c r="AH161" s="2">
        <v>10</v>
      </c>
      <c r="AI161" s="3">
        <f>IFERROR(F161/E161,"")</f>
        <v>0</v>
      </c>
      <c r="AJ161" s="3">
        <f>IFERROR(G161/F161,"")</f>
        <v>0</v>
      </c>
      <c r="AK161" s="3">
        <f>IFERROR(I161/H161,0)</f>
        <v>0</v>
      </c>
      <c r="AL161" s="3">
        <f>IFERROR(J161/H161,0)</f>
        <v>0</v>
      </c>
      <c r="AM161" s="3">
        <f>IFERROR(K161/H161,0)</f>
        <v>0</v>
      </c>
      <c r="AN161" s="3">
        <f>IFERROR(L161/H161,0)</f>
        <v>0</v>
      </c>
      <c r="AO161" s="3">
        <f>IFERROR(M161/H161,0)</f>
        <v>0</v>
      </c>
      <c r="AP161" s="3">
        <f>IFERROR(N161/H161,0)</f>
        <v>0</v>
      </c>
      <c r="AQ161" s="3">
        <f>IFERROR(O161/H161,0)</f>
        <v>0</v>
      </c>
      <c r="AR161" s="3">
        <f>IFERROR(P161/H161,0)</f>
        <v>0</v>
      </c>
      <c r="AS161" s="3">
        <f>IFERROR(Q161/H161,0)</f>
        <v>0</v>
      </c>
      <c r="AT161" s="3">
        <f>IFERROR(R161/H161,0)</f>
        <v>0</v>
      </c>
      <c r="AU161" s="3">
        <f>IFERROR(S161/H161,0)</f>
        <v>0</v>
      </c>
      <c r="AV161" s="3">
        <f>IFERROR(T161/H161,0)</f>
        <v>0</v>
      </c>
      <c r="AW161" s="3">
        <f>IFERROR(U161/H161,0)</f>
        <v>0</v>
      </c>
      <c r="AX161" s="3">
        <f>IFERROR(V161/H161,0)</f>
        <v>0</v>
      </c>
      <c r="AY161" s="3">
        <f>IFERROR(W161/H161,0)</f>
        <v>0</v>
      </c>
      <c r="AZ161" s="3">
        <f>IFERROR(X161/H161,0)</f>
        <v>0</v>
      </c>
      <c r="BA161" s="3">
        <f>IFERROR(Y161/H161,0)</f>
        <v>0</v>
      </c>
      <c r="BB161" s="3">
        <f>IFERROR(Z161/H161,0)</f>
        <v>0</v>
      </c>
      <c r="BC161" s="3">
        <f>IFERROR(AA161/H161,0)</f>
        <v>0</v>
      </c>
      <c r="BD161" s="3">
        <f>IFERROR(AB161/H161,0)</f>
        <v>0</v>
      </c>
      <c r="BE161" s="3">
        <f>IFERROR(AC161/H161,0)</f>
        <v>0</v>
      </c>
      <c r="BF161" s="3">
        <f>IFERROR(AD161/H161,0)</f>
        <v>0</v>
      </c>
      <c r="BG161" s="3">
        <f>IFERROR(AE161/H161,0)</f>
        <v>0</v>
      </c>
      <c r="BH161" s="3">
        <f>IFERROR(AF161/H161,0)</f>
        <v>0</v>
      </c>
      <c r="BI161" s="3">
        <f>IFERROR(AG161/H161,0)</f>
        <v>0</v>
      </c>
      <c r="BJ161" s="3">
        <f>IFERROR(AH161/H161,0)</f>
        <v>0</v>
      </c>
    </row>
    <row r="162" spans="2:62">
      <c r="B162">
        <v>159</v>
      </c>
      <c r="C162" t="s">
        <v>259</v>
      </c>
      <c r="D162" t="b">
        <v>0</v>
      </c>
      <c r="E162" s="2">
        <v>586</v>
      </c>
      <c r="F162" s="2">
        <v>476</v>
      </c>
      <c r="G162" s="2">
        <v>0</v>
      </c>
      <c r="H162" s="2">
        <v>476</v>
      </c>
      <c r="I162" s="2">
        <v>243</v>
      </c>
      <c r="J162" s="2">
        <v>0</v>
      </c>
      <c r="K162" s="2">
        <v>1</v>
      </c>
      <c r="L162" s="2">
        <v>0</v>
      </c>
      <c r="M162" s="2">
        <v>0</v>
      </c>
      <c r="N162" s="2">
        <v>0</v>
      </c>
      <c r="O162" s="2">
        <v>12</v>
      </c>
      <c r="P162" s="2">
        <v>0</v>
      </c>
      <c r="Q162" s="2">
        <v>0</v>
      </c>
      <c r="R162" s="2">
        <v>0</v>
      </c>
      <c r="S162" s="2">
        <v>0</v>
      </c>
      <c r="T162" s="2">
        <v>30</v>
      </c>
      <c r="U162" s="2">
        <v>5</v>
      </c>
      <c r="V162" s="2">
        <v>52</v>
      </c>
      <c r="W162" s="2">
        <v>28</v>
      </c>
      <c r="X162" s="2">
        <v>0</v>
      </c>
      <c r="Y162" s="2">
        <v>0</v>
      </c>
      <c r="Z162" s="2">
        <v>0</v>
      </c>
      <c r="AA162" s="2">
        <v>0</v>
      </c>
      <c r="AB162" s="2">
        <v>95</v>
      </c>
      <c r="AC162" s="2">
        <v>0</v>
      </c>
      <c r="AD162" s="2">
        <v>0</v>
      </c>
      <c r="AE162" s="2">
        <v>9</v>
      </c>
      <c r="AF162" s="2">
        <v>0</v>
      </c>
      <c r="AG162" s="2">
        <v>0</v>
      </c>
      <c r="AH162" s="2">
        <v>1</v>
      </c>
      <c r="AI162" s="3">
        <f>IFERROR(F162/E162,"")</f>
        <v>0</v>
      </c>
      <c r="AJ162" s="3">
        <f>IFERROR(G162/F162,"")</f>
        <v>0</v>
      </c>
      <c r="AK162" s="3">
        <f>IFERROR(I162/H162,0)</f>
        <v>0</v>
      </c>
      <c r="AL162" s="3">
        <f>IFERROR(J162/H162,0)</f>
        <v>0</v>
      </c>
      <c r="AM162" s="3">
        <f>IFERROR(K162/H162,0)</f>
        <v>0</v>
      </c>
      <c r="AN162" s="3">
        <f>IFERROR(L162/H162,0)</f>
        <v>0</v>
      </c>
      <c r="AO162" s="3">
        <f>IFERROR(M162/H162,0)</f>
        <v>0</v>
      </c>
      <c r="AP162" s="3">
        <f>IFERROR(N162/H162,0)</f>
        <v>0</v>
      </c>
      <c r="AQ162" s="3">
        <f>IFERROR(O162/H162,0)</f>
        <v>0</v>
      </c>
      <c r="AR162" s="3">
        <f>IFERROR(P162/H162,0)</f>
        <v>0</v>
      </c>
      <c r="AS162" s="3">
        <f>IFERROR(Q162/H162,0)</f>
        <v>0</v>
      </c>
      <c r="AT162" s="3">
        <f>IFERROR(R162/H162,0)</f>
        <v>0</v>
      </c>
      <c r="AU162" s="3">
        <f>IFERROR(S162/H162,0)</f>
        <v>0</v>
      </c>
      <c r="AV162" s="3">
        <f>IFERROR(T162/H162,0)</f>
        <v>0</v>
      </c>
      <c r="AW162" s="3">
        <f>IFERROR(U162/H162,0)</f>
        <v>0</v>
      </c>
      <c r="AX162" s="3">
        <f>IFERROR(V162/H162,0)</f>
        <v>0</v>
      </c>
      <c r="AY162" s="3">
        <f>IFERROR(W162/H162,0)</f>
        <v>0</v>
      </c>
      <c r="AZ162" s="3">
        <f>IFERROR(X162/H162,0)</f>
        <v>0</v>
      </c>
      <c r="BA162" s="3">
        <f>IFERROR(Y162/H162,0)</f>
        <v>0</v>
      </c>
      <c r="BB162" s="3">
        <f>IFERROR(Z162/H162,0)</f>
        <v>0</v>
      </c>
      <c r="BC162" s="3">
        <f>IFERROR(AA162/H162,0)</f>
        <v>0</v>
      </c>
      <c r="BD162" s="3">
        <f>IFERROR(AB162/H162,0)</f>
        <v>0</v>
      </c>
      <c r="BE162" s="3">
        <f>IFERROR(AC162/H162,0)</f>
        <v>0</v>
      </c>
      <c r="BF162" s="3">
        <f>IFERROR(AD162/H162,0)</f>
        <v>0</v>
      </c>
      <c r="BG162" s="3">
        <f>IFERROR(AE162/H162,0)</f>
        <v>0</v>
      </c>
      <c r="BH162" s="3">
        <f>IFERROR(AF162/H162,0)</f>
        <v>0</v>
      </c>
      <c r="BI162" s="3">
        <f>IFERROR(AG162/H162,0)</f>
        <v>0</v>
      </c>
      <c r="BJ162" s="3">
        <f>IFERROR(AH162/H162,0)</f>
        <v>0</v>
      </c>
    </row>
    <row r="163" spans="2:62">
      <c r="B163">
        <v>800</v>
      </c>
      <c r="C163" t="s">
        <v>260</v>
      </c>
      <c r="D163" t="b">
        <v>0</v>
      </c>
      <c r="E163" s="2">
        <v>554</v>
      </c>
      <c r="F163" s="2">
        <v>458</v>
      </c>
      <c r="G163" s="2">
        <v>1</v>
      </c>
      <c r="H163" s="2">
        <v>457</v>
      </c>
      <c r="I163" s="2">
        <v>204</v>
      </c>
      <c r="J163" s="2">
        <v>0</v>
      </c>
      <c r="K163" s="2">
        <v>1</v>
      </c>
      <c r="L163" s="2">
        <v>0</v>
      </c>
      <c r="M163" s="2">
        <v>0</v>
      </c>
      <c r="N163" s="2">
        <v>0</v>
      </c>
      <c r="O163" s="2">
        <v>14</v>
      </c>
      <c r="P163" s="2">
        <v>0</v>
      </c>
      <c r="Q163" s="2">
        <v>0</v>
      </c>
      <c r="R163" s="2">
        <v>0</v>
      </c>
      <c r="S163" s="2">
        <v>0</v>
      </c>
      <c r="T163" s="2">
        <v>37</v>
      </c>
      <c r="U163" s="2">
        <v>4</v>
      </c>
      <c r="V163" s="2">
        <v>49</v>
      </c>
      <c r="W163" s="2">
        <v>29</v>
      </c>
      <c r="X163" s="2">
        <v>1</v>
      </c>
      <c r="Y163" s="2">
        <v>0</v>
      </c>
      <c r="Z163" s="2">
        <v>0</v>
      </c>
      <c r="AA163" s="2">
        <v>1</v>
      </c>
      <c r="AB163" s="2">
        <v>110</v>
      </c>
      <c r="AC163" s="2">
        <v>0</v>
      </c>
      <c r="AD163" s="2">
        <v>0</v>
      </c>
      <c r="AE163" s="2">
        <v>6</v>
      </c>
      <c r="AF163" s="2">
        <v>0</v>
      </c>
      <c r="AG163" s="2">
        <v>0</v>
      </c>
      <c r="AH163" s="2">
        <v>1</v>
      </c>
      <c r="AI163" s="3">
        <f>IFERROR(F163/E163,"")</f>
        <v>0</v>
      </c>
      <c r="AJ163" s="3">
        <f>IFERROR(G163/F163,"")</f>
        <v>0</v>
      </c>
      <c r="AK163" s="3">
        <f>IFERROR(I163/H163,0)</f>
        <v>0</v>
      </c>
      <c r="AL163" s="3">
        <f>IFERROR(J163/H163,0)</f>
        <v>0</v>
      </c>
      <c r="AM163" s="3">
        <f>IFERROR(K163/H163,0)</f>
        <v>0</v>
      </c>
      <c r="AN163" s="3">
        <f>IFERROR(L163/H163,0)</f>
        <v>0</v>
      </c>
      <c r="AO163" s="3">
        <f>IFERROR(M163/H163,0)</f>
        <v>0</v>
      </c>
      <c r="AP163" s="3">
        <f>IFERROR(N163/H163,0)</f>
        <v>0</v>
      </c>
      <c r="AQ163" s="3">
        <f>IFERROR(O163/H163,0)</f>
        <v>0</v>
      </c>
      <c r="AR163" s="3">
        <f>IFERROR(P163/H163,0)</f>
        <v>0</v>
      </c>
      <c r="AS163" s="3">
        <f>IFERROR(Q163/H163,0)</f>
        <v>0</v>
      </c>
      <c r="AT163" s="3">
        <f>IFERROR(R163/H163,0)</f>
        <v>0</v>
      </c>
      <c r="AU163" s="3">
        <f>IFERROR(S163/H163,0)</f>
        <v>0</v>
      </c>
      <c r="AV163" s="3">
        <f>IFERROR(T163/H163,0)</f>
        <v>0</v>
      </c>
      <c r="AW163" s="3">
        <f>IFERROR(U163/H163,0)</f>
        <v>0</v>
      </c>
      <c r="AX163" s="3">
        <f>IFERROR(V163/H163,0)</f>
        <v>0</v>
      </c>
      <c r="AY163" s="3">
        <f>IFERROR(W163/H163,0)</f>
        <v>0</v>
      </c>
      <c r="AZ163" s="3">
        <f>IFERROR(X163/H163,0)</f>
        <v>0</v>
      </c>
      <c r="BA163" s="3">
        <f>IFERROR(Y163/H163,0)</f>
        <v>0</v>
      </c>
      <c r="BB163" s="3">
        <f>IFERROR(Z163/H163,0)</f>
        <v>0</v>
      </c>
      <c r="BC163" s="3">
        <f>IFERROR(AA163/H163,0)</f>
        <v>0</v>
      </c>
      <c r="BD163" s="3">
        <f>IFERROR(AB163/H163,0)</f>
        <v>0</v>
      </c>
      <c r="BE163" s="3">
        <f>IFERROR(AC163/H163,0)</f>
        <v>0</v>
      </c>
      <c r="BF163" s="3">
        <f>IFERROR(AD163/H163,0)</f>
        <v>0</v>
      </c>
      <c r="BG163" s="3">
        <f>IFERROR(AE163/H163,0)</f>
        <v>0</v>
      </c>
      <c r="BH163" s="3">
        <f>IFERROR(AF163/H163,0)</f>
        <v>0</v>
      </c>
      <c r="BI163" s="3">
        <f>IFERROR(AG163/H163,0)</f>
        <v>0</v>
      </c>
      <c r="BJ163" s="3">
        <f>IFERROR(AH163/H163,0)</f>
        <v>0</v>
      </c>
    </row>
    <row r="164" spans="2:62">
      <c r="B164">
        <v>1050</v>
      </c>
      <c r="C164" t="s">
        <v>261</v>
      </c>
      <c r="D164" t="b">
        <v>0</v>
      </c>
      <c r="E164" s="2">
        <v>1365</v>
      </c>
      <c r="F164" s="2">
        <v>1087</v>
      </c>
      <c r="G164" s="2">
        <v>4</v>
      </c>
      <c r="H164" s="2">
        <v>1083</v>
      </c>
      <c r="I164" s="2">
        <v>346</v>
      </c>
      <c r="J164" s="2">
        <v>1</v>
      </c>
      <c r="K164" s="2">
        <v>0</v>
      </c>
      <c r="L164" s="2">
        <v>0</v>
      </c>
      <c r="M164" s="2">
        <v>0</v>
      </c>
      <c r="N164" s="2">
        <v>0</v>
      </c>
      <c r="O164" s="2">
        <v>59</v>
      </c>
      <c r="P164" s="2">
        <v>0</v>
      </c>
      <c r="Q164" s="2">
        <v>0</v>
      </c>
      <c r="R164" s="2">
        <v>0</v>
      </c>
      <c r="S164" s="2">
        <v>0</v>
      </c>
      <c r="T164" s="2">
        <v>110</v>
      </c>
      <c r="U164" s="2">
        <v>12</v>
      </c>
      <c r="V164" s="2">
        <v>300</v>
      </c>
      <c r="W164" s="2">
        <v>41</v>
      </c>
      <c r="X164" s="2">
        <v>2</v>
      </c>
      <c r="Y164" s="2">
        <v>0</v>
      </c>
      <c r="Z164" s="2">
        <v>0</v>
      </c>
      <c r="AA164" s="2">
        <v>0</v>
      </c>
      <c r="AB164" s="2">
        <v>178</v>
      </c>
      <c r="AC164" s="2">
        <v>0</v>
      </c>
      <c r="AD164" s="2">
        <v>1</v>
      </c>
      <c r="AE164" s="2">
        <v>10</v>
      </c>
      <c r="AF164" s="2">
        <v>4</v>
      </c>
      <c r="AG164" s="2">
        <v>0</v>
      </c>
      <c r="AH164" s="2">
        <v>19</v>
      </c>
      <c r="AI164" s="3">
        <f>IFERROR(F164/E164,"")</f>
        <v>0</v>
      </c>
      <c r="AJ164" s="3">
        <f>IFERROR(G164/F164,"")</f>
        <v>0</v>
      </c>
      <c r="AK164" s="3">
        <f>IFERROR(I164/H164,0)</f>
        <v>0</v>
      </c>
      <c r="AL164" s="3">
        <f>IFERROR(J164/H164,0)</f>
        <v>0</v>
      </c>
      <c r="AM164" s="3">
        <f>IFERROR(K164/H164,0)</f>
        <v>0</v>
      </c>
      <c r="AN164" s="3">
        <f>IFERROR(L164/H164,0)</f>
        <v>0</v>
      </c>
      <c r="AO164" s="3">
        <f>IFERROR(M164/H164,0)</f>
        <v>0</v>
      </c>
      <c r="AP164" s="3">
        <f>IFERROR(N164/H164,0)</f>
        <v>0</v>
      </c>
      <c r="AQ164" s="3">
        <f>IFERROR(O164/H164,0)</f>
        <v>0</v>
      </c>
      <c r="AR164" s="3">
        <f>IFERROR(P164/H164,0)</f>
        <v>0</v>
      </c>
      <c r="AS164" s="3">
        <f>IFERROR(Q164/H164,0)</f>
        <v>0</v>
      </c>
      <c r="AT164" s="3">
        <f>IFERROR(R164/H164,0)</f>
        <v>0</v>
      </c>
      <c r="AU164" s="3">
        <f>IFERROR(S164/H164,0)</f>
        <v>0</v>
      </c>
      <c r="AV164" s="3">
        <f>IFERROR(T164/H164,0)</f>
        <v>0</v>
      </c>
      <c r="AW164" s="3">
        <f>IFERROR(U164/H164,0)</f>
        <v>0</v>
      </c>
      <c r="AX164" s="3">
        <f>IFERROR(V164/H164,0)</f>
        <v>0</v>
      </c>
      <c r="AY164" s="3">
        <f>IFERROR(W164/H164,0)</f>
        <v>0</v>
      </c>
      <c r="AZ164" s="3">
        <f>IFERROR(X164/H164,0)</f>
        <v>0</v>
      </c>
      <c r="BA164" s="3">
        <f>IFERROR(Y164/H164,0)</f>
        <v>0</v>
      </c>
      <c r="BB164" s="3">
        <f>IFERROR(Z164/H164,0)</f>
        <v>0</v>
      </c>
      <c r="BC164" s="3">
        <f>IFERROR(AA164/H164,0)</f>
        <v>0</v>
      </c>
      <c r="BD164" s="3">
        <f>IFERROR(AB164/H164,0)</f>
        <v>0</v>
      </c>
      <c r="BE164" s="3">
        <f>IFERROR(AC164/H164,0)</f>
        <v>0</v>
      </c>
      <c r="BF164" s="3">
        <f>IFERROR(AD164/H164,0)</f>
        <v>0</v>
      </c>
      <c r="BG164" s="3">
        <f>IFERROR(AE164/H164,0)</f>
        <v>0</v>
      </c>
      <c r="BH164" s="3">
        <f>IFERROR(AF164/H164,0)</f>
        <v>0</v>
      </c>
      <c r="BI164" s="3">
        <f>IFERROR(AG164/H164,0)</f>
        <v>0</v>
      </c>
      <c r="BJ164" s="3">
        <f>IFERROR(AH164/H164,0)</f>
        <v>0</v>
      </c>
    </row>
    <row r="165" spans="2:62">
      <c r="B165">
        <v>288</v>
      </c>
      <c r="C165" t="s">
        <v>262</v>
      </c>
      <c r="D165" t="b">
        <v>0</v>
      </c>
      <c r="E165" s="2">
        <v>661</v>
      </c>
      <c r="F165" s="2">
        <v>530</v>
      </c>
      <c r="G165" s="2">
        <v>1</v>
      </c>
      <c r="H165" s="2">
        <v>529</v>
      </c>
      <c r="I165" s="2">
        <v>261</v>
      </c>
      <c r="J165" s="2">
        <v>3</v>
      </c>
      <c r="K165" s="2">
        <v>1</v>
      </c>
      <c r="L165" s="2">
        <v>0</v>
      </c>
      <c r="M165" s="2">
        <v>0</v>
      </c>
      <c r="N165" s="2">
        <v>0</v>
      </c>
      <c r="O165" s="2">
        <v>14</v>
      </c>
      <c r="P165" s="2">
        <v>0</v>
      </c>
      <c r="Q165" s="2">
        <v>0</v>
      </c>
      <c r="R165" s="2">
        <v>0</v>
      </c>
      <c r="S165" s="2">
        <v>0</v>
      </c>
      <c r="T165" s="2">
        <v>27</v>
      </c>
      <c r="U165" s="2">
        <v>3</v>
      </c>
      <c r="V165" s="2">
        <v>59</v>
      </c>
      <c r="W165" s="2">
        <v>56</v>
      </c>
      <c r="X165" s="2">
        <v>2</v>
      </c>
      <c r="Y165" s="2">
        <v>0</v>
      </c>
      <c r="Z165" s="2">
        <v>0</v>
      </c>
      <c r="AA165" s="2">
        <v>0</v>
      </c>
      <c r="AB165" s="2">
        <v>93</v>
      </c>
      <c r="AC165" s="2">
        <v>0</v>
      </c>
      <c r="AD165" s="2">
        <v>0</v>
      </c>
      <c r="AE165" s="2">
        <v>2</v>
      </c>
      <c r="AF165" s="2">
        <v>7</v>
      </c>
      <c r="AG165" s="2">
        <v>0</v>
      </c>
      <c r="AH165" s="2">
        <v>1</v>
      </c>
      <c r="AI165" s="3">
        <f>IFERROR(F165/E165,"")</f>
        <v>0</v>
      </c>
      <c r="AJ165" s="3">
        <f>IFERROR(G165/F165,"")</f>
        <v>0</v>
      </c>
      <c r="AK165" s="3">
        <f>IFERROR(I165/H165,0)</f>
        <v>0</v>
      </c>
      <c r="AL165" s="3">
        <f>IFERROR(J165/H165,0)</f>
        <v>0</v>
      </c>
      <c r="AM165" s="3">
        <f>IFERROR(K165/H165,0)</f>
        <v>0</v>
      </c>
      <c r="AN165" s="3">
        <f>IFERROR(L165/H165,0)</f>
        <v>0</v>
      </c>
      <c r="AO165" s="3">
        <f>IFERROR(M165/H165,0)</f>
        <v>0</v>
      </c>
      <c r="AP165" s="3">
        <f>IFERROR(N165/H165,0)</f>
        <v>0</v>
      </c>
      <c r="AQ165" s="3">
        <f>IFERROR(O165/H165,0)</f>
        <v>0</v>
      </c>
      <c r="AR165" s="3">
        <f>IFERROR(P165/H165,0)</f>
        <v>0</v>
      </c>
      <c r="AS165" s="3">
        <f>IFERROR(Q165/H165,0)</f>
        <v>0</v>
      </c>
      <c r="AT165" s="3">
        <f>IFERROR(R165/H165,0)</f>
        <v>0</v>
      </c>
      <c r="AU165" s="3">
        <f>IFERROR(S165/H165,0)</f>
        <v>0</v>
      </c>
      <c r="AV165" s="3">
        <f>IFERROR(T165/H165,0)</f>
        <v>0</v>
      </c>
      <c r="AW165" s="3">
        <f>IFERROR(U165/H165,0)</f>
        <v>0</v>
      </c>
      <c r="AX165" s="3">
        <f>IFERROR(V165/H165,0)</f>
        <v>0</v>
      </c>
      <c r="AY165" s="3">
        <f>IFERROR(W165/H165,0)</f>
        <v>0</v>
      </c>
      <c r="AZ165" s="3">
        <f>IFERROR(X165/H165,0)</f>
        <v>0</v>
      </c>
      <c r="BA165" s="3">
        <f>IFERROR(Y165/H165,0)</f>
        <v>0</v>
      </c>
      <c r="BB165" s="3">
        <f>IFERROR(Z165/H165,0)</f>
        <v>0</v>
      </c>
      <c r="BC165" s="3">
        <f>IFERROR(AA165/H165,0)</f>
        <v>0</v>
      </c>
      <c r="BD165" s="3">
        <f>IFERROR(AB165/H165,0)</f>
        <v>0</v>
      </c>
      <c r="BE165" s="3">
        <f>IFERROR(AC165/H165,0)</f>
        <v>0</v>
      </c>
      <c r="BF165" s="3">
        <f>IFERROR(AD165/H165,0)</f>
        <v>0</v>
      </c>
      <c r="BG165" s="3">
        <f>IFERROR(AE165/H165,0)</f>
        <v>0</v>
      </c>
      <c r="BH165" s="3">
        <f>IFERROR(AF165/H165,0)</f>
        <v>0</v>
      </c>
      <c r="BI165" s="3">
        <f>IFERROR(AG165/H165,0)</f>
        <v>0</v>
      </c>
      <c r="BJ165" s="3">
        <f>IFERROR(AH165/H165,0)</f>
        <v>0</v>
      </c>
    </row>
    <row r="166" spans="2:62">
      <c r="B166">
        <v>265</v>
      </c>
      <c r="C166" t="s">
        <v>263</v>
      </c>
      <c r="D166" t="b">
        <v>0</v>
      </c>
      <c r="E166" s="2">
        <v>323</v>
      </c>
      <c r="F166" s="2">
        <v>195</v>
      </c>
      <c r="G166" s="2">
        <v>4</v>
      </c>
      <c r="H166" s="2">
        <v>191</v>
      </c>
      <c r="I166" s="2">
        <v>17</v>
      </c>
      <c r="J166" s="2">
        <v>1</v>
      </c>
      <c r="K166" s="2">
        <v>0</v>
      </c>
      <c r="L166" s="2">
        <v>0</v>
      </c>
      <c r="M166" s="2">
        <v>0</v>
      </c>
      <c r="N166" s="2">
        <v>0</v>
      </c>
      <c r="O166" s="2">
        <v>14</v>
      </c>
      <c r="P166" s="2">
        <v>0</v>
      </c>
      <c r="Q166" s="2">
        <v>0</v>
      </c>
      <c r="R166" s="2">
        <v>0</v>
      </c>
      <c r="S166" s="2">
        <v>0</v>
      </c>
      <c r="T166" s="2">
        <v>25</v>
      </c>
      <c r="U166" s="2">
        <v>1</v>
      </c>
      <c r="V166" s="2">
        <v>89</v>
      </c>
      <c r="W166" s="2">
        <v>1</v>
      </c>
      <c r="X166" s="2">
        <v>0</v>
      </c>
      <c r="Y166" s="2">
        <v>0</v>
      </c>
      <c r="Z166" s="2">
        <v>0</v>
      </c>
      <c r="AA166" s="2">
        <v>0</v>
      </c>
      <c r="AB166" s="2">
        <v>4</v>
      </c>
      <c r="AC166" s="2">
        <v>0</v>
      </c>
      <c r="AD166" s="2">
        <v>1</v>
      </c>
      <c r="AE166" s="2">
        <v>0</v>
      </c>
      <c r="AF166" s="2">
        <v>5</v>
      </c>
      <c r="AG166" s="2">
        <v>0</v>
      </c>
      <c r="AH166" s="2">
        <v>33</v>
      </c>
      <c r="AI166" s="3">
        <f>IFERROR(F166/E166,"")</f>
        <v>0</v>
      </c>
      <c r="AJ166" s="3">
        <f>IFERROR(G166/F166,"")</f>
        <v>0</v>
      </c>
      <c r="AK166" s="3">
        <f>IFERROR(I166/H166,0)</f>
        <v>0</v>
      </c>
      <c r="AL166" s="3">
        <f>IFERROR(J166/H166,0)</f>
        <v>0</v>
      </c>
      <c r="AM166" s="3">
        <f>IFERROR(K166/H166,0)</f>
        <v>0</v>
      </c>
      <c r="AN166" s="3">
        <f>IFERROR(L166/H166,0)</f>
        <v>0</v>
      </c>
      <c r="AO166" s="3">
        <f>IFERROR(M166/H166,0)</f>
        <v>0</v>
      </c>
      <c r="AP166" s="3">
        <f>IFERROR(N166/H166,0)</f>
        <v>0</v>
      </c>
      <c r="AQ166" s="3">
        <f>IFERROR(O166/H166,0)</f>
        <v>0</v>
      </c>
      <c r="AR166" s="3">
        <f>IFERROR(P166/H166,0)</f>
        <v>0</v>
      </c>
      <c r="AS166" s="3">
        <f>IFERROR(Q166/H166,0)</f>
        <v>0</v>
      </c>
      <c r="AT166" s="3">
        <f>IFERROR(R166/H166,0)</f>
        <v>0</v>
      </c>
      <c r="AU166" s="3">
        <f>IFERROR(S166/H166,0)</f>
        <v>0</v>
      </c>
      <c r="AV166" s="3">
        <f>IFERROR(T166/H166,0)</f>
        <v>0</v>
      </c>
      <c r="AW166" s="3">
        <f>IFERROR(U166/H166,0)</f>
        <v>0</v>
      </c>
      <c r="AX166" s="3">
        <f>IFERROR(V166/H166,0)</f>
        <v>0</v>
      </c>
      <c r="AY166" s="3">
        <f>IFERROR(W166/H166,0)</f>
        <v>0</v>
      </c>
      <c r="AZ166" s="3">
        <f>IFERROR(X166/H166,0)</f>
        <v>0</v>
      </c>
      <c r="BA166" s="3">
        <f>IFERROR(Y166/H166,0)</f>
        <v>0</v>
      </c>
      <c r="BB166" s="3">
        <f>IFERROR(Z166/H166,0)</f>
        <v>0</v>
      </c>
      <c r="BC166" s="3">
        <f>IFERROR(AA166/H166,0)</f>
        <v>0</v>
      </c>
      <c r="BD166" s="3">
        <f>IFERROR(AB166/H166,0)</f>
        <v>0</v>
      </c>
      <c r="BE166" s="3">
        <f>IFERROR(AC166/H166,0)</f>
        <v>0</v>
      </c>
      <c r="BF166" s="3">
        <f>IFERROR(AD166/H166,0)</f>
        <v>0</v>
      </c>
      <c r="BG166" s="3">
        <f>IFERROR(AE166/H166,0)</f>
        <v>0</v>
      </c>
      <c r="BH166" s="3">
        <f>IFERROR(AF166/H166,0)</f>
        <v>0</v>
      </c>
      <c r="BI166" s="3">
        <f>IFERROR(AG166/H166,0)</f>
        <v>0</v>
      </c>
      <c r="BJ166" s="3">
        <f>IFERROR(AH166/H166,0)</f>
        <v>0</v>
      </c>
    </row>
    <row r="167" spans="2:62">
      <c r="B167">
        <v>200</v>
      </c>
      <c r="C167" t="s">
        <v>264</v>
      </c>
      <c r="D167" t="b">
        <v>0</v>
      </c>
      <c r="E167" s="2">
        <v>321</v>
      </c>
      <c r="F167" s="2">
        <v>222</v>
      </c>
      <c r="G167" s="2">
        <v>0</v>
      </c>
      <c r="H167" s="2">
        <v>222</v>
      </c>
      <c r="I167" s="2">
        <v>136</v>
      </c>
      <c r="J167" s="2">
        <v>0</v>
      </c>
      <c r="K167" s="2">
        <v>1</v>
      </c>
      <c r="L167" s="2">
        <v>0</v>
      </c>
      <c r="M167" s="2">
        <v>0</v>
      </c>
      <c r="N167" s="2">
        <v>0</v>
      </c>
      <c r="O167" s="2">
        <v>6</v>
      </c>
      <c r="P167" s="2">
        <v>0</v>
      </c>
      <c r="Q167" s="2">
        <v>0</v>
      </c>
      <c r="R167" s="2">
        <v>0</v>
      </c>
      <c r="S167" s="2">
        <v>0</v>
      </c>
      <c r="T167" s="2">
        <v>11</v>
      </c>
      <c r="U167" s="2">
        <v>1</v>
      </c>
      <c r="V167" s="2">
        <v>8</v>
      </c>
      <c r="W167" s="2">
        <v>31</v>
      </c>
      <c r="X167" s="2">
        <v>0</v>
      </c>
      <c r="Y167" s="2">
        <v>0</v>
      </c>
      <c r="Z167" s="2">
        <v>0</v>
      </c>
      <c r="AA167" s="2">
        <v>0</v>
      </c>
      <c r="AB167" s="2">
        <v>27</v>
      </c>
      <c r="AC167" s="2">
        <v>0</v>
      </c>
      <c r="AD167" s="2">
        <v>0</v>
      </c>
      <c r="AE167" s="2">
        <v>1</v>
      </c>
      <c r="AF167" s="2">
        <v>0</v>
      </c>
      <c r="AG167" s="2">
        <v>0</v>
      </c>
      <c r="AH167" s="2">
        <v>0</v>
      </c>
      <c r="AI167" s="3">
        <f>IFERROR(F167/E167,"")</f>
        <v>0</v>
      </c>
      <c r="AJ167" s="3">
        <f>IFERROR(G167/F167,"")</f>
        <v>0</v>
      </c>
      <c r="AK167" s="3">
        <f>IFERROR(I167/H167,0)</f>
        <v>0</v>
      </c>
      <c r="AL167" s="3">
        <f>IFERROR(J167/H167,0)</f>
        <v>0</v>
      </c>
      <c r="AM167" s="3">
        <f>IFERROR(K167/H167,0)</f>
        <v>0</v>
      </c>
      <c r="AN167" s="3">
        <f>IFERROR(L167/H167,0)</f>
        <v>0</v>
      </c>
      <c r="AO167" s="3">
        <f>IFERROR(M167/H167,0)</f>
        <v>0</v>
      </c>
      <c r="AP167" s="3">
        <f>IFERROR(N167/H167,0)</f>
        <v>0</v>
      </c>
      <c r="AQ167" s="3">
        <f>IFERROR(O167/H167,0)</f>
        <v>0</v>
      </c>
      <c r="AR167" s="3">
        <f>IFERROR(P167/H167,0)</f>
        <v>0</v>
      </c>
      <c r="AS167" s="3">
        <f>IFERROR(Q167/H167,0)</f>
        <v>0</v>
      </c>
      <c r="AT167" s="3">
        <f>IFERROR(R167/H167,0)</f>
        <v>0</v>
      </c>
      <c r="AU167" s="3">
        <f>IFERROR(S167/H167,0)</f>
        <v>0</v>
      </c>
      <c r="AV167" s="3">
        <f>IFERROR(T167/H167,0)</f>
        <v>0</v>
      </c>
      <c r="AW167" s="3">
        <f>IFERROR(U167/H167,0)</f>
        <v>0</v>
      </c>
      <c r="AX167" s="3">
        <f>IFERROR(V167/H167,0)</f>
        <v>0</v>
      </c>
      <c r="AY167" s="3">
        <f>IFERROR(W167/H167,0)</f>
        <v>0</v>
      </c>
      <c r="AZ167" s="3">
        <f>IFERROR(X167/H167,0)</f>
        <v>0</v>
      </c>
      <c r="BA167" s="3">
        <f>IFERROR(Y167/H167,0)</f>
        <v>0</v>
      </c>
      <c r="BB167" s="3">
        <f>IFERROR(Z167/H167,0)</f>
        <v>0</v>
      </c>
      <c r="BC167" s="3">
        <f>IFERROR(AA167/H167,0)</f>
        <v>0</v>
      </c>
      <c r="BD167" s="3">
        <f>IFERROR(AB167/H167,0)</f>
        <v>0</v>
      </c>
      <c r="BE167" s="3">
        <f>IFERROR(AC167/H167,0)</f>
        <v>0</v>
      </c>
      <c r="BF167" s="3">
        <f>IFERROR(AD167/H167,0)</f>
        <v>0</v>
      </c>
      <c r="BG167" s="3">
        <f>IFERROR(AE167/H167,0)</f>
        <v>0</v>
      </c>
      <c r="BH167" s="3">
        <f>IFERROR(AF167/H167,0)</f>
        <v>0</v>
      </c>
      <c r="BI167" s="3">
        <f>IFERROR(AG167/H167,0)</f>
        <v>0</v>
      </c>
      <c r="BJ167" s="3">
        <f>IFERROR(AH167/H167,0)</f>
        <v>0</v>
      </c>
    </row>
    <row r="168" spans="2:62">
      <c r="B168">
        <v>326</v>
      </c>
      <c r="C168" t="s">
        <v>265</v>
      </c>
      <c r="D168" t="b">
        <v>0</v>
      </c>
      <c r="E168" s="2">
        <v>1617</v>
      </c>
      <c r="F168" s="2">
        <v>1303</v>
      </c>
      <c r="G168" s="2">
        <v>4</v>
      </c>
      <c r="H168" s="2">
        <v>1299</v>
      </c>
      <c r="I168" s="2">
        <v>730</v>
      </c>
      <c r="J168" s="2">
        <v>5</v>
      </c>
      <c r="K168" s="2">
        <v>1</v>
      </c>
      <c r="L168" s="2">
        <v>0</v>
      </c>
      <c r="M168" s="2">
        <v>0</v>
      </c>
      <c r="N168" s="2">
        <v>0</v>
      </c>
      <c r="O168" s="2">
        <v>30</v>
      </c>
      <c r="P168" s="2">
        <v>0</v>
      </c>
      <c r="Q168" s="2">
        <v>0</v>
      </c>
      <c r="R168" s="2">
        <v>0</v>
      </c>
      <c r="S168" s="2">
        <v>0</v>
      </c>
      <c r="T168" s="2">
        <v>64</v>
      </c>
      <c r="U168" s="2">
        <v>12</v>
      </c>
      <c r="V168" s="2">
        <v>119</v>
      </c>
      <c r="W168" s="2">
        <v>110</v>
      </c>
      <c r="X168" s="2">
        <v>0</v>
      </c>
      <c r="Y168" s="2">
        <v>1</v>
      </c>
      <c r="Z168" s="2">
        <v>0</v>
      </c>
      <c r="AA168" s="2">
        <v>0</v>
      </c>
      <c r="AB168" s="2">
        <v>211</v>
      </c>
      <c r="AC168" s="2">
        <v>0</v>
      </c>
      <c r="AD168" s="2">
        <v>1</v>
      </c>
      <c r="AE168" s="2">
        <v>9</v>
      </c>
      <c r="AF168" s="2">
        <v>4</v>
      </c>
      <c r="AG168" s="2">
        <v>1</v>
      </c>
      <c r="AH168" s="2">
        <v>1</v>
      </c>
      <c r="AI168" s="3">
        <f>IFERROR(F168/E168,"")</f>
        <v>0</v>
      </c>
      <c r="AJ168" s="3">
        <f>IFERROR(G168/F168,"")</f>
        <v>0</v>
      </c>
      <c r="AK168" s="3">
        <f>IFERROR(I168/H168,0)</f>
        <v>0</v>
      </c>
      <c r="AL168" s="3">
        <f>IFERROR(J168/H168,0)</f>
        <v>0</v>
      </c>
      <c r="AM168" s="3">
        <f>IFERROR(K168/H168,0)</f>
        <v>0</v>
      </c>
      <c r="AN168" s="3">
        <f>IFERROR(L168/H168,0)</f>
        <v>0</v>
      </c>
      <c r="AO168" s="3">
        <f>IFERROR(M168/H168,0)</f>
        <v>0</v>
      </c>
      <c r="AP168" s="3">
        <f>IFERROR(N168/H168,0)</f>
        <v>0</v>
      </c>
      <c r="AQ168" s="3">
        <f>IFERROR(O168/H168,0)</f>
        <v>0</v>
      </c>
      <c r="AR168" s="3">
        <f>IFERROR(P168/H168,0)</f>
        <v>0</v>
      </c>
      <c r="AS168" s="3">
        <f>IFERROR(Q168/H168,0)</f>
        <v>0</v>
      </c>
      <c r="AT168" s="3">
        <f>IFERROR(R168/H168,0)</f>
        <v>0</v>
      </c>
      <c r="AU168" s="3">
        <f>IFERROR(S168/H168,0)</f>
        <v>0</v>
      </c>
      <c r="AV168" s="3">
        <f>IFERROR(T168/H168,0)</f>
        <v>0</v>
      </c>
      <c r="AW168" s="3">
        <f>IFERROR(U168/H168,0)</f>
        <v>0</v>
      </c>
      <c r="AX168" s="3">
        <f>IFERROR(V168/H168,0)</f>
        <v>0</v>
      </c>
      <c r="AY168" s="3">
        <f>IFERROR(W168/H168,0)</f>
        <v>0</v>
      </c>
      <c r="AZ168" s="3">
        <f>IFERROR(X168/H168,0)</f>
        <v>0</v>
      </c>
      <c r="BA168" s="3">
        <f>IFERROR(Y168/H168,0)</f>
        <v>0</v>
      </c>
      <c r="BB168" s="3">
        <f>IFERROR(Z168/H168,0)</f>
        <v>0</v>
      </c>
      <c r="BC168" s="3">
        <f>IFERROR(AA168/H168,0)</f>
        <v>0</v>
      </c>
      <c r="BD168" s="3">
        <f>IFERROR(AB168/H168,0)</f>
        <v>0</v>
      </c>
      <c r="BE168" s="3">
        <f>IFERROR(AC168/H168,0)</f>
        <v>0</v>
      </c>
      <c r="BF168" s="3">
        <f>IFERROR(AD168/H168,0)</f>
        <v>0</v>
      </c>
      <c r="BG168" s="3">
        <f>IFERROR(AE168/H168,0)</f>
        <v>0</v>
      </c>
      <c r="BH168" s="3">
        <f>IFERROR(AF168/H168,0)</f>
        <v>0</v>
      </c>
      <c r="BI168" s="3">
        <f>IFERROR(AG168/H168,0)</f>
        <v>0</v>
      </c>
      <c r="BJ168" s="3">
        <f>IFERROR(AH168/H168,0)</f>
        <v>0</v>
      </c>
    </row>
    <row r="169" spans="2:62">
      <c r="B169">
        <v>430</v>
      </c>
      <c r="C169" t="s">
        <v>266</v>
      </c>
      <c r="D169" t="b">
        <v>0</v>
      </c>
      <c r="E169" s="2">
        <v>560</v>
      </c>
      <c r="F169" s="2">
        <v>443</v>
      </c>
      <c r="G169" s="2">
        <v>4</v>
      </c>
      <c r="H169" s="2">
        <v>439</v>
      </c>
      <c r="I169" s="2">
        <v>217</v>
      </c>
      <c r="J169" s="2">
        <v>3</v>
      </c>
      <c r="K169" s="2">
        <v>1</v>
      </c>
      <c r="L169" s="2">
        <v>0</v>
      </c>
      <c r="M169" s="2">
        <v>0</v>
      </c>
      <c r="N169" s="2">
        <v>0</v>
      </c>
      <c r="O169" s="2">
        <v>16</v>
      </c>
      <c r="P169" s="2">
        <v>0</v>
      </c>
      <c r="Q169" s="2">
        <v>0</v>
      </c>
      <c r="R169" s="2">
        <v>0</v>
      </c>
      <c r="S169" s="2">
        <v>0</v>
      </c>
      <c r="T169" s="2">
        <v>15</v>
      </c>
      <c r="U169" s="2">
        <v>5</v>
      </c>
      <c r="V169" s="2">
        <v>52</v>
      </c>
      <c r="W169" s="2">
        <v>57</v>
      </c>
      <c r="X169" s="2">
        <v>1</v>
      </c>
      <c r="Y169" s="2">
        <v>0</v>
      </c>
      <c r="Z169" s="2">
        <v>0</v>
      </c>
      <c r="AA169" s="2">
        <v>0</v>
      </c>
      <c r="AB169" s="2">
        <v>61</v>
      </c>
      <c r="AC169" s="2">
        <v>0</v>
      </c>
      <c r="AD169" s="2">
        <v>0</v>
      </c>
      <c r="AE169" s="2">
        <v>8</v>
      </c>
      <c r="AF169" s="2">
        <v>2</v>
      </c>
      <c r="AG169" s="2">
        <v>1</v>
      </c>
      <c r="AH169" s="2">
        <v>0</v>
      </c>
      <c r="AI169" s="3">
        <f>IFERROR(F169/E169,"")</f>
        <v>0</v>
      </c>
      <c r="AJ169" s="3">
        <f>IFERROR(G169/F169,"")</f>
        <v>0</v>
      </c>
      <c r="AK169" s="3">
        <f>IFERROR(I169/H169,0)</f>
        <v>0</v>
      </c>
      <c r="AL169" s="3">
        <f>IFERROR(J169/H169,0)</f>
        <v>0</v>
      </c>
      <c r="AM169" s="3">
        <f>IFERROR(K169/H169,0)</f>
        <v>0</v>
      </c>
      <c r="AN169" s="3">
        <f>IFERROR(L169/H169,0)</f>
        <v>0</v>
      </c>
      <c r="AO169" s="3">
        <f>IFERROR(M169/H169,0)</f>
        <v>0</v>
      </c>
      <c r="AP169" s="3">
        <f>IFERROR(N169/H169,0)</f>
        <v>0</v>
      </c>
      <c r="AQ169" s="3">
        <f>IFERROR(O169/H169,0)</f>
        <v>0</v>
      </c>
      <c r="AR169" s="3">
        <f>IFERROR(P169/H169,0)</f>
        <v>0</v>
      </c>
      <c r="AS169" s="3">
        <f>IFERROR(Q169/H169,0)</f>
        <v>0</v>
      </c>
      <c r="AT169" s="3">
        <f>IFERROR(R169/H169,0)</f>
        <v>0</v>
      </c>
      <c r="AU169" s="3">
        <f>IFERROR(S169/H169,0)</f>
        <v>0</v>
      </c>
      <c r="AV169" s="3">
        <f>IFERROR(T169/H169,0)</f>
        <v>0</v>
      </c>
      <c r="AW169" s="3">
        <f>IFERROR(U169/H169,0)</f>
        <v>0</v>
      </c>
      <c r="AX169" s="3">
        <f>IFERROR(V169/H169,0)</f>
        <v>0</v>
      </c>
      <c r="AY169" s="3">
        <f>IFERROR(W169/H169,0)</f>
        <v>0</v>
      </c>
      <c r="AZ169" s="3">
        <f>IFERROR(X169/H169,0)</f>
        <v>0</v>
      </c>
      <c r="BA169" s="3">
        <f>IFERROR(Y169/H169,0)</f>
        <v>0</v>
      </c>
      <c r="BB169" s="3">
        <f>IFERROR(Z169/H169,0)</f>
        <v>0</v>
      </c>
      <c r="BC169" s="3">
        <f>IFERROR(AA169/H169,0)</f>
        <v>0</v>
      </c>
      <c r="BD169" s="3">
        <f>IFERROR(AB169/H169,0)</f>
        <v>0</v>
      </c>
      <c r="BE169" s="3">
        <f>IFERROR(AC169/H169,0)</f>
        <v>0</v>
      </c>
      <c r="BF169" s="3">
        <f>IFERROR(AD169/H169,0)</f>
        <v>0</v>
      </c>
      <c r="BG169" s="3">
        <f>IFERROR(AE169/H169,0)</f>
        <v>0</v>
      </c>
      <c r="BH169" s="3">
        <f>IFERROR(AF169/H169,0)</f>
        <v>0</v>
      </c>
      <c r="BI169" s="3">
        <f>IFERROR(AG169/H169,0)</f>
        <v>0</v>
      </c>
      <c r="BJ169" s="3">
        <f>IFERROR(AH169/H169,0)</f>
        <v>0</v>
      </c>
    </row>
    <row r="170" spans="2:62">
      <c r="B170">
        <v>751</v>
      </c>
      <c r="C170" t="s">
        <v>267</v>
      </c>
      <c r="D170" t="b">
        <v>0</v>
      </c>
      <c r="E170" s="2">
        <v>355</v>
      </c>
      <c r="F170" s="2">
        <v>285</v>
      </c>
      <c r="G170" s="2">
        <v>2</v>
      </c>
      <c r="H170" s="2">
        <v>283</v>
      </c>
      <c r="I170" s="2">
        <v>4</v>
      </c>
      <c r="J170" s="2">
        <v>21</v>
      </c>
      <c r="K170" s="2">
        <v>0</v>
      </c>
      <c r="L170" s="2">
        <v>0</v>
      </c>
      <c r="M170" s="2">
        <v>0</v>
      </c>
      <c r="N170" s="2">
        <v>0</v>
      </c>
      <c r="O170" s="2">
        <v>77</v>
      </c>
      <c r="P170" s="2">
        <v>0</v>
      </c>
      <c r="Q170" s="2">
        <v>0</v>
      </c>
      <c r="R170" s="2">
        <v>0</v>
      </c>
      <c r="S170" s="2">
        <v>0</v>
      </c>
      <c r="T170" s="2">
        <v>12</v>
      </c>
      <c r="U170" s="2">
        <v>1</v>
      </c>
      <c r="V170" s="2">
        <v>91</v>
      </c>
      <c r="W170" s="2">
        <v>0</v>
      </c>
      <c r="X170" s="2">
        <v>3</v>
      </c>
      <c r="Y170" s="2">
        <v>0</v>
      </c>
      <c r="Z170" s="2">
        <v>0</v>
      </c>
      <c r="AA170" s="2">
        <v>0</v>
      </c>
      <c r="AB170" s="2">
        <v>9</v>
      </c>
      <c r="AC170" s="2">
        <v>0</v>
      </c>
      <c r="AD170" s="2">
        <v>0</v>
      </c>
      <c r="AE170" s="2">
        <v>3</v>
      </c>
      <c r="AF170" s="2">
        <v>39</v>
      </c>
      <c r="AG170" s="2">
        <v>1</v>
      </c>
      <c r="AH170" s="2">
        <v>22</v>
      </c>
      <c r="AI170" s="3">
        <f>IFERROR(F170/E170,"")</f>
        <v>0</v>
      </c>
      <c r="AJ170" s="3">
        <f>IFERROR(G170/F170,"")</f>
        <v>0</v>
      </c>
      <c r="AK170" s="3">
        <f>IFERROR(I170/H170,0)</f>
        <v>0</v>
      </c>
      <c r="AL170" s="3">
        <f>IFERROR(J170/H170,0)</f>
        <v>0</v>
      </c>
      <c r="AM170" s="3">
        <f>IFERROR(K170/H170,0)</f>
        <v>0</v>
      </c>
      <c r="AN170" s="3">
        <f>IFERROR(L170/H170,0)</f>
        <v>0</v>
      </c>
      <c r="AO170" s="3">
        <f>IFERROR(M170/H170,0)</f>
        <v>0</v>
      </c>
      <c r="AP170" s="3">
        <f>IFERROR(N170/H170,0)</f>
        <v>0</v>
      </c>
      <c r="AQ170" s="3">
        <f>IFERROR(O170/H170,0)</f>
        <v>0</v>
      </c>
      <c r="AR170" s="3">
        <f>IFERROR(P170/H170,0)</f>
        <v>0</v>
      </c>
      <c r="AS170" s="3">
        <f>IFERROR(Q170/H170,0)</f>
        <v>0</v>
      </c>
      <c r="AT170" s="3">
        <f>IFERROR(R170/H170,0)</f>
        <v>0</v>
      </c>
      <c r="AU170" s="3">
        <f>IFERROR(S170/H170,0)</f>
        <v>0</v>
      </c>
      <c r="AV170" s="3">
        <f>IFERROR(T170/H170,0)</f>
        <v>0</v>
      </c>
      <c r="AW170" s="3">
        <f>IFERROR(U170/H170,0)</f>
        <v>0</v>
      </c>
      <c r="AX170" s="3">
        <f>IFERROR(V170/H170,0)</f>
        <v>0</v>
      </c>
      <c r="AY170" s="3">
        <f>IFERROR(W170/H170,0)</f>
        <v>0</v>
      </c>
      <c r="AZ170" s="3">
        <f>IFERROR(X170/H170,0)</f>
        <v>0</v>
      </c>
      <c r="BA170" s="3">
        <f>IFERROR(Y170/H170,0)</f>
        <v>0</v>
      </c>
      <c r="BB170" s="3">
        <f>IFERROR(Z170/H170,0)</f>
        <v>0</v>
      </c>
      <c r="BC170" s="3">
        <f>IFERROR(AA170/H170,0)</f>
        <v>0</v>
      </c>
      <c r="BD170" s="3">
        <f>IFERROR(AB170/H170,0)</f>
        <v>0</v>
      </c>
      <c r="BE170" s="3">
        <f>IFERROR(AC170/H170,0)</f>
        <v>0</v>
      </c>
      <c r="BF170" s="3">
        <f>IFERROR(AD170/H170,0)</f>
        <v>0</v>
      </c>
      <c r="BG170" s="3">
        <f>IFERROR(AE170/H170,0)</f>
        <v>0</v>
      </c>
      <c r="BH170" s="3">
        <f>IFERROR(AF170/H170,0)</f>
        <v>0</v>
      </c>
      <c r="BI170" s="3">
        <f>IFERROR(AG170/H170,0)</f>
        <v>0</v>
      </c>
      <c r="BJ170" s="3">
        <f>IFERROR(AH170/H170,0)</f>
        <v>0</v>
      </c>
    </row>
    <row r="171" spans="2:62">
      <c r="B171">
        <v>784</v>
      </c>
      <c r="C171" t="s">
        <v>268</v>
      </c>
      <c r="D171" t="b">
        <v>0</v>
      </c>
      <c r="E171" s="2">
        <v>611</v>
      </c>
      <c r="F171" s="2">
        <v>477</v>
      </c>
      <c r="G171" s="2">
        <v>2</v>
      </c>
      <c r="H171" s="2">
        <v>475</v>
      </c>
      <c r="I171" s="2">
        <v>123</v>
      </c>
      <c r="J171" s="2">
        <v>4</v>
      </c>
      <c r="K171" s="2">
        <v>1</v>
      </c>
      <c r="L171" s="2">
        <v>0</v>
      </c>
      <c r="M171" s="2">
        <v>0</v>
      </c>
      <c r="N171" s="2">
        <v>1</v>
      </c>
      <c r="O171" s="2">
        <v>23</v>
      </c>
      <c r="P171" s="2">
        <v>0</v>
      </c>
      <c r="Q171" s="2">
        <v>0</v>
      </c>
      <c r="R171" s="2">
        <v>0</v>
      </c>
      <c r="S171" s="2">
        <v>0</v>
      </c>
      <c r="T171" s="2">
        <v>77</v>
      </c>
      <c r="U171" s="2">
        <v>3</v>
      </c>
      <c r="V171" s="2">
        <v>116</v>
      </c>
      <c r="W171" s="2">
        <v>33</v>
      </c>
      <c r="X171" s="2">
        <v>0</v>
      </c>
      <c r="Y171" s="2">
        <v>0</v>
      </c>
      <c r="Z171" s="2">
        <v>0</v>
      </c>
      <c r="AA171" s="2">
        <v>0</v>
      </c>
      <c r="AB171" s="2">
        <v>77</v>
      </c>
      <c r="AC171" s="2">
        <v>0</v>
      </c>
      <c r="AD171" s="2">
        <v>0</v>
      </c>
      <c r="AE171" s="2">
        <v>9</v>
      </c>
      <c r="AF171" s="2">
        <v>4</v>
      </c>
      <c r="AG171" s="2">
        <v>1</v>
      </c>
      <c r="AH171" s="2">
        <v>3</v>
      </c>
      <c r="AI171" s="3">
        <f>IFERROR(F171/E171,"")</f>
        <v>0</v>
      </c>
      <c r="AJ171" s="3">
        <f>IFERROR(G171/F171,"")</f>
        <v>0</v>
      </c>
      <c r="AK171" s="3">
        <f>IFERROR(I171/H171,0)</f>
        <v>0</v>
      </c>
      <c r="AL171" s="3">
        <f>IFERROR(J171/H171,0)</f>
        <v>0</v>
      </c>
      <c r="AM171" s="3">
        <f>IFERROR(K171/H171,0)</f>
        <v>0</v>
      </c>
      <c r="AN171" s="3">
        <f>IFERROR(L171/H171,0)</f>
        <v>0</v>
      </c>
      <c r="AO171" s="3">
        <f>IFERROR(M171/H171,0)</f>
        <v>0</v>
      </c>
      <c r="AP171" s="3">
        <f>IFERROR(N171/H171,0)</f>
        <v>0</v>
      </c>
      <c r="AQ171" s="3">
        <f>IFERROR(O171/H171,0)</f>
        <v>0</v>
      </c>
      <c r="AR171" s="3">
        <f>IFERROR(P171/H171,0)</f>
        <v>0</v>
      </c>
      <c r="AS171" s="3">
        <f>IFERROR(Q171/H171,0)</f>
        <v>0</v>
      </c>
      <c r="AT171" s="3">
        <f>IFERROR(R171/H171,0)</f>
        <v>0</v>
      </c>
      <c r="AU171" s="3">
        <f>IFERROR(S171/H171,0)</f>
        <v>0</v>
      </c>
      <c r="AV171" s="3">
        <f>IFERROR(T171/H171,0)</f>
        <v>0</v>
      </c>
      <c r="AW171" s="3">
        <f>IFERROR(U171/H171,0)</f>
        <v>0</v>
      </c>
      <c r="AX171" s="3">
        <f>IFERROR(V171/H171,0)</f>
        <v>0</v>
      </c>
      <c r="AY171" s="3">
        <f>IFERROR(W171/H171,0)</f>
        <v>0</v>
      </c>
      <c r="AZ171" s="3">
        <f>IFERROR(X171/H171,0)</f>
        <v>0</v>
      </c>
      <c r="BA171" s="3">
        <f>IFERROR(Y171/H171,0)</f>
        <v>0</v>
      </c>
      <c r="BB171" s="3">
        <f>IFERROR(Z171/H171,0)</f>
        <v>0</v>
      </c>
      <c r="BC171" s="3">
        <f>IFERROR(AA171/H171,0)</f>
        <v>0</v>
      </c>
      <c r="BD171" s="3">
        <f>IFERROR(AB171/H171,0)</f>
        <v>0</v>
      </c>
      <c r="BE171" s="3">
        <f>IFERROR(AC171/H171,0)</f>
        <v>0</v>
      </c>
      <c r="BF171" s="3">
        <f>IFERROR(AD171/H171,0)</f>
        <v>0</v>
      </c>
      <c r="BG171" s="3">
        <f>IFERROR(AE171/H171,0)</f>
        <v>0</v>
      </c>
      <c r="BH171" s="3">
        <f>IFERROR(AF171/H171,0)</f>
        <v>0</v>
      </c>
      <c r="BI171" s="3">
        <f>IFERROR(AG171/H171,0)</f>
        <v>0</v>
      </c>
      <c r="BJ171" s="3">
        <f>IFERROR(AH171/H171,0)</f>
        <v>0</v>
      </c>
    </row>
    <row r="172" spans="2:62">
      <c r="B172">
        <v>16</v>
      </c>
      <c r="C172" t="s">
        <v>269</v>
      </c>
      <c r="D172" t="b">
        <v>0</v>
      </c>
      <c r="E172" s="2">
        <v>377</v>
      </c>
      <c r="F172" s="2">
        <v>305</v>
      </c>
      <c r="G172" s="2">
        <v>0</v>
      </c>
      <c r="H172" s="2">
        <v>305</v>
      </c>
      <c r="I172" s="2">
        <v>148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7</v>
      </c>
      <c r="P172" s="2">
        <v>0</v>
      </c>
      <c r="Q172" s="2">
        <v>0</v>
      </c>
      <c r="R172" s="2">
        <v>0</v>
      </c>
      <c r="S172" s="2">
        <v>0</v>
      </c>
      <c r="T172" s="2">
        <v>2</v>
      </c>
      <c r="U172" s="2">
        <v>1</v>
      </c>
      <c r="V172" s="2">
        <v>7</v>
      </c>
      <c r="W172" s="2">
        <v>106</v>
      </c>
      <c r="X172" s="2">
        <v>0</v>
      </c>
      <c r="Y172" s="2">
        <v>0</v>
      </c>
      <c r="Z172" s="2">
        <v>0</v>
      </c>
      <c r="AA172" s="2">
        <v>0</v>
      </c>
      <c r="AB172" s="2">
        <v>31</v>
      </c>
      <c r="AC172" s="2">
        <v>0</v>
      </c>
      <c r="AD172" s="2">
        <v>0</v>
      </c>
      <c r="AE172" s="2">
        <v>2</v>
      </c>
      <c r="AF172" s="2">
        <v>0</v>
      </c>
      <c r="AG172" s="2">
        <v>1</v>
      </c>
      <c r="AH172" s="2">
        <v>0</v>
      </c>
      <c r="AI172" s="3">
        <f>IFERROR(F172/E172,"")</f>
        <v>0</v>
      </c>
      <c r="AJ172" s="3">
        <f>IFERROR(G172/F172,"")</f>
        <v>0</v>
      </c>
      <c r="AK172" s="3">
        <f>IFERROR(I172/H172,0)</f>
        <v>0</v>
      </c>
      <c r="AL172" s="3">
        <f>IFERROR(J172/H172,0)</f>
        <v>0</v>
      </c>
      <c r="AM172" s="3">
        <f>IFERROR(K172/H172,0)</f>
        <v>0</v>
      </c>
      <c r="AN172" s="3">
        <f>IFERROR(L172/H172,0)</f>
        <v>0</v>
      </c>
      <c r="AO172" s="3">
        <f>IFERROR(M172/H172,0)</f>
        <v>0</v>
      </c>
      <c r="AP172" s="3">
        <f>IFERROR(N172/H172,0)</f>
        <v>0</v>
      </c>
      <c r="AQ172" s="3">
        <f>IFERROR(O172/H172,0)</f>
        <v>0</v>
      </c>
      <c r="AR172" s="3">
        <f>IFERROR(P172/H172,0)</f>
        <v>0</v>
      </c>
      <c r="AS172" s="3">
        <f>IFERROR(Q172/H172,0)</f>
        <v>0</v>
      </c>
      <c r="AT172" s="3">
        <f>IFERROR(R172/H172,0)</f>
        <v>0</v>
      </c>
      <c r="AU172" s="3">
        <f>IFERROR(S172/H172,0)</f>
        <v>0</v>
      </c>
      <c r="AV172" s="3">
        <f>IFERROR(T172/H172,0)</f>
        <v>0</v>
      </c>
      <c r="AW172" s="3">
        <f>IFERROR(U172/H172,0)</f>
        <v>0</v>
      </c>
      <c r="AX172" s="3">
        <f>IFERROR(V172/H172,0)</f>
        <v>0</v>
      </c>
      <c r="AY172" s="3">
        <f>IFERROR(W172/H172,0)</f>
        <v>0</v>
      </c>
      <c r="AZ172" s="3">
        <f>IFERROR(X172/H172,0)</f>
        <v>0</v>
      </c>
      <c r="BA172" s="3">
        <f>IFERROR(Y172/H172,0)</f>
        <v>0</v>
      </c>
      <c r="BB172" s="3">
        <f>IFERROR(Z172/H172,0)</f>
        <v>0</v>
      </c>
      <c r="BC172" s="3">
        <f>IFERROR(AA172/H172,0)</f>
        <v>0</v>
      </c>
      <c r="BD172" s="3">
        <f>IFERROR(AB172/H172,0)</f>
        <v>0</v>
      </c>
      <c r="BE172" s="3">
        <f>IFERROR(AC172/H172,0)</f>
        <v>0</v>
      </c>
      <c r="BF172" s="3">
        <f>IFERROR(AD172/H172,0)</f>
        <v>0</v>
      </c>
      <c r="BG172" s="3">
        <f>IFERROR(AE172/H172,0)</f>
        <v>0</v>
      </c>
      <c r="BH172" s="3">
        <f>IFERROR(AF172/H172,0)</f>
        <v>0</v>
      </c>
      <c r="BI172" s="3">
        <f>IFERROR(AG172/H172,0)</f>
        <v>0</v>
      </c>
      <c r="BJ172" s="3">
        <f>IFERROR(AH172/H172,0)</f>
        <v>0</v>
      </c>
    </row>
    <row r="173" spans="2:62">
      <c r="B173">
        <v>672</v>
      </c>
      <c r="C173" t="s">
        <v>270</v>
      </c>
      <c r="D173" t="b">
        <v>0</v>
      </c>
      <c r="E173" s="2">
        <v>406</v>
      </c>
      <c r="F173" s="2">
        <v>315</v>
      </c>
      <c r="G173" s="2">
        <v>1</v>
      </c>
      <c r="H173" s="2">
        <v>314</v>
      </c>
      <c r="I173" s="2">
        <v>91</v>
      </c>
      <c r="J173" s="2">
        <v>2</v>
      </c>
      <c r="K173" s="2">
        <v>1</v>
      </c>
      <c r="L173" s="2">
        <v>0</v>
      </c>
      <c r="M173" s="2">
        <v>0</v>
      </c>
      <c r="N173" s="2">
        <v>0</v>
      </c>
      <c r="O173" s="2">
        <v>12</v>
      </c>
      <c r="P173" s="2">
        <v>0</v>
      </c>
      <c r="Q173" s="2">
        <v>0</v>
      </c>
      <c r="R173" s="2">
        <v>0</v>
      </c>
      <c r="S173" s="2">
        <v>0</v>
      </c>
      <c r="T173" s="2">
        <v>24</v>
      </c>
      <c r="U173" s="2">
        <v>9</v>
      </c>
      <c r="V173" s="2">
        <v>94</v>
      </c>
      <c r="W173" s="2">
        <v>19</v>
      </c>
      <c r="X173" s="2">
        <v>0</v>
      </c>
      <c r="Y173" s="2">
        <v>0</v>
      </c>
      <c r="Z173" s="2">
        <v>0</v>
      </c>
      <c r="AA173" s="2">
        <v>0</v>
      </c>
      <c r="AB173" s="2">
        <v>42</v>
      </c>
      <c r="AC173" s="2">
        <v>0</v>
      </c>
      <c r="AD173" s="2">
        <v>1</v>
      </c>
      <c r="AE173" s="2">
        <v>5</v>
      </c>
      <c r="AF173" s="2">
        <v>6</v>
      </c>
      <c r="AG173" s="2">
        <v>0</v>
      </c>
      <c r="AH173" s="2">
        <v>8</v>
      </c>
      <c r="AI173" s="3">
        <f>IFERROR(F173/E173,"")</f>
        <v>0</v>
      </c>
      <c r="AJ173" s="3">
        <f>IFERROR(G173/F173,"")</f>
        <v>0</v>
      </c>
      <c r="AK173" s="3">
        <f>IFERROR(I173/H173,0)</f>
        <v>0</v>
      </c>
      <c r="AL173" s="3">
        <f>IFERROR(J173/H173,0)</f>
        <v>0</v>
      </c>
      <c r="AM173" s="3">
        <f>IFERROR(K173/H173,0)</f>
        <v>0</v>
      </c>
      <c r="AN173" s="3">
        <f>IFERROR(L173/H173,0)</f>
        <v>0</v>
      </c>
      <c r="AO173" s="3">
        <f>IFERROR(M173/H173,0)</f>
        <v>0</v>
      </c>
      <c r="AP173" s="3">
        <f>IFERROR(N173/H173,0)</f>
        <v>0</v>
      </c>
      <c r="AQ173" s="3">
        <f>IFERROR(O173/H173,0)</f>
        <v>0</v>
      </c>
      <c r="AR173" s="3">
        <f>IFERROR(P173/H173,0)</f>
        <v>0</v>
      </c>
      <c r="AS173" s="3">
        <f>IFERROR(Q173/H173,0)</f>
        <v>0</v>
      </c>
      <c r="AT173" s="3">
        <f>IFERROR(R173/H173,0)</f>
        <v>0</v>
      </c>
      <c r="AU173" s="3">
        <f>IFERROR(S173/H173,0)</f>
        <v>0</v>
      </c>
      <c r="AV173" s="3">
        <f>IFERROR(T173/H173,0)</f>
        <v>0</v>
      </c>
      <c r="AW173" s="3">
        <f>IFERROR(U173/H173,0)</f>
        <v>0</v>
      </c>
      <c r="AX173" s="3">
        <f>IFERROR(V173/H173,0)</f>
        <v>0</v>
      </c>
      <c r="AY173" s="3">
        <f>IFERROR(W173/H173,0)</f>
        <v>0</v>
      </c>
      <c r="AZ173" s="3">
        <f>IFERROR(X173/H173,0)</f>
        <v>0</v>
      </c>
      <c r="BA173" s="3">
        <f>IFERROR(Y173/H173,0)</f>
        <v>0</v>
      </c>
      <c r="BB173" s="3">
        <f>IFERROR(Z173/H173,0)</f>
        <v>0</v>
      </c>
      <c r="BC173" s="3">
        <f>IFERROR(AA173/H173,0)</f>
        <v>0</v>
      </c>
      <c r="BD173" s="3">
        <f>IFERROR(AB173/H173,0)</f>
        <v>0</v>
      </c>
      <c r="BE173" s="3">
        <f>IFERROR(AC173/H173,0)</f>
        <v>0</v>
      </c>
      <c r="BF173" s="3">
        <f>IFERROR(AD173/H173,0)</f>
        <v>0</v>
      </c>
      <c r="BG173" s="3">
        <f>IFERROR(AE173/H173,0)</f>
        <v>0</v>
      </c>
      <c r="BH173" s="3">
        <f>IFERROR(AF173/H173,0)</f>
        <v>0</v>
      </c>
      <c r="BI173" s="3">
        <f>IFERROR(AG173/H173,0)</f>
        <v>0</v>
      </c>
      <c r="BJ173" s="3">
        <f>IFERROR(AH173/H173,0)</f>
        <v>0</v>
      </c>
    </row>
    <row r="174" spans="2:62">
      <c r="B174">
        <v>202</v>
      </c>
      <c r="C174" t="s">
        <v>271</v>
      </c>
      <c r="D174" t="b">
        <v>0</v>
      </c>
      <c r="E174" s="2">
        <v>267</v>
      </c>
      <c r="F174" s="2">
        <v>225</v>
      </c>
      <c r="G174" s="2">
        <v>0</v>
      </c>
      <c r="H174" s="2">
        <v>225</v>
      </c>
      <c r="I174" s="2">
        <v>135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3</v>
      </c>
      <c r="P174" s="2">
        <v>0</v>
      </c>
      <c r="Q174" s="2">
        <v>0</v>
      </c>
      <c r="R174" s="2">
        <v>0</v>
      </c>
      <c r="S174" s="2">
        <v>0</v>
      </c>
      <c r="T174" s="2">
        <v>10</v>
      </c>
      <c r="U174" s="2">
        <v>2</v>
      </c>
      <c r="V174" s="2">
        <v>17</v>
      </c>
      <c r="W174" s="2">
        <v>23</v>
      </c>
      <c r="X174" s="2">
        <v>0</v>
      </c>
      <c r="Y174" s="2">
        <v>0</v>
      </c>
      <c r="Z174" s="2">
        <v>0</v>
      </c>
      <c r="AA174" s="2">
        <v>0</v>
      </c>
      <c r="AB174" s="2">
        <v>26</v>
      </c>
      <c r="AC174" s="2">
        <v>0</v>
      </c>
      <c r="AD174" s="2">
        <v>0</v>
      </c>
      <c r="AE174" s="2">
        <v>7</v>
      </c>
      <c r="AF174" s="2">
        <v>1</v>
      </c>
      <c r="AG174" s="2">
        <v>1</v>
      </c>
      <c r="AH174" s="2">
        <v>0</v>
      </c>
      <c r="AI174" s="3">
        <f>IFERROR(F174/E174,"")</f>
        <v>0</v>
      </c>
      <c r="AJ174" s="3">
        <f>IFERROR(G174/F174,"")</f>
        <v>0</v>
      </c>
      <c r="AK174" s="3">
        <f>IFERROR(I174/H174,0)</f>
        <v>0</v>
      </c>
      <c r="AL174" s="3">
        <f>IFERROR(J174/H174,0)</f>
        <v>0</v>
      </c>
      <c r="AM174" s="3">
        <f>IFERROR(K174/H174,0)</f>
        <v>0</v>
      </c>
      <c r="AN174" s="3">
        <f>IFERROR(L174/H174,0)</f>
        <v>0</v>
      </c>
      <c r="AO174" s="3">
        <f>IFERROR(M174/H174,0)</f>
        <v>0</v>
      </c>
      <c r="AP174" s="3">
        <f>IFERROR(N174/H174,0)</f>
        <v>0</v>
      </c>
      <c r="AQ174" s="3">
        <f>IFERROR(O174/H174,0)</f>
        <v>0</v>
      </c>
      <c r="AR174" s="3">
        <f>IFERROR(P174/H174,0)</f>
        <v>0</v>
      </c>
      <c r="AS174" s="3">
        <f>IFERROR(Q174/H174,0)</f>
        <v>0</v>
      </c>
      <c r="AT174" s="3">
        <f>IFERROR(R174/H174,0)</f>
        <v>0</v>
      </c>
      <c r="AU174" s="3">
        <f>IFERROR(S174/H174,0)</f>
        <v>0</v>
      </c>
      <c r="AV174" s="3">
        <f>IFERROR(T174/H174,0)</f>
        <v>0</v>
      </c>
      <c r="AW174" s="3">
        <f>IFERROR(U174/H174,0)</f>
        <v>0</v>
      </c>
      <c r="AX174" s="3">
        <f>IFERROR(V174/H174,0)</f>
        <v>0</v>
      </c>
      <c r="AY174" s="3">
        <f>IFERROR(W174/H174,0)</f>
        <v>0</v>
      </c>
      <c r="AZ174" s="3">
        <f>IFERROR(X174/H174,0)</f>
        <v>0</v>
      </c>
      <c r="BA174" s="3">
        <f>IFERROR(Y174/H174,0)</f>
        <v>0</v>
      </c>
      <c r="BB174" s="3">
        <f>IFERROR(Z174/H174,0)</f>
        <v>0</v>
      </c>
      <c r="BC174" s="3">
        <f>IFERROR(AA174/H174,0)</f>
        <v>0</v>
      </c>
      <c r="BD174" s="3">
        <f>IFERROR(AB174/H174,0)</f>
        <v>0</v>
      </c>
      <c r="BE174" s="3">
        <f>IFERROR(AC174/H174,0)</f>
        <v>0</v>
      </c>
      <c r="BF174" s="3">
        <f>IFERROR(AD174/H174,0)</f>
        <v>0</v>
      </c>
      <c r="BG174" s="3">
        <f>IFERROR(AE174/H174,0)</f>
        <v>0</v>
      </c>
      <c r="BH174" s="3">
        <f>IFERROR(AF174/H174,0)</f>
        <v>0</v>
      </c>
      <c r="BI174" s="3">
        <f>IFERROR(AG174/H174,0)</f>
        <v>0</v>
      </c>
      <c r="BJ174" s="3">
        <f>IFERROR(AH174/H174,0)</f>
        <v>0</v>
      </c>
    </row>
    <row r="175" spans="2:62">
      <c r="B175">
        <v>301</v>
      </c>
      <c r="C175" t="s">
        <v>272</v>
      </c>
      <c r="D175" t="b">
        <v>0</v>
      </c>
      <c r="E175" s="2">
        <v>434</v>
      </c>
      <c r="F175" s="2">
        <v>334</v>
      </c>
      <c r="G175" s="2">
        <v>1</v>
      </c>
      <c r="H175" s="2">
        <v>333</v>
      </c>
      <c r="I175" s="2">
        <v>51</v>
      </c>
      <c r="J175" s="2">
        <v>0</v>
      </c>
      <c r="K175" s="2">
        <v>1</v>
      </c>
      <c r="L175" s="2">
        <v>0</v>
      </c>
      <c r="M175" s="2">
        <v>0</v>
      </c>
      <c r="N175" s="2">
        <v>0</v>
      </c>
      <c r="O175" s="2">
        <v>31</v>
      </c>
      <c r="P175" s="2">
        <v>0</v>
      </c>
      <c r="Q175" s="2">
        <v>0</v>
      </c>
      <c r="R175" s="2">
        <v>0</v>
      </c>
      <c r="S175" s="2">
        <v>0</v>
      </c>
      <c r="T175" s="2">
        <v>59</v>
      </c>
      <c r="U175" s="2">
        <v>6</v>
      </c>
      <c r="V175" s="2">
        <v>123</v>
      </c>
      <c r="W175" s="2">
        <v>5</v>
      </c>
      <c r="X175" s="2">
        <v>0</v>
      </c>
      <c r="Y175" s="2">
        <v>0</v>
      </c>
      <c r="Z175" s="2">
        <v>0</v>
      </c>
      <c r="AA175" s="2">
        <v>0</v>
      </c>
      <c r="AB175" s="2">
        <v>23</v>
      </c>
      <c r="AC175" s="2">
        <v>0</v>
      </c>
      <c r="AD175" s="2">
        <v>0</v>
      </c>
      <c r="AE175" s="2">
        <v>3</v>
      </c>
      <c r="AF175" s="2">
        <v>15</v>
      </c>
      <c r="AG175" s="2">
        <v>0</v>
      </c>
      <c r="AH175" s="2">
        <v>16</v>
      </c>
      <c r="AI175" s="3">
        <f>IFERROR(F175/E175,"")</f>
        <v>0</v>
      </c>
      <c r="AJ175" s="3">
        <f>IFERROR(G175/F175,"")</f>
        <v>0</v>
      </c>
      <c r="AK175" s="3">
        <f>IFERROR(I175/H175,0)</f>
        <v>0</v>
      </c>
      <c r="AL175" s="3">
        <f>IFERROR(J175/H175,0)</f>
        <v>0</v>
      </c>
      <c r="AM175" s="3">
        <f>IFERROR(K175/H175,0)</f>
        <v>0</v>
      </c>
      <c r="AN175" s="3">
        <f>IFERROR(L175/H175,0)</f>
        <v>0</v>
      </c>
      <c r="AO175" s="3">
        <f>IFERROR(M175/H175,0)</f>
        <v>0</v>
      </c>
      <c r="AP175" s="3">
        <f>IFERROR(N175/H175,0)</f>
        <v>0</v>
      </c>
      <c r="AQ175" s="3">
        <f>IFERROR(O175/H175,0)</f>
        <v>0</v>
      </c>
      <c r="AR175" s="3">
        <f>IFERROR(P175/H175,0)</f>
        <v>0</v>
      </c>
      <c r="AS175" s="3">
        <f>IFERROR(Q175/H175,0)</f>
        <v>0</v>
      </c>
      <c r="AT175" s="3">
        <f>IFERROR(R175/H175,0)</f>
        <v>0</v>
      </c>
      <c r="AU175" s="3">
        <f>IFERROR(S175/H175,0)</f>
        <v>0</v>
      </c>
      <c r="AV175" s="3">
        <f>IFERROR(T175/H175,0)</f>
        <v>0</v>
      </c>
      <c r="AW175" s="3">
        <f>IFERROR(U175/H175,0)</f>
        <v>0</v>
      </c>
      <c r="AX175" s="3">
        <f>IFERROR(V175/H175,0)</f>
        <v>0</v>
      </c>
      <c r="AY175" s="3">
        <f>IFERROR(W175/H175,0)</f>
        <v>0</v>
      </c>
      <c r="AZ175" s="3">
        <f>IFERROR(X175/H175,0)</f>
        <v>0</v>
      </c>
      <c r="BA175" s="3">
        <f>IFERROR(Y175/H175,0)</f>
        <v>0</v>
      </c>
      <c r="BB175" s="3">
        <f>IFERROR(Z175/H175,0)</f>
        <v>0</v>
      </c>
      <c r="BC175" s="3">
        <f>IFERROR(AA175/H175,0)</f>
        <v>0</v>
      </c>
      <c r="BD175" s="3">
        <f>IFERROR(AB175/H175,0)</f>
        <v>0</v>
      </c>
      <c r="BE175" s="3">
        <f>IFERROR(AC175/H175,0)</f>
        <v>0</v>
      </c>
      <c r="BF175" s="3">
        <f>IFERROR(AD175/H175,0)</f>
        <v>0</v>
      </c>
      <c r="BG175" s="3">
        <f>IFERROR(AE175/H175,0)</f>
        <v>0</v>
      </c>
      <c r="BH175" s="3">
        <f>IFERROR(AF175/H175,0)</f>
        <v>0</v>
      </c>
      <c r="BI175" s="3">
        <f>IFERROR(AG175/H175,0)</f>
        <v>0</v>
      </c>
      <c r="BJ175" s="3">
        <f>IFERROR(AH175/H175,0)</f>
        <v>0</v>
      </c>
    </row>
    <row r="176" spans="2:62">
      <c r="B176">
        <v>756</v>
      </c>
      <c r="C176" t="s">
        <v>273</v>
      </c>
      <c r="D176" t="b">
        <v>0</v>
      </c>
      <c r="E176" s="2">
        <v>792</v>
      </c>
      <c r="F176" s="2">
        <v>634</v>
      </c>
      <c r="G176" s="2">
        <v>6</v>
      </c>
      <c r="H176" s="2">
        <v>628</v>
      </c>
      <c r="I176" s="2">
        <v>181</v>
      </c>
      <c r="J176" s="2">
        <v>1</v>
      </c>
      <c r="K176" s="2">
        <v>0</v>
      </c>
      <c r="L176" s="2">
        <v>0</v>
      </c>
      <c r="M176" s="2">
        <v>0</v>
      </c>
      <c r="N176" s="2">
        <v>0</v>
      </c>
      <c r="O176" s="2">
        <v>47</v>
      </c>
      <c r="P176" s="2">
        <v>0</v>
      </c>
      <c r="Q176" s="2">
        <v>0</v>
      </c>
      <c r="R176" s="2">
        <v>0</v>
      </c>
      <c r="S176" s="2">
        <v>0</v>
      </c>
      <c r="T176" s="2">
        <v>85</v>
      </c>
      <c r="U176" s="2">
        <v>10</v>
      </c>
      <c r="V176" s="2">
        <v>169</v>
      </c>
      <c r="W176" s="2">
        <v>10</v>
      </c>
      <c r="X176" s="2">
        <v>0</v>
      </c>
      <c r="Y176" s="2">
        <v>0</v>
      </c>
      <c r="Z176" s="2">
        <v>0</v>
      </c>
      <c r="AA176" s="2">
        <v>0</v>
      </c>
      <c r="AB176" s="2">
        <v>63</v>
      </c>
      <c r="AC176" s="2">
        <v>0</v>
      </c>
      <c r="AD176" s="2">
        <v>1</v>
      </c>
      <c r="AE176" s="2">
        <v>8</v>
      </c>
      <c r="AF176" s="2">
        <v>18</v>
      </c>
      <c r="AG176" s="2">
        <v>1</v>
      </c>
      <c r="AH176" s="2">
        <v>34</v>
      </c>
      <c r="AI176" s="3">
        <f>IFERROR(F176/E176,"")</f>
        <v>0</v>
      </c>
      <c r="AJ176" s="3">
        <f>IFERROR(G176/F176,"")</f>
        <v>0</v>
      </c>
      <c r="AK176" s="3">
        <f>IFERROR(I176/H176,0)</f>
        <v>0</v>
      </c>
      <c r="AL176" s="3">
        <f>IFERROR(J176/H176,0)</f>
        <v>0</v>
      </c>
      <c r="AM176" s="3">
        <f>IFERROR(K176/H176,0)</f>
        <v>0</v>
      </c>
      <c r="AN176" s="3">
        <f>IFERROR(L176/H176,0)</f>
        <v>0</v>
      </c>
      <c r="AO176" s="3">
        <f>IFERROR(M176/H176,0)</f>
        <v>0</v>
      </c>
      <c r="AP176" s="3">
        <f>IFERROR(N176/H176,0)</f>
        <v>0</v>
      </c>
      <c r="AQ176" s="3">
        <f>IFERROR(O176/H176,0)</f>
        <v>0</v>
      </c>
      <c r="AR176" s="3">
        <f>IFERROR(P176/H176,0)</f>
        <v>0</v>
      </c>
      <c r="AS176" s="3">
        <f>IFERROR(Q176/H176,0)</f>
        <v>0</v>
      </c>
      <c r="AT176" s="3">
        <f>IFERROR(R176/H176,0)</f>
        <v>0</v>
      </c>
      <c r="AU176" s="3">
        <f>IFERROR(S176/H176,0)</f>
        <v>0</v>
      </c>
      <c r="AV176" s="3">
        <f>IFERROR(T176/H176,0)</f>
        <v>0</v>
      </c>
      <c r="AW176" s="3">
        <f>IFERROR(U176/H176,0)</f>
        <v>0</v>
      </c>
      <c r="AX176" s="3">
        <f>IFERROR(V176/H176,0)</f>
        <v>0</v>
      </c>
      <c r="AY176" s="3">
        <f>IFERROR(W176/H176,0)</f>
        <v>0</v>
      </c>
      <c r="AZ176" s="3">
        <f>IFERROR(X176/H176,0)</f>
        <v>0</v>
      </c>
      <c r="BA176" s="3">
        <f>IFERROR(Y176/H176,0)</f>
        <v>0</v>
      </c>
      <c r="BB176" s="3">
        <f>IFERROR(Z176/H176,0)</f>
        <v>0</v>
      </c>
      <c r="BC176" s="3">
        <f>IFERROR(AA176/H176,0)</f>
        <v>0</v>
      </c>
      <c r="BD176" s="3">
        <f>IFERROR(AB176/H176,0)</f>
        <v>0</v>
      </c>
      <c r="BE176" s="3">
        <f>IFERROR(AC176/H176,0)</f>
        <v>0</v>
      </c>
      <c r="BF176" s="3">
        <f>IFERROR(AD176/H176,0)</f>
        <v>0</v>
      </c>
      <c r="BG176" s="3">
        <f>IFERROR(AE176/H176,0)</f>
        <v>0</v>
      </c>
      <c r="BH176" s="3">
        <f>IFERROR(AF176/H176,0)</f>
        <v>0</v>
      </c>
      <c r="BI176" s="3">
        <f>IFERROR(AG176/H176,0)</f>
        <v>0</v>
      </c>
      <c r="BJ176" s="3">
        <f>IFERROR(AH176/H176,0)</f>
        <v>0</v>
      </c>
    </row>
    <row r="177" spans="2:62">
      <c r="B177">
        <v>604</v>
      </c>
      <c r="C177" t="s">
        <v>274</v>
      </c>
      <c r="D177" t="b">
        <v>0</v>
      </c>
      <c r="E177" s="2">
        <v>672</v>
      </c>
      <c r="F177" s="2">
        <v>551</v>
      </c>
      <c r="G177" s="2">
        <v>3</v>
      </c>
      <c r="H177" s="2">
        <v>548</v>
      </c>
      <c r="I177" s="2">
        <v>54</v>
      </c>
      <c r="J177" s="2">
        <v>8</v>
      </c>
      <c r="K177" s="2">
        <v>0</v>
      </c>
      <c r="L177" s="2">
        <v>0</v>
      </c>
      <c r="M177" s="2">
        <v>0</v>
      </c>
      <c r="N177" s="2">
        <v>1</v>
      </c>
      <c r="O177" s="2">
        <v>36</v>
      </c>
      <c r="P177" s="2">
        <v>0</v>
      </c>
      <c r="Q177" s="2">
        <v>1</v>
      </c>
      <c r="R177" s="2">
        <v>0</v>
      </c>
      <c r="S177" s="2">
        <v>0</v>
      </c>
      <c r="T177" s="2">
        <v>97</v>
      </c>
      <c r="U177" s="2">
        <v>5</v>
      </c>
      <c r="V177" s="2">
        <v>237</v>
      </c>
      <c r="W177" s="2">
        <v>10</v>
      </c>
      <c r="X177" s="2">
        <v>1</v>
      </c>
      <c r="Y177" s="2">
        <v>0</v>
      </c>
      <c r="Z177" s="2">
        <v>0</v>
      </c>
      <c r="AA177" s="2">
        <v>0</v>
      </c>
      <c r="AB177" s="2">
        <v>38</v>
      </c>
      <c r="AC177" s="2">
        <v>0</v>
      </c>
      <c r="AD177" s="2">
        <v>0</v>
      </c>
      <c r="AE177" s="2">
        <v>10</v>
      </c>
      <c r="AF177" s="2">
        <v>15</v>
      </c>
      <c r="AG177" s="2">
        <v>1</v>
      </c>
      <c r="AH177" s="2">
        <v>34</v>
      </c>
      <c r="AI177" s="3">
        <f>IFERROR(F177/E177,"")</f>
        <v>0</v>
      </c>
      <c r="AJ177" s="3">
        <f>IFERROR(G177/F177,"")</f>
        <v>0</v>
      </c>
      <c r="AK177" s="3">
        <f>IFERROR(I177/H177,0)</f>
        <v>0</v>
      </c>
      <c r="AL177" s="3">
        <f>IFERROR(J177/H177,0)</f>
        <v>0</v>
      </c>
      <c r="AM177" s="3">
        <f>IFERROR(K177/H177,0)</f>
        <v>0</v>
      </c>
      <c r="AN177" s="3">
        <f>IFERROR(L177/H177,0)</f>
        <v>0</v>
      </c>
      <c r="AO177" s="3">
        <f>IFERROR(M177/H177,0)</f>
        <v>0</v>
      </c>
      <c r="AP177" s="3">
        <f>IFERROR(N177/H177,0)</f>
        <v>0</v>
      </c>
      <c r="AQ177" s="3">
        <f>IFERROR(O177/H177,0)</f>
        <v>0</v>
      </c>
      <c r="AR177" s="3">
        <f>IFERROR(P177/H177,0)</f>
        <v>0</v>
      </c>
      <c r="AS177" s="3">
        <f>IFERROR(Q177/H177,0)</f>
        <v>0</v>
      </c>
      <c r="AT177" s="3">
        <f>IFERROR(R177/H177,0)</f>
        <v>0</v>
      </c>
      <c r="AU177" s="3">
        <f>IFERROR(S177/H177,0)</f>
        <v>0</v>
      </c>
      <c r="AV177" s="3">
        <f>IFERROR(T177/H177,0)</f>
        <v>0</v>
      </c>
      <c r="AW177" s="3">
        <f>IFERROR(U177/H177,0)</f>
        <v>0</v>
      </c>
      <c r="AX177" s="3">
        <f>IFERROR(V177/H177,0)</f>
        <v>0</v>
      </c>
      <c r="AY177" s="3">
        <f>IFERROR(W177/H177,0)</f>
        <v>0</v>
      </c>
      <c r="AZ177" s="3">
        <f>IFERROR(X177/H177,0)</f>
        <v>0</v>
      </c>
      <c r="BA177" s="3">
        <f>IFERROR(Y177/H177,0)</f>
        <v>0</v>
      </c>
      <c r="BB177" s="3">
        <f>IFERROR(Z177/H177,0)</f>
        <v>0</v>
      </c>
      <c r="BC177" s="3">
        <f>IFERROR(AA177/H177,0)</f>
        <v>0</v>
      </c>
      <c r="BD177" s="3">
        <f>IFERROR(AB177/H177,0)</f>
        <v>0</v>
      </c>
      <c r="BE177" s="3">
        <f>IFERROR(AC177/H177,0)</f>
        <v>0</v>
      </c>
      <c r="BF177" s="3">
        <f>IFERROR(AD177/H177,0)</f>
        <v>0</v>
      </c>
      <c r="BG177" s="3">
        <f>IFERROR(AE177/H177,0)</f>
        <v>0</v>
      </c>
      <c r="BH177" s="3">
        <f>IFERROR(AF177/H177,0)</f>
        <v>0</v>
      </c>
      <c r="BI177" s="3">
        <f>IFERROR(AG177/H177,0)</f>
        <v>0</v>
      </c>
      <c r="BJ177" s="3">
        <f>IFERROR(AH177/H177,0)</f>
        <v>0</v>
      </c>
    </row>
    <row r="178" spans="2:62">
      <c r="B178">
        <v>598</v>
      </c>
      <c r="C178" t="s">
        <v>275</v>
      </c>
      <c r="D178" t="b">
        <v>0</v>
      </c>
      <c r="E178" s="2">
        <v>565</v>
      </c>
      <c r="F178" s="2">
        <v>471</v>
      </c>
      <c r="G178" s="2">
        <v>1</v>
      </c>
      <c r="H178" s="2">
        <v>470</v>
      </c>
      <c r="I178" s="2">
        <v>194</v>
      </c>
      <c r="J178" s="2">
        <v>1</v>
      </c>
      <c r="K178" s="2">
        <v>1</v>
      </c>
      <c r="L178" s="2">
        <v>0</v>
      </c>
      <c r="M178" s="2">
        <v>0</v>
      </c>
      <c r="N178" s="2">
        <v>0</v>
      </c>
      <c r="O178" s="2">
        <v>11</v>
      </c>
      <c r="P178" s="2">
        <v>0</v>
      </c>
      <c r="Q178" s="2">
        <v>0</v>
      </c>
      <c r="R178" s="2">
        <v>0</v>
      </c>
      <c r="S178" s="2">
        <v>0</v>
      </c>
      <c r="T178" s="2">
        <v>25</v>
      </c>
      <c r="U178" s="2">
        <v>6</v>
      </c>
      <c r="V178" s="2">
        <v>42</v>
      </c>
      <c r="W178" s="2">
        <v>105</v>
      </c>
      <c r="X178" s="2">
        <v>1</v>
      </c>
      <c r="Y178" s="2">
        <v>0</v>
      </c>
      <c r="Z178" s="2">
        <v>0</v>
      </c>
      <c r="AA178" s="2">
        <v>0</v>
      </c>
      <c r="AB178" s="2">
        <v>78</v>
      </c>
      <c r="AC178" s="2">
        <v>0</v>
      </c>
      <c r="AD178" s="2">
        <v>0</v>
      </c>
      <c r="AE178" s="2">
        <v>3</v>
      </c>
      <c r="AF178" s="2">
        <v>2</v>
      </c>
      <c r="AG178" s="2">
        <v>0</v>
      </c>
      <c r="AH178" s="2">
        <v>1</v>
      </c>
      <c r="AI178" s="3">
        <f>IFERROR(F178/E178,"")</f>
        <v>0</v>
      </c>
      <c r="AJ178" s="3">
        <f>IFERROR(G178/F178,"")</f>
        <v>0</v>
      </c>
      <c r="AK178" s="3">
        <f>IFERROR(I178/H178,0)</f>
        <v>0</v>
      </c>
      <c r="AL178" s="3">
        <f>IFERROR(J178/H178,0)</f>
        <v>0</v>
      </c>
      <c r="AM178" s="3">
        <f>IFERROR(K178/H178,0)</f>
        <v>0</v>
      </c>
      <c r="AN178" s="3">
        <f>IFERROR(L178/H178,0)</f>
        <v>0</v>
      </c>
      <c r="AO178" s="3">
        <f>IFERROR(M178/H178,0)</f>
        <v>0</v>
      </c>
      <c r="AP178" s="3">
        <f>IFERROR(N178/H178,0)</f>
        <v>0</v>
      </c>
      <c r="AQ178" s="3">
        <f>IFERROR(O178/H178,0)</f>
        <v>0</v>
      </c>
      <c r="AR178" s="3">
        <f>IFERROR(P178/H178,0)</f>
        <v>0</v>
      </c>
      <c r="AS178" s="3">
        <f>IFERROR(Q178/H178,0)</f>
        <v>0</v>
      </c>
      <c r="AT178" s="3">
        <f>IFERROR(R178/H178,0)</f>
        <v>0</v>
      </c>
      <c r="AU178" s="3">
        <f>IFERROR(S178/H178,0)</f>
        <v>0</v>
      </c>
      <c r="AV178" s="3">
        <f>IFERROR(T178/H178,0)</f>
        <v>0</v>
      </c>
      <c r="AW178" s="3">
        <f>IFERROR(U178/H178,0)</f>
        <v>0</v>
      </c>
      <c r="AX178" s="3">
        <f>IFERROR(V178/H178,0)</f>
        <v>0</v>
      </c>
      <c r="AY178" s="3">
        <f>IFERROR(W178/H178,0)</f>
        <v>0</v>
      </c>
      <c r="AZ178" s="3">
        <f>IFERROR(X178/H178,0)</f>
        <v>0</v>
      </c>
      <c r="BA178" s="3">
        <f>IFERROR(Y178/H178,0)</f>
        <v>0</v>
      </c>
      <c r="BB178" s="3">
        <f>IFERROR(Z178/H178,0)</f>
        <v>0</v>
      </c>
      <c r="BC178" s="3">
        <f>IFERROR(AA178/H178,0)</f>
        <v>0</v>
      </c>
      <c r="BD178" s="3">
        <f>IFERROR(AB178/H178,0)</f>
        <v>0</v>
      </c>
      <c r="BE178" s="3">
        <f>IFERROR(AC178/H178,0)</f>
        <v>0</v>
      </c>
      <c r="BF178" s="3">
        <f>IFERROR(AD178/H178,0)</f>
        <v>0</v>
      </c>
      <c r="BG178" s="3">
        <f>IFERROR(AE178/H178,0)</f>
        <v>0</v>
      </c>
      <c r="BH178" s="3">
        <f>IFERROR(AF178/H178,0)</f>
        <v>0</v>
      </c>
      <c r="BI178" s="3">
        <f>IFERROR(AG178/H178,0)</f>
        <v>0</v>
      </c>
      <c r="BJ178" s="3">
        <f>IFERROR(AH178/H178,0)</f>
        <v>0</v>
      </c>
    </row>
    <row r="179" spans="2:62">
      <c r="B179">
        <v>365</v>
      </c>
      <c r="C179" t="s">
        <v>276</v>
      </c>
      <c r="D179" t="b">
        <v>0</v>
      </c>
      <c r="E179" s="2">
        <v>402</v>
      </c>
      <c r="F179" s="2">
        <v>293</v>
      </c>
      <c r="G179" s="2">
        <v>3</v>
      </c>
      <c r="H179" s="2">
        <v>290</v>
      </c>
      <c r="I179" s="2">
        <v>175</v>
      </c>
      <c r="J179" s="2">
        <v>0</v>
      </c>
      <c r="K179" s="2">
        <v>2</v>
      </c>
      <c r="L179" s="2">
        <v>0</v>
      </c>
      <c r="M179" s="2">
        <v>0</v>
      </c>
      <c r="N179" s="2">
        <v>0</v>
      </c>
      <c r="O179" s="2">
        <v>12</v>
      </c>
      <c r="P179" s="2">
        <v>0</v>
      </c>
      <c r="Q179" s="2">
        <v>0</v>
      </c>
      <c r="R179" s="2">
        <v>0</v>
      </c>
      <c r="S179" s="2">
        <v>0</v>
      </c>
      <c r="T179" s="2">
        <v>16</v>
      </c>
      <c r="U179" s="2">
        <v>1</v>
      </c>
      <c r="V179" s="2">
        <v>4</v>
      </c>
      <c r="W179" s="2">
        <v>54</v>
      </c>
      <c r="X179" s="2">
        <v>0</v>
      </c>
      <c r="Y179" s="2">
        <v>0</v>
      </c>
      <c r="Z179" s="2">
        <v>0</v>
      </c>
      <c r="AA179" s="2">
        <v>0</v>
      </c>
      <c r="AB179" s="2">
        <v>19</v>
      </c>
      <c r="AC179" s="2">
        <v>0</v>
      </c>
      <c r="AD179" s="2">
        <v>0</v>
      </c>
      <c r="AE179" s="2">
        <v>6</v>
      </c>
      <c r="AF179" s="2">
        <v>0</v>
      </c>
      <c r="AG179" s="2">
        <v>1</v>
      </c>
      <c r="AH179" s="2">
        <v>0</v>
      </c>
      <c r="AI179" s="3">
        <f>IFERROR(F179/E179,"")</f>
        <v>0</v>
      </c>
      <c r="AJ179" s="3">
        <f>IFERROR(G179/F179,"")</f>
        <v>0</v>
      </c>
      <c r="AK179" s="3">
        <f>IFERROR(I179/H179,0)</f>
        <v>0</v>
      </c>
      <c r="AL179" s="3">
        <f>IFERROR(J179/H179,0)</f>
        <v>0</v>
      </c>
      <c r="AM179" s="3">
        <f>IFERROR(K179/H179,0)</f>
        <v>0</v>
      </c>
      <c r="AN179" s="3">
        <f>IFERROR(L179/H179,0)</f>
        <v>0</v>
      </c>
      <c r="AO179" s="3">
        <f>IFERROR(M179/H179,0)</f>
        <v>0</v>
      </c>
      <c r="AP179" s="3">
        <f>IFERROR(N179/H179,0)</f>
        <v>0</v>
      </c>
      <c r="AQ179" s="3">
        <f>IFERROR(O179/H179,0)</f>
        <v>0</v>
      </c>
      <c r="AR179" s="3">
        <f>IFERROR(P179/H179,0)</f>
        <v>0</v>
      </c>
      <c r="AS179" s="3">
        <f>IFERROR(Q179/H179,0)</f>
        <v>0</v>
      </c>
      <c r="AT179" s="3">
        <f>IFERROR(R179/H179,0)</f>
        <v>0</v>
      </c>
      <c r="AU179" s="3">
        <f>IFERROR(S179/H179,0)</f>
        <v>0</v>
      </c>
      <c r="AV179" s="3">
        <f>IFERROR(T179/H179,0)</f>
        <v>0</v>
      </c>
      <c r="AW179" s="3">
        <f>IFERROR(U179/H179,0)</f>
        <v>0</v>
      </c>
      <c r="AX179" s="3">
        <f>IFERROR(V179/H179,0)</f>
        <v>0</v>
      </c>
      <c r="AY179" s="3">
        <f>IFERROR(W179/H179,0)</f>
        <v>0</v>
      </c>
      <c r="AZ179" s="3">
        <f>IFERROR(X179/H179,0)</f>
        <v>0</v>
      </c>
      <c r="BA179" s="3">
        <f>IFERROR(Y179/H179,0)</f>
        <v>0</v>
      </c>
      <c r="BB179" s="3">
        <f>IFERROR(Z179/H179,0)</f>
        <v>0</v>
      </c>
      <c r="BC179" s="3">
        <f>IFERROR(AA179/H179,0)</f>
        <v>0</v>
      </c>
      <c r="BD179" s="3">
        <f>IFERROR(AB179/H179,0)</f>
        <v>0</v>
      </c>
      <c r="BE179" s="3">
        <f>IFERROR(AC179/H179,0)</f>
        <v>0</v>
      </c>
      <c r="BF179" s="3">
        <f>IFERROR(AD179/H179,0)</f>
        <v>0</v>
      </c>
      <c r="BG179" s="3">
        <f>IFERROR(AE179/H179,0)</f>
        <v>0</v>
      </c>
      <c r="BH179" s="3">
        <f>IFERROR(AF179/H179,0)</f>
        <v>0</v>
      </c>
      <c r="BI179" s="3">
        <f>IFERROR(AG179/H179,0)</f>
        <v>0</v>
      </c>
      <c r="BJ179" s="3">
        <f>IFERROR(AH179/H179,0)</f>
        <v>0</v>
      </c>
    </row>
    <row r="180" spans="2:62">
      <c r="B180">
        <v>848</v>
      </c>
      <c r="C180" t="s">
        <v>277</v>
      </c>
      <c r="D180" t="b">
        <v>0</v>
      </c>
      <c r="E180" s="2">
        <v>302</v>
      </c>
      <c r="F180" s="2">
        <v>251</v>
      </c>
      <c r="G180" s="2">
        <v>0</v>
      </c>
      <c r="H180" s="2">
        <v>251</v>
      </c>
      <c r="I180" s="2">
        <v>3</v>
      </c>
      <c r="J180" s="2">
        <v>1</v>
      </c>
      <c r="K180" s="2">
        <v>0</v>
      </c>
      <c r="L180" s="2">
        <v>0</v>
      </c>
      <c r="M180" s="2">
        <v>0</v>
      </c>
      <c r="N180" s="2">
        <v>0</v>
      </c>
      <c r="O180" s="2">
        <v>128</v>
      </c>
      <c r="P180" s="2">
        <v>0</v>
      </c>
      <c r="Q180" s="2">
        <v>0</v>
      </c>
      <c r="R180" s="2">
        <v>0</v>
      </c>
      <c r="S180" s="2">
        <v>0</v>
      </c>
      <c r="T180" s="2">
        <v>8</v>
      </c>
      <c r="U180" s="2">
        <v>0</v>
      </c>
      <c r="V180" s="2">
        <v>42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2</v>
      </c>
      <c r="AC180" s="2">
        <v>0</v>
      </c>
      <c r="AD180" s="2">
        <v>0</v>
      </c>
      <c r="AE180" s="2">
        <v>0</v>
      </c>
      <c r="AF180" s="2">
        <v>57</v>
      </c>
      <c r="AG180" s="2">
        <v>0</v>
      </c>
      <c r="AH180" s="2">
        <v>10</v>
      </c>
      <c r="AI180" s="3">
        <f>IFERROR(F180/E180,"")</f>
        <v>0</v>
      </c>
      <c r="AJ180" s="3">
        <f>IFERROR(G180/F180,"")</f>
        <v>0</v>
      </c>
      <c r="AK180" s="3">
        <f>IFERROR(I180/H180,0)</f>
        <v>0</v>
      </c>
      <c r="AL180" s="3">
        <f>IFERROR(J180/H180,0)</f>
        <v>0</v>
      </c>
      <c r="AM180" s="3">
        <f>IFERROR(K180/H180,0)</f>
        <v>0</v>
      </c>
      <c r="AN180" s="3">
        <f>IFERROR(L180/H180,0)</f>
        <v>0</v>
      </c>
      <c r="AO180" s="3">
        <f>IFERROR(M180/H180,0)</f>
        <v>0</v>
      </c>
      <c r="AP180" s="3">
        <f>IFERROR(N180/H180,0)</f>
        <v>0</v>
      </c>
      <c r="AQ180" s="3">
        <f>IFERROR(O180/H180,0)</f>
        <v>0</v>
      </c>
      <c r="AR180" s="3">
        <f>IFERROR(P180/H180,0)</f>
        <v>0</v>
      </c>
      <c r="AS180" s="3">
        <f>IFERROR(Q180/H180,0)</f>
        <v>0</v>
      </c>
      <c r="AT180" s="3">
        <f>IFERROR(R180/H180,0)</f>
        <v>0</v>
      </c>
      <c r="AU180" s="3">
        <f>IFERROR(S180/H180,0)</f>
        <v>0</v>
      </c>
      <c r="AV180" s="3">
        <f>IFERROR(T180/H180,0)</f>
        <v>0</v>
      </c>
      <c r="AW180" s="3">
        <f>IFERROR(U180/H180,0)</f>
        <v>0</v>
      </c>
      <c r="AX180" s="3">
        <f>IFERROR(V180/H180,0)</f>
        <v>0</v>
      </c>
      <c r="AY180" s="3">
        <f>IFERROR(W180/H180,0)</f>
        <v>0</v>
      </c>
      <c r="AZ180" s="3">
        <f>IFERROR(X180/H180,0)</f>
        <v>0</v>
      </c>
      <c r="BA180" s="3">
        <f>IFERROR(Y180/H180,0)</f>
        <v>0</v>
      </c>
      <c r="BB180" s="3">
        <f>IFERROR(Z180/H180,0)</f>
        <v>0</v>
      </c>
      <c r="BC180" s="3">
        <f>IFERROR(AA180/H180,0)</f>
        <v>0</v>
      </c>
      <c r="BD180" s="3">
        <f>IFERROR(AB180/H180,0)</f>
        <v>0</v>
      </c>
      <c r="BE180" s="3">
        <f>IFERROR(AC180/H180,0)</f>
        <v>0</v>
      </c>
      <c r="BF180" s="3">
        <f>IFERROR(AD180/H180,0)</f>
        <v>0</v>
      </c>
      <c r="BG180" s="3">
        <f>IFERROR(AE180/H180,0)</f>
        <v>0</v>
      </c>
      <c r="BH180" s="3">
        <f>IFERROR(AF180/H180,0)</f>
        <v>0</v>
      </c>
      <c r="BI180" s="3">
        <f>IFERROR(AG180/H180,0)</f>
        <v>0</v>
      </c>
      <c r="BJ180" s="3">
        <f>IFERROR(AH180/H180,0)</f>
        <v>0</v>
      </c>
    </row>
    <row r="181" spans="2:62">
      <c r="B181">
        <v>1162</v>
      </c>
      <c r="C181" t="s">
        <v>278</v>
      </c>
      <c r="D181" t="b">
        <v>0</v>
      </c>
      <c r="E181" s="2">
        <v>283</v>
      </c>
      <c r="F181" s="2">
        <v>241</v>
      </c>
      <c r="G181" s="2">
        <v>0</v>
      </c>
      <c r="H181" s="2">
        <v>241</v>
      </c>
      <c r="I181" s="2">
        <v>18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153</v>
      </c>
      <c r="P181" s="2">
        <v>0</v>
      </c>
      <c r="Q181" s="2">
        <v>0</v>
      </c>
      <c r="R181" s="2">
        <v>0</v>
      </c>
      <c r="S181" s="2">
        <v>0</v>
      </c>
      <c r="T181" s="2">
        <v>5</v>
      </c>
      <c r="U181" s="2">
        <v>0</v>
      </c>
      <c r="V181" s="2">
        <v>36</v>
      </c>
      <c r="W181" s="2">
        <v>5</v>
      </c>
      <c r="X181" s="2">
        <v>0</v>
      </c>
      <c r="Y181" s="2">
        <v>0</v>
      </c>
      <c r="Z181" s="2">
        <v>0</v>
      </c>
      <c r="AA181" s="2">
        <v>0</v>
      </c>
      <c r="AB181" s="2">
        <v>9</v>
      </c>
      <c r="AC181" s="2">
        <v>0</v>
      </c>
      <c r="AD181" s="2">
        <v>0</v>
      </c>
      <c r="AE181" s="2">
        <v>0</v>
      </c>
      <c r="AF181" s="2">
        <v>14</v>
      </c>
      <c r="AG181" s="2">
        <v>0</v>
      </c>
      <c r="AH181" s="2">
        <v>1</v>
      </c>
      <c r="AI181" s="3">
        <f>IFERROR(F181/E181,"")</f>
        <v>0</v>
      </c>
      <c r="AJ181" s="3">
        <f>IFERROR(G181/F181,"")</f>
        <v>0</v>
      </c>
      <c r="AK181" s="3">
        <f>IFERROR(I181/H181,0)</f>
        <v>0</v>
      </c>
      <c r="AL181" s="3">
        <f>IFERROR(J181/H181,0)</f>
        <v>0</v>
      </c>
      <c r="AM181" s="3">
        <f>IFERROR(K181/H181,0)</f>
        <v>0</v>
      </c>
      <c r="AN181" s="3">
        <f>IFERROR(L181/H181,0)</f>
        <v>0</v>
      </c>
      <c r="AO181" s="3">
        <f>IFERROR(M181/H181,0)</f>
        <v>0</v>
      </c>
      <c r="AP181" s="3">
        <f>IFERROR(N181/H181,0)</f>
        <v>0</v>
      </c>
      <c r="AQ181" s="3">
        <f>IFERROR(O181/H181,0)</f>
        <v>0</v>
      </c>
      <c r="AR181" s="3">
        <f>IFERROR(P181/H181,0)</f>
        <v>0</v>
      </c>
      <c r="AS181" s="3">
        <f>IFERROR(Q181/H181,0)</f>
        <v>0</v>
      </c>
      <c r="AT181" s="3">
        <f>IFERROR(R181/H181,0)</f>
        <v>0</v>
      </c>
      <c r="AU181" s="3">
        <f>IFERROR(S181/H181,0)</f>
        <v>0</v>
      </c>
      <c r="AV181" s="3">
        <f>IFERROR(T181/H181,0)</f>
        <v>0</v>
      </c>
      <c r="AW181" s="3">
        <f>IFERROR(U181/H181,0)</f>
        <v>0</v>
      </c>
      <c r="AX181" s="3">
        <f>IFERROR(V181/H181,0)</f>
        <v>0</v>
      </c>
      <c r="AY181" s="3">
        <f>IFERROR(W181/H181,0)</f>
        <v>0</v>
      </c>
      <c r="AZ181" s="3">
        <f>IFERROR(X181/H181,0)</f>
        <v>0</v>
      </c>
      <c r="BA181" s="3">
        <f>IFERROR(Y181/H181,0)</f>
        <v>0</v>
      </c>
      <c r="BB181" s="3">
        <f>IFERROR(Z181/H181,0)</f>
        <v>0</v>
      </c>
      <c r="BC181" s="3">
        <f>IFERROR(AA181/H181,0)</f>
        <v>0</v>
      </c>
      <c r="BD181" s="3">
        <f>IFERROR(AB181/H181,0)</f>
        <v>0</v>
      </c>
      <c r="BE181" s="3">
        <f>IFERROR(AC181/H181,0)</f>
        <v>0</v>
      </c>
      <c r="BF181" s="3">
        <f>IFERROR(AD181/H181,0)</f>
        <v>0</v>
      </c>
      <c r="BG181" s="3">
        <f>IFERROR(AE181/H181,0)</f>
        <v>0</v>
      </c>
      <c r="BH181" s="3">
        <f>IFERROR(AF181/H181,0)</f>
        <v>0</v>
      </c>
      <c r="BI181" s="3">
        <f>IFERROR(AG181/H181,0)</f>
        <v>0</v>
      </c>
      <c r="BJ181" s="3">
        <f>IFERROR(AH181/H181,0)</f>
        <v>0</v>
      </c>
    </row>
    <row r="182" spans="2:62">
      <c r="B182">
        <v>9200</v>
      </c>
      <c r="C182" t="s">
        <v>279</v>
      </c>
      <c r="D182" t="b">
        <v>0</v>
      </c>
      <c r="E182" s="2">
        <v>13392</v>
      </c>
      <c r="F182" s="2">
        <v>9408</v>
      </c>
      <c r="G182" s="2">
        <v>97</v>
      </c>
      <c r="H182" s="2">
        <v>9311</v>
      </c>
      <c r="I182" s="2">
        <v>467</v>
      </c>
      <c r="J182" s="2">
        <v>88</v>
      </c>
      <c r="K182" s="2">
        <v>31</v>
      </c>
      <c r="L182" s="2">
        <v>1</v>
      </c>
      <c r="M182" s="2">
        <v>0</v>
      </c>
      <c r="N182" s="2">
        <v>6</v>
      </c>
      <c r="O182" s="2">
        <v>595</v>
      </c>
      <c r="P182" s="2">
        <v>1</v>
      </c>
      <c r="Q182" s="2">
        <v>0</v>
      </c>
      <c r="R182" s="2">
        <v>0</v>
      </c>
      <c r="S182" s="2">
        <v>0</v>
      </c>
      <c r="T182" s="2">
        <v>666</v>
      </c>
      <c r="U182" s="2">
        <v>236</v>
      </c>
      <c r="V182" s="2">
        <v>4742</v>
      </c>
      <c r="W182" s="2">
        <v>27</v>
      </c>
      <c r="X182" s="2">
        <v>3</v>
      </c>
      <c r="Y182" s="2">
        <v>0</v>
      </c>
      <c r="Z182" s="2">
        <v>3</v>
      </c>
      <c r="AA182" s="2">
        <v>3</v>
      </c>
      <c r="AB182" s="2">
        <v>287</v>
      </c>
      <c r="AC182" s="2">
        <v>2</v>
      </c>
      <c r="AD182" s="2">
        <v>11</v>
      </c>
      <c r="AE182" s="2">
        <v>69</v>
      </c>
      <c r="AF182" s="2">
        <v>322</v>
      </c>
      <c r="AG182" s="2">
        <v>6</v>
      </c>
      <c r="AH182" s="2">
        <v>1745</v>
      </c>
      <c r="AI182" s="3">
        <f>IFERROR(F182/E182,"")</f>
        <v>0</v>
      </c>
      <c r="AJ182" s="3">
        <f>IFERROR(G182/F182,"")</f>
        <v>0</v>
      </c>
      <c r="AK182" s="3">
        <f>IFERROR(I182/H182,0)</f>
        <v>0</v>
      </c>
      <c r="AL182" s="3">
        <f>IFERROR(J182/H182,0)</f>
        <v>0</v>
      </c>
      <c r="AM182" s="3">
        <f>IFERROR(K182/H182,0)</f>
        <v>0</v>
      </c>
      <c r="AN182" s="3">
        <f>IFERROR(L182/H182,0)</f>
        <v>0</v>
      </c>
      <c r="AO182" s="3">
        <f>IFERROR(M182/H182,0)</f>
        <v>0</v>
      </c>
      <c r="AP182" s="3">
        <f>IFERROR(N182/H182,0)</f>
        <v>0</v>
      </c>
      <c r="AQ182" s="3">
        <f>IFERROR(O182/H182,0)</f>
        <v>0</v>
      </c>
      <c r="AR182" s="3">
        <f>IFERROR(P182/H182,0)</f>
        <v>0</v>
      </c>
      <c r="AS182" s="3">
        <f>IFERROR(Q182/H182,0)</f>
        <v>0</v>
      </c>
      <c r="AT182" s="3">
        <f>IFERROR(R182/H182,0)</f>
        <v>0</v>
      </c>
      <c r="AU182" s="3">
        <f>IFERROR(S182/H182,0)</f>
        <v>0</v>
      </c>
      <c r="AV182" s="3">
        <f>IFERROR(T182/H182,0)</f>
        <v>0</v>
      </c>
      <c r="AW182" s="3">
        <f>IFERROR(U182/H182,0)</f>
        <v>0</v>
      </c>
      <c r="AX182" s="3">
        <f>IFERROR(V182/H182,0)</f>
        <v>0</v>
      </c>
      <c r="AY182" s="3">
        <f>IFERROR(W182/H182,0)</f>
        <v>0</v>
      </c>
      <c r="AZ182" s="3">
        <f>IFERROR(X182/H182,0)</f>
        <v>0</v>
      </c>
      <c r="BA182" s="3">
        <f>IFERROR(Y182/H182,0)</f>
        <v>0</v>
      </c>
      <c r="BB182" s="3">
        <f>IFERROR(Z182/H182,0)</f>
        <v>0</v>
      </c>
      <c r="BC182" s="3">
        <f>IFERROR(AA182/H182,0)</f>
        <v>0</v>
      </c>
      <c r="BD182" s="3">
        <f>IFERROR(AB182/H182,0)</f>
        <v>0</v>
      </c>
      <c r="BE182" s="3">
        <f>IFERROR(AC182/H182,0)</f>
        <v>0</v>
      </c>
      <c r="BF182" s="3">
        <f>IFERROR(AD182/H182,0)</f>
        <v>0</v>
      </c>
      <c r="BG182" s="3">
        <f>IFERROR(AE182/H182,0)</f>
        <v>0</v>
      </c>
      <c r="BH182" s="3">
        <f>IFERROR(AF182/H182,0)</f>
        <v>0</v>
      </c>
      <c r="BI182" s="3">
        <f>IFERROR(AG182/H182,0)</f>
        <v>0</v>
      </c>
      <c r="BJ182" s="3">
        <f>IFERROR(AH182/H182,0)</f>
        <v>0</v>
      </c>
    </row>
    <row r="183" spans="2:62">
      <c r="B183">
        <v>2610</v>
      </c>
      <c r="C183" t="s">
        <v>280</v>
      </c>
      <c r="D183" t="b">
        <v>0</v>
      </c>
      <c r="E183" s="2">
        <v>50926</v>
      </c>
      <c r="F183" s="2">
        <v>34382</v>
      </c>
      <c r="G183" s="2">
        <v>504</v>
      </c>
      <c r="H183" s="2">
        <v>33878</v>
      </c>
      <c r="I183" s="2">
        <v>1111</v>
      </c>
      <c r="J183" s="2">
        <v>9589</v>
      </c>
      <c r="K183" s="2">
        <v>8</v>
      </c>
      <c r="L183" s="2">
        <v>1</v>
      </c>
      <c r="M183" s="2">
        <v>1</v>
      </c>
      <c r="N183" s="2">
        <v>1</v>
      </c>
      <c r="O183" s="2">
        <v>3053</v>
      </c>
      <c r="P183" s="2">
        <v>0</v>
      </c>
      <c r="Q183" s="2">
        <v>0</v>
      </c>
      <c r="R183" s="2">
        <v>0</v>
      </c>
      <c r="S183" s="2">
        <v>0</v>
      </c>
      <c r="T183" s="2">
        <v>1187</v>
      </c>
      <c r="U183" s="2">
        <v>1321</v>
      </c>
      <c r="V183" s="2">
        <v>9051</v>
      </c>
      <c r="W183" s="2">
        <v>162</v>
      </c>
      <c r="X183" s="2">
        <v>34</v>
      </c>
      <c r="Y183" s="2">
        <v>3</v>
      </c>
      <c r="Z183" s="2">
        <v>4</v>
      </c>
      <c r="AA183" s="2">
        <v>1</v>
      </c>
      <c r="AB183" s="2">
        <v>881</v>
      </c>
      <c r="AC183" s="2">
        <v>2</v>
      </c>
      <c r="AD183" s="2">
        <v>10</v>
      </c>
      <c r="AE183" s="2">
        <v>169</v>
      </c>
      <c r="AF183" s="2">
        <v>2421</v>
      </c>
      <c r="AG183" s="2">
        <v>8</v>
      </c>
      <c r="AH183" s="2">
        <v>4860</v>
      </c>
      <c r="AI183" s="3">
        <f>IFERROR(F183/E183,"")</f>
        <v>0</v>
      </c>
      <c r="AJ183" s="3">
        <f>IFERROR(G183/F183,"")</f>
        <v>0</v>
      </c>
      <c r="AK183" s="3">
        <f>IFERROR(I183/H183,0)</f>
        <v>0</v>
      </c>
      <c r="AL183" s="3">
        <f>IFERROR(J183/H183,0)</f>
        <v>0</v>
      </c>
      <c r="AM183" s="3">
        <f>IFERROR(K183/H183,0)</f>
        <v>0</v>
      </c>
      <c r="AN183" s="3">
        <f>IFERROR(L183/H183,0)</f>
        <v>0</v>
      </c>
      <c r="AO183" s="3">
        <f>IFERROR(M183/H183,0)</f>
        <v>0</v>
      </c>
      <c r="AP183" s="3">
        <f>IFERROR(N183/H183,0)</f>
        <v>0</v>
      </c>
      <c r="AQ183" s="3">
        <f>IFERROR(O183/H183,0)</f>
        <v>0</v>
      </c>
      <c r="AR183" s="3">
        <f>IFERROR(P183/H183,0)</f>
        <v>0</v>
      </c>
      <c r="AS183" s="3">
        <f>IFERROR(Q183/H183,0)</f>
        <v>0</v>
      </c>
      <c r="AT183" s="3">
        <f>IFERROR(R183/H183,0)</f>
        <v>0</v>
      </c>
      <c r="AU183" s="3">
        <f>IFERROR(S183/H183,0)</f>
        <v>0</v>
      </c>
      <c r="AV183" s="3">
        <f>IFERROR(T183/H183,0)</f>
        <v>0</v>
      </c>
      <c r="AW183" s="3">
        <f>IFERROR(U183/H183,0)</f>
        <v>0</v>
      </c>
      <c r="AX183" s="3">
        <f>IFERROR(V183/H183,0)</f>
        <v>0</v>
      </c>
      <c r="AY183" s="3">
        <f>IFERROR(W183/H183,0)</f>
        <v>0</v>
      </c>
      <c r="AZ183" s="3">
        <f>IFERROR(X183/H183,0)</f>
        <v>0</v>
      </c>
      <c r="BA183" s="3">
        <f>IFERROR(Y183/H183,0)</f>
        <v>0</v>
      </c>
      <c r="BB183" s="3">
        <f>IFERROR(Z183/H183,0)</f>
        <v>0</v>
      </c>
      <c r="BC183" s="3">
        <f>IFERROR(AA183/H183,0)</f>
        <v>0</v>
      </c>
      <c r="BD183" s="3">
        <f>IFERROR(AB183/H183,0)</f>
        <v>0</v>
      </c>
      <c r="BE183" s="3">
        <f>IFERROR(AC183/H183,0)</f>
        <v>0</v>
      </c>
      <c r="BF183" s="3">
        <f>IFERROR(AD183/H183,0)</f>
        <v>0</v>
      </c>
      <c r="BG183" s="3">
        <f>IFERROR(AE183/H183,0)</f>
        <v>0</v>
      </c>
      <c r="BH183" s="3">
        <f>IFERROR(AF183/H183,0)</f>
        <v>0</v>
      </c>
      <c r="BI183" s="3">
        <f>IFERROR(AG183/H183,0)</f>
        <v>0</v>
      </c>
      <c r="BJ183" s="3">
        <f>IFERROR(AH183/H183,0)</f>
        <v>0</v>
      </c>
    </row>
    <row r="184" spans="2:62">
      <c r="B184">
        <v>248</v>
      </c>
      <c r="C184" t="s">
        <v>281</v>
      </c>
      <c r="D184" t="b">
        <v>0</v>
      </c>
      <c r="E184" s="2">
        <v>470</v>
      </c>
      <c r="F184" s="2">
        <v>408</v>
      </c>
      <c r="G184" s="2">
        <v>0</v>
      </c>
      <c r="H184" s="2">
        <v>408</v>
      </c>
      <c r="I184" s="2">
        <v>201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26</v>
      </c>
      <c r="P184" s="2">
        <v>0</v>
      </c>
      <c r="Q184" s="2">
        <v>0</v>
      </c>
      <c r="R184" s="2">
        <v>0</v>
      </c>
      <c r="S184" s="2">
        <v>0</v>
      </c>
      <c r="T184" s="2">
        <v>15</v>
      </c>
      <c r="U184" s="2">
        <v>5</v>
      </c>
      <c r="V184" s="2">
        <v>48</v>
      </c>
      <c r="W184" s="2">
        <v>25</v>
      </c>
      <c r="X184" s="2">
        <v>0</v>
      </c>
      <c r="Y184" s="2">
        <v>0</v>
      </c>
      <c r="Z184" s="2">
        <v>0</v>
      </c>
      <c r="AA184" s="2">
        <v>0</v>
      </c>
      <c r="AB184" s="2">
        <v>86</v>
      </c>
      <c r="AC184" s="2">
        <v>0</v>
      </c>
      <c r="AD184" s="2">
        <v>0</v>
      </c>
      <c r="AE184" s="2">
        <v>1</v>
      </c>
      <c r="AF184" s="2">
        <v>0</v>
      </c>
      <c r="AG184" s="2">
        <v>1</v>
      </c>
      <c r="AH184" s="2">
        <v>0</v>
      </c>
      <c r="AI184" s="3">
        <f>IFERROR(F184/E184,"")</f>
        <v>0</v>
      </c>
      <c r="AJ184" s="3">
        <f>IFERROR(G184/F184,"")</f>
        <v>0</v>
      </c>
      <c r="AK184" s="3">
        <f>IFERROR(I184/H184,0)</f>
        <v>0</v>
      </c>
      <c r="AL184" s="3">
        <f>IFERROR(J184/H184,0)</f>
        <v>0</v>
      </c>
      <c r="AM184" s="3">
        <f>IFERROR(K184/H184,0)</f>
        <v>0</v>
      </c>
      <c r="AN184" s="3">
        <f>IFERROR(L184/H184,0)</f>
        <v>0</v>
      </c>
      <c r="AO184" s="3">
        <f>IFERROR(M184/H184,0)</f>
        <v>0</v>
      </c>
      <c r="AP184" s="3">
        <f>IFERROR(N184/H184,0)</f>
        <v>0</v>
      </c>
      <c r="AQ184" s="3">
        <f>IFERROR(O184/H184,0)</f>
        <v>0</v>
      </c>
      <c r="AR184" s="3">
        <f>IFERROR(P184/H184,0)</f>
        <v>0</v>
      </c>
      <c r="AS184" s="3">
        <f>IFERROR(Q184/H184,0)</f>
        <v>0</v>
      </c>
      <c r="AT184" s="3">
        <f>IFERROR(R184/H184,0)</f>
        <v>0</v>
      </c>
      <c r="AU184" s="3">
        <f>IFERROR(S184/H184,0)</f>
        <v>0</v>
      </c>
      <c r="AV184" s="3">
        <f>IFERROR(T184/H184,0)</f>
        <v>0</v>
      </c>
      <c r="AW184" s="3">
        <f>IFERROR(U184/H184,0)</f>
        <v>0</v>
      </c>
      <c r="AX184" s="3">
        <f>IFERROR(V184/H184,0)</f>
        <v>0</v>
      </c>
      <c r="AY184" s="3">
        <f>IFERROR(W184/H184,0)</f>
        <v>0</v>
      </c>
      <c r="AZ184" s="3">
        <f>IFERROR(X184/H184,0)</f>
        <v>0</v>
      </c>
      <c r="BA184" s="3">
        <f>IFERROR(Y184/H184,0)</f>
        <v>0</v>
      </c>
      <c r="BB184" s="3">
        <f>IFERROR(Z184/H184,0)</f>
        <v>0</v>
      </c>
      <c r="BC184" s="3">
        <f>IFERROR(AA184/H184,0)</f>
        <v>0</v>
      </c>
      <c r="BD184" s="3">
        <f>IFERROR(AB184/H184,0)</f>
        <v>0</v>
      </c>
      <c r="BE184" s="3">
        <f>IFERROR(AC184/H184,0)</f>
        <v>0</v>
      </c>
      <c r="BF184" s="3">
        <f>IFERROR(AD184/H184,0)</f>
        <v>0</v>
      </c>
      <c r="BG184" s="3">
        <f>IFERROR(AE184/H184,0)</f>
        <v>0</v>
      </c>
      <c r="BH184" s="3">
        <f>IFERROR(AF184/H184,0)</f>
        <v>0</v>
      </c>
      <c r="BI184" s="3">
        <f>IFERROR(AG184/H184,0)</f>
        <v>0</v>
      </c>
      <c r="BJ184" s="3">
        <f>IFERROR(AH184/H184,0)</f>
        <v>0</v>
      </c>
    </row>
    <row r="185" spans="2:62">
      <c r="B185">
        <v>747</v>
      </c>
      <c r="C185" t="s">
        <v>282</v>
      </c>
      <c r="D185" t="b">
        <v>0</v>
      </c>
      <c r="E185" s="2">
        <v>526</v>
      </c>
      <c r="F185" s="2">
        <v>350</v>
      </c>
      <c r="G185" s="2">
        <v>5</v>
      </c>
      <c r="H185" s="2">
        <v>345</v>
      </c>
      <c r="I185" s="2">
        <v>17</v>
      </c>
      <c r="J185" s="2">
        <v>6</v>
      </c>
      <c r="K185" s="2">
        <v>0</v>
      </c>
      <c r="L185" s="2">
        <v>0</v>
      </c>
      <c r="M185" s="2">
        <v>0</v>
      </c>
      <c r="N185" s="2">
        <v>0</v>
      </c>
      <c r="O185" s="2">
        <v>17</v>
      </c>
      <c r="P185" s="2">
        <v>0</v>
      </c>
      <c r="Q185" s="2">
        <v>0</v>
      </c>
      <c r="R185" s="2">
        <v>0</v>
      </c>
      <c r="S185" s="2">
        <v>0</v>
      </c>
      <c r="T185" s="2">
        <v>97</v>
      </c>
      <c r="U185" s="2">
        <v>6</v>
      </c>
      <c r="V185" s="2">
        <v>148</v>
      </c>
      <c r="W185" s="2">
        <v>2</v>
      </c>
      <c r="X185" s="2">
        <v>0</v>
      </c>
      <c r="Y185" s="2">
        <v>0</v>
      </c>
      <c r="Z185" s="2">
        <v>0</v>
      </c>
      <c r="AA185" s="2">
        <v>0</v>
      </c>
      <c r="AB185" s="2">
        <v>10</v>
      </c>
      <c r="AC185" s="2">
        <v>0</v>
      </c>
      <c r="AD185" s="2">
        <v>1</v>
      </c>
      <c r="AE185" s="2">
        <v>2</v>
      </c>
      <c r="AF185" s="2">
        <v>21</v>
      </c>
      <c r="AG185" s="2">
        <v>0</v>
      </c>
      <c r="AH185" s="2">
        <v>18</v>
      </c>
      <c r="AI185" s="3">
        <f>IFERROR(F185/E185,"")</f>
        <v>0</v>
      </c>
      <c r="AJ185" s="3">
        <f>IFERROR(G185/F185,"")</f>
        <v>0</v>
      </c>
      <c r="AK185" s="3">
        <f>IFERROR(I185/H185,0)</f>
        <v>0</v>
      </c>
      <c r="AL185" s="3">
        <f>IFERROR(J185/H185,0)</f>
        <v>0</v>
      </c>
      <c r="AM185" s="3">
        <f>IFERROR(K185/H185,0)</f>
        <v>0</v>
      </c>
      <c r="AN185" s="3">
        <f>IFERROR(L185/H185,0)</f>
        <v>0</v>
      </c>
      <c r="AO185" s="3">
        <f>IFERROR(M185/H185,0)</f>
        <v>0</v>
      </c>
      <c r="AP185" s="3">
        <f>IFERROR(N185/H185,0)</f>
        <v>0</v>
      </c>
      <c r="AQ185" s="3">
        <f>IFERROR(O185/H185,0)</f>
        <v>0</v>
      </c>
      <c r="AR185" s="3">
        <f>IFERROR(P185/H185,0)</f>
        <v>0</v>
      </c>
      <c r="AS185" s="3">
        <f>IFERROR(Q185/H185,0)</f>
        <v>0</v>
      </c>
      <c r="AT185" s="3">
        <f>IFERROR(R185/H185,0)</f>
        <v>0</v>
      </c>
      <c r="AU185" s="3">
        <f>IFERROR(S185/H185,0)</f>
        <v>0</v>
      </c>
      <c r="AV185" s="3">
        <f>IFERROR(T185/H185,0)</f>
        <v>0</v>
      </c>
      <c r="AW185" s="3">
        <f>IFERROR(U185/H185,0)</f>
        <v>0</v>
      </c>
      <c r="AX185" s="3">
        <f>IFERROR(V185/H185,0)</f>
        <v>0</v>
      </c>
      <c r="AY185" s="3">
        <f>IFERROR(W185/H185,0)</f>
        <v>0</v>
      </c>
      <c r="AZ185" s="3">
        <f>IFERROR(X185/H185,0)</f>
        <v>0</v>
      </c>
      <c r="BA185" s="3">
        <f>IFERROR(Y185/H185,0)</f>
        <v>0</v>
      </c>
      <c r="BB185" s="3">
        <f>IFERROR(Z185/H185,0)</f>
        <v>0</v>
      </c>
      <c r="BC185" s="3">
        <f>IFERROR(AA185/H185,0)</f>
        <v>0</v>
      </c>
      <c r="BD185" s="3">
        <f>IFERROR(AB185/H185,0)</f>
        <v>0</v>
      </c>
      <c r="BE185" s="3">
        <f>IFERROR(AC185/H185,0)</f>
        <v>0</v>
      </c>
      <c r="BF185" s="3">
        <f>IFERROR(AD185/H185,0)</f>
        <v>0</v>
      </c>
      <c r="BG185" s="3">
        <f>IFERROR(AE185/H185,0)</f>
        <v>0</v>
      </c>
      <c r="BH185" s="3">
        <f>IFERROR(AF185/H185,0)</f>
        <v>0</v>
      </c>
      <c r="BI185" s="3">
        <f>IFERROR(AG185/H185,0)</f>
        <v>0</v>
      </c>
      <c r="BJ185" s="3">
        <f>IFERROR(AH185/H185,0)</f>
        <v>0</v>
      </c>
    </row>
    <row r="186" spans="2:62">
      <c r="B186">
        <v>252</v>
      </c>
      <c r="C186" t="s">
        <v>283</v>
      </c>
      <c r="D186" t="b">
        <v>0</v>
      </c>
      <c r="E186" s="2">
        <v>137</v>
      </c>
      <c r="F186" s="2">
        <v>93</v>
      </c>
      <c r="G186" s="2">
        <v>1</v>
      </c>
      <c r="H186" s="2">
        <v>92</v>
      </c>
      <c r="I186" s="2">
        <v>46</v>
      </c>
      <c r="J186" s="2">
        <v>1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8</v>
      </c>
      <c r="U186" s="2">
        <v>1</v>
      </c>
      <c r="V186" s="2">
        <v>7</v>
      </c>
      <c r="W186" s="2">
        <v>7</v>
      </c>
      <c r="X186" s="2">
        <v>0</v>
      </c>
      <c r="Y186" s="2">
        <v>0</v>
      </c>
      <c r="Z186" s="2">
        <v>0</v>
      </c>
      <c r="AA186" s="2">
        <v>0</v>
      </c>
      <c r="AB186" s="2">
        <v>21</v>
      </c>
      <c r="AC186" s="2">
        <v>0</v>
      </c>
      <c r="AD186" s="2">
        <v>0</v>
      </c>
      <c r="AE186" s="2">
        <v>1</v>
      </c>
      <c r="AF186" s="2">
        <v>0</v>
      </c>
      <c r="AG186" s="2">
        <v>0</v>
      </c>
      <c r="AH186" s="2">
        <v>0</v>
      </c>
      <c r="AI186" s="3">
        <f>IFERROR(F186/E186,"")</f>
        <v>0</v>
      </c>
      <c r="AJ186" s="3">
        <f>IFERROR(G186/F186,"")</f>
        <v>0</v>
      </c>
      <c r="AK186" s="3">
        <f>IFERROR(I186/H186,0)</f>
        <v>0</v>
      </c>
      <c r="AL186" s="3">
        <f>IFERROR(J186/H186,0)</f>
        <v>0</v>
      </c>
      <c r="AM186" s="3">
        <f>IFERROR(K186/H186,0)</f>
        <v>0</v>
      </c>
      <c r="AN186" s="3">
        <f>IFERROR(L186/H186,0)</f>
        <v>0</v>
      </c>
      <c r="AO186" s="3">
        <f>IFERROR(M186/H186,0)</f>
        <v>0</v>
      </c>
      <c r="AP186" s="3">
        <f>IFERROR(N186/H186,0)</f>
        <v>0</v>
      </c>
      <c r="AQ186" s="3">
        <f>IFERROR(O186/H186,0)</f>
        <v>0</v>
      </c>
      <c r="AR186" s="3">
        <f>IFERROR(P186/H186,0)</f>
        <v>0</v>
      </c>
      <c r="AS186" s="3">
        <f>IFERROR(Q186/H186,0)</f>
        <v>0</v>
      </c>
      <c r="AT186" s="3">
        <f>IFERROR(R186/H186,0)</f>
        <v>0</v>
      </c>
      <c r="AU186" s="3">
        <f>IFERROR(S186/H186,0)</f>
        <v>0</v>
      </c>
      <c r="AV186" s="3">
        <f>IFERROR(T186/H186,0)</f>
        <v>0</v>
      </c>
      <c r="AW186" s="3">
        <f>IFERROR(U186/H186,0)</f>
        <v>0</v>
      </c>
      <c r="AX186" s="3">
        <f>IFERROR(V186/H186,0)</f>
        <v>0</v>
      </c>
      <c r="AY186" s="3">
        <f>IFERROR(W186/H186,0)</f>
        <v>0</v>
      </c>
      <c r="AZ186" s="3">
        <f>IFERROR(X186/H186,0)</f>
        <v>0</v>
      </c>
      <c r="BA186" s="3">
        <f>IFERROR(Y186/H186,0)</f>
        <v>0</v>
      </c>
      <c r="BB186" s="3">
        <f>IFERROR(Z186/H186,0)</f>
        <v>0</v>
      </c>
      <c r="BC186" s="3">
        <f>IFERROR(AA186/H186,0)</f>
        <v>0</v>
      </c>
      <c r="BD186" s="3">
        <f>IFERROR(AB186/H186,0)</f>
        <v>0</v>
      </c>
      <c r="BE186" s="3">
        <f>IFERROR(AC186/H186,0)</f>
        <v>0</v>
      </c>
      <c r="BF186" s="3">
        <f>IFERROR(AD186/H186,0)</f>
        <v>0</v>
      </c>
      <c r="BG186" s="3">
        <f>IFERROR(AE186/H186,0)</f>
        <v>0</v>
      </c>
      <c r="BH186" s="3">
        <f>IFERROR(AF186/H186,0)</f>
        <v>0</v>
      </c>
      <c r="BI186" s="3">
        <f>IFERROR(AG186/H186,0)</f>
        <v>0</v>
      </c>
      <c r="BJ186" s="3">
        <f>IFERROR(AH186/H186,0)</f>
        <v>0</v>
      </c>
    </row>
    <row r="187" spans="2:62">
      <c r="B187">
        <v>3780</v>
      </c>
      <c r="C187" t="s">
        <v>284</v>
      </c>
      <c r="D187" t="b">
        <v>0</v>
      </c>
      <c r="E187" s="2">
        <v>19103</v>
      </c>
      <c r="F187" s="2">
        <v>16125</v>
      </c>
      <c r="G187" s="2">
        <v>149</v>
      </c>
      <c r="H187" s="2">
        <v>15976</v>
      </c>
      <c r="I187" s="2">
        <v>22</v>
      </c>
      <c r="J187" s="2">
        <v>9347</v>
      </c>
      <c r="K187" s="2">
        <v>0</v>
      </c>
      <c r="L187" s="2">
        <v>1</v>
      </c>
      <c r="M187" s="2">
        <v>0</v>
      </c>
      <c r="N187" s="2">
        <v>0</v>
      </c>
      <c r="O187" s="2">
        <v>101</v>
      </c>
      <c r="P187" s="2">
        <v>1</v>
      </c>
      <c r="Q187" s="2">
        <v>0</v>
      </c>
      <c r="R187" s="2">
        <v>0</v>
      </c>
      <c r="S187" s="2">
        <v>0</v>
      </c>
      <c r="T187" s="2">
        <v>27</v>
      </c>
      <c r="U187" s="2">
        <v>26</v>
      </c>
      <c r="V187" s="2">
        <v>234</v>
      </c>
      <c r="W187" s="2">
        <v>9</v>
      </c>
      <c r="X187" s="2">
        <v>6</v>
      </c>
      <c r="Y187" s="2">
        <v>0</v>
      </c>
      <c r="Z187" s="2">
        <v>5</v>
      </c>
      <c r="AA187" s="2">
        <v>1</v>
      </c>
      <c r="AB187" s="2">
        <v>8</v>
      </c>
      <c r="AC187" s="2">
        <v>0</v>
      </c>
      <c r="AD187" s="2">
        <v>7</v>
      </c>
      <c r="AE187" s="2">
        <v>27</v>
      </c>
      <c r="AF187" s="2">
        <v>2249</v>
      </c>
      <c r="AG187" s="2">
        <v>1</v>
      </c>
      <c r="AH187" s="2">
        <v>3904</v>
      </c>
      <c r="AI187" s="3">
        <f>IFERROR(F187/E187,"")</f>
        <v>0</v>
      </c>
      <c r="AJ187" s="3">
        <f>IFERROR(G187/F187,"")</f>
        <v>0</v>
      </c>
      <c r="AK187" s="3">
        <f>IFERROR(I187/H187,0)</f>
        <v>0</v>
      </c>
      <c r="AL187" s="3">
        <f>IFERROR(J187/H187,0)</f>
        <v>0</v>
      </c>
      <c r="AM187" s="3">
        <f>IFERROR(K187/H187,0)</f>
        <v>0</v>
      </c>
      <c r="AN187" s="3">
        <f>IFERROR(L187/H187,0)</f>
        <v>0</v>
      </c>
      <c r="AO187" s="3">
        <f>IFERROR(M187/H187,0)</f>
        <v>0</v>
      </c>
      <c r="AP187" s="3">
        <f>IFERROR(N187/H187,0)</f>
        <v>0</v>
      </c>
      <c r="AQ187" s="3">
        <f>IFERROR(O187/H187,0)</f>
        <v>0</v>
      </c>
      <c r="AR187" s="3">
        <f>IFERROR(P187/H187,0)</f>
        <v>0</v>
      </c>
      <c r="AS187" s="3">
        <f>IFERROR(Q187/H187,0)</f>
        <v>0</v>
      </c>
      <c r="AT187" s="3">
        <f>IFERROR(R187/H187,0)</f>
        <v>0</v>
      </c>
      <c r="AU187" s="3">
        <f>IFERROR(S187/H187,0)</f>
        <v>0</v>
      </c>
      <c r="AV187" s="3">
        <f>IFERROR(T187/H187,0)</f>
        <v>0</v>
      </c>
      <c r="AW187" s="3">
        <f>IFERROR(U187/H187,0)</f>
        <v>0</v>
      </c>
      <c r="AX187" s="3">
        <f>IFERROR(V187/H187,0)</f>
        <v>0</v>
      </c>
      <c r="AY187" s="3">
        <f>IFERROR(W187/H187,0)</f>
        <v>0</v>
      </c>
      <c r="AZ187" s="3">
        <f>IFERROR(X187/H187,0)</f>
        <v>0</v>
      </c>
      <c r="BA187" s="3">
        <f>IFERROR(Y187/H187,0)</f>
        <v>0</v>
      </c>
      <c r="BB187" s="3">
        <f>IFERROR(Z187/H187,0)</f>
        <v>0</v>
      </c>
      <c r="BC187" s="3">
        <f>IFERROR(AA187/H187,0)</f>
        <v>0</v>
      </c>
      <c r="BD187" s="3">
        <f>IFERROR(AB187/H187,0)</f>
        <v>0</v>
      </c>
      <c r="BE187" s="3">
        <f>IFERROR(AC187/H187,0)</f>
        <v>0</v>
      </c>
      <c r="BF187" s="3">
        <f>IFERROR(AD187/H187,0)</f>
        <v>0</v>
      </c>
      <c r="BG187" s="3">
        <f>IFERROR(AE187/H187,0)</f>
        <v>0</v>
      </c>
      <c r="BH187" s="3">
        <f>IFERROR(AF187/H187,0)</f>
        <v>0</v>
      </c>
      <c r="BI187" s="3">
        <f>IFERROR(AG187/H187,0)</f>
        <v>0</v>
      </c>
      <c r="BJ187" s="3">
        <f>IFERROR(AH187/H187,0)</f>
        <v>0</v>
      </c>
    </row>
    <row r="188" spans="2:62">
      <c r="B188">
        <v>94</v>
      </c>
      <c r="C188" t="s">
        <v>285</v>
      </c>
      <c r="D188" t="b">
        <v>0</v>
      </c>
      <c r="E188" s="2">
        <v>340</v>
      </c>
      <c r="F188" s="2">
        <v>272</v>
      </c>
      <c r="G188" s="2">
        <v>1</v>
      </c>
      <c r="H188" s="2">
        <v>271</v>
      </c>
      <c r="I188" s="2">
        <v>102</v>
      </c>
      <c r="J188" s="2">
        <v>1</v>
      </c>
      <c r="K188" s="2">
        <v>0</v>
      </c>
      <c r="L188" s="2">
        <v>0</v>
      </c>
      <c r="M188" s="2">
        <v>0</v>
      </c>
      <c r="N188" s="2">
        <v>0</v>
      </c>
      <c r="O188" s="2">
        <v>23</v>
      </c>
      <c r="P188" s="2">
        <v>0</v>
      </c>
      <c r="Q188" s="2">
        <v>0</v>
      </c>
      <c r="R188" s="2">
        <v>0</v>
      </c>
      <c r="S188" s="2">
        <v>0</v>
      </c>
      <c r="T188" s="2">
        <v>20</v>
      </c>
      <c r="U188" s="2">
        <v>8</v>
      </c>
      <c r="V188" s="2">
        <v>41</v>
      </c>
      <c r="W188" s="2">
        <v>20</v>
      </c>
      <c r="X188" s="2">
        <v>0</v>
      </c>
      <c r="Y188" s="2">
        <v>0</v>
      </c>
      <c r="Z188" s="2">
        <v>0</v>
      </c>
      <c r="AA188" s="2">
        <v>0</v>
      </c>
      <c r="AB188" s="2">
        <v>41</v>
      </c>
      <c r="AC188" s="2">
        <v>0</v>
      </c>
      <c r="AD188" s="2">
        <v>0</v>
      </c>
      <c r="AE188" s="2">
        <v>6</v>
      </c>
      <c r="AF188" s="2">
        <v>7</v>
      </c>
      <c r="AG188" s="2">
        <v>0</v>
      </c>
      <c r="AH188" s="2">
        <v>2</v>
      </c>
      <c r="AI188" s="3">
        <f>IFERROR(F188/E188,"")</f>
        <v>0</v>
      </c>
      <c r="AJ188" s="3">
        <f>IFERROR(G188/F188,"")</f>
        <v>0</v>
      </c>
      <c r="AK188" s="3">
        <f>IFERROR(I188/H188,0)</f>
        <v>0</v>
      </c>
      <c r="AL188" s="3">
        <f>IFERROR(J188/H188,0)</f>
        <v>0</v>
      </c>
      <c r="AM188" s="3">
        <f>IFERROR(K188/H188,0)</f>
        <v>0</v>
      </c>
      <c r="AN188" s="3">
        <f>IFERROR(L188/H188,0)</f>
        <v>0</v>
      </c>
      <c r="AO188" s="3">
        <f>IFERROR(M188/H188,0)</f>
        <v>0</v>
      </c>
      <c r="AP188" s="3">
        <f>IFERROR(N188/H188,0)</f>
        <v>0</v>
      </c>
      <c r="AQ188" s="3">
        <f>IFERROR(O188/H188,0)</f>
        <v>0</v>
      </c>
      <c r="AR188" s="3">
        <f>IFERROR(P188/H188,0)</f>
        <v>0</v>
      </c>
      <c r="AS188" s="3">
        <f>IFERROR(Q188/H188,0)</f>
        <v>0</v>
      </c>
      <c r="AT188" s="3">
        <f>IFERROR(R188/H188,0)</f>
        <v>0</v>
      </c>
      <c r="AU188" s="3">
        <f>IFERROR(S188/H188,0)</f>
        <v>0</v>
      </c>
      <c r="AV188" s="3">
        <f>IFERROR(T188/H188,0)</f>
        <v>0</v>
      </c>
      <c r="AW188" s="3">
        <f>IFERROR(U188/H188,0)</f>
        <v>0</v>
      </c>
      <c r="AX188" s="3">
        <f>IFERROR(V188/H188,0)</f>
        <v>0</v>
      </c>
      <c r="AY188" s="3">
        <f>IFERROR(W188/H188,0)</f>
        <v>0</v>
      </c>
      <c r="AZ188" s="3">
        <f>IFERROR(X188/H188,0)</f>
        <v>0</v>
      </c>
      <c r="BA188" s="3">
        <f>IFERROR(Y188/H188,0)</f>
        <v>0</v>
      </c>
      <c r="BB188" s="3">
        <f>IFERROR(Z188/H188,0)</f>
        <v>0</v>
      </c>
      <c r="BC188" s="3">
        <f>IFERROR(AA188/H188,0)</f>
        <v>0</v>
      </c>
      <c r="BD188" s="3">
        <f>IFERROR(AB188/H188,0)</f>
        <v>0</v>
      </c>
      <c r="BE188" s="3">
        <f>IFERROR(AC188/H188,0)</f>
        <v>0</v>
      </c>
      <c r="BF188" s="3">
        <f>IFERROR(AD188/H188,0)</f>
        <v>0</v>
      </c>
      <c r="BG188" s="3">
        <f>IFERROR(AE188/H188,0)</f>
        <v>0</v>
      </c>
      <c r="BH188" s="3">
        <f>IFERROR(AF188/H188,0)</f>
        <v>0</v>
      </c>
      <c r="BI188" s="3">
        <f>IFERROR(AG188/H188,0)</f>
        <v>0</v>
      </c>
      <c r="BJ188" s="3">
        <f>IFERROR(AH188/H188,0)</f>
        <v>0</v>
      </c>
    </row>
    <row r="189" spans="2:62">
      <c r="B189">
        <v>760</v>
      </c>
      <c r="C189" t="s">
        <v>286</v>
      </c>
      <c r="D189" t="b">
        <v>0</v>
      </c>
      <c r="E189" s="2">
        <v>564</v>
      </c>
      <c r="F189" s="2">
        <v>456</v>
      </c>
      <c r="G189" s="2">
        <v>1</v>
      </c>
      <c r="H189" s="2">
        <v>455</v>
      </c>
      <c r="I189" s="2">
        <v>10</v>
      </c>
      <c r="J189" s="2">
        <v>1</v>
      </c>
      <c r="K189" s="2">
        <v>1</v>
      </c>
      <c r="L189" s="2">
        <v>0</v>
      </c>
      <c r="M189" s="2">
        <v>0</v>
      </c>
      <c r="N189" s="2">
        <v>0</v>
      </c>
      <c r="O189" s="2">
        <v>34</v>
      </c>
      <c r="P189" s="2">
        <v>0</v>
      </c>
      <c r="Q189" s="2">
        <v>0</v>
      </c>
      <c r="R189" s="2">
        <v>0</v>
      </c>
      <c r="S189" s="2">
        <v>0</v>
      </c>
      <c r="T189" s="2">
        <v>53</v>
      </c>
      <c r="U189" s="2">
        <v>5</v>
      </c>
      <c r="V189" s="2">
        <v>220</v>
      </c>
      <c r="W189" s="2">
        <v>2</v>
      </c>
      <c r="X189" s="2">
        <v>0</v>
      </c>
      <c r="Y189" s="2">
        <v>0</v>
      </c>
      <c r="Z189" s="2">
        <v>0</v>
      </c>
      <c r="AA189" s="2">
        <v>0</v>
      </c>
      <c r="AB189" s="2">
        <v>8</v>
      </c>
      <c r="AC189" s="2">
        <v>0</v>
      </c>
      <c r="AD189" s="2">
        <v>0</v>
      </c>
      <c r="AE189" s="2">
        <v>1</v>
      </c>
      <c r="AF189" s="2">
        <v>95</v>
      </c>
      <c r="AG189" s="2">
        <v>0</v>
      </c>
      <c r="AH189" s="2">
        <v>25</v>
      </c>
      <c r="AI189" s="3">
        <f>IFERROR(F189/E189,"")</f>
        <v>0</v>
      </c>
      <c r="AJ189" s="3">
        <f>IFERROR(G189/F189,"")</f>
        <v>0</v>
      </c>
      <c r="AK189" s="3">
        <f>IFERROR(I189/H189,0)</f>
        <v>0</v>
      </c>
      <c r="AL189" s="3">
        <f>IFERROR(J189/H189,0)</f>
        <v>0</v>
      </c>
      <c r="AM189" s="3">
        <f>IFERROR(K189/H189,0)</f>
        <v>0</v>
      </c>
      <c r="AN189" s="3">
        <f>IFERROR(L189/H189,0)</f>
        <v>0</v>
      </c>
      <c r="AO189" s="3">
        <f>IFERROR(M189/H189,0)</f>
        <v>0</v>
      </c>
      <c r="AP189" s="3">
        <f>IFERROR(N189/H189,0)</f>
        <v>0</v>
      </c>
      <c r="AQ189" s="3">
        <f>IFERROR(O189/H189,0)</f>
        <v>0</v>
      </c>
      <c r="AR189" s="3">
        <f>IFERROR(P189/H189,0)</f>
        <v>0</v>
      </c>
      <c r="AS189" s="3">
        <f>IFERROR(Q189/H189,0)</f>
        <v>0</v>
      </c>
      <c r="AT189" s="3">
        <f>IFERROR(R189/H189,0)</f>
        <v>0</v>
      </c>
      <c r="AU189" s="3">
        <f>IFERROR(S189/H189,0)</f>
        <v>0</v>
      </c>
      <c r="AV189" s="3">
        <f>IFERROR(T189/H189,0)</f>
        <v>0</v>
      </c>
      <c r="AW189" s="3">
        <f>IFERROR(U189/H189,0)</f>
        <v>0</v>
      </c>
      <c r="AX189" s="3">
        <f>IFERROR(V189/H189,0)</f>
        <v>0</v>
      </c>
      <c r="AY189" s="3">
        <f>IFERROR(W189/H189,0)</f>
        <v>0</v>
      </c>
      <c r="AZ189" s="3">
        <f>IFERROR(X189/H189,0)</f>
        <v>0</v>
      </c>
      <c r="BA189" s="3">
        <f>IFERROR(Y189/H189,0)</f>
        <v>0</v>
      </c>
      <c r="BB189" s="3">
        <f>IFERROR(Z189/H189,0)</f>
        <v>0</v>
      </c>
      <c r="BC189" s="3">
        <f>IFERROR(AA189/H189,0)</f>
        <v>0</v>
      </c>
      <c r="BD189" s="3">
        <f>IFERROR(AB189/H189,0)</f>
        <v>0</v>
      </c>
      <c r="BE189" s="3">
        <f>IFERROR(AC189/H189,0)</f>
        <v>0</v>
      </c>
      <c r="BF189" s="3">
        <f>IFERROR(AD189/H189,0)</f>
        <v>0</v>
      </c>
      <c r="BG189" s="3">
        <f>IFERROR(AE189/H189,0)</f>
        <v>0</v>
      </c>
      <c r="BH189" s="3">
        <f>IFERROR(AF189/H189,0)</f>
        <v>0</v>
      </c>
      <c r="BI189" s="3">
        <f>IFERROR(AG189/H189,0)</f>
        <v>0</v>
      </c>
      <c r="BJ189" s="3">
        <f>IFERROR(AH189/H189,0)</f>
        <v>0</v>
      </c>
    </row>
    <row r="190" spans="2:62">
      <c r="B190">
        <v>712</v>
      </c>
      <c r="C190" t="s">
        <v>287</v>
      </c>
      <c r="D190" t="b">
        <v>0</v>
      </c>
      <c r="E190" s="2">
        <v>534</v>
      </c>
      <c r="F190" s="2">
        <v>431</v>
      </c>
      <c r="G190" s="2">
        <v>1</v>
      </c>
      <c r="H190" s="2">
        <v>430</v>
      </c>
      <c r="I190" s="2">
        <v>164</v>
      </c>
      <c r="J190" s="2">
        <v>6</v>
      </c>
      <c r="K190" s="2">
        <v>1</v>
      </c>
      <c r="L190" s="2">
        <v>0</v>
      </c>
      <c r="M190" s="2">
        <v>0</v>
      </c>
      <c r="N190" s="2">
        <v>1</v>
      </c>
      <c r="O190" s="2">
        <v>19</v>
      </c>
      <c r="P190" s="2">
        <v>0</v>
      </c>
      <c r="Q190" s="2">
        <v>0</v>
      </c>
      <c r="R190" s="2">
        <v>0</v>
      </c>
      <c r="S190" s="2">
        <v>0</v>
      </c>
      <c r="T190" s="2">
        <v>24</v>
      </c>
      <c r="U190" s="2">
        <v>11</v>
      </c>
      <c r="V190" s="2">
        <v>94</v>
      </c>
      <c r="W190" s="2">
        <v>35</v>
      </c>
      <c r="X190" s="2">
        <v>0</v>
      </c>
      <c r="Y190" s="2">
        <v>0</v>
      </c>
      <c r="Z190" s="2">
        <v>0</v>
      </c>
      <c r="AA190" s="2">
        <v>0</v>
      </c>
      <c r="AB190" s="2">
        <v>62</v>
      </c>
      <c r="AC190" s="2">
        <v>0</v>
      </c>
      <c r="AD190" s="2">
        <v>0</v>
      </c>
      <c r="AE190" s="2">
        <v>7</v>
      </c>
      <c r="AF190" s="2">
        <v>1</v>
      </c>
      <c r="AG190" s="2">
        <v>0</v>
      </c>
      <c r="AH190" s="2">
        <v>5</v>
      </c>
      <c r="AI190" s="3">
        <f>IFERROR(F190/E190,"")</f>
        <v>0</v>
      </c>
      <c r="AJ190" s="3">
        <f>IFERROR(G190/F190,"")</f>
        <v>0</v>
      </c>
      <c r="AK190" s="3">
        <f>IFERROR(I190/H190,0)</f>
        <v>0</v>
      </c>
      <c r="AL190" s="3">
        <f>IFERROR(J190/H190,0)</f>
        <v>0</v>
      </c>
      <c r="AM190" s="3">
        <f>IFERROR(K190/H190,0)</f>
        <v>0</v>
      </c>
      <c r="AN190" s="3">
        <f>IFERROR(L190/H190,0)</f>
        <v>0</v>
      </c>
      <c r="AO190" s="3">
        <f>IFERROR(M190/H190,0)</f>
        <v>0</v>
      </c>
      <c r="AP190" s="3">
        <f>IFERROR(N190/H190,0)</f>
        <v>0</v>
      </c>
      <c r="AQ190" s="3">
        <f>IFERROR(O190/H190,0)</f>
        <v>0</v>
      </c>
      <c r="AR190" s="3">
        <f>IFERROR(P190/H190,0)</f>
        <v>0</v>
      </c>
      <c r="AS190" s="3">
        <f>IFERROR(Q190/H190,0)</f>
        <v>0</v>
      </c>
      <c r="AT190" s="3">
        <f>IFERROR(R190/H190,0)</f>
        <v>0</v>
      </c>
      <c r="AU190" s="3">
        <f>IFERROR(S190/H190,0)</f>
        <v>0</v>
      </c>
      <c r="AV190" s="3">
        <f>IFERROR(T190/H190,0)</f>
        <v>0</v>
      </c>
      <c r="AW190" s="3">
        <f>IFERROR(U190/H190,0)</f>
        <v>0</v>
      </c>
      <c r="AX190" s="3">
        <f>IFERROR(V190/H190,0)</f>
        <v>0</v>
      </c>
      <c r="AY190" s="3">
        <f>IFERROR(W190/H190,0)</f>
        <v>0</v>
      </c>
      <c r="AZ190" s="3">
        <f>IFERROR(X190/H190,0)</f>
        <v>0</v>
      </c>
      <c r="BA190" s="3">
        <f>IFERROR(Y190/H190,0)</f>
        <v>0</v>
      </c>
      <c r="BB190" s="3">
        <f>IFERROR(Z190/H190,0)</f>
        <v>0</v>
      </c>
      <c r="BC190" s="3">
        <f>IFERROR(AA190/H190,0)</f>
        <v>0</v>
      </c>
      <c r="BD190" s="3">
        <f>IFERROR(AB190/H190,0)</f>
        <v>0</v>
      </c>
      <c r="BE190" s="3">
        <f>IFERROR(AC190/H190,0)</f>
        <v>0</v>
      </c>
      <c r="BF190" s="3">
        <f>IFERROR(AD190/H190,0)</f>
        <v>0</v>
      </c>
      <c r="BG190" s="3">
        <f>IFERROR(AE190/H190,0)</f>
        <v>0</v>
      </c>
      <c r="BH190" s="3">
        <f>IFERROR(AF190/H190,0)</f>
        <v>0</v>
      </c>
      <c r="BI190" s="3">
        <f>IFERROR(AG190/H190,0)</f>
        <v>0</v>
      </c>
      <c r="BJ190" s="3">
        <f>IFERROR(AH190/H190,0)</f>
        <v>0</v>
      </c>
    </row>
    <row r="191" spans="2:62">
      <c r="B191">
        <v>1084</v>
      </c>
      <c r="C191" t="s">
        <v>288</v>
      </c>
      <c r="D191" t="b">
        <v>0</v>
      </c>
      <c r="E191" s="2">
        <v>237</v>
      </c>
      <c r="F191" s="2">
        <v>167</v>
      </c>
      <c r="G191" s="2">
        <v>0</v>
      </c>
      <c r="H191" s="2">
        <v>167</v>
      </c>
      <c r="I191" s="2">
        <v>66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41</v>
      </c>
      <c r="U191" s="2">
        <v>1</v>
      </c>
      <c r="V191" s="2">
        <v>15</v>
      </c>
      <c r="W191" s="2">
        <v>15</v>
      </c>
      <c r="X191" s="2">
        <v>0</v>
      </c>
      <c r="Y191" s="2">
        <v>0</v>
      </c>
      <c r="Z191" s="2">
        <v>0</v>
      </c>
      <c r="AA191" s="2">
        <v>0</v>
      </c>
      <c r="AB191" s="2">
        <v>26</v>
      </c>
      <c r="AC191" s="2">
        <v>0</v>
      </c>
      <c r="AD191" s="2">
        <v>0</v>
      </c>
      <c r="AE191" s="2">
        <v>0</v>
      </c>
      <c r="AF191" s="2">
        <v>0</v>
      </c>
      <c r="AG191" s="2">
        <v>0</v>
      </c>
      <c r="AH191" s="2">
        <v>3</v>
      </c>
      <c r="AI191" s="3">
        <f>IFERROR(F191/E191,"")</f>
        <v>0</v>
      </c>
      <c r="AJ191" s="3">
        <f>IFERROR(G191/F191,"")</f>
        <v>0</v>
      </c>
      <c r="AK191" s="3">
        <f>IFERROR(I191/H191,0)</f>
        <v>0</v>
      </c>
      <c r="AL191" s="3">
        <f>IFERROR(J191/H191,0)</f>
        <v>0</v>
      </c>
      <c r="AM191" s="3">
        <f>IFERROR(K191/H191,0)</f>
        <v>0</v>
      </c>
      <c r="AN191" s="3">
        <f>IFERROR(L191/H191,0)</f>
        <v>0</v>
      </c>
      <c r="AO191" s="3">
        <f>IFERROR(M191/H191,0)</f>
        <v>0</v>
      </c>
      <c r="AP191" s="3">
        <f>IFERROR(N191/H191,0)</f>
        <v>0</v>
      </c>
      <c r="AQ191" s="3">
        <f>IFERROR(O191/H191,0)</f>
        <v>0</v>
      </c>
      <c r="AR191" s="3">
        <f>IFERROR(P191/H191,0)</f>
        <v>0</v>
      </c>
      <c r="AS191" s="3">
        <f>IFERROR(Q191/H191,0)</f>
        <v>0</v>
      </c>
      <c r="AT191" s="3">
        <f>IFERROR(R191/H191,0)</f>
        <v>0</v>
      </c>
      <c r="AU191" s="3">
        <f>IFERROR(S191/H191,0)</f>
        <v>0</v>
      </c>
      <c r="AV191" s="3">
        <f>IFERROR(T191/H191,0)</f>
        <v>0</v>
      </c>
      <c r="AW191" s="3">
        <f>IFERROR(U191/H191,0)</f>
        <v>0</v>
      </c>
      <c r="AX191" s="3">
        <f>IFERROR(V191/H191,0)</f>
        <v>0</v>
      </c>
      <c r="AY191" s="3">
        <f>IFERROR(W191/H191,0)</f>
        <v>0</v>
      </c>
      <c r="AZ191" s="3">
        <f>IFERROR(X191/H191,0)</f>
        <v>0</v>
      </c>
      <c r="BA191" s="3">
        <f>IFERROR(Y191/H191,0)</f>
        <v>0</v>
      </c>
      <c r="BB191" s="3">
        <f>IFERROR(Z191/H191,0)</f>
        <v>0</v>
      </c>
      <c r="BC191" s="3">
        <f>IFERROR(AA191/H191,0)</f>
        <v>0</v>
      </c>
      <c r="BD191" s="3">
        <f>IFERROR(AB191/H191,0)</f>
        <v>0</v>
      </c>
      <c r="BE191" s="3">
        <f>IFERROR(AC191/H191,0)</f>
        <v>0</v>
      </c>
      <c r="BF191" s="3">
        <f>IFERROR(AD191/H191,0)</f>
        <v>0</v>
      </c>
      <c r="BG191" s="3">
        <f>IFERROR(AE191/H191,0)</f>
        <v>0</v>
      </c>
      <c r="BH191" s="3">
        <f>IFERROR(AF191/H191,0)</f>
        <v>0</v>
      </c>
      <c r="BI191" s="3">
        <f>IFERROR(AG191/H191,0)</f>
        <v>0</v>
      </c>
      <c r="BJ191" s="3">
        <f>IFERROR(AH191/H191,0)</f>
        <v>0</v>
      </c>
    </row>
    <row r="192" spans="2:62">
      <c r="B192">
        <v>2013</v>
      </c>
      <c r="C192" t="s">
        <v>289</v>
      </c>
      <c r="D192" t="b">
        <v>0</v>
      </c>
      <c r="E192" s="2">
        <v>569</v>
      </c>
      <c r="F192" s="2">
        <v>460</v>
      </c>
      <c r="G192" s="2">
        <v>1</v>
      </c>
      <c r="H192" s="2">
        <v>459</v>
      </c>
      <c r="I192" s="2">
        <v>179</v>
      </c>
      <c r="J192" s="2">
        <v>1</v>
      </c>
      <c r="K192" s="2">
        <v>1</v>
      </c>
      <c r="L192" s="2">
        <v>1</v>
      </c>
      <c r="M192" s="2">
        <v>0</v>
      </c>
      <c r="N192" s="2">
        <v>0</v>
      </c>
      <c r="O192" s="2">
        <v>16</v>
      </c>
      <c r="P192" s="2">
        <v>0</v>
      </c>
      <c r="Q192" s="2">
        <v>0</v>
      </c>
      <c r="R192" s="2">
        <v>0</v>
      </c>
      <c r="S192" s="2">
        <v>0</v>
      </c>
      <c r="T192" s="2">
        <v>45</v>
      </c>
      <c r="U192" s="2">
        <v>4</v>
      </c>
      <c r="V192" s="2">
        <v>91</v>
      </c>
      <c r="W192" s="2">
        <v>42</v>
      </c>
      <c r="X192" s="2">
        <v>0</v>
      </c>
      <c r="Y192" s="2">
        <v>0</v>
      </c>
      <c r="Z192" s="2">
        <v>0</v>
      </c>
      <c r="AA192" s="2">
        <v>0</v>
      </c>
      <c r="AB192" s="2">
        <v>68</v>
      </c>
      <c r="AC192" s="2">
        <v>0</v>
      </c>
      <c r="AD192" s="2">
        <v>0</v>
      </c>
      <c r="AE192" s="2">
        <v>5</v>
      </c>
      <c r="AF192" s="2">
        <v>3</v>
      </c>
      <c r="AG192" s="2">
        <v>0</v>
      </c>
      <c r="AH192" s="2">
        <v>3</v>
      </c>
      <c r="AI192" s="3">
        <f>IFERROR(F192/E192,"")</f>
        <v>0</v>
      </c>
      <c r="AJ192" s="3">
        <f>IFERROR(G192/F192,"")</f>
        <v>0</v>
      </c>
      <c r="AK192" s="3">
        <f>IFERROR(I192/H192,0)</f>
        <v>0</v>
      </c>
      <c r="AL192" s="3">
        <f>IFERROR(J192/H192,0)</f>
        <v>0</v>
      </c>
      <c r="AM192" s="3">
        <f>IFERROR(K192/H192,0)</f>
        <v>0</v>
      </c>
      <c r="AN192" s="3">
        <f>IFERROR(L192/H192,0)</f>
        <v>0</v>
      </c>
      <c r="AO192" s="3">
        <f>IFERROR(M192/H192,0)</f>
        <v>0</v>
      </c>
      <c r="AP192" s="3">
        <f>IFERROR(N192/H192,0)</f>
        <v>0</v>
      </c>
      <c r="AQ192" s="3">
        <f>IFERROR(O192/H192,0)</f>
        <v>0</v>
      </c>
      <c r="AR192" s="3">
        <f>IFERROR(P192/H192,0)</f>
        <v>0</v>
      </c>
      <c r="AS192" s="3">
        <f>IFERROR(Q192/H192,0)</f>
        <v>0</v>
      </c>
      <c r="AT192" s="3">
        <f>IFERROR(R192/H192,0)</f>
        <v>0</v>
      </c>
      <c r="AU192" s="3">
        <f>IFERROR(S192/H192,0)</f>
        <v>0</v>
      </c>
      <c r="AV192" s="3">
        <f>IFERROR(T192/H192,0)</f>
        <v>0</v>
      </c>
      <c r="AW192" s="3">
        <f>IFERROR(U192/H192,0)</f>
        <v>0</v>
      </c>
      <c r="AX192" s="3">
        <f>IFERROR(V192/H192,0)</f>
        <v>0</v>
      </c>
      <c r="AY192" s="3">
        <f>IFERROR(W192/H192,0)</f>
        <v>0</v>
      </c>
      <c r="AZ192" s="3">
        <f>IFERROR(X192/H192,0)</f>
        <v>0</v>
      </c>
      <c r="BA192" s="3">
        <f>IFERROR(Y192/H192,0)</f>
        <v>0</v>
      </c>
      <c r="BB192" s="3">
        <f>IFERROR(Z192/H192,0)</f>
        <v>0</v>
      </c>
      <c r="BC192" s="3">
        <f>IFERROR(AA192/H192,0)</f>
        <v>0</v>
      </c>
      <c r="BD192" s="3">
        <f>IFERROR(AB192/H192,0)</f>
        <v>0</v>
      </c>
      <c r="BE192" s="3">
        <f>IFERROR(AC192/H192,0)</f>
        <v>0</v>
      </c>
      <c r="BF192" s="3">
        <f>IFERROR(AD192/H192,0)</f>
        <v>0</v>
      </c>
      <c r="BG192" s="3">
        <f>IFERROR(AE192/H192,0)</f>
        <v>0</v>
      </c>
      <c r="BH192" s="3">
        <f>IFERROR(AF192/H192,0)</f>
        <v>0</v>
      </c>
      <c r="BI192" s="3">
        <f>IFERROR(AG192/H192,0)</f>
        <v>0</v>
      </c>
      <c r="BJ192" s="3">
        <f>IFERROR(AH192/H192,0)</f>
        <v>0</v>
      </c>
    </row>
    <row r="193" spans="2:62">
      <c r="B193">
        <v>6100</v>
      </c>
      <c r="C193" t="s">
        <v>290</v>
      </c>
      <c r="D193" t="b">
        <v>0</v>
      </c>
      <c r="E193" s="2">
        <v>101291</v>
      </c>
      <c r="F193" s="2">
        <v>81065</v>
      </c>
      <c r="G193" s="2">
        <v>2444</v>
      </c>
      <c r="H193" s="2">
        <v>78621</v>
      </c>
      <c r="I193" s="2">
        <v>1004</v>
      </c>
      <c r="J193" s="2">
        <v>46661</v>
      </c>
      <c r="K193" s="2">
        <v>13</v>
      </c>
      <c r="L193" s="2">
        <v>2</v>
      </c>
      <c r="M193" s="2">
        <v>3</v>
      </c>
      <c r="N193" s="2">
        <v>9</v>
      </c>
      <c r="O193" s="2">
        <v>1848</v>
      </c>
      <c r="P193" s="2">
        <v>4</v>
      </c>
      <c r="Q193" s="2">
        <v>3</v>
      </c>
      <c r="R193" s="2">
        <v>0</v>
      </c>
      <c r="S193" s="2">
        <v>1</v>
      </c>
      <c r="T193" s="2">
        <v>902</v>
      </c>
      <c r="U193" s="2">
        <v>533</v>
      </c>
      <c r="V193" s="2">
        <v>3591</v>
      </c>
      <c r="W193" s="2">
        <v>158</v>
      </c>
      <c r="X193" s="2">
        <v>30</v>
      </c>
      <c r="Y193" s="2">
        <v>1</v>
      </c>
      <c r="Z193" s="2">
        <v>8</v>
      </c>
      <c r="AA193" s="2">
        <v>4</v>
      </c>
      <c r="AB193" s="2">
        <v>508</v>
      </c>
      <c r="AC193" s="2">
        <v>4</v>
      </c>
      <c r="AD193" s="2">
        <v>36</v>
      </c>
      <c r="AE193" s="2">
        <v>129</v>
      </c>
      <c r="AF193" s="2">
        <v>4323</v>
      </c>
      <c r="AG193" s="2">
        <v>3</v>
      </c>
      <c r="AH193" s="2">
        <v>18843</v>
      </c>
      <c r="AI193" s="3">
        <f>IFERROR(F193/E193,"")</f>
        <v>0</v>
      </c>
      <c r="AJ193" s="3">
        <f>IFERROR(G193/F193,"")</f>
        <v>0</v>
      </c>
      <c r="AK193" s="3">
        <f>IFERROR(I193/H193,0)</f>
        <v>0</v>
      </c>
      <c r="AL193" s="3">
        <f>IFERROR(J193/H193,0)</f>
        <v>0</v>
      </c>
      <c r="AM193" s="3">
        <f>IFERROR(K193/H193,0)</f>
        <v>0</v>
      </c>
      <c r="AN193" s="3">
        <f>IFERROR(L193/H193,0)</f>
        <v>0</v>
      </c>
      <c r="AO193" s="3">
        <f>IFERROR(M193/H193,0)</f>
        <v>0</v>
      </c>
      <c r="AP193" s="3">
        <f>IFERROR(N193/H193,0)</f>
        <v>0</v>
      </c>
      <c r="AQ193" s="3">
        <f>IFERROR(O193/H193,0)</f>
        <v>0</v>
      </c>
      <c r="AR193" s="3">
        <f>IFERROR(P193/H193,0)</f>
        <v>0</v>
      </c>
      <c r="AS193" s="3">
        <f>IFERROR(Q193/H193,0)</f>
        <v>0</v>
      </c>
      <c r="AT193" s="3">
        <f>IFERROR(R193/H193,0)</f>
        <v>0</v>
      </c>
      <c r="AU193" s="3">
        <f>IFERROR(S193/H193,0)</f>
        <v>0</v>
      </c>
      <c r="AV193" s="3">
        <f>IFERROR(T193/H193,0)</f>
        <v>0</v>
      </c>
      <c r="AW193" s="3">
        <f>IFERROR(U193/H193,0)</f>
        <v>0</v>
      </c>
      <c r="AX193" s="3">
        <f>IFERROR(V193/H193,0)</f>
        <v>0</v>
      </c>
      <c r="AY193" s="3">
        <f>IFERROR(W193/H193,0)</f>
        <v>0</v>
      </c>
      <c r="AZ193" s="3">
        <f>IFERROR(X193/H193,0)</f>
        <v>0</v>
      </c>
      <c r="BA193" s="3">
        <f>IFERROR(Y193/H193,0)</f>
        <v>0</v>
      </c>
      <c r="BB193" s="3">
        <f>IFERROR(Z193/H193,0)</f>
        <v>0</v>
      </c>
      <c r="BC193" s="3">
        <f>IFERROR(AA193/H193,0)</f>
        <v>0</v>
      </c>
      <c r="BD193" s="3">
        <f>IFERROR(AB193/H193,0)</f>
        <v>0</v>
      </c>
      <c r="BE193" s="3">
        <f>IFERROR(AC193/H193,0)</f>
        <v>0</v>
      </c>
      <c r="BF193" s="3">
        <f>IFERROR(AD193/H193,0)</f>
        <v>0</v>
      </c>
      <c r="BG193" s="3">
        <f>IFERROR(AE193/H193,0)</f>
        <v>0</v>
      </c>
      <c r="BH193" s="3">
        <f>IFERROR(AF193/H193,0)</f>
        <v>0</v>
      </c>
      <c r="BI193" s="3">
        <f>IFERROR(AG193/H193,0)</f>
        <v>0</v>
      </c>
      <c r="BJ193" s="3">
        <f>IFERROR(AH193/H193,0)</f>
        <v>0</v>
      </c>
    </row>
    <row r="194" spans="2:62">
      <c r="B194">
        <v>1368</v>
      </c>
      <c r="C194" t="s">
        <v>291</v>
      </c>
      <c r="D194" t="b">
        <v>0</v>
      </c>
      <c r="E194" s="2">
        <v>225</v>
      </c>
      <c r="F194" s="2">
        <v>203</v>
      </c>
      <c r="G194" s="2">
        <v>2</v>
      </c>
      <c r="H194" s="2">
        <v>201</v>
      </c>
      <c r="I194" s="2">
        <v>1</v>
      </c>
      <c r="J194" s="2">
        <v>0</v>
      </c>
      <c r="K194" s="2">
        <v>0</v>
      </c>
      <c r="L194" s="2">
        <v>0</v>
      </c>
      <c r="M194" s="2">
        <v>1</v>
      </c>
      <c r="N194" s="2">
        <v>0</v>
      </c>
      <c r="O194" s="2">
        <v>143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10</v>
      </c>
      <c r="W194" s="2">
        <v>1</v>
      </c>
      <c r="X194" s="2">
        <v>0</v>
      </c>
      <c r="Y194" s="2">
        <v>0</v>
      </c>
      <c r="Z194" s="2">
        <v>1</v>
      </c>
      <c r="AA194" s="2">
        <v>0</v>
      </c>
      <c r="AB194" s="2">
        <v>0</v>
      </c>
      <c r="AC194" s="2">
        <v>0</v>
      </c>
      <c r="AD194" s="2">
        <v>0</v>
      </c>
      <c r="AE194" s="2">
        <v>0</v>
      </c>
      <c r="AF194" s="2">
        <v>44</v>
      </c>
      <c r="AG194" s="2">
        <v>0</v>
      </c>
      <c r="AH194" s="2">
        <v>0</v>
      </c>
      <c r="AI194" s="3">
        <f>IFERROR(F194/E194,"")</f>
        <v>0</v>
      </c>
      <c r="AJ194" s="3">
        <f>IFERROR(G194/F194,"")</f>
        <v>0</v>
      </c>
      <c r="AK194" s="3">
        <f>IFERROR(I194/H194,0)</f>
        <v>0</v>
      </c>
      <c r="AL194" s="3">
        <f>IFERROR(J194/H194,0)</f>
        <v>0</v>
      </c>
      <c r="AM194" s="3">
        <f>IFERROR(K194/H194,0)</f>
        <v>0</v>
      </c>
      <c r="AN194" s="3">
        <f>IFERROR(L194/H194,0)</f>
        <v>0</v>
      </c>
      <c r="AO194" s="3">
        <f>IFERROR(M194/H194,0)</f>
        <v>0</v>
      </c>
      <c r="AP194" s="3">
        <f>IFERROR(N194/H194,0)</f>
        <v>0</v>
      </c>
      <c r="AQ194" s="3">
        <f>IFERROR(O194/H194,0)</f>
        <v>0</v>
      </c>
      <c r="AR194" s="3">
        <f>IFERROR(P194/H194,0)</f>
        <v>0</v>
      </c>
      <c r="AS194" s="3">
        <f>IFERROR(Q194/H194,0)</f>
        <v>0</v>
      </c>
      <c r="AT194" s="3">
        <f>IFERROR(R194/H194,0)</f>
        <v>0</v>
      </c>
      <c r="AU194" s="3">
        <f>IFERROR(S194/H194,0)</f>
        <v>0</v>
      </c>
      <c r="AV194" s="3">
        <f>IFERROR(T194/H194,0)</f>
        <v>0</v>
      </c>
      <c r="AW194" s="3">
        <f>IFERROR(U194/H194,0)</f>
        <v>0</v>
      </c>
      <c r="AX194" s="3">
        <f>IFERROR(V194/H194,0)</f>
        <v>0</v>
      </c>
      <c r="AY194" s="3">
        <f>IFERROR(W194/H194,0)</f>
        <v>0</v>
      </c>
      <c r="AZ194" s="3">
        <f>IFERROR(X194/H194,0)</f>
        <v>0</v>
      </c>
      <c r="BA194" s="3">
        <f>IFERROR(Y194/H194,0)</f>
        <v>0</v>
      </c>
      <c r="BB194" s="3">
        <f>IFERROR(Z194/H194,0)</f>
        <v>0</v>
      </c>
      <c r="BC194" s="3">
        <f>IFERROR(AA194/H194,0)</f>
        <v>0</v>
      </c>
      <c r="BD194" s="3">
        <f>IFERROR(AB194/H194,0)</f>
        <v>0</v>
      </c>
      <c r="BE194" s="3">
        <f>IFERROR(AC194/H194,0)</f>
        <v>0</v>
      </c>
      <c r="BF194" s="3">
        <f>IFERROR(AD194/H194,0)</f>
        <v>0</v>
      </c>
      <c r="BG194" s="3">
        <f>IFERROR(AE194/H194,0)</f>
        <v>0</v>
      </c>
      <c r="BH194" s="3">
        <f>IFERROR(AF194/H194,0)</f>
        <v>0</v>
      </c>
      <c r="BI194" s="3">
        <f>IFERROR(AG194/H194,0)</f>
        <v>0</v>
      </c>
      <c r="BJ194" s="3">
        <f>IFERROR(AH194/H194,0)</f>
        <v>0</v>
      </c>
    </row>
    <row r="195" spans="2:62">
      <c r="B195">
        <v>592</v>
      </c>
      <c r="C195" t="s">
        <v>292</v>
      </c>
      <c r="D195" t="b">
        <v>0</v>
      </c>
      <c r="E195" s="2">
        <v>356</v>
      </c>
      <c r="F195" s="2">
        <v>309</v>
      </c>
      <c r="G195" s="2">
        <v>1</v>
      </c>
      <c r="H195" s="2">
        <v>308</v>
      </c>
      <c r="I195" s="2">
        <v>19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184</v>
      </c>
      <c r="P195" s="2">
        <v>0</v>
      </c>
      <c r="Q195" s="2">
        <v>0</v>
      </c>
      <c r="R195" s="2">
        <v>0</v>
      </c>
      <c r="S195" s="2">
        <v>0</v>
      </c>
      <c r="T195" s="2">
        <v>8</v>
      </c>
      <c r="U195" s="2">
        <v>0</v>
      </c>
      <c r="V195" s="2">
        <v>68</v>
      </c>
      <c r="W195" s="2">
        <v>2</v>
      </c>
      <c r="X195" s="2">
        <v>0</v>
      </c>
      <c r="Y195" s="2">
        <v>0</v>
      </c>
      <c r="Z195" s="2">
        <v>1</v>
      </c>
      <c r="AA195" s="2">
        <v>0</v>
      </c>
      <c r="AB195" s="2">
        <v>11</v>
      </c>
      <c r="AC195" s="2">
        <v>0</v>
      </c>
      <c r="AD195" s="2">
        <v>0</v>
      </c>
      <c r="AE195" s="2">
        <v>4</v>
      </c>
      <c r="AF195" s="2">
        <v>11</v>
      </c>
      <c r="AG195" s="2">
        <v>0</v>
      </c>
      <c r="AH195" s="2">
        <v>0</v>
      </c>
      <c r="AI195" s="3">
        <f>IFERROR(F195/E195,"")</f>
        <v>0</v>
      </c>
      <c r="AJ195" s="3">
        <f>IFERROR(G195/F195,"")</f>
        <v>0</v>
      </c>
      <c r="AK195" s="3">
        <f>IFERROR(I195/H195,0)</f>
        <v>0</v>
      </c>
      <c r="AL195" s="3">
        <f>IFERROR(J195/H195,0)</f>
        <v>0</v>
      </c>
      <c r="AM195" s="3">
        <f>IFERROR(K195/H195,0)</f>
        <v>0</v>
      </c>
      <c r="AN195" s="3">
        <f>IFERROR(L195/H195,0)</f>
        <v>0</v>
      </c>
      <c r="AO195" s="3">
        <f>IFERROR(M195/H195,0)</f>
        <v>0</v>
      </c>
      <c r="AP195" s="3">
        <f>IFERROR(N195/H195,0)</f>
        <v>0</v>
      </c>
      <c r="AQ195" s="3">
        <f>IFERROR(O195/H195,0)</f>
        <v>0</v>
      </c>
      <c r="AR195" s="3">
        <f>IFERROR(P195/H195,0)</f>
        <v>0</v>
      </c>
      <c r="AS195" s="3">
        <f>IFERROR(Q195/H195,0)</f>
        <v>0</v>
      </c>
      <c r="AT195" s="3">
        <f>IFERROR(R195/H195,0)</f>
        <v>0</v>
      </c>
      <c r="AU195" s="3">
        <f>IFERROR(S195/H195,0)</f>
        <v>0</v>
      </c>
      <c r="AV195" s="3">
        <f>IFERROR(T195/H195,0)</f>
        <v>0</v>
      </c>
      <c r="AW195" s="3">
        <f>IFERROR(U195/H195,0)</f>
        <v>0</v>
      </c>
      <c r="AX195" s="3">
        <f>IFERROR(V195/H195,0)</f>
        <v>0</v>
      </c>
      <c r="AY195" s="3">
        <f>IFERROR(W195/H195,0)</f>
        <v>0</v>
      </c>
      <c r="AZ195" s="3">
        <f>IFERROR(X195/H195,0)</f>
        <v>0</v>
      </c>
      <c r="BA195" s="3">
        <f>IFERROR(Y195/H195,0)</f>
        <v>0</v>
      </c>
      <c r="BB195" s="3">
        <f>IFERROR(Z195/H195,0)</f>
        <v>0</v>
      </c>
      <c r="BC195" s="3">
        <f>IFERROR(AA195/H195,0)</f>
        <v>0</v>
      </c>
      <c r="BD195" s="3">
        <f>IFERROR(AB195/H195,0)</f>
        <v>0</v>
      </c>
      <c r="BE195" s="3">
        <f>IFERROR(AC195/H195,0)</f>
        <v>0</v>
      </c>
      <c r="BF195" s="3">
        <f>IFERROR(AD195/H195,0)</f>
        <v>0</v>
      </c>
      <c r="BG195" s="3">
        <f>IFERROR(AE195/H195,0)</f>
        <v>0</v>
      </c>
      <c r="BH195" s="3">
        <f>IFERROR(AF195/H195,0)</f>
        <v>0</v>
      </c>
      <c r="BI195" s="3">
        <f>IFERROR(AG195/H195,0)</f>
        <v>0</v>
      </c>
      <c r="BJ195" s="3">
        <f>IFERROR(AH195/H195,0)</f>
        <v>0</v>
      </c>
    </row>
    <row r="196" spans="2:62">
      <c r="B196">
        <v>386</v>
      </c>
      <c r="C196" t="s">
        <v>293</v>
      </c>
      <c r="D196" t="b">
        <v>0</v>
      </c>
      <c r="E196" s="2">
        <v>1034</v>
      </c>
      <c r="F196" s="2">
        <v>746</v>
      </c>
      <c r="G196" s="2">
        <v>5</v>
      </c>
      <c r="H196" s="2">
        <v>741</v>
      </c>
      <c r="I196" s="2">
        <v>374</v>
      </c>
      <c r="J196" s="2">
        <v>0</v>
      </c>
      <c r="K196" s="2">
        <v>2</v>
      </c>
      <c r="L196" s="2">
        <v>0</v>
      </c>
      <c r="M196" s="2">
        <v>0</v>
      </c>
      <c r="N196" s="2">
        <v>0</v>
      </c>
      <c r="O196" s="2">
        <v>24</v>
      </c>
      <c r="P196" s="2">
        <v>0</v>
      </c>
      <c r="Q196" s="2">
        <v>0</v>
      </c>
      <c r="R196" s="2">
        <v>0</v>
      </c>
      <c r="S196" s="2">
        <v>0</v>
      </c>
      <c r="T196" s="2">
        <v>35</v>
      </c>
      <c r="U196" s="2">
        <v>8</v>
      </c>
      <c r="V196" s="2">
        <v>132</v>
      </c>
      <c r="W196" s="2">
        <v>43</v>
      </c>
      <c r="X196" s="2">
        <v>0</v>
      </c>
      <c r="Y196" s="2">
        <v>0</v>
      </c>
      <c r="Z196" s="2">
        <v>0</v>
      </c>
      <c r="AA196" s="2">
        <v>0</v>
      </c>
      <c r="AB196" s="2">
        <v>109</v>
      </c>
      <c r="AC196" s="2">
        <v>0</v>
      </c>
      <c r="AD196" s="2">
        <v>1</v>
      </c>
      <c r="AE196" s="2">
        <v>11</v>
      </c>
      <c r="AF196" s="2">
        <v>1</v>
      </c>
      <c r="AG196" s="2">
        <v>0</v>
      </c>
      <c r="AH196" s="2">
        <v>1</v>
      </c>
      <c r="AI196" s="3">
        <f>IFERROR(F196/E196,"")</f>
        <v>0</v>
      </c>
      <c r="AJ196" s="3">
        <f>IFERROR(G196/F196,"")</f>
        <v>0</v>
      </c>
      <c r="AK196" s="3">
        <f>IFERROR(I196/H196,0)</f>
        <v>0</v>
      </c>
      <c r="AL196" s="3">
        <f>IFERROR(J196/H196,0)</f>
        <v>0</v>
      </c>
      <c r="AM196" s="3">
        <f>IFERROR(K196/H196,0)</f>
        <v>0</v>
      </c>
      <c r="AN196" s="3">
        <f>IFERROR(L196/H196,0)</f>
        <v>0</v>
      </c>
      <c r="AO196" s="3">
        <f>IFERROR(M196/H196,0)</f>
        <v>0</v>
      </c>
      <c r="AP196" s="3">
        <f>IFERROR(N196/H196,0)</f>
        <v>0</v>
      </c>
      <c r="AQ196" s="3">
        <f>IFERROR(O196/H196,0)</f>
        <v>0</v>
      </c>
      <c r="AR196" s="3">
        <f>IFERROR(P196/H196,0)</f>
        <v>0</v>
      </c>
      <c r="AS196" s="3">
        <f>IFERROR(Q196/H196,0)</f>
        <v>0</v>
      </c>
      <c r="AT196" s="3">
        <f>IFERROR(R196/H196,0)</f>
        <v>0</v>
      </c>
      <c r="AU196" s="3">
        <f>IFERROR(S196/H196,0)</f>
        <v>0</v>
      </c>
      <c r="AV196" s="3">
        <f>IFERROR(T196/H196,0)</f>
        <v>0</v>
      </c>
      <c r="AW196" s="3">
        <f>IFERROR(U196/H196,0)</f>
        <v>0</v>
      </c>
      <c r="AX196" s="3">
        <f>IFERROR(V196/H196,0)</f>
        <v>0</v>
      </c>
      <c r="AY196" s="3">
        <f>IFERROR(W196/H196,0)</f>
        <v>0</v>
      </c>
      <c r="AZ196" s="3">
        <f>IFERROR(X196/H196,0)</f>
        <v>0</v>
      </c>
      <c r="BA196" s="3">
        <f>IFERROR(Y196/H196,0)</f>
        <v>0</v>
      </c>
      <c r="BB196" s="3">
        <f>IFERROR(Z196/H196,0)</f>
        <v>0</v>
      </c>
      <c r="BC196" s="3">
        <f>IFERROR(AA196/H196,0)</f>
        <v>0</v>
      </c>
      <c r="BD196" s="3">
        <f>IFERROR(AB196/H196,0)</f>
        <v>0</v>
      </c>
      <c r="BE196" s="3">
        <f>IFERROR(AC196/H196,0)</f>
        <v>0</v>
      </c>
      <c r="BF196" s="3">
        <f>IFERROR(AD196/H196,0)</f>
        <v>0</v>
      </c>
      <c r="BG196" s="3">
        <f>IFERROR(AE196/H196,0)</f>
        <v>0</v>
      </c>
      <c r="BH196" s="3">
        <f>IFERROR(AF196/H196,0)</f>
        <v>0</v>
      </c>
      <c r="BI196" s="3">
        <f>IFERROR(AG196/H196,0)</f>
        <v>0</v>
      </c>
      <c r="BJ196" s="3">
        <f>IFERROR(AH196/H196,0)</f>
        <v>0</v>
      </c>
    </row>
    <row r="197" spans="2:62">
      <c r="B197">
        <v>4015</v>
      </c>
      <c r="C197" t="s">
        <v>294</v>
      </c>
      <c r="D197" t="b">
        <v>0</v>
      </c>
      <c r="E197" s="2">
        <v>867</v>
      </c>
      <c r="F197" s="2">
        <v>621</v>
      </c>
      <c r="G197" s="2">
        <v>2</v>
      </c>
      <c r="H197" s="2">
        <v>619</v>
      </c>
      <c r="I197" s="2">
        <v>178</v>
      </c>
      <c r="J197" s="2">
        <v>1</v>
      </c>
      <c r="K197" s="2">
        <v>3</v>
      </c>
      <c r="L197" s="2">
        <v>1</v>
      </c>
      <c r="M197" s="2">
        <v>0</v>
      </c>
      <c r="N197" s="2">
        <v>0</v>
      </c>
      <c r="O197" s="2">
        <v>50</v>
      </c>
      <c r="P197" s="2">
        <v>0</v>
      </c>
      <c r="Q197" s="2">
        <v>0</v>
      </c>
      <c r="R197" s="2">
        <v>0</v>
      </c>
      <c r="S197" s="2">
        <v>0</v>
      </c>
      <c r="T197" s="2">
        <v>60</v>
      </c>
      <c r="U197" s="2">
        <v>24</v>
      </c>
      <c r="V197" s="2">
        <v>111</v>
      </c>
      <c r="W197" s="2">
        <v>20</v>
      </c>
      <c r="X197" s="2">
        <v>0</v>
      </c>
      <c r="Y197" s="2">
        <v>0</v>
      </c>
      <c r="Z197" s="2">
        <v>1</v>
      </c>
      <c r="AA197" s="2">
        <v>0</v>
      </c>
      <c r="AB197" s="2">
        <v>116</v>
      </c>
      <c r="AC197" s="2">
        <v>0</v>
      </c>
      <c r="AD197" s="2">
        <v>1</v>
      </c>
      <c r="AE197" s="2">
        <v>33</v>
      </c>
      <c r="AF197" s="2">
        <v>6</v>
      </c>
      <c r="AG197" s="2">
        <v>2</v>
      </c>
      <c r="AH197" s="2">
        <v>12</v>
      </c>
      <c r="AI197" s="3">
        <f>IFERROR(F197/E197,"")</f>
        <v>0</v>
      </c>
      <c r="AJ197" s="3">
        <f>IFERROR(G197/F197,"")</f>
        <v>0</v>
      </c>
      <c r="AK197" s="3">
        <f>IFERROR(I197/H197,0)</f>
        <v>0</v>
      </c>
      <c r="AL197" s="3">
        <f>IFERROR(J197/H197,0)</f>
        <v>0</v>
      </c>
      <c r="AM197" s="3">
        <f>IFERROR(K197/H197,0)</f>
        <v>0</v>
      </c>
      <c r="AN197" s="3">
        <f>IFERROR(L197/H197,0)</f>
        <v>0</v>
      </c>
      <c r="AO197" s="3">
        <f>IFERROR(M197/H197,0)</f>
        <v>0</v>
      </c>
      <c r="AP197" s="3">
        <f>IFERROR(N197/H197,0)</f>
        <v>0</v>
      </c>
      <c r="AQ197" s="3">
        <f>IFERROR(O197/H197,0)</f>
        <v>0</v>
      </c>
      <c r="AR197" s="3">
        <f>IFERROR(P197/H197,0)</f>
        <v>0</v>
      </c>
      <c r="AS197" s="3">
        <f>IFERROR(Q197/H197,0)</f>
        <v>0</v>
      </c>
      <c r="AT197" s="3">
        <f>IFERROR(R197/H197,0)</f>
        <v>0</v>
      </c>
      <c r="AU197" s="3">
        <f>IFERROR(S197/H197,0)</f>
        <v>0</v>
      </c>
      <c r="AV197" s="3">
        <f>IFERROR(T197/H197,0)</f>
        <v>0</v>
      </c>
      <c r="AW197" s="3">
        <f>IFERROR(U197/H197,0)</f>
        <v>0</v>
      </c>
      <c r="AX197" s="3">
        <f>IFERROR(V197/H197,0)</f>
        <v>0</v>
      </c>
      <c r="AY197" s="3">
        <f>IFERROR(W197/H197,0)</f>
        <v>0</v>
      </c>
      <c r="AZ197" s="3">
        <f>IFERROR(X197/H197,0)</f>
        <v>0</v>
      </c>
      <c r="BA197" s="3">
        <f>IFERROR(Y197/H197,0)</f>
        <v>0</v>
      </c>
      <c r="BB197" s="3">
        <f>IFERROR(Z197/H197,0)</f>
        <v>0</v>
      </c>
      <c r="BC197" s="3">
        <f>IFERROR(AA197/H197,0)</f>
        <v>0</v>
      </c>
      <c r="BD197" s="3">
        <f>IFERROR(AB197/H197,0)</f>
        <v>0</v>
      </c>
      <c r="BE197" s="3">
        <f>IFERROR(AC197/H197,0)</f>
        <v>0</v>
      </c>
      <c r="BF197" s="3">
        <f>IFERROR(AD197/H197,0)</f>
        <v>0</v>
      </c>
      <c r="BG197" s="3">
        <f>IFERROR(AE197/H197,0)</f>
        <v>0</v>
      </c>
      <c r="BH197" s="3">
        <f>IFERROR(AF197/H197,0)</f>
        <v>0</v>
      </c>
      <c r="BI197" s="3">
        <f>IFERROR(AG197/H197,0)</f>
        <v>0</v>
      </c>
      <c r="BJ197" s="3">
        <f>IFERROR(AH197/H197,0)</f>
        <v>0</v>
      </c>
    </row>
    <row r="198" spans="2:62">
      <c r="B198">
        <v>1363</v>
      </c>
      <c r="C198" t="s">
        <v>295</v>
      </c>
      <c r="D198" t="b">
        <v>0</v>
      </c>
      <c r="E198" s="2">
        <v>187</v>
      </c>
      <c r="F198" s="2">
        <v>170</v>
      </c>
      <c r="G198" s="2">
        <v>0</v>
      </c>
      <c r="H198" s="2">
        <v>170</v>
      </c>
      <c r="I198" s="2">
        <v>1</v>
      </c>
      <c r="J198" s="2">
        <v>2</v>
      </c>
      <c r="K198" s="2">
        <v>0</v>
      </c>
      <c r="L198" s="2">
        <v>0</v>
      </c>
      <c r="M198" s="2">
        <v>0</v>
      </c>
      <c r="N198" s="2">
        <v>0</v>
      </c>
      <c r="O198" s="2">
        <v>44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4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D198" s="2">
        <v>0</v>
      </c>
      <c r="AE198" s="2">
        <v>0</v>
      </c>
      <c r="AF198" s="2">
        <v>118</v>
      </c>
      <c r="AG198" s="2">
        <v>0</v>
      </c>
      <c r="AH198" s="2">
        <v>1</v>
      </c>
      <c r="AI198" s="3">
        <f>IFERROR(F198/E198,"")</f>
        <v>0</v>
      </c>
      <c r="AJ198" s="3">
        <f>IFERROR(G198/F198,"")</f>
        <v>0</v>
      </c>
      <c r="AK198" s="3">
        <f>IFERROR(I198/H198,0)</f>
        <v>0</v>
      </c>
      <c r="AL198" s="3">
        <f>IFERROR(J198/H198,0)</f>
        <v>0</v>
      </c>
      <c r="AM198" s="3">
        <f>IFERROR(K198/H198,0)</f>
        <v>0</v>
      </c>
      <c r="AN198" s="3">
        <f>IFERROR(L198/H198,0)</f>
        <v>0</v>
      </c>
      <c r="AO198" s="3">
        <f>IFERROR(M198/H198,0)</f>
        <v>0</v>
      </c>
      <c r="AP198" s="3">
        <f>IFERROR(N198/H198,0)</f>
        <v>0</v>
      </c>
      <c r="AQ198" s="3">
        <f>IFERROR(O198/H198,0)</f>
        <v>0</v>
      </c>
      <c r="AR198" s="3">
        <f>IFERROR(P198/H198,0)</f>
        <v>0</v>
      </c>
      <c r="AS198" s="3">
        <f>IFERROR(Q198/H198,0)</f>
        <v>0</v>
      </c>
      <c r="AT198" s="3">
        <f>IFERROR(R198/H198,0)</f>
        <v>0</v>
      </c>
      <c r="AU198" s="3">
        <f>IFERROR(S198/H198,0)</f>
        <v>0</v>
      </c>
      <c r="AV198" s="3">
        <f>IFERROR(T198/H198,0)</f>
        <v>0</v>
      </c>
      <c r="AW198" s="3">
        <f>IFERROR(U198/H198,0)</f>
        <v>0</v>
      </c>
      <c r="AX198" s="3">
        <f>IFERROR(V198/H198,0)</f>
        <v>0</v>
      </c>
      <c r="AY198" s="3">
        <f>IFERROR(W198/H198,0)</f>
        <v>0</v>
      </c>
      <c r="AZ198" s="3">
        <f>IFERROR(X198/H198,0)</f>
        <v>0</v>
      </c>
      <c r="BA198" s="3">
        <f>IFERROR(Y198/H198,0)</f>
        <v>0</v>
      </c>
      <c r="BB198" s="3">
        <f>IFERROR(Z198/H198,0)</f>
        <v>0</v>
      </c>
      <c r="BC198" s="3">
        <f>IFERROR(AA198/H198,0)</f>
        <v>0</v>
      </c>
      <c r="BD198" s="3">
        <f>IFERROR(AB198/H198,0)</f>
        <v>0</v>
      </c>
      <c r="BE198" s="3">
        <f>IFERROR(AC198/H198,0)</f>
        <v>0</v>
      </c>
      <c r="BF198" s="3">
        <f>IFERROR(AD198/H198,0)</f>
        <v>0</v>
      </c>
      <c r="BG198" s="3">
        <f>IFERROR(AE198/H198,0)</f>
        <v>0</v>
      </c>
      <c r="BH198" s="3">
        <f>IFERROR(AF198/H198,0)</f>
        <v>0</v>
      </c>
      <c r="BI198" s="3">
        <f>IFERROR(AG198/H198,0)</f>
        <v>0</v>
      </c>
      <c r="BJ198" s="3">
        <f>IFERROR(AH198/H198,0)</f>
        <v>0</v>
      </c>
    </row>
    <row r="199" spans="2:62">
      <c r="B199">
        <v>448</v>
      </c>
      <c r="C199" t="s">
        <v>296</v>
      </c>
      <c r="D199" t="b">
        <v>0</v>
      </c>
      <c r="E199" s="2">
        <v>595</v>
      </c>
      <c r="F199" s="2">
        <v>497</v>
      </c>
      <c r="G199" s="2">
        <v>0</v>
      </c>
      <c r="H199" s="2">
        <v>497</v>
      </c>
      <c r="I199" s="2">
        <v>237</v>
      </c>
      <c r="J199" s="2">
        <v>4</v>
      </c>
      <c r="K199" s="2">
        <v>2</v>
      </c>
      <c r="L199" s="2">
        <v>0</v>
      </c>
      <c r="M199" s="2">
        <v>0</v>
      </c>
      <c r="N199" s="2">
        <v>4</v>
      </c>
      <c r="O199" s="2">
        <v>16</v>
      </c>
      <c r="P199" s="2">
        <v>0</v>
      </c>
      <c r="Q199" s="2">
        <v>0</v>
      </c>
      <c r="R199" s="2">
        <v>0</v>
      </c>
      <c r="S199" s="2">
        <v>0</v>
      </c>
      <c r="T199" s="2">
        <v>38</v>
      </c>
      <c r="U199" s="2">
        <v>1</v>
      </c>
      <c r="V199" s="2">
        <v>59</v>
      </c>
      <c r="W199" s="2">
        <v>48</v>
      </c>
      <c r="X199" s="2">
        <v>0</v>
      </c>
      <c r="Y199" s="2">
        <v>0</v>
      </c>
      <c r="Z199" s="2">
        <v>0</v>
      </c>
      <c r="AA199" s="2">
        <v>0</v>
      </c>
      <c r="AB199" s="2">
        <v>73</v>
      </c>
      <c r="AC199" s="2">
        <v>0</v>
      </c>
      <c r="AD199" s="2">
        <v>1</v>
      </c>
      <c r="AE199" s="2">
        <v>7</v>
      </c>
      <c r="AF199" s="2">
        <v>4</v>
      </c>
      <c r="AG199" s="2">
        <v>0</v>
      </c>
      <c r="AH199" s="2">
        <v>3</v>
      </c>
      <c r="AI199" s="3">
        <f>IFERROR(F199/E199,"")</f>
        <v>0</v>
      </c>
      <c r="AJ199" s="3">
        <f>IFERROR(G199/F199,"")</f>
        <v>0</v>
      </c>
      <c r="AK199" s="3">
        <f>IFERROR(I199/H199,0)</f>
        <v>0</v>
      </c>
      <c r="AL199" s="3">
        <f>IFERROR(J199/H199,0)</f>
        <v>0</v>
      </c>
      <c r="AM199" s="3">
        <f>IFERROR(K199/H199,0)</f>
        <v>0</v>
      </c>
      <c r="AN199" s="3">
        <f>IFERROR(L199/H199,0)</f>
        <v>0</v>
      </c>
      <c r="AO199" s="3">
        <f>IFERROR(M199/H199,0)</f>
        <v>0</v>
      </c>
      <c r="AP199" s="3">
        <f>IFERROR(N199/H199,0)</f>
        <v>0</v>
      </c>
      <c r="AQ199" s="3">
        <f>IFERROR(O199/H199,0)</f>
        <v>0</v>
      </c>
      <c r="AR199" s="3">
        <f>IFERROR(P199/H199,0)</f>
        <v>0</v>
      </c>
      <c r="AS199" s="3">
        <f>IFERROR(Q199/H199,0)</f>
        <v>0</v>
      </c>
      <c r="AT199" s="3">
        <f>IFERROR(R199/H199,0)</f>
        <v>0</v>
      </c>
      <c r="AU199" s="3">
        <f>IFERROR(S199/H199,0)</f>
        <v>0</v>
      </c>
      <c r="AV199" s="3">
        <f>IFERROR(T199/H199,0)</f>
        <v>0</v>
      </c>
      <c r="AW199" s="3">
        <f>IFERROR(U199/H199,0)</f>
        <v>0</v>
      </c>
      <c r="AX199" s="3">
        <f>IFERROR(V199/H199,0)</f>
        <v>0</v>
      </c>
      <c r="AY199" s="3">
        <f>IFERROR(W199/H199,0)</f>
        <v>0</v>
      </c>
      <c r="AZ199" s="3">
        <f>IFERROR(X199/H199,0)</f>
        <v>0</v>
      </c>
      <c r="BA199" s="3">
        <f>IFERROR(Y199/H199,0)</f>
        <v>0</v>
      </c>
      <c r="BB199" s="3">
        <f>IFERROR(Z199/H199,0)</f>
        <v>0</v>
      </c>
      <c r="BC199" s="3">
        <f>IFERROR(AA199/H199,0)</f>
        <v>0</v>
      </c>
      <c r="BD199" s="3">
        <f>IFERROR(AB199/H199,0)</f>
        <v>0</v>
      </c>
      <c r="BE199" s="3">
        <f>IFERROR(AC199/H199,0)</f>
        <v>0</v>
      </c>
      <c r="BF199" s="3">
        <f>IFERROR(AD199/H199,0)</f>
        <v>0</v>
      </c>
      <c r="BG199" s="3">
        <f>IFERROR(AE199/H199,0)</f>
        <v>0</v>
      </c>
      <c r="BH199" s="3">
        <f>IFERROR(AF199/H199,0)</f>
        <v>0</v>
      </c>
      <c r="BI199" s="3">
        <f>IFERROR(AG199/H199,0)</f>
        <v>0</v>
      </c>
      <c r="BJ199" s="3">
        <f>IFERROR(AH199/H199,0)</f>
        <v>0</v>
      </c>
    </row>
    <row r="200" spans="2:62">
      <c r="B200">
        <v>1066</v>
      </c>
      <c r="C200" t="s">
        <v>297</v>
      </c>
      <c r="D200" t="b">
        <v>0</v>
      </c>
      <c r="E200" s="2">
        <v>5747</v>
      </c>
      <c r="F200" s="2">
        <v>4047</v>
      </c>
      <c r="G200" s="2">
        <v>75</v>
      </c>
      <c r="H200" s="2">
        <v>3972</v>
      </c>
      <c r="I200" s="2">
        <v>268</v>
      </c>
      <c r="J200" s="2">
        <v>16</v>
      </c>
      <c r="K200" s="2">
        <v>0</v>
      </c>
      <c r="L200" s="2">
        <v>0</v>
      </c>
      <c r="M200" s="2">
        <v>0</v>
      </c>
      <c r="N200" s="2">
        <v>0</v>
      </c>
      <c r="O200" s="2">
        <v>288</v>
      </c>
      <c r="P200" s="2">
        <v>0</v>
      </c>
      <c r="Q200" s="2">
        <v>0</v>
      </c>
      <c r="R200" s="2">
        <v>0</v>
      </c>
      <c r="S200" s="2">
        <v>0</v>
      </c>
      <c r="T200" s="2">
        <v>327</v>
      </c>
      <c r="U200" s="2">
        <v>981</v>
      </c>
      <c r="V200" s="2">
        <v>1255</v>
      </c>
      <c r="W200" s="2">
        <v>32</v>
      </c>
      <c r="X200" s="2">
        <v>2</v>
      </c>
      <c r="Y200" s="2">
        <v>0</v>
      </c>
      <c r="Z200" s="2">
        <v>1</v>
      </c>
      <c r="AA200" s="2">
        <v>1</v>
      </c>
      <c r="AB200" s="2">
        <v>334</v>
      </c>
      <c r="AC200" s="2">
        <v>3</v>
      </c>
      <c r="AD200" s="2">
        <v>1</v>
      </c>
      <c r="AE200" s="2">
        <v>76</v>
      </c>
      <c r="AF200" s="2">
        <v>169</v>
      </c>
      <c r="AG200" s="2">
        <v>4</v>
      </c>
      <c r="AH200" s="2">
        <v>214</v>
      </c>
      <c r="AI200" s="3">
        <f>IFERROR(F200/E200,"")</f>
        <v>0</v>
      </c>
      <c r="AJ200" s="3">
        <f>IFERROR(G200/F200,"")</f>
        <v>0</v>
      </c>
      <c r="AK200" s="3">
        <f>IFERROR(I200/H200,0)</f>
        <v>0</v>
      </c>
      <c r="AL200" s="3">
        <f>IFERROR(J200/H200,0)</f>
        <v>0</v>
      </c>
      <c r="AM200" s="3">
        <f>IFERROR(K200/H200,0)</f>
        <v>0</v>
      </c>
      <c r="AN200" s="3">
        <f>IFERROR(L200/H200,0)</f>
        <v>0</v>
      </c>
      <c r="AO200" s="3">
        <f>IFERROR(M200/H200,0)</f>
        <v>0</v>
      </c>
      <c r="AP200" s="3">
        <f>IFERROR(N200/H200,0)</f>
        <v>0</v>
      </c>
      <c r="AQ200" s="3">
        <f>IFERROR(O200/H200,0)</f>
        <v>0</v>
      </c>
      <c r="AR200" s="3">
        <f>IFERROR(P200/H200,0)</f>
        <v>0</v>
      </c>
      <c r="AS200" s="3">
        <f>IFERROR(Q200/H200,0)</f>
        <v>0</v>
      </c>
      <c r="AT200" s="3">
        <f>IFERROR(R200/H200,0)</f>
        <v>0</v>
      </c>
      <c r="AU200" s="3">
        <f>IFERROR(S200/H200,0)</f>
        <v>0</v>
      </c>
      <c r="AV200" s="3">
        <f>IFERROR(T200/H200,0)</f>
        <v>0</v>
      </c>
      <c r="AW200" s="3">
        <f>IFERROR(U200/H200,0)</f>
        <v>0</v>
      </c>
      <c r="AX200" s="3">
        <f>IFERROR(V200/H200,0)</f>
        <v>0</v>
      </c>
      <c r="AY200" s="3">
        <f>IFERROR(W200/H200,0)</f>
        <v>0</v>
      </c>
      <c r="AZ200" s="3">
        <f>IFERROR(X200/H200,0)</f>
        <v>0</v>
      </c>
      <c r="BA200" s="3">
        <f>IFERROR(Y200/H200,0)</f>
        <v>0</v>
      </c>
      <c r="BB200" s="3">
        <f>IFERROR(Z200/H200,0)</f>
        <v>0</v>
      </c>
      <c r="BC200" s="3">
        <f>IFERROR(AA200/H200,0)</f>
        <v>0</v>
      </c>
      <c r="BD200" s="3">
        <f>IFERROR(AB200/H200,0)</f>
        <v>0</v>
      </c>
      <c r="BE200" s="3">
        <f>IFERROR(AC200/H200,0)</f>
        <v>0</v>
      </c>
      <c r="BF200" s="3">
        <f>IFERROR(AD200/H200,0)</f>
        <v>0</v>
      </c>
      <c r="BG200" s="3">
        <f>IFERROR(AE200/H200,0)</f>
        <v>0</v>
      </c>
      <c r="BH200" s="3">
        <f>IFERROR(AF200/H200,0)</f>
        <v>0</v>
      </c>
      <c r="BI200" s="3">
        <f>IFERROR(AG200/H200,0)</f>
        <v>0</v>
      </c>
      <c r="BJ200" s="3">
        <f>IFERROR(AH200/H200,0)</f>
        <v>0</v>
      </c>
    </row>
    <row r="201" spans="2:62">
      <c r="B201">
        <v>418</v>
      </c>
      <c r="C201" t="s">
        <v>298</v>
      </c>
      <c r="D201" t="b">
        <v>0</v>
      </c>
      <c r="E201" s="2">
        <v>807</v>
      </c>
      <c r="F201" s="2">
        <v>663</v>
      </c>
      <c r="G201" s="2">
        <v>1</v>
      </c>
      <c r="H201" s="2">
        <v>662</v>
      </c>
      <c r="I201" s="2">
        <v>314</v>
      </c>
      <c r="J201" s="2">
        <v>1</v>
      </c>
      <c r="K201" s="2">
        <v>1</v>
      </c>
      <c r="L201" s="2">
        <v>0</v>
      </c>
      <c r="M201" s="2">
        <v>0</v>
      </c>
      <c r="N201" s="2">
        <v>0</v>
      </c>
      <c r="O201" s="2">
        <v>20</v>
      </c>
      <c r="P201" s="2">
        <v>0</v>
      </c>
      <c r="Q201" s="2">
        <v>0</v>
      </c>
      <c r="R201" s="2">
        <v>0</v>
      </c>
      <c r="S201" s="2">
        <v>0</v>
      </c>
      <c r="T201" s="2">
        <v>40</v>
      </c>
      <c r="U201" s="2">
        <v>4</v>
      </c>
      <c r="V201" s="2">
        <v>77</v>
      </c>
      <c r="W201" s="2">
        <v>62</v>
      </c>
      <c r="X201" s="2">
        <v>1</v>
      </c>
      <c r="Y201" s="2">
        <v>0</v>
      </c>
      <c r="Z201" s="2">
        <v>0</v>
      </c>
      <c r="AA201" s="2">
        <v>0</v>
      </c>
      <c r="AB201" s="2">
        <v>127</v>
      </c>
      <c r="AC201" s="2">
        <v>0</v>
      </c>
      <c r="AD201" s="2">
        <v>0</v>
      </c>
      <c r="AE201" s="2">
        <v>9</v>
      </c>
      <c r="AF201" s="2">
        <v>2</v>
      </c>
      <c r="AG201" s="2">
        <v>0</v>
      </c>
      <c r="AH201" s="2">
        <v>4</v>
      </c>
      <c r="AI201" s="3">
        <f>IFERROR(F201/E201,"")</f>
        <v>0</v>
      </c>
      <c r="AJ201" s="3">
        <f>IFERROR(G201/F201,"")</f>
        <v>0</v>
      </c>
      <c r="AK201" s="3">
        <f>IFERROR(I201/H201,0)</f>
        <v>0</v>
      </c>
      <c r="AL201" s="3">
        <f>IFERROR(J201/H201,0)</f>
        <v>0</v>
      </c>
      <c r="AM201" s="3">
        <f>IFERROR(K201/H201,0)</f>
        <v>0</v>
      </c>
      <c r="AN201" s="3">
        <f>IFERROR(L201/H201,0)</f>
        <v>0</v>
      </c>
      <c r="AO201" s="3">
        <f>IFERROR(M201/H201,0)</f>
        <v>0</v>
      </c>
      <c r="AP201" s="3">
        <f>IFERROR(N201/H201,0)</f>
        <v>0</v>
      </c>
      <c r="AQ201" s="3">
        <f>IFERROR(O201/H201,0)</f>
        <v>0</v>
      </c>
      <c r="AR201" s="3">
        <f>IFERROR(P201/H201,0)</f>
        <v>0</v>
      </c>
      <c r="AS201" s="3">
        <f>IFERROR(Q201/H201,0)</f>
        <v>0</v>
      </c>
      <c r="AT201" s="3">
        <f>IFERROR(R201/H201,0)</f>
        <v>0</v>
      </c>
      <c r="AU201" s="3">
        <f>IFERROR(S201/H201,0)</f>
        <v>0</v>
      </c>
      <c r="AV201" s="3">
        <f>IFERROR(T201/H201,0)</f>
        <v>0</v>
      </c>
      <c r="AW201" s="3">
        <f>IFERROR(U201/H201,0)</f>
        <v>0</v>
      </c>
      <c r="AX201" s="3">
        <f>IFERROR(V201/H201,0)</f>
        <v>0</v>
      </c>
      <c r="AY201" s="3">
        <f>IFERROR(W201/H201,0)</f>
        <v>0</v>
      </c>
      <c r="AZ201" s="3">
        <f>IFERROR(X201/H201,0)</f>
        <v>0</v>
      </c>
      <c r="BA201" s="3">
        <f>IFERROR(Y201/H201,0)</f>
        <v>0</v>
      </c>
      <c r="BB201" s="3">
        <f>IFERROR(Z201/H201,0)</f>
        <v>0</v>
      </c>
      <c r="BC201" s="3">
        <f>IFERROR(AA201/H201,0)</f>
        <v>0</v>
      </c>
      <c r="BD201" s="3">
        <f>IFERROR(AB201/H201,0)</f>
        <v>0</v>
      </c>
      <c r="BE201" s="3">
        <f>IFERROR(AC201/H201,0)</f>
        <v>0</v>
      </c>
      <c r="BF201" s="3">
        <f>IFERROR(AD201/H201,0)</f>
        <v>0</v>
      </c>
      <c r="BG201" s="3">
        <f>IFERROR(AE201/H201,0)</f>
        <v>0</v>
      </c>
      <c r="BH201" s="3">
        <f>IFERROR(AF201/H201,0)</f>
        <v>0</v>
      </c>
      <c r="BI201" s="3">
        <f>IFERROR(AG201/H201,0)</f>
        <v>0</v>
      </c>
      <c r="BJ201" s="3">
        <f>IFERROR(AH201/H201,0)</f>
        <v>0</v>
      </c>
    </row>
    <row r="202" spans="2:62">
      <c r="B202">
        <v>588</v>
      </c>
      <c r="C202" t="s">
        <v>299</v>
      </c>
      <c r="D202" t="b">
        <v>0</v>
      </c>
      <c r="E202" s="2">
        <v>801</v>
      </c>
      <c r="F202" s="2">
        <v>654</v>
      </c>
      <c r="G202" s="2">
        <v>3</v>
      </c>
      <c r="H202" s="2">
        <v>651</v>
      </c>
      <c r="I202" s="2">
        <v>7</v>
      </c>
      <c r="J202" s="2">
        <v>36</v>
      </c>
      <c r="K202" s="2">
        <v>0</v>
      </c>
      <c r="L202" s="2">
        <v>0</v>
      </c>
      <c r="M202" s="2">
        <v>0</v>
      </c>
      <c r="N202" s="2">
        <v>0</v>
      </c>
      <c r="O202" s="2">
        <v>179</v>
      </c>
      <c r="P202" s="2">
        <v>0</v>
      </c>
      <c r="Q202" s="2">
        <v>0</v>
      </c>
      <c r="R202" s="2">
        <v>0</v>
      </c>
      <c r="S202" s="2">
        <v>0</v>
      </c>
      <c r="T202" s="2">
        <v>35</v>
      </c>
      <c r="U202" s="2">
        <v>3</v>
      </c>
      <c r="V202" s="2">
        <v>193</v>
      </c>
      <c r="W202" s="2">
        <v>1</v>
      </c>
      <c r="X202" s="2">
        <v>0</v>
      </c>
      <c r="Y202" s="2">
        <v>0</v>
      </c>
      <c r="Z202" s="2">
        <v>0</v>
      </c>
      <c r="AA202" s="2">
        <v>0</v>
      </c>
      <c r="AB202" s="2">
        <v>20</v>
      </c>
      <c r="AC202" s="2">
        <v>0</v>
      </c>
      <c r="AD202" s="2">
        <v>1</v>
      </c>
      <c r="AE202" s="2">
        <v>0</v>
      </c>
      <c r="AF202" s="2">
        <v>124</v>
      </c>
      <c r="AG202" s="2">
        <v>0</v>
      </c>
      <c r="AH202" s="2">
        <v>52</v>
      </c>
      <c r="AI202" s="3">
        <f>IFERROR(F202/E202,"")</f>
        <v>0</v>
      </c>
      <c r="AJ202" s="3">
        <f>IFERROR(G202/F202,"")</f>
        <v>0</v>
      </c>
      <c r="AK202" s="3">
        <f>IFERROR(I202/H202,0)</f>
        <v>0</v>
      </c>
      <c r="AL202" s="3">
        <f>IFERROR(J202/H202,0)</f>
        <v>0</v>
      </c>
      <c r="AM202" s="3">
        <f>IFERROR(K202/H202,0)</f>
        <v>0</v>
      </c>
      <c r="AN202" s="3">
        <f>IFERROR(L202/H202,0)</f>
        <v>0</v>
      </c>
      <c r="AO202" s="3">
        <f>IFERROR(M202/H202,0)</f>
        <v>0</v>
      </c>
      <c r="AP202" s="3">
        <f>IFERROR(N202/H202,0)</f>
        <v>0</v>
      </c>
      <c r="AQ202" s="3">
        <f>IFERROR(O202/H202,0)</f>
        <v>0</v>
      </c>
      <c r="AR202" s="3">
        <f>IFERROR(P202/H202,0)</f>
        <v>0</v>
      </c>
      <c r="AS202" s="3">
        <f>IFERROR(Q202/H202,0)</f>
        <v>0</v>
      </c>
      <c r="AT202" s="3">
        <f>IFERROR(R202/H202,0)</f>
        <v>0</v>
      </c>
      <c r="AU202" s="3">
        <f>IFERROR(S202/H202,0)</f>
        <v>0</v>
      </c>
      <c r="AV202" s="3">
        <f>IFERROR(T202/H202,0)</f>
        <v>0</v>
      </c>
      <c r="AW202" s="3">
        <f>IFERROR(U202/H202,0)</f>
        <v>0</v>
      </c>
      <c r="AX202" s="3">
        <f>IFERROR(V202/H202,0)</f>
        <v>0</v>
      </c>
      <c r="AY202" s="3">
        <f>IFERROR(W202/H202,0)</f>
        <v>0</v>
      </c>
      <c r="AZ202" s="3">
        <f>IFERROR(X202/H202,0)</f>
        <v>0</v>
      </c>
      <c r="BA202" s="3">
        <f>IFERROR(Y202/H202,0)</f>
        <v>0</v>
      </c>
      <c r="BB202" s="3">
        <f>IFERROR(Z202/H202,0)</f>
        <v>0</v>
      </c>
      <c r="BC202" s="3">
        <f>IFERROR(AA202/H202,0)</f>
        <v>0</v>
      </c>
      <c r="BD202" s="3">
        <f>IFERROR(AB202/H202,0)</f>
        <v>0</v>
      </c>
      <c r="BE202" s="3">
        <f>IFERROR(AC202/H202,0)</f>
        <v>0</v>
      </c>
      <c r="BF202" s="3">
        <f>IFERROR(AD202/H202,0)</f>
        <v>0</v>
      </c>
      <c r="BG202" s="3">
        <f>IFERROR(AE202/H202,0)</f>
        <v>0</v>
      </c>
      <c r="BH202" s="3">
        <f>IFERROR(AF202/H202,0)</f>
        <v>0</v>
      </c>
      <c r="BI202" s="3">
        <f>IFERROR(AG202/H202,0)</f>
        <v>0</v>
      </c>
      <c r="BJ202" s="3">
        <f>IFERROR(AH202/H202,0)</f>
        <v>0</v>
      </c>
    </row>
    <row r="203" spans="2:62">
      <c r="B203">
        <v>685</v>
      </c>
      <c r="C203" t="s">
        <v>300</v>
      </c>
      <c r="D203" t="b">
        <v>0</v>
      </c>
      <c r="E203" s="2">
        <v>610</v>
      </c>
      <c r="F203" s="2">
        <v>529</v>
      </c>
      <c r="G203" s="2">
        <v>3</v>
      </c>
      <c r="H203" s="2">
        <v>526</v>
      </c>
      <c r="I203" s="2">
        <v>219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31</v>
      </c>
      <c r="P203" s="2">
        <v>0</v>
      </c>
      <c r="Q203" s="2">
        <v>0</v>
      </c>
      <c r="R203" s="2">
        <v>0</v>
      </c>
      <c r="S203" s="2">
        <v>0</v>
      </c>
      <c r="T203" s="2">
        <v>33</v>
      </c>
      <c r="U203" s="2">
        <v>8</v>
      </c>
      <c r="V203" s="2">
        <v>82</v>
      </c>
      <c r="W203" s="2">
        <v>31</v>
      </c>
      <c r="X203" s="2">
        <v>0</v>
      </c>
      <c r="Y203" s="2">
        <v>0</v>
      </c>
      <c r="Z203" s="2">
        <v>1</v>
      </c>
      <c r="AA203" s="2">
        <v>0</v>
      </c>
      <c r="AB203" s="2">
        <v>107</v>
      </c>
      <c r="AC203" s="2">
        <v>0</v>
      </c>
      <c r="AD203" s="2">
        <v>0</v>
      </c>
      <c r="AE203" s="2">
        <v>9</v>
      </c>
      <c r="AF203" s="2">
        <v>5</v>
      </c>
      <c r="AG203" s="2">
        <v>0</v>
      </c>
      <c r="AH203" s="2">
        <v>0</v>
      </c>
      <c r="AI203" s="3">
        <f>IFERROR(F203/E203,"")</f>
        <v>0</v>
      </c>
      <c r="AJ203" s="3">
        <f>IFERROR(G203/F203,"")</f>
        <v>0</v>
      </c>
      <c r="AK203" s="3">
        <f>IFERROR(I203/H203,0)</f>
        <v>0</v>
      </c>
      <c r="AL203" s="3">
        <f>IFERROR(J203/H203,0)</f>
        <v>0</v>
      </c>
      <c r="AM203" s="3">
        <f>IFERROR(K203/H203,0)</f>
        <v>0</v>
      </c>
      <c r="AN203" s="3">
        <f>IFERROR(L203/H203,0)</f>
        <v>0</v>
      </c>
      <c r="AO203" s="3">
        <f>IFERROR(M203/H203,0)</f>
        <v>0</v>
      </c>
      <c r="AP203" s="3">
        <f>IFERROR(N203/H203,0)</f>
        <v>0</v>
      </c>
      <c r="AQ203" s="3">
        <f>IFERROR(O203/H203,0)</f>
        <v>0</v>
      </c>
      <c r="AR203" s="3">
        <f>IFERROR(P203/H203,0)</f>
        <v>0</v>
      </c>
      <c r="AS203" s="3">
        <f>IFERROR(Q203/H203,0)</f>
        <v>0</v>
      </c>
      <c r="AT203" s="3">
        <f>IFERROR(R203/H203,0)</f>
        <v>0</v>
      </c>
      <c r="AU203" s="3">
        <f>IFERROR(S203/H203,0)</f>
        <v>0</v>
      </c>
      <c r="AV203" s="3">
        <f>IFERROR(T203/H203,0)</f>
        <v>0</v>
      </c>
      <c r="AW203" s="3">
        <f>IFERROR(U203/H203,0)</f>
        <v>0</v>
      </c>
      <c r="AX203" s="3">
        <f>IFERROR(V203/H203,0)</f>
        <v>0</v>
      </c>
      <c r="AY203" s="3">
        <f>IFERROR(W203/H203,0)</f>
        <v>0</v>
      </c>
      <c r="AZ203" s="3">
        <f>IFERROR(X203/H203,0)</f>
        <v>0</v>
      </c>
      <c r="BA203" s="3">
        <f>IFERROR(Y203/H203,0)</f>
        <v>0</v>
      </c>
      <c r="BB203" s="3">
        <f>IFERROR(Z203/H203,0)</f>
        <v>0</v>
      </c>
      <c r="BC203" s="3">
        <f>IFERROR(AA203/H203,0)</f>
        <v>0</v>
      </c>
      <c r="BD203" s="3">
        <f>IFERROR(AB203/H203,0)</f>
        <v>0</v>
      </c>
      <c r="BE203" s="3">
        <f>IFERROR(AC203/H203,0)</f>
        <v>0</v>
      </c>
      <c r="BF203" s="3">
        <f>IFERROR(AD203/H203,0)</f>
        <v>0</v>
      </c>
      <c r="BG203" s="3">
        <f>IFERROR(AE203/H203,0)</f>
        <v>0</v>
      </c>
      <c r="BH203" s="3">
        <f>IFERROR(AF203/H203,0)</f>
        <v>0</v>
      </c>
      <c r="BI203" s="3">
        <f>IFERROR(AG203/H203,0)</f>
        <v>0</v>
      </c>
      <c r="BJ203" s="3">
        <f>IFERROR(AH203/H203,0)</f>
        <v>0</v>
      </c>
    </row>
    <row r="204" spans="2:62">
      <c r="B204">
        <v>9800</v>
      </c>
      <c r="C204" t="s">
        <v>301</v>
      </c>
      <c r="D204" t="b">
        <v>0</v>
      </c>
      <c r="E204" s="2">
        <v>9165</v>
      </c>
      <c r="F204" s="2">
        <v>7018</v>
      </c>
      <c r="G204" s="2">
        <v>47</v>
      </c>
      <c r="H204" s="2">
        <v>6971</v>
      </c>
      <c r="I204" s="2">
        <v>2671</v>
      </c>
      <c r="J204" s="2">
        <v>15</v>
      </c>
      <c r="K204" s="2">
        <v>13</v>
      </c>
      <c r="L204" s="2">
        <v>0</v>
      </c>
      <c r="M204" s="2">
        <v>0</v>
      </c>
      <c r="N204" s="2">
        <v>1</v>
      </c>
      <c r="O204" s="2">
        <v>353</v>
      </c>
      <c r="P204" s="2">
        <v>2</v>
      </c>
      <c r="Q204" s="2">
        <v>0</v>
      </c>
      <c r="R204" s="2">
        <v>0</v>
      </c>
      <c r="S204" s="2">
        <v>0</v>
      </c>
      <c r="T204" s="2">
        <v>527</v>
      </c>
      <c r="U204" s="2">
        <v>89</v>
      </c>
      <c r="V204" s="2">
        <v>1271</v>
      </c>
      <c r="W204" s="2">
        <v>645</v>
      </c>
      <c r="X204" s="2">
        <v>5</v>
      </c>
      <c r="Y204" s="2">
        <v>1</v>
      </c>
      <c r="Z204" s="2">
        <v>0</v>
      </c>
      <c r="AA204" s="2">
        <v>1</v>
      </c>
      <c r="AB204" s="2">
        <v>1087</v>
      </c>
      <c r="AC204" s="2">
        <v>0</v>
      </c>
      <c r="AD204" s="2">
        <v>5</v>
      </c>
      <c r="AE204" s="2">
        <v>89</v>
      </c>
      <c r="AF204" s="2">
        <v>42</v>
      </c>
      <c r="AG204" s="2">
        <v>4</v>
      </c>
      <c r="AH204" s="2">
        <v>150</v>
      </c>
      <c r="AI204" s="3">
        <f>IFERROR(F204/E204,"")</f>
        <v>0</v>
      </c>
      <c r="AJ204" s="3">
        <f>IFERROR(G204/F204,"")</f>
        <v>0</v>
      </c>
      <c r="AK204" s="3">
        <f>IFERROR(I204/H204,0)</f>
        <v>0</v>
      </c>
      <c r="AL204" s="3">
        <f>IFERROR(J204/H204,0)</f>
        <v>0</v>
      </c>
      <c r="AM204" s="3">
        <f>IFERROR(K204/H204,0)</f>
        <v>0</v>
      </c>
      <c r="AN204" s="3">
        <f>IFERROR(L204/H204,0)</f>
        <v>0</v>
      </c>
      <c r="AO204" s="3">
        <f>IFERROR(M204/H204,0)</f>
        <v>0</v>
      </c>
      <c r="AP204" s="3">
        <f>IFERROR(N204/H204,0)</f>
        <v>0</v>
      </c>
      <c r="AQ204" s="3">
        <f>IFERROR(O204/H204,0)</f>
        <v>0</v>
      </c>
      <c r="AR204" s="3">
        <f>IFERROR(P204/H204,0)</f>
        <v>0</v>
      </c>
      <c r="AS204" s="3">
        <f>IFERROR(Q204/H204,0)</f>
        <v>0</v>
      </c>
      <c r="AT204" s="3">
        <f>IFERROR(R204/H204,0)</f>
        <v>0</v>
      </c>
      <c r="AU204" s="3">
        <f>IFERROR(S204/H204,0)</f>
        <v>0</v>
      </c>
      <c r="AV204" s="3">
        <f>IFERROR(T204/H204,0)</f>
        <v>0</v>
      </c>
      <c r="AW204" s="3">
        <f>IFERROR(U204/H204,0)</f>
        <v>0</v>
      </c>
      <c r="AX204" s="3">
        <f>IFERROR(V204/H204,0)</f>
        <v>0</v>
      </c>
      <c r="AY204" s="3">
        <f>IFERROR(W204/H204,0)</f>
        <v>0</v>
      </c>
      <c r="AZ204" s="3">
        <f>IFERROR(X204/H204,0)</f>
        <v>0</v>
      </c>
      <c r="BA204" s="3">
        <f>IFERROR(Y204/H204,0)</f>
        <v>0</v>
      </c>
      <c r="BB204" s="3">
        <f>IFERROR(Z204/H204,0)</f>
        <v>0</v>
      </c>
      <c r="BC204" s="3">
        <f>IFERROR(AA204/H204,0)</f>
        <v>0</v>
      </c>
      <c r="BD204" s="3">
        <f>IFERROR(AB204/H204,0)</f>
        <v>0</v>
      </c>
      <c r="BE204" s="3">
        <f>IFERROR(AC204/H204,0)</f>
        <v>0</v>
      </c>
      <c r="BF204" s="3">
        <f>IFERROR(AD204/H204,0)</f>
        <v>0</v>
      </c>
      <c r="BG204" s="3">
        <f>IFERROR(AE204/H204,0)</f>
        <v>0</v>
      </c>
      <c r="BH204" s="3">
        <f>IFERROR(AF204/H204,0)</f>
        <v>0</v>
      </c>
      <c r="BI204" s="3">
        <f>IFERROR(AG204/H204,0)</f>
        <v>0</v>
      </c>
      <c r="BJ204" s="3">
        <f>IFERROR(AH204/H204,0)</f>
        <v>0</v>
      </c>
    </row>
    <row r="205" spans="2:62">
      <c r="B205">
        <v>1326</v>
      </c>
      <c r="C205" t="s">
        <v>302</v>
      </c>
      <c r="D205" t="b">
        <v>0</v>
      </c>
      <c r="E205" s="2">
        <v>5446</v>
      </c>
      <c r="F205" s="2">
        <v>3622</v>
      </c>
      <c r="G205" s="2">
        <v>56</v>
      </c>
      <c r="H205" s="2">
        <v>3566</v>
      </c>
      <c r="I205" s="2">
        <v>35</v>
      </c>
      <c r="J205" s="2">
        <v>1</v>
      </c>
      <c r="K205" s="2">
        <v>3334</v>
      </c>
      <c r="L205" s="2">
        <v>1</v>
      </c>
      <c r="M205" s="2">
        <v>0</v>
      </c>
      <c r="N205" s="2">
        <v>0</v>
      </c>
      <c r="O205" s="2">
        <v>0</v>
      </c>
      <c r="P205" s="2">
        <v>0</v>
      </c>
      <c r="Q205" s="2">
        <v>2</v>
      </c>
      <c r="R205" s="2">
        <v>0</v>
      </c>
      <c r="S205" s="2">
        <v>5</v>
      </c>
      <c r="T205" s="2">
        <v>41</v>
      </c>
      <c r="U205" s="2">
        <v>0</v>
      </c>
      <c r="V205" s="2">
        <v>19</v>
      </c>
      <c r="W205" s="2">
        <v>89</v>
      </c>
      <c r="X205" s="2">
        <v>1</v>
      </c>
      <c r="Y205" s="2">
        <v>0</v>
      </c>
      <c r="Z205" s="2">
        <v>2</v>
      </c>
      <c r="AA205" s="2">
        <v>21</v>
      </c>
      <c r="AB205" s="2">
        <v>5</v>
      </c>
      <c r="AC205" s="2">
        <v>0</v>
      </c>
      <c r="AD205" s="2">
        <v>2</v>
      </c>
      <c r="AE205" s="2">
        <v>0</v>
      </c>
      <c r="AF205" s="2">
        <v>1</v>
      </c>
      <c r="AG205" s="2">
        <v>1</v>
      </c>
      <c r="AH205" s="2">
        <v>6</v>
      </c>
      <c r="AI205" s="3">
        <f>IFERROR(F205/E205,"")</f>
        <v>0</v>
      </c>
      <c r="AJ205" s="3">
        <f>IFERROR(G205/F205,"")</f>
        <v>0</v>
      </c>
      <c r="AK205" s="3">
        <f>IFERROR(I205/H205,0)</f>
        <v>0</v>
      </c>
      <c r="AL205" s="3">
        <f>IFERROR(J205/H205,0)</f>
        <v>0</v>
      </c>
      <c r="AM205" s="3">
        <f>IFERROR(K205/H205,0)</f>
        <v>0</v>
      </c>
      <c r="AN205" s="3">
        <f>IFERROR(L205/H205,0)</f>
        <v>0</v>
      </c>
      <c r="AO205" s="3">
        <f>IFERROR(M205/H205,0)</f>
        <v>0</v>
      </c>
      <c r="AP205" s="3">
        <f>IFERROR(N205/H205,0)</f>
        <v>0</v>
      </c>
      <c r="AQ205" s="3">
        <f>IFERROR(O205/H205,0)</f>
        <v>0</v>
      </c>
      <c r="AR205" s="3">
        <f>IFERROR(P205/H205,0)</f>
        <v>0</v>
      </c>
      <c r="AS205" s="3">
        <f>IFERROR(Q205/H205,0)</f>
        <v>0</v>
      </c>
      <c r="AT205" s="3">
        <f>IFERROR(R205/H205,0)</f>
        <v>0</v>
      </c>
      <c r="AU205" s="3">
        <f>IFERROR(S205/H205,0)</f>
        <v>0</v>
      </c>
      <c r="AV205" s="3">
        <f>IFERROR(T205/H205,0)</f>
        <v>0</v>
      </c>
      <c r="AW205" s="3">
        <f>IFERROR(U205/H205,0)</f>
        <v>0</v>
      </c>
      <c r="AX205" s="3">
        <f>IFERROR(V205/H205,0)</f>
        <v>0</v>
      </c>
      <c r="AY205" s="3">
        <f>IFERROR(W205/H205,0)</f>
        <v>0</v>
      </c>
      <c r="AZ205" s="3">
        <f>IFERROR(X205/H205,0)</f>
        <v>0</v>
      </c>
      <c r="BA205" s="3">
        <f>IFERROR(Y205/H205,0)</f>
        <v>0</v>
      </c>
      <c r="BB205" s="3">
        <f>IFERROR(Z205/H205,0)</f>
        <v>0</v>
      </c>
      <c r="BC205" s="3">
        <f>IFERROR(AA205/H205,0)</f>
        <v>0</v>
      </c>
      <c r="BD205" s="3">
        <f>IFERROR(AB205/H205,0)</f>
        <v>0</v>
      </c>
      <c r="BE205" s="3">
        <f>IFERROR(AC205/H205,0)</f>
        <v>0</v>
      </c>
      <c r="BF205" s="3">
        <f>IFERROR(AD205/H205,0)</f>
        <v>0</v>
      </c>
      <c r="BG205" s="3">
        <f>IFERROR(AE205/H205,0)</f>
        <v>0</v>
      </c>
      <c r="BH205" s="3">
        <f>IFERROR(AF205/H205,0)</f>
        <v>0</v>
      </c>
      <c r="BI205" s="3">
        <f>IFERROR(AG205/H205,0)</f>
        <v>0</v>
      </c>
      <c r="BJ205" s="3">
        <f>IFERROR(AH205/H205,0)</f>
        <v>0</v>
      </c>
    </row>
    <row r="206" spans="2:62">
      <c r="B206">
        <v>944</v>
      </c>
      <c r="C206" t="s">
        <v>303</v>
      </c>
      <c r="D206" t="b">
        <v>0</v>
      </c>
      <c r="E206" s="2">
        <v>4656</v>
      </c>
      <c r="F206" s="2">
        <v>2393</v>
      </c>
      <c r="G206" s="2">
        <v>39</v>
      </c>
      <c r="H206" s="2">
        <v>2354</v>
      </c>
      <c r="I206" s="2">
        <v>170</v>
      </c>
      <c r="J206" s="2">
        <v>9</v>
      </c>
      <c r="K206" s="2">
        <v>1837</v>
      </c>
      <c r="L206" s="2">
        <v>1</v>
      </c>
      <c r="M206" s="2">
        <v>1</v>
      </c>
      <c r="N206" s="2">
        <v>1</v>
      </c>
      <c r="O206" s="2">
        <v>7</v>
      </c>
      <c r="P206" s="2">
        <v>1</v>
      </c>
      <c r="Q206" s="2">
        <v>1</v>
      </c>
      <c r="R206" s="2">
        <v>0</v>
      </c>
      <c r="S206" s="2">
        <v>16</v>
      </c>
      <c r="T206" s="2">
        <v>150</v>
      </c>
      <c r="U206" s="2">
        <v>4</v>
      </c>
      <c r="V206" s="2">
        <v>25</v>
      </c>
      <c r="W206" s="2">
        <v>35</v>
      </c>
      <c r="X206" s="2">
        <v>0</v>
      </c>
      <c r="Y206" s="2">
        <v>2</v>
      </c>
      <c r="Z206" s="2">
        <v>12</v>
      </c>
      <c r="AA206" s="2">
        <v>57</v>
      </c>
      <c r="AB206" s="2">
        <v>8</v>
      </c>
      <c r="AC206" s="2">
        <v>1</v>
      </c>
      <c r="AD206" s="2">
        <v>2</v>
      </c>
      <c r="AE206" s="2">
        <v>2</v>
      </c>
      <c r="AF206" s="2">
        <v>1</v>
      </c>
      <c r="AG206" s="2">
        <v>0</v>
      </c>
      <c r="AH206" s="2">
        <v>11</v>
      </c>
      <c r="AI206" s="3">
        <f>IFERROR(F206/E206,"")</f>
        <v>0</v>
      </c>
      <c r="AJ206" s="3">
        <f>IFERROR(G206/F206,"")</f>
        <v>0</v>
      </c>
      <c r="AK206" s="3">
        <f>IFERROR(I206/H206,0)</f>
        <v>0</v>
      </c>
      <c r="AL206" s="3">
        <f>IFERROR(J206/H206,0)</f>
        <v>0</v>
      </c>
      <c r="AM206" s="3">
        <f>IFERROR(K206/H206,0)</f>
        <v>0</v>
      </c>
      <c r="AN206" s="3">
        <f>IFERROR(L206/H206,0)</f>
        <v>0</v>
      </c>
      <c r="AO206" s="3">
        <f>IFERROR(M206/H206,0)</f>
        <v>0</v>
      </c>
      <c r="AP206" s="3">
        <f>IFERROR(N206/H206,0)</f>
        <v>0</v>
      </c>
      <c r="AQ206" s="3">
        <f>IFERROR(O206/H206,0)</f>
        <v>0</v>
      </c>
      <c r="AR206" s="3">
        <f>IFERROR(P206/H206,0)</f>
        <v>0</v>
      </c>
      <c r="AS206" s="3">
        <f>IFERROR(Q206/H206,0)</f>
        <v>0</v>
      </c>
      <c r="AT206" s="3">
        <f>IFERROR(R206/H206,0)</f>
        <v>0</v>
      </c>
      <c r="AU206" s="3">
        <f>IFERROR(S206/H206,0)</f>
        <v>0</v>
      </c>
      <c r="AV206" s="3">
        <f>IFERROR(T206/H206,0)</f>
        <v>0</v>
      </c>
      <c r="AW206" s="3">
        <f>IFERROR(U206/H206,0)</f>
        <v>0</v>
      </c>
      <c r="AX206" s="3">
        <f>IFERROR(V206/H206,0)</f>
        <v>0</v>
      </c>
      <c r="AY206" s="3">
        <f>IFERROR(W206/H206,0)</f>
        <v>0</v>
      </c>
      <c r="AZ206" s="3">
        <f>IFERROR(X206/H206,0)</f>
        <v>0</v>
      </c>
      <c r="BA206" s="3">
        <f>IFERROR(Y206/H206,0)</f>
        <v>0</v>
      </c>
      <c r="BB206" s="3">
        <f>IFERROR(Z206/H206,0)</f>
        <v>0</v>
      </c>
      <c r="BC206" s="3">
        <f>IFERROR(AA206/H206,0)</f>
        <v>0</v>
      </c>
      <c r="BD206" s="3">
        <f>IFERROR(AB206/H206,0)</f>
        <v>0</v>
      </c>
      <c r="BE206" s="3">
        <f>IFERROR(AC206/H206,0)</f>
        <v>0</v>
      </c>
      <c r="BF206" s="3">
        <f>IFERROR(AD206/H206,0)</f>
        <v>0</v>
      </c>
      <c r="BG206" s="3">
        <f>IFERROR(AE206/H206,0)</f>
        <v>0</v>
      </c>
      <c r="BH206" s="3">
        <f>IFERROR(AF206/H206,0)</f>
        <v>0</v>
      </c>
      <c r="BI206" s="3">
        <f>IFERROR(AG206/H206,0)</f>
        <v>0</v>
      </c>
      <c r="BJ206" s="3">
        <f>IFERROR(AH206/H206,0)</f>
        <v>0</v>
      </c>
    </row>
    <row r="207" spans="2:62">
      <c r="B207">
        <v>483</v>
      </c>
      <c r="C207" t="s">
        <v>304</v>
      </c>
      <c r="D207" t="b">
        <v>0</v>
      </c>
      <c r="E207" s="2">
        <v>4832</v>
      </c>
      <c r="F207" s="2">
        <v>3824</v>
      </c>
      <c r="G207" s="2">
        <v>11</v>
      </c>
      <c r="H207" s="2">
        <v>3813</v>
      </c>
      <c r="I207" s="2">
        <v>12</v>
      </c>
      <c r="J207" s="2">
        <v>0</v>
      </c>
      <c r="K207" s="2">
        <v>3670</v>
      </c>
      <c r="L207" s="2">
        <v>0</v>
      </c>
      <c r="M207" s="2">
        <v>1</v>
      </c>
      <c r="N207" s="2">
        <v>1</v>
      </c>
      <c r="O207" s="2">
        <v>3</v>
      </c>
      <c r="P207" s="2">
        <v>0</v>
      </c>
      <c r="Q207" s="2">
        <v>0</v>
      </c>
      <c r="R207" s="2">
        <v>0</v>
      </c>
      <c r="S207" s="2">
        <v>0</v>
      </c>
      <c r="T207" s="2">
        <v>4</v>
      </c>
      <c r="U207" s="2">
        <v>26</v>
      </c>
      <c r="V207" s="2">
        <v>7</v>
      </c>
      <c r="W207" s="2">
        <v>47</v>
      </c>
      <c r="X207" s="2">
        <v>0</v>
      </c>
      <c r="Y207" s="2">
        <v>0</v>
      </c>
      <c r="Z207" s="2">
        <v>1</v>
      </c>
      <c r="AA207" s="2">
        <v>1</v>
      </c>
      <c r="AB207" s="2">
        <v>1</v>
      </c>
      <c r="AC207" s="2">
        <v>0</v>
      </c>
      <c r="AD207" s="2">
        <v>1</v>
      </c>
      <c r="AE207" s="2">
        <v>0</v>
      </c>
      <c r="AF207" s="2">
        <v>0</v>
      </c>
      <c r="AG207" s="2">
        <v>0</v>
      </c>
      <c r="AH207" s="2">
        <v>38</v>
      </c>
      <c r="AI207" s="3">
        <f>IFERROR(F207/E207,"")</f>
        <v>0</v>
      </c>
      <c r="AJ207" s="3">
        <f>IFERROR(G207/F207,"")</f>
        <v>0</v>
      </c>
      <c r="AK207" s="3">
        <f>IFERROR(I207/H207,0)</f>
        <v>0</v>
      </c>
      <c r="AL207" s="3">
        <f>IFERROR(J207/H207,0)</f>
        <v>0</v>
      </c>
      <c r="AM207" s="3">
        <f>IFERROR(K207/H207,0)</f>
        <v>0</v>
      </c>
      <c r="AN207" s="3">
        <f>IFERROR(L207/H207,0)</f>
        <v>0</v>
      </c>
      <c r="AO207" s="3">
        <f>IFERROR(M207/H207,0)</f>
        <v>0</v>
      </c>
      <c r="AP207" s="3">
        <f>IFERROR(N207/H207,0)</f>
        <v>0</v>
      </c>
      <c r="AQ207" s="3">
        <f>IFERROR(O207/H207,0)</f>
        <v>0</v>
      </c>
      <c r="AR207" s="3">
        <f>IFERROR(P207/H207,0)</f>
        <v>0</v>
      </c>
      <c r="AS207" s="3">
        <f>IFERROR(Q207/H207,0)</f>
        <v>0</v>
      </c>
      <c r="AT207" s="3">
        <f>IFERROR(R207/H207,0)</f>
        <v>0</v>
      </c>
      <c r="AU207" s="3">
        <f>IFERROR(S207/H207,0)</f>
        <v>0</v>
      </c>
      <c r="AV207" s="3">
        <f>IFERROR(T207/H207,0)</f>
        <v>0</v>
      </c>
      <c r="AW207" s="3">
        <f>IFERROR(U207/H207,0)</f>
        <v>0</v>
      </c>
      <c r="AX207" s="3">
        <f>IFERROR(V207/H207,0)</f>
        <v>0</v>
      </c>
      <c r="AY207" s="3">
        <f>IFERROR(W207/H207,0)</f>
        <v>0</v>
      </c>
      <c r="AZ207" s="3">
        <f>IFERROR(X207/H207,0)</f>
        <v>0</v>
      </c>
      <c r="BA207" s="3">
        <f>IFERROR(Y207/H207,0)</f>
        <v>0</v>
      </c>
      <c r="BB207" s="3">
        <f>IFERROR(Z207/H207,0)</f>
        <v>0</v>
      </c>
      <c r="BC207" s="3">
        <f>IFERROR(AA207/H207,0)</f>
        <v>0</v>
      </c>
      <c r="BD207" s="3">
        <f>IFERROR(AB207/H207,0)</f>
        <v>0</v>
      </c>
      <c r="BE207" s="3">
        <f>IFERROR(AC207/H207,0)</f>
        <v>0</v>
      </c>
      <c r="BF207" s="3">
        <f>IFERROR(AD207/H207,0)</f>
        <v>0</v>
      </c>
      <c r="BG207" s="3">
        <f>IFERROR(AE207/H207,0)</f>
        <v>0</v>
      </c>
      <c r="BH207" s="3">
        <f>IFERROR(AF207/H207,0)</f>
        <v>0</v>
      </c>
      <c r="BI207" s="3">
        <f>IFERROR(AG207/H207,0)</f>
        <v>0</v>
      </c>
      <c r="BJ207" s="3">
        <f>IFERROR(AH207/H207,0)</f>
        <v>0</v>
      </c>
    </row>
    <row r="208" spans="2:62">
      <c r="B208">
        <v>389</v>
      </c>
      <c r="C208" t="s">
        <v>305</v>
      </c>
      <c r="D208" t="b">
        <v>0</v>
      </c>
      <c r="E208" s="2">
        <v>691</v>
      </c>
      <c r="F208" s="2">
        <v>556</v>
      </c>
      <c r="G208" s="2">
        <v>3</v>
      </c>
      <c r="H208" s="2">
        <v>553</v>
      </c>
      <c r="I208" s="2">
        <v>301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27</v>
      </c>
      <c r="P208" s="2">
        <v>0</v>
      </c>
      <c r="Q208" s="2">
        <v>0</v>
      </c>
      <c r="R208" s="2">
        <v>0</v>
      </c>
      <c r="S208" s="2">
        <v>0</v>
      </c>
      <c r="T208" s="2">
        <v>21</v>
      </c>
      <c r="U208" s="2">
        <v>2</v>
      </c>
      <c r="V208" s="2">
        <v>49</v>
      </c>
      <c r="W208" s="2">
        <v>44</v>
      </c>
      <c r="X208" s="2">
        <v>0</v>
      </c>
      <c r="Y208" s="2">
        <v>0</v>
      </c>
      <c r="Z208" s="2">
        <v>0</v>
      </c>
      <c r="AA208" s="2">
        <v>0</v>
      </c>
      <c r="AB208" s="2">
        <v>97</v>
      </c>
      <c r="AC208" s="2">
        <v>0</v>
      </c>
      <c r="AD208" s="2">
        <v>0</v>
      </c>
      <c r="AE208" s="2">
        <v>8</v>
      </c>
      <c r="AF208" s="2">
        <v>4</v>
      </c>
      <c r="AG208" s="2">
        <v>0</v>
      </c>
      <c r="AH208" s="2">
        <v>0</v>
      </c>
      <c r="AI208" s="3">
        <f>IFERROR(F208/E208,"")</f>
        <v>0</v>
      </c>
      <c r="AJ208" s="3">
        <f>IFERROR(G208/F208,"")</f>
        <v>0</v>
      </c>
      <c r="AK208" s="3">
        <f>IFERROR(I208/H208,0)</f>
        <v>0</v>
      </c>
      <c r="AL208" s="3">
        <f>IFERROR(J208/H208,0)</f>
        <v>0</v>
      </c>
      <c r="AM208" s="3">
        <f>IFERROR(K208/H208,0)</f>
        <v>0</v>
      </c>
      <c r="AN208" s="3">
        <f>IFERROR(L208/H208,0)</f>
        <v>0</v>
      </c>
      <c r="AO208" s="3">
        <f>IFERROR(M208/H208,0)</f>
        <v>0</v>
      </c>
      <c r="AP208" s="3">
        <f>IFERROR(N208/H208,0)</f>
        <v>0</v>
      </c>
      <c r="AQ208" s="3">
        <f>IFERROR(O208/H208,0)</f>
        <v>0</v>
      </c>
      <c r="AR208" s="3">
        <f>IFERROR(P208/H208,0)</f>
        <v>0</v>
      </c>
      <c r="AS208" s="3">
        <f>IFERROR(Q208/H208,0)</f>
        <v>0</v>
      </c>
      <c r="AT208" s="3">
        <f>IFERROR(R208/H208,0)</f>
        <v>0</v>
      </c>
      <c r="AU208" s="3">
        <f>IFERROR(S208/H208,0)</f>
        <v>0</v>
      </c>
      <c r="AV208" s="3">
        <f>IFERROR(T208/H208,0)</f>
        <v>0</v>
      </c>
      <c r="AW208" s="3">
        <f>IFERROR(U208/H208,0)</f>
        <v>0</v>
      </c>
      <c r="AX208" s="3">
        <f>IFERROR(V208/H208,0)</f>
        <v>0</v>
      </c>
      <c r="AY208" s="3">
        <f>IFERROR(W208/H208,0)</f>
        <v>0</v>
      </c>
      <c r="AZ208" s="3">
        <f>IFERROR(X208/H208,0)</f>
        <v>0</v>
      </c>
      <c r="BA208" s="3">
        <f>IFERROR(Y208/H208,0)</f>
        <v>0</v>
      </c>
      <c r="BB208" s="3">
        <f>IFERROR(Z208/H208,0)</f>
        <v>0</v>
      </c>
      <c r="BC208" s="3">
        <f>IFERROR(AA208/H208,0)</f>
        <v>0</v>
      </c>
      <c r="BD208" s="3">
        <f>IFERROR(AB208/H208,0)</f>
        <v>0</v>
      </c>
      <c r="BE208" s="3">
        <f>IFERROR(AC208/H208,0)</f>
        <v>0</v>
      </c>
      <c r="BF208" s="3">
        <f>IFERROR(AD208/H208,0)</f>
        <v>0</v>
      </c>
      <c r="BG208" s="3">
        <f>IFERROR(AE208/H208,0)</f>
        <v>0</v>
      </c>
      <c r="BH208" s="3">
        <f>IFERROR(AF208/H208,0)</f>
        <v>0</v>
      </c>
      <c r="BI208" s="3">
        <f>IFERROR(AG208/H208,0)</f>
        <v>0</v>
      </c>
      <c r="BJ208" s="3">
        <f>IFERROR(AH208/H208,0)</f>
        <v>0</v>
      </c>
    </row>
    <row r="209" spans="2:62">
      <c r="B209">
        <v>589</v>
      </c>
      <c r="C209" t="s">
        <v>306</v>
      </c>
      <c r="D209" t="b">
        <v>0</v>
      </c>
      <c r="E209" s="2">
        <v>286</v>
      </c>
      <c r="F209" s="2">
        <v>212</v>
      </c>
      <c r="G209" s="2">
        <v>2</v>
      </c>
      <c r="H209" s="2">
        <v>210</v>
      </c>
      <c r="I209" s="2">
        <v>73</v>
      </c>
      <c r="J209" s="2">
        <v>0</v>
      </c>
      <c r="K209" s="2">
        <v>3</v>
      </c>
      <c r="L209" s="2">
        <v>0</v>
      </c>
      <c r="M209" s="2">
        <v>0</v>
      </c>
      <c r="N209" s="2">
        <v>0</v>
      </c>
      <c r="O209" s="2">
        <v>20</v>
      </c>
      <c r="P209" s="2">
        <v>0</v>
      </c>
      <c r="Q209" s="2">
        <v>0</v>
      </c>
      <c r="R209" s="2">
        <v>0</v>
      </c>
      <c r="S209" s="2">
        <v>0</v>
      </c>
      <c r="T209" s="2">
        <v>15</v>
      </c>
      <c r="U209" s="2">
        <v>6</v>
      </c>
      <c r="V209" s="2">
        <v>34</v>
      </c>
      <c r="W209" s="2">
        <v>6</v>
      </c>
      <c r="X209" s="2">
        <v>0</v>
      </c>
      <c r="Y209" s="2">
        <v>0</v>
      </c>
      <c r="Z209" s="2">
        <v>0</v>
      </c>
      <c r="AA209" s="2">
        <v>0</v>
      </c>
      <c r="AB209" s="2">
        <v>41</v>
      </c>
      <c r="AC209" s="2">
        <v>0</v>
      </c>
      <c r="AD209" s="2">
        <v>0</v>
      </c>
      <c r="AE209" s="2">
        <v>9</v>
      </c>
      <c r="AF209" s="2">
        <v>1</v>
      </c>
      <c r="AG209" s="2">
        <v>1</v>
      </c>
      <c r="AH209" s="2">
        <v>1</v>
      </c>
      <c r="AI209" s="3">
        <f>IFERROR(F209/E209,"")</f>
        <v>0</v>
      </c>
      <c r="AJ209" s="3">
        <f>IFERROR(G209/F209,"")</f>
        <v>0</v>
      </c>
      <c r="AK209" s="3">
        <f>IFERROR(I209/H209,0)</f>
        <v>0</v>
      </c>
      <c r="AL209" s="3">
        <f>IFERROR(J209/H209,0)</f>
        <v>0</v>
      </c>
      <c r="AM209" s="3">
        <f>IFERROR(K209/H209,0)</f>
        <v>0</v>
      </c>
      <c r="AN209" s="3">
        <f>IFERROR(L209/H209,0)</f>
        <v>0</v>
      </c>
      <c r="AO209" s="3">
        <f>IFERROR(M209/H209,0)</f>
        <v>0</v>
      </c>
      <c r="AP209" s="3">
        <f>IFERROR(N209/H209,0)</f>
        <v>0</v>
      </c>
      <c r="AQ209" s="3">
        <f>IFERROR(O209/H209,0)</f>
        <v>0</v>
      </c>
      <c r="AR209" s="3">
        <f>IFERROR(P209/H209,0)</f>
        <v>0</v>
      </c>
      <c r="AS209" s="3">
        <f>IFERROR(Q209/H209,0)</f>
        <v>0</v>
      </c>
      <c r="AT209" s="3">
        <f>IFERROR(R209/H209,0)</f>
        <v>0</v>
      </c>
      <c r="AU209" s="3">
        <f>IFERROR(S209/H209,0)</f>
        <v>0</v>
      </c>
      <c r="AV209" s="3">
        <f>IFERROR(T209/H209,0)</f>
        <v>0</v>
      </c>
      <c r="AW209" s="3">
        <f>IFERROR(U209/H209,0)</f>
        <v>0</v>
      </c>
      <c r="AX209" s="3">
        <f>IFERROR(V209/H209,0)</f>
        <v>0</v>
      </c>
      <c r="AY209" s="3">
        <f>IFERROR(W209/H209,0)</f>
        <v>0</v>
      </c>
      <c r="AZ209" s="3">
        <f>IFERROR(X209/H209,0)</f>
        <v>0</v>
      </c>
      <c r="BA209" s="3">
        <f>IFERROR(Y209/H209,0)</f>
        <v>0</v>
      </c>
      <c r="BB209" s="3">
        <f>IFERROR(Z209/H209,0)</f>
        <v>0</v>
      </c>
      <c r="BC209" s="3">
        <f>IFERROR(AA209/H209,0)</f>
        <v>0</v>
      </c>
      <c r="BD209" s="3">
        <f>IFERROR(AB209/H209,0)</f>
        <v>0</v>
      </c>
      <c r="BE209" s="3">
        <f>IFERROR(AC209/H209,0)</f>
        <v>0</v>
      </c>
      <c r="BF209" s="3">
        <f>IFERROR(AD209/H209,0)</f>
        <v>0</v>
      </c>
      <c r="BG209" s="3">
        <f>IFERROR(AE209/H209,0)</f>
        <v>0</v>
      </c>
      <c r="BH209" s="3">
        <f>IFERROR(AF209/H209,0)</f>
        <v>0</v>
      </c>
      <c r="BI209" s="3">
        <f>IFERROR(AG209/H209,0)</f>
        <v>0</v>
      </c>
      <c r="BJ209" s="3">
        <f>IFERROR(AH209/H209,0)</f>
        <v>0</v>
      </c>
    </row>
    <row r="210" spans="2:62">
      <c r="B210">
        <v>864</v>
      </c>
      <c r="C210" t="s">
        <v>307</v>
      </c>
      <c r="D210" t="b">
        <v>0</v>
      </c>
      <c r="E210" s="2">
        <v>440</v>
      </c>
      <c r="F210" s="2">
        <v>355</v>
      </c>
      <c r="G210" s="2">
        <v>1</v>
      </c>
      <c r="H210" s="2">
        <v>354</v>
      </c>
      <c r="I210" s="2">
        <v>56</v>
      </c>
      <c r="J210" s="2">
        <v>2</v>
      </c>
      <c r="K210" s="2">
        <v>0</v>
      </c>
      <c r="L210" s="2">
        <v>0</v>
      </c>
      <c r="M210" s="2">
        <v>0</v>
      </c>
      <c r="N210" s="2">
        <v>0</v>
      </c>
      <c r="O210" s="2">
        <v>29</v>
      </c>
      <c r="P210" s="2">
        <v>0</v>
      </c>
      <c r="Q210" s="2">
        <v>0</v>
      </c>
      <c r="R210" s="2">
        <v>0</v>
      </c>
      <c r="S210" s="2">
        <v>0</v>
      </c>
      <c r="T210" s="2">
        <v>49</v>
      </c>
      <c r="U210" s="2">
        <v>2</v>
      </c>
      <c r="V210" s="2">
        <v>157</v>
      </c>
      <c r="W210" s="2">
        <v>3</v>
      </c>
      <c r="X210" s="2">
        <v>1</v>
      </c>
      <c r="Y210" s="2">
        <v>0</v>
      </c>
      <c r="Z210" s="2">
        <v>0</v>
      </c>
      <c r="AA210" s="2">
        <v>0</v>
      </c>
      <c r="AB210" s="2">
        <v>17</v>
      </c>
      <c r="AC210" s="2">
        <v>0</v>
      </c>
      <c r="AD210" s="2">
        <v>0</v>
      </c>
      <c r="AE210" s="2">
        <v>1</v>
      </c>
      <c r="AF210" s="2">
        <v>17</v>
      </c>
      <c r="AG210" s="2">
        <v>0</v>
      </c>
      <c r="AH210" s="2">
        <v>20</v>
      </c>
      <c r="AI210" s="3">
        <f>IFERROR(F210/E210,"")</f>
        <v>0</v>
      </c>
      <c r="AJ210" s="3">
        <f>IFERROR(G210/F210,"")</f>
        <v>0</v>
      </c>
      <c r="AK210" s="3">
        <f>IFERROR(I210/H210,0)</f>
        <v>0</v>
      </c>
      <c r="AL210" s="3">
        <f>IFERROR(J210/H210,0)</f>
        <v>0</v>
      </c>
      <c r="AM210" s="3">
        <f>IFERROR(K210/H210,0)</f>
        <v>0</v>
      </c>
      <c r="AN210" s="3">
        <f>IFERROR(L210/H210,0)</f>
        <v>0</v>
      </c>
      <c r="AO210" s="3">
        <f>IFERROR(M210/H210,0)</f>
        <v>0</v>
      </c>
      <c r="AP210" s="3">
        <f>IFERROR(N210/H210,0)</f>
        <v>0</v>
      </c>
      <c r="AQ210" s="3">
        <f>IFERROR(O210/H210,0)</f>
        <v>0</v>
      </c>
      <c r="AR210" s="3">
        <f>IFERROR(P210/H210,0)</f>
        <v>0</v>
      </c>
      <c r="AS210" s="3">
        <f>IFERROR(Q210/H210,0)</f>
        <v>0</v>
      </c>
      <c r="AT210" s="3">
        <f>IFERROR(R210/H210,0)</f>
        <v>0</v>
      </c>
      <c r="AU210" s="3">
        <f>IFERROR(S210/H210,0)</f>
        <v>0</v>
      </c>
      <c r="AV210" s="3">
        <f>IFERROR(T210/H210,0)</f>
        <v>0</v>
      </c>
      <c r="AW210" s="3">
        <f>IFERROR(U210/H210,0)</f>
        <v>0</v>
      </c>
      <c r="AX210" s="3">
        <f>IFERROR(V210/H210,0)</f>
        <v>0</v>
      </c>
      <c r="AY210" s="3">
        <f>IFERROR(W210/H210,0)</f>
        <v>0</v>
      </c>
      <c r="AZ210" s="3">
        <f>IFERROR(X210/H210,0)</f>
        <v>0</v>
      </c>
      <c r="BA210" s="3">
        <f>IFERROR(Y210/H210,0)</f>
        <v>0</v>
      </c>
      <c r="BB210" s="3">
        <f>IFERROR(Z210/H210,0)</f>
        <v>0</v>
      </c>
      <c r="BC210" s="3">
        <f>IFERROR(AA210/H210,0)</f>
        <v>0</v>
      </c>
      <c r="BD210" s="3">
        <f>IFERROR(AB210/H210,0)</f>
        <v>0</v>
      </c>
      <c r="BE210" s="3">
        <f>IFERROR(AC210/H210,0)</f>
        <v>0</v>
      </c>
      <c r="BF210" s="3">
        <f>IFERROR(AD210/H210,0)</f>
        <v>0</v>
      </c>
      <c r="BG210" s="3">
        <f>IFERROR(AE210/H210,0)</f>
        <v>0</v>
      </c>
      <c r="BH210" s="3">
        <f>IFERROR(AF210/H210,0)</f>
        <v>0</v>
      </c>
      <c r="BI210" s="3">
        <f>IFERROR(AG210/H210,0)</f>
        <v>0</v>
      </c>
      <c r="BJ210" s="3">
        <f>IFERROR(AH210/H210,0)</f>
        <v>0</v>
      </c>
    </row>
    <row r="211" spans="2:62">
      <c r="B211">
        <v>3612</v>
      </c>
      <c r="C211" t="s">
        <v>308</v>
      </c>
      <c r="D211" t="b">
        <v>0</v>
      </c>
      <c r="E211" s="2">
        <v>142</v>
      </c>
      <c r="F211" s="2">
        <v>115</v>
      </c>
      <c r="G211" s="2">
        <v>0</v>
      </c>
      <c r="H211" s="2">
        <v>115</v>
      </c>
      <c r="I211" s="2">
        <v>24</v>
      </c>
      <c r="J211" s="2">
        <v>0</v>
      </c>
      <c r="K211" s="2">
        <v>0</v>
      </c>
      <c r="L211" s="2">
        <v>0</v>
      </c>
      <c r="M211" s="2">
        <v>0</v>
      </c>
      <c r="N211" s="2">
        <v>0</v>
      </c>
      <c r="O211" s="2">
        <v>10</v>
      </c>
      <c r="P211" s="2">
        <v>0</v>
      </c>
      <c r="Q211" s="2">
        <v>0</v>
      </c>
      <c r="R211" s="2">
        <v>0</v>
      </c>
      <c r="S211" s="2">
        <v>0</v>
      </c>
      <c r="T211" s="2">
        <v>8</v>
      </c>
      <c r="U211" s="2">
        <v>0</v>
      </c>
      <c r="V211" s="2">
        <v>45</v>
      </c>
      <c r="W211" s="2">
        <v>0</v>
      </c>
      <c r="X211" s="2">
        <v>1</v>
      </c>
      <c r="Y211" s="2">
        <v>0</v>
      </c>
      <c r="Z211" s="2">
        <v>0</v>
      </c>
      <c r="AA211" s="2">
        <v>0</v>
      </c>
      <c r="AB211" s="2">
        <v>21</v>
      </c>
      <c r="AC211" s="2">
        <v>0</v>
      </c>
      <c r="AD211" s="2">
        <v>0</v>
      </c>
      <c r="AE211" s="2">
        <v>5</v>
      </c>
      <c r="AF211" s="2">
        <v>0</v>
      </c>
      <c r="AG211" s="2">
        <v>0</v>
      </c>
      <c r="AH211" s="2">
        <v>1</v>
      </c>
      <c r="AI211" s="3">
        <f>IFERROR(F211/E211,"")</f>
        <v>0</v>
      </c>
      <c r="AJ211" s="3">
        <f>IFERROR(G211/F211,"")</f>
        <v>0</v>
      </c>
      <c r="AK211" s="3">
        <f>IFERROR(I211/H211,0)</f>
        <v>0</v>
      </c>
      <c r="AL211" s="3">
        <f>IFERROR(J211/H211,0)</f>
        <v>0</v>
      </c>
      <c r="AM211" s="3">
        <f>IFERROR(K211/H211,0)</f>
        <v>0</v>
      </c>
      <c r="AN211" s="3">
        <f>IFERROR(L211/H211,0)</f>
        <v>0</v>
      </c>
      <c r="AO211" s="3">
        <f>IFERROR(M211/H211,0)</f>
        <v>0</v>
      </c>
      <c r="AP211" s="3">
        <f>IFERROR(N211/H211,0)</f>
        <v>0</v>
      </c>
      <c r="AQ211" s="3">
        <f>IFERROR(O211/H211,0)</f>
        <v>0</v>
      </c>
      <c r="AR211" s="3">
        <f>IFERROR(P211/H211,0)</f>
        <v>0</v>
      </c>
      <c r="AS211" s="3">
        <f>IFERROR(Q211/H211,0)</f>
        <v>0</v>
      </c>
      <c r="AT211" s="3">
        <f>IFERROR(R211/H211,0)</f>
        <v>0</v>
      </c>
      <c r="AU211" s="3">
        <f>IFERROR(S211/H211,0)</f>
        <v>0</v>
      </c>
      <c r="AV211" s="3">
        <f>IFERROR(T211/H211,0)</f>
        <v>0</v>
      </c>
      <c r="AW211" s="3">
        <f>IFERROR(U211/H211,0)</f>
        <v>0</v>
      </c>
      <c r="AX211" s="3">
        <f>IFERROR(V211/H211,0)</f>
        <v>0</v>
      </c>
      <c r="AY211" s="3">
        <f>IFERROR(W211/H211,0)</f>
        <v>0</v>
      </c>
      <c r="AZ211" s="3">
        <f>IFERROR(X211/H211,0)</f>
        <v>0</v>
      </c>
      <c r="BA211" s="3">
        <f>IFERROR(Y211/H211,0)</f>
        <v>0</v>
      </c>
      <c r="BB211" s="3">
        <f>IFERROR(Z211/H211,0)</f>
        <v>0</v>
      </c>
      <c r="BC211" s="3">
        <f>IFERROR(AA211/H211,0)</f>
        <v>0</v>
      </c>
      <c r="BD211" s="3">
        <f>IFERROR(AB211/H211,0)</f>
        <v>0</v>
      </c>
      <c r="BE211" s="3">
        <f>IFERROR(AC211/H211,0)</f>
        <v>0</v>
      </c>
      <c r="BF211" s="3">
        <f>IFERROR(AD211/H211,0)</f>
        <v>0</v>
      </c>
      <c r="BG211" s="3">
        <f>IFERROR(AE211/H211,0)</f>
        <v>0</v>
      </c>
      <c r="BH211" s="3">
        <f>IFERROR(AF211/H211,0)</f>
        <v>0</v>
      </c>
      <c r="BI211" s="3">
        <f>IFERROR(AG211/H211,0)</f>
        <v>0</v>
      </c>
      <c r="BJ211" s="3">
        <f>IFERROR(AH211/H211,0)</f>
        <v>0</v>
      </c>
    </row>
    <row r="212" spans="2:62">
      <c r="B212">
        <v>823</v>
      </c>
      <c r="C212" t="s">
        <v>309</v>
      </c>
      <c r="D212" t="b">
        <v>0</v>
      </c>
      <c r="E212" s="2">
        <v>395</v>
      </c>
      <c r="F212" s="2">
        <v>300</v>
      </c>
      <c r="G212" s="2">
        <v>5</v>
      </c>
      <c r="H212" s="2">
        <v>295</v>
      </c>
      <c r="I212" s="2">
        <v>50</v>
      </c>
      <c r="J212" s="2">
        <v>6</v>
      </c>
      <c r="K212" s="2">
        <v>1</v>
      </c>
      <c r="L212" s="2">
        <v>0</v>
      </c>
      <c r="M212" s="2">
        <v>0</v>
      </c>
      <c r="N212" s="2">
        <v>0</v>
      </c>
      <c r="O212" s="2">
        <v>26</v>
      </c>
      <c r="P212" s="2">
        <v>0</v>
      </c>
      <c r="Q212" s="2">
        <v>0</v>
      </c>
      <c r="R212" s="2">
        <v>0</v>
      </c>
      <c r="S212" s="2">
        <v>0</v>
      </c>
      <c r="T212" s="2">
        <v>25</v>
      </c>
      <c r="U212" s="2">
        <v>3</v>
      </c>
      <c r="V212" s="2">
        <v>120</v>
      </c>
      <c r="W212" s="2">
        <v>17</v>
      </c>
      <c r="X212" s="2">
        <v>0</v>
      </c>
      <c r="Y212" s="2">
        <v>0</v>
      </c>
      <c r="Z212" s="2">
        <v>1</v>
      </c>
      <c r="AA212" s="2">
        <v>0</v>
      </c>
      <c r="AB212" s="2">
        <v>16</v>
      </c>
      <c r="AC212" s="2">
        <v>1</v>
      </c>
      <c r="AD212" s="2">
        <v>0</v>
      </c>
      <c r="AE212" s="2">
        <v>2</v>
      </c>
      <c r="AF212" s="2">
        <v>12</v>
      </c>
      <c r="AG212" s="2">
        <v>0</v>
      </c>
      <c r="AH212" s="2">
        <v>15</v>
      </c>
      <c r="AI212" s="3">
        <f>IFERROR(F212/E212,"")</f>
        <v>0</v>
      </c>
      <c r="AJ212" s="3">
        <f>IFERROR(G212/F212,"")</f>
        <v>0</v>
      </c>
      <c r="AK212" s="3">
        <f>IFERROR(I212/H212,0)</f>
        <v>0</v>
      </c>
      <c r="AL212" s="3">
        <f>IFERROR(J212/H212,0)</f>
        <v>0</v>
      </c>
      <c r="AM212" s="3">
        <f>IFERROR(K212/H212,0)</f>
        <v>0</v>
      </c>
      <c r="AN212" s="3">
        <f>IFERROR(L212/H212,0)</f>
        <v>0</v>
      </c>
      <c r="AO212" s="3">
        <f>IFERROR(M212/H212,0)</f>
        <v>0</v>
      </c>
      <c r="AP212" s="3">
        <f>IFERROR(N212/H212,0)</f>
        <v>0</v>
      </c>
      <c r="AQ212" s="3">
        <f>IFERROR(O212/H212,0)</f>
        <v>0</v>
      </c>
      <c r="AR212" s="3">
        <f>IFERROR(P212/H212,0)</f>
        <v>0</v>
      </c>
      <c r="AS212" s="3">
        <f>IFERROR(Q212/H212,0)</f>
        <v>0</v>
      </c>
      <c r="AT212" s="3">
        <f>IFERROR(R212/H212,0)</f>
        <v>0</v>
      </c>
      <c r="AU212" s="3">
        <f>IFERROR(S212/H212,0)</f>
        <v>0</v>
      </c>
      <c r="AV212" s="3">
        <f>IFERROR(T212/H212,0)</f>
        <v>0</v>
      </c>
      <c r="AW212" s="3">
        <f>IFERROR(U212/H212,0)</f>
        <v>0</v>
      </c>
      <c r="AX212" s="3">
        <f>IFERROR(V212/H212,0)</f>
        <v>0</v>
      </c>
      <c r="AY212" s="3">
        <f>IFERROR(W212/H212,0)</f>
        <v>0</v>
      </c>
      <c r="AZ212" s="3">
        <f>IFERROR(X212/H212,0)</f>
        <v>0</v>
      </c>
      <c r="BA212" s="3">
        <f>IFERROR(Y212/H212,0)</f>
        <v>0</v>
      </c>
      <c r="BB212" s="3">
        <f>IFERROR(Z212/H212,0)</f>
        <v>0</v>
      </c>
      <c r="BC212" s="3">
        <f>IFERROR(AA212/H212,0)</f>
        <v>0</v>
      </c>
      <c r="BD212" s="3">
        <f>IFERROR(AB212/H212,0)</f>
        <v>0</v>
      </c>
      <c r="BE212" s="3">
        <f>IFERROR(AC212/H212,0)</f>
        <v>0</v>
      </c>
      <c r="BF212" s="3">
        <f>IFERROR(AD212/H212,0)</f>
        <v>0</v>
      </c>
      <c r="BG212" s="3">
        <f>IFERROR(AE212/H212,0)</f>
        <v>0</v>
      </c>
      <c r="BH212" s="3">
        <f>IFERROR(AF212/H212,0)</f>
        <v>0</v>
      </c>
      <c r="BI212" s="3">
        <f>IFERROR(AG212/H212,0)</f>
        <v>0</v>
      </c>
      <c r="BJ212" s="3">
        <f>IFERROR(AH212/H212,0)</f>
        <v>0</v>
      </c>
    </row>
    <row r="213" spans="2:62">
      <c r="B213">
        <v>1191</v>
      </c>
      <c r="C213" t="s">
        <v>310</v>
      </c>
      <c r="D213" t="b">
        <v>0</v>
      </c>
      <c r="E213" s="2">
        <v>423</v>
      </c>
      <c r="F213" s="2">
        <v>337</v>
      </c>
      <c r="G213" s="2">
        <v>1</v>
      </c>
      <c r="H213" s="2">
        <v>336</v>
      </c>
      <c r="I213" s="2">
        <v>3</v>
      </c>
      <c r="J213" s="2">
        <v>19</v>
      </c>
      <c r="K213" s="2">
        <v>0</v>
      </c>
      <c r="L213" s="2">
        <v>0</v>
      </c>
      <c r="M213" s="2">
        <v>0</v>
      </c>
      <c r="N213" s="2">
        <v>0</v>
      </c>
      <c r="O213" s="2">
        <v>118</v>
      </c>
      <c r="P213" s="2">
        <v>0</v>
      </c>
      <c r="Q213" s="2">
        <v>0</v>
      </c>
      <c r="R213" s="2">
        <v>0</v>
      </c>
      <c r="S213" s="2">
        <v>0</v>
      </c>
      <c r="T213" s="2">
        <v>10</v>
      </c>
      <c r="U213" s="2">
        <v>1</v>
      </c>
      <c r="V213" s="2">
        <v>86</v>
      </c>
      <c r="W213" s="2">
        <v>0</v>
      </c>
      <c r="X213" s="2">
        <v>0</v>
      </c>
      <c r="Y213" s="2">
        <v>0</v>
      </c>
      <c r="Z213" s="2">
        <v>1</v>
      </c>
      <c r="AA213" s="2">
        <v>0</v>
      </c>
      <c r="AB213" s="2">
        <v>1</v>
      </c>
      <c r="AC213" s="2">
        <v>0</v>
      </c>
      <c r="AD213" s="2">
        <v>1</v>
      </c>
      <c r="AE213" s="2">
        <v>3</v>
      </c>
      <c r="AF213" s="2">
        <v>56</v>
      </c>
      <c r="AG213" s="2">
        <v>0</v>
      </c>
      <c r="AH213" s="2">
        <v>37</v>
      </c>
      <c r="AI213" s="3">
        <f>IFERROR(F213/E213,"")</f>
        <v>0</v>
      </c>
      <c r="AJ213" s="3">
        <f>IFERROR(G213/F213,"")</f>
        <v>0</v>
      </c>
      <c r="AK213" s="3">
        <f>IFERROR(I213/H213,0)</f>
        <v>0</v>
      </c>
      <c r="AL213" s="3">
        <f>IFERROR(J213/H213,0)</f>
        <v>0</v>
      </c>
      <c r="AM213" s="3">
        <f>IFERROR(K213/H213,0)</f>
        <v>0</v>
      </c>
      <c r="AN213" s="3">
        <f>IFERROR(L213/H213,0)</f>
        <v>0</v>
      </c>
      <c r="AO213" s="3">
        <f>IFERROR(M213/H213,0)</f>
        <v>0</v>
      </c>
      <c r="AP213" s="3">
        <f>IFERROR(N213/H213,0)</f>
        <v>0</v>
      </c>
      <c r="AQ213" s="3">
        <f>IFERROR(O213/H213,0)</f>
        <v>0</v>
      </c>
      <c r="AR213" s="3">
        <f>IFERROR(P213/H213,0)</f>
        <v>0</v>
      </c>
      <c r="AS213" s="3">
        <f>IFERROR(Q213/H213,0)</f>
        <v>0</v>
      </c>
      <c r="AT213" s="3">
        <f>IFERROR(R213/H213,0)</f>
        <v>0</v>
      </c>
      <c r="AU213" s="3">
        <f>IFERROR(S213/H213,0)</f>
        <v>0</v>
      </c>
      <c r="AV213" s="3">
        <f>IFERROR(T213/H213,0)</f>
        <v>0</v>
      </c>
      <c r="AW213" s="3">
        <f>IFERROR(U213/H213,0)</f>
        <v>0</v>
      </c>
      <c r="AX213" s="3">
        <f>IFERROR(V213/H213,0)</f>
        <v>0</v>
      </c>
      <c r="AY213" s="3">
        <f>IFERROR(W213/H213,0)</f>
        <v>0</v>
      </c>
      <c r="AZ213" s="3">
        <f>IFERROR(X213/H213,0)</f>
        <v>0</v>
      </c>
      <c r="BA213" s="3">
        <f>IFERROR(Y213/H213,0)</f>
        <v>0</v>
      </c>
      <c r="BB213" s="3">
        <f>IFERROR(Z213/H213,0)</f>
        <v>0</v>
      </c>
      <c r="BC213" s="3">
        <f>IFERROR(AA213/H213,0)</f>
        <v>0</v>
      </c>
      <c r="BD213" s="3">
        <f>IFERROR(AB213/H213,0)</f>
        <v>0</v>
      </c>
      <c r="BE213" s="3">
        <f>IFERROR(AC213/H213,0)</f>
        <v>0</v>
      </c>
      <c r="BF213" s="3">
        <f>IFERROR(AD213/H213,0)</f>
        <v>0</v>
      </c>
      <c r="BG213" s="3">
        <f>IFERROR(AE213/H213,0)</f>
        <v>0</v>
      </c>
      <c r="BH213" s="3">
        <f>IFERROR(AF213/H213,0)</f>
        <v>0</v>
      </c>
      <c r="BI213" s="3">
        <f>IFERROR(AG213/H213,0)</f>
        <v>0</v>
      </c>
      <c r="BJ213" s="3">
        <f>IFERROR(AH213/H213,0)</f>
        <v>0</v>
      </c>
    </row>
    <row r="214" spans="2:62">
      <c r="B214">
        <v>3744</v>
      </c>
      <c r="C214" t="s">
        <v>311</v>
      </c>
      <c r="D214" t="b">
        <v>0</v>
      </c>
      <c r="E214" s="2">
        <v>230</v>
      </c>
      <c r="F214" s="2">
        <v>198</v>
      </c>
      <c r="G214" s="2">
        <v>0</v>
      </c>
      <c r="H214" s="2">
        <v>198</v>
      </c>
      <c r="I214" s="2">
        <v>0</v>
      </c>
      <c r="J214" s="2">
        <v>1</v>
      </c>
      <c r="K214" s="2">
        <v>0</v>
      </c>
      <c r="L214" s="2">
        <v>0</v>
      </c>
      <c r="M214" s="2">
        <v>0</v>
      </c>
      <c r="N214" s="2">
        <v>0</v>
      </c>
      <c r="O214" s="2">
        <v>154</v>
      </c>
      <c r="P214" s="2">
        <v>0</v>
      </c>
      <c r="Q214" s="2">
        <v>0</v>
      </c>
      <c r="R214" s="2">
        <v>0</v>
      </c>
      <c r="S214" s="2">
        <v>0</v>
      </c>
      <c r="T214" s="2">
        <v>1</v>
      </c>
      <c r="U214" s="2">
        <v>0</v>
      </c>
      <c r="V214" s="2">
        <v>24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0</v>
      </c>
      <c r="AD214" s="2">
        <v>0</v>
      </c>
      <c r="AE214" s="2">
        <v>0</v>
      </c>
      <c r="AF214" s="2">
        <v>18</v>
      </c>
      <c r="AG214" s="2">
        <v>0</v>
      </c>
      <c r="AH214" s="2">
        <v>0</v>
      </c>
      <c r="AI214" s="3">
        <f>IFERROR(F214/E214,"")</f>
        <v>0</v>
      </c>
      <c r="AJ214" s="3">
        <f>IFERROR(G214/F214,"")</f>
        <v>0</v>
      </c>
      <c r="AK214" s="3">
        <f>IFERROR(I214/H214,0)</f>
        <v>0</v>
      </c>
      <c r="AL214" s="3">
        <f>IFERROR(J214/H214,0)</f>
        <v>0</v>
      </c>
      <c r="AM214" s="3">
        <f>IFERROR(K214/H214,0)</f>
        <v>0</v>
      </c>
      <c r="AN214" s="3">
        <f>IFERROR(L214/H214,0)</f>
        <v>0</v>
      </c>
      <c r="AO214" s="3">
        <f>IFERROR(M214/H214,0)</f>
        <v>0</v>
      </c>
      <c r="AP214" s="3">
        <f>IFERROR(N214/H214,0)</f>
        <v>0</v>
      </c>
      <c r="AQ214" s="3">
        <f>IFERROR(O214/H214,0)</f>
        <v>0</v>
      </c>
      <c r="AR214" s="3">
        <f>IFERROR(P214/H214,0)</f>
        <v>0</v>
      </c>
      <c r="AS214" s="3">
        <f>IFERROR(Q214/H214,0)</f>
        <v>0</v>
      </c>
      <c r="AT214" s="3">
        <f>IFERROR(R214/H214,0)</f>
        <v>0</v>
      </c>
      <c r="AU214" s="3">
        <f>IFERROR(S214/H214,0)</f>
        <v>0</v>
      </c>
      <c r="AV214" s="3">
        <f>IFERROR(T214/H214,0)</f>
        <v>0</v>
      </c>
      <c r="AW214" s="3">
        <f>IFERROR(U214/H214,0)</f>
        <v>0</v>
      </c>
      <c r="AX214" s="3">
        <f>IFERROR(V214/H214,0)</f>
        <v>0</v>
      </c>
      <c r="AY214" s="3">
        <f>IFERROR(W214/H214,0)</f>
        <v>0</v>
      </c>
      <c r="AZ214" s="3">
        <f>IFERROR(X214/H214,0)</f>
        <v>0</v>
      </c>
      <c r="BA214" s="3">
        <f>IFERROR(Y214/H214,0)</f>
        <v>0</v>
      </c>
      <c r="BB214" s="3">
        <f>IFERROR(Z214/H214,0)</f>
        <v>0</v>
      </c>
      <c r="BC214" s="3">
        <f>IFERROR(AA214/H214,0)</f>
        <v>0</v>
      </c>
      <c r="BD214" s="3">
        <f>IFERROR(AB214/H214,0)</f>
        <v>0</v>
      </c>
      <c r="BE214" s="3">
        <f>IFERROR(AC214/H214,0)</f>
        <v>0</v>
      </c>
      <c r="BF214" s="3">
        <f>IFERROR(AD214/H214,0)</f>
        <v>0</v>
      </c>
      <c r="BG214" s="3">
        <f>IFERROR(AE214/H214,0)</f>
        <v>0</v>
      </c>
      <c r="BH214" s="3">
        <f>IFERROR(AF214/H214,0)</f>
        <v>0</v>
      </c>
      <c r="BI214" s="3">
        <f>IFERROR(AG214/H214,0)</f>
        <v>0</v>
      </c>
      <c r="BJ214" s="3">
        <f>IFERROR(AH214/H214,0)</f>
        <v>0</v>
      </c>
    </row>
    <row r="215" spans="2:62">
      <c r="B215">
        <v>428</v>
      </c>
      <c r="C215" t="s">
        <v>312</v>
      </c>
      <c r="D215" t="b">
        <v>0</v>
      </c>
      <c r="E215" s="2">
        <v>674</v>
      </c>
      <c r="F215" s="2">
        <v>467</v>
      </c>
      <c r="G215" s="2">
        <v>0</v>
      </c>
      <c r="H215" s="2">
        <v>467</v>
      </c>
      <c r="I215" s="2">
        <v>269</v>
      </c>
      <c r="J215" s="2">
        <v>0</v>
      </c>
      <c r="K215" s="2">
        <v>1</v>
      </c>
      <c r="L215" s="2">
        <v>0</v>
      </c>
      <c r="M215" s="2">
        <v>0</v>
      </c>
      <c r="N215" s="2">
        <v>0</v>
      </c>
      <c r="O215" s="2">
        <v>7</v>
      </c>
      <c r="P215" s="2">
        <v>0</v>
      </c>
      <c r="Q215" s="2">
        <v>0</v>
      </c>
      <c r="R215" s="2">
        <v>0</v>
      </c>
      <c r="S215" s="2">
        <v>0</v>
      </c>
      <c r="T215" s="2">
        <v>30</v>
      </c>
      <c r="U215" s="2">
        <v>2</v>
      </c>
      <c r="V215" s="2">
        <v>50</v>
      </c>
      <c r="W215" s="2">
        <v>43</v>
      </c>
      <c r="X215" s="2">
        <v>0</v>
      </c>
      <c r="Y215" s="2">
        <v>0</v>
      </c>
      <c r="Z215" s="2">
        <v>0</v>
      </c>
      <c r="AA215" s="2">
        <v>1</v>
      </c>
      <c r="AB215" s="2">
        <v>52</v>
      </c>
      <c r="AC215" s="2">
        <v>0</v>
      </c>
      <c r="AD215" s="2">
        <v>0</v>
      </c>
      <c r="AE215" s="2">
        <v>10</v>
      </c>
      <c r="AF215" s="2">
        <v>1</v>
      </c>
      <c r="AG215" s="2">
        <v>0</v>
      </c>
      <c r="AH215" s="2">
        <v>1</v>
      </c>
      <c r="AI215" s="3">
        <f>IFERROR(F215/E215,"")</f>
        <v>0</v>
      </c>
      <c r="AJ215" s="3">
        <f>IFERROR(G215/F215,"")</f>
        <v>0</v>
      </c>
      <c r="AK215" s="3">
        <f>IFERROR(I215/H215,0)</f>
        <v>0</v>
      </c>
      <c r="AL215" s="3">
        <f>IFERROR(J215/H215,0)</f>
        <v>0</v>
      </c>
      <c r="AM215" s="3">
        <f>IFERROR(K215/H215,0)</f>
        <v>0</v>
      </c>
      <c r="AN215" s="3">
        <f>IFERROR(L215/H215,0)</f>
        <v>0</v>
      </c>
      <c r="AO215" s="3">
        <f>IFERROR(M215/H215,0)</f>
        <v>0</v>
      </c>
      <c r="AP215" s="3">
        <f>IFERROR(N215/H215,0)</f>
        <v>0</v>
      </c>
      <c r="AQ215" s="3">
        <f>IFERROR(O215/H215,0)</f>
        <v>0</v>
      </c>
      <c r="AR215" s="3">
        <f>IFERROR(P215/H215,0)</f>
        <v>0</v>
      </c>
      <c r="AS215" s="3">
        <f>IFERROR(Q215/H215,0)</f>
        <v>0</v>
      </c>
      <c r="AT215" s="3">
        <f>IFERROR(R215/H215,0)</f>
        <v>0</v>
      </c>
      <c r="AU215" s="3">
        <f>IFERROR(S215/H215,0)</f>
        <v>0</v>
      </c>
      <c r="AV215" s="3">
        <f>IFERROR(T215/H215,0)</f>
        <v>0</v>
      </c>
      <c r="AW215" s="3">
        <f>IFERROR(U215/H215,0)</f>
        <v>0</v>
      </c>
      <c r="AX215" s="3">
        <f>IFERROR(V215/H215,0)</f>
        <v>0</v>
      </c>
      <c r="AY215" s="3">
        <f>IFERROR(W215/H215,0)</f>
        <v>0</v>
      </c>
      <c r="AZ215" s="3">
        <f>IFERROR(X215/H215,0)</f>
        <v>0</v>
      </c>
      <c r="BA215" s="3">
        <f>IFERROR(Y215/H215,0)</f>
        <v>0</v>
      </c>
      <c r="BB215" s="3">
        <f>IFERROR(Z215/H215,0)</f>
        <v>0</v>
      </c>
      <c r="BC215" s="3">
        <f>IFERROR(AA215/H215,0)</f>
        <v>0</v>
      </c>
      <c r="BD215" s="3">
        <f>IFERROR(AB215/H215,0)</f>
        <v>0</v>
      </c>
      <c r="BE215" s="3">
        <f>IFERROR(AC215/H215,0)</f>
        <v>0</v>
      </c>
      <c r="BF215" s="3">
        <f>IFERROR(AD215/H215,0)</f>
        <v>0</v>
      </c>
      <c r="BG215" s="3">
        <f>IFERROR(AE215/H215,0)</f>
        <v>0</v>
      </c>
      <c r="BH215" s="3">
        <f>IFERROR(AF215/H215,0)</f>
        <v>0</v>
      </c>
      <c r="BI215" s="3">
        <f>IFERROR(AG215/H215,0)</f>
        <v>0</v>
      </c>
      <c r="BJ215" s="3">
        <f>IFERROR(AH215/H215,0)</f>
        <v>0</v>
      </c>
    </row>
    <row r="216" spans="2:62">
      <c r="B216">
        <v>2060</v>
      </c>
      <c r="C216" t="s">
        <v>313</v>
      </c>
      <c r="D216" t="b">
        <v>0</v>
      </c>
      <c r="E216" s="2">
        <v>248</v>
      </c>
      <c r="F216" s="2">
        <v>187</v>
      </c>
      <c r="G216" s="2">
        <v>2</v>
      </c>
      <c r="H216" s="2">
        <v>185</v>
      </c>
      <c r="I216" s="2">
        <v>32</v>
      </c>
      <c r="J216" s="2">
        <v>5</v>
      </c>
      <c r="K216" s="2">
        <v>0</v>
      </c>
      <c r="L216" s="2">
        <v>0</v>
      </c>
      <c r="M216" s="2">
        <v>0</v>
      </c>
      <c r="N216" s="2">
        <v>0</v>
      </c>
      <c r="O216" s="2">
        <v>10</v>
      </c>
      <c r="P216" s="2">
        <v>0</v>
      </c>
      <c r="Q216" s="2">
        <v>0</v>
      </c>
      <c r="R216" s="2">
        <v>0</v>
      </c>
      <c r="S216" s="2">
        <v>0</v>
      </c>
      <c r="T216" s="2">
        <v>18</v>
      </c>
      <c r="U216" s="2">
        <v>2</v>
      </c>
      <c r="V216" s="2">
        <v>81</v>
      </c>
      <c r="W216" s="2">
        <v>1</v>
      </c>
      <c r="X216" s="2">
        <v>0</v>
      </c>
      <c r="Y216" s="2">
        <v>0</v>
      </c>
      <c r="Z216" s="2">
        <v>0</v>
      </c>
      <c r="AA216" s="2">
        <v>0</v>
      </c>
      <c r="AB216" s="2">
        <v>12</v>
      </c>
      <c r="AC216" s="2">
        <v>1</v>
      </c>
      <c r="AD216" s="2">
        <v>0</v>
      </c>
      <c r="AE216" s="2">
        <v>1</v>
      </c>
      <c r="AF216" s="2">
        <v>6</v>
      </c>
      <c r="AG216" s="2">
        <v>0</v>
      </c>
      <c r="AH216" s="2">
        <v>16</v>
      </c>
      <c r="AI216" s="3">
        <f>IFERROR(F216/E216,"")</f>
        <v>0</v>
      </c>
      <c r="AJ216" s="3">
        <f>IFERROR(G216/F216,"")</f>
        <v>0</v>
      </c>
      <c r="AK216" s="3">
        <f>IFERROR(I216/H216,0)</f>
        <v>0</v>
      </c>
      <c r="AL216" s="3">
        <f>IFERROR(J216/H216,0)</f>
        <v>0</v>
      </c>
      <c r="AM216" s="3">
        <f>IFERROR(K216/H216,0)</f>
        <v>0</v>
      </c>
      <c r="AN216" s="3">
        <f>IFERROR(L216/H216,0)</f>
        <v>0</v>
      </c>
      <c r="AO216" s="3">
        <f>IFERROR(M216/H216,0)</f>
        <v>0</v>
      </c>
      <c r="AP216" s="3">
        <f>IFERROR(N216/H216,0)</f>
        <v>0</v>
      </c>
      <c r="AQ216" s="3">
        <f>IFERROR(O216/H216,0)</f>
        <v>0</v>
      </c>
      <c r="AR216" s="3">
        <f>IFERROR(P216/H216,0)</f>
        <v>0</v>
      </c>
      <c r="AS216" s="3">
        <f>IFERROR(Q216/H216,0)</f>
        <v>0</v>
      </c>
      <c r="AT216" s="3">
        <f>IFERROR(R216/H216,0)</f>
        <v>0</v>
      </c>
      <c r="AU216" s="3">
        <f>IFERROR(S216/H216,0)</f>
        <v>0</v>
      </c>
      <c r="AV216" s="3">
        <f>IFERROR(T216/H216,0)</f>
        <v>0</v>
      </c>
      <c r="AW216" s="3">
        <f>IFERROR(U216/H216,0)</f>
        <v>0</v>
      </c>
      <c r="AX216" s="3">
        <f>IFERROR(V216/H216,0)</f>
        <v>0</v>
      </c>
      <c r="AY216" s="3">
        <f>IFERROR(W216/H216,0)</f>
        <v>0</v>
      </c>
      <c r="AZ216" s="3">
        <f>IFERROR(X216/H216,0)</f>
        <v>0</v>
      </c>
      <c r="BA216" s="3">
        <f>IFERROR(Y216/H216,0)</f>
        <v>0</v>
      </c>
      <c r="BB216" s="3">
        <f>IFERROR(Z216/H216,0)</f>
        <v>0</v>
      </c>
      <c r="BC216" s="3">
        <f>IFERROR(AA216/H216,0)</f>
        <v>0</v>
      </c>
      <c r="BD216" s="3">
        <f>IFERROR(AB216/H216,0)</f>
        <v>0</v>
      </c>
      <c r="BE216" s="3">
        <f>IFERROR(AC216/H216,0)</f>
        <v>0</v>
      </c>
      <c r="BF216" s="3">
        <f>IFERROR(AD216/H216,0)</f>
        <v>0</v>
      </c>
      <c r="BG216" s="3">
        <f>IFERROR(AE216/H216,0)</f>
        <v>0</v>
      </c>
      <c r="BH216" s="3">
        <f>IFERROR(AF216/H216,0)</f>
        <v>0</v>
      </c>
      <c r="BI216" s="3">
        <f>IFERROR(AG216/H216,0)</f>
        <v>0</v>
      </c>
      <c r="BJ216" s="3">
        <f>IFERROR(AH216/H216,0)</f>
        <v>0</v>
      </c>
    </row>
    <row r="217" spans="2:62">
      <c r="B217">
        <v>3710</v>
      </c>
      <c r="C217" t="s">
        <v>314</v>
      </c>
      <c r="D217" t="b">
        <v>0</v>
      </c>
      <c r="E217" s="2">
        <v>953</v>
      </c>
      <c r="F217" s="2">
        <v>818</v>
      </c>
      <c r="G217" s="2">
        <v>2</v>
      </c>
      <c r="H217" s="2">
        <v>816</v>
      </c>
      <c r="I217" s="2">
        <v>3</v>
      </c>
      <c r="J217" s="2">
        <v>1</v>
      </c>
      <c r="K217" s="2">
        <v>3</v>
      </c>
      <c r="L217" s="2">
        <v>0</v>
      </c>
      <c r="M217" s="2">
        <v>0</v>
      </c>
      <c r="N217" s="2">
        <v>0</v>
      </c>
      <c r="O217" s="2">
        <v>225</v>
      </c>
      <c r="P217" s="2">
        <v>0</v>
      </c>
      <c r="Q217" s="2">
        <v>0</v>
      </c>
      <c r="R217" s="2">
        <v>0</v>
      </c>
      <c r="S217" s="2">
        <v>0</v>
      </c>
      <c r="T217" s="2">
        <v>3</v>
      </c>
      <c r="U217" s="2">
        <v>1</v>
      </c>
      <c r="V217" s="2">
        <v>476</v>
      </c>
      <c r="W217" s="2">
        <v>1</v>
      </c>
      <c r="X217" s="2">
        <v>0</v>
      </c>
      <c r="Y217" s="2">
        <v>0</v>
      </c>
      <c r="Z217" s="2">
        <v>0</v>
      </c>
      <c r="AA217" s="2">
        <v>0</v>
      </c>
      <c r="AB217" s="2">
        <v>1</v>
      </c>
      <c r="AC217" s="2">
        <v>0</v>
      </c>
      <c r="AD217" s="2">
        <v>0</v>
      </c>
      <c r="AE217" s="2">
        <v>1</v>
      </c>
      <c r="AF217" s="2">
        <v>97</v>
      </c>
      <c r="AG217" s="2">
        <v>0</v>
      </c>
      <c r="AH217" s="2">
        <v>4</v>
      </c>
      <c r="AI217" s="3">
        <f>IFERROR(F217/E217,"")</f>
        <v>0</v>
      </c>
      <c r="AJ217" s="3">
        <f>IFERROR(G217/F217,"")</f>
        <v>0</v>
      </c>
      <c r="AK217" s="3">
        <f>IFERROR(I217/H217,0)</f>
        <v>0</v>
      </c>
      <c r="AL217" s="3">
        <f>IFERROR(J217/H217,0)</f>
        <v>0</v>
      </c>
      <c r="AM217" s="3">
        <f>IFERROR(K217/H217,0)</f>
        <v>0</v>
      </c>
      <c r="AN217" s="3">
        <f>IFERROR(L217/H217,0)</f>
        <v>0</v>
      </c>
      <c r="AO217" s="3">
        <f>IFERROR(M217/H217,0)</f>
        <v>0</v>
      </c>
      <c r="AP217" s="3">
        <f>IFERROR(N217/H217,0)</f>
        <v>0</v>
      </c>
      <c r="AQ217" s="3">
        <f>IFERROR(O217/H217,0)</f>
        <v>0</v>
      </c>
      <c r="AR217" s="3">
        <f>IFERROR(P217/H217,0)</f>
        <v>0</v>
      </c>
      <c r="AS217" s="3">
        <f>IFERROR(Q217/H217,0)</f>
        <v>0</v>
      </c>
      <c r="AT217" s="3">
        <f>IFERROR(R217/H217,0)</f>
        <v>0</v>
      </c>
      <c r="AU217" s="3">
        <f>IFERROR(S217/H217,0)</f>
        <v>0</v>
      </c>
      <c r="AV217" s="3">
        <f>IFERROR(T217/H217,0)</f>
        <v>0</v>
      </c>
      <c r="AW217" s="3">
        <f>IFERROR(U217/H217,0)</f>
        <v>0</v>
      </c>
      <c r="AX217" s="3">
        <f>IFERROR(V217/H217,0)</f>
        <v>0</v>
      </c>
      <c r="AY217" s="3">
        <f>IFERROR(W217/H217,0)</f>
        <v>0</v>
      </c>
      <c r="AZ217" s="3">
        <f>IFERROR(X217/H217,0)</f>
        <v>0</v>
      </c>
      <c r="BA217" s="3">
        <f>IFERROR(Y217/H217,0)</f>
        <v>0</v>
      </c>
      <c r="BB217" s="3">
        <f>IFERROR(Z217/H217,0)</f>
        <v>0</v>
      </c>
      <c r="BC217" s="3">
        <f>IFERROR(AA217/H217,0)</f>
        <v>0</v>
      </c>
      <c r="BD217" s="3">
        <f>IFERROR(AB217/H217,0)</f>
        <v>0</v>
      </c>
      <c r="BE217" s="3">
        <f>IFERROR(AC217/H217,0)</f>
        <v>0</v>
      </c>
      <c r="BF217" s="3">
        <f>IFERROR(AD217/H217,0)</f>
        <v>0</v>
      </c>
      <c r="BG217" s="3">
        <f>IFERROR(AE217/H217,0)</f>
        <v>0</v>
      </c>
      <c r="BH217" s="3">
        <f>IFERROR(AF217/H217,0)</f>
        <v>0</v>
      </c>
      <c r="BI217" s="3">
        <f>IFERROR(AG217/H217,0)</f>
        <v>0</v>
      </c>
      <c r="BJ217" s="3">
        <f>IFERROR(AH217/H217,0)</f>
        <v>0</v>
      </c>
    </row>
    <row r="218" spans="2:62">
      <c r="B218">
        <v>746</v>
      </c>
      <c r="C218" t="s">
        <v>315</v>
      </c>
      <c r="D218" t="b">
        <v>0</v>
      </c>
      <c r="E218" s="2">
        <v>696</v>
      </c>
      <c r="F218" s="2">
        <v>596</v>
      </c>
      <c r="G218" s="2">
        <v>5</v>
      </c>
      <c r="H218" s="2">
        <v>591</v>
      </c>
      <c r="I218" s="2">
        <v>6</v>
      </c>
      <c r="J218" s="2">
        <v>3</v>
      </c>
      <c r="K218" s="2">
        <v>0</v>
      </c>
      <c r="L218" s="2">
        <v>0</v>
      </c>
      <c r="M218" s="2">
        <v>0</v>
      </c>
      <c r="N218" s="2">
        <v>0</v>
      </c>
      <c r="O218" s="2">
        <v>44</v>
      </c>
      <c r="P218" s="2">
        <v>0</v>
      </c>
      <c r="Q218" s="2">
        <v>0</v>
      </c>
      <c r="R218" s="2">
        <v>0</v>
      </c>
      <c r="S218" s="2">
        <v>0</v>
      </c>
      <c r="T218" s="2">
        <v>12</v>
      </c>
      <c r="U218" s="2">
        <v>0</v>
      </c>
      <c r="V218" s="2">
        <v>197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8</v>
      </c>
      <c r="AC218" s="2">
        <v>0</v>
      </c>
      <c r="AD218" s="2">
        <v>0</v>
      </c>
      <c r="AE218" s="2">
        <v>1</v>
      </c>
      <c r="AF218" s="2">
        <v>289</v>
      </c>
      <c r="AG218" s="2">
        <v>1</v>
      </c>
      <c r="AH218" s="2">
        <v>30</v>
      </c>
      <c r="AI218" s="3">
        <f>IFERROR(F218/E218,"")</f>
        <v>0</v>
      </c>
      <c r="AJ218" s="3">
        <f>IFERROR(G218/F218,"")</f>
        <v>0</v>
      </c>
      <c r="AK218" s="3">
        <f>IFERROR(I218/H218,0)</f>
        <v>0</v>
      </c>
      <c r="AL218" s="3">
        <f>IFERROR(J218/H218,0)</f>
        <v>0</v>
      </c>
      <c r="AM218" s="3">
        <f>IFERROR(K218/H218,0)</f>
        <v>0</v>
      </c>
      <c r="AN218" s="3">
        <f>IFERROR(L218/H218,0)</f>
        <v>0</v>
      </c>
      <c r="AO218" s="3">
        <f>IFERROR(M218/H218,0)</f>
        <v>0</v>
      </c>
      <c r="AP218" s="3">
        <f>IFERROR(N218/H218,0)</f>
        <v>0</v>
      </c>
      <c r="AQ218" s="3">
        <f>IFERROR(O218/H218,0)</f>
        <v>0</v>
      </c>
      <c r="AR218" s="3">
        <f>IFERROR(P218/H218,0)</f>
        <v>0</v>
      </c>
      <c r="AS218" s="3">
        <f>IFERROR(Q218/H218,0)</f>
        <v>0</v>
      </c>
      <c r="AT218" s="3">
        <f>IFERROR(R218/H218,0)</f>
        <v>0</v>
      </c>
      <c r="AU218" s="3">
        <f>IFERROR(S218/H218,0)</f>
        <v>0</v>
      </c>
      <c r="AV218" s="3">
        <f>IFERROR(T218/H218,0)</f>
        <v>0</v>
      </c>
      <c r="AW218" s="3">
        <f>IFERROR(U218/H218,0)</f>
        <v>0</v>
      </c>
      <c r="AX218" s="3">
        <f>IFERROR(V218/H218,0)</f>
        <v>0</v>
      </c>
      <c r="AY218" s="3">
        <f>IFERROR(W218/H218,0)</f>
        <v>0</v>
      </c>
      <c r="AZ218" s="3">
        <f>IFERROR(X218/H218,0)</f>
        <v>0</v>
      </c>
      <c r="BA218" s="3">
        <f>IFERROR(Y218/H218,0)</f>
        <v>0</v>
      </c>
      <c r="BB218" s="3">
        <f>IFERROR(Z218/H218,0)</f>
        <v>0</v>
      </c>
      <c r="BC218" s="3">
        <f>IFERROR(AA218/H218,0)</f>
        <v>0</v>
      </c>
      <c r="BD218" s="3">
        <f>IFERROR(AB218/H218,0)</f>
        <v>0</v>
      </c>
      <c r="BE218" s="3">
        <f>IFERROR(AC218/H218,0)</f>
        <v>0</v>
      </c>
      <c r="BF218" s="3">
        <f>IFERROR(AD218/H218,0)</f>
        <v>0</v>
      </c>
      <c r="BG218" s="3">
        <f>IFERROR(AE218/H218,0)</f>
        <v>0</v>
      </c>
      <c r="BH218" s="3">
        <f>IFERROR(AF218/H218,0)</f>
        <v>0</v>
      </c>
      <c r="BI218" s="3">
        <f>IFERROR(AG218/H218,0)</f>
        <v>0</v>
      </c>
      <c r="BJ218" s="3">
        <f>IFERROR(AH218/H218,0)</f>
        <v>0</v>
      </c>
    </row>
    <row r="219" spans="2:62">
      <c r="B219">
        <v>667</v>
      </c>
      <c r="C219" t="s">
        <v>316</v>
      </c>
      <c r="D219" t="b">
        <v>0</v>
      </c>
      <c r="E219" s="2">
        <v>483</v>
      </c>
      <c r="F219" s="2">
        <v>340</v>
      </c>
      <c r="G219" s="2">
        <v>0</v>
      </c>
      <c r="H219" s="2">
        <v>340</v>
      </c>
      <c r="I219" s="2">
        <v>142</v>
      </c>
      <c r="J219" s="2">
        <v>0</v>
      </c>
      <c r="K219" s="2">
        <v>0</v>
      </c>
      <c r="L219" s="2">
        <v>0</v>
      </c>
      <c r="M219" s="2">
        <v>0</v>
      </c>
      <c r="N219" s="2">
        <v>0</v>
      </c>
      <c r="O219" s="2">
        <v>3</v>
      </c>
      <c r="P219" s="2">
        <v>0</v>
      </c>
      <c r="Q219" s="2">
        <v>0</v>
      </c>
      <c r="R219" s="2">
        <v>0</v>
      </c>
      <c r="S219" s="2">
        <v>0</v>
      </c>
      <c r="T219" s="2">
        <v>9</v>
      </c>
      <c r="U219" s="2">
        <v>3</v>
      </c>
      <c r="V219" s="2">
        <v>7</v>
      </c>
      <c r="W219" s="2">
        <v>144</v>
      </c>
      <c r="X219" s="2">
        <v>0</v>
      </c>
      <c r="Y219" s="2">
        <v>0</v>
      </c>
      <c r="Z219" s="2">
        <v>0</v>
      </c>
      <c r="AA219" s="2">
        <v>0</v>
      </c>
      <c r="AB219" s="2">
        <v>26</v>
      </c>
      <c r="AC219" s="2">
        <v>0</v>
      </c>
      <c r="AD219" s="2">
        <v>0</v>
      </c>
      <c r="AE219" s="2">
        <v>3</v>
      </c>
      <c r="AF219" s="2">
        <v>0</v>
      </c>
      <c r="AG219" s="2">
        <v>2</v>
      </c>
      <c r="AH219" s="2">
        <v>1</v>
      </c>
      <c r="AI219" s="3">
        <f>IFERROR(F219/E219,"")</f>
        <v>0</v>
      </c>
      <c r="AJ219" s="3">
        <f>IFERROR(G219/F219,"")</f>
        <v>0</v>
      </c>
      <c r="AK219" s="3">
        <f>IFERROR(I219/H219,0)</f>
        <v>0</v>
      </c>
      <c r="AL219" s="3">
        <f>IFERROR(J219/H219,0)</f>
        <v>0</v>
      </c>
      <c r="AM219" s="3">
        <f>IFERROR(K219/H219,0)</f>
        <v>0</v>
      </c>
      <c r="AN219" s="3">
        <f>IFERROR(L219/H219,0)</f>
        <v>0</v>
      </c>
      <c r="AO219" s="3">
        <f>IFERROR(M219/H219,0)</f>
        <v>0</v>
      </c>
      <c r="AP219" s="3">
        <f>IFERROR(N219/H219,0)</f>
        <v>0</v>
      </c>
      <c r="AQ219" s="3">
        <f>IFERROR(O219/H219,0)</f>
        <v>0</v>
      </c>
      <c r="AR219" s="3">
        <f>IFERROR(P219/H219,0)</f>
        <v>0</v>
      </c>
      <c r="AS219" s="3">
        <f>IFERROR(Q219/H219,0)</f>
        <v>0</v>
      </c>
      <c r="AT219" s="3">
        <f>IFERROR(R219/H219,0)</f>
        <v>0</v>
      </c>
      <c r="AU219" s="3">
        <f>IFERROR(S219/H219,0)</f>
        <v>0</v>
      </c>
      <c r="AV219" s="3">
        <f>IFERROR(T219/H219,0)</f>
        <v>0</v>
      </c>
      <c r="AW219" s="3">
        <f>IFERROR(U219/H219,0)</f>
        <v>0</v>
      </c>
      <c r="AX219" s="3">
        <f>IFERROR(V219/H219,0)</f>
        <v>0</v>
      </c>
      <c r="AY219" s="3">
        <f>IFERROR(W219/H219,0)</f>
        <v>0</v>
      </c>
      <c r="AZ219" s="3">
        <f>IFERROR(X219/H219,0)</f>
        <v>0</v>
      </c>
      <c r="BA219" s="3">
        <f>IFERROR(Y219/H219,0)</f>
        <v>0</v>
      </c>
      <c r="BB219" s="3">
        <f>IFERROR(Z219/H219,0)</f>
        <v>0</v>
      </c>
      <c r="BC219" s="3">
        <f>IFERROR(AA219/H219,0)</f>
        <v>0</v>
      </c>
      <c r="BD219" s="3">
        <f>IFERROR(AB219/H219,0)</f>
        <v>0</v>
      </c>
      <c r="BE219" s="3">
        <f>IFERROR(AC219/H219,0)</f>
        <v>0</v>
      </c>
      <c r="BF219" s="3">
        <f>IFERROR(AD219/H219,0)</f>
        <v>0</v>
      </c>
      <c r="BG219" s="3">
        <f>IFERROR(AE219/H219,0)</f>
        <v>0</v>
      </c>
      <c r="BH219" s="3">
        <f>IFERROR(AF219/H219,0)</f>
        <v>0</v>
      </c>
      <c r="BI219" s="3">
        <f>IFERROR(AG219/H219,0)</f>
        <v>0</v>
      </c>
      <c r="BJ219" s="3">
        <f>IFERROR(AH219/H219,0)</f>
        <v>0</v>
      </c>
    </row>
    <row r="220" spans="2:62">
      <c r="B220">
        <v>141</v>
      </c>
      <c r="C220" t="s">
        <v>317</v>
      </c>
      <c r="D220" t="b">
        <v>0</v>
      </c>
      <c r="E220" s="2">
        <v>311</v>
      </c>
      <c r="F220" s="2">
        <v>225</v>
      </c>
      <c r="G220" s="2">
        <v>1</v>
      </c>
      <c r="H220" s="2">
        <v>224</v>
      </c>
      <c r="I220" s="2">
        <v>75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2">
        <v>19</v>
      </c>
      <c r="P220" s="2">
        <v>0</v>
      </c>
      <c r="Q220" s="2">
        <v>0</v>
      </c>
      <c r="R220" s="2">
        <v>0</v>
      </c>
      <c r="S220" s="2">
        <v>0</v>
      </c>
      <c r="T220" s="2">
        <v>15</v>
      </c>
      <c r="U220" s="2">
        <v>6</v>
      </c>
      <c r="V220" s="2">
        <v>70</v>
      </c>
      <c r="W220" s="2">
        <v>1</v>
      </c>
      <c r="X220" s="2">
        <v>0</v>
      </c>
      <c r="Y220" s="2">
        <v>0</v>
      </c>
      <c r="Z220" s="2">
        <v>0</v>
      </c>
      <c r="AA220" s="2">
        <v>0</v>
      </c>
      <c r="AB220" s="2">
        <v>22</v>
      </c>
      <c r="AC220" s="2">
        <v>0</v>
      </c>
      <c r="AD220" s="2">
        <v>0</v>
      </c>
      <c r="AE220" s="2">
        <v>9</v>
      </c>
      <c r="AF220" s="2">
        <v>1</v>
      </c>
      <c r="AG220" s="2">
        <v>0</v>
      </c>
      <c r="AH220" s="2">
        <v>6</v>
      </c>
      <c r="AI220" s="3">
        <f>IFERROR(F220/E220,"")</f>
        <v>0</v>
      </c>
      <c r="AJ220" s="3">
        <f>IFERROR(G220/F220,"")</f>
        <v>0</v>
      </c>
      <c r="AK220" s="3">
        <f>IFERROR(I220/H220,0)</f>
        <v>0</v>
      </c>
      <c r="AL220" s="3">
        <f>IFERROR(J220/H220,0)</f>
        <v>0</v>
      </c>
      <c r="AM220" s="3">
        <f>IFERROR(K220/H220,0)</f>
        <v>0</v>
      </c>
      <c r="AN220" s="3">
        <f>IFERROR(L220/H220,0)</f>
        <v>0</v>
      </c>
      <c r="AO220" s="3">
        <f>IFERROR(M220/H220,0)</f>
        <v>0</v>
      </c>
      <c r="AP220" s="3">
        <f>IFERROR(N220/H220,0)</f>
        <v>0</v>
      </c>
      <c r="AQ220" s="3">
        <f>IFERROR(O220/H220,0)</f>
        <v>0</v>
      </c>
      <c r="AR220" s="3">
        <f>IFERROR(P220/H220,0)</f>
        <v>0</v>
      </c>
      <c r="AS220" s="3">
        <f>IFERROR(Q220/H220,0)</f>
        <v>0</v>
      </c>
      <c r="AT220" s="3">
        <f>IFERROR(R220/H220,0)</f>
        <v>0</v>
      </c>
      <c r="AU220" s="3">
        <f>IFERROR(S220/H220,0)</f>
        <v>0</v>
      </c>
      <c r="AV220" s="3">
        <f>IFERROR(T220/H220,0)</f>
        <v>0</v>
      </c>
      <c r="AW220" s="3">
        <f>IFERROR(U220/H220,0)</f>
        <v>0</v>
      </c>
      <c r="AX220" s="3">
        <f>IFERROR(V220/H220,0)</f>
        <v>0</v>
      </c>
      <c r="AY220" s="3">
        <f>IFERROR(W220/H220,0)</f>
        <v>0</v>
      </c>
      <c r="AZ220" s="3">
        <f>IFERROR(X220/H220,0)</f>
        <v>0</v>
      </c>
      <c r="BA220" s="3">
        <f>IFERROR(Y220/H220,0)</f>
        <v>0</v>
      </c>
      <c r="BB220" s="3">
        <f>IFERROR(Z220/H220,0)</f>
        <v>0</v>
      </c>
      <c r="BC220" s="3">
        <f>IFERROR(AA220/H220,0)</f>
        <v>0</v>
      </c>
      <c r="BD220" s="3">
        <f>IFERROR(AB220/H220,0)</f>
        <v>0</v>
      </c>
      <c r="BE220" s="3">
        <f>IFERROR(AC220/H220,0)</f>
        <v>0</v>
      </c>
      <c r="BF220" s="3">
        <f>IFERROR(AD220/H220,0)</f>
        <v>0</v>
      </c>
      <c r="BG220" s="3">
        <f>IFERROR(AE220/H220,0)</f>
        <v>0</v>
      </c>
      <c r="BH220" s="3">
        <f>IFERROR(AF220/H220,0)</f>
        <v>0</v>
      </c>
      <c r="BI220" s="3">
        <f>IFERROR(AG220/H220,0)</f>
        <v>0</v>
      </c>
      <c r="BJ220" s="3">
        <f>IFERROR(AH220/H220,0)</f>
        <v>0</v>
      </c>
    </row>
    <row r="221" spans="2:62">
      <c r="B221">
        <v>617</v>
      </c>
      <c r="C221" t="s">
        <v>318</v>
      </c>
      <c r="D221" t="b">
        <v>0</v>
      </c>
      <c r="E221" s="2">
        <v>484</v>
      </c>
      <c r="F221" s="2">
        <v>330</v>
      </c>
      <c r="G221" s="2">
        <v>3</v>
      </c>
      <c r="H221" s="2">
        <v>327</v>
      </c>
      <c r="I221" s="2">
        <v>160</v>
      </c>
      <c r="J221" s="2">
        <v>1</v>
      </c>
      <c r="K221" s="2">
        <v>4</v>
      </c>
      <c r="L221" s="2">
        <v>0</v>
      </c>
      <c r="M221" s="2">
        <v>0</v>
      </c>
      <c r="N221" s="2">
        <v>0</v>
      </c>
      <c r="O221" s="2">
        <v>0</v>
      </c>
      <c r="P221" s="2">
        <v>1</v>
      </c>
      <c r="Q221" s="2">
        <v>0</v>
      </c>
      <c r="R221" s="2">
        <v>0</v>
      </c>
      <c r="S221" s="2">
        <v>0</v>
      </c>
      <c r="T221" s="2">
        <v>10</v>
      </c>
      <c r="U221" s="2">
        <v>4</v>
      </c>
      <c r="V221" s="2">
        <v>6</v>
      </c>
      <c r="W221" s="2">
        <v>112</v>
      </c>
      <c r="X221" s="2">
        <v>1</v>
      </c>
      <c r="Y221" s="2">
        <v>0</v>
      </c>
      <c r="Z221" s="2">
        <v>0</v>
      </c>
      <c r="AA221" s="2">
        <v>1</v>
      </c>
      <c r="AB221" s="2">
        <v>17</v>
      </c>
      <c r="AC221" s="2">
        <v>0</v>
      </c>
      <c r="AD221" s="2">
        <v>0</v>
      </c>
      <c r="AE221" s="2">
        <v>9</v>
      </c>
      <c r="AF221" s="2">
        <v>0</v>
      </c>
      <c r="AG221" s="2">
        <v>0</v>
      </c>
      <c r="AH221" s="2">
        <v>1</v>
      </c>
      <c r="AI221" s="3">
        <f>IFERROR(F221/E221,"")</f>
        <v>0</v>
      </c>
      <c r="AJ221" s="3">
        <f>IFERROR(G221/F221,"")</f>
        <v>0</v>
      </c>
      <c r="AK221" s="3">
        <f>IFERROR(I221/H221,0)</f>
        <v>0</v>
      </c>
      <c r="AL221" s="3">
        <f>IFERROR(J221/H221,0)</f>
        <v>0</v>
      </c>
      <c r="AM221" s="3">
        <f>IFERROR(K221/H221,0)</f>
        <v>0</v>
      </c>
      <c r="AN221" s="3">
        <f>IFERROR(L221/H221,0)</f>
        <v>0</v>
      </c>
      <c r="AO221" s="3">
        <f>IFERROR(M221/H221,0)</f>
        <v>0</v>
      </c>
      <c r="AP221" s="3">
        <f>IFERROR(N221/H221,0)</f>
        <v>0</v>
      </c>
      <c r="AQ221" s="3">
        <f>IFERROR(O221/H221,0)</f>
        <v>0</v>
      </c>
      <c r="AR221" s="3">
        <f>IFERROR(P221/H221,0)</f>
        <v>0</v>
      </c>
      <c r="AS221" s="3">
        <f>IFERROR(Q221/H221,0)</f>
        <v>0</v>
      </c>
      <c r="AT221" s="3">
        <f>IFERROR(R221/H221,0)</f>
        <v>0</v>
      </c>
      <c r="AU221" s="3">
        <f>IFERROR(S221/H221,0)</f>
        <v>0</v>
      </c>
      <c r="AV221" s="3">
        <f>IFERROR(T221/H221,0)</f>
        <v>0</v>
      </c>
      <c r="AW221" s="3">
        <f>IFERROR(U221/H221,0)</f>
        <v>0</v>
      </c>
      <c r="AX221" s="3">
        <f>IFERROR(V221/H221,0)</f>
        <v>0</v>
      </c>
      <c r="AY221" s="3">
        <f>IFERROR(W221/H221,0)</f>
        <v>0</v>
      </c>
      <c r="AZ221" s="3">
        <f>IFERROR(X221/H221,0)</f>
        <v>0</v>
      </c>
      <c r="BA221" s="3">
        <f>IFERROR(Y221/H221,0)</f>
        <v>0</v>
      </c>
      <c r="BB221" s="3">
        <f>IFERROR(Z221/H221,0)</f>
        <v>0</v>
      </c>
      <c r="BC221" s="3">
        <f>IFERROR(AA221/H221,0)</f>
        <v>0</v>
      </c>
      <c r="BD221" s="3">
        <f>IFERROR(AB221/H221,0)</f>
        <v>0</v>
      </c>
      <c r="BE221" s="3">
        <f>IFERROR(AC221/H221,0)</f>
        <v>0</v>
      </c>
      <c r="BF221" s="3">
        <f>IFERROR(AD221/H221,0)</f>
        <v>0</v>
      </c>
      <c r="BG221" s="3">
        <f>IFERROR(AE221/H221,0)</f>
        <v>0</v>
      </c>
      <c r="BH221" s="3">
        <f>IFERROR(AF221/H221,0)</f>
        <v>0</v>
      </c>
      <c r="BI221" s="3">
        <f>IFERROR(AG221/H221,0)</f>
        <v>0</v>
      </c>
      <c r="BJ221" s="3">
        <f>IFERROR(AH221/H221,0)</f>
        <v>0</v>
      </c>
    </row>
    <row r="222" spans="2:62">
      <c r="B222">
        <v>3654</v>
      </c>
      <c r="C222" t="s">
        <v>319</v>
      </c>
      <c r="D222" t="b">
        <v>0</v>
      </c>
      <c r="E222" s="2">
        <v>1180</v>
      </c>
      <c r="F222" s="2">
        <v>898</v>
      </c>
      <c r="G222" s="2">
        <v>2</v>
      </c>
      <c r="H222" s="2">
        <v>896</v>
      </c>
      <c r="I222" s="2">
        <v>69</v>
      </c>
      <c r="J222" s="2">
        <v>2</v>
      </c>
      <c r="K222" s="2">
        <v>2</v>
      </c>
      <c r="L222" s="2">
        <v>0</v>
      </c>
      <c r="M222" s="2">
        <v>0</v>
      </c>
      <c r="N222" s="2">
        <v>0</v>
      </c>
      <c r="O222" s="2">
        <v>179</v>
      </c>
      <c r="P222" s="2">
        <v>0</v>
      </c>
      <c r="Q222" s="2">
        <v>0</v>
      </c>
      <c r="R222" s="2">
        <v>0</v>
      </c>
      <c r="S222" s="2">
        <v>1</v>
      </c>
      <c r="T222" s="2">
        <v>61</v>
      </c>
      <c r="U222" s="2">
        <v>35</v>
      </c>
      <c r="V222" s="2">
        <v>436</v>
      </c>
      <c r="W222" s="2">
        <v>6</v>
      </c>
      <c r="X222" s="2">
        <v>0</v>
      </c>
      <c r="Y222" s="2">
        <v>0</v>
      </c>
      <c r="Z222" s="2">
        <v>0</v>
      </c>
      <c r="AA222" s="2">
        <v>0</v>
      </c>
      <c r="AB222" s="2">
        <v>71</v>
      </c>
      <c r="AC222" s="2">
        <v>0</v>
      </c>
      <c r="AD222" s="2">
        <v>0</v>
      </c>
      <c r="AE222" s="2">
        <v>21</v>
      </c>
      <c r="AF222" s="2">
        <v>11</v>
      </c>
      <c r="AG222" s="2">
        <v>1</v>
      </c>
      <c r="AH222" s="2">
        <v>1</v>
      </c>
      <c r="AI222" s="3">
        <f>IFERROR(F222/E222,"")</f>
        <v>0</v>
      </c>
      <c r="AJ222" s="3">
        <f>IFERROR(G222/F222,"")</f>
        <v>0</v>
      </c>
      <c r="AK222" s="3">
        <f>IFERROR(I222/H222,0)</f>
        <v>0</v>
      </c>
      <c r="AL222" s="3">
        <f>IFERROR(J222/H222,0)</f>
        <v>0</v>
      </c>
      <c r="AM222" s="3">
        <f>IFERROR(K222/H222,0)</f>
        <v>0</v>
      </c>
      <c r="AN222" s="3">
        <f>IFERROR(L222/H222,0)</f>
        <v>0</v>
      </c>
      <c r="AO222" s="3">
        <f>IFERROR(M222/H222,0)</f>
        <v>0</v>
      </c>
      <c r="AP222" s="3">
        <f>IFERROR(N222/H222,0)</f>
        <v>0</v>
      </c>
      <c r="AQ222" s="3">
        <f>IFERROR(O222/H222,0)</f>
        <v>0</v>
      </c>
      <c r="AR222" s="3">
        <f>IFERROR(P222/H222,0)</f>
        <v>0</v>
      </c>
      <c r="AS222" s="3">
        <f>IFERROR(Q222/H222,0)</f>
        <v>0</v>
      </c>
      <c r="AT222" s="3">
        <f>IFERROR(R222/H222,0)</f>
        <v>0</v>
      </c>
      <c r="AU222" s="3">
        <f>IFERROR(S222/H222,0)</f>
        <v>0</v>
      </c>
      <c r="AV222" s="3">
        <f>IFERROR(T222/H222,0)</f>
        <v>0</v>
      </c>
      <c r="AW222" s="3">
        <f>IFERROR(U222/H222,0)</f>
        <v>0</v>
      </c>
      <c r="AX222" s="3">
        <f>IFERROR(V222/H222,0)</f>
        <v>0</v>
      </c>
      <c r="AY222" s="3">
        <f>IFERROR(W222/H222,0)</f>
        <v>0</v>
      </c>
      <c r="AZ222" s="3">
        <f>IFERROR(X222/H222,0)</f>
        <v>0</v>
      </c>
      <c r="BA222" s="3">
        <f>IFERROR(Y222/H222,0)</f>
        <v>0</v>
      </c>
      <c r="BB222" s="3">
        <f>IFERROR(Z222/H222,0)</f>
        <v>0</v>
      </c>
      <c r="BC222" s="3">
        <f>IFERROR(AA222/H222,0)</f>
        <v>0</v>
      </c>
      <c r="BD222" s="3">
        <f>IFERROR(AB222/H222,0)</f>
        <v>0</v>
      </c>
      <c r="BE222" s="3">
        <f>IFERROR(AC222/H222,0)</f>
        <v>0</v>
      </c>
      <c r="BF222" s="3">
        <f>IFERROR(AD222/H222,0)</f>
        <v>0</v>
      </c>
      <c r="BG222" s="3">
        <f>IFERROR(AE222/H222,0)</f>
        <v>0</v>
      </c>
      <c r="BH222" s="3">
        <f>IFERROR(AF222/H222,0)</f>
        <v>0</v>
      </c>
      <c r="BI222" s="3">
        <f>IFERROR(AG222/H222,0)</f>
        <v>0</v>
      </c>
      <c r="BJ222" s="3">
        <f>IFERROR(AH222/H222,0)</f>
        <v>0</v>
      </c>
    </row>
    <row r="223" spans="2:62">
      <c r="B223">
        <v>2038</v>
      </c>
      <c r="C223" t="s">
        <v>320</v>
      </c>
      <c r="D223" t="b">
        <v>0</v>
      </c>
      <c r="E223" s="2">
        <v>971</v>
      </c>
      <c r="F223" s="2">
        <v>853</v>
      </c>
      <c r="G223" s="2">
        <v>0</v>
      </c>
      <c r="H223" s="2">
        <v>853</v>
      </c>
      <c r="I223" s="2">
        <v>5</v>
      </c>
      <c r="J223" s="2">
        <v>11</v>
      </c>
      <c r="K223" s="2">
        <v>0</v>
      </c>
      <c r="L223" s="2">
        <v>0</v>
      </c>
      <c r="M223" s="2">
        <v>0</v>
      </c>
      <c r="N223" s="2">
        <v>0</v>
      </c>
      <c r="O223" s="2">
        <v>141</v>
      </c>
      <c r="P223" s="2">
        <v>0</v>
      </c>
      <c r="Q223" s="2">
        <v>0</v>
      </c>
      <c r="R223" s="2">
        <v>0</v>
      </c>
      <c r="S223" s="2">
        <v>0</v>
      </c>
      <c r="T223" s="2">
        <v>41</v>
      </c>
      <c r="U223" s="2">
        <v>1</v>
      </c>
      <c r="V223" s="2">
        <v>326</v>
      </c>
      <c r="W223" s="2">
        <v>1</v>
      </c>
      <c r="X223" s="2">
        <v>0</v>
      </c>
      <c r="Y223" s="2">
        <v>0</v>
      </c>
      <c r="Z223" s="2">
        <v>2</v>
      </c>
      <c r="AA223" s="2">
        <v>0</v>
      </c>
      <c r="AB223" s="2">
        <v>7</v>
      </c>
      <c r="AC223" s="2">
        <v>0</v>
      </c>
      <c r="AD223" s="2">
        <v>0</v>
      </c>
      <c r="AE223" s="2">
        <v>3</v>
      </c>
      <c r="AF223" s="2">
        <v>244</v>
      </c>
      <c r="AG223" s="2">
        <v>0</v>
      </c>
      <c r="AH223" s="2">
        <v>71</v>
      </c>
      <c r="AI223" s="3">
        <f>IFERROR(F223/E223,"")</f>
        <v>0</v>
      </c>
      <c r="AJ223" s="3">
        <f>IFERROR(G223/F223,"")</f>
        <v>0</v>
      </c>
      <c r="AK223" s="3">
        <f>IFERROR(I223/H223,0)</f>
        <v>0</v>
      </c>
      <c r="AL223" s="3">
        <f>IFERROR(J223/H223,0)</f>
        <v>0</v>
      </c>
      <c r="AM223" s="3">
        <f>IFERROR(K223/H223,0)</f>
        <v>0</v>
      </c>
      <c r="AN223" s="3">
        <f>IFERROR(L223/H223,0)</f>
        <v>0</v>
      </c>
      <c r="AO223" s="3">
        <f>IFERROR(M223/H223,0)</f>
        <v>0</v>
      </c>
      <c r="AP223" s="3">
        <f>IFERROR(N223/H223,0)</f>
        <v>0</v>
      </c>
      <c r="AQ223" s="3">
        <f>IFERROR(O223/H223,0)</f>
        <v>0</v>
      </c>
      <c r="AR223" s="3">
        <f>IFERROR(P223/H223,0)</f>
        <v>0</v>
      </c>
      <c r="AS223" s="3">
        <f>IFERROR(Q223/H223,0)</f>
        <v>0</v>
      </c>
      <c r="AT223" s="3">
        <f>IFERROR(R223/H223,0)</f>
        <v>0</v>
      </c>
      <c r="AU223" s="3">
        <f>IFERROR(S223/H223,0)</f>
        <v>0</v>
      </c>
      <c r="AV223" s="3">
        <f>IFERROR(T223/H223,0)</f>
        <v>0</v>
      </c>
      <c r="AW223" s="3">
        <f>IFERROR(U223/H223,0)</f>
        <v>0</v>
      </c>
      <c r="AX223" s="3">
        <f>IFERROR(V223/H223,0)</f>
        <v>0</v>
      </c>
      <c r="AY223" s="3">
        <f>IFERROR(W223/H223,0)</f>
        <v>0</v>
      </c>
      <c r="AZ223" s="3">
        <f>IFERROR(X223/H223,0)</f>
        <v>0</v>
      </c>
      <c r="BA223" s="3">
        <f>IFERROR(Y223/H223,0)</f>
        <v>0</v>
      </c>
      <c r="BB223" s="3">
        <f>IFERROR(Z223/H223,0)</f>
        <v>0</v>
      </c>
      <c r="BC223" s="3">
        <f>IFERROR(AA223/H223,0)</f>
        <v>0</v>
      </c>
      <c r="BD223" s="3">
        <f>IFERROR(AB223/H223,0)</f>
        <v>0</v>
      </c>
      <c r="BE223" s="3">
        <f>IFERROR(AC223/H223,0)</f>
        <v>0</v>
      </c>
      <c r="BF223" s="3">
        <f>IFERROR(AD223/H223,0)</f>
        <v>0</v>
      </c>
      <c r="BG223" s="3">
        <f>IFERROR(AE223/H223,0)</f>
        <v>0</v>
      </c>
      <c r="BH223" s="3">
        <f>IFERROR(AF223/H223,0)</f>
        <v>0</v>
      </c>
      <c r="BI223" s="3">
        <f>IFERROR(AG223/H223,0)</f>
        <v>0</v>
      </c>
      <c r="BJ223" s="3">
        <f>IFERROR(AH223/H223,0)</f>
        <v>0</v>
      </c>
    </row>
    <row r="224" spans="2:62">
      <c r="B224">
        <v>1323</v>
      </c>
      <c r="C224" t="s">
        <v>321</v>
      </c>
      <c r="D224" t="b">
        <v>0</v>
      </c>
      <c r="E224" s="2">
        <v>426</v>
      </c>
      <c r="F224" s="2">
        <v>322</v>
      </c>
      <c r="G224" s="2">
        <v>0</v>
      </c>
      <c r="H224" s="2">
        <v>322</v>
      </c>
      <c r="I224" s="2">
        <v>67</v>
      </c>
      <c r="J224" s="2">
        <v>3</v>
      </c>
      <c r="K224" s="2">
        <v>0</v>
      </c>
      <c r="L224" s="2">
        <v>0</v>
      </c>
      <c r="M224" s="2">
        <v>0</v>
      </c>
      <c r="N224" s="2">
        <v>0</v>
      </c>
      <c r="O224" s="2">
        <v>21</v>
      </c>
      <c r="P224" s="2">
        <v>0</v>
      </c>
      <c r="Q224" s="2">
        <v>0</v>
      </c>
      <c r="R224" s="2">
        <v>0</v>
      </c>
      <c r="S224" s="2">
        <v>0</v>
      </c>
      <c r="T224" s="2">
        <v>36</v>
      </c>
      <c r="U224" s="2">
        <v>6</v>
      </c>
      <c r="V224" s="2">
        <v>109</v>
      </c>
      <c r="W224" s="2">
        <v>5</v>
      </c>
      <c r="X224" s="2">
        <v>0</v>
      </c>
      <c r="Y224" s="2">
        <v>0</v>
      </c>
      <c r="Z224" s="2">
        <v>0</v>
      </c>
      <c r="AA224" s="2">
        <v>0</v>
      </c>
      <c r="AB224" s="2">
        <v>57</v>
      </c>
      <c r="AC224" s="2">
        <v>0</v>
      </c>
      <c r="AD224" s="2">
        <v>0</v>
      </c>
      <c r="AE224" s="2">
        <v>5</v>
      </c>
      <c r="AF224" s="2">
        <v>6</v>
      </c>
      <c r="AG224" s="2">
        <v>0</v>
      </c>
      <c r="AH224" s="2">
        <v>7</v>
      </c>
      <c r="AI224" s="3">
        <f>IFERROR(F224/E224,"")</f>
        <v>0</v>
      </c>
      <c r="AJ224" s="3">
        <f>IFERROR(G224/F224,"")</f>
        <v>0</v>
      </c>
      <c r="AK224" s="3">
        <f>IFERROR(I224/H224,0)</f>
        <v>0</v>
      </c>
      <c r="AL224" s="3">
        <f>IFERROR(J224/H224,0)</f>
        <v>0</v>
      </c>
      <c r="AM224" s="3">
        <f>IFERROR(K224/H224,0)</f>
        <v>0</v>
      </c>
      <c r="AN224" s="3">
        <f>IFERROR(L224/H224,0)</f>
        <v>0</v>
      </c>
      <c r="AO224" s="3">
        <f>IFERROR(M224/H224,0)</f>
        <v>0</v>
      </c>
      <c r="AP224" s="3">
        <f>IFERROR(N224/H224,0)</f>
        <v>0</v>
      </c>
      <c r="AQ224" s="3">
        <f>IFERROR(O224/H224,0)</f>
        <v>0</v>
      </c>
      <c r="AR224" s="3">
        <f>IFERROR(P224/H224,0)</f>
        <v>0</v>
      </c>
      <c r="AS224" s="3">
        <f>IFERROR(Q224/H224,0)</f>
        <v>0</v>
      </c>
      <c r="AT224" s="3">
        <f>IFERROR(R224/H224,0)</f>
        <v>0</v>
      </c>
      <c r="AU224" s="3">
        <f>IFERROR(S224/H224,0)</f>
        <v>0</v>
      </c>
      <c r="AV224" s="3">
        <f>IFERROR(T224/H224,0)</f>
        <v>0</v>
      </c>
      <c r="AW224" s="3">
        <f>IFERROR(U224/H224,0)</f>
        <v>0</v>
      </c>
      <c r="AX224" s="3">
        <f>IFERROR(V224/H224,0)</f>
        <v>0</v>
      </c>
      <c r="AY224" s="3">
        <f>IFERROR(W224/H224,0)</f>
        <v>0</v>
      </c>
      <c r="AZ224" s="3">
        <f>IFERROR(X224/H224,0)</f>
        <v>0</v>
      </c>
      <c r="BA224" s="3">
        <f>IFERROR(Y224/H224,0)</f>
        <v>0</v>
      </c>
      <c r="BB224" s="3">
        <f>IFERROR(Z224/H224,0)</f>
        <v>0</v>
      </c>
      <c r="BC224" s="3">
        <f>IFERROR(AA224/H224,0)</f>
        <v>0</v>
      </c>
      <c r="BD224" s="3">
        <f>IFERROR(AB224/H224,0)</f>
        <v>0</v>
      </c>
      <c r="BE224" s="3">
        <f>IFERROR(AC224/H224,0)</f>
        <v>0</v>
      </c>
      <c r="BF224" s="3">
        <f>IFERROR(AD224/H224,0)</f>
        <v>0</v>
      </c>
      <c r="BG224" s="3">
        <f>IFERROR(AE224/H224,0)</f>
        <v>0</v>
      </c>
      <c r="BH224" s="3">
        <f>IFERROR(AF224/H224,0)</f>
        <v>0</v>
      </c>
      <c r="BI224" s="3">
        <f>IFERROR(AG224/H224,0)</f>
        <v>0</v>
      </c>
      <c r="BJ224" s="3">
        <f>IFERROR(AH224/H224,0)</f>
        <v>0</v>
      </c>
    </row>
    <row r="225" spans="2:62">
      <c r="B225">
        <v>1361</v>
      </c>
      <c r="C225" t="s">
        <v>322</v>
      </c>
      <c r="D225" t="b">
        <v>0</v>
      </c>
      <c r="E225" s="2">
        <v>500</v>
      </c>
      <c r="F225" s="2">
        <v>403</v>
      </c>
      <c r="G225" s="2">
        <v>5</v>
      </c>
      <c r="H225" s="2">
        <v>398</v>
      </c>
      <c r="I225" s="2">
        <v>230</v>
      </c>
      <c r="J225" s="2">
        <v>2</v>
      </c>
      <c r="K225" s="2">
        <v>1</v>
      </c>
      <c r="L225" s="2">
        <v>0</v>
      </c>
      <c r="M225" s="2">
        <v>0</v>
      </c>
      <c r="N225" s="2">
        <v>1</v>
      </c>
      <c r="O225" s="2">
        <v>10</v>
      </c>
      <c r="P225" s="2">
        <v>0</v>
      </c>
      <c r="Q225" s="2">
        <v>0</v>
      </c>
      <c r="R225" s="2">
        <v>0</v>
      </c>
      <c r="S225" s="2">
        <v>0</v>
      </c>
      <c r="T225" s="2">
        <v>22</v>
      </c>
      <c r="U225" s="2">
        <v>4</v>
      </c>
      <c r="V225" s="2">
        <v>54</v>
      </c>
      <c r="W225" s="2">
        <v>18</v>
      </c>
      <c r="X225" s="2">
        <v>0</v>
      </c>
      <c r="Y225" s="2">
        <v>0</v>
      </c>
      <c r="Z225" s="2">
        <v>0</v>
      </c>
      <c r="AA225" s="2">
        <v>0</v>
      </c>
      <c r="AB225" s="2">
        <v>51</v>
      </c>
      <c r="AC225" s="2">
        <v>0</v>
      </c>
      <c r="AD225" s="2">
        <v>0</v>
      </c>
      <c r="AE225" s="2">
        <v>3</v>
      </c>
      <c r="AF225" s="2">
        <v>2</v>
      </c>
      <c r="AG225" s="2">
        <v>0</v>
      </c>
      <c r="AH225" s="2">
        <v>0</v>
      </c>
      <c r="AI225" s="3">
        <f>IFERROR(F225/E225,"")</f>
        <v>0</v>
      </c>
      <c r="AJ225" s="3">
        <f>IFERROR(G225/F225,"")</f>
        <v>0</v>
      </c>
      <c r="AK225" s="3">
        <f>IFERROR(I225/H225,0)</f>
        <v>0</v>
      </c>
      <c r="AL225" s="3">
        <f>IFERROR(J225/H225,0)</f>
        <v>0</v>
      </c>
      <c r="AM225" s="3">
        <f>IFERROR(K225/H225,0)</f>
        <v>0</v>
      </c>
      <c r="AN225" s="3">
        <f>IFERROR(L225/H225,0)</f>
        <v>0</v>
      </c>
      <c r="AO225" s="3">
        <f>IFERROR(M225/H225,0)</f>
        <v>0</v>
      </c>
      <c r="AP225" s="3">
        <f>IFERROR(N225/H225,0)</f>
        <v>0</v>
      </c>
      <c r="AQ225" s="3">
        <f>IFERROR(O225/H225,0)</f>
        <v>0</v>
      </c>
      <c r="AR225" s="3">
        <f>IFERROR(P225/H225,0)</f>
        <v>0</v>
      </c>
      <c r="AS225" s="3">
        <f>IFERROR(Q225/H225,0)</f>
        <v>0</v>
      </c>
      <c r="AT225" s="3">
        <f>IFERROR(R225/H225,0)</f>
        <v>0</v>
      </c>
      <c r="AU225" s="3">
        <f>IFERROR(S225/H225,0)</f>
        <v>0</v>
      </c>
      <c r="AV225" s="3">
        <f>IFERROR(T225/H225,0)</f>
        <v>0</v>
      </c>
      <c r="AW225" s="3">
        <f>IFERROR(U225/H225,0)</f>
        <v>0</v>
      </c>
      <c r="AX225" s="3">
        <f>IFERROR(V225/H225,0)</f>
        <v>0</v>
      </c>
      <c r="AY225" s="3">
        <f>IFERROR(W225/H225,0)</f>
        <v>0</v>
      </c>
      <c r="AZ225" s="3">
        <f>IFERROR(X225/H225,0)</f>
        <v>0</v>
      </c>
      <c r="BA225" s="3">
        <f>IFERROR(Y225/H225,0)</f>
        <v>0</v>
      </c>
      <c r="BB225" s="3">
        <f>IFERROR(Z225/H225,0)</f>
        <v>0</v>
      </c>
      <c r="BC225" s="3">
        <f>IFERROR(AA225/H225,0)</f>
        <v>0</v>
      </c>
      <c r="BD225" s="3">
        <f>IFERROR(AB225/H225,0)</f>
        <v>0</v>
      </c>
      <c r="BE225" s="3">
        <f>IFERROR(AC225/H225,0)</f>
        <v>0</v>
      </c>
      <c r="BF225" s="3">
        <f>IFERROR(AD225/H225,0)</f>
        <v>0</v>
      </c>
      <c r="BG225" s="3">
        <f>IFERROR(AE225/H225,0)</f>
        <v>0</v>
      </c>
      <c r="BH225" s="3">
        <f>IFERROR(AF225/H225,0)</f>
        <v>0</v>
      </c>
      <c r="BI225" s="3">
        <f>IFERROR(AG225/H225,0)</f>
        <v>0</v>
      </c>
      <c r="BJ225" s="3">
        <f>IFERROR(AH225/H225,0)</f>
        <v>0</v>
      </c>
    </row>
    <row r="226" spans="2:62">
      <c r="B226">
        <v>1319</v>
      </c>
      <c r="C226" t="s">
        <v>323</v>
      </c>
      <c r="D226" t="b">
        <v>0</v>
      </c>
      <c r="E226" s="2">
        <v>3573</v>
      </c>
      <c r="F226" s="2">
        <v>2831</v>
      </c>
      <c r="G226" s="2">
        <v>13</v>
      </c>
      <c r="H226" s="2">
        <v>2818</v>
      </c>
      <c r="I226" s="2">
        <v>1130</v>
      </c>
      <c r="J226" s="2">
        <v>4</v>
      </c>
      <c r="K226" s="2">
        <v>3</v>
      </c>
      <c r="L226" s="2">
        <v>0</v>
      </c>
      <c r="M226" s="2">
        <v>0</v>
      </c>
      <c r="N226" s="2">
        <v>0</v>
      </c>
      <c r="O226" s="2">
        <v>154</v>
      </c>
      <c r="P226" s="2">
        <v>1</v>
      </c>
      <c r="Q226" s="2">
        <v>0</v>
      </c>
      <c r="R226" s="2">
        <v>0</v>
      </c>
      <c r="S226" s="2">
        <v>0</v>
      </c>
      <c r="T226" s="2">
        <v>241</v>
      </c>
      <c r="U226" s="2">
        <v>46</v>
      </c>
      <c r="V226" s="2">
        <v>403</v>
      </c>
      <c r="W226" s="2">
        <v>153</v>
      </c>
      <c r="X226" s="2">
        <v>0</v>
      </c>
      <c r="Y226" s="2">
        <v>0</v>
      </c>
      <c r="Z226" s="2">
        <v>0</v>
      </c>
      <c r="AA226" s="2">
        <v>0</v>
      </c>
      <c r="AB226" s="2">
        <v>562</v>
      </c>
      <c r="AC226" s="2">
        <v>0</v>
      </c>
      <c r="AD226" s="2">
        <v>0</v>
      </c>
      <c r="AE226" s="2">
        <v>70</v>
      </c>
      <c r="AF226" s="2">
        <v>29</v>
      </c>
      <c r="AG226" s="2">
        <v>2</v>
      </c>
      <c r="AH226" s="2">
        <v>20</v>
      </c>
      <c r="AI226" s="3">
        <f>IFERROR(F226/E226,"")</f>
        <v>0</v>
      </c>
      <c r="AJ226" s="3">
        <f>IFERROR(G226/F226,"")</f>
        <v>0</v>
      </c>
      <c r="AK226" s="3">
        <f>IFERROR(I226/H226,0)</f>
        <v>0</v>
      </c>
      <c r="AL226" s="3">
        <f>IFERROR(J226/H226,0)</f>
        <v>0</v>
      </c>
      <c r="AM226" s="3">
        <f>IFERROR(K226/H226,0)</f>
        <v>0</v>
      </c>
      <c r="AN226" s="3">
        <f>IFERROR(L226/H226,0)</f>
        <v>0</v>
      </c>
      <c r="AO226" s="3">
        <f>IFERROR(M226/H226,0)</f>
        <v>0</v>
      </c>
      <c r="AP226" s="3">
        <f>IFERROR(N226/H226,0)</f>
        <v>0</v>
      </c>
      <c r="AQ226" s="3">
        <f>IFERROR(O226/H226,0)</f>
        <v>0</v>
      </c>
      <c r="AR226" s="3">
        <f>IFERROR(P226/H226,0)</f>
        <v>0</v>
      </c>
      <c r="AS226" s="3">
        <f>IFERROR(Q226/H226,0)</f>
        <v>0</v>
      </c>
      <c r="AT226" s="3">
        <f>IFERROR(R226/H226,0)</f>
        <v>0</v>
      </c>
      <c r="AU226" s="3">
        <f>IFERROR(S226/H226,0)</f>
        <v>0</v>
      </c>
      <c r="AV226" s="3">
        <f>IFERROR(T226/H226,0)</f>
        <v>0</v>
      </c>
      <c r="AW226" s="3">
        <f>IFERROR(U226/H226,0)</f>
        <v>0</v>
      </c>
      <c r="AX226" s="3">
        <f>IFERROR(V226/H226,0)</f>
        <v>0</v>
      </c>
      <c r="AY226" s="3">
        <f>IFERROR(W226/H226,0)</f>
        <v>0</v>
      </c>
      <c r="AZ226" s="3">
        <f>IFERROR(X226/H226,0)</f>
        <v>0</v>
      </c>
      <c r="BA226" s="3">
        <f>IFERROR(Y226/H226,0)</f>
        <v>0</v>
      </c>
      <c r="BB226" s="3">
        <f>IFERROR(Z226/H226,0)</f>
        <v>0</v>
      </c>
      <c r="BC226" s="3">
        <f>IFERROR(AA226/H226,0)</f>
        <v>0</v>
      </c>
      <c r="BD226" s="3">
        <f>IFERROR(AB226/H226,0)</f>
        <v>0</v>
      </c>
      <c r="BE226" s="3">
        <f>IFERROR(AC226/H226,0)</f>
        <v>0</v>
      </c>
      <c r="BF226" s="3">
        <f>IFERROR(AD226/H226,0)</f>
        <v>0</v>
      </c>
      <c r="BG226" s="3">
        <f>IFERROR(AE226/H226,0)</f>
        <v>0</v>
      </c>
      <c r="BH226" s="3">
        <f>IFERROR(AF226/H226,0)</f>
        <v>0</v>
      </c>
      <c r="BI226" s="3">
        <f>IFERROR(AG226/H226,0)</f>
        <v>0</v>
      </c>
      <c r="BJ226" s="3">
        <f>IFERROR(AH226/H226,0)</f>
        <v>0</v>
      </c>
    </row>
    <row r="227" spans="2:62">
      <c r="B227">
        <v>6200</v>
      </c>
      <c r="C227" t="s">
        <v>324</v>
      </c>
      <c r="D227" t="b">
        <v>0</v>
      </c>
      <c r="E227" s="2">
        <v>124035</v>
      </c>
      <c r="F227" s="2">
        <v>69206</v>
      </c>
      <c r="G227" s="2">
        <v>1002</v>
      </c>
      <c r="H227" s="2">
        <v>68204</v>
      </c>
      <c r="I227" s="2">
        <v>9942</v>
      </c>
      <c r="J227" s="2">
        <v>704</v>
      </c>
      <c r="K227" s="2">
        <v>123</v>
      </c>
      <c r="L227" s="2">
        <v>10</v>
      </c>
      <c r="M227" s="2">
        <v>5</v>
      </c>
      <c r="N227" s="2">
        <v>21</v>
      </c>
      <c r="O227" s="2">
        <v>3513</v>
      </c>
      <c r="P227" s="2">
        <v>14</v>
      </c>
      <c r="Q227" s="2">
        <v>1</v>
      </c>
      <c r="R227" s="2">
        <v>0</v>
      </c>
      <c r="S227" s="2">
        <v>5</v>
      </c>
      <c r="T227" s="2">
        <v>7662</v>
      </c>
      <c r="U227" s="2">
        <v>8785</v>
      </c>
      <c r="V227" s="2">
        <v>22756</v>
      </c>
      <c r="W227" s="2">
        <v>966</v>
      </c>
      <c r="X227" s="2">
        <v>12</v>
      </c>
      <c r="Y227" s="2">
        <v>14</v>
      </c>
      <c r="Z227" s="2">
        <v>7</v>
      </c>
      <c r="AA227" s="2">
        <v>14</v>
      </c>
      <c r="AB227" s="2">
        <v>6344</v>
      </c>
      <c r="AC227" s="2">
        <v>28</v>
      </c>
      <c r="AD227" s="2">
        <v>52</v>
      </c>
      <c r="AE227" s="2">
        <v>823</v>
      </c>
      <c r="AF227" s="2">
        <v>1651</v>
      </c>
      <c r="AG227" s="2">
        <v>60</v>
      </c>
      <c r="AH227" s="2">
        <v>4692</v>
      </c>
      <c r="AI227" s="3">
        <f>IFERROR(F227/E227,"")</f>
        <v>0</v>
      </c>
      <c r="AJ227" s="3">
        <f>IFERROR(G227/F227,"")</f>
        <v>0</v>
      </c>
      <c r="AK227" s="3">
        <f>IFERROR(I227/H227,0)</f>
        <v>0</v>
      </c>
      <c r="AL227" s="3">
        <f>IFERROR(J227/H227,0)</f>
        <v>0</v>
      </c>
      <c r="AM227" s="3">
        <f>IFERROR(K227/H227,0)</f>
        <v>0</v>
      </c>
      <c r="AN227" s="3">
        <f>IFERROR(L227/H227,0)</f>
        <v>0</v>
      </c>
      <c r="AO227" s="3">
        <f>IFERROR(M227/H227,0)</f>
        <v>0</v>
      </c>
      <c r="AP227" s="3">
        <f>IFERROR(N227/H227,0)</f>
        <v>0</v>
      </c>
      <c r="AQ227" s="3">
        <f>IFERROR(O227/H227,0)</f>
        <v>0</v>
      </c>
      <c r="AR227" s="3">
        <f>IFERROR(P227/H227,0)</f>
        <v>0</v>
      </c>
      <c r="AS227" s="3">
        <f>IFERROR(Q227/H227,0)</f>
        <v>0</v>
      </c>
      <c r="AT227" s="3">
        <f>IFERROR(R227/H227,0)</f>
        <v>0</v>
      </c>
      <c r="AU227" s="3">
        <f>IFERROR(S227/H227,0)</f>
        <v>0</v>
      </c>
      <c r="AV227" s="3">
        <f>IFERROR(T227/H227,0)</f>
        <v>0</v>
      </c>
      <c r="AW227" s="3">
        <f>IFERROR(U227/H227,0)</f>
        <v>0</v>
      </c>
      <c r="AX227" s="3">
        <f>IFERROR(V227/H227,0)</f>
        <v>0</v>
      </c>
      <c r="AY227" s="3">
        <f>IFERROR(W227/H227,0)</f>
        <v>0</v>
      </c>
      <c r="AZ227" s="3">
        <f>IFERROR(X227/H227,0)</f>
        <v>0</v>
      </c>
      <c r="BA227" s="3">
        <f>IFERROR(Y227/H227,0)</f>
        <v>0</v>
      </c>
      <c r="BB227" s="3">
        <f>IFERROR(Z227/H227,0)</f>
        <v>0</v>
      </c>
      <c r="BC227" s="3">
        <f>IFERROR(AA227/H227,0)</f>
        <v>0</v>
      </c>
      <c r="BD227" s="3">
        <f>IFERROR(AB227/H227,0)</f>
        <v>0</v>
      </c>
      <c r="BE227" s="3">
        <f>IFERROR(AC227/H227,0)</f>
        <v>0</v>
      </c>
      <c r="BF227" s="3">
        <f>IFERROR(AD227/H227,0)</f>
        <v>0</v>
      </c>
      <c r="BG227" s="3">
        <f>IFERROR(AE227/H227,0)</f>
        <v>0</v>
      </c>
      <c r="BH227" s="3">
        <f>IFERROR(AF227/H227,0)</f>
        <v>0</v>
      </c>
      <c r="BI227" s="3">
        <f>IFERROR(AG227/H227,0)</f>
        <v>0</v>
      </c>
      <c r="BJ227" s="3">
        <f>IFERROR(AH227/H227,0)</f>
        <v>0</v>
      </c>
    </row>
    <row r="228" spans="2:62">
      <c r="B228">
        <v>3794</v>
      </c>
      <c r="C228" t="s">
        <v>325</v>
      </c>
      <c r="D228" t="b">
        <v>0</v>
      </c>
      <c r="E228" s="2">
        <v>703</v>
      </c>
      <c r="F228" s="2">
        <v>525</v>
      </c>
      <c r="G228" s="2">
        <v>1</v>
      </c>
      <c r="H228" s="2">
        <v>524</v>
      </c>
      <c r="I228" s="2">
        <v>2</v>
      </c>
      <c r="J228" s="2">
        <v>9</v>
      </c>
      <c r="K228" s="2">
        <v>0</v>
      </c>
      <c r="L228" s="2">
        <v>0</v>
      </c>
      <c r="M228" s="2">
        <v>0</v>
      </c>
      <c r="N228" s="2">
        <v>0</v>
      </c>
      <c r="O228" s="2">
        <v>185</v>
      </c>
      <c r="P228" s="2">
        <v>0</v>
      </c>
      <c r="Q228" s="2">
        <v>0</v>
      </c>
      <c r="R228" s="2">
        <v>0</v>
      </c>
      <c r="S228" s="2">
        <v>0</v>
      </c>
      <c r="T228" s="2">
        <v>3</v>
      </c>
      <c r="U228" s="2">
        <v>0</v>
      </c>
      <c r="V228" s="2">
        <v>74</v>
      </c>
      <c r="W228" s="2">
        <v>1</v>
      </c>
      <c r="X228" s="2">
        <v>1</v>
      </c>
      <c r="Y228" s="2">
        <v>0</v>
      </c>
      <c r="Z228" s="2">
        <v>3</v>
      </c>
      <c r="AA228" s="2">
        <v>0</v>
      </c>
      <c r="AB228" s="2">
        <v>4</v>
      </c>
      <c r="AC228" s="2">
        <v>2</v>
      </c>
      <c r="AD228" s="2">
        <v>2</v>
      </c>
      <c r="AE228" s="2">
        <v>10</v>
      </c>
      <c r="AF228" s="2">
        <v>212</v>
      </c>
      <c r="AG228" s="2">
        <v>2</v>
      </c>
      <c r="AH228" s="2">
        <v>14</v>
      </c>
      <c r="AI228" s="3">
        <f>IFERROR(F228/E228,"")</f>
        <v>0</v>
      </c>
      <c r="AJ228" s="3">
        <f>IFERROR(G228/F228,"")</f>
        <v>0</v>
      </c>
      <c r="AK228" s="3">
        <f>IFERROR(I228/H228,0)</f>
        <v>0</v>
      </c>
      <c r="AL228" s="3">
        <f>IFERROR(J228/H228,0)</f>
        <v>0</v>
      </c>
      <c r="AM228" s="3">
        <f>IFERROR(K228/H228,0)</f>
        <v>0</v>
      </c>
      <c r="AN228" s="3">
        <f>IFERROR(L228/H228,0)</f>
        <v>0</v>
      </c>
      <c r="AO228" s="3">
        <f>IFERROR(M228/H228,0)</f>
        <v>0</v>
      </c>
      <c r="AP228" s="3">
        <f>IFERROR(N228/H228,0)</f>
        <v>0</v>
      </c>
      <c r="AQ228" s="3">
        <f>IFERROR(O228/H228,0)</f>
        <v>0</v>
      </c>
      <c r="AR228" s="3">
        <f>IFERROR(P228/H228,0)</f>
        <v>0</v>
      </c>
      <c r="AS228" s="3">
        <f>IFERROR(Q228/H228,0)</f>
        <v>0</v>
      </c>
      <c r="AT228" s="3">
        <f>IFERROR(R228/H228,0)</f>
        <v>0</v>
      </c>
      <c r="AU228" s="3">
        <f>IFERROR(S228/H228,0)</f>
        <v>0</v>
      </c>
      <c r="AV228" s="3">
        <f>IFERROR(T228/H228,0)</f>
        <v>0</v>
      </c>
      <c r="AW228" s="3">
        <f>IFERROR(U228/H228,0)</f>
        <v>0</v>
      </c>
      <c r="AX228" s="3">
        <f>IFERROR(V228/H228,0)</f>
        <v>0</v>
      </c>
      <c r="AY228" s="3">
        <f>IFERROR(W228/H228,0)</f>
        <v>0</v>
      </c>
      <c r="AZ228" s="3">
        <f>IFERROR(X228/H228,0)</f>
        <v>0</v>
      </c>
      <c r="BA228" s="3">
        <f>IFERROR(Y228/H228,0)</f>
        <v>0</v>
      </c>
      <c r="BB228" s="3">
        <f>IFERROR(Z228/H228,0)</f>
        <v>0</v>
      </c>
      <c r="BC228" s="3">
        <f>IFERROR(AA228/H228,0)</f>
        <v>0</v>
      </c>
      <c r="BD228" s="3">
        <f>IFERROR(AB228/H228,0)</f>
        <v>0</v>
      </c>
      <c r="BE228" s="3">
        <f>IFERROR(AC228/H228,0)</f>
        <v>0</v>
      </c>
      <c r="BF228" s="3">
        <f>IFERROR(AD228/H228,0)</f>
        <v>0</v>
      </c>
      <c r="BG228" s="3">
        <f>IFERROR(AE228/H228,0)</f>
        <v>0</v>
      </c>
      <c r="BH228" s="3">
        <f>IFERROR(AF228/H228,0)</f>
        <v>0</v>
      </c>
      <c r="BI228" s="3">
        <f>IFERROR(AG228/H228,0)</f>
        <v>0</v>
      </c>
      <c r="BJ228" s="3">
        <f>IFERROR(AH228/H228,0)</f>
        <v>0</v>
      </c>
    </row>
    <row r="229" spans="2:62">
      <c r="B229">
        <v>33</v>
      </c>
      <c r="C229" t="s">
        <v>326</v>
      </c>
      <c r="D229" t="b">
        <v>0</v>
      </c>
      <c r="E229" s="2">
        <v>397</v>
      </c>
      <c r="F229" s="2">
        <v>323</v>
      </c>
      <c r="G229" s="2">
        <v>3</v>
      </c>
      <c r="H229" s="2">
        <v>320</v>
      </c>
      <c r="I229" s="2">
        <v>117</v>
      </c>
      <c r="J229" s="2">
        <v>1</v>
      </c>
      <c r="K229" s="2">
        <v>2</v>
      </c>
      <c r="L229" s="2">
        <v>0</v>
      </c>
      <c r="M229" s="2">
        <v>0</v>
      </c>
      <c r="N229" s="2">
        <v>0</v>
      </c>
      <c r="O229" s="2">
        <v>17</v>
      </c>
      <c r="P229" s="2">
        <v>1</v>
      </c>
      <c r="Q229" s="2">
        <v>0</v>
      </c>
      <c r="R229" s="2">
        <v>0</v>
      </c>
      <c r="S229" s="2">
        <v>0</v>
      </c>
      <c r="T229" s="2">
        <v>26</v>
      </c>
      <c r="U229" s="2">
        <v>6</v>
      </c>
      <c r="V229" s="2">
        <v>49</v>
      </c>
      <c r="W229" s="2">
        <v>38</v>
      </c>
      <c r="X229" s="2">
        <v>0</v>
      </c>
      <c r="Y229" s="2">
        <v>0</v>
      </c>
      <c r="Z229" s="2">
        <v>0</v>
      </c>
      <c r="AA229" s="2">
        <v>0</v>
      </c>
      <c r="AB229" s="2">
        <v>46</v>
      </c>
      <c r="AC229" s="2">
        <v>0</v>
      </c>
      <c r="AD229" s="2">
        <v>1</v>
      </c>
      <c r="AE229" s="2">
        <v>13</v>
      </c>
      <c r="AF229" s="2">
        <v>1</v>
      </c>
      <c r="AG229" s="2">
        <v>0</v>
      </c>
      <c r="AH229" s="2">
        <v>2</v>
      </c>
      <c r="AI229" s="3">
        <f>IFERROR(F229/E229,"")</f>
        <v>0</v>
      </c>
      <c r="AJ229" s="3">
        <f>IFERROR(G229/F229,"")</f>
        <v>0</v>
      </c>
      <c r="AK229" s="3">
        <f>IFERROR(I229/H229,0)</f>
        <v>0</v>
      </c>
      <c r="AL229" s="3">
        <f>IFERROR(J229/H229,0)</f>
        <v>0</v>
      </c>
      <c r="AM229" s="3">
        <f>IFERROR(K229/H229,0)</f>
        <v>0</v>
      </c>
      <c r="AN229" s="3">
        <f>IFERROR(L229/H229,0)</f>
        <v>0</v>
      </c>
      <c r="AO229" s="3">
        <f>IFERROR(M229/H229,0)</f>
        <v>0</v>
      </c>
      <c r="AP229" s="3">
        <f>IFERROR(N229/H229,0)</f>
        <v>0</v>
      </c>
      <c r="AQ229" s="3">
        <f>IFERROR(O229/H229,0)</f>
        <v>0</v>
      </c>
      <c r="AR229" s="3">
        <f>IFERROR(P229/H229,0)</f>
        <v>0</v>
      </c>
      <c r="AS229" s="3">
        <f>IFERROR(Q229/H229,0)</f>
        <v>0</v>
      </c>
      <c r="AT229" s="3">
        <f>IFERROR(R229/H229,0)</f>
        <v>0</v>
      </c>
      <c r="AU229" s="3">
        <f>IFERROR(S229/H229,0)</f>
        <v>0</v>
      </c>
      <c r="AV229" s="3">
        <f>IFERROR(T229/H229,0)</f>
        <v>0</v>
      </c>
      <c r="AW229" s="3">
        <f>IFERROR(U229/H229,0)</f>
        <v>0</v>
      </c>
      <c r="AX229" s="3">
        <f>IFERROR(V229/H229,0)</f>
        <v>0</v>
      </c>
      <c r="AY229" s="3">
        <f>IFERROR(W229/H229,0)</f>
        <v>0</v>
      </c>
      <c r="AZ229" s="3">
        <f>IFERROR(X229/H229,0)</f>
        <v>0</v>
      </c>
      <c r="BA229" s="3">
        <f>IFERROR(Y229/H229,0)</f>
        <v>0</v>
      </c>
      <c r="BB229" s="3">
        <f>IFERROR(Z229/H229,0)</f>
        <v>0</v>
      </c>
      <c r="BC229" s="3">
        <f>IFERROR(AA229/H229,0)</f>
        <v>0</v>
      </c>
      <c r="BD229" s="3">
        <f>IFERROR(AB229/H229,0)</f>
        <v>0</v>
      </c>
      <c r="BE229" s="3">
        <f>IFERROR(AC229/H229,0)</f>
        <v>0</v>
      </c>
      <c r="BF229" s="3">
        <f>IFERROR(AD229/H229,0)</f>
        <v>0</v>
      </c>
      <c r="BG229" s="3">
        <f>IFERROR(AE229/H229,0)</f>
        <v>0</v>
      </c>
      <c r="BH229" s="3">
        <f>IFERROR(AF229/H229,0)</f>
        <v>0</v>
      </c>
      <c r="BI229" s="3">
        <f>IFERROR(AG229/H229,0)</f>
        <v>0</v>
      </c>
      <c r="BJ229" s="3">
        <f>IFERROR(AH229/H229,0)</f>
        <v>0</v>
      </c>
    </row>
    <row r="230" spans="2:62">
      <c r="B230">
        <v>1292</v>
      </c>
      <c r="C230" t="s">
        <v>327</v>
      </c>
      <c r="D230" t="b">
        <v>0</v>
      </c>
      <c r="E230" s="2">
        <v>12533</v>
      </c>
      <c r="F230" s="2">
        <v>8669</v>
      </c>
      <c r="G230" s="2">
        <v>61</v>
      </c>
      <c r="H230" s="2">
        <v>8608</v>
      </c>
      <c r="I230" s="2">
        <v>195</v>
      </c>
      <c r="J230" s="2">
        <v>2</v>
      </c>
      <c r="K230" s="2">
        <v>8166</v>
      </c>
      <c r="L230" s="2">
        <v>2</v>
      </c>
      <c r="M230" s="2">
        <v>0</v>
      </c>
      <c r="N230" s="2">
        <v>3</v>
      </c>
      <c r="O230" s="2">
        <v>11</v>
      </c>
      <c r="P230" s="2">
        <v>0</v>
      </c>
      <c r="Q230" s="2">
        <v>2</v>
      </c>
      <c r="R230" s="2">
        <v>0</v>
      </c>
      <c r="S230" s="2">
        <v>7</v>
      </c>
      <c r="T230" s="2">
        <v>16</v>
      </c>
      <c r="U230" s="2">
        <v>7</v>
      </c>
      <c r="V230" s="2">
        <v>25</v>
      </c>
      <c r="W230" s="2">
        <v>54</v>
      </c>
      <c r="X230" s="2">
        <v>1</v>
      </c>
      <c r="Y230" s="2">
        <v>1</v>
      </c>
      <c r="Z230" s="2">
        <v>4</v>
      </c>
      <c r="AA230" s="2">
        <v>44</v>
      </c>
      <c r="AB230" s="2">
        <v>7</v>
      </c>
      <c r="AC230" s="2">
        <v>3</v>
      </c>
      <c r="AD230" s="2">
        <v>5</v>
      </c>
      <c r="AE230" s="2">
        <v>4</v>
      </c>
      <c r="AF230" s="2">
        <v>20</v>
      </c>
      <c r="AG230" s="2">
        <v>3</v>
      </c>
      <c r="AH230" s="2">
        <v>26</v>
      </c>
      <c r="AI230" s="3">
        <f>IFERROR(F230/E230,"")</f>
        <v>0</v>
      </c>
      <c r="AJ230" s="3">
        <f>IFERROR(G230/F230,"")</f>
        <v>0</v>
      </c>
      <c r="AK230" s="3">
        <f>IFERROR(I230/H230,0)</f>
        <v>0</v>
      </c>
      <c r="AL230" s="3">
        <f>IFERROR(J230/H230,0)</f>
        <v>0</v>
      </c>
      <c r="AM230" s="3">
        <f>IFERROR(K230/H230,0)</f>
        <v>0</v>
      </c>
      <c r="AN230" s="3">
        <f>IFERROR(L230/H230,0)</f>
        <v>0</v>
      </c>
      <c r="AO230" s="3">
        <f>IFERROR(M230/H230,0)</f>
        <v>0</v>
      </c>
      <c r="AP230" s="3">
        <f>IFERROR(N230/H230,0)</f>
        <v>0</v>
      </c>
      <c r="AQ230" s="3">
        <f>IFERROR(O230/H230,0)</f>
        <v>0</v>
      </c>
      <c r="AR230" s="3">
        <f>IFERROR(P230/H230,0)</f>
        <v>0</v>
      </c>
      <c r="AS230" s="3">
        <f>IFERROR(Q230/H230,0)</f>
        <v>0</v>
      </c>
      <c r="AT230" s="3">
        <f>IFERROR(R230/H230,0)</f>
        <v>0</v>
      </c>
      <c r="AU230" s="3">
        <f>IFERROR(S230/H230,0)</f>
        <v>0</v>
      </c>
      <c r="AV230" s="3">
        <f>IFERROR(T230/H230,0)</f>
        <v>0</v>
      </c>
      <c r="AW230" s="3">
        <f>IFERROR(U230/H230,0)</f>
        <v>0</v>
      </c>
      <c r="AX230" s="3">
        <f>IFERROR(V230/H230,0)</f>
        <v>0</v>
      </c>
      <c r="AY230" s="3">
        <f>IFERROR(W230/H230,0)</f>
        <v>0</v>
      </c>
      <c r="AZ230" s="3">
        <f>IFERROR(X230/H230,0)</f>
        <v>0</v>
      </c>
      <c r="BA230" s="3">
        <f>IFERROR(Y230/H230,0)</f>
        <v>0</v>
      </c>
      <c r="BB230" s="3">
        <f>IFERROR(Z230/H230,0)</f>
        <v>0</v>
      </c>
      <c r="BC230" s="3">
        <f>IFERROR(AA230/H230,0)</f>
        <v>0</v>
      </c>
      <c r="BD230" s="3">
        <f>IFERROR(AB230/H230,0)</f>
        <v>0</v>
      </c>
      <c r="BE230" s="3">
        <f>IFERROR(AC230/H230,0)</f>
        <v>0</v>
      </c>
      <c r="BF230" s="3">
        <f>IFERROR(AD230/H230,0)</f>
        <v>0</v>
      </c>
      <c r="BG230" s="3">
        <f>IFERROR(AE230/H230,0)</f>
        <v>0</v>
      </c>
      <c r="BH230" s="3">
        <f>IFERROR(AF230/H230,0)</f>
        <v>0</v>
      </c>
      <c r="BI230" s="3">
        <f>IFERROR(AG230/H230,0)</f>
        <v>0</v>
      </c>
      <c r="BJ230" s="3">
        <f>IFERROR(AH230/H230,0)</f>
        <v>0</v>
      </c>
    </row>
    <row r="231" spans="2:62">
      <c r="B231">
        <v>485</v>
      </c>
      <c r="C231" t="s">
        <v>328</v>
      </c>
      <c r="D231" t="b">
        <v>0</v>
      </c>
      <c r="E231" s="2">
        <v>4233</v>
      </c>
      <c r="F231" s="2">
        <v>2532</v>
      </c>
      <c r="G231" s="2">
        <v>35</v>
      </c>
      <c r="H231" s="2">
        <v>2497</v>
      </c>
      <c r="I231" s="2">
        <v>1036</v>
      </c>
      <c r="J231" s="2">
        <v>0</v>
      </c>
      <c r="K231" s="2">
        <v>140</v>
      </c>
      <c r="L231" s="2">
        <v>0</v>
      </c>
      <c r="M231" s="2">
        <v>0</v>
      </c>
      <c r="N231" s="2">
        <v>0</v>
      </c>
      <c r="O231" s="2">
        <v>3</v>
      </c>
      <c r="P231" s="2">
        <v>0</v>
      </c>
      <c r="Q231" s="2">
        <v>0</v>
      </c>
      <c r="R231" s="2">
        <v>0</v>
      </c>
      <c r="S231" s="2">
        <v>0</v>
      </c>
      <c r="T231" s="2">
        <v>332</v>
      </c>
      <c r="U231" s="2">
        <v>269</v>
      </c>
      <c r="V231" s="2">
        <v>352</v>
      </c>
      <c r="W231" s="2">
        <v>22</v>
      </c>
      <c r="X231" s="2">
        <v>1</v>
      </c>
      <c r="Y231" s="2">
        <v>0</v>
      </c>
      <c r="Z231" s="2">
        <v>0</v>
      </c>
      <c r="AA231" s="2">
        <v>5</v>
      </c>
      <c r="AB231" s="2">
        <v>126</v>
      </c>
      <c r="AC231" s="2">
        <v>0</v>
      </c>
      <c r="AD231" s="2">
        <v>4</v>
      </c>
      <c r="AE231" s="2">
        <v>12</v>
      </c>
      <c r="AF231" s="2">
        <v>62</v>
      </c>
      <c r="AG231" s="2">
        <v>2</v>
      </c>
      <c r="AH231" s="2">
        <v>131</v>
      </c>
      <c r="AI231" s="3">
        <f>IFERROR(F231/E231,"")</f>
        <v>0</v>
      </c>
      <c r="AJ231" s="3">
        <f>IFERROR(G231/F231,"")</f>
        <v>0</v>
      </c>
      <c r="AK231" s="3">
        <f>IFERROR(I231/H231,0)</f>
        <v>0</v>
      </c>
      <c r="AL231" s="3">
        <f>IFERROR(J231/H231,0)</f>
        <v>0</v>
      </c>
      <c r="AM231" s="3">
        <f>IFERROR(K231/H231,0)</f>
        <v>0</v>
      </c>
      <c r="AN231" s="3">
        <f>IFERROR(L231/H231,0)</f>
        <v>0</v>
      </c>
      <c r="AO231" s="3">
        <f>IFERROR(M231/H231,0)</f>
        <v>0</v>
      </c>
      <c r="AP231" s="3">
        <f>IFERROR(N231/H231,0)</f>
        <v>0</v>
      </c>
      <c r="AQ231" s="3">
        <f>IFERROR(O231/H231,0)</f>
        <v>0</v>
      </c>
      <c r="AR231" s="3">
        <f>IFERROR(P231/H231,0)</f>
        <v>0</v>
      </c>
      <c r="AS231" s="3">
        <f>IFERROR(Q231/H231,0)</f>
        <v>0</v>
      </c>
      <c r="AT231" s="3">
        <f>IFERROR(R231/H231,0)</f>
        <v>0</v>
      </c>
      <c r="AU231" s="3">
        <f>IFERROR(S231/H231,0)</f>
        <v>0</v>
      </c>
      <c r="AV231" s="3">
        <f>IFERROR(T231/H231,0)</f>
        <v>0</v>
      </c>
      <c r="AW231" s="3">
        <f>IFERROR(U231/H231,0)</f>
        <v>0</v>
      </c>
      <c r="AX231" s="3">
        <f>IFERROR(V231/H231,0)</f>
        <v>0</v>
      </c>
      <c r="AY231" s="3">
        <f>IFERROR(W231/H231,0)</f>
        <v>0</v>
      </c>
      <c r="AZ231" s="3">
        <f>IFERROR(X231/H231,0)</f>
        <v>0</v>
      </c>
      <c r="BA231" s="3">
        <f>IFERROR(Y231/H231,0)</f>
        <v>0</v>
      </c>
      <c r="BB231" s="3">
        <f>IFERROR(Z231/H231,0)</f>
        <v>0</v>
      </c>
      <c r="BC231" s="3">
        <f>IFERROR(AA231/H231,0)</f>
        <v>0</v>
      </c>
      <c r="BD231" s="3">
        <f>IFERROR(AB231/H231,0)</f>
        <v>0</v>
      </c>
      <c r="BE231" s="3">
        <f>IFERROR(AC231/H231,0)</f>
        <v>0</v>
      </c>
      <c r="BF231" s="3">
        <f>IFERROR(AD231/H231,0)</f>
        <v>0</v>
      </c>
      <c r="BG231" s="3">
        <f>IFERROR(AE231/H231,0)</f>
        <v>0</v>
      </c>
      <c r="BH231" s="3">
        <f>IFERROR(AF231/H231,0)</f>
        <v>0</v>
      </c>
      <c r="BI231" s="3">
        <f>IFERROR(AG231/H231,0)</f>
        <v>0</v>
      </c>
      <c r="BJ231" s="3">
        <f>IFERROR(AH231/H231,0)</f>
        <v>0</v>
      </c>
    </row>
    <row r="232" spans="2:62">
      <c r="B232">
        <v>627</v>
      </c>
      <c r="C232" t="s">
        <v>329</v>
      </c>
      <c r="D232" t="b">
        <v>0</v>
      </c>
      <c r="E232" s="2">
        <v>5410</v>
      </c>
      <c r="F232" s="2">
        <v>4440</v>
      </c>
      <c r="G232" s="2">
        <v>16</v>
      </c>
      <c r="H232" s="2">
        <v>4424</v>
      </c>
      <c r="I232" s="2">
        <v>239</v>
      </c>
      <c r="J232" s="2">
        <v>0</v>
      </c>
      <c r="K232" s="2">
        <v>3983</v>
      </c>
      <c r="L232" s="2">
        <v>0</v>
      </c>
      <c r="M232" s="2">
        <v>0</v>
      </c>
      <c r="N232" s="2">
        <v>0</v>
      </c>
      <c r="O232" s="2">
        <v>5</v>
      </c>
      <c r="P232" s="2">
        <v>0</v>
      </c>
      <c r="Q232" s="2">
        <v>0</v>
      </c>
      <c r="R232" s="2">
        <v>0</v>
      </c>
      <c r="S232" s="2">
        <v>0</v>
      </c>
      <c r="T232" s="2">
        <v>16</v>
      </c>
      <c r="U232" s="2">
        <v>2</v>
      </c>
      <c r="V232" s="2">
        <v>6</v>
      </c>
      <c r="W232" s="2">
        <v>155</v>
      </c>
      <c r="X232" s="2">
        <v>0</v>
      </c>
      <c r="Y232" s="2">
        <v>0</v>
      </c>
      <c r="Z232" s="2">
        <v>0</v>
      </c>
      <c r="AA232" s="2">
        <v>12</v>
      </c>
      <c r="AB232" s="2">
        <v>3</v>
      </c>
      <c r="AC232" s="2">
        <v>0</v>
      </c>
      <c r="AD232" s="2">
        <v>0</v>
      </c>
      <c r="AE232" s="2">
        <v>0</v>
      </c>
      <c r="AF232" s="2">
        <v>1</v>
      </c>
      <c r="AG232" s="2">
        <v>1</v>
      </c>
      <c r="AH232" s="2">
        <v>1</v>
      </c>
      <c r="AI232" s="3">
        <f>IFERROR(F232/E232,"")</f>
        <v>0</v>
      </c>
      <c r="AJ232" s="3">
        <f>IFERROR(G232/F232,"")</f>
        <v>0</v>
      </c>
      <c r="AK232" s="3">
        <f>IFERROR(I232/H232,0)</f>
        <v>0</v>
      </c>
      <c r="AL232" s="3">
        <f>IFERROR(J232/H232,0)</f>
        <v>0</v>
      </c>
      <c r="AM232" s="3">
        <f>IFERROR(K232/H232,0)</f>
        <v>0</v>
      </c>
      <c r="AN232" s="3">
        <f>IFERROR(L232/H232,0)</f>
        <v>0</v>
      </c>
      <c r="AO232" s="3">
        <f>IFERROR(M232/H232,0)</f>
        <v>0</v>
      </c>
      <c r="AP232" s="3">
        <f>IFERROR(N232/H232,0)</f>
        <v>0</v>
      </c>
      <c r="AQ232" s="3">
        <f>IFERROR(O232/H232,0)</f>
        <v>0</v>
      </c>
      <c r="AR232" s="3">
        <f>IFERROR(P232/H232,0)</f>
        <v>0</v>
      </c>
      <c r="AS232" s="3">
        <f>IFERROR(Q232/H232,0)</f>
        <v>0</v>
      </c>
      <c r="AT232" s="3">
        <f>IFERROR(R232/H232,0)</f>
        <v>0</v>
      </c>
      <c r="AU232" s="3">
        <f>IFERROR(S232/H232,0)</f>
        <v>0</v>
      </c>
      <c r="AV232" s="3">
        <f>IFERROR(T232/H232,0)</f>
        <v>0</v>
      </c>
      <c r="AW232" s="3">
        <f>IFERROR(U232/H232,0)</f>
        <v>0</v>
      </c>
      <c r="AX232" s="3">
        <f>IFERROR(V232/H232,0)</f>
        <v>0</v>
      </c>
      <c r="AY232" s="3">
        <f>IFERROR(W232/H232,0)</f>
        <v>0</v>
      </c>
      <c r="AZ232" s="3">
        <f>IFERROR(X232/H232,0)</f>
        <v>0</v>
      </c>
      <c r="BA232" s="3">
        <f>IFERROR(Y232/H232,0)</f>
        <v>0</v>
      </c>
      <c r="BB232" s="3">
        <f>IFERROR(Z232/H232,0)</f>
        <v>0</v>
      </c>
      <c r="BC232" s="3">
        <f>IFERROR(AA232/H232,0)</f>
        <v>0</v>
      </c>
      <c r="BD232" s="3">
        <f>IFERROR(AB232/H232,0)</f>
        <v>0</v>
      </c>
      <c r="BE232" s="3">
        <f>IFERROR(AC232/H232,0)</f>
        <v>0</v>
      </c>
      <c r="BF232" s="3">
        <f>IFERROR(AD232/H232,0)</f>
        <v>0</v>
      </c>
      <c r="BG232" s="3">
        <f>IFERROR(AE232/H232,0)</f>
        <v>0</v>
      </c>
      <c r="BH232" s="3">
        <f>IFERROR(AF232/H232,0)</f>
        <v>0</v>
      </c>
      <c r="BI232" s="3">
        <f>IFERROR(AG232/H232,0)</f>
        <v>0</v>
      </c>
      <c r="BJ232" s="3">
        <f>IFERROR(AH232/H232,0)</f>
        <v>0</v>
      </c>
    </row>
    <row r="233" spans="2:62">
      <c r="B233">
        <v>976</v>
      </c>
      <c r="C233" t="s">
        <v>330</v>
      </c>
      <c r="D233" t="b">
        <v>0</v>
      </c>
      <c r="E233" s="2">
        <v>327</v>
      </c>
      <c r="F233" s="2">
        <v>125</v>
      </c>
      <c r="G233" s="2">
        <v>3</v>
      </c>
      <c r="H233" s="2">
        <v>122</v>
      </c>
      <c r="I233" s="2">
        <v>9</v>
      </c>
      <c r="J233" s="2">
        <v>0</v>
      </c>
      <c r="K233" s="2">
        <v>61</v>
      </c>
      <c r="L233" s="2">
        <v>0</v>
      </c>
      <c r="M233" s="2">
        <v>0</v>
      </c>
      <c r="N233" s="2">
        <v>0</v>
      </c>
      <c r="O233" s="2">
        <v>3</v>
      </c>
      <c r="P233" s="2">
        <v>1</v>
      </c>
      <c r="Q233" s="2">
        <v>0</v>
      </c>
      <c r="R233" s="2">
        <v>0</v>
      </c>
      <c r="S233" s="2">
        <v>0</v>
      </c>
      <c r="T233" s="2">
        <v>0</v>
      </c>
      <c r="U233" s="2">
        <v>1</v>
      </c>
      <c r="V233" s="2">
        <v>5</v>
      </c>
      <c r="W233" s="2">
        <v>2</v>
      </c>
      <c r="X233" s="2">
        <v>0</v>
      </c>
      <c r="Y233" s="2">
        <v>0</v>
      </c>
      <c r="Z233" s="2">
        <v>6</v>
      </c>
      <c r="AA233" s="2">
        <v>4</v>
      </c>
      <c r="AB233" s="2">
        <v>12</v>
      </c>
      <c r="AC233" s="2">
        <v>0</v>
      </c>
      <c r="AD233" s="2">
        <v>2</v>
      </c>
      <c r="AE233" s="2">
        <v>0</v>
      </c>
      <c r="AF233" s="2">
        <v>2</v>
      </c>
      <c r="AG233" s="2">
        <v>7</v>
      </c>
      <c r="AH233" s="2">
        <v>7</v>
      </c>
      <c r="AI233" s="3">
        <f>IFERROR(F233/E233,"")</f>
        <v>0</v>
      </c>
      <c r="AJ233" s="3">
        <f>IFERROR(G233/F233,"")</f>
        <v>0</v>
      </c>
      <c r="AK233" s="3">
        <f>IFERROR(I233/H233,0)</f>
        <v>0</v>
      </c>
      <c r="AL233" s="3">
        <f>IFERROR(J233/H233,0)</f>
        <v>0</v>
      </c>
      <c r="AM233" s="3">
        <f>IFERROR(K233/H233,0)</f>
        <v>0</v>
      </c>
      <c r="AN233" s="3">
        <f>IFERROR(L233/H233,0)</f>
        <v>0</v>
      </c>
      <c r="AO233" s="3">
        <f>IFERROR(M233/H233,0)</f>
        <v>0</v>
      </c>
      <c r="AP233" s="3">
        <f>IFERROR(N233/H233,0)</f>
        <v>0</v>
      </c>
      <c r="AQ233" s="3">
        <f>IFERROR(O233/H233,0)</f>
        <v>0</v>
      </c>
      <c r="AR233" s="3">
        <f>IFERROR(P233/H233,0)</f>
        <v>0</v>
      </c>
      <c r="AS233" s="3">
        <f>IFERROR(Q233/H233,0)</f>
        <v>0</v>
      </c>
      <c r="AT233" s="3">
        <f>IFERROR(R233/H233,0)</f>
        <v>0</v>
      </c>
      <c r="AU233" s="3">
        <f>IFERROR(S233/H233,0)</f>
        <v>0</v>
      </c>
      <c r="AV233" s="3">
        <f>IFERROR(T233/H233,0)</f>
        <v>0</v>
      </c>
      <c r="AW233" s="3">
        <f>IFERROR(U233/H233,0)</f>
        <v>0</v>
      </c>
      <c r="AX233" s="3">
        <f>IFERROR(V233/H233,0)</f>
        <v>0</v>
      </c>
      <c r="AY233" s="3">
        <f>IFERROR(W233/H233,0)</f>
        <v>0</v>
      </c>
      <c r="AZ233" s="3">
        <f>IFERROR(X233/H233,0)</f>
        <v>0</v>
      </c>
      <c r="BA233" s="3">
        <f>IFERROR(Y233/H233,0)</f>
        <v>0</v>
      </c>
      <c r="BB233" s="3">
        <f>IFERROR(Z233/H233,0)</f>
        <v>0</v>
      </c>
      <c r="BC233" s="3">
        <f>IFERROR(AA233/H233,0)</f>
        <v>0</v>
      </c>
      <c r="BD233" s="3">
        <f>IFERROR(AB233/H233,0)</f>
        <v>0</v>
      </c>
      <c r="BE233" s="3">
        <f>IFERROR(AC233/H233,0)</f>
        <v>0</v>
      </c>
      <c r="BF233" s="3">
        <f>IFERROR(AD233/H233,0)</f>
        <v>0</v>
      </c>
      <c r="BG233" s="3">
        <f>IFERROR(AE233/H233,0)</f>
        <v>0</v>
      </c>
      <c r="BH233" s="3">
        <f>IFERROR(AF233/H233,0)</f>
        <v>0</v>
      </c>
      <c r="BI233" s="3">
        <f>IFERROR(AG233/H233,0)</f>
        <v>0</v>
      </c>
      <c r="BJ233" s="3">
        <f>IFERROR(AH233/H233,0)</f>
        <v>0</v>
      </c>
    </row>
    <row r="234" spans="2:62">
      <c r="B234">
        <v>541</v>
      </c>
      <c r="C234" t="s">
        <v>331</v>
      </c>
      <c r="D234" t="b">
        <v>0</v>
      </c>
      <c r="E234" s="2">
        <v>7792</v>
      </c>
      <c r="F234" s="2">
        <v>4526</v>
      </c>
      <c r="G234" s="2">
        <v>23</v>
      </c>
      <c r="H234" s="2">
        <v>4503</v>
      </c>
      <c r="I234" s="2">
        <v>124</v>
      </c>
      <c r="J234" s="2">
        <v>1</v>
      </c>
      <c r="K234" s="2">
        <v>3524</v>
      </c>
      <c r="L234" s="2">
        <v>1</v>
      </c>
      <c r="M234" s="2">
        <v>1</v>
      </c>
      <c r="N234" s="2">
        <v>2</v>
      </c>
      <c r="O234" s="2">
        <v>6</v>
      </c>
      <c r="P234" s="2">
        <v>0</v>
      </c>
      <c r="Q234" s="2">
        <v>0</v>
      </c>
      <c r="R234" s="2">
        <v>0</v>
      </c>
      <c r="S234" s="2">
        <v>1</v>
      </c>
      <c r="T234" s="2">
        <v>6</v>
      </c>
      <c r="U234" s="2">
        <v>0</v>
      </c>
      <c r="V234" s="2">
        <v>52</v>
      </c>
      <c r="W234" s="2">
        <v>165</v>
      </c>
      <c r="X234" s="2">
        <v>0</v>
      </c>
      <c r="Y234" s="2">
        <v>1</v>
      </c>
      <c r="Z234" s="2">
        <v>3</v>
      </c>
      <c r="AA234" s="2">
        <v>20</v>
      </c>
      <c r="AB234" s="2">
        <v>196</v>
      </c>
      <c r="AC234" s="2">
        <v>1</v>
      </c>
      <c r="AD234" s="2">
        <v>2</v>
      </c>
      <c r="AE234" s="2">
        <v>2</v>
      </c>
      <c r="AF234" s="2">
        <v>3</v>
      </c>
      <c r="AG234" s="2">
        <v>1</v>
      </c>
      <c r="AH234" s="2">
        <v>391</v>
      </c>
      <c r="AI234" s="3">
        <f>IFERROR(F234/E234,"")</f>
        <v>0</v>
      </c>
      <c r="AJ234" s="3">
        <f>IFERROR(G234/F234,"")</f>
        <v>0</v>
      </c>
      <c r="AK234" s="3">
        <f>IFERROR(I234/H234,0)</f>
        <v>0</v>
      </c>
      <c r="AL234" s="3">
        <f>IFERROR(J234/H234,0)</f>
        <v>0</v>
      </c>
      <c r="AM234" s="3">
        <f>IFERROR(K234/H234,0)</f>
        <v>0</v>
      </c>
      <c r="AN234" s="3">
        <f>IFERROR(L234/H234,0)</f>
        <v>0</v>
      </c>
      <c r="AO234" s="3">
        <f>IFERROR(M234/H234,0)</f>
        <v>0</v>
      </c>
      <c r="AP234" s="3">
        <f>IFERROR(N234/H234,0)</f>
        <v>0</v>
      </c>
      <c r="AQ234" s="3">
        <f>IFERROR(O234/H234,0)</f>
        <v>0</v>
      </c>
      <c r="AR234" s="3">
        <f>IFERROR(P234/H234,0)</f>
        <v>0</v>
      </c>
      <c r="AS234" s="3">
        <f>IFERROR(Q234/H234,0)</f>
        <v>0</v>
      </c>
      <c r="AT234" s="3">
        <f>IFERROR(R234/H234,0)</f>
        <v>0</v>
      </c>
      <c r="AU234" s="3">
        <f>IFERROR(S234/H234,0)</f>
        <v>0</v>
      </c>
      <c r="AV234" s="3">
        <f>IFERROR(T234/H234,0)</f>
        <v>0</v>
      </c>
      <c r="AW234" s="3">
        <f>IFERROR(U234/H234,0)</f>
        <v>0</v>
      </c>
      <c r="AX234" s="3">
        <f>IFERROR(V234/H234,0)</f>
        <v>0</v>
      </c>
      <c r="AY234" s="3">
        <f>IFERROR(W234/H234,0)</f>
        <v>0</v>
      </c>
      <c r="AZ234" s="3">
        <f>IFERROR(X234/H234,0)</f>
        <v>0</v>
      </c>
      <c r="BA234" s="3">
        <f>IFERROR(Y234/H234,0)</f>
        <v>0</v>
      </c>
      <c r="BB234" s="3">
        <f>IFERROR(Z234/H234,0)</f>
        <v>0</v>
      </c>
      <c r="BC234" s="3">
        <f>IFERROR(AA234/H234,0)</f>
        <v>0</v>
      </c>
      <c r="BD234" s="3">
        <f>IFERROR(AB234/H234,0)</f>
        <v>0</v>
      </c>
      <c r="BE234" s="3">
        <f>IFERROR(AC234/H234,0)</f>
        <v>0</v>
      </c>
      <c r="BF234" s="3">
        <f>IFERROR(AD234/H234,0)</f>
        <v>0</v>
      </c>
      <c r="BG234" s="3">
        <f>IFERROR(AE234/H234,0)</f>
        <v>0</v>
      </c>
      <c r="BH234" s="3">
        <f>IFERROR(AF234/H234,0)</f>
        <v>0</v>
      </c>
      <c r="BI234" s="3">
        <f>IFERROR(AG234/H234,0)</f>
        <v>0</v>
      </c>
      <c r="BJ234" s="3">
        <f>IFERROR(AH234/H234,0)</f>
        <v>0</v>
      </c>
    </row>
    <row r="235" spans="2:62">
      <c r="B235">
        <v>487</v>
      </c>
      <c r="C235" t="s">
        <v>332</v>
      </c>
      <c r="D235" t="b">
        <v>0</v>
      </c>
      <c r="E235" s="2">
        <v>2309</v>
      </c>
      <c r="F235" s="2">
        <v>1374</v>
      </c>
      <c r="G235" s="2">
        <v>14</v>
      </c>
      <c r="H235" s="2">
        <v>1360</v>
      </c>
      <c r="I235" s="2">
        <v>117</v>
      </c>
      <c r="J235" s="2">
        <v>1</v>
      </c>
      <c r="K235" s="2">
        <v>945</v>
      </c>
      <c r="L235" s="2">
        <v>0</v>
      </c>
      <c r="M235" s="2">
        <v>1</v>
      </c>
      <c r="N235" s="2">
        <v>0</v>
      </c>
      <c r="O235" s="2">
        <v>3</v>
      </c>
      <c r="P235" s="2">
        <v>0</v>
      </c>
      <c r="Q235" s="2">
        <v>0</v>
      </c>
      <c r="R235" s="2">
        <v>0</v>
      </c>
      <c r="S235" s="2">
        <v>0</v>
      </c>
      <c r="T235" s="2">
        <v>17</v>
      </c>
      <c r="U235" s="2">
        <v>157</v>
      </c>
      <c r="V235" s="2">
        <v>3</v>
      </c>
      <c r="W235" s="2">
        <v>76</v>
      </c>
      <c r="X235" s="2">
        <v>0</v>
      </c>
      <c r="Y235" s="2">
        <v>0</v>
      </c>
      <c r="Z235" s="2">
        <v>0</v>
      </c>
      <c r="AA235" s="2">
        <v>9</v>
      </c>
      <c r="AB235" s="2">
        <v>7</v>
      </c>
      <c r="AC235" s="2">
        <v>1</v>
      </c>
      <c r="AD235" s="2">
        <v>1</v>
      </c>
      <c r="AE235" s="2">
        <v>3</v>
      </c>
      <c r="AF235" s="2">
        <v>5</v>
      </c>
      <c r="AG235" s="2">
        <v>0</v>
      </c>
      <c r="AH235" s="2">
        <v>14</v>
      </c>
      <c r="AI235" s="3">
        <f>IFERROR(F235/E235,"")</f>
        <v>0</v>
      </c>
      <c r="AJ235" s="3">
        <f>IFERROR(G235/F235,"")</f>
        <v>0</v>
      </c>
      <c r="AK235" s="3">
        <f>IFERROR(I235/H235,0)</f>
        <v>0</v>
      </c>
      <c r="AL235" s="3">
        <f>IFERROR(J235/H235,0)</f>
        <v>0</v>
      </c>
      <c r="AM235" s="3">
        <f>IFERROR(K235/H235,0)</f>
        <v>0</v>
      </c>
      <c r="AN235" s="3">
        <f>IFERROR(L235/H235,0)</f>
        <v>0</v>
      </c>
      <c r="AO235" s="3">
        <f>IFERROR(M235/H235,0)</f>
        <v>0</v>
      </c>
      <c r="AP235" s="3">
        <f>IFERROR(N235/H235,0)</f>
        <v>0</v>
      </c>
      <c r="AQ235" s="3">
        <f>IFERROR(O235/H235,0)</f>
        <v>0</v>
      </c>
      <c r="AR235" s="3">
        <f>IFERROR(P235/H235,0)</f>
        <v>0</v>
      </c>
      <c r="AS235" s="3">
        <f>IFERROR(Q235/H235,0)</f>
        <v>0</v>
      </c>
      <c r="AT235" s="3">
        <f>IFERROR(R235/H235,0)</f>
        <v>0</v>
      </c>
      <c r="AU235" s="3">
        <f>IFERROR(S235/H235,0)</f>
        <v>0</v>
      </c>
      <c r="AV235" s="3">
        <f>IFERROR(T235/H235,0)</f>
        <v>0</v>
      </c>
      <c r="AW235" s="3">
        <f>IFERROR(U235/H235,0)</f>
        <v>0</v>
      </c>
      <c r="AX235" s="3">
        <f>IFERROR(V235/H235,0)</f>
        <v>0</v>
      </c>
      <c r="AY235" s="3">
        <f>IFERROR(W235/H235,0)</f>
        <v>0</v>
      </c>
      <c r="AZ235" s="3">
        <f>IFERROR(X235/H235,0)</f>
        <v>0</v>
      </c>
      <c r="BA235" s="3">
        <f>IFERROR(Y235/H235,0)</f>
        <v>0</v>
      </c>
      <c r="BB235" s="3">
        <f>IFERROR(Z235/H235,0)</f>
        <v>0</v>
      </c>
      <c r="BC235" s="3">
        <f>IFERROR(AA235/H235,0)</f>
        <v>0</v>
      </c>
      <c r="BD235" s="3">
        <f>IFERROR(AB235/H235,0)</f>
        <v>0</v>
      </c>
      <c r="BE235" s="3">
        <f>IFERROR(AC235/H235,0)</f>
        <v>0</v>
      </c>
      <c r="BF235" s="3">
        <f>IFERROR(AD235/H235,0)</f>
        <v>0</v>
      </c>
      <c r="BG235" s="3">
        <f>IFERROR(AE235/H235,0)</f>
        <v>0</v>
      </c>
      <c r="BH235" s="3">
        <f>IFERROR(AF235/H235,0)</f>
        <v>0</v>
      </c>
      <c r="BI235" s="3">
        <f>IFERROR(AG235/H235,0)</f>
        <v>0</v>
      </c>
      <c r="BJ235" s="3">
        <f>IFERROR(AH235/H235,0)</f>
        <v>0</v>
      </c>
    </row>
    <row r="236" spans="2:62">
      <c r="B236">
        <v>628</v>
      </c>
      <c r="C236" t="s">
        <v>333</v>
      </c>
      <c r="D236" t="b">
        <v>0</v>
      </c>
      <c r="E236" s="2">
        <v>7038</v>
      </c>
      <c r="F236" s="2">
        <v>3708</v>
      </c>
      <c r="G236" s="2">
        <v>31</v>
      </c>
      <c r="H236" s="2">
        <v>3677</v>
      </c>
      <c r="I236" s="2">
        <v>17</v>
      </c>
      <c r="J236" s="2">
        <v>0</v>
      </c>
      <c r="K236" s="2">
        <v>3467</v>
      </c>
      <c r="L236" s="2">
        <v>0</v>
      </c>
      <c r="M236" s="2">
        <v>0</v>
      </c>
      <c r="N236" s="2">
        <v>0</v>
      </c>
      <c r="O236" s="2">
        <v>1</v>
      </c>
      <c r="P236" s="2">
        <v>1</v>
      </c>
      <c r="Q236" s="2">
        <v>1</v>
      </c>
      <c r="R236" s="2">
        <v>0</v>
      </c>
      <c r="S236" s="2">
        <v>0</v>
      </c>
      <c r="T236" s="2">
        <v>7</v>
      </c>
      <c r="U236" s="2">
        <v>1</v>
      </c>
      <c r="V236" s="2">
        <v>5</v>
      </c>
      <c r="W236" s="2">
        <v>130</v>
      </c>
      <c r="X236" s="2">
        <v>0</v>
      </c>
      <c r="Y236" s="2">
        <v>0</v>
      </c>
      <c r="Z236" s="2">
        <v>2</v>
      </c>
      <c r="AA236" s="2">
        <v>16</v>
      </c>
      <c r="AB236" s="2">
        <v>3</v>
      </c>
      <c r="AC236" s="2">
        <v>0</v>
      </c>
      <c r="AD236" s="2">
        <v>1</v>
      </c>
      <c r="AE236" s="2">
        <v>1</v>
      </c>
      <c r="AF236" s="2">
        <v>1</v>
      </c>
      <c r="AG236" s="2">
        <v>0</v>
      </c>
      <c r="AH236" s="2">
        <v>23</v>
      </c>
      <c r="AI236" s="3">
        <f>IFERROR(F236/E236,"")</f>
        <v>0</v>
      </c>
      <c r="AJ236" s="3">
        <f>IFERROR(G236/F236,"")</f>
        <v>0</v>
      </c>
      <c r="AK236" s="3">
        <f>IFERROR(I236/H236,0)</f>
        <v>0</v>
      </c>
      <c r="AL236" s="3">
        <f>IFERROR(J236/H236,0)</f>
        <v>0</v>
      </c>
      <c r="AM236" s="3">
        <f>IFERROR(K236/H236,0)</f>
        <v>0</v>
      </c>
      <c r="AN236" s="3">
        <f>IFERROR(L236/H236,0)</f>
        <v>0</v>
      </c>
      <c r="AO236" s="3">
        <f>IFERROR(M236/H236,0)</f>
        <v>0</v>
      </c>
      <c r="AP236" s="3">
        <f>IFERROR(N236/H236,0)</f>
        <v>0</v>
      </c>
      <c r="AQ236" s="3">
        <f>IFERROR(O236/H236,0)</f>
        <v>0</v>
      </c>
      <c r="AR236" s="3">
        <f>IFERROR(P236/H236,0)</f>
        <v>0</v>
      </c>
      <c r="AS236" s="3">
        <f>IFERROR(Q236/H236,0)</f>
        <v>0</v>
      </c>
      <c r="AT236" s="3">
        <f>IFERROR(R236/H236,0)</f>
        <v>0</v>
      </c>
      <c r="AU236" s="3">
        <f>IFERROR(S236/H236,0)</f>
        <v>0</v>
      </c>
      <c r="AV236" s="3">
        <f>IFERROR(T236/H236,0)</f>
        <v>0</v>
      </c>
      <c r="AW236" s="3">
        <f>IFERROR(U236/H236,0)</f>
        <v>0</v>
      </c>
      <c r="AX236" s="3">
        <f>IFERROR(V236/H236,0)</f>
        <v>0</v>
      </c>
      <c r="AY236" s="3">
        <f>IFERROR(W236/H236,0)</f>
        <v>0</v>
      </c>
      <c r="AZ236" s="3">
        <f>IFERROR(X236/H236,0)</f>
        <v>0</v>
      </c>
      <c r="BA236" s="3">
        <f>IFERROR(Y236/H236,0)</f>
        <v>0</v>
      </c>
      <c r="BB236" s="3">
        <f>IFERROR(Z236/H236,0)</f>
        <v>0</v>
      </c>
      <c r="BC236" s="3">
        <f>IFERROR(AA236/H236,0)</f>
        <v>0</v>
      </c>
      <c r="BD236" s="3">
        <f>IFERROR(AB236/H236,0)</f>
        <v>0</v>
      </c>
      <c r="BE236" s="3">
        <f>IFERROR(AC236/H236,0)</f>
        <v>0</v>
      </c>
      <c r="BF236" s="3">
        <f>IFERROR(AD236/H236,0)</f>
        <v>0</v>
      </c>
      <c r="BG236" s="3">
        <f>IFERROR(AE236/H236,0)</f>
        <v>0</v>
      </c>
      <c r="BH236" s="3">
        <f>IFERROR(AF236/H236,0)</f>
        <v>0</v>
      </c>
      <c r="BI236" s="3">
        <f>IFERROR(AG236/H236,0)</f>
        <v>0</v>
      </c>
      <c r="BJ236" s="3">
        <f>IFERROR(AH236/H236,0)</f>
        <v>0</v>
      </c>
    </row>
    <row r="237" spans="2:62">
      <c r="B237">
        <v>872</v>
      </c>
      <c r="C237" t="s">
        <v>334</v>
      </c>
      <c r="D237" t="b">
        <v>0</v>
      </c>
      <c r="E237" s="2">
        <v>273</v>
      </c>
      <c r="F237" s="2">
        <v>206</v>
      </c>
      <c r="G237" s="2">
        <v>0</v>
      </c>
      <c r="H237" s="2">
        <v>206</v>
      </c>
      <c r="I237" s="2">
        <v>19</v>
      </c>
      <c r="J237" s="2">
        <v>5</v>
      </c>
      <c r="K237" s="2">
        <v>16</v>
      </c>
      <c r="L237" s="2">
        <v>0</v>
      </c>
      <c r="M237" s="2">
        <v>0</v>
      </c>
      <c r="N237" s="2">
        <v>0</v>
      </c>
      <c r="O237" s="2">
        <v>20</v>
      </c>
      <c r="P237" s="2">
        <v>0</v>
      </c>
      <c r="Q237" s="2">
        <v>0</v>
      </c>
      <c r="R237" s="2">
        <v>0</v>
      </c>
      <c r="S237" s="2">
        <v>0</v>
      </c>
      <c r="T237" s="2">
        <v>49</v>
      </c>
      <c r="U237" s="2">
        <v>2</v>
      </c>
      <c r="V237" s="2">
        <v>76</v>
      </c>
      <c r="W237" s="2">
        <v>2</v>
      </c>
      <c r="X237" s="2">
        <v>0</v>
      </c>
      <c r="Y237" s="2">
        <v>0</v>
      </c>
      <c r="Z237" s="2">
        <v>0</v>
      </c>
      <c r="AA237" s="2">
        <v>0</v>
      </c>
      <c r="AB237" s="2">
        <v>9</v>
      </c>
      <c r="AC237" s="2">
        <v>0</v>
      </c>
      <c r="AD237" s="2">
        <v>1</v>
      </c>
      <c r="AE237" s="2">
        <v>1</v>
      </c>
      <c r="AF237" s="2">
        <v>1</v>
      </c>
      <c r="AG237" s="2">
        <v>1</v>
      </c>
      <c r="AH237" s="2">
        <v>4</v>
      </c>
      <c r="AI237" s="3">
        <f>IFERROR(F237/E237,"")</f>
        <v>0</v>
      </c>
      <c r="AJ237" s="3">
        <f>IFERROR(G237/F237,"")</f>
        <v>0</v>
      </c>
      <c r="AK237" s="3">
        <f>IFERROR(I237/H237,0)</f>
        <v>0</v>
      </c>
      <c r="AL237" s="3">
        <f>IFERROR(J237/H237,0)</f>
        <v>0</v>
      </c>
      <c r="AM237" s="3">
        <f>IFERROR(K237/H237,0)</f>
        <v>0</v>
      </c>
      <c r="AN237" s="3">
        <f>IFERROR(L237/H237,0)</f>
        <v>0</v>
      </c>
      <c r="AO237" s="3">
        <f>IFERROR(M237/H237,0)</f>
        <v>0</v>
      </c>
      <c r="AP237" s="3">
        <f>IFERROR(N237/H237,0)</f>
        <v>0</v>
      </c>
      <c r="AQ237" s="3">
        <f>IFERROR(O237/H237,0)</f>
        <v>0</v>
      </c>
      <c r="AR237" s="3">
        <f>IFERROR(P237/H237,0)</f>
        <v>0</v>
      </c>
      <c r="AS237" s="3">
        <f>IFERROR(Q237/H237,0)</f>
        <v>0</v>
      </c>
      <c r="AT237" s="3">
        <f>IFERROR(R237/H237,0)</f>
        <v>0</v>
      </c>
      <c r="AU237" s="3">
        <f>IFERROR(S237/H237,0)</f>
        <v>0</v>
      </c>
      <c r="AV237" s="3">
        <f>IFERROR(T237/H237,0)</f>
        <v>0</v>
      </c>
      <c r="AW237" s="3">
        <f>IFERROR(U237/H237,0)</f>
        <v>0</v>
      </c>
      <c r="AX237" s="3">
        <f>IFERROR(V237/H237,0)</f>
        <v>0</v>
      </c>
      <c r="AY237" s="3">
        <f>IFERROR(W237/H237,0)</f>
        <v>0</v>
      </c>
      <c r="AZ237" s="3">
        <f>IFERROR(X237/H237,0)</f>
        <v>0</v>
      </c>
      <c r="BA237" s="3">
        <f>IFERROR(Y237/H237,0)</f>
        <v>0</v>
      </c>
      <c r="BB237" s="3">
        <f>IFERROR(Z237/H237,0)</f>
        <v>0</v>
      </c>
      <c r="BC237" s="3">
        <f>IFERROR(AA237/H237,0)</f>
        <v>0</v>
      </c>
      <c r="BD237" s="3">
        <f>IFERROR(AB237/H237,0)</f>
        <v>0</v>
      </c>
      <c r="BE237" s="3">
        <f>IFERROR(AC237/H237,0)</f>
        <v>0</v>
      </c>
      <c r="BF237" s="3">
        <f>IFERROR(AD237/H237,0)</f>
        <v>0</v>
      </c>
      <c r="BG237" s="3">
        <f>IFERROR(AE237/H237,0)</f>
        <v>0</v>
      </c>
      <c r="BH237" s="3">
        <f>IFERROR(AF237/H237,0)</f>
        <v>0</v>
      </c>
      <c r="BI237" s="3">
        <f>IFERROR(AG237/H237,0)</f>
        <v>0</v>
      </c>
      <c r="BJ237" s="3">
        <f>IFERROR(AH237/H237,0)</f>
        <v>0</v>
      </c>
    </row>
    <row r="238" spans="2:62">
      <c r="B238">
        <v>379</v>
      </c>
      <c r="C238" t="s">
        <v>335</v>
      </c>
      <c r="D238" t="b">
        <v>0</v>
      </c>
      <c r="E238" s="2">
        <v>647</v>
      </c>
      <c r="F238" s="2">
        <v>528</v>
      </c>
      <c r="G238" s="2">
        <v>6</v>
      </c>
      <c r="H238" s="2">
        <v>522</v>
      </c>
      <c r="I238" s="2">
        <v>147</v>
      </c>
      <c r="J238" s="2">
        <v>7</v>
      </c>
      <c r="K238" s="2">
        <v>0</v>
      </c>
      <c r="L238" s="2">
        <v>0</v>
      </c>
      <c r="M238" s="2">
        <v>0</v>
      </c>
      <c r="N238" s="2">
        <v>0</v>
      </c>
      <c r="O238" s="2">
        <v>36</v>
      </c>
      <c r="P238" s="2">
        <v>0</v>
      </c>
      <c r="Q238" s="2">
        <v>0</v>
      </c>
      <c r="R238" s="2">
        <v>0</v>
      </c>
      <c r="S238" s="2">
        <v>0</v>
      </c>
      <c r="T238" s="2">
        <v>89</v>
      </c>
      <c r="U238" s="2">
        <v>6</v>
      </c>
      <c r="V238" s="2">
        <v>131</v>
      </c>
      <c r="W238" s="2">
        <v>18</v>
      </c>
      <c r="X238" s="2">
        <v>0</v>
      </c>
      <c r="Y238" s="2">
        <v>0</v>
      </c>
      <c r="Z238" s="2">
        <v>0</v>
      </c>
      <c r="AA238" s="2">
        <v>0</v>
      </c>
      <c r="AB238" s="2">
        <v>56</v>
      </c>
      <c r="AC238" s="2">
        <v>0</v>
      </c>
      <c r="AD238" s="2">
        <v>1</v>
      </c>
      <c r="AE238" s="2">
        <v>6</v>
      </c>
      <c r="AF238" s="2">
        <v>5</v>
      </c>
      <c r="AG238" s="2">
        <v>2</v>
      </c>
      <c r="AH238" s="2">
        <v>18</v>
      </c>
      <c r="AI238" s="3">
        <f>IFERROR(F238/E238,"")</f>
        <v>0</v>
      </c>
      <c r="AJ238" s="3">
        <f>IFERROR(G238/F238,"")</f>
        <v>0</v>
      </c>
      <c r="AK238" s="3">
        <f>IFERROR(I238/H238,0)</f>
        <v>0</v>
      </c>
      <c r="AL238" s="3">
        <f>IFERROR(J238/H238,0)</f>
        <v>0</v>
      </c>
      <c r="AM238" s="3">
        <f>IFERROR(K238/H238,0)</f>
        <v>0</v>
      </c>
      <c r="AN238" s="3">
        <f>IFERROR(L238/H238,0)</f>
        <v>0</v>
      </c>
      <c r="AO238" s="3">
        <f>IFERROR(M238/H238,0)</f>
        <v>0</v>
      </c>
      <c r="AP238" s="3">
        <f>IFERROR(N238/H238,0)</f>
        <v>0</v>
      </c>
      <c r="AQ238" s="3">
        <f>IFERROR(O238/H238,0)</f>
        <v>0</v>
      </c>
      <c r="AR238" s="3">
        <f>IFERROR(P238/H238,0)</f>
        <v>0</v>
      </c>
      <c r="AS238" s="3">
        <f>IFERROR(Q238/H238,0)</f>
        <v>0</v>
      </c>
      <c r="AT238" s="3">
        <f>IFERROR(R238/H238,0)</f>
        <v>0</v>
      </c>
      <c r="AU238" s="3">
        <f>IFERROR(S238/H238,0)</f>
        <v>0</v>
      </c>
      <c r="AV238" s="3">
        <f>IFERROR(T238/H238,0)</f>
        <v>0</v>
      </c>
      <c r="AW238" s="3">
        <f>IFERROR(U238/H238,0)</f>
        <v>0</v>
      </c>
      <c r="AX238" s="3">
        <f>IFERROR(V238/H238,0)</f>
        <v>0</v>
      </c>
      <c r="AY238" s="3">
        <f>IFERROR(W238/H238,0)</f>
        <v>0</v>
      </c>
      <c r="AZ238" s="3">
        <f>IFERROR(X238/H238,0)</f>
        <v>0</v>
      </c>
      <c r="BA238" s="3">
        <f>IFERROR(Y238/H238,0)</f>
        <v>0</v>
      </c>
      <c r="BB238" s="3">
        <f>IFERROR(Z238/H238,0)</f>
        <v>0</v>
      </c>
      <c r="BC238" s="3">
        <f>IFERROR(AA238/H238,0)</f>
        <v>0</v>
      </c>
      <c r="BD238" s="3">
        <f>IFERROR(AB238/H238,0)</f>
        <v>0</v>
      </c>
      <c r="BE238" s="3">
        <f>IFERROR(AC238/H238,0)</f>
        <v>0</v>
      </c>
      <c r="BF238" s="3">
        <f>IFERROR(AD238/H238,0)</f>
        <v>0</v>
      </c>
      <c r="BG238" s="3">
        <f>IFERROR(AE238/H238,0)</f>
        <v>0</v>
      </c>
      <c r="BH238" s="3">
        <f>IFERROR(AF238/H238,0)</f>
        <v>0</v>
      </c>
      <c r="BI238" s="3">
        <f>IFERROR(AG238/H238,0)</f>
        <v>0</v>
      </c>
      <c r="BJ238" s="3">
        <f>IFERROR(AH238/H238,0)</f>
        <v>0</v>
      </c>
    </row>
    <row r="239" spans="2:62">
      <c r="B239">
        <v>853</v>
      </c>
      <c r="C239" t="s">
        <v>336</v>
      </c>
      <c r="D239" t="b">
        <v>0</v>
      </c>
      <c r="E239" s="2">
        <v>814</v>
      </c>
      <c r="F239" s="2">
        <v>640</v>
      </c>
      <c r="G239" s="2">
        <v>0</v>
      </c>
      <c r="H239" s="2">
        <v>640</v>
      </c>
      <c r="I239" s="2">
        <v>251</v>
      </c>
      <c r="J239" s="2">
        <v>0</v>
      </c>
      <c r="K239" s="2">
        <v>1</v>
      </c>
      <c r="L239" s="2">
        <v>0</v>
      </c>
      <c r="M239" s="2">
        <v>0</v>
      </c>
      <c r="N239" s="2">
        <v>0</v>
      </c>
      <c r="O239" s="2">
        <v>17</v>
      </c>
      <c r="P239" s="2">
        <v>0</v>
      </c>
      <c r="Q239" s="2">
        <v>0</v>
      </c>
      <c r="R239" s="2">
        <v>0</v>
      </c>
      <c r="S239" s="2">
        <v>0</v>
      </c>
      <c r="T239" s="2">
        <v>61</v>
      </c>
      <c r="U239" s="2">
        <v>16</v>
      </c>
      <c r="V239" s="2">
        <v>102</v>
      </c>
      <c r="W239" s="2">
        <v>34</v>
      </c>
      <c r="X239" s="2">
        <v>0</v>
      </c>
      <c r="Y239" s="2">
        <v>0</v>
      </c>
      <c r="Z239" s="2">
        <v>0</v>
      </c>
      <c r="AA239" s="2">
        <v>0</v>
      </c>
      <c r="AB239" s="2">
        <v>136</v>
      </c>
      <c r="AC239" s="2">
        <v>0</v>
      </c>
      <c r="AD239" s="2">
        <v>1</v>
      </c>
      <c r="AE239" s="2">
        <v>11</v>
      </c>
      <c r="AF239" s="2">
        <v>6</v>
      </c>
      <c r="AG239" s="2">
        <v>2</v>
      </c>
      <c r="AH239" s="2">
        <v>2</v>
      </c>
      <c r="AI239" s="3">
        <f>IFERROR(F239/E239,"")</f>
        <v>0</v>
      </c>
      <c r="AJ239" s="3">
        <f>IFERROR(G239/F239,"")</f>
        <v>0</v>
      </c>
      <c r="AK239" s="3">
        <f>IFERROR(I239/H239,0)</f>
        <v>0</v>
      </c>
      <c r="AL239" s="3">
        <f>IFERROR(J239/H239,0)</f>
        <v>0</v>
      </c>
      <c r="AM239" s="3">
        <f>IFERROR(K239/H239,0)</f>
        <v>0</v>
      </c>
      <c r="AN239" s="3">
        <f>IFERROR(L239/H239,0)</f>
        <v>0</v>
      </c>
      <c r="AO239" s="3">
        <f>IFERROR(M239/H239,0)</f>
        <v>0</v>
      </c>
      <c r="AP239" s="3">
        <f>IFERROR(N239/H239,0)</f>
        <v>0</v>
      </c>
      <c r="AQ239" s="3">
        <f>IFERROR(O239/H239,0)</f>
        <v>0</v>
      </c>
      <c r="AR239" s="3">
        <f>IFERROR(P239/H239,0)</f>
        <v>0</v>
      </c>
      <c r="AS239" s="3">
        <f>IFERROR(Q239/H239,0)</f>
        <v>0</v>
      </c>
      <c r="AT239" s="3">
        <f>IFERROR(R239/H239,0)</f>
        <v>0</v>
      </c>
      <c r="AU239" s="3">
        <f>IFERROR(S239/H239,0)</f>
        <v>0</v>
      </c>
      <c r="AV239" s="3">
        <f>IFERROR(T239/H239,0)</f>
        <v>0</v>
      </c>
      <c r="AW239" s="3">
        <f>IFERROR(U239/H239,0)</f>
        <v>0</v>
      </c>
      <c r="AX239" s="3">
        <f>IFERROR(V239/H239,0)</f>
        <v>0</v>
      </c>
      <c r="AY239" s="3">
        <f>IFERROR(W239/H239,0)</f>
        <v>0</v>
      </c>
      <c r="AZ239" s="3">
        <f>IFERROR(X239/H239,0)</f>
        <v>0</v>
      </c>
      <c r="BA239" s="3">
        <f>IFERROR(Y239/H239,0)</f>
        <v>0</v>
      </c>
      <c r="BB239" s="3">
        <f>IFERROR(Z239/H239,0)</f>
        <v>0</v>
      </c>
      <c r="BC239" s="3">
        <f>IFERROR(AA239/H239,0)</f>
        <v>0</v>
      </c>
      <c r="BD239" s="3">
        <f>IFERROR(AB239/H239,0)</f>
        <v>0</v>
      </c>
      <c r="BE239" s="3">
        <f>IFERROR(AC239/H239,0)</f>
        <v>0</v>
      </c>
      <c r="BF239" s="3">
        <f>IFERROR(AD239/H239,0)</f>
        <v>0</v>
      </c>
      <c r="BG239" s="3">
        <f>IFERROR(AE239/H239,0)</f>
        <v>0</v>
      </c>
      <c r="BH239" s="3">
        <f>IFERROR(AF239/H239,0)</f>
        <v>0</v>
      </c>
      <c r="BI239" s="3">
        <f>IFERROR(AG239/H239,0)</f>
        <v>0</v>
      </c>
      <c r="BJ239" s="3">
        <f>IFERROR(AH239/H239,0)</f>
        <v>0</v>
      </c>
    </row>
    <row r="240" spans="2:62">
      <c r="B240">
        <v>352</v>
      </c>
      <c r="C240" t="s">
        <v>337</v>
      </c>
      <c r="D240" t="b">
        <v>0</v>
      </c>
      <c r="E240" s="2">
        <v>273</v>
      </c>
      <c r="F240" s="2">
        <v>165</v>
      </c>
      <c r="G240" s="2">
        <v>4</v>
      </c>
      <c r="H240" s="2">
        <v>161</v>
      </c>
      <c r="I240" s="2">
        <v>48</v>
      </c>
      <c r="J240" s="2">
        <v>0</v>
      </c>
      <c r="K240" s="2">
        <v>1</v>
      </c>
      <c r="L240" s="2">
        <v>0</v>
      </c>
      <c r="M240" s="2">
        <v>0</v>
      </c>
      <c r="N240" s="2">
        <v>0</v>
      </c>
      <c r="O240" s="2">
        <v>4</v>
      </c>
      <c r="P240" s="2">
        <v>0</v>
      </c>
      <c r="Q240" s="2">
        <v>0</v>
      </c>
      <c r="R240" s="2">
        <v>0</v>
      </c>
      <c r="S240" s="2">
        <v>0</v>
      </c>
      <c r="T240" s="2">
        <v>11</v>
      </c>
      <c r="U240" s="2">
        <v>9</v>
      </c>
      <c r="V240" s="2">
        <v>9</v>
      </c>
      <c r="W240" s="2">
        <v>59</v>
      </c>
      <c r="X240" s="2">
        <v>0</v>
      </c>
      <c r="Y240" s="2">
        <v>0</v>
      </c>
      <c r="Z240" s="2">
        <v>0</v>
      </c>
      <c r="AA240" s="2">
        <v>0</v>
      </c>
      <c r="AB240" s="2">
        <v>13</v>
      </c>
      <c r="AC240" s="2">
        <v>0</v>
      </c>
      <c r="AD240" s="2">
        <v>0</v>
      </c>
      <c r="AE240" s="2">
        <v>6</v>
      </c>
      <c r="AF240" s="2">
        <v>1</v>
      </c>
      <c r="AG240" s="2">
        <v>0</v>
      </c>
      <c r="AH240" s="2">
        <v>0</v>
      </c>
      <c r="AI240" s="3">
        <f>IFERROR(F240/E240,"")</f>
        <v>0</v>
      </c>
      <c r="AJ240" s="3">
        <f>IFERROR(G240/F240,"")</f>
        <v>0</v>
      </c>
      <c r="AK240" s="3">
        <f>IFERROR(I240/H240,0)</f>
        <v>0</v>
      </c>
      <c r="AL240" s="3">
        <f>IFERROR(J240/H240,0)</f>
        <v>0</v>
      </c>
      <c r="AM240" s="3">
        <f>IFERROR(K240/H240,0)</f>
        <v>0</v>
      </c>
      <c r="AN240" s="3">
        <f>IFERROR(L240/H240,0)</f>
        <v>0</v>
      </c>
      <c r="AO240" s="3">
        <f>IFERROR(M240/H240,0)</f>
        <v>0</v>
      </c>
      <c r="AP240" s="3">
        <f>IFERROR(N240/H240,0)</f>
        <v>0</v>
      </c>
      <c r="AQ240" s="3">
        <f>IFERROR(O240/H240,0)</f>
        <v>0</v>
      </c>
      <c r="AR240" s="3">
        <f>IFERROR(P240/H240,0)</f>
        <v>0</v>
      </c>
      <c r="AS240" s="3">
        <f>IFERROR(Q240/H240,0)</f>
        <v>0</v>
      </c>
      <c r="AT240" s="3">
        <f>IFERROR(R240/H240,0)</f>
        <v>0</v>
      </c>
      <c r="AU240" s="3">
        <f>IFERROR(S240/H240,0)</f>
        <v>0</v>
      </c>
      <c r="AV240" s="3">
        <f>IFERROR(T240/H240,0)</f>
        <v>0</v>
      </c>
      <c r="AW240" s="3">
        <f>IFERROR(U240/H240,0)</f>
        <v>0</v>
      </c>
      <c r="AX240" s="3">
        <f>IFERROR(V240/H240,0)</f>
        <v>0</v>
      </c>
      <c r="AY240" s="3">
        <f>IFERROR(W240/H240,0)</f>
        <v>0</v>
      </c>
      <c r="AZ240" s="3">
        <f>IFERROR(X240/H240,0)</f>
        <v>0</v>
      </c>
      <c r="BA240" s="3">
        <f>IFERROR(Y240/H240,0)</f>
        <v>0</v>
      </c>
      <c r="BB240" s="3">
        <f>IFERROR(Z240/H240,0)</f>
        <v>0</v>
      </c>
      <c r="BC240" s="3">
        <f>IFERROR(AA240/H240,0)</f>
        <v>0</v>
      </c>
      <c r="BD240" s="3">
        <f>IFERROR(AB240/H240,0)</f>
        <v>0</v>
      </c>
      <c r="BE240" s="3">
        <f>IFERROR(AC240/H240,0)</f>
        <v>0</v>
      </c>
      <c r="BF240" s="3">
        <f>IFERROR(AD240/H240,0)</f>
        <v>0</v>
      </c>
      <c r="BG240" s="3">
        <f>IFERROR(AE240/H240,0)</f>
        <v>0</v>
      </c>
      <c r="BH240" s="3">
        <f>IFERROR(AF240/H240,0)</f>
        <v>0</v>
      </c>
      <c r="BI240" s="3">
        <f>IFERROR(AG240/H240,0)</f>
        <v>0</v>
      </c>
      <c r="BJ240" s="3">
        <f>IFERROR(AH240/H240,0)</f>
        <v>0</v>
      </c>
    </row>
    <row r="241" spans="2:62">
      <c r="B241">
        <v>424</v>
      </c>
      <c r="C241" t="s">
        <v>338</v>
      </c>
      <c r="D241" t="b">
        <v>0</v>
      </c>
      <c r="E241" s="2">
        <v>353</v>
      </c>
      <c r="F241" s="2">
        <v>269</v>
      </c>
      <c r="G241" s="2">
        <v>0</v>
      </c>
      <c r="H241" s="2">
        <v>269</v>
      </c>
      <c r="I241" s="2">
        <v>147</v>
      </c>
      <c r="J241" s="2">
        <v>0</v>
      </c>
      <c r="K241" s="2">
        <v>0</v>
      </c>
      <c r="L241" s="2">
        <v>0</v>
      </c>
      <c r="M241" s="2">
        <v>0</v>
      </c>
      <c r="N241" s="2">
        <v>0</v>
      </c>
      <c r="O241" s="2">
        <v>10</v>
      </c>
      <c r="P241" s="2">
        <v>0</v>
      </c>
      <c r="Q241" s="2">
        <v>0</v>
      </c>
      <c r="R241" s="2">
        <v>0</v>
      </c>
      <c r="S241" s="2">
        <v>0</v>
      </c>
      <c r="T241" s="2">
        <v>17</v>
      </c>
      <c r="U241" s="2">
        <v>4</v>
      </c>
      <c r="V241" s="2">
        <v>14</v>
      </c>
      <c r="W241" s="2">
        <v>51</v>
      </c>
      <c r="X241" s="2">
        <v>0</v>
      </c>
      <c r="Y241" s="2">
        <v>0</v>
      </c>
      <c r="Z241" s="2">
        <v>0</v>
      </c>
      <c r="AA241" s="2">
        <v>0</v>
      </c>
      <c r="AB241" s="2">
        <v>24</v>
      </c>
      <c r="AC241" s="2">
        <v>0</v>
      </c>
      <c r="AD241" s="2">
        <v>0</v>
      </c>
      <c r="AE241" s="2">
        <v>2</v>
      </c>
      <c r="AF241" s="2">
        <v>0</v>
      </c>
      <c r="AG241" s="2">
        <v>0</v>
      </c>
      <c r="AH241" s="2">
        <v>0</v>
      </c>
      <c r="AI241" s="3">
        <f>IFERROR(F241/E241,"")</f>
        <v>0</v>
      </c>
      <c r="AJ241" s="3">
        <f>IFERROR(G241/F241,"")</f>
        <v>0</v>
      </c>
      <c r="AK241" s="3">
        <f>IFERROR(I241/H241,0)</f>
        <v>0</v>
      </c>
      <c r="AL241" s="3">
        <f>IFERROR(J241/H241,0)</f>
        <v>0</v>
      </c>
      <c r="AM241" s="3">
        <f>IFERROR(K241/H241,0)</f>
        <v>0</v>
      </c>
      <c r="AN241" s="3">
        <f>IFERROR(L241/H241,0)</f>
        <v>0</v>
      </c>
      <c r="AO241" s="3">
        <f>IFERROR(M241/H241,0)</f>
        <v>0</v>
      </c>
      <c r="AP241" s="3">
        <f>IFERROR(N241/H241,0)</f>
        <v>0</v>
      </c>
      <c r="AQ241" s="3">
        <f>IFERROR(O241/H241,0)</f>
        <v>0</v>
      </c>
      <c r="AR241" s="3">
        <f>IFERROR(P241/H241,0)</f>
        <v>0</v>
      </c>
      <c r="AS241" s="3">
        <f>IFERROR(Q241/H241,0)</f>
        <v>0</v>
      </c>
      <c r="AT241" s="3">
        <f>IFERROR(R241/H241,0)</f>
        <v>0</v>
      </c>
      <c r="AU241" s="3">
        <f>IFERROR(S241/H241,0)</f>
        <v>0</v>
      </c>
      <c r="AV241" s="3">
        <f>IFERROR(T241/H241,0)</f>
        <v>0</v>
      </c>
      <c r="AW241" s="3">
        <f>IFERROR(U241/H241,0)</f>
        <v>0</v>
      </c>
      <c r="AX241" s="3">
        <f>IFERROR(V241/H241,0)</f>
        <v>0</v>
      </c>
      <c r="AY241" s="3">
        <f>IFERROR(W241/H241,0)</f>
        <v>0</v>
      </c>
      <c r="AZ241" s="3">
        <f>IFERROR(X241/H241,0)</f>
        <v>0</v>
      </c>
      <c r="BA241" s="3">
        <f>IFERROR(Y241/H241,0)</f>
        <v>0</v>
      </c>
      <c r="BB241" s="3">
        <f>IFERROR(Z241/H241,0)</f>
        <v>0</v>
      </c>
      <c r="BC241" s="3">
        <f>IFERROR(AA241/H241,0)</f>
        <v>0</v>
      </c>
      <c r="BD241" s="3">
        <f>IFERROR(AB241/H241,0)</f>
        <v>0</v>
      </c>
      <c r="BE241" s="3">
        <f>IFERROR(AC241/H241,0)</f>
        <v>0</v>
      </c>
      <c r="BF241" s="3">
        <f>IFERROR(AD241/H241,0)</f>
        <v>0</v>
      </c>
      <c r="BG241" s="3">
        <f>IFERROR(AE241/H241,0)</f>
        <v>0</v>
      </c>
      <c r="BH241" s="3">
        <f>IFERROR(AF241/H241,0)</f>
        <v>0</v>
      </c>
      <c r="BI241" s="3">
        <f>IFERROR(AG241/H241,0)</f>
        <v>0</v>
      </c>
      <c r="BJ241" s="3">
        <f>IFERROR(AH241/H241,0)</f>
        <v>0</v>
      </c>
    </row>
    <row r="242" spans="2:62">
      <c r="B242">
        <v>3763</v>
      </c>
      <c r="C242" t="s">
        <v>339</v>
      </c>
      <c r="D242" t="b">
        <v>0</v>
      </c>
      <c r="E242" s="2">
        <v>2743</v>
      </c>
      <c r="F242" s="2">
        <v>2182</v>
      </c>
      <c r="G242" s="2">
        <v>21</v>
      </c>
      <c r="H242" s="2">
        <v>2161</v>
      </c>
      <c r="I242" s="2">
        <v>67</v>
      </c>
      <c r="J242" s="2">
        <v>30</v>
      </c>
      <c r="K242" s="2">
        <v>2</v>
      </c>
      <c r="L242" s="2">
        <v>1</v>
      </c>
      <c r="M242" s="2">
        <v>0</v>
      </c>
      <c r="N242" s="2">
        <v>0</v>
      </c>
      <c r="O242" s="2">
        <v>363</v>
      </c>
      <c r="P242" s="2">
        <v>0</v>
      </c>
      <c r="Q242" s="2">
        <v>0</v>
      </c>
      <c r="R242" s="2">
        <v>0</v>
      </c>
      <c r="S242" s="2">
        <v>0</v>
      </c>
      <c r="T242" s="2">
        <v>150</v>
      </c>
      <c r="U242" s="2">
        <v>55</v>
      </c>
      <c r="V242" s="2">
        <v>869</v>
      </c>
      <c r="W242" s="2">
        <v>6</v>
      </c>
      <c r="X242" s="2">
        <v>0</v>
      </c>
      <c r="Y242" s="2">
        <v>0</v>
      </c>
      <c r="Z242" s="2">
        <v>1</v>
      </c>
      <c r="AA242" s="2">
        <v>0</v>
      </c>
      <c r="AB242" s="2">
        <v>75</v>
      </c>
      <c r="AC242" s="2">
        <v>0</v>
      </c>
      <c r="AD242" s="2">
        <v>1</v>
      </c>
      <c r="AE242" s="2">
        <v>16</v>
      </c>
      <c r="AF242" s="2">
        <v>276</v>
      </c>
      <c r="AG242" s="2">
        <v>0</v>
      </c>
      <c r="AH242" s="2">
        <v>249</v>
      </c>
      <c r="AI242" s="3">
        <f>IFERROR(F242/E242,"")</f>
        <v>0</v>
      </c>
      <c r="AJ242" s="3">
        <f>IFERROR(G242/F242,"")</f>
        <v>0</v>
      </c>
      <c r="AK242" s="3">
        <f>IFERROR(I242/H242,0)</f>
        <v>0</v>
      </c>
      <c r="AL242" s="3">
        <f>IFERROR(J242/H242,0)</f>
        <v>0</v>
      </c>
      <c r="AM242" s="3">
        <f>IFERROR(K242/H242,0)</f>
        <v>0</v>
      </c>
      <c r="AN242" s="3">
        <f>IFERROR(L242/H242,0)</f>
        <v>0</v>
      </c>
      <c r="AO242" s="3">
        <f>IFERROR(M242/H242,0)</f>
        <v>0</v>
      </c>
      <c r="AP242" s="3">
        <f>IFERROR(N242/H242,0)</f>
        <v>0</v>
      </c>
      <c r="AQ242" s="3">
        <f>IFERROR(O242/H242,0)</f>
        <v>0</v>
      </c>
      <c r="AR242" s="3">
        <f>IFERROR(P242/H242,0)</f>
        <v>0</v>
      </c>
      <c r="AS242" s="3">
        <f>IFERROR(Q242/H242,0)</f>
        <v>0</v>
      </c>
      <c r="AT242" s="3">
        <f>IFERROR(R242/H242,0)</f>
        <v>0</v>
      </c>
      <c r="AU242" s="3">
        <f>IFERROR(S242/H242,0)</f>
        <v>0</v>
      </c>
      <c r="AV242" s="3">
        <f>IFERROR(T242/H242,0)</f>
        <v>0</v>
      </c>
      <c r="AW242" s="3">
        <f>IFERROR(U242/H242,0)</f>
        <v>0</v>
      </c>
      <c r="AX242" s="3">
        <f>IFERROR(V242/H242,0)</f>
        <v>0</v>
      </c>
      <c r="AY242" s="3">
        <f>IFERROR(W242/H242,0)</f>
        <v>0</v>
      </c>
      <c r="AZ242" s="3">
        <f>IFERROR(X242/H242,0)</f>
        <v>0</v>
      </c>
      <c r="BA242" s="3">
        <f>IFERROR(Y242/H242,0)</f>
        <v>0</v>
      </c>
      <c r="BB242" s="3">
        <f>IFERROR(Z242/H242,0)</f>
        <v>0</v>
      </c>
      <c r="BC242" s="3">
        <f>IFERROR(AA242/H242,0)</f>
        <v>0</v>
      </c>
      <c r="BD242" s="3">
        <f>IFERROR(AB242/H242,0)</f>
        <v>0</v>
      </c>
      <c r="BE242" s="3">
        <f>IFERROR(AC242/H242,0)</f>
        <v>0</v>
      </c>
      <c r="BF242" s="3">
        <f>IFERROR(AD242/H242,0)</f>
        <v>0</v>
      </c>
      <c r="BG242" s="3">
        <f>IFERROR(AE242/H242,0)</f>
        <v>0</v>
      </c>
      <c r="BH242" s="3">
        <f>IFERROR(AF242/H242,0)</f>
        <v>0</v>
      </c>
      <c r="BI242" s="3">
        <f>IFERROR(AG242/H242,0)</f>
        <v>0</v>
      </c>
      <c r="BJ242" s="3">
        <f>IFERROR(AH242/H242,0)</f>
        <v>0</v>
      </c>
    </row>
    <row r="243" spans="2:62">
      <c r="B243">
        <v>683</v>
      </c>
      <c r="C243" t="s">
        <v>340</v>
      </c>
      <c r="D243" t="b">
        <v>0</v>
      </c>
      <c r="E243" s="2">
        <v>648</v>
      </c>
      <c r="F243" s="2">
        <v>520</v>
      </c>
      <c r="G243" s="2">
        <v>4</v>
      </c>
      <c r="H243" s="2">
        <v>516</v>
      </c>
      <c r="I243" s="2">
        <v>238</v>
      </c>
      <c r="J243" s="2">
        <v>4</v>
      </c>
      <c r="K243" s="2">
        <v>0</v>
      </c>
      <c r="L243" s="2">
        <v>0</v>
      </c>
      <c r="M243" s="2">
        <v>0</v>
      </c>
      <c r="N243" s="2">
        <v>0</v>
      </c>
      <c r="O243" s="2">
        <v>20</v>
      </c>
      <c r="P243" s="2">
        <v>0</v>
      </c>
      <c r="Q243" s="2">
        <v>0</v>
      </c>
      <c r="R243" s="2">
        <v>0</v>
      </c>
      <c r="S243" s="2">
        <v>0</v>
      </c>
      <c r="T243" s="2">
        <v>78</v>
      </c>
      <c r="U243" s="2">
        <v>5</v>
      </c>
      <c r="V243" s="2">
        <v>76</v>
      </c>
      <c r="W243" s="2">
        <v>19</v>
      </c>
      <c r="X243" s="2">
        <v>0</v>
      </c>
      <c r="Y243" s="2">
        <v>0</v>
      </c>
      <c r="Z243" s="2">
        <v>0</v>
      </c>
      <c r="AA243" s="2">
        <v>0</v>
      </c>
      <c r="AB243" s="2">
        <v>56</v>
      </c>
      <c r="AC243" s="2">
        <v>0</v>
      </c>
      <c r="AD243" s="2">
        <v>0</v>
      </c>
      <c r="AE243" s="2">
        <v>10</v>
      </c>
      <c r="AF243" s="2">
        <v>0</v>
      </c>
      <c r="AG243" s="2">
        <v>0</v>
      </c>
      <c r="AH243" s="2">
        <v>10</v>
      </c>
      <c r="AI243" s="3">
        <f>IFERROR(F243/E243,"")</f>
        <v>0</v>
      </c>
      <c r="AJ243" s="3">
        <f>IFERROR(G243/F243,"")</f>
        <v>0</v>
      </c>
      <c r="AK243" s="3">
        <f>IFERROR(I243/H243,0)</f>
        <v>0</v>
      </c>
      <c r="AL243" s="3">
        <f>IFERROR(J243/H243,0)</f>
        <v>0</v>
      </c>
      <c r="AM243" s="3">
        <f>IFERROR(K243/H243,0)</f>
        <v>0</v>
      </c>
      <c r="AN243" s="3">
        <f>IFERROR(L243/H243,0)</f>
        <v>0</v>
      </c>
      <c r="AO243" s="3">
        <f>IFERROR(M243/H243,0)</f>
        <v>0</v>
      </c>
      <c r="AP243" s="3">
        <f>IFERROR(N243/H243,0)</f>
        <v>0</v>
      </c>
      <c r="AQ243" s="3">
        <f>IFERROR(O243/H243,0)</f>
        <v>0</v>
      </c>
      <c r="AR243" s="3">
        <f>IFERROR(P243/H243,0)</f>
        <v>0</v>
      </c>
      <c r="AS243" s="3">
        <f>IFERROR(Q243/H243,0)</f>
        <v>0</v>
      </c>
      <c r="AT243" s="3">
        <f>IFERROR(R243/H243,0)</f>
        <v>0</v>
      </c>
      <c r="AU243" s="3">
        <f>IFERROR(S243/H243,0)</f>
        <v>0</v>
      </c>
      <c r="AV243" s="3">
        <f>IFERROR(T243/H243,0)</f>
        <v>0</v>
      </c>
      <c r="AW243" s="3">
        <f>IFERROR(U243/H243,0)</f>
        <v>0</v>
      </c>
      <c r="AX243" s="3">
        <f>IFERROR(V243/H243,0)</f>
        <v>0</v>
      </c>
      <c r="AY243" s="3">
        <f>IFERROR(W243/H243,0)</f>
        <v>0</v>
      </c>
      <c r="AZ243" s="3">
        <f>IFERROR(X243/H243,0)</f>
        <v>0</v>
      </c>
      <c r="BA243" s="3">
        <f>IFERROR(Y243/H243,0)</f>
        <v>0</v>
      </c>
      <c r="BB243" s="3">
        <f>IFERROR(Z243/H243,0)</f>
        <v>0</v>
      </c>
      <c r="BC243" s="3">
        <f>IFERROR(AA243/H243,0)</f>
        <v>0</v>
      </c>
      <c r="BD243" s="3">
        <f>IFERROR(AB243/H243,0)</f>
        <v>0</v>
      </c>
      <c r="BE243" s="3">
        <f>IFERROR(AC243/H243,0)</f>
        <v>0</v>
      </c>
      <c r="BF243" s="3">
        <f>IFERROR(AD243/H243,0)</f>
        <v>0</v>
      </c>
      <c r="BG243" s="3">
        <f>IFERROR(AE243/H243,0)</f>
        <v>0</v>
      </c>
      <c r="BH243" s="3">
        <f>IFERROR(AF243/H243,0)</f>
        <v>0</v>
      </c>
      <c r="BI243" s="3">
        <f>IFERROR(AG243/H243,0)</f>
        <v>0</v>
      </c>
      <c r="BJ243" s="3">
        <f>IFERROR(AH243/H243,0)</f>
        <v>0</v>
      </c>
    </row>
    <row r="244" spans="2:62">
      <c r="B244">
        <v>86</v>
      </c>
      <c r="C244" t="s">
        <v>341</v>
      </c>
      <c r="D244" t="b">
        <v>0</v>
      </c>
      <c r="E244" s="2">
        <v>513</v>
      </c>
      <c r="F244" s="2">
        <v>389</v>
      </c>
      <c r="G244" s="2">
        <v>2</v>
      </c>
      <c r="H244" s="2">
        <v>387</v>
      </c>
      <c r="I244" s="2">
        <v>314</v>
      </c>
      <c r="J244" s="2">
        <v>0</v>
      </c>
      <c r="K244" s="2">
        <v>1</v>
      </c>
      <c r="L244" s="2">
        <v>0</v>
      </c>
      <c r="M244" s="2">
        <v>0</v>
      </c>
      <c r="N244" s="2">
        <v>0</v>
      </c>
      <c r="O244" s="2">
        <v>4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4</v>
      </c>
      <c r="V244" s="2">
        <v>9</v>
      </c>
      <c r="W244" s="2">
        <v>30</v>
      </c>
      <c r="X244" s="2">
        <v>0</v>
      </c>
      <c r="Y244" s="2">
        <v>0</v>
      </c>
      <c r="Z244" s="2">
        <v>0</v>
      </c>
      <c r="AA244" s="2">
        <v>0</v>
      </c>
      <c r="AB244" s="2">
        <v>18</v>
      </c>
      <c r="AC244" s="2">
        <v>0</v>
      </c>
      <c r="AD244" s="2">
        <v>0</v>
      </c>
      <c r="AE244" s="2">
        <v>7</v>
      </c>
      <c r="AF244" s="2">
        <v>0</v>
      </c>
      <c r="AG244" s="2">
        <v>0</v>
      </c>
      <c r="AH244" s="2">
        <v>0</v>
      </c>
      <c r="AI244" s="3">
        <f>IFERROR(F244/E244,"")</f>
        <v>0</v>
      </c>
      <c r="AJ244" s="3">
        <f>IFERROR(G244/F244,"")</f>
        <v>0</v>
      </c>
      <c r="AK244" s="3">
        <f>IFERROR(I244/H244,0)</f>
        <v>0</v>
      </c>
      <c r="AL244" s="3">
        <f>IFERROR(J244/H244,0)</f>
        <v>0</v>
      </c>
      <c r="AM244" s="3">
        <f>IFERROR(K244/H244,0)</f>
        <v>0</v>
      </c>
      <c r="AN244" s="3">
        <f>IFERROR(L244/H244,0)</f>
        <v>0</v>
      </c>
      <c r="AO244" s="3">
        <f>IFERROR(M244/H244,0)</f>
        <v>0</v>
      </c>
      <c r="AP244" s="3">
        <f>IFERROR(N244/H244,0)</f>
        <v>0</v>
      </c>
      <c r="AQ244" s="3">
        <f>IFERROR(O244/H244,0)</f>
        <v>0</v>
      </c>
      <c r="AR244" s="3">
        <f>IFERROR(P244/H244,0)</f>
        <v>0</v>
      </c>
      <c r="AS244" s="3">
        <f>IFERROR(Q244/H244,0)</f>
        <v>0</v>
      </c>
      <c r="AT244" s="3">
        <f>IFERROR(R244/H244,0)</f>
        <v>0</v>
      </c>
      <c r="AU244" s="3">
        <f>IFERROR(S244/H244,0)</f>
        <v>0</v>
      </c>
      <c r="AV244" s="3">
        <f>IFERROR(T244/H244,0)</f>
        <v>0</v>
      </c>
      <c r="AW244" s="3">
        <f>IFERROR(U244/H244,0)</f>
        <v>0</v>
      </c>
      <c r="AX244" s="3">
        <f>IFERROR(V244/H244,0)</f>
        <v>0</v>
      </c>
      <c r="AY244" s="3">
        <f>IFERROR(W244/H244,0)</f>
        <v>0</v>
      </c>
      <c r="AZ244" s="3">
        <f>IFERROR(X244/H244,0)</f>
        <v>0</v>
      </c>
      <c r="BA244" s="3">
        <f>IFERROR(Y244/H244,0)</f>
        <v>0</v>
      </c>
      <c r="BB244" s="3">
        <f>IFERROR(Z244/H244,0)</f>
        <v>0</v>
      </c>
      <c r="BC244" s="3">
        <f>IFERROR(AA244/H244,0)</f>
        <v>0</v>
      </c>
      <c r="BD244" s="3">
        <f>IFERROR(AB244/H244,0)</f>
        <v>0</v>
      </c>
      <c r="BE244" s="3">
        <f>IFERROR(AC244/H244,0)</f>
        <v>0</v>
      </c>
      <c r="BF244" s="3">
        <f>IFERROR(AD244/H244,0)</f>
        <v>0</v>
      </c>
      <c r="BG244" s="3">
        <f>IFERROR(AE244/H244,0)</f>
        <v>0</v>
      </c>
      <c r="BH244" s="3">
        <f>IFERROR(AF244/H244,0)</f>
        <v>0</v>
      </c>
      <c r="BI244" s="3">
        <f>IFERROR(AG244/H244,0)</f>
        <v>0</v>
      </c>
      <c r="BJ244" s="3">
        <f>IFERROR(AH244/H244,0)</f>
        <v>0</v>
      </c>
    </row>
    <row r="245" spans="2:62">
      <c r="B245">
        <v>2014</v>
      </c>
      <c r="C245" t="s">
        <v>342</v>
      </c>
      <c r="D245" t="b">
        <v>0</v>
      </c>
      <c r="E245" s="2">
        <v>258</v>
      </c>
      <c r="F245" s="2">
        <v>216</v>
      </c>
      <c r="G245" s="2">
        <v>4</v>
      </c>
      <c r="H245" s="2">
        <v>212</v>
      </c>
      <c r="I245" s="2">
        <v>5</v>
      </c>
      <c r="J245" s="2">
        <v>2</v>
      </c>
      <c r="K245" s="2">
        <v>0</v>
      </c>
      <c r="L245" s="2">
        <v>0</v>
      </c>
      <c r="M245" s="2">
        <v>0</v>
      </c>
      <c r="N245" s="2">
        <v>0</v>
      </c>
      <c r="O245" s="2">
        <v>7</v>
      </c>
      <c r="P245" s="2">
        <v>0</v>
      </c>
      <c r="Q245" s="2">
        <v>0</v>
      </c>
      <c r="R245" s="2">
        <v>0</v>
      </c>
      <c r="S245" s="2">
        <v>0</v>
      </c>
      <c r="T245" s="2">
        <v>24</v>
      </c>
      <c r="U245" s="2">
        <v>1</v>
      </c>
      <c r="V245" s="2">
        <v>148</v>
      </c>
      <c r="W245" s="2">
        <v>0</v>
      </c>
      <c r="X245" s="2">
        <v>0</v>
      </c>
      <c r="Y245" s="2">
        <v>0</v>
      </c>
      <c r="Z245" s="2">
        <v>0</v>
      </c>
      <c r="AA245" s="2">
        <v>0</v>
      </c>
      <c r="AB245" s="2">
        <v>2</v>
      </c>
      <c r="AC245" s="2">
        <v>0</v>
      </c>
      <c r="AD245" s="2">
        <v>1</v>
      </c>
      <c r="AE245" s="2">
        <v>0</v>
      </c>
      <c r="AF245" s="2">
        <v>14</v>
      </c>
      <c r="AG245" s="2">
        <v>0</v>
      </c>
      <c r="AH245" s="2">
        <v>8</v>
      </c>
      <c r="AI245" s="3">
        <f>IFERROR(F245/E245,"")</f>
        <v>0</v>
      </c>
      <c r="AJ245" s="3">
        <f>IFERROR(G245/F245,"")</f>
        <v>0</v>
      </c>
      <c r="AK245" s="3">
        <f>IFERROR(I245/H245,0)</f>
        <v>0</v>
      </c>
      <c r="AL245" s="3">
        <f>IFERROR(J245/H245,0)</f>
        <v>0</v>
      </c>
      <c r="AM245" s="3">
        <f>IFERROR(K245/H245,0)</f>
        <v>0</v>
      </c>
      <c r="AN245" s="3">
        <f>IFERROR(L245/H245,0)</f>
        <v>0</v>
      </c>
      <c r="AO245" s="3">
        <f>IFERROR(M245/H245,0)</f>
        <v>0</v>
      </c>
      <c r="AP245" s="3">
        <f>IFERROR(N245/H245,0)</f>
        <v>0</v>
      </c>
      <c r="AQ245" s="3">
        <f>IFERROR(O245/H245,0)</f>
        <v>0</v>
      </c>
      <c r="AR245" s="3">
        <f>IFERROR(P245/H245,0)</f>
        <v>0</v>
      </c>
      <c r="AS245" s="3">
        <f>IFERROR(Q245/H245,0)</f>
        <v>0</v>
      </c>
      <c r="AT245" s="3">
        <f>IFERROR(R245/H245,0)</f>
        <v>0</v>
      </c>
      <c r="AU245" s="3">
        <f>IFERROR(S245/H245,0)</f>
        <v>0</v>
      </c>
      <c r="AV245" s="3">
        <f>IFERROR(T245/H245,0)</f>
        <v>0</v>
      </c>
      <c r="AW245" s="3">
        <f>IFERROR(U245/H245,0)</f>
        <v>0</v>
      </c>
      <c r="AX245" s="3">
        <f>IFERROR(V245/H245,0)</f>
        <v>0</v>
      </c>
      <c r="AY245" s="3">
        <f>IFERROR(W245/H245,0)</f>
        <v>0</v>
      </c>
      <c r="AZ245" s="3">
        <f>IFERROR(X245/H245,0)</f>
        <v>0</v>
      </c>
      <c r="BA245" s="3">
        <f>IFERROR(Y245/H245,0)</f>
        <v>0</v>
      </c>
      <c r="BB245" s="3">
        <f>IFERROR(Z245/H245,0)</f>
        <v>0</v>
      </c>
      <c r="BC245" s="3">
        <f>IFERROR(AA245/H245,0)</f>
        <v>0</v>
      </c>
      <c r="BD245" s="3">
        <f>IFERROR(AB245/H245,0)</f>
        <v>0</v>
      </c>
      <c r="BE245" s="3">
        <f>IFERROR(AC245/H245,0)</f>
        <v>0</v>
      </c>
      <c r="BF245" s="3">
        <f>IFERROR(AD245/H245,0)</f>
        <v>0</v>
      </c>
      <c r="BG245" s="3">
        <f>IFERROR(AE245/H245,0)</f>
        <v>0</v>
      </c>
      <c r="BH245" s="3">
        <f>IFERROR(AF245/H245,0)</f>
        <v>0</v>
      </c>
      <c r="BI245" s="3">
        <f>IFERROR(AG245/H245,0)</f>
        <v>0</v>
      </c>
      <c r="BJ245" s="3">
        <f>IFERROR(AH245/H245,0)</f>
        <v>0</v>
      </c>
    </row>
    <row r="246" spans="2:62">
      <c r="B246">
        <v>3644</v>
      </c>
      <c r="C246" t="s">
        <v>343</v>
      </c>
      <c r="D246" t="b">
        <v>0</v>
      </c>
      <c r="E246" s="2">
        <v>1026</v>
      </c>
      <c r="F246" s="2">
        <v>758</v>
      </c>
      <c r="G246" s="2">
        <v>9</v>
      </c>
      <c r="H246" s="2">
        <v>749</v>
      </c>
      <c r="I246" s="2">
        <v>100</v>
      </c>
      <c r="J246" s="2">
        <v>0</v>
      </c>
      <c r="K246" s="2">
        <v>2</v>
      </c>
      <c r="L246" s="2">
        <v>1</v>
      </c>
      <c r="M246" s="2">
        <v>0</v>
      </c>
      <c r="N246" s="2">
        <v>0</v>
      </c>
      <c r="O246" s="2">
        <v>95</v>
      </c>
      <c r="P246" s="2">
        <v>1</v>
      </c>
      <c r="Q246" s="2">
        <v>0</v>
      </c>
      <c r="R246" s="2">
        <v>0</v>
      </c>
      <c r="S246" s="2">
        <v>0</v>
      </c>
      <c r="T246" s="2">
        <v>83</v>
      </c>
      <c r="U246" s="2">
        <v>27</v>
      </c>
      <c r="V246" s="2">
        <v>272</v>
      </c>
      <c r="W246" s="2">
        <v>14</v>
      </c>
      <c r="X246" s="2">
        <v>1</v>
      </c>
      <c r="Y246" s="2">
        <v>1</v>
      </c>
      <c r="Z246" s="2">
        <v>0</v>
      </c>
      <c r="AA246" s="2">
        <v>0</v>
      </c>
      <c r="AB246" s="2">
        <v>108</v>
      </c>
      <c r="AC246" s="2">
        <v>1</v>
      </c>
      <c r="AD246" s="2">
        <v>1</v>
      </c>
      <c r="AE246" s="2">
        <v>11</v>
      </c>
      <c r="AF246" s="2">
        <v>12</v>
      </c>
      <c r="AG246" s="2">
        <v>0</v>
      </c>
      <c r="AH246" s="2">
        <v>19</v>
      </c>
      <c r="AI246" s="3">
        <f>IFERROR(F246/E246,"")</f>
        <v>0</v>
      </c>
      <c r="AJ246" s="3">
        <f>IFERROR(G246/F246,"")</f>
        <v>0</v>
      </c>
      <c r="AK246" s="3">
        <f>IFERROR(I246/H246,0)</f>
        <v>0</v>
      </c>
      <c r="AL246" s="3">
        <f>IFERROR(J246/H246,0)</f>
        <v>0</v>
      </c>
      <c r="AM246" s="3">
        <f>IFERROR(K246/H246,0)</f>
        <v>0</v>
      </c>
      <c r="AN246" s="3">
        <f>IFERROR(L246/H246,0)</f>
        <v>0</v>
      </c>
      <c r="AO246" s="3">
        <f>IFERROR(M246/H246,0)</f>
        <v>0</v>
      </c>
      <c r="AP246" s="3">
        <f>IFERROR(N246/H246,0)</f>
        <v>0</v>
      </c>
      <c r="AQ246" s="3">
        <f>IFERROR(O246/H246,0)</f>
        <v>0</v>
      </c>
      <c r="AR246" s="3">
        <f>IFERROR(P246/H246,0)</f>
        <v>0</v>
      </c>
      <c r="AS246" s="3">
        <f>IFERROR(Q246/H246,0)</f>
        <v>0</v>
      </c>
      <c r="AT246" s="3">
        <f>IFERROR(R246/H246,0)</f>
        <v>0</v>
      </c>
      <c r="AU246" s="3">
        <f>IFERROR(S246/H246,0)</f>
        <v>0</v>
      </c>
      <c r="AV246" s="3">
        <f>IFERROR(T246/H246,0)</f>
        <v>0</v>
      </c>
      <c r="AW246" s="3">
        <f>IFERROR(U246/H246,0)</f>
        <v>0</v>
      </c>
      <c r="AX246" s="3">
        <f>IFERROR(V246/H246,0)</f>
        <v>0</v>
      </c>
      <c r="AY246" s="3">
        <f>IFERROR(W246/H246,0)</f>
        <v>0</v>
      </c>
      <c r="AZ246" s="3">
        <f>IFERROR(X246/H246,0)</f>
        <v>0</v>
      </c>
      <c r="BA246" s="3">
        <f>IFERROR(Y246/H246,0)</f>
        <v>0</v>
      </c>
      <c r="BB246" s="3">
        <f>IFERROR(Z246/H246,0)</f>
        <v>0</v>
      </c>
      <c r="BC246" s="3">
        <f>IFERROR(AA246/H246,0)</f>
        <v>0</v>
      </c>
      <c r="BD246" s="3">
        <f>IFERROR(AB246/H246,0)</f>
        <v>0</v>
      </c>
      <c r="BE246" s="3">
        <f>IFERROR(AC246/H246,0)</f>
        <v>0</v>
      </c>
      <c r="BF246" s="3">
        <f>IFERROR(AD246/H246,0)</f>
        <v>0</v>
      </c>
      <c r="BG246" s="3">
        <f>IFERROR(AE246/H246,0)</f>
        <v>0</v>
      </c>
      <c r="BH246" s="3">
        <f>IFERROR(AF246/H246,0)</f>
        <v>0</v>
      </c>
      <c r="BI246" s="3">
        <f>IFERROR(AG246/H246,0)</f>
        <v>0</v>
      </c>
      <c r="BJ246" s="3">
        <f>IFERROR(AH246/H246,0)</f>
        <v>0</v>
      </c>
    </row>
    <row r="247" spans="2:62">
      <c r="B247">
        <v>1344</v>
      </c>
      <c r="C247" t="s">
        <v>344</v>
      </c>
      <c r="D247" t="b">
        <v>0</v>
      </c>
      <c r="E247" s="2">
        <v>310</v>
      </c>
      <c r="F247" s="2">
        <v>255</v>
      </c>
      <c r="G247" s="2">
        <v>1</v>
      </c>
      <c r="H247" s="2">
        <v>254</v>
      </c>
      <c r="I247" s="2">
        <v>80</v>
      </c>
      <c r="J247" s="2">
        <v>0</v>
      </c>
      <c r="K247" s="2">
        <v>2</v>
      </c>
      <c r="L247" s="2">
        <v>0</v>
      </c>
      <c r="M247" s="2">
        <v>0</v>
      </c>
      <c r="N247" s="2">
        <v>0</v>
      </c>
      <c r="O247" s="2">
        <v>15</v>
      </c>
      <c r="P247" s="2">
        <v>0</v>
      </c>
      <c r="Q247" s="2">
        <v>0</v>
      </c>
      <c r="R247" s="2">
        <v>0</v>
      </c>
      <c r="S247" s="2">
        <v>0</v>
      </c>
      <c r="T247" s="2">
        <v>24</v>
      </c>
      <c r="U247" s="2">
        <v>4</v>
      </c>
      <c r="V247" s="2">
        <v>54</v>
      </c>
      <c r="W247" s="2">
        <v>11</v>
      </c>
      <c r="X247" s="2">
        <v>0</v>
      </c>
      <c r="Y247" s="2">
        <v>0</v>
      </c>
      <c r="Z247" s="2">
        <v>1</v>
      </c>
      <c r="AA247" s="2">
        <v>0</v>
      </c>
      <c r="AB247" s="2">
        <v>54</v>
      </c>
      <c r="AC247" s="2">
        <v>0</v>
      </c>
      <c r="AD247" s="2">
        <v>0</v>
      </c>
      <c r="AE247" s="2">
        <v>5</v>
      </c>
      <c r="AF247" s="2">
        <v>2</v>
      </c>
      <c r="AG247" s="2">
        <v>0</v>
      </c>
      <c r="AH247" s="2">
        <v>2</v>
      </c>
      <c r="AI247" s="3">
        <f>IFERROR(F247/E247,"")</f>
        <v>0</v>
      </c>
      <c r="AJ247" s="3">
        <f>IFERROR(G247/F247,"")</f>
        <v>0</v>
      </c>
      <c r="AK247" s="3">
        <f>IFERROR(I247/H247,0)</f>
        <v>0</v>
      </c>
      <c r="AL247" s="3">
        <f>IFERROR(J247/H247,0)</f>
        <v>0</v>
      </c>
      <c r="AM247" s="3">
        <f>IFERROR(K247/H247,0)</f>
        <v>0</v>
      </c>
      <c r="AN247" s="3">
        <f>IFERROR(L247/H247,0)</f>
        <v>0</v>
      </c>
      <c r="AO247" s="3">
        <f>IFERROR(M247/H247,0)</f>
        <v>0</v>
      </c>
      <c r="AP247" s="3">
        <f>IFERROR(N247/H247,0)</f>
        <v>0</v>
      </c>
      <c r="AQ247" s="3">
        <f>IFERROR(O247/H247,0)</f>
        <v>0</v>
      </c>
      <c r="AR247" s="3">
        <f>IFERROR(P247/H247,0)</f>
        <v>0</v>
      </c>
      <c r="AS247" s="3">
        <f>IFERROR(Q247/H247,0)</f>
        <v>0</v>
      </c>
      <c r="AT247" s="3">
        <f>IFERROR(R247/H247,0)</f>
        <v>0</v>
      </c>
      <c r="AU247" s="3">
        <f>IFERROR(S247/H247,0)</f>
        <v>0</v>
      </c>
      <c r="AV247" s="3">
        <f>IFERROR(T247/H247,0)</f>
        <v>0</v>
      </c>
      <c r="AW247" s="3">
        <f>IFERROR(U247/H247,0)</f>
        <v>0</v>
      </c>
      <c r="AX247" s="3">
        <f>IFERROR(V247/H247,0)</f>
        <v>0</v>
      </c>
      <c r="AY247" s="3">
        <f>IFERROR(W247/H247,0)</f>
        <v>0</v>
      </c>
      <c r="AZ247" s="3">
        <f>IFERROR(X247/H247,0)</f>
        <v>0</v>
      </c>
      <c r="BA247" s="3">
        <f>IFERROR(Y247/H247,0)</f>
        <v>0</v>
      </c>
      <c r="BB247" s="3">
        <f>IFERROR(Z247/H247,0)</f>
        <v>0</v>
      </c>
      <c r="BC247" s="3">
        <f>IFERROR(AA247/H247,0)</f>
        <v>0</v>
      </c>
      <c r="BD247" s="3">
        <f>IFERROR(AB247/H247,0)</f>
        <v>0</v>
      </c>
      <c r="BE247" s="3">
        <f>IFERROR(AC247/H247,0)</f>
        <v>0</v>
      </c>
      <c r="BF247" s="3">
        <f>IFERROR(AD247/H247,0)</f>
        <v>0</v>
      </c>
      <c r="BG247" s="3">
        <f>IFERROR(AE247/H247,0)</f>
        <v>0</v>
      </c>
      <c r="BH247" s="3">
        <f>IFERROR(AF247/H247,0)</f>
        <v>0</v>
      </c>
      <c r="BI247" s="3">
        <f>IFERROR(AG247/H247,0)</f>
        <v>0</v>
      </c>
      <c r="BJ247" s="3">
        <f>IFERROR(AH247/H247,0)</f>
        <v>0</v>
      </c>
    </row>
    <row r="248" spans="2:62">
      <c r="B248">
        <v>1293</v>
      </c>
      <c r="C248" t="s">
        <v>345</v>
      </c>
      <c r="D248" t="b">
        <v>0</v>
      </c>
      <c r="E248" s="2">
        <v>1612</v>
      </c>
      <c r="F248" s="2">
        <v>1203</v>
      </c>
      <c r="G248" s="2">
        <v>6</v>
      </c>
      <c r="H248" s="2">
        <v>1197</v>
      </c>
      <c r="I248" s="2">
        <v>293</v>
      </c>
      <c r="J248" s="2">
        <v>5</v>
      </c>
      <c r="K248" s="2">
        <v>1</v>
      </c>
      <c r="L248" s="2">
        <v>0</v>
      </c>
      <c r="M248" s="2">
        <v>0</v>
      </c>
      <c r="N248" s="2">
        <v>0</v>
      </c>
      <c r="O248" s="2">
        <v>112</v>
      </c>
      <c r="P248" s="2">
        <v>0</v>
      </c>
      <c r="Q248" s="2">
        <v>0</v>
      </c>
      <c r="R248" s="2">
        <v>0</v>
      </c>
      <c r="S248" s="2">
        <v>0</v>
      </c>
      <c r="T248" s="2">
        <v>123</v>
      </c>
      <c r="U248" s="2">
        <v>15</v>
      </c>
      <c r="V248" s="2">
        <v>353</v>
      </c>
      <c r="W248" s="2">
        <v>22</v>
      </c>
      <c r="X248" s="2">
        <v>5</v>
      </c>
      <c r="Y248" s="2">
        <v>0</v>
      </c>
      <c r="Z248" s="2">
        <v>0</v>
      </c>
      <c r="AA248" s="2">
        <v>0</v>
      </c>
      <c r="AB248" s="2">
        <v>200</v>
      </c>
      <c r="AC248" s="2">
        <v>0</v>
      </c>
      <c r="AD248" s="2">
        <v>1</v>
      </c>
      <c r="AE248" s="2">
        <v>13</v>
      </c>
      <c r="AF248" s="2">
        <v>21</v>
      </c>
      <c r="AG248" s="2">
        <v>0</v>
      </c>
      <c r="AH248" s="2">
        <v>33</v>
      </c>
      <c r="AI248" s="3">
        <f>IFERROR(F248/E248,"")</f>
        <v>0</v>
      </c>
      <c r="AJ248" s="3">
        <f>IFERROR(G248/F248,"")</f>
        <v>0</v>
      </c>
      <c r="AK248" s="3">
        <f>IFERROR(I248/H248,0)</f>
        <v>0</v>
      </c>
      <c r="AL248" s="3">
        <f>IFERROR(J248/H248,0)</f>
        <v>0</v>
      </c>
      <c r="AM248" s="3">
        <f>IFERROR(K248/H248,0)</f>
        <v>0</v>
      </c>
      <c r="AN248" s="3">
        <f>IFERROR(L248/H248,0)</f>
        <v>0</v>
      </c>
      <c r="AO248" s="3">
        <f>IFERROR(M248/H248,0)</f>
        <v>0</v>
      </c>
      <c r="AP248" s="3">
        <f>IFERROR(N248/H248,0)</f>
        <v>0</v>
      </c>
      <c r="AQ248" s="3">
        <f>IFERROR(O248/H248,0)</f>
        <v>0</v>
      </c>
      <c r="AR248" s="3">
        <f>IFERROR(P248/H248,0)</f>
        <v>0</v>
      </c>
      <c r="AS248" s="3">
        <f>IFERROR(Q248/H248,0)</f>
        <v>0</v>
      </c>
      <c r="AT248" s="3">
        <f>IFERROR(R248/H248,0)</f>
        <v>0</v>
      </c>
      <c r="AU248" s="3">
        <f>IFERROR(S248/H248,0)</f>
        <v>0</v>
      </c>
      <c r="AV248" s="3">
        <f>IFERROR(T248/H248,0)</f>
        <v>0</v>
      </c>
      <c r="AW248" s="3">
        <f>IFERROR(U248/H248,0)</f>
        <v>0</v>
      </c>
      <c r="AX248" s="3">
        <f>IFERROR(V248/H248,0)</f>
        <v>0</v>
      </c>
      <c r="AY248" s="3">
        <f>IFERROR(W248/H248,0)</f>
        <v>0</v>
      </c>
      <c r="AZ248" s="3">
        <f>IFERROR(X248/H248,0)</f>
        <v>0</v>
      </c>
      <c r="BA248" s="3">
        <f>IFERROR(Y248/H248,0)</f>
        <v>0</v>
      </c>
      <c r="BB248" s="3">
        <f>IFERROR(Z248/H248,0)</f>
        <v>0</v>
      </c>
      <c r="BC248" s="3">
        <f>IFERROR(AA248/H248,0)</f>
        <v>0</v>
      </c>
      <c r="BD248" s="3">
        <f>IFERROR(AB248/H248,0)</f>
        <v>0</v>
      </c>
      <c r="BE248" s="3">
        <f>IFERROR(AC248/H248,0)</f>
        <v>0</v>
      </c>
      <c r="BF248" s="3">
        <f>IFERROR(AD248/H248,0)</f>
        <v>0</v>
      </c>
      <c r="BG248" s="3">
        <f>IFERROR(AE248/H248,0)</f>
        <v>0</v>
      </c>
      <c r="BH248" s="3">
        <f>IFERROR(AF248/H248,0)</f>
        <v>0</v>
      </c>
      <c r="BI248" s="3">
        <f>IFERROR(AG248/H248,0)</f>
        <v>0</v>
      </c>
      <c r="BJ248" s="3">
        <f>IFERROR(AH248/H248,0)</f>
        <v>0</v>
      </c>
    </row>
    <row r="249" spans="2:62">
      <c r="B249">
        <v>1288</v>
      </c>
      <c r="C249" t="s">
        <v>346</v>
      </c>
      <c r="D249" t="b">
        <v>0</v>
      </c>
      <c r="E249" s="2">
        <v>1582</v>
      </c>
      <c r="F249" s="2">
        <v>1231</v>
      </c>
      <c r="G249" s="2">
        <v>2</v>
      </c>
      <c r="H249" s="2">
        <v>1229</v>
      </c>
      <c r="I249" s="2">
        <v>648</v>
      </c>
      <c r="J249" s="2">
        <v>1</v>
      </c>
      <c r="K249" s="2">
        <v>3</v>
      </c>
      <c r="L249" s="2">
        <v>0</v>
      </c>
      <c r="M249" s="2">
        <v>0</v>
      </c>
      <c r="N249" s="2">
        <v>0</v>
      </c>
      <c r="O249" s="2">
        <v>21</v>
      </c>
      <c r="P249" s="2">
        <v>0</v>
      </c>
      <c r="Q249" s="2">
        <v>0</v>
      </c>
      <c r="R249" s="2">
        <v>0</v>
      </c>
      <c r="S249" s="2">
        <v>0</v>
      </c>
      <c r="T249" s="2">
        <v>64</v>
      </c>
      <c r="U249" s="2">
        <v>7</v>
      </c>
      <c r="V249" s="2">
        <v>112</v>
      </c>
      <c r="W249" s="2">
        <v>141</v>
      </c>
      <c r="X249" s="2">
        <v>1</v>
      </c>
      <c r="Y249" s="2">
        <v>0</v>
      </c>
      <c r="Z249" s="2">
        <v>0</v>
      </c>
      <c r="AA249" s="2">
        <v>0</v>
      </c>
      <c r="AB249" s="2">
        <v>210</v>
      </c>
      <c r="AC249" s="2">
        <v>0</v>
      </c>
      <c r="AD249" s="2">
        <v>0</v>
      </c>
      <c r="AE249" s="2">
        <v>14</v>
      </c>
      <c r="AF249" s="2">
        <v>5</v>
      </c>
      <c r="AG249" s="2">
        <v>0</v>
      </c>
      <c r="AH249" s="2">
        <v>2</v>
      </c>
      <c r="AI249" s="3">
        <f>IFERROR(F249/E249,"")</f>
        <v>0</v>
      </c>
      <c r="AJ249" s="3">
        <f>IFERROR(G249/F249,"")</f>
        <v>0</v>
      </c>
      <c r="AK249" s="3">
        <f>IFERROR(I249/H249,0)</f>
        <v>0</v>
      </c>
      <c r="AL249" s="3">
        <f>IFERROR(J249/H249,0)</f>
        <v>0</v>
      </c>
      <c r="AM249" s="3">
        <f>IFERROR(K249/H249,0)</f>
        <v>0</v>
      </c>
      <c r="AN249" s="3">
        <f>IFERROR(L249/H249,0)</f>
        <v>0</v>
      </c>
      <c r="AO249" s="3">
        <f>IFERROR(M249/H249,0)</f>
        <v>0</v>
      </c>
      <c r="AP249" s="3">
        <f>IFERROR(N249/H249,0)</f>
        <v>0</v>
      </c>
      <c r="AQ249" s="3">
        <f>IFERROR(O249/H249,0)</f>
        <v>0</v>
      </c>
      <c r="AR249" s="3">
        <f>IFERROR(P249/H249,0)</f>
        <v>0</v>
      </c>
      <c r="AS249" s="3">
        <f>IFERROR(Q249/H249,0)</f>
        <v>0</v>
      </c>
      <c r="AT249" s="3">
        <f>IFERROR(R249/H249,0)</f>
        <v>0</v>
      </c>
      <c r="AU249" s="3">
        <f>IFERROR(S249/H249,0)</f>
        <v>0</v>
      </c>
      <c r="AV249" s="3">
        <f>IFERROR(T249/H249,0)</f>
        <v>0</v>
      </c>
      <c r="AW249" s="3">
        <f>IFERROR(U249/H249,0)</f>
        <v>0</v>
      </c>
      <c r="AX249" s="3">
        <f>IFERROR(V249/H249,0)</f>
        <v>0</v>
      </c>
      <c r="AY249" s="3">
        <f>IFERROR(W249/H249,0)</f>
        <v>0</v>
      </c>
      <c r="AZ249" s="3">
        <f>IFERROR(X249/H249,0)</f>
        <v>0</v>
      </c>
      <c r="BA249" s="3">
        <f>IFERROR(Y249/H249,0)</f>
        <v>0</v>
      </c>
      <c r="BB249" s="3">
        <f>IFERROR(Z249/H249,0)</f>
        <v>0</v>
      </c>
      <c r="BC249" s="3">
        <f>IFERROR(AA249/H249,0)</f>
        <v>0</v>
      </c>
      <c r="BD249" s="3">
        <f>IFERROR(AB249/H249,0)</f>
        <v>0</v>
      </c>
      <c r="BE249" s="3">
        <f>IFERROR(AC249/H249,0)</f>
        <v>0</v>
      </c>
      <c r="BF249" s="3">
        <f>IFERROR(AD249/H249,0)</f>
        <v>0</v>
      </c>
      <c r="BG249" s="3">
        <f>IFERROR(AE249/H249,0)</f>
        <v>0</v>
      </c>
      <c r="BH249" s="3">
        <f>IFERROR(AF249/H249,0)</f>
        <v>0</v>
      </c>
      <c r="BI249" s="3">
        <f>IFERROR(AG249/H249,0)</f>
        <v>0</v>
      </c>
      <c r="BJ249" s="3">
        <f>IFERROR(AH249/H249,0)</f>
        <v>0</v>
      </c>
    </row>
    <row r="250" spans="2:62">
      <c r="B250">
        <v>147</v>
      </c>
      <c r="C250" t="s">
        <v>347</v>
      </c>
      <c r="D250" t="b">
        <v>0</v>
      </c>
      <c r="E250" s="2">
        <v>1802</v>
      </c>
      <c r="F250" s="2">
        <v>1364</v>
      </c>
      <c r="G250" s="2">
        <v>6</v>
      </c>
      <c r="H250" s="2">
        <v>1358</v>
      </c>
      <c r="I250" s="2">
        <v>774</v>
      </c>
      <c r="J250" s="2">
        <v>1</v>
      </c>
      <c r="K250" s="2">
        <v>3</v>
      </c>
      <c r="L250" s="2">
        <v>0</v>
      </c>
      <c r="M250" s="2">
        <v>0</v>
      </c>
      <c r="N250" s="2">
        <v>0</v>
      </c>
      <c r="O250" s="2">
        <v>37</v>
      </c>
      <c r="P250" s="2">
        <v>0</v>
      </c>
      <c r="Q250" s="2">
        <v>0</v>
      </c>
      <c r="R250" s="2">
        <v>0</v>
      </c>
      <c r="S250" s="2">
        <v>0</v>
      </c>
      <c r="T250" s="2">
        <v>60</v>
      </c>
      <c r="U250" s="2">
        <v>10</v>
      </c>
      <c r="V250" s="2">
        <v>124</v>
      </c>
      <c r="W250" s="2">
        <v>135</v>
      </c>
      <c r="X250" s="2">
        <v>1</v>
      </c>
      <c r="Y250" s="2">
        <v>0</v>
      </c>
      <c r="Z250" s="2">
        <v>0</v>
      </c>
      <c r="AA250" s="2">
        <v>0</v>
      </c>
      <c r="AB250" s="2">
        <v>180</v>
      </c>
      <c r="AC250" s="2">
        <v>0</v>
      </c>
      <c r="AD250" s="2">
        <v>0</v>
      </c>
      <c r="AE250" s="2">
        <v>27</v>
      </c>
      <c r="AF250" s="2">
        <v>1</v>
      </c>
      <c r="AG250" s="2">
        <v>0</v>
      </c>
      <c r="AH250" s="2">
        <v>5</v>
      </c>
      <c r="AI250" s="3">
        <f>IFERROR(F250/E250,"")</f>
        <v>0</v>
      </c>
      <c r="AJ250" s="3">
        <f>IFERROR(G250/F250,"")</f>
        <v>0</v>
      </c>
      <c r="AK250" s="3">
        <f>IFERROR(I250/H250,0)</f>
        <v>0</v>
      </c>
      <c r="AL250" s="3">
        <f>IFERROR(J250/H250,0)</f>
        <v>0</v>
      </c>
      <c r="AM250" s="3">
        <f>IFERROR(K250/H250,0)</f>
        <v>0</v>
      </c>
      <c r="AN250" s="3">
        <f>IFERROR(L250/H250,0)</f>
        <v>0</v>
      </c>
      <c r="AO250" s="3">
        <f>IFERROR(M250/H250,0)</f>
        <v>0</v>
      </c>
      <c r="AP250" s="3">
        <f>IFERROR(N250/H250,0)</f>
        <v>0</v>
      </c>
      <c r="AQ250" s="3">
        <f>IFERROR(O250/H250,0)</f>
        <v>0</v>
      </c>
      <c r="AR250" s="3">
        <f>IFERROR(P250/H250,0)</f>
        <v>0</v>
      </c>
      <c r="AS250" s="3">
        <f>IFERROR(Q250/H250,0)</f>
        <v>0</v>
      </c>
      <c r="AT250" s="3">
        <f>IFERROR(R250/H250,0)</f>
        <v>0</v>
      </c>
      <c r="AU250" s="3">
        <f>IFERROR(S250/H250,0)</f>
        <v>0</v>
      </c>
      <c r="AV250" s="3">
        <f>IFERROR(T250/H250,0)</f>
        <v>0</v>
      </c>
      <c r="AW250" s="3">
        <f>IFERROR(U250/H250,0)</f>
        <v>0</v>
      </c>
      <c r="AX250" s="3">
        <f>IFERROR(V250/H250,0)</f>
        <v>0</v>
      </c>
      <c r="AY250" s="3">
        <f>IFERROR(W250/H250,0)</f>
        <v>0</v>
      </c>
      <c r="AZ250" s="3">
        <f>IFERROR(X250/H250,0)</f>
        <v>0</v>
      </c>
      <c r="BA250" s="3">
        <f>IFERROR(Y250/H250,0)</f>
        <v>0</v>
      </c>
      <c r="BB250" s="3">
        <f>IFERROR(Z250/H250,0)</f>
        <v>0</v>
      </c>
      <c r="BC250" s="3">
        <f>IFERROR(AA250/H250,0)</f>
        <v>0</v>
      </c>
      <c r="BD250" s="3">
        <f>IFERROR(AB250/H250,0)</f>
        <v>0</v>
      </c>
      <c r="BE250" s="3">
        <f>IFERROR(AC250/H250,0)</f>
        <v>0</v>
      </c>
      <c r="BF250" s="3">
        <f>IFERROR(AD250/H250,0)</f>
        <v>0</v>
      </c>
      <c r="BG250" s="3">
        <f>IFERROR(AE250/H250,0)</f>
        <v>0</v>
      </c>
      <c r="BH250" s="3">
        <f>IFERROR(AF250/H250,0)</f>
        <v>0</v>
      </c>
      <c r="BI250" s="3">
        <f>IFERROR(AG250/H250,0)</f>
        <v>0</v>
      </c>
      <c r="BJ250" s="3">
        <f>IFERROR(AH250/H250,0)</f>
        <v>0</v>
      </c>
    </row>
    <row r="251" spans="2:62">
      <c r="B251">
        <v>870</v>
      </c>
      <c r="C251" t="s">
        <v>348</v>
      </c>
      <c r="D251" t="b">
        <v>0</v>
      </c>
      <c r="E251" s="2">
        <v>449</v>
      </c>
      <c r="F251" s="2">
        <v>348</v>
      </c>
      <c r="G251" s="2">
        <v>1</v>
      </c>
      <c r="H251" s="2">
        <v>347</v>
      </c>
      <c r="I251" s="2">
        <v>220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11</v>
      </c>
      <c r="P251" s="2">
        <v>0</v>
      </c>
      <c r="Q251" s="2">
        <v>0</v>
      </c>
      <c r="R251" s="2">
        <v>0</v>
      </c>
      <c r="S251" s="2">
        <v>0</v>
      </c>
      <c r="T251" s="2">
        <v>23</v>
      </c>
      <c r="U251" s="2">
        <v>5</v>
      </c>
      <c r="V251" s="2">
        <v>19</v>
      </c>
      <c r="W251" s="2">
        <v>31</v>
      </c>
      <c r="X251" s="2">
        <v>1</v>
      </c>
      <c r="Y251" s="2">
        <v>0</v>
      </c>
      <c r="Z251" s="2">
        <v>0</v>
      </c>
      <c r="AA251" s="2">
        <v>0</v>
      </c>
      <c r="AB251" s="2">
        <v>28</v>
      </c>
      <c r="AC251" s="2">
        <v>0</v>
      </c>
      <c r="AD251" s="2">
        <v>0</v>
      </c>
      <c r="AE251" s="2">
        <v>6</v>
      </c>
      <c r="AF251" s="2">
        <v>1</v>
      </c>
      <c r="AG251" s="2">
        <v>0</v>
      </c>
      <c r="AH251" s="2">
        <v>2</v>
      </c>
      <c r="AI251" s="3">
        <f>IFERROR(F251/E251,"")</f>
        <v>0</v>
      </c>
      <c r="AJ251" s="3">
        <f>IFERROR(G251/F251,"")</f>
        <v>0</v>
      </c>
      <c r="AK251" s="3">
        <f>IFERROR(I251/H251,0)</f>
        <v>0</v>
      </c>
      <c r="AL251" s="3">
        <f>IFERROR(J251/H251,0)</f>
        <v>0</v>
      </c>
      <c r="AM251" s="3">
        <f>IFERROR(K251/H251,0)</f>
        <v>0</v>
      </c>
      <c r="AN251" s="3">
        <f>IFERROR(L251/H251,0)</f>
        <v>0</v>
      </c>
      <c r="AO251" s="3">
        <f>IFERROR(M251/H251,0)</f>
        <v>0</v>
      </c>
      <c r="AP251" s="3">
        <f>IFERROR(N251/H251,0)</f>
        <v>0</v>
      </c>
      <c r="AQ251" s="3">
        <f>IFERROR(O251/H251,0)</f>
        <v>0</v>
      </c>
      <c r="AR251" s="3">
        <f>IFERROR(P251/H251,0)</f>
        <v>0</v>
      </c>
      <c r="AS251" s="3">
        <f>IFERROR(Q251/H251,0)</f>
        <v>0</v>
      </c>
      <c r="AT251" s="3">
        <f>IFERROR(R251/H251,0)</f>
        <v>0</v>
      </c>
      <c r="AU251" s="3">
        <f>IFERROR(S251/H251,0)</f>
        <v>0</v>
      </c>
      <c r="AV251" s="3">
        <f>IFERROR(T251/H251,0)</f>
        <v>0</v>
      </c>
      <c r="AW251" s="3">
        <f>IFERROR(U251/H251,0)</f>
        <v>0</v>
      </c>
      <c r="AX251" s="3">
        <f>IFERROR(V251/H251,0)</f>
        <v>0</v>
      </c>
      <c r="AY251" s="3">
        <f>IFERROR(W251/H251,0)</f>
        <v>0</v>
      </c>
      <c r="AZ251" s="3">
        <f>IFERROR(X251/H251,0)</f>
        <v>0</v>
      </c>
      <c r="BA251" s="3">
        <f>IFERROR(Y251/H251,0)</f>
        <v>0</v>
      </c>
      <c r="BB251" s="3">
        <f>IFERROR(Z251/H251,0)</f>
        <v>0</v>
      </c>
      <c r="BC251" s="3">
        <f>IFERROR(AA251/H251,0)</f>
        <v>0</v>
      </c>
      <c r="BD251" s="3">
        <f>IFERROR(AB251/H251,0)</f>
        <v>0</v>
      </c>
      <c r="BE251" s="3">
        <f>IFERROR(AC251/H251,0)</f>
        <v>0</v>
      </c>
      <c r="BF251" s="3">
        <f>IFERROR(AD251/H251,0)</f>
        <v>0</v>
      </c>
      <c r="BG251" s="3">
        <f>IFERROR(AE251/H251,0)</f>
        <v>0</v>
      </c>
      <c r="BH251" s="3">
        <f>IFERROR(AF251/H251,0)</f>
        <v>0</v>
      </c>
      <c r="BI251" s="3">
        <f>IFERROR(AG251/H251,0)</f>
        <v>0</v>
      </c>
      <c r="BJ251" s="3">
        <f>IFERROR(AH251/H251,0)</f>
        <v>0</v>
      </c>
    </row>
    <row r="252" spans="2:62">
      <c r="B252">
        <v>3730</v>
      </c>
      <c r="C252" t="s">
        <v>349</v>
      </c>
      <c r="D252" t="b">
        <v>0</v>
      </c>
      <c r="E252" s="2">
        <v>10109</v>
      </c>
      <c r="F252" s="2">
        <v>7854</v>
      </c>
      <c r="G252" s="2">
        <v>52</v>
      </c>
      <c r="H252" s="2">
        <v>7802</v>
      </c>
      <c r="I252" s="2">
        <v>567</v>
      </c>
      <c r="J252" s="2">
        <v>1051</v>
      </c>
      <c r="K252" s="2">
        <v>6</v>
      </c>
      <c r="L252" s="2">
        <v>1</v>
      </c>
      <c r="M252" s="2">
        <v>0</v>
      </c>
      <c r="N252" s="2">
        <v>2</v>
      </c>
      <c r="O252" s="2">
        <v>813</v>
      </c>
      <c r="P252" s="2">
        <v>1</v>
      </c>
      <c r="Q252" s="2">
        <v>0</v>
      </c>
      <c r="R252" s="2">
        <v>0</v>
      </c>
      <c r="S252" s="2">
        <v>0</v>
      </c>
      <c r="T252" s="2">
        <v>472</v>
      </c>
      <c r="U252" s="2">
        <v>119</v>
      </c>
      <c r="V252" s="2">
        <v>2644</v>
      </c>
      <c r="W252" s="2">
        <v>64</v>
      </c>
      <c r="X252" s="2">
        <v>4</v>
      </c>
      <c r="Y252" s="2">
        <v>1</v>
      </c>
      <c r="Z252" s="2">
        <v>0</v>
      </c>
      <c r="AA252" s="2">
        <v>0</v>
      </c>
      <c r="AB252" s="2">
        <v>498</v>
      </c>
      <c r="AC252" s="2">
        <v>0</v>
      </c>
      <c r="AD252" s="2">
        <v>2</v>
      </c>
      <c r="AE252" s="2">
        <v>80</v>
      </c>
      <c r="AF252" s="2">
        <v>599</v>
      </c>
      <c r="AG252" s="2">
        <v>3</v>
      </c>
      <c r="AH252" s="2">
        <v>875</v>
      </c>
      <c r="AI252" s="3">
        <f>IFERROR(F252/E252,"")</f>
        <v>0</v>
      </c>
      <c r="AJ252" s="3">
        <f>IFERROR(G252/F252,"")</f>
        <v>0</v>
      </c>
      <c r="AK252" s="3">
        <f>IFERROR(I252/H252,0)</f>
        <v>0</v>
      </c>
      <c r="AL252" s="3">
        <f>IFERROR(J252/H252,0)</f>
        <v>0</v>
      </c>
      <c r="AM252" s="3">
        <f>IFERROR(K252/H252,0)</f>
        <v>0</v>
      </c>
      <c r="AN252" s="3">
        <f>IFERROR(L252/H252,0)</f>
        <v>0</v>
      </c>
      <c r="AO252" s="3">
        <f>IFERROR(M252/H252,0)</f>
        <v>0</v>
      </c>
      <c r="AP252" s="3">
        <f>IFERROR(N252/H252,0)</f>
        <v>0</v>
      </c>
      <c r="AQ252" s="3">
        <f>IFERROR(O252/H252,0)</f>
        <v>0</v>
      </c>
      <c r="AR252" s="3">
        <f>IFERROR(P252/H252,0)</f>
        <v>0</v>
      </c>
      <c r="AS252" s="3">
        <f>IFERROR(Q252/H252,0)</f>
        <v>0</v>
      </c>
      <c r="AT252" s="3">
        <f>IFERROR(R252/H252,0)</f>
        <v>0</v>
      </c>
      <c r="AU252" s="3">
        <f>IFERROR(S252/H252,0)</f>
        <v>0</v>
      </c>
      <c r="AV252" s="3">
        <f>IFERROR(T252/H252,0)</f>
        <v>0</v>
      </c>
      <c r="AW252" s="3">
        <f>IFERROR(U252/H252,0)</f>
        <v>0</v>
      </c>
      <c r="AX252" s="3">
        <f>IFERROR(V252/H252,0)</f>
        <v>0</v>
      </c>
      <c r="AY252" s="3">
        <f>IFERROR(W252/H252,0)</f>
        <v>0</v>
      </c>
      <c r="AZ252" s="3">
        <f>IFERROR(X252/H252,0)</f>
        <v>0</v>
      </c>
      <c r="BA252" s="3">
        <f>IFERROR(Y252/H252,0)</f>
        <v>0</v>
      </c>
      <c r="BB252" s="3">
        <f>IFERROR(Z252/H252,0)</f>
        <v>0</v>
      </c>
      <c r="BC252" s="3">
        <f>IFERROR(AA252/H252,0)</f>
        <v>0</v>
      </c>
      <c r="BD252" s="3">
        <f>IFERROR(AB252/H252,0)</f>
        <v>0</v>
      </c>
      <c r="BE252" s="3">
        <f>IFERROR(AC252/H252,0)</f>
        <v>0</v>
      </c>
      <c r="BF252" s="3">
        <f>IFERROR(AD252/H252,0)</f>
        <v>0</v>
      </c>
      <c r="BG252" s="3">
        <f>IFERROR(AE252/H252,0)</f>
        <v>0</v>
      </c>
      <c r="BH252" s="3">
        <f>IFERROR(AF252/H252,0)</f>
        <v>0</v>
      </c>
      <c r="BI252" s="3">
        <f>IFERROR(AG252/H252,0)</f>
        <v>0</v>
      </c>
      <c r="BJ252" s="3">
        <f>IFERROR(AH252/H252,0)</f>
        <v>0</v>
      </c>
    </row>
    <row r="253" spans="2:62">
      <c r="B253">
        <v>207</v>
      </c>
      <c r="C253" t="s">
        <v>350</v>
      </c>
      <c r="D253" t="b">
        <v>0</v>
      </c>
      <c r="E253" s="2">
        <v>299</v>
      </c>
      <c r="F253" s="2">
        <v>252</v>
      </c>
      <c r="G253" s="2">
        <v>3</v>
      </c>
      <c r="H253" s="2">
        <v>249</v>
      </c>
      <c r="I253" s="2">
        <v>161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6</v>
      </c>
      <c r="P253" s="2">
        <v>0</v>
      </c>
      <c r="Q253" s="2">
        <v>0</v>
      </c>
      <c r="R253" s="2">
        <v>0</v>
      </c>
      <c r="S253" s="2">
        <v>0</v>
      </c>
      <c r="T253" s="2">
        <v>11</v>
      </c>
      <c r="U253" s="2">
        <v>1</v>
      </c>
      <c r="V253" s="2">
        <v>18</v>
      </c>
      <c r="W253" s="2">
        <v>20</v>
      </c>
      <c r="X253" s="2">
        <v>1</v>
      </c>
      <c r="Y253" s="2">
        <v>0</v>
      </c>
      <c r="Z253" s="2">
        <v>0</v>
      </c>
      <c r="AA253" s="2">
        <v>0</v>
      </c>
      <c r="AB253" s="2">
        <v>27</v>
      </c>
      <c r="AC253" s="2">
        <v>0</v>
      </c>
      <c r="AD253" s="2">
        <v>0</v>
      </c>
      <c r="AE253" s="2">
        <v>2</v>
      </c>
      <c r="AF253" s="2">
        <v>1</v>
      </c>
      <c r="AG253" s="2">
        <v>1</v>
      </c>
      <c r="AH253" s="2">
        <v>0</v>
      </c>
      <c r="AI253" s="3">
        <f>IFERROR(F253/E253,"")</f>
        <v>0</v>
      </c>
      <c r="AJ253" s="3">
        <f>IFERROR(G253/F253,"")</f>
        <v>0</v>
      </c>
      <c r="AK253" s="3">
        <f>IFERROR(I253/H253,0)</f>
        <v>0</v>
      </c>
      <c r="AL253" s="3">
        <f>IFERROR(J253/H253,0)</f>
        <v>0</v>
      </c>
      <c r="AM253" s="3">
        <f>IFERROR(K253/H253,0)</f>
        <v>0</v>
      </c>
      <c r="AN253" s="3">
        <f>IFERROR(L253/H253,0)</f>
        <v>0</v>
      </c>
      <c r="AO253" s="3">
        <f>IFERROR(M253/H253,0)</f>
        <v>0</v>
      </c>
      <c r="AP253" s="3">
        <f>IFERROR(N253/H253,0)</f>
        <v>0</v>
      </c>
      <c r="AQ253" s="3">
        <f>IFERROR(O253/H253,0)</f>
        <v>0</v>
      </c>
      <c r="AR253" s="3">
        <f>IFERROR(P253/H253,0)</f>
        <v>0</v>
      </c>
      <c r="AS253" s="3">
        <f>IFERROR(Q253/H253,0)</f>
        <v>0</v>
      </c>
      <c r="AT253" s="3">
        <f>IFERROR(R253/H253,0)</f>
        <v>0</v>
      </c>
      <c r="AU253" s="3">
        <f>IFERROR(S253/H253,0)</f>
        <v>0</v>
      </c>
      <c r="AV253" s="3">
        <f>IFERROR(T253/H253,0)</f>
        <v>0</v>
      </c>
      <c r="AW253" s="3">
        <f>IFERROR(U253/H253,0)</f>
        <v>0</v>
      </c>
      <c r="AX253" s="3">
        <f>IFERROR(V253/H253,0)</f>
        <v>0</v>
      </c>
      <c r="AY253" s="3">
        <f>IFERROR(W253/H253,0)</f>
        <v>0</v>
      </c>
      <c r="AZ253" s="3">
        <f>IFERROR(X253/H253,0)</f>
        <v>0</v>
      </c>
      <c r="BA253" s="3">
        <f>IFERROR(Y253/H253,0)</f>
        <v>0</v>
      </c>
      <c r="BB253" s="3">
        <f>IFERROR(Z253/H253,0)</f>
        <v>0</v>
      </c>
      <c r="BC253" s="3">
        <f>IFERROR(AA253/H253,0)</f>
        <v>0</v>
      </c>
      <c r="BD253" s="3">
        <f>IFERROR(AB253/H253,0)</f>
        <v>0</v>
      </c>
      <c r="BE253" s="3">
        <f>IFERROR(AC253/H253,0)</f>
        <v>0</v>
      </c>
      <c r="BF253" s="3">
        <f>IFERROR(AD253/H253,0)</f>
        <v>0</v>
      </c>
      <c r="BG253" s="3">
        <f>IFERROR(AE253/H253,0)</f>
        <v>0</v>
      </c>
      <c r="BH253" s="3">
        <f>IFERROR(AF253/H253,0)</f>
        <v>0</v>
      </c>
      <c r="BI253" s="3">
        <f>IFERROR(AG253/H253,0)</f>
        <v>0</v>
      </c>
      <c r="BJ253" s="3">
        <f>IFERROR(AH253/H253,0)</f>
        <v>0</v>
      </c>
    </row>
    <row r="254" spans="2:62">
      <c r="B254">
        <v>2018</v>
      </c>
      <c r="C254" t="s">
        <v>351</v>
      </c>
      <c r="D254" t="b">
        <v>0</v>
      </c>
      <c r="E254" s="2">
        <v>897</v>
      </c>
      <c r="F254" s="2">
        <v>691</v>
      </c>
      <c r="G254" s="2">
        <v>0</v>
      </c>
      <c r="H254" s="2">
        <v>691</v>
      </c>
      <c r="I254" s="2">
        <v>500</v>
      </c>
      <c r="J254" s="2">
        <v>2</v>
      </c>
      <c r="K254" s="2">
        <v>2</v>
      </c>
      <c r="L254" s="2">
        <v>0</v>
      </c>
      <c r="M254" s="2">
        <v>0</v>
      </c>
      <c r="N254" s="2">
        <v>0</v>
      </c>
      <c r="O254" s="2">
        <v>7</v>
      </c>
      <c r="P254" s="2">
        <v>0</v>
      </c>
      <c r="Q254" s="2">
        <v>0</v>
      </c>
      <c r="R254" s="2">
        <v>0</v>
      </c>
      <c r="S254" s="2">
        <v>0</v>
      </c>
      <c r="T254" s="2">
        <v>10</v>
      </c>
      <c r="U254" s="2">
        <v>5</v>
      </c>
      <c r="V254" s="2">
        <v>5</v>
      </c>
      <c r="W254" s="2">
        <v>105</v>
      </c>
      <c r="X254" s="2">
        <v>0</v>
      </c>
      <c r="Y254" s="2">
        <v>0</v>
      </c>
      <c r="Z254" s="2">
        <v>0</v>
      </c>
      <c r="AA254" s="2">
        <v>0</v>
      </c>
      <c r="AB254" s="2">
        <v>51</v>
      </c>
      <c r="AC254" s="2">
        <v>0</v>
      </c>
      <c r="AD254" s="2">
        <v>1</v>
      </c>
      <c r="AE254" s="2">
        <v>3</v>
      </c>
      <c r="AF254" s="2">
        <v>0</v>
      </c>
      <c r="AG254" s="2">
        <v>0</v>
      </c>
      <c r="AH254" s="2">
        <v>0</v>
      </c>
      <c r="AI254" s="3">
        <f>IFERROR(F254/E254,"")</f>
        <v>0</v>
      </c>
      <c r="AJ254" s="3">
        <f>IFERROR(G254/F254,"")</f>
        <v>0</v>
      </c>
      <c r="AK254" s="3">
        <f>IFERROR(I254/H254,0)</f>
        <v>0</v>
      </c>
      <c r="AL254" s="3">
        <f>IFERROR(J254/H254,0)</f>
        <v>0</v>
      </c>
      <c r="AM254" s="3">
        <f>IFERROR(K254/H254,0)</f>
        <v>0</v>
      </c>
      <c r="AN254" s="3">
        <f>IFERROR(L254/H254,0)</f>
        <v>0</v>
      </c>
      <c r="AO254" s="3">
        <f>IFERROR(M254/H254,0)</f>
        <v>0</v>
      </c>
      <c r="AP254" s="3">
        <f>IFERROR(N254/H254,0)</f>
        <v>0</v>
      </c>
      <c r="AQ254" s="3">
        <f>IFERROR(O254/H254,0)</f>
        <v>0</v>
      </c>
      <c r="AR254" s="3">
        <f>IFERROR(P254/H254,0)</f>
        <v>0</v>
      </c>
      <c r="AS254" s="3">
        <f>IFERROR(Q254/H254,0)</f>
        <v>0</v>
      </c>
      <c r="AT254" s="3">
        <f>IFERROR(R254/H254,0)</f>
        <v>0</v>
      </c>
      <c r="AU254" s="3">
        <f>IFERROR(S254/H254,0)</f>
        <v>0</v>
      </c>
      <c r="AV254" s="3">
        <f>IFERROR(T254/H254,0)</f>
        <v>0</v>
      </c>
      <c r="AW254" s="3">
        <f>IFERROR(U254/H254,0)</f>
        <v>0</v>
      </c>
      <c r="AX254" s="3">
        <f>IFERROR(V254/H254,0)</f>
        <v>0</v>
      </c>
      <c r="AY254" s="3">
        <f>IFERROR(W254/H254,0)</f>
        <v>0</v>
      </c>
      <c r="AZ254" s="3">
        <f>IFERROR(X254/H254,0)</f>
        <v>0</v>
      </c>
      <c r="BA254" s="3">
        <f>IFERROR(Y254/H254,0)</f>
        <v>0</v>
      </c>
      <c r="BB254" s="3">
        <f>IFERROR(Z254/H254,0)</f>
        <v>0</v>
      </c>
      <c r="BC254" s="3">
        <f>IFERROR(AA254/H254,0)</f>
        <v>0</v>
      </c>
      <c r="BD254" s="3">
        <f>IFERROR(AB254/H254,0)</f>
        <v>0</v>
      </c>
      <c r="BE254" s="3">
        <f>IFERROR(AC254/H254,0)</f>
        <v>0</v>
      </c>
      <c r="BF254" s="3">
        <f>IFERROR(AD254/H254,0)</f>
        <v>0</v>
      </c>
      <c r="BG254" s="3">
        <f>IFERROR(AE254/H254,0)</f>
        <v>0</v>
      </c>
      <c r="BH254" s="3">
        <f>IFERROR(AF254/H254,0)</f>
        <v>0</v>
      </c>
      <c r="BI254" s="3">
        <f>IFERROR(AG254/H254,0)</f>
        <v>0</v>
      </c>
      <c r="BJ254" s="3">
        <f>IFERROR(AH254/H254,0)</f>
        <v>0</v>
      </c>
    </row>
    <row r="255" spans="2:62">
      <c r="B255">
        <v>173</v>
      </c>
      <c r="C255" t="s">
        <v>352</v>
      </c>
      <c r="D255" t="b">
        <v>0</v>
      </c>
      <c r="E255" s="2">
        <v>868</v>
      </c>
      <c r="F255" s="2">
        <v>687</v>
      </c>
      <c r="G255" s="2">
        <v>5</v>
      </c>
      <c r="H255" s="2">
        <v>682</v>
      </c>
      <c r="I255" s="2">
        <v>479</v>
      </c>
      <c r="J255" s="2">
        <v>2</v>
      </c>
      <c r="K255" s="2">
        <v>1</v>
      </c>
      <c r="L255" s="2">
        <v>0</v>
      </c>
      <c r="M255" s="2">
        <v>0</v>
      </c>
      <c r="N255" s="2">
        <v>0</v>
      </c>
      <c r="O255" s="2">
        <v>16</v>
      </c>
      <c r="P255" s="2">
        <v>0</v>
      </c>
      <c r="Q255" s="2">
        <v>0</v>
      </c>
      <c r="R255" s="2">
        <v>0</v>
      </c>
      <c r="S255" s="2">
        <v>0</v>
      </c>
      <c r="T255" s="2">
        <v>22</v>
      </c>
      <c r="U255" s="2">
        <v>2</v>
      </c>
      <c r="V255" s="2">
        <v>26</v>
      </c>
      <c r="W255" s="2">
        <v>80</v>
      </c>
      <c r="X255" s="2">
        <v>0</v>
      </c>
      <c r="Y255" s="2">
        <v>0</v>
      </c>
      <c r="Z255" s="2">
        <v>0</v>
      </c>
      <c r="AA255" s="2">
        <v>0</v>
      </c>
      <c r="AB255" s="2">
        <v>41</v>
      </c>
      <c r="AC255" s="2">
        <v>0</v>
      </c>
      <c r="AD255" s="2">
        <v>0</v>
      </c>
      <c r="AE255" s="2">
        <v>7</v>
      </c>
      <c r="AF255" s="2">
        <v>2</v>
      </c>
      <c r="AG255" s="2">
        <v>2</v>
      </c>
      <c r="AH255" s="2">
        <v>2</v>
      </c>
      <c r="AI255" s="3">
        <f>IFERROR(F255/E255,"")</f>
        <v>0</v>
      </c>
      <c r="AJ255" s="3">
        <f>IFERROR(G255/F255,"")</f>
        <v>0</v>
      </c>
      <c r="AK255" s="3">
        <f>IFERROR(I255/H255,0)</f>
        <v>0</v>
      </c>
      <c r="AL255" s="3">
        <f>IFERROR(J255/H255,0)</f>
        <v>0</v>
      </c>
      <c r="AM255" s="3">
        <f>IFERROR(K255/H255,0)</f>
        <v>0</v>
      </c>
      <c r="AN255" s="3">
        <f>IFERROR(L255/H255,0)</f>
        <v>0</v>
      </c>
      <c r="AO255" s="3">
        <f>IFERROR(M255/H255,0)</f>
        <v>0</v>
      </c>
      <c r="AP255" s="3">
        <f>IFERROR(N255/H255,0)</f>
        <v>0</v>
      </c>
      <c r="AQ255" s="3">
        <f>IFERROR(O255/H255,0)</f>
        <v>0</v>
      </c>
      <c r="AR255" s="3">
        <f>IFERROR(P255/H255,0)</f>
        <v>0</v>
      </c>
      <c r="AS255" s="3">
        <f>IFERROR(Q255/H255,0)</f>
        <v>0</v>
      </c>
      <c r="AT255" s="3">
        <f>IFERROR(R255/H255,0)</f>
        <v>0</v>
      </c>
      <c r="AU255" s="3">
        <f>IFERROR(S255/H255,0)</f>
        <v>0</v>
      </c>
      <c r="AV255" s="3">
        <f>IFERROR(T255/H255,0)</f>
        <v>0</v>
      </c>
      <c r="AW255" s="3">
        <f>IFERROR(U255/H255,0)</f>
        <v>0</v>
      </c>
      <c r="AX255" s="3">
        <f>IFERROR(V255/H255,0)</f>
        <v>0</v>
      </c>
      <c r="AY255" s="3">
        <f>IFERROR(W255/H255,0)</f>
        <v>0</v>
      </c>
      <c r="AZ255" s="3">
        <f>IFERROR(X255/H255,0)</f>
        <v>0</v>
      </c>
      <c r="BA255" s="3">
        <f>IFERROR(Y255/H255,0)</f>
        <v>0</v>
      </c>
      <c r="BB255" s="3">
        <f>IFERROR(Z255/H255,0)</f>
        <v>0</v>
      </c>
      <c r="BC255" s="3">
        <f>IFERROR(AA255/H255,0)</f>
        <v>0</v>
      </c>
      <c r="BD255" s="3">
        <f>IFERROR(AB255/H255,0)</f>
        <v>0</v>
      </c>
      <c r="BE255" s="3">
        <f>IFERROR(AC255/H255,0)</f>
        <v>0</v>
      </c>
      <c r="BF255" s="3">
        <f>IFERROR(AD255/H255,0)</f>
        <v>0</v>
      </c>
      <c r="BG255" s="3">
        <f>IFERROR(AE255/H255,0)</f>
        <v>0</v>
      </c>
      <c r="BH255" s="3">
        <f>IFERROR(AF255/H255,0)</f>
        <v>0</v>
      </c>
      <c r="BI255" s="3">
        <f>IFERROR(AG255/H255,0)</f>
        <v>0</v>
      </c>
      <c r="BJ255" s="3">
        <f>IFERROR(AH255/H255,0)</f>
        <v>0</v>
      </c>
    </row>
    <row r="256" spans="2:62">
      <c r="B256">
        <v>4021</v>
      </c>
      <c r="C256" t="s">
        <v>353</v>
      </c>
      <c r="D256" t="b">
        <v>0</v>
      </c>
      <c r="E256" s="2">
        <v>434</v>
      </c>
      <c r="F256" s="2">
        <v>345</v>
      </c>
      <c r="G256" s="2">
        <v>2</v>
      </c>
      <c r="H256" s="2">
        <v>343</v>
      </c>
      <c r="I256" s="2">
        <v>125</v>
      </c>
      <c r="J256" s="2">
        <v>0</v>
      </c>
      <c r="K256" s="2">
        <v>0</v>
      </c>
      <c r="L256" s="2">
        <v>0</v>
      </c>
      <c r="M256" s="2">
        <v>0</v>
      </c>
      <c r="N256" s="2">
        <v>0</v>
      </c>
      <c r="O256" s="2">
        <v>34</v>
      </c>
      <c r="P256" s="2">
        <v>0</v>
      </c>
      <c r="Q256" s="2">
        <v>0</v>
      </c>
      <c r="R256" s="2">
        <v>0</v>
      </c>
      <c r="S256" s="2">
        <v>0</v>
      </c>
      <c r="T256" s="2">
        <v>29</v>
      </c>
      <c r="U256" s="2">
        <v>17</v>
      </c>
      <c r="V256" s="2">
        <v>52</v>
      </c>
      <c r="W256" s="2">
        <v>13</v>
      </c>
      <c r="X256" s="2">
        <v>2</v>
      </c>
      <c r="Y256" s="2">
        <v>0</v>
      </c>
      <c r="Z256" s="2">
        <v>0</v>
      </c>
      <c r="AA256" s="2">
        <v>0</v>
      </c>
      <c r="AB256" s="2">
        <v>51</v>
      </c>
      <c r="AC256" s="2">
        <v>0</v>
      </c>
      <c r="AD256" s="2">
        <v>0</v>
      </c>
      <c r="AE256" s="2">
        <v>11</v>
      </c>
      <c r="AF256" s="2">
        <v>3</v>
      </c>
      <c r="AG256" s="2">
        <v>4</v>
      </c>
      <c r="AH256" s="2">
        <v>2</v>
      </c>
      <c r="AI256" s="3">
        <f>IFERROR(F256/E256,"")</f>
        <v>0</v>
      </c>
      <c r="AJ256" s="3">
        <f>IFERROR(G256/F256,"")</f>
        <v>0</v>
      </c>
      <c r="AK256" s="3">
        <f>IFERROR(I256/H256,0)</f>
        <v>0</v>
      </c>
      <c r="AL256" s="3">
        <f>IFERROR(J256/H256,0)</f>
        <v>0</v>
      </c>
      <c r="AM256" s="3">
        <f>IFERROR(K256/H256,0)</f>
        <v>0</v>
      </c>
      <c r="AN256" s="3">
        <f>IFERROR(L256/H256,0)</f>
        <v>0</v>
      </c>
      <c r="AO256" s="3">
        <f>IFERROR(M256/H256,0)</f>
        <v>0</v>
      </c>
      <c r="AP256" s="3">
        <f>IFERROR(N256/H256,0)</f>
        <v>0</v>
      </c>
      <c r="AQ256" s="3">
        <f>IFERROR(O256/H256,0)</f>
        <v>0</v>
      </c>
      <c r="AR256" s="3">
        <f>IFERROR(P256/H256,0)</f>
        <v>0</v>
      </c>
      <c r="AS256" s="3">
        <f>IFERROR(Q256/H256,0)</f>
        <v>0</v>
      </c>
      <c r="AT256" s="3">
        <f>IFERROR(R256/H256,0)</f>
        <v>0</v>
      </c>
      <c r="AU256" s="3">
        <f>IFERROR(S256/H256,0)</f>
        <v>0</v>
      </c>
      <c r="AV256" s="3">
        <f>IFERROR(T256/H256,0)</f>
        <v>0</v>
      </c>
      <c r="AW256" s="3">
        <f>IFERROR(U256/H256,0)</f>
        <v>0</v>
      </c>
      <c r="AX256" s="3">
        <f>IFERROR(V256/H256,0)</f>
        <v>0</v>
      </c>
      <c r="AY256" s="3">
        <f>IFERROR(W256/H256,0)</f>
        <v>0</v>
      </c>
      <c r="AZ256" s="3">
        <f>IFERROR(X256/H256,0)</f>
        <v>0</v>
      </c>
      <c r="BA256" s="3">
        <f>IFERROR(Y256/H256,0)</f>
        <v>0</v>
      </c>
      <c r="BB256" s="3">
        <f>IFERROR(Z256/H256,0)</f>
        <v>0</v>
      </c>
      <c r="BC256" s="3">
        <f>IFERROR(AA256/H256,0)</f>
        <v>0</v>
      </c>
      <c r="BD256" s="3">
        <f>IFERROR(AB256/H256,0)</f>
        <v>0</v>
      </c>
      <c r="BE256" s="3">
        <f>IFERROR(AC256/H256,0)</f>
        <v>0</v>
      </c>
      <c r="BF256" s="3">
        <f>IFERROR(AD256/H256,0)</f>
        <v>0</v>
      </c>
      <c r="BG256" s="3">
        <f>IFERROR(AE256/H256,0)</f>
        <v>0</v>
      </c>
      <c r="BH256" s="3">
        <f>IFERROR(AF256/H256,0)</f>
        <v>0</v>
      </c>
      <c r="BI256" s="3">
        <f>IFERROR(AG256/H256,0)</f>
        <v>0</v>
      </c>
      <c r="BJ256" s="3">
        <f>IFERROR(AH256/H256,0)</f>
        <v>0</v>
      </c>
    </row>
    <row r="257" spans="2:62">
      <c r="B257">
        <v>787</v>
      </c>
      <c r="C257" t="s">
        <v>354</v>
      </c>
      <c r="D257" t="b">
        <v>0</v>
      </c>
      <c r="E257" s="2">
        <v>874</v>
      </c>
      <c r="F257" s="2">
        <v>683</v>
      </c>
      <c r="G257" s="2">
        <v>2</v>
      </c>
      <c r="H257" s="2">
        <v>681</v>
      </c>
      <c r="I257" s="2">
        <v>137</v>
      </c>
      <c r="J257" s="2">
        <v>11</v>
      </c>
      <c r="K257" s="2">
        <v>4</v>
      </c>
      <c r="L257" s="2">
        <v>0</v>
      </c>
      <c r="M257" s="2">
        <v>0</v>
      </c>
      <c r="N257" s="2">
        <v>0</v>
      </c>
      <c r="O257" s="2">
        <v>62</v>
      </c>
      <c r="P257" s="2">
        <v>0</v>
      </c>
      <c r="Q257" s="2">
        <v>0</v>
      </c>
      <c r="R257" s="2">
        <v>0</v>
      </c>
      <c r="S257" s="2">
        <v>0</v>
      </c>
      <c r="T257" s="2">
        <v>73</v>
      </c>
      <c r="U257" s="2">
        <v>7</v>
      </c>
      <c r="V257" s="2">
        <v>230</v>
      </c>
      <c r="W257" s="2">
        <v>60</v>
      </c>
      <c r="X257" s="2">
        <v>0</v>
      </c>
      <c r="Y257" s="2">
        <v>0</v>
      </c>
      <c r="Z257" s="2">
        <v>0</v>
      </c>
      <c r="AA257" s="2">
        <v>0</v>
      </c>
      <c r="AB257" s="2">
        <v>45</v>
      </c>
      <c r="AC257" s="2">
        <v>0</v>
      </c>
      <c r="AD257" s="2">
        <v>1</v>
      </c>
      <c r="AE257" s="2">
        <v>6</v>
      </c>
      <c r="AF257" s="2">
        <v>20</v>
      </c>
      <c r="AG257" s="2">
        <v>1</v>
      </c>
      <c r="AH257" s="2">
        <v>24</v>
      </c>
      <c r="AI257" s="3">
        <f>IFERROR(F257/E257,"")</f>
        <v>0</v>
      </c>
      <c r="AJ257" s="3">
        <f>IFERROR(G257/F257,"")</f>
        <v>0</v>
      </c>
      <c r="AK257" s="3">
        <f>IFERROR(I257/H257,0)</f>
        <v>0</v>
      </c>
      <c r="AL257" s="3">
        <f>IFERROR(J257/H257,0)</f>
        <v>0</v>
      </c>
      <c r="AM257" s="3">
        <f>IFERROR(K257/H257,0)</f>
        <v>0</v>
      </c>
      <c r="AN257" s="3">
        <f>IFERROR(L257/H257,0)</f>
        <v>0</v>
      </c>
      <c r="AO257" s="3">
        <f>IFERROR(M257/H257,0)</f>
        <v>0</v>
      </c>
      <c r="AP257" s="3">
        <f>IFERROR(N257/H257,0)</f>
        <v>0</v>
      </c>
      <c r="AQ257" s="3">
        <f>IFERROR(O257/H257,0)</f>
        <v>0</v>
      </c>
      <c r="AR257" s="3">
        <f>IFERROR(P257/H257,0)</f>
        <v>0</v>
      </c>
      <c r="AS257" s="3">
        <f>IFERROR(Q257/H257,0)</f>
        <v>0</v>
      </c>
      <c r="AT257" s="3">
        <f>IFERROR(R257/H257,0)</f>
        <v>0</v>
      </c>
      <c r="AU257" s="3">
        <f>IFERROR(S257/H257,0)</f>
        <v>0</v>
      </c>
      <c r="AV257" s="3">
        <f>IFERROR(T257/H257,0)</f>
        <v>0</v>
      </c>
      <c r="AW257" s="3">
        <f>IFERROR(U257/H257,0)</f>
        <v>0</v>
      </c>
      <c r="AX257" s="3">
        <f>IFERROR(V257/H257,0)</f>
        <v>0</v>
      </c>
      <c r="AY257" s="3">
        <f>IFERROR(W257/H257,0)</f>
        <v>0</v>
      </c>
      <c r="AZ257" s="3">
        <f>IFERROR(X257/H257,0)</f>
        <v>0</v>
      </c>
      <c r="BA257" s="3">
        <f>IFERROR(Y257/H257,0)</f>
        <v>0</v>
      </c>
      <c r="BB257" s="3">
        <f>IFERROR(Z257/H257,0)</f>
        <v>0</v>
      </c>
      <c r="BC257" s="3">
        <f>IFERROR(AA257/H257,0)</f>
        <v>0</v>
      </c>
      <c r="BD257" s="3">
        <f>IFERROR(AB257/H257,0)</f>
        <v>0</v>
      </c>
      <c r="BE257" s="3">
        <f>IFERROR(AC257/H257,0)</f>
        <v>0</v>
      </c>
      <c r="BF257" s="3">
        <f>IFERROR(AD257/H257,0)</f>
        <v>0</v>
      </c>
      <c r="BG257" s="3">
        <f>IFERROR(AE257/H257,0)</f>
        <v>0</v>
      </c>
      <c r="BH257" s="3">
        <f>IFERROR(AF257/H257,0)</f>
        <v>0</v>
      </c>
      <c r="BI257" s="3">
        <f>IFERROR(AG257/H257,0)</f>
        <v>0</v>
      </c>
      <c r="BJ257" s="3">
        <f>IFERROR(AH257/H257,0)</f>
        <v>0</v>
      </c>
    </row>
    <row r="258" spans="2:62">
      <c r="B258">
        <v>919</v>
      </c>
      <c r="C258" t="s">
        <v>355</v>
      </c>
      <c r="D258" t="b">
        <v>0</v>
      </c>
      <c r="E258" s="2">
        <v>446</v>
      </c>
      <c r="F258" s="2">
        <v>376</v>
      </c>
      <c r="G258" s="2">
        <v>2</v>
      </c>
      <c r="H258" s="2">
        <v>374</v>
      </c>
      <c r="I258" s="2">
        <v>136</v>
      </c>
      <c r="J258" s="2">
        <v>1</v>
      </c>
      <c r="K258" s="2">
        <v>1</v>
      </c>
      <c r="L258" s="2">
        <v>0</v>
      </c>
      <c r="M258" s="2">
        <v>0</v>
      </c>
      <c r="N258" s="2">
        <v>0</v>
      </c>
      <c r="O258" s="2">
        <v>19</v>
      </c>
      <c r="P258" s="2">
        <v>0</v>
      </c>
      <c r="Q258" s="2">
        <v>0</v>
      </c>
      <c r="R258" s="2">
        <v>0</v>
      </c>
      <c r="S258" s="2">
        <v>0</v>
      </c>
      <c r="T258" s="2">
        <v>40</v>
      </c>
      <c r="U258" s="2">
        <v>4</v>
      </c>
      <c r="V258" s="2">
        <v>62</v>
      </c>
      <c r="W258" s="2">
        <v>48</v>
      </c>
      <c r="X258" s="2">
        <v>0</v>
      </c>
      <c r="Y258" s="2">
        <v>0</v>
      </c>
      <c r="Z258" s="2">
        <v>0</v>
      </c>
      <c r="AA258" s="2">
        <v>0</v>
      </c>
      <c r="AB258" s="2">
        <v>40</v>
      </c>
      <c r="AC258" s="2">
        <v>0</v>
      </c>
      <c r="AD258" s="2">
        <v>0</v>
      </c>
      <c r="AE258" s="2">
        <v>8</v>
      </c>
      <c r="AF258" s="2">
        <v>7</v>
      </c>
      <c r="AG258" s="2">
        <v>0</v>
      </c>
      <c r="AH258" s="2">
        <v>8</v>
      </c>
      <c r="AI258" s="3">
        <f>IFERROR(F258/E258,"")</f>
        <v>0</v>
      </c>
      <c r="AJ258" s="3">
        <f>IFERROR(G258/F258,"")</f>
        <v>0</v>
      </c>
      <c r="AK258" s="3">
        <f>IFERROR(I258/H258,0)</f>
        <v>0</v>
      </c>
      <c r="AL258" s="3">
        <f>IFERROR(J258/H258,0)</f>
        <v>0</v>
      </c>
      <c r="AM258" s="3">
        <f>IFERROR(K258/H258,0)</f>
        <v>0</v>
      </c>
      <c r="AN258" s="3">
        <f>IFERROR(L258/H258,0)</f>
        <v>0</v>
      </c>
      <c r="AO258" s="3">
        <f>IFERROR(M258/H258,0)</f>
        <v>0</v>
      </c>
      <c r="AP258" s="3">
        <f>IFERROR(N258/H258,0)</f>
        <v>0</v>
      </c>
      <c r="AQ258" s="3">
        <f>IFERROR(O258/H258,0)</f>
        <v>0</v>
      </c>
      <c r="AR258" s="3">
        <f>IFERROR(P258/H258,0)</f>
        <v>0</v>
      </c>
      <c r="AS258" s="3">
        <f>IFERROR(Q258/H258,0)</f>
        <v>0</v>
      </c>
      <c r="AT258" s="3">
        <f>IFERROR(R258/H258,0)</f>
        <v>0</v>
      </c>
      <c r="AU258" s="3">
        <f>IFERROR(S258/H258,0)</f>
        <v>0</v>
      </c>
      <c r="AV258" s="3">
        <f>IFERROR(T258/H258,0)</f>
        <v>0</v>
      </c>
      <c r="AW258" s="3">
        <f>IFERROR(U258/H258,0)</f>
        <v>0</v>
      </c>
      <c r="AX258" s="3">
        <f>IFERROR(V258/H258,0)</f>
        <v>0</v>
      </c>
      <c r="AY258" s="3">
        <f>IFERROR(W258/H258,0)</f>
        <v>0</v>
      </c>
      <c r="AZ258" s="3">
        <f>IFERROR(X258/H258,0)</f>
        <v>0</v>
      </c>
      <c r="BA258" s="3">
        <f>IFERROR(Y258/H258,0)</f>
        <v>0</v>
      </c>
      <c r="BB258" s="3">
        <f>IFERROR(Z258/H258,0)</f>
        <v>0</v>
      </c>
      <c r="BC258" s="3">
        <f>IFERROR(AA258/H258,0)</f>
        <v>0</v>
      </c>
      <c r="BD258" s="3">
        <f>IFERROR(AB258/H258,0)</f>
        <v>0</v>
      </c>
      <c r="BE258" s="3">
        <f>IFERROR(AC258/H258,0)</f>
        <v>0</v>
      </c>
      <c r="BF258" s="3">
        <f>IFERROR(AD258/H258,0)</f>
        <v>0</v>
      </c>
      <c r="BG258" s="3">
        <f>IFERROR(AE258/H258,0)</f>
        <v>0</v>
      </c>
      <c r="BH258" s="3">
        <f>IFERROR(AF258/H258,0)</f>
        <v>0</v>
      </c>
      <c r="BI258" s="3">
        <f>IFERROR(AG258/H258,0)</f>
        <v>0</v>
      </c>
      <c r="BJ258" s="3">
        <f>IFERROR(AH258/H258,0)</f>
        <v>0</v>
      </c>
    </row>
    <row r="259" spans="2:62">
      <c r="B259">
        <v>802</v>
      </c>
      <c r="C259" t="s">
        <v>356</v>
      </c>
      <c r="D259" t="b">
        <v>0</v>
      </c>
      <c r="E259" s="2">
        <v>610</v>
      </c>
      <c r="F259" s="2">
        <v>461</v>
      </c>
      <c r="G259" s="2">
        <v>0</v>
      </c>
      <c r="H259" s="2">
        <v>461</v>
      </c>
      <c r="I259" s="2">
        <v>55</v>
      </c>
      <c r="J259" s="2">
        <v>8</v>
      </c>
      <c r="K259" s="2">
        <v>0</v>
      </c>
      <c r="L259" s="2">
        <v>0</v>
      </c>
      <c r="M259" s="2">
        <v>0</v>
      </c>
      <c r="N259" s="2">
        <v>0</v>
      </c>
      <c r="O259" s="2">
        <v>42</v>
      </c>
      <c r="P259" s="2">
        <v>0</v>
      </c>
      <c r="Q259" s="2">
        <v>0</v>
      </c>
      <c r="R259" s="2">
        <v>0</v>
      </c>
      <c r="S259" s="2">
        <v>0</v>
      </c>
      <c r="T259" s="2">
        <v>88</v>
      </c>
      <c r="U259" s="2">
        <v>8</v>
      </c>
      <c r="V259" s="2">
        <v>153</v>
      </c>
      <c r="W259" s="2">
        <v>6</v>
      </c>
      <c r="X259" s="2">
        <v>0</v>
      </c>
      <c r="Y259" s="2">
        <v>0</v>
      </c>
      <c r="Z259" s="2">
        <v>0</v>
      </c>
      <c r="AA259" s="2">
        <v>0</v>
      </c>
      <c r="AB259" s="2">
        <v>50</v>
      </c>
      <c r="AC259" s="2">
        <v>0</v>
      </c>
      <c r="AD259" s="2">
        <v>1</v>
      </c>
      <c r="AE259" s="2">
        <v>5</v>
      </c>
      <c r="AF259" s="2">
        <v>24</v>
      </c>
      <c r="AG259" s="2">
        <v>0</v>
      </c>
      <c r="AH259" s="2">
        <v>21</v>
      </c>
      <c r="AI259" s="3">
        <f>IFERROR(F259/E259,"")</f>
        <v>0</v>
      </c>
      <c r="AJ259" s="3">
        <f>IFERROR(G259/F259,"")</f>
        <v>0</v>
      </c>
      <c r="AK259" s="3">
        <f>IFERROR(I259/H259,0)</f>
        <v>0</v>
      </c>
      <c r="AL259" s="3">
        <f>IFERROR(J259/H259,0)</f>
        <v>0</v>
      </c>
      <c r="AM259" s="3">
        <f>IFERROR(K259/H259,0)</f>
        <v>0</v>
      </c>
      <c r="AN259" s="3">
        <f>IFERROR(L259/H259,0)</f>
        <v>0</v>
      </c>
      <c r="AO259" s="3">
        <f>IFERROR(M259/H259,0)</f>
        <v>0</v>
      </c>
      <c r="AP259" s="3">
        <f>IFERROR(N259/H259,0)</f>
        <v>0</v>
      </c>
      <c r="AQ259" s="3">
        <f>IFERROR(O259/H259,0)</f>
        <v>0</v>
      </c>
      <c r="AR259" s="3">
        <f>IFERROR(P259/H259,0)</f>
        <v>0</v>
      </c>
      <c r="AS259" s="3">
        <f>IFERROR(Q259/H259,0)</f>
        <v>0</v>
      </c>
      <c r="AT259" s="3">
        <f>IFERROR(R259/H259,0)</f>
        <v>0</v>
      </c>
      <c r="AU259" s="3">
        <f>IFERROR(S259/H259,0)</f>
        <v>0</v>
      </c>
      <c r="AV259" s="3">
        <f>IFERROR(T259/H259,0)</f>
        <v>0</v>
      </c>
      <c r="AW259" s="3">
        <f>IFERROR(U259/H259,0)</f>
        <v>0</v>
      </c>
      <c r="AX259" s="3">
        <f>IFERROR(V259/H259,0)</f>
        <v>0</v>
      </c>
      <c r="AY259" s="3">
        <f>IFERROR(W259/H259,0)</f>
        <v>0</v>
      </c>
      <c r="AZ259" s="3">
        <f>IFERROR(X259/H259,0)</f>
        <v>0</v>
      </c>
      <c r="BA259" s="3">
        <f>IFERROR(Y259/H259,0)</f>
        <v>0</v>
      </c>
      <c r="BB259" s="3">
        <f>IFERROR(Z259/H259,0)</f>
        <v>0</v>
      </c>
      <c r="BC259" s="3">
        <f>IFERROR(AA259/H259,0)</f>
        <v>0</v>
      </c>
      <c r="BD259" s="3">
        <f>IFERROR(AB259/H259,0)</f>
        <v>0</v>
      </c>
      <c r="BE259" s="3">
        <f>IFERROR(AC259/H259,0)</f>
        <v>0</v>
      </c>
      <c r="BF259" s="3">
        <f>IFERROR(AD259/H259,0)</f>
        <v>0</v>
      </c>
      <c r="BG259" s="3">
        <f>IFERROR(AE259/H259,0)</f>
        <v>0</v>
      </c>
      <c r="BH259" s="3">
        <f>IFERROR(AF259/H259,0)</f>
        <v>0</v>
      </c>
      <c r="BI259" s="3">
        <f>IFERROR(AG259/H259,0)</f>
        <v>0</v>
      </c>
      <c r="BJ259" s="3">
        <f>IFERROR(AH259/H259,0)</f>
        <v>0</v>
      </c>
    </row>
    <row r="260" spans="2:62">
      <c r="B260">
        <v>360</v>
      </c>
      <c r="C260" t="s">
        <v>357</v>
      </c>
      <c r="D260" t="b">
        <v>0</v>
      </c>
      <c r="E260" s="2">
        <v>412</v>
      </c>
      <c r="F260" s="2">
        <v>333</v>
      </c>
      <c r="G260" s="2">
        <v>0</v>
      </c>
      <c r="H260" s="2">
        <v>333</v>
      </c>
      <c r="I260" s="2">
        <v>67</v>
      </c>
      <c r="J260" s="2">
        <v>0</v>
      </c>
      <c r="K260" s="2">
        <v>2</v>
      </c>
      <c r="L260" s="2">
        <v>0</v>
      </c>
      <c r="M260" s="2">
        <v>0</v>
      </c>
      <c r="N260" s="2">
        <v>0</v>
      </c>
      <c r="O260" s="2">
        <v>12</v>
      </c>
      <c r="P260" s="2">
        <v>0</v>
      </c>
      <c r="Q260" s="2">
        <v>0</v>
      </c>
      <c r="R260" s="2">
        <v>0</v>
      </c>
      <c r="S260" s="2">
        <v>0</v>
      </c>
      <c r="T260" s="2">
        <v>54</v>
      </c>
      <c r="U260" s="2">
        <v>0</v>
      </c>
      <c r="V260" s="2">
        <v>112</v>
      </c>
      <c r="W260" s="2">
        <v>27</v>
      </c>
      <c r="X260" s="2">
        <v>0</v>
      </c>
      <c r="Y260" s="2">
        <v>0</v>
      </c>
      <c r="Z260" s="2">
        <v>0</v>
      </c>
      <c r="AA260" s="2">
        <v>0</v>
      </c>
      <c r="AB260" s="2">
        <v>44</v>
      </c>
      <c r="AC260" s="2">
        <v>0</v>
      </c>
      <c r="AD260" s="2">
        <v>1</v>
      </c>
      <c r="AE260" s="2">
        <v>12</v>
      </c>
      <c r="AF260" s="2">
        <v>0</v>
      </c>
      <c r="AG260" s="2">
        <v>1</v>
      </c>
      <c r="AH260" s="2">
        <v>1</v>
      </c>
      <c r="AI260" s="3">
        <f>IFERROR(F260/E260,"")</f>
        <v>0</v>
      </c>
      <c r="AJ260" s="3">
        <f>IFERROR(G260/F260,"")</f>
        <v>0</v>
      </c>
      <c r="AK260" s="3">
        <f>IFERROR(I260/H260,0)</f>
        <v>0</v>
      </c>
      <c r="AL260" s="3">
        <f>IFERROR(J260/H260,0)</f>
        <v>0</v>
      </c>
      <c r="AM260" s="3">
        <f>IFERROR(K260/H260,0)</f>
        <v>0</v>
      </c>
      <c r="AN260" s="3">
        <f>IFERROR(L260/H260,0)</f>
        <v>0</v>
      </c>
      <c r="AO260" s="3">
        <f>IFERROR(M260/H260,0)</f>
        <v>0</v>
      </c>
      <c r="AP260" s="3">
        <f>IFERROR(N260/H260,0)</f>
        <v>0</v>
      </c>
      <c r="AQ260" s="3">
        <f>IFERROR(O260/H260,0)</f>
        <v>0</v>
      </c>
      <c r="AR260" s="3">
        <f>IFERROR(P260/H260,0)</f>
        <v>0</v>
      </c>
      <c r="AS260" s="3">
        <f>IFERROR(Q260/H260,0)</f>
        <v>0</v>
      </c>
      <c r="AT260" s="3">
        <f>IFERROR(R260/H260,0)</f>
        <v>0</v>
      </c>
      <c r="AU260" s="3">
        <f>IFERROR(S260/H260,0)</f>
        <v>0</v>
      </c>
      <c r="AV260" s="3">
        <f>IFERROR(T260/H260,0)</f>
        <v>0</v>
      </c>
      <c r="AW260" s="3">
        <f>IFERROR(U260/H260,0)</f>
        <v>0</v>
      </c>
      <c r="AX260" s="3">
        <f>IFERROR(V260/H260,0)</f>
        <v>0</v>
      </c>
      <c r="AY260" s="3">
        <f>IFERROR(W260/H260,0)</f>
        <v>0</v>
      </c>
      <c r="AZ260" s="3">
        <f>IFERROR(X260/H260,0)</f>
        <v>0</v>
      </c>
      <c r="BA260" s="3">
        <f>IFERROR(Y260/H260,0)</f>
        <v>0</v>
      </c>
      <c r="BB260" s="3">
        <f>IFERROR(Z260/H260,0)</f>
        <v>0</v>
      </c>
      <c r="BC260" s="3">
        <f>IFERROR(AA260/H260,0)</f>
        <v>0</v>
      </c>
      <c r="BD260" s="3">
        <f>IFERROR(AB260/H260,0)</f>
        <v>0</v>
      </c>
      <c r="BE260" s="3">
        <f>IFERROR(AC260/H260,0)</f>
        <v>0</v>
      </c>
      <c r="BF260" s="3">
        <f>IFERROR(AD260/H260,0)</f>
        <v>0</v>
      </c>
      <c r="BG260" s="3">
        <f>IFERROR(AE260/H260,0)</f>
        <v>0</v>
      </c>
      <c r="BH260" s="3">
        <f>IFERROR(AF260/H260,0)</f>
        <v>0</v>
      </c>
      <c r="BI260" s="3">
        <f>IFERROR(AG260/H260,0)</f>
        <v>0</v>
      </c>
      <c r="BJ260" s="3">
        <f>IFERROR(AH260/H260,0)</f>
        <v>0</v>
      </c>
    </row>
    <row r="261" spans="2:62">
      <c r="B261">
        <v>703</v>
      </c>
      <c r="C261" t="s">
        <v>358</v>
      </c>
      <c r="D261" t="b">
        <v>0</v>
      </c>
      <c r="E261" s="2">
        <v>398</v>
      </c>
      <c r="F261" s="2">
        <v>269</v>
      </c>
      <c r="G261" s="2">
        <v>2</v>
      </c>
      <c r="H261" s="2">
        <v>267</v>
      </c>
      <c r="I261" s="2">
        <v>150</v>
      </c>
      <c r="J261" s="2">
        <v>1</v>
      </c>
      <c r="K261" s="2">
        <v>1</v>
      </c>
      <c r="L261" s="2">
        <v>0</v>
      </c>
      <c r="M261" s="2">
        <v>0</v>
      </c>
      <c r="N261" s="2">
        <v>0</v>
      </c>
      <c r="O261" s="2">
        <v>10</v>
      </c>
      <c r="P261" s="2">
        <v>0</v>
      </c>
      <c r="Q261" s="2">
        <v>0</v>
      </c>
      <c r="R261" s="2">
        <v>0</v>
      </c>
      <c r="S261" s="2">
        <v>1</v>
      </c>
      <c r="T261" s="2">
        <v>10</v>
      </c>
      <c r="U261" s="2">
        <v>1</v>
      </c>
      <c r="V261" s="2">
        <v>16</v>
      </c>
      <c r="W261" s="2">
        <v>55</v>
      </c>
      <c r="X261" s="2">
        <v>0</v>
      </c>
      <c r="Y261" s="2">
        <v>0</v>
      </c>
      <c r="Z261" s="2">
        <v>0</v>
      </c>
      <c r="AA261" s="2">
        <v>0</v>
      </c>
      <c r="AB261" s="2">
        <v>15</v>
      </c>
      <c r="AC261" s="2">
        <v>0</v>
      </c>
      <c r="AD261" s="2">
        <v>0</v>
      </c>
      <c r="AE261" s="2">
        <v>7</v>
      </c>
      <c r="AF261" s="2">
        <v>0</v>
      </c>
      <c r="AG261" s="2">
        <v>0</v>
      </c>
      <c r="AH261" s="2">
        <v>0</v>
      </c>
      <c r="AI261" s="3">
        <f>IFERROR(F261/E261,"")</f>
        <v>0</v>
      </c>
      <c r="AJ261" s="3">
        <f>IFERROR(G261/F261,"")</f>
        <v>0</v>
      </c>
      <c r="AK261" s="3">
        <f>IFERROR(I261/H261,0)</f>
        <v>0</v>
      </c>
      <c r="AL261" s="3">
        <f>IFERROR(J261/H261,0)</f>
        <v>0</v>
      </c>
      <c r="AM261" s="3">
        <f>IFERROR(K261/H261,0)</f>
        <v>0</v>
      </c>
      <c r="AN261" s="3">
        <f>IFERROR(L261/H261,0)</f>
        <v>0</v>
      </c>
      <c r="AO261" s="3">
        <f>IFERROR(M261/H261,0)</f>
        <v>0</v>
      </c>
      <c r="AP261" s="3">
        <f>IFERROR(N261/H261,0)</f>
        <v>0</v>
      </c>
      <c r="AQ261" s="3">
        <f>IFERROR(O261/H261,0)</f>
        <v>0</v>
      </c>
      <c r="AR261" s="3">
        <f>IFERROR(P261/H261,0)</f>
        <v>0</v>
      </c>
      <c r="AS261" s="3">
        <f>IFERROR(Q261/H261,0)</f>
        <v>0</v>
      </c>
      <c r="AT261" s="3">
        <f>IFERROR(R261/H261,0)</f>
        <v>0</v>
      </c>
      <c r="AU261" s="3">
        <f>IFERROR(S261/H261,0)</f>
        <v>0</v>
      </c>
      <c r="AV261" s="3">
        <f>IFERROR(T261/H261,0)</f>
        <v>0</v>
      </c>
      <c r="AW261" s="3">
        <f>IFERROR(U261/H261,0)</f>
        <v>0</v>
      </c>
      <c r="AX261" s="3">
        <f>IFERROR(V261/H261,0)</f>
        <v>0</v>
      </c>
      <c r="AY261" s="3">
        <f>IFERROR(W261/H261,0)</f>
        <v>0</v>
      </c>
      <c r="AZ261" s="3">
        <f>IFERROR(X261/H261,0)</f>
        <v>0</v>
      </c>
      <c r="BA261" s="3">
        <f>IFERROR(Y261/H261,0)</f>
        <v>0</v>
      </c>
      <c r="BB261" s="3">
        <f>IFERROR(Z261/H261,0)</f>
        <v>0</v>
      </c>
      <c r="BC261" s="3">
        <f>IFERROR(AA261/H261,0)</f>
        <v>0</v>
      </c>
      <c r="BD261" s="3">
        <f>IFERROR(AB261/H261,0)</f>
        <v>0</v>
      </c>
      <c r="BE261" s="3">
        <f>IFERROR(AC261/H261,0)</f>
        <v>0</v>
      </c>
      <c r="BF261" s="3">
        <f>IFERROR(AD261/H261,0)</f>
        <v>0</v>
      </c>
      <c r="BG261" s="3">
        <f>IFERROR(AE261/H261,0)</f>
        <v>0</v>
      </c>
      <c r="BH261" s="3">
        <f>IFERROR(AF261/H261,0)</f>
        <v>0</v>
      </c>
      <c r="BI261" s="3">
        <f>IFERROR(AG261/H261,0)</f>
        <v>0</v>
      </c>
      <c r="BJ261" s="3">
        <f>IFERROR(AH261/H261,0)</f>
        <v>0</v>
      </c>
    </row>
    <row r="262" spans="2:62">
      <c r="B262">
        <v>681</v>
      </c>
      <c r="C262" t="s">
        <v>359</v>
      </c>
      <c r="D262" t="b">
        <v>0</v>
      </c>
      <c r="E262" s="2">
        <v>16616</v>
      </c>
      <c r="F262" s="2">
        <v>13288</v>
      </c>
      <c r="G262" s="2">
        <v>53</v>
      </c>
      <c r="H262" s="2">
        <v>13235</v>
      </c>
      <c r="I262" s="2">
        <v>2156</v>
      </c>
      <c r="J262" s="2">
        <v>207</v>
      </c>
      <c r="K262" s="2">
        <v>9</v>
      </c>
      <c r="L262" s="2">
        <v>1</v>
      </c>
      <c r="M262" s="2">
        <v>0</v>
      </c>
      <c r="N262" s="2">
        <v>3</v>
      </c>
      <c r="O262" s="2">
        <v>3818</v>
      </c>
      <c r="P262" s="2">
        <v>0</v>
      </c>
      <c r="Q262" s="2">
        <v>0</v>
      </c>
      <c r="R262" s="2">
        <v>0</v>
      </c>
      <c r="S262" s="2">
        <v>0</v>
      </c>
      <c r="T262" s="2">
        <v>878</v>
      </c>
      <c r="U262" s="2">
        <v>182</v>
      </c>
      <c r="V262" s="2">
        <v>3211</v>
      </c>
      <c r="W262" s="2">
        <v>362</v>
      </c>
      <c r="X262" s="2">
        <v>18</v>
      </c>
      <c r="Y262" s="2">
        <v>0</v>
      </c>
      <c r="Z262" s="2">
        <v>0</v>
      </c>
      <c r="AA262" s="2">
        <v>3</v>
      </c>
      <c r="AB262" s="2">
        <v>1283</v>
      </c>
      <c r="AC262" s="2">
        <v>0</v>
      </c>
      <c r="AD262" s="2">
        <v>0</v>
      </c>
      <c r="AE262" s="2">
        <v>94</v>
      </c>
      <c r="AF262" s="2">
        <v>503</v>
      </c>
      <c r="AG262" s="2">
        <v>7</v>
      </c>
      <c r="AH262" s="2">
        <v>500</v>
      </c>
      <c r="AI262" s="3">
        <f>IFERROR(F262/E262,"")</f>
        <v>0</v>
      </c>
      <c r="AJ262" s="3">
        <f>IFERROR(G262/F262,"")</f>
        <v>0</v>
      </c>
      <c r="AK262" s="3">
        <f>IFERROR(I262/H262,0)</f>
        <v>0</v>
      </c>
      <c r="AL262" s="3">
        <f>IFERROR(J262/H262,0)</f>
        <v>0</v>
      </c>
      <c r="AM262" s="3">
        <f>IFERROR(K262/H262,0)</f>
        <v>0</v>
      </c>
      <c r="AN262" s="3">
        <f>IFERROR(L262/H262,0)</f>
        <v>0</v>
      </c>
      <c r="AO262" s="3">
        <f>IFERROR(M262/H262,0)</f>
        <v>0</v>
      </c>
      <c r="AP262" s="3">
        <f>IFERROR(N262/H262,0)</f>
        <v>0</v>
      </c>
      <c r="AQ262" s="3">
        <f>IFERROR(O262/H262,0)</f>
        <v>0</v>
      </c>
      <c r="AR262" s="3">
        <f>IFERROR(P262/H262,0)</f>
        <v>0</v>
      </c>
      <c r="AS262" s="3">
        <f>IFERROR(Q262/H262,0)</f>
        <v>0</v>
      </c>
      <c r="AT262" s="3">
        <f>IFERROR(R262/H262,0)</f>
        <v>0</v>
      </c>
      <c r="AU262" s="3">
        <f>IFERROR(S262/H262,0)</f>
        <v>0</v>
      </c>
      <c r="AV262" s="3">
        <f>IFERROR(T262/H262,0)</f>
        <v>0</v>
      </c>
      <c r="AW262" s="3">
        <f>IFERROR(U262/H262,0)</f>
        <v>0</v>
      </c>
      <c r="AX262" s="3">
        <f>IFERROR(V262/H262,0)</f>
        <v>0</v>
      </c>
      <c r="AY262" s="3">
        <f>IFERROR(W262/H262,0)</f>
        <v>0</v>
      </c>
      <c r="AZ262" s="3">
        <f>IFERROR(X262/H262,0)</f>
        <v>0</v>
      </c>
      <c r="BA262" s="3">
        <f>IFERROR(Y262/H262,0)</f>
        <v>0</v>
      </c>
      <c r="BB262" s="3">
        <f>IFERROR(Z262/H262,0)</f>
        <v>0</v>
      </c>
      <c r="BC262" s="3">
        <f>IFERROR(AA262/H262,0)</f>
        <v>0</v>
      </c>
      <c r="BD262" s="3">
        <f>IFERROR(AB262/H262,0)</f>
        <v>0</v>
      </c>
      <c r="BE262" s="3">
        <f>IFERROR(AC262/H262,0)</f>
        <v>0</v>
      </c>
      <c r="BF262" s="3">
        <f>IFERROR(AD262/H262,0)</f>
        <v>0</v>
      </c>
      <c r="BG262" s="3">
        <f>IFERROR(AE262/H262,0)</f>
        <v>0</v>
      </c>
      <c r="BH262" s="3">
        <f>IFERROR(AF262/H262,0)</f>
        <v>0</v>
      </c>
      <c r="BI262" s="3">
        <f>IFERROR(AG262/H262,0)</f>
        <v>0</v>
      </c>
      <c r="BJ262" s="3">
        <f>IFERROR(AH262/H262,0)</f>
        <v>0</v>
      </c>
    </row>
    <row r="263" spans="2:62">
      <c r="B263">
        <v>1077</v>
      </c>
      <c r="C263" t="s">
        <v>360</v>
      </c>
      <c r="D263" t="b">
        <v>0</v>
      </c>
      <c r="E263" s="2">
        <v>210</v>
      </c>
      <c r="F263" s="2">
        <v>174</v>
      </c>
      <c r="G263" s="2">
        <v>1</v>
      </c>
      <c r="H263" s="2">
        <v>173</v>
      </c>
      <c r="I263" s="2">
        <v>82</v>
      </c>
      <c r="J263" s="2">
        <v>0</v>
      </c>
      <c r="K263" s="2">
        <v>4</v>
      </c>
      <c r="L263" s="2">
        <v>0</v>
      </c>
      <c r="M263" s="2">
        <v>0</v>
      </c>
      <c r="N263" s="2">
        <v>0</v>
      </c>
      <c r="O263" s="2">
        <v>3</v>
      </c>
      <c r="P263" s="2">
        <v>0</v>
      </c>
      <c r="Q263" s="2">
        <v>0</v>
      </c>
      <c r="R263" s="2">
        <v>0</v>
      </c>
      <c r="S263" s="2">
        <v>0</v>
      </c>
      <c r="T263" s="2">
        <v>8</v>
      </c>
      <c r="U263" s="2">
        <v>2</v>
      </c>
      <c r="V263" s="2">
        <v>18</v>
      </c>
      <c r="W263" s="2">
        <v>14</v>
      </c>
      <c r="X263" s="2">
        <v>0</v>
      </c>
      <c r="Y263" s="2">
        <v>0</v>
      </c>
      <c r="Z263" s="2">
        <v>0</v>
      </c>
      <c r="AA263" s="2">
        <v>0</v>
      </c>
      <c r="AB263" s="2">
        <v>41</v>
      </c>
      <c r="AC263" s="2">
        <v>0</v>
      </c>
      <c r="AD263" s="2">
        <v>0</v>
      </c>
      <c r="AE263" s="2">
        <v>0</v>
      </c>
      <c r="AF263" s="2">
        <v>1</v>
      </c>
      <c r="AG263" s="2">
        <v>0</v>
      </c>
      <c r="AH263" s="2">
        <v>0</v>
      </c>
      <c r="AI263" s="3">
        <f>IFERROR(F263/E263,"")</f>
        <v>0</v>
      </c>
      <c r="AJ263" s="3">
        <f>IFERROR(G263/F263,"")</f>
        <v>0</v>
      </c>
      <c r="AK263" s="3">
        <f>IFERROR(I263/H263,0)</f>
        <v>0</v>
      </c>
      <c r="AL263" s="3">
        <f>IFERROR(J263/H263,0)</f>
        <v>0</v>
      </c>
      <c r="AM263" s="3">
        <f>IFERROR(K263/H263,0)</f>
        <v>0</v>
      </c>
      <c r="AN263" s="3">
        <f>IFERROR(L263/H263,0)</f>
        <v>0</v>
      </c>
      <c r="AO263" s="3">
        <f>IFERROR(M263/H263,0)</f>
        <v>0</v>
      </c>
      <c r="AP263" s="3">
        <f>IFERROR(N263/H263,0)</f>
        <v>0</v>
      </c>
      <c r="AQ263" s="3">
        <f>IFERROR(O263/H263,0)</f>
        <v>0</v>
      </c>
      <c r="AR263" s="3">
        <f>IFERROR(P263/H263,0)</f>
        <v>0</v>
      </c>
      <c r="AS263" s="3">
        <f>IFERROR(Q263/H263,0)</f>
        <v>0</v>
      </c>
      <c r="AT263" s="3">
        <f>IFERROR(R263/H263,0)</f>
        <v>0</v>
      </c>
      <c r="AU263" s="3">
        <f>IFERROR(S263/H263,0)</f>
        <v>0</v>
      </c>
      <c r="AV263" s="3">
        <f>IFERROR(T263/H263,0)</f>
        <v>0</v>
      </c>
      <c r="AW263" s="3">
        <f>IFERROR(U263/H263,0)</f>
        <v>0</v>
      </c>
      <c r="AX263" s="3">
        <f>IFERROR(V263/H263,0)</f>
        <v>0</v>
      </c>
      <c r="AY263" s="3">
        <f>IFERROR(W263/H263,0)</f>
        <v>0</v>
      </c>
      <c r="AZ263" s="3">
        <f>IFERROR(X263/H263,0)</f>
        <v>0</v>
      </c>
      <c r="BA263" s="3">
        <f>IFERROR(Y263/H263,0)</f>
        <v>0</v>
      </c>
      <c r="BB263" s="3">
        <f>IFERROR(Z263/H263,0)</f>
        <v>0</v>
      </c>
      <c r="BC263" s="3">
        <f>IFERROR(AA263/H263,0)</f>
        <v>0</v>
      </c>
      <c r="BD263" s="3">
        <f>IFERROR(AB263/H263,0)</f>
        <v>0</v>
      </c>
      <c r="BE263" s="3">
        <f>IFERROR(AC263/H263,0)</f>
        <v>0</v>
      </c>
      <c r="BF263" s="3">
        <f>IFERROR(AD263/H263,0)</f>
        <v>0</v>
      </c>
      <c r="BG263" s="3">
        <f>IFERROR(AE263/H263,0)</f>
        <v>0</v>
      </c>
      <c r="BH263" s="3">
        <f>IFERROR(AF263/H263,0)</f>
        <v>0</v>
      </c>
      <c r="BI263" s="3">
        <f>IFERROR(AG263/H263,0)</f>
        <v>0</v>
      </c>
      <c r="BJ263" s="3">
        <f>IFERROR(AH263/H263,0)</f>
        <v>0</v>
      </c>
    </row>
    <row r="264" spans="2:62">
      <c r="B264">
        <v>793</v>
      </c>
      <c r="C264" t="s">
        <v>361</v>
      </c>
      <c r="D264" t="b">
        <v>0</v>
      </c>
      <c r="E264" s="2">
        <v>592</v>
      </c>
      <c r="F264" s="2">
        <v>446</v>
      </c>
      <c r="G264" s="2">
        <v>4</v>
      </c>
      <c r="H264" s="2">
        <v>442</v>
      </c>
      <c r="I264" s="2">
        <v>73</v>
      </c>
      <c r="J264" s="2">
        <v>0</v>
      </c>
      <c r="K264" s="2">
        <v>0</v>
      </c>
      <c r="L264" s="2">
        <v>0</v>
      </c>
      <c r="M264" s="2">
        <v>0</v>
      </c>
      <c r="N264" s="2">
        <v>2</v>
      </c>
      <c r="O264" s="2">
        <v>14</v>
      </c>
      <c r="P264" s="2">
        <v>0</v>
      </c>
      <c r="Q264" s="2">
        <v>0</v>
      </c>
      <c r="R264" s="2">
        <v>0</v>
      </c>
      <c r="S264" s="2">
        <v>0</v>
      </c>
      <c r="T264" s="2">
        <v>99</v>
      </c>
      <c r="U264" s="2">
        <v>11</v>
      </c>
      <c r="V264" s="2">
        <v>142</v>
      </c>
      <c r="W264" s="2">
        <v>5</v>
      </c>
      <c r="X264" s="2">
        <v>0</v>
      </c>
      <c r="Y264" s="2">
        <v>0</v>
      </c>
      <c r="Z264" s="2">
        <v>0</v>
      </c>
      <c r="AA264" s="2">
        <v>0</v>
      </c>
      <c r="AB264" s="2">
        <v>44</v>
      </c>
      <c r="AC264" s="2">
        <v>0</v>
      </c>
      <c r="AD264" s="2">
        <v>1</v>
      </c>
      <c r="AE264" s="2">
        <v>13</v>
      </c>
      <c r="AF264" s="2">
        <v>14</v>
      </c>
      <c r="AG264" s="2">
        <v>0</v>
      </c>
      <c r="AH264" s="2">
        <v>24</v>
      </c>
      <c r="AI264" s="3">
        <f>IFERROR(F264/E264,"")</f>
        <v>0</v>
      </c>
      <c r="AJ264" s="3">
        <f>IFERROR(G264/F264,"")</f>
        <v>0</v>
      </c>
      <c r="AK264" s="3">
        <f>IFERROR(I264/H264,0)</f>
        <v>0</v>
      </c>
      <c r="AL264" s="3">
        <f>IFERROR(J264/H264,0)</f>
        <v>0</v>
      </c>
      <c r="AM264" s="3">
        <f>IFERROR(K264/H264,0)</f>
        <v>0</v>
      </c>
      <c r="AN264" s="3">
        <f>IFERROR(L264/H264,0)</f>
        <v>0</v>
      </c>
      <c r="AO264" s="3">
        <f>IFERROR(M264/H264,0)</f>
        <v>0</v>
      </c>
      <c r="AP264" s="3">
        <f>IFERROR(N264/H264,0)</f>
        <v>0</v>
      </c>
      <c r="AQ264" s="3">
        <f>IFERROR(O264/H264,0)</f>
        <v>0</v>
      </c>
      <c r="AR264" s="3">
        <f>IFERROR(P264/H264,0)</f>
        <v>0</v>
      </c>
      <c r="AS264" s="3">
        <f>IFERROR(Q264/H264,0)</f>
        <v>0</v>
      </c>
      <c r="AT264" s="3">
        <f>IFERROR(R264/H264,0)</f>
        <v>0</v>
      </c>
      <c r="AU264" s="3">
        <f>IFERROR(S264/H264,0)</f>
        <v>0</v>
      </c>
      <c r="AV264" s="3">
        <f>IFERROR(T264/H264,0)</f>
        <v>0</v>
      </c>
      <c r="AW264" s="3">
        <f>IFERROR(U264/H264,0)</f>
        <v>0</v>
      </c>
      <c r="AX264" s="3">
        <f>IFERROR(V264/H264,0)</f>
        <v>0</v>
      </c>
      <c r="AY264" s="3">
        <f>IFERROR(W264/H264,0)</f>
        <v>0</v>
      </c>
      <c r="AZ264" s="3">
        <f>IFERROR(X264/H264,0)</f>
        <v>0</v>
      </c>
      <c r="BA264" s="3">
        <f>IFERROR(Y264/H264,0)</f>
        <v>0</v>
      </c>
      <c r="BB264" s="3">
        <f>IFERROR(Z264/H264,0)</f>
        <v>0</v>
      </c>
      <c r="BC264" s="3">
        <f>IFERROR(AA264/H264,0)</f>
        <v>0</v>
      </c>
      <c r="BD264" s="3">
        <f>IFERROR(AB264/H264,0)</f>
        <v>0</v>
      </c>
      <c r="BE264" s="3">
        <f>IFERROR(AC264/H264,0)</f>
        <v>0</v>
      </c>
      <c r="BF264" s="3">
        <f>IFERROR(AD264/H264,0)</f>
        <v>0</v>
      </c>
      <c r="BG264" s="3">
        <f>IFERROR(AE264/H264,0)</f>
        <v>0</v>
      </c>
      <c r="BH264" s="3">
        <f>IFERROR(AF264/H264,0)</f>
        <v>0</v>
      </c>
      <c r="BI264" s="3">
        <f>IFERROR(AG264/H264,0)</f>
        <v>0</v>
      </c>
      <c r="BJ264" s="3">
        <f>IFERROR(AH264/H264,0)</f>
        <v>0</v>
      </c>
    </row>
    <row r="265" spans="2:62">
      <c r="B265">
        <v>6300</v>
      </c>
      <c r="C265" t="s">
        <v>362</v>
      </c>
      <c r="D265" t="b">
        <v>0</v>
      </c>
      <c r="E265" s="2">
        <v>45863</v>
      </c>
      <c r="F265" s="2">
        <v>33727</v>
      </c>
      <c r="G265" s="2">
        <v>241</v>
      </c>
      <c r="H265" s="2">
        <v>33486</v>
      </c>
      <c r="I265" s="2">
        <v>13526</v>
      </c>
      <c r="J265" s="2">
        <v>193</v>
      </c>
      <c r="K265" s="2">
        <v>101</v>
      </c>
      <c r="L265" s="2">
        <v>1</v>
      </c>
      <c r="M265" s="2">
        <v>1</v>
      </c>
      <c r="N265" s="2">
        <v>8</v>
      </c>
      <c r="O265" s="2">
        <v>1520</v>
      </c>
      <c r="P265" s="2">
        <v>3</v>
      </c>
      <c r="Q265" s="2">
        <v>0</v>
      </c>
      <c r="R265" s="2">
        <v>0</v>
      </c>
      <c r="S265" s="2">
        <v>0</v>
      </c>
      <c r="T265" s="2">
        <v>2595</v>
      </c>
      <c r="U265" s="2">
        <v>443</v>
      </c>
      <c r="V265" s="2">
        <v>5636</v>
      </c>
      <c r="W265" s="2">
        <v>3219</v>
      </c>
      <c r="X265" s="2">
        <v>12</v>
      </c>
      <c r="Y265" s="2">
        <v>2</v>
      </c>
      <c r="Z265" s="2">
        <v>1</v>
      </c>
      <c r="AA265" s="2">
        <v>3</v>
      </c>
      <c r="AB265" s="2">
        <v>5183</v>
      </c>
      <c r="AC265" s="2">
        <v>3</v>
      </c>
      <c r="AD265" s="2">
        <v>6</v>
      </c>
      <c r="AE265" s="2">
        <v>319</v>
      </c>
      <c r="AF265" s="2">
        <v>268</v>
      </c>
      <c r="AG265" s="2">
        <v>26</v>
      </c>
      <c r="AH265" s="2">
        <v>417</v>
      </c>
      <c r="AI265" s="3">
        <f>IFERROR(F265/E265,"")</f>
        <v>0</v>
      </c>
      <c r="AJ265" s="3">
        <f>IFERROR(G265/F265,"")</f>
        <v>0</v>
      </c>
      <c r="AK265" s="3">
        <f>IFERROR(I265/H265,0)</f>
        <v>0</v>
      </c>
      <c r="AL265" s="3">
        <f>IFERROR(J265/H265,0)</f>
        <v>0</v>
      </c>
      <c r="AM265" s="3">
        <f>IFERROR(K265/H265,0)</f>
        <v>0</v>
      </c>
      <c r="AN265" s="3">
        <f>IFERROR(L265/H265,0)</f>
        <v>0</v>
      </c>
      <c r="AO265" s="3">
        <f>IFERROR(M265/H265,0)</f>
        <v>0</v>
      </c>
      <c r="AP265" s="3">
        <f>IFERROR(N265/H265,0)</f>
        <v>0</v>
      </c>
      <c r="AQ265" s="3">
        <f>IFERROR(O265/H265,0)</f>
        <v>0</v>
      </c>
      <c r="AR265" s="3">
        <f>IFERROR(P265/H265,0)</f>
        <v>0</v>
      </c>
      <c r="AS265" s="3">
        <f>IFERROR(Q265/H265,0)</f>
        <v>0</v>
      </c>
      <c r="AT265" s="3">
        <f>IFERROR(R265/H265,0)</f>
        <v>0</v>
      </c>
      <c r="AU265" s="3">
        <f>IFERROR(S265/H265,0)</f>
        <v>0</v>
      </c>
      <c r="AV265" s="3">
        <f>IFERROR(T265/H265,0)</f>
        <v>0</v>
      </c>
      <c r="AW265" s="3">
        <f>IFERROR(U265/H265,0)</f>
        <v>0</v>
      </c>
      <c r="AX265" s="3">
        <f>IFERROR(V265/H265,0)</f>
        <v>0</v>
      </c>
      <c r="AY265" s="3">
        <f>IFERROR(W265/H265,0)</f>
        <v>0</v>
      </c>
      <c r="AZ265" s="3">
        <f>IFERROR(X265/H265,0)</f>
        <v>0</v>
      </c>
      <c r="BA265" s="3">
        <f>IFERROR(Y265/H265,0)</f>
        <v>0</v>
      </c>
      <c r="BB265" s="3">
        <f>IFERROR(Z265/H265,0)</f>
        <v>0</v>
      </c>
      <c r="BC265" s="3">
        <f>IFERROR(AA265/H265,0)</f>
        <v>0</v>
      </c>
      <c r="BD265" s="3">
        <f>IFERROR(AB265/H265,0)</f>
        <v>0</v>
      </c>
      <c r="BE265" s="3">
        <f>IFERROR(AC265/H265,0)</f>
        <v>0</v>
      </c>
      <c r="BF265" s="3">
        <f>IFERROR(AD265/H265,0)</f>
        <v>0</v>
      </c>
      <c r="BG265" s="3">
        <f>IFERROR(AE265/H265,0)</f>
        <v>0</v>
      </c>
      <c r="BH265" s="3">
        <f>IFERROR(AF265/H265,0)</f>
        <v>0</v>
      </c>
      <c r="BI265" s="3">
        <f>IFERROR(AG265/H265,0)</f>
        <v>0</v>
      </c>
      <c r="BJ265" s="3">
        <f>IFERROR(AH265/H265,0)</f>
        <v>0</v>
      </c>
    </row>
    <row r="266" spans="2:62">
      <c r="B266">
        <v>342</v>
      </c>
      <c r="C266" t="s">
        <v>363</v>
      </c>
      <c r="D266" t="b">
        <v>0</v>
      </c>
      <c r="E266" s="2">
        <v>296</v>
      </c>
      <c r="F266" s="2">
        <v>211</v>
      </c>
      <c r="G266" s="2">
        <v>0</v>
      </c>
      <c r="H266" s="2">
        <v>211</v>
      </c>
      <c r="I266" s="2">
        <v>115</v>
      </c>
      <c r="J266" s="2">
        <v>1</v>
      </c>
      <c r="K266" s="2">
        <v>0</v>
      </c>
      <c r="L266" s="2">
        <v>0</v>
      </c>
      <c r="M266" s="2">
        <v>0</v>
      </c>
      <c r="N266" s="2">
        <v>0</v>
      </c>
      <c r="O266" s="2">
        <v>3</v>
      </c>
      <c r="P266" s="2">
        <v>0</v>
      </c>
      <c r="Q266" s="2">
        <v>0</v>
      </c>
      <c r="R266" s="2">
        <v>0</v>
      </c>
      <c r="S266" s="2">
        <v>0</v>
      </c>
      <c r="T266" s="2">
        <v>12</v>
      </c>
      <c r="U266" s="2">
        <v>8</v>
      </c>
      <c r="V266" s="2">
        <v>19</v>
      </c>
      <c r="W266" s="2">
        <v>13</v>
      </c>
      <c r="X266" s="2">
        <v>2</v>
      </c>
      <c r="Y266" s="2">
        <v>0</v>
      </c>
      <c r="Z266" s="2">
        <v>0</v>
      </c>
      <c r="AA266" s="2">
        <v>0</v>
      </c>
      <c r="AB266" s="2">
        <v>32</v>
      </c>
      <c r="AC266" s="2">
        <v>0</v>
      </c>
      <c r="AD266" s="2">
        <v>0</v>
      </c>
      <c r="AE266" s="2">
        <v>4</v>
      </c>
      <c r="AF266" s="2">
        <v>0</v>
      </c>
      <c r="AG266" s="2">
        <v>1</v>
      </c>
      <c r="AH266" s="2">
        <v>1</v>
      </c>
      <c r="AI266" s="3">
        <f>IFERROR(F266/E266,"")</f>
        <v>0</v>
      </c>
      <c r="AJ266" s="3">
        <f>IFERROR(G266/F266,"")</f>
        <v>0</v>
      </c>
      <c r="AK266" s="3">
        <f>IFERROR(I266/H266,0)</f>
        <v>0</v>
      </c>
      <c r="AL266" s="3">
        <f>IFERROR(J266/H266,0)</f>
        <v>0</v>
      </c>
      <c r="AM266" s="3">
        <f>IFERROR(K266/H266,0)</f>
        <v>0</v>
      </c>
      <c r="AN266" s="3">
        <f>IFERROR(L266/H266,0)</f>
        <v>0</v>
      </c>
      <c r="AO266" s="3">
        <f>IFERROR(M266/H266,0)</f>
        <v>0</v>
      </c>
      <c r="AP266" s="3">
        <f>IFERROR(N266/H266,0)</f>
        <v>0</v>
      </c>
      <c r="AQ266" s="3">
        <f>IFERROR(O266/H266,0)</f>
        <v>0</v>
      </c>
      <c r="AR266" s="3">
        <f>IFERROR(P266/H266,0)</f>
        <v>0</v>
      </c>
      <c r="AS266" s="3">
        <f>IFERROR(Q266/H266,0)</f>
        <v>0</v>
      </c>
      <c r="AT266" s="3">
        <f>IFERROR(R266/H266,0)</f>
        <v>0</v>
      </c>
      <c r="AU266" s="3">
        <f>IFERROR(S266/H266,0)</f>
        <v>0</v>
      </c>
      <c r="AV266" s="3">
        <f>IFERROR(T266/H266,0)</f>
        <v>0</v>
      </c>
      <c r="AW266" s="3">
        <f>IFERROR(U266/H266,0)</f>
        <v>0</v>
      </c>
      <c r="AX266" s="3">
        <f>IFERROR(V266/H266,0)</f>
        <v>0</v>
      </c>
      <c r="AY266" s="3">
        <f>IFERROR(W266/H266,0)</f>
        <v>0</v>
      </c>
      <c r="AZ266" s="3">
        <f>IFERROR(X266/H266,0)</f>
        <v>0</v>
      </c>
      <c r="BA266" s="3">
        <f>IFERROR(Y266/H266,0)</f>
        <v>0</v>
      </c>
      <c r="BB266" s="3">
        <f>IFERROR(Z266/H266,0)</f>
        <v>0</v>
      </c>
      <c r="BC266" s="3">
        <f>IFERROR(AA266/H266,0)</f>
        <v>0</v>
      </c>
      <c r="BD266" s="3">
        <f>IFERROR(AB266/H266,0)</f>
        <v>0</v>
      </c>
      <c r="BE266" s="3">
        <f>IFERROR(AC266/H266,0)</f>
        <v>0</v>
      </c>
      <c r="BF266" s="3">
        <f>IFERROR(AD266/H266,0)</f>
        <v>0</v>
      </c>
      <c r="BG266" s="3">
        <f>IFERROR(AE266/H266,0)</f>
        <v>0</v>
      </c>
      <c r="BH266" s="3">
        <f>IFERROR(AF266/H266,0)</f>
        <v>0</v>
      </c>
      <c r="BI266" s="3">
        <f>IFERROR(AG266/H266,0)</f>
        <v>0</v>
      </c>
      <c r="BJ266" s="3">
        <f>IFERROR(AH266/H266,0)</f>
        <v>0</v>
      </c>
    </row>
    <row r="267" spans="2:62">
      <c r="B267">
        <v>133</v>
      </c>
      <c r="C267" t="s">
        <v>364</v>
      </c>
      <c r="D267" t="b">
        <v>0</v>
      </c>
      <c r="E267" s="2">
        <v>644</v>
      </c>
      <c r="F267" s="2">
        <v>540</v>
      </c>
      <c r="G267" s="2">
        <v>5</v>
      </c>
      <c r="H267" s="2">
        <v>535</v>
      </c>
      <c r="I267" s="2">
        <v>389</v>
      </c>
      <c r="J267" s="2">
        <v>0</v>
      </c>
      <c r="K267" s="2">
        <v>0</v>
      </c>
      <c r="L267" s="2">
        <v>0</v>
      </c>
      <c r="M267" s="2">
        <v>0</v>
      </c>
      <c r="N267" s="2">
        <v>0</v>
      </c>
      <c r="O267" s="2">
        <v>9</v>
      </c>
      <c r="P267" s="2">
        <v>0</v>
      </c>
      <c r="Q267" s="2">
        <v>1</v>
      </c>
      <c r="R267" s="2">
        <v>0</v>
      </c>
      <c r="S267" s="2">
        <v>0</v>
      </c>
      <c r="T267" s="2">
        <v>16</v>
      </c>
      <c r="U267" s="2">
        <v>2</v>
      </c>
      <c r="V267" s="2">
        <v>15</v>
      </c>
      <c r="W267" s="2">
        <v>52</v>
      </c>
      <c r="X267" s="2">
        <v>0</v>
      </c>
      <c r="Y267" s="2">
        <v>0</v>
      </c>
      <c r="Z267" s="2">
        <v>0</v>
      </c>
      <c r="AA267" s="2">
        <v>0</v>
      </c>
      <c r="AB267" s="2">
        <v>45</v>
      </c>
      <c r="AC267" s="2">
        <v>0</v>
      </c>
      <c r="AD267" s="2">
        <v>0</v>
      </c>
      <c r="AE267" s="2">
        <v>6</v>
      </c>
      <c r="AF267" s="2">
        <v>0</v>
      </c>
      <c r="AG267" s="2">
        <v>0</v>
      </c>
      <c r="AH267" s="2">
        <v>0</v>
      </c>
      <c r="AI267" s="3">
        <f>IFERROR(F267/E267,"")</f>
        <v>0</v>
      </c>
      <c r="AJ267" s="3">
        <f>IFERROR(G267/F267,"")</f>
        <v>0</v>
      </c>
      <c r="AK267" s="3">
        <f>IFERROR(I267/H267,0)</f>
        <v>0</v>
      </c>
      <c r="AL267" s="3">
        <f>IFERROR(J267/H267,0)</f>
        <v>0</v>
      </c>
      <c r="AM267" s="3">
        <f>IFERROR(K267/H267,0)</f>
        <v>0</v>
      </c>
      <c r="AN267" s="3">
        <f>IFERROR(L267/H267,0)</f>
        <v>0</v>
      </c>
      <c r="AO267" s="3">
        <f>IFERROR(M267/H267,0)</f>
        <v>0</v>
      </c>
      <c r="AP267" s="3">
        <f>IFERROR(N267/H267,0)</f>
        <v>0</v>
      </c>
      <c r="AQ267" s="3">
        <f>IFERROR(O267/H267,0)</f>
        <v>0</v>
      </c>
      <c r="AR267" s="3">
        <f>IFERROR(P267/H267,0)</f>
        <v>0</v>
      </c>
      <c r="AS267" s="3">
        <f>IFERROR(Q267/H267,0)</f>
        <v>0</v>
      </c>
      <c r="AT267" s="3">
        <f>IFERROR(R267/H267,0)</f>
        <v>0</v>
      </c>
      <c r="AU267" s="3">
        <f>IFERROR(S267/H267,0)</f>
        <v>0</v>
      </c>
      <c r="AV267" s="3">
        <f>IFERROR(T267/H267,0)</f>
        <v>0</v>
      </c>
      <c r="AW267" s="3">
        <f>IFERROR(U267/H267,0)</f>
        <v>0</v>
      </c>
      <c r="AX267" s="3">
        <f>IFERROR(V267/H267,0)</f>
        <v>0</v>
      </c>
      <c r="AY267" s="3">
        <f>IFERROR(W267/H267,0)</f>
        <v>0</v>
      </c>
      <c r="AZ267" s="3">
        <f>IFERROR(X267/H267,0)</f>
        <v>0</v>
      </c>
      <c r="BA267" s="3">
        <f>IFERROR(Y267/H267,0)</f>
        <v>0</v>
      </c>
      <c r="BB267" s="3">
        <f>IFERROR(Z267/H267,0)</f>
        <v>0</v>
      </c>
      <c r="BC267" s="3">
        <f>IFERROR(AA267/H267,0)</f>
        <v>0</v>
      </c>
      <c r="BD267" s="3">
        <f>IFERROR(AB267/H267,0)</f>
        <v>0</v>
      </c>
      <c r="BE267" s="3">
        <f>IFERROR(AC267/H267,0)</f>
        <v>0</v>
      </c>
      <c r="BF267" s="3">
        <f>IFERROR(AD267/H267,0)</f>
        <v>0</v>
      </c>
      <c r="BG267" s="3">
        <f>IFERROR(AE267/H267,0)</f>
        <v>0</v>
      </c>
      <c r="BH267" s="3">
        <f>IFERROR(AF267/H267,0)</f>
        <v>0</v>
      </c>
      <c r="BI267" s="3">
        <f>IFERROR(AG267/H267,0)</f>
        <v>0</v>
      </c>
      <c r="BJ267" s="3">
        <f>IFERROR(AH267/H267,0)</f>
        <v>0</v>
      </c>
    </row>
    <row r="268" spans="2:62">
      <c r="B268">
        <v>35</v>
      </c>
      <c r="C268" t="s">
        <v>365</v>
      </c>
      <c r="D268" t="b">
        <v>0</v>
      </c>
      <c r="E268" s="2">
        <v>355</v>
      </c>
      <c r="F268" s="2">
        <v>243</v>
      </c>
      <c r="G268" s="2">
        <v>0</v>
      </c>
      <c r="H268" s="2">
        <v>243</v>
      </c>
      <c r="I268" s="2">
        <v>153</v>
      </c>
      <c r="J268" s="2">
        <v>0</v>
      </c>
      <c r="K268" s="2">
        <v>0</v>
      </c>
      <c r="L268" s="2">
        <v>0</v>
      </c>
      <c r="M268" s="2">
        <v>0</v>
      </c>
      <c r="N268" s="2">
        <v>0</v>
      </c>
      <c r="O268" s="2">
        <v>6</v>
      </c>
      <c r="P268" s="2">
        <v>0</v>
      </c>
      <c r="Q268" s="2">
        <v>0</v>
      </c>
      <c r="R268" s="2">
        <v>0</v>
      </c>
      <c r="S268" s="2">
        <v>0</v>
      </c>
      <c r="T268" s="2">
        <v>9</v>
      </c>
      <c r="U268" s="2">
        <v>3</v>
      </c>
      <c r="V268" s="2">
        <v>6</v>
      </c>
      <c r="W268" s="2">
        <v>38</v>
      </c>
      <c r="X268" s="2">
        <v>0</v>
      </c>
      <c r="Y268" s="2">
        <v>0</v>
      </c>
      <c r="Z268" s="2">
        <v>0</v>
      </c>
      <c r="AA268" s="2">
        <v>0</v>
      </c>
      <c r="AB268" s="2">
        <v>17</v>
      </c>
      <c r="AC268" s="2">
        <v>0</v>
      </c>
      <c r="AD268" s="2">
        <v>0</v>
      </c>
      <c r="AE268" s="2">
        <v>10</v>
      </c>
      <c r="AF268" s="2">
        <v>0</v>
      </c>
      <c r="AG268" s="2">
        <v>1</v>
      </c>
      <c r="AH268" s="2">
        <v>0</v>
      </c>
      <c r="AI268" s="3">
        <f>IFERROR(F268/E268,"")</f>
        <v>0</v>
      </c>
      <c r="AJ268" s="3">
        <f>IFERROR(G268/F268,"")</f>
        <v>0</v>
      </c>
      <c r="AK268" s="3">
        <f>IFERROR(I268/H268,0)</f>
        <v>0</v>
      </c>
      <c r="AL268" s="3">
        <f>IFERROR(J268/H268,0)</f>
        <v>0</v>
      </c>
      <c r="AM268" s="3">
        <f>IFERROR(K268/H268,0)</f>
        <v>0</v>
      </c>
      <c r="AN268" s="3">
        <f>IFERROR(L268/H268,0)</f>
        <v>0</v>
      </c>
      <c r="AO268" s="3">
        <f>IFERROR(M268/H268,0)</f>
        <v>0</v>
      </c>
      <c r="AP268" s="3">
        <f>IFERROR(N268/H268,0)</f>
        <v>0</v>
      </c>
      <c r="AQ268" s="3">
        <f>IFERROR(O268/H268,0)</f>
        <v>0</v>
      </c>
      <c r="AR268" s="3">
        <f>IFERROR(P268/H268,0)</f>
        <v>0</v>
      </c>
      <c r="AS268" s="3">
        <f>IFERROR(Q268/H268,0)</f>
        <v>0</v>
      </c>
      <c r="AT268" s="3">
        <f>IFERROR(R268/H268,0)</f>
        <v>0</v>
      </c>
      <c r="AU268" s="3">
        <f>IFERROR(S268/H268,0)</f>
        <v>0</v>
      </c>
      <c r="AV268" s="3">
        <f>IFERROR(T268/H268,0)</f>
        <v>0</v>
      </c>
      <c r="AW268" s="3">
        <f>IFERROR(U268/H268,0)</f>
        <v>0</v>
      </c>
      <c r="AX268" s="3">
        <f>IFERROR(V268/H268,0)</f>
        <v>0</v>
      </c>
      <c r="AY268" s="3">
        <f>IFERROR(W268/H268,0)</f>
        <v>0</v>
      </c>
      <c r="AZ268" s="3">
        <f>IFERROR(X268/H268,0)</f>
        <v>0</v>
      </c>
      <c r="BA268" s="3">
        <f>IFERROR(Y268/H268,0)</f>
        <v>0</v>
      </c>
      <c r="BB268" s="3">
        <f>IFERROR(Z268/H268,0)</f>
        <v>0</v>
      </c>
      <c r="BC268" s="3">
        <f>IFERROR(AA268/H268,0)</f>
        <v>0</v>
      </c>
      <c r="BD268" s="3">
        <f>IFERROR(AB268/H268,0)</f>
        <v>0</v>
      </c>
      <c r="BE268" s="3">
        <f>IFERROR(AC268/H268,0)</f>
        <v>0</v>
      </c>
      <c r="BF268" s="3">
        <f>IFERROR(AD268/H268,0)</f>
        <v>0</v>
      </c>
      <c r="BG268" s="3">
        <f>IFERROR(AE268/H268,0)</f>
        <v>0</v>
      </c>
      <c r="BH268" s="3">
        <f>IFERROR(AF268/H268,0)</f>
        <v>0</v>
      </c>
      <c r="BI268" s="3">
        <f>IFERROR(AG268/H268,0)</f>
        <v>0</v>
      </c>
      <c r="BJ268" s="3">
        <f>IFERROR(AH268/H268,0)</f>
        <v>0</v>
      </c>
    </row>
    <row r="269" spans="2:62">
      <c r="B269">
        <v>145</v>
      </c>
      <c r="C269" t="s">
        <v>366</v>
      </c>
      <c r="D269" t="b">
        <v>0</v>
      </c>
      <c r="E269" s="2">
        <v>259</v>
      </c>
      <c r="F269" s="2">
        <v>197</v>
      </c>
      <c r="G269" s="2">
        <v>5</v>
      </c>
      <c r="H269" s="2">
        <v>192</v>
      </c>
      <c r="I269" s="2">
        <v>7</v>
      </c>
      <c r="J269" s="2">
        <v>2</v>
      </c>
      <c r="K269" s="2">
        <v>0</v>
      </c>
      <c r="L269" s="2">
        <v>0</v>
      </c>
      <c r="M269" s="2">
        <v>0</v>
      </c>
      <c r="N269" s="2">
        <v>0</v>
      </c>
      <c r="O269" s="2">
        <v>9</v>
      </c>
      <c r="P269" s="2">
        <v>0</v>
      </c>
      <c r="Q269" s="2">
        <v>0</v>
      </c>
      <c r="R269" s="2">
        <v>0</v>
      </c>
      <c r="S269" s="2">
        <v>0</v>
      </c>
      <c r="T269" s="2">
        <v>18</v>
      </c>
      <c r="U269" s="2">
        <v>0</v>
      </c>
      <c r="V269" s="2">
        <v>128</v>
      </c>
      <c r="W269" s="2">
        <v>0</v>
      </c>
      <c r="X269" s="2">
        <v>0</v>
      </c>
      <c r="Y269" s="2">
        <v>0</v>
      </c>
      <c r="Z269" s="2">
        <v>0</v>
      </c>
      <c r="AA269" s="2">
        <v>0</v>
      </c>
      <c r="AB269" s="2">
        <v>3</v>
      </c>
      <c r="AC269" s="2">
        <v>1</v>
      </c>
      <c r="AD269" s="2">
        <v>0</v>
      </c>
      <c r="AE269" s="2">
        <v>0</v>
      </c>
      <c r="AF269" s="2">
        <v>2</v>
      </c>
      <c r="AG269" s="2">
        <v>0</v>
      </c>
      <c r="AH269" s="2">
        <v>22</v>
      </c>
      <c r="AI269" s="3">
        <f>IFERROR(F269/E269,"")</f>
        <v>0</v>
      </c>
      <c r="AJ269" s="3">
        <f>IFERROR(G269/F269,"")</f>
        <v>0</v>
      </c>
      <c r="AK269" s="3">
        <f>IFERROR(I269/H269,0)</f>
        <v>0</v>
      </c>
      <c r="AL269" s="3">
        <f>IFERROR(J269/H269,0)</f>
        <v>0</v>
      </c>
      <c r="AM269" s="3">
        <f>IFERROR(K269/H269,0)</f>
        <v>0</v>
      </c>
      <c r="AN269" s="3">
        <f>IFERROR(L269/H269,0)</f>
        <v>0</v>
      </c>
      <c r="AO269" s="3">
        <f>IFERROR(M269/H269,0)</f>
        <v>0</v>
      </c>
      <c r="AP269" s="3">
        <f>IFERROR(N269/H269,0)</f>
        <v>0</v>
      </c>
      <c r="AQ269" s="3">
        <f>IFERROR(O269/H269,0)</f>
        <v>0</v>
      </c>
      <c r="AR269" s="3">
        <f>IFERROR(P269/H269,0)</f>
        <v>0</v>
      </c>
      <c r="AS269" s="3">
        <f>IFERROR(Q269/H269,0)</f>
        <v>0</v>
      </c>
      <c r="AT269" s="3">
        <f>IFERROR(R269/H269,0)</f>
        <v>0</v>
      </c>
      <c r="AU269" s="3">
        <f>IFERROR(S269/H269,0)</f>
        <v>0</v>
      </c>
      <c r="AV269" s="3">
        <f>IFERROR(T269/H269,0)</f>
        <v>0</v>
      </c>
      <c r="AW269" s="3">
        <f>IFERROR(U269/H269,0)</f>
        <v>0</v>
      </c>
      <c r="AX269" s="3">
        <f>IFERROR(V269/H269,0)</f>
        <v>0</v>
      </c>
      <c r="AY269" s="3">
        <f>IFERROR(W269/H269,0)</f>
        <v>0</v>
      </c>
      <c r="AZ269" s="3">
        <f>IFERROR(X269/H269,0)</f>
        <v>0</v>
      </c>
      <c r="BA269" s="3">
        <f>IFERROR(Y269/H269,0)</f>
        <v>0</v>
      </c>
      <c r="BB269" s="3">
        <f>IFERROR(Z269/H269,0)</f>
        <v>0</v>
      </c>
      <c r="BC269" s="3">
        <f>IFERROR(AA269/H269,0)</f>
        <v>0</v>
      </c>
      <c r="BD269" s="3">
        <f>IFERROR(AB269/H269,0)</f>
        <v>0</v>
      </c>
      <c r="BE269" s="3">
        <f>IFERROR(AC269/H269,0)</f>
        <v>0</v>
      </c>
      <c r="BF269" s="3">
        <f>IFERROR(AD269/H269,0)</f>
        <v>0</v>
      </c>
      <c r="BG269" s="3">
        <f>IFERROR(AE269/H269,0)</f>
        <v>0</v>
      </c>
      <c r="BH269" s="3">
        <f>IFERROR(AF269/H269,0)</f>
        <v>0</v>
      </c>
      <c r="BI269" s="3">
        <f>IFERROR(AG269/H269,0)</f>
        <v>0</v>
      </c>
      <c r="BJ269" s="3">
        <f>IFERROR(AH269/H269,0)</f>
        <v>0</v>
      </c>
    </row>
    <row r="270" spans="2:62">
      <c r="B270">
        <v>442</v>
      </c>
      <c r="C270" t="s">
        <v>367</v>
      </c>
      <c r="D270" t="b">
        <v>0</v>
      </c>
      <c r="E270" s="2">
        <v>254</v>
      </c>
      <c r="F270" s="2">
        <v>190</v>
      </c>
      <c r="G270" s="2">
        <v>3</v>
      </c>
      <c r="H270" s="2">
        <v>187</v>
      </c>
      <c r="I270" s="2">
        <v>33</v>
      </c>
      <c r="J270" s="2">
        <v>6</v>
      </c>
      <c r="K270" s="2">
        <v>0</v>
      </c>
      <c r="L270" s="2">
        <v>0</v>
      </c>
      <c r="M270" s="2">
        <v>0</v>
      </c>
      <c r="N270" s="2">
        <v>0</v>
      </c>
      <c r="O270" s="2">
        <v>11</v>
      </c>
      <c r="P270" s="2">
        <v>0</v>
      </c>
      <c r="Q270" s="2">
        <v>0</v>
      </c>
      <c r="R270" s="2">
        <v>0</v>
      </c>
      <c r="S270" s="2">
        <v>0</v>
      </c>
      <c r="T270" s="2">
        <v>11</v>
      </c>
      <c r="U270" s="2">
        <v>5</v>
      </c>
      <c r="V270" s="2">
        <v>82</v>
      </c>
      <c r="W270" s="2">
        <v>4</v>
      </c>
      <c r="X270" s="2">
        <v>0</v>
      </c>
      <c r="Y270" s="2">
        <v>0</v>
      </c>
      <c r="Z270" s="2">
        <v>0</v>
      </c>
      <c r="AA270" s="2">
        <v>0</v>
      </c>
      <c r="AB270" s="2">
        <v>13</v>
      </c>
      <c r="AC270" s="2">
        <v>0</v>
      </c>
      <c r="AD270" s="2">
        <v>1</v>
      </c>
      <c r="AE270" s="2">
        <v>8</v>
      </c>
      <c r="AF270" s="2">
        <v>3</v>
      </c>
      <c r="AG270" s="2">
        <v>0</v>
      </c>
      <c r="AH270" s="2">
        <v>10</v>
      </c>
      <c r="AI270" s="3">
        <f>IFERROR(F270/E270,"")</f>
        <v>0</v>
      </c>
      <c r="AJ270" s="3">
        <f>IFERROR(G270/F270,"")</f>
        <v>0</v>
      </c>
      <c r="AK270" s="3">
        <f>IFERROR(I270/H270,0)</f>
        <v>0</v>
      </c>
      <c r="AL270" s="3">
        <f>IFERROR(J270/H270,0)</f>
        <v>0</v>
      </c>
      <c r="AM270" s="3">
        <f>IFERROR(K270/H270,0)</f>
        <v>0</v>
      </c>
      <c r="AN270" s="3">
        <f>IFERROR(L270/H270,0)</f>
        <v>0</v>
      </c>
      <c r="AO270" s="3">
        <f>IFERROR(M270/H270,0)</f>
        <v>0</v>
      </c>
      <c r="AP270" s="3">
        <f>IFERROR(N270/H270,0)</f>
        <v>0</v>
      </c>
      <c r="AQ270" s="3">
        <f>IFERROR(O270/H270,0)</f>
        <v>0</v>
      </c>
      <c r="AR270" s="3">
        <f>IFERROR(P270/H270,0)</f>
        <v>0</v>
      </c>
      <c r="AS270" s="3">
        <f>IFERROR(Q270/H270,0)</f>
        <v>0</v>
      </c>
      <c r="AT270" s="3">
        <f>IFERROR(R270/H270,0)</f>
        <v>0</v>
      </c>
      <c r="AU270" s="3">
        <f>IFERROR(S270/H270,0)</f>
        <v>0</v>
      </c>
      <c r="AV270" s="3">
        <f>IFERROR(T270/H270,0)</f>
        <v>0</v>
      </c>
      <c r="AW270" s="3">
        <f>IFERROR(U270/H270,0)</f>
        <v>0</v>
      </c>
      <c r="AX270" s="3">
        <f>IFERROR(V270/H270,0)</f>
        <v>0</v>
      </c>
      <c r="AY270" s="3">
        <f>IFERROR(W270/H270,0)</f>
        <v>0</v>
      </c>
      <c r="AZ270" s="3">
        <f>IFERROR(X270/H270,0)</f>
        <v>0</v>
      </c>
      <c r="BA270" s="3">
        <f>IFERROR(Y270/H270,0)</f>
        <v>0</v>
      </c>
      <c r="BB270" s="3">
        <f>IFERROR(Z270/H270,0)</f>
        <v>0</v>
      </c>
      <c r="BC270" s="3">
        <f>IFERROR(AA270/H270,0)</f>
        <v>0</v>
      </c>
      <c r="BD270" s="3">
        <f>IFERROR(AB270/H270,0)</f>
        <v>0</v>
      </c>
      <c r="BE270" s="3">
        <f>IFERROR(AC270/H270,0)</f>
        <v>0</v>
      </c>
      <c r="BF270" s="3">
        <f>IFERROR(AD270/H270,0)</f>
        <v>0</v>
      </c>
      <c r="BG270" s="3">
        <f>IFERROR(AE270/H270,0)</f>
        <v>0</v>
      </c>
      <c r="BH270" s="3">
        <f>IFERROR(AF270/H270,0)</f>
        <v>0</v>
      </c>
      <c r="BI270" s="3">
        <f>IFERROR(AG270/H270,0)</f>
        <v>0</v>
      </c>
      <c r="BJ270" s="3">
        <f>IFERROR(AH270/H270,0)</f>
        <v>0</v>
      </c>
    </row>
    <row r="271" spans="2:62">
      <c r="B271">
        <v>2550</v>
      </c>
      <c r="C271" t="s">
        <v>368</v>
      </c>
      <c r="D271" t="b">
        <v>0</v>
      </c>
      <c r="E271" s="2">
        <v>15469</v>
      </c>
      <c r="F271" s="2">
        <v>11879</v>
      </c>
      <c r="G271" s="2">
        <v>105</v>
      </c>
      <c r="H271" s="2">
        <v>11774</v>
      </c>
      <c r="I271" s="2">
        <v>2793</v>
      </c>
      <c r="J271" s="2">
        <v>83</v>
      </c>
      <c r="K271" s="2">
        <v>8</v>
      </c>
      <c r="L271" s="2">
        <v>0</v>
      </c>
      <c r="M271" s="2">
        <v>1</v>
      </c>
      <c r="N271" s="2">
        <v>0</v>
      </c>
      <c r="O271" s="2">
        <v>875</v>
      </c>
      <c r="P271" s="2">
        <v>1</v>
      </c>
      <c r="Q271" s="2">
        <v>0</v>
      </c>
      <c r="R271" s="2">
        <v>0</v>
      </c>
      <c r="S271" s="2">
        <v>0</v>
      </c>
      <c r="T271" s="2">
        <v>1225</v>
      </c>
      <c r="U271" s="2">
        <v>306</v>
      </c>
      <c r="V271" s="2">
        <v>3574</v>
      </c>
      <c r="W271" s="2">
        <v>372</v>
      </c>
      <c r="X271" s="2">
        <v>7</v>
      </c>
      <c r="Y271" s="2">
        <v>3</v>
      </c>
      <c r="Z271" s="2">
        <v>5</v>
      </c>
      <c r="AA271" s="2">
        <v>1</v>
      </c>
      <c r="AB271" s="2">
        <v>1607</v>
      </c>
      <c r="AC271" s="2">
        <v>1</v>
      </c>
      <c r="AD271" s="2">
        <v>8</v>
      </c>
      <c r="AE271" s="2">
        <v>122</v>
      </c>
      <c r="AF271" s="2">
        <v>430</v>
      </c>
      <c r="AG271" s="2">
        <v>7</v>
      </c>
      <c r="AH271" s="2">
        <v>345</v>
      </c>
      <c r="AI271" s="3">
        <f>IFERROR(F271/E271,"")</f>
        <v>0</v>
      </c>
      <c r="AJ271" s="3">
        <f>IFERROR(G271/F271,"")</f>
        <v>0</v>
      </c>
      <c r="AK271" s="3">
        <f>IFERROR(I271/H271,0)</f>
        <v>0</v>
      </c>
      <c r="AL271" s="3">
        <f>IFERROR(J271/H271,0)</f>
        <v>0</v>
      </c>
      <c r="AM271" s="3">
        <f>IFERROR(K271/H271,0)</f>
        <v>0</v>
      </c>
      <c r="AN271" s="3">
        <f>IFERROR(L271/H271,0)</f>
        <v>0</v>
      </c>
      <c r="AO271" s="3">
        <f>IFERROR(M271/H271,0)</f>
        <v>0</v>
      </c>
      <c r="AP271" s="3">
        <f>IFERROR(N271/H271,0)</f>
        <v>0</v>
      </c>
      <c r="AQ271" s="3">
        <f>IFERROR(O271/H271,0)</f>
        <v>0</v>
      </c>
      <c r="AR271" s="3">
        <f>IFERROR(P271/H271,0)</f>
        <v>0</v>
      </c>
      <c r="AS271" s="3">
        <f>IFERROR(Q271/H271,0)</f>
        <v>0</v>
      </c>
      <c r="AT271" s="3">
        <f>IFERROR(R271/H271,0)</f>
        <v>0</v>
      </c>
      <c r="AU271" s="3">
        <f>IFERROR(S271/H271,0)</f>
        <v>0</v>
      </c>
      <c r="AV271" s="3">
        <f>IFERROR(T271/H271,0)</f>
        <v>0</v>
      </c>
      <c r="AW271" s="3">
        <f>IFERROR(U271/H271,0)</f>
        <v>0</v>
      </c>
      <c r="AX271" s="3">
        <f>IFERROR(V271/H271,0)</f>
        <v>0</v>
      </c>
      <c r="AY271" s="3">
        <f>IFERROR(W271/H271,0)</f>
        <v>0</v>
      </c>
      <c r="AZ271" s="3">
        <f>IFERROR(X271/H271,0)</f>
        <v>0</v>
      </c>
      <c r="BA271" s="3">
        <f>IFERROR(Y271/H271,0)</f>
        <v>0</v>
      </c>
      <c r="BB271" s="3">
        <f>IFERROR(Z271/H271,0)</f>
        <v>0</v>
      </c>
      <c r="BC271" s="3">
        <f>IFERROR(AA271/H271,0)</f>
        <v>0</v>
      </c>
      <c r="BD271" s="3">
        <f>IFERROR(AB271/H271,0)</f>
        <v>0</v>
      </c>
      <c r="BE271" s="3">
        <f>IFERROR(AC271/H271,0)</f>
        <v>0</v>
      </c>
      <c r="BF271" s="3">
        <f>IFERROR(AD271/H271,0)</f>
        <v>0</v>
      </c>
      <c r="BG271" s="3">
        <f>IFERROR(AE271/H271,0)</f>
        <v>0</v>
      </c>
      <c r="BH271" s="3">
        <f>IFERROR(AF271/H271,0)</f>
        <v>0</v>
      </c>
      <c r="BI271" s="3">
        <f>IFERROR(AG271/H271,0)</f>
        <v>0</v>
      </c>
      <c r="BJ271" s="3">
        <f>IFERROR(AH271/H271,0)</f>
        <v>0</v>
      </c>
    </row>
    <row r="272" spans="2:62">
      <c r="B272">
        <v>852</v>
      </c>
      <c r="C272" t="s">
        <v>369</v>
      </c>
      <c r="D272" t="b">
        <v>0</v>
      </c>
      <c r="E272" s="2">
        <v>342</v>
      </c>
      <c r="F272" s="2">
        <v>244</v>
      </c>
      <c r="G272" s="2">
        <v>0</v>
      </c>
      <c r="H272" s="2">
        <v>244</v>
      </c>
      <c r="I272" s="2">
        <v>131</v>
      </c>
      <c r="J272" s="2">
        <v>0</v>
      </c>
      <c r="K272" s="2">
        <v>1</v>
      </c>
      <c r="L272" s="2">
        <v>0</v>
      </c>
      <c r="M272" s="2">
        <v>0</v>
      </c>
      <c r="N272" s="2">
        <v>0</v>
      </c>
      <c r="O272" s="2">
        <v>15</v>
      </c>
      <c r="P272" s="2">
        <v>0</v>
      </c>
      <c r="Q272" s="2">
        <v>0</v>
      </c>
      <c r="R272" s="2">
        <v>0</v>
      </c>
      <c r="S272" s="2">
        <v>0</v>
      </c>
      <c r="T272" s="2">
        <v>8</v>
      </c>
      <c r="U272" s="2">
        <v>1</v>
      </c>
      <c r="V272" s="2">
        <v>8</v>
      </c>
      <c r="W272" s="2">
        <v>43</v>
      </c>
      <c r="X272" s="2">
        <v>0</v>
      </c>
      <c r="Y272" s="2">
        <v>0</v>
      </c>
      <c r="Z272" s="2">
        <v>0</v>
      </c>
      <c r="AA272" s="2">
        <v>0</v>
      </c>
      <c r="AB272" s="2">
        <v>23</v>
      </c>
      <c r="AC272" s="2">
        <v>0</v>
      </c>
      <c r="AD272" s="2">
        <v>0</v>
      </c>
      <c r="AE272" s="2">
        <v>12</v>
      </c>
      <c r="AF272" s="2">
        <v>0</v>
      </c>
      <c r="AG272" s="2">
        <v>0</v>
      </c>
      <c r="AH272" s="2">
        <v>2</v>
      </c>
      <c r="AI272" s="3">
        <f>IFERROR(F272/E272,"")</f>
        <v>0</v>
      </c>
      <c r="AJ272" s="3">
        <f>IFERROR(G272/F272,"")</f>
        <v>0</v>
      </c>
      <c r="AK272" s="3">
        <f>IFERROR(I272/H272,0)</f>
        <v>0</v>
      </c>
      <c r="AL272" s="3">
        <f>IFERROR(J272/H272,0)</f>
        <v>0</v>
      </c>
      <c r="AM272" s="3">
        <f>IFERROR(K272/H272,0)</f>
        <v>0</v>
      </c>
      <c r="AN272" s="3">
        <f>IFERROR(L272/H272,0)</f>
        <v>0</v>
      </c>
      <c r="AO272" s="3">
        <f>IFERROR(M272/H272,0)</f>
        <v>0</v>
      </c>
      <c r="AP272" s="3">
        <f>IFERROR(N272/H272,0)</f>
        <v>0</v>
      </c>
      <c r="AQ272" s="3">
        <f>IFERROR(O272/H272,0)</f>
        <v>0</v>
      </c>
      <c r="AR272" s="3">
        <f>IFERROR(P272/H272,0)</f>
        <v>0</v>
      </c>
      <c r="AS272" s="3">
        <f>IFERROR(Q272/H272,0)</f>
        <v>0</v>
      </c>
      <c r="AT272" s="3">
        <f>IFERROR(R272/H272,0)</f>
        <v>0</v>
      </c>
      <c r="AU272" s="3">
        <f>IFERROR(S272/H272,0)</f>
        <v>0</v>
      </c>
      <c r="AV272" s="3">
        <f>IFERROR(T272/H272,0)</f>
        <v>0</v>
      </c>
      <c r="AW272" s="3">
        <f>IFERROR(U272/H272,0)</f>
        <v>0</v>
      </c>
      <c r="AX272" s="3">
        <f>IFERROR(V272/H272,0)</f>
        <v>0</v>
      </c>
      <c r="AY272" s="3">
        <f>IFERROR(W272/H272,0)</f>
        <v>0</v>
      </c>
      <c r="AZ272" s="3">
        <f>IFERROR(X272/H272,0)</f>
        <v>0</v>
      </c>
      <c r="BA272" s="3">
        <f>IFERROR(Y272/H272,0)</f>
        <v>0</v>
      </c>
      <c r="BB272" s="3">
        <f>IFERROR(Z272/H272,0)</f>
        <v>0</v>
      </c>
      <c r="BC272" s="3">
        <f>IFERROR(AA272/H272,0)</f>
        <v>0</v>
      </c>
      <c r="BD272" s="3">
        <f>IFERROR(AB272/H272,0)</f>
        <v>0</v>
      </c>
      <c r="BE272" s="3">
        <f>IFERROR(AC272/H272,0)</f>
        <v>0</v>
      </c>
      <c r="BF272" s="3">
        <f>IFERROR(AD272/H272,0)</f>
        <v>0</v>
      </c>
      <c r="BG272" s="3">
        <f>IFERROR(AE272/H272,0)</f>
        <v>0</v>
      </c>
      <c r="BH272" s="3">
        <f>IFERROR(AF272/H272,0)</f>
        <v>0</v>
      </c>
      <c r="BI272" s="3">
        <f>IFERROR(AG272/H272,0)</f>
        <v>0</v>
      </c>
      <c r="BJ272" s="3">
        <f>IFERROR(AH272/H272,0)</f>
        <v>0</v>
      </c>
    </row>
    <row r="273" spans="2:62">
      <c r="B273">
        <v>755</v>
      </c>
      <c r="C273" t="s">
        <v>370</v>
      </c>
      <c r="D273" t="b">
        <v>0</v>
      </c>
      <c r="E273" s="2">
        <v>351</v>
      </c>
      <c r="F273" s="2">
        <v>264</v>
      </c>
      <c r="G273" s="2">
        <v>4</v>
      </c>
      <c r="H273" s="2">
        <v>260</v>
      </c>
      <c r="I273" s="2">
        <v>28</v>
      </c>
      <c r="J273" s="2">
        <v>6</v>
      </c>
      <c r="K273" s="2">
        <v>0</v>
      </c>
      <c r="L273" s="2">
        <v>0</v>
      </c>
      <c r="M273" s="2">
        <v>0</v>
      </c>
      <c r="N273" s="2">
        <v>0</v>
      </c>
      <c r="O273" s="2">
        <v>12</v>
      </c>
      <c r="P273" s="2">
        <v>0</v>
      </c>
      <c r="Q273" s="2">
        <v>0</v>
      </c>
      <c r="R273" s="2">
        <v>0</v>
      </c>
      <c r="S273" s="2">
        <v>0</v>
      </c>
      <c r="T273" s="2">
        <v>30</v>
      </c>
      <c r="U273" s="2">
        <v>1</v>
      </c>
      <c r="V273" s="2">
        <v>118</v>
      </c>
      <c r="W273" s="2">
        <v>1</v>
      </c>
      <c r="X273" s="2">
        <v>0</v>
      </c>
      <c r="Y273" s="2">
        <v>0</v>
      </c>
      <c r="Z273" s="2">
        <v>0</v>
      </c>
      <c r="AA273" s="2">
        <v>0</v>
      </c>
      <c r="AB273" s="2">
        <v>8</v>
      </c>
      <c r="AC273" s="2">
        <v>0</v>
      </c>
      <c r="AD273" s="2">
        <v>0</v>
      </c>
      <c r="AE273" s="2">
        <v>1</v>
      </c>
      <c r="AF273" s="2">
        <v>2</v>
      </c>
      <c r="AG273" s="2">
        <v>0</v>
      </c>
      <c r="AH273" s="2">
        <v>53</v>
      </c>
      <c r="AI273" s="3">
        <f>IFERROR(F273/E273,"")</f>
        <v>0</v>
      </c>
      <c r="AJ273" s="3">
        <f>IFERROR(G273/F273,"")</f>
        <v>0</v>
      </c>
      <c r="AK273" s="3">
        <f>IFERROR(I273/H273,0)</f>
        <v>0</v>
      </c>
      <c r="AL273" s="3">
        <f>IFERROR(J273/H273,0)</f>
        <v>0</v>
      </c>
      <c r="AM273" s="3">
        <f>IFERROR(K273/H273,0)</f>
        <v>0</v>
      </c>
      <c r="AN273" s="3">
        <f>IFERROR(L273/H273,0)</f>
        <v>0</v>
      </c>
      <c r="AO273" s="3">
        <f>IFERROR(M273/H273,0)</f>
        <v>0</v>
      </c>
      <c r="AP273" s="3">
        <f>IFERROR(N273/H273,0)</f>
        <v>0</v>
      </c>
      <c r="AQ273" s="3">
        <f>IFERROR(O273/H273,0)</f>
        <v>0</v>
      </c>
      <c r="AR273" s="3">
        <f>IFERROR(P273/H273,0)</f>
        <v>0</v>
      </c>
      <c r="AS273" s="3">
        <f>IFERROR(Q273/H273,0)</f>
        <v>0</v>
      </c>
      <c r="AT273" s="3">
        <f>IFERROR(R273/H273,0)</f>
        <v>0</v>
      </c>
      <c r="AU273" s="3">
        <f>IFERROR(S273/H273,0)</f>
        <v>0</v>
      </c>
      <c r="AV273" s="3">
        <f>IFERROR(T273/H273,0)</f>
        <v>0</v>
      </c>
      <c r="AW273" s="3">
        <f>IFERROR(U273/H273,0)</f>
        <v>0</v>
      </c>
      <c r="AX273" s="3">
        <f>IFERROR(V273/H273,0)</f>
        <v>0</v>
      </c>
      <c r="AY273" s="3">
        <f>IFERROR(W273/H273,0)</f>
        <v>0</v>
      </c>
      <c r="AZ273" s="3">
        <f>IFERROR(X273/H273,0)</f>
        <v>0</v>
      </c>
      <c r="BA273" s="3">
        <f>IFERROR(Y273/H273,0)</f>
        <v>0</v>
      </c>
      <c r="BB273" s="3">
        <f>IFERROR(Z273/H273,0)</f>
        <v>0</v>
      </c>
      <c r="BC273" s="3">
        <f>IFERROR(AA273/H273,0)</f>
        <v>0</v>
      </c>
      <c r="BD273" s="3">
        <f>IFERROR(AB273/H273,0)</f>
        <v>0</v>
      </c>
      <c r="BE273" s="3">
        <f>IFERROR(AC273/H273,0)</f>
        <v>0</v>
      </c>
      <c r="BF273" s="3">
        <f>IFERROR(AD273/H273,0)</f>
        <v>0</v>
      </c>
      <c r="BG273" s="3">
        <f>IFERROR(AE273/H273,0)</f>
        <v>0</v>
      </c>
      <c r="BH273" s="3">
        <f>IFERROR(AF273/H273,0)</f>
        <v>0</v>
      </c>
      <c r="BI273" s="3">
        <f>IFERROR(AG273/H273,0)</f>
        <v>0</v>
      </c>
      <c r="BJ273" s="3">
        <f>IFERROR(AH273/H273,0)</f>
        <v>0</v>
      </c>
    </row>
    <row r="274" spans="2:62">
      <c r="B274">
        <v>1219</v>
      </c>
      <c r="C274" t="s">
        <v>371</v>
      </c>
      <c r="D274" t="b">
        <v>0</v>
      </c>
      <c r="E274" s="2">
        <v>159</v>
      </c>
      <c r="F274" s="2">
        <v>107</v>
      </c>
      <c r="G274" s="2">
        <v>0</v>
      </c>
      <c r="H274" s="2">
        <v>107</v>
      </c>
      <c r="I274" s="2">
        <v>22</v>
      </c>
      <c r="J274" s="2">
        <v>4</v>
      </c>
      <c r="K274" s="2">
        <v>0</v>
      </c>
      <c r="L274" s="2">
        <v>0</v>
      </c>
      <c r="M274" s="2">
        <v>0</v>
      </c>
      <c r="N274" s="2">
        <v>0</v>
      </c>
      <c r="O274" s="2">
        <v>3</v>
      </c>
      <c r="P274" s="2">
        <v>0</v>
      </c>
      <c r="Q274" s="2">
        <v>0</v>
      </c>
      <c r="R274" s="2">
        <v>0</v>
      </c>
      <c r="S274" s="2">
        <v>0</v>
      </c>
      <c r="T274" s="2">
        <v>14</v>
      </c>
      <c r="U274" s="2">
        <v>2</v>
      </c>
      <c r="V274" s="2">
        <v>35</v>
      </c>
      <c r="W274" s="2">
        <v>2</v>
      </c>
      <c r="X274" s="2">
        <v>0</v>
      </c>
      <c r="Y274" s="2">
        <v>0</v>
      </c>
      <c r="Z274" s="2">
        <v>0</v>
      </c>
      <c r="AA274" s="2">
        <v>0</v>
      </c>
      <c r="AB274" s="2">
        <v>7</v>
      </c>
      <c r="AC274" s="2">
        <v>0</v>
      </c>
      <c r="AD274" s="2">
        <v>0</v>
      </c>
      <c r="AE274" s="2">
        <v>2</v>
      </c>
      <c r="AF274" s="2">
        <v>1</v>
      </c>
      <c r="AG274" s="2">
        <v>0</v>
      </c>
      <c r="AH274" s="2">
        <v>15</v>
      </c>
      <c r="AI274" s="3">
        <f>IFERROR(F274/E274,"")</f>
        <v>0</v>
      </c>
      <c r="AJ274" s="3">
        <f>IFERROR(G274/F274,"")</f>
        <v>0</v>
      </c>
      <c r="AK274" s="3">
        <f>IFERROR(I274/H274,0)</f>
        <v>0</v>
      </c>
      <c r="AL274" s="3">
        <f>IFERROR(J274/H274,0)</f>
        <v>0</v>
      </c>
      <c r="AM274" s="3">
        <f>IFERROR(K274/H274,0)</f>
        <v>0</v>
      </c>
      <c r="AN274" s="3">
        <f>IFERROR(L274/H274,0)</f>
        <v>0</v>
      </c>
      <c r="AO274" s="3">
        <f>IFERROR(M274/H274,0)</f>
        <v>0</v>
      </c>
      <c r="AP274" s="3">
        <f>IFERROR(N274/H274,0)</f>
        <v>0</v>
      </c>
      <c r="AQ274" s="3">
        <f>IFERROR(O274/H274,0)</f>
        <v>0</v>
      </c>
      <c r="AR274" s="3">
        <f>IFERROR(P274/H274,0)</f>
        <v>0</v>
      </c>
      <c r="AS274" s="3">
        <f>IFERROR(Q274/H274,0)</f>
        <v>0</v>
      </c>
      <c r="AT274" s="3">
        <f>IFERROR(R274/H274,0)</f>
        <v>0</v>
      </c>
      <c r="AU274" s="3">
        <f>IFERROR(S274/H274,0)</f>
        <v>0</v>
      </c>
      <c r="AV274" s="3">
        <f>IFERROR(T274/H274,0)</f>
        <v>0</v>
      </c>
      <c r="AW274" s="3">
        <f>IFERROR(U274/H274,0)</f>
        <v>0</v>
      </c>
      <c r="AX274" s="3">
        <f>IFERROR(V274/H274,0)</f>
        <v>0</v>
      </c>
      <c r="AY274" s="3">
        <f>IFERROR(W274/H274,0)</f>
        <v>0</v>
      </c>
      <c r="AZ274" s="3">
        <f>IFERROR(X274/H274,0)</f>
        <v>0</v>
      </c>
      <c r="BA274" s="3">
        <f>IFERROR(Y274/H274,0)</f>
        <v>0</v>
      </c>
      <c r="BB274" s="3">
        <f>IFERROR(Z274/H274,0)</f>
        <v>0</v>
      </c>
      <c r="BC274" s="3">
        <f>IFERROR(AA274/H274,0)</f>
        <v>0</v>
      </c>
      <c r="BD274" s="3">
        <f>IFERROR(AB274/H274,0)</f>
        <v>0</v>
      </c>
      <c r="BE274" s="3">
        <f>IFERROR(AC274/H274,0)</f>
        <v>0</v>
      </c>
      <c r="BF274" s="3">
        <f>IFERROR(AD274/H274,0)</f>
        <v>0</v>
      </c>
      <c r="BG274" s="3">
        <f>IFERROR(AE274/H274,0)</f>
        <v>0</v>
      </c>
      <c r="BH274" s="3">
        <f>IFERROR(AF274/H274,0)</f>
        <v>0</v>
      </c>
      <c r="BI274" s="3">
        <f>IFERROR(AG274/H274,0)</f>
        <v>0</v>
      </c>
      <c r="BJ274" s="3">
        <f>IFERROR(AH274/H274,0)</f>
        <v>0</v>
      </c>
    </row>
    <row r="275" spans="2:62">
      <c r="B275">
        <v>457</v>
      </c>
      <c r="C275" t="s">
        <v>372</v>
      </c>
      <c r="D275" t="b">
        <v>0</v>
      </c>
      <c r="E275" s="2">
        <v>584</v>
      </c>
      <c r="F275" s="2">
        <v>436</v>
      </c>
      <c r="G275" s="2">
        <v>0</v>
      </c>
      <c r="H275" s="2">
        <v>436</v>
      </c>
      <c r="I275" s="2">
        <v>204</v>
      </c>
      <c r="J275" s="2">
        <v>0</v>
      </c>
      <c r="K275" s="2">
        <v>2</v>
      </c>
      <c r="L275" s="2">
        <v>0</v>
      </c>
      <c r="M275" s="2">
        <v>0</v>
      </c>
      <c r="N275" s="2">
        <v>0</v>
      </c>
      <c r="O275" s="2">
        <v>2</v>
      </c>
      <c r="P275" s="2">
        <v>0</v>
      </c>
      <c r="Q275" s="2">
        <v>0</v>
      </c>
      <c r="R275" s="2">
        <v>0</v>
      </c>
      <c r="S275" s="2">
        <v>0</v>
      </c>
      <c r="T275" s="2">
        <v>14</v>
      </c>
      <c r="U275" s="2">
        <v>5</v>
      </c>
      <c r="V275" s="2">
        <v>11</v>
      </c>
      <c r="W275" s="2">
        <v>160</v>
      </c>
      <c r="X275" s="2">
        <v>0</v>
      </c>
      <c r="Y275" s="2">
        <v>0</v>
      </c>
      <c r="Z275" s="2">
        <v>0</v>
      </c>
      <c r="AA275" s="2">
        <v>0</v>
      </c>
      <c r="AB275" s="2">
        <v>31</v>
      </c>
      <c r="AC275" s="2">
        <v>1</v>
      </c>
      <c r="AD275" s="2">
        <v>0</v>
      </c>
      <c r="AE275" s="2">
        <v>5</v>
      </c>
      <c r="AF275" s="2">
        <v>1</v>
      </c>
      <c r="AG275" s="2">
        <v>0</v>
      </c>
      <c r="AH275" s="2">
        <v>0</v>
      </c>
      <c r="AI275" s="3">
        <f>IFERROR(F275/E275,"")</f>
        <v>0</v>
      </c>
      <c r="AJ275" s="3">
        <f>IFERROR(G275/F275,"")</f>
        <v>0</v>
      </c>
      <c r="AK275" s="3">
        <f>IFERROR(I275/H275,0)</f>
        <v>0</v>
      </c>
      <c r="AL275" s="3">
        <f>IFERROR(J275/H275,0)</f>
        <v>0</v>
      </c>
      <c r="AM275" s="3">
        <f>IFERROR(K275/H275,0)</f>
        <v>0</v>
      </c>
      <c r="AN275" s="3">
        <f>IFERROR(L275/H275,0)</f>
        <v>0</v>
      </c>
      <c r="AO275" s="3">
        <f>IFERROR(M275/H275,0)</f>
        <v>0</v>
      </c>
      <c r="AP275" s="3">
        <f>IFERROR(N275/H275,0)</f>
        <v>0</v>
      </c>
      <c r="AQ275" s="3">
        <f>IFERROR(O275/H275,0)</f>
        <v>0</v>
      </c>
      <c r="AR275" s="3">
        <f>IFERROR(P275/H275,0)</f>
        <v>0</v>
      </c>
      <c r="AS275" s="3">
        <f>IFERROR(Q275/H275,0)</f>
        <v>0</v>
      </c>
      <c r="AT275" s="3">
        <f>IFERROR(R275/H275,0)</f>
        <v>0</v>
      </c>
      <c r="AU275" s="3">
        <f>IFERROR(S275/H275,0)</f>
        <v>0</v>
      </c>
      <c r="AV275" s="3">
        <f>IFERROR(T275/H275,0)</f>
        <v>0</v>
      </c>
      <c r="AW275" s="3">
        <f>IFERROR(U275/H275,0)</f>
        <v>0</v>
      </c>
      <c r="AX275" s="3">
        <f>IFERROR(V275/H275,0)</f>
        <v>0</v>
      </c>
      <c r="AY275" s="3">
        <f>IFERROR(W275/H275,0)</f>
        <v>0</v>
      </c>
      <c r="AZ275" s="3">
        <f>IFERROR(X275/H275,0)</f>
        <v>0</v>
      </c>
      <c r="BA275" s="3">
        <f>IFERROR(Y275/H275,0)</f>
        <v>0</v>
      </c>
      <c r="BB275" s="3">
        <f>IFERROR(Z275/H275,0)</f>
        <v>0</v>
      </c>
      <c r="BC275" s="3">
        <f>IFERROR(AA275/H275,0)</f>
        <v>0</v>
      </c>
      <c r="BD275" s="3">
        <f>IFERROR(AB275/H275,0)</f>
        <v>0</v>
      </c>
      <c r="BE275" s="3">
        <f>IFERROR(AC275/H275,0)</f>
        <v>0</v>
      </c>
      <c r="BF275" s="3">
        <f>IFERROR(AD275/H275,0)</f>
        <v>0</v>
      </c>
      <c r="BG275" s="3">
        <f>IFERROR(AE275/H275,0)</f>
        <v>0</v>
      </c>
      <c r="BH275" s="3">
        <f>IFERROR(AF275/H275,0)</f>
        <v>0</v>
      </c>
      <c r="BI275" s="3">
        <f>IFERROR(AG275/H275,0)</f>
        <v>0</v>
      </c>
      <c r="BJ275" s="3">
        <f>IFERROR(AH275/H275,0)</f>
        <v>0</v>
      </c>
    </row>
    <row r="276" spans="2:62">
      <c r="B276">
        <v>370</v>
      </c>
      <c r="C276" t="s">
        <v>373</v>
      </c>
      <c r="D276" t="b">
        <v>0</v>
      </c>
      <c r="E276" s="2">
        <v>356</v>
      </c>
      <c r="F276" s="2">
        <v>191</v>
      </c>
      <c r="G276" s="2">
        <v>0</v>
      </c>
      <c r="H276" s="2">
        <v>191</v>
      </c>
      <c r="I276" s="2">
        <v>97</v>
      </c>
      <c r="J276" s="2">
        <v>0</v>
      </c>
      <c r="K276" s="2">
        <v>2</v>
      </c>
      <c r="L276" s="2">
        <v>0</v>
      </c>
      <c r="M276" s="2">
        <v>0</v>
      </c>
      <c r="N276" s="2">
        <v>0</v>
      </c>
      <c r="O276" s="2">
        <v>3</v>
      </c>
      <c r="P276" s="2">
        <v>0</v>
      </c>
      <c r="Q276" s="2">
        <v>0</v>
      </c>
      <c r="R276" s="2">
        <v>0</v>
      </c>
      <c r="S276" s="2">
        <v>0</v>
      </c>
      <c r="T276" s="2">
        <v>7</v>
      </c>
      <c r="U276" s="2">
        <v>1</v>
      </c>
      <c r="V276" s="2">
        <v>16</v>
      </c>
      <c r="W276" s="2">
        <v>49</v>
      </c>
      <c r="X276" s="2">
        <v>0</v>
      </c>
      <c r="Y276" s="2">
        <v>0</v>
      </c>
      <c r="Z276" s="2">
        <v>0</v>
      </c>
      <c r="AA276" s="2">
        <v>0</v>
      </c>
      <c r="AB276" s="2">
        <v>12</v>
      </c>
      <c r="AC276" s="2">
        <v>0</v>
      </c>
      <c r="AD276" s="2">
        <v>0</v>
      </c>
      <c r="AE276" s="2">
        <v>2</v>
      </c>
      <c r="AF276" s="2">
        <v>0</v>
      </c>
      <c r="AG276" s="2">
        <v>1</v>
      </c>
      <c r="AH276" s="2">
        <v>1</v>
      </c>
      <c r="AI276" s="3">
        <f>IFERROR(F276/E276,"")</f>
        <v>0</v>
      </c>
      <c r="AJ276" s="3">
        <f>IFERROR(G276/F276,"")</f>
        <v>0</v>
      </c>
      <c r="AK276" s="3">
        <f>IFERROR(I276/H276,0)</f>
        <v>0</v>
      </c>
      <c r="AL276" s="3">
        <f>IFERROR(J276/H276,0)</f>
        <v>0</v>
      </c>
      <c r="AM276" s="3">
        <f>IFERROR(K276/H276,0)</f>
        <v>0</v>
      </c>
      <c r="AN276" s="3">
        <f>IFERROR(L276/H276,0)</f>
        <v>0</v>
      </c>
      <c r="AO276" s="3">
        <f>IFERROR(M276/H276,0)</f>
        <v>0</v>
      </c>
      <c r="AP276" s="3">
        <f>IFERROR(N276/H276,0)</f>
        <v>0</v>
      </c>
      <c r="AQ276" s="3">
        <f>IFERROR(O276/H276,0)</f>
        <v>0</v>
      </c>
      <c r="AR276" s="3">
        <f>IFERROR(P276/H276,0)</f>
        <v>0</v>
      </c>
      <c r="AS276" s="3">
        <f>IFERROR(Q276/H276,0)</f>
        <v>0</v>
      </c>
      <c r="AT276" s="3">
        <f>IFERROR(R276/H276,0)</f>
        <v>0</v>
      </c>
      <c r="AU276" s="3">
        <f>IFERROR(S276/H276,0)</f>
        <v>0</v>
      </c>
      <c r="AV276" s="3">
        <f>IFERROR(T276/H276,0)</f>
        <v>0</v>
      </c>
      <c r="AW276" s="3">
        <f>IFERROR(U276/H276,0)</f>
        <v>0</v>
      </c>
      <c r="AX276" s="3">
        <f>IFERROR(V276/H276,0)</f>
        <v>0</v>
      </c>
      <c r="AY276" s="3">
        <f>IFERROR(W276/H276,0)</f>
        <v>0</v>
      </c>
      <c r="AZ276" s="3">
        <f>IFERROR(X276/H276,0)</f>
        <v>0</v>
      </c>
      <c r="BA276" s="3">
        <f>IFERROR(Y276/H276,0)</f>
        <v>0</v>
      </c>
      <c r="BB276" s="3">
        <f>IFERROR(Z276/H276,0)</f>
        <v>0</v>
      </c>
      <c r="BC276" s="3">
        <f>IFERROR(AA276/H276,0)</f>
        <v>0</v>
      </c>
      <c r="BD276" s="3">
        <f>IFERROR(AB276/H276,0)</f>
        <v>0</v>
      </c>
      <c r="BE276" s="3">
        <f>IFERROR(AC276/H276,0)</f>
        <v>0</v>
      </c>
      <c r="BF276" s="3">
        <f>IFERROR(AD276/H276,0)</f>
        <v>0</v>
      </c>
      <c r="BG276" s="3">
        <f>IFERROR(AE276/H276,0)</f>
        <v>0</v>
      </c>
      <c r="BH276" s="3">
        <f>IFERROR(AF276/H276,0)</f>
        <v>0</v>
      </c>
      <c r="BI276" s="3">
        <f>IFERROR(AG276/H276,0)</f>
        <v>0</v>
      </c>
      <c r="BJ276" s="3">
        <f>IFERROR(AH276/H276,0)</f>
        <v>0</v>
      </c>
    </row>
    <row r="277" spans="2:62">
      <c r="B277">
        <v>706</v>
      </c>
      <c r="C277" t="s">
        <v>374</v>
      </c>
      <c r="D277" t="b">
        <v>0</v>
      </c>
      <c r="E277" s="2">
        <v>523</v>
      </c>
      <c r="F277" s="2">
        <v>422</v>
      </c>
      <c r="G277" s="2">
        <v>3</v>
      </c>
      <c r="H277" s="2">
        <v>419</v>
      </c>
      <c r="I277" s="2">
        <v>167</v>
      </c>
      <c r="J277" s="2">
        <v>1</v>
      </c>
      <c r="K277" s="2">
        <v>1</v>
      </c>
      <c r="L277" s="2">
        <v>0</v>
      </c>
      <c r="M277" s="2">
        <v>0</v>
      </c>
      <c r="N277" s="2">
        <v>0</v>
      </c>
      <c r="O277" s="2">
        <v>25</v>
      </c>
      <c r="P277" s="2">
        <v>0</v>
      </c>
      <c r="Q277" s="2">
        <v>0</v>
      </c>
      <c r="R277" s="2">
        <v>0</v>
      </c>
      <c r="S277" s="2">
        <v>0</v>
      </c>
      <c r="T277" s="2">
        <v>47</v>
      </c>
      <c r="U277" s="2">
        <v>1</v>
      </c>
      <c r="V277" s="2">
        <v>84</v>
      </c>
      <c r="W277" s="2">
        <v>10</v>
      </c>
      <c r="X277" s="2">
        <v>0</v>
      </c>
      <c r="Y277" s="2">
        <v>0</v>
      </c>
      <c r="Z277" s="2">
        <v>0</v>
      </c>
      <c r="AA277" s="2">
        <v>0</v>
      </c>
      <c r="AB277" s="2">
        <v>72</v>
      </c>
      <c r="AC277" s="2">
        <v>0</v>
      </c>
      <c r="AD277" s="2">
        <v>0</v>
      </c>
      <c r="AE277" s="2">
        <v>5</v>
      </c>
      <c r="AF277" s="2">
        <v>3</v>
      </c>
      <c r="AG277" s="2">
        <v>1</v>
      </c>
      <c r="AH277" s="2">
        <v>2</v>
      </c>
      <c r="AI277" s="3">
        <f>IFERROR(F277/E277,"")</f>
        <v>0</v>
      </c>
      <c r="AJ277" s="3">
        <f>IFERROR(G277/F277,"")</f>
        <v>0</v>
      </c>
      <c r="AK277" s="3">
        <f>IFERROR(I277/H277,0)</f>
        <v>0</v>
      </c>
      <c r="AL277" s="3">
        <f>IFERROR(J277/H277,0)</f>
        <v>0</v>
      </c>
      <c r="AM277" s="3">
        <f>IFERROR(K277/H277,0)</f>
        <v>0</v>
      </c>
      <c r="AN277" s="3">
        <f>IFERROR(L277/H277,0)</f>
        <v>0</v>
      </c>
      <c r="AO277" s="3">
        <f>IFERROR(M277/H277,0)</f>
        <v>0</v>
      </c>
      <c r="AP277" s="3">
        <f>IFERROR(N277/H277,0)</f>
        <v>0</v>
      </c>
      <c r="AQ277" s="3">
        <f>IFERROR(O277/H277,0)</f>
        <v>0</v>
      </c>
      <c r="AR277" s="3">
        <f>IFERROR(P277/H277,0)</f>
        <v>0</v>
      </c>
      <c r="AS277" s="3">
        <f>IFERROR(Q277/H277,0)</f>
        <v>0</v>
      </c>
      <c r="AT277" s="3">
        <f>IFERROR(R277/H277,0)</f>
        <v>0</v>
      </c>
      <c r="AU277" s="3">
        <f>IFERROR(S277/H277,0)</f>
        <v>0</v>
      </c>
      <c r="AV277" s="3">
        <f>IFERROR(T277/H277,0)</f>
        <v>0</v>
      </c>
      <c r="AW277" s="3">
        <f>IFERROR(U277/H277,0)</f>
        <v>0</v>
      </c>
      <c r="AX277" s="3">
        <f>IFERROR(V277/H277,0)</f>
        <v>0</v>
      </c>
      <c r="AY277" s="3">
        <f>IFERROR(W277/H277,0)</f>
        <v>0</v>
      </c>
      <c r="AZ277" s="3">
        <f>IFERROR(X277/H277,0)</f>
        <v>0</v>
      </c>
      <c r="BA277" s="3">
        <f>IFERROR(Y277/H277,0)</f>
        <v>0</v>
      </c>
      <c r="BB277" s="3">
        <f>IFERROR(Z277/H277,0)</f>
        <v>0</v>
      </c>
      <c r="BC277" s="3">
        <f>IFERROR(AA277/H277,0)</f>
        <v>0</v>
      </c>
      <c r="BD277" s="3">
        <f>IFERROR(AB277/H277,0)</f>
        <v>0</v>
      </c>
      <c r="BE277" s="3">
        <f>IFERROR(AC277/H277,0)</f>
        <v>0</v>
      </c>
      <c r="BF277" s="3">
        <f>IFERROR(AD277/H277,0)</f>
        <v>0</v>
      </c>
      <c r="BG277" s="3">
        <f>IFERROR(AE277/H277,0)</f>
        <v>0</v>
      </c>
      <c r="BH277" s="3">
        <f>IFERROR(AF277/H277,0)</f>
        <v>0</v>
      </c>
      <c r="BI277" s="3">
        <f>IFERROR(AG277/H277,0)</f>
        <v>0</v>
      </c>
      <c r="BJ277" s="3">
        <f>IFERROR(AH277/H277,0)</f>
        <v>0</v>
      </c>
    </row>
    <row r="278" spans="2:62">
      <c r="B278">
        <v>196</v>
      </c>
      <c r="C278" t="s">
        <v>375</v>
      </c>
      <c r="D278" t="b">
        <v>0</v>
      </c>
      <c r="E278" s="2">
        <v>228</v>
      </c>
      <c r="F278" s="2">
        <v>193</v>
      </c>
      <c r="G278" s="2">
        <v>0</v>
      </c>
      <c r="H278" s="2">
        <v>193</v>
      </c>
      <c r="I278" s="2">
        <v>103</v>
      </c>
      <c r="J278" s="2">
        <v>2</v>
      </c>
      <c r="K278" s="2">
        <v>0</v>
      </c>
      <c r="L278" s="2">
        <v>0</v>
      </c>
      <c r="M278" s="2">
        <v>0</v>
      </c>
      <c r="N278" s="2">
        <v>0</v>
      </c>
      <c r="O278" s="2">
        <v>8</v>
      </c>
      <c r="P278" s="2">
        <v>0</v>
      </c>
      <c r="Q278" s="2">
        <v>0</v>
      </c>
      <c r="R278" s="2">
        <v>0</v>
      </c>
      <c r="S278" s="2">
        <v>0</v>
      </c>
      <c r="T278" s="2">
        <v>10</v>
      </c>
      <c r="U278" s="2">
        <v>1</v>
      </c>
      <c r="V278" s="2">
        <v>18</v>
      </c>
      <c r="W278" s="2">
        <v>20</v>
      </c>
      <c r="X278" s="2">
        <v>0</v>
      </c>
      <c r="Y278" s="2">
        <v>0</v>
      </c>
      <c r="Z278" s="2">
        <v>0</v>
      </c>
      <c r="AA278" s="2">
        <v>0</v>
      </c>
      <c r="AB278" s="2">
        <v>28</v>
      </c>
      <c r="AC278" s="2">
        <v>0</v>
      </c>
      <c r="AD278" s="2">
        <v>0</v>
      </c>
      <c r="AE278" s="2">
        <v>3</v>
      </c>
      <c r="AF278" s="2">
        <v>0</v>
      </c>
      <c r="AG278" s="2">
        <v>0</v>
      </c>
      <c r="AH278" s="2">
        <v>0</v>
      </c>
      <c r="AI278" s="3">
        <f>IFERROR(F278/E278,"")</f>
        <v>0</v>
      </c>
      <c r="AJ278" s="3">
        <f>IFERROR(G278/F278,"")</f>
        <v>0</v>
      </c>
      <c r="AK278" s="3">
        <f>IFERROR(I278/H278,0)</f>
        <v>0</v>
      </c>
      <c r="AL278" s="3">
        <f>IFERROR(J278/H278,0)</f>
        <v>0</v>
      </c>
      <c r="AM278" s="3">
        <f>IFERROR(K278/H278,0)</f>
        <v>0</v>
      </c>
      <c r="AN278" s="3">
        <f>IFERROR(L278/H278,0)</f>
        <v>0</v>
      </c>
      <c r="AO278" s="3">
        <f>IFERROR(M278/H278,0)</f>
        <v>0</v>
      </c>
      <c r="AP278" s="3">
        <f>IFERROR(N278/H278,0)</f>
        <v>0</v>
      </c>
      <c r="AQ278" s="3">
        <f>IFERROR(O278/H278,0)</f>
        <v>0</v>
      </c>
      <c r="AR278" s="3">
        <f>IFERROR(P278/H278,0)</f>
        <v>0</v>
      </c>
      <c r="AS278" s="3">
        <f>IFERROR(Q278/H278,0)</f>
        <v>0</v>
      </c>
      <c r="AT278" s="3">
        <f>IFERROR(R278/H278,0)</f>
        <v>0</v>
      </c>
      <c r="AU278" s="3">
        <f>IFERROR(S278/H278,0)</f>
        <v>0</v>
      </c>
      <c r="AV278" s="3">
        <f>IFERROR(T278/H278,0)</f>
        <v>0</v>
      </c>
      <c r="AW278" s="3">
        <f>IFERROR(U278/H278,0)</f>
        <v>0</v>
      </c>
      <c r="AX278" s="3">
        <f>IFERROR(V278/H278,0)</f>
        <v>0</v>
      </c>
      <c r="AY278" s="3">
        <f>IFERROR(W278/H278,0)</f>
        <v>0</v>
      </c>
      <c r="AZ278" s="3">
        <f>IFERROR(X278/H278,0)</f>
        <v>0</v>
      </c>
      <c r="BA278" s="3">
        <f>IFERROR(Y278/H278,0)</f>
        <v>0</v>
      </c>
      <c r="BB278" s="3">
        <f>IFERROR(Z278/H278,0)</f>
        <v>0</v>
      </c>
      <c r="BC278" s="3">
        <f>IFERROR(AA278/H278,0)</f>
        <v>0</v>
      </c>
      <c r="BD278" s="3">
        <f>IFERROR(AB278/H278,0)</f>
        <v>0</v>
      </c>
      <c r="BE278" s="3">
        <f>IFERROR(AC278/H278,0)</f>
        <v>0</v>
      </c>
      <c r="BF278" s="3">
        <f>IFERROR(AD278/H278,0)</f>
        <v>0</v>
      </c>
      <c r="BG278" s="3">
        <f>IFERROR(AE278/H278,0)</f>
        <v>0</v>
      </c>
      <c r="BH278" s="3">
        <f>IFERROR(AF278/H278,0)</f>
        <v>0</v>
      </c>
      <c r="BI278" s="3">
        <f>IFERROR(AG278/H278,0)</f>
        <v>0</v>
      </c>
      <c r="BJ278" s="3">
        <f>IFERROR(AH278/H278,0)</f>
        <v>0</v>
      </c>
    </row>
    <row r="279" spans="2:62">
      <c r="B279">
        <v>1043</v>
      </c>
      <c r="C279" t="s">
        <v>376</v>
      </c>
      <c r="D279" t="b">
        <v>0</v>
      </c>
      <c r="E279" s="2">
        <v>127</v>
      </c>
      <c r="F279" s="2">
        <v>102</v>
      </c>
      <c r="G279" s="2">
        <v>0</v>
      </c>
      <c r="H279" s="2">
        <v>102</v>
      </c>
      <c r="I279" s="2">
        <v>25</v>
      </c>
      <c r="J279" s="2">
        <v>1</v>
      </c>
      <c r="K279" s="2">
        <v>0</v>
      </c>
      <c r="L279" s="2">
        <v>0</v>
      </c>
      <c r="M279" s="2">
        <v>0</v>
      </c>
      <c r="N279" s="2">
        <v>0</v>
      </c>
      <c r="O279" s="2">
        <v>6</v>
      </c>
      <c r="P279" s="2">
        <v>0</v>
      </c>
      <c r="Q279" s="2">
        <v>0</v>
      </c>
      <c r="R279" s="2">
        <v>0</v>
      </c>
      <c r="S279" s="2">
        <v>0</v>
      </c>
      <c r="T279" s="2">
        <v>5</v>
      </c>
      <c r="U279" s="2">
        <v>0</v>
      </c>
      <c r="V279" s="2">
        <v>39</v>
      </c>
      <c r="W279" s="2">
        <v>13</v>
      </c>
      <c r="X279" s="2">
        <v>0</v>
      </c>
      <c r="Y279" s="2">
        <v>0</v>
      </c>
      <c r="Z279" s="2">
        <v>0</v>
      </c>
      <c r="AA279" s="2">
        <v>0</v>
      </c>
      <c r="AB279" s="2">
        <v>11</v>
      </c>
      <c r="AC279" s="2">
        <v>0</v>
      </c>
      <c r="AD279" s="2">
        <v>0</v>
      </c>
      <c r="AE279" s="2">
        <v>0</v>
      </c>
      <c r="AF279" s="2">
        <v>0</v>
      </c>
      <c r="AG279" s="2">
        <v>0</v>
      </c>
      <c r="AH279" s="2">
        <v>2</v>
      </c>
      <c r="AI279" s="3">
        <f>IFERROR(F279/E279,"")</f>
        <v>0</v>
      </c>
      <c r="AJ279" s="3">
        <f>IFERROR(G279/F279,"")</f>
        <v>0</v>
      </c>
      <c r="AK279" s="3">
        <f>IFERROR(I279/H279,0)</f>
        <v>0</v>
      </c>
      <c r="AL279" s="3">
        <f>IFERROR(J279/H279,0)</f>
        <v>0</v>
      </c>
      <c r="AM279" s="3">
        <f>IFERROR(K279/H279,0)</f>
        <v>0</v>
      </c>
      <c r="AN279" s="3">
        <f>IFERROR(L279/H279,0)</f>
        <v>0</v>
      </c>
      <c r="AO279" s="3">
        <f>IFERROR(M279/H279,0)</f>
        <v>0</v>
      </c>
      <c r="AP279" s="3">
        <f>IFERROR(N279/H279,0)</f>
        <v>0</v>
      </c>
      <c r="AQ279" s="3">
        <f>IFERROR(O279/H279,0)</f>
        <v>0</v>
      </c>
      <c r="AR279" s="3">
        <f>IFERROR(P279/H279,0)</f>
        <v>0</v>
      </c>
      <c r="AS279" s="3">
        <f>IFERROR(Q279/H279,0)</f>
        <v>0</v>
      </c>
      <c r="AT279" s="3">
        <f>IFERROR(R279/H279,0)</f>
        <v>0</v>
      </c>
      <c r="AU279" s="3">
        <f>IFERROR(S279/H279,0)</f>
        <v>0</v>
      </c>
      <c r="AV279" s="3">
        <f>IFERROR(T279/H279,0)</f>
        <v>0</v>
      </c>
      <c r="AW279" s="3">
        <f>IFERROR(U279/H279,0)</f>
        <v>0</v>
      </c>
      <c r="AX279" s="3">
        <f>IFERROR(V279/H279,0)</f>
        <v>0</v>
      </c>
      <c r="AY279" s="3">
        <f>IFERROR(W279/H279,0)</f>
        <v>0</v>
      </c>
      <c r="AZ279" s="3">
        <f>IFERROR(X279/H279,0)</f>
        <v>0</v>
      </c>
      <c r="BA279" s="3">
        <f>IFERROR(Y279/H279,0)</f>
        <v>0</v>
      </c>
      <c r="BB279" s="3">
        <f>IFERROR(Z279/H279,0)</f>
        <v>0</v>
      </c>
      <c r="BC279" s="3">
        <f>IFERROR(AA279/H279,0)</f>
        <v>0</v>
      </c>
      <c r="BD279" s="3">
        <f>IFERROR(AB279/H279,0)</f>
        <v>0</v>
      </c>
      <c r="BE279" s="3">
        <f>IFERROR(AC279/H279,0)</f>
        <v>0</v>
      </c>
      <c r="BF279" s="3">
        <f>IFERROR(AD279/H279,0)</f>
        <v>0</v>
      </c>
      <c r="BG279" s="3">
        <f>IFERROR(AE279/H279,0)</f>
        <v>0</v>
      </c>
      <c r="BH279" s="3">
        <f>IFERROR(AF279/H279,0)</f>
        <v>0</v>
      </c>
      <c r="BI279" s="3">
        <f>IFERROR(AG279/H279,0)</f>
        <v>0</v>
      </c>
      <c r="BJ279" s="3">
        <f>IFERROR(AH279/H279,0)</f>
        <v>0</v>
      </c>
    </row>
    <row r="280" spans="2:62">
      <c r="B280">
        <v>1204</v>
      </c>
      <c r="C280" t="s">
        <v>377</v>
      </c>
      <c r="D280" t="b">
        <v>0</v>
      </c>
      <c r="E280" s="2">
        <v>860</v>
      </c>
      <c r="F280" s="2">
        <v>672</v>
      </c>
      <c r="G280" s="2">
        <v>1</v>
      </c>
      <c r="H280" s="2">
        <v>671</v>
      </c>
      <c r="I280" s="2">
        <v>323</v>
      </c>
      <c r="J280" s="2">
        <v>0</v>
      </c>
      <c r="K280" s="2">
        <v>1</v>
      </c>
      <c r="L280" s="2">
        <v>0</v>
      </c>
      <c r="M280" s="2">
        <v>0</v>
      </c>
      <c r="N280" s="2">
        <v>0</v>
      </c>
      <c r="O280" s="2">
        <v>20</v>
      </c>
      <c r="P280" s="2">
        <v>0</v>
      </c>
      <c r="Q280" s="2">
        <v>0</v>
      </c>
      <c r="R280" s="2">
        <v>0</v>
      </c>
      <c r="S280" s="2">
        <v>0</v>
      </c>
      <c r="T280" s="2">
        <v>48</v>
      </c>
      <c r="U280" s="2">
        <v>8</v>
      </c>
      <c r="V280" s="2">
        <v>76</v>
      </c>
      <c r="W280" s="2">
        <v>48</v>
      </c>
      <c r="X280" s="2">
        <v>0</v>
      </c>
      <c r="Y280" s="2">
        <v>0</v>
      </c>
      <c r="Z280" s="2">
        <v>0</v>
      </c>
      <c r="AA280" s="2">
        <v>0</v>
      </c>
      <c r="AB280" s="2">
        <v>141</v>
      </c>
      <c r="AC280" s="2">
        <v>0</v>
      </c>
      <c r="AD280" s="2">
        <v>0</v>
      </c>
      <c r="AE280" s="2">
        <v>5</v>
      </c>
      <c r="AF280" s="2">
        <v>1</v>
      </c>
      <c r="AG280" s="2">
        <v>0</v>
      </c>
      <c r="AH280" s="2">
        <v>0</v>
      </c>
      <c r="AI280" s="3">
        <f>IFERROR(F280/E280,"")</f>
        <v>0</v>
      </c>
      <c r="AJ280" s="3">
        <f>IFERROR(G280/F280,"")</f>
        <v>0</v>
      </c>
      <c r="AK280" s="3">
        <f>IFERROR(I280/H280,0)</f>
        <v>0</v>
      </c>
      <c r="AL280" s="3">
        <f>IFERROR(J280/H280,0)</f>
        <v>0</v>
      </c>
      <c r="AM280" s="3">
        <f>IFERROR(K280/H280,0)</f>
        <v>0</v>
      </c>
      <c r="AN280" s="3">
        <f>IFERROR(L280/H280,0)</f>
        <v>0</v>
      </c>
      <c r="AO280" s="3">
        <f>IFERROR(M280/H280,0)</f>
        <v>0</v>
      </c>
      <c r="AP280" s="3">
        <f>IFERROR(N280/H280,0)</f>
        <v>0</v>
      </c>
      <c r="AQ280" s="3">
        <f>IFERROR(O280/H280,0)</f>
        <v>0</v>
      </c>
      <c r="AR280" s="3">
        <f>IFERROR(P280/H280,0)</f>
        <v>0</v>
      </c>
      <c r="AS280" s="3">
        <f>IFERROR(Q280/H280,0)</f>
        <v>0</v>
      </c>
      <c r="AT280" s="3">
        <f>IFERROR(R280/H280,0)</f>
        <v>0</v>
      </c>
      <c r="AU280" s="3">
        <f>IFERROR(S280/H280,0)</f>
        <v>0</v>
      </c>
      <c r="AV280" s="3">
        <f>IFERROR(T280/H280,0)</f>
        <v>0</v>
      </c>
      <c r="AW280" s="3">
        <f>IFERROR(U280/H280,0)</f>
        <v>0</v>
      </c>
      <c r="AX280" s="3">
        <f>IFERROR(V280/H280,0)</f>
        <v>0</v>
      </c>
      <c r="AY280" s="3">
        <f>IFERROR(W280/H280,0)</f>
        <v>0</v>
      </c>
      <c r="AZ280" s="3">
        <f>IFERROR(X280/H280,0)</f>
        <v>0</v>
      </c>
      <c r="BA280" s="3">
        <f>IFERROR(Y280/H280,0)</f>
        <v>0</v>
      </c>
      <c r="BB280" s="3">
        <f>IFERROR(Z280/H280,0)</f>
        <v>0</v>
      </c>
      <c r="BC280" s="3">
        <f>IFERROR(AA280/H280,0)</f>
        <v>0</v>
      </c>
      <c r="BD280" s="3">
        <f>IFERROR(AB280/H280,0)</f>
        <v>0</v>
      </c>
      <c r="BE280" s="3">
        <f>IFERROR(AC280/H280,0)</f>
        <v>0</v>
      </c>
      <c r="BF280" s="3">
        <f>IFERROR(AD280/H280,0)</f>
        <v>0</v>
      </c>
      <c r="BG280" s="3">
        <f>IFERROR(AE280/H280,0)</f>
        <v>0</v>
      </c>
      <c r="BH280" s="3">
        <f>IFERROR(AF280/H280,0)</f>
        <v>0</v>
      </c>
      <c r="BI280" s="3">
        <f>IFERROR(AG280/H280,0)</f>
        <v>0</v>
      </c>
      <c r="BJ280" s="3">
        <f>IFERROR(AH280/H280,0)</f>
        <v>0</v>
      </c>
    </row>
    <row r="281" spans="2:62">
      <c r="B281">
        <v>736</v>
      </c>
      <c r="C281" t="s">
        <v>378</v>
      </c>
      <c r="D281" t="b">
        <v>0</v>
      </c>
      <c r="E281" s="2">
        <v>878</v>
      </c>
      <c r="F281" s="2">
        <v>671</v>
      </c>
      <c r="G281" s="2">
        <v>1</v>
      </c>
      <c r="H281" s="2">
        <v>670</v>
      </c>
      <c r="I281" s="2">
        <v>78</v>
      </c>
      <c r="J281" s="2">
        <v>1</v>
      </c>
      <c r="K281" s="2">
        <v>0</v>
      </c>
      <c r="L281" s="2">
        <v>0</v>
      </c>
      <c r="M281" s="2">
        <v>0</v>
      </c>
      <c r="N281" s="2">
        <v>0</v>
      </c>
      <c r="O281" s="2">
        <v>44</v>
      </c>
      <c r="P281" s="2">
        <v>0</v>
      </c>
      <c r="Q281" s="2">
        <v>0</v>
      </c>
      <c r="R281" s="2">
        <v>0</v>
      </c>
      <c r="S281" s="2">
        <v>0</v>
      </c>
      <c r="T281" s="2">
        <v>58</v>
      </c>
      <c r="U281" s="2">
        <v>15</v>
      </c>
      <c r="V281" s="2">
        <v>360</v>
      </c>
      <c r="W281" s="2">
        <v>3</v>
      </c>
      <c r="X281" s="2">
        <v>1</v>
      </c>
      <c r="Y281" s="2">
        <v>0</v>
      </c>
      <c r="Z281" s="2">
        <v>1</v>
      </c>
      <c r="AA281" s="2">
        <v>0</v>
      </c>
      <c r="AB281" s="2">
        <v>46</v>
      </c>
      <c r="AC281" s="2">
        <v>0</v>
      </c>
      <c r="AD281" s="2">
        <v>1</v>
      </c>
      <c r="AE281" s="2">
        <v>7</v>
      </c>
      <c r="AF281" s="2">
        <v>42</v>
      </c>
      <c r="AG281" s="2">
        <v>0</v>
      </c>
      <c r="AH281" s="2">
        <v>13</v>
      </c>
      <c r="AI281" s="3">
        <f>IFERROR(F281/E281,"")</f>
        <v>0</v>
      </c>
      <c r="AJ281" s="3">
        <f>IFERROR(G281/F281,"")</f>
        <v>0</v>
      </c>
      <c r="AK281" s="3">
        <f>IFERROR(I281/H281,0)</f>
        <v>0</v>
      </c>
      <c r="AL281" s="3">
        <f>IFERROR(J281/H281,0)</f>
        <v>0</v>
      </c>
      <c r="AM281" s="3">
        <f>IFERROR(K281/H281,0)</f>
        <v>0</v>
      </c>
      <c r="AN281" s="3">
        <f>IFERROR(L281/H281,0)</f>
        <v>0</v>
      </c>
      <c r="AO281" s="3">
        <f>IFERROR(M281/H281,0)</f>
        <v>0</v>
      </c>
      <c r="AP281" s="3">
        <f>IFERROR(N281/H281,0)</f>
        <v>0</v>
      </c>
      <c r="AQ281" s="3">
        <f>IFERROR(O281/H281,0)</f>
        <v>0</v>
      </c>
      <c r="AR281" s="3">
        <f>IFERROR(P281/H281,0)</f>
        <v>0</v>
      </c>
      <c r="AS281" s="3">
        <f>IFERROR(Q281/H281,0)</f>
        <v>0</v>
      </c>
      <c r="AT281" s="3">
        <f>IFERROR(R281/H281,0)</f>
        <v>0</v>
      </c>
      <c r="AU281" s="3">
        <f>IFERROR(S281/H281,0)</f>
        <v>0</v>
      </c>
      <c r="AV281" s="3">
        <f>IFERROR(T281/H281,0)</f>
        <v>0</v>
      </c>
      <c r="AW281" s="3">
        <f>IFERROR(U281/H281,0)</f>
        <v>0</v>
      </c>
      <c r="AX281" s="3">
        <f>IFERROR(V281/H281,0)</f>
        <v>0</v>
      </c>
      <c r="AY281" s="3">
        <f>IFERROR(W281/H281,0)</f>
        <v>0</v>
      </c>
      <c r="AZ281" s="3">
        <f>IFERROR(X281/H281,0)</f>
        <v>0</v>
      </c>
      <c r="BA281" s="3">
        <f>IFERROR(Y281/H281,0)</f>
        <v>0</v>
      </c>
      <c r="BB281" s="3">
        <f>IFERROR(Z281/H281,0)</f>
        <v>0</v>
      </c>
      <c r="BC281" s="3">
        <f>IFERROR(AA281/H281,0)</f>
        <v>0</v>
      </c>
      <c r="BD281" s="3">
        <f>IFERROR(AB281/H281,0)</f>
        <v>0</v>
      </c>
      <c r="BE281" s="3">
        <f>IFERROR(AC281/H281,0)</f>
        <v>0</v>
      </c>
      <c r="BF281" s="3">
        <f>IFERROR(AD281/H281,0)</f>
        <v>0</v>
      </c>
      <c r="BG281" s="3">
        <f>IFERROR(AE281/H281,0)</f>
        <v>0</v>
      </c>
      <c r="BH281" s="3">
        <f>IFERROR(AF281/H281,0)</f>
        <v>0</v>
      </c>
      <c r="BI281" s="3">
        <f>IFERROR(AG281/H281,0)</f>
        <v>0</v>
      </c>
      <c r="BJ281" s="3">
        <f>IFERROR(AH281/H281,0)</f>
        <v>0</v>
      </c>
    </row>
    <row r="282" spans="2:62">
      <c r="B282">
        <v>262</v>
      </c>
      <c r="C282" t="s">
        <v>379</v>
      </c>
      <c r="D282" t="b">
        <v>0</v>
      </c>
      <c r="E282" s="2">
        <v>519</v>
      </c>
      <c r="F282" s="2">
        <v>372</v>
      </c>
      <c r="G282" s="2">
        <v>6</v>
      </c>
      <c r="H282" s="2">
        <v>366</v>
      </c>
      <c r="I282" s="2">
        <v>212</v>
      </c>
      <c r="J282" s="2">
        <v>0</v>
      </c>
      <c r="K282" s="2">
        <v>1</v>
      </c>
      <c r="L282" s="2">
        <v>0</v>
      </c>
      <c r="M282" s="2">
        <v>0</v>
      </c>
      <c r="N282" s="2">
        <v>0</v>
      </c>
      <c r="O282" s="2">
        <v>13</v>
      </c>
      <c r="P282" s="2">
        <v>0</v>
      </c>
      <c r="Q282" s="2">
        <v>0</v>
      </c>
      <c r="R282" s="2">
        <v>0</v>
      </c>
      <c r="S282" s="2">
        <v>0</v>
      </c>
      <c r="T282" s="2">
        <v>17</v>
      </c>
      <c r="U282" s="2">
        <v>4</v>
      </c>
      <c r="V282" s="2">
        <v>37</v>
      </c>
      <c r="W282" s="2">
        <v>24</v>
      </c>
      <c r="X282" s="2">
        <v>0</v>
      </c>
      <c r="Y282" s="2">
        <v>0</v>
      </c>
      <c r="Z282" s="2">
        <v>0</v>
      </c>
      <c r="AA282" s="2">
        <v>0</v>
      </c>
      <c r="AB282" s="2">
        <v>37</v>
      </c>
      <c r="AC282" s="2">
        <v>0</v>
      </c>
      <c r="AD282" s="2">
        <v>1</v>
      </c>
      <c r="AE282" s="2">
        <v>16</v>
      </c>
      <c r="AF282" s="2">
        <v>3</v>
      </c>
      <c r="AG282" s="2">
        <v>0</v>
      </c>
      <c r="AH282" s="2">
        <v>1</v>
      </c>
      <c r="AI282" s="3">
        <f>IFERROR(F282/E282,"")</f>
        <v>0</v>
      </c>
      <c r="AJ282" s="3">
        <f>IFERROR(G282/F282,"")</f>
        <v>0</v>
      </c>
      <c r="AK282" s="3">
        <f>IFERROR(I282/H282,0)</f>
        <v>0</v>
      </c>
      <c r="AL282" s="3">
        <f>IFERROR(J282/H282,0)</f>
        <v>0</v>
      </c>
      <c r="AM282" s="3">
        <f>IFERROR(K282/H282,0)</f>
        <v>0</v>
      </c>
      <c r="AN282" s="3">
        <f>IFERROR(L282/H282,0)</f>
        <v>0</v>
      </c>
      <c r="AO282" s="3">
        <f>IFERROR(M282/H282,0)</f>
        <v>0</v>
      </c>
      <c r="AP282" s="3">
        <f>IFERROR(N282/H282,0)</f>
        <v>0</v>
      </c>
      <c r="AQ282" s="3">
        <f>IFERROR(O282/H282,0)</f>
        <v>0</v>
      </c>
      <c r="AR282" s="3">
        <f>IFERROR(P282/H282,0)</f>
        <v>0</v>
      </c>
      <c r="AS282" s="3">
        <f>IFERROR(Q282/H282,0)</f>
        <v>0</v>
      </c>
      <c r="AT282" s="3">
        <f>IFERROR(R282/H282,0)</f>
        <v>0</v>
      </c>
      <c r="AU282" s="3">
        <f>IFERROR(S282/H282,0)</f>
        <v>0</v>
      </c>
      <c r="AV282" s="3">
        <f>IFERROR(T282/H282,0)</f>
        <v>0</v>
      </c>
      <c r="AW282" s="3">
        <f>IFERROR(U282/H282,0)</f>
        <v>0</v>
      </c>
      <c r="AX282" s="3">
        <f>IFERROR(V282/H282,0)</f>
        <v>0</v>
      </c>
      <c r="AY282" s="3">
        <f>IFERROR(W282/H282,0)</f>
        <v>0</v>
      </c>
      <c r="AZ282" s="3">
        <f>IFERROR(X282/H282,0)</f>
        <v>0</v>
      </c>
      <c r="BA282" s="3">
        <f>IFERROR(Y282/H282,0)</f>
        <v>0</v>
      </c>
      <c r="BB282" s="3">
        <f>IFERROR(Z282/H282,0)</f>
        <v>0</v>
      </c>
      <c r="BC282" s="3">
        <f>IFERROR(AA282/H282,0)</f>
        <v>0</v>
      </c>
      <c r="BD282" s="3">
        <f>IFERROR(AB282/H282,0)</f>
        <v>0</v>
      </c>
      <c r="BE282" s="3">
        <f>IFERROR(AC282/H282,0)</f>
        <v>0</v>
      </c>
      <c r="BF282" s="3">
        <f>IFERROR(AD282/H282,0)</f>
        <v>0</v>
      </c>
      <c r="BG282" s="3">
        <f>IFERROR(AE282/H282,0)</f>
        <v>0</v>
      </c>
      <c r="BH282" s="3">
        <f>IFERROR(AF282/H282,0)</f>
        <v>0</v>
      </c>
      <c r="BI282" s="3">
        <f>IFERROR(AG282/H282,0)</f>
        <v>0</v>
      </c>
      <c r="BJ282" s="3">
        <f>IFERROR(AH282/H282,0)</f>
        <v>0</v>
      </c>
    </row>
    <row r="283" spans="2:62">
      <c r="B283">
        <v>92</v>
      </c>
      <c r="C283" t="s">
        <v>380</v>
      </c>
      <c r="D283" t="b">
        <v>0</v>
      </c>
      <c r="E283" s="2">
        <v>536</v>
      </c>
      <c r="F283" s="2">
        <v>382</v>
      </c>
      <c r="G283" s="2">
        <v>1</v>
      </c>
      <c r="H283" s="2">
        <v>381</v>
      </c>
      <c r="I283" s="2">
        <v>242</v>
      </c>
      <c r="J283" s="2">
        <v>1</v>
      </c>
      <c r="K283" s="2">
        <v>1</v>
      </c>
      <c r="L283" s="2">
        <v>0</v>
      </c>
      <c r="M283" s="2">
        <v>0</v>
      </c>
      <c r="N283" s="2">
        <v>1</v>
      </c>
      <c r="O283" s="2">
        <v>6</v>
      </c>
      <c r="P283" s="2">
        <v>1</v>
      </c>
      <c r="Q283" s="2">
        <v>0</v>
      </c>
      <c r="R283" s="2">
        <v>0</v>
      </c>
      <c r="S283" s="2">
        <v>0</v>
      </c>
      <c r="T283" s="2">
        <v>15</v>
      </c>
      <c r="U283" s="2">
        <v>6</v>
      </c>
      <c r="V283" s="2">
        <v>28</v>
      </c>
      <c r="W283" s="2">
        <v>47</v>
      </c>
      <c r="X283" s="2">
        <v>0</v>
      </c>
      <c r="Y283" s="2">
        <v>0</v>
      </c>
      <c r="Z283" s="2">
        <v>0</v>
      </c>
      <c r="AA283" s="2">
        <v>1</v>
      </c>
      <c r="AB283" s="2">
        <v>26</v>
      </c>
      <c r="AC283" s="2">
        <v>0</v>
      </c>
      <c r="AD283" s="2">
        <v>0</v>
      </c>
      <c r="AE283" s="2">
        <v>4</v>
      </c>
      <c r="AF283" s="2">
        <v>1</v>
      </c>
      <c r="AG283" s="2">
        <v>1</v>
      </c>
      <c r="AH283" s="2">
        <v>0</v>
      </c>
      <c r="AI283" s="3">
        <f>IFERROR(F283/E283,"")</f>
        <v>0</v>
      </c>
      <c r="AJ283" s="3">
        <f>IFERROR(G283/F283,"")</f>
        <v>0</v>
      </c>
      <c r="AK283" s="3">
        <f>IFERROR(I283/H283,0)</f>
        <v>0</v>
      </c>
      <c r="AL283" s="3">
        <f>IFERROR(J283/H283,0)</f>
        <v>0</v>
      </c>
      <c r="AM283" s="3">
        <f>IFERROR(K283/H283,0)</f>
        <v>0</v>
      </c>
      <c r="AN283" s="3">
        <f>IFERROR(L283/H283,0)</f>
        <v>0</v>
      </c>
      <c r="AO283" s="3">
        <f>IFERROR(M283/H283,0)</f>
        <v>0</v>
      </c>
      <c r="AP283" s="3">
        <f>IFERROR(N283/H283,0)</f>
        <v>0</v>
      </c>
      <c r="AQ283" s="3">
        <f>IFERROR(O283/H283,0)</f>
        <v>0</v>
      </c>
      <c r="AR283" s="3">
        <f>IFERROR(P283/H283,0)</f>
        <v>0</v>
      </c>
      <c r="AS283" s="3">
        <f>IFERROR(Q283/H283,0)</f>
        <v>0</v>
      </c>
      <c r="AT283" s="3">
        <f>IFERROR(R283/H283,0)</f>
        <v>0</v>
      </c>
      <c r="AU283" s="3">
        <f>IFERROR(S283/H283,0)</f>
        <v>0</v>
      </c>
      <c r="AV283" s="3">
        <f>IFERROR(T283/H283,0)</f>
        <v>0</v>
      </c>
      <c r="AW283" s="3">
        <f>IFERROR(U283/H283,0)</f>
        <v>0</v>
      </c>
      <c r="AX283" s="3">
        <f>IFERROR(V283/H283,0)</f>
        <v>0</v>
      </c>
      <c r="AY283" s="3">
        <f>IFERROR(W283/H283,0)</f>
        <v>0</v>
      </c>
      <c r="AZ283" s="3">
        <f>IFERROR(X283/H283,0)</f>
        <v>0</v>
      </c>
      <c r="BA283" s="3">
        <f>IFERROR(Y283/H283,0)</f>
        <v>0</v>
      </c>
      <c r="BB283" s="3">
        <f>IFERROR(Z283/H283,0)</f>
        <v>0</v>
      </c>
      <c r="BC283" s="3">
        <f>IFERROR(AA283/H283,0)</f>
        <v>0</v>
      </c>
      <c r="BD283" s="3">
        <f>IFERROR(AB283/H283,0)</f>
        <v>0</v>
      </c>
      <c r="BE283" s="3">
        <f>IFERROR(AC283/H283,0)</f>
        <v>0</v>
      </c>
      <c r="BF283" s="3">
        <f>IFERROR(AD283/H283,0)</f>
        <v>0</v>
      </c>
      <c r="BG283" s="3">
        <f>IFERROR(AE283/H283,0)</f>
        <v>0</v>
      </c>
      <c r="BH283" s="3">
        <f>IFERROR(AF283/H283,0)</f>
        <v>0</v>
      </c>
      <c r="BI283" s="3">
        <f>IFERROR(AG283/H283,0)</f>
        <v>0</v>
      </c>
      <c r="BJ283" s="3">
        <f>IFERROR(AH283/H283,0)</f>
        <v>0</v>
      </c>
    </row>
    <row r="284" spans="2:62">
      <c r="B284">
        <v>863</v>
      </c>
      <c r="C284" t="s">
        <v>381</v>
      </c>
      <c r="D284" t="b">
        <v>0</v>
      </c>
      <c r="E284" s="2">
        <v>613</v>
      </c>
      <c r="F284" s="2">
        <v>499</v>
      </c>
      <c r="G284" s="2">
        <v>1</v>
      </c>
      <c r="H284" s="2">
        <v>498</v>
      </c>
      <c r="I284" s="2">
        <v>212</v>
      </c>
      <c r="J284" s="2">
        <v>3</v>
      </c>
      <c r="K284" s="2">
        <v>1</v>
      </c>
      <c r="L284" s="2">
        <v>0</v>
      </c>
      <c r="M284" s="2">
        <v>0</v>
      </c>
      <c r="N284" s="2">
        <v>0</v>
      </c>
      <c r="O284" s="2">
        <v>21</v>
      </c>
      <c r="P284" s="2">
        <v>0</v>
      </c>
      <c r="Q284" s="2">
        <v>0</v>
      </c>
      <c r="R284" s="2">
        <v>0</v>
      </c>
      <c r="S284" s="2">
        <v>0</v>
      </c>
      <c r="T284" s="2">
        <v>54</v>
      </c>
      <c r="U284" s="2">
        <v>8</v>
      </c>
      <c r="V284" s="2">
        <v>72</v>
      </c>
      <c r="W284" s="2">
        <v>27</v>
      </c>
      <c r="X284" s="2">
        <v>0</v>
      </c>
      <c r="Y284" s="2">
        <v>0</v>
      </c>
      <c r="Z284" s="2">
        <v>0</v>
      </c>
      <c r="AA284" s="2">
        <v>0</v>
      </c>
      <c r="AB284" s="2">
        <v>83</v>
      </c>
      <c r="AC284" s="2">
        <v>0</v>
      </c>
      <c r="AD284" s="2">
        <v>0</v>
      </c>
      <c r="AE284" s="2">
        <v>9</v>
      </c>
      <c r="AF284" s="2">
        <v>2</v>
      </c>
      <c r="AG284" s="2">
        <v>1</v>
      </c>
      <c r="AH284" s="2">
        <v>5</v>
      </c>
      <c r="AI284" s="3">
        <f>IFERROR(F284/E284,"")</f>
        <v>0</v>
      </c>
      <c r="AJ284" s="3">
        <f>IFERROR(G284/F284,"")</f>
        <v>0</v>
      </c>
      <c r="AK284" s="3">
        <f>IFERROR(I284/H284,0)</f>
        <v>0</v>
      </c>
      <c r="AL284" s="3">
        <f>IFERROR(J284/H284,0)</f>
        <v>0</v>
      </c>
      <c r="AM284" s="3">
        <f>IFERROR(K284/H284,0)</f>
        <v>0</v>
      </c>
      <c r="AN284" s="3">
        <f>IFERROR(L284/H284,0)</f>
        <v>0</v>
      </c>
      <c r="AO284" s="3">
        <f>IFERROR(M284/H284,0)</f>
        <v>0</v>
      </c>
      <c r="AP284" s="3">
        <f>IFERROR(N284/H284,0)</f>
        <v>0</v>
      </c>
      <c r="AQ284" s="3">
        <f>IFERROR(O284/H284,0)</f>
        <v>0</v>
      </c>
      <c r="AR284" s="3">
        <f>IFERROR(P284/H284,0)</f>
        <v>0</v>
      </c>
      <c r="AS284" s="3">
        <f>IFERROR(Q284/H284,0)</f>
        <v>0</v>
      </c>
      <c r="AT284" s="3">
        <f>IFERROR(R284/H284,0)</f>
        <v>0</v>
      </c>
      <c r="AU284" s="3">
        <f>IFERROR(S284/H284,0)</f>
        <v>0</v>
      </c>
      <c r="AV284" s="3">
        <f>IFERROR(T284/H284,0)</f>
        <v>0</v>
      </c>
      <c r="AW284" s="3">
        <f>IFERROR(U284/H284,0)</f>
        <v>0</v>
      </c>
      <c r="AX284" s="3">
        <f>IFERROR(V284/H284,0)</f>
        <v>0</v>
      </c>
      <c r="AY284" s="3">
        <f>IFERROR(W284/H284,0)</f>
        <v>0</v>
      </c>
      <c r="AZ284" s="3">
        <f>IFERROR(X284/H284,0)</f>
        <v>0</v>
      </c>
      <c r="BA284" s="3">
        <f>IFERROR(Y284/H284,0)</f>
        <v>0</v>
      </c>
      <c r="BB284" s="3">
        <f>IFERROR(Z284/H284,0)</f>
        <v>0</v>
      </c>
      <c r="BC284" s="3">
        <f>IFERROR(AA284/H284,0)</f>
        <v>0</v>
      </c>
      <c r="BD284" s="3">
        <f>IFERROR(AB284/H284,0)</f>
        <v>0</v>
      </c>
      <c r="BE284" s="3">
        <f>IFERROR(AC284/H284,0)</f>
        <v>0</v>
      </c>
      <c r="BF284" s="3">
        <f>IFERROR(AD284/H284,0)</f>
        <v>0</v>
      </c>
      <c r="BG284" s="3">
        <f>IFERROR(AE284/H284,0)</f>
        <v>0</v>
      </c>
      <c r="BH284" s="3">
        <f>IFERROR(AF284/H284,0)</f>
        <v>0</v>
      </c>
      <c r="BI284" s="3">
        <f>IFERROR(AG284/H284,0)</f>
        <v>0</v>
      </c>
      <c r="BJ284" s="3">
        <f>IFERROR(AH284/H284,0)</f>
        <v>0</v>
      </c>
    </row>
    <row r="285" spans="2:62">
      <c r="B285">
        <v>1206</v>
      </c>
      <c r="C285" t="s">
        <v>382</v>
      </c>
      <c r="D285" t="b">
        <v>0</v>
      </c>
      <c r="E285" s="2">
        <v>184</v>
      </c>
      <c r="F285" s="2">
        <v>134</v>
      </c>
      <c r="G285" s="2">
        <v>1</v>
      </c>
      <c r="H285" s="2">
        <v>133</v>
      </c>
      <c r="I285" s="2">
        <v>37</v>
      </c>
      <c r="J285" s="2">
        <v>0</v>
      </c>
      <c r="K285" s="2">
        <v>1</v>
      </c>
      <c r="L285" s="2">
        <v>0</v>
      </c>
      <c r="M285" s="2">
        <v>0</v>
      </c>
      <c r="N285" s="2">
        <v>0</v>
      </c>
      <c r="O285" s="2">
        <v>6</v>
      </c>
      <c r="P285" s="2">
        <v>0</v>
      </c>
      <c r="Q285" s="2">
        <v>0</v>
      </c>
      <c r="R285" s="2">
        <v>0</v>
      </c>
      <c r="S285" s="2">
        <v>0</v>
      </c>
      <c r="T285" s="2">
        <v>10</v>
      </c>
      <c r="U285" s="2">
        <v>15</v>
      </c>
      <c r="V285" s="2">
        <v>33</v>
      </c>
      <c r="W285" s="2">
        <v>16</v>
      </c>
      <c r="X285" s="2">
        <v>1</v>
      </c>
      <c r="Y285" s="2">
        <v>0</v>
      </c>
      <c r="Z285" s="2">
        <v>0</v>
      </c>
      <c r="AA285" s="2">
        <v>0</v>
      </c>
      <c r="AB285" s="2">
        <v>9</v>
      </c>
      <c r="AC285" s="2">
        <v>0</v>
      </c>
      <c r="AD285" s="2">
        <v>0</v>
      </c>
      <c r="AE285" s="2">
        <v>3</v>
      </c>
      <c r="AF285" s="2">
        <v>1</v>
      </c>
      <c r="AG285" s="2">
        <v>1</v>
      </c>
      <c r="AH285" s="2">
        <v>0</v>
      </c>
      <c r="AI285" s="3">
        <f>IFERROR(F285/E285,"")</f>
        <v>0</v>
      </c>
      <c r="AJ285" s="3">
        <f>IFERROR(G285/F285,"")</f>
        <v>0</v>
      </c>
      <c r="AK285" s="3">
        <f>IFERROR(I285/H285,0)</f>
        <v>0</v>
      </c>
      <c r="AL285" s="3">
        <f>IFERROR(J285/H285,0)</f>
        <v>0</v>
      </c>
      <c r="AM285" s="3">
        <f>IFERROR(K285/H285,0)</f>
        <v>0</v>
      </c>
      <c r="AN285" s="3">
        <f>IFERROR(L285/H285,0)</f>
        <v>0</v>
      </c>
      <c r="AO285" s="3">
        <f>IFERROR(M285/H285,0)</f>
        <v>0</v>
      </c>
      <c r="AP285" s="3">
        <f>IFERROR(N285/H285,0)</f>
        <v>0</v>
      </c>
      <c r="AQ285" s="3">
        <f>IFERROR(O285/H285,0)</f>
        <v>0</v>
      </c>
      <c r="AR285" s="3">
        <f>IFERROR(P285/H285,0)</f>
        <v>0</v>
      </c>
      <c r="AS285" s="3">
        <f>IFERROR(Q285/H285,0)</f>
        <v>0</v>
      </c>
      <c r="AT285" s="3">
        <f>IFERROR(R285/H285,0)</f>
        <v>0</v>
      </c>
      <c r="AU285" s="3">
        <f>IFERROR(S285/H285,0)</f>
        <v>0</v>
      </c>
      <c r="AV285" s="3">
        <f>IFERROR(T285/H285,0)</f>
        <v>0</v>
      </c>
      <c r="AW285" s="3">
        <f>IFERROR(U285/H285,0)</f>
        <v>0</v>
      </c>
      <c r="AX285" s="3">
        <f>IFERROR(V285/H285,0)</f>
        <v>0</v>
      </c>
      <c r="AY285" s="3">
        <f>IFERROR(W285/H285,0)</f>
        <v>0</v>
      </c>
      <c r="AZ285" s="3">
        <f>IFERROR(X285/H285,0)</f>
        <v>0</v>
      </c>
      <c r="BA285" s="3">
        <f>IFERROR(Y285/H285,0)</f>
        <v>0</v>
      </c>
      <c r="BB285" s="3">
        <f>IFERROR(Z285/H285,0)</f>
        <v>0</v>
      </c>
      <c r="BC285" s="3">
        <f>IFERROR(AA285/H285,0)</f>
        <v>0</v>
      </c>
      <c r="BD285" s="3">
        <f>IFERROR(AB285/H285,0)</f>
        <v>0</v>
      </c>
      <c r="BE285" s="3">
        <f>IFERROR(AC285/H285,0)</f>
        <v>0</v>
      </c>
      <c r="BF285" s="3">
        <f>IFERROR(AD285/H285,0)</f>
        <v>0</v>
      </c>
      <c r="BG285" s="3">
        <f>IFERROR(AE285/H285,0)</f>
        <v>0</v>
      </c>
      <c r="BH285" s="3">
        <f>IFERROR(AF285/H285,0)</f>
        <v>0</v>
      </c>
      <c r="BI285" s="3">
        <f>IFERROR(AG285/H285,0)</f>
        <v>0</v>
      </c>
      <c r="BJ285" s="3">
        <f>IFERROR(AH285/H285,0)</f>
        <v>0</v>
      </c>
    </row>
    <row r="286" spans="2:62">
      <c r="B286">
        <v>3613</v>
      </c>
      <c r="C286" t="s">
        <v>383</v>
      </c>
      <c r="D286" t="b">
        <v>0</v>
      </c>
      <c r="E286" s="2">
        <v>187</v>
      </c>
      <c r="F286" s="2">
        <v>150</v>
      </c>
      <c r="G286" s="2">
        <v>0</v>
      </c>
      <c r="H286" s="2">
        <v>150</v>
      </c>
      <c r="I286" s="2">
        <v>16</v>
      </c>
      <c r="J286" s="2">
        <v>0</v>
      </c>
      <c r="K286" s="2">
        <v>0</v>
      </c>
      <c r="L286" s="2">
        <v>0</v>
      </c>
      <c r="M286" s="2">
        <v>0</v>
      </c>
      <c r="N286" s="2">
        <v>0</v>
      </c>
      <c r="O286" s="2">
        <v>61</v>
      </c>
      <c r="P286" s="2">
        <v>0</v>
      </c>
      <c r="Q286" s="2">
        <v>0</v>
      </c>
      <c r="R286" s="2">
        <v>0</v>
      </c>
      <c r="S286" s="2">
        <v>0</v>
      </c>
      <c r="T286" s="2">
        <v>10</v>
      </c>
      <c r="U286" s="2">
        <v>2</v>
      </c>
      <c r="V286" s="2">
        <v>36</v>
      </c>
      <c r="W286" s="2">
        <v>1</v>
      </c>
      <c r="X286" s="2">
        <v>0</v>
      </c>
      <c r="Y286" s="2">
        <v>0</v>
      </c>
      <c r="Z286" s="2">
        <v>0</v>
      </c>
      <c r="AA286" s="2">
        <v>0</v>
      </c>
      <c r="AB286" s="2">
        <v>2</v>
      </c>
      <c r="AC286" s="2">
        <v>0</v>
      </c>
      <c r="AD286" s="2">
        <v>0</v>
      </c>
      <c r="AE286" s="2">
        <v>3</v>
      </c>
      <c r="AF286" s="2">
        <v>19</v>
      </c>
      <c r="AG286" s="2">
        <v>0</v>
      </c>
      <c r="AH286" s="2">
        <v>0</v>
      </c>
      <c r="AI286" s="3">
        <f>IFERROR(F286/E286,"")</f>
        <v>0</v>
      </c>
      <c r="AJ286" s="3">
        <f>IFERROR(G286/F286,"")</f>
        <v>0</v>
      </c>
      <c r="AK286" s="3">
        <f>IFERROR(I286/H286,0)</f>
        <v>0</v>
      </c>
      <c r="AL286" s="3">
        <f>IFERROR(J286/H286,0)</f>
        <v>0</v>
      </c>
      <c r="AM286" s="3">
        <f>IFERROR(K286/H286,0)</f>
        <v>0</v>
      </c>
      <c r="AN286" s="3">
        <f>IFERROR(L286/H286,0)</f>
        <v>0</v>
      </c>
      <c r="AO286" s="3">
        <f>IFERROR(M286/H286,0)</f>
        <v>0</v>
      </c>
      <c r="AP286" s="3">
        <f>IFERROR(N286/H286,0)</f>
        <v>0</v>
      </c>
      <c r="AQ286" s="3">
        <f>IFERROR(O286/H286,0)</f>
        <v>0</v>
      </c>
      <c r="AR286" s="3">
        <f>IFERROR(P286/H286,0)</f>
        <v>0</v>
      </c>
      <c r="AS286" s="3">
        <f>IFERROR(Q286/H286,0)</f>
        <v>0</v>
      </c>
      <c r="AT286" s="3">
        <f>IFERROR(R286/H286,0)</f>
        <v>0</v>
      </c>
      <c r="AU286" s="3">
        <f>IFERROR(S286/H286,0)</f>
        <v>0</v>
      </c>
      <c r="AV286" s="3">
        <f>IFERROR(T286/H286,0)</f>
        <v>0</v>
      </c>
      <c r="AW286" s="3">
        <f>IFERROR(U286/H286,0)</f>
        <v>0</v>
      </c>
      <c r="AX286" s="3">
        <f>IFERROR(V286/H286,0)</f>
        <v>0</v>
      </c>
      <c r="AY286" s="3">
        <f>IFERROR(W286/H286,0)</f>
        <v>0</v>
      </c>
      <c r="AZ286" s="3">
        <f>IFERROR(X286/H286,0)</f>
        <v>0</v>
      </c>
      <c r="BA286" s="3">
        <f>IFERROR(Y286/H286,0)</f>
        <v>0</v>
      </c>
      <c r="BB286" s="3">
        <f>IFERROR(Z286/H286,0)</f>
        <v>0</v>
      </c>
      <c r="BC286" s="3">
        <f>IFERROR(AA286/H286,0)</f>
        <v>0</v>
      </c>
      <c r="BD286" s="3">
        <f>IFERROR(AB286/H286,0)</f>
        <v>0</v>
      </c>
      <c r="BE286" s="3">
        <f>IFERROR(AC286/H286,0)</f>
        <v>0</v>
      </c>
      <c r="BF286" s="3">
        <f>IFERROR(AD286/H286,0)</f>
        <v>0</v>
      </c>
      <c r="BG286" s="3">
        <f>IFERROR(AE286/H286,0)</f>
        <v>0</v>
      </c>
      <c r="BH286" s="3">
        <f>IFERROR(AF286/H286,0)</f>
        <v>0</v>
      </c>
      <c r="BI286" s="3">
        <f>IFERROR(AG286/H286,0)</f>
        <v>0</v>
      </c>
      <c r="BJ286" s="3">
        <f>IFERROR(AH286/H286,0)</f>
        <v>0</v>
      </c>
    </row>
    <row r="287" spans="2:62">
      <c r="B287">
        <v>393</v>
      </c>
      <c r="C287" t="s">
        <v>384</v>
      </c>
      <c r="D287" t="b">
        <v>0</v>
      </c>
      <c r="E287" s="2">
        <v>388</v>
      </c>
      <c r="F287" s="2">
        <v>264</v>
      </c>
      <c r="G287" s="2">
        <v>2</v>
      </c>
      <c r="H287" s="2">
        <v>262</v>
      </c>
      <c r="I287" s="2">
        <v>133</v>
      </c>
      <c r="J287" s="2">
        <v>0</v>
      </c>
      <c r="K287" s="2">
        <v>1</v>
      </c>
      <c r="L287" s="2">
        <v>0</v>
      </c>
      <c r="M287" s="2">
        <v>0</v>
      </c>
      <c r="N287" s="2">
        <v>0</v>
      </c>
      <c r="O287" s="2">
        <v>5</v>
      </c>
      <c r="P287" s="2">
        <v>0</v>
      </c>
      <c r="Q287" s="2">
        <v>0</v>
      </c>
      <c r="R287" s="2">
        <v>0</v>
      </c>
      <c r="S287" s="2">
        <v>0</v>
      </c>
      <c r="T287" s="2">
        <v>8</v>
      </c>
      <c r="U287" s="2">
        <v>1</v>
      </c>
      <c r="V287" s="2">
        <v>7</v>
      </c>
      <c r="W287" s="2">
        <v>76</v>
      </c>
      <c r="X287" s="2">
        <v>0</v>
      </c>
      <c r="Y287" s="2">
        <v>0</v>
      </c>
      <c r="Z287" s="2">
        <v>0</v>
      </c>
      <c r="AA287" s="2">
        <v>0</v>
      </c>
      <c r="AB287" s="2">
        <v>28</v>
      </c>
      <c r="AC287" s="2">
        <v>0</v>
      </c>
      <c r="AD287" s="2">
        <v>0</v>
      </c>
      <c r="AE287" s="2">
        <v>2</v>
      </c>
      <c r="AF287" s="2">
        <v>1</v>
      </c>
      <c r="AG287" s="2">
        <v>0</v>
      </c>
      <c r="AH287" s="2">
        <v>0</v>
      </c>
      <c r="AI287" s="3">
        <f>IFERROR(F287/E287,"")</f>
        <v>0</v>
      </c>
      <c r="AJ287" s="3">
        <f>IFERROR(G287/F287,"")</f>
        <v>0</v>
      </c>
      <c r="AK287" s="3">
        <f>IFERROR(I287/H287,0)</f>
        <v>0</v>
      </c>
      <c r="AL287" s="3">
        <f>IFERROR(J287/H287,0)</f>
        <v>0</v>
      </c>
      <c r="AM287" s="3">
        <f>IFERROR(K287/H287,0)</f>
        <v>0</v>
      </c>
      <c r="AN287" s="3">
        <f>IFERROR(L287/H287,0)</f>
        <v>0</v>
      </c>
      <c r="AO287" s="3">
        <f>IFERROR(M287/H287,0)</f>
        <v>0</v>
      </c>
      <c r="AP287" s="3">
        <f>IFERROR(N287/H287,0)</f>
        <v>0</v>
      </c>
      <c r="AQ287" s="3">
        <f>IFERROR(O287/H287,0)</f>
        <v>0</v>
      </c>
      <c r="AR287" s="3">
        <f>IFERROR(P287/H287,0)</f>
        <v>0</v>
      </c>
      <c r="AS287" s="3">
        <f>IFERROR(Q287/H287,0)</f>
        <v>0</v>
      </c>
      <c r="AT287" s="3">
        <f>IFERROR(R287/H287,0)</f>
        <v>0</v>
      </c>
      <c r="AU287" s="3">
        <f>IFERROR(S287/H287,0)</f>
        <v>0</v>
      </c>
      <c r="AV287" s="3">
        <f>IFERROR(T287/H287,0)</f>
        <v>0</v>
      </c>
      <c r="AW287" s="3">
        <f>IFERROR(U287/H287,0)</f>
        <v>0</v>
      </c>
      <c r="AX287" s="3">
        <f>IFERROR(V287/H287,0)</f>
        <v>0</v>
      </c>
      <c r="AY287" s="3">
        <f>IFERROR(W287/H287,0)</f>
        <v>0</v>
      </c>
      <c r="AZ287" s="3">
        <f>IFERROR(X287/H287,0)</f>
        <v>0</v>
      </c>
      <c r="BA287" s="3">
        <f>IFERROR(Y287/H287,0)</f>
        <v>0</v>
      </c>
      <c r="BB287" s="3">
        <f>IFERROR(Z287/H287,0)</f>
        <v>0</v>
      </c>
      <c r="BC287" s="3">
        <f>IFERROR(AA287/H287,0)</f>
        <v>0</v>
      </c>
      <c r="BD287" s="3">
        <f>IFERROR(AB287/H287,0)</f>
        <v>0</v>
      </c>
      <c r="BE287" s="3">
        <f>IFERROR(AC287/H287,0)</f>
        <v>0</v>
      </c>
      <c r="BF287" s="3">
        <f>IFERROR(AD287/H287,0)</f>
        <v>0</v>
      </c>
      <c r="BG287" s="3">
        <f>IFERROR(AE287/H287,0)</f>
        <v>0</v>
      </c>
      <c r="BH287" s="3">
        <f>IFERROR(AF287/H287,0)</f>
        <v>0</v>
      </c>
      <c r="BI287" s="3">
        <f>IFERROR(AG287/H287,0)</f>
        <v>0</v>
      </c>
      <c r="BJ287" s="3">
        <f>IFERROR(AH287/H287,0)</f>
        <v>0</v>
      </c>
    </row>
    <row r="288" spans="2:62">
      <c r="B288">
        <v>3606</v>
      </c>
      <c r="C288" t="s">
        <v>385</v>
      </c>
      <c r="D288" t="b">
        <v>0</v>
      </c>
      <c r="E288" s="2">
        <v>132</v>
      </c>
      <c r="F288" s="2">
        <v>82</v>
      </c>
      <c r="G288" s="2">
        <v>0</v>
      </c>
      <c r="H288" s="2">
        <v>82</v>
      </c>
      <c r="I288" s="2">
        <v>17</v>
      </c>
      <c r="J288" s="2">
        <v>0</v>
      </c>
      <c r="K288" s="2">
        <v>0</v>
      </c>
      <c r="L288" s="2">
        <v>0</v>
      </c>
      <c r="M288" s="2">
        <v>0</v>
      </c>
      <c r="N288" s="2">
        <v>0</v>
      </c>
      <c r="O288" s="2">
        <v>15</v>
      </c>
      <c r="P288" s="2">
        <v>0</v>
      </c>
      <c r="Q288" s="2">
        <v>0</v>
      </c>
      <c r="R288" s="2">
        <v>0</v>
      </c>
      <c r="S288" s="2">
        <v>0</v>
      </c>
      <c r="T288" s="2">
        <v>6</v>
      </c>
      <c r="U288" s="2">
        <v>0</v>
      </c>
      <c r="V288" s="2">
        <v>21</v>
      </c>
      <c r="W288" s="2">
        <v>1</v>
      </c>
      <c r="X288" s="2">
        <v>0</v>
      </c>
      <c r="Y288" s="2">
        <v>0</v>
      </c>
      <c r="Z288" s="2">
        <v>0</v>
      </c>
      <c r="AA288" s="2">
        <v>0</v>
      </c>
      <c r="AB288" s="2">
        <v>22</v>
      </c>
      <c r="AC288" s="2">
        <v>0</v>
      </c>
      <c r="AD288" s="2">
        <v>0</v>
      </c>
      <c r="AE288" s="2">
        <v>0</v>
      </c>
      <c r="AF288" s="2">
        <v>0</v>
      </c>
      <c r="AG288" s="2">
        <v>0</v>
      </c>
      <c r="AH288" s="2">
        <v>0</v>
      </c>
      <c r="AI288" s="3">
        <f>IFERROR(F288/E288,"")</f>
        <v>0</v>
      </c>
      <c r="AJ288" s="3">
        <f>IFERROR(G288/F288,"")</f>
        <v>0</v>
      </c>
      <c r="AK288" s="3">
        <f>IFERROR(I288/H288,0)</f>
        <v>0</v>
      </c>
      <c r="AL288" s="3">
        <f>IFERROR(J288/H288,0)</f>
        <v>0</v>
      </c>
      <c r="AM288" s="3">
        <f>IFERROR(K288/H288,0)</f>
        <v>0</v>
      </c>
      <c r="AN288" s="3">
        <f>IFERROR(L288/H288,0)</f>
        <v>0</v>
      </c>
      <c r="AO288" s="3">
        <f>IFERROR(M288/H288,0)</f>
        <v>0</v>
      </c>
      <c r="AP288" s="3">
        <f>IFERROR(N288/H288,0)</f>
        <v>0</v>
      </c>
      <c r="AQ288" s="3">
        <f>IFERROR(O288/H288,0)</f>
        <v>0</v>
      </c>
      <c r="AR288" s="3">
        <f>IFERROR(P288/H288,0)</f>
        <v>0</v>
      </c>
      <c r="AS288" s="3">
        <f>IFERROR(Q288/H288,0)</f>
        <v>0</v>
      </c>
      <c r="AT288" s="3">
        <f>IFERROR(R288/H288,0)</f>
        <v>0</v>
      </c>
      <c r="AU288" s="3">
        <f>IFERROR(S288/H288,0)</f>
        <v>0</v>
      </c>
      <c r="AV288" s="3">
        <f>IFERROR(T288/H288,0)</f>
        <v>0</v>
      </c>
      <c r="AW288" s="3">
        <f>IFERROR(U288/H288,0)</f>
        <v>0</v>
      </c>
      <c r="AX288" s="3">
        <f>IFERROR(V288/H288,0)</f>
        <v>0</v>
      </c>
      <c r="AY288" s="3">
        <f>IFERROR(W288/H288,0)</f>
        <v>0</v>
      </c>
      <c r="AZ288" s="3">
        <f>IFERROR(X288/H288,0)</f>
        <v>0</v>
      </c>
      <c r="BA288" s="3">
        <f>IFERROR(Y288/H288,0)</f>
        <v>0</v>
      </c>
      <c r="BB288" s="3">
        <f>IFERROR(Z288/H288,0)</f>
        <v>0</v>
      </c>
      <c r="BC288" s="3">
        <f>IFERROR(AA288/H288,0)</f>
        <v>0</v>
      </c>
      <c r="BD288" s="3">
        <f>IFERROR(AB288/H288,0)</f>
        <v>0</v>
      </c>
      <c r="BE288" s="3">
        <f>IFERROR(AC288/H288,0)</f>
        <v>0</v>
      </c>
      <c r="BF288" s="3">
        <f>IFERROR(AD288/H288,0)</f>
        <v>0</v>
      </c>
      <c r="BG288" s="3">
        <f>IFERROR(AE288/H288,0)</f>
        <v>0</v>
      </c>
      <c r="BH288" s="3">
        <f>IFERROR(AF288/H288,0)</f>
        <v>0</v>
      </c>
      <c r="BI288" s="3">
        <f>IFERROR(AG288/H288,0)</f>
        <v>0</v>
      </c>
      <c r="BJ288" s="3">
        <f>IFERROR(AH288/H288,0)</f>
        <v>0</v>
      </c>
    </row>
    <row r="289" spans="2:62">
      <c r="B289">
        <v>346</v>
      </c>
      <c r="C289" t="s">
        <v>386</v>
      </c>
      <c r="D289" t="b">
        <v>0</v>
      </c>
      <c r="E289" s="2">
        <v>318</v>
      </c>
      <c r="F289" s="2">
        <v>271</v>
      </c>
      <c r="G289" s="2">
        <v>2</v>
      </c>
      <c r="H289" s="2">
        <v>269</v>
      </c>
      <c r="I289" s="2">
        <v>169</v>
      </c>
      <c r="J289" s="2">
        <v>0</v>
      </c>
      <c r="K289" s="2">
        <v>4</v>
      </c>
      <c r="L289" s="2">
        <v>0</v>
      </c>
      <c r="M289" s="2">
        <v>0</v>
      </c>
      <c r="N289" s="2">
        <v>0</v>
      </c>
      <c r="O289" s="2">
        <v>6</v>
      </c>
      <c r="P289" s="2">
        <v>0</v>
      </c>
      <c r="Q289" s="2">
        <v>0</v>
      </c>
      <c r="R289" s="2">
        <v>0</v>
      </c>
      <c r="S289" s="2">
        <v>0</v>
      </c>
      <c r="T289" s="2">
        <v>9</v>
      </c>
      <c r="U289" s="2">
        <v>0</v>
      </c>
      <c r="V289" s="2">
        <v>17</v>
      </c>
      <c r="W289" s="2">
        <v>28</v>
      </c>
      <c r="X289" s="2">
        <v>0</v>
      </c>
      <c r="Y289" s="2">
        <v>0</v>
      </c>
      <c r="Z289" s="2">
        <v>0</v>
      </c>
      <c r="AA289" s="2">
        <v>0</v>
      </c>
      <c r="AB289" s="2">
        <v>31</v>
      </c>
      <c r="AC289" s="2">
        <v>0</v>
      </c>
      <c r="AD289" s="2">
        <v>0</v>
      </c>
      <c r="AE289" s="2">
        <v>0</v>
      </c>
      <c r="AF289" s="2">
        <v>0</v>
      </c>
      <c r="AG289" s="2">
        <v>1</v>
      </c>
      <c r="AH289" s="2">
        <v>4</v>
      </c>
      <c r="AI289" s="3">
        <f>IFERROR(F289/E289,"")</f>
        <v>0</v>
      </c>
      <c r="AJ289" s="3">
        <f>IFERROR(G289/F289,"")</f>
        <v>0</v>
      </c>
      <c r="AK289" s="3">
        <f>IFERROR(I289/H289,0)</f>
        <v>0</v>
      </c>
      <c r="AL289" s="3">
        <f>IFERROR(J289/H289,0)</f>
        <v>0</v>
      </c>
      <c r="AM289" s="3">
        <f>IFERROR(K289/H289,0)</f>
        <v>0</v>
      </c>
      <c r="AN289" s="3">
        <f>IFERROR(L289/H289,0)</f>
        <v>0</v>
      </c>
      <c r="AO289" s="3">
        <f>IFERROR(M289/H289,0)</f>
        <v>0</v>
      </c>
      <c r="AP289" s="3">
        <f>IFERROR(N289/H289,0)</f>
        <v>0</v>
      </c>
      <c r="AQ289" s="3">
        <f>IFERROR(O289/H289,0)</f>
        <v>0</v>
      </c>
      <c r="AR289" s="3">
        <f>IFERROR(P289/H289,0)</f>
        <v>0</v>
      </c>
      <c r="AS289" s="3">
        <f>IFERROR(Q289/H289,0)</f>
        <v>0</v>
      </c>
      <c r="AT289" s="3">
        <f>IFERROR(R289/H289,0)</f>
        <v>0</v>
      </c>
      <c r="AU289" s="3">
        <f>IFERROR(S289/H289,0)</f>
        <v>0</v>
      </c>
      <c r="AV289" s="3">
        <f>IFERROR(T289/H289,0)</f>
        <v>0</v>
      </c>
      <c r="AW289" s="3">
        <f>IFERROR(U289/H289,0)</f>
        <v>0</v>
      </c>
      <c r="AX289" s="3">
        <f>IFERROR(V289/H289,0)</f>
        <v>0</v>
      </c>
      <c r="AY289" s="3">
        <f>IFERROR(W289/H289,0)</f>
        <v>0</v>
      </c>
      <c r="AZ289" s="3">
        <f>IFERROR(X289/H289,0)</f>
        <v>0</v>
      </c>
      <c r="BA289" s="3">
        <f>IFERROR(Y289/H289,0)</f>
        <v>0</v>
      </c>
      <c r="BB289" s="3">
        <f>IFERROR(Z289/H289,0)</f>
        <v>0</v>
      </c>
      <c r="BC289" s="3">
        <f>IFERROR(AA289/H289,0)</f>
        <v>0</v>
      </c>
      <c r="BD289" s="3">
        <f>IFERROR(AB289/H289,0)</f>
        <v>0</v>
      </c>
      <c r="BE289" s="3">
        <f>IFERROR(AC289/H289,0)</f>
        <v>0</v>
      </c>
      <c r="BF289" s="3">
        <f>IFERROR(AD289/H289,0)</f>
        <v>0</v>
      </c>
      <c r="BG289" s="3">
        <f>IFERROR(AE289/H289,0)</f>
        <v>0</v>
      </c>
      <c r="BH289" s="3">
        <f>IFERROR(AF289/H289,0)</f>
        <v>0</v>
      </c>
      <c r="BI289" s="3">
        <f>IFERROR(AG289/H289,0)</f>
        <v>0</v>
      </c>
      <c r="BJ289" s="3">
        <f>IFERROR(AH289/H289,0)</f>
        <v>0</v>
      </c>
    </row>
    <row r="290" spans="2:62">
      <c r="B290">
        <v>369</v>
      </c>
      <c r="C290" t="s">
        <v>387</v>
      </c>
      <c r="D290" t="b">
        <v>0</v>
      </c>
      <c r="E290" s="2">
        <v>358</v>
      </c>
      <c r="F290" s="2">
        <v>272</v>
      </c>
      <c r="G290" s="2">
        <v>1</v>
      </c>
      <c r="H290" s="2">
        <v>271</v>
      </c>
      <c r="I290" s="2">
        <v>185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3</v>
      </c>
      <c r="P290" s="2">
        <v>0</v>
      </c>
      <c r="Q290" s="2">
        <v>0</v>
      </c>
      <c r="R290" s="2">
        <v>0</v>
      </c>
      <c r="S290" s="2">
        <v>0</v>
      </c>
      <c r="T290" s="2">
        <v>10</v>
      </c>
      <c r="U290" s="2">
        <v>1</v>
      </c>
      <c r="V290" s="2">
        <v>6</v>
      </c>
      <c r="W290" s="2">
        <v>32</v>
      </c>
      <c r="X290" s="2">
        <v>0</v>
      </c>
      <c r="Y290" s="2">
        <v>0</v>
      </c>
      <c r="Z290" s="2">
        <v>0</v>
      </c>
      <c r="AA290" s="2">
        <v>0</v>
      </c>
      <c r="AB290" s="2">
        <v>29</v>
      </c>
      <c r="AC290" s="2">
        <v>0</v>
      </c>
      <c r="AD290" s="2">
        <v>0</v>
      </c>
      <c r="AE290" s="2">
        <v>3</v>
      </c>
      <c r="AF290" s="2">
        <v>0</v>
      </c>
      <c r="AG290" s="2">
        <v>1</v>
      </c>
      <c r="AH290" s="2">
        <v>1</v>
      </c>
      <c r="AI290" s="3">
        <f>IFERROR(F290/E290,"")</f>
        <v>0</v>
      </c>
      <c r="AJ290" s="3">
        <f>IFERROR(G290/F290,"")</f>
        <v>0</v>
      </c>
      <c r="AK290" s="3">
        <f>IFERROR(I290/H290,0)</f>
        <v>0</v>
      </c>
      <c r="AL290" s="3">
        <f>IFERROR(J290/H290,0)</f>
        <v>0</v>
      </c>
      <c r="AM290" s="3">
        <f>IFERROR(K290/H290,0)</f>
        <v>0</v>
      </c>
      <c r="AN290" s="3">
        <f>IFERROR(L290/H290,0)</f>
        <v>0</v>
      </c>
      <c r="AO290" s="3">
        <f>IFERROR(M290/H290,0)</f>
        <v>0</v>
      </c>
      <c r="AP290" s="3">
        <f>IFERROR(N290/H290,0)</f>
        <v>0</v>
      </c>
      <c r="AQ290" s="3">
        <f>IFERROR(O290/H290,0)</f>
        <v>0</v>
      </c>
      <c r="AR290" s="3">
        <f>IFERROR(P290/H290,0)</f>
        <v>0</v>
      </c>
      <c r="AS290" s="3">
        <f>IFERROR(Q290/H290,0)</f>
        <v>0</v>
      </c>
      <c r="AT290" s="3">
        <f>IFERROR(R290/H290,0)</f>
        <v>0</v>
      </c>
      <c r="AU290" s="3">
        <f>IFERROR(S290/H290,0)</f>
        <v>0</v>
      </c>
      <c r="AV290" s="3">
        <f>IFERROR(T290/H290,0)</f>
        <v>0</v>
      </c>
      <c r="AW290" s="3">
        <f>IFERROR(U290/H290,0)</f>
        <v>0</v>
      </c>
      <c r="AX290" s="3">
        <f>IFERROR(V290/H290,0)</f>
        <v>0</v>
      </c>
      <c r="AY290" s="3">
        <f>IFERROR(W290/H290,0)</f>
        <v>0</v>
      </c>
      <c r="AZ290" s="3">
        <f>IFERROR(X290/H290,0)</f>
        <v>0</v>
      </c>
      <c r="BA290" s="3">
        <f>IFERROR(Y290/H290,0)</f>
        <v>0</v>
      </c>
      <c r="BB290" s="3">
        <f>IFERROR(Z290/H290,0)</f>
        <v>0</v>
      </c>
      <c r="BC290" s="3">
        <f>IFERROR(AA290/H290,0)</f>
        <v>0</v>
      </c>
      <c r="BD290" s="3">
        <f>IFERROR(AB290/H290,0)</f>
        <v>0</v>
      </c>
      <c r="BE290" s="3">
        <f>IFERROR(AC290/H290,0)</f>
        <v>0</v>
      </c>
      <c r="BF290" s="3">
        <f>IFERROR(AD290/H290,0)</f>
        <v>0</v>
      </c>
      <c r="BG290" s="3">
        <f>IFERROR(AE290/H290,0)</f>
        <v>0</v>
      </c>
      <c r="BH290" s="3">
        <f>IFERROR(AF290/H290,0)</f>
        <v>0</v>
      </c>
      <c r="BI290" s="3">
        <f>IFERROR(AG290/H290,0)</f>
        <v>0</v>
      </c>
      <c r="BJ290" s="3">
        <f>IFERROR(AH290/H290,0)</f>
        <v>0</v>
      </c>
    </row>
    <row r="291" spans="2:62">
      <c r="B291">
        <v>745</v>
      </c>
      <c r="C291" t="s">
        <v>388</v>
      </c>
      <c r="D291" t="b">
        <v>0</v>
      </c>
      <c r="E291" s="2">
        <v>631</v>
      </c>
      <c r="F291" s="2">
        <v>531</v>
      </c>
      <c r="G291" s="2">
        <v>1</v>
      </c>
      <c r="H291" s="2">
        <v>530</v>
      </c>
      <c r="I291" s="2">
        <v>11</v>
      </c>
      <c r="J291" s="2">
        <v>14</v>
      </c>
      <c r="K291" s="2">
        <v>0</v>
      </c>
      <c r="L291" s="2">
        <v>0</v>
      </c>
      <c r="M291" s="2">
        <v>0</v>
      </c>
      <c r="N291" s="2">
        <v>0</v>
      </c>
      <c r="O291" s="2">
        <v>276</v>
      </c>
      <c r="P291" s="2">
        <v>0</v>
      </c>
      <c r="Q291" s="2">
        <v>0</v>
      </c>
      <c r="R291" s="2">
        <v>0</v>
      </c>
      <c r="S291" s="2">
        <v>0</v>
      </c>
      <c r="T291" s="2">
        <v>17</v>
      </c>
      <c r="U291" s="2">
        <v>4</v>
      </c>
      <c r="V291" s="2">
        <v>113</v>
      </c>
      <c r="W291" s="2">
        <v>7</v>
      </c>
      <c r="X291" s="2">
        <v>1</v>
      </c>
      <c r="Y291" s="2">
        <v>0</v>
      </c>
      <c r="Z291" s="2">
        <v>0</v>
      </c>
      <c r="AA291" s="2">
        <v>0</v>
      </c>
      <c r="AB291" s="2">
        <v>11</v>
      </c>
      <c r="AC291" s="2">
        <v>0</v>
      </c>
      <c r="AD291" s="2">
        <v>0</v>
      </c>
      <c r="AE291" s="2">
        <v>1</v>
      </c>
      <c r="AF291" s="2">
        <v>59</v>
      </c>
      <c r="AG291" s="2">
        <v>0</v>
      </c>
      <c r="AH291" s="2">
        <v>16</v>
      </c>
      <c r="AI291" s="3">
        <f>IFERROR(F291/E291,"")</f>
        <v>0</v>
      </c>
      <c r="AJ291" s="3">
        <f>IFERROR(G291/F291,"")</f>
        <v>0</v>
      </c>
      <c r="AK291" s="3">
        <f>IFERROR(I291/H291,0)</f>
        <v>0</v>
      </c>
      <c r="AL291" s="3">
        <f>IFERROR(J291/H291,0)</f>
        <v>0</v>
      </c>
      <c r="AM291" s="3">
        <f>IFERROR(K291/H291,0)</f>
        <v>0</v>
      </c>
      <c r="AN291" s="3">
        <f>IFERROR(L291/H291,0)</f>
        <v>0</v>
      </c>
      <c r="AO291" s="3">
        <f>IFERROR(M291/H291,0)</f>
        <v>0</v>
      </c>
      <c r="AP291" s="3">
        <f>IFERROR(N291/H291,0)</f>
        <v>0</v>
      </c>
      <c r="AQ291" s="3">
        <f>IFERROR(O291/H291,0)</f>
        <v>0</v>
      </c>
      <c r="AR291" s="3">
        <f>IFERROR(P291/H291,0)</f>
        <v>0</v>
      </c>
      <c r="AS291" s="3">
        <f>IFERROR(Q291/H291,0)</f>
        <v>0</v>
      </c>
      <c r="AT291" s="3">
        <f>IFERROR(R291/H291,0)</f>
        <v>0</v>
      </c>
      <c r="AU291" s="3">
        <f>IFERROR(S291/H291,0)</f>
        <v>0</v>
      </c>
      <c r="AV291" s="3">
        <f>IFERROR(T291/H291,0)</f>
        <v>0</v>
      </c>
      <c r="AW291" s="3">
        <f>IFERROR(U291/H291,0)</f>
        <v>0</v>
      </c>
      <c r="AX291" s="3">
        <f>IFERROR(V291/H291,0)</f>
        <v>0</v>
      </c>
      <c r="AY291" s="3">
        <f>IFERROR(W291/H291,0)</f>
        <v>0</v>
      </c>
      <c r="AZ291" s="3">
        <f>IFERROR(X291/H291,0)</f>
        <v>0</v>
      </c>
      <c r="BA291" s="3">
        <f>IFERROR(Y291/H291,0)</f>
        <v>0</v>
      </c>
      <c r="BB291" s="3">
        <f>IFERROR(Z291/H291,0)</f>
        <v>0</v>
      </c>
      <c r="BC291" s="3">
        <f>IFERROR(AA291/H291,0)</f>
        <v>0</v>
      </c>
      <c r="BD291" s="3">
        <f>IFERROR(AB291/H291,0)</f>
        <v>0</v>
      </c>
      <c r="BE291" s="3">
        <f>IFERROR(AC291/H291,0)</f>
        <v>0</v>
      </c>
      <c r="BF291" s="3">
        <f>IFERROR(AD291/H291,0)</f>
        <v>0</v>
      </c>
      <c r="BG291" s="3">
        <f>IFERROR(AE291/H291,0)</f>
        <v>0</v>
      </c>
      <c r="BH291" s="3">
        <f>IFERROR(AF291/H291,0)</f>
        <v>0</v>
      </c>
      <c r="BI291" s="3">
        <f>IFERROR(AG291/H291,0)</f>
        <v>0</v>
      </c>
      <c r="BJ291" s="3">
        <f>IFERROR(AH291/H291,0)</f>
        <v>0</v>
      </c>
    </row>
    <row r="292" spans="2:62">
      <c r="B292">
        <v>1072</v>
      </c>
      <c r="C292" t="s">
        <v>389</v>
      </c>
      <c r="D292" t="b">
        <v>0</v>
      </c>
      <c r="E292" s="2">
        <v>304</v>
      </c>
      <c r="F292" s="2">
        <v>264</v>
      </c>
      <c r="G292" s="2">
        <v>0</v>
      </c>
      <c r="H292" s="2">
        <v>264</v>
      </c>
      <c r="I292" s="2">
        <v>99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7</v>
      </c>
      <c r="P292" s="2">
        <v>0</v>
      </c>
      <c r="Q292" s="2">
        <v>0</v>
      </c>
      <c r="R292" s="2">
        <v>0</v>
      </c>
      <c r="S292" s="2">
        <v>0</v>
      </c>
      <c r="T292" s="2">
        <v>37</v>
      </c>
      <c r="U292" s="2">
        <v>0</v>
      </c>
      <c r="V292" s="2">
        <v>64</v>
      </c>
      <c r="W292" s="2">
        <v>7</v>
      </c>
      <c r="X292" s="2">
        <v>0</v>
      </c>
      <c r="Y292" s="2">
        <v>0</v>
      </c>
      <c r="Z292" s="2">
        <v>0</v>
      </c>
      <c r="AA292" s="2">
        <v>0</v>
      </c>
      <c r="AB292" s="2">
        <v>40</v>
      </c>
      <c r="AC292" s="2">
        <v>0</v>
      </c>
      <c r="AD292" s="2">
        <v>0</v>
      </c>
      <c r="AE292" s="2">
        <v>5</v>
      </c>
      <c r="AF292" s="2">
        <v>2</v>
      </c>
      <c r="AG292" s="2">
        <v>0</v>
      </c>
      <c r="AH292" s="2">
        <v>3</v>
      </c>
      <c r="AI292" s="3">
        <f>IFERROR(F292/E292,"")</f>
        <v>0</v>
      </c>
      <c r="AJ292" s="3">
        <f>IFERROR(G292/F292,"")</f>
        <v>0</v>
      </c>
      <c r="AK292" s="3">
        <f>IFERROR(I292/H292,0)</f>
        <v>0</v>
      </c>
      <c r="AL292" s="3">
        <f>IFERROR(J292/H292,0)</f>
        <v>0</v>
      </c>
      <c r="AM292" s="3">
        <f>IFERROR(K292/H292,0)</f>
        <v>0</v>
      </c>
      <c r="AN292" s="3">
        <f>IFERROR(L292/H292,0)</f>
        <v>0</v>
      </c>
      <c r="AO292" s="3">
        <f>IFERROR(M292/H292,0)</f>
        <v>0</v>
      </c>
      <c r="AP292" s="3">
        <f>IFERROR(N292/H292,0)</f>
        <v>0</v>
      </c>
      <c r="AQ292" s="3">
        <f>IFERROR(O292/H292,0)</f>
        <v>0</v>
      </c>
      <c r="AR292" s="3">
        <f>IFERROR(P292/H292,0)</f>
        <v>0</v>
      </c>
      <c r="AS292" s="3">
        <f>IFERROR(Q292/H292,0)</f>
        <v>0</v>
      </c>
      <c r="AT292" s="3">
        <f>IFERROR(R292/H292,0)</f>
        <v>0</v>
      </c>
      <c r="AU292" s="3">
        <f>IFERROR(S292/H292,0)</f>
        <v>0</v>
      </c>
      <c r="AV292" s="3">
        <f>IFERROR(T292/H292,0)</f>
        <v>0</v>
      </c>
      <c r="AW292" s="3">
        <f>IFERROR(U292/H292,0)</f>
        <v>0</v>
      </c>
      <c r="AX292" s="3">
        <f>IFERROR(V292/H292,0)</f>
        <v>0</v>
      </c>
      <c r="AY292" s="3">
        <f>IFERROR(W292/H292,0)</f>
        <v>0</v>
      </c>
      <c r="AZ292" s="3">
        <f>IFERROR(X292/H292,0)</f>
        <v>0</v>
      </c>
      <c r="BA292" s="3">
        <f>IFERROR(Y292/H292,0)</f>
        <v>0</v>
      </c>
      <c r="BB292" s="3">
        <f>IFERROR(Z292/H292,0)</f>
        <v>0</v>
      </c>
      <c r="BC292" s="3">
        <f>IFERROR(AA292/H292,0)</f>
        <v>0</v>
      </c>
      <c r="BD292" s="3">
        <f>IFERROR(AB292/H292,0)</f>
        <v>0</v>
      </c>
      <c r="BE292" s="3">
        <f>IFERROR(AC292/H292,0)</f>
        <v>0</v>
      </c>
      <c r="BF292" s="3">
        <f>IFERROR(AD292/H292,0)</f>
        <v>0</v>
      </c>
      <c r="BG292" s="3">
        <f>IFERROR(AE292/H292,0)</f>
        <v>0</v>
      </c>
      <c r="BH292" s="3">
        <f>IFERROR(AF292/H292,0)</f>
        <v>0</v>
      </c>
      <c r="BI292" s="3">
        <f>IFERROR(AG292/H292,0)</f>
        <v>0</v>
      </c>
      <c r="BJ292" s="3">
        <f>IFERROR(AH292/H292,0)</f>
        <v>0</v>
      </c>
    </row>
    <row r="293" spans="2:62">
      <c r="B293">
        <v>225</v>
      </c>
      <c r="C293" t="s">
        <v>390</v>
      </c>
      <c r="D293" t="b">
        <v>0</v>
      </c>
      <c r="E293" s="2">
        <v>576</v>
      </c>
      <c r="F293" s="2">
        <v>452</v>
      </c>
      <c r="G293" s="2">
        <v>0</v>
      </c>
      <c r="H293" s="2">
        <v>452</v>
      </c>
      <c r="I293" s="2">
        <v>228</v>
      </c>
      <c r="J293" s="2">
        <v>0</v>
      </c>
      <c r="K293" s="2">
        <v>1</v>
      </c>
      <c r="L293" s="2">
        <v>0</v>
      </c>
      <c r="M293" s="2">
        <v>0</v>
      </c>
      <c r="N293" s="2">
        <v>0</v>
      </c>
      <c r="O293" s="2">
        <v>11</v>
      </c>
      <c r="P293" s="2">
        <v>0</v>
      </c>
      <c r="Q293" s="2">
        <v>0</v>
      </c>
      <c r="R293" s="2">
        <v>0</v>
      </c>
      <c r="S293" s="2">
        <v>0</v>
      </c>
      <c r="T293" s="2">
        <v>47</v>
      </c>
      <c r="U293" s="2">
        <v>5</v>
      </c>
      <c r="V293" s="2">
        <v>33</v>
      </c>
      <c r="W293" s="2">
        <v>41</v>
      </c>
      <c r="X293" s="2">
        <v>0</v>
      </c>
      <c r="Y293" s="2">
        <v>0</v>
      </c>
      <c r="Z293" s="2">
        <v>0</v>
      </c>
      <c r="AA293" s="2">
        <v>0</v>
      </c>
      <c r="AB293" s="2">
        <v>78</v>
      </c>
      <c r="AC293" s="2">
        <v>0</v>
      </c>
      <c r="AD293" s="2">
        <v>0</v>
      </c>
      <c r="AE293" s="2">
        <v>7</v>
      </c>
      <c r="AF293" s="2">
        <v>0</v>
      </c>
      <c r="AG293" s="2">
        <v>0</v>
      </c>
      <c r="AH293" s="2">
        <v>1</v>
      </c>
      <c r="AI293" s="3">
        <f>IFERROR(F293/E293,"")</f>
        <v>0</v>
      </c>
      <c r="AJ293" s="3">
        <f>IFERROR(G293/F293,"")</f>
        <v>0</v>
      </c>
      <c r="AK293" s="3">
        <f>IFERROR(I293/H293,0)</f>
        <v>0</v>
      </c>
      <c r="AL293" s="3">
        <f>IFERROR(J293/H293,0)</f>
        <v>0</v>
      </c>
      <c r="AM293" s="3">
        <f>IFERROR(K293/H293,0)</f>
        <v>0</v>
      </c>
      <c r="AN293" s="3">
        <f>IFERROR(L293/H293,0)</f>
        <v>0</v>
      </c>
      <c r="AO293" s="3">
        <f>IFERROR(M293/H293,0)</f>
        <v>0</v>
      </c>
      <c r="AP293" s="3">
        <f>IFERROR(N293/H293,0)</f>
        <v>0</v>
      </c>
      <c r="AQ293" s="3">
        <f>IFERROR(O293/H293,0)</f>
        <v>0</v>
      </c>
      <c r="AR293" s="3">
        <f>IFERROR(P293/H293,0)</f>
        <v>0</v>
      </c>
      <c r="AS293" s="3">
        <f>IFERROR(Q293/H293,0)</f>
        <v>0</v>
      </c>
      <c r="AT293" s="3">
        <f>IFERROR(R293/H293,0)</f>
        <v>0</v>
      </c>
      <c r="AU293" s="3">
        <f>IFERROR(S293/H293,0)</f>
        <v>0</v>
      </c>
      <c r="AV293" s="3">
        <f>IFERROR(T293/H293,0)</f>
        <v>0</v>
      </c>
      <c r="AW293" s="3">
        <f>IFERROR(U293/H293,0)</f>
        <v>0</v>
      </c>
      <c r="AX293" s="3">
        <f>IFERROR(V293/H293,0)</f>
        <v>0</v>
      </c>
      <c r="AY293" s="3">
        <f>IFERROR(W293/H293,0)</f>
        <v>0</v>
      </c>
      <c r="AZ293" s="3">
        <f>IFERROR(X293/H293,0)</f>
        <v>0</v>
      </c>
      <c r="BA293" s="3">
        <f>IFERROR(Y293/H293,0)</f>
        <v>0</v>
      </c>
      <c r="BB293" s="3">
        <f>IFERROR(Z293/H293,0)</f>
        <v>0</v>
      </c>
      <c r="BC293" s="3">
        <f>IFERROR(AA293/H293,0)</f>
        <v>0</v>
      </c>
      <c r="BD293" s="3">
        <f>IFERROR(AB293/H293,0)</f>
        <v>0</v>
      </c>
      <c r="BE293" s="3">
        <f>IFERROR(AC293/H293,0)</f>
        <v>0</v>
      </c>
      <c r="BF293" s="3">
        <f>IFERROR(AD293/H293,0)</f>
        <v>0</v>
      </c>
      <c r="BG293" s="3">
        <f>IFERROR(AE293/H293,0)</f>
        <v>0</v>
      </c>
      <c r="BH293" s="3">
        <f>IFERROR(AF293/H293,0)</f>
        <v>0</v>
      </c>
      <c r="BI293" s="3">
        <f>IFERROR(AG293/H293,0)</f>
        <v>0</v>
      </c>
      <c r="BJ293" s="3">
        <f>IFERROR(AH293/H293,0)</f>
        <v>0</v>
      </c>
    </row>
    <row r="294" spans="2:62">
      <c r="B294">
        <v>239</v>
      </c>
      <c r="C294" t="s">
        <v>391</v>
      </c>
      <c r="D294" t="b">
        <v>0</v>
      </c>
      <c r="E294" s="2">
        <v>521</v>
      </c>
      <c r="F294" s="2">
        <v>442</v>
      </c>
      <c r="G294" s="2">
        <v>3</v>
      </c>
      <c r="H294" s="2">
        <v>439</v>
      </c>
      <c r="I294" s="2">
        <v>204</v>
      </c>
      <c r="J294" s="2">
        <v>1</v>
      </c>
      <c r="K294" s="2">
        <v>1</v>
      </c>
      <c r="L294" s="2">
        <v>0</v>
      </c>
      <c r="M294" s="2">
        <v>0</v>
      </c>
      <c r="N294" s="2">
        <v>1</v>
      </c>
      <c r="O294" s="2">
        <v>16</v>
      </c>
      <c r="P294" s="2">
        <v>0</v>
      </c>
      <c r="Q294" s="2">
        <v>0</v>
      </c>
      <c r="R294" s="2">
        <v>0</v>
      </c>
      <c r="S294" s="2">
        <v>0</v>
      </c>
      <c r="T294" s="2">
        <v>28</v>
      </c>
      <c r="U294" s="2">
        <v>8</v>
      </c>
      <c r="V294" s="2">
        <v>30</v>
      </c>
      <c r="W294" s="2">
        <v>52</v>
      </c>
      <c r="X294" s="2">
        <v>0</v>
      </c>
      <c r="Y294" s="2">
        <v>0</v>
      </c>
      <c r="Z294" s="2">
        <v>0</v>
      </c>
      <c r="AA294" s="2">
        <v>0</v>
      </c>
      <c r="AB294" s="2">
        <v>89</v>
      </c>
      <c r="AC294" s="2">
        <v>1</v>
      </c>
      <c r="AD294" s="2">
        <v>0</v>
      </c>
      <c r="AE294" s="2">
        <v>7</v>
      </c>
      <c r="AF294" s="2">
        <v>1</v>
      </c>
      <c r="AG294" s="2">
        <v>0</v>
      </c>
      <c r="AH294" s="2">
        <v>0</v>
      </c>
      <c r="AI294" s="3">
        <f>IFERROR(F294/E294,"")</f>
        <v>0</v>
      </c>
      <c r="AJ294" s="3">
        <f>IFERROR(G294/F294,"")</f>
        <v>0</v>
      </c>
      <c r="AK294" s="3">
        <f>IFERROR(I294/H294,0)</f>
        <v>0</v>
      </c>
      <c r="AL294" s="3">
        <f>IFERROR(J294/H294,0)</f>
        <v>0</v>
      </c>
      <c r="AM294" s="3">
        <f>IFERROR(K294/H294,0)</f>
        <v>0</v>
      </c>
      <c r="AN294" s="3">
        <f>IFERROR(L294/H294,0)</f>
        <v>0</v>
      </c>
      <c r="AO294" s="3">
        <f>IFERROR(M294/H294,0)</f>
        <v>0</v>
      </c>
      <c r="AP294" s="3">
        <f>IFERROR(N294/H294,0)</f>
        <v>0</v>
      </c>
      <c r="AQ294" s="3">
        <f>IFERROR(O294/H294,0)</f>
        <v>0</v>
      </c>
      <c r="AR294" s="3">
        <f>IFERROR(P294/H294,0)</f>
        <v>0</v>
      </c>
      <c r="AS294" s="3">
        <f>IFERROR(Q294/H294,0)</f>
        <v>0</v>
      </c>
      <c r="AT294" s="3">
        <f>IFERROR(R294/H294,0)</f>
        <v>0</v>
      </c>
      <c r="AU294" s="3">
        <f>IFERROR(S294/H294,0)</f>
        <v>0</v>
      </c>
      <c r="AV294" s="3">
        <f>IFERROR(T294/H294,0)</f>
        <v>0</v>
      </c>
      <c r="AW294" s="3">
        <f>IFERROR(U294/H294,0)</f>
        <v>0</v>
      </c>
      <c r="AX294" s="3">
        <f>IFERROR(V294/H294,0)</f>
        <v>0</v>
      </c>
      <c r="AY294" s="3">
        <f>IFERROR(W294/H294,0)</f>
        <v>0</v>
      </c>
      <c r="AZ294" s="3">
        <f>IFERROR(X294/H294,0)</f>
        <v>0</v>
      </c>
      <c r="BA294" s="3">
        <f>IFERROR(Y294/H294,0)</f>
        <v>0</v>
      </c>
      <c r="BB294" s="3">
        <f>IFERROR(Z294/H294,0)</f>
        <v>0</v>
      </c>
      <c r="BC294" s="3">
        <f>IFERROR(AA294/H294,0)</f>
        <v>0</v>
      </c>
      <c r="BD294" s="3">
        <f>IFERROR(AB294/H294,0)</f>
        <v>0</v>
      </c>
      <c r="BE294" s="3">
        <f>IFERROR(AC294/H294,0)</f>
        <v>0</v>
      </c>
      <c r="BF294" s="3">
        <f>IFERROR(AD294/H294,0)</f>
        <v>0</v>
      </c>
      <c r="BG294" s="3">
        <f>IFERROR(AE294/H294,0)</f>
        <v>0</v>
      </c>
      <c r="BH294" s="3">
        <f>IFERROR(AF294/H294,0)</f>
        <v>0</v>
      </c>
      <c r="BI294" s="3">
        <f>IFERROR(AG294/H294,0)</f>
        <v>0</v>
      </c>
      <c r="BJ294" s="3">
        <f>IFERROR(AH294/H294,0)</f>
        <v>0</v>
      </c>
    </row>
    <row r="295" spans="2:62">
      <c r="B295">
        <v>734</v>
      </c>
      <c r="C295" t="s">
        <v>392</v>
      </c>
      <c r="D295" t="b">
        <v>0</v>
      </c>
      <c r="E295" s="2">
        <v>580</v>
      </c>
      <c r="F295" s="2">
        <v>481</v>
      </c>
      <c r="G295" s="2">
        <v>1</v>
      </c>
      <c r="H295" s="2">
        <v>480</v>
      </c>
      <c r="I295" s="2">
        <v>255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22</v>
      </c>
      <c r="P295" s="2">
        <v>0</v>
      </c>
      <c r="Q295" s="2">
        <v>0</v>
      </c>
      <c r="R295" s="2">
        <v>0</v>
      </c>
      <c r="S295" s="2">
        <v>0</v>
      </c>
      <c r="T295" s="2">
        <v>24</v>
      </c>
      <c r="U295" s="2">
        <v>6</v>
      </c>
      <c r="V295" s="2">
        <v>35</v>
      </c>
      <c r="W295" s="2">
        <v>50</v>
      </c>
      <c r="X295" s="2">
        <v>0</v>
      </c>
      <c r="Y295" s="2">
        <v>0</v>
      </c>
      <c r="Z295" s="2">
        <v>0</v>
      </c>
      <c r="AA295" s="2">
        <v>0</v>
      </c>
      <c r="AB295" s="2">
        <v>78</v>
      </c>
      <c r="AC295" s="2">
        <v>0</v>
      </c>
      <c r="AD295" s="2">
        <v>0</v>
      </c>
      <c r="AE295" s="2">
        <v>7</v>
      </c>
      <c r="AF295" s="2">
        <v>1</v>
      </c>
      <c r="AG295" s="2">
        <v>0</v>
      </c>
      <c r="AH295" s="2">
        <v>2</v>
      </c>
      <c r="AI295" s="3">
        <f>IFERROR(F295/E295,"")</f>
        <v>0</v>
      </c>
      <c r="AJ295" s="3">
        <f>IFERROR(G295/F295,"")</f>
        <v>0</v>
      </c>
      <c r="AK295" s="3">
        <f>IFERROR(I295/H295,0)</f>
        <v>0</v>
      </c>
      <c r="AL295" s="3">
        <f>IFERROR(J295/H295,0)</f>
        <v>0</v>
      </c>
      <c r="AM295" s="3">
        <f>IFERROR(K295/H295,0)</f>
        <v>0</v>
      </c>
      <c r="AN295" s="3">
        <f>IFERROR(L295/H295,0)</f>
        <v>0</v>
      </c>
      <c r="AO295" s="3">
        <f>IFERROR(M295/H295,0)</f>
        <v>0</v>
      </c>
      <c r="AP295" s="3">
        <f>IFERROR(N295/H295,0)</f>
        <v>0</v>
      </c>
      <c r="AQ295" s="3">
        <f>IFERROR(O295/H295,0)</f>
        <v>0</v>
      </c>
      <c r="AR295" s="3">
        <f>IFERROR(P295/H295,0)</f>
        <v>0</v>
      </c>
      <c r="AS295" s="3">
        <f>IFERROR(Q295/H295,0)</f>
        <v>0</v>
      </c>
      <c r="AT295" s="3">
        <f>IFERROR(R295/H295,0)</f>
        <v>0</v>
      </c>
      <c r="AU295" s="3">
        <f>IFERROR(S295/H295,0)</f>
        <v>0</v>
      </c>
      <c r="AV295" s="3">
        <f>IFERROR(T295/H295,0)</f>
        <v>0</v>
      </c>
      <c r="AW295" s="3">
        <f>IFERROR(U295/H295,0)</f>
        <v>0</v>
      </c>
      <c r="AX295" s="3">
        <f>IFERROR(V295/H295,0)</f>
        <v>0</v>
      </c>
      <c r="AY295" s="3">
        <f>IFERROR(W295/H295,0)</f>
        <v>0</v>
      </c>
      <c r="AZ295" s="3">
        <f>IFERROR(X295/H295,0)</f>
        <v>0</v>
      </c>
      <c r="BA295" s="3">
        <f>IFERROR(Y295/H295,0)</f>
        <v>0</v>
      </c>
      <c r="BB295" s="3">
        <f>IFERROR(Z295/H295,0)</f>
        <v>0</v>
      </c>
      <c r="BC295" s="3">
        <f>IFERROR(AA295/H295,0)</f>
        <v>0</v>
      </c>
      <c r="BD295" s="3">
        <f>IFERROR(AB295/H295,0)</f>
        <v>0</v>
      </c>
      <c r="BE295" s="3">
        <f>IFERROR(AC295/H295,0)</f>
        <v>0</v>
      </c>
      <c r="BF295" s="3">
        <f>IFERROR(AD295/H295,0)</f>
        <v>0</v>
      </c>
      <c r="BG295" s="3">
        <f>IFERROR(AE295/H295,0)</f>
        <v>0</v>
      </c>
      <c r="BH295" s="3">
        <f>IFERROR(AF295/H295,0)</f>
        <v>0</v>
      </c>
      <c r="BI295" s="3">
        <f>IFERROR(AG295/H295,0)</f>
        <v>0</v>
      </c>
      <c r="BJ295" s="3">
        <f>IFERROR(AH295/H295,0)</f>
        <v>0</v>
      </c>
    </row>
    <row r="296" spans="2:62">
      <c r="B296">
        <v>166</v>
      </c>
      <c r="C296" t="s">
        <v>393</v>
      </c>
      <c r="D296" t="b">
        <v>0</v>
      </c>
      <c r="E296" s="2">
        <v>14381</v>
      </c>
      <c r="F296" s="2">
        <v>11099</v>
      </c>
      <c r="G296" s="2">
        <v>71</v>
      </c>
      <c r="H296" s="2">
        <v>11028</v>
      </c>
      <c r="I296" s="2">
        <v>2248</v>
      </c>
      <c r="J296" s="2">
        <v>125</v>
      </c>
      <c r="K296" s="2">
        <v>4</v>
      </c>
      <c r="L296" s="2">
        <v>0</v>
      </c>
      <c r="M296" s="2">
        <v>0</v>
      </c>
      <c r="N296" s="2">
        <v>1</v>
      </c>
      <c r="O296" s="2">
        <v>866</v>
      </c>
      <c r="P296" s="2">
        <v>2</v>
      </c>
      <c r="Q296" s="2">
        <v>1</v>
      </c>
      <c r="R296" s="2">
        <v>0</v>
      </c>
      <c r="S296" s="2">
        <v>0</v>
      </c>
      <c r="T296" s="2">
        <v>1177</v>
      </c>
      <c r="U296" s="2">
        <v>359</v>
      </c>
      <c r="V296" s="2">
        <v>3499</v>
      </c>
      <c r="W296" s="2">
        <v>210</v>
      </c>
      <c r="X296" s="2">
        <v>4</v>
      </c>
      <c r="Y296" s="2">
        <v>0</v>
      </c>
      <c r="Z296" s="2">
        <v>2</v>
      </c>
      <c r="AA296" s="2">
        <v>3</v>
      </c>
      <c r="AB296" s="2">
        <v>1555</v>
      </c>
      <c r="AC296" s="2">
        <v>1</v>
      </c>
      <c r="AD296" s="2">
        <v>5</v>
      </c>
      <c r="AE296" s="2">
        <v>224</v>
      </c>
      <c r="AF296" s="2">
        <v>309</v>
      </c>
      <c r="AG296" s="2">
        <v>10</v>
      </c>
      <c r="AH296" s="2">
        <v>423</v>
      </c>
      <c r="AI296" s="3">
        <f>IFERROR(F296/E296,"")</f>
        <v>0</v>
      </c>
      <c r="AJ296" s="3">
        <f>IFERROR(G296/F296,"")</f>
        <v>0</v>
      </c>
      <c r="AK296" s="3">
        <f>IFERROR(I296/H296,0)</f>
        <v>0</v>
      </c>
      <c r="AL296" s="3">
        <f>IFERROR(J296/H296,0)</f>
        <v>0</v>
      </c>
      <c r="AM296" s="3">
        <f>IFERROR(K296/H296,0)</f>
        <v>0</v>
      </c>
      <c r="AN296" s="3">
        <f>IFERROR(L296/H296,0)</f>
        <v>0</v>
      </c>
      <c r="AO296" s="3">
        <f>IFERROR(M296/H296,0)</f>
        <v>0</v>
      </c>
      <c r="AP296" s="3">
        <f>IFERROR(N296/H296,0)</f>
        <v>0</v>
      </c>
      <c r="AQ296" s="3">
        <f>IFERROR(O296/H296,0)</f>
        <v>0</v>
      </c>
      <c r="AR296" s="3">
        <f>IFERROR(P296/H296,0)</f>
        <v>0</v>
      </c>
      <c r="AS296" s="3">
        <f>IFERROR(Q296/H296,0)</f>
        <v>0</v>
      </c>
      <c r="AT296" s="3">
        <f>IFERROR(R296/H296,0)</f>
        <v>0</v>
      </c>
      <c r="AU296" s="3">
        <f>IFERROR(S296/H296,0)</f>
        <v>0</v>
      </c>
      <c r="AV296" s="3">
        <f>IFERROR(T296/H296,0)</f>
        <v>0</v>
      </c>
      <c r="AW296" s="3">
        <f>IFERROR(U296/H296,0)</f>
        <v>0</v>
      </c>
      <c r="AX296" s="3">
        <f>IFERROR(V296/H296,0)</f>
        <v>0</v>
      </c>
      <c r="AY296" s="3">
        <f>IFERROR(W296/H296,0)</f>
        <v>0</v>
      </c>
      <c r="AZ296" s="3">
        <f>IFERROR(X296/H296,0)</f>
        <v>0</v>
      </c>
      <c r="BA296" s="3">
        <f>IFERROR(Y296/H296,0)</f>
        <v>0</v>
      </c>
      <c r="BB296" s="3">
        <f>IFERROR(Z296/H296,0)</f>
        <v>0</v>
      </c>
      <c r="BC296" s="3">
        <f>IFERROR(AA296/H296,0)</f>
        <v>0</v>
      </c>
      <c r="BD296" s="3">
        <f>IFERROR(AB296/H296,0)</f>
        <v>0</v>
      </c>
      <c r="BE296" s="3">
        <f>IFERROR(AC296/H296,0)</f>
        <v>0</v>
      </c>
      <c r="BF296" s="3">
        <f>IFERROR(AD296/H296,0)</f>
        <v>0</v>
      </c>
      <c r="BG296" s="3">
        <f>IFERROR(AE296/H296,0)</f>
        <v>0</v>
      </c>
      <c r="BH296" s="3">
        <f>IFERROR(AF296/H296,0)</f>
        <v>0</v>
      </c>
      <c r="BI296" s="3">
        <f>IFERROR(AG296/H296,0)</f>
        <v>0</v>
      </c>
      <c r="BJ296" s="3">
        <f>IFERROR(AH296/H296,0)</f>
        <v>0</v>
      </c>
    </row>
    <row r="297" spans="2:62">
      <c r="B297">
        <v>1274</v>
      </c>
      <c r="C297" t="s">
        <v>394</v>
      </c>
      <c r="D297" t="b">
        <v>0</v>
      </c>
      <c r="E297" s="2">
        <v>1897</v>
      </c>
      <c r="F297" s="2">
        <v>1409</v>
      </c>
      <c r="G297" s="2">
        <v>7</v>
      </c>
      <c r="H297" s="2">
        <v>1402</v>
      </c>
      <c r="I297" s="2">
        <v>394</v>
      </c>
      <c r="J297" s="2">
        <v>3</v>
      </c>
      <c r="K297" s="2">
        <v>0</v>
      </c>
      <c r="L297" s="2">
        <v>0</v>
      </c>
      <c r="M297" s="2">
        <v>0</v>
      </c>
      <c r="N297" s="2">
        <v>0</v>
      </c>
      <c r="O297" s="2">
        <v>108</v>
      </c>
      <c r="P297" s="2">
        <v>0</v>
      </c>
      <c r="Q297" s="2">
        <v>0</v>
      </c>
      <c r="R297" s="2">
        <v>0</v>
      </c>
      <c r="S297" s="2">
        <v>0</v>
      </c>
      <c r="T297" s="2">
        <v>117</v>
      </c>
      <c r="U297" s="2">
        <v>46</v>
      </c>
      <c r="V297" s="2">
        <v>449</v>
      </c>
      <c r="W297" s="2">
        <v>54</v>
      </c>
      <c r="X297" s="2">
        <v>0</v>
      </c>
      <c r="Y297" s="2">
        <v>0</v>
      </c>
      <c r="Z297" s="2">
        <v>0</v>
      </c>
      <c r="AA297" s="2">
        <v>0</v>
      </c>
      <c r="AB297" s="2">
        <v>177</v>
      </c>
      <c r="AC297" s="2">
        <v>0</v>
      </c>
      <c r="AD297" s="2">
        <v>1</v>
      </c>
      <c r="AE297" s="2">
        <v>25</v>
      </c>
      <c r="AF297" s="2">
        <v>10</v>
      </c>
      <c r="AG297" s="2">
        <v>0</v>
      </c>
      <c r="AH297" s="2">
        <v>18</v>
      </c>
      <c r="AI297" s="3">
        <f>IFERROR(F297/E297,"")</f>
        <v>0</v>
      </c>
      <c r="AJ297" s="3">
        <f>IFERROR(G297/F297,"")</f>
        <v>0</v>
      </c>
      <c r="AK297" s="3">
        <f>IFERROR(I297/H297,0)</f>
        <v>0</v>
      </c>
      <c r="AL297" s="3">
        <f>IFERROR(J297/H297,0)</f>
        <v>0</v>
      </c>
      <c r="AM297" s="3">
        <f>IFERROR(K297/H297,0)</f>
        <v>0</v>
      </c>
      <c r="AN297" s="3">
        <f>IFERROR(L297/H297,0)</f>
        <v>0</v>
      </c>
      <c r="AO297" s="3">
        <f>IFERROR(M297/H297,0)</f>
        <v>0</v>
      </c>
      <c r="AP297" s="3">
        <f>IFERROR(N297/H297,0)</f>
        <v>0</v>
      </c>
      <c r="AQ297" s="3">
        <f>IFERROR(O297/H297,0)</f>
        <v>0</v>
      </c>
      <c r="AR297" s="3">
        <f>IFERROR(P297/H297,0)</f>
        <v>0</v>
      </c>
      <c r="AS297" s="3">
        <f>IFERROR(Q297/H297,0)</f>
        <v>0</v>
      </c>
      <c r="AT297" s="3">
        <f>IFERROR(R297/H297,0)</f>
        <v>0</v>
      </c>
      <c r="AU297" s="3">
        <f>IFERROR(S297/H297,0)</f>
        <v>0</v>
      </c>
      <c r="AV297" s="3">
        <f>IFERROR(T297/H297,0)</f>
        <v>0</v>
      </c>
      <c r="AW297" s="3">
        <f>IFERROR(U297/H297,0)</f>
        <v>0</v>
      </c>
      <c r="AX297" s="3">
        <f>IFERROR(V297/H297,0)</f>
        <v>0</v>
      </c>
      <c r="AY297" s="3">
        <f>IFERROR(W297/H297,0)</f>
        <v>0</v>
      </c>
      <c r="AZ297" s="3">
        <f>IFERROR(X297/H297,0)</f>
        <v>0</v>
      </c>
      <c r="BA297" s="3">
        <f>IFERROR(Y297/H297,0)</f>
        <v>0</v>
      </c>
      <c r="BB297" s="3">
        <f>IFERROR(Z297/H297,0)</f>
        <v>0</v>
      </c>
      <c r="BC297" s="3">
        <f>IFERROR(AA297/H297,0)</f>
        <v>0</v>
      </c>
      <c r="BD297" s="3">
        <f>IFERROR(AB297/H297,0)</f>
        <v>0</v>
      </c>
      <c r="BE297" s="3">
        <f>IFERROR(AC297/H297,0)</f>
        <v>0</v>
      </c>
      <c r="BF297" s="3">
        <f>IFERROR(AD297/H297,0)</f>
        <v>0</v>
      </c>
      <c r="BG297" s="3">
        <f>IFERROR(AE297/H297,0)</f>
        <v>0</v>
      </c>
      <c r="BH297" s="3">
        <f>IFERROR(AF297/H297,0)</f>
        <v>0</v>
      </c>
      <c r="BI297" s="3">
        <f>IFERROR(AG297/H297,0)</f>
        <v>0</v>
      </c>
      <c r="BJ297" s="3">
        <f>IFERROR(AH297/H297,0)</f>
        <v>0</v>
      </c>
    </row>
    <row r="298" spans="2:62">
      <c r="B298">
        <v>311</v>
      </c>
      <c r="C298" t="s">
        <v>395</v>
      </c>
      <c r="D298" t="b">
        <v>0</v>
      </c>
      <c r="E298" s="2">
        <v>247</v>
      </c>
      <c r="F298" s="2">
        <v>199</v>
      </c>
      <c r="G298" s="2">
        <v>1</v>
      </c>
      <c r="H298" s="2">
        <v>198</v>
      </c>
      <c r="I298" s="2">
        <v>87</v>
      </c>
      <c r="J298" s="2">
        <v>2</v>
      </c>
      <c r="K298" s="2">
        <v>0</v>
      </c>
      <c r="L298" s="2">
        <v>0</v>
      </c>
      <c r="M298" s="2">
        <v>0</v>
      </c>
      <c r="N298" s="2">
        <v>0</v>
      </c>
      <c r="O298" s="2">
        <v>14</v>
      </c>
      <c r="P298" s="2">
        <v>0</v>
      </c>
      <c r="Q298" s="2">
        <v>0</v>
      </c>
      <c r="R298" s="2">
        <v>0</v>
      </c>
      <c r="S298" s="2">
        <v>0</v>
      </c>
      <c r="T298" s="2">
        <v>11</v>
      </c>
      <c r="U298" s="2">
        <v>0</v>
      </c>
      <c r="V298" s="2">
        <v>30</v>
      </c>
      <c r="W298" s="2">
        <v>10</v>
      </c>
      <c r="X298" s="2">
        <v>0</v>
      </c>
      <c r="Y298" s="2">
        <v>0</v>
      </c>
      <c r="Z298" s="2">
        <v>0</v>
      </c>
      <c r="AA298" s="2">
        <v>0</v>
      </c>
      <c r="AB298" s="2">
        <v>38</v>
      </c>
      <c r="AC298" s="2">
        <v>0</v>
      </c>
      <c r="AD298" s="2">
        <v>0</v>
      </c>
      <c r="AE298" s="2">
        <v>5</v>
      </c>
      <c r="AF298" s="2">
        <v>0</v>
      </c>
      <c r="AG298" s="2">
        <v>1</v>
      </c>
      <c r="AH298" s="2">
        <v>0</v>
      </c>
      <c r="AI298" s="3">
        <f>IFERROR(F298/E298,"")</f>
        <v>0</v>
      </c>
      <c r="AJ298" s="3">
        <f>IFERROR(G298/F298,"")</f>
        <v>0</v>
      </c>
      <c r="AK298" s="3">
        <f>IFERROR(I298/H298,0)</f>
        <v>0</v>
      </c>
      <c r="AL298" s="3">
        <f>IFERROR(J298/H298,0)</f>
        <v>0</v>
      </c>
      <c r="AM298" s="3">
        <f>IFERROR(K298/H298,0)</f>
        <v>0</v>
      </c>
      <c r="AN298" s="3">
        <f>IFERROR(L298/H298,0)</f>
        <v>0</v>
      </c>
      <c r="AO298" s="3">
        <f>IFERROR(M298/H298,0)</f>
        <v>0</v>
      </c>
      <c r="AP298" s="3">
        <f>IFERROR(N298/H298,0)</f>
        <v>0</v>
      </c>
      <c r="AQ298" s="3">
        <f>IFERROR(O298/H298,0)</f>
        <v>0</v>
      </c>
      <c r="AR298" s="3">
        <f>IFERROR(P298/H298,0)</f>
        <v>0</v>
      </c>
      <c r="AS298" s="3">
        <f>IFERROR(Q298/H298,0)</f>
        <v>0</v>
      </c>
      <c r="AT298" s="3">
        <f>IFERROR(R298/H298,0)</f>
        <v>0</v>
      </c>
      <c r="AU298" s="3">
        <f>IFERROR(S298/H298,0)</f>
        <v>0</v>
      </c>
      <c r="AV298" s="3">
        <f>IFERROR(T298/H298,0)</f>
        <v>0</v>
      </c>
      <c r="AW298" s="3">
        <f>IFERROR(U298/H298,0)</f>
        <v>0</v>
      </c>
      <c r="AX298" s="3">
        <f>IFERROR(V298/H298,0)</f>
        <v>0</v>
      </c>
      <c r="AY298" s="3">
        <f>IFERROR(W298/H298,0)</f>
        <v>0</v>
      </c>
      <c r="AZ298" s="3">
        <f>IFERROR(X298/H298,0)</f>
        <v>0</v>
      </c>
      <c r="BA298" s="3">
        <f>IFERROR(Y298/H298,0)</f>
        <v>0</v>
      </c>
      <c r="BB298" s="3">
        <f>IFERROR(Z298/H298,0)</f>
        <v>0</v>
      </c>
      <c r="BC298" s="3">
        <f>IFERROR(AA298/H298,0)</f>
        <v>0</v>
      </c>
      <c r="BD298" s="3">
        <f>IFERROR(AB298/H298,0)</f>
        <v>0</v>
      </c>
      <c r="BE298" s="3">
        <f>IFERROR(AC298/H298,0)</f>
        <v>0</v>
      </c>
      <c r="BF298" s="3">
        <f>IFERROR(AD298/H298,0)</f>
        <v>0</v>
      </c>
      <c r="BG298" s="3">
        <f>IFERROR(AE298/H298,0)</f>
        <v>0</v>
      </c>
      <c r="BH298" s="3">
        <f>IFERROR(AF298/H298,0)</f>
        <v>0</v>
      </c>
      <c r="BI298" s="3">
        <f>IFERROR(AG298/H298,0)</f>
        <v>0</v>
      </c>
      <c r="BJ298" s="3">
        <f>IFERROR(AH298/H298,0)</f>
        <v>0</v>
      </c>
    </row>
    <row r="299" spans="2:62">
      <c r="B299">
        <v>144</v>
      </c>
      <c r="C299" t="s">
        <v>396</v>
      </c>
      <c r="D299" t="b">
        <v>0</v>
      </c>
      <c r="E299" s="2">
        <v>379</v>
      </c>
      <c r="F299" s="2">
        <v>304</v>
      </c>
      <c r="G299" s="2">
        <v>3</v>
      </c>
      <c r="H299" s="2">
        <v>301</v>
      </c>
      <c r="I299" s="2">
        <v>215</v>
      </c>
      <c r="J299" s="2">
        <v>0</v>
      </c>
      <c r="K299" s="2">
        <v>1</v>
      </c>
      <c r="L299" s="2">
        <v>0</v>
      </c>
      <c r="M299" s="2">
        <v>0</v>
      </c>
      <c r="N299" s="2">
        <v>0</v>
      </c>
      <c r="O299" s="2">
        <v>8</v>
      </c>
      <c r="P299" s="2">
        <v>0</v>
      </c>
      <c r="Q299" s="2">
        <v>0</v>
      </c>
      <c r="R299" s="2">
        <v>0</v>
      </c>
      <c r="S299" s="2">
        <v>0</v>
      </c>
      <c r="T299" s="2">
        <v>7</v>
      </c>
      <c r="U299" s="2">
        <v>0</v>
      </c>
      <c r="V299" s="2">
        <v>4</v>
      </c>
      <c r="W299" s="2">
        <v>36</v>
      </c>
      <c r="X299" s="2">
        <v>0</v>
      </c>
      <c r="Y299" s="2">
        <v>0</v>
      </c>
      <c r="Z299" s="2">
        <v>0</v>
      </c>
      <c r="AA299" s="2">
        <v>0</v>
      </c>
      <c r="AB299" s="2">
        <v>26</v>
      </c>
      <c r="AC299" s="2">
        <v>0</v>
      </c>
      <c r="AD299" s="2">
        <v>0</v>
      </c>
      <c r="AE299" s="2">
        <v>1</v>
      </c>
      <c r="AF299" s="2">
        <v>3</v>
      </c>
      <c r="AG299" s="2">
        <v>0</v>
      </c>
      <c r="AH299" s="2">
        <v>0</v>
      </c>
      <c r="AI299" s="3">
        <f>IFERROR(F299/E299,"")</f>
        <v>0</v>
      </c>
      <c r="AJ299" s="3">
        <f>IFERROR(G299/F299,"")</f>
        <v>0</v>
      </c>
      <c r="AK299" s="3">
        <f>IFERROR(I299/H299,0)</f>
        <v>0</v>
      </c>
      <c r="AL299" s="3">
        <f>IFERROR(J299/H299,0)</f>
        <v>0</v>
      </c>
      <c r="AM299" s="3">
        <f>IFERROR(K299/H299,0)</f>
        <v>0</v>
      </c>
      <c r="AN299" s="3">
        <f>IFERROR(L299/H299,0)</f>
        <v>0</v>
      </c>
      <c r="AO299" s="3">
        <f>IFERROR(M299/H299,0)</f>
        <v>0</v>
      </c>
      <c r="AP299" s="3">
        <f>IFERROR(N299/H299,0)</f>
        <v>0</v>
      </c>
      <c r="AQ299" s="3">
        <f>IFERROR(O299/H299,0)</f>
        <v>0</v>
      </c>
      <c r="AR299" s="3">
        <f>IFERROR(P299/H299,0)</f>
        <v>0</v>
      </c>
      <c r="AS299" s="3">
        <f>IFERROR(Q299/H299,0)</f>
        <v>0</v>
      </c>
      <c r="AT299" s="3">
        <f>IFERROR(R299/H299,0)</f>
        <v>0</v>
      </c>
      <c r="AU299" s="3">
        <f>IFERROR(S299/H299,0)</f>
        <v>0</v>
      </c>
      <c r="AV299" s="3">
        <f>IFERROR(T299/H299,0)</f>
        <v>0</v>
      </c>
      <c r="AW299" s="3">
        <f>IFERROR(U299/H299,0)</f>
        <v>0</v>
      </c>
      <c r="AX299" s="3">
        <f>IFERROR(V299/H299,0)</f>
        <v>0</v>
      </c>
      <c r="AY299" s="3">
        <f>IFERROR(W299/H299,0)</f>
        <v>0</v>
      </c>
      <c r="AZ299" s="3">
        <f>IFERROR(X299/H299,0)</f>
        <v>0</v>
      </c>
      <c r="BA299" s="3">
        <f>IFERROR(Y299/H299,0)</f>
        <v>0</v>
      </c>
      <c r="BB299" s="3">
        <f>IFERROR(Z299/H299,0)</f>
        <v>0</v>
      </c>
      <c r="BC299" s="3">
        <f>IFERROR(AA299/H299,0)</f>
        <v>0</v>
      </c>
      <c r="BD299" s="3">
        <f>IFERROR(AB299/H299,0)</f>
        <v>0</v>
      </c>
      <c r="BE299" s="3">
        <f>IFERROR(AC299/H299,0)</f>
        <v>0</v>
      </c>
      <c r="BF299" s="3">
        <f>IFERROR(AD299/H299,0)</f>
        <v>0</v>
      </c>
      <c r="BG299" s="3">
        <f>IFERROR(AE299/H299,0)</f>
        <v>0</v>
      </c>
      <c r="BH299" s="3">
        <f>IFERROR(AF299/H299,0)</f>
        <v>0</v>
      </c>
      <c r="BI299" s="3">
        <f>IFERROR(AG299/H299,0)</f>
        <v>0</v>
      </c>
      <c r="BJ299" s="3">
        <f>IFERROR(AH299/H299,0)</f>
        <v>0</v>
      </c>
    </row>
    <row r="300" spans="2:62">
      <c r="B300">
        <v>72</v>
      </c>
      <c r="C300" t="s">
        <v>397</v>
      </c>
      <c r="D300" t="b">
        <v>0</v>
      </c>
      <c r="E300" s="2">
        <v>854</v>
      </c>
      <c r="F300" s="2">
        <v>675</v>
      </c>
      <c r="G300" s="2">
        <v>4</v>
      </c>
      <c r="H300" s="2">
        <v>671</v>
      </c>
      <c r="I300" s="2">
        <v>291</v>
      </c>
      <c r="J300" s="2">
        <v>0</v>
      </c>
      <c r="K300" s="2">
        <v>3</v>
      </c>
      <c r="L300" s="2">
        <v>0</v>
      </c>
      <c r="M300" s="2">
        <v>0</v>
      </c>
      <c r="N300" s="2">
        <v>0</v>
      </c>
      <c r="O300" s="2">
        <v>2</v>
      </c>
      <c r="P300" s="2">
        <v>0</v>
      </c>
      <c r="Q300" s="2">
        <v>0</v>
      </c>
      <c r="R300" s="2">
        <v>0</v>
      </c>
      <c r="S300" s="2">
        <v>0</v>
      </c>
      <c r="T300" s="2">
        <v>10</v>
      </c>
      <c r="U300" s="2">
        <v>0</v>
      </c>
      <c r="V300" s="2">
        <v>6</v>
      </c>
      <c r="W300" s="2">
        <v>318</v>
      </c>
      <c r="X300" s="2">
        <v>0</v>
      </c>
      <c r="Y300" s="2">
        <v>0</v>
      </c>
      <c r="Z300" s="2">
        <v>0</v>
      </c>
      <c r="AA300" s="2">
        <v>0</v>
      </c>
      <c r="AB300" s="2">
        <v>32</v>
      </c>
      <c r="AC300" s="2">
        <v>0</v>
      </c>
      <c r="AD300" s="2">
        <v>0</v>
      </c>
      <c r="AE300" s="2">
        <v>8</v>
      </c>
      <c r="AF300" s="2">
        <v>0</v>
      </c>
      <c r="AG300" s="2">
        <v>0</v>
      </c>
      <c r="AH300" s="2">
        <v>1</v>
      </c>
      <c r="AI300" s="3">
        <f>IFERROR(F300/E300,"")</f>
        <v>0</v>
      </c>
      <c r="AJ300" s="3">
        <f>IFERROR(G300/F300,"")</f>
        <v>0</v>
      </c>
      <c r="AK300" s="3">
        <f>IFERROR(I300/H300,0)</f>
        <v>0</v>
      </c>
      <c r="AL300" s="3">
        <f>IFERROR(J300/H300,0)</f>
        <v>0</v>
      </c>
      <c r="AM300" s="3">
        <f>IFERROR(K300/H300,0)</f>
        <v>0</v>
      </c>
      <c r="AN300" s="3">
        <f>IFERROR(L300/H300,0)</f>
        <v>0</v>
      </c>
      <c r="AO300" s="3">
        <f>IFERROR(M300/H300,0)</f>
        <v>0</v>
      </c>
      <c r="AP300" s="3">
        <f>IFERROR(N300/H300,0)</f>
        <v>0</v>
      </c>
      <c r="AQ300" s="3">
        <f>IFERROR(O300/H300,0)</f>
        <v>0</v>
      </c>
      <c r="AR300" s="3">
        <f>IFERROR(P300/H300,0)</f>
        <v>0</v>
      </c>
      <c r="AS300" s="3">
        <f>IFERROR(Q300/H300,0)</f>
        <v>0</v>
      </c>
      <c r="AT300" s="3">
        <f>IFERROR(R300/H300,0)</f>
        <v>0</v>
      </c>
      <c r="AU300" s="3">
        <f>IFERROR(S300/H300,0)</f>
        <v>0</v>
      </c>
      <c r="AV300" s="3">
        <f>IFERROR(T300/H300,0)</f>
        <v>0</v>
      </c>
      <c r="AW300" s="3">
        <f>IFERROR(U300/H300,0)</f>
        <v>0</v>
      </c>
      <c r="AX300" s="3">
        <f>IFERROR(V300/H300,0)</f>
        <v>0</v>
      </c>
      <c r="AY300" s="3">
        <f>IFERROR(W300/H300,0)</f>
        <v>0</v>
      </c>
      <c r="AZ300" s="3">
        <f>IFERROR(X300/H300,0)</f>
        <v>0</v>
      </c>
      <c r="BA300" s="3">
        <f>IFERROR(Y300/H300,0)</f>
        <v>0</v>
      </c>
      <c r="BB300" s="3">
        <f>IFERROR(Z300/H300,0)</f>
        <v>0</v>
      </c>
      <c r="BC300" s="3">
        <f>IFERROR(AA300/H300,0)</f>
        <v>0</v>
      </c>
      <c r="BD300" s="3">
        <f>IFERROR(AB300/H300,0)</f>
        <v>0</v>
      </c>
      <c r="BE300" s="3">
        <f>IFERROR(AC300/H300,0)</f>
        <v>0</v>
      </c>
      <c r="BF300" s="3">
        <f>IFERROR(AD300/H300,0)</f>
        <v>0</v>
      </c>
      <c r="BG300" s="3">
        <f>IFERROR(AE300/H300,0)</f>
        <v>0</v>
      </c>
      <c r="BH300" s="3">
        <f>IFERROR(AF300/H300,0)</f>
        <v>0</v>
      </c>
      <c r="BI300" s="3">
        <f>IFERROR(AG300/H300,0)</f>
        <v>0</v>
      </c>
      <c r="BJ300" s="3">
        <f>IFERROR(AH300/H300,0)</f>
        <v>0</v>
      </c>
    </row>
    <row r="301" spans="2:62">
      <c r="B301">
        <v>549</v>
      </c>
      <c r="C301" t="s">
        <v>398</v>
      </c>
      <c r="D301" t="b">
        <v>0</v>
      </c>
      <c r="E301" s="2">
        <v>600</v>
      </c>
      <c r="F301" s="2">
        <v>494</v>
      </c>
      <c r="G301" s="2">
        <v>1</v>
      </c>
      <c r="H301" s="2">
        <v>493</v>
      </c>
      <c r="I301" s="2">
        <v>166</v>
      </c>
      <c r="J301" s="2">
        <v>2</v>
      </c>
      <c r="K301" s="2">
        <v>0</v>
      </c>
      <c r="L301" s="2">
        <v>0</v>
      </c>
      <c r="M301" s="2">
        <v>0</v>
      </c>
      <c r="N301" s="2">
        <v>0</v>
      </c>
      <c r="O301" s="2">
        <v>26</v>
      </c>
      <c r="P301" s="2">
        <v>0</v>
      </c>
      <c r="Q301" s="2">
        <v>0</v>
      </c>
      <c r="R301" s="2">
        <v>0</v>
      </c>
      <c r="S301" s="2">
        <v>0</v>
      </c>
      <c r="T301" s="2">
        <v>50</v>
      </c>
      <c r="U301" s="2">
        <v>6</v>
      </c>
      <c r="V301" s="2">
        <v>112</v>
      </c>
      <c r="W301" s="2">
        <v>11</v>
      </c>
      <c r="X301" s="2">
        <v>1</v>
      </c>
      <c r="Y301" s="2">
        <v>0</v>
      </c>
      <c r="Z301" s="2">
        <v>0</v>
      </c>
      <c r="AA301" s="2">
        <v>0</v>
      </c>
      <c r="AB301" s="2">
        <v>109</v>
      </c>
      <c r="AC301" s="2">
        <v>0</v>
      </c>
      <c r="AD301" s="2">
        <v>0</v>
      </c>
      <c r="AE301" s="2">
        <v>5</v>
      </c>
      <c r="AF301" s="2">
        <v>3</v>
      </c>
      <c r="AG301" s="2">
        <v>0</v>
      </c>
      <c r="AH301" s="2">
        <v>2</v>
      </c>
      <c r="AI301" s="3">
        <f>IFERROR(F301/E301,"")</f>
        <v>0</v>
      </c>
      <c r="AJ301" s="3">
        <f>IFERROR(G301/F301,"")</f>
        <v>0</v>
      </c>
      <c r="AK301" s="3">
        <f>IFERROR(I301/H301,0)</f>
        <v>0</v>
      </c>
      <c r="AL301" s="3">
        <f>IFERROR(J301/H301,0)</f>
        <v>0</v>
      </c>
      <c r="AM301" s="3">
        <f>IFERROR(K301/H301,0)</f>
        <v>0</v>
      </c>
      <c r="AN301" s="3">
        <f>IFERROR(L301/H301,0)</f>
        <v>0</v>
      </c>
      <c r="AO301" s="3">
        <f>IFERROR(M301/H301,0)</f>
        <v>0</v>
      </c>
      <c r="AP301" s="3">
        <f>IFERROR(N301/H301,0)</f>
        <v>0</v>
      </c>
      <c r="AQ301" s="3">
        <f>IFERROR(O301/H301,0)</f>
        <v>0</v>
      </c>
      <c r="AR301" s="3">
        <f>IFERROR(P301/H301,0)</f>
        <v>0</v>
      </c>
      <c r="AS301" s="3">
        <f>IFERROR(Q301/H301,0)</f>
        <v>0</v>
      </c>
      <c r="AT301" s="3">
        <f>IFERROR(R301/H301,0)</f>
        <v>0</v>
      </c>
      <c r="AU301" s="3">
        <f>IFERROR(S301/H301,0)</f>
        <v>0</v>
      </c>
      <c r="AV301" s="3">
        <f>IFERROR(T301/H301,0)</f>
        <v>0</v>
      </c>
      <c r="AW301" s="3">
        <f>IFERROR(U301/H301,0)</f>
        <v>0</v>
      </c>
      <c r="AX301" s="3">
        <f>IFERROR(V301/H301,0)</f>
        <v>0</v>
      </c>
      <c r="AY301" s="3">
        <f>IFERROR(W301/H301,0)</f>
        <v>0</v>
      </c>
      <c r="AZ301" s="3">
        <f>IFERROR(X301/H301,0)</f>
        <v>0</v>
      </c>
      <c r="BA301" s="3">
        <f>IFERROR(Y301/H301,0)</f>
        <v>0</v>
      </c>
      <c r="BB301" s="3">
        <f>IFERROR(Z301/H301,0)</f>
        <v>0</v>
      </c>
      <c r="BC301" s="3">
        <f>IFERROR(AA301/H301,0)</f>
        <v>0</v>
      </c>
      <c r="BD301" s="3">
        <f>IFERROR(AB301/H301,0)</f>
        <v>0</v>
      </c>
      <c r="BE301" s="3">
        <f>IFERROR(AC301/H301,0)</f>
        <v>0</v>
      </c>
      <c r="BF301" s="3">
        <f>IFERROR(AD301/H301,0)</f>
        <v>0</v>
      </c>
      <c r="BG301" s="3">
        <f>IFERROR(AE301/H301,0)</f>
        <v>0</v>
      </c>
      <c r="BH301" s="3">
        <f>IFERROR(AF301/H301,0)</f>
        <v>0</v>
      </c>
      <c r="BI301" s="3">
        <f>IFERROR(AG301/H301,0)</f>
        <v>0</v>
      </c>
      <c r="BJ301" s="3">
        <f>IFERROR(AH301/H301,0)</f>
        <v>0</v>
      </c>
    </row>
    <row r="302" spans="2:62">
      <c r="B302">
        <v>836</v>
      </c>
      <c r="C302" t="s">
        <v>399</v>
      </c>
      <c r="D302" t="b">
        <v>0</v>
      </c>
      <c r="E302" s="2">
        <v>347</v>
      </c>
      <c r="F302" s="2">
        <v>286</v>
      </c>
      <c r="G302" s="2">
        <v>2</v>
      </c>
      <c r="H302" s="2">
        <v>284</v>
      </c>
      <c r="I302" s="2">
        <v>93</v>
      </c>
      <c r="J302" s="2">
        <v>3</v>
      </c>
      <c r="K302" s="2">
        <v>0</v>
      </c>
      <c r="L302" s="2">
        <v>0</v>
      </c>
      <c r="M302" s="2">
        <v>0</v>
      </c>
      <c r="N302" s="2">
        <v>0</v>
      </c>
      <c r="O302" s="2">
        <v>14</v>
      </c>
      <c r="P302" s="2">
        <v>0</v>
      </c>
      <c r="Q302" s="2">
        <v>0</v>
      </c>
      <c r="R302" s="2">
        <v>0</v>
      </c>
      <c r="S302" s="2">
        <v>0</v>
      </c>
      <c r="T302" s="2">
        <v>20</v>
      </c>
      <c r="U302" s="2">
        <v>7</v>
      </c>
      <c r="V302" s="2">
        <v>65</v>
      </c>
      <c r="W302" s="2">
        <v>18</v>
      </c>
      <c r="X302" s="2">
        <v>0</v>
      </c>
      <c r="Y302" s="2">
        <v>0</v>
      </c>
      <c r="Z302" s="2">
        <v>0</v>
      </c>
      <c r="AA302" s="2">
        <v>0</v>
      </c>
      <c r="AB302" s="2">
        <v>58</v>
      </c>
      <c r="AC302" s="2">
        <v>0</v>
      </c>
      <c r="AD302" s="2">
        <v>0</v>
      </c>
      <c r="AE302" s="2">
        <v>3</v>
      </c>
      <c r="AF302" s="2">
        <v>0</v>
      </c>
      <c r="AG302" s="2">
        <v>0</v>
      </c>
      <c r="AH302" s="2">
        <v>3</v>
      </c>
      <c r="AI302" s="3">
        <f>IFERROR(F302/E302,"")</f>
        <v>0</v>
      </c>
      <c r="AJ302" s="3">
        <f>IFERROR(G302/F302,"")</f>
        <v>0</v>
      </c>
      <c r="AK302" s="3">
        <f>IFERROR(I302/H302,0)</f>
        <v>0</v>
      </c>
      <c r="AL302" s="3">
        <f>IFERROR(J302/H302,0)</f>
        <v>0</v>
      </c>
      <c r="AM302" s="3">
        <f>IFERROR(K302/H302,0)</f>
        <v>0</v>
      </c>
      <c r="AN302" s="3">
        <f>IFERROR(L302/H302,0)</f>
        <v>0</v>
      </c>
      <c r="AO302" s="3">
        <f>IFERROR(M302/H302,0)</f>
        <v>0</v>
      </c>
      <c r="AP302" s="3">
        <f>IFERROR(N302/H302,0)</f>
        <v>0</v>
      </c>
      <c r="AQ302" s="3">
        <f>IFERROR(O302/H302,0)</f>
        <v>0</v>
      </c>
      <c r="AR302" s="3">
        <f>IFERROR(P302/H302,0)</f>
        <v>0</v>
      </c>
      <c r="AS302" s="3">
        <f>IFERROR(Q302/H302,0)</f>
        <v>0</v>
      </c>
      <c r="AT302" s="3">
        <f>IFERROR(R302/H302,0)</f>
        <v>0</v>
      </c>
      <c r="AU302" s="3">
        <f>IFERROR(S302/H302,0)</f>
        <v>0</v>
      </c>
      <c r="AV302" s="3">
        <f>IFERROR(T302/H302,0)</f>
        <v>0</v>
      </c>
      <c r="AW302" s="3">
        <f>IFERROR(U302/H302,0)</f>
        <v>0</v>
      </c>
      <c r="AX302" s="3">
        <f>IFERROR(V302/H302,0)</f>
        <v>0</v>
      </c>
      <c r="AY302" s="3">
        <f>IFERROR(W302/H302,0)</f>
        <v>0</v>
      </c>
      <c r="AZ302" s="3">
        <f>IFERROR(X302/H302,0)</f>
        <v>0</v>
      </c>
      <c r="BA302" s="3">
        <f>IFERROR(Y302/H302,0)</f>
        <v>0</v>
      </c>
      <c r="BB302" s="3">
        <f>IFERROR(Z302/H302,0)</f>
        <v>0</v>
      </c>
      <c r="BC302" s="3">
        <f>IFERROR(AA302/H302,0)</f>
        <v>0</v>
      </c>
      <c r="BD302" s="3">
        <f>IFERROR(AB302/H302,0)</f>
        <v>0</v>
      </c>
      <c r="BE302" s="3">
        <f>IFERROR(AC302/H302,0)</f>
        <v>0</v>
      </c>
      <c r="BF302" s="3">
        <f>IFERROR(AD302/H302,0)</f>
        <v>0</v>
      </c>
      <c r="BG302" s="3">
        <f>IFERROR(AE302/H302,0)</f>
        <v>0</v>
      </c>
      <c r="BH302" s="3">
        <f>IFERROR(AF302/H302,0)</f>
        <v>0</v>
      </c>
      <c r="BI302" s="3">
        <f>IFERROR(AG302/H302,0)</f>
        <v>0</v>
      </c>
      <c r="BJ302" s="3">
        <f>IFERROR(AH302/H302,0)</f>
        <v>0</v>
      </c>
    </row>
    <row r="303" spans="2:62">
      <c r="B303">
        <v>1103</v>
      </c>
      <c r="C303" t="s">
        <v>400</v>
      </c>
      <c r="D303" t="b">
        <v>0</v>
      </c>
      <c r="E303" s="2">
        <v>229</v>
      </c>
      <c r="F303" s="2">
        <v>187</v>
      </c>
      <c r="G303" s="2">
        <v>1</v>
      </c>
      <c r="H303" s="2">
        <v>186</v>
      </c>
      <c r="I303" s="2">
        <v>89</v>
      </c>
      <c r="J303" s="2">
        <v>0</v>
      </c>
      <c r="K303" s="2">
        <v>0</v>
      </c>
      <c r="L303" s="2">
        <v>0</v>
      </c>
      <c r="M303" s="2">
        <v>0</v>
      </c>
      <c r="N303" s="2">
        <v>1</v>
      </c>
      <c r="O303" s="2">
        <v>6</v>
      </c>
      <c r="P303" s="2">
        <v>0</v>
      </c>
      <c r="Q303" s="2">
        <v>0</v>
      </c>
      <c r="R303" s="2">
        <v>0</v>
      </c>
      <c r="S303" s="2">
        <v>0</v>
      </c>
      <c r="T303" s="2">
        <v>8</v>
      </c>
      <c r="U303" s="2">
        <v>2</v>
      </c>
      <c r="V303" s="2">
        <v>23</v>
      </c>
      <c r="W303" s="2">
        <v>19</v>
      </c>
      <c r="X303" s="2">
        <v>1</v>
      </c>
      <c r="Y303" s="2">
        <v>0</v>
      </c>
      <c r="Z303" s="2">
        <v>0</v>
      </c>
      <c r="AA303" s="2">
        <v>0</v>
      </c>
      <c r="AB303" s="2">
        <v>33</v>
      </c>
      <c r="AC303" s="2">
        <v>0</v>
      </c>
      <c r="AD303" s="2">
        <v>0</v>
      </c>
      <c r="AE303" s="2">
        <v>3</v>
      </c>
      <c r="AF303" s="2">
        <v>1</v>
      </c>
      <c r="AG303" s="2">
        <v>0</v>
      </c>
      <c r="AH303" s="2">
        <v>0</v>
      </c>
      <c r="AI303" s="3">
        <f>IFERROR(F303/E303,"")</f>
        <v>0</v>
      </c>
      <c r="AJ303" s="3">
        <f>IFERROR(G303/F303,"")</f>
        <v>0</v>
      </c>
      <c r="AK303" s="3">
        <f>IFERROR(I303/H303,0)</f>
        <v>0</v>
      </c>
      <c r="AL303" s="3">
        <f>IFERROR(J303/H303,0)</f>
        <v>0</v>
      </c>
      <c r="AM303" s="3">
        <f>IFERROR(K303/H303,0)</f>
        <v>0</v>
      </c>
      <c r="AN303" s="3">
        <f>IFERROR(L303/H303,0)</f>
        <v>0</v>
      </c>
      <c r="AO303" s="3">
        <f>IFERROR(M303/H303,0)</f>
        <v>0</v>
      </c>
      <c r="AP303" s="3">
        <f>IFERROR(N303/H303,0)</f>
        <v>0</v>
      </c>
      <c r="AQ303" s="3">
        <f>IFERROR(O303/H303,0)</f>
        <v>0</v>
      </c>
      <c r="AR303" s="3">
        <f>IFERROR(P303/H303,0)</f>
        <v>0</v>
      </c>
      <c r="AS303" s="3">
        <f>IFERROR(Q303/H303,0)</f>
        <v>0</v>
      </c>
      <c r="AT303" s="3">
        <f>IFERROR(R303/H303,0)</f>
        <v>0</v>
      </c>
      <c r="AU303" s="3">
        <f>IFERROR(S303/H303,0)</f>
        <v>0</v>
      </c>
      <c r="AV303" s="3">
        <f>IFERROR(T303/H303,0)</f>
        <v>0</v>
      </c>
      <c r="AW303" s="3">
        <f>IFERROR(U303/H303,0)</f>
        <v>0</v>
      </c>
      <c r="AX303" s="3">
        <f>IFERROR(V303/H303,0)</f>
        <v>0</v>
      </c>
      <c r="AY303" s="3">
        <f>IFERROR(W303/H303,0)</f>
        <v>0</v>
      </c>
      <c r="AZ303" s="3">
        <f>IFERROR(X303/H303,0)</f>
        <v>0</v>
      </c>
      <c r="BA303" s="3">
        <f>IFERROR(Y303/H303,0)</f>
        <v>0</v>
      </c>
      <c r="BB303" s="3">
        <f>IFERROR(Z303/H303,0)</f>
        <v>0</v>
      </c>
      <c r="BC303" s="3">
        <f>IFERROR(AA303/H303,0)</f>
        <v>0</v>
      </c>
      <c r="BD303" s="3">
        <f>IFERROR(AB303/H303,0)</f>
        <v>0</v>
      </c>
      <c r="BE303" s="3">
        <f>IFERROR(AC303/H303,0)</f>
        <v>0</v>
      </c>
      <c r="BF303" s="3">
        <f>IFERROR(AD303/H303,0)</f>
        <v>0</v>
      </c>
      <c r="BG303" s="3">
        <f>IFERROR(AE303/H303,0)</f>
        <v>0</v>
      </c>
      <c r="BH303" s="3">
        <f>IFERROR(AF303/H303,0)</f>
        <v>0</v>
      </c>
      <c r="BI303" s="3">
        <f>IFERROR(AG303/H303,0)</f>
        <v>0</v>
      </c>
      <c r="BJ303" s="3">
        <f>IFERROR(AH303/H303,0)</f>
        <v>0</v>
      </c>
    </row>
    <row r="304" spans="2:62">
      <c r="B304">
        <v>1371</v>
      </c>
      <c r="C304" t="s">
        <v>401</v>
      </c>
      <c r="D304" t="b">
        <v>0</v>
      </c>
      <c r="E304" s="2">
        <v>321</v>
      </c>
      <c r="F304" s="2">
        <v>295</v>
      </c>
      <c r="G304" s="2">
        <v>0</v>
      </c>
      <c r="H304" s="2">
        <v>295</v>
      </c>
      <c r="I304" s="2">
        <v>1</v>
      </c>
      <c r="J304" s="2">
        <v>4</v>
      </c>
      <c r="K304" s="2">
        <v>0</v>
      </c>
      <c r="L304" s="2">
        <v>0</v>
      </c>
      <c r="M304" s="2">
        <v>0</v>
      </c>
      <c r="N304" s="2">
        <v>0</v>
      </c>
      <c r="O304" s="2">
        <v>220</v>
      </c>
      <c r="P304" s="2">
        <v>0</v>
      </c>
      <c r="Q304" s="2">
        <v>0</v>
      </c>
      <c r="R304" s="2">
        <v>0</v>
      </c>
      <c r="S304" s="2">
        <v>0</v>
      </c>
      <c r="T304" s="2">
        <v>3</v>
      </c>
      <c r="U304" s="2">
        <v>1</v>
      </c>
      <c r="V304" s="2">
        <v>39</v>
      </c>
      <c r="W304" s="2">
        <v>0</v>
      </c>
      <c r="X304" s="2">
        <v>0</v>
      </c>
      <c r="Y304" s="2">
        <v>0</v>
      </c>
      <c r="Z304" s="2">
        <v>0</v>
      </c>
      <c r="AA304" s="2">
        <v>0</v>
      </c>
      <c r="AB304" s="2">
        <v>6</v>
      </c>
      <c r="AC304" s="2">
        <v>0</v>
      </c>
      <c r="AD304" s="2">
        <v>0</v>
      </c>
      <c r="AE304" s="2">
        <v>1</v>
      </c>
      <c r="AF304" s="2">
        <v>18</v>
      </c>
      <c r="AG304" s="2">
        <v>0</v>
      </c>
      <c r="AH304" s="2">
        <v>2</v>
      </c>
      <c r="AI304" s="3">
        <f>IFERROR(F304/E304,"")</f>
        <v>0</v>
      </c>
      <c r="AJ304" s="3">
        <f>IFERROR(G304/F304,"")</f>
        <v>0</v>
      </c>
      <c r="AK304" s="3">
        <f>IFERROR(I304/H304,0)</f>
        <v>0</v>
      </c>
      <c r="AL304" s="3">
        <f>IFERROR(J304/H304,0)</f>
        <v>0</v>
      </c>
      <c r="AM304" s="3">
        <f>IFERROR(K304/H304,0)</f>
        <v>0</v>
      </c>
      <c r="AN304" s="3">
        <f>IFERROR(L304/H304,0)</f>
        <v>0</v>
      </c>
      <c r="AO304" s="3">
        <f>IFERROR(M304/H304,0)</f>
        <v>0</v>
      </c>
      <c r="AP304" s="3">
        <f>IFERROR(N304/H304,0)</f>
        <v>0</v>
      </c>
      <c r="AQ304" s="3">
        <f>IFERROR(O304/H304,0)</f>
        <v>0</v>
      </c>
      <c r="AR304" s="3">
        <f>IFERROR(P304/H304,0)</f>
        <v>0</v>
      </c>
      <c r="AS304" s="3">
        <f>IFERROR(Q304/H304,0)</f>
        <v>0</v>
      </c>
      <c r="AT304" s="3">
        <f>IFERROR(R304/H304,0)</f>
        <v>0</v>
      </c>
      <c r="AU304" s="3">
        <f>IFERROR(S304/H304,0)</f>
        <v>0</v>
      </c>
      <c r="AV304" s="3">
        <f>IFERROR(T304/H304,0)</f>
        <v>0</v>
      </c>
      <c r="AW304" s="3">
        <f>IFERROR(U304/H304,0)</f>
        <v>0</v>
      </c>
      <c r="AX304" s="3">
        <f>IFERROR(V304/H304,0)</f>
        <v>0</v>
      </c>
      <c r="AY304" s="3">
        <f>IFERROR(W304/H304,0)</f>
        <v>0</v>
      </c>
      <c r="AZ304" s="3">
        <f>IFERROR(X304/H304,0)</f>
        <v>0</v>
      </c>
      <c r="BA304" s="3">
        <f>IFERROR(Y304/H304,0)</f>
        <v>0</v>
      </c>
      <c r="BB304" s="3">
        <f>IFERROR(Z304/H304,0)</f>
        <v>0</v>
      </c>
      <c r="BC304" s="3">
        <f>IFERROR(AA304/H304,0)</f>
        <v>0</v>
      </c>
      <c r="BD304" s="3">
        <f>IFERROR(AB304/H304,0)</f>
        <v>0</v>
      </c>
      <c r="BE304" s="3">
        <f>IFERROR(AC304/H304,0)</f>
        <v>0</v>
      </c>
      <c r="BF304" s="3">
        <f>IFERROR(AD304/H304,0)</f>
        <v>0</v>
      </c>
      <c r="BG304" s="3">
        <f>IFERROR(AE304/H304,0)</f>
        <v>0</v>
      </c>
      <c r="BH304" s="3">
        <f>IFERROR(AF304/H304,0)</f>
        <v>0</v>
      </c>
      <c r="BI304" s="3">
        <f>IFERROR(AG304/H304,0)</f>
        <v>0</v>
      </c>
      <c r="BJ304" s="3">
        <f>IFERROR(AH304/H304,0)</f>
        <v>0</v>
      </c>
    </row>
    <row r="305" spans="2:62">
      <c r="B305">
        <v>862</v>
      </c>
      <c r="C305" t="s">
        <v>402</v>
      </c>
      <c r="D305" t="b">
        <v>0</v>
      </c>
      <c r="E305" s="2">
        <v>519</v>
      </c>
      <c r="F305" s="2">
        <v>401</v>
      </c>
      <c r="G305" s="2">
        <v>6</v>
      </c>
      <c r="H305" s="2">
        <v>395</v>
      </c>
      <c r="I305" s="2">
        <v>127</v>
      </c>
      <c r="J305" s="2">
        <v>0</v>
      </c>
      <c r="K305" s="2">
        <v>0</v>
      </c>
      <c r="L305" s="2">
        <v>0</v>
      </c>
      <c r="M305" s="2">
        <v>0</v>
      </c>
      <c r="N305" s="2">
        <v>0</v>
      </c>
      <c r="O305" s="2">
        <v>12</v>
      </c>
      <c r="P305" s="2">
        <v>0</v>
      </c>
      <c r="Q305" s="2">
        <v>0</v>
      </c>
      <c r="R305" s="2">
        <v>0</v>
      </c>
      <c r="S305" s="2">
        <v>0</v>
      </c>
      <c r="T305" s="2">
        <v>59</v>
      </c>
      <c r="U305" s="2">
        <v>5</v>
      </c>
      <c r="V305" s="2">
        <v>85</v>
      </c>
      <c r="W305" s="2">
        <v>11</v>
      </c>
      <c r="X305" s="2">
        <v>1</v>
      </c>
      <c r="Y305" s="2">
        <v>0</v>
      </c>
      <c r="Z305" s="2">
        <v>0</v>
      </c>
      <c r="AA305" s="2">
        <v>0</v>
      </c>
      <c r="AB305" s="2">
        <v>71</v>
      </c>
      <c r="AC305" s="2">
        <v>0</v>
      </c>
      <c r="AD305" s="2">
        <v>0</v>
      </c>
      <c r="AE305" s="2">
        <v>6</v>
      </c>
      <c r="AF305" s="2">
        <v>5</v>
      </c>
      <c r="AG305" s="2">
        <v>2</v>
      </c>
      <c r="AH305" s="2">
        <v>11</v>
      </c>
      <c r="AI305" s="3">
        <f>IFERROR(F305/E305,"")</f>
        <v>0</v>
      </c>
      <c r="AJ305" s="3">
        <f>IFERROR(G305/F305,"")</f>
        <v>0</v>
      </c>
      <c r="AK305" s="3">
        <f>IFERROR(I305/H305,0)</f>
        <v>0</v>
      </c>
      <c r="AL305" s="3">
        <f>IFERROR(J305/H305,0)</f>
        <v>0</v>
      </c>
      <c r="AM305" s="3">
        <f>IFERROR(K305/H305,0)</f>
        <v>0</v>
      </c>
      <c r="AN305" s="3">
        <f>IFERROR(L305/H305,0)</f>
        <v>0</v>
      </c>
      <c r="AO305" s="3">
        <f>IFERROR(M305/H305,0)</f>
        <v>0</v>
      </c>
      <c r="AP305" s="3">
        <f>IFERROR(N305/H305,0)</f>
        <v>0</v>
      </c>
      <c r="AQ305" s="3">
        <f>IFERROR(O305/H305,0)</f>
        <v>0</v>
      </c>
      <c r="AR305" s="3">
        <f>IFERROR(P305/H305,0)</f>
        <v>0</v>
      </c>
      <c r="AS305" s="3">
        <f>IFERROR(Q305/H305,0)</f>
        <v>0</v>
      </c>
      <c r="AT305" s="3">
        <f>IFERROR(R305/H305,0)</f>
        <v>0</v>
      </c>
      <c r="AU305" s="3">
        <f>IFERROR(S305/H305,0)</f>
        <v>0</v>
      </c>
      <c r="AV305" s="3">
        <f>IFERROR(T305/H305,0)</f>
        <v>0</v>
      </c>
      <c r="AW305" s="3">
        <f>IFERROR(U305/H305,0)</f>
        <v>0</v>
      </c>
      <c r="AX305" s="3">
        <f>IFERROR(V305/H305,0)</f>
        <v>0</v>
      </c>
      <c r="AY305" s="3">
        <f>IFERROR(W305/H305,0)</f>
        <v>0</v>
      </c>
      <c r="AZ305" s="3">
        <f>IFERROR(X305/H305,0)</f>
        <v>0</v>
      </c>
      <c r="BA305" s="3">
        <f>IFERROR(Y305/H305,0)</f>
        <v>0</v>
      </c>
      <c r="BB305" s="3">
        <f>IFERROR(Z305/H305,0)</f>
        <v>0</v>
      </c>
      <c r="BC305" s="3">
        <f>IFERROR(AA305/H305,0)</f>
        <v>0</v>
      </c>
      <c r="BD305" s="3">
        <f>IFERROR(AB305/H305,0)</f>
        <v>0</v>
      </c>
      <c r="BE305" s="3">
        <f>IFERROR(AC305/H305,0)</f>
        <v>0</v>
      </c>
      <c r="BF305" s="3">
        <f>IFERROR(AD305/H305,0)</f>
        <v>0</v>
      </c>
      <c r="BG305" s="3">
        <f>IFERROR(AE305/H305,0)</f>
        <v>0</v>
      </c>
      <c r="BH305" s="3">
        <f>IFERROR(AF305/H305,0)</f>
        <v>0</v>
      </c>
      <c r="BI305" s="3">
        <f>IFERROR(AG305/H305,0)</f>
        <v>0</v>
      </c>
      <c r="BJ305" s="3">
        <f>IFERROR(AH305/H305,0)</f>
        <v>0</v>
      </c>
    </row>
    <row r="306" spans="2:62">
      <c r="B306">
        <v>218</v>
      </c>
      <c r="C306" t="s">
        <v>403</v>
      </c>
      <c r="D306" t="b">
        <v>0</v>
      </c>
      <c r="E306" s="2">
        <v>200</v>
      </c>
      <c r="F306" s="2">
        <v>160</v>
      </c>
      <c r="G306" s="2">
        <v>0</v>
      </c>
      <c r="H306" s="2">
        <v>160</v>
      </c>
      <c r="I306" s="2">
        <v>73</v>
      </c>
      <c r="J306" s="2">
        <v>0</v>
      </c>
      <c r="K306" s="2">
        <v>1</v>
      </c>
      <c r="L306" s="2">
        <v>0</v>
      </c>
      <c r="M306" s="2">
        <v>0</v>
      </c>
      <c r="N306" s="2">
        <v>0</v>
      </c>
      <c r="O306" s="2">
        <v>4</v>
      </c>
      <c r="P306" s="2">
        <v>0</v>
      </c>
      <c r="Q306" s="2">
        <v>0</v>
      </c>
      <c r="R306" s="2">
        <v>0</v>
      </c>
      <c r="S306" s="2">
        <v>0</v>
      </c>
      <c r="T306" s="2">
        <v>11</v>
      </c>
      <c r="U306" s="2">
        <v>0</v>
      </c>
      <c r="V306" s="2">
        <v>16</v>
      </c>
      <c r="W306" s="2">
        <v>17</v>
      </c>
      <c r="X306" s="2">
        <v>0</v>
      </c>
      <c r="Y306" s="2">
        <v>0</v>
      </c>
      <c r="Z306" s="2">
        <v>0</v>
      </c>
      <c r="AA306" s="2">
        <v>0</v>
      </c>
      <c r="AB306" s="2">
        <v>31</v>
      </c>
      <c r="AC306" s="2">
        <v>0</v>
      </c>
      <c r="AD306" s="2">
        <v>0</v>
      </c>
      <c r="AE306" s="2">
        <v>4</v>
      </c>
      <c r="AF306" s="2">
        <v>2</v>
      </c>
      <c r="AG306" s="2">
        <v>0</v>
      </c>
      <c r="AH306" s="2">
        <v>1</v>
      </c>
      <c r="AI306" s="3">
        <f>IFERROR(F306/E306,"")</f>
        <v>0</v>
      </c>
      <c r="AJ306" s="3">
        <f>IFERROR(G306/F306,"")</f>
        <v>0</v>
      </c>
      <c r="AK306" s="3">
        <f>IFERROR(I306/H306,0)</f>
        <v>0</v>
      </c>
      <c r="AL306" s="3">
        <f>IFERROR(J306/H306,0)</f>
        <v>0</v>
      </c>
      <c r="AM306" s="3">
        <f>IFERROR(K306/H306,0)</f>
        <v>0</v>
      </c>
      <c r="AN306" s="3">
        <f>IFERROR(L306/H306,0)</f>
        <v>0</v>
      </c>
      <c r="AO306" s="3">
        <f>IFERROR(M306/H306,0)</f>
        <v>0</v>
      </c>
      <c r="AP306" s="3">
        <f>IFERROR(N306/H306,0)</f>
        <v>0</v>
      </c>
      <c r="AQ306" s="3">
        <f>IFERROR(O306/H306,0)</f>
        <v>0</v>
      </c>
      <c r="AR306" s="3">
        <f>IFERROR(P306/H306,0)</f>
        <v>0</v>
      </c>
      <c r="AS306" s="3">
        <f>IFERROR(Q306/H306,0)</f>
        <v>0</v>
      </c>
      <c r="AT306" s="3">
        <f>IFERROR(R306/H306,0)</f>
        <v>0</v>
      </c>
      <c r="AU306" s="3">
        <f>IFERROR(S306/H306,0)</f>
        <v>0</v>
      </c>
      <c r="AV306" s="3">
        <f>IFERROR(T306/H306,0)</f>
        <v>0</v>
      </c>
      <c r="AW306" s="3">
        <f>IFERROR(U306/H306,0)</f>
        <v>0</v>
      </c>
      <c r="AX306" s="3">
        <f>IFERROR(V306/H306,0)</f>
        <v>0</v>
      </c>
      <c r="AY306" s="3">
        <f>IFERROR(W306/H306,0)</f>
        <v>0</v>
      </c>
      <c r="AZ306" s="3">
        <f>IFERROR(X306/H306,0)</f>
        <v>0</v>
      </c>
      <c r="BA306" s="3">
        <f>IFERROR(Y306/H306,0)</f>
        <v>0</v>
      </c>
      <c r="BB306" s="3">
        <f>IFERROR(Z306/H306,0)</f>
        <v>0</v>
      </c>
      <c r="BC306" s="3">
        <f>IFERROR(AA306/H306,0)</f>
        <v>0</v>
      </c>
      <c r="BD306" s="3">
        <f>IFERROR(AB306/H306,0)</f>
        <v>0</v>
      </c>
      <c r="BE306" s="3">
        <f>IFERROR(AC306/H306,0)</f>
        <v>0</v>
      </c>
      <c r="BF306" s="3">
        <f>IFERROR(AD306/H306,0)</f>
        <v>0</v>
      </c>
      <c r="BG306" s="3">
        <f>IFERROR(AE306/H306,0)</f>
        <v>0</v>
      </c>
      <c r="BH306" s="3">
        <f>IFERROR(AF306/H306,0)</f>
        <v>0</v>
      </c>
      <c r="BI306" s="3">
        <f>IFERROR(AG306/H306,0)</f>
        <v>0</v>
      </c>
      <c r="BJ306" s="3">
        <f>IFERROR(AH306/H306,0)</f>
        <v>0</v>
      </c>
    </row>
    <row r="307" spans="2:62">
      <c r="B307">
        <v>229</v>
      </c>
      <c r="C307" t="s">
        <v>404</v>
      </c>
      <c r="D307" t="b">
        <v>0</v>
      </c>
      <c r="E307" s="2">
        <v>11599</v>
      </c>
      <c r="F307" s="2">
        <v>9175</v>
      </c>
      <c r="G307" s="2">
        <v>59</v>
      </c>
      <c r="H307" s="2">
        <v>9116</v>
      </c>
      <c r="I307" s="2">
        <v>2811</v>
      </c>
      <c r="J307" s="2">
        <v>236</v>
      </c>
      <c r="K307" s="2">
        <v>11</v>
      </c>
      <c r="L307" s="2">
        <v>0</v>
      </c>
      <c r="M307" s="2">
        <v>0</v>
      </c>
      <c r="N307" s="2">
        <v>5</v>
      </c>
      <c r="O307" s="2">
        <v>540</v>
      </c>
      <c r="P307" s="2">
        <v>0</v>
      </c>
      <c r="Q307" s="2">
        <v>1</v>
      </c>
      <c r="R307" s="2">
        <v>0</v>
      </c>
      <c r="S307" s="2">
        <v>0</v>
      </c>
      <c r="T307" s="2">
        <v>708</v>
      </c>
      <c r="U307" s="2">
        <v>131</v>
      </c>
      <c r="V307" s="2">
        <v>1879</v>
      </c>
      <c r="W307" s="2">
        <v>406</v>
      </c>
      <c r="X307" s="2">
        <v>2</v>
      </c>
      <c r="Y307" s="2">
        <v>1</v>
      </c>
      <c r="Z307" s="2">
        <v>1</v>
      </c>
      <c r="AA307" s="2">
        <v>0</v>
      </c>
      <c r="AB307" s="2">
        <v>1445</v>
      </c>
      <c r="AC307" s="2">
        <v>0</v>
      </c>
      <c r="AD307" s="2">
        <v>1</v>
      </c>
      <c r="AE307" s="2">
        <v>84</v>
      </c>
      <c r="AF307" s="2">
        <v>220</v>
      </c>
      <c r="AG307" s="2">
        <v>5</v>
      </c>
      <c r="AH307" s="2">
        <v>629</v>
      </c>
      <c r="AI307" s="3">
        <f>IFERROR(F307/E307,"")</f>
        <v>0</v>
      </c>
      <c r="AJ307" s="3">
        <f>IFERROR(G307/F307,"")</f>
        <v>0</v>
      </c>
      <c r="AK307" s="3">
        <f>IFERROR(I307/H307,0)</f>
        <v>0</v>
      </c>
      <c r="AL307" s="3">
        <f>IFERROR(J307/H307,0)</f>
        <v>0</v>
      </c>
      <c r="AM307" s="3">
        <f>IFERROR(K307/H307,0)</f>
        <v>0</v>
      </c>
      <c r="AN307" s="3">
        <f>IFERROR(L307/H307,0)</f>
        <v>0</v>
      </c>
      <c r="AO307" s="3">
        <f>IFERROR(M307/H307,0)</f>
        <v>0</v>
      </c>
      <c r="AP307" s="3">
        <f>IFERROR(N307/H307,0)</f>
        <v>0</v>
      </c>
      <c r="AQ307" s="3">
        <f>IFERROR(O307/H307,0)</f>
        <v>0</v>
      </c>
      <c r="AR307" s="3">
        <f>IFERROR(P307/H307,0)</f>
        <v>0</v>
      </c>
      <c r="AS307" s="3">
        <f>IFERROR(Q307/H307,0)</f>
        <v>0</v>
      </c>
      <c r="AT307" s="3">
        <f>IFERROR(R307/H307,0)</f>
        <v>0</v>
      </c>
      <c r="AU307" s="3">
        <f>IFERROR(S307/H307,0)</f>
        <v>0</v>
      </c>
      <c r="AV307" s="3">
        <f>IFERROR(T307/H307,0)</f>
        <v>0</v>
      </c>
      <c r="AW307" s="3">
        <f>IFERROR(U307/H307,0)</f>
        <v>0</v>
      </c>
      <c r="AX307" s="3">
        <f>IFERROR(V307/H307,0)</f>
        <v>0</v>
      </c>
      <c r="AY307" s="3">
        <f>IFERROR(W307/H307,0)</f>
        <v>0</v>
      </c>
      <c r="AZ307" s="3">
        <f>IFERROR(X307/H307,0)</f>
        <v>0</v>
      </c>
      <c r="BA307" s="3">
        <f>IFERROR(Y307/H307,0)</f>
        <v>0</v>
      </c>
      <c r="BB307" s="3">
        <f>IFERROR(Z307/H307,0)</f>
        <v>0</v>
      </c>
      <c r="BC307" s="3">
        <f>IFERROR(AA307/H307,0)</f>
        <v>0</v>
      </c>
      <c r="BD307" s="3">
        <f>IFERROR(AB307/H307,0)</f>
        <v>0</v>
      </c>
      <c r="BE307" s="3">
        <f>IFERROR(AC307/H307,0)</f>
        <v>0</v>
      </c>
      <c r="BF307" s="3">
        <f>IFERROR(AD307/H307,0)</f>
        <v>0</v>
      </c>
      <c r="BG307" s="3">
        <f>IFERROR(AE307/H307,0)</f>
        <v>0</v>
      </c>
      <c r="BH307" s="3">
        <f>IFERROR(AF307/H307,0)</f>
        <v>0</v>
      </c>
      <c r="BI307" s="3">
        <f>IFERROR(AG307/H307,0)</f>
        <v>0</v>
      </c>
      <c r="BJ307" s="3">
        <f>IFERROR(AH307/H307,0)</f>
        <v>0</v>
      </c>
    </row>
    <row r="308" spans="2:62">
      <c r="B308">
        <v>842</v>
      </c>
      <c r="C308" t="s">
        <v>405</v>
      </c>
      <c r="D308" t="b">
        <v>0</v>
      </c>
      <c r="E308" s="2">
        <v>580</v>
      </c>
      <c r="F308" s="2">
        <v>456</v>
      </c>
      <c r="G308" s="2">
        <v>4</v>
      </c>
      <c r="H308" s="2">
        <v>452</v>
      </c>
      <c r="I308" s="2">
        <v>251</v>
      </c>
      <c r="J308" s="2">
        <v>0</v>
      </c>
      <c r="K308" s="2">
        <v>0</v>
      </c>
      <c r="L308" s="2">
        <v>0</v>
      </c>
      <c r="M308" s="2">
        <v>0</v>
      </c>
      <c r="N308" s="2">
        <v>0</v>
      </c>
      <c r="O308" s="2">
        <v>5</v>
      </c>
      <c r="P308" s="2">
        <v>0</v>
      </c>
      <c r="Q308" s="2">
        <v>0</v>
      </c>
      <c r="R308" s="2">
        <v>0</v>
      </c>
      <c r="S308" s="2">
        <v>0</v>
      </c>
      <c r="T308" s="2">
        <v>9</v>
      </c>
      <c r="U308" s="2">
        <v>2</v>
      </c>
      <c r="V308" s="2">
        <v>4</v>
      </c>
      <c r="W308" s="2">
        <v>145</v>
      </c>
      <c r="X308" s="2">
        <v>0</v>
      </c>
      <c r="Y308" s="2">
        <v>0</v>
      </c>
      <c r="Z308" s="2">
        <v>0</v>
      </c>
      <c r="AA308" s="2">
        <v>0</v>
      </c>
      <c r="AB308" s="2">
        <v>29</v>
      </c>
      <c r="AC308" s="2">
        <v>0</v>
      </c>
      <c r="AD308" s="2">
        <v>1</v>
      </c>
      <c r="AE308" s="2">
        <v>6</v>
      </c>
      <c r="AF308" s="2">
        <v>0</v>
      </c>
      <c r="AG308" s="2">
        <v>0</v>
      </c>
      <c r="AH308" s="2">
        <v>0</v>
      </c>
      <c r="AI308" s="3">
        <f>IFERROR(F308/E308,"")</f>
        <v>0</v>
      </c>
      <c r="AJ308" s="3">
        <f>IFERROR(G308/F308,"")</f>
        <v>0</v>
      </c>
      <c r="AK308" s="3">
        <f>IFERROR(I308/H308,0)</f>
        <v>0</v>
      </c>
      <c r="AL308" s="3">
        <f>IFERROR(J308/H308,0)</f>
        <v>0</v>
      </c>
      <c r="AM308" s="3">
        <f>IFERROR(K308/H308,0)</f>
        <v>0</v>
      </c>
      <c r="AN308" s="3">
        <f>IFERROR(L308/H308,0)</f>
        <v>0</v>
      </c>
      <c r="AO308" s="3">
        <f>IFERROR(M308/H308,0)</f>
        <v>0</v>
      </c>
      <c r="AP308" s="3">
        <f>IFERROR(N308/H308,0)</f>
        <v>0</v>
      </c>
      <c r="AQ308" s="3">
        <f>IFERROR(O308/H308,0)</f>
        <v>0</v>
      </c>
      <c r="AR308" s="3">
        <f>IFERROR(P308/H308,0)</f>
        <v>0</v>
      </c>
      <c r="AS308" s="3">
        <f>IFERROR(Q308/H308,0)</f>
        <v>0</v>
      </c>
      <c r="AT308" s="3">
        <f>IFERROR(R308/H308,0)</f>
        <v>0</v>
      </c>
      <c r="AU308" s="3">
        <f>IFERROR(S308/H308,0)</f>
        <v>0</v>
      </c>
      <c r="AV308" s="3">
        <f>IFERROR(T308/H308,0)</f>
        <v>0</v>
      </c>
      <c r="AW308" s="3">
        <f>IFERROR(U308/H308,0)</f>
        <v>0</v>
      </c>
      <c r="AX308" s="3">
        <f>IFERROR(V308/H308,0)</f>
        <v>0</v>
      </c>
      <c r="AY308" s="3">
        <f>IFERROR(W308/H308,0)</f>
        <v>0</v>
      </c>
      <c r="AZ308" s="3">
        <f>IFERROR(X308/H308,0)</f>
        <v>0</v>
      </c>
      <c r="BA308" s="3">
        <f>IFERROR(Y308/H308,0)</f>
        <v>0</v>
      </c>
      <c r="BB308" s="3">
        <f>IFERROR(Z308/H308,0)</f>
        <v>0</v>
      </c>
      <c r="BC308" s="3">
        <f>IFERROR(AA308/H308,0)</f>
        <v>0</v>
      </c>
      <c r="BD308" s="3">
        <f>IFERROR(AB308/H308,0)</f>
        <v>0</v>
      </c>
      <c r="BE308" s="3">
        <f>IFERROR(AC308/H308,0)</f>
        <v>0</v>
      </c>
      <c r="BF308" s="3">
        <f>IFERROR(AD308/H308,0)</f>
        <v>0</v>
      </c>
      <c r="BG308" s="3">
        <f>IFERROR(AE308/H308,0)</f>
        <v>0</v>
      </c>
      <c r="BH308" s="3">
        <f>IFERROR(AF308/H308,0)</f>
        <v>0</v>
      </c>
      <c r="BI308" s="3">
        <f>IFERROR(AG308/H308,0)</f>
        <v>0</v>
      </c>
      <c r="BJ308" s="3">
        <f>IFERROR(AH308/H308,0)</f>
        <v>0</v>
      </c>
    </row>
    <row r="309" spans="2:62">
      <c r="B309">
        <v>463</v>
      </c>
      <c r="C309" t="s">
        <v>406</v>
      </c>
      <c r="D309" t="b">
        <v>0</v>
      </c>
      <c r="E309" s="2">
        <v>462</v>
      </c>
      <c r="F309" s="2">
        <v>312</v>
      </c>
      <c r="G309" s="2">
        <v>2</v>
      </c>
      <c r="H309" s="2">
        <v>310</v>
      </c>
      <c r="I309" s="2">
        <v>153</v>
      </c>
      <c r="J309" s="2">
        <v>0</v>
      </c>
      <c r="K309" s="2">
        <v>2</v>
      </c>
      <c r="L309" s="2">
        <v>0</v>
      </c>
      <c r="M309" s="2">
        <v>0</v>
      </c>
      <c r="N309" s="2">
        <v>0</v>
      </c>
      <c r="O309" s="2">
        <v>4</v>
      </c>
      <c r="P309" s="2">
        <v>0</v>
      </c>
      <c r="Q309" s="2">
        <v>0</v>
      </c>
      <c r="R309" s="2">
        <v>0</v>
      </c>
      <c r="S309" s="2">
        <v>0</v>
      </c>
      <c r="T309" s="2">
        <v>4</v>
      </c>
      <c r="U309" s="2">
        <v>3</v>
      </c>
      <c r="V309" s="2">
        <v>12</v>
      </c>
      <c r="W309" s="2">
        <v>93</v>
      </c>
      <c r="X309" s="2">
        <v>0</v>
      </c>
      <c r="Y309" s="2">
        <v>0</v>
      </c>
      <c r="Z309" s="2">
        <v>0</v>
      </c>
      <c r="AA309" s="2">
        <v>0</v>
      </c>
      <c r="AB309" s="2">
        <v>28</v>
      </c>
      <c r="AC309" s="2">
        <v>0</v>
      </c>
      <c r="AD309" s="2">
        <v>0</v>
      </c>
      <c r="AE309" s="2">
        <v>10</v>
      </c>
      <c r="AF309" s="2">
        <v>0</v>
      </c>
      <c r="AG309" s="2">
        <v>0</v>
      </c>
      <c r="AH309" s="2">
        <v>1</v>
      </c>
      <c r="AI309" s="3">
        <f>IFERROR(F309/E309,"")</f>
        <v>0</v>
      </c>
      <c r="AJ309" s="3">
        <f>IFERROR(G309/F309,"")</f>
        <v>0</v>
      </c>
      <c r="AK309" s="3">
        <f>IFERROR(I309/H309,0)</f>
        <v>0</v>
      </c>
      <c r="AL309" s="3">
        <f>IFERROR(J309/H309,0)</f>
        <v>0</v>
      </c>
      <c r="AM309" s="3">
        <f>IFERROR(K309/H309,0)</f>
        <v>0</v>
      </c>
      <c r="AN309" s="3">
        <f>IFERROR(L309/H309,0)</f>
        <v>0</v>
      </c>
      <c r="AO309" s="3">
        <f>IFERROR(M309/H309,0)</f>
        <v>0</v>
      </c>
      <c r="AP309" s="3">
        <f>IFERROR(N309/H309,0)</f>
        <v>0</v>
      </c>
      <c r="AQ309" s="3">
        <f>IFERROR(O309/H309,0)</f>
        <v>0</v>
      </c>
      <c r="AR309" s="3">
        <f>IFERROR(P309/H309,0)</f>
        <v>0</v>
      </c>
      <c r="AS309" s="3">
        <f>IFERROR(Q309/H309,0)</f>
        <v>0</v>
      </c>
      <c r="AT309" s="3">
        <f>IFERROR(R309/H309,0)</f>
        <v>0</v>
      </c>
      <c r="AU309" s="3">
        <f>IFERROR(S309/H309,0)</f>
        <v>0</v>
      </c>
      <c r="AV309" s="3">
        <f>IFERROR(T309/H309,0)</f>
        <v>0</v>
      </c>
      <c r="AW309" s="3">
        <f>IFERROR(U309/H309,0)</f>
        <v>0</v>
      </c>
      <c r="AX309" s="3">
        <f>IFERROR(V309/H309,0)</f>
        <v>0</v>
      </c>
      <c r="AY309" s="3">
        <f>IFERROR(W309/H309,0)</f>
        <v>0</v>
      </c>
      <c r="AZ309" s="3">
        <f>IFERROR(X309/H309,0)</f>
        <v>0</v>
      </c>
      <c r="BA309" s="3">
        <f>IFERROR(Y309/H309,0)</f>
        <v>0</v>
      </c>
      <c r="BB309" s="3">
        <f>IFERROR(Z309/H309,0)</f>
        <v>0</v>
      </c>
      <c r="BC309" s="3">
        <f>IFERROR(AA309/H309,0)</f>
        <v>0</v>
      </c>
      <c r="BD309" s="3">
        <f>IFERROR(AB309/H309,0)</f>
        <v>0</v>
      </c>
      <c r="BE309" s="3">
        <f>IFERROR(AC309/H309,0)</f>
        <v>0</v>
      </c>
      <c r="BF309" s="3">
        <f>IFERROR(AD309/H309,0)</f>
        <v>0</v>
      </c>
      <c r="BG309" s="3">
        <f>IFERROR(AE309/H309,0)</f>
        <v>0</v>
      </c>
      <c r="BH309" s="3">
        <f>IFERROR(AF309/H309,0)</f>
        <v>0</v>
      </c>
      <c r="BI309" s="3">
        <f>IFERROR(AG309/H309,0)</f>
        <v>0</v>
      </c>
      <c r="BJ309" s="3">
        <f>IFERROR(AH309/H309,0)</f>
        <v>0</v>
      </c>
    </row>
    <row r="310" spans="2:62">
      <c r="B310">
        <v>39</v>
      </c>
      <c r="C310" t="s">
        <v>407</v>
      </c>
      <c r="D310" t="b">
        <v>0</v>
      </c>
      <c r="E310" s="2">
        <v>252</v>
      </c>
      <c r="F310" s="2">
        <v>197</v>
      </c>
      <c r="G310" s="2">
        <v>3</v>
      </c>
      <c r="H310" s="2">
        <v>194</v>
      </c>
      <c r="I310" s="2">
        <v>4</v>
      </c>
      <c r="J310" s="2">
        <v>9</v>
      </c>
      <c r="K310" s="2">
        <v>0</v>
      </c>
      <c r="L310" s="2">
        <v>0</v>
      </c>
      <c r="M310" s="2">
        <v>0</v>
      </c>
      <c r="N310" s="2">
        <v>0</v>
      </c>
      <c r="O310" s="2">
        <v>18</v>
      </c>
      <c r="P310" s="2">
        <v>1</v>
      </c>
      <c r="Q310" s="2">
        <v>0</v>
      </c>
      <c r="R310" s="2">
        <v>0</v>
      </c>
      <c r="S310" s="2">
        <v>0</v>
      </c>
      <c r="T310" s="2">
        <v>15</v>
      </c>
      <c r="U310" s="2">
        <v>1</v>
      </c>
      <c r="V310" s="2">
        <v>107</v>
      </c>
      <c r="W310" s="2">
        <v>1</v>
      </c>
      <c r="X310" s="2">
        <v>0</v>
      </c>
      <c r="Y310" s="2">
        <v>0</v>
      </c>
      <c r="Z310" s="2">
        <v>0</v>
      </c>
      <c r="AA310" s="2">
        <v>1</v>
      </c>
      <c r="AB310" s="2">
        <v>3</v>
      </c>
      <c r="AC310" s="2">
        <v>0</v>
      </c>
      <c r="AD310" s="2">
        <v>0</v>
      </c>
      <c r="AE310" s="2">
        <v>2</v>
      </c>
      <c r="AF310" s="2">
        <v>3</v>
      </c>
      <c r="AG310" s="2">
        <v>1</v>
      </c>
      <c r="AH310" s="2">
        <v>28</v>
      </c>
      <c r="AI310" s="3">
        <f>IFERROR(F310/E310,"")</f>
        <v>0</v>
      </c>
      <c r="AJ310" s="3">
        <f>IFERROR(G310/F310,"")</f>
        <v>0</v>
      </c>
      <c r="AK310" s="3">
        <f>IFERROR(I310/H310,0)</f>
        <v>0</v>
      </c>
      <c r="AL310" s="3">
        <f>IFERROR(J310/H310,0)</f>
        <v>0</v>
      </c>
      <c r="AM310" s="3">
        <f>IFERROR(K310/H310,0)</f>
        <v>0</v>
      </c>
      <c r="AN310" s="3">
        <f>IFERROR(L310/H310,0)</f>
        <v>0</v>
      </c>
      <c r="AO310" s="3">
        <f>IFERROR(M310/H310,0)</f>
        <v>0</v>
      </c>
      <c r="AP310" s="3">
        <f>IFERROR(N310/H310,0)</f>
        <v>0</v>
      </c>
      <c r="AQ310" s="3">
        <f>IFERROR(O310/H310,0)</f>
        <v>0</v>
      </c>
      <c r="AR310" s="3">
        <f>IFERROR(P310/H310,0)</f>
        <v>0</v>
      </c>
      <c r="AS310" s="3">
        <f>IFERROR(Q310/H310,0)</f>
        <v>0</v>
      </c>
      <c r="AT310" s="3">
        <f>IFERROR(R310/H310,0)</f>
        <v>0</v>
      </c>
      <c r="AU310" s="3">
        <f>IFERROR(S310/H310,0)</f>
        <v>0</v>
      </c>
      <c r="AV310" s="3">
        <f>IFERROR(T310/H310,0)</f>
        <v>0</v>
      </c>
      <c r="AW310" s="3">
        <f>IFERROR(U310/H310,0)</f>
        <v>0</v>
      </c>
      <c r="AX310" s="3">
        <f>IFERROR(V310/H310,0)</f>
        <v>0</v>
      </c>
      <c r="AY310" s="3">
        <f>IFERROR(W310/H310,0)</f>
        <v>0</v>
      </c>
      <c r="AZ310" s="3">
        <f>IFERROR(X310/H310,0)</f>
        <v>0</v>
      </c>
      <c r="BA310" s="3">
        <f>IFERROR(Y310/H310,0)</f>
        <v>0</v>
      </c>
      <c r="BB310" s="3">
        <f>IFERROR(Z310/H310,0)</f>
        <v>0</v>
      </c>
      <c r="BC310" s="3">
        <f>IFERROR(AA310/H310,0)</f>
        <v>0</v>
      </c>
      <c r="BD310" s="3">
        <f>IFERROR(AB310/H310,0)</f>
        <v>0</v>
      </c>
      <c r="BE310" s="3">
        <f>IFERROR(AC310/H310,0)</f>
        <v>0</v>
      </c>
      <c r="BF310" s="3">
        <f>IFERROR(AD310/H310,0)</f>
        <v>0</v>
      </c>
      <c r="BG310" s="3">
        <f>IFERROR(AE310/H310,0)</f>
        <v>0</v>
      </c>
      <c r="BH310" s="3">
        <f>IFERROR(AF310/H310,0)</f>
        <v>0</v>
      </c>
      <c r="BI310" s="3">
        <f>IFERROR(AG310/H310,0)</f>
        <v>0</v>
      </c>
      <c r="BJ310" s="3">
        <f>IFERROR(AH310/H310,0)</f>
        <v>0</v>
      </c>
    </row>
    <row r="311" spans="2:62">
      <c r="B311">
        <v>1129</v>
      </c>
      <c r="C311" t="s">
        <v>408</v>
      </c>
      <c r="D311" t="b">
        <v>0</v>
      </c>
      <c r="E311" s="2">
        <v>293</v>
      </c>
      <c r="F311" s="2">
        <v>187</v>
      </c>
      <c r="G311" s="2">
        <v>2</v>
      </c>
      <c r="H311" s="2">
        <v>185</v>
      </c>
      <c r="I311" s="2">
        <v>100</v>
      </c>
      <c r="J311" s="2">
        <v>0</v>
      </c>
      <c r="K311" s="2">
        <v>0</v>
      </c>
      <c r="L311" s="2">
        <v>0</v>
      </c>
      <c r="M311" s="2">
        <v>0</v>
      </c>
      <c r="N311" s="2">
        <v>0</v>
      </c>
      <c r="O311" s="2">
        <v>7</v>
      </c>
      <c r="P311" s="2">
        <v>0</v>
      </c>
      <c r="Q311" s="2">
        <v>0</v>
      </c>
      <c r="R311" s="2">
        <v>0</v>
      </c>
      <c r="S311" s="2">
        <v>0</v>
      </c>
      <c r="T311" s="2">
        <v>5</v>
      </c>
      <c r="U311" s="2">
        <v>0</v>
      </c>
      <c r="V311" s="2">
        <v>19</v>
      </c>
      <c r="W311" s="2">
        <v>30</v>
      </c>
      <c r="X311" s="2">
        <v>0</v>
      </c>
      <c r="Y311" s="2">
        <v>0</v>
      </c>
      <c r="Z311" s="2">
        <v>0</v>
      </c>
      <c r="AA311" s="2">
        <v>0</v>
      </c>
      <c r="AB311" s="2">
        <v>22</v>
      </c>
      <c r="AC311" s="2">
        <v>0</v>
      </c>
      <c r="AD311" s="2">
        <v>1</v>
      </c>
      <c r="AE311" s="2">
        <v>1</v>
      </c>
      <c r="AF311" s="2">
        <v>0</v>
      </c>
      <c r="AG311" s="2">
        <v>0</v>
      </c>
      <c r="AH311" s="2">
        <v>0</v>
      </c>
      <c r="AI311" s="3">
        <f>IFERROR(F311/E311,"")</f>
        <v>0</v>
      </c>
      <c r="AJ311" s="3">
        <f>IFERROR(G311/F311,"")</f>
        <v>0</v>
      </c>
      <c r="AK311" s="3">
        <f>IFERROR(I311/H311,0)</f>
        <v>0</v>
      </c>
      <c r="AL311" s="3">
        <f>IFERROR(J311/H311,0)</f>
        <v>0</v>
      </c>
      <c r="AM311" s="3">
        <f>IFERROR(K311/H311,0)</f>
        <v>0</v>
      </c>
      <c r="AN311" s="3">
        <f>IFERROR(L311/H311,0)</f>
        <v>0</v>
      </c>
      <c r="AO311" s="3">
        <f>IFERROR(M311/H311,0)</f>
        <v>0</v>
      </c>
      <c r="AP311" s="3">
        <f>IFERROR(N311/H311,0)</f>
        <v>0</v>
      </c>
      <c r="AQ311" s="3">
        <f>IFERROR(O311/H311,0)</f>
        <v>0</v>
      </c>
      <c r="AR311" s="3">
        <f>IFERROR(P311/H311,0)</f>
        <v>0</v>
      </c>
      <c r="AS311" s="3">
        <f>IFERROR(Q311/H311,0)</f>
        <v>0</v>
      </c>
      <c r="AT311" s="3">
        <f>IFERROR(R311/H311,0)</f>
        <v>0</v>
      </c>
      <c r="AU311" s="3">
        <f>IFERROR(S311/H311,0)</f>
        <v>0</v>
      </c>
      <c r="AV311" s="3">
        <f>IFERROR(T311/H311,0)</f>
        <v>0</v>
      </c>
      <c r="AW311" s="3">
        <f>IFERROR(U311/H311,0)</f>
        <v>0</v>
      </c>
      <c r="AX311" s="3">
        <f>IFERROR(V311/H311,0)</f>
        <v>0</v>
      </c>
      <c r="AY311" s="3">
        <f>IFERROR(W311/H311,0)</f>
        <v>0</v>
      </c>
      <c r="AZ311" s="3">
        <f>IFERROR(X311/H311,0)</f>
        <v>0</v>
      </c>
      <c r="BA311" s="3">
        <f>IFERROR(Y311/H311,0)</f>
        <v>0</v>
      </c>
      <c r="BB311" s="3">
        <f>IFERROR(Z311/H311,0)</f>
        <v>0</v>
      </c>
      <c r="BC311" s="3">
        <f>IFERROR(AA311/H311,0)</f>
        <v>0</v>
      </c>
      <c r="BD311" s="3">
        <f>IFERROR(AB311/H311,0)</f>
        <v>0</v>
      </c>
      <c r="BE311" s="3">
        <f>IFERROR(AC311/H311,0)</f>
        <v>0</v>
      </c>
      <c r="BF311" s="3">
        <f>IFERROR(AD311/H311,0)</f>
        <v>0</v>
      </c>
      <c r="BG311" s="3">
        <f>IFERROR(AE311/H311,0)</f>
        <v>0</v>
      </c>
      <c r="BH311" s="3">
        <f>IFERROR(AF311/H311,0)</f>
        <v>0</v>
      </c>
      <c r="BI311" s="3">
        <f>IFERROR(AG311/H311,0)</f>
        <v>0</v>
      </c>
      <c r="BJ311" s="3">
        <f>IFERROR(AH311/H311,0)</f>
        <v>0</v>
      </c>
    </row>
    <row r="312" spans="2:62">
      <c r="B312">
        <v>4022</v>
      </c>
      <c r="C312" t="s">
        <v>409</v>
      </c>
      <c r="D312" t="b">
        <v>0</v>
      </c>
      <c r="E312" s="2">
        <v>195</v>
      </c>
      <c r="F312" s="2">
        <v>138</v>
      </c>
      <c r="G312" s="2">
        <v>1</v>
      </c>
      <c r="H312" s="2">
        <v>137</v>
      </c>
      <c r="I312" s="2">
        <v>59</v>
      </c>
      <c r="J312" s="2">
        <v>0</v>
      </c>
      <c r="K312" s="2">
        <v>0</v>
      </c>
      <c r="L312" s="2">
        <v>0</v>
      </c>
      <c r="M312" s="2">
        <v>0</v>
      </c>
      <c r="N312" s="2">
        <v>0</v>
      </c>
      <c r="O312" s="2">
        <v>10</v>
      </c>
      <c r="P312" s="2">
        <v>0</v>
      </c>
      <c r="Q312" s="2">
        <v>0</v>
      </c>
      <c r="R312" s="2">
        <v>0</v>
      </c>
      <c r="S312" s="2">
        <v>0</v>
      </c>
      <c r="T312" s="2">
        <v>12</v>
      </c>
      <c r="U312" s="2">
        <v>1</v>
      </c>
      <c r="V312" s="2">
        <v>16</v>
      </c>
      <c r="W312" s="2">
        <v>14</v>
      </c>
      <c r="X312" s="2">
        <v>0</v>
      </c>
      <c r="Y312" s="2">
        <v>0</v>
      </c>
      <c r="Z312" s="2">
        <v>0</v>
      </c>
      <c r="AA312" s="2">
        <v>0</v>
      </c>
      <c r="AB312" s="2">
        <v>14</v>
      </c>
      <c r="AC312" s="2">
        <v>0</v>
      </c>
      <c r="AD312" s="2">
        <v>0</v>
      </c>
      <c r="AE312" s="2">
        <v>9</v>
      </c>
      <c r="AF312" s="2">
        <v>0</v>
      </c>
      <c r="AG312" s="2">
        <v>0</v>
      </c>
      <c r="AH312" s="2">
        <v>2</v>
      </c>
      <c r="AI312" s="3">
        <f>IFERROR(F312/E312,"")</f>
        <v>0</v>
      </c>
      <c r="AJ312" s="3">
        <f>IFERROR(G312/F312,"")</f>
        <v>0</v>
      </c>
      <c r="AK312" s="3">
        <f>IFERROR(I312/H312,0)</f>
        <v>0</v>
      </c>
      <c r="AL312" s="3">
        <f>IFERROR(J312/H312,0)</f>
        <v>0</v>
      </c>
      <c r="AM312" s="3">
        <f>IFERROR(K312/H312,0)</f>
        <v>0</v>
      </c>
      <c r="AN312" s="3">
        <f>IFERROR(L312/H312,0)</f>
        <v>0</v>
      </c>
      <c r="AO312" s="3">
        <f>IFERROR(M312/H312,0)</f>
        <v>0</v>
      </c>
      <c r="AP312" s="3">
        <f>IFERROR(N312/H312,0)</f>
        <v>0</v>
      </c>
      <c r="AQ312" s="3">
        <f>IFERROR(O312/H312,0)</f>
        <v>0</v>
      </c>
      <c r="AR312" s="3">
        <f>IFERROR(P312/H312,0)</f>
        <v>0</v>
      </c>
      <c r="AS312" s="3">
        <f>IFERROR(Q312/H312,0)</f>
        <v>0</v>
      </c>
      <c r="AT312" s="3">
        <f>IFERROR(R312/H312,0)</f>
        <v>0</v>
      </c>
      <c r="AU312" s="3">
        <f>IFERROR(S312/H312,0)</f>
        <v>0</v>
      </c>
      <c r="AV312" s="3">
        <f>IFERROR(T312/H312,0)</f>
        <v>0</v>
      </c>
      <c r="AW312" s="3">
        <f>IFERROR(U312/H312,0)</f>
        <v>0</v>
      </c>
      <c r="AX312" s="3">
        <f>IFERROR(V312/H312,0)</f>
        <v>0</v>
      </c>
      <c r="AY312" s="3">
        <f>IFERROR(W312/H312,0)</f>
        <v>0</v>
      </c>
      <c r="AZ312" s="3">
        <f>IFERROR(X312/H312,0)</f>
        <v>0</v>
      </c>
      <c r="BA312" s="3">
        <f>IFERROR(Y312/H312,0)</f>
        <v>0</v>
      </c>
      <c r="BB312" s="3">
        <f>IFERROR(Z312/H312,0)</f>
        <v>0</v>
      </c>
      <c r="BC312" s="3">
        <f>IFERROR(AA312/H312,0)</f>
        <v>0</v>
      </c>
      <c r="BD312" s="3">
        <f>IFERROR(AB312/H312,0)</f>
        <v>0</v>
      </c>
      <c r="BE312" s="3">
        <f>IFERROR(AC312/H312,0)</f>
        <v>0</v>
      </c>
      <c r="BF312" s="3">
        <f>IFERROR(AD312/H312,0)</f>
        <v>0</v>
      </c>
      <c r="BG312" s="3">
        <f>IFERROR(AE312/H312,0)</f>
        <v>0</v>
      </c>
      <c r="BH312" s="3">
        <f>IFERROR(AF312/H312,0)</f>
        <v>0</v>
      </c>
      <c r="BI312" s="3">
        <f>IFERROR(AG312/H312,0)</f>
        <v>0</v>
      </c>
      <c r="BJ312" s="3">
        <f>IFERROR(AH312/H312,0)</f>
        <v>0</v>
      </c>
    </row>
    <row r="313" spans="2:62">
      <c r="B313">
        <v>574</v>
      </c>
      <c r="C313" t="s">
        <v>410</v>
      </c>
      <c r="D313" t="b">
        <v>0</v>
      </c>
      <c r="E313" s="2">
        <v>1116</v>
      </c>
      <c r="F313" s="2">
        <v>825</v>
      </c>
      <c r="G313" s="2">
        <v>6</v>
      </c>
      <c r="H313" s="2">
        <v>819</v>
      </c>
      <c r="I313" s="2">
        <v>357</v>
      </c>
      <c r="J313" s="2">
        <v>1</v>
      </c>
      <c r="K313" s="2">
        <v>1</v>
      </c>
      <c r="L313" s="2">
        <v>0</v>
      </c>
      <c r="M313" s="2">
        <v>0</v>
      </c>
      <c r="N313" s="2">
        <v>0</v>
      </c>
      <c r="O313" s="2">
        <v>25</v>
      </c>
      <c r="P313" s="2">
        <v>0</v>
      </c>
      <c r="Q313" s="2">
        <v>0</v>
      </c>
      <c r="R313" s="2">
        <v>0</v>
      </c>
      <c r="S313" s="2">
        <v>0</v>
      </c>
      <c r="T313" s="2">
        <v>62</v>
      </c>
      <c r="U313" s="2">
        <v>19</v>
      </c>
      <c r="V313" s="2">
        <v>146</v>
      </c>
      <c r="W313" s="2">
        <v>67</v>
      </c>
      <c r="X313" s="2">
        <v>0</v>
      </c>
      <c r="Y313" s="2">
        <v>0</v>
      </c>
      <c r="Z313" s="2">
        <v>0</v>
      </c>
      <c r="AA313" s="2">
        <v>0</v>
      </c>
      <c r="AB313" s="2">
        <v>133</v>
      </c>
      <c r="AC313" s="2">
        <v>0</v>
      </c>
      <c r="AD313" s="2">
        <v>1</v>
      </c>
      <c r="AE313" s="2">
        <v>4</v>
      </c>
      <c r="AF313" s="2">
        <v>1</v>
      </c>
      <c r="AG313" s="2">
        <v>0</v>
      </c>
      <c r="AH313" s="2">
        <v>2</v>
      </c>
      <c r="AI313" s="3">
        <f>IFERROR(F313/E313,"")</f>
        <v>0</v>
      </c>
      <c r="AJ313" s="3">
        <f>IFERROR(G313/F313,"")</f>
        <v>0</v>
      </c>
      <c r="AK313" s="3">
        <f>IFERROR(I313/H313,0)</f>
        <v>0</v>
      </c>
      <c r="AL313" s="3">
        <f>IFERROR(J313/H313,0)</f>
        <v>0</v>
      </c>
      <c r="AM313" s="3">
        <f>IFERROR(K313/H313,0)</f>
        <v>0</v>
      </c>
      <c r="AN313" s="3">
        <f>IFERROR(L313/H313,0)</f>
        <v>0</v>
      </c>
      <c r="AO313" s="3">
        <f>IFERROR(M313/H313,0)</f>
        <v>0</v>
      </c>
      <c r="AP313" s="3">
        <f>IFERROR(N313/H313,0)</f>
        <v>0</v>
      </c>
      <c r="AQ313" s="3">
        <f>IFERROR(O313/H313,0)</f>
        <v>0</v>
      </c>
      <c r="AR313" s="3">
        <f>IFERROR(P313/H313,0)</f>
        <v>0</v>
      </c>
      <c r="AS313" s="3">
        <f>IFERROR(Q313/H313,0)</f>
        <v>0</v>
      </c>
      <c r="AT313" s="3">
        <f>IFERROR(R313/H313,0)</f>
        <v>0</v>
      </c>
      <c r="AU313" s="3">
        <f>IFERROR(S313/H313,0)</f>
        <v>0</v>
      </c>
      <c r="AV313" s="3">
        <f>IFERROR(T313/H313,0)</f>
        <v>0</v>
      </c>
      <c r="AW313" s="3">
        <f>IFERROR(U313/H313,0)</f>
        <v>0</v>
      </c>
      <c r="AX313" s="3">
        <f>IFERROR(V313/H313,0)</f>
        <v>0</v>
      </c>
      <c r="AY313" s="3">
        <f>IFERROR(W313/H313,0)</f>
        <v>0</v>
      </c>
      <c r="AZ313" s="3">
        <f>IFERROR(X313/H313,0)</f>
        <v>0</v>
      </c>
      <c r="BA313" s="3">
        <f>IFERROR(Y313/H313,0)</f>
        <v>0</v>
      </c>
      <c r="BB313" s="3">
        <f>IFERROR(Z313/H313,0)</f>
        <v>0</v>
      </c>
      <c r="BC313" s="3">
        <f>IFERROR(AA313/H313,0)</f>
        <v>0</v>
      </c>
      <c r="BD313" s="3">
        <f>IFERROR(AB313/H313,0)</f>
        <v>0</v>
      </c>
      <c r="BE313" s="3">
        <f>IFERROR(AC313/H313,0)</f>
        <v>0</v>
      </c>
      <c r="BF313" s="3">
        <f>IFERROR(AD313/H313,0)</f>
        <v>0</v>
      </c>
      <c r="BG313" s="3">
        <f>IFERROR(AE313/H313,0)</f>
        <v>0</v>
      </c>
      <c r="BH313" s="3">
        <f>IFERROR(AF313/H313,0)</f>
        <v>0</v>
      </c>
      <c r="BI313" s="3">
        <f>IFERROR(AG313/H313,0)</f>
        <v>0</v>
      </c>
      <c r="BJ313" s="3">
        <f>IFERROR(AH313/H313,0)</f>
        <v>0</v>
      </c>
    </row>
    <row r="314" spans="2:62">
      <c r="B314">
        <v>305</v>
      </c>
      <c r="C314" t="s">
        <v>411</v>
      </c>
      <c r="D314" t="b">
        <v>0</v>
      </c>
      <c r="E314" s="2">
        <v>420</v>
      </c>
      <c r="F314" s="2">
        <v>281</v>
      </c>
      <c r="G314" s="2">
        <v>0</v>
      </c>
      <c r="H314" s="2">
        <v>281</v>
      </c>
      <c r="I314" s="2">
        <v>191</v>
      </c>
      <c r="J314" s="2">
        <v>0</v>
      </c>
      <c r="K314" s="2">
        <v>0</v>
      </c>
      <c r="L314" s="2">
        <v>0</v>
      </c>
      <c r="M314" s="2">
        <v>0</v>
      </c>
      <c r="N314" s="2">
        <v>0</v>
      </c>
      <c r="O314" s="2">
        <v>5</v>
      </c>
      <c r="P314" s="2">
        <v>0</v>
      </c>
      <c r="Q314" s="2">
        <v>0</v>
      </c>
      <c r="R314" s="2">
        <v>0</v>
      </c>
      <c r="S314" s="2">
        <v>0</v>
      </c>
      <c r="T314" s="2">
        <v>8</v>
      </c>
      <c r="U314" s="2">
        <v>5</v>
      </c>
      <c r="V314" s="2">
        <v>16</v>
      </c>
      <c r="W314" s="2">
        <v>25</v>
      </c>
      <c r="X314" s="2">
        <v>1</v>
      </c>
      <c r="Y314" s="2">
        <v>0</v>
      </c>
      <c r="Z314" s="2">
        <v>1</v>
      </c>
      <c r="AA314" s="2">
        <v>0</v>
      </c>
      <c r="AB314" s="2">
        <v>23</v>
      </c>
      <c r="AC314" s="2">
        <v>0</v>
      </c>
      <c r="AD314" s="2">
        <v>0</v>
      </c>
      <c r="AE314" s="2">
        <v>6</v>
      </c>
      <c r="AF314" s="2">
        <v>0</v>
      </c>
      <c r="AG314" s="2">
        <v>0</v>
      </c>
      <c r="AH314" s="2">
        <v>0</v>
      </c>
      <c r="AI314" s="3">
        <f>IFERROR(F314/E314,"")</f>
        <v>0</v>
      </c>
      <c r="AJ314" s="3">
        <f>IFERROR(G314/F314,"")</f>
        <v>0</v>
      </c>
      <c r="AK314" s="3">
        <f>IFERROR(I314/H314,0)</f>
        <v>0</v>
      </c>
      <c r="AL314" s="3">
        <f>IFERROR(J314/H314,0)</f>
        <v>0</v>
      </c>
      <c r="AM314" s="3">
        <f>IFERROR(K314/H314,0)</f>
        <v>0</v>
      </c>
      <c r="AN314" s="3">
        <f>IFERROR(L314/H314,0)</f>
        <v>0</v>
      </c>
      <c r="AO314" s="3">
        <f>IFERROR(M314/H314,0)</f>
        <v>0</v>
      </c>
      <c r="AP314" s="3">
        <f>IFERROR(N314/H314,0)</f>
        <v>0</v>
      </c>
      <c r="AQ314" s="3">
        <f>IFERROR(O314/H314,0)</f>
        <v>0</v>
      </c>
      <c r="AR314" s="3">
        <f>IFERROR(P314/H314,0)</f>
        <v>0</v>
      </c>
      <c r="AS314" s="3">
        <f>IFERROR(Q314/H314,0)</f>
        <v>0</v>
      </c>
      <c r="AT314" s="3">
        <f>IFERROR(R314/H314,0)</f>
        <v>0</v>
      </c>
      <c r="AU314" s="3">
        <f>IFERROR(S314/H314,0)</f>
        <v>0</v>
      </c>
      <c r="AV314" s="3">
        <f>IFERROR(T314/H314,0)</f>
        <v>0</v>
      </c>
      <c r="AW314" s="3">
        <f>IFERROR(U314/H314,0)</f>
        <v>0</v>
      </c>
      <c r="AX314" s="3">
        <f>IFERROR(V314/H314,0)</f>
        <v>0</v>
      </c>
      <c r="AY314" s="3">
        <f>IFERROR(W314/H314,0)</f>
        <v>0</v>
      </c>
      <c r="AZ314" s="3">
        <f>IFERROR(X314/H314,0)</f>
        <v>0</v>
      </c>
      <c r="BA314" s="3">
        <f>IFERROR(Y314/H314,0)</f>
        <v>0</v>
      </c>
      <c r="BB314" s="3">
        <f>IFERROR(Z314/H314,0)</f>
        <v>0</v>
      </c>
      <c r="BC314" s="3">
        <f>IFERROR(AA314/H314,0)</f>
        <v>0</v>
      </c>
      <c r="BD314" s="3">
        <f>IFERROR(AB314/H314,0)</f>
        <v>0</v>
      </c>
      <c r="BE314" s="3">
        <f>IFERROR(AC314/H314,0)</f>
        <v>0</v>
      </c>
      <c r="BF314" s="3">
        <f>IFERROR(AD314/H314,0)</f>
        <v>0</v>
      </c>
      <c r="BG314" s="3">
        <f>IFERROR(AE314/H314,0)</f>
        <v>0</v>
      </c>
      <c r="BH314" s="3">
        <f>IFERROR(AF314/H314,0)</f>
        <v>0</v>
      </c>
      <c r="BI314" s="3">
        <f>IFERROR(AG314/H314,0)</f>
        <v>0</v>
      </c>
      <c r="BJ314" s="3">
        <f>IFERROR(AH314/H314,0)</f>
        <v>0</v>
      </c>
    </row>
    <row r="315" spans="2:62">
      <c r="B315">
        <v>340</v>
      </c>
      <c r="C315" t="s">
        <v>412</v>
      </c>
      <c r="D315" t="b">
        <v>0</v>
      </c>
      <c r="E315" s="2">
        <v>471</v>
      </c>
      <c r="F315" s="2">
        <v>332</v>
      </c>
      <c r="G315" s="2">
        <v>1</v>
      </c>
      <c r="H315" s="2">
        <v>331</v>
      </c>
      <c r="I315" s="2">
        <v>170</v>
      </c>
      <c r="J315" s="2">
        <v>0</v>
      </c>
      <c r="K315" s="2">
        <v>2</v>
      </c>
      <c r="L315" s="2">
        <v>0</v>
      </c>
      <c r="M315" s="2">
        <v>0</v>
      </c>
      <c r="N315" s="2">
        <v>0</v>
      </c>
      <c r="O315" s="2">
        <v>7</v>
      </c>
      <c r="P315" s="2">
        <v>0</v>
      </c>
      <c r="Q315" s="2">
        <v>0</v>
      </c>
      <c r="R315" s="2">
        <v>0</v>
      </c>
      <c r="S315" s="2">
        <v>0</v>
      </c>
      <c r="T315" s="2">
        <v>17</v>
      </c>
      <c r="U315" s="2">
        <v>2</v>
      </c>
      <c r="V315" s="2">
        <v>17</v>
      </c>
      <c r="W315" s="2">
        <v>77</v>
      </c>
      <c r="X315" s="2">
        <v>0</v>
      </c>
      <c r="Y315" s="2">
        <v>0</v>
      </c>
      <c r="Z315" s="2">
        <v>0</v>
      </c>
      <c r="AA315" s="2">
        <v>0</v>
      </c>
      <c r="AB315" s="2">
        <v>33</v>
      </c>
      <c r="AC315" s="2">
        <v>0</v>
      </c>
      <c r="AD315" s="2">
        <v>0</v>
      </c>
      <c r="AE315" s="2">
        <v>4</v>
      </c>
      <c r="AF315" s="2">
        <v>0</v>
      </c>
      <c r="AG315" s="2">
        <v>2</v>
      </c>
      <c r="AH315" s="2">
        <v>0</v>
      </c>
      <c r="AI315" s="3">
        <f>IFERROR(F315/E315,"")</f>
        <v>0</v>
      </c>
      <c r="AJ315" s="3">
        <f>IFERROR(G315/F315,"")</f>
        <v>0</v>
      </c>
      <c r="AK315" s="3">
        <f>IFERROR(I315/H315,0)</f>
        <v>0</v>
      </c>
      <c r="AL315" s="3">
        <f>IFERROR(J315/H315,0)</f>
        <v>0</v>
      </c>
      <c r="AM315" s="3">
        <f>IFERROR(K315/H315,0)</f>
        <v>0</v>
      </c>
      <c r="AN315" s="3">
        <f>IFERROR(L315/H315,0)</f>
        <v>0</v>
      </c>
      <c r="AO315" s="3">
        <f>IFERROR(M315/H315,0)</f>
        <v>0</v>
      </c>
      <c r="AP315" s="3">
        <f>IFERROR(N315/H315,0)</f>
        <v>0</v>
      </c>
      <c r="AQ315" s="3">
        <f>IFERROR(O315/H315,0)</f>
        <v>0</v>
      </c>
      <c r="AR315" s="3">
        <f>IFERROR(P315/H315,0)</f>
        <v>0</v>
      </c>
      <c r="AS315" s="3">
        <f>IFERROR(Q315/H315,0)</f>
        <v>0</v>
      </c>
      <c r="AT315" s="3">
        <f>IFERROR(R315/H315,0)</f>
        <v>0</v>
      </c>
      <c r="AU315" s="3">
        <f>IFERROR(S315/H315,0)</f>
        <v>0</v>
      </c>
      <c r="AV315" s="3">
        <f>IFERROR(T315/H315,0)</f>
        <v>0</v>
      </c>
      <c r="AW315" s="3">
        <f>IFERROR(U315/H315,0)</f>
        <v>0</v>
      </c>
      <c r="AX315" s="3">
        <f>IFERROR(V315/H315,0)</f>
        <v>0</v>
      </c>
      <c r="AY315" s="3">
        <f>IFERROR(W315/H315,0)</f>
        <v>0</v>
      </c>
      <c r="AZ315" s="3">
        <f>IFERROR(X315/H315,0)</f>
        <v>0</v>
      </c>
      <c r="BA315" s="3">
        <f>IFERROR(Y315/H315,0)</f>
        <v>0</v>
      </c>
      <c r="BB315" s="3">
        <f>IFERROR(Z315/H315,0)</f>
        <v>0</v>
      </c>
      <c r="BC315" s="3">
        <f>IFERROR(AA315/H315,0)</f>
        <v>0</v>
      </c>
      <c r="BD315" s="3">
        <f>IFERROR(AB315/H315,0)</f>
        <v>0</v>
      </c>
      <c r="BE315" s="3">
        <f>IFERROR(AC315/H315,0)</f>
        <v>0</v>
      </c>
      <c r="BF315" s="3">
        <f>IFERROR(AD315/H315,0)</f>
        <v>0</v>
      </c>
      <c r="BG315" s="3">
        <f>IFERROR(AE315/H315,0)</f>
        <v>0</v>
      </c>
      <c r="BH315" s="3">
        <f>IFERROR(AF315/H315,0)</f>
        <v>0</v>
      </c>
      <c r="BI315" s="3">
        <f>IFERROR(AG315/H315,0)</f>
        <v>0</v>
      </c>
      <c r="BJ315" s="3">
        <f>IFERROR(AH315/H315,0)</f>
        <v>0</v>
      </c>
    </row>
    <row r="316" spans="2:62">
      <c r="B316">
        <v>128</v>
      </c>
      <c r="C316" t="s">
        <v>413</v>
      </c>
      <c r="D316" t="b">
        <v>0</v>
      </c>
      <c r="E316" s="2">
        <v>195</v>
      </c>
      <c r="F316" s="2">
        <v>152</v>
      </c>
      <c r="G316" s="2">
        <v>0</v>
      </c>
      <c r="H316" s="2">
        <v>152</v>
      </c>
      <c r="I316" s="2">
        <v>61</v>
      </c>
      <c r="J316" s="2">
        <v>0</v>
      </c>
      <c r="K316" s="2">
        <v>0</v>
      </c>
      <c r="L316" s="2">
        <v>0</v>
      </c>
      <c r="M316" s="2">
        <v>0</v>
      </c>
      <c r="N316" s="2">
        <v>1</v>
      </c>
      <c r="O316" s="2">
        <v>4</v>
      </c>
      <c r="P316" s="2">
        <v>0</v>
      </c>
      <c r="Q316" s="2">
        <v>0</v>
      </c>
      <c r="R316" s="2">
        <v>0</v>
      </c>
      <c r="S316" s="2">
        <v>0</v>
      </c>
      <c r="T316" s="2">
        <v>22</v>
      </c>
      <c r="U316" s="2">
        <v>2</v>
      </c>
      <c r="V316" s="2">
        <v>24</v>
      </c>
      <c r="W316" s="2">
        <v>9</v>
      </c>
      <c r="X316" s="2">
        <v>0</v>
      </c>
      <c r="Y316" s="2">
        <v>0</v>
      </c>
      <c r="Z316" s="2">
        <v>0</v>
      </c>
      <c r="AA316" s="2">
        <v>0</v>
      </c>
      <c r="AB316" s="2">
        <v>25</v>
      </c>
      <c r="AC316" s="2">
        <v>0</v>
      </c>
      <c r="AD316" s="2">
        <v>0</v>
      </c>
      <c r="AE316" s="2">
        <v>2</v>
      </c>
      <c r="AF316" s="2">
        <v>0</v>
      </c>
      <c r="AG316" s="2">
        <v>0</v>
      </c>
      <c r="AH316" s="2">
        <v>2</v>
      </c>
      <c r="AI316" s="3">
        <f>IFERROR(F316/E316,"")</f>
        <v>0</v>
      </c>
      <c r="AJ316" s="3">
        <f>IFERROR(G316/F316,"")</f>
        <v>0</v>
      </c>
      <c r="AK316" s="3">
        <f>IFERROR(I316/H316,0)</f>
        <v>0</v>
      </c>
      <c r="AL316" s="3">
        <f>IFERROR(J316/H316,0)</f>
        <v>0</v>
      </c>
      <c r="AM316" s="3">
        <f>IFERROR(K316/H316,0)</f>
        <v>0</v>
      </c>
      <c r="AN316" s="3">
        <f>IFERROR(L316/H316,0)</f>
        <v>0</v>
      </c>
      <c r="AO316" s="3">
        <f>IFERROR(M316/H316,0)</f>
        <v>0</v>
      </c>
      <c r="AP316" s="3">
        <f>IFERROR(N316/H316,0)</f>
        <v>0</v>
      </c>
      <c r="AQ316" s="3">
        <f>IFERROR(O316/H316,0)</f>
        <v>0</v>
      </c>
      <c r="AR316" s="3">
        <f>IFERROR(P316/H316,0)</f>
        <v>0</v>
      </c>
      <c r="AS316" s="3">
        <f>IFERROR(Q316/H316,0)</f>
        <v>0</v>
      </c>
      <c r="AT316" s="3">
        <f>IFERROR(R316/H316,0)</f>
        <v>0</v>
      </c>
      <c r="AU316" s="3">
        <f>IFERROR(S316/H316,0)</f>
        <v>0</v>
      </c>
      <c r="AV316" s="3">
        <f>IFERROR(T316/H316,0)</f>
        <v>0</v>
      </c>
      <c r="AW316" s="3">
        <f>IFERROR(U316/H316,0)</f>
        <v>0</v>
      </c>
      <c r="AX316" s="3">
        <f>IFERROR(V316/H316,0)</f>
        <v>0</v>
      </c>
      <c r="AY316" s="3">
        <f>IFERROR(W316/H316,0)</f>
        <v>0</v>
      </c>
      <c r="AZ316" s="3">
        <f>IFERROR(X316/H316,0)</f>
        <v>0</v>
      </c>
      <c r="BA316" s="3">
        <f>IFERROR(Y316/H316,0)</f>
        <v>0</v>
      </c>
      <c r="BB316" s="3">
        <f>IFERROR(Z316/H316,0)</f>
        <v>0</v>
      </c>
      <c r="BC316" s="3">
        <f>IFERROR(AA316/H316,0)</f>
        <v>0</v>
      </c>
      <c r="BD316" s="3">
        <f>IFERROR(AB316/H316,0)</f>
        <v>0</v>
      </c>
      <c r="BE316" s="3">
        <f>IFERROR(AC316/H316,0)</f>
        <v>0</v>
      </c>
      <c r="BF316" s="3">
        <f>IFERROR(AD316/H316,0)</f>
        <v>0</v>
      </c>
      <c r="BG316" s="3">
        <f>IFERROR(AE316/H316,0)</f>
        <v>0</v>
      </c>
      <c r="BH316" s="3">
        <f>IFERROR(AF316/H316,0)</f>
        <v>0</v>
      </c>
      <c r="BI316" s="3">
        <f>IFERROR(AG316/H316,0)</f>
        <v>0</v>
      </c>
      <c r="BJ316" s="3">
        <f>IFERROR(AH316/H316,0)</f>
        <v>0</v>
      </c>
    </row>
    <row r="317" spans="2:62">
      <c r="B317">
        <v>494</v>
      </c>
      <c r="C317" t="s">
        <v>414</v>
      </c>
      <c r="D317" t="b">
        <v>0</v>
      </c>
      <c r="E317" s="2">
        <v>11579</v>
      </c>
      <c r="F317" s="2">
        <v>6790</v>
      </c>
      <c r="G317" s="2">
        <v>124</v>
      </c>
      <c r="H317" s="2">
        <v>6666</v>
      </c>
      <c r="I317" s="2">
        <v>1556</v>
      </c>
      <c r="J317" s="2">
        <v>3</v>
      </c>
      <c r="K317" s="2">
        <v>460</v>
      </c>
      <c r="L317" s="2">
        <v>1</v>
      </c>
      <c r="M317" s="2">
        <v>0</v>
      </c>
      <c r="N317" s="2">
        <v>0</v>
      </c>
      <c r="O317" s="2">
        <v>16</v>
      </c>
      <c r="P317" s="2">
        <v>0</v>
      </c>
      <c r="Q317" s="2">
        <v>1</v>
      </c>
      <c r="R317" s="2">
        <v>0</v>
      </c>
      <c r="S317" s="2">
        <v>4</v>
      </c>
      <c r="T317" s="2">
        <v>2506</v>
      </c>
      <c r="U317" s="2">
        <v>627</v>
      </c>
      <c r="V317" s="2">
        <v>519</v>
      </c>
      <c r="W317" s="2">
        <v>126</v>
      </c>
      <c r="X317" s="2">
        <v>1</v>
      </c>
      <c r="Y317" s="2">
        <v>1</v>
      </c>
      <c r="Z317" s="2">
        <v>1</v>
      </c>
      <c r="AA317" s="2">
        <v>13</v>
      </c>
      <c r="AB317" s="2">
        <v>411</v>
      </c>
      <c r="AC317" s="2">
        <v>4</v>
      </c>
      <c r="AD317" s="2">
        <v>8</v>
      </c>
      <c r="AE317" s="2">
        <v>23</v>
      </c>
      <c r="AF317" s="2">
        <v>1</v>
      </c>
      <c r="AG317" s="2">
        <v>5</v>
      </c>
      <c r="AH317" s="2">
        <v>379</v>
      </c>
      <c r="AI317" s="3">
        <f>IFERROR(F317/E317,"")</f>
        <v>0</v>
      </c>
      <c r="AJ317" s="3">
        <f>IFERROR(G317/F317,"")</f>
        <v>0</v>
      </c>
      <c r="AK317" s="3">
        <f>IFERROR(I317/H317,0)</f>
        <v>0</v>
      </c>
      <c r="AL317" s="3">
        <f>IFERROR(J317/H317,0)</f>
        <v>0</v>
      </c>
      <c r="AM317" s="3">
        <f>IFERROR(K317/H317,0)</f>
        <v>0</v>
      </c>
      <c r="AN317" s="3">
        <f>IFERROR(L317/H317,0)</f>
        <v>0</v>
      </c>
      <c r="AO317" s="3">
        <f>IFERROR(M317/H317,0)</f>
        <v>0</v>
      </c>
      <c r="AP317" s="3">
        <f>IFERROR(N317/H317,0)</f>
        <v>0</v>
      </c>
      <c r="AQ317" s="3">
        <f>IFERROR(O317/H317,0)</f>
        <v>0</v>
      </c>
      <c r="AR317" s="3">
        <f>IFERROR(P317/H317,0)</f>
        <v>0</v>
      </c>
      <c r="AS317" s="3">
        <f>IFERROR(Q317/H317,0)</f>
        <v>0</v>
      </c>
      <c r="AT317" s="3">
        <f>IFERROR(R317/H317,0)</f>
        <v>0</v>
      </c>
      <c r="AU317" s="3">
        <f>IFERROR(S317/H317,0)</f>
        <v>0</v>
      </c>
      <c r="AV317" s="3">
        <f>IFERROR(T317/H317,0)</f>
        <v>0</v>
      </c>
      <c r="AW317" s="3">
        <f>IFERROR(U317/H317,0)</f>
        <v>0</v>
      </c>
      <c r="AX317" s="3">
        <f>IFERROR(V317/H317,0)</f>
        <v>0</v>
      </c>
      <c r="AY317" s="3">
        <f>IFERROR(W317/H317,0)</f>
        <v>0</v>
      </c>
      <c r="AZ317" s="3">
        <f>IFERROR(X317/H317,0)</f>
        <v>0</v>
      </c>
      <c r="BA317" s="3">
        <f>IFERROR(Y317/H317,0)</f>
        <v>0</v>
      </c>
      <c r="BB317" s="3">
        <f>IFERROR(Z317/H317,0)</f>
        <v>0</v>
      </c>
      <c r="BC317" s="3">
        <f>IFERROR(AA317/H317,0)</f>
        <v>0</v>
      </c>
      <c r="BD317" s="3">
        <f>IFERROR(AB317/H317,0)</f>
        <v>0</v>
      </c>
      <c r="BE317" s="3">
        <f>IFERROR(AC317/H317,0)</f>
        <v>0</v>
      </c>
      <c r="BF317" s="3">
        <f>IFERROR(AD317/H317,0)</f>
        <v>0</v>
      </c>
      <c r="BG317" s="3">
        <f>IFERROR(AE317/H317,0)</f>
        <v>0</v>
      </c>
      <c r="BH317" s="3">
        <f>IFERROR(AF317/H317,0)</f>
        <v>0</v>
      </c>
      <c r="BI317" s="3">
        <f>IFERROR(AG317/H317,0)</f>
        <v>0</v>
      </c>
      <c r="BJ317" s="3">
        <f>IFERROR(AH317/H317,0)</f>
        <v>0</v>
      </c>
    </row>
    <row r="318" spans="2:62">
      <c r="B318">
        <v>146</v>
      </c>
      <c r="C318" t="s">
        <v>415</v>
      </c>
      <c r="D318" t="b">
        <v>0</v>
      </c>
      <c r="E318" s="2">
        <v>219</v>
      </c>
      <c r="F318" s="2">
        <v>163</v>
      </c>
      <c r="G318" s="2">
        <v>2</v>
      </c>
      <c r="H318" s="2">
        <v>161</v>
      </c>
      <c r="I318" s="2">
        <v>73</v>
      </c>
      <c r="J318" s="2">
        <v>0</v>
      </c>
      <c r="K318" s="2">
        <v>0</v>
      </c>
      <c r="L318" s="2">
        <v>0</v>
      </c>
      <c r="M318" s="2">
        <v>0</v>
      </c>
      <c r="N318" s="2">
        <v>0</v>
      </c>
      <c r="O318" s="2">
        <v>7</v>
      </c>
      <c r="P318" s="2">
        <v>0</v>
      </c>
      <c r="Q318" s="2">
        <v>0</v>
      </c>
      <c r="R318" s="2">
        <v>0</v>
      </c>
      <c r="S318" s="2">
        <v>0</v>
      </c>
      <c r="T318" s="2">
        <v>23</v>
      </c>
      <c r="U318" s="2">
        <v>0</v>
      </c>
      <c r="V318" s="2">
        <v>24</v>
      </c>
      <c r="W318" s="2">
        <v>1</v>
      </c>
      <c r="X318" s="2">
        <v>0</v>
      </c>
      <c r="Y318" s="2">
        <v>0</v>
      </c>
      <c r="Z318" s="2">
        <v>0</v>
      </c>
      <c r="AA318" s="2">
        <v>0</v>
      </c>
      <c r="AB318" s="2">
        <v>26</v>
      </c>
      <c r="AC318" s="2">
        <v>0</v>
      </c>
      <c r="AD318" s="2">
        <v>0</v>
      </c>
      <c r="AE318" s="2">
        <v>2</v>
      </c>
      <c r="AF318" s="2">
        <v>1</v>
      </c>
      <c r="AG318" s="2">
        <v>0</v>
      </c>
      <c r="AH318" s="2">
        <v>4</v>
      </c>
      <c r="AI318" s="3">
        <f>IFERROR(F318/E318,"")</f>
        <v>0</v>
      </c>
      <c r="AJ318" s="3">
        <f>IFERROR(G318/F318,"")</f>
        <v>0</v>
      </c>
      <c r="AK318" s="3">
        <f>IFERROR(I318/H318,0)</f>
        <v>0</v>
      </c>
      <c r="AL318" s="3">
        <f>IFERROR(J318/H318,0)</f>
        <v>0</v>
      </c>
      <c r="AM318" s="3">
        <f>IFERROR(K318/H318,0)</f>
        <v>0</v>
      </c>
      <c r="AN318" s="3">
        <f>IFERROR(L318/H318,0)</f>
        <v>0</v>
      </c>
      <c r="AO318" s="3">
        <f>IFERROR(M318/H318,0)</f>
        <v>0</v>
      </c>
      <c r="AP318" s="3">
        <f>IFERROR(N318/H318,0)</f>
        <v>0</v>
      </c>
      <c r="AQ318" s="3">
        <f>IFERROR(O318/H318,0)</f>
        <v>0</v>
      </c>
      <c r="AR318" s="3">
        <f>IFERROR(P318/H318,0)</f>
        <v>0</v>
      </c>
      <c r="AS318" s="3">
        <f>IFERROR(Q318/H318,0)</f>
        <v>0</v>
      </c>
      <c r="AT318" s="3">
        <f>IFERROR(R318/H318,0)</f>
        <v>0</v>
      </c>
      <c r="AU318" s="3">
        <f>IFERROR(S318/H318,0)</f>
        <v>0</v>
      </c>
      <c r="AV318" s="3">
        <f>IFERROR(T318/H318,0)</f>
        <v>0</v>
      </c>
      <c r="AW318" s="3">
        <f>IFERROR(U318/H318,0)</f>
        <v>0</v>
      </c>
      <c r="AX318" s="3">
        <f>IFERROR(V318/H318,0)</f>
        <v>0</v>
      </c>
      <c r="AY318" s="3">
        <f>IFERROR(W318/H318,0)</f>
        <v>0</v>
      </c>
      <c r="AZ318" s="3">
        <f>IFERROR(X318/H318,0)</f>
        <v>0</v>
      </c>
      <c r="BA318" s="3">
        <f>IFERROR(Y318/H318,0)</f>
        <v>0</v>
      </c>
      <c r="BB318" s="3">
        <f>IFERROR(Z318/H318,0)</f>
        <v>0</v>
      </c>
      <c r="BC318" s="3">
        <f>IFERROR(AA318/H318,0)</f>
        <v>0</v>
      </c>
      <c r="BD318" s="3">
        <f>IFERROR(AB318/H318,0)</f>
        <v>0</v>
      </c>
      <c r="BE318" s="3">
        <f>IFERROR(AC318/H318,0)</f>
        <v>0</v>
      </c>
      <c r="BF318" s="3">
        <f>IFERROR(AD318/H318,0)</f>
        <v>0</v>
      </c>
      <c r="BG318" s="3">
        <f>IFERROR(AE318/H318,0)</f>
        <v>0</v>
      </c>
      <c r="BH318" s="3">
        <f>IFERROR(AF318/H318,0)</f>
        <v>0</v>
      </c>
      <c r="BI318" s="3">
        <f>IFERROR(AG318/H318,0)</f>
        <v>0</v>
      </c>
      <c r="BJ318" s="3">
        <f>IFERROR(AH318/H318,0)</f>
        <v>0</v>
      </c>
    </row>
    <row r="319" spans="2:62">
      <c r="B319">
        <v>489</v>
      </c>
      <c r="C319" t="s">
        <v>416</v>
      </c>
      <c r="D319" t="b">
        <v>0</v>
      </c>
      <c r="E319" s="2">
        <v>6074</v>
      </c>
      <c r="F319" s="2">
        <v>4512</v>
      </c>
      <c r="G319" s="2">
        <v>8</v>
      </c>
      <c r="H319" s="2">
        <v>4504</v>
      </c>
      <c r="I319" s="2">
        <v>15</v>
      </c>
      <c r="J319" s="2">
        <v>0</v>
      </c>
      <c r="K319" s="2">
        <v>4397</v>
      </c>
      <c r="L319" s="2">
        <v>0</v>
      </c>
      <c r="M319" s="2">
        <v>1</v>
      </c>
      <c r="N319" s="2">
        <v>0</v>
      </c>
      <c r="O319" s="2">
        <v>3</v>
      </c>
      <c r="P319" s="2">
        <v>0</v>
      </c>
      <c r="Q319" s="2">
        <v>0</v>
      </c>
      <c r="R319" s="2">
        <v>0</v>
      </c>
      <c r="S319" s="2">
        <v>3</v>
      </c>
      <c r="T319" s="2">
        <v>3</v>
      </c>
      <c r="U319" s="2">
        <v>9</v>
      </c>
      <c r="V319" s="2">
        <v>10</v>
      </c>
      <c r="W319" s="2">
        <v>22</v>
      </c>
      <c r="X319" s="2">
        <v>0</v>
      </c>
      <c r="Y319" s="2">
        <v>0</v>
      </c>
      <c r="Z319" s="2">
        <v>0</v>
      </c>
      <c r="AA319" s="2">
        <v>24</v>
      </c>
      <c r="AB319" s="2">
        <v>1</v>
      </c>
      <c r="AC319" s="2">
        <v>0</v>
      </c>
      <c r="AD319" s="2">
        <v>2</v>
      </c>
      <c r="AE319" s="2">
        <v>2</v>
      </c>
      <c r="AF319" s="2">
        <v>1</v>
      </c>
      <c r="AG319" s="2">
        <v>0</v>
      </c>
      <c r="AH319" s="2">
        <v>11</v>
      </c>
      <c r="AI319" s="3">
        <f>IFERROR(F319/E319,"")</f>
        <v>0</v>
      </c>
      <c r="AJ319" s="3">
        <f>IFERROR(G319/F319,"")</f>
        <v>0</v>
      </c>
      <c r="AK319" s="3">
        <f>IFERROR(I319/H319,0)</f>
        <v>0</v>
      </c>
      <c r="AL319" s="3">
        <f>IFERROR(J319/H319,0)</f>
        <v>0</v>
      </c>
      <c r="AM319" s="3">
        <f>IFERROR(K319/H319,0)</f>
        <v>0</v>
      </c>
      <c r="AN319" s="3">
        <f>IFERROR(L319/H319,0)</f>
        <v>0</v>
      </c>
      <c r="AO319" s="3">
        <f>IFERROR(M319/H319,0)</f>
        <v>0</v>
      </c>
      <c r="AP319" s="3">
        <f>IFERROR(N319/H319,0)</f>
        <v>0</v>
      </c>
      <c r="AQ319" s="3">
        <f>IFERROR(O319/H319,0)</f>
        <v>0</v>
      </c>
      <c r="AR319" s="3">
        <f>IFERROR(P319/H319,0)</f>
        <v>0</v>
      </c>
      <c r="AS319" s="3">
        <f>IFERROR(Q319/H319,0)</f>
        <v>0</v>
      </c>
      <c r="AT319" s="3">
        <f>IFERROR(R319/H319,0)</f>
        <v>0</v>
      </c>
      <c r="AU319" s="3">
        <f>IFERROR(S319/H319,0)</f>
        <v>0</v>
      </c>
      <c r="AV319" s="3">
        <f>IFERROR(T319/H319,0)</f>
        <v>0</v>
      </c>
      <c r="AW319" s="3">
        <f>IFERROR(U319/H319,0)</f>
        <v>0</v>
      </c>
      <c r="AX319" s="3">
        <f>IFERROR(V319/H319,0)</f>
        <v>0</v>
      </c>
      <c r="AY319" s="3">
        <f>IFERROR(W319/H319,0)</f>
        <v>0</v>
      </c>
      <c r="AZ319" s="3">
        <f>IFERROR(X319/H319,0)</f>
        <v>0</v>
      </c>
      <c r="BA319" s="3">
        <f>IFERROR(Y319/H319,0)</f>
        <v>0</v>
      </c>
      <c r="BB319" s="3">
        <f>IFERROR(Z319/H319,0)</f>
        <v>0</v>
      </c>
      <c r="BC319" s="3">
        <f>IFERROR(AA319/H319,0)</f>
        <v>0</v>
      </c>
      <c r="BD319" s="3">
        <f>IFERROR(AB319/H319,0)</f>
        <v>0</v>
      </c>
      <c r="BE319" s="3">
        <f>IFERROR(AC319/H319,0)</f>
        <v>0</v>
      </c>
      <c r="BF319" s="3">
        <f>IFERROR(AD319/H319,0)</f>
        <v>0</v>
      </c>
      <c r="BG319" s="3">
        <f>IFERROR(AE319/H319,0)</f>
        <v>0</v>
      </c>
      <c r="BH319" s="3">
        <f>IFERROR(AF319/H319,0)</f>
        <v>0</v>
      </c>
      <c r="BI319" s="3">
        <f>IFERROR(AG319/H319,0)</f>
        <v>0</v>
      </c>
      <c r="BJ319" s="3">
        <f>IFERROR(AH319/H319,0)</f>
        <v>0</v>
      </c>
    </row>
    <row r="320" spans="2:62">
      <c r="B320">
        <v>849</v>
      </c>
      <c r="C320" t="s">
        <v>417</v>
      </c>
      <c r="D320" t="b">
        <v>0</v>
      </c>
      <c r="E320" s="2">
        <v>505</v>
      </c>
      <c r="F320" s="2">
        <v>398</v>
      </c>
      <c r="G320" s="2">
        <v>0</v>
      </c>
      <c r="H320" s="2">
        <v>398</v>
      </c>
      <c r="I320" s="2">
        <v>193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9</v>
      </c>
      <c r="P320" s="2">
        <v>0</v>
      </c>
      <c r="Q320" s="2">
        <v>0</v>
      </c>
      <c r="R320" s="2">
        <v>0</v>
      </c>
      <c r="S320" s="2">
        <v>0</v>
      </c>
      <c r="T320" s="2">
        <v>15</v>
      </c>
      <c r="U320" s="2">
        <v>2</v>
      </c>
      <c r="V320" s="2">
        <v>17</v>
      </c>
      <c r="W320" s="2">
        <v>107</v>
      </c>
      <c r="X320" s="2">
        <v>0</v>
      </c>
      <c r="Y320" s="2">
        <v>0</v>
      </c>
      <c r="Z320" s="2">
        <v>0</v>
      </c>
      <c r="AA320" s="2">
        <v>0</v>
      </c>
      <c r="AB320" s="2">
        <v>47</v>
      </c>
      <c r="AC320" s="2">
        <v>0</v>
      </c>
      <c r="AD320" s="2">
        <v>0</v>
      </c>
      <c r="AE320" s="2">
        <v>4</v>
      </c>
      <c r="AF320" s="2">
        <v>4</v>
      </c>
      <c r="AG320" s="2">
        <v>0</v>
      </c>
      <c r="AH320" s="2">
        <v>0</v>
      </c>
      <c r="AI320" s="3">
        <f>IFERROR(F320/E320,"")</f>
        <v>0</v>
      </c>
      <c r="AJ320" s="3">
        <f>IFERROR(G320/F320,"")</f>
        <v>0</v>
      </c>
      <c r="AK320" s="3">
        <f>IFERROR(I320/H320,0)</f>
        <v>0</v>
      </c>
      <c r="AL320" s="3">
        <f>IFERROR(J320/H320,0)</f>
        <v>0</v>
      </c>
      <c r="AM320" s="3">
        <f>IFERROR(K320/H320,0)</f>
        <v>0</v>
      </c>
      <c r="AN320" s="3">
        <f>IFERROR(L320/H320,0)</f>
        <v>0</v>
      </c>
      <c r="AO320" s="3">
        <f>IFERROR(M320/H320,0)</f>
        <v>0</v>
      </c>
      <c r="AP320" s="3">
        <f>IFERROR(N320/H320,0)</f>
        <v>0</v>
      </c>
      <c r="AQ320" s="3">
        <f>IFERROR(O320/H320,0)</f>
        <v>0</v>
      </c>
      <c r="AR320" s="3">
        <f>IFERROR(P320/H320,0)</f>
        <v>0</v>
      </c>
      <c r="AS320" s="3">
        <f>IFERROR(Q320/H320,0)</f>
        <v>0</v>
      </c>
      <c r="AT320" s="3">
        <f>IFERROR(R320/H320,0)</f>
        <v>0</v>
      </c>
      <c r="AU320" s="3">
        <f>IFERROR(S320/H320,0)</f>
        <v>0</v>
      </c>
      <c r="AV320" s="3">
        <f>IFERROR(T320/H320,0)</f>
        <v>0</v>
      </c>
      <c r="AW320" s="3">
        <f>IFERROR(U320/H320,0)</f>
        <v>0</v>
      </c>
      <c r="AX320" s="3">
        <f>IFERROR(V320/H320,0)</f>
        <v>0</v>
      </c>
      <c r="AY320" s="3">
        <f>IFERROR(W320/H320,0)</f>
        <v>0</v>
      </c>
      <c r="AZ320" s="3">
        <f>IFERROR(X320/H320,0)</f>
        <v>0</v>
      </c>
      <c r="BA320" s="3">
        <f>IFERROR(Y320/H320,0)</f>
        <v>0</v>
      </c>
      <c r="BB320" s="3">
        <f>IFERROR(Z320/H320,0)</f>
        <v>0</v>
      </c>
      <c r="BC320" s="3">
        <f>IFERROR(AA320/H320,0)</f>
        <v>0</v>
      </c>
      <c r="BD320" s="3">
        <f>IFERROR(AB320/H320,0)</f>
        <v>0</v>
      </c>
      <c r="BE320" s="3">
        <f>IFERROR(AC320/H320,0)</f>
        <v>0</v>
      </c>
      <c r="BF320" s="3">
        <f>IFERROR(AD320/H320,0)</f>
        <v>0</v>
      </c>
      <c r="BG320" s="3">
        <f>IFERROR(AE320/H320,0)</f>
        <v>0</v>
      </c>
      <c r="BH320" s="3">
        <f>IFERROR(AF320/H320,0)</f>
        <v>0</v>
      </c>
      <c r="BI320" s="3">
        <f>IFERROR(AG320/H320,0)</f>
        <v>0</v>
      </c>
      <c r="BJ320" s="3">
        <f>IFERROR(AH320/H320,0)</f>
        <v>0</v>
      </c>
    </row>
    <row r="321" spans="2:62">
      <c r="B321">
        <v>407</v>
      </c>
      <c r="C321" t="s">
        <v>418</v>
      </c>
      <c r="D321" t="b">
        <v>0</v>
      </c>
      <c r="E321" s="2">
        <v>235</v>
      </c>
      <c r="F321" s="2">
        <v>163</v>
      </c>
      <c r="G321" s="2">
        <v>2</v>
      </c>
      <c r="H321" s="2">
        <v>161</v>
      </c>
      <c r="I321" s="2">
        <v>99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2">
        <v>3</v>
      </c>
      <c r="P321" s="2">
        <v>0</v>
      </c>
      <c r="Q321" s="2">
        <v>0</v>
      </c>
      <c r="R321" s="2">
        <v>0</v>
      </c>
      <c r="S321" s="2">
        <v>0</v>
      </c>
      <c r="T321" s="2">
        <v>8</v>
      </c>
      <c r="U321" s="2">
        <v>4</v>
      </c>
      <c r="V321" s="2">
        <v>12</v>
      </c>
      <c r="W321" s="2">
        <v>6</v>
      </c>
      <c r="X321" s="2">
        <v>0</v>
      </c>
      <c r="Y321" s="2">
        <v>0</v>
      </c>
      <c r="Z321" s="2">
        <v>0</v>
      </c>
      <c r="AA321" s="2">
        <v>0</v>
      </c>
      <c r="AB321" s="2">
        <v>19</v>
      </c>
      <c r="AC321" s="2">
        <v>0</v>
      </c>
      <c r="AD321" s="2">
        <v>1</v>
      </c>
      <c r="AE321" s="2">
        <v>4</v>
      </c>
      <c r="AF321" s="2">
        <v>0</v>
      </c>
      <c r="AG321" s="2">
        <v>1</v>
      </c>
      <c r="AH321" s="2">
        <v>4</v>
      </c>
      <c r="AI321" s="3">
        <f>IFERROR(F321/E321,"")</f>
        <v>0</v>
      </c>
      <c r="AJ321" s="3">
        <f>IFERROR(G321/F321,"")</f>
        <v>0</v>
      </c>
      <c r="AK321" s="3">
        <f>IFERROR(I321/H321,0)</f>
        <v>0</v>
      </c>
      <c r="AL321" s="3">
        <f>IFERROR(J321/H321,0)</f>
        <v>0</v>
      </c>
      <c r="AM321" s="3">
        <f>IFERROR(K321/H321,0)</f>
        <v>0</v>
      </c>
      <c r="AN321" s="3">
        <f>IFERROR(L321/H321,0)</f>
        <v>0</v>
      </c>
      <c r="AO321" s="3">
        <f>IFERROR(M321/H321,0)</f>
        <v>0</v>
      </c>
      <c r="AP321" s="3">
        <f>IFERROR(N321/H321,0)</f>
        <v>0</v>
      </c>
      <c r="AQ321" s="3">
        <f>IFERROR(O321/H321,0)</f>
        <v>0</v>
      </c>
      <c r="AR321" s="3">
        <f>IFERROR(P321/H321,0)</f>
        <v>0</v>
      </c>
      <c r="AS321" s="3">
        <f>IFERROR(Q321/H321,0)</f>
        <v>0</v>
      </c>
      <c r="AT321" s="3">
        <f>IFERROR(R321/H321,0)</f>
        <v>0</v>
      </c>
      <c r="AU321" s="3">
        <f>IFERROR(S321/H321,0)</f>
        <v>0</v>
      </c>
      <c r="AV321" s="3">
        <f>IFERROR(T321/H321,0)</f>
        <v>0</v>
      </c>
      <c r="AW321" s="3">
        <f>IFERROR(U321/H321,0)</f>
        <v>0</v>
      </c>
      <c r="AX321" s="3">
        <f>IFERROR(V321/H321,0)</f>
        <v>0</v>
      </c>
      <c r="AY321" s="3">
        <f>IFERROR(W321/H321,0)</f>
        <v>0</v>
      </c>
      <c r="AZ321" s="3">
        <f>IFERROR(X321/H321,0)</f>
        <v>0</v>
      </c>
      <c r="BA321" s="3">
        <f>IFERROR(Y321/H321,0)</f>
        <v>0</v>
      </c>
      <c r="BB321" s="3">
        <f>IFERROR(Z321/H321,0)</f>
        <v>0</v>
      </c>
      <c r="BC321" s="3">
        <f>IFERROR(AA321/H321,0)</f>
        <v>0</v>
      </c>
      <c r="BD321" s="3">
        <f>IFERROR(AB321/H321,0)</f>
        <v>0</v>
      </c>
      <c r="BE321" s="3">
        <f>IFERROR(AC321/H321,0)</f>
        <v>0</v>
      </c>
      <c r="BF321" s="3">
        <f>IFERROR(AD321/H321,0)</f>
        <v>0</v>
      </c>
      <c r="BG321" s="3">
        <f>IFERROR(AE321/H321,0)</f>
        <v>0</v>
      </c>
      <c r="BH321" s="3">
        <f>IFERROR(AF321/H321,0)</f>
        <v>0</v>
      </c>
      <c r="BI321" s="3">
        <f>IFERROR(AG321/H321,0)</f>
        <v>0</v>
      </c>
      <c r="BJ321" s="3">
        <f>IFERROR(AH321/H321,0)</f>
        <v>0</v>
      </c>
    </row>
    <row r="322" spans="2:62">
      <c r="B322">
        <v>62</v>
      </c>
      <c r="C322" t="s">
        <v>419</v>
      </c>
      <c r="D322" t="b">
        <v>0</v>
      </c>
      <c r="E322" s="2">
        <v>524</v>
      </c>
      <c r="F322" s="2">
        <v>368</v>
      </c>
      <c r="G322" s="2">
        <v>2</v>
      </c>
      <c r="H322" s="2">
        <v>366</v>
      </c>
      <c r="I322" s="2">
        <v>258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5</v>
      </c>
      <c r="P322" s="2">
        <v>0</v>
      </c>
      <c r="Q322" s="2">
        <v>0</v>
      </c>
      <c r="R322" s="2">
        <v>0</v>
      </c>
      <c r="S322" s="2">
        <v>0</v>
      </c>
      <c r="T322" s="2">
        <v>22</v>
      </c>
      <c r="U322" s="2">
        <v>1</v>
      </c>
      <c r="V322" s="2">
        <v>16</v>
      </c>
      <c r="W322" s="2">
        <v>28</v>
      </c>
      <c r="X322" s="2">
        <v>0</v>
      </c>
      <c r="Y322" s="2">
        <v>0</v>
      </c>
      <c r="Z322" s="2">
        <v>0</v>
      </c>
      <c r="AA322" s="2">
        <v>0</v>
      </c>
      <c r="AB322" s="2">
        <v>30</v>
      </c>
      <c r="AC322" s="2">
        <v>0</v>
      </c>
      <c r="AD322" s="2">
        <v>0</v>
      </c>
      <c r="AE322" s="2">
        <v>6</v>
      </c>
      <c r="AF322" s="2">
        <v>0</v>
      </c>
      <c r="AG322" s="2">
        <v>0</v>
      </c>
      <c r="AH322" s="2">
        <v>0</v>
      </c>
      <c r="AI322" s="3">
        <f>IFERROR(F322/E322,"")</f>
        <v>0</v>
      </c>
      <c r="AJ322" s="3">
        <f>IFERROR(G322/F322,"")</f>
        <v>0</v>
      </c>
      <c r="AK322" s="3">
        <f>IFERROR(I322/H322,0)</f>
        <v>0</v>
      </c>
      <c r="AL322" s="3">
        <f>IFERROR(J322/H322,0)</f>
        <v>0</v>
      </c>
      <c r="AM322" s="3">
        <f>IFERROR(K322/H322,0)</f>
        <v>0</v>
      </c>
      <c r="AN322" s="3">
        <f>IFERROR(L322/H322,0)</f>
        <v>0</v>
      </c>
      <c r="AO322" s="3">
        <f>IFERROR(M322/H322,0)</f>
        <v>0</v>
      </c>
      <c r="AP322" s="3">
        <f>IFERROR(N322/H322,0)</f>
        <v>0</v>
      </c>
      <c r="AQ322" s="3">
        <f>IFERROR(O322/H322,0)</f>
        <v>0</v>
      </c>
      <c r="AR322" s="3">
        <f>IFERROR(P322/H322,0)</f>
        <v>0</v>
      </c>
      <c r="AS322" s="3">
        <f>IFERROR(Q322/H322,0)</f>
        <v>0</v>
      </c>
      <c r="AT322" s="3">
        <f>IFERROR(R322/H322,0)</f>
        <v>0</v>
      </c>
      <c r="AU322" s="3">
        <f>IFERROR(S322/H322,0)</f>
        <v>0</v>
      </c>
      <c r="AV322" s="3">
        <f>IFERROR(T322/H322,0)</f>
        <v>0</v>
      </c>
      <c r="AW322" s="3">
        <f>IFERROR(U322/H322,0)</f>
        <v>0</v>
      </c>
      <c r="AX322" s="3">
        <f>IFERROR(V322/H322,0)</f>
        <v>0</v>
      </c>
      <c r="AY322" s="3">
        <f>IFERROR(W322/H322,0)</f>
        <v>0</v>
      </c>
      <c r="AZ322" s="3">
        <f>IFERROR(X322/H322,0)</f>
        <v>0</v>
      </c>
      <c r="BA322" s="3">
        <f>IFERROR(Y322/H322,0)</f>
        <v>0</v>
      </c>
      <c r="BB322" s="3">
        <f>IFERROR(Z322/H322,0)</f>
        <v>0</v>
      </c>
      <c r="BC322" s="3">
        <f>IFERROR(AA322/H322,0)</f>
        <v>0</v>
      </c>
      <c r="BD322" s="3">
        <f>IFERROR(AB322/H322,0)</f>
        <v>0</v>
      </c>
      <c r="BE322" s="3">
        <f>IFERROR(AC322/H322,0)</f>
        <v>0</v>
      </c>
      <c r="BF322" s="3">
        <f>IFERROR(AD322/H322,0)</f>
        <v>0</v>
      </c>
      <c r="BG322" s="3">
        <f>IFERROR(AE322/H322,0)</f>
        <v>0</v>
      </c>
      <c r="BH322" s="3">
        <f>IFERROR(AF322/H322,0)</f>
        <v>0</v>
      </c>
      <c r="BI322" s="3">
        <f>IFERROR(AG322/H322,0)</f>
        <v>0</v>
      </c>
      <c r="BJ322" s="3">
        <f>IFERROR(AH322/H322,0)</f>
        <v>0</v>
      </c>
    </row>
    <row r="323" spans="2:62">
      <c r="B323">
        <v>79</v>
      </c>
      <c r="C323" t="s">
        <v>420</v>
      </c>
      <c r="D323" t="b">
        <v>0</v>
      </c>
      <c r="E323" s="2">
        <v>526</v>
      </c>
      <c r="F323" s="2">
        <v>407</v>
      </c>
      <c r="G323" s="2">
        <v>3</v>
      </c>
      <c r="H323" s="2">
        <v>404</v>
      </c>
      <c r="I323" s="2">
        <v>266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2">
        <v>9</v>
      </c>
      <c r="P323" s="2">
        <v>0</v>
      </c>
      <c r="Q323" s="2">
        <v>0</v>
      </c>
      <c r="R323" s="2">
        <v>0</v>
      </c>
      <c r="S323" s="2">
        <v>0</v>
      </c>
      <c r="T323" s="2">
        <v>18</v>
      </c>
      <c r="U323" s="2">
        <v>3</v>
      </c>
      <c r="V323" s="2">
        <v>21</v>
      </c>
      <c r="W323" s="2">
        <v>37</v>
      </c>
      <c r="X323" s="2">
        <v>0</v>
      </c>
      <c r="Y323" s="2">
        <v>0</v>
      </c>
      <c r="Z323" s="2">
        <v>0</v>
      </c>
      <c r="AA323" s="2">
        <v>0</v>
      </c>
      <c r="AB323" s="2">
        <v>41</v>
      </c>
      <c r="AC323" s="2">
        <v>0</v>
      </c>
      <c r="AD323" s="2">
        <v>1</v>
      </c>
      <c r="AE323" s="2">
        <v>8</v>
      </c>
      <c r="AF323" s="2">
        <v>0</v>
      </c>
      <c r="AG323" s="2">
        <v>0</v>
      </c>
      <c r="AH323" s="2">
        <v>0</v>
      </c>
      <c r="AI323" s="3">
        <f>IFERROR(F323/E323,"")</f>
        <v>0</v>
      </c>
      <c r="AJ323" s="3">
        <f>IFERROR(G323/F323,"")</f>
        <v>0</v>
      </c>
      <c r="AK323" s="3">
        <f>IFERROR(I323/H323,0)</f>
        <v>0</v>
      </c>
      <c r="AL323" s="3">
        <f>IFERROR(J323/H323,0)</f>
        <v>0</v>
      </c>
      <c r="AM323" s="3">
        <f>IFERROR(K323/H323,0)</f>
        <v>0</v>
      </c>
      <c r="AN323" s="3">
        <f>IFERROR(L323/H323,0)</f>
        <v>0</v>
      </c>
      <c r="AO323" s="3">
        <f>IFERROR(M323/H323,0)</f>
        <v>0</v>
      </c>
      <c r="AP323" s="3">
        <f>IFERROR(N323/H323,0)</f>
        <v>0</v>
      </c>
      <c r="AQ323" s="3">
        <f>IFERROR(O323/H323,0)</f>
        <v>0</v>
      </c>
      <c r="AR323" s="3">
        <f>IFERROR(P323/H323,0)</f>
        <v>0</v>
      </c>
      <c r="AS323" s="3">
        <f>IFERROR(Q323/H323,0)</f>
        <v>0</v>
      </c>
      <c r="AT323" s="3">
        <f>IFERROR(R323/H323,0)</f>
        <v>0</v>
      </c>
      <c r="AU323" s="3">
        <f>IFERROR(S323/H323,0)</f>
        <v>0</v>
      </c>
      <c r="AV323" s="3">
        <f>IFERROR(T323/H323,0)</f>
        <v>0</v>
      </c>
      <c r="AW323" s="3">
        <f>IFERROR(U323/H323,0)</f>
        <v>0</v>
      </c>
      <c r="AX323" s="3">
        <f>IFERROR(V323/H323,0)</f>
        <v>0</v>
      </c>
      <c r="AY323" s="3">
        <f>IFERROR(W323/H323,0)</f>
        <v>0</v>
      </c>
      <c r="AZ323" s="3">
        <f>IFERROR(X323/H323,0)</f>
        <v>0</v>
      </c>
      <c r="BA323" s="3">
        <f>IFERROR(Y323/H323,0)</f>
        <v>0</v>
      </c>
      <c r="BB323" s="3">
        <f>IFERROR(Z323/H323,0)</f>
        <v>0</v>
      </c>
      <c r="BC323" s="3">
        <f>IFERROR(AA323/H323,0)</f>
        <v>0</v>
      </c>
      <c r="BD323" s="3">
        <f>IFERROR(AB323/H323,0)</f>
        <v>0</v>
      </c>
      <c r="BE323" s="3">
        <f>IFERROR(AC323/H323,0)</f>
        <v>0</v>
      </c>
      <c r="BF323" s="3">
        <f>IFERROR(AD323/H323,0)</f>
        <v>0</v>
      </c>
      <c r="BG323" s="3">
        <f>IFERROR(AE323/H323,0)</f>
        <v>0</v>
      </c>
      <c r="BH323" s="3">
        <f>IFERROR(AF323/H323,0)</f>
        <v>0</v>
      </c>
      <c r="BI323" s="3">
        <f>IFERROR(AG323/H323,0)</f>
        <v>0</v>
      </c>
      <c r="BJ323" s="3">
        <f>IFERROR(AH323/H323,0)</f>
        <v>0</v>
      </c>
    </row>
    <row r="324" spans="2:62">
      <c r="B324">
        <v>1067</v>
      </c>
      <c r="C324" t="s">
        <v>421</v>
      </c>
      <c r="D324" t="b">
        <v>0</v>
      </c>
      <c r="E324" s="2">
        <v>344</v>
      </c>
      <c r="F324" s="2">
        <v>217</v>
      </c>
      <c r="G324" s="2">
        <v>0</v>
      </c>
      <c r="H324" s="2">
        <v>217</v>
      </c>
      <c r="I324" s="2">
        <v>12</v>
      </c>
      <c r="J324" s="2">
        <v>5</v>
      </c>
      <c r="K324" s="2">
        <v>0</v>
      </c>
      <c r="L324" s="2">
        <v>0</v>
      </c>
      <c r="M324" s="2">
        <v>0</v>
      </c>
      <c r="N324" s="2">
        <v>0</v>
      </c>
      <c r="O324" s="2">
        <v>14</v>
      </c>
      <c r="P324" s="2">
        <v>0</v>
      </c>
      <c r="Q324" s="2">
        <v>0</v>
      </c>
      <c r="R324" s="2">
        <v>0</v>
      </c>
      <c r="S324" s="2">
        <v>0</v>
      </c>
      <c r="T324" s="2">
        <v>30</v>
      </c>
      <c r="U324" s="2">
        <v>1</v>
      </c>
      <c r="V324" s="2">
        <v>129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1</v>
      </c>
      <c r="AC324" s="2">
        <v>0</v>
      </c>
      <c r="AD324" s="2">
        <v>0</v>
      </c>
      <c r="AE324" s="2">
        <v>1</v>
      </c>
      <c r="AF324" s="2">
        <v>2</v>
      </c>
      <c r="AG324" s="2">
        <v>0</v>
      </c>
      <c r="AH324" s="2">
        <v>22</v>
      </c>
      <c r="AI324" s="3">
        <f>IFERROR(F324/E324,"")</f>
        <v>0</v>
      </c>
      <c r="AJ324" s="3">
        <f>IFERROR(G324/F324,"")</f>
        <v>0</v>
      </c>
      <c r="AK324" s="3">
        <f>IFERROR(I324/H324,0)</f>
        <v>0</v>
      </c>
      <c r="AL324" s="3">
        <f>IFERROR(J324/H324,0)</f>
        <v>0</v>
      </c>
      <c r="AM324" s="3">
        <f>IFERROR(K324/H324,0)</f>
        <v>0</v>
      </c>
      <c r="AN324" s="3">
        <f>IFERROR(L324/H324,0)</f>
        <v>0</v>
      </c>
      <c r="AO324" s="3">
        <f>IFERROR(M324/H324,0)</f>
        <v>0</v>
      </c>
      <c r="AP324" s="3">
        <f>IFERROR(N324/H324,0)</f>
        <v>0</v>
      </c>
      <c r="AQ324" s="3">
        <f>IFERROR(O324/H324,0)</f>
        <v>0</v>
      </c>
      <c r="AR324" s="3">
        <f>IFERROR(P324/H324,0)</f>
        <v>0</v>
      </c>
      <c r="AS324" s="3">
        <f>IFERROR(Q324/H324,0)</f>
        <v>0</v>
      </c>
      <c r="AT324" s="3">
        <f>IFERROR(R324/H324,0)</f>
        <v>0</v>
      </c>
      <c r="AU324" s="3">
        <f>IFERROR(S324/H324,0)</f>
        <v>0</v>
      </c>
      <c r="AV324" s="3">
        <f>IFERROR(T324/H324,0)</f>
        <v>0</v>
      </c>
      <c r="AW324" s="3">
        <f>IFERROR(U324/H324,0)</f>
        <v>0</v>
      </c>
      <c r="AX324" s="3">
        <f>IFERROR(V324/H324,0)</f>
        <v>0</v>
      </c>
      <c r="AY324" s="3">
        <f>IFERROR(W324/H324,0)</f>
        <v>0</v>
      </c>
      <c r="AZ324" s="3">
        <f>IFERROR(X324/H324,0)</f>
        <v>0</v>
      </c>
      <c r="BA324" s="3">
        <f>IFERROR(Y324/H324,0)</f>
        <v>0</v>
      </c>
      <c r="BB324" s="3">
        <f>IFERROR(Z324/H324,0)</f>
        <v>0</v>
      </c>
      <c r="BC324" s="3">
        <f>IFERROR(AA324/H324,0)</f>
        <v>0</v>
      </c>
      <c r="BD324" s="3">
        <f>IFERROR(AB324/H324,0)</f>
        <v>0</v>
      </c>
      <c r="BE324" s="3">
        <f>IFERROR(AC324/H324,0)</f>
        <v>0</v>
      </c>
      <c r="BF324" s="3">
        <f>IFERROR(AD324/H324,0)</f>
        <v>0</v>
      </c>
      <c r="BG324" s="3">
        <f>IFERROR(AE324/H324,0)</f>
        <v>0</v>
      </c>
      <c r="BH324" s="3">
        <f>IFERROR(AF324/H324,0)</f>
        <v>0</v>
      </c>
      <c r="BI324" s="3">
        <f>IFERROR(AG324/H324,0)</f>
        <v>0</v>
      </c>
      <c r="BJ324" s="3">
        <f>IFERROR(AH324/H324,0)</f>
        <v>0</v>
      </c>
    </row>
    <row r="325" spans="2:62">
      <c r="B325">
        <v>3747</v>
      </c>
      <c r="C325" t="s">
        <v>422</v>
      </c>
      <c r="D325" t="b">
        <v>0</v>
      </c>
      <c r="E325" s="2">
        <v>725</v>
      </c>
      <c r="F325" s="2">
        <v>611</v>
      </c>
      <c r="G325" s="2">
        <v>3</v>
      </c>
      <c r="H325" s="2">
        <v>608</v>
      </c>
      <c r="I325" s="2">
        <v>4</v>
      </c>
      <c r="J325" s="2">
        <v>1</v>
      </c>
      <c r="K325" s="2">
        <v>0</v>
      </c>
      <c r="L325" s="2">
        <v>0</v>
      </c>
      <c r="M325" s="2">
        <v>0</v>
      </c>
      <c r="N325" s="2">
        <v>0</v>
      </c>
      <c r="O325" s="2">
        <v>459</v>
      </c>
      <c r="P325" s="2">
        <v>0</v>
      </c>
      <c r="Q325" s="2">
        <v>0</v>
      </c>
      <c r="R325" s="2">
        <v>0</v>
      </c>
      <c r="S325" s="2">
        <v>0</v>
      </c>
      <c r="T325" s="2">
        <v>3</v>
      </c>
      <c r="U325" s="2">
        <v>1</v>
      </c>
      <c r="V325" s="2">
        <v>73</v>
      </c>
      <c r="W325" s="2">
        <v>2</v>
      </c>
      <c r="X325" s="2">
        <v>0</v>
      </c>
      <c r="Y325" s="2">
        <v>0</v>
      </c>
      <c r="Z325" s="2">
        <v>1</v>
      </c>
      <c r="AA325" s="2">
        <v>0</v>
      </c>
      <c r="AB325" s="2">
        <v>0</v>
      </c>
      <c r="AC325" s="2">
        <v>0</v>
      </c>
      <c r="AD325" s="2">
        <v>0</v>
      </c>
      <c r="AE325" s="2">
        <v>5</v>
      </c>
      <c r="AF325" s="2">
        <v>59</v>
      </c>
      <c r="AG325" s="2">
        <v>0</v>
      </c>
      <c r="AH325" s="2">
        <v>0</v>
      </c>
      <c r="AI325" s="3">
        <f>IFERROR(F325/E325,"")</f>
        <v>0</v>
      </c>
      <c r="AJ325" s="3">
        <f>IFERROR(G325/F325,"")</f>
        <v>0</v>
      </c>
      <c r="AK325" s="3">
        <f>IFERROR(I325/H325,0)</f>
        <v>0</v>
      </c>
      <c r="AL325" s="3">
        <f>IFERROR(J325/H325,0)</f>
        <v>0</v>
      </c>
      <c r="AM325" s="3">
        <f>IFERROR(K325/H325,0)</f>
        <v>0</v>
      </c>
      <c r="AN325" s="3">
        <f>IFERROR(L325/H325,0)</f>
        <v>0</v>
      </c>
      <c r="AO325" s="3">
        <f>IFERROR(M325/H325,0)</f>
        <v>0</v>
      </c>
      <c r="AP325" s="3">
        <f>IFERROR(N325/H325,0)</f>
        <v>0</v>
      </c>
      <c r="AQ325" s="3">
        <f>IFERROR(O325/H325,0)</f>
        <v>0</v>
      </c>
      <c r="AR325" s="3">
        <f>IFERROR(P325/H325,0)</f>
        <v>0</v>
      </c>
      <c r="AS325" s="3">
        <f>IFERROR(Q325/H325,0)</f>
        <v>0</v>
      </c>
      <c r="AT325" s="3">
        <f>IFERROR(R325/H325,0)</f>
        <v>0</v>
      </c>
      <c r="AU325" s="3">
        <f>IFERROR(S325/H325,0)</f>
        <v>0</v>
      </c>
      <c r="AV325" s="3">
        <f>IFERROR(T325/H325,0)</f>
        <v>0</v>
      </c>
      <c r="AW325" s="3">
        <f>IFERROR(U325/H325,0)</f>
        <v>0</v>
      </c>
      <c r="AX325" s="3">
        <f>IFERROR(V325/H325,0)</f>
        <v>0</v>
      </c>
      <c r="AY325" s="3">
        <f>IFERROR(W325/H325,0)</f>
        <v>0</v>
      </c>
      <c r="AZ325" s="3">
        <f>IFERROR(X325/H325,0)</f>
        <v>0</v>
      </c>
      <c r="BA325" s="3">
        <f>IFERROR(Y325/H325,0)</f>
        <v>0</v>
      </c>
      <c r="BB325" s="3">
        <f>IFERROR(Z325/H325,0)</f>
        <v>0</v>
      </c>
      <c r="BC325" s="3">
        <f>IFERROR(AA325/H325,0)</f>
        <v>0</v>
      </c>
      <c r="BD325" s="3">
        <f>IFERROR(AB325/H325,0)</f>
        <v>0</v>
      </c>
      <c r="BE325" s="3">
        <f>IFERROR(AC325/H325,0)</f>
        <v>0</v>
      </c>
      <c r="BF325" s="3">
        <f>IFERROR(AD325/H325,0)</f>
        <v>0</v>
      </c>
      <c r="BG325" s="3">
        <f>IFERROR(AE325/H325,0)</f>
        <v>0</v>
      </c>
      <c r="BH325" s="3">
        <f>IFERROR(AF325/H325,0)</f>
        <v>0</v>
      </c>
      <c r="BI325" s="3">
        <f>IFERROR(AG325/H325,0)</f>
        <v>0</v>
      </c>
      <c r="BJ325" s="3">
        <f>IFERROR(AH325/H325,0)</f>
        <v>0</v>
      </c>
    </row>
    <row r="326" spans="2:62">
      <c r="B326">
        <v>738</v>
      </c>
      <c r="C326" t="s">
        <v>423</v>
      </c>
      <c r="D326" t="b">
        <v>0</v>
      </c>
      <c r="E326" s="2">
        <v>266</v>
      </c>
      <c r="F326" s="2">
        <v>220</v>
      </c>
      <c r="G326" s="2">
        <v>1</v>
      </c>
      <c r="H326" s="2">
        <v>219</v>
      </c>
      <c r="I326" s="2">
        <v>94</v>
      </c>
      <c r="J326" s="2">
        <v>0</v>
      </c>
      <c r="K326" s="2">
        <v>1</v>
      </c>
      <c r="L326" s="2">
        <v>0</v>
      </c>
      <c r="M326" s="2">
        <v>0</v>
      </c>
      <c r="N326" s="2">
        <v>1</v>
      </c>
      <c r="O326" s="2">
        <v>10</v>
      </c>
      <c r="P326" s="2">
        <v>0</v>
      </c>
      <c r="Q326" s="2">
        <v>0</v>
      </c>
      <c r="R326" s="2">
        <v>0</v>
      </c>
      <c r="S326" s="2">
        <v>0</v>
      </c>
      <c r="T326" s="2">
        <v>28</v>
      </c>
      <c r="U326" s="2">
        <v>1</v>
      </c>
      <c r="V326" s="2">
        <v>41</v>
      </c>
      <c r="W326" s="2">
        <v>11</v>
      </c>
      <c r="X326" s="2">
        <v>0</v>
      </c>
      <c r="Y326" s="2">
        <v>0</v>
      </c>
      <c r="Z326" s="2">
        <v>0</v>
      </c>
      <c r="AA326" s="2">
        <v>0</v>
      </c>
      <c r="AB326" s="2">
        <v>30</v>
      </c>
      <c r="AC326" s="2">
        <v>0</v>
      </c>
      <c r="AD326" s="2">
        <v>0</v>
      </c>
      <c r="AE326" s="2">
        <v>2</v>
      </c>
      <c r="AF326" s="2">
        <v>0</v>
      </c>
      <c r="AG326" s="2">
        <v>0</v>
      </c>
      <c r="AH326" s="2">
        <v>0</v>
      </c>
      <c r="AI326" s="3">
        <f>IFERROR(F326/E326,"")</f>
        <v>0</v>
      </c>
      <c r="AJ326" s="3">
        <f>IFERROR(G326/F326,"")</f>
        <v>0</v>
      </c>
      <c r="AK326" s="3">
        <f>IFERROR(I326/H326,0)</f>
        <v>0</v>
      </c>
      <c r="AL326" s="3">
        <f>IFERROR(J326/H326,0)</f>
        <v>0</v>
      </c>
      <c r="AM326" s="3">
        <f>IFERROR(K326/H326,0)</f>
        <v>0</v>
      </c>
      <c r="AN326" s="3">
        <f>IFERROR(L326/H326,0)</f>
        <v>0</v>
      </c>
      <c r="AO326" s="3">
        <f>IFERROR(M326/H326,0)</f>
        <v>0</v>
      </c>
      <c r="AP326" s="3">
        <f>IFERROR(N326/H326,0)</f>
        <v>0</v>
      </c>
      <c r="AQ326" s="3">
        <f>IFERROR(O326/H326,0)</f>
        <v>0</v>
      </c>
      <c r="AR326" s="3">
        <f>IFERROR(P326/H326,0)</f>
        <v>0</v>
      </c>
      <c r="AS326" s="3">
        <f>IFERROR(Q326/H326,0)</f>
        <v>0</v>
      </c>
      <c r="AT326" s="3">
        <f>IFERROR(R326/H326,0)</f>
        <v>0</v>
      </c>
      <c r="AU326" s="3">
        <f>IFERROR(S326/H326,0)</f>
        <v>0</v>
      </c>
      <c r="AV326" s="3">
        <f>IFERROR(T326/H326,0)</f>
        <v>0</v>
      </c>
      <c r="AW326" s="3">
        <f>IFERROR(U326/H326,0)</f>
        <v>0</v>
      </c>
      <c r="AX326" s="3">
        <f>IFERROR(V326/H326,0)</f>
        <v>0</v>
      </c>
      <c r="AY326" s="3">
        <f>IFERROR(W326/H326,0)</f>
        <v>0</v>
      </c>
      <c r="AZ326" s="3">
        <f>IFERROR(X326/H326,0)</f>
        <v>0</v>
      </c>
      <c r="BA326" s="3">
        <f>IFERROR(Y326/H326,0)</f>
        <v>0</v>
      </c>
      <c r="BB326" s="3">
        <f>IFERROR(Z326/H326,0)</f>
        <v>0</v>
      </c>
      <c r="BC326" s="3">
        <f>IFERROR(AA326/H326,0)</f>
        <v>0</v>
      </c>
      <c r="BD326" s="3">
        <f>IFERROR(AB326/H326,0)</f>
        <v>0</v>
      </c>
      <c r="BE326" s="3">
        <f>IFERROR(AC326/H326,0)</f>
        <v>0</v>
      </c>
      <c r="BF326" s="3">
        <f>IFERROR(AD326/H326,0)</f>
        <v>0</v>
      </c>
      <c r="BG326" s="3">
        <f>IFERROR(AE326/H326,0)</f>
        <v>0</v>
      </c>
      <c r="BH326" s="3">
        <f>IFERROR(AF326/H326,0)</f>
        <v>0</v>
      </c>
      <c r="BI326" s="3">
        <f>IFERROR(AG326/H326,0)</f>
        <v>0</v>
      </c>
      <c r="BJ326" s="3">
        <f>IFERROR(AH326/H326,0)</f>
        <v>0</v>
      </c>
    </row>
    <row r="327" spans="2:62">
      <c r="B327">
        <v>336</v>
      </c>
      <c r="C327" t="s">
        <v>424</v>
      </c>
      <c r="D327" t="b">
        <v>0</v>
      </c>
      <c r="E327" s="2">
        <v>513</v>
      </c>
      <c r="F327" s="2">
        <v>384</v>
      </c>
      <c r="G327" s="2">
        <v>2</v>
      </c>
      <c r="H327" s="2">
        <v>382</v>
      </c>
      <c r="I327" s="2">
        <v>245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14</v>
      </c>
      <c r="P327" s="2">
        <v>0</v>
      </c>
      <c r="Q327" s="2">
        <v>0</v>
      </c>
      <c r="R327" s="2">
        <v>0</v>
      </c>
      <c r="S327" s="2">
        <v>0</v>
      </c>
      <c r="T327" s="2">
        <v>12</v>
      </c>
      <c r="U327" s="2">
        <v>3</v>
      </c>
      <c r="V327" s="2">
        <v>7</v>
      </c>
      <c r="W327" s="2">
        <v>48</v>
      </c>
      <c r="X327" s="2">
        <v>0</v>
      </c>
      <c r="Y327" s="2">
        <v>0</v>
      </c>
      <c r="Z327" s="2">
        <v>0</v>
      </c>
      <c r="AA327" s="2">
        <v>0</v>
      </c>
      <c r="AB327" s="2">
        <v>40</v>
      </c>
      <c r="AC327" s="2">
        <v>0</v>
      </c>
      <c r="AD327" s="2">
        <v>1</v>
      </c>
      <c r="AE327" s="2">
        <v>11</v>
      </c>
      <c r="AF327" s="2">
        <v>0</v>
      </c>
      <c r="AG327" s="2">
        <v>0</v>
      </c>
      <c r="AH327" s="2">
        <v>1</v>
      </c>
      <c r="AI327" s="3">
        <f>IFERROR(F327/E327,"")</f>
        <v>0</v>
      </c>
      <c r="AJ327" s="3">
        <f>IFERROR(G327/F327,"")</f>
        <v>0</v>
      </c>
      <c r="AK327" s="3">
        <f>IFERROR(I327/H327,0)</f>
        <v>0</v>
      </c>
      <c r="AL327" s="3">
        <f>IFERROR(J327/H327,0)</f>
        <v>0</v>
      </c>
      <c r="AM327" s="3">
        <f>IFERROR(K327/H327,0)</f>
        <v>0</v>
      </c>
      <c r="AN327" s="3">
        <f>IFERROR(L327/H327,0)</f>
        <v>0</v>
      </c>
      <c r="AO327" s="3">
        <f>IFERROR(M327/H327,0)</f>
        <v>0</v>
      </c>
      <c r="AP327" s="3">
        <f>IFERROR(N327/H327,0)</f>
        <v>0</v>
      </c>
      <c r="AQ327" s="3">
        <f>IFERROR(O327/H327,0)</f>
        <v>0</v>
      </c>
      <c r="AR327" s="3">
        <f>IFERROR(P327/H327,0)</f>
        <v>0</v>
      </c>
      <c r="AS327" s="3">
        <f>IFERROR(Q327/H327,0)</f>
        <v>0</v>
      </c>
      <c r="AT327" s="3">
        <f>IFERROR(R327/H327,0)</f>
        <v>0</v>
      </c>
      <c r="AU327" s="3">
        <f>IFERROR(S327/H327,0)</f>
        <v>0</v>
      </c>
      <c r="AV327" s="3">
        <f>IFERROR(T327/H327,0)</f>
        <v>0</v>
      </c>
      <c r="AW327" s="3">
        <f>IFERROR(U327/H327,0)</f>
        <v>0</v>
      </c>
      <c r="AX327" s="3">
        <f>IFERROR(V327/H327,0)</f>
        <v>0</v>
      </c>
      <c r="AY327" s="3">
        <f>IFERROR(W327/H327,0)</f>
        <v>0</v>
      </c>
      <c r="AZ327" s="3">
        <f>IFERROR(X327/H327,0)</f>
        <v>0</v>
      </c>
      <c r="BA327" s="3">
        <f>IFERROR(Y327/H327,0)</f>
        <v>0</v>
      </c>
      <c r="BB327" s="3">
        <f>IFERROR(Z327/H327,0)</f>
        <v>0</v>
      </c>
      <c r="BC327" s="3">
        <f>IFERROR(AA327/H327,0)</f>
        <v>0</v>
      </c>
      <c r="BD327" s="3">
        <f>IFERROR(AB327/H327,0)</f>
        <v>0</v>
      </c>
      <c r="BE327" s="3">
        <f>IFERROR(AC327/H327,0)</f>
        <v>0</v>
      </c>
      <c r="BF327" s="3">
        <f>IFERROR(AD327/H327,0)</f>
        <v>0</v>
      </c>
      <c r="BG327" s="3">
        <f>IFERROR(AE327/H327,0)</f>
        <v>0</v>
      </c>
      <c r="BH327" s="3">
        <f>IFERROR(AF327/H327,0)</f>
        <v>0</v>
      </c>
      <c r="BI327" s="3">
        <f>IFERROR(AG327/H327,0)</f>
        <v>0</v>
      </c>
      <c r="BJ327" s="3">
        <f>IFERROR(AH327/H327,0)</f>
        <v>0</v>
      </c>
    </row>
    <row r="328" spans="2:62">
      <c r="B328">
        <v>475</v>
      </c>
      <c r="C328" t="s">
        <v>425</v>
      </c>
      <c r="D328" t="b">
        <v>0</v>
      </c>
      <c r="E328" s="2">
        <v>429</v>
      </c>
      <c r="F328" s="2">
        <v>259</v>
      </c>
      <c r="G328" s="2">
        <v>3</v>
      </c>
      <c r="H328" s="2">
        <v>256</v>
      </c>
      <c r="I328" s="2">
        <v>7</v>
      </c>
      <c r="J328" s="2">
        <v>2</v>
      </c>
      <c r="K328" s="2">
        <v>231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1</v>
      </c>
      <c r="U328" s="2">
        <v>0</v>
      </c>
      <c r="V328" s="2">
        <v>1</v>
      </c>
      <c r="W328" s="2">
        <v>8</v>
      </c>
      <c r="X328" s="2">
        <v>0</v>
      </c>
      <c r="Y328" s="2">
        <v>0</v>
      </c>
      <c r="Z328" s="2">
        <v>1</v>
      </c>
      <c r="AA328" s="2">
        <v>5</v>
      </c>
      <c r="AB328" s="2">
        <v>0</v>
      </c>
      <c r="AC328" s="2">
        <v>0</v>
      </c>
      <c r="AD328" s="2">
        <v>0</v>
      </c>
      <c r="AE328" s="2">
        <v>0</v>
      </c>
      <c r="AF328" s="2">
        <v>0</v>
      </c>
      <c r="AG328" s="2">
        <v>0</v>
      </c>
      <c r="AH328" s="2">
        <v>0</v>
      </c>
      <c r="AI328" s="3">
        <f>IFERROR(F328/E328,"")</f>
        <v>0</v>
      </c>
      <c r="AJ328" s="3">
        <f>IFERROR(G328/F328,"")</f>
        <v>0</v>
      </c>
      <c r="AK328" s="3">
        <f>IFERROR(I328/H328,0)</f>
        <v>0</v>
      </c>
      <c r="AL328" s="3">
        <f>IFERROR(J328/H328,0)</f>
        <v>0</v>
      </c>
      <c r="AM328" s="3">
        <f>IFERROR(K328/H328,0)</f>
        <v>0</v>
      </c>
      <c r="AN328" s="3">
        <f>IFERROR(L328/H328,0)</f>
        <v>0</v>
      </c>
      <c r="AO328" s="3">
        <f>IFERROR(M328/H328,0)</f>
        <v>0</v>
      </c>
      <c r="AP328" s="3">
        <f>IFERROR(N328/H328,0)</f>
        <v>0</v>
      </c>
      <c r="AQ328" s="3">
        <f>IFERROR(O328/H328,0)</f>
        <v>0</v>
      </c>
      <c r="AR328" s="3">
        <f>IFERROR(P328/H328,0)</f>
        <v>0</v>
      </c>
      <c r="AS328" s="3">
        <f>IFERROR(Q328/H328,0)</f>
        <v>0</v>
      </c>
      <c r="AT328" s="3">
        <f>IFERROR(R328/H328,0)</f>
        <v>0</v>
      </c>
      <c r="AU328" s="3">
        <f>IFERROR(S328/H328,0)</f>
        <v>0</v>
      </c>
      <c r="AV328" s="3">
        <f>IFERROR(T328/H328,0)</f>
        <v>0</v>
      </c>
      <c r="AW328" s="3">
        <f>IFERROR(U328/H328,0)</f>
        <v>0</v>
      </c>
      <c r="AX328" s="3">
        <f>IFERROR(V328/H328,0)</f>
        <v>0</v>
      </c>
      <c r="AY328" s="3">
        <f>IFERROR(W328/H328,0)</f>
        <v>0</v>
      </c>
      <c r="AZ328" s="3">
        <f>IFERROR(X328/H328,0)</f>
        <v>0</v>
      </c>
      <c r="BA328" s="3">
        <f>IFERROR(Y328/H328,0)</f>
        <v>0</v>
      </c>
      <c r="BB328" s="3">
        <f>IFERROR(Z328/H328,0)</f>
        <v>0</v>
      </c>
      <c r="BC328" s="3">
        <f>IFERROR(AA328/H328,0)</f>
        <v>0</v>
      </c>
      <c r="BD328" s="3">
        <f>IFERROR(AB328/H328,0)</f>
        <v>0</v>
      </c>
      <c r="BE328" s="3">
        <f>IFERROR(AC328/H328,0)</f>
        <v>0</v>
      </c>
      <c r="BF328" s="3">
        <f>IFERROR(AD328/H328,0)</f>
        <v>0</v>
      </c>
      <c r="BG328" s="3">
        <f>IFERROR(AE328/H328,0)</f>
        <v>0</v>
      </c>
      <c r="BH328" s="3">
        <f>IFERROR(AF328/H328,0)</f>
        <v>0</v>
      </c>
      <c r="BI328" s="3">
        <f>IFERROR(AG328/H328,0)</f>
        <v>0</v>
      </c>
      <c r="BJ328" s="3">
        <f>IFERROR(AH328/H328,0)</f>
        <v>0</v>
      </c>
    </row>
    <row r="329" spans="2:62">
      <c r="B329">
        <v>490</v>
      </c>
      <c r="C329" t="s">
        <v>426</v>
      </c>
      <c r="D329" t="b">
        <v>0</v>
      </c>
      <c r="E329" s="2">
        <v>7130</v>
      </c>
      <c r="F329" s="2">
        <v>5715</v>
      </c>
      <c r="G329" s="2">
        <v>47</v>
      </c>
      <c r="H329" s="2">
        <v>5668</v>
      </c>
      <c r="I329" s="2">
        <v>134</v>
      </c>
      <c r="J329" s="2">
        <v>0</v>
      </c>
      <c r="K329" s="2">
        <v>4976</v>
      </c>
      <c r="L329" s="2">
        <v>0</v>
      </c>
      <c r="M329" s="2">
        <v>1</v>
      </c>
      <c r="N329" s="2">
        <v>1</v>
      </c>
      <c r="O329" s="2">
        <v>0</v>
      </c>
      <c r="P329" s="2">
        <v>0</v>
      </c>
      <c r="Q329" s="2">
        <v>1</v>
      </c>
      <c r="R329" s="2">
        <v>0</v>
      </c>
      <c r="S329" s="2">
        <v>6</v>
      </c>
      <c r="T329" s="2">
        <v>24</v>
      </c>
      <c r="U329" s="2">
        <v>4</v>
      </c>
      <c r="V329" s="2">
        <v>25</v>
      </c>
      <c r="W329" s="2">
        <v>102</v>
      </c>
      <c r="X329" s="2">
        <v>2</v>
      </c>
      <c r="Y329" s="2">
        <v>0</v>
      </c>
      <c r="Z329" s="2">
        <v>2</v>
      </c>
      <c r="AA329" s="2">
        <v>25</v>
      </c>
      <c r="AB329" s="2">
        <v>3</v>
      </c>
      <c r="AC329" s="2">
        <v>1</v>
      </c>
      <c r="AD329" s="2">
        <v>1</v>
      </c>
      <c r="AE329" s="2">
        <v>5</v>
      </c>
      <c r="AF329" s="2">
        <v>5</v>
      </c>
      <c r="AG329" s="2">
        <v>1</v>
      </c>
      <c r="AH329" s="2">
        <v>349</v>
      </c>
      <c r="AI329" s="3">
        <f>IFERROR(F329/E329,"")</f>
        <v>0</v>
      </c>
      <c r="AJ329" s="3">
        <f>IFERROR(G329/F329,"")</f>
        <v>0</v>
      </c>
      <c r="AK329" s="3">
        <f>IFERROR(I329/H329,0)</f>
        <v>0</v>
      </c>
      <c r="AL329" s="3">
        <f>IFERROR(J329/H329,0)</f>
        <v>0</v>
      </c>
      <c r="AM329" s="3">
        <f>IFERROR(K329/H329,0)</f>
        <v>0</v>
      </c>
      <c r="AN329" s="3">
        <f>IFERROR(L329/H329,0)</f>
        <v>0</v>
      </c>
      <c r="AO329" s="3">
        <f>IFERROR(M329/H329,0)</f>
        <v>0</v>
      </c>
      <c r="AP329" s="3">
        <f>IFERROR(N329/H329,0)</f>
        <v>0</v>
      </c>
      <c r="AQ329" s="3">
        <f>IFERROR(O329/H329,0)</f>
        <v>0</v>
      </c>
      <c r="AR329" s="3">
        <f>IFERROR(P329/H329,0)</f>
        <v>0</v>
      </c>
      <c r="AS329" s="3">
        <f>IFERROR(Q329/H329,0)</f>
        <v>0</v>
      </c>
      <c r="AT329" s="3">
        <f>IFERROR(R329/H329,0)</f>
        <v>0</v>
      </c>
      <c r="AU329" s="3">
        <f>IFERROR(S329/H329,0)</f>
        <v>0</v>
      </c>
      <c r="AV329" s="3">
        <f>IFERROR(T329/H329,0)</f>
        <v>0</v>
      </c>
      <c r="AW329" s="3">
        <f>IFERROR(U329/H329,0)</f>
        <v>0</v>
      </c>
      <c r="AX329" s="3">
        <f>IFERROR(V329/H329,0)</f>
        <v>0</v>
      </c>
      <c r="AY329" s="3">
        <f>IFERROR(W329/H329,0)</f>
        <v>0</v>
      </c>
      <c r="AZ329" s="3">
        <f>IFERROR(X329/H329,0)</f>
        <v>0</v>
      </c>
      <c r="BA329" s="3">
        <f>IFERROR(Y329/H329,0)</f>
        <v>0</v>
      </c>
      <c r="BB329" s="3">
        <f>IFERROR(Z329/H329,0)</f>
        <v>0</v>
      </c>
      <c r="BC329" s="3">
        <f>IFERROR(AA329/H329,0)</f>
        <v>0</v>
      </c>
      <c r="BD329" s="3">
        <f>IFERROR(AB329/H329,0)</f>
        <v>0</v>
      </c>
      <c r="BE329" s="3">
        <f>IFERROR(AC329/H329,0)</f>
        <v>0</v>
      </c>
      <c r="BF329" s="3">
        <f>IFERROR(AD329/H329,0)</f>
        <v>0</v>
      </c>
      <c r="BG329" s="3">
        <f>IFERROR(AE329/H329,0)</f>
        <v>0</v>
      </c>
      <c r="BH329" s="3">
        <f>IFERROR(AF329/H329,0)</f>
        <v>0</v>
      </c>
      <c r="BI329" s="3">
        <f>IFERROR(AG329/H329,0)</f>
        <v>0</v>
      </c>
      <c r="BJ329" s="3">
        <f>IFERROR(AH329/H329,0)</f>
        <v>0</v>
      </c>
    </row>
    <row r="330" spans="2:62">
      <c r="B330">
        <v>492</v>
      </c>
      <c r="C330" t="s">
        <v>427</v>
      </c>
      <c r="D330" t="b">
        <v>0</v>
      </c>
      <c r="E330" s="2">
        <v>6437</v>
      </c>
      <c r="F330" s="2">
        <v>5339</v>
      </c>
      <c r="G330" s="2">
        <v>23</v>
      </c>
      <c r="H330" s="2">
        <v>5316</v>
      </c>
      <c r="I330" s="2">
        <v>92</v>
      </c>
      <c r="J330" s="2">
        <v>3</v>
      </c>
      <c r="K330" s="2">
        <v>4955</v>
      </c>
      <c r="L330" s="2">
        <v>0</v>
      </c>
      <c r="M330" s="2">
        <v>1</v>
      </c>
      <c r="N330" s="2">
        <v>0</v>
      </c>
      <c r="O330" s="2">
        <v>0</v>
      </c>
      <c r="P330" s="2">
        <v>0</v>
      </c>
      <c r="Q330" s="2">
        <v>1</v>
      </c>
      <c r="R330" s="2">
        <v>0</v>
      </c>
      <c r="S330" s="2">
        <v>2</v>
      </c>
      <c r="T330" s="2">
        <v>65</v>
      </c>
      <c r="U330" s="2">
        <v>25</v>
      </c>
      <c r="V330" s="2">
        <v>34</v>
      </c>
      <c r="W330" s="2">
        <v>62</v>
      </c>
      <c r="X330" s="2">
        <v>0</v>
      </c>
      <c r="Y330" s="2">
        <v>2</v>
      </c>
      <c r="Z330" s="2">
        <v>1</v>
      </c>
      <c r="AA330" s="2">
        <v>20</v>
      </c>
      <c r="AB330" s="2">
        <v>11</v>
      </c>
      <c r="AC330" s="2">
        <v>0</v>
      </c>
      <c r="AD330" s="2">
        <v>3</v>
      </c>
      <c r="AE330" s="2">
        <v>1</v>
      </c>
      <c r="AF330" s="2">
        <v>3</v>
      </c>
      <c r="AG330" s="2">
        <v>0</v>
      </c>
      <c r="AH330" s="2">
        <v>35</v>
      </c>
      <c r="AI330" s="3">
        <f>IFERROR(F330/E330,"")</f>
        <v>0</v>
      </c>
      <c r="AJ330" s="3">
        <f>IFERROR(G330/F330,"")</f>
        <v>0</v>
      </c>
      <c r="AK330" s="3">
        <f>IFERROR(I330/H330,0)</f>
        <v>0</v>
      </c>
      <c r="AL330" s="3">
        <f>IFERROR(J330/H330,0)</f>
        <v>0</v>
      </c>
      <c r="AM330" s="3">
        <f>IFERROR(K330/H330,0)</f>
        <v>0</v>
      </c>
      <c r="AN330" s="3">
        <f>IFERROR(L330/H330,0)</f>
        <v>0</v>
      </c>
      <c r="AO330" s="3">
        <f>IFERROR(M330/H330,0)</f>
        <v>0</v>
      </c>
      <c r="AP330" s="3">
        <f>IFERROR(N330/H330,0)</f>
        <v>0</v>
      </c>
      <c r="AQ330" s="3">
        <f>IFERROR(O330/H330,0)</f>
        <v>0</v>
      </c>
      <c r="AR330" s="3">
        <f>IFERROR(P330/H330,0)</f>
        <v>0</v>
      </c>
      <c r="AS330" s="3">
        <f>IFERROR(Q330/H330,0)</f>
        <v>0</v>
      </c>
      <c r="AT330" s="3">
        <f>IFERROR(R330/H330,0)</f>
        <v>0</v>
      </c>
      <c r="AU330" s="3">
        <f>IFERROR(S330/H330,0)</f>
        <v>0</v>
      </c>
      <c r="AV330" s="3">
        <f>IFERROR(T330/H330,0)</f>
        <v>0</v>
      </c>
      <c r="AW330" s="3">
        <f>IFERROR(U330/H330,0)</f>
        <v>0</v>
      </c>
      <c r="AX330" s="3">
        <f>IFERROR(V330/H330,0)</f>
        <v>0</v>
      </c>
      <c r="AY330" s="3">
        <f>IFERROR(W330/H330,0)</f>
        <v>0</v>
      </c>
      <c r="AZ330" s="3">
        <f>IFERROR(X330/H330,0)</f>
        <v>0</v>
      </c>
      <c r="BA330" s="3">
        <f>IFERROR(Y330/H330,0)</f>
        <v>0</v>
      </c>
      <c r="BB330" s="3">
        <f>IFERROR(Z330/H330,0)</f>
        <v>0</v>
      </c>
      <c r="BC330" s="3">
        <f>IFERROR(AA330/H330,0)</f>
        <v>0</v>
      </c>
      <c r="BD330" s="3">
        <f>IFERROR(AB330/H330,0)</f>
        <v>0</v>
      </c>
      <c r="BE330" s="3">
        <f>IFERROR(AC330/H330,0)</f>
        <v>0</v>
      </c>
      <c r="BF330" s="3">
        <f>IFERROR(AD330/H330,0)</f>
        <v>0</v>
      </c>
      <c r="BG330" s="3">
        <f>IFERROR(AE330/H330,0)</f>
        <v>0</v>
      </c>
      <c r="BH330" s="3">
        <f>IFERROR(AF330/H330,0)</f>
        <v>0</v>
      </c>
      <c r="BI330" s="3">
        <f>IFERROR(AG330/H330,0)</f>
        <v>0</v>
      </c>
      <c r="BJ330" s="3">
        <f>IFERROR(AH330/H330,0)</f>
        <v>0</v>
      </c>
    </row>
    <row r="331" spans="2:62">
      <c r="B331">
        <v>2200</v>
      </c>
      <c r="C331" t="s">
        <v>428</v>
      </c>
      <c r="D331" t="b">
        <v>0</v>
      </c>
      <c r="E331" s="2">
        <v>26988</v>
      </c>
      <c r="F331" s="2">
        <v>16395</v>
      </c>
      <c r="G331" s="2">
        <v>284</v>
      </c>
      <c r="H331" s="2">
        <v>16111</v>
      </c>
      <c r="I331" s="2">
        <v>1258</v>
      </c>
      <c r="J331" s="2">
        <v>156</v>
      </c>
      <c r="K331" s="2">
        <v>25</v>
      </c>
      <c r="L331" s="2">
        <v>0</v>
      </c>
      <c r="M331" s="2">
        <v>0</v>
      </c>
      <c r="N331" s="2">
        <v>4</v>
      </c>
      <c r="O331" s="2">
        <v>1084</v>
      </c>
      <c r="P331" s="2">
        <v>5</v>
      </c>
      <c r="Q331" s="2">
        <v>0</v>
      </c>
      <c r="R331" s="2">
        <v>0</v>
      </c>
      <c r="S331" s="2">
        <v>2</v>
      </c>
      <c r="T331" s="2">
        <v>1176</v>
      </c>
      <c r="U331" s="2">
        <v>1577</v>
      </c>
      <c r="V331" s="2">
        <v>6615</v>
      </c>
      <c r="W331" s="2">
        <v>76</v>
      </c>
      <c r="X331" s="2">
        <v>5</v>
      </c>
      <c r="Y331" s="2">
        <v>5</v>
      </c>
      <c r="Z331" s="2">
        <v>4</v>
      </c>
      <c r="AA331" s="2">
        <v>6</v>
      </c>
      <c r="AB331" s="2">
        <v>1419</v>
      </c>
      <c r="AC331" s="2">
        <v>2</v>
      </c>
      <c r="AD331" s="2">
        <v>16</v>
      </c>
      <c r="AE331" s="2">
        <v>198</v>
      </c>
      <c r="AF331" s="2">
        <v>474</v>
      </c>
      <c r="AG331" s="2">
        <v>12</v>
      </c>
      <c r="AH331" s="2">
        <v>1992</v>
      </c>
      <c r="AI331" s="3">
        <f>IFERROR(F331/E331,"")</f>
        <v>0</v>
      </c>
      <c r="AJ331" s="3">
        <f>IFERROR(G331/F331,"")</f>
        <v>0</v>
      </c>
      <c r="AK331" s="3">
        <f>IFERROR(I331/H331,0)</f>
        <v>0</v>
      </c>
      <c r="AL331" s="3">
        <f>IFERROR(J331/H331,0)</f>
        <v>0</v>
      </c>
      <c r="AM331" s="3">
        <f>IFERROR(K331/H331,0)</f>
        <v>0</v>
      </c>
      <c r="AN331" s="3">
        <f>IFERROR(L331/H331,0)</f>
        <v>0</v>
      </c>
      <c r="AO331" s="3">
        <f>IFERROR(M331/H331,0)</f>
        <v>0</v>
      </c>
      <c r="AP331" s="3">
        <f>IFERROR(N331/H331,0)</f>
        <v>0</v>
      </c>
      <c r="AQ331" s="3">
        <f>IFERROR(O331/H331,0)</f>
        <v>0</v>
      </c>
      <c r="AR331" s="3">
        <f>IFERROR(P331/H331,0)</f>
        <v>0</v>
      </c>
      <c r="AS331" s="3">
        <f>IFERROR(Q331/H331,0)</f>
        <v>0</v>
      </c>
      <c r="AT331" s="3">
        <f>IFERROR(R331/H331,0)</f>
        <v>0</v>
      </c>
      <c r="AU331" s="3">
        <f>IFERROR(S331/H331,0)</f>
        <v>0</v>
      </c>
      <c r="AV331" s="3">
        <f>IFERROR(T331/H331,0)</f>
        <v>0</v>
      </c>
      <c r="AW331" s="3">
        <f>IFERROR(U331/H331,0)</f>
        <v>0</v>
      </c>
      <c r="AX331" s="3">
        <f>IFERROR(V331/H331,0)</f>
        <v>0</v>
      </c>
      <c r="AY331" s="3">
        <f>IFERROR(W331/H331,0)</f>
        <v>0</v>
      </c>
      <c r="AZ331" s="3">
        <f>IFERROR(X331/H331,0)</f>
        <v>0</v>
      </c>
      <c r="BA331" s="3">
        <f>IFERROR(Y331/H331,0)</f>
        <v>0</v>
      </c>
      <c r="BB331" s="3">
        <f>IFERROR(Z331/H331,0)</f>
        <v>0</v>
      </c>
      <c r="BC331" s="3">
        <f>IFERROR(AA331/H331,0)</f>
        <v>0</v>
      </c>
      <c r="BD331" s="3">
        <f>IFERROR(AB331/H331,0)</f>
        <v>0</v>
      </c>
      <c r="BE331" s="3">
        <f>IFERROR(AC331/H331,0)</f>
        <v>0</v>
      </c>
      <c r="BF331" s="3">
        <f>IFERROR(AD331/H331,0)</f>
        <v>0</v>
      </c>
      <c r="BG331" s="3">
        <f>IFERROR(AE331/H331,0)</f>
        <v>0</v>
      </c>
      <c r="BH331" s="3">
        <f>IFERROR(AF331/H331,0)</f>
        <v>0</v>
      </c>
      <c r="BI331" s="3">
        <f>IFERROR(AG331/H331,0)</f>
        <v>0</v>
      </c>
      <c r="BJ331" s="3">
        <f>IFERROR(AH331/H331,0)</f>
        <v>0</v>
      </c>
    </row>
    <row r="332" spans="2:62">
      <c r="B332">
        <v>2063</v>
      </c>
      <c r="C332" t="s">
        <v>429</v>
      </c>
      <c r="D332" t="b">
        <v>0</v>
      </c>
      <c r="E332" s="2">
        <v>299</v>
      </c>
      <c r="F332" s="2">
        <v>204</v>
      </c>
      <c r="G332" s="2">
        <v>1</v>
      </c>
      <c r="H332" s="2">
        <v>203</v>
      </c>
      <c r="I332" s="2">
        <v>34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10</v>
      </c>
      <c r="P332" s="2">
        <v>0</v>
      </c>
      <c r="Q332" s="2">
        <v>0</v>
      </c>
      <c r="R332" s="2">
        <v>0</v>
      </c>
      <c r="S332" s="2">
        <v>0</v>
      </c>
      <c r="T332" s="2">
        <v>50</v>
      </c>
      <c r="U332" s="2">
        <v>0</v>
      </c>
      <c r="V332" s="2">
        <v>83</v>
      </c>
      <c r="W332" s="2">
        <v>1</v>
      </c>
      <c r="X332" s="2">
        <v>0</v>
      </c>
      <c r="Y332" s="2">
        <v>0</v>
      </c>
      <c r="Z332" s="2">
        <v>0</v>
      </c>
      <c r="AA332" s="2">
        <v>0</v>
      </c>
      <c r="AB332" s="2">
        <v>7</v>
      </c>
      <c r="AC332" s="2">
        <v>0</v>
      </c>
      <c r="AD332" s="2">
        <v>0</v>
      </c>
      <c r="AE332" s="2">
        <v>3</v>
      </c>
      <c r="AF332" s="2">
        <v>1</v>
      </c>
      <c r="AG332" s="2">
        <v>1</v>
      </c>
      <c r="AH332" s="2">
        <v>13</v>
      </c>
      <c r="AI332" s="3">
        <f>IFERROR(F332/E332,"")</f>
        <v>0</v>
      </c>
      <c r="AJ332" s="3">
        <f>IFERROR(G332/F332,"")</f>
        <v>0</v>
      </c>
      <c r="AK332" s="3">
        <f>IFERROR(I332/H332,0)</f>
        <v>0</v>
      </c>
      <c r="AL332" s="3">
        <f>IFERROR(J332/H332,0)</f>
        <v>0</v>
      </c>
      <c r="AM332" s="3">
        <f>IFERROR(K332/H332,0)</f>
        <v>0</v>
      </c>
      <c r="AN332" s="3">
        <f>IFERROR(L332/H332,0)</f>
        <v>0</v>
      </c>
      <c r="AO332" s="3">
        <f>IFERROR(M332/H332,0)</f>
        <v>0</v>
      </c>
      <c r="AP332" s="3">
        <f>IFERROR(N332/H332,0)</f>
        <v>0</v>
      </c>
      <c r="AQ332" s="3">
        <f>IFERROR(O332/H332,0)</f>
        <v>0</v>
      </c>
      <c r="AR332" s="3">
        <f>IFERROR(P332/H332,0)</f>
        <v>0</v>
      </c>
      <c r="AS332" s="3">
        <f>IFERROR(Q332/H332,0)</f>
        <v>0</v>
      </c>
      <c r="AT332" s="3">
        <f>IFERROR(R332/H332,0)</f>
        <v>0</v>
      </c>
      <c r="AU332" s="3">
        <f>IFERROR(S332/H332,0)</f>
        <v>0</v>
      </c>
      <c r="AV332" s="3">
        <f>IFERROR(T332/H332,0)</f>
        <v>0</v>
      </c>
      <c r="AW332" s="3">
        <f>IFERROR(U332/H332,0)</f>
        <v>0</v>
      </c>
      <c r="AX332" s="3">
        <f>IFERROR(V332/H332,0)</f>
        <v>0</v>
      </c>
      <c r="AY332" s="3">
        <f>IFERROR(W332/H332,0)</f>
        <v>0</v>
      </c>
      <c r="AZ332" s="3">
        <f>IFERROR(X332/H332,0)</f>
        <v>0</v>
      </c>
      <c r="BA332" s="3">
        <f>IFERROR(Y332/H332,0)</f>
        <v>0</v>
      </c>
      <c r="BB332" s="3">
        <f>IFERROR(Z332/H332,0)</f>
        <v>0</v>
      </c>
      <c r="BC332" s="3">
        <f>IFERROR(AA332/H332,0)</f>
        <v>0</v>
      </c>
      <c r="BD332" s="3">
        <f>IFERROR(AB332/H332,0)</f>
        <v>0</v>
      </c>
      <c r="BE332" s="3">
        <f>IFERROR(AC332/H332,0)</f>
        <v>0</v>
      </c>
      <c r="BF332" s="3">
        <f>IFERROR(AD332/H332,0)</f>
        <v>0</v>
      </c>
      <c r="BG332" s="3">
        <f>IFERROR(AE332/H332,0)</f>
        <v>0</v>
      </c>
      <c r="BH332" s="3">
        <f>IFERROR(AF332/H332,0)</f>
        <v>0</v>
      </c>
      <c r="BI332" s="3">
        <f>IFERROR(AG332/H332,0)</f>
        <v>0</v>
      </c>
      <c r="BJ332" s="3">
        <f>IFERROR(AH332/H332,0)</f>
        <v>0</v>
      </c>
    </row>
    <row r="333" spans="2:62">
      <c r="B333">
        <v>300</v>
      </c>
      <c r="C333" t="s">
        <v>430</v>
      </c>
      <c r="D333" t="b">
        <v>0</v>
      </c>
      <c r="E333" s="2">
        <v>670</v>
      </c>
      <c r="F333" s="2">
        <v>522</v>
      </c>
      <c r="G333" s="2">
        <v>0</v>
      </c>
      <c r="H333" s="2">
        <v>522</v>
      </c>
      <c r="I333" s="2">
        <v>259</v>
      </c>
      <c r="J333" s="2">
        <v>1</v>
      </c>
      <c r="K333" s="2">
        <v>2</v>
      </c>
      <c r="L333" s="2">
        <v>0</v>
      </c>
      <c r="M333" s="2">
        <v>0</v>
      </c>
      <c r="N333" s="2">
        <v>0</v>
      </c>
      <c r="O333" s="2">
        <v>6</v>
      </c>
      <c r="P333" s="2">
        <v>0</v>
      </c>
      <c r="Q333" s="2">
        <v>0</v>
      </c>
      <c r="R333" s="2">
        <v>0</v>
      </c>
      <c r="S333" s="2">
        <v>0</v>
      </c>
      <c r="T333" s="2">
        <v>8</v>
      </c>
      <c r="U333" s="2">
        <v>1</v>
      </c>
      <c r="V333" s="2">
        <v>5</v>
      </c>
      <c r="W333" s="2">
        <v>195</v>
      </c>
      <c r="X333" s="2">
        <v>0</v>
      </c>
      <c r="Y333" s="2">
        <v>0</v>
      </c>
      <c r="Z333" s="2">
        <v>0</v>
      </c>
      <c r="AA333" s="2">
        <v>0</v>
      </c>
      <c r="AB333" s="2">
        <v>40</v>
      </c>
      <c r="AC333" s="2">
        <v>0</v>
      </c>
      <c r="AD333" s="2">
        <v>0</v>
      </c>
      <c r="AE333" s="2">
        <v>2</v>
      </c>
      <c r="AF333" s="2">
        <v>1</v>
      </c>
      <c r="AG333" s="2">
        <v>2</v>
      </c>
      <c r="AH333" s="2">
        <v>0</v>
      </c>
      <c r="AI333" s="3">
        <f>IFERROR(F333/E333,"")</f>
        <v>0</v>
      </c>
      <c r="AJ333" s="3">
        <f>IFERROR(G333/F333,"")</f>
        <v>0</v>
      </c>
      <c r="AK333" s="3">
        <f>IFERROR(I333/H333,0)</f>
        <v>0</v>
      </c>
      <c r="AL333" s="3">
        <f>IFERROR(J333/H333,0)</f>
        <v>0</v>
      </c>
      <c r="AM333" s="3">
        <f>IFERROR(K333/H333,0)</f>
        <v>0</v>
      </c>
      <c r="AN333" s="3">
        <f>IFERROR(L333/H333,0)</f>
        <v>0</v>
      </c>
      <c r="AO333" s="3">
        <f>IFERROR(M333/H333,0)</f>
        <v>0</v>
      </c>
      <c r="AP333" s="3">
        <f>IFERROR(N333/H333,0)</f>
        <v>0</v>
      </c>
      <c r="AQ333" s="3">
        <f>IFERROR(O333/H333,0)</f>
        <v>0</v>
      </c>
      <c r="AR333" s="3">
        <f>IFERROR(P333/H333,0)</f>
        <v>0</v>
      </c>
      <c r="AS333" s="3">
        <f>IFERROR(Q333/H333,0)</f>
        <v>0</v>
      </c>
      <c r="AT333" s="3">
        <f>IFERROR(R333/H333,0)</f>
        <v>0</v>
      </c>
      <c r="AU333" s="3">
        <f>IFERROR(S333/H333,0)</f>
        <v>0</v>
      </c>
      <c r="AV333" s="3">
        <f>IFERROR(T333/H333,0)</f>
        <v>0</v>
      </c>
      <c r="AW333" s="3">
        <f>IFERROR(U333/H333,0)</f>
        <v>0</v>
      </c>
      <c r="AX333" s="3">
        <f>IFERROR(V333/H333,0)</f>
        <v>0</v>
      </c>
      <c r="AY333" s="3">
        <f>IFERROR(W333/H333,0)</f>
        <v>0</v>
      </c>
      <c r="AZ333" s="3">
        <f>IFERROR(X333/H333,0)</f>
        <v>0</v>
      </c>
      <c r="BA333" s="3">
        <f>IFERROR(Y333/H333,0)</f>
        <v>0</v>
      </c>
      <c r="BB333" s="3">
        <f>IFERROR(Z333/H333,0)</f>
        <v>0</v>
      </c>
      <c r="BC333" s="3">
        <f>IFERROR(AA333/H333,0)</f>
        <v>0</v>
      </c>
      <c r="BD333" s="3">
        <f>IFERROR(AB333/H333,0)</f>
        <v>0</v>
      </c>
      <c r="BE333" s="3">
        <f>IFERROR(AC333/H333,0)</f>
        <v>0</v>
      </c>
      <c r="BF333" s="3">
        <f>IFERROR(AD333/H333,0)</f>
        <v>0</v>
      </c>
      <c r="BG333" s="3">
        <f>IFERROR(AE333/H333,0)</f>
        <v>0</v>
      </c>
      <c r="BH333" s="3">
        <f>IFERROR(AF333/H333,0)</f>
        <v>0</v>
      </c>
      <c r="BI333" s="3">
        <f>IFERROR(AG333/H333,0)</f>
        <v>0</v>
      </c>
      <c r="BJ333" s="3">
        <f>IFERROR(AH333/H333,0)</f>
        <v>0</v>
      </c>
    </row>
    <row r="334" spans="2:62">
      <c r="B334">
        <v>431</v>
      </c>
      <c r="C334" t="s">
        <v>431</v>
      </c>
      <c r="D334" t="b">
        <v>0</v>
      </c>
      <c r="E334" s="2">
        <v>588</v>
      </c>
      <c r="F334" s="2">
        <v>431</v>
      </c>
      <c r="G334" s="2">
        <v>4</v>
      </c>
      <c r="H334" s="2">
        <v>427</v>
      </c>
      <c r="I334" s="2">
        <v>2</v>
      </c>
      <c r="J334" s="2">
        <v>4</v>
      </c>
      <c r="K334" s="2">
        <v>0</v>
      </c>
      <c r="L334" s="2">
        <v>0</v>
      </c>
      <c r="M334" s="2">
        <v>0</v>
      </c>
      <c r="N334" s="2">
        <v>0</v>
      </c>
      <c r="O334" s="2">
        <v>36</v>
      </c>
      <c r="P334" s="2">
        <v>0</v>
      </c>
      <c r="Q334" s="2">
        <v>0</v>
      </c>
      <c r="R334" s="2">
        <v>0</v>
      </c>
      <c r="S334" s="2">
        <v>0</v>
      </c>
      <c r="T334" s="2">
        <v>51</v>
      </c>
      <c r="U334" s="2">
        <v>4</v>
      </c>
      <c r="V334" s="2">
        <v>251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  <c r="AC334" s="2">
        <v>0</v>
      </c>
      <c r="AD334" s="2">
        <v>1</v>
      </c>
      <c r="AE334" s="2">
        <v>5</v>
      </c>
      <c r="AF334" s="2">
        <v>12</v>
      </c>
      <c r="AG334" s="2">
        <v>0</v>
      </c>
      <c r="AH334" s="2">
        <v>61</v>
      </c>
      <c r="AI334" s="3">
        <f>IFERROR(F334/E334,"")</f>
        <v>0</v>
      </c>
      <c r="AJ334" s="3">
        <f>IFERROR(G334/F334,"")</f>
        <v>0</v>
      </c>
      <c r="AK334" s="3">
        <f>IFERROR(I334/H334,0)</f>
        <v>0</v>
      </c>
      <c r="AL334" s="3">
        <f>IFERROR(J334/H334,0)</f>
        <v>0</v>
      </c>
      <c r="AM334" s="3">
        <f>IFERROR(K334/H334,0)</f>
        <v>0</v>
      </c>
      <c r="AN334" s="3">
        <f>IFERROR(L334/H334,0)</f>
        <v>0</v>
      </c>
      <c r="AO334" s="3">
        <f>IFERROR(M334/H334,0)</f>
        <v>0</v>
      </c>
      <c r="AP334" s="3">
        <f>IFERROR(N334/H334,0)</f>
        <v>0</v>
      </c>
      <c r="AQ334" s="3">
        <f>IFERROR(O334/H334,0)</f>
        <v>0</v>
      </c>
      <c r="AR334" s="3">
        <f>IFERROR(P334/H334,0)</f>
        <v>0</v>
      </c>
      <c r="AS334" s="3">
        <f>IFERROR(Q334/H334,0)</f>
        <v>0</v>
      </c>
      <c r="AT334" s="3">
        <f>IFERROR(R334/H334,0)</f>
        <v>0</v>
      </c>
      <c r="AU334" s="3">
        <f>IFERROR(S334/H334,0)</f>
        <v>0</v>
      </c>
      <c r="AV334" s="3">
        <f>IFERROR(T334/H334,0)</f>
        <v>0</v>
      </c>
      <c r="AW334" s="3">
        <f>IFERROR(U334/H334,0)</f>
        <v>0</v>
      </c>
      <c r="AX334" s="3">
        <f>IFERROR(V334/H334,0)</f>
        <v>0</v>
      </c>
      <c r="AY334" s="3">
        <f>IFERROR(W334/H334,0)</f>
        <v>0</v>
      </c>
      <c r="AZ334" s="3">
        <f>IFERROR(X334/H334,0)</f>
        <v>0</v>
      </c>
      <c r="BA334" s="3">
        <f>IFERROR(Y334/H334,0)</f>
        <v>0</v>
      </c>
      <c r="BB334" s="3">
        <f>IFERROR(Z334/H334,0)</f>
        <v>0</v>
      </c>
      <c r="BC334" s="3">
        <f>IFERROR(AA334/H334,0)</f>
        <v>0</v>
      </c>
      <c r="BD334" s="3">
        <f>IFERROR(AB334/H334,0)</f>
        <v>0</v>
      </c>
      <c r="BE334" s="3">
        <f>IFERROR(AC334/H334,0)</f>
        <v>0</v>
      </c>
      <c r="BF334" s="3">
        <f>IFERROR(AD334/H334,0)</f>
        <v>0</v>
      </c>
      <c r="BG334" s="3">
        <f>IFERROR(AE334/H334,0)</f>
        <v>0</v>
      </c>
      <c r="BH334" s="3">
        <f>IFERROR(AF334/H334,0)</f>
        <v>0</v>
      </c>
      <c r="BI334" s="3">
        <f>IFERROR(AG334/H334,0)</f>
        <v>0</v>
      </c>
      <c r="BJ334" s="3">
        <f>IFERROR(AH334/H334,0)</f>
        <v>0</v>
      </c>
    </row>
    <row r="335" spans="2:62">
      <c r="B335">
        <v>1317</v>
      </c>
      <c r="C335" t="s">
        <v>432</v>
      </c>
      <c r="D335" t="b">
        <v>0</v>
      </c>
      <c r="E335" s="2">
        <v>268</v>
      </c>
      <c r="F335" s="2">
        <v>188</v>
      </c>
      <c r="G335" s="2">
        <v>3</v>
      </c>
      <c r="H335" s="2">
        <v>185</v>
      </c>
      <c r="I335" s="2">
        <v>4</v>
      </c>
      <c r="J335" s="2">
        <v>1</v>
      </c>
      <c r="K335" s="2">
        <v>173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1</v>
      </c>
      <c r="T335" s="2">
        <v>1</v>
      </c>
      <c r="U335" s="2">
        <v>0</v>
      </c>
      <c r="V335" s="2">
        <v>1</v>
      </c>
      <c r="W335" s="2">
        <v>0</v>
      </c>
      <c r="X335" s="2">
        <v>0</v>
      </c>
      <c r="Y335" s="2">
        <v>0</v>
      </c>
      <c r="Z335" s="2">
        <v>0</v>
      </c>
      <c r="AA335" s="2">
        <v>1</v>
      </c>
      <c r="AB335" s="2">
        <v>0</v>
      </c>
      <c r="AC335" s="2">
        <v>0</v>
      </c>
      <c r="AD335" s="2">
        <v>0</v>
      </c>
      <c r="AE335" s="2">
        <v>2</v>
      </c>
      <c r="AF335" s="2">
        <v>0</v>
      </c>
      <c r="AG335" s="2">
        <v>0</v>
      </c>
      <c r="AH335" s="2">
        <v>1</v>
      </c>
      <c r="AI335" s="3">
        <f>IFERROR(F335/E335,"")</f>
        <v>0</v>
      </c>
      <c r="AJ335" s="3">
        <f>IFERROR(G335/F335,"")</f>
        <v>0</v>
      </c>
      <c r="AK335" s="3">
        <f>IFERROR(I335/H335,0)</f>
        <v>0</v>
      </c>
      <c r="AL335" s="3">
        <f>IFERROR(J335/H335,0)</f>
        <v>0</v>
      </c>
      <c r="AM335" s="3">
        <f>IFERROR(K335/H335,0)</f>
        <v>0</v>
      </c>
      <c r="AN335" s="3">
        <f>IFERROR(L335/H335,0)</f>
        <v>0</v>
      </c>
      <c r="AO335" s="3">
        <f>IFERROR(M335/H335,0)</f>
        <v>0</v>
      </c>
      <c r="AP335" s="3">
        <f>IFERROR(N335/H335,0)</f>
        <v>0</v>
      </c>
      <c r="AQ335" s="3">
        <f>IFERROR(O335/H335,0)</f>
        <v>0</v>
      </c>
      <c r="AR335" s="3">
        <f>IFERROR(P335/H335,0)</f>
        <v>0</v>
      </c>
      <c r="AS335" s="3">
        <f>IFERROR(Q335/H335,0)</f>
        <v>0</v>
      </c>
      <c r="AT335" s="3">
        <f>IFERROR(R335/H335,0)</f>
        <v>0</v>
      </c>
      <c r="AU335" s="3">
        <f>IFERROR(S335/H335,0)</f>
        <v>0</v>
      </c>
      <c r="AV335" s="3">
        <f>IFERROR(T335/H335,0)</f>
        <v>0</v>
      </c>
      <c r="AW335" s="3">
        <f>IFERROR(U335/H335,0)</f>
        <v>0</v>
      </c>
      <c r="AX335" s="3">
        <f>IFERROR(V335/H335,0)</f>
        <v>0</v>
      </c>
      <c r="AY335" s="3">
        <f>IFERROR(W335/H335,0)</f>
        <v>0</v>
      </c>
      <c r="AZ335" s="3">
        <f>IFERROR(X335/H335,0)</f>
        <v>0</v>
      </c>
      <c r="BA335" s="3">
        <f>IFERROR(Y335/H335,0)</f>
        <v>0</v>
      </c>
      <c r="BB335" s="3">
        <f>IFERROR(Z335/H335,0)</f>
        <v>0</v>
      </c>
      <c r="BC335" s="3">
        <f>IFERROR(AA335/H335,0)</f>
        <v>0</v>
      </c>
      <c r="BD335" s="3">
        <f>IFERROR(AB335/H335,0)</f>
        <v>0</v>
      </c>
      <c r="BE335" s="3">
        <f>IFERROR(AC335/H335,0)</f>
        <v>0</v>
      </c>
      <c r="BF335" s="3">
        <f>IFERROR(AD335/H335,0)</f>
        <v>0</v>
      </c>
      <c r="BG335" s="3">
        <f>IFERROR(AE335/H335,0)</f>
        <v>0</v>
      </c>
      <c r="BH335" s="3">
        <f>IFERROR(AF335/H335,0)</f>
        <v>0</v>
      </c>
      <c r="BI335" s="3">
        <f>IFERROR(AG335/H335,0)</f>
        <v>0</v>
      </c>
      <c r="BJ335" s="3">
        <f>IFERROR(AH335/H335,0)</f>
        <v>0</v>
      </c>
    </row>
    <row r="336" spans="2:62">
      <c r="B336">
        <v>303</v>
      </c>
      <c r="C336" t="s">
        <v>433</v>
      </c>
      <c r="D336" t="b">
        <v>0</v>
      </c>
      <c r="E336" s="2">
        <v>467</v>
      </c>
      <c r="F336" s="2">
        <v>357</v>
      </c>
      <c r="G336" s="2">
        <v>1</v>
      </c>
      <c r="H336" s="2">
        <v>356</v>
      </c>
      <c r="I336" s="2">
        <v>179</v>
      </c>
      <c r="J336" s="2">
        <v>0</v>
      </c>
      <c r="K336" s="2">
        <v>1</v>
      </c>
      <c r="L336" s="2">
        <v>0</v>
      </c>
      <c r="M336" s="2">
        <v>0</v>
      </c>
      <c r="N336" s="2">
        <v>0</v>
      </c>
      <c r="O336" s="2">
        <v>3</v>
      </c>
      <c r="P336" s="2">
        <v>0</v>
      </c>
      <c r="Q336" s="2">
        <v>0</v>
      </c>
      <c r="R336" s="2">
        <v>0</v>
      </c>
      <c r="S336" s="2">
        <v>0</v>
      </c>
      <c r="T336" s="2">
        <v>11</v>
      </c>
      <c r="U336" s="2">
        <v>2</v>
      </c>
      <c r="V336" s="2">
        <v>6</v>
      </c>
      <c r="W336" s="2">
        <v>119</v>
      </c>
      <c r="X336" s="2">
        <v>0</v>
      </c>
      <c r="Y336" s="2">
        <v>0</v>
      </c>
      <c r="Z336" s="2">
        <v>0</v>
      </c>
      <c r="AA336" s="2">
        <v>0</v>
      </c>
      <c r="AB336" s="2">
        <v>22</v>
      </c>
      <c r="AC336" s="2">
        <v>0</v>
      </c>
      <c r="AD336" s="2">
        <v>0</v>
      </c>
      <c r="AE336" s="2">
        <v>9</v>
      </c>
      <c r="AF336" s="2">
        <v>4</v>
      </c>
      <c r="AG336" s="2">
        <v>0</v>
      </c>
      <c r="AH336" s="2">
        <v>0</v>
      </c>
      <c r="AI336" s="3">
        <f>IFERROR(F336/E336,"")</f>
        <v>0</v>
      </c>
      <c r="AJ336" s="3">
        <f>IFERROR(G336/F336,"")</f>
        <v>0</v>
      </c>
      <c r="AK336" s="3">
        <f>IFERROR(I336/H336,0)</f>
        <v>0</v>
      </c>
      <c r="AL336" s="3">
        <f>IFERROR(J336/H336,0)</f>
        <v>0</v>
      </c>
      <c r="AM336" s="3">
        <f>IFERROR(K336/H336,0)</f>
        <v>0</v>
      </c>
      <c r="AN336" s="3">
        <f>IFERROR(L336/H336,0)</f>
        <v>0</v>
      </c>
      <c r="AO336" s="3">
        <f>IFERROR(M336/H336,0)</f>
        <v>0</v>
      </c>
      <c r="AP336" s="3">
        <f>IFERROR(N336/H336,0)</f>
        <v>0</v>
      </c>
      <c r="AQ336" s="3">
        <f>IFERROR(O336/H336,0)</f>
        <v>0</v>
      </c>
      <c r="AR336" s="3">
        <f>IFERROR(P336/H336,0)</f>
        <v>0</v>
      </c>
      <c r="AS336" s="3">
        <f>IFERROR(Q336/H336,0)</f>
        <v>0</v>
      </c>
      <c r="AT336" s="3">
        <f>IFERROR(R336/H336,0)</f>
        <v>0</v>
      </c>
      <c r="AU336" s="3">
        <f>IFERROR(S336/H336,0)</f>
        <v>0</v>
      </c>
      <c r="AV336" s="3">
        <f>IFERROR(T336/H336,0)</f>
        <v>0</v>
      </c>
      <c r="AW336" s="3">
        <f>IFERROR(U336/H336,0)</f>
        <v>0</v>
      </c>
      <c r="AX336" s="3">
        <f>IFERROR(V336/H336,0)</f>
        <v>0</v>
      </c>
      <c r="AY336" s="3">
        <f>IFERROR(W336/H336,0)</f>
        <v>0</v>
      </c>
      <c r="AZ336" s="3">
        <f>IFERROR(X336/H336,0)</f>
        <v>0</v>
      </c>
      <c r="BA336" s="3">
        <f>IFERROR(Y336/H336,0)</f>
        <v>0</v>
      </c>
      <c r="BB336" s="3">
        <f>IFERROR(Z336/H336,0)</f>
        <v>0</v>
      </c>
      <c r="BC336" s="3">
        <f>IFERROR(AA336/H336,0)</f>
        <v>0</v>
      </c>
      <c r="BD336" s="3">
        <f>IFERROR(AB336/H336,0)</f>
        <v>0</v>
      </c>
      <c r="BE336" s="3">
        <f>IFERROR(AC336/H336,0)</f>
        <v>0</v>
      </c>
      <c r="BF336" s="3">
        <f>IFERROR(AD336/H336,0)</f>
        <v>0</v>
      </c>
      <c r="BG336" s="3">
        <f>IFERROR(AE336/H336,0)</f>
        <v>0</v>
      </c>
      <c r="BH336" s="3">
        <f>IFERROR(AF336/H336,0)</f>
        <v>0</v>
      </c>
      <c r="BI336" s="3">
        <f>IFERROR(AG336/H336,0)</f>
        <v>0</v>
      </c>
      <c r="BJ336" s="3">
        <f>IFERROR(AH336/H336,0)</f>
        <v>0</v>
      </c>
    </row>
    <row r="337" spans="2:62">
      <c r="B337">
        <v>302</v>
      </c>
      <c r="C337" t="s">
        <v>434</v>
      </c>
      <c r="D337" t="b">
        <v>0</v>
      </c>
      <c r="E337" s="2">
        <v>554</v>
      </c>
      <c r="F337" s="2">
        <v>444</v>
      </c>
      <c r="G337" s="2">
        <v>2</v>
      </c>
      <c r="H337" s="2">
        <v>442</v>
      </c>
      <c r="I337" s="2">
        <v>267</v>
      </c>
      <c r="J337" s="2">
        <v>0</v>
      </c>
      <c r="K337" s="2">
        <v>1</v>
      </c>
      <c r="L337" s="2">
        <v>0</v>
      </c>
      <c r="M337" s="2">
        <v>0</v>
      </c>
      <c r="N337" s="2">
        <v>0</v>
      </c>
      <c r="O337" s="2">
        <v>6</v>
      </c>
      <c r="P337" s="2">
        <v>0</v>
      </c>
      <c r="Q337" s="2">
        <v>0</v>
      </c>
      <c r="R337" s="2">
        <v>0</v>
      </c>
      <c r="S337" s="2">
        <v>0</v>
      </c>
      <c r="T337" s="2">
        <v>28</v>
      </c>
      <c r="U337" s="2">
        <v>8</v>
      </c>
      <c r="V337" s="2">
        <v>28</v>
      </c>
      <c r="W337" s="2">
        <v>39</v>
      </c>
      <c r="X337" s="2">
        <v>0</v>
      </c>
      <c r="Y337" s="2">
        <v>0</v>
      </c>
      <c r="Z337" s="2">
        <v>0</v>
      </c>
      <c r="AA337" s="2">
        <v>0</v>
      </c>
      <c r="AB337" s="2">
        <v>49</v>
      </c>
      <c r="AC337" s="2">
        <v>0</v>
      </c>
      <c r="AD337" s="2">
        <v>0</v>
      </c>
      <c r="AE337" s="2">
        <v>15</v>
      </c>
      <c r="AF337" s="2">
        <v>0</v>
      </c>
      <c r="AG337" s="2">
        <v>0</v>
      </c>
      <c r="AH337" s="2">
        <v>1</v>
      </c>
      <c r="AI337" s="3">
        <f>IFERROR(F337/E337,"")</f>
        <v>0</v>
      </c>
      <c r="AJ337" s="3">
        <f>IFERROR(G337/F337,"")</f>
        <v>0</v>
      </c>
      <c r="AK337" s="3">
        <f>IFERROR(I337/H337,0)</f>
        <v>0</v>
      </c>
      <c r="AL337" s="3">
        <f>IFERROR(J337/H337,0)</f>
        <v>0</v>
      </c>
      <c r="AM337" s="3">
        <f>IFERROR(K337/H337,0)</f>
        <v>0</v>
      </c>
      <c r="AN337" s="3">
        <f>IFERROR(L337/H337,0)</f>
        <v>0</v>
      </c>
      <c r="AO337" s="3">
        <f>IFERROR(M337/H337,0)</f>
        <v>0</v>
      </c>
      <c r="AP337" s="3">
        <f>IFERROR(N337/H337,0)</f>
        <v>0</v>
      </c>
      <c r="AQ337" s="3">
        <f>IFERROR(O337/H337,0)</f>
        <v>0</v>
      </c>
      <c r="AR337" s="3">
        <f>IFERROR(P337/H337,0)</f>
        <v>0</v>
      </c>
      <c r="AS337" s="3">
        <f>IFERROR(Q337/H337,0)</f>
        <v>0</v>
      </c>
      <c r="AT337" s="3">
        <f>IFERROR(R337/H337,0)</f>
        <v>0</v>
      </c>
      <c r="AU337" s="3">
        <f>IFERROR(S337/H337,0)</f>
        <v>0</v>
      </c>
      <c r="AV337" s="3">
        <f>IFERROR(T337/H337,0)</f>
        <v>0</v>
      </c>
      <c r="AW337" s="3">
        <f>IFERROR(U337/H337,0)</f>
        <v>0</v>
      </c>
      <c r="AX337" s="3">
        <f>IFERROR(V337/H337,0)</f>
        <v>0</v>
      </c>
      <c r="AY337" s="3">
        <f>IFERROR(W337/H337,0)</f>
        <v>0</v>
      </c>
      <c r="AZ337" s="3">
        <f>IFERROR(X337/H337,0)</f>
        <v>0</v>
      </c>
      <c r="BA337" s="3">
        <f>IFERROR(Y337/H337,0)</f>
        <v>0</v>
      </c>
      <c r="BB337" s="3">
        <f>IFERROR(Z337/H337,0)</f>
        <v>0</v>
      </c>
      <c r="BC337" s="3">
        <f>IFERROR(AA337/H337,0)</f>
        <v>0</v>
      </c>
      <c r="BD337" s="3">
        <f>IFERROR(AB337/H337,0)</f>
        <v>0</v>
      </c>
      <c r="BE337" s="3">
        <f>IFERROR(AC337/H337,0)</f>
        <v>0</v>
      </c>
      <c r="BF337" s="3">
        <f>IFERROR(AD337/H337,0)</f>
        <v>0</v>
      </c>
      <c r="BG337" s="3">
        <f>IFERROR(AE337/H337,0)</f>
        <v>0</v>
      </c>
      <c r="BH337" s="3">
        <f>IFERROR(AF337/H337,0)</f>
        <v>0</v>
      </c>
      <c r="BI337" s="3">
        <f>IFERROR(AG337/H337,0)</f>
        <v>0</v>
      </c>
      <c r="BJ337" s="3">
        <f>IFERROR(AH337/H337,0)</f>
        <v>0</v>
      </c>
    </row>
    <row r="338" spans="2:62">
      <c r="B338">
        <v>1241</v>
      </c>
      <c r="C338" t="s">
        <v>435</v>
      </c>
      <c r="D338" t="b">
        <v>0</v>
      </c>
      <c r="E338" s="2">
        <v>241</v>
      </c>
      <c r="F338" s="2">
        <v>164</v>
      </c>
      <c r="G338" s="2">
        <v>0</v>
      </c>
      <c r="H338" s="2">
        <v>164</v>
      </c>
      <c r="I338" s="2">
        <v>50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15</v>
      </c>
      <c r="P338" s="2">
        <v>0</v>
      </c>
      <c r="Q338" s="2">
        <v>0</v>
      </c>
      <c r="R338" s="2">
        <v>0</v>
      </c>
      <c r="S338" s="2">
        <v>0</v>
      </c>
      <c r="T338" s="2">
        <v>17</v>
      </c>
      <c r="U338" s="2">
        <v>9</v>
      </c>
      <c r="V338" s="2">
        <v>35</v>
      </c>
      <c r="W338" s="2">
        <v>4</v>
      </c>
      <c r="X338" s="2">
        <v>0</v>
      </c>
      <c r="Y338" s="2">
        <v>0</v>
      </c>
      <c r="Z338" s="2">
        <v>0</v>
      </c>
      <c r="AA338" s="2">
        <v>0</v>
      </c>
      <c r="AB338" s="2">
        <v>29</v>
      </c>
      <c r="AC338" s="2">
        <v>0</v>
      </c>
      <c r="AD338" s="2">
        <v>0</v>
      </c>
      <c r="AE338" s="2">
        <v>5</v>
      </c>
      <c r="AF338" s="2">
        <v>0</v>
      </c>
      <c r="AG338" s="2">
        <v>0</v>
      </c>
      <c r="AH338" s="2">
        <v>0</v>
      </c>
      <c r="AI338" s="3">
        <f>IFERROR(F338/E338,"")</f>
        <v>0</v>
      </c>
      <c r="AJ338" s="3">
        <f>IFERROR(G338/F338,"")</f>
        <v>0</v>
      </c>
      <c r="AK338" s="3">
        <f>IFERROR(I338/H338,0)</f>
        <v>0</v>
      </c>
      <c r="AL338" s="3">
        <f>IFERROR(J338/H338,0)</f>
        <v>0</v>
      </c>
      <c r="AM338" s="3">
        <f>IFERROR(K338/H338,0)</f>
        <v>0</v>
      </c>
      <c r="AN338" s="3">
        <f>IFERROR(L338/H338,0)</f>
        <v>0</v>
      </c>
      <c r="AO338" s="3">
        <f>IFERROR(M338/H338,0)</f>
        <v>0</v>
      </c>
      <c r="AP338" s="3">
        <f>IFERROR(N338/H338,0)</f>
        <v>0</v>
      </c>
      <c r="AQ338" s="3">
        <f>IFERROR(O338/H338,0)</f>
        <v>0</v>
      </c>
      <c r="AR338" s="3">
        <f>IFERROR(P338/H338,0)</f>
        <v>0</v>
      </c>
      <c r="AS338" s="3">
        <f>IFERROR(Q338/H338,0)</f>
        <v>0</v>
      </c>
      <c r="AT338" s="3">
        <f>IFERROR(R338/H338,0)</f>
        <v>0</v>
      </c>
      <c r="AU338" s="3">
        <f>IFERROR(S338/H338,0)</f>
        <v>0</v>
      </c>
      <c r="AV338" s="3">
        <f>IFERROR(T338/H338,0)</f>
        <v>0</v>
      </c>
      <c r="AW338" s="3">
        <f>IFERROR(U338/H338,0)</f>
        <v>0</v>
      </c>
      <c r="AX338" s="3">
        <f>IFERROR(V338/H338,0)</f>
        <v>0</v>
      </c>
      <c r="AY338" s="3">
        <f>IFERROR(W338/H338,0)</f>
        <v>0</v>
      </c>
      <c r="AZ338" s="3">
        <f>IFERROR(X338/H338,0)</f>
        <v>0</v>
      </c>
      <c r="BA338" s="3">
        <f>IFERROR(Y338/H338,0)</f>
        <v>0</v>
      </c>
      <c r="BB338" s="3">
        <f>IFERROR(Z338/H338,0)</f>
        <v>0</v>
      </c>
      <c r="BC338" s="3">
        <f>IFERROR(AA338/H338,0)</f>
        <v>0</v>
      </c>
      <c r="BD338" s="3">
        <f>IFERROR(AB338/H338,0)</f>
        <v>0</v>
      </c>
      <c r="BE338" s="3">
        <f>IFERROR(AC338/H338,0)</f>
        <v>0</v>
      </c>
      <c r="BF338" s="3">
        <f>IFERROR(AD338/H338,0)</f>
        <v>0</v>
      </c>
      <c r="BG338" s="3">
        <f>IFERROR(AE338/H338,0)</f>
        <v>0</v>
      </c>
      <c r="BH338" s="3">
        <f>IFERROR(AF338/H338,0)</f>
        <v>0</v>
      </c>
      <c r="BI338" s="3">
        <f>IFERROR(AG338/H338,0)</f>
        <v>0</v>
      </c>
      <c r="BJ338" s="3">
        <f>IFERROR(AH338/H338,0)</f>
        <v>0</v>
      </c>
    </row>
    <row r="339" spans="2:62">
      <c r="B339">
        <v>1349</v>
      </c>
      <c r="C339" t="s">
        <v>436</v>
      </c>
      <c r="D339" t="b">
        <v>0</v>
      </c>
      <c r="E339" s="2">
        <v>394</v>
      </c>
      <c r="F339" s="2">
        <v>287</v>
      </c>
      <c r="G339" s="2">
        <v>2</v>
      </c>
      <c r="H339" s="2">
        <v>285</v>
      </c>
      <c r="I339" s="2">
        <v>61</v>
      </c>
      <c r="J339" s="2">
        <v>0</v>
      </c>
      <c r="K339" s="2">
        <v>190</v>
      </c>
      <c r="L339" s="2">
        <v>0</v>
      </c>
      <c r="M339" s="2">
        <v>0</v>
      </c>
      <c r="N339" s="2">
        <v>0</v>
      </c>
      <c r="O339" s="2">
        <v>1</v>
      </c>
      <c r="P339" s="2">
        <v>0</v>
      </c>
      <c r="Q339" s="2">
        <v>0</v>
      </c>
      <c r="R339" s="2">
        <v>0</v>
      </c>
      <c r="S339" s="2">
        <v>0</v>
      </c>
      <c r="T339" s="2">
        <v>16</v>
      </c>
      <c r="U339" s="2">
        <v>0</v>
      </c>
      <c r="V339" s="2">
        <v>2</v>
      </c>
      <c r="W339" s="2">
        <v>1</v>
      </c>
      <c r="X339" s="2">
        <v>0</v>
      </c>
      <c r="Y339" s="2">
        <v>0</v>
      </c>
      <c r="Z339" s="2">
        <v>1</v>
      </c>
      <c r="AA339" s="2">
        <v>9</v>
      </c>
      <c r="AB339" s="2">
        <v>0</v>
      </c>
      <c r="AC339" s="2">
        <v>0</v>
      </c>
      <c r="AD339" s="2">
        <v>2</v>
      </c>
      <c r="AE339" s="2">
        <v>1</v>
      </c>
      <c r="AF339" s="2">
        <v>0</v>
      </c>
      <c r="AG339" s="2">
        <v>0</v>
      </c>
      <c r="AH339" s="2">
        <v>1</v>
      </c>
      <c r="AI339" s="3">
        <f>IFERROR(F339/E339,"")</f>
        <v>0</v>
      </c>
      <c r="AJ339" s="3">
        <f>IFERROR(G339/F339,"")</f>
        <v>0</v>
      </c>
      <c r="AK339" s="3">
        <f>IFERROR(I339/H339,0)</f>
        <v>0</v>
      </c>
      <c r="AL339" s="3">
        <f>IFERROR(J339/H339,0)</f>
        <v>0</v>
      </c>
      <c r="AM339" s="3">
        <f>IFERROR(K339/H339,0)</f>
        <v>0</v>
      </c>
      <c r="AN339" s="3">
        <f>IFERROR(L339/H339,0)</f>
        <v>0</v>
      </c>
      <c r="AO339" s="3">
        <f>IFERROR(M339/H339,0)</f>
        <v>0</v>
      </c>
      <c r="AP339" s="3">
        <f>IFERROR(N339/H339,0)</f>
        <v>0</v>
      </c>
      <c r="AQ339" s="3">
        <f>IFERROR(O339/H339,0)</f>
        <v>0</v>
      </c>
      <c r="AR339" s="3">
        <f>IFERROR(P339/H339,0)</f>
        <v>0</v>
      </c>
      <c r="AS339" s="3">
        <f>IFERROR(Q339/H339,0)</f>
        <v>0</v>
      </c>
      <c r="AT339" s="3">
        <f>IFERROR(R339/H339,0)</f>
        <v>0</v>
      </c>
      <c r="AU339" s="3">
        <f>IFERROR(S339/H339,0)</f>
        <v>0</v>
      </c>
      <c r="AV339" s="3">
        <f>IFERROR(T339/H339,0)</f>
        <v>0</v>
      </c>
      <c r="AW339" s="3">
        <f>IFERROR(U339/H339,0)</f>
        <v>0</v>
      </c>
      <c r="AX339" s="3">
        <f>IFERROR(V339/H339,0)</f>
        <v>0</v>
      </c>
      <c r="AY339" s="3">
        <f>IFERROR(W339/H339,0)</f>
        <v>0</v>
      </c>
      <c r="AZ339" s="3">
        <f>IFERROR(X339/H339,0)</f>
        <v>0</v>
      </c>
      <c r="BA339" s="3">
        <f>IFERROR(Y339/H339,0)</f>
        <v>0</v>
      </c>
      <c r="BB339" s="3">
        <f>IFERROR(Z339/H339,0)</f>
        <v>0</v>
      </c>
      <c r="BC339" s="3">
        <f>IFERROR(AA339/H339,0)</f>
        <v>0</v>
      </c>
      <c r="BD339" s="3">
        <f>IFERROR(AB339/H339,0)</f>
        <v>0</v>
      </c>
      <c r="BE339" s="3">
        <f>IFERROR(AC339/H339,0)</f>
        <v>0</v>
      </c>
      <c r="BF339" s="3">
        <f>IFERROR(AD339/H339,0)</f>
        <v>0</v>
      </c>
      <c r="BG339" s="3">
        <f>IFERROR(AE339/H339,0)</f>
        <v>0</v>
      </c>
      <c r="BH339" s="3">
        <f>IFERROR(AF339/H339,0)</f>
        <v>0</v>
      </c>
      <c r="BI339" s="3">
        <f>IFERROR(AG339/H339,0)</f>
        <v>0</v>
      </c>
      <c r="BJ339" s="3">
        <f>IFERROR(AH339/H339,0)</f>
        <v>0</v>
      </c>
    </row>
    <row r="340" spans="2:62">
      <c r="B340">
        <v>702</v>
      </c>
      <c r="C340" t="s">
        <v>437</v>
      </c>
      <c r="D340" t="b">
        <v>0</v>
      </c>
      <c r="E340" s="2">
        <v>164</v>
      </c>
      <c r="F340" s="2">
        <v>102</v>
      </c>
      <c r="G340" s="2">
        <v>1</v>
      </c>
      <c r="H340" s="2">
        <v>101</v>
      </c>
      <c r="I340" s="2">
        <v>43</v>
      </c>
      <c r="J340" s="2">
        <v>1</v>
      </c>
      <c r="K340" s="2">
        <v>0</v>
      </c>
      <c r="L340" s="2">
        <v>0</v>
      </c>
      <c r="M340" s="2">
        <v>0</v>
      </c>
      <c r="N340" s="2">
        <v>0</v>
      </c>
      <c r="O340" s="2">
        <v>3</v>
      </c>
      <c r="P340" s="2">
        <v>0</v>
      </c>
      <c r="Q340" s="2">
        <v>0</v>
      </c>
      <c r="R340" s="2">
        <v>0</v>
      </c>
      <c r="S340" s="2">
        <v>0</v>
      </c>
      <c r="T340" s="2">
        <v>11</v>
      </c>
      <c r="U340" s="2">
        <v>2</v>
      </c>
      <c r="V340" s="2">
        <v>12</v>
      </c>
      <c r="W340" s="2">
        <v>7</v>
      </c>
      <c r="X340" s="2">
        <v>0</v>
      </c>
      <c r="Y340" s="2">
        <v>0</v>
      </c>
      <c r="Z340" s="2">
        <v>0</v>
      </c>
      <c r="AA340" s="2">
        <v>0</v>
      </c>
      <c r="AB340" s="2">
        <v>12</v>
      </c>
      <c r="AC340" s="2">
        <v>0</v>
      </c>
      <c r="AD340" s="2">
        <v>0</v>
      </c>
      <c r="AE340" s="2">
        <v>7</v>
      </c>
      <c r="AF340" s="2">
        <v>1</v>
      </c>
      <c r="AG340" s="2">
        <v>0</v>
      </c>
      <c r="AH340" s="2">
        <v>2</v>
      </c>
      <c r="AI340" s="3">
        <f>IFERROR(F340/E340,"")</f>
        <v>0</v>
      </c>
      <c r="AJ340" s="3">
        <f>IFERROR(G340/F340,"")</f>
        <v>0</v>
      </c>
      <c r="AK340" s="3">
        <f>IFERROR(I340/H340,0)</f>
        <v>0</v>
      </c>
      <c r="AL340" s="3">
        <f>IFERROR(J340/H340,0)</f>
        <v>0</v>
      </c>
      <c r="AM340" s="3">
        <f>IFERROR(K340/H340,0)</f>
        <v>0</v>
      </c>
      <c r="AN340" s="3">
        <f>IFERROR(L340/H340,0)</f>
        <v>0</v>
      </c>
      <c r="AO340" s="3">
        <f>IFERROR(M340/H340,0)</f>
        <v>0</v>
      </c>
      <c r="AP340" s="3">
        <f>IFERROR(N340/H340,0)</f>
        <v>0</v>
      </c>
      <c r="AQ340" s="3">
        <f>IFERROR(O340/H340,0)</f>
        <v>0</v>
      </c>
      <c r="AR340" s="3">
        <f>IFERROR(P340/H340,0)</f>
        <v>0</v>
      </c>
      <c r="AS340" s="3">
        <f>IFERROR(Q340/H340,0)</f>
        <v>0</v>
      </c>
      <c r="AT340" s="3">
        <f>IFERROR(R340/H340,0)</f>
        <v>0</v>
      </c>
      <c r="AU340" s="3">
        <f>IFERROR(S340/H340,0)</f>
        <v>0</v>
      </c>
      <c r="AV340" s="3">
        <f>IFERROR(T340/H340,0)</f>
        <v>0</v>
      </c>
      <c r="AW340" s="3">
        <f>IFERROR(U340/H340,0)</f>
        <v>0</v>
      </c>
      <c r="AX340" s="3">
        <f>IFERROR(V340/H340,0)</f>
        <v>0</v>
      </c>
      <c r="AY340" s="3">
        <f>IFERROR(W340/H340,0)</f>
        <v>0</v>
      </c>
      <c r="AZ340" s="3">
        <f>IFERROR(X340/H340,0)</f>
        <v>0</v>
      </c>
      <c r="BA340" s="3">
        <f>IFERROR(Y340/H340,0)</f>
        <v>0</v>
      </c>
      <c r="BB340" s="3">
        <f>IFERROR(Z340/H340,0)</f>
        <v>0</v>
      </c>
      <c r="BC340" s="3">
        <f>IFERROR(AA340/H340,0)</f>
        <v>0</v>
      </c>
      <c r="BD340" s="3">
        <f>IFERROR(AB340/H340,0)</f>
        <v>0</v>
      </c>
      <c r="BE340" s="3">
        <f>IFERROR(AC340/H340,0)</f>
        <v>0</v>
      </c>
      <c r="BF340" s="3">
        <f>IFERROR(AD340/H340,0)</f>
        <v>0</v>
      </c>
      <c r="BG340" s="3">
        <f>IFERROR(AE340/H340,0)</f>
        <v>0</v>
      </c>
      <c r="BH340" s="3">
        <f>IFERROR(AF340/H340,0)</f>
        <v>0</v>
      </c>
      <c r="BI340" s="3">
        <f>IFERROR(AG340/H340,0)</f>
        <v>0</v>
      </c>
      <c r="BJ340" s="3">
        <f>IFERROR(AH340/H340,0)</f>
        <v>0</v>
      </c>
    </row>
    <row r="341" spans="2:62">
      <c r="B341">
        <v>675</v>
      </c>
      <c r="C341" t="s">
        <v>438</v>
      </c>
      <c r="D341" t="b">
        <v>0</v>
      </c>
      <c r="E341" s="2">
        <v>288</v>
      </c>
      <c r="F341" s="2">
        <v>208</v>
      </c>
      <c r="G341" s="2">
        <v>0</v>
      </c>
      <c r="H341" s="2">
        <v>208</v>
      </c>
      <c r="I341" s="2">
        <v>132</v>
      </c>
      <c r="J341" s="2">
        <v>0</v>
      </c>
      <c r="K341" s="2">
        <v>1</v>
      </c>
      <c r="L341" s="2">
        <v>0</v>
      </c>
      <c r="M341" s="2">
        <v>0</v>
      </c>
      <c r="N341" s="2">
        <v>0</v>
      </c>
      <c r="O341" s="2">
        <v>4</v>
      </c>
      <c r="P341" s="2">
        <v>0</v>
      </c>
      <c r="Q341" s="2">
        <v>0</v>
      </c>
      <c r="R341" s="2">
        <v>0</v>
      </c>
      <c r="S341" s="2">
        <v>0</v>
      </c>
      <c r="T341" s="2">
        <v>8</v>
      </c>
      <c r="U341" s="2">
        <v>0</v>
      </c>
      <c r="V341" s="2">
        <v>21</v>
      </c>
      <c r="W341" s="2">
        <v>21</v>
      </c>
      <c r="X341" s="2">
        <v>0</v>
      </c>
      <c r="Y341" s="2">
        <v>0</v>
      </c>
      <c r="Z341" s="2">
        <v>0</v>
      </c>
      <c r="AA341" s="2">
        <v>0</v>
      </c>
      <c r="AB341" s="2">
        <v>17</v>
      </c>
      <c r="AC341" s="2">
        <v>0</v>
      </c>
      <c r="AD341" s="2">
        <v>0</v>
      </c>
      <c r="AE341" s="2">
        <v>3</v>
      </c>
      <c r="AF341" s="2">
        <v>0</v>
      </c>
      <c r="AG341" s="2">
        <v>1</v>
      </c>
      <c r="AH341" s="2">
        <v>0</v>
      </c>
      <c r="AI341" s="3">
        <f>IFERROR(F341/E341,"")</f>
        <v>0</v>
      </c>
      <c r="AJ341" s="3">
        <f>IFERROR(G341/F341,"")</f>
        <v>0</v>
      </c>
      <c r="AK341" s="3">
        <f>IFERROR(I341/H341,0)</f>
        <v>0</v>
      </c>
      <c r="AL341" s="3">
        <f>IFERROR(J341/H341,0)</f>
        <v>0</v>
      </c>
      <c r="AM341" s="3">
        <f>IFERROR(K341/H341,0)</f>
        <v>0</v>
      </c>
      <c r="AN341" s="3">
        <f>IFERROR(L341/H341,0)</f>
        <v>0</v>
      </c>
      <c r="AO341" s="3">
        <f>IFERROR(M341/H341,0)</f>
        <v>0</v>
      </c>
      <c r="AP341" s="3">
        <f>IFERROR(N341/H341,0)</f>
        <v>0</v>
      </c>
      <c r="AQ341" s="3">
        <f>IFERROR(O341/H341,0)</f>
        <v>0</v>
      </c>
      <c r="AR341" s="3">
        <f>IFERROR(P341/H341,0)</f>
        <v>0</v>
      </c>
      <c r="AS341" s="3">
        <f>IFERROR(Q341/H341,0)</f>
        <v>0</v>
      </c>
      <c r="AT341" s="3">
        <f>IFERROR(R341/H341,0)</f>
        <v>0</v>
      </c>
      <c r="AU341" s="3">
        <f>IFERROR(S341/H341,0)</f>
        <v>0</v>
      </c>
      <c r="AV341" s="3">
        <f>IFERROR(T341/H341,0)</f>
        <v>0</v>
      </c>
      <c r="AW341" s="3">
        <f>IFERROR(U341/H341,0)</f>
        <v>0</v>
      </c>
      <c r="AX341" s="3">
        <f>IFERROR(V341/H341,0)</f>
        <v>0</v>
      </c>
      <c r="AY341" s="3">
        <f>IFERROR(W341/H341,0)</f>
        <v>0</v>
      </c>
      <c r="AZ341" s="3">
        <f>IFERROR(X341/H341,0)</f>
        <v>0</v>
      </c>
      <c r="BA341" s="3">
        <f>IFERROR(Y341/H341,0)</f>
        <v>0</v>
      </c>
      <c r="BB341" s="3">
        <f>IFERROR(Z341/H341,0)</f>
        <v>0</v>
      </c>
      <c r="BC341" s="3">
        <f>IFERROR(AA341/H341,0)</f>
        <v>0</v>
      </c>
      <c r="BD341" s="3">
        <f>IFERROR(AB341/H341,0)</f>
        <v>0</v>
      </c>
      <c r="BE341" s="3">
        <f>IFERROR(AC341/H341,0)</f>
        <v>0</v>
      </c>
      <c r="BF341" s="3">
        <f>IFERROR(AD341/H341,0)</f>
        <v>0</v>
      </c>
      <c r="BG341" s="3">
        <f>IFERROR(AE341/H341,0)</f>
        <v>0</v>
      </c>
      <c r="BH341" s="3">
        <f>IFERROR(AF341/H341,0)</f>
        <v>0</v>
      </c>
      <c r="BI341" s="3">
        <f>IFERROR(AG341/H341,0)</f>
        <v>0</v>
      </c>
      <c r="BJ341" s="3">
        <f>IFERROR(AH341/H341,0)</f>
        <v>0</v>
      </c>
    </row>
    <row r="342" spans="2:62">
      <c r="B342">
        <v>356</v>
      </c>
      <c r="C342" t="s">
        <v>439</v>
      </c>
      <c r="D342" t="b">
        <v>0</v>
      </c>
      <c r="E342" s="2">
        <v>562</v>
      </c>
      <c r="F342" s="2">
        <v>414</v>
      </c>
      <c r="G342" s="2">
        <v>0</v>
      </c>
      <c r="H342" s="2">
        <v>414</v>
      </c>
      <c r="I342" s="2">
        <v>232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8</v>
      </c>
      <c r="P342" s="2">
        <v>0</v>
      </c>
      <c r="Q342" s="2">
        <v>0</v>
      </c>
      <c r="R342" s="2">
        <v>0</v>
      </c>
      <c r="S342" s="2">
        <v>0</v>
      </c>
      <c r="T342" s="2">
        <v>26</v>
      </c>
      <c r="U342" s="2">
        <v>4</v>
      </c>
      <c r="V342" s="2">
        <v>54</v>
      </c>
      <c r="W342" s="2">
        <v>32</v>
      </c>
      <c r="X342" s="2">
        <v>0</v>
      </c>
      <c r="Y342" s="2">
        <v>1</v>
      </c>
      <c r="Z342" s="2">
        <v>0</v>
      </c>
      <c r="AA342" s="2">
        <v>0</v>
      </c>
      <c r="AB342" s="2">
        <v>45</v>
      </c>
      <c r="AC342" s="2">
        <v>0</v>
      </c>
      <c r="AD342" s="2">
        <v>0</v>
      </c>
      <c r="AE342" s="2">
        <v>8</v>
      </c>
      <c r="AF342" s="2">
        <v>0</v>
      </c>
      <c r="AG342" s="2">
        <v>0</v>
      </c>
      <c r="AH342" s="2">
        <v>4</v>
      </c>
      <c r="AI342" s="3">
        <f>IFERROR(F342/E342,"")</f>
        <v>0</v>
      </c>
      <c r="AJ342" s="3">
        <f>IFERROR(G342/F342,"")</f>
        <v>0</v>
      </c>
      <c r="AK342" s="3">
        <f>IFERROR(I342/H342,0)</f>
        <v>0</v>
      </c>
      <c r="AL342" s="3">
        <f>IFERROR(J342/H342,0)</f>
        <v>0</v>
      </c>
      <c r="AM342" s="3">
        <f>IFERROR(K342/H342,0)</f>
        <v>0</v>
      </c>
      <c r="AN342" s="3">
        <f>IFERROR(L342/H342,0)</f>
        <v>0</v>
      </c>
      <c r="AO342" s="3">
        <f>IFERROR(M342/H342,0)</f>
        <v>0</v>
      </c>
      <c r="AP342" s="3">
        <f>IFERROR(N342/H342,0)</f>
        <v>0</v>
      </c>
      <c r="AQ342" s="3">
        <f>IFERROR(O342/H342,0)</f>
        <v>0</v>
      </c>
      <c r="AR342" s="3">
        <f>IFERROR(P342/H342,0)</f>
        <v>0</v>
      </c>
      <c r="AS342" s="3">
        <f>IFERROR(Q342/H342,0)</f>
        <v>0</v>
      </c>
      <c r="AT342" s="3">
        <f>IFERROR(R342/H342,0)</f>
        <v>0</v>
      </c>
      <c r="AU342" s="3">
        <f>IFERROR(S342/H342,0)</f>
        <v>0</v>
      </c>
      <c r="AV342" s="3">
        <f>IFERROR(T342/H342,0)</f>
        <v>0</v>
      </c>
      <c r="AW342" s="3">
        <f>IFERROR(U342/H342,0)</f>
        <v>0</v>
      </c>
      <c r="AX342" s="3">
        <f>IFERROR(V342/H342,0)</f>
        <v>0</v>
      </c>
      <c r="AY342" s="3">
        <f>IFERROR(W342/H342,0)</f>
        <v>0</v>
      </c>
      <c r="AZ342" s="3">
        <f>IFERROR(X342/H342,0)</f>
        <v>0</v>
      </c>
      <c r="BA342" s="3">
        <f>IFERROR(Y342/H342,0)</f>
        <v>0</v>
      </c>
      <c r="BB342" s="3">
        <f>IFERROR(Z342/H342,0)</f>
        <v>0</v>
      </c>
      <c r="BC342" s="3">
        <f>IFERROR(AA342/H342,0)</f>
        <v>0</v>
      </c>
      <c r="BD342" s="3">
        <f>IFERROR(AB342/H342,0)</f>
        <v>0</v>
      </c>
      <c r="BE342" s="3">
        <f>IFERROR(AC342/H342,0)</f>
        <v>0</v>
      </c>
      <c r="BF342" s="3">
        <f>IFERROR(AD342/H342,0)</f>
        <v>0</v>
      </c>
      <c r="BG342" s="3">
        <f>IFERROR(AE342/H342,0)</f>
        <v>0</v>
      </c>
      <c r="BH342" s="3">
        <f>IFERROR(AF342/H342,0)</f>
        <v>0</v>
      </c>
      <c r="BI342" s="3">
        <f>IFERROR(AG342/H342,0)</f>
        <v>0</v>
      </c>
      <c r="BJ342" s="3">
        <f>IFERROR(AH342/H342,0)</f>
        <v>0</v>
      </c>
    </row>
    <row r="343" spans="2:62">
      <c r="B343">
        <v>191</v>
      </c>
      <c r="C343" t="s">
        <v>440</v>
      </c>
      <c r="D343" t="b">
        <v>0</v>
      </c>
      <c r="E343" s="2">
        <v>447</v>
      </c>
      <c r="F343" s="2">
        <v>376</v>
      </c>
      <c r="G343" s="2">
        <v>0</v>
      </c>
      <c r="H343" s="2">
        <v>376</v>
      </c>
      <c r="I343" s="2">
        <v>180</v>
      </c>
      <c r="J343" s="2">
        <v>1</v>
      </c>
      <c r="K343" s="2">
        <v>1</v>
      </c>
      <c r="L343" s="2">
        <v>0</v>
      </c>
      <c r="M343" s="2">
        <v>0</v>
      </c>
      <c r="N343" s="2">
        <v>0</v>
      </c>
      <c r="O343" s="2">
        <v>11</v>
      </c>
      <c r="P343" s="2">
        <v>0</v>
      </c>
      <c r="Q343" s="2">
        <v>0</v>
      </c>
      <c r="R343" s="2">
        <v>0</v>
      </c>
      <c r="S343" s="2">
        <v>0</v>
      </c>
      <c r="T343" s="2">
        <v>29</v>
      </c>
      <c r="U343" s="2">
        <v>3</v>
      </c>
      <c r="V343" s="2">
        <v>24</v>
      </c>
      <c r="W343" s="2">
        <v>50</v>
      </c>
      <c r="X343" s="2">
        <v>0</v>
      </c>
      <c r="Y343" s="2">
        <v>0</v>
      </c>
      <c r="Z343" s="2">
        <v>0</v>
      </c>
      <c r="AA343" s="2">
        <v>0</v>
      </c>
      <c r="AB343" s="2">
        <v>67</v>
      </c>
      <c r="AC343" s="2">
        <v>0</v>
      </c>
      <c r="AD343" s="2">
        <v>0</v>
      </c>
      <c r="AE343" s="2">
        <v>8</v>
      </c>
      <c r="AF343" s="2">
        <v>1</v>
      </c>
      <c r="AG343" s="2">
        <v>0</v>
      </c>
      <c r="AH343" s="2">
        <v>1</v>
      </c>
      <c r="AI343" s="3">
        <f>IFERROR(F343/E343,"")</f>
        <v>0</v>
      </c>
      <c r="AJ343" s="3">
        <f>IFERROR(G343/F343,"")</f>
        <v>0</v>
      </c>
      <c r="AK343" s="3">
        <f>IFERROR(I343/H343,0)</f>
        <v>0</v>
      </c>
      <c r="AL343" s="3">
        <f>IFERROR(J343/H343,0)</f>
        <v>0</v>
      </c>
      <c r="AM343" s="3">
        <f>IFERROR(K343/H343,0)</f>
        <v>0</v>
      </c>
      <c r="AN343" s="3">
        <f>IFERROR(L343/H343,0)</f>
        <v>0</v>
      </c>
      <c r="AO343" s="3">
        <f>IFERROR(M343/H343,0)</f>
        <v>0</v>
      </c>
      <c r="AP343" s="3">
        <f>IFERROR(N343/H343,0)</f>
        <v>0</v>
      </c>
      <c r="AQ343" s="3">
        <f>IFERROR(O343/H343,0)</f>
        <v>0</v>
      </c>
      <c r="AR343" s="3">
        <f>IFERROR(P343/H343,0)</f>
        <v>0</v>
      </c>
      <c r="AS343" s="3">
        <f>IFERROR(Q343/H343,0)</f>
        <v>0</v>
      </c>
      <c r="AT343" s="3">
        <f>IFERROR(R343/H343,0)</f>
        <v>0</v>
      </c>
      <c r="AU343" s="3">
        <f>IFERROR(S343/H343,0)</f>
        <v>0</v>
      </c>
      <c r="AV343" s="3">
        <f>IFERROR(T343/H343,0)</f>
        <v>0</v>
      </c>
      <c r="AW343" s="3">
        <f>IFERROR(U343/H343,0)</f>
        <v>0</v>
      </c>
      <c r="AX343" s="3">
        <f>IFERROR(V343/H343,0)</f>
        <v>0</v>
      </c>
      <c r="AY343" s="3">
        <f>IFERROR(W343/H343,0)</f>
        <v>0</v>
      </c>
      <c r="AZ343" s="3">
        <f>IFERROR(X343/H343,0)</f>
        <v>0</v>
      </c>
      <c r="BA343" s="3">
        <f>IFERROR(Y343/H343,0)</f>
        <v>0</v>
      </c>
      <c r="BB343" s="3">
        <f>IFERROR(Z343/H343,0)</f>
        <v>0</v>
      </c>
      <c r="BC343" s="3">
        <f>IFERROR(AA343/H343,0)</f>
        <v>0</v>
      </c>
      <c r="BD343" s="3">
        <f>IFERROR(AB343/H343,0)</f>
        <v>0</v>
      </c>
      <c r="BE343" s="3">
        <f>IFERROR(AC343/H343,0)</f>
        <v>0</v>
      </c>
      <c r="BF343" s="3">
        <f>IFERROR(AD343/H343,0)</f>
        <v>0</v>
      </c>
      <c r="BG343" s="3">
        <f>IFERROR(AE343/H343,0)</f>
        <v>0</v>
      </c>
      <c r="BH343" s="3">
        <f>IFERROR(AF343/H343,0)</f>
        <v>0</v>
      </c>
      <c r="BI343" s="3">
        <f>IFERROR(AG343/H343,0)</f>
        <v>0</v>
      </c>
      <c r="BJ343" s="3">
        <f>IFERROR(AH343/H343,0)</f>
        <v>0</v>
      </c>
    </row>
    <row r="344" spans="2:62">
      <c r="B344">
        <v>9700</v>
      </c>
      <c r="C344" t="s">
        <v>441</v>
      </c>
      <c r="D344" t="b">
        <v>0</v>
      </c>
      <c r="E344" s="2">
        <v>39575</v>
      </c>
      <c r="F344" s="2">
        <v>30748</v>
      </c>
      <c r="G344" s="2">
        <v>144</v>
      </c>
      <c r="H344" s="2">
        <v>30604</v>
      </c>
      <c r="I344" s="2">
        <v>11920</v>
      </c>
      <c r="J344" s="2">
        <v>145</v>
      </c>
      <c r="K344" s="2">
        <v>34</v>
      </c>
      <c r="L344" s="2">
        <v>3</v>
      </c>
      <c r="M344" s="2">
        <v>2</v>
      </c>
      <c r="N344" s="2">
        <v>4</v>
      </c>
      <c r="O344" s="2">
        <v>1175</v>
      </c>
      <c r="P344" s="2">
        <v>0</v>
      </c>
      <c r="Q344" s="2">
        <v>1</v>
      </c>
      <c r="R344" s="2">
        <v>0</v>
      </c>
      <c r="S344" s="2">
        <v>2</v>
      </c>
      <c r="T344" s="2">
        <v>2499</v>
      </c>
      <c r="U344" s="2">
        <v>595</v>
      </c>
      <c r="V344" s="2">
        <v>5697</v>
      </c>
      <c r="W344" s="2">
        <v>1963</v>
      </c>
      <c r="X344" s="2">
        <v>8</v>
      </c>
      <c r="Y344" s="2">
        <v>5</v>
      </c>
      <c r="Z344" s="2">
        <v>1</v>
      </c>
      <c r="AA344" s="2">
        <v>2</v>
      </c>
      <c r="AB344" s="2">
        <v>5124</v>
      </c>
      <c r="AC344" s="2">
        <v>3</v>
      </c>
      <c r="AD344" s="2">
        <v>9</v>
      </c>
      <c r="AE344" s="2">
        <v>397</v>
      </c>
      <c r="AF344" s="2">
        <v>262</v>
      </c>
      <c r="AG344" s="2">
        <v>23</v>
      </c>
      <c r="AH344" s="2">
        <v>730</v>
      </c>
      <c r="AI344" s="3">
        <f>IFERROR(F344/E344,"")</f>
        <v>0</v>
      </c>
      <c r="AJ344" s="3">
        <f>IFERROR(G344/F344,"")</f>
        <v>0</v>
      </c>
      <c r="AK344" s="3">
        <f>IFERROR(I344/H344,0)</f>
        <v>0</v>
      </c>
      <c r="AL344" s="3">
        <f>IFERROR(J344/H344,0)</f>
        <v>0</v>
      </c>
      <c r="AM344" s="3">
        <f>IFERROR(K344/H344,0)</f>
        <v>0</v>
      </c>
      <c r="AN344" s="3">
        <f>IFERROR(L344/H344,0)</f>
        <v>0</v>
      </c>
      <c r="AO344" s="3">
        <f>IFERROR(M344/H344,0)</f>
        <v>0</v>
      </c>
      <c r="AP344" s="3">
        <f>IFERROR(N344/H344,0)</f>
        <v>0</v>
      </c>
      <c r="AQ344" s="3">
        <f>IFERROR(O344/H344,0)</f>
        <v>0</v>
      </c>
      <c r="AR344" s="3">
        <f>IFERROR(P344/H344,0)</f>
        <v>0</v>
      </c>
      <c r="AS344" s="3">
        <f>IFERROR(Q344/H344,0)</f>
        <v>0</v>
      </c>
      <c r="AT344" s="3">
        <f>IFERROR(R344/H344,0)</f>
        <v>0</v>
      </c>
      <c r="AU344" s="3">
        <f>IFERROR(S344/H344,0)</f>
        <v>0</v>
      </c>
      <c r="AV344" s="3">
        <f>IFERROR(T344/H344,0)</f>
        <v>0</v>
      </c>
      <c r="AW344" s="3">
        <f>IFERROR(U344/H344,0)</f>
        <v>0</v>
      </c>
      <c r="AX344" s="3">
        <f>IFERROR(V344/H344,0)</f>
        <v>0</v>
      </c>
      <c r="AY344" s="3">
        <f>IFERROR(W344/H344,0)</f>
        <v>0</v>
      </c>
      <c r="AZ344" s="3">
        <f>IFERROR(X344/H344,0)</f>
        <v>0</v>
      </c>
      <c r="BA344" s="3">
        <f>IFERROR(Y344/H344,0)</f>
        <v>0</v>
      </c>
      <c r="BB344" s="3">
        <f>IFERROR(Z344/H344,0)</f>
        <v>0</v>
      </c>
      <c r="BC344" s="3">
        <f>IFERROR(AA344/H344,0)</f>
        <v>0</v>
      </c>
      <c r="BD344" s="3">
        <f>IFERROR(AB344/H344,0)</f>
        <v>0</v>
      </c>
      <c r="BE344" s="3">
        <f>IFERROR(AC344/H344,0)</f>
        <v>0</v>
      </c>
      <c r="BF344" s="3">
        <f>IFERROR(AD344/H344,0)</f>
        <v>0</v>
      </c>
      <c r="BG344" s="3">
        <f>IFERROR(AE344/H344,0)</f>
        <v>0</v>
      </c>
      <c r="BH344" s="3">
        <f>IFERROR(AF344/H344,0)</f>
        <v>0</v>
      </c>
      <c r="BI344" s="3">
        <f>IFERROR(AG344/H344,0)</f>
        <v>0</v>
      </c>
      <c r="BJ344" s="3">
        <f>IFERROR(AH344/H344,0)</f>
        <v>0</v>
      </c>
    </row>
    <row r="345" spans="2:62">
      <c r="B345">
        <v>726</v>
      </c>
      <c r="C345" t="s">
        <v>442</v>
      </c>
      <c r="D345" t="b">
        <v>0</v>
      </c>
      <c r="E345" s="2">
        <v>474</v>
      </c>
      <c r="F345" s="2">
        <v>325</v>
      </c>
      <c r="G345" s="2">
        <v>2</v>
      </c>
      <c r="H345" s="2">
        <v>323</v>
      </c>
      <c r="I345" s="2">
        <v>45</v>
      </c>
      <c r="J345" s="2">
        <v>1</v>
      </c>
      <c r="K345" s="2">
        <v>0</v>
      </c>
      <c r="L345" s="2">
        <v>0</v>
      </c>
      <c r="M345" s="2">
        <v>0</v>
      </c>
      <c r="N345" s="2">
        <v>0</v>
      </c>
      <c r="O345" s="2">
        <v>27</v>
      </c>
      <c r="P345" s="2">
        <v>0</v>
      </c>
      <c r="Q345" s="2">
        <v>0</v>
      </c>
      <c r="R345" s="2">
        <v>0</v>
      </c>
      <c r="S345" s="2">
        <v>0</v>
      </c>
      <c r="T345" s="2">
        <v>31</v>
      </c>
      <c r="U345" s="2">
        <v>5</v>
      </c>
      <c r="V345" s="2">
        <v>153</v>
      </c>
      <c r="W345" s="2">
        <v>5</v>
      </c>
      <c r="X345" s="2">
        <v>0</v>
      </c>
      <c r="Y345" s="2">
        <v>0</v>
      </c>
      <c r="Z345" s="2">
        <v>0</v>
      </c>
      <c r="AA345" s="2">
        <v>0</v>
      </c>
      <c r="AB345" s="2">
        <v>28</v>
      </c>
      <c r="AC345" s="2">
        <v>0</v>
      </c>
      <c r="AD345" s="2">
        <v>0</v>
      </c>
      <c r="AE345" s="2">
        <v>3</v>
      </c>
      <c r="AF345" s="2">
        <v>4</v>
      </c>
      <c r="AG345" s="2">
        <v>1</v>
      </c>
      <c r="AH345" s="2">
        <v>20</v>
      </c>
      <c r="AI345" s="3">
        <f>IFERROR(F345/E345,"")</f>
        <v>0</v>
      </c>
      <c r="AJ345" s="3">
        <f>IFERROR(G345/F345,"")</f>
        <v>0</v>
      </c>
      <c r="AK345" s="3">
        <f>IFERROR(I345/H345,0)</f>
        <v>0</v>
      </c>
      <c r="AL345" s="3">
        <f>IFERROR(J345/H345,0)</f>
        <v>0</v>
      </c>
      <c r="AM345" s="3">
        <f>IFERROR(K345/H345,0)</f>
        <v>0</v>
      </c>
      <c r="AN345" s="3">
        <f>IFERROR(L345/H345,0)</f>
        <v>0</v>
      </c>
      <c r="AO345" s="3">
        <f>IFERROR(M345/H345,0)</f>
        <v>0</v>
      </c>
      <c r="AP345" s="3">
        <f>IFERROR(N345/H345,0)</f>
        <v>0</v>
      </c>
      <c r="AQ345" s="3">
        <f>IFERROR(O345/H345,0)</f>
        <v>0</v>
      </c>
      <c r="AR345" s="3">
        <f>IFERROR(P345/H345,0)</f>
        <v>0</v>
      </c>
      <c r="AS345" s="3">
        <f>IFERROR(Q345/H345,0)</f>
        <v>0</v>
      </c>
      <c r="AT345" s="3">
        <f>IFERROR(R345/H345,0)</f>
        <v>0</v>
      </c>
      <c r="AU345" s="3">
        <f>IFERROR(S345/H345,0)</f>
        <v>0</v>
      </c>
      <c r="AV345" s="3">
        <f>IFERROR(T345/H345,0)</f>
        <v>0</v>
      </c>
      <c r="AW345" s="3">
        <f>IFERROR(U345/H345,0)</f>
        <v>0</v>
      </c>
      <c r="AX345" s="3">
        <f>IFERROR(V345/H345,0)</f>
        <v>0</v>
      </c>
      <c r="AY345" s="3">
        <f>IFERROR(W345/H345,0)</f>
        <v>0</v>
      </c>
      <c r="AZ345" s="3">
        <f>IFERROR(X345/H345,0)</f>
        <v>0</v>
      </c>
      <c r="BA345" s="3">
        <f>IFERROR(Y345/H345,0)</f>
        <v>0</v>
      </c>
      <c r="BB345" s="3">
        <f>IFERROR(Z345/H345,0)</f>
        <v>0</v>
      </c>
      <c r="BC345" s="3">
        <f>IFERROR(AA345/H345,0)</f>
        <v>0</v>
      </c>
      <c r="BD345" s="3">
        <f>IFERROR(AB345/H345,0)</f>
        <v>0</v>
      </c>
      <c r="BE345" s="3">
        <f>IFERROR(AC345/H345,0)</f>
        <v>0</v>
      </c>
      <c r="BF345" s="3">
        <f>IFERROR(AD345/H345,0)</f>
        <v>0</v>
      </c>
      <c r="BG345" s="3">
        <f>IFERROR(AE345/H345,0)</f>
        <v>0</v>
      </c>
      <c r="BH345" s="3">
        <f>IFERROR(AF345/H345,0)</f>
        <v>0</v>
      </c>
      <c r="BI345" s="3">
        <f>IFERROR(AG345/H345,0)</f>
        <v>0</v>
      </c>
      <c r="BJ345" s="3">
        <f>IFERROR(AH345/H345,0)</f>
        <v>0</v>
      </c>
    </row>
    <row r="346" spans="2:62">
      <c r="B346">
        <v>1169</v>
      </c>
      <c r="C346" t="s">
        <v>443</v>
      </c>
      <c r="D346" t="b">
        <v>0</v>
      </c>
      <c r="E346" s="2">
        <v>1264</v>
      </c>
      <c r="F346" s="2">
        <v>521</v>
      </c>
      <c r="G346" s="2">
        <v>6</v>
      </c>
      <c r="H346" s="2">
        <v>515</v>
      </c>
      <c r="I346" s="2">
        <v>3</v>
      </c>
      <c r="J346" s="2">
        <v>0</v>
      </c>
      <c r="K346" s="2">
        <v>455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1</v>
      </c>
      <c r="R346" s="2">
        <v>0</v>
      </c>
      <c r="S346" s="2">
        <v>0</v>
      </c>
      <c r="T346" s="2">
        <v>1</v>
      </c>
      <c r="U346" s="2">
        <v>0</v>
      </c>
      <c r="V346" s="2">
        <v>1</v>
      </c>
      <c r="W346" s="2">
        <v>31</v>
      </c>
      <c r="X346" s="2">
        <v>0</v>
      </c>
      <c r="Y346" s="2">
        <v>0</v>
      </c>
      <c r="Z346" s="2">
        <v>6</v>
      </c>
      <c r="AA346" s="2">
        <v>11</v>
      </c>
      <c r="AB346" s="2">
        <v>2</v>
      </c>
      <c r="AC346" s="2">
        <v>2</v>
      </c>
      <c r="AD346" s="2">
        <v>0</v>
      </c>
      <c r="AE346" s="2">
        <v>0</v>
      </c>
      <c r="AF346" s="2">
        <v>1</v>
      </c>
      <c r="AG346" s="2">
        <v>0</v>
      </c>
      <c r="AH346" s="2">
        <v>1</v>
      </c>
      <c r="AI346" s="3">
        <f>IFERROR(F346/E346,"")</f>
        <v>0</v>
      </c>
      <c r="AJ346" s="3">
        <f>IFERROR(G346/F346,"")</f>
        <v>0</v>
      </c>
      <c r="AK346" s="3">
        <f>IFERROR(I346/H346,0)</f>
        <v>0</v>
      </c>
      <c r="AL346" s="3">
        <f>IFERROR(J346/H346,0)</f>
        <v>0</v>
      </c>
      <c r="AM346" s="3">
        <f>IFERROR(K346/H346,0)</f>
        <v>0</v>
      </c>
      <c r="AN346" s="3">
        <f>IFERROR(L346/H346,0)</f>
        <v>0</v>
      </c>
      <c r="AO346" s="3">
        <f>IFERROR(M346/H346,0)</f>
        <v>0</v>
      </c>
      <c r="AP346" s="3">
        <f>IFERROR(N346/H346,0)</f>
        <v>0</v>
      </c>
      <c r="AQ346" s="3">
        <f>IFERROR(O346/H346,0)</f>
        <v>0</v>
      </c>
      <c r="AR346" s="3">
        <f>IFERROR(P346/H346,0)</f>
        <v>0</v>
      </c>
      <c r="AS346" s="3">
        <f>IFERROR(Q346/H346,0)</f>
        <v>0</v>
      </c>
      <c r="AT346" s="3">
        <f>IFERROR(R346/H346,0)</f>
        <v>0</v>
      </c>
      <c r="AU346" s="3">
        <f>IFERROR(S346/H346,0)</f>
        <v>0</v>
      </c>
      <c r="AV346" s="3">
        <f>IFERROR(T346/H346,0)</f>
        <v>0</v>
      </c>
      <c r="AW346" s="3">
        <f>IFERROR(U346/H346,0)</f>
        <v>0</v>
      </c>
      <c r="AX346" s="3">
        <f>IFERROR(V346/H346,0)</f>
        <v>0</v>
      </c>
      <c r="AY346" s="3">
        <f>IFERROR(W346/H346,0)</f>
        <v>0</v>
      </c>
      <c r="AZ346" s="3">
        <f>IFERROR(X346/H346,0)</f>
        <v>0</v>
      </c>
      <c r="BA346" s="3">
        <f>IFERROR(Y346/H346,0)</f>
        <v>0</v>
      </c>
      <c r="BB346" s="3">
        <f>IFERROR(Z346/H346,0)</f>
        <v>0</v>
      </c>
      <c r="BC346" s="3">
        <f>IFERROR(AA346/H346,0)</f>
        <v>0</v>
      </c>
      <c r="BD346" s="3">
        <f>IFERROR(AB346/H346,0)</f>
        <v>0</v>
      </c>
      <c r="BE346" s="3">
        <f>IFERROR(AC346/H346,0)</f>
        <v>0</v>
      </c>
      <c r="BF346" s="3">
        <f>IFERROR(AD346/H346,0)</f>
        <v>0</v>
      </c>
      <c r="BG346" s="3">
        <f>IFERROR(AE346/H346,0)</f>
        <v>0</v>
      </c>
      <c r="BH346" s="3">
        <f>IFERROR(AF346/H346,0)</f>
        <v>0</v>
      </c>
      <c r="BI346" s="3">
        <f>IFERROR(AG346/H346,0)</f>
        <v>0</v>
      </c>
      <c r="BJ346" s="3">
        <f>IFERROR(AH346/H346,0)</f>
        <v>0</v>
      </c>
    </row>
    <row r="347" spans="2:62">
      <c r="B347">
        <v>956</v>
      </c>
      <c r="C347" t="s">
        <v>444</v>
      </c>
      <c r="D347" t="b">
        <v>0</v>
      </c>
      <c r="E347" s="2">
        <v>973</v>
      </c>
      <c r="F347" s="2">
        <v>310</v>
      </c>
      <c r="G347" s="2">
        <v>2</v>
      </c>
      <c r="H347" s="2">
        <v>308</v>
      </c>
      <c r="I347" s="2">
        <v>8</v>
      </c>
      <c r="J347" s="2">
        <v>0</v>
      </c>
      <c r="K347" s="2">
        <v>283</v>
      </c>
      <c r="L347" s="2">
        <v>0</v>
      </c>
      <c r="M347" s="2">
        <v>0</v>
      </c>
      <c r="N347" s="2">
        <v>0</v>
      </c>
      <c r="O347" s="2">
        <v>2</v>
      </c>
      <c r="P347" s="2">
        <v>0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3</v>
      </c>
      <c r="W347" s="2">
        <v>2</v>
      </c>
      <c r="X347" s="2">
        <v>0</v>
      </c>
      <c r="Y347" s="2">
        <v>0</v>
      </c>
      <c r="Z347" s="2">
        <v>0</v>
      </c>
      <c r="AA347" s="2">
        <v>3</v>
      </c>
      <c r="AB347" s="2">
        <v>1</v>
      </c>
      <c r="AC347" s="2">
        <v>1</v>
      </c>
      <c r="AD347" s="2">
        <v>2</v>
      </c>
      <c r="AE347" s="2">
        <v>1</v>
      </c>
      <c r="AF347" s="2">
        <v>1</v>
      </c>
      <c r="AG347" s="2">
        <v>0</v>
      </c>
      <c r="AH347" s="2">
        <v>1</v>
      </c>
      <c r="AI347" s="3">
        <f>IFERROR(F347/E347,"")</f>
        <v>0</v>
      </c>
      <c r="AJ347" s="3">
        <f>IFERROR(G347/F347,"")</f>
        <v>0</v>
      </c>
      <c r="AK347" s="3">
        <f>IFERROR(I347/H347,0)</f>
        <v>0</v>
      </c>
      <c r="AL347" s="3">
        <f>IFERROR(J347/H347,0)</f>
        <v>0</v>
      </c>
      <c r="AM347" s="3">
        <f>IFERROR(K347/H347,0)</f>
        <v>0</v>
      </c>
      <c r="AN347" s="3">
        <f>IFERROR(L347/H347,0)</f>
        <v>0</v>
      </c>
      <c r="AO347" s="3">
        <f>IFERROR(M347/H347,0)</f>
        <v>0</v>
      </c>
      <c r="AP347" s="3">
        <f>IFERROR(N347/H347,0)</f>
        <v>0</v>
      </c>
      <c r="AQ347" s="3">
        <f>IFERROR(O347/H347,0)</f>
        <v>0</v>
      </c>
      <c r="AR347" s="3">
        <f>IFERROR(P347/H347,0)</f>
        <v>0</v>
      </c>
      <c r="AS347" s="3">
        <f>IFERROR(Q347/H347,0)</f>
        <v>0</v>
      </c>
      <c r="AT347" s="3">
        <f>IFERROR(R347/H347,0)</f>
        <v>0</v>
      </c>
      <c r="AU347" s="3">
        <f>IFERROR(S347/H347,0)</f>
        <v>0</v>
      </c>
      <c r="AV347" s="3">
        <f>IFERROR(T347/H347,0)</f>
        <v>0</v>
      </c>
      <c r="AW347" s="3">
        <f>IFERROR(U347/H347,0)</f>
        <v>0</v>
      </c>
      <c r="AX347" s="3">
        <f>IFERROR(V347/H347,0)</f>
        <v>0</v>
      </c>
      <c r="AY347" s="3">
        <f>IFERROR(W347/H347,0)</f>
        <v>0</v>
      </c>
      <c r="AZ347" s="3">
        <f>IFERROR(X347/H347,0)</f>
        <v>0</v>
      </c>
      <c r="BA347" s="3">
        <f>IFERROR(Y347/H347,0)</f>
        <v>0</v>
      </c>
      <c r="BB347" s="3">
        <f>IFERROR(Z347/H347,0)</f>
        <v>0</v>
      </c>
      <c r="BC347" s="3">
        <f>IFERROR(AA347/H347,0)</f>
        <v>0</v>
      </c>
      <c r="BD347" s="3">
        <f>IFERROR(AB347/H347,0)</f>
        <v>0</v>
      </c>
      <c r="BE347" s="3">
        <f>IFERROR(AC347/H347,0)</f>
        <v>0</v>
      </c>
      <c r="BF347" s="3">
        <f>IFERROR(AD347/H347,0)</f>
        <v>0</v>
      </c>
      <c r="BG347" s="3">
        <f>IFERROR(AE347/H347,0)</f>
        <v>0</v>
      </c>
      <c r="BH347" s="3">
        <f>IFERROR(AF347/H347,0)</f>
        <v>0</v>
      </c>
      <c r="BI347" s="3">
        <f>IFERROR(AG347/H347,0)</f>
        <v>0</v>
      </c>
      <c r="BJ347" s="3">
        <f>IFERROR(AH347/H347,0)</f>
        <v>0</v>
      </c>
    </row>
    <row r="348" spans="2:62">
      <c r="B348">
        <v>1186</v>
      </c>
      <c r="C348" t="s">
        <v>445</v>
      </c>
      <c r="D348" t="b">
        <v>0</v>
      </c>
      <c r="E348" s="2">
        <v>1200</v>
      </c>
      <c r="F348" s="2">
        <v>934</v>
      </c>
      <c r="G348" s="2">
        <v>0</v>
      </c>
      <c r="H348" s="2">
        <v>934</v>
      </c>
      <c r="I348" s="2">
        <v>52</v>
      </c>
      <c r="J348" s="2">
        <v>1</v>
      </c>
      <c r="K348" s="2">
        <v>0</v>
      </c>
      <c r="L348" s="2">
        <v>0</v>
      </c>
      <c r="M348" s="2">
        <v>0</v>
      </c>
      <c r="N348" s="2">
        <v>0</v>
      </c>
      <c r="O348" s="2">
        <v>494</v>
      </c>
      <c r="P348" s="2">
        <v>0</v>
      </c>
      <c r="Q348" s="2">
        <v>0</v>
      </c>
      <c r="R348" s="2">
        <v>0</v>
      </c>
      <c r="S348" s="2">
        <v>0</v>
      </c>
      <c r="T348" s="2">
        <v>24</v>
      </c>
      <c r="U348" s="2">
        <v>1</v>
      </c>
      <c r="V348" s="2">
        <v>187</v>
      </c>
      <c r="W348" s="2">
        <v>10</v>
      </c>
      <c r="X348" s="2">
        <v>0</v>
      </c>
      <c r="Y348" s="2">
        <v>0</v>
      </c>
      <c r="Z348" s="2">
        <v>0</v>
      </c>
      <c r="AA348" s="2">
        <v>0</v>
      </c>
      <c r="AB348" s="2">
        <v>142</v>
      </c>
      <c r="AC348" s="2">
        <v>0</v>
      </c>
      <c r="AD348" s="2">
        <v>1</v>
      </c>
      <c r="AE348" s="2">
        <v>5</v>
      </c>
      <c r="AF348" s="2">
        <v>14</v>
      </c>
      <c r="AG348" s="2">
        <v>0</v>
      </c>
      <c r="AH348" s="2">
        <v>3</v>
      </c>
      <c r="AI348" s="3">
        <f>IFERROR(F348/E348,"")</f>
        <v>0</v>
      </c>
      <c r="AJ348" s="3">
        <f>IFERROR(G348/F348,"")</f>
        <v>0</v>
      </c>
      <c r="AK348" s="3">
        <f>IFERROR(I348/H348,0)</f>
        <v>0</v>
      </c>
      <c r="AL348" s="3">
        <f>IFERROR(J348/H348,0)</f>
        <v>0</v>
      </c>
      <c r="AM348" s="3">
        <f>IFERROR(K348/H348,0)</f>
        <v>0</v>
      </c>
      <c r="AN348" s="3">
        <f>IFERROR(L348/H348,0)</f>
        <v>0</v>
      </c>
      <c r="AO348" s="3">
        <f>IFERROR(M348/H348,0)</f>
        <v>0</v>
      </c>
      <c r="AP348" s="3">
        <f>IFERROR(N348/H348,0)</f>
        <v>0</v>
      </c>
      <c r="AQ348" s="3">
        <f>IFERROR(O348/H348,0)</f>
        <v>0</v>
      </c>
      <c r="AR348" s="3">
        <f>IFERROR(P348/H348,0)</f>
        <v>0</v>
      </c>
      <c r="AS348" s="3">
        <f>IFERROR(Q348/H348,0)</f>
        <v>0</v>
      </c>
      <c r="AT348" s="3">
        <f>IFERROR(R348/H348,0)</f>
        <v>0</v>
      </c>
      <c r="AU348" s="3">
        <f>IFERROR(S348/H348,0)</f>
        <v>0</v>
      </c>
      <c r="AV348" s="3">
        <f>IFERROR(T348/H348,0)</f>
        <v>0</v>
      </c>
      <c r="AW348" s="3">
        <f>IFERROR(U348/H348,0)</f>
        <v>0</v>
      </c>
      <c r="AX348" s="3">
        <f>IFERROR(V348/H348,0)</f>
        <v>0</v>
      </c>
      <c r="AY348" s="3">
        <f>IFERROR(W348/H348,0)</f>
        <v>0</v>
      </c>
      <c r="AZ348" s="3">
        <f>IFERROR(X348/H348,0)</f>
        <v>0</v>
      </c>
      <c r="BA348" s="3">
        <f>IFERROR(Y348/H348,0)</f>
        <v>0</v>
      </c>
      <c r="BB348" s="3">
        <f>IFERROR(Z348/H348,0)</f>
        <v>0</v>
      </c>
      <c r="BC348" s="3">
        <f>IFERROR(AA348/H348,0)</f>
        <v>0</v>
      </c>
      <c r="BD348" s="3">
        <f>IFERROR(AB348/H348,0)</f>
        <v>0</v>
      </c>
      <c r="BE348" s="3">
        <f>IFERROR(AC348/H348,0)</f>
        <v>0</v>
      </c>
      <c r="BF348" s="3">
        <f>IFERROR(AD348/H348,0)</f>
        <v>0</v>
      </c>
      <c r="BG348" s="3">
        <f>IFERROR(AE348/H348,0)</f>
        <v>0</v>
      </c>
      <c r="BH348" s="3">
        <f>IFERROR(AF348/H348,0)</f>
        <v>0</v>
      </c>
      <c r="BI348" s="3">
        <f>IFERROR(AG348/H348,0)</f>
        <v>0</v>
      </c>
      <c r="BJ348" s="3">
        <f>IFERROR(AH348/H348,0)</f>
        <v>0</v>
      </c>
    </row>
    <row r="349" spans="2:62">
      <c r="B349">
        <v>250</v>
      </c>
      <c r="C349" t="s">
        <v>446</v>
      </c>
      <c r="D349" t="b">
        <v>0</v>
      </c>
      <c r="E349" s="2">
        <v>838</v>
      </c>
      <c r="F349" s="2">
        <v>588</v>
      </c>
      <c r="G349" s="2">
        <v>2</v>
      </c>
      <c r="H349" s="2">
        <v>586</v>
      </c>
      <c r="I349" s="2">
        <v>340</v>
      </c>
      <c r="J349" s="2">
        <v>3</v>
      </c>
      <c r="K349" s="2">
        <v>3</v>
      </c>
      <c r="L349" s="2">
        <v>0</v>
      </c>
      <c r="M349" s="2">
        <v>0</v>
      </c>
      <c r="N349" s="2">
        <v>0</v>
      </c>
      <c r="O349" s="2">
        <v>14</v>
      </c>
      <c r="P349" s="2">
        <v>0</v>
      </c>
      <c r="Q349" s="2">
        <v>0</v>
      </c>
      <c r="R349" s="2">
        <v>0</v>
      </c>
      <c r="S349" s="2">
        <v>0</v>
      </c>
      <c r="T349" s="2">
        <v>15</v>
      </c>
      <c r="U349" s="2">
        <v>0</v>
      </c>
      <c r="V349" s="2">
        <v>18</v>
      </c>
      <c r="W349" s="2">
        <v>143</v>
      </c>
      <c r="X349" s="2">
        <v>0</v>
      </c>
      <c r="Y349" s="2">
        <v>0</v>
      </c>
      <c r="Z349" s="2">
        <v>0</v>
      </c>
      <c r="AA349" s="2">
        <v>0</v>
      </c>
      <c r="AB349" s="2">
        <v>32</v>
      </c>
      <c r="AC349" s="2">
        <v>0</v>
      </c>
      <c r="AD349" s="2">
        <v>0</v>
      </c>
      <c r="AE349" s="2">
        <v>16</v>
      </c>
      <c r="AF349" s="2">
        <v>1</v>
      </c>
      <c r="AG349" s="2">
        <v>0</v>
      </c>
      <c r="AH349" s="2">
        <v>1</v>
      </c>
      <c r="AI349" s="3">
        <f>IFERROR(F349/E349,"")</f>
        <v>0</v>
      </c>
      <c r="AJ349" s="3">
        <f>IFERROR(G349/F349,"")</f>
        <v>0</v>
      </c>
      <c r="AK349" s="3">
        <f>IFERROR(I349/H349,0)</f>
        <v>0</v>
      </c>
      <c r="AL349" s="3">
        <f>IFERROR(J349/H349,0)</f>
        <v>0</v>
      </c>
      <c r="AM349" s="3">
        <f>IFERROR(K349/H349,0)</f>
        <v>0</v>
      </c>
      <c r="AN349" s="3">
        <f>IFERROR(L349/H349,0)</f>
        <v>0</v>
      </c>
      <c r="AO349" s="3">
        <f>IFERROR(M349/H349,0)</f>
        <v>0</v>
      </c>
      <c r="AP349" s="3">
        <f>IFERROR(N349/H349,0)</f>
        <v>0</v>
      </c>
      <c r="AQ349" s="3">
        <f>IFERROR(O349/H349,0)</f>
        <v>0</v>
      </c>
      <c r="AR349" s="3">
        <f>IFERROR(P349/H349,0)</f>
        <v>0</v>
      </c>
      <c r="AS349" s="3">
        <f>IFERROR(Q349/H349,0)</f>
        <v>0</v>
      </c>
      <c r="AT349" s="3">
        <f>IFERROR(R349/H349,0)</f>
        <v>0</v>
      </c>
      <c r="AU349" s="3">
        <f>IFERROR(S349/H349,0)</f>
        <v>0</v>
      </c>
      <c r="AV349" s="3">
        <f>IFERROR(T349/H349,0)</f>
        <v>0</v>
      </c>
      <c r="AW349" s="3">
        <f>IFERROR(U349/H349,0)</f>
        <v>0</v>
      </c>
      <c r="AX349" s="3">
        <f>IFERROR(V349/H349,0)</f>
        <v>0</v>
      </c>
      <c r="AY349" s="3">
        <f>IFERROR(W349/H349,0)</f>
        <v>0</v>
      </c>
      <c r="AZ349" s="3">
        <f>IFERROR(X349/H349,0)</f>
        <v>0</v>
      </c>
      <c r="BA349" s="3">
        <f>IFERROR(Y349/H349,0)</f>
        <v>0</v>
      </c>
      <c r="BB349" s="3">
        <f>IFERROR(Z349/H349,0)</f>
        <v>0</v>
      </c>
      <c r="BC349" s="3">
        <f>IFERROR(AA349/H349,0)</f>
        <v>0</v>
      </c>
      <c r="BD349" s="3">
        <f>IFERROR(AB349/H349,0)</f>
        <v>0</v>
      </c>
      <c r="BE349" s="3">
        <f>IFERROR(AC349/H349,0)</f>
        <v>0</v>
      </c>
      <c r="BF349" s="3">
        <f>IFERROR(AD349/H349,0)</f>
        <v>0</v>
      </c>
      <c r="BG349" s="3">
        <f>IFERROR(AE349/H349,0)</f>
        <v>0</v>
      </c>
      <c r="BH349" s="3">
        <f>IFERROR(AF349/H349,0)</f>
        <v>0</v>
      </c>
      <c r="BI349" s="3">
        <f>IFERROR(AG349/H349,0)</f>
        <v>0</v>
      </c>
      <c r="BJ349" s="3">
        <f>IFERROR(AH349/H349,0)</f>
        <v>0</v>
      </c>
    </row>
    <row r="350" spans="2:62">
      <c r="B350">
        <v>307</v>
      </c>
      <c r="C350" t="s">
        <v>447</v>
      </c>
      <c r="D350" t="b">
        <v>0</v>
      </c>
      <c r="E350" s="2">
        <v>464</v>
      </c>
      <c r="F350" s="2">
        <v>390</v>
      </c>
      <c r="G350" s="2">
        <v>0</v>
      </c>
      <c r="H350" s="2">
        <v>390</v>
      </c>
      <c r="I350" s="2">
        <v>10</v>
      </c>
      <c r="J350" s="2">
        <v>3</v>
      </c>
      <c r="K350" s="2">
        <v>0</v>
      </c>
      <c r="L350" s="2">
        <v>0</v>
      </c>
      <c r="M350" s="2">
        <v>0</v>
      </c>
      <c r="N350" s="2">
        <v>0</v>
      </c>
      <c r="O350" s="2">
        <v>221</v>
      </c>
      <c r="P350" s="2">
        <v>0</v>
      </c>
      <c r="Q350" s="2">
        <v>0</v>
      </c>
      <c r="R350" s="2">
        <v>0</v>
      </c>
      <c r="S350" s="2">
        <v>0</v>
      </c>
      <c r="T350" s="2">
        <v>17</v>
      </c>
      <c r="U350" s="2">
        <v>1</v>
      </c>
      <c r="V350" s="2">
        <v>94</v>
      </c>
      <c r="W350" s="2">
        <v>0</v>
      </c>
      <c r="X350" s="2">
        <v>0</v>
      </c>
      <c r="Y350" s="2">
        <v>0</v>
      </c>
      <c r="Z350" s="2">
        <v>1</v>
      </c>
      <c r="AA350" s="2">
        <v>0</v>
      </c>
      <c r="AB350" s="2">
        <v>2</v>
      </c>
      <c r="AC350" s="2">
        <v>0</v>
      </c>
      <c r="AD350" s="2">
        <v>0</v>
      </c>
      <c r="AE350" s="2">
        <v>2</v>
      </c>
      <c r="AF350" s="2">
        <v>30</v>
      </c>
      <c r="AG350" s="2">
        <v>0</v>
      </c>
      <c r="AH350" s="2">
        <v>9</v>
      </c>
      <c r="AI350" s="3">
        <f>IFERROR(F350/E350,"")</f>
        <v>0</v>
      </c>
      <c r="AJ350" s="3">
        <f>IFERROR(G350/F350,"")</f>
        <v>0</v>
      </c>
      <c r="AK350" s="3">
        <f>IFERROR(I350/H350,0)</f>
        <v>0</v>
      </c>
      <c r="AL350" s="3">
        <f>IFERROR(J350/H350,0)</f>
        <v>0</v>
      </c>
      <c r="AM350" s="3">
        <f>IFERROR(K350/H350,0)</f>
        <v>0</v>
      </c>
      <c r="AN350" s="3">
        <f>IFERROR(L350/H350,0)</f>
        <v>0</v>
      </c>
      <c r="AO350" s="3">
        <f>IFERROR(M350/H350,0)</f>
        <v>0</v>
      </c>
      <c r="AP350" s="3">
        <f>IFERROR(N350/H350,0)</f>
        <v>0</v>
      </c>
      <c r="AQ350" s="3">
        <f>IFERROR(O350/H350,0)</f>
        <v>0</v>
      </c>
      <c r="AR350" s="3">
        <f>IFERROR(P350/H350,0)</f>
        <v>0</v>
      </c>
      <c r="AS350" s="3">
        <f>IFERROR(Q350/H350,0)</f>
        <v>0</v>
      </c>
      <c r="AT350" s="3">
        <f>IFERROR(R350/H350,0)</f>
        <v>0</v>
      </c>
      <c r="AU350" s="3">
        <f>IFERROR(S350/H350,0)</f>
        <v>0</v>
      </c>
      <c r="AV350" s="3">
        <f>IFERROR(T350/H350,0)</f>
        <v>0</v>
      </c>
      <c r="AW350" s="3">
        <f>IFERROR(U350/H350,0)</f>
        <v>0</v>
      </c>
      <c r="AX350" s="3">
        <f>IFERROR(V350/H350,0)</f>
        <v>0</v>
      </c>
      <c r="AY350" s="3">
        <f>IFERROR(W350/H350,0)</f>
        <v>0</v>
      </c>
      <c r="AZ350" s="3">
        <f>IFERROR(X350/H350,0)</f>
        <v>0</v>
      </c>
      <c r="BA350" s="3">
        <f>IFERROR(Y350/H350,0)</f>
        <v>0</v>
      </c>
      <c r="BB350" s="3">
        <f>IFERROR(Z350/H350,0)</f>
        <v>0</v>
      </c>
      <c r="BC350" s="3">
        <f>IFERROR(AA350/H350,0)</f>
        <v>0</v>
      </c>
      <c r="BD350" s="3">
        <f>IFERROR(AB350/H350,0)</f>
        <v>0</v>
      </c>
      <c r="BE350" s="3">
        <f>IFERROR(AC350/H350,0)</f>
        <v>0</v>
      </c>
      <c r="BF350" s="3">
        <f>IFERROR(AD350/H350,0)</f>
        <v>0</v>
      </c>
      <c r="BG350" s="3">
        <f>IFERROR(AE350/H350,0)</f>
        <v>0</v>
      </c>
      <c r="BH350" s="3">
        <f>IFERROR(AF350/H350,0)</f>
        <v>0</v>
      </c>
      <c r="BI350" s="3">
        <f>IFERROR(AG350/H350,0)</f>
        <v>0</v>
      </c>
      <c r="BJ350" s="3">
        <f>IFERROR(AH350/H350,0)</f>
        <v>0</v>
      </c>
    </row>
    <row r="351" spans="2:62">
      <c r="B351">
        <v>434</v>
      </c>
      <c r="C351" t="s">
        <v>448</v>
      </c>
      <c r="D351" t="b">
        <v>0</v>
      </c>
      <c r="E351" s="2">
        <v>503</v>
      </c>
      <c r="F351" s="2">
        <v>399</v>
      </c>
      <c r="G351" s="2">
        <v>1</v>
      </c>
      <c r="H351" s="2">
        <v>398</v>
      </c>
      <c r="I351" s="2">
        <v>264</v>
      </c>
      <c r="J351" s="2">
        <v>3</v>
      </c>
      <c r="K351" s="2">
        <v>0</v>
      </c>
      <c r="L351" s="2">
        <v>0</v>
      </c>
      <c r="M351" s="2">
        <v>0</v>
      </c>
      <c r="N351" s="2">
        <v>0</v>
      </c>
      <c r="O351" s="2">
        <v>4</v>
      </c>
      <c r="P351" s="2">
        <v>0</v>
      </c>
      <c r="Q351" s="2">
        <v>0</v>
      </c>
      <c r="R351" s="2">
        <v>0</v>
      </c>
      <c r="S351" s="2">
        <v>0</v>
      </c>
      <c r="T351" s="2">
        <v>12</v>
      </c>
      <c r="U351" s="2">
        <v>4</v>
      </c>
      <c r="V351" s="2">
        <v>13</v>
      </c>
      <c r="W351" s="2">
        <v>34</v>
      </c>
      <c r="X351" s="2">
        <v>0</v>
      </c>
      <c r="Y351" s="2">
        <v>0</v>
      </c>
      <c r="Z351" s="2">
        <v>0</v>
      </c>
      <c r="AA351" s="2">
        <v>0</v>
      </c>
      <c r="AB351" s="2">
        <v>49</v>
      </c>
      <c r="AC351" s="2">
        <v>0</v>
      </c>
      <c r="AD351" s="2">
        <v>0</v>
      </c>
      <c r="AE351" s="2">
        <v>12</v>
      </c>
      <c r="AF351" s="2">
        <v>1</v>
      </c>
      <c r="AG351" s="2">
        <v>1</v>
      </c>
      <c r="AH351" s="2">
        <v>1</v>
      </c>
      <c r="AI351" s="3">
        <f>IFERROR(F351/E351,"")</f>
        <v>0</v>
      </c>
      <c r="AJ351" s="3">
        <f>IFERROR(G351/F351,"")</f>
        <v>0</v>
      </c>
      <c r="AK351" s="3">
        <f>IFERROR(I351/H351,0)</f>
        <v>0</v>
      </c>
      <c r="AL351" s="3">
        <f>IFERROR(J351/H351,0)</f>
        <v>0</v>
      </c>
      <c r="AM351" s="3">
        <f>IFERROR(K351/H351,0)</f>
        <v>0</v>
      </c>
      <c r="AN351" s="3">
        <f>IFERROR(L351/H351,0)</f>
        <v>0</v>
      </c>
      <c r="AO351" s="3">
        <f>IFERROR(M351/H351,0)</f>
        <v>0</v>
      </c>
      <c r="AP351" s="3">
        <f>IFERROR(N351/H351,0)</f>
        <v>0</v>
      </c>
      <c r="AQ351" s="3">
        <f>IFERROR(O351/H351,0)</f>
        <v>0</v>
      </c>
      <c r="AR351" s="3">
        <f>IFERROR(P351/H351,0)</f>
        <v>0</v>
      </c>
      <c r="AS351" s="3">
        <f>IFERROR(Q351/H351,0)</f>
        <v>0</v>
      </c>
      <c r="AT351" s="3">
        <f>IFERROR(R351/H351,0)</f>
        <v>0</v>
      </c>
      <c r="AU351" s="3">
        <f>IFERROR(S351/H351,0)</f>
        <v>0</v>
      </c>
      <c r="AV351" s="3">
        <f>IFERROR(T351/H351,0)</f>
        <v>0</v>
      </c>
      <c r="AW351" s="3">
        <f>IFERROR(U351/H351,0)</f>
        <v>0</v>
      </c>
      <c r="AX351" s="3">
        <f>IFERROR(V351/H351,0)</f>
        <v>0</v>
      </c>
      <c r="AY351" s="3">
        <f>IFERROR(W351/H351,0)</f>
        <v>0</v>
      </c>
      <c r="AZ351" s="3">
        <f>IFERROR(X351/H351,0)</f>
        <v>0</v>
      </c>
      <c r="BA351" s="3">
        <f>IFERROR(Y351/H351,0)</f>
        <v>0</v>
      </c>
      <c r="BB351" s="3">
        <f>IFERROR(Z351/H351,0)</f>
        <v>0</v>
      </c>
      <c r="BC351" s="3">
        <f>IFERROR(AA351/H351,0)</f>
        <v>0</v>
      </c>
      <c r="BD351" s="3">
        <f>IFERROR(AB351/H351,0)</f>
        <v>0</v>
      </c>
      <c r="BE351" s="3">
        <f>IFERROR(AC351/H351,0)</f>
        <v>0</v>
      </c>
      <c r="BF351" s="3">
        <f>IFERROR(AD351/H351,0)</f>
        <v>0</v>
      </c>
      <c r="BG351" s="3">
        <f>IFERROR(AE351/H351,0)</f>
        <v>0</v>
      </c>
      <c r="BH351" s="3">
        <f>IFERROR(AF351/H351,0)</f>
        <v>0</v>
      </c>
      <c r="BI351" s="3">
        <f>IFERROR(AG351/H351,0)</f>
        <v>0</v>
      </c>
      <c r="BJ351" s="3">
        <f>IFERROR(AH351/H351,0)</f>
        <v>0</v>
      </c>
    </row>
    <row r="352" spans="2:62">
      <c r="B352">
        <v>684</v>
      </c>
      <c r="C352" t="s">
        <v>449</v>
      </c>
      <c r="D352" t="b">
        <v>0</v>
      </c>
      <c r="E352" s="2">
        <v>537</v>
      </c>
      <c r="F352" s="2">
        <v>434</v>
      </c>
      <c r="G352" s="2">
        <v>2</v>
      </c>
      <c r="H352" s="2">
        <v>432</v>
      </c>
      <c r="I352" s="2">
        <v>267</v>
      </c>
      <c r="J352" s="2">
        <v>0</v>
      </c>
      <c r="K352" s="2">
        <v>0</v>
      </c>
      <c r="L352" s="2">
        <v>0</v>
      </c>
      <c r="M352" s="2">
        <v>0</v>
      </c>
      <c r="N352" s="2">
        <v>0</v>
      </c>
      <c r="O352" s="2">
        <v>15</v>
      </c>
      <c r="P352" s="2">
        <v>0</v>
      </c>
      <c r="Q352" s="2">
        <v>0</v>
      </c>
      <c r="R352" s="2">
        <v>0</v>
      </c>
      <c r="S352" s="2">
        <v>0</v>
      </c>
      <c r="T352" s="2">
        <v>22</v>
      </c>
      <c r="U352" s="2">
        <v>5</v>
      </c>
      <c r="V352" s="2">
        <v>27</v>
      </c>
      <c r="W352" s="2">
        <v>20</v>
      </c>
      <c r="X352" s="2">
        <v>0</v>
      </c>
      <c r="Y352" s="2">
        <v>0</v>
      </c>
      <c r="Z352" s="2">
        <v>0</v>
      </c>
      <c r="AA352" s="2">
        <v>0</v>
      </c>
      <c r="AB352" s="2">
        <v>61</v>
      </c>
      <c r="AC352" s="2">
        <v>0</v>
      </c>
      <c r="AD352" s="2">
        <v>0</v>
      </c>
      <c r="AE352" s="2">
        <v>12</v>
      </c>
      <c r="AF352" s="2">
        <v>3</v>
      </c>
      <c r="AG352" s="2">
        <v>0</v>
      </c>
      <c r="AH352" s="2">
        <v>0</v>
      </c>
      <c r="AI352" s="3">
        <f>IFERROR(F352/E352,"")</f>
        <v>0</v>
      </c>
      <c r="AJ352" s="3">
        <f>IFERROR(G352/F352,"")</f>
        <v>0</v>
      </c>
      <c r="AK352" s="3">
        <f>IFERROR(I352/H352,0)</f>
        <v>0</v>
      </c>
      <c r="AL352" s="3">
        <f>IFERROR(J352/H352,0)</f>
        <v>0</v>
      </c>
      <c r="AM352" s="3">
        <f>IFERROR(K352/H352,0)</f>
        <v>0</v>
      </c>
      <c r="AN352" s="3">
        <f>IFERROR(L352/H352,0)</f>
        <v>0</v>
      </c>
      <c r="AO352" s="3">
        <f>IFERROR(M352/H352,0)</f>
        <v>0</v>
      </c>
      <c r="AP352" s="3">
        <f>IFERROR(N352/H352,0)</f>
        <v>0</v>
      </c>
      <c r="AQ352" s="3">
        <f>IFERROR(O352/H352,0)</f>
        <v>0</v>
      </c>
      <c r="AR352" s="3">
        <f>IFERROR(P352/H352,0)</f>
        <v>0</v>
      </c>
      <c r="AS352" s="3">
        <f>IFERROR(Q352/H352,0)</f>
        <v>0</v>
      </c>
      <c r="AT352" s="3">
        <f>IFERROR(R352/H352,0)</f>
        <v>0</v>
      </c>
      <c r="AU352" s="3">
        <f>IFERROR(S352/H352,0)</f>
        <v>0</v>
      </c>
      <c r="AV352" s="3">
        <f>IFERROR(T352/H352,0)</f>
        <v>0</v>
      </c>
      <c r="AW352" s="3">
        <f>IFERROR(U352/H352,0)</f>
        <v>0</v>
      </c>
      <c r="AX352" s="3">
        <f>IFERROR(V352/H352,0)</f>
        <v>0</v>
      </c>
      <c r="AY352" s="3">
        <f>IFERROR(W352/H352,0)</f>
        <v>0</v>
      </c>
      <c r="AZ352" s="3">
        <f>IFERROR(X352/H352,0)</f>
        <v>0</v>
      </c>
      <c r="BA352" s="3">
        <f>IFERROR(Y352/H352,0)</f>
        <v>0</v>
      </c>
      <c r="BB352" s="3">
        <f>IFERROR(Z352/H352,0)</f>
        <v>0</v>
      </c>
      <c r="BC352" s="3">
        <f>IFERROR(AA352/H352,0)</f>
        <v>0</v>
      </c>
      <c r="BD352" s="3">
        <f>IFERROR(AB352/H352,0)</f>
        <v>0</v>
      </c>
      <c r="BE352" s="3">
        <f>IFERROR(AC352/H352,0)</f>
        <v>0</v>
      </c>
      <c r="BF352" s="3">
        <f>IFERROR(AD352/H352,0)</f>
        <v>0</v>
      </c>
      <c r="BG352" s="3">
        <f>IFERROR(AE352/H352,0)</f>
        <v>0</v>
      </c>
      <c r="BH352" s="3">
        <f>IFERROR(AF352/H352,0)</f>
        <v>0</v>
      </c>
      <c r="BI352" s="3">
        <f>IFERROR(AG352/H352,0)</f>
        <v>0</v>
      </c>
      <c r="BJ352" s="3">
        <f>IFERROR(AH352/H352,0)</f>
        <v>0</v>
      </c>
    </row>
    <row r="353" spans="2:62">
      <c r="B353">
        <v>1208</v>
      </c>
      <c r="C353" t="s">
        <v>450</v>
      </c>
      <c r="D353" t="b">
        <v>0</v>
      </c>
      <c r="E353" s="2">
        <v>442</v>
      </c>
      <c r="F353" s="2">
        <v>343</v>
      </c>
      <c r="G353" s="2">
        <v>1</v>
      </c>
      <c r="H353" s="2">
        <v>342</v>
      </c>
      <c r="I353" s="2">
        <v>183</v>
      </c>
      <c r="J353" s="2">
        <v>0</v>
      </c>
      <c r="K353" s="2">
        <v>1</v>
      </c>
      <c r="L353" s="2">
        <v>0</v>
      </c>
      <c r="M353" s="2">
        <v>0</v>
      </c>
      <c r="N353" s="2">
        <v>0</v>
      </c>
      <c r="O353" s="2">
        <v>11</v>
      </c>
      <c r="P353" s="2">
        <v>0</v>
      </c>
      <c r="Q353" s="2">
        <v>0</v>
      </c>
      <c r="R353" s="2">
        <v>0</v>
      </c>
      <c r="S353" s="2">
        <v>0</v>
      </c>
      <c r="T353" s="2">
        <v>12</v>
      </c>
      <c r="U353" s="2">
        <v>2</v>
      </c>
      <c r="V353" s="2">
        <v>15</v>
      </c>
      <c r="W353" s="2">
        <v>55</v>
      </c>
      <c r="X353" s="2">
        <v>0</v>
      </c>
      <c r="Y353" s="2">
        <v>0</v>
      </c>
      <c r="Z353" s="2">
        <v>0</v>
      </c>
      <c r="AA353" s="2">
        <v>0</v>
      </c>
      <c r="AB353" s="2">
        <v>41</v>
      </c>
      <c r="AC353" s="2">
        <v>0</v>
      </c>
      <c r="AD353" s="2">
        <v>1</v>
      </c>
      <c r="AE353" s="2">
        <v>14</v>
      </c>
      <c r="AF353" s="2">
        <v>3</v>
      </c>
      <c r="AG353" s="2">
        <v>3</v>
      </c>
      <c r="AH353" s="2">
        <v>1</v>
      </c>
      <c r="AI353" s="3">
        <f>IFERROR(F353/E353,"")</f>
        <v>0</v>
      </c>
      <c r="AJ353" s="3">
        <f>IFERROR(G353/F353,"")</f>
        <v>0</v>
      </c>
      <c r="AK353" s="3">
        <f>IFERROR(I353/H353,0)</f>
        <v>0</v>
      </c>
      <c r="AL353" s="3">
        <f>IFERROR(J353/H353,0)</f>
        <v>0</v>
      </c>
      <c r="AM353" s="3">
        <f>IFERROR(K353/H353,0)</f>
        <v>0</v>
      </c>
      <c r="AN353" s="3">
        <f>IFERROR(L353/H353,0)</f>
        <v>0</v>
      </c>
      <c r="AO353" s="3">
        <f>IFERROR(M353/H353,0)</f>
        <v>0</v>
      </c>
      <c r="AP353" s="3">
        <f>IFERROR(N353/H353,0)</f>
        <v>0</v>
      </c>
      <c r="AQ353" s="3">
        <f>IFERROR(O353/H353,0)</f>
        <v>0</v>
      </c>
      <c r="AR353" s="3">
        <f>IFERROR(P353/H353,0)</f>
        <v>0</v>
      </c>
      <c r="AS353" s="3">
        <f>IFERROR(Q353/H353,0)</f>
        <v>0</v>
      </c>
      <c r="AT353" s="3">
        <f>IFERROR(R353/H353,0)</f>
        <v>0</v>
      </c>
      <c r="AU353" s="3">
        <f>IFERROR(S353/H353,0)</f>
        <v>0</v>
      </c>
      <c r="AV353" s="3">
        <f>IFERROR(T353/H353,0)</f>
        <v>0</v>
      </c>
      <c r="AW353" s="3">
        <f>IFERROR(U353/H353,0)</f>
        <v>0</v>
      </c>
      <c r="AX353" s="3">
        <f>IFERROR(V353/H353,0)</f>
        <v>0</v>
      </c>
      <c r="AY353" s="3">
        <f>IFERROR(W353/H353,0)</f>
        <v>0</v>
      </c>
      <c r="AZ353" s="3">
        <f>IFERROR(X353/H353,0)</f>
        <v>0</v>
      </c>
      <c r="BA353" s="3">
        <f>IFERROR(Y353/H353,0)</f>
        <v>0</v>
      </c>
      <c r="BB353" s="3">
        <f>IFERROR(Z353/H353,0)</f>
        <v>0</v>
      </c>
      <c r="BC353" s="3">
        <f>IFERROR(AA353/H353,0)</f>
        <v>0</v>
      </c>
      <c r="BD353" s="3">
        <f>IFERROR(AB353/H353,0)</f>
        <v>0</v>
      </c>
      <c r="BE353" s="3">
        <f>IFERROR(AC353/H353,0)</f>
        <v>0</v>
      </c>
      <c r="BF353" s="3">
        <f>IFERROR(AD353/H353,0)</f>
        <v>0</v>
      </c>
      <c r="BG353" s="3">
        <f>IFERROR(AE353/H353,0)</f>
        <v>0</v>
      </c>
      <c r="BH353" s="3">
        <f>IFERROR(AF353/H353,0)</f>
        <v>0</v>
      </c>
      <c r="BI353" s="3">
        <f>IFERROR(AG353/H353,0)</f>
        <v>0</v>
      </c>
      <c r="BJ353" s="3">
        <f>IFERROR(AH353/H353,0)</f>
        <v>0</v>
      </c>
    </row>
    <row r="354" spans="2:62">
      <c r="B354">
        <v>377</v>
      </c>
      <c r="C354" t="s">
        <v>451</v>
      </c>
      <c r="D354" t="b">
        <v>0</v>
      </c>
      <c r="E354" s="2">
        <v>571</v>
      </c>
      <c r="F354" s="2">
        <v>440</v>
      </c>
      <c r="G354" s="2">
        <v>2</v>
      </c>
      <c r="H354" s="2">
        <v>438</v>
      </c>
      <c r="I354" s="2">
        <v>219</v>
      </c>
      <c r="J354" s="2">
        <v>2</v>
      </c>
      <c r="K354" s="2">
        <v>0</v>
      </c>
      <c r="L354" s="2">
        <v>0</v>
      </c>
      <c r="M354" s="2">
        <v>0</v>
      </c>
      <c r="N354" s="2">
        <v>0</v>
      </c>
      <c r="O354" s="2">
        <v>5</v>
      </c>
      <c r="P354" s="2">
        <v>0</v>
      </c>
      <c r="Q354" s="2">
        <v>0</v>
      </c>
      <c r="R354" s="2">
        <v>0</v>
      </c>
      <c r="S354" s="2">
        <v>0</v>
      </c>
      <c r="T354" s="2">
        <v>17</v>
      </c>
      <c r="U354" s="2">
        <v>1</v>
      </c>
      <c r="V354" s="2">
        <v>16</v>
      </c>
      <c r="W354" s="2">
        <v>124</v>
      </c>
      <c r="X354" s="2">
        <v>0</v>
      </c>
      <c r="Y354" s="2">
        <v>0</v>
      </c>
      <c r="Z354" s="2">
        <v>0</v>
      </c>
      <c r="AA354" s="2">
        <v>0</v>
      </c>
      <c r="AB354" s="2">
        <v>48</v>
      </c>
      <c r="AC354" s="2">
        <v>0</v>
      </c>
      <c r="AD354" s="2">
        <v>0</v>
      </c>
      <c r="AE354" s="2">
        <v>2</v>
      </c>
      <c r="AF354" s="2">
        <v>1</v>
      </c>
      <c r="AG354" s="2">
        <v>0</v>
      </c>
      <c r="AH354" s="2">
        <v>3</v>
      </c>
      <c r="AI354" s="3">
        <f>IFERROR(F354/E354,"")</f>
        <v>0</v>
      </c>
      <c r="AJ354" s="3">
        <f>IFERROR(G354/F354,"")</f>
        <v>0</v>
      </c>
      <c r="AK354" s="3">
        <f>IFERROR(I354/H354,0)</f>
        <v>0</v>
      </c>
      <c r="AL354" s="3">
        <f>IFERROR(J354/H354,0)</f>
        <v>0</v>
      </c>
      <c r="AM354" s="3">
        <f>IFERROR(K354/H354,0)</f>
        <v>0</v>
      </c>
      <c r="AN354" s="3">
        <f>IFERROR(L354/H354,0)</f>
        <v>0</v>
      </c>
      <c r="AO354" s="3">
        <f>IFERROR(M354/H354,0)</f>
        <v>0</v>
      </c>
      <c r="AP354" s="3">
        <f>IFERROR(N354/H354,0)</f>
        <v>0</v>
      </c>
      <c r="AQ354" s="3">
        <f>IFERROR(O354/H354,0)</f>
        <v>0</v>
      </c>
      <c r="AR354" s="3">
        <f>IFERROR(P354/H354,0)</f>
        <v>0</v>
      </c>
      <c r="AS354" s="3">
        <f>IFERROR(Q354/H354,0)</f>
        <v>0</v>
      </c>
      <c r="AT354" s="3">
        <f>IFERROR(R354/H354,0)</f>
        <v>0</v>
      </c>
      <c r="AU354" s="3">
        <f>IFERROR(S354/H354,0)</f>
        <v>0</v>
      </c>
      <c r="AV354" s="3">
        <f>IFERROR(T354/H354,0)</f>
        <v>0</v>
      </c>
      <c r="AW354" s="3">
        <f>IFERROR(U354/H354,0)</f>
        <v>0</v>
      </c>
      <c r="AX354" s="3">
        <f>IFERROR(V354/H354,0)</f>
        <v>0</v>
      </c>
      <c r="AY354" s="3">
        <f>IFERROR(W354/H354,0)</f>
        <v>0</v>
      </c>
      <c r="AZ354" s="3">
        <f>IFERROR(X354/H354,0)</f>
        <v>0</v>
      </c>
      <c r="BA354" s="3">
        <f>IFERROR(Y354/H354,0)</f>
        <v>0</v>
      </c>
      <c r="BB354" s="3">
        <f>IFERROR(Z354/H354,0)</f>
        <v>0</v>
      </c>
      <c r="BC354" s="3">
        <f>IFERROR(AA354/H354,0)</f>
        <v>0</v>
      </c>
      <c r="BD354" s="3">
        <f>IFERROR(AB354/H354,0)</f>
        <v>0</v>
      </c>
      <c r="BE354" s="3">
        <f>IFERROR(AC354/H354,0)</f>
        <v>0</v>
      </c>
      <c r="BF354" s="3">
        <f>IFERROR(AD354/H354,0)</f>
        <v>0</v>
      </c>
      <c r="BG354" s="3">
        <f>IFERROR(AE354/H354,0)</f>
        <v>0</v>
      </c>
      <c r="BH354" s="3">
        <f>IFERROR(AF354/H354,0)</f>
        <v>0</v>
      </c>
      <c r="BI354" s="3">
        <f>IFERROR(AG354/H354,0)</f>
        <v>0</v>
      </c>
      <c r="BJ354" s="3">
        <f>IFERROR(AH354/H354,0)</f>
        <v>0</v>
      </c>
    </row>
    <row r="355" spans="2:62">
      <c r="B355">
        <v>677</v>
      </c>
      <c r="C355" t="s">
        <v>452</v>
      </c>
      <c r="D355" t="b">
        <v>0</v>
      </c>
      <c r="E355" s="2">
        <v>637</v>
      </c>
      <c r="F355" s="2">
        <v>504</v>
      </c>
      <c r="G355" s="2">
        <v>1</v>
      </c>
      <c r="H355" s="2">
        <v>503</v>
      </c>
      <c r="I355" s="2">
        <v>260</v>
      </c>
      <c r="J355" s="2">
        <v>2</v>
      </c>
      <c r="K355" s="2">
        <v>3</v>
      </c>
      <c r="L355" s="2">
        <v>0</v>
      </c>
      <c r="M355" s="2">
        <v>0</v>
      </c>
      <c r="N355" s="2">
        <v>0</v>
      </c>
      <c r="O355" s="2">
        <v>9</v>
      </c>
      <c r="P355" s="2">
        <v>0</v>
      </c>
      <c r="Q355" s="2">
        <v>0</v>
      </c>
      <c r="R355" s="2">
        <v>0</v>
      </c>
      <c r="S355" s="2">
        <v>0</v>
      </c>
      <c r="T355" s="2">
        <v>25</v>
      </c>
      <c r="U355" s="2">
        <v>2</v>
      </c>
      <c r="V355" s="2">
        <v>59</v>
      </c>
      <c r="W355" s="2">
        <v>50</v>
      </c>
      <c r="X355" s="2">
        <v>0</v>
      </c>
      <c r="Y355" s="2">
        <v>0</v>
      </c>
      <c r="Z355" s="2">
        <v>0</v>
      </c>
      <c r="AA355" s="2">
        <v>0</v>
      </c>
      <c r="AB355" s="2">
        <v>75</v>
      </c>
      <c r="AC355" s="2">
        <v>0</v>
      </c>
      <c r="AD355" s="2">
        <v>0</v>
      </c>
      <c r="AE355" s="2">
        <v>7</v>
      </c>
      <c r="AF355" s="2">
        <v>8</v>
      </c>
      <c r="AG355" s="2">
        <v>0</v>
      </c>
      <c r="AH355" s="2">
        <v>3</v>
      </c>
      <c r="AI355" s="3">
        <f>IFERROR(F355/E355,"")</f>
        <v>0</v>
      </c>
      <c r="AJ355" s="3">
        <f>IFERROR(G355/F355,"")</f>
        <v>0</v>
      </c>
      <c r="AK355" s="3">
        <f>IFERROR(I355/H355,0)</f>
        <v>0</v>
      </c>
      <c r="AL355" s="3">
        <f>IFERROR(J355/H355,0)</f>
        <v>0</v>
      </c>
      <c r="AM355" s="3">
        <f>IFERROR(K355/H355,0)</f>
        <v>0</v>
      </c>
      <c r="AN355" s="3">
        <f>IFERROR(L355/H355,0)</f>
        <v>0</v>
      </c>
      <c r="AO355" s="3">
        <f>IFERROR(M355/H355,0)</f>
        <v>0</v>
      </c>
      <c r="AP355" s="3">
        <f>IFERROR(N355/H355,0)</f>
        <v>0</v>
      </c>
      <c r="AQ355" s="3">
        <f>IFERROR(O355/H355,0)</f>
        <v>0</v>
      </c>
      <c r="AR355" s="3">
        <f>IFERROR(P355/H355,0)</f>
        <v>0</v>
      </c>
      <c r="AS355" s="3">
        <f>IFERROR(Q355/H355,0)</f>
        <v>0</v>
      </c>
      <c r="AT355" s="3">
        <f>IFERROR(R355/H355,0)</f>
        <v>0</v>
      </c>
      <c r="AU355" s="3">
        <f>IFERROR(S355/H355,0)</f>
        <v>0</v>
      </c>
      <c r="AV355" s="3">
        <f>IFERROR(T355/H355,0)</f>
        <v>0</v>
      </c>
      <c r="AW355" s="3">
        <f>IFERROR(U355/H355,0)</f>
        <v>0</v>
      </c>
      <c r="AX355" s="3">
        <f>IFERROR(V355/H355,0)</f>
        <v>0</v>
      </c>
      <c r="AY355" s="3">
        <f>IFERROR(W355/H355,0)</f>
        <v>0</v>
      </c>
      <c r="AZ355" s="3">
        <f>IFERROR(X355/H355,0)</f>
        <v>0</v>
      </c>
      <c r="BA355" s="3">
        <f>IFERROR(Y355/H355,0)</f>
        <v>0</v>
      </c>
      <c r="BB355" s="3">
        <f>IFERROR(Z355/H355,0)</f>
        <v>0</v>
      </c>
      <c r="BC355" s="3">
        <f>IFERROR(AA355/H355,0)</f>
        <v>0</v>
      </c>
      <c r="BD355" s="3">
        <f>IFERROR(AB355/H355,0)</f>
        <v>0</v>
      </c>
      <c r="BE355" s="3">
        <f>IFERROR(AC355/H355,0)</f>
        <v>0</v>
      </c>
      <c r="BF355" s="3">
        <f>IFERROR(AD355/H355,0)</f>
        <v>0</v>
      </c>
      <c r="BG355" s="3">
        <f>IFERROR(AE355/H355,0)</f>
        <v>0</v>
      </c>
      <c r="BH355" s="3">
        <f>IFERROR(AF355/H355,0)</f>
        <v>0</v>
      </c>
      <c r="BI355" s="3">
        <f>IFERROR(AG355/H355,0)</f>
        <v>0</v>
      </c>
      <c r="BJ355" s="3">
        <f>IFERROR(AH355/H355,0)</f>
        <v>0</v>
      </c>
    </row>
    <row r="356" spans="2:62">
      <c r="B356">
        <v>423</v>
      </c>
      <c r="C356" t="s">
        <v>453</v>
      </c>
      <c r="D356" t="b">
        <v>0</v>
      </c>
      <c r="E356" s="2">
        <v>603</v>
      </c>
      <c r="F356" s="2">
        <v>462</v>
      </c>
      <c r="G356" s="2">
        <v>6</v>
      </c>
      <c r="H356" s="2">
        <v>456</v>
      </c>
      <c r="I356" s="2">
        <v>220</v>
      </c>
      <c r="J356" s="2">
        <v>1</v>
      </c>
      <c r="K356" s="2">
        <v>3</v>
      </c>
      <c r="L356" s="2">
        <v>0</v>
      </c>
      <c r="M356" s="2">
        <v>0</v>
      </c>
      <c r="N356" s="2">
        <v>0</v>
      </c>
      <c r="O356" s="2">
        <v>10</v>
      </c>
      <c r="P356" s="2">
        <v>0</v>
      </c>
      <c r="Q356" s="2">
        <v>0</v>
      </c>
      <c r="R356" s="2">
        <v>0</v>
      </c>
      <c r="S356" s="2">
        <v>0</v>
      </c>
      <c r="T356" s="2">
        <v>11</v>
      </c>
      <c r="U356" s="2">
        <v>1</v>
      </c>
      <c r="V356" s="2">
        <v>10</v>
      </c>
      <c r="W356" s="2">
        <v>143</v>
      </c>
      <c r="X356" s="2">
        <v>0</v>
      </c>
      <c r="Y356" s="2">
        <v>0</v>
      </c>
      <c r="Z356" s="2">
        <v>0</v>
      </c>
      <c r="AA356" s="2">
        <v>0</v>
      </c>
      <c r="AB356" s="2">
        <v>47</v>
      </c>
      <c r="AC356" s="2">
        <v>0</v>
      </c>
      <c r="AD356" s="2">
        <v>0</v>
      </c>
      <c r="AE356" s="2">
        <v>6</v>
      </c>
      <c r="AF356" s="2">
        <v>3</v>
      </c>
      <c r="AG356" s="2">
        <v>0</v>
      </c>
      <c r="AH356" s="2">
        <v>1</v>
      </c>
      <c r="AI356" s="3">
        <f>IFERROR(F356/E356,"")</f>
        <v>0</v>
      </c>
      <c r="AJ356" s="3">
        <f>IFERROR(G356/F356,"")</f>
        <v>0</v>
      </c>
      <c r="AK356" s="3">
        <f>IFERROR(I356/H356,0)</f>
        <v>0</v>
      </c>
      <c r="AL356" s="3">
        <f>IFERROR(J356/H356,0)</f>
        <v>0</v>
      </c>
      <c r="AM356" s="3">
        <f>IFERROR(K356/H356,0)</f>
        <v>0</v>
      </c>
      <c r="AN356" s="3">
        <f>IFERROR(L356/H356,0)</f>
        <v>0</v>
      </c>
      <c r="AO356" s="3">
        <f>IFERROR(M356/H356,0)</f>
        <v>0</v>
      </c>
      <c r="AP356" s="3">
        <f>IFERROR(N356/H356,0)</f>
        <v>0</v>
      </c>
      <c r="AQ356" s="3">
        <f>IFERROR(O356/H356,0)</f>
        <v>0</v>
      </c>
      <c r="AR356" s="3">
        <f>IFERROR(P356/H356,0)</f>
        <v>0</v>
      </c>
      <c r="AS356" s="3">
        <f>IFERROR(Q356/H356,0)</f>
        <v>0</v>
      </c>
      <c r="AT356" s="3">
        <f>IFERROR(R356/H356,0)</f>
        <v>0</v>
      </c>
      <c r="AU356" s="3">
        <f>IFERROR(S356/H356,0)</f>
        <v>0</v>
      </c>
      <c r="AV356" s="3">
        <f>IFERROR(T356/H356,0)</f>
        <v>0</v>
      </c>
      <c r="AW356" s="3">
        <f>IFERROR(U356/H356,0)</f>
        <v>0</v>
      </c>
      <c r="AX356" s="3">
        <f>IFERROR(V356/H356,0)</f>
        <v>0</v>
      </c>
      <c r="AY356" s="3">
        <f>IFERROR(W356/H356,0)</f>
        <v>0</v>
      </c>
      <c r="AZ356" s="3">
        <f>IFERROR(X356/H356,0)</f>
        <v>0</v>
      </c>
      <c r="BA356" s="3">
        <f>IFERROR(Y356/H356,0)</f>
        <v>0</v>
      </c>
      <c r="BB356" s="3">
        <f>IFERROR(Z356/H356,0)</f>
        <v>0</v>
      </c>
      <c r="BC356" s="3">
        <f>IFERROR(AA356/H356,0)</f>
        <v>0</v>
      </c>
      <c r="BD356" s="3">
        <f>IFERROR(AB356/H356,0)</f>
        <v>0</v>
      </c>
      <c r="BE356" s="3">
        <f>IFERROR(AC356/H356,0)</f>
        <v>0</v>
      </c>
      <c r="BF356" s="3">
        <f>IFERROR(AD356/H356,0)</f>
        <v>0</v>
      </c>
      <c r="BG356" s="3">
        <f>IFERROR(AE356/H356,0)</f>
        <v>0</v>
      </c>
      <c r="BH356" s="3">
        <f>IFERROR(AF356/H356,0)</f>
        <v>0</v>
      </c>
      <c r="BI356" s="3">
        <f>IFERROR(AG356/H356,0)</f>
        <v>0</v>
      </c>
      <c r="BJ356" s="3">
        <f>IFERROR(AH356/H356,0)</f>
        <v>0</v>
      </c>
    </row>
    <row r="357" spans="2:62">
      <c r="B357">
        <v>3769</v>
      </c>
      <c r="C357" t="s">
        <v>454</v>
      </c>
      <c r="D357" t="b">
        <v>0</v>
      </c>
      <c r="E357" s="2">
        <v>2668</v>
      </c>
      <c r="F357" s="2">
        <v>2135</v>
      </c>
      <c r="G357" s="2">
        <v>10</v>
      </c>
      <c r="H357" s="2">
        <v>2125</v>
      </c>
      <c r="I357" s="2">
        <v>824</v>
      </c>
      <c r="J357" s="2">
        <v>2</v>
      </c>
      <c r="K357" s="2">
        <v>5</v>
      </c>
      <c r="L357" s="2">
        <v>0</v>
      </c>
      <c r="M357" s="2">
        <v>0</v>
      </c>
      <c r="N357" s="2">
        <v>0</v>
      </c>
      <c r="O357" s="2">
        <v>92</v>
      </c>
      <c r="P357" s="2">
        <v>0</v>
      </c>
      <c r="Q357" s="2">
        <v>0</v>
      </c>
      <c r="R357" s="2">
        <v>0</v>
      </c>
      <c r="S357" s="2">
        <v>0</v>
      </c>
      <c r="T357" s="2">
        <v>162</v>
      </c>
      <c r="U357" s="2">
        <v>25</v>
      </c>
      <c r="V357" s="2">
        <v>392</v>
      </c>
      <c r="W357" s="2">
        <v>191</v>
      </c>
      <c r="X357" s="2">
        <v>2</v>
      </c>
      <c r="Y357" s="2">
        <v>0</v>
      </c>
      <c r="Z357" s="2">
        <v>0</v>
      </c>
      <c r="AA357" s="2">
        <v>0</v>
      </c>
      <c r="AB357" s="2">
        <v>388</v>
      </c>
      <c r="AC357" s="2">
        <v>0</v>
      </c>
      <c r="AD357" s="2">
        <v>0</v>
      </c>
      <c r="AE357" s="2">
        <v>17</v>
      </c>
      <c r="AF357" s="2">
        <v>9</v>
      </c>
      <c r="AG357" s="2">
        <v>1</v>
      </c>
      <c r="AH357" s="2">
        <v>15</v>
      </c>
      <c r="AI357" s="3">
        <f>IFERROR(F357/E357,"")</f>
        <v>0</v>
      </c>
      <c r="AJ357" s="3">
        <f>IFERROR(G357/F357,"")</f>
        <v>0</v>
      </c>
      <c r="AK357" s="3">
        <f>IFERROR(I357/H357,0)</f>
        <v>0</v>
      </c>
      <c r="AL357" s="3">
        <f>IFERROR(J357/H357,0)</f>
        <v>0</v>
      </c>
      <c r="AM357" s="3">
        <f>IFERROR(K357/H357,0)</f>
        <v>0</v>
      </c>
      <c r="AN357" s="3">
        <f>IFERROR(L357/H357,0)</f>
        <v>0</v>
      </c>
      <c r="AO357" s="3">
        <f>IFERROR(M357/H357,0)</f>
        <v>0</v>
      </c>
      <c r="AP357" s="3">
        <f>IFERROR(N357/H357,0)</f>
        <v>0</v>
      </c>
      <c r="AQ357" s="3">
        <f>IFERROR(O357/H357,0)</f>
        <v>0</v>
      </c>
      <c r="AR357" s="3">
        <f>IFERROR(P357/H357,0)</f>
        <v>0</v>
      </c>
      <c r="AS357" s="3">
        <f>IFERROR(Q357/H357,0)</f>
        <v>0</v>
      </c>
      <c r="AT357" s="3">
        <f>IFERROR(R357/H357,0)</f>
        <v>0</v>
      </c>
      <c r="AU357" s="3">
        <f>IFERROR(S357/H357,0)</f>
        <v>0</v>
      </c>
      <c r="AV357" s="3">
        <f>IFERROR(T357/H357,0)</f>
        <v>0</v>
      </c>
      <c r="AW357" s="3">
        <f>IFERROR(U357/H357,0)</f>
        <v>0</v>
      </c>
      <c r="AX357" s="3">
        <f>IFERROR(V357/H357,0)</f>
        <v>0</v>
      </c>
      <c r="AY357" s="3">
        <f>IFERROR(W357/H357,0)</f>
        <v>0</v>
      </c>
      <c r="AZ357" s="3">
        <f>IFERROR(X357/H357,0)</f>
        <v>0</v>
      </c>
      <c r="BA357" s="3">
        <f>IFERROR(Y357/H357,0)</f>
        <v>0</v>
      </c>
      <c r="BB357" s="3">
        <f>IFERROR(Z357/H357,0)</f>
        <v>0</v>
      </c>
      <c r="BC357" s="3">
        <f>IFERROR(AA357/H357,0)</f>
        <v>0</v>
      </c>
      <c r="BD357" s="3">
        <f>IFERROR(AB357/H357,0)</f>
        <v>0</v>
      </c>
      <c r="BE357" s="3">
        <f>IFERROR(AC357/H357,0)</f>
        <v>0</v>
      </c>
      <c r="BF357" s="3">
        <f>IFERROR(AD357/H357,0)</f>
        <v>0</v>
      </c>
      <c r="BG357" s="3">
        <f>IFERROR(AE357/H357,0)</f>
        <v>0</v>
      </c>
      <c r="BH357" s="3">
        <f>IFERROR(AF357/H357,0)</f>
        <v>0</v>
      </c>
      <c r="BI357" s="3">
        <f>IFERROR(AG357/H357,0)</f>
        <v>0</v>
      </c>
      <c r="BJ357" s="3">
        <f>IFERROR(AH357/H357,0)</f>
        <v>0</v>
      </c>
    </row>
    <row r="358" spans="2:62">
      <c r="B358">
        <v>3603</v>
      </c>
      <c r="C358" t="s">
        <v>455</v>
      </c>
      <c r="D358" t="b">
        <v>0</v>
      </c>
      <c r="E358" s="2">
        <v>864</v>
      </c>
      <c r="F358" s="2">
        <v>694</v>
      </c>
      <c r="G358" s="2">
        <v>3</v>
      </c>
      <c r="H358" s="2">
        <v>691</v>
      </c>
      <c r="I358" s="2">
        <v>86</v>
      </c>
      <c r="J358" s="2">
        <v>2</v>
      </c>
      <c r="K358" s="2">
        <v>2</v>
      </c>
      <c r="L358" s="2">
        <v>0</v>
      </c>
      <c r="M358" s="2">
        <v>0</v>
      </c>
      <c r="N358" s="2">
        <v>2</v>
      </c>
      <c r="O358" s="2">
        <v>93</v>
      </c>
      <c r="P358" s="2">
        <v>0</v>
      </c>
      <c r="Q358" s="2">
        <v>0</v>
      </c>
      <c r="R358" s="2">
        <v>0</v>
      </c>
      <c r="S358" s="2">
        <v>0</v>
      </c>
      <c r="T358" s="2">
        <v>79</v>
      </c>
      <c r="U358" s="2">
        <v>13</v>
      </c>
      <c r="V358" s="2">
        <v>283</v>
      </c>
      <c r="W358" s="2">
        <v>22</v>
      </c>
      <c r="X358" s="2">
        <v>1</v>
      </c>
      <c r="Y358" s="2">
        <v>0</v>
      </c>
      <c r="Z358" s="2">
        <v>0</v>
      </c>
      <c r="AA358" s="2">
        <v>0</v>
      </c>
      <c r="AB358" s="2">
        <v>56</v>
      </c>
      <c r="AC358" s="2">
        <v>0</v>
      </c>
      <c r="AD358" s="2">
        <v>0</v>
      </c>
      <c r="AE358" s="2">
        <v>11</v>
      </c>
      <c r="AF358" s="2">
        <v>16</v>
      </c>
      <c r="AG358" s="2">
        <v>1</v>
      </c>
      <c r="AH358" s="2">
        <v>24</v>
      </c>
      <c r="AI358" s="3">
        <f>IFERROR(F358/E358,"")</f>
        <v>0</v>
      </c>
      <c r="AJ358" s="3">
        <f>IFERROR(G358/F358,"")</f>
        <v>0</v>
      </c>
      <c r="AK358" s="3">
        <f>IFERROR(I358/H358,0)</f>
        <v>0</v>
      </c>
      <c r="AL358" s="3">
        <f>IFERROR(J358/H358,0)</f>
        <v>0</v>
      </c>
      <c r="AM358" s="3">
        <f>IFERROR(K358/H358,0)</f>
        <v>0</v>
      </c>
      <c r="AN358" s="3">
        <f>IFERROR(L358/H358,0)</f>
        <v>0</v>
      </c>
      <c r="AO358" s="3">
        <f>IFERROR(M358/H358,0)</f>
        <v>0</v>
      </c>
      <c r="AP358" s="3">
        <f>IFERROR(N358/H358,0)</f>
        <v>0</v>
      </c>
      <c r="AQ358" s="3">
        <f>IFERROR(O358/H358,0)</f>
        <v>0</v>
      </c>
      <c r="AR358" s="3">
        <f>IFERROR(P358/H358,0)</f>
        <v>0</v>
      </c>
      <c r="AS358" s="3">
        <f>IFERROR(Q358/H358,0)</f>
        <v>0</v>
      </c>
      <c r="AT358" s="3">
        <f>IFERROR(R358/H358,0)</f>
        <v>0</v>
      </c>
      <c r="AU358" s="3">
        <f>IFERROR(S358/H358,0)</f>
        <v>0</v>
      </c>
      <c r="AV358" s="3">
        <f>IFERROR(T358/H358,0)</f>
        <v>0</v>
      </c>
      <c r="AW358" s="3">
        <f>IFERROR(U358/H358,0)</f>
        <v>0</v>
      </c>
      <c r="AX358" s="3">
        <f>IFERROR(V358/H358,0)</f>
        <v>0</v>
      </c>
      <c r="AY358" s="3">
        <f>IFERROR(W358/H358,0)</f>
        <v>0</v>
      </c>
      <c r="AZ358" s="3">
        <f>IFERROR(X358/H358,0)</f>
        <v>0</v>
      </c>
      <c r="BA358" s="3">
        <f>IFERROR(Y358/H358,0)</f>
        <v>0</v>
      </c>
      <c r="BB358" s="3">
        <f>IFERROR(Z358/H358,0)</f>
        <v>0</v>
      </c>
      <c r="BC358" s="3">
        <f>IFERROR(AA358/H358,0)</f>
        <v>0</v>
      </c>
      <c r="BD358" s="3">
        <f>IFERROR(AB358/H358,0)</f>
        <v>0</v>
      </c>
      <c r="BE358" s="3">
        <f>IFERROR(AC358/H358,0)</f>
        <v>0</v>
      </c>
      <c r="BF358" s="3">
        <f>IFERROR(AD358/H358,0)</f>
        <v>0</v>
      </c>
      <c r="BG358" s="3">
        <f>IFERROR(AE358/H358,0)</f>
        <v>0</v>
      </c>
      <c r="BH358" s="3">
        <f>IFERROR(AF358/H358,0)</f>
        <v>0</v>
      </c>
      <c r="BI358" s="3">
        <f>IFERROR(AG358/H358,0)</f>
        <v>0</v>
      </c>
      <c r="BJ358" s="3">
        <f>IFERROR(AH358/H358,0)</f>
        <v>0</v>
      </c>
    </row>
    <row r="359" spans="2:62">
      <c r="B359">
        <v>1261</v>
      </c>
      <c r="C359" t="s">
        <v>456</v>
      </c>
      <c r="D359" t="b">
        <v>0</v>
      </c>
      <c r="E359" s="2">
        <v>159</v>
      </c>
      <c r="F359" s="2">
        <v>124</v>
      </c>
      <c r="G359" s="2">
        <v>1</v>
      </c>
      <c r="H359" s="2">
        <v>123</v>
      </c>
      <c r="I359" s="2">
        <v>12</v>
      </c>
      <c r="J359" s="2">
        <v>4</v>
      </c>
      <c r="K359" s="2">
        <v>0</v>
      </c>
      <c r="L359" s="2">
        <v>0</v>
      </c>
      <c r="M359" s="2">
        <v>0</v>
      </c>
      <c r="N359" s="2">
        <v>0</v>
      </c>
      <c r="O359" s="2">
        <v>49</v>
      </c>
      <c r="P359" s="2">
        <v>0</v>
      </c>
      <c r="Q359" s="2">
        <v>0</v>
      </c>
      <c r="R359" s="2">
        <v>0</v>
      </c>
      <c r="S359" s="2">
        <v>0</v>
      </c>
      <c r="T359" s="2">
        <v>9</v>
      </c>
      <c r="U359" s="2">
        <v>1</v>
      </c>
      <c r="V359" s="2">
        <v>6</v>
      </c>
      <c r="W359" s="2">
        <v>13</v>
      </c>
      <c r="X359" s="2">
        <v>0</v>
      </c>
      <c r="Y359" s="2">
        <v>0</v>
      </c>
      <c r="Z359" s="2">
        <v>0</v>
      </c>
      <c r="AA359" s="2">
        <v>0</v>
      </c>
      <c r="AB359" s="2">
        <v>2</v>
      </c>
      <c r="AC359" s="2">
        <v>0</v>
      </c>
      <c r="AD359" s="2">
        <v>0</v>
      </c>
      <c r="AE359" s="2">
        <v>2</v>
      </c>
      <c r="AF359" s="2">
        <v>25</v>
      </c>
      <c r="AG359" s="2">
        <v>0</v>
      </c>
      <c r="AH359" s="2">
        <v>0</v>
      </c>
      <c r="AI359" s="3">
        <f>IFERROR(F359/E359,"")</f>
        <v>0</v>
      </c>
      <c r="AJ359" s="3">
        <f>IFERROR(G359/F359,"")</f>
        <v>0</v>
      </c>
      <c r="AK359" s="3">
        <f>IFERROR(I359/H359,0)</f>
        <v>0</v>
      </c>
      <c r="AL359" s="3">
        <f>IFERROR(J359/H359,0)</f>
        <v>0</v>
      </c>
      <c r="AM359" s="3">
        <f>IFERROR(K359/H359,0)</f>
        <v>0</v>
      </c>
      <c r="AN359" s="3">
        <f>IFERROR(L359/H359,0)</f>
        <v>0</v>
      </c>
      <c r="AO359" s="3">
        <f>IFERROR(M359/H359,0)</f>
        <v>0</v>
      </c>
      <c r="AP359" s="3">
        <f>IFERROR(N359/H359,0)</f>
        <v>0</v>
      </c>
      <c r="AQ359" s="3">
        <f>IFERROR(O359/H359,0)</f>
        <v>0</v>
      </c>
      <c r="AR359" s="3">
        <f>IFERROR(P359/H359,0)</f>
        <v>0</v>
      </c>
      <c r="AS359" s="3">
        <f>IFERROR(Q359/H359,0)</f>
        <v>0</v>
      </c>
      <c r="AT359" s="3">
        <f>IFERROR(R359/H359,0)</f>
        <v>0</v>
      </c>
      <c r="AU359" s="3">
        <f>IFERROR(S359/H359,0)</f>
        <v>0</v>
      </c>
      <c r="AV359" s="3">
        <f>IFERROR(T359/H359,0)</f>
        <v>0</v>
      </c>
      <c r="AW359" s="3">
        <f>IFERROR(U359/H359,0)</f>
        <v>0</v>
      </c>
      <c r="AX359" s="3">
        <f>IFERROR(V359/H359,0)</f>
        <v>0</v>
      </c>
      <c r="AY359" s="3">
        <f>IFERROR(W359/H359,0)</f>
        <v>0</v>
      </c>
      <c r="AZ359" s="3">
        <f>IFERROR(X359/H359,0)</f>
        <v>0</v>
      </c>
      <c r="BA359" s="3">
        <f>IFERROR(Y359/H359,0)</f>
        <v>0</v>
      </c>
      <c r="BB359" s="3">
        <f>IFERROR(Z359/H359,0)</f>
        <v>0</v>
      </c>
      <c r="BC359" s="3">
        <f>IFERROR(AA359/H359,0)</f>
        <v>0</v>
      </c>
      <c r="BD359" s="3">
        <f>IFERROR(AB359/H359,0)</f>
        <v>0</v>
      </c>
      <c r="BE359" s="3">
        <f>IFERROR(AC359/H359,0)</f>
        <v>0</v>
      </c>
      <c r="BF359" s="3">
        <f>IFERROR(AD359/H359,0)</f>
        <v>0</v>
      </c>
      <c r="BG359" s="3">
        <f>IFERROR(AE359/H359,0)</f>
        <v>0</v>
      </c>
      <c r="BH359" s="3">
        <f>IFERROR(AF359/H359,0)</f>
        <v>0</v>
      </c>
      <c r="BI359" s="3">
        <f>IFERROR(AG359/H359,0)</f>
        <v>0</v>
      </c>
      <c r="BJ359" s="3">
        <f>IFERROR(AH359/H359,0)</f>
        <v>0</v>
      </c>
    </row>
    <row r="360" spans="2:62">
      <c r="B360">
        <v>464</v>
      </c>
      <c r="C360" t="s">
        <v>457</v>
      </c>
      <c r="D360" t="b">
        <v>0</v>
      </c>
      <c r="E360" s="2">
        <v>199</v>
      </c>
      <c r="F360" s="2">
        <v>104</v>
      </c>
      <c r="G360" s="2">
        <v>0</v>
      </c>
      <c r="H360" s="2">
        <v>104</v>
      </c>
      <c r="I360" s="2">
        <v>44</v>
      </c>
      <c r="J360" s="2">
        <v>0</v>
      </c>
      <c r="K360" s="2">
        <v>2</v>
      </c>
      <c r="L360" s="2">
        <v>0</v>
      </c>
      <c r="M360" s="2">
        <v>0</v>
      </c>
      <c r="N360" s="2">
        <v>0</v>
      </c>
      <c r="O360" s="2">
        <v>2</v>
      </c>
      <c r="P360" s="2">
        <v>0</v>
      </c>
      <c r="Q360" s="2">
        <v>0</v>
      </c>
      <c r="R360" s="2">
        <v>0</v>
      </c>
      <c r="S360" s="2">
        <v>0</v>
      </c>
      <c r="T360" s="2">
        <v>6</v>
      </c>
      <c r="U360" s="2">
        <v>3</v>
      </c>
      <c r="V360" s="2">
        <v>3</v>
      </c>
      <c r="W360" s="2">
        <v>29</v>
      </c>
      <c r="X360" s="2">
        <v>0</v>
      </c>
      <c r="Y360" s="2">
        <v>0</v>
      </c>
      <c r="Z360" s="2">
        <v>0</v>
      </c>
      <c r="AA360" s="2">
        <v>0</v>
      </c>
      <c r="AB360" s="2">
        <v>14</v>
      </c>
      <c r="AC360" s="2">
        <v>0</v>
      </c>
      <c r="AD360" s="2">
        <v>0</v>
      </c>
      <c r="AE360" s="2">
        <v>0</v>
      </c>
      <c r="AF360" s="2">
        <v>0</v>
      </c>
      <c r="AG360" s="2">
        <v>1</v>
      </c>
      <c r="AH360" s="2">
        <v>0</v>
      </c>
      <c r="AI360" s="3">
        <f>IFERROR(F360/E360,"")</f>
        <v>0</v>
      </c>
      <c r="AJ360" s="3">
        <f>IFERROR(G360/F360,"")</f>
        <v>0</v>
      </c>
      <c r="AK360" s="3">
        <f>IFERROR(I360/H360,0)</f>
        <v>0</v>
      </c>
      <c r="AL360" s="3">
        <f>IFERROR(J360/H360,0)</f>
        <v>0</v>
      </c>
      <c r="AM360" s="3">
        <f>IFERROR(K360/H360,0)</f>
        <v>0</v>
      </c>
      <c r="AN360" s="3">
        <f>IFERROR(L360/H360,0)</f>
        <v>0</v>
      </c>
      <c r="AO360" s="3">
        <f>IFERROR(M360/H360,0)</f>
        <v>0</v>
      </c>
      <c r="AP360" s="3">
        <f>IFERROR(N360/H360,0)</f>
        <v>0</v>
      </c>
      <c r="AQ360" s="3">
        <f>IFERROR(O360/H360,0)</f>
        <v>0</v>
      </c>
      <c r="AR360" s="3">
        <f>IFERROR(P360/H360,0)</f>
        <v>0</v>
      </c>
      <c r="AS360" s="3">
        <f>IFERROR(Q360/H360,0)</f>
        <v>0</v>
      </c>
      <c r="AT360" s="3">
        <f>IFERROR(R360/H360,0)</f>
        <v>0</v>
      </c>
      <c r="AU360" s="3">
        <f>IFERROR(S360/H360,0)</f>
        <v>0</v>
      </c>
      <c r="AV360" s="3">
        <f>IFERROR(T360/H360,0)</f>
        <v>0</v>
      </c>
      <c r="AW360" s="3">
        <f>IFERROR(U360/H360,0)</f>
        <v>0</v>
      </c>
      <c r="AX360" s="3">
        <f>IFERROR(V360/H360,0)</f>
        <v>0</v>
      </c>
      <c r="AY360" s="3">
        <f>IFERROR(W360/H360,0)</f>
        <v>0</v>
      </c>
      <c r="AZ360" s="3">
        <f>IFERROR(X360/H360,0)</f>
        <v>0</v>
      </c>
      <c r="BA360" s="3">
        <f>IFERROR(Y360/H360,0)</f>
        <v>0</v>
      </c>
      <c r="BB360" s="3">
        <f>IFERROR(Z360/H360,0)</f>
        <v>0</v>
      </c>
      <c r="BC360" s="3">
        <f>IFERROR(AA360/H360,0)</f>
        <v>0</v>
      </c>
      <c r="BD360" s="3">
        <f>IFERROR(AB360/H360,0)</f>
        <v>0</v>
      </c>
      <c r="BE360" s="3">
        <f>IFERROR(AC360/H360,0)</f>
        <v>0</v>
      </c>
      <c r="BF360" s="3">
        <f>IFERROR(AD360/H360,0)</f>
        <v>0</v>
      </c>
      <c r="BG360" s="3">
        <f>IFERROR(AE360/H360,0)</f>
        <v>0</v>
      </c>
      <c r="BH360" s="3">
        <f>IFERROR(AF360/H360,0)</f>
        <v>0</v>
      </c>
      <c r="BI360" s="3">
        <f>IFERROR(AG360/H360,0)</f>
        <v>0</v>
      </c>
      <c r="BJ360" s="3">
        <f>IFERROR(AH360/H360,0)</f>
        <v>0</v>
      </c>
    </row>
    <row r="361" spans="2:62">
      <c r="B361">
        <v>1249</v>
      </c>
      <c r="C361" t="s">
        <v>458</v>
      </c>
      <c r="D361" t="b">
        <v>0</v>
      </c>
      <c r="E361" s="2">
        <v>360</v>
      </c>
      <c r="F361" s="2">
        <v>292</v>
      </c>
      <c r="G361" s="2">
        <v>2</v>
      </c>
      <c r="H361" s="2">
        <v>290</v>
      </c>
      <c r="I361" s="2">
        <v>129</v>
      </c>
      <c r="J361" s="2">
        <v>0</v>
      </c>
      <c r="K361" s="2">
        <v>9</v>
      </c>
      <c r="L361" s="2">
        <v>0</v>
      </c>
      <c r="M361" s="2">
        <v>0</v>
      </c>
      <c r="N361" s="2">
        <v>0</v>
      </c>
      <c r="O361" s="2">
        <v>0</v>
      </c>
      <c r="P361" s="2">
        <v>0</v>
      </c>
      <c r="Q361" s="2">
        <v>0</v>
      </c>
      <c r="R361" s="2">
        <v>0</v>
      </c>
      <c r="S361" s="2">
        <v>0</v>
      </c>
      <c r="T361" s="2">
        <v>3</v>
      </c>
      <c r="U361" s="2">
        <v>2</v>
      </c>
      <c r="V361" s="2">
        <v>1</v>
      </c>
      <c r="W361" s="2">
        <v>132</v>
      </c>
      <c r="X361" s="2">
        <v>0</v>
      </c>
      <c r="Y361" s="2">
        <v>0</v>
      </c>
      <c r="Z361" s="2">
        <v>0</v>
      </c>
      <c r="AA361" s="2">
        <v>0</v>
      </c>
      <c r="AB361" s="2">
        <v>14</v>
      </c>
      <c r="AC361" s="2">
        <v>0</v>
      </c>
      <c r="AD361" s="2">
        <v>0</v>
      </c>
      <c r="AE361" s="2">
        <v>0</v>
      </c>
      <c r="AF361" s="2">
        <v>0</v>
      </c>
      <c r="AG361" s="2">
        <v>0</v>
      </c>
      <c r="AH361" s="2">
        <v>0</v>
      </c>
      <c r="AI361" s="3">
        <f>IFERROR(F361/E361,"")</f>
        <v>0</v>
      </c>
      <c r="AJ361" s="3">
        <f>IFERROR(G361/F361,"")</f>
        <v>0</v>
      </c>
      <c r="AK361" s="3">
        <f>IFERROR(I361/H361,0)</f>
        <v>0</v>
      </c>
      <c r="AL361" s="3">
        <f>IFERROR(J361/H361,0)</f>
        <v>0</v>
      </c>
      <c r="AM361" s="3">
        <f>IFERROR(K361/H361,0)</f>
        <v>0</v>
      </c>
      <c r="AN361" s="3">
        <f>IFERROR(L361/H361,0)</f>
        <v>0</v>
      </c>
      <c r="AO361" s="3">
        <f>IFERROR(M361/H361,0)</f>
        <v>0</v>
      </c>
      <c r="AP361" s="3">
        <f>IFERROR(N361/H361,0)</f>
        <v>0</v>
      </c>
      <c r="AQ361" s="3">
        <f>IFERROR(O361/H361,0)</f>
        <v>0</v>
      </c>
      <c r="AR361" s="3">
        <f>IFERROR(P361/H361,0)</f>
        <v>0</v>
      </c>
      <c r="AS361" s="3">
        <f>IFERROR(Q361/H361,0)</f>
        <v>0</v>
      </c>
      <c r="AT361" s="3">
        <f>IFERROR(R361/H361,0)</f>
        <v>0</v>
      </c>
      <c r="AU361" s="3">
        <f>IFERROR(S361/H361,0)</f>
        <v>0</v>
      </c>
      <c r="AV361" s="3">
        <f>IFERROR(T361/H361,0)</f>
        <v>0</v>
      </c>
      <c r="AW361" s="3">
        <f>IFERROR(U361/H361,0)</f>
        <v>0</v>
      </c>
      <c r="AX361" s="3">
        <f>IFERROR(V361/H361,0)</f>
        <v>0</v>
      </c>
      <c r="AY361" s="3">
        <f>IFERROR(W361/H361,0)</f>
        <v>0</v>
      </c>
      <c r="AZ361" s="3">
        <f>IFERROR(X361/H361,0)</f>
        <v>0</v>
      </c>
      <c r="BA361" s="3">
        <f>IFERROR(Y361/H361,0)</f>
        <v>0</v>
      </c>
      <c r="BB361" s="3">
        <f>IFERROR(Z361/H361,0)</f>
        <v>0</v>
      </c>
      <c r="BC361" s="3">
        <f>IFERROR(AA361/H361,0)</f>
        <v>0</v>
      </c>
      <c r="BD361" s="3">
        <f>IFERROR(AB361/H361,0)</f>
        <v>0</v>
      </c>
      <c r="BE361" s="3">
        <f>IFERROR(AC361/H361,0)</f>
        <v>0</v>
      </c>
      <c r="BF361" s="3">
        <f>IFERROR(AD361/H361,0)</f>
        <v>0</v>
      </c>
      <c r="BG361" s="3">
        <f>IFERROR(AE361/H361,0)</f>
        <v>0</v>
      </c>
      <c r="BH361" s="3">
        <f>IFERROR(AF361/H361,0)</f>
        <v>0</v>
      </c>
      <c r="BI361" s="3">
        <f>IFERROR(AG361/H361,0)</f>
        <v>0</v>
      </c>
      <c r="BJ361" s="3">
        <f>IFERROR(AH361/H361,0)</f>
        <v>0</v>
      </c>
    </row>
    <row r="362" spans="2:62">
      <c r="B362">
        <v>6400</v>
      </c>
      <c r="C362" t="s">
        <v>459</v>
      </c>
      <c r="D362" t="b">
        <v>0</v>
      </c>
      <c r="E362" s="2">
        <v>77395</v>
      </c>
      <c r="F362" s="2">
        <v>54079</v>
      </c>
      <c r="G362" s="2">
        <v>398</v>
      </c>
      <c r="H362" s="2">
        <v>53681</v>
      </c>
      <c r="I362" s="2">
        <v>18495</v>
      </c>
      <c r="J362" s="2">
        <v>578</v>
      </c>
      <c r="K362" s="2">
        <v>101</v>
      </c>
      <c r="L362" s="2">
        <v>4</v>
      </c>
      <c r="M362" s="2">
        <v>1</v>
      </c>
      <c r="N362" s="2">
        <v>4</v>
      </c>
      <c r="O362" s="2">
        <v>2250</v>
      </c>
      <c r="P362" s="2">
        <v>2</v>
      </c>
      <c r="Q362" s="2">
        <v>0</v>
      </c>
      <c r="R362" s="2">
        <v>0</v>
      </c>
      <c r="S362" s="2">
        <v>3</v>
      </c>
      <c r="T362" s="2">
        <v>4586</v>
      </c>
      <c r="U362" s="2">
        <v>1433</v>
      </c>
      <c r="V362" s="2">
        <v>11747</v>
      </c>
      <c r="W362" s="2">
        <v>3495</v>
      </c>
      <c r="X362" s="2">
        <v>19</v>
      </c>
      <c r="Y362" s="2">
        <v>1</v>
      </c>
      <c r="Z362" s="2">
        <v>3</v>
      </c>
      <c r="AA362" s="2">
        <v>5</v>
      </c>
      <c r="AB362" s="2">
        <v>8040</v>
      </c>
      <c r="AC362" s="2">
        <v>6</v>
      </c>
      <c r="AD362" s="2">
        <v>38</v>
      </c>
      <c r="AE362" s="2">
        <v>719</v>
      </c>
      <c r="AF362" s="2">
        <v>593</v>
      </c>
      <c r="AG362" s="2">
        <v>29</v>
      </c>
      <c r="AH362" s="2">
        <v>1529</v>
      </c>
      <c r="AI362" s="3">
        <f>IFERROR(F362/E362,"")</f>
        <v>0</v>
      </c>
      <c r="AJ362" s="3">
        <f>IFERROR(G362/F362,"")</f>
        <v>0</v>
      </c>
      <c r="AK362" s="3">
        <f>IFERROR(I362/H362,0)</f>
        <v>0</v>
      </c>
      <c r="AL362" s="3">
        <f>IFERROR(J362/H362,0)</f>
        <v>0</v>
      </c>
      <c r="AM362" s="3">
        <f>IFERROR(K362/H362,0)</f>
        <v>0</v>
      </c>
      <c r="AN362" s="3">
        <f>IFERROR(L362/H362,0)</f>
        <v>0</v>
      </c>
      <c r="AO362" s="3">
        <f>IFERROR(M362/H362,0)</f>
        <v>0</v>
      </c>
      <c r="AP362" s="3">
        <f>IFERROR(N362/H362,0)</f>
        <v>0</v>
      </c>
      <c r="AQ362" s="3">
        <f>IFERROR(O362/H362,0)</f>
        <v>0</v>
      </c>
      <c r="AR362" s="3">
        <f>IFERROR(P362/H362,0)</f>
        <v>0</v>
      </c>
      <c r="AS362" s="3">
        <f>IFERROR(Q362/H362,0)</f>
        <v>0</v>
      </c>
      <c r="AT362" s="3">
        <f>IFERROR(R362/H362,0)</f>
        <v>0</v>
      </c>
      <c r="AU362" s="3">
        <f>IFERROR(S362/H362,0)</f>
        <v>0</v>
      </c>
      <c r="AV362" s="3">
        <f>IFERROR(T362/H362,0)</f>
        <v>0</v>
      </c>
      <c r="AW362" s="3">
        <f>IFERROR(U362/H362,0)</f>
        <v>0</v>
      </c>
      <c r="AX362" s="3">
        <f>IFERROR(V362/H362,0)</f>
        <v>0</v>
      </c>
      <c r="AY362" s="3">
        <f>IFERROR(W362/H362,0)</f>
        <v>0</v>
      </c>
      <c r="AZ362" s="3">
        <f>IFERROR(X362/H362,0)</f>
        <v>0</v>
      </c>
      <c r="BA362" s="3">
        <f>IFERROR(Y362/H362,0)</f>
        <v>0</v>
      </c>
      <c r="BB362" s="3">
        <f>IFERROR(Z362/H362,0)</f>
        <v>0</v>
      </c>
      <c r="BC362" s="3">
        <f>IFERROR(AA362/H362,0)</f>
        <v>0</v>
      </c>
      <c r="BD362" s="3">
        <f>IFERROR(AB362/H362,0)</f>
        <v>0</v>
      </c>
      <c r="BE362" s="3">
        <f>IFERROR(AC362/H362,0)</f>
        <v>0</v>
      </c>
      <c r="BF362" s="3">
        <f>IFERROR(AD362/H362,0)</f>
        <v>0</v>
      </c>
      <c r="BG362" s="3">
        <f>IFERROR(AE362/H362,0)</f>
        <v>0</v>
      </c>
      <c r="BH362" s="3">
        <f>IFERROR(AF362/H362,0)</f>
        <v>0</v>
      </c>
      <c r="BI362" s="3">
        <f>IFERROR(AG362/H362,0)</f>
        <v>0</v>
      </c>
      <c r="BJ362" s="3">
        <f>IFERROR(AH362/H362,0)</f>
        <v>0</v>
      </c>
    </row>
    <row r="363" spans="2:62">
      <c r="B363">
        <v>1203</v>
      </c>
      <c r="C363" t="s">
        <v>460</v>
      </c>
      <c r="D363" t="b">
        <v>0</v>
      </c>
      <c r="E363" s="2">
        <v>249</v>
      </c>
      <c r="F363" s="2">
        <v>199</v>
      </c>
      <c r="G363" s="2">
        <v>2</v>
      </c>
      <c r="H363" s="2">
        <v>197</v>
      </c>
      <c r="I363" s="2">
        <v>89</v>
      </c>
      <c r="J363" s="2">
        <v>1</v>
      </c>
      <c r="K363" s="2">
        <v>1</v>
      </c>
      <c r="L363" s="2">
        <v>0</v>
      </c>
      <c r="M363" s="2">
        <v>0</v>
      </c>
      <c r="N363" s="2">
        <v>0</v>
      </c>
      <c r="O363" s="2">
        <v>4</v>
      </c>
      <c r="P363" s="2">
        <v>0</v>
      </c>
      <c r="Q363" s="2">
        <v>0</v>
      </c>
      <c r="R363" s="2">
        <v>0</v>
      </c>
      <c r="S363" s="2">
        <v>0</v>
      </c>
      <c r="T363" s="2">
        <v>9</v>
      </c>
      <c r="U363" s="2">
        <v>1</v>
      </c>
      <c r="V363" s="2">
        <v>18</v>
      </c>
      <c r="W363" s="2">
        <v>54</v>
      </c>
      <c r="X363" s="2">
        <v>0</v>
      </c>
      <c r="Y363" s="2">
        <v>0</v>
      </c>
      <c r="Z363" s="2">
        <v>0</v>
      </c>
      <c r="AA363" s="2">
        <v>0</v>
      </c>
      <c r="AB363" s="2">
        <v>14</v>
      </c>
      <c r="AC363" s="2">
        <v>0</v>
      </c>
      <c r="AD363" s="2">
        <v>0</v>
      </c>
      <c r="AE363" s="2">
        <v>3</v>
      </c>
      <c r="AF363" s="2">
        <v>0</v>
      </c>
      <c r="AG363" s="2">
        <v>3</v>
      </c>
      <c r="AH363" s="2">
        <v>0</v>
      </c>
      <c r="AI363" s="3">
        <f>IFERROR(F363/E363,"")</f>
        <v>0</v>
      </c>
      <c r="AJ363" s="3">
        <f>IFERROR(G363/F363,"")</f>
        <v>0</v>
      </c>
      <c r="AK363" s="3">
        <f>IFERROR(I363/H363,0)</f>
        <v>0</v>
      </c>
      <c r="AL363" s="3">
        <f>IFERROR(J363/H363,0)</f>
        <v>0</v>
      </c>
      <c r="AM363" s="3">
        <f>IFERROR(K363/H363,0)</f>
        <v>0</v>
      </c>
      <c r="AN363" s="3">
        <f>IFERROR(L363/H363,0)</f>
        <v>0</v>
      </c>
      <c r="AO363" s="3">
        <f>IFERROR(M363/H363,0)</f>
        <v>0</v>
      </c>
      <c r="AP363" s="3">
        <f>IFERROR(N363/H363,0)</f>
        <v>0</v>
      </c>
      <c r="AQ363" s="3">
        <f>IFERROR(O363/H363,0)</f>
        <v>0</v>
      </c>
      <c r="AR363" s="3">
        <f>IFERROR(P363/H363,0)</f>
        <v>0</v>
      </c>
      <c r="AS363" s="3">
        <f>IFERROR(Q363/H363,0)</f>
        <v>0</v>
      </c>
      <c r="AT363" s="3">
        <f>IFERROR(R363/H363,0)</f>
        <v>0</v>
      </c>
      <c r="AU363" s="3">
        <f>IFERROR(S363/H363,0)</f>
        <v>0</v>
      </c>
      <c r="AV363" s="3">
        <f>IFERROR(T363/H363,0)</f>
        <v>0</v>
      </c>
      <c r="AW363" s="3">
        <f>IFERROR(U363/H363,0)</f>
        <v>0</v>
      </c>
      <c r="AX363" s="3">
        <f>IFERROR(V363/H363,0)</f>
        <v>0</v>
      </c>
      <c r="AY363" s="3">
        <f>IFERROR(W363/H363,0)</f>
        <v>0</v>
      </c>
      <c r="AZ363" s="3">
        <f>IFERROR(X363/H363,0)</f>
        <v>0</v>
      </c>
      <c r="BA363" s="3">
        <f>IFERROR(Y363/H363,0)</f>
        <v>0</v>
      </c>
      <c r="BB363" s="3">
        <f>IFERROR(Z363/H363,0)</f>
        <v>0</v>
      </c>
      <c r="BC363" s="3">
        <f>IFERROR(AA363/H363,0)</f>
        <v>0</v>
      </c>
      <c r="BD363" s="3">
        <f>IFERROR(AB363/H363,0)</f>
        <v>0</v>
      </c>
      <c r="BE363" s="3">
        <f>IFERROR(AC363/H363,0)</f>
        <v>0</v>
      </c>
      <c r="BF363" s="3">
        <f>IFERROR(AD363/H363,0)</f>
        <v>0</v>
      </c>
      <c r="BG363" s="3">
        <f>IFERROR(AE363/H363,0)</f>
        <v>0</v>
      </c>
      <c r="BH363" s="3">
        <f>IFERROR(AF363/H363,0)</f>
        <v>0</v>
      </c>
      <c r="BI363" s="3">
        <f>IFERROR(AG363/H363,0)</f>
        <v>0</v>
      </c>
      <c r="BJ363" s="3">
        <f>IFERROR(AH363/H363,0)</f>
        <v>0</v>
      </c>
    </row>
    <row r="364" spans="2:62">
      <c r="B364">
        <v>3639</v>
      </c>
      <c r="C364" t="s">
        <v>461</v>
      </c>
      <c r="D364" t="b">
        <v>0</v>
      </c>
      <c r="E364" s="2">
        <v>173</v>
      </c>
      <c r="F364" s="2">
        <v>136</v>
      </c>
      <c r="G364" s="2">
        <v>1</v>
      </c>
      <c r="H364" s="2">
        <v>135</v>
      </c>
      <c r="I364" s="2">
        <v>22</v>
      </c>
      <c r="J364" s="2">
        <v>2</v>
      </c>
      <c r="K364" s="2">
        <v>0</v>
      </c>
      <c r="L364" s="2">
        <v>0</v>
      </c>
      <c r="M364" s="2">
        <v>0</v>
      </c>
      <c r="N364" s="2">
        <v>0</v>
      </c>
      <c r="O364" s="2">
        <v>23</v>
      </c>
      <c r="P364" s="2">
        <v>0</v>
      </c>
      <c r="Q364" s="2">
        <v>0</v>
      </c>
      <c r="R364" s="2">
        <v>0</v>
      </c>
      <c r="S364" s="2">
        <v>0</v>
      </c>
      <c r="T364" s="2">
        <v>15</v>
      </c>
      <c r="U364" s="2">
        <v>0</v>
      </c>
      <c r="V364" s="2">
        <v>53</v>
      </c>
      <c r="W364" s="2">
        <v>1</v>
      </c>
      <c r="X364" s="2">
        <v>0</v>
      </c>
      <c r="Y364" s="2">
        <v>0</v>
      </c>
      <c r="Z364" s="2">
        <v>0</v>
      </c>
      <c r="AA364" s="2">
        <v>0</v>
      </c>
      <c r="AB364" s="2">
        <v>12</v>
      </c>
      <c r="AC364" s="2">
        <v>0</v>
      </c>
      <c r="AD364" s="2">
        <v>0</v>
      </c>
      <c r="AE364" s="2">
        <v>5</v>
      </c>
      <c r="AF364" s="2">
        <v>0</v>
      </c>
      <c r="AG364" s="2">
        <v>0</v>
      </c>
      <c r="AH364" s="2">
        <v>2</v>
      </c>
      <c r="AI364" s="3">
        <f>IFERROR(F364/E364,"")</f>
        <v>0</v>
      </c>
      <c r="AJ364" s="3">
        <f>IFERROR(G364/F364,"")</f>
        <v>0</v>
      </c>
      <c r="AK364" s="3">
        <f>IFERROR(I364/H364,0)</f>
        <v>0</v>
      </c>
      <c r="AL364" s="3">
        <f>IFERROR(J364/H364,0)</f>
        <v>0</v>
      </c>
      <c r="AM364" s="3">
        <f>IFERROR(K364/H364,0)</f>
        <v>0</v>
      </c>
      <c r="AN364" s="3">
        <f>IFERROR(L364/H364,0)</f>
        <v>0</v>
      </c>
      <c r="AO364" s="3">
        <f>IFERROR(M364/H364,0)</f>
        <v>0</v>
      </c>
      <c r="AP364" s="3">
        <f>IFERROR(N364/H364,0)</f>
        <v>0</v>
      </c>
      <c r="AQ364" s="3">
        <f>IFERROR(O364/H364,0)</f>
        <v>0</v>
      </c>
      <c r="AR364" s="3">
        <f>IFERROR(P364/H364,0)</f>
        <v>0</v>
      </c>
      <c r="AS364" s="3">
        <f>IFERROR(Q364/H364,0)</f>
        <v>0</v>
      </c>
      <c r="AT364" s="3">
        <f>IFERROR(R364/H364,0)</f>
        <v>0</v>
      </c>
      <c r="AU364" s="3">
        <f>IFERROR(S364/H364,0)</f>
        <v>0</v>
      </c>
      <c r="AV364" s="3">
        <f>IFERROR(T364/H364,0)</f>
        <v>0</v>
      </c>
      <c r="AW364" s="3">
        <f>IFERROR(U364/H364,0)</f>
        <v>0</v>
      </c>
      <c r="AX364" s="3">
        <f>IFERROR(V364/H364,0)</f>
        <v>0</v>
      </c>
      <c r="AY364" s="3">
        <f>IFERROR(W364/H364,0)</f>
        <v>0</v>
      </c>
      <c r="AZ364" s="3">
        <f>IFERROR(X364/H364,0)</f>
        <v>0</v>
      </c>
      <c r="BA364" s="3">
        <f>IFERROR(Y364/H364,0)</f>
        <v>0</v>
      </c>
      <c r="BB364" s="3">
        <f>IFERROR(Z364/H364,0)</f>
        <v>0</v>
      </c>
      <c r="BC364" s="3">
        <f>IFERROR(AA364/H364,0)</f>
        <v>0</v>
      </c>
      <c r="BD364" s="3">
        <f>IFERROR(AB364/H364,0)</f>
        <v>0</v>
      </c>
      <c r="BE364" s="3">
        <f>IFERROR(AC364/H364,0)</f>
        <v>0</v>
      </c>
      <c r="BF364" s="3">
        <f>IFERROR(AD364/H364,0)</f>
        <v>0</v>
      </c>
      <c r="BG364" s="3">
        <f>IFERROR(AE364/H364,0)</f>
        <v>0</v>
      </c>
      <c r="BH364" s="3">
        <f>IFERROR(AF364/H364,0)</f>
        <v>0</v>
      </c>
      <c r="BI364" s="3">
        <f>IFERROR(AG364/H364,0)</f>
        <v>0</v>
      </c>
      <c r="BJ364" s="3">
        <f>IFERROR(AH364/H364,0)</f>
        <v>0</v>
      </c>
    </row>
    <row r="365" spans="2:62">
      <c r="B365">
        <v>1133</v>
      </c>
      <c r="C365" t="s">
        <v>462</v>
      </c>
      <c r="D365" t="b">
        <v>0</v>
      </c>
      <c r="E365" s="2">
        <v>185</v>
      </c>
      <c r="F365" s="2">
        <v>150</v>
      </c>
      <c r="G365" s="2">
        <v>2</v>
      </c>
      <c r="H365" s="2">
        <v>148</v>
      </c>
      <c r="I365" s="2">
        <v>24</v>
      </c>
      <c r="J365" s="2">
        <v>0</v>
      </c>
      <c r="K365" s="2">
        <v>1</v>
      </c>
      <c r="L365" s="2">
        <v>0</v>
      </c>
      <c r="M365" s="2">
        <v>0</v>
      </c>
      <c r="N365" s="2">
        <v>0</v>
      </c>
      <c r="O365" s="2">
        <v>13</v>
      </c>
      <c r="P365" s="2">
        <v>0</v>
      </c>
      <c r="Q365" s="2">
        <v>0</v>
      </c>
      <c r="R365" s="2">
        <v>0</v>
      </c>
      <c r="S365" s="2">
        <v>0</v>
      </c>
      <c r="T365" s="2">
        <v>28</v>
      </c>
      <c r="U365" s="2">
        <v>3</v>
      </c>
      <c r="V365" s="2">
        <v>48</v>
      </c>
      <c r="W365" s="2">
        <v>11</v>
      </c>
      <c r="X365" s="2">
        <v>0</v>
      </c>
      <c r="Y365" s="2">
        <v>0</v>
      </c>
      <c r="Z365" s="2">
        <v>0</v>
      </c>
      <c r="AA365" s="2">
        <v>0</v>
      </c>
      <c r="AB365" s="2">
        <v>9</v>
      </c>
      <c r="AC365" s="2">
        <v>0</v>
      </c>
      <c r="AD365" s="2">
        <v>0</v>
      </c>
      <c r="AE365" s="2">
        <v>1</v>
      </c>
      <c r="AF365" s="2">
        <v>2</v>
      </c>
      <c r="AG365" s="2">
        <v>0</v>
      </c>
      <c r="AH365" s="2">
        <v>8</v>
      </c>
      <c r="AI365" s="3">
        <f>IFERROR(F365/E365,"")</f>
        <v>0</v>
      </c>
      <c r="AJ365" s="3">
        <f>IFERROR(G365/F365,"")</f>
        <v>0</v>
      </c>
      <c r="AK365" s="3">
        <f>IFERROR(I365/H365,0)</f>
        <v>0</v>
      </c>
      <c r="AL365" s="3">
        <f>IFERROR(J365/H365,0)</f>
        <v>0</v>
      </c>
      <c r="AM365" s="3">
        <f>IFERROR(K365/H365,0)</f>
        <v>0</v>
      </c>
      <c r="AN365" s="3">
        <f>IFERROR(L365/H365,0)</f>
        <v>0</v>
      </c>
      <c r="AO365" s="3">
        <f>IFERROR(M365/H365,0)</f>
        <v>0</v>
      </c>
      <c r="AP365" s="3">
        <f>IFERROR(N365/H365,0)</f>
        <v>0</v>
      </c>
      <c r="AQ365" s="3">
        <f>IFERROR(O365/H365,0)</f>
        <v>0</v>
      </c>
      <c r="AR365" s="3">
        <f>IFERROR(P365/H365,0)</f>
        <v>0</v>
      </c>
      <c r="AS365" s="3">
        <f>IFERROR(Q365/H365,0)</f>
        <v>0</v>
      </c>
      <c r="AT365" s="3">
        <f>IFERROR(R365/H365,0)</f>
        <v>0</v>
      </c>
      <c r="AU365" s="3">
        <f>IFERROR(S365/H365,0)</f>
        <v>0</v>
      </c>
      <c r="AV365" s="3">
        <f>IFERROR(T365/H365,0)</f>
        <v>0</v>
      </c>
      <c r="AW365" s="3">
        <f>IFERROR(U365/H365,0)</f>
        <v>0</v>
      </c>
      <c r="AX365" s="3">
        <f>IFERROR(V365/H365,0)</f>
        <v>0</v>
      </c>
      <c r="AY365" s="3">
        <f>IFERROR(W365/H365,0)</f>
        <v>0</v>
      </c>
      <c r="AZ365" s="3">
        <f>IFERROR(X365/H365,0)</f>
        <v>0</v>
      </c>
      <c r="BA365" s="3">
        <f>IFERROR(Y365/H365,0)</f>
        <v>0</v>
      </c>
      <c r="BB365" s="3">
        <f>IFERROR(Z365/H365,0)</f>
        <v>0</v>
      </c>
      <c r="BC365" s="3">
        <f>IFERROR(AA365/H365,0)</f>
        <v>0</v>
      </c>
      <c r="BD365" s="3">
        <f>IFERROR(AB365/H365,0)</f>
        <v>0</v>
      </c>
      <c r="BE365" s="3">
        <f>IFERROR(AC365/H365,0)</f>
        <v>0</v>
      </c>
      <c r="BF365" s="3">
        <f>IFERROR(AD365/H365,0)</f>
        <v>0</v>
      </c>
      <c r="BG365" s="3">
        <f>IFERROR(AE365/H365,0)</f>
        <v>0</v>
      </c>
      <c r="BH365" s="3">
        <f>IFERROR(AF365/H365,0)</f>
        <v>0</v>
      </c>
      <c r="BI365" s="3">
        <f>IFERROR(AG365/H365,0)</f>
        <v>0</v>
      </c>
      <c r="BJ365" s="3">
        <f>IFERROR(AH365/H365,0)</f>
        <v>0</v>
      </c>
    </row>
    <row r="366" spans="2:62">
      <c r="B366">
        <v>815</v>
      </c>
      <c r="C366" t="s">
        <v>463</v>
      </c>
      <c r="D366" t="b">
        <v>0</v>
      </c>
      <c r="E366" s="2">
        <v>374</v>
      </c>
      <c r="F366" s="2">
        <v>310</v>
      </c>
      <c r="G366" s="2">
        <v>2</v>
      </c>
      <c r="H366" s="2">
        <v>308</v>
      </c>
      <c r="I366" s="2">
        <v>8</v>
      </c>
      <c r="J366" s="2">
        <v>19</v>
      </c>
      <c r="K366" s="2">
        <v>0</v>
      </c>
      <c r="L366" s="2">
        <v>0</v>
      </c>
      <c r="M366" s="2">
        <v>0</v>
      </c>
      <c r="N366" s="2">
        <v>0</v>
      </c>
      <c r="O366" s="2">
        <v>19</v>
      </c>
      <c r="P366" s="2">
        <v>0</v>
      </c>
      <c r="Q366" s="2">
        <v>0</v>
      </c>
      <c r="R366" s="2">
        <v>0</v>
      </c>
      <c r="S366" s="2">
        <v>0</v>
      </c>
      <c r="T366" s="2">
        <v>8</v>
      </c>
      <c r="U366" s="2">
        <v>1</v>
      </c>
      <c r="V366" s="2">
        <v>163</v>
      </c>
      <c r="W366" s="2">
        <v>2</v>
      </c>
      <c r="X366" s="2">
        <v>0</v>
      </c>
      <c r="Y366" s="2">
        <v>0</v>
      </c>
      <c r="Z366" s="2">
        <v>0</v>
      </c>
      <c r="AA366" s="2">
        <v>0</v>
      </c>
      <c r="AB366" s="2">
        <v>1</v>
      </c>
      <c r="AC366" s="2">
        <v>0</v>
      </c>
      <c r="AD366" s="2">
        <v>0</v>
      </c>
      <c r="AE366" s="2">
        <v>2</v>
      </c>
      <c r="AF366" s="2">
        <v>19</v>
      </c>
      <c r="AG366" s="2">
        <v>0</v>
      </c>
      <c r="AH366" s="2">
        <v>66</v>
      </c>
      <c r="AI366" s="3">
        <f>IFERROR(F366/E366,"")</f>
        <v>0</v>
      </c>
      <c r="AJ366" s="3">
        <f>IFERROR(G366/F366,"")</f>
        <v>0</v>
      </c>
      <c r="AK366" s="3">
        <f>IFERROR(I366/H366,0)</f>
        <v>0</v>
      </c>
      <c r="AL366" s="3">
        <f>IFERROR(J366/H366,0)</f>
        <v>0</v>
      </c>
      <c r="AM366" s="3">
        <f>IFERROR(K366/H366,0)</f>
        <v>0</v>
      </c>
      <c r="AN366" s="3">
        <f>IFERROR(L366/H366,0)</f>
        <v>0</v>
      </c>
      <c r="AO366" s="3">
        <f>IFERROR(M366/H366,0)</f>
        <v>0</v>
      </c>
      <c r="AP366" s="3">
        <f>IFERROR(N366/H366,0)</f>
        <v>0</v>
      </c>
      <c r="AQ366" s="3">
        <f>IFERROR(O366/H366,0)</f>
        <v>0</v>
      </c>
      <c r="AR366" s="3">
        <f>IFERROR(P366/H366,0)</f>
        <v>0</v>
      </c>
      <c r="AS366" s="3">
        <f>IFERROR(Q366/H366,0)</f>
        <v>0</v>
      </c>
      <c r="AT366" s="3">
        <f>IFERROR(R366/H366,0)</f>
        <v>0</v>
      </c>
      <c r="AU366" s="3">
        <f>IFERROR(S366/H366,0)</f>
        <v>0</v>
      </c>
      <c r="AV366" s="3">
        <f>IFERROR(T366/H366,0)</f>
        <v>0</v>
      </c>
      <c r="AW366" s="3">
        <f>IFERROR(U366/H366,0)</f>
        <v>0</v>
      </c>
      <c r="AX366" s="3">
        <f>IFERROR(V366/H366,0)</f>
        <v>0</v>
      </c>
      <c r="AY366" s="3">
        <f>IFERROR(W366/H366,0)</f>
        <v>0</v>
      </c>
      <c r="AZ366" s="3">
        <f>IFERROR(X366/H366,0)</f>
        <v>0</v>
      </c>
      <c r="BA366" s="3">
        <f>IFERROR(Y366/H366,0)</f>
        <v>0</v>
      </c>
      <c r="BB366" s="3">
        <f>IFERROR(Z366/H366,0)</f>
        <v>0</v>
      </c>
      <c r="BC366" s="3">
        <f>IFERROR(AA366/H366,0)</f>
        <v>0</v>
      </c>
      <c r="BD366" s="3">
        <f>IFERROR(AB366/H366,0)</f>
        <v>0</v>
      </c>
      <c r="BE366" s="3">
        <f>IFERROR(AC366/H366,0)</f>
        <v>0</v>
      </c>
      <c r="BF366" s="3">
        <f>IFERROR(AD366/H366,0)</f>
        <v>0</v>
      </c>
      <c r="BG366" s="3">
        <f>IFERROR(AE366/H366,0)</f>
        <v>0</v>
      </c>
      <c r="BH366" s="3">
        <f>IFERROR(AF366/H366,0)</f>
        <v>0</v>
      </c>
      <c r="BI366" s="3">
        <f>IFERROR(AG366/H366,0)</f>
        <v>0</v>
      </c>
      <c r="BJ366" s="3">
        <f>IFERROR(AH366/H366,0)</f>
        <v>0</v>
      </c>
    </row>
    <row r="367" spans="2:62">
      <c r="B367">
        <v>44</v>
      </c>
      <c r="C367" t="s">
        <v>464</v>
      </c>
      <c r="D367" t="b">
        <v>0</v>
      </c>
      <c r="E367" s="2">
        <v>272</v>
      </c>
      <c r="F367" s="2">
        <v>200</v>
      </c>
      <c r="G367" s="2">
        <v>1</v>
      </c>
      <c r="H367" s="2">
        <v>199</v>
      </c>
      <c r="I367" s="2">
        <v>17</v>
      </c>
      <c r="J367" s="2">
        <v>3</v>
      </c>
      <c r="K367" s="2">
        <v>0</v>
      </c>
      <c r="L367" s="2">
        <v>0</v>
      </c>
      <c r="M367" s="2">
        <v>0</v>
      </c>
      <c r="N367" s="2">
        <v>0</v>
      </c>
      <c r="O367" s="2">
        <v>10</v>
      </c>
      <c r="P367" s="2">
        <v>0</v>
      </c>
      <c r="Q367" s="2">
        <v>0</v>
      </c>
      <c r="R367" s="2">
        <v>0</v>
      </c>
      <c r="S367" s="2">
        <v>0</v>
      </c>
      <c r="T367" s="2">
        <v>7</v>
      </c>
      <c r="U367" s="2">
        <v>1</v>
      </c>
      <c r="V367" s="2">
        <v>101</v>
      </c>
      <c r="W367" s="2">
        <v>1</v>
      </c>
      <c r="X367" s="2">
        <v>0</v>
      </c>
      <c r="Y367" s="2">
        <v>0</v>
      </c>
      <c r="Z367" s="2">
        <v>0</v>
      </c>
      <c r="AA367" s="2">
        <v>0</v>
      </c>
      <c r="AB367" s="2">
        <v>15</v>
      </c>
      <c r="AC367" s="2">
        <v>0</v>
      </c>
      <c r="AD367" s="2">
        <v>0</v>
      </c>
      <c r="AE367" s="2">
        <v>2</v>
      </c>
      <c r="AF367" s="2">
        <v>13</v>
      </c>
      <c r="AG367" s="2">
        <v>0</v>
      </c>
      <c r="AH367" s="2">
        <v>29</v>
      </c>
      <c r="AI367" s="3">
        <f>IFERROR(F367/E367,"")</f>
        <v>0</v>
      </c>
      <c r="AJ367" s="3">
        <f>IFERROR(G367/F367,"")</f>
        <v>0</v>
      </c>
      <c r="AK367" s="3">
        <f>IFERROR(I367/H367,0)</f>
        <v>0</v>
      </c>
      <c r="AL367" s="3">
        <f>IFERROR(J367/H367,0)</f>
        <v>0</v>
      </c>
      <c r="AM367" s="3">
        <f>IFERROR(K367/H367,0)</f>
        <v>0</v>
      </c>
      <c r="AN367" s="3">
        <f>IFERROR(L367/H367,0)</f>
        <v>0</v>
      </c>
      <c r="AO367" s="3">
        <f>IFERROR(M367/H367,0)</f>
        <v>0</v>
      </c>
      <c r="AP367" s="3">
        <f>IFERROR(N367/H367,0)</f>
        <v>0</v>
      </c>
      <c r="AQ367" s="3">
        <f>IFERROR(O367/H367,0)</f>
        <v>0</v>
      </c>
      <c r="AR367" s="3">
        <f>IFERROR(P367/H367,0)</f>
        <v>0</v>
      </c>
      <c r="AS367" s="3">
        <f>IFERROR(Q367/H367,0)</f>
        <v>0</v>
      </c>
      <c r="AT367" s="3">
        <f>IFERROR(R367/H367,0)</f>
        <v>0</v>
      </c>
      <c r="AU367" s="3">
        <f>IFERROR(S367/H367,0)</f>
        <v>0</v>
      </c>
      <c r="AV367" s="3">
        <f>IFERROR(T367/H367,0)</f>
        <v>0</v>
      </c>
      <c r="AW367" s="3">
        <f>IFERROR(U367/H367,0)</f>
        <v>0</v>
      </c>
      <c r="AX367" s="3">
        <f>IFERROR(V367/H367,0)</f>
        <v>0</v>
      </c>
      <c r="AY367" s="3">
        <f>IFERROR(W367/H367,0)</f>
        <v>0</v>
      </c>
      <c r="AZ367" s="3">
        <f>IFERROR(X367/H367,0)</f>
        <v>0</v>
      </c>
      <c r="BA367" s="3">
        <f>IFERROR(Y367/H367,0)</f>
        <v>0</v>
      </c>
      <c r="BB367" s="3">
        <f>IFERROR(Z367/H367,0)</f>
        <v>0</v>
      </c>
      <c r="BC367" s="3">
        <f>IFERROR(AA367/H367,0)</f>
        <v>0</v>
      </c>
      <c r="BD367" s="3">
        <f>IFERROR(AB367/H367,0)</f>
        <v>0</v>
      </c>
      <c r="BE367" s="3">
        <f>IFERROR(AC367/H367,0)</f>
        <v>0</v>
      </c>
      <c r="BF367" s="3">
        <f>IFERROR(AD367/H367,0)</f>
        <v>0</v>
      </c>
      <c r="BG367" s="3">
        <f>IFERROR(AE367/H367,0)</f>
        <v>0</v>
      </c>
      <c r="BH367" s="3">
        <f>IFERROR(AF367/H367,0)</f>
        <v>0</v>
      </c>
      <c r="BI367" s="3">
        <f>IFERROR(AG367/H367,0)</f>
        <v>0</v>
      </c>
      <c r="BJ367" s="3">
        <f>IFERROR(AH367/H367,0)</f>
        <v>0</v>
      </c>
    </row>
    <row r="368" spans="2:62">
      <c r="B368">
        <v>584</v>
      </c>
      <c r="C368" t="s">
        <v>465</v>
      </c>
      <c r="D368" t="b">
        <v>0</v>
      </c>
      <c r="E368" s="2">
        <v>586</v>
      </c>
      <c r="F368" s="2">
        <v>386</v>
      </c>
      <c r="G368" s="2">
        <v>0</v>
      </c>
      <c r="H368" s="2">
        <v>386</v>
      </c>
      <c r="I368" s="2">
        <v>165</v>
      </c>
      <c r="J368" s="2">
        <v>0</v>
      </c>
      <c r="K368" s="2">
        <v>2</v>
      </c>
      <c r="L368" s="2">
        <v>0</v>
      </c>
      <c r="M368" s="2">
        <v>0</v>
      </c>
      <c r="N368" s="2">
        <v>0</v>
      </c>
      <c r="O368" s="2">
        <v>9</v>
      </c>
      <c r="P368" s="2">
        <v>0</v>
      </c>
      <c r="Q368" s="2">
        <v>0</v>
      </c>
      <c r="R368" s="2">
        <v>0</v>
      </c>
      <c r="S368" s="2">
        <v>0</v>
      </c>
      <c r="T368" s="2">
        <v>12</v>
      </c>
      <c r="U368" s="2">
        <v>3</v>
      </c>
      <c r="V368" s="2">
        <v>44</v>
      </c>
      <c r="W368" s="2">
        <v>112</v>
      </c>
      <c r="X368" s="2">
        <v>0</v>
      </c>
      <c r="Y368" s="2">
        <v>0</v>
      </c>
      <c r="Z368" s="2">
        <v>0</v>
      </c>
      <c r="AA368" s="2">
        <v>0</v>
      </c>
      <c r="AB368" s="2">
        <v>34</v>
      </c>
      <c r="AC368" s="2">
        <v>0</v>
      </c>
      <c r="AD368" s="2">
        <v>0</v>
      </c>
      <c r="AE368" s="2">
        <v>4</v>
      </c>
      <c r="AF368" s="2">
        <v>1</v>
      </c>
      <c r="AG368" s="2">
        <v>0</v>
      </c>
      <c r="AH368" s="2">
        <v>0</v>
      </c>
      <c r="AI368" s="3">
        <f>IFERROR(F368/E368,"")</f>
        <v>0</v>
      </c>
      <c r="AJ368" s="3">
        <f>IFERROR(G368/F368,"")</f>
        <v>0</v>
      </c>
      <c r="AK368" s="3">
        <f>IFERROR(I368/H368,0)</f>
        <v>0</v>
      </c>
      <c r="AL368" s="3">
        <f>IFERROR(J368/H368,0)</f>
        <v>0</v>
      </c>
      <c r="AM368" s="3">
        <f>IFERROR(K368/H368,0)</f>
        <v>0</v>
      </c>
      <c r="AN368" s="3">
        <f>IFERROR(L368/H368,0)</f>
        <v>0</v>
      </c>
      <c r="AO368" s="3">
        <f>IFERROR(M368/H368,0)</f>
        <v>0</v>
      </c>
      <c r="AP368" s="3">
        <f>IFERROR(N368/H368,0)</f>
        <v>0</v>
      </c>
      <c r="AQ368" s="3">
        <f>IFERROR(O368/H368,0)</f>
        <v>0</v>
      </c>
      <c r="AR368" s="3">
        <f>IFERROR(P368/H368,0)</f>
        <v>0</v>
      </c>
      <c r="AS368" s="3">
        <f>IFERROR(Q368/H368,0)</f>
        <v>0</v>
      </c>
      <c r="AT368" s="3">
        <f>IFERROR(R368/H368,0)</f>
        <v>0</v>
      </c>
      <c r="AU368" s="3">
        <f>IFERROR(S368/H368,0)</f>
        <v>0</v>
      </c>
      <c r="AV368" s="3">
        <f>IFERROR(T368/H368,0)</f>
        <v>0</v>
      </c>
      <c r="AW368" s="3">
        <f>IFERROR(U368/H368,0)</f>
        <v>0</v>
      </c>
      <c r="AX368" s="3">
        <f>IFERROR(V368/H368,0)</f>
        <v>0</v>
      </c>
      <c r="AY368" s="3">
        <f>IFERROR(W368/H368,0)</f>
        <v>0</v>
      </c>
      <c r="AZ368" s="3">
        <f>IFERROR(X368/H368,0)</f>
        <v>0</v>
      </c>
      <c r="BA368" s="3">
        <f>IFERROR(Y368/H368,0)</f>
        <v>0</v>
      </c>
      <c r="BB368" s="3">
        <f>IFERROR(Z368/H368,0)</f>
        <v>0</v>
      </c>
      <c r="BC368" s="3">
        <f>IFERROR(AA368/H368,0)</f>
        <v>0</v>
      </c>
      <c r="BD368" s="3">
        <f>IFERROR(AB368/H368,0)</f>
        <v>0</v>
      </c>
      <c r="BE368" s="3">
        <f>IFERROR(AC368/H368,0)</f>
        <v>0</v>
      </c>
      <c r="BF368" s="3">
        <f>IFERROR(AD368/H368,0)</f>
        <v>0</v>
      </c>
      <c r="BG368" s="3">
        <f>IFERROR(AE368/H368,0)</f>
        <v>0</v>
      </c>
      <c r="BH368" s="3">
        <f>IFERROR(AF368/H368,0)</f>
        <v>0</v>
      </c>
      <c r="BI368" s="3">
        <f>IFERROR(AG368/H368,0)</f>
        <v>0</v>
      </c>
      <c r="BJ368" s="3">
        <f>IFERROR(AH368/H368,0)</f>
        <v>0</v>
      </c>
    </row>
    <row r="369" spans="2:62">
      <c r="B369">
        <v>788</v>
      </c>
      <c r="C369" t="s">
        <v>466</v>
      </c>
      <c r="D369" t="b">
        <v>0</v>
      </c>
      <c r="E369" s="2">
        <v>790</v>
      </c>
      <c r="F369" s="2">
        <v>661</v>
      </c>
      <c r="G369" s="2">
        <v>7</v>
      </c>
      <c r="H369" s="2">
        <v>654</v>
      </c>
      <c r="I369" s="2">
        <v>60</v>
      </c>
      <c r="J369" s="2">
        <v>6</v>
      </c>
      <c r="K369" s="2">
        <v>0</v>
      </c>
      <c r="L369" s="2">
        <v>0</v>
      </c>
      <c r="M369" s="2">
        <v>0</v>
      </c>
      <c r="N369" s="2">
        <v>0</v>
      </c>
      <c r="O369" s="2">
        <v>25</v>
      </c>
      <c r="P369" s="2">
        <v>0</v>
      </c>
      <c r="Q369" s="2">
        <v>0</v>
      </c>
      <c r="R369" s="2">
        <v>0</v>
      </c>
      <c r="S369" s="2">
        <v>0</v>
      </c>
      <c r="T369" s="2">
        <v>107</v>
      </c>
      <c r="U369" s="2">
        <v>1</v>
      </c>
      <c r="V369" s="2">
        <v>316</v>
      </c>
      <c r="W369" s="2">
        <v>5</v>
      </c>
      <c r="X369" s="2">
        <v>0</v>
      </c>
      <c r="Y369" s="2">
        <v>0</v>
      </c>
      <c r="Z369" s="2">
        <v>0</v>
      </c>
      <c r="AA369" s="2">
        <v>0</v>
      </c>
      <c r="AB369" s="2">
        <v>32</v>
      </c>
      <c r="AC369" s="2">
        <v>0</v>
      </c>
      <c r="AD369" s="2">
        <v>0</v>
      </c>
      <c r="AE369" s="2">
        <v>10</v>
      </c>
      <c r="AF369" s="2">
        <v>17</v>
      </c>
      <c r="AG369" s="2">
        <v>1</v>
      </c>
      <c r="AH369" s="2">
        <v>74</v>
      </c>
      <c r="AI369" s="3">
        <f>IFERROR(F369/E369,"")</f>
        <v>0</v>
      </c>
      <c r="AJ369" s="3">
        <f>IFERROR(G369/F369,"")</f>
        <v>0</v>
      </c>
      <c r="AK369" s="3">
        <f>IFERROR(I369/H369,0)</f>
        <v>0</v>
      </c>
      <c r="AL369" s="3">
        <f>IFERROR(J369/H369,0)</f>
        <v>0</v>
      </c>
      <c r="AM369" s="3">
        <f>IFERROR(K369/H369,0)</f>
        <v>0</v>
      </c>
      <c r="AN369" s="3">
        <f>IFERROR(L369/H369,0)</f>
        <v>0</v>
      </c>
      <c r="AO369" s="3">
        <f>IFERROR(M369/H369,0)</f>
        <v>0</v>
      </c>
      <c r="AP369" s="3">
        <f>IFERROR(N369/H369,0)</f>
        <v>0</v>
      </c>
      <c r="AQ369" s="3">
        <f>IFERROR(O369/H369,0)</f>
        <v>0</v>
      </c>
      <c r="AR369" s="3">
        <f>IFERROR(P369/H369,0)</f>
        <v>0</v>
      </c>
      <c r="AS369" s="3">
        <f>IFERROR(Q369/H369,0)</f>
        <v>0</v>
      </c>
      <c r="AT369" s="3">
        <f>IFERROR(R369/H369,0)</f>
        <v>0</v>
      </c>
      <c r="AU369" s="3">
        <f>IFERROR(S369/H369,0)</f>
        <v>0</v>
      </c>
      <c r="AV369" s="3">
        <f>IFERROR(T369/H369,0)</f>
        <v>0</v>
      </c>
      <c r="AW369" s="3">
        <f>IFERROR(U369/H369,0)</f>
        <v>0</v>
      </c>
      <c r="AX369" s="3">
        <f>IFERROR(V369/H369,0)</f>
        <v>0</v>
      </c>
      <c r="AY369" s="3">
        <f>IFERROR(W369/H369,0)</f>
        <v>0</v>
      </c>
      <c r="AZ369" s="3">
        <f>IFERROR(X369/H369,0)</f>
        <v>0</v>
      </c>
      <c r="BA369" s="3">
        <f>IFERROR(Y369/H369,0)</f>
        <v>0</v>
      </c>
      <c r="BB369" s="3">
        <f>IFERROR(Z369/H369,0)</f>
        <v>0</v>
      </c>
      <c r="BC369" s="3">
        <f>IFERROR(AA369/H369,0)</f>
        <v>0</v>
      </c>
      <c r="BD369" s="3">
        <f>IFERROR(AB369/H369,0)</f>
        <v>0</v>
      </c>
      <c r="BE369" s="3">
        <f>IFERROR(AC369/H369,0)</f>
        <v>0</v>
      </c>
      <c r="BF369" s="3">
        <f>IFERROR(AD369/H369,0)</f>
        <v>0</v>
      </c>
      <c r="BG369" s="3">
        <f>IFERROR(AE369/H369,0)</f>
        <v>0</v>
      </c>
      <c r="BH369" s="3">
        <f>IFERROR(AF369/H369,0)</f>
        <v>0</v>
      </c>
      <c r="BI369" s="3">
        <f>IFERROR(AG369/H369,0)</f>
        <v>0</v>
      </c>
      <c r="BJ369" s="3">
        <f>IFERROR(AH369/H369,0)</f>
        <v>0</v>
      </c>
    </row>
    <row r="370" spans="2:62">
      <c r="B370">
        <v>9300</v>
      </c>
      <c r="C370" t="s">
        <v>467</v>
      </c>
      <c r="D370" t="b">
        <v>0</v>
      </c>
      <c r="E370" s="2">
        <v>15214</v>
      </c>
      <c r="F370" s="2">
        <v>11711</v>
      </c>
      <c r="G370" s="2">
        <v>44</v>
      </c>
      <c r="H370" s="2">
        <v>11667</v>
      </c>
      <c r="I370" s="2">
        <v>3899</v>
      </c>
      <c r="J370" s="2">
        <v>680</v>
      </c>
      <c r="K370" s="2">
        <v>15</v>
      </c>
      <c r="L370" s="2">
        <v>0</v>
      </c>
      <c r="M370" s="2">
        <v>0</v>
      </c>
      <c r="N370" s="2">
        <v>1</v>
      </c>
      <c r="O370" s="2">
        <v>685</v>
      </c>
      <c r="P370" s="2">
        <v>1</v>
      </c>
      <c r="Q370" s="2">
        <v>1</v>
      </c>
      <c r="R370" s="2">
        <v>0</v>
      </c>
      <c r="S370" s="2">
        <v>0</v>
      </c>
      <c r="T370" s="2">
        <v>972</v>
      </c>
      <c r="U370" s="2">
        <v>155</v>
      </c>
      <c r="V370" s="2">
        <v>2060</v>
      </c>
      <c r="W370" s="2">
        <v>800</v>
      </c>
      <c r="X370" s="2">
        <v>6</v>
      </c>
      <c r="Y370" s="2">
        <v>0</v>
      </c>
      <c r="Z370" s="2">
        <v>1</v>
      </c>
      <c r="AA370" s="2">
        <v>0</v>
      </c>
      <c r="AB370" s="2">
        <v>1635</v>
      </c>
      <c r="AC370" s="2">
        <v>0</v>
      </c>
      <c r="AD370" s="2">
        <v>3</v>
      </c>
      <c r="AE370" s="2">
        <v>115</v>
      </c>
      <c r="AF370" s="2">
        <v>130</v>
      </c>
      <c r="AG370" s="2">
        <v>9</v>
      </c>
      <c r="AH370" s="2">
        <v>499</v>
      </c>
      <c r="AI370" s="3">
        <f>IFERROR(F370/E370,"")</f>
        <v>0</v>
      </c>
      <c r="AJ370" s="3">
        <f>IFERROR(G370/F370,"")</f>
        <v>0</v>
      </c>
      <c r="AK370" s="3">
        <f>IFERROR(I370/H370,0)</f>
        <v>0</v>
      </c>
      <c r="AL370" s="3">
        <f>IFERROR(J370/H370,0)</f>
        <v>0</v>
      </c>
      <c r="AM370" s="3">
        <f>IFERROR(K370/H370,0)</f>
        <v>0</v>
      </c>
      <c r="AN370" s="3">
        <f>IFERROR(L370/H370,0)</f>
        <v>0</v>
      </c>
      <c r="AO370" s="3">
        <f>IFERROR(M370/H370,0)</f>
        <v>0</v>
      </c>
      <c r="AP370" s="3">
        <f>IFERROR(N370/H370,0)</f>
        <v>0</v>
      </c>
      <c r="AQ370" s="3">
        <f>IFERROR(O370/H370,0)</f>
        <v>0</v>
      </c>
      <c r="AR370" s="3">
        <f>IFERROR(P370/H370,0)</f>
        <v>0</v>
      </c>
      <c r="AS370" s="3">
        <f>IFERROR(Q370/H370,0)</f>
        <v>0</v>
      </c>
      <c r="AT370" s="3">
        <f>IFERROR(R370/H370,0)</f>
        <v>0</v>
      </c>
      <c r="AU370" s="3">
        <f>IFERROR(S370/H370,0)</f>
        <v>0</v>
      </c>
      <c r="AV370" s="3">
        <f>IFERROR(T370/H370,0)</f>
        <v>0</v>
      </c>
      <c r="AW370" s="3">
        <f>IFERROR(U370/H370,0)</f>
        <v>0</v>
      </c>
      <c r="AX370" s="3">
        <f>IFERROR(V370/H370,0)</f>
        <v>0</v>
      </c>
      <c r="AY370" s="3">
        <f>IFERROR(W370/H370,0)</f>
        <v>0</v>
      </c>
      <c r="AZ370" s="3">
        <f>IFERROR(X370/H370,0)</f>
        <v>0</v>
      </c>
      <c r="BA370" s="3">
        <f>IFERROR(Y370/H370,0)</f>
        <v>0</v>
      </c>
      <c r="BB370" s="3">
        <f>IFERROR(Z370/H370,0)</f>
        <v>0</v>
      </c>
      <c r="BC370" s="3">
        <f>IFERROR(AA370/H370,0)</f>
        <v>0</v>
      </c>
      <c r="BD370" s="3">
        <f>IFERROR(AB370/H370,0)</f>
        <v>0</v>
      </c>
      <c r="BE370" s="3">
        <f>IFERROR(AC370/H370,0)</f>
        <v>0</v>
      </c>
      <c r="BF370" s="3">
        <f>IFERROR(AD370/H370,0)</f>
        <v>0</v>
      </c>
      <c r="BG370" s="3">
        <f>IFERROR(AE370/H370,0)</f>
        <v>0</v>
      </c>
      <c r="BH370" s="3">
        <f>IFERROR(AF370/H370,0)</f>
        <v>0</v>
      </c>
      <c r="BI370" s="3">
        <f>IFERROR(AG370/H370,0)</f>
        <v>0</v>
      </c>
      <c r="BJ370" s="3">
        <f>IFERROR(AH370/H370,0)</f>
        <v>0</v>
      </c>
    </row>
    <row r="371" spans="2:62">
      <c r="B371">
        <v>799</v>
      </c>
      <c r="C371" t="s">
        <v>468</v>
      </c>
      <c r="D371" t="b">
        <v>0</v>
      </c>
      <c r="E371" s="2">
        <v>686</v>
      </c>
      <c r="F371" s="2">
        <v>554</v>
      </c>
      <c r="G371" s="2">
        <v>0</v>
      </c>
      <c r="H371" s="2">
        <v>554</v>
      </c>
      <c r="I371" s="2">
        <v>42</v>
      </c>
      <c r="J371" s="2">
        <v>2</v>
      </c>
      <c r="K371" s="2">
        <v>0</v>
      </c>
      <c r="L371" s="2">
        <v>0</v>
      </c>
      <c r="M371" s="2">
        <v>0</v>
      </c>
      <c r="N371" s="2">
        <v>0</v>
      </c>
      <c r="O371" s="2">
        <v>26</v>
      </c>
      <c r="P371" s="2">
        <v>0</v>
      </c>
      <c r="Q371" s="2">
        <v>1</v>
      </c>
      <c r="R371" s="2">
        <v>0</v>
      </c>
      <c r="S371" s="2">
        <v>0</v>
      </c>
      <c r="T371" s="2">
        <v>52</v>
      </c>
      <c r="U371" s="2">
        <v>4</v>
      </c>
      <c r="V371" s="2">
        <v>352</v>
      </c>
      <c r="W371" s="2">
        <v>2</v>
      </c>
      <c r="X371" s="2">
        <v>0</v>
      </c>
      <c r="Y371" s="2">
        <v>0</v>
      </c>
      <c r="Z371" s="2">
        <v>0</v>
      </c>
      <c r="AA371" s="2">
        <v>0</v>
      </c>
      <c r="AB371" s="2">
        <v>14</v>
      </c>
      <c r="AC371" s="2">
        <v>0</v>
      </c>
      <c r="AD371" s="2">
        <v>1</v>
      </c>
      <c r="AE371" s="2">
        <v>5</v>
      </c>
      <c r="AF371" s="2">
        <v>15</v>
      </c>
      <c r="AG371" s="2">
        <v>0</v>
      </c>
      <c r="AH371" s="2">
        <v>38</v>
      </c>
      <c r="AI371" s="3">
        <f>IFERROR(F371/E371,"")</f>
        <v>0</v>
      </c>
      <c r="AJ371" s="3">
        <f>IFERROR(G371/F371,"")</f>
        <v>0</v>
      </c>
      <c r="AK371" s="3">
        <f>IFERROR(I371/H371,0)</f>
        <v>0</v>
      </c>
      <c r="AL371" s="3">
        <f>IFERROR(J371/H371,0)</f>
        <v>0</v>
      </c>
      <c r="AM371" s="3">
        <f>IFERROR(K371/H371,0)</f>
        <v>0</v>
      </c>
      <c r="AN371" s="3">
        <f>IFERROR(L371/H371,0)</f>
        <v>0</v>
      </c>
      <c r="AO371" s="3">
        <f>IFERROR(M371/H371,0)</f>
        <v>0</v>
      </c>
      <c r="AP371" s="3">
        <f>IFERROR(N371/H371,0)</f>
        <v>0</v>
      </c>
      <c r="AQ371" s="3">
        <f>IFERROR(O371/H371,0)</f>
        <v>0</v>
      </c>
      <c r="AR371" s="3">
        <f>IFERROR(P371/H371,0)</f>
        <v>0</v>
      </c>
      <c r="AS371" s="3">
        <f>IFERROR(Q371/H371,0)</f>
        <v>0</v>
      </c>
      <c r="AT371" s="3">
        <f>IFERROR(R371/H371,0)</f>
        <v>0</v>
      </c>
      <c r="AU371" s="3">
        <f>IFERROR(S371/H371,0)</f>
        <v>0</v>
      </c>
      <c r="AV371" s="3">
        <f>IFERROR(T371/H371,0)</f>
        <v>0</v>
      </c>
      <c r="AW371" s="3">
        <f>IFERROR(U371/H371,0)</f>
        <v>0</v>
      </c>
      <c r="AX371" s="3">
        <f>IFERROR(V371/H371,0)</f>
        <v>0</v>
      </c>
      <c r="AY371" s="3">
        <f>IFERROR(W371/H371,0)</f>
        <v>0</v>
      </c>
      <c r="AZ371" s="3">
        <f>IFERROR(X371/H371,0)</f>
        <v>0</v>
      </c>
      <c r="BA371" s="3">
        <f>IFERROR(Y371/H371,0)</f>
        <v>0</v>
      </c>
      <c r="BB371" s="3">
        <f>IFERROR(Z371/H371,0)</f>
        <v>0</v>
      </c>
      <c r="BC371" s="3">
        <f>IFERROR(AA371/H371,0)</f>
        <v>0</v>
      </c>
      <c r="BD371" s="3">
        <f>IFERROR(AB371/H371,0)</f>
        <v>0</v>
      </c>
      <c r="BE371" s="3">
        <f>IFERROR(AC371/H371,0)</f>
        <v>0</v>
      </c>
      <c r="BF371" s="3">
        <f>IFERROR(AD371/H371,0)</f>
        <v>0</v>
      </c>
      <c r="BG371" s="3">
        <f>IFERROR(AE371/H371,0)</f>
        <v>0</v>
      </c>
      <c r="BH371" s="3">
        <f>IFERROR(AF371/H371,0)</f>
        <v>0</v>
      </c>
      <c r="BI371" s="3">
        <f>IFERROR(AG371/H371,0)</f>
        <v>0</v>
      </c>
      <c r="BJ371" s="3">
        <f>IFERROR(AH371/H371,0)</f>
        <v>0</v>
      </c>
    </row>
    <row r="372" spans="2:62">
      <c r="B372">
        <v>1290</v>
      </c>
      <c r="C372" t="s">
        <v>469</v>
      </c>
      <c r="D372" t="b">
        <v>0</v>
      </c>
      <c r="E372" s="2">
        <v>4088</v>
      </c>
      <c r="F372" s="2">
        <v>2583</v>
      </c>
      <c r="G372" s="2">
        <v>15</v>
      </c>
      <c r="H372" s="2">
        <v>2568</v>
      </c>
      <c r="I372" s="2">
        <v>58</v>
      </c>
      <c r="J372" s="2">
        <v>1</v>
      </c>
      <c r="K372" s="2">
        <v>2310</v>
      </c>
      <c r="L372" s="2">
        <v>0</v>
      </c>
      <c r="M372" s="2">
        <v>1</v>
      </c>
      <c r="N372" s="2">
        <v>0</v>
      </c>
      <c r="O372" s="2">
        <v>2</v>
      </c>
      <c r="P372" s="2">
        <v>0</v>
      </c>
      <c r="Q372" s="2">
        <v>1</v>
      </c>
      <c r="R372" s="2">
        <v>0</v>
      </c>
      <c r="S372" s="2">
        <v>0</v>
      </c>
      <c r="T372" s="2">
        <v>6</v>
      </c>
      <c r="U372" s="2">
        <v>1</v>
      </c>
      <c r="V372" s="2">
        <v>24</v>
      </c>
      <c r="W372" s="2">
        <v>127</v>
      </c>
      <c r="X372" s="2">
        <v>0</v>
      </c>
      <c r="Y372" s="2">
        <v>0</v>
      </c>
      <c r="Z372" s="2">
        <v>0</v>
      </c>
      <c r="AA372" s="2">
        <v>26</v>
      </c>
      <c r="AB372" s="2">
        <v>2</v>
      </c>
      <c r="AC372" s="2">
        <v>0</v>
      </c>
      <c r="AD372" s="2">
        <v>2</v>
      </c>
      <c r="AE372" s="2">
        <v>2</v>
      </c>
      <c r="AF372" s="2">
        <v>2</v>
      </c>
      <c r="AG372" s="2">
        <v>0</v>
      </c>
      <c r="AH372" s="2">
        <v>3</v>
      </c>
      <c r="AI372" s="3">
        <f>IFERROR(F372/E372,"")</f>
        <v>0</v>
      </c>
      <c r="AJ372" s="3">
        <f>IFERROR(G372/F372,"")</f>
        <v>0</v>
      </c>
      <c r="AK372" s="3">
        <f>IFERROR(I372/H372,0)</f>
        <v>0</v>
      </c>
      <c r="AL372" s="3">
        <f>IFERROR(J372/H372,0)</f>
        <v>0</v>
      </c>
      <c r="AM372" s="3">
        <f>IFERROR(K372/H372,0)</f>
        <v>0</v>
      </c>
      <c r="AN372" s="3">
        <f>IFERROR(L372/H372,0)</f>
        <v>0</v>
      </c>
      <c r="AO372" s="3">
        <f>IFERROR(M372/H372,0)</f>
        <v>0</v>
      </c>
      <c r="AP372" s="3">
        <f>IFERROR(N372/H372,0)</f>
        <v>0</v>
      </c>
      <c r="AQ372" s="3">
        <f>IFERROR(O372/H372,0)</f>
        <v>0</v>
      </c>
      <c r="AR372" s="3">
        <f>IFERROR(P372/H372,0)</f>
        <v>0</v>
      </c>
      <c r="AS372" s="3">
        <f>IFERROR(Q372/H372,0)</f>
        <v>0</v>
      </c>
      <c r="AT372" s="3">
        <f>IFERROR(R372/H372,0)</f>
        <v>0</v>
      </c>
      <c r="AU372" s="3">
        <f>IFERROR(S372/H372,0)</f>
        <v>0</v>
      </c>
      <c r="AV372" s="3">
        <f>IFERROR(T372/H372,0)</f>
        <v>0</v>
      </c>
      <c r="AW372" s="3">
        <f>IFERROR(U372/H372,0)</f>
        <v>0</v>
      </c>
      <c r="AX372" s="3">
        <f>IFERROR(V372/H372,0)</f>
        <v>0</v>
      </c>
      <c r="AY372" s="3">
        <f>IFERROR(W372/H372,0)</f>
        <v>0</v>
      </c>
      <c r="AZ372" s="3">
        <f>IFERROR(X372/H372,0)</f>
        <v>0</v>
      </c>
      <c r="BA372" s="3">
        <f>IFERROR(Y372/H372,0)</f>
        <v>0</v>
      </c>
      <c r="BB372" s="3">
        <f>IFERROR(Z372/H372,0)</f>
        <v>0</v>
      </c>
      <c r="BC372" s="3">
        <f>IFERROR(AA372/H372,0)</f>
        <v>0</v>
      </c>
      <c r="BD372" s="3">
        <f>IFERROR(AB372/H372,0)</f>
        <v>0</v>
      </c>
      <c r="BE372" s="3">
        <f>IFERROR(AC372/H372,0)</f>
        <v>0</v>
      </c>
      <c r="BF372" s="3">
        <f>IFERROR(AD372/H372,0)</f>
        <v>0</v>
      </c>
      <c r="BG372" s="3">
        <f>IFERROR(AE372/H372,0)</f>
        <v>0</v>
      </c>
      <c r="BH372" s="3">
        <f>IFERROR(AF372/H372,0)</f>
        <v>0</v>
      </c>
      <c r="BI372" s="3">
        <f>IFERROR(AG372/H372,0)</f>
        <v>0</v>
      </c>
      <c r="BJ372" s="3">
        <f>IFERROR(AH372/H372,0)</f>
        <v>0</v>
      </c>
    </row>
    <row r="373" spans="2:62">
      <c r="B373">
        <v>1065</v>
      </c>
      <c r="C373" t="s">
        <v>470</v>
      </c>
      <c r="D373" t="b">
        <v>0</v>
      </c>
      <c r="E373" s="2">
        <v>277</v>
      </c>
      <c r="F373" s="2">
        <v>229</v>
      </c>
      <c r="G373" s="2">
        <v>1</v>
      </c>
      <c r="H373" s="2">
        <v>228</v>
      </c>
      <c r="I373" s="2">
        <v>1</v>
      </c>
      <c r="J373" s="2">
        <v>1</v>
      </c>
      <c r="K373" s="2">
        <v>0</v>
      </c>
      <c r="L373" s="2">
        <v>0</v>
      </c>
      <c r="M373" s="2">
        <v>0</v>
      </c>
      <c r="N373" s="2">
        <v>0</v>
      </c>
      <c r="O373" s="2">
        <v>19</v>
      </c>
      <c r="P373" s="2">
        <v>0</v>
      </c>
      <c r="Q373" s="2">
        <v>0</v>
      </c>
      <c r="R373" s="2">
        <v>0</v>
      </c>
      <c r="S373" s="2">
        <v>0</v>
      </c>
      <c r="T373" s="2">
        <v>8</v>
      </c>
      <c r="U373" s="2">
        <v>0</v>
      </c>
      <c r="V373" s="2">
        <v>71</v>
      </c>
      <c r="W373" s="2">
        <v>0</v>
      </c>
      <c r="X373" s="2">
        <v>0</v>
      </c>
      <c r="Y373" s="2">
        <v>0</v>
      </c>
      <c r="Z373" s="2">
        <v>1</v>
      </c>
      <c r="AA373" s="2">
        <v>1</v>
      </c>
      <c r="AB373" s="2">
        <v>4</v>
      </c>
      <c r="AC373" s="2">
        <v>0</v>
      </c>
      <c r="AD373" s="2">
        <v>0</v>
      </c>
      <c r="AE373" s="2">
        <v>0</v>
      </c>
      <c r="AF373" s="2">
        <v>113</v>
      </c>
      <c r="AG373" s="2">
        <v>0</v>
      </c>
      <c r="AH373" s="2">
        <v>9</v>
      </c>
      <c r="AI373" s="3">
        <f>IFERROR(F373/E373,"")</f>
        <v>0</v>
      </c>
      <c r="AJ373" s="3">
        <f>IFERROR(G373/F373,"")</f>
        <v>0</v>
      </c>
      <c r="AK373" s="3">
        <f>IFERROR(I373/H373,0)</f>
        <v>0</v>
      </c>
      <c r="AL373" s="3">
        <f>IFERROR(J373/H373,0)</f>
        <v>0</v>
      </c>
      <c r="AM373" s="3">
        <f>IFERROR(K373/H373,0)</f>
        <v>0</v>
      </c>
      <c r="AN373" s="3">
        <f>IFERROR(L373/H373,0)</f>
        <v>0</v>
      </c>
      <c r="AO373" s="3">
        <f>IFERROR(M373/H373,0)</f>
        <v>0</v>
      </c>
      <c r="AP373" s="3">
        <f>IFERROR(N373/H373,0)</f>
        <v>0</v>
      </c>
      <c r="AQ373" s="3">
        <f>IFERROR(O373/H373,0)</f>
        <v>0</v>
      </c>
      <c r="AR373" s="3">
        <f>IFERROR(P373/H373,0)</f>
        <v>0</v>
      </c>
      <c r="AS373" s="3">
        <f>IFERROR(Q373/H373,0)</f>
        <v>0</v>
      </c>
      <c r="AT373" s="3">
        <f>IFERROR(R373/H373,0)</f>
        <v>0</v>
      </c>
      <c r="AU373" s="3">
        <f>IFERROR(S373/H373,0)</f>
        <v>0</v>
      </c>
      <c r="AV373" s="3">
        <f>IFERROR(T373/H373,0)</f>
        <v>0</v>
      </c>
      <c r="AW373" s="3">
        <f>IFERROR(U373/H373,0)</f>
        <v>0</v>
      </c>
      <c r="AX373" s="3">
        <f>IFERROR(V373/H373,0)</f>
        <v>0</v>
      </c>
      <c r="AY373" s="3">
        <f>IFERROR(W373/H373,0)</f>
        <v>0</v>
      </c>
      <c r="AZ373" s="3">
        <f>IFERROR(X373/H373,0)</f>
        <v>0</v>
      </c>
      <c r="BA373" s="3">
        <f>IFERROR(Y373/H373,0)</f>
        <v>0</v>
      </c>
      <c r="BB373" s="3">
        <f>IFERROR(Z373/H373,0)</f>
        <v>0</v>
      </c>
      <c r="BC373" s="3">
        <f>IFERROR(AA373/H373,0)</f>
        <v>0</v>
      </c>
      <c r="BD373" s="3">
        <f>IFERROR(AB373/H373,0)</f>
        <v>0</v>
      </c>
      <c r="BE373" s="3">
        <f>IFERROR(AC373/H373,0)</f>
        <v>0</v>
      </c>
      <c r="BF373" s="3">
        <f>IFERROR(AD373/H373,0)</f>
        <v>0</v>
      </c>
      <c r="BG373" s="3">
        <f>IFERROR(AE373/H373,0)</f>
        <v>0</v>
      </c>
      <c r="BH373" s="3">
        <f>IFERROR(AF373/H373,0)</f>
        <v>0</v>
      </c>
      <c r="BI373" s="3">
        <f>IFERROR(AG373/H373,0)</f>
        <v>0</v>
      </c>
      <c r="BJ373" s="3">
        <f>IFERROR(AH373/H373,0)</f>
        <v>0</v>
      </c>
    </row>
    <row r="374" spans="2:62">
      <c r="B374">
        <v>816</v>
      </c>
      <c r="C374" t="s">
        <v>471</v>
      </c>
      <c r="D374" t="b">
        <v>0</v>
      </c>
      <c r="E374" s="2">
        <v>366</v>
      </c>
      <c r="F374" s="2">
        <v>277</v>
      </c>
      <c r="G374" s="2">
        <v>4</v>
      </c>
      <c r="H374" s="2">
        <v>273</v>
      </c>
      <c r="I374" s="2">
        <v>8</v>
      </c>
      <c r="J374" s="2">
        <v>2</v>
      </c>
      <c r="K374" s="2">
        <v>0</v>
      </c>
      <c r="L374" s="2">
        <v>0</v>
      </c>
      <c r="M374" s="2">
        <v>0</v>
      </c>
      <c r="N374" s="2">
        <v>0</v>
      </c>
      <c r="O374" s="2">
        <v>24</v>
      </c>
      <c r="P374" s="2">
        <v>0</v>
      </c>
      <c r="Q374" s="2">
        <v>0</v>
      </c>
      <c r="R374" s="2">
        <v>0</v>
      </c>
      <c r="S374" s="2">
        <v>0</v>
      </c>
      <c r="T374" s="2">
        <v>28</v>
      </c>
      <c r="U374" s="2">
        <v>3</v>
      </c>
      <c r="V374" s="2">
        <v>151</v>
      </c>
      <c r="W374" s="2">
        <v>2</v>
      </c>
      <c r="X374" s="2">
        <v>0</v>
      </c>
      <c r="Y374" s="2">
        <v>0</v>
      </c>
      <c r="Z374" s="2">
        <v>0</v>
      </c>
      <c r="AA374" s="2">
        <v>0</v>
      </c>
      <c r="AB374" s="2">
        <v>12</v>
      </c>
      <c r="AC374" s="2">
        <v>0</v>
      </c>
      <c r="AD374" s="2">
        <v>1</v>
      </c>
      <c r="AE374" s="2">
        <v>1</v>
      </c>
      <c r="AF374" s="2">
        <v>8</v>
      </c>
      <c r="AG374" s="2">
        <v>0</v>
      </c>
      <c r="AH374" s="2">
        <v>33</v>
      </c>
      <c r="AI374" s="3">
        <f>IFERROR(F374/E374,"")</f>
        <v>0</v>
      </c>
      <c r="AJ374" s="3">
        <f>IFERROR(G374/F374,"")</f>
        <v>0</v>
      </c>
      <c r="AK374" s="3">
        <f>IFERROR(I374/H374,0)</f>
        <v>0</v>
      </c>
      <c r="AL374" s="3">
        <f>IFERROR(J374/H374,0)</f>
        <v>0</v>
      </c>
      <c r="AM374" s="3">
        <f>IFERROR(K374/H374,0)</f>
        <v>0</v>
      </c>
      <c r="AN374" s="3">
        <f>IFERROR(L374/H374,0)</f>
        <v>0</v>
      </c>
      <c r="AO374" s="3">
        <f>IFERROR(M374/H374,0)</f>
        <v>0</v>
      </c>
      <c r="AP374" s="3">
        <f>IFERROR(N374/H374,0)</f>
        <v>0</v>
      </c>
      <c r="AQ374" s="3">
        <f>IFERROR(O374/H374,0)</f>
        <v>0</v>
      </c>
      <c r="AR374" s="3">
        <f>IFERROR(P374/H374,0)</f>
        <v>0</v>
      </c>
      <c r="AS374" s="3">
        <f>IFERROR(Q374/H374,0)</f>
        <v>0</v>
      </c>
      <c r="AT374" s="3">
        <f>IFERROR(R374/H374,0)</f>
        <v>0</v>
      </c>
      <c r="AU374" s="3">
        <f>IFERROR(S374/H374,0)</f>
        <v>0</v>
      </c>
      <c r="AV374" s="3">
        <f>IFERROR(T374/H374,0)</f>
        <v>0</v>
      </c>
      <c r="AW374" s="3">
        <f>IFERROR(U374/H374,0)</f>
        <v>0</v>
      </c>
      <c r="AX374" s="3">
        <f>IFERROR(V374/H374,0)</f>
        <v>0</v>
      </c>
      <c r="AY374" s="3">
        <f>IFERROR(W374/H374,0)</f>
        <v>0</v>
      </c>
      <c r="AZ374" s="3">
        <f>IFERROR(X374/H374,0)</f>
        <v>0</v>
      </c>
      <c r="BA374" s="3">
        <f>IFERROR(Y374/H374,0)</f>
        <v>0</v>
      </c>
      <c r="BB374" s="3">
        <f>IFERROR(Z374/H374,0)</f>
        <v>0</v>
      </c>
      <c r="BC374" s="3">
        <f>IFERROR(AA374/H374,0)</f>
        <v>0</v>
      </c>
      <c r="BD374" s="3">
        <f>IFERROR(AB374/H374,0)</f>
        <v>0</v>
      </c>
      <c r="BE374" s="3">
        <f>IFERROR(AC374/H374,0)</f>
        <v>0</v>
      </c>
      <c r="BF374" s="3">
        <f>IFERROR(AD374/H374,0)</f>
        <v>0</v>
      </c>
      <c r="BG374" s="3">
        <f>IFERROR(AE374/H374,0)</f>
        <v>0</v>
      </c>
      <c r="BH374" s="3">
        <f>IFERROR(AF374/H374,0)</f>
        <v>0</v>
      </c>
      <c r="BI374" s="3">
        <f>IFERROR(AG374/H374,0)</f>
        <v>0</v>
      </c>
      <c r="BJ374" s="3">
        <f>IFERROR(AH374/H374,0)</f>
        <v>0</v>
      </c>
    </row>
    <row r="375" spans="2:62">
      <c r="B375">
        <v>2064</v>
      </c>
      <c r="C375" t="s">
        <v>472</v>
      </c>
      <c r="D375" t="b">
        <v>0</v>
      </c>
      <c r="E375" s="2">
        <v>223</v>
      </c>
      <c r="F375" s="2">
        <v>173</v>
      </c>
      <c r="G375" s="2">
        <v>2</v>
      </c>
      <c r="H375" s="2">
        <v>171</v>
      </c>
      <c r="I375" s="2">
        <v>12</v>
      </c>
      <c r="J375" s="2">
        <v>8</v>
      </c>
      <c r="K375" s="2">
        <v>0</v>
      </c>
      <c r="L375" s="2">
        <v>0</v>
      </c>
      <c r="M375" s="2">
        <v>0</v>
      </c>
      <c r="N375" s="2">
        <v>0</v>
      </c>
      <c r="O375" s="2">
        <v>7</v>
      </c>
      <c r="P375" s="2">
        <v>0</v>
      </c>
      <c r="Q375" s="2">
        <v>0</v>
      </c>
      <c r="R375" s="2">
        <v>0</v>
      </c>
      <c r="S375" s="2">
        <v>0</v>
      </c>
      <c r="T375" s="2">
        <v>7</v>
      </c>
      <c r="U375" s="2">
        <v>3</v>
      </c>
      <c r="V375" s="2">
        <v>110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2">
        <v>4</v>
      </c>
      <c r="AC375" s="2">
        <v>0</v>
      </c>
      <c r="AD375" s="2">
        <v>0</v>
      </c>
      <c r="AE375" s="2">
        <v>0</v>
      </c>
      <c r="AF375" s="2">
        <v>14</v>
      </c>
      <c r="AG375" s="2">
        <v>0</v>
      </c>
      <c r="AH375" s="2">
        <v>6</v>
      </c>
      <c r="AI375" s="3">
        <f>IFERROR(F375/E375,"")</f>
        <v>0</v>
      </c>
      <c r="AJ375" s="3">
        <f>IFERROR(G375/F375,"")</f>
        <v>0</v>
      </c>
      <c r="AK375" s="3">
        <f>IFERROR(I375/H375,0)</f>
        <v>0</v>
      </c>
      <c r="AL375" s="3">
        <f>IFERROR(J375/H375,0)</f>
        <v>0</v>
      </c>
      <c r="AM375" s="3">
        <f>IFERROR(K375/H375,0)</f>
        <v>0</v>
      </c>
      <c r="AN375" s="3">
        <f>IFERROR(L375/H375,0)</f>
        <v>0</v>
      </c>
      <c r="AO375" s="3">
        <f>IFERROR(M375/H375,0)</f>
        <v>0</v>
      </c>
      <c r="AP375" s="3">
        <f>IFERROR(N375/H375,0)</f>
        <v>0</v>
      </c>
      <c r="AQ375" s="3">
        <f>IFERROR(O375/H375,0)</f>
        <v>0</v>
      </c>
      <c r="AR375" s="3">
        <f>IFERROR(P375/H375,0)</f>
        <v>0</v>
      </c>
      <c r="AS375" s="3">
        <f>IFERROR(Q375/H375,0)</f>
        <v>0</v>
      </c>
      <c r="AT375" s="3">
        <f>IFERROR(R375/H375,0)</f>
        <v>0</v>
      </c>
      <c r="AU375" s="3">
        <f>IFERROR(S375/H375,0)</f>
        <v>0</v>
      </c>
      <c r="AV375" s="3">
        <f>IFERROR(T375/H375,0)</f>
        <v>0</v>
      </c>
      <c r="AW375" s="3">
        <f>IFERROR(U375/H375,0)</f>
        <v>0</v>
      </c>
      <c r="AX375" s="3">
        <f>IFERROR(V375/H375,0)</f>
        <v>0</v>
      </c>
      <c r="AY375" s="3">
        <f>IFERROR(W375/H375,0)</f>
        <v>0</v>
      </c>
      <c r="AZ375" s="3">
        <f>IFERROR(X375/H375,0)</f>
        <v>0</v>
      </c>
      <c r="BA375" s="3">
        <f>IFERROR(Y375/H375,0)</f>
        <v>0</v>
      </c>
      <c r="BB375" s="3">
        <f>IFERROR(Z375/H375,0)</f>
        <v>0</v>
      </c>
      <c r="BC375" s="3">
        <f>IFERROR(AA375/H375,0)</f>
        <v>0</v>
      </c>
      <c r="BD375" s="3">
        <f>IFERROR(AB375/H375,0)</f>
        <v>0</v>
      </c>
      <c r="BE375" s="3">
        <f>IFERROR(AC375/H375,0)</f>
        <v>0</v>
      </c>
      <c r="BF375" s="3">
        <f>IFERROR(AD375/H375,0)</f>
        <v>0</v>
      </c>
      <c r="BG375" s="3">
        <f>IFERROR(AE375/H375,0)</f>
        <v>0</v>
      </c>
      <c r="BH375" s="3">
        <f>IFERROR(AF375/H375,0)</f>
        <v>0</v>
      </c>
      <c r="BI375" s="3">
        <f>IFERROR(AG375/H375,0)</f>
        <v>0</v>
      </c>
      <c r="BJ375" s="3">
        <f>IFERROR(AH375/H375,0)</f>
        <v>0</v>
      </c>
    </row>
    <row r="376" spans="2:62">
      <c r="B376">
        <v>975</v>
      </c>
      <c r="C376" t="s">
        <v>473</v>
      </c>
      <c r="D376" t="b">
        <v>0</v>
      </c>
      <c r="E376" s="2">
        <v>4632</v>
      </c>
      <c r="F376" s="2">
        <v>2254</v>
      </c>
      <c r="G376" s="2">
        <v>20</v>
      </c>
      <c r="H376" s="2">
        <v>2234</v>
      </c>
      <c r="I376" s="2">
        <v>427</v>
      </c>
      <c r="J376" s="2">
        <v>0</v>
      </c>
      <c r="K376" s="2">
        <v>1372</v>
      </c>
      <c r="L376" s="2">
        <v>0</v>
      </c>
      <c r="M376" s="2">
        <v>0</v>
      </c>
      <c r="N376" s="2">
        <v>2</v>
      </c>
      <c r="O376" s="2">
        <v>34</v>
      </c>
      <c r="P376" s="2">
        <v>0</v>
      </c>
      <c r="Q376" s="2">
        <v>0</v>
      </c>
      <c r="R376" s="2">
        <v>0</v>
      </c>
      <c r="S376" s="2">
        <v>29</v>
      </c>
      <c r="T376" s="2">
        <v>116</v>
      </c>
      <c r="U376" s="2">
        <v>1</v>
      </c>
      <c r="V376" s="2">
        <v>85</v>
      </c>
      <c r="W376" s="2">
        <v>59</v>
      </c>
      <c r="X376" s="2">
        <v>1</v>
      </c>
      <c r="Y376" s="2">
        <v>1</v>
      </c>
      <c r="Z376" s="2">
        <v>4</v>
      </c>
      <c r="AA376" s="2">
        <v>38</v>
      </c>
      <c r="AB376" s="2">
        <v>26</v>
      </c>
      <c r="AC376" s="2">
        <v>1</v>
      </c>
      <c r="AD376" s="2">
        <v>5</v>
      </c>
      <c r="AE376" s="2">
        <v>3</v>
      </c>
      <c r="AF376" s="2">
        <v>0</v>
      </c>
      <c r="AG376" s="2">
        <v>1</v>
      </c>
      <c r="AH376" s="2">
        <v>29</v>
      </c>
      <c r="AI376" s="3">
        <f>IFERROR(F376/E376,"")</f>
        <v>0</v>
      </c>
      <c r="AJ376" s="3">
        <f>IFERROR(G376/F376,"")</f>
        <v>0</v>
      </c>
      <c r="AK376" s="3">
        <f>IFERROR(I376/H376,0)</f>
        <v>0</v>
      </c>
      <c r="AL376" s="3">
        <f>IFERROR(J376/H376,0)</f>
        <v>0</v>
      </c>
      <c r="AM376" s="3">
        <f>IFERROR(K376/H376,0)</f>
        <v>0</v>
      </c>
      <c r="AN376" s="3">
        <f>IFERROR(L376/H376,0)</f>
        <v>0</v>
      </c>
      <c r="AO376" s="3">
        <f>IFERROR(M376/H376,0)</f>
        <v>0</v>
      </c>
      <c r="AP376" s="3">
        <f>IFERROR(N376/H376,0)</f>
        <v>0</v>
      </c>
      <c r="AQ376" s="3">
        <f>IFERROR(O376/H376,0)</f>
        <v>0</v>
      </c>
      <c r="AR376" s="3">
        <f>IFERROR(P376/H376,0)</f>
        <v>0</v>
      </c>
      <c r="AS376" s="3">
        <f>IFERROR(Q376/H376,0)</f>
        <v>0</v>
      </c>
      <c r="AT376" s="3">
        <f>IFERROR(R376/H376,0)</f>
        <v>0</v>
      </c>
      <c r="AU376" s="3">
        <f>IFERROR(S376/H376,0)</f>
        <v>0</v>
      </c>
      <c r="AV376" s="3">
        <f>IFERROR(T376/H376,0)</f>
        <v>0</v>
      </c>
      <c r="AW376" s="3">
        <f>IFERROR(U376/H376,0)</f>
        <v>0</v>
      </c>
      <c r="AX376" s="3">
        <f>IFERROR(V376/H376,0)</f>
        <v>0</v>
      </c>
      <c r="AY376" s="3">
        <f>IFERROR(W376/H376,0)</f>
        <v>0</v>
      </c>
      <c r="AZ376" s="3">
        <f>IFERROR(X376/H376,0)</f>
        <v>0</v>
      </c>
      <c r="BA376" s="3">
        <f>IFERROR(Y376/H376,0)</f>
        <v>0</v>
      </c>
      <c r="BB376" s="3">
        <f>IFERROR(Z376/H376,0)</f>
        <v>0</v>
      </c>
      <c r="BC376" s="3">
        <f>IFERROR(AA376/H376,0)</f>
        <v>0</v>
      </c>
      <c r="BD376" s="3">
        <f>IFERROR(AB376/H376,0)</f>
        <v>0</v>
      </c>
      <c r="BE376" s="3">
        <f>IFERROR(AC376/H376,0)</f>
        <v>0</v>
      </c>
      <c r="BF376" s="3">
        <f>IFERROR(AD376/H376,0)</f>
        <v>0</v>
      </c>
      <c r="BG376" s="3">
        <f>IFERROR(AE376/H376,0)</f>
        <v>0</v>
      </c>
      <c r="BH376" s="3">
        <f>IFERROR(AF376/H376,0)</f>
        <v>0</v>
      </c>
      <c r="BI376" s="3">
        <f>IFERROR(AG376/H376,0)</f>
        <v>0</v>
      </c>
      <c r="BJ376" s="3">
        <f>IFERROR(AH376/H376,0)</f>
        <v>0</v>
      </c>
    </row>
    <row r="377" spans="2:62">
      <c r="B377">
        <v>818</v>
      </c>
      <c r="C377" t="s">
        <v>474</v>
      </c>
      <c r="D377" t="b">
        <v>0</v>
      </c>
      <c r="E377" s="2">
        <v>432</v>
      </c>
      <c r="F377" s="2">
        <v>355</v>
      </c>
      <c r="G377" s="2">
        <v>0</v>
      </c>
      <c r="H377" s="2">
        <v>355</v>
      </c>
      <c r="I377" s="2">
        <v>2</v>
      </c>
      <c r="J377" s="2">
        <v>3</v>
      </c>
      <c r="K377" s="2">
        <v>0</v>
      </c>
      <c r="L377" s="2">
        <v>0</v>
      </c>
      <c r="M377" s="2">
        <v>0</v>
      </c>
      <c r="N377" s="2">
        <v>0</v>
      </c>
      <c r="O377" s="2">
        <v>77</v>
      </c>
      <c r="P377" s="2">
        <v>0</v>
      </c>
      <c r="Q377" s="2">
        <v>0</v>
      </c>
      <c r="R377" s="2">
        <v>0</v>
      </c>
      <c r="S377" s="2">
        <v>0</v>
      </c>
      <c r="T377" s="2">
        <v>17</v>
      </c>
      <c r="U377" s="2">
        <v>0</v>
      </c>
      <c r="V377" s="2">
        <v>145</v>
      </c>
      <c r="W377" s="2">
        <v>2</v>
      </c>
      <c r="X377" s="2">
        <v>0</v>
      </c>
      <c r="Y377" s="2">
        <v>0</v>
      </c>
      <c r="Z377" s="2">
        <v>0</v>
      </c>
      <c r="AA377" s="2">
        <v>1</v>
      </c>
      <c r="AB377" s="2">
        <v>3</v>
      </c>
      <c r="AC377" s="2">
        <v>0</v>
      </c>
      <c r="AD377" s="2">
        <v>0</v>
      </c>
      <c r="AE377" s="2">
        <v>0</v>
      </c>
      <c r="AF377" s="2">
        <v>40</v>
      </c>
      <c r="AG377" s="2">
        <v>0</v>
      </c>
      <c r="AH377" s="2">
        <v>65</v>
      </c>
      <c r="AI377" s="3">
        <f>IFERROR(F377/E377,"")</f>
        <v>0</v>
      </c>
      <c r="AJ377" s="3">
        <f>IFERROR(G377/F377,"")</f>
        <v>0</v>
      </c>
      <c r="AK377" s="3">
        <f>IFERROR(I377/H377,0)</f>
        <v>0</v>
      </c>
      <c r="AL377" s="3">
        <f>IFERROR(J377/H377,0)</f>
        <v>0</v>
      </c>
      <c r="AM377" s="3">
        <f>IFERROR(K377/H377,0)</f>
        <v>0</v>
      </c>
      <c r="AN377" s="3">
        <f>IFERROR(L377/H377,0)</f>
        <v>0</v>
      </c>
      <c r="AO377" s="3">
        <f>IFERROR(M377/H377,0)</f>
        <v>0</v>
      </c>
      <c r="AP377" s="3">
        <f>IFERROR(N377/H377,0)</f>
        <v>0</v>
      </c>
      <c r="AQ377" s="3">
        <f>IFERROR(O377/H377,0)</f>
        <v>0</v>
      </c>
      <c r="AR377" s="3">
        <f>IFERROR(P377/H377,0)</f>
        <v>0</v>
      </c>
      <c r="AS377" s="3">
        <f>IFERROR(Q377/H377,0)</f>
        <v>0</v>
      </c>
      <c r="AT377" s="3">
        <f>IFERROR(R377/H377,0)</f>
        <v>0</v>
      </c>
      <c r="AU377" s="3">
        <f>IFERROR(S377/H377,0)</f>
        <v>0</v>
      </c>
      <c r="AV377" s="3">
        <f>IFERROR(T377/H377,0)</f>
        <v>0</v>
      </c>
      <c r="AW377" s="3">
        <f>IFERROR(U377/H377,0)</f>
        <v>0</v>
      </c>
      <c r="AX377" s="3">
        <f>IFERROR(V377/H377,0)</f>
        <v>0</v>
      </c>
      <c r="AY377" s="3">
        <f>IFERROR(W377/H377,0)</f>
        <v>0</v>
      </c>
      <c r="AZ377" s="3">
        <f>IFERROR(X377/H377,0)</f>
        <v>0</v>
      </c>
      <c r="BA377" s="3">
        <f>IFERROR(Y377/H377,0)</f>
        <v>0</v>
      </c>
      <c r="BB377" s="3">
        <f>IFERROR(Z377/H377,0)</f>
        <v>0</v>
      </c>
      <c r="BC377" s="3">
        <f>IFERROR(AA377/H377,0)</f>
        <v>0</v>
      </c>
      <c r="BD377" s="3">
        <f>IFERROR(AB377/H377,0)</f>
        <v>0</v>
      </c>
      <c r="BE377" s="3">
        <f>IFERROR(AC377/H377,0)</f>
        <v>0</v>
      </c>
      <c r="BF377" s="3">
        <f>IFERROR(AD377/H377,0)</f>
        <v>0</v>
      </c>
      <c r="BG377" s="3">
        <f>IFERROR(AE377/H377,0)</f>
        <v>0</v>
      </c>
      <c r="BH377" s="3">
        <f>IFERROR(AF377/H377,0)</f>
        <v>0</v>
      </c>
      <c r="BI377" s="3">
        <f>IFERROR(AG377/H377,0)</f>
        <v>0</v>
      </c>
      <c r="BJ377" s="3">
        <f>IFERROR(AH377/H377,0)</f>
        <v>0</v>
      </c>
    </row>
    <row r="378" spans="2:62">
      <c r="B378">
        <v>986</v>
      </c>
      <c r="C378" t="s">
        <v>475</v>
      </c>
      <c r="D378" t="b">
        <v>0</v>
      </c>
      <c r="E378" s="2">
        <v>151</v>
      </c>
      <c r="F378" s="2">
        <v>71</v>
      </c>
      <c r="G378" s="2">
        <v>2</v>
      </c>
      <c r="H378" s="2">
        <v>69</v>
      </c>
      <c r="I378" s="2">
        <v>12</v>
      </c>
      <c r="J378" s="2">
        <v>0</v>
      </c>
      <c r="K378" s="2">
        <v>43</v>
      </c>
      <c r="L378" s="2">
        <v>0</v>
      </c>
      <c r="M378" s="2">
        <v>0</v>
      </c>
      <c r="N378" s="2">
        <v>0</v>
      </c>
      <c r="O378" s="2">
        <v>2</v>
      </c>
      <c r="P378" s="2">
        <v>0</v>
      </c>
      <c r="Q378" s="2">
        <v>0</v>
      </c>
      <c r="R378" s="2">
        <v>0</v>
      </c>
      <c r="S378" s="2">
        <v>0</v>
      </c>
      <c r="T378" s="2">
        <v>1</v>
      </c>
      <c r="U378" s="2">
        <v>1</v>
      </c>
      <c r="V378" s="2">
        <v>2</v>
      </c>
      <c r="W378" s="2">
        <v>0</v>
      </c>
      <c r="X378" s="2">
        <v>0</v>
      </c>
      <c r="Y378" s="2">
        <v>0</v>
      </c>
      <c r="Z378" s="2">
        <v>0</v>
      </c>
      <c r="AA378" s="2">
        <v>2</v>
      </c>
      <c r="AB378" s="2">
        <v>0</v>
      </c>
      <c r="AC378" s="2">
        <v>0</v>
      </c>
      <c r="AD378" s="2">
        <v>0</v>
      </c>
      <c r="AE378" s="2">
        <v>0</v>
      </c>
      <c r="AF378" s="2">
        <v>2</v>
      </c>
      <c r="AG378" s="2">
        <v>0</v>
      </c>
      <c r="AH378" s="2">
        <v>4</v>
      </c>
      <c r="AI378" s="3">
        <f>IFERROR(F378/E378,"")</f>
        <v>0</v>
      </c>
      <c r="AJ378" s="3">
        <f>IFERROR(G378/F378,"")</f>
        <v>0</v>
      </c>
      <c r="AK378" s="3">
        <f>IFERROR(I378/H378,0)</f>
        <v>0</v>
      </c>
      <c r="AL378" s="3">
        <f>IFERROR(J378/H378,0)</f>
        <v>0</v>
      </c>
      <c r="AM378" s="3">
        <f>IFERROR(K378/H378,0)</f>
        <v>0</v>
      </c>
      <c r="AN378" s="3">
        <f>IFERROR(L378/H378,0)</f>
        <v>0</v>
      </c>
      <c r="AO378" s="3">
        <f>IFERROR(M378/H378,0)</f>
        <v>0</v>
      </c>
      <c r="AP378" s="3">
        <f>IFERROR(N378/H378,0)</f>
        <v>0</v>
      </c>
      <c r="AQ378" s="3">
        <f>IFERROR(O378/H378,0)</f>
        <v>0</v>
      </c>
      <c r="AR378" s="3">
        <f>IFERROR(P378/H378,0)</f>
        <v>0</v>
      </c>
      <c r="AS378" s="3">
        <f>IFERROR(Q378/H378,0)</f>
        <v>0</v>
      </c>
      <c r="AT378" s="3">
        <f>IFERROR(R378/H378,0)</f>
        <v>0</v>
      </c>
      <c r="AU378" s="3">
        <f>IFERROR(S378/H378,0)</f>
        <v>0</v>
      </c>
      <c r="AV378" s="3">
        <f>IFERROR(T378/H378,0)</f>
        <v>0</v>
      </c>
      <c r="AW378" s="3">
        <f>IFERROR(U378/H378,0)</f>
        <v>0</v>
      </c>
      <c r="AX378" s="3">
        <f>IFERROR(V378/H378,0)</f>
        <v>0</v>
      </c>
      <c r="AY378" s="3">
        <f>IFERROR(W378/H378,0)</f>
        <v>0</v>
      </c>
      <c r="AZ378" s="3">
        <f>IFERROR(X378/H378,0)</f>
        <v>0</v>
      </c>
      <c r="BA378" s="3">
        <f>IFERROR(Y378/H378,0)</f>
        <v>0</v>
      </c>
      <c r="BB378" s="3">
        <f>IFERROR(Z378/H378,0)</f>
        <v>0</v>
      </c>
      <c r="BC378" s="3">
        <f>IFERROR(AA378/H378,0)</f>
        <v>0</v>
      </c>
      <c r="BD378" s="3">
        <f>IFERROR(AB378/H378,0)</f>
        <v>0</v>
      </c>
      <c r="BE378" s="3">
        <f>IFERROR(AC378/H378,0)</f>
        <v>0</v>
      </c>
      <c r="BF378" s="3">
        <f>IFERROR(AD378/H378,0)</f>
        <v>0</v>
      </c>
      <c r="BG378" s="3">
        <f>IFERROR(AE378/H378,0)</f>
        <v>0</v>
      </c>
      <c r="BH378" s="3">
        <f>IFERROR(AF378/H378,0)</f>
        <v>0</v>
      </c>
      <c r="BI378" s="3">
        <f>IFERROR(AG378/H378,0)</f>
        <v>0</v>
      </c>
      <c r="BJ378" s="3">
        <f>IFERROR(AH378/H378,0)</f>
        <v>0</v>
      </c>
    </row>
    <row r="379" spans="2:62">
      <c r="B379">
        <v>1321</v>
      </c>
      <c r="C379" t="s">
        <v>476</v>
      </c>
      <c r="D379" t="b">
        <v>0</v>
      </c>
      <c r="E379" s="2">
        <v>250</v>
      </c>
      <c r="F379" s="2">
        <v>147</v>
      </c>
      <c r="G379" s="2">
        <v>3</v>
      </c>
      <c r="H379" s="2">
        <v>144</v>
      </c>
      <c r="I379" s="2">
        <v>42</v>
      </c>
      <c r="J379" s="2">
        <v>0</v>
      </c>
      <c r="K379" s="2">
        <v>87</v>
      </c>
      <c r="L379" s="2">
        <v>0</v>
      </c>
      <c r="M379" s="2">
        <v>0</v>
      </c>
      <c r="N379" s="2">
        <v>0</v>
      </c>
      <c r="O379" s="2">
        <v>0</v>
      </c>
      <c r="P379" s="2">
        <v>0</v>
      </c>
      <c r="Q379" s="2">
        <v>0</v>
      </c>
      <c r="R379" s="2">
        <v>0</v>
      </c>
      <c r="S379" s="2">
        <v>0</v>
      </c>
      <c r="T379" s="2">
        <v>4</v>
      </c>
      <c r="U379" s="2">
        <v>1</v>
      </c>
      <c r="V379" s="2">
        <v>1</v>
      </c>
      <c r="W379" s="2">
        <v>1</v>
      </c>
      <c r="X379" s="2">
        <v>0</v>
      </c>
      <c r="Y379" s="2">
        <v>0</v>
      </c>
      <c r="Z379" s="2">
        <v>0</v>
      </c>
      <c r="AA379" s="2">
        <v>3</v>
      </c>
      <c r="AB379" s="2">
        <v>4</v>
      </c>
      <c r="AC379" s="2">
        <v>0</v>
      </c>
      <c r="AD379" s="2">
        <v>0</v>
      </c>
      <c r="AE379" s="2">
        <v>0</v>
      </c>
      <c r="AF379" s="2">
        <v>0</v>
      </c>
      <c r="AG379" s="2">
        <v>0</v>
      </c>
      <c r="AH379" s="2">
        <v>1</v>
      </c>
      <c r="AI379" s="3">
        <f>IFERROR(F379/E379,"")</f>
        <v>0</v>
      </c>
      <c r="AJ379" s="3">
        <f>IFERROR(G379/F379,"")</f>
        <v>0</v>
      </c>
      <c r="AK379" s="3">
        <f>IFERROR(I379/H379,0)</f>
        <v>0</v>
      </c>
      <c r="AL379" s="3">
        <f>IFERROR(J379/H379,0)</f>
        <v>0</v>
      </c>
      <c r="AM379" s="3">
        <f>IFERROR(K379/H379,0)</f>
        <v>0</v>
      </c>
      <c r="AN379" s="3">
        <f>IFERROR(L379/H379,0)</f>
        <v>0</v>
      </c>
      <c r="AO379" s="3">
        <f>IFERROR(M379/H379,0)</f>
        <v>0</v>
      </c>
      <c r="AP379" s="3">
        <f>IFERROR(N379/H379,0)</f>
        <v>0</v>
      </c>
      <c r="AQ379" s="3">
        <f>IFERROR(O379/H379,0)</f>
        <v>0</v>
      </c>
      <c r="AR379" s="3">
        <f>IFERROR(P379/H379,0)</f>
        <v>0</v>
      </c>
      <c r="AS379" s="3">
        <f>IFERROR(Q379/H379,0)</f>
        <v>0</v>
      </c>
      <c r="AT379" s="3">
        <f>IFERROR(R379/H379,0)</f>
        <v>0</v>
      </c>
      <c r="AU379" s="3">
        <f>IFERROR(S379/H379,0)</f>
        <v>0</v>
      </c>
      <c r="AV379" s="3">
        <f>IFERROR(T379/H379,0)</f>
        <v>0</v>
      </c>
      <c r="AW379" s="3">
        <f>IFERROR(U379/H379,0)</f>
        <v>0</v>
      </c>
      <c r="AX379" s="3">
        <f>IFERROR(V379/H379,0)</f>
        <v>0</v>
      </c>
      <c r="AY379" s="3">
        <f>IFERROR(W379/H379,0)</f>
        <v>0</v>
      </c>
      <c r="AZ379" s="3">
        <f>IFERROR(X379/H379,0)</f>
        <v>0</v>
      </c>
      <c r="BA379" s="3">
        <f>IFERROR(Y379/H379,0)</f>
        <v>0</v>
      </c>
      <c r="BB379" s="3">
        <f>IFERROR(Z379/H379,0)</f>
        <v>0</v>
      </c>
      <c r="BC379" s="3">
        <f>IFERROR(AA379/H379,0)</f>
        <v>0</v>
      </c>
      <c r="BD379" s="3">
        <f>IFERROR(AB379/H379,0)</f>
        <v>0</v>
      </c>
      <c r="BE379" s="3">
        <f>IFERROR(AC379/H379,0)</f>
        <v>0</v>
      </c>
      <c r="BF379" s="3">
        <f>IFERROR(AD379/H379,0)</f>
        <v>0</v>
      </c>
      <c r="BG379" s="3">
        <f>IFERROR(AE379/H379,0)</f>
        <v>0</v>
      </c>
      <c r="BH379" s="3">
        <f>IFERROR(AF379/H379,0)</f>
        <v>0</v>
      </c>
      <c r="BI379" s="3">
        <f>IFERROR(AG379/H379,0)</f>
        <v>0</v>
      </c>
      <c r="BJ379" s="3">
        <f>IFERROR(AH379/H379,0)</f>
        <v>0</v>
      </c>
    </row>
    <row r="380" spans="2:62">
      <c r="B380">
        <v>235</v>
      </c>
      <c r="C380" t="s">
        <v>477</v>
      </c>
      <c r="D380" t="b">
        <v>0</v>
      </c>
      <c r="E380" s="2">
        <v>344</v>
      </c>
      <c r="F380" s="2">
        <v>225</v>
      </c>
      <c r="G380" s="2">
        <v>6</v>
      </c>
      <c r="H380" s="2">
        <v>219</v>
      </c>
      <c r="I380" s="2">
        <v>97</v>
      </c>
      <c r="J380" s="2">
        <v>3</v>
      </c>
      <c r="K380" s="2">
        <v>0</v>
      </c>
      <c r="L380" s="2">
        <v>0</v>
      </c>
      <c r="M380" s="2">
        <v>0</v>
      </c>
      <c r="N380" s="2">
        <v>0</v>
      </c>
      <c r="O380" s="2">
        <v>10</v>
      </c>
      <c r="P380" s="2">
        <v>0</v>
      </c>
      <c r="Q380" s="2">
        <v>0</v>
      </c>
      <c r="R380" s="2">
        <v>0</v>
      </c>
      <c r="S380" s="2">
        <v>0</v>
      </c>
      <c r="T380" s="2">
        <v>17</v>
      </c>
      <c r="U380" s="2">
        <v>1</v>
      </c>
      <c r="V380" s="2">
        <v>29</v>
      </c>
      <c r="W380" s="2">
        <v>18</v>
      </c>
      <c r="X380" s="2">
        <v>0</v>
      </c>
      <c r="Y380" s="2">
        <v>0</v>
      </c>
      <c r="Z380" s="2">
        <v>0</v>
      </c>
      <c r="AA380" s="2">
        <v>0</v>
      </c>
      <c r="AB380" s="2">
        <v>33</v>
      </c>
      <c r="AC380" s="2">
        <v>0</v>
      </c>
      <c r="AD380" s="2">
        <v>0</v>
      </c>
      <c r="AE380" s="2">
        <v>2</v>
      </c>
      <c r="AF380" s="2">
        <v>5</v>
      </c>
      <c r="AG380" s="2">
        <v>0</v>
      </c>
      <c r="AH380" s="2">
        <v>4</v>
      </c>
      <c r="AI380" s="3">
        <f>IFERROR(F380/E380,"")</f>
        <v>0</v>
      </c>
      <c r="AJ380" s="3">
        <f>IFERROR(G380/F380,"")</f>
        <v>0</v>
      </c>
      <c r="AK380" s="3">
        <f>IFERROR(I380/H380,0)</f>
        <v>0</v>
      </c>
      <c r="AL380" s="3">
        <f>IFERROR(J380/H380,0)</f>
        <v>0</v>
      </c>
      <c r="AM380" s="3">
        <f>IFERROR(K380/H380,0)</f>
        <v>0</v>
      </c>
      <c r="AN380" s="3">
        <f>IFERROR(L380/H380,0)</f>
        <v>0</v>
      </c>
      <c r="AO380" s="3">
        <f>IFERROR(M380/H380,0)</f>
        <v>0</v>
      </c>
      <c r="AP380" s="3">
        <f>IFERROR(N380/H380,0)</f>
        <v>0</v>
      </c>
      <c r="AQ380" s="3">
        <f>IFERROR(O380/H380,0)</f>
        <v>0</v>
      </c>
      <c r="AR380" s="3">
        <f>IFERROR(P380/H380,0)</f>
        <v>0</v>
      </c>
      <c r="AS380" s="3">
        <f>IFERROR(Q380/H380,0)</f>
        <v>0</v>
      </c>
      <c r="AT380" s="3">
        <f>IFERROR(R380/H380,0)</f>
        <v>0</v>
      </c>
      <c r="AU380" s="3">
        <f>IFERROR(S380/H380,0)</f>
        <v>0</v>
      </c>
      <c r="AV380" s="3">
        <f>IFERROR(T380/H380,0)</f>
        <v>0</v>
      </c>
      <c r="AW380" s="3">
        <f>IFERROR(U380/H380,0)</f>
        <v>0</v>
      </c>
      <c r="AX380" s="3">
        <f>IFERROR(V380/H380,0)</f>
        <v>0</v>
      </c>
      <c r="AY380" s="3">
        <f>IFERROR(W380/H380,0)</f>
        <v>0</v>
      </c>
      <c r="AZ380" s="3">
        <f>IFERROR(X380/H380,0)</f>
        <v>0</v>
      </c>
      <c r="BA380" s="3">
        <f>IFERROR(Y380/H380,0)</f>
        <v>0</v>
      </c>
      <c r="BB380" s="3">
        <f>IFERROR(Z380/H380,0)</f>
        <v>0</v>
      </c>
      <c r="BC380" s="3">
        <f>IFERROR(AA380/H380,0)</f>
        <v>0</v>
      </c>
      <c r="BD380" s="3">
        <f>IFERROR(AB380/H380,0)</f>
        <v>0</v>
      </c>
      <c r="BE380" s="3">
        <f>IFERROR(AC380/H380,0)</f>
        <v>0</v>
      </c>
      <c r="BF380" s="3">
        <f>IFERROR(AD380/H380,0)</f>
        <v>0</v>
      </c>
      <c r="BG380" s="3">
        <f>IFERROR(AE380/H380,0)</f>
        <v>0</v>
      </c>
      <c r="BH380" s="3">
        <f>IFERROR(AF380/H380,0)</f>
        <v>0</v>
      </c>
      <c r="BI380" s="3">
        <f>IFERROR(AG380/H380,0)</f>
        <v>0</v>
      </c>
      <c r="BJ380" s="3">
        <f>IFERROR(AH380/H380,0)</f>
        <v>0</v>
      </c>
    </row>
    <row r="381" spans="2:62">
      <c r="B381">
        <v>1110</v>
      </c>
      <c r="C381" t="s">
        <v>478</v>
      </c>
      <c r="D381" t="b">
        <v>0</v>
      </c>
      <c r="E381" s="2">
        <v>235</v>
      </c>
      <c r="F381" s="2">
        <v>169</v>
      </c>
      <c r="G381" s="2">
        <v>2</v>
      </c>
      <c r="H381" s="2">
        <v>167</v>
      </c>
      <c r="I381" s="2">
        <v>34</v>
      </c>
      <c r="J381" s="2">
        <v>0</v>
      </c>
      <c r="K381" s="2">
        <v>0</v>
      </c>
      <c r="L381" s="2">
        <v>0</v>
      </c>
      <c r="M381" s="2">
        <v>0</v>
      </c>
      <c r="N381" s="2">
        <v>0</v>
      </c>
      <c r="O381" s="2">
        <v>18</v>
      </c>
      <c r="P381" s="2">
        <v>0</v>
      </c>
      <c r="Q381" s="2">
        <v>0</v>
      </c>
      <c r="R381" s="2">
        <v>0</v>
      </c>
      <c r="S381" s="2">
        <v>0</v>
      </c>
      <c r="T381" s="2">
        <v>14</v>
      </c>
      <c r="U381" s="2">
        <v>9</v>
      </c>
      <c r="V381" s="2">
        <v>57</v>
      </c>
      <c r="W381" s="2">
        <v>2</v>
      </c>
      <c r="X381" s="2">
        <v>0</v>
      </c>
      <c r="Y381" s="2">
        <v>0</v>
      </c>
      <c r="Z381" s="2">
        <v>0</v>
      </c>
      <c r="AA381" s="2">
        <v>0</v>
      </c>
      <c r="AB381" s="2">
        <v>20</v>
      </c>
      <c r="AC381" s="2">
        <v>0</v>
      </c>
      <c r="AD381" s="2">
        <v>0</v>
      </c>
      <c r="AE381" s="2">
        <v>3</v>
      </c>
      <c r="AF381" s="2">
        <v>3</v>
      </c>
      <c r="AG381" s="2">
        <v>0</v>
      </c>
      <c r="AH381" s="2">
        <v>7</v>
      </c>
      <c r="AI381" s="3">
        <f>IFERROR(F381/E381,"")</f>
        <v>0</v>
      </c>
      <c r="AJ381" s="3">
        <f>IFERROR(G381/F381,"")</f>
        <v>0</v>
      </c>
      <c r="AK381" s="3">
        <f>IFERROR(I381/H381,0)</f>
        <v>0</v>
      </c>
      <c r="AL381" s="3">
        <f>IFERROR(J381/H381,0)</f>
        <v>0</v>
      </c>
      <c r="AM381" s="3">
        <f>IFERROR(K381/H381,0)</f>
        <v>0</v>
      </c>
      <c r="AN381" s="3">
        <f>IFERROR(L381/H381,0)</f>
        <v>0</v>
      </c>
      <c r="AO381" s="3">
        <f>IFERROR(M381/H381,0)</f>
        <v>0</v>
      </c>
      <c r="AP381" s="3">
        <f>IFERROR(N381/H381,0)</f>
        <v>0</v>
      </c>
      <c r="AQ381" s="3">
        <f>IFERROR(O381/H381,0)</f>
        <v>0</v>
      </c>
      <c r="AR381" s="3">
        <f>IFERROR(P381/H381,0)</f>
        <v>0</v>
      </c>
      <c r="AS381" s="3">
        <f>IFERROR(Q381/H381,0)</f>
        <v>0</v>
      </c>
      <c r="AT381" s="3">
        <f>IFERROR(R381/H381,0)</f>
        <v>0</v>
      </c>
      <c r="AU381" s="3">
        <f>IFERROR(S381/H381,0)</f>
        <v>0</v>
      </c>
      <c r="AV381" s="3">
        <f>IFERROR(T381/H381,0)</f>
        <v>0</v>
      </c>
      <c r="AW381" s="3">
        <f>IFERROR(U381/H381,0)</f>
        <v>0</v>
      </c>
      <c r="AX381" s="3">
        <f>IFERROR(V381/H381,0)</f>
        <v>0</v>
      </c>
      <c r="AY381" s="3">
        <f>IFERROR(W381/H381,0)</f>
        <v>0</v>
      </c>
      <c r="AZ381" s="3">
        <f>IFERROR(X381/H381,0)</f>
        <v>0</v>
      </c>
      <c r="BA381" s="3">
        <f>IFERROR(Y381/H381,0)</f>
        <v>0</v>
      </c>
      <c r="BB381" s="3">
        <f>IFERROR(Z381/H381,0)</f>
        <v>0</v>
      </c>
      <c r="BC381" s="3">
        <f>IFERROR(AA381/H381,0)</f>
        <v>0</v>
      </c>
      <c r="BD381" s="3">
        <f>IFERROR(AB381/H381,0)</f>
        <v>0</v>
      </c>
      <c r="BE381" s="3">
        <f>IFERROR(AC381/H381,0)</f>
        <v>0</v>
      </c>
      <c r="BF381" s="3">
        <f>IFERROR(AD381/H381,0)</f>
        <v>0</v>
      </c>
      <c r="BG381" s="3">
        <f>IFERROR(AE381/H381,0)</f>
        <v>0</v>
      </c>
      <c r="BH381" s="3">
        <f>IFERROR(AF381/H381,0)</f>
        <v>0</v>
      </c>
      <c r="BI381" s="3">
        <f>IFERROR(AG381/H381,0)</f>
        <v>0</v>
      </c>
      <c r="BJ381" s="3">
        <f>IFERROR(AH381/H381,0)</f>
        <v>0</v>
      </c>
    </row>
    <row r="382" spans="2:62">
      <c r="B382">
        <v>3400</v>
      </c>
      <c r="C382" t="s">
        <v>479</v>
      </c>
      <c r="D382" t="b">
        <v>0</v>
      </c>
      <c r="E382" s="2">
        <v>271</v>
      </c>
      <c r="F382" s="2">
        <v>231</v>
      </c>
      <c r="G382" s="2">
        <v>0</v>
      </c>
      <c r="H382" s="2">
        <v>231</v>
      </c>
      <c r="I382" s="2">
        <v>2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90</v>
      </c>
      <c r="P382" s="2">
        <v>0</v>
      </c>
      <c r="Q382" s="2">
        <v>0</v>
      </c>
      <c r="R382" s="2">
        <v>0</v>
      </c>
      <c r="S382" s="2">
        <v>0</v>
      </c>
      <c r="T382" s="2">
        <v>5</v>
      </c>
      <c r="U382" s="2">
        <v>0</v>
      </c>
      <c r="V382" s="2">
        <v>16</v>
      </c>
      <c r="W382" s="2">
        <v>0</v>
      </c>
      <c r="X382" s="2">
        <v>0</v>
      </c>
      <c r="Y382" s="2">
        <v>0</v>
      </c>
      <c r="Z382" s="2">
        <v>0</v>
      </c>
      <c r="AA382" s="2">
        <v>0</v>
      </c>
      <c r="AB382" s="2">
        <v>2</v>
      </c>
      <c r="AC382" s="2">
        <v>0</v>
      </c>
      <c r="AD382" s="2">
        <v>0</v>
      </c>
      <c r="AE382" s="2">
        <v>1</v>
      </c>
      <c r="AF382" s="2">
        <v>114</v>
      </c>
      <c r="AG382" s="2">
        <v>0</v>
      </c>
      <c r="AH382" s="2">
        <v>1</v>
      </c>
      <c r="AI382" s="3">
        <f>IFERROR(F382/E382,"")</f>
        <v>0</v>
      </c>
      <c r="AJ382" s="3">
        <f>IFERROR(G382/F382,"")</f>
        <v>0</v>
      </c>
      <c r="AK382" s="3">
        <f>IFERROR(I382/H382,0)</f>
        <v>0</v>
      </c>
      <c r="AL382" s="3">
        <f>IFERROR(J382/H382,0)</f>
        <v>0</v>
      </c>
      <c r="AM382" s="3">
        <f>IFERROR(K382/H382,0)</f>
        <v>0</v>
      </c>
      <c r="AN382" s="3">
        <f>IFERROR(L382/H382,0)</f>
        <v>0</v>
      </c>
      <c r="AO382" s="3">
        <f>IFERROR(M382/H382,0)</f>
        <v>0</v>
      </c>
      <c r="AP382" s="3">
        <f>IFERROR(N382/H382,0)</f>
        <v>0</v>
      </c>
      <c r="AQ382" s="3">
        <f>IFERROR(O382/H382,0)</f>
        <v>0</v>
      </c>
      <c r="AR382" s="3">
        <f>IFERROR(P382/H382,0)</f>
        <v>0</v>
      </c>
      <c r="AS382" s="3">
        <f>IFERROR(Q382/H382,0)</f>
        <v>0</v>
      </c>
      <c r="AT382" s="3">
        <f>IFERROR(R382/H382,0)</f>
        <v>0</v>
      </c>
      <c r="AU382" s="3">
        <f>IFERROR(S382/H382,0)</f>
        <v>0</v>
      </c>
      <c r="AV382" s="3">
        <f>IFERROR(T382/H382,0)</f>
        <v>0</v>
      </c>
      <c r="AW382" s="3">
        <f>IFERROR(U382/H382,0)</f>
        <v>0</v>
      </c>
      <c r="AX382" s="3">
        <f>IFERROR(V382/H382,0)</f>
        <v>0</v>
      </c>
      <c r="AY382" s="3">
        <f>IFERROR(W382/H382,0)</f>
        <v>0</v>
      </c>
      <c r="AZ382" s="3">
        <f>IFERROR(X382/H382,0)</f>
        <v>0</v>
      </c>
      <c r="BA382" s="3">
        <f>IFERROR(Y382/H382,0)</f>
        <v>0</v>
      </c>
      <c r="BB382" s="3">
        <f>IFERROR(Z382/H382,0)</f>
        <v>0</v>
      </c>
      <c r="BC382" s="3">
        <f>IFERROR(AA382/H382,0)</f>
        <v>0</v>
      </c>
      <c r="BD382" s="3">
        <f>IFERROR(AB382/H382,0)</f>
        <v>0</v>
      </c>
      <c r="BE382" s="3">
        <f>IFERROR(AC382/H382,0)</f>
        <v>0</v>
      </c>
      <c r="BF382" s="3">
        <f>IFERROR(AD382/H382,0)</f>
        <v>0</v>
      </c>
      <c r="BG382" s="3">
        <f>IFERROR(AE382/H382,0)</f>
        <v>0</v>
      </c>
      <c r="BH382" s="3">
        <f>IFERROR(AF382/H382,0)</f>
        <v>0</v>
      </c>
      <c r="BI382" s="3">
        <f>IFERROR(AG382/H382,0)</f>
        <v>0</v>
      </c>
      <c r="BJ382" s="3">
        <f>IFERROR(AH382/H382,0)</f>
        <v>0</v>
      </c>
    </row>
    <row r="383" spans="2:62">
      <c r="B383">
        <v>717</v>
      </c>
      <c r="C383" t="s">
        <v>480</v>
      </c>
      <c r="D383" t="b">
        <v>0</v>
      </c>
      <c r="E383" s="2">
        <v>657</v>
      </c>
      <c r="F383" s="2">
        <v>560</v>
      </c>
      <c r="G383" s="2">
        <v>0</v>
      </c>
      <c r="H383" s="2">
        <v>560</v>
      </c>
      <c r="I383" s="2">
        <v>196</v>
      </c>
      <c r="J383" s="2">
        <v>0</v>
      </c>
      <c r="K383" s="2">
        <v>1</v>
      </c>
      <c r="L383" s="2">
        <v>0</v>
      </c>
      <c r="M383" s="2">
        <v>0</v>
      </c>
      <c r="N383" s="2">
        <v>0</v>
      </c>
      <c r="O383" s="2">
        <v>36</v>
      </c>
      <c r="P383" s="2">
        <v>0</v>
      </c>
      <c r="Q383" s="2">
        <v>0</v>
      </c>
      <c r="R383" s="2">
        <v>0</v>
      </c>
      <c r="S383" s="2">
        <v>0</v>
      </c>
      <c r="T383" s="2">
        <v>40</v>
      </c>
      <c r="U383" s="2">
        <v>8</v>
      </c>
      <c r="V383" s="2">
        <v>120</v>
      </c>
      <c r="W383" s="2">
        <v>29</v>
      </c>
      <c r="X383" s="2">
        <v>1</v>
      </c>
      <c r="Y383" s="2">
        <v>0</v>
      </c>
      <c r="Z383" s="2">
        <v>0</v>
      </c>
      <c r="AA383" s="2">
        <v>0</v>
      </c>
      <c r="AB383" s="2">
        <v>112</v>
      </c>
      <c r="AC383" s="2">
        <v>0</v>
      </c>
      <c r="AD383" s="2">
        <v>0</v>
      </c>
      <c r="AE383" s="2">
        <v>5</v>
      </c>
      <c r="AF383" s="2">
        <v>4</v>
      </c>
      <c r="AG383" s="2">
        <v>0</v>
      </c>
      <c r="AH383" s="2">
        <v>8</v>
      </c>
      <c r="AI383" s="3">
        <f>IFERROR(F383/E383,"")</f>
        <v>0</v>
      </c>
      <c r="AJ383" s="3">
        <f>IFERROR(G383/F383,"")</f>
        <v>0</v>
      </c>
      <c r="AK383" s="3">
        <f>IFERROR(I383/H383,0)</f>
        <v>0</v>
      </c>
      <c r="AL383" s="3">
        <f>IFERROR(J383/H383,0)</f>
        <v>0</v>
      </c>
      <c r="AM383" s="3">
        <f>IFERROR(K383/H383,0)</f>
        <v>0</v>
      </c>
      <c r="AN383" s="3">
        <f>IFERROR(L383/H383,0)</f>
        <v>0</v>
      </c>
      <c r="AO383" s="3">
        <f>IFERROR(M383/H383,0)</f>
        <v>0</v>
      </c>
      <c r="AP383" s="3">
        <f>IFERROR(N383/H383,0)</f>
        <v>0</v>
      </c>
      <c r="AQ383" s="3">
        <f>IFERROR(O383/H383,0)</f>
        <v>0</v>
      </c>
      <c r="AR383" s="3">
        <f>IFERROR(P383/H383,0)</f>
        <v>0</v>
      </c>
      <c r="AS383" s="3">
        <f>IFERROR(Q383/H383,0)</f>
        <v>0</v>
      </c>
      <c r="AT383" s="3">
        <f>IFERROR(R383/H383,0)</f>
        <v>0</v>
      </c>
      <c r="AU383" s="3">
        <f>IFERROR(S383/H383,0)</f>
        <v>0</v>
      </c>
      <c r="AV383" s="3">
        <f>IFERROR(T383/H383,0)</f>
        <v>0</v>
      </c>
      <c r="AW383" s="3">
        <f>IFERROR(U383/H383,0)</f>
        <v>0</v>
      </c>
      <c r="AX383" s="3">
        <f>IFERROR(V383/H383,0)</f>
        <v>0</v>
      </c>
      <c r="AY383" s="3">
        <f>IFERROR(W383/H383,0)</f>
        <v>0</v>
      </c>
      <c r="AZ383" s="3">
        <f>IFERROR(X383/H383,0)</f>
        <v>0</v>
      </c>
      <c r="BA383" s="3">
        <f>IFERROR(Y383/H383,0)</f>
        <v>0</v>
      </c>
      <c r="BB383" s="3">
        <f>IFERROR(Z383/H383,0)</f>
        <v>0</v>
      </c>
      <c r="BC383" s="3">
        <f>IFERROR(AA383/H383,0)</f>
        <v>0</v>
      </c>
      <c r="BD383" s="3">
        <f>IFERROR(AB383/H383,0)</f>
        <v>0</v>
      </c>
      <c r="BE383" s="3">
        <f>IFERROR(AC383/H383,0)</f>
        <v>0</v>
      </c>
      <c r="BF383" s="3">
        <f>IFERROR(AD383/H383,0)</f>
        <v>0</v>
      </c>
      <c r="BG383" s="3">
        <f>IFERROR(AE383/H383,0)</f>
        <v>0</v>
      </c>
      <c r="BH383" s="3">
        <f>IFERROR(AF383/H383,0)</f>
        <v>0</v>
      </c>
      <c r="BI383" s="3">
        <f>IFERROR(AG383/H383,0)</f>
        <v>0</v>
      </c>
      <c r="BJ383" s="3">
        <f>IFERROR(AH383/H383,0)</f>
        <v>0</v>
      </c>
    </row>
    <row r="384" spans="2:62">
      <c r="B384">
        <v>3764</v>
      </c>
      <c r="C384" t="s">
        <v>481</v>
      </c>
      <c r="D384" t="b">
        <v>0</v>
      </c>
      <c r="E384" s="2">
        <v>256</v>
      </c>
      <c r="F384" s="2">
        <v>225</v>
      </c>
      <c r="G384" s="2">
        <v>0</v>
      </c>
      <c r="H384" s="2">
        <v>225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126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34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D384" s="2">
        <v>1</v>
      </c>
      <c r="AE384" s="2">
        <v>0</v>
      </c>
      <c r="AF384" s="2">
        <v>64</v>
      </c>
      <c r="AG384" s="2">
        <v>0</v>
      </c>
      <c r="AH384" s="2">
        <v>0</v>
      </c>
      <c r="AI384" s="3">
        <f>IFERROR(F384/E384,"")</f>
        <v>0</v>
      </c>
      <c r="AJ384" s="3">
        <f>IFERROR(G384/F384,"")</f>
        <v>0</v>
      </c>
      <c r="AK384" s="3">
        <f>IFERROR(I384/H384,0)</f>
        <v>0</v>
      </c>
      <c r="AL384" s="3">
        <f>IFERROR(J384/H384,0)</f>
        <v>0</v>
      </c>
      <c r="AM384" s="3">
        <f>IFERROR(K384/H384,0)</f>
        <v>0</v>
      </c>
      <c r="AN384" s="3">
        <f>IFERROR(L384/H384,0)</f>
        <v>0</v>
      </c>
      <c r="AO384" s="3">
        <f>IFERROR(M384/H384,0)</f>
        <v>0</v>
      </c>
      <c r="AP384" s="3">
        <f>IFERROR(N384/H384,0)</f>
        <v>0</v>
      </c>
      <c r="AQ384" s="3">
        <f>IFERROR(O384/H384,0)</f>
        <v>0</v>
      </c>
      <c r="AR384" s="3">
        <f>IFERROR(P384/H384,0)</f>
        <v>0</v>
      </c>
      <c r="AS384" s="3">
        <f>IFERROR(Q384/H384,0)</f>
        <v>0</v>
      </c>
      <c r="AT384" s="3">
        <f>IFERROR(R384/H384,0)</f>
        <v>0</v>
      </c>
      <c r="AU384" s="3">
        <f>IFERROR(S384/H384,0)</f>
        <v>0</v>
      </c>
      <c r="AV384" s="3">
        <f>IFERROR(T384/H384,0)</f>
        <v>0</v>
      </c>
      <c r="AW384" s="3">
        <f>IFERROR(U384/H384,0)</f>
        <v>0</v>
      </c>
      <c r="AX384" s="3">
        <f>IFERROR(V384/H384,0)</f>
        <v>0</v>
      </c>
      <c r="AY384" s="3">
        <f>IFERROR(W384/H384,0)</f>
        <v>0</v>
      </c>
      <c r="AZ384" s="3">
        <f>IFERROR(X384/H384,0)</f>
        <v>0</v>
      </c>
      <c r="BA384" s="3">
        <f>IFERROR(Y384/H384,0)</f>
        <v>0</v>
      </c>
      <c r="BB384" s="3">
        <f>IFERROR(Z384/H384,0)</f>
        <v>0</v>
      </c>
      <c r="BC384" s="3">
        <f>IFERROR(AA384/H384,0)</f>
        <v>0</v>
      </c>
      <c r="BD384" s="3">
        <f>IFERROR(AB384/H384,0)</f>
        <v>0</v>
      </c>
      <c r="BE384" s="3">
        <f>IFERROR(AC384/H384,0)</f>
        <v>0</v>
      </c>
      <c r="BF384" s="3">
        <f>IFERROR(AD384/H384,0)</f>
        <v>0</v>
      </c>
      <c r="BG384" s="3">
        <f>IFERROR(AE384/H384,0)</f>
        <v>0</v>
      </c>
      <c r="BH384" s="3">
        <f>IFERROR(AF384/H384,0)</f>
        <v>0</v>
      </c>
      <c r="BI384" s="3">
        <f>IFERROR(AG384/H384,0)</f>
        <v>0</v>
      </c>
      <c r="BJ384" s="3">
        <f>IFERROR(AH384/H384,0)</f>
        <v>0</v>
      </c>
    </row>
    <row r="385" spans="2:62">
      <c r="B385">
        <v>205</v>
      </c>
      <c r="C385" t="s">
        <v>482</v>
      </c>
      <c r="D385" t="b">
        <v>0</v>
      </c>
      <c r="E385" s="2">
        <v>454</v>
      </c>
      <c r="F385" s="2">
        <v>380</v>
      </c>
      <c r="G385" s="2">
        <v>2</v>
      </c>
      <c r="H385" s="2">
        <v>378</v>
      </c>
      <c r="I385" s="2">
        <v>231</v>
      </c>
      <c r="J385" s="2">
        <v>0</v>
      </c>
      <c r="K385" s="2">
        <v>0</v>
      </c>
      <c r="L385" s="2">
        <v>0</v>
      </c>
      <c r="M385" s="2">
        <v>0</v>
      </c>
      <c r="N385" s="2">
        <v>0</v>
      </c>
      <c r="O385" s="2">
        <v>12</v>
      </c>
      <c r="P385" s="2">
        <v>0</v>
      </c>
      <c r="Q385" s="2">
        <v>0</v>
      </c>
      <c r="R385" s="2">
        <v>0</v>
      </c>
      <c r="S385" s="2">
        <v>0</v>
      </c>
      <c r="T385" s="2">
        <v>19</v>
      </c>
      <c r="U385" s="2">
        <v>1</v>
      </c>
      <c r="V385" s="2">
        <v>18</v>
      </c>
      <c r="W385" s="2">
        <v>47</v>
      </c>
      <c r="X385" s="2">
        <v>0</v>
      </c>
      <c r="Y385" s="2">
        <v>0</v>
      </c>
      <c r="Z385" s="2">
        <v>0</v>
      </c>
      <c r="AA385" s="2">
        <v>0</v>
      </c>
      <c r="AB385" s="2">
        <v>41</v>
      </c>
      <c r="AC385" s="2">
        <v>0</v>
      </c>
      <c r="AD385" s="2">
        <v>0</v>
      </c>
      <c r="AE385" s="2">
        <v>7</v>
      </c>
      <c r="AF385" s="2">
        <v>0</v>
      </c>
      <c r="AG385" s="2">
        <v>1</v>
      </c>
      <c r="AH385" s="2">
        <v>1</v>
      </c>
      <c r="AI385" s="3">
        <f>IFERROR(F385/E385,"")</f>
        <v>0</v>
      </c>
      <c r="AJ385" s="3">
        <f>IFERROR(G385/F385,"")</f>
        <v>0</v>
      </c>
      <c r="AK385" s="3">
        <f>IFERROR(I385/H385,0)</f>
        <v>0</v>
      </c>
      <c r="AL385" s="3">
        <f>IFERROR(J385/H385,0)</f>
        <v>0</v>
      </c>
      <c r="AM385" s="3">
        <f>IFERROR(K385/H385,0)</f>
        <v>0</v>
      </c>
      <c r="AN385" s="3">
        <f>IFERROR(L385/H385,0)</f>
        <v>0</v>
      </c>
      <c r="AO385" s="3">
        <f>IFERROR(M385/H385,0)</f>
        <v>0</v>
      </c>
      <c r="AP385" s="3">
        <f>IFERROR(N385/H385,0)</f>
        <v>0</v>
      </c>
      <c r="AQ385" s="3">
        <f>IFERROR(O385/H385,0)</f>
        <v>0</v>
      </c>
      <c r="AR385" s="3">
        <f>IFERROR(P385/H385,0)</f>
        <v>0</v>
      </c>
      <c r="AS385" s="3">
        <f>IFERROR(Q385/H385,0)</f>
        <v>0</v>
      </c>
      <c r="AT385" s="3">
        <f>IFERROR(R385/H385,0)</f>
        <v>0</v>
      </c>
      <c r="AU385" s="3">
        <f>IFERROR(S385/H385,0)</f>
        <v>0</v>
      </c>
      <c r="AV385" s="3">
        <f>IFERROR(T385/H385,0)</f>
        <v>0</v>
      </c>
      <c r="AW385" s="3">
        <f>IFERROR(U385/H385,0)</f>
        <v>0</v>
      </c>
      <c r="AX385" s="3">
        <f>IFERROR(V385/H385,0)</f>
        <v>0</v>
      </c>
      <c r="AY385" s="3">
        <f>IFERROR(W385/H385,0)</f>
        <v>0</v>
      </c>
      <c r="AZ385" s="3">
        <f>IFERROR(X385/H385,0)</f>
        <v>0</v>
      </c>
      <c r="BA385" s="3">
        <f>IFERROR(Y385/H385,0)</f>
        <v>0</v>
      </c>
      <c r="BB385" s="3">
        <f>IFERROR(Z385/H385,0)</f>
        <v>0</v>
      </c>
      <c r="BC385" s="3">
        <f>IFERROR(AA385/H385,0)</f>
        <v>0</v>
      </c>
      <c r="BD385" s="3">
        <f>IFERROR(AB385/H385,0)</f>
        <v>0</v>
      </c>
      <c r="BE385" s="3">
        <f>IFERROR(AC385/H385,0)</f>
        <v>0</v>
      </c>
      <c r="BF385" s="3">
        <f>IFERROR(AD385/H385,0)</f>
        <v>0</v>
      </c>
      <c r="BG385" s="3">
        <f>IFERROR(AE385/H385,0)</f>
        <v>0</v>
      </c>
      <c r="BH385" s="3">
        <f>IFERROR(AF385/H385,0)</f>
        <v>0</v>
      </c>
      <c r="BI385" s="3">
        <f>IFERROR(AG385/H385,0)</f>
        <v>0</v>
      </c>
      <c r="BJ385" s="3">
        <f>IFERROR(AH385/H385,0)</f>
        <v>0</v>
      </c>
    </row>
    <row r="386" spans="2:62">
      <c r="B386">
        <v>4026</v>
      </c>
      <c r="C386" t="s">
        <v>483</v>
      </c>
      <c r="D386" t="b">
        <v>0</v>
      </c>
      <c r="E386" s="2">
        <v>576</v>
      </c>
      <c r="F386" s="2">
        <v>420</v>
      </c>
      <c r="G386" s="2">
        <v>1</v>
      </c>
      <c r="H386" s="2">
        <v>419</v>
      </c>
      <c r="I386" s="2">
        <v>108</v>
      </c>
      <c r="J386" s="2">
        <v>0</v>
      </c>
      <c r="K386" s="2">
        <v>0</v>
      </c>
      <c r="L386" s="2">
        <v>0</v>
      </c>
      <c r="M386" s="2">
        <v>0</v>
      </c>
      <c r="N386" s="2">
        <v>0</v>
      </c>
      <c r="O386" s="2">
        <v>45</v>
      </c>
      <c r="P386" s="2">
        <v>0</v>
      </c>
      <c r="Q386" s="2">
        <v>0</v>
      </c>
      <c r="R386" s="2">
        <v>0</v>
      </c>
      <c r="S386" s="2">
        <v>0</v>
      </c>
      <c r="T386" s="2">
        <v>41</v>
      </c>
      <c r="U386" s="2">
        <v>6</v>
      </c>
      <c r="V386" s="2">
        <v>107</v>
      </c>
      <c r="W386" s="2">
        <v>14</v>
      </c>
      <c r="X386" s="2">
        <v>0</v>
      </c>
      <c r="Y386" s="2">
        <v>0</v>
      </c>
      <c r="Z386" s="2">
        <v>0</v>
      </c>
      <c r="AA386" s="2">
        <v>0</v>
      </c>
      <c r="AB386" s="2">
        <v>76</v>
      </c>
      <c r="AC386" s="2">
        <v>0</v>
      </c>
      <c r="AD386" s="2">
        <v>0</v>
      </c>
      <c r="AE386" s="2">
        <v>17</v>
      </c>
      <c r="AF386" s="2">
        <v>1</v>
      </c>
      <c r="AG386" s="2">
        <v>2</v>
      </c>
      <c r="AH386" s="2">
        <v>2</v>
      </c>
      <c r="AI386" s="3">
        <f>IFERROR(F386/E386,"")</f>
        <v>0</v>
      </c>
      <c r="AJ386" s="3">
        <f>IFERROR(G386/F386,"")</f>
        <v>0</v>
      </c>
      <c r="AK386" s="3">
        <f>IFERROR(I386/H386,0)</f>
        <v>0</v>
      </c>
      <c r="AL386" s="3">
        <f>IFERROR(J386/H386,0)</f>
        <v>0</v>
      </c>
      <c r="AM386" s="3">
        <f>IFERROR(K386/H386,0)</f>
        <v>0</v>
      </c>
      <c r="AN386" s="3">
        <f>IFERROR(L386/H386,0)</f>
        <v>0</v>
      </c>
      <c r="AO386" s="3">
        <f>IFERROR(M386/H386,0)</f>
        <v>0</v>
      </c>
      <c r="AP386" s="3">
        <f>IFERROR(N386/H386,0)</f>
        <v>0</v>
      </c>
      <c r="AQ386" s="3">
        <f>IFERROR(O386/H386,0)</f>
        <v>0</v>
      </c>
      <c r="AR386" s="3">
        <f>IFERROR(P386/H386,0)</f>
        <v>0</v>
      </c>
      <c r="AS386" s="3">
        <f>IFERROR(Q386/H386,0)</f>
        <v>0</v>
      </c>
      <c r="AT386" s="3">
        <f>IFERROR(R386/H386,0)</f>
        <v>0</v>
      </c>
      <c r="AU386" s="3">
        <f>IFERROR(S386/H386,0)</f>
        <v>0</v>
      </c>
      <c r="AV386" s="3">
        <f>IFERROR(T386/H386,0)</f>
        <v>0</v>
      </c>
      <c r="AW386" s="3">
        <f>IFERROR(U386/H386,0)</f>
        <v>0</v>
      </c>
      <c r="AX386" s="3">
        <f>IFERROR(V386/H386,0)</f>
        <v>0</v>
      </c>
      <c r="AY386" s="3">
        <f>IFERROR(W386/H386,0)</f>
        <v>0</v>
      </c>
      <c r="AZ386" s="3">
        <f>IFERROR(X386/H386,0)</f>
        <v>0</v>
      </c>
      <c r="BA386" s="3">
        <f>IFERROR(Y386/H386,0)</f>
        <v>0</v>
      </c>
      <c r="BB386" s="3">
        <f>IFERROR(Z386/H386,0)</f>
        <v>0</v>
      </c>
      <c r="BC386" s="3">
        <f>IFERROR(AA386/H386,0)</f>
        <v>0</v>
      </c>
      <c r="BD386" s="3">
        <f>IFERROR(AB386/H386,0)</f>
        <v>0</v>
      </c>
      <c r="BE386" s="3">
        <f>IFERROR(AC386/H386,0)</f>
        <v>0</v>
      </c>
      <c r="BF386" s="3">
        <f>IFERROR(AD386/H386,0)</f>
        <v>0</v>
      </c>
      <c r="BG386" s="3">
        <f>IFERROR(AE386/H386,0)</f>
        <v>0</v>
      </c>
      <c r="BH386" s="3">
        <f>IFERROR(AF386/H386,0)</f>
        <v>0</v>
      </c>
      <c r="BI386" s="3">
        <f>IFERROR(AG386/H386,0)</f>
        <v>0</v>
      </c>
      <c r="BJ386" s="3">
        <f>IFERROR(AH386/H386,0)</f>
        <v>0</v>
      </c>
    </row>
    <row r="387" spans="2:62">
      <c r="B387">
        <v>618</v>
      </c>
      <c r="C387" t="s">
        <v>484</v>
      </c>
      <c r="D387" t="b">
        <v>0</v>
      </c>
      <c r="E387" s="2">
        <v>567</v>
      </c>
      <c r="F387" s="2">
        <v>470</v>
      </c>
      <c r="G387" s="2">
        <v>3</v>
      </c>
      <c r="H387" s="2">
        <v>467</v>
      </c>
      <c r="I387" s="2">
        <v>45</v>
      </c>
      <c r="J387" s="2">
        <v>25</v>
      </c>
      <c r="K387" s="2">
        <v>0</v>
      </c>
      <c r="L387" s="2">
        <v>0</v>
      </c>
      <c r="M387" s="2">
        <v>0</v>
      </c>
      <c r="N387" s="2">
        <v>0</v>
      </c>
      <c r="O387" s="2">
        <v>62</v>
      </c>
      <c r="P387" s="2">
        <v>0</v>
      </c>
      <c r="Q387" s="2">
        <v>0</v>
      </c>
      <c r="R387" s="2">
        <v>0</v>
      </c>
      <c r="S387" s="2">
        <v>0</v>
      </c>
      <c r="T387" s="2">
        <v>91</v>
      </c>
      <c r="U387" s="2">
        <v>3</v>
      </c>
      <c r="V387" s="2">
        <v>153</v>
      </c>
      <c r="W387" s="2">
        <v>4</v>
      </c>
      <c r="X387" s="2">
        <v>2</v>
      </c>
      <c r="Y387" s="2">
        <v>0</v>
      </c>
      <c r="Z387" s="2">
        <v>0</v>
      </c>
      <c r="AA387" s="2">
        <v>0</v>
      </c>
      <c r="AB387" s="2">
        <v>32</v>
      </c>
      <c r="AC387" s="2">
        <v>0</v>
      </c>
      <c r="AD387" s="2">
        <v>0</v>
      </c>
      <c r="AE387" s="2">
        <v>4</v>
      </c>
      <c r="AF387" s="2">
        <v>19</v>
      </c>
      <c r="AG387" s="2">
        <v>0</v>
      </c>
      <c r="AH387" s="2">
        <v>27</v>
      </c>
      <c r="AI387" s="3">
        <f>IFERROR(F387/E387,"")</f>
        <v>0</v>
      </c>
      <c r="AJ387" s="3">
        <f>IFERROR(G387/F387,"")</f>
        <v>0</v>
      </c>
      <c r="AK387" s="3">
        <f>IFERROR(I387/H387,0)</f>
        <v>0</v>
      </c>
      <c r="AL387" s="3">
        <f>IFERROR(J387/H387,0)</f>
        <v>0</v>
      </c>
      <c r="AM387" s="3">
        <f>IFERROR(K387/H387,0)</f>
        <v>0</v>
      </c>
      <c r="AN387" s="3">
        <f>IFERROR(L387/H387,0)</f>
        <v>0</v>
      </c>
      <c r="AO387" s="3">
        <f>IFERROR(M387/H387,0)</f>
        <v>0</v>
      </c>
      <c r="AP387" s="3">
        <f>IFERROR(N387/H387,0)</f>
        <v>0</v>
      </c>
      <c r="AQ387" s="3">
        <f>IFERROR(O387/H387,0)</f>
        <v>0</v>
      </c>
      <c r="AR387" s="3">
        <f>IFERROR(P387/H387,0)</f>
        <v>0</v>
      </c>
      <c r="AS387" s="3">
        <f>IFERROR(Q387/H387,0)</f>
        <v>0</v>
      </c>
      <c r="AT387" s="3">
        <f>IFERROR(R387/H387,0)</f>
        <v>0</v>
      </c>
      <c r="AU387" s="3">
        <f>IFERROR(S387/H387,0)</f>
        <v>0</v>
      </c>
      <c r="AV387" s="3">
        <f>IFERROR(T387/H387,0)</f>
        <v>0</v>
      </c>
      <c r="AW387" s="3">
        <f>IFERROR(U387/H387,0)</f>
        <v>0</v>
      </c>
      <c r="AX387" s="3">
        <f>IFERROR(V387/H387,0)</f>
        <v>0</v>
      </c>
      <c r="AY387" s="3">
        <f>IFERROR(W387/H387,0)</f>
        <v>0</v>
      </c>
      <c r="AZ387" s="3">
        <f>IFERROR(X387/H387,0)</f>
        <v>0</v>
      </c>
      <c r="BA387" s="3">
        <f>IFERROR(Y387/H387,0)</f>
        <v>0</v>
      </c>
      <c r="BB387" s="3">
        <f>IFERROR(Z387/H387,0)</f>
        <v>0</v>
      </c>
      <c r="BC387" s="3">
        <f>IFERROR(AA387/H387,0)</f>
        <v>0</v>
      </c>
      <c r="BD387" s="3">
        <f>IFERROR(AB387/H387,0)</f>
        <v>0</v>
      </c>
      <c r="BE387" s="3">
        <f>IFERROR(AC387/H387,0)</f>
        <v>0</v>
      </c>
      <c r="BF387" s="3">
        <f>IFERROR(AD387/H387,0)</f>
        <v>0</v>
      </c>
      <c r="BG387" s="3">
        <f>IFERROR(AE387/H387,0)</f>
        <v>0</v>
      </c>
      <c r="BH387" s="3">
        <f>IFERROR(AF387/H387,0)</f>
        <v>0</v>
      </c>
      <c r="BI387" s="3">
        <f>IFERROR(AG387/H387,0)</f>
        <v>0</v>
      </c>
      <c r="BJ387" s="3">
        <f>IFERROR(AH387/H387,0)</f>
        <v>0</v>
      </c>
    </row>
    <row r="388" spans="2:62">
      <c r="B388">
        <v>6500</v>
      </c>
      <c r="C388" t="s">
        <v>485</v>
      </c>
      <c r="D388" t="b">
        <v>0</v>
      </c>
      <c r="E388" s="2">
        <v>69790</v>
      </c>
      <c r="F388" s="2">
        <v>45279</v>
      </c>
      <c r="G388" s="2">
        <v>553</v>
      </c>
      <c r="H388" s="2">
        <v>44726</v>
      </c>
      <c r="I388" s="2">
        <v>7093</v>
      </c>
      <c r="J388" s="2">
        <v>756</v>
      </c>
      <c r="K388" s="2">
        <v>138</v>
      </c>
      <c r="L388" s="2">
        <v>1</v>
      </c>
      <c r="M388" s="2">
        <v>4</v>
      </c>
      <c r="N388" s="2">
        <v>12</v>
      </c>
      <c r="O388" s="2">
        <v>2253</v>
      </c>
      <c r="P388" s="2">
        <v>1</v>
      </c>
      <c r="Q388" s="2">
        <v>4</v>
      </c>
      <c r="R388" s="2">
        <v>0</v>
      </c>
      <c r="S388" s="2">
        <v>3</v>
      </c>
      <c r="T388" s="2">
        <v>7044</v>
      </c>
      <c r="U388" s="2">
        <v>3747</v>
      </c>
      <c r="V388" s="2">
        <v>14386</v>
      </c>
      <c r="W388" s="2">
        <v>866</v>
      </c>
      <c r="X388" s="2">
        <v>14</v>
      </c>
      <c r="Y388" s="2">
        <v>6</v>
      </c>
      <c r="Z388" s="2">
        <v>6</v>
      </c>
      <c r="AA388" s="2">
        <v>11</v>
      </c>
      <c r="AB388" s="2">
        <v>4396</v>
      </c>
      <c r="AC388" s="2">
        <v>9</v>
      </c>
      <c r="AD388" s="2">
        <v>25</v>
      </c>
      <c r="AE388" s="2">
        <v>529</v>
      </c>
      <c r="AF388" s="2">
        <v>623</v>
      </c>
      <c r="AG388" s="2">
        <v>34</v>
      </c>
      <c r="AH388" s="2">
        <v>2765</v>
      </c>
      <c r="AI388" s="3">
        <f>IFERROR(F388/E388,"")</f>
        <v>0</v>
      </c>
      <c r="AJ388" s="3">
        <f>IFERROR(G388/F388,"")</f>
        <v>0</v>
      </c>
      <c r="AK388" s="3">
        <f>IFERROR(I388/H388,0)</f>
        <v>0</v>
      </c>
      <c r="AL388" s="3">
        <f>IFERROR(J388/H388,0)</f>
        <v>0</v>
      </c>
      <c r="AM388" s="3">
        <f>IFERROR(K388/H388,0)</f>
        <v>0</v>
      </c>
      <c r="AN388" s="3">
        <f>IFERROR(L388/H388,0)</f>
        <v>0</v>
      </c>
      <c r="AO388" s="3">
        <f>IFERROR(M388/H388,0)</f>
        <v>0</v>
      </c>
      <c r="AP388" s="3">
        <f>IFERROR(N388/H388,0)</f>
        <v>0</v>
      </c>
      <c r="AQ388" s="3">
        <f>IFERROR(O388/H388,0)</f>
        <v>0</v>
      </c>
      <c r="AR388" s="3">
        <f>IFERROR(P388/H388,0)</f>
        <v>0</v>
      </c>
      <c r="AS388" s="3">
        <f>IFERROR(Q388/H388,0)</f>
        <v>0</v>
      </c>
      <c r="AT388" s="3">
        <f>IFERROR(R388/H388,0)</f>
        <v>0</v>
      </c>
      <c r="AU388" s="3">
        <f>IFERROR(S388/H388,0)</f>
        <v>0</v>
      </c>
      <c r="AV388" s="3">
        <f>IFERROR(T388/H388,0)</f>
        <v>0</v>
      </c>
      <c r="AW388" s="3">
        <f>IFERROR(U388/H388,0)</f>
        <v>0</v>
      </c>
      <c r="AX388" s="3">
        <f>IFERROR(V388/H388,0)</f>
        <v>0</v>
      </c>
      <c r="AY388" s="3">
        <f>IFERROR(W388/H388,0)</f>
        <v>0</v>
      </c>
      <c r="AZ388" s="3">
        <f>IFERROR(X388/H388,0)</f>
        <v>0</v>
      </c>
      <c r="BA388" s="3">
        <f>IFERROR(Y388/H388,0)</f>
        <v>0</v>
      </c>
      <c r="BB388" s="3">
        <f>IFERROR(Z388/H388,0)</f>
        <v>0</v>
      </c>
      <c r="BC388" s="3">
        <f>IFERROR(AA388/H388,0)</f>
        <v>0</v>
      </c>
      <c r="BD388" s="3">
        <f>IFERROR(AB388/H388,0)</f>
        <v>0</v>
      </c>
      <c r="BE388" s="3">
        <f>IFERROR(AC388/H388,0)</f>
        <v>0</v>
      </c>
      <c r="BF388" s="3">
        <f>IFERROR(AD388/H388,0)</f>
        <v>0</v>
      </c>
      <c r="BG388" s="3">
        <f>IFERROR(AE388/H388,0)</f>
        <v>0</v>
      </c>
      <c r="BH388" s="3">
        <f>IFERROR(AF388/H388,0)</f>
        <v>0</v>
      </c>
      <c r="BI388" s="3">
        <f>IFERROR(AG388/H388,0)</f>
        <v>0</v>
      </c>
      <c r="BJ388" s="3">
        <f>IFERROR(AH388/H388,0)</f>
        <v>0</v>
      </c>
    </row>
    <row r="389" spans="2:62">
      <c r="B389">
        <v>160</v>
      </c>
      <c r="C389" t="s">
        <v>486</v>
      </c>
      <c r="D389" t="b">
        <v>0</v>
      </c>
      <c r="E389" s="2">
        <v>515</v>
      </c>
      <c r="F389" s="2">
        <v>432</v>
      </c>
      <c r="G389" s="2">
        <v>1</v>
      </c>
      <c r="H389" s="2">
        <v>431</v>
      </c>
      <c r="I389" s="2">
        <v>227</v>
      </c>
      <c r="J389" s="2">
        <v>1</v>
      </c>
      <c r="K389" s="2">
        <v>2</v>
      </c>
      <c r="L389" s="2">
        <v>0</v>
      </c>
      <c r="M389" s="2">
        <v>0</v>
      </c>
      <c r="N389" s="2">
        <v>0</v>
      </c>
      <c r="O389" s="2">
        <v>18</v>
      </c>
      <c r="P389" s="2">
        <v>1</v>
      </c>
      <c r="Q389" s="2">
        <v>0</v>
      </c>
      <c r="R389" s="2">
        <v>0</v>
      </c>
      <c r="S389" s="2">
        <v>0</v>
      </c>
      <c r="T389" s="2">
        <v>19</v>
      </c>
      <c r="U389" s="2">
        <v>1</v>
      </c>
      <c r="V389" s="2">
        <v>45</v>
      </c>
      <c r="W389" s="2">
        <v>38</v>
      </c>
      <c r="X389" s="2">
        <v>0</v>
      </c>
      <c r="Y389" s="2">
        <v>0</v>
      </c>
      <c r="Z389" s="2">
        <v>0</v>
      </c>
      <c r="AA389" s="2">
        <v>0</v>
      </c>
      <c r="AB389" s="2">
        <v>72</v>
      </c>
      <c r="AC389" s="2">
        <v>0</v>
      </c>
      <c r="AD389" s="2">
        <v>2</v>
      </c>
      <c r="AE389" s="2">
        <v>2</v>
      </c>
      <c r="AF389" s="2">
        <v>3</v>
      </c>
      <c r="AG389" s="2">
        <v>0</v>
      </c>
      <c r="AH389" s="2">
        <v>0</v>
      </c>
      <c r="AI389" s="3">
        <f>IFERROR(F389/E389,"")</f>
        <v>0</v>
      </c>
      <c r="AJ389" s="3">
        <f>IFERROR(G389/F389,"")</f>
        <v>0</v>
      </c>
      <c r="AK389" s="3">
        <f>IFERROR(I389/H389,0)</f>
        <v>0</v>
      </c>
      <c r="AL389" s="3">
        <f>IFERROR(J389/H389,0)</f>
        <v>0</v>
      </c>
      <c r="AM389" s="3">
        <f>IFERROR(K389/H389,0)</f>
        <v>0</v>
      </c>
      <c r="AN389" s="3">
        <f>IFERROR(L389/H389,0)</f>
        <v>0</v>
      </c>
      <c r="AO389" s="3">
        <f>IFERROR(M389/H389,0)</f>
        <v>0</v>
      </c>
      <c r="AP389" s="3">
        <f>IFERROR(N389/H389,0)</f>
        <v>0</v>
      </c>
      <c r="AQ389" s="3">
        <f>IFERROR(O389/H389,0)</f>
        <v>0</v>
      </c>
      <c r="AR389" s="3">
        <f>IFERROR(P389/H389,0)</f>
        <v>0</v>
      </c>
      <c r="AS389" s="3">
        <f>IFERROR(Q389/H389,0)</f>
        <v>0</v>
      </c>
      <c r="AT389" s="3">
        <f>IFERROR(R389/H389,0)</f>
        <v>0</v>
      </c>
      <c r="AU389" s="3">
        <f>IFERROR(S389/H389,0)</f>
        <v>0</v>
      </c>
      <c r="AV389" s="3">
        <f>IFERROR(T389/H389,0)</f>
        <v>0</v>
      </c>
      <c r="AW389" s="3">
        <f>IFERROR(U389/H389,0)</f>
        <v>0</v>
      </c>
      <c r="AX389" s="3">
        <f>IFERROR(V389/H389,0)</f>
        <v>0</v>
      </c>
      <c r="AY389" s="3">
        <f>IFERROR(W389/H389,0)</f>
        <v>0</v>
      </c>
      <c r="AZ389" s="3">
        <f>IFERROR(X389/H389,0)</f>
        <v>0</v>
      </c>
      <c r="BA389" s="3">
        <f>IFERROR(Y389/H389,0)</f>
        <v>0</v>
      </c>
      <c r="BB389" s="3">
        <f>IFERROR(Z389/H389,0)</f>
        <v>0</v>
      </c>
      <c r="BC389" s="3">
        <f>IFERROR(AA389/H389,0)</f>
        <v>0</v>
      </c>
      <c r="BD389" s="3">
        <f>IFERROR(AB389/H389,0)</f>
        <v>0</v>
      </c>
      <c r="BE389" s="3">
        <f>IFERROR(AC389/H389,0)</f>
        <v>0</v>
      </c>
      <c r="BF389" s="3">
        <f>IFERROR(AD389/H389,0)</f>
        <v>0</v>
      </c>
      <c r="BG389" s="3">
        <f>IFERROR(AE389/H389,0)</f>
        <v>0</v>
      </c>
      <c r="BH389" s="3">
        <f>IFERROR(AF389/H389,0)</f>
        <v>0</v>
      </c>
      <c r="BI389" s="3">
        <f>IFERROR(AG389/H389,0)</f>
        <v>0</v>
      </c>
      <c r="BJ389" s="3">
        <f>IFERROR(AH389/H389,0)</f>
        <v>0</v>
      </c>
    </row>
    <row r="390" spans="2:62">
      <c r="B390">
        <v>6600</v>
      </c>
      <c r="C390" t="s">
        <v>487</v>
      </c>
      <c r="D390" t="b">
        <v>0</v>
      </c>
      <c r="E390" s="2">
        <v>154550</v>
      </c>
      <c r="F390" s="2">
        <v>103142</v>
      </c>
      <c r="G390" s="2">
        <v>1078</v>
      </c>
      <c r="H390" s="2">
        <v>102064</v>
      </c>
      <c r="I390" s="2">
        <v>20535</v>
      </c>
      <c r="J390" s="2">
        <v>631</v>
      </c>
      <c r="K390" s="2">
        <v>91</v>
      </c>
      <c r="L390" s="2">
        <v>7</v>
      </c>
      <c r="M390" s="2">
        <v>4</v>
      </c>
      <c r="N390" s="2">
        <v>13</v>
      </c>
      <c r="O390" s="2">
        <v>4959</v>
      </c>
      <c r="P390" s="2">
        <v>18</v>
      </c>
      <c r="Q390" s="2">
        <v>2</v>
      </c>
      <c r="R390" s="2">
        <v>0</v>
      </c>
      <c r="S390" s="2">
        <v>3</v>
      </c>
      <c r="T390" s="2">
        <v>12230</v>
      </c>
      <c r="U390" s="2">
        <v>5601</v>
      </c>
      <c r="V390" s="2">
        <v>31833</v>
      </c>
      <c r="W390" s="2">
        <v>2173</v>
      </c>
      <c r="X390" s="2">
        <v>24</v>
      </c>
      <c r="Y390" s="2">
        <v>10</v>
      </c>
      <c r="Z390" s="2">
        <v>19</v>
      </c>
      <c r="AA390" s="2">
        <v>4</v>
      </c>
      <c r="AB390" s="2">
        <v>12760</v>
      </c>
      <c r="AC390" s="2">
        <v>20</v>
      </c>
      <c r="AD390" s="2">
        <v>62</v>
      </c>
      <c r="AE390" s="2">
        <v>1112</v>
      </c>
      <c r="AF390" s="2">
        <v>1842</v>
      </c>
      <c r="AG390" s="2">
        <v>65</v>
      </c>
      <c r="AH390" s="2">
        <v>8046</v>
      </c>
      <c r="AI390" s="3">
        <f>IFERROR(F390/E390,"")</f>
        <v>0</v>
      </c>
      <c r="AJ390" s="3">
        <f>IFERROR(G390/F390,"")</f>
        <v>0</v>
      </c>
      <c r="AK390" s="3">
        <f>IFERROR(I390/H390,0)</f>
        <v>0</v>
      </c>
      <c r="AL390" s="3">
        <f>IFERROR(J390/H390,0)</f>
        <v>0</v>
      </c>
      <c r="AM390" s="3">
        <f>IFERROR(K390/H390,0)</f>
        <v>0</v>
      </c>
      <c r="AN390" s="3">
        <f>IFERROR(L390/H390,0)</f>
        <v>0</v>
      </c>
      <c r="AO390" s="3">
        <f>IFERROR(M390/H390,0)</f>
        <v>0</v>
      </c>
      <c r="AP390" s="3">
        <f>IFERROR(N390/H390,0)</f>
        <v>0</v>
      </c>
      <c r="AQ390" s="3">
        <f>IFERROR(O390/H390,0)</f>
        <v>0</v>
      </c>
      <c r="AR390" s="3">
        <f>IFERROR(P390/H390,0)</f>
        <v>0</v>
      </c>
      <c r="AS390" s="3">
        <f>IFERROR(Q390/H390,0)</f>
        <v>0</v>
      </c>
      <c r="AT390" s="3">
        <f>IFERROR(R390/H390,0)</f>
        <v>0</v>
      </c>
      <c r="AU390" s="3">
        <f>IFERROR(S390/H390,0)</f>
        <v>0</v>
      </c>
      <c r="AV390" s="3">
        <f>IFERROR(T390/H390,0)</f>
        <v>0</v>
      </c>
      <c r="AW390" s="3">
        <f>IFERROR(U390/H390,0)</f>
        <v>0</v>
      </c>
      <c r="AX390" s="3">
        <f>IFERROR(V390/H390,0)</f>
        <v>0</v>
      </c>
      <c r="AY390" s="3">
        <f>IFERROR(W390/H390,0)</f>
        <v>0</v>
      </c>
      <c r="AZ390" s="3">
        <f>IFERROR(X390/H390,0)</f>
        <v>0</v>
      </c>
      <c r="BA390" s="3">
        <f>IFERROR(Y390/H390,0)</f>
        <v>0</v>
      </c>
      <c r="BB390" s="3">
        <f>IFERROR(Z390/H390,0)</f>
        <v>0</v>
      </c>
      <c r="BC390" s="3">
        <f>IFERROR(AA390/H390,0)</f>
        <v>0</v>
      </c>
      <c r="BD390" s="3">
        <f>IFERROR(AB390/H390,0)</f>
        <v>0</v>
      </c>
      <c r="BE390" s="3">
        <f>IFERROR(AC390/H390,0)</f>
        <v>0</v>
      </c>
      <c r="BF390" s="3">
        <f>IFERROR(AD390/H390,0)</f>
        <v>0</v>
      </c>
      <c r="BG390" s="3">
        <f>IFERROR(AE390/H390,0)</f>
        <v>0</v>
      </c>
      <c r="BH390" s="3">
        <f>IFERROR(AF390/H390,0)</f>
        <v>0</v>
      </c>
      <c r="BI390" s="3">
        <f>IFERROR(AG390/H390,0)</f>
        <v>0</v>
      </c>
      <c r="BJ390" s="3">
        <f>IFERROR(AH390/H390,0)</f>
        <v>0</v>
      </c>
    </row>
    <row r="391" spans="2:62">
      <c r="B391">
        <v>1239</v>
      </c>
      <c r="C391" t="s">
        <v>488</v>
      </c>
      <c r="D391" t="b">
        <v>0</v>
      </c>
      <c r="E391" s="2">
        <v>124</v>
      </c>
      <c r="F391" s="2">
        <v>81</v>
      </c>
      <c r="G391" s="2">
        <v>0</v>
      </c>
      <c r="H391" s="2">
        <v>81</v>
      </c>
      <c r="I391" s="2">
        <v>31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2">
        <v>8</v>
      </c>
      <c r="P391" s="2">
        <v>0</v>
      </c>
      <c r="Q391" s="2">
        <v>0</v>
      </c>
      <c r="R391" s="2">
        <v>0</v>
      </c>
      <c r="S391" s="2">
        <v>0</v>
      </c>
      <c r="T391" s="2">
        <v>11</v>
      </c>
      <c r="U391" s="2">
        <v>2</v>
      </c>
      <c r="V391" s="2">
        <v>7</v>
      </c>
      <c r="W391" s="2">
        <v>5</v>
      </c>
      <c r="X391" s="2">
        <v>0</v>
      </c>
      <c r="Y391" s="2">
        <v>0</v>
      </c>
      <c r="Z391" s="2">
        <v>0</v>
      </c>
      <c r="AA391" s="2">
        <v>0</v>
      </c>
      <c r="AB391" s="2">
        <v>11</v>
      </c>
      <c r="AC391" s="2">
        <v>0</v>
      </c>
      <c r="AD391" s="2">
        <v>0</v>
      </c>
      <c r="AE391" s="2">
        <v>3</v>
      </c>
      <c r="AF391" s="2">
        <v>1</v>
      </c>
      <c r="AG391" s="2">
        <v>0</v>
      </c>
      <c r="AH391" s="2">
        <v>2</v>
      </c>
      <c r="AI391" s="3">
        <f>IFERROR(F391/E391,"")</f>
        <v>0</v>
      </c>
      <c r="AJ391" s="3">
        <f>IFERROR(G391/F391,"")</f>
        <v>0</v>
      </c>
      <c r="AK391" s="3">
        <f>IFERROR(I391/H391,0)</f>
        <v>0</v>
      </c>
      <c r="AL391" s="3">
        <f>IFERROR(J391/H391,0)</f>
        <v>0</v>
      </c>
      <c r="AM391" s="3">
        <f>IFERROR(K391/H391,0)</f>
        <v>0</v>
      </c>
      <c r="AN391" s="3">
        <f>IFERROR(L391/H391,0)</f>
        <v>0</v>
      </c>
      <c r="AO391" s="3">
        <f>IFERROR(M391/H391,0)</f>
        <v>0</v>
      </c>
      <c r="AP391" s="3">
        <f>IFERROR(N391/H391,0)</f>
        <v>0</v>
      </c>
      <c r="AQ391" s="3">
        <f>IFERROR(O391/H391,0)</f>
        <v>0</v>
      </c>
      <c r="AR391" s="3">
        <f>IFERROR(P391/H391,0)</f>
        <v>0</v>
      </c>
      <c r="AS391" s="3">
        <f>IFERROR(Q391/H391,0)</f>
        <v>0</v>
      </c>
      <c r="AT391" s="3">
        <f>IFERROR(R391/H391,0)</f>
        <v>0</v>
      </c>
      <c r="AU391" s="3">
        <f>IFERROR(S391/H391,0)</f>
        <v>0</v>
      </c>
      <c r="AV391" s="3">
        <f>IFERROR(T391/H391,0)</f>
        <v>0</v>
      </c>
      <c r="AW391" s="3">
        <f>IFERROR(U391/H391,0)</f>
        <v>0</v>
      </c>
      <c r="AX391" s="3">
        <f>IFERROR(V391/H391,0)</f>
        <v>0</v>
      </c>
      <c r="AY391" s="3">
        <f>IFERROR(W391/H391,0)</f>
        <v>0</v>
      </c>
      <c r="AZ391" s="3">
        <f>IFERROR(X391/H391,0)</f>
        <v>0</v>
      </c>
      <c r="BA391" s="3">
        <f>IFERROR(Y391/H391,0)</f>
        <v>0</v>
      </c>
      <c r="BB391" s="3">
        <f>IFERROR(Z391/H391,0)</f>
        <v>0</v>
      </c>
      <c r="BC391" s="3">
        <f>IFERROR(AA391/H391,0)</f>
        <v>0</v>
      </c>
      <c r="BD391" s="3">
        <f>IFERROR(AB391/H391,0)</f>
        <v>0</v>
      </c>
      <c r="BE391" s="3">
        <f>IFERROR(AC391/H391,0)</f>
        <v>0</v>
      </c>
      <c r="BF391" s="3">
        <f>IFERROR(AD391/H391,0)</f>
        <v>0</v>
      </c>
      <c r="BG391" s="3">
        <f>IFERROR(AE391/H391,0)</f>
        <v>0</v>
      </c>
      <c r="BH391" s="3">
        <f>IFERROR(AF391/H391,0)</f>
        <v>0</v>
      </c>
      <c r="BI391" s="3">
        <f>IFERROR(AG391/H391,0)</f>
        <v>0</v>
      </c>
      <c r="BJ391" s="3">
        <f>IFERROR(AH391/H391,0)</f>
        <v>0</v>
      </c>
    </row>
    <row r="392" spans="2:62">
      <c r="B392">
        <v>253</v>
      </c>
      <c r="C392" t="s">
        <v>489</v>
      </c>
      <c r="D392" t="b">
        <v>0</v>
      </c>
      <c r="E392" s="2">
        <v>389</v>
      </c>
      <c r="F392" s="2">
        <v>297</v>
      </c>
      <c r="G392" s="2">
        <v>1</v>
      </c>
      <c r="H392" s="2">
        <v>296</v>
      </c>
      <c r="I392" s="2">
        <v>190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2">
        <v>20</v>
      </c>
      <c r="P392" s="2">
        <v>0</v>
      </c>
      <c r="Q392" s="2">
        <v>0</v>
      </c>
      <c r="R392" s="2">
        <v>0</v>
      </c>
      <c r="S392" s="2">
        <v>0</v>
      </c>
      <c r="T392" s="2">
        <v>10</v>
      </c>
      <c r="U392" s="2">
        <v>0</v>
      </c>
      <c r="V392" s="2">
        <v>12</v>
      </c>
      <c r="W392" s="2">
        <v>27</v>
      </c>
      <c r="X392" s="2">
        <v>0</v>
      </c>
      <c r="Y392" s="2">
        <v>0</v>
      </c>
      <c r="Z392" s="2">
        <v>0</v>
      </c>
      <c r="AA392" s="2">
        <v>0</v>
      </c>
      <c r="AB392" s="2">
        <v>23</v>
      </c>
      <c r="AC392" s="2">
        <v>0</v>
      </c>
      <c r="AD392" s="2">
        <v>1</v>
      </c>
      <c r="AE392" s="2">
        <v>5</v>
      </c>
      <c r="AF392" s="2">
        <v>8</v>
      </c>
      <c r="AG392" s="2">
        <v>0</v>
      </c>
      <c r="AH392" s="2">
        <v>0</v>
      </c>
      <c r="AI392" s="3">
        <f>IFERROR(F392/E392,"")</f>
        <v>0</v>
      </c>
      <c r="AJ392" s="3">
        <f>IFERROR(G392/F392,"")</f>
        <v>0</v>
      </c>
      <c r="AK392" s="3">
        <f>IFERROR(I392/H392,0)</f>
        <v>0</v>
      </c>
      <c r="AL392" s="3">
        <f>IFERROR(J392/H392,0)</f>
        <v>0</v>
      </c>
      <c r="AM392" s="3">
        <f>IFERROR(K392/H392,0)</f>
        <v>0</v>
      </c>
      <c r="AN392" s="3">
        <f>IFERROR(L392/H392,0)</f>
        <v>0</v>
      </c>
      <c r="AO392" s="3">
        <f>IFERROR(M392/H392,0)</f>
        <v>0</v>
      </c>
      <c r="AP392" s="3">
        <f>IFERROR(N392/H392,0)</f>
        <v>0</v>
      </c>
      <c r="AQ392" s="3">
        <f>IFERROR(O392/H392,0)</f>
        <v>0</v>
      </c>
      <c r="AR392" s="3">
        <f>IFERROR(P392/H392,0)</f>
        <v>0</v>
      </c>
      <c r="AS392" s="3">
        <f>IFERROR(Q392/H392,0)</f>
        <v>0</v>
      </c>
      <c r="AT392" s="3">
        <f>IFERROR(R392/H392,0)</f>
        <v>0</v>
      </c>
      <c r="AU392" s="3">
        <f>IFERROR(S392/H392,0)</f>
        <v>0</v>
      </c>
      <c r="AV392" s="3">
        <f>IFERROR(T392/H392,0)</f>
        <v>0</v>
      </c>
      <c r="AW392" s="3">
        <f>IFERROR(U392/H392,0)</f>
        <v>0</v>
      </c>
      <c r="AX392" s="3">
        <f>IFERROR(V392/H392,0)</f>
        <v>0</v>
      </c>
      <c r="AY392" s="3">
        <f>IFERROR(W392/H392,0)</f>
        <v>0</v>
      </c>
      <c r="AZ392" s="3">
        <f>IFERROR(X392/H392,0)</f>
        <v>0</v>
      </c>
      <c r="BA392" s="3">
        <f>IFERROR(Y392/H392,0)</f>
        <v>0</v>
      </c>
      <c r="BB392" s="3">
        <f>IFERROR(Z392/H392,0)</f>
        <v>0</v>
      </c>
      <c r="BC392" s="3">
        <f>IFERROR(AA392/H392,0)</f>
        <v>0</v>
      </c>
      <c r="BD392" s="3">
        <f>IFERROR(AB392/H392,0)</f>
        <v>0</v>
      </c>
      <c r="BE392" s="3">
        <f>IFERROR(AC392/H392,0)</f>
        <v>0</v>
      </c>
      <c r="BF392" s="3">
        <f>IFERROR(AD392/H392,0)</f>
        <v>0</v>
      </c>
      <c r="BG392" s="3">
        <f>IFERROR(AE392/H392,0)</f>
        <v>0</v>
      </c>
      <c r="BH392" s="3">
        <f>IFERROR(AF392/H392,0)</f>
        <v>0</v>
      </c>
      <c r="BI392" s="3">
        <f>IFERROR(AG392/H392,0)</f>
        <v>0</v>
      </c>
      <c r="BJ392" s="3">
        <f>IFERROR(AH392/H392,0)</f>
        <v>0</v>
      </c>
    </row>
    <row r="393" spans="2:62">
      <c r="B393">
        <v>662</v>
      </c>
      <c r="C393" t="s">
        <v>490</v>
      </c>
      <c r="D393" t="b">
        <v>0</v>
      </c>
      <c r="E393" s="2">
        <v>633</v>
      </c>
      <c r="F393" s="2">
        <v>494</v>
      </c>
      <c r="G393" s="2">
        <v>2</v>
      </c>
      <c r="H393" s="2">
        <v>492</v>
      </c>
      <c r="I393" s="2">
        <v>78</v>
      </c>
      <c r="J393" s="2">
        <v>1</v>
      </c>
      <c r="K393" s="2">
        <v>0</v>
      </c>
      <c r="L393" s="2">
        <v>0</v>
      </c>
      <c r="M393" s="2">
        <v>0</v>
      </c>
      <c r="N393" s="2">
        <v>0</v>
      </c>
      <c r="O393" s="2">
        <v>33</v>
      </c>
      <c r="P393" s="2">
        <v>0</v>
      </c>
      <c r="Q393" s="2">
        <v>0</v>
      </c>
      <c r="R393" s="2">
        <v>0</v>
      </c>
      <c r="S393" s="2">
        <v>0</v>
      </c>
      <c r="T393" s="2">
        <v>51</v>
      </c>
      <c r="U393" s="2">
        <v>16</v>
      </c>
      <c r="V393" s="2">
        <v>226</v>
      </c>
      <c r="W393" s="2">
        <v>7</v>
      </c>
      <c r="X393" s="2">
        <v>0</v>
      </c>
      <c r="Y393" s="2">
        <v>0</v>
      </c>
      <c r="Z393" s="2">
        <v>0</v>
      </c>
      <c r="AA393" s="2">
        <v>0</v>
      </c>
      <c r="AB393" s="2">
        <v>24</v>
      </c>
      <c r="AC393" s="2">
        <v>0</v>
      </c>
      <c r="AD393" s="2">
        <v>0</v>
      </c>
      <c r="AE393" s="2">
        <v>6</v>
      </c>
      <c r="AF393" s="2">
        <v>0</v>
      </c>
      <c r="AG393" s="2">
        <v>0</v>
      </c>
      <c r="AH393" s="2">
        <v>50</v>
      </c>
      <c r="AI393" s="3">
        <f>IFERROR(F393/E393,"")</f>
        <v>0</v>
      </c>
      <c r="AJ393" s="3">
        <f>IFERROR(G393/F393,"")</f>
        <v>0</v>
      </c>
      <c r="AK393" s="3">
        <f>IFERROR(I393/H393,0)</f>
        <v>0</v>
      </c>
      <c r="AL393" s="3">
        <f>IFERROR(J393/H393,0)</f>
        <v>0</v>
      </c>
      <c r="AM393" s="3">
        <f>IFERROR(K393/H393,0)</f>
        <v>0</v>
      </c>
      <c r="AN393" s="3">
        <f>IFERROR(L393/H393,0)</f>
        <v>0</v>
      </c>
      <c r="AO393" s="3">
        <f>IFERROR(M393/H393,0)</f>
        <v>0</v>
      </c>
      <c r="AP393" s="3">
        <f>IFERROR(N393/H393,0)</f>
        <v>0</v>
      </c>
      <c r="AQ393" s="3">
        <f>IFERROR(O393/H393,0)</f>
        <v>0</v>
      </c>
      <c r="AR393" s="3">
        <f>IFERROR(P393/H393,0)</f>
        <v>0</v>
      </c>
      <c r="AS393" s="3">
        <f>IFERROR(Q393/H393,0)</f>
        <v>0</v>
      </c>
      <c r="AT393" s="3">
        <f>IFERROR(R393/H393,0)</f>
        <v>0</v>
      </c>
      <c r="AU393" s="3">
        <f>IFERROR(S393/H393,0)</f>
        <v>0</v>
      </c>
      <c r="AV393" s="3">
        <f>IFERROR(T393/H393,0)</f>
        <v>0</v>
      </c>
      <c r="AW393" s="3">
        <f>IFERROR(U393/H393,0)</f>
        <v>0</v>
      </c>
      <c r="AX393" s="3">
        <f>IFERROR(V393/H393,0)</f>
        <v>0</v>
      </c>
      <c r="AY393" s="3">
        <f>IFERROR(W393/H393,0)</f>
        <v>0</v>
      </c>
      <c r="AZ393" s="3">
        <f>IFERROR(X393/H393,0)</f>
        <v>0</v>
      </c>
      <c r="BA393" s="3">
        <f>IFERROR(Y393/H393,0)</f>
        <v>0</v>
      </c>
      <c r="BB393" s="3">
        <f>IFERROR(Z393/H393,0)</f>
        <v>0</v>
      </c>
      <c r="BC393" s="3">
        <f>IFERROR(AA393/H393,0)</f>
        <v>0</v>
      </c>
      <c r="BD393" s="3">
        <f>IFERROR(AB393/H393,0)</f>
        <v>0</v>
      </c>
      <c r="BE393" s="3">
        <f>IFERROR(AC393/H393,0)</f>
        <v>0</v>
      </c>
      <c r="BF393" s="3">
        <f>IFERROR(AD393/H393,0)</f>
        <v>0</v>
      </c>
      <c r="BG393" s="3">
        <f>IFERROR(AE393/H393,0)</f>
        <v>0</v>
      </c>
      <c r="BH393" s="3">
        <f>IFERROR(AF393/H393,0)</f>
        <v>0</v>
      </c>
      <c r="BI393" s="3">
        <f>IFERROR(AG393/H393,0)</f>
        <v>0</v>
      </c>
      <c r="BJ393" s="3">
        <f>IFERROR(AH393/H393,0)</f>
        <v>0</v>
      </c>
    </row>
    <row r="394" spans="2:62">
      <c r="B394">
        <v>1332</v>
      </c>
      <c r="C394" t="s">
        <v>491</v>
      </c>
      <c r="D394" t="b">
        <v>0</v>
      </c>
      <c r="E394" s="2">
        <v>437</v>
      </c>
      <c r="F394" s="2">
        <v>271</v>
      </c>
      <c r="G394" s="2">
        <v>8</v>
      </c>
      <c r="H394" s="2">
        <v>263</v>
      </c>
      <c r="I394" s="2">
        <v>1</v>
      </c>
      <c r="J394" s="2">
        <v>0</v>
      </c>
      <c r="K394" s="2">
        <v>250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1</v>
      </c>
      <c r="U394" s="2">
        <v>0</v>
      </c>
      <c r="V394" s="2">
        <v>0</v>
      </c>
      <c r="W394" s="2">
        <v>7</v>
      </c>
      <c r="X394" s="2">
        <v>0</v>
      </c>
      <c r="Y394" s="2">
        <v>0</v>
      </c>
      <c r="Z394" s="2">
        <v>0</v>
      </c>
      <c r="AA394" s="2">
        <v>1</v>
      </c>
      <c r="AB394" s="2">
        <v>0</v>
      </c>
      <c r="AC394" s="2">
        <v>0</v>
      </c>
      <c r="AD394" s="2">
        <v>0</v>
      </c>
      <c r="AE394" s="2">
        <v>0</v>
      </c>
      <c r="AF394" s="2">
        <v>0</v>
      </c>
      <c r="AG394" s="2">
        <v>0</v>
      </c>
      <c r="AH394" s="2">
        <v>3</v>
      </c>
      <c r="AI394" s="3">
        <f>IFERROR(F394/E394,"")</f>
        <v>0</v>
      </c>
      <c r="AJ394" s="3">
        <f>IFERROR(G394/F394,"")</f>
        <v>0</v>
      </c>
      <c r="AK394" s="3">
        <f>IFERROR(I394/H394,0)</f>
        <v>0</v>
      </c>
      <c r="AL394" s="3">
        <f>IFERROR(J394/H394,0)</f>
        <v>0</v>
      </c>
      <c r="AM394" s="3">
        <f>IFERROR(K394/H394,0)</f>
        <v>0</v>
      </c>
      <c r="AN394" s="3">
        <f>IFERROR(L394/H394,0)</f>
        <v>0</v>
      </c>
      <c r="AO394" s="3">
        <f>IFERROR(M394/H394,0)</f>
        <v>0</v>
      </c>
      <c r="AP394" s="3">
        <f>IFERROR(N394/H394,0)</f>
        <v>0</v>
      </c>
      <c r="AQ394" s="3">
        <f>IFERROR(O394/H394,0)</f>
        <v>0</v>
      </c>
      <c r="AR394" s="3">
        <f>IFERROR(P394/H394,0)</f>
        <v>0</v>
      </c>
      <c r="AS394" s="3">
        <f>IFERROR(Q394/H394,0)</f>
        <v>0</v>
      </c>
      <c r="AT394" s="3">
        <f>IFERROR(R394/H394,0)</f>
        <v>0</v>
      </c>
      <c r="AU394" s="3">
        <f>IFERROR(S394/H394,0)</f>
        <v>0</v>
      </c>
      <c r="AV394" s="3">
        <f>IFERROR(T394/H394,0)</f>
        <v>0</v>
      </c>
      <c r="AW394" s="3">
        <f>IFERROR(U394/H394,0)</f>
        <v>0</v>
      </c>
      <c r="AX394" s="3">
        <f>IFERROR(V394/H394,0)</f>
        <v>0</v>
      </c>
      <c r="AY394" s="3">
        <f>IFERROR(W394/H394,0)</f>
        <v>0</v>
      </c>
      <c r="AZ394" s="3">
        <f>IFERROR(X394/H394,0)</f>
        <v>0</v>
      </c>
      <c r="BA394" s="3">
        <f>IFERROR(Y394/H394,0)</f>
        <v>0</v>
      </c>
      <c r="BB394" s="3">
        <f>IFERROR(Z394/H394,0)</f>
        <v>0</v>
      </c>
      <c r="BC394" s="3">
        <f>IFERROR(AA394/H394,0)</f>
        <v>0</v>
      </c>
      <c r="BD394" s="3">
        <f>IFERROR(AB394/H394,0)</f>
        <v>0</v>
      </c>
      <c r="BE394" s="3">
        <f>IFERROR(AC394/H394,0)</f>
        <v>0</v>
      </c>
      <c r="BF394" s="3">
        <f>IFERROR(AD394/H394,0)</f>
        <v>0</v>
      </c>
      <c r="BG394" s="3">
        <f>IFERROR(AE394/H394,0)</f>
        <v>0</v>
      </c>
      <c r="BH394" s="3">
        <f>IFERROR(AF394/H394,0)</f>
        <v>0</v>
      </c>
      <c r="BI394" s="3">
        <f>IFERROR(AG394/H394,0)</f>
        <v>0</v>
      </c>
      <c r="BJ394" s="3">
        <f>IFERROR(AH394/H394,0)</f>
        <v>0</v>
      </c>
    </row>
    <row r="395" spans="2:62">
      <c r="B395">
        <v>115</v>
      </c>
      <c r="C395" t="s">
        <v>492</v>
      </c>
      <c r="D395" t="b">
        <v>0</v>
      </c>
      <c r="E395" s="2">
        <v>703</v>
      </c>
      <c r="F395" s="2">
        <v>552</v>
      </c>
      <c r="G395" s="2">
        <v>1</v>
      </c>
      <c r="H395" s="2">
        <v>551</v>
      </c>
      <c r="I395" s="2">
        <v>315</v>
      </c>
      <c r="J395" s="2">
        <v>2</v>
      </c>
      <c r="K395" s="2">
        <v>2</v>
      </c>
      <c r="L395" s="2">
        <v>0</v>
      </c>
      <c r="M395" s="2">
        <v>0</v>
      </c>
      <c r="N395" s="2">
        <v>0</v>
      </c>
      <c r="O395" s="2">
        <v>8</v>
      </c>
      <c r="P395" s="2">
        <v>0</v>
      </c>
      <c r="Q395" s="2">
        <v>0</v>
      </c>
      <c r="R395" s="2">
        <v>0</v>
      </c>
      <c r="S395" s="2">
        <v>0</v>
      </c>
      <c r="T395" s="2">
        <v>20</v>
      </c>
      <c r="U395" s="2">
        <v>3</v>
      </c>
      <c r="V395" s="2">
        <v>43</v>
      </c>
      <c r="W395" s="2">
        <v>70</v>
      </c>
      <c r="X395" s="2">
        <v>0</v>
      </c>
      <c r="Y395" s="2">
        <v>0</v>
      </c>
      <c r="Z395" s="2">
        <v>0</v>
      </c>
      <c r="AA395" s="2">
        <v>0</v>
      </c>
      <c r="AB395" s="2">
        <v>82</v>
      </c>
      <c r="AC395" s="2">
        <v>0</v>
      </c>
      <c r="AD395" s="2">
        <v>0</v>
      </c>
      <c r="AE395" s="2">
        <v>4</v>
      </c>
      <c r="AF395" s="2">
        <v>0</v>
      </c>
      <c r="AG395" s="2">
        <v>0</v>
      </c>
      <c r="AH395" s="2">
        <v>2</v>
      </c>
      <c r="AI395" s="3">
        <f>IFERROR(F395/E395,"")</f>
        <v>0</v>
      </c>
      <c r="AJ395" s="3">
        <f>IFERROR(G395/F395,"")</f>
        <v>0</v>
      </c>
      <c r="AK395" s="3">
        <f>IFERROR(I395/H395,0)</f>
        <v>0</v>
      </c>
      <c r="AL395" s="3">
        <f>IFERROR(J395/H395,0)</f>
        <v>0</v>
      </c>
      <c r="AM395" s="3">
        <f>IFERROR(K395/H395,0)</f>
        <v>0</v>
      </c>
      <c r="AN395" s="3">
        <f>IFERROR(L395/H395,0)</f>
        <v>0</v>
      </c>
      <c r="AO395" s="3">
        <f>IFERROR(M395/H395,0)</f>
        <v>0</v>
      </c>
      <c r="AP395" s="3">
        <f>IFERROR(N395/H395,0)</f>
        <v>0</v>
      </c>
      <c r="AQ395" s="3">
        <f>IFERROR(O395/H395,0)</f>
        <v>0</v>
      </c>
      <c r="AR395" s="3">
        <f>IFERROR(P395/H395,0)</f>
        <v>0</v>
      </c>
      <c r="AS395" s="3">
        <f>IFERROR(Q395/H395,0)</f>
        <v>0</v>
      </c>
      <c r="AT395" s="3">
        <f>IFERROR(R395/H395,0)</f>
        <v>0</v>
      </c>
      <c r="AU395" s="3">
        <f>IFERROR(S395/H395,0)</f>
        <v>0</v>
      </c>
      <c r="AV395" s="3">
        <f>IFERROR(T395/H395,0)</f>
        <v>0</v>
      </c>
      <c r="AW395" s="3">
        <f>IFERROR(U395/H395,0)</f>
        <v>0</v>
      </c>
      <c r="AX395" s="3">
        <f>IFERROR(V395/H395,0)</f>
        <v>0</v>
      </c>
      <c r="AY395" s="3">
        <f>IFERROR(W395/H395,0)</f>
        <v>0</v>
      </c>
      <c r="AZ395" s="3">
        <f>IFERROR(X395/H395,0)</f>
        <v>0</v>
      </c>
      <c r="BA395" s="3">
        <f>IFERROR(Y395/H395,0)</f>
        <v>0</v>
      </c>
      <c r="BB395" s="3">
        <f>IFERROR(Z395/H395,0)</f>
        <v>0</v>
      </c>
      <c r="BC395" s="3">
        <f>IFERROR(AA395/H395,0)</f>
        <v>0</v>
      </c>
      <c r="BD395" s="3">
        <f>IFERROR(AB395/H395,0)</f>
        <v>0</v>
      </c>
      <c r="BE395" s="3">
        <f>IFERROR(AC395/H395,0)</f>
        <v>0</v>
      </c>
      <c r="BF395" s="3">
        <f>IFERROR(AD395/H395,0)</f>
        <v>0</v>
      </c>
      <c r="BG395" s="3">
        <f>IFERROR(AE395/H395,0)</f>
        <v>0</v>
      </c>
      <c r="BH395" s="3">
        <f>IFERROR(AF395/H395,0)</f>
        <v>0</v>
      </c>
      <c r="BI395" s="3">
        <f>IFERROR(AG395/H395,0)</f>
        <v>0</v>
      </c>
      <c r="BJ395" s="3">
        <f>IFERROR(AH395/H395,0)</f>
        <v>0</v>
      </c>
    </row>
    <row r="396" spans="2:62">
      <c r="B396">
        <v>374</v>
      </c>
      <c r="C396" t="s">
        <v>493</v>
      </c>
      <c r="D396" t="b">
        <v>0</v>
      </c>
      <c r="E396" s="2">
        <v>406</v>
      </c>
      <c r="F396" s="2">
        <v>282</v>
      </c>
      <c r="G396" s="2">
        <v>2</v>
      </c>
      <c r="H396" s="2">
        <v>280</v>
      </c>
      <c r="I396" s="2">
        <v>152</v>
      </c>
      <c r="J396" s="2">
        <v>0</v>
      </c>
      <c r="K396" s="2">
        <v>4</v>
      </c>
      <c r="L396" s="2">
        <v>0</v>
      </c>
      <c r="M396" s="2">
        <v>0</v>
      </c>
      <c r="N396" s="2">
        <v>0</v>
      </c>
      <c r="O396" s="2">
        <v>7</v>
      </c>
      <c r="P396" s="2">
        <v>0</v>
      </c>
      <c r="Q396" s="2">
        <v>0</v>
      </c>
      <c r="R396" s="2">
        <v>0</v>
      </c>
      <c r="S396" s="2">
        <v>0</v>
      </c>
      <c r="T396" s="2">
        <v>10</v>
      </c>
      <c r="U396" s="2">
        <v>5</v>
      </c>
      <c r="V396" s="2">
        <v>20</v>
      </c>
      <c r="W396" s="2">
        <v>52</v>
      </c>
      <c r="X396" s="2">
        <v>0</v>
      </c>
      <c r="Y396" s="2">
        <v>0</v>
      </c>
      <c r="Z396" s="2">
        <v>0</v>
      </c>
      <c r="AA396" s="2">
        <v>0</v>
      </c>
      <c r="AB396" s="2">
        <v>21</v>
      </c>
      <c r="AC396" s="2">
        <v>0</v>
      </c>
      <c r="AD396" s="2">
        <v>0</v>
      </c>
      <c r="AE396" s="2">
        <v>8</v>
      </c>
      <c r="AF396" s="2">
        <v>0</v>
      </c>
      <c r="AG396" s="2">
        <v>1</v>
      </c>
      <c r="AH396" s="2">
        <v>0</v>
      </c>
      <c r="AI396" s="3">
        <f>IFERROR(F396/E396,"")</f>
        <v>0</v>
      </c>
      <c r="AJ396" s="3">
        <f>IFERROR(G396/F396,"")</f>
        <v>0</v>
      </c>
      <c r="AK396" s="3">
        <f>IFERROR(I396/H396,0)</f>
        <v>0</v>
      </c>
      <c r="AL396" s="3">
        <f>IFERROR(J396/H396,0)</f>
        <v>0</v>
      </c>
      <c r="AM396" s="3">
        <f>IFERROR(K396/H396,0)</f>
        <v>0</v>
      </c>
      <c r="AN396" s="3">
        <f>IFERROR(L396/H396,0)</f>
        <v>0</v>
      </c>
      <c r="AO396" s="3">
        <f>IFERROR(M396/H396,0)</f>
        <v>0</v>
      </c>
      <c r="AP396" s="3">
        <f>IFERROR(N396/H396,0)</f>
        <v>0</v>
      </c>
      <c r="AQ396" s="3">
        <f>IFERROR(O396/H396,0)</f>
        <v>0</v>
      </c>
      <c r="AR396" s="3">
        <f>IFERROR(P396/H396,0)</f>
        <v>0</v>
      </c>
      <c r="AS396" s="3">
        <f>IFERROR(Q396/H396,0)</f>
        <v>0</v>
      </c>
      <c r="AT396" s="3">
        <f>IFERROR(R396/H396,0)</f>
        <v>0</v>
      </c>
      <c r="AU396" s="3">
        <f>IFERROR(S396/H396,0)</f>
        <v>0</v>
      </c>
      <c r="AV396" s="3">
        <f>IFERROR(T396/H396,0)</f>
        <v>0</v>
      </c>
      <c r="AW396" s="3">
        <f>IFERROR(U396/H396,0)</f>
        <v>0</v>
      </c>
      <c r="AX396" s="3">
        <f>IFERROR(V396/H396,0)</f>
        <v>0</v>
      </c>
      <c r="AY396" s="3">
        <f>IFERROR(W396/H396,0)</f>
        <v>0</v>
      </c>
      <c r="AZ396" s="3">
        <f>IFERROR(X396/H396,0)</f>
        <v>0</v>
      </c>
      <c r="BA396" s="3">
        <f>IFERROR(Y396/H396,0)</f>
        <v>0</v>
      </c>
      <c r="BB396" s="3">
        <f>IFERROR(Z396/H396,0)</f>
        <v>0</v>
      </c>
      <c r="BC396" s="3">
        <f>IFERROR(AA396/H396,0)</f>
        <v>0</v>
      </c>
      <c r="BD396" s="3">
        <f>IFERROR(AB396/H396,0)</f>
        <v>0</v>
      </c>
      <c r="BE396" s="3">
        <f>IFERROR(AC396/H396,0)</f>
        <v>0</v>
      </c>
      <c r="BF396" s="3">
        <f>IFERROR(AD396/H396,0)</f>
        <v>0</v>
      </c>
      <c r="BG396" s="3">
        <f>IFERROR(AE396/H396,0)</f>
        <v>0</v>
      </c>
      <c r="BH396" s="3">
        <f>IFERROR(AF396/H396,0)</f>
        <v>0</v>
      </c>
      <c r="BI396" s="3">
        <f>IFERROR(AG396/H396,0)</f>
        <v>0</v>
      </c>
      <c r="BJ396" s="3">
        <f>IFERROR(AH396/H396,0)</f>
        <v>0</v>
      </c>
    </row>
    <row r="397" spans="2:62">
      <c r="B397">
        <v>1303</v>
      </c>
      <c r="C397" t="s">
        <v>494</v>
      </c>
      <c r="D397" t="b">
        <v>0</v>
      </c>
      <c r="E397" s="2">
        <v>6037</v>
      </c>
      <c r="F397" s="2">
        <v>3088</v>
      </c>
      <c r="G397" s="2">
        <v>24</v>
      </c>
      <c r="H397" s="2">
        <v>3064</v>
      </c>
      <c r="I397" s="2">
        <v>118</v>
      </c>
      <c r="J397" s="2">
        <v>0</v>
      </c>
      <c r="K397" s="2">
        <v>2794</v>
      </c>
      <c r="L397" s="2">
        <v>0</v>
      </c>
      <c r="M397" s="2">
        <v>1</v>
      </c>
      <c r="N397" s="2">
        <v>1</v>
      </c>
      <c r="O397" s="2">
        <v>4</v>
      </c>
      <c r="P397" s="2">
        <v>0</v>
      </c>
      <c r="Q397" s="2">
        <v>0</v>
      </c>
      <c r="R397" s="2">
        <v>0</v>
      </c>
      <c r="S397" s="2">
        <v>2</v>
      </c>
      <c r="T397" s="2">
        <v>10</v>
      </c>
      <c r="U397" s="2">
        <v>6</v>
      </c>
      <c r="V397" s="2">
        <v>23</v>
      </c>
      <c r="W397" s="2">
        <v>33</v>
      </c>
      <c r="X397" s="2">
        <v>0</v>
      </c>
      <c r="Y397" s="2">
        <v>0</v>
      </c>
      <c r="Z397" s="2">
        <v>2</v>
      </c>
      <c r="AA397" s="2">
        <v>35</v>
      </c>
      <c r="AB397" s="2">
        <v>1</v>
      </c>
      <c r="AC397" s="2">
        <v>2</v>
      </c>
      <c r="AD397" s="2">
        <v>3</v>
      </c>
      <c r="AE397" s="2">
        <v>3</v>
      </c>
      <c r="AF397" s="2">
        <v>3</v>
      </c>
      <c r="AG397" s="2">
        <v>5</v>
      </c>
      <c r="AH397" s="2">
        <v>18</v>
      </c>
      <c r="AI397" s="3">
        <f>IFERROR(F397/E397,"")</f>
        <v>0</v>
      </c>
      <c r="AJ397" s="3">
        <f>IFERROR(G397/F397,"")</f>
        <v>0</v>
      </c>
      <c r="AK397" s="3">
        <f>IFERROR(I397/H397,0)</f>
        <v>0</v>
      </c>
      <c r="AL397" s="3">
        <f>IFERROR(J397/H397,0)</f>
        <v>0</v>
      </c>
      <c r="AM397" s="3">
        <f>IFERROR(K397/H397,0)</f>
        <v>0</v>
      </c>
      <c r="AN397" s="3">
        <f>IFERROR(L397/H397,0)</f>
        <v>0</v>
      </c>
      <c r="AO397" s="3">
        <f>IFERROR(M397/H397,0)</f>
        <v>0</v>
      </c>
      <c r="AP397" s="3">
        <f>IFERROR(N397/H397,0)</f>
        <v>0</v>
      </c>
      <c r="AQ397" s="3">
        <f>IFERROR(O397/H397,0)</f>
        <v>0</v>
      </c>
      <c r="AR397" s="3">
        <f>IFERROR(P397/H397,0)</f>
        <v>0</v>
      </c>
      <c r="AS397" s="3">
        <f>IFERROR(Q397/H397,0)</f>
        <v>0</v>
      </c>
      <c r="AT397" s="3">
        <f>IFERROR(R397/H397,0)</f>
        <v>0</v>
      </c>
      <c r="AU397" s="3">
        <f>IFERROR(S397/H397,0)</f>
        <v>0</v>
      </c>
      <c r="AV397" s="3">
        <f>IFERROR(T397/H397,0)</f>
        <v>0</v>
      </c>
      <c r="AW397" s="3">
        <f>IFERROR(U397/H397,0)</f>
        <v>0</v>
      </c>
      <c r="AX397" s="3">
        <f>IFERROR(V397/H397,0)</f>
        <v>0</v>
      </c>
      <c r="AY397" s="3">
        <f>IFERROR(W397/H397,0)</f>
        <v>0</v>
      </c>
      <c r="AZ397" s="3">
        <f>IFERROR(X397/H397,0)</f>
        <v>0</v>
      </c>
      <c r="BA397" s="3">
        <f>IFERROR(Y397/H397,0)</f>
        <v>0</v>
      </c>
      <c r="BB397" s="3">
        <f>IFERROR(Z397/H397,0)</f>
        <v>0</v>
      </c>
      <c r="BC397" s="3">
        <f>IFERROR(AA397/H397,0)</f>
        <v>0</v>
      </c>
      <c r="BD397" s="3">
        <f>IFERROR(AB397/H397,0)</f>
        <v>0</v>
      </c>
      <c r="BE397" s="3">
        <f>IFERROR(AC397/H397,0)</f>
        <v>0</v>
      </c>
      <c r="BF397" s="3">
        <f>IFERROR(AD397/H397,0)</f>
        <v>0</v>
      </c>
      <c r="BG397" s="3">
        <f>IFERROR(AE397/H397,0)</f>
        <v>0</v>
      </c>
      <c r="BH397" s="3">
        <f>IFERROR(AF397/H397,0)</f>
        <v>0</v>
      </c>
      <c r="BI397" s="3">
        <f>IFERROR(AG397/H397,0)</f>
        <v>0</v>
      </c>
      <c r="BJ397" s="3">
        <f>IFERROR(AH397/H397,0)</f>
        <v>0</v>
      </c>
    </row>
    <row r="398" spans="2:62">
      <c r="B398">
        <v>496</v>
      </c>
      <c r="C398" t="s">
        <v>495</v>
      </c>
      <c r="D398" t="b">
        <v>0</v>
      </c>
      <c r="E398" s="2">
        <v>4086</v>
      </c>
      <c r="F398" s="2">
        <v>2160</v>
      </c>
      <c r="G398" s="2">
        <v>15</v>
      </c>
      <c r="H398" s="2">
        <v>2145</v>
      </c>
      <c r="I398" s="2">
        <v>345</v>
      </c>
      <c r="J398" s="2">
        <v>0</v>
      </c>
      <c r="K398" s="2">
        <v>199</v>
      </c>
      <c r="L398" s="2">
        <v>0</v>
      </c>
      <c r="M398" s="2">
        <v>0</v>
      </c>
      <c r="N398" s="2">
        <v>1</v>
      </c>
      <c r="O398" s="2">
        <v>121</v>
      </c>
      <c r="P398" s="2">
        <v>1</v>
      </c>
      <c r="Q398" s="2">
        <v>0</v>
      </c>
      <c r="R398" s="2">
        <v>0</v>
      </c>
      <c r="S398" s="2">
        <v>0</v>
      </c>
      <c r="T398" s="2">
        <v>539</v>
      </c>
      <c r="U398" s="2">
        <v>324</v>
      </c>
      <c r="V398" s="2">
        <v>200</v>
      </c>
      <c r="W398" s="2">
        <v>60</v>
      </c>
      <c r="X398" s="2">
        <v>0</v>
      </c>
      <c r="Y398" s="2">
        <v>0</v>
      </c>
      <c r="Z398" s="2">
        <v>0</v>
      </c>
      <c r="AA398" s="2">
        <v>3</v>
      </c>
      <c r="AB398" s="2">
        <v>131</v>
      </c>
      <c r="AC398" s="2">
        <v>0</v>
      </c>
      <c r="AD398" s="2">
        <v>2</v>
      </c>
      <c r="AE398" s="2">
        <v>5</v>
      </c>
      <c r="AF398" s="2">
        <v>81</v>
      </c>
      <c r="AG398" s="2">
        <v>0</v>
      </c>
      <c r="AH398" s="2">
        <v>133</v>
      </c>
      <c r="AI398" s="3">
        <f>IFERROR(F398/E398,"")</f>
        <v>0</v>
      </c>
      <c r="AJ398" s="3">
        <f>IFERROR(G398/F398,"")</f>
        <v>0</v>
      </c>
      <c r="AK398" s="3">
        <f>IFERROR(I398/H398,0)</f>
        <v>0</v>
      </c>
      <c r="AL398" s="3">
        <f>IFERROR(J398/H398,0)</f>
        <v>0</v>
      </c>
      <c r="AM398" s="3">
        <f>IFERROR(K398/H398,0)</f>
        <v>0</v>
      </c>
      <c r="AN398" s="3">
        <f>IFERROR(L398/H398,0)</f>
        <v>0</v>
      </c>
      <c r="AO398" s="3">
        <f>IFERROR(M398/H398,0)</f>
        <v>0</v>
      </c>
      <c r="AP398" s="3">
        <f>IFERROR(N398/H398,0)</f>
        <v>0</v>
      </c>
      <c r="AQ398" s="3">
        <f>IFERROR(O398/H398,0)</f>
        <v>0</v>
      </c>
      <c r="AR398" s="3">
        <f>IFERROR(P398/H398,0)</f>
        <v>0</v>
      </c>
      <c r="AS398" s="3">
        <f>IFERROR(Q398/H398,0)</f>
        <v>0</v>
      </c>
      <c r="AT398" s="3">
        <f>IFERROR(R398/H398,0)</f>
        <v>0</v>
      </c>
      <c r="AU398" s="3">
        <f>IFERROR(S398/H398,0)</f>
        <v>0</v>
      </c>
      <c r="AV398" s="3">
        <f>IFERROR(T398/H398,0)</f>
        <v>0</v>
      </c>
      <c r="AW398" s="3">
        <f>IFERROR(U398/H398,0)</f>
        <v>0</v>
      </c>
      <c r="AX398" s="3">
        <f>IFERROR(V398/H398,0)</f>
        <v>0</v>
      </c>
      <c r="AY398" s="3">
        <f>IFERROR(W398/H398,0)</f>
        <v>0</v>
      </c>
      <c r="AZ398" s="3">
        <f>IFERROR(X398/H398,0)</f>
        <v>0</v>
      </c>
      <c r="BA398" s="3">
        <f>IFERROR(Y398/H398,0)</f>
        <v>0</v>
      </c>
      <c r="BB398" s="3">
        <f>IFERROR(Z398/H398,0)</f>
        <v>0</v>
      </c>
      <c r="BC398" s="3">
        <f>IFERROR(AA398/H398,0)</f>
        <v>0</v>
      </c>
      <c r="BD398" s="3">
        <f>IFERROR(AB398/H398,0)</f>
        <v>0</v>
      </c>
      <c r="BE398" s="3">
        <f>IFERROR(AC398/H398,0)</f>
        <v>0</v>
      </c>
      <c r="BF398" s="3">
        <f>IFERROR(AD398/H398,0)</f>
        <v>0</v>
      </c>
      <c r="BG398" s="3">
        <f>IFERROR(AE398/H398,0)</f>
        <v>0</v>
      </c>
      <c r="BH398" s="3">
        <f>IFERROR(AF398/H398,0)</f>
        <v>0</v>
      </c>
      <c r="BI398" s="3">
        <f>IFERROR(AG398/H398,0)</f>
        <v>0</v>
      </c>
      <c r="BJ398" s="3">
        <f>IFERROR(AH398/H398,0)</f>
        <v>0</v>
      </c>
    </row>
    <row r="399" spans="2:62">
      <c r="B399">
        <v>355</v>
      </c>
      <c r="C399" t="s">
        <v>496</v>
      </c>
      <c r="D399" t="b">
        <v>0</v>
      </c>
      <c r="E399" s="2">
        <v>273</v>
      </c>
      <c r="F399" s="2">
        <v>184</v>
      </c>
      <c r="G399" s="2">
        <v>0</v>
      </c>
      <c r="H399" s="2">
        <v>184</v>
      </c>
      <c r="I399" s="2">
        <v>69</v>
      </c>
      <c r="J399" s="2">
        <v>1</v>
      </c>
      <c r="K399" s="2">
        <v>1</v>
      </c>
      <c r="L399" s="2">
        <v>0</v>
      </c>
      <c r="M399" s="2">
        <v>0</v>
      </c>
      <c r="N399" s="2">
        <v>0</v>
      </c>
      <c r="O399" s="2">
        <v>12</v>
      </c>
      <c r="P399" s="2">
        <v>0</v>
      </c>
      <c r="Q399" s="2">
        <v>0</v>
      </c>
      <c r="R399" s="2">
        <v>0</v>
      </c>
      <c r="S399" s="2">
        <v>0</v>
      </c>
      <c r="T399" s="2">
        <v>4</v>
      </c>
      <c r="U399" s="2">
        <v>2</v>
      </c>
      <c r="V399" s="2">
        <v>14</v>
      </c>
      <c r="W399" s="2">
        <v>52</v>
      </c>
      <c r="X399" s="2">
        <v>1</v>
      </c>
      <c r="Y399" s="2">
        <v>0</v>
      </c>
      <c r="Z399" s="2">
        <v>0</v>
      </c>
      <c r="AA399" s="2">
        <v>0</v>
      </c>
      <c r="AB399" s="2">
        <v>26</v>
      </c>
      <c r="AC399" s="2">
        <v>0</v>
      </c>
      <c r="AD399" s="2">
        <v>0</v>
      </c>
      <c r="AE399" s="2">
        <v>1</v>
      </c>
      <c r="AF399" s="2">
        <v>1</v>
      </c>
      <c r="AG399" s="2">
        <v>0</v>
      </c>
      <c r="AH399" s="2">
        <v>0</v>
      </c>
      <c r="AI399" s="3">
        <f>IFERROR(F399/E399,"")</f>
        <v>0</v>
      </c>
      <c r="AJ399" s="3">
        <f>IFERROR(G399/F399,"")</f>
        <v>0</v>
      </c>
      <c r="AK399" s="3">
        <f>IFERROR(I399/H399,0)</f>
        <v>0</v>
      </c>
      <c r="AL399" s="3">
        <f>IFERROR(J399/H399,0)</f>
        <v>0</v>
      </c>
      <c r="AM399" s="3">
        <f>IFERROR(K399/H399,0)</f>
        <v>0</v>
      </c>
      <c r="AN399" s="3">
        <f>IFERROR(L399/H399,0)</f>
        <v>0</v>
      </c>
      <c r="AO399" s="3">
        <f>IFERROR(M399/H399,0)</f>
        <v>0</v>
      </c>
      <c r="AP399" s="3">
        <f>IFERROR(N399/H399,0)</f>
        <v>0</v>
      </c>
      <c r="AQ399" s="3">
        <f>IFERROR(O399/H399,0)</f>
        <v>0</v>
      </c>
      <c r="AR399" s="3">
        <f>IFERROR(P399/H399,0)</f>
        <v>0</v>
      </c>
      <c r="AS399" s="3">
        <f>IFERROR(Q399/H399,0)</f>
        <v>0</v>
      </c>
      <c r="AT399" s="3">
        <f>IFERROR(R399/H399,0)</f>
        <v>0</v>
      </c>
      <c r="AU399" s="3">
        <f>IFERROR(S399/H399,0)</f>
        <v>0</v>
      </c>
      <c r="AV399" s="3">
        <f>IFERROR(T399/H399,0)</f>
        <v>0</v>
      </c>
      <c r="AW399" s="3">
        <f>IFERROR(U399/H399,0)</f>
        <v>0</v>
      </c>
      <c r="AX399" s="3">
        <f>IFERROR(V399/H399,0)</f>
        <v>0</v>
      </c>
      <c r="AY399" s="3">
        <f>IFERROR(W399/H399,0)</f>
        <v>0</v>
      </c>
      <c r="AZ399" s="3">
        <f>IFERROR(X399/H399,0)</f>
        <v>0</v>
      </c>
      <c r="BA399" s="3">
        <f>IFERROR(Y399/H399,0)</f>
        <v>0</v>
      </c>
      <c r="BB399" s="3">
        <f>IFERROR(Z399/H399,0)</f>
        <v>0</v>
      </c>
      <c r="BC399" s="3">
        <f>IFERROR(AA399/H399,0)</f>
        <v>0</v>
      </c>
      <c r="BD399" s="3">
        <f>IFERROR(AB399/H399,0)</f>
        <v>0</v>
      </c>
      <c r="BE399" s="3">
        <f>IFERROR(AC399/H399,0)</f>
        <v>0</v>
      </c>
      <c r="BF399" s="3">
        <f>IFERROR(AD399/H399,0)</f>
        <v>0</v>
      </c>
      <c r="BG399" s="3">
        <f>IFERROR(AE399/H399,0)</f>
        <v>0</v>
      </c>
      <c r="BH399" s="3">
        <f>IFERROR(AF399/H399,0)</f>
        <v>0</v>
      </c>
      <c r="BI399" s="3">
        <f>IFERROR(AG399/H399,0)</f>
        <v>0</v>
      </c>
      <c r="BJ399" s="3">
        <f>IFERROR(AH399/H399,0)</f>
        <v>0</v>
      </c>
    </row>
    <row r="400" spans="2:62">
      <c r="B400">
        <v>1047</v>
      </c>
      <c r="C400" t="s">
        <v>497</v>
      </c>
      <c r="D400" t="b">
        <v>0</v>
      </c>
      <c r="E400" s="2">
        <v>272</v>
      </c>
      <c r="F400" s="2">
        <v>215</v>
      </c>
      <c r="G400" s="2">
        <v>1</v>
      </c>
      <c r="H400" s="2">
        <v>214</v>
      </c>
      <c r="I400" s="2">
        <v>7</v>
      </c>
      <c r="J400" s="2">
        <v>22</v>
      </c>
      <c r="K400" s="2">
        <v>0</v>
      </c>
      <c r="L400" s="2">
        <v>0</v>
      </c>
      <c r="M400" s="2">
        <v>0</v>
      </c>
      <c r="N400" s="2">
        <v>0</v>
      </c>
      <c r="O400" s="2">
        <v>24</v>
      </c>
      <c r="P400" s="2">
        <v>0</v>
      </c>
      <c r="Q400" s="2">
        <v>0</v>
      </c>
      <c r="R400" s="2">
        <v>0</v>
      </c>
      <c r="S400" s="2">
        <v>0</v>
      </c>
      <c r="T400" s="2">
        <v>8</v>
      </c>
      <c r="U400" s="2">
        <v>5</v>
      </c>
      <c r="V400" s="2">
        <v>114</v>
      </c>
      <c r="W400" s="2">
        <v>1</v>
      </c>
      <c r="X400" s="2">
        <v>0</v>
      </c>
      <c r="Y400" s="2">
        <v>0</v>
      </c>
      <c r="Z400" s="2">
        <v>0</v>
      </c>
      <c r="AA400" s="2">
        <v>0</v>
      </c>
      <c r="AB400" s="2">
        <v>5</v>
      </c>
      <c r="AC400" s="2">
        <v>0</v>
      </c>
      <c r="AD400" s="2">
        <v>0</v>
      </c>
      <c r="AE400" s="2">
        <v>0</v>
      </c>
      <c r="AF400" s="2">
        <v>8</v>
      </c>
      <c r="AG400" s="2">
        <v>0</v>
      </c>
      <c r="AH400" s="2">
        <v>20</v>
      </c>
      <c r="AI400" s="3">
        <f>IFERROR(F400/E400,"")</f>
        <v>0</v>
      </c>
      <c r="AJ400" s="3">
        <f>IFERROR(G400/F400,"")</f>
        <v>0</v>
      </c>
      <c r="AK400" s="3">
        <f>IFERROR(I400/H400,0)</f>
        <v>0</v>
      </c>
      <c r="AL400" s="3">
        <f>IFERROR(J400/H400,0)</f>
        <v>0</v>
      </c>
      <c r="AM400" s="3">
        <f>IFERROR(K400/H400,0)</f>
        <v>0</v>
      </c>
      <c r="AN400" s="3">
        <f>IFERROR(L400/H400,0)</f>
        <v>0</v>
      </c>
      <c r="AO400" s="3">
        <f>IFERROR(M400/H400,0)</f>
        <v>0</v>
      </c>
      <c r="AP400" s="3">
        <f>IFERROR(N400/H400,0)</f>
        <v>0</v>
      </c>
      <c r="AQ400" s="3">
        <f>IFERROR(O400/H400,0)</f>
        <v>0</v>
      </c>
      <c r="AR400" s="3">
        <f>IFERROR(P400/H400,0)</f>
        <v>0</v>
      </c>
      <c r="AS400" s="3">
        <f>IFERROR(Q400/H400,0)</f>
        <v>0</v>
      </c>
      <c r="AT400" s="3">
        <f>IFERROR(R400/H400,0)</f>
        <v>0</v>
      </c>
      <c r="AU400" s="3">
        <f>IFERROR(S400/H400,0)</f>
        <v>0</v>
      </c>
      <c r="AV400" s="3">
        <f>IFERROR(T400/H400,0)</f>
        <v>0</v>
      </c>
      <c r="AW400" s="3">
        <f>IFERROR(U400/H400,0)</f>
        <v>0</v>
      </c>
      <c r="AX400" s="3">
        <f>IFERROR(V400/H400,0)</f>
        <v>0</v>
      </c>
      <c r="AY400" s="3">
        <f>IFERROR(W400/H400,0)</f>
        <v>0</v>
      </c>
      <c r="AZ400" s="3">
        <f>IFERROR(X400/H400,0)</f>
        <v>0</v>
      </c>
      <c r="BA400" s="3">
        <f>IFERROR(Y400/H400,0)</f>
        <v>0</v>
      </c>
      <c r="BB400" s="3">
        <f>IFERROR(Z400/H400,0)</f>
        <v>0</v>
      </c>
      <c r="BC400" s="3">
        <f>IFERROR(AA400/H400,0)</f>
        <v>0</v>
      </c>
      <c r="BD400" s="3">
        <f>IFERROR(AB400/H400,0)</f>
        <v>0</v>
      </c>
      <c r="BE400" s="3">
        <f>IFERROR(AC400/H400,0)</f>
        <v>0</v>
      </c>
      <c r="BF400" s="3">
        <f>IFERROR(AD400/H400,0)</f>
        <v>0</v>
      </c>
      <c r="BG400" s="3">
        <f>IFERROR(AE400/H400,0)</f>
        <v>0</v>
      </c>
      <c r="BH400" s="3">
        <f>IFERROR(AF400/H400,0)</f>
        <v>0</v>
      </c>
      <c r="BI400" s="3">
        <f>IFERROR(AG400/H400,0)</f>
        <v>0</v>
      </c>
      <c r="BJ400" s="3">
        <f>IFERROR(AH400/H400,0)</f>
        <v>0</v>
      </c>
    </row>
    <row r="401" spans="2:62">
      <c r="B401">
        <v>219</v>
      </c>
      <c r="C401" t="s">
        <v>498</v>
      </c>
      <c r="D401" t="b">
        <v>0</v>
      </c>
      <c r="E401" s="2">
        <v>406</v>
      </c>
      <c r="F401" s="2">
        <v>348</v>
      </c>
      <c r="G401" s="2">
        <v>4</v>
      </c>
      <c r="H401" s="2">
        <v>344</v>
      </c>
      <c r="I401" s="2">
        <v>133</v>
      </c>
      <c r="J401" s="2">
        <v>2</v>
      </c>
      <c r="K401" s="2">
        <v>0</v>
      </c>
      <c r="L401" s="2">
        <v>0</v>
      </c>
      <c r="M401" s="2">
        <v>0</v>
      </c>
      <c r="N401" s="2">
        <v>0</v>
      </c>
      <c r="O401" s="2">
        <v>50</v>
      </c>
      <c r="P401" s="2">
        <v>0</v>
      </c>
      <c r="Q401" s="2">
        <v>0</v>
      </c>
      <c r="R401" s="2">
        <v>0</v>
      </c>
      <c r="S401" s="2">
        <v>0</v>
      </c>
      <c r="T401" s="2">
        <v>26</v>
      </c>
      <c r="U401" s="2">
        <v>1</v>
      </c>
      <c r="V401" s="2">
        <v>47</v>
      </c>
      <c r="W401" s="2">
        <v>27</v>
      </c>
      <c r="X401" s="2">
        <v>3</v>
      </c>
      <c r="Y401" s="2">
        <v>0</v>
      </c>
      <c r="Z401" s="2">
        <v>0</v>
      </c>
      <c r="AA401" s="2">
        <v>0</v>
      </c>
      <c r="AB401" s="2">
        <v>42</v>
      </c>
      <c r="AC401" s="2">
        <v>0</v>
      </c>
      <c r="AD401" s="2">
        <v>0</v>
      </c>
      <c r="AE401" s="2">
        <v>5</v>
      </c>
      <c r="AF401" s="2">
        <v>4</v>
      </c>
      <c r="AG401" s="2">
        <v>0</v>
      </c>
      <c r="AH401" s="2">
        <v>4</v>
      </c>
      <c r="AI401" s="3">
        <f>IFERROR(F401/E401,"")</f>
        <v>0</v>
      </c>
      <c r="AJ401" s="3">
        <f>IFERROR(G401/F401,"")</f>
        <v>0</v>
      </c>
      <c r="AK401" s="3">
        <f>IFERROR(I401/H401,0)</f>
        <v>0</v>
      </c>
      <c r="AL401" s="3">
        <f>IFERROR(J401/H401,0)</f>
        <v>0</v>
      </c>
      <c r="AM401" s="3">
        <f>IFERROR(K401/H401,0)</f>
        <v>0</v>
      </c>
      <c r="AN401" s="3">
        <f>IFERROR(L401/H401,0)</f>
        <v>0</v>
      </c>
      <c r="AO401" s="3">
        <f>IFERROR(M401/H401,0)</f>
        <v>0</v>
      </c>
      <c r="AP401" s="3">
        <f>IFERROR(N401/H401,0)</f>
        <v>0</v>
      </c>
      <c r="AQ401" s="3">
        <f>IFERROR(O401/H401,0)</f>
        <v>0</v>
      </c>
      <c r="AR401" s="3">
        <f>IFERROR(P401/H401,0)</f>
        <v>0</v>
      </c>
      <c r="AS401" s="3">
        <f>IFERROR(Q401/H401,0)</f>
        <v>0</v>
      </c>
      <c r="AT401" s="3">
        <f>IFERROR(R401/H401,0)</f>
        <v>0</v>
      </c>
      <c r="AU401" s="3">
        <f>IFERROR(S401/H401,0)</f>
        <v>0</v>
      </c>
      <c r="AV401" s="3">
        <f>IFERROR(T401/H401,0)</f>
        <v>0</v>
      </c>
      <c r="AW401" s="3">
        <f>IFERROR(U401/H401,0)</f>
        <v>0</v>
      </c>
      <c r="AX401" s="3">
        <f>IFERROR(V401/H401,0)</f>
        <v>0</v>
      </c>
      <c r="AY401" s="3">
        <f>IFERROR(W401/H401,0)</f>
        <v>0</v>
      </c>
      <c r="AZ401" s="3">
        <f>IFERROR(X401/H401,0)</f>
        <v>0</v>
      </c>
      <c r="BA401" s="3">
        <f>IFERROR(Y401/H401,0)</f>
        <v>0</v>
      </c>
      <c r="BB401" s="3">
        <f>IFERROR(Z401/H401,0)</f>
        <v>0</v>
      </c>
      <c r="BC401" s="3">
        <f>IFERROR(AA401/H401,0)</f>
        <v>0</v>
      </c>
      <c r="BD401" s="3">
        <f>IFERROR(AB401/H401,0)</f>
        <v>0</v>
      </c>
      <c r="BE401" s="3">
        <f>IFERROR(AC401/H401,0)</f>
        <v>0</v>
      </c>
      <c r="BF401" s="3">
        <f>IFERROR(AD401/H401,0)</f>
        <v>0</v>
      </c>
      <c r="BG401" s="3">
        <f>IFERROR(AE401/H401,0)</f>
        <v>0</v>
      </c>
      <c r="BH401" s="3">
        <f>IFERROR(AF401/H401,0)</f>
        <v>0</v>
      </c>
      <c r="BI401" s="3">
        <f>IFERROR(AG401/H401,0)</f>
        <v>0</v>
      </c>
      <c r="BJ401" s="3">
        <f>IFERROR(AH401/H401,0)</f>
        <v>0</v>
      </c>
    </row>
    <row r="402" spans="2:62">
      <c r="B402">
        <v>3643</v>
      </c>
      <c r="C402" t="s">
        <v>499</v>
      </c>
      <c r="D402" t="b">
        <v>0</v>
      </c>
      <c r="E402" s="2">
        <v>625</v>
      </c>
      <c r="F402" s="2">
        <v>506</v>
      </c>
      <c r="G402" s="2">
        <v>4</v>
      </c>
      <c r="H402" s="2">
        <v>502</v>
      </c>
      <c r="I402" s="2">
        <v>12</v>
      </c>
      <c r="J402" s="2">
        <v>0</v>
      </c>
      <c r="K402" s="2">
        <v>0</v>
      </c>
      <c r="L402" s="2">
        <v>0</v>
      </c>
      <c r="M402" s="2">
        <v>0</v>
      </c>
      <c r="N402" s="2">
        <v>0</v>
      </c>
      <c r="O402" s="2">
        <v>219</v>
      </c>
      <c r="P402" s="2">
        <v>0</v>
      </c>
      <c r="Q402" s="2">
        <v>0</v>
      </c>
      <c r="R402" s="2">
        <v>0</v>
      </c>
      <c r="S402" s="2">
        <v>0</v>
      </c>
      <c r="T402" s="2">
        <v>20</v>
      </c>
      <c r="U402" s="2">
        <v>129</v>
      </c>
      <c r="V402" s="2">
        <v>82</v>
      </c>
      <c r="W402" s="2">
        <v>1</v>
      </c>
      <c r="X402" s="2">
        <v>0</v>
      </c>
      <c r="Y402" s="2">
        <v>0</v>
      </c>
      <c r="Z402" s="2">
        <v>0</v>
      </c>
      <c r="AA402" s="2">
        <v>0</v>
      </c>
      <c r="AB402" s="2">
        <v>8</v>
      </c>
      <c r="AC402" s="2">
        <v>0</v>
      </c>
      <c r="AD402" s="2">
        <v>0</v>
      </c>
      <c r="AE402" s="2">
        <v>2</v>
      </c>
      <c r="AF402" s="2">
        <v>25</v>
      </c>
      <c r="AG402" s="2">
        <v>0</v>
      </c>
      <c r="AH402" s="2">
        <v>4</v>
      </c>
      <c r="AI402" s="3">
        <f>IFERROR(F402/E402,"")</f>
        <v>0</v>
      </c>
      <c r="AJ402" s="3">
        <f>IFERROR(G402/F402,"")</f>
        <v>0</v>
      </c>
      <c r="AK402" s="3">
        <f>IFERROR(I402/H402,0)</f>
        <v>0</v>
      </c>
      <c r="AL402" s="3">
        <f>IFERROR(J402/H402,0)</f>
        <v>0</v>
      </c>
      <c r="AM402" s="3">
        <f>IFERROR(K402/H402,0)</f>
        <v>0</v>
      </c>
      <c r="AN402" s="3">
        <f>IFERROR(L402/H402,0)</f>
        <v>0</v>
      </c>
      <c r="AO402" s="3">
        <f>IFERROR(M402/H402,0)</f>
        <v>0</v>
      </c>
      <c r="AP402" s="3">
        <f>IFERROR(N402/H402,0)</f>
        <v>0</v>
      </c>
      <c r="AQ402" s="3">
        <f>IFERROR(O402/H402,0)</f>
        <v>0</v>
      </c>
      <c r="AR402" s="3">
        <f>IFERROR(P402/H402,0)</f>
        <v>0</v>
      </c>
      <c r="AS402" s="3">
        <f>IFERROR(Q402/H402,0)</f>
        <v>0</v>
      </c>
      <c r="AT402" s="3">
        <f>IFERROR(R402/H402,0)</f>
        <v>0</v>
      </c>
      <c r="AU402" s="3">
        <f>IFERROR(S402/H402,0)</f>
        <v>0</v>
      </c>
      <c r="AV402" s="3">
        <f>IFERROR(T402/H402,0)</f>
        <v>0</v>
      </c>
      <c r="AW402" s="3">
        <f>IFERROR(U402/H402,0)</f>
        <v>0</v>
      </c>
      <c r="AX402" s="3">
        <f>IFERROR(V402/H402,0)</f>
        <v>0</v>
      </c>
      <c r="AY402" s="3">
        <f>IFERROR(W402/H402,0)</f>
        <v>0</v>
      </c>
      <c r="AZ402" s="3">
        <f>IFERROR(X402/H402,0)</f>
        <v>0</v>
      </c>
      <c r="BA402" s="3">
        <f>IFERROR(Y402/H402,0)</f>
        <v>0</v>
      </c>
      <c r="BB402" s="3">
        <f>IFERROR(Z402/H402,0)</f>
        <v>0</v>
      </c>
      <c r="BC402" s="3">
        <f>IFERROR(AA402/H402,0)</f>
        <v>0</v>
      </c>
      <c r="BD402" s="3">
        <f>IFERROR(AB402/H402,0)</f>
        <v>0</v>
      </c>
      <c r="BE402" s="3">
        <f>IFERROR(AC402/H402,0)</f>
        <v>0</v>
      </c>
      <c r="BF402" s="3">
        <f>IFERROR(AD402/H402,0)</f>
        <v>0</v>
      </c>
      <c r="BG402" s="3">
        <f>IFERROR(AE402/H402,0)</f>
        <v>0</v>
      </c>
      <c r="BH402" s="3">
        <f>IFERROR(AF402/H402,0)</f>
        <v>0</v>
      </c>
      <c r="BI402" s="3">
        <f>IFERROR(AG402/H402,0)</f>
        <v>0</v>
      </c>
      <c r="BJ402" s="3">
        <f>IFERROR(AH402/H402,0)</f>
        <v>0</v>
      </c>
    </row>
    <row r="403" spans="2:62">
      <c r="B403">
        <v>4000</v>
      </c>
      <c r="C403" t="s">
        <v>500</v>
      </c>
      <c r="D403" t="b">
        <v>0</v>
      </c>
      <c r="E403" s="2">
        <v>243274</v>
      </c>
      <c r="F403" s="2">
        <v>151318</v>
      </c>
      <c r="G403" s="2">
        <v>1758</v>
      </c>
      <c r="H403" s="2">
        <v>149560</v>
      </c>
      <c r="I403" s="2">
        <v>37805</v>
      </c>
      <c r="J403" s="2">
        <v>4894</v>
      </c>
      <c r="K403" s="2">
        <v>12363</v>
      </c>
      <c r="L403" s="2">
        <v>24</v>
      </c>
      <c r="M403" s="2">
        <v>10</v>
      </c>
      <c r="N403" s="2">
        <v>15</v>
      </c>
      <c r="O403" s="2">
        <v>8032</v>
      </c>
      <c r="P403" s="2">
        <v>14</v>
      </c>
      <c r="Q403" s="2">
        <v>8</v>
      </c>
      <c r="R403" s="2">
        <v>0</v>
      </c>
      <c r="S403" s="2">
        <v>13</v>
      </c>
      <c r="T403" s="2">
        <v>12697</v>
      </c>
      <c r="U403" s="2">
        <v>12010</v>
      </c>
      <c r="V403" s="2">
        <v>31025</v>
      </c>
      <c r="W403" s="2">
        <v>6783</v>
      </c>
      <c r="X403" s="2">
        <v>55</v>
      </c>
      <c r="Y403" s="2">
        <v>12</v>
      </c>
      <c r="Z403" s="2">
        <v>16</v>
      </c>
      <c r="AA403" s="2">
        <v>103</v>
      </c>
      <c r="AB403" s="2">
        <v>16826</v>
      </c>
      <c r="AC403" s="2">
        <v>40</v>
      </c>
      <c r="AD403" s="2">
        <v>87</v>
      </c>
      <c r="AE403" s="2">
        <v>1596</v>
      </c>
      <c r="AF403" s="2">
        <v>1648</v>
      </c>
      <c r="AG403" s="2">
        <v>142</v>
      </c>
      <c r="AH403" s="2">
        <v>3342</v>
      </c>
      <c r="AI403" s="3">
        <f>IFERROR(F403/E403,"")</f>
        <v>0</v>
      </c>
      <c r="AJ403" s="3">
        <f>IFERROR(G403/F403,"")</f>
        <v>0</v>
      </c>
      <c r="AK403" s="3">
        <f>IFERROR(I403/H403,0)</f>
        <v>0</v>
      </c>
      <c r="AL403" s="3">
        <f>IFERROR(J403/H403,0)</f>
        <v>0</v>
      </c>
      <c r="AM403" s="3">
        <f>IFERROR(K403/H403,0)</f>
        <v>0</v>
      </c>
      <c r="AN403" s="3">
        <f>IFERROR(L403/H403,0)</f>
        <v>0</v>
      </c>
      <c r="AO403" s="3">
        <f>IFERROR(M403/H403,0)</f>
        <v>0</v>
      </c>
      <c r="AP403" s="3">
        <f>IFERROR(N403/H403,0)</f>
        <v>0</v>
      </c>
      <c r="AQ403" s="3">
        <f>IFERROR(O403/H403,0)</f>
        <v>0</v>
      </c>
      <c r="AR403" s="3">
        <f>IFERROR(P403/H403,0)</f>
        <v>0</v>
      </c>
      <c r="AS403" s="3">
        <f>IFERROR(Q403/H403,0)</f>
        <v>0</v>
      </c>
      <c r="AT403" s="3">
        <f>IFERROR(R403/H403,0)</f>
        <v>0</v>
      </c>
      <c r="AU403" s="3">
        <f>IFERROR(S403/H403,0)</f>
        <v>0</v>
      </c>
      <c r="AV403" s="3">
        <f>IFERROR(T403/H403,0)</f>
        <v>0</v>
      </c>
      <c r="AW403" s="3">
        <f>IFERROR(U403/H403,0)</f>
        <v>0</v>
      </c>
      <c r="AX403" s="3">
        <f>IFERROR(V403/H403,0)</f>
        <v>0</v>
      </c>
      <c r="AY403" s="3">
        <f>IFERROR(W403/H403,0)</f>
        <v>0</v>
      </c>
      <c r="AZ403" s="3">
        <f>IFERROR(X403/H403,0)</f>
        <v>0</v>
      </c>
      <c r="BA403" s="3">
        <f>IFERROR(Y403/H403,0)</f>
        <v>0</v>
      </c>
      <c r="BB403" s="3">
        <f>IFERROR(Z403/H403,0)</f>
        <v>0</v>
      </c>
      <c r="BC403" s="3">
        <f>IFERROR(AA403/H403,0)</f>
        <v>0</v>
      </c>
      <c r="BD403" s="3">
        <f>IFERROR(AB403/H403,0)</f>
        <v>0</v>
      </c>
      <c r="BE403" s="3">
        <f>IFERROR(AC403/H403,0)</f>
        <v>0</v>
      </c>
      <c r="BF403" s="3">
        <f>IFERROR(AD403/H403,0)</f>
        <v>0</v>
      </c>
      <c r="BG403" s="3">
        <f>IFERROR(AE403/H403,0)</f>
        <v>0</v>
      </c>
      <c r="BH403" s="3">
        <f>IFERROR(AF403/H403,0)</f>
        <v>0</v>
      </c>
      <c r="BI403" s="3">
        <f>IFERROR(AG403/H403,0)</f>
        <v>0</v>
      </c>
      <c r="BJ403" s="3">
        <f>IFERROR(AH403/H403,0)</f>
        <v>0</v>
      </c>
    </row>
    <row r="404" spans="2:62">
      <c r="B404">
        <v>162</v>
      </c>
      <c r="C404" t="s">
        <v>501</v>
      </c>
      <c r="D404" t="b">
        <v>0</v>
      </c>
      <c r="E404" s="2">
        <v>846</v>
      </c>
      <c r="F404" s="2">
        <v>715</v>
      </c>
      <c r="G404" s="2">
        <v>1</v>
      </c>
      <c r="H404" s="2">
        <v>714</v>
      </c>
      <c r="I404" s="2">
        <v>442</v>
      </c>
      <c r="J404" s="2">
        <v>0</v>
      </c>
      <c r="K404" s="2">
        <v>1</v>
      </c>
      <c r="L404" s="2">
        <v>0</v>
      </c>
      <c r="M404" s="2">
        <v>0</v>
      </c>
      <c r="N404" s="2">
        <v>0</v>
      </c>
      <c r="O404" s="2">
        <v>15</v>
      </c>
      <c r="P404" s="2">
        <v>0</v>
      </c>
      <c r="Q404" s="2">
        <v>0</v>
      </c>
      <c r="R404" s="2">
        <v>0</v>
      </c>
      <c r="S404" s="2">
        <v>0</v>
      </c>
      <c r="T404" s="2">
        <v>30</v>
      </c>
      <c r="U404" s="2">
        <v>6</v>
      </c>
      <c r="V404" s="2">
        <v>36</v>
      </c>
      <c r="W404" s="2">
        <v>75</v>
      </c>
      <c r="X404" s="2">
        <v>0</v>
      </c>
      <c r="Y404" s="2">
        <v>0</v>
      </c>
      <c r="Z404" s="2">
        <v>0</v>
      </c>
      <c r="AA404" s="2">
        <v>0</v>
      </c>
      <c r="AB404" s="2">
        <v>101</v>
      </c>
      <c r="AC404" s="2">
        <v>0</v>
      </c>
      <c r="AD404" s="2">
        <v>0</v>
      </c>
      <c r="AE404" s="2">
        <v>4</v>
      </c>
      <c r="AF404" s="2">
        <v>1</v>
      </c>
      <c r="AG404" s="2">
        <v>0</v>
      </c>
      <c r="AH404" s="2">
        <v>3</v>
      </c>
      <c r="AI404" s="3">
        <f>IFERROR(F404/E404,"")</f>
        <v>0</v>
      </c>
      <c r="AJ404" s="3">
        <f>IFERROR(G404/F404,"")</f>
        <v>0</v>
      </c>
      <c r="AK404" s="3">
        <f>IFERROR(I404/H404,0)</f>
        <v>0</v>
      </c>
      <c r="AL404" s="3">
        <f>IFERROR(J404/H404,0)</f>
        <v>0</v>
      </c>
      <c r="AM404" s="3">
        <f>IFERROR(K404/H404,0)</f>
        <v>0</v>
      </c>
      <c r="AN404" s="3">
        <f>IFERROR(L404/H404,0)</f>
        <v>0</v>
      </c>
      <c r="AO404" s="3">
        <f>IFERROR(M404/H404,0)</f>
        <v>0</v>
      </c>
      <c r="AP404" s="3">
        <f>IFERROR(N404/H404,0)</f>
        <v>0</v>
      </c>
      <c r="AQ404" s="3">
        <f>IFERROR(O404/H404,0)</f>
        <v>0</v>
      </c>
      <c r="AR404" s="3">
        <f>IFERROR(P404/H404,0)</f>
        <v>0</v>
      </c>
      <c r="AS404" s="3">
        <f>IFERROR(Q404/H404,0)</f>
        <v>0</v>
      </c>
      <c r="AT404" s="3">
        <f>IFERROR(R404/H404,0)</f>
        <v>0</v>
      </c>
      <c r="AU404" s="3">
        <f>IFERROR(S404/H404,0)</f>
        <v>0</v>
      </c>
      <c r="AV404" s="3">
        <f>IFERROR(T404/H404,0)</f>
        <v>0</v>
      </c>
      <c r="AW404" s="3">
        <f>IFERROR(U404/H404,0)</f>
        <v>0</v>
      </c>
      <c r="AX404" s="3">
        <f>IFERROR(V404/H404,0)</f>
        <v>0</v>
      </c>
      <c r="AY404" s="3">
        <f>IFERROR(W404/H404,0)</f>
        <v>0</v>
      </c>
      <c r="AZ404" s="3">
        <f>IFERROR(X404/H404,0)</f>
        <v>0</v>
      </c>
      <c r="BA404" s="3">
        <f>IFERROR(Y404/H404,0)</f>
        <v>0</v>
      </c>
      <c r="BB404" s="3">
        <f>IFERROR(Z404/H404,0)</f>
        <v>0</v>
      </c>
      <c r="BC404" s="3">
        <f>IFERROR(AA404/H404,0)</f>
        <v>0</v>
      </c>
      <c r="BD404" s="3">
        <f>IFERROR(AB404/H404,0)</f>
        <v>0</v>
      </c>
      <c r="BE404" s="3">
        <f>IFERROR(AC404/H404,0)</f>
        <v>0</v>
      </c>
      <c r="BF404" s="3">
        <f>IFERROR(AD404/H404,0)</f>
        <v>0</v>
      </c>
      <c r="BG404" s="3">
        <f>IFERROR(AE404/H404,0)</f>
        <v>0</v>
      </c>
      <c r="BH404" s="3">
        <f>IFERROR(AF404/H404,0)</f>
        <v>0</v>
      </c>
      <c r="BI404" s="3">
        <f>IFERROR(AG404/H404,0)</f>
        <v>0</v>
      </c>
      <c r="BJ404" s="3">
        <f>IFERROR(AH404/H404,0)</f>
        <v>0</v>
      </c>
    </row>
    <row r="405" spans="2:62">
      <c r="B405">
        <v>1272</v>
      </c>
      <c r="C405" t="s">
        <v>502</v>
      </c>
      <c r="D405" t="b">
        <v>0</v>
      </c>
      <c r="E405" s="2">
        <v>335</v>
      </c>
      <c r="F405" s="2">
        <v>232</v>
      </c>
      <c r="G405" s="2">
        <v>1</v>
      </c>
      <c r="H405" s="2">
        <v>231</v>
      </c>
      <c r="I405" s="2">
        <v>122</v>
      </c>
      <c r="J405" s="2">
        <v>0</v>
      </c>
      <c r="K405" s="2">
        <v>0</v>
      </c>
      <c r="L405" s="2">
        <v>0</v>
      </c>
      <c r="M405" s="2">
        <v>0</v>
      </c>
      <c r="N405" s="2">
        <v>0</v>
      </c>
      <c r="O405" s="2">
        <v>2</v>
      </c>
      <c r="P405" s="2">
        <v>0</v>
      </c>
      <c r="Q405" s="2">
        <v>0</v>
      </c>
      <c r="R405" s="2">
        <v>0</v>
      </c>
      <c r="S405" s="2">
        <v>0</v>
      </c>
      <c r="T405" s="2">
        <v>4</v>
      </c>
      <c r="U405" s="2">
        <v>3</v>
      </c>
      <c r="V405" s="2">
        <v>18</v>
      </c>
      <c r="W405" s="2">
        <v>51</v>
      </c>
      <c r="X405" s="2">
        <v>0</v>
      </c>
      <c r="Y405" s="2">
        <v>0</v>
      </c>
      <c r="Z405" s="2">
        <v>0</v>
      </c>
      <c r="AA405" s="2">
        <v>0</v>
      </c>
      <c r="AB405" s="2">
        <v>30</v>
      </c>
      <c r="AC405" s="2">
        <v>0</v>
      </c>
      <c r="AD405" s="2">
        <v>0</v>
      </c>
      <c r="AE405" s="2">
        <v>0</v>
      </c>
      <c r="AF405" s="2">
        <v>1</v>
      </c>
      <c r="AG405" s="2">
        <v>0</v>
      </c>
      <c r="AH405" s="2">
        <v>0</v>
      </c>
      <c r="AI405" s="3">
        <f>IFERROR(F405/E405,"")</f>
        <v>0</v>
      </c>
      <c r="AJ405" s="3">
        <f>IFERROR(G405/F405,"")</f>
        <v>0</v>
      </c>
      <c r="AK405" s="3">
        <f>IFERROR(I405/H405,0)</f>
        <v>0</v>
      </c>
      <c r="AL405" s="3">
        <f>IFERROR(J405/H405,0)</f>
        <v>0</v>
      </c>
      <c r="AM405" s="3">
        <f>IFERROR(K405/H405,0)</f>
        <v>0</v>
      </c>
      <c r="AN405" s="3">
        <f>IFERROR(L405/H405,0)</f>
        <v>0</v>
      </c>
      <c r="AO405" s="3">
        <f>IFERROR(M405/H405,0)</f>
        <v>0</v>
      </c>
      <c r="AP405" s="3">
        <f>IFERROR(N405/H405,0)</f>
        <v>0</v>
      </c>
      <c r="AQ405" s="3">
        <f>IFERROR(O405/H405,0)</f>
        <v>0</v>
      </c>
      <c r="AR405" s="3">
        <f>IFERROR(P405/H405,0)</f>
        <v>0</v>
      </c>
      <c r="AS405" s="3">
        <f>IFERROR(Q405/H405,0)</f>
        <v>0</v>
      </c>
      <c r="AT405" s="3">
        <f>IFERROR(R405/H405,0)</f>
        <v>0</v>
      </c>
      <c r="AU405" s="3">
        <f>IFERROR(S405/H405,0)</f>
        <v>0</v>
      </c>
      <c r="AV405" s="3">
        <f>IFERROR(T405/H405,0)</f>
        <v>0</v>
      </c>
      <c r="AW405" s="3">
        <f>IFERROR(U405/H405,0)</f>
        <v>0</v>
      </c>
      <c r="AX405" s="3">
        <f>IFERROR(V405/H405,0)</f>
        <v>0</v>
      </c>
      <c r="AY405" s="3">
        <f>IFERROR(W405/H405,0)</f>
        <v>0</v>
      </c>
      <c r="AZ405" s="3">
        <f>IFERROR(X405/H405,0)</f>
        <v>0</v>
      </c>
      <c r="BA405" s="3">
        <f>IFERROR(Y405/H405,0)</f>
        <v>0</v>
      </c>
      <c r="BB405" s="3">
        <f>IFERROR(Z405/H405,0)</f>
        <v>0</v>
      </c>
      <c r="BC405" s="3">
        <f>IFERROR(AA405/H405,0)</f>
        <v>0</v>
      </c>
      <c r="BD405" s="3">
        <f>IFERROR(AB405/H405,0)</f>
        <v>0</v>
      </c>
      <c r="BE405" s="3">
        <f>IFERROR(AC405/H405,0)</f>
        <v>0</v>
      </c>
      <c r="BF405" s="3">
        <f>IFERROR(AD405/H405,0)</f>
        <v>0</v>
      </c>
      <c r="BG405" s="3">
        <f>IFERROR(AE405/H405,0)</f>
        <v>0</v>
      </c>
      <c r="BH405" s="3">
        <f>IFERROR(AF405/H405,0)</f>
        <v>0</v>
      </c>
      <c r="BI405" s="3">
        <f>IFERROR(AG405/H405,0)</f>
        <v>0</v>
      </c>
      <c r="BJ405" s="3">
        <f>IFERROR(AH405/H405,0)</f>
        <v>0</v>
      </c>
    </row>
    <row r="406" spans="2:62">
      <c r="B406">
        <v>3573</v>
      </c>
      <c r="C406" t="s">
        <v>503</v>
      </c>
      <c r="D406" t="b">
        <v>0</v>
      </c>
      <c r="E406" s="2">
        <v>761</v>
      </c>
      <c r="F406" s="2">
        <v>631</v>
      </c>
      <c r="G406" s="2">
        <v>2</v>
      </c>
      <c r="H406" s="2">
        <v>629</v>
      </c>
      <c r="I406" s="2">
        <v>0</v>
      </c>
      <c r="J406" s="2">
        <v>6</v>
      </c>
      <c r="K406" s="2">
        <v>0</v>
      </c>
      <c r="L406" s="2">
        <v>0</v>
      </c>
      <c r="M406" s="2">
        <v>0</v>
      </c>
      <c r="N406" s="2">
        <v>0</v>
      </c>
      <c r="O406" s="2">
        <v>387</v>
      </c>
      <c r="P406" s="2">
        <v>0</v>
      </c>
      <c r="Q406" s="2">
        <v>0</v>
      </c>
      <c r="R406" s="2">
        <v>0</v>
      </c>
      <c r="S406" s="2">
        <v>0</v>
      </c>
      <c r="T406" s="2">
        <v>3</v>
      </c>
      <c r="U406" s="2">
        <v>4</v>
      </c>
      <c r="V406" s="2">
        <v>140</v>
      </c>
      <c r="W406" s="2">
        <v>1</v>
      </c>
      <c r="X406" s="2">
        <v>2</v>
      </c>
      <c r="Y406" s="2">
        <v>0</v>
      </c>
      <c r="Z406" s="2">
        <v>0</v>
      </c>
      <c r="AA406" s="2">
        <v>0</v>
      </c>
      <c r="AB406" s="2">
        <v>4</v>
      </c>
      <c r="AC406" s="2">
        <v>0</v>
      </c>
      <c r="AD406" s="2">
        <v>0</v>
      </c>
      <c r="AE406" s="2">
        <v>2</v>
      </c>
      <c r="AF406" s="2">
        <v>72</v>
      </c>
      <c r="AG406" s="2">
        <v>0</v>
      </c>
      <c r="AH406" s="2">
        <v>8</v>
      </c>
      <c r="AI406" s="3">
        <f>IFERROR(F406/E406,"")</f>
        <v>0</v>
      </c>
      <c r="AJ406" s="3">
        <f>IFERROR(G406/F406,"")</f>
        <v>0</v>
      </c>
      <c r="AK406" s="3">
        <f>IFERROR(I406/H406,0)</f>
        <v>0</v>
      </c>
      <c r="AL406" s="3">
        <f>IFERROR(J406/H406,0)</f>
        <v>0</v>
      </c>
      <c r="AM406" s="3">
        <f>IFERROR(K406/H406,0)</f>
        <v>0</v>
      </c>
      <c r="AN406" s="3">
        <f>IFERROR(L406/H406,0)</f>
        <v>0</v>
      </c>
      <c r="AO406" s="3">
        <f>IFERROR(M406/H406,0)</f>
        <v>0</v>
      </c>
      <c r="AP406" s="3">
        <f>IFERROR(N406/H406,0)</f>
        <v>0</v>
      </c>
      <c r="AQ406" s="3">
        <f>IFERROR(O406/H406,0)</f>
        <v>0</v>
      </c>
      <c r="AR406" s="3">
        <f>IFERROR(P406/H406,0)</f>
        <v>0</v>
      </c>
      <c r="AS406" s="3">
        <f>IFERROR(Q406/H406,0)</f>
        <v>0</v>
      </c>
      <c r="AT406" s="3">
        <f>IFERROR(R406/H406,0)</f>
        <v>0</v>
      </c>
      <c r="AU406" s="3">
        <f>IFERROR(S406/H406,0)</f>
        <v>0</v>
      </c>
      <c r="AV406" s="3">
        <f>IFERROR(T406/H406,0)</f>
        <v>0</v>
      </c>
      <c r="AW406" s="3">
        <f>IFERROR(U406/H406,0)</f>
        <v>0</v>
      </c>
      <c r="AX406" s="3">
        <f>IFERROR(V406/H406,0)</f>
        <v>0</v>
      </c>
      <c r="AY406" s="3">
        <f>IFERROR(W406/H406,0)</f>
        <v>0</v>
      </c>
      <c r="AZ406" s="3">
        <f>IFERROR(X406/H406,0)</f>
        <v>0</v>
      </c>
      <c r="BA406" s="3">
        <f>IFERROR(Y406/H406,0)</f>
        <v>0</v>
      </c>
      <c r="BB406" s="3">
        <f>IFERROR(Z406/H406,0)</f>
        <v>0</v>
      </c>
      <c r="BC406" s="3">
        <f>IFERROR(AA406/H406,0)</f>
        <v>0</v>
      </c>
      <c r="BD406" s="3">
        <f>IFERROR(AB406/H406,0)</f>
        <v>0</v>
      </c>
      <c r="BE406" s="3">
        <f>IFERROR(AC406/H406,0)</f>
        <v>0</v>
      </c>
      <c r="BF406" s="3">
        <f>IFERROR(AD406/H406,0)</f>
        <v>0</v>
      </c>
      <c r="BG406" s="3">
        <f>IFERROR(AE406/H406,0)</f>
        <v>0</v>
      </c>
      <c r="BH406" s="3">
        <f>IFERROR(AF406/H406,0)</f>
        <v>0</v>
      </c>
      <c r="BI406" s="3">
        <f>IFERROR(AG406/H406,0)</f>
        <v>0</v>
      </c>
      <c r="BJ406" s="3">
        <f>IFERROR(AH406/H406,0)</f>
        <v>0</v>
      </c>
    </row>
    <row r="407" spans="2:62">
      <c r="B407">
        <v>820</v>
      </c>
      <c r="C407" t="s">
        <v>504</v>
      </c>
      <c r="D407" t="b">
        <v>0</v>
      </c>
      <c r="E407" s="2">
        <v>349</v>
      </c>
      <c r="F407" s="2">
        <v>253</v>
      </c>
      <c r="G407" s="2">
        <v>5</v>
      </c>
      <c r="H407" s="2">
        <v>248</v>
      </c>
      <c r="I407" s="2">
        <v>24</v>
      </c>
      <c r="J407" s="2">
        <v>2</v>
      </c>
      <c r="K407" s="2">
        <v>0</v>
      </c>
      <c r="L407" s="2">
        <v>0</v>
      </c>
      <c r="M407" s="2">
        <v>0</v>
      </c>
      <c r="N407" s="2">
        <v>0</v>
      </c>
      <c r="O407" s="2">
        <v>17</v>
      </c>
      <c r="P407" s="2">
        <v>0</v>
      </c>
      <c r="Q407" s="2">
        <v>0</v>
      </c>
      <c r="R407" s="2">
        <v>0</v>
      </c>
      <c r="S407" s="2">
        <v>0</v>
      </c>
      <c r="T407" s="2">
        <v>60</v>
      </c>
      <c r="U407" s="2">
        <v>0</v>
      </c>
      <c r="V407" s="2">
        <v>105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4</v>
      </c>
      <c r="AC407" s="2">
        <v>0</v>
      </c>
      <c r="AD407" s="2">
        <v>0</v>
      </c>
      <c r="AE407" s="2">
        <v>3</v>
      </c>
      <c r="AF407" s="2">
        <v>11</v>
      </c>
      <c r="AG407" s="2">
        <v>0</v>
      </c>
      <c r="AH407" s="2">
        <v>22</v>
      </c>
      <c r="AI407" s="3">
        <f>IFERROR(F407/E407,"")</f>
        <v>0</v>
      </c>
      <c r="AJ407" s="3">
        <f>IFERROR(G407/F407,"")</f>
        <v>0</v>
      </c>
      <c r="AK407" s="3">
        <f>IFERROR(I407/H407,0)</f>
        <v>0</v>
      </c>
      <c r="AL407" s="3">
        <f>IFERROR(J407/H407,0)</f>
        <v>0</v>
      </c>
      <c r="AM407" s="3">
        <f>IFERROR(K407/H407,0)</f>
        <v>0</v>
      </c>
      <c r="AN407" s="3">
        <f>IFERROR(L407/H407,0)</f>
        <v>0</v>
      </c>
      <c r="AO407" s="3">
        <f>IFERROR(M407/H407,0)</f>
        <v>0</v>
      </c>
      <c r="AP407" s="3">
        <f>IFERROR(N407/H407,0)</f>
        <v>0</v>
      </c>
      <c r="AQ407" s="3">
        <f>IFERROR(O407/H407,0)</f>
        <v>0</v>
      </c>
      <c r="AR407" s="3">
        <f>IFERROR(P407/H407,0)</f>
        <v>0</v>
      </c>
      <c r="AS407" s="3">
        <f>IFERROR(Q407/H407,0)</f>
        <v>0</v>
      </c>
      <c r="AT407" s="3">
        <f>IFERROR(R407/H407,0)</f>
        <v>0</v>
      </c>
      <c r="AU407" s="3">
        <f>IFERROR(S407/H407,0)</f>
        <v>0</v>
      </c>
      <c r="AV407" s="3">
        <f>IFERROR(T407/H407,0)</f>
        <v>0</v>
      </c>
      <c r="AW407" s="3">
        <f>IFERROR(U407/H407,0)</f>
        <v>0</v>
      </c>
      <c r="AX407" s="3">
        <f>IFERROR(V407/H407,0)</f>
        <v>0</v>
      </c>
      <c r="AY407" s="3">
        <f>IFERROR(W407/H407,0)</f>
        <v>0</v>
      </c>
      <c r="AZ407" s="3">
        <f>IFERROR(X407/H407,0)</f>
        <v>0</v>
      </c>
      <c r="BA407" s="3">
        <f>IFERROR(Y407/H407,0)</f>
        <v>0</v>
      </c>
      <c r="BB407" s="3">
        <f>IFERROR(Z407/H407,0)</f>
        <v>0</v>
      </c>
      <c r="BC407" s="3">
        <f>IFERROR(AA407/H407,0)</f>
        <v>0</v>
      </c>
      <c r="BD407" s="3">
        <f>IFERROR(AB407/H407,0)</f>
        <v>0</v>
      </c>
      <c r="BE407" s="3">
        <f>IFERROR(AC407/H407,0)</f>
        <v>0</v>
      </c>
      <c r="BF407" s="3">
        <f>IFERROR(AD407/H407,0)</f>
        <v>0</v>
      </c>
      <c r="BG407" s="3">
        <f>IFERROR(AE407/H407,0)</f>
        <v>0</v>
      </c>
      <c r="BH407" s="3">
        <f>IFERROR(AF407/H407,0)</f>
        <v>0</v>
      </c>
      <c r="BI407" s="3">
        <f>IFERROR(AG407/H407,0)</f>
        <v>0</v>
      </c>
      <c r="BJ407" s="3">
        <f>IFERROR(AH407/H407,0)</f>
        <v>0</v>
      </c>
    </row>
    <row r="408" spans="2:62">
      <c r="B408">
        <v>993</v>
      </c>
      <c r="C408" t="s">
        <v>505</v>
      </c>
      <c r="D408" t="b">
        <v>0</v>
      </c>
      <c r="E408" s="2">
        <v>1020</v>
      </c>
      <c r="F408" s="2">
        <v>510</v>
      </c>
      <c r="G408" s="2">
        <v>9</v>
      </c>
      <c r="H408" s="2">
        <v>501</v>
      </c>
      <c r="I408" s="2">
        <v>50</v>
      </c>
      <c r="J408" s="2">
        <v>1</v>
      </c>
      <c r="K408" s="2">
        <v>364</v>
      </c>
      <c r="L408" s="2">
        <v>0</v>
      </c>
      <c r="M408" s="2">
        <v>0</v>
      </c>
      <c r="N408" s="2">
        <v>0</v>
      </c>
      <c r="O408" s="2">
        <v>3</v>
      </c>
      <c r="P408" s="2">
        <v>0</v>
      </c>
      <c r="Q408" s="2">
        <v>0</v>
      </c>
      <c r="R408" s="2">
        <v>0</v>
      </c>
      <c r="S408" s="2">
        <v>34</v>
      </c>
      <c r="T408" s="2">
        <v>8</v>
      </c>
      <c r="U408" s="2">
        <v>2</v>
      </c>
      <c r="V408" s="2">
        <v>2</v>
      </c>
      <c r="W408" s="2">
        <v>12</v>
      </c>
      <c r="X408" s="2">
        <v>0</v>
      </c>
      <c r="Y408" s="2">
        <v>0</v>
      </c>
      <c r="Z408" s="2">
        <v>0</v>
      </c>
      <c r="AA408" s="2">
        <v>11</v>
      </c>
      <c r="AB408" s="2">
        <v>5</v>
      </c>
      <c r="AC408" s="2">
        <v>0</v>
      </c>
      <c r="AD408" s="2">
        <v>0</v>
      </c>
      <c r="AE408" s="2">
        <v>0</v>
      </c>
      <c r="AF408" s="2">
        <v>0</v>
      </c>
      <c r="AG408" s="2">
        <v>0</v>
      </c>
      <c r="AH408" s="2">
        <v>9</v>
      </c>
      <c r="AI408" s="3">
        <f>IFERROR(F408/E408,"")</f>
        <v>0</v>
      </c>
      <c r="AJ408" s="3">
        <f>IFERROR(G408/F408,"")</f>
        <v>0</v>
      </c>
      <c r="AK408" s="3">
        <f>IFERROR(I408/H408,0)</f>
        <v>0</v>
      </c>
      <c r="AL408" s="3">
        <f>IFERROR(J408/H408,0)</f>
        <v>0</v>
      </c>
      <c r="AM408" s="3">
        <f>IFERROR(K408/H408,0)</f>
        <v>0</v>
      </c>
      <c r="AN408" s="3">
        <f>IFERROR(L408/H408,0)</f>
        <v>0</v>
      </c>
      <c r="AO408" s="3">
        <f>IFERROR(M408/H408,0)</f>
        <v>0</v>
      </c>
      <c r="AP408" s="3">
        <f>IFERROR(N408/H408,0)</f>
        <v>0</v>
      </c>
      <c r="AQ408" s="3">
        <f>IFERROR(O408/H408,0)</f>
        <v>0</v>
      </c>
      <c r="AR408" s="3">
        <f>IFERROR(P408/H408,0)</f>
        <v>0</v>
      </c>
      <c r="AS408" s="3">
        <f>IFERROR(Q408/H408,0)</f>
        <v>0</v>
      </c>
      <c r="AT408" s="3">
        <f>IFERROR(R408/H408,0)</f>
        <v>0</v>
      </c>
      <c r="AU408" s="3">
        <f>IFERROR(S408/H408,0)</f>
        <v>0</v>
      </c>
      <c r="AV408" s="3">
        <f>IFERROR(T408/H408,0)</f>
        <v>0</v>
      </c>
      <c r="AW408" s="3">
        <f>IFERROR(U408/H408,0)</f>
        <v>0</v>
      </c>
      <c r="AX408" s="3">
        <f>IFERROR(V408/H408,0)</f>
        <v>0</v>
      </c>
      <c r="AY408" s="3">
        <f>IFERROR(W408/H408,0)</f>
        <v>0</v>
      </c>
      <c r="AZ408" s="3">
        <f>IFERROR(X408/H408,0)</f>
        <v>0</v>
      </c>
      <c r="BA408" s="3">
        <f>IFERROR(Y408/H408,0)</f>
        <v>0</v>
      </c>
      <c r="BB408" s="3">
        <f>IFERROR(Z408/H408,0)</f>
        <v>0</v>
      </c>
      <c r="BC408" s="3">
        <f>IFERROR(AA408/H408,0)</f>
        <v>0</v>
      </c>
      <c r="BD408" s="3">
        <f>IFERROR(AB408/H408,0)</f>
        <v>0</v>
      </c>
      <c r="BE408" s="3">
        <f>IFERROR(AC408/H408,0)</f>
        <v>0</v>
      </c>
      <c r="BF408" s="3">
        <f>IFERROR(AD408/H408,0)</f>
        <v>0</v>
      </c>
      <c r="BG408" s="3">
        <f>IFERROR(AE408/H408,0)</f>
        <v>0</v>
      </c>
      <c r="BH408" s="3">
        <f>IFERROR(AF408/H408,0)</f>
        <v>0</v>
      </c>
      <c r="BI408" s="3">
        <f>IFERROR(AG408/H408,0)</f>
        <v>0</v>
      </c>
      <c r="BJ408" s="3">
        <f>IFERROR(AH408/H408,0)</f>
        <v>0</v>
      </c>
    </row>
    <row r="409" spans="2:62">
      <c r="B409">
        <v>801</v>
      </c>
      <c r="C409" t="s">
        <v>506</v>
      </c>
      <c r="D409" t="b">
        <v>0</v>
      </c>
      <c r="E409" s="2">
        <v>519</v>
      </c>
      <c r="F409" s="2">
        <v>453</v>
      </c>
      <c r="G409" s="2">
        <v>0</v>
      </c>
      <c r="H409" s="2">
        <v>453</v>
      </c>
      <c r="I409" s="2">
        <v>16</v>
      </c>
      <c r="J409" s="2">
        <v>23</v>
      </c>
      <c r="K409" s="2">
        <v>0</v>
      </c>
      <c r="L409" s="2">
        <v>0</v>
      </c>
      <c r="M409" s="2">
        <v>0</v>
      </c>
      <c r="N409" s="2">
        <v>0</v>
      </c>
      <c r="O409" s="2">
        <v>249</v>
      </c>
      <c r="P409" s="2">
        <v>0</v>
      </c>
      <c r="Q409" s="2">
        <v>0</v>
      </c>
      <c r="R409" s="2">
        <v>0</v>
      </c>
      <c r="S409" s="2">
        <v>0</v>
      </c>
      <c r="T409" s="2">
        <v>17</v>
      </c>
      <c r="U409" s="2">
        <v>1</v>
      </c>
      <c r="V409" s="2">
        <v>67</v>
      </c>
      <c r="W409" s="2">
        <v>3</v>
      </c>
      <c r="X409" s="2">
        <v>3</v>
      </c>
      <c r="Y409" s="2">
        <v>0</v>
      </c>
      <c r="Z409" s="2">
        <v>0</v>
      </c>
      <c r="AA409" s="2">
        <v>0</v>
      </c>
      <c r="AB409" s="2">
        <v>27</v>
      </c>
      <c r="AC409" s="2">
        <v>0</v>
      </c>
      <c r="AD409" s="2">
        <v>0</v>
      </c>
      <c r="AE409" s="2">
        <v>3</v>
      </c>
      <c r="AF409" s="2">
        <v>23</v>
      </c>
      <c r="AG409" s="2">
        <v>0</v>
      </c>
      <c r="AH409" s="2">
        <v>21</v>
      </c>
      <c r="AI409" s="3">
        <f>IFERROR(F409/E409,"")</f>
        <v>0</v>
      </c>
      <c r="AJ409" s="3">
        <f>IFERROR(G409/F409,"")</f>
        <v>0</v>
      </c>
      <c r="AK409" s="3">
        <f>IFERROR(I409/H409,0)</f>
        <v>0</v>
      </c>
      <c r="AL409" s="3">
        <f>IFERROR(J409/H409,0)</f>
        <v>0</v>
      </c>
      <c r="AM409" s="3">
        <f>IFERROR(K409/H409,0)</f>
        <v>0</v>
      </c>
      <c r="AN409" s="3">
        <f>IFERROR(L409/H409,0)</f>
        <v>0</v>
      </c>
      <c r="AO409" s="3">
        <f>IFERROR(M409/H409,0)</f>
        <v>0</v>
      </c>
      <c r="AP409" s="3">
        <f>IFERROR(N409/H409,0)</f>
        <v>0</v>
      </c>
      <c r="AQ409" s="3">
        <f>IFERROR(O409/H409,0)</f>
        <v>0</v>
      </c>
      <c r="AR409" s="3">
        <f>IFERROR(P409/H409,0)</f>
        <v>0</v>
      </c>
      <c r="AS409" s="3">
        <f>IFERROR(Q409/H409,0)</f>
        <v>0</v>
      </c>
      <c r="AT409" s="3">
        <f>IFERROR(R409/H409,0)</f>
        <v>0</v>
      </c>
      <c r="AU409" s="3">
        <f>IFERROR(S409/H409,0)</f>
        <v>0</v>
      </c>
      <c r="AV409" s="3">
        <f>IFERROR(T409/H409,0)</f>
        <v>0</v>
      </c>
      <c r="AW409" s="3">
        <f>IFERROR(U409/H409,0)</f>
        <v>0</v>
      </c>
      <c r="AX409" s="3">
        <f>IFERROR(V409/H409,0)</f>
        <v>0</v>
      </c>
      <c r="AY409" s="3">
        <f>IFERROR(W409/H409,0)</f>
        <v>0</v>
      </c>
      <c r="AZ409" s="3">
        <f>IFERROR(X409/H409,0)</f>
        <v>0</v>
      </c>
      <c r="BA409" s="3">
        <f>IFERROR(Y409/H409,0)</f>
        <v>0</v>
      </c>
      <c r="BB409" s="3">
        <f>IFERROR(Z409/H409,0)</f>
        <v>0</v>
      </c>
      <c r="BC409" s="3">
        <f>IFERROR(AA409/H409,0)</f>
        <v>0</v>
      </c>
      <c r="BD409" s="3">
        <f>IFERROR(AB409/H409,0)</f>
        <v>0</v>
      </c>
      <c r="BE409" s="3">
        <f>IFERROR(AC409/H409,0)</f>
        <v>0</v>
      </c>
      <c r="BF409" s="3">
        <f>IFERROR(AD409/H409,0)</f>
        <v>0</v>
      </c>
      <c r="BG409" s="3">
        <f>IFERROR(AE409/H409,0)</f>
        <v>0</v>
      </c>
      <c r="BH409" s="3">
        <f>IFERROR(AF409/H409,0)</f>
        <v>0</v>
      </c>
      <c r="BI409" s="3">
        <f>IFERROR(AG409/H409,0)</f>
        <v>0</v>
      </c>
      <c r="BJ409" s="3">
        <f>IFERROR(AH409/H409,0)</f>
        <v>0</v>
      </c>
    </row>
    <row r="410" spans="2:62">
      <c r="B410">
        <v>343</v>
      </c>
      <c r="C410" t="s">
        <v>507</v>
      </c>
      <c r="D410" t="b">
        <v>0</v>
      </c>
      <c r="E410" s="2">
        <v>315</v>
      </c>
      <c r="F410" s="2">
        <v>227</v>
      </c>
      <c r="G410" s="2">
        <v>1</v>
      </c>
      <c r="H410" s="2">
        <v>226</v>
      </c>
      <c r="I410" s="2">
        <v>119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2">
        <v>10</v>
      </c>
      <c r="P410" s="2">
        <v>0</v>
      </c>
      <c r="Q410" s="2">
        <v>0</v>
      </c>
      <c r="R410" s="2">
        <v>0</v>
      </c>
      <c r="S410" s="2">
        <v>0</v>
      </c>
      <c r="T410" s="2">
        <v>9</v>
      </c>
      <c r="U410" s="2">
        <v>4</v>
      </c>
      <c r="V410" s="2">
        <v>38</v>
      </c>
      <c r="W410" s="2">
        <v>10</v>
      </c>
      <c r="X410" s="2">
        <v>0</v>
      </c>
      <c r="Y410" s="2">
        <v>0</v>
      </c>
      <c r="Z410" s="2">
        <v>0</v>
      </c>
      <c r="AA410" s="2">
        <v>0</v>
      </c>
      <c r="AB410" s="2">
        <v>28</v>
      </c>
      <c r="AC410" s="2">
        <v>0</v>
      </c>
      <c r="AD410" s="2">
        <v>0</v>
      </c>
      <c r="AE410" s="2">
        <v>6</v>
      </c>
      <c r="AF410" s="2">
        <v>0</v>
      </c>
      <c r="AG410" s="2">
        <v>0</v>
      </c>
      <c r="AH410" s="2">
        <v>2</v>
      </c>
      <c r="AI410" s="3">
        <f>IFERROR(F410/E410,"")</f>
        <v>0</v>
      </c>
      <c r="AJ410" s="3">
        <f>IFERROR(G410/F410,"")</f>
        <v>0</v>
      </c>
      <c r="AK410" s="3">
        <f>IFERROR(I410/H410,0)</f>
        <v>0</v>
      </c>
      <c r="AL410" s="3">
        <f>IFERROR(J410/H410,0)</f>
        <v>0</v>
      </c>
      <c r="AM410" s="3">
        <f>IFERROR(K410/H410,0)</f>
        <v>0</v>
      </c>
      <c r="AN410" s="3">
        <f>IFERROR(L410/H410,0)</f>
        <v>0</v>
      </c>
      <c r="AO410" s="3">
        <f>IFERROR(M410/H410,0)</f>
        <v>0</v>
      </c>
      <c r="AP410" s="3">
        <f>IFERROR(N410/H410,0)</f>
        <v>0</v>
      </c>
      <c r="AQ410" s="3">
        <f>IFERROR(O410/H410,0)</f>
        <v>0</v>
      </c>
      <c r="AR410" s="3">
        <f>IFERROR(P410/H410,0)</f>
        <v>0</v>
      </c>
      <c r="AS410" s="3">
        <f>IFERROR(Q410/H410,0)</f>
        <v>0</v>
      </c>
      <c r="AT410" s="3">
        <f>IFERROR(R410/H410,0)</f>
        <v>0</v>
      </c>
      <c r="AU410" s="3">
        <f>IFERROR(S410/H410,0)</f>
        <v>0</v>
      </c>
      <c r="AV410" s="3">
        <f>IFERROR(T410/H410,0)</f>
        <v>0</v>
      </c>
      <c r="AW410" s="3">
        <f>IFERROR(U410/H410,0)</f>
        <v>0</v>
      </c>
      <c r="AX410" s="3">
        <f>IFERROR(V410/H410,0)</f>
        <v>0</v>
      </c>
      <c r="AY410" s="3">
        <f>IFERROR(W410/H410,0)</f>
        <v>0</v>
      </c>
      <c r="AZ410" s="3">
        <f>IFERROR(X410/H410,0)</f>
        <v>0</v>
      </c>
      <c r="BA410" s="3">
        <f>IFERROR(Y410/H410,0)</f>
        <v>0</v>
      </c>
      <c r="BB410" s="3">
        <f>IFERROR(Z410/H410,0)</f>
        <v>0</v>
      </c>
      <c r="BC410" s="3">
        <f>IFERROR(AA410/H410,0)</f>
        <v>0</v>
      </c>
      <c r="BD410" s="3">
        <f>IFERROR(AB410/H410,0)</f>
        <v>0</v>
      </c>
      <c r="BE410" s="3">
        <f>IFERROR(AC410/H410,0)</f>
        <v>0</v>
      </c>
      <c r="BF410" s="3">
        <f>IFERROR(AD410/H410,0)</f>
        <v>0</v>
      </c>
      <c r="BG410" s="3">
        <f>IFERROR(AE410/H410,0)</f>
        <v>0</v>
      </c>
      <c r="BH410" s="3">
        <f>IFERROR(AF410/H410,0)</f>
        <v>0</v>
      </c>
      <c r="BI410" s="3">
        <f>IFERROR(AG410/H410,0)</f>
        <v>0</v>
      </c>
      <c r="BJ410" s="3">
        <f>IFERROR(AH410/H410,0)</f>
        <v>0</v>
      </c>
    </row>
    <row r="411" spans="2:62">
      <c r="B411">
        <v>3609</v>
      </c>
      <c r="C411" t="s">
        <v>508</v>
      </c>
      <c r="D411" t="b">
        <v>0</v>
      </c>
      <c r="E411" s="2">
        <v>132</v>
      </c>
      <c r="F411" s="2">
        <v>93</v>
      </c>
      <c r="G411" s="2">
        <v>0</v>
      </c>
      <c r="H411" s="2">
        <v>93</v>
      </c>
      <c r="I411" s="2">
        <v>24</v>
      </c>
      <c r="J411" s="2">
        <v>1</v>
      </c>
      <c r="K411" s="2">
        <v>0</v>
      </c>
      <c r="L411" s="2">
        <v>0</v>
      </c>
      <c r="M411" s="2">
        <v>0</v>
      </c>
      <c r="N411" s="2">
        <v>0</v>
      </c>
      <c r="O411" s="2">
        <v>10</v>
      </c>
      <c r="P411" s="2">
        <v>0</v>
      </c>
      <c r="Q411" s="2">
        <v>0</v>
      </c>
      <c r="R411" s="2">
        <v>0</v>
      </c>
      <c r="S411" s="2">
        <v>0</v>
      </c>
      <c r="T411" s="2">
        <v>10</v>
      </c>
      <c r="U411" s="2">
        <v>0</v>
      </c>
      <c r="V411" s="2">
        <v>33</v>
      </c>
      <c r="W411" s="2">
        <v>3</v>
      </c>
      <c r="X411" s="2">
        <v>0</v>
      </c>
      <c r="Y411" s="2">
        <v>0</v>
      </c>
      <c r="Z411" s="2">
        <v>0</v>
      </c>
      <c r="AA411" s="2">
        <v>0</v>
      </c>
      <c r="AB411" s="2">
        <v>7</v>
      </c>
      <c r="AC411" s="2">
        <v>0</v>
      </c>
      <c r="AD411" s="2">
        <v>0</v>
      </c>
      <c r="AE411" s="2">
        <v>1</v>
      </c>
      <c r="AF411" s="2">
        <v>4</v>
      </c>
      <c r="AG411" s="2">
        <v>0</v>
      </c>
      <c r="AH411" s="2">
        <v>0</v>
      </c>
      <c r="AI411" s="3">
        <f>IFERROR(F411/E411,"")</f>
        <v>0</v>
      </c>
      <c r="AJ411" s="3">
        <f>IFERROR(G411/F411,"")</f>
        <v>0</v>
      </c>
      <c r="AK411" s="3">
        <f>IFERROR(I411/H411,0)</f>
        <v>0</v>
      </c>
      <c r="AL411" s="3">
        <f>IFERROR(J411/H411,0)</f>
        <v>0</v>
      </c>
      <c r="AM411" s="3">
        <f>IFERROR(K411/H411,0)</f>
        <v>0</v>
      </c>
      <c r="AN411" s="3">
        <f>IFERROR(L411/H411,0)</f>
        <v>0</v>
      </c>
      <c r="AO411" s="3">
        <f>IFERROR(M411/H411,0)</f>
        <v>0</v>
      </c>
      <c r="AP411" s="3">
        <f>IFERROR(N411/H411,0)</f>
        <v>0</v>
      </c>
      <c r="AQ411" s="3">
        <f>IFERROR(O411/H411,0)</f>
        <v>0</v>
      </c>
      <c r="AR411" s="3">
        <f>IFERROR(P411/H411,0)</f>
        <v>0</v>
      </c>
      <c r="AS411" s="3">
        <f>IFERROR(Q411/H411,0)</f>
        <v>0</v>
      </c>
      <c r="AT411" s="3">
        <f>IFERROR(R411/H411,0)</f>
        <v>0</v>
      </c>
      <c r="AU411" s="3">
        <f>IFERROR(S411/H411,0)</f>
        <v>0</v>
      </c>
      <c r="AV411" s="3">
        <f>IFERROR(T411/H411,0)</f>
        <v>0</v>
      </c>
      <c r="AW411" s="3">
        <f>IFERROR(U411/H411,0)</f>
        <v>0</v>
      </c>
      <c r="AX411" s="3">
        <f>IFERROR(V411/H411,0)</f>
        <v>0</v>
      </c>
      <c r="AY411" s="3">
        <f>IFERROR(W411/H411,0)</f>
        <v>0</v>
      </c>
      <c r="AZ411" s="3">
        <f>IFERROR(X411/H411,0)</f>
        <v>0</v>
      </c>
      <c r="BA411" s="3">
        <f>IFERROR(Y411/H411,0)</f>
        <v>0</v>
      </c>
      <c r="BB411" s="3">
        <f>IFERROR(Z411/H411,0)</f>
        <v>0</v>
      </c>
      <c r="BC411" s="3">
        <f>IFERROR(AA411/H411,0)</f>
        <v>0</v>
      </c>
      <c r="BD411" s="3">
        <f>IFERROR(AB411/H411,0)</f>
        <v>0</v>
      </c>
      <c r="BE411" s="3">
        <f>IFERROR(AC411/H411,0)</f>
        <v>0</v>
      </c>
      <c r="BF411" s="3">
        <f>IFERROR(AD411/H411,0)</f>
        <v>0</v>
      </c>
      <c r="BG411" s="3">
        <f>IFERROR(AE411/H411,0)</f>
        <v>0</v>
      </c>
      <c r="BH411" s="3">
        <f>IFERROR(AF411/H411,0)</f>
        <v>0</v>
      </c>
      <c r="BI411" s="3">
        <f>IFERROR(AG411/H411,0)</f>
        <v>0</v>
      </c>
      <c r="BJ411" s="3">
        <f>IFERROR(AH411/H411,0)</f>
        <v>0</v>
      </c>
    </row>
    <row r="412" spans="2:62">
      <c r="B412">
        <v>807</v>
      </c>
      <c r="C412" t="s">
        <v>509</v>
      </c>
      <c r="D412" t="b">
        <v>0</v>
      </c>
      <c r="E412" s="2">
        <v>645</v>
      </c>
      <c r="F412" s="2">
        <v>483</v>
      </c>
      <c r="G412" s="2">
        <v>1</v>
      </c>
      <c r="H412" s="2">
        <v>482</v>
      </c>
      <c r="I412" s="2">
        <v>246</v>
      </c>
      <c r="J412" s="2">
        <v>0</v>
      </c>
      <c r="K412" s="2">
        <v>1</v>
      </c>
      <c r="L412" s="2">
        <v>0</v>
      </c>
      <c r="M412" s="2">
        <v>0</v>
      </c>
      <c r="N412" s="2">
        <v>0</v>
      </c>
      <c r="O412" s="2">
        <v>13</v>
      </c>
      <c r="P412" s="2">
        <v>0</v>
      </c>
      <c r="Q412" s="2">
        <v>0</v>
      </c>
      <c r="R412" s="2">
        <v>0</v>
      </c>
      <c r="S412" s="2">
        <v>0</v>
      </c>
      <c r="T412" s="2">
        <v>43</v>
      </c>
      <c r="U412" s="2">
        <v>7</v>
      </c>
      <c r="V412" s="2">
        <v>48</v>
      </c>
      <c r="W412" s="2">
        <v>36</v>
      </c>
      <c r="X412" s="2">
        <v>0</v>
      </c>
      <c r="Y412" s="2">
        <v>0</v>
      </c>
      <c r="Z412" s="2">
        <v>0</v>
      </c>
      <c r="AA412" s="2">
        <v>0</v>
      </c>
      <c r="AB412" s="2">
        <v>81</v>
      </c>
      <c r="AC412" s="2">
        <v>0</v>
      </c>
      <c r="AD412" s="2">
        <v>3</v>
      </c>
      <c r="AE412" s="2">
        <v>2</v>
      </c>
      <c r="AF412" s="2">
        <v>2</v>
      </c>
      <c r="AG412" s="2">
        <v>0</v>
      </c>
      <c r="AH412" s="2">
        <v>0</v>
      </c>
      <c r="AI412" s="3">
        <f>IFERROR(F412/E412,"")</f>
        <v>0</v>
      </c>
      <c r="AJ412" s="3">
        <f>IFERROR(G412/F412,"")</f>
        <v>0</v>
      </c>
      <c r="AK412" s="3">
        <f>IFERROR(I412/H412,0)</f>
        <v>0</v>
      </c>
      <c r="AL412" s="3">
        <f>IFERROR(J412/H412,0)</f>
        <v>0</v>
      </c>
      <c r="AM412" s="3">
        <f>IFERROR(K412/H412,0)</f>
        <v>0</v>
      </c>
      <c r="AN412" s="3">
        <f>IFERROR(L412/H412,0)</f>
        <v>0</v>
      </c>
      <c r="AO412" s="3">
        <f>IFERROR(M412/H412,0)</f>
        <v>0</v>
      </c>
      <c r="AP412" s="3">
        <f>IFERROR(N412/H412,0)</f>
        <v>0</v>
      </c>
      <c r="AQ412" s="3">
        <f>IFERROR(O412/H412,0)</f>
        <v>0</v>
      </c>
      <c r="AR412" s="3">
        <f>IFERROR(P412/H412,0)</f>
        <v>0</v>
      </c>
      <c r="AS412" s="3">
        <f>IFERROR(Q412/H412,0)</f>
        <v>0</v>
      </c>
      <c r="AT412" s="3">
        <f>IFERROR(R412/H412,0)</f>
        <v>0</v>
      </c>
      <c r="AU412" s="3">
        <f>IFERROR(S412/H412,0)</f>
        <v>0</v>
      </c>
      <c r="AV412" s="3">
        <f>IFERROR(T412/H412,0)</f>
        <v>0</v>
      </c>
      <c r="AW412" s="3">
        <f>IFERROR(U412/H412,0)</f>
        <v>0</v>
      </c>
      <c r="AX412" s="3">
        <f>IFERROR(V412/H412,0)</f>
        <v>0</v>
      </c>
      <c r="AY412" s="3">
        <f>IFERROR(W412/H412,0)</f>
        <v>0</v>
      </c>
      <c r="AZ412" s="3">
        <f>IFERROR(X412/H412,0)</f>
        <v>0</v>
      </c>
      <c r="BA412" s="3">
        <f>IFERROR(Y412/H412,0)</f>
        <v>0</v>
      </c>
      <c r="BB412" s="3">
        <f>IFERROR(Z412/H412,0)</f>
        <v>0</v>
      </c>
      <c r="BC412" s="3">
        <f>IFERROR(AA412/H412,0)</f>
        <v>0</v>
      </c>
      <c r="BD412" s="3">
        <f>IFERROR(AB412/H412,0)</f>
        <v>0</v>
      </c>
      <c r="BE412" s="3">
        <f>IFERROR(AC412/H412,0)</f>
        <v>0</v>
      </c>
      <c r="BF412" s="3">
        <f>IFERROR(AD412/H412,0)</f>
        <v>0</v>
      </c>
      <c r="BG412" s="3">
        <f>IFERROR(AE412/H412,0)</f>
        <v>0</v>
      </c>
      <c r="BH412" s="3">
        <f>IFERROR(AF412/H412,0)</f>
        <v>0</v>
      </c>
      <c r="BI412" s="3">
        <f>IFERROR(AG412/H412,0)</f>
        <v>0</v>
      </c>
      <c r="BJ412" s="3">
        <f>IFERROR(AH412/H412,0)</f>
        <v>0</v>
      </c>
    </row>
    <row r="413" spans="2:62">
      <c r="B413">
        <v>280</v>
      </c>
      <c r="C413" t="s">
        <v>510</v>
      </c>
      <c r="D413" t="b">
        <v>0</v>
      </c>
      <c r="E413" s="2">
        <v>696</v>
      </c>
      <c r="F413" s="2">
        <v>457</v>
      </c>
      <c r="G413" s="2">
        <v>1</v>
      </c>
      <c r="H413" s="2">
        <v>456</v>
      </c>
      <c r="I413" s="2">
        <v>264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11</v>
      </c>
      <c r="P413" s="2">
        <v>0</v>
      </c>
      <c r="Q413" s="2">
        <v>0</v>
      </c>
      <c r="R413" s="2">
        <v>0</v>
      </c>
      <c r="S413" s="2">
        <v>0</v>
      </c>
      <c r="T413" s="2">
        <v>23</v>
      </c>
      <c r="U413" s="2">
        <v>4</v>
      </c>
      <c r="V413" s="2">
        <v>22</v>
      </c>
      <c r="W413" s="2">
        <v>77</v>
      </c>
      <c r="X413" s="2">
        <v>0</v>
      </c>
      <c r="Y413" s="2">
        <v>0</v>
      </c>
      <c r="Z413" s="2">
        <v>0</v>
      </c>
      <c r="AA413" s="2">
        <v>0</v>
      </c>
      <c r="AB413" s="2">
        <v>44</v>
      </c>
      <c r="AC413" s="2">
        <v>0</v>
      </c>
      <c r="AD413" s="2">
        <v>0</v>
      </c>
      <c r="AE413" s="2">
        <v>10</v>
      </c>
      <c r="AF413" s="2">
        <v>0</v>
      </c>
      <c r="AG413" s="2">
        <v>0</v>
      </c>
      <c r="AH413" s="2">
        <v>1</v>
      </c>
      <c r="AI413" s="3">
        <f>IFERROR(F413/E413,"")</f>
        <v>0</v>
      </c>
      <c r="AJ413" s="3">
        <f>IFERROR(G413/F413,"")</f>
        <v>0</v>
      </c>
      <c r="AK413" s="3">
        <f>IFERROR(I413/H413,0)</f>
        <v>0</v>
      </c>
      <c r="AL413" s="3">
        <f>IFERROR(J413/H413,0)</f>
        <v>0</v>
      </c>
      <c r="AM413" s="3">
        <f>IFERROR(K413/H413,0)</f>
        <v>0</v>
      </c>
      <c r="AN413" s="3">
        <f>IFERROR(L413/H413,0)</f>
        <v>0</v>
      </c>
      <c r="AO413" s="3">
        <f>IFERROR(M413/H413,0)</f>
        <v>0</v>
      </c>
      <c r="AP413" s="3">
        <f>IFERROR(N413/H413,0)</f>
        <v>0</v>
      </c>
      <c r="AQ413" s="3">
        <f>IFERROR(O413/H413,0)</f>
        <v>0</v>
      </c>
      <c r="AR413" s="3">
        <f>IFERROR(P413/H413,0)</f>
        <v>0</v>
      </c>
      <c r="AS413" s="3">
        <f>IFERROR(Q413/H413,0)</f>
        <v>0</v>
      </c>
      <c r="AT413" s="3">
        <f>IFERROR(R413/H413,0)</f>
        <v>0</v>
      </c>
      <c r="AU413" s="3">
        <f>IFERROR(S413/H413,0)</f>
        <v>0</v>
      </c>
      <c r="AV413" s="3">
        <f>IFERROR(T413/H413,0)</f>
        <v>0</v>
      </c>
      <c r="AW413" s="3">
        <f>IFERROR(U413/H413,0)</f>
        <v>0</v>
      </c>
      <c r="AX413" s="3">
        <f>IFERROR(V413/H413,0)</f>
        <v>0</v>
      </c>
      <c r="AY413" s="3">
        <f>IFERROR(W413/H413,0)</f>
        <v>0</v>
      </c>
      <c r="AZ413" s="3">
        <f>IFERROR(X413/H413,0)</f>
        <v>0</v>
      </c>
      <c r="BA413" s="3">
        <f>IFERROR(Y413/H413,0)</f>
        <v>0</v>
      </c>
      <c r="BB413" s="3">
        <f>IFERROR(Z413/H413,0)</f>
        <v>0</v>
      </c>
      <c r="BC413" s="3">
        <f>IFERROR(AA413/H413,0)</f>
        <v>0</v>
      </c>
      <c r="BD413" s="3">
        <f>IFERROR(AB413/H413,0)</f>
        <v>0</v>
      </c>
      <c r="BE413" s="3">
        <f>IFERROR(AC413/H413,0)</f>
        <v>0</v>
      </c>
      <c r="BF413" s="3">
        <f>IFERROR(AD413/H413,0)</f>
        <v>0</v>
      </c>
      <c r="BG413" s="3">
        <f>IFERROR(AE413/H413,0)</f>
        <v>0</v>
      </c>
      <c r="BH413" s="3">
        <f>IFERROR(AF413/H413,0)</f>
        <v>0</v>
      </c>
      <c r="BI413" s="3">
        <f>IFERROR(AG413/H413,0)</f>
        <v>0</v>
      </c>
      <c r="BJ413" s="3">
        <f>IFERROR(AH413/H413,0)</f>
        <v>0</v>
      </c>
    </row>
    <row r="414" spans="2:62">
      <c r="B414">
        <v>1257</v>
      </c>
      <c r="C414" t="s">
        <v>511</v>
      </c>
      <c r="D414" t="b">
        <v>0</v>
      </c>
      <c r="E414" s="2">
        <v>424</v>
      </c>
      <c r="F414" s="2">
        <v>334</v>
      </c>
      <c r="G414" s="2">
        <v>2</v>
      </c>
      <c r="H414" s="2">
        <v>332</v>
      </c>
      <c r="I414" s="2">
        <v>139</v>
      </c>
      <c r="J414" s="2">
        <v>0</v>
      </c>
      <c r="K414" s="2">
        <v>1</v>
      </c>
      <c r="L414" s="2">
        <v>0</v>
      </c>
      <c r="M414" s="2">
        <v>0</v>
      </c>
      <c r="N414" s="2">
        <v>0</v>
      </c>
      <c r="O414" s="2">
        <v>26</v>
      </c>
      <c r="P414" s="2">
        <v>0</v>
      </c>
      <c r="Q414" s="2">
        <v>0</v>
      </c>
      <c r="R414" s="2">
        <v>0</v>
      </c>
      <c r="S414" s="2">
        <v>0</v>
      </c>
      <c r="T414" s="2">
        <v>16</v>
      </c>
      <c r="U414" s="2">
        <v>5</v>
      </c>
      <c r="V414" s="2">
        <v>45</v>
      </c>
      <c r="W414" s="2">
        <v>33</v>
      </c>
      <c r="X414" s="2">
        <v>0</v>
      </c>
      <c r="Y414" s="2">
        <v>0</v>
      </c>
      <c r="Z414" s="2">
        <v>0</v>
      </c>
      <c r="AA414" s="2">
        <v>0</v>
      </c>
      <c r="AB414" s="2">
        <v>59</v>
      </c>
      <c r="AC414" s="2">
        <v>0</v>
      </c>
      <c r="AD414" s="2">
        <v>0</v>
      </c>
      <c r="AE414" s="2">
        <v>6</v>
      </c>
      <c r="AF414" s="2">
        <v>1</v>
      </c>
      <c r="AG414" s="2">
        <v>0</v>
      </c>
      <c r="AH414" s="2">
        <v>1</v>
      </c>
      <c r="AI414" s="3">
        <f>IFERROR(F414/E414,"")</f>
        <v>0</v>
      </c>
      <c r="AJ414" s="3">
        <f>IFERROR(G414/F414,"")</f>
        <v>0</v>
      </c>
      <c r="AK414" s="3">
        <f>IFERROR(I414/H414,0)</f>
        <v>0</v>
      </c>
      <c r="AL414" s="3">
        <f>IFERROR(J414/H414,0)</f>
        <v>0</v>
      </c>
      <c r="AM414" s="3">
        <f>IFERROR(K414/H414,0)</f>
        <v>0</v>
      </c>
      <c r="AN414" s="3">
        <f>IFERROR(L414/H414,0)</f>
        <v>0</v>
      </c>
      <c r="AO414" s="3">
        <f>IFERROR(M414/H414,0)</f>
        <v>0</v>
      </c>
      <c r="AP414" s="3">
        <f>IFERROR(N414/H414,0)</f>
        <v>0</v>
      </c>
      <c r="AQ414" s="3">
        <f>IFERROR(O414/H414,0)</f>
        <v>0</v>
      </c>
      <c r="AR414" s="3">
        <f>IFERROR(P414/H414,0)</f>
        <v>0</v>
      </c>
      <c r="AS414" s="3">
        <f>IFERROR(Q414/H414,0)</f>
        <v>0</v>
      </c>
      <c r="AT414" s="3">
        <f>IFERROR(R414/H414,0)</f>
        <v>0</v>
      </c>
      <c r="AU414" s="3">
        <f>IFERROR(S414/H414,0)</f>
        <v>0</v>
      </c>
      <c r="AV414" s="3">
        <f>IFERROR(T414/H414,0)</f>
        <v>0</v>
      </c>
      <c r="AW414" s="3">
        <f>IFERROR(U414/H414,0)</f>
        <v>0</v>
      </c>
      <c r="AX414" s="3">
        <f>IFERROR(V414/H414,0)</f>
        <v>0</v>
      </c>
      <c r="AY414" s="3">
        <f>IFERROR(W414/H414,0)</f>
        <v>0</v>
      </c>
      <c r="AZ414" s="3">
        <f>IFERROR(X414/H414,0)</f>
        <v>0</v>
      </c>
      <c r="BA414" s="3">
        <f>IFERROR(Y414/H414,0)</f>
        <v>0</v>
      </c>
      <c r="BB414" s="3">
        <f>IFERROR(Z414/H414,0)</f>
        <v>0</v>
      </c>
      <c r="BC414" s="3">
        <f>IFERROR(AA414/H414,0)</f>
        <v>0</v>
      </c>
      <c r="BD414" s="3">
        <f>IFERROR(AB414/H414,0)</f>
        <v>0</v>
      </c>
      <c r="BE414" s="3">
        <f>IFERROR(AC414/H414,0)</f>
        <v>0</v>
      </c>
      <c r="BF414" s="3">
        <f>IFERROR(AD414/H414,0)</f>
        <v>0</v>
      </c>
      <c r="BG414" s="3">
        <f>IFERROR(AE414/H414,0)</f>
        <v>0</v>
      </c>
      <c r="BH414" s="3">
        <f>IFERROR(AF414/H414,0)</f>
        <v>0</v>
      </c>
      <c r="BI414" s="3">
        <f>IFERROR(AG414/H414,0)</f>
        <v>0</v>
      </c>
      <c r="BJ414" s="3">
        <f>IFERROR(AH414/H414,0)</f>
        <v>0</v>
      </c>
    </row>
    <row r="415" spans="2:62">
      <c r="B415">
        <v>4005</v>
      </c>
      <c r="C415" t="s">
        <v>512</v>
      </c>
      <c r="D415" t="b">
        <v>0</v>
      </c>
      <c r="E415" s="2">
        <v>703</v>
      </c>
      <c r="F415" s="2">
        <v>576</v>
      </c>
      <c r="G415" s="2">
        <v>0</v>
      </c>
      <c r="H415" s="2">
        <v>576</v>
      </c>
      <c r="I415" s="2">
        <v>3</v>
      </c>
      <c r="J415" s="2">
        <v>2</v>
      </c>
      <c r="K415" s="2">
        <v>0</v>
      </c>
      <c r="L415" s="2">
        <v>0</v>
      </c>
      <c r="M415" s="2">
        <v>0</v>
      </c>
      <c r="N415" s="2">
        <v>0</v>
      </c>
      <c r="O415" s="2">
        <v>425</v>
      </c>
      <c r="P415" s="2">
        <v>0</v>
      </c>
      <c r="Q415" s="2">
        <v>0</v>
      </c>
      <c r="R415" s="2">
        <v>0</v>
      </c>
      <c r="S415" s="2">
        <v>0</v>
      </c>
      <c r="T415" s="2">
        <v>3</v>
      </c>
      <c r="U415" s="2">
        <v>2</v>
      </c>
      <c r="V415" s="2">
        <v>65</v>
      </c>
      <c r="W415" s="2">
        <v>1</v>
      </c>
      <c r="X415" s="2">
        <v>0</v>
      </c>
      <c r="Y415" s="2">
        <v>0</v>
      </c>
      <c r="Z415" s="2">
        <v>0</v>
      </c>
      <c r="AA415" s="2">
        <v>0</v>
      </c>
      <c r="AB415" s="2">
        <v>3</v>
      </c>
      <c r="AC415" s="2">
        <v>0</v>
      </c>
      <c r="AD415" s="2">
        <v>0</v>
      </c>
      <c r="AE415" s="2">
        <v>0</v>
      </c>
      <c r="AF415" s="2">
        <v>65</v>
      </c>
      <c r="AG415" s="2">
        <v>0</v>
      </c>
      <c r="AH415" s="2">
        <v>7</v>
      </c>
      <c r="AI415" s="3">
        <f>IFERROR(F415/E415,"")</f>
        <v>0</v>
      </c>
      <c r="AJ415" s="3">
        <f>IFERROR(G415/F415,"")</f>
        <v>0</v>
      </c>
      <c r="AK415" s="3">
        <f>IFERROR(I415/H415,0)</f>
        <v>0</v>
      </c>
      <c r="AL415" s="3">
        <f>IFERROR(J415/H415,0)</f>
        <v>0</v>
      </c>
      <c r="AM415" s="3">
        <f>IFERROR(K415/H415,0)</f>
        <v>0</v>
      </c>
      <c r="AN415" s="3">
        <f>IFERROR(L415/H415,0)</f>
        <v>0</v>
      </c>
      <c r="AO415" s="3">
        <f>IFERROR(M415/H415,0)</f>
        <v>0</v>
      </c>
      <c r="AP415" s="3">
        <f>IFERROR(N415/H415,0)</f>
        <v>0</v>
      </c>
      <c r="AQ415" s="3">
        <f>IFERROR(O415/H415,0)</f>
        <v>0</v>
      </c>
      <c r="AR415" s="3">
        <f>IFERROR(P415/H415,0)</f>
        <v>0</v>
      </c>
      <c r="AS415" s="3">
        <f>IFERROR(Q415/H415,0)</f>
        <v>0</v>
      </c>
      <c r="AT415" s="3">
        <f>IFERROR(R415/H415,0)</f>
        <v>0</v>
      </c>
      <c r="AU415" s="3">
        <f>IFERROR(S415/H415,0)</f>
        <v>0</v>
      </c>
      <c r="AV415" s="3">
        <f>IFERROR(T415/H415,0)</f>
        <v>0</v>
      </c>
      <c r="AW415" s="3">
        <f>IFERROR(U415/H415,0)</f>
        <v>0</v>
      </c>
      <c r="AX415" s="3">
        <f>IFERROR(V415/H415,0)</f>
        <v>0</v>
      </c>
      <c r="AY415" s="3">
        <f>IFERROR(W415/H415,0)</f>
        <v>0</v>
      </c>
      <c r="AZ415" s="3">
        <f>IFERROR(X415/H415,0)</f>
        <v>0</v>
      </c>
      <c r="BA415" s="3">
        <f>IFERROR(Y415/H415,0)</f>
        <v>0</v>
      </c>
      <c r="BB415" s="3">
        <f>IFERROR(Z415/H415,0)</f>
        <v>0</v>
      </c>
      <c r="BC415" s="3">
        <f>IFERROR(AA415/H415,0)</f>
        <v>0</v>
      </c>
      <c r="BD415" s="3">
        <f>IFERROR(AB415/H415,0)</f>
        <v>0</v>
      </c>
      <c r="BE415" s="3">
        <f>IFERROR(AC415/H415,0)</f>
        <v>0</v>
      </c>
      <c r="BF415" s="3">
        <f>IFERROR(AD415/H415,0)</f>
        <v>0</v>
      </c>
      <c r="BG415" s="3">
        <f>IFERROR(AE415/H415,0)</f>
        <v>0</v>
      </c>
      <c r="BH415" s="3">
        <f>IFERROR(AF415/H415,0)</f>
        <v>0</v>
      </c>
      <c r="BI415" s="3">
        <f>IFERROR(AG415/H415,0)</f>
        <v>0</v>
      </c>
      <c r="BJ415" s="3">
        <f>IFERROR(AH415/H415,0)</f>
        <v>0</v>
      </c>
    </row>
    <row r="416" spans="2:62">
      <c r="B416">
        <v>363</v>
      </c>
      <c r="C416" t="s">
        <v>513</v>
      </c>
      <c r="D416" t="b">
        <v>0</v>
      </c>
      <c r="E416" s="2">
        <v>321</v>
      </c>
      <c r="F416" s="2">
        <v>282</v>
      </c>
      <c r="G416" s="2">
        <v>1</v>
      </c>
      <c r="H416" s="2">
        <v>281</v>
      </c>
      <c r="I416" s="2">
        <v>1</v>
      </c>
      <c r="J416" s="2">
        <v>12</v>
      </c>
      <c r="K416" s="2">
        <v>0</v>
      </c>
      <c r="L416" s="2">
        <v>0</v>
      </c>
      <c r="M416" s="2">
        <v>0</v>
      </c>
      <c r="N416" s="2">
        <v>0</v>
      </c>
      <c r="O416" s="2">
        <v>156</v>
      </c>
      <c r="P416" s="2">
        <v>0</v>
      </c>
      <c r="Q416" s="2">
        <v>0</v>
      </c>
      <c r="R416" s="2">
        <v>0</v>
      </c>
      <c r="S416" s="2">
        <v>0</v>
      </c>
      <c r="T416" s="2">
        <v>4</v>
      </c>
      <c r="U416" s="2">
        <v>0</v>
      </c>
      <c r="V416" s="2">
        <v>66</v>
      </c>
      <c r="W416" s="2">
        <v>1</v>
      </c>
      <c r="X416" s="2">
        <v>1</v>
      </c>
      <c r="Y416" s="2">
        <v>0</v>
      </c>
      <c r="Z416" s="2">
        <v>0</v>
      </c>
      <c r="AA416" s="2">
        <v>0</v>
      </c>
      <c r="AB416" s="2">
        <v>5</v>
      </c>
      <c r="AC416" s="2">
        <v>0</v>
      </c>
      <c r="AD416" s="2">
        <v>0</v>
      </c>
      <c r="AE416" s="2">
        <v>1</v>
      </c>
      <c r="AF416" s="2">
        <v>30</v>
      </c>
      <c r="AG416" s="2">
        <v>0</v>
      </c>
      <c r="AH416" s="2">
        <v>4</v>
      </c>
      <c r="AI416" s="3">
        <f>IFERROR(F416/E416,"")</f>
        <v>0</v>
      </c>
      <c r="AJ416" s="3">
        <f>IFERROR(G416/F416,"")</f>
        <v>0</v>
      </c>
      <c r="AK416" s="3">
        <f>IFERROR(I416/H416,0)</f>
        <v>0</v>
      </c>
      <c r="AL416" s="3">
        <f>IFERROR(J416/H416,0)</f>
        <v>0</v>
      </c>
      <c r="AM416" s="3">
        <f>IFERROR(K416/H416,0)</f>
        <v>0</v>
      </c>
      <c r="AN416" s="3">
        <f>IFERROR(L416/H416,0)</f>
        <v>0</v>
      </c>
      <c r="AO416" s="3">
        <f>IFERROR(M416/H416,0)</f>
        <v>0</v>
      </c>
      <c r="AP416" s="3">
        <f>IFERROR(N416/H416,0)</f>
        <v>0</v>
      </c>
      <c r="AQ416" s="3">
        <f>IFERROR(O416/H416,0)</f>
        <v>0</v>
      </c>
      <c r="AR416" s="3">
        <f>IFERROR(P416/H416,0)</f>
        <v>0</v>
      </c>
      <c r="AS416" s="3">
        <f>IFERROR(Q416/H416,0)</f>
        <v>0</v>
      </c>
      <c r="AT416" s="3">
        <f>IFERROR(R416/H416,0)</f>
        <v>0</v>
      </c>
      <c r="AU416" s="3">
        <f>IFERROR(S416/H416,0)</f>
        <v>0</v>
      </c>
      <c r="AV416" s="3">
        <f>IFERROR(T416/H416,0)</f>
        <v>0</v>
      </c>
      <c r="AW416" s="3">
        <f>IFERROR(U416/H416,0)</f>
        <v>0</v>
      </c>
      <c r="AX416" s="3">
        <f>IFERROR(V416/H416,0)</f>
        <v>0</v>
      </c>
      <c r="AY416" s="3">
        <f>IFERROR(W416/H416,0)</f>
        <v>0</v>
      </c>
      <c r="AZ416" s="3">
        <f>IFERROR(X416/H416,0)</f>
        <v>0</v>
      </c>
      <c r="BA416" s="3">
        <f>IFERROR(Y416/H416,0)</f>
        <v>0</v>
      </c>
      <c r="BB416" s="3">
        <f>IFERROR(Z416/H416,0)</f>
        <v>0</v>
      </c>
      <c r="BC416" s="3">
        <f>IFERROR(AA416/H416,0)</f>
        <v>0</v>
      </c>
      <c r="BD416" s="3">
        <f>IFERROR(AB416/H416,0)</f>
        <v>0</v>
      </c>
      <c r="BE416" s="3">
        <f>IFERROR(AC416/H416,0)</f>
        <v>0</v>
      </c>
      <c r="BF416" s="3">
        <f>IFERROR(AD416/H416,0)</f>
        <v>0</v>
      </c>
      <c r="BG416" s="3">
        <f>IFERROR(AE416/H416,0)</f>
        <v>0</v>
      </c>
      <c r="BH416" s="3">
        <f>IFERROR(AF416/H416,0)</f>
        <v>0</v>
      </c>
      <c r="BI416" s="3">
        <f>IFERROR(AG416/H416,0)</f>
        <v>0</v>
      </c>
      <c r="BJ416" s="3">
        <f>IFERROR(AH416/H416,0)</f>
        <v>0</v>
      </c>
    </row>
    <row r="417" spans="2:62">
      <c r="B417">
        <v>90</v>
      </c>
      <c r="C417" t="s">
        <v>514</v>
      </c>
      <c r="D417" t="b">
        <v>0</v>
      </c>
      <c r="E417" s="2">
        <v>416</v>
      </c>
      <c r="F417" s="2">
        <v>306</v>
      </c>
      <c r="G417" s="2">
        <v>3</v>
      </c>
      <c r="H417" s="2">
        <v>303</v>
      </c>
      <c r="I417" s="2">
        <v>188</v>
      </c>
      <c r="J417" s="2">
        <v>0</v>
      </c>
      <c r="K417" s="2">
        <v>1</v>
      </c>
      <c r="L417" s="2">
        <v>0</v>
      </c>
      <c r="M417" s="2">
        <v>0</v>
      </c>
      <c r="N417" s="2">
        <v>0</v>
      </c>
      <c r="O417" s="2">
        <v>3</v>
      </c>
      <c r="P417" s="2">
        <v>0</v>
      </c>
      <c r="Q417" s="2">
        <v>0</v>
      </c>
      <c r="R417" s="2">
        <v>0</v>
      </c>
      <c r="S417" s="2">
        <v>0</v>
      </c>
      <c r="T417" s="2">
        <v>15</v>
      </c>
      <c r="U417" s="2">
        <v>0</v>
      </c>
      <c r="V417" s="2">
        <v>25</v>
      </c>
      <c r="W417" s="2">
        <v>28</v>
      </c>
      <c r="X417" s="2">
        <v>2</v>
      </c>
      <c r="Y417" s="2">
        <v>0</v>
      </c>
      <c r="Z417" s="2">
        <v>0</v>
      </c>
      <c r="AA417" s="2">
        <v>0</v>
      </c>
      <c r="AB417" s="2">
        <v>32</v>
      </c>
      <c r="AC417" s="2">
        <v>0</v>
      </c>
      <c r="AD417" s="2">
        <v>2</v>
      </c>
      <c r="AE417" s="2">
        <v>5</v>
      </c>
      <c r="AF417" s="2">
        <v>0</v>
      </c>
      <c r="AG417" s="2">
        <v>1</v>
      </c>
      <c r="AH417" s="2">
        <v>1</v>
      </c>
      <c r="AI417" s="3">
        <f>IFERROR(F417/E417,"")</f>
        <v>0</v>
      </c>
      <c r="AJ417" s="3">
        <f>IFERROR(G417/F417,"")</f>
        <v>0</v>
      </c>
      <c r="AK417" s="3">
        <f>IFERROR(I417/H417,0)</f>
        <v>0</v>
      </c>
      <c r="AL417" s="3">
        <f>IFERROR(J417/H417,0)</f>
        <v>0</v>
      </c>
      <c r="AM417" s="3">
        <f>IFERROR(K417/H417,0)</f>
        <v>0</v>
      </c>
      <c r="AN417" s="3">
        <f>IFERROR(L417/H417,0)</f>
        <v>0</v>
      </c>
      <c r="AO417" s="3">
        <f>IFERROR(M417/H417,0)</f>
        <v>0</v>
      </c>
      <c r="AP417" s="3">
        <f>IFERROR(N417/H417,0)</f>
        <v>0</v>
      </c>
      <c r="AQ417" s="3">
        <f>IFERROR(O417/H417,0)</f>
        <v>0</v>
      </c>
      <c r="AR417" s="3">
        <f>IFERROR(P417/H417,0)</f>
        <v>0</v>
      </c>
      <c r="AS417" s="3">
        <f>IFERROR(Q417/H417,0)</f>
        <v>0</v>
      </c>
      <c r="AT417" s="3">
        <f>IFERROR(R417/H417,0)</f>
        <v>0</v>
      </c>
      <c r="AU417" s="3">
        <f>IFERROR(S417/H417,0)</f>
        <v>0</v>
      </c>
      <c r="AV417" s="3">
        <f>IFERROR(T417/H417,0)</f>
        <v>0</v>
      </c>
      <c r="AW417" s="3">
        <f>IFERROR(U417/H417,0)</f>
        <v>0</v>
      </c>
      <c r="AX417" s="3">
        <f>IFERROR(V417/H417,0)</f>
        <v>0</v>
      </c>
      <c r="AY417" s="3">
        <f>IFERROR(W417/H417,0)</f>
        <v>0</v>
      </c>
      <c r="AZ417" s="3">
        <f>IFERROR(X417/H417,0)</f>
        <v>0</v>
      </c>
      <c r="BA417" s="3">
        <f>IFERROR(Y417/H417,0)</f>
        <v>0</v>
      </c>
      <c r="BB417" s="3">
        <f>IFERROR(Z417/H417,0)</f>
        <v>0</v>
      </c>
      <c r="BC417" s="3">
        <f>IFERROR(AA417/H417,0)</f>
        <v>0</v>
      </c>
      <c r="BD417" s="3">
        <f>IFERROR(AB417/H417,0)</f>
        <v>0</v>
      </c>
      <c r="BE417" s="3">
        <f>IFERROR(AC417/H417,0)</f>
        <v>0</v>
      </c>
      <c r="BF417" s="3">
        <f>IFERROR(AD417/H417,0)</f>
        <v>0</v>
      </c>
      <c r="BG417" s="3">
        <f>IFERROR(AE417/H417,0)</f>
        <v>0</v>
      </c>
      <c r="BH417" s="3">
        <f>IFERROR(AF417/H417,0)</f>
        <v>0</v>
      </c>
      <c r="BI417" s="3">
        <f>IFERROR(AG417/H417,0)</f>
        <v>0</v>
      </c>
      <c r="BJ417" s="3">
        <f>IFERROR(AH417/H417,0)</f>
        <v>0</v>
      </c>
    </row>
    <row r="418" spans="2:62">
      <c r="B418">
        <v>700</v>
      </c>
      <c r="C418" t="s">
        <v>515</v>
      </c>
      <c r="D418" t="b">
        <v>0</v>
      </c>
      <c r="E418" s="2">
        <v>789</v>
      </c>
      <c r="F418" s="2">
        <v>621</v>
      </c>
      <c r="G418" s="2">
        <v>4</v>
      </c>
      <c r="H418" s="2">
        <v>617</v>
      </c>
      <c r="I418" s="2">
        <v>132</v>
      </c>
      <c r="J418" s="2">
        <v>1</v>
      </c>
      <c r="K418" s="2">
        <v>1</v>
      </c>
      <c r="L418" s="2">
        <v>0</v>
      </c>
      <c r="M418" s="2">
        <v>0</v>
      </c>
      <c r="N418" s="2">
        <v>0</v>
      </c>
      <c r="O418" s="2">
        <v>42</v>
      </c>
      <c r="P418" s="2">
        <v>0</v>
      </c>
      <c r="Q418" s="2">
        <v>0</v>
      </c>
      <c r="R418" s="2">
        <v>0</v>
      </c>
      <c r="S418" s="2">
        <v>0</v>
      </c>
      <c r="T418" s="2">
        <v>141</v>
      </c>
      <c r="U418" s="2">
        <v>9</v>
      </c>
      <c r="V418" s="2">
        <v>201</v>
      </c>
      <c r="W418" s="2">
        <v>6</v>
      </c>
      <c r="X418" s="2">
        <v>1</v>
      </c>
      <c r="Y418" s="2">
        <v>0</v>
      </c>
      <c r="Z418" s="2">
        <v>0</v>
      </c>
      <c r="AA418" s="2">
        <v>0</v>
      </c>
      <c r="AB418" s="2">
        <v>43</v>
      </c>
      <c r="AC418" s="2">
        <v>0</v>
      </c>
      <c r="AD418" s="2">
        <v>0</v>
      </c>
      <c r="AE418" s="2">
        <v>9</v>
      </c>
      <c r="AF418" s="2">
        <v>21</v>
      </c>
      <c r="AG418" s="2">
        <v>0</v>
      </c>
      <c r="AH418" s="2">
        <v>10</v>
      </c>
      <c r="AI418" s="3">
        <f>IFERROR(F418/E418,"")</f>
        <v>0</v>
      </c>
      <c r="AJ418" s="3">
        <f>IFERROR(G418/F418,"")</f>
        <v>0</v>
      </c>
      <c r="AK418" s="3">
        <f>IFERROR(I418/H418,0)</f>
        <v>0</v>
      </c>
      <c r="AL418" s="3">
        <f>IFERROR(J418/H418,0)</f>
        <v>0</v>
      </c>
      <c r="AM418" s="3">
        <f>IFERROR(K418/H418,0)</f>
        <v>0</v>
      </c>
      <c r="AN418" s="3">
        <f>IFERROR(L418/H418,0)</f>
        <v>0</v>
      </c>
      <c r="AO418" s="3">
        <f>IFERROR(M418/H418,0)</f>
        <v>0</v>
      </c>
      <c r="AP418" s="3">
        <f>IFERROR(N418/H418,0)</f>
        <v>0</v>
      </c>
      <c r="AQ418" s="3">
        <f>IFERROR(O418/H418,0)</f>
        <v>0</v>
      </c>
      <c r="AR418" s="3">
        <f>IFERROR(P418/H418,0)</f>
        <v>0</v>
      </c>
      <c r="AS418" s="3">
        <f>IFERROR(Q418/H418,0)</f>
        <v>0</v>
      </c>
      <c r="AT418" s="3">
        <f>IFERROR(R418/H418,0)</f>
        <v>0</v>
      </c>
      <c r="AU418" s="3">
        <f>IFERROR(S418/H418,0)</f>
        <v>0</v>
      </c>
      <c r="AV418" s="3">
        <f>IFERROR(T418/H418,0)</f>
        <v>0</v>
      </c>
      <c r="AW418" s="3">
        <f>IFERROR(U418/H418,0)</f>
        <v>0</v>
      </c>
      <c r="AX418" s="3">
        <f>IFERROR(V418/H418,0)</f>
        <v>0</v>
      </c>
      <c r="AY418" s="3">
        <f>IFERROR(W418/H418,0)</f>
        <v>0</v>
      </c>
      <c r="AZ418" s="3">
        <f>IFERROR(X418/H418,0)</f>
        <v>0</v>
      </c>
      <c r="BA418" s="3">
        <f>IFERROR(Y418/H418,0)</f>
        <v>0</v>
      </c>
      <c r="BB418" s="3">
        <f>IFERROR(Z418/H418,0)</f>
        <v>0</v>
      </c>
      <c r="BC418" s="3">
        <f>IFERROR(AA418/H418,0)</f>
        <v>0</v>
      </c>
      <c r="BD418" s="3">
        <f>IFERROR(AB418/H418,0)</f>
        <v>0</v>
      </c>
      <c r="BE418" s="3">
        <f>IFERROR(AC418/H418,0)</f>
        <v>0</v>
      </c>
      <c r="BF418" s="3">
        <f>IFERROR(AD418/H418,0)</f>
        <v>0</v>
      </c>
      <c r="BG418" s="3">
        <f>IFERROR(AE418/H418,0)</f>
        <v>0</v>
      </c>
      <c r="BH418" s="3">
        <f>IFERROR(AF418/H418,0)</f>
        <v>0</v>
      </c>
      <c r="BI418" s="3">
        <f>IFERROR(AG418/H418,0)</f>
        <v>0</v>
      </c>
      <c r="BJ418" s="3">
        <f>IFERROR(AH418/H418,0)</f>
        <v>0</v>
      </c>
    </row>
    <row r="419" spans="2:62">
      <c r="B419">
        <v>13</v>
      </c>
      <c r="C419" t="s">
        <v>516</v>
      </c>
      <c r="D419" t="b">
        <v>0</v>
      </c>
      <c r="E419" s="2">
        <v>474</v>
      </c>
      <c r="F419" s="2">
        <v>362</v>
      </c>
      <c r="G419" s="2">
        <v>0</v>
      </c>
      <c r="H419" s="2">
        <v>362</v>
      </c>
      <c r="I419" s="2">
        <v>226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24</v>
      </c>
      <c r="P419" s="2">
        <v>0</v>
      </c>
      <c r="Q419" s="2">
        <v>0</v>
      </c>
      <c r="R419" s="2">
        <v>0</v>
      </c>
      <c r="S419" s="2">
        <v>0</v>
      </c>
      <c r="T419" s="2">
        <v>22</v>
      </c>
      <c r="U419" s="2">
        <v>2</v>
      </c>
      <c r="V419" s="2">
        <v>28</v>
      </c>
      <c r="W419" s="2">
        <v>22</v>
      </c>
      <c r="X419" s="2">
        <v>1</v>
      </c>
      <c r="Y419" s="2">
        <v>0</v>
      </c>
      <c r="Z419" s="2">
        <v>0</v>
      </c>
      <c r="AA419" s="2">
        <v>0</v>
      </c>
      <c r="AB419" s="2">
        <v>25</v>
      </c>
      <c r="AC419" s="2">
        <v>1</v>
      </c>
      <c r="AD419" s="2">
        <v>0</v>
      </c>
      <c r="AE419" s="2">
        <v>8</v>
      </c>
      <c r="AF419" s="2">
        <v>1</v>
      </c>
      <c r="AG419" s="2">
        <v>1</v>
      </c>
      <c r="AH419" s="2">
        <v>1</v>
      </c>
      <c r="AI419" s="3">
        <f>IFERROR(F419/E419,"")</f>
        <v>0</v>
      </c>
      <c r="AJ419" s="3">
        <f>IFERROR(G419/F419,"")</f>
        <v>0</v>
      </c>
      <c r="AK419" s="3">
        <f>IFERROR(I419/H419,0)</f>
        <v>0</v>
      </c>
      <c r="AL419" s="3">
        <f>IFERROR(J419/H419,0)</f>
        <v>0</v>
      </c>
      <c r="AM419" s="3">
        <f>IFERROR(K419/H419,0)</f>
        <v>0</v>
      </c>
      <c r="AN419" s="3">
        <f>IFERROR(L419/H419,0)</f>
        <v>0</v>
      </c>
      <c r="AO419" s="3">
        <f>IFERROR(M419/H419,0)</f>
        <v>0</v>
      </c>
      <c r="AP419" s="3">
        <f>IFERROR(N419/H419,0)</f>
        <v>0</v>
      </c>
      <c r="AQ419" s="3">
        <f>IFERROR(O419/H419,0)</f>
        <v>0</v>
      </c>
      <c r="AR419" s="3">
        <f>IFERROR(P419/H419,0)</f>
        <v>0</v>
      </c>
      <c r="AS419" s="3">
        <f>IFERROR(Q419/H419,0)</f>
        <v>0</v>
      </c>
      <c r="AT419" s="3">
        <f>IFERROR(R419/H419,0)</f>
        <v>0</v>
      </c>
      <c r="AU419" s="3">
        <f>IFERROR(S419/H419,0)</f>
        <v>0</v>
      </c>
      <c r="AV419" s="3">
        <f>IFERROR(T419/H419,0)</f>
        <v>0</v>
      </c>
      <c r="AW419" s="3">
        <f>IFERROR(U419/H419,0)</f>
        <v>0</v>
      </c>
      <c r="AX419" s="3">
        <f>IFERROR(V419/H419,0)</f>
        <v>0</v>
      </c>
      <c r="AY419" s="3">
        <f>IFERROR(W419/H419,0)</f>
        <v>0</v>
      </c>
      <c r="AZ419" s="3">
        <f>IFERROR(X419/H419,0)</f>
        <v>0</v>
      </c>
      <c r="BA419" s="3">
        <f>IFERROR(Y419/H419,0)</f>
        <v>0</v>
      </c>
      <c r="BB419" s="3">
        <f>IFERROR(Z419/H419,0)</f>
        <v>0</v>
      </c>
      <c r="BC419" s="3">
        <f>IFERROR(AA419/H419,0)</f>
        <v>0</v>
      </c>
      <c r="BD419" s="3">
        <f>IFERROR(AB419/H419,0)</f>
        <v>0</v>
      </c>
      <c r="BE419" s="3">
        <f>IFERROR(AC419/H419,0)</f>
        <v>0</v>
      </c>
      <c r="BF419" s="3">
        <f>IFERROR(AD419/H419,0)</f>
        <v>0</v>
      </c>
      <c r="BG419" s="3">
        <f>IFERROR(AE419/H419,0)</f>
        <v>0</v>
      </c>
      <c r="BH419" s="3">
        <f>IFERROR(AF419/H419,0)</f>
        <v>0</v>
      </c>
      <c r="BI419" s="3">
        <f>IFERROR(AG419/H419,0)</f>
        <v>0</v>
      </c>
      <c r="BJ419" s="3">
        <f>IFERROR(AH419/H419,0)</f>
        <v>0</v>
      </c>
    </row>
    <row r="420" spans="2:62">
      <c r="B420">
        <v>2034</v>
      </c>
      <c r="C420" t="s">
        <v>517</v>
      </c>
      <c r="D420" t="b">
        <v>0</v>
      </c>
      <c r="E420" s="2">
        <v>6885</v>
      </c>
      <c r="F420" s="2">
        <v>4914</v>
      </c>
      <c r="G420" s="2">
        <v>41</v>
      </c>
      <c r="H420" s="2">
        <v>4873</v>
      </c>
      <c r="I420" s="2">
        <v>295</v>
      </c>
      <c r="J420" s="2">
        <v>699</v>
      </c>
      <c r="K420" s="2">
        <v>4</v>
      </c>
      <c r="L420" s="2">
        <v>0</v>
      </c>
      <c r="M420" s="2">
        <v>0</v>
      </c>
      <c r="N420" s="2">
        <v>0</v>
      </c>
      <c r="O420" s="2">
        <v>303</v>
      </c>
      <c r="P420" s="2">
        <v>1</v>
      </c>
      <c r="Q420" s="2">
        <v>0</v>
      </c>
      <c r="R420" s="2">
        <v>0</v>
      </c>
      <c r="S420" s="2">
        <v>1</v>
      </c>
      <c r="T420" s="2">
        <v>327</v>
      </c>
      <c r="U420" s="2">
        <v>264</v>
      </c>
      <c r="V420" s="2">
        <v>2156</v>
      </c>
      <c r="W420" s="2">
        <v>10</v>
      </c>
      <c r="X420" s="2">
        <v>1</v>
      </c>
      <c r="Y420" s="2">
        <v>0</v>
      </c>
      <c r="Z420" s="2">
        <v>0</v>
      </c>
      <c r="AA420" s="2">
        <v>1</v>
      </c>
      <c r="AB420" s="2">
        <v>105</v>
      </c>
      <c r="AC420" s="2">
        <v>1</v>
      </c>
      <c r="AD420" s="2">
        <v>5</v>
      </c>
      <c r="AE420" s="2">
        <v>49</v>
      </c>
      <c r="AF420" s="2">
        <v>167</v>
      </c>
      <c r="AG420" s="2">
        <v>3</v>
      </c>
      <c r="AH420" s="2">
        <v>481</v>
      </c>
      <c r="AI420" s="3">
        <f>IFERROR(F420/E420,"")</f>
        <v>0</v>
      </c>
      <c r="AJ420" s="3">
        <f>IFERROR(G420/F420,"")</f>
        <v>0</v>
      </c>
      <c r="AK420" s="3">
        <f>IFERROR(I420/H420,0)</f>
        <v>0</v>
      </c>
      <c r="AL420" s="3">
        <f>IFERROR(J420/H420,0)</f>
        <v>0</v>
      </c>
      <c r="AM420" s="3">
        <f>IFERROR(K420/H420,0)</f>
        <v>0</v>
      </c>
      <c r="AN420" s="3">
        <f>IFERROR(L420/H420,0)</f>
        <v>0</v>
      </c>
      <c r="AO420" s="3">
        <f>IFERROR(M420/H420,0)</f>
        <v>0</v>
      </c>
      <c r="AP420" s="3">
        <f>IFERROR(N420/H420,0)</f>
        <v>0</v>
      </c>
      <c r="AQ420" s="3">
        <f>IFERROR(O420/H420,0)</f>
        <v>0</v>
      </c>
      <c r="AR420" s="3">
        <f>IFERROR(P420/H420,0)</f>
        <v>0</v>
      </c>
      <c r="AS420" s="3">
        <f>IFERROR(Q420/H420,0)</f>
        <v>0</v>
      </c>
      <c r="AT420" s="3">
        <f>IFERROR(R420/H420,0)</f>
        <v>0</v>
      </c>
      <c r="AU420" s="3">
        <f>IFERROR(S420/H420,0)</f>
        <v>0</v>
      </c>
      <c r="AV420" s="3">
        <f>IFERROR(T420/H420,0)</f>
        <v>0</v>
      </c>
      <c r="AW420" s="3">
        <f>IFERROR(U420/H420,0)</f>
        <v>0</v>
      </c>
      <c r="AX420" s="3">
        <f>IFERROR(V420/H420,0)</f>
        <v>0</v>
      </c>
      <c r="AY420" s="3">
        <f>IFERROR(W420/H420,0)</f>
        <v>0</v>
      </c>
      <c r="AZ420" s="3">
        <f>IFERROR(X420/H420,0)</f>
        <v>0</v>
      </c>
      <c r="BA420" s="3">
        <f>IFERROR(Y420/H420,0)</f>
        <v>0</v>
      </c>
      <c r="BB420" s="3">
        <f>IFERROR(Z420/H420,0)</f>
        <v>0</v>
      </c>
      <c r="BC420" s="3">
        <f>IFERROR(AA420/H420,0)</f>
        <v>0</v>
      </c>
      <c r="BD420" s="3">
        <f>IFERROR(AB420/H420,0)</f>
        <v>0</v>
      </c>
      <c r="BE420" s="3">
        <f>IFERROR(AC420/H420,0)</f>
        <v>0</v>
      </c>
      <c r="BF420" s="3">
        <f>IFERROR(AD420/H420,0)</f>
        <v>0</v>
      </c>
      <c r="BG420" s="3">
        <f>IFERROR(AE420/H420,0)</f>
        <v>0</v>
      </c>
      <c r="BH420" s="3">
        <f>IFERROR(AF420/H420,0)</f>
        <v>0</v>
      </c>
      <c r="BI420" s="3">
        <f>IFERROR(AG420/H420,0)</f>
        <v>0</v>
      </c>
      <c r="BJ420" s="3">
        <f>IFERROR(AH420/H420,0)</f>
        <v>0</v>
      </c>
    </row>
    <row r="421" spans="2:62">
      <c r="B421">
        <v>406</v>
      </c>
      <c r="C421" t="s">
        <v>518</v>
      </c>
      <c r="D421" t="b">
        <v>0</v>
      </c>
      <c r="E421" s="2">
        <v>628</v>
      </c>
      <c r="F421" s="2">
        <v>447</v>
      </c>
      <c r="G421" s="2">
        <v>1</v>
      </c>
      <c r="H421" s="2">
        <v>446</v>
      </c>
      <c r="I421" s="2">
        <v>209</v>
      </c>
      <c r="J421" s="2">
        <v>0</v>
      </c>
      <c r="K421" s="2">
        <v>1</v>
      </c>
      <c r="L421" s="2">
        <v>0</v>
      </c>
      <c r="M421" s="2">
        <v>0</v>
      </c>
      <c r="N421" s="2">
        <v>0</v>
      </c>
      <c r="O421" s="2">
        <v>1</v>
      </c>
      <c r="P421" s="2">
        <v>0</v>
      </c>
      <c r="Q421" s="2">
        <v>0</v>
      </c>
      <c r="R421" s="2">
        <v>0</v>
      </c>
      <c r="S421" s="2">
        <v>0</v>
      </c>
      <c r="T421" s="2">
        <v>14</v>
      </c>
      <c r="U421" s="2">
        <v>1</v>
      </c>
      <c r="V421" s="2">
        <v>9</v>
      </c>
      <c r="W421" s="2">
        <v>175</v>
      </c>
      <c r="X421" s="2">
        <v>0</v>
      </c>
      <c r="Y421" s="2">
        <v>0</v>
      </c>
      <c r="Z421" s="2">
        <v>0</v>
      </c>
      <c r="AA421" s="2">
        <v>0</v>
      </c>
      <c r="AB421" s="2">
        <v>32</v>
      </c>
      <c r="AC421" s="2">
        <v>0</v>
      </c>
      <c r="AD421" s="2">
        <v>0</v>
      </c>
      <c r="AE421" s="2">
        <v>4</v>
      </c>
      <c r="AF421" s="2">
        <v>0</v>
      </c>
      <c r="AG421" s="2">
        <v>0</v>
      </c>
      <c r="AH421" s="2">
        <v>0</v>
      </c>
      <c r="AI421" s="3">
        <f>IFERROR(F421/E421,"")</f>
        <v>0</v>
      </c>
      <c r="AJ421" s="3">
        <f>IFERROR(G421/F421,"")</f>
        <v>0</v>
      </c>
      <c r="AK421" s="3">
        <f>IFERROR(I421/H421,0)</f>
        <v>0</v>
      </c>
      <c r="AL421" s="3">
        <f>IFERROR(J421/H421,0)</f>
        <v>0</v>
      </c>
      <c r="AM421" s="3">
        <f>IFERROR(K421/H421,0)</f>
        <v>0</v>
      </c>
      <c r="AN421" s="3">
        <f>IFERROR(L421/H421,0)</f>
        <v>0</v>
      </c>
      <c r="AO421" s="3">
        <f>IFERROR(M421/H421,0)</f>
        <v>0</v>
      </c>
      <c r="AP421" s="3">
        <f>IFERROR(N421/H421,0)</f>
        <v>0</v>
      </c>
      <c r="AQ421" s="3">
        <f>IFERROR(O421/H421,0)</f>
        <v>0</v>
      </c>
      <c r="AR421" s="3">
        <f>IFERROR(P421/H421,0)</f>
        <v>0</v>
      </c>
      <c r="AS421" s="3">
        <f>IFERROR(Q421/H421,0)</f>
        <v>0</v>
      </c>
      <c r="AT421" s="3">
        <f>IFERROR(R421/H421,0)</f>
        <v>0</v>
      </c>
      <c r="AU421" s="3">
        <f>IFERROR(S421/H421,0)</f>
        <v>0</v>
      </c>
      <c r="AV421" s="3">
        <f>IFERROR(T421/H421,0)</f>
        <v>0</v>
      </c>
      <c r="AW421" s="3">
        <f>IFERROR(U421/H421,0)</f>
        <v>0</v>
      </c>
      <c r="AX421" s="3">
        <f>IFERROR(V421/H421,0)</f>
        <v>0</v>
      </c>
      <c r="AY421" s="3">
        <f>IFERROR(W421/H421,0)</f>
        <v>0</v>
      </c>
      <c r="AZ421" s="3">
        <f>IFERROR(X421/H421,0)</f>
        <v>0</v>
      </c>
      <c r="BA421" s="3">
        <f>IFERROR(Y421/H421,0)</f>
        <v>0</v>
      </c>
      <c r="BB421" s="3">
        <f>IFERROR(Z421/H421,0)</f>
        <v>0</v>
      </c>
      <c r="BC421" s="3">
        <f>IFERROR(AA421/H421,0)</f>
        <v>0</v>
      </c>
      <c r="BD421" s="3">
        <f>IFERROR(AB421/H421,0)</f>
        <v>0</v>
      </c>
      <c r="BE421" s="3">
        <f>IFERROR(AC421/H421,0)</f>
        <v>0</v>
      </c>
      <c r="BF421" s="3">
        <f>IFERROR(AD421/H421,0)</f>
        <v>0</v>
      </c>
      <c r="BG421" s="3">
        <f>IFERROR(AE421/H421,0)</f>
        <v>0</v>
      </c>
      <c r="BH421" s="3">
        <f>IFERROR(AF421/H421,0)</f>
        <v>0</v>
      </c>
      <c r="BI421" s="3">
        <f>IFERROR(AG421/H421,0)</f>
        <v>0</v>
      </c>
      <c r="BJ421" s="3">
        <f>IFERROR(AH421/H421,0)</f>
        <v>0</v>
      </c>
    </row>
    <row r="422" spans="2:62">
      <c r="B422">
        <v>397</v>
      </c>
      <c r="C422" t="s">
        <v>519</v>
      </c>
      <c r="D422" t="b">
        <v>0</v>
      </c>
      <c r="E422" s="2">
        <v>768</v>
      </c>
      <c r="F422" s="2">
        <v>586</v>
      </c>
      <c r="G422" s="2">
        <v>0</v>
      </c>
      <c r="H422" s="2">
        <v>586</v>
      </c>
      <c r="I422" s="2">
        <v>408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2">
        <v>4</v>
      </c>
      <c r="P422" s="2">
        <v>0</v>
      </c>
      <c r="Q422" s="2">
        <v>0</v>
      </c>
      <c r="R422" s="2">
        <v>0</v>
      </c>
      <c r="S422" s="2">
        <v>0</v>
      </c>
      <c r="T422" s="2">
        <v>14</v>
      </c>
      <c r="U422" s="2">
        <v>6</v>
      </c>
      <c r="V422" s="2">
        <v>20</v>
      </c>
      <c r="W422" s="2">
        <v>87</v>
      </c>
      <c r="X422" s="2">
        <v>0</v>
      </c>
      <c r="Y422" s="2">
        <v>0</v>
      </c>
      <c r="Z422" s="2">
        <v>0</v>
      </c>
      <c r="AA422" s="2">
        <v>0</v>
      </c>
      <c r="AB422" s="2">
        <v>42</v>
      </c>
      <c r="AC422" s="2">
        <v>0</v>
      </c>
      <c r="AD422" s="2">
        <v>0</v>
      </c>
      <c r="AE422" s="2">
        <v>4</v>
      </c>
      <c r="AF422" s="2">
        <v>0</v>
      </c>
      <c r="AG422" s="2">
        <v>0</v>
      </c>
      <c r="AH422" s="2">
        <v>1</v>
      </c>
      <c r="AI422" s="3">
        <f>IFERROR(F422/E422,"")</f>
        <v>0</v>
      </c>
      <c r="AJ422" s="3">
        <f>IFERROR(G422/F422,"")</f>
        <v>0</v>
      </c>
      <c r="AK422" s="3">
        <f>IFERROR(I422/H422,0)</f>
        <v>0</v>
      </c>
      <c r="AL422" s="3">
        <f>IFERROR(J422/H422,0)</f>
        <v>0</v>
      </c>
      <c r="AM422" s="3">
        <f>IFERROR(K422/H422,0)</f>
        <v>0</v>
      </c>
      <c r="AN422" s="3">
        <f>IFERROR(L422/H422,0)</f>
        <v>0</v>
      </c>
      <c r="AO422" s="3">
        <f>IFERROR(M422/H422,0)</f>
        <v>0</v>
      </c>
      <c r="AP422" s="3">
        <f>IFERROR(N422/H422,0)</f>
        <v>0</v>
      </c>
      <c r="AQ422" s="3">
        <f>IFERROR(O422/H422,0)</f>
        <v>0</v>
      </c>
      <c r="AR422" s="3">
        <f>IFERROR(P422/H422,0)</f>
        <v>0</v>
      </c>
      <c r="AS422" s="3">
        <f>IFERROR(Q422/H422,0)</f>
        <v>0</v>
      </c>
      <c r="AT422" s="3">
        <f>IFERROR(R422/H422,0)</f>
        <v>0</v>
      </c>
      <c r="AU422" s="3">
        <f>IFERROR(S422/H422,0)</f>
        <v>0</v>
      </c>
      <c r="AV422" s="3">
        <f>IFERROR(T422/H422,0)</f>
        <v>0</v>
      </c>
      <c r="AW422" s="3">
        <f>IFERROR(U422/H422,0)</f>
        <v>0</v>
      </c>
      <c r="AX422" s="3">
        <f>IFERROR(V422/H422,0)</f>
        <v>0</v>
      </c>
      <c r="AY422" s="3">
        <f>IFERROR(W422/H422,0)</f>
        <v>0</v>
      </c>
      <c r="AZ422" s="3">
        <f>IFERROR(X422/H422,0)</f>
        <v>0</v>
      </c>
      <c r="BA422" s="3">
        <f>IFERROR(Y422/H422,0)</f>
        <v>0</v>
      </c>
      <c r="BB422" s="3">
        <f>IFERROR(Z422/H422,0)</f>
        <v>0</v>
      </c>
      <c r="BC422" s="3">
        <f>IFERROR(AA422/H422,0)</f>
        <v>0</v>
      </c>
      <c r="BD422" s="3">
        <f>IFERROR(AB422/H422,0)</f>
        <v>0</v>
      </c>
      <c r="BE422" s="3">
        <f>IFERROR(AC422/H422,0)</f>
        <v>0</v>
      </c>
      <c r="BF422" s="3">
        <f>IFERROR(AD422/H422,0)</f>
        <v>0</v>
      </c>
      <c r="BG422" s="3">
        <f>IFERROR(AE422/H422,0)</f>
        <v>0</v>
      </c>
      <c r="BH422" s="3">
        <f>IFERROR(AF422/H422,0)</f>
        <v>0</v>
      </c>
      <c r="BI422" s="3">
        <f>IFERROR(AG422/H422,0)</f>
        <v>0</v>
      </c>
      <c r="BJ422" s="3">
        <f>IFERROR(AH422/H422,0)</f>
        <v>0</v>
      </c>
    </row>
    <row r="423" spans="2:62">
      <c r="B423">
        <v>422</v>
      </c>
      <c r="C423" t="s">
        <v>520</v>
      </c>
      <c r="D423" t="b">
        <v>0</v>
      </c>
      <c r="E423" s="2">
        <v>510</v>
      </c>
      <c r="F423" s="2">
        <v>420</v>
      </c>
      <c r="G423" s="2">
        <v>5</v>
      </c>
      <c r="H423" s="2">
        <v>415</v>
      </c>
      <c r="I423" s="2">
        <v>188</v>
      </c>
      <c r="J423" s="2">
        <v>1</v>
      </c>
      <c r="K423" s="2">
        <v>0</v>
      </c>
      <c r="L423" s="2">
        <v>0</v>
      </c>
      <c r="M423" s="2">
        <v>0</v>
      </c>
      <c r="N423" s="2">
        <v>0</v>
      </c>
      <c r="O423" s="2">
        <v>26</v>
      </c>
      <c r="P423" s="2">
        <v>0</v>
      </c>
      <c r="Q423" s="2">
        <v>0</v>
      </c>
      <c r="R423" s="2">
        <v>0</v>
      </c>
      <c r="S423" s="2">
        <v>0</v>
      </c>
      <c r="T423" s="2">
        <v>34</v>
      </c>
      <c r="U423" s="2">
        <v>0</v>
      </c>
      <c r="V423" s="2">
        <v>58</v>
      </c>
      <c r="W423" s="2">
        <v>32</v>
      </c>
      <c r="X423" s="2">
        <v>0</v>
      </c>
      <c r="Y423" s="2">
        <v>0</v>
      </c>
      <c r="Z423" s="2">
        <v>0</v>
      </c>
      <c r="AA423" s="2">
        <v>0</v>
      </c>
      <c r="AB423" s="2">
        <v>67</v>
      </c>
      <c r="AC423" s="2">
        <v>0</v>
      </c>
      <c r="AD423" s="2">
        <v>0</v>
      </c>
      <c r="AE423" s="2">
        <v>5</v>
      </c>
      <c r="AF423" s="2">
        <v>4</v>
      </c>
      <c r="AG423" s="2">
        <v>0</v>
      </c>
      <c r="AH423" s="2">
        <v>0</v>
      </c>
      <c r="AI423" s="3">
        <f>IFERROR(F423/E423,"")</f>
        <v>0</v>
      </c>
      <c r="AJ423" s="3">
        <f>IFERROR(G423/F423,"")</f>
        <v>0</v>
      </c>
      <c r="AK423" s="3">
        <f>IFERROR(I423/H423,0)</f>
        <v>0</v>
      </c>
      <c r="AL423" s="3">
        <f>IFERROR(J423/H423,0)</f>
        <v>0</v>
      </c>
      <c r="AM423" s="3">
        <f>IFERROR(K423/H423,0)</f>
        <v>0</v>
      </c>
      <c r="AN423" s="3">
        <f>IFERROR(L423/H423,0)</f>
        <v>0</v>
      </c>
      <c r="AO423" s="3">
        <f>IFERROR(M423/H423,0)</f>
        <v>0</v>
      </c>
      <c r="AP423" s="3">
        <f>IFERROR(N423/H423,0)</f>
        <v>0</v>
      </c>
      <c r="AQ423" s="3">
        <f>IFERROR(O423/H423,0)</f>
        <v>0</v>
      </c>
      <c r="AR423" s="3">
        <f>IFERROR(P423/H423,0)</f>
        <v>0</v>
      </c>
      <c r="AS423" s="3">
        <f>IFERROR(Q423/H423,0)</f>
        <v>0</v>
      </c>
      <c r="AT423" s="3">
        <f>IFERROR(R423/H423,0)</f>
        <v>0</v>
      </c>
      <c r="AU423" s="3">
        <f>IFERROR(S423/H423,0)</f>
        <v>0</v>
      </c>
      <c r="AV423" s="3">
        <f>IFERROR(T423/H423,0)</f>
        <v>0</v>
      </c>
      <c r="AW423" s="3">
        <f>IFERROR(U423/H423,0)</f>
        <v>0</v>
      </c>
      <c r="AX423" s="3">
        <f>IFERROR(V423/H423,0)</f>
        <v>0</v>
      </c>
      <c r="AY423" s="3">
        <f>IFERROR(W423/H423,0)</f>
        <v>0</v>
      </c>
      <c r="AZ423" s="3">
        <f>IFERROR(X423/H423,0)</f>
        <v>0</v>
      </c>
      <c r="BA423" s="3">
        <f>IFERROR(Y423/H423,0)</f>
        <v>0</v>
      </c>
      <c r="BB423" s="3">
        <f>IFERROR(Z423/H423,0)</f>
        <v>0</v>
      </c>
      <c r="BC423" s="3">
        <f>IFERROR(AA423/H423,0)</f>
        <v>0</v>
      </c>
      <c r="BD423" s="3">
        <f>IFERROR(AB423/H423,0)</f>
        <v>0</v>
      </c>
      <c r="BE423" s="3">
        <f>IFERROR(AC423/H423,0)</f>
        <v>0</v>
      </c>
      <c r="BF423" s="3">
        <f>IFERROR(AD423/H423,0)</f>
        <v>0</v>
      </c>
      <c r="BG423" s="3">
        <f>IFERROR(AE423/H423,0)</f>
        <v>0</v>
      </c>
      <c r="BH423" s="3">
        <f>IFERROR(AF423/H423,0)</f>
        <v>0</v>
      </c>
      <c r="BI423" s="3">
        <f>IFERROR(AG423/H423,0)</f>
        <v>0</v>
      </c>
      <c r="BJ423" s="3">
        <f>IFERROR(AH423/H423,0)</f>
        <v>0</v>
      </c>
    </row>
    <row r="424" spans="2:62">
      <c r="B424">
        <v>1024</v>
      </c>
      <c r="C424" t="s">
        <v>521</v>
      </c>
      <c r="D424" t="b">
        <v>0</v>
      </c>
      <c r="E424" s="2">
        <v>577</v>
      </c>
      <c r="F424" s="2">
        <v>447</v>
      </c>
      <c r="G424" s="2">
        <v>0</v>
      </c>
      <c r="H424" s="2">
        <v>447</v>
      </c>
      <c r="I424" s="2">
        <v>143</v>
      </c>
      <c r="J424" s="2">
        <v>1</v>
      </c>
      <c r="K424" s="2">
        <v>0</v>
      </c>
      <c r="L424" s="2">
        <v>0</v>
      </c>
      <c r="M424" s="2">
        <v>0</v>
      </c>
      <c r="N424" s="2">
        <v>0</v>
      </c>
      <c r="O424" s="2">
        <v>31</v>
      </c>
      <c r="P424" s="2">
        <v>1</v>
      </c>
      <c r="Q424" s="2">
        <v>0</v>
      </c>
      <c r="R424" s="2">
        <v>0</v>
      </c>
      <c r="S424" s="2">
        <v>0</v>
      </c>
      <c r="T424" s="2">
        <v>51</v>
      </c>
      <c r="U424" s="2">
        <v>9</v>
      </c>
      <c r="V424" s="2">
        <v>111</v>
      </c>
      <c r="W424" s="2">
        <v>33</v>
      </c>
      <c r="X424" s="2">
        <v>1</v>
      </c>
      <c r="Y424" s="2">
        <v>0</v>
      </c>
      <c r="Z424" s="2">
        <v>1</v>
      </c>
      <c r="AA424" s="2">
        <v>0</v>
      </c>
      <c r="AB424" s="2">
        <v>47</v>
      </c>
      <c r="AC424" s="2">
        <v>0</v>
      </c>
      <c r="AD424" s="2">
        <v>0</v>
      </c>
      <c r="AE424" s="2">
        <v>3</v>
      </c>
      <c r="AF424" s="2">
        <v>4</v>
      </c>
      <c r="AG424" s="2">
        <v>1</v>
      </c>
      <c r="AH424" s="2">
        <v>10</v>
      </c>
      <c r="AI424" s="3">
        <f>IFERROR(F424/E424,"")</f>
        <v>0</v>
      </c>
      <c r="AJ424" s="3">
        <f>IFERROR(G424/F424,"")</f>
        <v>0</v>
      </c>
      <c r="AK424" s="3">
        <f>IFERROR(I424/H424,0)</f>
        <v>0</v>
      </c>
      <c r="AL424" s="3">
        <f>IFERROR(J424/H424,0)</f>
        <v>0</v>
      </c>
      <c r="AM424" s="3">
        <f>IFERROR(K424/H424,0)</f>
        <v>0</v>
      </c>
      <c r="AN424" s="3">
        <f>IFERROR(L424/H424,0)</f>
        <v>0</v>
      </c>
      <c r="AO424" s="3">
        <f>IFERROR(M424/H424,0)</f>
        <v>0</v>
      </c>
      <c r="AP424" s="3">
        <f>IFERROR(N424/H424,0)</f>
        <v>0</v>
      </c>
      <c r="AQ424" s="3">
        <f>IFERROR(O424/H424,0)</f>
        <v>0</v>
      </c>
      <c r="AR424" s="3">
        <f>IFERROR(P424/H424,0)</f>
        <v>0</v>
      </c>
      <c r="AS424" s="3">
        <f>IFERROR(Q424/H424,0)</f>
        <v>0</v>
      </c>
      <c r="AT424" s="3">
        <f>IFERROR(R424/H424,0)</f>
        <v>0</v>
      </c>
      <c r="AU424" s="3">
        <f>IFERROR(S424/H424,0)</f>
        <v>0</v>
      </c>
      <c r="AV424" s="3">
        <f>IFERROR(T424/H424,0)</f>
        <v>0</v>
      </c>
      <c r="AW424" s="3">
        <f>IFERROR(U424/H424,0)</f>
        <v>0</v>
      </c>
      <c r="AX424" s="3">
        <f>IFERROR(V424/H424,0)</f>
        <v>0</v>
      </c>
      <c r="AY424" s="3">
        <f>IFERROR(W424/H424,0)</f>
        <v>0</v>
      </c>
      <c r="AZ424" s="3">
        <f>IFERROR(X424/H424,0)</f>
        <v>0</v>
      </c>
      <c r="BA424" s="3">
        <f>IFERROR(Y424/H424,0)</f>
        <v>0</v>
      </c>
      <c r="BB424" s="3">
        <f>IFERROR(Z424/H424,0)</f>
        <v>0</v>
      </c>
      <c r="BC424" s="3">
        <f>IFERROR(AA424/H424,0)</f>
        <v>0</v>
      </c>
      <c r="BD424" s="3">
        <f>IFERROR(AB424/H424,0)</f>
        <v>0</v>
      </c>
      <c r="BE424" s="3">
        <f>IFERROR(AC424/H424,0)</f>
        <v>0</v>
      </c>
      <c r="BF424" s="3">
        <f>IFERROR(AD424/H424,0)</f>
        <v>0</v>
      </c>
      <c r="BG424" s="3">
        <f>IFERROR(AE424/H424,0)</f>
        <v>0</v>
      </c>
      <c r="BH424" s="3">
        <f>IFERROR(AF424/H424,0)</f>
        <v>0</v>
      </c>
      <c r="BI424" s="3">
        <f>IFERROR(AG424/H424,0)</f>
        <v>0</v>
      </c>
      <c r="BJ424" s="3">
        <f>IFERROR(AH424/H424,0)</f>
        <v>0</v>
      </c>
    </row>
    <row r="425" spans="2:62">
      <c r="B425">
        <v>1247</v>
      </c>
      <c r="C425" t="s">
        <v>522</v>
      </c>
      <c r="D425" t="b">
        <v>0</v>
      </c>
      <c r="E425" s="2">
        <v>604</v>
      </c>
      <c r="F425" s="2">
        <v>415</v>
      </c>
      <c r="G425" s="2">
        <v>2</v>
      </c>
      <c r="H425" s="2">
        <v>413</v>
      </c>
      <c r="I425" s="2">
        <v>44</v>
      </c>
      <c r="J425" s="2">
        <v>8</v>
      </c>
      <c r="K425" s="2">
        <v>11</v>
      </c>
      <c r="L425" s="2">
        <v>0</v>
      </c>
      <c r="M425" s="2">
        <v>0</v>
      </c>
      <c r="N425" s="2">
        <v>0</v>
      </c>
      <c r="O425" s="2">
        <v>59</v>
      </c>
      <c r="P425" s="2">
        <v>0</v>
      </c>
      <c r="Q425" s="2">
        <v>0</v>
      </c>
      <c r="R425" s="2">
        <v>0</v>
      </c>
      <c r="S425" s="2">
        <v>0</v>
      </c>
      <c r="T425" s="2">
        <v>25</v>
      </c>
      <c r="U425" s="2">
        <v>29</v>
      </c>
      <c r="V425" s="2">
        <v>102</v>
      </c>
      <c r="W425" s="2">
        <v>6</v>
      </c>
      <c r="X425" s="2">
        <v>1</v>
      </c>
      <c r="Y425" s="2">
        <v>0</v>
      </c>
      <c r="Z425" s="2">
        <v>0</v>
      </c>
      <c r="AA425" s="2">
        <v>3</v>
      </c>
      <c r="AB425" s="2">
        <v>16</v>
      </c>
      <c r="AC425" s="2">
        <v>0</v>
      </c>
      <c r="AD425" s="2">
        <v>9</v>
      </c>
      <c r="AE425" s="2">
        <v>5</v>
      </c>
      <c r="AF425" s="2">
        <v>61</v>
      </c>
      <c r="AG425" s="2">
        <v>0</v>
      </c>
      <c r="AH425" s="2">
        <v>34</v>
      </c>
      <c r="AI425" s="3">
        <f>IFERROR(F425/E425,"")</f>
        <v>0</v>
      </c>
      <c r="AJ425" s="3">
        <f>IFERROR(G425/F425,"")</f>
        <v>0</v>
      </c>
      <c r="AK425" s="3">
        <f>IFERROR(I425/H425,0)</f>
        <v>0</v>
      </c>
      <c r="AL425" s="3">
        <f>IFERROR(J425/H425,0)</f>
        <v>0</v>
      </c>
      <c r="AM425" s="3">
        <f>IFERROR(K425/H425,0)</f>
        <v>0</v>
      </c>
      <c r="AN425" s="3">
        <f>IFERROR(L425/H425,0)</f>
        <v>0</v>
      </c>
      <c r="AO425" s="3">
        <f>IFERROR(M425/H425,0)</f>
        <v>0</v>
      </c>
      <c r="AP425" s="3">
        <f>IFERROR(N425/H425,0)</f>
        <v>0</v>
      </c>
      <c r="AQ425" s="3">
        <f>IFERROR(O425/H425,0)</f>
        <v>0</v>
      </c>
      <c r="AR425" s="3">
        <f>IFERROR(P425/H425,0)</f>
        <v>0</v>
      </c>
      <c r="AS425" s="3">
        <f>IFERROR(Q425/H425,0)</f>
        <v>0</v>
      </c>
      <c r="AT425" s="3">
        <f>IFERROR(R425/H425,0)</f>
        <v>0</v>
      </c>
      <c r="AU425" s="3">
        <f>IFERROR(S425/H425,0)</f>
        <v>0</v>
      </c>
      <c r="AV425" s="3">
        <f>IFERROR(T425/H425,0)</f>
        <v>0</v>
      </c>
      <c r="AW425" s="3">
        <f>IFERROR(U425/H425,0)</f>
        <v>0</v>
      </c>
      <c r="AX425" s="3">
        <f>IFERROR(V425/H425,0)</f>
        <v>0</v>
      </c>
      <c r="AY425" s="3">
        <f>IFERROR(W425/H425,0)</f>
        <v>0</v>
      </c>
      <c r="AZ425" s="3">
        <f>IFERROR(X425/H425,0)</f>
        <v>0</v>
      </c>
      <c r="BA425" s="3">
        <f>IFERROR(Y425/H425,0)</f>
        <v>0</v>
      </c>
      <c r="BB425" s="3">
        <f>IFERROR(Z425/H425,0)</f>
        <v>0</v>
      </c>
      <c r="BC425" s="3">
        <f>IFERROR(AA425/H425,0)</f>
        <v>0</v>
      </c>
      <c r="BD425" s="3">
        <f>IFERROR(AB425/H425,0)</f>
        <v>0</v>
      </c>
      <c r="BE425" s="3">
        <f>IFERROR(AC425/H425,0)</f>
        <v>0</v>
      </c>
      <c r="BF425" s="3">
        <f>IFERROR(AD425/H425,0)</f>
        <v>0</v>
      </c>
      <c r="BG425" s="3">
        <f>IFERROR(AE425/H425,0)</f>
        <v>0</v>
      </c>
      <c r="BH425" s="3">
        <f>IFERROR(AF425/H425,0)</f>
        <v>0</v>
      </c>
      <c r="BI425" s="3">
        <f>IFERROR(AG425/H425,0)</f>
        <v>0</v>
      </c>
      <c r="BJ425" s="3">
        <f>IFERROR(AH425/H425,0)</f>
        <v>0</v>
      </c>
    </row>
    <row r="426" spans="2:62">
      <c r="B426">
        <v>3717</v>
      </c>
      <c r="C426" t="s">
        <v>523</v>
      </c>
      <c r="D426" t="b">
        <v>0</v>
      </c>
      <c r="E426" s="2">
        <v>181</v>
      </c>
      <c r="F426" s="2">
        <v>122</v>
      </c>
      <c r="G426" s="2">
        <v>1</v>
      </c>
      <c r="H426" s="2">
        <v>121</v>
      </c>
      <c r="I426" s="2">
        <v>14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2">
        <v>13</v>
      </c>
      <c r="P426" s="2">
        <v>0</v>
      </c>
      <c r="Q426" s="2">
        <v>0</v>
      </c>
      <c r="R426" s="2">
        <v>0</v>
      </c>
      <c r="S426" s="2">
        <v>0</v>
      </c>
      <c r="T426" s="2">
        <v>15</v>
      </c>
      <c r="U426" s="2">
        <v>29</v>
      </c>
      <c r="V426" s="2">
        <v>28</v>
      </c>
      <c r="W426" s="2">
        <v>1</v>
      </c>
      <c r="X426" s="2">
        <v>0</v>
      </c>
      <c r="Y426" s="2">
        <v>0</v>
      </c>
      <c r="Z426" s="2">
        <v>0</v>
      </c>
      <c r="AA426" s="2">
        <v>0</v>
      </c>
      <c r="AB426" s="2">
        <v>13</v>
      </c>
      <c r="AC426" s="2">
        <v>0</v>
      </c>
      <c r="AD426" s="2">
        <v>0</v>
      </c>
      <c r="AE426" s="2">
        <v>4</v>
      </c>
      <c r="AF426" s="2">
        <v>3</v>
      </c>
      <c r="AG426" s="2">
        <v>0</v>
      </c>
      <c r="AH426" s="2">
        <v>1</v>
      </c>
      <c r="AI426" s="3">
        <f>IFERROR(F426/E426,"")</f>
        <v>0</v>
      </c>
      <c r="AJ426" s="3">
        <f>IFERROR(G426/F426,"")</f>
        <v>0</v>
      </c>
      <c r="AK426" s="3">
        <f>IFERROR(I426/H426,0)</f>
        <v>0</v>
      </c>
      <c r="AL426" s="3">
        <f>IFERROR(J426/H426,0)</f>
        <v>0</v>
      </c>
      <c r="AM426" s="3">
        <f>IFERROR(K426/H426,0)</f>
        <v>0</v>
      </c>
      <c r="AN426" s="3">
        <f>IFERROR(L426/H426,0)</f>
        <v>0</v>
      </c>
      <c r="AO426" s="3">
        <f>IFERROR(M426/H426,0)</f>
        <v>0</v>
      </c>
      <c r="AP426" s="3">
        <f>IFERROR(N426/H426,0)</f>
        <v>0</v>
      </c>
      <c r="AQ426" s="3">
        <f>IFERROR(O426/H426,0)</f>
        <v>0</v>
      </c>
      <c r="AR426" s="3">
        <f>IFERROR(P426/H426,0)</f>
        <v>0</v>
      </c>
      <c r="AS426" s="3">
        <f>IFERROR(Q426/H426,0)</f>
        <v>0</v>
      </c>
      <c r="AT426" s="3">
        <f>IFERROR(R426/H426,0)</f>
        <v>0</v>
      </c>
      <c r="AU426" s="3">
        <f>IFERROR(S426/H426,0)</f>
        <v>0</v>
      </c>
      <c r="AV426" s="3">
        <f>IFERROR(T426/H426,0)</f>
        <v>0</v>
      </c>
      <c r="AW426" s="3">
        <f>IFERROR(U426/H426,0)</f>
        <v>0</v>
      </c>
      <c r="AX426" s="3">
        <f>IFERROR(V426/H426,0)</f>
        <v>0</v>
      </c>
      <c r="AY426" s="3">
        <f>IFERROR(W426/H426,0)</f>
        <v>0</v>
      </c>
      <c r="AZ426" s="3">
        <f>IFERROR(X426/H426,0)</f>
        <v>0</v>
      </c>
      <c r="BA426" s="3">
        <f>IFERROR(Y426/H426,0)</f>
        <v>0</v>
      </c>
      <c r="BB426" s="3">
        <f>IFERROR(Z426/H426,0)</f>
        <v>0</v>
      </c>
      <c r="BC426" s="3">
        <f>IFERROR(AA426/H426,0)</f>
        <v>0</v>
      </c>
      <c r="BD426" s="3">
        <f>IFERROR(AB426/H426,0)</f>
        <v>0</v>
      </c>
      <c r="BE426" s="3">
        <f>IFERROR(AC426/H426,0)</f>
        <v>0</v>
      </c>
      <c r="BF426" s="3">
        <f>IFERROR(AD426/H426,0)</f>
        <v>0</v>
      </c>
      <c r="BG426" s="3">
        <f>IFERROR(AE426/H426,0)</f>
        <v>0</v>
      </c>
      <c r="BH426" s="3">
        <f>IFERROR(AF426/H426,0)</f>
        <v>0</v>
      </c>
      <c r="BI426" s="3">
        <f>IFERROR(AG426/H426,0)</f>
        <v>0</v>
      </c>
      <c r="BJ426" s="3">
        <f>IFERROR(AH426/H426,0)</f>
        <v>0</v>
      </c>
    </row>
    <row r="427" spans="2:62">
      <c r="B427">
        <v>1209</v>
      </c>
      <c r="C427" t="s">
        <v>524</v>
      </c>
      <c r="D427" t="b">
        <v>0</v>
      </c>
      <c r="E427" s="2">
        <v>192</v>
      </c>
      <c r="F427" s="2">
        <v>143</v>
      </c>
      <c r="G427" s="2">
        <v>0</v>
      </c>
      <c r="H427" s="2">
        <v>143</v>
      </c>
      <c r="I427" s="2">
        <v>66</v>
      </c>
      <c r="J427" s="2">
        <v>3</v>
      </c>
      <c r="K427" s="2">
        <v>4</v>
      </c>
      <c r="L427" s="2">
        <v>0</v>
      </c>
      <c r="M427" s="2">
        <v>0</v>
      </c>
      <c r="N427" s="2">
        <v>0</v>
      </c>
      <c r="O427" s="2">
        <v>1</v>
      </c>
      <c r="P427" s="2">
        <v>0</v>
      </c>
      <c r="Q427" s="2">
        <v>0</v>
      </c>
      <c r="R427" s="2">
        <v>0</v>
      </c>
      <c r="S427" s="2">
        <v>0</v>
      </c>
      <c r="T427" s="2">
        <v>3</v>
      </c>
      <c r="U427" s="2">
        <v>0</v>
      </c>
      <c r="V427" s="2">
        <v>1</v>
      </c>
      <c r="W427" s="2">
        <v>60</v>
      </c>
      <c r="X427" s="2">
        <v>0</v>
      </c>
      <c r="Y427" s="2">
        <v>0</v>
      </c>
      <c r="Z427" s="2">
        <v>0</v>
      </c>
      <c r="AA427" s="2">
        <v>0</v>
      </c>
      <c r="AB427" s="2">
        <v>3</v>
      </c>
      <c r="AC427" s="2">
        <v>0</v>
      </c>
      <c r="AD427" s="2">
        <v>0</v>
      </c>
      <c r="AE427" s="2">
        <v>2</v>
      </c>
      <c r="AF427" s="2">
        <v>0</v>
      </c>
      <c r="AG427" s="2">
        <v>0</v>
      </c>
      <c r="AH427" s="2">
        <v>0</v>
      </c>
      <c r="AI427" s="3">
        <f>IFERROR(F427/E427,"")</f>
        <v>0</v>
      </c>
      <c r="AJ427" s="3">
        <f>IFERROR(G427/F427,"")</f>
        <v>0</v>
      </c>
      <c r="AK427" s="3">
        <f>IFERROR(I427/H427,0)</f>
        <v>0</v>
      </c>
      <c r="AL427" s="3">
        <f>IFERROR(J427/H427,0)</f>
        <v>0</v>
      </c>
      <c r="AM427" s="3">
        <f>IFERROR(K427/H427,0)</f>
        <v>0</v>
      </c>
      <c r="AN427" s="3">
        <f>IFERROR(L427/H427,0)</f>
        <v>0</v>
      </c>
      <c r="AO427" s="3">
        <f>IFERROR(M427/H427,0)</f>
        <v>0</v>
      </c>
      <c r="AP427" s="3">
        <f>IFERROR(N427/H427,0)</f>
        <v>0</v>
      </c>
      <c r="AQ427" s="3">
        <f>IFERROR(O427/H427,0)</f>
        <v>0</v>
      </c>
      <c r="AR427" s="3">
        <f>IFERROR(P427/H427,0)</f>
        <v>0</v>
      </c>
      <c r="AS427" s="3">
        <f>IFERROR(Q427/H427,0)</f>
        <v>0</v>
      </c>
      <c r="AT427" s="3">
        <f>IFERROR(R427/H427,0)</f>
        <v>0</v>
      </c>
      <c r="AU427" s="3">
        <f>IFERROR(S427/H427,0)</f>
        <v>0</v>
      </c>
      <c r="AV427" s="3">
        <f>IFERROR(T427/H427,0)</f>
        <v>0</v>
      </c>
      <c r="AW427" s="3">
        <f>IFERROR(U427/H427,0)</f>
        <v>0</v>
      </c>
      <c r="AX427" s="3">
        <f>IFERROR(V427/H427,0)</f>
        <v>0</v>
      </c>
      <c r="AY427" s="3">
        <f>IFERROR(W427/H427,0)</f>
        <v>0</v>
      </c>
      <c r="AZ427" s="3">
        <f>IFERROR(X427/H427,0)</f>
        <v>0</v>
      </c>
      <c r="BA427" s="3">
        <f>IFERROR(Y427/H427,0)</f>
        <v>0</v>
      </c>
      <c r="BB427" s="3">
        <f>IFERROR(Z427/H427,0)</f>
        <v>0</v>
      </c>
      <c r="BC427" s="3">
        <f>IFERROR(AA427/H427,0)</f>
        <v>0</v>
      </c>
      <c r="BD427" s="3">
        <f>IFERROR(AB427/H427,0)</f>
        <v>0</v>
      </c>
      <c r="BE427" s="3">
        <f>IFERROR(AC427/H427,0)</f>
        <v>0</v>
      </c>
      <c r="BF427" s="3">
        <f>IFERROR(AD427/H427,0)</f>
        <v>0</v>
      </c>
      <c r="BG427" s="3">
        <f>IFERROR(AE427/H427,0)</f>
        <v>0</v>
      </c>
      <c r="BH427" s="3">
        <f>IFERROR(AF427/H427,0)</f>
        <v>0</v>
      </c>
      <c r="BI427" s="3">
        <f>IFERROR(AG427/H427,0)</f>
        <v>0</v>
      </c>
      <c r="BJ427" s="3">
        <f>IFERROR(AH427/H427,0)</f>
        <v>0</v>
      </c>
    </row>
    <row r="428" spans="2:62">
      <c r="B428">
        <v>3770</v>
      </c>
      <c r="C428" t="s">
        <v>525</v>
      </c>
      <c r="D428" t="b">
        <v>0</v>
      </c>
      <c r="E428" s="2">
        <v>2188</v>
      </c>
      <c r="F428" s="2">
        <v>1741</v>
      </c>
      <c r="G428" s="2">
        <v>5</v>
      </c>
      <c r="H428" s="2">
        <v>1736</v>
      </c>
      <c r="I428" s="2">
        <v>18</v>
      </c>
      <c r="J428" s="2">
        <v>46</v>
      </c>
      <c r="K428" s="2">
        <v>2</v>
      </c>
      <c r="L428" s="2">
        <v>0</v>
      </c>
      <c r="M428" s="2">
        <v>0</v>
      </c>
      <c r="N428" s="2">
        <v>0</v>
      </c>
      <c r="O428" s="2">
        <v>865</v>
      </c>
      <c r="P428" s="2">
        <v>0</v>
      </c>
      <c r="Q428" s="2">
        <v>0</v>
      </c>
      <c r="R428" s="2">
        <v>0</v>
      </c>
      <c r="S428" s="2">
        <v>0</v>
      </c>
      <c r="T428" s="2">
        <v>46</v>
      </c>
      <c r="U428" s="2">
        <v>5</v>
      </c>
      <c r="V428" s="2">
        <v>480</v>
      </c>
      <c r="W428" s="2">
        <v>8</v>
      </c>
      <c r="X428" s="2">
        <v>0</v>
      </c>
      <c r="Y428" s="2">
        <v>0</v>
      </c>
      <c r="Z428" s="2">
        <v>0</v>
      </c>
      <c r="AA428" s="2">
        <v>0</v>
      </c>
      <c r="AB428" s="2">
        <v>13</v>
      </c>
      <c r="AC428" s="2">
        <v>0</v>
      </c>
      <c r="AD428" s="2">
        <v>0</v>
      </c>
      <c r="AE428" s="2">
        <v>13</v>
      </c>
      <c r="AF428" s="2">
        <v>164</v>
      </c>
      <c r="AG428" s="2">
        <v>1</v>
      </c>
      <c r="AH428" s="2">
        <v>75</v>
      </c>
      <c r="AI428" s="3">
        <f>IFERROR(F428/E428,"")</f>
        <v>0</v>
      </c>
      <c r="AJ428" s="3">
        <f>IFERROR(G428/F428,"")</f>
        <v>0</v>
      </c>
      <c r="AK428" s="3">
        <f>IFERROR(I428/H428,0)</f>
        <v>0</v>
      </c>
      <c r="AL428" s="3">
        <f>IFERROR(J428/H428,0)</f>
        <v>0</v>
      </c>
      <c r="AM428" s="3">
        <f>IFERROR(K428/H428,0)</f>
        <v>0</v>
      </c>
      <c r="AN428" s="3">
        <f>IFERROR(L428/H428,0)</f>
        <v>0</v>
      </c>
      <c r="AO428" s="3">
        <f>IFERROR(M428/H428,0)</f>
        <v>0</v>
      </c>
      <c r="AP428" s="3">
        <f>IFERROR(N428/H428,0)</f>
        <v>0</v>
      </c>
      <c r="AQ428" s="3">
        <f>IFERROR(O428/H428,0)</f>
        <v>0</v>
      </c>
      <c r="AR428" s="3">
        <f>IFERROR(P428/H428,0)</f>
        <v>0</v>
      </c>
      <c r="AS428" s="3">
        <f>IFERROR(Q428/H428,0)</f>
        <v>0</v>
      </c>
      <c r="AT428" s="3">
        <f>IFERROR(R428/H428,0)</f>
        <v>0</v>
      </c>
      <c r="AU428" s="3">
        <f>IFERROR(S428/H428,0)</f>
        <v>0</v>
      </c>
      <c r="AV428" s="3">
        <f>IFERROR(T428/H428,0)</f>
        <v>0</v>
      </c>
      <c r="AW428" s="3">
        <f>IFERROR(U428/H428,0)</f>
        <v>0</v>
      </c>
      <c r="AX428" s="3">
        <f>IFERROR(V428/H428,0)</f>
        <v>0</v>
      </c>
      <c r="AY428" s="3">
        <f>IFERROR(W428/H428,0)</f>
        <v>0</v>
      </c>
      <c r="AZ428" s="3">
        <f>IFERROR(X428/H428,0)</f>
        <v>0</v>
      </c>
      <c r="BA428" s="3">
        <f>IFERROR(Y428/H428,0)</f>
        <v>0</v>
      </c>
      <c r="BB428" s="3">
        <f>IFERROR(Z428/H428,0)</f>
        <v>0</v>
      </c>
      <c r="BC428" s="3">
        <f>IFERROR(AA428/H428,0)</f>
        <v>0</v>
      </c>
      <c r="BD428" s="3">
        <f>IFERROR(AB428/H428,0)</f>
        <v>0</v>
      </c>
      <c r="BE428" s="3">
        <f>IFERROR(AC428/H428,0)</f>
        <v>0</v>
      </c>
      <c r="BF428" s="3">
        <f>IFERROR(AD428/H428,0)</f>
        <v>0</v>
      </c>
      <c r="BG428" s="3">
        <f>IFERROR(AE428/H428,0)</f>
        <v>0</v>
      </c>
      <c r="BH428" s="3">
        <f>IFERROR(AF428/H428,0)</f>
        <v>0</v>
      </c>
      <c r="BI428" s="3">
        <f>IFERROR(AG428/H428,0)</f>
        <v>0</v>
      </c>
      <c r="BJ428" s="3">
        <f>IFERROR(AH428/H428,0)</f>
        <v>0</v>
      </c>
    </row>
    <row r="429" spans="2:62">
      <c r="B429">
        <v>6700</v>
      </c>
      <c r="C429" t="s">
        <v>526</v>
      </c>
      <c r="D429" t="b">
        <v>0</v>
      </c>
      <c r="E429" s="2">
        <v>33447</v>
      </c>
      <c r="F429" s="2">
        <v>20411</v>
      </c>
      <c r="G429" s="2">
        <v>192</v>
      </c>
      <c r="H429" s="2">
        <v>20219</v>
      </c>
      <c r="I429" s="2">
        <v>1520</v>
      </c>
      <c r="J429" s="2">
        <v>719</v>
      </c>
      <c r="K429" s="2">
        <v>26</v>
      </c>
      <c r="L429" s="2">
        <v>2</v>
      </c>
      <c r="M429" s="2">
        <v>1</v>
      </c>
      <c r="N429" s="2">
        <v>4</v>
      </c>
      <c r="O429" s="2">
        <v>983</v>
      </c>
      <c r="P429" s="2">
        <v>1</v>
      </c>
      <c r="Q429" s="2">
        <v>0</v>
      </c>
      <c r="R429" s="2">
        <v>0</v>
      </c>
      <c r="S429" s="2">
        <v>1</v>
      </c>
      <c r="T429" s="2">
        <v>1772</v>
      </c>
      <c r="U429" s="2">
        <v>1240</v>
      </c>
      <c r="V429" s="2">
        <v>9005</v>
      </c>
      <c r="W429" s="2">
        <v>99</v>
      </c>
      <c r="X429" s="2">
        <v>3</v>
      </c>
      <c r="Y429" s="2">
        <v>2</v>
      </c>
      <c r="Z429" s="2">
        <v>0</v>
      </c>
      <c r="AA429" s="2">
        <v>2</v>
      </c>
      <c r="AB429" s="2">
        <v>931</v>
      </c>
      <c r="AC429" s="2">
        <v>1</v>
      </c>
      <c r="AD429" s="2">
        <v>15</v>
      </c>
      <c r="AE429" s="2">
        <v>170</v>
      </c>
      <c r="AF429" s="2">
        <v>682</v>
      </c>
      <c r="AG429" s="2">
        <v>3</v>
      </c>
      <c r="AH429" s="2">
        <v>3037</v>
      </c>
      <c r="AI429" s="3">
        <f>IFERROR(F429/E429,"")</f>
        <v>0</v>
      </c>
      <c r="AJ429" s="3">
        <f>IFERROR(G429/F429,"")</f>
        <v>0</v>
      </c>
      <c r="AK429" s="3">
        <f>IFERROR(I429/H429,0)</f>
        <v>0</v>
      </c>
      <c r="AL429" s="3">
        <f>IFERROR(J429/H429,0)</f>
        <v>0</v>
      </c>
      <c r="AM429" s="3">
        <f>IFERROR(K429/H429,0)</f>
        <v>0</v>
      </c>
      <c r="AN429" s="3">
        <f>IFERROR(L429/H429,0)</f>
        <v>0</v>
      </c>
      <c r="AO429" s="3">
        <f>IFERROR(M429/H429,0)</f>
        <v>0</v>
      </c>
      <c r="AP429" s="3">
        <f>IFERROR(N429/H429,0)</f>
        <v>0</v>
      </c>
      <c r="AQ429" s="3">
        <f>IFERROR(O429/H429,0)</f>
        <v>0</v>
      </c>
      <c r="AR429" s="3">
        <f>IFERROR(P429/H429,0)</f>
        <v>0</v>
      </c>
      <c r="AS429" s="3">
        <f>IFERROR(Q429/H429,0)</f>
        <v>0</v>
      </c>
      <c r="AT429" s="3">
        <f>IFERROR(R429/H429,0)</f>
        <v>0</v>
      </c>
      <c r="AU429" s="3">
        <f>IFERROR(S429/H429,0)</f>
        <v>0</v>
      </c>
      <c r="AV429" s="3">
        <f>IFERROR(T429/H429,0)</f>
        <v>0</v>
      </c>
      <c r="AW429" s="3">
        <f>IFERROR(U429/H429,0)</f>
        <v>0</v>
      </c>
      <c r="AX429" s="3">
        <f>IFERROR(V429/H429,0)</f>
        <v>0</v>
      </c>
      <c r="AY429" s="3">
        <f>IFERROR(W429/H429,0)</f>
        <v>0</v>
      </c>
      <c r="AZ429" s="3">
        <f>IFERROR(X429/H429,0)</f>
        <v>0</v>
      </c>
      <c r="BA429" s="3">
        <f>IFERROR(Y429/H429,0)</f>
        <v>0</v>
      </c>
      <c r="BB429" s="3">
        <f>IFERROR(Z429/H429,0)</f>
        <v>0</v>
      </c>
      <c r="BC429" s="3">
        <f>IFERROR(AA429/H429,0)</f>
        <v>0</v>
      </c>
      <c r="BD429" s="3">
        <f>IFERROR(AB429/H429,0)</f>
        <v>0</v>
      </c>
      <c r="BE429" s="3">
        <f>IFERROR(AC429/H429,0)</f>
        <v>0</v>
      </c>
      <c r="BF429" s="3">
        <f>IFERROR(AD429/H429,0)</f>
        <v>0</v>
      </c>
      <c r="BG429" s="3">
        <f>IFERROR(AE429/H429,0)</f>
        <v>0</v>
      </c>
      <c r="BH429" s="3">
        <f>IFERROR(AF429/H429,0)</f>
        <v>0</v>
      </c>
      <c r="BI429" s="3">
        <f>IFERROR(AG429/H429,0)</f>
        <v>0</v>
      </c>
      <c r="BJ429" s="3">
        <f>IFERROR(AH429/H429,0)</f>
        <v>0</v>
      </c>
    </row>
    <row r="430" spans="2:62">
      <c r="B430">
        <v>962</v>
      </c>
      <c r="C430" t="s">
        <v>527</v>
      </c>
      <c r="D430" t="b">
        <v>0</v>
      </c>
      <c r="E430" s="2">
        <v>3874</v>
      </c>
      <c r="F430" s="2">
        <v>1804</v>
      </c>
      <c r="G430" s="2">
        <v>24</v>
      </c>
      <c r="H430" s="2">
        <v>1780</v>
      </c>
      <c r="I430" s="2">
        <v>151</v>
      </c>
      <c r="J430" s="2">
        <v>18</v>
      </c>
      <c r="K430" s="2">
        <v>1368</v>
      </c>
      <c r="L430" s="2">
        <v>1</v>
      </c>
      <c r="M430" s="2">
        <v>0</v>
      </c>
      <c r="N430" s="2">
        <v>1</v>
      </c>
      <c r="O430" s="2">
        <v>1</v>
      </c>
      <c r="P430" s="2">
        <v>0</v>
      </c>
      <c r="Q430" s="2">
        <v>1</v>
      </c>
      <c r="R430" s="2">
        <v>0</v>
      </c>
      <c r="S430" s="2">
        <v>4</v>
      </c>
      <c r="T430" s="2">
        <v>17</v>
      </c>
      <c r="U430" s="2">
        <v>2</v>
      </c>
      <c r="V430" s="2">
        <v>62</v>
      </c>
      <c r="W430" s="2">
        <v>79</v>
      </c>
      <c r="X430" s="2">
        <v>0</v>
      </c>
      <c r="Y430" s="2">
        <v>0</v>
      </c>
      <c r="Z430" s="2">
        <v>1</v>
      </c>
      <c r="AA430" s="2">
        <v>42</v>
      </c>
      <c r="AB430" s="2">
        <v>3</v>
      </c>
      <c r="AC430" s="2">
        <v>0</v>
      </c>
      <c r="AD430" s="2">
        <v>5</v>
      </c>
      <c r="AE430" s="2">
        <v>0</v>
      </c>
      <c r="AF430" s="2">
        <v>3</v>
      </c>
      <c r="AG430" s="2">
        <v>2</v>
      </c>
      <c r="AH430" s="2">
        <v>19</v>
      </c>
      <c r="AI430" s="3">
        <f>IFERROR(F430/E430,"")</f>
        <v>0</v>
      </c>
      <c r="AJ430" s="3">
        <f>IFERROR(G430/F430,"")</f>
        <v>0</v>
      </c>
      <c r="AK430" s="3">
        <f>IFERROR(I430/H430,0)</f>
        <v>0</v>
      </c>
      <c r="AL430" s="3">
        <f>IFERROR(J430/H430,0)</f>
        <v>0</v>
      </c>
      <c r="AM430" s="3">
        <f>IFERROR(K430/H430,0)</f>
        <v>0</v>
      </c>
      <c r="AN430" s="3">
        <f>IFERROR(L430/H430,0)</f>
        <v>0</v>
      </c>
      <c r="AO430" s="3">
        <f>IFERROR(M430/H430,0)</f>
        <v>0</v>
      </c>
      <c r="AP430" s="3">
        <f>IFERROR(N430/H430,0)</f>
        <v>0</v>
      </c>
      <c r="AQ430" s="3">
        <f>IFERROR(O430/H430,0)</f>
        <v>0</v>
      </c>
      <c r="AR430" s="3">
        <f>IFERROR(P430/H430,0)</f>
        <v>0</v>
      </c>
      <c r="AS430" s="3">
        <f>IFERROR(Q430/H430,0)</f>
        <v>0</v>
      </c>
      <c r="AT430" s="3">
        <f>IFERROR(R430/H430,0)</f>
        <v>0</v>
      </c>
      <c r="AU430" s="3">
        <f>IFERROR(S430/H430,0)</f>
        <v>0</v>
      </c>
      <c r="AV430" s="3">
        <f>IFERROR(T430/H430,0)</f>
        <v>0</v>
      </c>
      <c r="AW430" s="3">
        <f>IFERROR(U430/H430,0)</f>
        <v>0</v>
      </c>
      <c r="AX430" s="3">
        <f>IFERROR(V430/H430,0)</f>
        <v>0</v>
      </c>
      <c r="AY430" s="3">
        <f>IFERROR(W430/H430,0)</f>
        <v>0</v>
      </c>
      <c r="AZ430" s="3">
        <f>IFERROR(X430/H430,0)</f>
        <v>0</v>
      </c>
      <c r="BA430" s="3">
        <f>IFERROR(Y430/H430,0)</f>
        <v>0</v>
      </c>
      <c r="BB430" s="3">
        <f>IFERROR(Z430/H430,0)</f>
        <v>0</v>
      </c>
      <c r="BC430" s="3">
        <f>IFERROR(AA430/H430,0)</f>
        <v>0</v>
      </c>
      <c r="BD430" s="3">
        <f>IFERROR(AB430/H430,0)</f>
        <v>0</v>
      </c>
      <c r="BE430" s="3">
        <f>IFERROR(AC430/H430,0)</f>
        <v>0</v>
      </c>
      <c r="BF430" s="3">
        <f>IFERROR(AD430/H430,0)</f>
        <v>0</v>
      </c>
      <c r="BG430" s="3">
        <f>IFERROR(AE430/H430,0)</f>
        <v>0</v>
      </c>
      <c r="BH430" s="3">
        <f>IFERROR(AF430/H430,0)</f>
        <v>0</v>
      </c>
      <c r="BI430" s="3">
        <f>IFERROR(AG430/H430,0)</f>
        <v>0</v>
      </c>
      <c r="BJ430" s="3">
        <f>IFERROR(AH430/H430,0)</f>
        <v>0</v>
      </c>
    </row>
    <row r="431" spans="2:62">
      <c r="B431">
        <v>498</v>
      </c>
      <c r="C431" t="s">
        <v>528</v>
      </c>
      <c r="D431" t="b">
        <v>0</v>
      </c>
      <c r="E431" s="2">
        <v>8160</v>
      </c>
      <c r="F431" s="2">
        <v>5321</v>
      </c>
      <c r="G431" s="2">
        <v>48</v>
      </c>
      <c r="H431" s="2">
        <v>5273</v>
      </c>
      <c r="I431" s="2">
        <v>109</v>
      </c>
      <c r="J431" s="2">
        <v>0</v>
      </c>
      <c r="K431" s="2">
        <v>4916</v>
      </c>
      <c r="L431" s="2">
        <v>0</v>
      </c>
      <c r="M431" s="2">
        <v>1</v>
      </c>
      <c r="N431" s="2">
        <v>0</v>
      </c>
      <c r="O431" s="2">
        <v>6</v>
      </c>
      <c r="P431" s="2">
        <v>1</v>
      </c>
      <c r="Q431" s="2">
        <v>1</v>
      </c>
      <c r="R431" s="2">
        <v>0</v>
      </c>
      <c r="S431" s="2">
        <v>3</v>
      </c>
      <c r="T431" s="2">
        <v>18</v>
      </c>
      <c r="U431" s="2">
        <v>26</v>
      </c>
      <c r="V431" s="2">
        <v>31</v>
      </c>
      <c r="W431" s="2">
        <v>109</v>
      </c>
      <c r="X431" s="2">
        <v>0</v>
      </c>
      <c r="Y431" s="2">
        <v>0</v>
      </c>
      <c r="Z431" s="2">
        <v>2</v>
      </c>
      <c r="AA431" s="2">
        <v>13</v>
      </c>
      <c r="AB431" s="2">
        <v>4</v>
      </c>
      <c r="AC431" s="2">
        <v>0</v>
      </c>
      <c r="AD431" s="2">
        <v>1</v>
      </c>
      <c r="AE431" s="2">
        <v>3</v>
      </c>
      <c r="AF431" s="2">
        <v>4</v>
      </c>
      <c r="AG431" s="2">
        <v>1</v>
      </c>
      <c r="AH431" s="2">
        <v>24</v>
      </c>
      <c r="AI431" s="3">
        <f>IFERROR(F431/E431,"")</f>
        <v>0</v>
      </c>
      <c r="AJ431" s="3">
        <f>IFERROR(G431/F431,"")</f>
        <v>0</v>
      </c>
      <c r="AK431" s="3">
        <f>IFERROR(I431/H431,0)</f>
        <v>0</v>
      </c>
      <c r="AL431" s="3">
        <f>IFERROR(J431/H431,0)</f>
        <v>0</v>
      </c>
      <c r="AM431" s="3">
        <f>IFERROR(K431/H431,0)</f>
        <v>0</v>
      </c>
      <c r="AN431" s="3">
        <f>IFERROR(L431/H431,0)</f>
        <v>0</v>
      </c>
      <c r="AO431" s="3">
        <f>IFERROR(M431/H431,0)</f>
        <v>0</v>
      </c>
      <c r="AP431" s="3">
        <f>IFERROR(N431/H431,0)</f>
        <v>0</v>
      </c>
      <c r="AQ431" s="3">
        <f>IFERROR(O431/H431,0)</f>
        <v>0</v>
      </c>
      <c r="AR431" s="3">
        <f>IFERROR(P431/H431,0)</f>
        <v>0</v>
      </c>
      <c r="AS431" s="3">
        <f>IFERROR(Q431/H431,0)</f>
        <v>0</v>
      </c>
      <c r="AT431" s="3">
        <f>IFERROR(R431/H431,0)</f>
        <v>0</v>
      </c>
      <c r="AU431" s="3">
        <f>IFERROR(S431/H431,0)</f>
        <v>0</v>
      </c>
      <c r="AV431" s="3">
        <f>IFERROR(T431/H431,0)</f>
        <v>0</v>
      </c>
      <c r="AW431" s="3">
        <f>IFERROR(U431/H431,0)</f>
        <v>0</v>
      </c>
      <c r="AX431" s="3">
        <f>IFERROR(V431/H431,0)</f>
        <v>0</v>
      </c>
      <c r="AY431" s="3">
        <f>IFERROR(W431/H431,0)</f>
        <v>0</v>
      </c>
      <c r="AZ431" s="3">
        <f>IFERROR(X431/H431,0)</f>
        <v>0</v>
      </c>
      <c r="BA431" s="3">
        <f>IFERROR(Y431/H431,0)</f>
        <v>0</v>
      </c>
      <c r="BB431" s="3">
        <f>IFERROR(Z431/H431,0)</f>
        <v>0</v>
      </c>
      <c r="BC431" s="3">
        <f>IFERROR(AA431/H431,0)</f>
        <v>0</v>
      </c>
      <c r="BD431" s="3">
        <f>IFERROR(AB431/H431,0)</f>
        <v>0</v>
      </c>
      <c r="BE431" s="3">
        <f>IFERROR(AC431/H431,0)</f>
        <v>0</v>
      </c>
      <c r="BF431" s="3">
        <f>IFERROR(AD431/H431,0)</f>
        <v>0</v>
      </c>
      <c r="BG431" s="3">
        <f>IFERROR(AE431/H431,0)</f>
        <v>0</v>
      </c>
      <c r="BH431" s="3">
        <f>IFERROR(AF431/H431,0)</f>
        <v>0</v>
      </c>
      <c r="BI431" s="3">
        <f>IFERROR(AG431/H431,0)</f>
        <v>0</v>
      </c>
      <c r="BJ431" s="3">
        <f>IFERROR(AH431/H431,0)</f>
        <v>0</v>
      </c>
    </row>
    <row r="432" spans="2:62">
      <c r="B432">
        <v>497</v>
      </c>
      <c r="C432" t="s">
        <v>529</v>
      </c>
      <c r="D432" t="b">
        <v>0</v>
      </c>
      <c r="E432" s="2">
        <v>1054</v>
      </c>
      <c r="F432" s="2">
        <v>625</v>
      </c>
      <c r="G432" s="2">
        <v>6</v>
      </c>
      <c r="H432" s="2">
        <v>619</v>
      </c>
      <c r="I432" s="2">
        <v>41</v>
      </c>
      <c r="J432" s="2">
        <v>0</v>
      </c>
      <c r="K432" s="2">
        <v>515</v>
      </c>
      <c r="L432" s="2">
        <v>0</v>
      </c>
      <c r="M432" s="2">
        <v>0</v>
      </c>
      <c r="N432" s="2">
        <v>4</v>
      </c>
      <c r="O432" s="2">
        <v>0</v>
      </c>
      <c r="P432" s="2">
        <v>0</v>
      </c>
      <c r="Q432" s="2">
        <v>0</v>
      </c>
      <c r="R432" s="2">
        <v>0</v>
      </c>
      <c r="S432" s="2">
        <v>0</v>
      </c>
      <c r="T432" s="2">
        <v>1</v>
      </c>
      <c r="U432" s="2">
        <v>0</v>
      </c>
      <c r="V432" s="2">
        <v>5</v>
      </c>
      <c r="W432" s="2">
        <v>24</v>
      </c>
      <c r="X432" s="2">
        <v>0</v>
      </c>
      <c r="Y432" s="2">
        <v>0</v>
      </c>
      <c r="Z432" s="2">
        <v>1</v>
      </c>
      <c r="AA432" s="2">
        <v>24</v>
      </c>
      <c r="AB432" s="2">
        <v>0</v>
      </c>
      <c r="AC432" s="2">
        <v>0</v>
      </c>
      <c r="AD432" s="2">
        <v>1</v>
      </c>
      <c r="AE432" s="2">
        <v>0</v>
      </c>
      <c r="AF432" s="2">
        <v>0</v>
      </c>
      <c r="AG432" s="2">
        <v>0</v>
      </c>
      <c r="AH432" s="2">
        <v>3</v>
      </c>
      <c r="AI432" s="3">
        <f>IFERROR(F432/E432,"")</f>
        <v>0</v>
      </c>
      <c r="AJ432" s="3">
        <f>IFERROR(G432/F432,"")</f>
        <v>0</v>
      </c>
      <c r="AK432" s="3">
        <f>IFERROR(I432/H432,0)</f>
        <v>0</v>
      </c>
      <c r="AL432" s="3">
        <f>IFERROR(J432/H432,0)</f>
        <v>0</v>
      </c>
      <c r="AM432" s="3">
        <f>IFERROR(K432/H432,0)</f>
        <v>0</v>
      </c>
      <c r="AN432" s="3">
        <f>IFERROR(L432/H432,0)</f>
        <v>0</v>
      </c>
      <c r="AO432" s="3">
        <f>IFERROR(M432/H432,0)</f>
        <v>0</v>
      </c>
      <c r="AP432" s="3">
        <f>IFERROR(N432/H432,0)</f>
        <v>0</v>
      </c>
      <c r="AQ432" s="3">
        <f>IFERROR(O432/H432,0)</f>
        <v>0</v>
      </c>
      <c r="AR432" s="3">
        <f>IFERROR(P432/H432,0)</f>
        <v>0</v>
      </c>
      <c r="AS432" s="3">
        <f>IFERROR(Q432/H432,0)</f>
        <v>0</v>
      </c>
      <c r="AT432" s="3">
        <f>IFERROR(R432/H432,0)</f>
        <v>0</v>
      </c>
      <c r="AU432" s="3">
        <f>IFERROR(S432/H432,0)</f>
        <v>0</v>
      </c>
      <c r="AV432" s="3">
        <f>IFERROR(T432/H432,0)</f>
        <v>0</v>
      </c>
      <c r="AW432" s="3">
        <f>IFERROR(U432/H432,0)</f>
        <v>0</v>
      </c>
      <c r="AX432" s="3">
        <f>IFERROR(V432/H432,0)</f>
        <v>0</v>
      </c>
      <c r="AY432" s="3">
        <f>IFERROR(W432/H432,0)</f>
        <v>0</v>
      </c>
      <c r="AZ432" s="3">
        <f>IFERROR(X432/H432,0)</f>
        <v>0</v>
      </c>
      <c r="BA432" s="3">
        <f>IFERROR(Y432/H432,0)</f>
        <v>0</v>
      </c>
      <c r="BB432" s="3">
        <f>IFERROR(Z432/H432,0)</f>
        <v>0</v>
      </c>
      <c r="BC432" s="3">
        <f>IFERROR(AA432/H432,0)</f>
        <v>0</v>
      </c>
      <c r="BD432" s="3">
        <f>IFERROR(AB432/H432,0)</f>
        <v>0</v>
      </c>
      <c r="BE432" s="3">
        <f>IFERROR(AC432/H432,0)</f>
        <v>0</v>
      </c>
      <c r="BF432" s="3">
        <f>IFERROR(AD432/H432,0)</f>
        <v>0</v>
      </c>
      <c r="BG432" s="3">
        <f>IFERROR(AE432/H432,0)</f>
        <v>0</v>
      </c>
      <c r="BH432" s="3">
        <f>IFERROR(AF432/H432,0)</f>
        <v>0</v>
      </c>
      <c r="BI432" s="3">
        <f>IFERROR(AG432/H432,0)</f>
        <v>0</v>
      </c>
      <c r="BJ432" s="3">
        <f>IFERROR(AH432/H432,0)</f>
        <v>0</v>
      </c>
    </row>
    <row r="433" spans="2:62">
      <c r="B433">
        <v>2730</v>
      </c>
      <c r="C433" t="s">
        <v>530</v>
      </c>
      <c r="D433" t="b">
        <v>0</v>
      </c>
      <c r="E433" s="2">
        <v>24480</v>
      </c>
      <c r="F433" s="2">
        <v>18103</v>
      </c>
      <c r="G433" s="2">
        <v>138</v>
      </c>
      <c r="H433" s="2">
        <v>17965</v>
      </c>
      <c r="I433" s="2">
        <v>165</v>
      </c>
      <c r="J433" s="2">
        <v>1</v>
      </c>
      <c r="K433" s="2">
        <v>17178</v>
      </c>
      <c r="L433" s="2">
        <v>1</v>
      </c>
      <c r="M433" s="2">
        <v>2</v>
      </c>
      <c r="N433" s="2">
        <v>1</v>
      </c>
      <c r="O433" s="2">
        <v>14</v>
      </c>
      <c r="P433" s="2">
        <v>3</v>
      </c>
      <c r="Q433" s="2">
        <v>2</v>
      </c>
      <c r="R433" s="2">
        <v>0</v>
      </c>
      <c r="S433" s="2">
        <v>22</v>
      </c>
      <c r="T433" s="2">
        <v>10</v>
      </c>
      <c r="U433" s="2">
        <v>10</v>
      </c>
      <c r="V433" s="2">
        <v>48</v>
      </c>
      <c r="W433" s="2">
        <v>304</v>
      </c>
      <c r="X433" s="2">
        <v>2</v>
      </c>
      <c r="Y433" s="2">
        <v>1</v>
      </c>
      <c r="Z433" s="2">
        <v>3</v>
      </c>
      <c r="AA433" s="2">
        <v>103</v>
      </c>
      <c r="AB433" s="2">
        <v>18</v>
      </c>
      <c r="AC433" s="2">
        <v>2</v>
      </c>
      <c r="AD433" s="2">
        <v>3</v>
      </c>
      <c r="AE433" s="2">
        <v>14</v>
      </c>
      <c r="AF433" s="2">
        <v>6</v>
      </c>
      <c r="AG433" s="2">
        <v>0</v>
      </c>
      <c r="AH433" s="2">
        <v>52</v>
      </c>
      <c r="AI433" s="3">
        <f>IFERROR(F433/E433,"")</f>
        <v>0</v>
      </c>
      <c r="AJ433" s="3">
        <f>IFERROR(G433/F433,"")</f>
        <v>0</v>
      </c>
      <c r="AK433" s="3">
        <f>IFERROR(I433/H433,0)</f>
        <v>0</v>
      </c>
      <c r="AL433" s="3">
        <f>IFERROR(J433/H433,0)</f>
        <v>0</v>
      </c>
      <c r="AM433" s="3">
        <f>IFERROR(K433/H433,0)</f>
        <v>0</v>
      </c>
      <c r="AN433" s="3">
        <f>IFERROR(L433/H433,0)</f>
        <v>0</v>
      </c>
      <c r="AO433" s="3">
        <f>IFERROR(M433/H433,0)</f>
        <v>0</v>
      </c>
      <c r="AP433" s="3">
        <f>IFERROR(N433/H433,0)</f>
        <v>0</v>
      </c>
      <c r="AQ433" s="3">
        <f>IFERROR(O433/H433,0)</f>
        <v>0</v>
      </c>
      <c r="AR433" s="3">
        <f>IFERROR(P433/H433,0)</f>
        <v>0</v>
      </c>
      <c r="AS433" s="3">
        <f>IFERROR(Q433/H433,0)</f>
        <v>0</v>
      </c>
      <c r="AT433" s="3">
        <f>IFERROR(R433/H433,0)</f>
        <v>0</v>
      </c>
      <c r="AU433" s="3">
        <f>IFERROR(S433/H433,0)</f>
        <v>0</v>
      </c>
      <c r="AV433" s="3">
        <f>IFERROR(T433/H433,0)</f>
        <v>0</v>
      </c>
      <c r="AW433" s="3">
        <f>IFERROR(U433/H433,0)</f>
        <v>0</v>
      </c>
      <c r="AX433" s="3">
        <f>IFERROR(V433/H433,0)</f>
        <v>0</v>
      </c>
      <c r="AY433" s="3">
        <f>IFERROR(W433/H433,0)</f>
        <v>0</v>
      </c>
      <c r="AZ433" s="3">
        <f>IFERROR(X433/H433,0)</f>
        <v>0</v>
      </c>
      <c r="BA433" s="3">
        <f>IFERROR(Y433/H433,0)</f>
        <v>0</v>
      </c>
      <c r="BB433" s="3">
        <f>IFERROR(Z433/H433,0)</f>
        <v>0</v>
      </c>
      <c r="BC433" s="3">
        <f>IFERROR(AA433/H433,0)</f>
        <v>0</v>
      </c>
      <c r="BD433" s="3">
        <f>IFERROR(AB433/H433,0)</f>
        <v>0</v>
      </c>
      <c r="BE433" s="3">
        <f>IFERROR(AC433/H433,0)</f>
        <v>0</v>
      </c>
      <c r="BF433" s="3">
        <f>IFERROR(AD433/H433,0)</f>
        <v>0</v>
      </c>
      <c r="BG433" s="3">
        <f>IFERROR(AE433/H433,0)</f>
        <v>0</v>
      </c>
      <c r="BH433" s="3">
        <f>IFERROR(AF433/H433,0)</f>
        <v>0</v>
      </c>
      <c r="BI433" s="3">
        <f>IFERROR(AG433/H433,0)</f>
        <v>0</v>
      </c>
      <c r="BJ433" s="3">
        <f>IFERROR(AH433/H433,0)</f>
        <v>0</v>
      </c>
    </row>
    <row r="434" spans="2:62">
      <c r="B434">
        <v>2720</v>
      </c>
      <c r="C434" t="s">
        <v>531</v>
      </c>
      <c r="D434" t="b">
        <v>0</v>
      </c>
      <c r="E434" s="2">
        <v>16091</v>
      </c>
      <c r="F434" s="2">
        <v>11682</v>
      </c>
      <c r="G434" s="2">
        <v>71</v>
      </c>
      <c r="H434" s="2">
        <v>11611</v>
      </c>
      <c r="I434" s="2">
        <v>121</v>
      </c>
      <c r="J434" s="2">
        <v>3</v>
      </c>
      <c r="K434" s="2">
        <v>11028</v>
      </c>
      <c r="L434" s="2">
        <v>0</v>
      </c>
      <c r="M434" s="2">
        <v>2</v>
      </c>
      <c r="N434" s="2">
        <v>2</v>
      </c>
      <c r="O434" s="2">
        <v>7</v>
      </c>
      <c r="P434" s="2">
        <v>0</v>
      </c>
      <c r="Q434" s="2">
        <v>1</v>
      </c>
      <c r="R434" s="2">
        <v>0</v>
      </c>
      <c r="S434" s="2">
        <v>1</v>
      </c>
      <c r="T434" s="2">
        <v>14</v>
      </c>
      <c r="U434" s="2">
        <v>2</v>
      </c>
      <c r="V434" s="2">
        <v>19</v>
      </c>
      <c r="W434" s="2">
        <v>332</v>
      </c>
      <c r="X434" s="2">
        <v>0</v>
      </c>
      <c r="Y434" s="2">
        <v>0</v>
      </c>
      <c r="Z434" s="2">
        <v>2</v>
      </c>
      <c r="AA434" s="2">
        <v>42</v>
      </c>
      <c r="AB434" s="2">
        <v>16</v>
      </c>
      <c r="AC434" s="2">
        <v>0</v>
      </c>
      <c r="AD434" s="2">
        <v>4</v>
      </c>
      <c r="AE434" s="2">
        <v>6</v>
      </c>
      <c r="AF434" s="2">
        <v>1</v>
      </c>
      <c r="AG434" s="2">
        <v>4</v>
      </c>
      <c r="AH434" s="2">
        <v>4</v>
      </c>
      <c r="AI434" s="3">
        <f>IFERROR(F434/E434,"")</f>
        <v>0</v>
      </c>
      <c r="AJ434" s="3">
        <f>IFERROR(G434/F434,"")</f>
        <v>0</v>
      </c>
      <c r="AK434" s="3">
        <f>IFERROR(I434/H434,0)</f>
        <v>0</v>
      </c>
      <c r="AL434" s="3">
        <f>IFERROR(J434/H434,0)</f>
        <v>0</v>
      </c>
      <c r="AM434" s="3">
        <f>IFERROR(K434/H434,0)</f>
        <v>0</v>
      </c>
      <c r="AN434" s="3">
        <f>IFERROR(L434/H434,0)</f>
        <v>0</v>
      </c>
      <c r="AO434" s="3">
        <f>IFERROR(M434/H434,0)</f>
        <v>0</v>
      </c>
      <c r="AP434" s="3">
        <f>IFERROR(N434/H434,0)</f>
        <v>0</v>
      </c>
      <c r="AQ434" s="3">
        <f>IFERROR(O434/H434,0)</f>
        <v>0</v>
      </c>
      <c r="AR434" s="3">
        <f>IFERROR(P434/H434,0)</f>
        <v>0</v>
      </c>
      <c r="AS434" s="3">
        <f>IFERROR(Q434/H434,0)</f>
        <v>0</v>
      </c>
      <c r="AT434" s="3">
        <f>IFERROR(R434/H434,0)</f>
        <v>0</v>
      </c>
      <c r="AU434" s="3">
        <f>IFERROR(S434/H434,0)</f>
        <v>0</v>
      </c>
      <c r="AV434" s="3">
        <f>IFERROR(T434/H434,0)</f>
        <v>0</v>
      </c>
      <c r="AW434" s="3">
        <f>IFERROR(U434/H434,0)</f>
        <v>0</v>
      </c>
      <c r="AX434" s="3">
        <f>IFERROR(V434/H434,0)</f>
        <v>0</v>
      </c>
      <c r="AY434" s="3">
        <f>IFERROR(W434/H434,0)</f>
        <v>0</v>
      </c>
      <c r="AZ434" s="3">
        <f>IFERROR(X434/H434,0)</f>
        <v>0</v>
      </c>
      <c r="BA434" s="3">
        <f>IFERROR(Y434/H434,0)</f>
        <v>0</v>
      </c>
      <c r="BB434" s="3">
        <f>IFERROR(Z434/H434,0)</f>
        <v>0</v>
      </c>
      <c r="BC434" s="3">
        <f>IFERROR(AA434/H434,0)</f>
        <v>0</v>
      </c>
      <c r="BD434" s="3">
        <f>IFERROR(AB434/H434,0)</f>
        <v>0</v>
      </c>
      <c r="BE434" s="3">
        <f>IFERROR(AC434/H434,0)</f>
        <v>0</v>
      </c>
      <c r="BF434" s="3">
        <f>IFERROR(AD434/H434,0)</f>
        <v>0</v>
      </c>
      <c r="BG434" s="3">
        <f>IFERROR(AE434/H434,0)</f>
        <v>0</v>
      </c>
      <c r="BH434" s="3">
        <f>IFERROR(AF434/H434,0)</f>
        <v>0</v>
      </c>
      <c r="BI434" s="3">
        <f>IFERROR(AG434/H434,0)</f>
        <v>0</v>
      </c>
      <c r="BJ434" s="3">
        <f>IFERROR(AH434/H434,0)</f>
        <v>0</v>
      </c>
    </row>
    <row r="435" spans="2:62">
      <c r="B435">
        <v>663</v>
      </c>
      <c r="C435" t="s">
        <v>532</v>
      </c>
      <c r="D435" t="b">
        <v>0</v>
      </c>
      <c r="E435" s="2">
        <v>709</v>
      </c>
      <c r="F435" s="2">
        <v>609</v>
      </c>
      <c r="G435" s="2">
        <v>1</v>
      </c>
      <c r="H435" s="2">
        <v>608</v>
      </c>
      <c r="I435" s="2">
        <v>17</v>
      </c>
      <c r="J435" s="2">
        <v>9</v>
      </c>
      <c r="K435" s="2">
        <v>0</v>
      </c>
      <c r="L435" s="2">
        <v>0</v>
      </c>
      <c r="M435" s="2">
        <v>0</v>
      </c>
      <c r="N435" s="2">
        <v>0</v>
      </c>
      <c r="O435" s="2">
        <v>200</v>
      </c>
      <c r="P435" s="2">
        <v>0</v>
      </c>
      <c r="Q435" s="2">
        <v>0</v>
      </c>
      <c r="R435" s="2">
        <v>0</v>
      </c>
      <c r="S435" s="2">
        <v>0</v>
      </c>
      <c r="T435" s="2">
        <v>87</v>
      </c>
      <c r="U435" s="2">
        <v>1</v>
      </c>
      <c r="V435" s="2">
        <v>214</v>
      </c>
      <c r="W435" s="2">
        <v>7</v>
      </c>
      <c r="X435" s="2">
        <v>1</v>
      </c>
      <c r="Y435" s="2">
        <v>0</v>
      </c>
      <c r="Z435" s="2">
        <v>0</v>
      </c>
      <c r="AA435" s="2">
        <v>0</v>
      </c>
      <c r="AB435" s="2">
        <v>17</v>
      </c>
      <c r="AC435" s="2">
        <v>0</v>
      </c>
      <c r="AD435" s="2">
        <v>1</v>
      </c>
      <c r="AE435" s="2">
        <v>1</v>
      </c>
      <c r="AF435" s="2">
        <v>34</v>
      </c>
      <c r="AG435" s="2">
        <v>0</v>
      </c>
      <c r="AH435" s="2">
        <v>19</v>
      </c>
      <c r="AI435" s="3">
        <f>IFERROR(F435/E435,"")</f>
        <v>0</v>
      </c>
      <c r="AJ435" s="3">
        <f>IFERROR(G435/F435,"")</f>
        <v>0</v>
      </c>
      <c r="AK435" s="3">
        <f>IFERROR(I435/H435,0)</f>
        <v>0</v>
      </c>
      <c r="AL435" s="3">
        <f>IFERROR(J435/H435,0)</f>
        <v>0</v>
      </c>
      <c r="AM435" s="3">
        <f>IFERROR(K435/H435,0)</f>
        <v>0</v>
      </c>
      <c r="AN435" s="3">
        <f>IFERROR(L435/H435,0)</f>
        <v>0</v>
      </c>
      <c r="AO435" s="3">
        <f>IFERROR(M435/H435,0)</f>
        <v>0</v>
      </c>
      <c r="AP435" s="3">
        <f>IFERROR(N435/H435,0)</f>
        <v>0</v>
      </c>
      <c r="AQ435" s="3">
        <f>IFERROR(O435/H435,0)</f>
        <v>0</v>
      </c>
      <c r="AR435" s="3">
        <f>IFERROR(P435/H435,0)</f>
        <v>0</v>
      </c>
      <c r="AS435" s="3">
        <f>IFERROR(Q435/H435,0)</f>
        <v>0</v>
      </c>
      <c r="AT435" s="3">
        <f>IFERROR(R435/H435,0)</f>
        <v>0</v>
      </c>
      <c r="AU435" s="3">
        <f>IFERROR(S435/H435,0)</f>
        <v>0</v>
      </c>
      <c r="AV435" s="3">
        <f>IFERROR(T435/H435,0)</f>
        <v>0</v>
      </c>
      <c r="AW435" s="3">
        <f>IFERROR(U435/H435,0)</f>
        <v>0</v>
      </c>
      <c r="AX435" s="3">
        <f>IFERROR(V435/H435,0)</f>
        <v>0</v>
      </c>
      <c r="AY435" s="3">
        <f>IFERROR(W435/H435,0)</f>
        <v>0</v>
      </c>
      <c r="AZ435" s="3">
        <f>IFERROR(X435/H435,0)</f>
        <v>0</v>
      </c>
      <c r="BA435" s="3">
        <f>IFERROR(Y435/H435,0)</f>
        <v>0</v>
      </c>
      <c r="BB435" s="3">
        <f>IFERROR(Z435/H435,0)</f>
        <v>0</v>
      </c>
      <c r="BC435" s="3">
        <f>IFERROR(AA435/H435,0)</f>
        <v>0</v>
      </c>
      <c r="BD435" s="3">
        <f>IFERROR(AB435/H435,0)</f>
        <v>0</v>
      </c>
      <c r="BE435" s="3">
        <f>IFERROR(AC435/H435,0)</f>
        <v>0</v>
      </c>
      <c r="BF435" s="3">
        <f>IFERROR(AD435/H435,0)</f>
        <v>0</v>
      </c>
      <c r="BG435" s="3">
        <f>IFERROR(AE435/H435,0)</f>
        <v>0</v>
      </c>
      <c r="BH435" s="3">
        <f>IFERROR(AF435/H435,0)</f>
        <v>0</v>
      </c>
      <c r="BI435" s="3">
        <f>IFERROR(AG435/H435,0)</f>
        <v>0</v>
      </c>
      <c r="BJ435" s="3">
        <f>IFERROR(AH435/H435,0)</f>
        <v>0</v>
      </c>
    </row>
    <row r="436" spans="2:62">
      <c r="B436">
        <v>2100</v>
      </c>
      <c r="C436" t="s">
        <v>533</v>
      </c>
      <c r="D436" t="b">
        <v>0</v>
      </c>
      <c r="E436" s="2">
        <v>16155</v>
      </c>
      <c r="F436" s="2">
        <v>10735</v>
      </c>
      <c r="G436" s="2">
        <v>158</v>
      </c>
      <c r="H436" s="2">
        <v>10577</v>
      </c>
      <c r="I436" s="2">
        <v>948</v>
      </c>
      <c r="J436" s="2">
        <v>86</v>
      </c>
      <c r="K436" s="2">
        <v>12</v>
      </c>
      <c r="L436" s="2">
        <v>1</v>
      </c>
      <c r="M436" s="2">
        <v>1</v>
      </c>
      <c r="N436" s="2">
        <v>1</v>
      </c>
      <c r="O436" s="2">
        <v>625</v>
      </c>
      <c r="P436" s="2">
        <v>1</v>
      </c>
      <c r="Q436" s="2">
        <v>1</v>
      </c>
      <c r="R436" s="2">
        <v>0</v>
      </c>
      <c r="S436" s="2">
        <v>0</v>
      </c>
      <c r="T436" s="2">
        <v>1546</v>
      </c>
      <c r="U436" s="2">
        <v>530</v>
      </c>
      <c r="V436" s="2">
        <v>4826</v>
      </c>
      <c r="W436" s="2">
        <v>67</v>
      </c>
      <c r="X436" s="2">
        <v>1</v>
      </c>
      <c r="Y436" s="2">
        <v>5</v>
      </c>
      <c r="Z436" s="2">
        <v>1</v>
      </c>
      <c r="AA436" s="2">
        <v>0</v>
      </c>
      <c r="AB436" s="2">
        <v>473</v>
      </c>
      <c r="AC436" s="2">
        <v>1</v>
      </c>
      <c r="AD436" s="2">
        <v>14</v>
      </c>
      <c r="AE436" s="2">
        <v>98</v>
      </c>
      <c r="AF436" s="2">
        <v>184</v>
      </c>
      <c r="AG436" s="2">
        <v>4</v>
      </c>
      <c r="AH436" s="2">
        <v>1151</v>
      </c>
      <c r="AI436" s="3">
        <f>IFERROR(F436/E436,"")</f>
        <v>0</v>
      </c>
      <c r="AJ436" s="3">
        <f>IFERROR(G436/F436,"")</f>
        <v>0</v>
      </c>
      <c r="AK436" s="3">
        <f>IFERROR(I436/H436,0)</f>
        <v>0</v>
      </c>
      <c r="AL436" s="3">
        <f>IFERROR(J436/H436,0)</f>
        <v>0</v>
      </c>
      <c r="AM436" s="3">
        <f>IFERROR(K436/H436,0)</f>
        <v>0</v>
      </c>
      <c r="AN436" s="3">
        <f>IFERROR(L436/H436,0)</f>
        <v>0</v>
      </c>
      <c r="AO436" s="3">
        <f>IFERROR(M436/H436,0)</f>
        <v>0</v>
      </c>
      <c r="AP436" s="3">
        <f>IFERROR(N436/H436,0)</f>
        <v>0</v>
      </c>
      <c r="AQ436" s="3">
        <f>IFERROR(O436/H436,0)</f>
        <v>0</v>
      </c>
      <c r="AR436" s="3">
        <f>IFERROR(P436/H436,0)</f>
        <v>0</v>
      </c>
      <c r="AS436" s="3">
        <f>IFERROR(Q436/H436,0)</f>
        <v>0</v>
      </c>
      <c r="AT436" s="3">
        <f>IFERROR(R436/H436,0)</f>
        <v>0</v>
      </c>
      <c r="AU436" s="3">
        <f>IFERROR(S436/H436,0)</f>
        <v>0</v>
      </c>
      <c r="AV436" s="3">
        <f>IFERROR(T436/H436,0)</f>
        <v>0</v>
      </c>
      <c r="AW436" s="3">
        <f>IFERROR(U436/H436,0)</f>
        <v>0</v>
      </c>
      <c r="AX436" s="3">
        <f>IFERROR(V436/H436,0)</f>
        <v>0</v>
      </c>
      <c r="AY436" s="3">
        <f>IFERROR(W436/H436,0)</f>
        <v>0</v>
      </c>
      <c r="AZ436" s="3">
        <f>IFERROR(X436/H436,0)</f>
        <v>0</v>
      </c>
      <c r="BA436" s="3">
        <f>IFERROR(Y436/H436,0)</f>
        <v>0</v>
      </c>
      <c r="BB436" s="3">
        <f>IFERROR(Z436/H436,0)</f>
        <v>0</v>
      </c>
      <c r="BC436" s="3">
        <f>IFERROR(AA436/H436,0)</f>
        <v>0</v>
      </c>
      <c r="BD436" s="3">
        <f>IFERROR(AB436/H436,0)</f>
        <v>0</v>
      </c>
      <c r="BE436" s="3">
        <f>IFERROR(AC436/H436,0)</f>
        <v>0</v>
      </c>
      <c r="BF436" s="3">
        <f>IFERROR(AD436/H436,0)</f>
        <v>0</v>
      </c>
      <c r="BG436" s="3">
        <f>IFERROR(AE436/H436,0)</f>
        <v>0</v>
      </c>
      <c r="BH436" s="3">
        <f>IFERROR(AF436/H436,0)</f>
        <v>0</v>
      </c>
      <c r="BI436" s="3">
        <f>IFERROR(AG436/H436,0)</f>
        <v>0</v>
      </c>
      <c r="BJ436" s="3">
        <f>IFERROR(AH436/H436,0)</f>
        <v>0</v>
      </c>
    </row>
    <row r="437" spans="2:62">
      <c r="B437">
        <v>268</v>
      </c>
      <c r="C437" t="s">
        <v>534</v>
      </c>
      <c r="D437" t="b">
        <v>0</v>
      </c>
      <c r="E437" s="2">
        <v>523</v>
      </c>
      <c r="F437" s="2">
        <v>417</v>
      </c>
      <c r="G437" s="2">
        <v>2</v>
      </c>
      <c r="H437" s="2">
        <v>415</v>
      </c>
      <c r="I437" s="2">
        <v>30</v>
      </c>
      <c r="J437" s="2">
        <v>2</v>
      </c>
      <c r="K437" s="2">
        <v>0</v>
      </c>
      <c r="L437" s="2">
        <v>0</v>
      </c>
      <c r="M437" s="2">
        <v>0</v>
      </c>
      <c r="N437" s="2">
        <v>0</v>
      </c>
      <c r="O437" s="2">
        <v>233</v>
      </c>
      <c r="P437" s="2">
        <v>0</v>
      </c>
      <c r="Q437" s="2">
        <v>0</v>
      </c>
      <c r="R437" s="2">
        <v>0</v>
      </c>
      <c r="S437" s="2">
        <v>0</v>
      </c>
      <c r="T437" s="2">
        <v>15</v>
      </c>
      <c r="U437" s="2">
        <v>2</v>
      </c>
      <c r="V437" s="2">
        <v>82</v>
      </c>
      <c r="W437" s="2">
        <v>5</v>
      </c>
      <c r="X437" s="2">
        <v>0</v>
      </c>
      <c r="Y437" s="2">
        <v>0</v>
      </c>
      <c r="Z437" s="2">
        <v>0</v>
      </c>
      <c r="AA437" s="2">
        <v>0</v>
      </c>
      <c r="AB437" s="2">
        <v>34</v>
      </c>
      <c r="AC437" s="2">
        <v>0</v>
      </c>
      <c r="AD437" s="2">
        <v>0</v>
      </c>
      <c r="AE437" s="2">
        <v>4</v>
      </c>
      <c r="AF437" s="2">
        <v>8</v>
      </c>
      <c r="AG437" s="2">
        <v>0</v>
      </c>
      <c r="AH437" s="2">
        <v>0</v>
      </c>
      <c r="AI437" s="3">
        <f>IFERROR(F437/E437,"")</f>
        <v>0</v>
      </c>
      <c r="AJ437" s="3">
        <f>IFERROR(G437/F437,"")</f>
        <v>0</v>
      </c>
      <c r="AK437" s="3">
        <f>IFERROR(I437/H437,0)</f>
        <v>0</v>
      </c>
      <c r="AL437" s="3">
        <f>IFERROR(J437/H437,0)</f>
        <v>0</v>
      </c>
      <c r="AM437" s="3">
        <f>IFERROR(K437/H437,0)</f>
        <v>0</v>
      </c>
      <c r="AN437" s="3">
        <f>IFERROR(L437/H437,0)</f>
        <v>0</v>
      </c>
      <c r="AO437" s="3">
        <f>IFERROR(M437/H437,0)</f>
        <v>0</v>
      </c>
      <c r="AP437" s="3">
        <f>IFERROR(N437/H437,0)</f>
        <v>0</v>
      </c>
      <c r="AQ437" s="3">
        <f>IFERROR(O437/H437,0)</f>
        <v>0</v>
      </c>
      <c r="AR437" s="3">
        <f>IFERROR(P437/H437,0)</f>
        <v>0</v>
      </c>
      <c r="AS437" s="3">
        <f>IFERROR(Q437/H437,0)</f>
        <v>0</v>
      </c>
      <c r="AT437" s="3">
        <f>IFERROR(R437/H437,0)</f>
        <v>0</v>
      </c>
      <c r="AU437" s="3">
        <f>IFERROR(S437/H437,0)</f>
        <v>0</v>
      </c>
      <c r="AV437" s="3">
        <f>IFERROR(T437/H437,0)</f>
        <v>0</v>
      </c>
      <c r="AW437" s="3">
        <f>IFERROR(U437/H437,0)</f>
        <v>0</v>
      </c>
      <c r="AX437" s="3">
        <f>IFERROR(V437/H437,0)</f>
        <v>0</v>
      </c>
      <c r="AY437" s="3">
        <f>IFERROR(W437/H437,0)</f>
        <v>0</v>
      </c>
      <c r="AZ437" s="3">
        <f>IFERROR(X437/H437,0)</f>
        <v>0</v>
      </c>
      <c r="BA437" s="3">
        <f>IFERROR(Y437/H437,0)</f>
        <v>0</v>
      </c>
      <c r="BB437" s="3">
        <f>IFERROR(Z437/H437,0)</f>
        <v>0</v>
      </c>
      <c r="BC437" s="3">
        <f>IFERROR(AA437/H437,0)</f>
        <v>0</v>
      </c>
      <c r="BD437" s="3">
        <f>IFERROR(AB437/H437,0)</f>
        <v>0</v>
      </c>
      <c r="BE437" s="3">
        <f>IFERROR(AC437/H437,0)</f>
        <v>0</v>
      </c>
      <c r="BF437" s="3">
        <f>IFERROR(AD437/H437,0)</f>
        <v>0</v>
      </c>
      <c r="BG437" s="3">
        <f>IFERROR(AE437/H437,0)</f>
        <v>0</v>
      </c>
      <c r="BH437" s="3">
        <f>IFERROR(AF437/H437,0)</f>
        <v>0</v>
      </c>
      <c r="BI437" s="3">
        <f>IFERROR(AG437/H437,0)</f>
        <v>0</v>
      </c>
      <c r="BJ437" s="3">
        <f>IFERROR(AH437/H437,0)</f>
        <v>0</v>
      </c>
    </row>
    <row r="438" spans="2:62">
      <c r="B438">
        <v>462</v>
      </c>
      <c r="C438" t="s">
        <v>535</v>
      </c>
      <c r="D438" t="b">
        <v>0</v>
      </c>
      <c r="E438" s="2">
        <v>684</v>
      </c>
      <c r="F438" s="2">
        <v>568</v>
      </c>
      <c r="G438" s="2">
        <v>0</v>
      </c>
      <c r="H438" s="2">
        <v>568</v>
      </c>
      <c r="I438" s="2">
        <v>282</v>
      </c>
      <c r="J438" s="2">
        <v>0</v>
      </c>
      <c r="K438" s="2">
        <v>1</v>
      </c>
      <c r="L438" s="2">
        <v>0</v>
      </c>
      <c r="M438" s="2">
        <v>0</v>
      </c>
      <c r="N438" s="2">
        <v>0</v>
      </c>
      <c r="O438" s="2">
        <v>16</v>
      </c>
      <c r="P438" s="2">
        <v>0</v>
      </c>
      <c r="Q438" s="2">
        <v>0</v>
      </c>
      <c r="R438" s="2">
        <v>0</v>
      </c>
      <c r="S438" s="2">
        <v>0</v>
      </c>
      <c r="T438" s="2">
        <v>39</v>
      </c>
      <c r="U438" s="2">
        <v>5</v>
      </c>
      <c r="V438" s="2">
        <v>77</v>
      </c>
      <c r="W438" s="2">
        <v>57</v>
      </c>
      <c r="X438" s="2">
        <v>0</v>
      </c>
      <c r="Y438" s="2">
        <v>0</v>
      </c>
      <c r="Z438" s="2">
        <v>0</v>
      </c>
      <c r="AA438" s="2">
        <v>0</v>
      </c>
      <c r="AB438" s="2">
        <v>78</v>
      </c>
      <c r="AC438" s="2">
        <v>0</v>
      </c>
      <c r="AD438" s="2">
        <v>0</v>
      </c>
      <c r="AE438" s="2">
        <v>6</v>
      </c>
      <c r="AF438" s="2">
        <v>5</v>
      </c>
      <c r="AG438" s="2">
        <v>1</v>
      </c>
      <c r="AH438" s="2">
        <v>1</v>
      </c>
      <c r="AI438" s="3">
        <f>IFERROR(F438/E438,"")</f>
        <v>0</v>
      </c>
      <c r="AJ438" s="3">
        <f>IFERROR(G438/F438,"")</f>
        <v>0</v>
      </c>
      <c r="AK438" s="3">
        <f>IFERROR(I438/H438,0)</f>
        <v>0</v>
      </c>
      <c r="AL438" s="3">
        <f>IFERROR(J438/H438,0)</f>
        <v>0</v>
      </c>
      <c r="AM438" s="3">
        <f>IFERROR(K438/H438,0)</f>
        <v>0</v>
      </c>
      <c r="AN438" s="3">
        <f>IFERROR(L438/H438,0)</f>
        <v>0</v>
      </c>
      <c r="AO438" s="3">
        <f>IFERROR(M438/H438,0)</f>
        <v>0</v>
      </c>
      <c r="AP438" s="3">
        <f>IFERROR(N438/H438,0)</f>
        <v>0</v>
      </c>
      <c r="AQ438" s="3">
        <f>IFERROR(O438/H438,0)</f>
        <v>0</v>
      </c>
      <c r="AR438" s="3">
        <f>IFERROR(P438/H438,0)</f>
        <v>0</v>
      </c>
      <c r="AS438" s="3">
        <f>IFERROR(Q438/H438,0)</f>
        <v>0</v>
      </c>
      <c r="AT438" s="3">
        <f>IFERROR(R438/H438,0)</f>
        <v>0</v>
      </c>
      <c r="AU438" s="3">
        <f>IFERROR(S438/H438,0)</f>
        <v>0</v>
      </c>
      <c r="AV438" s="3">
        <f>IFERROR(T438/H438,0)</f>
        <v>0</v>
      </c>
      <c r="AW438" s="3">
        <f>IFERROR(U438/H438,0)</f>
        <v>0</v>
      </c>
      <c r="AX438" s="3">
        <f>IFERROR(V438/H438,0)</f>
        <v>0</v>
      </c>
      <c r="AY438" s="3">
        <f>IFERROR(W438/H438,0)</f>
        <v>0</v>
      </c>
      <c r="AZ438" s="3">
        <f>IFERROR(X438/H438,0)</f>
        <v>0</v>
      </c>
      <c r="BA438" s="3">
        <f>IFERROR(Y438/H438,0)</f>
        <v>0</v>
      </c>
      <c r="BB438" s="3">
        <f>IFERROR(Z438/H438,0)</f>
        <v>0</v>
      </c>
      <c r="BC438" s="3">
        <f>IFERROR(AA438/H438,0)</f>
        <v>0</v>
      </c>
      <c r="BD438" s="3">
        <f>IFERROR(AB438/H438,0)</f>
        <v>0</v>
      </c>
      <c r="BE438" s="3">
        <f>IFERROR(AC438/H438,0)</f>
        <v>0</v>
      </c>
      <c r="BF438" s="3">
        <f>IFERROR(AD438/H438,0)</f>
        <v>0</v>
      </c>
      <c r="BG438" s="3">
        <f>IFERROR(AE438/H438,0)</f>
        <v>0</v>
      </c>
      <c r="BH438" s="3">
        <f>IFERROR(AF438/H438,0)</f>
        <v>0</v>
      </c>
      <c r="BI438" s="3">
        <f>IFERROR(AG438/H438,0)</f>
        <v>0</v>
      </c>
      <c r="BJ438" s="3">
        <f>IFERROR(AH438/H438,0)</f>
        <v>0</v>
      </c>
    </row>
    <row r="439" spans="2:62">
      <c r="B439">
        <v>1181</v>
      </c>
      <c r="C439" t="s">
        <v>536</v>
      </c>
      <c r="D439" t="b">
        <v>0</v>
      </c>
      <c r="E439" s="2">
        <v>769</v>
      </c>
      <c r="F439" s="2">
        <v>612</v>
      </c>
      <c r="G439" s="2">
        <v>4</v>
      </c>
      <c r="H439" s="2">
        <v>608</v>
      </c>
      <c r="I439" s="2">
        <v>216</v>
      </c>
      <c r="J439" s="2">
        <v>0</v>
      </c>
      <c r="K439" s="2">
        <v>1</v>
      </c>
      <c r="L439" s="2">
        <v>0</v>
      </c>
      <c r="M439" s="2">
        <v>0</v>
      </c>
      <c r="N439" s="2">
        <v>0</v>
      </c>
      <c r="O439" s="2">
        <v>31</v>
      </c>
      <c r="P439" s="2">
        <v>0</v>
      </c>
      <c r="Q439" s="2">
        <v>0</v>
      </c>
      <c r="R439" s="2">
        <v>0</v>
      </c>
      <c r="S439" s="2">
        <v>0</v>
      </c>
      <c r="T439" s="2">
        <v>52</v>
      </c>
      <c r="U439" s="2">
        <v>23</v>
      </c>
      <c r="V439" s="2">
        <v>118</v>
      </c>
      <c r="W439" s="2">
        <v>28</v>
      </c>
      <c r="X439" s="2">
        <v>0</v>
      </c>
      <c r="Y439" s="2">
        <v>0</v>
      </c>
      <c r="Z439" s="2">
        <v>0</v>
      </c>
      <c r="AA439" s="2">
        <v>0</v>
      </c>
      <c r="AB439" s="2">
        <v>127</v>
      </c>
      <c r="AC439" s="2">
        <v>0</v>
      </c>
      <c r="AD439" s="2">
        <v>1</v>
      </c>
      <c r="AE439" s="2">
        <v>3</v>
      </c>
      <c r="AF439" s="2">
        <v>2</v>
      </c>
      <c r="AG439" s="2">
        <v>1</v>
      </c>
      <c r="AH439" s="2">
        <v>5</v>
      </c>
      <c r="AI439" s="3">
        <f>IFERROR(F439/E439,"")</f>
        <v>0</v>
      </c>
      <c r="AJ439" s="3">
        <f>IFERROR(G439/F439,"")</f>
        <v>0</v>
      </c>
      <c r="AK439" s="3">
        <f>IFERROR(I439/H439,0)</f>
        <v>0</v>
      </c>
      <c r="AL439" s="3">
        <f>IFERROR(J439/H439,0)</f>
        <v>0</v>
      </c>
      <c r="AM439" s="3">
        <f>IFERROR(K439/H439,0)</f>
        <v>0</v>
      </c>
      <c r="AN439" s="3">
        <f>IFERROR(L439/H439,0)</f>
        <v>0</v>
      </c>
      <c r="AO439" s="3">
        <f>IFERROR(M439/H439,0)</f>
        <v>0</v>
      </c>
      <c r="AP439" s="3">
        <f>IFERROR(N439/H439,0)</f>
        <v>0</v>
      </c>
      <c r="AQ439" s="3">
        <f>IFERROR(O439/H439,0)</f>
        <v>0</v>
      </c>
      <c r="AR439" s="3">
        <f>IFERROR(P439/H439,0)</f>
        <v>0</v>
      </c>
      <c r="AS439" s="3">
        <f>IFERROR(Q439/H439,0)</f>
        <v>0</v>
      </c>
      <c r="AT439" s="3">
        <f>IFERROR(R439/H439,0)</f>
        <v>0</v>
      </c>
      <c r="AU439" s="3">
        <f>IFERROR(S439/H439,0)</f>
        <v>0</v>
      </c>
      <c r="AV439" s="3">
        <f>IFERROR(T439/H439,0)</f>
        <v>0</v>
      </c>
      <c r="AW439" s="3">
        <f>IFERROR(U439/H439,0)</f>
        <v>0</v>
      </c>
      <c r="AX439" s="3">
        <f>IFERROR(V439/H439,0)</f>
        <v>0</v>
      </c>
      <c r="AY439" s="3">
        <f>IFERROR(W439/H439,0)</f>
        <v>0</v>
      </c>
      <c r="AZ439" s="3">
        <f>IFERROR(X439/H439,0)</f>
        <v>0</v>
      </c>
      <c r="BA439" s="3">
        <f>IFERROR(Y439/H439,0)</f>
        <v>0</v>
      </c>
      <c r="BB439" s="3">
        <f>IFERROR(Z439/H439,0)</f>
        <v>0</v>
      </c>
      <c r="BC439" s="3">
        <f>IFERROR(AA439/H439,0)</f>
        <v>0</v>
      </c>
      <c r="BD439" s="3">
        <f>IFERROR(AB439/H439,0)</f>
        <v>0</v>
      </c>
      <c r="BE439" s="3">
        <f>IFERROR(AC439/H439,0)</f>
        <v>0</v>
      </c>
      <c r="BF439" s="3">
        <f>IFERROR(AD439/H439,0)</f>
        <v>0</v>
      </c>
      <c r="BG439" s="3">
        <f>IFERROR(AE439/H439,0)</f>
        <v>0</v>
      </c>
      <c r="BH439" s="3">
        <f>IFERROR(AF439/H439,0)</f>
        <v>0</v>
      </c>
      <c r="BI439" s="3">
        <f>IFERROR(AG439/H439,0)</f>
        <v>0</v>
      </c>
      <c r="BJ439" s="3">
        <f>IFERROR(AH439/H439,0)</f>
        <v>0</v>
      </c>
    </row>
    <row r="440" spans="2:62">
      <c r="B440">
        <v>1177</v>
      </c>
      <c r="C440" t="s">
        <v>537</v>
      </c>
      <c r="D440" t="b">
        <v>0</v>
      </c>
      <c r="E440" s="2">
        <v>181</v>
      </c>
      <c r="F440" s="2">
        <v>143</v>
      </c>
      <c r="G440" s="2">
        <v>2</v>
      </c>
      <c r="H440" s="2">
        <v>141</v>
      </c>
      <c r="I440" s="2">
        <v>58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2">
        <v>9</v>
      </c>
      <c r="P440" s="2">
        <v>0</v>
      </c>
      <c r="Q440" s="2">
        <v>0</v>
      </c>
      <c r="R440" s="2">
        <v>0</v>
      </c>
      <c r="S440" s="2">
        <v>0</v>
      </c>
      <c r="T440" s="2">
        <v>6</v>
      </c>
      <c r="U440" s="2">
        <v>2</v>
      </c>
      <c r="V440" s="2">
        <v>28</v>
      </c>
      <c r="W440" s="2">
        <v>14</v>
      </c>
      <c r="X440" s="2">
        <v>0</v>
      </c>
      <c r="Y440" s="2">
        <v>0</v>
      </c>
      <c r="Z440" s="2">
        <v>0</v>
      </c>
      <c r="AA440" s="2">
        <v>0</v>
      </c>
      <c r="AB440" s="2">
        <v>19</v>
      </c>
      <c r="AC440" s="2">
        <v>0</v>
      </c>
      <c r="AD440" s="2">
        <v>0</v>
      </c>
      <c r="AE440" s="2">
        <v>5</v>
      </c>
      <c r="AF440" s="2">
        <v>0</v>
      </c>
      <c r="AG440" s="2">
        <v>0</v>
      </c>
      <c r="AH440" s="2">
        <v>0</v>
      </c>
      <c r="AI440" s="3">
        <f>IFERROR(F440/E440,"")</f>
        <v>0</v>
      </c>
      <c r="AJ440" s="3">
        <f>IFERROR(G440/F440,"")</f>
        <v>0</v>
      </c>
      <c r="AK440" s="3">
        <f>IFERROR(I440/H440,0)</f>
        <v>0</v>
      </c>
      <c r="AL440" s="3">
        <f>IFERROR(J440/H440,0)</f>
        <v>0</v>
      </c>
      <c r="AM440" s="3">
        <f>IFERROR(K440/H440,0)</f>
        <v>0</v>
      </c>
      <c r="AN440" s="3">
        <f>IFERROR(L440/H440,0)</f>
        <v>0</v>
      </c>
      <c r="AO440" s="3">
        <f>IFERROR(M440/H440,0)</f>
        <v>0</v>
      </c>
      <c r="AP440" s="3">
        <f>IFERROR(N440/H440,0)</f>
        <v>0</v>
      </c>
      <c r="AQ440" s="3">
        <f>IFERROR(O440/H440,0)</f>
        <v>0</v>
      </c>
      <c r="AR440" s="3">
        <f>IFERROR(P440/H440,0)</f>
        <v>0</v>
      </c>
      <c r="AS440" s="3">
        <f>IFERROR(Q440/H440,0)</f>
        <v>0</v>
      </c>
      <c r="AT440" s="3">
        <f>IFERROR(R440/H440,0)</f>
        <v>0</v>
      </c>
      <c r="AU440" s="3">
        <f>IFERROR(S440/H440,0)</f>
        <v>0</v>
      </c>
      <c r="AV440" s="3">
        <f>IFERROR(T440/H440,0)</f>
        <v>0</v>
      </c>
      <c r="AW440" s="3">
        <f>IFERROR(U440/H440,0)</f>
        <v>0</v>
      </c>
      <c r="AX440" s="3">
        <f>IFERROR(V440/H440,0)</f>
        <v>0</v>
      </c>
      <c r="AY440" s="3">
        <f>IFERROR(W440/H440,0)</f>
        <v>0</v>
      </c>
      <c r="AZ440" s="3">
        <f>IFERROR(X440/H440,0)</f>
        <v>0</v>
      </c>
      <c r="BA440" s="3">
        <f>IFERROR(Y440/H440,0)</f>
        <v>0</v>
      </c>
      <c r="BB440" s="3">
        <f>IFERROR(Z440/H440,0)</f>
        <v>0</v>
      </c>
      <c r="BC440" s="3">
        <f>IFERROR(AA440/H440,0)</f>
        <v>0</v>
      </c>
      <c r="BD440" s="3">
        <f>IFERROR(AB440/H440,0)</f>
        <v>0</v>
      </c>
      <c r="BE440" s="3">
        <f>IFERROR(AC440/H440,0)</f>
        <v>0</v>
      </c>
      <c r="BF440" s="3">
        <f>IFERROR(AD440/H440,0)</f>
        <v>0</v>
      </c>
      <c r="BG440" s="3">
        <f>IFERROR(AE440/H440,0)</f>
        <v>0</v>
      </c>
      <c r="BH440" s="3">
        <f>IFERROR(AF440/H440,0)</f>
        <v>0</v>
      </c>
      <c r="BI440" s="3">
        <f>IFERROR(AG440/H440,0)</f>
        <v>0</v>
      </c>
      <c r="BJ440" s="3">
        <f>IFERROR(AH440/H440,0)</f>
        <v>0</v>
      </c>
    </row>
    <row r="441" spans="2:62">
      <c r="B441">
        <v>3788</v>
      </c>
      <c r="C441" t="s">
        <v>538</v>
      </c>
      <c r="D441" t="b">
        <v>0</v>
      </c>
      <c r="E441" s="2">
        <v>1538</v>
      </c>
      <c r="F441" s="2">
        <v>1360</v>
      </c>
      <c r="G441" s="2">
        <v>3</v>
      </c>
      <c r="H441" s="2">
        <v>1357</v>
      </c>
      <c r="I441" s="2">
        <v>1</v>
      </c>
      <c r="J441" s="2">
        <v>13</v>
      </c>
      <c r="K441" s="2">
        <v>0</v>
      </c>
      <c r="L441" s="2">
        <v>0</v>
      </c>
      <c r="M441" s="2">
        <v>0</v>
      </c>
      <c r="N441" s="2">
        <v>0</v>
      </c>
      <c r="O441" s="2">
        <v>869</v>
      </c>
      <c r="P441" s="2">
        <v>0</v>
      </c>
      <c r="Q441" s="2">
        <v>0</v>
      </c>
      <c r="R441" s="2">
        <v>0</v>
      </c>
      <c r="S441" s="2">
        <v>0</v>
      </c>
      <c r="T441" s="2">
        <v>1</v>
      </c>
      <c r="U441" s="2">
        <v>0</v>
      </c>
      <c r="V441" s="2">
        <v>106</v>
      </c>
      <c r="W441" s="2">
        <v>0</v>
      </c>
      <c r="X441" s="2">
        <v>1</v>
      </c>
      <c r="Y441" s="2">
        <v>0</v>
      </c>
      <c r="Z441" s="2">
        <v>0</v>
      </c>
      <c r="AA441" s="2">
        <v>0</v>
      </c>
      <c r="AB441" s="2">
        <v>2</v>
      </c>
      <c r="AC441" s="2">
        <v>0</v>
      </c>
      <c r="AD441" s="2">
        <v>0</v>
      </c>
      <c r="AE441" s="2">
        <v>2</v>
      </c>
      <c r="AF441" s="2">
        <v>353</v>
      </c>
      <c r="AG441" s="2">
        <v>0</v>
      </c>
      <c r="AH441" s="2">
        <v>9</v>
      </c>
      <c r="AI441" s="3">
        <f>IFERROR(F441/E441,"")</f>
        <v>0</v>
      </c>
      <c r="AJ441" s="3">
        <f>IFERROR(G441/F441,"")</f>
        <v>0</v>
      </c>
      <c r="AK441" s="3">
        <f>IFERROR(I441/H441,0)</f>
        <v>0</v>
      </c>
      <c r="AL441" s="3">
        <f>IFERROR(J441/H441,0)</f>
        <v>0</v>
      </c>
      <c r="AM441" s="3">
        <f>IFERROR(K441/H441,0)</f>
        <v>0</v>
      </c>
      <c r="AN441" s="3">
        <f>IFERROR(L441/H441,0)</f>
        <v>0</v>
      </c>
      <c r="AO441" s="3">
        <f>IFERROR(M441/H441,0)</f>
        <v>0</v>
      </c>
      <c r="AP441" s="3">
        <f>IFERROR(N441/H441,0)</f>
        <v>0</v>
      </c>
      <c r="AQ441" s="3">
        <f>IFERROR(O441/H441,0)</f>
        <v>0</v>
      </c>
      <c r="AR441" s="3">
        <f>IFERROR(P441/H441,0)</f>
        <v>0</v>
      </c>
      <c r="AS441" s="3">
        <f>IFERROR(Q441/H441,0)</f>
        <v>0</v>
      </c>
      <c r="AT441" s="3">
        <f>IFERROR(R441/H441,0)</f>
        <v>0</v>
      </c>
      <c r="AU441" s="3">
        <f>IFERROR(S441/H441,0)</f>
        <v>0</v>
      </c>
      <c r="AV441" s="3">
        <f>IFERROR(T441/H441,0)</f>
        <v>0</v>
      </c>
      <c r="AW441" s="3">
        <f>IFERROR(U441/H441,0)</f>
        <v>0</v>
      </c>
      <c r="AX441" s="3">
        <f>IFERROR(V441/H441,0)</f>
        <v>0</v>
      </c>
      <c r="AY441" s="3">
        <f>IFERROR(W441/H441,0)</f>
        <v>0</v>
      </c>
      <c r="AZ441" s="3">
        <f>IFERROR(X441/H441,0)</f>
        <v>0</v>
      </c>
      <c r="BA441" s="3">
        <f>IFERROR(Y441/H441,0)</f>
        <v>0</v>
      </c>
      <c r="BB441" s="3">
        <f>IFERROR(Z441/H441,0)</f>
        <v>0</v>
      </c>
      <c r="BC441" s="3">
        <f>IFERROR(AA441/H441,0)</f>
        <v>0</v>
      </c>
      <c r="BD441" s="3">
        <f>IFERROR(AB441/H441,0)</f>
        <v>0</v>
      </c>
      <c r="BE441" s="3">
        <f>IFERROR(AC441/H441,0)</f>
        <v>0</v>
      </c>
      <c r="BF441" s="3">
        <f>IFERROR(AD441/H441,0)</f>
        <v>0</v>
      </c>
      <c r="BG441" s="3">
        <f>IFERROR(AE441/H441,0)</f>
        <v>0</v>
      </c>
      <c r="BH441" s="3">
        <f>IFERROR(AF441/H441,0)</f>
        <v>0</v>
      </c>
      <c r="BI441" s="3">
        <f>IFERROR(AG441/H441,0)</f>
        <v>0</v>
      </c>
      <c r="BJ441" s="3">
        <f>IFERROR(AH441/H441,0)</f>
        <v>0</v>
      </c>
    </row>
    <row r="442" spans="2:62">
      <c r="B442">
        <v>547</v>
      </c>
      <c r="C442" t="s">
        <v>539</v>
      </c>
      <c r="D442" t="b">
        <v>0</v>
      </c>
      <c r="E442" s="2">
        <v>875</v>
      </c>
      <c r="F442" s="2">
        <v>719</v>
      </c>
      <c r="G442" s="2">
        <v>2</v>
      </c>
      <c r="H442" s="2">
        <v>717</v>
      </c>
      <c r="I442" s="2">
        <v>11</v>
      </c>
      <c r="J442" s="2">
        <v>0</v>
      </c>
      <c r="K442" s="2">
        <v>619</v>
      </c>
      <c r="L442" s="2">
        <v>0</v>
      </c>
      <c r="M442" s="2">
        <v>0</v>
      </c>
      <c r="N442" s="2">
        <v>0</v>
      </c>
      <c r="O442" s="2">
        <v>0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1</v>
      </c>
      <c r="V442" s="2">
        <v>1</v>
      </c>
      <c r="W442" s="2">
        <v>55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  <c r="AC442" s="2">
        <v>0</v>
      </c>
      <c r="AD442" s="2">
        <v>0</v>
      </c>
      <c r="AE442" s="2">
        <v>0</v>
      </c>
      <c r="AF442" s="2">
        <v>0</v>
      </c>
      <c r="AG442" s="2">
        <v>0</v>
      </c>
      <c r="AH442" s="2">
        <v>30</v>
      </c>
      <c r="AI442" s="3">
        <f>IFERROR(F442/E442,"")</f>
        <v>0</v>
      </c>
      <c r="AJ442" s="3">
        <f>IFERROR(G442/F442,"")</f>
        <v>0</v>
      </c>
      <c r="AK442" s="3">
        <f>IFERROR(I442/H442,0)</f>
        <v>0</v>
      </c>
      <c r="AL442" s="3">
        <f>IFERROR(J442/H442,0)</f>
        <v>0</v>
      </c>
      <c r="AM442" s="3">
        <f>IFERROR(K442/H442,0)</f>
        <v>0</v>
      </c>
      <c r="AN442" s="3">
        <f>IFERROR(L442/H442,0)</f>
        <v>0</v>
      </c>
      <c r="AO442" s="3">
        <f>IFERROR(M442/H442,0)</f>
        <v>0</v>
      </c>
      <c r="AP442" s="3">
        <f>IFERROR(N442/H442,0)</f>
        <v>0</v>
      </c>
      <c r="AQ442" s="3">
        <f>IFERROR(O442/H442,0)</f>
        <v>0</v>
      </c>
      <c r="AR442" s="3">
        <f>IFERROR(P442/H442,0)</f>
        <v>0</v>
      </c>
      <c r="AS442" s="3">
        <f>IFERROR(Q442/H442,0)</f>
        <v>0</v>
      </c>
      <c r="AT442" s="3">
        <f>IFERROR(R442/H442,0)</f>
        <v>0</v>
      </c>
      <c r="AU442" s="3">
        <f>IFERROR(S442/H442,0)</f>
        <v>0</v>
      </c>
      <c r="AV442" s="3">
        <f>IFERROR(T442/H442,0)</f>
        <v>0</v>
      </c>
      <c r="AW442" s="3">
        <f>IFERROR(U442/H442,0)</f>
        <v>0</v>
      </c>
      <c r="AX442" s="3">
        <f>IFERROR(V442/H442,0)</f>
        <v>0</v>
      </c>
      <c r="AY442" s="3">
        <f>IFERROR(W442/H442,0)</f>
        <v>0</v>
      </c>
      <c r="AZ442" s="3">
        <f>IFERROR(X442/H442,0)</f>
        <v>0</v>
      </c>
      <c r="BA442" s="3">
        <f>IFERROR(Y442/H442,0)</f>
        <v>0</v>
      </c>
      <c r="BB442" s="3">
        <f>IFERROR(Z442/H442,0)</f>
        <v>0</v>
      </c>
      <c r="BC442" s="3">
        <f>IFERROR(AA442/H442,0)</f>
        <v>0</v>
      </c>
      <c r="BD442" s="3">
        <f>IFERROR(AB442/H442,0)</f>
        <v>0</v>
      </c>
      <c r="BE442" s="3">
        <f>IFERROR(AC442/H442,0)</f>
        <v>0</v>
      </c>
      <c r="BF442" s="3">
        <f>IFERROR(AD442/H442,0)</f>
        <v>0</v>
      </c>
      <c r="BG442" s="3">
        <f>IFERROR(AE442/H442,0)</f>
        <v>0</v>
      </c>
      <c r="BH442" s="3">
        <f>IFERROR(AF442/H442,0)</f>
        <v>0</v>
      </c>
      <c r="BI442" s="3">
        <f>IFERROR(AG442/H442,0)</f>
        <v>0</v>
      </c>
      <c r="BJ442" s="3">
        <f>IFERROR(AH442/H442,0)</f>
        <v>0</v>
      </c>
    </row>
    <row r="443" spans="2:62">
      <c r="B443">
        <v>8900</v>
      </c>
      <c r="C443" t="s">
        <v>540</v>
      </c>
      <c r="D443" t="b">
        <v>0</v>
      </c>
      <c r="E443" s="2">
        <v>19804</v>
      </c>
      <c r="F443" s="2">
        <v>15976</v>
      </c>
      <c r="G443" s="2">
        <v>65</v>
      </c>
      <c r="H443" s="2">
        <v>15911</v>
      </c>
      <c r="I443" s="2">
        <v>161</v>
      </c>
      <c r="J443" s="2">
        <v>4</v>
      </c>
      <c r="K443" s="2">
        <v>14962</v>
      </c>
      <c r="L443" s="2">
        <v>0</v>
      </c>
      <c r="M443" s="2">
        <v>0</v>
      </c>
      <c r="N443" s="2">
        <v>10</v>
      </c>
      <c r="O443" s="2">
        <v>1</v>
      </c>
      <c r="P443" s="2">
        <v>0</v>
      </c>
      <c r="Q443" s="2">
        <v>0</v>
      </c>
      <c r="R443" s="2">
        <v>0</v>
      </c>
      <c r="S443" s="2">
        <v>259</v>
      </c>
      <c r="T443" s="2">
        <v>9</v>
      </c>
      <c r="U443" s="2">
        <v>3</v>
      </c>
      <c r="V443" s="2">
        <v>59</v>
      </c>
      <c r="W443" s="2">
        <v>202</v>
      </c>
      <c r="X443" s="2">
        <v>1</v>
      </c>
      <c r="Y443" s="2">
        <v>0</v>
      </c>
      <c r="Z443" s="2">
        <v>5</v>
      </c>
      <c r="AA443" s="2">
        <v>48</v>
      </c>
      <c r="AB443" s="2">
        <v>91</v>
      </c>
      <c r="AC443" s="2">
        <v>1</v>
      </c>
      <c r="AD443" s="2">
        <v>5</v>
      </c>
      <c r="AE443" s="2">
        <v>1</v>
      </c>
      <c r="AF443" s="2">
        <v>6</v>
      </c>
      <c r="AG443" s="2">
        <v>2</v>
      </c>
      <c r="AH443" s="2">
        <v>81</v>
      </c>
      <c r="AI443" s="3">
        <f>IFERROR(F443/E443,"")</f>
        <v>0</v>
      </c>
      <c r="AJ443" s="3">
        <f>IFERROR(G443/F443,"")</f>
        <v>0</v>
      </c>
      <c r="AK443" s="3">
        <f>IFERROR(I443/H443,0)</f>
        <v>0</v>
      </c>
      <c r="AL443" s="3">
        <f>IFERROR(J443/H443,0)</f>
        <v>0</v>
      </c>
      <c r="AM443" s="3">
        <f>IFERROR(K443/H443,0)</f>
        <v>0</v>
      </c>
      <c r="AN443" s="3">
        <f>IFERROR(L443/H443,0)</f>
        <v>0</v>
      </c>
      <c r="AO443" s="3">
        <f>IFERROR(M443/H443,0)</f>
        <v>0</v>
      </c>
      <c r="AP443" s="3">
        <f>IFERROR(N443/H443,0)</f>
        <v>0</v>
      </c>
      <c r="AQ443" s="3">
        <f>IFERROR(O443/H443,0)</f>
        <v>0</v>
      </c>
      <c r="AR443" s="3">
        <f>IFERROR(P443/H443,0)</f>
        <v>0</v>
      </c>
      <c r="AS443" s="3">
        <f>IFERROR(Q443/H443,0)</f>
        <v>0</v>
      </c>
      <c r="AT443" s="3">
        <f>IFERROR(R443/H443,0)</f>
        <v>0</v>
      </c>
      <c r="AU443" s="3">
        <f>IFERROR(S443/H443,0)</f>
        <v>0</v>
      </c>
      <c r="AV443" s="3">
        <f>IFERROR(T443/H443,0)</f>
        <v>0</v>
      </c>
      <c r="AW443" s="3">
        <f>IFERROR(U443/H443,0)</f>
        <v>0</v>
      </c>
      <c r="AX443" s="3">
        <f>IFERROR(V443/H443,0)</f>
        <v>0</v>
      </c>
      <c r="AY443" s="3">
        <f>IFERROR(W443/H443,0)</f>
        <v>0</v>
      </c>
      <c r="AZ443" s="3">
        <f>IFERROR(X443/H443,0)</f>
        <v>0</v>
      </c>
      <c r="BA443" s="3">
        <f>IFERROR(Y443/H443,0)</f>
        <v>0</v>
      </c>
      <c r="BB443" s="3">
        <f>IFERROR(Z443/H443,0)</f>
        <v>0</v>
      </c>
      <c r="BC443" s="3">
        <f>IFERROR(AA443/H443,0)</f>
        <v>0</v>
      </c>
      <c r="BD443" s="3">
        <f>IFERROR(AB443/H443,0)</f>
        <v>0</v>
      </c>
      <c r="BE443" s="3">
        <f>IFERROR(AC443/H443,0)</f>
        <v>0</v>
      </c>
      <c r="BF443" s="3">
        <f>IFERROR(AD443/H443,0)</f>
        <v>0</v>
      </c>
      <c r="BG443" s="3">
        <f>IFERROR(AE443/H443,0)</f>
        <v>0</v>
      </c>
      <c r="BH443" s="3">
        <f>IFERROR(AF443/H443,0)</f>
        <v>0</v>
      </c>
      <c r="BI443" s="3">
        <f>IFERROR(AG443/H443,0)</f>
        <v>0</v>
      </c>
      <c r="BJ443" s="3">
        <f>IFERROR(AH443/H443,0)</f>
        <v>0</v>
      </c>
    </row>
    <row r="444" spans="2:62">
      <c r="B444">
        <v>3743</v>
      </c>
      <c r="C444" t="s">
        <v>541</v>
      </c>
      <c r="D444" t="b">
        <v>0</v>
      </c>
      <c r="E444" s="2">
        <v>474</v>
      </c>
      <c r="F444" s="2">
        <v>363</v>
      </c>
      <c r="G444" s="2">
        <v>1</v>
      </c>
      <c r="H444" s="2">
        <v>362</v>
      </c>
      <c r="I444" s="2">
        <v>41</v>
      </c>
      <c r="J444" s="2">
        <v>1</v>
      </c>
      <c r="K444" s="2">
        <v>1</v>
      </c>
      <c r="L444" s="2">
        <v>0</v>
      </c>
      <c r="M444" s="2">
        <v>0</v>
      </c>
      <c r="N444" s="2">
        <v>0</v>
      </c>
      <c r="O444" s="2">
        <v>116</v>
      </c>
      <c r="P444" s="2">
        <v>0</v>
      </c>
      <c r="Q444" s="2">
        <v>0</v>
      </c>
      <c r="R444" s="2">
        <v>0</v>
      </c>
      <c r="S444" s="2">
        <v>0</v>
      </c>
      <c r="T444" s="2">
        <v>27</v>
      </c>
      <c r="U444" s="2">
        <v>15</v>
      </c>
      <c r="V444" s="2">
        <v>79</v>
      </c>
      <c r="W444" s="2">
        <v>2</v>
      </c>
      <c r="X444" s="2">
        <v>0</v>
      </c>
      <c r="Y444" s="2">
        <v>0</v>
      </c>
      <c r="Z444" s="2">
        <v>0</v>
      </c>
      <c r="AA444" s="2">
        <v>0</v>
      </c>
      <c r="AB444" s="2">
        <v>38</v>
      </c>
      <c r="AC444" s="2">
        <v>0</v>
      </c>
      <c r="AD444" s="2">
        <v>0</v>
      </c>
      <c r="AE444" s="2">
        <v>2</v>
      </c>
      <c r="AF444" s="2">
        <v>38</v>
      </c>
      <c r="AG444" s="2">
        <v>0</v>
      </c>
      <c r="AH444" s="2">
        <v>2</v>
      </c>
      <c r="AI444" s="3">
        <f>IFERROR(F444/E444,"")</f>
        <v>0</v>
      </c>
      <c r="AJ444" s="3">
        <f>IFERROR(G444/F444,"")</f>
        <v>0</v>
      </c>
      <c r="AK444" s="3">
        <f>IFERROR(I444/H444,0)</f>
        <v>0</v>
      </c>
      <c r="AL444" s="3">
        <f>IFERROR(J444/H444,0)</f>
        <v>0</v>
      </c>
      <c r="AM444" s="3">
        <f>IFERROR(K444/H444,0)</f>
        <v>0</v>
      </c>
      <c r="AN444" s="3">
        <f>IFERROR(L444/H444,0)</f>
        <v>0</v>
      </c>
      <c r="AO444" s="3">
        <f>IFERROR(M444/H444,0)</f>
        <v>0</v>
      </c>
      <c r="AP444" s="3">
        <f>IFERROR(N444/H444,0)</f>
        <v>0</v>
      </c>
      <c r="AQ444" s="3">
        <f>IFERROR(O444/H444,0)</f>
        <v>0</v>
      </c>
      <c r="AR444" s="3">
        <f>IFERROR(P444/H444,0)</f>
        <v>0</v>
      </c>
      <c r="AS444" s="3">
        <f>IFERROR(Q444/H444,0)</f>
        <v>0</v>
      </c>
      <c r="AT444" s="3">
        <f>IFERROR(R444/H444,0)</f>
        <v>0</v>
      </c>
      <c r="AU444" s="3">
        <f>IFERROR(S444/H444,0)</f>
        <v>0</v>
      </c>
      <c r="AV444" s="3">
        <f>IFERROR(T444/H444,0)</f>
        <v>0</v>
      </c>
      <c r="AW444" s="3">
        <f>IFERROR(U444/H444,0)</f>
        <v>0</v>
      </c>
      <c r="AX444" s="3">
        <f>IFERROR(V444/H444,0)</f>
        <v>0</v>
      </c>
      <c r="AY444" s="3">
        <f>IFERROR(W444/H444,0)</f>
        <v>0</v>
      </c>
      <c r="AZ444" s="3">
        <f>IFERROR(X444/H444,0)</f>
        <v>0</v>
      </c>
      <c r="BA444" s="3">
        <f>IFERROR(Y444/H444,0)</f>
        <v>0</v>
      </c>
      <c r="BB444" s="3">
        <f>IFERROR(Z444/H444,0)</f>
        <v>0</v>
      </c>
      <c r="BC444" s="3">
        <f>IFERROR(AA444/H444,0)</f>
        <v>0</v>
      </c>
      <c r="BD444" s="3">
        <f>IFERROR(AB444/H444,0)</f>
        <v>0</v>
      </c>
      <c r="BE444" s="3">
        <f>IFERROR(AC444/H444,0)</f>
        <v>0</v>
      </c>
      <c r="BF444" s="3">
        <f>IFERROR(AD444/H444,0)</f>
        <v>0</v>
      </c>
      <c r="BG444" s="3">
        <f>IFERROR(AE444/H444,0)</f>
        <v>0</v>
      </c>
      <c r="BH444" s="3">
        <f>IFERROR(AF444/H444,0)</f>
        <v>0</v>
      </c>
      <c r="BI444" s="3">
        <f>IFERROR(AG444/H444,0)</f>
        <v>0</v>
      </c>
      <c r="BJ444" s="3">
        <f>IFERROR(AH444/H444,0)</f>
        <v>0</v>
      </c>
    </row>
    <row r="445" spans="2:62">
      <c r="B445">
        <v>1214</v>
      </c>
      <c r="C445" t="s">
        <v>542</v>
      </c>
      <c r="D445" t="b">
        <v>0</v>
      </c>
      <c r="E445" s="2">
        <v>241</v>
      </c>
      <c r="F445" s="2">
        <v>188</v>
      </c>
      <c r="G445" s="2">
        <v>0</v>
      </c>
      <c r="H445" s="2">
        <v>188</v>
      </c>
      <c r="I445" s="2">
        <v>1</v>
      </c>
      <c r="J445" s="2">
        <v>5</v>
      </c>
      <c r="K445" s="2">
        <v>0</v>
      </c>
      <c r="L445" s="2">
        <v>0</v>
      </c>
      <c r="M445" s="2">
        <v>0</v>
      </c>
      <c r="N445" s="2">
        <v>0</v>
      </c>
      <c r="O445" s="2">
        <v>63</v>
      </c>
      <c r="P445" s="2">
        <v>0</v>
      </c>
      <c r="Q445" s="2">
        <v>0</v>
      </c>
      <c r="R445" s="2">
        <v>0</v>
      </c>
      <c r="S445" s="2">
        <v>0</v>
      </c>
      <c r="T445" s="2">
        <v>10</v>
      </c>
      <c r="U445" s="2">
        <v>2</v>
      </c>
      <c r="V445" s="2">
        <v>87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2</v>
      </c>
      <c r="AC445" s="2">
        <v>0</v>
      </c>
      <c r="AD445" s="2">
        <v>0</v>
      </c>
      <c r="AE445" s="2">
        <v>0</v>
      </c>
      <c r="AF445" s="2">
        <v>10</v>
      </c>
      <c r="AG445" s="2">
        <v>0</v>
      </c>
      <c r="AH445" s="2">
        <v>8</v>
      </c>
      <c r="AI445" s="3">
        <f>IFERROR(F445/E445,"")</f>
        <v>0</v>
      </c>
      <c r="AJ445" s="3">
        <f>IFERROR(G445/F445,"")</f>
        <v>0</v>
      </c>
      <c r="AK445" s="3">
        <f>IFERROR(I445/H445,0)</f>
        <v>0</v>
      </c>
      <c r="AL445" s="3">
        <f>IFERROR(J445/H445,0)</f>
        <v>0</v>
      </c>
      <c r="AM445" s="3">
        <f>IFERROR(K445/H445,0)</f>
        <v>0</v>
      </c>
      <c r="AN445" s="3">
        <f>IFERROR(L445/H445,0)</f>
        <v>0</v>
      </c>
      <c r="AO445" s="3">
        <f>IFERROR(M445/H445,0)</f>
        <v>0</v>
      </c>
      <c r="AP445" s="3">
        <f>IFERROR(N445/H445,0)</f>
        <v>0</v>
      </c>
      <c r="AQ445" s="3">
        <f>IFERROR(O445/H445,0)</f>
        <v>0</v>
      </c>
      <c r="AR445" s="3">
        <f>IFERROR(P445/H445,0)</f>
        <v>0</v>
      </c>
      <c r="AS445" s="3">
        <f>IFERROR(Q445/H445,0)</f>
        <v>0</v>
      </c>
      <c r="AT445" s="3">
        <f>IFERROR(R445/H445,0)</f>
        <v>0</v>
      </c>
      <c r="AU445" s="3">
        <f>IFERROR(S445/H445,0)</f>
        <v>0</v>
      </c>
      <c r="AV445" s="3">
        <f>IFERROR(T445/H445,0)</f>
        <v>0</v>
      </c>
      <c r="AW445" s="3">
        <f>IFERROR(U445/H445,0)</f>
        <v>0</v>
      </c>
      <c r="AX445" s="3">
        <f>IFERROR(V445/H445,0)</f>
        <v>0</v>
      </c>
      <c r="AY445" s="3">
        <f>IFERROR(W445/H445,0)</f>
        <v>0</v>
      </c>
      <c r="AZ445" s="3">
        <f>IFERROR(X445/H445,0)</f>
        <v>0</v>
      </c>
      <c r="BA445" s="3">
        <f>IFERROR(Y445/H445,0)</f>
        <v>0</v>
      </c>
      <c r="BB445" s="3">
        <f>IFERROR(Z445/H445,0)</f>
        <v>0</v>
      </c>
      <c r="BC445" s="3">
        <f>IFERROR(AA445/H445,0)</f>
        <v>0</v>
      </c>
      <c r="BD445" s="3">
        <f>IFERROR(AB445/H445,0)</f>
        <v>0</v>
      </c>
      <c r="BE445" s="3">
        <f>IFERROR(AC445/H445,0)</f>
        <v>0</v>
      </c>
      <c r="BF445" s="3">
        <f>IFERROR(AD445/H445,0)</f>
        <v>0</v>
      </c>
      <c r="BG445" s="3">
        <f>IFERROR(AE445/H445,0)</f>
        <v>0</v>
      </c>
      <c r="BH445" s="3">
        <f>IFERROR(AF445/H445,0)</f>
        <v>0</v>
      </c>
      <c r="BI445" s="3">
        <f>IFERROR(AG445/H445,0)</f>
        <v>0</v>
      </c>
      <c r="BJ445" s="3">
        <f>IFERROR(AH445/H445,0)</f>
        <v>0</v>
      </c>
    </row>
    <row r="446" spans="2:62">
      <c r="B446">
        <v>1295</v>
      </c>
      <c r="C446" t="s">
        <v>543</v>
      </c>
      <c r="D446" t="b">
        <v>0</v>
      </c>
      <c r="E446" s="2">
        <v>4016</v>
      </c>
      <c r="F446" s="2">
        <v>2166</v>
      </c>
      <c r="G446" s="2">
        <v>24</v>
      </c>
      <c r="H446" s="2">
        <v>2142</v>
      </c>
      <c r="I446" s="2">
        <v>254</v>
      </c>
      <c r="J446" s="2">
        <v>0</v>
      </c>
      <c r="K446" s="2">
        <v>119</v>
      </c>
      <c r="L446" s="2">
        <v>0</v>
      </c>
      <c r="M446" s="2">
        <v>0</v>
      </c>
      <c r="N446" s="2">
        <v>0</v>
      </c>
      <c r="O446" s="2">
        <v>5</v>
      </c>
      <c r="P446" s="2">
        <v>1</v>
      </c>
      <c r="Q446" s="2">
        <v>0</v>
      </c>
      <c r="R446" s="2">
        <v>0</v>
      </c>
      <c r="S446" s="2">
        <v>0</v>
      </c>
      <c r="T446" s="2">
        <v>530</v>
      </c>
      <c r="U446" s="2">
        <v>599</v>
      </c>
      <c r="V446" s="2">
        <v>257</v>
      </c>
      <c r="W446" s="2">
        <v>5</v>
      </c>
      <c r="X446" s="2">
        <v>0</v>
      </c>
      <c r="Y446" s="2">
        <v>0</v>
      </c>
      <c r="Z446" s="2">
        <v>0</v>
      </c>
      <c r="AA446" s="2">
        <v>2</v>
      </c>
      <c r="AB446" s="2">
        <v>56</v>
      </c>
      <c r="AC446" s="2">
        <v>0</v>
      </c>
      <c r="AD446" s="2">
        <v>2</v>
      </c>
      <c r="AE446" s="2">
        <v>5</v>
      </c>
      <c r="AF446" s="2">
        <v>58</v>
      </c>
      <c r="AG446" s="2">
        <v>1</v>
      </c>
      <c r="AH446" s="2">
        <v>248</v>
      </c>
      <c r="AI446" s="3">
        <f>IFERROR(F446/E446,"")</f>
        <v>0</v>
      </c>
      <c r="AJ446" s="3">
        <f>IFERROR(G446/F446,"")</f>
        <v>0</v>
      </c>
      <c r="AK446" s="3">
        <f>IFERROR(I446/H446,0)</f>
        <v>0</v>
      </c>
      <c r="AL446" s="3">
        <f>IFERROR(J446/H446,0)</f>
        <v>0</v>
      </c>
      <c r="AM446" s="3">
        <f>IFERROR(K446/H446,0)</f>
        <v>0</v>
      </c>
      <c r="AN446" s="3">
        <f>IFERROR(L446/H446,0)</f>
        <v>0</v>
      </c>
      <c r="AO446" s="3">
        <f>IFERROR(M446/H446,0)</f>
        <v>0</v>
      </c>
      <c r="AP446" s="3">
        <f>IFERROR(N446/H446,0)</f>
        <v>0</v>
      </c>
      <c r="AQ446" s="3">
        <f>IFERROR(O446/H446,0)</f>
        <v>0</v>
      </c>
      <c r="AR446" s="3">
        <f>IFERROR(P446/H446,0)</f>
        <v>0</v>
      </c>
      <c r="AS446" s="3">
        <f>IFERROR(Q446/H446,0)</f>
        <v>0</v>
      </c>
      <c r="AT446" s="3">
        <f>IFERROR(R446/H446,0)</f>
        <v>0</v>
      </c>
      <c r="AU446" s="3">
        <f>IFERROR(S446/H446,0)</f>
        <v>0</v>
      </c>
      <c r="AV446" s="3">
        <f>IFERROR(T446/H446,0)</f>
        <v>0</v>
      </c>
      <c r="AW446" s="3">
        <f>IFERROR(U446/H446,0)</f>
        <v>0</v>
      </c>
      <c r="AX446" s="3">
        <f>IFERROR(V446/H446,0)</f>
        <v>0</v>
      </c>
      <c r="AY446" s="3">
        <f>IFERROR(W446/H446,0)</f>
        <v>0</v>
      </c>
      <c r="AZ446" s="3">
        <f>IFERROR(X446/H446,0)</f>
        <v>0</v>
      </c>
      <c r="BA446" s="3">
        <f>IFERROR(Y446/H446,0)</f>
        <v>0</v>
      </c>
      <c r="BB446" s="3">
        <f>IFERROR(Z446/H446,0)</f>
        <v>0</v>
      </c>
      <c r="BC446" s="3">
        <f>IFERROR(AA446/H446,0)</f>
        <v>0</v>
      </c>
      <c r="BD446" s="3">
        <f>IFERROR(AB446/H446,0)</f>
        <v>0</v>
      </c>
      <c r="BE446" s="3">
        <f>IFERROR(AC446/H446,0)</f>
        <v>0</v>
      </c>
      <c r="BF446" s="3">
        <f>IFERROR(AD446/H446,0)</f>
        <v>0</v>
      </c>
      <c r="BG446" s="3">
        <f>IFERROR(AE446/H446,0)</f>
        <v>0</v>
      </c>
      <c r="BH446" s="3">
        <f>IFERROR(AF446/H446,0)</f>
        <v>0</v>
      </c>
      <c r="BI446" s="3">
        <f>IFERROR(AG446/H446,0)</f>
        <v>0</v>
      </c>
      <c r="BJ446" s="3">
        <f>IFERROR(AH446/H446,0)</f>
        <v>0</v>
      </c>
    </row>
    <row r="447" spans="2:62">
      <c r="B447">
        <v>1232</v>
      </c>
      <c r="C447" t="s">
        <v>544</v>
      </c>
      <c r="D447" t="b">
        <v>0</v>
      </c>
      <c r="E447" s="2">
        <v>221</v>
      </c>
      <c r="F447" s="2">
        <v>179</v>
      </c>
      <c r="G447" s="2">
        <v>0</v>
      </c>
      <c r="H447" s="2">
        <v>179</v>
      </c>
      <c r="I447" s="2">
        <v>69</v>
      </c>
      <c r="J447" s="2">
        <v>1</v>
      </c>
      <c r="K447" s="2">
        <v>0</v>
      </c>
      <c r="L447" s="2">
        <v>0</v>
      </c>
      <c r="M447" s="2">
        <v>0</v>
      </c>
      <c r="N447" s="2">
        <v>0</v>
      </c>
      <c r="O447" s="2">
        <v>29</v>
      </c>
      <c r="P447" s="2">
        <v>0</v>
      </c>
      <c r="Q447" s="2">
        <v>0</v>
      </c>
      <c r="R447" s="2">
        <v>0</v>
      </c>
      <c r="S447" s="2">
        <v>0</v>
      </c>
      <c r="T447" s="2">
        <v>10</v>
      </c>
      <c r="U447" s="2">
        <v>2</v>
      </c>
      <c r="V447" s="2">
        <v>15</v>
      </c>
      <c r="W447" s="2">
        <v>13</v>
      </c>
      <c r="X447" s="2">
        <v>1</v>
      </c>
      <c r="Y447" s="2">
        <v>0</v>
      </c>
      <c r="Z447" s="2">
        <v>1</v>
      </c>
      <c r="AA447" s="2">
        <v>0</v>
      </c>
      <c r="AB447" s="2">
        <v>17</v>
      </c>
      <c r="AC447" s="2">
        <v>0</v>
      </c>
      <c r="AD447" s="2">
        <v>0</v>
      </c>
      <c r="AE447" s="2">
        <v>1</v>
      </c>
      <c r="AF447" s="2">
        <v>19</v>
      </c>
      <c r="AG447" s="2">
        <v>0</v>
      </c>
      <c r="AH447" s="2">
        <v>1</v>
      </c>
      <c r="AI447" s="3">
        <f>IFERROR(F447/E447,"")</f>
        <v>0</v>
      </c>
      <c r="AJ447" s="3">
        <f>IFERROR(G447/F447,"")</f>
        <v>0</v>
      </c>
      <c r="AK447" s="3">
        <f>IFERROR(I447/H447,0)</f>
        <v>0</v>
      </c>
      <c r="AL447" s="3">
        <f>IFERROR(J447/H447,0)</f>
        <v>0</v>
      </c>
      <c r="AM447" s="3">
        <f>IFERROR(K447/H447,0)</f>
        <v>0</v>
      </c>
      <c r="AN447" s="3">
        <f>IFERROR(L447/H447,0)</f>
        <v>0</v>
      </c>
      <c r="AO447" s="3">
        <f>IFERROR(M447/H447,0)</f>
        <v>0</v>
      </c>
      <c r="AP447" s="3">
        <f>IFERROR(N447/H447,0)</f>
        <v>0</v>
      </c>
      <c r="AQ447" s="3">
        <f>IFERROR(O447/H447,0)</f>
        <v>0</v>
      </c>
      <c r="AR447" s="3">
        <f>IFERROR(P447/H447,0)</f>
        <v>0</v>
      </c>
      <c r="AS447" s="3">
        <f>IFERROR(Q447/H447,0)</f>
        <v>0</v>
      </c>
      <c r="AT447" s="3">
        <f>IFERROR(R447/H447,0)</f>
        <v>0</v>
      </c>
      <c r="AU447" s="3">
        <f>IFERROR(S447/H447,0)</f>
        <v>0</v>
      </c>
      <c r="AV447" s="3">
        <f>IFERROR(T447/H447,0)</f>
        <v>0</v>
      </c>
      <c r="AW447" s="3">
        <f>IFERROR(U447/H447,0)</f>
        <v>0</v>
      </c>
      <c r="AX447" s="3">
        <f>IFERROR(V447/H447,0)</f>
        <v>0</v>
      </c>
      <c r="AY447" s="3">
        <f>IFERROR(W447/H447,0)</f>
        <v>0</v>
      </c>
      <c r="AZ447" s="3">
        <f>IFERROR(X447/H447,0)</f>
        <v>0</v>
      </c>
      <c r="BA447" s="3">
        <f>IFERROR(Y447/H447,0)</f>
        <v>0</v>
      </c>
      <c r="BB447" s="3">
        <f>IFERROR(Z447/H447,0)</f>
        <v>0</v>
      </c>
      <c r="BC447" s="3">
        <f>IFERROR(AA447/H447,0)</f>
        <v>0</v>
      </c>
      <c r="BD447" s="3">
        <f>IFERROR(AB447/H447,0)</f>
        <v>0</v>
      </c>
      <c r="BE447" s="3">
        <f>IFERROR(AC447/H447,0)</f>
        <v>0</v>
      </c>
      <c r="BF447" s="3">
        <f>IFERROR(AD447/H447,0)</f>
        <v>0</v>
      </c>
      <c r="BG447" s="3">
        <f>IFERROR(AE447/H447,0)</f>
        <v>0</v>
      </c>
      <c r="BH447" s="3">
        <f>IFERROR(AF447/H447,0)</f>
        <v>0</v>
      </c>
      <c r="BI447" s="3">
        <f>IFERROR(AG447/H447,0)</f>
        <v>0</v>
      </c>
      <c r="BJ447" s="3">
        <f>IFERROR(AH447/H447,0)</f>
        <v>0</v>
      </c>
    </row>
    <row r="448" spans="2:62">
      <c r="B448">
        <v>46</v>
      </c>
      <c r="C448" t="s">
        <v>545</v>
      </c>
      <c r="D448" t="b">
        <v>0</v>
      </c>
      <c r="E448" s="2">
        <v>2350</v>
      </c>
      <c r="F448" s="2">
        <v>1780</v>
      </c>
      <c r="G448" s="2">
        <v>9</v>
      </c>
      <c r="H448" s="2">
        <v>1771</v>
      </c>
      <c r="I448" s="2">
        <v>197</v>
      </c>
      <c r="J448" s="2">
        <v>36</v>
      </c>
      <c r="K448" s="2">
        <v>3</v>
      </c>
      <c r="L448" s="2">
        <v>0</v>
      </c>
      <c r="M448" s="2">
        <v>0</v>
      </c>
      <c r="N448" s="2">
        <v>0</v>
      </c>
      <c r="O448" s="2">
        <v>103</v>
      </c>
      <c r="P448" s="2">
        <v>0</v>
      </c>
      <c r="Q448" s="2">
        <v>0</v>
      </c>
      <c r="R448" s="2">
        <v>0</v>
      </c>
      <c r="S448" s="2">
        <v>0</v>
      </c>
      <c r="T448" s="2">
        <v>116</v>
      </c>
      <c r="U448" s="2">
        <v>13</v>
      </c>
      <c r="V448" s="2">
        <v>373</v>
      </c>
      <c r="W448" s="2">
        <v>30</v>
      </c>
      <c r="X448" s="2">
        <v>1</v>
      </c>
      <c r="Y448" s="2">
        <v>0</v>
      </c>
      <c r="Z448" s="2">
        <v>0</v>
      </c>
      <c r="AA448" s="2">
        <v>0</v>
      </c>
      <c r="AB448" s="2">
        <v>103</v>
      </c>
      <c r="AC448" s="2">
        <v>0</v>
      </c>
      <c r="AD448" s="2">
        <v>1</v>
      </c>
      <c r="AE448" s="2">
        <v>23</v>
      </c>
      <c r="AF448" s="2">
        <v>98</v>
      </c>
      <c r="AG448" s="2">
        <v>3</v>
      </c>
      <c r="AH448" s="2">
        <v>671</v>
      </c>
      <c r="AI448" s="3">
        <f>IFERROR(F448/E448,"")</f>
        <v>0</v>
      </c>
      <c r="AJ448" s="3">
        <f>IFERROR(G448/F448,"")</f>
        <v>0</v>
      </c>
      <c r="AK448" s="3">
        <f>IFERROR(I448/H448,0)</f>
        <v>0</v>
      </c>
      <c r="AL448" s="3">
        <f>IFERROR(J448/H448,0)</f>
        <v>0</v>
      </c>
      <c r="AM448" s="3">
        <f>IFERROR(K448/H448,0)</f>
        <v>0</v>
      </c>
      <c r="AN448" s="3">
        <f>IFERROR(L448/H448,0)</f>
        <v>0</v>
      </c>
      <c r="AO448" s="3">
        <f>IFERROR(M448/H448,0)</f>
        <v>0</v>
      </c>
      <c r="AP448" s="3">
        <f>IFERROR(N448/H448,0)</f>
        <v>0</v>
      </c>
      <c r="AQ448" s="3">
        <f>IFERROR(O448/H448,0)</f>
        <v>0</v>
      </c>
      <c r="AR448" s="3">
        <f>IFERROR(P448/H448,0)</f>
        <v>0</v>
      </c>
      <c r="AS448" s="3">
        <f>IFERROR(Q448/H448,0)</f>
        <v>0</v>
      </c>
      <c r="AT448" s="3">
        <f>IFERROR(R448/H448,0)</f>
        <v>0</v>
      </c>
      <c r="AU448" s="3">
        <f>IFERROR(S448/H448,0)</f>
        <v>0</v>
      </c>
      <c r="AV448" s="3">
        <f>IFERROR(T448/H448,0)</f>
        <v>0</v>
      </c>
      <c r="AW448" s="3">
        <f>IFERROR(U448/H448,0)</f>
        <v>0</v>
      </c>
      <c r="AX448" s="3">
        <f>IFERROR(V448/H448,0)</f>
        <v>0</v>
      </c>
      <c r="AY448" s="3">
        <f>IFERROR(W448/H448,0)</f>
        <v>0</v>
      </c>
      <c r="AZ448" s="3">
        <f>IFERROR(X448/H448,0)</f>
        <v>0</v>
      </c>
      <c r="BA448" s="3">
        <f>IFERROR(Y448/H448,0)</f>
        <v>0</v>
      </c>
      <c r="BB448" s="3">
        <f>IFERROR(Z448/H448,0)</f>
        <v>0</v>
      </c>
      <c r="BC448" s="3">
        <f>IFERROR(AA448/H448,0)</f>
        <v>0</v>
      </c>
      <c r="BD448" s="3">
        <f>IFERROR(AB448/H448,0)</f>
        <v>0</v>
      </c>
      <c r="BE448" s="3">
        <f>IFERROR(AC448/H448,0)</f>
        <v>0</v>
      </c>
      <c r="BF448" s="3">
        <f>IFERROR(AD448/H448,0)</f>
        <v>0</v>
      </c>
      <c r="BG448" s="3">
        <f>IFERROR(AE448/H448,0)</f>
        <v>0</v>
      </c>
      <c r="BH448" s="3">
        <f>IFERROR(AF448/H448,0)</f>
        <v>0</v>
      </c>
      <c r="BI448" s="3">
        <f>IFERROR(AG448/H448,0)</f>
        <v>0</v>
      </c>
      <c r="BJ448" s="3">
        <f>IFERROR(AH448/H448,0)</f>
        <v>0</v>
      </c>
    </row>
    <row r="449" spans="2:62">
      <c r="B449">
        <v>2660</v>
      </c>
      <c r="C449" t="s">
        <v>546</v>
      </c>
      <c r="D449" t="b">
        <v>0</v>
      </c>
      <c r="E449" s="2">
        <v>29669</v>
      </c>
      <c r="F449" s="2">
        <v>22091</v>
      </c>
      <c r="G449" s="2">
        <v>196</v>
      </c>
      <c r="H449" s="2">
        <v>21895</v>
      </c>
      <c r="I449" s="2">
        <v>3897</v>
      </c>
      <c r="J449" s="2">
        <v>171</v>
      </c>
      <c r="K449" s="2">
        <v>7</v>
      </c>
      <c r="L449" s="2">
        <v>2</v>
      </c>
      <c r="M449" s="2">
        <v>2</v>
      </c>
      <c r="N449" s="2">
        <v>2</v>
      </c>
      <c r="O449" s="2">
        <v>1394</v>
      </c>
      <c r="P449" s="2">
        <v>3</v>
      </c>
      <c r="Q449" s="2">
        <v>1</v>
      </c>
      <c r="R449" s="2">
        <v>0</v>
      </c>
      <c r="S449" s="2">
        <v>0</v>
      </c>
      <c r="T449" s="2">
        <v>2415</v>
      </c>
      <c r="U449" s="2">
        <v>674</v>
      </c>
      <c r="V449" s="2">
        <v>7563</v>
      </c>
      <c r="W449" s="2">
        <v>386</v>
      </c>
      <c r="X449" s="2">
        <v>11</v>
      </c>
      <c r="Y449" s="2">
        <v>2</v>
      </c>
      <c r="Z449" s="2">
        <v>7</v>
      </c>
      <c r="AA449" s="2">
        <v>0</v>
      </c>
      <c r="AB449" s="2">
        <v>2454</v>
      </c>
      <c r="AC449" s="2">
        <v>1</v>
      </c>
      <c r="AD449" s="2">
        <v>12</v>
      </c>
      <c r="AE449" s="2">
        <v>257</v>
      </c>
      <c r="AF449" s="2">
        <v>1150</v>
      </c>
      <c r="AG449" s="2">
        <v>11</v>
      </c>
      <c r="AH449" s="2">
        <v>1473</v>
      </c>
      <c r="AI449" s="3">
        <f>IFERROR(F449/E449,"")</f>
        <v>0</v>
      </c>
      <c r="AJ449" s="3">
        <f>IFERROR(G449/F449,"")</f>
        <v>0</v>
      </c>
      <c r="AK449" s="3">
        <f>IFERROR(I449/H449,0)</f>
        <v>0</v>
      </c>
      <c r="AL449" s="3">
        <f>IFERROR(J449/H449,0)</f>
        <v>0</v>
      </c>
      <c r="AM449" s="3">
        <f>IFERROR(K449/H449,0)</f>
        <v>0</v>
      </c>
      <c r="AN449" s="3">
        <f>IFERROR(L449/H449,0)</f>
        <v>0</v>
      </c>
      <c r="AO449" s="3">
        <f>IFERROR(M449/H449,0)</f>
        <v>0</v>
      </c>
      <c r="AP449" s="3">
        <f>IFERROR(N449/H449,0)</f>
        <v>0</v>
      </c>
      <c r="AQ449" s="3">
        <f>IFERROR(O449/H449,0)</f>
        <v>0</v>
      </c>
      <c r="AR449" s="3">
        <f>IFERROR(P449/H449,0)</f>
        <v>0</v>
      </c>
      <c r="AS449" s="3">
        <f>IFERROR(Q449/H449,0)</f>
        <v>0</v>
      </c>
      <c r="AT449" s="3">
        <f>IFERROR(R449/H449,0)</f>
        <v>0</v>
      </c>
      <c r="AU449" s="3">
        <f>IFERROR(S449/H449,0)</f>
        <v>0</v>
      </c>
      <c r="AV449" s="3">
        <f>IFERROR(T449/H449,0)</f>
        <v>0</v>
      </c>
      <c r="AW449" s="3">
        <f>IFERROR(U449/H449,0)</f>
        <v>0</v>
      </c>
      <c r="AX449" s="3">
        <f>IFERROR(V449/H449,0)</f>
        <v>0</v>
      </c>
      <c r="AY449" s="3">
        <f>IFERROR(W449/H449,0)</f>
        <v>0</v>
      </c>
      <c r="AZ449" s="3">
        <f>IFERROR(X449/H449,0)</f>
        <v>0</v>
      </c>
      <c r="BA449" s="3">
        <f>IFERROR(Y449/H449,0)</f>
        <v>0</v>
      </c>
      <c r="BB449" s="3">
        <f>IFERROR(Z449/H449,0)</f>
        <v>0</v>
      </c>
      <c r="BC449" s="3">
        <f>IFERROR(AA449/H449,0)</f>
        <v>0</v>
      </c>
      <c r="BD449" s="3">
        <f>IFERROR(AB449/H449,0)</f>
        <v>0</v>
      </c>
      <c r="BE449" s="3">
        <f>IFERROR(AC449/H449,0)</f>
        <v>0</v>
      </c>
      <c r="BF449" s="3">
        <f>IFERROR(AD449/H449,0)</f>
        <v>0</v>
      </c>
      <c r="BG449" s="3">
        <f>IFERROR(AE449/H449,0)</f>
        <v>0</v>
      </c>
      <c r="BH449" s="3">
        <f>IFERROR(AF449/H449,0)</f>
        <v>0</v>
      </c>
      <c r="BI449" s="3">
        <f>IFERROR(AG449/H449,0)</f>
        <v>0</v>
      </c>
      <c r="BJ449" s="3">
        <f>IFERROR(AH449/H449,0)</f>
        <v>0</v>
      </c>
    </row>
    <row r="450" spans="2:62">
      <c r="B450">
        <v>96</v>
      </c>
      <c r="C450" t="s">
        <v>547</v>
      </c>
      <c r="D450" t="b">
        <v>0</v>
      </c>
      <c r="E450" s="2">
        <v>1266</v>
      </c>
      <c r="F450" s="2">
        <v>894</v>
      </c>
      <c r="G450" s="2">
        <v>4</v>
      </c>
      <c r="H450" s="2">
        <v>890</v>
      </c>
      <c r="I450" s="2">
        <v>637</v>
      </c>
      <c r="J450" s="2">
        <v>0</v>
      </c>
      <c r="K450" s="2">
        <v>1</v>
      </c>
      <c r="L450" s="2">
        <v>0</v>
      </c>
      <c r="M450" s="2">
        <v>0</v>
      </c>
      <c r="N450" s="2">
        <v>0</v>
      </c>
      <c r="O450" s="2">
        <v>27</v>
      </c>
      <c r="P450" s="2">
        <v>0</v>
      </c>
      <c r="Q450" s="2">
        <v>0</v>
      </c>
      <c r="R450" s="2">
        <v>0</v>
      </c>
      <c r="S450" s="2">
        <v>0</v>
      </c>
      <c r="T450" s="2">
        <v>33</v>
      </c>
      <c r="U450" s="2">
        <v>5</v>
      </c>
      <c r="V450" s="2">
        <v>28</v>
      </c>
      <c r="W450" s="2">
        <v>68</v>
      </c>
      <c r="X450" s="2">
        <v>0</v>
      </c>
      <c r="Y450" s="2">
        <v>0</v>
      </c>
      <c r="Z450" s="2">
        <v>0</v>
      </c>
      <c r="AA450" s="2">
        <v>0</v>
      </c>
      <c r="AB450" s="2">
        <v>71</v>
      </c>
      <c r="AC450" s="2">
        <v>0</v>
      </c>
      <c r="AD450" s="2">
        <v>0</v>
      </c>
      <c r="AE450" s="2">
        <v>14</v>
      </c>
      <c r="AF450" s="2">
        <v>1</v>
      </c>
      <c r="AG450" s="2">
        <v>4</v>
      </c>
      <c r="AH450" s="2">
        <v>1</v>
      </c>
      <c r="AI450" s="3">
        <f>IFERROR(F450/E450,"")</f>
        <v>0</v>
      </c>
      <c r="AJ450" s="3">
        <f>IFERROR(G450/F450,"")</f>
        <v>0</v>
      </c>
      <c r="AK450" s="3">
        <f>IFERROR(I450/H450,0)</f>
        <v>0</v>
      </c>
      <c r="AL450" s="3">
        <f>IFERROR(J450/H450,0)</f>
        <v>0</v>
      </c>
      <c r="AM450" s="3">
        <f>IFERROR(K450/H450,0)</f>
        <v>0</v>
      </c>
      <c r="AN450" s="3">
        <f>IFERROR(L450/H450,0)</f>
        <v>0</v>
      </c>
      <c r="AO450" s="3">
        <f>IFERROR(M450/H450,0)</f>
        <v>0</v>
      </c>
      <c r="AP450" s="3">
        <f>IFERROR(N450/H450,0)</f>
        <v>0</v>
      </c>
      <c r="AQ450" s="3">
        <f>IFERROR(O450/H450,0)</f>
        <v>0</v>
      </c>
      <c r="AR450" s="3">
        <f>IFERROR(P450/H450,0)</f>
        <v>0</v>
      </c>
      <c r="AS450" s="3">
        <f>IFERROR(Q450/H450,0)</f>
        <v>0</v>
      </c>
      <c r="AT450" s="3">
        <f>IFERROR(R450/H450,0)</f>
        <v>0</v>
      </c>
      <c r="AU450" s="3">
        <f>IFERROR(S450/H450,0)</f>
        <v>0</v>
      </c>
      <c r="AV450" s="3">
        <f>IFERROR(T450/H450,0)</f>
        <v>0</v>
      </c>
      <c r="AW450" s="3">
        <f>IFERROR(U450/H450,0)</f>
        <v>0</v>
      </c>
      <c r="AX450" s="3">
        <f>IFERROR(V450/H450,0)</f>
        <v>0</v>
      </c>
      <c r="AY450" s="3">
        <f>IFERROR(W450/H450,0)</f>
        <v>0</v>
      </c>
      <c r="AZ450" s="3">
        <f>IFERROR(X450/H450,0)</f>
        <v>0</v>
      </c>
      <c r="BA450" s="3">
        <f>IFERROR(Y450/H450,0)</f>
        <v>0</v>
      </c>
      <c r="BB450" s="3">
        <f>IFERROR(Z450/H450,0)</f>
        <v>0</v>
      </c>
      <c r="BC450" s="3">
        <f>IFERROR(AA450/H450,0)</f>
        <v>0</v>
      </c>
      <c r="BD450" s="3">
        <f>IFERROR(AB450/H450,0)</f>
        <v>0</v>
      </c>
      <c r="BE450" s="3">
        <f>IFERROR(AC450/H450,0)</f>
        <v>0</v>
      </c>
      <c r="BF450" s="3">
        <f>IFERROR(AD450/H450,0)</f>
        <v>0</v>
      </c>
      <c r="BG450" s="3">
        <f>IFERROR(AE450/H450,0)</f>
        <v>0</v>
      </c>
      <c r="BH450" s="3">
        <f>IFERROR(AF450/H450,0)</f>
        <v>0</v>
      </c>
      <c r="BI450" s="3">
        <f>IFERROR(AG450/H450,0)</f>
        <v>0</v>
      </c>
      <c r="BJ450" s="3">
        <f>IFERROR(AH450/H450,0)</f>
        <v>0</v>
      </c>
    </row>
    <row r="451" spans="2:62">
      <c r="B451">
        <v>798</v>
      </c>
      <c r="C451" t="s">
        <v>548</v>
      </c>
      <c r="D451" t="b">
        <v>0</v>
      </c>
      <c r="E451" s="2">
        <v>579</v>
      </c>
      <c r="F451" s="2">
        <v>458</v>
      </c>
      <c r="G451" s="2">
        <v>1</v>
      </c>
      <c r="H451" s="2">
        <v>457</v>
      </c>
      <c r="I451" s="2">
        <v>56</v>
      </c>
      <c r="J451" s="2">
        <v>11</v>
      </c>
      <c r="K451" s="2">
        <v>0</v>
      </c>
      <c r="L451" s="2">
        <v>4</v>
      </c>
      <c r="M451" s="2">
        <v>0</v>
      </c>
      <c r="N451" s="2">
        <v>1</v>
      </c>
      <c r="O451" s="2">
        <v>16</v>
      </c>
      <c r="P451" s="2">
        <v>0</v>
      </c>
      <c r="Q451" s="2">
        <v>1</v>
      </c>
      <c r="R451" s="2">
        <v>0</v>
      </c>
      <c r="S451" s="2">
        <v>0</v>
      </c>
      <c r="T451" s="2">
        <v>48</v>
      </c>
      <c r="U451" s="2">
        <v>0</v>
      </c>
      <c r="V451" s="2">
        <v>243</v>
      </c>
      <c r="W451" s="2">
        <v>7</v>
      </c>
      <c r="X451" s="2">
        <v>0</v>
      </c>
      <c r="Y451" s="2">
        <v>0</v>
      </c>
      <c r="Z451" s="2">
        <v>0</v>
      </c>
      <c r="AA451" s="2">
        <v>0</v>
      </c>
      <c r="AB451" s="2">
        <v>18</v>
      </c>
      <c r="AC451" s="2">
        <v>0</v>
      </c>
      <c r="AD451" s="2">
        <v>0</v>
      </c>
      <c r="AE451" s="2">
        <v>0</v>
      </c>
      <c r="AF451" s="2">
        <v>17</v>
      </c>
      <c r="AG451" s="2">
        <v>0</v>
      </c>
      <c r="AH451" s="2">
        <v>35</v>
      </c>
      <c r="AI451" s="3">
        <f>IFERROR(F451/E451,"")</f>
        <v>0</v>
      </c>
      <c r="AJ451" s="3">
        <f>IFERROR(G451/F451,"")</f>
        <v>0</v>
      </c>
      <c r="AK451" s="3">
        <f>IFERROR(I451/H451,0)</f>
        <v>0</v>
      </c>
      <c r="AL451" s="3">
        <f>IFERROR(J451/H451,0)</f>
        <v>0</v>
      </c>
      <c r="AM451" s="3">
        <f>IFERROR(K451/H451,0)</f>
        <v>0</v>
      </c>
      <c r="AN451" s="3">
        <f>IFERROR(L451/H451,0)</f>
        <v>0</v>
      </c>
      <c r="AO451" s="3">
        <f>IFERROR(M451/H451,0)</f>
        <v>0</v>
      </c>
      <c r="AP451" s="3">
        <f>IFERROR(N451/H451,0)</f>
        <v>0</v>
      </c>
      <c r="AQ451" s="3">
        <f>IFERROR(O451/H451,0)</f>
        <v>0</v>
      </c>
      <c r="AR451" s="3">
        <f>IFERROR(P451/H451,0)</f>
        <v>0</v>
      </c>
      <c r="AS451" s="3">
        <f>IFERROR(Q451/H451,0)</f>
        <v>0</v>
      </c>
      <c r="AT451" s="3">
        <f>IFERROR(R451/H451,0)</f>
        <v>0</v>
      </c>
      <c r="AU451" s="3">
        <f>IFERROR(S451/H451,0)</f>
        <v>0</v>
      </c>
      <c r="AV451" s="3">
        <f>IFERROR(T451/H451,0)</f>
        <v>0</v>
      </c>
      <c r="AW451" s="3">
        <f>IFERROR(U451/H451,0)</f>
        <v>0</v>
      </c>
      <c r="AX451" s="3">
        <f>IFERROR(V451/H451,0)</f>
        <v>0</v>
      </c>
      <c r="AY451" s="3">
        <f>IFERROR(W451/H451,0)</f>
        <v>0</v>
      </c>
      <c r="AZ451" s="3">
        <f>IFERROR(X451/H451,0)</f>
        <v>0</v>
      </c>
      <c r="BA451" s="3">
        <f>IFERROR(Y451/H451,0)</f>
        <v>0</v>
      </c>
      <c r="BB451" s="3">
        <f>IFERROR(Z451/H451,0)</f>
        <v>0</v>
      </c>
      <c r="BC451" s="3">
        <f>IFERROR(AA451/H451,0)</f>
        <v>0</v>
      </c>
      <c r="BD451" s="3">
        <f>IFERROR(AB451/H451,0)</f>
        <v>0</v>
      </c>
      <c r="BE451" s="3">
        <f>IFERROR(AC451/H451,0)</f>
        <v>0</v>
      </c>
      <c r="BF451" s="3">
        <f>IFERROR(AD451/H451,0)</f>
        <v>0</v>
      </c>
      <c r="BG451" s="3">
        <f>IFERROR(AE451/H451,0)</f>
        <v>0</v>
      </c>
      <c r="BH451" s="3">
        <f>IFERROR(AF451/H451,0)</f>
        <v>0</v>
      </c>
      <c r="BI451" s="3">
        <f>IFERROR(AG451/H451,0)</f>
        <v>0</v>
      </c>
      <c r="BJ451" s="3">
        <f>IFERROR(AH451/H451,0)</f>
        <v>0</v>
      </c>
    </row>
    <row r="452" spans="2:62">
      <c r="B452">
        <v>577</v>
      </c>
      <c r="C452" t="s">
        <v>549</v>
      </c>
      <c r="D452" t="b">
        <v>0</v>
      </c>
      <c r="E452" s="2">
        <v>1701</v>
      </c>
      <c r="F452" s="2">
        <v>1486</v>
      </c>
      <c r="G452" s="2">
        <v>8</v>
      </c>
      <c r="H452" s="2">
        <v>1478</v>
      </c>
      <c r="I452" s="2">
        <v>4</v>
      </c>
      <c r="J452" s="2">
        <v>53</v>
      </c>
      <c r="K452" s="2">
        <v>0</v>
      </c>
      <c r="L452" s="2">
        <v>0</v>
      </c>
      <c r="M452" s="2">
        <v>0</v>
      </c>
      <c r="N452" s="2">
        <v>0</v>
      </c>
      <c r="O452" s="2">
        <v>614</v>
      </c>
      <c r="P452" s="2">
        <v>0</v>
      </c>
      <c r="Q452" s="2">
        <v>0</v>
      </c>
      <c r="R452" s="2">
        <v>0</v>
      </c>
      <c r="S452" s="2">
        <v>0</v>
      </c>
      <c r="T452" s="2">
        <v>12</v>
      </c>
      <c r="U452" s="2">
        <v>2</v>
      </c>
      <c r="V452" s="2">
        <v>158</v>
      </c>
      <c r="W452" s="2">
        <v>0</v>
      </c>
      <c r="X452" s="2">
        <v>1</v>
      </c>
      <c r="Y452" s="2">
        <v>0</v>
      </c>
      <c r="Z452" s="2">
        <v>1</v>
      </c>
      <c r="AA452" s="2">
        <v>0</v>
      </c>
      <c r="AB452" s="2">
        <v>10</v>
      </c>
      <c r="AC452" s="2">
        <v>0</v>
      </c>
      <c r="AD452" s="2">
        <v>0</v>
      </c>
      <c r="AE452" s="2">
        <v>7</v>
      </c>
      <c r="AF452" s="2">
        <v>585</v>
      </c>
      <c r="AG452" s="2">
        <v>0</v>
      </c>
      <c r="AH452" s="2">
        <v>31</v>
      </c>
      <c r="AI452" s="3">
        <f>IFERROR(F452/E452,"")</f>
        <v>0</v>
      </c>
      <c r="AJ452" s="3">
        <f>IFERROR(G452/F452,"")</f>
        <v>0</v>
      </c>
      <c r="AK452" s="3">
        <f>IFERROR(I452/H452,0)</f>
        <v>0</v>
      </c>
      <c r="AL452" s="3">
        <f>IFERROR(J452/H452,0)</f>
        <v>0</v>
      </c>
      <c r="AM452" s="3">
        <f>IFERROR(K452/H452,0)</f>
        <v>0</v>
      </c>
      <c r="AN452" s="3">
        <f>IFERROR(L452/H452,0)</f>
        <v>0</v>
      </c>
      <c r="AO452" s="3">
        <f>IFERROR(M452/H452,0)</f>
        <v>0</v>
      </c>
      <c r="AP452" s="3">
        <f>IFERROR(N452/H452,0)</f>
        <v>0</v>
      </c>
      <c r="AQ452" s="3">
        <f>IFERROR(O452/H452,0)</f>
        <v>0</v>
      </c>
      <c r="AR452" s="3">
        <f>IFERROR(P452/H452,0)</f>
        <v>0</v>
      </c>
      <c r="AS452" s="3">
        <f>IFERROR(Q452/H452,0)</f>
        <v>0</v>
      </c>
      <c r="AT452" s="3">
        <f>IFERROR(R452/H452,0)</f>
        <v>0</v>
      </c>
      <c r="AU452" s="3">
        <f>IFERROR(S452/H452,0)</f>
        <v>0</v>
      </c>
      <c r="AV452" s="3">
        <f>IFERROR(T452/H452,0)</f>
        <v>0</v>
      </c>
      <c r="AW452" s="3">
        <f>IFERROR(U452/H452,0)</f>
        <v>0</v>
      </c>
      <c r="AX452" s="3">
        <f>IFERROR(V452/H452,0)</f>
        <v>0</v>
      </c>
      <c r="AY452" s="3">
        <f>IFERROR(W452/H452,0)</f>
        <v>0</v>
      </c>
      <c r="AZ452" s="3">
        <f>IFERROR(X452/H452,0)</f>
        <v>0</v>
      </c>
      <c r="BA452" s="3">
        <f>IFERROR(Y452/H452,0)</f>
        <v>0</v>
      </c>
      <c r="BB452" s="3">
        <f>IFERROR(Z452/H452,0)</f>
        <v>0</v>
      </c>
      <c r="BC452" s="3">
        <f>IFERROR(AA452/H452,0)</f>
        <v>0</v>
      </c>
      <c r="BD452" s="3">
        <f>IFERROR(AB452/H452,0)</f>
        <v>0</v>
      </c>
      <c r="BE452" s="3">
        <f>IFERROR(AC452/H452,0)</f>
        <v>0</v>
      </c>
      <c r="BF452" s="3">
        <f>IFERROR(AD452/H452,0)</f>
        <v>0</v>
      </c>
      <c r="BG452" s="3">
        <f>IFERROR(AE452/H452,0)</f>
        <v>0</v>
      </c>
      <c r="BH452" s="3">
        <f>IFERROR(AF452/H452,0)</f>
        <v>0</v>
      </c>
      <c r="BI452" s="3">
        <f>IFERROR(AG452/H452,0)</f>
        <v>0</v>
      </c>
      <c r="BJ452" s="3">
        <f>IFERROR(AH452/H452,0)</f>
        <v>0</v>
      </c>
    </row>
    <row r="453" spans="2:62">
      <c r="B453">
        <v>758</v>
      </c>
      <c r="C453" t="s">
        <v>550</v>
      </c>
      <c r="D453" t="b">
        <v>0</v>
      </c>
      <c r="E453" s="2">
        <v>479</v>
      </c>
      <c r="F453" s="2">
        <v>392</v>
      </c>
      <c r="G453" s="2">
        <v>1</v>
      </c>
      <c r="H453" s="2">
        <v>391</v>
      </c>
      <c r="I453" s="2">
        <v>144</v>
      </c>
      <c r="J453" s="2">
        <v>1</v>
      </c>
      <c r="K453" s="2">
        <v>3</v>
      </c>
      <c r="L453" s="2">
        <v>0</v>
      </c>
      <c r="M453" s="2">
        <v>0</v>
      </c>
      <c r="N453" s="2">
        <v>0</v>
      </c>
      <c r="O453" s="2">
        <v>8</v>
      </c>
      <c r="P453" s="2">
        <v>0</v>
      </c>
      <c r="Q453" s="2">
        <v>0</v>
      </c>
      <c r="R453" s="2">
        <v>0</v>
      </c>
      <c r="S453" s="2">
        <v>0</v>
      </c>
      <c r="T453" s="2">
        <v>26</v>
      </c>
      <c r="U453" s="2">
        <v>10</v>
      </c>
      <c r="V453" s="2">
        <v>76</v>
      </c>
      <c r="W453" s="2">
        <v>53</v>
      </c>
      <c r="X453" s="2">
        <v>0</v>
      </c>
      <c r="Y453" s="2">
        <v>0</v>
      </c>
      <c r="Z453" s="2">
        <v>0</v>
      </c>
      <c r="AA453" s="2">
        <v>0</v>
      </c>
      <c r="AB453" s="2">
        <v>63</v>
      </c>
      <c r="AC453" s="2">
        <v>0</v>
      </c>
      <c r="AD453" s="2">
        <v>1</v>
      </c>
      <c r="AE453" s="2">
        <v>4</v>
      </c>
      <c r="AF453" s="2">
        <v>0</v>
      </c>
      <c r="AG453" s="2">
        <v>0</v>
      </c>
      <c r="AH453" s="2">
        <v>2</v>
      </c>
      <c r="AI453" s="3">
        <f>IFERROR(F453/E453,"")</f>
        <v>0</v>
      </c>
      <c r="AJ453" s="3">
        <f>IFERROR(G453/F453,"")</f>
        <v>0</v>
      </c>
      <c r="AK453" s="3">
        <f>IFERROR(I453/H453,0)</f>
        <v>0</v>
      </c>
      <c r="AL453" s="3">
        <f>IFERROR(J453/H453,0)</f>
        <v>0</v>
      </c>
      <c r="AM453" s="3">
        <f>IFERROR(K453/H453,0)</f>
        <v>0</v>
      </c>
      <c r="AN453" s="3">
        <f>IFERROR(L453/H453,0)</f>
        <v>0</v>
      </c>
      <c r="AO453" s="3">
        <f>IFERROR(M453/H453,0)</f>
        <v>0</v>
      </c>
      <c r="AP453" s="3">
        <f>IFERROR(N453/H453,0)</f>
        <v>0</v>
      </c>
      <c r="AQ453" s="3">
        <f>IFERROR(O453/H453,0)</f>
        <v>0</v>
      </c>
      <c r="AR453" s="3">
        <f>IFERROR(P453/H453,0)</f>
        <v>0</v>
      </c>
      <c r="AS453" s="3">
        <f>IFERROR(Q453/H453,0)</f>
        <v>0</v>
      </c>
      <c r="AT453" s="3">
        <f>IFERROR(R453/H453,0)</f>
        <v>0</v>
      </c>
      <c r="AU453" s="3">
        <f>IFERROR(S453/H453,0)</f>
        <v>0</v>
      </c>
      <c r="AV453" s="3">
        <f>IFERROR(T453/H453,0)</f>
        <v>0</v>
      </c>
      <c r="AW453" s="3">
        <f>IFERROR(U453/H453,0)</f>
        <v>0</v>
      </c>
      <c r="AX453" s="3">
        <f>IFERROR(V453/H453,0)</f>
        <v>0</v>
      </c>
      <c r="AY453" s="3">
        <f>IFERROR(W453/H453,0)</f>
        <v>0</v>
      </c>
      <c r="AZ453" s="3">
        <f>IFERROR(X453/H453,0)</f>
        <v>0</v>
      </c>
      <c r="BA453" s="3">
        <f>IFERROR(Y453/H453,0)</f>
        <v>0</v>
      </c>
      <c r="BB453" s="3">
        <f>IFERROR(Z453/H453,0)</f>
        <v>0</v>
      </c>
      <c r="BC453" s="3">
        <f>IFERROR(AA453/H453,0)</f>
        <v>0</v>
      </c>
      <c r="BD453" s="3">
        <f>IFERROR(AB453/H453,0)</f>
        <v>0</v>
      </c>
      <c r="BE453" s="3">
        <f>IFERROR(AC453/H453,0)</f>
        <v>0</v>
      </c>
      <c r="BF453" s="3">
        <f>IFERROR(AD453/H453,0)</f>
        <v>0</v>
      </c>
      <c r="BG453" s="3">
        <f>IFERROR(AE453/H453,0)</f>
        <v>0</v>
      </c>
      <c r="BH453" s="3">
        <f>IFERROR(AF453/H453,0)</f>
        <v>0</v>
      </c>
      <c r="BI453" s="3">
        <f>IFERROR(AG453/H453,0)</f>
        <v>0</v>
      </c>
      <c r="BJ453" s="3">
        <f>IFERROR(AH453/H453,0)</f>
        <v>0</v>
      </c>
    </row>
    <row r="454" spans="2:62">
      <c r="B454">
        <v>358</v>
      </c>
      <c r="C454" t="s">
        <v>551</v>
      </c>
      <c r="D454" t="b">
        <v>0</v>
      </c>
      <c r="E454" s="2">
        <v>648</v>
      </c>
      <c r="F454" s="2">
        <v>477</v>
      </c>
      <c r="G454" s="2">
        <v>0</v>
      </c>
      <c r="H454" s="2">
        <v>477</v>
      </c>
      <c r="I454" s="2">
        <v>198</v>
      </c>
      <c r="J454" s="2">
        <v>1</v>
      </c>
      <c r="K454" s="2">
        <v>0</v>
      </c>
      <c r="L454" s="2">
        <v>0</v>
      </c>
      <c r="M454" s="2">
        <v>0</v>
      </c>
      <c r="N454" s="2">
        <v>0</v>
      </c>
      <c r="O454" s="2">
        <v>10</v>
      </c>
      <c r="P454" s="2">
        <v>0</v>
      </c>
      <c r="Q454" s="2">
        <v>0</v>
      </c>
      <c r="R454" s="2">
        <v>0</v>
      </c>
      <c r="S454" s="2">
        <v>0</v>
      </c>
      <c r="T454" s="2">
        <v>17</v>
      </c>
      <c r="U454" s="2">
        <v>5</v>
      </c>
      <c r="V454" s="2">
        <v>16</v>
      </c>
      <c r="W454" s="2">
        <v>169</v>
      </c>
      <c r="X454" s="2">
        <v>0</v>
      </c>
      <c r="Y454" s="2">
        <v>0</v>
      </c>
      <c r="Z454" s="2">
        <v>0</v>
      </c>
      <c r="AA454" s="2">
        <v>0</v>
      </c>
      <c r="AB454" s="2">
        <v>56</v>
      </c>
      <c r="AC454" s="2">
        <v>0</v>
      </c>
      <c r="AD454" s="2">
        <v>0</v>
      </c>
      <c r="AE454" s="2">
        <v>5</v>
      </c>
      <c r="AF454" s="2">
        <v>0</v>
      </c>
      <c r="AG454" s="2">
        <v>0</v>
      </c>
      <c r="AH454" s="2">
        <v>0</v>
      </c>
      <c r="AI454" s="3">
        <f>IFERROR(F454/E454,"")</f>
        <v>0</v>
      </c>
      <c r="AJ454" s="3">
        <f>IFERROR(G454/F454,"")</f>
        <v>0</v>
      </c>
      <c r="AK454" s="3">
        <f>IFERROR(I454/H454,0)</f>
        <v>0</v>
      </c>
      <c r="AL454" s="3">
        <f>IFERROR(J454/H454,0)</f>
        <v>0</v>
      </c>
      <c r="AM454" s="3">
        <f>IFERROR(K454/H454,0)</f>
        <v>0</v>
      </c>
      <c r="AN454" s="3">
        <f>IFERROR(L454/H454,0)</f>
        <v>0</v>
      </c>
      <c r="AO454" s="3">
        <f>IFERROR(M454/H454,0)</f>
        <v>0</v>
      </c>
      <c r="AP454" s="3">
        <f>IFERROR(N454/H454,0)</f>
        <v>0</v>
      </c>
      <c r="AQ454" s="3">
        <f>IFERROR(O454/H454,0)</f>
        <v>0</v>
      </c>
      <c r="AR454" s="3">
        <f>IFERROR(P454/H454,0)</f>
        <v>0</v>
      </c>
      <c r="AS454" s="3">
        <f>IFERROR(Q454/H454,0)</f>
        <v>0</v>
      </c>
      <c r="AT454" s="3">
        <f>IFERROR(R454/H454,0)</f>
        <v>0</v>
      </c>
      <c r="AU454" s="3">
        <f>IFERROR(S454/H454,0)</f>
        <v>0</v>
      </c>
      <c r="AV454" s="3">
        <f>IFERROR(T454/H454,0)</f>
        <v>0</v>
      </c>
      <c r="AW454" s="3">
        <f>IFERROR(U454/H454,0)</f>
        <v>0</v>
      </c>
      <c r="AX454" s="3">
        <f>IFERROR(V454/H454,0)</f>
        <v>0</v>
      </c>
      <c r="AY454" s="3">
        <f>IFERROR(W454/H454,0)</f>
        <v>0</v>
      </c>
      <c r="AZ454" s="3">
        <f>IFERROR(X454/H454,0)</f>
        <v>0</v>
      </c>
      <c r="BA454" s="3">
        <f>IFERROR(Y454/H454,0)</f>
        <v>0</v>
      </c>
      <c r="BB454" s="3">
        <f>IFERROR(Z454/H454,0)</f>
        <v>0</v>
      </c>
      <c r="BC454" s="3">
        <f>IFERROR(AA454/H454,0)</f>
        <v>0</v>
      </c>
      <c r="BD454" s="3">
        <f>IFERROR(AB454/H454,0)</f>
        <v>0</v>
      </c>
      <c r="BE454" s="3">
        <f>IFERROR(AC454/H454,0)</f>
        <v>0</v>
      </c>
      <c r="BF454" s="3">
        <f>IFERROR(AD454/H454,0)</f>
        <v>0</v>
      </c>
      <c r="BG454" s="3">
        <f>IFERROR(AE454/H454,0)</f>
        <v>0</v>
      </c>
      <c r="BH454" s="3">
        <f>IFERROR(AF454/H454,0)</f>
        <v>0</v>
      </c>
      <c r="BI454" s="3">
        <f>IFERROR(AG454/H454,0)</f>
        <v>0</v>
      </c>
      <c r="BJ454" s="3">
        <f>IFERROR(AH454/H454,0)</f>
        <v>0</v>
      </c>
    </row>
    <row r="455" spans="2:62">
      <c r="B455">
        <v>775</v>
      </c>
      <c r="C455" t="s">
        <v>552</v>
      </c>
      <c r="D455" t="b">
        <v>0</v>
      </c>
      <c r="E455" s="2">
        <v>372</v>
      </c>
      <c r="F455" s="2">
        <v>295</v>
      </c>
      <c r="G455" s="2">
        <v>1</v>
      </c>
      <c r="H455" s="2">
        <v>294</v>
      </c>
      <c r="I455" s="2">
        <v>118</v>
      </c>
      <c r="J455" s="2">
        <v>1</v>
      </c>
      <c r="K455" s="2">
        <v>0</v>
      </c>
      <c r="L455" s="2">
        <v>0</v>
      </c>
      <c r="M455" s="2">
        <v>0</v>
      </c>
      <c r="N455" s="2">
        <v>0</v>
      </c>
      <c r="O455" s="2">
        <v>12</v>
      </c>
      <c r="P455" s="2">
        <v>0</v>
      </c>
      <c r="Q455" s="2">
        <v>0</v>
      </c>
      <c r="R455" s="2">
        <v>0</v>
      </c>
      <c r="S455" s="2">
        <v>0</v>
      </c>
      <c r="T455" s="2">
        <v>32</v>
      </c>
      <c r="U455" s="2">
        <v>6</v>
      </c>
      <c r="V455" s="2">
        <v>41</v>
      </c>
      <c r="W455" s="2">
        <v>14</v>
      </c>
      <c r="X455" s="2">
        <v>0</v>
      </c>
      <c r="Y455" s="2">
        <v>0</v>
      </c>
      <c r="Z455" s="2">
        <v>0</v>
      </c>
      <c r="AA455" s="2">
        <v>0</v>
      </c>
      <c r="AB455" s="2">
        <v>54</v>
      </c>
      <c r="AC455" s="2">
        <v>0</v>
      </c>
      <c r="AD455" s="2">
        <v>0</v>
      </c>
      <c r="AE455" s="2">
        <v>13</v>
      </c>
      <c r="AF455" s="2">
        <v>0</v>
      </c>
      <c r="AG455" s="2">
        <v>0</v>
      </c>
      <c r="AH455" s="2">
        <v>3</v>
      </c>
      <c r="AI455" s="3">
        <f>IFERROR(F455/E455,"")</f>
        <v>0</v>
      </c>
      <c r="AJ455" s="3">
        <f>IFERROR(G455/F455,"")</f>
        <v>0</v>
      </c>
      <c r="AK455" s="3">
        <f>IFERROR(I455/H455,0)</f>
        <v>0</v>
      </c>
      <c r="AL455" s="3">
        <f>IFERROR(J455/H455,0)</f>
        <v>0</v>
      </c>
      <c r="AM455" s="3">
        <f>IFERROR(K455/H455,0)</f>
        <v>0</v>
      </c>
      <c r="AN455" s="3">
        <f>IFERROR(L455/H455,0)</f>
        <v>0</v>
      </c>
      <c r="AO455" s="3">
        <f>IFERROR(M455/H455,0)</f>
        <v>0</v>
      </c>
      <c r="AP455" s="3">
        <f>IFERROR(N455/H455,0)</f>
        <v>0</v>
      </c>
      <c r="AQ455" s="3">
        <f>IFERROR(O455/H455,0)</f>
        <v>0</v>
      </c>
      <c r="AR455" s="3">
        <f>IFERROR(P455/H455,0)</f>
        <v>0</v>
      </c>
      <c r="AS455" s="3">
        <f>IFERROR(Q455/H455,0)</f>
        <v>0</v>
      </c>
      <c r="AT455" s="3">
        <f>IFERROR(R455/H455,0)</f>
        <v>0</v>
      </c>
      <c r="AU455" s="3">
        <f>IFERROR(S455/H455,0)</f>
        <v>0</v>
      </c>
      <c r="AV455" s="3">
        <f>IFERROR(T455/H455,0)</f>
        <v>0</v>
      </c>
      <c r="AW455" s="3">
        <f>IFERROR(U455/H455,0)</f>
        <v>0</v>
      </c>
      <c r="AX455" s="3">
        <f>IFERROR(V455/H455,0)</f>
        <v>0</v>
      </c>
      <c r="AY455" s="3">
        <f>IFERROR(W455/H455,0)</f>
        <v>0</v>
      </c>
      <c r="AZ455" s="3">
        <f>IFERROR(X455/H455,0)</f>
        <v>0</v>
      </c>
      <c r="BA455" s="3">
        <f>IFERROR(Y455/H455,0)</f>
        <v>0</v>
      </c>
      <c r="BB455" s="3">
        <f>IFERROR(Z455/H455,0)</f>
        <v>0</v>
      </c>
      <c r="BC455" s="3">
        <f>IFERROR(AA455/H455,0)</f>
        <v>0</v>
      </c>
      <c r="BD455" s="3">
        <f>IFERROR(AB455/H455,0)</f>
        <v>0</v>
      </c>
      <c r="BE455" s="3">
        <f>IFERROR(AC455/H455,0)</f>
        <v>0</v>
      </c>
      <c r="BF455" s="3">
        <f>IFERROR(AD455/H455,0)</f>
        <v>0</v>
      </c>
      <c r="BG455" s="3">
        <f>IFERROR(AE455/H455,0)</f>
        <v>0</v>
      </c>
      <c r="BH455" s="3">
        <f>IFERROR(AF455/H455,0)</f>
        <v>0</v>
      </c>
      <c r="BI455" s="3">
        <f>IFERROR(AG455/H455,0)</f>
        <v>0</v>
      </c>
      <c r="BJ455" s="3">
        <f>IFERROR(AH455/H455,0)</f>
        <v>0</v>
      </c>
    </row>
    <row r="456" spans="2:62">
      <c r="B456">
        <v>64</v>
      </c>
      <c r="C456" t="s">
        <v>553</v>
      </c>
      <c r="D456" t="b">
        <v>0</v>
      </c>
      <c r="E456" s="2">
        <v>781</v>
      </c>
      <c r="F456" s="2">
        <v>612</v>
      </c>
      <c r="G456" s="2">
        <v>4</v>
      </c>
      <c r="H456" s="2">
        <v>608</v>
      </c>
      <c r="I456" s="2">
        <v>49</v>
      </c>
      <c r="J456" s="2">
        <v>3</v>
      </c>
      <c r="K456" s="2">
        <v>0</v>
      </c>
      <c r="L456" s="2">
        <v>0</v>
      </c>
      <c r="M456" s="2">
        <v>0</v>
      </c>
      <c r="N456" s="2">
        <v>0</v>
      </c>
      <c r="O456" s="2">
        <v>48</v>
      </c>
      <c r="P456" s="2">
        <v>0</v>
      </c>
      <c r="Q456" s="2">
        <v>0</v>
      </c>
      <c r="R456" s="2">
        <v>0</v>
      </c>
      <c r="S456" s="2">
        <v>0</v>
      </c>
      <c r="T456" s="2">
        <v>101</v>
      </c>
      <c r="U456" s="2">
        <v>4</v>
      </c>
      <c r="V456" s="2">
        <v>268</v>
      </c>
      <c r="W456" s="2">
        <v>5</v>
      </c>
      <c r="X456" s="2">
        <v>0</v>
      </c>
      <c r="Y456" s="2">
        <v>0</v>
      </c>
      <c r="Z456" s="2">
        <v>0</v>
      </c>
      <c r="AA456" s="2">
        <v>0</v>
      </c>
      <c r="AB456" s="2">
        <v>45</v>
      </c>
      <c r="AC456" s="2">
        <v>0</v>
      </c>
      <c r="AD456" s="2">
        <v>1</v>
      </c>
      <c r="AE456" s="2">
        <v>5</v>
      </c>
      <c r="AF456" s="2">
        <v>10</v>
      </c>
      <c r="AG456" s="2">
        <v>0</v>
      </c>
      <c r="AH456" s="2">
        <v>69</v>
      </c>
      <c r="AI456" s="3">
        <f>IFERROR(F456/E456,"")</f>
        <v>0</v>
      </c>
      <c r="AJ456" s="3">
        <f>IFERROR(G456/F456,"")</f>
        <v>0</v>
      </c>
      <c r="AK456" s="3">
        <f>IFERROR(I456/H456,0)</f>
        <v>0</v>
      </c>
      <c r="AL456" s="3">
        <f>IFERROR(J456/H456,0)</f>
        <v>0</v>
      </c>
      <c r="AM456" s="3">
        <f>IFERROR(K456/H456,0)</f>
        <v>0</v>
      </c>
      <c r="AN456" s="3">
        <f>IFERROR(L456/H456,0)</f>
        <v>0</v>
      </c>
      <c r="AO456" s="3">
        <f>IFERROR(M456/H456,0)</f>
        <v>0</v>
      </c>
      <c r="AP456" s="3">
        <f>IFERROR(N456/H456,0)</f>
        <v>0</v>
      </c>
      <c r="AQ456" s="3">
        <f>IFERROR(O456/H456,0)</f>
        <v>0</v>
      </c>
      <c r="AR456" s="3">
        <f>IFERROR(P456/H456,0)</f>
        <v>0</v>
      </c>
      <c r="AS456" s="3">
        <f>IFERROR(Q456/H456,0)</f>
        <v>0</v>
      </c>
      <c r="AT456" s="3">
        <f>IFERROR(R456/H456,0)</f>
        <v>0</v>
      </c>
      <c r="AU456" s="3">
        <f>IFERROR(S456/H456,0)</f>
        <v>0</v>
      </c>
      <c r="AV456" s="3">
        <f>IFERROR(T456/H456,0)</f>
        <v>0</v>
      </c>
      <c r="AW456" s="3">
        <f>IFERROR(U456/H456,0)</f>
        <v>0</v>
      </c>
      <c r="AX456" s="3">
        <f>IFERROR(V456/H456,0)</f>
        <v>0</v>
      </c>
      <c r="AY456" s="3">
        <f>IFERROR(W456/H456,0)</f>
        <v>0</v>
      </c>
      <c r="AZ456" s="3">
        <f>IFERROR(X456/H456,0)</f>
        <v>0</v>
      </c>
      <c r="BA456" s="3">
        <f>IFERROR(Y456/H456,0)</f>
        <v>0</v>
      </c>
      <c r="BB456" s="3">
        <f>IFERROR(Z456/H456,0)</f>
        <v>0</v>
      </c>
      <c r="BC456" s="3">
        <f>IFERROR(AA456/H456,0)</f>
        <v>0</v>
      </c>
      <c r="BD456" s="3">
        <f>IFERROR(AB456/H456,0)</f>
        <v>0</v>
      </c>
      <c r="BE456" s="3">
        <f>IFERROR(AC456/H456,0)</f>
        <v>0</v>
      </c>
      <c r="BF456" s="3">
        <f>IFERROR(AD456/H456,0)</f>
        <v>0</v>
      </c>
      <c r="BG456" s="3">
        <f>IFERROR(AE456/H456,0)</f>
        <v>0</v>
      </c>
      <c r="BH456" s="3">
        <f>IFERROR(AF456/H456,0)</f>
        <v>0</v>
      </c>
      <c r="BI456" s="3">
        <f>IFERROR(AG456/H456,0)</f>
        <v>0</v>
      </c>
      <c r="BJ456" s="3">
        <f>IFERROR(AH456/H456,0)</f>
        <v>0</v>
      </c>
    </row>
    <row r="457" spans="2:62">
      <c r="B457">
        <v>9400</v>
      </c>
      <c r="C457" t="s">
        <v>554</v>
      </c>
      <c r="D457" t="b">
        <v>0</v>
      </c>
      <c r="E457" s="2">
        <v>21985</v>
      </c>
      <c r="F457" s="2">
        <v>16725</v>
      </c>
      <c r="G457" s="2">
        <v>111</v>
      </c>
      <c r="H457" s="2">
        <v>16614</v>
      </c>
      <c r="I457" s="2">
        <v>4478</v>
      </c>
      <c r="J457" s="2">
        <v>137</v>
      </c>
      <c r="K457" s="2">
        <v>14</v>
      </c>
      <c r="L457" s="2">
        <v>0</v>
      </c>
      <c r="M457" s="2">
        <v>2</v>
      </c>
      <c r="N457" s="2">
        <v>6</v>
      </c>
      <c r="O457" s="2">
        <v>925</v>
      </c>
      <c r="P457" s="2">
        <v>1</v>
      </c>
      <c r="Q457" s="2">
        <v>1</v>
      </c>
      <c r="R457" s="2">
        <v>0</v>
      </c>
      <c r="S457" s="2">
        <v>1</v>
      </c>
      <c r="T457" s="2">
        <v>1824</v>
      </c>
      <c r="U457" s="2">
        <v>368</v>
      </c>
      <c r="V457" s="2">
        <v>4931</v>
      </c>
      <c r="W457" s="2">
        <v>599</v>
      </c>
      <c r="X457" s="2">
        <v>4</v>
      </c>
      <c r="Y457" s="2">
        <v>2</v>
      </c>
      <c r="Z457" s="2">
        <v>3</v>
      </c>
      <c r="AA457" s="2">
        <v>1</v>
      </c>
      <c r="AB457" s="2">
        <v>2325</v>
      </c>
      <c r="AC457" s="2">
        <v>2</v>
      </c>
      <c r="AD457" s="2">
        <v>16</v>
      </c>
      <c r="AE457" s="2">
        <v>222</v>
      </c>
      <c r="AF457" s="2">
        <v>254</v>
      </c>
      <c r="AG457" s="2">
        <v>14</v>
      </c>
      <c r="AH457" s="2">
        <v>484</v>
      </c>
      <c r="AI457" s="3">
        <f>IFERROR(F457/E457,"")</f>
        <v>0</v>
      </c>
      <c r="AJ457" s="3">
        <f>IFERROR(G457/F457,"")</f>
        <v>0</v>
      </c>
      <c r="AK457" s="3">
        <f>IFERROR(I457/H457,0)</f>
        <v>0</v>
      </c>
      <c r="AL457" s="3">
        <f>IFERROR(J457/H457,0)</f>
        <v>0</v>
      </c>
      <c r="AM457" s="3">
        <f>IFERROR(K457/H457,0)</f>
        <v>0</v>
      </c>
      <c r="AN457" s="3">
        <f>IFERROR(L457/H457,0)</f>
        <v>0</v>
      </c>
      <c r="AO457" s="3">
        <f>IFERROR(M457/H457,0)</f>
        <v>0</v>
      </c>
      <c r="AP457" s="3">
        <f>IFERROR(N457/H457,0)</f>
        <v>0</v>
      </c>
      <c r="AQ457" s="3">
        <f>IFERROR(O457/H457,0)</f>
        <v>0</v>
      </c>
      <c r="AR457" s="3">
        <f>IFERROR(P457/H457,0)</f>
        <v>0</v>
      </c>
      <c r="AS457" s="3">
        <f>IFERROR(Q457/H457,0)</f>
        <v>0</v>
      </c>
      <c r="AT457" s="3">
        <f>IFERROR(R457/H457,0)</f>
        <v>0</v>
      </c>
      <c r="AU457" s="3">
        <f>IFERROR(S457/H457,0)</f>
        <v>0</v>
      </c>
      <c r="AV457" s="3">
        <f>IFERROR(T457/H457,0)</f>
        <v>0</v>
      </c>
      <c r="AW457" s="3">
        <f>IFERROR(U457/H457,0)</f>
        <v>0</v>
      </c>
      <c r="AX457" s="3">
        <f>IFERROR(V457/H457,0)</f>
        <v>0</v>
      </c>
      <c r="AY457" s="3">
        <f>IFERROR(W457/H457,0)</f>
        <v>0</v>
      </c>
      <c r="AZ457" s="3">
        <f>IFERROR(X457/H457,0)</f>
        <v>0</v>
      </c>
      <c r="BA457" s="3">
        <f>IFERROR(Y457/H457,0)</f>
        <v>0</v>
      </c>
      <c r="BB457" s="3">
        <f>IFERROR(Z457/H457,0)</f>
        <v>0</v>
      </c>
      <c r="BC457" s="3">
        <f>IFERROR(AA457/H457,0)</f>
        <v>0</v>
      </c>
      <c r="BD457" s="3">
        <f>IFERROR(AB457/H457,0)</f>
        <v>0</v>
      </c>
      <c r="BE457" s="3">
        <f>IFERROR(AC457/H457,0)</f>
        <v>0</v>
      </c>
      <c r="BF457" s="3">
        <f>IFERROR(AD457/H457,0)</f>
        <v>0</v>
      </c>
      <c r="BG457" s="3">
        <f>IFERROR(AE457/H457,0)</f>
        <v>0</v>
      </c>
      <c r="BH457" s="3">
        <f>IFERROR(AF457/H457,0)</f>
        <v>0</v>
      </c>
      <c r="BI457" s="3">
        <f>IFERROR(AG457/H457,0)</f>
        <v>0</v>
      </c>
      <c r="BJ457" s="3">
        <f>IFERROR(AH457/H457,0)</f>
        <v>0</v>
      </c>
    </row>
    <row r="458" spans="2:62">
      <c r="B458">
        <v>1158</v>
      </c>
      <c r="C458" t="s">
        <v>555</v>
      </c>
      <c r="D458" t="b">
        <v>0</v>
      </c>
      <c r="E458" s="2">
        <v>204</v>
      </c>
      <c r="F458" s="2">
        <v>102</v>
      </c>
      <c r="G458" s="2">
        <v>0</v>
      </c>
      <c r="H458" s="2">
        <v>102</v>
      </c>
      <c r="I458" s="2">
        <v>56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2">
        <v>3</v>
      </c>
      <c r="P458" s="2">
        <v>0</v>
      </c>
      <c r="Q458" s="2">
        <v>0</v>
      </c>
      <c r="R458" s="2">
        <v>0</v>
      </c>
      <c r="S458" s="2">
        <v>0</v>
      </c>
      <c r="T458" s="2">
        <v>7</v>
      </c>
      <c r="U458" s="2">
        <v>3</v>
      </c>
      <c r="V458" s="2">
        <v>7</v>
      </c>
      <c r="W458" s="2">
        <v>5</v>
      </c>
      <c r="X458" s="2">
        <v>1</v>
      </c>
      <c r="Y458" s="2">
        <v>0</v>
      </c>
      <c r="Z458" s="2">
        <v>0</v>
      </c>
      <c r="AA458" s="2">
        <v>0</v>
      </c>
      <c r="AB458" s="2">
        <v>16</v>
      </c>
      <c r="AC458" s="2">
        <v>0</v>
      </c>
      <c r="AD458" s="2">
        <v>1</v>
      </c>
      <c r="AE458" s="2">
        <v>1</v>
      </c>
      <c r="AF458" s="2">
        <v>0</v>
      </c>
      <c r="AG458" s="2">
        <v>2</v>
      </c>
      <c r="AH458" s="2">
        <v>0</v>
      </c>
      <c r="AI458" s="3">
        <f>IFERROR(F458/E458,"")</f>
        <v>0</v>
      </c>
      <c r="AJ458" s="3">
        <f>IFERROR(G458/F458,"")</f>
        <v>0</v>
      </c>
      <c r="AK458" s="3">
        <f>IFERROR(I458/H458,0)</f>
        <v>0</v>
      </c>
      <c r="AL458" s="3">
        <f>IFERROR(J458/H458,0)</f>
        <v>0</v>
      </c>
      <c r="AM458" s="3">
        <f>IFERROR(K458/H458,0)</f>
        <v>0</v>
      </c>
      <c r="AN458" s="3">
        <f>IFERROR(L458/H458,0)</f>
        <v>0</v>
      </c>
      <c r="AO458" s="3">
        <f>IFERROR(M458/H458,0)</f>
        <v>0</v>
      </c>
      <c r="AP458" s="3">
        <f>IFERROR(N458/H458,0)</f>
        <v>0</v>
      </c>
      <c r="AQ458" s="3">
        <f>IFERROR(O458/H458,0)</f>
        <v>0</v>
      </c>
      <c r="AR458" s="3">
        <f>IFERROR(P458/H458,0)</f>
        <v>0</v>
      </c>
      <c r="AS458" s="3">
        <f>IFERROR(Q458/H458,0)</f>
        <v>0</v>
      </c>
      <c r="AT458" s="3">
        <f>IFERROR(R458/H458,0)</f>
        <v>0</v>
      </c>
      <c r="AU458" s="3">
        <f>IFERROR(S458/H458,0)</f>
        <v>0</v>
      </c>
      <c r="AV458" s="3">
        <f>IFERROR(T458/H458,0)</f>
        <v>0</v>
      </c>
      <c r="AW458" s="3">
        <f>IFERROR(U458/H458,0)</f>
        <v>0</v>
      </c>
      <c r="AX458" s="3">
        <f>IFERROR(V458/H458,0)</f>
        <v>0</v>
      </c>
      <c r="AY458" s="3">
        <f>IFERROR(W458/H458,0)</f>
        <v>0</v>
      </c>
      <c r="AZ458" s="3">
        <f>IFERROR(X458/H458,0)</f>
        <v>0</v>
      </c>
      <c r="BA458" s="3">
        <f>IFERROR(Y458/H458,0)</f>
        <v>0</v>
      </c>
      <c r="BB458" s="3">
        <f>IFERROR(Z458/H458,0)</f>
        <v>0</v>
      </c>
      <c r="BC458" s="3">
        <f>IFERROR(AA458/H458,0)</f>
        <v>0</v>
      </c>
      <c r="BD458" s="3">
        <f>IFERROR(AB458/H458,0)</f>
        <v>0</v>
      </c>
      <c r="BE458" s="3">
        <f>IFERROR(AC458/H458,0)</f>
        <v>0</v>
      </c>
      <c r="BF458" s="3">
        <f>IFERROR(AD458/H458,0)</f>
        <v>0</v>
      </c>
      <c r="BG458" s="3">
        <f>IFERROR(AE458/H458,0)</f>
        <v>0</v>
      </c>
      <c r="BH458" s="3">
        <f>IFERROR(AF458/H458,0)</f>
        <v>0</v>
      </c>
      <c r="BI458" s="3">
        <f>IFERROR(AG458/H458,0)</f>
        <v>0</v>
      </c>
      <c r="BJ458" s="3">
        <f>IFERROR(AH458/H458,0)</f>
        <v>0</v>
      </c>
    </row>
    <row r="459" spans="2:62">
      <c r="B459">
        <v>2009</v>
      </c>
      <c r="C459" t="s">
        <v>556</v>
      </c>
      <c r="D459" t="b">
        <v>0</v>
      </c>
      <c r="E459" s="2">
        <v>447</v>
      </c>
      <c r="F459" s="2">
        <v>354</v>
      </c>
      <c r="G459" s="2">
        <v>0</v>
      </c>
      <c r="H459" s="2">
        <v>354</v>
      </c>
      <c r="I459" s="2">
        <v>116</v>
      </c>
      <c r="J459" s="2">
        <v>3</v>
      </c>
      <c r="K459" s="2">
        <v>0</v>
      </c>
      <c r="L459" s="2">
        <v>0</v>
      </c>
      <c r="M459" s="2">
        <v>0</v>
      </c>
      <c r="N459" s="2">
        <v>0</v>
      </c>
      <c r="O459" s="2">
        <v>22</v>
      </c>
      <c r="P459" s="2">
        <v>0</v>
      </c>
      <c r="Q459" s="2">
        <v>0</v>
      </c>
      <c r="R459" s="2">
        <v>0</v>
      </c>
      <c r="S459" s="2">
        <v>0</v>
      </c>
      <c r="T459" s="2">
        <v>49</v>
      </c>
      <c r="U459" s="2">
        <v>3</v>
      </c>
      <c r="V459" s="2">
        <v>85</v>
      </c>
      <c r="W459" s="2">
        <v>13</v>
      </c>
      <c r="X459" s="2">
        <v>2</v>
      </c>
      <c r="Y459" s="2">
        <v>0</v>
      </c>
      <c r="Z459" s="2">
        <v>0</v>
      </c>
      <c r="AA459" s="2">
        <v>0</v>
      </c>
      <c r="AB459" s="2">
        <v>27</v>
      </c>
      <c r="AC459" s="2">
        <v>0</v>
      </c>
      <c r="AD459" s="2">
        <v>2</v>
      </c>
      <c r="AE459" s="2">
        <v>12</v>
      </c>
      <c r="AF459" s="2">
        <v>3</v>
      </c>
      <c r="AG459" s="2">
        <v>0</v>
      </c>
      <c r="AH459" s="2">
        <v>17</v>
      </c>
      <c r="AI459" s="3">
        <f>IFERROR(F459/E459,"")</f>
        <v>0</v>
      </c>
      <c r="AJ459" s="3">
        <f>IFERROR(G459/F459,"")</f>
        <v>0</v>
      </c>
      <c r="AK459" s="3">
        <f>IFERROR(I459/H459,0)</f>
        <v>0</v>
      </c>
      <c r="AL459" s="3">
        <f>IFERROR(J459/H459,0)</f>
        <v>0</v>
      </c>
      <c r="AM459" s="3">
        <f>IFERROR(K459/H459,0)</f>
        <v>0</v>
      </c>
      <c r="AN459" s="3">
        <f>IFERROR(L459/H459,0)</f>
        <v>0</v>
      </c>
      <c r="AO459" s="3">
        <f>IFERROR(M459/H459,0)</f>
        <v>0</v>
      </c>
      <c r="AP459" s="3">
        <f>IFERROR(N459/H459,0)</f>
        <v>0</v>
      </c>
      <c r="AQ459" s="3">
        <f>IFERROR(O459/H459,0)</f>
        <v>0</v>
      </c>
      <c r="AR459" s="3">
        <f>IFERROR(P459/H459,0)</f>
        <v>0</v>
      </c>
      <c r="AS459" s="3">
        <f>IFERROR(Q459/H459,0)</f>
        <v>0</v>
      </c>
      <c r="AT459" s="3">
        <f>IFERROR(R459/H459,0)</f>
        <v>0</v>
      </c>
      <c r="AU459" s="3">
        <f>IFERROR(S459/H459,0)</f>
        <v>0</v>
      </c>
      <c r="AV459" s="3">
        <f>IFERROR(T459/H459,0)</f>
        <v>0</v>
      </c>
      <c r="AW459" s="3">
        <f>IFERROR(U459/H459,0)</f>
        <v>0</v>
      </c>
      <c r="AX459" s="3">
        <f>IFERROR(V459/H459,0)</f>
        <v>0</v>
      </c>
      <c r="AY459" s="3">
        <f>IFERROR(W459/H459,0)</f>
        <v>0</v>
      </c>
      <c r="AZ459" s="3">
        <f>IFERROR(X459/H459,0)</f>
        <v>0</v>
      </c>
      <c r="BA459" s="3">
        <f>IFERROR(Y459/H459,0)</f>
        <v>0</v>
      </c>
      <c r="BB459" s="3">
        <f>IFERROR(Z459/H459,0)</f>
        <v>0</v>
      </c>
      <c r="BC459" s="3">
        <f>IFERROR(AA459/H459,0)</f>
        <v>0</v>
      </c>
      <c r="BD459" s="3">
        <f>IFERROR(AB459/H459,0)</f>
        <v>0</v>
      </c>
      <c r="BE459" s="3">
        <f>IFERROR(AC459/H459,0)</f>
        <v>0</v>
      </c>
      <c r="BF459" s="3">
        <f>IFERROR(AD459/H459,0)</f>
        <v>0</v>
      </c>
      <c r="BG459" s="3">
        <f>IFERROR(AE459/H459,0)</f>
        <v>0</v>
      </c>
      <c r="BH459" s="3">
        <f>IFERROR(AF459/H459,0)</f>
        <v>0</v>
      </c>
      <c r="BI459" s="3">
        <f>IFERROR(AG459/H459,0)</f>
        <v>0</v>
      </c>
      <c r="BJ459" s="3">
        <f>IFERROR(AH459/H459,0)</f>
        <v>0</v>
      </c>
    </row>
    <row r="460" spans="2:62">
      <c r="B460">
        <v>1226</v>
      </c>
      <c r="C460" t="s">
        <v>557</v>
      </c>
      <c r="D460" t="b">
        <v>0</v>
      </c>
      <c r="E460" s="2">
        <v>943</v>
      </c>
      <c r="F460" s="2">
        <v>778</v>
      </c>
      <c r="G460" s="2">
        <v>1</v>
      </c>
      <c r="H460" s="2">
        <v>777</v>
      </c>
      <c r="I460" s="2">
        <v>447</v>
      </c>
      <c r="J460" s="2">
        <v>2</v>
      </c>
      <c r="K460" s="2">
        <v>5</v>
      </c>
      <c r="L460" s="2">
        <v>0</v>
      </c>
      <c r="M460" s="2">
        <v>0</v>
      </c>
      <c r="N460" s="2">
        <v>0</v>
      </c>
      <c r="O460" s="2">
        <v>22</v>
      </c>
      <c r="P460" s="2">
        <v>0</v>
      </c>
      <c r="Q460" s="2">
        <v>0</v>
      </c>
      <c r="R460" s="2">
        <v>0</v>
      </c>
      <c r="S460" s="2">
        <v>0</v>
      </c>
      <c r="T460" s="2">
        <v>24</v>
      </c>
      <c r="U460" s="2">
        <v>5</v>
      </c>
      <c r="V460" s="2">
        <v>30</v>
      </c>
      <c r="W460" s="2">
        <v>122</v>
      </c>
      <c r="X460" s="2">
        <v>0</v>
      </c>
      <c r="Y460" s="2">
        <v>0</v>
      </c>
      <c r="Z460" s="2">
        <v>0</v>
      </c>
      <c r="AA460" s="2">
        <v>0</v>
      </c>
      <c r="AB460" s="2">
        <v>114</v>
      </c>
      <c r="AC460" s="2">
        <v>0</v>
      </c>
      <c r="AD460" s="2">
        <v>0</v>
      </c>
      <c r="AE460" s="2">
        <v>5</v>
      </c>
      <c r="AF460" s="2">
        <v>1</v>
      </c>
      <c r="AG460" s="2">
        <v>0</v>
      </c>
      <c r="AH460" s="2">
        <v>0</v>
      </c>
      <c r="AI460" s="3">
        <f>IFERROR(F460/E460,"")</f>
        <v>0</v>
      </c>
      <c r="AJ460" s="3">
        <f>IFERROR(G460/F460,"")</f>
        <v>0</v>
      </c>
      <c r="AK460" s="3">
        <f>IFERROR(I460/H460,0)</f>
        <v>0</v>
      </c>
      <c r="AL460" s="3">
        <f>IFERROR(J460/H460,0)</f>
        <v>0</v>
      </c>
      <c r="AM460" s="3">
        <f>IFERROR(K460/H460,0)</f>
        <v>0</v>
      </c>
      <c r="AN460" s="3">
        <f>IFERROR(L460/H460,0)</f>
        <v>0</v>
      </c>
      <c r="AO460" s="3">
        <f>IFERROR(M460/H460,0)</f>
        <v>0</v>
      </c>
      <c r="AP460" s="3">
        <f>IFERROR(N460/H460,0)</f>
        <v>0</v>
      </c>
      <c r="AQ460" s="3">
        <f>IFERROR(O460/H460,0)</f>
        <v>0</v>
      </c>
      <c r="AR460" s="3">
        <f>IFERROR(P460/H460,0)</f>
        <v>0</v>
      </c>
      <c r="AS460" s="3">
        <f>IFERROR(Q460/H460,0)</f>
        <v>0</v>
      </c>
      <c r="AT460" s="3">
        <f>IFERROR(R460/H460,0)</f>
        <v>0</v>
      </c>
      <c r="AU460" s="3">
        <f>IFERROR(S460/H460,0)</f>
        <v>0</v>
      </c>
      <c r="AV460" s="3">
        <f>IFERROR(T460/H460,0)</f>
        <v>0</v>
      </c>
      <c r="AW460" s="3">
        <f>IFERROR(U460/H460,0)</f>
        <v>0</v>
      </c>
      <c r="AX460" s="3">
        <f>IFERROR(V460/H460,0)</f>
        <v>0</v>
      </c>
      <c r="AY460" s="3">
        <f>IFERROR(W460/H460,0)</f>
        <v>0</v>
      </c>
      <c r="AZ460" s="3">
        <f>IFERROR(X460/H460,0)</f>
        <v>0</v>
      </c>
      <c r="BA460" s="3">
        <f>IFERROR(Y460/H460,0)</f>
        <v>0</v>
      </c>
      <c r="BB460" s="3">
        <f>IFERROR(Z460/H460,0)</f>
        <v>0</v>
      </c>
      <c r="BC460" s="3">
        <f>IFERROR(AA460/H460,0)</f>
        <v>0</v>
      </c>
      <c r="BD460" s="3">
        <f>IFERROR(AB460/H460,0)</f>
        <v>0</v>
      </c>
      <c r="BE460" s="3">
        <f>IFERROR(AC460/H460,0)</f>
        <v>0</v>
      </c>
      <c r="BF460" s="3">
        <f>IFERROR(AD460/H460,0)</f>
        <v>0</v>
      </c>
      <c r="BG460" s="3">
        <f>IFERROR(AE460/H460,0)</f>
        <v>0</v>
      </c>
      <c r="BH460" s="3">
        <f>IFERROR(AF460/H460,0)</f>
        <v>0</v>
      </c>
      <c r="BI460" s="3">
        <f>IFERROR(AG460/H460,0)</f>
        <v>0</v>
      </c>
      <c r="BJ460" s="3">
        <f>IFERROR(AH460/H460,0)</f>
        <v>0</v>
      </c>
    </row>
    <row r="461" spans="2:62">
      <c r="B461">
        <v>1112</v>
      </c>
      <c r="C461" t="s">
        <v>558</v>
      </c>
      <c r="D461" t="b">
        <v>0</v>
      </c>
      <c r="E461" s="2">
        <v>466</v>
      </c>
      <c r="F461" s="2">
        <v>374</v>
      </c>
      <c r="G461" s="2">
        <v>1</v>
      </c>
      <c r="H461" s="2">
        <v>373</v>
      </c>
      <c r="I461" s="2">
        <v>224</v>
      </c>
      <c r="J461" s="2">
        <v>0</v>
      </c>
      <c r="K461" s="2">
        <v>5</v>
      </c>
      <c r="L461" s="2">
        <v>0</v>
      </c>
      <c r="M461" s="2">
        <v>0</v>
      </c>
      <c r="N461" s="2">
        <v>0</v>
      </c>
      <c r="O461" s="2">
        <v>10</v>
      </c>
      <c r="P461" s="2">
        <v>0</v>
      </c>
      <c r="Q461" s="2">
        <v>0</v>
      </c>
      <c r="R461" s="2">
        <v>0</v>
      </c>
      <c r="S461" s="2">
        <v>0</v>
      </c>
      <c r="T461" s="2">
        <v>5</v>
      </c>
      <c r="U461" s="2">
        <v>1</v>
      </c>
      <c r="V461" s="2">
        <v>14</v>
      </c>
      <c r="W461" s="2">
        <v>84</v>
      </c>
      <c r="X461" s="2">
        <v>0</v>
      </c>
      <c r="Y461" s="2">
        <v>0</v>
      </c>
      <c r="Z461" s="2">
        <v>0</v>
      </c>
      <c r="AA461" s="2">
        <v>0</v>
      </c>
      <c r="AB461" s="2">
        <v>18</v>
      </c>
      <c r="AC461" s="2">
        <v>0</v>
      </c>
      <c r="AD461" s="2">
        <v>0</v>
      </c>
      <c r="AE461" s="2">
        <v>5</v>
      </c>
      <c r="AF461" s="2">
        <v>5</v>
      </c>
      <c r="AG461" s="2">
        <v>0</v>
      </c>
      <c r="AH461" s="2">
        <v>2</v>
      </c>
      <c r="AI461" s="3">
        <f>IFERROR(F461/E461,"")</f>
        <v>0</v>
      </c>
      <c r="AJ461" s="3">
        <f>IFERROR(G461/F461,"")</f>
        <v>0</v>
      </c>
      <c r="AK461" s="3">
        <f>IFERROR(I461/H461,0)</f>
        <v>0</v>
      </c>
      <c r="AL461" s="3">
        <f>IFERROR(J461/H461,0)</f>
        <v>0</v>
      </c>
      <c r="AM461" s="3">
        <f>IFERROR(K461/H461,0)</f>
        <v>0</v>
      </c>
      <c r="AN461" s="3">
        <f>IFERROR(L461/H461,0)</f>
        <v>0</v>
      </c>
      <c r="AO461" s="3">
        <f>IFERROR(M461/H461,0)</f>
        <v>0</v>
      </c>
      <c r="AP461" s="3">
        <f>IFERROR(N461/H461,0)</f>
        <v>0</v>
      </c>
      <c r="AQ461" s="3">
        <f>IFERROR(O461/H461,0)</f>
        <v>0</v>
      </c>
      <c r="AR461" s="3">
        <f>IFERROR(P461/H461,0)</f>
        <v>0</v>
      </c>
      <c r="AS461" s="3">
        <f>IFERROR(Q461/H461,0)</f>
        <v>0</v>
      </c>
      <c r="AT461" s="3">
        <f>IFERROR(R461/H461,0)</f>
        <v>0</v>
      </c>
      <c r="AU461" s="3">
        <f>IFERROR(S461/H461,0)</f>
        <v>0</v>
      </c>
      <c r="AV461" s="3">
        <f>IFERROR(T461/H461,0)</f>
        <v>0</v>
      </c>
      <c r="AW461" s="3">
        <f>IFERROR(U461/H461,0)</f>
        <v>0</v>
      </c>
      <c r="AX461" s="3">
        <f>IFERROR(V461/H461,0)</f>
        <v>0</v>
      </c>
      <c r="AY461" s="3">
        <f>IFERROR(W461/H461,0)</f>
        <v>0</v>
      </c>
      <c r="AZ461" s="3">
        <f>IFERROR(X461/H461,0)</f>
        <v>0</v>
      </c>
      <c r="BA461" s="3">
        <f>IFERROR(Y461/H461,0)</f>
        <v>0</v>
      </c>
      <c r="BB461" s="3">
        <f>IFERROR(Z461/H461,0)</f>
        <v>0</v>
      </c>
      <c r="BC461" s="3">
        <f>IFERROR(AA461/H461,0)</f>
        <v>0</v>
      </c>
      <c r="BD461" s="3">
        <f>IFERROR(AB461/H461,0)</f>
        <v>0</v>
      </c>
      <c r="BE461" s="3">
        <f>IFERROR(AC461/H461,0)</f>
        <v>0</v>
      </c>
      <c r="BF461" s="3">
        <f>IFERROR(AD461/H461,0)</f>
        <v>0</v>
      </c>
      <c r="BG461" s="3">
        <f>IFERROR(AE461/H461,0)</f>
        <v>0</v>
      </c>
      <c r="BH461" s="3">
        <f>IFERROR(AF461/H461,0)</f>
        <v>0</v>
      </c>
      <c r="BI461" s="3">
        <f>IFERROR(AG461/H461,0)</f>
        <v>0</v>
      </c>
      <c r="BJ461" s="3">
        <f>IFERROR(AH461/H461,0)</f>
        <v>0</v>
      </c>
    </row>
    <row r="462" spans="2:62">
      <c r="B462">
        <v>4007</v>
      </c>
      <c r="C462" t="s">
        <v>559</v>
      </c>
      <c r="D462" t="b">
        <v>0</v>
      </c>
      <c r="E462" s="2">
        <v>296</v>
      </c>
      <c r="F462" s="2">
        <v>234</v>
      </c>
      <c r="G462" s="2">
        <v>1</v>
      </c>
      <c r="H462" s="2">
        <v>233</v>
      </c>
      <c r="I462" s="2">
        <v>8</v>
      </c>
      <c r="J462" s="2">
        <v>2</v>
      </c>
      <c r="K462" s="2">
        <v>0</v>
      </c>
      <c r="L462" s="2">
        <v>0</v>
      </c>
      <c r="M462" s="2">
        <v>0</v>
      </c>
      <c r="N462" s="2">
        <v>0</v>
      </c>
      <c r="O462" s="2">
        <v>143</v>
      </c>
      <c r="P462" s="2">
        <v>0</v>
      </c>
      <c r="Q462" s="2">
        <v>0</v>
      </c>
      <c r="R462" s="2">
        <v>0</v>
      </c>
      <c r="S462" s="2">
        <v>0</v>
      </c>
      <c r="T462" s="2">
        <v>10</v>
      </c>
      <c r="U462" s="2">
        <v>0</v>
      </c>
      <c r="V462" s="2">
        <v>47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11</v>
      </c>
      <c r="AC462" s="2">
        <v>0</v>
      </c>
      <c r="AD462" s="2">
        <v>0</v>
      </c>
      <c r="AE462" s="2">
        <v>3</v>
      </c>
      <c r="AF462" s="2">
        <v>9</v>
      </c>
      <c r="AG462" s="2">
        <v>0</v>
      </c>
      <c r="AH462" s="2">
        <v>0</v>
      </c>
      <c r="AI462" s="3">
        <f>IFERROR(F462/E462,"")</f>
        <v>0</v>
      </c>
      <c r="AJ462" s="3">
        <f>IFERROR(G462/F462,"")</f>
        <v>0</v>
      </c>
      <c r="AK462" s="3">
        <f>IFERROR(I462/H462,0)</f>
        <v>0</v>
      </c>
      <c r="AL462" s="3">
        <f>IFERROR(J462/H462,0)</f>
        <v>0</v>
      </c>
      <c r="AM462" s="3">
        <f>IFERROR(K462/H462,0)</f>
        <v>0</v>
      </c>
      <c r="AN462" s="3">
        <f>IFERROR(L462/H462,0)</f>
        <v>0</v>
      </c>
      <c r="AO462" s="3">
        <f>IFERROR(M462/H462,0)</f>
        <v>0</v>
      </c>
      <c r="AP462" s="3">
        <f>IFERROR(N462/H462,0)</f>
        <v>0</v>
      </c>
      <c r="AQ462" s="3">
        <f>IFERROR(O462/H462,0)</f>
        <v>0</v>
      </c>
      <c r="AR462" s="3">
        <f>IFERROR(P462/H462,0)</f>
        <v>0</v>
      </c>
      <c r="AS462" s="3">
        <f>IFERROR(Q462/H462,0)</f>
        <v>0</v>
      </c>
      <c r="AT462" s="3">
        <f>IFERROR(R462/H462,0)</f>
        <v>0</v>
      </c>
      <c r="AU462" s="3">
        <f>IFERROR(S462/H462,0)</f>
        <v>0</v>
      </c>
      <c r="AV462" s="3">
        <f>IFERROR(T462/H462,0)</f>
        <v>0</v>
      </c>
      <c r="AW462" s="3">
        <f>IFERROR(U462/H462,0)</f>
        <v>0</v>
      </c>
      <c r="AX462" s="3">
        <f>IFERROR(V462/H462,0)</f>
        <v>0</v>
      </c>
      <c r="AY462" s="3">
        <f>IFERROR(W462/H462,0)</f>
        <v>0</v>
      </c>
      <c r="AZ462" s="3">
        <f>IFERROR(X462/H462,0)</f>
        <v>0</v>
      </c>
      <c r="BA462" s="3">
        <f>IFERROR(Y462/H462,0)</f>
        <v>0</v>
      </c>
      <c r="BB462" s="3">
        <f>IFERROR(Z462/H462,0)</f>
        <v>0</v>
      </c>
      <c r="BC462" s="3">
        <f>IFERROR(AA462/H462,0)</f>
        <v>0</v>
      </c>
      <c r="BD462" s="3">
        <f>IFERROR(AB462/H462,0)</f>
        <v>0</v>
      </c>
      <c r="BE462" s="3">
        <f>IFERROR(AC462/H462,0)</f>
        <v>0</v>
      </c>
      <c r="BF462" s="3">
        <f>IFERROR(AD462/H462,0)</f>
        <v>0</v>
      </c>
      <c r="BG462" s="3">
        <f>IFERROR(AE462/H462,0)</f>
        <v>0</v>
      </c>
      <c r="BH462" s="3">
        <f>IFERROR(AF462/H462,0)</f>
        <v>0</v>
      </c>
      <c r="BI462" s="3">
        <f>IFERROR(AG462/H462,0)</f>
        <v>0</v>
      </c>
      <c r="BJ462" s="3">
        <f>IFERROR(AH462/H462,0)</f>
        <v>0</v>
      </c>
    </row>
    <row r="463" spans="2:62">
      <c r="B463">
        <v>803</v>
      </c>
      <c r="C463" t="s">
        <v>560</v>
      </c>
      <c r="D463" t="b">
        <v>0</v>
      </c>
      <c r="E463" s="2">
        <v>276</v>
      </c>
      <c r="F463" s="2">
        <v>240</v>
      </c>
      <c r="G463" s="2">
        <v>1</v>
      </c>
      <c r="H463" s="2">
        <v>239</v>
      </c>
      <c r="I463" s="2">
        <v>3</v>
      </c>
      <c r="J463" s="2">
        <v>4</v>
      </c>
      <c r="K463" s="2">
        <v>0</v>
      </c>
      <c r="L463" s="2">
        <v>0</v>
      </c>
      <c r="M463" s="2">
        <v>0</v>
      </c>
      <c r="N463" s="2">
        <v>0</v>
      </c>
      <c r="O463" s="2">
        <v>20</v>
      </c>
      <c r="P463" s="2">
        <v>0</v>
      </c>
      <c r="Q463" s="2">
        <v>0</v>
      </c>
      <c r="R463" s="2">
        <v>0</v>
      </c>
      <c r="S463" s="2">
        <v>0</v>
      </c>
      <c r="T463" s="2">
        <v>9</v>
      </c>
      <c r="U463" s="2">
        <v>1</v>
      </c>
      <c r="V463" s="2">
        <v>91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  <c r="AC463" s="2">
        <v>0</v>
      </c>
      <c r="AD463" s="2">
        <v>0</v>
      </c>
      <c r="AE463" s="2">
        <v>1</v>
      </c>
      <c r="AF463" s="2">
        <v>69</v>
      </c>
      <c r="AG463" s="2">
        <v>0</v>
      </c>
      <c r="AH463" s="2">
        <v>41</v>
      </c>
      <c r="AI463" s="3">
        <f>IFERROR(F463/E463,"")</f>
        <v>0</v>
      </c>
      <c r="AJ463" s="3">
        <f>IFERROR(G463/F463,"")</f>
        <v>0</v>
      </c>
      <c r="AK463" s="3">
        <f>IFERROR(I463/H463,0)</f>
        <v>0</v>
      </c>
      <c r="AL463" s="3">
        <f>IFERROR(J463/H463,0)</f>
        <v>0</v>
      </c>
      <c r="AM463" s="3">
        <f>IFERROR(K463/H463,0)</f>
        <v>0</v>
      </c>
      <c r="AN463" s="3">
        <f>IFERROR(L463/H463,0)</f>
        <v>0</v>
      </c>
      <c r="AO463" s="3">
        <f>IFERROR(M463/H463,0)</f>
        <v>0</v>
      </c>
      <c r="AP463" s="3">
        <f>IFERROR(N463/H463,0)</f>
        <v>0</v>
      </c>
      <c r="AQ463" s="3">
        <f>IFERROR(O463/H463,0)</f>
        <v>0</v>
      </c>
      <c r="AR463" s="3">
        <f>IFERROR(P463/H463,0)</f>
        <v>0</v>
      </c>
      <c r="AS463" s="3">
        <f>IFERROR(Q463/H463,0)</f>
        <v>0</v>
      </c>
      <c r="AT463" s="3">
        <f>IFERROR(R463/H463,0)</f>
        <v>0</v>
      </c>
      <c r="AU463" s="3">
        <f>IFERROR(S463/H463,0)</f>
        <v>0</v>
      </c>
      <c r="AV463" s="3">
        <f>IFERROR(T463/H463,0)</f>
        <v>0</v>
      </c>
      <c r="AW463" s="3">
        <f>IFERROR(U463/H463,0)</f>
        <v>0</v>
      </c>
      <c r="AX463" s="3">
        <f>IFERROR(V463/H463,0)</f>
        <v>0</v>
      </c>
      <c r="AY463" s="3">
        <f>IFERROR(W463/H463,0)</f>
        <v>0</v>
      </c>
      <c r="AZ463" s="3">
        <f>IFERROR(X463/H463,0)</f>
        <v>0</v>
      </c>
      <c r="BA463" s="3">
        <f>IFERROR(Y463/H463,0)</f>
        <v>0</v>
      </c>
      <c r="BB463" s="3">
        <f>IFERROR(Z463/H463,0)</f>
        <v>0</v>
      </c>
      <c r="BC463" s="3">
        <f>IFERROR(AA463/H463,0)</f>
        <v>0</v>
      </c>
      <c r="BD463" s="3">
        <f>IFERROR(AB463/H463,0)</f>
        <v>0</v>
      </c>
      <c r="BE463" s="3">
        <f>IFERROR(AC463/H463,0)</f>
        <v>0</v>
      </c>
      <c r="BF463" s="3">
        <f>IFERROR(AD463/H463,0)</f>
        <v>0</v>
      </c>
      <c r="BG463" s="3">
        <f>IFERROR(AE463/H463,0)</f>
        <v>0</v>
      </c>
      <c r="BH463" s="3">
        <f>IFERROR(AF463/H463,0)</f>
        <v>0</v>
      </c>
      <c r="BI463" s="3">
        <f>IFERROR(AG463/H463,0)</f>
        <v>0</v>
      </c>
      <c r="BJ463" s="3">
        <f>IFERROR(AH463/H463,0)</f>
        <v>0</v>
      </c>
    </row>
    <row r="464" spans="2:62">
      <c r="B464">
        <v>452</v>
      </c>
      <c r="C464" t="s">
        <v>561</v>
      </c>
      <c r="D464" t="b">
        <v>0</v>
      </c>
      <c r="E464" s="2">
        <v>565</v>
      </c>
      <c r="F464" s="2">
        <v>353</v>
      </c>
      <c r="G464" s="2">
        <v>2</v>
      </c>
      <c r="H464" s="2">
        <v>351</v>
      </c>
      <c r="I464" s="2">
        <v>235</v>
      </c>
      <c r="J464" s="2">
        <v>0</v>
      </c>
      <c r="K464" s="2">
        <v>1</v>
      </c>
      <c r="L464" s="2">
        <v>0</v>
      </c>
      <c r="M464" s="2">
        <v>0</v>
      </c>
      <c r="N464" s="2">
        <v>0</v>
      </c>
      <c r="O464" s="2">
        <v>9</v>
      </c>
      <c r="P464" s="2">
        <v>0</v>
      </c>
      <c r="Q464" s="2">
        <v>0</v>
      </c>
      <c r="R464" s="2">
        <v>0</v>
      </c>
      <c r="S464" s="2">
        <v>0</v>
      </c>
      <c r="T464" s="2">
        <v>9</v>
      </c>
      <c r="U464" s="2">
        <v>7</v>
      </c>
      <c r="V464" s="2">
        <v>11</v>
      </c>
      <c r="W464" s="2">
        <v>44</v>
      </c>
      <c r="X464" s="2">
        <v>0</v>
      </c>
      <c r="Y464" s="2">
        <v>0</v>
      </c>
      <c r="Z464" s="2">
        <v>0</v>
      </c>
      <c r="AA464" s="2">
        <v>0</v>
      </c>
      <c r="AB464" s="2">
        <v>30</v>
      </c>
      <c r="AC464" s="2">
        <v>0</v>
      </c>
      <c r="AD464" s="2">
        <v>0</v>
      </c>
      <c r="AE464" s="2">
        <v>4</v>
      </c>
      <c r="AF464" s="2">
        <v>1</v>
      </c>
      <c r="AG464" s="2">
        <v>0</v>
      </c>
      <c r="AH464" s="2">
        <v>0</v>
      </c>
      <c r="AI464" s="3">
        <f>IFERROR(F464/E464,"")</f>
        <v>0</v>
      </c>
      <c r="AJ464" s="3">
        <f>IFERROR(G464/F464,"")</f>
        <v>0</v>
      </c>
      <c r="AK464" s="3">
        <f>IFERROR(I464/H464,0)</f>
        <v>0</v>
      </c>
      <c r="AL464" s="3">
        <f>IFERROR(J464/H464,0)</f>
        <v>0</v>
      </c>
      <c r="AM464" s="3">
        <f>IFERROR(K464/H464,0)</f>
        <v>0</v>
      </c>
      <c r="AN464" s="3">
        <f>IFERROR(L464/H464,0)</f>
        <v>0</v>
      </c>
      <c r="AO464" s="3">
        <f>IFERROR(M464/H464,0)</f>
        <v>0</v>
      </c>
      <c r="AP464" s="3">
        <f>IFERROR(N464/H464,0)</f>
        <v>0</v>
      </c>
      <c r="AQ464" s="3">
        <f>IFERROR(O464/H464,0)</f>
        <v>0</v>
      </c>
      <c r="AR464" s="3">
        <f>IFERROR(P464/H464,0)</f>
        <v>0</v>
      </c>
      <c r="AS464" s="3">
        <f>IFERROR(Q464/H464,0)</f>
        <v>0</v>
      </c>
      <c r="AT464" s="3">
        <f>IFERROR(R464/H464,0)</f>
        <v>0</v>
      </c>
      <c r="AU464" s="3">
        <f>IFERROR(S464/H464,0)</f>
        <v>0</v>
      </c>
      <c r="AV464" s="3">
        <f>IFERROR(T464/H464,0)</f>
        <v>0</v>
      </c>
      <c r="AW464" s="3">
        <f>IFERROR(U464/H464,0)</f>
        <v>0</v>
      </c>
      <c r="AX464" s="3">
        <f>IFERROR(V464/H464,0)</f>
        <v>0</v>
      </c>
      <c r="AY464" s="3">
        <f>IFERROR(W464/H464,0)</f>
        <v>0</v>
      </c>
      <c r="AZ464" s="3">
        <f>IFERROR(X464/H464,0)</f>
        <v>0</v>
      </c>
      <c r="BA464" s="3">
        <f>IFERROR(Y464/H464,0)</f>
        <v>0</v>
      </c>
      <c r="BB464" s="3">
        <f>IFERROR(Z464/H464,0)</f>
        <v>0</v>
      </c>
      <c r="BC464" s="3">
        <f>IFERROR(AA464/H464,0)</f>
        <v>0</v>
      </c>
      <c r="BD464" s="3">
        <f>IFERROR(AB464/H464,0)</f>
        <v>0</v>
      </c>
      <c r="BE464" s="3">
        <f>IFERROR(AC464/H464,0)</f>
        <v>0</v>
      </c>
      <c r="BF464" s="3">
        <f>IFERROR(AD464/H464,0)</f>
        <v>0</v>
      </c>
      <c r="BG464" s="3">
        <f>IFERROR(AE464/H464,0)</f>
        <v>0</v>
      </c>
      <c r="BH464" s="3">
        <f>IFERROR(AF464/H464,0)</f>
        <v>0</v>
      </c>
      <c r="BI464" s="3">
        <f>IFERROR(AG464/H464,0)</f>
        <v>0</v>
      </c>
      <c r="BJ464" s="3">
        <f>IFERROR(AH464/H464,0)</f>
        <v>0</v>
      </c>
    </row>
    <row r="465" spans="2:62">
      <c r="B465">
        <v>409</v>
      </c>
      <c r="C465" t="s">
        <v>562</v>
      </c>
      <c r="D465" t="b">
        <v>0</v>
      </c>
      <c r="E465" s="2">
        <v>466</v>
      </c>
      <c r="F465" s="2">
        <v>325</v>
      </c>
      <c r="G465" s="2">
        <v>0</v>
      </c>
      <c r="H465" s="2">
        <v>325</v>
      </c>
      <c r="I465" s="2">
        <v>176</v>
      </c>
      <c r="J465" s="2">
        <v>0</v>
      </c>
      <c r="K465" s="2">
        <v>1</v>
      </c>
      <c r="L465" s="2">
        <v>0</v>
      </c>
      <c r="M465" s="2">
        <v>0</v>
      </c>
      <c r="N465" s="2">
        <v>0</v>
      </c>
      <c r="O465" s="2">
        <v>8</v>
      </c>
      <c r="P465" s="2">
        <v>0</v>
      </c>
      <c r="Q465" s="2">
        <v>0</v>
      </c>
      <c r="R465" s="2">
        <v>0</v>
      </c>
      <c r="S465" s="2">
        <v>0</v>
      </c>
      <c r="T465" s="2">
        <v>11</v>
      </c>
      <c r="U465" s="2">
        <v>5</v>
      </c>
      <c r="V465" s="2">
        <v>18</v>
      </c>
      <c r="W465" s="2">
        <v>73</v>
      </c>
      <c r="X465" s="2">
        <v>0</v>
      </c>
      <c r="Y465" s="2">
        <v>0</v>
      </c>
      <c r="Z465" s="2">
        <v>0</v>
      </c>
      <c r="AA465" s="2">
        <v>0</v>
      </c>
      <c r="AB465" s="2">
        <v>29</v>
      </c>
      <c r="AC465" s="2">
        <v>0</v>
      </c>
      <c r="AD465" s="2">
        <v>0</v>
      </c>
      <c r="AE465" s="2">
        <v>2</v>
      </c>
      <c r="AF465" s="2">
        <v>1</v>
      </c>
      <c r="AG465" s="2">
        <v>1</v>
      </c>
      <c r="AH465" s="2">
        <v>0</v>
      </c>
      <c r="AI465" s="3">
        <f>IFERROR(F465/E465,"")</f>
        <v>0</v>
      </c>
      <c r="AJ465" s="3">
        <f>IFERROR(G465/F465,"")</f>
        <v>0</v>
      </c>
      <c r="AK465" s="3">
        <f>IFERROR(I465/H465,0)</f>
        <v>0</v>
      </c>
      <c r="AL465" s="3">
        <f>IFERROR(J465/H465,0)</f>
        <v>0</v>
      </c>
      <c r="AM465" s="3">
        <f>IFERROR(K465/H465,0)</f>
        <v>0</v>
      </c>
      <c r="AN465" s="3">
        <f>IFERROR(L465/H465,0)</f>
        <v>0</v>
      </c>
      <c r="AO465" s="3">
        <f>IFERROR(M465/H465,0)</f>
        <v>0</v>
      </c>
      <c r="AP465" s="3">
        <f>IFERROR(N465/H465,0)</f>
        <v>0</v>
      </c>
      <c r="AQ465" s="3">
        <f>IFERROR(O465/H465,0)</f>
        <v>0</v>
      </c>
      <c r="AR465" s="3">
        <f>IFERROR(P465/H465,0)</f>
        <v>0</v>
      </c>
      <c r="AS465" s="3">
        <f>IFERROR(Q465/H465,0)</f>
        <v>0</v>
      </c>
      <c r="AT465" s="3">
        <f>IFERROR(R465/H465,0)</f>
        <v>0</v>
      </c>
      <c r="AU465" s="3">
        <f>IFERROR(S465/H465,0)</f>
        <v>0</v>
      </c>
      <c r="AV465" s="3">
        <f>IFERROR(T465/H465,0)</f>
        <v>0</v>
      </c>
      <c r="AW465" s="3">
        <f>IFERROR(U465/H465,0)</f>
        <v>0</v>
      </c>
      <c r="AX465" s="3">
        <f>IFERROR(V465/H465,0)</f>
        <v>0</v>
      </c>
      <c r="AY465" s="3">
        <f>IFERROR(W465/H465,0)</f>
        <v>0</v>
      </c>
      <c r="AZ465" s="3">
        <f>IFERROR(X465/H465,0)</f>
        <v>0</v>
      </c>
      <c r="BA465" s="3">
        <f>IFERROR(Y465/H465,0)</f>
        <v>0</v>
      </c>
      <c r="BB465" s="3">
        <f>IFERROR(Z465/H465,0)</f>
        <v>0</v>
      </c>
      <c r="BC465" s="3">
        <f>IFERROR(AA465/H465,0)</f>
        <v>0</v>
      </c>
      <c r="BD465" s="3">
        <f>IFERROR(AB465/H465,0)</f>
        <v>0</v>
      </c>
      <c r="BE465" s="3">
        <f>IFERROR(AC465/H465,0)</f>
        <v>0</v>
      </c>
      <c r="BF465" s="3">
        <f>IFERROR(AD465/H465,0)</f>
        <v>0</v>
      </c>
      <c r="BG465" s="3">
        <f>IFERROR(AE465/H465,0)</f>
        <v>0</v>
      </c>
      <c r="BH465" s="3">
        <f>IFERROR(AF465/H465,0)</f>
        <v>0</v>
      </c>
      <c r="BI465" s="3">
        <f>IFERROR(AG465/H465,0)</f>
        <v>0</v>
      </c>
      <c r="BJ465" s="3">
        <f>IFERROR(AH465/H465,0)</f>
        <v>0</v>
      </c>
    </row>
    <row r="466" spans="2:62">
      <c r="B466">
        <v>866</v>
      </c>
      <c r="C466" t="s">
        <v>563</v>
      </c>
      <c r="D466" t="b">
        <v>0</v>
      </c>
      <c r="E466" s="2">
        <v>629</v>
      </c>
      <c r="F466" s="2">
        <v>404</v>
      </c>
      <c r="G466" s="2">
        <v>0</v>
      </c>
      <c r="H466" s="2">
        <v>404</v>
      </c>
      <c r="I466" s="2">
        <v>273</v>
      </c>
      <c r="J466" s="2">
        <v>1</v>
      </c>
      <c r="K466" s="2">
        <v>0</v>
      </c>
      <c r="L466" s="2">
        <v>0</v>
      </c>
      <c r="M466" s="2">
        <v>0</v>
      </c>
      <c r="N466" s="2">
        <v>0</v>
      </c>
      <c r="O466" s="2">
        <v>10</v>
      </c>
      <c r="P466" s="2">
        <v>0</v>
      </c>
      <c r="Q466" s="2">
        <v>0</v>
      </c>
      <c r="R466" s="2">
        <v>0</v>
      </c>
      <c r="S466" s="2">
        <v>0</v>
      </c>
      <c r="T466" s="2">
        <v>10</v>
      </c>
      <c r="U466" s="2">
        <v>2</v>
      </c>
      <c r="V466" s="2">
        <v>12</v>
      </c>
      <c r="W466" s="2">
        <v>58</v>
      </c>
      <c r="X466" s="2">
        <v>1</v>
      </c>
      <c r="Y466" s="2">
        <v>0</v>
      </c>
      <c r="Z466" s="2">
        <v>0</v>
      </c>
      <c r="AA466" s="2">
        <v>0</v>
      </c>
      <c r="AB466" s="2">
        <v>27</v>
      </c>
      <c r="AC466" s="2">
        <v>0</v>
      </c>
      <c r="AD466" s="2">
        <v>0</v>
      </c>
      <c r="AE466" s="2">
        <v>9</v>
      </c>
      <c r="AF466" s="2">
        <v>0</v>
      </c>
      <c r="AG466" s="2">
        <v>1</v>
      </c>
      <c r="AH466" s="2">
        <v>0</v>
      </c>
      <c r="AI466" s="3">
        <f>IFERROR(F466/E466,"")</f>
        <v>0</v>
      </c>
      <c r="AJ466" s="3">
        <f>IFERROR(G466/F466,"")</f>
        <v>0</v>
      </c>
      <c r="AK466" s="3">
        <f>IFERROR(I466/H466,0)</f>
        <v>0</v>
      </c>
      <c r="AL466" s="3">
        <f>IFERROR(J466/H466,0)</f>
        <v>0</v>
      </c>
      <c r="AM466" s="3">
        <f>IFERROR(K466/H466,0)</f>
        <v>0</v>
      </c>
      <c r="AN466" s="3">
        <f>IFERROR(L466/H466,0)</f>
        <v>0</v>
      </c>
      <c r="AO466" s="3">
        <f>IFERROR(M466/H466,0)</f>
        <v>0</v>
      </c>
      <c r="AP466" s="3">
        <f>IFERROR(N466/H466,0)</f>
        <v>0</v>
      </c>
      <c r="AQ466" s="3">
        <f>IFERROR(O466/H466,0)</f>
        <v>0</v>
      </c>
      <c r="AR466" s="3">
        <f>IFERROR(P466/H466,0)</f>
        <v>0</v>
      </c>
      <c r="AS466" s="3">
        <f>IFERROR(Q466/H466,0)</f>
        <v>0</v>
      </c>
      <c r="AT466" s="3">
        <f>IFERROR(R466/H466,0)</f>
        <v>0</v>
      </c>
      <c r="AU466" s="3">
        <f>IFERROR(S466/H466,0)</f>
        <v>0</v>
      </c>
      <c r="AV466" s="3">
        <f>IFERROR(T466/H466,0)</f>
        <v>0</v>
      </c>
      <c r="AW466" s="3">
        <f>IFERROR(U466/H466,0)</f>
        <v>0</v>
      </c>
      <c r="AX466" s="3">
        <f>IFERROR(V466/H466,0)</f>
        <v>0</v>
      </c>
      <c r="AY466" s="3">
        <f>IFERROR(W466/H466,0)</f>
        <v>0</v>
      </c>
      <c r="AZ466" s="3">
        <f>IFERROR(X466/H466,0)</f>
        <v>0</v>
      </c>
      <c r="BA466" s="3">
        <f>IFERROR(Y466/H466,0)</f>
        <v>0</v>
      </c>
      <c r="BB466" s="3">
        <f>IFERROR(Z466/H466,0)</f>
        <v>0</v>
      </c>
      <c r="BC466" s="3">
        <f>IFERROR(AA466/H466,0)</f>
        <v>0</v>
      </c>
      <c r="BD466" s="3">
        <f>IFERROR(AB466/H466,0)</f>
        <v>0</v>
      </c>
      <c r="BE466" s="3">
        <f>IFERROR(AC466/H466,0)</f>
        <v>0</v>
      </c>
      <c r="BF466" s="3">
        <f>IFERROR(AD466/H466,0)</f>
        <v>0</v>
      </c>
      <c r="BG466" s="3">
        <f>IFERROR(AE466/H466,0)</f>
        <v>0</v>
      </c>
      <c r="BH466" s="3">
        <f>IFERROR(AF466/H466,0)</f>
        <v>0</v>
      </c>
      <c r="BI466" s="3">
        <f>IFERROR(AG466/H466,0)</f>
        <v>0</v>
      </c>
      <c r="BJ466" s="3">
        <f>IFERROR(AH466/H466,0)</f>
        <v>0</v>
      </c>
    </row>
    <row r="467" spans="2:62">
      <c r="B467">
        <v>3607</v>
      </c>
      <c r="C467" t="s">
        <v>564</v>
      </c>
      <c r="D467" t="b">
        <v>0</v>
      </c>
      <c r="E467" s="2">
        <v>168</v>
      </c>
      <c r="F467" s="2">
        <v>138</v>
      </c>
      <c r="G467" s="2">
        <v>1</v>
      </c>
      <c r="H467" s="2">
        <v>137</v>
      </c>
      <c r="I467" s="2">
        <v>0</v>
      </c>
      <c r="J467" s="2">
        <v>2</v>
      </c>
      <c r="K467" s="2">
        <v>0</v>
      </c>
      <c r="L467" s="2">
        <v>0</v>
      </c>
      <c r="M467" s="2">
        <v>0</v>
      </c>
      <c r="N467" s="2">
        <v>0</v>
      </c>
      <c r="O467" s="2">
        <v>49</v>
      </c>
      <c r="P467" s="2">
        <v>0</v>
      </c>
      <c r="Q467" s="2">
        <v>0</v>
      </c>
      <c r="R467" s="2">
        <v>0</v>
      </c>
      <c r="S467" s="2">
        <v>0</v>
      </c>
      <c r="T467" s="2">
        <v>4</v>
      </c>
      <c r="U467" s="2">
        <v>52</v>
      </c>
      <c r="V467" s="2">
        <v>11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D467" s="2">
        <v>0</v>
      </c>
      <c r="AE467" s="2">
        <v>4</v>
      </c>
      <c r="AF467" s="2">
        <v>15</v>
      </c>
      <c r="AG467" s="2">
        <v>0</v>
      </c>
      <c r="AH467" s="2">
        <v>0</v>
      </c>
      <c r="AI467" s="3">
        <f>IFERROR(F467/E467,"")</f>
        <v>0</v>
      </c>
      <c r="AJ467" s="3">
        <f>IFERROR(G467/F467,"")</f>
        <v>0</v>
      </c>
      <c r="AK467" s="3">
        <f>IFERROR(I467/H467,0)</f>
        <v>0</v>
      </c>
      <c r="AL467" s="3">
        <f>IFERROR(J467/H467,0)</f>
        <v>0</v>
      </c>
      <c r="AM467" s="3">
        <f>IFERROR(K467/H467,0)</f>
        <v>0</v>
      </c>
      <c r="AN467" s="3">
        <f>IFERROR(L467/H467,0)</f>
        <v>0</v>
      </c>
      <c r="AO467" s="3">
        <f>IFERROR(M467/H467,0)</f>
        <v>0</v>
      </c>
      <c r="AP467" s="3">
        <f>IFERROR(N467/H467,0)</f>
        <v>0</v>
      </c>
      <c r="AQ467" s="3">
        <f>IFERROR(O467/H467,0)</f>
        <v>0</v>
      </c>
      <c r="AR467" s="3">
        <f>IFERROR(P467/H467,0)</f>
        <v>0</v>
      </c>
      <c r="AS467" s="3">
        <f>IFERROR(Q467/H467,0)</f>
        <v>0</v>
      </c>
      <c r="AT467" s="3">
        <f>IFERROR(R467/H467,0)</f>
        <v>0</v>
      </c>
      <c r="AU467" s="3">
        <f>IFERROR(S467/H467,0)</f>
        <v>0</v>
      </c>
      <c r="AV467" s="3">
        <f>IFERROR(T467/H467,0)</f>
        <v>0</v>
      </c>
      <c r="AW467" s="3">
        <f>IFERROR(U467/H467,0)</f>
        <v>0</v>
      </c>
      <c r="AX467" s="3">
        <f>IFERROR(V467/H467,0)</f>
        <v>0</v>
      </c>
      <c r="AY467" s="3">
        <f>IFERROR(W467/H467,0)</f>
        <v>0</v>
      </c>
      <c r="AZ467" s="3">
        <f>IFERROR(X467/H467,0)</f>
        <v>0</v>
      </c>
      <c r="BA467" s="3">
        <f>IFERROR(Y467/H467,0)</f>
        <v>0</v>
      </c>
      <c r="BB467" s="3">
        <f>IFERROR(Z467/H467,0)</f>
        <v>0</v>
      </c>
      <c r="BC467" s="3">
        <f>IFERROR(AA467/H467,0)</f>
        <v>0</v>
      </c>
      <c r="BD467" s="3">
        <f>IFERROR(AB467/H467,0)</f>
        <v>0</v>
      </c>
      <c r="BE467" s="3">
        <f>IFERROR(AC467/H467,0)</f>
        <v>0</v>
      </c>
      <c r="BF467" s="3">
        <f>IFERROR(AD467/H467,0)</f>
        <v>0</v>
      </c>
      <c r="BG467" s="3">
        <f>IFERROR(AE467/H467,0)</f>
        <v>0</v>
      </c>
      <c r="BH467" s="3">
        <f>IFERROR(AF467/H467,0)</f>
        <v>0</v>
      </c>
      <c r="BI467" s="3">
        <f>IFERROR(AG467/H467,0)</f>
        <v>0</v>
      </c>
      <c r="BJ467" s="3">
        <f>IFERROR(AH467/H467,0)</f>
        <v>0</v>
      </c>
    </row>
    <row r="468" spans="2:62">
      <c r="B468">
        <v>811</v>
      </c>
      <c r="C468" t="s">
        <v>565</v>
      </c>
      <c r="D468" t="b">
        <v>0</v>
      </c>
      <c r="E468" s="2">
        <v>439</v>
      </c>
      <c r="F468" s="2">
        <v>353</v>
      </c>
      <c r="G468" s="2">
        <v>3</v>
      </c>
      <c r="H468" s="2">
        <v>350</v>
      </c>
      <c r="I468" s="2">
        <v>20</v>
      </c>
      <c r="J468" s="2">
        <v>1</v>
      </c>
      <c r="K468" s="2">
        <v>0</v>
      </c>
      <c r="L468" s="2">
        <v>0</v>
      </c>
      <c r="M468" s="2">
        <v>0</v>
      </c>
      <c r="N468" s="2">
        <v>0</v>
      </c>
      <c r="O468" s="2">
        <v>20</v>
      </c>
      <c r="P468" s="2">
        <v>0</v>
      </c>
      <c r="Q468" s="2">
        <v>0</v>
      </c>
      <c r="R468" s="2">
        <v>0</v>
      </c>
      <c r="S468" s="2">
        <v>0</v>
      </c>
      <c r="T468" s="2">
        <v>35</v>
      </c>
      <c r="U468" s="2">
        <v>1</v>
      </c>
      <c r="V468" s="2">
        <v>221</v>
      </c>
      <c r="W468" s="2">
        <v>4</v>
      </c>
      <c r="X468" s="2">
        <v>0</v>
      </c>
      <c r="Y468" s="2">
        <v>0</v>
      </c>
      <c r="Z468" s="2">
        <v>0</v>
      </c>
      <c r="AA468" s="2">
        <v>0</v>
      </c>
      <c r="AB468" s="2">
        <v>3</v>
      </c>
      <c r="AC468" s="2">
        <v>0</v>
      </c>
      <c r="AD468" s="2">
        <v>0</v>
      </c>
      <c r="AE468" s="2">
        <v>0</v>
      </c>
      <c r="AF468" s="2">
        <v>21</v>
      </c>
      <c r="AG468" s="2">
        <v>0</v>
      </c>
      <c r="AH468" s="2">
        <v>24</v>
      </c>
      <c r="AI468" s="3">
        <f>IFERROR(F468/E468,"")</f>
        <v>0</v>
      </c>
      <c r="AJ468" s="3">
        <f>IFERROR(G468/F468,"")</f>
        <v>0</v>
      </c>
      <c r="AK468" s="3">
        <f>IFERROR(I468/H468,0)</f>
        <v>0</v>
      </c>
      <c r="AL468" s="3">
        <f>IFERROR(J468/H468,0)</f>
        <v>0</v>
      </c>
      <c r="AM468" s="3">
        <f>IFERROR(K468/H468,0)</f>
        <v>0</v>
      </c>
      <c r="AN468" s="3">
        <f>IFERROR(L468/H468,0)</f>
        <v>0</v>
      </c>
      <c r="AO468" s="3">
        <f>IFERROR(M468/H468,0)</f>
        <v>0</v>
      </c>
      <c r="AP468" s="3">
        <f>IFERROR(N468/H468,0)</f>
        <v>0</v>
      </c>
      <c r="AQ468" s="3">
        <f>IFERROR(O468/H468,0)</f>
        <v>0</v>
      </c>
      <c r="AR468" s="3">
        <f>IFERROR(P468/H468,0)</f>
        <v>0</v>
      </c>
      <c r="AS468" s="3">
        <f>IFERROR(Q468/H468,0)</f>
        <v>0</v>
      </c>
      <c r="AT468" s="3">
        <f>IFERROR(R468/H468,0)</f>
        <v>0</v>
      </c>
      <c r="AU468" s="3">
        <f>IFERROR(S468/H468,0)</f>
        <v>0</v>
      </c>
      <c r="AV468" s="3">
        <f>IFERROR(T468/H468,0)</f>
        <v>0</v>
      </c>
      <c r="AW468" s="3">
        <f>IFERROR(U468/H468,0)</f>
        <v>0</v>
      </c>
      <c r="AX468" s="3">
        <f>IFERROR(V468/H468,0)</f>
        <v>0</v>
      </c>
      <c r="AY468" s="3">
        <f>IFERROR(W468/H468,0)</f>
        <v>0</v>
      </c>
      <c r="AZ468" s="3">
        <f>IFERROR(X468/H468,0)</f>
        <v>0</v>
      </c>
      <c r="BA468" s="3">
        <f>IFERROR(Y468/H468,0)</f>
        <v>0</v>
      </c>
      <c r="BB468" s="3">
        <f>IFERROR(Z468/H468,0)</f>
        <v>0</v>
      </c>
      <c r="BC468" s="3">
        <f>IFERROR(AA468/H468,0)</f>
        <v>0</v>
      </c>
      <c r="BD468" s="3">
        <f>IFERROR(AB468/H468,0)</f>
        <v>0</v>
      </c>
      <c r="BE468" s="3">
        <f>IFERROR(AC468/H468,0)</f>
        <v>0</v>
      </c>
      <c r="BF468" s="3">
        <f>IFERROR(AD468/H468,0)</f>
        <v>0</v>
      </c>
      <c r="BG468" s="3">
        <f>IFERROR(AE468/H468,0)</f>
        <v>0</v>
      </c>
      <c r="BH468" s="3">
        <f>IFERROR(AF468/H468,0)</f>
        <v>0</v>
      </c>
      <c r="BI468" s="3">
        <f>IFERROR(AG468/H468,0)</f>
        <v>0</v>
      </c>
      <c r="BJ468" s="3">
        <f>IFERROR(AH468/H468,0)</f>
        <v>0</v>
      </c>
    </row>
    <row r="469" spans="2:62">
      <c r="B469">
        <v>753</v>
      </c>
      <c r="C469" t="s">
        <v>566</v>
      </c>
      <c r="D469" t="b">
        <v>0</v>
      </c>
      <c r="E469" s="2">
        <v>592</v>
      </c>
      <c r="F469" s="2">
        <v>460</v>
      </c>
      <c r="G469" s="2">
        <v>0</v>
      </c>
      <c r="H469" s="2">
        <v>460</v>
      </c>
      <c r="I469" s="2">
        <v>107</v>
      </c>
      <c r="J469" s="2">
        <v>1</v>
      </c>
      <c r="K469" s="2">
        <v>2</v>
      </c>
      <c r="L469" s="2">
        <v>0</v>
      </c>
      <c r="M469" s="2">
        <v>0</v>
      </c>
      <c r="N469" s="2">
        <v>0</v>
      </c>
      <c r="O469" s="2">
        <v>30</v>
      </c>
      <c r="P469" s="2">
        <v>0</v>
      </c>
      <c r="Q469" s="2">
        <v>0</v>
      </c>
      <c r="R469" s="2">
        <v>0</v>
      </c>
      <c r="S469" s="2">
        <v>0</v>
      </c>
      <c r="T469" s="2">
        <v>54</v>
      </c>
      <c r="U469" s="2">
        <v>2</v>
      </c>
      <c r="V469" s="2">
        <v>142</v>
      </c>
      <c r="W469" s="2">
        <v>18</v>
      </c>
      <c r="X469" s="2">
        <v>0</v>
      </c>
      <c r="Y469" s="2">
        <v>0</v>
      </c>
      <c r="Z469" s="2">
        <v>0</v>
      </c>
      <c r="AA469" s="2">
        <v>0</v>
      </c>
      <c r="AB469" s="2">
        <v>58</v>
      </c>
      <c r="AC469" s="2">
        <v>0</v>
      </c>
      <c r="AD469" s="2">
        <v>0</v>
      </c>
      <c r="AE469" s="2">
        <v>11</v>
      </c>
      <c r="AF469" s="2">
        <v>31</v>
      </c>
      <c r="AG469" s="2">
        <v>0</v>
      </c>
      <c r="AH469" s="2">
        <v>4</v>
      </c>
      <c r="AI469" s="3">
        <f>IFERROR(F469/E469,"")</f>
        <v>0</v>
      </c>
      <c r="AJ469" s="3">
        <f>IFERROR(G469/F469,"")</f>
        <v>0</v>
      </c>
      <c r="AK469" s="3">
        <f>IFERROR(I469/H469,0)</f>
        <v>0</v>
      </c>
      <c r="AL469" s="3">
        <f>IFERROR(J469/H469,0)</f>
        <v>0</v>
      </c>
      <c r="AM469" s="3">
        <f>IFERROR(K469/H469,0)</f>
        <v>0</v>
      </c>
      <c r="AN469" s="3">
        <f>IFERROR(L469/H469,0)</f>
        <v>0</v>
      </c>
      <c r="AO469" s="3">
        <f>IFERROR(M469/H469,0)</f>
        <v>0</v>
      </c>
      <c r="AP469" s="3">
        <f>IFERROR(N469/H469,0)</f>
        <v>0</v>
      </c>
      <c r="AQ469" s="3">
        <f>IFERROR(O469/H469,0)</f>
        <v>0</v>
      </c>
      <c r="AR469" s="3">
        <f>IFERROR(P469/H469,0)</f>
        <v>0</v>
      </c>
      <c r="AS469" s="3">
        <f>IFERROR(Q469/H469,0)</f>
        <v>0</v>
      </c>
      <c r="AT469" s="3">
        <f>IFERROR(R469/H469,0)</f>
        <v>0</v>
      </c>
      <c r="AU469" s="3">
        <f>IFERROR(S469/H469,0)</f>
        <v>0</v>
      </c>
      <c r="AV469" s="3">
        <f>IFERROR(T469/H469,0)</f>
        <v>0</v>
      </c>
      <c r="AW469" s="3">
        <f>IFERROR(U469/H469,0)</f>
        <v>0</v>
      </c>
      <c r="AX469" s="3">
        <f>IFERROR(V469/H469,0)</f>
        <v>0</v>
      </c>
      <c r="AY469" s="3">
        <f>IFERROR(W469/H469,0)</f>
        <v>0</v>
      </c>
      <c r="AZ469" s="3">
        <f>IFERROR(X469/H469,0)</f>
        <v>0</v>
      </c>
      <c r="BA469" s="3">
        <f>IFERROR(Y469/H469,0)</f>
        <v>0</v>
      </c>
      <c r="BB469" s="3">
        <f>IFERROR(Z469/H469,0)</f>
        <v>0</v>
      </c>
      <c r="BC469" s="3">
        <f>IFERROR(AA469/H469,0)</f>
        <v>0</v>
      </c>
      <c r="BD469" s="3">
        <f>IFERROR(AB469/H469,0)</f>
        <v>0</v>
      </c>
      <c r="BE469" s="3">
        <f>IFERROR(AC469/H469,0)</f>
        <v>0</v>
      </c>
      <c r="BF469" s="3">
        <f>IFERROR(AD469/H469,0)</f>
        <v>0</v>
      </c>
      <c r="BG469" s="3">
        <f>IFERROR(AE469/H469,0)</f>
        <v>0</v>
      </c>
      <c r="BH469" s="3">
        <f>IFERROR(AF469/H469,0)</f>
        <v>0</v>
      </c>
      <c r="BI469" s="3">
        <f>IFERROR(AG469/H469,0)</f>
        <v>0</v>
      </c>
      <c r="BJ469" s="3">
        <f>IFERROR(AH469/H469,0)</f>
        <v>0</v>
      </c>
    </row>
    <row r="470" spans="2:62">
      <c r="B470">
        <v>2011</v>
      </c>
      <c r="C470" t="s">
        <v>567</v>
      </c>
      <c r="D470" t="b">
        <v>0</v>
      </c>
      <c r="E470" s="2">
        <v>823</v>
      </c>
      <c r="F470" s="2">
        <v>633</v>
      </c>
      <c r="G470" s="2">
        <v>0</v>
      </c>
      <c r="H470" s="2">
        <v>633</v>
      </c>
      <c r="I470" s="2">
        <v>71</v>
      </c>
      <c r="J470" s="2">
        <v>2</v>
      </c>
      <c r="K470" s="2">
        <v>54</v>
      </c>
      <c r="L470" s="2">
        <v>1</v>
      </c>
      <c r="M470" s="2">
        <v>0</v>
      </c>
      <c r="N470" s="2">
        <v>0</v>
      </c>
      <c r="O470" s="2">
        <v>47</v>
      </c>
      <c r="P470" s="2">
        <v>1</v>
      </c>
      <c r="Q470" s="2">
        <v>0</v>
      </c>
      <c r="R470" s="2">
        <v>0</v>
      </c>
      <c r="S470" s="2">
        <v>0</v>
      </c>
      <c r="T470" s="2">
        <v>75</v>
      </c>
      <c r="U470" s="2">
        <v>11</v>
      </c>
      <c r="V470" s="2">
        <v>270</v>
      </c>
      <c r="W470" s="2">
        <v>3</v>
      </c>
      <c r="X470" s="2">
        <v>0</v>
      </c>
      <c r="Y470" s="2">
        <v>0</v>
      </c>
      <c r="Z470" s="2">
        <v>1</v>
      </c>
      <c r="AA470" s="2">
        <v>1</v>
      </c>
      <c r="AB470" s="2">
        <v>29</v>
      </c>
      <c r="AC470" s="2">
        <v>0</v>
      </c>
      <c r="AD470" s="2">
        <v>0</v>
      </c>
      <c r="AE470" s="2">
        <v>11</v>
      </c>
      <c r="AF470" s="2">
        <v>31</v>
      </c>
      <c r="AG470" s="2">
        <v>0</v>
      </c>
      <c r="AH470" s="2">
        <v>25</v>
      </c>
      <c r="AI470" s="3">
        <f>IFERROR(F470/E470,"")</f>
        <v>0</v>
      </c>
      <c r="AJ470" s="3">
        <f>IFERROR(G470/F470,"")</f>
        <v>0</v>
      </c>
      <c r="AK470" s="3">
        <f>IFERROR(I470/H470,0)</f>
        <v>0</v>
      </c>
      <c r="AL470" s="3">
        <f>IFERROR(J470/H470,0)</f>
        <v>0</v>
      </c>
      <c r="AM470" s="3">
        <f>IFERROR(K470/H470,0)</f>
        <v>0</v>
      </c>
      <c r="AN470" s="3">
        <f>IFERROR(L470/H470,0)</f>
        <v>0</v>
      </c>
      <c r="AO470" s="3">
        <f>IFERROR(M470/H470,0)</f>
        <v>0</v>
      </c>
      <c r="AP470" s="3">
        <f>IFERROR(N470/H470,0)</f>
        <v>0</v>
      </c>
      <c r="AQ470" s="3">
        <f>IFERROR(O470/H470,0)</f>
        <v>0</v>
      </c>
      <c r="AR470" s="3">
        <f>IFERROR(P470/H470,0)</f>
        <v>0</v>
      </c>
      <c r="AS470" s="3">
        <f>IFERROR(Q470/H470,0)</f>
        <v>0</v>
      </c>
      <c r="AT470" s="3">
        <f>IFERROR(R470/H470,0)</f>
        <v>0</v>
      </c>
      <c r="AU470" s="3">
        <f>IFERROR(S470/H470,0)</f>
        <v>0</v>
      </c>
      <c r="AV470" s="3">
        <f>IFERROR(T470/H470,0)</f>
        <v>0</v>
      </c>
      <c r="AW470" s="3">
        <f>IFERROR(U470/H470,0)</f>
        <v>0</v>
      </c>
      <c r="AX470" s="3">
        <f>IFERROR(V470/H470,0)</f>
        <v>0</v>
      </c>
      <c r="AY470" s="3">
        <f>IFERROR(W470/H470,0)</f>
        <v>0</v>
      </c>
      <c r="AZ470" s="3">
        <f>IFERROR(X470/H470,0)</f>
        <v>0</v>
      </c>
      <c r="BA470" s="3">
        <f>IFERROR(Y470/H470,0)</f>
        <v>0</v>
      </c>
      <c r="BB470" s="3">
        <f>IFERROR(Z470/H470,0)</f>
        <v>0</v>
      </c>
      <c r="BC470" s="3">
        <f>IFERROR(AA470/H470,0)</f>
        <v>0</v>
      </c>
      <c r="BD470" s="3">
        <f>IFERROR(AB470/H470,0)</f>
        <v>0</v>
      </c>
      <c r="BE470" s="3">
        <f>IFERROR(AC470/H470,0)</f>
        <v>0</v>
      </c>
      <c r="BF470" s="3">
        <f>IFERROR(AD470/H470,0)</f>
        <v>0</v>
      </c>
      <c r="BG470" s="3">
        <f>IFERROR(AE470/H470,0)</f>
        <v>0</v>
      </c>
      <c r="BH470" s="3">
        <f>IFERROR(AF470/H470,0)</f>
        <v>0</v>
      </c>
      <c r="BI470" s="3">
        <f>IFERROR(AG470/H470,0)</f>
        <v>0</v>
      </c>
      <c r="BJ470" s="3">
        <f>IFERROR(AH470/H470,0)</f>
        <v>0</v>
      </c>
    </row>
    <row r="471" spans="2:62">
      <c r="B471">
        <v>29</v>
      </c>
      <c r="C471" t="s">
        <v>568</v>
      </c>
      <c r="D471" t="b">
        <v>0</v>
      </c>
      <c r="E471" s="2">
        <v>1121</v>
      </c>
      <c r="F471" s="2">
        <v>857</v>
      </c>
      <c r="G471" s="2">
        <v>2</v>
      </c>
      <c r="H471" s="2">
        <v>855</v>
      </c>
      <c r="I471" s="2">
        <v>356</v>
      </c>
      <c r="J471" s="2">
        <v>2</v>
      </c>
      <c r="K471" s="2">
        <v>0</v>
      </c>
      <c r="L471" s="2">
        <v>0</v>
      </c>
      <c r="M471" s="2">
        <v>0</v>
      </c>
      <c r="N471" s="2">
        <v>0</v>
      </c>
      <c r="O471" s="2">
        <v>73</v>
      </c>
      <c r="P471" s="2">
        <v>0</v>
      </c>
      <c r="Q471" s="2">
        <v>0</v>
      </c>
      <c r="R471" s="2">
        <v>0</v>
      </c>
      <c r="S471" s="2">
        <v>0</v>
      </c>
      <c r="T471" s="2">
        <v>57</v>
      </c>
      <c r="U471" s="2">
        <v>11</v>
      </c>
      <c r="V471" s="2">
        <v>157</v>
      </c>
      <c r="W471" s="2">
        <v>39</v>
      </c>
      <c r="X471" s="2">
        <v>1</v>
      </c>
      <c r="Y471" s="2">
        <v>0</v>
      </c>
      <c r="Z471" s="2">
        <v>0</v>
      </c>
      <c r="AA471" s="2">
        <v>0</v>
      </c>
      <c r="AB471" s="2">
        <v>122</v>
      </c>
      <c r="AC471" s="2">
        <v>0</v>
      </c>
      <c r="AD471" s="2">
        <v>0</v>
      </c>
      <c r="AE471" s="2">
        <v>15</v>
      </c>
      <c r="AF471" s="2">
        <v>17</v>
      </c>
      <c r="AG471" s="2">
        <v>2</v>
      </c>
      <c r="AH471" s="2">
        <v>3</v>
      </c>
      <c r="AI471" s="3">
        <f>IFERROR(F471/E471,"")</f>
        <v>0</v>
      </c>
      <c r="AJ471" s="3">
        <f>IFERROR(G471/F471,"")</f>
        <v>0</v>
      </c>
      <c r="AK471" s="3">
        <f>IFERROR(I471/H471,0)</f>
        <v>0</v>
      </c>
      <c r="AL471" s="3">
        <f>IFERROR(J471/H471,0)</f>
        <v>0</v>
      </c>
      <c r="AM471" s="3">
        <f>IFERROR(K471/H471,0)</f>
        <v>0</v>
      </c>
      <c r="AN471" s="3">
        <f>IFERROR(L471/H471,0)</f>
        <v>0</v>
      </c>
      <c r="AO471" s="3">
        <f>IFERROR(M471/H471,0)</f>
        <v>0</v>
      </c>
      <c r="AP471" s="3">
        <f>IFERROR(N471/H471,0)</f>
        <v>0</v>
      </c>
      <c r="AQ471" s="3">
        <f>IFERROR(O471/H471,0)</f>
        <v>0</v>
      </c>
      <c r="AR471" s="3">
        <f>IFERROR(P471/H471,0)</f>
        <v>0</v>
      </c>
      <c r="AS471" s="3">
        <f>IFERROR(Q471/H471,0)</f>
        <v>0</v>
      </c>
      <c r="AT471" s="3">
        <f>IFERROR(R471/H471,0)</f>
        <v>0</v>
      </c>
      <c r="AU471" s="3">
        <f>IFERROR(S471/H471,0)</f>
        <v>0</v>
      </c>
      <c r="AV471" s="3">
        <f>IFERROR(T471/H471,0)</f>
        <v>0</v>
      </c>
      <c r="AW471" s="3">
        <f>IFERROR(U471/H471,0)</f>
        <v>0</v>
      </c>
      <c r="AX471" s="3">
        <f>IFERROR(V471/H471,0)</f>
        <v>0</v>
      </c>
      <c r="AY471" s="3">
        <f>IFERROR(W471/H471,0)</f>
        <v>0</v>
      </c>
      <c r="AZ471" s="3">
        <f>IFERROR(X471/H471,0)</f>
        <v>0</v>
      </c>
      <c r="BA471" s="3">
        <f>IFERROR(Y471/H471,0)</f>
        <v>0</v>
      </c>
      <c r="BB471" s="3">
        <f>IFERROR(Z471/H471,0)</f>
        <v>0</v>
      </c>
      <c r="BC471" s="3">
        <f>IFERROR(AA471/H471,0)</f>
        <v>0</v>
      </c>
      <c r="BD471" s="3">
        <f>IFERROR(AB471/H471,0)</f>
        <v>0</v>
      </c>
      <c r="BE471" s="3">
        <f>IFERROR(AC471/H471,0)</f>
        <v>0</v>
      </c>
      <c r="BF471" s="3">
        <f>IFERROR(AD471/H471,0)</f>
        <v>0</v>
      </c>
      <c r="BG471" s="3">
        <f>IFERROR(AE471/H471,0)</f>
        <v>0</v>
      </c>
      <c r="BH471" s="3">
        <f>IFERROR(AF471/H471,0)</f>
        <v>0</v>
      </c>
      <c r="BI471" s="3">
        <f>IFERROR(AG471/H471,0)</f>
        <v>0</v>
      </c>
      <c r="BJ471" s="3">
        <f>IFERROR(AH471/H471,0)</f>
        <v>0</v>
      </c>
    </row>
    <row r="472" spans="2:62">
      <c r="B472">
        <v>440</v>
      </c>
      <c r="C472" t="s">
        <v>569</v>
      </c>
      <c r="D472" t="b">
        <v>0</v>
      </c>
      <c r="E472" s="2">
        <v>300</v>
      </c>
      <c r="F472" s="2">
        <v>273</v>
      </c>
      <c r="G472" s="2">
        <v>2</v>
      </c>
      <c r="H472" s="2">
        <v>271</v>
      </c>
      <c r="I472" s="2">
        <v>0</v>
      </c>
      <c r="J472" s="2">
        <v>249</v>
      </c>
      <c r="K472" s="2">
        <v>0</v>
      </c>
      <c r="L472" s="2">
        <v>0</v>
      </c>
      <c r="M472" s="2">
        <v>0</v>
      </c>
      <c r="N472" s="2">
        <v>0</v>
      </c>
      <c r="O472" s="2">
        <v>7</v>
      </c>
      <c r="P472" s="2">
        <v>0</v>
      </c>
      <c r="Q472" s="2">
        <v>0</v>
      </c>
      <c r="R472" s="2">
        <v>0</v>
      </c>
      <c r="S472" s="2">
        <v>0</v>
      </c>
      <c r="T472" s="2">
        <v>1</v>
      </c>
      <c r="U472" s="2">
        <v>0</v>
      </c>
      <c r="V472" s="2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  <c r="AC472" s="2">
        <v>0</v>
      </c>
      <c r="AD472" s="2">
        <v>0</v>
      </c>
      <c r="AE472" s="2">
        <v>0</v>
      </c>
      <c r="AF472" s="2">
        <v>9</v>
      </c>
      <c r="AG472" s="2">
        <v>0</v>
      </c>
      <c r="AH472" s="2">
        <v>4</v>
      </c>
      <c r="AI472" s="3">
        <f>IFERROR(F472/E472,"")</f>
        <v>0</v>
      </c>
      <c r="AJ472" s="3">
        <f>IFERROR(G472/F472,"")</f>
        <v>0</v>
      </c>
      <c r="AK472" s="3">
        <f>IFERROR(I472/H472,0)</f>
        <v>0</v>
      </c>
      <c r="AL472" s="3">
        <f>IFERROR(J472/H472,0)</f>
        <v>0</v>
      </c>
      <c r="AM472" s="3">
        <f>IFERROR(K472/H472,0)</f>
        <v>0</v>
      </c>
      <c r="AN472" s="3">
        <f>IFERROR(L472/H472,0)</f>
        <v>0</v>
      </c>
      <c r="AO472" s="3">
        <f>IFERROR(M472/H472,0)</f>
        <v>0</v>
      </c>
      <c r="AP472" s="3">
        <f>IFERROR(N472/H472,0)</f>
        <v>0</v>
      </c>
      <c r="AQ472" s="3">
        <f>IFERROR(O472/H472,0)</f>
        <v>0</v>
      </c>
      <c r="AR472" s="3">
        <f>IFERROR(P472/H472,0)</f>
        <v>0</v>
      </c>
      <c r="AS472" s="3">
        <f>IFERROR(Q472/H472,0)</f>
        <v>0</v>
      </c>
      <c r="AT472" s="3">
        <f>IFERROR(R472/H472,0)</f>
        <v>0</v>
      </c>
      <c r="AU472" s="3">
        <f>IFERROR(S472/H472,0)</f>
        <v>0</v>
      </c>
      <c r="AV472" s="3">
        <f>IFERROR(T472/H472,0)</f>
        <v>0</v>
      </c>
      <c r="AW472" s="3">
        <f>IFERROR(U472/H472,0)</f>
        <v>0</v>
      </c>
      <c r="AX472" s="3">
        <f>IFERROR(V472/H472,0)</f>
        <v>0</v>
      </c>
      <c r="AY472" s="3">
        <f>IFERROR(W472/H472,0)</f>
        <v>0</v>
      </c>
      <c r="AZ472" s="3">
        <f>IFERROR(X472/H472,0)</f>
        <v>0</v>
      </c>
      <c r="BA472" s="3">
        <f>IFERROR(Y472/H472,0)</f>
        <v>0</v>
      </c>
      <c r="BB472" s="3">
        <f>IFERROR(Z472/H472,0)</f>
        <v>0</v>
      </c>
      <c r="BC472" s="3">
        <f>IFERROR(AA472/H472,0)</f>
        <v>0</v>
      </c>
      <c r="BD472" s="3">
        <f>IFERROR(AB472/H472,0)</f>
        <v>0</v>
      </c>
      <c r="BE472" s="3">
        <f>IFERROR(AC472/H472,0)</f>
        <v>0</v>
      </c>
      <c r="BF472" s="3">
        <f>IFERROR(AD472/H472,0)</f>
        <v>0</v>
      </c>
      <c r="BG472" s="3">
        <f>IFERROR(AE472/H472,0)</f>
        <v>0</v>
      </c>
      <c r="BH472" s="3">
        <f>IFERROR(AF472/H472,0)</f>
        <v>0</v>
      </c>
      <c r="BI472" s="3">
        <f>IFERROR(AG472/H472,0)</f>
        <v>0</v>
      </c>
      <c r="BJ472" s="3">
        <f>IFERROR(AH472/H472,0)</f>
        <v>0</v>
      </c>
    </row>
    <row r="473" spans="2:62">
      <c r="B473">
        <v>575</v>
      </c>
      <c r="C473" t="s">
        <v>570</v>
      </c>
      <c r="D473" t="b">
        <v>0</v>
      </c>
      <c r="E473" s="2">
        <v>432</v>
      </c>
      <c r="F473" s="2">
        <v>312</v>
      </c>
      <c r="G473" s="2">
        <v>1</v>
      </c>
      <c r="H473" s="2">
        <v>311</v>
      </c>
      <c r="I473" s="2">
        <v>147</v>
      </c>
      <c r="J473" s="2">
        <v>0</v>
      </c>
      <c r="K473" s="2">
        <v>1</v>
      </c>
      <c r="L473" s="2">
        <v>0</v>
      </c>
      <c r="M473" s="2">
        <v>0</v>
      </c>
      <c r="N473" s="2">
        <v>0</v>
      </c>
      <c r="O473" s="2">
        <v>12</v>
      </c>
      <c r="P473" s="2">
        <v>0</v>
      </c>
      <c r="Q473" s="2">
        <v>0</v>
      </c>
      <c r="R473" s="2">
        <v>0</v>
      </c>
      <c r="S473" s="2">
        <v>0</v>
      </c>
      <c r="T473" s="2">
        <v>12</v>
      </c>
      <c r="U473" s="2">
        <v>1</v>
      </c>
      <c r="V473" s="2">
        <v>18</v>
      </c>
      <c r="W473" s="2">
        <v>71</v>
      </c>
      <c r="X473" s="2">
        <v>0</v>
      </c>
      <c r="Y473" s="2">
        <v>0</v>
      </c>
      <c r="Z473" s="2">
        <v>0</v>
      </c>
      <c r="AA473" s="2">
        <v>0</v>
      </c>
      <c r="AB473" s="2">
        <v>46</v>
      </c>
      <c r="AC473" s="2">
        <v>0</v>
      </c>
      <c r="AD473" s="2">
        <v>0</v>
      </c>
      <c r="AE473" s="2">
        <v>3</v>
      </c>
      <c r="AF473" s="2">
        <v>0</v>
      </c>
      <c r="AG473" s="2">
        <v>0</v>
      </c>
      <c r="AH473" s="2">
        <v>0</v>
      </c>
      <c r="AI473" s="3">
        <f>IFERROR(F473/E473,"")</f>
        <v>0</v>
      </c>
      <c r="AJ473" s="3">
        <f>IFERROR(G473/F473,"")</f>
        <v>0</v>
      </c>
      <c r="AK473" s="3">
        <f>IFERROR(I473/H473,0)</f>
        <v>0</v>
      </c>
      <c r="AL473" s="3">
        <f>IFERROR(J473/H473,0)</f>
        <v>0</v>
      </c>
      <c r="AM473" s="3">
        <f>IFERROR(K473/H473,0)</f>
        <v>0</v>
      </c>
      <c r="AN473" s="3">
        <f>IFERROR(L473/H473,0)</f>
        <v>0</v>
      </c>
      <c r="AO473" s="3">
        <f>IFERROR(M473/H473,0)</f>
        <v>0</v>
      </c>
      <c r="AP473" s="3">
        <f>IFERROR(N473/H473,0)</f>
        <v>0</v>
      </c>
      <c r="AQ473" s="3">
        <f>IFERROR(O473/H473,0)</f>
        <v>0</v>
      </c>
      <c r="AR473" s="3">
        <f>IFERROR(P473/H473,0)</f>
        <v>0</v>
      </c>
      <c r="AS473" s="3">
        <f>IFERROR(Q473/H473,0)</f>
        <v>0</v>
      </c>
      <c r="AT473" s="3">
        <f>IFERROR(R473/H473,0)</f>
        <v>0</v>
      </c>
      <c r="AU473" s="3">
        <f>IFERROR(S473/H473,0)</f>
        <v>0</v>
      </c>
      <c r="AV473" s="3">
        <f>IFERROR(T473/H473,0)</f>
        <v>0</v>
      </c>
      <c r="AW473" s="3">
        <f>IFERROR(U473/H473,0)</f>
        <v>0</v>
      </c>
      <c r="AX473" s="3">
        <f>IFERROR(V473/H473,0)</f>
        <v>0</v>
      </c>
      <c r="AY473" s="3">
        <f>IFERROR(W473/H473,0)</f>
        <v>0</v>
      </c>
      <c r="AZ473" s="3">
        <f>IFERROR(X473/H473,0)</f>
        <v>0</v>
      </c>
      <c r="BA473" s="3">
        <f>IFERROR(Y473/H473,0)</f>
        <v>0</v>
      </c>
      <c r="BB473" s="3">
        <f>IFERROR(Z473/H473,0)</f>
        <v>0</v>
      </c>
      <c r="BC473" s="3">
        <f>IFERROR(AA473/H473,0)</f>
        <v>0</v>
      </c>
      <c r="BD473" s="3">
        <f>IFERROR(AB473/H473,0)</f>
        <v>0</v>
      </c>
      <c r="BE473" s="3">
        <f>IFERROR(AC473/H473,0)</f>
        <v>0</v>
      </c>
      <c r="BF473" s="3">
        <f>IFERROR(AD473/H473,0)</f>
        <v>0</v>
      </c>
      <c r="BG473" s="3">
        <f>IFERROR(AE473/H473,0)</f>
        <v>0</v>
      </c>
      <c r="BH473" s="3">
        <f>IFERROR(AF473/H473,0)</f>
        <v>0</v>
      </c>
      <c r="BI473" s="3">
        <f>IFERROR(AG473/H473,0)</f>
        <v>0</v>
      </c>
      <c r="BJ473" s="3">
        <f>IFERROR(AH473/H473,0)</f>
        <v>0</v>
      </c>
    </row>
    <row r="474" spans="2:62">
      <c r="B474">
        <v>1138</v>
      </c>
      <c r="C474" t="s">
        <v>571</v>
      </c>
      <c r="D474" t="b">
        <v>0</v>
      </c>
      <c r="E474" s="2">
        <v>527</v>
      </c>
      <c r="F474" s="2">
        <v>415</v>
      </c>
      <c r="G474" s="2">
        <v>1</v>
      </c>
      <c r="H474" s="2">
        <v>414</v>
      </c>
      <c r="I474" s="2">
        <v>239</v>
      </c>
      <c r="J474" s="2">
        <v>0</v>
      </c>
      <c r="K474" s="2">
        <v>4</v>
      </c>
      <c r="L474" s="2">
        <v>0</v>
      </c>
      <c r="M474" s="2">
        <v>0</v>
      </c>
      <c r="N474" s="2">
        <v>0</v>
      </c>
      <c r="O474" s="2">
        <v>12</v>
      </c>
      <c r="P474" s="2">
        <v>0</v>
      </c>
      <c r="Q474" s="2">
        <v>0</v>
      </c>
      <c r="R474" s="2">
        <v>0</v>
      </c>
      <c r="S474" s="2">
        <v>0</v>
      </c>
      <c r="T474" s="2">
        <v>15</v>
      </c>
      <c r="U474" s="2">
        <v>2</v>
      </c>
      <c r="V474" s="2">
        <v>5</v>
      </c>
      <c r="W474" s="2">
        <v>88</v>
      </c>
      <c r="X474" s="2">
        <v>0</v>
      </c>
      <c r="Y474" s="2">
        <v>0</v>
      </c>
      <c r="Z474" s="2">
        <v>0</v>
      </c>
      <c r="AA474" s="2">
        <v>0</v>
      </c>
      <c r="AB474" s="2">
        <v>47</v>
      </c>
      <c r="AC474" s="2">
        <v>0</v>
      </c>
      <c r="AD474" s="2">
        <v>0</v>
      </c>
      <c r="AE474" s="2">
        <v>2</v>
      </c>
      <c r="AF474" s="2">
        <v>0</v>
      </c>
      <c r="AG474" s="2">
        <v>0</v>
      </c>
      <c r="AH474" s="2">
        <v>0</v>
      </c>
      <c r="AI474" s="3">
        <f>IFERROR(F474/E474,"")</f>
        <v>0</v>
      </c>
      <c r="AJ474" s="3">
        <f>IFERROR(G474/F474,"")</f>
        <v>0</v>
      </c>
      <c r="AK474" s="3">
        <f>IFERROR(I474/H474,0)</f>
        <v>0</v>
      </c>
      <c r="AL474" s="3">
        <f>IFERROR(J474/H474,0)</f>
        <v>0</v>
      </c>
      <c r="AM474" s="3">
        <f>IFERROR(K474/H474,0)</f>
        <v>0</v>
      </c>
      <c r="AN474" s="3">
        <f>IFERROR(L474/H474,0)</f>
        <v>0</v>
      </c>
      <c r="AO474" s="3">
        <f>IFERROR(M474/H474,0)</f>
        <v>0</v>
      </c>
      <c r="AP474" s="3">
        <f>IFERROR(N474/H474,0)</f>
        <v>0</v>
      </c>
      <c r="AQ474" s="3">
        <f>IFERROR(O474/H474,0)</f>
        <v>0</v>
      </c>
      <c r="AR474" s="3">
        <f>IFERROR(P474/H474,0)</f>
        <v>0</v>
      </c>
      <c r="AS474" s="3">
        <f>IFERROR(Q474/H474,0)</f>
        <v>0</v>
      </c>
      <c r="AT474" s="3">
        <f>IFERROR(R474/H474,0)</f>
        <v>0</v>
      </c>
      <c r="AU474" s="3">
        <f>IFERROR(S474/H474,0)</f>
        <v>0</v>
      </c>
      <c r="AV474" s="3">
        <f>IFERROR(T474/H474,0)</f>
        <v>0</v>
      </c>
      <c r="AW474" s="3">
        <f>IFERROR(U474/H474,0)</f>
        <v>0</v>
      </c>
      <c r="AX474" s="3">
        <f>IFERROR(V474/H474,0)</f>
        <v>0</v>
      </c>
      <c r="AY474" s="3">
        <f>IFERROR(W474/H474,0)</f>
        <v>0</v>
      </c>
      <c r="AZ474" s="3">
        <f>IFERROR(X474/H474,0)</f>
        <v>0</v>
      </c>
      <c r="BA474" s="3">
        <f>IFERROR(Y474/H474,0)</f>
        <v>0</v>
      </c>
      <c r="BB474" s="3">
        <f>IFERROR(Z474/H474,0)</f>
        <v>0</v>
      </c>
      <c r="BC474" s="3">
        <f>IFERROR(AA474/H474,0)</f>
        <v>0</v>
      </c>
      <c r="BD474" s="3">
        <f>IFERROR(AB474/H474,0)</f>
        <v>0</v>
      </c>
      <c r="BE474" s="3">
        <f>IFERROR(AC474/H474,0)</f>
        <v>0</v>
      </c>
      <c r="BF474" s="3">
        <f>IFERROR(AD474/H474,0)</f>
        <v>0</v>
      </c>
      <c r="BG474" s="3">
        <f>IFERROR(AE474/H474,0)</f>
        <v>0</v>
      </c>
      <c r="BH474" s="3">
        <f>IFERROR(AF474/H474,0)</f>
        <v>0</v>
      </c>
      <c r="BI474" s="3">
        <f>IFERROR(AG474/H474,0)</f>
        <v>0</v>
      </c>
      <c r="BJ474" s="3">
        <f>IFERROR(AH474/H474,0)</f>
        <v>0</v>
      </c>
    </row>
    <row r="475" spans="2:62">
      <c r="B475">
        <v>1044</v>
      </c>
      <c r="C475" t="s">
        <v>572</v>
      </c>
      <c r="D475" t="b">
        <v>0</v>
      </c>
      <c r="E475" s="2">
        <v>143</v>
      </c>
      <c r="F475" s="2">
        <v>124</v>
      </c>
      <c r="G475" s="2">
        <v>0</v>
      </c>
      <c r="H475" s="2">
        <v>124</v>
      </c>
      <c r="I475" s="2">
        <v>43</v>
      </c>
      <c r="J475" s="2">
        <v>0</v>
      </c>
      <c r="K475" s="2">
        <v>1</v>
      </c>
      <c r="L475" s="2">
        <v>0</v>
      </c>
      <c r="M475" s="2">
        <v>0</v>
      </c>
      <c r="N475" s="2">
        <v>0</v>
      </c>
      <c r="O475" s="2">
        <v>2</v>
      </c>
      <c r="P475" s="2">
        <v>0</v>
      </c>
      <c r="Q475" s="2">
        <v>0</v>
      </c>
      <c r="R475" s="2">
        <v>0</v>
      </c>
      <c r="S475" s="2">
        <v>0</v>
      </c>
      <c r="T475" s="2">
        <v>13</v>
      </c>
      <c r="U475" s="2">
        <v>0</v>
      </c>
      <c r="V475" s="2">
        <v>24</v>
      </c>
      <c r="W475" s="2">
        <v>15</v>
      </c>
      <c r="X475" s="2">
        <v>0</v>
      </c>
      <c r="Y475" s="2">
        <v>0</v>
      </c>
      <c r="Z475" s="2">
        <v>0</v>
      </c>
      <c r="AA475" s="2">
        <v>0</v>
      </c>
      <c r="AB475" s="2">
        <v>23</v>
      </c>
      <c r="AC475" s="2">
        <v>0</v>
      </c>
      <c r="AD475" s="2">
        <v>0</v>
      </c>
      <c r="AE475" s="2">
        <v>1</v>
      </c>
      <c r="AF475" s="2">
        <v>2</v>
      </c>
      <c r="AG475" s="2">
        <v>0</v>
      </c>
      <c r="AH475" s="2">
        <v>0</v>
      </c>
      <c r="AI475" s="3">
        <f>IFERROR(F475/E475,"")</f>
        <v>0</v>
      </c>
      <c r="AJ475" s="3">
        <f>IFERROR(G475/F475,"")</f>
        <v>0</v>
      </c>
      <c r="AK475" s="3">
        <f>IFERROR(I475/H475,0)</f>
        <v>0</v>
      </c>
      <c r="AL475" s="3">
        <f>IFERROR(J475/H475,0)</f>
        <v>0</v>
      </c>
      <c r="AM475" s="3">
        <f>IFERROR(K475/H475,0)</f>
        <v>0</v>
      </c>
      <c r="AN475" s="3">
        <f>IFERROR(L475/H475,0)</f>
        <v>0</v>
      </c>
      <c r="AO475" s="3">
        <f>IFERROR(M475/H475,0)</f>
        <v>0</v>
      </c>
      <c r="AP475" s="3">
        <f>IFERROR(N475/H475,0)</f>
        <v>0</v>
      </c>
      <c r="AQ475" s="3">
        <f>IFERROR(O475/H475,0)</f>
        <v>0</v>
      </c>
      <c r="AR475" s="3">
        <f>IFERROR(P475/H475,0)</f>
        <v>0</v>
      </c>
      <c r="AS475" s="3">
        <f>IFERROR(Q475/H475,0)</f>
        <v>0</v>
      </c>
      <c r="AT475" s="3">
        <f>IFERROR(R475/H475,0)</f>
        <v>0</v>
      </c>
      <c r="AU475" s="3">
        <f>IFERROR(S475/H475,0)</f>
        <v>0</v>
      </c>
      <c r="AV475" s="3">
        <f>IFERROR(T475/H475,0)</f>
        <v>0</v>
      </c>
      <c r="AW475" s="3">
        <f>IFERROR(U475/H475,0)</f>
        <v>0</v>
      </c>
      <c r="AX475" s="3">
        <f>IFERROR(V475/H475,0)</f>
        <v>0</v>
      </c>
      <c r="AY475" s="3">
        <f>IFERROR(W475/H475,0)</f>
        <v>0</v>
      </c>
      <c r="AZ475" s="3">
        <f>IFERROR(X475/H475,0)</f>
        <v>0</v>
      </c>
      <c r="BA475" s="3">
        <f>IFERROR(Y475/H475,0)</f>
        <v>0</v>
      </c>
      <c r="BB475" s="3">
        <f>IFERROR(Z475/H475,0)</f>
        <v>0</v>
      </c>
      <c r="BC475" s="3">
        <f>IFERROR(AA475/H475,0)</f>
        <v>0</v>
      </c>
      <c r="BD475" s="3">
        <f>IFERROR(AB475/H475,0)</f>
        <v>0</v>
      </c>
      <c r="BE475" s="3">
        <f>IFERROR(AC475/H475,0)</f>
        <v>0</v>
      </c>
      <c r="BF475" s="3">
        <f>IFERROR(AD475/H475,0)</f>
        <v>0</v>
      </c>
      <c r="BG475" s="3">
        <f>IFERROR(AE475/H475,0)</f>
        <v>0</v>
      </c>
      <c r="BH475" s="3">
        <f>IFERROR(AF475/H475,0)</f>
        <v>0</v>
      </c>
      <c r="BI475" s="3">
        <f>IFERROR(AG475/H475,0)</f>
        <v>0</v>
      </c>
      <c r="BJ475" s="3">
        <f>IFERROR(AH475/H475,0)</f>
        <v>0</v>
      </c>
    </row>
    <row r="476" spans="2:62">
      <c r="B476">
        <v>795</v>
      </c>
      <c r="C476" t="s">
        <v>573</v>
      </c>
      <c r="D476" t="b">
        <v>0</v>
      </c>
      <c r="E476" s="2">
        <v>476</v>
      </c>
      <c r="F476" s="2">
        <v>378</v>
      </c>
      <c r="G476" s="2">
        <v>0</v>
      </c>
      <c r="H476" s="2">
        <v>378</v>
      </c>
      <c r="I476" s="2">
        <v>38</v>
      </c>
      <c r="J476" s="2">
        <v>3</v>
      </c>
      <c r="K476" s="2">
        <v>11</v>
      </c>
      <c r="L476" s="2">
        <v>0</v>
      </c>
      <c r="M476" s="2">
        <v>0</v>
      </c>
      <c r="N476" s="2">
        <v>0</v>
      </c>
      <c r="O476" s="2">
        <v>15</v>
      </c>
      <c r="P476" s="2">
        <v>0</v>
      </c>
      <c r="Q476" s="2">
        <v>0</v>
      </c>
      <c r="R476" s="2">
        <v>0</v>
      </c>
      <c r="S476" s="2">
        <v>0</v>
      </c>
      <c r="T476" s="2">
        <v>27</v>
      </c>
      <c r="U476" s="2">
        <v>12</v>
      </c>
      <c r="V476" s="2">
        <v>121</v>
      </c>
      <c r="W476" s="2">
        <v>13</v>
      </c>
      <c r="X476" s="2">
        <v>0</v>
      </c>
      <c r="Y476" s="2">
        <v>0</v>
      </c>
      <c r="Z476" s="2">
        <v>0</v>
      </c>
      <c r="AA476" s="2">
        <v>0</v>
      </c>
      <c r="AB476" s="2">
        <v>20</v>
      </c>
      <c r="AC476" s="2">
        <v>0</v>
      </c>
      <c r="AD476" s="2">
        <v>0</v>
      </c>
      <c r="AE476" s="2">
        <v>3</v>
      </c>
      <c r="AF476" s="2">
        <v>5</v>
      </c>
      <c r="AG476" s="2">
        <v>0</v>
      </c>
      <c r="AH476" s="2">
        <v>110</v>
      </c>
      <c r="AI476" s="3">
        <f>IFERROR(F476/E476,"")</f>
        <v>0</v>
      </c>
      <c r="AJ476" s="3">
        <f>IFERROR(G476/F476,"")</f>
        <v>0</v>
      </c>
      <c r="AK476" s="3">
        <f>IFERROR(I476/H476,0)</f>
        <v>0</v>
      </c>
      <c r="AL476" s="3">
        <f>IFERROR(J476/H476,0)</f>
        <v>0</v>
      </c>
      <c r="AM476" s="3">
        <f>IFERROR(K476/H476,0)</f>
        <v>0</v>
      </c>
      <c r="AN476" s="3">
        <f>IFERROR(L476/H476,0)</f>
        <v>0</v>
      </c>
      <c r="AO476" s="3">
        <f>IFERROR(M476/H476,0)</f>
        <v>0</v>
      </c>
      <c r="AP476" s="3">
        <f>IFERROR(N476/H476,0)</f>
        <v>0</v>
      </c>
      <c r="AQ476" s="3">
        <f>IFERROR(O476/H476,0)</f>
        <v>0</v>
      </c>
      <c r="AR476" s="3">
        <f>IFERROR(P476/H476,0)</f>
        <v>0</v>
      </c>
      <c r="AS476" s="3">
        <f>IFERROR(Q476/H476,0)</f>
        <v>0</v>
      </c>
      <c r="AT476" s="3">
        <f>IFERROR(R476/H476,0)</f>
        <v>0</v>
      </c>
      <c r="AU476" s="3">
        <f>IFERROR(S476/H476,0)</f>
        <v>0</v>
      </c>
      <c r="AV476" s="3">
        <f>IFERROR(T476/H476,0)</f>
        <v>0</v>
      </c>
      <c r="AW476" s="3">
        <f>IFERROR(U476/H476,0)</f>
        <v>0</v>
      </c>
      <c r="AX476" s="3">
        <f>IFERROR(V476/H476,0)</f>
        <v>0</v>
      </c>
      <c r="AY476" s="3">
        <f>IFERROR(W476/H476,0)</f>
        <v>0</v>
      </c>
      <c r="AZ476" s="3">
        <f>IFERROR(X476/H476,0)</f>
        <v>0</v>
      </c>
      <c r="BA476" s="3">
        <f>IFERROR(Y476/H476,0)</f>
        <v>0</v>
      </c>
      <c r="BB476" s="3">
        <f>IFERROR(Z476/H476,0)</f>
        <v>0</v>
      </c>
      <c r="BC476" s="3">
        <f>IFERROR(AA476/H476,0)</f>
        <v>0</v>
      </c>
      <c r="BD476" s="3">
        <f>IFERROR(AB476/H476,0)</f>
        <v>0</v>
      </c>
      <c r="BE476" s="3">
        <f>IFERROR(AC476/H476,0)</f>
        <v>0</v>
      </c>
      <c r="BF476" s="3">
        <f>IFERROR(AD476/H476,0)</f>
        <v>0</v>
      </c>
      <c r="BG476" s="3">
        <f>IFERROR(AE476/H476,0)</f>
        <v>0</v>
      </c>
      <c r="BH476" s="3">
        <f>IFERROR(AF476/H476,0)</f>
        <v>0</v>
      </c>
      <c r="BI476" s="3">
        <f>IFERROR(AG476/H476,0)</f>
        <v>0</v>
      </c>
      <c r="BJ476" s="3">
        <f>IFERROR(AH476/H476,0)</f>
        <v>0</v>
      </c>
    </row>
    <row r="477" spans="2:62">
      <c r="B477">
        <v>499</v>
      </c>
      <c r="C477" t="s">
        <v>574</v>
      </c>
      <c r="D477" t="b">
        <v>0</v>
      </c>
      <c r="E477" s="2">
        <v>11578</v>
      </c>
      <c r="F477" s="2">
        <v>7493</v>
      </c>
      <c r="G477" s="2">
        <v>81</v>
      </c>
      <c r="H477" s="2">
        <v>7412</v>
      </c>
      <c r="I477" s="2">
        <v>277</v>
      </c>
      <c r="J477" s="2">
        <v>6</v>
      </c>
      <c r="K477" s="2">
        <v>6600</v>
      </c>
      <c r="L477" s="2">
        <v>1</v>
      </c>
      <c r="M477" s="2">
        <v>1</v>
      </c>
      <c r="N477" s="2">
        <v>2</v>
      </c>
      <c r="O477" s="2">
        <v>3</v>
      </c>
      <c r="P477" s="2">
        <v>1</v>
      </c>
      <c r="Q477" s="2">
        <v>0</v>
      </c>
      <c r="R477" s="2">
        <v>0</v>
      </c>
      <c r="S477" s="2">
        <v>11</v>
      </c>
      <c r="T477" s="2">
        <v>27</v>
      </c>
      <c r="U477" s="2">
        <v>17</v>
      </c>
      <c r="V477" s="2">
        <v>202</v>
      </c>
      <c r="W477" s="2">
        <v>151</v>
      </c>
      <c r="X477" s="2">
        <v>1</v>
      </c>
      <c r="Y477" s="2">
        <v>2</v>
      </c>
      <c r="Z477" s="2">
        <v>4</v>
      </c>
      <c r="AA477" s="2">
        <v>45</v>
      </c>
      <c r="AB477" s="2">
        <v>12</v>
      </c>
      <c r="AC477" s="2">
        <v>6</v>
      </c>
      <c r="AD477" s="2">
        <v>9</v>
      </c>
      <c r="AE477" s="2">
        <v>3</v>
      </c>
      <c r="AF477" s="2">
        <v>8</v>
      </c>
      <c r="AG477" s="2">
        <v>2</v>
      </c>
      <c r="AH477" s="2">
        <v>21</v>
      </c>
      <c r="AI477" s="3">
        <f>IFERROR(F477/E477,"")</f>
        <v>0</v>
      </c>
      <c r="AJ477" s="3">
        <f>IFERROR(G477/F477,"")</f>
        <v>0</v>
      </c>
      <c r="AK477" s="3">
        <f>IFERROR(I477/H477,0)</f>
        <v>0</v>
      </c>
      <c r="AL477" s="3">
        <f>IFERROR(J477/H477,0)</f>
        <v>0</v>
      </c>
      <c r="AM477" s="3">
        <f>IFERROR(K477/H477,0)</f>
        <v>0</v>
      </c>
      <c r="AN477" s="3">
        <f>IFERROR(L477/H477,0)</f>
        <v>0</v>
      </c>
      <c r="AO477" s="3">
        <f>IFERROR(M477/H477,0)</f>
        <v>0</v>
      </c>
      <c r="AP477" s="3">
        <f>IFERROR(N477/H477,0)</f>
        <v>0</v>
      </c>
      <c r="AQ477" s="3">
        <f>IFERROR(O477/H477,0)</f>
        <v>0</v>
      </c>
      <c r="AR477" s="3">
        <f>IFERROR(P477/H477,0)</f>
        <v>0</v>
      </c>
      <c r="AS477" s="3">
        <f>IFERROR(Q477/H477,0)</f>
        <v>0</v>
      </c>
      <c r="AT477" s="3">
        <f>IFERROR(R477/H477,0)</f>
        <v>0</v>
      </c>
      <c r="AU477" s="3">
        <f>IFERROR(S477/H477,0)</f>
        <v>0</v>
      </c>
      <c r="AV477" s="3">
        <f>IFERROR(T477/H477,0)</f>
        <v>0</v>
      </c>
      <c r="AW477" s="3">
        <f>IFERROR(U477/H477,0)</f>
        <v>0</v>
      </c>
      <c r="AX477" s="3">
        <f>IFERROR(V477/H477,0)</f>
        <v>0</v>
      </c>
      <c r="AY477" s="3">
        <f>IFERROR(W477/H477,0)</f>
        <v>0</v>
      </c>
      <c r="AZ477" s="3">
        <f>IFERROR(X477/H477,0)</f>
        <v>0</v>
      </c>
      <c r="BA477" s="3">
        <f>IFERROR(Y477/H477,0)</f>
        <v>0</v>
      </c>
      <c r="BB477" s="3">
        <f>IFERROR(Z477/H477,0)</f>
        <v>0</v>
      </c>
      <c r="BC477" s="3">
        <f>IFERROR(AA477/H477,0)</f>
        <v>0</v>
      </c>
      <c r="BD477" s="3">
        <f>IFERROR(AB477/H477,0)</f>
        <v>0</v>
      </c>
      <c r="BE477" s="3">
        <f>IFERROR(AC477/H477,0)</f>
        <v>0</v>
      </c>
      <c r="BF477" s="3">
        <f>IFERROR(AD477/H477,0)</f>
        <v>0</v>
      </c>
      <c r="BG477" s="3">
        <f>IFERROR(AE477/H477,0)</f>
        <v>0</v>
      </c>
      <c r="BH477" s="3">
        <f>IFERROR(AF477/H477,0)</f>
        <v>0</v>
      </c>
      <c r="BI477" s="3">
        <f>IFERROR(AG477/H477,0)</f>
        <v>0</v>
      </c>
      <c r="BJ477" s="3">
        <f>IFERROR(AH477/H477,0)</f>
        <v>0</v>
      </c>
    </row>
    <row r="478" spans="2:62">
      <c r="B478">
        <v>3566</v>
      </c>
      <c r="C478" t="s">
        <v>575</v>
      </c>
      <c r="D478" t="b">
        <v>0</v>
      </c>
      <c r="E478" s="2">
        <v>135</v>
      </c>
      <c r="F478" s="2">
        <v>82</v>
      </c>
      <c r="G478" s="2">
        <v>0</v>
      </c>
      <c r="H478" s="2">
        <v>82</v>
      </c>
      <c r="I478" s="2">
        <v>13</v>
      </c>
      <c r="J478" s="2">
        <v>0</v>
      </c>
      <c r="K478" s="2">
        <v>1</v>
      </c>
      <c r="L478" s="2">
        <v>0</v>
      </c>
      <c r="M478" s="2">
        <v>0</v>
      </c>
      <c r="N478" s="2">
        <v>0</v>
      </c>
      <c r="O478" s="2">
        <v>17</v>
      </c>
      <c r="P478" s="2">
        <v>0</v>
      </c>
      <c r="Q478" s="2">
        <v>0</v>
      </c>
      <c r="R478" s="2">
        <v>0</v>
      </c>
      <c r="S478" s="2">
        <v>0</v>
      </c>
      <c r="T478" s="2">
        <v>10</v>
      </c>
      <c r="U478" s="2">
        <v>0</v>
      </c>
      <c r="V478" s="2">
        <v>26</v>
      </c>
      <c r="W478" s="2">
        <v>1</v>
      </c>
      <c r="X478" s="2">
        <v>0</v>
      </c>
      <c r="Y478" s="2">
        <v>0</v>
      </c>
      <c r="Z478" s="2">
        <v>0</v>
      </c>
      <c r="AA478" s="2">
        <v>0</v>
      </c>
      <c r="AB478" s="2">
        <v>6</v>
      </c>
      <c r="AC478" s="2">
        <v>0</v>
      </c>
      <c r="AD478" s="2">
        <v>0</v>
      </c>
      <c r="AE478" s="2">
        <v>3</v>
      </c>
      <c r="AF478" s="2">
        <v>2</v>
      </c>
      <c r="AG478" s="2">
        <v>0</v>
      </c>
      <c r="AH478" s="2">
        <v>3</v>
      </c>
      <c r="AI478" s="3">
        <f>IFERROR(F478/E478,"")</f>
        <v>0</v>
      </c>
      <c r="AJ478" s="3">
        <f>IFERROR(G478/F478,"")</f>
        <v>0</v>
      </c>
      <c r="AK478" s="3">
        <f>IFERROR(I478/H478,0)</f>
        <v>0</v>
      </c>
      <c r="AL478" s="3">
        <f>IFERROR(J478/H478,0)</f>
        <v>0</v>
      </c>
      <c r="AM478" s="3">
        <f>IFERROR(K478/H478,0)</f>
        <v>0</v>
      </c>
      <c r="AN478" s="3">
        <f>IFERROR(L478/H478,0)</f>
        <v>0</v>
      </c>
      <c r="AO478" s="3">
        <f>IFERROR(M478/H478,0)</f>
        <v>0</v>
      </c>
      <c r="AP478" s="3">
        <f>IFERROR(N478/H478,0)</f>
        <v>0</v>
      </c>
      <c r="AQ478" s="3">
        <f>IFERROR(O478/H478,0)</f>
        <v>0</v>
      </c>
      <c r="AR478" s="3">
        <f>IFERROR(P478/H478,0)</f>
        <v>0</v>
      </c>
      <c r="AS478" s="3">
        <f>IFERROR(Q478/H478,0)</f>
        <v>0</v>
      </c>
      <c r="AT478" s="3">
        <f>IFERROR(R478/H478,0)</f>
        <v>0</v>
      </c>
      <c r="AU478" s="3">
        <f>IFERROR(S478/H478,0)</f>
        <v>0</v>
      </c>
      <c r="AV478" s="3">
        <f>IFERROR(T478/H478,0)</f>
        <v>0</v>
      </c>
      <c r="AW478" s="3">
        <f>IFERROR(U478/H478,0)</f>
        <v>0</v>
      </c>
      <c r="AX478" s="3">
        <f>IFERROR(V478/H478,0)</f>
        <v>0</v>
      </c>
      <c r="AY478" s="3">
        <f>IFERROR(W478/H478,0)</f>
        <v>0</v>
      </c>
      <c r="AZ478" s="3">
        <f>IFERROR(X478/H478,0)</f>
        <v>0</v>
      </c>
      <c r="BA478" s="3">
        <f>IFERROR(Y478/H478,0)</f>
        <v>0</v>
      </c>
      <c r="BB478" s="3">
        <f>IFERROR(Z478/H478,0)</f>
        <v>0</v>
      </c>
      <c r="BC478" s="3">
        <f>IFERROR(AA478/H478,0)</f>
        <v>0</v>
      </c>
      <c r="BD478" s="3">
        <f>IFERROR(AB478/H478,0)</f>
        <v>0</v>
      </c>
      <c r="BE478" s="3">
        <f>IFERROR(AC478/H478,0)</f>
        <v>0</v>
      </c>
      <c r="BF478" s="3">
        <f>IFERROR(AD478/H478,0)</f>
        <v>0</v>
      </c>
      <c r="BG478" s="3">
        <f>IFERROR(AE478/H478,0)</f>
        <v>0</v>
      </c>
      <c r="BH478" s="3">
        <f>IFERROR(AF478/H478,0)</f>
        <v>0</v>
      </c>
      <c r="BI478" s="3">
        <f>IFERROR(AG478/H478,0)</f>
        <v>0</v>
      </c>
      <c r="BJ478" s="3">
        <f>IFERROR(AH478/H478,0)</f>
        <v>0</v>
      </c>
    </row>
    <row r="479" spans="2:62">
      <c r="B479">
        <v>134</v>
      </c>
      <c r="C479" t="s">
        <v>576</v>
      </c>
      <c r="D479" t="b">
        <v>0</v>
      </c>
      <c r="E479" s="2">
        <v>712</v>
      </c>
      <c r="F479" s="2">
        <v>552</v>
      </c>
      <c r="G479" s="2">
        <v>0</v>
      </c>
      <c r="H479" s="2">
        <v>552</v>
      </c>
      <c r="I479" s="2">
        <v>358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>
        <v>6</v>
      </c>
      <c r="P479" s="2">
        <v>0</v>
      </c>
      <c r="Q479" s="2">
        <v>0</v>
      </c>
      <c r="R479" s="2">
        <v>0</v>
      </c>
      <c r="S479" s="2">
        <v>0</v>
      </c>
      <c r="T479" s="2">
        <v>22</v>
      </c>
      <c r="U479" s="2">
        <v>5</v>
      </c>
      <c r="V479" s="2">
        <v>34</v>
      </c>
      <c r="W479" s="2">
        <v>55</v>
      </c>
      <c r="X479" s="2">
        <v>0</v>
      </c>
      <c r="Y479" s="2">
        <v>0</v>
      </c>
      <c r="Z479" s="2">
        <v>0</v>
      </c>
      <c r="AA479" s="2">
        <v>1</v>
      </c>
      <c r="AB479" s="2">
        <v>60</v>
      </c>
      <c r="AC479" s="2">
        <v>0</v>
      </c>
      <c r="AD479" s="2">
        <v>0</v>
      </c>
      <c r="AE479" s="2">
        <v>7</v>
      </c>
      <c r="AF479" s="2">
        <v>2</v>
      </c>
      <c r="AG479" s="2">
        <v>0</v>
      </c>
      <c r="AH479" s="2">
        <v>2</v>
      </c>
      <c r="AI479" s="3">
        <f>IFERROR(F479/E479,"")</f>
        <v>0</v>
      </c>
      <c r="AJ479" s="3">
        <f>IFERROR(G479/F479,"")</f>
        <v>0</v>
      </c>
      <c r="AK479" s="3">
        <f>IFERROR(I479/H479,0)</f>
        <v>0</v>
      </c>
      <c r="AL479" s="3">
        <f>IFERROR(J479/H479,0)</f>
        <v>0</v>
      </c>
      <c r="AM479" s="3">
        <f>IFERROR(K479/H479,0)</f>
        <v>0</v>
      </c>
      <c r="AN479" s="3">
        <f>IFERROR(L479/H479,0)</f>
        <v>0</v>
      </c>
      <c r="AO479" s="3">
        <f>IFERROR(M479/H479,0)</f>
        <v>0</v>
      </c>
      <c r="AP479" s="3">
        <f>IFERROR(N479/H479,0)</f>
        <v>0</v>
      </c>
      <c r="AQ479" s="3">
        <f>IFERROR(O479/H479,0)</f>
        <v>0</v>
      </c>
      <c r="AR479" s="3">
        <f>IFERROR(P479/H479,0)</f>
        <v>0</v>
      </c>
      <c r="AS479" s="3">
        <f>IFERROR(Q479/H479,0)</f>
        <v>0</v>
      </c>
      <c r="AT479" s="3">
        <f>IFERROR(R479/H479,0)</f>
        <v>0</v>
      </c>
      <c r="AU479" s="3">
        <f>IFERROR(S479/H479,0)</f>
        <v>0</v>
      </c>
      <c r="AV479" s="3">
        <f>IFERROR(T479/H479,0)</f>
        <v>0</v>
      </c>
      <c r="AW479" s="3">
        <f>IFERROR(U479/H479,0)</f>
        <v>0</v>
      </c>
      <c r="AX479" s="3">
        <f>IFERROR(V479/H479,0)</f>
        <v>0</v>
      </c>
      <c r="AY479" s="3">
        <f>IFERROR(W479/H479,0)</f>
        <v>0</v>
      </c>
      <c r="AZ479" s="3">
        <f>IFERROR(X479/H479,0)</f>
        <v>0</v>
      </c>
      <c r="BA479" s="3">
        <f>IFERROR(Y479/H479,0)</f>
        <v>0</v>
      </c>
      <c r="BB479" s="3">
        <f>IFERROR(Z479/H479,0)</f>
        <v>0</v>
      </c>
      <c r="BC479" s="3">
        <f>IFERROR(AA479/H479,0)</f>
        <v>0</v>
      </c>
      <c r="BD479" s="3">
        <f>IFERROR(AB479/H479,0)</f>
        <v>0</v>
      </c>
      <c r="BE479" s="3">
        <f>IFERROR(AC479/H479,0)</f>
        <v>0</v>
      </c>
      <c r="BF479" s="3">
        <f>IFERROR(AD479/H479,0)</f>
        <v>0</v>
      </c>
      <c r="BG479" s="3">
        <f>IFERROR(AE479/H479,0)</f>
        <v>0</v>
      </c>
      <c r="BH479" s="3">
        <f>IFERROR(AF479/H479,0)</f>
        <v>0</v>
      </c>
      <c r="BI479" s="3">
        <f>IFERROR(AG479/H479,0)</f>
        <v>0</v>
      </c>
      <c r="BJ479" s="3">
        <f>IFERROR(AH479/H479,0)</f>
        <v>0</v>
      </c>
    </row>
    <row r="480" spans="2:62">
      <c r="B480">
        <v>453</v>
      </c>
      <c r="C480" t="s">
        <v>577</v>
      </c>
      <c r="D480" t="b">
        <v>0</v>
      </c>
      <c r="E480" s="2">
        <v>510</v>
      </c>
      <c r="F480" s="2">
        <v>354</v>
      </c>
      <c r="G480" s="2">
        <v>3</v>
      </c>
      <c r="H480" s="2">
        <v>351</v>
      </c>
      <c r="I480" s="2">
        <v>250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6</v>
      </c>
      <c r="P480" s="2">
        <v>0</v>
      </c>
      <c r="Q480" s="2">
        <v>0</v>
      </c>
      <c r="R480" s="2">
        <v>0</v>
      </c>
      <c r="S480" s="2">
        <v>0</v>
      </c>
      <c r="T480" s="2">
        <v>8</v>
      </c>
      <c r="U480" s="2">
        <v>9</v>
      </c>
      <c r="V480" s="2">
        <v>17</v>
      </c>
      <c r="W480" s="2">
        <v>29</v>
      </c>
      <c r="X480" s="2">
        <v>0</v>
      </c>
      <c r="Y480" s="2">
        <v>0</v>
      </c>
      <c r="Z480" s="2">
        <v>0</v>
      </c>
      <c r="AA480" s="2">
        <v>1</v>
      </c>
      <c r="AB480" s="2">
        <v>23</v>
      </c>
      <c r="AC480" s="2">
        <v>0</v>
      </c>
      <c r="AD480" s="2">
        <v>0</v>
      </c>
      <c r="AE480" s="2">
        <v>8</v>
      </c>
      <c r="AF480" s="2">
        <v>0</v>
      </c>
      <c r="AG480" s="2">
        <v>0</v>
      </c>
      <c r="AH480" s="2">
        <v>0</v>
      </c>
      <c r="AI480" s="3">
        <f>IFERROR(F480/E480,"")</f>
        <v>0</v>
      </c>
      <c r="AJ480" s="3">
        <f>IFERROR(G480/F480,"")</f>
        <v>0</v>
      </c>
      <c r="AK480" s="3">
        <f>IFERROR(I480/H480,0)</f>
        <v>0</v>
      </c>
      <c r="AL480" s="3">
        <f>IFERROR(J480/H480,0)</f>
        <v>0</v>
      </c>
      <c r="AM480" s="3">
        <f>IFERROR(K480/H480,0)</f>
        <v>0</v>
      </c>
      <c r="AN480" s="3">
        <f>IFERROR(L480/H480,0)</f>
        <v>0</v>
      </c>
      <c r="AO480" s="3">
        <f>IFERROR(M480/H480,0)</f>
        <v>0</v>
      </c>
      <c r="AP480" s="3">
        <f>IFERROR(N480/H480,0)</f>
        <v>0</v>
      </c>
      <c r="AQ480" s="3">
        <f>IFERROR(O480/H480,0)</f>
        <v>0</v>
      </c>
      <c r="AR480" s="3">
        <f>IFERROR(P480/H480,0)</f>
        <v>0</v>
      </c>
      <c r="AS480" s="3">
        <f>IFERROR(Q480/H480,0)</f>
        <v>0</v>
      </c>
      <c r="AT480" s="3">
        <f>IFERROR(R480/H480,0)</f>
        <v>0</v>
      </c>
      <c r="AU480" s="3">
        <f>IFERROR(S480/H480,0)</f>
        <v>0</v>
      </c>
      <c r="AV480" s="3">
        <f>IFERROR(T480/H480,0)</f>
        <v>0</v>
      </c>
      <c r="AW480" s="3">
        <f>IFERROR(U480/H480,0)</f>
        <v>0</v>
      </c>
      <c r="AX480" s="3">
        <f>IFERROR(V480/H480,0)</f>
        <v>0</v>
      </c>
      <c r="AY480" s="3">
        <f>IFERROR(W480/H480,0)</f>
        <v>0</v>
      </c>
      <c r="AZ480" s="3">
        <f>IFERROR(X480/H480,0)</f>
        <v>0</v>
      </c>
      <c r="BA480" s="3">
        <f>IFERROR(Y480/H480,0)</f>
        <v>0</v>
      </c>
      <c r="BB480" s="3">
        <f>IFERROR(Z480/H480,0)</f>
        <v>0</v>
      </c>
      <c r="BC480" s="3">
        <f>IFERROR(AA480/H480,0)</f>
        <v>0</v>
      </c>
      <c r="BD480" s="3">
        <f>IFERROR(AB480/H480,0)</f>
        <v>0</v>
      </c>
      <c r="BE480" s="3">
        <f>IFERROR(AC480/H480,0)</f>
        <v>0</v>
      </c>
      <c r="BF480" s="3">
        <f>IFERROR(AD480/H480,0)</f>
        <v>0</v>
      </c>
      <c r="BG480" s="3">
        <f>IFERROR(AE480/H480,0)</f>
        <v>0</v>
      </c>
      <c r="BH480" s="3">
        <f>IFERROR(AF480/H480,0)</f>
        <v>0</v>
      </c>
      <c r="BI480" s="3">
        <f>IFERROR(AG480/H480,0)</f>
        <v>0</v>
      </c>
      <c r="BJ480" s="3">
        <f>IFERROR(AH480/H480,0)</f>
        <v>0</v>
      </c>
    </row>
    <row r="481" spans="2:62">
      <c r="B481">
        <v>3749</v>
      </c>
      <c r="C481" t="s">
        <v>578</v>
      </c>
      <c r="D481" t="b">
        <v>0</v>
      </c>
      <c r="E481" s="2">
        <v>539</v>
      </c>
      <c r="F481" s="2">
        <v>448</v>
      </c>
      <c r="G481" s="2">
        <v>0</v>
      </c>
      <c r="H481" s="2">
        <v>448</v>
      </c>
      <c r="I481" s="2">
        <v>0</v>
      </c>
      <c r="J481" s="2">
        <v>6</v>
      </c>
      <c r="K481" s="2">
        <v>1</v>
      </c>
      <c r="L481" s="2">
        <v>0</v>
      </c>
      <c r="M481" s="2">
        <v>0</v>
      </c>
      <c r="N481" s="2">
        <v>0</v>
      </c>
      <c r="O481" s="2">
        <v>90</v>
      </c>
      <c r="P481" s="2">
        <v>0</v>
      </c>
      <c r="Q481" s="2">
        <v>0</v>
      </c>
      <c r="R481" s="2">
        <v>0</v>
      </c>
      <c r="S481" s="2">
        <v>0</v>
      </c>
      <c r="T481" s="2">
        <v>1</v>
      </c>
      <c r="U481" s="2">
        <v>0</v>
      </c>
      <c r="V481" s="2">
        <v>8</v>
      </c>
      <c r="W481" s="2">
        <v>0</v>
      </c>
      <c r="X481" s="2">
        <v>0</v>
      </c>
      <c r="Y481" s="2">
        <v>0</v>
      </c>
      <c r="Z481" s="2">
        <v>2</v>
      </c>
      <c r="AA481" s="2">
        <v>0</v>
      </c>
      <c r="AB481" s="2">
        <v>1</v>
      </c>
      <c r="AC481" s="2">
        <v>0</v>
      </c>
      <c r="AD481" s="2">
        <v>0</v>
      </c>
      <c r="AE481" s="2">
        <v>4</v>
      </c>
      <c r="AF481" s="2">
        <v>332</v>
      </c>
      <c r="AG481" s="2">
        <v>0</v>
      </c>
      <c r="AH481" s="2">
        <v>3</v>
      </c>
      <c r="AI481" s="3">
        <f>IFERROR(F481/E481,"")</f>
        <v>0</v>
      </c>
      <c r="AJ481" s="3">
        <f>IFERROR(G481/F481,"")</f>
        <v>0</v>
      </c>
      <c r="AK481" s="3">
        <f>IFERROR(I481/H481,0)</f>
        <v>0</v>
      </c>
      <c r="AL481" s="3">
        <f>IFERROR(J481/H481,0)</f>
        <v>0</v>
      </c>
      <c r="AM481" s="3">
        <f>IFERROR(K481/H481,0)</f>
        <v>0</v>
      </c>
      <c r="AN481" s="3">
        <f>IFERROR(L481/H481,0)</f>
        <v>0</v>
      </c>
      <c r="AO481" s="3">
        <f>IFERROR(M481/H481,0)</f>
        <v>0</v>
      </c>
      <c r="AP481" s="3">
        <f>IFERROR(N481/H481,0)</f>
        <v>0</v>
      </c>
      <c r="AQ481" s="3">
        <f>IFERROR(O481/H481,0)</f>
        <v>0</v>
      </c>
      <c r="AR481" s="3">
        <f>IFERROR(P481/H481,0)</f>
        <v>0</v>
      </c>
      <c r="AS481" s="3">
        <f>IFERROR(Q481/H481,0)</f>
        <v>0</v>
      </c>
      <c r="AT481" s="3">
        <f>IFERROR(R481/H481,0)</f>
        <v>0</v>
      </c>
      <c r="AU481" s="3">
        <f>IFERROR(S481/H481,0)</f>
        <v>0</v>
      </c>
      <c r="AV481" s="3">
        <f>IFERROR(T481/H481,0)</f>
        <v>0</v>
      </c>
      <c r="AW481" s="3">
        <f>IFERROR(U481/H481,0)</f>
        <v>0</v>
      </c>
      <c r="AX481" s="3">
        <f>IFERROR(V481/H481,0)</f>
        <v>0</v>
      </c>
      <c r="AY481" s="3">
        <f>IFERROR(W481/H481,0)</f>
        <v>0</v>
      </c>
      <c r="AZ481" s="3">
        <f>IFERROR(X481/H481,0)</f>
        <v>0</v>
      </c>
      <c r="BA481" s="3">
        <f>IFERROR(Y481/H481,0)</f>
        <v>0</v>
      </c>
      <c r="BB481" s="3">
        <f>IFERROR(Z481/H481,0)</f>
        <v>0</v>
      </c>
      <c r="BC481" s="3">
        <f>IFERROR(AA481/H481,0)</f>
        <v>0</v>
      </c>
      <c r="BD481" s="3">
        <f>IFERROR(AB481/H481,0)</f>
        <v>0</v>
      </c>
      <c r="BE481" s="3">
        <f>IFERROR(AC481/H481,0)</f>
        <v>0</v>
      </c>
      <c r="BF481" s="3">
        <f>IFERROR(AD481/H481,0)</f>
        <v>0</v>
      </c>
      <c r="BG481" s="3">
        <f>IFERROR(AE481/H481,0)</f>
        <v>0</v>
      </c>
      <c r="BH481" s="3">
        <f>IFERROR(AF481/H481,0)</f>
        <v>0</v>
      </c>
      <c r="BI481" s="3">
        <f>IFERROR(AG481/H481,0)</f>
        <v>0</v>
      </c>
      <c r="BJ481" s="3">
        <f>IFERROR(AH481/H481,0)</f>
        <v>0</v>
      </c>
    </row>
    <row r="482" spans="2:62">
      <c r="B482">
        <v>759</v>
      </c>
      <c r="C482" t="s">
        <v>579</v>
      </c>
      <c r="D482" t="b">
        <v>0</v>
      </c>
      <c r="E482" s="2">
        <v>523</v>
      </c>
      <c r="F482" s="2">
        <v>396</v>
      </c>
      <c r="G482" s="2">
        <v>4</v>
      </c>
      <c r="H482" s="2">
        <v>392</v>
      </c>
      <c r="I482" s="2">
        <v>36</v>
      </c>
      <c r="J482" s="2">
        <v>1</v>
      </c>
      <c r="K482" s="2">
        <v>0</v>
      </c>
      <c r="L482" s="2">
        <v>0</v>
      </c>
      <c r="M482" s="2">
        <v>0</v>
      </c>
      <c r="N482" s="2">
        <v>0</v>
      </c>
      <c r="O482" s="2">
        <v>24</v>
      </c>
      <c r="P482" s="2">
        <v>0</v>
      </c>
      <c r="Q482" s="2">
        <v>0</v>
      </c>
      <c r="R482" s="2">
        <v>0</v>
      </c>
      <c r="S482" s="2">
        <v>0</v>
      </c>
      <c r="T482" s="2">
        <v>70</v>
      </c>
      <c r="U482" s="2">
        <v>1</v>
      </c>
      <c r="V482" s="2">
        <v>196</v>
      </c>
      <c r="W482" s="2">
        <v>11</v>
      </c>
      <c r="X482" s="2">
        <v>0</v>
      </c>
      <c r="Y482" s="2">
        <v>0</v>
      </c>
      <c r="Z482" s="2">
        <v>1</v>
      </c>
      <c r="AA482" s="2">
        <v>0</v>
      </c>
      <c r="AB482" s="2">
        <v>18</v>
      </c>
      <c r="AC482" s="2">
        <v>0</v>
      </c>
      <c r="AD482" s="2">
        <v>0</v>
      </c>
      <c r="AE482" s="2">
        <v>5</v>
      </c>
      <c r="AF482" s="2">
        <v>12</v>
      </c>
      <c r="AG482" s="2">
        <v>0</v>
      </c>
      <c r="AH482" s="2">
        <v>17</v>
      </c>
      <c r="AI482" s="3">
        <f>IFERROR(F482/E482,"")</f>
        <v>0</v>
      </c>
      <c r="AJ482" s="3">
        <f>IFERROR(G482/F482,"")</f>
        <v>0</v>
      </c>
      <c r="AK482" s="3">
        <f>IFERROR(I482/H482,0)</f>
        <v>0</v>
      </c>
      <c r="AL482" s="3">
        <f>IFERROR(J482/H482,0)</f>
        <v>0</v>
      </c>
      <c r="AM482" s="3">
        <f>IFERROR(K482/H482,0)</f>
        <v>0</v>
      </c>
      <c r="AN482" s="3">
        <f>IFERROR(L482/H482,0)</f>
        <v>0</v>
      </c>
      <c r="AO482" s="3">
        <f>IFERROR(M482/H482,0)</f>
        <v>0</v>
      </c>
      <c r="AP482" s="3">
        <f>IFERROR(N482/H482,0)</f>
        <v>0</v>
      </c>
      <c r="AQ482" s="3">
        <f>IFERROR(O482/H482,0)</f>
        <v>0</v>
      </c>
      <c r="AR482" s="3">
        <f>IFERROR(P482/H482,0)</f>
        <v>0</v>
      </c>
      <c r="AS482" s="3">
        <f>IFERROR(Q482/H482,0)</f>
        <v>0</v>
      </c>
      <c r="AT482" s="3">
        <f>IFERROR(R482/H482,0)</f>
        <v>0</v>
      </c>
      <c r="AU482" s="3">
        <f>IFERROR(S482/H482,0)</f>
        <v>0</v>
      </c>
      <c r="AV482" s="3">
        <f>IFERROR(T482/H482,0)</f>
        <v>0</v>
      </c>
      <c r="AW482" s="3">
        <f>IFERROR(U482/H482,0)</f>
        <v>0</v>
      </c>
      <c r="AX482" s="3">
        <f>IFERROR(V482/H482,0)</f>
        <v>0</v>
      </c>
      <c r="AY482" s="3">
        <f>IFERROR(W482/H482,0)</f>
        <v>0</v>
      </c>
      <c r="AZ482" s="3">
        <f>IFERROR(X482/H482,0)</f>
        <v>0</v>
      </c>
      <c r="BA482" s="3">
        <f>IFERROR(Y482/H482,0)</f>
        <v>0</v>
      </c>
      <c r="BB482" s="3">
        <f>IFERROR(Z482/H482,0)</f>
        <v>0</v>
      </c>
      <c r="BC482" s="3">
        <f>IFERROR(AA482/H482,0)</f>
        <v>0</v>
      </c>
      <c r="BD482" s="3">
        <f>IFERROR(AB482/H482,0)</f>
        <v>0</v>
      </c>
      <c r="BE482" s="3">
        <f>IFERROR(AC482/H482,0)</f>
        <v>0</v>
      </c>
      <c r="BF482" s="3">
        <f>IFERROR(AD482/H482,0)</f>
        <v>0</v>
      </c>
      <c r="BG482" s="3">
        <f>IFERROR(AE482/H482,0)</f>
        <v>0</v>
      </c>
      <c r="BH482" s="3">
        <f>IFERROR(AF482/H482,0)</f>
        <v>0</v>
      </c>
      <c r="BI482" s="3">
        <f>IFERROR(AG482/H482,0)</f>
        <v>0</v>
      </c>
      <c r="BJ482" s="3">
        <f>IFERROR(AH482/H482,0)</f>
        <v>0</v>
      </c>
    </row>
    <row r="483" spans="2:62">
      <c r="B483">
        <v>417</v>
      </c>
      <c r="C483" t="s">
        <v>580</v>
      </c>
      <c r="D483" t="b">
        <v>0</v>
      </c>
      <c r="E483" s="2">
        <v>508</v>
      </c>
      <c r="F483" s="2">
        <v>408</v>
      </c>
      <c r="G483" s="2">
        <v>1</v>
      </c>
      <c r="H483" s="2">
        <v>407</v>
      </c>
      <c r="I483" s="2">
        <v>223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2">
        <v>5</v>
      </c>
      <c r="P483" s="2">
        <v>0</v>
      </c>
      <c r="Q483" s="2">
        <v>0</v>
      </c>
      <c r="R483" s="2">
        <v>0</v>
      </c>
      <c r="S483" s="2">
        <v>0</v>
      </c>
      <c r="T483" s="2">
        <v>7</v>
      </c>
      <c r="U483" s="2">
        <v>1</v>
      </c>
      <c r="V483" s="2">
        <v>8</v>
      </c>
      <c r="W483" s="2">
        <v>124</v>
      </c>
      <c r="X483" s="2">
        <v>0</v>
      </c>
      <c r="Y483" s="2">
        <v>0</v>
      </c>
      <c r="Z483" s="2">
        <v>0</v>
      </c>
      <c r="AA483" s="2">
        <v>0</v>
      </c>
      <c r="AB483" s="2">
        <v>31</v>
      </c>
      <c r="AC483" s="2">
        <v>0</v>
      </c>
      <c r="AD483" s="2">
        <v>0</v>
      </c>
      <c r="AE483" s="2">
        <v>8</v>
      </c>
      <c r="AF483" s="2">
        <v>0</v>
      </c>
      <c r="AG483" s="2">
        <v>0</v>
      </c>
      <c r="AH483" s="2">
        <v>0</v>
      </c>
      <c r="AI483" s="3">
        <f>IFERROR(F483/E483,"")</f>
        <v>0</v>
      </c>
      <c r="AJ483" s="3">
        <f>IFERROR(G483/F483,"")</f>
        <v>0</v>
      </c>
      <c r="AK483" s="3">
        <f>IFERROR(I483/H483,0)</f>
        <v>0</v>
      </c>
      <c r="AL483" s="3">
        <f>IFERROR(J483/H483,0)</f>
        <v>0</v>
      </c>
      <c r="AM483" s="3">
        <f>IFERROR(K483/H483,0)</f>
        <v>0</v>
      </c>
      <c r="AN483" s="3">
        <f>IFERROR(L483/H483,0)</f>
        <v>0</v>
      </c>
      <c r="AO483" s="3">
        <f>IFERROR(M483/H483,0)</f>
        <v>0</v>
      </c>
      <c r="AP483" s="3">
        <f>IFERROR(N483/H483,0)</f>
        <v>0</v>
      </c>
      <c r="AQ483" s="3">
        <f>IFERROR(O483/H483,0)</f>
        <v>0</v>
      </c>
      <c r="AR483" s="3">
        <f>IFERROR(P483/H483,0)</f>
        <v>0</v>
      </c>
      <c r="AS483" s="3">
        <f>IFERROR(Q483/H483,0)</f>
        <v>0</v>
      </c>
      <c r="AT483" s="3">
        <f>IFERROR(R483/H483,0)</f>
        <v>0</v>
      </c>
      <c r="AU483" s="3">
        <f>IFERROR(S483/H483,0)</f>
        <v>0</v>
      </c>
      <c r="AV483" s="3">
        <f>IFERROR(T483/H483,0)</f>
        <v>0</v>
      </c>
      <c r="AW483" s="3">
        <f>IFERROR(U483/H483,0)</f>
        <v>0</v>
      </c>
      <c r="AX483" s="3">
        <f>IFERROR(V483/H483,0)</f>
        <v>0</v>
      </c>
      <c r="AY483" s="3">
        <f>IFERROR(W483/H483,0)</f>
        <v>0</v>
      </c>
      <c r="AZ483" s="3">
        <f>IFERROR(X483/H483,0)</f>
        <v>0</v>
      </c>
      <c r="BA483" s="3">
        <f>IFERROR(Y483/H483,0)</f>
        <v>0</v>
      </c>
      <c r="BB483" s="3">
        <f>IFERROR(Z483/H483,0)</f>
        <v>0</v>
      </c>
      <c r="BC483" s="3">
        <f>IFERROR(AA483/H483,0)</f>
        <v>0</v>
      </c>
      <c r="BD483" s="3">
        <f>IFERROR(AB483/H483,0)</f>
        <v>0</v>
      </c>
      <c r="BE483" s="3">
        <f>IFERROR(AC483/H483,0)</f>
        <v>0</v>
      </c>
      <c r="BF483" s="3">
        <f>IFERROR(AD483/H483,0)</f>
        <v>0</v>
      </c>
      <c r="BG483" s="3">
        <f>IFERROR(AE483/H483,0)</f>
        <v>0</v>
      </c>
      <c r="BH483" s="3">
        <f>IFERROR(AF483/H483,0)</f>
        <v>0</v>
      </c>
      <c r="BI483" s="3">
        <f>IFERROR(AG483/H483,0)</f>
        <v>0</v>
      </c>
      <c r="BJ483" s="3">
        <f>IFERROR(AH483/H483,0)</f>
        <v>0</v>
      </c>
    </row>
    <row r="484" spans="2:62">
      <c r="B484">
        <v>3647</v>
      </c>
      <c r="C484" t="s">
        <v>581</v>
      </c>
      <c r="D484" t="b">
        <v>0</v>
      </c>
      <c r="E484" s="2">
        <v>956</v>
      </c>
      <c r="F484" s="2">
        <v>826</v>
      </c>
      <c r="G484" s="2">
        <v>2</v>
      </c>
      <c r="H484" s="2">
        <v>824</v>
      </c>
      <c r="I484" s="2">
        <v>5</v>
      </c>
      <c r="J484" s="2">
        <v>5</v>
      </c>
      <c r="K484" s="2">
        <v>0</v>
      </c>
      <c r="L484" s="2">
        <v>0</v>
      </c>
      <c r="M484" s="2">
        <v>0</v>
      </c>
      <c r="N484" s="2">
        <v>0</v>
      </c>
      <c r="O484" s="2">
        <v>532</v>
      </c>
      <c r="P484" s="2">
        <v>0</v>
      </c>
      <c r="Q484" s="2">
        <v>0</v>
      </c>
      <c r="R484" s="2">
        <v>0</v>
      </c>
      <c r="S484" s="2">
        <v>0</v>
      </c>
      <c r="T484" s="2">
        <v>11</v>
      </c>
      <c r="U484" s="2">
        <v>1</v>
      </c>
      <c r="V484" s="2">
        <v>194</v>
      </c>
      <c r="W484" s="2">
        <v>2</v>
      </c>
      <c r="X484" s="2">
        <v>0</v>
      </c>
      <c r="Y484" s="2">
        <v>0</v>
      </c>
      <c r="Z484" s="2">
        <v>0</v>
      </c>
      <c r="AA484" s="2">
        <v>0</v>
      </c>
      <c r="AB484" s="2">
        <v>5</v>
      </c>
      <c r="AC484" s="2">
        <v>0</v>
      </c>
      <c r="AD484" s="2">
        <v>0</v>
      </c>
      <c r="AE484" s="2">
        <v>5</v>
      </c>
      <c r="AF484" s="2">
        <v>62</v>
      </c>
      <c r="AG484" s="2">
        <v>0</v>
      </c>
      <c r="AH484" s="2">
        <v>2</v>
      </c>
      <c r="AI484" s="3">
        <f>IFERROR(F484/E484,"")</f>
        <v>0</v>
      </c>
      <c r="AJ484" s="3">
        <f>IFERROR(G484/F484,"")</f>
        <v>0</v>
      </c>
      <c r="AK484" s="3">
        <f>IFERROR(I484/H484,0)</f>
        <v>0</v>
      </c>
      <c r="AL484" s="3">
        <f>IFERROR(J484/H484,0)</f>
        <v>0</v>
      </c>
      <c r="AM484" s="3">
        <f>IFERROR(K484/H484,0)</f>
        <v>0</v>
      </c>
      <c r="AN484" s="3">
        <f>IFERROR(L484/H484,0)</f>
        <v>0</v>
      </c>
      <c r="AO484" s="3">
        <f>IFERROR(M484/H484,0)</f>
        <v>0</v>
      </c>
      <c r="AP484" s="3">
        <f>IFERROR(N484/H484,0)</f>
        <v>0</v>
      </c>
      <c r="AQ484" s="3">
        <f>IFERROR(O484/H484,0)</f>
        <v>0</v>
      </c>
      <c r="AR484" s="3">
        <f>IFERROR(P484/H484,0)</f>
        <v>0</v>
      </c>
      <c r="AS484" s="3">
        <f>IFERROR(Q484/H484,0)</f>
        <v>0</v>
      </c>
      <c r="AT484" s="3">
        <f>IFERROR(R484/H484,0)</f>
        <v>0</v>
      </c>
      <c r="AU484" s="3">
        <f>IFERROR(S484/H484,0)</f>
        <v>0</v>
      </c>
      <c r="AV484" s="3">
        <f>IFERROR(T484/H484,0)</f>
        <v>0</v>
      </c>
      <c r="AW484" s="3">
        <f>IFERROR(U484/H484,0)</f>
        <v>0</v>
      </c>
      <c r="AX484" s="3">
        <f>IFERROR(V484/H484,0)</f>
        <v>0</v>
      </c>
      <c r="AY484" s="3">
        <f>IFERROR(W484/H484,0)</f>
        <v>0</v>
      </c>
      <c r="AZ484" s="3">
        <f>IFERROR(X484/H484,0)</f>
        <v>0</v>
      </c>
      <c r="BA484" s="3">
        <f>IFERROR(Y484/H484,0)</f>
        <v>0</v>
      </c>
      <c r="BB484" s="3">
        <f>IFERROR(Z484/H484,0)</f>
        <v>0</v>
      </c>
      <c r="BC484" s="3">
        <f>IFERROR(AA484/H484,0)</f>
        <v>0</v>
      </c>
      <c r="BD484" s="3">
        <f>IFERROR(AB484/H484,0)</f>
        <v>0</v>
      </c>
      <c r="BE484" s="3">
        <f>IFERROR(AC484/H484,0)</f>
        <v>0</v>
      </c>
      <c r="BF484" s="3">
        <f>IFERROR(AD484/H484,0)</f>
        <v>0</v>
      </c>
      <c r="BG484" s="3">
        <f>IFERROR(AE484/H484,0)</f>
        <v>0</v>
      </c>
      <c r="BH484" s="3">
        <f>IFERROR(AF484/H484,0)</f>
        <v>0</v>
      </c>
      <c r="BI484" s="3">
        <f>IFERROR(AG484/H484,0)</f>
        <v>0</v>
      </c>
      <c r="BJ484" s="3">
        <f>IFERROR(AH484/H484,0)</f>
        <v>0</v>
      </c>
    </row>
    <row r="485" spans="2:62">
      <c r="B485">
        <v>241</v>
      </c>
      <c r="C485" t="s">
        <v>582</v>
      </c>
      <c r="D485" t="b">
        <v>0</v>
      </c>
      <c r="E485" s="2">
        <v>980</v>
      </c>
      <c r="F485" s="2">
        <v>761</v>
      </c>
      <c r="G485" s="2">
        <v>4</v>
      </c>
      <c r="H485" s="2">
        <v>757</v>
      </c>
      <c r="I485" s="2">
        <v>419</v>
      </c>
      <c r="J485" s="2">
        <v>1</v>
      </c>
      <c r="K485" s="2">
        <v>1</v>
      </c>
      <c r="L485" s="2">
        <v>0</v>
      </c>
      <c r="M485" s="2">
        <v>0</v>
      </c>
      <c r="N485" s="2">
        <v>0</v>
      </c>
      <c r="O485" s="2">
        <v>34</v>
      </c>
      <c r="P485" s="2">
        <v>0</v>
      </c>
      <c r="Q485" s="2">
        <v>0</v>
      </c>
      <c r="R485" s="2">
        <v>0</v>
      </c>
      <c r="S485" s="2">
        <v>0</v>
      </c>
      <c r="T485" s="2">
        <v>40</v>
      </c>
      <c r="U485" s="2">
        <v>2</v>
      </c>
      <c r="V485" s="2">
        <v>38</v>
      </c>
      <c r="W485" s="2">
        <v>79</v>
      </c>
      <c r="X485" s="2">
        <v>1</v>
      </c>
      <c r="Y485" s="2">
        <v>0</v>
      </c>
      <c r="Z485" s="2">
        <v>0</v>
      </c>
      <c r="AA485" s="2">
        <v>0</v>
      </c>
      <c r="AB485" s="2">
        <v>125</v>
      </c>
      <c r="AC485" s="2">
        <v>0</v>
      </c>
      <c r="AD485" s="2">
        <v>0</v>
      </c>
      <c r="AE485" s="2">
        <v>9</v>
      </c>
      <c r="AF485" s="2">
        <v>4</v>
      </c>
      <c r="AG485" s="2">
        <v>0</v>
      </c>
      <c r="AH485" s="2">
        <v>4</v>
      </c>
      <c r="AI485" s="3">
        <f>IFERROR(F485/E485,"")</f>
        <v>0</v>
      </c>
      <c r="AJ485" s="3">
        <f>IFERROR(G485/F485,"")</f>
        <v>0</v>
      </c>
      <c r="AK485" s="3">
        <f>IFERROR(I485/H485,0)</f>
        <v>0</v>
      </c>
      <c r="AL485" s="3">
        <f>IFERROR(J485/H485,0)</f>
        <v>0</v>
      </c>
      <c r="AM485" s="3">
        <f>IFERROR(K485/H485,0)</f>
        <v>0</v>
      </c>
      <c r="AN485" s="3">
        <f>IFERROR(L485/H485,0)</f>
        <v>0</v>
      </c>
      <c r="AO485" s="3">
        <f>IFERROR(M485/H485,0)</f>
        <v>0</v>
      </c>
      <c r="AP485" s="3">
        <f>IFERROR(N485/H485,0)</f>
        <v>0</v>
      </c>
      <c r="AQ485" s="3">
        <f>IFERROR(O485/H485,0)</f>
        <v>0</v>
      </c>
      <c r="AR485" s="3">
        <f>IFERROR(P485/H485,0)</f>
        <v>0</v>
      </c>
      <c r="AS485" s="3">
        <f>IFERROR(Q485/H485,0)</f>
        <v>0</v>
      </c>
      <c r="AT485" s="3">
        <f>IFERROR(R485/H485,0)</f>
        <v>0</v>
      </c>
      <c r="AU485" s="3">
        <f>IFERROR(S485/H485,0)</f>
        <v>0</v>
      </c>
      <c r="AV485" s="3">
        <f>IFERROR(T485/H485,0)</f>
        <v>0</v>
      </c>
      <c r="AW485" s="3">
        <f>IFERROR(U485/H485,0)</f>
        <v>0</v>
      </c>
      <c r="AX485" s="3">
        <f>IFERROR(V485/H485,0)</f>
        <v>0</v>
      </c>
      <c r="AY485" s="3">
        <f>IFERROR(W485/H485,0)</f>
        <v>0</v>
      </c>
      <c r="AZ485" s="3">
        <f>IFERROR(X485/H485,0)</f>
        <v>0</v>
      </c>
      <c r="BA485" s="3">
        <f>IFERROR(Y485/H485,0)</f>
        <v>0</v>
      </c>
      <c r="BB485" s="3">
        <f>IFERROR(Z485/H485,0)</f>
        <v>0</v>
      </c>
      <c r="BC485" s="3">
        <f>IFERROR(AA485/H485,0)</f>
        <v>0</v>
      </c>
      <c r="BD485" s="3">
        <f>IFERROR(AB485/H485,0)</f>
        <v>0</v>
      </c>
      <c r="BE485" s="3">
        <f>IFERROR(AC485/H485,0)</f>
        <v>0</v>
      </c>
      <c r="BF485" s="3">
        <f>IFERROR(AD485/H485,0)</f>
        <v>0</v>
      </c>
      <c r="BG485" s="3">
        <f>IFERROR(AE485/H485,0)</f>
        <v>0</v>
      </c>
      <c r="BH485" s="3">
        <f>IFERROR(AF485/H485,0)</f>
        <v>0</v>
      </c>
      <c r="BI485" s="3">
        <f>IFERROR(AG485/H485,0)</f>
        <v>0</v>
      </c>
      <c r="BJ485" s="3">
        <f>IFERROR(AH485/H485,0)</f>
        <v>0</v>
      </c>
    </row>
    <row r="486" spans="2:62">
      <c r="B486">
        <v>240</v>
      </c>
      <c r="C486" t="s">
        <v>583</v>
      </c>
      <c r="D486" t="b">
        <v>0</v>
      </c>
      <c r="E486" s="2">
        <v>15429</v>
      </c>
      <c r="F486" s="2">
        <v>11161</v>
      </c>
      <c r="G486" s="2">
        <v>127</v>
      </c>
      <c r="H486" s="2">
        <v>11034</v>
      </c>
      <c r="I486" s="2">
        <v>1921</v>
      </c>
      <c r="J486" s="2">
        <v>88</v>
      </c>
      <c r="K486" s="2">
        <v>5</v>
      </c>
      <c r="L486" s="2">
        <v>1</v>
      </c>
      <c r="M486" s="2">
        <v>1</v>
      </c>
      <c r="N486" s="2">
        <v>2</v>
      </c>
      <c r="O486" s="2">
        <v>706</v>
      </c>
      <c r="P486" s="2">
        <v>3</v>
      </c>
      <c r="Q486" s="2">
        <v>1</v>
      </c>
      <c r="R486" s="2">
        <v>0</v>
      </c>
      <c r="S486" s="2">
        <v>0</v>
      </c>
      <c r="T486" s="2">
        <v>1390</v>
      </c>
      <c r="U486" s="2">
        <v>1209</v>
      </c>
      <c r="V486" s="2">
        <v>3444</v>
      </c>
      <c r="W486" s="2">
        <v>188</v>
      </c>
      <c r="X486" s="2">
        <v>6</v>
      </c>
      <c r="Y486" s="2">
        <v>2</v>
      </c>
      <c r="Z486" s="2">
        <v>2</v>
      </c>
      <c r="AA486" s="2">
        <v>1</v>
      </c>
      <c r="AB486" s="2">
        <v>1403</v>
      </c>
      <c r="AC486" s="2">
        <v>3</v>
      </c>
      <c r="AD486" s="2">
        <v>7</v>
      </c>
      <c r="AE486" s="2">
        <v>109</v>
      </c>
      <c r="AF486" s="2">
        <v>130</v>
      </c>
      <c r="AG486" s="2">
        <v>12</v>
      </c>
      <c r="AH486" s="2">
        <v>400</v>
      </c>
      <c r="AI486" s="3">
        <f>IFERROR(F486/E486,"")</f>
        <v>0</v>
      </c>
      <c r="AJ486" s="3">
        <f>IFERROR(G486/F486,"")</f>
        <v>0</v>
      </c>
      <c r="AK486" s="3">
        <f>IFERROR(I486/H486,0)</f>
        <v>0</v>
      </c>
      <c r="AL486" s="3">
        <f>IFERROR(J486/H486,0)</f>
        <v>0</v>
      </c>
      <c r="AM486" s="3">
        <f>IFERROR(K486/H486,0)</f>
        <v>0</v>
      </c>
      <c r="AN486" s="3">
        <f>IFERROR(L486/H486,0)</f>
        <v>0</v>
      </c>
      <c r="AO486" s="3">
        <f>IFERROR(M486/H486,0)</f>
        <v>0</v>
      </c>
      <c r="AP486" s="3">
        <f>IFERROR(N486/H486,0)</f>
        <v>0</v>
      </c>
      <c r="AQ486" s="3">
        <f>IFERROR(O486/H486,0)</f>
        <v>0</v>
      </c>
      <c r="AR486" s="3">
        <f>IFERROR(P486/H486,0)</f>
        <v>0</v>
      </c>
      <c r="AS486" s="3">
        <f>IFERROR(Q486/H486,0)</f>
        <v>0</v>
      </c>
      <c r="AT486" s="3">
        <f>IFERROR(R486/H486,0)</f>
        <v>0</v>
      </c>
      <c r="AU486" s="3">
        <f>IFERROR(S486/H486,0)</f>
        <v>0</v>
      </c>
      <c r="AV486" s="3">
        <f>IFERROR(T486/H486,0)</f>
        <v>0</v>
      </c>
      <c r="AW486" s="3">
        <f>IFERROR(U486/H486,0)</f>
        <v>0</v>
      </c>
      <c r="AX486" s="3">
        <f>IFERROR(V486/H486,0)</f>
        <v>0</v>
      </c>
      <c r="AY486" s="3">
        <f>IFERROR(W486/H486,0)</f>
        <v>0</v>
      </c>
      <c r="AZ486" s="3">
        <f>IFERROR(X486/H486,0)</f>
        <v>0</v>
      </c>
      <c r="BA486" s="3">
        <f>IFERROR(Y486/H486,0)</f>
        <v>0</v>
      </c>
      <c r="BB486" s="3">
        <f>IFERROR(Z486/H486,0)</f>
        <v>0</v>
      </c>
      <c r="BC486" s="3">
        <f>IFERROR(AA486/H486,0)</f>
        <v>0</v>
      </c>
      <c r="BD486" s="3">
        <f>IFERROR(AB486/H486,0)</f>
        <v>0</v>
      </c>
      <c r="BE486" s="3">
        <f>IFERROR(AC486/H486,0)</f>
        <v>0</v>
      </c>
      <c r="BF486" s="3">
        <f>IFERROR(AD486/H486,0)</f>
        <v>0</v>
      </c>
      <c r="BG486" s="3">
        <f>IFERROR(AE486/H486,0)</f>
        <v>0</v>
      </c>
      <c r="BH486" s="3">
        <f>IFERROR(AF486/H486,0)</f>
        <v>0</v>
      </c>
      <c r="BI486" s="3">
        <f>IFERROR(AG486/H486,0)</f>
        <v>0</v>
      </c>
      <c r="BJ486" s="3">
        <f>IFERROR(AH486/H486,0)</f>
        <v>0</v>
      </c>
    </row>
    <row r="487" spans="2:62">
      <c r="B487">
        <v>623</v>
      </c>
      <c r="C487" t="s">
        <v>584</v>
      </c>
      <c r="D487" t="b">
        <v>0</v>
      </c>
      <c r="E487" s="2">
        <v>353</v>
      </c>
      <c r="F487" s="2">
        <v>223</v>
      </c>
      <c r="G487" s="2">
        <v>2</v>
      </c>
      <c r="H487" s="2">
        <v>221</v>
      </c>
      <c r="I487" s="2">
        <v>149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2">
        <v>3</v>
      </c>
      <c r="P487" s="2">
        <v>0</v>
      </c>
      <c r="Q487" s="2">
        <v>0</v>
      </c>
      <c r="R487" s="2">
        <v>0</v>
      </c>
      <c r="S487" s="2">
        <v>0</v>
      </c>
      <c r="T487" s="2">
        <v>9</v>
      </c>
      <c r="U487" s="2">
        <v>7</v>
      </c>
      <c r="V487" s="2">
        <v>9</v>
      </c>
      <c r="W487" s="2">
        <v>21</v>
      </c>
      <c r="X487" s="2">
        <v>0</v>
      </c>
      <c r="Y487" s="2">
        <v>0</v>
      </c>
      <c r="Z487" s="2">
        <v>1</v>
      </c>
      <c r="AA487" s="2">
        <v>0</v>
      </c>
      <c r="AB487" s="2">
        <v>17</v>
      </c>
      <c r="AC487" s="2">
        <v>0</v>
      </c>
      <c r="AD487" s="2">
        <v>0</v>
      </c>
      <c r="AE487" s="2">
        <v>5</v>
      </c>
      <c r="AF487" s="2">
        <v>0</v>
      </c>
      <c r="AG487" s="2">
        <v>0</v>
      </c>
      <c r="AH487" s="2">
        <v>0</v>
      </c>
      <c r="AI487" s="3">
        <f>IFERROR(F487/E487,"")</f>
        <v>0</v>
      </c>
      <c r="AJ487" s="3">
        <f>IFERROR(G487/F487,"")</f>
        <v>0</v>
      </c>
      <c r="AK487" s="3">
        <f>IFERROR(I487/H487,0)</f>
        <v>0</v>
      </c>
      <c r="AL487" s="3">
        <f>IFERROR(J487/H487,0)</f>
        <v>0</v>
      </c>
      <c r="AM487" s="3">
        <f>IFERROR(K487/H487,0)</f>
        <v>0</v>
      </c>
      <c r="AN487" s="3">
        <f>IFERROR(L487/H487,0)</f>
        <v>0</v>
      </c>
      <c r="AO487" s="3">
        <f>IFERROR(M487/H487,0)</f>
        <v>0</v>
      </c>
      <c r="AP487" s="3">
        <f>IFERROR(N487/H487,0)</f>
        <v>0</v>
      </c>
      <c r="AQ487" s="3">
        <f>IFERROR(O487/H487,0)</f>
        <v>0</v>
      </c>
      <c r="AR487" s="3">
        <f>IFERROR(P487/H487,0)</f>
        <v>0</v>
      </c>
      <c r="AS487" s="3">
        <f>IFERROR(Q487/H487,0)</f>
        <v>0</v>
      </c>
      <c r="AT487" s="3">
        <f>IFERROR(R487/H487,0)</f>
        <v>0</v>
      </c>
      <c r="AU487" s="3">
        <f>IFERROR(S487/H487,0)</f>
        <v>0</v>
      </c>
      <c r="AV487" s="3">
        <f>IFERROR(T487/H487,0)</f>
        <v>0</v>
      </c>
      <c r="AW487" s="3">
        <f>IFERROR(U487/H487,0)</f>
        <v>0</v>
      </c>
      <c r="AX487" s="3">
        <f>IFERROR(V487/H487,0)</f>
        <v>0</v>
      </c>
      <c r="AY487" s="3">
        <f>IFERROR(W487/H487,0)</f>
        <v>0</v>
      </c>
      <c r="AZ487" s="3">
        <f>IFERROR(X487/H487,0)</f>
        <v>0</v>
      </c>
      <c r="BA487" s="3">
        <f>IFERROR(Y487/H487,0)</f>
        <v>0</v>
      </c>
      <c r="BB487" s="3">
        <f>IFERROR(Z487/H487,0)</f>
        <v>0</v>
      </c>
      <c r="BC487" s="3">
        <f>IFERROR(AA487/H487,0)</f>
        <v>0</v>
      </c>
      <c r="BD487" s="3">
        <f>IFERROR(AB487/H487,0)</f>
        <v>0</v>
      </c>
      <c r="BE487" s="3">
        <f>IFERROR(AC487/H487,0)</f>
        <v>0</v>
      </c>
      <c r="BF487" s="3">
        <f>IFERROR(AD487/H487,0)</f>
        <v>0</v>
      </c>
      <c r="BG487" s="3">
        <f>IFERROR(AE487/H487,0)</f>
        <v>0</v>
      </c>
      <c r="BH487" s="3">
        <f>IFERROR(AF487/H487,0)</f>
        <v>0</v>
      </c>
      <c r="BI487" s="3">
        <f>IFERROR(AG487/H487,0)</f>
        <v>0</v>
      </c>
      <c r="BJ487" s="3">
        <f>IFERROR(AH487/H487,0)</f>
        <v>0</v>
      </c>
    </row>
    <row r="488" spans="2:62">
      <c r="B488">
        <v>2026</v>
      </c>
      <c r="C488" t="s">
        <v>585</v>
      </c>
      <c r="D488" t="b">
        <v>0</v>
      </c>
      <c r="E488" s="2">
        <v>286</v>
      </c>
      <c r="F488" s="2">
        <v>198</v>
      </c>
      <c r="G488" s="2">
        <v>3</v>
      </c>
      <c r="H488" s="2">
        <v>195</v>
      </c>
      <c r="I488" s="2">
        <v>30</v>
      </c>
      <c r="J488" s="2">
        <v>1</v>
      </c>
      <c r="K488" s="2">
        <v>0</v>
      </c>
      <c r="L488" s="2">
        <v>0</v>
      </c>
      <c r="M488" s="2">
        <v>0</v>
      </c>
      <c r="N488" s="2">
        <v>0</v>
      </c>
      <c r="O488" s="2">
        <v>21</v>
      </c>
      <c r="P488" s="2">
        <v>0</v>
      </c>
      <c r="Q488" s="2">
        <v>0</v>
      </c>
      <c r="R488" s="2">
        <v>0</v>
      </c>
      <c r="S488" s="2">
        <v>0</v>
      </c>
      <c r="T488" s="2">
        <v>31</v>
      </c>
      <c r="U488" s="2">
        <v>2</v>
      </c>
      <c r="V488" s="2">
        <v>88</v>
      </c>
      <c r="W488" s="2">
        <v>3</v>
      </c>
      <c r="X488" s="2">
        <v>0</v>
      </c>
      <c r="Y488" s="2">
        <v>0</v>
      </c>
      <c r="Z488" s="2">
        <v>0</v>
      </c>
      <c r="AA488" s="2">
        <v>0</v>
      </c>
      <c r="AB488" s="2">
        <v>4</v>
      </c>
      <c r="AC488" s="2">
        <v>0</v>
      </c>
      <c r="AD488" s="2">
        <v>0</v>
      </c>
      <c r="AE488" s="2">
        <v>3</v>
      </c>
      <c r="AF488" s="2">
        <v>0</v>
      </c>
      <c r="AG488" s="2">
        <v>0</v>
      </c>
      <c r="AH488" s="2">
        <v>12</v>
      </c>
      <c r="AI488" s="3">
        <f>IFERROR(F488/E488,"")</f>
        <v>0</v>
      </c>
      <c r="AJ488" s="3">
        <f>IFERROR(G488/F488,"")</f>
        <v>0</v>
      </c>
      <c r="AK488" s="3">
        <f>IFERROR(I488/H488,0)</f>
        <v>0</v>
      </c>
      <c r="AL488" s="3">
        <f>IFERROR(J488/H488,0)</f>
        <v>0</v>
      </c>
      <c r="AM488" s="3">
        <f>IFERROR(K488/H488,0)</f>
        <v>0</v>
      </c>
      <c r="AN488" s="3">
        <f>IFERROR(L488/H488,0)</f>
        <v>0</v>
      </c>
      <c r="AO488" s="3">
        <f>IFERROR(M488/H488,0)</f>
        <v>0</v>
      </c>
      <c r="AP488" s="3">
        <f>IFERROR(N488/H488,0)</f>
        <v>0</v>
      </c>
      <c r="AQ488" s="3">
        <f>IFERROR(O488/H488,0)</f>
        <v>0</v>
      </c>
      <c r="AR488" s="3">
        <f>IFERROR(P488/H488,0)</f>
        <v>0</v>
      </c>
      <c r="AS488" s="3">
        <f>IFERROR(Q488/H488,0)</f>
        <v>0</v>
      </c>
      <c r="AT488" s="3">
        <f>IFERROR(R488/H488,0)</f>
        <v>0</v>
      </c>
      <c r="AU488" s="3">
        <f>IFERROR(S488/H488,0)</f>
        <v>0</v>
      </c>
      <c r="AV488" s="3">
        <f>IFERROR(T488/H488,0)</f>
        <v>0</v>
      </c>
      <c r="AW488" s="3">
        <f>IFERROR(U488/H488,0)</f>
        <v>0</v>
      </c>
      <c r="AX488" s="3">
        <f>IFERROR(V488/H488,0)</f>
        <v>0</v>
      </c>
      <c r="AY488" s="3">
        <f>IFERROR(W488/H488,0)</f>
        <v>0</v>
      </c>
      <c r="AZ488" s="3">
        <f>IFERROR(X488/H488,0)</f>
        <v>0</v>
      </c>
      <c r="BA488" s="3">
        <f>IFERROR(Y488/H488,0)</f>
        <v>0</v>
      </c>
      <c r="BB488" s="3">
        <f>IFERROR(Z488/H488,0)</f>
        <v>0</v>
      </c>
      <c r="BC488" s="3">
        <f>IFERROR(AA488/H488,0)</f>
        <v>0</v>
      </c>
      <c r="BD488" s="3">
        <f>IFERROR(AB488/H488,0)</f>
        <v>0</v>
      </c>
      <c r="BE488" s="3">
        <f>IFERROR(AC488/H488,0)</f>
        <v>0</v>
      </c>
      <c r="BF488" s="3">
        <f>IFERROR(AD488/H488,0)</f>
        <v>0</v>
      </c>
      <c r="BG488" s="3">
        <f>IFERROR(AE488/H488,0)</f>
        <v>0</v>
      </c>
      <c r="BH488" s="3">
        <f>IFERROR(AF488/H488,0)</f>
        <v>0</v>
      </c>
      <c r="BI488" s="3">
        <f>IFERROR(AG488/H488,0)</f>
        <v>0</v>
      </c>
      <c r="BJ488" s="3">
        <f>IFERROR(AH488/H488,0)</f>
        <v>0</v>
      </c>
    </row>
    <row r="489" spans="2:62">
      <c r="B489">
        <v>831</v>
      </c>
      <c r="C489" t="s">
        <v>586</v>
      </c>
      <c r="D489" t="b">
        <v>0</v>
      </c>
      <c r="E489" s="2">
        <v>6545</v>
      </c>
      <c r="F489" s="2">
        <v>4209</v>
      </c>
      <c r="G489" s="2">
        <v>88</v>
      </c>
      <c r="H489" s="2">
        <v>4121</v>
      </c>
      <c r="I489" s="2">
        <v>333</v>
      </c>
      <c r="J489" s="2">
        <v>308</v>
      </c>
      <c r="K489" s="2">
        <v>31</v>
      </c>
      <c r="L489" s="2">
        <v>0</v>
      </c>
      <c r="M489" s="2">
        <v>0</v>
      </c>
      <c r="N489" s="2">
        <v>2</v>
      </c>
      <c r="O489" s="2">
        <v>465</v>
      </c>
      <c r="P489" s="2">
        <v>2</v>
      </c>
      <c r="Q489" s="2">
        <v>0</v>
      </c>
      <c r="R489" s="2">
        <v>0</v>
      </c>
      <c r="S489" s="2">
        <v>0</v>
      </c>
      <c r="T489" s="2">
        <v>328</v>
      </c>
      <c r="U489" s="2">
        <v>316</v>
      </c>
      <c r="V489" s="2">
        <v>1345</v>
      </c>
      <c r="W489" s="2">
        <v>49</v>
      </c>
      <c r="X489" s="2">
        <v>5</v>
      </c>
      <c r="Y489" s="2">
        <v>0</v>
      </c>
      <c r="Z489" s="2">
        <v>1</v>
      </c>
      <c r="AA489" s="2">
        <v>4</v>
      </c>
      <c r="AB489" s="2">
        <v>132</v>
      </c>
      <c r="AC489" s="2">
        <v>1</v>
      </c>
      <c r="AD489" s="2">
        <v>1</v>
      </c>
      <c r="AE489" s="2">
        <v>73</v>
      </c>
      <c r="AF489" s="2">
        <v>101</v>
      </c>
      <c r="AG489" s="2">
        <v>4</v>
      </c>
      <c r="AH489" s="2">
        <v>620</v>
      </c>
      <c r="AI489" s="3">
        <f>IFERROR(F489/E489,"")</f>
        <v>0</v>
      </c>
      <c r="AJ489" s="3">
        <f>IFERROR(G489/F489,"")</f>
        <v>0</v>
      </c>
      <c r="AK489" s="3">
        <f>IFERROR(I489/H489,0)</f>
        <v>0</v>
      </c>
      <c r="AL489" s="3">
        <f>IFERROR(J489/H489,0)</f>
        <v>0</v>
      </c>
      <c r="AM489" s="3">
        <f>IFERROR(K489/H489,0)</f>
        <v>0</v>
      </c>
      <c r="AN489" s="3">
        <f>IFERROR(L489/H489,0)</f>
        <v>0</v>
      </c>
      <c r="AO489" s="3">
        <f>IFERROR(M489/H489,0)</f>
        <v>0</v>
      </c>
      <c r="AP489" s="3">
        <f>IFERROR(N489/H489,0)</f>
        <v>0</v>
      </c>
      <c r="AQ489" s="3">
        <f>IFERROR(O489/H489,0)</f>
        <v>0</v>
      </c>
      <c r="AR489" s="3">
        <f>IFERROR(P489/H489,0)</f>
        <v>0</v>
      </c>
      <c r="AS489" s="3">
        <f>IFERROR(Q489/H489,0)</f>
        <v>0</v>
      </c>
      <c r="AT489" s="3">
        <f>IFERROR(R489/H489,0)</f>
        <v>0</v>
      </c>
      <c r="AU489" s="3">
        <f>IFERROR(S489/H489,0)</f>
        <v>0</v>
      </c>
      <c r="AV489" s="3">
        <f>IFERROR(T489/H489,0)</f>
        <v>0</v>
      </c>
      <c r="AW489" s="3">
        <f>IFERROR(U489/H489,0)</f>
        <v>0</v>
      </c>
      <c r="AX489" s="3">
        <f>IFERROR(V489/H489,0)</f>
        <v>0</v>
      </c>
      <c r="AY489" s="3">
        <f>IFERROR(W489/H489,0)</f>
        <v>0</v>
      </c>
      <c r="AZ489" s="3">
        <f>IFERROR(X489/H489,0)</f>
        <v>0</v>
      </c>
      <c r="BA489" s="3">
        <f>IFERROR(Y489/H489,0)</f>
        <v>0</v>
      </c>
      <c r="BB489" s="3">
        <f>IFERROR(Z489/H489,0)</f>
        <v>0</v>
      </c>
      <c r="BC489" s="3">
        <f>IFERROR(AA489/H489,0)</f>
        <v>0</v>
      </c>
      <c r="BD489" s="3">
        <f>IFERROR(AB489/H489,0)</f>
        <v>0</v>
      </c>
      <c r="BE489" s="3">
        <f>IFERROR(AC489/H489,0)</f>
        <v>0</v>
      </c>
      <c r="BF489" s="3">
        <f>IFERROR(AD489/H489,0)</f>
        <v>0</v>
      </c>
      <c r="BG489" s="3">
        <f>IFERROR(AE489/H489,0)</f>
        <v>0</v>
      </c>
      <c r="BH489" s="3">
        <f>IFERROR(AF489/H489,0)</f>
        <v>0</v>
      </c>
      <c r="BI489" s="3">
        <f>IFERROR(AG489/H489,0)</f>
        <v>0</v>
      </c>
      <c r="BJ489" s="3">
        <f>IFERROR(AH489/H489,0)</f>
        <v>0</v>
      </c>
    </row>
    <row r="490" spans="2:62">
      <c r="B490">
        <v>3000</v>
      </c>
      <c r="C490" t="s">
        <v>587</v>
      </c>
      <c r="D490" t="b">
        <v>0</v>
      </c>
      <c r="E490" s="2">
        <v>385888</v>
      </c>
      <c r="F490" s="2">
        <v>258879</v>
      </c>
      <c r="G490" s="2">
        <v>3593</v>
      </c>
      <c r="H490" s="2">
        <v>255286</v>
      </c>
      <c r="I490" s="2">
        <v>24696</v>
      </c>
      <c r="J490" s="2">
        <v>53948</v>
      </c>
      <c r="K490" s="2">
        <v>3148</v>
      </c>
      <c r="L490" s="2">
        <v>10</v>
      </c>
      <c r="M490" s="2">
        <v>26</v>
      </c>
      <c r="N490" s="2">
        <v>17</v>
      </c>
      <c r="O490" s="2">
        <v>21266</v>
      </c>
      <c r="P490" s="2">
        <v>19</v>
      </c>
      <c r="Q490" s="2">
        <v>4</v>
      </c>
      <c r="R490" s="2">
        <v>0</v>
      </c>
      <c r="S490" s="2">
        <v>7</v>
      </c>
      <c r="T490" s="2">
        <v>11949</v>
      </c>
      <c r="U490" s="2">
        <v>6032</v>
      </c>
      <c r="V490" s="2">
        <v>61874</v>
      </c>
      <c r="W490" s="2">
        <v>10166</v>
      </c>
      <c r="X490" s="2">
        <v>253</v>
      </c>
      <c r="Y490" s="2">
        <v>16</v>
      </c>
      <c r="Z490" s="2">
        <v>54</v>
      </c>
      <c r="AA490" s="2">
        <v>215</v>
      </c>
      <c r="AB490" s="2">
        <v>10752</v>
      </c>
      <c r="AC490" s="2">
        <v>37</v>
      </c>
      <c r="AD490" s="2">
        <v>148</v>
      </c>
      <c r="AE490" s="2">
        <v>1619</v>
      </c>
      <c r="AF490" s="2">
        <v>18330</v>
      </c>
      <c r="AG490" s="2">
        <v>121</v>
      </c>
      <c r="AH490" s="2">
        <v>30579</v>
      </c>
      <c r="AI490" s="3">
        <f>IFERROR(F490/E490,"")</f>
        <v>0</v>
      </c>
      <c r="AJ490" s="3">
        <f>IFERROR(G490/F490,"")</f>
        <v>0</v>
      </c>
      <c r="AK490" s="3">
        <f>IFERROR(I490/H490,0)</f>
        <v>0</v>
      </c>
      <c r="AL490" s="3">
        <f>IFERROR(J490/H490,0)</f>
        <v>0</v>
      </c>
      <c r="AM490" s="3">
        <f>IFERROR(K490/H490,0)</f>
        <v>0</v>
      </c>
      <c r="AN490" s="3">
        <f>IFERROR(L490/H490,0)</f>
        <v>0</v>
      </c>
      <c r="AO490" s="3">
        <f>IFERROR(M490/H490,0)</f>
        <v>0</v>
      </c>
      <c r="AP490" s="3">
        <f>IFERROR(N490/H490,0)</f>
        <v>0</v>
      </c>
      <c r="AQ490" s="3">
        <f>IFERROR(O490/H490,0)</f>
        <v>0</v>
      </c>
      <c r="AR490" s="3">
        <f>IFERROR(P490/H490,0)</f>
        <v>0</v>
      </c>
      <c r="AS490" s="3">
        <f>IFERROR(Q490/H490,0)</f>
        <v>0</v>
      </c>
      <c r="AT490" s="3">
        <f>IFERROR(R490/H490,0)</f>
        <v>0</v>
      </c>
      <c r="AU490" s="3">
        <f>IFERROR(S490/H490,0)</f>
        <v>0</v>
      </c>
      <c r="AV490" s="3">
        <f>IFERROR(T490/H490,0)</f>
        <v>0</v>
      </c>
      <c r="AW490" s="3">
        <f>IFERROR(U490/H490,0)</f>
        <v>0</v>
      </c>
      <c r="AX490" s="3">
        <f>IFERROR(V490/H490,0)</f>
        <v>0</v>
      </c>
      <c r="AY490" s="3">
        <f>IFERROR(W490/H490,0)</f>
        <v>0</v>
      </c>
      <c r="AZ490" s="3">
        <f>IFERROR(X490/H490,0)</f>
        <v>0</v>
      </c>
      <c r="BA490" s="3">
        <f>IFERROR(Y490/H490,0)</f>
        <v>0</v>
      </c>
      <c r="BB490" s="3">
        <f>IFERROR(Z490/H490,0)</f>
        <v>0</v>
      </c>
      <c r="BC490" s="3">
        <f>IFERROR(AA490/H490,0)</f>
        <v>0</v>
      </c>
      <c r="BD490" s="3">
        <f>IFERROR(AB490/H490,0)</f>
        <v>0</v>
      </c>
      <c r="BE490" s="3">
        <f>IFERROR(AC490/H490,0)</f>
        <v>0</v>
      </c>
      <c r="BF490" s="3">
        <f>IFERROR(AD490/H490,0)</f>
        <v>0</v>
      </c>
      <c r="BG490" s="3">
        <f>IFERROR(AE490/H490,0)</f>
        <v>0</v>
      </c>
      <c r="BH490" s="3">
        <f>IFERROR(AF490/H490,0)</f>
        <v>0</v>
      </c>
      <c r="BI490" s="3">
        <f>IFERROR(AG490/H490,0)</f>
        <v>0</v>
      </c>
      <c r="BJ490" s="3">
        <f>IFERROR(AH490/H490,0)</f>
        <v>0</v>
      </c>
    </row>
    <row r="491" spans="2:62">
      <c r="B491">
        <v>718</v>
      </c>
      <c r="C491" t="s">
        <v>588</v>
      </c>
      <c r="D491" t="b">
        <v>0</v>
      </c>
      <c r="E491" s="2">
        <v>677</v>
      </c>
      <c r="F491" s="2">
        <v>510</v>
      </c>
      <c r="G491" s="2">
        <v>7</v>
      </c>
      <c r="H491" s="2">
        <v>503</v>
      </c>
      <c r="I491" s="2">
        <v>75</v>
      </c>
      <c r="J491" s="2">
        <v>4</v>
      </c>
      <c r="K491" s="2">
        <v>0</v>
      </c>
      <c r="L491" s="2">
        <v>0</v>
      </c>
      <c r="M491" s="2">
        <v>0</v>
      </c>
      <c r="N491" s="2">
        <v>1</v>
      </c>
      <c r="O491" s="2">
        <v>33</v>
      </c>
      <c r="P491" s="2">
        <v>0</v>
      </c>
      <c r="Q491" s="2">
        <v>0</v>
      </c>
      <c r="R491" s="2">
        <v>0</v>
      </c>
      <c r="S491" s="2">
        <v>0</v>
      </c>
      <c r="T491" s="2">
        <v>80</v>
      </c>
      <c r="U491" s="2">
        <v>4</v>
      </c>
      <c r="V491" s="2">
        <v>226</v>
      </c>
      <c r="W491" s="2">
        <v>11</v>
      </c>
      <c r="X491" s="2">
        <v>0</v>
      </c>
      <c r="Y491" s="2">
        <v>0</v>
      </c>
      <c r="Z491" s="2">
        <v>0</v>
      </c>
      <c r="AA491" s="2">
        <v>0</v>
      </c>
      <c r="AB491" s="2">
        <v>35</v>
      </c>
      <c r="AC491" s="2">
        <v>0</v>
      </c>
      <c r="AD491" s="2">
        <v>0</v>
      </c>
      <c r="AE491" s="2">
        <v>11</v>
      </c>
      <c r="AF491" s="2">
        <v>5</v>
      </c>
      <c r="AG491" s="2">
        <v>0</v>
      </c>
      <c r="AH491" s="2">
        <v>18</v>
      </c>
      <c r="AI491" s="3">
        <f>IFERROR(F491/E491,"")</f>
        <v>0</v>
      </c>
      <c r="AJ491" s="3">
        <f>IFERROR(G491/F491,"")</f>
        <v>0</v>
      </c>
      <c r="AK491" s="3">
        <f>IFERROR(I491/H491,0)</f>
        <v>0</v>
      </c>
      <c r="AL491" s="3">
        <f>IFERROR(J491/H491,0)</f>
        <v>0</v>
      </c>
      <c r="AM491" s="3">
        <f>IFERROR(K491/H491,0)</f>
        <v>0</v>
      </c>
      <c r="AN491" s="3">
        <f>IFERROR(L491/H491,0)</f>
        <v>0</v>
      </c>
      <c r="AO491" s="3">
        <f>IFERROR(M491/H491,0)</f>
        <v>0</v>
      </c>
      <c r="AP491" s="3">
        <f>IFERROR(N491/H491,0)</f>
        <v>0</v>
      </c>
      <c r="AQ491" s="3">
        <f>IFERROR(O491/H491,0)</f>
        <v>0</v>
      </c>
      <c r="AR491" s="3">
        <f>IFERROR(P491/H491,0)</f>
        <v>0</v>
      </c>
      <c r="AS491" s="3">
        <f>IFERROR(Q491/H491,0)</f>
        <v>0</v>
      </c>
      <c r="AT491" s="3">
        <f>IFERROR(R491/H491,0)</f>
        <v>0</v>
      </c>
      <c r="AU491" s="3">
        <f>IFERROR(S491/H491,0)</f>
        <v>0</v>
      </c>
      <c r="AV491" s="3">
        <f>IFERROR(T491/H491,0)</f>
        <v>0</v>
      </c>
      <c r="AW491" s="3">
        <f>IFERROR(U491/H491,0)</f>
        <v>0</v>
      </c>
      <c r="AX491" s="3">
        <f>IFERROR(V491/H491,0)</f>
        <v>0</v>
      </c>
      <c r="AY491" s="3">
        <f>IFERROR(W491/H491,0)</f>
        <v>0</v>
      </c>
      <c r="AZ491" s="3">
        <f>IFERROR(X491/H491,0)</f>
        <v>0</v>
      </c>
      <c r="BA491" s="3">
        <f>IFERROR(Y491/H491,0)</f>
        <v>0</v>
      </c>
      <c r="BB491" s="3">
        <f>IFERROR(Z491/H491,0)</f>
        <v>0</v>
      </c>
      <c r="BC491" s="3">
        <f>IFERROR(AA491/H491,0)</f>
        <v>0</v>
      </c>
      <c r="BD491" s="3">
        <f>IFERROR(AB491/H491,0)</f>
        <v>0</v>
      </c>
      <c r="BE491" s="3">
        <f>IFERROR(AC491/H491,0)</f>
        <v>0</v>
      </c>
      <c r="BF491" s="3">
        <f>IFERROR(AD491/H491,0)</f>
        <v>0</v>
      </c>
      <c r="BG491" s="3">
        <f>IFERROR(AE491/H491,0)</f>
        <v>0</v>
      </c>
      <c r="BH491" s="3">
        <f>IFERROR(AF491/H491,0)</f>
        <v>0</v>
      </c>
      <c r="BI491" s="3">
        <f>IFERROR(AG491/H491,0)</f>
        <v>0</v>
      </c>
      <c r="BJ491" s="3">
        <f>IFERROR(AH491/H491,0)</f>
        <v>0</v>
      </c>
    </row>
    <row r="492" spans="2:62">
      <c r="B492">
        <v>502</v>
      </c>
      <c r="C492" t="s">
        <v>589</v>
      </c>
      <c r="D492" t="b">
        <v>0</v>
      </c>
      <c r="E492" s="2">
        <v>9360</v>
      </c>
      <c r="F492" s="2">
        <v>6168</v>
      </c>
      <c r="G492" s="2">
        <v>143</v>
      </c>
      <c r="H492" s="2">
        <v>6025</v>
      </c>
      <c r="I492" s="2">
        <v>685</v>
      </c>
      <c r="J492" s="2">
        <v>0</v>
      </c>
      <c r="K492" s="2">
        <v>2226</v>
      </c>
      <c r="L492" s="2">
        <v>0</v>
      </c>
      <c r="M492" s="2">
        <v>0</v>
      </c>
      <c r="N492" s="2">
        <v>0</v>
      </c>
      <c r="O492" s="2">
        <v>10</v>
      </c>
      <c r="P492" s="2">
        <v>0</v>
      </c>
      <c r="Q492" s="2">
        <v>0</v>
      </c>
      <c r="R492" s="2">
        <v>0</v>
      </c>
      <c r="S492" s="2">
        <v>2</v>
      </c>
      <c r="T492" s="2">
        <v>316</v>
      </c>
      <c r="U492" s="2">
        <v>658</v>
      </c>
      <c r="V492" s="2">
        <v>261</v>
      </c>
      <c r="W492" s="2">
        <v>56</v>
      </c>
      <c r="X492" s="2">
        <v>1</v>
      </c>
      <c r="Y492" s="2">
        <v>1</v>
      </c>
      <c r="Z492" s="2">
        <v>2</v>
      </c>
      <c r="AA492" s="2">
        <v>16</v>
      </c>
      <c r="AB492" s="2">
        <v>123</v>
      </c>
      <c r="AC492" s="2">
        <v>2</v>
      </c>
      <c r="AD492" s="2">
        <v>9</v>
      </c>
      <c r="AE492" s="2">
        <v>53</v>
      </c>
      <c r="AF492" s="2">
        <v>797</v>
      </c>
      <c r="AG492" s="2">
        <v>2</v>
      </c>
      <c r="AH492" s="2">
        <v>805</v>
      </c>
      <c r="AI492" s="3">
        <f>IFERROR(F492/E492,"")</f>
        <v>0</v>
      </c>
      <c r="AJ492" s="3">
        <f>IFERROR(G492/F492,"")</f>
        <v>0</v>
      </c>
      <c r="AK492" s="3">
        <f>IFERROR(I492/H492,0)</f>
        <v>0</v>
      </c>
      <c r="AL492" s="3">
        <f>IFERROR(J492/H492,0)</f>
        <v>0</v>
      </c>
      <c r="AM492" s="3">
        <f>IFERROR(K492/H492,0)</f>
        <v>0</v>
      </c>
      <c r="AN492" s="3">
        <f>IFERROR(L492/H492,0)</f>
        <v>0</v>
      </c>
      <c r="AO492" s="3">
        <f>IFERROR(M492/H492,0)</f>
        <v>0</v>
      </c>
      <c r="AP492" s="3">
        <f>IFERROR(N492/H492,0)</f>
        <v>0</v>
      </c>
      <c r="AQ492" s="3">
        <f>IFERROR(O492/H492,0)</f>
        <v>0</v>
      </c>
      <c r="AR492" s="3">
        <f>IFERROR(P492/H492,0)</f>
        <v>0</v>
      </c>
      <c r="AS492" s="3">
        <f>IFERROR(Q492/H492,0)</f>
        <v>0</v>
      </c>
      <c r="AT492" s="3">
        <f>IFERROR(R492/H492,0)</f>
        <v>0</v>
      </c>
      <c r="AU492" s="3">
        <f>IFERROR(S492/H492,0)</f>
        <v>0</v>
      </c>
      <c r="AV492" s="3">
        <f>IFERROR(T492/H492,0)</f>
        <v>0</v>
      </c>
      <c r="AW492" s="3">
        <f>IFERROR(U492/H492,0)</f>
        <v>0</v>
      </c>
      <c r="AX492" s="3">
        <f>IFERROR(V492/H492,0)</f>
        <v>0</v>
      </c>
      <c r="AY492" s="3">
        <f>IFERROR(W492/H492,0)</f>
        <v>0</v>
      </c>
      <c r="AZ492" s="3">
        <f>IFERROR(X492/H492,0)</f>
        <v>0</v>
      </c>
      <c r="BA492" s="3">
        <f>IFERROR(Y492/H492,0)</f>
        <v>0</v>
      </c>
      <c r="BB492" s="3">
        <f>IFERROR(Z492/H492,0)</f>
        <v>0</v>
      </c>
      <c r="BC492" s="3">
        <f>IFERROR(AA492/H492,0)</f>
        <v>0</v>
      </c>
      <c r="BD492" s="3">
        <f>IFERROR(AB492/H492,0)</f>
        <v>0</v>
      </c>
      <c r="BE492" s="3">
        <f>IFERROR(AC492/H492,0)</f>
        <v>0</v>
      </c>
      <c r="BF492" s="3">
        <f>IFERROR(AD492/H492,0)</f>
        <v>0</v>
      </c>
      <c r="BG492" s="3">
        <f>IFERROR(AE492/H492,0)</f>
        <v>0</v>
      </c>
      <c r="BH492" s="3">
        <f>IFERROR(AF492/H492,0)</f>
        <v>0</v>
      </c>
      <c r="BI492" s="3">
        <f>IFERROR(AG492/H492,0)</f>
        <v>0</v>
      </c>
      <c r="BJ492" s="3">
        <f>IFERROR(AH492/H492,0)</f>
        <v>0</v>
      </c>
    </row>
    <row r="493" spans="2:62">
      <c r="B493">
        <v>183</v>
      </c>
      <c r="C493" t="s">
        <v>590</v>
      </c>
      <c r="D493" t="b">
        <v>0</v>
      </c>
      <c r="E493" s="2">
        <v>288</v>
      </c>
      <c r="F493" s="2">
        <v>235</v>
      </c>
      <c r="G493" s="2">
        <v>1</v>
      </c>
      <c r="H493" s="2">
        <v>234</v>
      </c>
      <c r="I493" s="2">
        <v>132</v>
      </c>
      <c r="J493" s="2">
        <v>0</v>
      </c>
      <c r="K493" s="2">
        <v>1</v>
      </c>
      <c r="L493" s="2">
        <v>0</v>
      </c>
      <c r="M493" s="2">
        <v>0</v>
      </c>
      <c r="N493" s="2">
        <v>0</v>
      </c>
      <c r="O493" s="2">
        <v>5</v>
      </c>
      <c r="P493" s="2">
        <v>0</v>
      </c>
      <c r="Q493" s="2">
        <v>0</v>
      </c>
      <c r="R493" s="2">
        <v>0</v>
      </c>
      <c r="S493" s="2">
        <v>0</v>
      </c>
      <c r="T493" s="2">
        <v>5</v>
      </c>
      <c r="U493" s="2">
        <v>2</v>
      </c>
      <c r="V493" s="2">
        <v>27</v>
      </c>
      <c r="W493" s="2">
        <v>36</v>
      </c>
      <c r="X493" s="2">
        <v>0</v>
      </c>
      <c r="Y493" s="2">
        <v>0</v>
      </c>
      <c r="Z493" s="2">
        <v>0</v>
      </c>
      <c r="AA493" s="2">
        <v>0</v>
      </c>
      <c r="AB493" s="2">
        <v>22</v>
      </c>
      <c r="AC493" s="2">
        <v>0</v>
      </c>
      <c r="AD493" s="2">
        <v>0</v>
      </c>
      <c r="AE493" s="2">
        <v>1</v>
      </c>
      <c r="AF493" s="2">
        <v>2</v>
      </c>
      <c r="AG493" s="2">
        <v>0</v>
      </c>
      <c r="AH493" s="2">
        <v>1</v>
      </c>
      <c r="AI493" s="3">
        <f>IFERROR(F493/E493,"")</f>
        <v>0</v>
      </c>
      <c r="AJ493" s="3">
        <f>IFERROR(G493/F493,"")</f>
        <v>0</v>
      </c>
      <c r="AK493" s="3">
        <f>IFERROR(I493/H493,0)</f>
        <v>0</v>
      </c>
      <c r="AL493" s="3">
        <f>IFERROR(J493/H493,0)</f>
        <v>0</v>
      </c>
      <c r="AM493" s="3">
        <f>IFERROR(K493/H493,0)</f>
        <v>0</v>
      </c>
      <c r="AN493" s="3">
        <f>IFERROR(L493/H493,0)</f>
        <v>0</v>
      </c>
      <c r="AO493" s="3">
        <f>IFERROR(M493/H493,0)</f>
        <v>0</v>
      </c>
      <c r="AP493" s="3">
        <f>IFERROR(N493/H493,0)</f>
        <v>0</v>
      </c>
      <c r="AQ493" s="3">
        <f>IFERROR(O493/H493,0)</f>
        <v>0</v>
      </c>
      <c r="AR493" s="3">
        <f>IFERROR(P493/H493,0)</f>
        <v>0</v>
      </c>
      <c r="AS493" s="3">
        <f>IFERROR(Q493/H493,0)</f>
        <v>0</v>
      </c>
      <c r="AT493" s="3">
        <f>IFERROR(R493/H493,0)</f>
        <v>0</v>
      </c>
      <c r="AU493" s="3">
        <f>IFERROR(S493/H493,0)</f>
        <v>0</v>
      </c>
      <c r="AV493" s="3">
        <f>IFERROR(T493/H493,0)</f>
        <v>0</v>
      </c>
      <c r="AW493" s="3">
        <f>IFERROR(U493/H493,0)</f>
        <v>0</v>
      </c>
      <c r="AX493" s="3">
        <f>IFERROR(V493/H493,0)</f>
        <v>0</v>
      </c>
      <c r="AY493" s="3">
        <f>IFERROR(W493/H493,0)</f>
        <v>0</v>
      </c>
      <c r="AZ493" s="3">
        <f>IFERROR(X493/H493,0)</f>
        <v>0</v>
      </c>
      <c r="BA493" s="3">
        <f>IFERROR(Y493/H493,0)</f>
        <v>0</v>
      </c>
      <c r="BB493" s="3">
        <f>IFERROR(Z493/H493,0)</f>
        <v>0</v>
      </c>
      <c r="BC493" s="3">
        <f>IFERROR(AA493/H493,0)</f>
        <v>0</v>
      </c>
      <c r="BD493" s="3">
        <f>IFERROR(AB493/H493,0)</f>
        <v>0</v>
      </c>
      <c r="BE493" s="3">
        <f>IFERROR(AC493/H493,0)</f>
        <v>0</v>
      </c>
      <c r="BF493" s="3">
        <f>IFERROR(AD493/H493,0)</f>
        <v>0</v>
      </c>
      <c r="BG493" s="3">
        <f>IFERROR(AE493/H493,0)</f>
        <v>0</v>
      </c>
      <c r="BH493" s="3">
        <f>IFERROR(AF493/H493,0)</f>
        <v>0</v>
      </c>
      <c r="BI493" s="3">
        <f>IFERROR(AG493/H493,0)</f>
        <v>0</v>
      </c>
      <c r="BJ493" s="3">
        <f>IFERROR(AH493/H493,0)</f>
        <v>0</v>
      </c>
    </row>
    <row r="494" spans="2:62">
      <c r="B494">
        <v>916</v>
      </c>
      <c r="C494" t="s">
        <v>591</v>
      </c>
      <c r="D494" t="b">
        <v>0</v>
      </c>
      <c r="E494" s="2">
        <v>260</v>
      </c>
      <c r="F494" s="2">
        <v>189</v>
      </c>
      <c r="G494" s="2">
        <v>1</v>
      </c>
      <c r="H494" s="2">
        <v>188</v>
      </c>
      <c r="I494" s="2">
        <v>70</v>
      </c>
      <c r="J494" s="2">
        <v>1</v>
      </c>
      <c r="K494" s="2">
        <v>0</v>
      </c>
      <c r="L494" s="2">
        <v>0</v>
      </c>
      <c r="M494" s="2">
        <v>0</v>
      </c>
      <c r="N494" s="2">
        <v>0</v>
      </c>
      <c r="O494" s="2">
        <v>21</v>
      </c>
      <c r="P494" s="2">
        <v>0</v>
      </c>
      <c r="Q494" s="2">
        <v>0</v>
      </c>
      <c r="R494" s="2">
        <v>0</v>
      </c>
      <c r="S494" s="2">
        <v>0</v>
      </c>
      <c r="T494" s="2">
        <v>9</v>
      </c>
      <c r="U494" s="2">
        <v>2</v>
      </c>
      <c r="V494" s="2">
        <v>44</v>
      </c>
      <c r="W494" s="2">
        <v>8</v>
      </c>
      <c r="X494" s="2">
        <v>0</v>
      </c>
      <c r="Y494" s="2">
        <v>0</v>
      </c>
      <c r="Z494" s="2">
        <v>0</v>
      </c>
      <c r="AA494" s="2">
        <v>0</v>
      </c>
      <c r="AB494" s="2">
        <v>29</v>
      </c>
      <c r="AC494" s="2">
        <v>0</v>
      </c>
      <c r="AD494" s="2">
        <v>0</v>
      </c>
      <c r="AE494" s="2">
        <v>3</v>
      </c>
      <c r="AF494" s="2">
        <v>0</v>
      </c>
      <c r="AG494" s="2">
        <v>0</v>
      </c>
      <c r="AH494" s="2">
        <v>1</v>
      </c>
      <c r="AI494" s="3">
        <f>IFERROR(F494/E494,"")</f>
        <v>0</v>
      </c>
      <c r="AJ494" s="3">
        <f>IFERROR(G494/F494,"")</f>
        <v>0</v>
      </c>
      <c r="AK494" s="3">
        <f>IFERROR(I494/H494,0)</f>
        <v>0</v>
      </c>
      <c r="AL494" s="3">
        <f>IFERROR(J494/H494,0)</f>
        <v>0</v>
      </c>
      <c r="AM494" s="3">
        <f>IFERROR(K494/H494,0)</f>
        <v>0</v>
      </c>
      <c r="AN494" s="3">
        <f>IFERROR(L494/H494,0)</f>
        <v>0</v>
      </c>
      <c r="AO494" s="3">
        <f>IFERROR(M494/H494,0)</f>
        <v>0</v>
      </c>
      <c r="AP494" s="3">
        <f>IFERROR(N494/H494,0)</f>
        <v>0</v>
      </c>
      <c r="AQ494" s="3">
        <f>IFERROR(O494/H494,0)</f>
        <v>0</v>
      </c>
      <c r="AR494" s="3">
        <f>IFERROR(P494/H494,0)</f>
        <v>0</v>
      </c>
      <c r="AS494" s="3">
        <f>IFERROR(Q494/H494,0)</f>
        <v>0</v>
      </c>
      <c r="AT494" s="3">
        <f>IFERROR(R494/H494,0)</f>
        <v>0</v>
      </c>
      <c r="AU494" s="3">
        <f>IFERROR(S494/H494,0)</f>
        <v>0</v>
      </c>
      <c r="AV494" s="3">
        <f>IFERROR(T494/H494,0)</f>
        <v>0</v>
      </c>
      <c r="AW494" s="3">
        <f>IFERROR(U494/H494,0)</f>
        <v>0</v>
      </c>
      <c r="AX494" s="3">
        <f>IFERROR(V494/H494,0)</f>
        <v>0</v>
      </c>
      <c r="AY494" s="3">
        <f>IFERROR(W494/H494,0)</f>
        <v>0</v>
      </c>
      <c r="AZ494" s="3">
        <f>IFERROR(X494/H494,0)</f>
        <v>0</v>
      </c>
      <c r="BA494" s="3">
        <f>IFERROR(Y494/H494,0)</f>
        <v>0</v>
      </c>
      <c r="BB494" s="3">
        <f>IFERROR(Z494/H494,0)</f>
        <v>0</v>
      </c>
      <c r="BC494" s="3">
        <f>IFERROR(AA494/H494,0)</f>
        <v>0</v>
      </c>
      <c r="BD494" s="3">
        <f>IFERROR(AB494/H494,0)</f>
        <v>0</v>
      </c>
      <c r="BE494" s="3">
        <f>IFERROR(AC494/H494,0)</f>
        <v>0</v>
      </c>
      <c r="BF494" s="3">
        <f>IFERROR(AD494/H494,0)</f>
        <v>0</v>
      </c>
      <c r="BG494" s="3">
        <f>IFERROR(AE494/H494,0)</f>
        <v>0</v>
      </c>
      <c r="BH494" s="3">
        <f>IFERROR(AF494/H494,0)</f>
        <v>0</v>
      </c>
      <c r="BI494" s="3">
        <f>IFERROR(AG494/H494,0)</f>
        <v>0</v>
      </c>
      <c r="BJ494" s="3">
        <f>IFERROR(AH494/H494,0)</f>
        <v>0</v>
      </c>
    </row>
    <row r="495" spans="2:62">
      <c r="B495">
        <v>805</v>
      </c>
      <c r="C495" t="s">
        <v>592</v>
      </c>
      <c r="D495" t="b">
        <v>0</v>
      </c>
      <c r="E495" s="2">
        <v>508</v>
      </c>
      <c r="F495" s="2">
        <v>400</v>
      </c>
      <c r="G495" s="2">
        <v>1</v>
      </c>
      <c r="H495" s="2">
        <v>399</v>
      </c>
      <c r="I495" s="2">
        <v>14</v>
      </c>
      <c r="J495" s="2">
        <v>12</v>
      </c>
      <c r="K495" s="2">
        <v>0</v>
      </c>
      <c r="L495" s="2">
        <v>0</v>
      </c>
      <c r="M495" s="2">
        <v>0</v>
      </c>
      <c r="N495" s="2">
        <v>0</v>
      </c>
      <c r="O495" s="2">
        <v>48</v>
      </c>
      <c r="P495" s="2">
        <v>0</v>
      </c>
      <c r="Q495" s="2">
        <v>0</v>
      </c>
      <c r="R495" s="2">
        <v>0</v>
      </c>
      <c r="S495" s="2">
        <v>0</v>
      </c>
      <c r="T495" s="2">
        <v>7</v>
      </c>
      <c r="U495" s="2">
        <v>0</v>
      </c>
      <c r="V495" s="2">
        <v>190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7</v>
      </c>
      <c r="AC495" s="2">
        <v>0</v>
      </c>
      <c r="AD495" s="2">
        <v>0</v>
      </c>
      <c r="AE495" s="2">
        <v>2</v>
      </c>
      <c r="AF495" s="2">
        <v>35</v>
      </c>
      <c r="AG495" s="2">
        <v>0</v>
      </c>
      <c r="AH495" s="2">
        <v>84</v>
      </c>
      <c r="AI495" s="3">
        <f>IFERROR(F495/E495,"")</f>
        <v>0</v>
      </c>
      <c r="AJ495" s="3">
        <f>IFERROR(G495/F495,"")</f>
        <v>0</v>
      </c>
      <c r="AK495" s="3">
        <f>IFERROR(I495/H495,0)</f>
        <v>0</v>
      </c>
      <c r="AL495" s="3">
        <f>IFERROR(J495/H495,0)</f>
        <v>0</v>
      </c>
      <c r="AM495" s="3">
        <f>IFERROR(K495/H495,0)</f>
        <v>0</v>
      </c>
      <c r="AN495" s="3">
        <f>IFERROR(L495/H495,0)</f>
        <v>0</v>
      </c>
      <c r="AO495" s="3">
        <f>IFERROR(M495/H495,0)</f>
        <v>0</v>
      </c>
      <c r="AP495" s="3">
        <f>IFERROR(N495/H495,0)</f>
        <v>0</v>
      </c>
      <c r="AQ495" s="3">
        <f>IFERROR(O495/H495,0)</f>
        <v>0</v>
      </c>
      <c r="AR495" s="3">
        <f>IFERROR(P495/H495,0)</f>
        <v>0</v>
      </c>
      <c r="AS495" s="3">
        <f>IFERROR(Q495/H495,0)</f>
        <v>0</v>
      </c>
      <c r="AT495" s="3">
        <f>IFERROR(R495/H495,0)</f>
        <v>0</v>
      </c>
      <c r="AU495" s="3">
        <f>IFERROR(S495/H495,0)</f>
        <v>0</v>
      </c>
      <c r="AV495" s="3">
        <f>IFERROR(T495/H495,0)</f>
        <v>0</v>
      </c>
      <c r="AW495" s="3">
        <f>IFERROR(U495/H495,0)</f>
        <v>0</v>
      </c>
      <c r="AX495" s="3">
        <f>IFERROR(V495/H495,0)</f>
        <v>0</v>
      </c>
      <c r="AY495" s="3">
        <f>IFERROR(W495/H495,0)</f>
        <v>0</v>
      </c>
      <c r="AZ495" s="3">
        <f>IFERROR(X495/H495,0)</f>
        <v>0</v>
      </c>
      <c r="BA495" s="3">
        <f>IFERROR(Y495/H495,0)</f>
        <v>0</v>
      </c>
      <c r="BB495" s="3">
        <f>IFERROR(Z495/H495,0)</f>
        <v>0</v>
      </c>
      <c r="BC495" s="3">
        <f>IFERROR(AA495/H495,0)</f>
        <v>0</v>
      </c>
      <c r="BD495" s="3">
        <f>IFERROR(AB495/H495,0)</f>
        <v>0</v>
      </c>
      <c r="BE495" s="3">
        <f>IFERROR(AC495/H495,0)</f>
        <v>0</v>
      </c>
      <c r="BF495" s="3">
        <f>IFERROR(AD495/H495,0)</f>
        <v>0</v>
      </c>
      <c r="BG495" s="3">
        <f>IFERROR(AE495/H495,0)</f>
        <v>0</v>
      </c>
      <c r="BH495" s="3">
        <f>IFERROR(AF495/H495,0)</f>
        <v>0</v>
      </c>
      <c r="BI495" s="3">
        <f>IFERROR(AG495/H495,0)</f>
        <v>0</v>
      </c>
      <c r="BJ495" s="3">
        <f>IFERROR(AH495/H495,0)</f>
        <v>0</v>
      </c>
    </row>
    <row r="496" spans="2:62">
      <c r="B496">
        <v>828</v>
      </c>
      <c r="C496" t="s">
        <v>593</v>
      </c>
      <c r="D496" t="b">
        <v>0</v>
      </c>
      <c r="E496" s="2">
        <v>666</v>
      </c>
      <c r="F496" s="2">
        <v>514</v>
      </c>
      <c r="G496" s="2">
        <v>6</v>
      </c>
      <c r="H496" s="2">
        <v>508</v>
      </c>
      <c r="I496" s="2">
        <v>77</v>
      </c>
      <c r="J496" s="2">
        <v>4</v>
      </c>
      <c r="K496" s="2">
        <v>0</v>
      </c>
      <c r="L496" s="2">
        <v>0</v>
      </c>
      <c r="M496" s="2">
        <v>0</v>
      </c>
      <c r="N496" s="2">
        <v>0</v>
      </c>
      <c r="O496" s="2">
        <v>31</v>
      </c>
      <c r="P496" s="2">
        <v>0</v>
      </c>
      <c r="Q496" s="2">
        <v>0</v>
      </c>
      <c r="R496" s="2">
        <v>0</v>
      </c>
      <c r="S496" s="2">
        <v>0</v>
      </c>
      <c r="T496" s="2">
        <v>98</v>
      </c>
      <c r="U496" s="2">
        <v>7</v>
      </c>
      <c r="V496" s="2">
        <v>193</v>
      </c>
      <c r="W496" s="2">
        <v>9</v>
      </c>
      <c r="X496" s="2">
        <v>0</v>
      </c>
      <c r="Y496" s="2">
        <v>0</v>
      </c>
      <c r="Z496" s="2">
        <v>0</v>
      </c>
      <c r="AA496" s="2">
        <v>0</v>
      </c>
      <c r="AB496" s="2">
        <v>48</v>
      </c>
      <c r="AC496" s="2">
        <v>0</v>
      </c>
      <c r="AD496" s="2">
        <v>0</v>
      </c>
      <c r="AE496" s="2">
        <v>8</v>
      </c>
      <c r="AF496" s="2">
        <v>4</v>
      </c>
      <c r="AG496" s="2">
        <v>0</v>
      </c>
      <c r="AH496" s="2">
        <v>29</v>
      </c>
      <c r="AI496" s="3">
        <f>IFERROR(F496/E496,"")</f>
        <v>0</v>
      </c>
      <c r="AJ496" s="3">
        <f>IFERROR(G496/F496,"")</f>
        <v>0</v>
      </c>
      <c r="AK496" s="3">
        <f>IFERROR(I496/H496,0)</f>
        <v>0</v>
      </c>
      <c r="AL496" s="3">
        <f>IFERROR(J496/H496,0)</f>
        <v>0</v>
      </c>
      <c r="AM496" s="3">
        <f>IFERROR(K496/H496,0)</f>
        <v>0</v>
      </c>
      <c r="AN496" s="3">
        <f>IFERROR(L496/H496,0)</f>
        <v>0</v>
      </c>
      <c r="AO496" s="3">
        <f>IFERROR(M496/H496,0)</f>
        <v>0</v>
      </c>
      <c r="AP496" s="3">
        <f>IFERROR(N496/H496,0)</f>
        <v>0</v>
      </c>
      <c r="AQ496" s="3">
        <f>IFERROR(O496/H496,0)</f>
        <v>0</v>
      </c>
      <c r="AR496" s="3">
        <f>IFERROR(P496/H496,0)</f>
        <v>0</v>
      </c>
      <c r="AS496" s="3">
        <f>IFERROR(Q496/H496,0)</f>
        <v>0</v>
      </c>
      <c r="AT496" s="3">
        <f>IFERROR(R496/H496,0)</f>
        <v>0</v>
      </c>
      <c r="AU496" s="3">
        <f>IFERROR(S496/H496,0)</f>
        <v>0</v>
      </c>
      <c r="AV496" s="3">
        <f>IFERROR(T496/H496,0)</f>
        <v>0</v>
      </c>
      <c r="AW496" s="3">
        <f>IFERROR(U496/H496,0)</f>
        <v>0</v>
      </c>
      <c r="AX496" s="3">
        <f>IFERROR(V496/H496,0)</f>
        <v>0</v>
      </c>
      <c r="AY496" s="3">
        <f>IFERROR(W496/H496,0)</f>
        <v>0</v>
      </c>
      <c r="AZ496" s="3">
        <f>IFERROR(X496/H496,0)</f>
        <v>0</v>
      </c>
      <c r="BA496" s="3">
        <f>IFERROR(Y496/H496,0)</f>
        <v>0</v>
      </c>
      <c r="BB496" s="3">
        <f>IFERROR(Z496/H496,0)</f>
        <v>0</v>
      </c>
      <c r="BC496" s="3">
        <f>IFERROR(AA496/H496,0)</f>
        <v>0</v>
      </c>
      <c r="BD496" s="3">
        <f>IFERROR(AB496/H496,0)</f>
        <v>0</v>
      </c>
      <c r="BE496" s="3">
        <f>IFERROR(AC496/H496,0)</f>
        <v>0</v>
      </c>
      <c r="BF496" s="3">
        <f>IFERROR(AD496/H496,0)</f>
        <v>0</v>
      </c>
      <c r="BG496" s="3">
        <f>IFERROR(AE496/H496,0)</f>
        <v>0</v>
      </c>
      <c r="BH496" s="3">
        <f>IFERROR(AF496/H496,0)</f>
        <v>0</v>
      </c>
      <c r="BI496" s="3">
        <f>IFERROR(AG496/H496,0)</f>
        <v>0</v>
      </c>
      <c r="BJ496" s="3">
        <f>IFERROR(AH496/H496,0)</f>
        <v>0</v>
      </c>
    </row>
    <row r="497" spans="2:62">
      <c r="B497">
        <v>1227</v>
      </c>
      <c r="C497" t="s">
        <v>594</v>
      </c>
      <c r="D497" t="b">
        <v>0</v>
      </c>
      <c r="E497" s="2">
        <v>235</v>
      </c>
      <c r="F497" s="2">
        <v>178</v>
      </c>
      <c r="G497" s="2">
        <v>0</v>
      </c>
      <c r="H497" s="2">
        <v>178</v>
      </c>
      <c r="I497" s="2">
        <v>38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2">
        <v>22</v>
      </c>
      <c r="P497" s="2">
        <v>0</v>
      </c>
      <c r="Q497" s="2">
        <v>0</v>
      </c>
      <c r="R497" s="2">
        <v>0</v>
      </c>
      <c r="S497" s="2">
        <v>0</v>
      </c>
      <c r="T497" s="2">
        <v>19</v>
      </c>
      <c r="U497" s="2">
        <v>2</v>
      </c>
      <c r="V497" s="2">
        <v>57</v>
      </c>
      <c r="W497" s="2">
        <v>4</v>
      </c>
      <c r="X497" s="2">
        <v>0</v>
      </c>
      <c r="Y497" s="2">
        <v>0</v>
      </c>
      <c r="Z497" s="2">
        <v>0</v>
      </c>
      <c r="AA497" s="2">
        <v>0</v>
      </c>
      <c r="AB497" s="2">
        <v>7</v>
      </c>
      <c r="AC497" s="2">
        <v>0</v>
      </c>
      <c r="AD497" s="2">
        <v>0</v>
      </c>
      <c r="AE497" s="2">
        <v>9</v>
      </c>
      <c r="AF497" s="2">
        <v>20</v>
      </c>
      <c r="AG497" s="2">
        <v>0</v>
      </c>
      <c r="AH497" s="2">
        <v>0</v>
      </c>
      <c r="AI497" s="3">
        <f>IFERROR(F497/E497,"")</f>
        <v>0</v>
      </c>
      <c r="AJ497" s="3">
        <f>IFERROR(G497/F497,"")</f>
        <v>0</v>
      </c>
      <c r="AK497" s="3">
        <f>IFERROR(I497/H497,0)</f>
        <v>0</v>
      </c>
      <c r="AL497" s="3">
        <f>IFERROR(J497/H497,0)</f>
        <v>0</v>
      </c>
      <c r="AM497" s="3">
        <f>IFERROR(K497/H497,0)</f>
        <v>0</v>
      </c>
      <c r="AN497" s="3">
        <f>IFERROR(L497/H497,0)</f>
        <v>0</v>
      </c>
      <c r="AO497" s="3">
        <f>IFERROR(M497/H497,0)</f>
        <v>0</v>
      </c>
      <c r="AP497" s="3">
        <f>IFERROR(N497/H497,0)</f>
        <v>0</v>
      </c>
      <c r="AQ497" s="3">
        <f>IFERROR(O497/H497,0)</f>
        <v>0</v>
      </c>
      <c r="AR497" s="3">
        <f>IFERROR(P497/H497,0)</f>
        <v>0</v>
      </c>
      <c r="AS497" s="3">
        <f>IFERROR(Q497/H497,0)</f>
        <v>0</v>
      </c>
      <c r="AT497" s="3">
        <f>IFERROR(R497/H497,0)</f>
        <v>0</v>
      </c>
      <c r="AU497" s="3">
        <f>IFERROR(S497/H497,0)</f>
        <v>0</v>
      </c>
      <c r="AV497" s="3">
        <f>IFERROR(T497/H497,0)</f>
        <v>0</v>
      </c>
      <c r="AW497" s="3">
        <f>IFERROR(U497/H497,0)</f>
        <v>0</v>
      </c>
      <c r="AX497" s="3">
        <f>IFERROR(V497/H497,0)</f>
        <v>0</v>
      </c>
      <c r="AY497" s="3">
        <f>IFERROR(W497/H497,0)</f>
        <v>0</v>
      </c>
      <c r="AZ497" s="3">
        <f>IFERROR(X497/H497,0)</f>
        <v>0</v>
      </c>
      <c r="BA497" s="3">
        <f>IFERROR(Y497/H497,0)</f>
        <v>0</v>
      </c>
      <c r="BB497" s="3">
        <f>IFERROR(Z497/H497,0)</f>
        <v>0</v>
      </c>
      <c r="BC497" s="3">
        <f>IFERROR(AA497/H497,0)</f>
        <v>0</v>
      </c>
      <c r="BD497" s="3">
        <f>IFERROR(AB497/H497,0)</f>
        <v>0</v>
      </c>
      <c r="BE497" s="3">
        <f>IFERROR(AC497/H497,0)</f>
        <v>0</v>
      </c>
      <c r="BF497" s="3">
        <f>IFERROR(AD497/H497,0)</f>
        <v>0</v>
      </c>
      <c r="BG497" s="3">
        <f>IFERROR(AE497/H497,0)</f>
        <v>0</v>
      </c>
      <c r="BH497" s="3">
        <f>IFERROR(AF497/H497,0)</f>
        <v>0</v>
      </c>
      <c r="BI497" s="3">
        <f>IFERROR(AG497/H497,0)</f>
        <v>0</v>
      </c>
      <c r="BJ497" s="3">
        <f>IFERROR(AH497/H497,0)</f>
        <v>0</v>
      </c>
    </row>
    <row r="498" spans="2:62">
      <c r="B498">
        <v>504</v>
      </c>
      <c r="C498" t="s">
        <v>595</v>
      </c>
      <c r="D498" t="b">
        <v>0</v>
      </c>
      <c r="E498" s="2">
        <v>6993</v>
      </c>
      <c r="F498" s="2">
        <v>5763</v>
      </c>
      <c r="G498" s="2">
        <v>27</v>
      </c>
      <c r="H498" s="2">
        <v>5736</v>
      </c>
      <c r="I498" s="2">
        <v>20</v>
      </c>
      <c r="J498" s="2">
        <v>0</v>
      </c>
      <c r="K498" s="2">
        <v>5625</v>
      </c>
      <c r="L498" s="2">
        <v>0</v>
      </c>
      <c r="M498" s="2">
        <v>1</v>
      </c>
      <c r="N498" s="2">
        <v>1</v>
      </c>
      <c r="O498" s="2">
        <v>0</v>
      </c>
      <c r="P498" s="2">
        <v>0</v>
      </c>
      <c r="Q498" s="2">
        <v>0</v>
      </c>
      <c r="R498" s="2">
        <v>0</v>
      </c>
      <c r="S498" s="2">
        <v>4</v>
      </c>
      <c r="T498" s="2">
        <v>3</v>
      </c>
      <c r="U498" s="2">
        <v>0</v>
      </c>
      <c r="V498" s="2">
        <v>12</v>
      </c>
      <c r="W498" s="2">
        <v>34</v>
      </c>
      <c r="X498" s="2">
        <v>0</v>
      </c>
      <c r="Y498" s="2">
        <v>0</v>
      </c>
      <c r="Z498" s="2">
        <v>0</v>
      </c>
      <c r="AA498" s="2">
        <v>9</v>
      </c>
      <c r="AB498" s="2">
        <v>0</v>
      </c>
      <c r="AC498" s="2">
        <v>0</v>
      </c>
      <c r="AD498" s="2">
        <v>0</v>
      </c>
      <c r="AE498" s="2">
        <v>5</v>
      </c>
      <c r="AF498" s="2">
        <v>9</v>
      </c>
      <c r="AG498" s="2">
        <v>0</v>
      </c>
      <c r="AH498" s="2">
        <v>13</v>
      </c>
      <c r="AI498" s="3">
        <f>IFERROR(F498/E498,"")</f>
        <v>0</v>
      </c>
      <c r="AJ498" s="3">
        <f>IFERROR(G498/F498,"")</f>
        <v>0</v>
      </c>
      <c r="AK498" s="3">
        <f>IFERROR(I498/H498,0)</f>
        <v>0</v>
      </c>
      <c r="AL498" s="3">
        <f>IFERROR(J498/H498,0)</f>
        <v>0</v>
      </c>
      <c r="AM498" s="3">
        <f>IFERROR(K498/H498,0)</f>
        <v>0</v>
      </c>
      <c r="AN498" s="3">
        <f>IFERROR(L498/H498,0)</f>
        <v>0</v>
      </c>
      <c r="AO498" s="3">
        <f>IFERROR(M498/H498,0)</f>
        <v>0</v>
      </c>
      <c r="AP498" s="3">
        <f>IFERROR(N498/H498,0)</f>
        <v>0</v>
      </c>
      <c r="AQ498" s="3">
        <f>IFERROR(O498/H498,0)</f>
        <v>0</v>
      </c>
      <c r="AR498" s="3">
        <f>IFERROR(P498/H498,0)</f>
        <v>0</v>
      </c>
      <c r="AS498" s="3">
        <f>IFERROR(Q498/H498,0)</f>
        <v>0</v>
      </c>
      <c r="AT498" s="3">
        <f>IFERROR(R498/H498,0)</f>
        <v>0</v>
      </c>
      <c r="AU498" s="3">
        <f>IFERROR(S498/H498,0)</f>
        <v>0</v>
      </c>
      <c r="AV498" s="3">
        <f>IFERROR(T498/H498,0)</f>
        <v>0</v>
      </c>
      <c r="AW498" s="3">
        <f>IFERROR(U498/H498,0)</f>
        <v>0</v>
      </c>
      <c r="AX498" s="3">
        <f>IFERROR(V498/H498,0)</f>
        <v>0</v>
      </c>
      <c r="AY498" s="3">
        <f>IFERROR(W498/H498,0)</f>
        <v>0</v>
      </c>
      <c r="AZ498" s="3">
        <f>IFERROR(X498/H498,0)</f>
        <v>0</v>
      </c>
      <c r="BA498" s="3">
        <f>IFERROR(Y498/H498,0)</f>
        <v>0</v>
      </c>
      <c r="BB498" s="3">
        <f>IFERROR(Z498/H498,0)</f>
        <v>0</v>
      </c>
      <c r="BC498" s="3">
        <f>IFERROR(AA498/H498,0)</f>
        <v>0</v>
      </c>
      <c r="BD498" s="3">
        <f>IFERROR(AB498/H498,0)</f>
        <v>0</v>
      </c>
      <c r="BE498" s="3">
        <f>IFERROR(AC498/H498,0)</f>
        <v>0</v>
      </c>
      <c r="BF498" s="3">
        <f>IFERROR(AD498/H498,0)</f>
        <v>0</v>
      </c>
      <c r="BG498" s="3">
        <f>IFERROR(AE498/H498,0)</f>
        <v>0</v>
      </c>
      <c r="BH498" s="3">
        <f>IFERROR(AF498/H498,0)</f>
        <v>0</v>
      </c>
      <c r="BI498" s="3">
        <f>IFERROR(AG498/H498,0)</f>
        <v>0</v>
      </c>
      <c r="BJ498" s="3">
        <f>IFERROR(AH498/H498,0)</f>
        <v>0</v>
      </c>
    </row>
    <row r="499" spans="2:62">
      <c r="B499">
        <v>505</v>
      </c>
      <c r="C499" t="s">
        <v>596</v>
      </c>
      <c r="D499" t="b">
        <v>0</v>
      </c>
      <c r="E499" s="2">
        <v>2253</v>
      </c>
      <c r="F499" s="2">
        <v>1768</v>
      </c>
      <c r="G499" s="2">
        <v>10</v>
      </c>
      <c r="H499" s="2">
        <v>1758</v>
      </c>
      <c r="I499" s="2">
        <v>2</v>
      </c>
      <c r="J499" s="2">
        <v>0</v>
      </c>
      <c r="K499" s="2">
        <v>1713</v>
      </c>
      <c r="L499" s="2">
        <v>0</v>
      </c>
      <c r="M499" s="2">
        <v>0</v>
      </c>
      <c r="N499" s="2">
        <v>0</v>
      </c>
      <c r="O499" s="2">
        <v>2</v>
      </c>
      <c r="P499" s="2">
        <v>0</v>
      </c>
      <c r="Q499" s="2">
        <v>0</v>
      </c>
      <c r="R499" s="2">
        <v>0</v>
      </c>
      <c r="S499" s="2">
        <v>0</v>
      </c>
      <c r="T499" s="2">
        <v>4</v>
      </c>
      <c r="U499" s="2">
        <v>0</v>
      </c>
      <c r="V499" s="2">
        <v>2</v>
      </c>
      <c r="W499" s="2">
        <v>29</v>
      </c>
      <c r="X499" s="2">
        <v>0</v>
      </c>
      <c r="Y499" s="2">
        <v>0</v>
      </c>
      <c r="Z499" s="2">
        <v>0</v>
      </c>
      <c r="AA499" s="2">
        <v>4</v>
      </c>
      <c r="AB499" s="2">
        <v>0</v>
      </c>
      <c r="AC499" s="2">
        <v>0</v>
      </c>
      <c r="AD499" s="2">
        <v>1</v>
      </c>
      <c r="AE499" s="2">
        <v>0</v>
      </c>
      <c r="AF499" s="2">
        <v>0</v>
      </c>
      <c r="AG499" s="2">
        <v>0</v>
      </c>
      <c r="AH499" s="2">
        <v>1</v>
      </c>
      <c r="AI499" s="3">
        <f>IFERROR(F499/E499,"")</f>
        <v>0</v>
      </c>
      <c r="AJ499" s="3">
        <f>IFERROR(G499/F499,"")</f>
        <v>0</v>
      </c>
      <c r="AK499" s="3">
        <f>IFERROR(I499/H499,0)</f>
        <v>0</v>
      </c>
      <c r="AL499" s="3">
        <f>IFERROR(J499/H499,0)</f>
        <v>0</v>
      </c>
      <c r="AM499" s="3">
        <f>IFERROR(K499/H499,0)</f>
        <v>0</v>
      </c>
      <c r="AN499" s="3">
        <f>IFERROR(L499/H499,0)</f>
        <v>0</v>
      </c>
      <c r="AO499" s="3">
        <f>IFERROR(M499/H499,0)</f>
        <v>0</v>
      </c>
      <c r="AP499" s="3">
        <f>IFERROR(N499/H499,0)</f>
        <v>0</v>
      </c>
      <c r="AQ499" s="3">
        <f>IFERROR(O499/H499,0)</f>
        <v>0</v>
      </c>
      <c r="AR499" s="3">
        <f>IFERROR(P499/H499,0)</f>
        <v>0</v>
      </c>
      <c r="AS499" s="3">
        <f>IFERROR(Q499/H499,0)</f>
        <v>0</v>
      </c>
      <c r="AT499" s="3">
        <f>IFERROR(R499/H499,0)</f>
        <v>0</v>
      </c>
      <c r="AU499" s="3">
        <f>IFERROR(S499/H499,0)</f>
        <v>0</v>
      </c>
      <c r="AV499" s="3">
        <f>IFERROR(T499/H499,0)</f>
        <v>0</v>
      </c>
      <c r="AW499" s="3">
        <f>IFERROR(U499/H499,0)</f>
        <v>0</v>
      </c>
      <c r="AX499" s="3">
        <f>IFERROR(V499/H499,0)</f>
        <v>0</v>
      </c>
      <c r="AY499" s="3">
        <f>IFERROR(W499/H499,0)</f>
        <v>0</v>
      </c>
      <c r="AZ499" s="3">
        <f>IFERROR(X499/H499,0)</f>
        <v>0</v>
      </c>
      <c r="BA499" s="3">
        <f>IFERROR(Y499/H499,0)</f>
        <v>0</v>
      </c>
      <c r="BB499" s="3">
        <f>IFERROR(Z499/H499,0)</f>
        <v>0</v>
      </c>
      <c r="BC499" s="3">
        <f>IFERROR(AA499/H499,0)</f>
        <v>0</v>
      </c>
      <c r="BD499" s="3">
        <f>IFERROR(AB499/H499,0)</f>
        <v>0</v>
      </c>
      <c r="BE499" s="3">
        <f>IFERROR(AC499/H499,0)</f>
        <v>0</v>
      </c>
      <c r="BF499" s="3">
        <f>IFERROR(AD499/H499,0)</f>
        <v>0</v>
      </c>
      <c r="BG499" s="3">
        <f>IFERROR(AE499/H499,0)</f>
        <v>0</v>
      </c>
      <c r="BH499" s="3">
        <f>IFERROR(AF499/H499,0)</f>
        <v>0</v>
      </c>
      <c r="BI499" s="3">
        <f>IFERROR(AG499/H499,0)</f>
        <v>0</v>
      </c>
      <c r="BJ499" s="3">
        <f>IFERROR(AH499/H499,0)</f>
        <v>0</v>
      </c>
    </row>
    <row r="500" spans="2:62">
      <c r="B500">
        <v>576</v>
      </c>
      <c r="C500" t="s">
        <v>597</v>
      </c>
      <c r="D500" t="b">
        <v>0</v>
      </c>
      <c r="E500" s="2">
        <v>799</v>
      </c>
      <c r="F500" s="2">
        <v>610</v>
      </c>
      <c r="G500" s="2">
        <v>1</v>
      </c>
      <c r="H500" s="2">
        <v>609</v>
      </c>
      <c r="I500" s="2">
        <v>400</v>
      </c>
      <c r="J500" s="2">
        <v>2</v>
      </c>
      <c r="K500" s="2">
        <v>3</v>
      </c>
      <c r="L500" s="2">
        <v>0</v>
      </c>
      <c r="M500" s="2">
        <v>0</v>
      </c>
      <c r="N500" s="2">
        <v>0</v>
      </c>
      <c r="O500" s="2">
        <v>17</v>
      </c>
      <c r="P500" s="2">
        <v>0</v>
      </c>
      <c r="Q500" s="2">
        <v>0</v>
      </c>
      <c r="R500" s="2">
        <v>0</v>
      </c>
      <c r="S500" s="2">
        <v>0</v>
      </c>
      <c r="T500" s="2">
        <v>29</v>
      </c>
      <c r="U500" s="2">
        <v>3</v>
      </c>
      <c r="V500" s="2">
        <v>24</v>
      </c>
      <c r="W500" s="2">
        <v>69</v>
      </c>
      <c r="X500" s="2">
        <v>0</v>
      </c>
      <c r="Y500" s="2">
        <v>0</v>
      </c>
      <c r="Z500" s="2">
        <v>0</v>
      </c>
      <c r="AA500" s="2">
        <v>0</v>
      </c>
      <c r="AB500" s="2">
        <v>56</v>
      </c>
      <c r="AC500" s="2">
        <v>0</v>
      </c>
      <c r="AD500" s="2">
        <v>0</v>
      </c>
      <c r="AE500" s="2">
        <v>5</v>
      </c>
      <c r="AF500" s="2">
        <v>0</v>
      </c>
      <c r="AG500" s="2">
        <v>0</v>
      </c>
      <c r="AH500" s="2">
        <v>1</v>
      </c>
      <c r="AI500" s="3">
        <f>IFERROR(F500/E500,"")</f>
        <v>0</v>
      </c>
      <c r="AJ500" s="3">
        <f>IFERROR(G500/F500,"")</f>
        <v>0</v>
      </c>
      <c r="AK500" s="3">
        <f>IFERROR(I500/H500,0)</f>
        <v>0</v>
      </c>
      <c r="AL500" s="3">
        <f>IFERROR(J500/H500,0)</f>
        <v>0</v>
      </c>
      <c r="AM500" s="3">
        <f>IFERROR(K500/H500,0)</f>
        <v>0</v>
      </c>
      <c r="AN500" s="3">
        <f>IFERROR(L500/H500,0)</f>
        <v>0</v>
      </c>
      <c r="AO500" s="3">
        <f>IFERROR(M500/H500,0)</f>
        <v>0</v>
      </c>
      <c r="AP500" s="3">
        <f>IFERROR(N500/H500,0)</f>
        <v>0</v>
      </c>
      <c r="AQ500" s="3">
        <f>IFERROR(O500/H500,0)</f>
        <v>0</v>
      </c>
      <c r="AR500" s="3">
        <f>IFERROR(P500/H500,0)</f>
        <v>0</v>
      </c>
      <c r="AS500" s="3">
        <f>IFERROR(Q500/H500,0)</f>
        <v>0</v>
      </c>
      <c r="AT500" s="3">
        <f>IFERROR(R500/H500,0)</f>
        <v>0</v>
      </c>
      <c r="AU500" s="3">
        <f>IFERROR(S500/H500,0)</f>
        <v>0</v>
      </c>
      <c r="AV500" s="3">
        <f>IFERROR(T500/H500,0)</f>
        <v>0</v>
      </c>
      <c r="AW500" s="3">
        <f>IFERROR(U500/H500,0)</f>
        <v>0</v>
      </c>
      <c r="AX500" s="3">
        <f>IFERROR(V500/H500,0)</f>
        <v>0</v>
      </c>
      <c r="AY500" s="3">
        <f>IFERROR(W500/H500,0)</f>
        <v>0</v>
      </c>
      <c r="AZ500" s="3">
        <f>IFERROR(X500/H500,0)</f>
        <v>0</v>
      </c>
      <c r="BA500" s="3">
        <f>IFERROR(Y500/H500,0)</f>
        <v>0</v>
      </c>
      <c r="BB500" s="3">
        <f>IFERROR(Z500/H500,0)</f>
        <v>0</v>
      </c>
      <c r="BC500" s="3">
        <f>IFERROR(AA500/H500,0)</f>
        <v>0</v>
      </c>
      <c r="BD500" s="3">
        <f>IFERROR(AB500/H500,0)</f>
        <v>0</v>
      </c>
      <c r="BE500" s="3">
        <f>IFERROR(AC500/H500,0)</f>
        <v>0</v>
      </c>
      <c r="BF500" s="3">
        <f>IFERROR(AD500/H500,0)</f>
        <v>0</v>
      </c>
      <c r="BG500" s="3">
        <f>IFERROR(AE500/H500,0)</f>
        <v>0</v>
      </c>
      <c r="BH500" s="3">
        <f>IFERROR(AF500/H500,0)</f>
        <v>0</v>
      </c>
      <c r="BI500" s="3">
        <f>IFERROR(AG500/H500,0)</f>
        <v>0</v>
      </c>
      <c r="BJ500" s="3">
        <f>IFERROR(AH500/H500,0)</f>
        <v>0</v>
      </c>
    </row>
    <row r="501" spans="2:62">
      <c r="B501">
        <v>1338</v>
      </c>
      <c r="C501" t="s">
        <v>598</v>
      </c>
      <c r="D501" t="b">
        <v>0</v>
      </c>
      <c r="E501" s="2">
        <v>107</v>
      </c>
      <c r="F501" s="2">
        <v>65</v>
      </c>
      <c r="G501" s="2">
        <v>0</v>
      </c>
      <c r="H501" s="2">
        <v>65</v>
      </c>
      <c r="I501" s="2">
        <v>10</v>
      </c>
      <c r="J501" s="2">
        <v>7</v>
      </c>
      <c r="K501" s="2">
        <v>0</v>
      </c>
      <c r="L501" s="2">
        <v>0</v>
      </c>
      <c r="M501" s="2">
        <v>0</v>
      </c>
      <c r="N501" s="2">
        <v>0</v>
      </c>
      <c r="O501" s="2">
        <v>7</v>
      </c>
      <c r="P501" s="2">
        <v>0</v>
      </c>
      <c r="Q501" s="2">
        <v>0</v>
      </c>
      <c r="R501" s="2">
        <v>0</v>
      </c>
      <c r="S501" s="2">
        <v>0</v>
      </c>
      <c r="T501" s="2">
        <v>5</v>
      </c>
      <c r="U501" s="2">
        <v>1</v>
      </c>
      <c r="V501" s="2">
        <v>5</v>
      </c>
      <c r="W501" s="2">
        <v>11</v>
      </c>
      <c r="X501" s="2">
        <v>1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D501" s="2">
        <v>0</v>
      </c>
      <c r="AE501" s="2">
        <v>9</v>
      </c>
      <c r="AF501" s="2">
        <v>8</v>
      </c>
      <c r="AG501" s="2">
        <v>0</v>
      </c>
      <c r="AH501" s="2">
        <v>1</v>
      </c>
      <c r="AI501" s="3">
        <f>IFERROR(F501/E501,"")</f>
        <v>0</v>
      </c>
      <c r="AJ501" s="3">
        <f>IFERROR(G501/F501,"")</f>
        <v>0</v>
      </c>
      <c r="AK501" s="3">
        <f>IFERROR(I501/H501,0)</f>
        <v>0</v>
      </c>
      <c r="AL501" s="3">
        <f>IFERROR(J501/H501,0)</f>
        <v>0</v>
      </c>
      <c r="AM501" s="3">
        <f>IFERROR(K501/H501,0)</f>
        <v>0</v>
      </c>
      <c r="AN501" s="3">
        <f>IFERROR(L501/H501,0)</f>
        <v>0</v>
      </c>
      <c r="AO501" s="3">
        <f>IFERROR(M501/H501,0)</f>
        <v>0</v>
      </c>
      <c r="AP501" s="3">
        <f>IFERROR(N501/H501,0)</f>
        <v>0</v>
      </c>
      <c r="AQ501" s="3">
        <f>IFERROR(O501/H501,0)</f>
        <v>0</v>
      </c>
      <c r="AR501" s="3">
        <f>IFERROR(P501/H501,0)</f>
        <v>0</v>
      </c>
      <c r="AS501" s="3">
        <f>IFERROR(Q501/H501,0)</f>
        <v>0</v>
      </c>
      <c r="AT501" s="3">
        <f>IFERROR(R501/H501,0)</f>
        <v>0</v>
      </c>
      <c r="AU501" s="3">
        <f>IFERROR(S501/H501,0)</f>
        <v>0</v>
      </c>
      <c r="AV501" s="3">
        <f>IFERROR(T501/H501,0)</f>
        <v>0</v>
      </c>
      <c r="AW501" s="3">
        <f>IFERROR(U501/H501,0)</f>
        <v>0</v>
      </c>
      <c r="AX501" s="3">
        <f>IFERROR(V501/H501,0)</f>
        <v>0</v>
      </c>
      <c r="AY501" s="3">
        <f>IFERROR(W501/H501,0)</f>
        <v>0</v>
      </c>
      <c r="AZ501" s="3">
        <f>IFERROR(X501/H501,0)</f>
        <v>0</v>
      </c>
      <c r="BA501" s="3">
        <f>IFERROR(Y501/H501,0)</f>
        <v>0</v>
      </c>
      <c r="BB501" s="3">
        <f>IFERROR(Z501/H501,0)</f>
        <v>0</v>
      </c>
      <c r="BC501" s="3">
        <f>IFERROR(AA501/H501,0)</f>
        <v>0</v>
      </c>
      <c r="BD501" s="3">
        <f>IFERROR(AB501/H501,0)</f>
        <v>0</v>
      </c>
      <c r="BE501" s="3">
        <f>IFERROR(AC501/H501,0)</f>
        <v>0</v>
      </c>
      <c r="BF501" s="3">
        <f>IFERROR(AD501/H501,0)</f>
        <v>0</v>
      </c>
      <c r="BG501" s="3">
        <f>IFERROR(AE501/H501,0)</f>
        <v>0</v>
      </c>
      <c r="BH501" s="3">
        <f>IFERROR(AF501/H501,0)</f>
        <v>0</v>
      </c>
      <c r="BI501" s="3">
        <f>IFERROR(AG501/H501,0)</f>
        <v>0</v>
      </c>
      <c r="BJ501" s="3">
        <f>IFERROR(AH501/H501,0)</f>
        <v>0</v>
      </c>
    </row>
    <row r="502" spans="2:62">
      <c r="B502">
        <v>3564</v>
      </c>
      <c r="C502" t="s">
        <v>599</v>
      </c>
      <c r="D502" t="b">
        <v>0</v>
      </c>
      <c r="E502" s="2">
        <v>1014</v>
      </c>
      <c r="F502" s="2">
        <v>872</v>
      </c>
      <c r="G502" s="2">
        <v>1</v>
      </c>
      <c r="H502" s="2">
        <v>871</v>
      </c>
      <c r="I502" s="2">
        <v>0</v>
      </c>
      <c r="J502" s="2">
        <v>1</v>
      </c>
      <c r="K502" s="2">
        <v>0</v>
      </c>
      <c r="L502" s="2">
        <v>0</v>
      </c>
      <c r="M502" s="2">
        <v>0</v>
      </c>
      <c r="N502" s="2">
        <v>0</v>
      </c>
      <c r="O502" s="2">
        <v>494</v>
      </c>
      <c r="P502" s="2">
        <v>0</v>
      </c>
      <c r="Q502" s="2">
        <v>0</v>
      </c>
      <c r="R502" s="2">
        <v>0</v>
      </c>
      <c r="S502" s="2">
        <v>0</v>
      </c>
      <c r="T502" s="2">
        <v>5</v>
      </c>
      <c r="U502" s="2">
        <v>1</v>
      </c>
      <c r="V502" s="2">
        <v>74</v>
      </c>
      <c r="W502" s="2">
        <v>1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0</v>
      </c>
      <c r="AD502" s="2">
        <v>0</v>
      </c>
      <c r="AE502" s="2">
        <v>7</v>
      </c>
      <c r="AF502" s="2">
        <v>285</v>
      </c>
      <c r="AG502" s="2">
        <v>0</v>
      </c>
      <c r="AH502" s="2">
        <v>3</v>
      </c>
      <c r="AI502" s="3">
        <f>IFERROR(F502/E502,"")</f>
        <v>0</v>
      </c>
      <c r="AJ502" s="3">
        <f>IFERROR(G502/F502,"")</f>
        <v>0</v>
      </c>
      <c r="AK502" s="3">
        <f>IFERROR(I502/H502,0)</f>
        <v>0</v>
      </c>
      <c r="AL502" s="3">
        <f>IFERROR(J502/H502,0)</f>
        <v>0</v>
      </c>
      <c r="AM502" s="3">
        <f>IFERROR(K502/H502,0)</f>
        <v>0</v>
      </c>
      <c r="AN502" s="3">
        <f>IFERROR(L502/H502,0)</f>
        <v>0</v>
      </c>
      <c r="AO502" s="3">
        <f>IFERROR(M502/H502,0)</f>
        <v>0</v>
      </c>
      <c r="AP502" s="3">
        <f>IFERROR(N502/H502,0)</f>
        <v>0</v>
      </c>
      <c r="AQ502" s="3">
        <f>IFERROR(O502/H502,0)</f>
        <v>0</v>
      </c>
      <c r="AR502" s="3">
        <f>IFERROR(P502/H502,0)</f>
        <v>0</v>
      </c>
      <c r="AS502" s="3">
        <f>IFERROR(Q502/H502,0)</f>
        <v>0</v>
      </c>
      <c r="AT502" s="3">
        <f>IFERROR(R502/H502,0)</f>
        <v>0</v>
      </c>
      <c r="AU502" s="3">
        <f>IFERROR(S502/H502,0)</f>
        <v>0</v>
      </c>
      <c r="AV502" s="3">
        <f>IFERROR(T502/H502,0)</f>
        <v>0</v>
      </c>
      <c r="AW502" s="3">
        <f>IFERROR(U502/H502,0)</f>
        <v>0</v>
      </c>
      <c r="AX502" s="3">
        <f>IFERROR(V502/H502,0)</f>
        <v>0</v>
      </c>
      <c r="AY502" s="3">
        <f>IFERROR(W502/H502,0)</f>
        <v>0</v>
      </c>
      <c r="AZ502" s="3">
        <f>IFERROR(X502/H502,0)</f>
        <v>0</v>
      </c>
      <c r="BA502" s="3">
        <f>IFERROR(Y502/H502,0)</f>
        <v>0</v>
      </c>
      <c r="BB502" s="3">
        <f>IFERROR(Z502/H502,0)</f>
        <v>0</v>
      </c>
      <c r="BC502" s="3">
        <f>IFERROR(AA502/H502,0)</f>
        <v>0</v>
      </c>
      <c r="BD502" s="3">
        <f>IFERROR(AB502/H502,0)</f>
        <v>0</v>
      </c>
      <c r="BE502" s="3">
        <f>IFERROR(AC502/H502,0)</f>
        <v>0</v>
      </c>
      <c r="BF502" s="3">
        <f>IFERROR(AD502/H502,0)</f>
        <v>0</v>
      </c>
      <c r="BG502" s="3">
        <f>IFERROR(AE502/H502,0)</f>
        <v>0</v>
      </c>
      <c r="BH502" s="3">
        <f>IFERROR(AF502/H502,0)</f>
        <v>0</v>
      </c>
      <c r="BI502" s="3">
        <f>IFERROR(AG502/H502,0)</f>
        <v>0</v>
      </c>
      <c r="BJ502" s="3">
        <f>IFERROR(AH502/H502,0)</f>
        <v>0</v>
      </c>
    </row>
    <row r="503" spans="2:62">
      <c r="B503">
        <v>1224</v>
      </c>
      <c r="C503" t="s">
        <v>600</v>
      </c>
      <c r="D503" t="b">
        <v>0</v>
      </c>
      <c r="E503" s="2">
        <v>7776</v>
      </c>
      <c r="F503" s="2">
        <v>6092</v>
      </c>
      <c r="G503" s="2">
        <v>17</v>
      </c>
      <c r="H503" s="2">
        <v>6075</v>
      </c>
      <c r="I503" s="2">
        <v>2405</v>
      </c>
      <c r="J503" s="2">
        <v>13</v>
      </c>
      <c r="K503" s="2">
        <v>4</v>
      </c>
      <c r="L503" s="2">
        <v>0</v>
      </c>
      <c r="M503" s="2">
        <v>0</v>
      </c>
      <c r="N503" s="2">
        <v>0</v>
      </c>
      <c r="O503" s="2">
        <v>587</v>
      </c>
      <c r="P503" s="2">
        <v>0</v>
      </c>
      <c r="Q503" s="2">
        <v>0</v>
      </c>
      <c r="R503" s="2">
        <v>0</v>
      </c>
      <c r="S503" s="2">
        <v>0</v>
      </c>
      <c r="T503" s="2">
        <v>332</v>
      </c>
      <c r="U503" s="2">
        <v>121</v>
      </c>
      <c r="V503" s="2">
        <v>1049</v>
      </c>
      <c r="W503" s="2">
        <v>412</v>
      </c>
      <c r="X503" s="2">
        <v>2</v>
      </c>
      <c r="Y503" s="2">
        <v>0</v>
      </c>
      <c r="Z503" s="2">
        <v>0</v>
      </c>
      <c r="AA503" s="2">
        <v>0</v>
      </c>
      <c r="AB503" s="2">
        <v>1023</v>
      </c>
      <c r="AC503" s="2">
        <v>1</v>
      </c>
      <c r="AD503" s="2">
        <v>1</v>
      </c>
      <c r="AE503" s="2">
        <v>68</v>
      </c>
      <c r="AF503" s="2">
        <v>30</v>
      </c>
      <c r="AG503" s="2">
        <v>2</v>
      </c>
      <c r="AH503" s="2">
        <v>25</v>
      </c>
      <c r="AI503" s="3">
        <f>IFERROR(F503/E503,"")</f>
        <v>0</v>
      </c>
      <c r="AJ503" s="3">
        <f>IFERROR(G503/F503,"")</f>
        <v>0</v>
      </c>
      <c r="AK503" s="3">
        <f>IFERROR(I503/H503,0)</f>
        <v>0</v>
      </c>
      <c r="AL503" s="3">
        <f>IFERROR(J503/H503,0)</f>
        <v>0</v>
      </c>
      <c r="AM503" s="3">
        <f>IFERROR(K503/H503,0)</f>
        <v>0</v>
      </c>
      <c r="AN503" s="3">
        <f>IFERROR(L503/H503,0)</f>
        <v>0</v>
      </c>
      <c r="AO503" s="3">
        <f>IFERROR(M503/H503,0)</f>
        <v>0</v>
      </c>
      <c r="AP503" s="3">
        <f>IFERROR(N503/H503,0)</f>
        <v>0</v>
      </c>
      <c r="AQ503" s="3">
        <f>IFERROR(O503/H503,0)</f>
        <v>0</v>
      </c>
      <c r="AR503" s="3">
        <f>IFERROR(P503/H503,0)</f>
        <v>0</v>
      </c>
      <c r="AS503" s="3">
        <f>IFERROR(Q503/H503,0)</f>
        <v>0</v>
      </c>
      <c r="AT503" s="3">
        <f>IFERROR(R503/H503,0)</f>
        <v>0</v>
      </c>
      <c r="AU503" s="3">
        <f>IFERROR(S503/H503,0)</f>
        <v>0</v>
      </c>
      <c r="AV503" s="3">
        <f>IFERROR(T503/H503,0)</f>
        <v>0</v>
      </c>
      <c r="AW503" s="3">
        <f>IFERROR(U503/H503,0)</f>
        <v>0</v>
      </c>
      <c r="AX503" s="3">
        <f>IFERROR(V503/H503,0)</f>
        <v>0</v>
      </c>
      <c r="AY503" s="3">
        <f>IFERROR(W503/H503,0)</f>
        <v>0</v>
      </c>
      <c r="AZ503" s="3">
        <f>IFERROR(X503/H503,0)</f>
        <v>0</v>
      </c>
      <c r="BA503" s="3">
        <f>IFERROR(Y503/H503,0)</f>
        <v>0</v>
      </c>
      <c r="BB503" s="3">
        <f>IFERROR(Z503/H503,0)</f>
        <v>0</v>
      </c>
      <c r="BC503" s="3">
        <f>IFERROR(AA503/H503,0)</f>
        <v>0</v>
      </c>
      <c r="BD503" s="3">
        <f>IFERROR(AB503/H503,0)</f>
        <v>0</v>
      </c>
      <c r="BE503" s="3">
        <f>IFERROR(AC503/H503,0)</f>
        <v>0</v>
      </c>
      <c r="BF503" s="3">
        <f>IFERROR(AD503/H503,0)</f>
        <v>0</v>
      </c>
      <c r="BG503" s="3">
        <f>IFERROR(AE503/H503,0)</f>
        <v>0</v>
      </c>
      <c r="BH503" s="3">
        <f>IFERROR(AF503/H503,0)</f>
        <v>0</v>
      </c>
      <c r="BI503" s="3">
        <f>IFERROR(AG503/H503,0)</f>
        <v>0</v>
      </c>
      <c r="BJ503" s="3">
        <f>IFERROR(AH503/H503,0)</f>
        <v>0</v>
      </c>
    </row>
    <row r="504" spans="2:62">
      <c r="B504">
        <v>3779</v>
      </c>
      <c r="C504" t="s">
        <v>601</v>
      </c>
      <c r="D504" t="b">
        <v>0</v>
      </c>
      <c r="E504" s="2">
        <v>3243</v>
      </c>
      <c r="F504" s="2">
        <v>2700</v>
      </c>
      <c r="G504" s="2">
        <v>16</v>
      </c>
      <c r="H504" s="2">
        <v>2684</v>
      </c>
      <c r="I504" s="2">
        <v>5</v>
      </c>
      <c r="J504" s="2">
        <v>276</v>
      </c>
      <c r="K504" s="2">
        <v>0</v>
      </c>
      <c r="L504" s="2">
        <v>0</v>
      </c>
      <c r="M504" s="2">
        <v>0</v>
      </c>
      <c r="N504" s="2">
        <v>1</v>
      </c>
      <c r="O504" s="2">
        <v>419</v>
      </c>
      <c r="P504" s="2">
        <v>0</v>
      </c>
      <c r="Q504" s="2">
        <v>0</v>
      </c>
      <c r="R504" s="2">
        <v>0</v>
      </c>
      <c r="S504" s="2">
        <v>0</v>
      </c>
      <c r="T504" s="2">
        <v>11</v>
      </c>
      <c r="U504" s="2">
        <v>4</v>
      </c>
      <c r="V504" s="2">
        <v>248</v>
      </c>
      <c r="W504" s="2">
        <v>2</v>
      </c>
      <c r="X504" s="2">
        <v>1</v>
      </c>
      <c r="Y504" s="2">
        <v>0</v>
      </c>
      <c r="Z504" s="2">
        <v>2</v>
      </c>
      <c r="AA504" s="2">
        <v>0</v>
      </c>
      <c r="AB504" s="2">
        <v>2</v>
      </c>
      <c r="AC504" s="2">
        <v>0</v>
      </c>
      <c r="AD504" s="2">
        <v>2</v>
      </c>
      <c r="AE504" s="2">
        <v>9</v>
      </c>
      <c r="AF504" s="2">
        <v>854</v>
      </c>
      <c r="AG504" s="2">
        <v>0</v>
      </c>
      <c r="AH504" s="2">
        <v>848</v>
      </c>
      <c r="AI504" s="3">
        <f>IFERROR(F504/E504,"")</f>
        <v>0</v>
      </c>
      <c r="AJ504" s="3">
        <f>IFERROR(G504/F504,"")</f>
        <v>0</v>
      </c>
      <c r="AK504" s="3">
        <f>IFERROR(I504/H504,0)</f>
        <v>0</v>
      </c>
      <c r="AL504" s="3">
        <f>IFERROR(J504/H504,0)</f>
        <v>0</v>
      </c>
      <c r="AM504" s="3">
        <f>IFERROR(K504/H504,0)</f>
        <v>0</v>
      </c>
      <c r="AN504" s="3">
        <f>IFERROR(L504/H504,0)</f>
        <v>0</v>
      </c>
      <c r="AO504" s="3">
        <f>IFERROR(M504/H504,0)</f>
        <v>0</v>
      </c>
      <c r="AP504" s="3">
        <f>IFERROR(N504/H504,0)</f>
        <v>0</v>
      </c>
      <c r="AQ504" s="3">
        <f>IFERROR(O504/H504,0)</f>
        <v>0</v>
      </c>
      <c r="AR504" s="3">
        <f>IFERROR(P504/H504,0)</f>
        <v>0</v>
      </c>
      <c r="AS504" s="3">
        <f>IFERROR(Q504/H504,0)</f>
        <v>0</v>
      </c>
      <c r="AT504" s="3">
        <f>IFERROR(R504/H504,0)</f>
        <v>0</v>
      </c>
      <c r="AU504" s="3">
        <f>IFERROR(S504/H504,0)</f>
        <v>0</v>
      </c>
      <c r="AV504" s="3">
        <f>IFERROR(T504/H504,0)</f>
        <v>0</v>
      </c>
      <c r="AW504" s="3">
        <f>IFERROR(U504/H504,0)</f>
        <v>0</v>
      </c>
      <c r="AX504" s="3">
        <f>IFERROR(V504/H504,0)</f>
        <v>0</v>
      </c>
      <c r="AY504" s="3">
        <f>IFERROR(W504/H504,0)</f>
        <v>0</v>
      </c>
      <c r="AZ504" s="3">
        <f>IFERROR(X504/H504,0)</f>
        <v>0</v>
      </c>
      <c r="BA504" s="3">
        <f>IFERROR(Y504/H504,0)</f>
        <v>0</v>
      </c>
      <c r="BB504" s="3">
        <f>IFERROR(Z504/H504,0)</f>
        <v>0</v>
      </c>
      <c r="BC504" s="3">
        <f>IFERROR(AA504/H504,0)</f>
        <v>0</v>
      </c>
      <c r="BD504" s="3">
        <f>IFERROR(AB504/H504,0)</f>
        <v>0</v>
      </c>
      <c r="BE504" s="3">
        <f>IFERROR(AC504/H504,0)</f>
        <v>0</v>
      </c>
      <c r="BF504" s="3">
        <f>IFERROR(AD504/H504,0)</f>
        <v>0</v>
      </c>
      <c r="BG504" s="3">
        <f>IFERROR(AE504/H504,0)</f>
        <v>0</v>
      </c>
      <c r="BH504" s="3">
        <f>IFERROR(AF504/H504,0)</f>
        <v>0</v>
      </c>
      <c r="BI504" s="3">
        <f>IFERROR(AG504/H504,0)</f>
        <v>0</v>
      </c>
      <c r="BJ504" s="3">
        <f>IFERROR(AH504/H504,0)</f>
        <v>0</v>
      </c>
    </row>
    <row r="505" spans="2:62">
      <c r="B505">
        <v>824</v>
      </c>
      <c r="C505" t="s">
        <v>602</v>
      </c>
      <c r="D505" t="b">
        <v>0</v>
      </c>
      <c r="E505" s="2">
        <v>659</v>
      </c>
      <c r="F505" s="2">
        <v>493</v>
      </c>
      <c r="G505" s="2">
        <v>0</v>
      </c>
      <c r="H505" s="2">
        <v>493</v>
      </c>
      <c r="I505" s="2">
        <v>242</v>
      </c>
      <c r="J505" s="2">
        <v>1</v>
      </c>
      <c r="K505" s="2">
        <v>0</v>
      </c>
      <c r="L505" s="2">
        <v>0</v>
      </c>
      <c r="M505" s="2">
        <v>0</v>
      </c>
      <c r="N505" s="2">
        <v>0</v>
      </c>
      <c r="O505" s="2">
        <v>19</v>
      </c>
      <c r="P505" s="2">
        <v>0</v>
      </c>
      <c r="Q505" s="2">
        <v>1</v>
      </c>
      <c r="R505" s="2">
        <v>0</v>
      </c>
      <c r="S505" s="2">
        <v>0</v>
      </c>
      <c r="T505" s="2">
        <v>29</v>
      </c>
      <c r="U505" s="2">
        <v>7</v>
      </c>
      <c r="V505" s="2">
        <v>44</v>
      </c>
      <c r="W505" s="2">
        <v>18</v>
      </c>
      <c r="X505" s="2">
        <v>0</v>
      </c>
      <c r="Y505" s="2">
        <v>0</v>
      </c>
      <c r="Z505" s="2">
        <v>0</v>
      </c>
      <c r="AA505" s="2">
        <v>0</v>
      </c>
      <c r="AB505" s="2">
        <v>120</v>
      </c>
      <c r="AC505" s="2">
        <v>0</v>
      </c>
      <c r="AD505" s="2">
        <v>0</v>
      </c>
      <c r="AE505" s="2">
        <v>10</v>
      </c>
      <c r="AF505" s="2">
        <v>0</v>
      </c>
      <c r="AG505" s="2">
        <v>1</v>
      </c>
      <c r="AH505" s="2">
        <v>1</v>
      </c>
      <c r="AI505" s="3">
        <f>IFERROR(F505/E505,"")</f>
        <v>0</v>
      </c>
      <c r="AJ505" s="3">
        <f>IFERROR(G505/F505,"")</f>
        <v>0</v>
      </c>
      <c r="AK505" s="3">
        <f>IFERROR(I505/H505,0)</f>
        <v>0</v>
      </c>
      <c r="AL505" s="3">
        <f>IFERROR(J505/H505,0)</f>
        <v>0</v>
      </c>
      <c r="AM505" s="3">
        <f>IFERROR(K505/H505,0)</f>
        <v>0</v>
      </c>
      <c r="AN505" s="3">
        <f>IFERROR(L505/H505,0)</f>
        <v>0</v>
      </c>
      <c r="AO505" s="3">
        <f>IFERROR(M505/H505,0)</f>
        <v>0</v>
      </c>
      <c r="AP505" s="3">
        <f>IFERROR(N505/H505,0)</f>
        <v>0</v>
      </c>
      <c r="AQ505" s="3">
        <f>IFERROR(O505/H505,0)</f>
        <v>0</v>
      </c>
      <c r="AR505" s="3">
        <f>IFERROR(P505/H505,0)</f>
        <v>0</v>
      </c>
      <c r="AS505" s="3">
        <f>IFERROR(Q505/H505,0)</f>
        <v>0</v>
      </c>
      <c r="AT505" s="3">
        <f>IFERROR(R505/H505,0)</f>
        <v>0</v>
      </c>
      <c r="AU505" s="3">
        <f>IFERROR(S505/H505,0)</f>
        <v>0</v>
      </c>
      <c r="AV505" s="3">
        <f>IFERROR(T505/H505,0)</f>
        <v>0</v>
      </c>
      <c r="AW505" s="3">
        <f>IFERROR(U505/H505,0)</f>
        <v>0</v>
      </c>
      <c r="AX505" s="3">
        <f>IFERROR(V505/H505,0)</f>
        <v>0</v>
      </c>
      <c r="AY505" s="3">
        <f>IFERROR(W505/H505,0)</f>
        <v>0</v>
      </c>
      <c r="AZ505" s="3">
        <f>IFERROR(X505/H505,0)</f>
        <v>0</v>
      </c>
      <c r="BA505" s="3">
        <f>IFERROR(Y505/H505,0)</f>
        <v>0</v>
      </c>
      <c r="BB505" s="3">
        <f>IFERROR(Z505/H505,0)</f>
        <v>0</v>
      </c>
      <c r="BC505" s="3">
        <f>IFERROR(AA505/H505,0)</f>
        <v>0</v>
      </c>
      <c r="BD505" s="3">
        <f>IFERROR(AB505/H505,0)</f>
        <v>0</v>
      </c>
      <c r="BE505" s="3">
        <f>IFERROR(AC505/H505,0)</f>
        <v>0</v>
      </c>
      <c r="BF505" s="3">
        <f>IFERROR(AD505/H505,0)</f>
        <v>0</v>
      </c>
      <c r="BG505" s="3">
        <f>IFERROR(AE505/H505,0)</f>
        <v>0</v>
      </c>
      <c r="BH505" s="3">
        <f>IFERROR(AF505/H505,0)</f>
        <v>0</v>
      </c>
      <c r="BI505" s="3">
        <f>IFERROR(AG505/H505,0)</f>
        <v>0</v>
      </c>
      <c r="BJ505" s="3">
        <f>IFERROR(AH505/H505,0)</f>
        <v>0</v>
      </c>
    </row>
    <row r="506" spans="2:62">
      <c r="B506">
        <v>1252</v>
      </c>
      <c r="C506" t="s">
        <v>603</v>
      </c>
      <c r="D506" t="b">
        <v>0</v>
      </c>
      <c r="E506" s="2">
        <v>333</v>
      </c>
      <c r="F506" s="2">
        <v>233</v>
      </c>
      <c r="G506" s="2">
        <v>0</v>
      </c>
      <c r="H506" s="2">
        <v>233</v>
      </c>
      <c r="I506" s="2">
        <v>110</v>
      </c>
      <c r="J506" s="2">
        <v>2</v>
      </c>
      <c r="K506" s="2">
        <v>0</v>
      </c>
      <c r="L506" s="2">
        <v>0</v>
      </c>
      <c r="M506" s="2">
        <v>0</v>
      </c>
      <c r="N506" s="2">
        <v>0</v>
      </c>
      <c r="O506" s="2">
        <v>8</v>
      </c>
      <c r="P506" s="2">
        <v>0</v>
      </c>
      <c r="Q506" s="2">
        <v>0</v>
      </c>
      <c r="R506" s="2">
        <v>0</v>
      </c>
      <c r="S506" s="2">
        <v>0</v>
      </c>
      <c r="T506" s="2">
        <v>22</v>
      </c>
      <c r="U506" s="2">
        <v>3</v>
      </c>
      <c r="V506" s="2">
        <v>21</v>
      </c>
      <c r="W506" s="2">
        <v>26</v>
      </c>
      <c r="X506" s="2">
        <v>0</v>
      </c>
      <c r="Y506" s="2">
        <v>0</v>
      </c>
      <c r="Z506" s="2">
        <v>0</v>
      </c>
      <c r="AA506" s="2">
        <v>0</v>
      </c>
      <c r="AB506" s="2">
        <v>32</v>
      </c>
      <c r="AC506" s="2">
        <v>0</v>
      </c>
      <c r="AD506" s="2">
        <v>0</v>
      </c>
      <c r="AE506" s="2">
        <v>6</v>
      </c>
      <c r="AF506" s="2">
        <v>3</v>
      </c>
      <c r="AG506" s="2">
        <v>0</v>
      </c>
      <c r="AH506" s="2">
        <v>0</v>
      </c>
      <c r="AI506" s="3">
        <f>IFERROR(F506/E506,"")</f>
        <v>0</v>
      </c>
      <c r="AJ506" s="3">
        <f>IFERROR(G506/F506,"")</f>
        <v>0</v>
      </c>
      <c r="AK506" s="3">
        <f>IFERROR(I506/H506,0)</f>
        <v>0</v>
      </c>
      <c r="AL506" s="3">
        <f>IFERROR(J506/H506,0)</f>
        <v>0</v>
      </c>
      <c r="AM506" s="3">
        <f>IFERROR(K506/H506,0)</f>
        <v>0</v>
      </c>
      <c r="AN506" s="3">
        <f>IFERROR(L506/H506,0)</f>
        <v>0</v>
      </c>
      <c r="AO506" s="3">
        <f>IFERROR(M506/H506,0)</f>
        <v>0</v>
      </c>
      <c r="AP506" s="3">
        <f>IFERROR(N506/H506,0)</f>
        <v>0</v>
      </c>
      <c r="AQ506" s="3">
        <f>IFERROR(O506/H506,0)</f>
        <v>0</v>
      </c>
      <c r="AR506" s="3">
        <f>IFERROR(P506/H506,0)</f>
        <v>0</v>
      </c>
      <c r="AS506" s="3">
        <f>IFERROR(Q506/H506,0)</f>
        <v>0</v>
      </c>
      <c r="AT506" s="3">
        <f>IFERROR(R506/H506,0)</f>
        <v>0</v>
      </c>
      <c r="AU506" s="3">
        <f>IFERROR(S506/H506,0)</f>
        <v>0</v>
      </c>
      <c r="AV506" s="3">
        <f>IFERROR(T506/H506,0)</f>
        <v>0</v>
      </c>
      <c r="AW506" s="3">
        <f>IFERROR(U506/H506,0)</f>
        <v>0</v>
      </c>
      <c r="AX506" s="3">
        <f>IFERROR(V506/H506,0)</f>
        <v>0</v>
      </c>
      <c r="AY506" s="3">
        <f>IFERROR(W506/H506,0)</f>
        <v>0</v>
      </c>
      <c r="AZ506" s="3">
        <f>IFERROR(X506/H506,0)</f>
        <v>0</v>
      </c>
      <c r="BA506" s="3">
        <f>IFERROR(Y506/H506,0)</f>
        <v>0</v>
      </c>
      <c r="BB506" s="3">
        <f>IFERROR(Z506/H506,0)</f>
        <v>0</v>
      </c>
      <c r="BC506" s="3">
        <f>IFERROR(AA506/H506,0)</f>
        <v>0</v>
      </c>
      <c r="BD506" s="3">
        <f>IFERROR(AB506/H506,0)</f>
        <v>0</v>
      </c>
      <c r="BE506" s="3">
        <f>IFERROR(AC506/H506,0)</f>
        <v>0</v>
      </c>
      <c r="BF506" s="3">
        <f>IFERROR(AD506/H506,0)</f>
        <v>0</v>
      </c>
      <c r="BG506" s="3">
        <f>IFERROR(AE506/H506,0)</f>
        <v>0</v>
      </c>
      <c r="BH506" s="3">
        <f>IFERROR(AF506/H506,0)</f>
        <v>0</v>
      </c>
      <c r="BI506" s="3">
        <f>IFERROR(AG506/H506,0)</f>
        <v>0</v>
      </c>
      <c r="BJ506" s="3">
        <f>IFERROR(AH506/H506,0)</f>
        <v>0</v>
      </c>
    </row>
    <row r="507" spans="2:62">
      <c r="B507">
        <v>1210</v>
      </c>
      <c r="C507" t="s">
        <v>604</v>
      </c>
      <c r="D507" t="b">
        <v>0</v>
      </c>
      <c r="E507" s="2">
        <v>294</v>
      </c>
      <c r="F507" s="2">
        <v>221</v>
      </c>
      <c r="G507" s="2">
        <v>0</v>
      </c>
      <c r="H507" s="2">
        <v>221</v>
      </c>
      <c r="I507" s="2">
        <v>108</v>
      </c>
      <c r="J507" s="2">
        <v>0</v>
      </c>
      <c r="K507" s="2">
        <v>1</v>
      </c>
      <c r="L507" s="2">
        <v>0</v>
      </c>
      <c r="M507" s="2">
        <v>0</v>
      </c>
      <c r="N507" s="2">
        <v>0</v>
      </c>
      <c r="O507" s="2">
        <v>11</v>
      </c>
      <c r="P507" s="2">
        <v>0</v>
      </c>
      <c r="Q507" s="2">
        <v>0</v>
      </c>
      <c r="R507" s="2">
        <v>0</v>
      </c>
      <c r="S507" s="2">
        <v>0</v>
      </c>
      <c r="T507" s="2">
        <v>14</v>
      </c>
      <c r="U507" s="2">
        <v>1</v>
      </c>
      <c r="V507" s="2">
        <v>19</v>
      </c>
      <c r="W507" s="2">
        <v>21</v>
      </c>
      <c r="X507" s="2">
        <v>0</v>
      </c>
      <c r="Y507" s="2">
        <v>0</v>
      </c>
      <c r="Z507" s="2">
        <v>0</v>
      </c>
      <c r="AA507" s="2">
        <v>0</v>
      </c>
      <c r="AB507" s="2">
        <v>40</v>
      </c>
      <c r="AC507" s="2">
        <v>0</v>
      </c>
      <c r="AD507" s="2">
        <v>0</v>
      </c>
      <c r="AE507" s="2">
        <v>5</v>
      </c>
      <c r="AF507" s="2">
        <v>0</v>
      </c>
      <c r="AG507" s="2">
        <v>0</v>
      </c>
      <c r="AH507" s="2">
        <v>1</v>
      </c>
      <c r="AI507" s="3">
        <f>IFERROR(F507/E507,"")</f>
        <v>0</v>
      </c>
      <c r="AJ507" s="3">
        <f>IFERROR(G507/F507,"")</f>
        <v>0</v>
      </c>
      <c r="AK507" s="3">
        <f>IFERROR(I507/H507,0)</f>
        <v>0</v>
      </c>
      <c r="AL507" s="3">
        <f>IFERROR(J507/H507,0)</f>
        <v>0</v>
      </c>
      <c r="AM507" s="3">
        <f>IFERROR(K507/H507,0)</f>
        <v>0</v>
      </c>
      <c r="AN507" s="3">
        <f>IFERROR(L507/H507,0)</f>
        <v>0</v>
      </c>
      <c r="AO507" s="3">
        <f>IFERROR(M507/H507,0)</f>
        <v>0</v>
      </c>
      <c r="AP507" s="3">
        <f>IFERROR(N507/H507,0)</f>
        <v>0</v>
      </c>
      <c r="AQ507" s="3">
        <f>IFERROR(O507/H507,0)</f>
        <v>0</v>
      </c>
      <c r="AR507" s="3">
        <f>IFERROR(P507/H507,0)</f>
        <v>0</v>
      </c>
      <c r="AS507" s="3">
        <f>IFERROR(Q507/H507,0)</f>
        <v>0</v>
      </c>
      <c r="AT507" s="3">
        <f>IFERROR(R507/H507,0)</f>
        <v>0</v>
      </c>
      <c r="AU507" s="3">
        <f>IFERROR(S507/H507,0)</f>
        <v>0</v>
      </c>
      <c r="AV507" s="3">
        <f>IFERROR(T507/H507,0)</f>
        <v>0</v>
      </c>
      <c r="AW507" s="3">
        <f>IFERROR(U507/H507,0)</f>
        <v>0</v>
      </c>
      <c r="AX507" s="3">
        <f>IFERROR(V507/H507,0)</f>
        <v>0</v>
      </c>
      <c r="AY507" s="3">
        <f>IFERROR(W507/H507,0)</f>
        <v>0</v>
      </c>
      <c r="AZ507" s="3">
        <f>IFERROR(X507/H507,0)</f>
        <v>0</v>
      </c>
      <c r="BA507" s="3">
        <f>IFERROR(Y507/H507,0)</f>
        <v>0</v>
      </c>
      <c r="BB507" s="3">
        <f>IFERROR(Z507/H507,0)</f>
        <v>0</v>
      </c>
      <c r="BC507" s="3">
        <f>IFERROR(AA507/H507,0)</f>
        <v>0</v>
      </c>
      <c r="BD507" s="3">
        <f>IFERROR(AB507/H507,0)</f>
        <v>0</v>
      </c>
      <c r="BE507" s="3">
        <f>IFERROR(AC507/H507,0)</f>
        <v>0</v>
      </c>
      <c r="BF507" s="3">
        <f>IFERROR(AD507/H507,0)</f>
        <v>0</v>
      </c>
      <c r="BG507" s="3">
        <f>IFERROR(AE507/H507,0)</f>
        <v>0</v>
      </c>
      <c r="BH507" s="3">
        <f>IFERROR(AF507/H507,0)</f>
        <v>0</v>
      </c>
      <c r="BI507" s="3">
        <f>IFERROR(AG507/H507,0)</f>
        <v>0</v>
      </c>
      <c r="BJ507" s="3">
        <f>IFERROR(AH507/H507,0)</f>
        <v>0</v>
      </c>
    </row>
    <row r="508" spans="2:62">
      <c r="B508">
        <v>840</v>
      </c>
      <c r="C508" t="s">
        <v>605</v>
      </c>
      <c r="D508" t="b">
        <v>0</v>
      </c>
      <c r="E508" s="2">
        <v>278</v>
      </c>
      <c r="F508" s="2">
        <v>154</v>
      </c>
      <c r="G508" s="2">
        <v>0</v>
      </c>
      <c r="H508" s="2">
        <v>154</v>
      </c>
      <c r="I508" s="2">
        <v>104</v>
      </c>
      <c r="J508" s="2">
        <v>0</v>
      </c>
      <c r="K508" s="2">
        <v>1</v>
      </c>
      <c r="L508" s="2">
        <v>0</v>
      </c>
      <c r="M508" s="2">
        <v>0</v>
      </c>
      <c r="N508" s="2">
        <v>0</v>
      </c>
      <c r="O508" s="2">
        <v>3</v>
      </c>
      <c r="P508" s="2">
        <v>0</v>
      </c>
      <c r="Q508" s="2">
        <v>0</v>
      </c>
      <c r="R508" s="2">
        <v>0</v>
      </c>
      <c r="S508" s="2">
        <v>0</v>
      </c>
      <c r="T508" s="2">
        <v>6</v>
      </c>
      <c r="U508" s="2">
        <v>1</v>
      </c>
      <c r="V508" s="2">
        <v>9</v>
      </c>
      <c r="W508" s="2">
        <v>7</v>
      </c>
      <c r="X508" s="2">
        <v>0</v>
      </c>
      <c r="Y508" s="2">
        <v>0</v>
      </c>
      <c r="Z508" s="2">
        <v>0</v>
      </c>
      <c r="AA508" s="2">
        <v>0</v>
      </c>
      <c r="AB508" s="2">
        <v>13</v>
      </c>
      <c r="AC508" s="2">
        <v>0</v>
      </c>
      <c r="AD508" s="2">
        <v>0</v>
      </c>
      <c r="AE508" s="2">
        <v>7</v>
      </c>
      <c r="AF508" s="2">
        <v>3</v>
      </c>
      <c r="AG508" s="2">
        <v>0</v>
      </c>
      <c r="AH508" s="2">
        <v>0</v>
      </c>
      <c r="AI508" s="3">
        <f>IFERROR(F508/E508,"")</f>
        <v>0</v>
      </c>
      <c r="AJ508" s="3">
        <f>IFERROR(G508/F508,"")</f>
        <v>0</v>
      </c>
      <c r="AK508" s="3">
        <f>IFERROR(I508/H508,0)</f>
        <v>0</v>
      </c>
      <c r="AL508" s="3">
        <f>IFERROR(J508/H508,0)</f>
        <v>0</v>
      </c>
      <c r="AM508" s="3">
        <f>IFERROR(K508/H508,0)</f>
        <v>0</v>
      </c>
      <c r="AN508" s="3">
        <f>IFERROR(L508/H508,0)</f>
        <v>0</v>
      </c>
      <c r="AO508" s="3">
        <f>IFERROR(M508/H508,0)</f>
        <v>0</v>
      </c>
      <c r="AP508" s="3">
        <f>IFERROR(N508/H508,0)</f>
        <v>0</v>
      </c>
      <c r="AQ508" s="3">
        <f>IFERROR(O508/H508,0)</f>
        <v>0</v>
      </c>
      <c r="AR508" s="3">
        <f>IFERROR(P508/H508,0)</f>
        <v>0</v>
      </c>
      <c r="AS508" s="3">
        <f>IFERROR(Q508/H508,0)</f>
        <v>0</v>
      </c>
      <c r="AT508" s="3">
        <f>IFERROR(R508/H508,0)</f>
        <v>0</v>
      </c>
      <c r="AU508" s="3">
        <f>IFERROR(S508/H508,0)</f>
        <v>0</v>
      </c>
      <c r="AV508" s="3">
        <f>IFERROR(T508/H508,0)</f>
        <v>0</v>
      </c>
      <c r="AW508" s="3">
        <f>IFERROR(U508/H508,0)</f>
        <v>0</v>
      </c>
      <c r="AX508" s="3">
        <f>IFERROR(V508/H508,0)</f>
        <v>0</v>
      </c>
      <c r="AY508" s="3">
        <f>IFERROR(W508/H508,0)</f>
        <v>0</v>
      </c>
      <c r="AZ508" s="3">
        <f>IFERROR(X508/H508,0)</f>
        <v>0</v>
      </c>
      <c r="BA508" s="3">
        <f>IFERROR(Y508/H508,0)</f>
        <v>0</v>
      </c>
      <c r="BB508" s="3">
        <f>IFERROR(Z508/H508,0)</f>
        <v>0</v>
      </c>
      <c r="BC508" s="3">
        <f>IFERROR(AA508/H508,0)</f>
        <v>0</v>
      </c>
      <c r="BD508" s="3">
        <f>IFERROR(AB508/H508,0)</f>
        <v>0</v>
      </c>
      <c r="BE508" s="3">
        <f>IFERROR(AC508/H508,0)</f>
        <v>0</v>
      </c>
      <c r="BF508" s="3">
        <f>IFERROR(AD508/H508,0)</f>
        <v>0</v>
      </c>
      <c r="BG508" s="3">
        <f>IFERROR(AE508/H508,0)</f>
        <v>0</v>
      </c>
      <c r="BH508" s="3">
        <f>IFERROR(AF508/H508,0)</f>
        <v>0</v>
      </c>
      <c r="BI508" s="3">
        <f>IFERROR(AG508/H508,0)</f>
        <v>0</v>
      </c>
      <c r="BJ508" s="3">
        <f>IFERROR(AH508/H508,0)</f>
        <v>0</v>
      </c>
    </row>
    <row r="509" spans="2:62">
      <c r="B509">
        <v>1153</v>
      </c>
      <c r="C509" t="s">
        <v>606</v>
      </c>
      <c r="D509" t="b">
        <v>0</v>
      </c>
      <c r="E509" s="2">
        <v>107</v>
      </c>
      <c r="F509" s="2">
        <v>84</v>
      </c>
      <c r="G509" s="2">
        <v>0</v>
      </c>
      <c r="H509" s="2">
        <v>84</v>
      </c>
      <c r="I509" s="2">
        <v>44</v>
      </c>
      <c r="J509" s="2">
        <v>1</v>
      </c>
      <c r="K509" s="2">
        <v>1</v>
      </c>
      <c r="L509" s="2">
        <v>0</v>
      </c>
      <c r="M509" s="2">
        <v>0</v>
      </c>
      <c r="N509" s="2">
        <v>0</v>
      </c>
      <c r="O509" s="2">
        <v>2</v>
      </c>
      <c r="P509" s="2">
        <v>0</v>
      </c>
      <c r="Q509" s="2">
        <v>0</v>
      </c>
      <c r="R509" s="2">
        <v>0</v>
      </c>
      <c r="S509" s="2">
        <v>0</v>
      </c>
      <c r="T509" s="2">
        <v>3</v>
      </c>
      <c r="U509" s="2">
        <v>1</v>
      </c>
      <c r="V509" s="2">
        <v>7</v>
      </c>
      <c r="W509" s="2">
        <v>13</v>
      </c>
      <c r="X509" s="2">
        <v>1</v>
      </c>
      <c r="Y509" s="2">
        <v>0</v>
      </c>
      <c r="Z509" s="2">
        <v>1</v>
      </c>
      <c r="AA509" s="2">
        <v>0</v>
      </c>
      <c r="AB509" s="2">
        <v>7</v>
      </c>
      <c r="AC509" s="2">
        <v>0</v>
      </c>
      <c r="AD509" s="2">
        <v>0</v>
      </c>
      <c r="AE509" s="2">
        <v>0</v>
      </c>
      <c r="AF509" s="2">
        <v>0</v>
      </c>
      <c r="AG509" s="2">
        <v>1</v>
      </c>
      <c r="AH509" s="2">
        <v>2</v>
      </c>
      <c r="AI509" s="3">
        <f>IFERROR(F509/E509,"")</f>
        <v>0</v>
      </c>
      <c r="AJ509" s="3">
        <f>IFERROR(G509/F509,"")</f>
        <v>0</v>
      </c>
      <c r="AK509" s="3">
        <f>IFERROR(I509/H509,0)</f>
        <v>0</v>
      </c>
      <c r="AL509" s="3">
        <f>IFERROR(J509/H509,0)</f>
        <v>0</v>
      </c>
      <c r="AM509" s="3">
        <f>IFERROR(K509/H509,0)</f>
        <v>0</v>
      </c>
      <c r="AN509" s="3">
        <f>IFERROR(L509/H509,0)</f>
        <v>0</v>
      </c>
      <c r="AO509" s="3">
        <f>IFERROR(M509/H509,0)</f>
        <v>0</v>
      </c>
      <c r="AP509" s="3">
        <f>IFERROR(N509/H509,0)</f>
        <v>0</v>
      </c>
      <c r="AQ509" s="3">
        <f>IFERROR(O509/H509,0)</f>
        <v>0</v>
      </c>
      <c r="AR509" s="3">
        <f>IFERROR(P509/H509,0)</f>
        <v>0</v>
      </c>
      <c r="AS509" s="3">
        <f>IFERROR(Q509/H509,0)</f>
        <v>0</v>
      </c>
      <c r="AT509" s="3">
        <f>IFERROR(R509/H509,0)</f>
        <v>0</v>
      </c>
      <c r="AU509" s="3">
        <f>IFERROR(S509/H509,0)</f>
        <v>0</v>
      </c>
      <c r="AV509" s="3">
        <f>IFERROR(T509/H509,0)</f>
        <v>0</v>
      </c>
      <c r="AW509" s="3">
        <f>IFERROR(U509/H509,0)</f>
        <v>0</v>
      </c>
      <c r="AX509" s="3">
        <f>IFERROR(V509/H509,0)</f>
        <v>0</v>
      </c>
      <c r="AY509" s="3">
        <f>IFERROR(W509/H509,0)</f>
        <v>0</v>
      </c>
      <c r="AZ509" s="3">
        <f>IFERROR(X509/H509,0)</f>
        <v>0</v>
      </c>
      <c r="BA509" s="3">
        <f>IFERROR(Y509/H509,0)</f>
        <v>0</v>
      </c>
      <c r="BB509" s="3">
        <f>IFERROR(Z509/H509,0)</f>
        <v>0</v>
      </c>
      <c r="BC509" s="3">
        <f>IFERROR(AA509/H509,0)</f>
        <v>0</v>
      </c>
      <c r="BD509" s="3">
        <f>IFERROR(AB509/H509,0)</f>
        <v>0</v>
      </c>
      <c r="BE509" s="3">
        <f>IFERROR(AC509/H509,0)</f>
        <v>0</v>
      </c>
      <c r="BF509" s="3">
        <f>IFERROR(AD509/H509,0)</f>
        <v>0</v>
      </c>
      <c r="BG509" s="3">
        <f>IFERROR(AE509/H509,0)</f>
        <v>0</v>
      </c>
      <c r="BH509" s="3">
        <f>IFERROR(AF509/H509,0)</f>
        <v>0</v>
      </c>
      <c r="BI509" s="3">
        <f>IFERROR(AG509/H509,0)</f>
        <v>0</v>
      </c>
      <c r="BJ509" s="3">
        <f>IFERROR(AH509/H509,0)</f>
        <v>0</v>
      </c>
    </row>
    <row r="510" spans="2:62">
      <c r="B510">
        <v>1183</v>
      </c>
      <c r="C510" t="s">
        <v>607</v>
      </c>
      <c r="D510" t="b">
        <v>0</v>
      </c>
      <c r="E510" s="2">
        <v>359</v>
      </c>
      <c r="F510" s="2">
        <v>281</v>
      </c>
      <c r="G510" s="2">
        <v>1</v>
      </c>
      <c r="H510" s="2">
        <v>280</v>
      </c>
      <c r="I510" s="2">
        <v>119</v>
      </c>
      <c r="J510" s="2">
        <v>0</v>
      </c>
      <c r="K510" s="2">
        <v>9</v>
      </c>
      <c r="L510" s="2">
        <v>0</v>
      </c>
      <c r="M510" s="2">
        <v>0</v>
      </c>
      <c r="N510" s="2">
        <v>0</v>
      </c>
      <c r="O510" s="2">
        <v>4</v>
      </c>
      <c r="P510" s="2">
        <v>0</v>
      </c>
      <c r="Q510" s="2">
        <v>0</v>
      </c>
      <c r="R510" s="2">
        <v>0</v>
      </c>
      <c r="S510" s="2">
        <v>0</v>
      </c>
      <c r="T510" s="2">
        <v>7</v>
      </c>
      <c r="U510" s="2">
        <v>1</v>
      </c>
      <c r="V510" s="2">
        <v>7</v>
      </c>
      <c r="W510" s="2">
        <v>115</v>
      </c>
      <c r="X510" s="2">
        <v>0</v>
      </c>
      <c r="Y510" s="2">
        <v>0</v>
      </c>
      <c r="Z510" s="2">
        <v>0</v>
      </c>
      <c r="AA510" s="2">
        <v>0</v>
      </c>
      <c r="AB510" s="2">
        <v>12</v>
      </c>
      <c r="AC510" s="2">
        <v>0</v>
      </c>
      <c r="AD510" s="2">
        <v>0</v>
      </c>
      <c r="AE510" s="2">
        <v>2</v>
      </c>
      <c r="AF510" s="2">
        <v>3</v>
      </c>
      <c r="AG510" s="2">
        <v>1</v>
      </c>
      <c r="AH510" s="2">
        <v>0</v>
      </c>
      <c r="AI510" s="3">
        <f>IFERROR(F510/E510,"")</f>
        <v>0</v>
      </c>
      <c r="AJ510" s="3">
        <f>IFERROR(G510/F510,"")</f>
        <v>0</v>
      </c>
      <c r="AK510" s="3">
        <f>IFERROR(I510/H510,0)</f>
        <v>0</v>
      </c>
      <c r="AL510" s="3">
        <f>IFERROR(J510/H510,0)</f>
        <v>0</v>
      </c>
      <c r="AM510" s="3">
        <f>IFERROR(K510/H510,0)</f>
        <v>0</v>
      </c>
      <c r="AN510" s="3">
        <f>IFERROR(L510/H510,0)</f>
        <v>0</v>
      </c>
      <c r="AO510" s="3">
        <f>IFERROR(M510/H510,0)</f>
        <v>0</v>
      </c>
      <c r="AP510" s="3">
        <f>IFERROR(N510/H510,0)</f>
        <v>0</v>
      </c>
      <c r="AQ510" s="3">
        <f>IFERROR(O510/H510,0)</f>
        <v>0</v>
      </c>
      <c r="AR510" s="3">
        <f>IFERROR(P510/H510,0)</f>
        <v>0</v>
      </c>
      <c r="AS510" s="3">
        <f>IFERROR(Q510/H510,0)</f>
        <v>0</v>
      </c>
      <c r="AT510" s="3">
        <f>IFERROR(R510/H510,0)</f>
        <v>0</v>
      </c>
      <c r="AU510" s="3">
        <f>IFERROR(S510/H510,0)</f>
        <v>0</v>
      </c>
      <c r="AV510" s="3">
        <f>IFERROR(T510/H510,0)</f>
        <v>0</v>
      </c>
      <c r="AW510" s="3">
        <f>IFERROR(U510/H510,0)</f>
        <v>0</v>
      </c>
      <c r="AX510" s="3">
        <f>IFERROR(V510/H510,0)</f>
        <v>0</v>
      </c>
      <c r="AY510" s="3">
        <f>IFERROR(W510/H510,0)</f>
        <v>0</v>
      </c>
      <c r="AZ510" s="3">
        <f>IFERROR(X510/H510,0)</f>
        <v>0</v>
      </c>
      <c r="BA510" s="3">
        <f>IFERROR(Y510/H510,0)</f>
        <v>0</v>
      </c>
      <c r="BB510" s="3">
        <f>IFERROR(Z510/H510,0)</f>
        <v>0</v>
      </c>
      <c r="BC510" s="3">
        <f>IFERROR(AA510/H510,0)</f>
        <v>0</v>
      </c>
      <c r="BD510" s="3">
        <f>IFERROR(AB510/H510,0)</f>
        <v>0</v>
      </c>
      <c r="BE510" s="3">
        <f>IFERROR(AC510/H510,0)</f>
        <v>0</v>
      </c>
      <c r="BF510" s="3">
        <f>IFERROR(AD510/H510,0)</f>
        <v>0</v>
      </c>
      <c r="BG510" s="3">
        <f>IFERROR(AE510/H510,0)</f>
        <v>0</v>
      </c>
      <c r="BH510" s="3">
        <f>IFERROR(AF510/H510,0)</f>
        <v>0</v>
      </c>
      <c r="BI510" s="3">
        <f>IFERROR(AG510/H510,0)</f>
        <v>0</v>
      </c>
      <c r="BJ510" s="3">
        <f>IFERROR(AH510/H510,0)</f>
        <v>0</v>
      </c>
    </row>
    <row r="511" spans="2:62">
      <c r="B511">
        <v>1229</v>
      </c>
      <c r="C511" t="s">
        <v>608</v>
      </c>
      <c r="D511" t="b">
        <v>0</v>
      </c>
      <c r="E511" s="2">
        <v>172</v>
      </c>
      <c r="F511" s="2">
        <v>132</v>
      </c>
      <c r="G511" s="2">
        <v>1</v>
      </c>
      <c r="H511" s="2">
        <v>131</v>
      </c>
      <c r="I511" s="2">
        <v>0</v>
      </c>
      <c r="J511" s="2">
        <v>8</v>
      </c>
      <c r="K511" s="2">
        <v>0</v>
      </c>
      <c r="L511" s="2">
        <v>0</v>
      </c>
      <c r="M511" s="2">
        <v>0</v>
      </c>
      <c r="N511" s="2">
        <v>0</v>
      </c>
      <c r="O511" s="2">
        <v>11</v>
      </c>
      <c r="P511" s="2">
        <v>0</v>
      </c>
      <c r="Q511" s="2">
        <v>0</v>
      </c>
      <c r="R511" s="2">
        <v>0</v>
      </c>
      <c r="S511" s="2">
        <v>0</v>
      </c>
      <c r="T511" s="2">
        <v>6</v>
      </c>
      <c r="U511" s="2">
        <v>0</v>
      </c>
      <c r="V511" s="2">
        <v>85</v>
      </c>
      <c r="W511" s="2">
        <v>0</v>
      </c>
      <c r="X511" s="2">
        <v>0</v>
      </c>
      <c r="Y511" s="2">
        <v>0</v>
      </c>
      <c r="Z511" s="2">
        <v>1</v>
      </c>
      <c r="AA511" s="2">
        <v>0</v>
      </c>
      <c r="AB511" s="2">
        <v>1</v>
      </c>
      <c r="AC511" s="2">
        <v>0</v>
      </c>
      <c r="AD511" s="2">
        <v>0</v>
      </c>
      <c r="AE511" s="2">
        <v>1</v>
      </c>
      <c r="AF511" s="2">
        <v>15</v>
      </c>
      <c r="AG511" s="2">
        <v>0</v>
      </c>
      <c r="AH511" s="2">
        <v>3</v>
      </c>
      <c r="AI511" s="3">
        <f>IFERROR(F511/E511,"")</f>
        <v>0</v>
      </c>
      <c r="AJ511" s="3">
        <f>IFERROR(G511/F511,"")</f>
        <v>0</v>
      </c>
      <c r="AK511" s="3">
        <f>IFERROR(I511/H511,0)</f>
        <v>0</v>
      </c>
      <c r="AL511" s="3">
        <f>IFERROR(J511/H511,0)</f>
        <v>0</v>
      </c>
      <c r="AM511" s="3">
        <f>IFERROR(K511/H511,0)</f>
        <v>0</v>
      </c>
      <c r="AN511" s="3">
        <f>IFERROR(L511/H511,0)</f>
        <v>0</v>
      </c>
      <c r="AO511" s="3">
        <f>IFERROR(M511/H511,0)</f>
        <v>0</v>
      </c>
      <c r="AP511" s="3">
        <f>IFERROR(N511/H511,0)</f>
        <v>0</v>
      </c>
      <c r="AQ511" s="3">
        <f>IFERROR(O511/H511,0)</f>
        <v>0</v>
      </c>
      <c r="AR511" s="3">
        <f>IFERROR(P511/H511,0)</f>
        <v>0</v>
      </c>
      <c r="AS511" s="3">
        <f>IFERROR(Q511/H511,0)</f>
        <v>0</v>
      </c>
      <c r="AT511" s="3">
        <f>IFERROR(R511/H511,0)</f>
        <v>0</v>
      </c>
      <c r="AU511" s="3">
        <f>IFERROR(S511/H511,0)</f>
        <v>0</v>
      </c>
      <c r="AV511" s="3">
        <f>IFERROR(T511/H511,0)</f>
        <v>0</v>
      </c>
      <c r="AW511" s="3">
        <f>IFERROR(U511/H511,0)</f>
        <v>0</v>
      </c>
      <c r="AX511" s="3">
        <f>IFERROR(V511/H511,0)</f>
        <v>0</v>
      </c>
      <c r="AY511" s="3">
        <f>IFERROR(W511/H511,0)</f>
        <v>0</v>
      </c>
      <c r="AZ511" s="3">
        <f>IFERROR(X511/H511,0)</f>
        <v>0</v>
      </c>
      <c r="BA511" s="3">
        <f>IFERROR(Y511/H511,0)</f>
        <v>0</v>
      </c>
      <c r="BB511" s="3">
        <f>IFERROR(Z511/H511,0)</f>
        <v>0</v>
      </c>
      <c r="BC511" s="3">
        <f>IFERROR(AA511/H511,0)</f>
        <v>0</v>
      </c>
      <c r="BD511" s="3">
        <f>IFERROR(AB511/H511,0)</f>
        <v>0</v>
      </c>
      <c r="BE511" s="3">
        <f>IFERROR(AC511/H511,0)</f>
        <v>0</v>
      </c>
      <c r="BF511" s="3">
        <f>IFERROR(AD511/H511,0)</f>
        <v>0</v>
      </c>
      <c r="BG511" s="3">
        <f>IFERROR(AE511/H511,0)</f>
        <v>0</v>
      </c>
      <c r="BH511" s="3">
        <f>IFERROR(AF511/H511,0)</f>
        <v>0</v>
      </c>
      <c r="BI511" s="3">
        <f>IFERROR(AG511/H511,0)</f>
        <v>0</v>
      </c>
      <c r="BJ511" s="3">
        <f>IFERROR(AH511/H511,0)</f>
        <v>0</v>
      </c>
    </row>
    <row r="512" spans="2:62">
      <c r="B512">
        <v>1331</v>
      </c>
      <c r="C512" t="s">
        <v>609</v>
      </c>
      <c r="D512" t="b">
        <v>0</v>
      </c>
      <c r="E512" s="2">
        <v>890</v>
      </c>
      <c r="F512" s="2">
        <v>553</v>
      </c>
      <c r="G512" s="2">
        <v>7</v>
      </c>
      <c r="H512" s="2">
        <v>546</v>
      </c>
      <c r="I512" s="2">
        <v>22</v>
      </c>
      <c r="J512" s="2">
        <v>0</v>
      </c>
      <c r="K512" s="2">
        <v>473</v>
      </c>
      <c r="L512" s="2">
        <v>0</v>
      </c>
      <c r="M512" s="2">
        <v>0</v>
      </c>
      <c r="N512" s="2">
        <v>0</v>
      </c>
      <c r="O512" s="2">
        <v>2</v>
      </c>
      <c r="P512" s="2">
        <v>0</v>
      </c>
      <c r="Q512" s="2">
        <v>0</v>
      </c>
      <c r="R512" s="2">
        <v>0</v>
      </c>
      <c r="S512" s="2">
        <v>0</v>
      </c>
      <c r="T512" s="2">
        <v>1</v>
      </c>
      <c r="U512" s="2">
        <v>0</v>
      </c>
      <c r="V512" s="2">
        <v>5</v>
      </c>
      <c r="W512" s="2">
        <v>2</v>
      </c>
      <c r="X512" s="2">
        <v>0</v>
      </c>
      <c r="Y512" s="2">
        <v>0</v>
      </c>
      <c r="Z512" s="2">
        <v>0</v>
      </c>
      <c r="AA512" s="2">
        <v>8</v>
      </c>
      <c r="AB512" s="2">
        <v>1</v>
      </c>
      <c r="AC512" s="2">
        <v>0</v>
      </c>
      <c r="AD512" s="2">
        <v>0</v>
      </c>
      <c r="AE512" s="2">
        <v>1</v>
      </c>
      <c r="AF512" s="2">
        <v>1</v>
      </c>
      <c r="AG512" s="2">
        <v>0</v>
      </c>
      <c r="AH512" s="2">
        <v>30</v>
      </c>
      <c r="AI512" s="3">
        <f>IFERROR(F512/E512,"")</f>
        <v>0</v>
      </c>
      <c r="AJ512" s="3">
        <f>IFERROR(G512/F512,"")</f>
        <v>0</v>
      </c>
      <c r="AK512" s="3">
        <f>IFERROR(I512/H512,0)</f>
        <v>0</v>
      </c>
      <c r="AL512" s="3">
        <f>IFERROR(J512/H512,0)</f>
        <v>0</v>
      </c>
      <c r="AM512" s="3">
        <f>IFERROR(K512/H512,0)</f>
        <v>0</v>
      </c>
      <c r="AN512" s="3">
        <f>IFERROR(L512/H512,0)</f>
        <v>0</v>
      </c>
      <c r="AO512" s="3">
        <f>IFERROR(M512/H512,0)</f>
        <v>0</v>
      </c>
      <c r="AP512" s="3">
        <f>IFERROR(N512/H512,0)</f>
        <v>0</v>
      </c>
      <c r="AQ512" s="3">
        <f>IFERROR(O512/H512,0)</f>
        <v>0</v>
      </c>
      <c r="AR512" s="3">
        <f>IFERROR(P512/H512,0)</f>
        <v>0</v>
      </c>
      <c r="AS512" s="3">
        <f>IFERROR(Q512/H512,0)</f>
        <v>0</v>
      </c>
      <c r="AT512" s="3">
        <f>IFERROR(R512/H512,0)</f>
        <v>0</v>
      </c>
      <c r="AU512" s="3">
        <f>IFERROR(S512/H512,0)</f>
        <v>0</v>
      </c>
      <c r="AV512" s="3">
        <f>IFERROR(T512/H512,0)</f>
        <v>0</v>
      </c>
      <c r="AW512" s="3">
        <f>IFERROR(U512/H512,0)</f>
        <v>0</v>
      </c>
      <c r="AX512" s="3">
        <f>IFERROR(V512/H512,0)</f>
        <v>0</v>
      </c>
      <c r="AY512" s="3">
        <f>IFERROR(W512/H512,0)</f>
        <v>0</v>
      </c>
      <c r="AZ512" s="3">
        <f>IFERROR(X512/H512,0)</f>
        <v>0</v>
      </c>
      <c r="BA512" s="3">
        <f>IFERROR(Y512/H512,0)</f>
        <v>0</v>
      </c>
      <c r="BB512" s="3">
        <f>IFERROR(Z512/H512,0)</f>
        <v>0</v>
      </c>
      <c r="BC512" s="3">
        <f>IFERROR(AA512/H512,0)</f>
        <v>0</v>
      </c>
      <c r="BD512" s="3">
        <f>IFERROR(AB512/H512,0)</f>
        <v>0</v>
      </c>
      <c r="BE512" s="3">
        <f>IFERROR(AC512/H512,0)</f>
        <v>0</v>
      </c>
      <c r="BF512" s="3">
        <f>IFERROR(AD512/H512,0)</f>
        <v>0</v>
      </c>
      <c r="BG512" s="3">
        <f>IFERROR(AE512/H512,0)</f>
        <v>0</v>
      </c>
      <c r="BH512" s="3">
        <f>IFERROR(AF512/H512,0)</f>
        <v>0</v>
      </c>
      <c r="BI512" s="3">
        <f>IFERROR(AG512/H512,0)</f>
        <v>0</v>
      </c>
      <c r="BJ512" s="3">
        <f>IFERROR(AH512/H512,0)</f>
        <v>0</v>
      </c>
    </row>
    <row r="513" spans="2:62">
      <c r="B513">
        <v>1291</v>
      </c>
      <c r="C513" t="s">
        <v>610</v>
      </c>
      <c r="D513" t="b">
        <v>0</v>
      </c>
      <c r="E513" s="2">
        <v>168</v>
      </c>
      <c r="F513" s="2">
        <v>134</v>
      </c>
      <c r="G513" s="2">
        <v>0</v>
      </c>
      <c r="H513" s="2">
        <v>134</v>
      </c>
      <c r="I513" s="2">
        <v>41</v>
      </c>
      <c r="J513" s="2">
        <v>0</v>
      </c>
      <c r="K513" s="2">
        <v>0</v>
      </c>
      <c r="L513" s="2">
        <v>0</v>
      </c>
      <c r="M513" s="2">
        <v>0</v>
      </c>
      <c r="N513" s="2">
        <v>0</v>
      </c>
      <c r="O513" s="2">
        <v>17</v>
      </c>
      <c r="P513" s="2">
        <v>0</v>
      </c>
      <c r="Q513" s="2">
        <v>0</v>
      </c>
      <c r="R513" s="2">
        <v>0</v>
      </c>
      <c r="S513" s="2">
        <v>0</v>
      </c>
      <c r="T513" s="2">
        <v>15</v>
      </c>
      <c r="U513" s="2">
        <v>5</v>
      </c>
      <c r="V513" s="2">
        <v>13</v>
      </c>
      <c r="W513" s="2">
        <v>21</v>
      </c>
      <c r="X513" s="2">
        <v>0</v>
      </c>
      <c r="Y513" s="2">
        <v>0</v>
      </c>
      <c r="Z513" s="2">
        <v>0</v>
      </c>
      <c r="AA513" s="2">
        <v>0</v>
      </c>
      <c r="AB513" s="2">
        <v>9</v>
      </c>
      <c r="AC513" s="2">
        <v>0</v>
      </c>
      <c r="AD513" s="2">
        <v>0</v>
      </c>
      <c r="AE513" s="2">
        <v>8</v>
      </c>
      <c r="AF513" s="2">
        <v>5</v>
      </c>
      <c r="AG513" s="2">
        <v>0</v>
      </c>
      <c r="AH513" s="2">
        <v>0</v>
      </c>
      <c r="AI513" s="3">
        <f>IFERROR(F513/E513,"")</f>
        <v>0</v>
      </c>
      <c r="AJ513" s="3">
        <f>IFERROR(G513/F513,"")</f>
        <v>0</v>
      </c>
      <c r="AK513" s="3">
        <f>IFERROR(I513/H513,0)</f>
        <v>0</v>
      </c>
      <c r="AL513" s="3">
        <f>IFERROR(J513/H513,0)</f>
        <v>0</v>
      </c>
      <c r="AM513" s="3">
        <f>IFERROR(K513/H513,0)</f>
        <v>0</v>
      </c>
      <c r="AN513" s="3">
        <f>IFERROR(L513/H513,0)</f>
        <v>0</v>
      </c>
      <c r="AO513" s="3">
        <f>IFERROR(M513/H513,0)</f>
        <v>0</v>
      </c>
      <c r="AP513" s="3">
        <f>IFERROR(N513/H513,0)</f>
        <v>0</v>
      </c>
      <c r="AQ513" s="3">
        <f>IFERROR(O513/H513,0)</f>
        <v>0</v>
      </c>
      <c r="AR513" s="3">
        <f>IFERROR(P513/H513,0)</f>
        <v>0</v>
      </c>
      <c r="AS513" s="3">
        <f>IFERROR(Q513/H513,0)</f>
        <v>0</v>
      </c>
      <c r="AT513" s="3">
        <f>IFERROR(R513/H513,0)</f>
        <v>0</v>
      </c>
      <c r="AU513" s="3">
        <f>IFERROR(S513/H513,0)</f>
        <v>0</v>
      </c>
      <c r="AV513" s="3">
        <f>IFERROR(T513/H513,0)</f>
        <v>0</v>
      </c>
      <c r="AW513" s="3">
        <f>IFERROR(U513/H513,0)</f>
        <v>0</v>
      </c>
      <c r="AX513" s="3">
        <f>IFERROR(V513/H513,0)</f>
        <v>0</v>
      </c>
      <c r="AY513" s="3">
        <f>IFERROR(W513/H513,0)</f>
        <v>0</v>
      </c>
      <c r="AZ513" s="3">
        <f>IFERROR(X513/H513,0)</f>
        <v>0</v>
      </c>
      <c r="BA513" s="3">
        <f>IFERROR(Y513/H513,0)</f>
        <v>0</v>
      </c>
      <c r="BB513" s="3">
        <f>IFERROR(Z513/H513,0)</f>
        <v>0</v>
      </c>
      <c r="BC513" s="3">
        <f>IFERROR(AA513/H513,0)</f>
        <v>0</v>
      </c>
      <c r="BD513" s="3">
        <f>IFERROR(AB513/H513,0)</f>
        <v>0</v>
      </c>
      <c r="BE513" s="3">
        <f>IFERROR(AC513/H513,0)</f>
        <v>0</v>
      </c>
      <c r="BF513" s="3">
        <f>IFERROR(AD513/H513,0)</f>
        <v>0</v>
      </c>
      <c r="BG513" s="3">
        <f>IFERROR(AE513/H513,0)</f>
        <v>0</v>
      </c>
      <c r="BH513" s="3">
        <f>IFERROR(AF513/H513,0)</f>
        <v>0</v>
      </c>
      <c r="BI513" s="3">
        <f>IFERROR(AG513/H513,0)</f>
        <v>0</v>
      </c>
      <c r="BJ513" s="3">
        <f>IFERROR(AH513/H513,0)</f>
        <v>0</v>
      </c>
    </row>
    <row r="514" spans="2:62">
      <c r="B514">
        <v>1201</v>
      </c>
      <c r="C514" t="s">
        <v>611</v>
      </c>
      <c r="D514" t="b">
        <v>0</v>
      </c>
      <c r="E514" s="2">
        <v>472</v>
      </c>
      <c r="F514" s="2">
        <v>389</v>
      </c>
      <c r="G514" s="2">
        <v>3</v>
      </c>
      <c r="H514" s="2">
        <v>386</v>
      </c>
      <c r="I514" s="2">
        <v>214</v>
      </c>
      <c r="J514" s="2">
        <v>1</v>
      </c>
      <c r="K514" s="2">
        <v>3</v>
      </c>
      <c r="L514" s="2">
        <v>0</v>
      </c>
      <c r="M514" s="2">
        <v>0</v>
      </c>
      <c r="N514" s="2">
        <v>0</v>
      </c>
      <c r="O514" s="2">
        <v>19</v>
      </c>
      <c r="P514" s="2">
        <v>0</v>
      </c>
      <c r="Q514" s="2">
        <v>0</v>
      </c>
      <c r="R514" s="2">
        <v>0</v>
      </c>
      <c r="S514" s="2">
        <v>0</v>
      </c>
      <c r="T514" s="2">
        <v>14</v>
      </c>
      <c r="U514" s="2">
        <v>1</v>
      </c>
      <c r="V514" s="2">
        <v>20</v>
      </c>
      <c r="W514" s="2">
        <v>61</v>
      </c>
      <c r="X514" s="2">
        <v>1</v>
      </c>
      <c r="Y514" s="2">
        <v>0</v>
      </c>
      <c r="Z514" s="2">
        <v>1</v>
      </c>
      <c r="AA514" s="2">
        <v>1</v>
      </c>
      <c r="AB514" s="2">
        <v>44</v>
      </c>
      <c r="AC514" s="2">
        <v>0</v>
      </c>
      <c r="AD514" s="2">
        <v>0</v>
      </c>
      <c r="AE514" s="2">
        <v>4</v>
      </c>
      <c r="AF514" s="2">
        <v>0</v>
      </c>
      <c r="AG514" s="2">
        <v>0</v>
      </c>
      <c r="AH514" s="2">
        <v>2</v>
      </c>
      <c r="AI514" s="3">
        <f>IFERROR(F514/E514,"")</f>
        <v>0</v>
      </c>
      <c r="AJ514" s="3">
        <f>IFERROR(G514/F514,"")</f>
        <v>0</v>
      </c>
      <c r="AK514" s="3">
        <f>IFERROR(I514/H514,0)</f>
        <v>0</v>
      </c>
      <c r="AL514" s="3">
        <f>IFERROR(J514/H514,0)</f>
        <v>0</v>
      </c>
      <c r="AM514" s="3">
        <f>IFERROR(K514/H514,0)</f>
        <v>0</v>
      </c>
      <c r="AN514" s="3">
        <f>IFERROR(L514/H514,0)</f>
        <v>0</v>
      </c>
      <c r="AO514" s="3">
        <f>IFERROR(M514/H514,0)</f>
        <v>0</v>
      </c>
      <c r="AP514" s="3">
        <f>IFERROR(N514/H514,0)</f>
        <v>0</v>
      </c>
      <c r="AQ514" s="3">
        <f>IFERROR(O514/H514,0)</f>
        <v>0</v>
      </c>
      <c r="AR514" s="3">
        <f>IFERROR(P514/H514,0)</f>
        <v>0</v>
      </c>
      <c r="AS514" s="3">
        <f>IFERROR(Q514/H514,0)</f>
        <v>0</v>
      </c>
      <c r="AT514" s="3">
        <f>IFERROR(R514/H514,0)</f>
        <v>0</v>
      </c>
      <c r="AU514" s="3">
        <f>IFERROR(S514/H514,0)</f>
        <v>0</v>
      </c>
      <c r="AV514" s="3">
        <f>IFERROR(T514/H514,0)</f>
        <v>0</v>
      </c>
      <c r="AW514" s="3">
        <f>IFERROR(U514/H514,0)</f>
        <v>0</v>
      </c>
      <c r="AX514" s="3">
        <f>IFERROR(V514/H514,0)</f>
        <v>0</v>
      </c>
      <c r="AY514" s="3">
        <f>IFERROR(W514/H514,0)</f>
        <v>0</v>
      </c>
      <c r="AZ514" s="3">
        <f>IFERROR(X514/H514,0)</f>
        <v>0</v>
      </c>
      <c r="BA514" s="3">
        <f>IFERROR(Y514/H514,0)</f>
        <v>0</v>
      </c>
      <c r="BB514" s="3">
        <f>IFERROR(Z514/H514,0)</f>
        <v>0</v>
      </c>
      <c r="BC514" s="3">
        <f>IFERROR(AA514/H514,0)</f>
        <v>0</v>
      </c>
      <c r="BD514" s="3">
        <f>IFERROR(AB514/H514,0)</f>
        <v>0</v>
      </c>
      <c r="BE514" s="3">
        <f>IFERROR(AC514/H514,0)</f>
        <v>0</v>
      </c>
      <c r="BF514" s="3">
        <f>IFERROR(AD514/H514,0)</f>
        <v>0</v>
      </c>
      <c r="BG514" s="3">
        <f>IFERROR(AE514/H514,0)</f>
        <v>0</v>
      </c>
      <c r="BH514" s="3">
        <f>IFERROR(AF514/H514,0)</f>
        <v>0</v>
      </c>
      <c r="BI514" s="3">
        <f>IFERROR(AG514/H514,0)</f>
        <v>0</v>
      </c>
      <c r="BJ514" s="3">
        <f>IFERROR(AH514/H514,0)</f>
        <v>0</v>
      </c>
    </row>
    <row r="515" spans="2:62">
      <c r="B515">
        <v>4028</v>
      </c>
      <c r="C515" t="s">
        <v>612</v>
      </c>
      <c r="D515" t="b">
        <v>0</v>
      </c>
      <c r="E515" s="2">
        <v>255</v>
      </c>
      <c r="F515" s="2">
        <v>191</v>
      </c>
      <c r="G515" s="2">
        <v>0</v>
      </c>
      <c r="H515" s="2">
        <v>191</v>
      </c>
      <c r="I515" s="2">
        <v>52</v>
      </c>
      <c r="J515" s="2">
        <v>0</v>
      </c>
      <c r="K515" s="2">
        <v>0</v>
      </c>
      <c r="L515" s="2">
        <v>0</v>
      </c>
      <c r="M515" s="2">
        <v>0</v>
      </c>
      <c r="N515" s="2">
        <v>1</v>
      </c>
      <c r="O515" s="2">
        <v>32</v>
      </c>
      <c r="P515" s="2">
        <v>0</v>
      </c>
      <c r="Q515" s="2">
        <v>0</v>
      </c>
      <c r="R515" s="2">
        <v>0</v>
      </c>
      <c r="S515" s="2">
        <v>0</v>
      </c>
      <c r="T515" s="2">
        <v>11</v>
      </c>
      <c r="U515" s="2">
        <v>2</v>
      </c>
      <c r="V515" s="2">
        <v>17</v>
      </c>
      <c r="W515" s="2">
        <v>8</v>
      </c>
      <c r="X515" s="2">
        <v>0</v>
      </c>
      <c r="Y515" s="2">
        <v>0</v>
      </c>
      <c r="Z515" s="2">
        <v>0</v>
      </c>
      <c r="AA515" s="2">
        <v>0</v>
      </c>
      <c r="AB515" s="2">
        <v>60</v>
      </c>
      <c r="AC515" s="2">
        <v>0</v>
      </c>
      <c r="AD515" s="2">
        <v>0</v>
      </c>
      <c r="AE515" s="2">
        <v>8</v>
      </c>
      <c r="AF515" s="2">
        <v>0</v>
      </c>
      <c r="AG515" s="2">
        <v>0</v>
      </c>
      <c r="AH515" s="2">
        <v>0</v>
      </c>
      <c r="AI515" s="3">
        <f>IFERROR(F515/E515,"")</f>
        <v>0</v>
      </c>
      <c r="AJ515" s="3">
        <f>IFERROR(G515/F515,"")</f>
        <v>0</v>
      </c>
      <c r="AK515" s="3">
        <f>IFERROR(I515/H515,0)</f>
        <v>0</v>
      </c>
      <c r="AL515" s="3">
        <f>IFERROR(J515/H515,0)</f>
        <v>0</v>
      </c>
      <c r="AM515" s="3">
        <f>IFERROR(K515/H515,0)</f>
        <v>0</v>
      </c>
      <c r="AN515" s="3">
        <f>IFERROR(L515/H515,0)</f>
        <v>0</v>
      </c>
      <c r="AO515" s="3">
        <f>IFERROR(M515/H515,0)</f>
        <v>0</v>
      </c>
      <c r="AP515" s="3">
        <f>IFERROR(N515/H515,0)</f>
        <v>0</v>
      </c>
      <c r="AQ515" s="3">
        <f>IFERROR(O515/H515,0)</f>
        <v>0</v>
      </c>
      <c r="AR515" s="3">
        <f>IFERROR(P515/H515,0)</f>
        <v>0</v>
      </c>
      <c r="AS515" s="3">
        <f>IFERROR(Q515/H515,0)</f>
        <v>0</v>
      </c>
      <c r="AT515" s="3">
        <f>IFERROR(R515/H515,0)</f>
        <v>0</v>
      </c>
      <c r="AU515" s="3">
        <f>IFERROR(S515/H515,0)</f>
        <v>0</v>
      </c>
      <c r="AV515" s="3">
        <f>IFERROR(T515/H515,0)</f>
        <v>0</v>
      </c>
      <c r="AW515" s="3">
        <f>IFERROR(U515/H515,0)</f>
        <v>0</v>
      </c>
      <c r="AX515" s="3">
        <f>IFERROR(V515/H515,0)</f>
        <v>0</v>
      </c>
      <c r="AY515" s="3">
        <f>IFERROR(W515/H515,0)</f>
        <v>0</v>
      </c>
      <c r="AZ515" s="3">
        <f>IFERROR(X515/H515,0)</f>
        <v>0</v>
      </c>
      <c r="BA515" s="3">
        <f>IFERROR(Y515/H515,0)</f>
        <v>0</v>
      </c>
      <c r="BB515" s="3">
        <f>IFERROR(Z515/H515,0)</f>
        <v>0</v>
      </c>
      <c r="BC515" s="3">
        <f>IFERROR(AA515/H515,0)</f>
        <v>0</v>
      </c>
      <c r="BD515" s="3">
        <f>IFERROR(AB515/H515,0)</f>
        <v>0</v>
      </c>
      <c r="BE515" s="3">
        <f>IFERROR(AC515/H515,0)</f>
        <v>0</v>
      </c>
      <c r="BF515" s="3">
        <f>IFERROR(AD515/H515,0)</f>
        <v>0</v>
      </c>
      <c r="BG515" s="3">
        <f>IFERROR(AE515/H515,0)</f>
        <v>0</v>
      </c>
      <c r="BH515" s="3">
        <f>IFERROR(AF515/H515,0)</f>
        <v>0</v>
      </c>
      <c r="BI515" s="3">
        <f>IFERROR(AG515/H515,0)</f>
        <v>0</v>
      </c>
      <c r="BJ515" s="3">
        <f>IFERROR(AH515/H515,0)</f>
        <v>0</v>
      </c>
    </row>
    <row r="516" spans="2:62">
      <c r="B516">
        <v>63</v>
      </c>
      <c r="C516" t="s">
        <v>613</v>
      </c>
      <c r="D516" t="b">
        <v>0</v>
      </c>
      <c r="E516" s="2">
        <v>472</v>
      </c>
      <c r="F516" s="2">
        <v>356</v>
      </c>
      <c r="G516" s="2">
        <v>2</v>
      </c>
      <c r="H516" s="2">
        <v>354</v>
      </c>
      <c r="I516" s="2">
        <v>129</v>
      </c>
      <c r="J516" s="2">
        <v>1</v>
      </c>
      <c r="K516" s="2">
        <v>0</v>
      </c>
      <c r="L516" s="2">
        <v>0</v>
      </c>
      <c r="M516" s="2">
        <v>0</v>
      </c>
      <c r="N516" s="2">
        <v>3</v>
      </c>
      <c r="O516" s="2">
        <v>16</v>
      </c>
      <c r="P516" s="2">
        <v>0</v>
      </c>
      <c r="Q516" s="2">
        <v>0</v>
      </c>
      <c r="R516" s="2">
        <v>0</v>
      </c>
      <c r="S516" s="2">
        <v>0</v>
      </c>
      <c r="T516" s="2">
        <v>34</v>
      </c>
      <c r="U516" s="2">
        <v>2</v>
      </c>
      <c r="V516" s="2">
        <v>84</v>
      </c>
      <c r="W516" s="2">
        <v>15</v>
      </c>
      <c r="X516" s="2">
        <v>0</v>
      </c>
      <c r="Y516" s="2">
        <v>0</v>
      </c>
      <c r="Z516" s="2">
        <v>0</v>
      </c>
      <c r="AA516" s="2">
        <v>0</v>
      </c>
      <c r="AB516" s="2">
        <v>56</v>
      </c>
      <c r="AC516" s="2">
        <v>0</v>
      </c>
      <c r="AD516" s="2">
        <v>0</v>
      </c>
      <c r="AE516" s="2">
        <v>10</v>
      </c>
      <c r="AF516" s="2">
        <v>3</v>
      </c>
      <c r="AG516" s="2">
        <v>1</v>
      </c>
      <c r="AH516" s="2">
        <v>0</v>
      </c>
      <c r="AI516" s="3">
        <f>IFERROR(F516/E516,"")</f>
        <v>0</v>
      </c>
      <c r="AJ516" s="3">
        <f>IFERROR(G516/F516,"")</f>
        <v>0</v>
      </c>
      <c r="AK516" s="3">
        <f>IFERROR(I516/H516,0)</f>
        <v>0</v>
      </c>
      <c r="AL516" s="3">
        <f>IFERROR(J516/H516,0)</f>
        <v>0</v>
      </c>
      <c r="AM516" s="3">
        <f>IFERROR(K516/H516,0)</f>
        <v>0</v>
      </c>
      <c r="AN516" s="3">
        <f>IFERROR(L516/H516,0)</f>
        <v>0</v>
      </c>
      <c r="AO516" s="3">
        <f>IFERROR(M516/H516,0)</f>
        <v>0</v>
      </c>
      <c r="AP516" s="3">
        <f>IFERROR(N516/H516,0)</f>
        <v>0</v>
      </c>
      <c r="AQ516" s="3">
        <f>IFERROR(O516/H516,0)</f>
        <v>0</v>
      </c>
      <c r="AR516" s="3">
        <f>IFERROR(P516/H516,0)</f>
        <v>0</v>
      </c>
      <c r="AS516" s="3">
        <f>IFERROR(Q516/H516,0)</f>
        <v>0</v>
      </c>
      <c r="AT516" s="3">
        <f>IFERROR(R516/H516,0)</f>
        <v>0</v>
      </c>
      <c r="AU516" s="3">
        <f>IFERROR(S516/H516,0)</f>
        <v>0</v>
      </c>
      <c r="AV516" s="3">
        <f>IFERROR(T516/H516,0)</f>
        <v>0</v>
      </c>
      <c r="AW516" s="3">
        <f>IFERROR(U516/H516,0)</f>
        <v>0</v>
      </c>
      <c r="AX516" s="3">
        <f>IFERROR(V516/H516,0)</f>
        <v>0</v>
      </c>
      <c r="AY516" s="3">
        <f>IFERROR(W516/H516,0)</f>
        <v>0</v>
      </c>
      <c r="AZ516" s="3">
        <f>IFERROR(X516/H516,0)</f>
        <v>0</v>
      </c>
      <c r="BA516" s="3">
        <f>IFERROR(Y516/H516,0)</f>
        <v>0</v>
      </c>
      <c r="BB516" s="3">
        <f>IFERROR(Z516/H516,0)</f>
        <v>0</v>
      </c>
      <c r="BC516" s="3">
        <f>IFERROR(AA516/H516,0)</f>
        <v>0</v>
      </c>
      <c r="BD516" s="3">
        <f>IFERROR(AB516/H516,0)</f>
        <v>0</v>
      </c>
      <c r="BE516" s="3">
        <f>IFERROR(AC516/H516,0)</f>
        <v>0</v>
      </c>
      <c r="BF516" s="3">
        <f>IFERROR(AD516/H516,0)</f>
        <v>0</v>
      </c>
      <c r="BG516" s="3">
        <f>IFERROR(AE516/H516,0)</f>
        <v>0</v>
      </c>
      <c r="BH516" s="3">
        <f>IFERROR(AF516/H516,0)</f>
        <v>0</v>
      </c>
      <c r="BI516" s="3">
        <f>IFERROR(AG516/H516,0)</f>
        <v>0</v>
      </c>
      <c r="BJ516" s="3">
        <f>IFERROR(AH516/H516,0)</f>
        <v>0</v>
      </c>
    </row>
    <row r="517" spans="2:62">
      <c r="B517">
        <v>57</v>
      </c>
      <c r="C517" t="s">
        <v>614</v>
      </c>
      <c r="D517" t="b">
        <v>0</v>
      </c>
      <c r="E517" s="2">
        <v>633</v>
      </c>
      <c r="F517" s="2">
        <v>439</v>
      </c>
      <c r="G517" s="2">
        <v>1</v>
      </c>
      <c r="H517" s="2">
        <v>438</v>
      </c>
      <c r="I517" s="2">
        <v>277</v>
      </c>
      <c r="J517" s="2">
        <v>2</v>
      </c>
      <c r="K517" s="2">
        <v>1</v>
      </c>
      <c r="L517" s="2">
        <v>0</v>
      </c>
      <c r="M517" s="2">
        <v>0</v>
      </c>
      <c r="N517" s="2">
        <v>0</v>
      </c>
      <c r="O517" s="2">
        <v>16</v>
      </c>
      <c r="P517" s="2">
        <v>0</v>
      </c>
      <c r="Q517" s="2">
        <v>0</v>
      </c>
      <c r="R517" s="2">
        <v>0</v>
      </c>
      <c r="S517" s="2">
        <v>0</v>
      </c>
      <c r="T517" s="2">
        <v>25</v>
      </c>
      <c r="U517" s="2">
        <v>6</v>
      </c>
      <c r="V517" s="2">
        <v>44</v>
      </c>
      <c r="W517" s="2">
        <v>18</v>
      </c>
      <c r="X517" s="2">
        <v>0</v>
      </c>
      <c r="Y517" s="2">
        <v>0</v>
      </c>
      <c r="Z517" s="2">
        <v>0</v>
      </c>
      <c r="AA517" s="2">
        <v>0</v>
      </c>
      <c r="AB517" s="2">
        <v>36</v>
      </c>
      <c r="AC517" s="2">
        <v>0</v>
      </c>
      <c r="AD517" s="2">
        <v>0</v>
      </c>
      <c r="AE517" s="2">
        <v>13</v>
      </c>
      <c r="AF517" s="2">
        <v>0</v>
      </c>
      <c r="AG517" s="2">
        <v>0</v>
      </c>
      <c r="AH517" s="2">
        <v>0</v>
      </c>
      <c r="AI517" s="3">
        <f>IFERROR(F517/E517,"")</f>
        <v>0</v>
      </c>
      <c r="AJ517" s="3">
        <f>IFERROR(G517/F517,"")</f>
        <v>0</v>
      </c>
      <c r="AK517" s="3">
        <f>IFERROR(I517/H517,0)</f>
        <v>0</v>
      </c>
      <c r="AL517" s="3">
        <f>IFERROR(J517/H517,0)</f>
        <v>0</v>
      </c>
      <c r="AM517" s="3">
        <f>IFERROR(K517/H517,0)</f>
        <v>0</v>
      </c>
      <c r="AN517" s="3">
        <f>IFERROR(L517/H517,0)</f>
        <v>0</v>
      </c>
      <c r="AO517" s="3">
        <f>IFERROR(M517/H517,0)</f>
        <v>0</v>
      </c>
      <c r="AP517" s="3">
        <f>IFERROR(N517/H517,0)</f>
        <v>0</v>
      </c>
      <c r="AQ517" s="3">
        <f>IFERROR(O517/H517,0)</f>
        <v>0</v>
      </c>
      <c r="AR517" s="3">
        <f>IFERROR(P517/H517,0)</f>
        <v>0</v>
      </c>
      <c r="AS517" s="3">
        <f>IFERROR(Q517/H517,0)</f>
        <v>0</v>
      </c>
      <c r="AT517" s="3">
        <f>IFERROR(R517/H517,0)</f>
        <v>0</v>
      </c>
      <c r="AU517" s="3">
        <f>IFERROR(S517/H517,0)</f>
        <v>0</v>
      </c>
      <c r="AV517" s="3">
        <f>IFERROR(T517/H517,0)</f>
        <v>0</v>
      </c>
      <c r="AW517" s="3">
        <f>IFERROR(U517/H517,0)</f>
        <v>0</v>
      </c>
      <c r="AX517" s="3">
        <f>IFERROR(V517/H517,0)</f>
        <v>0</v>
      </c>
      <c r="AY517" s="3">
        <f>IFERROR(W517/H517,0)</f>
        <v>0</v>
      </c>
      <c r="AZ517" s="3">
        <f>IFERROR(X517/H517,0)</f>
        <v>0</v>
      </c>
      <c r="BA517" s="3">
        <f>IFERROR(Y517/H517,0)</f>
        <v>0</v>
      </c>
      <c r="BB517" s="3">
        <f>IFERROR(Z517/H517,0)</f>
        <v>0</v>
      </c>
      <c r="BC517" s="3">
        <f>IFERROR(AA517/H517,0)</f>
        <v>0</v>
      </c>
      <c r="BD517" s="3">
        <f>IFERROR(AB517/H517,0)</f>
        <v>0</v>
      </c>
      <c r="BE517" s="3">
        <f>IFERROR(AC517/H517,0)</f>
        <v>0</v>
      </c>
      <c r="BF517" s="3">
        <f>IFERROR(AD517/H517,0)</f>
        <v>0</v>
      </c>
      <c r="BG517" s="3">
        <f>IFERROR(AE517/H517,0)</f>
        <v>0</v>
      </c>
      <c r="BH517" s="3">
        <f>IFERROR(AF517/H517,0)</f>
        <v>0</v>
      </c>
      <c r="BI517" s="3">
        <f>IFERROR(AG517/H517,0)</f>
        <v>0</v>
      </c>
      <c r="BJ517" s="3">
        <f>IFERROR(AH517/H517,0)</f>
        <v>0</v>
      </c>
    </row>
    <row r="518" spans="2:62">
      <c r="B518">
        <v>1059</v>
      </c>
      <c r="C518" t="s">
        <v>615</v>
      </c>
      <c r="D518" t="b">
        <v>0</v>
      </c>
      <c r="E518" s="2">
        <v>6660</v>
      </c>
      <c r="F518" s="2">
        <v>3249</v>
      </c>
      <c r="G518" s="2">
        <v>56</v>
      </c>
      <c r="H518" s="2">
        <v>3193</v>
      </c>
      <c r="I518" s="2">
        <v>146</v>
      </c>
      <c r="J518" s="2">
        <v>1</v>
      </c>
      <c r="K518" s="2">
        <v>2588</v>
      </c>
      <c r="L518" s="2">
        <v>0</v>
      </c>
      <c r="M518" s="2">
        <v>0</v>
      </c>
      <c r="N518" s="2">
        <v>0</v>
      </c>
      <c r="O518" s="2">
        <v>6</v>
      </c>
      <c r="P518" s="2">
        <v>2</v>
      </c>
      <c r="Q518" s="2">
        <v>0</v>
      </c>
      <c r="R518" s="2">
        <v>0</v>
      </c>
      <c r="S518" s="2">
        <v>28</v>
      </c>
      <c r="T518" s="2">
        <v>160</v>
      </c>
      <c r="U518" s="2">
        <v>1</v>
      </c>
      <c r="V518" s="2">
        <v>56</v>
      </c>
      <c r="W518" s="2">
        <v>39</v>
      </c>
      <c r="X518" s="2">
        <v>4</v>
      </c>
      <c r="Y518" s="2">
        <v>0</v>
      </c>
      <c r="Z518" s="2">
        <v>1</v>
      </c>
      <c r="AA518" s="2">
        <v>51</v>
      </c>
      <c r="AB518" s="2">
        <v>50</v>
      </c>
      <c r="AC518" s="2">
        <v>3</v>
      </c>
      <c r="AD518" s="2">
        <v>5</v>
      </c>
      <c r="AE518" s="2">
        <v>4</v>
      </c>
      <c r="AF518" s="2">
        <v>12</v>
      </c>
      <c r="AG518" s="2">
        <v>2</v>
      </c>
      <c r="AH518" s="2">
        <v>34</v>
      </c>
      <c r="AI518" s="3">
        <f>IFERROR(F518/E518,"")</f>
        <v>0</v>
      </c>
      <c r="AJ518" s="3">
        <f>IFERROR(G518/F518,"")</f>
        <v>0</v>
      </c>
      <c r="AK518" s="3">
        <f>IFERROR(I518/H518,0)</f>
        <v>0</v>
      </c>
      <c r="AL518" s="3">
        <f>IFERROR(J518/H518,0)</f>
        <v>0</v>
      </c>
      <c r="AM518" s="3">
        <f>IFERROR(K518/H518,0)</f>
        <v>0</v>
      </c>
      <c r="AN518" s="3">
        <f>IFERROR(L518/H518,0)</f>
        <v>0</v>
      </c>
      <c r="AO518" s="3">
        <f>IFERROR(M518/H518,0)</f>
        <v>0</v>
      </c>
      <c r="AP518" s="3">
        <f>IFERROR(N518/H518,0)</f>
        <v>0</v>
      </c>
      <c r="AQ518" s="3">
        <f>IFERROR(O518/H518,0)</f>
        <v>0</v>
      </c>
      <c r="AR518" s="3">
        <f>IFERROR(P518/H518,0)</f>
        <v>0</v>
      </c>
      <c r="AS518" s="3">
        <f>IFERROR(Q518/H518,0)</f>
        <v>0</v>
      </c>
      <c r="AT518" s="3">
        <f>IFERROR(R518/H518,0)</f>
        <v>0</v>
      </c>
      <c r="AU518" s="3">
        <f>IFERROR(S518/H518,0)</f>
        <v>0</v>
      </c>
      <c r="AV518" s="3">
        <f>IFERROR(T518/H518,0)</f>
        <v>0</v>
      </c>
      <c r="AW518" s="3">
        <f>IFERROR(U518/H518,0)</f>
        <v>0</v>
      </c>
      <c r="AX518" s="3">
        <f>IFERROR(V518/H518,0)</f>
        <v>0</v>
      </c>
      <c r="AY518" s="3">
        <f>IFERROR(W518/H518,0)</f>
        <v>0</v>
      </c>
      <c r="AZ518" s="3">
        <f>IFERROR(X518/H518,0)</f>
        <v>0</v>
      </c>
      <c r="BA518" s="3">
        <f>IFERROR(Y518/H518,0)</f>
        <v>0</v>
      </c>
      <c r="BB518" s="3">
        <f>IFERROR(Z518/H518,0)</f>
        <v>0</v>
      </c>
      <c r="BC518" s="3">
        <f>IFERROR(AA518/H518,0)</f>
        <v>0</v>
      </c>
      <c r="BD518" s="3">
        <f>IFERROR(AB518/H518,0)</f>
        <v>0</v>
      </c>
      <c r="BE518" s="3">
        <f>IFERROR(AC518/H518,0)</f>
        <v>0</v>
      </c>
      <c r="BF518" s="3">
        <f>IFERROR(AD518/H518,0)</f>
        <v>0</v>
      </c>
      <c r="BG518" s="3">
        <f>IFERROR(AE518/H518,0)</f>
        <v>0</v>
      </c>
      <c r="BH518" s="3">
        <f>IFERROR(AF518/H518,0)</f>
        <v>0</v>
      </c>
      <c r="BI518" s="3">
        <f>IFERROR(AG518/H518,0)</f>
        <v>0</v>
      </c>
      <c r="BJ518" s="3">
        <f>IFERROR(AH518/H518,0)</f>
        <v>0</v>
      </c>
    </row>
    <row r="519" spans="2:62">
      <c r="B519">
        <v>859</v>
      </c>
      <c r="C519" t="s">
        <v>616</v>
      </c>
      <c r="D519" t="b">
        <v>0</v>
      </c>
      <c r="E519" s="2">
        <v>277</v>
      </c>
      <c r="F519" s="2">
        <v>215</v>
      </c>
      <c r="G519" s="2">
        <v>0</v>
      </c>
      <c r="H519" s="2">
        <v>215</v>
      </c>
      <c r="I519" s="2">
        <v>18</v>
      </c>
      <c r="J519" s="2">
        <v>3</v>
      </c>
      <c r="K519" s="2">
        <v>0</v>
      </c>
      <c r="L519" s="2">
        <v>0</v>
      </c>
      <c r="M519" s="2">
        <v>0</v>
      </c>
      <c r="N519" s="2">
        <v>0</v>
      </c>
      <c r="O519" s="2">
        <v>10</v>
      </c>
      <c r="P519" s="2">
        <v>0</v>
      </c>
      <c r="Q519" s="2">
        <v>0</v>
      </c>
      <c r="R519" s="2">
        <v>0</v>
      </c>
      <c r="S519" s="2">
        <v>0</v>
      </c>
      <c r="T519" s="2">
        <v>11</v>
      </c>
      <c r="U519" s="2">
        <v>0</v>
      </c>
      <c r="V519" s="2">
        <v>99</v>
      </c>
      <c r="W519" s="2">
        <v>10</v>
      </c>
      <c r="X519" s="2">
        <v>0</v>
      </c>
      <c r="Y519" s="2">
        <v>0</v>
      </c>
      <c r="Z519" s="2">
        <v>0</v>
      </c>
      <c r="AA519" s="2">
        <v>0</v>
      </c>
      <c r="AB519" s="2">
        <v>4</v>
      </c>
      <c r="AC519" s="2">
        <v>0</v>
      </c>
      <c r="AD519" s="2">
        <v>0</v>
      </c>
      <c r="AE519" s="2">
        <v>1</v>
      </c>
      <c r="AF519" s="2">
        <v>9</v>
      </c>
      <c r="AG519" s="2">
        <v>0</v>
      </c>
      <c r="AH519" s="2">
        <v>50</v>
      </c>
      <c r="AI519" s="3">
        <f>IFERROR(F519/E519,"")</f>
        <v>0</v>
      </c>
      <c r="AJ519" s="3">
        <f>IFERROR(G519/F519,"")</f>
        <v>0</v>
      </c>
      <c r="AK519" s="3">
        <f>IFERROR(I519/H519,0)</f>
        <v>0</v>
      </c>
      <c r="AL519" s="3">
        <f>IFERROR(J519/H519,0)</f>
        <v>0</v>
      </c>
      <c r="AM519" s="3">
        <f>IFERROR(K519/H519,0)</f>
        <v>0</v>
      </c>
      <c r="AN519" s="3">
        <f>IFERROR(L519/H519,0)</f>
        <v>0</v>
      </c>
      <c r="AO519" s="3">
        <f>IFERROR(M519/H519,0)</f>
        <v>0</v>
      </c>
      <c r="AP519" s="3">
        <f>IFERROR(N519/H519,0)</f>
        <v>0</v>
      </c>
      <c r="AQ519" s="3">
        <f>IFERROR(O519/H519,0)</f>
        <v>0</v>
      </c>
      <c r="AR519" s="3">
        <f>IFERROR(P519/H519,0)</f>
        <v>0</v>
      </c>
      <c r="AS519" s="3">
        <f>IFERROR(Q519/H519,0)</f>
        <v>0</v>
      </c>
      <c r="AT519" s="3">
        <f>IFERROR(R519/H519,0)</f>
        <v>0</v>
      </c>
      <c r="AU519" s="3">
        <f>IFERROR(S519/H519,0)</f>
        <v>0</v>
      </c>
      <c r="AV519" s="3">
        <f>IFERROR(T519/H519,0)</f>
        <v>0</v>
      </c>
      <c r="AW519" s="3">
        <f>IFERROR(U519/H519,0)</f>
        <v>0</v>
      </c>
      <c r="AX519" s="3">
        <f>IFERROR(V519/H519,0)</f>
        <v>0</v>
      </c>
      <c r="AY519" s="3">
        <f>IFERROR(W519/H519,0)</f>
        <v>0</v>
      </c>
      <c r="AZ519" s="3">
        <f>IFERROR(X519/H519,0)</f>
        <v>0</v>
      </c>
      <c r="BA519" s="3">
        <f>IFERROR(Y519/H519,0)</f>
        <v>0</v>
      </c>
      <c r="BB519" s="3">
        <f>IFERROR(Z519/H519,0)</f>
        <v>0</v>
      </c>
      <c r="BC519" s="3">
        <f>IFERROR(AA519/H519,0)</f>
        <v>0</v>
      </c>
      <c r="BD519" s="3">
        <f>IFERROR(AB519/H519,0)</f>
        <v>0</v>
      </c>
      <c r="BE519" s="3">
        <f>IFERROR(AC519/H519,0)</f>
        <v>0</v>
      </c>
      <c r="BF519" s="3">
        <f>IFERROR(AD519/H519,0)</f>
        <v>0</v>
      </c>
      <c r="BG519" s="3">
        <f>IFERROR(AE519/H519,0)</f>
        <v>0</v>
      </c>
      <c r="BH519" s="3">
        <f>IFERROR(AF519/H519,0)</f>
        <v>0</v>
      </c>
      <c r="BI519" s="3">
        <f>IFERROR(AG519/H519,0)</f>
        <v>0</v>
      </c>
      <c r="BJ519" s="3">
        <f>IFERROR(AH519/H519,0)</f>
        <v>0</v>
      </c>
    </row>
    <row r="520" spans="2:62">
      <c r="B520">
        <v>1296</v>
      </c>
      <c r="C520" t="s">
        <v>617</v>
      </c>
      <c r="D520" t="b">
        <v>0</v>
      </c>
      <c r="E520" s="2">
        <v>4967</v>
      </c>
      <c r="F520" s="2">
        <v>3240</v>
      </c>
      <c r="G520" s="2">
        <v>38</v>
      </c>
      <c r="H520" s="2">
        <v>3202</v>
      </c>
      <c r="I520" s="2">
        <v>632</v>
      </c>
      <c r="J520" s="2">
        <v>1</v>
      </c>
      <c r="K520" s="2">
        <v>168</v>
      </c>
      <c r="L520" s="2">
        <v>0</v>
      </c>
      <c r="M520" s="2">
        <v>1</v>
      </c>
      <c r="N520" s="2">
        <v>0</v>
      </c>
      <c r="O520" s="2">
        <v>44</v>
      </c>
      <c r="P520" s="2">
        <v>0</v>
      </c>
      <c r="Q520" s="2">
        <v>0</v>
      </c>
      <c r="R520" s="2">
        <v>0</v>
      </c>
      <c r="S520" s="2">
        <v>1</v>
      </c>
      <c r="T520" s="2">
        <v>209</v>
      </c>
      <c r="U520" s="2">
        <v>1322</v>
      </c>
      <c r="V520" s="2">
        <v>361</v>
      </c>
      <c r="W520" s="2">
        <v>63</v>
      </c>
      <c r="X520" s="2">
        <v>0</v>
      </c>
      <c r="Y520" s="2">
        <v>0</v>
      </c>
      <c r="Z520" s="2">
        <v>0</v>
      </c>
      <c r="AA520" s="2">
        <v>1</v>
      </c>
      <c r="AB520" s="2">
        <v>143</v>
      </c>
      <c r="AC520" s="2">
        <v>1</v>
      </c>
      <c r="AD520" s="2">
        <v>1</v>
      </c>
      <c r="AE520" s="2">
        <v>4</v>
      </c>
      <c r="AF520" s="2">
        <v>172</v>
      </c>
      <c r="AG520" s="2">
        <v>1</v>
      </c>
      <c r="AH520" s="2">
        <v>77</v>
      </c>
      <c r="AI520" s="3">
        <f>IFERROR(F520/E520,"")</f>
        <v>0</v>
      </c>
      <c r="AJ520" s="3">
        <f>IFERROR(G520/F520,"")</f>
        <v>0</v>
      </c>
      <c r="AK520" s="3">
        <f>IFERROR(I520/H520,0)</f>
        <v>0</v>
      </c>
      <c r="AL520" s="3">
        <f>IFERROR(J520/H520,0)</f>
        <v>0</v>
      </c>
      <c r="AM520" s="3">
        <f>IFERROR(K520/H520,0)</f>
        <v>0</v>
      </c>
      <c r="AN520" s="3">
        <f>IFERROR(L520/H520,0)</f>
        <v>0</v>
      </c>
      <c r="AO520" s="3">
        <f>IFERROR(M520/H520,0)</f>
        <v>0</v>
      </c>
      <c r="AP520" s="3">
        <f>IFERROR(N520/H520,0)</f>
        <v>0</v>
      </c>
      <c r="AQ520" s="3">
        <f>IFERROR(O520/H520,0)</f>
        <v>0</v>
      </c>
      <c r="AR520" s="3">
        <f>IFERROR(P520/H520,0)</f>
        <v>0</v>
      </c>
      <c r="AS520" s="3">
        <f>IFERROR(Q520/H520,0)</f>
        <v>0</v>
      </c>
      <c r="AT520" s="3">
        <f>IFERROR(R520/H520,0)</f>
        <v>0</v>
      </c>
      <c r="AU520" s="3">
        <f>IFERROR(S520/H520,0)</f>
        <v>0</v>
      </c>
      <c r="AV520" s="3">
        <f>IFERROR(T520/H520,0)</f>
        <v>0</v>
      </c>
      <c r="AW520" s="3">
        <f>IFERROR(U520/H520,0)</f>
        <v>0</v>
      </c>
      <c r="AX520" s="3">
        <f>IFERROR(V520/H520,0)</f>
        <v>0</v>
      </c>
      <c r="AY520" s="3">
        <f>IFERROR(W520/H520,0)</f>
        <v>0</v>
      </c>
      <c r="AZ520" s="3">
        <f>IFERROR(X520/H520,0)</f>
        <v>0</v>
      </c>
      <c r="BA520" s="3">
        <f>IFERROR(Y520/H520,0)</f>
        <v>0</v>
      </c>
      <c r="BB520" s="3">
        <f>IFERROR(Z520/H520,0)</f>
        <v>0</v>
      </c>
      <c r="BC520" s="3">
        <f>IFERROR(AA520/H520,0)</f>
        <v>0</v>
      </c>
      <c r="BD520" s="3">
        <f>IFERROR(AB520/H520,0)</f>
        <v>0</v>
      </c>
      <c r="BE520" s="3">
        <f>IFERROR(AC520/H520,0)</f>
        <v>0</v>
      </c>
      <c r="BF520" s="3">
        <f>IFERROR(AD520/H520,0)</f>
        <v>0</v>
      </c>
      <c r="BG520" s="3">
        <f>IFERROR(AE520/H520,0)</f>
        <v>0</v>
      </c>
      <c r="BH520" s="3">
        <f>IFERROR(AF520/H520,0)</f>
        <v>0</v>
      </c>
      <c r="BI520" s="3">
        <f>IFERROR(AG520/H520,0)</f>
        <v>0</v>
      </c>
      <c r="BJ520" s="3">
        <f>IFERROR(AH520/H520,0)</f>
        <v>0</v>
      </c>
    </row>
    <row r="521" spans="2:62">
      <c r="B521">
        <v>978</v>
      </c>
      <c r="C521" t="s">
        <v>618</v>
      </c>
      <c r="D521" t="b">
        <v>0</v>
      </c>
      <c r="E521" s="2">
        <v>3092</v>
      </c>
      <c r="F521" s="2">
        <v>1437</v>
      </c>
      <c r="G521" s="2">
        <v>8</v>
      </c>
      <c r="H521" s="2">
        <v>1429</v>
      </c>
      <c r="I521" s="2">
        <v>263</v>
      </c>
      <c r="J521" s="2">
        <v>0</v>
      </c>
      <c r="K521" s="2">
        <v>934</v>
      </c>
      <c r="L521" s="2">
        <v>1</v>
      </c>
      <c r="M521" s="2">
        <v>0</v>
      </c>
      <c r="N521" s="2">
        <v>0</v>
      </c>
      <c r="O521" s="2">
        <v>1</v>
      </c>
      <c r="P521" s="2">
        <v>1</v>
      </c>
      <c r="Q521" s="2">
        <v>1</v>
      </c>
      <c r="R521" s="2">
        <v>0</v>
      </c>
      <c r="S521" s="2">
        <v>39</v>
      </c>
      <c r="T521" s="2">
        <v>24</v>
      </c>
      <c r="U521" s="2">
        <v>4</v>
      </c>
      <c r="V521" s="2">
        <v>23</v>
      </c>
      <c r="W521" s="2">
        <v>25</v>
      </c>
      <c r="X521" s="2">
        <v>0</v>
      </c>
      <c r="Y521" s="2">
        <v>0</v>
      </c>
      <c r="Z521" s="2">
        <v>1</v>
      </c>
      <c r="AA521" s="2">
        <v>26</v>
      </c>
      <c r="AB521" s="2">
        <v>23</v>
      </c>
      <c r="AC521" s="2">
        <v>0</v>
      </c>
      <c r="AD521" s="2">
        <v>2</v>
      </c>
      <c r="AE521" s="2">
        <v>1</v>
      </c>
      <c r="AF521" s="2">
        <v>1</v>
      </c>
      <c r="AG521" s="2">
        <v>1</v>
      </c>
      <c r="AH521" s="2">
        <v>58</v>
      </c>
      <c r="AI521" s="3">
        <f>IFERROR(F521/E521,"")</f>
        <v>0</v>
      </c>
      <c r="AJ521" s="3">
        <f>IFERROR(G521/F521,"")</f>
        <v>0</v>
      </c>
      <c r="AK521" s="3">
        <f>IFERROR(I521/H521,0)</f>
        <v>0</v>
      </c>
      <c r="AL521" s="3">
        <f>IFERROR(J521/H521,0)</f>
        <v>0</v>
      </c>
      <c r="AM521" s="3">
        <f>IFERROR(K521/H521,0)</f>
        <v>0</v>
      </c>
      <c r="AN521" s="3">
        <f>IFERROR(L521/H521,0)</f>
        <v>0</v>
      </c>
      <c r="AO521" s="3">
        <f>IFERROR(M521/H521,0)</f>
        <v>0</v>
      </c>
      <c r="AP521" s="3">
        <f>IFERROR(N521/H521,0)</f>
        <v>0</v>
      </c>
      <c r="AQ521" s="3">
        <f>IFERROR(O521/H521,0)</f>
        <v>0</v>
      </c>
      <c r="AR521" s="3">
        <f>IFERROR(P521/H521,0)</f>
        <v>0</v>
      </c>
      <c r="AS521" s="3">
        <f>IFERROR(Q521/H521,0)</f>
        <v>0</v>
      </c>
      <c r="AT521" s="3">
        <f>IFERROR(R521/H521,0)</f>
        <v>0</v>
      </c>
      <c r="AU521" s="3">
        <f>IFERROR(S521/H521,0)</f>
        <v>0</v>
      </c>
      <c r="AV521" s="3">
        <f>IFERROR(T521/H521,0)</f>
        <v>0</v>
      </c>
      <c r="AW521" s="3">
        <f>IFERROR(U521/H521,0)</f>
        <v>0</v>
      </c>
      <c r="AX521" s="3">
        <f>IFERROR(V521/H521,0)</f>
        <v>0</v>
      </c>
      <c r="AY521" s="3">
        <f>IFERROR(W521/H521,0)</f>
        <v>0</v>
      </c>
      <c r="AZ521" s="3">
        <f>IFERROR(X521/H521,0)</f>
        <v>0</v>
      </c>
      <c r="BA521" s="3">
        <f>IFERROR(Y521/H521,0)</f>
        <v>0</v>
      </c>
      <c r="BB521" s="3">
        <f>IFERROR(Z521/H521,0)</f>
        <v>0</v>
      </c>
      <c r="BC521" s="3">
        <f>IFERROR(AA521/H521,0)</f>
        <v>0</v>
      </c>
      <c r="BD521" s="3">
        <f>IFERROR(AB521/H521,0)</f>
        <v>0</v>
      </c>
      <c r="BE521" s="3">
        <f>IFERROR(AC521/H521,0)</f>
        <v>0</v>
      </c>
      <c r="BF521" s="3">
        <f>IFERROR(AD521/H521,0)</f>
        <v>0</v>
      </c>
      <c r="BG521" s="3">
        <f>IFERROR(AE521/H521,0)</f>
        <v>0</v>
      </c>
      <c r="BH521" s="3">
        <f>IFERROR(AF521/H521,0)</f>
        <v>0</v>
      </c>
      <c r="BI521" s="3">
        <f>IFERROR(AG521/H521,0)</f>
        <v>0</v>
      </c>
      <c r="BJ521" s="3">
        <f>IFERROR(AH521/H521,0)</f>
        <v>0</v>
      </c>
    </row>
    <row r="522" spans="2:62">
      <c r="B522">
        <v>857</v>
      </c>
      <c r="C522" t="s">
        <v>619</v>
      </c>
      <c r="D522" t="b">
        <v>0</v>
      </c>
      <c r="E522" s="2">
        <v>518</v>
      </c>
      <c r="F522" s="2">
        <v>420</v>
      </c>
      <c r="G522" s="2">
        <v>4</v>
      </c>
      <c r="H522" s="2">
        <v>416</v>
      </c>
      <c r="I522" s="2">
        <v>182</v>
      </c>
      <c r="J522" s="2">
        <v>8</v>
      </c>
      <c r="K522" s="2">
        <v>0</v>
      </c>
      <c r="L522" s="2">
        <v>0</v>
      </c>
      <c r="M522" s="2">
        <v>0</v>
      </c>
      <c r="N522" s="2">
        <v>0</v>
      </c>
      <c r="O522" s="2">
        <v>18</v>
      </c>
      <c r="P522" s="2">
        <v>0</v>
      </c>
      <c r="Q522" s="2">
        <v>0</v>
      </c>
      <c r="R522" s="2">
        <v>0</v>
      </c>
      <c r="S522" s="2">
        <v>0</v>
      </c>
      <c r="T522" s="2">
        <v>29</v>
      </c>
      <c r="U522" s="2">
        <v>4</v>
      </c>
      <c r="V522" s="2">
        <v>73</v>
      </c>
      <c r="W522" s="2">
        <v>22</v>
      </c>
      <c r="X522" s="2">
        <v>0</v>
      </c>
      <c r="Y522" s="2">
        <v>0</v>
      </c>
      <c r="Z522" s="2">
        <v>0</v>
      </c>
      <c r="AA522" s="2">
        <v>1</v>
      </c>
      <c r="AB522" s="2">
        <v>69</v>
      </c>
      <c r="AC522" s="2">
        <v>0</v>
      </c>
      <c r="AD522" s="2">
        <v>0</v>
      </c>
      <c r="AE522" s="2">
        <v>6</v>
      </c>
      <c r="AF522" s="2">
        <v>2</v>
      </c>
      <c r="AG522" s="2">
        <v>1</v>
      </c>
      <c r="AH522" s="2">
        <v>1</v>
      </c>
      <c r="AI522" s="3">
        <f>IFERROR(F522/E522,"")</f>
        <v>0</v>
      </c>
      <c r="AJ522" s="3">
        <f>IFERROR(G522/F522,"")</f>
        <v>0</v>
      </c>
      <c r="AK522" s="3">
        <f>IFERROR(I522/H522,0)</f>
        <v>0</v>
      </c>
      <c r="AL522" s="3">
        <f>IFERROR(J522/H522,0)</f>
        <v>0</v>
      </c>
      <c r="AM522" s="3">
        <f>IFERROR(K522/H522,0)</f>
        <v>0</v>
      </c>
      <c r="AN522" s="3">
        <f>IFERROR(L522/H522,0)</f>
        <v>0</v>
      </c>
      <c r="AO522" s="3">
        <f>IFERROR(M522/H522,0)</f>
        <v>0</v>
      </c>
      <c r="AP522" s="3">
        <f>IFERROR(N522/H522,0)</f>
        <v>0</v>
      </c>
      <c r="AQ522" s="3">
        <f>IFERROR(O522/H522,0)</f>
        <v>0</v>
      </c>
      <c r="AR522" s="3">
        <f>IFERROR(P522/H522,0)</f>
        <v>0</v>
      </c>
      <c r="AS522" s="3">
        <f>IFERROR(Q522/H522,0)</f>
        <v>0</v>
      </c>
      <c r="AT522" s="3">
        <f>IFERROR(R522/H522,0)</f>
        <v>0</v>
      </c>
      <c r="AU522" s="3">
        <f>IFERROR(S522/H522,0)</f>
        <v>0</v>
      </c>
      <c r="AV522" s="3">
        <f>IFERROR(T522/H522,0)</f>
        <v>0</v>
      </c>
      <c r="AW522" s="3">
        <f>IFERROR(U522/H522,0)</f>
        <v>0</v>
      </c>
      <c r="AX522" s="3">
        <f>IFERROR(V522/H522,0)</f>
        <v>0</v>
      </c>
      <c r="AY522" s="3">
        <f>IFERROR(W522/H522,0)</f>
        <v>0</v>
      </c>
      <c r="AZ522" s="3">
        <f>IFERROR(X522/H522,0)</f>
        <v>0</v>
      </c>
      <c r="BA522" s="3">
        <f>IFERROR(Y522/H522,0)</f>
        <v>0</v>
      </c>
      <c r="BB522" s="3">
        <f>IFERROR(Z522/H522,0)</f>
        <v>0</v>
      </c>
      <c r="BC522" s="3">
        <f>IFERROR(AA522/H522,0)</f>
        <v>0</v>
      </c>
      <c r="BD522" s="3">
        <f>IFERROR(AB522/H522,0)</f>
        <v>0</v>
      </c>
      <c r="BE522" s="3">
        <f>IFERROR(AC522/H522,0)</f>
        <v>0</v>
      </c>
      <c r="BF522" s="3">
        <f>IFERROR(AD522/H522,0)</f>
        <v>0</v>
      </c>
      <c r="BG522" s="3">
        <f>IFERROR(AE522/H522,0)</f>
        <v>0</v>
      </c>
      <c r="BH522" s="3">
        <f>IFERROR(AF522/H522,0)</f>
        <v>0</v>
      </c>
      <c r="BI522" s="3">
        <f>IFERROR(AG522/H522,0)</f>
        <v>0</v>
      </c>
      <c r="BJ522" s="3">
        <f>IFERROR(AH522/H522,0)</f>
        <v>0</v>
      </c>
    </row>
    <row r="523" spans="2:62">
      <c r="B523">
        <v>3638</v>
      </c>
      <c r="C523" t="s">
        <v>620</v>
      </c>
      <c r="D523" t="b">
        <v>0</v>
      </c>
      <c r="E523" s="2">
        <v>2062</v>
      </c>
      <c r="F523" s="2">
        <v>1681</v>
      </c>
      <c r="G523" s="2">
        <v>0</v>
      </c>
      <c r="H523" s="2">
        <v>1681</v>
      </c>
      <c r="I523" s="2">
        <v>118</v>
      </c>
      <c r="J523" s="2">
        <v>7</v>
      </c>
      <c r="K523" s="2">
        <v>0</v>
      </c>
      <c r="L523" s="2">
        <v>0</v>
      </c>
      <c r="M523" s="2">
        <v>0</v>
      </c>
      <c r="N523" s="2">
        <v>0</v>
      </c>
      <c r="O523" s="2">
        <v>601</v>
      </c>
      <c r="P523" s="2">
        <v>0</v>
      </c>
      <c r="Q523" s="2">
        <v>0</v>
      </c>
      <c r="R523" s="2">
        <v>0</v>
      </c>
      <c r="S523" s="2">
        <v>0</v>
      </c>
      <c r="T523" s="2">
        <v>100</v>
      </c>
      <c r="U523" s="2">
        <v>24</v>
      </c>
      <c r="V523" s="2">
        <v>619</v>
      </c>
      <c r="W523" s="2">
        <v>11</v>
      </c>
      <c r="X523" s="2">
        <v>8</v>
      </c>
      <c r="Y523" s="2">
        <v>0</v>
      </c>
      <c r="Z523" s="2">
        <v>0</v>
      </c>
      <c r="AA523" s="2">
        <v>0</v>
      </c>
      <c r="AB523" s="2">
        <v>111</v>
      </c>
      <c r="AC523" s="2">
        <v>0</v>
      </c>
      <c r="AD523" s="2">
        <v>1</v>
      </c>
      <c r="AE523" s="2">
        <v>17</v>
      </c>
      <c r="AF523" s="2">
        <v>60</v>
      </c>
      <c r="AG523" s="2">
        <v>0</v>
      </c>
      <c r="AH523" s="2">
        <v>4</v>
      </c>
      <c r="AI523" s="3">
        <f>IFERROR(F523/E523,"")</f>
        <v>0</v>
      </c>
      <c r="AJ523" s="3">
        <f>IFERROR(G523/F523,"")</f>
        <v>0</v>
      </c>
      <c r="AK523" s="3">
        <f>IFERROR(I523/H523,0)</f>
        <v>0</v>
      </c>
      <c r="AL523" s="3">
        <f>IFERROR(J523/H523,0)</f>
        <v>0</v>
      </c>
      <c r="AM523" s="3">
        <f>IFERROR(K523/H523,0)</f>
        <v>0</v>
      </c>
      <c r="AN523" s="3">
        <f>IFERROR(L523/H523,0)</f>
        <v>0</v>
      </c>
      <c r="AO523" s="3">
        <f>IFERROR(M523/H523,0)</f>
        <v>0</v>
      </c>
      <c r="AP523" s="3">
        <f>IFERROR(N523/H523,0)</f>
        <v>0</v>
      </c>
      <c r="AQ523" s="3">
        <f>IFERROR(O523/H523,0)</f>
        <v>0</v>
      </c>
      <c r="AR523" s="3">
        <f>IFERROR(P523/H523,0)</f>
        <v>0</v>
      </c>
      <c r="AS523" s="3">
        <f>IFERROR(Q523/H523,0)</f>
        <v>0</v>
      </c>
      <c r="AT523" s="3">
        <f>IFERROR(R523/H523,0)</f>
        <v>0</v>
      </c>
      <c r="AU523" s="3">
        <f>IFERROR(S523/H523,0)</f>
        <v>0</v>
      </c>
      <c r="AV523" s="3">
        <f>IFERROR(T523/H523,0)</f>
        <v>0</v>
      </c>
      <c r="AW523" s="3">
        <f>IFERROR(U523/H523,0)</f>
        <v>0</v>
      </c>
      <c r="AX523" s="3">
        <f>IFERROR(V523/H523,0)</f>
        <v>0</v>
      </c>
      <c r="AY523" s="3">
        <f>IFERROR(W523/H523,0)</f>
        <v>0</v>
      </c>
      <c r="AZ523" s="3">
        <f>IFERROR(X523/H523,0)</f>
        <v>0</v>
      </c>
      <c r="BA523" s="3">
        <f>IFERROR(Y523/H523,0)</f>
        <v>0</v>
      </c>
      <c r="BB523" s="3">
        <f>IFERROR(Z523/H523,0)</f>
        <v>0</v>
      </c>
      <c r="BC523" s="3">
        <f>IFERROR(AA523/H523,0)</f>
        <v>0</v>
      </c>
      <c r="BD523" s="3">
        <f>IFERROR(AB523/H523,0)</f>
        <v>0</v>
      </c>
      <c r="BE523" s="3">
        <f>IFERROR(AC523/H523,0)</f>
        <v>0</v>
      </c>
      <c r="BF523" s="3">
        <f>IFERROR(AD523/H523,0)</f>
        <v>0</v>
      </c>
      <c r="BG523" s="3">
        <f>IFERROR(AE523/H523,0)</f>
        <v>0</v>
      </c>
      <c r="BH523" s="3">
        <f>IFERROR(AF523/H523,0)</f>
        <v>0</v>
      </c>
      <c r="BI523" s="3">
        <f>IFERROR(AG523/H523,0)</f>
        <v>0</v>
      </c>
      <c r="BJ523" s="3">
        <f>IFERROR(AH523/H523,0)</f>
        <v>0</v>
      </c>
    </row>
    <row r="524" spans="2:62">
      <c r="B524">
        <v>364</v>
      </c>
      <c r="C524" t="s">
        <v>621</v>
      </c>
      <c r="D524" t="b">
        <v>0</v>
      </c>
      <c r="E524" s="2">
        <v>499</v>
      </c>
      <c r="F524" s="2">
        <v>402</v>
      </c>
      <c r="G524" s="2">
        <v>0</v>
      </c>
      <c r="H524" s="2">
        <v>402</v>
      </c>
      <c r="I524" s="2">
        <v>148</v>
      </c>
      <c r="J524" s="2">
        <v>0</v>
      </c>
      <c r="K524" s="2">
        <v>2</v>
      </c>
      <c r="L524" s="2">
        <v>0</v>
      </c>
      <c r="M524" s="2">
        <v>0</v>
      </c>
      <c r="N524" s="2">
        <v>0</v>
      </c>
      <c r="O524" s="2">
        <v>18</v>
      </c>
      <c r="P524" s="2">
        <v>0</v>
      </c>
      <c r="Q524" s="2">
        <v>0</v>
      </c>
      <c r="R524" s="2">
        <v>0</v>
      </c>
      <c r="S524" s="2">
        <v>0</v>
      </c>
      <c r="T524" s="2">
        <v>37</v>
      </c>
      <c r="U524" s="2">
        <v>0</v>
      </c>
      <c r="V524" s="2">
        <v>94</v>
      </c>
      <c r="W524" s="2">
        <v>53</v>
      </c>
      <c r="X524" s="2">
        <v>1</v>
      </c>
      <c r="Y524" s="2">
        <v>0</v>
      </c>
      <c r="Z524" s="2">
        <v>0</v>
      </c>
      <c r="AA524" s="2">
        <v>0</v>
      </c>
      <c r="AB524" s="2">
        <v>37</v>
      </c>
      <c r="AC524" s="2">
        <v>0</v>
      </c>
      <c r="AD524" s="2">
        <v>0</v>
      </c>
      <c r="AE524" s="2">
        <v>3</v>
      </c>
      <c r="AF524" s="2">
        <v>2</v>
      </c>
      <c r="AG524" s="2">
        <v>0</v>
      </c>
      <c r="AH524" s="2">
        <v>7</v>
      </c>
      <c r="AI524" s="3">
        <f>IFERROR(F524/E524,"")</f>
        <v>0</v>
      </c>
      <c r="AJ524" s="3">
        <f>IFERROR(G524/F524,"")</f>
        <v>0</v>
      </c>
      <c r="AK524" s="3">
        <f>IFERROR(I524/H524,0)</f>
        <v>0</v>
      </c>
      <c r="AL524" s="3">
        <f>IFERROR(J524/H524,0)</f>
        <v>0</v>
      </c>
      <c r="AM524" s="3">
        <f>IFERROR(K524/H524,0)</f>
        <v>0</v>
      </c>
      <c r="AN524" s="3">
        <f>IFERROR(L524/H524,0)</f>
        <v>0</v>
      </c>
      <c r="AO524" s="3">
        <f>IFERROR(M524/H524,0)</f>
        <v>0</v>
      </c>
      <c r="AP524" s="3">
        <f>IFERROR(N524/H524,0)</f>
        <v>0</v>
      </c>
      <c r="AQ524" s="3">
        <f>IFERROR(O524/H524,0)</f>
        <v>0</v>
      </c>
      <c r="AR524" s="3">
        <f>IFERROR(P524/H524,0)</f>
        <v>0</v>
      </c>
      <c r="AS524" s="3">
        <f>IFERROR(Q524/H524,0)</f>
        <v>0</v>
      </c>
      <c r="AT524" s="3">
        <f>IFERROR(R524/H524,0)</f>
        <v>0</v>
      </c>
      <c r="AU524" s="3">
        <f>IFERROR(S524/H524,0)</f>
        <v>0</v>
      </c>
      <c r="AV524" s="3">
        <f>IFERROR(T524/H524,0)</f>
        <v>0</v>
      </c>
      <c r="AW524" s="3">
        <f>IFERROR(U524/H524,0)</f>
        <v>0</v>
      </c>
      <c r="AX524" s="3">
        <f>IFERROR(V524/H524,0)</f>
        <v>0</v>
      </c>
      <c r="AY524" s="3">
        <f>IFERROR(W524/H524,0)</f>
        <v>0</v>
      </c>
      <c r="AZ524" s="3">
        <f>IFERROR(X524/H524,0)</f>
        <v>0</v>
      </c>
      <c r="BA524" s="3">
        <f>IFERROR(Y524/H524,0)</f>
        <v>0</v>
      </c>
      <c r="BB524" s="3">
        <f>IFERROR(Z524/H524,0)</f>
        <v>0</v>
      </c>
      <c r="BC524" s="3">
        <f>IFERROR(AA524/H524,0)</f>
        <v>0</v>
      </c>
      <c r="BD524" s="3">
        <f>IFERROR(AB524/H524,0)</f>
        <v>0</v>
      </c>
      <c r="BE524" s="3">
        <f>IFERROR(AC524/H524,0)</f>
        <v>0</v>
      </c>
      <c r="BF524" s="3">
        <f>IFERROR(AD524/H524,0)</f>
        <v>0</v>
      </c>
      <c r="BG524" s="3">
        <f>IFERROR(AE524/H524,0)</f>
        <v>0</v>
      </c>
      <c r="BH524" s="3">
        <f>IFERROR(AF524/H524,0)</f>
        <v>0</v>
      </c>
      <c r="BI524" s="3">
        <f>IFERROR(AG524/H524,0)</f>
        <v>0</v>
      </c>
      <c r="BJ524" s="3">
        <f>IFERROR(AH524/H524,0)</f>
        <v>0</v>
      </c>
    </row>
    <row r="525" spans="2:62">
      <c r="B525">
        <v>690</v>
      </c>
      <c r="C525" t="s">
        <v>622</v>
      </c>
      <c r="D525" t="b">
        <v>0</v>
      </c>
      <c r="E525" s="2">
        <v>484</v>
      </c>
      <c r="F525" s="2">
        <v>386</v>
      </c>
      <c r="G525" s="2">
        <v>2</v>
      </c>
      <c r="H525" s="2">
        <v>384</v>
      </c>
      <c r="I525" s="2">
        <v>99</v>
      </c>
      <c r="J525" s="2">
        <v>2</v>
      </c>
      <c r="K525" s="2">
        <v>0</v>
      </c>
      <c r="L525" s="2">
        <v>0</v>
      </c>
      <c r="M525" s="2">
        <v>0</v>
      </c>
      <c r="N525" s="2">
        <v>0</v>
      </c>
      <c r="O525" s="2">
        <v>23</v>
      </c>
      <c r="P525" s="2">
        <v>0</v>
      </c>
      <c r="Q525" s="2">
        <v>0</v>
      </c>
      <c r="R525" s="2">
        <v>0</v>
      </c>
      <c r="S525" s="2">
        <v>0</v>
      </c>
      <c r="T525" s="2">
        <v>43</v>
      </c>
      <c r="U525" s="2">
        <v>6</v>
      </c>
      <c r="V525" s="2">
        <v>119</v>
      </c>
      <c r="W525" s="2">
        <v>9</v>
      </c>
      <c r="X525" s="2">
        <v>0</v>
      </c>
      <c r="Y525" s="2">
        <v>0</v>
      </c>
      <c r="Z525" s="2">
        <v>0</v>
      </c>
      <c r="AA525" s="2">
        <v>0</v>
      </c>
      <c r="AB525" s="2">
        <v>65</v>
      </c>
      <c r="AC525" s="2">
        <v>0</v>
      </c>
      <c r="AD525" s="2">
        <v>0</v>
      </c>
      <c r="AE525" s="2">
        <v>4</v>
      </c>
      <c r="AF525" s="2">
        <v>9</v>
      </c>
      <c r="AG525" s="2">
        <v>1</v>
      </c>
      <c r="AH525" s="2">
        <v>4</v>
      </c>
      <c r="AI525" s="3">
        <f>IFERROR(F525/E525,"")</f>
        <v>0</v>
      </c>
      <c r="AJ525" s="3">
        <f>IFERROR(G525/F525,"")</f>
        <v>0</v>
      </c>
      <c r="AK525" s="3">
        <f>IFERROR(I525/H525,0)</f>
        <v>0</v>
      </c>
      <c r="AL525" s="3">
        <f>IFERROR(J525/H525,0)</f>
        <v>0</v>
      </c>
      <c r="AM525" s="3">
        <f>IFERROR(K525/H525,0)</f>
        <v>0</v>
      </c>
      <c r="AN525" s="3">
        <f>IFERROR(L525/H525,0)</f>
        <v>0</v>
      </c>
      <c r="AO525" s="3">
        <f>IFERROR(M525/H525,0)</f>
        <v>0</v>
      </c>
      <c r="AP525" s="3">
        <f>IFERROR(N525/H525,0)</f>
        <v>0</v>
      </c>
      <c r="AQ525" s="3">
        <f>IFERROR(O525/H525,0)</f>
        <v>0</v>
      </c>
      <c r="AR525" s="3">
        <f>IFERROR(P525/H525,0)</f>
        <v>0</v>
      </c>
      <c r="AS525" s="3">
        <f>IFERROR(Q525/H525,0)</f>
        <v>0</v>
      </c>
      <c r="AT525" s="3">
        <f>IFERROR(R525/H525,0)</f>
        <v>0</v>
      </c>
      <c r="AU525" s="3">
        <f>IFERROR(S525/H525,0)</f>
        <v>0</v>
      </c>
      <c r="AV525" s="3">
        <f>IFERROR(T525/H525,0)</f>
        <v>0</v>
      </c>
      <c r="AW525" s="3">
        <f>IFERROR(U525/H525,0)</f>
        <v>0</v>
      </c>
      <c r="AX525" s="3">
        <f>IFERROR(V525/H525,0)</f>
        <v>0</v>
      </c>
      <c r="AY525" s="3">
        <f>IFERROR(W525/H525,0)</f>
        <v>0</v>
      </c>
      <c r="AZ525" s="3">
        <f>IFERROR(X525/H525,0)</f>
        <v>0</v>
      </c>
      <c r="BA525" s="3">
        <f>IFERROR(Y525/H525,0)</f>
        <v>0</v>
      </c>
      <c r="BB525" s="3">
        <f>IFERROR(Z525/H525,0)</f>
        <v>0</v>
      </c>
      <c r="BC525" s="3">
        <f>IFERROR(AA525/H525,0)</f>
        <v>0</v>
      </c>
      <c r="BD525" s="3">
        <f>IFERROR(AB525/H525,0)</f>
        <v>0</v>
      </c>
      <c r="BE525" s="3">
        <f>IFERROR(AC525/H525,0)</f>
        <v>0</v>
      </c>
      <c r="BF525" s="3">
        <f>IFERROR(AD525/H525,0)</f>
        <v>0</v>
      </c>
      <c r="BG525" s="3">
        <f>IFERROR(AE525/H525,0)</f>
        <v>0</v>
      </c>
      <c r="BH525" s="3">
        <f>IFERROR(AF525/H525,0)</f>
        <v>0</v>
      </c>
      <c r="BI525" s="3">
        <f>IFERROR(AG525/H525,0)</f>
        <v>0</v>
      </c>
      <c r="BJ525" s="3">
        <f>IFERROR(AH525/H525,0)</f>
        <v>0</v>
      </c>
    </row>
    <row r="526" spans="2:62">
      <c r="B526">
        <v>220</v>
      </c>
      <c r="C526" t="s">
        <v>623</v>
      </c>
      <c r="D526" t="b">
        <v>0</v>
      </c>
      <c r="E526" s="2">
        <v>417</v>
      </c>
      <c r="F526" s="2">
        <v>318</v>
      </c>
      <c r="G526" s="2">
        <v>1</v>
      </c>
      <c r="H526" s="2">
        <v>317</v>
      </c>
      <c r="I526" s="2">
        <v>148</v>
      </c>
      <c r="J526" s="2">
        <v>1</v>
      </c>
      <c r="K526" s="2">
        <v>0</v>
      </c>
      <c r="L526" s="2">
        <v>0</v>
      </c>
      <c r="M526" s="2">
        <v>0</v>
      </c>
      <c r="N526" s="2">
        <v>0</v>
      </c>
      <c r="O526" s="2">
        <v>22</v>
      </c>
      <c r="P526" s="2">
        <v>0</v>
      </c>
      <c r="Q526" s="2">
        <v>0</v>
      </c>
      <c r="R526" s="2">
        <v>0</v>
      </c>
      <c r="S526" s="2">
        <v>0</v>
      </c>
      <c r="T526" s="2">
        <v>22</v>
      </c>
      <c r="U526" s="2">
        <v>5</v>
      </c>
      <c r="V526" s="2">
        <v>50</v>
      </c>
      <c r="W526" s="2">
        <v>17</v>
      </c>
      <c r="X526" s="2">
        <v>0</v>
      </c>
      <c r="Y526" s="2">
        <v>0</v>
      </c>
      <c r="Z526" s="2">
        <v>0</v>
      </c>
      <c r="AA526" s="2">
        <v>0</v>
      </c>
      <c r="AB526" s="2">
        <v>50</v>
      </c>
      <c r="AC526" s="2">
        <v>0</v>
      </c>
      <c r="AD526" s="2">
        <v>0</v>
      </c>
      <c r="AE526" s="2">
        <v>2</v>
      </c>
      <c r="AF526" s="2">
        <v>0</v>
      </c>
      <c r="AG526" s="2">
        <v>0</v>
      </c>
      <c r="AH526" s="2">
        <v>0</v>
      </c>
      <c r="AI526" s="3">
        <f>IFERROR(F526/E526,"")</f>
        <v>0</v>
      </c>
      <c r="AJ526" s="3">
        <f>IFERROR(G526/F526,"")</f>
        <v>0</v>
      </c>
      <c r="AK526" s="3">
        <f>IFERROR(I526/H526,0)</f>
        <v>0</v>
      </c>
      <c r="AL526" s="3">
        <f>IFERROR(J526/H526,0)</f>
        <v>0</v>
      </c>
      <c r="AM526" s="3">
        <f>IFERROR(K526/H526,0)</f>
        <v>0</v>
      </c>
      <c r="AN526" s="3">
        <f>IFERROR(L526/H526,0)</f>
        <v>0</v>
      </c>
      <c r="AO526" s="3">
        <f>IFERROR(M526/H526,0)</f>
        <v>0</v>
      </c>
      <c r="AP526" s="3">
        <f>IFERROR(N526/H526,0)</f>
        <v>0</v>
      </c>
      <c r="AQ526" s="3">
        <f>IFERROR(O526/H526,0)</f>
        <v>0</v>
      </c>
      <c r="AR526" s="3">
        <f>IFERROR(P526/H526,0)</f>
        <v>0</v>
      </c>
      <c r="AS526" s="3">
        <f>IFERROR(Q526/H526,0)</f>
        <v>0</v>
      </c>
      <c r="AT526" s="3">
        <f>IFERROR(R526/H526,0)</f>
        <v>0</v>
      </c>
      <c r="AU526" s="3">
        <f>IFERROR(S526/H526,0)</f>
        <v>0</v>
      </c>
      <c r="AV526" s="3">
        <f>IFERROR(T526/H526,0)</f>
        <v>0</v>
      </c>
      <c r="AW526" s="3">
        <f>IFERROR(U526/H526,0)</f>
        <v>0</v>
      </c>
      <c r="AX526" s="3">
        <f>IFERROR(V526/H526,0)</f>
        <v>0</v>
      </c>
      <c r="AY526" s="3">
        <f>IFERROR(W526/H526,0)</f>
        <v>0</v>
      </c>
      <c r="AZ526" s="3">
        <f>IFERROR(X526/H526,0)</f>
        <v>0</v>
      </c>
      <c r="BA526" s="3">
        <f>IFERROR(Y526/H526,0)</f>
        <v>0</v>
      </c>
      <c r="BB526" s="3">
        <f>IFERROR(Z526/H526,0)</f>
        <v>0</v>
      </c>
      <c r="BC526" s="3">
        <f>IFERROR(AA526/H526,0)</f>
        <v>0</v>
      </c>
      <c r="BD526" s="3">
        <f>IFERROR(AB526/H526,0)</f>
        <v>0</v>
      </c>
      <c r="BE526" s="3">
        <f>IFERROR(AC526/H526,0)</f>
        <v>0</v>
      </c>
      <c r="BF526" s="3">
        <f>IFERROR(AD526/H526,0)</f>
        <v>0</v>
      </c>
      <c r="BG526" s="3">
        <f>IFERROR(AE526/H526,0)</f>
        <v>0</v>
      </c>
      <c r="BH526" s="3">
        <f>IFERROR(AF526/H526,0)</f>
        <v>0</v>
      </c>
      <c r="BI526" s="3">
        <f>IFERROR(AG526/H526,0)</f>
        <v>0</v>
      </c>
      <c r="BJ526" s="3">
        <f>IFERROR(AH526/H526,0)</f>
        <v>0</v>
      </c>
    </row>
    <row r="527" spans="2:62">
      <c r="B527">
        <v>177</v>
      </c>
      <c r="C527" t="s">
        <v>624</v>
      </c>
      <c r="D527" t="b">
        <v>0</v>
      </c>
      <c r="E527" s="2">
        <v>839</v>
      </c>
      <c r="F527" s="2">
        <v>684</v>
      </c>
      <c r="G527" s="2">
        <v>4</v>
      </c>
      <c r="H527" s="2">
        <v>680</v>
      </c>
      <c r="I527" s="2">
        <v>392</v>
      </c>
      <c r="J527" s="2">
        <v>2</v>
      </c>
      <c r="K527" s="2">
        <v>0</v>
      </c>
      <c r="L527" s="2">
        <v>0</v>
      </c>
      <c r="M527" s="2">
        <v>0</v>
      </c>
      <c r="N527" s="2">
        <v>0</v>
      </c>
      <c r="O527" s="2">
        <v>23</v>
      </c>
      <c r="P527" s="2">
        <v>0</v>
      </c>
      <c r="Q527" s="2">
        <v>0</v>
      </c>
      <c r="R527" s="2">
        <v>0</v>
      </c>
      <c r="S527" s="2">
        <v>0</v>
      </c>
      <c r="T527" s="2">
        <v>30</v>
      </c>
      <c r="U527" s="2">
        <v>2</v>
      </c>
      <c r="V527" s="2">
        <v>65</v>
      </c>
      <c r="W527" s="2">
        <v>50</v>
      </c>
      <c r="X527" s="2">
        <v>0</v>
      </c>
      <c r="Y527" s="2">
        <v>0</v>
      </c>
      <c r="Z527" s="2">
        <v>0</v>
      </c>
      <c r="AA527" s="2">
        <v>0</v>
      </c>
      <c r="AB527" s="2">
        <v>94</v>
      </c>
      <c r="AC527" s="2">
        <v>0</v>
      </c>
      <c r="AD527" s="2">
        <v>0</v>
      </c>
      <c r="AE527" s="2">
        <v>16</v>
      </c>
      <c r="AF527" s="2">
        <v>3</v>
      </c>
      <c r="AG527" s="2">
        <v>0</v>
      </c>
      <c r="AH527" s="2">
        <v>3</v>
      </c>
      <c r="AI527" s="3">
        <f>IFERROR(F527/E527,"")</f>
        <v>0</v>
      </c>
      <c r="AJ527" s="3">
        <f>IFERROR(G527/F527,"")</f>
        <v>0</v>
      </c>
      <c r="AK527" s="3">
        <f>IFERROR(I527/H527,0)</f>
        <v>0</v>
      </c>
      <c r="AL527" s="3">
        <f>IFERROR(J527/H527,0)</f>
        <v>0</v>
      </c>
      <c r="AM527" s="3">
        <f>IFERROR(K527/H527,0)</f>
        <v>0</v>
      </c>
      <c r="AN527" s="3">
        <f>IFERROR(L527/H527,0)</f>
        <v>0</v>
      </c>
      <c r="AO527" s="3">
        <f>IFERROR(M527/H527,0)</f>
        <v>0</v>
      </c>
      <c r="AP527" s="3">
        <f>IFERROR(N527/H527,0)</f>
        <v>0</v>
      </c>
      <c r="AQ527" s="3">
        <f>IFERROR(O527/H527,0)</f>
        <v>0</v>
      </c>
      <c r="AR527" s="3">
        <f>IFERROR(P527/H527,0)</f>
        <v>0</v>
      </c>
      <c r="AS527" s="3">
        <f>IFERROR(Q527/H527,0)</f>
        <v>0</v>
      </c>
      <c r="AT527" s="3">
        <f>IFERROR(R527/H527,0)</f>
        <v>0</v>
      </c>
      <c r="AU527" s="3">
        <f>IFERROR(S527/H527,0)</f>
        <v>0</v>
      </c>
      <c r="AV527" s="3">
        <f>IFERROR(T527/H527,0)</f>
        <v>0</v>
      </c>
      <c r="AW527" s="3">
        <f>IFERROR(U527/H527,0)</f>
        <v>0</v>
      </c>
      <c r="AX527" s="3">
        <f>IFERROR(V527/H527,0)</f>
        <v>0</v>
      </c>
      <c r="AY527" s="3">
        <f>IFERROR(W527/H527,0)</f>
        <v>0</v>
      </c>
      <c r="AZ527" s="3">
        <f>IFERROR(X527/H527,0)</f>
        <v>0</v>
      </c>
      <c r="BA527" s="3">
        <f>IFERROR(Y527/H527,0)</f>
        <v>0</v>
      </c>
      <c r="BB527" s="3">
        <f>IFERROR(Z527/H527,0)</f>
        <v>0</v>
      </c>
      <c r="BC527" s="3">
        <f>IFERROR(AA527/H527,0)</f>
        <v>0</v>
      </c>
      <c r="BD527" s="3">
        <f>IFERROR(AB527/H527,0)</f>
        <v>0</v>
      </c>
      <c r="BE527" s="3">
        <f>IFERROR(AC527/H527,0)</f>
        <v>0</v>
      </c>
      <c r="BF527" s="3">
        <f>IFERROR(AD527/H527,0)</f>
        <v>0</v>
      </c>
      <c r="BG527" s="3">
        <f>IFERROR(AE527/H527,0)</f>
        <v>0</v>
      </c>
      <c r="BH527" s="3">
        <f>IFERROR(AF527/H527,0)</f>
        <v>0</v>
      </c>
      <c r="BI527" s="3">
        <f>IFERROR(AG527/H527,0)</f>
        <v>0</v>
      </c>
      <c r="BJ527" s="3">
        <f>IFERROR(AH527/H527,0)</f>
        <v>0</v>
      </c>
    </row>
    <row r="528" spans="2:62">
      <c r="B528">
        <v>357</v>
      </c>
      <c r="C528" t="s">
        <v>625</v>
      </c>
      <c r="D528" t="b">
        <v>0</v>
      </c>
      <c r="E528" s="2">
        <v>645</v>
      </c>
      <c r="F528" s="2">
        <v>452</v>
      </c>
      <c r="G528" s="2">
        <v>1</v>
      </c>
      <c r="H528" s="2">
        <v>451</v>
      </c>
      <c r="I528" s="2">
        <v>244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2">
        <v>16</v>
      </c>
      <c r="P528" s="2">
        <v>0</v>
      </c>
      <c r="Q528" s="2">
        <v>0</v>
      </c>
      <c r="R528" s="2">
        <v>0</v>
      </c>
      <c r="S528" s="2">
        <v>0</v>
      </c>
      <c r="T528" s="2">
        <v>37</v>
      </c>
      <c r="U528" s="2">
        <v>12</v>
      </c>
      <c r="V528" s="2">
        <v>46</v>
      </c>
      <c r="W528" s="2">
        <v>45</v>
      </c>
      <c r="X528" s="2">
        <v>1</v>
      </c>
      <c r="Y528" s="2">
        <v>0</v>
      </c>
      <c r="Z528" s="2">
        <v>0</v>
      </c>
      <c r="AA528" s="2">
        <v>0</v>
      </c>
      <c r="AB528" s="2">
        <v>43</v>
      </c>
      <c r="AC528" s="2">
        <v>0</v>
      </c>
      <c r="AD528" s="2">
        <v>0</v>
      </c>
      <c r="AE528" s="2">
        <v>5</v>
      </c>
      <c r="AF528" s="2">
        <v>0</v>
      </c>
      <c r="AG528" s="2">
        <v>0</v>
      </c>
      <c r="AH528" s="2">
        <v>2</v>
      </c>
      <c r="AI528" s="3">
        <f>IFERROR(F528/E528,"")</f>
        <v>0</v>
      </c>
      <c r="AJ528" s="3">
        <f>IFERROR(G528/F528,"")</f>
        <v>0</v>
      </c>
      <c r="AK528" s="3">
        <f>IFERROR(I528/H528,0)</f>
        <v>0</v>
      </c>
      <c r="AL528" s="3">
        <f>IFERROR(J528/H528,0)</f>
        <v>0</v>
      </c>
      <c r="AM528" s="3">
        <f>IFERROR(K528/H528,0)</f>
        <v>0</v>
      </c>
      <c r="AN528" s="3">
        <f>IFERROR(L528/H528,0)</f>
        <v>0</v>
      </c>
      <c r="AO528" s="3">
        <f>IFERROR(M528/H528,0)</f>
        <v>0</v>
      </c>
      <c r="AP528" s="3">
        <f>IFERROR(N528/H528,0)</f>
        <v>0</v>
      </c>
      <c r="AQ528" s="3">
        <f>IFERROR(O528/H528,0)</f>
        <v>0</v>
      </c>
      <c r="AR528" s="3">
        <f>IFERROR(P528/H528,0)</f>
        <v>0</v>
      </c>
      <c r="AS528" s="3">
        <f>IFERROR(Q528/H528,0)</f>
        <v>0</v>
      </c>
      <c r="AT528" s="3">
        <f>IFERROR(R528/H528,0)</f>
        <v>0</v>
      </c>
      <c r="AU528" s="3">
        <f>IFERROR(S528/H528,0)</f>
        <v>0</v>
      </c>
      <c r="AV528" s="3">
        <f>IFERROR(T528/H528,0)</f>
        <v>0</v>
      </c>
      <c r="AW528" s="3">
        <f>IFERROR(U528/H528,0)</f>
        <v>0</v>
      </c>
      <c r="AX528" s="3">
        <f>IFERROR(V528/H528,0)</f>
        <v>0</v>
      </c>
      <c r="AY528" s="3">
        <f>IFERROR(W528/H528,0)</f>
        <v>0</v>
      </c>
      <c r="AZ528" s="3">
        <f>IFERROR(X528/H528,0)</f>
        <v>0</v>
      </c>
      <c r="BA528" s="3">
        <f>IFERROR(Y528/H528,0)</f>
        <v>0</v>
      </c>
      <c r="BB528" s="3">
        <f>IFERROR(Z528/H528,0)</f>
        <v>0</v>
      </c>
      <c r="BC528" s="3">
        <f>IFERROR(AA528/H528,0)</f>
        <v>0</v>
      </c>
      <c r="BD528" s="3">
        <f>IFERROR(AB528/H528,0)</f>
        <v>0</v>
      </c>
      <c r="BE528" s="3">
        <f>IFERROR(AC528/H528,0)</f>
        <v>0</v>
      </c>
      <c r="BF528" s="3">
        <f>IFERROR(AD528/H528,0)</f>
        <v>0</v>
      </c>
      <c r="BG528" s="3">
        <f>IFERROR(AE528/H528,0)</f>
        <v>0</v>
      </c>
      <c r="BH528" s="3">
        <f>IFERROR(AF528/H528,0)</f>
        <v>0</v>
      </c>
      <c r="BI528" s="3">
        <f>IFERROR(AG528/H528,0)</f>
        <v>0</v>
      </c>
      <c r="BJ528" s="3">
        <f>IFERROR(AH528/H528,0)</f>
        <v>0</v>
      </c>
    </row>
    <row r="529" spans="2:62">
      <c r="B529">
        <v>2010</v>
      </c>
      <c r="C529" t="s">
        <v>626</v>
      </c>
      <c r="D529" t="b">
        <v>0</v>
      </c>
      <c r="E529" s="2">
        <v>467</v>
      </c>
      <c r="F529" s="2">
        <v>381</v>
      </c>
      <c r="G529" s="2">
        <v>0</v>
      </c>
      <c r="H529" s="2">
        <v>381</v>
      </c>
      <c r="I529" s="2">
        <v>126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7</v>
      </c>
      <c r="P529" s="2">
        <v>0</v>
      </c>
      <c r="Q529" s="2">
        <v>0</v>
      </c>
      <c r="R529" s="2">
        <v>0</v>
      </c>
      <c r="S529" s="2">
        <v>0</v>
      </c>
      <c r="T529" s="2">
        <v>35</v>
      </c>
      <c r="U529" s="2">
        <v>3</v>
      </c>
      <c r="V529" s="2">
        <v>69</v>
      </c>
      <c r="W529" s="2">
        <v>62</v>
      </c>
      <c r="X529" s="2">
        <v>0</v>
      </c>
      <c r="Y529" s="2">
        <v>0</v>
      </c>
      <c r="Z529" s="2">
        <v>0</v>
      </c>
      <c r="AA529" s="2">
        <v>0</v>
      </c>
      <c r="AB529" s="2">
        <v>69</v>
      </c>
      <c r="AC529" s="2">
        <v>0</v>
      </c>
      <c r="AD529" s="2">
        <v>1</v>
      </c>
      <c r="AE529" s="2">
        <v>5</v>
      </c>
      <c r="AF529" s="2">
        <v>2</v>
      </c>
      <c r="AG529" s="2">
        <v>0</v>
      </c>
      <c r="AH529" s="2">
        <v>2</v>
      </c>
      <c r="AI529" s="3">
        <f>IFERROR(F529/E529,"")</f>
        <v>0</v>
      </c>
      <c r="AJ529" s="3">
        <f>IFERROR(G529/F529,"")</f>
        <v>0</v>
      </c>
      <c r="AK529" s="3">
        <f>IFERROR(I529/H529,0)</f>
        <v>0</v>
      </c>
      <c r="AL529" s="3">
        <f>IFERROR(J529/H529,0)</f>
        <v>0</v>
      </c>
      <c r="AM529" s="3">
        <f>IFERROR(K529/H529,0)</f>
        <v>0</v>
      </c>
      <c r="AN529" s="3">
        <f>IFERROR(L529/H529,0)</f>
        <v>0</v>
      </c>
      <c r="AO529" s="3">
        <f>IFERROR(M529/H529,0)</f>
        <v>0</v>
      </c>
      <c r="AP529" s="3">
        <f>IFERROR(N529/H529,0)</f>
        <v>0</v>
      </c>
      <c r="AQ529" s="3">
        <f>IFERROR(O529/H529,0)</f>
        <v>0</v>
      </c>
      <c r="AR529" s="3">
        <f>IFERROR(P529/H529,0)</f>
        <v>0</v>
      </c>
      <c r="AS529" s="3">
        <f>IFERROR(Q529/H529,0)</f>
        <v>0</v>
      </c>
      <c r="AT529" s="3">
        <f>IFERROR(R529/H529,0)</f>
        <v>0</v>
      </c>
      <c r="AU529" s="3">
        <f>IFERROR(S529/H529,0)</f>
        <v>0</v>
      </c>
      <c r="AV529" s="3">
        <f>IFERROR(T529/H529,0)</f>
        <v>0</v>
      </c>
      <c r="AW529" s="3">
        <f>IFERROR(U529/H529,0)</f>
        <v>0</v>
      </c>
      <c r="AX529" s="3">
        <f>IFERROR(V529/H529,0)</f>
        <v>0</v>
      </c>
      <c r="AY529" s="3">
        <f>IFERROR(W529/H529,0)</f>
        <v>0</v>
      </c>
      <c r="AZ529" s="3">
        <f>IFERROR(X529/H529,0)</f>
        <v>0</v>
      </c>
      <c r="BA529" s="3">
        <f>IFERROR(Y529/H529,0)</f>
        <v>0</v>
      </c>
      <c r="BB529" s="3">
        <f>IFERROR(Z529/H529,0)</f>
        <v>0</v>
      </c>
      <c r="BC529" s="3">
        <f>IFERROR(AA529/H529,0)</f>
        <v>0</v>
      </c>
      <c r="BD529" s="3">
        <f>IFERROR(AB529/H529,0)</f>
        <v>0</v>
      </c>
      <c r="BE529" s="3">
        <f>IFERROR(AC529/H529,0)</f>
        <v>0</v>
      </c>
      <c r="BF529" s="3">
        <f>IFERROR(AD529/H529,0)</f>
        <v>0</v>
      </c>
      <c r="BG529" s="3">
        <f>IFERROR(AE529/H529,0)</f>
        <v>0</v>
      </c>
      <c r="BH529" s="3">
        <f>IFERROR(AF529/H529,0)</f>
        <v>0</v>
      </c>
      <c r="BI529" s="3">
        <f>IFERROR(AG529/H529,0)</f>
        <v>0</v>
      </c>
      <c r="BJ529" s="3">
        <f>IFERROR(AH529/H529,0)</f>
        <v>0</v>
      </c>
    </row>
    <row r="530" spans="2:62">
      <c r="B530">
        <v>633</v>
      </c>
      <c r="C530" t="s">
        <v>627</v>
      </c>
      <c r="D530" t="b">
        <v>0</v>
      </c>
      <c r="E530" s="2">
        <v>1903</v>
      </c>
      <c r="F530" s="2">
        <v>1457</v>
      </c>
      <c r="G530" s="2">
        <v>9</v>
      </c>
      <c r="H530" s="2">
        <v>1448</v>
      </c>
      <c r="I530" s="2">
        <v>9</v>
      </c>
      <c r="J530" s="2">
        <v>0</v>
      </c>
      <c r="K530" s="2">
        <v>1328</v>
      </c>
      <c r="L530" s="2">
        <v>0</v>
      </c>
      <c r="M530" s="2">
        <v>0</v>
      </c>
      <c r="N530" s="2">
        <v>0</v>
      </c>
      <c r="O530" s="2">
        <v>0</v>
      </c>
      <c r="P530" s="2">
        <v>0</v>
      </c>
      <c r="Q530" s="2">
        <v>1</v>
      </c>
      <c r="R530" s="2">
        <v>0</v>
      </c>
      <c r="S530" s="2">
        <v>5</v>
      </c>
      <c r="T530" s="2">
        <v>0</v>
      </c>
      <c r="U530" s="2">
        <v>1</v>
      </c>
      <c r="V530" s="2">
        <v>5</v>
      </c>
      <c r="W530" s="2">
        <v>88</v>
      </c>
      <c r="X530" s="2">
        <v>0</v>
      </c>
      <c r="Y530" s="2">
        <v>0</v>
      </c>
      <c r="Z530" s="2">
        <v>0</v>
      </c>
      <c r="AA530" s="2">
        <v>9</v>
      </c>
      <c r="AB530" s="2">
        <v>0</v>
      </c>
      <c r="AC530" s="2">
        <v>0</v>
      </c>
      <c r="AD530" s="2">
        <v>0</v>
      </c>
      <c r="AE530" s="2">
        <v>1</v>
      </c>
      <c r="AF530" s="2">
        <v>0</v>
      </c>
      <c r="AG530" s="2">
        <v>0</v>
      </c>
      <c r="AH530" s="2">
        <v>1</v>
      </c>
      <c r="AI530" s="3">
        <f>IFERROR(F530/E530,"")</f>
        <v>0</v>
      </c>
      <c r="AJ530" s="3">
        <f>IFERROR(G530/F530,"")</f>
        <v>0</v>
      </c>
      <c r="AK530" s="3">
        <f>IFERROR(I530/H530,0)</f>
        <v>0</v>
      </c>
      <c r="AL530" s="3">
        <f>IFERROR(J530/H530,0)</f>
        <v>0</v>
      </c>
      <c r="AM530" s="3">
        <f>IFERROR(K530/H530,0)</f>
        <v>0</v>
      </c>
      <c r="AN530" s="3">
        <f>IFERROR(L530/H530,0)</f>
        <v>0</v>
      </c>
      <c r="AO530" s="3">
        <f>IFERROR(M530/H530,0)</f>
        <v>0</v>
      </c>
      <c r="AP530" s="3">
        <f>IFERROR(N530/H530,0)</f>
        <v>0</v>
      </c>
      <c r="AQ530" s="3">
        <f>IFERROR(O530/H530,0)</f>
        <v>0</v>
      </c>
      <c r="AR530" s="3">
        <f>IFERROR(P530/H530,0)</f>
        <v>0</v>
      </c>
      <c r="AS530" s="3">
        <f>IFERROR(Q530/H530,0)</f>
        <v>0</v>
      </c>
      <c r="AT530" s="3">
        <f>IFERROR(R530/H530,0)</f>
        <v>0</v>
      </c>
      <c r="AU530" s="3">
        <f>IFERROR(S530/H530,0)</f>
        <v>0</v>
      </c>
      <c r="AV530" s="3">
        <f>IFERROR(T530/H530,0)</f>
        <v>0</v>
      </c>
      <c r="AW530" s="3">
        <f>IFERROR(U530/H530,0)</f>
        <v>0</v>
      </c>
      <c r="AX530" s="3">
        <f>IFERROR(V530/H530,0)</f>
        <v>0</v>
      </c>
      <c r="AY530" s="3">
        <f>IFERROR(W530/H530,0)</f>
        <v>0</v>
      </c>
      <c r="AZ530" s="3">
        <f>IFERROR(X530/H530,0)</f>
        <v>0</v>
      </c>
      <c r="BA530" s="3">
        <f>IFERROR(Y530/H530,0)</f>
        <v>0</v>
      </c>
      <c r="BB530" s="3">
        <f>IFERROR(Z530/H530,0)</f>
        <v>0</v>
      </c>
      <c r="BC530" s="3">
        <f>IFERROR(AA530/H530,0)</f>
        <v>0</v>
      </c>
      <c r="BD530" s="3">
        <f>IFERROR(AB530/H530,0)</f>
        <v>0</v>
      </c>
      <c r="BE530" s="3">
        <f>IFERROR(AC530/H530,0)</f>
        <v>0</v>
      </c>
      <c r="BF530" s="3">
        <f>IFERROR(AD530/H530,0)</f>
        <v>0</v>
      </c>
      <c r="BG530" s="3">
        <f>IFERROR(AE530/H530,0)</f>
        <v>0</v>
      </c>
      <c r="BH530" s="3">
        <f>IFERROR(AF530/H530,0)</f>
        <v>0</v>
      </c>
      <c r="BI530" s="3">
        <f>IFERROR(AG530/H530,0)</f>
        <v>0</v>
      </c>
      <c r="BJ530" s="3">
        <f>IFERROR(AH530/H530,0)</f>
        <v>0</v>
      </c>
    </row>
    <row r="531" spans="2:62">
      <c r="B531">
        <v>132</v>
      </c>
      <c r="C531" t="s">
        <v>628</v>
      </c>
      <c r="D531" t="b">
        <v>0</v>
      </c>
      <c r="E531" s="2">
        <v>328</v>
      </c>
      <c r="F531" s="2">
        <v>257</v>
      </c>
      <c r="G531" s="2">
        <v>1</v>
      </c>
      <c r="H531" s="2">
        <v>256</v>
      </c>
      <c r="I531" s="2">
        <v>104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2">
        <v>10</v>
      </c>
      <c r="P531" s="2">
        <v>0</v>
      </c>
      <c r="Q531" s="2">
        <v>0</v>
      </c>
      <c r="R531" s="2">
        <v>0</v>
      </c>
      <c r="S531" s="2">
        <v>0</v>
      </c>
      <c r="T531" s="2">
        <v>23</v>
      </c>
      <c r="U531" s="2">
        <v>6</v>
      </c>
      <c r="V531" s="2">
        <v>57</v>
      </c>
      <c r="W531" s="2">
        <v>7</v>
      </c>
      <c r="X531" s="2">
        <v>0</v>
      </c>
      <c r="Y531" s="2">
        <v>0</v>
      </c>
      <c r="Z531" s="2">
        <v>0</v>
      </c>
      <c r="AA531" s="2">
        <v>0</v>
      </c>
      <c r="AB531" s="2">
        <v>36</v>
      </c>
      <c r="AC531" s="2">
        <v>0</v>
      </c>
      <c r="AD531" s="2">
        <v>0</v>
      </c>
      <c r="AE531" s="2">
        <v>8</v>
      </c>
      <c r="AF531" s="2">
        <v>4</v>
      </c>
      <c r="AG531" s="2">
        <v>0</v>
      </c>
      <c r="AH531" s="2">
        <v>1</v>
      </c>
      <c r="AI531" s="3">
        <f>IFERROR(F531/E531,"")</f>
        <v>0</v>
      </c>
      <c r="AJ531" s="3">
        <f>IFERROR(G531/F531,"")</f>
        <v>0</v>
      </c>
      <c r="AK531" s="3">
        <f>IFERROR(I531/H531,0)</f>
        <v>0</v>
      </c>
      <c r="AL531" s="3">
        <f>IFERROR(J531/H531,0)</f>
        <v>0</v>
      </c>
      <c r="AM531" s="3">
        <f>IFERROR(K531/H531,0)</f>
        <v>0</v>
      </c>
      <c r="AN531" s="3">
        <f>IFERROR(L531/H531,0)</f>
        <v>0</v>
      </c>
      <c r="AO531" s="3">
        <f>IFERROR(M531/H531,0)</f>
        <v>0</v>
      </c>
      <c r="AP531" s="3">
        <f>IFERROR(N531/H531,0)</f>
        <v>0</v>
      </c>
      <c r="AQ531" s="3">
        <f>IFERROR(O531/H531,0)</f>
        <v>0</v>
      </c>
      <c r="AR531" s="3">
        <f>IFERROR(P531/H531,0)</f>
        <v>0</v>
      </c>
      <c r="AS531" s="3">
        <f>IFERROR(Q531/H531,0)</f>
        <v>0</v>
      </c>
      <c r="AT531" s="3">
        <f>IFERROR(R531/H531,0)</f>
        <v>0</v>
      </c>
      <c r="AU531" s="3">
        <f>IFERROR(S531/H531,0)</f>
        <v>0</v>
      </c>
      <c r="AV531" s="3">
        <f>IFERROR(T531/H531,0)</f>
        <v>0</v>
      </c>
      <c r="AW531" s="3">
        <f>IFERROR(U531/H531,0)</f>
        <v>0</v>
      </c>
      <c r="AX531" s="3">
        <f>IFERROR(V531/H531,0)</f>
        <v>0</v>
      </c>
      <c r="AY531" s="3">
        <f>IFERROR(W531/H531,0)</f>
        <v>0</v>
      </c>
      <c r="AZ531" s="3">
        <f>IFERROR(X531/H531,0)</f>
        <v>0</v>
      </c>
      <c r="BA531" s="3">
        <f>IFERROR(Y531/H531,0)</f>
        <v>0</v>
      </c>
      <c r="BB531" s="3">
        <f>IFERROR(Z531/H531,0)</f>
        <v>0</v>
      </c>
      <c r="BC531" s="3">
        <f>IFERROR(AA531/H531,0)</f>
        <v>0</v>
      </c>
      <c r="BD531" s="3">
        <f>IFERROR(AB531/H531,0)</f>
        <v>0</v>
      </c>
      <c r="BE531" s="3">
        <f>IFERROR(AC531/H531,0)</f>
        <v>0</v>
      </c>
      <c r="BF531" s="3">
        <f>IFERROR(AD531/H531,0)</f>
        <v>0</v>
      </c>
      <c r="BG531" s="3">
        <f>IFERROR(AE531/H531,0)</f>
        <v>0</v>
      </c>
      <c r="BH531" s="3">
        <f>IFERROR(AF531/H531,0)</f>
        <v>0</v>
      </c>
      <c r="BI531" s="3">
        <f>IFERROR(AG531/H531,0)</f>
        <v>0</v>
      </c>
      <c r="BJ531" s="3">
        <f>IFERROR(AH531/H531,0)</f>
        <v>0</v>
      </c>
    </row>
    <row r="532" spans="2:62">
      <c r="B532">
        <v>106</v>
      </c>
      <c r="C532" t="s">
        <v>629</v>
      </c>
      <c r="D532" t="b">
        <v>0</v>
      </c>
      <c r="E532" s="2">
        <v>167</v>
      </c>
      <c r="F532" s="2">
        <v>130</v>
      </c>
      <c r="G532" s="2">
        <v>0</v>
      </c>
      <c r="H532" s="2">
        <v>130</v>
      </c>
      <c r="I532" s="2">
        <v>4</v>
      </c>
      <c r="J532" s="2">
        <v>41</v>
      </c>
      <c r="K532" s="2">
        <v>0</v>
      </c>
      <c r="L532" s="2">
        <v>0</v>
      </c>
      <c r="M532" s="2">
        <v>0</v>
      </c>
      <c r="N532" s="2">
        <v>0</v>
      </c>
      <c r="O532" s="2">
        <v>13</v>
      </c>
      <c r="P532" s="2">
        <v>0</v>
      </c>
      <c r="Q532" s="2">
        <v>0</v>
      </c>
      <c r="R532" s="2">
        <v>0</v>
      </c>
      <c r="S532" s="2">
        <v>0</v>
      </c>
      <c r="T532" s="2">
        <v>7</v>
      </c>
      <c r="U532" s="2">
        <v>2</v>
      </c>
      <c r="V532" s="2">
        <v>11</v>
      </c>
      <c r="W532" s="2">
        <v>1</v>
      </c>
      <c r="X532" s="2">
        <v>2</v>
      </c>
      <c r="Y532" s="2">
        <v>0</v>
      </c>
      <c r="Z532" s="2">
        <v>0</v>
      </c>
      <c r="AA532" s="2">
        <v>0</v>
      </c>
      <c r="AB532" s="2">
        <v>9</v>
      </c>
      <c r="AC532" s="2">
        <v>0</v>
      </c>
      <c r="AD532" s="2">
        <v>0</v>
      </c>
      <c r="AE532" s="2">
        <v>0</v>
      </c>
      <c r="AF532" s="2">
        <v>22</v>
      </c>
      <c r="AG532" s="2">
        <v>0</v>
      </c>
      <c r="AH532" s="2">
        <v>18</v>
      </c>
      <c r="AI532" s="3">
        <f>IFERROR(F532/E532,"")</f>
        <v>0</v>
      </c>
      <c r="AJ532" s="3">
        <f>IFERROR(G532/F532,"")</f>
        <v>0</v>
      </c>
      <c r="AK532" s="3">
        <f>IFERROR(I532/H532,0)</f>
        <v>0</v>
      </c>
      <c r="AL532" s="3">
        <f>IFERROR(J532/H532,0)</f>
        <v>0</v>
      </c>
      <c r="AM532" s="3">
        <f>IFERROR(K532/H532,0)</f>
        <v>0</v>
      </c>
      <c r="AN532" s="3">
        <f>IFERROR(L532/H532,0)</f>
        <v>0</v>
      </c>
      <c r="AO532" s="3">
        <f>IFERROR(M532/H532,0)</f>
        <v>0</v>
      </c>
      <c r="AP532" s="3">
        <f>IFERROR(N532/H532,0)</f>
        <v>0</v>
      </c>
      <c r="AQ532" s="3">
        <f>IFERROR(O532/H532,0)</f>
        <v>0</v>
      </c>
      <c r="AR532" s="3">
        <f>IFERROR(P532/H532,0)</f>
        <v>0</v>
      </c>
      <c r="AS532" s="3">
        <f>IFERROR(Q532/H532,0)</f>
        <v>0</v>
      </c>
      <c r="AT532" s="3">
        <f>IFERROR(R532/H532,0)</f>
        <v>0</v>
      </c>
      <c r="AU532" s="3">
        <f>IFERROR(S532/H532,0)</f>
        <v>0</v>
      </c>
      <c r="AV532" s="3">
        <f>IFERROR(T532/H532,0)</f>
        <v>0</v>
      </c>
      <c r="AW532" s="3">
        <f>IFERROR(U532/H532,0)</f>
        <v>0</v>
      </c>
      <c r="AX532" s="3">
        <f>IFERROR(V532/H532,0)</f>
        <v>0</v>
      </c>
      <c r="AY532" s="3">
        <f>IFERROR(W532/H532,0)</f>
        <v>0</v>
      </c>
      <c r="AZ532" s="3">
        <f>IFERROR(X532/H532,0)</f>
        <v>0</v>
      </c>
      <c r="BA532" s="3">
        <f>IFERROR(Y532/H532,0)</f>
        <v>0</v>
      </c>
      <c r="BB532" s="3">
        <f>IFERROR(Z532/H532,0)</f>
        <v>0</v>
      </c>
      <c r="BC532" s="3">
        <f>IFERROR(AA532/H532,0)</f>
        <v>0</v>
      </c>
      <c r="BD532" s="3">
        <f>IFERROR(AB532/H532,0)</f>
        <v>0</v>
      </c>
      <c r="BE532" s="3">
        <f>IFERROR(AC532/H532,0)</f>
        <v>0</v>
      </c>
      <c r="BF532" s="3">
        <f>IFERROR(AD532/H532,0)</f>
        <v>0</v>
      </c>
      <c r="BG532" s="3">
        <f>IFERROR(AE532/H532,0)</f>
        <v>0</v>
      </c>
      <c r="BH532" s="3">
        <f>IFERROR(AF532/H532,0)</f>
        <v>0</v>
      </c>
      <c r="BI532" s="3">
        <f>IFERROR(AG532/H532,0)</f>
        <v>0</v>
      </c>
      <c r="BJ532" s="3">
        <f>IFERROR(AH532/H532,0)</f>
        <v>0</v>
      </c>
    </row>
    <row r="533" spans="2:62">
      <c r="B533">
        <v>427</v>
      </c>
      <c r="C533" t="s">
        <v>630</v>
      </c>
      <c r="D533" t="b">
        <v>0</v>
      </c>
      <c r="E533" s="2">
        <v>84</v>
      </c>
      <c r="F533" s="2">
        <v>60</v>
      </c>
      <c r="G533" s="2">
        <v>1</v>
      </c>
      <c r="H533" s="2">
        <v>59</v>
      </c>
      <c r="I533" s="2">
        <v>11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2">
        <v>2</v>
      </c>
      <c r="P533" s="2">
        <v>0</v>
      </c>
      <c r="Q533" s="2">
        <v>0</v>
      </c>
      <c r="R533" s="2">
        <v>0</v>
      </c>
      <c r="S533" s="2">
        <v>0</v>
      </c>
      <c r="T533" s="2">
        <v>7</v>
      </c>
      <c r="U533" s="2">
        <v>2</v>
      </c>
      <c r="V533" s="2">
        <v>25</v>
      </c>
      <c r="W533" s="2">
        <v>5</v>
      </c>
      <c r="X533" s="2">
        <v>0</v>
      </c>
      <c r="Y533" s="2">
        <v>0</v>
      </c>
      <c r="Z533" s="2">
        <v>0</v>
      </c>
      <c r="AA533" s="2">
        <v>0</v>
      </c>
      <c r="AB533" s="2">
        <v>7</v>
      </c>
      <c r="AC533" s="2">
        <v>0</v>
      </c>
      <c r="AD533" s="2">
        <v>0</v>
      </c>
      <c r="AE533" s="2">
        <v>0</v>
      </c>
      <c r="AF533" s="2">
        <v>0</v>
      </c>
      <c r="AG533" s="2">
        <v>0</v>
      </c>
      <c r="AH533" s="2">
        <v>0</v>
      </c>
      <c r="AI533" s="3">
        <f>IFERROR(F533/E533,"")</f>
        <v>0</v>
      </c>
      <c r="AJ533" s="3">
        <f>IFERROR(G533/F533,"")</f>
        <v>0</v>
      </c>
      <c r="AK533" s="3">
        <f>IFERROR(I533/H533,0)</f>
        <v>0</v>
      </c>
      <c r="AL533" s="3">
        <f>IFERROR(J533/H533,0)</f>
        <v>0</v>
      </c>
      <c r="AM533" s="3">
        <f>IFERROR(K533/H533,0)</f>
        <v>0</v>
      </c>
      <c r="AN533" s="3">
        <f>IFERROR(L533/H533,0)</f>
        <v>0</v>
      </c>
      <c r="AO533" s="3">
        <f>IFERROR(M533/H533,0)</f>
        <v>0</v>
      </c>
      <c r="AP533" s="3">
        <f>IFERROR(N533/H533,0)</f>
        <v>0</v>
      </c>
      <c r="AQ533" s="3">
        <f>IFERROR(O533/H533,0)</f>
        <v>0</v>
      </c>
      <c r="AR533" s="3">
        <f>IFERROR(P533/H533,0)</f>
        <v>0</v>
      </c>
      <c r="AS533" s="3">
        <f>IFERROR(Q533/H533,0)</f>
        <v>0</v>
      </c>
      <c r="AT533" s="3">
        <f>IFERROR(R533/H533,0)</f>
        <v>0</v>
      </c>
      <c r="AU533" s="3">
        <f>IFERROR(S533/H533,0)</f>
        <v>0</v>
      </c>
      <c r="AV533" s="3">
        <f>IFERROR(T533/H533,0)</f>
        <v>0</v>
      </c>
      <c r="AW533" s="3">
        <f>IFERROR(U533/H533,0)</f>
        <v>0</v>
      </c>
      <c r="AX533" s="3">
        <f>IFERROR(V533/H533,0)</f>
        <v>0</v>
      </c>
      <c r="AY533" s="3">
        <f>IFERROR(W533/H533,0)</f>
        <v>0</v>
      </c>
      <c r="AZ533" s="3">
        <f>IFERROR(X533/H533,0)</f>
        <v>0</v>
      </c>
      <c r="BA533" s="3">
        <f>IFERROR(Y533/H533,0)</f>
        <v>0</v>
      </c>
      <c r="BB533" s="3">
        <f>IFERROR(Z533/H533,0)</f>
        <v>0</v>
      </c>
      <c r="BC533" s="3">
        <f>IFERROR(AA533/H533,0)</f>
        <v>0</v>
      </c>
      <c r="BD533" s="3">
        <f>IFERROR(AB533/H533,0)</f>
        <v>0</v>
      </c>
      <c r="BE533" s="3">
        <f>IFERROR(AC533/H533,0)</f>
        <v>0</v>
      </c>
      <c r="BF533" s="3">
        <f>IFERROR(AD533/H533,0)</f>
        <v>0</v>
      </c>
      <c r="BG533" s="3">
        <f>IFERROR(AE533/H533,0)</f>
        <v>0</v>
      </c>
      <c r="BH533" s="3">
        <f>IFERROR(AF533/H533,0)</f>
        <v>0</v>
      </c>
      <c r="BI533" s="3">
        <f>IFERROR(AG533/H533,0)</f>
        <v>0</v>
      </c>
      <c r="BJ533" s="3">
        <f>IFERROR(AH533/H533,0)</f>
        <v>0</v>
      </c>
    </row>
    <row r="534" spans="2:62">
      <c r="B534">
        <v>310</v>
      </c>
      <c r="C534" t="s">
        <v>631</v>
      </c>
      <c r="D534" t="b">
        <v>0</v>
      </c>
      <c r="E534" s="2">
        <v>260</v>
      </c>
      <c r="F534" s="2">
        <v>194</v>
      </c>
      <c r="G534" s="2">
        <v>2</v>
      </c>
      <c r="H534" s="2">
        <v>192</v>
      </c>
      <c r="I534" s="2">
        <v>121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2">
        <v>2</v>
      </c>
      <c r="P534" s="2">
        <v>0</v>
      </c>
      <c r="Q534" s="2">
        <v>0</v>
      </c>
      <c r="R534" s="2">
        <v>0</v>
      </c>
      <c r="S534" s="2">
        <v>0</v>
      </c>
      <c r="T534" s="2">
        <v>12</v>
      </c>
      <c r="U534" s="2">
        <v>1</v>
      </c>
      <c r="V534" s="2">
        <v>9</v>
      </c>
      <c r="W534" s="2">
        <v>27</v>
      </c>
      <c r="X534" s="2">
        <v>0</v>
      </c>
      <c r="Y534" s="2">
        <v>0</v>
      </c>
      <c r="Z534" s="2">
        <v>0</v>
      </c>
      <c r="AA534" s="2">
        <v>0</v>
      </c>
      <c r="AB534" s="2">
        <v>16</v>
      </c>
      <c r="AC534" s="2">
        <v>0</v>
      </c>
      <c r="AD534" s="2">
        <v>0</v>
      </c>
      <c r="AE534" s="2">
        <v>3</v>
      </c>
      <c r="AF534" s="2">
        <v>0</v>
      </c>
      <c r="AG534" s="2">
        <v>1</v>
      </c>
      <c r="AH534" s="2">
        <v>0</v>
      </c>
      <c r="AI534" s="3">
        <f>IFERROR(F534/E534,"")</f>
        <v>0</v>
      </c>
      <c r="AJ534" s="3">
        <f>IFERROR(G534/F534,"")</f>
        <v>0</v>
      </c>
      <c r="AK534" s="3">
        <f>IFERROR(I534/H534,0)</f>
        <v>0</v>
      </c>
      <c r="AL534" s="3">
        <f>IFERROR(J534/H534,0)</f>
        <v>0</v>
      </c>
      <c r="AM534" s="3">
        <f>IFERROR(K534/H534,0)</f>
        <v>0</v>
      </c>
      <c r="AN534" s="3">
        <f>IFERROR(L534/H534,0)</f>
        <v>0</v>
      </c>
      <c r="AO534" s="3">
        <f>IFERROR(M534/H534,0)</f>
        <v>0</v>
      </c>
      <c r="AP534" s="3">
        <f>IFERROR(N534/H534,0)</f>
        <v>0</v>
      </c>
      <c r="AQ534" s="3">
        <f>IFERROR(O534/H534,0)</f>
        <v>0</v>
      </c>
      <c r="AR534" s="3">
        <f>IFERROR(P534/H534,0)</f>
        <v>0</v>
      </c>
      <c r="AS534" s="3">
        <f>IFERROR(Q534/H534,0)</f>
        <v>0</v>
      </c>
      <c r="AT534" s="3">
        <f>IFERROR(R534/H534,0)</f>
        <v>0</v>
      </c>
      <c r="AU534" s="3">
        <f>IFERROR(S534/H534,0)</f>
        <v>0</v>
      </c>
      <c r="AV534" s="3">
        <f>IFERROR(T534/H534,0)</f>
        <v>0</v>
      </c>
      <c r="AW534" s="3">
        <f>IFERROR(U534/H534,0)</f>
        <v>0</v>
      </c>
      <c r="AX534" s="3">
        <f>IFERROR(V534/H534,0)</f>
        <v>0</v>
      </c>
      <c r="AY534" s="3">
        <f>IFERROR(W534/H534,0)</f>
        <v>0</v>
      </c>
      <c r="AZ534" s="3">
        <f>IFERROR(X534/H534,0)</f>
        <v>0</v>
      </c>
      <c r="BA534" s="3">
        <f>IFERROR(Y534/H534,0)</f>
        <v>0</v>
      </c>
      <c r="BB534" s="3">
        <f>IFERROR(Z534/H534,0)</f>
        <v>0</v>
      </c>
      <c r="BC534" s="3">
        <f>IFERROR(AA534/H534,0)</f>
        <v>0</v>
      </c>
      <c r="BD534" s="3">
        <f>IFERROR(AB534/H534,0)</f>
        <v>0</v>
      </c>
      <c r="BE534" s="3">
        <f>IFERROR(AC534/H534,0)</f>
        <v>0</v>
      </c>
      <c r="BF534" s="3">
        <f>IFERROR(AD534/H534,0)</f>
        <v>0</v>
      </c>
      <c r="BG534" s="3">
        <f>IFERROR(AE534/H534,0)</f>
        <v>0</v>
      </c>
      <c r="BH534" s="3">
        <f>IFERROR(AF534/H534,0)</f>
        <v>0</v>
      </c>
      <c r="BI534" s="3">
        <f>IFERROR(AG534/H534,0)</f>
        <v>0</v>
      </c>
      <c r="BJ534" s="3">
        <f>IFERROR(AH534/H534,0)</f>
        <v>0</v>
      </c>
    </row>
    <row r="535" spans="2:62">
      <c r="B535">
        <v>76</v>
      </c>
      <c r="C535" t="s">
        <v>632</v>
      </c>
      <c r="D535" t="b">
        <v>0</v>
      </c>
      <c r="E535" s="2">
        <v>545</v>
      </c>
      <c r="F535" s="2">
        <v>366</v>
      </c>
      <c r="G535" s="2">
        <v>4</v>
      </c>
      <c r="H535" s="2">
        <v>362</v>
      </c>
      <c r="I535" s="2">
        <v>249</v>
      </c>
      <c r="J535" s="2">
        <v>2</v>
      </c>
      <c r="K535" s="2">
        <v>0</v>
      </c>
      <c r="L535" s="2">
        <v>0</v>
      </c>
      <c r="M535" s="2">
        <v>0</v>
      </c>
      <c r="N535" s="2">
        <v>0</v>
      </c>
      <c r="O535" s="2">
        <v>8</v>
      </c>
      <c r="P535" s="2">
        <v>0</v>
      </c>
      <c r="Q535" s="2">
        <v>0</v>
      </c>
      <c r="R535" s="2">
        <v>0</v>
      </c>
      <c r="S535" s="2">
        <v>0</v>
      </c>
      <c r="T535" s="2">
        <v>32</v>
      </c>
      <c r="U535" s="2">
        <v>5</v>
      </c>
      <c r="V535" s="2">
        <v>13</v>
      </c>
      <c r="W535" s="2">
        <v>31</v>
      </c>
      <c r="X535" s="2">
        <v>0</v>
      </c>
      <c r="Y535" s="2">
        <v>0</v>
      </c>
      <c r="Z535" s="2">
        <v>0</v>
      </c>
      <c r="AA535" s="2">
        <v>0</v>
      </c>
      <c r="AB535" s="2">
        <v>14</v>
      </c>
      <c r="AC535" s="2">
        <v>0</v>
      </c>
      <c r="AD535" s="2">
        <v>0</v>
      </c>
      <c r="AE535" s="2">
        <v>5</v>
      </c>
      <c r="AF535" s="2">
        <v>1</v>
      </c>
      <c r="AG535" s="2">
        <v>0</v>
      </c>
      <c r="AH535" s="2">
        <v>2</v>
      </c>
      <c r="AI535" s="3">
        <f>IFERROR(F535/E535,"")</f>
        <v>0</v>
      </c>
      <c r="AJ535" s="3">
        <f>IFERROR(G535/F535,"")</f>
        <v>0</v>
      </c>
      <c r="AK535" s="3">
        <f>IFERROR(I535/H535,0)</f>
        <v>0</v>
      </c>
      <c r="AL535" s="3">
        <f>IFERROR(J535/H535,0)</f>
        <v>0</v>
      </c>
      <c r="AM535" s="3">
        <f>IFERROR(K535/H535,0)</f>
        <v>0</v>
      </c>
      <c r="AN535" s="3">
        <f>IFERROR(L535/H535,0)</f>
        <v>0</v>
      </c>
      <c r="AO535" s="3">
        <f>IFERROR(M535/H535,0)</f>
        <v>0</v>
      </c>
      <c r="AP535" s="3">
        <f>IFERROR(N535/H535,0)</f>
        <v>0</v>
      </c>
      <c r="AQ535" s="3">
        <f>IFERROR(O535/H535,0)</f>
        <v>0</v>
      </c>
      <c r="AR535" s="3">
        <f>IFERROR(P535/H535,0)</f>
        <v>0</v>
      </c>
      <c r="AS535" s="3">
        <f>IFERROR(Q535/H535,0)</f>
        <v>0</v>
      </c>
      <c r="AT535" s="3">
        <f>IFERROR(R535/H535,0)</f>
        <v>0</v>
      </c>
      <c r="AU535" s="3">
        <f>IFERROR(S535/H535,0)</f>
        <v>0</v>
      </c>
      <c r="AV535" s="3">
        <f>IFERROR(T535/H535,0)</f>
        <v>0</v>
      </c>
      <c r="AW535" s="3">
        <f>IFERROR(U535/H535,0)</f>
        <v>0</v>
      </c>
      <c r="AX535" s="3">
        <f>IFERROR(V535/H535,0)</f>
        <v>0</v>
      </c>
      <c r="AY535" s="3">
        <f>IFERROR(W535/H535,0)</f>
        <v>0</v>
      </c>
      <c r="AZ535" s="3">
        <f>IFERROR(X535/H535,0)</f>
        <v>0</v>
      </c>
      <c r="BA535" s="3">
        <f>IFERROR(Y535/H535,0)</f>
        <v>0</v>
      </c>
      <c r="BB535" s="3">
        <f>IFERROR(Z535/H535,0)</f>
        <v>0</v>
      </c>
      <c r="BC535" s="3">
        <f>IFERROR(AA535/H535,0)</f>
        <v>0</v>
      </c>
      <c r="BD535" s="3">
        <f>IFERROR(AB535/H535,0)</f>
        <v>0</v>
      </c>
      <c r="BE535" s="3">
        <f>IFERROR(AC535/H535,0)</f>
        <v>0</v>
      </c>
      <c r="BF535" s="3">
        <f>IFERROR(AD535/H535,0)</f>
        <v>0</v>
      </c>
      <c r="BG535" s="3">
        <f>IFERROR(AE535/H535,0)</f>
        <v>0</v>
      </c>
      <c r="BH535" s="3">
        <f>IFERROR(AF535/H535,0)</f>
        <v>0</v>
      </c>
      <c r="BI535" s="3">
        <f>IFERROR(AG535/H535,0)</f>
        <v>0</v>
      </c>
      <c r="BJ535" s="3">
        <f>IFERROR(AH535/H535,0)</f>
        <v>0</v>
      </c>
    </row>
    <row r="536" spans="2:62">
      <c r="B536">
        <v>707</v>
      </c>
      <c r="C536" t="s">
        <v>633</v>
      </c>
      <c r="D536" t="b">
        <v>0</v>
      </c>
      <c r="E536" s="2">
        <v>459</v>
      </c>
      <c r="F536" s="2">
        <v>364</v>
      </c>
      <c r="G536" s="2">
        <v>0</v>
      </c>
      <c r="H536" s="2">
        <v>364</v>
      </c>
      <c r="I536" s="2">
        <v>190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2">
        <v>7</v>
      </c>
      <c r="P536" s="2">
        <v>0</v>
      </c>
      <c r="Q536" s="2">
        <v>0</v>
      </c>
      <c r="R536" s="2">
        <v>0</v>
      </c>
      <c r="S536" s="2">
        <v>0</v>
      </c>
      <c r="T536" s="2">
        <v>49</v>
      </c>
      <c r="U536" s="2">
        <v>2</v>
      </c>
      <c r="V536" s="2">
        <v>28</v>
      </c>
      <c r="W536" s="2">
        <v>30</v>
      </c>
      <c r="X536" s="2">
        <v>0</v>
      </c>
      <c r="Y536" s="2">
        <v>0</v>
      </c>
      <c r="Z536" s="2">
        <v>0</v>
      </c>
      <c r="AA536" s="2">
        <v>0</v>
      </c>
      <c r="AB536" s="2">
        <v>49</v>
      </c>
      <c r="AC536" s="2">
        <v>0</v>
      </c>
      <c r="AD536" s="2">
        <v>0</v>
      </c>
      <c r="AE536" s="2">
        <v>5</v>
      </c>
      <c r="AF536" s="2">
        <v>3</v>
      </c>
      <c r="AG536" s="2">
        <v>0</v>
      </c>
      <c r="AH536" s="2">
        <v>1</v>
      </c>
      <c r="AI536" s="3">
        <f>IFERROR(F536/E536,"")</f>
        <v>0</v>
      </c>
      <c r="AJ536" s="3">
        <f>IFERROR(G536/F536,"")</f>
        <v>0</v>
      </c>
      <c r="AK536" s="3">
        <f>IFERROR(I536/H536,0)</f>
        <v>0</v>
      </c>
      <c r="AL536" s="3">
        <f>IFERROR(J536/H536,0)</f>
        <v>0</v>
      </c>
      <c r="AM536" s="3">
        <f>IFERROR(K536/H536,0)</f>
        <v>0</v>
      </c>
      <c r="AN536" s="3">
        <f>IFERROR(L536/H536,0)</f>
        <v>0</v>
      </c>
      <c r="AO536" s="3">
        <f>IFERROR(M536/H536,0)</f>
        <v>0</v>
      </c>
      <c r="AP536" s="3">
        <f>IFERROR(N536/H536,0)</f>
        <v>0</v>
      </c>
      <c r="AQ536" s="3">
        <f>IFERROR(O536/H536,0)</f>
        <v>0</v>
      </c>
      <c r="AR536" s="3">
        <f>IFERROR(P536/H536,0)</f>
        <v>0</v>
      </c>
      <c r="AS536" s="3">
        <f>IFERROR(Q536/H536,0)</f>
        <v>0</v>
      </c>
      <c r="AT536" s="3">
        <f>IFERROR(R536/H536,0)</f>
        <v>0</v>
      </c>
      <c r="AU536" s="3">
        <f>IFERROR(S536/H536,0)</f>
        <v>0</v>
      </c>
      <c r="AV536" s="3">
        <f>IFERROR(T536/H536,0)</f>
        <v>0</v>
      </c>
      <c r="AW536" s="3">
        <f>IFERROR(U536/H536,0)</f>
        <v>0</v>
      </c>
      <c r="AX536" s="3">
        <f>IFERROR(V536/H536,0)</f>
        <v>0</v>
      </c>
      <c r="AY536" s="3">
        <f>IFERROR(W536/H536,0)</f>
        <v>0</v>
      </c>
      <c r="AZ536" s="3">
        <f>IFERROR(X536/H536,0)</f>
        <v>0</v>
      </c>
      <c r="BA536" s="3">
        <f>IFERROR(Y536/H536,0)</f>
        <v>0</v>
      </c>
      <c r="BB536" s="3">
        <f>IFERROR(Z536/H536,0)</f>
        <v>0</v>
      </c>
      <c r="BC536" s="3">
        <f>IFERROR(AA536/H536,0)</f>
        <v>0</v>
      </c>
      <c r="BD536" s="3">
        <f>IFERROR(AB536/H536,0)</f>
        <v>0</v>
      </c>
      <c r="BE536" s="3">
        <f>IFERROR(AC536/H536,0)</f>
        <v>0</v>
      </c>
      <c r="BF536" s="3">
        <f>IFERROR(AD536/H536,0)</f>
        <v>0</v>
      </c>
      <c r="BG536" s="3">
        <f>IFERROR(AE536/H536,0)</f>
        <v>0</v>
      </c>
      <c r="BH536" s="3">
        <f>IFERROR(AF536/H536,0)</f>
        <v>0</v>
      </c>
      <c r="BI536" s="3">
        <f>IFERROR(AG536/H536,0)</f>
        <v>0</v>
      </c>
      <c r="BJ536" s="3">
        <f>IFERROR(AH536/H536,0)</f>
        <v>0</v>
      </c>
    </row>
    <row r="537" spans="2:62">
      <c r="B537">
        <v>3796</v>
      </c>
      <c r="C537" t="s">
        <v>634</v>
      </c>
      <c r="D537" t="b">
        <v>0</v>
      </c>
      <c r="E537" s="2">
        <v>1358</v>
      </c>
      <c r="F537" s="2">
        <v>1104</v>
      </c>
      <c r="G537" s="2">
        <v>5</v>
      </c>
      <c r="H537" s="2">
        <v>1099</v>
      </c>
      <c r="I537" s="2">
        <v>440</v>
      </c>
      <c r="J537" s="2">
        <v>5</v>
      </c>
      <c r="K537" s="2">
        <v>0</v>
      </c>
      <c r="L537" s="2">
        <v>0</v>
      </c>
      <c r="M537" s="2">
        <v>0</v>
      </c>
      <c r="N537" s="2">
        <v>0</v>
      </c>
      <c r="O537" s="2">
        <v>66</v>
      </c>
      <c r="P537" s="2">
        <v>0</v>
      </c>
      <c r="Q537" s="2">
        <v>0</v>
      </c>
      <c r="R537" s="2">
        <v>0</v>
      </c>
      <c r="S537" s="2">
        <v>0</v>
      </c>
      <c r="T537" s="2">
        <v>96</v>
      </c>
      <c r="U537" s="2">
        <v>5</v>
      </c>
      <c r="V537" s="2">
        <v>128</v>
      </c>
      <c r="W537" s="2">
        <v>71</v>
      </c>
      <c r="X537" s="2">
        <v>0</v>
      </c>
      <c r="Y537" s="2">
        <v>1</v>
      </c>
      <c r="Z537" s="2">
        <v>0</v>
      </c>
      <c r="AA537" s="2">
        <v>0</v>
      </c>
      <c r="AB537" s="2">
        <v>261</v>
      </c>
      <c r="AC537" s="2">
        <v>0</v>
      </c>
      <c r="AD537" s="2">
        <v>0</v>
      </c>
      <c r="AE537" s="2">
        <v>10</v>
      </c>
      <c r="AF537" s="2">
        <v>14</v>
      </c>
      <c r="AG537" s="2">
        <v>0</v>
      </c>
      <c r="AH537" s="2">
        <v>2</v>
      </c>
      <c r="AI537" s="3">
        <f>IFERROR(F537/E537,"")</f>
        <v>0</v>
      </c>
      <c r="AJ537" s="3">
        <f>IFERROR(G537/F537,"")</f>
        <v>0</v>
      </c>
      <c r="AK537" s="3">
        <f>IFERROR(I537/H537,0)</f>
        <v>0</v>
      </c>
      <c r="AL537" s="3">
        <f>IFERROR(J537/H537,0)</f>
        <v>0</v>
      </c>
      <c r="AM537" s="3">
        <f>IFERROR(K537/H537,0)</f>
        <v>0</v>
      </c>
      <c r="AN537" s="3">
        <f>IFERROR(L537/H537,0)</f>
        <v>0</v>
      </c>
      <c r="AO537" s="3">
        <f>IFERROR(M537/H537,0)</f>
        <v>0</v>
      </c>
      <c r="AP537" s="3">
        <f>IFERROR(N537/H537,0)</f>
        <v>0</v>
      </c>
      <c r="AQ537" s="3">
        <f>IFERROR(O537/H537,0)</f>
        <v>0</v>
      </c>
      <c r="AR537" s="3">
        <f>IFERROR(P537/H537,0)</f>
        <v>0</v>
      </c>
      <c r="AS537" s="3">
        <f>IFERROR(Q537/H537,0)</f>
        <v>0</v>
      </c>
      <c r="AT537" s="3">
        <f>IFERROR(R537/H537,0)</f>
        <v>0</v>
      </c>
      <c r="AU537" s="3">
        <f>IFERROR(S537/H537,0)</f>
        <v>0</v>
      </c>
      <c r="AV537" s="3">
        <f>IFERROR(T537/H537,0)</f>
        <v>0</v>
      </c>
      <c r="AW537" s="3">
        <f>IFERROR(U537/H537,0)</f>
        <v>0</v>
      </c>
      <c r="AX537" s="3">
        <f>IFERROR(V537/H537,0)</f>
        <v>0</v>
      </c>
      <c r="AY537" s="3">
        <f>IFERROR(W537/H537,0)</f>
        <v>0</v>
      </c>
      <c r="AZ537" s="3">
        <f>IFERROR(X537/H537,0)</f>
        <v>0</v>
      </c>
      <c r="BA537" s="3">
        <f>IFERROR(Y537/H537,0)</f>
        <v>0</v>
      </c>
      <c r="BB537" s="3">
        <f>IFERROR(Z537/H537,0)</f>
        <v>0</v>
      </c>
      <c r="BC537" s="3">
        <f>IFERROR(AA537/H537,0)</f>
        <v>0</v>
      </c>
      <c r="BD537" s="3">
        <f>IFERROR(AB537/H537,0)</f>
        <v>0</v>
      </c>
      <c r="BE537" s="3">
        <f>IFERROR(AC537/H537,0)</f>
        <v>0</v>
      </c>
      <c r="BF537" s="3">
        <f>IFERROR(AD537/H537,0)</f>
        <v>0</v>
      </c>
      <c r="BG537" s="3">
        <f>IFERROR(AE537/H537,0)</f>
        <v>0</v>
      </c>
      <c r="BH537" s="3">
        <f>IFERROR(AF537/H537,0)</f>
        <v>0</v>
      </c>
      <c r="BI537" s="3">
        <f>IFERROR(AG537/H537,0)</f>
        <v>0</v>
      </c>
      <c r="BJ537" s="3">
        <f>IFERROR(AH537/H537,0)</f>
        <v>0</v>
      </c>
    </row>
    <row r="538" spans="2:62">
      <c r="B538">
        <v>192</v>
      </c>
      <c r="C538" t="s">
        <v>635</v>
      </c>
      <c r="D538" t="b">
        <v>0</v>
      </c>
      <c r="E538" s="2">
        <v>425</v>
      </c>
      <c r="F538" s="2">
        <v>334</v>
      </c>
      <c r="G538" s="2">
        <v>3</v>
      </c>
      <c r="H538" s="2">
        <v>331</v>
      </c>
      <c r="I538" s="2">
        <v>203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7</v>
      </c>
      <c r="P538" s="2">
        <v>0</v>
      </c>
      <c r="Q538" s="2">
        <v>0</v>
      </c>
      <c r="R538" s="2">
        <v>0</v>
      </c>
      <c r="S538" s="2">
        <v>0</v>
      </c>
      <c r="T538" s="2">
        <v>14</v>
      </c>
      <c r="U538" s="2">
        <v>14</v>
      </c>
      <c r="V538" s="2">
        <v>23</v>
      </c>
      <c r="W538" s="2">
        <v>35</v>
      </c>
      <c r="X538" s="2">
        <v>0</v>
      </c>
      <c r="Y538" s="2">
        <v>0</v>
      </c>
      <c r="Z538" s="2">
        <v>0</v>
      </c>
      <c r="AA538" s="2">
        <v>0</v>
      </c>
      <c r="AB538" s="2">
        <v>30</v>
      </c>
      <c r="AC538" s="2">
        <v>0</v>
      </c>
      <c r="AD538" s="2">
        <v>0</v>
      </c>
      <c r="AE538" s="2">
        <v>5</v>
      </c>
      <c r="AF538" s="2">
        <v>0</v>
      </c>
      <c r="AG538" s="2">
        <v>0</v>
      </c>
      <c r="AH538" s="2">
        <v>0</v>
      </c>
      <c r="AI538" s="3">
        <f>IFERROR(F538/E538,"")</f>
        <v>0</v>
      </c>
      <c r="AJ538" s="3">
        <f>IFERROR(G538/F538,"")</f>
        <v>0</v>
      </c>
      <c r="AK538" s="3">
        <f>IFERROR(I538/H538,0)</f>
        <v>0</v>
      </c>
      <c r="AL538" s="3">
        <f>IFERROR(J538/H538,0)</f>
        <v>0</v>
      </c>
      <c r="AM538" s="3">
        <f>IFERROR(K538/H538,0)</f>
        <v>0</v>
      </c>
      <c r="AN538" s="3">
        <f>IFERROR(L538/H538,0)</f>
        <v>0</v>
      </c>
      <c r="AO538" s="3">
        <f>IFERROR(M538/H538,0)</f>
        <v>0</v>
      </c>
      <c r="AP538" s="3">
        <f>IFERROR(N538/H538,0)</f>
        <v>0</v>
      </c>
      <c r="AQ538" s="3">
        <f>IFERROR(O538/H538,0)</f>
        <v>0</v>
      </c>
      <c r="AR538" s="3">
        <f>IFERROR(P538/H538,0)</f>
        <v>0</v>
      </c>
      <c r="AS538" s="3">
        <f>IFERROR(Q538/H538,0)</f>
        <v>0</v>
      </c>
      <c r="AT538" s="3">
        <f>IFERROR(R538/H538,0)</f>
        <v>0</v>
      </c>
      <c r="AU538" s="3">
        <f>IFERROR(S538/H538,0)</f>
        <v>0</v>
      </c>
      <c r="AV538" s="3">
        <f>IFERROR(T538/H538,0)</f>
        <v>0</v>
      </c>
      <c r="AW538" s="3">
        <f>IFERROR(U538/H538,0)</f>
        <v>0</v>
      </c>
      <c r="AX538" s="3">
        <f>IFERROR(V538/H538,0)</f>
        <v>0</v>
      </c>
      <c r="AY538" s="3">
        <f>IFERROR(W538/H538,0)</f>
        <v>0</v>
      </c>
      <c r="AZ538" s="3">
        <f>IFERROR(X538/H538,0)</f>
        <v>0</v>
      </c>
      <c r="BA538" s="3">
        <f>IFERROR(Y538/H538,0)</f>
        <v>0</v>
      </c>
      <c r="BB538" s="3">
        <f>IFERROR(Z538/H538,0)</f>
        <v>0</v>
      </c>
      <c r="BC538" s="3">
        <f>IFERROR(AA538/H538,0)</f>
        <v>0</v>
      </c>
      <c r="BD538" s="3">
        <f>IFERROR(AB538/H538,0)</f>
        <v>0</v>
      </c>
      <c r="BE538" s="3">
        <f>IFERROR(AC538/H538,0)</f>
        <v>0</v>
      </c>
      <c r="BF538" s="3">
        <f>IFERROR(AD538/H538,0)</f>
        <v>0</v>
      </c>
      <c r="BG538" s="3">
        <f>IFERROR(AE538/H538,0)</f>
        <v>0</v>
      </c>
      <c r="BH538" s="3">
        <f>IFERROR(AF538/H538,0)</f>
        <v>0</v>
      </c>
      <c r="BI538" s="3">
        <f>IFERROR(AG538/H538,0)</f>
        <v>0</v>
      </c>
      <c r="BJ538" s="3">
        <f>IFERROR(AH538/H538,0)</f>
        <v>0</v>
      </c>
    </row>
    <row r="539" spans="2:62">
      <c r="B539">
        <v>254</v>
      </c>
      <c r="C539" t="s">
        <v>636</v>
      </c>
      <c r="D539" t="b">
        <v>0</v>
      </c>
      <c r="E539" s="2">
        <v>289</v>
      </c>
      <c r="F539" s="2">
        <v>200</v>
      </c>
      <c r="G539" s="2">
        <v>0</v>
      </c>
      <c r="H539" s="2">
        <v>200</v>
      </c>
      <c r="I539" s="2">
        <v>137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2">
        <v>4</v>
      </c>
      <c r="P539" s="2">
        <v>0</v>
      </c>
      <c r="Q539" s="2">
        <v>0</v>
      </c>
      <c r="R539" s="2">
        <v>0</v>
      </c>
      <c r="S539" s="2">
        <v>0</v>
      </c>
      <c r="T539" s="2">
        <v>11</v>
      </c>
      <c r="U539" s="2">
        <v>1</v>
      </c>
      <c r="V539" s="2">
        <v>9</v>
      </c>
      <c r="W539" s="2">
        <v>10</v>
      </c>
      <c r="X539" s="2">
        <v>0</v>
      </c>
      <c r="Y539" s="2">
        <v>0</v>
      </c>
      <c r="Z539" s="2">
        <v>0</v>
      </c>
      <c r="AA539" s="2">
        <v>0</v>
      </c>
      <c r="AB539" s="2">
        <v>27</v>
      </c>
      <c r="AC539" s="2">
        <v>0</v>
      </c>
      <c r="AD539" s="2">
        <v>0</v>
      </c>
      <c r="AE539" s="2">
        <v>1</v>
      </c>
      <c r="AF539" s="2">
        <v>0</v>
      </c>
      <c r="AG539" s="2">
        <v>0</v>
      </c>
      <c r="AH539" s="2">
        <v>0</v>
      </c>
      <c r="AI539" s="3">
        <f>IFERROR(F539/E539,"")</f>
        <v>0</v>
      </c>
      <c r="AJ539" s="3">
        <f>IFERROR(G539/F539,"")</f>
        <v>0</v>
      </c>
      <c r="AK539" s="3">
        <f>IFERROR(I539/H539,0)</f>
        <v>0</v>
      </c>
      <c r="AL539" s="3">
        <f>IFERROR(J539/H539,0)</f>
        <v>0</v>
      </c>
      <c r="AM539" s="3">
        <f>IFERROR(K539/H539,0)</f>
        <v>0</v>
      </c>
      <c r="AN539" s="3">
        <f>IFERROR(L539/H539,0)</f>
        <v>0</v>
      </c>
      <c r="AO539" s="3">
        <f>IFERROR(M539/H539,0)</f>
        <v>0</v>
      </c>
      <c r="AP539" s="3">
        <f>IFERROR(N539/H539,0)</f>
        <v>0</v>
      </c>
      <c r="AQ539" s="3">
        <f>IFERROR(O539/H539,0)</f>
        <v>0</v>
      </c>
      <c r="AR539" s="3">
        <f>IFERROR(P539/H539,0)</f>
        <v>0</v>
      </c>
      <c r="AS539" s="3">
        <f>IFERROR(Q539/H539,0)</f>
        <v>0</v>
      </c>
      <c r="AT539" s="3">
        <f>IFERROR(R539/H539,0)</f>
        <v>0</v>
      </c>
      <c r="AU539" s="3">
        <f>IFERROR(S539/H539,0)</f>
        <v>0</v>
      </c>
      <c r="AV539" s="3">
        <f>IFERROR(T539/H539,0)</f>
        <v>0</v>
      </c>
      <c r="AW539" s="3">
        <f>IFERROR(U539/H539,0)</f>
        <v>0</v>
      </c>
      <c r="AX539" s="3">
        <f>IFERROR(V539/H539,0)</f>
        <v>0</v>
      </c>
      <c r="AY539" s="3">
        <f>IFERROR(W539/H539,0)</f>
        <v>0</v>
      </c>
      <c r="AZ539" s="3">
        <f>IFERROR(X539/H539,0)</f>
        <v>0</v>
      </c>
      <c r="BA539" s="3">
        <f>IFERROR(Y539/H539,0)</f>
        <v>0</v>
      </c>
      <c r="BB539" s="3">
        <f>IFERROR(Z539/H539,0)</f>
        <v>0</v>
      </c>
      <c r="BC539" s="3">
        <f>IFERROR(AA539/H539,0)</f>
        <v>0</v>
      </c>
      <c r="BD539" s="3">
        <f>IFERROR(AB539/H539,0)</f>
        <v>0</v>
      </c>
      <c r="BE539" s="3">
        <f>IFERROR(AC539/H539,0)</f>
        <v>0</v>
      </c>
      <c r="BF539" s="3">
        <f>IFERROR(AD539/H539,0)</f>
        <v>0</v>
      </c>
      <c r="BG539" s="3">
        <f>IFERROR(AE539/H539,0)</f>
        <v>0</v>
      </c>
      <c r="BH539" s="3">
        <f>IFERROR(AF539/H539,0)</f>
        <v>0</v>
      </c>
      <c r="BI539" s="3">
        <f>IFERROR(AG539/H539,0)</f>
        <v>0</v>
      </c>
      <c r="BJ539" s="3">
        <f>IFERROR(AH539/H539,0)</f>
        <v>0</v>
      </c>
    </row>
    <row r="540" spans="2:62">
      <c r="B540">
        <v>582</v>
      </c>
      <c r="C540" t="s">
        <v>637</v>
      </c>
      <c r="D540" t="b">
        <v>0</v>
      </c>
      <c r="E540" s="2">
        <v>744</v>
      </c>
      <c r="F540" s="2">
        <v>592</v>
      </c>
      <c r="G540" s="2">
        <v>2</v>
      </c>
      <c r="H540" s="2">
        <v>590</v>
      </c>
      <c r="I540" s="2">
        <v>246</v>
      </c>
      <c r="J540" s="2">
        <v>2</v>
      </c>
      <c r="K540" s="2">
        <v>0</v>
      </c>
      <c r="L540" s="2">
        <v>0</v>
      </c>
      <c r="M540" s="2">
        <v>0</v>
      </c>
      <c r="N540" s="2">
        <v>0</v>
      </c>
      <c r="O540" s="2">
        <v>30</v>
      </c>
      <c r="P540" s="2">
        <v>0</v>
      </c>
      <c r="Q540" s="2">
        <v>0</v>
      </c>
      <c r="R540" s="2">
        <v>0</v>
      </c>
      <c r="S540" s="2">
        <v>0</v>
      </c>
      <c r="T540" s="2">
        <v>48</v>
      </c>
      <c r="U540" s="2">
        <v>10</v>
      </c>
      <c r="V540" s="2">
        <v>96</v>
      </c>
      <c r="W540" s="2">
        <v>27</v>
      </c>
      <c r="X540" s="2">
        <v>0</v>
      </c>
      <c r="Y540" s="2">
        <v>0</v>
      </c>
      <c r="Z540" s="2">
        <v>0</v>
      </c>
      <c r="AA540" s="2">
        <v>0</v>
      </c>
      <c r="AB540" s="2">
        <v>104</v>
      </c>
      <c r="AC540" s="2">
        <v>1</v>
      </c>
      <c r="AD540" s="2">
        <v>1</v>
      </c>
      <c r="AE540" s="2">
        <v>22</v>
      </c>
      <c r="AF540" s="2">
        <v>2</v>
      </c>
      <c r="AG540" s="2">
        <v>1</v>
      </c>
      <c r="AH540" s="2">
        <v>0</v>
      </c>
      <c r="AI540" s="3">
        <f>IFERROR(F540/E540,"")</f>
        <v>0</v>
      </c>
      <c r="AJ540" s="3">
        <f>IFERROR(G540/F540,"")</f>
        <v>0</v>
      </c>
      <c r="AK540" s="3">
        <f>IFERROR(I540/H540,0)</f>
        <v>0</v>
      </c>
      <c r="AL540" s="3">
        <f>IFERROR(J540/H540,0)</f>
        <v>0</v>
      </c>
      <c r="AM540" s="3">
        <f>IFERROR(K540/H540,0)</f>
        <v>0</v>
      </c>
      <c r="AN540" s="3">
        <f>IFERROR(L540/H540,0)</f>
        <v>0</v>
      </c>
      <c r="AO540" s="3">
        <f>IFERROR(M540/H540,0)</f>
        <v>0</v>
      </c>
      <c r="AP540" s="3">
        <f>IFERROR(N540/H540,0)</f>
        <v>0</v>
      </c>
      <c r="AQ540" s="3">
        <f>IFERROR(O540/H540,0)</f>
        <v>0</v>
      </c>
      <c r="AR540" s="3">
        <f>IFERROR(P540/H540,0)</f>
        <v>0</v>
      </c>
      <c r="AS540" s="3">
        <f>IFERROR(Q540/H540,0)</f>
        <v>0</v>
      </c>
      <c r="AT540" s="3">
        <f>IFERROR(R540/H540,0)</f>
        <v>0</v>
      </c>
      <c r="AU540" s="3">
        <f>IFERROR(S540/H540,0)</f>
        <v>0</v>
      </c>
      <c r="AV540" s="3">
        <f>IFERROR(T540/H540,0)</f>
        <v>0</v>
      </c>
      <c r="AW540" s="3">
        <f>IFERROR(U540/H540,0)</f>
        <v>0</v>
      </c>
      <c r="AX540" s="3">
        <f>IFERROR(V540/H540,0)</f>
        <v>0</v>
      </c>
      <c r="AY540" s="3">
        <f>IFERROR(W540/H540,0)</f>
        <v>0</v>
      </c>
      <c r="AZ540" s="3">
        <f>IFERROR(X540/H540,0)</f>
        <v>0</v>
      </c>
      <c r="BA540" s="3">
        <f>IFERROR(Y540/H540,0)</f>
        <v>0</v>
      </c>
      <c r="BB540" s="3">
        <f>IFERROR(Z540/H540,0)</f>
        <v>0</v>
      </c>
      <c r="BC540" s="3">
        <f>IFERROR(AA540/H540,0)</f>
        <v>0</v>
      </c>
      <c r="BD540" s="3">
        <f>IFERROR(AB540/H540,0)</f>
        <v>0</v>
      </c>
      <c r="BE540" s="3">
        <f>IFERROR(AC540/H540,0)</f>
        <v>0</v>
      </c>
      <c r="BF540" s="3">
        <f>IFERROR(AD540/H540,0)</f>
        <v>0</v>
      </c>
      <c r="BG540" s="3">
        <f>IFERROR(AE540/H540,0)</f>
        <v>0</v>
      </c>
      <c r="BH540" s="3">
        <f>IFERROR(AF540/H540,0)</f>
        <v>0</v>
      </c>
      <c r="BI540" s="3">
        <f>IFERROR(AG540/H540,0)</f>
        <v>0</v>
      </c>
      <c r="BJ540" s="3">
        <f>IFERROR(AH540/H540,0)</f>
        <v>0</v>
      </c>
    </row>
    <row r="541" spans="2:62">
      <c r="B541">
        <v>443</v>
      </c>
      <c r="C541" t="s">
        <v>638</v>
      </c>
      <c r="D541" t="b">
        <v>0</v>
      </c>
      <c r="E541" s="2">
        <v>691</v>
      </c>
      <c r="F541" s="2">
        <v>408</v>
      </c>
      <c r="G541" s="2">
        <v>4</v>
      </c>
      <c r="H541" s="2">
        <v>404</v>
      </c>
      <c r="I541" s="2">
        <v>233</v>
      </c>
      <c r="J541" s="2">
        <v>0</v>
      </c>
      <c r="K541" s="2">
        <v>1</v>
      </c>
      <c r="L541" s="2">
        <v>0</v>
      </c>
      <c r="M541" s="2">
        <v>0</v>
      </c>
      <c r="N541" s="2">
        <v>0</v>
      </c>
      <c r="O541" s="2">
        <v>12</v>
      </c>
      <c r="P541" s="2">
        <v>0</v>
      </c>
      <c r="Q541" s="2">
        <v>0</v>
      </c>
      <c r="R541" s="2">
        <v>0</v>
      </c>
      <c r="S541" s="2">
        <v>0</v>
      </c>
      <c r="T541" s="2">
        <v>28</v>
      </c>
      <c r="U541" s="2">
        <v>3</v>
      </c>
      <c r="V541" s="2">
        <v>18</v>
      </c>
      <c r="W541" s="2">
        <v>56</v>
      </c>
      <c r="X541" s="2">
        <v>0</v>
      </c>
      <c r="Y541" s="2">
        <v>0</v>
      </c>
      <c r="Z541" s="2">
        <v>0</v>
      </c>
      <c r="AA541" s="2">
        <v>1</v>
      </c>
      <c r="AB541" s="2">
        <v>33</v>
      </c>
      <c r="AC541" s="2">
        <v>0</v>
      </c>
      <c r="AD541" s="2">
        <v>0</v>
      </c>
      <c r="AE541" s="2">
        <v>19</v>
      </c>
      <c r="AF541" s="2">
        <v>0</v>
      </c>
      <c r="AG541" s="2">
        <v>0</v>
      </c>
      <c r="AH541" s="2">
        <v>0</v>
      </c>
      <c r="AI541" s="3">
        <f>IFERROR(F541/E541,"")</f>
        <v>0</v>
      </c>
      <c r="AJ541" s="3">
        <f>IFERROR(G541/F541,"")</f>
        <v>0</v>
      </c>
      <c r="AK541" s="3">
        <f>IFERROR(I541/H541,0)</f>
        <v>0</v>
      </c>
      <c r="AL541" s="3">
        <f>IFERROR(J541/H541,0)</f>
        <v>0</v>
      </c>
      <c r="AM541" s="3">
        <f>IFERROR(K541/H541,0)</f>
        <v>0</v>
      </c>
      <c r="AN541" s="3">
        <f>IFERROR(L541/H541,0)</f>
        <v>0</v>
      </c>
      <c r="AO541" s="3">
        <f>IFERROR(M541/H541,0)</f>
        <v>0</v>
      </c>
      <c r="AP541" s="3">
        <f>IFERROR(N541/H541,0)</f>
        <v>0</v>
      </c>
      <c r="AQ541" s="3">
        <f>IFERROR(O541/H541,0)</f>
        <v>0</v>
      </c>
      <c r="AR541" s="3">
        <f>IFERROR(P541/H541,0)</f>
        <v>0</v>
      </c>
      <c r="AS541" s="3">
        <f>IFERROR(Q541/H541,0)</f>
        <v>0</v>
      </c>
      <c r="AT541" s="3">
        <f>IFERROR(R541/H541,0)</f>
        <v>0</v>
      </c>
      <c r="AU541" s="3">
        <f>IFERROR(S541/H541,0)</f>
        <v>0</v>
      </c>
      <c r="AV541" s="3">
        <f>IFERROR(T541/H541,0)</f>
        <v>0</v>
      </c>
      <c r="AW541" s="3">
        <f>IFERROR(U541/H541,0)</f>
        <v>0</v>
      </c>
      <c r="AX541" s="3">
        <f>IFERROR(V541/H541,0)</f>
        <v>0</v>
      </c>
      <c r="AY541" s="3">
        <f>IFERROR(W541/H541,0)</f>
        <v>0</v>
      </c>
      <c r="AZ541" s="3">
        <f>IFERROR(X541/H541,0)</f>
        <v>0</v>
      </c>
      <c r="BA541" s="3">
        <f>IFERROR(Y541/H541,0)</f>
        <v>0</v>
      </c>
      <c r="BB541" s="3">
        <f>IFERROR(Z541/H541,0)</f>
        <v>0</v>
      </c>
      <c r="BC541" s="3">
        <f>IFERROR(AA541/H541,0)</f>
        <v>0</v>
      </c>
      <c r="BD541" s="3">
        <f>IFERROR(AB541/H541,0)</f>
        <v>0</v>
      </c>
      <c r="BE541" s="3">
        <f>IFERROR(AC541/H541,0)</f>
        <v>0</v>
      </c>
      <c r="BF541" s="3">
        <f>IFERROR(AD541/H541,0)</f>
        <v>0</v>
      </c>
      <c r="BG541" s="3">
        <f>IFERROR(AE541/H541,0)</f>
        <v>0</v>
      </c>
      <c r="BH541" s="3">
        <f>IFERROR(AF541/H541,0)</f>
        <v>0</v>
      </c>
      <c r="BI541" s="3">
        <f>IFERROR(AG541/H541,0)</f>
        <v>0</v>
      </c>
      <c r="BJ541" s="3">
        <f>IFERROR(AH541/H541,0)</f>
        <v>0</v>
      </c>
    </row>
    <row r="542" spans="2:62">
      <c r="B542">
        <v>187</v>
      </c>
      <c r="C542" t="s">
        <v>639</v>
      </c>
      <c r="D542" t="b">
        <v>0</v>
      </c>
      <c r="E542" s="2">
        <v>952</v>
      </c>
      <c r="F542" s="2">
        <v>754</v>
      </c>
      <c r="G542" s="2">
        <v>2</v>
      </c>
      <c r="H542" s="2">
        <v>752</v>
      </c>
      <c r="I542" s="2">
        <v>455</v>
      </c>
      <c r="J542" s="2">
        <v>2</v>
      </c>
      <c r="K542" s="2">
        <v>2</v>
      </c>
      <c r="L542" s="2">
        <v>0</v>
      </c>
      <c r="M542" s="2">
        <v>0</v>
      </c>
      <c r="N542" s="2">
        <v>0</v>
      </c>
      <c r="O542" s="2">
        <v>12</v>
      </c>
      <c r="P542" s="2">
        <v>0</v>
      </c>
      <c r="Q542" s="2">
        <v>0</v>
      </c>
      <c r="R542" s="2">
        <v>0</v>
      </c>
      <c r="S542" s="2">
        <v>0</v>
      </c>
      <c r="T542" s="2">
        <v>21</v>
      </c>
      <c r="U542" s="2">
        <v>2</v>
      </c>
      <c r="V542" s="2">
        <v>48</v>
      </c>
      <c r="W542" s="2">
        <v>89</v>
      </c>
      <c r="X542" s="2">
        <v>1</v>
      </c>
      <c r="Y542" s="2">
        <v>0</v>
      </c>
      <c r="Z542" s="2">
        <v>0</v>
      </c>
      <c r="AA542" s="2">
        <v>0</v>
      </c>
      <c r="AB542" s="2">
        <v>108</v>
      </c>
      <c r="AC542" s="2">
        <v>0</v>
      </c>
      <c r="AD542" s="2">
        <v>0</v>
      </c>
      <c r="AE542" s="2">
        <v>11</v>
      </c>
      <c r="AF542" s="2">
        <v>0</v>
      </c>
      <c r="AG542" s="2">
        <v>0</v>
      </c>
      <c r="AH542" s="2">
        <v>1</v>
      </c>
      <c r="AI542" s="3">
        <f>IFERROR(F542/E542,"")</f>
        <v>0</v>
      </c>
      <c r="AJ542" s="3">
        <f>IFERROR(G542/F542,"")</f>
        <v>0</v>
      </c>
      <c r="AK542" s="3">
        <f>IFERROR(I542/H542,0)</f>
        <v>0</v>
      </c>
      <c r="AL542" s="3">
        <f>IFERROR(J542/H542,0)</f>
        <v>0</v>
      </c>
      <c r="AM542" s="3">
        <f>IFERROR(K542/H542,0)</f>
        <v>0</v>
      </c>
      <c r="AN542" s="3">
        <f>IFERROR(L542/H542,0)</f>
        <v>0</v>
      </c>
      <c r="AO542" s="3">
        <f>IFERROR(M542/H542,0)</f>
        <v>0</v>
      </c>
      <c r="AP542" s="3">
        <f>IFERROR(N542/H542,0)</f>
        <v>0</v>
      </c>
      <c r="AQ542" s="3">
        <f>IFERROR(O542/H542,0)</f>
        <v>0</v>
      </c>
      <c r="AR542" s="3">
        <f>IFERROR(P542/H542,0)</f>
        <v>0</v>
      </c>
      <c r="AS542" s="3">
        <f>IFERROR(Q542/H542,0)</f>
        <v>0</v>
      </c>
      <c r="AT542" s="3">
        <f>IFERROR(R542/H542,0)</f>
        <v>0</v>
      </c>
      <c r="AU542" s="3">
        <f>IFERROR(S542/H542,0)</f>
        <v>0</v>
      </c>
      <c r="AV542" s="3">
        <f>IFERROR(T542/H542,0)</f>
        <v>0</v>
      </c>
      <c r="AW542" s="3">
        <f>IFERROR(U542/H542,0)</f>
        <v>0</v>
      </c>
      <c r="AX542" s="3">
        <f>IFERROR(V542/H542,0)</f>
        <v>0</v>
      </c>
      <c r="AY542" s="3">
        <f>IFERROR(W542/H542,0)</f>
        <v>0</v>
      </c>
      <c r="AZ542" s="3">
        <f>IFERROR(X542/H542,0)</f>
        <v>0</v>
      </c>
      <c r="BA542" s="3">
        <f>IFERROR(Y542/H542,0)</f>
        <v>0</v>
      </c>
      <c r="BB542" s="3">
        <f>IFERROR(Z542/H542,0)</f>
        <v>0</v>
      </c>
      <c r="BC542" s="3">
        <f>IFERROR(AA542/H542,0)</f>
        <v>0</v>
      </c>
      <c r="BD542" s="3">
        <f>IFERROR(AB542/H542,0)</f>
        <v>0</v>
      </c>
      <c r="BE542" s="3">
        <f>IFERROR(AC542/H542,0)</f>
        <v>0</v>
      </c>
      <c r="BF542" s="3">
        <f>IFERROR(AD542/H542,0)</f>
        <v>0</v>
      </c>
      <c r="BG542" s="3">
        <f>IFERROR(AE542/H542,0)</f>
        <v>0</v>
      </c>
      <c r="BH542" s="3">
        <f>IFERROR(AF542/H542,0)</f>
        <v>0</v>
      </c>
      <c r="BI542" s="3">
        <f>IFERROR(AG542/H542,0)</f>
        <v>0</v>
      </c>
      <c r="BJ542" s="3">
        <f>IFERROR(AH542/H542,0)</f>
        <v>0</v>
      </c>
    </row>
    <row r="543" spans="2:62">
      <c r="B543">
        <v>217</v>
      </c>
      <c r="C543" t="s">
        <v>640</v>
      </c>
      <c r="D543" t="b">
        <v>0</v>
      </c>
      <c r="E543" s="2">
        <v>709</v>
      </c>
      <c r="F543" s="2">
        <v>600</v>
      </c>
      <c r="G543" s="2">
        <v>1</v>
      </c>
      <c r="H543" s="2">
        <v>599</v>
      </c>
      <c r="I543" s="2">
        <v>24</v>
      </c>
      <c r="J543" s="2">
        <v>3</v>
      </c>
      <c r="K543" s="2">
        <v>0</v>
      </c>
      <c r="L543" s="2">
        <v>0</v>
      </c>
      <c r="M543" s="2">
        <v>0</v>
      </c>
      <c r="N543" s="2">
        <v>0</v>
      </c>
      <c r="O543" s="2">
        <v>328</v>
      </c>
      <c r="P543" s="2">
        <v>0</v>
      </c>
      <c r="Q543" s="2">
        <v>0</v>
      </c>
      <c r="R543" s="2">
        <v>0</v>
      </c>
      <c r="S543" s="2">
        <v>0</v>
      </c>
      <c r="T543" s="2">
        <v>21</v>
      </c>
      <c r="U543" s="2">
        <v>1</v>
      </c>
      <c r="V543" s="2">
        <v>135</v>
      </c>
      <c r="W543" s="2">
        <v>8</v>
      </c>
      <c r="X543" s="2">
        <v>0</v>
      </c>
      <c r="Y543" s="2">
        <v>0</v>
      </c>
      <c r="Z543" s="2">
        <v>0</v>
      </c>
      <c r="AA543" s="2">
        <v>0</v>
      </c>
      <c r="AB543" s="2">
        <v>26</v>
      </c>
      <c r="AC543" s="2">
        <v>0</v>
      </c>
      <c r="AD543" s="2">
        <v>0</v>
      </c>
      <c r="AE543" s="2">
        <v>2</v>
      </c>
      <c r="AF543" s="2">
        <v>42</v>
      </c>
      <c r="AG543" s="2">
        <v>0</v>
      </c>
      <c r="AH543" s="2">
        <v>9</v>
      </c>
      <c r="AI543" s="3">
        <f>IFERROR(F543/E543,"")</f>
        <v>0</v>
      </c>
      <c r="AJ543" s="3">
        <f>IFERROR(G543/F543,"")</f>
        <v>0</v>
      </c>
      <c r="AK543" s="3">
        <f>IFERROR(I543/H543,0)</f>
        <v>0</v>
      </c>
      <c r="AL543" s="3">
        <f>IFERROR(J543/H543,0)</f>
        <v>0</v>
      </c>
      <c r="AM543" s="3">
        <f>IFERROR(K543/H543,0)</f>
        <v>0</v>
      </c>
      <c r="AN543" s="3">
        <f>IFERROR(L543/H543,0)</f>
        <v>0</v>
      </c>
      <c r="AO543" s="3">
        <f>IFERROR(M543/H543,0)</f>
        <v>0</v>
      </c>
      <c r="AP543" s="3">
        <f>IFERROR(N543/H543,0)</f>
        <v>0</v>
      </c>
      <c r="AQ543" s="3">
        <f>IFERROR(O543/H543,0)</f>
        <v>0</v>
      </c>
      <c r="AR543" s="3">
        <f>IFERROR(P543/H543,0)</f>
        <v>0</v>
      </c>
      <c r="AS543" s="3">
        <f>IFERROR(Q543/H543,0)</f>
        <v>0</v>
      </c>
      <c r="AT543" s="3">
        <f>IFERROR(R543/H543,0)</f>
        <v>0</v>
      </c>
      <c r="AU543" s="3">
        <f>IFERROR(S543/H543,0)</f>
        <v>0</v>
      </c>
      <c r="AV543" s="3">
        <f>IFERROR(T543/H543,0)</f>
        <v>0</v>
      </c>
      <c r="AW543" s="3">
        <f>IFERROR(U543/H543,0)</f>
        <v>0</v>
      </c>
      <c r="AX543" s="3">
        <f>IFERROR(V543/H543,0)</f>
        <v>0</v>
      </c>
      <c r="AY543" s="3">
        <f>IFERROR(W543/H543,0)</f>
        <v>0</v>
      </c>
      <c r="AZ543" s="3">
        <f>IFERROR(X543/H543,0)</f>
        <v>0</v>
      </c>
      <c r="BA543" s="3">
        <f>IFERROR(Y543/H543,0)</f>
        <v>0</v>
      </c>
      <c r="BB543" s="3">
        <f>IFERROR(Z543/H543,0)</f>
        <v>0</v>
      </c>
      <c r="BC543" s="3">
        <f>IFERROR(AA543/H543,0)</f>
        <v>0</v>
      </c>
      <c r="BD543" s="3">
        <f>IFERROR(AB543/H543,0)</f>
        <v>0</v>
      </c>
      <c r="BE543" s="3">
        <f>IFERROR(AC543/H543,0)</f>
        <v>0</v>
      </c>
      <c r="BF543" s="3">
        <f>IFERROR(AD543/H543,0)</f>
        <v>0</v>
      </c>
      <c r="BG543" s="3">
        <f>IFERROR(AE543/H543,0)</f>
        <v>0</v>
      </c>
      <c r="BH543" s="3">
        <f>IFERROR(AF543/H543,0)</f>
        <v>0</v>
      </c>
      <c r="BI543" s="3">
        <f>IFERROR(AG543/H543,0)</f>
        <v>0</v>
      </c>
      <c r="BJ543" s="3">
        <f>IFERROR(AH543/H543,0)</f>
        <v>0</v>
      </c>
    </row>
    <row r="544" spans="2:62">
      <c r="B544">
        <v>888</v>
      </c>
      <c r="C544" t="s">
        <v>641</v>
      </c>
      <c r="D544" t="b">
        <v>0</v>
      </c>
      <c r="E544" s="2">
        <v>557</v>
      </c>
      <c r="F544" s="2">
        <v>454</v>
      </c>
      <c r="G544" s="2">
        <v>4</v>
      </c>
      <c r="H544" s="2">
        <v>450</v>
      </c>
      <c r="I544" s="2">
        <v>196</v>
      </c>
      <c r="J544" s="2">
        <v>1</v>
      </c>
      <c r="K544" s="2">
        <v>1</v>
      </c>
      <c r="L544" s="2">
        <v>0</v>
      </c>
      <c r="M544" s="2">
        <v>0</v>
      </c>
      <c r="N544" s="2">
        <v>0</v>
      </c>
      <c r="O544" s="2">
        <v>29</v>
      </c>
      <c r="P544" s="2">
        <v>0</v>
      </c>
      <c r="Q544" s="2">
        <v>1</v>
      </c>
      <c r="R544" s="2">
        <v>0</v>
      </c>
      <c r="S544" s="2">
        <v>1</v>
      </c>
      <c r="T544" s="2">
        <v>26</v>
      </c>
      <c r="U544" s="2">
        <v>10</v>
      </c>
      <c r="V544" s="2">
        <v>66</v>
      </c>
      <c r="W544" s="2">
        <v>22</v>
      </c>
      <c r="X544" s="2">
        <v>0</v>
      </c>
      <c r="Y544" s="2">
        <v>0</v>
      </c>
      <c r="Z544" s="2">
        <v>0</v>
      </c>
      <c r="AA544" s="2">
        <v>0</v>
      </c>
      <c r="AB544" s="2">
        <v>92</v>
      </c>
      <c r="AC544" s="2">
        <v>0</v>
      </c>
      <c r="AD544" s="2">
        <v>0</v>
      </c>
      <c r="AE544" s="2">
        <v>2</v>
      </c>
      <c r="AF544" s="2">
        <v>0</v>
      </c>
      <c r="AG544" s="2">
        <v>1</v>
      </c>
      <c r="AH544" s="2">
        <v>2</v>
      </c>
      <c r="AI544" s="3">
        <f>IFERROR(F544/E544,"")</f>
        <v>0</v>
      </c>
      <c r="AJ544" s="3">
        <f>IFERROR(G544/F544,"")</f>
        <v>0</v>
      </c>
      <c r="AK544" s="3">
        <f>IFERROR(I544/H544,0)</f>
        <v>0</v>
      </c>
      <c r="AL544" s="3">
        <f>IFERROR(J544/H544,0)</f>
        <v>0</v>
      </c>
      <c r="AM544" s="3">
        <f>IFERROR(K544/H544,0)</f>
        <v>0</v>
      </c>
      <c r="AN544" s="3">
        <f>IFERROR(L544/H544,0)</f>
        <v>0</v>
      </c>
      <c r="AO544" s="3">
        <f>IFERROR(M544/H544,0)</f>
        <v>0</v>
      </c>
      <c r="AP544" s="3">
        <f>IFERROR(N544/H544,0)</f>
        <v>0</v>
      </c>
      <c r="AQ544" s="3">
        <f>IFERROR(O544/H544,0)</f>
        <v>0</v>
      </c>
      <c r="AR544" s="3">
        <f>IFERROR(P544/H544,0)</f>
        <v>0</v>
      </c>
      <c r="AS544" s="3">
        <f>IFERROR(Q544/H544,0)</f>
        <v>0</v>
      </c>
      <c r="AT544" s="3">
        <f>IFERROR(R544/H544,0)</f>
        <v>0</v>
      </c>
      <c r="AU544" s="3">
        <f>IFERROR(S544/H544,0)</f>
        <v>0</v>
      </c>
      <c r="AV544" s="3">
        <f>IFERROR(T544/H544,0)</f>
        <v>0</v>
      </c>
      <c r="AW544" s="3">
        <f>IFERROR(U544/H544,0)</f>
        <v>0</v>
      </c>
      <c r="AX544" s="3">
        <f>IFERROR(V544/H544,0)</f>
        <v>0</v>
      </c>
      <c r="AY544" s="3">
        <f>IFERROR(W544/H544,0)</f>
        <v>0</v>
      </c>
      <c r="AZ544" s="3">
        <f>IFERROR(X544/H544,0)</f>
        <v>0</v>
      </c>
      <c r="BA544" s="3">
        <f>IFERROR(Y544/H544,0)</f>
        <v>0</v>
      </c>
      <c r="BB544" s="3">
        <f>IFERROR(Z544/H544,0)</f>
        <v>0</v>
      </c>
      <c r="BC544" s="3">
        <f>IFERROR(AA544/H544,0)</f>
        <v>0</v>
      </c>
      <c r="BD544" s="3">
        <f>IFERROR(AB544/H544,0)</f>
        <v>0</v>
      </c>
      <c r="BE544" s="3">
        <f>IFERROR(AC544/H544,0)</f>
        <v>0</v>
      </c>
      <c r="BF544" s="3">
        <f>IFERROR(AD544/H544,0)</f>
        <v>0</v>
      </c>
      <c r="BG544" s="3">
        <f>IFERROR(AE544/H544,0)</f>
        <v>0</v>
      </c>
      <c r="BH544" s="3">
        <f>IFERROR(AF544/H544,0)</f>
        <v>0</v>
      </c>
      <c r="BI544" s="3">
        <f>IFERROR(AG544/H544,0)</f>
        <v>0</v>
      </c>
      <c r="BJ544" s="3">
        <f>IFERROR(AH544/H544,0)</f>
        <v>0</v>
      </c>
    </row>
    <row r="545" spans="2:62">
      <c r="B545">
        <v>190</v>
      </c>
      <c r="C545" t="s">
        <v>642</v>
      </c>
      <c r="D545" t="b">
        <v>0</v>
      </c>
      <c r="E545" s="2">
        <v>1356</v>
      </c>
      <c r="F545" s="2">
        <v>1087</v>
      </c>
      <c r="G545" s="2">
        <v>5</v>
      </c>
      <c r="H545" s="2">
        <v>1082</v>
      </c>
      <c r="I545" s="2">
        <v>678</v>
      </c>
      <c r="J545" s="2">
        <v>0</v>
      </c>
      <c r="K545" s="2">
        <v>2</v>
      </c>
      <c r="L545" s="2">
        <v>0</v>
      </c>
      <c r="M545" s="2">
        <v>0</v>
      </c>
      <c r="N545" s="2">
        <v>0</v>
      </c>
      <c r="O545" s="2">
        <v>21</v>
      </c>
      <c r="P545" s="2">
        <v>0</v>
      </c>
      <c r="Q545" s="2">
        <v>0</v>
      </c>
      <c r="R545" s="2">
        <v>0</v>
      </c>
      <c r="S545" s="2">
        <v>0</v>
      </c>
      <c r="T545" s="2">
        <v>42</v>
      </c>
      <c r="U545" s="2">
        <v>3</v>
      </c>
      <c r="V545" s="2">
        <v>36</v>
      </c>
      <c r="W545" s="2">
        <v>138</v>
      </c>
      <c r="X545" s="2">
        <v>0</v>
      </c>
      <c r="Y545" s="2">
        <v>0</v>
      </c>
      <c r="Z545" s="2">
        <v>0</v>
      </c>
      <c r="AA545" s="2">
        <v>0</v>
      </c>
      <c r="AB545" s="2">
        <v>147</v>
      </c>
      <c r="AC545" s="2">
        <v>0</v>
      </c>
      <c r="AD545" s="2">
        <v>0</v>
      </c>
      <c r="AE545" s="2">
        <v>11</v>
      </c>
      <c r="AF545" s="2">
        <v>2</v>
      </c>
      <c r="AG545" s="2">
        <v>0</v>
      </c>
      <c r="AH545" s="2">
        <v>2</v>
      </c>
      <c r="AI545" s="3">
        <f>IFERROR(F545/E545,"")</f>
        <v>0</v>
      </c>
      <c r="AJ545" s="3">
        <f>IFERROR(G545/F545,"")</f>
        <v>0</v>
      </c>
      <c r="AK545" s="3">
        <f>IFERROR(I545/H545,0)</f>
        <v>0</v>
      </c>
      <c r="AL545" s="3">
        <f>IFERROR(J545/H545,0)</f>
        <v>0</v>
      </c>
      <c r="AM545" s="3">
        <f>IFERROR(K545/H545,0)</f>
        <v>0</v>
      </c>
      <c r="AN545" s="3">
        <f>IFERROR(L545/H545,0)</f>
        <v>0</v>
      </c>
      <c r="AO545" s="3">
        <f>IFERROR(M545/H545,0)</f>
        <v>0</v>
      </c>
      <c r="AP545" s="3">
        <f>IFERROR(N545/H545,0)</f>
        <v>0</v>
      </c>
      <c r="AQ545" s="3">
        <f>IFERROR(O545/H545,0)</f>
        <v>0</v>
      </c>
      <c r="AR545" s="3">
        <f>IFERROR(P545/H545,0)</f>
        <v>0</v>
      </c>
      <c r="AS545" s="3">
        <f>IFERROR(Q545/H545,0)</f>
        <v>0</v>
      </c>
      <c r="AT545" s="3">
        <f>IFERROR(R545/H545,0)</f>
        <v>0</v>
      </c>
      <c r="AU545" s="3">
        <f>IFERROR(S545/H545,0)</f>
        <v>0</v>
      </c>
      <c r="AV545" s="3">
        <f>IFERROR(T545/H545,0)</f>
        <v>0</v>
      </c>
      <c r="AW545" s="3">
        <f>IFERROR(U545/H545,0)</f>
        <v>0</v>
      </c>
      <c r="AX545" s="3">
        <f>IFERROR(V545/H545,0)</f>
        <v>0</v>
      </c>
      <c r="AY545" s="3">
        <f>IFERROR(W545/H545,0)</f>
        <v>0</v>
      </c>
      <c r="AZ545" s="3">
        <f>IFERROR(X545/H545,0)</f>
        <v>0</v>
      </c>
      <c r="BA545" s="3">
        <f>IFERROR(Y545/H545,0)</f>
        <v>0</v>
      </c>
      <c r="BB545" s="3">
        <f>IFERROR(Z545/H545,0)</f>
        <v>0</v>
      </c>
      <c r="BC545" s="3">
        <f>IFERROR(AA545/H545,0)</f>
        <v>0</v>
      </c>
      <c r="BD545" s="3">
        <f>IFERROR(AB545/H545,0)</f>
        <v>0</v>
      </c>
      <c r="BE545" s="3">
        <f>IFERROR(AC545/H545,0)</f>
        <v>0</v>
      </c>
      <c r="BF545" s="3">
        <f>IFERROR(AD545/H545,0)</f>
        <v>0</v>
      </c>
      <c r="BG545" s="3">
        <f>IFERROR(AE545/H545,0)</f>
        <v>0</v>
      </c>
      <c r="BH545" s="3">
        <f>IFERROR(AF545/H545,0)</f>
        <v>0</v>
      </c>
      <c r="BI545" s="3">
        <f>IFERROR(AG545/H545,0)</f>
        <v>0</v>
      </c>
      <c r="BJ545" s="3">
        <f>IFERROR(AH545/H545,0)</f>
        <v>0</v>
      </c>
    </row>
    <row r="546" spans="2:62">
      <c r="B546">
        <v>320</v>
      </c>
      <c r="C546" t="s">
        <v>643</v>
      </c>
      <c r="D546" t="b">
        <v>0</v>
      </c>
      <c r="E546" s="2">
        <v>740</v>
      </c>
      <c r="F546" s="2">
        <v>598</v>
      </c>
      <c r="G546" s="2">
        <v>1</v>
      </c>
      <c r="H546" s="2">
        <v>597</v>
      </c>
      <c r="I546" s="2">
        <v>288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2">
        <v>30</v>
      </c>
      <c r="P546" s="2">
        <v>0</v>
      </c>
      <c r="Q546" s="2">
        <v>0</v>
      </c>
      <c r="R546" s="2">
        <v>0</v>
      </c>
      <c r="S546" s="2">
        <v>0</v>
      </c>
      <c r="T546" s="2">
        <v>46</v>
      </c>
      <c r="U546" s="2">
        <v>10</v>
      </c>
      <c r="V546" s="2">
        <v>69</v>
      </c>
      <c r="W546" s="2">
        <v>42</v>
      </c>
      <c r="X546" s="2">
        <v>0</v>
      </c>
      <c r="Y546" s="2">
        <v>0</v>
      </c>
      <c r="Z546" s="2">
        <v>0</v>
      </c>
      <c r="AA546" s="2">
        <v>0</v>
      </c>
      <c r="AB546" s="2">
        <v>92</v>
      </c>
      <c r="AC546" s="2">
        <v>0</v>
      </c>
      <c r="AD546" s="2">
        <v>0</v>
      </c>
      <c r="AE546" s="2">
        <v>11</v>
      </c>
      <c r="AF546" s="2">
        <v>4</v>
      </c>
      <c r="AG546" s="2">
        <v>0</v>
      </c>
      <c r="AH546" s="2">
        <v>5</v>
      </c>
      <c r="AI546" s="3">
        <f>IFERROR(F546/E546,"")</f>
        <v>0</v>
      </c>
      <c r="AJ546" s="3">
        <f>IFERROR(G546/F546,"")</f>
        <v>0</v>
      </c>
      <c r="AK546" s="3">
        <f>IFERROR(I546/H546,0)</f>
        <v>0</v>
      </c>
      <c r="AL546" s="3">
        <f>IFERROR(J546/H546,0)</f>
        <v>0</v>
      </c>
      <c r="AM546" s="3">
        <f>IFERROR(K546/H546,0)</f>
        <v>0</v>
      </c>
      <c r="AN546" s="3">
        <f>IFERROR(L546/H546,0)</f>
        <v>0</v>
      </c>
      <c r="AO546" s="3">
        <f>IFERROR(M546/H546,0)</f>
        <v>0</v>
      </c>
      <c r="AP546" s="3">
        <f>IFERROR(N546/H546,0)</f>
        <v>0</v>
      </c>
      <c r="AQ546" s="3">
        <f>IFERROR(O546/H546,0)</f>
        <v>0</v>
      </c>
      <c r="AR546" s="3">
        <f>IFERROR(P546/H546,0)</f>
        <v>0</v>
      </c>
      <c r="AS546" s="3">
        <f>IFERROR(Q546/H546,0)</f>
        <v>0</v>
      </c>
      <c r="AT546" s="3">
        <f>IFERROR(R546/H546,0)</f>
        <v>0</v>
      </c>
      <c r="AU546" s="3">
        <f>IFERROR(S546/H546,0)</f>
        <v>0</v>
      </c>
      <c r="AV546" s="3">
        <f>IFERROR(T546/H546,0)</f>
        <v>0</v>
      </c>
      <c r="AW546" s="3">
        <f>IFERROR(U546/H546,0)</f>
        <v>0</v>
      </c>
      <c r="AX546" s="3">
        <f>IFERROR(V546/H546,0)</f>
        <v>0</v>
      </c>
      <c r="AY546" s="3">
        <f>IFERROR(W546/H546,0)</f>
        <v>0</v>
      </c>
      <c r="AZ546" s="3">
        <f>IFERROR(X546/H546,0)</f>
        <v>0</v>
      </c>
      <c r="BA546" s="3">
        <f>IFERROR(Y546/H546,0)</f>
        <v>0</v>
      </c>
      <c r="BB546" s="3">
        <f>IFERROR(Z546/H546,0)</f>
        <v>0</v>
      </c>
      <c r="BC546" s="3">
        <f>IFERROR(AA546/H546,0)</f>
        <v>0</v>
      </c>
      <c r="BD546" s="3">
        <f>IFERROR(AB546/H546,0)</f>
        <v>0</v>
      </c>
      <c r="BE546" s="3">
        <f>IFERROR(AC546/H546,0)</f>
        <v>0</v>
      </c>
      <c r="BF546" s="3">
        <f>IFERROR(AD546/H546,0)</f>
        <v>0</v>
      </c>
      <c r="BG546" s="3">
        <f>IFERROR(AE546/H546,0)</f>
        <v>0</v>
      </c>
      <c r="BH546" s="3">
        <f>IFERROR(AF546/H546,0)</f>
        <v>0</v>
      </c>
      <c r="BI546" s="3">
        <f>IFERROR(AG546/H546,0)</f>
        <v>0</v>
      </c>
      <c r="BJ546" s="3">
        <f>IFERROR(AH546/H546,0)</f>
        <v>0</v>
      </c>
    </row>
    <row r="547" spans="2:62">
      <c r="B547">
        <v>1263</v>
      </c>
      <c r="C547" t="s">
        <v>644</v>
      </c>
      <c r="D547" t="b">
        <v>0</v>
      </c>
      <c r="E547" s="2">
        <v>4400</v>
      </c>
      <c r="F547" s="2">
        <v>3287</v>
      </c>
      <c r="G547" s="2">
        <v>12</v>
      </c>
      <c r="H547" s="2">
        <v>3275</v>
      </c>
      <c r="I547" s="2">
        <v>1572</v>
      </c>
      <c r="J547" s="2">
        <v>4</v>
      </c>
      <c r="K547" s="2">
        <v>13</v>
      </c>
      <c r="L547" s="2">
        <v>0</v>
      </c>
      <c r="M547" s="2">
        <v>0</v>
      </c>
      <c r="N547" s="2">
        <v>1</v>
      </c>
      <c r="O547" s="2">
        <v>138</v>
      </c>
      <c r="P547" s="2">
        <v>1</v>
      </c>
      <c r="Q547" s="2">
        <v>0</v>
      </c>
      <c r="R547" s="2">
        <v>0</v>
      </c>
      <c r="S547" s="2">
        <v>0</v>
      </c>
      <c r="T547" s="2">
        <v>223</v>
      </c>
      <c r="U547" s="2">
        <v>38</v>
      </c>
      <c r="V547" s="2">
        <v>373</v>
      </c>
      <c r="W547" s="2">
        <v>413</v>
      </c>
      <c r="X547" s="2">
        <v>2</v>
      </c>
      <c r="Y547" s="2">
        <v>0</v>
      </c>
      <c r="Z547" s="2">
        <v>1</v>
      </c>
      <c r="AA547" s="2">
        <v>0</v>
      </c>
      <c r="AB547" s="2">
        <v>433</v>
      </c>
      <c r="AC547" s="2">
        <v>0</v>
      </c>
      <c r="AD547" s="2">
        <v>1</v>
      </c>
      <c r="AE547" s="2">
        <v>34</v>
      </c>
      <c r="AF547" s="2">
        <v>16</v>
      </c>
      <c r="AG547" s="2">
        <v>0</v>
      </c>
      <c r="AH547" s="2">
        <v>12</v>
      </c>
      <c r="AI547" s="3">
        <f>IFERROR(F547/E547,"")</f>
        <v>0</v>
      </c>
      <c r="AJ547" s="3">
        <f>IFERROR(G547/F547,"")</f>
        <v>0</v>
      </c>
      <c r="AK547" s="3">
        <f>IFERROR(I547/H547,0)</f>
        <v>0</v>
      </c>
      <c r="AL547" s="3">
        <f>IFERROR(J547/H547,0)</f>
        <v>0</v>
      </c>
      <c r="AM547" s="3">
        <f>IFERROR(K547/H547,0)</f>
        <v>0</v>
      </c>
      <c r="AN547" s="3">
        <f>IFERROR(L547/H547,0)</f>
        <v>0</v>
      </c>
      <c r="AO547" s="3">
        <f>IFERROR(M547/H547,0)</f>
        <v>0</v>
      </c>
      <c r="AP547" s="3">
        <f>IFERROR(N547/H547,0)</f>
        <v>0</v>
      </c>
      <c r="AQ547" s="3">
        <f>IFERROR(O547/H547,0)</f>
        <v>0</v>
      </c>
      <c r="AR547" s="3">
        <f>IFERROR(P547/H547,0)</f>
        <v>0</v>
      </c>
      <c r="AS547" s="3">
        <f>IFERROR(Q547/H547,0)</f>
        <v>0</v>
      </c>
      <c r="AT547" s="3">
        <f>IFERROR(R547/H547,0)</f>
        <v>0</v>
      </c>
      <c r="AU547" s="3">
        <f>IFERROR(S547/H547,0)</f>
        <v>0</v>
      </c>
      <c r="AV547" s="3">
        <f>IFERROR(T547/H547,0)</f>
        <v>0</v>
      </c>
      <c r="AW547" s="3">
        <f>IFERROR(U547/H547,0)</f>
        <v>0</v>
      </c>
      <c r="AX547" s="3">
        <f>IFERROR(V547/H547,0)</f>
        <v>0</v>
      </c>
      <c r="AY547" s="3">
        <f>IFERROR(W547/H547,0)</f>
        <v>0</v>
      </c>
      <c r="AZ547" s="3">
        <f>IFERROR(X547/H547,0)</f>
        <v>0</v>
      </c>
      <c r="BA547" s="3">
        <f>IFERROR(Y547/H547,0)</f>
        <v>0</v>
      </c>
      <c r="BB547" s="3">
        <f>IFERROR(Z547/H547,0)</f>
        <v>0</v>
      </c>
      <c r="BC547" s="3">
        <f>IFERROR(AA547/H547,0)</f>
        <v>0</v>
      </c>
      <c r="BD547" s="3">
        <f>IFERROR(AB547/H547,0)</f>
        <v>0</v>
      </c>
      <c r="BE547" s="3">
        <f>IFERROR(AC547/H547,0)</f>
        <v>0</v>
      </c>
      <c r="BF547" s="3">
        <f>IFERROR(AD547/H547,0)</f>
        <v>0</v>
      </c>
      <c r="BG547" s="3">
        <f>IFERROR(AE547/H547,0)</f>
        <v>0</v>
      </c>
      <c r="BH547" s="3">
        <f>IFERROR(AF547/H547,0)</f>
        <v>0</v>
      </c>
      <c r="BI547" s="3">
        <f>IFERROR(AG547/H547,0)</f>
        <v>0</v>
      </c>
      <c r="BJ547" s="3">
        <f>IFERROR(AH547/H547,0)</f>
        <v>0</v>
      </c>
    </row>
    <row r="548" spans="2:62">
      <c r="B548">
        <v>786</v>
      </c>
      <c r="C548" t="s">
        <v>645</v>
      </c>
      <c r="D548" t="b">
        <v>0</v>
      </c>
      <c r="E548" s="2">
        <v>451</v>
      </c>
      <c r="F548" s="2">
        <v>319</v>
      </c>
      <c r="G548" s="2">
        <v>0</v>
      </c>
      <c r="H548" s="2">
        <v>319</v>
      </c>
      <c r="I548" s="2">
        <v>27</v>
      </c>
      <c r="J548" s="2">
        <v>5</v>
      </c>
      <c r="K548" s="2">
        <v>0</v>
      </c>
      <c r="L548" s="2">
        <v>0</v>
      </c>
      <c r="M548" s="2">
        <v>0</v>
      </c>
      <c r="N548" s="2">
        <v>0</v>
      </c>
      <c r="O548" s="2">
        <v>35</v>
      </c>
      <c r="P548" s="2">
        <v>0</v>
      </c>
      <c r="Q548" s="2">
        <v>0</v>
      </c>
      <c r="R548" s="2">
        <v>0</v>
      </c>
      <c r="S548" s="2">
        <v>0</v>
      </c>
      <c r="T548" s="2">
        <v>26</v>
      </c>
      <c r="U548" s="2">
        <v>1</v>
      </c>
      <c r="V548" s="2">
        <v>187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16</v>
      </c>
      <c r="AC548" s="2">
        <v>0</v>
      </c>
      <c r="AD548" s="2">
        <v>1</v>
      </c>
      <c r="AE548" s="2">
        <v>0</v>
      </c>
      <c r="AF548" s="2">
        <v>7</v>
      </c>
      <c r="AG548" s="2">
        <v>0</v>
      </c>
      <c r="AH548" s="2">
        <v>14</v>
      </c>
      <c r="AI548" s="3">
        <f>IFERROR(F548/E548,"")</f>
        <v>0</v>
      </c>
      <c r="AJ548" s="3">
        <f>IFERROR(G548/F548,"")</f>
        <v>0</v>
      </c>
      <c r="AK548" s="3">
        <f>IFERROR(I548/H548,0)</f>
        <v>0</v>
      </c>
      <c r="AL548" s="3">
        <f>IFERROR(J548/H548,0)</f>
        <v>0</v>
      </c>
      <c r="AM548" s="3">
        <f>IFERROR(K548/H548,0)</f>
        <v>0</v>
      </c>
      <c r="AN548" s="3">
        <f>IFERROR(L548/H548,0)</f>
        <v>0</v>
      </c>
      <c r="AO548" s="3">
        <f>IFERROR(M548/H548,0)</f>
        <v>0</v>
      </c>
      <c r="AP548" s="3">
        <f>IFERROR(N548/H548,0)</f>
        <v>0</v>
      </c>
      <c r="AQ548" s="3">
        <f>IFERROR(O548/H548,0)</f>
        <v>0</v>
      </c>
      <c r="AR548" s="3">
        <f>IFERROR(P548/H548,0)</f>
        <v>0</v>
      </c>
      <c r="AS548" s="3">
        <f>IFERROR(Q548/H548,0)</f>
        <v>0</v>
      </c>
      <c r="AT548" s="3">
        <f>IFERROR(R548/H548,0)</f>
        <v>0</v>
      </c>
      <c r="AU548" s="3">
        <f>IFERROR(S548/H548,0)</f>
        <v>0</v>
      </c>
      <c r="AV548" s="3">
        <f>IFERROR(T548/H548,0)</f>
        <v>0</v>
      </c>
      <c r="AW548" s="3">
        <f>IFERROR(U548/H548,0)</f>
        <v>0</v>
      </c>
      <c r="AX548" s="3">
        <f>IFERROR(V548/H548,0)</f>
        <v>0</v>
      </c>
      <c r="AY548" s="3">
        <f>IFERROR(W548/H548,0)</f>
        <v>0</v>
      </c>
      <c r="AZ548" s="3">
        <f>IFERROR(X548/H548,0)</f>
        <v>0</v>
      </c>
      <c r="BA548" s="3">
        <f>IFERROR(Y548/H548,0)</f>
        <v>0</v>
      </c>
      <c r="BB548" s="3">
        <f>IFERROR(Z548/H548,0)</f>
        <v>0</v>
      </c>
      <c r="BC548" s="3">
        <f>IFERROR(AA548/H548,0)</f>
        <v>0</v>
      </c>
      <c r="BD548" s="3">
        <f>IFERROR(AB548/H548,0)</f>
        <v>0</v>
      </c>
      <c r="BE548" s="3">
        <f>IFERROR(AC548/H548,0)</f>
        <v>0</v>
      </c>
      <c r="BF548" s="3">
        <f>IFERROR(AD548/H548,0)</f>
        <v>0</v>
      </c>
      <c r="BG548" s="3">
        <f>IFERROR(AE548/H548,0)</f>
        <v>0</v>
      </c>
      <c r="BH548" s="3">
        <f>IFERROR(AF548/H548,0)</f>
        <v>0</v>
      </c>
      <c r="BI548" s="3">
        <f>IFERROR(AG548/H548,0)</f>
        <v>0</v>
      </c>
      <c r="BJ548" s="3">
        <f>IFERROR(AH548/H548,0)</f>
        <v>0</v>
      </c>
    </row>
    <row r="549" spans="2:62">
      <c r="B549">
        <v>696</v>
      </c>
      <c r="C549" t="s">
        <v>646</v>
      </c>
      <c r="D549" t="b">
        <v>0</v>
      </c>
      <c r="E549" s="2">
        <v>3693</v>
      </c>
      <c r="F549" s="2">
        <v>2617</v>
      </c>
      <c r="G549" s="2">
        <v>6</v>
      </c>
      <c r="H549" s="2">
        <v>2611</v>
      </c>
      <c r="I549" s="2">
        <v>4</v>
      </c>
      <c r="J549" s="2">
        <v>204</v>
      </c>
      <c r="K549" s="2">
        <v>0</v>
      </c>
      <c r="L549" s="2">
        <v>0</v>
      </c>
      <c r="M549" s="2">
        <v>0</v>
      </c>
      <c r="N549" s="2">
        <v>0</v>
      </c>
      <c r="O549" s="2">
        <v>93</v>
      </c>
      <c r="P549" s="2">
        <v>1</v>
      </c>
      <c r="Q549" s="2">
        <v>0</v>
      </c>
      <c r="R549" s="2">
        <v>0</v>
      </c>
      <c r="S549" s="2">
        <v>1</v>
      </c>
      <c r="T549" s="2">
        <v>10</v>
      </c>
      <c r="U549" s="2">
        <v>12</v>
      </c>
      <c r="V549" s="2">
        <v>271</v>
      </c>
      <c r="W549" s="2">
        <v>4</v>
      </c>
      <c r="X549" s="2">
        <v>0</v>
      </c>
      <c r="Y549" s="2">
        <v>0</v>
      </c>
      <c r="Z549" s="2">
        <v>2</v>
      </c>
      <c r="AA549" s="2">
        <v>0</v>
      </c>
      <c r="AB549" s="2">
        <v>1</v>
      </c>
      <c r="AC549" s="2">
        <v>0</v>
      </c>
      <c r="AD549" s="2">
        <v>0</v>
      </c>
      <c r="AE549" s="2">
        <v>24</v>
      </c>
      <c r="AF549" s="2">
        <v>1954</v>
      </c>
      <c r="AG549" s="2">
        <v>0</v>
      </c>
      <c r="AH549" s="2">
        <v>30</v>
      </c>
      <c r="AI549" s="3">
        <f>IFERROR(F549/E549,"")</f>
        <v>0</v>
      </c>
      <c r="AJ549" s="3">
        <f>IFERROR(G549/F549,"")</f>
        <v>0</v>
      </c>
      <c r="AK549" s="3">
        <f>IFERROR(I549/H549,0)</f>
        <v>0</v>
      </c>
      <c r="AL549" s="3">
        <f>IFERROR(J549/H549,0)</f>
        <v>0</v>
      </c>
      <c r="AM549" s="3">
        <f>IFERROR(K549/H549,0)</f>
        <v>0</v>
      </c>
      <c r="AN549" s="3">
        <f>IFERROR(L549/H549,0)</f>
        <v>0</v>
      </c>
      <c r="AO549" s="3">
        <f>IFERROR(M549/H549,0)</f>
        <v>0</v>
      </c>
      <c r="AP549" s="3">
        <f>IFERROR(N549/H549,0)</f>
        <v>0</v>
      </c>
      <c r="AQ549" s="3">
        <f>IFERROR(O549/H549,0)</f>
        <v>0</v>
      </c>
      <c r="AR549" s="3">
        <f>IFERROR(P549/H549,0)</f>
        <v>0</v>
      </c>
      <c r="AS549" s="3">
        <f>IFERROR(Q549/H549,0)</f>
        <v>0</v>
      </c>
      <c r="AT549" s="3">
        <f>IFERROR(R549/H549,0)</f>
        <v>0</v>
      </c>
      <c r="AU549" s="3">
        <f>IFERROR(S549/H549,0)</f>
        <v>0</v>
      </c>
      <c r="AV549" s="3">
        <f>IFERROR(T549/H549,0)</f>
        <v>0</v>
      </c>
      <c r="AW549" s="3">
        <f>IFERROR(U549/H549,0)</f>
        <v>0</v>
      </c>
      <c r="AX549" s="3">
        <f>IFERROR(V549/H549,0)</f>
        <v>0</v>
      </c>
      <c r="AY549" s="3">
        <f>IFERROR(W549/H549,0)</f>
        <v>0</v>
      </c>
      <c r="AZ549" s="3">
        <f>IFERROR(X549/H549,0)</f>
        <v>0</v>
      </c>
      <c r="BA549" s="3">
        <f>IFERROR(Y549/H549,0)</f>
        <v>0</v>
      </c>
      <c r="BB549" s="3">
        <f>IFERROR(Z549/H549,0)</f>
        <v>0</v>
      </c>
      <c r="BC549" s="3">
        <f>IFERROR(AA549/H549,0)</f>
        <v>0</v>
      </c>
      <c r="BD549" s="3">
        <f>IFERROR(AB549/H549,0)</f>
        <v>0</v>
      </c>
      <c r="BE549" s="3">
        <f>IFERROR(AC549/H549,0)</f>
        <v>0</v>
      </c>
      <c r="BF549" s="3">
        <f>IFERROR(AD549/H549,0)</f>
        <v>0</v>
      </c>
      <c r="BG549" s="3">
        <f>IFERROR(AE549/H549,0)</f>
        <v>0</v>
      </c>
      <c r="BH549" s="3">
        <f>IFERROR(AF549/H549,0)</f>
        <v>0</v>
      </c>
      <c r="BI549" s="3">
        <f>IFERROR(AG549/H549,0)</f>
        <v>0</v>
      </c>
      <c r="BJ549" s="3">
        <f>IFERROR(AH549/H549,0)</f>
        <v>0</v>
      </c>
    </row>
    <row r="550" spans="2:62">
      <c r="B550">
        <v>609</v>
      </c>
      <c r="C550" t="s">
        <v>647</v>
      </c>
      <c r="D550" t="b">
        <v>0</v>
      </c>
      <c r="E550" s="2">
        <v>537</v>
      </c>
      <c r="F550" s="2">
        <v>396</v>
      </c>
      <c r="G550" s="2">
        <v>3</v>
      </c>
      <c r="H550" s="2">
        <v>393</v>
      </c>
      <c r="I550" s="2">
        <v>38</v>
      </c>
      <c r="J550" s="2">
        <v>11</v>
      </c>
      <c r="K550" s="2">
        <v>1</v>
      </c>
      <c r="L550" s="2">
        <v>0</v>
      </c>
      <c r="M550" s="2">
        <v>0</v>
      </c>
      <c r="N550" s="2">
        <v>0</v>
      </c>
      <c r="O550" s="2">
        <v>23</v>
      </c>
      <c r="P550" s="2">
        <v>0</v>
      </c>
      <c r="Q550" s="2">
        <v>0</v>
      </c>
      <c r="R550" s="2">
        <v>0</v>
      </c>
      <c r="S550" s="2">
        <v>0</v>
      </c>
      <c r="T550" s="2">
        <v>64</v>
      </c>
      <c r="U550" s="2">
        <v>4</v>
      </c>
      <c r="V550" s="2">
        <v>161</v>
      </c>
      <c r="W550" s="2">
        <v>4</v>
      </c>
      <c r="X550" s="2">
        <v>0</v>
      </c>
      <c r="Y550" s="2">
        <v>0</v>
      </c>
      <c r="Z550" s="2">
        <v>0</v>
      </c>
      <c r="AA550" s="2">
        <v>0</v>
      </c>
      <c r="AB550" s="2">
        <v>9</v>
      </c>
      <c r="AC550" s="2">
        <v>0</v>
      </c>
      <c r="AD550" s="2">
        <v>0</v>
      </c>
      <c r="AE550" s="2">
        <v>5</v>
      </c>
      <c r="AF550" s="2">
        <v>15</v>
      </c>
      <c r="AG550" s="2">
        <v>0</v>
      </c>
      <c r="AH550" s="2">
        <v>58</v>
      </c>
      <c r="AI550" s="3">
        <f>IFERROR(F550/E550,"")</f>
        <v>0</v>
      </c>
      <c r="AJ550" s="3">
        <f>IFERROR(G550/F550,"")</f>
        <v>0</v>
      </c>
      <c r="AK550" s="3">
        <f>IFERROR(I550/H550,0)</f>
        <v>0</v>
      </c>
      <c r="AL550" s="3">
        <f>IFERROR(J550/H550,0)</f>
        <v>0</v>
      </c>
      <c r="AM550" s="3">
        <f>IFERROR(K550/H550,0)</f>
        <v>0</v>
      </c>
      <c r="AN550" s="3">
        <f>IFERROR(L550/H550,0)</f>
        <v>0</v>
      </c>
      <c r="AO550" s="3">
        <f>IFERROR(M550/H550,0)</f>
        <v>0</v>
      </c>
      <c r="AP550" s="3">
        <f>IFERROR(N550/H550,0)</f>
        <v>0</v>
      </c>
      <c r="AQ550" s="3">
        <f>IFERROR(O550/H550,0)</f>
        <v>0</v>
      </c>
      <c r="AR550" s="3">
        <f>IFERROR(P550/H550,0)</f>
        <v>0</v>
      </c>
      <c r="AS550" s="3">
        <f>IFERROR(Q550/H550,0)</f>
        <v>0</v>
      </c>
      <c r="AT550" s="3">
        <f>IFERROR(R550/H550,0)</f>
        <v>0</v>
      </c>
      <c r="AU550" s="3">
        <f>IFERROR(S550/H550,0)</f>
        <v>0</v>
      </c>
      <c r="AV550" s="3">
        <f>IFERROR(T550/H550,0)</f>
        <v>0</v>
      </c>
      <c r="AW550" s="3">
        <f>IFERROR(U550/H550,0)</f>
        <v>0</v>
      </c>
      <c r="AX550" s="3">
        <f>IFERROR(V550/H550,0)</f>
        <v>0</v>
      </c>
      <c r="AY550" s="3">
        <f>IFERROR(W550/H550,0)</f>
        <v>0</v>
      </c>
      <c r="AZ550" s="3">
        <f>IFERROR(X550/H550,0)</f>
        <v>0</v>
      </c>
      <c r="BA550" s="3">
        <f>IFERROR(Y550/H550,0)</f>
        <v>0</v>
      </c>
      <c r="BB550" s="3">
        <f>IFERROR(Z550/H550,0)</f>
        <v>0</v>
      </c>
      <c r="BC550" s="3">
        <f>IFERROR(AA550/H550,0)</f>
        <v>0</v>
      </c>
      <c r="BD550" s="3">
        <f>IFERROR(AB550/H550,0)</f>
        <v>0</v>
      </c>
      <c r="BE550" s="3">
        <f>IFERROR(AC550/H550,0)</f>
        <v>0</v>
      </c>
      <c r="BF550" s="3">
        <f>IFERROR(AD550/H550,0)</f>
        <v>0</v>
      </c>
      <c r="BG550" s="3">
        <f>IFERROR(AE550/H550,0)</f>
        <v>0</v>
      </c>
      <c r="BH550" s="3">
        <f>IFERROR(AF550/H550,0)</f>
        <v>0</v>
      </c>
      <c r="BI550" s="3">
        <f>IFERROR(AG550/H550,0)</f>
        <v>0</v>
      </c>
      <c r="BJ550" s="3">
        <f>IFERROR(AH550/H550,0)</f>
        <v>0</v>
      </c>
    </row>
    <row r="551" spans="2:62">
      <c r="B551">
        <v>255</v>
      </c>
      <c r="C551" t="s">
        <v>648</v>
      </c>
      <c r="D551" t="b">
        <v>0</v>
      </c>
      <c r="E551" s="2">
        <v>487</v>
      </c>
      <c r="F551" s="2">
        <v>356</v>
      </c>
      <c r="G551" s="2">
        <v>1</v>
      </c>
      <c r="H551" s="2">
        <v>355</v>
      </c>
      <c r="I551" s="2">
        <v>108</v>
      </c>
      <c r="J551" s="2">
        <v>1</v>
      </c>
      <c r="K551" s="2">
        <v>0</v>
      </c>
      <c r="L551" s="2">
        <v>0</v>
      </c>
      <c r="M551" s="2">
        <v>0</v>
      </c>
      <c r="N551" s="2">
        <v>0</v>
      </c>
      <c r="O551" s="2">
        <v>12</v>
      </c>
      <c r="P551" s="2">
        <v>0</v>
      </c>
      <c r="Q551" s="2">
        <v>0</v>
      </c>
      <c r="R551" s="2">
        <v>0</v>
      </c>
      <c r="S551" s="2">
        <v>0</v>
      </c>
      <c r="T551" s="2">
        <v>50</v>
      </c>
      <c r="U551" s="2">
        <v>4</v>
      </c>
      <c r="V551" s="2">
        <v>109</v>
      </c>
      <c r="W551" s="2">
        <v>12</v>
      </c>
      <c r="X551" s="2">
        <v>0</v>
      </c>
      <c r="Y551" s="2">
        <v>0</v>
      </c>
      <c r="Z551" s="2">
        <v>0</v>
      </c>
      <c r="AA551" s="2">
        <v>0</v>
      </c>
      <c r="AB551" s="2">
        <v>51</v>
      </c>
      <c r="AC551" s="2">
        <v>0</v>
      </c>
      <c r="AD551" s="2">
        <v>0</v>
      </c>
      <c r="AE551" s="2">
        <v>6</v>
      </c>
      <c r="AF551" s="2">
        <v>0</v>
      </c>
      <c r="AG551" s="2">
        <v>0</v>
      </c>
      <c r="AH551" s="2">
        <v>2</v>
      </c>
      <c r="AI551" s="3">
        <f>IFERROR(F551/E551,"")</f>
        <v>0</v>
      </c>
      <c r="AJ551" s="3">
        <f>IFERROR(G551/F551,"")</f>
        <v>0</v>
      </c>
      <c r="AK551" s="3">
        <f>IFERROR(I551/H551,0)</f>
        <v>0</v>
      </c>
      <c r="AL551" s="3">
        <f>IFERROR(J551/H551,0)</f>
        <v>0</v>
      </c>
      <c r="AM551" s="3">
        <f>IFERROR(K551/H551,0)</f>
        <v>0</v>
      </c>
      <c r="AN551" s="3">
        <f>IFERROR(L551/H551,0)</f>
        <v>0</v>
      </c>
      <c r="AO551" s="3">
        <f>IFERROR(M551/H551,0)</f>
        <v>0</v>
      </c>
      <c r="AP551" s="3">
        <f>IFERROR(N551/H551,0)</f>
        <v>0</v>
      </c>
      <c r="AQ551" s="3">
        <f>IFERROR(O551/H551,0)</f>
        <v>0</v>
      </c>
      <c r="AR551" s="3">
        <f>IFERROR(P551/H551,0)</f>
        <v>0</v>
      </c>
      <c r="AS551" s="3">
        <f>IFERROR(Q551/H551,0)</f>
        <v>0</v>
      </c>
      <c r="AT551" s="3">
        <f>IFERROR(R551/H551,0)</f>
        <v>0</v>
      </c>
      <c r="AU551" s="3">
        <f>IFERROR(S551/H551,0)</f>
        <v>0</v>
      </c>
      <c r="AV551" s="3">
        <f>IFERROR(T551/H551,0)</f>
        <v>0</v>
      </c>
      <c r="AW551" s="3">
        <f>IFERROR(U551/H551,0)</f>
        <v>0</v>
      </c>
      <c r="AX551" s="3">
        <f>IFERROR(V551/H551,0)</f>
        <v>0</v>
      </c>
      <c r="AY551" s="3">
        <f>IFERROR(W551/H551,0)</f>
        <v>0</v>
      </c>
      <c r="AZ551" s="3">
        <f>IFERROR(X551/H551,0)</f>
        <v>0</v>
      </c>
      <c r="BA551" s="3">
        <f>IFERROR(Y551/H551,0)</f>
        <v>0</v>
      </c>
      <c r="BB551" s="3">
        <f>IFERROR(Z551/H551,0)</f>
        <v>0</v>
      </c>
      <c r="BC551" s="3">
        <f>IFERROR(AA551/H551,0)</f>
        <v>0</v>
      </c>
      <c r="BD551" s="3">
        <f>IFERROR(AB551/H551,0)</f>
        <v>0</v>
      </c>
      <c r="BE551" s="3">
        <f>IFERROR(AC551/H551,0)</f>
        <v>0</v>
      </c>
      <c r="BF551" s="3">
        <f>IFERROR(AD551/H551,0)</f>
        <v>0</v>
      </c>
      <c r="BG551" s="3">
        <f>IFERROR(AE551/H551,0)</f>
        <v>0</v>
      </c>
      <c r="BH551" s="3">
        <f>IFERROR(AF551/H551,0)</f>
        <v>0</v>
      </c>
      <c r="BI551" s="3">
        <f>IFERROR(AG551/H551,0)</f>
        <v>0</v>
      </c>
      <c r="BJ551" s="3">
        <f>IFERROR(AH551/H551,0)</f>
        <v>0</v>
      </c>
    </row>
    <row r="552" spans="2:62">
      <c r="B552">
        <v>193</v>
      </c>
      <c r="C552" t="s">
        <v>649</v>
      </c>
      <c r="D552" t="b">
        <v>0</v>
      </c>
      <c r="E552" s="2">
        <v>400</v>
      </c>
      <c r="F552" s="2">
        <v>327</v>
      </c>
      <c r="G552" s="2">
        <v>1</v>
      </c>
      <c r="H552" s="2">
        <v>326</v>
      </c>
      <c r="I552" s="2">
        <v>197</v>
      </c>
      <c r="J552" s="2">
        <v>0</v>
      </c>
      <c r="K552" s="2">
        <v>2</v>
      </c>
      <c r="L552" s="2">
        <v>0</v>
      </c>
      <c r="M552" s="2">
        <v>0</v>
      </c>
      <c r="N552" s="2">
        <v>0</v>
      </c>
      <c r="O552" s="2">
        <v>12</v>
      </c>
      <c r="P552" s="2">
        <v>0</v>
      </c>
      <c r="Q552" s="2">
        <v>0</v>
      </c>
      <c r="R552" s="2">
        <v>0</v>
      </c>
      <c r="S552" s="2">
        <v>0</v>
      </c>
      <c r="T552" s="2">
        <v>9</v>
      </c>
      <c r="U552" s="2">
        <v>4</v>
      </c>
      <c r="V552" s="2">
        <v>23</v>
      </c>
      <c r="W552" s="2">
        <v>28</v>
      </c>
      <c r="X552" s="2">
        <v>0</v>
      </c>
      <c r="Y552" s="2">
        <v>0</v>
      </c>
      <c r="Z552" s="2">
        <v>0</v>
      </c>
      <c r="AA552" s="2">
        <v>0</v>
      </c>
      <c r="AB552" s="2">
        <v>47</v>
      </c>
      <c r="AC552" s="2">
        <v>0</v>
      </c>
      <c r="AD552" s="2">
        <v>0</v>
      </c>
      <c r="AE552" s="2">
        <v>3</v>
      </c>
      <c r="AF552" s="2">
        <v>1</v>
      </c>
      <c r="AG552" s="2">
        <v>0</v>
      </c>
      <c r="AH552" s="2">
        <v>0</v>
      </c>
      <c r="AI552" s="3">
        <f>IFERROR(F552/E552,"")</f>
        <v>0</v>
      </c>
      <c r="AJ552" s="3">
        <f>IFERROR(G552/F552,"")</f>
        <v>0</v>
      </c>
      <c r="AK552" s="3">
        <f>IFERROR(I552/H552,0)</f>
        <v>0</v>
      </c>
      <c r="AL552" s="3">
        <f>IFERROR(J552/H552,0)</f>
        <v>0</v>
      </c>
      <c r="AM552" s="3">
        <f>IFERROR(K552/H552,0)</f>
        <v>0</v>
      </c>
      <c r="AN552" s="3">
        <f>IFERROR(L552/H552,0)</f>
        <v>0</v>
      </c>
      <c r="AO552" s="3">
        <f>IFERROR(M552/H552,0)</f>
        <v>0</v>
      </c>
      <c r="AP552" s="3">
        <f>IFERROR(N552/H552,0)</f>
        <v>0</v>
      </c>
      <c r="AQ552" s="3">
        <f>IFERROR(O552/H552,0)</f>
        <v>0</v>
      </c>
      <c r="AR552" s="3">
        <f>IFERROR(P552/H552,0)</f>
        <v>0</v>
      </c>
      <c r="AS552" s="3">
        <f>IFERROR(Q552/H552,0)</f>
        <v>0</v>
      </c>
      <c r="AT552" s="3">
        <f>IFERROR(R552/H552,0)</f>
        <v>0</v>
      </c>
      <c r="AU552" s="3">
        <f>IFERROR(S552/H552,0)</f>
        <v>0</v>
      </c>
      <c r="AV552" s="3">
        <f>IFERROR(T552/H552,0)</f>
        <v>0</v>
      </c>
      <c r="AW552" s="3">
        <f>IFERROR(U552/H552,0)</f>
        <v>0</v>
      </c>
      <c r="AX552" s="3">
        <f>IFERROR(V552/H552,0)</f>
        <v>0</v>
      </c>
      <c r="AY552" s="3">
        <f>IFERROR(W552/H552,0)</f>
        <v>0</v>
      </c>
      <c r="AZ552" s="3">
        <f>IFERROR(X552/H552,0)</f>
        <v>0</v>
      </c>
      <c r="BA552" s="3">
        <f>IFERROR(Y552/H552,0)</f>
        <v>0</v>
      </c>
      <c r="BB552" s="3">
        <f>IFERROR(Z552/H552,0)</f>
        <v>0</v>
      </c>
      <c r="BC552" s="3">
        <f>IFERROR(AA552/H552,0)</f>
        <v>0</v>
      </c>
      <c r="BD552" s="3">
        <f>IFERROR(AB552/H552,0)</f>
        <v>0</v>
      </c>
      <c r="BE552" s="3">
        <f>IFERROR(AC552/H552,0)</f>
        <v>0</v>
      </c>
      <c r="BF552" s="3">
        <f>IFERROR(AD552/H552,0)</f>
        <v>0</v>
      </c>
      <c r="BG552" s="3">
        <f>IFERROR(AE552/H552,0)</f>
        <v>0</v>
      </c>
      <c r="BH552" s="3">
        <f>IFERROR(AF552/H552,0)</f>
        <v>0</v>
      </c>
      <c r="BI552" s="3">
        <f>IFERROR(AG552/H552,0)</f>
        <v>0</v>
      </c>
      <c r="BJ552" s="3">
        <f>IFERROR(AH552/H552,0)</f>
        <v>0</v>
      </c>
    </row>
    <row r="553" spans="2:62">
      <c r="B553">
        <v>1297</v>
      </c>
      <c r="C553" t="s">
        <v>650</v>
      </c>
      <c r="D553" t="b">
        <v>0</v>
      </c>
      <c r="E553" s="2">
        <v>425</v>
      </c>
      <c r="F553" s="2">
        <v>333</v>
      </c>
      <c r="G553" s="2">
        <v>1</v>
      </c>
      <c r="H553" s="2">
        <v>332</v>
      </c>
      <c r="I553" s="2">
        <v>72</v>
      </c>
      <c r="J553" s="2">
        <v>5</v>
      </c>
      <c r="K553" s="2">
        <v>0</v>
      </c>
      <c r="L553" s="2">
        <v>0</v>
      </c>
      <c r="M553" s="2">
        <v>0</v>
      </c>
      <c r="N553" s="2">
        <v>0</v>
      </c>
      <c r="O553" s="2">
        <v>39</v>
      </c>
      <c r="P553" s="2">
        <v>0</v>
      </c>
      <c r="Q553" s="2">
        <v>0</v>
      </c>
      <c r="R553" s="2">
        <v>0</v>
      </c>
      <c r="S553" s="2">
        <v>0</v>
      </c>
      <c r="T553" s="2">
        <v>27</v>
      </c>
      <c r="U553" s="2">
        <v>4</v>
      </c>
      <c r="V553" s="2">
        <v>110</v>
      </c>
      <c r="W553" s="2">
        <v>14</v>
      </c>
      <c r="X553" s="2">
        <v>0</v>
      </c>
      <c r="Y553" s="2">
        <v>0</v>
      </c>
      <c r="Z553" s="2">
        <v>0</v>
      </c>
      <c r="AA553" s="2">
        <v>0</v>
      </c>
      <c r="AB553" s="2">
        <v>40</v>
      </c>
      <c r="AC553" s="2">
        <v>0</v>
      </c>
      <c r="AD553" s="2">
        <v>0</v>
      </c>
      <c r="AE553" s="2">
        <v>6</v>
      </c>
      <c r="AF553" s="2">
        <v>10</v>
      </c>
      <c r="AG553" s="2">
        <v>0</v>
      </c>
      <c r="AH553" s="2">
        <v>5</v>
      </c>
      <c r="AI553" s="3">
        <f>IFERROR(F553/E553,"")</f>
        <v>0</v>
      </c>
      <c r="AJ553" s="3">
        <f>IFERROR(G553/F553,"")</f>
        <v>0</v>
      </c>
      <c r="AK553" s="3">
        <f>IFERROR(I553/H553,0)</f>
        <v>0</v>
      </c>
      <c r="AL553" s="3">
        <f>IFERROR(J553/H553,0)</f>
        <v>0</v>
      </c>
      <c r="AM553" s="3">
        <f>IFERROR(K553/H553,0)</f>
        <v>0</v>
      </c>
      <c r="AN553" s="3">
        <f>IFERROR(L553/H553,0)</f>
        <v>0</v>
      </c>
      <c r="AO553" s="3">
        <f>IFERROR(M553/H553,0)</f>
        <v>0</v>
      </c>
      <c r="AP553" s="3">
        <f>IFERROR(N553/H553,0)</f>
        <v>0</v>
      </c>
      <c r="AQ553" s="3">
        <f>IFERROR(O553/H553,0)</f>
        <v>0</v>
      </c>
      <c r="AR553" s="3">
        <f>IFERROR(P553/H553,0)</f>
        <v>0</v>
      </c>
      <c r="AS553" s="3">
        <f>IFERROR(Q553/H553,0)</f>
        <v>0</v>
      </c>
      <c r="AT553" s="3">
        <f>IFERROR(R553/H553,0)</f>
        <v>0</v>
      </c>
      <c r="AU553" s="3">
        <f>IFERROR(S553/H553,0)</f>
        <v>0</v>
      </c>
      <c r="AV553" s="3">
        <f>IFERROR(T553/H553,0)</f>
        <v>0</v>
      </c>
      <c r="AW553" s="3">
        <f>IFERROR(U553/H553,0)</f>
        <v>0</v>
      </c>
      <c r="AX553" s="3">
        <f>IFERROR(V553/H553,0)</f>
        <v>0</v>
      </c>
      <c r="AY553" s="3">
        <f>IFERROR(W553/H553,0)</f>
        <v>0</v>
      </c>
      <c r="AZ553" s="3">
        <f>IFERROR(X553/H553,0)</f>
        <v>0</v>
      </c>
      <c r="BA553" s="3">
        <f>IFERROR(Y553/H553,0)</f>
        <v>0</v>
      </c>
      <c r="BB553" s="3">
        <f>IFERROR(Z553/H553,0)</f>
        <v>0</v>
      </c>
      <c r="BC553" s="3">
        <f>IFERROR(AA553/H553,0)</f>
        <v>0</v>
      </c>
      <c r="BD553" s="3">
        <f>IFERROR(AB553/H553,0)</f>
        <v>0</v>
      </c>
      <c r="BE553" s="3">
        <f>IFERROR(AC553/H553,0)</f>
        <v>0</v>
      </c>
      <c r="BF553" s="3">
        <f>IFERROR(AD553/H553,0)</f>
        <v>0</v>
      </c>
      <c r="BG553" s="3">
        <f>IFERROR(AE553/H553,0)</f>
        <v>0</v>
      </c>
      <c r="BH553" s="3">
        <f>IFERROR(AF553/H553,0)</f>
        <v>0</v>
      </c>
      <c r="BI553" s="3">
        <f>IFERROR(AG553/H553,0)</f>
        <v>0</v>
      </c>
      <c r="BJ553" s="3">
        <f>IFERROR(AH553/H553,0)</f>
        <v>0</v>
      </c>
    </row>
    <row r="554" spans="2:62">
      <c r="B554">
        <v>112</v>
      </c>
      <c r="C554" t="s">
        <v>651</v>
      </c>
      <c r="D554" t="b">
        <v>0</v>
      </c>
      <c r="E554" s="2">
        <v>501</v>
      </c>
      <c r="F554" s="2">
        <v>393</v>
      </c>
      <c r="G554" s="2">
        <v>1</v>
      </c>
      <c r="H554" s="2">
        <v>392</v>
      </c>
      <c r="I554" s="2">
        <v>92</v>
      </c>
      <c r="J554" s="2">
        <v>16</v>
      </c>
      <c r="K554" s="2">
        <v>0</v>
      </c>
      <c r="L554" s="2">
        <v>0</v>
      </c>
      <c r="M554" s="2">
        <v>0</v>
      </c>
      <c r="N554" s="2">
        <v>0</v>
      </c>
      <c r="O554" s="2">
        <v>96</v>
      </c>
      <c r="P554" s="2">
        <v>0</v>
      </c>
      <c r="Q554" s="2">
        <v>0</v>
      </c>
      <c r="R554" s="2">
        <v>0</v>
      </c>
      <c r="S554" s="2">
        <v>0</v>
      </c>
      <c r="T554" s="2">
        <v>17</v>
      </c>
      <c r="U554" s="2">
        <v>7</v>
      </c>
      <c r="V554" s="2">
        <v>65</v>
      </c>
      <c r="W554" s="2">
        <v>15</v>
      </c>
      <c r="X554" s="2">
        <v>0</v>
      </c>
      <c r="Y554" s="2">
        <v>0</v>
      </c>
      <c r="Z554" s="2">
        <v>0</v>
      </c>
      <c r="AA554" s="2">
        <v>0</v>
      </c>
      <c r="AB554" s="2">
        <v>62</v>
      </c>
      <c r="AC554" s="2">
        <v>0</v>
      </c>
      <c r="AD554" s="2">
        <v>0</v>
      </c>
      <c r="AE554" s="2">
        <v>2</v>
      </c>
      <c r="AF554" s="2">
        <v>7</v>
      </c>
      <c r="AG554" s="2">
        <v>0</v>
      </c>
      <c r="AH554" s="2">
        <v>13</v>
      </c>
      <c r="AI554" s="3">
        <f>IFERROR(F554/E554,"")</f>
        <v>0</v>
      </c>
      <c r="AJ554" s="3">
        <f>IFERROR(G554/F554,"")</f>
        <v>0</v>
      </c>
      <c r="AK554" s="3">
        <f>IFERROR(I554/H554,0)</f>
        <v>0</v>
      </c>
      <c r="AL554" s="3">
        <f>IFERROR(J554/H554,0)</f>
        <v>0</v>
      </c>
      <c r="AM554" s="3">
        <f>IFERROR(K554/H554,0)</f>
        <v>0</v>
      </c>
      <c r="AN554" s="3">
        <f>IFERROR(L554/H554,0)</f>
        <v>0</v>
      </c>
      <c r="AO554" s="3">
        <f>IFERROR(M554/H554,0)</f>
        <v>0</v>
      </c>
      <c r="AP554" s="3">
        <f>IFERROR(N554/H554,0)</f>
        <v>0</v>
      </c>
      <c r="AQ554" s="3">
        <f>IFERROR(O554/H554,0)</f>
        <v>0</v>
      </c>
      <c r="AR554" s="3">
        <f>IFERROR(P554/H554,0)</f>
        <v>0</v>
      </c>
      <c r="AS554" s="3">
        <f>IFERROR(Q554/H554,0)</f>
        <v>0</v>
      </c>
      <c r="AT554" s="3">
        <f>IFERROR(R554/H554,0)</f>
        <v>0</v>
      </c>
      <c r="AU554" s="3">
        <f>IFERROR(S554/H554,0)</f>
        <v>0</v>
      </c>
      <c r="AV554" s="3">
        <f>IFERROR(T554/H554,0)</f>
        <v>0</v>
      </c>
      <c r="AW554" s="3">
        <f>IFERROR(U554/H554,0)</f>
        <v>0</v>
      </c>
      <c r="AX554" s="3">
        <f>IFERROR(V554/H554,0)</f>
        <v>0</v>
      </c>
      <c r="AY554" s="3">
        <f>IFERROR(W554/H554,0)</f>
        <v>0</v>
      </c>
      <c r="AZ554" s="3">
        <f>IFERROR(X554/H554,0)</f>
        <v>0</v>
      </c>
      <c r="BA554" s="3">
        <f>IFERROR(Y554/H554,0)</f>
        <v>0</v>
      </c>
      <c r="BB554" s="3">
        <f>IFERROR(Z554/H554,0)</f>
        <v>0</v>
      </c>
      <c r="BC554" s="3">
        <f>IFERROR(AA554/H554,0)</f>
        <v>0</v>
      </c>
      <c r="BD554" s="3">
        <f>IFERROR(AB554/H554,0)</f>
        <v>0</v>
      </c>
      <c r="BE554" s="3">
        <f>IFERROR(AC554/H554,0)</f>
        <v>0</v>
      </c>
      <c r="BF554" s="3">
        <f>IFERROR(AD554/H554,0)</f>
        <v>0</v>
      </c>
      <c r="BG554" s="3">
        <f>IFERROR(AE554/H554,0)</f>
        <v>0</v>
      </c>
      <c r="BH554" s="3">
        <f>IFERROR(AF554/H554,0)</f>
        <v>0</v>
      </c>
      <c r="BI554" s="3">
        <f>IFERROR(AG554/H554,0)</f>
        <v>0</v>
      </c>
      <c r="BJ554" s="3">
        <f>IFERROR(AH554/H554,0)</f>
        <v>0</v>
      </c>
    </row>
    <row r="555" spans="2:62">
      <c r="B555">
        <v>889</v>
      </c>
      <c r="C555" t="s">
        <v>652</v>
      </c>
      <c r="D555" t="b">
        <v>0</v>
      </c>
      <c r="E555" s="2">
        <v>277</v>
      </c>
      <c r="F555" s="2">
        <v>201</v>
      </c>
      <c r="G555" s="2">
        <v>1</v>
      </c>
      <c r="H555" s="2">
        <v>200</v>
      </c>
      <c r="I555" s="2">
        <v>19</v>
      </c>
      <c r="J555" s="2">
        <v>2</v>
      </c>
      <c r="K555" s="2">
        <v>0</v>
      </c>
      <c r="L555" s="2">
        <v>0</v>
      </c>
      <c r="M555" s="2">
        <v>0</v>
      </c>
      <c r="N555" s="2">
        <v>0</v>
      </c>
      <c r="O555" s="2">
        <v>101</v>
      </c>
      <c r="P555" s="2">
        <v>0</v>
      </c>
      <c r="Q555" s="2">
        <v>0</v>
      </c>
      <c r="R555" s="2">
        <v>0</v>
      </c>
      <c r="S555" s="2">
        <v>0</v>
      </c>
      <c r="T555" s="2">
        <v>12</v>
      </c>
      <c r="U555" s="2">
        <v>0</v>
      </c>
      <c r="V555" s="2">
        <v>41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15</v>
      </c>
      <c r="AC555" s="2">
        <v>0</v>
      </c>
      <c r="AD555" s="2">
        <v>0</v>
      </c>
      <c r="AE555" s="2">
        <v>1</v>
      </c>
      <c r="AF555" s="2">
        <v>4</v>
      </c>
      <c r="AG555" s="2">
        <v>0</v>
      </c>
      <c r="AH555" s="2">
        <v>5</v>
      </c>
      <c r="AI555" s="3">
        <f>IFERROR(F555/E555,"")</f>
        <v>0</v>
      </c>
      <c r="AJ555" s="3">
        <f>IFERROR(G555/F555,"")</f>
        <v>0</v>
      </c>
      <c r="AK555" s="3">
        <f>IFERROR(I555/H555,0)</f>
        <v>0</v>
      </c>
      <c r="AL555" s="3">
        <f>IFERROR(J555/H555,0)</f>
        <v>0</v>
      </c>
      <c r="AM555" s="3">
        <f>IFERROR(K555/H555,0)</f>
        <v>0</v>
      </c>
      <c r="AN555" s="3">
        <f>IFERROR(L555/H555,0)</f>
        <v>0</v>
      </c>
      <c r="AO555" s="3">
        <f>IFERROR(M555/H555,0)</f>
        <v>0</v>
      </c>
      <c r="AP555" s="3">
        <f>IFERROR(N555/H555,0)</f>
        <v>0</v>
      </c>
      <c r="AQ555" s="3">
        <f>IFERROR(O555/H555,0)</f>
        <v>0</v>
      </c>
      <c r="AR555" s="3">
        <f>IFERROR(P555/H555,0)</f>
        <v>0</v>
      </c>
      <c r="AS555" s="3">
        <f>IFERROR(Q555/H555,0)</f>
        <v>0</v>
      </c>
      <c r="AT555" s="3">
        <f>IFERROR(R555/H555,0)</f>
        <v>0</v>
      </c>
      <c r="AU555" s="3">
        <f>IFERROR(S555/H555,0)</f>
        <v>0</v>
      </c>
      <c r="AV555" s="3">
        <f>IFERROR(T555/H555,0)</f>
        <v>0</v>
      </c>
      <c r="AW555" s="3">
        <f>IFERROR(U555/H555,0)</f>
        <v>0</v>
      </c>
      <c r="AX555" s="3">
        <f>IFERROR(V555/H555,0)</f>
        <v>0</v>
      </c>
      <c r="AY555" s="3">
        <f>IFERROR(W555/H555,0)</f>
        <v>0</v>
      </c>
      <c r="AZ555" s="3">
        <f>IFERROR(X555/H555,0)</f>
        <v>0</v>
      </c>
      <c r="BA555" s="3">
        <f>IFERROR(Y555/H555,0)</f>
        <v>0</v>
      </c>
      <c r="BB555" s="3">
        <f>IFERROR(Z555/H555,0)</f>
        <v>0</v>
      </c>
      <c r="BC555" s="3">
        <f>IFERROR(AA555/H555,0)</f>
        <v>0</v>
      </c>
      <c r="BD555" s="3">
        <f>IFERROR(AB555/H555,0)</f>
        <v>0</v>
      </c>
      <c r="BE555" s="3">
        <f>IFERROR(AC555/H555,0)</f>
        <v>0</v>
      </c>
      <c r="BF555" s="3">
        <f>IFERROR(AD555/H555,0)</f>
        <v>0</v>
      </c>
      <c r="BG555" s="3">
        <f>IFERROR(AE555/H555,0)</f>
        <v>0</v>
      </c>
      <c r="BH555" s="3">
        <f>IFERROR(AF555/H555,0)</f>
        <v>0</v>
      </c>
      <c r="BI555" s="3">
        <f>IFERROR(AG555/H555,0)</f>
        <v>0</v>
      </c>
      <c r="BJ555" s="3">
        <f>IFERROR(AH555/H555,0)</f>
        <v>0</v>
      </c>
    </row>
    <row r="556" spans="2:62">
      <c r="B556">
        <v>4004</v>
      </c>
      <c r="C556" t="s">
        <v>653</v>
      </c>
      <c r="D556" t="b">
        <v>0</v>
      </c>
      <c r="E556" s="2">
        <v>332</v>
      </c>
      <c r="F556" s="2">
        <v>216</v>
      </c>
      <c r="G556" s="2">
        <v>1</v>
      </c>
      <c r="H556" s="2">
        <v>215</v>
      </c>
      <c r="I556" s="2">
        <v>109</v>
      </c>
      <c r="J556" s="2">
        <v>0</v>
      </c>
      <c r="K556" s="2">
        <v>1</v>
      </c>
      <c r="L556" s="2">
        <v>0</v>
      </c>
      <c r="M556" s="2">
        <v>0</v>
      </c>
      <c r="N556" s="2">
        <v>0</v>
      </c>
      <c r="O556" s="2">
        <v>8</v>
      </c>
      <c r="P556" s="2">
        <v>0</v>
      </c>
      <c r="Q556" s="2">
        <v>0</v>
      </c>
      <c r="R556" s="2">
        <v>0</v>
      </c>
      <c r="S556" s="2">
        <v>0</v>
      </c>
      <c r="T556" s="2">
        <v>19</v>
      </c>
      <c r="U556" s="2">
        <v>2</v>
      </c>
      <c r="V556" s="2">
        <v>17</v>
      </c>
      <c r="W556" s="2">
        <v>18</v>
      </c>
      <c r="X556" s="2">
        <v>0</v>
      </c>
      <c r="Y556" s="2">
        <v>0</v>
      </c>
      <c r="Z556" s="2">
        <v>0</v>
      </c>
      <c r="AA556" s="2">
        <v>0</v>
      </c>
      <c r="AB556" s="2">
        <v>39</v>
      </c>
      <c r="AC556" s="2">
        <v>0</v>
      </c>
      <c r="AD556" s="2">
        <v>0</v>
      </c>
      <c r="AE556" s="2">
        <v>1</v>
      </c>
      <c r="AF556" s="2">
        <v>0</v>
      </c>
      <c r="AG556" s="2">
        <v>1</v>
      </c>
      <c r="AH556" s="2">
        <v>0</v>
      </c>
      <c r="AI556" s="3">
        <f>IFERROR(F556/E556,"")</f>
        <v>0</v>
      </c>
      <c r="AJ556" s="3">
        <f>IFERROR(G556/F556,"")</f>
        <v>0</v>
      </c>
      <c r="AK556" s="3">
        <f>IFERROR(I556/H556,0)</f>
        <v>0</v>
      </c>
      <c r="AL556" s="3">
        <f>IFERROR(J556/H556,0)</f>
        <v>0</v>
      </c>
      <c r="AM556" s="3">
        <f>IFERROR(K556/H556,0)</f>
        <v>0</v>
      </c>
      <c r="AN556" s="3">
        <f>IFERROR(L556/H556,0)</f>
        <v>0</v>
      </c>
      <c r="AO556" s="3">
        <f>IFERROR(M556/H556,0)</f>
        <v>0</v>
      </c>
      <c r="AP556" s="3">
        <f>IFERROR(N556/H556,0)</f>
        <v>0</v>
      </c>
      <c r="AQ556" s="3">
        <f>IFERROR(O556/H556,0)</f>
        <v>0</v>
      </c>
      <c r="AR556" s="3">
        <f>IFERROR(P556/H556,0)</f>
        <v>0</v>
      </c>
      <c r="AS556" s="3">
        <f>IFERROR(Q556/H556,0)</f>
        <v>0</v>
      </c>
      <c r="AT556" s="3">
        <f>IFERROR(R556/H556,0)</f>
        <v>0</v>
      </c>
      <c r="AU556" s="3">
        <f>IFERROR(S556/H556,0)</f>
        <v>0</v>
      </c>
      <c r="AV556" s="3">
        <f>IFERROR(T556/H556,0)</f>
        <v>0</v>
      </c>
      <c r="AW556" s="3">
        <f>IFERROR(U556/H556,0)</f>
        <v>0</v>
      </c>
      <c r="AX556" s="3">
        <f>IFERROR(V556/H556,0)</f>
        <v>0</v>
      </c>
      <c r="AY556" s="3">
        <f>IFERROR(W556/H556,0)</f>
        <v>0</v>
      </c>
      <c r="AZ556" s="3">
        <f>IFERROR(X556/H556,0)</f>
        <v>0</v>
      </c>
      <c r="BA556" s="3">
        <f>IFERROR(Y556/H556,0)</f>
        <v>0</v>
      </c>
      <c r="BB556" s="3">
        <f>IFERROR(Z556/H556,0)</f>
        <v>0</v>
      </c>
      <c r="BC556" s="3">
        <f>IFERROR(AA556/H556,0)</f>
        <v>0</v>
      </c>
      <c r="BD556" s="3">
        <f>IFERROR(AB556/H556,0)</f>
        <v>0</v>
      </c>
      <c r="BE556" s="3">
        <f>IFERROR(AC556/H556,0)</f>
        <v>0</v>
      </c>
      <c r="BF556" s="3">
        <f>IFERROR(AD556/H556,0)</f>
        <v>0</v>
      </c>
      <c r="BG556" s="3">
        <f>IFERROR(AE556/H556,0)</f>
        <v>0</v>
      </c>
      <c r="BH556" s="3">
        <f>IFERROR(AF556/H556,0)</f>
        <v>0</v>
      </c>
      <c r="BI556" s="3">
        <f>IFERROR(AG556/H556,0)</f>
        <v>0</v>
      </c>
      <c r="BJ556" s="3">
        <f>IFERROR(AH556/H556,0)</f>
        <v>0</v>
      </c>
    </row>
    <row r="557" spans="2:62">
      <c r="B557">
        <v>673</v>
      </c>
      <c r="C557" t="s">
        <v>654</v>
      </c>
      <c r="D557" t="b">
        <v>0</v>
      </c>
      <c r="E557" s="2">
        <v>533</v>
      </c>
      <c r="F557" s="2">
        <v>445</v>
      </c>
      <c r="G557" s="2">
        <v>2</v>
      </c>
      <c r="H557" s="2">
        <v>443</v>
      </c>
      <c r="I557" s="2">
        <v>137</v>
      </c>
      <c r="J557" s="2">
        <v>4</v>
      </c>
      <c r="K557" s="2">
        <v>1</v>
      </c>
      <c r="L557" s="2">
        <v>0</v>
      </c>
      <c r="M557" s="2">
        <v>0</v>
      </c>
      <c r="N557" s="2">
        <v>3</v>
      </c>
      <c r="O557" s="2">
        <v>12</v>
      </c>
      <c r="P557" s="2">
        <v>0</v>
      </c>
      <c r="Q557" s="2">
        <v>0</v>
      </c>
      <c r="R557" s="2">
        <v>0</v>
      </c>
      <c r="S557" s="2">
        <v>0</v>
      </c>
      <c r="T557" s="2">
        <v>62</v>
      </c>
      <c r="U557" s="2">
        <v>6</v>
      </c>
      <c r="V557" s="2">
        <v>104</v>
      </c>
      <c r="W557" s="2">
        <v>23</v>
      </c>
      <c r="X557" s="2">
        <v>0</v>
      </c>
      <c r="Y557" s="2">
        <v>0</v>
      </c>
      <c r="Z557" s="2">
        <v>0</v>
      </c>
      <c r="AA557" s="2">
        <v>0</v>
      </c>
      <c r="AB557" s="2">
        <v>77</v>
      </c>
      <c r="AC557" s="2">
        <v>0</v>
      </c>
      <c r="AD557" s="2">
        <v>0</v>
      </c>
      <c r="AE557" s="2">
        <v>6</v>
      </c>
      <c r="AF557" s="2">
        <v>6</v>
      </c>
      <c r="AG557" s="2">
        <v>1</v>
      </c>
      <c r="AH557" s="2">
        <v>1</v>
      </c>
      <c r="AI557" s="3">
        <f>IFERROR(F557/E557,"")</f>
        <v>0</v>
      </c>
      <c r="AJ557" s="3">
        <f>IFERROR(G557/F557,"")</f>
        <v>0</v>
      </c>
      <c r="AK557" s="3">
        <f>IFERROR(I557/H557,0)</f>
        <v>0</v>
      </c>
      <c r="AL557" s="3">
        <f>IFERROR(J557/H557,0)</f>
        <v>0</v>
      </c>
      <c r="AM557" s="3">
        <f>IFERROR(K557/H557,0)</f>
        <v>0</v>
      </c>
      <c r="AN557" s="3">
        <f>IFERROR(L557/H557,0)</f>
        <v>0</v>
      </c>
      <c r="AO557" s="3">
        <f>IFERROR(M557/H557,0)</f>
        <v>0</v>
      </c>
      <c r="AP557" s="3">
        <f>IFERROR(N557/H557,0)</f>
        <v>0</v>
      </c>
      <c r="AQ557" s="3">
        <f>IFERROR(O557/H557,0)</f>
        <v>0</v>
      </c>
      <c r="AR557" s="3">
        <f>IFERROR(P557/H557,0)</f>
        <v>0</v>
      </c>
      <c r="AS557" s="3">
        <f>IFERROR(Q557/H557,0)</f>
        <v>0</v>
      </c>
      <c r="AT557" s="3">
        <f>IFERROR(R557/H557,0)</f>
        <v>0</v>
      </c>
      <c r="AU557" s="3">
        <f>IFERROR(S557/H557,0)</f>
        <v>0</v>
      </c>
      <c r="AV557" s="3">
        <f>IFERROR(T557/H557,0)</f>
        <v>0</v>
      </c>
      <c r="AW557" s="3">
        <f>IFERROR(U557/H557,0)</f>
        <v>0</v>
      </c>
      <c r="AX557" s="3">
        <f>IFERROR(V557/H557,0)</f>
        <v>0</v>
      </c>
      <c r="AY557" s="3">
        <f>IFERROR(W557/H557,0)</f>
        <v>0</v>
      </c>
      <c r="AZ557" s="3">
        <f>IFERROR(X557/H557,0)</f>
        <v>0</v>
      </c>
      <c r="BA557" s="3">
        <f>IFERROR(Y557/H557,0)</f>
        <v>0</v>
      </c>
      <c r="BB557" s="3">
        <f>IFERROR(Z557/H557,0)</f>
        <v>0</v>
      </c>
      <c r="BC557" s="3">
        <f>IFERROR(AA557/H557,0)</f>
        <v>0</v>
      </c>
      <c r="BD557" s="3">
        <f>IFERROR(AB557/H557,0)</f>
        <v>0</v>
      </c>
      <c r="BE557" s="3">
        <f>IFERROR(AC557/H557,0)</f>
        <v>0</v>
      </c>
      <c r="BF557" s="3">
        <f>IFERROR(AD557/H557,0)</f>
        <v>0</v>
      </c>
      <c r="BG557" s="3">
        <f>IFERROR(AE557/H557,0)</f>
        <v>0</v>
      </c>
      <c r="BH557" s="3">
        <f>IFERROR(AF557/H557,0)</f>
        <v>0</v>
      </c>
      <c r="BI557" s="3">
        <f>IFERROR(AG557/H557,0)</f>
        <v>0</v>
      </c>
      <c r="BJ557" s="3">
        <f>IFERROR(AH557/H557,0)</f>
        <v>0</v>
      </c>
    </row>
    <row r="558" spans="2:62">
      <c r="B558">
        <v>507</v>
      </c>
      <c r="C558" t="s">
        <v>655</v>
      </c>
      <c r="D558" t="b">
        <v>0</v>
      </c>
      <c r="E558" s="2">
        <v>7148</v>
      </c>
      <c r="F558" s="2">
        <v>5117</v>
      </c>
      <c r="G558" s="2">
        <v>32</v>
      </c>
      <c r="H558" s="2">
        <v>5085</v>
      </c>
      <c r="I558" s="2">
        <v>147</v>
      </c>
      <c r="J558" s="2">
        <v>7</v>
      </c>
      <c r="K558" s="2">
        <v>4517</v>
      </c>
      <c r="L558" s="2">
        <v>0</v>
      </c>
      <c r="M558" s="2">
        <v>0</v>
      </c>
      <c r="N558" s="2">
        <v>0</v>
      </c>
      <c r="O558" s="2">
        <v>15</v>
      </c>
      <c r="P558" s="2">
        <v>0</v>
      </c>
      <c r="Q558" s="2">
        <v>0</v>
      </c>
      <c r="R558" s="2">
        <v>0</v>
      </c>
      <c r="S558" s="2">
        <v>1</v>
      </c>
      <c r="T558" s="2">
        <v>32</v>
      </c>
      <c r="U558" s="2">
        <v>71</v>
      </c>
      <c r="V558" s="2">
        <v>79</v>
      </c>
      <c r="W558" s="2">
        <v>165</v>
      </c>
      <c r="X558" s="2">
        <v>0</v>
      </c>
      <c r="Y558" s="2">
        <v>0</v>
      </c>
      <c r="Z558" s="2">
        <v>2</v>
      </c>
      <c r="AA558" s="2">
        <v>7</v>
      </c>
      <c r="AB558" s="2">
        <v>14</v>
      </c>
      <c r="AC558" s="2">
        <v>1</v>
      </c>
      <c r="AD558" s="2">
        <v>0</v>
      </c>
      <c r="AE558" s="2">
        <v>10</v>
      </c>
      <c r="AF558" s="2">
        <v>1</v>
      </c>
      <c r="AG558" s="2">
        <v>1</v>
      </c>
      <c r="AH558" s="2">
        <v>15</v>
      </c>
      <c r="AI558" s="3">
        <f>IFERROR(F558/E558,"")</f>
        <v>0</v>
      </c>
      <c r="AJ558" s="3">
        <f>IFERROR(G558/F558,"")</f>
        <v>0</v>
      </c>
      <c r="AK558" s="3">
        <f>IFERROR(I558/H558,0)</f>
        <v>0</v>
      </c>
      <c r="AL558" s="3">
        <f>IFERROR(J558/H558,0)</f>
        <v>0</v>
      </c>
      <c r="AM558" s="3">
        <f>IFERROR(K558/H558,0)</f>
        <v>0</v>
      </c>
      <c r="AN558" s="3">
        <f>IFERROR(L558/H558,0)</f>
        <v>0</v>
      </c>
      <c r="AO558" s="3">
        <f>IFERROR(M558/H558,0)</f>
        <v>0</v>
      </c>
      <c r="AP558" s="3">
        <f>IFERROR(N558/H558,0)</f>
        <v>0</v>
      </c>
      <c r="AQ558" s="3">
        <f>IFERROR(O558/H558,0)</f>
        <v>0</v>
      </c>
      <c r="AR558" s="3">
        <f>IFERROR(P558/H558,0)</f>
        <v>0</v>
      </c>
      <c r="AS558" s="3">
        <f>IFERROR(Q558/H558,0)</f>
        <v>0</v>
      </c>
      <c r="AT558" s="3">
        <f>IFERROR(R558/H558,0)</f>
        <v>0</v>
      </c>
      <c r="AU558" s="3">
        <f>IFERROR(S558/H558,0)</f>
        <v>0</v>
      </c>
      <c r="AV558" s="3">
        <f>IFERROR(T558/H558,0)</f>
        <v>0</v>
      </c>
      <c r="AW558" s="3">
        <f>IFERROR(U558/H558,0)</f>
        <v>0</v>
      </c>
      <c r="AX558" s="3">
        <f>IFERROR(V558/H558,0)</f>
        <v>0</v>
      </c>
      <c r="AY558" s="3">
        <f>IFERROR(W558/H558,0)</f>
        <v>0</v>
      </c>
      <c r="AZ558" s="3">
        <f>IFERROR(X558/H558,0)</f>
        <v>0</v>
      </c>
      <c r="BA558" s="3">
        <f>IFERROR(Y558/H558,0)</f>
        <v>0</v>
      </c>
      <c r="BB558" s="3">
        <f>IFERROR(Z558/H558,0)</f>
        <v>0</v>
      </c>
      <c r="BC558" s="3">
        <f>IFERROR(AA558/H558,0)</f>
        <v>0</v>
      </c>
      <c r="BD558" s="3">
        <f>IFERROR(AB558/H558,0)</f>
        <v>0</v>
      </c>
      <c r="BE558" s="3">
        <f>IFERROR(AC558/H558,0)</f>
        <v>0</v>
      </c>
      <c r="BF558" s="3">
        <f>IFERROR(AD558/H558,0)</f>
        <v>0</v>
      </c>
      <c r="BG558" s="3">
        <f>IFERROR(AE558/H558,0)</f>
        <v>0</v>
      </c>
      <c r="BH558" s="3">
        <f>IFERROR(AF558/H558,0)</f>
        <v>0</v>
      </c>
      <c r="BI558" s="3">
        <f>IFERROR(AG558/H558,0)</f>
        <v>0</v>
      </c>
      <c r="BJ558" s="3">
        <f>IFERROR(AH558/H558,0)</f>
        <v>0</v>
      </c>
    </row>
    <row r="559" spans="2:62">
      <c r="B559">
        <v>233</v>
      </c>
      <c r="C559" t="s">
        <v>656</v>
      </c>
      <c r="D559" t="b">
        <v>0</v>
      </c>
      <c r="E559" s="2">
        <v>489</v>
      </c>
      <c r="F559" s="2">
        <v>399</v>
      </c>
      <c r="G559" s="2">
        <v>1</v>
      </c>
      <c r="H559" s="2">
        <v>398</v>
      </c>
      <c r="I559" s="2">
        <v>244</v>
      </c>
      <c r="J559" s="2">
        <v>0</v>
      </c>
      <c r="K559" s="2">
        <v>1</v>
      </c>
      <c r="L559" s="2">
        <v>0</v>
      </c>
      <c r="M559" s="2">
        <v>0</v>
      </c>
      <c r="N559" s="2">
        <v>0</v>
      </c>
      <c r="O559" s="2">
        <v>8</v>
      </c>
      <c r="P559" s="2">
        <v>0</v>
      </c>
      <c r="Q559" s="2">
        <v>0</v>
      </c>
      <c r="R559" s="2">
        <v>0</v>
      </c>
      <c r="S559" s="2">
        <v>0</v>
      </c>
      <c r="T559" s="2">
        <v>19</v>
      </c>
      <c r="U559" s="2">
        <v>2</v>
      </c>
      <c r="V559" s="2">
        <v>24</v>
      </c>
      <c r="W559" s="2">
        <v>31</v>
      </c>
      <c r="X559" s="2">
        <v>0</v>
      </c>
      <c r="Y559" s="2">
        <v>0</v>
      </c>
      <c r="Z559" s="2">
        <v>0</v>
      </c>
      <c r="AA559" s="2">
        <v>0</v>
      </c>
      <c r="AB559" s="2">
        <v>62</v>
      </c>
      <c r="AC559" s="2">
        <v>0</v>
      </c>
      <c r="AD559" s="2">
        <v>0</v>
      </c>
      <c r="AE559" s="2">
        <v>7</v>
      </c>
      <c r="AF559" s="2">
        <v>0</v>
      </c>
      <c r="AG559" s="2">
        <v>0</v>
      </c>
      <c r="AH559" s="2">
        <v>0</v>
      </c>
      <c r="AI559" s="3">
        <f>IFERROR(F559/E559,"")</f>
        <v>0</v>
      </c>
      <c r="AJ559" s="3">
        <f>IFERROR(G559/F559,"")</f>
        <v>0</v>
      </c>
      <c r="AK559" s="3">
        <f>IFERROR(I559/H559,0)</f>
        <v>0</v>
      </c>
      <c r="AL559" s="3">
        <f>IFERROR(J559/H559,0)</f>
        <v>0</v>
      </c>
      <c r="AM559" s="3">
        <f>IFERROR(K559/H559,0)</f>
        <v>0</v>
      </c>
      <c r="AN559" s="3">
        <f>IFERROR(L559/H559,0)</f>
        <v>0</v>
      </c>
      <c r="AO559" s="3">
        <f>IFERROR(M559/H559,0)</f>
        <v>0</v>
      </c>
      <c r="AP559" s="3">
        <f>IFERROR(N559/H559,0)</f>
        <v>0</v>
      </c>
      <c r="AQ559" s="3">
        <f>IFERROR(O559/H559,0)</f>
        <v>0</v>
      </c>
      <c r="AR559" s="3">
        <f>IFERROR(P559/H559,0)</f>
        <v>0</v>
      </c>
      <c r="AS559" s="3">
        <f>IFERROR(Q559/H559,0)</f>
        <v>0</v>
      </c>
      <c r="AT559" s="3">
        <f>IFERROR(R559/H559,0)</f>
        <v>0</v>
      </c>
      <c r="AU559" s="3">
        <f>IFERROR(S559/H559,0)</f>
        <v>0</v>
      </c>
      <c r="AV559" s="3">
        <f>IFERROR(T559/H559,0)</f>
        <v>0</v>
      </c>
      <c r="AW559" s="3">
        <f>IFERROR(U559/H559,0)</f>
        <v>0</v>
      </c>
      <c r="AX559" s="3">
        <f>IFERROR(V559/H559,0)</f>
        <v>0</v>
      </c>
      <c r="AY559" s="3">
        <f>IFERROR(W559/H559,0)</f>
        <v>0</v>
      </c>
      <c r="AZ559" s="3">
        <f>IFERROR(X559/H559,0)</f>
        <v>0</v>
      </c>
      <c r="BA559" s="3">
        <f>IFERROR(Y559/H559,0)</f>
        <v>0</v>
      </c>
      <c r="BB559" s="3">
        <f>IFERROR(Z559/H559,0)</f>
        <v>0</v>
      </c>
      <c r="BC559" s="3">
        <f>IFERROR(AA559/H559,0)</f>
        <v>0</v>
      </c>
      <c r="BD559" s="3">
        <f>IFERROR(AB559/H559,0)</f>
        <v>0</v>
      </c>
      <c r="BE559" s="3">
        <f>IFERROR(AC559/H559,0)</f>
        <v>0</v>
      </c>
      <c r="BF559" s="3">
        <f>IFERROR(AD559/H559,0)</f>
        <v>0</v>
      </c>
      <c r="BG559" s="3">
        <f>IFERROR(AE559/H559,0)</f>
        <v>0</v>
      </c>
      <c r="BH559" s="3">
        <f>IFERROR(AF559/H559,0)</f>
        <v>0</v>
      </c>
      <c r="BI559" s="3">
        <f>IFERROR(AG559/H559,0)</f>
        <v>0</v>
      </c>
      <c r="BJ559" s="3">
        <f>IFERROR(AH559/H559,0)</f>
        <v>0</v>
      </c>
    </row>
    <row r="560" spans="2:62">
      <c r="B560">
        <v>140</v>
      </c>
      <c r="C560" t="s">
        <v>657</v>
      </c>
      <c r="D560" t="b">
        <v>0</v>
      </c>
      <c r="E560" s="2">
        <v>707</v>
      </c>
      <c r="F560" s="2">
        <v>587</v>
      </c>
      <c r="G560" s="2">
        <v>2</v>
      </c>
      <c r="H560" s="2">
        <v>585</v>
      </c>
      <c r="I560" s="2">
        <v>373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2">
        <v>18</v>
      </c>
      <c r="P560" s="2">
        <v>0</v>
      </c>
      <c r="Q560" s="2">
        <v>0</v>
      </c>
      <c r="R560" s="2">
        <v>0</v>
      </c>
      <c r="S560" s="2">
        <v>0</v>
      </c>
      <c r="T560" s="2">
        <v>16</v>
      </c>
      <c r="U560" s="2">
        <v>8</v>
      </c>
      <c r="V560" s="2">
        <v>30</v>
      </c>
      <c r="W560" s="2">
        <v>59</v>
      </c>
      <c r="X560" s="2">
        <v>1</v>
      </c>
      <c r="Y560" s="2">
        <v>0</v>
      </c>
      <c r="Z560" s="2">
        <v>0</v>
      </c>
      <c r="AA560" s="2">
        <v>0</v>
      </c>
      <c r="AB560" s="2">
        <v>66</v>
      </c>
      <c r="AC560" s="2">
        <v>0</v>
      </c>
      <c r="AD560" s="2">
        <v>0</v>
      </c>
      <c r="AE560" s="2">
        <v>12</v>
      </c>
      <c r="AF560" s="2">
        <v>1</v>
      </c>
      <c r="AG560" s="2">
        <v>0</v>
      </c>
      <c r="AH560" s="2">
        <v>1</v>
      </c>
      <c r="AI560" s="3">
        <f>IFERROR(F560/E560,"")</f>
        <v>0</v>
      </c>
      <c r="AJ560" s="3">
        <f>IFERROR(G560/F560,"")</f>
        <v>0</v>
      </c>
      <c r="AK560" s="3">
        <f>IFERROR(I560/H560,0)</f>
        <v>0</v>
      </c>
      <c r="AL560" s="3">
        <f>IFERROR(J560/H560,0)</f>
        <v>0</v>
      </c>
      <c r="AM560" s="3">
        <f>IFERROR(K560/H560,0)</f>
        <v>0</v>
      </c>
      <c r="AN560" s="3">
        <f>IFERROR(L560/H560,0)</f>
        <v>0</v>
      </c>
      <c r="AO560" s="3">
        <f>IFERROR(M560/H560,0)</f>
        <v>0</v>
      </c>
      <c r="AP560" s="3">
        <f>IFERROR(N560/H560,0)</f>
        <v>0</v>
      </c>
      <c r="AQ560" s="3">
        <f>IFERROR(O560/H560,0)</f>
        <v>0</v>
      </c>
      <c r="AR560" s="3">
        <f>IFERROR(P560/H560,0)</f>
        <v>0</v>
      </c>
      <c r="AS560" s="3">
        <f>IFERROR(Q560/H560,0)</f>
        <v>0</v>
      </c>
      <c r="AT560" s="3">
        <f>IFERROR(R560/H560,0)</f>
        <v>0</v>
      </c>
      <c r="AU560" s="3">
        <f>IFERROR(S560/H560,0)</f>
        <v>0</v>
      </c>
      <c r="AV560" s="3">
        <f>IFERROR(T560/H560,0)</f>
        <v>0</v>
      </c>
      <c r="AW560" s="3">
        <f>IFERROR(U560/H560,0)</f>
        <v>0</v>
      </c>
      <c r="AX560" s="3">
        <f>IFERROR(V560/H560,0)</f>
        <v>0</v>
      </c>
      <c r="AY560" s="3">
        <f>IFERROR(W560/H560,0)</f>
        <v>0</v>
      </c>
      <c r="AZ560" s="3">
        <f>IFERROR(X560/H560,0)</f>
        <v>0</v>
      </c>
      <c r="BA560" s="3">
        <f>IFERROR(Y560/H560,0)</f>
        <v>0</v>
      </c>
      <c r="BB560" s="3">
        <f>IFERROR(Z560/H560,0)</f>
        <v>0</v>
      </c>
      <c r="BC560" s="3">
        <f>IFERROR(AA560/H560,0)</f>
        <v>0</v>
      </c>
      <c r="BD560" s="3">
        <f>IFERROR(AB560/H560,0)</f>
        <v>0</v>
      </c>
      <c r="BE560" s="3">
        <f>IFERROR(AC560/H560,0)</f>
        <v>0</v>
      </c>
      <c r="BF560" s="3">
        <f>IFERROR(AD560/H560,0)</f>
        <v>0</v>
      </c>
      <c r="BG560" s="3">
        <f>IFERROR(AE560/H560,0)</f>
        <v>0</v>
      </c>
      <c r="BH560" s="3">
        <f>IFERROR(AF560/H560,0)</f>
        <v>0</v>
      </c>
      <c r="BI560" s="3">
        <f>IFERROR(AG560/H560,0)</f>
        <v>0</v>
      </c>
      <c r="BJ560" s="3">
        <f>IFERROR(AH560/H560,0)</f>
        <v>0</v>
      </c>
    </row>
    <row r="561" spans="2:62">
      <c r="B561">
        <v>168</v>
      </c>
      <c r="C561" t="s">
        <v>658</v>
      </c>
      <c r="D561" t="b">
        <v>0</v>
      </c>
      <c r="E561" s="2">
        <v>13798</v>
      </c>
      <c r="F561" s="2">
        <v>10566</v>
      </c>
      <c r="G561" s="2">
        <v>83</v>
      </c>
      <c r="H561" s="2">
        <v>10483</v>
      </c>
      <c r="I561" s="2">
        <v>2568</v>
      </c>
      <c r="J561" s="2">
        <v>62</v>
      </c>
      <c r="K561" s="2">
        <v>5</v>
      </c>
      <c r="L561" s="2">
        <v>0</v>
      </c>
      <c r="M561" s="2">
        <v>0</v>
      </c>
      <c r="N561" s="2">
        <v>0</v>
      </c>
      <c r="O561" s="2">
        <v>607</v>
      </c>
      <c r="P561" s="2">
        <v>0</v>
      </c>
      <c r="Q561" s="2">
        <v>0</v>
      </c>
      <c r="R561" s="2">
        <v>0</v>
      </c>
      <c r="S561" s="2">
        <v>0</v>
      </c>
      <c r="T561" s="2">
        <v>1373</v>
      </c>
      <c r="U561" s="2">
        <v>272</v>
      </c>
      <c r="V561" s="2">
        <v>2931</v>
      </c>
      <c r="W561" s="2">
        <v>284</v>
      </c>
      <c r="X561" s="2">
        <v>3</v>
      </c>
      <c r="Y561" s="2">
        <v>2</v>
      </c>
      <c r="Z561" s="2">
        <v>1</v>
      </c>
      <c r="AA561" s="2">
        <v>1</v>
      </c>
      <c r="AB561" s="2">
        <v>1563</v>
      </c>
      <c r="AC561" s="2">
        <v>2</v>
      </c>
      <c r="AD561" s="2">
        <v>2</v>
      </c>
      <c r="AE561" s="2">
        <v>167</v>
      </c>
      <c r="AF561" s="2">
        <v>246</v>
      </c>
      <c r="AG561" s="2">
        <v>6</v>
      </c>
      <c r="AH561" s="2">
        <v>388</v>
      </c>
      <c r="AI561" s="3">
        <f>IFERROR(F561/E561,"")</f>
        <v>0</v>
      </c>
      <c r="AJ561" s="3">
        <f>IFERROR(G561/F561,"")</f>
        <v>0</v>
      </c>
      <c r="AK561" s="3">
        <f>IFERROR(I561/H561,0)</f>
        <v>0</v>
      </c>
      <c r="AL561" s="3">
        <f>IFERROR(J561/H561,0)</f>
        <v>0</v>
      </c>
      <c r="AM561" s="3">
        <f>IFERROR(K561/H561,0)</f>
        <v>0</v>
      </c>
      <c r="AN561" s="3">
        <f>IFERROR(L561/H561,0)</f>
        <v>0</v>
      </c>
      <c r="AO561" s="3">
        <f>IFERROR(M561/H561,0)</f>
        <v>0</v>
      </c>
      <c r="AP561" s="3">
        <f>IFERROR(N561/H561,0)</f>
        <v>0</v>
      </c>
      <c r="AQ561" s="3">
        <f>IFERROR(O561/H561,0)</f>
        <v>0</v>
      </c>
      <c r="AR561" s="3">
        <f>IFERROR(P561/H561,0)</f>
        <v>0</v>
      </c>
      <c r="AS561" s="3">
        <f>IFERROR(Q561/H561,0)</f>
        <v>0</v>
      </c>
      <c r="AT561" s="3">
        <f>IFERROR(R561/H561,0)</f>
        <v>0</v>
      </c>
      <c r="AU561" s="3">
        <f>IFERROR(S561/H561,0)</f>
        <v>0</v>
      </c>
      <c r="AV561" s="3">
        <f>IFERROR(T561/H561,0)</f>
        <v>0</v>
      </c>
      <c r="AW561" s="3">
        <f>IFERROR(U561/H561,0)</f>
        <v>0</v>
      </c>
      <c r="AX561" s="3">
        <f>IFERROR(V561/H561,0)</f>
        <v>0</v>
      </c>
      <c r="AY561" s="3">
        <f>IFERROR(W561/H561,0)</f>
        <v>0</v>
      </c>
      <c r="AZ561" s="3">
        <f>IFERROR(X561/H561,0)</f>
        <v>0</v>
      </c>
      <c r="BA561" s="3">
        <f>IFERROR(Y561/H561,0)</f>
        <v>0</v>
      </c>
      <c r="BB561" s="3">
        <f>IFERROR(Z561/H561,0)</f>
        <v>0</v>
      </c>
      <c r="BC561" s="3">
        <f>IFERROR(AA561/H561,0)</f>
        <v>0</v>
      </c>
      <c r="BD561" s="3">
        <f>IFERROR(AB561/H561,0)</f>
        <v>0</v>
      </c>
      <c r="BE561" s="3">
        <f>IFERROR(AC561/H561,0)</f>
        <v>0</v>
      </c>
      <c r="BF561" s="3">
        <f>IFERROR(AD561/H561,0)</f>
        <v>0</v>
      </c>
      <c r="BG561" s="3">
        <f>IFERROR(AE561/H561,0)</f>
        <v>0</v>
      </c>
      <c r="BH561" s="3">
        <f>IFERROR(AF561/H561,0)</f>
        <v>0</v>
      </c>
      <c r="BI561" s="3">
        <f>IFERROR(AG561/H561,0)</f>
        <v>0</v>
      </c>
      <c r="BJ561" s="3">
        <f>IFERROR(AH561/H561,0)</f>
        <v>0</v>
      </c>
    </row>
    <row r="562" spans="2:62">
      <c r="B562">
        <v>85</v>
      </c>
      <c r="C562" t="s">
        <v>659</v>
      </c>
      <c r="D562" t="b">
        <v>0</v>
      </c>
      <c r="E562" s="2">
        <v>671</v>
      </c>
      <c r="F562" s="2">
        <v>555</v>
      </c>
      <c r="G562" s="2">
        <v>5</v>
      </c>
      <c r="H562" s="2">
        <v>550</v>
      </c>
      <c r="I562" s="2">
        <v>326</v>
      </c>
      <c r="J562" s="2">
        <v>0</v>
      </c>
      <c r="K562" s="2">
        <v>3</v>
      </c>
      <c r="L562" s="2">
        <v>0</v>
      </c>
      <c r="M562" s="2">
        <v>0</v>
      </c>
      <c r="N562" s="2">
        <v>0</v>
      </c>
      <c r="O562" s="2">
        <v>20</v>
      </c>
      <c r="P562" s="2">
        <v>0</v>
      </c>
      <c r="Q562" s="2">
        <v>0</v>
      </c>
      <c r="R562" s="2">
        <v>0</v>
      </c>
      <c r="S562" s="2">
        <v>0</v>
      </c>
      <c r="T562" s="2">
        <v>39</v>
      </c>
      <c r="U562" s="2">
        <v>3</v>
      </c>
      <c r="V562" s="2">
        <v>48</v>
      </c>
      <c r="W562" s="2">
        <v>20</v>
      </c>
      <c r="X562" s="2">
        <v>0</v>
      </c>
      <c r="Y562" s="2">
        <v>0</v>
      </c>
      <c r="Z562" s="2">
        <v>0</v>
      </c>
      <c r="AA562" s="2">
        <v>0</v>
      </c>
      <c r="AB562" s="2">
        <v>69</v>
      </c>
      <c r="AC562" s="2">
        <v>0</v>
      </c>
      <c r="AD562" s="2">
        <v>0</v>
      </c>
      <c r="AE562" s="2">
        <v>18</v>
      </c>
      <c r="AF562" s="2">
        <v>2</v>
      </c>
      <c r="AG562" s="2">
        <v>1</v>
      </c>
      <c r="AH562" s="2">
        <v>1</v>
      </c>
      <c r="AI562" s="3">
        <f>IFERROR(F562/E562,"")</f>
        <v>0</v>
      </c>
      <c r="AJ562" s="3">
        <f>IFERROR(G562/F562,"")</f>
        <v>0</v>
      </c>
      <c r="AK562" s="3">
        <f>IFERROR(I562/H562,0)</f>
        <v>0</v>
      </c>
      <c r="AL562" s="3">
        <f>IFERROR(J562/H562,0)</f>
        <v>0</v>
      </c>
      <c r="AM562" s="3">
        <f>IFERROR(K562/H562,0)</f>
        <v>0</v>
      </c>
      <c r="AN562" s="3">
        <f>IFERROR(L562/H562,0)</f>
        <v>0</v>
      </c>
      <c r="AO562" s="3">
        <f>IFERROR(M562/H562,0)</f>
        <v>0</v>
      </c>
      <c r="AP562" s="3">
        <f>IFERROR(N562/H562,0)</f>
        <v>0</v>
      </c>
      <c r="AQ562" s="3">
        <f>IFERROR(O562/H562,0)</f>
        <v>0</v>
      </c>
      <c r="AR562" s="3">
        <f>IFERROR(P562/H562,0)</f>
        <v>0</v>
      </c>
      <c r="AS562" s="3">
        <f>IFERROR(Q562/H562,0)</f>
        <v>0</v>
      </c>
      <c r="AT562" s="3">
        <f>IFERROR(R562/H562,0)</f>
        <v>0</v>
      </c>
      <c r="AU562" s="3">
        <f>IFERROR(S562/H562,0)</f>
        <v>0</v>
      </c>
      <c r="AV562" s="3">
        <f>IFERROR(T562/H562,0)</f>
        <v>0</v>
      </c>
      <c r="AW562" s="3">
        <f>IFERROR(U562/H562,0)</f>
        <v>0</v>
      </c>
      <c r="AX562" s="3">
        <f>IFERROR(V562/H562,0)</f>
        <v>0</v>
      </c>
      <c r="AY562" s="3">
        <f>IFERROR(W562/H562,0)</f>
        <v>0</v>
      </c>
      <c r="AZ562" s="3">
        <f>IFERROR(X562/H562,0)</f>
        <v>0</v>
      </c>
      <c r="BA562" s="3">
        <f>IFERROR(Y562/H562,0)</f>
        <v>0</v>
      </c>
      <c r="BB562" s="3">
        <f>IFERROR(Z562/H562,0)</f>
        <v>0</v>
      </c>
      <c r="BC562" s="3">
        <f>IFERROR(AA562/H562,0)</f>
        <v>0</v>
      </c>
      <c r="BD562" s="3">
        <f>IFERROR(AB562/H562,0)</f>
        <v>0</v>
      </c>
      <c r="BE562" s="3">
        <f>IFERROR(AC562/H562,0)</f>
        <v>0</v>
      </c>
      <c r="BF562" s="3">
        <f>IFERROR(AD562/H562,0)</f>
        <v>0</v>
      </c>
      <c r="BG562" s="3">
        <f>IFERROR(AE562/H562,0)</f>
        <v>0</v>
      </c>
      <c r="BH562" s="3">
        <f>IFERROR(AF562/H562,0)</f>
        <v>0</v>
      </c>
      <c r="BI562" s="3">
        <f>IFERROR(AG562/H562,0)</f>
        <v>0</v>
      </c>
      <c r="BJ562" s="3">
        <f>IFERROR(AH562/H562,0)</f>
        <v>0</v>
      </c>
    </row>
    <row r="563" spans="2:62">
      <c r="B563">
        <v>170</v>
      </c>
      <c r="C563" t="s">
        <v>660</v>
      </c>
      <c r="D563" t="b">
        <v>0</v>
      </c>
      <c r="E563" s="2">
        <v>463</v>
      </c>
      <c r="F563" s="2">
        <v>376</v>
      </c>
      <c r="G563" s="2">
        <v>2</v>
      </c>
      <c r="H563" s="2">
        <v>374</v>
      </c>
      <c r="I563" s="2">
        <v>8</v>
      </c>
      <c r="J563" s="2">
        <v>11</v>
      </c>
      <c r="K563" s="2">
        <v>1</v>
      </c>
      <c r="L563" s="2">
        <v>0</v>
      </c>
      <c r="M563" s="2">
        <v>0</v>
      </c>
      <c r="N563" s="2">
        <v>0</v>
      </c>
      <c r="O563" s="2">
        <v>87</v>
      </c>
      <c r="P563" s="2">
        <v>0</v>
      </c>
      <c r="Q563" s="2">
        <v>0</v>
      </c>
      <c r="R563" s="2">
        <v>0</v>
      </c>
      <c r="S563" s="2">
        <v>0</v>
      </c>
      <c r="T563" s="2">
        <v>43</v>
      </c>
      <c r="U563" s="2">
        <v>3</v>
      </c>
      <c r="V563" s="2">
        <v>162</v>
      </c>
      <c r="W563" s="2">
        <v>4</v>
      </c>
      <c r="X563" s="2">
        <v>0</v>
      </c>
      <c r="Y563" s="2">
        <v>0</v>
      </c>
      <c r="Z563" s="2">
        <v>0</v>
      </c>
      <c r="AA563" s="2">
        <v>0</v>
      </c>
      <c r="AB563" s="2">
        <v>4</v>
      </c>
      <c r="AC563" s="2">
        <v>0</v>
      </c>
      <c r="AD563" s="2">
        <v>0</v>
      </c>
      <c r="AE563" s="2">
        <v>10</v>
      </c>
      <c r="AF563" s="2">
        <v>13</v>
      </c>
      <c r="AG563" s="2">
        <v>0</v>
      </c>
      <c r="AH563" s="2">
        <v>28</v>
      </c>
      <c r="AI563" s="3">
        <f>IFERROR(F563/E563,"")</f>
        <v>0</v>
      </c>
      <c r="AJ563" s="3">
        <f>IFERROR(G563/F563,"")</f>
        <v>0</v>
      </c>
      <c r="AK563" s="3">
        <f>IFERROR(I563/H563,0)</f>
        <v>0</v>
      </c>
      <c r="AL563" s="3">
        <f>IFERROR(J563/H563,0)</f>
        <v>0</v>
      </c>
      <c r="AM563" s="3">
        <f>IFERROR(K563/H563,0)</f>
        <v>0</v>
      </c>
      <c r="AN563" s="3">
        <f>IFERROR(L563/H563,0)</f>
        <v>0</v>
      </c>
      <c r="AO563" s="3">
        <f>IFERROR(M563/H563,0)</f>
        <v>0</v>
      </c>
      <c r="AP563" s="3">
        <f>IFERROR(N563/H563,0)</f>
        <v>0</v>
      </c>
      <c r="AQ563" s="3">
        <f>IFERROR(O563/H563,0)</f>
        <v>0</v>
      </c>
      <c r="AR563" s="3">
        <f>IFERROR(P563/H563,0)</f>
        <v>0</v>
      </c>
      <c r="AS563" s="3">
        <f>IFERROR(Q563/H563,0)</f>
        <v>0</v>
      </c>
      <c r="AT563" s="3">
        <f>IFERROR(R563/H563,0)</f>
        <v>0</v>
      </c>
      <c r="AU563" s="3">
        <f>IFERROR(S563/H563,0)</f>
        <v>0</v>
      </c>
      <c r="AV563" s="3">
        <f>IFERROR(T563/H563,0)</f>
        <v>0</v>
      </c>
      <c r="AW563" s="3">
        <f>IFERROR(U563/H563,0)</f>
        <v>0</v>
      </c>
      <c r="AX563" s="3">
        <f>IFERROR(V563/H563,0)</f>
        <v>0</v>
      </c>
      <c r="AY563" s="3">
        <f>IFERROR(W563/H563,0)</f>
        <v>0</v>
      </c>
      <c r="AZ563" s="3">
        <f>IFERROR(X563/H563,0)</f>
        <v>0</v>
      </c>
      <c r="BA563" s="3">
        <f>IFERROR(Y563/H563,0)</f>
        <v>0</v>
      </c>
      <c r="BB563" s="3">
        <f>IFERROR(Z563/H563,0)</f>
        <v>0</v>
      </c>
      <c r="BC563" s="3">
        <f>IFERROR(AA563/H563,0)</f>
        <v>0</v>
      </c>
      <c r="BD563" s="3">
        <f>IFERROR(AB563/H563,0)</f>
        <v>0</v>
      </c>
      <c r="BE563" s="3">
        <f>IFERROR(AC563/H563,0)</f>
        <v>0</v>
      </c>
      <c r="BF563" s="3">
        <f>IFERROR(AD563/H563,0)</f>
        <v>0</v>
      </c>
      <c r="BG563" s="3">
        <f>IFERROR(AE563/H563,0)</f>
        <v>0</v>
      </c>
      <c r="BH563" s="3">
        <f>IFERROR(AF563/H563,0)</f>
        <v>0</v>
      </c>
      <c r="BI563" s="3">
        <f>IFERROR(AG563/H563,0)</f>
        <v>0</v>
      </c>
      <c r="BJ563" s="3">
        <f>IFERROR(AH563/H563,0)</f>
        <v>0</v>
      </c>
    </row>
    <row r="564" spans="2:62">
      <c r="B564">
        <v>508</v>
      </c>
      <c r="C564" t="s">
        <v>661</v>
      </c>
      <c r="D564" t="b">
        <v>0</v>
      </c>
      <c r="E564" s="2">
        <v>2361</v>
      </c>
      <c r="F564" s="2">
        <v>1111</v>
      </c>
      <c r="G564" s="2">
        <v>28</v>
      </c>
      <c r="H564" s="2">
        <v>1083</v>
      </c>
      <c r="I564" s="2">
        <v>578</v>
      </c>
      <c r="J564" s="2">
        <v>1</v>
      </c>
      <c r="K564" s="2">
        <v>144</v>
      </c>
      <c r="L564" s="2">
        <v>0</v>
      </c>
      <c r="M564" s="2">
        <v>1</v>
      </c>
      <c r="N564" s="2">
        <v>0</v>
      </c>
      <c r="O564" s="2">
        <v>5</v>
      </c>
      <c r="P564" s="2">
        <v>0</v>
      </c>
      <c r="Q564" s="2">
        <v>0</v>
      </c>
      <c r="R564" s="2">
        <v>0</v>
      </c>
      <c r="S564" s="2">
        <v>0</v>
      </c>
      <c r="T564" s="2">
        <v>113</v>
      </c>
      <c r="U564" s="2">
        <v>1</v>
      </c>
      <c r="V564" s="2">
        <v>57</v>
      </c>
      <c r="W564" s="2">
        <v>98</v>
      </c>
      <c r="X564" s="2">
        <v>1</v>
      </c>
      <c r="Y564" s="2">
        <v>0</v>
      </c>
      <c r="Z564" s="2">
        <v>0</v>
      </c>
      <c r="AA564" s="2">
        <v>16</v>
      </c>
      <c r="AB564" s="2">
        <v>51</v>
      </c>
      <c r="AC564" s="2">
        <v>1</v>
      </c>
      <c r="AD564" s="2">
        <v>1</v>
      </c>
      <c r="AE564" s="2">
        <v>10</v>
      </c>
      <c r="AF564" s="2">
        <v>0</v>
      </c>
      <c r="AG564" s="2">
        <v>0</v>
      </c>
      <c r="AH564" s="2">
        <v>5</v>
      </c>
      <c r="AI564" s="3">
        <f>IFERROR(F564/E564,"")</f>
        <v>0</v>
      </c>
      <c r="AJ564" s="3">
        <f>IFERROR(G564/F564,"")</f>
        <v>0</v>
      </c>
      <c r="AK564" s="3">
        <f>IFERROR(I564/H564,0)</f>
        <v>0</v>
      </c>
      <c r="AL564" s="3">
        <f>IFERROR(J564/H564,0)</f>
        <v>0</v>
      </c>
      <c r="AM564" s="3">
        <f>IFERROR(K564/H564,0)</f>
        <v>0</v>
      </c>
      <c r="AN564" s="3">
        <f>IFERROR(L564/H564,0)</f>
        <v>0</v>
      </c>
      <c r="AO564" s="3">
        <f>IFERROR(M564/H564,0)</f>
        <v>0</v>
      </c>
      <c r="AP564" s="3">
        <f>IFERROR(N564/H564,0)</f>
        <v>0</v>
      </c>
      <c r="AQ564" s="3">
        <f>IFERROR(O564/H564,0)</f>
        <v>0</v>
      </c>
      <c r="AR564" s="3">
        <f>IFERROR(P564/H564,0)</f>
        <v>0</v>
      </c>
      <c r="AS564" s="3">
        <f>IFERROR(Q564/H564,0)</f>
        <v>0</v>
      </c>
      <c r="AT564" s="3">
        <f>IFERROR(R564/H564,0)</f>
        <v>0</v>
      </c>
      <c r="AU564" s="3">
        <f>IFERROR(S564/H564,0)</f>
        <v>0</v>
      </c>
      <c r="AV564" s="3">
        <f>IFERROR(T564/H564,0)</f>
        <v>0</v>
      </c>
      <c r="AW564" s="3">
        <f>IFERROR(U564/H564,0)</f>
        <v>0</v>
      </c>
      <c r="AX564" s="3">
        <f>IFERROR(V564/H564,0)</f>
        <v>0</v>
      </c>
      <c r="AY564" s="3">
        <f>IFERROR(W564/H564,0)</f>
        <v>0</v>
      </c>
      <c r="AZ564" s="3">
        <f>IFERROR(X564/H564,0)</f>
        <v>0</v>
      </c>
      <c r="BA564" s="3">
        <f>IFERROR(Y564/H564,0)</f>
        <v>0</v>
      </c>
      <c r="BB564" s="3">
        <f>IFERROR(Z564/H564,0)</f>
        <v>0</v>
      </c>
      <c r="BC564" s="3">
        <f>IFERROR(AA564/H564,0)</f>
        <v>0</v>
      </c>
      <c r="BD564" s="3">
        <f>IFERROR(AB564/H564,0)</f>
        <v>0</v>
      </c>
      <c r="BE564" s="3">
        <f>IFERROR(AC564/H564,0)</f>
        <v>0</v>
      </c>
      <c r="BF564" s="3">
        <f>IFERROR(AD564/H564,0)</f>
        <v>0</v>
      </c>
      <c r="BG564" s="3">
        <f>IFERROR(AE564/H564,0)</f>
        <v>0</v>
      </c>
      <c r="BH564" s="3">
        <f>IFERROR(AF564/H564,0)</f>
        <v>0</v>
      </c>
      <c r="BI564" s="3">
        <f>IFERROR(AG564/H564,0)</f>
        <v>0</v>
      </c>
      <c r="BJ564" s="3">
        <f>IFERROR(AH564/H564,0)</f>
        <v>0</v>
      </c>
    </row>
    <row r="565" spans="2:62">
      <c r="B565">
        <v>509</v>
      </c>
      <c r="C565" t="s">
        <v>662</v>
      </c>
      <c r="D565" t="b">
        <v>0</v>
      </c>
      <c r="E565" s="2">
        <v>12582</v>
      </c>
      <c r="F565" s="2">
        <v>8804</v>
      </c>
      <c r="G565" s="2">
        <v>47</v>
      </c>
      <c r="H565" s="2">
        <v>8757</v>
      </c>
      <c r="I565" s="2">
        <v>332</v>
      </c>
      <c r="J565" s="2">
        <v>0</v>
      </c>
      <c r="K565" s="2">
        <v>8097</v>
      </c>
      <c r="L565" s="2">
        <v>0</v>
      </c>
      <c r="M565" s="2">
        <v>0</v>
      </c>
      <c r="N565" s="2">
        <v>0</v>
      </c>
      <c r="O565" s="2">
        <v>3</v>
      </c>
      <c r="P565" s="2">
        <v>0</v>
      </c>
      <c r="Q565" s="2">
        <v>0</v>
      </c>
      <c r="R565" s="2">
        <v>0</v>
      </c>
      <c r="S565" s="2">
        <v>2</v>
      </c>
      <c r="T565" s="2">
        <v>39</v>
      </c>
      <c r="U565" s="2">
        <v>64</v>
      </c>
      <c r="V565" s="2">
        <v>27</v>
      </c>
      <c r="W565" s="2">
        <v>64</v>
      </c>
      <c r="X565" s="2">
        <v>1</v>
      </c>
      <c r="Y565" s="2">
        <v>0</v>
      </c>
      <c r="Z565" s="2">
        <v>4</v>
      </c>
      <c r="AA565" s="2">
        <v>31</v>
      </c>
      <c r="AB565" s="2">
        <v>4</v>
      </c>
      <c r="AC565" s="2">
        <v>0</v>
      </c>
      <c r="AD565" s="2">
        <v>5</v>
      </c>
      <c r="AE565" s="2">
        <v>1</v>
      </c>
      <c r="AF565" s="2">
        <v>4</v>
      </c>
      <c r="AG565" s="2">
        <v>4</v>
      </c>
      <c r="AH565" s="2">
        <v>75</v>
      </c>
      <c r="AI565" s="3">
        <f>IFERROR(F565/E565,"")</f>
        <v>0</v>
      </c>
      <c r="AJ565" s="3">
        <f>IFERROR(G565/F565,"")</f>
        <v>0</v>
      </c>
      <c r="AK565" s="3">
        <f>IFERROR(I565/H565,0)</f>
        <v>0</v>
      </c>
      <c r="AL565" s="3">
        <f>IFERROR(J565/H565,0)</f>
        <v>0</v>
      </c>
      <c r="AM565" s="3">
        <f>IFERROR(K565/H565,0)</f>
        <v>0</v>
      </c>
      <c r="AN565" s="3">
        <f>IFERROR(L565/H565,0)</f>
        <v>0</v>
      </c>
      <c r="AO565" s="3">
        <f>IFERROR(M565/H565,0)</f>
        <v>0</v>
      </c>
      <c r="AP565" s="3">
        <f>IFERROR(N565/H565,0)</f>
        <v>0</v>
      </c>
      <c r="AQ565" s="3">
        <f>IFERROR(O565/H565,0)</f>
        <v>0</v>
      </c>
      <c r="AR565" s="3">
        <f>IFERROR(P565/H565,0)</f>
        <v>0</v>
      </c>
      <c r="AS565" s="3">
        <f>IFERROR(Q565/H565,0)</f>
        <v>0</v>
      </c>
      <c r="AT565" s="3">
        <f>IFERROR(R565/H565,0)</f>
        <v>0</v>
      </c>
      <c r="AU565" s="3">
        <f>IFERROR(S565/H565,0)</f>
        <v>0</v>
      </c>
      <c r="AV565" s="3">
        <f>IFERROR(T565/H565,0)</f>
        <v>0</v>
      </c>
      <c r="AW565" s="3">
        <f>IFERROR(U565/H565,0)</f>
        <v>0</v>
      </c>
      <c r="AX565" s="3">
        <f>IFERROR(V565/H565,0)</f>
        <v>0</v>
      </c>
      <c r="AY565" s="3">
        <f>IFERROR(W565/H565,0)</f>
        <v>0</v>
      </c>
      <c r="AZ565" s="3">
        <f>IFERROR(X565/H565,0)</f>
        <v>0</v>
      </c>
      <c r="BA565" s="3">
        <f>IFERROR(Y565/H565,0)</f>
        <v>0</v>
      </c>
      <c r="BB565" s="3">
        <f>IFERROR(Z565/H565,0)</f>
        <v>0</v>
      </c>
      <c r="BC565" s="3">
        <f>IFERROR(AA565/H565,0)</f>
        <v>0</v>
      </c>
      <c r="BD565" s="3">
        <f>IFERROR(AB565/H565,0)</f>
        <v>0</v>
      </c>
      <c r="BE565" s="3">
        <f>IFERROR(AC565/H565,0)</f>
        <v>0</v>
      </c>
      <c r="BF565" s="3">
        <f>IFERROR(AD565/H565,0)</f>
        <v>0</v>
      </c>
      <c r="BG565" s="3">
        <f>IFERROR(AE565/H565,0)</f>
        <v>0</v>
      </c>
      <c r="BH565" s="3">
        <f>IFERROR(AF565/H565,0)</f>
        <v>0</v>
      </c>
      <c r="BI565" s="3">
        <f>IFERROR(AG565/H565,0)</f>
        <v>0</v>
      </c>
      <c r="BJ565" s="3">
        <f>IFERROR(AH565/H565,0)</f>
        <v>0</v>
      </c>
    </row>
    <row r="566" spans="2:62">
      <c r="B566">
        <v>387</v>
      </c>
      <c r="C566" t="s">
        <v>663</v>
      </c>
      <c r="D566" t="b">
        <v>0</v>
      </c>
      <c r="E566" s="2">
        <v>618</v>
      </c>
      <c r="F566" s="2">
        <v>491</v>
      </c>
      <c r="G566" s="2">
        <v>3</v>
      </c>
      <c r="H566" s="2">
        <v>488</v>
      </c>
      <c r="I566" s="2">
        <v>276</v>
      </c>
      <c r="J566" s="2">
        <v>0</v>
      </c>
      <c r="K566" s="2">
        <v>1</v>
      </c>
      <c r="L566" s="2">
        <v>0</v>
      </c>
      <c r="M566" s="2">
        <v>0</v>
      </c>
      <c r="N566" s="2">
        <v>0</v>
      </c>
      <c r="O566" s="2">
        <v>8</v>
      </c>
      <c r="P566" s="2">
        <v>0</v>
      </c>
      <c r="Q566" s="2">
        <v>0</v>
      </c>
      <c r="R566" s="2">
        <v>0</v>
      </c>
      <c r="S566" s="2">
        <v>0</v>
      </c>
      <c r="T566" s="2">
        <v>27</v>
      </c>
      <c r="U566" s="2">
        <v>2</v>
      </c>
      <c r="V566" s="2">
        <v>30</v>
      </c>
      <c r="W566" s="2">
        <v>56</v>
      </c>
      <c r="X566" s="2">
        <v>0</v>
      </c>
      <c r="Y566" s="2">
        <v>0</v>
      </c>
      <c r="Z566" s="2">
        <v>1</v>
      </c>
      <c r="AA566" s="2">
        <v>0</v>
      </c>
      <c r="AB566" s="2">
        <v>81</v>
      </c>
      <c r="AC566" s="2">
        <v>0</v>
      </c>
      <c r="AD566" s="2">
        <v>1</v>
      </c>
      <c r="AE566" s="2">
        <v>3</v>
      </c>
      <c r="AF566" s="2">
        <v>0</v>
      </c>
      <c r="AG566" s="2">
        <v>2</v>
      </c>
      <c r="AH566" s="2">
        <v>0</v>
      </c>
      <c r="AI566" s="3">
        <f>IFERROR(F566/E566,"")</f>
        <v>0</v>
      </c>
      <c r="AJ566" s="3">
        <f>IFERROR(G566/F566,"")</f>
        <v>0</v>
      </c>
      <c r="AK566" s="3">
        <f>IFERROR(I566/H566,0)</f>
        <v>0</v>
      </c>
      <c r="AL566" s="3">
        <f>IFERROR(J566/H566,0)</f>
        <v>0</v>
      </c>
      <c r="AM566" s="3">
        <f>IFERROR(K566/H566,0)</f>
        <v>0</v>
      </c>
      <c r="AN566" s="3">
        <f>IFERROR(L566/H566,0)</f>
        <v>0</v>
      </c>
      <c r="AO566" s="3">
        <f>IFERROR(M566/H566,0)</f>
        <v>0</v>
      </c>
      <c r="AP566" s="3">
        <f>IFERROR(N566/H566,0)</f>
        <v>0</v>
      </c>
      <c r="AQ566" s="3">
        <f>IFERROR(O566/H566,0)</f>
        <v>0</v>
      </c>
      <c r="AR566" s="3">
        <f>IFERROR(P566/H566,0)</f>
        <v>0</v>
      </c>
      <c r="AS566" s="3">
        <f>IFERROR(Q566/H566,0)</f>
        <v>0</v>
      </c>
      <c r="AT566" s="3">
        <f>IFERROR(R566/H566,0)</f>
        <v>0</v>
      </c>
      <c r="AU566" s="3">
        <f>IFERROR(S566/H566,0)</f>
        <v>0</v>
      </c>
      <c r="AV566" s="3">
        <f>IFERROR(T566/H566,0)</f>
        <v>0</v>
      </c>
      <c r="AW566" s="3">
        <f>IFERROR(U566/H566,0)</f>
        <v>0</v>
      </c>
      <c r="AX566" s="3">
        <f>IFERROR(V566/H566,0)</f>
        <v>0</v>
      </c>
      <c r="AY566" s="3">
        <f>IFERROR(W566/H566,0)</f>
        <v>0</v>
      </c>
      <c r="AZ566" s="3">
        <f>IFERROR(X566/H566,0)</f>
        <v>0</v>
      </c>
      <c r="BA566" s="3">
        <f>IFERROR(Y566/H566,0)</f>
        <v>0</v>
      </c>
      <c r="BB566" s="3">
        <f>IFERROR(Z566/H566,0)</f>
        <v>0</v>
      </c>
      <c r="BC566" s="3">
        <f>IFERROR(AA566/H566,0)</f>
        <v>0</v>
      </c>
      <c r="BD566" s="3">
        <f>IFERROR(AB566/H566,0)</f>
        <v>0</v>
      </c>
      <c r="BE566" s="3">
        <f>IFERROR(AC566/H566,0)</f>
        <v>0</v>
      </c>
      <c r="BF566" s="3">
        <f>IFERROR(AD566/H566,0)</f>
        <v>0</v>
      </c>
      <c r="BG566" s="3">
        <f>IFERROR(AE566/H566,0)</f>
        <v>0</v>
      </c>
      <c r="BH566" s="3">
        <f>IFERROR(AF566/H566,0)</f>
        <v>0</v>
      </c>
      <c r="BI566" s="3">
        <f>IFERROR(AG566/H566,0)</f>
        <v>0</v>
      </c>
      <c r="BJ566" s="3">
        <f>IFERROR(AH566/H566,0)</f>
        <v>0</v>
      </c>
    </row>
    <row r="567" spans="2:62">
      <c r="B567">
        <v>1095</v>
      </c>
      <c r="C567" t="s">
        <v>664</v>
      </c>
      <c r="D567" t="b">
        <v>0</v>
      </c>
      <c r="E567" s="2">
        <v>355</v>
      </c>
      <c r="F567" s="2">
        <v>303</v>
      </c>
      <c r="G567" s="2">
        <v>0</v>
      </c>
      <c r="H567" s="2">
        <v>303</v>
      </c>
      <c r="I567" s="2">
        <v>10</v>
      </c>
      <c r="J567" s="2">
        <v>1</v>
      </c>
      <c r="K567" s="2">
        <v>0</v>
      </c>
      <c r="L567" s="2">
        <v>0</v>
      </c>
      <c r="M567" s="2">
        <v>0</v>
      </c>
      <c r="N567" s="2">
        <v>0</v>
      </c>
      <c r="O567" s="2">
        <v>173</v>
      </c>
      <c r="P567" s="2">
        <v>0</v>
      </c>
      <c r="Q567" s="2">
        <v>0</v>
      </c>
      <c r="R567" s="2">
        <v>0</v>
      </c>
      <c r="S567" s="2">
        <v>0</v>
      </c>
      <c r="T567" s="2">
        <v>9</v>
      </c>
      <c r="U567" s="2">
        <v>1</v>
      </c>
      <c r="V567" s="2">
        <v>82</v>
      </c>
      <c r="W567" s="2">
        <v>1</v>
      </c>
      <c r="X567" s="2">
        <v>1</v>
      </c>
      <c r="Y567" s="2">
        <v>0</v>
      </c>
      <c r="Z567" s="2">
        <v>0</v>
      </c>
      <c r="AA567" s="2">
        <v>0</v>
      </c>
      <c r="AB567" s="2">
        <v>6</v>
      </c>
      <c r="AC567" s="2">
        <v>0</v>
      </c>
      <c r="AD567" s="2">
        <v>0</v>
      </c>
      <c r="AE567" s="2">
        <v>1</v>
      </c>
      <c r="AF567" s="2">
        <v>18</v>
      </c>
      <c r="AG567" s="2">
        <v>0</v>
      </c>
      <c r="AH567" s="2">
        <v>0</v>
      </c>
      <c r="AI567" s="3">
        <f>IFERROR(F567/E567,"")</f>
        <v>0</v>
      </c>
      <c r="AJ567" s="3">
        <f>IFERROR(G567/F567,"")</f>
        <v>0</v>
      </c>
      <c r="AK567" s="3">
        <f>IFERROR(I567/H567,0)</f>
        <v>0</v>
      </c>
      <c r="AL567" s="3">
        <f>IFERROR(J567/H567,0)</f>
        <v>0</v>
      </c>
      <c r="AM567" s="3">
        <f>IFERROR(K567/H567,0)</f>
        <v>0</v>
      </c>
      <c r="AN567" s="3">
        <f>IFERROR(L567/H567,0)</f>
        <v>0</v>
      </c>
      <c r="AO567" s="3">
        <f>IFERROR(M567/H567,0)</f>
        <v>0</v>
      </c>
      <c r="AP567" s="3">
        <f>IFERROR(N567/H567,0)</f>
        <v>0</v>
      </c>
      <c r="AQ567" s="3">
        <f>IFERROR(O567/H567,0)</f>
        <v>0</v>
      </c>
      <c r="AR567" s="3">
        <f>IFERROR(P567/H567,0)</f>
        <v>0</v>
      </c>
      <c r="AS567" s="3">
        <f>IFERROR(Q567/H567,0)</f>
        <v>0</v>
      </c>
      <c r="AT567" s="3">
        <f>IFERROR(R567/H567,0)</f>
        <v>0</v>
      </c>
      <c r="AU567" s="3">
        <f>IFERROR(S567/H567,0)</f>
        <v>0</v>
      </c>
      <c r="AV567" s="3">
        <f>IFERROR(T567/H567,0)</f>
        <v>0</v>
      </c>
      <c r="AW567" s="3">
        <f>IFERROR(U567/H567,0)</f>
        <v>0</v>
      </c>
      <c r="AX567" s="3">
        <f>IFERROR(V567/H567,0)</f>
        <v>0</v>
      </c>
      <c r="AY567" s="3">
        <f>IFERROR(W567/H567,0)</f>
        <v>0</v>
      </c>
      <c r="AZ567" s="3">
        <f>IFERROR(X567/H567,0)</f>
        <v>0</v>
      </c>
      <c r="BA567" s="3">
        <f>IFERROR(Y567/H567,0)</f>
        <v>0</v>
      </c>
      <c r="BB567" s="3">
        <f>IFERROR(Z567/H567,0)</f>
        <v>0</v>
      </c>
      <c r="BC567" s="3">
        <f>IFERROR(AA567/H567,0)</f>
        <v>0</v>
      </c>
      <c r="BD567" s="3">
        <f>IFERROR(AB567/H567,0)</f>
        <v>0</v>
      </c>
      <c r="BE567" s="3">
        <f>IFERROR(AC567/H567,0)</f>
        <v>0</v>
      </c>
      <c r="BF567" s="3">
        <f>IFERROR(AD567/H567,0)</f>
        <v>0</v>
      </c>
      <c r="BG567" s="3">
        <f>IFERROR(AE567/H567,0)</f>
        <v>0</v>
      </c>
      <c r="BH567" s="3">
        <f>IFERROR(AF567/H567,0)</f>
        <v>0</v>
      </c>
      <c r="BI567" s="3">
        <f>IFERROR(AG567/H567,0)</f>
        <v>0</v>
      </c>
      <c r="BJ567" s="3">
        <f>IFERROR(AH567/H567,0)</f>
        <v>0</v>
      </c>
    </row>
    <row r="568" spans="2:62">
      <c r="B568">
        <v>98</v>
      </c>
      <c r="C568" t="s">
        <v>665</v>
      </c>
      <c r="D568" t="b">
        <v>0</v>
      </c>
      <c r="E568" s="2">
        <v>288</v>
      </c>
      <c r="F568" s="2">
        <v>239</v>
      </c>
      <c r="G568" s="2">
        <v>3</v>
      </c>
      <c r="H568" s="2">
        <v>236</v>
      </c>
      <c r="I568" s="2">
        <v>116</v>
      </c>
      <c r="J568" s="2">
        <v>0</v>
      </c>
      <c r="K568" s="2">
        <v>3</v>
      </c>
      <c r="L568" s="2">
        <v>0</v>
      </c>
      <c r="M568" s="2">
        <v>0</v>
      </c>
      <c r="N568" s="2">
        <v>0</v>
      </c>
      <c r="O568" s="2">
        <v>9</v>
      </c>
      <c r="P568" s="2">
        <v>0</v>
      </c>
      <c r="Q568" s="2">
        <v>0</v>
      </c>
      <c r="R568" s="2">
        <v>0</v>
      </c>
      <c r="S568" s="2">
        <v>0</v>
      </c>
      <c r="T568" s="2">
        <v>10</v>
      </c>
      <c r="U568" s="2">
        <v>1</v>
      </c>
      <c r="V568" s="2">
        <v>33</v>
      </c>
      <c r="W568" s="2">
        <v>24</v>
      </c>
      <c r="X568" s="2">
        <v>0</v>
      </c>
      <c r="Y568" s="2">
        <v>0</v>
      </c>
      <c r="Z568" s="2">
        <v>0</v>
      </c>
      <c r="AA568" s="2">
        <v>0</v>
      </c>
      <c r="AB568" s="2">
        <v>33</v>
      </c>
      <c r="AC568" s="2">
        <v>0</v>
      </c>
      <c r="AD568" s="2">
        <v>0</v>
      </c>
      <c r="AE568" s="2">
        <v>7</v>
      </c>
      <c r="AF568" s="2">
        <v>0</v>
      </c>
      <c r="AG568" s="2">
        <v>0</v>
      </c>
      <c r="AH568" s="2">
        <v>0</v>
      </c>
      <c r="AI568" s="3">
        <f>IFERROR(F568/E568,"")</f>
        <v>0</v>
      </c>
      <c r="AJ568" s="3">
        <f>IFERROR(G568/F568,"")</f>
        <v>0</v>
      </c>
      <c r="AK568" s="3">
        <f>IFERROR(I568/H568,0)</f>
        <v>0</v>
      </c>
      <c r="AL568" s="3">
        <f>IFERROR(J568/H568,0)</f>
        <v>0</v>
      </c>
      <c r="AM568" s="3">
        <f>IFERROR(K568/H568,0)</f>
        <v>0</v>
      </c>
      <c r="AN568" s="3">
        <f>IFERROR(L568/H568,0)</f>
        <v>0</v>
      </c>
      <c r="AO568" s="3">
        <f>IFERROR(M568/H568,0)</f>
        <v>0</v>
      </c>
      <c r="AP568" s="3">
        <f>IFERROR(N568/H568,0)</f>
        <v>0</v>
      </c>
      <c r="AQ568" s="3">
        <f>IFERROR(O568/H568,0)</f>
        <v>0</v>
      </c>
      <c r="AR568" s="3">
        <f>IFERROR(P568/H568,0)</f>
        <v>0</v>
      </c>
      <c r="AS568" s="3">
        <f>IFERROR(Q568/H568,0)</f>
        <v>0</v>
      </c>
      <c r="AT568" s="3">
        <f>IFERROR(R568/H568,0)</f>
        <v>0</v>
      </c>
      <c r="AU568" s="3">
        <f>IFERROR(S568/H568,0)</f>
        <v>0</v>
      </c>
      <c r="AV568" s="3">
        <f>IFERROR(T568/H568,0)</f>
        <v>0</v>
      </c>
      <c r="AW568" s="3">
        <f>IFERROR(U568/H568,0)</f>
        <v>0</v>
      </c>
      <c r="AX568" s="3">
        <f>IFERROR(V568/H568,0)</f>
        <v>0</v>
      </c>
      <c r="AY568" s="3">
        <f>IFERROR(W568/H568,0)</f>
        <v>0</v>
      </c>
      <c r="AZ568" s="3">
        <f>IFERROR(X568/H568,0)</f>
        <v>0</v>
      </c>
      <c r="BA568" s="3">
        <f>IFERROR(Y568/H568,0)</f>
        <v>0</v>
      </c>
      <c r="BB568" s="3">
        <f>IFERROR(Z568/H568,0)</f>
        <v>0</v>
      </c>
      <c r="BC568" s="3">
        <f>IFERROR(AA568/H568,0)</f>
        <v>0</v>
      </c>
      <c r="BD568" s="3">
        <f>IFERROR(AB568/H568,0)</f>
        <v>0</v>
      </c>
      <c r="BE568" s="3">
        <f>IFERROR(AC568/H568,0)</f>
        <v>0</v>
      </c>
      <c r="BF568" s="3">
        <f>IFERROR(AD568/H568,0)</f>
        <v>0</v>
      </c>
      <c r="BG568" s="3">
        <f>IFERROR(AE568/H568,0)</f>
        <v>0</v>
      </c>
      <c r="BH568" s="3">
        <f>IFERROR(AF568/H568,0)</f>
        <v>0</v>
      </c>
      <c r="BI568" s="3">
        <f>IFERROR(AG568/H568,0)</f>
        <v>0</v>
      </c>
      <c r="BJ568" s="3">
        <f>IFERROR(AH568/H568,0)</f>
        <v>0</v>
      </c>
    </row>
    <row r="569" spans="2:62">
      <c r="B569">
        <v>510</v>
      </c>
      <c r="C569" t="s">
        <v>666</v>
      </c>
      <c r="D569" t="b">
        <v>0</v>
      </c>
      <c r="E569" s="2">
        <v>10484</v>
      </c>
      <c r="F569" s="2">
        <v>8062</v>
      </c>
      <c r="G569" s="2">
        <v>125</v>
      </c>
      <c r="H569" s="2">
        <v>7937</v>
      </c>
      <c r="I569" s="2">
        <v>572</v>
      </c>
      <c r="J569" s="2">
        <v>0</v>
      </c>
      <c r="K569" s="2">
        <v>6505</v>
      </c>
      <c r="L569" s="2">
        <v>0</v>
      </c>
      <c r="M569" s="2">
        <v>0</v>
      </c>
      <c r="N569" s="2">
        <v>0</v>
      </c>
      <c r="O569" s="2">
        <v>7</v>
      </c>
      <c r="P569" s="2">
        <v>0</v>
      </c>
      <c r="Q569" s="2">
        <v>0</v>
      </c>
      <c r="R569" s="2">
        <v>0</v>
      </c>
      <c r="S569" s="2">
        <v>3</v>
      </c>
      <c r="T569" s="2">
        <v>19</v>
      </c>
      <c r="U569" s="2">
        <v>2</v>
      </c>
      <c r="V569" s="2">
        <v>60</v>
      </c>
      <c r="W569" s="2">
        <v>107</v>
      </c>
      <c r="X569" s="2">
        <v>1</v>
      </c>
      <c r="Y569" s="2">
        <v>0</v>
      </c>
      <c r="Z569" s="2">
        <v>2</v>
      </c>
      <c r="AA569" s="2">
        <v>29</v>
      </c>
      <c r="AB569" s="2">
        <v>3</v>
      </c>
      <c r="AC569" s="2">
        <v>0</v>
      </c>
      <c r="AD569" s="2">
        <v>3</v>
      </c>
      <c r="AE569" s="2">
        <v>3</v>
      </c>
      <c r="AF569" s="2">
        <v>10</v>
      </c>
      <c r="AG569" s="2">
        <v>1</v>
      </c>
      <c r="AH569" s="2">
        <v>610</v>
      </c>
      <c r="AI569" s="3">
        <f>IFERROR(F569/E569,"")</f>
        <v>0</v>
      </c>
      <c r="AJ569" s="3">
        <f>IFERROR(G569/F569,"")</f>
        <v>0</v>
      </c>
      <c r="AK569" s="3">
        <f>IFERROR(I569/H569,0)</f>
        <v>0</v>
      </c>
      <c r="AL569" s="3">
        <f>IFERROR(J569/H569,0)</f>
        <v>0</v>
      </c>
      <c r="AM569" s="3">
        <f>IFERROR(K569/H569,0)</f>
        <v>0</v>
      </c>
      <c r="AN569" s="3">
        <f>IFERROR(L569/H569,0)</f>
        <v>0</v>
      </c>
      <c r="AO569" s="3">
        <f>IFERROR(M569/H569,0)</f>
        <v>0</v>
      </c>
      <c r="AP569" s="3">
        <f>IFERROR(N569/H569,0)</f>
        <v>0</v>
      </c>
      <c r="AQ569" s="3">
        <f>IFERROR(O569/H569,0)</f>
        <v>0</v>
      </c>
      <c r="AR569" s="3">
        <f>IFERROR(P569/H569,0)</f>
        <v>0</v>
      </c>
      <c r="AS569" s="3">
        <f>IFERROR(Q569/H569,0)</f>
        <v>0</v>
      </c>
      <c r="AT569" s="3">
        <f>IFERROR(R569/H569,0)</f>
        <v>0</v>
      </c>
      <c r="AU569" s="3">
        <f>IFERROR(S569/H569,0)</f>
        <v>0</v>
      </c>
      <c r="AV569" s="3">
        <f>IFERROR(T569/H569,0)</f>
        <v>0</v>
      </c>
      <c r="AW569" s="3">
        <f>IFERROR(U569/H569,0)</f>
        <v>0</v>
      </c>
      <c r="AX569" s="3">
        <f>IFERROR(V569/H569,0)</f>
        <v>0</v>
      </c>
      <c r="AY569" s="3">
        <f>IFERROR(W569/H569,0)</f>
        <v>0</v>
      </c>
      <c r="AZ569" s="3">
        <f>IFERROR(X569/H569,0)</f>
        <v>0</v>
      </c>
      <c r="BA569" s="3">
        <f>IFERROR(Y569/H569,0)</f>
        <v>0</v>
      </c>
      <c r="BB569" s="3">
        <f>IFERROR(Z569/H569,0)</f>
        <v>0</v>
      </c>
      <c r="BC569" s="3">
        <f>IFERROR(AA569/H569,0)</f>
        <v>0</v>
      </c>
      <c r="BD569" s="3">
        <f>IFERROR(AB569/H569,0)</f>
        <v>0</v>
      </c>
      <c r="BE569" s="3">
        <f>IFERROR(AC569/H569,0)</f>
        <v>0</v>
      </c>
      <c r="BF569" s="3">
        <f>IFERROR(AD569/H569,0)</f>
        <v>0</v>
      </c>
      <c r="BG569" s="3">
        <f>IFERROR(AE569/H569,0)</f>
        <v>0</v>
      </c>
      <c r="BH569" s="3">
        <f>IFERROR(AF569/H569,0)</f>
        <v>0</v>
      </c>
      <c r="BI569" s="3">
        <f>IFERROR(AG569/H569,0)</f>
        <v>0</v>
      </c>
      <c r="BJ569" s="3">
        <f>IFERROR(AH569/H569,0)</f>
        <v>0</v>
      </c>
    </row>
    <row r="570" spans="2:62">
      <c r="B570">
        <v>274</v>
      </c>
      <c r="C570" t="s">
        <v>667</v>
      </c>
      <c r="D570" t="b">
        <v>0</v>
      </c>
      <c r="E570" s="2">
        <v>789</v>
      </c>
      <c r="F570" s="2">
        <v>619</v>
      </c>
      <c r="G570" s="2">
        <v>2</v>
      </c>
      <c r="H570" s="2">
        <v>617</v>
      </c>
      <c r="I570" s="2">
        <v>300</v>
      </c>
      <c r="J570" s="2">
        <v>0</v>
      </c>
      <c r="K570" s="2">
        <v>4</v>
      </c>
      <c r="L570" s="2">
        <v>0</v>
      </c>
      <c r="M570" s="2">
        <v>0</v>
      </c>
      <c r="N570" s="2">
        <v>0</v>
      </c>
      <c r="O570" s="2">
        <v>11</v>
      </c>
      <c r="P570" s="2">
        <v>0</v>
      </c>
      <c r="Q570" s="2">
        <v>0</v>
      </c>
      <c r="R570" s="2">
        <v>0</v>
      </c>
      <c r="S570" s="2">
        <v>0</v>
      </c>
      <c r="T570" s="2">
        <v>29</v>
      </c>
      <c r="U570" s="2">
        <v>3</v>
      </c>
      <c r="V570" s="2">
        <v>20</v>
      </c>
      <c r="W570" s="2">
        <v>140</v>
      </c>
      <c r="X570" s="2">
        <v>0</v>
      </c>
      <c r="Y570" s="2">
        <v>0</v>
      </c>
      <c r="Z570" s="2">
        <v>0</v>
      </c>
      <c r="AA570" s="2">
        <v>0</v>
      </c>
      <c r="AB570" s="2">
        <v>99</v>
      </c>
      <c r="AC570" s="2">
        <v>0</v>
      </c>
      <c r="AD570" s="2">
        <v>0</v>
      </c>
      <c r="AE570" s="2">
        <v>10</v>
      </c>
      <c r="AF570" s="2">
        <v>0</v>
      </c>
      <c r="AG570" s="2">
        <v>0</v>
      </c>
      <c r="AH570" s="2">
        <v>1</v>
      </c>
      <c r="AI570" s="3">
        <f>IFERROR(F570/E570,"")</f>
        <v>0</v>
      </c>
      <c r="AJ570" s="3">
        <f>IFERROR(G570/F570,"")</f>
        <v>0</v>
      </c>
      <c r="AK570" s="3">
        <f>IFERROR(I570/H570,0)</f>
        <v>0</v>
      </c>
      <c r="AL570" s="3">
        <f>IFERROR(J570/H570,0)</f>
        <v>0</v>
      </c>
      <c r="AM570" s="3">
        <f>IFERROR(K570/H570,0)</f>
        <v>0</v>
      </c>
      <c r="AN570" s="3">
        <f>IFERROR(L570/H570,0)</f>
        <v>0</v>
      </c>
      <c r="AO570" s="3">
        <f>IFERROR(M570/H570,0)</f>
        <v>0</v>
      </c>
      <c r="AP570" s="3">
        <f>IFERROR(N570/H570,0)</f>
        <v>0</v>
      </c>
      <c r="AQ570" s="3">
        <f>IFERROR(O570/H570,0)</f>
        <v>0</v>
      </c>
      <c r="AR570" s="3">
        <f>IFERROR(P570/H570,0)</f>
        <v>0</v>
      </c>
      <c r="AS570" s="3">
        <f>IFERROR(Q570/H570,0)</f>
        <v>0</v>
      </c>
      <c r="AT570" s="3">
        <f>IFERROR(R570/H570,0)</f>
        <v>0</v>
      </c>
      <c r="AU570" s="3">
        <f>IFERROR(S570/H570,0)</f>
        <v>0</v>
      </c>
      <c r="AV570" s="3">
        <f>IFERROR(T570/H570,0)</f>
        <v>0</v>
      </c>
      <c r="AW570" s="3">
        <f>IFERROR(U570/H570,0)</f>
        <v>0</v>
      </c>
      <c r="AX570" s="3">
        <f>IFERROR(V570/H570,0)</f>
        <v>0</v>
      </c>
      <c r="AY570" s="3">
        <f>IFERROR(W570/H570,0)</f>
        <v>0</v>
      </c>
      <c r="AZ570" s="3">
        <f>IFERROR(X570/H570,0)</f>
        <v>0</v>
      </c>
      <c r="BA570" s="3">
        <f>IFERROR(Y570/H570,0)</f>
        <v>0</v>
      </c>
      <c r="BB570" s="3">
        <f>IFERROR(Z570/H570,0)</f>
        <v>0</v>
      </c>
      <c r="BC570" s="3">
        <f>IFERROR(AA570/H570,0)</f>
        <v>0</v>
      </c>
      <c r="BD570" s="3">
        <f>IFERROR(AB570/H570,0)</f>
        <v>0</v>
      </c>
      <c r="BE570" s="3">
        <f>IFERROR(AC570/H570,0)</f>
        <v>0</v>
      </c>
      <c r="BF570" s="3">
        <f>IFERROR(AD570/H570,0)</f>
        <v>0</v>
      </c>
      <c r="BG570" s="3">
        <f>IFERROR(AE570/H570,0)</f>
        <v>0</v>
      </c>
      <c r="BH570" s="3">
        <f>IFERROR(AF570/H570,0)</f>
        <v>0</v>
      </c>
      <c r="BI570" s="3">
        <f>IFERROR(AG570/H570,0)</f>
        <v>0</v>
      </c>
      <c r="BJ570" s="3">
        <f>IFERROR(AH570/H570,0)</f>
        <v>0</v>
      </c>
    </row>
    <row r="571" spans="2:62">
      <c r="B571">
        <v>297</v>
      </c>
      <c r="C571" t="s">
        <v>668</v>
      </c>
      <c r="D571" t="b">
        <v>0</v>
      </c>
      <c r="E571" s="2">
        <v>519</v>
      </c>
      <c r="F571" s="2">
        <v>388</v>
      </c>
      <c r="G571" s="2">
        <v>2</v>
      </c>
      <c r="H571" s="2">
        <v>386</v>
      </c>
      <c r="I571" s="2">
        <v>217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5</v>
      </c>
      <c r="P571" s="2">
        <v>0</v>
      </c>
      <c r="Q571" s="2">
        <v>0</v>
      </c>
      <c r="R571" s="2">
        <v>0</v>
      </c>
      <c r="S571" s="2">
        <v>0</v>
      </c>
      <c r="T571" s="2">
        <v>3</v>
      </c>
      <c r="U571" s="2">
        <v>9</v>
      </c>
      <c r="V571" s="2">
        <v>13</v>
      </c>
      <c r="W571" s="2">
        <v>104</v>
      </c>
      <c r="X571" s="2">
        <v>0</v>
      </c>
      <c r="Y571" s="2">
        <v>0</v>
      </c>
      <c r="Z571" s="2">
        <v>0</v>
      </c>
      <c r="AA571" s="2">
        <v>1</v>
      </c>
      <c r="AB571" s="2">
        <v>30</v>
      </c>
      <c r="AC571" s="2">
        <v>0</v>
      </c>
      <c r="AD571" s="2">
        <v>0</v>
      </c>
      <c r="AE571" s="2">
        <v>3</v>
      </c>
      <c r="AF571" s="2">
        <v>0</v>
      </c>
      <c r="AG571" s="2">
        <v>0</v>
      </c>
      <c r="AH571" s="2">
        <v>1</v>
      </c>
      <c r="AI571" s="3">
        <f>IFERROR(F571/E571,"")</f>
        <v>0</v>
      </c>
      <c r="AJ571" s="3">
        <f>IFERROR(G571/F571,"")</f>
        <v>0</v>
      </c>
      <c r="AK571" s="3">
        <f>IFERROR(I571/H571,0)</f>
        <v>0</v>
      </c>
      <c r="AL571" s="3">
        <f>IFERROR(J571/H571,0)</f>
        <v>0</v>
      </c>
      <c r="AM571" s="3">
        <f>IFERROR(K571/H571,0)</f>
        <v>0</v>
      </c>
      <c r="AN571" s="3">
        <f>IFERROR(L571/H571,0)</f>
        <v>0</v>
      </c>
      <c r="AO571" s="3">
        <f>IFERROR(M571/H571,0)</f>
        <v>0</v>
      </c>
      <c r="AP571" s="3">
        <f>IFERROR(N571/H571,0)</f>
        <v>0</v>
      </c>
      <c r="AQ571" s="3">
        <f>IFERROR(O571/H571,0)</f>
        <v>0</v>
      </c>
      <c r="AR571" s="3">
        <f>IFERROR(P571/H571,0)</f>
        <v>0</v>
      </c>
      <c r="AS571" s="3">
        <f>IFERROR(Q571/H571,0)</f>
        <v>0</v>
      </c>
      <c r="AT571" s="3">
        <f>IFERROR(R571/H571,0)</f>
        <v>0</v>
      </c>
      <c r="AU571" s="3">
        <f>IFERROR(S571/H571,0)</f>
        <v>0</v>
      </c>
      <c r="AV571" s="3">
        <f>IFERROR(T571/H571,0)</f>
        <v>0</v>
      </c>
      <c r="AW571" s="3">
        <f>IFERROR(U571/H571,0)</f>
        <v>0</v>
      </c>
      <c r="AX571" s="3">
        <f>IFERROR(V571/H571,0)</f>
        <v>0</v>
      </c>
      <c r="AY571" s="3">
        <f>IFERROR(W571/H571,0)</f>
        <v>0</v>
      </c>
      <c r="AZ571" s="3">
        <f>IFERROR(X571/H571,0)</f>
        <v>0</v>
      </c>
      <c r="BA571" s="3">
        <f>IFERROR(Y571/H571,0)</f>
        <v>0</v>
      </c>
      <c r="BB571" s="3">
        <f>IFERROR(Z571/H571,0)</f>
        <v>0</v>
      </c>
      <c r="BC571" s="3">
        <f>IFERROR(AA571/H571,0)</f>
        <v>0</v>
      </c>
      <c r="BD571" s="3">
        <f>IFERROR(AB571/H571,0)</f>
        <v>0</v>
      </c>
      <c r="BE571" s="3">
        <f>IFERROR(AC571/H571,0)</f>
        <v>0</v>
      </c>
      <c r="BF571" s="3">
        <f>IFERROR(AD571/H571,0)</f>
        <v>0</v>
      </c>
      <c r="BG571" s="3">
        <f>IFERROR(AE571/H571,0)</f>
        <v>0</v>
      </c>
      <c r="BH571" s="3">
        <f>IFERROR(AF571/H571,0)</f>
        <v>0</v>
      </c>
      <c r="BI571" s="3">
        <f>IFERROR(AG571/H571,0)</f>
        <v>0</v>
      </c>
      <c r="BJ571" s="3">
        <f>IFERROR(AH571/H571,0)</f>
        <v>0</v>
      </c>
    </row>
    <row r="572" spans="2:62">
      <c r="B572">
        <v>512</v>
      </c>
      <c r="C572" t="s">
        <v>669</v>
      </c>
      <c r="D572" t="b">
        <v>0</v>
      </c>
      <c r="E572" s="2">
        <v>1535</v>
      </c>
      <c r="F572" s="2">
        <v>941</v>
      </c>
      <c r="G572" s="2">
        <v>25</v>
      </c>
      <c r="H572" s="2">
        <v>916</v>
      </c>
      <c r="I572" s="2">
        <v>72</v>
      </c>
      <c r="J572" s="2">
        <v>0</v>
      </c>
      <c r="K572" s="2">
        <v>774</v>
      </c>
      <c r="L572" s="2">
        <v>0</v>
      </c>
      <c r="M572" s="2">
        <v>0</v>
      </c>
      <c r="N572" s="2">
        <v>0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5</v>
      </c>
      <c r="U572" s="2">
        <v>1</v>
      </c>
      <c r="V572" s="2">
        <v>31</v>
      </c>
      <c r="W572" s="2">
        <v>10</v>
      </c>
      <c r="X572" s="2">
        <v>0</v>
      </c>
      <c r="Y572" s="2">
        <v>0</v>
      </c>
      <c r="Z572" s="2">
        <v>1</v>
      </c>
      <c r="AA572" s="2">
        <v>18</v>
      </c>
      <c r="AB572" s="2">
        <v>1</v>
      </c>
      <c r="AC572" s="2">
        <v>0</v>
      </c>
      <c r="AD572" s="2">
        <v>1</v>
      </c>
      <c r="AE572" s="2">
        <v>0</v>
      </c>
      <c r="AF572" s="2">
        <v>0</v>
      </c>
      <c r="AG572" s="2">
        <v>0</v>
      </c>
      <c r="AH572" s="2">
        <v>2</v>
      </c>
      <c r="AI572" s="3">
        <f>IFERROR(F572/E572,"")</f>
        <v>0</v>
      </c>
      <c r="AJ572" s="3">
        <f>IFERROR(G572/F572,"")</f>
        <v>0</v>
      </c>
      <c r="AK572" s="3">
        <f>IFERROR(I572/H572,0)</f>
        <v>0</v>
      </c>
      <c r="AL572" s="3">
        <f>IFERROR(J572/H572,0)</f>
        <v>0</v>
      </c>
      <c r="AM572" s="3">
        <f>IFERROR(K572/H572,0)</f>
        <v>0</v>
      </c>
      <c r="AN572" s="3">
        <f>IFERROR(L572/H572,0)</f>
        <v>0</v>
      </c>
      <c r="AO572" s="3">
        <f>IFERROR(M572/H572,0)</f>
        <v>0</v>
      </c>
      <c r="AP572" s="3">
        <f>IFERROR(N572/H572,0)</f>
        <v>0</v>
      </c>
      <c r="AQ572" s="3">
        <f>IFERROR(O572/H572,0)</f>
        <v>0</v>
      </c>
      <c r="AR572" s="3">
        <f>IFERROR(P572/H572,0)</f>
        <v>0</v>
      </c>
      <c r="AS572" s="3">
        <f>IFERROR(Q572/H572,0)</f>
        <v>0</v>
      </c>
      <c r="AT572" s="3">
        <f>IFERROR(R572/H572,0)</f>
        <v>0</v>
      </c>
      <c r="AU572" s="3">
        <f>IFERROR(S572/H572,0)</f>
        <v>0</v>
      </c>
      <c r="AV572" s="3">
        <f>IFERROR(T572/H572,0)</f>
        <v>0</v>
      </c>
      <c r="AW572" s="3">
        <f>IFERROR(U572/H572,0)</f>
        <v>0</v>
      </c>
      <c r="AX572" s="3">
        <f>IFERROR(V572/H572,0)</f>
        <v>0</v>
      </c>
      <c r="AY572" s="3">
        <f>IFERROR(W572/H572,0)</f>
        <v>0</v>
      </c>
      <c r="AZ572" s="3">
        <f>IFERROR(X572/H572,0)</f>
        <v>0</v>
      </c>
      <c r="BA572" s="3">
        <f>IFERROR(Y572/H572,0)</f>
        <v>0</v>
      </c>
      <c r="BB572" s="3">
        <f>IFERROR(Z572/H572,0)</f>
        <v>0</v>
      </c>
      <c r="BC572" s="3">
        <f>IFERROR(AA572/H572,0)</f>
        <v>0</v>
      </c>
      <c r="BD572" s="3">
        <f>IFERROR(AB572/H572,0)</f>
        <v>0</v>
      </c>
      <c r="BE572" s="3">
        <f>IFERROR(AC572/H572,0)</f>
        <v>0</v>
      </c>
      <c r="BF572" s="3">
        <f>IFERROR(AD572/H572,0)</f>
        <v>0</v>
      </c>
      <c r="BG572" s="3">
        <f>IFERROR(AE572/H572,0)</f>
        <v>0</v>
      </c>
      <c r="BH572" s="3">
        <f>IFERROR(AF572/H572,0)</f>
        <v>0</v>
      </c>
      <c r="BI572" s="3">
        <f>IFERROR(AG572/H572,0)</f>
        <v>0</v>
      </c>
      <c r="BJ572" s="3">
        <f>IFERROR(AH572/H572,0)</f>
        <v>0</v>
      </c>
    </row>
    <row r="573" spans="2:62">
      <c r="B573">
        <v>764</v>
      </c>
      <c r="C573" t="s">
        <v>670</v>
      </c>
      <c r="D573" t="b">
        <v>0</v>
      </c>
      <c r="E573" s="2">
        <v>428</v>
      </c>
      <c r="F573" s="2">
        <v>344</v>
      </c>
      <c r="G573" s="2">
        <v>2</v>
      </c>
      <c r="H573" s="2">
        <v>342</v>
      </c>
      <c r="I573" s="2">
        <v>192</v>
      </c>
      <c r="J573" s="2">
        <v>2</v>
      </c>
      <c r="K573" s="2">
        <v>0</v>
      </c>
      <c r="L573" s="2">
        <v>0</v>
      </c>
      <c r="M573" s="2">
        <v>0</v>
      </c>
      <c r="N573" s="2">
        <v>0</v>
      </c>
      <c r="O573" s="2">
        <v>4</v>
      </c>
      <c r="P573" s="2">
        <v>0</v>
      </c>
      <c r="Q573" s="2">
        <v>0</v>
      </c>
      <c r="R573" s="2">
        <v>0</v>
      </c>
      <c r="S573" s="2">
        <v>0</v>
      </c>
      <c r="T573" s="2">
        <v>14</v>
      </c>
      <c r="U573" s="2">
        <v>2</v>
      </c>
      <c r="V573" s="2">
        <v>23</v>
      </c>
      <c r="W573" s="2">
        <v>26</v>
      </c>
      <c r="X573" s="2">
        <v>0</v>
      </c>
      <c r="Y573" s="2">
        <v>0</v>
      </c>
      <c r="Z573" s="2">
        <v>0</v>
      </c>
      <c r="AA573" s="2">
        <v>0</v>
      </c>
      <c r="AB573" s="2">
        <v>73</v>
      </c>
      <c r="AC573" s="2">
        <v>0</v>
      </c>
      <c r="AD573" s="2">
        <v>0</v>
      </c>
      <c r="AE573" s="2">
        <v>5</v>
      </c>
      <c r="AF573" s="2">
        <v>0</v>
      </c>
      <c r="AG573" s="2">
        <v>0</v>
      </c>
      <c r="AH573" s="2">
        <v>1</v>
      </c>
      <c r="AI573" s="3">
        <f>IFERROR(F573/E573,"")</f>
        <v>0</v>
      </c>
      <c r="AJ573" s="3">
        <f>IFERROR(G573/F573,"")</f>
        <v>0</v>
      </c>
      <c r="AK573" s="3">
        <f>IFERROR(I573/H573,0)</f>
        <v>0</v>
      </c>
      <c r="AL573" s="3">
        <f>IFERROR(J573/H573,0)</f>
        <v>0</v>
      </c>
      <c r="AM573" s="3">
        <f>IFERROR(K573/H573,0)</f>
        <v>0</v>
      </c>
      <c r="AN573" s="3">
        <f>IFERROR(L573/H573,0)</f>
        <v>0</v>
      </c>
      <c r="AO573" s="3">
        <f>IFERROR(M573/H573,0)</f>
        <v>0</v>
      </c>
      <c r="AP573" s="3">
        <f>IFERROR(N573/H573,0)</f>
        <v>0</v>
      </c>
      <c r="AQ573" s="3">
        <f>IFERROR(O573/H573,0)</f>
        <v>0</v>
      </c>
      <c r="AR573" s="3">
        <f>IFERROR(P573/H573,0)</f>
        <v>0</v>
      </c>
      <c r="AS573" s="3">
        <f>IFERROR(Q573/H573,0)</f>
        <v>0</v>
      </c>
      <c r="AT573" s="3">
        <f>IFERROR(R573/H573,0)</f>
        <v>0</v>
      </c>
      <c r="AU573" s="3">
        <f>IFERROR(S573/H573,0)</f>
        <v>0</v>
      </c>
      <c r="AV573" s="3">
        <f>IFERROR(T573/H573,0)</f>
        <v>0</v>
      </c>
      <c r="AW573" s="3">
        <f>IFERROR(U573/H573,0)</f>
        <v>0</v>
      </c>
      <c r="AX573" s="3">
        <f>IFERROR(V573/H573,0)</f>
        <v>0</v>
      </c>
      <c r="AY573" s="3">
        <f>IFERROR(W573/H573,0)</f>
        <v>0</v>
      </c>
      <c r="AZ573" s="3">
        <f>IFERROR(X573/H573,0)</f>
        <v>0</v>
      </c>
      <c r="BA573" s="3">
        <f>IFERROR(Y573/H573,0)</f>
        <v>0</v>
      </c>
      <c r="BB573" s="3">
        <f>IFERROR(Z573/H573,0)</f>
        <v>0</v>
      </c>
      <c r="BC573" s="3">
        <f>IFERROR(AA573/H573,0)</f>
        <v>0</v>
      </c>
      <c r="BD573" s="3">
        <f>IFERROR(AB573/H573,0)</f>
        <v>0</v>
      </c>
      <c r="BE573" s="3">
        <f>IFERROR(AC573/H573,0)</f>
        <v>0</v>
      </c>
      <c r="BF573" s="3">
        <f>IFERROR(AD573/H573,0)</f>
        <v>0</v>
      </c>
      <c r="BG573" s="3">
        <f>IFERROR(AE573/H573,0)</f>
        <v>0</v>
      </c>
      <c r="BH573" s="3">
        <f>IFERROR(AF573/H573,0)</f>
        <v>0</v>
      </c>
      <c r="BI573" s="3">
        <f>IFERROR(AG573/H573,0)</f>
        <v>0</v>
      </c>
      <c r="BJ573" s="3">
        <f>IFERROR(AH573/H573,0)</f>
        <v>0</v>
      </c>
    </row>
    <row r="574" spans="2:62">
      <c r="B574">
        <v>316</v>
      </c>
      <c r="C574" t="s">
        <v>671</v>
      </c>
      <c r="D574" t="b">
        <v>0</v>
      </c>
      <c r="E574" s="2">
        <v>693</v>
      </c>
      <c r="F574" s="2">
        <v>561</v>
      </c>
      <c r="G574" s="2">
        <v>0</v>
      </c>
      <c r="H574" s="2">
        <v>561</v>
      </c>
      <c r="I574" s="2">
        <v>293</v>
      </c>
      <c r="J574" s="2">
        <v>0</v>
      </c>
      <c r="K574" s="2">
        <v>2</v>
      </c>
      <c r="L574" s="2">
        <v>0</v>
      </c>
      <c r="M574" s="2">
        <v>0</v>
      </c>
      <c r="N574" s="2">
        <v>0</v>
      </c>
      <c r="O574" s="2">
        <v>11</v>
      </c>
      <c r="P574" s="2">
        <v>0</v>
      </c>
      <c r="Q574" s="2">
        <v>0</v>
      </c>
      <c r="R574" s="2">
        <v>0</v>
      </c>
      <c r="S574" s="2">
        <v>0</v>
      </c>
      <c r="T574" s="2">
        <v>34</v>
      </c>
      <c r="U574" s="2">
        <v>5</v>
      </c>
      <c r="V574" s="2">
        <v>60</v>
      </c>
      <c r="W574" s="2">
        <v>55</v>
      </c>
      <c r="X574" s="2">
        <v>0</v>
      </c>
      <c r="Y574" s="2">
        <v>0</v>
      </c>
      <c r="Z574" s="2">
        <v>0</v>
      </c>
      <c r="AA574" s="2">
        <v>0</v>
      </c>
      <c r="AB574" s="2">
        <v>94</v>
      </c>
      <c r="AC574" s="2">
        <v>0</v>
      </c>
      <c r="AD574" s="2">
        <v>0</v>
      </c>
      <c r="AE574" s="2">
        <v>5</v>
      </c>
      <c r="AF574" s="2">
        <v>1</v>
      </c>
      <c r="AG574" s="2">
        <v>0</v>
      </c>
      <c r="AH574" s="2">
        <v>1</v>
      </c>
      <c r="AI574" s="3">
        <f>IFERROR(F574/E574,"")</f>
        <v>0</v>
      </c>
      <c r="AJ574" s="3">
        <f>IFERROR(G574/F574,"")</f>
        <v>0</v>
      </c>
      <c r="AK574" s="3">
        <f>IFERROR(I574/H574,0)</f>
        <v>0</v>
      </c>
      <c r="AL574" s="3">
        <f>IFERROR(J574/H574,0)</f>
        <v>0</v>
      </c>
      <c r="AM574" s="3">
        <f>IFERROR(K574/H574,0)</f>
        <v>0</v>
      </c>
      <c r="AN574" s="3">
        <f>IFERROR(L574/H574,0)</f>
        <v>0</v>
      </c>
      <c r="AO574" s="3">
        <f>IFERROR(M574/H574,0)</f>
        <v>0</v>
      </c>
      <c r="AP574" s="3">
        <f>IFERROR(N574/H574,0)</f>
        <v>0</v>
      </c>
      <c r="AQ574" s="3">
        <f>IFERROR(O574/H574,0)</f>
        <v>0</v>
      </c>
      <c r="AR574" s="3">
        <f>IFERROR(P574/H574,0)</f>
        <v>0</v>
      </c>
      <c r="AS574" s="3">
        <f>IFERROR(Q574/H574,0)</f>
        <v>0</v>
      </c>
      <c r="AT574" s="3">
        <f>IFERROR(R574/H574,0)</f>
        <v>0</v>
      </c>
      <c r="AU574" s="3">
        <f>IFERROR(S574/H574,0)</f>
        <v>0</v>
      </c>
      <c r="AV574" s="3">
        <f>IFERROR(T574/H574,0)</f>
        <v>0</v>
      </c>
      <c r="AW574" s="3">
        <f>IFERROR(U574/H574,0)</f>
        <v>0</v>
      </c>
      <c r="AX574" s="3">
        <f>IFERROR(V574/H574,0)</f>
        <v>0</v>
      </c>
      <c r="AY574" s="3">
        <f>IFERROR(W574/H574,0)</f>
        <v>0</v>
      </c>
      <c r="AZ574" s="3">
        <f>IFERROR(X574/H574,0)</f>
        <v>0</v>
      </c>
      <c r="BA574" s="3">
        <f>IFERROR(Y574/H574,0)</f>
        <v>0</v>
      </c>
      <c r="BB574" s="3">
        <f>IFERROR(Z574/H574,0)</f>
        <v>0</v>
      </c>
      <c r="BC574" s="3">
        <f>IFERROR(AA574/H574,0)</f>
        <v>0</v>
      </c>
      <c r="BD574" s="3">
        <f>IFERROR(AB574/H574,0)</f>
        <v>0</v>
      </c>
      <c r="BE574" s="3">
        <f>IFERROR(AC574/H574,0)</f>
        <v>0</v>
      </c>
      <c r="BF574" s="3">
        <f>IFERROR(AD574/H574,0)</f>
        <v>0</v>
      </c>
      <c r="BG574" s="3">
        <f>IFERROR(AE574/H574,0)</f>
        <v>0</v>
      </c>
      <c r="BH574" s="3">
        <f>IFERROR(AF574/H574,0)</f>
        <v>0</v>
      </c>
      <c r="BI574" s="3">
        <f>IFERROR(AG574/H574,0)</f>
        <v>0</v>
      </c>
      <c r="BJ574" s="3">
        <f>IFERROR(AH574/H574,0)</f>
        <v>0</v>
      </c>
    </row>
    <row r="575" spans="2:62">
      <c r="B575">
        <v>345</v>
      </c>
      <c r="C575" t="s">
        <v>672</v>
      </c>
      <c r="D575" t="b">
        <v>0</v>
      </c>
      <c r="E575" s="2">
        <v>443</v>
      </c>
      <c r="F575" s="2">
        <v>333</v>
      </c>
      <c r="G575" s="2">
        <v>0</v>
      </c>
      <c r="H575" s="2">
        <v>333</v>
      </c>
      <c r="I575" s="2">
        <v>228</v>
      </c>
      <c r="J575" s="2">
        <v>0</v>
      </c>
      <c r="K575" s="2">
        <v>1</v>
      </c>
      <c r="L575" s="2">
        <v>0</v>
      </c>
      <c r="M575" s="2">
        <v>0</v>
      </c>
      <c r="N575" s="2">
        <v>0</v>
      </c>
      <c r="O575" s="2">
        <v>8</v>
      </c>
      <c r="P575" s="2">
        <v>0</v>
      </c>
      <c r="Q575" s="2">
        <v>0</v>
      </c>
      <c r="R575" s="2">
        <v>0</v>
      </c>
      <c r="S575" s="2">
        <v>0</v>
      </c>
      <c r="T575" s="2">
        <v>11</v>
      </c>
      <c r="U575" s="2">
        <v>1</v>
      </c>
      <c r="V575" s="2">
        <v>9</v>
      </c>
      <c r="W575" s="2">
        <v>40</v>
      </c>
      <c r="X575" s="2">
        <v>0</v>
      </c>
      <c r="Y575" s="2">
        <v>0</v>
      </c>
      <c r="Z575" s="2">
        <v>0</v>
      </c>
      <c r="AA575" s="2">
        <v>0</v>
      </c>
      <c r="AB575" s="2">
        <v>23</v>
      </c>
      <c r="AC575" s="2">
        <v>0</v>
      </c>
      <c r="AD575" s="2">
        <v>0</v>
      </c>
      <c r="AE575" s="2">
        <v>12</v>
      </c>
      <c r="AF575" s="2">
        <v>0</v>
      </c>
      <c r="AG575" s="2">
        <v>0</v>
      </c>
      <c r="AH575" s="2">
        <v>0</v>
      </c>
      <c r="AI575" s="3">
        <f>IFERROR(F575/E575,"")</f>
        <v>0</v>
      </c>
      <c r="AJ575" s="3">
        <f>IFERROR(G575/F575,"")</f>
        <v>0</v>
      </c>
      <c r="AK575" s="3">
        <f>IFERROR(I575/H575,0)</f>
        <v>0</v>
      </c>
      <c r="AL575" s="3">
        <f>IFERROR(J575/H575,0)</f>
        <v>0</v>
      </c>
      <c r="AM575" s="3">
        <f>IFERROR(K575/H575,0)</f>
        <v>0</v>
      </c>
      <c r="AN575" s="3">
        <f>IFERROR(L575/H575,0)</f>
        <v>0</v>
      </c>
      <c r="AO575" s="3">
        <f>IFERROR(M575/H575,0)</f>
        <v>0</v>
      </c>
      <c r="AP575" s="3">
        <f>IFERROR(N575/H575,0)</f>
        <v>0</v>
      </c>
      <c r="AQ575" s="3">
        <f>IFERROR(O575/H575,0)</f>
        <v>0</v>
      </c>
      <c r="AR575" s="3">
        <f>IFERROR(P575/H575,0)</f>
        <v>0</v>
      </c>
      <c r="AS575" s="3">
        <f>IFERROR(Q575/H575,0)</f>
        <v>0</v>
      </c>
      <c r="AT575" s="3">
        <f>IFERROR(R575/H575,0)</f>
        <v>0</v>
      </c>
      <c r="AU575" s="3">
        <f>IFERROR(S575/H575,0)</f>
        <v>0</v>
      </c>
      <c r="AV575" s="3">
        <f>IFERROR(T575/H575,0)</f>
        <v>0</v>
      </c>
      <c r="AW575" s="3">
        <f>IFERROR(U575/H575,0)</f>
        <v>0</v>
      </c>
      <c r="AX575" s="3">
        <f>IFERROR(V575/H575,0)</f>
        <v>0</v>
      </c>
      <c r="AY575" s="3">
        <f>IFERROR(W575/H575,0)</f>
        <v>0</v>
      </c>
      <c r="AZ575" s="3">
        <f>IFERROR(X575/H575,0)</f>
        <v>0</v>
      </c>
      <c r="BA575" s="3">
        <f>IFERROR(Y575/H575,0)</f>
        <v>0</v>
      </c>
      <c r="BB575" s="3">
        <f>IFERROR(Z575/H575,0)</f>
        <v>0</v>
      </c>
      <c r="BC575" s="3">
        <f>IFERROR(AA575/H575,0)</f>
        <v>0</v>
      </c>
      <c r="BD575" s="3">
        <f>IFERROR(AB575/H575,0)</f>
        <v>0</v>
      </c>
      <c r="BE575" s="3">
        <f>IFERROR(AC575/H575,0)</f>
        <v>0</v>
      </c>
      <c r="BF575" s="3">
        <f>IFERROR(AD575/H575,0)</f>
        <v>0</v>
      </c>
      <c r="BG575" s="3">
        <f>IFERROR(AE575/H575,0)</f>
        <v>0</v>
      </c>
      <c r="BH575" s="3">
        <f>IFERROR(AF575/H575,0)</f>
        <v>0</v>
      </c>
      <c r="BI575" s="3">
        <f>IFERROR(AG575/H575,0)</f>
        <v>0</v>
      </c>
      <c r="BJ575" s="3">
        <f>IFERROR(AH575/H575,0)</f>
        <v>0</v>
      </c>
    </row>
    <row r="576" spans="2:62">
      <c r="B576">
        <v>6900</v>
      </c>
      <c r="C576" t="s">
        <v>673</v>
      </c>
      <c r="D576" t="b">
        <v>0</v>
      </c>
      <c r="E576" s="2">
        <v>75994</v>
      </c>
      <c r="F576" s="2">
        <v>56929</v>
      </c>
      <c r="G576" s="2">
        <v>452</v>
      </c>
      <c r="H576" s="2">
        <v>56477</v>
      </c>
      <c r="I576" s="2">
        <v>19732</v>
      </c>
      <c r="J576" s="2">
        <v>355</v>
      </c>
      <c r="K576" s="2">
        <v>110</v>
      </c>
      <c r="L576" s="2">
        <v>1</v>
      </c>
      <c r="M576" s="2">
        <v>1</v>
      </c>
      <c r="N576" s="2">
        <v>15</v>
      </c>
      <c r="O576" s="2">
        <v>3148</v>
      </c>
      <c r="P576" s="2">
        <v>4</v>
      </c>
      <c r="Q576" s="2">
        <v>4</v>
      </c>
      <c r="R576" s="2">
        <v>0</v>
      </c>
      <c r="S576" s="2">
        <v>2</v>
      </c>
      <c r="T576" s="2">
        <v>4452</v>
      </c>
      <c r="U576" s="2">
        <v>1912</v>
      </c>
      <c r="V576" s="2">
        <v>12364</v>
      </c>
      <c r="W576" s="2">
        <v>3380</v>
      </c>
      <c r="X576" s="2">
        <v>33</v>
      </c>
      <c r="Y576" s="2">
        <v>6</v>
      </c>
      <c r="Z576" s="2">
        <v>2</v>
      </c>
      <c r="AA576" s="2">
        <v>1</v>
      </c>
      <c r="AB576" s="2">
        <v>8086</v>
      </c>
      <c r="AC576" s="2">
        <v>8</v>
      </c>
      <c r="AD576" s="2">
        <v>33</v>
      </c>
      <c r="AE576" s="2">
        <v>648</v>
      </c>
      <c r="AF576" s="2">
        <v>771</v>
      </c>
      <c r="AG576" s="2">
        <v>35</v>
      </c>
      <c r="AH576" s="2">
        <v>1374</v>
      </c>
      <c r="AI576" s="3">
        <f>IFERROR(F576/E576,"")</f>
        <v>0</v>
      </c>
      <c r="AJ576" s="3">
        <f>IFERROR(G576/F576,"")</f>
        <v>0</v>
      </c>
      <c r="AK576" s="3">
        <f>IFERROR(I576/H576,0)</f>
        <v>0</v>
      </c>
      <c r="AL576" s="3">
        <f>IFERROR(J576/H576,0)</f>
        <v>0</v>
      </c>
      <c r="AM576" s="3">
        <f>IFERROR(K576/H576,0)</f>
        <v>0</v>
      </c>
      <c r="AN576" s="3">
        <f>IFERROR(L576/H576,0)</f>
        <v>0</v>
      </c>
      <c r="AO576" s="3">
        <f>IFERROR(M576/H576,0)</f>
        <v>0</v>
      </c>
      <c r="AP576" s="3">
        <f>IFERROR(N576/H576,0)</f>
        <v>0</v>
      </c>
      <c r="AQ576" s="3">
        <f>IFERROR(O576/H576,0)</f>
        <v>0</v>
      </c>
      <c r="AR576" s="3">
        <f>IFERROR(P576/H576,0)</f>
        <v>0</v>
      </c>
      <c r="AS576" s="3">
        <f>IFERROR(Q576/H576,0)</f>
        <v>0</v>
      </c>
      <c r="AT576" s="3">
        <f>IFERROR(R576/H576,0)</f>
        <v>0</v>
      </c>
      <c r="AU576" s="3">
        <f>IFERROR(S576/H576,0)</f>
        <v>0</v>
      </c>
      <c r="AV576" s="3">
        <f>IFERROR(T576/H576,0)</f>
        <v>0</v>
      </c>
      <c r="AW576" s="3">
        <f>IFERROR(U576/H576,0)</f>
        <v>0</v>
      </c>
      <c r="AX576" s="3">
        <f>IFERROR(V576/H576,0)</f>
        <v>0</v>
      </c>
      <c r="AY576" s="3">
        <f>IFERROR(W576/H576,0)</f>
        <v>0</v>
      </c>
      <c r="AZ576" s="3">
        <f>IFERROR(X576/H576,0)</f>
        <v>0</v>
      </c>
      <c r="BA576" s="3">
        <f>IFERROR(Y576/H576,0)</f>
        <v>0</v>
      </c>
      <c r="BB576" s="3">
        <f>IFERROR(Z576/H576,0)</f>
        <v>0</v>
      </c>
      <c r="BC576" s="3">
        <f>IFERROR(AA576/H576,0)</f>
        <v>0</v>
      </c>
      <c r="BD576" s="3">
        <f>IFERROR(AB576/H576,0)</f>
        <v>0</v>
      </c>
      <c r="BE576" s="3">
        <f>IFERROR(AC576/H576,0)</f>
        <v>0</v>
      </c>
      <c r="BF576" s="3">
        <f>IFERROR(AD576/H576,0)</f>
        <v>0</v>
      </c>
      <c r="BG576" s="3">
        <f>IFERROR(AE576/H576,0)</f>
        <v>0</v>
      </c>
      <c r="BH576" s="3">
        <f>IFERROR(AF576/H576,0)</f>
        <v>0</v>
      </c>
      <c r="BI576" s="3">
        <f>IFERROR(AG576/H576,0)</f>
        <v>0</v>
      </c>
      <c r="BJ576" s="3">
        <f>IFERROR(AH576/H576,0)</f>
        <v>0</v>
      </c>
    </row>
    <row r="577" spans="2:62">
      <c r="B577">
        <v>107</v>
      </c>
      <c r="C577" t="s">
        <v>674</v>
      </c>
      <c r="D577" t="b">
        <v>0</v>
      </c>
      <c r="E577" s="2">
        <v>91</v>
      </c>
      <c r="F577" s="2">
        <v>51</v>
      </c>
      <c r="G577" s="2">
        <v>0</v>
      </c>
      <c r="H577" s="2">
        <v>51</v>
      </c>
      <c r="I577" s="2">
        <v>11</v>
      </c>
      <c r="J577" s="2">
        <v>0</v>
      </c>
      <c r="K577" s="2">
        <v>0</v>
      </c>
      <c r="L577" s="2">
        <v>0</v>
      </c>
      <c r="M577" s="2">
        <v>0</v>
      </c>
      <c r="N577" s="2">
        <v>0</v>
      </c>
      <c r="O577" s="2">
        <v>8</v>
      </c>
      <c r="P577" s="2">
        <v>0</v>
      </c>
      <c r="Q577" s="2">
        <v>0</v>
      </c>
      <c r="R577" s="2">
        <v>0</v>
      </c>
      <c r="S577" s="2">
        <v>0</v>
      </c>
      <c r="T577" s="2">
        <v>2</v>
      </c>
      <c r="U577" s="2">
        <v>2</v>
      </c>
      <c r="V577" s="2">
        <v>14</v>
      </c>
      <c r="W577" s="2">
        <v>5</v>
      </c>
      <c r="X577" s="2">
        <v>0</v>
      </c>
      <c r="Y577" s="2">
        <v>0</v>
      </c>
      <c r="Z577" s="2">
        <v>0</v>
      </c>
      <c r="AA577" s="2">
        <v>0</v>
      </c>
      <c r="AB577" s="2">
        <v>5</v>
      </c>
      <c r="AC577" s="2">
        <v>0</v>
      </c>
      <c r="AD577" s="2">
        <v>0</v>
      </c>
      <c r="AE577" s="2">
        <v>1</v>
      </c>
      <c r="AF577" s="2">
        <v>1</v>
      </c>
      <c r="AG577" s="2">
        <v>0</v>
      </c>
      <c r="AH577" s="2">
        <v>2</v>
      </c>
      <c r="AI577" s="3">
        <f>IFERROR(F577/E577,"")</f>
        <v>0</v>
      </c>
      <c r="AJ577" s="3">
        <f>IFERROR(G577/F577,"")</f>
        <v>0</v>
      </c>
      <c r="AK577" s="3">
        <f>IFERROR(I577/H577,0)</f>
        <v>0</v>
      </c>
      <c r="AL577" s="3">
        <f>IFERROR(J577/H577,0)</f>
        <v>0</v>
      </c>
      <c r="AM577" s="3">
        <f>IFERROR(K577/H577,0)</f>
        <v>0</v>
      </c>
      <c r="AN577" s="3">
        <f>IFERROR(L577/H577,0)</f>
        <v>0</v>
      </c>
      <c r="AO577" s="3">
        <f>IFERROR(M577/H577,0)</f>
        <v>0</v>
      </c>
      <c r="AP577" s="3">
        <f>IFERROR(N577/H577,0)</f>
        <v>0</v>
      </c>
      <c r="AQ577" s="3">
        <f>IFERROR(O577/H577,0)</f>
        <v>0</v>
      </c>
      <c r="AR577" s="3">
        <f>IFERROR(P577/H577,0)</f>
        <v>0</v>
      </c>
      <c r="AS577" s="3">
        <f>IFERROR(Q577/H577,0)</f>
        <v>0</v>
      </c>
      <c r="AT577" s="3">
        <f>IFERROR(R577/H577,0)</f>
        <v>0</v>
      </c>
      <c r="AU577" s="3">
        <f>IFERROR(S577/H577,0)</f>
        <v>0</v>
      </c>
      <c r="AV577" s="3">
        <f>IFERROR(T577/H577,0)</f>
        <v>0</v>
      </c>
      <c r="AW577" s="3">
        <f>IFERROR(U577/H577,0)</f>
        <v>0</v>
      </c>
      <c r="AX577" s="3">
        <f>IFERROR(V577/H577,0)</f>
        <v>0</v>
      </c>
      <c r="AY577" s="3">
        <f>IFERROR(W577/H577,0)</f>
        <v>0</v>
      </c>
      <c r="AZ577" s="3">
        <f>IFERROR(X577/H577,0)</f>
        <v>0</v>
      </c>
      <c r="BA577" s="3">
        <f>IFERROR(Y577/H577,0)</f>
        <v>0</v>
      </c>
      <c r="BB577" s="3">
        <f>IFERROR(Z577/H577,0)</f>
        <v>0</v>
      </c>
      <c r="BC577" s="3">
        <f>IFERROR(AA577/H577,0)</f>
        <v>0</v>
      </c>
      <c r="BD577" s="3">
        <f>IFERROR(AB577/H577,0)</f>
        <v>0</v>
      </c>
      <c r="BE577" s="3">
        <f>IFERROR(AC577/H577,0)</f>
        <v>0</v>
      </c>
      <c r="BF577" s="3">
        <f>IFERROR(AD577/H577,0)</f>
        <v>0</v>
      </c>
      <c r="BG577" s="3">
        <f>IFERROR(AE577/H577,0)</f>
        <v>0</v>
      </c>
      <c r="BH577" s="3">
        <f>IFERROR(AF577/H577,0)</f>
        <v>0</v>
      </c>
      <c r="BI577" s="3">
        <f>IFERROR(AG577/H577,0)</f>
        <v>0</v>
      </c>
      <c r="BJ577" s="3">
        <f>IFERROR(AH577/H577,0)</f>
        <v>0</v>
      </c>
    </row>
    <row r="578" spans="2:62">
      <c r="B578">
        <v>249</v>
      </c>
      <c r="C578" t="s">
        <v>675</v>
      </c>
      <c r="D578" t="b">
        <v>0</v>
      </c>
      <c r="E578" s="2">
        <v>847</v>
      </c>
      <c r="F578" s="2">
        <v>674</v>
      </c>
      <c r="G578" s="2">
        <v>3</v>
      </c>
      <c r="H578" s="2">
        <v>671</v>
      </c>
      <c r="I578" s="2">
        <v>335</v>
      </c>
      <c r="J578" s="2">
        <v>1</v>
      </c>
      <c r="K578" s="2">
        <v>2</v>
      </c>
      <c r="L578" s="2">
        <v>0</v>
      </c>
      <c r="M578" s="2">
        <v>0</v>
      </c>
      <c r="N578" s="2">
        <v>0</v>
      </c>
      <c r="O578" s="2">
        <v>17</v>
      </c>
      <c r="P578" s="2">
        <v>0</v>
      </c>
      <c r="Q578" s="2">
        <v>0</v>
      </c>
      <c r="R578" s="2">
        <v>0</v>
      </c>
      <c r="S578" s="2">
        <v>0</v>
      </c>
      <c r="T578" s="2">
        <v>40</v>
      </c>
      <c r="U578" s="2">
        <v>2</v>
      </c>
      <c r="V578" s="2">
        <v>83</v>
      </c>
      <c r="W578" s="2">
        <v>46</v>
      </c>
      <c r="X578" s="2">
        <v>0</v>
      </c>
      <c r="Y578" s="2">
        <v>0</v>
      </c>
      <c r="Z578" s="2">
        <v>0</v>
      </c>
      <c r="AA578" s="2">
        <v>0</v>
      </c>
      <c r="AB578" s="2">
        <v>125</v>
      </c>
      <c r="AC578" s="2">
        <v>0</v>
      </c>
      <c r="AD578" s="2">
        <v>0</v>
      </c>
      <c r="AE578" s="2">
        <v>9</v>
      </c>
      <c r="AF578" s="2">
        <v>5</v>
      </c>
      <c r="AG578" s="2">
        <v>0</v>
      </c>
      <c r="AH578" s="2">
        <v>6</v>
      </c>
      <c r="AI578" s="3">
        <f>IFERROR(F578/E578,"")</f>
        <v>0</v>
      </c>
      <c r="AJ578" s="3">
        <f>IFERROR(G578/F578,"")</f>
        <v>0</v>
      </c>
      <c r="AK578" s="3">
        <f>IFERROR(I578/H578,0)</f>
        <v>0</v>
      </c>
      <c r="AL578" s="3">
        <f>IFERROR(J578/H578,0)</f>
        <v>0</v>
      </c>
      <c r="AM578" s="3">
        <f>IFERROR(K578/H578,0)</f>
        <v>0</v>
      </c>
      <c r="AN578" s="3">
        <f>IFERROR(L578/H578,0)</f>
        <v>0</v>
      </c>
      <c r="AO578" s="3">
        <f>IFERROR(M578/H578,0)</f>
        <v>0</v>
      </c>
      <c r="AP578" s="3">
        <f>IFERROR(N578/H578,0)</f>
        <v>0</v>
      </c>
      <c r="AQ578" s="3">
        <f>IFERROR(O578/H578,0)</f>
        <v>0</v>
      </c>
      <c r="AR578" s="3">
        <f>IFERROR(P578/H578,0)</f>
        <v>0</v>
      </c>
      <c r="AS578" s="3">
        <f>IFERROR(Q578/H578,0)</f>
        <v>0</v>
      </c>
      <c r="AT578" s="3">
        <f>IFERROR(R578/H578,0)</f>
        <v>0</v>
      </c>
      <c r="AU578" s="3">
        <f>IFERROR(S578/H578,0)</f>
        <v>0</v>
      </c>
      <c r="AV578" s="3">
        <f>IFERROR(T578/H578,0)</f>
        <v>0</v>
      </c>
      <c r="AW578" s="3">
        <f>IFERROR(U578/H578,0)</f>
        <v>0</v>
      </c>
      <c r="AX578" s="3">
        <f>IFERROR(V578/H578,0)</f>
        <v>0</v>
      </c>
      <c r="AY578" s="3">
        <f>IFERROR(W578/H578,0)</f>
        <v>0</v>
      </c>
      <c r="AZ578" s="3">
        <f>IFERROR(X578/H578,0)</f>
        <v>0</v>
      </c>
      <c r="BA578" s="3">
        <f>IFERROR(Y578/H578,0)</f>
        <v>0</v>
      </c>
      <c r="BB578" s="3">
        <f>IFERROR(Z578/H578,0)</f>
        <v>0</v>
      </c>
      <c r="BC578" s="3">
        <f>IFERROR(AA578/H578,0)</f>
        <v>0</v>
      </c>
      <c r="BD578" s="3">
        <f>IFERROR(AB578/H578,0)</f>
        <v>0</v>
      </c>
      <c r="BE578" s="3">
        <f>IFERROR(AC578/H578,0)</f>
        <v>0</v>
      </c>
      <c r="BF578" s="3">
        <f>IFERROR(AD578/H578,0)</f>
        <v>0</v>
      </c>
      <c r="BG578" s="3">
        <f>IFERROR(AE578/H578,0)</f>
        <v>0</v>
      </c>
      <c r="BH578" s="3">
        <f>IFERROR(AF578/H578,0)</f>
        <v>0</v>
      </c>
      <c r="BI578" s="3">
        <f>IFERROR(AG578/H578,0)</f>
        <v>0</v>
      </c>
      <c r="BJ578" s="3">
        <f>IFERROR(AH578/H578,0)</f>
        <v>0</v>
      </c>
    </row>
    <row r="579" spans="2:62">
      <c r="B579">
        <v>845</v>
      </c>
      <c r="C579" t="s">
        <v>676</v>
      </c>
      <c r="D579" t="b">
        <v>0</v>
      </c>
      <c r="E579" s="2">
        <v>674</v>
      </c>
      <c r="F579" s="2">
        <v>509</v>
      </c>
      <c r="G579" s="2">
        <v>0</v>
      </c>
      <c r="H579" s="2">
        <v>509</v>
      </c>
      <c r="I579" s="2">
        <v>326</v>
      </c>
      <c r="J579" s="2">
        <v>0</v>
      </c>
      <c r="K579" s="2">
        <v>1</v>
      </c>
      <c r="L579" s="2">
        <v>0</v>
      </c>
      <c r="M579" s="2">
        <v>0</v>
      </c>
      <c r="N579" s="2">
        <v>0</v>
      </c>
      <c r="O579" s="2">
        <v>19</v>
      </c>
      <c r="P579" s="2">
        <v>0</v>
      </c>
      <c r="Q579" s="2">
        <v>0</v>
      </c>
      <c r="R579" s="2">
        <v>0</v>
      </c>
      <c r="S579" s="2">
        <v>0</v>
      </c>
      <c r="T579" s="2">
        <v>19</v>
      </c>
      <c r="U579" s="2">
        <v>4</v>
      </c>
      <c r="V579" s="2">
        <v>19</v>
      </c>
      <c r="W579" s="2">
        <v>60</v>
      </c>
      <c r="X579" s="2">
        <v>0</v>
      </c>
      <c r="Y579" s="2">
        <v>0</v>
      </c>
      <c r="Z579" s="2">
        <v>0</v>
      </c>
      <c r="AA579" s="2">
        <v>1</v>
      </c>
      <c r="AB579" s="2">
        <v>45</v>
      </c>
      <c r="AC579" s="2">
        <v>0</v>
      </c>
      <c r="AD579" s="2">
        <v>1</v>
      </c>
      <c r="AE579" s="2">
        <v>9</v>
      </c>
      <c r="AF579" s="2">
        <v>3</v>
      </c>
      <c r="AG579" s="2">
        <v>0</v>
      </c>
      <c r="AH579" s="2">
        <v>2</v>
      </c>
      <c r="AI579" s="3">
        <f>IFERROR(F579/E579,"")</f>
        <v>0</v>
      </c>
      <c r="AJ579" s="3">
        <f>IFERROR(G579/F579,"")</f>
        <v>0</v>
      </c>
      <c r="AK579" s="3">
        <f>IFERROR(I579/H579,0)</f>
        <v>0</v>
      </c>
      <c r="AL579" s="3">
        <f>IFERROR(J579/H579,0)</f>
        <v>0</v>
      </c>
      <c r="AM579" s="3">
        <f>IFERROR(K579/H579,0)</f>
        <v>0</v>
      </c>
      <c r="AN579" s="3">
        <f>IFERROR(L579/H579,0)</f>
        <v>0</v>
      </c>
      <c r="AO579" s="3">
        <f>IFERROR(M579/H579,0)</f>
        <v>0</v>
      </c>
      <c r="AP579" s="3">
        <f>IFERROR(N579/H579,0)</f>
        <v>0</v>
      </c>
      <c r="AQ579" s="3">
        <f>IFERROR(O579/H579,0)</f>
        <v>0</v>
      </c>
      <c r="AR579" s="3">
        <f>IFERROR(P579/H579,0)</f>
        <v>0</v>
      </c>
      <c r="AS579" s="3">
        <f>IFERROR(Q579/H579,0)</f>
        <v>0</v>
      </c>
      <c r="AT579" s="3">
        <f>IFERROR(R579/H579,0)</f>
        <v>0</v>
      </c>
      <c r="AU579" s="3">
        <f>IFERROR(S579/H579,0)</f>
        <v>0</v>
      </c>
      <c r="AV579" s="3">
        <f>IFERROR(T579/H579,0)</f>
        <v>0</v>
      </c>
      <c r="AW579" s="3">
        <f>IFERROR(U579/H579,0)</f>
        <v>0</v>
      </c>
      <c r="AX579" s="3">
        <f>IFERROR(V579/H579,0)</f>
        <v>0</v>
      </c>
      <c r="AY579" s="3">
        <f>IFERROR(W579/H579,0)</f>
        <v>0</v>
      </c>
      <c r="AZ579" s="3">
        <f>IFERROR(X579/H579,0)</f>
        <v>0</v>
      </c>
      <c r="BA579" s="3">
        <f>IFERROR(Y579/H579,0)</f>
        <v>0</v>
      </c>
      <c r="BB579" s="3">
        <f>IFERROR(Z579/H579,0)</f>
        <v>0</v>
      </c>
      <c r="BC579" s="3">
        <f>IFERROR(AA579/H579,0)</f>
        <v>0</v>
      </c>
      <c r="BD579" s="3">
        <f>IFERROR(AB579/H579,0)</f>
        <v>0</v>
      </c>
      <c r="BE579" s="3">
        <f>IFERROR(AC579/H579,0)</f>
        <v>0</v>
      </c>
      <c r="BF579" s="3">
        <f>IFERROR(AD579/H579,0)</f>
        <v>0</v>
      </c>
      <c r="BG579" s="3">
        <f>IFERROR(AE579/H579,0)</f>
        <v>0</v>
      </c>
      <c r="BH579" s="3">
        <f>IFERROR(AF579/H579,0)</f>
        <v>0</v>
      </c>
      <c r="BI579" s="3">
        <f>IFERROR(AG579/H579,0)</f>
        <v>0</v>
      </c>
      <c r="BJ579" s="3">
        <f>IFERROR(AH579/H579,0)</f>
        <v>0</v>
      </c>
    </row>
    <row r="580" spans="2:62">
      <c r="B580">
        <v>3488</v>
      </c>
      <c r="C580" t="s">
        <v>677</v>
      </c>
      <c r="D580" t="b">
        <v>0</v>
      </c>
      <c r="E580" s="2">
        <v>421</v>
      </c>
      <c r="F580" s="2">
        <v>337</v>
      </c>
      <c r="G580" s="2">
        <v>0</v>
      </c>
      <c r="H580" s="2">
        <v>337</v>
      </c>
      <c r="I580" s="2">
        <v>12</v>
      </c>
      <c r="J580" s="2">
        <v>0</v>
      </c>
      <c r="K580" s="2">
        <v>0</v>
      </c>
      <c r="L580" s="2">
        <v>0</v>
      </c>
      <c r="M580" s="2">
        <v>0</v>
      </c>
      <c r="N580" s="2">
        <v>0</v>
      </c>
      <c r="O580" s="2">
        <v>211</v>
      </c>
      <c r="P580" s="2">
        <v>0</v>
      </c>
      <c r="Q580" s="2">
        <v>0</v>
      </c>
      <c r="R580" s="2">
        <v>0</v>
      </c>
      <c r="S580" s="2">
        <v>0</v>
      </c>
      <c r="T580" s="2">
        <v>16</v>
      </c>
      <c r="U580" s="2">
        <v>1</v>
      </c>
      <c r="V580" s="2">
        <v>69</v>
      </c>
      <c r="W580" s="2">
        <v>4</v>
      </c>
      <c r="X580" s="2">
        <v>0</v>
      </c>
      <c r="Y580" s="2">
        <v>0</v>
      </c>
      <c r="Z580" s="2">
        <v>0</v>
      </c>
      <c r="AA580" s="2">
        <v>0</v>
      </c>
      <c r="AB580" s="2">
        <v>9</v>
      </c>
      <c r="AC580" s="2">
        <v>0</v>
      </c>
      <c r="AD580" s="2">
        <v>0</v>
      </c>
      <c r="AE580" s="2">
        <v>3</v>
      </c>
      <c r="AF580" s="2">
        <v>11</v>
      </c>
      <c r="AG580" s="2">
        <v>0</v>
      </c>
      <c r="AH580" s="2">
        <v>1</v>
      </c>
      <c r="AI580" s="3">
        <f>IFERROR(F580/E580,"")</f>
        <v>0</v>
      </c>
      <c r="AJ580" s="3">
        <f>IFERROR(G580/F580,"")</f>
        <v>0</v>
      </c>
      <c r="AK580" s="3">
        <f>IFERROR(I580/H580,0)</f>
        <v>0</v>
      </c>
      <c r="AL580" s="3">
        <f>IFERROR(J580/H580,0)</f>
        <v>0</v>
      </c>
      <c r="AM580" s="3">
        <f>IFERROR(K580/H580,0)</f>
        <v>0</v>
      </c>
      <c r="AN580" s="3">
        <f>IFERROR(L580/H580,0)</f>
        <v>0</v>
      </c>
      <c r="AO580" s="3">
        <f>IFERROR(M580/H580,0)</f>
        <v>0</v>
      </c>
      <c r="AP580" s="3">
        <f>IFERROR(N580/H580,0)</f>
        <v>0</v>
      </c>
      <c r="AQ580" s="3">
        <f>IFERROR(O580/H580,0)</f>
        <v>0</v>
      </c>
      <c r="AR580" s="3">
        <f>IFERROR(P580/H580,0)</f>
        <v>0</v>
      </c>
      <c r="AS580" s="3">
        <f>IFERROR(Q580/H580,0)</f>
        <v>0</v>
      </c>
      <c r="AT580" s="3">
        <f>IFERROR(R580/H580,0)</f>
        <v>0</v>
      </c>
      <c r="AU580" s="3">
        <f>IFERROR(S580/H580,0)</f>
        <v>0</v>
      </c>
      <c r="AV580" s="3">
        <f>IFERROR(T580/H580,0)</f>
        <v>0</v>
      </c>
      <c r="AW580" s="3">
        <f>IFERROR(U580/H580,0)</f>
        <v>0</v>
      </c>
      <c r="AX580" s="3">
        <f>IFERROR(V580/H580,0)</f>
        <v>0</v>
      </c>
      <c r="AY580" s="3">
        <f>IFERROR(W580/H580,0)</f>
        <v>0</v>
      </c>
      <c r="AZ580" s="3">
        <f>IFERROR(X580/H580,0)</f>
        <v>0</v>
      </c>
      <c r="BA580" s="3">
        <f>IFERROR(Y580/H580,0)</f>
        <v>0</v>
      </c>
      <c r="BB580" s="3">
        <f>IFERROR(Z580/H580,0)</f>
        <v>0</v>
      </c>
      <c r="BC580" s="3">
        <f>IFERROR(AA580/H580,0)</f>
        <v>0</v>
      </c>
      <c r="BD580" s="3">
        <f>IFERROR(AB580/H580,0)</f>
        <v>0</v>
      </c>
      <c r="BE580" s="3">
        <f>IFERROR(AC580/H580,0)</f>
        <v>0</v>
      </c>
      <c r="BF580" s="3">
        <f>IFERROR(AD580/H580,0)</f>
        <v>0</v>
      </c>
      <c r="BG580" s="3">
        <f>IFERROR(AE580/H580,0)</f>
        <v>0</v>
      </c>
      <c r="BH580" s="3">
        <f>IFERROR(AF580/H580,0)</f>
        <v>0</v>
      </c>
      <c r="BI580" s="3">
        <f>IFERROR(AG580/H580,0)</f>
        <v>0</v>
      </c>
      <c r="BJ580" s="3">
        <f>IFERROR(AH580/H580,0)</f>
        <v>0</v>
      </c>
    </row>
    <row r="581" spans="2:62">
      <c r="B581">
        <v>189</v>
      </c>
      <c r="C581" t="s">
        <v>678</v>
      </c>
      <c r="D581" t="b">
        <v>0</v>
      </c>
      <c r="E581" s="2">
        <v>348</v>
      </c>
      <c r="F581" s="2">
        <v>298</v>
      </c>
      <c r="G581" s="2">
        <v>1</v>
      </c>
      <c r="H581" s="2">
        <v>297</v>
      </c>
      <c r="I581" s="2">
        <v>6</v>
      </c>
      <c r="J581" s="2">
        <v>2</v>
      </c>
      <c r="K581" s="2">
        <v>0</v>
      </c>
      <c r="L581" s="2">
        <v>0</v>
      </c>
      <c r="M581" s="2">
        <v>0</v>
      </c>
      <c r="N581" s="2">
        <v>0</v>
      </c>
      <c r="O581" s="2">
        <v>176</v>
      </c>
      <c r="P581" s="2">
        <v>0</v>
      </c>
      <c r="Q581" s="2">
        <v>0</v>
      </c>
      <c r="R581" s="2">
        <v>0</v>
      </c>
      <c r="S581" s="2">
        <v>0</v>
      </c>
      <c r="T581" s="2">
        <v>13</v>
      </c>
      <c r="U581" s="2">
        <v>0</v>
      </c>
      <c r="V581" s="2">
        <v>54</v>
      </c>
      <c r="W581" s="2">
        <v>2</v>
      </c>
      <c r="X581" s="2">
        <v>3</v>
      </c>
      <c r="Y581" s="2">
        <v>0</v>
      </c>
      <c r="Z581" s="2">
        <v>1</v>
      </c>
      <c r="AA581" s="2">
        <v>0</v>
      </c>
      <c r="AB581" s="2">
        <v>8</v>
      </c>
      <c r="AC581" s="2">
        <v>0</v>
      </c>
      <c r="AD581" s="2">
        <v>0</v>
      </c>
      <c r="AE581" s="2">
        <v>1</v>
      </c>
      <c r="AF581" s="2">
        <v>29</v>
      </c>
      <c r="AG581" s="2">
        <v>0</v>
      </c>
      <c r="AH581" s="2">
        <v>2</v>
      </c>
      <c r="AI581" s="3">
        <f>IFERROR(F581/E581,"")</f>
        <v>0</v>
      </c>
      <c r="AJ581" s="3">
        <f>IFERROR(G581/F581,"")</f>
        <v>0</v>
      </c>
      <c r="AK581" s="3">
        <f>IFERROR(I581/H581,0)</f>
        <v>0</v>
      </c>
      <c r="AL581" s="3">
        <f>IFERROR(J581/H581,0)</f>
        <v>0</v>
      </c>
      <c r="AM581" s="3">
        <f>IFERROR(K581/H581,0)</f>
        <v>0</v>
      </c>
      <c r="AN581" s="3">
        <f>IFERROR(L581/H581,0)</f>
        <v>0</v>
      </c>
      <c r="AO581" s="3">
        <f>IFERROR(M581/H581,0)</f>
        <v>0</v>
      </c>
      <c r="AP581" s="3">
        <f>IFERROR(N581/H581,0)</f>
        <v>0</v>
      </c>
      <c r="AQ581" s="3">
        <f>IFERROR(O581/H581,0)</f>
        <v>0</v>
      </c>
      <c r="AR581" s="3">
        <f>IFERROR(P581/H581,0)</f>
        <v>0</v>
      </c>
      <c r="AS581" s="3">
        <f>IFERROR(Q581/H581,0)</f>
        <v>0</v>
      </c>
      <c r="AT581" s="3">
        <f>IFERROR(R581/H581,0)</f>
        <v>0</v>
      </c>
      <c r="AU581" s="3">
        <f>IFERROR(S581/H581,0)</f>
        <v>0</v>
      </c>
      <c r="AV581" s="3">
        <f>IFERROR(T581/H581,0)</f>
        <v>0</v>
      </c>
      <c r="AW581" s="3">
        <f>IFERROR(U581/H581,0)</f>
        <v>0</v>
      </c>
      <c r="AX581" s="3">
        <f>IFERROR(V581/H581,0)</f>
        <v>0</v>
      </c>
      <c r="AY581" s="3">
        <f>IFERROR(W581/H581,0)</f>
        <v>0</v>
      </c>
      <c r="AZ581" s="3">
        <f>IFERROR(X581/H581,0)</f>
        <v>0</v>
      </c>
      <c r="BA581" s="3">
        <f>IFERROR(Y581/H581,0)</f>
        <v>0</v>
      </c>
      <c r="BB581" s="3">
        <f>IFERROR(Z581/H581,0)</f>
        <v>0</v>
      </c>
      <c r="BC581" s="3">
        <f>IFERROR(AA581/H581,0)</f>
        <v>0</v>
      </c>
      <c r="BD581" s="3">
        <f>IFERROR(AB581/H581,0)</f>
        <v>0</v>
      </c>
      <c r="BE581" s="3">
        <f>IFERROR(AC581/H581,0)</f>
        <v>0</v>
      </c>
      <c r="BF581" s="3">
        <f>IFERROR(AD581/H581,0)</f>
        <v>0</v>
      </c>
      <c r="BG581" s="3">
        <f>IFERROR(AE581/H581,0)</f>
        <v>0</v>
      </c>
      <c r="BH581" s="3">
        <f>IFERROR(AF581/H581,0)</f>
        <v>0</v>
      </c>
      <c r="BI581" s="3">
        <f>IFERROR(AG581/H581,0)</f>
        <v>0</v>
      </c>
      <c r="BJ581" s="3">
        <f>IFERROR(AH581/H581,0)</f>
        <v>0</v>
      </c>
    </row>
    <row r="582" spans="2:62">
      <c r="B582">
        <v>634</v>
      </c>
      <c r="C582" t="s">
        <v>679</v>
      </c>
      <c r="D582" t="b">
        <v>0</v>
      </c>
      <c r="E582" s="2">
        <v>12781</v>
      </c>
      <c r="F582" s="2">
        <v>8056</v>
      </c>
      <c r="G582" s="2">
        <v>44</v>
      </c>
      <c r="H582" s="2">
        <v>8012</v>
      </c>
      <c r="I582" s="2">
        <v>101</v>
      </c>
      <c r="J582" s="2">
        <v>2</v>
      </c>
      <c r="K582" s="2">
        <v>6410</v>
      </c>
      <c r="L582" s="2">
        <v>2</v>
      </c>
      <c r="M582" s="2">
        <v>0</v>
      </c>
      <c r="N582" s="2">
        <v>1</v>
      </c>
      <c r="O582" s="2">
        <v>7</v>
      </c>
      <c r="P582" s="2">
        <v>0</v>
      </c>
      <c r="Q582" s="2">
        <v>0</v>
      </c>
      <c r="R582" s="2">
        <v>0</v>
      </c>
      <c r="S582" s="2">
        <v>14</v>
      </c>
      <c r="T582" s="2">
        <v>14</v>
      </c>
      <c r="U582" s="2">
        <v>3</v>
      </c>
      <c r="V582" s="2">
        <v>34</v>
      </c>
      <c r="W582" s="2">
        <v>1363</v>
      </c>
      <c r="X582" s="2">
        <v>1</v>
      </c>
      <c r="Y582" s="2">
        <v>0</v>
      </c>
      <c r="Z582" s="2">
        <v>2</v>
      </c>
      <c r="AA582" s="2">
        <v>35</v>
      </c>
      <c r="AB582" s="2">
        <v>1</v>
      </c>
      <c r="AC582" s="2">
        <v>0</v>
      </c>
      <c r="AD582" s="2">
        <v>4</v>
      </c>
      <c r="AE582" s="2">
        <v>5</v>
      </c>
      <c r="AF582" s="2">
        <v>4</v>
      </c>
      <c r="AG582" s="2">
        <v>1</v>
      </c>
      <c r="AH582" s="2">
        <v>8</v>
      </c>
      <c r="AI582" s="3">
        <f>IFERROR(F582/E582,"")</f>
        <v>0</v>
      </c>
      <c r="AJ582" s="3">
        <f>IFERROR(G582/F582,"")</f>
        <v>0</v>
      </c>
      <c r="AK582" s="3">
        <f>IFERROR(I582/H582,0)</f>
        <v>0</v>
      </c>
      <c r="AL582" s="3">
        <f>IFERROR(J582/H582,0)</f>
        <v>0</v>
      </c>
      <c r="AM582" s="3">
        <f>IFERROR(K582/H582,0)</f>
        <v>0</v>
      </c>
      <c r="AN582" s="3">
        <f>IFERROR(L582/H582,0)</f>
        <v>0</v>
      </c>
      <c r="AO582" s="3">
        <f>IFERROR(M582/H582,0)</f>
        <v>0</v>
      </c>
      <c r="AP582" s="3">
        <f>IFERROR(N582/H582,0)</f>
        <v>0</v>
      </c>
      <c r="AQ582" s="3">
        <f>IFERROR(O582/H582,0)</f>
        <v>0</v>
      </c>
      <c r="AR582" s="3">
        <f>IFERROR(P582/H582,0)</f>
        <v>0</v>
      </c>
      <c r="AS582" s="3">
        <f>IFERROR(Q582/H582,0)</f>
        <v>0</v>
      </c>
      <c r="AT582" s="3">
        <f>IFERROR(R582/H582,0)</f>
        <v>0</v>
      </c>
      <c r="AU582" s="3">
        <f>IFERROR(S582/H582,0)</f>
        <v>0</v>
      </c>
      <c r="AV582" s="3">
        <f>IFERROR(T582/H582,0)</f>
        <v>0</v>
      </c>
      <c r="AW582" s="3">
        <f>IFERROR(U582/H582,0)</f>
        <v>0</v>
      </c>
      <c r="AX582" s="3">
        <f>IFERROR(V582/H582,0)</f>
        <v>0</v>
      </c>
      <c r="AY582" s="3">
        <f>IFERROR(W582/H582,0)</f>
        <v>0</v>
      </c>
      <c r="AZ582" s="3">
        <f>IFERROR(X582/H582,0)</f>
        <v>0</v>
      </c>
      <c r="BA582" s="3">
        <f>IFERROR(Y582/H582,0)</f>
        <v>0</v>
      </c>
      <c r="BB582" s="3">
        <f>IFERROR(Z582/H582,0)</f>
        <v>0</v>
      </c>
      <c r="BC582" s="3">
        <f>IFERROR(AA582/H582,0)</f>
        <v>0</v>
      </c>
      <c r="BD582" s="3">
        <f>IFERROR(AB582/H582,0)</f>
        <v>0</v>
      </c>
      <c r="BE582" s="3">
        <f>IFERROR(AC582/H582,0)</f>
        <v>0</v>
      </c>
      <c r="BF582" s="3">
        <f>IFERROR(AD582/H582,0)</f>
        <v>0</v>
      </c>
      <c r="BG582" s="3">
        <f>IFERROR(AE582/H582,0)</f>
        <v>0</v>
      </c>
      <c r="BH582" s="3">
        <f>IFERROR(AF582/H582,0)</f>
        <v>0</v>
      </c>
      <c r="BI582" s="3">
        <f>IFERROR(AG582/H582,0)</f>
        <v>0</v>
      </c>
      <c r="BJ582" s="3">
        <f>IFERROR(AH582/H582,0)</f>
        <v>0</v>
      </c>
    </row>
    <row r="583" spans="2:62">
      <c r="B583">
        <v>388</v>
      </c>
      <c r="C583" t="s">
        <v>680</v>
      </c>
      <c r="D583" t="b">
        <v>0</v>
      </c>
      <c r="E583" s="2">
        <v>374</v>
      </c>
      <c r="F583" s="2">
        <v>278</v>
      </c>
      <c r="G583" s="2">
        <v>2</v>
      </c>
      <c r="H583" s="2">
        <v>276</v>
      </c>
      <c r="I583" s="2">
        <v>149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13</v>
      </c>
      <c r="P583" s="2">
        <v>0</v>
      </c>
      <c r="Q583" s="2">
        <v>0</v>
      </c>
      <c r="R583" s="2">
        <v>0</v>
      </c>
      <c r="S583" s="2">
        <v>0</v>
      </c>
      <c r="T583" s="2">
        <v>16</v>
      </c>
      <c r="U583" s="2">
        <v>2</v>
      </c>
      <c r="V583" s="2">
        <v>34</v>
      </c>
      <c r="W583" s="2">
        <v>18</v>
      </c>
      <c r="X583" s="2">
        <v>0</v>
      </c>
      <c r="Y583" s="2">
        <v>1</v>
      </c>
      <c r="Z583" s="2">
        <v>0</v>
      </c>
      <c r="AA583" s="2">
        <v>0</v>
      </c>
      <c r="AB583" s="2">
        <v>38</v>
      </c>
      <c r="AC583" s="2">
        <v>0</v>
      </c>
      <c r="AD583" s="2">
        <v>0</v>
      </c>
      <c r="AE583" s="2">
        <v>3</v>
      </c>
      <c r="AF583" s="2">
        <v>0</v>
      </c>
      <c r="AG583" s="2">
        <v>0</v>
      </c>
      <c r="AH583" s="2">
        <v>2</v>
      </c>
      <c r="AI583" s="3">
        <f>IFERROR(F583/E583,"")</f>
        <v>0</v>
      </c>
      <c r="AJ583" s="3">
        <f>IFERROR(G583/F583,"")</f>
        <v>0</v>
      </c>
      <c r="AK583" s="3">
        <f>IFERROR(I583/H583,0)</f>
        <v>0</v>
      </c>
      <c r="AL583" s="3">
        <f>IFERROR(J583/H583,0)</f>
        <v>0</v>
      </c>
      <c r="AM583" s="3">
        <f>IFERROR(K583/H583,0)</f>
        <v>0</v>
      </c>
      <c r="AN583" s="3">
        <f>IFERROR(L583/H583,0)</f>
        <v>0</v>
      </c>
      <c r="AO583" s="3">
        <f>IFERROR(M583/H583,0)</f>
        <v>0</v>
      </c>
      <c r="AP583" s="3">
        <f>IFERROR(N583/H583,0)</f>
        <v>0</v>
      </c>
      <c r="AQ583" s="3">
        <f>IFERROR(O583/H583,0)</f>
        <v>0</v>
      </c>
      <c r="AR583" s="3">
        <f>IFERROR(P583/H583,0)</f>
        <v>0</v>
      </c>
      <c r="AS583" s="3">
        <f>IFERROR(Q583/H583,0)</f>
        <v>0</v>
      </c>
      <c r="AT583" s="3">
        <f>IFERROR(R583/H583,0)</f>
        <v>0</v>
      </c>
      <c r="AU583" s="3">
        <f>IFERROR(S583/H583,0)</f>
        <v>0</v>
      </c>
      <c r="AV583" s="3">
        <f>IFERROR(T583/H583,0)</f>
        <v>0</v>
      </c>
      <c r="AW583" s="3">
        <f>IFERROR(U583/H583,0)</f>
        <v>0</v>
      </c>
      <c r="AX583" s="3">
        <f>IFERROR(V583/H583,0)</f>
        <v>0</v>
      </c>
      <c r="AY583" s="3">
        <f>IFERROR(W583/H583,0)</f>
        <v>0</v>
      </c>
      <c r="AZ583" s="3">
        <f>IFERROR(X583/H583,0)</f>
        <v>0</v>
      </c>
      <c r="BA583" s="3">
        <f>IFERROR(Y583/H583,0)</f>
        <v>0</v>
      </c>
      <c r="BB583" s="3">
        <f>IFERROR(Z583/H583,0)</f>
        <v>0</v>
      </c>
      <c r="BC583" s="3">
        <f>IFERROR(AA583/H583,0)</f>
        <v>0</v>
      </c>
      <c r="BD583" s="3">
        <f>IFERROR(AB583/H583,0)</f>
        <v>0</v>
      </c>
      <c r="BE583" s="3">
        <f>IFERROR(AC583/H583,0)</f>
        <v>0</v>
      </c>
      <c r="BF583" s="3">
        <f>IFERROR(AD583/H583,0)</f>
        <v>0</v>
      </c>
      <c r="BG583" s="3">
        <f>IFERROR(AE583/H583,0)</f>
        <v>0</v>
      </c>
      <c r="BH583" s="3">
        <f>IFERROR(AF583/H583,0)</f>
        <v>0</v>
      </c>
      <c r="BI583" s="3">
        <f>IFERROR(AG583/H583,0)</f>
        <v>0</v>
      </c>
      <c r="BJ583" s="3">
        <f>IFERROR(AH583/H583,0)</f>
        <v>0</v>
      </c>
    </row>
    <row r="584" spans="2:62">
      <c r="B584">
        <v>654</v>
      </c>
      <c r="C584" t="s">
        <v>681</v>
      </c>
      <c r="D584" t="b">
        <v>0</v>
      </c>
      <c r="E584" s="2">
        <v>11227</v>
      </c>
      <c r="F584" s="2">
        <v>8379</v>
      </c>
      <c r="G584" s="2">
        <v>59</v>
      </c>
      <c r="H584" s="2">
        <v>8320</v>
      </c>
      <c r="I584" s="2">
        <v>93</v>
      </c>
      <c r="J584" s="2">
        <v>1</v>
      </c>
      <c r="K584" s="2">
        <v>7843</v>
      </c>
      <c r="L584" s="2">
        <v>0</v>
      </c>
      <c r="M584" s="2">
        <v>0</v>
      </c>
      <c r="N584" s="2">
        <v>1</v>
      </c>
      <c r="O584" s="2">
        <v>2</v>
      </c>
      <c r="P584" s="2">
        <v>0</v>
      </c>
      <c r="Q584" s="2">
        <v>1</v>
      </c>
      <c r="R584" s="2">
        <v>0</v>
      </c>
      <c r="S584" s="2">
        <v>41</v>
      </c>
      <c r="T584" s="2">
        <v>125</v>
      </c>
      <c r="U584" s="2">
        <v>2</v>
      </c>
      <c r="V584" s="2">
        <v>26</v>
      </c>
      <c r="W584" s="2">
        <v>135</v>
      </c>
      <c r="X584" s="2">
        <v>0</v>
      </c>
      <c r="Y584" s="2">
        <v>0</v>
      </c>
      <c r="Z584" s="2">
        <v>2</v>
      </c>
      <c r="AA584" s="2">
        <v>35</v>
      </c>
      <c r="AB584" s="2">
        <v>1</v>
      </c>
      <c r="AC584" s="2">
        <v>2</v>
      </c>
      <c r="AD584" s="2">
        <v>0</v>
      </c>
      <c r="AE584" s="2">
        <v>2</v>
      </c>
      <c r="AF584" s="2">
        <v>0</v>
      </c>
      <c r="AG584" s="2">
        <v>1</v>
      </c>
      <c r="AH584" s="2">
        <v>7</v>
      </c>
      <c r="AI584" s="3">
        <f>IFERROR(F584/E584,"")</f>
        <v>0</v>
      </c>
      <c r="AJ584" s="3">
        <f>IFERROR(G584/F584,"")</f>
        <v>0</v>
      </c>
      <c r="AK584" s="3">
        <f>IFERROR(I584/H584,0)</f>
        <v>0</v>
      </c>
      <c r="AL584" s="3">
        <f>IFERROR(J584/H584,0)</f>
        <v>0</v>
      </c>
      <c r="AM584" s="3">
        <f>IFERROR(K584/H584,0)</f>
        <v>0</v>
      </c>
      <c r="AN584" s="3">
        <f>IFERROR(L584/H584,0)</f>
        <v>0</v>
      </c>
      <c r="AO584" s="3">
        <f>IFERROR(M584/H584,0)</f>
        <v>0</v>
      </c>
      <c r="AP584" s="3">
        <f>IFERROR(N584/H584,0)</f>
        <v>0</v>
      </c>
      <c r="AQ584" s="3">
        <f>IFERROR(O584/H584,0)</f>
        <v>0</v>
      </c>
      <c r="AR584" s="3">
        <f>IFERROR(P584/H584,0)</f>
        <v>0</v>
      </c>
      <c r="AS584" s="3">
        <f>IFERROR(Q584/H584,0)</f>
        <v>0</v>
      </c>
      <c r="AT584" s="3">
        <f>IFERROR(R584/H584,0)</f>
        <v>0</v>
      </c>
      <c r="AU584" s="3">
        <f>IFERROR(S584/H584,0)</f>
        <v>0</v>
      </c>
      <c r="AV584" s="3">
        <f>IFERROR(T584/H584,0)</f>
        <v>0</v>
      </c>
      <c r="AW584" s="3">
        <f>IFERROR(U584/H584,0)</f>
        <v>0</v>
      </c>
      <c r="AX584" s="3">
        <f>IFERROR(V584/H584,0)</f>
        <v>0</v>
      </c>
      <c r="AY584" s="3">
        <f>IFERROR(W584/H584,0)</f>
        <v>0</v>
      </c>
      <c r="AZ584" s="3">
        <f>IFERROR(X584/H584,0)</f>
        <v>0</v>
      </c>
      <c r="BA584" s="3">
        <f>IFERROR(Y584/H584,0)</f>
        <v>0</v>
      </c>
      <c r="BB584" s="3">
        <f>IFERROR(Z584/H584,0)</f>
        <v>0</v>
      </c>
      <c r="BC584" s="3">
        <f>IFERROR(AA584/H584,0)</f>
        <v>0</v>
      </c>
      <c r="BD584" s="3">
        <f>IFERROR(AB584/H584,0)</f>
        <v>0</v>
      </c>
      <c r="BE584" s="3">
        <f>IFERROR(AC584/H584,0)</f>
        <v>0</v>
      </c>
      <c r="BF584" s="3">
        <f>IFERROR(AD584/H584,0)</f>
        <v>0</v>
      </c>
      <c r="BG584" s="3">
        <f>IFERROR(AE584/H584,0)</f>
        <v>0</v>
      </c>
      <c r="BH584" s="3">
        <f>IFERROR(AF584/H584,0)</f>
        <v>0</v>
      </c>
      <c r="BI584" s="3">
        <f>IFERROR(AG584/H584,0)</f>
        <v>0</v>
      </c>
      <c r="BJ584" s="3">
        <f>IFERROR(AH584/H584,0)</f>
        <v>0</v>
      </c>
    </row>
    <row r="585" spans="2:62">
      <c r="B585">
        <v>579</v>
      </c>
      <c r="C585" t="s">
        <v>682</v>
      </c>
      <c r="D585" t="b">
        <v>0</v>
      </c>
      <c r="E585" s="2">
        <v>895</v>
      </c>
      <c r="F585" s="2">
        <v>668</v>
      </c>
      <c r="G585" s="2">
        <v>2</v>
      </c>
      <c r="H585" s="2">
        <v>666</v>
      </c>
      <c r="I585" s="2">
        <v>360</v>
      </c>
      <c r="J585" s="2">
        <v>0</v>
      </c>
      <c r="K585" s="2">
        <v>0</v>
      </c>
      <c r="L585" s="2">
        <v>0</v>
      </c>
      <c r="M585" s="2">
        <v>0</v>
      </c>
      <c r="N585" s="2">
        <v>2</v>
      </c>
      <c r="O585" s="2">
        <v>27</v>
      </c>
      <c r="P585" s="2">
        <v>0</v>
      </c>
      <c r="Q585" s="2">
        <v>0</v>
      </c>
      <c r="R585" s="2">
        <v>0</v>
      </c>
      <c r="S585" s="2">
        <v>0</v>
      </c>
      <c r="T585" s="2">
        <v>46</v>
      </c>
      <c r="U585" s="2">
        <v>6</v>
      </c>
      <c r="V585" s="2">
        <v>81</v>
      </c>
      <c r="W585" s="2">
        <v>35</v>
      </c>
      <c r="X585" s="2">
        <v>0</v>
      </c>
      <c r="Y585" s="2">
        <v>0</v>
      </c>
      <c r="Z585" s="2">
        <v>0</v>
      </c>
      <c r="AA585" s="2">
        <v>0</v>
      </c>
      <c r="AB585" s="2">
        <v>87</v>
      </c>
      <c r="AC585" s="2">
        <v>0</v>
      </c>
      <c r="AD585" s="2">
        <v>0</v>
      </c>
      <c r="AE585" s="2">
        <v>10</v>
      </c>
      <c r="AF585" s="2">
        <v>1</v>
      </c>
      <c r="AG585" s="2">
        <v>2</v>
      </c>
      <c r="AH585" s="2">
        <v>9</v>
      </c>
      <c r="AI585" s="3">
        <f>IFERROR(F585/E585,"")</f>
        <v>0</v>
      </c>
      <c r="AJ585" s="3">
        <f>IFERROR(G585/F585,"")</f>
        <v>0</v>
      </c>
      <c r="AK585" s="3">
        <f>IFERROR(I585/H585,0)</f>
        <v>0</v>
      </c>
      <c r="AL585" s="3">
        <f>IFERROR(J585/H585,0)</f>
        <v>0</v>
      </c>
      <c r="AM585" s="3">
        <f>IFERROR(K585/H585,0)</f>
        <v>0</v>
      </c>
      <c r="AN585" s="3">
        <f>IFERROR(L585/H585,0)</f>
        <v>0</v>
      </c>
      <c r="AO585" s="3">
        <f>IFERROR(M585/H585,0)</f>
        <v>0</v>
      </c>
      <c r="AP585" s="3">
        <f>IFERROR(N585/H585,0)</f>
        <v>0</v>
      </c>
      <c r="AQ585" s="3">
        <f>IFERROR(O585/H585,0)</f>
        <v>0</v>
      </c>
      <c r="AR585" s="3">
        <f>IFERROR(P585/H585,0)</f>
        <v>0</v>
      </c>
      <c r="AS585" s="3">
        <f>IFERROR(Q585/H585,0)</f>
        <v>0</v>
      </c>
      <c r="AT585" s="3">
        <f>IFERROR(R585/H585,0)</f>
        <v>0</v>
      </c>
      <c r="AU585" s="3">
        <f>IFERROR(S585/H585,0)</f>
        <v>0</v>
      </c>
      <c r="AV585" s="3">
        <f>IFERROR(T585/H585,0)</f>
        <v>0</v>
      </c>
      <c r="AW585" s="3">
        <f>IFERROR(U585/H585,0)</f>
        <v>0</v>
      </c>
      <c r="AX585" s="3">
        <f>IFERROR(V585/H585,0)</f>
        <v>0</v>
      </c>
      <c r="AY585" s="3">
        <f>IFERROR(W585/H585,0)</f>
        <v>0</v>
      </c>
      <c r="AZ585" s="3">
        <f>IFERROR(X585/H585,0)</f>
        <v>0</v>
      </c>
      <c r="BA585" s="3">
        <f>IFERROR(Y585/H585,0)</f>
        <v>0</v>
      </c>
      <c r="BB585" s="3">
        <f>IFERROR(Z585/H585,0)</f>
        <v>0</v>
      </c>
      <c r="BC585" s="3">
        <f>IFERROR(AA585/H585,0)</f>
        <v>0</v>
      </c>
      <c r="BD585" s="3">
        <f>IFERROR(AB585/H585,0)</f>
        <v>0</v>
      </c>
      <c r="BE585" s="3">
        <f>IFERROR(AC585/H585,0)</f>
        <v>0</v>
      </c>
      <c r="BF585" s="3">
        <f>IFERROR(AD585/H585,0)</f>
        <v>0</v>
      </c>
      <c r="BG585" s="3">
        <f>IFERROR(AE585/H585,0)</f>
        <v>0</v>
      </c>
      <c r="BH585" s="3">
        <f>IFERROR(AF585/H585,0)</f>
        <v>0</v>
      </c>
      <c r="BI585" s="3">
        <f>IFERROR(AG585/H585,0)</f>
        <v>0</v>
      </c>
      <c r="BJ585" s="3">
        <f>IFERROR(AH585/H585,0)</f>
        <v>0</v>
      </c>
    </row>
    <row r="586" spans="2:62">
      <c r="B586">
        <v>1130</v>
      </c>
      <c r="C586" t="s">
        <v>683</v>
      </c>
      <c r="D586" t="b">
        <v>0</v>
      </c>
      <c r="E586" s="2">
        <v>198</v>
      </c>
      <c r="F586" s="2">
        <v>148</v>
      </c>
      <c r="G586" s="2">
        <v>0</v>
      </c>
      <c r="H586" s="2">
        <v>148</v>
      </c>
      <c r="I586" s="2">
        <v>19</v>
      </c>
      <c r="J586" s="2">
        <v>1</v>
      </c>
      <c r="K586" s="2">
        <v>0</v>
      </c>
      <c r="L586" s="2">
        <v>0</v>
      </c>
      <c r="M586" s="2">
        <v>0</v>
      </c>
      <c r="N586" s="2">
        <v>0</v>
      </c>
      <c r="O586" s="2">
        <v>9</v>
      </c>
      <c r="P586" s="2">
        <v>0</v>
      </c>
      <c r="Q586" s="2">
        <v>0</v>
      </c>
      <c r="R586" s="2">
        <v>0</v>
      </c>
      <c r="S586" s="2">
        <v>0</v>
      </c>
      <c r="T586" s="2">
        <v>19</v>
      </c>
      <c r="U586" s="2">
        <v>1</v>
      </c>
      <c r="V586" s="2">
        <v>69</v>
      </c>
      <c r="W586" s="2">
        <v>0</v>
      </c>
      <c r="X586" s="2">
        <v>0</v>
      </c>
      <c r="Y586" s="2">
        <v>0</v>
      </c>
      <c r="Z586" s="2">
        <v>0</v>
      </c>
      <c r="AA586" s="2">
        <v>0</v>
      </c>
      <c r="AB586" s="2">
        <v>7</v>
      </c>
      <c r="AC586" s="2">
        <v>0</v>
      </c>
      <c r="AD586" s="2">
        <v>0</v>
      </c>
      <c r="AE586" s="2">
        <v>3</v>
      </c>
      <c r="AF586" s="2">
        <v>3</v>
      </c>
      <c r="AG586" s="2">
        <v>0</v>
      </c>
      <c r="AH586" s="2">
        <v>17</v>
      </c>
      <c r="AI586" s="3">
        <f>IFERROR(F586/E586,"")</f>
        <v>0</v>
      </c>
      <c r="AJ586" s="3">
        <f>IFERROR(G586/F586,"")</f>
        <v>0</v>
      </c>
      <c r="AK586" s="3">
        <f>IFERROR(I586/H586,0)</f>
        <v>0</v>
      </c>
      <c r="AL586" s="3">
        <f>IFERROR(J586/H586,0)</f>
        <v>0</v>
      </c>
      <c r="AM586" s="3">
        <f>IFERROR(K586/H586,0)</f>
        <v>0</v>
      </c>
      <c r="AN586" s="3">
        <f>IFERROR(L586/H586,0)</f>
        <v>0</v>
      </c>
      <c r="AO586" s="3">
        <f>IFERROR(M586/H586,0)</f>
        <v>0</v>
      </c>
      <c r="AP586" s="3">
        <f>IFERROR(N586/H586,0)</f>
        <v>0</v>
      </c>
      <c r="AQ586" s="3">
        <f>IFERROR(O586/H586,0)</f>
        <v>0</v>
      </c>
      <c r="AR586" s="3">
        <f>IFERROR(P586/H586,0)</f>
        <v>0</v>
      </c>
      <c r="AS586" s="3">
        <f>IFERROR(Q586/H586,0)</f>
        <v>0</v>
      </c>
      <c r="AT586" s="3">
        <f>IFERROR(R586/H586,0)</f>
        <v>0</v>
      </c>
      <c r="AU586" s="3">
        <f>IFERROR(S586/H586,0)</f>
        <v>0</v>
      </c>
      <c r="AV586" s="3">
        <f>IFERROR(T586/H586,0)</f>
        <v>0</v>
      </c>
      <c r="AW586" s="3">
        <f>IFERROR(U586/H586,0)</f>
        <v>0</v>
      </c>
      <c r="AX586" s="3">
        <f>IFERROR(V586/H586,0)</f>
        <v>0</v>
      </c>
      <c r="AY586" s="3">
        <f>IFERROR(W586/H586,0)</f>
        <v>0</v>
      </c>
      <c r="AZ586" s="3">
        <f>IFERROR(X586/H586,0)</f>
        <v>0</v>
      </c>
      <c r="BA586" s="3">
        <f>IFERROR(Y586/H586,0)</f>
        <v>0</v>
      </c>
      <c r="BB586" s="3">
        <f>IFERROR(Z586/H586,0)</f>
        <v>0</v>
      </c>
      <c r="BC586" s="3">
        <f>IFERROR(AA586/H586,0)</f>
        <v>0</v>
      </c>
      <c r="BD586" s="3">
        <f>IFERROR(AB586/H586,0)</f>
        <v>0</v>
      </c>
      <c r="BE586" s="3">
        <f>IFERROR(AC586/H586,0)</f>
        <v>0</v>
      </c>
      <c r="BF586" s="3">
        <f>IFERROR(AD586/H586,0)</f>
        <v>0</v>
      </c>
      <c r="BG586" s="3">
        <f>IFERROR(AE586/H586,0)</f>
        <v>0</v>
      </c>
      <c r="BH586" s="3">
        <f>IFERROR(AF586/H586,0)</f>
        <v>0</v>
      </c>
      <c r="BI586" s="3">
        <f>IFERROR(AG586/H586,0)</f>
        <v>0</v>
      </c>
      <c r="BJ586" s="3">
        <f>IFERROR(AH586/H586,0)</f>
        <v>0</v>
      </c>
    </row>
    <row r="587" spans="2:62">
      <c r="B587">
        <v>295</v>
      </c>
      <c r="C587" t="s">
        <v>684</v>
      </c>
      <c r="D587" t="b">
        <v>0</v>
      </c>
      <c r="E587" s="2">
        <v>396</v>
      </c>
      <c r="F587" s="2">
        <v>268</v>
      </c>
      <c r="G587" s="2">
        <v>0</v>
      </c>
      <c r="H587" s="2">
        <v>268</v>
      </c>
      <c r="I587" s="2">
        <v>168</v>
      </c>
      <c r="J587" s="2">
        <v>0</v>
      </c>
      <c r="K587" s="2">
        <v>1</v>
      </c>
      <c r="L587" s="2">
        <v>0</v>
      </c>
      <c r="M587" s="2">
        <v>0</v>
      </c>
      <c r="N587" s="2">
        <v>0</v>
      </c>
      <c r="O587" s="2">
        <v>11</v>
      </c>
      <c r="P587" s="2">
        <v>0</v>
      </c>
      <c r="Q587" s="2">
        <v>0</v>
      </c>
      <c r="R587" s="2">
        <v>0</v>
      </c>
      <c r="S587" s="2">
        <v>0</v>
      </c>
      <c r="T587" s="2">
        <v>10</v>
      </c>
      <c r="U587" s="2">
        <v>3</v>
      </c>
      <c r="V587" s="2">
        <v>15</v>
      </c>
      <c r="W587" s="2">
        <v>22</v>
      </c>
      <c r="X587" s="2">
        <v>0</v>
      </c>
      <c r="Y587" s="2">
        <v>0</v>
      </c>
      <c r="Z587" s="2">
        <v>0</v>
      </c>
      <c r="AA587" s="2">
        <v>0</v>
      </c>
      <c r="AB587" s="2">
        <v>31</v>
      </c>
      <c r="AC587" s="2">
        <v>0</v>
      </c>
      <c r="AD587" s="2">
        <v>0</v>
      </c>
      <c r="AE587" s="2">
        <v>6</v>
      </c>
      <c r="AF587" s="2">
        <v>1</v>
      </c>
      <c r="AG587" s="2">
        <v>0</v>
      </c>
      <c r="AH587" s="2">
        <v>0</v>
      </c>
      <c r="AI587" s="3">
        <f>IFERROR(F587/E587,"")</f>
        <v>0</v>
      </c>
      <c r="AJ587" s="3">
        <f>IFERROR(G587/F587,"")</f>
        <v>0</v>
      </c>
      <c r="AK587" s="3">
        <f>IFERROR(I587/H587,0)</f>
        <v>0</v>
      </c>
      <c r="AL587" s="3">
        <f>IFERROR(J587/H587,0)</f>
        <v>0</v>
      </c>
      <c r="AM587" s="3">
        <f>IFERROR(K587/H587,0)</f>
        <v>0</v>
      </c>
      <c r="AN587" s="3">
        <f>IFERROR(L587/H587,0)</f>
        <v>0</v>
      </c>
      <c r="AO587" s="3">
        <f>IFERROR(M587/H587,0)</f>
        <v>0</v>
      </c>
      <c r="AP587" s="3">
        <f>IFERROR(N587/H587,0)</f>
        <v>0</v>
      </c>
      <c r="AQ587" s="3">
        <f>IFERROR(O587/H587,0)</f>
        <v>0</v>
      </c>
      <c r="AR587" s="3">
        <f>IFERROR(P587/H587,0)</f>
        <v>0</v>
      </c>
      <c r="AS587" s="3">
        <f>IFERROR(Q587/H587,0)</f>
        <v>0</v>
      </c>
      <c r="AT587" s="3">
        <f>IFERROR(R587/H587,0)</f>
        <v>0</v>
      </c>
      <c r="AU587" s="3">
        <f>IFERROR(S587/H587,0)</f>
        <v>0</v>
      </c>
      <c r="AV587" s="3">
        <f>IFERROR(T587/H587,0)</f>
        <v>0</v>
      </c>
      <c r="AW587" s="3">
        <f>IFERROR(U587/H587,0)</f>
        <v>0</v>
      </c>
      <c r="AX587" s="3">
        <f>IFERROR(V587/H587,0)</f>
        <v>0</v>
      </c>
      <c r="AY587" s="3">
        <f>IFERROR(W587/H587,0)</f>
        <v>0</v>
      </c>
      <c r="AZ587" s="3">
        <f>IFERROR(X587/H587,0)</f>
        <v>0</v>
      </c>
      <c r="BA587" s="3">
        <f>IFERROR(Y587/H587,0)</f>
        <v>0</v>
      </c>
      <c r="BB587" s="3">
        <f>IFERROR(Z587/H587,0)</f>
        <v>0</v>
      </c>
      <c r="BC587" s="3">
        <f>IFERROR(AA587/H587,0)</f>
        <v>0</v>
      </c>
      <c r="BD587" s="3">
        <f>IFERROR(AB587/H587,0)</f>
        <v>0</v>
      </c>
      <c r="BE587" s="3">
        <f>IFERROR(AC587/H587,0)</f>
        <v>0</v>
      </c>
      <c r="BF587" s="3">
        <f>IFERROR(AD587/H587,0)</f>
        <v>0</v>
      </c>
      <c r="BG587" s="3">
        <f>IFERROR(AE587/H587,0)</f>
        <v>0</v>
      </c>
      <c r="BH587" s="3">
        <f>IFERROR(AF587/H587,0)</f>
        <v>0</v>
      </c>
      <c r="BI587" s="3">
        <f>IFERROR(AG587/H587,0)</f>
        <v>0</v>
      </c>
      <c r="BJ587" s="3">
        <f>IFERROR(AH587/H587,0)</f>
        <v>0</v>
      </c>
    </row>
    <row r="588" spans="2:62">
      <c r="B588">
        <v>1166</v>
      </c>
      <c r="C588" t="s">
        <v>685</v>
      </c>
      <c r="D588" t="b">
        <v>0</v>
      </c>
      <c r="E588" s="2">
        <v>180</v>
      </c>
      <c r="F588" s="2">
        <v>156</v>
      </c>
      <c r="G588" s="2">
        <v>0</v>
      </c>
      <c r="H588" s="2">
        <v>156</v>
      </c>
      <c r="I588" s="2">
        <v>47</v>
      </c>
      <c r="J588" s="2">
        <v>2</v>
      </c>
      <c r="K588" s="2">
        <v>0</v>
      </c>
      <c r="L588" s="2">
        <v>0</v>
      </c>
      <c r="M588" s="2">
        <v>0</v>
      </c>
      <c r="N588" s="2">
        <v>0</v>
      </c>
      <c r="O588" s="2">
        <v>21</v>
      </c>
      <c r="P588" s="2">
        <v>0</v>
      </c>
      <c r="Q588" s="2">
        <v>0</v>
      </c>
      <c r="R588" s="2">
        <v>0</v>
      </c>
      <c r="S588" s="2">
        <v>0</v>
      </c>
      <c r="T588" s="2">
        <v>29</v>
      </c>
      <c r="U588" s="2">
        <v>0</v>
      </c>
      <c r="V588" s="2">
        <v>17</v>
      </c>
      <c r="W588" s="2">
        <v>13</v>
      </c>
      <c r="X588" s="2">
        <v>0</v>
      </c>
      <c r="Y588" s="2">
        <v>1</v>
      </c>
      <c r="Z588" s="2">
        <v>0</v>
      </c>
      <c r="AA588" s="2">
        <v>0</v>
      </c>
      <c r="AB588" s="2">
        <v>23</v>
      </c>
      <c r="AC588" s="2">
        <v>0</v>
      </c>
      <c r="AD588" s="2">
        <v>0</v>
      </c>
      <c r="AE588" s="2">
        <v>3</v>
      </c>
      <c r="AF588" s="2">
        <v>0</v>
      </c>
      <c r="AG588" s="2">
        <v>0</v>
      </c>
      <c r="AH588" s="2">
        <v>0</v>
      </c>
      <c r="AI588" s="3">
        <f>IFERROR(F588/E588,"")</f>
        <v>0</v>
      </c>
      <c r="AJ588" s="3">
        <f>IFERROR(G588/F588,"")</f>
        <v>0</v>
      </c>
      <c r="AK588" s="3">
        <f>IFERROR(I588/H588,0)</f>
        <v>0</v>
      </c>
      <c r="AL588" s="3">
        <f>IFERROR(J588/H588,0)</f>
        <v>0</v>
      </c>
      <c r="AM588" s="3">
        <f>IFERROR(K588/H588,0)</f>
        <v>0</v>
      </c>
      <c r="AN588" s="3">
        <f>IFERROR(L588/H588,0)</f>
        <v>0</v>
      </c>
      <c r="AO588" s="3">
        <f>IFERROR(M588/H588,0)</f>
        <v>0</v>
      </c>
      <c r="AP588" s="3">
        <f>IFERROR(N588/H588,0)</f>
        <v>0</v>
      </c>
      <c r="AQ588" s="3">
        <f>IFERROR(O588/H588,0)</f>
        <v>0</v>
      </c>
      <c r="AR588" s="3">
        <f>IFERROR(P588/H588,0)</f>
        <v>0</v>
      </c>
      <c r="AS588" s="3">
        <f>IFERROR(Q588/H588,0)</f>
        <v>0</v>
      </c>
      <c r="AT588" s="3">
        <f>IFERROR(R588/H588,0)</f>
        <v>0</v>
      </c>
      <c r="AU588" s="3">
        <f>IFERROR(S588/H588,0)</f>
        <v>0</v>
      </c>
      <c r="AV588" s="3">
        <f>IFERROR(T588/H588,0)</f>
        <v>0</v>
      </c>
      <c r="AW588" s="3">
        <f>IFERROR(U588/H588,0)</f>
        <v>0</v>
      </c>
      <c r="AX588" s="3">
        <f>IFERROR(V588/H588,0)</f>
        <v>0</v>
      </c>
      <c r="AY588" s="3">
        <f>IFERROR(W588/H588,0)</f>
        <v>0</v>
      </c>
      <c r="AZ588" s="3">
        <f>IFERROR(X588/H588,0)</f>
        <v>0</v>
      </c>
      <c r="BA588" s="3">
        <f>IFERROR(Y588/H588,0)</f>
        <v>0</v>
      </c>
      <c r="BB588" s="3">
        <f>IFERROR(Z588/H588,0)</f>
        <v>0</v>
      </c>
      <c r="BC588" s="3">
        <f>IFERROR(AA588/H588,0)</f>
        <v>0</v>
      </c>
      <c r="BD588" s="3">
        <f>IFERROR(AB588/H588,0)</f>
        <v>0</v>
      </c>
      <c r="BE588" s="3">
        <f>IFERROR(AC588/H588,0)</f>
        <v>0</v>
      </c>
      <c r="BF588" s="3">
        <f>IFERROR(AD588/H588,0)</f>
        <v>0</v>
      </c>
      <c r="BG588" s="3">
        <f>IFERROR(AE588/H588,0)</f>
        <v>0</v>
      </c>
      <c r="BH588" s="3">
        <f>IFERROR(AF588/H588,0)</f>
        <v>0</v>
      </c>
      <c r="BI588" s="3">
        <f>IFERROR(AG588/H588,0)</f>
        <v>0</v>
      </c>
      <c r="BJ588" s="3">
        <f>IFERROR(AH588/H588,0)</f>
        <v>0</v>
      </c>
    </row>
    <row r="589" spans="2:62">
      <c r="B589">
        <v>605</v>
      </c>
      <c r="C589" t="s">
        <v>686</v>
      </c>
      <c r="D589" t="b">
        <v>0</v>
      </c>
      <c r="E589" s="2">
        <v>299</v>
      </c>
      <c r="F589" s="2">
        <v>224</v>
      </c>
      <c r="G589" s="2">
        <v>0</v>
      </c>
      <c r="H589" s="2">
        <v>224</v>
      </c>
      <c r="I589" s="2">
        <v>14</v>
      </c>
      <c r="J589" s="2">
        <v>11</v>
      </c>
      <c r="K589" s="2">
        <v>0</v>
      </c>
      <c r="L589" s="2">
        <v>0</v>
      </c>
      <c r="M589" s="2">
        <v>0</v>
      </c>
      <c r="N589" s="2">
        <v>0</v>
      </c>
      <c r="O589" s="2">
        <v>33</v>
      </c>
      <c r="P589" s="2">
        <v>0</v>
      </c>
      <c r="Q589" s="2">
        <v>1</v>
      </c>
      <c r="R589" s="2">
        <v>0</v>
      </c>
      <c r="S589" s="2">
        <v>0</v>
      </c>
      <c r="T589" s="2">
        <v>28</v>
      </c>
      <c r="U589" s="2">
        <v>2</v>
      </c>
      <c r="V589" s="2">
        <v>97</v>
      </c>
      <c r="W589" s="2">
        <v>1</v>
      </c>
      <c r="X589" s="2">
        <v>0</v>
      </c>
      <c r="Y589" s="2">
        <v>0</v>
      </c>
      <c r="Z589" s="2">
        <v>0</v>
      </c>
      <c r="AA589" s="2">
        <v>0</v>
      </c>
      <c r="AB589" s="2">
        <v>5</v>
      </c>
      <c r="AC589" s="2">
        <v>0</v>
      </c>
      <c r="AD589" s="2">
        <v>1</v>
      </c>
      <c r="AE589" s="2">
        <v>1</v>
      </c>
      <c r="AF589" s="2">
        <v>11</v>
      </c>
      <c r="AG589" s="2">
        <v>0</v>
      </c>
      <c r="AH589" s="2">
        <v>19</v>
      </c>
      <c r="AI589" s="3">
        <f>IFERROR(F589/E589,"")</f>
        <v>0</v>
      </c>
      <c r="AJ589" s="3">
        <f>IFERROR(G589/F589,"")</f>
        <v>0</v>
      </c>
      <c r="AK589" s="3">
        <f>IFERROR(I589/H589,0)</f>
        <v>0</v>
      </c>
      <c r="AL589" s="3">
        <f>IFERROR(J589/H589,0)</f>
        <v>0</v>
      </c>
      <c r="AM589" s="3">
        <f>IFERROR(K589/H589,0)</f>
        <v>0</v>
      </c>
      <c r="AN589" s="3">
        <f>IFERROR(L589/H589,0)</f>
        <v>0</v>
      </c>
      <c r="AO589" s="3">
        <f>IFERROR(M589/H589,0)</f>
        <v>0</v>
      </c>
      <c r="AP589" s="3">
        <f>IFERROR(N589/H589,0)</f>
        <v>0</v>
      </c>
      <c r="AQ589" s="3">
        <f>IFERROR(O589/H589,0)</f>
        <v>0</v>
      </c>
      <c r="AR589" s="3">
        <f>IFERROR(P589/H589,0)</f>
        <v>0</v>
      </c>
      <c r="AS589" s="3">
        <f>IFERROR(Q589/H589,0)</f>
        <v>0</v>
      </c>
      <c r="AT589" s="3">
        <f>IFERROR(R589/H589,0)</f>
        <v>0</v>
      </c>
      <c r="AU589" s="3">
        <f>IFERROR(S589/H589,0)</f>
        <v>0</v>
      </c>
      <c r="AV589" s="3">
        <f>IFERROR(T589/H589,0)</f>
        <v>0</v>
      </c>
      <c r="AW589" s="3">
        <f>IFERROR(U589/H589,0)</f>
        <v>0</v>
      </c>
      <c r="AX589" s="3">
        <f>IFERROR(V589/H589,0)</f>
        <v>0</v>
      </c>
      <c r="AY589" s="3">
        <f>IFERROR(W589/H589,0)</f>
        <v>0</v>
      </c>
      <c r="AZ589" s="3">
        <f>IFERROR(X589/H589,0)</f>
        <v>0</v>
      </c>
      <c r="BA589" s="3">
        <f>IFERROR(Y589/H589,0)</f>
        <v>0</v>
      </c>
      <c r="BB589" s="3">
        <f>IFERROR(Z589/H589,0)</f>
        <v>0</v>
      </c>
      <c r="BC589" s="3">
        <f>IFERROR(AA589/H589,0)</f>
        <v>0</v>
      </c>
      <c r="BD589" s="3">
        <f>IFERROR(AB589/H589,0)</f>
        <v>0</v>
      </c>
      <c r="BE589" s="3">
        <f>IFERROR(AC589/H589,0)</f>
        <v>0</v>
      </c>
      <c r="BF589" s="3">
        <f>IFERROR(AD589/H589,0)</f>
        <v>0</v>
      </c>
      <c r="BG589" s="3">
        <f>IFERROR(AE589/H589,0)</f>
        <v>0</v>
      </c>
      <c r="BH589" s="3">
        <f>IFERROR(AF589/H589,0)</f>
        <v>0</v>
      </c>
      <c r="BI589" s="3">
        <f>IFERROR(AG589/H589,0)</f>
        <v>0</v>
      </c>
      <c r="BJ589" s="3">
        <f>IFERROR(AH589/H589,0)</f>
        <v>0</v>
      </c>
    </row>
    <row r="590" spans="2:62">
      <c r="B590">
        <v>743</v>
      </c>
      <c r="C590" t="s">
        <v>687</v>
      </c>
      <c r="D590" t="b">
        <v>0</v>
      </c>
      <c r="E590" s="2">
        <v>529</v>
      </c>
      <c r="F590" s="2">
        <v>437</v>
      </c>
      <c r="G590" s="2">
        <v>5</v>
      </c>
      <c r="H590" s="2">
        <v>432</v>
      </c>
      <c r="I590" s="2">
        <v>193</v>
      </c>
      <c r="J590" s="2">
        <v>1</v>
      </c>
      <c r="K590" s="2">
        <v>2</v>
      </c>
      <c r="L590" s="2">
        <v>0</v>
      </c>
      <c r="M590" s="2">
        <v>0</v>
      </c>
      <c r="N590" s="2">
        <v>0</v>
      </c>
      <c r="O590" s="2">
        <v>16</v>
      </c>
      <c r="P590" s="2">
        <v>0</v>
      </c>
      <c r="Q590" s="2">
        <v>0</v>
      </c>
      <c r="R590" s="2">
        <v>0</v>
      </c>
      <c r="S590" s="2">
        <v>0</v>
      </c>
      <c r="T590" s="2">
        <v>33</v>
      </c>
      <c r="U590" s="2">
        <v>6</v>
      </c>
      <c r="V590" s="2">
        <v>56</v>
      </c>
      <c r="W590" s="2">
        <v>41</v>
      </c>
      <c r="X590" s="2">
        <v>1</v>
      </c>
      <c r="Y590" s="2">
        <v>0</v>
      </c>
      <c r="Z590" s="2">
        <v>0</v>
      </c>
      <c r="AA590" s="2">
        <v>0</v>
      </c>
      <c r="AB590" s="2">
        <v>73</v>
      </c>
      <c r="AC590" s="2">
        <v>0</v>
      </c>
      <c r="AD590" s="2">
        <v>1</v>
      </c>
      <c r="AE590" s="2">
        <v>4</v>
      </c>
      <c r="AF590" s="2">
        <v>0</v>
      </c>
      <c r="AG590" s="2">
        <v>0</v>
      </c>
      <c r="AH590" s="2">
        <v>5</v>
      </c>
      <c r="AI590" s="3">
        <f>IFERROR(F590/E590,"")</f>
        <v>0</v>
      </c>
      <c r="AJ590" s="3">
        <f>IFERROR(G590/F590,"")</f>
        <v>0</v>
      </c>
      <c r="AK590" s="3">
        <f>IFERROR(I590/H590,0)</f>
        <v>0</v>
      </c>
      <c r="AL590" s="3">
        <f>IFERROR(J590/H590,0)</f>
        <v>0</v>
      </c>
      <c r="AM590" s="3">
        <f>IFERROR(K590/H590,0)</f>
        <v>0</v>
      </c>
      <c r="AN590" s="3">
        <f>IFERROR(L590/H590,0)</f>
        <v>0</v>
      </c>
      <c r="AO590" s="3">
        <f>IFERROR(M590/H590,0)</f>
        <v>0</v>
      </c>
      <c r="AP590" s="3">
        <f>IFERROR(N590/H590,0)</f>
        <v>0</v>
      </c>
      <c r="AQ590" s="3">
        <f>IFERROR(O590/H590,0)</f>
        <v>0</v>
      </c>
      <c r="AR590" s="3">
        <f>IFERROR(P590/H590,0)</f>
        <v>0</v>
      </c>
      <c r="AS590" s="3">
        <f>IFERROR(Q590/H590,0)</f>
        <v>0</v>
      </c>
      <c r="AT590" s="3">
        <f>IFERROR(R590/H590,0)</f>
        <v>0</v>
      </c>
      <c r="AU590" s="3">
        <f>IFERROR(S590/H590,0)</f>
        <v>0</v>
      </c>
      <c r="AV590" s="3">
        <f>IFERROR(T590/H590,0)</f>
        <v>0</v>
      </c>
      <c r="AW590" s="3">
        <f>IFERROR(U590/H590,0)</f>
        <v>0</v>
      </c>
      <c r="AX590" s="3">
        <f>IFERROR(V590/H590,0)</f>
        <v>0</v>
      </c>
      <c r="AY590" s="3">
        <f>IFERROR(W590/H590,0)</f>
        <v>0</v>
      </c>
      <c r="AZ590" s="3">
        <f>IFERROR(X590/H590,0)</f>
        <v>0</v>
      </c>
      <c r="BA590" s="3">
        <f>IFERROR(Y590/H590,0)</f>
        <v>0</v>
      </c>
      <c r="BB590" s="3">
        <f>IFERROR(Z590/H590,0)</f>
        <v>0</v>
      </c>
      <c r="BC590" s="3">
        <f>IFERROR(AA590/H590,0)</f>
        <v>0</v>
      </c>
      <c r="BD590" s="3">
        <f>IFERROR(AB590/H590,0)</f>
        <v>0</v>
      </c>
      <c r="BE590" s="3">
        <f>IFERROR(AC590/H590,0)</f>
        <v>0</v>
      </c>
      <c r="BF590" s="3">
        <f>IFERROR(AD590/H590,0)</f>
        <v>0</v>
      </c>
      <c r="BG590" s="3">
        <f>IFERROR(AE590/H590,0)</f>
        <v>0</v>
      </c>
      <c r="BH590" s="3">
        <f>IFERROR(AF590/H590,0)</f>
        <v>0</v>
      </c>
      <c r="BI590" s="3">
        <f>IFERROR(AG590/H590,0)</f>
        <v>0</v>
      </c>
      <c r="BJ590" s="3">
        <f>IFERROR(AH590/H590,0)</f>
        <v>0</v>
      </c>
    </row>
    <row r="591" spans="2:62">
      <c r="B591">
        <v>267</v>
      </c>
      <c r="C591" t="s">
        <v>688</v>
      </c>
      <c r="D591" t="b">
        <v>0</v>
      </c>
      <c r="E591" s="2">
        <v>1762</v>
      </c>
      <c r="F591" s="2">
        <v>1207</v>
      </c>
      <c r="G591" s="2">
        <v>9</v>
      </c>
      <c r="H591" s="2">
        <v>1198</v>
      </c>
      <c r="I591" s="2">
        <v>636</v>
      </c>
      <c r="J591" s="2">
        <v>6</v>
      </c>
      <c r="K591" s="2">
        <v>4</v>
      </c>
      <c r="L591" s="2">
        <v>0</v>
      </c>
      <c r="M591" s="2">
        <v>0</v>
      </c>
      <c r="N591" s="2">
        <v>0</v>
      </c>
      <c r="O591" s="2">
        <v>29</v>
      </c>
      <c r="P591" s="2">
        <v>0</v>
      </c>
      <c r="Q591" s="2">
        <v>0</v>
      </c>
      <c r="R591" s="2">
        <v>0</v>
      </c>
      <c r="S591" s="2">
        <v>0</v>
      </c>
      <c r="T591" s="2">
        <v>40</v>
      </c>
      <c r="U591" s="2">
        <v>9</v>
      </c>
      <c r="V591" s="2">
        <v>157</v>
      </c>
      <c r="W591" s="2">
        <v>102</v>
      </c>
      <c r="X591" s="2">
        <v>0</v>
      </c>
      <c r="Y591" s="2">
        <v>0</v>
      </c>
      <c r="Z591" s="2">
        <v>0</v>
      </c>
      <c r="AA591" s="2">
        <v>0</v>
      </c>
      <c r="AB591" s="2">
        <v>194</v>
      </c>
      <c r="AC591" s="2">
        <v>0</v>
      </c>
      <c r="AD591" s="2">
        <v>0</v>
      </c>
      <c r="AE591" s="2">
        <v>11</v>
      </c>
      <c r="AF591" s="2">
        <v>8</v>
      </c>
      <c r="AG591" s="2">
        <v>0</v>
      </c>
      <c r="AH591" s="2">
        <v>2</v>
      </c>
      <c r="AI591" s="3">
        <f>IFERROR(F591/E591,"")</f>
        <v>0</v>
      </c>
      <c r="AJ591" s="3">
        <f>IFERROR(G591/F591,"")</f>
        <v>0</v>
      </c>
      <c r="AK591" s="3">
        <f>IFERROR(I591/H591,0)</f>
        <v>0</v>
      </c>
      <c r="AL591" s="3">
        <f>IFERROR(J591/H591,0)</f>
        <v>0</v>
      </c>
      <c r="AM591" s="3">
        <f>IFERROR(K591/H591,0)</f>
        <v>0</v>
      </c>
      <c r="AN591" s="3">
        <f>IFERROR(L591/H591,0)</f>
        <v>0</v>
      </c>
      <c r="AO591" s="3">
        <f>IFERROR(M591/H591,0)</f>
        <v>0</v>
      </c>
      <c r="AP591" s="3">
        <f>IFERROR(N591/H591,0)</f>
        <v>0</v>
      </c>
      <c r="AQ591" s="3">
        <f>IFERROR(O591/H591,0)</f>
        <v>0</v>
      </c>
      <c r="AR591" s="3">
        <f>IFERROR(P591/H591,0)</f>
        <v>0</v>
      </c>
      <c r="AS591" s="3">
        <f>IFERROR(Q591/H591,0)</f>
        <v>0</v>
      </c>
      <c r="AT591" s="3">
        <f>IFERROR(R591/H591,0)</f>
        <v>0</v>
      </c>
      <c r="AU591" s="3">
        <f>IFERROR(S591/H591,0)</f>
        <v>0</v>
      </c>
      <c r="AV591" s="3">
        <f>IFERROR(T591/H591,0)</f>
        <v>0</v>
      </c>
      <c r="AW591" s="3">
        <f>IFERROR(U591/H591,0)</f>
        <v>0</v>
      </c>
      <c r="AX591" s="3">
        <f>IFERROR(V591/H591,0)</f>
        <v>0</v>
      </c>
      <c r="AY591" s="3">
        <f>IFERROR(W591/H591,0)</f>
        <v>0</v>
      </c>
      <c r="AZ591" s="3">
        <f>IFERROR(X591/H591,0)</f>
        <v>0</v>
      </c>
      <c r="BA591" s="3">
        <f>IFERROR(Y591/H591,0)</f>
        <v>0</v>
      </c>
      <c r="BB591" s="3">
        <f>IFERROR(Z591/H591,0)</f>
        <v>0</v>
      </c>
      <c r="BC591" s="3">
        <f>IFERROR(AA591/H591,0)</f>
        <v>0</v>
      </c>
      <c r="BD591" s="3">
        <f>IFERROR(AB591/H591,0)</f>
        <v>0</v>
      </c>
      <c r="BE591" s="3">
        <f>IFERROR(AC591/H591,0)</f>
        <v>0</v>
      </c>
      <c r="BF591" s="3">
        <f>IFERROR(AD591/H591,0)</f>
        <v>0</v>
      </c>
      <c r="BG591" s="3">
        <f>IFERROR(AE591/H591,0)</f>
        <v>0</v>
      </c>
      <c r="BH591" s="3">
        <f>IFERROR(AF591/H591,0)</f>
        <v>0</v>
      </c>
      <c r="BI591" s="3">
        <f>IFERROR(AG591/H591,0)</f>
        <v>0</v>
      </c>
      <c r="BJ591" s="3">
        <f>IFERROR(AH591/H591,0)</f>
        <v>0</v>
      </c>
    </row>
    <row r="592" spans="2:62">
      <c r="B592">
        <v>47</v>
      </c>
      <c r="C592" t="s">
        <v>689</v>
      </c>
      <c r="D592" t="b">
        <v>0</v>
      </c>
      <c r="E592" s="2">
        <v>2785</v>
      </c>
      <c r="F592" s="2">
        <v>2097</v>
      </c>
      <c r="G592" s="2">
        <v>3</v>
      </c>
      <c r="H592" s="2">
        <v>2094</v>
      </c>
      <c r="I592" s="2">
        <v>852</v>
      </c>
      <c r="J592" s="2">
        <v>5</v>
      </c>
      <c r="K592" s="2">
        <v>6</v>
      </c>
      <c r="L592" s="2">
        <v>0</v>
      </c>
      <c r="M592" s="2">
        <v>0</v>
      </c>
      <c r="N592" s="2">
        <v>0</v>
      </c>
      <c r="O592" s="2">
        <v>144</v>
      </c>
      <c r="P592" s="2">
        <v>0</v>
      </c>
      <c r="Q592" s="2">
        <v>0</v>
      </c>
      <c r="R592" s="2">
        <v>0</v>
      </c>
      <c r="S592" s="2">
        <v>0</v>
      </c>
      <c r="T592" s="2">
        <v>163</v>
      </c>
      <c r="U592" s="2">
        <v>28</v>
      </c>
      <c r="V592" s="2">
        <v>413</v>
      </c>
      <c r="W592" s="2">
        <v>96</v>
      </c>
      <c r="X592" s="2">
        <v>0</v>
      </c>
      <c r="Y592" s="2">
        <v>0</v>
      </c>
      <c r="Z592" s="2">
        <v>0</v>
      </c>
      <c r="AA592" s="2">
        <v>2</v>
      </c>
      <c r="AB592" s="2">
        <v>324</v>
      </c>
      <c r="AC592" s="2">
        <v>0</v>
      </c>
      <c r="AD592" s="2">
        <v>0</v>
      </c>
      <c r="AE592" s="2">
        <v>22</v>
      </c>
      <c r="AF592" s="2">
        <v>20</v>
      </c>
      <c r="AG592" s="2">
        <v>3</v>
      </c>
      <c r="AH592" s="2">
        <v>16</v>
      </c>
      <c r="AI592" s="3">
        <f>IFERROR(F592/E592,"")</f>
        <v>0</v>
      </c>
      <c r="AJ592" s="3">
        <f>IFERROR(G592/F592,"")</f>
        <v>0</v>
      </c>
      <c r="AK592" s="3">
        <f>IFERROR(I592/H592,0)</f>
        <v>0</v>
      </c>
      <c r="AL592" s="3">
        <f>IFERROR(J592/H592,0)</f>
        <v>0</v>
      </c>
      <c r="AM592" s="3">
        <f>IFERROR(K592/H592,0)</f>
        <v>0</v>
      </c>
      <c r="AN592" s="3">
        <f>IFERROR(L592/H592,0)</f>
        <v>0</v>
      </c>
      <c r="AO592" s="3">
        <f>IFERROR(M592/H592,0)</f>
        <v>0</v>
      </c>
      <c r="AP592" s="3">
        <f>IFERROR(N592/H592,0)</f>
        <v>0</v>
      </c>
      <c r="AQ592" s="3">
        <f>IFERROR(O592/H592,0)</f>
        <v>0</v>
      </c>
      <c r="AR592" s="3">
        <f>IFERROR(P592/H592,0)</f>
        <v>0</v>
      </c>
      <c r="AS592" s="3">
        <f>IFERROR(Q592/H592,0)</f>
        <v>0</v>
      </c>
      <c r="AT592" s="3">
        <f>IFERROR(R592/H592,0)</f>
        <v>0</v>
      </c>
      <c r="AU592" s="3">
        <f>IFERROR(S592/H592,0)</f>
        <v>0</v>
      </c>
      <c r="AV592" s="3">
        <f>IFERROR(T592/H592,0)</f>
        <v>0</v>
      </c>
      <c r="AW592" s="3">
        <f>IFERROR(U592/H592,0)</f>
        <v>0</v>
      </c>
      <c r="AX592" s="3">
        <f>IFERROR(V592/H592,0)</f>
        <v>0</v>
      </c>
      <c r="AY592" s="3">
        <f>IFERROR(W592/H592,0)</f>
        <v>0</v>
      </c>
      <c r="AZ592" s="3">
        <f>IFERROR(X592/H592,0)</f>
        <v>0</v>
      </c>
      <c r="BA592" s="3">
        <f>IFERROR(Y592/H592,0)</f>
        <v>0</v>
      </c>
      <c r="BB592" s="3">
        <f>IFERROR(Z592/H592,0)</f>
        <v>0</v>
      </c>
      <c r="BC592" s="3">
        <f>IFERROR(AA592/H592,0)</f>
        <v>0</v>
      </c>
      <c r="BD592" s="3">
        <f>IFERROR(AB592/H592,0)</f>
        <v>0</v>
      </c>
      <c r="BE592" s="3">
        <f>IFERROR(AC592/H592,0)</f>
        <v>0</v>
      </c>
      <c r="BF592" s="3">
        <f>IFERROR(AD592/H592,0)</f>
        <v>0</v>
      </c>
      <c r="BG592" s="3">
        <f>IFERROR(AE592/H592,0)</f>
        <v>0</v>
      </c>
      <c r="BH592" s="3">
        <f>IFERROR(AF592/H592,0)</f>
        <v>0</v>
      </c>
      <c r="BI592" s="3">
        <f>IFERROR(AG592/H592,0)</f>
        <v>0</v>
      </c>
      <c r="BJ592" s="3">
        <f>IFERROR(AH592/H592,0)</f>
        <v>0</v>
      </c>
    </row>
    <row r="593" spans="2:62">
      <c r="B593">
        <v>3572</v>
      </c>
      <c r="C593" t="s">
        <v>690</v>
      </c>
      <c r="D593" t="b">
        <v>0</v>
      </c>
      <c r="E593" s="2">
        <v>490</v>
      </c>
      <c r="F593" s="2">
        <v>372</v>
      </c>
      <c r="G593" s="2">
        <v>1</v>
      </c>
      <c r="H593" s="2">
        <v>371</v>
      </c>
      <c r="I593" s="2">
        <v>1</v>
      </c>
      <c r="J593" s="2">
        <v>2</v>
      </c>
      <c r="K593" s="2">
        <v>0</v>
      </c>
      <c r="L593" s="2">
        <v>0</v>
      </c>
      <c r="M593" s="2">
        <v>0</v>
      </c>
      <c r="N593" s="2">
        <v>0</v>
      </c>
      <c r="O593" s="2">
        <v>146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97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  <c r="AC593" s="2">
        <v>0</v>
      </c>
      <c r="AD593" s="2">
        <v>0</v>
      </c>
      <c r="AE593" s="2">
        <v>0</v>
      </c>
      <c r="AF593" s="2">
        <v>114</v>
      </c>
      <c r="AG593" s="2">
        <v>0</v>
      </c>
      <c r="AH593" s="2">
        <v>11</v>
      </c>
      <c r="AI593" s="3">
        <f>IFERROR(F593/E593,"")</f>
        <v>0</v>
      </c>
      <c r="AJ593" s="3">
        <f>IFERROR(G593/F593,"")</f>
        <v>0</v>
      </c>
      <c r="AK593" s="3">
        <f>IFERROR(I593/H593,0)</f>
        <v>0</v>
      </c>
      <c r="AL593" s="3">
        <f>IFERROR(J593/H593,0)</f>
        <v>0</v>
      </c>
      <c r="AM593" s="3">
        <f>IFERROR(K593/H593,0)</f>
        <v>0</v>
      </c>
      <c r="AN593" s="3">
        <f>IFERROR(L593/H593,0)</f>
        <v>0</v>
      </c>
      <c r="AO593" s="3">
        <f>IFERROR(M593/H593,0)</f>
        <v>0</v>
      </c>
      <c r="AP593" s="3">
        <f>IFERROR(N593/H593,0)</f>
        <v>0</v>
      </c>
      <c r="AQ593" s="3">
        <f>IFERROR(O593/H593,0)</f>
        <v>0</v>
      </c>
      <c r="AR593" s="3">
        <f>IFERROR(P593/H593,0)</f>
        <v>0</v>
      </c>
      <c r="AS593" s="3">
        <f>IFERROR(Q593/H593,0)</f>
        <v>0</v>
      </c>
      <c r="AT593" s="3">
        <f>IFERROR(R593/H593,0)</f>
        <v>0</v>
      </c>
      <c r="AU593" s="3">
        <f>IFERROR(S593/H593,0)</f>
        <v>0</v>
      </c>
      <c r="AV593" s="3">
        <f>IFERROR(T593/H593,0)</f>
        <v>0</v>
      </c>
      <c r="AW593" s="3">
        <f>IFERROR(U593/H593,0)</f>
        <v>0</v>
      </c>
      <c r="AX593" s="3">
        <f>IFERROR(V593/H593,0)</f>
        <v>0</v>
      </c>
      <c r="AY593" s="3">
        <f>IFERROR(W593/H593,0)</f>
        <v>0</v>
      </c>
      <c r="AZ593" s="3">
        <f>IFERROR(X593/H593,0)</f>
        <v>0</v>
      </c>
      <c r="BA593" s="3">
        <f>IFERROR(Y593/H593,0)</f>
        <v>0</v>
      </c>
      <c r="BB593" s="3">
        <f>IFERROR(Z593/H593,0)</f>
        <v>0</v>
      </c>
      <c r="BC593" s="3">
        <f>IFERROR(AA593/H593,0)</f>
        <v>0</v>
      </c>
      <c r="BD593" s="3">
        <f>IFERROR(AB593/H593,0)</f>
        <v>0</v>
      </c>
      <c r="BE593" s="3">
        <f>IFERROR(AC593/H593,0)</f>
        <v>0</v>
      </c>
      <c r="BF593" s="3">
        <f>IFERROR(AD593/H593,0)</f>
        <v>0</v>
      </c>
      <c r="BG593" s="3">
        <f>IFERROR(AE593/H593,0)</f>
        <v>0</v>
      </c>
      <c r="BH593" s="3">
        <f>IFERROR(AF593/H593,0)</f>
        <v>0</v>
      </c>
      <c r="BI593" s="3">
        <f>IFERROR(AG593/H593,0)</f>
        <v>0</v>
      </c>
      <c r="BJ593" s="3">
        <f>IFERROR(AH593/H593,0)</f>
        <v>0</v>
      </c>
    </row>
    <row r="594" spans="2:62">
      <c r="B594">
        <v>1285</v>
      </c>
      <c r="C594" t="s">
        <v>691</v>
      </c>
      <c r="D594" t="b">
        <v>0</v>
      </c>
      <c r="E594" s="2">
        <v>443</v>
      </c>
      <c r="F594" s="2">
        <v>337</v>
      </c>
      <c r="G594" s="2">
        <v>2</v>
      </c>
      <c r="H594" s="2">
        <v>335</v>
      </c>
      <c r="I594" s="2">
        <v>134</v>
      </c>
      <c r="J594" s="2">
        <v>2</v>
      </c>
      <c r="K594" s="2">
        <v>0</v>
      </c>
      <c r="L594" s="2">
        <v>0</v>
      </c>
      <c r="M594" s="2">
        <v>0</v>
      </c>
      <c r="N594" s="2">
        <v>0</v>
      </c>
      <c r="O594" s="2">
        <v>28</v>
      </c>
      <c r="P594" s="2">
        <v>0</v>
      </c>
      <c r="Q594" s="2">
        <v>0</v>
      </c>
      <c r="R594" s="2">
        <v>0</v>
      </c>
      <c r="S594" s="2">
        <v>0</v>
      </c>
      <c r="T594" s="2">
        <v>30</v>
      </c>
      <c r="U594" s="2">
        <v>2</v>
      </c>
      <c r="V594" s="2">
        <v>56</v>
      </c>
      <c r="W594" s="2">
        <v>17</v>
      </c>
      <c r="X594" s="2">
        <v>0</v>
      </c>
      <c r="Y594" s="2">
        <v>0</v>
      </c>
      <c r="Z594" s="2">
        <v>0</v>
      </c>
      <c r="AA594" s="2">
        <v>0</v>
      </c>
      <c r="AB594" s="2">
        <v>57</v>
      </c>
      <c r="AC594" s="2">
        <v>0</v>
      </c>
      <c r="AD594" s="2">
        <v>0</v>
      </c>
      <c r="AE594" s="2">
        <v>5</v>
      </c>
      <c r="AF594" s="2">
        <v>0</v>
      </c>
      <c r="AG594" s="2">
        <v>0</v>
      </c>
      <c r="AH594" s="2">
        <v>4</v>
      </c>
      <c r="AI594" s="3">
        <f>IFERROR(F594/E594,"")</f>
        <v>0</v>
      </c>
      <c r="AJ594" s="3">
        <f>IFERROR(G594/F594,"")</f>
        <v>0</v>
      </c>
      <c r="AK594" s="3">
        <f>IFERROR(I594/H594,0)</f>
        <v>0</v>
      </c>
      <c r="AL594" s="3">
        <f>IFERROR(J594/H594,0)</f>
        <v>0</v>
      </c>
      <c r="AM594" s="3">
        <f>IFERROR(K594/H594,0)</f>
        <v>0</v>
      </c>
      <c r="AN594" s="3">
        <f>IFERROR(L594/H594,0)</f>
        <v>0</v>
      </c>
      <c r="AO594" s="3">
        <f>IFERROR(M594/H594,0)</f>
        <v>0</v>
      </c>
      <c r="AP594" s="3">
        <f>IFERROR(N594/H594,0)</f>
        <v>0</v>
      </c>
      <c r="AQ594" s="3">
        <f>IFERROR(O594/H594,0)</f>
        <v>0</v>
      </c>
      <c r="AR594" s="3">
        <f>IFERROR(P594/H594,0)</f>
        <v>0</v>
      </c>
      <c r="AS594" s="3">
        <f>IFERROR(Q594/H594,0)</f>
        <v>0</v>
      </c>
      <c r="AT594" s="3">
        <f>IFERROR(R594/H594,0)</f>
        <v>0</v>
      </c>
      <c r="AU594" s="3">
        <f>IFERROR(S594/H594,0)</f>
        <v>0</v>
      </c>
      <c r="AV594" s="3">
        <f>IFERROR(T594/H594,0)</f>
        <v>0</v>
      </c>
      <c r="AW594" s="3">
        <f>IFERROR(U594/H594,0)</f>
        <v>0</v>
      </c>
      <c r="AX594" s="3">
        <f>IFERROR(V594/H594,0)</f>
        <v>0</v>
      </c>
      <c r="AY594" s="3">
        <f>IFERROR(W594/H594,0)</f>
        <v>0</v>
      </c>
      <c r="AZ594" s="3">
        <f>IFERROR(X594/H594,0)</f>
        <v>0</v>
      </c>
      <c r="BA594" s="3">
        <f>IFERROR(Y594/H594,0)</f>
        <v>0</v>
      </c>
      <c r="BB594" s="3">
        <f>IFERROR(Z594/H594,0)</f>
        <v>0</v>
      </c>
      <c r="BC594" s="3">
        <f>IFERROR(AA594/H594,0)</f>
        <v>0</v>
      </c>
      <c r="BD594" s="3">
        <f>IFERROR(AB594/H594,0)</f>
        <v>0</v>
      </c>
      <c r="BE594" s="3">
        <f>IFERROR(AC594/H594,0)</f>
        <v>0</v>
      </c>
      <c r="BF594" s="3">
        <f>IFERROR(AD594/H594,0)</f>
        <v>0</v>
      </c>
      <c r="BG594" s="3">
        <f>IFERROR(AE594/H594,0)</f>
        <v>0</v>
      </c>
      <c r="BH594" s="3">
        <f>IFERROR(AF594/H594,0)</f>
        <v>0</v>
      </c>
      <c r="BI594" s="3">
        <f>IFERROR(AG594/H594,0)</f>
        <v>0</v>
      </c>
      <c r="BJ594" s="3">
        <f>IFERROR(AH594/H594,0)</f>
        <v>0</v>
      </c>
    </row>
    <row r="595" spans="2:62">
      <c r="B595">
        <v>664</v>
      </c>
      <c r="C595" t="s">
        <v>692</v>
      </c>
      <c r="D595" t="b">
        <v>0</v>
      </c>
      <c r="E595" s="2">
        <v>364</v>
      </c>
      <c r="F595" s="2">
        <v>288</v>
      </c>
      <c r="G595" s="2">
        <v>0</v>
      </c>
      <c r="H595" s="2">
        <v>288</v>
      </c>
      <c r="I595" s="2">
        <v>33</v>
      </c>
      <c r="J595" s="2">
        <v>5</v>
      </c>
      <c r="K595" s="2">
        <v>0</v>
      </c>
      <c r="L595" s="2">
        <v>0</v>
      </c>
      <c r="M595" s="2">
        <v>0</v>
      </c>
      <c r="N595" s="2">
        <v>0</v>
      </c>
      <c r="O595" s="2">
        <v>39</v>
      </c>
      <c r="P595" s="2">
        <v>0</v>
      </c>
      <c r="Q595" s="2">
        <v>0</v>
      </c>
      <c r="R595" s="2">
        <v>0</v>
      </c>
      <c r="S595" s="2">
        <v>0</v>
      </c>
      <c r="T595" s="2">
        <v>28</v>
      </c>
      <c r="U595" s="2">
        <v>6</v>
      </c>
      <c r="V595" s="2">
        <v>127</v>
      </c>
      <c r="W595" s="2">
        <v>0</v>
      </c>
      <c r="X595" s="2">
        <v>1</v>
      </c>
      <c r="Y595" s="2">
        <v>0</v>
      </c>
      <c r="Z595" s="2">
        <v>0</v>
      </c>
      <c r="AA595" s="2">
        <v>0</v>
      </c>
      <c r="AB595" s="2">
        <v>15</v>
      </c>
      <c r="AC595" s="2">
        <v>0</v>
      </c>
      <c r="AD595" s="2">
        <v>0</v>
      </c>
      <c r="AE595" s="2">
        <v>9</v>
      </c>
      <c r="AF595" s="2">
        <v>3</v>
      </c>
      <c r="AG595" s="2">
        <v>0</v>
      </c>
      <c r="AH595" s="2">
        <v>22</v>
      </c>
      <c r="AI595" s="3">
        <f>IFERROR(F595/E595,"")</f>
        <v>0</v>
      </c>
      <c r="AJ595" s="3">
        <f>IFERROR(G595/F595,"")</f>
        <v>0</v>
      </c>
      <c r="AK595" s="3">
        <f>IFERROR(I595/H595,0)</f>
        <v>0</v>
      </c>
      <c r="AL595" s="3">
        <f>IFERROR(J595/H595,0)</f>
        <v>0</v>
      </c>
      <c r="AM595" s="3">
        <f>IFERROR(K595/H595,0)</f>
        <v>0</v>
      </c>
      <c r="AN595" s="3">
        <f>IFERROR(L595/H595,0)</f>
        <v>0</v>
      </c>
      <c r="AO595" s="3">
        <f>IFERROR(M595/H595,0)</f>
        <v>0</v>
      </c>
      <c r="AP595" s="3">
        <f>IFERROR(N595/H595,0)</f>
        <v>0</v>
      </c>
      <c r="AQ595" s="3">
        <f>IFERROR(O595/H595,0)</f>
        <v>0</v>
      </c>
      <c r="AR595" s="3">
        <f>IFERROR(P595/H595,0)</f>
        <v>0</v>
      </c>
      <c r="AS595" s="3">
        <f>IFERROR(Q595/H595,0)</f>
        <v>0</v>
      </c>
      <c r="AT595" s="3">
        <f>IFERROR(R595/H595,0)</f>
        <v>0</v>
      </c>
      <c r="AU595" s="3">
        <f>IFERROR(S595/H595,0)</f>
        <v>0</v>
      </c>
      <c r="AV595" s="3">
        <f>IFERROR(T595/H595,0)</f>
        <v>0</v>
      </c>
      <c r="AW595" s="3">
        <f>IFERROR(U595/H595,0)</f>
        <v>0</v>
      </c>
      <c r="AX595" s="3">
        <f>IFERROR(V595/H595,0)</f>
        <v>0</v>
      </c>
      <c r="AY595" s="3">
        <f>IFERROR(W595/H595,0)</f>
        <v>0</v>
      </c>
      <c r="AZ595" s="3">
        <f>IFERROR(X595/H595,0)</f>
        <v>0</v>
      </c>
      <c r="BA595" s="3">
        <f>IFERROR(Y595/H595,0)</f>
        <v>0</v>
      </c>
      <c r="BB595" s="3">
        <f>IFERROR(Z595/H595,0)</f>
        <v>0</v>
      </c>
      <c r="BC595" s="3">
        <f>IFERROR(AA595/H595,0)</f>
        <v>0</v>
      </c>
      <c r="BD595" s="3">
        <f>IFERROR(AB595/H595,0)</f>
        <v>0</v>
      </c>
      <c r="BE595" s="3">
        <f>IFERROR(AC595/H595,0)</f>
        <v>0</v>
      </c>
      <c r="BF595" s="3">
        <f>IFERROR(AD595/H595,0)</f>
        <v>0</v>
      </c>
      <c r="BG595" s="3">
        <f>IFERROR(AE595/H595,0)</f>
        <v>0</v>
      </c>
      <c r="BH595" s="3">
        <f>IFERROR(AF595/H595,0)</f>
        <v>0</v>
      </c>
      <c r="BI595" s="3">
        <f>IFERROR(AG595/H595,0)</f>
        <v>0</v>
      </c>
      <c r="BJ595" s="3">
        <f>IFERROR(AH595/H595,0)</f>
        <v>0</v>
      </c>
    </row>
    <row r="596" spans="2:62">
      <c r="B596">
        <v>1094</v>
      </c>
      <c r="C596" t="s">
        <v>693</v>
      </c>
      <c r="D596" t="b">
        <v>0</v>
      </c>
      <c r="E596" s="2">
        <v>162</v>
      </c>
      <c r="F596" s="2">
        <v>147</v>
      </c>
      <c r="G596" s="2">
        <v>0</v>
      </c>
      <c r="H596" s="2">
        <v>147</v>
      </c>
      <c r="I596" s="2">
        <v>0</v>
      </c>
      <c r="J596" s="2">
        <v>12</v>
      </c>
      <c r="K596" s="2">
        <v>0</v>
      </c>
      <c r="L596" s="2">
        <v>0</v>
      </c>
      <c r="M596" s="2">
        <v>0</v>
      </c>
      <c r="N596" s="2">
        <v>0</v>
      </c>
      <c r="O596" s="2">
        <v>76</v>
      </c>
      <c r="P596" s="2">
        <v>0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4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  <c r="AC596" s="2">
        <v>0</v>
      </c>
      <c r="AD596" s="2">
        <v>0</v>
      </c>
      <c r="AE596" s="2">
        <v>0</v>
      </c>
      <c r="AF596" s="2">
        <v>55</v>
      </c>
      <c r="AG596" s="2">
        <v>0</v>
      </c>
      <c r="AH596" s="2">
        <v>0</v>
      </c>
      <c r="AI596" s="3">
        <f>IFERROR(F596/E596,"")</f>
        <v>0</v>
      </c>
      <c r="AJ596" s="3">
        <f>IFERROR(G596/F596,"")</f>
        <v>0</v>
      </c>
      <c r="AK596" s="3">
        <f>IFERROR(I596/H596,0)</f>
        <v>0</v>
      </c>
      <c r="AL596" s="3">
        <f>IFERROR(J596/H596,0)</f>
        <v>0</v>
      </c>
      <c r="AM596" s="3">
        <f>IFERROR(K596/H596,0)</f>
        <v>0</v>
      </c>
      <c r="AN596" s="3">
        <f>IFERROR(L596/H596,0)</f>
        <v>0</v>
      </c>
      <c r="AO596" s="3">
        <f>IFERROR(M596/H596,0)</f>
        <v>0</v>
      </c>
      <c r="AP596" s="3">
        <f>IFERROR(N596/H596,0)</f>
        <v>0</v>
      </c>
      <c r="AQ596" s="3">
        <f>IFERROR(O596/H596,0)</f>
        <v>0</v>
      </c>
      <c r="AR596" s="3">
        <f>IFERROR(P596/H596,0)</f>
        <v>0</v>
      </c>
      <c r="AS596" s="3">
        <f>IFERROR(Q596/H596,0)</f>
        <v>0</v>
      </c>
      <c r="AT596" s="3">
        <f>IFERROR(R596/H596,0)</f>
        <v>0</v>
      </c>
      <c r="AU596" s="3">
        <f>IFERROR(S596/H596,0)</f>
        <v>0</v>
      </c>
      <c r="AV596" s="3">
        <f>IFERROR(T596/H596,0)</f>
        <v>0</v>
      </c>
      <c r="AW596" s="3">
        <f>IFERROR(U596/H596,0)</f>
        <v>0</v>
      </c>
      <c r="AX596" s="3">
        <f>IFERROR(V596/H596,0)</f>
        <v>0</v>
      </c>
      <c r="AY596" s="3">
        <f>IFERROR(W596/H596,0)</f>
        <v>0</v>
      </c>
      <c r="AZ596" s="3">
        <f>IFERROR(X596/H596,0)</f>
        <v>0</v>
      </c>
      <c r="BA596" s="3">
        <f>IFERROR(Y596/H596,0)</f>
        <v>0</v>
      </c>
      <c r="BB596" s="3">
        <f>IFERROR(Z596/H596,0)</f>
        <v>0</v>
      </c>
      <c r="BC596" s="3">
        <f>IFERROR(AA596/H596,0)</f>
        <v>0</v>
      </c>
      <c r="BD596" s="3">
        <f>IFERROR(AB596/H596,0)</f>
        <v>0</v>
      </c>
      <c r="BE596" s="3">
        <f>IFERROR(AC596/H596,0)</f>
        <v>0</v>
      </c>
      <c r="BF596" s="3">
        <f>IFERROR(AD596/H596,0)</f>
        <v>0</v>
      </c>
      <c r="BG596" s="3">
        <f>IFERROR(AE596/H596,0)</f>
        <v>0</v>
      </c>
      <c r="BH596" s="3">
        <f>IFERROR(AF596/H596,0)</f>
        <v>0</v>
      </c>
      <c r="BI596" s="3">
        <f>IFERROR(AG596/H596,0)</f>
        <v>0</v>
      </c>
      <c r="BJ596" s="3">
        <f>IFERROR(AH596/H596,0)</f>
        <v>0</v>
      </c>
    </row>
    <row r="597" spans="2:62">
      <c r="B597">
        <v>580</v>
      </c>
      <c r="C597" t="s">
        <v>694</v>
      </c>
      <c r="D597" t="b">
        <v>0</v>
      </c>
      <c r="E597" s="2">
        <v>598</v>
      </c>
      <c r="F597" s="2">
        <v>478</v>
      </c>
      <c r="G597" s="2">
        <v>0</v>
      </c>
      <c r="H597" s="2">
        <v>478</v>
      </c>
      <c r="I597" s="2">
        <v>221</v>
      </c>
      <c r="J597" s="2">
        <v>1</v>
      </c>
      <c r="K597" s="2">
        <v>2</v>
      </c>
      <c r="L597" s="2">
        <v>0</v>
      </c>
      <c r="M597" s="2">
        <v>0</v>
      </c>
      <c r="N597" s="2">
        <v>0</v>
      </c>
      <c r="O597" s="2">
        <v>24</v>
      </c>
      <c r="P597" s="2">
        <v>0</v>
      </c>
      <c r="Q597" s="2">
        <v>0</v>
      </c>
      <c r="R597" s="2">
        <v>0</v>
      </c>
      <c r="S597" s="2">
        <v>0</v>
      </c>
      <c r="T597" s="2">
        <v>33</v>
      </c>
      <c r="U597" s="2">
        <v>4</v>
      </c>
      <c r="V597" s="2">
        <v>56</v>
      </c>
      <c r="W597" s="2">
        <v>65</v>
      </c>
      <c r="X597" s="2">
        <v>0</v>
      </c>
      <c r="Y597" s="2">
        <v>0</v>
      </c>
      <c r="Z597" s="2">
        <v>0</v>
      </c>
      <c r="AA597" s="2">
        <v>0</v>
      </c>
      <c r="AB597" s="2">
        <v>63</v>
      </c>
      <c r="AC597" s="2">
        <v>0</v>
      </c>
      <c r="AD597" s="2">
        <v>0</v>
      </c>
      <c r="AE597" s="2">
        <v>5</v>
      </c>
      <c r="AF597" s="2">
        <v>2</v>
      </c>
      <c r="AG597" s="2">
        <v>0</v>
      </c>
      <c r="AH597" s="2">
        <v>2</v>
      </c>
      <c r="AI597" s="3">
        <f>IFERROR(F597/E597,"")</f>
        <v>0</v>
      </c>
      <c r="AJ597" s="3">
        <f>IFERROR(G597/F597,"")</f>
        <v>0</v>
      </c>
      <c r="AK597" s="3">
        <f>IFERROR(I597/H597,0)</f>
        <v>0</v>
      </c>
      <c r="AL597" s="3">
        <f>IFERROR(J597/H597,0)</f>
        <v>0</v>
      </c>
      <c r="AM597" s="3">
        <f>IFERROR(K597/H597,0)</f>
        <v>0</v>
      </c>
      <c r="AN597" s="3">
        <f>IFERROR(L597/H597,0)</f>
        <v>0</v>
      </c>
      <c r="AO597" s="3">
        <f>IFERROR(M597/H597,0)</f>
        <v>0</v>
      </c>
      <c r="AP597" s="3">
        <f>IFERROR(N597/H597,0)</f>
        <v>0</v>
      </c>
      <c r="AQ597" s="3">
        <f>IFERROR(O597/H597,0)</f>
        <v>0</v>
      </c>
      <c r="AR597" s="3">
        <f>IFERROR(P597/H597,0)</f>
        <v>0</v>
      </c>
      <c r="AS597" s="3">
        <f>IFERROR(Q597/H597,0)</f>
        <v>0</v>
      </c>
      <c r="AT597" s="3">
        <f>IFERROR(R597/H597,0)</f>
        <v>0</v>
      </c>
      <c r="AU597" s="3">
        <f>IFERROR(S597/H597,0)</f>
        <v>0</v>
      </c>
      <c r="AV597" s="3">
        <f>IFERROR(T597/H597,0)</f>
        <v>0</v>
      </c>
      <c r="AW597" s="3">
        <f>IFERROR(U597/H597,0)</f>
        <v>0</v>
      </c>
      <c r="AX597" s="3">
        <f>IFERROR(V597/H597,0)</f>
        <v>0</v>
      </c>
      <c r="AY597" s="3">
        <f>IFERROR(W597/H597,0)</f>
        <v>0</v>
      </c>
      <c r="AZ597" s="3">
        <f>IFERROR(X597/H597,0)</f>
        <v>0</v>
      </c>
      <c r="BA597" s="3">
        <f>IFERROR(Y597/H597,0)</f>
        <v>0</v>
      </c>
      <c r="BB597" s="3">
        <f>IFERROR(Z597/H597,0)</f>
        <v>0</v>
      </c>
      <c r="BC597" s="3">
        <f>IFERROR(AA597/H597,0)</f>
        <v>0</v>
      </c>
      <c r="BD597" s="3">
        <f>IFERROR(AB597/H597,0)</f>
        <v>0</v>
      </c>
      <c r="BE597" s="3">
        <f>IFERROR(AC597/H597,0)</f>
        <v>0</v>
      </c>
      <c r="BF597" s="3">
        <f>IFERROR(AD597/H597,0)</f>
        <v>0</v>
      </c>
      <c r="BG597" s="3">
        <f>IFERROR(AE597/H597,0)</f>
        <v>0</v>
      </c>
      <c r="BH597" s="3">
        <f>IFERROR(AF597/H597,0)</f>
        <v>0</v>
      </c>
      <c r="BI597" s="3">
        <f>IFERROR(AG597/H597,0)</f>
        <v>0</v>
      </c>
      <c r="BJ597" s="3">
        <f>IFERROR(AH597/H597,0)</f>
        <v>0</v>
      </c>
    </row>
    <row r="598" spans="2:62">
      <c r="B598">
        <v>1085</v>
      </c>
      <c r="C598" t="s">
        <v>695</v>
      </c>
      <c r="D598" t="b">
        <v>0</v>
      </c>
      <c r="E598" s="2">
        <v>95</v>
      </c>
      <c r="F598" s="2">
        <v>48</v>
      </c>
      <c r="G598" s="2">
        <v>0</v>
      </c>
      <c r="H598" s="2">
        <v>48</v>
      </c>
      <c r="I598" s="2">
        <v>18</v>
      </c>
      <c r="J598" s="2">
        <v>0</v>
      </c>
      <c r="K598" s="2">
        <v>2</v>
      </c>
      <c r="L598" s="2">
        <v>0</v>
      </c>
      <c r="M598" s="2">
        <v>0</v>
      </c>
      <c r="N598" s="2">
        <v>0</v>
      </c>
      <c r="O598" s="2">
        <v>6</v>
      </c>
      <c r="P598" s="2">
        <v>0</v>
      </c>
      <c r="Q598" s="2">
        <v>0</v>
      </c>
      <c r="R598" s="2">
        <v>0</v>
      </c>
      <c r="S598" s="2">
        <v>0</v>
      </c>
      <c r="T598" s="2">
        <v>2</v>
      </c>
      <c r="U598" s="2">
        <v>1</v>
      </c>
      <c r="V598" s="2">
        <v>6</v>
      </c>
      <c r="W598" s="2">
        <v>6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  <c r="AC598" s="2">
        <v>0</v>
      </c>
      <c r="AD598" s="2">
        <v>0</v>
      </c>
      <c r="AE598" s="2">
        <v>6</v>
      </c>
      <c r="AF598" s="2">
        <v>1</v>
      </c>
      <c r="AG598" s="2">
        <v>0</v>
      </c>
      <c r="AH598" s="2">
        <v>0</v>
      </c>
      <c r="AI598" s="3">
        <f>IFERROR(F598/E598,"")</f>
        <v>0</v>
      </c>
      <c r="AJ598" s="3">
        <f>IFERROR(G598/F598,"")</f>
        <v>0</v>
      </c>
      <c r="AK598" s="3">
        <f>IFERROR(I598/H598,0)</f>
        <v>0</v>
      </c>
      <c r="AL598" s="3">
        <f>IFERROR(J598/H598,0)</f>
        <v>0</v>
      </c>
      <c r="AM598" s="3">
        <f>IFERROR(K598/H598,0)</f>
        <v>0</v>
      </c>
      <c r="AN598" s="3">
        <f>IFERROR(L598/H598,0)</f>
        <v>0</v>
      </c>
      <c r="AO598" s="3">
        <f>IFERROR(M598/H598,0)</f>
        <v>0</v>
      </c>
      <c r="AP598" s="3">
        <f>IFERROR(N598/H598,0)</f>
        <v>0</v>
      </c>
      <c r="AQ598" s="3">
        <f>IFERROR(O598/H598,0)</f>
        <v>0</v>
      </c>
      <c r="AR598" s="3">
        <f>IFERROR(P598/H598,0)</f>
        <v>0</v>
      </c>
      <c r="AS598" s="3">
        <f>IFERROR(Q598/H598,0)</f>
        <v>0</v>
      </c>
      <c r="AT598" s="3">
        <f>IFERROR(R598/H598,0)</f>
        <v>0</v>
      </c>
      <c r="AU598" s="3">
        <f>IFERROR(S598/H598,0)</f>
        <v>0</v>
      </c>
      <c r="AV598" s="3">
        <f>IFERROR(T598/H598,0)</f>
        <v>0</v>
      </c>
      <c r="AW598" s="3">
        <f>IFERROR(U598/H598,0)</f>
        <v>0</v>
      </c>
      <c r="AX598" s="3">
        <f>IFERROR(V598/H598,0)</f>
        <v>0</v>
      </c>
      <c r="AY598" s="3">
        <f>IFERROR(W598/H598,0)</f>
        <v>0</v>
      </c>
      <c r="AZ598" s="3">
        <f>IFERROR(X598/H598,0)</f>
        <v>0</v>
      </c>
      <c r="BA598" s="3">
        <f>IFERROR(Y598/H598,0)</f>
        <v>0</v>
      </c>
      <c r="BB598" s="3">
        <f>IFERROR(Z598/H598,0)</f>
        <v>0</v>
      </c>
      <c r="BC598" s="3">
        <f>IFERROR(AA598/H598,0)</f>
        <v>0</v>
      </c>
      <c r="BD598" s="3">
        <f>IFERROR(AB598/H598,0)</f>
        <v>0</v>
      </c>
      <c r="BE598" s="3">
        <f>IFERROR(AC598/H598,0)</f>
        <v>0</v>
      </c>
      <c r="BF598" s="3">
        <f>IFERROR(AD598/H598,0)</f>
        <v>0</v>
      </c>
      <c r="BG598" s="3">
        <f>IFERROR(AE598/H598,0)</f>
        <v>0</v>
      </c>
      <c r="BH598" s="3">
        <f>IFERROR(AF598/H598,0)</f>
        <v>0</v>
      </c>
      <c r="BI598" s="3">
        <f>IFERROR(AG598/H598,0)</f>
        <v>0</v>
      </c>
      <c r="BJ598" s="3">
        <f>IFERROR(AH598/H598,0)</f>
        <v>0</v>
      </c>
    </row>
    <row r="599" spans="2:62">
      <c r="B599">
        <v>1264</v>
      </c>
      <c r="C599" t="s">
        <v>696</v>
      </c>
      <c r="D599" t="b">
        <v>0</v>
      </c>
      <c r="E599" s="2">
        <v>1418</v>
      </c>
      <c r="F599" s="2">
        <v>1129</v>
      </c>
      <c r="G599" s="2">
        <v>7</v>
      </c>
      <c r="H599" s="2">
        <v>1122</v>
      </c>
      <c r="I599" s="2">
        <v>584</v>
      </c>
      <c r="J599" s="2">
        <v>2</v>
      </c>
      <c r="K599" s="2">
        <v>2</v>
      </c>
      <c r="L599" s="2">
        <v>0</v>
      </c>
      <c r="M599" s="2">
        <v>0</v>
      </c>
      <c r="N599" s="2">
        <v>0</v>
      </c>
      <c r="O599" s="2">
        <v>40</v>
      </c>
      <c r="P599" s="2">
        <v>0</v>
      </c>
      <c r="Q599" s="2">
        <v>0</v>
      </c>
      <c r="R599" s="2">
        <v>0</v>
      </c>
      <c r="S599" s="2">
        <v>0</v>
      </c>
      <c r="T599" s="2">
        <v>59</v>
      </c>
      <c r="U599" s="2">
        <v>11</v>
      </c>
      <c r="V599" s="2">
        <v>122</v>
      </c>
      <c r="W599" s="2">
        <v>129</v>
      </c>
      <c r="X599" s="2">
        <v>2</v>
      </c>
      <c r="Y599" s="2">
        <v>0</v>
      </c>
      <c r="Z599" s="2">
        <v>0</v>
      </c>
      <c r="AA599" s="2">
        <v>0</v>
      </c>
      <c r="AB599" s="2">
        <v>146</v>
      </c>
      <c r="AC599" s="2">
        <v>0</v>
      </c>
      <c r="AD599" s="2">
        <v>0</v>
      </c>
      <c r="AE599" s="2">
        <v>11</v>
      </c>
      <c r="AF599" s="2">
        <v>11</v>
      </c>
      <c r="AG599" s="2">
        <v>1</v>
      </c>
      <c r="AH599" s="2">
        <v>2</v>
      </c>
      <c r="AI599" s="3">
        <f>IFERROR(F599/E599,"")</f>
        <v>0</v>
      </c>
      <c r="AJ599" s="3">
        <f>IFERROR(G599/F599,"")</f>
        <v>0</v>
      </c>
      <c r="AK599" s="3">
        <f>IFERROR(I599/H599,0)</f>
        <v>0</v>
      </c>
      <c r="AL599" s="3">
        <f>IFERROR(J599/H599,0)</f>
        <v>0</v>
      </c>
      <c r="AM599" s="3">
        <f>IFERROR(K599/H599,0)</f>
        <v>0</v>
      </c>
      <c r="AN599" s="3">
        <f>IFERROR(L599/H599,0)</f>
        <v>0</v>
      </c>
      <c r="AO599" s="3">
        <f>IFERROR(M599/H599,0)</f>
        <v>0</v>
      </c>
      <c r="AP599" s="3">
        <f>IFERROR(N599/H599,0)</f>
        <v>0</v>
      </c>
      <c r="AQ599" s="3">
        <f>IFERROR(O599/H599,0)</f>
        <v>0</v>
      </c>
      <c r="AR599" s="3">
        <f>IFERROR(P599/H599,0)</f>
        <v>0</v>
      </c>
      <c r="AS599" s="3">
        <f>IFERROR(Q599/H599,0)</f>
        <v>0</v>
      </c>
      <c r="AT599" s="3">
        <f>IFERROR(R599/H599,0)</f>
        <v>0</v>
      </c>
      <c r="AU599" s="3">
        <f>IFERROR(S599/H599,0)</f>
        <v>0</v>
      </c>
      <c r="AV599" s="3">
        <f>IFERROR(T599/H599,0)</f>
        <v>0</v>
      </c>
      <c r="AW599" s="3">
        <f>IFERROR(U599/H599,0)</f>
        <v>0</v>
      </c>
      <c r="AX599" s="3">
        <f>IFERROR(V599/H599,0)</f>
        <v>0</v>
      </c>
      <c r="AY599" s="3">
        <f>IFERROR(W599/H599,0)</f>
        <v>0</v>
      </c>
      <c r="AZ599" s="3">
        <f>IFERROR(X599/H599,0)</f>
        <v>0</v>
      </c>
      <c r="BA599" s="3">
        <f>IFERROR(Y599/H599,0)</f>
        <v>0</v>
      </c>
      <c r="BB599" s="3">
        <f>IFERROR(Z599/H599,0)</f>
        <v>0</v>
      </c>
      <c r="BC599" s="3">
        <f>IFERROR(AA599/H599,0)</f>
        <v>0</v>
      </c>
      <c r="BD599" s="3">
        <f>IFERROR(AB599/H599,0)</f>
        <v>0</v>
      </c>
      <c r="BE599" s="3">
        <f>IFERROR(AC599/H599,0)</f>
        <v>0</v>
      </c>
      <c r="BF599" s="3">
        <f>IFERROR(AD599/H599,0)</f>
        <v>0</v>
      </c>
      <c r="BG599" s="3">
        <f>IFERROR(AE599/H599,0)</f>
        <v>0</v>
      </c>
      <c r="BH599" s="3">
        <f>IFERROR(AF599/H599,0)</f>
        <v>0</v>
      </c>
      <c r="BI599" s="3">
        <f>IFERROR(AG599/H599,0)</f>
        <v>0</v>
      </c>
      <c r="BJ599" s="3">
        <f>IFERROR(AH599/H599,0)</f>
        <v>0</v>
      </c>
    </row>
    <row r="600" spans="2:62">
      <c r="B600">
        <v>3766</v>
      </c>
      <c r="C600" t="s">
        <v>697</v>
      </c>
      <c r="D600" t="b">
        <v>0</v>
      </c>
      <c r="E600" s="2">
        <v>529</v>
      </c>
      <c r="F600" s="2">
        <v>475</v>
      </c>
      <c r="G600" s="2">
        <v>0</v>
      </c>
      <c r="H600" s="2">
        <v>475</v>
      </c>
      <c r="I600" s="2">
        <v>0</v>
      </c>
      <c r="J600" s="2">
        <v>4</v>
      </c>
      <c r="K600" s="2">
        <v>0</v>
      </c>
      <c r="L600" s="2">
        <v>0</v>
      </c>
      <c r="M600" s="2">
        <v>0</v>
      </c>
      <c r="N600" s="2">
        <v>0</v>
      </c>
      <c r="O600" s="2">
        <v>306</v>
      </c>
      <c r="P600" s="2">
        <v>0</v>
      </c>
      <c r="Q600" s="2">
        <v>0</v>
      </c>
      <c r="R600" s="2">
        <v>0</v>
      </c>
      <c r="S600" s="2">
        <v>0</v>
      </c>
      <c r="T600" s="2">
        <v>1</v>
      </c>
      <c r="U600" s="2">
        <v>0</v>
      </c>
      <c r="V600" s="2">
        <v>71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  <c r="AC600" s="2">
        <v>0</v>
      </c>
      <c r="AD600" s="2">
        <v>0</v>
      </c>
      <c r="AE600" s="2">
        <v>4</v>
      </c>
      <c r="AF600" s="2">
        <v>86</v>
      </c>
      <c r="AG600" s="2">
        <v>0</v>
      </c>
      <c r="AH600" s="2">
        <v>3</v>
      </c>
      <c r="AI600" s="3">
        <f>IFERROR(F600/E600,"")</f>
        <v>0</v>
      </c>
      <c r="AJ600" s="3">
        <f>IFERROR(G600/F600,"")</f>
        <v>0</v>
      </c>
      <c r="AK600" s="3">
        <f>IFERROR(I600/H600,0)</f>
        <v>0</v>
      </c>
      <c r="AL600" s="3">
        <f>IFERROR(J600/H600,0)</f>
        <v>0</v>
      </c>
      <c r="AM600" s="3">
        <f>IFERROR(K600/H600,0)</f>
        <v>0</v>
      </c>
      <c r="AN600" s="3">
        <f>IFERROR(L600/H600,0)</f>
        <v>0</v>
      </c>
      <c r="AO600" s="3">
        <f>IFERROR(M600/H600,0)</f>
        <v>0</v>
      </c>
      <c r="AP600" s="3">
        <f>IFERROR(N600/H600,0)</f>
        <v>0</v>
      </c>
      <c r="AQ600" s="3">
        <f>IFERROR(O600/H600,0)</f>
        <v>0</v>
      </c>
      <c r="AR600" s="3">
        <f>IFERROR(P600/H600,0)</f>
        <v>0</v>
      </c>
      <c r="AS600" s="3">
        <f>IFERROR(Q600/H600,0)</f>
        <v>0</v>
      </c>
      <c r="AT600" s="3">
        <f>IFERROR(R600/H600,0)</f>
        <v>0</v>
      </c>
      <c r="AU600" s="3">
        <f>IFERROR(S600/H600,0)</f>
        <v>0</v>
      </c>
      <c r="AV600" s="3">
        <f>IFERROR(T600/H600,0)</f>
        <v>0</v>
      </c>
      <c r="AW600" s="3">
        <f>IFERROR(U600/H600,0)</f>
        <v>0</v>
      </c>
      <c r="AX600" s="3">
        <f>IFERROR(V600/H600,0)</f>
        <v>0</v>
      </c>
      <c r="AY600" s="3">
        <f>IFERROR(W600/H600,0)</f>
        <v>0</v>
      </c>
      <c r="AZ600" s="3">
        <f>IFERROR(X600/H600,0)</f>
        <v>0</v>
      </c>
      <c r="BA600" s="3">
        <f>IFERROR(Y600/H600,0)</f>
        <v>0</v>
      </c>
      <c r="BB600" s="3">
        <f>IFERROR(Z600/H600,0)</f>
        <v>0</v>
      </c>
      <c r="BC600" s="3">
        <f>IFERROR(AA600/H600,0)</f>
        <v>0</v>
      </c>
      <c r="BD600" s="3">
        <f>IFERROR(AB600/H600,0)</f>
        <v>0</v>
      </c>
      <c r="BE600" s="3">
        <f>IFERROR(AC600/H600,0)</f>
        <v>0</v>
      </c>
      <c r="BF600" s="3">
        <f>IFERROR(AD600/H600,0)</f>
        <v>0</v>
      </c>
      <c r="BG600" s="3">
        <f>IFERROR(AE600/H600,0)</f>
        <v>0</v>
      </c>
      <c r="BH600" s="3">
        <f>IFERROR(AF600/H600,0)</f>
        <v>0</v>
      </c>
      <c r="BI600" s="3">
        <f>IFERROR(AG600/H600,0)</f>
        <v>0</v>
      </c>
      <c r="BJ600" s="3">
        <f>IFERROR(AH600/H600,0)</f>
        <v>0</v>
      </c>
    </row>
    <row r="601" spans="2:62">
      <c r="B601">
        <v>1139</v>
      </c>
      <c r="C601" t="s">
        <v>698</v>
      </c>
      <c r="D601" t="b">
        <v>0</v>
      </c>
      <c r="E601" s="2">
        <v>39888</v>
      </c>
      <c r="F601" s="2">
        <v>25162</v>
      </c>
      <c r="G601" s="2">
        <v>435</v>
      </c>
      <c r="H601" s="2">
        <v>24727</v>
      </c>
      <c r="I601" s="2">
        <v>4328</v>
      </c>
      <c r="J601" s="2">
        <v>647</v>
      </c>
      <c r="K601" s="2">
        <v>318</v>
      </c>
      <c r="L601" s="2">
        <v>7</v>
      </c>
      <c r="M601" s="2">
        <v>3</v>
      </c>
      <c r="N601" s="2">
        <v>6</v>
      </c>
      <c r="O601" s="2">
        <v>1367</v>
      </c>
      <c r="P601" s="2">
        <v>3</v>
      </c>
      <c r="Q601" s="2">
        <v>4</v>
      </c>
      <c r="R601" s="2">
        <v>0</v>
      </c>
      <c r="S601" s="2">
        <v>3</v>
      </c>
      <c r="T601" s="2">
        <v>2150</v>
      </c>
      <c r="U601" s="2">
        <v>4532</v>
      </c>
      <c r="V601" s="2">
        <v>6684</v>
      </c>
      <c r="W601" s="2">
        <v>435</v>
      </c>
      <c r="X601" s="2">
        <v>9</v>
      </c>
      <c r="Y601" s="2">
        <v>3</v>
      </c>
      <c r="Z601" s="2">
        <v>1</v>
      </c>
      <c r="AA601" s="2">
        <v>15</v>
      </c>
      <c r="AB601" s="2">
        <v>2995</v>
      </c>
      <c r="AC601" s="2">
        <v>11</v>
      </c>
      <c r="AD601" s="2">
        <v>11</v>
      </c>
      <c r="AE601" s="2">
        <v>359</v>
      </c>
      <c r="AF601" s="2">
        <v>188</v>
      </c>
      <c r="AG601" s="2">
        <v>18</v>
      </c>
      <c r="AH601" s="2">
        <v>630</v>
      </c>
      <c r="AI601" s="3">
        <f>IFERROR(F601/E601,"")</f>
        <v>0</v>
      </c>
      <c r="AJ601" s="3">
        <f>IFERROR(G601/F601,"")</f>
        <v>0</v>
      </c>
      <c r="AK601" s="3">
        <f>IFERROR(I601/H601,0)</f>
        <v>0</v>
      </c>
      <c r="AL601" s="3">
        <f>IFERROR(J601/H601,0)</f>
        <v>0</v>
      </c>
      <c r="AM601" s="3">
        <f>IFERROR(K601/H601,0)</f>
        <v>0</v>
      </c>
      <c r="AN601" s="3">
        <f>IFERROR(L601/H601,0)</f>
        <v>0</v>
      </c>
      <c r="AO601" s="3">
        <f>IFERROR(M601/H601,0)</f>
        <v>0</v>
      </c>
      <c r="AP601" s="3">
        <f>IFERROR(N601/H601,0)</f>
        <v>0</v>
      </c>
      <c r="AQ601" s="3">
        <f>IFERROR(O601/H601,0)</f>
        <v>0</v>
      </c>
      <c r="AR601" s="3">
        <f>IFERROR(P601/H601,0)</f>
        <v>0</v>
      </c>
      <c r="AS601" s="3">
        <f>IFERROR(Q601/H601,0)</f>
        <v>0</v>
      </c>
      <c r="AT601" s="3">
        <f>IFERROR(R601/H601,0)</f>
        <v>0</v>
      </c>
      <c r="AU601" s="3">
        <f>IFERROR(S601/H601,0)</f>
        <v>0</v>
      </c>
      <c r="AV601" s="3">
        <f>IFERROR(T601/H601,0)</f>
        <v>0</v>
      </c>
      <c r="AW601" s="3">
        <f>IFERROR(U601/H601,0)</f>
        <v>0</v>
      </c>
      <c r="AX601" s="3">
        <f>IFERROR(V601/H601,0)</f>
        <v>0</v>
      </c>
      <c r="AY601" s="3">
        <f>IFERROR(W601/H601,0)</f>
        <v>0</v>
      </c>
      <c r="AZ601" s="3">
        <f>IFERROR(X601/H601,0)</f>
        <v>0</v>
      </c>
      <c r="BA601" s="3">
        <f>IFERROR(Y601/H601,0)</f>
        <v>0</v>
      </c>
      <c r="BB601" s="3">
        <f>IFERROR(Z601/H601,0)</f>
        <v>0</v>
      </c>
      <c r="BC601" s="3">
        <f>IFERROR(AA601/H601,0)</f>
        <v>0</v>
      </c>
      <c r="BD601" s="3">
        <f>IFERROR(AB601/H601,0)</f>
        <v>0</v>
      </c>
      <c r="BE601" s="3">
        <f>IFERROR(AC601/H601,0)</f>
        <v>0</v>
      </c>
      <c r="BF601" s="3">
        <f>IFERROR(AD601/H601,0)</f>
        <v>0</v>
      </c>
      <c r="BG601" s="3">
        <f>IFERROR(AE601/H601,0)</f>
        <v>0</v>
      </c>
      <c r="BH601" s="3">
        <f>IFERROR(AF601/H601,0)</f>
        <v>0</v>
      </c>
      <c r="BI601" s="3">
        <f>IFERROR(AG601/H601,0)</f>
        <v>0</v>
      </c>
      <c r="BJ601" s="3">
        <f>IFERROR(AH601/H601,0)</f>
        <v>0</v>
      </c>
    </row>
    <row r="602" spans="2:62">
      <c r="B602">
        <v>768</v>
      </c>
      <c r="C602" t="s">
        <v>699</v>
      </c>
      <c r="D602" t="b">
        <v>0</v>
      </c>
      <c r="E602" s="2">
        <v>464</v>
      </c>
      <c r="F602" s="2">
        <v>356</v>
      </c>
      <c r="G602" s="2">
        <v>0</v>
      </c>
      <c r="H602" s="2">
        <v>356</v>
      </c>
      <c r="I602" s="2">
        <v>125</v>
      </c>
      <c r="J602" s="2">
        <v>0</v>
      </c>
      <c r="K602" s="2">
        <v>4</v>
      </c>
      <c r="L602" s="2">
        <v>0</v>
      </c>
      <c r="M602" s="2">
        <v>0</v>
      </c>
      <c r="N602" s="2">
        <v>0</v>
      </c>
      <c r="O602" s="2">
        <v>19</v>
      </c>
      <c r="P602" s="2">
        <v>0</v>
      </c>
      <c r="Q602" s="2">
        <v>0</v>
      </c>
      <c r="R602" s="2">
        <v>0</v>
      </c>
      <c r="S602" s="2">
        <v>0</v>
      </c>
      <c r="T602" s="2">
        <v>28</v>
      </c>
      <c r="U602" s="2">
        <v>6</v>
      </c>
      <c r="V602" s="2">
        <v>62</v>
      </c>
      <c r="W602" s="2">
        <v>66</v>
      </c>
      <c r="X602" s="2">
        <v>0</v>
      </c>
      <c r="Y602" s="2">
        <v>0</v>
      </c>
      <c r="Z602" s="2">
        <v>0</v>
      </c>
      <c r="AA602" s="2">
        <v>0</v>
      </c>
      <c r="AB602" s="2">
        <v>32</v>
      </c>
      <c r="AC602" s="2">
        <v>0</v>
      </c>
      <c r="AD602" s="2">
        <v>2</v>
      </c>
      <c r="AE602" s="2">
        <v>5</v>
      </c>
      <c r="AF602" s="2">
        <v>3</v>
      </c>
      <c r="AG602" s="2">
        <v>1</v>
      </c>
      <c r="AH602" s="2">
        <v>3</v>
      </c>
      <c r="AI602" s="3">
        <f>IFERROR(F602/E602,"")</f>
        <v>0</v>
      </c>
      <c r="AJ602" s="3">
        <f>IFERROR(G602/F602,"")</f>
        <v>0</v>
      </c>
      <c r="AK602" s="3">
        <f>IFERROR(I602/H602,0)</f>
        <v>0</v>
      </c>
      <c r="AL602" s="3">
        <f>IFERROR(J602/H602,0)</f>
        <v>0</v>
      </c>
      <c r="AM602" s="3">
        <f>IFERROR(K602/H602,0)</f>
        <v>0</v>
      </c>
      <c r="AN602" s="3">
        <f>IFERROR(L602/H602,0)</f>
        <v>0</v>
      </c>
      <c r="AO602" s="3">
        <f>IFERROR(M602/H602,0)</f>
        <v>0</v>
      </c>
      <c r="AP602" s="3">
        <f>IFERROR(N602/H602,0)</f>
        <v>0</v>
      </c>
      <c r="AQ602" s="3">
        <f>IFERROR(O602/H602,0)</f>
        <v>0</v>
      </c>
      <c r="AR602" s="3">
        <f>IFERROR(P602/H602,0)</f>
        <v>0</v>
      </c>
      <c r="AS602" s="3">
        <f>IFERROR(Q602/H602,0)</f>
        <v>0</v>
      </c>
      <c r="AT602" s="3">
        <f>IFERROR(R602/H602,0)</f>
        <v>0</v>
      </c>
      <c r="AU602" s="3">
        <f>IFERROR(S602/H602,0)</f>
        <v>0</v>
      </c>
      <c r="AV602" s="3">
        <f>IFERROR(T602/H602,0)</f>
        <v>0</v>
      </c>
      <c r="AW602" s="3">
        <f>IFERROR(U602/H602,0)</f>
        <v>0</v>
      </c>
      <c r="AX602" s="3">
        <f>IFERROR(V602/H602,0)</f>
        <v>0</v>
      </c>
      <c r="AY602" s="3">
        <f>IFERROR(W602/H602,0)</f>
        <v>0</v>
      </c>
      <c r="AZ602" s="3">
        <f>IFERROR(X602/H602,0)</f>
        <v>0</v>
      </c>
      <c r="BA602" s="3">
        <f>IFERROR(Y602/H602,0)</f>
        <v>0</v>
      </c>
      <c r="BB602" s="3">
        <f>IFERROR(Z602/H602,0)</f>
        <v>0</v>
      </c>
      <c r="BC602" s="3">
        <f>IFERROR(AA602/H602,0)</f>
        <v>0</v>
      </c>
      <c r="BD602" s="3">
        <f>IFERROR(AB602/H602,0)</f>
        <v>0</v>
      </c>
      <c r="BE602" s="3">
        <f>IFERROR(AC602/H602,0)</f>
        <v>0</v>
      </c>
      <c r="BF602" s="3">
        <f>IFERROR(AD602/H602,0)</f>
        <v>0</v>
      </c>
      <c r="BG602" s="3">
        <f>IFERROR(AE602/H602,0)</f>
        <v>0</v>
      </c>
      <c r="BH602" s="3">
        <f>IFERROR(AF602/H602,0)</f>
        <v>0</v>
      </c>
      <c r="BI602" s="3">
        <f>IFERROR(AG602/H602,0)</f>
        <v>0</v>
      </c>
      <c r="BJ602" s="3">
        <f>IFERROR(AH602/H602,0)</f>
        <v>0</v>
      </c>
    </row>
    <row r="603" spans="2:62">
      <c r="B603">
        <v>1198</v>
      </c>
      <c r="C603" t="s">
        <v>700</v>
      </c>
      <c r="D603" t="b">
        <v>0</v>
      </c>
      <c r="E603" s="2">
        <v>124</v>
      </c>
      <c r="F603" s="2">
        <v>95</v>
      </c>
      <c r="G603" s="2">
        <v>0</v>
      </c>
      <c r="H603" s="2">
        <v>95</v>
      </c>
      <c r="I603" s="2">
        <v>40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19</v>
      </c>
      <c r="P603" s="2">
        <v>0</v>
      </c>
      <c r="Q603" s="2">
        <v>0</v>
      </c>
      <c r="R603" s="2">
        <v>0</v>
      </c>
      <c r="S603" s="2">
        <v>0</v>
      </c>
      <c r="T603" s="2">
        <v>8</v>
      </c>
      <c r="U603" s="2">
        <v>0</v>
      </c>
      <c r="V603" s="2">
        <v>6</v>
      </c>
      <c r="W603" s="2">
        <v>13</v>
      </c>
      <c r="X603" s="2">
        <v>0</v>
      </c>
      <c r="Y603" s="2">
        <v>0</v>
      </c>
      <c r="Z603" s="2">
        <v>0</v>
      </c>
      <c r="AA603" s="2">
        <v>0</v>
      </c>
      <c r="AB603" s="2">
        <v>8</v>
      </c>
      <c r="AC603" s="2">
        <v>0</v>
      </c>
      <c r="AD603" s="2">
        <v>0</v>
      </c>
      <c r="AE603" s="2">
        <v>1</v>
      </c>
      <c r="AF603" s="2">
        <v>0</v>
      </c>
      <c r="AG603" s="2">
        <v>0</v>
      </c>
      <c r="AH603" s="2">
        <v>0</v>
      </c>
      <c r="AI603" s="3">
        <f>IFERROR(F603/E603,"")</f>
        <v>0</v>
      </c>
      <c r="AJ603" s="3">
        <f>IFERROR(G603/F603,"")</f>
        <v>0</v>
      </c>
      <c r="AK603" s="3">
        <f>IFERROR(I603/H603,0)</f>
        <v>0</v>
      </c>
      <c r="AL603" s="3">
        <f>IFERROR(J603/H603,0)</f>
        <v>0</v>
      </c>
      <c r="AM603" s="3">
        <f>IFERROR(K603/H603,0)</f>
        <v>0</v>
      </c>
      <c r="AN603" s="3">
        <f>IFERROR(L603/H603,0)</f>
        <v>0</v>
      </c>
      <c r="AO603" s="3">
        <f>IFERROR(M603/H603,0)</f>
        <v>0</v>
      </c>
      <c r="AP603" s="3">
        <f>IFERROR(N603/H603,0)</f>
        <v>0</v>
      </c>
      <c r="AQ603" s="3">
        <f>IFERROR(O603/H603,0)</f>
        <v>0</v>
      </c>
      <c r="AR603" s="3">
        <f>IFERROR(P603/H603,0)</f>
        <v>0</v>
      </c>
      <c r="AS603" s="3">
        <f>IFERROR(Q603/H603,0)</f>
        <v>0</v>
      </c>
      <c r="AT603" s="3">
        <f>IFERROR(R603/H603,0)</f>
        <v>0</v>
      </c>
      <c r="AU603" s="3">
        <f>IFERROR(S603/H603,0)</f>
        <v>0</v>
      </c>
      <c r="AV603" s="3">
        <f>IFERROR(T603/H603,0)</f>
        <v>0</v>
      </c>
      <c r="AW603" s="3">
        <f>IFERROR(U603/H603,0)</f>
        <v>0</v>
      </c>
      <c r="AX603" s="3">
        <f>IFERROR(V603/H603,0)</f>
        <v>0</v>
      </c>
      <c r="AY603" s="3">
        <f>IFERROR(W603/H603,0)</f>
        <v>0</v>
      </c>
      <c r="AZ603" s="3">
        <f>IFERROR(X603/H603,0)</f>
        <v>0</v>
      </c>
      <c r="BA603" s="3">
        <f>IFERROR(Y603/H603,0)</f>
        <v>0</v>
      </c>
      <c r="BB603" s="3">
        <f>IFERROR(Z603/H603,0)</f>
        <v>0</v>
      </c>
      <c r="BC603" s="3">
        <f>IFERROR(AA603/H603,0)</f>
        <v>0</v>
      </c>
      <c r="BD603" s="3">
        <f>IFERROR(AB603/H603,0)</f>
        <v>0</v>
      </c>
      <c r="BE603" s="3">
        <f>IFERROR(AC603/H603,0)</f>
        <v>0</v>
      </c>
      <c r="BF603" s="3">
        <f>IFERROR(AD603/H603,0)</f>
        <v>0</v>
      </c>
      <c r="BG603" s="3">
        <f>IFERROR(AE603/H603,0)</f>
        <v>0</v>
      </c>
      <c r="BH603" s="3">
        <f>IFERROR(AF603/H603,0)</f>
        <v>0</v>
      </c>
      <c r="BI603" s="3">
        <f>IFERROR(AG603/H603,0)</f>
        <v>0</v>
      </c>
      <c r="BJ603" s="3">
        <f>IFERROR(AH603/H603,0)</f>
        <v>0</v>
      </c>
    </row>
    <row r="604" spans="2:62">
      <c r="B604">
        <v>3656</v>
      </c>
      <c r="C604" t="s">
        <v>701</v>
      </c>
      <c r="D604" t="b">
        <v>0</v>
      </c>
      <c r="E604" s="2">
        <v>263</v>
      </c>
      <c r="F604" s="2">
        <v>214</v>
      </c>
      <c r="G604" s="2">
        <v>0</v>
      </c>
      <c r="H604" s="2">
        <v>214</v>
      </c>
      <c r="I604" s="2">
        <v>0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2">
        <v>146</v>
      </c>
      <c r="P604" s="2">
        <v>0</v>
      </c>
      <c r="Q604" s="2">
        <v>0</v>
      </c>
      <c r="R604" s="2">
        <v>0</v>
      </c>
      <c r="S604" s="2">
        <v>0</v>
      </c>
      <c r="T604" s="2">
        <v>0</v>
      </c>
      <c r="U604" s="2">
        <v>1</v>
      </c>
      <c r="V604" s="2">
        <v>20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2</v>
      </c>
      <c r="AC604" s="2">
        <v>0</v>
      </c>
      <c r="AD604" s="2">
        <v>0</v>
      </c>
      <c r="AE604" s="2">
        <v>45</v>
      </c>
      <c r="AF604" s="2">
        <v>0</v>
      </c>
      <c r="AG604" s="2">
        <v>0</v>
      </c>
      <c r="AH604" s="2">
        <v>0</v>
      </c>
      <c r="AI604" s="3">
        <f>IFERROR(F604/E604,"")</f>
        <v>0</v>
      </c>
      <c r="AJ604" s="3">
        <f>IFERROR(G604/F604,"")</f>
        <v>0</v>
      </c>
      <c r="AK604" s="3">
        <f>IFERROR(I604/H604,0)</f>
        <v>0</v>
      </c>
      <c r="AL604" s="3">
        <f>IFERROR(J604/H604,0)</f>
        <v>0</v>
      </c>
      <c r="AM604" s="3">
        <f>IFERROR(K604/H604,0)</f>
        <v>0</v>
      </c>
      <c r="AN604" s="3">
        <f>IFERROR(L604/H604,0)</f>
        <v>0</v>
      </c>
      <c r="AO604" s="3">
        <f>IFERROR(M604/H604,0)</f>
        <v>0</v>
      </c>
      <c r="AP604" s="3">
        <f>IFERROR(N604/H604,0)</f>
        <v>0</v>
      </c>
      <c r="AQ604" s="3">
        <f>IFERROR(O604/H604,0)</f>
        <v>0</v>
      </c>
      <c r="AR604" s="3">
        <f>IFERROR(P604/H604,0)</f>
        <v>0</v>
      </c>
      <c r="AS604" s="3">
        <f>IFERROR(Q604/H604,0)</f>
        <v>0</v>
      </c>
      <c r="AT604" s="3">
        <f>IFERROR(R604/H604,0)</f>
        <v>0</v>
      </c>
      <c r="AU604" s="3">
        <f>IFERROR(S604/H604,0)</f>
        <v>0</v>
      </c>
      <c r="AV604" s="3">
        <f>IFERROR(T604/H604,0)</f>
        <v>0</v>
      </c>
      <c r="AW604" s="3">
        <f>IFERROR(U604/H604,0)</f>
        <v>0</v>
      </c>
      <c r="AX604" s="3">
        <f>IFERROR(V604/H604,0)</f>
        <v>0</v>
      </c>
      <c r="AY604" s="3">
        <f>IFERROR(W604/H604,0)</f>
        <v>0</v>
      </c>
      <c r="AZ604" s="3">
        <f>IFERROR(X604/H604,0)</f>
        <v>0</v>
      </c>
      <c r="BA604" s="3">
        <f>IFERROR(Y604/H604,0)</f>
        <v>0</v>
      </c>
      <c r="BB604" s="3">
        <f>IFERROR(Z604/H604,0)</f>
        <v>0</v>
      </c>
      <c r="BC604" s="3">
        <f>IFERROR(AA604/H604,0)</f>
        <v>0</v>
      </c>
      <c r="BD604" s="3">
        <f>IFERROR(AB604/H604,0)</f>
        <v>0</v>
      </c>
      <c r="BE604" s="3">
        <f>IFERROR(AC604/H604,0)</f>
        <v>0</v>
      </c>
      <c r="BF604" s="3">
        <f>IFERROR(AD604/H604,0)</f>
        <v>0</v>
      </c>
      <c r="BG604" s="3">
        <f>IFERROR(AE604/H604,0)</f>
        <v>0</v>
      </c>
      <c r="BH604" s="3">
        <f>IFERROR(AF604/H604,0)</f>
        <v>0</v>
      </c>
      <c r="BI604" s="3">
        <f>IFERROR(AG604/H604,0)</f>
        <v>0</v>
      </c>
      <c r="BJ604" s="3">
        <f>IFERROR(AH604/H604,0)</f>
        <v>0</v>
      </c>
    </row>
    <row r="605" spans="2:62">
      <c r="B605">
        <v>1207</v>
      </c>
      <c r="C605" t="s">
        <v>702</v>
      </c>
      <c r="D605" t="b">
        <v>0</v>
      </c>
      <c r="E605" s="2">
        <v>347</v>
      </c>
      <c r="F605" s="2">
        <v>283</v>
      </c>
      <c r="G605" s="2">
        <v>2</v>
      </c>
      <c r="H605" s="2">
        <v>281</v>
      </c>
      <c r="I605" s="2">
        <v>120</v>
      </c>
      <c r="J605" s="2">
        <v>1</v>
      </c>
      <c r="K605" s="2">
        <v>0</v>
      </c>
      <c r="L605" s="2">
        <v>0</v>
      </c>
      <c r="M605" s="2">
        <v>0</v>
      </c>
      <c r="N605" s="2">
        <v>0</v>
      </c>
      <c r="O605" s="2">
        <v>17</v>
      </c>
      <c r="P605" s="2">
        <v>0</v>
      </c>
      <c r="Q605" s="2">
        <v>0</v>
      </c>
      <c r="R605" s="2">
        <v>0</v>
      </c>
      <c r="S605" s="2">
        <v>0</v>
      </c>
      <c r="T605" s="2">
        <v>23</v>
      </c>
      <c r="U605" s="2">
        <v>3</v>
      </c>
      <c r="V605" s="2">
        <v>41</v>
      </c>
      <c r="W605" s="2">
        <v>10</v>
      </c>
      <c r="X605" s="2">
        <v>0</v>
      </c>
      <c r="Y605" s="2">
        <v>0</v>
      </c>
      <c r="Z605" s="2">
        <v>0</v>
      </c>
      <c r="AA605" s="2">
        <v>0</v>
      </c>
      <c r="AB605" s="2">
        <v>64</v>
      </c>
      <c r="AC605" s="2">
        <v>0</v>
      </c>
      <c r="AD605" s="2">
        <v>0</v>
      </c>
      <c r="AE605" s="2">
        <v>1</v>
      </c>
      <c r="AF605" s="2">
        <v>0</v>
      </c>
      <c r="AG605" s="2">
        <v>0</v>
      </c>
      <c r="AH605" s="2">
        <v>1</v>
      </c>
      <c r="AI605" s="3">
        <f>IFERROR(F605/E605,"")</f>
        <v>0</v>
      </c>
      <c r="AJ605" s="3">
        <f>IFERROR(G605/F605,"")</f>
        <v>0</v>
      </c>
      <c r="AK605" s="3">
        <f>IFERROR(I605/H605,0)</f>
        <v>0</v>
      </c>
      <c r="AL605" s="3">
        <f>IFERROR(J605/H605,0)</f>
        <v>0</v>
      </c>
      <c r="AM605" s="3">
        <f>IFERROR(K605/H605,0)</f>
        <v>0</v>
      </c>
      <c r="AN605" s="3">
        <f>IFERROR(L605/H605,0)</f>
        <v>0</v>
      </c>
      <c r="AO605" s="3">
        <f>IFERROR(M605/H605,0)</f>
        <v>0</v>
      </c>
      <c r="AP605" s="3">
        <f>IFERROR(N605/H605,0)</f>
        <v>0</v>
      </c>
      <c r="AQ605" s="3">
        <f>IFERROR(O605/H605,0)</f>
        <v>0</v>
      </c>
      <c r="AR605" s="3">
        <f>IFERROR(P605/H605,0)</f>
        <v>0</v>
      </c>
      <c r="AS605" s="3">
        <f>IFERROR(Q605/H605,0)</f>
        <v>0</v>
      </c>
      <c r="AT605" s="3">
        <f>IFERROR(R605/H605,0)</f>
        <v>0</v>
      </c>
      <c r="AU605" s="3">
        <f>IFERROR(S605/H605,0)</f>
        <v>0</v>
      </c>
      <c r="AV605" s="3">
        <f>IFERROR(T605/H605,0)</f>
        <v>0</v>
      </c>
      <c r="AW605" s="3">
        <f>IFERROR(U605/H605,0)</f>
        <v>0</v>
      </c>
      <c r="AX605" s="3">
        <f>IFERROR(V605/H605,0)</f>
        <v>0</v>
      </c>
      <c r="AY605" s="3">
        <f>IFERROR(W605/H605,0)</f>
        <v>0</v>
      </c>
      <c r="AZ605" s="3">
        <f>IFERROR(X605/H605,0)</f>
        <v>0</v>
      </c>
      <c r="BA605" s="3">
        <f>IFERROR(Y605/H605,0)</f>
        <v>0</v>
      </c>
      <c r="BB605" s="3">
        <f>IFERROR(Z605/H605,0)</f>
        <v>0</v>
      </c>
      <c r="BC605" s="3">
        <f>IFERROR(AA605/H605,0)</f>
        <v>0</v>
      </c>
      <c r="BD605" s="3">
        <f>IFERROR(AB605/H605,0)</f>
        <v>0</v>
      </c>
      <c r="BE605" s="3">
        <f>IFERROR(AC605/H605,0)</f>
        <v>0</v>
      </c>
      <c r="BF605" s="3">
        <f>IFERROR(AD605/H605,0)</f>
        <v>0</v>
      </c>
      <c r="BG605" s="3">
        <f>IFERROR(AE605/H605,0)</f>
        <v>0</v>
      </c>
      <c r="BH605" s="3">
        <f>IFERROR(AF605/H605,0)</f>
        <v>0</v>
      </c>
      <c r="BI605" s="3">
        <f>IFERROR(AG605/H605,0)</f>
        <v>0</v>
      </c>
      <c r="BJ605" s="3">
        <f>IFERROR(AH605/H605,0)</f>
        <v>0</v>
      </c>
    </row>
    <row r="606" spans="2:62">
      <c r="B606">
        <v>585</v>
      </c>
      <c r="C606" t="s">
        <v>703</v>
      </c>
      <c r="D606" t="b">
        <v>0</v>
      </c>
      <c r="E606" s="2">
        <v>521</v>
      </c>
      <c r="F606" s="2">
        <v>386</v>
      </c>
      <c r="G606" s="2">
        <v>0</v>
      </c>
      <c r="H606" s="2">
        <v>386</v>
      </c>
      <c r="I606" s="2">
        <v>28</v>
      </c>
      <c r="J606" s="2">
        <v>1</v>
      </c>
      <c r="K606" s="2">
        <v>0</v>
      </c>
      <c r="L606" s="2">
        <v>0</v>
      </c>
      <c r="M606" s="2">
        <v>0</v>
      </c>
      <c r="N606" s="2">
        <v>0</v>
      </c>
      <c r="O606" s="2">
        <v>214</v>
      </c>
      <c r="P606" s="2">
        <v>0</v>
      </c>
      <c r="Q606" s="2">
        <v>0</v>
      </c>
      <c r="R606" s="2">
        <v>0</v>
      </c>
      <c r="S606" s="2">
        <v>0</v>
      </c>
      <c r="T606" s="2">
        <v>9</v>
      </c>
      <c r="U606" s="2">
        <v>2</v>
      </c>
      <c r="V606" s="2">
        <v>86</v>
      </c>
      <c r="W606" s="2">
        <v>3</v>
      </c>
      <c r="X606" s="2">
        <v>1</v>
      </c>
      <c r="Y606" s="2">
        <v>0</v>
      </c>
      <c r="Z606" s="2">
        <v>1</v>
      </c>
      <c r="AA606" s="2">
        <v>0</v>
      </c>
      <c r="AB606" s="2">
        <v>17</v>
      </c>
      <c r="AC606" s="2">
        <v>0</v>
      </c>
      <c r="AD606" s="2">
        <v>0</v>
      </c>
      <c r="AE606" s="2">
        <v>1</v>
      </c>
      <c r="AF606" s="2">
        <v>19</v>
      </c>
      <c r="AG606" s="2">
        <v>1</v>
      </c>
      <c r="AH606" s="2">
        <v>3</v>
      </c>
      <c r="AI606" s="3">
        <f>IFERROR(F606/E606,"")</f>
        <v>0</v>
      </c>
      <c r="AJ606" s="3">
        <f>IFERROR(G606/F606,"")</f>
        <v>0</v>
      </c>
      <c r="AK606" s="3">
        <f>IFERROR(I606/H606,0)</f>
        <v>0</v>
      </c>
      <c r="AL606" s="3">
        <f>IFERROR(J606/H606,0)</f>
        <v>0</v>
      </c>
      <c r="AM606" s="3">
        <f>IFERROR(K606/H606,0)</f>
        <v>0</v>
      </c>
      <c r="AN606" s="3">
        <f>IFERROR(L606/H606,0)</f>
        <v>0</v>
      </c>
      <c r="AO606" s="3">
        <f>IFERROR(M606/H606,0)</f>
        <v>0</v>
      </c>
      <c r="AP606" s="3">
        <f>IFERROR(N606/H606,0)</f>
        <v>0</v>
      </c>
      <c r="AQ606" s="3">
        <f>IFERROR(O606/H606,0)</f>
        <v>0</v>
      </c>
      <c r="AR606" s="3">
        <f>IFERROR(P606/H606,0)</f>
        <v>0</v>
      </c>
      <c r="AS606" s="3">
        <f>IFERROR(Q606/H606,0)</f>
        <v>0</v>
      </c>
      <c r="AT606" s="3">
        <f>IFERROR(R606/H606,0)</f>
        <v>0</v>
      </c>
      <c r="AU606" s="3">
        <f>IFERROR(S606/H606,0)</f>
        <v>0</v>
      </c>
      <c r="AV606" s="3">
        <f>IFERROR(T606/H606,0)</f>
        <v>0</v>
      </c>
      <c r="AW606" s="3">
        <f>IFERROR(U606/H606,0)</f>
        <v>0</v>
      </c>
      <c r="AX606" s="3">
        <f>IFERROR(V606/H606,0)</f>
        <v>0</v>
      </c>
      <c r="AY606" s="3">
        <f>IFERROR(W606/H606,0)</f>
        <v>0</v>
      </c>
      <c r="AZ606" s="3">
        <f>IFERROR(X606/H606,0)</f>
        <v>0</v>
      </c>
      <c r="BA606" s="3">
        <f>IFERROR(Y606/H606,0)</f>
        <v>0</v>
      </c>
      <c r="BB606" s="3">
        <f>IFERROR(Z606/H606,0)</f>
        <v>0</v>
      </c>
      <c r="BC606" s="3">
        <f>IFERROR(AA606/H606,0)</f>
        <v>0</v>
      </c>
      <c r="BD606" s="3">
        <f>IFERROR(AB606/H606,0)</f>
        <v>0</v>
      </c>
      <c r="BE606" s="3">
        <f>IFERROR(AC606/H606,0)</f>
        <v>0</v>
      </c>
      <c r="BF606" s="3">
        <f>IFERROR(AD606/H606,0)</f>
        <v>0</v>
      </c>
      <c r="BG606" s="3">
        <f>IFERROR(AE606/H606,0)</f>
        <v>0</v>
      </c>
      <c r="BH606" s="3">
        <f>IFERROR(AF606/H606,0)</f>
        <v>0</v>
      </c>
      <c r="BI606" s="3">
        <f>IFERROR(AG606/H606,0)</f>
        <v>0</v>
      </c>
      <c r="BJ606" s="3">
        <f>IFERROR(AH606/H606,0)</f>
        <v>0</v>
      </c>
    </row>
    <row r="607" spans="2:62">
      <c r="B607">
        <v>1230</v>
      </c>
      <c r="C607" t="s">
        <v>704</v>
      </c>
      <c r="D607" t="b">
        <v>0</v>
      </c>
      <c r="E607" s="2">
        <v>315</v>
      </c>
      <c r="F607" s="2">
        <v>222</v>
      </c>
      <c r="G607" s="2">
        <v>0</v>
      </c>
      <c r="H607" s="2">
        <v>222</v>
      </c>
      <c r="I607" s="2">
        <v>65</v>
      </c>
      <c r="J607" s="2">
        <v>1</v>
      </c>
      <c r="K607" s="2">
        <v>1</v>
      </c>
      <c r="L607" s="2">
        <v>0</v>
      </c>
      <c r="M607" s="2">
        <v>0</v>
      </c>
      <c r="N607" s="2">
        <v>0</v>
      </c>
      <c r="O607" s="2">
        <v>21</v>
      </c>
      <c r="P607" s="2">
        <v>0</v>
      </c>
      <c r="Q607" s="2">
        <v>0</v>
      </c>
      <c r="R607" s="2">
        <v>0</v>
      </c>
      <c r="S607" s="2">
        <v>0</v>
      </c>
      <c r="T607" s="2">
        <v>24</v>
      </c>
      <c r="U607" s="2">
        <v>6</v>
      </c>
      <c r="V607" s="2">
        <v>57</v>
      </c>
      <c r="W607" s="2">
        <v>10</v>
      </c>
      <c r="X607" s="2">
        <v>0</v>
      </c>
      <c r="Y607" s="2">
        <v>0</v>
      </c>
      <c r="Z607" s="2">
        <v>0</v>
      </c>
      <c r="AA607" s="2">
        <v>0</v>
      </c>
      <c r="AB607" s="2">
        <v>31</v>
      </c>
      <c r="AC607" s="2">
        <v>0</v>
      </c>
      <c r="AD607" s="2">
        <v>0</v>
      </c>
      <c r="AE607" s="2">
        <v>4</v>
      </c>
      <c r="AF607" s="2">
        <v>0</v>
      </c>
      <c r="AG607" s="2">
        <v>0</v>
      </c>
      <c r="AH607" s="2">
        <v>2</v>
      </c>
      <c r="AI607" s="3">
        <f>IFERROR(F607/E607,"")</f>
        <v>0</v>
      </c>
      <c r="AJ607" s="3">
        <f>IFERROR(G607/F607,"")</f>
        <v>0</v>
      </c>
      <c r="AK607" s="3">
        <f>IFERROR(I607/H607,0)</f>
        <v>0</v>
      </c>
      <c r="AL607" s="3">
        <f>IFERROR(J607/H607,0)</f>
        <v>0</v>
      </c>
      <c r="AM607" s="3">
        <f>IFERROR(K607/H607,0)</f>
        <v>0</v>
      </c>
      <c r="AN607" s="3">
        <f>IFERROR(L607/H607,0)</f>
        <v>0</v>
      </c>
      <c r="AO607" s="3">
        <f>IFERROR(M607/H607,0)</f>
        <v>0</v>
      </c>
      <c r="AP607" s="3">
        <f>IFERROR(N607/H607,0)</f>
        <v>0</v>
      </c>
      <c r="AQ607" s="3">
        <f>IFERROR(O607/H607,0)</f>
        <v>0</v>
      </c>
      <c r="AR607" s="3">
        <f>IFERROR(P607/H607,0)</f>
        <v>0</v>
      </c>
      <c r="AS607" s="3">
        <f>IFERROR(Q607/H607,0)</f>
        <v>0</v>
      </c>
      <c r="AT607" s="3">
        <f>IFERROR(R607/H607,0)</f>
        <v>0</v>
      </c>
      <c r="AU607" s="3">
        <f>IFERROR(S607/H607,0)</f>
        <v>0</v>
      </c>
      <c r="AV607" s="3">
        <f>IFERROR(T607/H607,0)</f>
        <v>0</v>
      </c>
      <c r="AW607" s="3">
        <f>IFERROR(U607/H607,0)</f>
        <v>0</v>
      </c>
      <c r="AX607" s="3">
        <f>IFERROR(V607/H607,0)</f>
        <v>0</v>
      </c>
      <c r="AY607" s="3">
        <f>IFERROR(W607/H607,0)</f>
        <v>0</v>
      </c>
      <c r="AZ607" s="3">
        <f>IFERROR(X607/H607,0)</f>
        <v>0</v>
      </c>
      <c r="BA607" s="3">
        <f>IFERROR(Y607/H607,0)</f>
        <v>0</v>
      </c>
      <c r="BB607" s="3">
        <f>IFERROR(Z607/H607,0)</f>
        <v>0</v>
      </c>
      <c r="BC607" s="3">
        <f>IFERROR(AA607/H607,0)</f>
        <v>0</v>
      </c>
      <c r="BD607" s="3">
        <f>IFERROR(AB607/H607,0)</f>
        <v>0</v>
      </c>
      <c r="BE607" s="3">
        <f>IFERROR(AC607/H607,0)</f>
        <v>0</v>
      </c>
      <c r="BF607" s="3">
        <f>IFERROR(AD607/H607,0)</f>
        <v>0</v>
      </c>
      <c r="BG607" s="3">
        <f>IFERROR(AE607/H607,0)</f>
        <v>0</v>
      </c>
      <c r="BH607" s="3">
        <f>IFERROR(AF607/H607,0)</f>
        <v>0</v>
      </c>
      <c r="BI607" s="3">
        <f>IFERROR(AG607/H607,0)</f>
        <v>0</v>
      </c>
      <c r="BJ607" s="3">
        <f>IFERROR(AH607/H607,0)</f>
        <v>0</v>
      </c>
    </row>
    <row r="608" spans="2:62">
      <c r="B608">
        <v>2023</v>
      </c>
      <c r="C608" t="s">
        <v>705</v>
      </c>
      <c r="D608" t="b">
        <v>0</v>
      </c>
      <c r="E608" s="2">
        <v>407</v>
      </c>
      <c r="F608" s="2">
        <v>289</v>
      </c>
      <c r="G608" s="2">
        <v>0</v>
      </c>
      <c r="H608" s="2">
        <v>289</v>
      </c>
      <c r="I608" s="2">
        <v>140</v>
      </c>
      <c r="J608" s="2">
        <v>0</v>
      </c>
      <c r="K608" s="2">
        <v>3</v>
      </c>
      <c r="L608" s="2">
        <v>0</v>
      </c>
      <c r="M608" s="2">
        <v>0</v>
      </c>
      <c r="N608" s="2">
        <v>0</v>
      </c>
      <c r="O608" s="2">
        <v>4</v>
      </c>
      <c r="P608" s="2">
        <v>0</v>
      </c>
      <c r="Q608" s="2">
        <v>1</v>
      </c>
      <c r="R608" s="2">
        <v>0</v>
      </c>
      <c r="S608" s="2">
        <v>0</v>
      </c>
      <c r="T608" s="2">
        <v>10</v>
      </c>
      <c r="U608" s="2">
        <v>1</v>
      </c>
      <c r="V608" s="2">
        <v>7</v>
      </c>
      <c r="W608" s="2">
        <v>80</v>
      </c>
      <c r="X608" s="2">
        <v>0</v>
      </c>
      <c r="Y608" s="2">
        <v>0</v>
      </c>
      <c r="Z608" s="2">
        <v>0</v>
      </c>
      <c r="AA608" s="2">
        <v>0</v>
      </c>
      <c r="AB608" s="2">
        <v>30</v>
      </c>
      <c r="AC608" s="2">
        <v>0</v>
      </c>
      <c r="AD608" s="2">
        <v>0</v>
      </c>
      <c r="AE608" s="2">
        <v>10</v>
      </c>
      <c r="AF608" s="2">
        <v>1</v>
      </c>
      <c r="AG608" s="2">
        <v>1</v>
      </c>
      <c r="AH608" s="2">
        <v>1</v>
      </c>
      <c r="AI608" s="3">
        <f>IFERROR(F608/E608,"")</f>
        <v>0</v>
      </c>
      <c r="AJ608" s="3">
        <f>IFERROR(G608/F608,"")</f>
        <v>0</v>
      </c>
      <c r="AK608" s="3">
        <f>IFERROR(I608/H608,0)</f>
        <v>0</v>
      </c>
      <c r="AL608" s="3">
        <f>IFERROR(J608/H608,0)</f>
        <v>0</v>
      </c>
      <c r="AM608" s="3">
        <f>IFERROR(K608/H608,0)</f>
        <v>0</v>
      </c>
      <c r="AN608" s="3">
        <f>IFERROR(L608/H608,0)</f>
        <v>0</v>
      </c>
      <c r="AO608" s="3">
        <f>IFERROR(M608/H608,0)</f>
        <v>0</v>
      </c>
      <c r="AP608" s="3">
        <f>IFERROR(N608/H608,0)</f>
        <v>0</v>
      </c>
      <c r="AQ608" s="3">
        <f>IFERROR(O608/H608,0)</f>
        <v>0</v>
      </c>
      <c r="AR608" s="3">
        <f>IFERROR(P608/H608,0)</f>
        <v>0</v>
      </c>
      <c r="AS608" s="3">
        <f>IFERROR(Q608/H608,0)</f>
        <v>0</v>
      </c>
      <c r="AT608" s="3">
        <f>IFERROR(R608/H608,0)</f>
        <v>0</v>
      </c>
      <c r="AU608" s="3">
        <f>IFERROR(S608/H608,0)</f>
        <v>0</v>
      </c>
      <c r="AV608" s="3">
        <f>IFERROR(T608/H608,0)</f>
        <v>0</v>
      </c>
      <c r="AW608" s="3">
        <f>IFERROR(U608/H608,0)</f>
        <v>0</v>
      </c>
      <c r="AX608" s="3">
        <f>IFERROR(V608/H608,0)</f>
        <v>0</v>
      </c>
      <c r="AY608" s="3">
        <f>IFERROR(W608/H608,0)</f>
        <v>0</v>
      </c>
      <c r="AZ608" s="3">
        <f>IFERROR(X608/H608,0)</f>
        <v>0</v>
      </c>
      <c r="BA608" s="3">
        <f>IFERROR(Y608/H608,0)</f>
        <v>0</v>
      </c>
      <c r="BB608" s="3">
        <f>IFERROR(Z608/H608,0)</f>
        <v>0</v>
      </c>
      <c r="BC608" s="3">
        <f>IFERROR(AA608/H608,0)</f>
        <v>0</v>
      </c>
      <c r="BD608" s="3">
        <f>IFERROR(AB608/H608,0)</f>
        <v>0</v>
      </c>
      <c r="BE608" s="3">
        <f>IFERROR(AC608/H608,0)</f>
        <v>0</v>
      </c>
      <c r="BF608" s="3">
        <f>IFERROR(AD608/H608,0)</f>
        <v>0</v>
      </c>
      <c r="BG608" s="3">
        <f>IFERROR(AE608/H608,0)</f>
        <v>0</v>
      </c>
      <c r="BH608" s="3">
        <f>IFERROR(AF608/H608,0)</f>
        <v>0</v>
      </c>
      <c r="BI608" s="3">
        <f>IFERROR(AG608/H608,0)</f>
        <v>0</v>
      </c>
      <c r="BJ608" s="3">
        <f>IFERROR(AH608/H608,0)</f>
        <v>0</v>
      </c>
    </row>
    <row r="609" spans="2:62">
      <c r="B609">
        <v>380</v>
      </c>
      <c r="C609" t="s">
        <v>706</v>
      </c>
      <c r="D609" t="b">
        <v>0</v>
      </c>
      <c r="E609" s="2">
        <v>629</v>
      </c>
      <c r="F609" s="2">
        <v>463</v>
      </c>
      <c r="G609" s="2">
        <v>2</v>
      </c>
      <c r="H609" s="2">
        <v>461</v>
      </c>
      <c r="I609" s="2">
        <v>185</v>
      </c>
      <c r="J609" s="2">
        <v>1</v>
      </c>
      <c r="K609" s="2">
        <v>7</v>
      </c>
      <c r="L609" s="2">
        <v>0</v>
      </c>
      <c r="M609" s="2">
        <v>0</v>
      </c>
      <c r="N609" s="2">
        <v>0</v>
      </c>
      <c r="O609" s="2">
        <v>17</v>
      </c>
      <c r="P609" s="2">
        <v>0</v>
      </c>
      <c r="Q609" s="2">
        <v>0</v>
      </c>
      <c r="R609" s="2">
        <v>0</v>
      </c>
      <c r="S609" s="2">
        <v>0</v>
      </c>
      <c r="T609" s="2">
        <v>16</v>
      </c>
      <c r="U609" s="2">
        <v>9</v>
      </c>
      <c r="V609" s="2">
        <v>34</v>
      </c>
      <c r="W609" s="2">
        <v>139</v>
      </c>
      <c r="X609" s="2">
        <v>0</v>
      </c>
      <c r="Y609" s="2">
        <v>0</v>
      </c>
      <c r="Z609" s="2">
        <v>0</v>
      </c>
      <c r="AA609" s="2">
        <v>0</v>
      </c>
      <c r="AB609" s="2">
        <v>44</v>
      </c>
      <c r="AC609" s="2">
        <v>0</v>
      </c>
      <c r="AD609" s="2">
        <v>0</v>
      </c>
      <c r="AE609" s="2">
        <v>6</v>
      </c>
      <c r="AF609" s="2">
        <v>0</v>
      </c>
      <c r="AG609" s="2">
        <v>1</v>
      </c>
      <c r="AH609" s="2">
        <v>2</v>
      </c>
      <c r="AI609" s="3">
        <f>IFERROR(F609/E609,"")</f>
        <v>0</v>
      </c>
      <c r="AJ609" s="3">
        <f>IFERROR(G609/F609,"")</f>
        <v>0</v>
      </c>
      <c r="AK609" s="3">
        <f>IFERROR(I609/H609,0)</f>
        <v>0</v>
      </c>
      <c r="AL609" s="3">
        <f>IFERROR(J609/H609,0)</f>
        <v>0</v>
      </c>
      <c r="AM609" s="3">
        <f>IFERROR(K609/H609,0)</f>
        <v>0</v>
      </c>
      <c r="AN609" s="3">
        <f>IFERROR(L609/H609,0)</f>
        <v>0</v>
      </c>
      <c r="AO609" s="3">
        <f>IFERROR(M609/H609,0)</f>
        <v>0</v>
      </c>
      <c r="AP609" s="3">
        <f>IFERROR(N609/H609,0)</f>
        <v>0</v>
      </c>
      <c r="AQ609" s="3">
        <f>IFERROR(O609/H609,0)</f>
        <v>0</v>
      </c>
      <c r="AR609" s="3">
        <f>IFERROR(P609/H609,0)</f>
        <v>0</v>
      </c>
      <c r="AS609" s="3">
        <f>IFERROR(Q609/H609,0)</f>
        <v>0</v>
      </c>
      <c r="AT609" s="3">
        <f>IFERROR(R609/H609,0)</f>
        <v>0</v>
      </c>
      <c r="AU609" s="3">
        <f>IFERROR(S609/H609,0)</f>
        <v>0</v>
      </c>
      <c r="AV609" s="3">
        <f>IFERROR(T609/H609,0)</f>
        <v>0</v>
      </c>
      <c r="AW609" s="3">
        <f>IFERROR(U609/H609,0)</f>
        <v>0</v>
      </c>
      <c r="AX609" s="3">
        <f>IFERROR(V609/H609,0)</f>
        <v>0</v>
      </c>
      <c r="AY609" s="3">
        <f>IFERROR(W609/H609,0)</f>
        <v>0</v>
      </c>
      <c r="AZ609" s="3">
        <f>IFERROR(X609/H609,0)</f>
        <v>0</v>
      </c>
      <c r="BA609" s="3">
        <f>IFERROR(Y609/H609,0)</f>
        <v>0</v>
      </c>
      <c r="BB609" s="3">
        <f>IFERROR(Z609/H609,0)</f>
        <v>0</v>
      </c>
      <c r="BC609" s="3">
        <f>IFERROR(AA609/H609,0)</f>
        <v>0</v>
      </c>
      <c r="BD609" s="3">
        <f>IFERROR(AB609/H609,0)</f>
        <v>0</v>
      </c>
      <c r="BE609" s="3">
        <f>IFERROR(AC609/H609,0)</f>
        <v>0</v>
      </c>
      <c r="BF609" s="3">
        <f>IFERROR(AD609/H609,0)</f>
        <v>0</v>
      </c>
      <c r="BG609" s="3">
        <f>IFERROR(AE609/H609,0)</f>
        <v>0</v>
      </c>
      <c r="BH609" s="3">
        <f>IFERROR(AF609/H609,0)</f>
        <v>0</v>
      </c>
      <c r="BI609" s="3">
        <f>IFERROR(AG609/H609,0)</f>
        <v>0</v>
      </c>
      <c r="BJ609" s="3">
        <f>IFERROR(AH609/H609,0)</f>
        <v>0</v>
      </c>
    </row>
    <row r="610" spans="2:62">
      <c r="B610">
        <v>715</v>
      </c>
      <c r="C610" t="s">
        <v>707</v>
      </c>
      <c r="D610" t="b">
        <v>0</v>
      </c>
      <c r="E610" s="2">
        <v>483</v>
      </c>
      <c r="F610" s="2">
        <v>383</v>
      </c>
      <c r="G610" s="2">
        <v>1</v>
      </c>
      <c r="H610" s="2">
        <v>382</v>
      </c>
      <c r="I610" s="2">
        <v>218</v>
      </c>
      <c r="J610" s="2">
        <v>0</v>
      </c>
      <c r="K610" s="2">
        <v>1</v>
      </c>
      <c r="L610" s="2">
        <v>0</v>
      </c>
      <c r="M610" s="2">
        <v>0</v>
      </c>
      <c r="N610" s="2">
        <v>1</v>
      </c>
      <c r="O610" s="2">
        <v>6</v>
      </c>
      <c r="P610" s="2">
        <v>0</v>
      </c>
      <c r="Q610" s="2">
        <v>0</v>
      </c>
      <c r="R610" s="2">
        <v>0</v>
      </c>
      <c r="S610" s="2">
        <v>0</v>
      </c>
      <c r="T610" s="2">
        <v>19</v>
      </c>
      <c r="U610" s="2">
        <v>8</v>
      </c>
      <c r="V610" s="2">
        <v>11</v>
      </c>
      <c r="W610" s="2">
        <v>70</v>
      </c>
      <c r="X610" s="2">
        <v>0</v>
      </c>
      <c r="Y610" s="2">
        <v>0</v>
      </c>
      <c r="Z610" s="2">
        <v>0</v>
      </c>
      <c r="AA610" s="2">
        <v>0</v>
      </c>
      <c r="AB610" s="2">
        <v>44</v>
      </c>
      <c r="AC610" s="2">
        <v>0</v>
      </c>
      <c r="AD610" s="2">
        <v>0</v>
      </c>
      <c r="AE610" s="2">
        <v>2</v>
      </c>
      <c r="AF610" s="2">
        <v>0</v>
      </c>
      <c r="AG610" s="2">
        <v>0</v>
      </c>
      <c r="AH610" s="2">
        <v>2</v>
      </c>
      <c r="AI610" s="3">
        <f>IFERROR(F610/E610,"")</f>
        <v>0</v>
      </c>
      <c r="AJ610" s="3">
        <f>IFERROR(G610/F610,"")</f>
        <v>0</v>
      </c>
      <c r="AK610" s="3">
        <f>IFERROR(I610/H610,0)</f>
        <v>0</v>
      </c>
      <c r="AL610" s="3">
        <f>IFERROR(J610/H610,0)</f>
        <v>0</v>
      </c>
      <c r="AM610" s="3">
        <f>IFERROR(K610/H610,0)</f>
        <v>0</v>
      </c>
      <c r="AN610" s="3">
        <f>IFERROR(L610/H610,0)</f>
        <v>0</v>
      </c>
      <c r="AO610" s="3">
        <f>IFERROR(M610/H610,0)</f>
        <v>0</v>
      </c>
      <c r="AP610" s="3">
        <f>IFERROR(N610/H610,0)</f>
        <v>0</v>
      </c>
      <c r="AQ610" s="3">
        <f>IFERROR(O610/H610,0)</f>
        <v>0</v>
      </c>
      <c r="AR610" s="3">
        <f>IFERROR(P610/H610,0)</f>
        <v>0</v>
      </c>
      <c r="AS610" s="3">
        <f>IFERROR(Q610/H610,0)</f>
        <v>0</v>
      </c>
      <c r="AT610" s="3">
        <f>IFERROR(R610/H610,0)</f>
        <v>0</v>
      </c>
      <c r="AU610" s="3">
        <f>IFERROR(S610/H610,0)</f>
        <v>0</v>
      </c>
      <c r="AV610" s="3">
        <f>IFERROR(T610/H610,0)</f>
        <v>0</v>
      </c>
      <c r="AW610" s="3">
        <f>IFERROR(U610/H610,0)</f>
        <v>0</v>
      </c>
      <c r="AX610" s="3">
        <f>IFERROR(V610/H610,0)</f>
        <v>0</v>
      </c>
      <c r="AY610" s="3">
        <f>IFERROR(W610/H610,0)</f>
        <v>0</v>
      </c>
      <c r="AZ610" s="3">
        <f>IFERROR(X610/H610,0)</f>
        <v>0</v>
      </c>
      <c r="BA610" s="3">
        <f>IFERROR(Y610/H610,0)</f>
        <v>0</v>
      </c>
      <c r="BB610" s="3">
        <f>IFERROR(Z610/H610,0)</f>
        <v>0</v>
      </c>
      <c r="BC610" s="3">
        <f>IFERROR(AA610/H610,0)</f>
        <v>0</v>
      </c>
      <c r="BD610" s="3">
        <f>IFERROR(AB610/H610,0)</f>
        <v>0</v>
      </c>
      <c r="BE610" s="3">
        <f>IFERROR(AC610/H610,0)</f>
        <v>0</v>
      </c>
      <c r="BF610" s="3">
        <f>IFERROR(AD610/H610,0)</f>
        <v>0</v>
      </c>
      <c r="BG610" s="3">
        <f>IFERROR(AE610/H610,0)</f>
        <v>0</v>
      </c>
      <c r="BH610" s="3">
        <f>IFERROR(AF610/H610,0)</f>
        <v>0</v>
      </c>
      <c r="BI610" s="3">
        <f>IFERROR(AG610/H610,0)</f>
        <v>0</v>
      </c>
      <c r="BJ610" s="3">
        <f>IFERROR(AH610/H610,0)</f>
        <v>0</v>
      </c>
    </row>
    <row r="611" spans="2:62">
      <c r="B611">
        <v>1271</v>
      </c>
      <c r="C611" t="s">
        <v>708</v>
      </c>
      <c r="D611" t="b">
        <v>0</v>
      </c>
      <c r="E611" s="2">
        <v>4740</v>
      </c>
      <c r="F611" s="2">
        <v>3709</v>
      </c>
      <c r="G611" s="2">
        <v>5</v>
      </c>
      <c r="H611" s="2">
        <v>3704</v>
      </c>
      <c r="I611" s="2">
        <v>1406</v>
      </c>
      <c r="J611" s="2">
        <v>4</v>
      </c>
      <c r="K611" s="2">
        <v>46</v>
      </c>
      <c r="L611" s="2">
        <v>0</v>
      </c>
      <c r="M611" s="2">
        <v>1</v>
      </c>
      <c r="N611" s="2">
        <v>0</v>
      </c>
      <c r="O611" s="2">
        <v>164</v>
      </c>
      <c r="P611" s="2">
        <v>0</v>
      </c>
      <c r="Q611" s="2">
        <v>0</v>
      </c>
      <c r="R611" s="2">
        <v>0</v>
      </c>
      <c r="S611" s="2">
        <v>0</v>
      </c>
      <c r="T611" s="2">
        <v>296</v>
      </c>
      <c r="U611" s="2">
        <v>73</v>
      </c>
      <c r="V611" s="2">
        <v>717</v>
      </c>
      <c r="W611" s="2">
        <v>233</v>
      </c>
      <c r="X611" s="2">
        <v>0</v>
      </c>
      <c r="Y611" s="2">
        <v>0</v>
      </c>
      <c r="Z611" s="2">
        <v>0</v>
      </c>
      <c r="AA611" s="2">
        <v>0</v>
      </c>
      <c r="AB611" s="2">
        <v>684</v>
      </c>
      <c r="AC611" s="2">
        <v>0</v>
      </c>
      <c r="AD611" s="2">
        <v>3</v>
      </c>
      <c r="AE611" s="2">
        <v>31</v>
      </c>
      <c r="AF611" s="2">
        <v>28</v>
      </c>
      <c r="AG611" s="2">
        <v>1</v>
      </c>
      <c r="AH611" s="2">
        <v>17</v>
      </c>
      <c r="AI611" s="3">
        <f>IFERROR(F611/E611,"")</f>
        <v>0</v>
      </c>
      <c r="AJ611" s="3">
        <f>IFERROR(G611/F611,"")</f>
        <v>0</v>
      </c>
      <c r="AK611" s="3">
        <f>IFERROR(I611/H611,0)</f>
        <v>0</v>
      </c>
      <c r="AL611" s="3">
        <f>IFERROR(J611/H611,0)</f>
        <v>0</v>
      </c>
      <c r="AM611" s="3">
        <f>IFERROR(K611/H611,0)</f>
        <v>0</v>
      </c>
      <c r="AN611" s="3">
        <f>IFERROR(L611/H611,0)</f>
        <v>0</v>
      </c>
      <c r="AO611" s="3">
        <f>IFERROR(M611/H611,0)</f>
        <v>0</v>
      </c>
      <c r="AP611" s="3">
        <f>IFERROR(N611/H611,0)</f>
        <v>0</v>
      </c>
      <c r="AQ611" s="3">
        <f>IFERROR(O611/H611,0)</f>
        <v>0</v>
      </c>
      <c r="AR611" s="3">
        <f>IFERROR(P611/H611,0)</f>
        <v>0</v>
      </c>
      <c r="AS611" s="3">
        <f>IFERROR(Q611/H611,0)</f>
        <v>0</v>
      </c>
      <c r="AT611" s="3">
        <f>IFERROR(R611/H611,0)</f>
        <v>0</v>
      </c>
      <c r="AU611" s="3">
        <f>IFERROR(S611/H611,0)</f>
        <v>0</v>
      </c>
      <c r="AV611" s="3">
        <f>IFERROR(T611/H611,0)</f>
        <v>0</v>
      </c>
      <c r="AW611" s="3">
        <f>IFERROR(U611/H611,0)</f>
        <v>0</v>
      </c>
      <c r="AX611" s="3">
        <f>IFERROR(V611/H611,0)</f>
        <v>0</v>
      </c>
      <c r="AY611" s="3">
        <f>IFERROR(W611/H611,0)</f>
        <v>0</v>
      </c>
      <c r="AZ611" s="3">
        <f>IFERROR(X611/H611,0)</f>
        <v>0</v>
      </c>
      <c r="BA611" s="3">
        <f>IFERROR(Y611/H611,0)</f>
        <v>0</v>
      </c>
      <c r="BB611" s="3">
        <f>IFERROR(Z611/H611,0)</f>
        <v>0</v>
      </c>
      <c r="BC611" s="3">
        <f>IFERROR(AA611/H611,0)</f>
        <v>0</v>
      </c>
      <c r="BD611" s="3">
        <f>IFERROR(AB611/H611,0)</f>
        <v>0</v>
      </c>
      <c r="BE611" s="3">
        <f>IFERROR(AC611/H611,0)</f>
        <v>0</v>
      </c>
      <c r="BF611" s="3">
        <f>IFERROR(AD611/H611,0)</f>
        <v>0</v>
      </c>
      <c r="BG611" s="3">
        <f>IFERROR(AE611/H611,0)</f>
        <v>0</v>
      </c>
      <c r="BH611" s="3">
        <f>IFERROR(AF611/H611,0)</f>
        <v>0</v>
      </c>
      <c r="BI611" s="3">
        <f>IFERROR(AG611/H611,0)</f>
        <v>0</v>
      </c>
      <c r="BJ611" s="3">
        <f>IFERROR(AH611/H611,0)</f>
        <v>0</v>
      </c>
    </row>
    <row r="612" spans="2:62">
      <c r="B612">
        <v>7000</v>
      </c>
      <c r="C612" t="s">
        <v>709</v>
      </c>
      <c r="D612" t="b">
        <v>0</v>
      </c>
      <c r="E612" s="2">
        <v>52711</v>
      </c>
      <c r="F612" s="2">
        <v>32461</v>
      </c>
      <c r="G612" s="2">
        <v>545</v>
      </c>
      <c r="H612" s="2">
        <v>31916</v>
      </c>
      <c r="I612" s="2">
        <v>2216</v>
      </c>
      <c r="J612" s="2">
        <v>275</v>
      </c>
      <c r="K612" s="2">
        <v>5155</v>
      </c>
      <c r="L612" s="2">
        <v>10</v>
      </c>
      <c r="M612" s="2">
        <v>4</v>
      </c>
      <c r="N612" s="2">
        <v>6</v>
      </c>
      <c r="O612" s="2">
        <v>2065</v>
      </c>
      <c r="P612" s="2">
        <v>10</v>
      </c>
      <c r="Q612" s="2">
        <v>3</v>
      </c>
      <c r="R612" s="2">
        <v>0</v>
      </c>
      <c r="S612" s="2">
        <v>4</v>
      </c>
      <c r="T612" s="2">
        <v>2472</v>
      </c>
      <c r="U612" s="2">
        <v>3288</v>
      </c>
      <c r="V612" s="2">
        <v>10460</v>
      </c>
      <c r="W612" s="2">
        <v>284</v>
      </c>
      <c r="X612" s="2">
        <v>12</v>
      </c>
      <c r="Y612" s="2">
        <v>8</v>
      </c>
      <c r="Z612" s="2">
        <v>17</v>
      </c>
      <c r="AA612" s="2">
        <v>70</v>
      </c>
      <c r="AB612" s="2">
        <v>1757</v>
      </c>
      <c r="AC612" s="2">
        <v>17</v>
      </c>
      <c r="AD612" s="2">
        <v>20</v>
      </c>
      <c r="AE612" s="2">
        <v>290</v>
      </c>
      <c r="AF612" s="2">
        <v>1444</v>
      </c>
      <c r="AG612" s="2">
        <v>31</v>
      </c>
      <c r="AH612" s="2">
        <v>1998</v>
      </c>
      <c r="AI612" s="3">
        <f>IFERROR(F612/E612,"")</f>
        <v>0</v>
      </c>
      <c r="AJ612" s="3">
        <f>IFERROR(G612/F612,"")</f>
        <v>0</v>
      </c>
      <c r="AK612" s="3">
        <f>IFERROR(I612/H612,0)</f>
        <v>0</v>
      </c>
      <c r="AL612" s="3">
        <f>IFERROR(J612/H612,0)</f>
        <v>0</v>
      </c>
      <c r="AM612" s="3">
        <f>IFERROR(K612/H612,0)</f>
        <v>0</v>
      </c>
      <c r="AN612" s="3">
        <f>IFERROR(L612/H612,0)</f>
        <v>0</v>
      </c>
      <c r="AO612" s="3">
        <f>IFERROR(M612/H612,0)</f>
        <v>0</v>
      </c>
      <c r="AP612" s="3">
        <f>IFERROR(N612/H612,0)</f>
        <v>0</v>
      </c>
      <c r="AQ612" s="3">
        <f>IFERROR(O612/H612,0)</f>
        <v>0</v>
      </c>
      <c r="AR612" s="3">
        <f>IFERROR(P612/H612,0)</f>
        <v>0</v>
      </c>
      <c r="AS612" s="3">
        <f>IFERROR(Q612/H612,0)</f>
        <v>0</v>
      </c>
      <c r="AT612" s="3">
        <f>IFERROR(R612/H612,0)</f>
        <v>0</v>
      </c>
      <c r="AU612" s="3">
        <f>IFERROR(S612/H612,0)</f>
        <v>0</v>
      </c>
      <c r="AV612" s="3">
        <f>IFERROR(T612/H612,0)</f>
        <v>0</v>
      </c>
      <c r="AW612" s="3">
        <f>IFERROR(U612/H612,0)</f>
        <v>0</v>
      </c>
      <c r="AX612" s="3">
        <f>IFERROR(V612/H612,0)</f>
        <v>0</v>
      </c>
      <c r="AY612" s="3">
        <f>IFERROR(W612/H612,0)</f>
        <v>0</v>
      </c>
      <c r="AZ612" s="3">
        <f>IFERROR(X612/H612,0)</f>
        <v>0</v>
      </c>
      <c r="BA612" s="3">
        <f>IFERROR(Y612/H612,0)</f>
        <v>0</v>
      </c>
      <c r="BB612" s="3">
        <f>IFERROR(Z612/H612,0)</f>
        <v>0</v>
      </c>
      <c r="BC612" s="3">
        <f>IFERROR(AA612/H612,0)</f>
        <v>0</v>
      </c>
      <c r="BD612" s="3">
        <f>IFERROR(AB612/H612,0)</f>
        <v>0</v>
      </c>
      <c r="BE612" s="3">
        <f>IFERROR(AC612/H612,0)</f>
        <v>0</v>
      </c>
      <c r="BF612" s="3">
        <f>IFERROR(AD612/H612,0)</f>
        <v>0</v>
      </c>
      <c r="BG612" s="3">
        <f>IFERROR(AE612/H612,0)</f>
        <v>0</v>
      </c>
      <c r="BH612" s="3">
        <f>IFERROR(AF612/H612,0)</f>
        <v>0</v>
      </c>
      <c r="BI612" s="3">
        <f>IFERROR(AG612/H612,0)</f>
        <v>0</v>
      </c>
      <c r="BJ612" s="3">
        <f>IFERROR(AH612/H612,0)</f>
        <v>0</v>
      </c>
    </row>
    <row r="613" spans="2:62">
      <c r="B613">
        <v>52</v>
      </c>
      <c r="C613" t="s">
        <v>710</v>
      </c>
      <c r="D613" t="b">
        <v>0</v>
      </c>
      <c r="E613" s="2">
        <v>355</v>
      </c>
      <c r="F613" s="2">
        <v>276</v>
      </c>
      <c r="G613" s="2">
        <v>0</v>
      </c>
      <c r="H613" s="2">
        <v>276</v>
      </c>
      <c r="I613" s="2">
        <v>31</v>
      </c>
      <c r="J613" s="2">
        <v>17</v>
      </c>
      <c r="K613" s="2">
        <v>0</v>
      </c>
      <c r="L613" s="2">
        <v>0</v>
      </c>
      <c r="M613" s="2">
        <v>0</v>
      </c>
      <c r="N613" s="2">
        <v>0</v>
      </c>
      <c r="O613" s="2">
        <v>30</v>
      </c>
      <c r="P613" s="2">
        <v>0</v>
      </c>
      <c r="Q613" s="2">
        <v>0</v>
      </c>
      <c r="R613" s="2">
        <v>0</v>
      </c>
      <c r="S613" s="2">
        <v>0</v>
      </c>
      <c r="T613" s="2">
        <v>15</v>
      </c>
      <c r="U613" s="2">
        <v>0</v>
      </c>
      <c r="V613" s="2">
        <v>105</v>
      </c>
      <c r="W613" s="2">
        <v>11</v>
      </c>
      <c r="X613" s="2">
        <v>0</v>
      </c>
      <c r="Y613" s="2">
        <v>0</v>
      </c>
      <c r="Z613" s="2">
        <v>0</v>
      </c>
      <c r="AA613" s="2">
        <v>0</v>
      </c>
      <c r="AB613" s="2">
        <v>15</v>
      </c>
      <c r="AC613" s="2">
        <v>0</v>
      </c>
      <c r="AD613" s="2">
        <v>0</v>
      </c>
      <c r="AE613" s="2">
        <v>1</v>
      </c>
      <c r="AF613" s="2">
        <v>9</v>
      </c>
      <c r="AG613" s="2">
        <v>0</v>
      </c>
      <c r="AH613" s="2">
        <v>42</v>
      </c>
      <c r="AI613" s="3">
        <f>IFERROR(F613/E613,"")</f>
        <v>0</v>
      </c>
      <c r="AJ613" s="3">
        <f>IFERROR(G613/F613,"")</f>
        <v>0</v>
      </c>
      <c r="AK613" s="3">
        <f>IFERROR(I613/H613,0)</f>
        <v>0</v>
      </c>
      <c r="AL613" s="3">
        <f>IFERROR(J613/H613,0)</f>
        <v>0</v>
      </c>
      <c r="AM613" s="3">
        <f>IFERROR(K613/H613,0)</f>
        <v>0</v>
      </c>
      <c r="AN613" s="3">
        <f>IFERROR(L613/H613,0)</f>
        <v>0</v>
      </c>
      <c r="AO613" s="3">
        <f>IFERROR(M613/H613,0)</f>
        <v>0</v>
      </c>
      <c r="AP613" s="3">
        <f>IFERROR(N613/H613,0)</f>
        <v>0</v>
      </c>
      <c r="AQ613" s="3">
        <f>IFERROR(O613/H613,0)</f>
        <v>0</v>
      </c>
      <c r="AR613" s="3">
        <f>IFERROR(P613/H613,0)</f>
        <v>0</v>
      </c>
      <c r="AS613" s="3">
        <f>IFERROR(Q613/H613,0)</f>
        <v>0</v>
      </c>
      <c r="AT613" s="3">
        <f>IFERROR(R613/H613,0)</f>
        <v>0</v>
      </c>
      <c r="AU613" s="3">
        <f>IFERROR(S613/H613,0)</f>
        <v>0</v>
      </c>
      <c r="AV613" s="3">
        <f>IFERROR(T613/H613,0)</f>
        <v>0</v>
      </c>
      <c r="AW613" s="3">
        <f>IFERROR(U613/H613,0)</f>
        <v>0</v>
      </c>
      <c r="AX613" s="3">
        <f>IFERROR(V613/H613,0)</f>
        <v>0</v>
      </c>
      <c r="AY613" s="3">
        <f>IFERROR(W613/H613,0)</f>
        <v>0</v>
      </c>
      <c r="AZ613" s="3">
        <f>IFERROR(X613/H613,0)</f>
        <v>0</v>
      </c>
      <c r="BA613" s="3">
        <f>IFERROR(Y613/H613,0)</f>
        <v>0</v>
      </c>
      <c r="BB613" s="3">
        <f>IFERROR(Z613/H613,0)</f>
        <v>0</v>
      </c>
      <c r="BC613" s="3">
        <f>IFERROR(AA613/H613,0)</f>
        <v>0</v>
      </c>
      <c r="BD613" s="3">
        <f>IFERROR(AB613/H613,0)</f>
        <v>0</v>
      </c>
      <c r="BE613" s="3">
        <f>IFERROR(AC613/H613,0)</f>
        <v>0</v>
      </c>
      <c r="BF613" s="3">
        <f>IFERROR(AD613/H613,0)</f>
        <v>0</v>
      </c>
      <c r="BG613" s="3">
        <f>IFERROR(AE613/H613,0)</f>
        <v>0</v>
      </c>
      <c r="BH613" s="3">
        <f>IFERROR(AF613/H613,0)</f>
        <v>0</v>
      </c>
      <c r="BI613" s="3">
        <f>IFERROR(AG613/H613,0)</f>
        <v>0</v>
      </c>
      <c r="BJ613" s="3">
        <f>IFERROR(AH613/H613,0)</f>
        <v>0</v>
      </c>
    </row>
    <row r="614" spans="2:62">
      <c r="B614">
        <v>595</v>
      </c>
      <c r="C614" t="s">
        <v>711</v>
      </c>
      <c r="D614" t="b">
        <v>0</v>
      </c>
      <c r="E614" s="2">
        <v>458</v>
      </c>
      <c r="F614" s="2">
        <v>347</v>
      </c>
      <c r="G614" s="2">
        <v>2</v>
      </c>
      <c r="H614" s="2">
        <v>345</v>
      </c>
      <c r="I614" s="2">
        <v>236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7</v>
      </c>
      <c r="P614" s="2">
        <v>0</v>
      </c>
      <c r="Q614" s="2">
        <v>0</v>
      </c>
      <c r="R614" s="2">
        <v>0</v>
      </c>
      <c r="S614" s="2">
        <v>0</v>
      </c>
      <c r="T614" s="2">
        <v>11</v>
      </c>
      <c r="U614" s="2">
        <v>6</v>
      </c>
      <c r="V614" s="2">
        <v>21</v>
      </c>
      <c r="W614" s="2">
        <v>27</v>
      </c>
      <c r="X614" s="2">
        <v>0</v>
      </c>
      <c r="Y614" s="2">
        <v>0</v>
      </c>
      <c r="Z614" s="2">
        <v>0</v>
      </c>
      <c r="AA614" s="2">
        <v>1</v>
      </c>
      <c r="AB614" s="2">
        <v>31</v>
      </c>
      <c r="AC614" s="2">
        <v>0</v>
      </c>
      <c r="AD614" s="2">
        <v>0</v>
      </c>
      <c r="AE614" s="2">
        <v>3</v>
      </c>
      <c r="AF614" s="2">
        <v>1</v>
      </c>
      <c r="AG614" s="2">
        <v>0</v>
      </c>
      <c r="AH614" s="2">
        <v>1</v>
      </c>
      <c r="AI614" s="3">
        <f>IFERROR(F614/E614,"")</f>
        <v>0</v>
      </c>
      <c r="AJ614" s="3">
        <f>IFERROR(G614/F614,"")</f>
        <v>0</v>
      </c>
      <c r="AK614" s="3">
        <f>IFERROR(I614/H614,0)</f>
        <v>0</v>
      </c>
      <c r="AL614" s="3">
        <f>IFERROR(J614/H614,0)</f>
        <v>0</v>
      </c>
      <c r="AM614" s="3">
        <f>IFERROR(K614/H614,0)</f>
        <v>0</v>
      </c>
      <c r="AN614" s="3">
        <f>IFERROR(L614/H614,0)</f>
        <v>0</v>
      </c>
      <c r="AO614" s="3">
        <f>IFERROR(M614/H614,0)</f>
        <v>0</v>
      </c>
      <c r="AP614" s="3">
        <f>IFERROR(N614/H614,0)</f>
        <v>0</v>
      </c>
      <c r="AQ614" s="3">
        <f>IFERROR(O614/H614,0)</f>
        <v>0</v>
      </c>
      <c r="AR614" s="3">
        <f>IFERROR(P614/H614,0)</f>
        <v>0</v>
      </c>
      <c r="AS614" s="3">
        <f>IFERROR(Q614/H614,0)</f>
        <v>0</v>
      </c>
      <c r="AT614" s="3">
        <f>IFERROR(R614/H614,0)</f>
        <v>0</v>
      </c>
      <c r="AU614" s="3">
        <f>IFERROR(S614/H614,0)</f>
        <v>0</v>
      </c>
      <c r="AV614" s="3">
        <f>IFERROR(T614/H614,0)</f>
        <v>0</v>
      </c>
      <c r="AW614" s="3">
        <f>IFERROR(U614/H614,0)</f>
        <v>0</v>
      </c>
      <c r="AX614" s="3">
        <f>IFERROR(V614/H614,0)</f>
        <v>0</v>
      </c>
      <c r="AY614" s="3">
        <f>IFERROR(W614/H614,0)</f>
        <v>0</v>
      </c>
      <c r="AZ614" s="3">
        <f>IFERROR(X614/H614,0)</f>
        <v>0</v>
      </c>
      <c r="BA614" s="3">
        <f>IFERROR(Y614/H614,0)</f>
        <v>0</v>
      </c>
      <c r="BB614" s="3">
        <f>IFERROR(Z614/H614,0)</f>
        <v>0</v>
      </c>
      <c r="BC614" s="3">
        <f>IFERROR(AA614/H614,0)</f>
        <v>0</v>
      </c>
      <c r="BD614" s="3">
        <f>IFERROR(AB614/H614,0)</f>
        <v>0</v>
      </c>
      <c r="BE614" s="3">
        <f>IFERROR(AC614/H614,0)</f>
        <v>0</v>
      </c>
      <c r="BF614" s="3">
        <f>IFERROR(AD614/H614,0)</f>
        <v>0</v>
      </c>
      <c r="BG614" s="3">
        <f>IFERROR(AE614/H614,0)</f>
        <v>0</v>
      </c>
      <c r="BH614" s="3">
        <f>IFERROR(AF614/H614,0)</f>
        <v>0</v>
      </c>
      <c r="BI614" s="3">
        <f>IFERROR(AG614/H614,0)</f>
        <v>0</v>
      </c>
      <c r="BJ614" s="3">
        <f>IFERROR(AH614/H614,0)</f>
        <v>0</v>
      </c>
    </row>
    <row r="615" spans="2:62">
      <c r="B615">
        <v>1171</v>
      </c>
      <c r="C615" t="s">
        <v>712</v>
      </c>
      <c r="D615" t="b">
        <v>0</v>
      </c>
      <c r="E615" s="2">
        <v>413</v>
      </c>
      <c r="F615" s="2">
        <v>318</v>
      </c>
      <c r="G615" s="2">
        <v>2</v>
      </c>
      <c r="H615" s="2">
        <v>316</v>
      </c>
      <c r="I615" s="2">
        <v>160</v>
      </c>
      <c r="J615" s="2">
        <v>1</v>
      </c>
      <c r="K615" s="2">
        <v>5</v>
      </c>
      <c r="L615" s="2">
        <v>0</v>
      </c>
      <c r="M615" s="2">
        <v>0</v>
      </c>
      <c r="N615" s="2">
        <v>0</v>
      </c>
      <c r="O615" s="2">
        <v>5</v>
      </c>
      <c r="P615" s="2">
        <v>0</v>
      </c>
      <c r="Q615" s="2">
        <v>0</v>
      </c>
      <c r="R615" s="2">
        <v>0</v>
      </c>
      <c r="S615" s="2">
        <v>0</v>
      </c>
      <c r="T615" s="2">
        <v>17</v>
      </c>
      <c r="U615" s="2">
        <v>0</v>
      </c>
      <c r="V615" s="2">
        <v>10</v>
      </c>
      <c r="W615" s="2">
        <v>50</v>
      </c>
      <c r="X615" s="2">
        <v>0</v>
      </c>
      <c r="Y615" s="2">
        <v>1</v>
      </c>
      <c r="Z615" s="2">
        <v>0</v>
      </c>
      <c r="AA615" s="2">
        <v>1</v>
      </c>
      <c r="AB615" s="2">
        <v>60</v>
      </c>
      <c r="AC615" s="2">
        <v>0</v>
      </c>
      <c r="AD615" s="2">
        <v>0</v>
      </c>
      <c r="AE615" s="2">
        <v>6</v>
      </c>
      <c r="AF615" s="2">
        <v>0</v>
      </c>
      <c r="AG615" s="2">
        <v>0</v>
      </c>
      <c r="AH615" s="2">
        <v>0</v>
      </c>
      <c r="AI615" s="3">
        <f>IFERROR(F615/E615,"")</f>
        <v>0</v>
      </c>
      <c r="AJ615" s="3">
        <f>IFERROR(G615/F615,"")</f>
        <v>0</v>
      </c>
      <c r="AK615" s="3">
        <f>IFERROR(I615/H615,0)</f>
        <v>0</v>
      </c>
      <c r="AL615" s="3">
        <f>IFERROR(J615/H615,0)</f>
        <v>0</v>
      </c>
      <c r="AM615" s="3">
        <f>IFERROR(K615/H615,0)</f>
        <v>0</v>
      </c>
      <c r="AN615" s="3">
        <f>IFERROR(L615/H615,0)</f>
        <v>0</v>
      </c>
      <c r="AO615" s="3">
        <f>IFERROR(M615/H615,0)</f>
        <v>0</v>
      </c>
      <c r="AP615" s="3">
        <f>IFERROR(N615/H615,0)</f>
        <v>0</v>
      </c>
      <c r="AQ615" s="3">
        <f>IFERROR(O615/H615,0)</f>
        <v>0</v>
      </c>
      <c r="AR615" s="3">
        <f>IFERROR(P615/H615,0)</f>
        <v>0</v>
      </c>
      <c r="AS615" s="3">
        <f>IFERROR(Q615/H615,0)</f>
        <v>0</v>
      </c>
      <c r="AT615" s="3">
        <f>IFERROR(R615/H615,0)</f>
        <v>0</v>
      </c>
      <c r="AU615" s="3">
        <f>IFERROR(S615/H615,0)</f>
        <v>0</v>
      </c>
      <c r="AV615" s="3">
        <f>IFERROR(T615/H615,0)</f>
        <v>0</v>
      </c>
      <c r="AW615" s="3">
        <f>IFERROR(U615/H615,0)</f>
        <v>0</v>
      </c>
      <c r="AX615" s="3">
        <f>IFERROR(V615/H615,0)</f>
        <v>0</v>
      </c>
      <c r="AY615" s="3">
        <f>IFERROR(W615/H615,0)</f>
        <v>0</v>
      </c>
      <c r="AZ615" s="3">
        <f>IFERROR(X615/H615,0)</f>
        <v>0</v>
      </c>
      <c r="BA615" s="3">
        <f>IFERROR(Y615/H615,0)</f>
        <v>0</v>
      </c>
      <c r="BB615" s="3">
        <f>IFERROR(Z615/H615,0)</f>
        <v>0</v>
      </c>
      <c r="BC615" s="3">
        <f>IFERROR(AA615/H615,0)</f>
        <v>0</v>
      </c>
      <c r="BD615" s="3">
        <f>IFERROR(AB615/H615,0)</f>
        <v>0</v>
      </c>
      <c r="BE615" s="3">
        <f>IFERROR(AC615/H615,0)</f>
        <v>0</v>
      </c>
      <c r="BF615" s="3">
        <f>IFERROR(AD615/H615,0)</f>
        <v>0</v>
      </c>
      <c r="BG615" s="3">
        <f>IFERROR(AE615/H615,0)</f>
        <v>0</v>
      </c>
      <c r="BH615" s="3">
        <f>IFERROR(AF615/H615,0)</f>
        <v>0</v>
      </c>
      <c r="BI615" s="3">
        <f>IFERROR(AG615/H615,0)</f>
        <v>0</v>
      </c>
      <c r="BJ615" s="3">
        <f>IFERROR(AH615/H615,0)</f>
        <v>0</v>
      </c>
    </row>
    <row r="616" spans="2:62">
      <c r="B616">
        <v>1255</v>
      </c>
      <c r="C616" t="s">
        <v>713</v>
      </c>
      <c r="D616" t="b">
        <v>0</v>
      </c>
      <c r="E616" s="2">
        <v>138</v>
      </c>
      <c r="F616" s="2">
        <v>85</v>
      </c>
      <c r="G616" s="2">
        <v>2</v>
      </c>
      <c r="H616" s="2">
        <v>83</v>
      </c>
      <c r="I616" s="2">
        <v>40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2</v>
      </c>
      <c r="P616" s="2">
        <v>0</v>
      </c>
      <c r="Q616" s="2">
        <v>0</v>
      </c>
      <c r="R616" s="2">
        <v>0</v>
      </c>
      <c r="S616" s="2">
        <v>0</v>
      </c>
      <c r="T616" s="2">
        <v>2</v>
      </c>
      <c r="U616" s="2">
        <v>5</v>
      </c>
      <c r="V616" s="2">
        <v>4</v>
      </c>
      <c r="W616" s="2">
        <v>19</v>
      </c>
      <c r="X616" s="2">
        <v>0</v>
      </c>
      <c r="Y616" s="2">
        <v>0</v>
      </c>
      <c r="Z616" s="2">
        <v>0</v>
      </c>
      <c r="AA616" s="2">
        <v>0</v>
      </c>
      <c r="AB616" s="2">
        <v>10</v>
      </c>
      <c r="AC616" s="2">
        <v>0</v>
      </c>
      <c r="AD616" s="2">
        <v>0</v>
      </c>
      <c r="AE616" s="2">
        <v>1</v>
      </c>
      <c r="AF616" s="2">
        <v>0</v>
      </c>
      <c r="AG616" s="2">
        <v>0</v>
      </c>
      <c r="AH616" s="2">
        <v>0</v>
      </c>
      <c r="AI616" s="3">
        <f>IFERROR(F616/E616,"")</f>
        <v>0</v>
      </c>
      <c r="AJ616" s="3">
        <f>IFERROR(G616/F616,"")</f>
        <v>0</v>
      </c>
      <c r="AK616" s="3">
        <f>IFERROR(I616/H616,0)</f>
        <v>0</v>
      </c>
      <c r="AL616" s="3">
        <f>IFERROR(J616/H616,0)</f>
        <v>0</v>
      </c>
      <c r="AM616" s="3">
        <f>IFERROR(K616/H616,0)</f>
        <v>0</v>
      </c>
      <c r="AN616" s="3">
        <f>IFERROR(L616/H616,0)</f>
        <v>0</v>
      </c>
      <c r="AO616" s="3">
        <f>IFERROR(M616/H616,0)</f>
        <v>0</v>
      </c>
      <c r="AP616" s="3">
        <f>IFERROR(N616/H616,0)</f>
        <v>0</v>
      </c>
      <c r="AQ616" s="3">
        <f>IFERROR(O616/H616,0)</f>
        <v>0</v>
      </c>
      <c r="AR616" s="3">
        <f>IFERROR(P616/H616,0)</f>
        <v>0</v>
      </c>
      <c r="AS616" s="3">
        <f>IFERROR(Q616/H616,0)</f>
        <v>0</v>
      </c>
      <c r="AT616" s="3">
        <f>IFERROR(R616/H616,0)</f>
        <v>0</v>
      </c>
      <c r="AU616" s="3">
        <f>IFERROR(S616/H616,0)</f>
        <v>0</v>
      </c>
      <c r="AV616" s="3">
        <f>IFERROR(T616/H616,0)</f>
        <v>0</v>
      </c>
      <c r="AW616" s="3">
        <f>IFERROR(U616/H616,0)</f>
        <v>0</v>
      </c>
      <c r="AX616" s="3">
        <f>IFERROR(V616/H616,0)</f>
        <v>0</v>
      </c>
      <c r="AY616" s="3">
        <f>IFERROR(W616/H616,0)</f>
        <v>0</v>
      </c>
      <c r="AZ616" s="3">
        <f>IFERROR(X616/H616,0)</f>
        <v>0</v>
      </c>
      <c r="BA616" s="3">
        <f>IFERROR(Y616/H616,0)</f>
        <v>0</v>
      </c>
      <c r="BB616" s="3">
        <f>IFERROR(Z616/H616,0)</f>
        <v>0</v>
      </c>
      <c r="BC616" s="3">
        <f>IFERROR(AA616/H616,0)</f>
        <v>0</v>
      </c>
      <c r="BD616" s="3">
        <f>IFERROR(AB616/H616,0)</f>
        <v>0</v>
      </c>
      <c r="BE616" s="3">
        <f>IFERROR(AC616/H616,0)</f>
        <v>0</v>
      </c>
      <c r="BF616" s="3">
        <f>IFERROR(AD616/H616,0)</f>
        <v>0</v>
      </c>
      <c r="BG616" s="3">
        <f>IFERROR(AE616/H616,0)</f>
        <v>0</v>
      </c>
      <c r="BH616" s="3">
        <f>IFERROR(AF616/H616,0)</f>
        <v>0</v>
      </c>
      <c r="BI616" s="3">
        <f>IFERROR(AG616/H616,0)</f>
        <v>0</v>
      </c>
      <c r="BJ616" s="3">
        <f>IFERROR(AH616/H616,0)</f>
        <v>0</v>
      </c>
    </row>
    <row r="617" spans="2:62">
      <c r="B617">
        <v>674</v>
      </c>
      <c r="C617" t="s">
        <v>714</v>
      </c>
      <c r="D617" t="b">
        <v>0</v>
      </c>
      <c r="E617" s="2">
        <v>499</v>
      </c>
      <c r="F617" s="2">
        <v>391</v>
      </c>
      <c r="G617" s="2">
        <v>1</v>
      </c>
      <c r="H617" s="2">
        <v>390</v>
      </c>
      <c r="I617" s="2">
        <v>130</v>
      </c>
      <c r="J617" s="2">
        <v>1</v>
      </c>
      <c r="K617" s="2">
        <v>0</v>
      </c>
      <c r="L617" s="2">
        <v>0</v>
      </c>
      <c r="M617" s="2">
        <v>0</v>
      </c>
      <c r="N617" s="2">
        <v>0</v>
      </c>
      <c r="O617" s="2">
        <v>34</v>
      </c>
      <c r="P617" s="2">
        <v>0</v>
      </c>
      <c r="Q617" s="2">
        <v>0</v>
      </c>
      <c r="R617" s="2">
        <v>0</v>
      </c>
      <c r="S617" s="2">
        <v>0</v>
      </c>
      <c r="T617" s="2">
        <v>36</v>
      </c>
      <c r="U617" s="2">
        <v>6</v>
      </c>
      <c r="V617" s="2">
        <v>79</v>
      </c>
      <c r="W617" s="2">
        <v>6</v>
      </c>
      <c r="X617" s="2">
        <v>0</v>
      </c>
      <c r="Y617" s="2">
        <v>0</v>
      </c>
      <c r="Z617" s="2">
        <v>0</v>
      </c>
      <c r="AA617" s="2">
        <v>0</v>
      </c>
      <c r="AB617" s="2">
        <v>84</v>
      </c>
      <c r="AC617" s="2">
        <v>0</v>
      </c>
      <c r="AD617" s="2">
        <v>0</v>
      </c>
      <c r="AE617" s="2">
        <v>8</v>
      </c>
      <c r="AF617" s="2">
        <v>0</v>
      </c>
      <c r="AG617" s="2">
        <v>0</v>
      </c>
      <c r="AH617" s="2">
        <v>6</v>
      </c>
      <c r="AI617" s="3">
        <f>IFERROR(F617/E617,"")</f>
        <v>0</v>
      </c>
      <c r="AJ617" s="3">
        <f>IFERROR(G617/F617,"")</f>
        <v>0</v>
      </c>
      <c r="AK617" s="3">
        <f>IFERROR(I617/H617,0)</f>
        <v>0</v>
      </c>
      <c r="AL617" s="3">
        <f>IFERROR(J617/H617,0)</f>
        <v>0</v>
      </c>
      <c r="AM617" s="3">
        <f>IFERROR(K617/H617,0)</f>
        <v>0</v>
      </c>
      <c r="AN617" s="3">
        <f>IFERROR(L617/H617,0)</f>
        <v>0</v>
      </c>
      <c r="AO617" s="3">
        <f>IFERROR(M617/H617,0)</f>
        <v>0</v>
      </c>
      <c r="AP617" s="3">
        <f>IFERROR(N617/H617,0)</f>
        <v>0</v>
      </c>
      <c r="AQ617" s="3">
        <f>IFERROR(O617/H617,0)</f>
        <v>0</v>
      </c>
      <c r="AR617" s="3">
        <f>IFERROR(P617/H617,0)</f>
        <v>0</v>
      </c>
      <c r="AS617" s="3">
        <f>IFERROR(Q617/H617,0)</f>
        <v>0</v>
      </c>
      <c r="AT617" s="3">
        <f>IFERROR(R617/H617,0)</f>
        <v>0</v>
      </c>
      <c r="AU617" s="3">
        <f>IFERROR(S617/H617,0)</f>
        <v>0</v>
      </c>
      <c r="AV617" s="3">
        <f>IFERROR(T617/H617,0)</f>
        <v>0</v>
      </c>
      <c r="AW617" s="3">
        <f>IFERROR(U617/H617,0)</f>
        <v>0</v>
      </c>
      <c r="AX617" s="3">
        <f>IFERROR(V617/H617,0)</f>
        <v>0</v>
      </c>
      <c r="AY617" s="3">
        <f>IFERROR(W617/H617,0)</f>
        <v>0</v>
      </c>
      <c r="AZ617" s="3">
        <f>IFERROR(X617/H617,0)</f>
        <v>0</v>
      </c>
      <c r="BA617" s="3">
        <f>IFERROR(Y617/H617,0)</f>
        <v>0</v>
      </c>
      <c r="BB617" s="3">
        <f>IFERROR(Z617/H617,0)</f>
        <v>0</v>
      </c>
      <c r="BC617" s="3">
        <f>IFERROR(AA617/H617,0)</f>
        <v>0</v>
      </c>
      <c r="BD617" s="3">
        <f>IFERROR(AB617/H617,0)</f>
        <v>0</v>
      </c>
      <c r="BE617" s="3">
        <f>IFERROR(AC617/H617,0)</f>
        <v>0</v>
      </c>
      <c r="BF617" s="3">
        <f>IFERROR(AD617/H617,0)</f>
        <v>0</v>
      </c>
      <c r="BG617" s="3">
        <f>IFERROR(AE617/H617,0)</f>
        <v>0</v>
      </c>
      <c r="BH617" s="3">
        <f>IFERROR(AF617/H617,0)</f>
        <v>0</v>
      </c>
      <c r="BI617" s="3">
        <f>IFERROR(AG617/H617,0)</f>
        <v>0</v>
      </c>
      <c r="BJ617" s="3">
        <f>IFERROR(AH617/H617,0)</f>
        <v>0</v>
      </c>
    </row>
    <row r="618" spans="2:62">
      <c r="B618">
        <v>24</v>
      </c>
      <c r="C618" t="s">
        <v>715</v>
      </c>
      <c r="D618" t="b">
        <v>0</v>
      </c>
      <c r="E618" s="2">
        <v>491</v>
      </c>
      <c r="F618" s="2">
        <v>408</v>
      </c>
      <c r="G618" s="2">
        <v>3</v>
      </c>
      <c r="H618" s="2">
        <v>405</v>
      </c>
      <c r="I618" s="2">
        <v>238</v>
      </c>
      <c r="J618" s="2">
        <v>0</v>
      </c>
      <c r="K618" s="2">
        <v>1</v>
      </c>
      <c r="L618" s="2">
        <v>0</v>
      </c>
      <c r="M618" s="2">
        <v>0</v>
      </c>
      <c r="N618" s="2">
        <v>0</v>
      </c>
      <c r="O618" s="2">
        <v>11</v>
      </c>
      <c r="P618" s="2">
        <v>0</v>
      </c>
      <c r="Q618" s="2">
        <v>0</v>
      </c>
      <c r="R618" s="2">
        <v>0</v>
      </c>
      <c r="S618" s="2">
        <v>0</v>
      </c>
      <c r="T618" s="2">
        <v>8</v>
      </c>
      <c r="U618" s="2">
        <v>1</v>
      </c>
      <c r="V618" s="2">
        <v>18</v>
      </c>
      <c r="W618" s="2">
        <v>65</v>
      </c>
      <c r="X618" s="2">
        <v>0</v>
      </c>
      <c r="Y618" s="2">
        <v>0</v>
      </c>
      <c r="Z618" s="2">
        <v>0</v>
      </c>
      <c r="AA618" s="2">
        <v>0</v>
      </c>
      <c r="AB618" s="2">
        <v>55</v>
      </c>
      <c r="AC618" s="2">
        <v>0</v>
      </c>
      <c r="AD618" s="2">
        <v>0</v>
      </c>
      <c r="AE618" s="2">
        <v>7</v>
      </c>
      <c r="AF618" s="2">
        <v>0</v>
      </c>
      <c r="AG618" s="2">
        <v>0</v>
      </c>
      <c r="AH618" s="2">
        <v>1</v>
      </c>
      <c r="AI618" s="3">
        <f>IFERROR(F618/E618,"")</f>
        <v>0</v>
      </c>
      <c r="AJ618" s="3">
        <f>IFERROR(G618/F618,"")</f>
        <v>0</v>
      </c>
      <c r="AK618" s="3">
        <f>IFERROR(I618/H618,0)</f>
        <v>0</v>
      </c>
      <c r="AL618" s="3">
        <f>IFERROR(J618/H618,0)</f>
        <v>0</v>
      </c>
      <c r="AM618" s="3">
        <f>IFERROR(K618/H618,0)</f>
        <v>0</v>
      </c>
      <c r="AN618" s="3">
        <f>IFERROR(L618/H618,0)</f>
        <v>0</v>
      </c>
      <c r="AO618" s="3">
        <f>IFERROR(M618/H618,0)</f>
        <v>0</v>
      </c>
      <c r="AP618" s="3">
        <f>IFERROR(N618/H618,0)</f>
        <v>0</v>
      </c>
      <c r="AQ618" s="3">
        <f>IFERROR(O618/H618,0)</f>
        <v>0</v>
      </c>
      <c r="AR618" s="3">
        <f>IFERROR(P618/H618,0)</f>
        <v>0</v>
      </c>
      <c r="AS618" s="3">
        <f>IFERROR(Q618/H618,0)</f>
        <v>0</v>
      </c>
      <c r="AT618" s="3">
        <f>IFERROR(R618/H618,0)</f>
        <v>0</v>
      </c>
      <c r="AU618" s="3">
        <f>IFERROR(S618/H618,0)</f>
        <v>0</v>
      </c>
      <c r="AV618" s="3">
        <f>IFERROR(T618/H618,0)</f>
        <v>0</v>
      </c>
      <c r="AW618" s="3">
        <f>IFERROR(U618/H618,0)</f>
        <v>0</v>
      </c>
      <c r="AX618" s="3">
        <f>IFERROR(V618/H618,0)</f>
        <v>0</v>
      </c>
      <c r="AY618" s="3">
        <f>IFERROR(W618/H618,0)</f>
        <v>0</v>
      </c>
      <c r="AZ618" s="3">
        <f>IFERROR(X618/H618,0)</f>
        <v>0</v>
      </c>
      <c r="BA618" s="3">
        <f>IFERROR(Y618/H618,0)</f>
        <v>0</v>
      </c>
      <c r="BB618" s="3">
        <f>IFERROR(Z618/H618,0)</f>
        <v>0</v>
      </c>
      <c r="BC618" s="3">
        <f>IFERROR(AA618/H618,0)</f>
        <v>0</v>
      </c>
      <c r="BD618" s="3">
        <f>IFERROR(AB618/H618,0)</f>
        <v>0</v>
      </c>
      <c r="BE618" s="3">
        <f>IFERROR(AC618/H618,0)</f>
        <v>0</v>
      </c>
      <c r="BF618" s="3">
        <f>IFERROR(AD618/H618,0)</f>
        <v>0</v>
      </c>
      <c r="BG618" s="3">
        <f>IFERROR(AE618/H618,0)</f>
        <v>0</v>
      </c>
      <c r="BH618" s="3">
        <f>IFERROR(AF618/H618,0)</f>
        <v>0</v>
      </c>
      <c r="BI618" s="3">
        <f>IFERROR(AG618/H618,0)</f>
        <v>0</v>
      </c>
      <c r="BJ618" s="3">
        <f>IFERROR(AH618/H618,0)</f>
        <v>0</v>
      </c>
    </row>
    <row r="619" spans="2:62">
      <c r="B619">
        <v>1310</v>
      </c>
      <c r="C619" t="s">
        <v>716</v>
      </c>
      <c r="D619" t="b">
        <v>0</v>
      </c>
      <c r="E619" s="2">
        <v>1676</v>
      </c>
      <c r="F619" s="2">
        <v>1320</v>
      </c>
      <c r="G619" s="2">
        <v>9</v>
      </c>
      <c r="H619" s="2">
        <v>1311</v>
      </c>
      <c r="I619" s="2">
        <v>455</v>
      </c>
      <c r="J619" s="2">
        <v>2</v>
      </c>
      <c r="K619" s="2">
        <v>3</v>
      </c>
      <c r="L619" s="2">
        <v>0</v>
      </c>
      <c r="M619" s="2">
        <v>0</v>
      </c>
      <c r="N619" s="2">
        <v>1</v>
      </c>
      <c r="O619" s="2">
        <v>74</v>
      </c>
      <c r="P619" s="2">
        <v>0</v>
      </c>
      <c r="Q619" s="2">
        <v>0</v>
      </c>
      <c r="R619" s="2">
        <v>0</v>
      </c>
      <c r="S619" s="2">
        <v>0</v>
      </c>
      <c r="T619" s="2">
        <v>185</v>
      </c>
      <c r="U619" s="2">
        <v>12</v>
      </c>
      <c r="V619" s="2">
        <v>213</v>
      </c>
      <c r="W619" s="2">
        <v>106</v>
      </c>
      <c r="X619" s="2">
        <v>0</v>
      </c>
      <c r="Y619" s="2">
        <v>0</v>
      </c>
      <c r="Z619" s="2">
        <v>0</v>
      </c>
      <c r="AA619" s="2">
        <v>0</v>
      </c>
      <c r="AB619" s="2">
        <v>217</v>
      </c>
      <c r="AC619" s="2">
        <v>0</v>
      </c>
      <c r="AD619" s="2">
        <v>0</v>
      </c>
      <c r="AE619" s="2">
        <v>27</v>
      </c>
      <c r="AF619" s="2">
        <v>11</v>
      </c>
      <c r="AG619" s="2">
        <v>0</v>
      </c>
      <c r="AH619" s="2">
        <v>5</v>
      </c>
      <c r="AI619" s="3">
        <f>IFERROR(F619/E619,"")</f>
        <v>0</v>
      </c>
      <c r="AJ619" s="3">
        <f>IFERROR(G619/F619,"")</f>
        <v>0</v>
      </c>
      <c r="AK619" s="3">
        <f>IFERROR(I619/H619,0)</f>
        <v>0</v>
      </c>
      <c r="AL619" s="3">
        <f>IFERROR(J619/H619,0)</f>
        <v>0</v>
      </c>
      <c r="AM619" s="3">
        <f>IFERROR(K619/H619,0)</f>
        <v>0</v>
      </c>
      <c r="AN619" s="3">
        <f>IFERROR(L619/H619,0)</f>
        <v>0</v>
      </c>
      <c r="AO619" s="3">
        <f>IFERROR(M619/H619,0)</f>
        <v>0</v>
      </c>
      <c r="AP619" s="3">
        <f>IFERROR(N619/H619,0)</f>
        <v>0</v>
      </c>
      <c r="AQ619" s="3">
        <f>IFERROR(O619/H619,0)</f>
        <v>0</v>
      </c>
      <c r="AR619" s="3">
        <f>IFERROR(P619/H619,0)</f>
        <v>0</v>
      </c>
      <c r="AS619" s="3">
        <f>IFERROR(Q619/H619,0)</f>
        <v>0</v>
      </c>
      <c r="AT619" s="3">
        <f>IFERROR(R619/H619,0)</f>
        <v>0</v>
      </c>
      <c r="AU619" s="3">
        <f>IFERROR(S619/H619,0)</f>
        <v>0</v>
      </c>
      <c r="AV619" s="3">
        <f>IFERROR(T619/H619,0)</f>
        <v>0</v>
      </c>
      <c r="AW619" s="3">
        <f>IFERROR(U619/H619,0)</f>
        <v>0</v>
      </c>
      <c r="AX619" s="3">
        <f>IFERROR(V619/H619,0)</f>
        <v>0</v>
      </c>
      <c r="AY619" s="3">
        <f>IFERROR(W619/H619,0)</f>
        <v>0</v>
      </c>
      <c r="AZ619" s="3">
        <f>IFERROR(X619/H619,0)</f>
        <v>0</v>
      </c>
      <c r="BA619" s="3">
        <f>IFERROR(Y619/H619,0)</f>
        <v>0</v>
      </c>
      <c r="BB619" s="3">
        <f>IFERROR(Z619/H619,0)</f>
        <v>0</v>
      </c>
      <c r="BC619" s="3">
        <f>IFERROR(AA619/H619,0)</f>
        <v>0</v>
      </c>
      <c r="BD619" s="3">
        <f>IFERROR(AB619/H619,0)</f>
        <v>0</v>
      </c>
      <c r="BE619" s="3">
        <f>IFERROR(AC619/H619,0)</f>
        <v>0</v>
      </c>
      <c r="BF619" s="3">
        <f>IFERROR(AD619/H619,0)</f>
        <v>0</v>
      </c>
      <c r="BG619" s="3">
        <f>IFERROR(AE619/H619,0)</f>
        <v>0</v>
      </c>
      <c r="BH619" s="3">
        <f>IFERROR(AF619/H619,0)</f>
        <v>0</v>
      </c>
      <c r="BI619" s="3">
        <f>IFERROR(AG619/H619,0)</f>
        <v>0</v>
      </c>
      <c r="BJ619" s="3">
        <f>IFERROR(AH619/H619,0)</f>
        <v>0</v>
      </c>
    </row>
    <row r="620" spans="2:62">
      <c r="B620">
        <v>1173</v>
      </c>
      <c r="C620" t="s">
        <v>717</v>
      </c>
      <c r="D620" t="b">
        <v>0</v>
      </c>
      <c r="E620" s="2">
        <v>126</v>
      </c>
      <c r="F620" s="2">
        <v>93</v>
      </c>
      <c r="G620" s="2">
        <v>0</v>
      </c>
      <c r="H620" s="2">
        <v>93</v>
      </c>
      <c r="I620" s="2">
        <v>11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>
        <v>3</v>
      </c>
      <c r="P620" s="2">
        <v>0</v>
      </c>
      <c r="Q620" s="2">
        <v>0</v>
      </c>
      <c r="R620" s="2">
        <v>0</v>
      </c>
      <c r="S620" s="2">
        <v>0</v>
      </c>
      <c r="T620" s="2">
        <v>26</v>
      </c>
      <c r="U620" s="2">
        <v>0</v>
      </c>
      <c r="V620" s="2">
        <v>23</v>
      </c>
      <c r="W620" s="2">
        <v>6</v>
      </c>
      <c r="X620" s="2">
        <v>0</v>
      </c>
      <c r="Y620" s="2">
        <v>0</v>
      </c>
      <c r="Z620" s="2">
        <v>0</v>
      </c>
      <c r="AA620" s="2">
        <v>0</v>
      </c>
      <c r="AB620" s="2">
        <v>5</v>
      </c>
      <c r="AC620" s="2">
        <v>0</v>
      </c>
      <c r="AD620" s="2">
        <v>0</v>
      </c>
      <c r="AE620" s="2">
        <v>2</v>
      </c>
      <c r="AF620" s="2">
        <v>0</v>
      </c>
      <c r="AG620" s="2">
        <v>0</v>
      </c>
      <c r="AH620" s="2">
        <v>17</v>
      </c>
      <c r="AI620" s="3">
        <f>IFERROR(F620/E620,"")</f>
        <v>0</v>
      </c>
      <c r="AJ620" s="3">
        <f>IFERROR(G620/F620,"")</f>
        <v>0</v>
      </c>
      <c r="AK620" s="3">
        <f>IFERROR(I620/H620,0)</f>
        <v>0</v>
      </c>
      <c r="AL620" s="3">
        <f>IFERROR(J620/H620,0)</f>
        <v>0</v>
      </c>
      <c r="AM620" s="3">
        <f>IFERROR(K620/H620,0)</f>
        <v>0</v>
      </c>
      <c r="AN620" s="3">
        <f>IFERROR(L620/H620,0)</f>
        <v>0</v>
      </c>
      <c r="AO620" s="3">
        <f>IFERROR(M620/H620,0)</f>
        <v>0</v>
      </c>
      <c r="AP620" s="3">
        <f>IFERROR(N620/H620,0)</f>
        <v>0</v>
      </c>
      <c r="AQ620" s="3">
        <f>IFERROR(O620/H620,0)</f>
        <v>0</v>
      </c>
      <c r="AR620" s="3">
        <f>IFERROR(P620/H620,0)</f>
        <v>0</v>
      </c>
      <c r="AS620" s="3">
        <f>IFERROR(Q620/H620,0)</f>
        <v>0</v>
      </c>
      <c r="AT620" s="3">
        <f>IFERROR(R620/H620,0)</f>
        <v>0</v>
      </c>
      <c r="AU620" s="3">
        <f>IFERROR(S620/H620,0)</f>
        <v>0</v>
      </c>
      <c r="AV620" s="3">
        <f>IFERROR(T620/H620,0)</f>
        <v>0</v>
      </c>
      <c r="AW620" s="3">
        <f>IFERROR(U620/H620,0)</f>
        <v>0</v>
      </c>
      <c r="AX620" s="3">
        <f>IFERROR(V620/H620,0)</f>
        <v>0</v>
      </c>
      <c r="AY620" s="3">
        <f>IFERROR(W620/H620,0)</f>
        <v>0</v>
      </c>
      <c r="AZ620" s="3">
        <f>IFERROR(X620/H620,0)</f>
        <v>0</v>
      </c>
      <c r="BA620" s="3">
        <f>IFERROR(Y620/H620,0)</f>
        <v>0</v>
      </c>
      <c r="BB620" s="3">
        <f>IFERROR(Z620/H620,0)</f>
        <v>0</v>
      </c>
      <c r="BC620" s="3">
        <f>IFERROR(AA620/H620,0)</f>
        <v>0</v>
      </c>
      <c r="BD620" s="3">
        <f>IFERROR(AB620/H620,0)</f>
        <v>0</v>
      </c>
      <c r="BE620" s="3">
        <f>IFERROR(AC620/H620,0)</f>
        <v>0</v>
      </c>
      <c r="BF620" s="3">
        <f>IFERROR(AD620/H620,0)</f>
        <v>0</v>
      </c>
      <c r="BG620" s="3">
        <f>IFERROR(AE620/H620,0)</f>
        <v>0</v>
      </c>
      <c r="BH620" s="3">
        <f>IFERROR(AF620/H620,0)</f>
        <v>0</v>
      </c>
      <c r="BI620" s="3">
        <f>IFERROR(AG620/H620,0)</f>
        <v>0</v>
      </c>
      <c r="BJ620" s="3">
        <f>IFERROR(AH620/H620,0)</f>
        <v>0</v>
      </c>
    </row>
    <row r="621" spans="2:62">
      <c r="B621">
        <v>1060</v>
      </c>
      <c r="C621" t="s">
        <v>718</v>
      </c>
      <c r="D621" t="b">
        <v>0</v>
      </c>
      <c r="E621" s="2">
        <v>6012</v>
      </c>
      <c r="F621" s="2">
        <v>2696</v>
      </c>
      <c r="G621" s="2">
        <v>46</v>
      </c>
      <c r="H621" s="2">
        <v>2650</v>
      </c>
      <c r="I621" s="2">
        <v>13</v>
      </c>
      <c r="J621" s="2">
        <v>0</v>
      </c>
      <c r="K621" s="2">
        <v>2420</v>
      </c>
      <c r="L621" s="2">
        <v>1</v>
      </c>
      <c r="M621" s="2">
        <v>1</v>
      </c>
      <c r="N621" s="2">
        <v>1</v>
      </c>
      <c r="O621" s="2">
        <v>2</v>
      </c>
      <c r="P621" s="2">
        <v>0</v>
      </c>
      <c r="Q621" s="2">
        <v>0</v>
      </c>
      <c r="R621" s="2">
        <v>0</v>
      </c>
      <c r="S621" s="2">
        <v>15</v>
      </c>
      <c r="T621" s="2">
        <v>24</v>
      </c>
      <c r="U621" s="2">
        <v>2</v>
      </c>
      <c r="V621" s="2">
        <v>20</v>
      </c>
      <c r="W621" s="2">
        <v>64</v>
      </c>
      <c r="X621" s="2">
        <v>0</v>
      </c>
      <c r="Y621" s="2">
        <v>1</v>
      </c>
      <c r="Z621" s="2">
        <v>3</v>
      </c>
      <c r="AA621" s="2">
        <v>42</v>
      </c>
      <c r="AB621" s="2">
        <v>4</v>
      </c>
      <c r="AC621" s="2">
        <v>0</v>
      </c>
      <c r="AD621" s="2">
        <v>2</v>
      </c>
      <c r="AE621" s="2">
        <v>0</v>
      </c>
      <c r="AF621" s="2">
        <v>5</v>
      </c>
      <c r="AG621" s="2">
        <v>1</v>
      </c>
      <c r="AH621" s="2">
        <v>29</v>
      </c>
      <c r="AI621" s="3">
        <f>IFERROR(F621/E621,"")</f>
        <v>0</v>
      </c>
      <c r="AJ621" s="3">
        <f>IFERROR(G621/F621,"")</f>
        <v>0</v>
      </c>
      <c r="AK621" s="3">
        <f>IFERROR(I621/H621,0)</f>
        <v>0</v>
      </c>
      <c r="AL621" s="3">
        <f>IFERROR(J621/H621,0)</f>
        <v>0</v>
      </c>
      <c r="AM621" s="3">
        <f>IFERROR(K621/H621,0)</f>
        <v>0</v>
      </c>
      <c r="AN621" s="3">
        <f>IFERROR(L621/H621,0)</f>
        <v>0</v>
      </c>
      <c r="AO621" s="3">
        <f>IFERROR(M621/H621,0)</f>
        <v>0</v>
      </c>
      <c r="AP621" s="3">
        <f>IFERROR(N621/H621,0)</f>
        <v>0</v>
      </c>
      <c r="AQ621" s="3">
        <f>IFERROR(O621/H621,0)</f>
        <v>0</v>
      </c>
      <c r="AR621" s="3">
        <f>IFERROR(P621/H621,0)</f>
        <v>0</v>
      </c>
      <c r="AS621" s="3">
        <f>IFERROR(Q621/H621,0)</f>
        <v>0</v>
      </c>
      <c r="AT621" s="3">
        <f>IFERROR(R621/H621,0)</f>
        <v>0</v>
      </c>
      <c r="AU621" s="3">
        <f>IFERROR(S621/H621,0)</f>
        <v>0</v>
      </c>
      <c r="AV621" s="3">
        <f>IFERROR(T621/H621,0)</f>
        <v>0</v>
      </c>
      <c r="AW621" s="3">
        <f>IFERROR(U621/H621,0)</f>
        <v>0</v>
      </c>
      <c r="AX621" s="3">
        <f>IFERROR(V621/H621,0)</f>
        <v>0</v>
      </c>
      <c r="AY621" s="3">
        <f>IFERROR(W621/H621,0)</f>
        <v>0</v>
      </c>
      <c r="AZ621" s="3">
        <f>IFERROR(X621/H621,0)</f>
        <v>0</v>
      </c>
      <c r="BA621" s="3">
        <f>IFERROR(Y621/H621,0)</f>
        <v>0</v>
      </c>
      <c r="BB621" s="3">
        <f>IFERROR(Z621/H621,0)</f>
        <v>0</v>
      </c>
      <c r="BC621" s="3">
        <f>IFERROR(AA621/H621,0)</f>
        <v>0</v>
      </c>
      <c r="BD621" s="3">
        <f>IFERROR(AB621/H621,0)</f>
        <v>0</v>
      </c>
      <c r="BE621" s="3">
        <f>IFERROR(AC621/H621,0)</f>
        <v>0</v>
      </c>
      <c r="BF621" s="3">
        <f>IFERROR(AD621/H621,0)</f>
        <v>0</v>
      </c>
      <c r="BG621" s="3">
        <f>IFERROR(AE621/H621,0)</f>
        <v>0</v>
      </c>
      <c r="BH621" s="3">
        <f>IFERROR(AF621/H621,0)</f>
        <v>0</v>
      </c>
      <c r="BI621" s="3">
        <f>IFERROR(AG621/H621,0)</f>
        <v>0</v>
      </c>
      <c r="BJ621" s="3">
        <f>IFERROR(AH621/H621,0)</f>
        <v>0</v>
      </c>
    </row>
    <row r="622" spans="2:62">
      <c r="B622">
        <v>2055</v>
      </c>
      <c r="C622" t="s">
        <v>719</v>
      </c>
      <c r="D622" t="b">
        <v>0</v>
      </c>
      <c r="E622" s="2">
        <v>760</v>
      </c>
      <c r="F622" s="2">
        <v>612</v>
      </c>
      <c r="G622" s="2">
        <v>1</v>
      </c>
      <c r="H622" s="2">
        <v>611</v>
      </c>
      <c r="I622" s="2">
        <v>194</v>
      </c>
      <c r="J622" s="2">
        <v>1</v>
      </c>
      <c r="K622" s="2">
        <v>1</v>
      </c>
      <c r="L622" s="2">
        <v>0</v>
      </c>
      <c r="M622" s="2">
        <v>0</v>
      </c>
      <c r="N622" s="2">
        <v>0</v>
      </c>
      <c r="O622" s="2">
        <v>43</v>
      </c>
      <c r="P622" s="2">
        <v>0</v>
      </c>
      <c r="Q622" s="2">
        <v>0</v>
      </c>
      <c r="R622" s="2">
        <v>0</v>
      </c>
      <c r="S622" s="2">
        <v>0</v>
      </c>
      <c r="T622" s="2">
        <v>59</v>
      </c>
      <c r="U622" s="2">
        <v>7</v>
      </c>
      <c r="V622" s="2">
        <v>153</v>
      </c>
      <c r="W622" s="2">
        <v>44</v>
      </c>
      <c r="X622" s="2">
        <v>1</v>
      </c>
      <c r="Y622" s="2">
        <v>0</v>
      </c>
      <c r="Z622" s="2">
        <v>0</v>
      </c>
      <c r="AA622" s="2">
        <v>0</v>
      </c>
      <c r="AB622" s="2">
        <v>73</v>
      </c>
      <c r="AC622" s="2">
        <v>0</v>
      </c>
      <c r="AD622" s="2">
        <v>0</v>
      </c>
      <c r="AE622" s="2">
        <v>10</v>
      </c>
      <c r="AF622" s="2">
        <v>12</v>
      </c>
      <c r="AG622" s="2">
        <v>0</v>
      </c>
      <c r="AH622" s="2">
        <v>13</v>
      </c>
      <c r="AI622" s="3">
        <f>IFERROR(F622/E622,"")</f>
        <v>0</v>
      </c>
      <c r="AJ622" s="3">
        <f>IFERROR(G622/F622,"")</f>
        <v>0</v>
      </c>
      <c r="AK622" s="3">
        <f>IFERROR(I622/H622,0)</f>
        <v>0</v>
      </c>
      <c r="AL622" s="3">
        <f>IFERROR(J622/H622,0)</f>
        <v>0</v>
      </c>
      <c r="AM622" s="3">
        <f>IFERROR(K622/H622,0)</f>
        <v>0</v>
      </c>
      <c r="AN622" s="3">
        <f>IFERROR(L622/H622,0)</f>
        <v>0</v>
      </c>
      <c r="AO622" s="3">
        <f>IFERROR(M622/H622,0)</f>
        <v>0</v>
      </c>
      <c r="AP622" s="3">
        <f>IFERROR(N622/H622,0)</f>
        <v>0</v>
      </c>
      <c r="AQ622" s="3">
        <f>IFERROR(O622/H622,0)</f>
        <v>0</v>
      </c>
      <c r="AR622" s="3">
        <f>IFERROR(P622/H622,0)</f>
        <v>0</v>
      </c>
      <c r="AS622" s="3">
        <f>IFERROR(Q622/H622,0)</f>
        <v>0</v>
      </c>
      <c r="AT622" s="3">
        <f>IFERROR(R622/H622,0)</f>
        <v>0</v>
      </c>
      <c r="AU622" s="3">
        <f>IFERROR(S622/H622,0)</f>
        <v>0</v>
      </c>
      <c r="AV622" s="3">
        <f>IFERROR(T622/H622,0)</f>
        <v>0</v>
      </c>
      <c r="AW622" s="3">
        <f>IFERROR(U622/H622,0)</f>
        <v>0</v>
      </c>
      <c r="AX622" s="3">
        <f>IFERROR(V622/H622,0)</f>
        <v>0</v>
      </c>
      <c r="AY622" s="3">
        <f>IFERROR(W622/H622,0)</f>
        <v>0</v>
      </c>
      <c r="AZ622" s="3">
        <f>IFERROR(X622/H622,0)</f>
        <v>0</v>
      </c>
      <c r="BA622" s="3">
        <f>IFERROR(Y622/H622,0)</f>
        <v>0</v>
      </c>
      <c r="BB622" s="3">
        <f>IFERROR(Z622/H622,0)</f>
        <v>0</v>
      </c>
      <c r="BC622" s="3">
        <f>IFERROR(AA622/H622,0)</f>
        <v>0</v>
      </c>
      <c r="BD622" s="3">
        <f>IFERROR(AB622/H622,0)</f>
        <v>0</v>
      </c>
      <c r="BE622" s="3">
        <f>IFERROR(AC622/H622,0)</f>
        <v>0</v>
      </c>
      <c r="BF622" s="3">
        <f>IFERROR(AD622/H622,0)</f>
        <v>0</v>
      </c>
      <c r="BG622" s="3">
        <f>IFERROR(AE622/H622,0)</f>
        <v>0</v>
      </c>
      <c r="BH622" s="3">
        <f>IFERROR(AF622/H622,0)</f>
        <v>0</v>
      </c>
      <c r="BI622" s="3">
        <f>IFERROR(AG622/H622,0)</f>
        <v>0</v>
      </c>
      <c r="BJ622" s="3">
        <f>IFERROR(AH622/H622,0)</f>
        <v>0</v>
      </c>
    </row>
    <row r="623" spans="2:62">
      <c r="B623">
        <v>102</v>
      </c>
      <c r="C623" t="s">
        <v>720</v>
      </c>
      <c r="D623" t="b">
        <v>0</v>
      </c>
      <c r="E623" s="2">
        <v>92</v>
      </c>
      <c r="F623" s="2">
        <v>49</v>
      </c>
      <c r="G623" s="2">
        <v>0</v>
      </c>
      <c r="H623" s="2">
        <v>49</v>
      </c>
      <c r="I623" s="2">
        <v>15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2</v>
      </c>
      <c r="P623" s="2">
        <v>0</v>
      </c>
      <c r="Q623" s="2">
        <v>0</v>
      </c>
      <c r="R623" s="2">
        <v>0</v>
      </c>
      <c r="S623" s="2">
        <v>0</v>
      </c>
      <c r="T623" s="2">
        <v>9</v>
      </c>
      <c r="U623" s="2">
        <v>1</v>
      </c>
      <c r="V623" s="2">
        <v>12</v>
      </c>
      <c r="W623" s="2">
        <v>8</v>
      </c>
      <c r="X623" s="2">
        <v>0</v>
      </c>
      <c r="Y623" s="2">
        <v>0</v>
      </c>
      <c r="Z623" s="2">
        <v>0</v>
      </c>
      <c r="AA623" s="2">
        <v>0</v>
      </c>
      <c r="AB623" s="2">
        <v>2</v>
      </c>
      <c r="AC623" s="2">
        <v>0</v>
      </c>
      <c r="AD623" s="2">
        <v>0</v>
      </c>
      <c r="AE623" s="2">
        <v>0</v>
      </c>
      <c r="AF623" s="2">
        <v>0</v>
      </c>
      <c r="AG623" s="2">
        <v>0</v>
      </c>
      <c r="AH623" s="2">
        <v>0</v>
      </c>
      <c r="AI623" s="3">
        <f>IFERROR(F623/E623,"")</f>
        <v>0</v>
      </c>
      <c r="AJ623" s="3">
        <f>IFERROR(G623/F623,"")</f>
        <v>0</v>
      </c>
      <c r="AK623" s="3">
        <f>IFERROR(I623/H623,0)</f>
        <v>0</v>
      </c>
      <c r="AL623" s="3">
        <f>IFERROR(J623/H623,0)</f>
        <v>0</v>
      </c>
      <c r="AM623" s="3">
        <f>IFERROR(K623/H623,0)</f>
        <v>0</v>
      </c>
      <c r="AN623" s="3">
        <f>IFERROR(L623/H623,0)</f>
        <v>0</v>
      </c>
      <c r="AO623" s="3">
        <f>IFERROR(M623/H623,0)</f>
        <v>0</v>
      </c>
      <c r="AP623" s="3">
        <f>IFERROR(N623/H623,0)</f>
        <v>0</v>
      </c>
      <c r="AQ623" s="3">
        <f>IFERROR(O623/H623,0)</f>
        <v>0</v>
      </c>
      <c r="AR623" s="3">
        <f>IFERROR(P623/H623,0)</f>
        <v>0</v>
      </c>
      <c r="AS623" s="3">
        <f>IFERROR(Q623/H623,0)</f>
        <v>0</v>
      </c>
      <c r="AT623" s="3">
        <f>IFERROR(R623/H623,0)</f>
        <v>0</v>
      </c>
      <c r="AU623" s="3">
        <f>IFERROR(S623/H623,0)</f>
        <v>0</v>
      </c>
      <c r="AV623" s="3">
        <f>IFERROR(T623/H623,0)</f>
        <v>0</v>
      </c>
      <c r="AW623" s="3">
        <f>IFERROR(U623/H623,0)</f>
        <v>0</v>
      </c>
      <c r="AX623" s="3">
        <f>IFERROR(V623/H623,0)</f>
        <v>0</v>
      </c>
      <c r="AY623" s="3">
        <f>IFERROR(W623/H623,0)</f>
        <v>0</v>
      </c>
      <c r="AZ623" s="3">
        <f>IFERROR(X623/H623,0)</f>
        <v>0</v>
      </c>
      <c r="BA623" s="3">
        <f>IFERROR(Y623/H623,0)</f>
        <v>0</v>
      </c>
      <c r="BB623" s="3">
        <f>IFERROR(Z623/H623,0)</f>
        <v>0</v>
      </c>
      <c r="BC623" s="3">
        <f>IFERROR(AA623/H623,0)</f>
        <v>0</v>
      </c>
      <c r="BD623" s="3">
        <f>IFERROR(AB623/H623,0)</f>
        <v>0</v>
      </c>
      <c r="BE623" s="3">
        <f>IFERROR(AC623/H623,0)</f>
        <v>0</v>
      </c>
      <c r="BF623" s="3">
        <f>IFERROR(AD623/H623,0)</f>
        <v>0</v>
      </c>
      <c r="BG623" s="3">
        <f>IFERROR(AE623/H623,0)</f>
        <v>0</v>
      </c>
      <c r="BH623" s="3">
        <f>IFERROR(AF623/H623,0)</f>
        <v>0</v>
      </c>
      <c r="BI623" s="3">
        <f>IFERROR(AG623/H623,0)</f>
        <v>0</v>
      </c>
      <c r="BJ623" s="3">
        <f>IFERROR(AH623/H623,0)</f>
        <v>0</v>
      </c>
    </row>
    <row r="624" spans="2:62">
      <c r="B624">
        <v>771</v>
      </c>
      <c r="C624" t="s">
        <v>721</v>
      </c>
      <c r="D624" t="b">
        <v>0</v>
      </c>
      <c r="E624" s="2">
        <v>496</v>
      </c>
      <c r="F624" s="2">
        <v>383</v>
      </c>
      <c r="G624" s="2">
        <v>4</v>
      </c>
      <c r="H624" s="2">
        <v>379</v>
      </c>
      <c r="I624" s="2">
        <v>74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38</v>
      </c>
      <c r="P624" s="2">
        <v>0</v>
      </c>
      <c r="Q624" s="2">
        <v>0</v>
      </c>
      <c r="R624" s="2">
        <v>0</v>
      </c>
      <c r="S624" s="2">
        <v>0</v>
      </c>
      <c r="T624" s="2">
        <v>31</v>
      </c>
      <c r="U624" s="2">
        <v>5</v>
      </c>
      <c r="V624" s="2">
        <v>128</v>
      </c>
      <c r="W624" s="2">
        <v>19</v>
      </c>
      <c r="X624" s="2">
        <v>1</v>
      </c>
      <c r="Y624" s="2">
        <v>0</v>
      </c>
      <c r="Z624" s="2">
        <v>0</v>
      </c>
      <c r="AA624" s="2">
        <v>0</v>
      </c>
      <c r="AB624" s="2">
        <v>59</v>
      </c>
      <c r="AC624" s="2">
        <v>0</v>
      </c>
      <c r="AD624" s="2">
        <v>0</v>
      </c>
      <c r="AE624" s="2">
        <v>5</v>
      </c>
      <c r="AF624" s="2">
        <v>17</v>
      </c>
      <c r="AG624" s="2">
        <v>1</v>
      </c>
      <c r="AH624" s="2">
        <v>1</v>
      </c>
      <c r="AI624" s="3">
        <f>IFERROR(F624/E624,"")</f>
        <v>0</v>
      </c>
      <c r="AJ624" s="3">
        <f>IFERROR(G624/F624,"")</f>
        <v>0</v>
      </c>
      <c r="AK624" s="3">
        <f>IFERROR(I624/H624,0)</f>
        <v>0</v>
      </c>
      <c r="AL624" s="3">
        <f>IFERROR(J624/H624,0)</f>
        <v>0</v>
      </c>
      <c r="AM624" s="3">
        <f>IFERROR(K624/H624,0)</f>
        <v>0</v>
      </c>
      <c r="AN624" s="3">
        <f>IFERROR(L624/H624,0)</f>
        <v>0</v>
      </c>
      <c r="AO624" s="3">
        <f>IFERROR(M624/H624,0)</f>
        <v>0</v>
      </c>
      <c r="AP624" s="3">
        <f>IFERROR(N624/H624,0)</f>
        <v>0</v>
      </c>
      <c r="AQ624" s="3">
        <f>IFERROR(O624/H624,0)</f>
        <v>0</v>
      </c>
      <c r="AR624" s="3">
        <f>IFERROR(P624/H624,0)</f>
        <v>0</v>
      </c>
      <c r="AS624" s="3">
        <f>IFERROR(Q624/H624,0)</f>
        <v>0</v>
      </c>
      <c r="AT624" s="3">
        <f>IFERROR(R624/H624,0)</f>
        <v>0</v>
      </c>
      <c r="AU624" s="3">
        <f>IFERROR(S624/H624,0)</f>
        <v>0</v>
      </c>
      <c r="AV624" s="3">
        <f>IFERROR(T624/H624,0)</f>
        <v>0</v>
      </c>
      <c r="AW624" s="3">
        <f>IFERROR(U624/H624,0)</f>
        <v>0</v>
      </c>
      <c r="AX624" s="3">
        <f>IFERROR(V624/H624,0)</f>
        <v>0</v>
      </c>
      <c r="AY624" s="3">
        <f>IFERROR(W624/H624,0)</f>
        <v>0</v>
      </c>
      <c r="AZ624" s="3">
        <f>IFERROR(X624/H624,0)</f>
        <v>0</v>
      </c>
      <c r="BA624" s="3">
        <f>IFERROR(Y624/H624,0)</f>
        <v>0</v>
      </c>
      <c r="BB624" s="3">
        <f>IFERROR(Z624/H624,0)</f>
        <v>0</v>
      </c>
      <c r="BC624" s="3">
        <f>IFERROR(AA624/H624,0)</f>
        <v>0</v>
      </c>
      <c r="BD624" s="3">
        <f>IFERROR(AB624/H624,0)</f>
        <v>0</v>
      </c>
      <c r="BE624" s="3">
        <f>IFERROR(AC624/H624,0)</f>
        <v>0</v>
      </c>
      <c r="BF624" s="3">
        <f>IFERROR(AD624/H624,0)</f>
        <v>0</v>
      </c>
      <c r="BG624" s="3">
        <f>IFERROR(AE624/H624,0)</f>
        <v>0</v>
      </c>
      <c r="BH624" s="3">
        <f>IFERROR(AF624/H624,0)</f>
        <v>0</v>
      </c>
      <c r="BI624" s="3">
        <f>IFERROR(AG624/H624,0)</f>
        <v>0</v>
      </c>
      <c r="BJ624" s="3">
        <f>IFERROR(AH624/H624,0)</f>
        <v>0</v>
      </c>
    </row>
    <row r="625" spans="2:62">
      <c r="B625">
        <v>3569</v>
      </c>
      <c r="C625" t="s">
        <v>722</v>
      </c>
      <c r="D625" t="b">
        <v>0</v>
      </c>
      <c r="E625" s="2">
        <v>265</v>
      </c>
      <c r="F625" s="2">
        <v>169</v>
      </c>
      <c r="G625" s="2">
        <v>0</v>
      </c>
      <c r="H625" s="2">
        <v>169</v>
      </c>
      <c r="I625" s="2">
        <v>14</v>
      </c>
      <c r="J625" s="2">
        <v>1</v>
      </c>
      <c r="K625" s="2">
        <v>1</v>
      </c>
      <c r="L625" s="2">
        <v>0</v>
      </c>
      <c r="M625" s="2">
        <v>0</v>
      </c>
      <c r="N625" s="2">
        <v>0</v>
      </c>
      <c r="O625" s="2">
        <v>39</v>
      </c>
      <c r="P625" s="2">
        <v>0</v>
      </c>
      <c r="Q625" s="2">
        <v>0</v>
      </c>
      <c r="R625" s="2">
        <v>0</v>
      </c>
      <c r="S625" s="2">
        <v>0</v>
      </c>
      <c r="T625" s="2">
        <v>8</v>
      </c>
      <c r="U625" s="2">
        <v>14</v>
      </c>
      <c r="V625" s="2">
        <v>73</v>
      </c>
      <c r="W625" s="2">
        <v>1</v>
      </c>
      <c r="X625" s="2">
        <v>0</v>
      </c>
      <c r="Y625" s="2">
        <v>0</v>
      </c>
      <c r="Z625" s="2">
        <v>0</v>
      </c>
      <c r="AA625" s="2">
        <v>0</v>
      </c>
      <c r="AB625" s="2">
        <v>2</v>
      </c>
      <c r="AC625" s="2">
        <v>0</v>
      </c>
      <c r="AD625" s="2">
        <v>0</v>
      </c>
      <c r="AE625" s="2">
        <v>4</v>
      </c>
      <c r="AF625" s="2">
        <v>11</v>
      </c>
      <c r="AG625" s="2">
        <v>0</v>
      </c>
      <c r="AH625" s="2">
        <v>1</v>
      </c>
      <c r="AI625" s="3">
        <f>IFERROR(F625/E625,"")</f>
        <v>0</v>
      </c>
      <c r="AJ625" s="3">
        <f>IFERROR(G625/F625,"")</f>
        <v>0</v>
      </c>
      <c r="AK625" s="3">
        <f>IFERROR(I625/H625,0)</f>
        <v>0</v>
      </c>
      <c r="AL625" s="3">
        <f>IFERROR(J625/H625,0)</f>
        <v>0</v>
      </c>
      <c r="AM625" s="3">
        <f>IFERROR(K625/H625,0)</f>
        <v>0</v>
      </c>
      <c r="AN625" s="3">
        <f>IFERROR(L625/H625,0)</f>
        <v>0</v>
      </c>
      <c r="AO625" s="3">
        <f>IFERROR(M625/H625,0)</f>
        <v>0</v>
      </c>
      <c r="AP625" s="3">
        <f>IFERROR(N625/H625,0)</f>
        <v>0</v>
      </c>
      <c r="AQ625" s="3">
        <f>IFERROR(O625/H625,0)</f>
        <v>0</v>
      </c>
      <c r="AR625" s="3">
        <f>IFERROR(P625/H625,0)</f>
        <v>0</v>
      </c>
      <c r="AS625" s="3">
        <f>IFERROR(Q625/H625,0)</f>
        <v>0</v>
      </c>
      <c r="AT625" s="3">
        <f>IFERROR(R625/H625,0)</f>
        <v>0</v>
      </c>
      <c r="AU625" s="3">
        <f>IFERROR(S625/H625,0)</f>
        <v>0</v>
      </c>
      <c r="AV625" s="3">
        <f>IFERROR(T625/H625,0)</f>
        <v>0</v>
      </c>
      <c r="AW625" s="3">
        <f>IFERROR(U625/H625,0)</f>
        <v>0</v>
      </c>
      <c r="AX625" s="3">
        <f>IFERROR(V625/H625,0)</f>
        <v>0</v>
      </c>
      <c r="AY625" s="3">
        <f>IFERROR(W625/H625,0)</f>
        <v>0</v>
      </c>
      <c r="AZ625" s="3">
        <f>IFERROR(X625/H625,0)</f>
        <v>0</v>
      </c>
      <c r="BA625" s="3">
        <f>IFERROR(Y625/H625,0)</f>
        <v>0</v>
      </c>
      <c r="BB625" s="3">
        <f>IFERROR(Z625/H625,0)</f>
        <v>0</v>
      </c>
      <c r="BC625" s="3">
        <f>IFERROR(AA625/H625,0)</f>
        <v>0</v>
      </c>
      <c r="BD625" s="3">
        <f>IFERROR(AB625/H625,0)</f>
        <v>0</v>
      </c>
      <c r="BE625" s="3">
        <f>IFERROR(AC625/H625,0)</f>
        <v>0</v>
      </c>
      <c r="BF625" s="3">
        <f>IFERROR(AD625/H625,0)</f>
        <v>0</v>
      </c>
      <c r="BG625" s="3">
        <f>IFERROR(AE625/H625,0)</f>
        <v>0</v>
      </c>
      <c r="BH625" s="3">
        <f>IFERROR(AF625/H625,0)</f>
        <v>0</v>
      </c>
      <c r="BI625" s="3">
        <f>IFERROR(AG625/H625,0)</f>
        <v>0</v>
      </c>
      <c r="BJ625" s="3">
        <f>IFERROR(AH625/H625,0)</f>
        <v>0</v>
      </c>
    </row>
    <row r="626" spans="2:62">
      <c r="B626">
        <v>3709</v>
      </c>
      <c r="C626" t="s">
        <v>723</v>
      </c>
      <c r="D626" t="b">
        <v>0</v>
      </c>
      <c r="E626" s="2">
        <v>942</v>
      </c>
      <c r="F626" s="2">
        <v>861</v>
      </c>
      <c r="G626" s="2">
        <v>3</v>
      </c>
      <c r="H626" s="2">
        <v>858</v>
      </c>
      <c r="I626" s="2">
        <v>0</v>
      </c>
      <c r="J626" s="2">
        <v>32</v>
      </c>
      <c r="K626" s="2">
        <v>0</v>
      </c>
      <c r="L626" s="2">
        <v>0</v>
      </c>
      <c r="M626" s="2">
        <v>0</v>
      </c>
      <c r="N626" s="2">
        <v>0</v>
      </c>
      <c r="O626" s="2">
        <v>448</v>
      </c>
      <c r="P626" s="2">
        <v>0</v>
      </c>
      <c r="Q626" s="2">
        <v>0</v>
      </c>
      <c r="R626" s="2">
        <v>0</v>
      </c>
      <c r="S626" s="2">
        <v>0</v>
      </c>
      <c r="T626" s="2">
        <v>3</v>
      </c>
      <c r="U626" s="2">
        <v>0</v>
      </c>
      <c r="V626" s="2">
        <v>64</v>
      </c>
      <c r="W626" s="2">
        <v>1</v>
      </c>
      <c r="X626" s="2">
        <v>0</v>
      </c>
      <c r="Y626" s="2">
        <v>0</v>
      </c>
      <c r="Z626" s="2">
        <v>2</v>
      </c>
      <c r="AA626" s="2">
        <v>0</v>
      </c>
      <c r="AB626" s="2">
        <v>1</v>
      </c>
      <c r="AC626" s="2">
        <v>0</v>
      </c>
      <c r="AD626" s="2">
        <v>0</v>
      </c>
      <c r="AE626" s="2">
        <v>0</v>
      </c>
      <c r="AF626" s="2">
        <v>282</v>
      </c>
      <c r="AG626" s="2">
        <v>0</v>
      </c>
      <c r="AH626" s="2">
        <v>25</v>
      </c>
      <c r="AI626" s="3">
        <f>IFERROR(F626/E626,"")</f>
        <v>0</v>
      </c>
      <c r="AJ626" s="3">
        <f>IFERROR(G626/F626,"")</f>
        <v>0</v>
      </c>
      <c r="AK626" s="3">
        <f>IFERROR(I626/H626,0)</f>
        <v>0</v>
      </c>
      <c r="AL626" s="3">
        <f>IFERROR(J626/H626,0)</f>
        <v>0</v>
      </c>
      <c r="AM626" s="3">
        <f>IFERROR(K626/H626,0)</f>
        <v>0</v>
      </c>
      <c r="AN626" s="3">
        <f>IFERROR(L626/H626,0)</f>
        <v>0</v>
      </c>
      <c r="AO626" s="3">
        <f>IFERROR(M626/H626,0)</f>
        <v>0</v>
      </c>
      <c r="AP626" s="3">
        <f>IFERROR(N626/H626,0)</f>
        <v>0</v>
      </c>
      <c r="AQ626" s="3">
        <f>IFERROR(O626/H626,0)</f>
        <v>0</v>
      </c>
      <c r="AR626" s="3">
        <f>IFERROR(P626/H626,0)</f>
        <v>0</v>
      </c>
      <c r="AS626" s="3">
        <f>IFERROR(Q626/H626,0)</f>
        <v>0</v>
      </c>
      <c r="AT626" s="3">
        <f>IFERROR(R626/H626,0)</f>
        <v>0</v>
      </c>
      <c r="AU626" s="3">
        <f>IFERROR(S626/H626,0)</f>
        <v>0</v>
      </c>
      <c r="AV626" s="3">
        <f>IFERROR(T626/H626,0)</f>
        <v>0</v>
      </c>
      <c r="AW626" s="3">
        <f>IFERROR(U626/H626,0)</f>
        <v>0</v>
      </c>
      <c r="AX626" s="3">
        <f>IFERROR(V626/H626,0)</f>
        <v>0</v>
      </c>
      <c r="AY626" s="3">
        <f>IFERROR(W626/H626,0)</f>
        <v>0</v>
      </c>
      <c r="AZ626" s="3">
        <f>IFERROR(X626/H626,0)</f>
        <v>0</v>
      </c>
      <c r="BA626" s="3">
        <f>IFERROR(Y626/H626,0)</f>
        <v>0</v>
      </c>
      <c r="BB626" s="3">
        <f>IFERROR(Z626/H626,0)</f>
        <v>0</v>
      </c>
      <c r="BC626" s="3">
        <f>IFERROR(AA626/H626,0)</f>
        <v>0</v>
      </c>
      <c r="BD626" s="3">
        <f>IFERROR(AB626/H626,0)</f>
        <v>0</v>
      </c>
      <c r="BE626" s="3">
        <f>IFERROR(AC626/H626,0)</f>
        <v>0</v>
      </c>
      <c r="BF626" s="3">
        <f>IFERROR(AD626/H626,0)</f>
        <v>0</v>
      </c>
      <c r="BG626" s="3">
        <f>IFERROR(AE626/H626,0)</f>
        <v>0</v>
      </c>
      <c r="BH626" s="3">
        <f>IFERROR(AF626/H626,0)</f>
        <v>0</v>
      </c>
      <c r="BI626" s="3">
        <f>IFERROR(AG626/H626,0)</f>
        <v>0</v>
      </c>
      <c r="BJ626" s="3">
        <f>IFERROR(AH626/H626,0)</f>
        <v>0</v>
      </c>
    </row>
    <row r="627" spans="2:62">
      <c r="B627">
        <v>4204</v>
      </c>
      <c r="C627" t="s">
        <v>724</v>
      </c>
      <c r="D627" t="b">
        <v>0</v>
      </c>
      <c r="E627" s="2">
        <v>345</v>
      </c>
      <c r="F627" s="2">
        <v>242</v>
      </c>
      <c r="G627" s="2">
        <v>1</v>
      </c>
      <c r="H627" s="2">
        <v>241</v>
      </c>
      <c r="I627" s="2">
        <v>140</v>
      </c>
      <c r="J627" s="2">
        <v>1</v>
      </c>
      <c r="K627" s="2">
        <v>1</v>
      </c>
      <c r="L627" s="2">
        <v>0</v>
      </c>
      <c r="M627" s="2">
        <v>0</v>
      </c>
      <c r="N627" s="2">
        <v>1</v>
      </c>
      <c r="O627" s="2">
        <v>9</v>
      </c>
      <c r="P627" s="2">
        <v>0</v>
      </c>
      <c r="Q627" s="2">
        <v>0</v>
      </c>
      <c r="R627" s="2">
        <v>0</v>
      </c>
      <c r="S627" s="2">
        <v>0</v>
      </c>
      <c r="T627" s="2">
        <v>11</v>
      </c>
      <c r="U627" s="2">
        <v>2</v>
      </c>
      <c r="V627" s="2">
        <v>20</v>
      </c>
      <c r="W627" s="2">
        <v>28</v>
      </c>
      <c r="X627" s="2">
        <v>0</v>
      </c>
      <c r="Y627" s="2">
        <v>0</v>
      </c>
      <c r="Z627" s="2">
        <v>0</v>
      </c>
      <c r="AA627" s="2">
        <v>0</v>
      </c>
      <c r="AB627" s="2">
        <v>26</v>
      </c>
      <c r="AC627" s="2">
        <v>0</v>
      </c>
      <c r="AD627" s="2">
        <v>0</v>
      </c>
      <c r="AE627" s="2">
        <v>2</v>
      </c>
      <c r="AF627" s="2">
        <v>0</v>
      </c>
      <c r="AG627" s="2">
        <v>0</v>
      </c>
      <c r="AH627" s="2">
        <v>0</v>
      </c>
      <c r="AI627" s="3">
        <f>IFERROR(F627/E627,"")</f>
        <v>0</v>
      </c>
      <c r="AJ627" s="3">
        <f>IFERROR(G627/F627,"")</f>
        <v>0</v>
      </c>
      <c r="AK627" s="3">
        <f>IFERROR(I627/H627,0)</f>
        <v>0</v>
      </c>
      <c r="AL627" s="3">
        <f>IFERROR(J627/H627,0)</f>
        <v>0</v>
      </c>
      <c r="AM627" s="3">
        <f>IFERROR(K627/H627,0)</f>
        <v>0</v>
      </c>
      <c r="AN627" s="3">
        <f>IFERROR(L627/H627,0)</f>
        <v>0</v>
      </c>
      <c r="AO627" s="3">
        <f>IFERROR(M627/H627,0)</f>
        <v>0</v>
      </c>
      <c r="AP627" s="3">
        <f>IFERROR(N627/H627,0)</f>
        <v>0</v>
      </c>
      <c r="AQ627" s="3">
        <f>IFERROR(O627/H627,0)</f>
        <v>0</v>
      </c>
      <c r="AR627" s="3">
        <f>IFERROR(P627/H627,0)</f>
        <v>0</v>
      </c>
      <c r="AS627" s="3">
        <f>IFERROR(Q627/H627,0)</f>
        <v>0</v>
      </c>
      <c r="AT627" s="3">
        <f>IFERROR(R627/H627,0)</f>
        <v>0</v>
      </c>
      <c r="AU627" s="3">
        <f>IFERROR(S627/H627,0)</f>
        <v>0</v>
      </c>
      <c r="AV627" s="3">
        <f>IFERROR(T627/H627,0)</f>
        <v>0</v>
      </c>
      <c r="AW627" s="3">
        <f>IFERROR(U627/H627,0)</f>
        <v>0</v>
      </c>
      <c r="AX627" s="3">
        <f>IFERROR(V627/H627,0)</f>
        <v>0</v>
      </c>
      <c r="AY627" s="3">
        <f>IFERROR(W627/H627,0)</f>
        <v>0</v>
      </c>
      <c r="AZ627" s="3">
        <f>IFERROR(X627/H627,0)</f>
        <v>0</v>
      </c>
      <c r="BA627" s="3">
        <f>IFERROR(Y627/H627,0)</f>
        <v>0</v>
      </c>
      <c r="BB627" s="3">
        <f>IFERROR(Z627/H627,0)</f>
        <v>0</v>
      </c>
      <c r="BC627" s="3">
        <f>IFERROR(AA627/H627,0)</f>
        <v>0</v>
      </c>
      <c r="BD627" s="3">
        <f>IFERROR(AB627/H627,0)</f>
        <v>0</v>
      </c>
      <c r="BE627" s="3">
        <f>IFERROR(AC627/H627,0)</f>
        <v>0</v>
      </c>
      <c r="BF627" s="3">
        <f>IFERROR(AD627/H627,0)</f>
        <v>0</v>
      </c>
      <c r="BG627" s="3">
        <f>IFERROR(AE627/H627,0)</f>
        <v>0</v>
      </c>
      <c r="BH627" s="3">
        <f>IFERROR(AF627/H627,0)</f>
        <v>0</v>
      </c>
      <c r="BI627" s="3">
        <f>IFERROR(AG627/H627,0)</f>
        <v>0</v>
      </c>
      <c r="BJ627" s="3">
        <f>IFERROR(AH627/H627,0)</f>
        <v>0</v>
      </c>
    </row>
    <row r="628" spans="2:62">
      <c r="B628">
        <v>1141</v>
      </c>
      <c r="C628" t="s">
        <v>725</v>
      </c>
      <c r="D628" t="b">
        <v>0</v>
      </c>
      <c r="E628" s="2">
        <v>186</v>
      </c>
      <c r="F628" s="2">
        <v>122</v>
      </c>
      <c r="G628" s="2">
        <v>0</v>
      </c>
      <c r="H628" s="2">
        <v>122</v>
      </c>
      <c r="I628" s="2">
        <v>4</v>
      </c>
      <c r="J628" s="2">
        <v>11</v>
      </c>
      <c r="K628" s="2">
        <v>0</v>
      </c>
      <c r="L628" s="2">
        <v>0</v>
      </c>
      <c r="M628" s="2">
        <v>0</v>
      </c>
      <c r="N628" s="2">
        <v>0</v>
      </c>
      <c r="O628" s="2">
        <v>39</v>
      </c>
      <c r="P628" s="2">
        <v>0</v>
      </c>
      <c r="Q628" s="2">
        <v>0</v>
      </c>
      <c r="R628" s="2">
        <v>0</v>
      </c>
      <c r="S628" s="2">
        <v>0</v>
      </c>
      <c r="T628" s="2">
        <v>8</v>
      </c>
      <c r="U628" s="2">
        <v>1</v>
      </c>
      <c r="V628" s="2">
        <v>37</v>
      </c>
      <c r="W628" s="2">
        <v>1</v>
      </c>
      <c r="X628" s="2">
        <v>0</v>
      </c>
      <c r="Y628" s="2">
        <v>0</v>
      </c>
      <c r="Z628" s="2">
        <v>0</v>
      </c>
      <c r="AA628" s="2">
        <v>0</v>
      </c>
      <c r="AB628" s="2">
        <v>1</v>
      </c>
      <c r="AC628" s="2">
        <v>0</v>
      </c>
      <c r="AD628" s="2">
        <v>0</v>
      </c>
      <c r="AE628" s="2">
        <v>0</v>
      </c>
      <c r="AF628" s="2">
        <v>16</v>
      </c>
      <c r="AG628" s="2">
        <v>0</v>
      </c>
      <c r="AH628" s="2">
        <v>4</v>
      </c>
      <c r="AI628" s="3">
        <f>IFERROR(F628/E628,"")</f>
        <v>0</v>
      </c>
      <c r="AJ628" s="3">
        <f>IFERROR(G628/F628,"")</f>
        <v>0</v>
      </c>
      <c r="AK628" s="3">
        <f>IFERROR(I628/H628,0)</f>
        <v>0</v>
      </c>
      <c r="AL628" s="3">
        <f>IFERROR(J628/H628,0)</f>
        <v>0</v>
      </c>
      <c r="AM628" s="3">
        <f>IFERROR(K628/H628,0)</f>
        <v>0</v>
      </c>
      <c r="AN628" s="3">
        <f>IFERROR(L628/H628,0)</f>
        <v>0</v>
      </c>
      <c r="AO628" s="3">
        <f>IFERROR(M628/H628,0)</f>
        <v>0</v>
      </c>
      <c r="AP628" s="3">
        <f>IFERROR(N628/H628,0)</f>
        <v>0</v>
      </c>
      <c r="AQ628" s="3">
        <f>IFERROR(O628/H628,0)</f>
        <v>0</v>
      </c>
      <c r="AR628" s="3">
        <f>IFERROR(P628/H628,0)</f>
        <v>0</v>
      </c>
      <c r="AS628" s="3">
        <f>IFERROR(Q628/H628,0)</f>
        <v>0</v>
      </c>
      <c r="AT628" s="3">
        <f>IFERROR(R628/H628,0)</f>
        <v>0</v>
      </c>
      <c r="AU628" s="3">
        <f>IFERROR(S628/H628,0)</f>
        <v>0</v>
      </c>
      <c r="AV628" s="3">
        <f>IFERROR(T628/H628,0)</f>
        <v>0</v>
      </c>
      <c r="AW628" s="3">
        <f>IFERROR(U628/H628,0)</f>
        <v>0</v>
      </c>
      <c r="AX628" s="3">
        <f>IFERROR(V628/H628,0)</f>
        <v>0</v>
      </c>
      <c r="AY628" s="3">
        <f>IFERROR(W628/H628,0)</f>
        <v>0</v>
      </c>
      <c r="AZ628" s="3">
        <f>IFERROR(X628/H628,0)</f>
        <v>0</v>
      </c>
      <c r="BA628" s="3">
        <f>IFERROR(Y628/H628,0)</f>
        <v>0</v>
      </c>
      <c r="BB628" s="3">
        <f>IFERROR(Z628/H628,0)</f>
        <v>0</v>
      </c>
      <c r="BC628" s="3">
        <f>IFERROR(AA628/H628,0)</f>
        <v>0</v>
      </c>
      <c r="BD628" s="3">
        <f>IFERROR(AB628/H628,0)</f>
        <v>0</v>
      </c>
      <c r="BE628" s="3">
        <f>IFERROR(AC628/H628,0)</f>
        <v>0</v>
      </c>
      <c r="BF628" s="3">
        <f>IFERROR(AD628/H628,0)</f>
        <v>0</v>
      </c>
      <c r="BG628" s="3">
        <f>IFERROR(AE628/H628,0)</f>
        <v>0</v>
      </c>
      <c r="BH628" s="3">
        <f>IFERROR(AF628/H628,0)</f>
        <v>0</v>
      </c>
      <c r="BI628" s="3">
        <f>IFERROR(AG628/H628,0)</f>
        <v>0</v>
      </c>
      <c r="BJ628" s="3">
        <f>IFERROR(AH628/H628,0)</f>
        <v>0</v>
      </c>
    </row>
    <row r="629" spans="2:62">
      <c r="B629">
        <v>1080</v>
      </c>
      <c r="C629" t="s">
        <v>726</v>
      </c>
      <c r="D629" t="b">
        <v>0</v>
      </c>
      <c r="E629" s="2">
        <v>835</v>
      </c>
      <c r="F629" s="2">
        <v>611</v>
      </c>
      <c r="G629" s="2">
        <v>1</v>
      </c>
      <c r="H629" s="2">
        <v>610</v>
      </c>
      <c r="I629" s="2">
        <v>131</v>
      </c>
      <c r="J629" s="2">
        <v>3</v>
      </c>
      <c r="K629" s="2">
        <v>0</v>
      </c>
      <c r="L629" s="2">
        <v>0</v>
      </c>
      <c r="M629" s="2">
        <v>0</v>
      </c>
      <c r="N629" s="2">
        <v>0</v>
      </c>
      <c r="O629" s="2">
        <v>48</v>
      </c>
      <c r="P629" s="2">
        <v>0</v>
      </c>
      <c r="Q629" s="2">
        <v>0</v>
      </c>
      <c r="R629" s="2">
        <v>0</v>
      </c>
      <c r="S629" s="2">
        <v>0</v>
      </c>
      <c r="T629" s="2">
        <v>50</v>
      </c>
      <c r="U629" s="2">
        <v>10</v>
      </c>
      <c r="V629" s="2">
        <v>232</v>
      </c>
      <c r="W629" s="2">
        <v>13</v>
      </c>
      <c r="X629" s="2">
        <v>0</v>
      </c>
      <c r="Y629" s="2">
        <v>0</v>
      </c>
      <c r="Z629" s="2">
        <v>0</v>
      </c>
      <c r="AA629" s="2">
        <v>0</v>
      </c>
      <c r="AB629" s="2">
        <v>73</v>
      </c>
      <c r="AC629" s="2">
        <v>0</v>
      </c>
      <c r="AD629" s="2">
        <v>1</v>
      </c>
      <c r="AE629" s="2">
        <v>9</v>
      </c>
      <c r="AF629" s="2">
        <v>15</v>
      </c>
      <c r="AG629" s="2">
        <v>0</v>
      </c>
      <c r="AH629" s="2">
        <v>25</v>
      </c>
      <c r="AI629" s="3">
        <f>IFERROR(F629/E629,"")</f>
        <v>0</v>
      </c>
      <c r="AJ629" s="3">
        <f>IFERROR(G629/F629,"")</f>
        <v>0</v>
      </c>
      <c r="AK629" s="3">
        <f>IFERROR(I629/H629,0)</f>
        <v>0</v>
      </c>
      <c r="AL629" s="3">
        <f>IFERROR(J629/H629,0)</f>
        <v>0</v>
      </c>
      <c r="AM629" s="3">
        <f>IFERROR(K629/H629,0)</f>
        <v>0</v>
      </c>
      <c r="AN629" s="3">
        <f>IFERROR(L629/H629,0)</f>
        <v>0</v>
      </c>
      <c r="AO629" s="3">
        <f>IFERROR(M629/H629,0)</f>
        <v>0</v>
      </c>
      <c r="AP629" s="3">
        <f>IFERROR(N629/H629,0)</f>
        <v>0</v>
      </c>
      <c r="AQ629" s="3">
        <f>IFERROR(O629/H629,0)</f>
        <v>0</v>
      </c>
      <c r="AR629" s="3">
        <f>IFERROR(P629/H629,0)</f>
        <v>0</v>
      </c>
      <c r="AS629" s="3">
        <f>IFERROR(Q629/H629,0)</f>
        <v>0</v>
      </c>
      <c r="AT629" s="3">
        <f>IFERROR(R629/H629,0)</f>
        <v>0</v>
      </c>
      <c r="AU629" s="3">
        <f>IFERROR(S629/H629,0)</f>
        <v>0</v>
      </c>
      <c r="AV629" s="3">
        <f>IFERROR(T629/H629,0)</f>
        <v>0</v>
      </c>
      <c r="AW629" s="3">
        <f>IFERROR(U629/H629,0)</f>
        <v>0</v>
      </c>
      <c r="AX629" s="3">
        <f>IFERROR(V629/H629,0)</f>
        <v>0</v>
      </c>
      <c r="AY629" s="3">
        <f>IFERROR(W629/H629,0)</f>
        <v>0</v>
      </c>
      <c r="AZ629" s="3">
        <f>IFERROR(X629/H629,0)</f>
        <v>0</v>
      </c>
      <c r="BA629" s="3">
        <f>IFERROR(Y629/H629,0)</f>
        <v>0</v>
      </c>
      <c r="BB629" s="3">
        <f>IFERROR(Z629/H629,0)</f>
        <v>0</v>
      </c>
      <c r="BC629" s="3">
        <f>IFERROR(AA629/H629,0)</f>
        <v>0</v>
      </c>
      <c r="BD629" s="3">
        <f>IFERROR(AB629/H629,0)</f>
        <v>0</v>
      </c>
      <c r="BE629" s="3">
        <f>IFERROR(AC629/H629,0)</f>
        <v>0</v>
      </c>
      <c r="BF629" s="3">
        <f>IFERROR(AD629/H629,0)</f>
        <v>0</v>
      </c>
      <c r="BG629" s="3">
        <f>IFERROR(AE629/H629,0)</f>
        <v>0</v>
      </c>
      <c r="BH629" s="3">
        <f>IFERROR(AF629/H629,0)</f>
        <v>0</v>
      </c>
      <c r="BI629" s="3">
        <f>IFERROR(AG629/H629,0)</f>
        <v>0</v>
      </c>
      <c r="BJ629" s="3">
        <f>IFERROR(AH629/H629,0)</f>
        <v>0</v>
      </c>
    </row>
    <row r="630" spans="2:62">
      <c r="B630">
        <v>829</v>
      </c>
      <c r="C630" t="s">
        <v>727</v>
      </c>
      <c r="D630" t="b">
        <v>0</v>
      </c>
      <c r="E630" s="2">
        <v>367</v>
      </c>
      <c r="F630" s="2">
        <v>230</v>
      </c>
      <c r="G630" s="2">
        <v>2</v>
      </c>
      <c r="H630" s="2">
        <v>228</v>
      </c>
      <c r="I630" s="2">
        <v>35</v>
      </c>
      <c r="J630" s="2">
        <v>1</v>
      </c>
      <c r="K630" s="2">
        <v>0</v>
      </c>
      <c r="L630" s="2">
        <v>0</v>
      </c>
      <c r="M630" s="2">
        <v>0</v>
      </c>
      <c r="N630" s="2">
        <v>0</v>
      </c>
      <c r="O630" s="2">
        <v>19</v>
      </c>
      <c r="P630" s="2">
        <v>0</v>
      </c>
      <c r="Q630" s="2">
        <v>0</v>
      </c>
      <c r="R630" s="2">
        <v>0</v>
      </c>
      <c r="S630" s="2">
        <v>0</v>
      </c>
      <c r="T630" s="2">
        <v>20</v>
      </c>
      <c r="U630" s="2">
        <v>3</v>
      </c>
      <c r="V630" s="2">
        <v>104</v>
      </c>
      <c r="W630" s="2">
        <v>2</v>
      </c>
      <c r="X630" s="2">
        <v>0</v>
      </c>
      <c r="Y630" s="2">
        <v>0</v>
      </c>
      <c r="Z630" s="2">
        <v>0</v>
      </c>
      <c r="AA630" s="2">
        <v>0</v>
      </c>
      <c r="AB630" s="2">
        <v>13</v>
      </c>
      <c r="AC630" s="2">
        <v>0</v>
      </c>
      <c r="AD630" s="2">
        <v>0</v>
      </c>
      <c r="AE630" s="2">
        <v>4</v>
      </c>
      <c r="AF630" s="2">
        <v>6</v>
      </c>
      <c r="AG630" s="2">
        <v>0</v>
      </c>
      <c r="AH630" s="2">
        <v>21</v>
      </c>
      <c r="AI630" s="3">
        <f>IFERROR(F630/E630,"")</f>
        <v>0</v>
      </c>
      <c r="AJ630" s="3">
        <f>IFERROR(G630/F630,"")</f>
        <v>0</v>
      </c>
      <c r="AK630" s="3">
        <f>IFERROR(I630/H630,0)</f>
        <v>0</v>
      </c>
      <c r="AL630" s="3">
        <f>IFERROR(J630/H630,0)</f>
        <v>0</v>
      </c>
      <c r="AM630" s="3">
        <f>IFERROR(K630/H630,0)</f>
        <v>0</v>
      </c>
      <c r="AN630" s="3">
        <f>IFERROR(L630/H630,0)</f>
        <v>0</v>
      </c>
      <c r="AO630" s="3">
        <f>IFERROR(M630/H630,0)</f>
        <v>0</v>
      </c>
      <c r="AP630" s="3">
        <f>IFERROR(N630/H630,0)</f>
        <v>0</v>
      </c>
      <c r="AQ630" s="3">
        <f>IFERROR(O630/H630,0)</f>
        <v>0</v>
      </c>
      <c r="AR630" s="3">
        <f>IFERROR(P630/H630,0)</f>
        <v>0</v>
      </c>
      <c r="AS630" s="3">
        <f>IFERROR(Q630/H630,0)</f>
        <v>0</v>
      </c>
      <c r="AT630" s="3">
        <f>IFERROR(R630/H630,0)</f>
        <v>0</v>
      </c>
      <c r="AU630" s="3">
        <f>IFERROR(S630/H630,0)</f>
        <v>0</v>
      </c>
      <c r="AV630" s="3">
        <f>IFERROR(T630/H630,0)</f>
        <v>0</v>
      </c>
      <c r="AW630" s="3">
        <f>IFERROR(U630/H630,0)</f>
        <v>0</v>
      </c>
      <c r="AX630" s="3">
        <f>IFERROR(V630/H630,0)</f>
        <v>0</v>
      </c>
      <c r="AY630" s="3">
        <f>IFERROR(W630/H630,0)</f>
        <v>0</v>
      </c>
      <c r="AZ630" s="3">
        <f>IFERROR(X630/H630,0)</f>
        <v>0</v>
      </c>
      <c r="BA630" s="3">
        <f>IFERROR(Y630/H630,0)</f>
        <v>0</v>
      </c>
      <c r="BB630" s="3">
        <f>IFERROR(Z630/H630,0)</f>
        <v>0</v>
      </c>
      <c r="BC630" s="3">
        <f>IFERROR(AA630/H630,0)</f>
        <v>0</v>
      </c>
      <c r="BD630" s="3">
        <f>IFERROR(AB630/H630,0)</f>
        <v>0</v>
      </c>
      <c r="BE630" s="3">
        <f>IFERROR(AC630/H630,0)</f>
        <v>0</v>
      </c>
      <c r="BF630" s="3">
        <f>IFERROR(AD630/H630,0)</f>
        <v>0</v>
      </c>
      <c r="BG630" s="3">
        <f>IFERROR(AE630/H630,0)</f>
        <v>0</v>
      </c>
      <c r="BH630" s="3">
        <f>IFERROR(AF630/H630,0)</f>
        <v>0</v>
      </c>
      <c r="BI630" s="3">
        <f>IFERROR(AG630/H630,0)</f>
        <v>0</v>
      </c>
      <c r="BJ630" s="3">
        <f>IFERROR(AH630/H630,0)</f>
        <v>0</v>
      </c>
    </row>
    <row r="631" spans="2:62">
      <c r="B631">
        <v>573</v>
      </c>
      <c r="C631" t="s">
        <v>728</v>
      </c>
      <c r="D631" t="b">
        <v>0</v>
      </c>
      <c r="E631" s="2">
        <v>297</v>
      </c>
      <c r="F631" s="2">
        <v>233</v>
      </c>
      <c r="G631" s="2">
        <v>2</v>
      </c>
      <c r="H631" s="2">
        <v>231</v>
      </c>
      <c r="I631" s="2">
        <v>54</v>
      </c>
      <c r="J631" s="2">
        <v>1</v>
      </c>
      <c r="K631" s="2">
        <v>0</v>
      </c>
      <c r="L631" s="2">
        <v>0</v>
      </c>
      <c r="M631" s="2">
        <v>0</v>
      </c>
      <c r="N631" s="2">
        <v>0</v>
      </c>
      <c r="O631" s="2">
        <v>20</v>
      </c>
      <c r="P631" s="2">
        <v>0</v>
      </c>
      <c r="Q631" s="2">
        <v>0</v>
      </c>
      <c r="R631" s="2">
        <v>0</v>
      </c>
      <c r="S631" s="2">
        <v>0</v>
      </c>
      <c r="T631" s="2">
        <v>29</v>
      </c>
      <c r="U631" s="2">
        <v>3</v>
      </c>
      <c r="V631" s="2">
        <v>76</v>
      </c>
      <c r="W631" s="2">
        <v>2</v>
      </c>
      <c r="X631" s="2">
        <v>0</v>
      </c>
      <c r="Y631" s="2">
        <v>0</v>
      </c>
      <c r="Z631" s="2">
        <v>0</v>
      </c>
      <c r="AA631" s="2">
        <v>0</v>
      </c>
      <c r="AB631" s="2">
        <v>25</v>
      </c>
      <c r="AC631" s="2">
        <v>0</v>
      </c>
      <c r="AD631" s="2">
        <v>0</v>
      </c>
      <c r="AE631" s="2">
        <v>8</v>
      </c>
      <c r="AF631" s="2">
        <v>6</v>
      </c>
      <c r="AG631" s="2">
        <v>0</v>
      </c>
      <c r="AH631" s="2">
        <v>7</v>
      </c>
      <c r="AI631" s="3">
        <f>IFERROR(F631/E631,"")</f>
        <v>0</v>
      </c>
      <c r="AJ631" s="3">
        <f>IFERROR(G631/F631,"")</f>
        <v>0</v>
      </c>
      <c r="AK631" s="3">
        <f>IFERROR(I631/H631,0)</f>
        <v>0</v>
      </c>
      <c r="AL631" s="3">
        <f>IFERROR(J631/H631,0)</f>
        <v>0</v>
      </c>
      <c r="AM631" s="3">
        <f>IFERROR(K631/H631,0)</f>
        <v>0</v>
      </c>
      <c r="AN631" s="3">
        <f>IFERROR(L631/H631,0)</f>
        <v>0</v>
      </c>
      <c r="AO631" s="3">
        <f>IFERROR(M631/H631,0)</f>
        <v>0</v>
      </c>
      <c r="AP631" s="3">
        <f>IFERROR(N631/H631,0)</f>
        <v>0</v>
      </c>
      <c r="AQ631" s="3">
        <f>IFERROR(O631/H631,0)</f>
        <v>0</v>
      </c>
      <c r="AR631" s="3">
        <f>IFERROR(P631/H631,0)</f>
        <v>0</v>
      </c>
      <c r="AS631" s="3">
        <f>IFERROR(Q631/H631,0)</f>
        <v>0</v>
      </c>
      <c r="AT631" s="3">
        <f>IFERROR(R631/H631,0)</f>
        <v>0</v>
      </c>
      <c r="AU631" s="3">
        <f>IFERROR(S631/H631,0)</f>
        <v>0</v>
      </c>
      <c r="AV631" s="3">
        <f>IFERROR(T631/H631,0)</f>
        <v>0</v>
      </c>
      <c r="AW631" s="3">
        <f>IFERROR(U631/H631,0)</f>
        <v>0</v>
      </c>
      <c r="AX631" s="3">
        <f>IFERROR(V631/H631,0)</f>
        <v>0</v>
      </c>
      <c r="AY631" s="3">
        <f>IFERROR(W631/H631,0)</f>
        <v>0</v>
      </c>
      <c r="AZ631" s="3">
        <f>IFERROR(X631/H631,0)</f>
        <v>0</v>
      </c>
      <c r="BA631" s="3">
        <f>IFERROR(Y631/H631,0)</f>
        <v>0</v>
      </c>
      <c r="BB631" s="3">
        <f>IFERROR(Z631/H631,0)</f>
        <v>0</v>
      </c>
      <c r="BC631" s="3">
        <f>IFERROR(AA631/H631,0)</f>
        <v>0</v>
      </c>
      <c r="BD631" s="3">
        <f>IFERROR(AB631/H631,0)</f>
        <v>0</v>
      </c>
      <c r="BE631" s="3">
        <f>IFERROR(AC631/H631,0)</f>
        <v>0</v>
      </c>
      <c r="BF631" s="3">
        <f>IFERROR(AD631/H631,0)</f>
        <v>0</v>
      </c>
      <c r="BG631" s="3">
        <f>IFERROR(AE631/H631,0)</f>
        <v>0</v>
      </c>
      <c r="BH631" s="3">
        <f>IFERROR(AF631/H631,0)</f>
        <v>0</v>
      </c>
      <c r="BI631" s="3">
        <f>IFERROR(AG631/H631,0)</f>
        <v>0</v>
      </c>
      <c r="BJ631" s="3">
        <f>IFERROR(AH631/H631,0)</f>
        <v>0</v>
      </c>
    </row>
    <row r="632" spans="2:62">
      <c r="B632">
        <v>1015</v>
      </c>
      <c r="C632" t="s">
        <v>729</v>
      </c>
      <c r="D632" t="b">
        <v>0</v>
      </c>
      <c r="E632" s="2">
        <v>18713</v>
      </c>
      <c r="F632" s="2">
        <v>14018</v>
      </c>
      <c r="G632" s="2">
        <v>72</v>
      </c>
      <c r="H632" s="2">
        <v>13946</v>
      </c>
      <c r="I632" s="2">
        <v>3724</v>
      </c>
      <c r="J632" s="2">
        <v>74</v>
      </c>
      <c r="K632" s="2">
        <v>23</v>
      </c>
      <c r="L632" s="2">
        <v>1</v>
      </c>
      <c r="M632" s="2">
        <v>0</v>
      </c>
      <c r="N632" s="2">
        <v>1</v>
      </c>
      <c r="O632" s="2">
        <v>759</v>
      </c>
      <c r="P632" s="2">
        <v>1</v>
      </c>
      <c r="Q632" s="2">
        <v>0</v>
      </c>
      <c r="R632" s="2">
        <v>0</v>
      </c>
      <c r="S632" s="2">
        <v>1</v>
      </c>
      <c r="T632" s="2">
        <v>1115</v>
      </c>
      <c r="U632" s="2">
        <v>175</v>
      </c>
      <c r="V632" s="2">
        <v>4521</v>
      </c>
      <c r="W632" s="2">
        <v>1070</v>
      </c>
      <c r="X632" s="2">
        <v>7</v>
      </c>
      <c r="Y632" s="2">
        <v>1</v>
      </c>
      <c r="Z632" s="2">
        <v>3</v>
      </c>
      <c r="AA632" s="2">
        <v>1</v>
      </c>
      <c r="AB632" s="2">
        <v>1518</v>
      </c>
      <c r="AC632" s="2">
        <v>1</v>
      </c>
      <c r="AD632" s="2">
        <v>3</v>
      </c>
      <c r="AE632" s="2">
        <v>105</v>
      </c>
      <c r="AF632" s="2">
        <v>301</v>
      </c>
      <c r="AG632" s="2">
        <v>5</v>
      </c>
      <c r="AH632" s="2">
        <v>536</v>
      </c>
      <c r="AI632" s="3">
        <f>IFERROR(F632/E632,"")</f>
        <v>0</v>
      </c>
      <c r="AJ632" s="3">
        <f>IFERROR(G632/F632,"")</f>
        <v>0</v>
      </c>
      <c r="AK632" s="3">
        <f>IFERROR(I632/H632,0)</f>
        <v>0</v>
      </c>
      <c r="AL632" s="3">
        <f>IFERROR(J632/H632,0)</f>
        <v>0</v>
      </c>
      <c r="AM632" s="3">
        <f>IFERROR(K632/H632,0)</f>
        <v>0</v>
      </c>
      <c r="AN632" s="3">
        <f>IFERROR(L632/H632,0)</f>
        <v>0</v>
      </c>
      <c r="AO632" s="3">
        <f>IFERROR(M632/H632,0)</f>
        <v>0</v>
      </c>
      <c r="AP632" s="3">
        <f>IFERROR(N632/H632,0)</f>
        <v>0</v>
      </c>
      <c r="AQ632" s="3">
        <f>IFERROR(O632/H632,0)</f>
        <v>0</v>
      </c>
      <c r="AR632" s="3">
        <f>IFERROR(P632/H632,0)</f>
        <v>0</v>
      </c>
      <c r="AS632" s="3">
        <f>IFERROR(Q632/H632,0)</f>
        <v>0</v>
      </c>
      <c r="AT632" s="3">
        <f>IFERROR(R632/H632,0)</f>
        <v>0</v>
      </c>
      <c r="AU632" s="3">
        <f>IFERROR(S632/H632,0)</f>
        <v>0</v>
      </c>
      <c r="AV632" s="3">
        <f>IFERROR(T632/H632,0)</f>
        <v>0</v>
      </c>
      <c r="AW632" s="3">
        <f>IFERROR(U632/H632,0)</f>
        <v>0</v>
      </c>
      <c r="AX632" s="3">
        <f>IFERROR(V632/H632,0)</f>
        <v>0</v>
      </c>
      <c r="AY632" s="3">
        <f>IFERROR(W632/H632,0)</f>
        <v>0</v>
      </c>
      <c r="AZ632" s="3">
        <f>IFERROR(X632/H632,0)</f>
        <v>0</v>
      </c>
      <c r="BA632" s="3">
        <f>IFERROR(Y632/H632,0)</f>
        <v>0</v>
      </c>
      <c r="BB632" s="3">
        <f>IFERROR(Z632/H632,0)</f>
        <v>0</v>
      </c>
      <c r="BC632" s="3">
        <f>IFERROR(AA632/H632,0)</f>
        <v>0</v>
      </c>
      <c r="BD632" s="3">
        <f>IFERROR(AB632/H632,0)</f>
        <v>0</v>
      </c>
      <c r="BE632" s="3">
        <f>IFERROR(AC632/H632,0)</f>
        <v>0</v>
      </c>
      <c r="BF632" s="3">
        <f>IFERROR(AD632/H632,0)</f>
        <v>0</v>
      </c>
      <c r="BG632" s="3">
        <f>IFERROR(AE632/H632,0)</f>
        <v>0</v>
      </c>
      <c r="BH632" s="3">
        <f>IFERROR(AF632/H632,0)</f>
        <v>0</v>
      </c>
      <c r="BI632" s="3">
        <f>IFERROR(AG632/H632,0)</f>
        <v>0</v>
      </c>
      <c r="BJ632" s="3">
        <f>IFERROR(AH632/H632,0)</f>
        <v>0</v>
      </c>
    </row>
    <row r="633" spans="2:62">
      <c r="B633">
        <v>516</v>
      </c>
      <c r="C633" t="s">
        <v>730</v>
      </c>
      <c r="D633" t="b">
        <v>0</v>
      </c>
      <c r="E633" s="2">
        <v>8940</v>
      </c>
      <c r="F633" s="2">
        <v>6691</v>
      </c>
      <c r="G633" s="2">
        <v>33</v>
      </c>
      <c r="H633" s="2">
        <v>6658</v>
      </c>
      <c r="I633" s="2">
        <v>522</v>
      </c>
      <c r="J633" s="2">
        <v>0</v>
      </c>
      <c r="K633" s="2">
        <v>5895</v>
      </c>
      <c r="L633" s="2">
        <v>0</v>
      </c>
      <c r="M633" s="2">
        <v>1</v>
      </c>
      <c r="N633" s="2">
        <v>0</v>
      </c>
      <c r="O633" s="2">
        <v>1</v>
      </c>
      <c r="P633" s="2">
        <v>0</v>
      </c>
      <c r="Q633" s="2">
        <v>0</v>
      </c>
      <c r="R633" s="2">
        <v>0</v>
      </c>
      <c r="S633" s="2">
        <v>3</v>
      </c>
      <c r="T633" s="2">
        <v>7</v>
      </c>
      <c r="U633" s="2">
        <v>3</v>
      </c>
      <c r="V633" s="2">
        <v>11</v>
      </c>
      <c r="W633" s="2">
        <v>123</v>
      </c>
      <c r="X633" s="2">
        <v>2</v>
      </c>
      <c r="Y633" s="2">
        <v>1</v>
      </c>
      <c r="Z633" s="2">
        <v>4</v>
      </c>
      <c r="AA633" s="2">
        <v>39</v>
      </c>
      <c r="AB633" s="2">
        <v>8</v>
      </c>
      <c r="AC633" s="2">
        <v>1</v>
      </c>
      <c r="AD633" s="2">
        <v>3</v>
      </c>
      <c r="AE633" s="2">
        <v>3</v>
      </c>
      <c r="AF633" s="2">
        <v>3</v>
      </c>
      <c r="AG633" s="2">
        <v>2</v>
      </c>
      <c r="AH633" s="2">
        <v>26</v>
      </c>
      <c r="AI633" s="3">
        <f>IFERROR(F633/E633,"")</f>
        <v>0</v>
      </c>
      <c r="AJ633" s="3">
        <f>IFERROR(G633/F633,"")</f>
        <v>0</v>
      </c>
      <c r="AK633" s="3">
        <f>IFERROR(I633/H633,0)</f>
        <v>0</v>
      </c>
      <c r="AL633" s="3">
        <f>IFERROR(J633/H633,0)</f>
        <v>0</v>
      </c>
      <c r="AM633" s="3">
        <f>IFERROR(K633/H633,0)</f>
        <v>0</v>
      </c>
      <c r="AN633" s="3">
        <f>IFERROR(L633/H633,0)</f>
        <v>0</v>
      </c>
      <c r="AO633" s="3">
        <f>IFERROR(M633/H633,0)</f>
        <v>0</v>
      </c>
      <c r="AP633" s="3">
        <f>IFERROR(N633/H633,0)</f>
        <v>0</v>
      </c>
      <c r="AQ633" s="3">
        <f>IFERROR(O633/H633,0)</f>
        <v>0</v>
      </c>
      <c r="AR633" s="3">
        <f>IFERROR(P633/H633,0)</f>
        <v>0</v>
      </c>
      <c r="AS633" s="3">
        <f>IFERROR(Q633/H633,0)</f>
        <v>0</v>
      </c>
      <c r="AT633" s="3">
        <f>IFERROR(R633/H633,0)</f>
        <v>0</v>
      </c>
      <c r="AU633" s="3">
        <f>IFERROR(S633/H633,0)</f>
        <v>0</v>
      </c>
      <c r="AV633" s="3">
        <f>IFERROR(T633/H633,0)</f>
        <v>0</v>
      </c>
      <c r="AW633" s="3">
        <f>IFERROR(U633/H633,0)</f>
        <v>0</v>
      </c>
      <c r="AX633" s="3">
        <f>IFERROR(V633/H633,0)</f>
        <v>0</v>
      </c>
      <c r="AY633" s="3">
        <f>IFERROR(W633/H633,0)</f>
        <v>0</v>
      </c>
      <c r="AZ633" s="3">
        <f>IFERROR(X633/H633,0)</f>
        <v>0</v>
      </c>
      <c r="BA633" s="3">
        <f>IFERROR(Y633/H633,0)</f>
        <v>0</v>
      </c>
      <c r="BB633" s="3">
        <f>IFERROR(Z633/H633,0)</f>
        <v>0</v>
      </c>
      <c r="BC633" s="3">
        <f>IFERROR(AA633/H633,0)</f>
        <v>0</v>
      </c>
      <c r="BD633" s="3">
        <f>IFERROR(AB633/H633,0)</f>
        <v>0</v>
      </c>
      <c r="BE633" s="3">
        <f>IFERROR(AC633/H633,0)</f>
        <v>0</v>
      </c>
      <c r="BF633" s="3">
        <f>IFERROR(AD633/H633,0)</f>
        <v>0</v>
      </c>
      <c r="BG633" s="3">
        <f>IFERROR(AE633/H633,0)</f>
        <v>0</v>
      </c>
      <c r="BH633" s="3">
        <f>IFERROR(AF633/H633,0)</f>
        <v>0</v>
      </c>
      <c r="BI633" s="3">
        <f>IFERROR(AG633/H633,0)</f>
        <v>0</v>
      </c>
      <c r="BJ633" s="3">
        <f>IFERROR(AH633/H633,0)</f>
        <v>0</v>
      </c>
    </row>
    <row r="634" spans="2:62">
      <c r="B634">
        <v>4201</v>
      </c>
      <c r="C634" t="s">
        <v>731</v>
      </c>
      <c r="D634" t="b">
        <v>0</v>
      </c>
      <c r="E634" s="2">
        <v>580</v>
      </c>
      <c r="F634" s="2">
        <v>114</v>
      </c>
      <c r="G634" s="2">
        <v>7</v>
      </c>
      <c r="H634" s="2">
        <v>107</v>
      </c>
      <c r="I634" s="2">
        <v>40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1</v>
      </c>
      <c r="P634" s="2">
        <v>0</v>
      </c>
      <c r="Q634" s="2">
        <v>0</v>
      </c>
      <c r="R634" s="2">
        <v>0</v>
      </c>
      <c r="S634" s="2">
        <v>0</v>
      </c>
      <c r="T634" s="2">
        <v>14</v>
      </c>
      <c r="U634" s="2">
        <v>2</v>
      </c>
      <c r="V634" s="2">
        <v>40</v>
      </c>
      <c r="W634" s="2">
        <v>4</v>
      </c>
      <c r="X634" s="2">
        <v>0</v>
      </c>
      <c r="Y634" s="2">
        <v>0</v>
      </c>
      <c r="Z634" s="2">
        <v>0</v>
      </c>
      <c r="AA634" s="2">
        <v>0</v>
      </c>
      <c r="AB634" s="2">
        <v>1</v>
      </c>
      <c r="AC634" s="2">
        <v>0</v>
      </c>
      <c r="AD634" s="2">
        <v>0</v>
      </c>
      <c r="AE634" s="2">
        <v>2</v>
      </c>
      <c r="AF634" s="2">
        <v>0</v>
      </c>
      <c r="AG634" s="2">
        <v>0</v>
      </c>
      <c r="AH634" s="2">
        <v>3</v>
      </c>
      <c r="AI634" s="3">
        <f>IFERROR(F634/E634,"")</f>
        <v>0</v>
      </c>
      <c r="AJ634" s="3">
        <f>IFERROR(G634/F634,"")</f>
        <v>0</v>
      </c>
      <c r="AK634" s="3">
        <f>IFERROR(I634/H634,0)</f>
        <v>0</v>
      </c>
      <c r="AL634" s="3">
        <f>IFERROR(J634/H634,0)</f>
        <v>0</v>
      </c>
      <c r="AM634" s="3">
        <f>IFERROR(K634/H634,0)</f>
        <v>0</v>
      </c>
      <c r="AN634" s="3">
        <f>IFERROR(L634/H634,0)</f>
        <v>0</v>
      </c>
      <c r="AO634" s="3">
        <f>IFERROR(M634/H634,0)</f>
        <v>0</v>
      </c>
      <c r="AP634" s="3">
        <f>IFERROR(N634/H634,0)</f>
        <v>0</v>
      </c>
      <c r="AQ634" s="3">
        <f>IFERROR(O634/H634,0)</f>
        <v>0</v>
      </c>
      <c r="AR634" s="3">
        <f>IFERROR(P634/H634,0)</f>
        <v>0</v>
      </c>
      <c r="AS634" s="3">
        <f>IFERROR(Q634/H634,0)</f>
        <v>0</v>
      </c>
      <c r="AT634" s="3">
        <f>IFERROR(R634/H634,0)</f>
        <v>0</v>
      </c>
      <c r="AU634" s="3">
        <f>IFERROR(S634/H634,0)</f>
        <v>0</v>
      </c>
      <c r="AV634" s="3">
        <f>IFERROR(T634/H634,0)</f>
        <v>0</v>
      </c>
      <c r="AW634" s="3">
        <f>IFERROR(U634/H634,0)</f>
        <v>0</v>
      </c>
      <c r="AX634" s="3">
        <f>IFERROR(V634/H634,0)</f>
        <v>0</v>
      </c>
      <c r="AY634" s="3">
        <f>IFERROR(W634/H634,0)</f>
        <v>0</v>
      </c>
      <c r="AZ634" s="3">
        <f>IFERROR(X634/H634,0)</f>
        <v>0</v>
      </c>
      <c r="BA634" s="3">
        <f>IFERROR(Y634/H634,0)</f>
        <v>0</v>
      </c>
      <c r="BB634" s="3">
        <f>IFERROR(Z634/H634,0)</f>
        <v>0</v>
      </c>
      <c r="BC634" s="3">
        <f>IFERROR(AA634/H634,0)</f>
        <v>0</v>
      </c>
      <c r="BD634" s="3">
        <f>IFERROR(AB634/H634,0)</f>
        <v>0</v>
      </c>
      <c r="BE634" s="3">
        <f>IFERROR(AC634/H634,0)</f>
        <v>0</v>
      </c>
      <c r="BF634" s="3">
        <f>IFERROR(AD634/H634,0)</f>
        <v>0</v>
      </c>
      <c r="BG634" s="3">
        <f>IFERROR(AE634/H634,0)</f>
        <v>0</v>
      </c>
      <c r="BH634" s="3">
        <f>IFERROR(AF634/H634,0)</f>
        <v>0</v>
      </c>
      <c r="BI634" s="3">
        <f>IFERROR(AG634/H634,0)</f>
        <v>0</v>
      </c>
      <c r="BJ634" s="3">
        <f>IFERROR(AH634/H634,0)</f>
        <v>0</v>
      </c>
    </row>
    <row r="635" spans="2:62">
      <c r="B635">
        <v>481</v>
      </c>
      <c r="C635" t="s">
        <v>732</v>
      </c>
      <c r="D635" t="b">
        <v>0</v>
      </c>
      <c r="E635" s="2">
        <v>14173</v>
      </c>
      <c r="F635" s="2">
        <v>6687</v>
      </c>
      <c r="G635" s="2">
        <v>116</v>
      </c>
      <c r="H635" s="2">
        <v>6571</v>
      </c>
      <c r="I635" s="2">
        <v>1058</v>
      </c>
      <c r="J635" s="2">
        <v>4</v>
      </c>
      <c r="K635" s="2">
        <v>2580</v>
      </c>
      <c r="L635" s="2">
        <v>2</v>
      </c>
      <c r="M635" s="2">
        <v>4</v>
      </c>
      <c r="N635" s="2">
        <v>4</v>
      </c>
      <c r="O635" s="2">
        <v>37</v>
      </c>
      <c r="P635" s="2">
        <v>0</v>
      </c>
      <c r="Q635" s="2">
        <v>1</v>
      </c>
      <c r="R635" s="2">
        <v>0</v>
      </c>
      <c r="S635" s="2">
        <v>3</v>
      </c>
      <c r="T635" s="2">
        <v>718</v>
      </c>
      <c r="U635" s="2">
        <v>809</v>
      </c>
      <c r="V635" s="2">
        <v>211</v>
      </c>
      <c r="W635" s="2">
        <v>136</v>
      </c>
      <c r="X635" s="2">
        <v>0</v>
      </c>
      <c r="Y635" s="2">
        <v>1</v>
      </c>
      <c r="Z635" s="2">
        <v>3</v>
      </c>
      <c r="AA635" s="2">
        <v>42</v>
      </c>
      <c r="AB635" s="2">
        <v>127</v>
      </c>
      <c r="AC635" s="2">
        <v>3</v>
      </c>
      <c r="AD635" s="2">
        <v>10</v>
      </c>
      <c r="AE635" s="2">
        <v>18</v>
      </c>
      <c r="AF635" s="2">
        <v>20</v>
      </c>
      <c r="AG635" s="2">
        <v>1</v>
      </c>
      <c r="AH635" s="2">
        <v>779</v>
      </c>
      <c r="AI635" s="3">
        <f>IFERROR(F635/E635,"")</f>
        <v>0</v>
      </c>
      <c r="AJ635" s="3">
        <f>IFERROR(G635/F635,"")</f>
        <v>0</v>
      </c>
      <c r="AK635" s="3">
        <f>IFERROR(I635/H635,0)</f>
        <v>0</v>
      </c>
      <c r="AL635" s="3">
        <f>IFERROR(J635/H635,0)</f>
        <v>0</v>
      </c>
      <c r="AM635" s="3">
        <f>IFERROR(K635/H635,0)</f>
        <v>0</v>
      </c>
      <c r="AN635" s="3">
        <f>IFERROR(L635/H635,0)</f>
        <v>0</v>
      </c>
      <c r="AO635" s="3">
        <f>IFERROR(M635/H635,0)</f>
        <v>0</v>
      </c>
      <c r="AP635" s="3">
        <f>IFERROR(N635/H635,0)</f>
        <v>0</v>
      </c>
      <c r="AQ635" s="3">
        <f>IFERROR(O635/H635,0)</f>
        <v>0</v>
      </c>
      <c r="AR635" s="3">
        <f>IFERROR(P635/H635,0)</f>
        <v>0</v>
      </c>
      <c r="AS635" s="3">
        <f>IFERROR(Q635/H635,0)</f>
        <v>0</v>
      </c>
      <c r="AT635" s="3">
        <f>IFERROR(R635/H635,0)</f>
        <v>0</v>
      </c>
      <c r="AU635" s="3">
        <f>IFERROR(S635/H635,0)</f>
        <v>0</v>
      </c>
      <c r="AV635" s="3">
        <f>IFERROR(T635/H635,0)</f>
        <v>0</v>
      </c>
      <c r="AW635" s="3">
        <f>IFERROR(U635/H635,0)</f>
        <v>0</v>
      </c>
      <c r="AX635" s="3">
        <f>IFERROR(V635/H635,0)</f>
        <v>0</v>
      </c>
      <c r="AY635" s="3">
        <f>IFERROR(W635/H635,0)</f>
        <v>0</v>
      </c>
      <c r="AZ635" s="3">
        <f>IFERROR(X635/H635,0)</f>
        <v>0</v>
      </c>
      <c r="BA635" s="3">
        <f>IFERROR(Y635/H635,0)</f>
        <v>0</v>
      </c>
      <c r="BB635" s="3">
        <f>IFERROR(Z635/H635,0)</f>
        <v>0</v>
      </c>
      <c r="BC635" s="3">
        <f>IFERROR(AA635/H635,0)</f>
        <v>0</v>
      </c>
      <c r="BD635" s="3">
        <f>IFERROR(AB635/H635,0)</f>
        <v>0</v>
      </c>
      <c r="BE635" s="3">
        <f>IFERROR(AC635/H635,0)</f>
        <v>0</v>
      </c>
      <c r="BF635" s="3">
        <f>IFERROR(AD635/H635,0)</f>
        <v>0</v>
      </c>
      <c r="BG635" s="3">
        <f>IFERROR(AE635/H635,0)</f>
        <v>0</v>
      </c>
      <c r="BH635" s="3">
        <f>IFERROR(AF635/H635,0)</f>
        <v>0</v>
      </c>
      <c r="BI635" s="3">
        <f>IFERROR(AG635/H635,0)</f>
        <v>0</v>
      </c>
      <c r="BJ635" s="3">
        <f>IFERROR(AH635/H635,0)</f>
        <v>0</v>
      </c>
    </row>
    <row r="636" spans="2:62">
      <c r="B636">
        <v>689</v>
      </c>
      <c r="C636" t="s">
        <v>733</v>
      </c>
      <c r="D636" t="b">
        <v>0</v>
      </c>
      <c r="E636" s="2">
        <v>775</v>
      </c>
      <c r="F636" s="2">
        <v>616</v>
      </c>
      <c r="G636" s="2">
        <v>7</v>
      </c>
      <c r="H636" s="2">
        <v>609</v>
      </c>
      <c r="I636" s="2">
        <v>169</v>
      </c>
      <c r="J636" s="2">
        <v>4</v>
      </c>
      <c r="K636" s="2">
        <v>0</v>
      </c>
      <c r="L636" s="2">
        <v>0</v>
      </c>
      <c r="M636" s="2">
        <v>0</v>
      </c>
      <c r="N636" s="2">
        <v>0</v>
      </c>
      <c r="O636" s="2">
        <v>24</v>
      </c>
      <c r="P636" s="2">
        <v>0</v>
      </c>
      <c r="Q636" s="2">
        <v>0</v>
      </c>
      <c r="R636" s="2">
        <v>0</v>
      </c>
      <c r="S636" s="2">
        <v>0</v>
      </c>
      <c r="T636" s="2">
        <v>63</v>
      </c>
      <c r="U636" s="2">
        <v>7</v>
      </c>
      <c r="V636" s="2">
        <v>165</v>
      </c>
      <c r="W636" s="2">
        <v>28</v>
      </c>
      <c r="X636" s="2">
        <v>0</v>
      </c>
      <c r="Y636" s="2">
        <v>0</v>
      </c>
      <c r="Z636" s="2">
        <v>0</v>
      </c>
      <c r="AA636" s="2">
        <v>0</v>
      </c>
      <c r="AB636" s="2">
        <v>71</v>
      </c>
      <c r="AC636" s="2">
        <v>0</v>
      </c>
      <c r="AD636" s="2">
        <v>2</v>
      </c>
      <c r="AE636" s="2">
        <v>8</v>
      </c>
      <c r="AF636" s="2">
        <v>40</v>
      </c>
      <c r="AG636" s="2">
        <v>3</v>
      </c>
      <c r="AH636" s="2">
        <v>25</v>
      </c>
      <c r="AI636" s="3">
        <f>IFERROR(F636/E636,"")</f>
        <v>0</v>
      </c>
      <c r="AJ636" s="3">
        <f>IFERROR(G636/F636,"")</f>
        <v>0</v>
      </c>
      <c r="AK636" s="3">
        <f>IFERROR(I636/H636,0)</f>
        <v>0</v>
      </c>
      <c r="AL636" s="3">
        <f>IFERROR(J636/H636,0)</f>
        <v>0</v>
      </c>
      <c r="AM636" s="3">
        <f>IFERROR(K636/H636,0)</f>
        <v>0</v>
      </c>
      <c r="AN636" s="3">
        <f>IFERROR(L636/H636,0)</f>
        <v>0</v>
      </c>
      <c r="AO636" s="3">
        <f>IFERROR(M636/H636,0)</f>
        <v>0</v>
      </c>
      <c r="AP636" s="3">
        <f>IFERROR(N636/H636,0)</f>
        <v>0</v>
      </c>
      <c r="AQ636" s="3">
        <f>IFERROR(O636/H636,0)</f>
        <v>0</v>
      </c>
      <c r="AR636" s="3">
        <f>IFERROR(P636/H636,0)</f>
        <v>0</v>
      </c>
      <c r="AS636" s="3">
        <f>IFERROR(Q636/H636,0)</f>
        <v>0</v>
      </c>
      <c r="AT636" s="3">
        <f>IFERROR(R636/H636,0)</f>
        <v>0</v>
      </c>
      <c r="AU636" s="3">
        <f>IFERROR(S636/H636,0)</f>
        <v>0</v>
      </c>
      <c r="AV636" s="3">
        <f>IFERROR(T636/H636,0)</f>
        <v>0</v>
      </c>
      <c r="AW636" s="3">
        <f>IFERROR(U636/H636,0)</f>
        <v>0</v>
      </c>
      <c r="AX636" s="3">
        <f>IFERROR(V636/H636,0)</f>
        <v>0</v>
      </c>
      <c r="AY636" s="3">
        <f>IFERROR(W636/H636,0)</f>
        <v>0</v>
      </c>
      <c r="AZ636" s="3">
        <f>IFERROR(X636/H636,0)</f>
        <v>0</v>
      </c>
      <c r="BA636" s="3">
        <f>IFERROR(Y636/H636,0)</f>
        <v>0</v>
      </c>
      <c r="BB636" s="3">
        <f>IFERROR(Z636/H636,0)</f>
        <v>0</v>
      </c>
      <c r="BC636" s="3">
        <f>IFERROR(AA636/H636,0)</f>
        <v>0</v>
      </c>
      <c r="BD636" s="3">
        <f>IFERROR(AB636/H636,0)</f>
        <v>0</v>
      </c>
      <c r="BE636" s="3">
        <f>IFERROR(AC636/H636,0)</f>
        <v>0</v>
      </c>
      <c r="BF636" s="3">
        <f>IFERROR(AD636/H636,0)</f>
        <v>0</v>
      </c>
      <c r="BG636" s="3">
        <f>IFERROR(AE636/H636,0)</f>
        <v>0</v>
      </c>
      <c r="BH636" s="3">
        <f>IFERROR(AF636/H636,0)</f>
        <v>0</v>
      </c>
      <c r="BI636" s="3">
        <f>IFERROR(AG636/H636,0)</f>
        <v>0</v>
      </c>
      <c r="BJ636" s="3">
        <f>IFERROR(AH636/H636,0)</f>
        <v>0</v>
      </c>
    </row>
    <row r="637" spans="2:62">
      <c r="B637">
        <v>874</v>
      </c>
      <c r="C637" t="s">
        <v>734</v>
      </c>
      <c r="D637" t="b">
        <v>0</v>
      </c>
      <c r="E637" s="2">
        <v>20631</v>
      </c>
      <c r="F637" s="2">
        <v>13496</v>
      </c>
      <c r="G637" s="2">
        <v>199</v>
      </c>
      <c r="H637" s="2">
        <v>13297</v>
      </c>
      <c r="I637" s="2">
        <v>1183</v>
      </c>
      <c r="J637" s="2">
        <v>158</v>
      </c>
      <c r="K637" s="2">
        <v>4</v>
      </c>
      <c r="L637" s="2">
        <v>1</v>
      </c>
      <c r="M637" s="2">
        <v>1</v>
      </c>
      <c r="N637" s="2">
        <v>2</v>
      </c>
      <c r="O637" s="2">
        <v>542</v>
      </c>
      <c r="P637" s="2">
        <v>0</v>
      </c>
      <c r="Q637" s="2">
        <v>1</v>
      </c>
      <c r="R637" s="2">
        <v>0</v>
      </c>
      <c r="S637" s="2">
        <v>0</v>
      </c>
      <c r="T637" s="2">
        <v>984</v>
      </c>
      <c r="U637" s="2">
        <v>2236</v>
      </c>
      <c r="V637" s="2">
        <v>4642</v>
      </c>
      <c r="W637" s="2">
        <v>71</v>
      </c>
      <c r="X637" s="2">
        <v>4</v>
      </c>
      <c r="Y637" s="2">
        <v>6</v>
      </c>
      <c r="Z637" s="2">
        <v>4</v>
      </c>
      <c r="AA637" s="2">
        <v>2</v>
      </c>
      <c r="AB637" s="2">
        <v>815</v>
      </c>
      <c r="AC637" s="2">
        <v>5</v>
      </c>
      <c r="AD637" s="2">
        <v>14</v>
      </c>
      <c r="AE637" s="2">
        <v>125</v>
      </c>
      <c r="AF637" s="2">
        <v>675</v>
      </c>
      <c r="AG637" s="2">
        <v>13</v>
      </c>
      <c r="AH637" s="2">
        <v>1809</v>
      </c>
      <c r="AI637" s="3">
        <f>IFERROR(F637/E637,"")</f>
        <v>0</v>
      </c>
      <c r="AJ637" s="3">
        <f>IFERROR(G637/F637,"")</f>
        <v>0</v>
      </c>
      <c r="AK637" s="3">
        <f>IFERROR(I637/H637,0)</f>
        <v>0</v>
      </c>
      <c r="AL637" s="3">
        <f>IFERROR(J637/H637,0)</f>
        <v>0</v>
      </c>
      <c r="AM637" s="3">
        <f>IFERROR(K637/H637,0)</f>
        <v>0</v>
      </c>
      <c r="AN637" s="3">
        <f>IFERROR(L637/H637,0)</f>
        <v>0</v>
      </c>
      <c r="AO637" s="3">
        <f>IFERROR(M637/H637,0)</f>
        <v>0</v>
      </c>
      <c r="AP637" s="3">
        <f>IFERROR(N637/H637,0)</f>
        <v>0</v>
      </c>
      <c r="AQ637" s="3">
        <f>IFERROR(O637/H637,0)</f>
        <v>0</v>
      </c>
      <c r="AR637" s="3">
        <f>IFERROR(P637/H637,0)</f>
        <v>0</v>
      </c>
      <c r="AS637" s="3">
        <f>IFERROR(Q637/H637,0)</f>
        <v>0</v>
      </c>
      <c r="AT637" s="3">
        <f>IFERROR(R637/H637,0)</f>
        <v>0</v>
      </c>
      <c r="AU637" s="3">
        <f>IFERROR(S637/H637,0)</f>
        <v>0</v>
      </c>
      <c r="AV637" s="3">
        <f>IFERROR(T637/H637,0)</f>
        <v>0</v>
      </c>
      <c r="AW637" s="3">
        <f>IFERROR(U637/H637,0)</f>
        <v>0</v>
      </c>
      <c r="AX637" s="3">
        <f>IFERROR(V637/H637,0)</f>
        <v>0</v>
      </c>
      <c r="AY637" s="3">
        <f>IFERROR(W637/H637,0)</f>
        <v>0</v>
      </c>
      <c r="AZ637" s="3">
        <f>IFERROR(X637/H637,0)</f>
        <v>0</v>
      </c>
      <c r="BA637" s="3">
        <f>IFERROR(Y637/H637,0)</f>
        <v>0</v>
      </c>
      <c r="BB637" s="3">
        <f>IFERROR(Z637/H637,0)</f>
        <v>0</v>
      </c>
      <c r="BC637" s="3">
        <f>IFERROR(AA637/H637,0)</f>
        <v>0</v>
      </c>
      <c r="BD637" s="3">
        <f>IFERROR(AB637/H637,0)</f>
        <v>0</v>
      </c>
      <c r="BE637" s="3">
        <f>IFERROR(AC637/H637,0)</f>
        <v>0</v>
      </c>
      <c r="BF637" s="3">
        <f>IFERROR(AD637/H637,0)</f>
        <v>0</v>
      </c>
      <c r="BG637" s="3">
        <f>IFERROR(AE637/H637,0)</f>
        <v>0</v>
      </c>
      <c r="BH637" s="3">
        <f>IFERROR(AF637/H637,0)</f>
        <v>0</v>
      </c>
      <c r="BI637" s="3">
        <f>IFERROR(AG637/H637,0)</f>
        <v>0</v>
      </c>
      <c r="BJ637" s="3">
        <f>IFERROR(AH637/H637,0)</f>
        <v>0</v>
      </c>
    </row>
    <row r="638" spans="2:62">
      <c r="B638">
        <v>3561</v>
      </c>
      <c r="C638" t="s">
        <v>735</v>
      </c>
      <c r="D638" t="b">
        <v>0</v>
      </c>
      <c r="E638" s="2">
        <v>240</v>
      </c>
      <c r="F638" s="2">
        <v>173</v>
      </c>
      <c r="G638" s="2">
        <v>0</v>
      </c>
      <c r="H638" s="2">
        <v>173</v>
      </c>
      <c r="I638" s="2">
        <v>2</v>
      </c>
      <c r="J638" s="2">
        <v>0</v>
      </c>
      <c r="K638" s="2">
        <v>1</v>
      </c>
      <c r="L638" s="2">
        <v>0</v>
      </c>
      <c r="M638" s="2">
        <v>0</v>
      </c>
      <c r="N638" s="2">
        <v>0</v>
      </c>
      <c r="O638" s="2">
        <v>126</v>
      </c>
      <c r="P638" s="2">
        <v>0</v>
      </c>
      <c r="Q638" s="2">
        <v>0</v>
      </c>
      <c r="R638" s="2">
        <v>0</v>
      </c>
      <c r="S638" s="2">
        <v>0</v>
      </c>
      <c r="T638" s="2">
        <v>2</v>
      </c>
      <c r="U638" s="2">
        <v>1</v>
      </c>
      <c r="V638" s="2">
        <v>31</v>
      </c>
      <c r="W638" s="2">
        <v>3</v>
      </c>
      <c r="X638" s="2">
        <v>0</v>
      </c>
      <c r="Y638" s="2">
        <v>0</v>
      </c>
      <c r="Z638" s="2">
        <v>0</v>
      </c>
      <c r="AA638" s="2">
        <v>0</v>
      </c>
      <c r="AB638" s="2">
        <v>1</v>
      </c>
      <c r="AC638" s="2">
        <v>0</v>
      </c>
      <c r="AD638" s="2">
        <v>0</v>
      </c>
      <c r="AE638" s="2">
        <v>0</v>
      </c>
      <c r="AF638" s="2">
        <v>6</v>
      </c>
      <c r="AG638" s="2">
        <v>0</v>
      </c>
      <c r="AH638" s="2">
        <v>0</v>
      </c>
      <c r="AI638" s="3">
        <f>IFERROR(F638/E638,"")</f>
        <v>0</v>
      </c>
      <c r="AJ638" s="3">
        <f>IFERROR(G638/F638,"")</f>
        <v>0</v>
      </c>
      <c r="AK638" s="3">
        <f>IFERROR(I638/H638,0)</f>
        <v>0</v>
      </c>
      <c r="AL638" s="3">
        <f>IFERROR(J638/H638,0)</f>
        <v>0</v>
      </c>
      <c r="AM638" s="3">
        <f>IFERROR(K638/H638,0)</f>
        <v>0</v>
      </c>
      <c r="AN638" s="3">
        <f>IFERROR(L638/H638,0)</f>
        <v>0</v>
      </c>
      <c r="AO638" s="3">
        <f>IFERROR(M638/H638,0)</f>
        <v>0</v>
      </c>
      <c r="AP638" s="3">
        <f>IFERROR(N638/H638,0)</f>
        <v>0</v>
      </c>
      <c r="AQ638" s="3">
        <f>IFERROR(O638/H638,0)</f>
        <v>0</v>
      </c>
      <c r="AR638" s="3">
        <f>IFERROR(P638/H638,0)</f>
        <v>0</v>
      </c>
      <c r="AS638" s="3">
        <f>IFERROR(Q638/H638,0)</f>
        <v>0</v>
      </c>
      <c r="AT638" s="3">
        <f>IFERROR(R638/H638,0)</f>
        <v>0</v>
      </c>
      <c r="AU638" s="3">
        <f>IFERROR(S638/H638,0)</f>
        <v>0</v>
      </c>
      <c r="AV638" s="3">
        <f>IFERROR(T638/H638,0)</f>
        <v>0</v>
      </c>
      <c r="AW638" s="3">
        <f>IFERROR(U638/H638,0)</f>
        <v>0</v>
      </c>
      <c r="AX638" s="3">
        <f>IFERROR(V638/H638,0)</f>
        <v>0</v>
      </c>
      <c r="AY638" s="3">
        <f>IFERROR(W638/H638,0)</f>
        <v>0</v>
      </c>
      <c r="AZ638" s="3">
        <f>IFERROR(X638/H638,0)</f>
        <v>0</v>
      </c>
      <c r="BA638" s="3">
        <f>IFERROR(Y638/H638,0)</f>
        <v>0</v>
      </c>
      <c r="BB638" s="3">
        <f>IFERROR(Z638/H638,0)</f>
        <v>0</v>
      </c>
      <c r="BC638" s="3">
        <f>IFERROR(AA638/H638,0)</f>
        <v>0</v>
      </c>
      <c r="BD638" s="3">
        <f>IFERROR(AB638/H638,0)</f>
        <v>0</v>
      </c>
      <c r="BE638" s="3">
        <f>IFERROR(AC638/H638,0)</f>
        <v>0</v>
      </c>
      <c r="BF638" s="3">
        <f>IFERROR(AD638/H638,0)</f>
        <v>0</v>
      </c>
      <c r="BG638" s="3">
        <f>IFERROR(AE638/H638,0)</f>
        <v>0</v>
      </c>
      <c r="BH638" s="3">
        <f>IFERROR(AF638/H638,0)</f>
        <v>0</v>
      </c>
      <c r="BI638" s="3">
        <f>IFERROR(AG638/H638,0)</f>
        <v>0</v>
      </c>
      <c r="BJ638" s="3">
        <f>IFERROR(AH638/H638,0)</f>
        <v>0</v>
      </c>
    </row>
    <row r="639" spans="2:62">
      <c r="B639">
        <v>65</v>
      </c>
      <c r="C639" t="s">
        <v>736</v>
      </c>
      <c r="D639" t="b">
        <v>0</v>
      </c>
      <c r="E639" s="2">
        <v>1269</v>
      </c>
      <c r="F639" s="2">
        <v>858</v>
      </c>
      <c r="G639" s="2">
        <v>2</v>
      </c>
      <c r="H639" s="2">
        <v>856</v>
      </c>
      <c r="I639" s="2">
        <v>82</v>
      </c>
      <c r="J639" s="2">
        <v>11</v>
      </c>
      <c r="K639" s="2">
        <v>2</v>
      </c>
      <c r="L639" s="2">
        <v>0</v>
      </c>
      <c r="M639" s="2">
        <v>0</v>
      </c>
      <c r="N639" s="2">
        <v>0</v>
      </c>
      <c r="O639" s="2">
        <v>45</v>
      </c>
      <c r="P639" s="2">
        <v>0</v>
      </c>
      <c r="Q639" s="2">
        <v>0</v>
      </c>
      <c r="R639" s="2">
        <v>0</v>
      </c>
      <c r="S639" s="2">
        <v>0</v>
      </c>
      <c r="T639" s="2">
        <v>66</v>
      </c>
      <c r="U639" s="2">
        <v>10</v>
      </c>
      <c r="V639" s="2">
        <v>397</v>
      </c>
      <c r="W639" s="2">
        <v>6</v>
      </c>
      <c r="X639" s="2">
        <v>0</v>
      </c>
      <c r="Y639" s="2">
        <v>0</v>
      </c>
      <c r="Z639" s="2">
        <v>1</v>
      </c>
      <c r="AA639" s="2">
        <v>0</v>
      </c>
      <c r="AB639" s="2">
        <v>35</v>
      </c>
      <c r="AC639" s="2">
        <v>0</v>
      </c>
      <c r="AD639" s="2">
        <v>0</v>
      </c>
      <c r="AE639" s="2">
        <v>9</v>
      </c>
      <c r="AF639" s="2">
        <v>53</v>
      </c>
      <c r="AG639" s="2">
        <v>0</v>
      </c>
      <c r="AH639" s="2">
        <v>139</v>
      </c>
      <c r="AI639" s="3">
        <f>IFERROR(F639/E639,"")</f>
        <v>0</v>
      </c>
      <c r="AJ639" s="3">
        <f>IFERROR(G639/F639,"")</f>
        <v>0</v>
      </c>
      <c r="AK639" s="3">
        <f>IFERROR(I639/H639,0)</f>
        <v>0</v>
      </c>
      <c r="AL639" s="3">
        <f>IFERROR(J639/H639,0)</f>
        <v>0</v>
      </c>
      <c r="AM639" s="3">
        <f>IFERROR(K639/H639,0)</f>
        <v>0</v>
      </c>
      <c r="AN639" s="3">
        <f>IFERROR(L639/H639,0)</f>
        <v>0</v>
      </c>
      <c r="AO639" s="3">
        <f>IFERROR(M639/H639,0)</f>
        <v>0</v>
      </c>
      <c r="AP639" s="3">
        <f>IFERROR(N639/H639,0)</f>
        <v>0</v>
      </c>
      <c r="AQ639" s="3">
        <f>IFERROR(O639/H639,0)</f>
        <v>0</v>
      </c>
      <c r="AR639" s="3">
        <f>IFERROR(P639/H639,0)</f>
        <v>0</v>
      </c>
      <c r="AS639" s="3">
        <f>IFERROR(Q639/H639,0)</f>
        <v>0</v>
      </c>
      <c r="AT639" s="3">
        <f>IFERROR(R639/H639,0)</f>
        <v>0</v>
      </c>
      <c r="AU639" s="3">
        <f>IFERROR(S639/H639,0)</f>
        <v>0</v>
      </c>
      <c r="AV639" s="3">
        <f>IFERROR(T639/H639,0)</f>
        <v>0</v>
      </c>
      <c r="AW639" s="3">
        <f>IFERROR(U639/H639,0)</f>
        <v>0</v>
      </c>
      <c r="AX639" s="3">
        <f>IFERROR(V639/H639,0)</f>
        <v>0</v>
      </c>
      <c r="AY639" s="3">
        <f>IFERROR(W639/H639,0)</f>
        <v>0</v>
      </c>
      <c r="AZ639" s="3">
        <f>IFERROR(X639/H639,0)</f>
        <v>0</v>
      </c>
      <c r="BA639" s="3">
        <f>IFERROR(Y639/H639,0)</f>
        <v>0</v>
      </c>
      <c r="BB639" s="3">
        <f>IFERROR(Z639/H639,0)</f>
        <v>0</v>
      </c>
      <c r="BC639" s="3">
        <f>IFERROR(AA639/H639,0)</f>
        <v>0</v>
      </c>
      <c r="BD639" s="3">
        <f>IFERROR(AB639/H639,0)</f>
        <v>0</v>
      </c>
      <c r="BE639" s="3">
        <f>IFERROR(AC639/H639,0)</f>
        <v>0</v>
      </c>
      <c r="BF639" s="3">
        <f>IFERROR(AD639/H639,0)</f>
        <v>0</v>
      </c>
      <c r="BG639" s="3">
        <f>IFERROR(AE639/H639,0)</f>
        <v>0</v>
      </c>
      <c r="BH639" s="3">
        <f>IFERROR(AF639/H639,0)</f>
        <v>0</v>
      </c>
      <c r="BI639" s="3">
        <f>IFERROR(AG639/H639,0)</f>
        <v>0</v>
      </c>
      <c r="BJ639" s="3">
        <f>IFERROR(AH639/H639,0)</f>
        <v>0</v>
      </c>
    </row>
    <row r="640" spans="2:62">
      <c r="B640">
        <v>3751</v>
      </c>
      <c r="C640" t="s">
        <v>737</v>
      </c>
      <c r="D640" t="b">
        <v>0</v>
      </c>
      <c r="E640" s="2">
        <v>134</v>
      </c>
      <c r="F640" s="2">
        <v>93</v>
      </c>
      <c r="G640" s="2">
        <v>0</v>
      </c>
      <c r="H640" s="2">
        <v>93</v>
      </c>
      <c r="I640" s="2">
        <v>2</v>
      </c>
      <c r="J640" s="2">
        <v>0</v>
      </c>
      <c r="K640" s="2">
        <v>1</v>
      </c>
      <c r="L640" s="2">
        <v>0</v>
      </c>
      <c r="M640" s="2">
        <v>0</v>
      </c>
      <c r="N640" s="2">
        <v>0</v>
      </c>
      <c r="O640" s="2">
        <v>34</v>
      </c>
      <c r="P640" s="2">
        <v>0</v>
      </c>
      <c r="Q640" s="2">
        <v>0</v>
      </c>
      <c r="R640" s="2">
        <v>0</v>
      </c>
      <c r="S640" s="2">
        <v>0</v>
      </c>
      <c r="T640" s="2">
        <v>3</v>
      </c>
      <c r="U640" s="2">
        <v>7</v>
      </c>
      <c r="V640" s="2">
        <v>26</v>
      </c>
      <c r="W640" s="2">
        <v>2</v>
      </c>
      <c r="X640" s="2">
        <v>0</v>
      </c>
      <c r="Y640" s="2">
        <v>0</v>
      </c>
      <c r="Z640" s="2">
        <v>0</v>
      </c>
      <c r="AA640" s="2">
        <v>0</v>
      </c>
      <c r="AB640" s="2">
        <v>4</v>
      </c>
      <c r="AC640" s="2">
        <v>0</v>
      </c>
      <c r="AD640" s="2">
        <v>0</v>
      </c>
      <c r="AE640" s="2">
        <v>8</v>
      </c>
      <c r="AF640" s="2">
        <v>6</v>
      </c>
      <c r="AG640" s="2">
        <v>0</v>
      </c>
      <c r="AH640" s="2">
        <v>0</v>
      </c>
      <c r="AI640" s="3">
        <f>IFERROR(F640/E640,"")</f>
        <v>0</v>
      </c>
      <c r="AJ640" s="3">
        <f>IFERROR(G640/F640,"")</f>
        <v>0</v>
      </c>
      <c r="AK640" s="3">
        <f>IFERROR(I640/H640,0)</f>
        <v>0</v>
      </c>
      <c r="AL640" s="3">
        <f>IFERROR(J640/H640,0)</f>
        <v>0</v>
      </c>
      <c r="AM640" s="3">
        <f>IFERROR(K640/H640,0)</f>
        <v>0</v>
      </c>
      <c r="AN640" s="3">
        <f>IFERROR(L640/H640,0)</f>
        <v>0</v>
      </c>
      <c r="AO640" s="3">
        <f>IFERROR(M640/H640,0)</f>
        <v>0</v>
      </c>
      <c r="AP640" s="3">
        <f>IFERROR(N640/H640,0)</f>
        <v>0</v>
      </c>
      <c r="AQ640" s="3">
        <f>IFERROR(O640/H640,0)</f>
        <v>0</v>
      </c>
      <c r="AR640" s="3">
        <f>IFERROR(P640/H640,0)</f>
        <v>0</v>
      </c>
      <c r="AS640" s="3">
        <f>IFERROR(Q640/H640,0)</f>
        <v>0</v>
      </c>
      <c r="AT640" s="3">
        <f>IFERROR(R640/H640,0)</f>
        <v>0</v>
      </c>
      <c r="AU640" s="3">
        <f>IFERROR(S640/H640,0)</f>
        <v>0</v>
      </c>
      <c r="AV640" s="3">
        <f>IFERROR(T640/H640,0)</f>
        <v>0</v>
      </c>
      <c r="AW640" s="3">
        <f>IFERROR(U640/H640,0)</f>
        <v>0</v>
      </c>
      <c r="AX640" s="3">
        <f>IFERROR(V640/H640,0)</f>
        <v>0</v>
      </c>
      <c r="AY640" s="3">
        <f>IFERROR(W640/H640,0)</f>
        <v>0</v>
      </c>
      <c r="AZ640" s="3">
        <f>IFERROR(X640/H640,0)</f>
        <v>0</v>
      </c>
      <c r="BA640" s="3">
        <f>IFERROR(Y640/H640,0)</f>
        <v>0</v>
      </c>
      <c r="BB640" s="3">
        <f>IFERROR(Z640/H640,0)</f>
        <v>0</v>
      </c>
      <c r="BC640" s="3">
        <f>IFERROR(AA640/H640,0)</f>
        <v>0</v>
      </c>
      <c r="BD640" s="3">
        <f>IFERROR(AB640/H640,0)</f>
        <v>0</v>
      </c>
      <c r="BE640" s="3">
        <f>IFERROR(AC640/H640,0)</f>
        <v>0</v>
      </c>
      <c r="BF640" s="3">
        <f>IFERROR(AD640/H640,0)</f>
        <v>0</v>
      </c>
      <c r="BG640" s="3">
        <f>IFERROR(AE640/H640,0)</f>
        <v>0</v>
      </c>
      <c r="BH640" s="3">
        <f>IFERROR(AF640/H640,0)</f>
        <v>0</v>
      </c>
      <c r="BI640" s="3">
        <f>IFERROR(AG640/H640,0)</f>
        <v>0</v>
      </c>
      <c r="BJ640" s="3">
        <f>IFERROR(AH640/H640,0)</f>
        <v>0</v>
      </c>
    </row>
    <row r="641" spans="2:62">
      <c r="B641">
        <v>586</v>
      </c>
      <c r="C641" t="s">
        <v>738</v>
      </c>
      <c r="D641" t="b">
        <v>0</v>
      </c>
      <c r="E641" s="2">
        <v>585</v>
      </c>
      <c r="F641" s="2">
        <v>448</v>
      </c>
      <c r="G641" s="2">
        <v>0</v>
      </c>
      <c r="H641" s="2">
        <v>448</v>
      </c>
      <c r="I641" s="2">
        <v>235</v>
      </c>
      <c r="J641" s="2">
        <v>0</v>
      </c>
      <c r="K641" s="2">
        <v>2</v>
      </c>
      <c r="L641" s="2">
        <v>0</v>
      </c>
      <c r="M641" s="2">
        <v>0</v>
      </c>
      <c r="N641" s="2">
        <v>0</v>
      </c>
      <c r="O641" s="2">
        <v>11</v>
      </c>
      <c r="P641" s="2">
        <v>0</v>
      </c>
      <c r="Q641" s="2">
        <v>0</v>
      </c>
      <c r="R641" s="2">
        <v>0</v>
      </c>
      <c r="S641" s="2">
        <v>0</v>
      </c>
      <c r="T641" s="2">
        <v>27</v>
      </c>
      <c r="U641" s="2">
        <v>3</v>
      </c>
      <c r="V641" s="2">
        <v>30</v>
      </c>
      <c r="W641" s="2">
        <v>74</v>
      </c>
      <c r="X641" s="2">
        <v>0</v>
      </c>
      <c r="Y641" s="2">
        <v>0</v>
      </c>
      <c r="Z641" s="2">
        <v>0</v>
      </c>
      <c r="AA641" s="2">
        <v>0</v>
      </c>
      <c r="AB641" s="2">
        <v>62</v>
      </c>
      <c r="AC641" s="2">
        <v>0</v>
      </c>
      <c r="AD641" s="2">
        <v>0</v>
      </c>
      <c r="AE641" s="2">
        <v>3</v>
      </c>
      <c r="AF641" s="2">
        <v>1</v>
      </c>
      <c r="AG641" s="2">
        <v>0</v>
      </c>
      <c r="AH641" s="2">
        <v>0</v>
      </c>
      <c r="AI641" s="3">
        <f>IFERROR(F641/E641,"")</f>
        <v>0</v>
      </c>
      <c r="AJ641" s="3">
        <f>IFERROR(G641/F641,"")</f>
        <v>0</v>
      </c>
      <c r="AK641" s="3">
        <f>IFERROR(I641/H641,0)</f>
        <v>0</v>
      </c>
      <c r="AL641" s="3">
        <f>IFERROR(J641/H641,0)</f>
        <v>0</v>
      </c>
      <c r="AM641" s="3">
        <f>IFERROR(K641/H641,0)</f>
        <v>0</v>
      </c>
      <c r="AN641" s="3">
        <f>IFERROR(L641/H641,0)</f>
        <v>0</v>
      </c>
      <c r="AO641" s="3">
        <f>IFERROR(M641/H641,0)</f>
        <v>0</v>
      </c>
      <c r="AP641" s="3">
        <f>IFERROR(N641/H641,0)</f>
        <v>0</v>
      </c>
      <c r="AQ641" s="3">
        <f>IFERROR(O641/H641,0)</f>
        <v>0</v>
      </c>
      <c r="AR641" s="3">
        <f>IFERROR(P641/H641,0)</f>
        <v>0</v>
      </c>
      <c r="AS641" s="3">
        <f>IFERROR(Q641/H641,0)</f>
        <v>0</v>
      </c>
      <c r="AT641" s="3">
        <f>IFERROR(R641/H641,0)</f>
        <v>0</v>
      </c>
      <c r="AU641" s="3">
        <f>IFERROR(S641/H641,0)</f>
        <v>0</v>
      </c>
      <c r="AV641" s="3">
        <f>IFERROR(T641/H641,0)</f>
        <v>0</v>
      </c>
      <c r="AW641" s="3">
        <f>IFERROR(U641/H641,0)</f>
        <v>0</v>
      </c>
      <c r="AX641" s="3">
        <f>IFERROR(V641/H641,0)</f>
        <v>0</v>
      </c>
      <c r="AY641" s="3">
        <f>IFERROR(W641/H641,0)</f>
        <v>0</v>
      </c>
      <c r="AZ641" s="3">
        <f>IFERROR(X641/H641,0)</f>
        <v>0</v>
      </c>
      <c r="BA641" s="3">
        <f>IFERROR(Y641/H641,0)</f>
        <v>0</v>
      </c>
      <c r="BB641" s="3">
        <f>IFERROR(Z641/H641,0)</f>
        <v>0</v>
      </c>
      <c r="BC641" s="3">
        <f>IFERROR(AA641/H641,0)</f>
        <v>0</v>
      </c>
      <c r="BD641" s="3">
        <f>IFERROR(AB641/H641,0)</f>
        <v>0</v>
      </c>
      <c r="BE641" s="3">
        <f>IFERROR(AC641/H641,0)</f>
        <v>0</v>
      </c>
      <c r="BF641" s="3">
        <f>IFERROR(AD641/H641,0)</f>
        <v>0</v>
      </c>
      <c r="BG641" s="3">
        <f>IFERROR(AE641/H641,0)</f>
        <v>0</v>
      </c>
      <c r="BH641" s="3">
        <f>IFERROR(AF641/H641,0)</f>
        <v>0</v>
      </c>
      <c r="BI641" s="3">
        <f>IFERROR(AG641/H641,0)</f>
        <v>0</v>
      </c>
      <c r="BJ641" s="3">
        <f>IFERROR(AH641/H641,0)</f>
        <v>0</v>
      </c>
    </row>
    <row r="642" spans="2:62">
      <c r="B642">
        <v>375</v>
      </c>
      <c r="C642" t="s">
        <v>739</v>
      </c>
      <c r="D642" t="b">
        <v>0</v>
      </c>
      <c r="E642" s="2">
        <v>717</v>
      </c>
      <c r="F642" s="2">
        <v>600</v>
      </c>
      <c r="G642" s="2">
        <v>3</v>
      </c>
      <c r="H642" s="2">
        <v>597</v>
      </c>
      <c r="I642" s="2">
        <v>396</v>
      </c>
      <c r="J642" s="2">
        <v>0</v>
      </c>
      <c r="K642" s="2">
        <v>1</v>
      </c>
      <c r="L642" s="2">
        <v>0</v>
      </c>
      <c r="M642" s="2">
        <v>0</v>
      </c>
      <c r="N642" s="2">
        <v>0</v>
      </c>
      <c r="O642" s="2">
        <v>13</v>
      </c>
      <c r="P642" s="2">
        <v>0</v>
      </c>
      <c r="Q642" s="2">
        <v>0</v>
      </c>
      <c r="R642" s="2">
        <v>0</v>
      </c>
      <c r="S642" s="2">
        <v>0</v>
      </c>
      <c r="T642" s="2">
        <v>23</v>
      </c>
      <c r="U642" s="2">
        <v>9</v>
      </c>
      <c r="V642" s="2">
        <v>14</v>
      </c>
      <c r="W642" s="2">
        <v>62</v>
      </c>
      <c r="X642" s="2">
        <v>1</v>
      </c>
      <c r="Y642" s="2">
        <v>0</v>
      </c>
      <c r="Z642" s="2">
        <v>0</v>
      </c>
      <c r="AA642" s="2">
        <v>0</v>
      </c>
      <c r="AB642" s="2">
        <v>70</v>
      </c>
      <c r="AC642" s="2">
        <v>0</v>
      </c>
      <c r="AD642" s="2">
        <v>0</v>
      </c>
      <c r="AE642" s="2">
        <v>7</v>
      </c>
      <c r="AF642" s="2">
        <v>1</v>
      </c>
      <c r="AG642" s="2">
        <v>0</v>
      </c>
      <c r="AH642" s="2">
        <v>0</v>
      </c>
      <c r="AI642" s="3">
        <f>IFERROR(F642/E642,"")</f>
        <v>0</v>
      </c>
      <c r="AJ642" s="3">
        <f>IFERROR(G642/F642,"")</f>
        <v>0</v>
      </c>
      <c r="AK642" s="3">
        <f>IFERROR(I642/H642,0)</f>
        <v>0</v>
      </c>
      <c r="AL642" s="3">
        <f>IFERROR(J642/H642,0)</f>
        <v>0</v>
      </c>
      <c r="AM642" s="3">
        <f>IFERROR(K642/H642,0)</f>
        <v>0</v>
      </c>
      <c r="AN642" s="3">
        <f>IFERROR(L642/H642,0)</f>
        <v>0</v>
      </c>
      <c r="AO642" s="3">
        <f>IFERROR(M642/H642,0)</f>
        <v>0</v>
      </c>
      <c r="AP642" s="3">
        <f>IFERROR(N642/H642,0)</f>
        <v>0</v>
      </c>
      <c r="AQ642" s="3">
        <f>IFERROR(O642/H642,0)</f>
        <v>0</v>
      </c>
      <c r="AR642" s="3">
        <f>IFERROR(P642/H642,0)</f>
        <v>0</v>
      </c>
      <c r="AS642" s="3">
        <f>IFERROR(Q642/H642,0)</f>
        <v>0</v>
      </c>
      <c r="AT642" s="3">
        <f>IFERROR(R642/H642,0)</f>
        <v>0</v>
      </c>
      <c r="AU642" s="3">
        <f>IFERROR(S642/H642,0)</f>
        <v>0</v>
      </c>
      <c r="AV642" s="3">
        <f>IFERROR(T642/H642,0)</f>
        <v>0</v>
      </c>
      <c r="AW642" s="3">
        <f>IFERROR(U642/H642,0)</f>
        <v>0</v>
      </c>
      <c r="AX642" s="3">
        <f>IFERROR(V642/H642,0)</f>
        <v>0</v>
      </c>
      <c r="AY642" s="3">
        <f>IFERROR(W642/H642,0)</f>
        <v>0</v>
      </c>
      <c r="AZ642" s="3">
        <f>IFERROR(X642/H642,0)</f>
        <v>0</v>
      </c>
      <c r="BA642" s="3">
        <f>IFERROR(Y642/H642,0)</f>
        <v>0</v>
      </c>
      <c r="BB642" s="3">
        <f>IFERROR(Z642/H642,0)</f>
        <v>0</v>
      </c>
      <c r="BC642" s="3">
        <f>IFERROR(AA642/H642,0)</f>
        <v>0</v>
      </c>
      <c r="BD642" s="3">
        <f>IFERROR(AB642/H642,0)</f>
        <v>0</v>
      </c>
      <c r="BE642" s="3">
        <f>IFERROR(AC642/H642,0)</f>
        <v>0</v>
      </c>
      <c r="BF642" s="3">
        <f>IFERROR(AD642/H642,0)</f>
        <v>0</v>
      </c>
      <c r="BG642" s="3">
        <f>IFERROR(AE642/H642,0)</f>
        <v>0</v>
      </c>
      <c r="BH642" s="3">
        <f>IFERROR(AF642/H642,0)</f>
        <v>0</v>
      </c>
      <c r="BI642" s="3">
        <f>IFERROR(AG642/H642,0)</f>
        <v>0</v>
      </c>
      <c r="BJ642" s="3">
        <f>IFERROR(AH642/H642,0)</f>
        <v>0</v>
      </c>
    </row>
    <row r="643" spans="2:62">
      <c r="B643">
        <v>1155</v>
      </c>
      <c r="C643" t="s">
        <v>740</v>
      </c>
      <c r="D643" t="b">
        <v>0</v>
      </c>
      <c r="E643" s="2">
        <v>342</v>
      </c>
      <c r="F643" s="2">
        <v>260</v>
      </c>
      <c r="G643" s="2">
        <v>2</v>
      </c>
      <c r="H643" s="2">
        <v>258</v>
      </c>
      <c r="I643" s="2">
        <v>45</v>
      </c>
      <c r="J643" s="2">
        <v>1</v>
      </c>
      <c r="K643" s="2">
        <v>0</v>
      </c>
      <c r="L643" s="2">
        <v>0</v>
      </c>
      <c r="M643" s="2">
        <v>0</v>
      </c>
      <c r="N643" s="2">
        <v>0</v>
      </c>
      <c r="O643" s="2">
        <v>12</v>
      </c>
      <c r="P643" s="2">
        <v>0</v>
      </c>
      <c r="Q643" s="2">
        <v>0</v>
      </c>
      <c r="R643" s="2">
        <v>0</v>
      </c>
      <c r="S643" s="2">
        <v>0</v>
      </c>
      <c r="T643" s="2">
        <v>32</v>
      </c>
      <c r="U643" s="2">
        <v>4</v>
      </c>
      <c r="V643" s="2">
        <v>121</v>
      </c>
      <c r="W643" s="2">
        <v>5</v>
      </c>
      <c r="X643" s="2">
        <v>0</v>
      </c>
      <c r="Y643" s="2">
        <v>0</v>
      </c>
      <c r="Z643" s="2">
        <v>1</v>
      </c>
      <c r="AA643" s="2">
        <v>0</v>
      </c>
      <c r="AB643" s="2">
        <v>24</v>
      </c>
      <c r="AC643" s="2">
        <v>0</v>
      </c>
      <c r="AD643" s="2">
        <v>0</v>
      </c>
      <c r="AE643" s="2">
        <v>2</v>
      </c>
      <c r="AF643" s="2">
        <v>5</v>
      </c>
      <c r="AG643" s="2">
        <v>0</v>
      </c>
      <c r="AH643" s="2">
        <v>6</v>
      </c>
      <c r="AI643" s="3">
        <f>IFERROR(F643/E643,"")</f>
        <v>0</v>
      </c>
      <c r="AJ643" s="3">
        <f>IFERROR(G643/F643,"")</f>
        <v>0</v>
      </c>
      <c r="AK643" s="3">
        <f>IFERROR(I643/H643,0)</f>
        <v>0</v>
      </c>
      <c r="AL643" s="3">
        <f>IFERROR(J643/H643,0)</f>
        <v>0</v>
      </c>
      <c r="AM643" s="3">
        <f>IFERROR(K643/H643,0)</f>
        <v>0</v>
      </c>
      <c r="AN643" s="3">
        <f>IFERROR(L643/H643,0)</f>
        <v>0</v>
      </c>
      <c r="AO643" s="3">
        <f>IFERROR(M643/H643,0)</f>
        <v>0</v>
      </c>
      <c r="AP643" s="3">
        <f>IFERROR(N643/H643,0)</f>
        <v>0</v>
      </c>
      <c r="AQ643" s="3">
        <f>IFERROR(O643/H643,0)</f>
        <v>0</v>
      </c>
      <c r="AR643" s="3">
        <f>IFERROR(P643/H643,0)</f>
        <v>0</v>
      </c>
      <c r="AS643" s="3">
        <f>IFERROR(Q643/H643,0)</f>
        <v>0</v>
      </c>
      <c r="AT643" s="3">
        <f>IFERROR(R643/H643,0)</f>
        <v>0</v>
      </c>
      <c r="AU643" s="3">
        <f>IFERROR(S643/H643,0)</f>
        <v>0</v>
      </c>
      <c r="AV643" s="3">
        <f>IFERROR(T643/H643,0)</f>
        <v>0</v>
      </c>
      <c r="AW643" s="3">
        <f>IFERROR(U643/H643,0)</f>
        <v>0</v>
      </c>
      <c r="AX643" s="3">
        <f>IFERROR(V643/H643,0)</f>
        <v>0</v>
      </c>
      <c r="AY643" s="3">
        <f>IFERROR(W643/H643,0)</f>
        <v>0</v>
      </c>
      <c r="AZ643" s="3">
        <f>IFERROR(X643/H643,0)</f>
        <v>0</v>
      </c>
      <c r="BA643" s="3">
        <f>IFERROR(Y643/H643,0)</f>
        <v>0</v>
      </c>
      <c r="BB643" s="3">
        <f>IFERROR(Z643/H643,0)</f>
        <v>0</v>
      </c>
      <c r="BC643" s="3">
        <f>IFERROR(AA643/H643,0)</f>
        <v>0</v>
      </c>
      <c r="BD643" s="3">
        <f>IFERROR(AB643/H643,0)</f>
        <v>0</v>
      </c>
      <c r="BE643" s="3">
        <f>IFERROR(AC643/H643,0)</f>
        <v>0</v>
      </c>
      <c r="BF643" s="3">
        <f>IFERROR(AD643/H643,0)</f>
        <v>0</v>
      </c>
      <c r="BG643" s="3">
        <f>IFERROR(AE643/H643,0)</f>
        <v>0</v>
      </c>
      <c r="BH643" s="3">
        <f>IFERROR(AF643/H643,0)</f>
        <v>0</v>
      </c>
      <c r="BI643" s="3">
        <f>IFERROR(AG643/H643,0)</f>
        <v>0</v>
      </c>
      <c r="BJ643" s="3">
        <f>IFERROR(AH643/H643,0)</f>
        <v>0</v>
      </c>
    </row>
    <row r="644" spans="2:62">
      <c r="B644">
        <v>695</v>
      </c>
      <c r="C644" t="s">
        <v>741</v>
      </c>
      <c r="D644" t="b">
        <v>0</v>
      </c>
      <c r="E644" s="2">
        <v>486</v>
      </c>
      <c r="F644" s="2">
        <v>340</v>
      </c>
      <c r="G644" s="2">
        <v>3</v>
      </c>
      <c r="H644" s="2">
        <v>337</v>
      </c>
      <c r="I644" s="2">
        <v>131</v>
      </c>
      <c r="J644" s="2">
        <v>0</v>
      </c>
      <c r="K644" s="2">
        <v>6</v>
      </c>
      <c r="L644" s="2">
        <v>0</v>
      </c>
      <c r="M644" s="2">
        <v>0</v>
      </c>
      <c r="N644" s="2">
        <v>0</v>
      </c>
      <c r="O644" s="2">
        <v>1</v>
      </c>
      <c r="P644" s="2">
        <v>0</v>
      </c>
      <c r="Q644" s="2">
        <v>0</v>
      </c>
      <c r="R644" s="2">
        <v>0</v>
      </c>
      <c r="S644" s="2">
        <v>0</v>
      </c>
      <c r="T644" s="2">
        <v>8</v>
      </c>
      <c r="U644" s="2">
        <v>2</v>
      </c>
      <c r="V644" s="2">
        <v>10</v>
      </c>
      <c r="W644" s="2">
        <v>146</v>
      </c>
      <c r="X644" s="2">
        <v>0</v>
      </c>
      <c r="Y644" s="2">
        <v>0</v>
      </c>
      <c r="Z644" s="2">
        <v>0</v>
      </c>
      <c r="AA644" s="2">
        <v>0</v>
      </c>
      <c r="AB644" s="2">
        <v>29</v>
      </c>
      <c r="AC644" s="2">
        <v>0</v>
      </c>
      <c r="AD644" s="2">
        <v>0</v>
      </c>
      <c r="AE644" s="2">
        <v>3</v>
      </c>
      <c r="AF644" s="2">
        <v>1</v>
      </c>
      <c r="AG644" s="2">
        <v>0</v>
      </c>
      <c r="AH644" s="2">
        <v>0</v>
      </c>
      <c r="AI644" s="3">
        <f>IFERROR(F644/E644,"")</f>
        <v>0</v>
      </c>
      <c r="AJ644" s="3">
        <f>IFERROR(G644/F644,"")</f>
        <v>0</v>
      </c>
      <c r="AK644" s="3">
        <f>IFERROR(I644/H644,0)</f>
        <v>0</v>
      </c>
      <c r="AL644" s="3">
        <f>IFERROR(J644/H644,0)</f>
        <v>0</v>
      </c>
      <c r="AM644" s="3">
        <f>IFERROR(K644/H644,0)</f>
        <v>0</v>
      </c>
      <c r="AN644" s="3">
        <f>IFERROR(L644/H644,0)</f>
        <v>0</v>
      </c>
      <c r="AO644" s="3">
        <f>IFERROR(M644/H644,0)</f>
        <v>0</v>
      </c>
      <c r="AP644" s="3">
        <f>IFERROR(N644/H644,0)</f>
        <v>0</v>
      </c>
      <c r="AQ644" s="3">
        <f>IFERROR(O644/H644,0)</f>
        <v>0</v>
      </c>
      <c r="AR644" s="3">
        <f>IFERROR(P644/H644,0)</f>
        <v>0</v>
      </c>
      <c r="AS644" s="3">
        <f>IFERROR(Q644/H644,0)</f>
        <v>0</v>
      </c>
      <c r="AT644" s="3">
        <f>IFERROR(R644/H644,0)</f>
        <v>0</v>
      </c>
      <c r="AU644" s="3">
        <f>IFERROR(S644/H644,0)</f>
        <v>0</v>
      </c>
      <c r="AV644" s="3">
        <f>IFERROR(T644/H644,0)</f>
        <v>0</v>
      </c>
      <c r="AW644" s="3">
        <f>IFERROR(U644/H644,0)</f>
        <v>0</v>
      </c>
      <c r="AX644" s="3">
        <f>IFERROR(V644/H644,0)</f>
        <v>0</v>
      </c>
      <c r="AY644" s="3">
        <f>IFERROR(W644/H644,0)</f>
        <v>0</v>
      </c>
      <c r="AZ644" s="3">
        <f>IFERROR(X644/H644,0)</f>
        <v>0</v>
      </c>
      <c r="BA644" s="3">
        <f>IFERROR(Y644/H644,0)</f>
        <v>0</v>
      </c>
      <c r="BB644" s="3">
        <f>IFERROR(Z644/H644,0)</f>
        <v>0</v>
      </c>
      <c r="BC644" s="3">
        <f>IFERROR(AA644/H644,0)</f>
        <v>0</v>
      </c>
      <c r="BD644" s="3">
        <f>IFERROR(AB644/H644,0)</f>
        <v>0</v>
      </c>
      <c r="BE644" s="3">
        <f>IFERROR(AC644/H644,0)</f>
        <v>0</v>
      </c>
      <c r="BF644" s="3">
        <f>IFERROR(AD644/H644,0)</f>
        <v>0</v>
      </c>
      <c r="BG644" s="3">
        <f>IFERROR(AE644/H644,0)</f>
        <v>0</v>
      </c>
      <c r="BH644" s="3">
        <f>IFERROR(AF644/H644,0)</f>
        <v>0</v>
      </c>
      <c r="BI644" s="3">
        <f>IFERROR(AG644/H644,0)</f>
        <v>0</v>
      </c>
      <c r="BJ644" s="3">
        <f>IFERROR(AH644/H644,0)</f>
        <v>0</v>
      </c>
    </row>
    <row r="645" spans="2:62">
      <c r="B645">
        <v>722</v>
      </c>
      <c r="C645" t="s">
        <v>742</v>
      </c>
      <c r="D645" t="b">
        <v>0</v>
      </c>
      <c r="E645" s="2">
        <v>638</v>
      </c>
      <c r="F645" s="2">
        <v>482</v>
      </c>
      <c r="G645" s="2">
        <v>0</v>
      </c>
      <c r="H645" s="2">
        <v>482</v>
      </c>
      <c r="I645" s="2">
        <v>193</v>
      </c>
      <c r="J645" s="2">
        <v>1</v>
      </c>
      <c r="K645" s="2">
        <v>0</v>
      </c>
      <c r="L645" s="2">
        <v>0</v>
      </c>
      <c r="M645" s="2">
        <v>0</v>
      </c>
      <c r="N645" s="2">
        <v>1</v>
      </c>
      <c r="O645" s="2">
        <v>12</v>
      </c>
      <c r="P645" s="2">
        <v>0</v>
      </c>
      <c r="Q645" s="2">
        <v>0</v>
      </c>
      <c r="R645" s="2">
        <v>0</v>
      </c>
      <c r="S645" s="2">
        <v>0</v>
      </c>
      <c r="T645" s="2">
        <v>36</v>
      </c>
      <c r="U645" s="2">
        <v>5</v>
      </c>
      <c r="V645" s="2">
        <v>93</v>
      </c>
      <c r="W645" s="2">
        <v>33</v>
      </c>
      <c r="X645" s="2">
        <v>0</v>
      </c>
      <c r="Y645" s="2">
        <v>0</v>
      </c>
      <c r="Z645" s="2">
        <v>1</v>
      </c>
      <c r="AA645" s="2">
        <v>0</v>
      </c>
      <c r="AB645" s="2">
        <v>90</v>
      </c>
      <c r="AC645" s="2">
        <v>0</v>
      </c>
      <c r="AD645" s="2">
        <v>0</v>
      </c>
      <c r="AE645" s="2">
        <v>14</v>
      </c>
      <c r="AF645" s="2">
        <v>2</v>
      </c>
      <c r="AG645" s="2">
        <v>0</v>
      </c>
      <c r="AH645" s="2">
        <v>1</v>
      </c>
      <c r="AI645" s="3">
        <f>IFERROR(F645/E645,"")</f>
        <v>0</v>
      </c>
      <c r="AJ645" s="3">
        <f>IFERROR(G645/F645,"")</f>
        <v>0</v>
      </c>
      <c r="AK645" s="3">
        <f>IFERROR(I645/H645,0)</f>
        <v>0</v>
      </c>
      <c r="AL645" s="3">
        <f>IFERROR(J645/H645,0)</f>
        <v>0</v>
      </c>
      <c r="AM645" s="3">
        <f>IFERROR(K645/H645,0)</f>
        <v>0</v>
      </c>
      <c r="AN645" s="3">
        <f>IFERROR(L645/H645,0)</f>
        <v>0</v>
      </c>
      <c r="AO645" s="3">
        <f>IFERROR(M645/H645,0)</f>
        <v>0</v>
      </c>
      <c r="AP645" s="3">
        <f>IFERROR(N645/H645,0)</f>
        <v>0</v>
      </c>
      <c r="AQ645" s="3">
        <f>IFERROR(O645/H645,0)</f>
        <v>0</v>
      </c>
      <c r="AR645" s="3">
        <f>IFERROR(P645/H645,0)</f>
        <v>0</v>
      </c>
      <c r="AS645" s="3">
        <f>IFERROR(Q645/H645,0)</f>
        <v>0</v>
      </c>
      <c r="AT645" s="3">
        <f>IFERROR(R645/H645,0)</f>
        <v>0</v>
      </c>
      <c r="AU645" s="3">
        <f>IFERROR(S645/H645,0)</f>
        <v>0</v>
      </c>
      <c r="AV645" s="3">
        <f>IFERROR(T645/H645,0)</f>
        <v>0</v>
      </c>
      <c r="AW645" s="3">
        <f>IFERROR(U645/H645,0)</f>
        <v>0</v>
      </c>
      <c r="AX645" s="3">
        <f>IFERROR(V645/H645,0)</f>
        <v>0</v>
      </c>
      <c r="AY645" s="3">
        <f>IFERROR(W645/H645,0)</f>
        <v>0</v>
      </c>
      <c r="AZ645" s="3">
        <f>IFERROR(X645/H645,0)</f>
        <v>0</v>
      </c>
      <c r="BA645" s="3">
        <f>IFERROR(Y645/H645,0)</f>
        <v>0</v>
      </c>
      <c r="BB645" s="3">
        <f>IFERROR(Z645/H645,0)</f>
        <v>0</v>
      </c>
      <c r="BC645" s="3">
        <f>IFERROR(AA645/H645,0)</f>
        <v>0</v>
      </c>
      <c r="BD645" s="3">
        <f>IFERROR(AB645/H645,0)</f>
        <v>0</v>
      </c>
      <c r="BE645" s="3">
        <f>IFERROR(AC645/H645,0)</f>
        <v>0</v>
      </c>
      <c r="BF645" s="3">
        <f>IFERROR(AD645/H645,0)</f>
        <v>0</v>
      </c>
      <c r="BG645" s="3">
        <f>IFERROR(AE645/H645,0)</f>
        <v>0</v>
      </c>
      <c r="BH645" s="3">
        <f>IFERROR(AF645/H645,0)</f>
        <v>0</v>
      </c>
      <c r="BI645" s="3">
        <f>IFERROR(AG645/H645,0)</f>
        <v>0</v>
      </c>
      <c r="BJ645" s="3">
        <f>IFERROR(AH645/H645,0)</f>
        <v>0</v>
      </c>
    </row>
    <row r="646" spans="2:62">
      <c r="B646">
        <v>2029</v>
      </c>
      <c r="C646" t="s">
        <v>743</v>
      </c>
      <c r="D646" t="b">
        <v>0</v>
      </c>
      <c r="E646" s="2">
        <v>517</v>
      </c>
      <c r="F646" s="2">
        <v>396</v>
      </c>
      <c r="G646" s="2">
        <v>5</v>
      </c>
      <c r="H646" s="2">
        <v>391</v>
      </c>
      <c r="I646" s="2">
        <v>70</v>
      </c>
      <c r="J646" s="2">
        <v>8</v>
      </c>
      <c r="K646" s="2">
        <v>0</v>
      </c>
      <c r="L646" s="2">
        <v>0</v>
      </c>
      <c r="M646" s="2">
        <v>0</v>
      </c>
      <c r="N646" s="2">
        <v>0</v>
      </c>
      <c r="O646" s="2">
        <v>39</v>
      </c>
      <c r="P646" s="2">
        <v>0</v>
      </c>
      <c r="Q646" s="2">
        <v>0</v>
      </c>
      <c r="R646" s="2">
        <v>0</v>
      </c>
      <c r="S646" s="2">
        <v>0</v>
      </c>
      <c r="T646" s="2">
        <v>47</v>
      </c>
      <c r="U646" s="2">
        <v>17</v>
      </c>
      <c r="V646" s="2">
        <v>142</v>
      </c>
      <c r="W646" s="2">
        <v>7</v>
      </c>
      <c r="X646" s="2">
        <v>0</v>
      </c>
      <c r="Y646" s="2">
        <v>0</v>
      </c>
      <c r="Z646" s="2">
        <v>0</v>
      </c>
      <c r="AA646" s="2">
        <v>0</v>
      </c>
      <c r="AB646" s="2">
        <v>26</v>
      </c>
      <c r="AC646" s="2">
        <v>0</v>
      </c>
      <c r="AD646" s="2">
        <v>0</v>
      </c>
      <c r="AE646" s="2">
        <v>8</v>
      </c>
      <c r="AF646" s="2">
        <v>5</v>
      </c>
      <c r="AG646" s="2">
        <v>0</v>
      </c>
      <c r="AH646" s="2">
        <v>22</v>
      </c>
      <c r="AI646" s="3">
        <f>IFERROR(F646/E646,"")</f>
        <v>0</v>
      </c>
      <c r="AJ646" s="3">
        <f>IFERROR(G646/F646,"")</f>
        <v>0</v>
      </c>
      <c r="AK646" s="3">
        <f>IFERROR(I646/H646,0)</f>
        <v>0</v>
      </c>
      <c r="AL646" s="3">
        <f>IFERROR(J646/H646,0)</f>
        <v>0</v>
      </c>
      <c r="AM646" s="3">
        <f>IFERROR(K646/H646,0)</f>
        <v>0</v>
      </c>
      <c r="AN646" s="3">
        <f>IFERROR(L646/H646,0)</f>
        <v>0</v>
      </c>
      <c r="AO646" s="3">
        <f>IFERROR(M646/H646,0)</f>
        <v>0</v>
      </c>
      <c r="AP646" s="3">
        <f>IFERROR(N646/H646,0)</f>
        <v>0</v>
      </c>
      <c r="AQ646" s="3">
        <f>IFERROR(O646/H646,0)</f>
        <v>0</v>
      </c>
      <c r="AR646" s="3">
        <f>IFERROR(P646/H646,0)</f>
        <v>0</v>
      </c>
      <c r="AS646" s="3">
        <f>IFERROR(Q646/H646,0)</f>
        <v>0</v>
      </c>
      <c r="AT646" s="3">
        <f>IFERROR(R646/H646,0)</f>
        <v>0</v>
      </c>
      <c r="AU646" s="3">
        <f>IFERROR(S646/H646,0)</f>
        <v>0</v>
      </c>
      <c r="AV646" s="3">
        <f>IFERROR(T646/H646,0)</f>
        <v>0</v>
      </c>
      <c r="AW646" s="3">
        <f>IFERROR(U646/H646,0)</f>
        <v>0</v>
      </c>
      <c r="AX646" s="3">
        <f>IFERROR(V646/H646,0)</f>
        <v>0</v>
      </c>
      <c r="AY646" s="3">
        <f>IFERROR(W646/H646,0)</f>
        <v>0</v>
      </c>
      <c r="AZ646" s="3">
        <f>IFERROR(X646/H646,0)</f>
        <v>0</v>
      </c>
      <c r="BA646" s="3">
        <f>IFERROR(Y646/H646,0)</f>
        <v>0</v>
      </c>
      <c r="BB646" s="3">
        <f>IFERROR(Z646/H646,0)</f>
        <v>0</v>
      </c>
      <c r="BC646" s="3">
        <f>IFERROR(AA646/H646,0)</f>
        <v>0</v>
      </c>
      <c r="BD646" s="3">
        <f>IFERROR(AB646/H646,0)</f>
        <v>0</v>
      </c>
      <c r="BE646" s="3">
        <f>IFERROR(AC646/H646,0)</f>
        <v>0</v>
      </c>
      <c r="BF646" s="3">
        <f>IFERROR(AD646/H646,0)</f>
        <v>0</v>
      </c>
      <c r="BG646" s="3">
        <f>IFERROR(AE646/H646,0)</f>
        <v>0</v>
      </c>
      <c r="BH646" s="3">
        <f>IFERROR(AF646/H646,0)</f>
        <v>0</v>
      </c>
      <c r="BI646" s="3">
        <f>IFERROR(AG646/H646,0)</f>
        <v>0</v>
      </c>
      <c r="BJ646" s="3">
        <f>IFERROR(AH646/H646,0)</f>
        <v>0</v>
      </c>
    </row>
    <row r="647" spans="2:62">
      <c r="B647">
        <v>1140</v>
      </c>
      <c r="C647" t="s">
        <v>744</v>
      </c>
      <c r="D647" t="b">
        <v>0</v>
      </c>
      <c r="E647" s="2">
        <v>974</v>
      </c>
      <c r="F647" s="2">
        <v>736</v>
      </c>
      <c r="G647" s="2">
        <v>3</v>
      </c>
      <c r="H647" s="2">
        <v>733</v>
      </c>
      <c r="I647" s="2">
        <v>358</v>
      </c>
      <c r="J647" s="2">
        <v>2</v>
      </c>
      <c r="K647" s="2">
        <v>8</v>
      </c>
      <c r="L647" s="2">
        <v>0</v>
      </c>
      <c r="M647" s="2">
        <v>0</v>
      </c>
      <c r="N647" s="2">
        <v>0</v>
      </c>
      <c r="O647" s="2">
        <v>23</v>
      </c>
      <c r="P647" s="2">
        <v>0</v>
      </c>
      <c r="Q647" s="2">
        <v>0</v>
      </c>
      <c r="R647" s="2">
        <v>0</v>
      </c>
      <c r="S647" s="2">
        <v>0</v>
      </c>
      <c r="T647" s="2">
        <v>30</v>
      </c>
      <c r="U647" s="2">
        <v>6</v>
      </c>
      <c r="V647" s="2">
        <v>55</v>
      </c>
      <c r="W647" s="2">
        <v>189</v>
      </c>
      <c r="X647" s="2">
        <v>0</v>
      </c>
      <c r="Y647" s="2">
        <v>0</v>
      </c>
      <c r="Z647" s="2">
        <v>0</v>
      </c>
      <c r="AA647" s="2">
        <v>0</v>
      </c>
      <c r="AB647" s="2">
        <v>48</v>
      </c>
      <c r="AC647" s="2">
        <v>0</v>
      </c>
      <c r="AD647" s="2">
        <v>1</v>
      </c>
      <c r="AE647" s="2">
        <v>5</v>
      </c>
      <c r="AF647" s="2">
        <v>5</v>
      </c>
      <c r="AG647" s="2">
        <v>1</v>
      </c>
      <c r="AH647" s="2">
        <v>2</v>
      </c>
      <c r="AI647" s="3">
        <f>IFERROR(F647/E647,"")</f>
        <v>0</v>
      </c>
      <c r="AJ647" s="3">
        <f>IFERROR(G647/F647,"")</f>
        <v>0</v>
      </c>
      <c r="AK647" s="3">
        <f>IFERROR(I647/H647,0)</f>
        <v>0</v>
      </c>
      <c r="AL647" s="3">
        <f>IFERROR(J647/H647,0)</f>
        <v>0</v>
      </c>
      <c r="AM647" s="3">
        <f>IFERROR(K647/H647,0)</f>
        <v>0</v>
      </c>
      <c r="AN647" s="3">
        <f>IFERROR(L647/H647,0)</f>
        <v>0</v>
      </c>
      <c r="AO647" s="3">
        <f>IFERROR(M647/H647,0)</f>
        <v>0</v>
      </c>
      <c r="AP647" s="3">
        <f>IFERROR(N647/H647,0)</f>
        <v>0</v>
      </c>
      <c r="AQ647" s="3">
        <f>IFERROR(O647/H647,0)</f>
        <v>0</v>
      </c>
      <c r="AR647" s="3">
        <f>IFERROR(P647/H647,0)</f>
        <v>0</v>
      </c>
      <c r="AS647" s="3">
        <f>IFERROR(Q647/H647,0)</f>
        <v>0</v>
      </c>
      <c r="AT647" s="3">
        <f>IFERROR(R647/H647,0)</f>
        <v>0</v>
      </c>
      <c r="AU647" s="3">
        <f>IFERROR(S647/H647,0)</f>
        <v>0</v>
      </c>
      <c r="AV647" s="3">
        <f>IFERROR(T647/H647,0)</f>
        <v>0</v>
      </c>
      <c r="AW647" s="3">
        <f>IFERROR(U647/H647,0)</f>
        <v>0</v>
      </c>
      <c r="AX647" s="3">
        <f>IFERROR(V647/H647,0)</f>
        <v>0</v>
      </c>
      <c r="AY647" s="3">
        <f>IFERROR(W647/H647,0)</f>
        <v>0</v>
      </c>
      <c r="AZ647" s="3">
        <f>IFERROR(X647/H647,0)</f>
        <v>0</v>
      </c>
      <c r="BA647" s="3">
        <f>IFERROR(Y647/H647,0)</f>
        <v>0</v>
      </c>
      <c r="BB647" s="3">
        <f>IFERROR(Z647/H647,0)</f>
        <v>0</v>
      </c>
      <c r="BC647" s="3">
        <f>IFERROR(AA647/H647,0)</f>
        <v>0</v>
      </c>
      <c r="BD647" s="3">
        <f>IFERROR(AB647/H647,0)</f>
        <v>0</v>
      </c>
      <c r="BE647" s="3">
        <f>IFERROR(AC647/H647,0)</f>
        <v>0</v>
      </c>
      <c r="BF647" s="3">
        <f>IFERROR(AD647/H647,0)</f>
        <v>0</v>
      </c>
      <c r="BG647" s="3">
        <f>IFERROR(AE647/H647,0)</f>
        <v>0</v>
      </c>
      <c r="BH647" s="3">
        <f>IFERROR(AF647/H647,0)</f>
        <v>0</v>
      </c>
      <c r="BI647" s="3">
        <f>IFERROR(AG647/H647,0)</f>
        <v>0</v>
      </c>
      <c r="BJ647" s="3">
        <f>IFERROR(AH647/H647,0)</f>
        <v>0</v>
      </c>
    </row>
    <row r="648" spans="2:62">
      <c r="B648">
        <v>3797</v>
      </c>
      <c r="C648" t="s">
        <v>745</v>
      </c>
      <c r="D648" t="b">
        <v>0</v>
      </c>
      <c r="E648" s="2">
        <v>23529</v>
      </c>
      <c r="F648" s="2">
        <v>21002</v>
      </c>
      <c r="G648" s="2">
        <v>1136</v>
      </c>
      <c r="H648" s="2">
        <v>19866</v>
      </c>
      <c r="I648" s="2">
        <v>6</v>
      </c>
      <c r="J648" s="2">
        <v>15044</v>
      </c>
      <c r="K648" s="2">
        <v>2</v>
      </c>
      <c r="L648" s="2">
        <v>1</v>
      </c>
      <c r="M648" s="2">
        <v>4</v>
      </c>
      <c r="N648" s="2">
        <v>0</v>
      </c>
      <c r="O648" s="2">
        <v>259</v>
      </c>
      <c r="P648" s="2">
        <v>0</v>
      </c>
      <c r="Q648" s="2">
        <v>0</v>
      </c>
      <c r="R648" s="2">
        <v>0</v>
      </c>
      <c r="S648" s="2">
        <v>0</v>
      </c>
      <c r="T648" s="2">
        <v>29</v>
      </c>
      <c r="U648" s="2">
        <v>15</v>
      </c>
      <c r="V648" s="2">
        <v>256</v>
      </c>
      <c r="W648" s="2">
        <v>8</v>
      </c>
      <c r="X648" s="2">
        <v>8</v>
      </c>
      <c r="Y648" s="2">
        <v>1</v>
      </c>
      <c r="Z648" s="2">
        <v>4</v>
      </c>
      <c r="AA648" s="2">
        <v>0</v>
      </c>
      <c r="AB648" s="2">
        <v>10</v>
      </c>
      <c r="AC648" s="2">
        <v>3</v>
      </c>
      <c r="AD648" s="2">
        <v>24</v>
      </c>
      <c r="AE648" s="2">
        <v>31</v>
      </c>
      <c r="AF648" s="2">
        <v>818</v>
      </c>
      <c r="AG648" s="2">
        <v>1</v>
      </c>
      <c r="AH648" s="2">
        <v>3342</v>
      </c>
      <c r="AI648" s="3">
        <f>IFERROR(F648/E648,"")</f>
        <v>0</v>
      </c>
      <c r="AJ648" s="3">
        <f>IFERROR(G648/F648,"")</f>
        <v>0</v>
      </c>
      <c r="AK648" s="3">
        <f>IFERROR(I648/H648,0)</f>
        <v>0</v>
      </c>
      <c r="AL648" s="3">
        <f>IFERROR(J648/H648,0)</f>
        <v>0</v>
      </c>
      <c r="AM648" s="3">
        <f>IFERROR(K648/H648,0)</f>
        <v>0</v>
      </c>
      <c r="AN648" s="3">
        <f>IFERROR(L648/H648,0)</f>
        <v>0</v>
      </c>
      <c r="AO648" s="3">
        <f>IFERROR(M648/H648,0)</f>
        <v>0</v>
      </c>
      <c r="AP648" s="3">
        <f>IFERROR(N648/H648,0)</f>
        <v>0</v>
      </c>
      <c r="AQ648" s="3">
        <f>IFERROR(O648/H648,0)</f>
        <v>0</v>
      </c>
      <c r="AR648" s="3">
        <f>IFERROR(P648/H648,0)</f>
        <v>0</v>
      </c>
      <c r="AS648" s="3">
        <f>IFERROR(Q648/H648,0)</f>
        <v>0</v>
      </c>
      <c r="AT648" s="3">
        <f>IFERROR(R648/H648,0)</f>
        <v>0</v>
      </c>
      <c r="AU648" s="3">
        <f>IFERROR(S648/H648,0)</f>
        <v>0</v>
      </c>
      <c r="AV648" s="3">
        <f>IFERROR(T648/H648,0)</f>
        <v>0</v>
      </c>
      <c r="AW648" s="3">
        <f>IFERROR(U648/H648,0)</f>
        <v>0</v>
      </c>
      <c r="AX648" s="3">
        <f>IFERROR(V648/H648,0)</f>
        <v>0</v>
      </c>
      <c r="AY648" s="3">
        <f>IFERROR(W648/H648,0)</f>
        <v>0</v>
      </c>
      <c r="AZ648" s="3">
        <f>IFERROR(X648/H648,0)</f>
        <v>0</v>
      </c>
      <c r="BA648" s="3">
        <f>IFERROR(Y648/H648,0)</f>
        <v>0</v>
      </c>
      <c r="BB648" s="3">
        <f>IFERROR(Z648/H648,0)</f>
        <v>0</v>
      </c>
      <c r="BC648" s="3">
        <f>IFERROR(AA648/H648,0)</f>
        <v>0</v>
      </c>
      <c r="BD648" s="3">
        <f>IFERROR(AB648/H648,0)</f>
        <v>0</v>
      </c>
      <c r="BE648" s="3">
        <f>IFERROR(AC648/H648,0)</f>
        <v>0</v>
      </c>
      <c r="BF648" s="3">
        <f>IFERROR(AD648/H648,0)</f>
        <v>0</v>
      </c>
      <c r="BG648" s="3">
        <f>IFERROR(AE648/H648,0)</f>
        <v>0</v>
      </c>
      <c r="BH648" s="3">
        <f>IFERROR(AF648/H648,0)</f>
        <v>0</v>
      </c>
      <c r="BI648" s="3">
        <f>IFERROR(AG648/H648,0)</f>
        <v>0</v>
      </c>
      <c r="BJ648" s="3">
        <f>IFERROR(AH648/H648,0)</f>
        <v>0</v>
      </c>
    </row>
    <row r="649" spans="2:62">
      <c r="B649">
        <v>1200</v>
      </c>
      <c r="C649" t="s">
        <v>746</v>
      </c>
      <c r="D649" t="b">
        <v>0</v>
      </c>
      <c r="E649" s="2">
        <v>54689</v>
      </c>
      <c r="F649" s="2">
        <v>43995</v>
      </c>
      <c r="G649" s="2">
        <v>165</v>
      </c>
      <c r="H649" s="2">
        <v>43830</v>
      </c>
      <c r="I649" s="2">
        <v>12735</v>
      </c>
      <c r="J649" s="2">
        <v>256</v>
      </c>
      <c r="K649" s="2">
        <v>36</v>
      </c>
      <c r="L649" s="2">
        <v>2</v>
      </c>
      <c r="M649" s="2">
        <v>0</v>
      </c>
      <c r="N649" s="2">
        <v>4</v>
      </c>
      <c r="O649" s="2">
        <v>4630</v>
      </c>
      <c r="P649" s="2">
        <v>1</v>
      </c>
      <c r="Q649" s="2">
        <v>1</v>
      </c>
      <c r="R649" s="2">
        <v>0</v>
      </c>
      <c r="S649" s="2">
        <v>0</v>
      </c>
      <c r="T649" s="2">
        <v>3561</v>
      </c>
      <c r="U649" s="2">
        <v>959</v>
      </c>
      <c r="V649" s="2">
        <v>10025</v>
      </c>
      <c r="W649" s="2">
        <v>2122</v>
      </c>
      <c r="X649" s="2">
        <v>28</v>
      </c>
      <c r="Y649" s="2">
        <v>1</v>
      </c>
      <c r="Z649" s="2">
        <v>4</v>
      </c>
      <c r="AA649" s="2">
        <v>0</v>
      </c>
      <c r="AB649" s="2">
        <v>7894</v>
      </c>
      <c r="AC649" s="2">
        <v>5</v>
      </c>
      <c r="AD649" s="2">
        <v>21</v>
      </c>
      <c r="AE649" s="2">
        <v>443</v>
      </c>
      <c r="AF649" s="2">
        <v>514</v>
      </c>
      <c r="AG649" s="2">
        <v>41</v>
      </c>
      <c r="AH649" s="2">
        <v>547</v>
      </c>
      <c r="AI649" s="3">
        <f>IFERROR(F649/E649,"")</f>
        <v>0</v>
      </c>
      <c r="AJ649" s="3">
        <f>IFERROR(G649/F649,"")</f>
        <v>0</v>
      </c>
      <c r="AK649" s="3">
        <f>IFERROR(I649/H649,0)</f>
        <v>0</v>
      </c>
      <c r="AL649" s="3">
        <f>IFERROR(J649/H649,0)</f>
        <v>0</v>
      </c>
      <c r="AM649" s="3">
        <f>IFERROR(K649/H649,0)</f>
        <v>0</v>
      </c>
      <c r="AN649" s="3">
        <f>IFERROR(L649/H649,0)</f>
        <v>0</v>
      </c>
      <c r="AO649" s="3">
        <f>IFERROR(M649/H649,0)</f>
        <v>0</v>
      </c>
      <c r="AP649" s="3">
        <f>IFERROR(N649/H649,0)</f>
        <v>0</v>
      </c>
      <c r="AQ649" s="3">
        <f>IFERROR(O649/H649,0)</f>
        <v>0</v>
      </c>
      <c r="AR649" s="3">
        <f>IFERROR(P649/H649,0)</f>
        <v>0</v>
      </c>
      <c r="AS649" s="3">
        <f>IFERROR(Q649/H649,0)</f>
        <v>0</v>
      </c>
      <c r="AT649" s="3">
        <f>IFERROR(R649/H649,0)</f>
        <v>0</v>
      </c>
      <c r="AU649" s="3">
        <f>IFERROR(S649/H649,0)</f>
        <v>0</v>
      </c>
      <c r="AV649" s="3">
        <f>IFERROR(T649/H649,0)</f>
        <v>0</v>
      </c>
      <c r="AW649" s="3">
        <f>IFERROR(U649/H649,0)</f>
        <v>0</v>
      </c>
      <c r="AX649" s="3">
        <f>IFERROR(V649/H649,0)</f>
        <v>0</v>
      </c>
      <c r="AY649" s="3">
        <f>IFERROR(W649/H649,0)</f>
        <v>0</v>
      </c>
      <c r="AZ649" s="3">
        <f>IFERROR(X649/H649,0)</f>
        <v>0</v>
      </c>
      <c r="BA649" s="3">
        <f>IFERROR(Y649/H649,0)</f>
        <v>0</v>
      </c>
      <c r="BB649" s="3">
        <f>IFERROR(Z649/H649,0)</f>
        <v>0</v>
      </c>
      <c r="BC649" s="3">
        <f>IFERROR(AA649/H649,0)</f>
        <v>0</v>
      </c>
      <c r="BD649" s="3">
        <f>IFERROR(AB649/H649,0)</f>
        <v>0</v>
      </c>
      <c r="BE649" s="3">
        <f>IFERROR(AC649/H649,0)</f>
        <v>0</v>
      </c>
      <c r="BF649" s="3">
        <f>IFERROR(AD649/H649,0)</f>
        <v>0</v>
      </c>
      <c r="BG649" s="3">
        <f>IFERROR(AE649/H649,0)</f>
        <v>0</v>
      </c>
      <c r="BH649" s="3">
        <f>IFERROR(AF649/H649,0)</f>
        <v>0</v>
      </c>
      <c r="BI649" s="3">
        <f>IFERROR(AG649/H649,0)</f>
        <v>0</v>
      </c>
      <c r="BJ649" s="3">
        <f>IFERROR(AH649/H649,0)</f>
        <v>0</v>
      </c>
    </row>
    <row r="650" spans="2:62">
      <c r="B650">
        <v>1360</v>
      </c>
      <c r="C650" t="s">
        <v>747</v>
      </c>
      <c r="D650" t="b">
        <v>0</v>
      </c>
      <c r="E650" s="2">
        <v>108</v>
      </c>
      <c r="F650" s="2">
        <v>59</v>
      </c>
      <c r="G650" s="2">
        <v>0</v>
      </c>
      <c r="H650" s="2">
        <v>59</v>
      </c>
      <c r="I650" s="2">
        <v>2</v>
      </c>
      <c r="J650" s="2">
        <v>0</v>
      </c>
      <c r="K650" s="2">
        <v>49</v>
      </c>
      <c r="L650" s="2">
        <v>0</v>
      </c>
      <c r="M650" s="2">
        <v>0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2">
        <v>0</v>
      </c>
      <c r="T650" s="2">
        <v>3</v>
      </c>
      <c r="U650" s="2">
        <v>0</v>
      </c>
      <c r="V650" s="2">
        <v>2</v>
      </c>
      <c r="W650" s="2">
        <v>0</v>
      </c>
      <c r="X650" s="2">
        <v>1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D650" s="2">
        <v>0</v>
      </c>
      <c r="AE650" s="2">
        <v>0</v>
      </c>
      <c r="AF650" s="2">
        <v>2</v>
      </c>
      <c r="AG650" s="2">
        <v>0</v>
      </c>
      <c r="AH650" s="2">
        <v>0</v>
      </c>
      <c r="AI650" s="3">
        <f>IFERROR(F650/E650,"")</f>
        <v>0</v>
      </c>
      <c r="AJ650" s="3">
        <f>IFERROR(G650/F650,"")</f>
        <v>0</v>
      </c>
      <c r="AK650" s="3">
        <f>IFERROR(I650/H650,0)</f>
        <v>0</v>
      </c>
      <c r="AL650" s="3">
        <f>IFERROR(J650/H650,0)</f>
        <v>0</v>
      </c>
      <c r="AM650" s="3">
        <f>IFERROR(K650/H650,0)</f>
        <v>0</v>
      </c>
      <c r="AN650" s="3">
        <f>IFERROR(L650/H650,0)</f>
        <v>0</v>
      </c>
      <c r="AO650" s="3">
        <f>IFERROR(M650/H650,0)</f>
        <v>0</v>
      </c>
      <c r="AP650" s="3">
        <f>IFERROR(N650/H650,0)</f>
        <v>0</v>
      </c>
      <c r="AQ650" s="3">
        <f>IFERROR(O650/H650,0)</f>
        <v>0</v>
      </c>
      <c r="AR650" s="3">
        <f>IFERROR(P650/H650,0)</f>
        <v>0</v>
      </c>
      <c r="AS650" s="3">
        <f>IFERROR(Q650/H650,0)</f>
        <v>0</v>
      </c>
      <c r="AT650" s="3">
        <f>IFERROR(R650/H650,0)</f>
        <v>0</v>
      </c>
      <c r="AU650" s="3">
        <f>IFERROR(S650/H650,0)</f>
        <v>0</v>
      </c>
      <c r="AV650" s="3">
        <f>IFERROR(T650/H650,0)</f>
        <v>0</v>
      </c>
      <c r="AW650" s="3">
        <f>IFERROR(U650/H650,0)</f>
        <v>0</v>
      </c>
      <c r="AX650" s="3">
        <f>IFERROR(V650/H650,0)</f>
        <v>0</v>
      </c>
      <c r="AY650" s="3">
        <f>IFERROR(W650/H650,0)</f>
        <v>0</v>
      </c>
      <c r="AZ650" s="3">
        <f>IFERROR(X650/H650,0)</f>
        <v>0</v>
      </c>
      <c r="BA650" s="3">
        <f>IFERROR(Y650/H650,0)</f>
        <v>0</v>
      </c>
      <c r="BB650" s="3">
        <f>IFERROR(Z650/H650,0)</f>
        <v>0</v>
      </c>
      <c r="BC650" s="3">
        <f>IFERROR(AA650/H650,0)</f>
        <v>0</v>
      </c>
      <c r="BD650" s="3">
        <f>IFERROR(AB650/H650,0)</f>
        <v>0</v>
      </c>
      <c r="BE650" s="3">
        <f>IFERROR(AC650/H650,0)</f>
        <v>0</v>
      </c>
      <c r="BF650" s="3">
        <f>IFERROR(AD650/H650,0)</f>
        <v>0</v>
      </c>
      <c r="BG650" s="3">
        <f>IFERROR(AE650/H650,0)</f>
        <v>0</v>
      </c>
      <c r="BH650" s="3">
        <f>IFERROR(AF650/H650,0)</f>
        <v>0</v>
      </c>
      <c r="BI650" s="3">
        <f>IFERROR(AG650/H650,0)</f>
        <v>0</v>
      </c>
      <c r="BJ650" s="3">
        <f>IFERROR(AH650/H650,0)</f>
        <v>0</v>
      </c>
    </row>
    <row r="651" spans="2:62">
      <c r="B651">
        <v>269</v>
      </c>
      <c r="C651" t="s">
        <v>748</v>
      </c>
      <c r="D651" t="b">
        <v>0</v>
      </c>
      <c r="E651" s="2">
        <v>687</v>
      </c>
      <c r="F651" s="2">
        <v>551</v>
      </c>
      <c r="G651" s="2">
        <v>3</v>
      </c>
      <c r="H651" s="2">
        <v>548</v>
      </c>
      <c r="I651" s="2">
        <v>350</v>
      </c>
      <c r="J651" s="2">
        <v>1</v>
      </c>
      <c r="K651" s="2">
        <v>0</v>
      </c>
      <c r="L651" s="2">
        <v>0</v>
      </c>
      <c r="M651" s="2">
        <v>0</v>
      </c>
      <c r="N651" s="2">
        <v>0</v>
      </c>
      <c r="O651" s="2">
        <v>15</v>
      </c>
      <c r="P651" s="2">
        <v>0</v>
      </c>
      <c r="Q651" s="2">
        <v>0</v>
      </c>
      <c r="R651" s="2">
        <v>0</v>
      </c>
      <c r="S651" s="2">
        <v>0</v>
      </c>
      <c r="T651" s="2">
        <v>25</v>
      </c>
      <c r="U651" s="2">
        <v>3</v>
      </c>
      <c r="V651" s="2">
        <v>35</v>
      </c>
      <c r="W651" s="2">
        <v>31</v>
      </c>
      <c r="X651" s="2">
        <v>0</v>
      </c>
      <c r="Y651" s="2">
        <v>0</v>
      </c>
      <c r="Z651" s="2">
        <v>0</v>
      </c>
      <c r="AA651" s="2">
        <v>0</v>
      </c>
      <c r="AB651" s="2">
        <v>76</v>
      </c>
      <c r="AC651" s="2">
        <v>0</v>
      </c>
      <c r="AD651" s="2">
        <v>0</v>
      </c>
      <c r="AE651" s="2">
        <v>8</v>
      </c>
      <c r="AF651" s="2">
        <v>1</v>
      </c>
      <c r="AG651" s="2">
        <v>0</v>
      </c>
      <c r="AH651" s="2">
        <v>3</v>
      </c>
      <c r="AI651" s="3">
        <f>IFERROR(F651/E651,"")</f>
        <v>0</v>
      </c>
      <c r="AJ651" s="3">
        <f>IFERROR(G651/F651,"")</f>
        <v>0</v>
      </c>
      <c r="AK651" s="3">
        <f>IFERROR(I651/H651,0)</f>
        <v>0</v>
      </c>
      <c r="AL651" s="3">
        <f>IFERROR(J651/H651,0)</f>
        <v>0</v>
      </c>
      <c r="AM651" s="3">
        <f>IFERROR(K651/H651,0)</f>
        <v>0</v>
      </c>
      <c r="AN651" s="3">
        <f>IFERROR(L651/H651,0)</f>
        <v>0</v>
      </c>
      <c r="AO651" s="3">
        <f>IFERROR(M651/H651,0)</f>
        <v>0</v>
      </c>
      <c r="AP651" s="3">
        <f>IFERROR(N651/H651,0)</f>
        <v>0</v>
      </c>
      <c r="AQ651" s="3">
        <f>IFERROR(O651/H651,0)</f>
        <v>0</v>
      </c>
      <c r="AR651" s="3">
        <f>IFERROR(P651/H651,0)</f>
        <v>0</v>
      </c>
      <c r="AS651" s="3">
        <f>IFERROR(Q651/H651,0)</f>
        <v>0</v>
      </c>
      <c r="AT651" s="3">
        <f>IFERROR(R651/H651,0)</f>
        <v>0</v>
      </c>
      <c r="AU651" s="3">
        <f>IFERROR(S651/H651,0)</f>
        <v>0</v>
      </c>
      <c r="AV651" s="3">
        <f>IFERROR(T651/H651,0)</f>
        <v>0</v>
      </c>
      <c r="AW651" s="3">
        <f>IFERROR(U651/H651,0)</f>
        <v>0</v>
      </c>
      <c r="AX651" s="3">
        <f>IFERROR(V651/H651,0)</f>
        <v>0</v>
      </c>
      <c r="AY651" s="3">
        <f>IFERROR(W651/H651,0)</f>
        <v>0</v>
      </c>
      <c r="AZ651" s="3">
        <f>IFERROR(X651/H651,0)</f>
        <v>0</v>
      </c>
      <c r="BA651" s="3">
        <f>IFERROR(Y651/H651,0)</f>
        <v>0</v>
      </c>
      <c r="BB651" s="3">
        <f>IFERROR(Z651/H651,0)</f>
        <v>0</v>
      </c>
      <c r="BC651" s="3">
        <f>IFERROR(AA651/H651,0)</f>
        <v>0</v>
      </c>
      <c r="BD651" s="3">
        <f>IFERROR(AB651/H651,0)</f>
        <v>0</v>
      </c>
      <c r="BE651" s="3">
        <f>IFERROR(AC651/H651,0)</f>
        <v>0</v>
      </c>
      <c r="BF651" s="3">
        <f>IFERROR(AD651/H651,0)</f>
        <v>0</v>
      </c>
      <c r="BG651" s="3">
        <f>IFERROR(AE651/H651,0)</f>
        <v>0</v>
      </c>
      <c r="BH651" s="3">
        <f>IFERROR(AF651/H651,0)</f>
        <v>0</v>
      </c>
      <c r="BI651" s="3">
        <f>IFERROR(AG651/H651,0)</f>
        <v>0</v>
      </c>
      <c r="BJ651" s="3">
        <f>IFERROR(AH651/H651,0)</f>
        <v>0</v>
      </c>
    </row>
    <row r="652" spans="2:62">
      <c r="B652">
        <v>208</v>
      </c>
      <c r="C652" t="s">
        <v>749</v>
      </c>
      <c r="D652" t="b">
        <v>0</v>
      </c>
      <c r="E652" s="2">
        <v>714</v>
      </c>
      <c r="F652" s="2">
        <v>507</v>
      </c>
      <c r="G652" s="2">
        <v>4</v>
      </c>
      <c r="H652" s="2">
        <v>503</v>
      </c>
      <c r="I652" s="2">
        <v>235</v>
      </c>
      <c r="J652" s="2">
        <v>1</v>
      </c>
      <c r="K652" s="2">
        <v>4</v>
      </c>
      <c r="L652" s="2">
        <v>0</v>
      </c>
      <c r="M652" s="2">
        <v>0</v>
      </c>
      <c r="N652" s="2">
        <v>0</v>
      </c>
      <c r="O652" s="2">
        <v>20</v>
      </c>
      <c r="P652" s="2">
        <v>0</v>
      </c>
      <c r="Q652" s="2">
        <v>0</v>
      </c>
      <c r="R652" s="2">
        <v>0</v>
      </c>
      <c r="S652" s="2">
        <v>0</v>
      </c>
      <c r="T652" s="2">
        <v>33</v>
      </c>
      <c r="U652" s="2">
        <v>7</v>
      </c>
      <c r="V652" s="2">
        <v>50</v>
      </c>
      <c r="W652" s="2">
        <v>88</v>
      </c>
      <c r="X652" s="2">
        <v>0</v>
      </c>
      <c r="Y652" s="2">
        <v>0</v>
      </c>
      <c r="Z652" s="2">
        <v>0</v>
      </c>
      <c r="AA652" s="2">
        <v>0</v>
      </c>
      <c r="AB652" s="2">
        <v>59</v>
      </c>
      <c r="AC652" s="2">
        <v>0</v>
      </c>
      <c r="AD652" s="2">
        <v>0</v>
      </c>
      <c r="AE652" s="2">
        <v>3</v>
      </c>
      <c r="AF652" s="2">
        <v>0</v>
      </c>
      <c r="AG652" s="2">
        <v>1</v>
      </c>
      <c r="AH652" s="2">
        <v>2</v>
      </c>
      <c r="AI652" s="3">
        <f>IFERROR(F652/E652,"")</f>
        <v>0</v>
      </c>
      <c r="AJ652" s="3">
        <f>IFERROR(G652/F652,"")</f>
        <v>0</v>
      </c>
      <c r="AK652" s="3">
        <f>IFERROR(I652/H652,0)</f>
        <v>0</v>
      </c>
      <c r="AL652" s="3">
        <f>IFERROR(J652/H652,0)</f>
        <v>0</v>
      </c>
      <c r="AM652" s="3">
        <f>IFERROR(K652/H652,0)</f>
        <v>0</v>
      </c>
      <c r="AN652" s="3">
        <f>IFERROR(L652/H652,0)</f>
        <v>0</v>
      </c>
      <c r="AO652" s="3">
        <f>IFERROR(M652/H652,0)</f>
        <v>0</v>
      </c>
      <c r="AP652" s="3">
        <f>IFERROR(N652/H652,0)</f>
        <v>0</v>
      </c>
      <c r="AQ652" s="3">
        <f>IFERROR(O652/H652,0)</f>
        <v>0</v>
      </c>
      <c r="AR652" s="3">
        <f>IFERROR(P652/H652,0)</f>
        <v>0</v>
      </c>
      <c r="AS652" s="3">
        <f>IFERROR(Q652/H652,0)</f>
        <v>0</v>
      </c>
      <c r="AT652" s="3">
        <f>IFERROR(R652/H652,0)</f>
        <v>0</v>
      </c>
      <c r="AU652" s="3">
        <f>IFERROR(S652/H652,0)</f>
        <v>0</v>
      </c>
      <c r="AV652" s="3">
        <f>IFERROR(T652/H652,0)</f>
        <v>0</v>
      </c>
      <c r="AW652" s="3">
        <f>IFERROR(U652/H652,0)</f>
        <v>0</v>
      </c>
      <c r="AX652" s="3">
        <f>IFERROR(V652/H652,0)</f>
        <v>0</v>
      </c>
      <c r="AY652" s="3">
        <f>IFERROR(W652/H652,0)</f>
        <v>0</v>
      </c>
      <c r="AZ652" s="3">
        <f>IFERROR(X652/H652,0)</f>
        <v>0</v>
      </c>
      <c r="BA652" s="3">
        <f>IFERROR(Y652/H652,0)</f>
        <v>0</v>
      </c>
      <c r="BB652" s="3">
        <f>IFERROR(Z652/H652,0)</f>
        <v>0</v>
      </c>
      <c r="BC652" s="3">
        <f>IFERROR(AA652/H652,0)</f>
        <v>0</v>
      </c>
      <c r="BD652" s="3">
        <f>IFERROR(AB652/H652,0)</f>
        <v>0</v>
      </c>
      <c r="BE652" s="3">
        <f>IFERROR(AC652/H652,0)</f>
        <v>0</v>
      </c>
      <c r="BF652" s="3">
        <f>IFERROR(AD652/H652,0)</f>
        <v>0</v>
      </c>
      <c r="BG652" s="3">
        <f>IFERROR(AE652/H652,0)</f>
        <v>0</v>
      </c>
      <c r="BH652" s="3">
        <f>IFERROR(AF652/H652,0)</f>
        <v>0</v>
      </c>
      <c r="BI652" s="3">
        <f>IFERROR(AG652/H652,0)</f>
        <v>0</v>
      </c>
      <c r="BJ652" s="3">
        <f>IFERROR(AH652/H652,0)</f>
        <v>0</v>
      </c>
    </row>
    <row r="653" spans="2:62">
      <c r="B653">
        <v>635</v>
      </c>
      <c r="C653" t="s">
        <v>750</v>
      </c>
      <c r="D653" t="b">
        <v>0</v>
      </c>
      <c r="E653" s="2">
        <v>2105</v>
      </c>
      <c r="F653" s="2">
        <v>1339</v>
      </c>
      <c r="G653" s="2">
        <v>11</v>
      </c>
      <c r="H653" s="2">
        <v>1328</v>
      </c>
      <c r="I653" s="2">
        <v>85</v>
      </c>
      <c r="J653" s="2">
        <v>0</v>
      </c>
      <c r="K653" s="2">
        <v>1205</v>
      </c>
      <c r="L653" s="2">
        <v>0</v>
      </c>
      <c r="M653" s="2">
        <v>0</v>
      </c>
      <c r="N653" s="2">
        <v>0</v>
      </c>
      <c r="O653" s="2">
        <v>1</v>
      </c>
      <c r="P653" s="2">
        <v>0</v>
      </c>
      <c r="Q653" s="2">
        <v>1</v>
      </c>
      <c r="R653" s="2">
        <v>0</v>
      </c>
      <c r="S653" s="2">
        <v>0</v>
      </c>
      <c r="T653" s="2">
        <v>1</v>
      </c>
      <c r="U653" s="2">
        <v>0</v>
      </c>
      <c r="V653" s="2">
        <v>6</v>
      </c>
      <c r="W653" s="2">
        <v>15</v>
      </c>
      <c r="X653" s="2">
        <v>0</v>
      </c>
      <c r="Y653" s="2">
        <v>0</v>
      </c>
      <c r="Z653" s="2">
        <v>1</v>
      </c>
      <c r="AA653" s="2">
        <v>8</v>
      </c>
      <c r="AB653" s="2">
        <v>1</v>
      </c>
      <c r="AC653" s="2">
        <v>0</v>
      </c>
      <c r="AD653" s="2">
        <v>0</v>
      </c>
      <c r="AE653" s="2">
        <v>1</v>
      </c>
      <c r="AF653" s="2">
        <v>1</v>
      </c>
      <c r="AG653" s="2">
        <v>0</v>
      </c>
      <c r="AH653" s="2">
        <v>2</v>
      </c>
      <c r="AI653" s="3">
        <f>IFERROR(F653/E653,"")</f>
        <v>0</v>
      </c>
      <c r="AJ653" s="3">
        <f>IFERROR(G653/F653,"")</f>
        <v>0</v>
      </c>
      <c r="AK653" s="3">
        <f>IFERROR(I653/H653,0)</f>
        <v>0</v>
      </c>
      <c r="AL653" s="3">
        <f>IFERROR(J653/H653,0)</f>
        <v>0</v>
      </c>
      <c r="AM653" s="3">
        <f>IFERROR(K653/H653,0)</f>
        <v>0</v>
      </c>
      <c r="AN653" s="3">
        <f>IFERROR(L653/H653,0)</f>
        <v>0</v>
      </c>
      <c r="AO653" s="3">
        <f>IFERROR(M653/H653,0)</f>
        <v>0</v>
      </c>
      <c r="AP653" s="3">
        <f>IFERROR(N653/H653,0)</f>
        <v>0</v>
      </c>
      <c r="AQ653" s="3">
        <f>IFERROR(O653/H653,0)</f>
        <v>0</v>
      </c>
      <c r="AR653" s="3">
        <f>IFERROR(P653/H653,0)</f>
        <v>0</v>
      </c>
      <c r="AS653" s="3">
        <f>IFERROR(Q653/H653,0)</f>
        <v>0</v>
      </c>
      <c r="AT653" s="3">
        <f>IFERROR(R653/H653,0)</f>
        <v>0</v>
      </c>
      <c r="AU653" s="3">
        <f>IFERROR(S653/H653,0)</f>
        <v>0</v>
      </c>
      <c r="AV653" s="3">
        <f>IFERROR(T653/H653,0)</f>
        <v>0</v>
      </c>
      <c r="AW653" s="3">
        <f>IFERROR(U653/H653,0)</f>
        <v>0</v>
      </c>
      <c r="AX653" s="3">
        <f>IFERROR(V653/H653,0)</f>
        <v>0</v>
      </c>
      <c r="AY653" s="3">
        <f>IFERROR(W653/H653,0)</f>
        <v>0</v>
      </c>
      <c r="AZ653" s="3">
        <f>IFERROR(X653/H653,0)</f>
        <v>0</v>
      </c>
      <c r="BA653" s="3">
        <f>IFERROR(Y653/H653,0)</f>
        <v>0</v>
      </c>
      <c r="BB653" s="3">
        <f>IFERROR(Z653/H653,0)</f>
        <v>0</v>
      </c>
      <c r="BC653" s="3">
        <f>IFERROR(AA653/H653,0)</f>
        <v>0</v>
      </c>
      <c r="BD653" s="3">
        <f>IFERROR(AB653/H653,0)</f>
        <v>0</v>
      </c>
      <c r="BE653" s="3">
        <f>IFERROR(AC653/H653,0)</f>
        <v>0</v>
      </c>
      <c r="BF653" s="3">
        <f>IFERROR(AD653/H653,0)</f>
        <v>0</v>
      </c>
      <c r="BG653" s="3">
        <f>IFERROR(AE653/H653,0)</f>
        <v>0</v>
      </c>
      <c r="BH653" s="3">
        <f>IFERROR(AF653/H653,0)</f>
        <v>0</v>
      </c>
      <c r="BI653" s="3">
        <f>IFERROR(AG653/H653,0)</f>
        <v>0</v>
      </c>
      <c r="BJ653" s="3">
        <f>IFERROR(AH653/H653,0)</f>
        <v>0</v>
      </c>
    </row>
    <row r="654" spans="2:62">
      <c r="B654">
        <v>1163</v>
      </c>
      <c r="C654" t="s">
        <v>751</v>
      </c>
      <c r="D654" t="b">
        <v>0</v>
      </c>
      <c r="E654" s="2">
        <v>300</v>
      </c>
      <c r="F654" s="2">
        <v>237</v>
      </c>
      <c r="G654" s="2">
        <v>2</v>
      </c>
      <c r="H654" s="2">
        <v>235</v>
      </c>
      <c r="I654" s="2">
        <v>114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12</v>
      </c>
      <c r="P654" s="2">
        <v>0</v>
      </c>
      <c r="Q654" s="2">
        <v>0</v>
      </c>
      <c r="R654" s="2">
        <v>0</v>
      </c>
      <c r="S654" s="2">
        <v>0</v>
      </c>
      <c r="T654" s="2">
        <v>15</v>
      </c>
      <c r="U654" s="2">
        <v>4</v>
      </c>
      <c r="V654" s="2">
        <v>18</v>
      </c>
      <c r="W654" s="2">
        <v>23</v>
      </c>
      <c r="X654" s="2">
        <v>0</v>
      </c>
      <c r="Y654" s="2">
        <v>0</v>
      </c>
      <c r="Z654" s="2">
        <v>0</v>
      </c>
      <c r="AA654" s="2">
        <v>0</v>
      </c>
      <c r="AB654" s="2">
        <v>41</v>
      </c>
      <c r="AC654" s="2">
        <v>0</v>
      </c>
      <c r="AD654" s="2">
        <v>0</v>
      </c>
      <c r="AE654" s="2">
        <v>6</v>
      </c>
      <c r="AF654" s="2">
        <v>0</v>
      </c>
      <c r="AG654" s="2">
        <v>0</v>
      </c>
      <c r="AH654" s="2">
        <v>2</v>
      </c>
      <c r="AI654" s="3">
        <f>IFERROR(F654/E654,"")</f>
        <v>0</v>
      </c>
      <c r="AJ654" s="3">
        <f>IFERROR(G654/F654,"")</f>
        <v>0</v>
      </c>
      <c r="AK654" s="3">
        <f>IFERROR(I654/H654,0)</f>
        <v>0</v>
      </c>
      <c r="AL654" s="3">
        <f>IFERROR(J654/H654,0)</f>
        <v>0</v>
      </c>
      <c r="AM654" s="3">
        <f>IFERROR(K654/H654,0)</f>
        <v>0</v>
      </c>
      <c r="AN654" s="3">
        <f>IFERROR(L654/H654,0)</f>
        <v>0</v>
      </c>
      <c r="AO654" s="3">
        <f>IFERROR(M654/H654,0)</f>
        <v>0</v>
      </c>
      <c r="AP654" s="3">
        <f>IFERROR(N654/H654,0)</f>
        <v>0</v>
      </c>
      <c r="AQ654" s="3">
        <f>IFERROR(O654/H654,0)</f>
        <v>0</v>
      </c>
      <c r="AR654" s="3">
        <f>IFERROR(P654/H654,0)</f>
        <v>0</v>
      </c>
      <c r="AS654" s="3">
        <f>IFERROR(Q654/H654,0)</f>
        <v>0</v>
      </c>
      <c r="AT654" s="3">
        <f>IFERROR(R654/H654,0)</f>
        <v>0</v>
      </c>
      <c r="AU654" s="3">
        <f>IFERROR(S654/H654,0)</f>
        <v>0</v>
      </c>
      <c r="AV654" s="3">
        <f>IFERROR(T654/H654,0)</f>
        <v>0</v>
      </c>
      <c r="AW654" s="3">
        <f>IFERROR(U654/H654,0)</f>
        <v>0</v>
      </c>
      <c r="AX654" s="3">
        <f>IFERROR(V654/H654,0)</f>
        <v>0</v>
      </c>
      <c r="AY654" s="3">
        <f>IFERROR(W654/H654,0)</f>
        <v>0</v>
      </c>
      <c r="AZ654" s="3">
        <f>IFERROR(X654/H654,0)</f>
        <v>0</v>
      </c>
      <c r="BA654" s="3">
        <f>IFERROR(Y654/H654,0)</f>
        <v>0</v>
      </c>
      <c r="BB654" s="3">
        <f>IFERROR(Z654/H654,0)</f>
        <v>0</v>
      </c>
      <c r="BC654" s="3">
        <f>IFERROR(AA654/H654,0)</f>
        <v>0</v>
      </c>
      <c r="BD654" s="3">
        <f>IFERROR(AB654/H654,0)</f>
        <v>0</v>
      </c>
      <c r="BE654" s="3">
        <f>IFERROR(AC654/H654,0)</f>
        <v>0</v>
      </c>
      <c r="BF654" s="3">
        <f>IFERROR(AD654/H654,0)</f>
        <v>0</v>
      </c>
      <c r="BG654" s="3">
        <f>IFERROR(AE654/H654,0)</f>
        <v>0</v>
      </c>
      <c r="BH654" s="3">
        <f>IFERROR(AF654/H654,0)</f>
        <v>0</v>
      </c>
      <c r="BI654" s="3">
        <f>IFERROR(AG654/H654,0)</f>
        <v>0</v>
      </c>
      <c r="BJ654" s="3">
        <f>IFERROR(AH654/H654,0)</f>
        <v>0</v>
      </c>
    </row>
    <row r="655" spans="2:62">
      <c r="B655">
        <v>1178</v>
      </c>
      <c r="C655" t="s">
        <v>752</v>
      </c>
      <c r="D655" t="b">
        <v>0</v>
      </c>
      <c r="E655" s="2">
        <v>818</v>
      </c>
      <c r="F655" s="2">
        <v>703</v>
      </c>
      <c r="G655" s="2">
        <v>2</v>
      </c>
      <c r="H655" s="2">
        <v>701</v>
      </c>
      <c r="I655" s="2">
        <v>7</v>
      </c>
      <c r="J655" s="2">
        <v>2</v>
      </c>
      <c r="K655" s="2">
        <v>0</v>
      </c>
      <c r="L655" s="2">
        <v>0</v>
      </c>
      <c r="M655" s="2">
        <v>0</v>
      </c>
      <c r="N655" s="2">
        <v>0</v>
      </c>
      <c r="O655" s="2">
        <v>502</v>
      </c>
      <c r="P655" s="2">
        <v>0</v>
      </c>
      <c r="Q655" s="2">
        <v>0</v>
      </c>
      <c r="R655" s="2">
        <v>0</v>
      </c>
      <c r="S655" s="2">
        <v>0</v>
      </c>
      <c r="T655" s="2">
        <v>17</v>
      </c>
      <c r="U655" s="2">
        <v>1</v>
      </c>
      <c r="V655" s="2">
        <v>120</v>
      </c>
      <c r="W655" s="2">
        <v>1</v>
      </c>
      <c r="X655" s="2">
        <v>0</v>
      </c>
      <c r="Y655" s="2">
        <v>0</v>
      </c>
      <c r="Z655" s="2">
        <v>0</v>
      </c>
      <c r="AA655" s="2">
        <v>0</v>
      </c>
      <c r="AB655" s="2">
        <v>8</v>
      </c>
      <c r="AC655" s="2">
        <v>0</v>
      </c>
      <c r="AD655" s="2">
        <v>0</v>
      </c>
      <c r="AE655" s="2">
        <v>1</v>
      </c>
      <c r="AF655" s="2">
        <v>34</v>
      </c>
      <c r="AG655" s="2">
        <v>0</v>
      </c>
      <c r="AH655" s="2">
        <v>8</v>
      </c>
      <c r="AI655" s="3">
        <f>IFERROR(F655/E655,"")</f>
        <v>0</v>
      </c>
      <c r="AJ655" s="3">
        <f>IFERROR(G655/F655,"")</f>
        <v>0</v>
      </c>
      <c r="AK655" s="3">
        <f>IFERROR(I655/H655,0)</f>
        <v>0</v>
      </c>
      <c r="AL655" s="3">
        <f>IFERROR(J655/H655,0)</f>
        <v>0</v>
      </c>
      <c r="AM655" s="3">
        <f>IFERROR(K655/H655,0)</f>
        <v>0</v>
      </c>
      <c r="AN655" s="3">
        <f>IFERROR(L655/H655,0)</f>
        <v>0</v>
      </c>
      <c r="AO655" s="3">
        <f>IFERROR(M655/H655,0)</f>
        <v>0</v>
      </c>
      <c r="AP655" s="3">
        <f>IFERROR(N655/H655,0)</f>
        <v>0</v>
      </c>
      <c r="AQ655" s="3">
        <f>IFERROR(O655/H655,0)</f>
        <v>0</v>
      </c>
      <c r="AR655" s="3">
        <f>IFERROR(P655/H655,0)</f>
        <v>0</v>
      </c>
      <c r="AS655" s="3">
        <f>IFERROR(Q655/H655,0)</f>
        <v>0</v>
      </c>
      <c r="AT655" s="3">
        <f>IFERROR(R655/H655,0)</f>
        <v>0</v>
      </c>
      <c r="AU655" s="3">
        <f>IFERROR(S655/H655,0)</f>
        <v>0</v>
      </c>
      <c r="AV655" s="3">
        <f>IFERROR(T655/H655,0)</f>
        <v>0</v>
      </c>
      <c r="AW655" s="3">
        <f>IFERROR(U655/H655,0)</f>
        <v>0</v>
      </c>
      <c r="AX655" s="3">
        <f>IFERROR(V655/H655,0)</f>
        <v>0</v>
      </c>
      <c r="AY655" s="3">
        <f>IFERROR(W655/H655,0)</f>
        <v>0</v>
      </c>
      <c r="AZ655" s="3">
        <f>IFERROR(X655/H655,0)</f>
        <v>0</v>
      </c>
      <c r="BA655" s="3">
        <f>IFERROR(Y655/H655,0)</f>
        <v>0</v>
      </c>
      <c r="BB655" s="3">
        <f>IFERROR(Z655/H655,0)</f>
        <v>0</v>
      </c>
      <c r="BC655" s="3">
        <f>IFERROR(AA655/H655,0)</f>
        <v>0</v>
      </c>
      <c r="BD655" s="3">
        <f>IFERROR(AB655/H655,0)</f>
        <v>0</v>
      </c>
      <c r="BE655" s="3">
        <f>IFERROR(AC655/H655,0)</f>
        <v>0</v>
      </c>
      <c r="BF655" s="3">
        <f>IFERROR(AD655/H655,0)</f>
        <v>0</v>
      </c>
      <c r="BG655" s="3">
        <f>IFERROR(AE655/H655,0)</f>
        <v>0</v>
      </c>
      <c r="BH655" s="3">
        <f>IFERROR(AF655/H655,0)</f>
        <v>0</v>
      </c>
      <c r="BI655" s="3">
        <f>IFERROR(AG655/H655,0)</f>
        <v>0</v>
      </c>
      <c r="BJ655" s="3">
        <f>IFERROR(AH655/H655,0)</f>
        <v>0</v>
      </c>
    </row>
    <row r="656" spans="2:62">
      <c r="B656">
        <v>606</v>
      </c>
      <c r="C656" t="s">
        <v>753</v>
      </c>
      <c r="D656" t="b">
        <v>0</v>
      </c>
      <c r="E656" s="2">
        <v>773</v>
      </c>
      <c r="F656" s="2">
        <v>615</v>
      </c>
      <c r="G656" s="2">
        <v>1</v>
      </c>
      <c r="H656" s="2">
        <v>614</v>
      </c>
      <c r="I656" s="2">
        <v>271</v>
      </c>
      <c r="J656" s="2">
        <v>1</v>
      </c>
      <c r="K656" s="2">
        <v>3</v>
      </c>
      <c r="L656" s="2">
        <v>0</v>
      </c>
      <c r="M656" s="2">
        <v>0</v>
      </c>
      <c r="N656" s="2">
        <v>0</v>
      </c>
      <c r="O656" s="2">
        <v>18</v>
      </c>
      <c r="P656" s="2">
        <v>0</v>
      </c>
      <c r="Q656" s="2">
        <v>0</v>
      </c>
      <c r="R656" s="2">
        <v>0</v>
      </c>
      <c r="S656" s="2">
        <v>0</v>
      </c>
      <c r="T656" s="2">
        <v>56</v>
      </c>
      <c r="U656" s="2">
        <v>1</v>
      </c>
      <c r="V656" s="2">
        <v>68</v>
      </c>
      <c r="W656" s="2">
        <v>45</v>
      </c>
      <c r="X656" s="2">
        <v>1</v>
      </c>
      <c r="Y656" s="2">
        <v>0</v>
      </c>
      <c r="Z656" s="2">
        <v>0</v>
      </c>
      <c r="AA656" s="2">
        <v>0</v>
      </c>
      <c r="AB656" s="2">
        <v>137</v>
      </c>
      <c r="AC656" s="2">
        <v>0</v>
      </c>
      <c r="AD656" s="2">
        <v>0</v>
      </c>
      <c r="AE656" s="2">
        <v>11</v>
      </c>
      <c r="AF656" s="2">
        <v>0</v>
      </c>
      <c r="AG656" s="2">
        <v>0</v>
      </c>
      <c r="AH656" s="2">
        <v>2</v>
      </c>
      <c r="AI656" s="3">
        <f>IFERROR(F656/E656,"")</f>
        <v>0</v>
      </c>
      <c r="AJ656" s="3">
        <f>IFERROR(G656/F656,"")</f>
        <v>0</v>
      </c>
      <c r="AK656" s="3">
        <f>IFERROR(I656/H656,0)</f>
        <v>0</v>
      </c>
      <c r="AL656" s="3">
        <f>IFERROR(J656/H656,0)</f>
        <v>0</v>
      </c>
      <c r="AM656" s="3">
        <f>IFERROR(K656/H656,0)</f>
        <v>0</v>
      </c>
      <c r="AN656" s="3">
        <f>IFERROR(L656/H656,0)</f>
        <v>0</v>
      </c>
      <c r="AO656" s="3">
        <f>IFERROR(M656/H656,0)</f>
        <v>0</v>
      </c>
      <c r="AP656" s="3">
        <f>IFERROR(N656/H656,0)</f>
        <v>0</v>
      </c>
      <c r="AQ656" s="3">
        <f>IFERROR(O656/H656,0)</f>
        <v>0</v>
      </c>
      <c r="AR656" s="3">
        <f>IFERROR(P656/H656,0)</f>
        <v>0</v>
      </c>
      <c r="AS656" s="3">
        <f>IFERROR(Q656/H656,0)</f>
        <v>0</v>
      </c>
      <c r="AT656" s="3">
        <f>IFERROR(R656/H656,0)</f>
        <v>0</v>
      </c>
      <c r="AU656" s="3">
        <f>IFERROR(S656/H656,0)</f>
        <v>0</v>
      </c>
      <c r="AV656" s="3">
        <f>IFERROR(T656/H656,0)</f>
        <v>0</v>
      </c>
      <c r="AW656" s="3">
        <f>IFERROR(U656/H656,0)</f>
        <v>0</v>
      </c>
      <c r="AX656" s="3">
        <f>IFERROR(V656/H656,0)</f>
        <v>0</v>
      </c>
      <c r="AY656" s="3">
        <f>IFERROR(W656/H656,0)</f>
        <v>0</v>
      </c>
      <c r="AZ656" s="3">
        <f>IFERROR(X656/H656,0)</f>
        <v>0</v>
      </c>
      <c r="BA656" s="3">
        <f>IFERROR(Y656/H656,0)</f>
        <v>0</v>
      </c>
      <c r="BB656" s="3">
        <f>IFERROR(Z656/H656,0)</f>
        <v>0</v>
      </c>
      <c r="BC656" s="3">
        <f>IFERROR(AA656/H656,0)</f>
        <v>0</v>
      </c>
      <c r="BD656" s="3">
        <f>IFERROR(AB656/H656,0)</f>
        <v>0</v>
      </c>
      <c r="BE656" s="3">
        <f>IFERROR(AC656/H656,0)</f>
        <v>0</v>
      </c>
      <c r="BF656" s="3">
        <f>IFERROR(AD656/H656,0)</f>
        <v>0</v>
      </c>
      <c r="BG656" s="3">
        <f>IFERROR(AE656/H656,0)</f>
        <v>0</v>
      </c>
      <c r="BH656" s="3">
        <f>IFERROR(AF656/H656,0)</f>
        <v>0</v>
      </c>
      <c r="BI656" s="3">
        <f>IFERROR(AG656/H656,0)</f>
        <v>0</v>
      </c>
      <c r="BJ656" s="3">
        <f>IFERROR(AH656/H656,0)</f>
        <v>0</v>
      </c>
    </row>
    <row r="657" spans="2:62">
      <c r="B657">
        <v>28</v>
      </c>
      <c r="C657" t="s">
        <v>754</v>
      </c>
      <c r="D657" t="b">
        <v>0</v>
      </c>
      <c r="E657" s="2">
        <v>8656</v>
      </c>
      <c r="F657" s="2">
        <v>6903</v>
      </c>
      <c r="G657" s="2">
        <v>45</v>
      </c>
      <c r="H657" s="2">
        <v>6858</v>
      </c>
      <c r="I657" s="2">
        <v>2197</v>
      </c>
      <c r="J657" s="2">
        <v>18</v>
      </c>
      <c r="K657" s="2">
        <v>7</v>
      </c>
      <c r="L657" s="2">
        <v>0</v>
      </c>
      <c r="M657" s="2">
        <v>0</v>
      </c>
      <c r="N657" s="2">
        <v>0</v>
      </c>
      <c r="O657" s="2">
        <v>513</v>
      </c>
      <c r="P657" s="2">
        <v>0</v>
      </c>
      <c r="Q657" s="2">
        <v>0</v>
      </c>
      <c r="R657" s="2">
        <v>0</v>
      </c>
      <c r="S657" s="2">
        <v>0</v>
      </c>
      <c r="T657" s="2">
        <v>726</v>
      </c>
      <c r="U657" s="2">
        <v>141</v>
      </c>
      <c r="V657" s="2">
        <v>1638</v>
      </c>
      <c r="W657" s="2">
        <v>282</v>
      </c>
      <c r="X657" s="2">
        <v>6</v>
      </c>
      <c r="Y657" s="2">
        <v>0</v>
      </c>
      <c r="Z657" s="2">
        <v>0</v>
      </c>
      <c r="AA657" s="2">
        <v>0</v>
      </c>
      <c r="AB657" s="2">
        <v>1006</v>
      </c>
      <c r="AC657" s="2">
        <v>1</v>
      </c>
      <c r="AD657" s="2">
        <v>5</v>
      </c>
      <c r="AE657" s="2">
        <v>89</v>
      </c>
      <c r="AF657" s="2">
        <v>84</v>
      </c>
      <c r="AG657" s="2">
        <v>2</v>
      </c>
      <c r="AH657" s="2">
        <v>143</v>
      </c>
      <c r="AI657" s="3">
        <f>IFERROR(F657/E657,"")</f>
        <v>0</v>
      </c>
      <c r="AJ657" s="3">
        <f>IFERROR(G657/F657,"")</f>
        <v>0</v>
      </c>
      <c r="AK657" s="3">
        <f>IFERROR(I657/H657,0)</f>
        <v>0</v>
      </c>
      <c r="AL657" s="3">
        <f>IFERROR(J657/H657,0)</f>
        <v>0</v>
      </c>
      <c r="AM657" s="3">
        <f>IFERROR(K657/H657,0)</f>
        <v>0</v>
      </c>
      <c r="AN657" s="3">
        <f>IFERROR(L657/H657,0)</f>
        <v>0</v>
      </c>
      <c r="AO657" s="3">
        <f>IFERROR(M657/H657,0)</f>
        <v>0</v>
      </c>
      <c r="AP657" s="3">
        <f>IFERROR(N657/H657,0)</f>
        <v>0</v>
      </c>
      <c r="AQ657" s="3">
        <f>IFERROR(O657/H657,0)</f>
        <v>0</v>
      </c>
      <c r="AR657" s="3">
        <f>IFERROR(P657/H657,0)</f>
        <v>0</v>
      </c>
      <c r="AS657" s="3">
        <f>IFERROR(Q657/H657,0)</f>
        <v>0</v>
      </c>
      <c r="AT657" s="3">
        <f>IFERROR(R657/H657,0)</f>
        <v>0</v>
      </c>
      <c r="AU657" s="3">
        <f>IFERROR(S657/H657,0)</f>
        <v>0</v>
      </c>
      <c r="AV657" s="3">
        <f>IFERROR(T657/H657,0)</f>
        <v>0</v>
      </c>
      <c r="AW657" s="3">
        <f>IFERROR(U657/H657,0)</f>
        <v>0</v>
      </c>
      <c r="AX657" s="3">
        <f>IFERROR(V657/H657,0)</f>
        <v>0</v>
      </c>
      <c r="AY657" s="3">
        <f>IFERROR(W657/H657,0)</f>
        <v>0</v>
      </c>
      <c r="AZ657" s="3">
        <f>IFERROR(X657/H657,0)</f>
        <v>0</v>
      </c>
      <c r="BA657" s="3">
        <f>IFERROR(Y657/H657,0)</f>
        <v>0</v>
      </c>
      <c r="BB657" s="3">
        <f>IFERROR(Z657/H657,0)</f>
        <v>0</v>
      </c>
      <c r="BC657" s="3">
        <f>IFERROR(AA657/H657,0)</f>
        <v>0</v>
      </c>
      <c r="BD657" s="3">
        <f>IFERROR(AB657/H657,0)</f>
        <v>0</v>
      </c>
      <c r="BE657" s="3">
        <f>IFERROR(AC657/H657,0)</f>
        <v>0</v>
      </c>
      <c r="BF657" s="3">
        <f>IFERROR(AD657/H657,0)</f>
        <v>0</v>
      </c>
      <c r="BG657" s="3">
        <f>IFERROR(AE657/H657,0)</f>
        <v>0</v>
      </c>
      <c r="BH657" s="3">
        <f>IFERROR(AF657/H657,0)</f>
        <v>0</v>
      </c>
      <c r="BI657" s="3">
        <f>IFERROR(AG657/H657,0)</f>
        <v>0</v>
      </c>
      <c r="BJ657" s="3">
        <f>IFERROR(AH657/H657,0)</f>
        <v>0</v>
      </c>
    </row>
    <row r="658" spans="2:62">
      <c r="B658">
        <v>104</v>
      </c>
      <c r="C658" t="s">
        <v>755</v>
      </c>
      <c r="D658" t="b">
        <v>0</v>
      </c>
      <c r="E658" s="2">
        <v>655</v>
      </c>
      <c r="F658" s="2">
        <v>477</v>
      </c>
      <c r="G658" s="2">
        <v>2</v>
      </c>
      <c r="H658" s="2">
        <v>475</v>
      </c>
      <c r="I658" s="2">
        <v>277</v>
      </c>
      <c r="J658" s="2">
        <v>1</v>
      </c>
      <c r="K658" s="2">
        <v>0</v>
      </c>
      <c r="L658" s="2">
        <v>0</v>
      </c>
      <c r="M658" s="2">
        <v>0</v>
      </c>
      <c r="N658" s="2">
        <v>0</v>
      </c>
      <c r="O658" s="2">
        <v>11</v>
      </c>
      <c r="P658" s="2">
        <v>0</v>
      </c>
      <c r="Q658" s="2">
        <v>0</v>
      </c>
      <c r="R658" s="2">
        <v>0</v>
      </c>
      <c r="S658" s="2">
        <v>0</v>
      </c>
      <c r="T658" s="2">
        <v>10</v>
      </c>
      <c r="U658" s="2">
        <v>1</v>
      </c>
      <c r="V658" s="2">
        <v>7</v>
      </c>
      <c r="W658" s="2">
        <v>107</v>
      </c>
      <c r="X658" s="2">
        <v>0</v>
      </c>
      <c r="Y658" s="2">
        <v>0</v>
      </c>
      <c r="Z658" s="2">
        <v>0</v>
      </c>
      <c r="AA658" s="2">
        <v>0</v>
      </c>
      <c r="AB658" s="2">
        <v>49</v>
      </c>
      <c r="AC658" s="2">
        <v>0</v>
      </c>
      <c r="AD658" s="2">
        <v>0</v>
      </c>
      <c r="AE658" s="2">
        <v>10</v>
      </c>
      <c r="AF658" s="2">
        <v>0</v>
      </c>
      <c r="AG658" s="2">
        <v>2</v>
      </c>
      <c r="AH658" s="2">
        <v>0</v>
      </c>
      <c r="AI658" s="3">
        <f>IFERROR(F658/E658,"")</f>
        <v>0</v>
      </c>
      <c r="AJ658" s="3">
        <f>IFERROR(G658/F658,"")</f>
        <v>0</v>
      </c>
      <c r="AK658" s="3">
        <f>IFERROR(I658/H658,0)</f>
        <v>0</v>
      </c>
      <c r="AL658" s="3">
        <f>IFERROR(J658/H658,0)</f>
        <v>0</v>
      </c>
      <c r="AM658" s="3">
        <f>IFERROR(K658/H658,0)</f>
        <v>0</v>
      </c>
      <c r="AN658" s="3">
        <f>IFERROR(L658/H658,0)</f>
        <v>0</v>
      </c>
      <c r="AO658" s="3">
        <f>IFERROR(M658/H658,0)</f>
        <v>0</v>
      </c>
      <c r="AP658" s="3">
        <f>IFERROR(N658/H658,0)</f>
        <v>0</v>
      </c>
      <c r="AQ658" s="3">
        <f>IFERROR(O658/H658,0)</f>
        <v>0</v>
      </c>
      <c r="AR658" s="3">
        <f>IFERROR(P658/H658,0)</f>
        <v>0</v>
      </c>
      <c r="AS658" s="3">
        <f>IFERROR(Q658/H658,0)</f>
        <v>0</v>
      </c>
      <c r="AT658" s="3">
        <f>IFERROR(R658/H658,0)</f>
        <v>0</v>
      </c>
      <c r="AU658" s="3">
        <f>IFERROR(S658/H658,0)</f>
        <v>0</v>
      </c>
      <c r="AV658" s="3">
        <f>IFERROR(T658/H658,0)</f>
        <v>0</v>
      </c>
      <c r="AW658" s="3">
        <f>IFERROR(U658/H658,0)</f>
        <v>0</v>
      </c>
      <c r="AX658" s="3">
        <f>IFERROR(V658/H658,0)</f>
        <v>0</v>
      </c>
      <c r="AY658" s="3">
        <f>IFERROR(W658/H658,0)</f>
        <v>0</v>
      </c>
      <c r="AZ658" s="3">
        <f>IFERROR(X658/H658,0)</f>
        <v>0</v>
      </c>
      <c r="BA658" s="3">
        <f>IFERROR(Y658/H658,0)</f>
        <v>0</v>
      </c>
      <c r="BB658" s="3">
        <f>IFERROR(Z658/H658,0)</f>
        <v>0</v>
      </c>
      <c r="BC658" s="3">
        <f>IFERROR(AA658/H658,0)</f>
        <v>0</v>
      </c>
      <c r="BD658" s="3">
        <f>IFERROR(AB658/H658,0)</f>
        <v>0</v>
      </c>
      <c r="BE658" s="3">
        <f>IFERROR(AC658/H658,0)</f>
        <v>0</v>
      </c>
      <c r="BF658" s="3">
        <f>IFERROR(AD658/H658,0)</f>
        <v>0</v>
      </c>
      <c r="BG658" s="3">
        <f>IFERROR(AE658/H658,0)</f>
        <v>0</v>
      </c>
      <c r="BH658" s="3">
        <f>IFERROR(AF658/H658,0)</f>
        <v>0</v>
      </c>
      <c r="BI658" s="3">
        <f>IFERROR(AG658/H658,0)</f>
        <v>0</v>
      </c>
      <c r="BJ658" s="3">
        <f>IFERROR(AH658/H658,0)</f>
        <v>0</v>
      </c>
    </row>
    <row r="659" spans="2:62">
      <c r="B659">
        <v>517</v>
      </c>
      <c r="C659" t="s">
        <v>756</v>
      </c>
      <c r="D659" t="b">
        <v>0</v>
      </c>
      <c r="E659" s="2">
        <v>2665</v>
      </c>
      <c r="F659" s="2">
        <v>2106</v>
      </c>
      <c r="G659" s="2">
        <v>12</v>
      </c>
      <c r="H659" s="2">
        <v>2094</v>
      </c>
      <c r="I659" s="2">
        <v>33</v>
      </c>
      <c r="J659" s="2">
        <v>0</v>
      </c>
      <c r="K659" s="2">
        <v>1898</v>
      </c>
      <c r="L659" s="2">
        <v>1</v>
      </c>
      <c r="M659" s="2">
        <v>0</v>
      </c>
      <c r="N659" s="2">
        <v>0</v>
      </c>
      <c r="O659" s="2">
        <v>0</v>
      </c>
      <c r="P659" s="2">
        <v>1</v>
      </c>
      <c r="Q659" s="2">
        <v>0</v>
      </c>
      <c r="R659" s="2">
        <v>0</v>
      </c>
      <c r="S659" s="2">
        <v>0</v>
      </c>
      <c r="T659" s="2">
        <v>3</v>
      </c>
      <c r="U659" s="2">
        <v>1</v>
      </c>
      <c r="V659" s="2">
        <v>10</v>
      </c>
      <c r="W659" s="2">
        <v>122</v>
      </c>
      <c r="X659" s="2">
        <v>0</v>
      </c>
      <c r="Y659" s="2">
        <v>0</v>
      </c>
      <c r="Z659" s="2">
        <v>1</v>
      </c>
      <c r="AA659" s="2">
        <v>4</v>
      </c>
      <c r="AB659" s="2">
        <v>0</v>
      </c>
      <c r="AC659" s="2">
        <v>0</v>
      </c>
      <c r="AD659" s="2">
        <v>0</v>
      </c>
      <c r="AE659" s="2">
        <v>0</v>
      </c>
      <c r="AF659" s="2">
        <v>7</v>
      </c>
      <c r="AG659" s="2">
        <v>0</v>
      </c>
      <c r="AH659" s="2">
        <v>13</v>
      </c>
      <c r="AI659" s="3">
        <f>IFERROR(F659/E659,"")</f>
        <v>0</v>
      </c>
      <c r="AJ659" s="3">
        <f>IFERROR(G659/F659,"")</f>
        <v>0</v>
      </c>
      <c r="AK659" s="3">
        <f>IFERROR(I659/H659,0)</f>
        <v>0</v>
      </c>
      <c r="AL659" s="3">
        <f>IFERROR(J659/H659,0)</f>
        <v>0</v>
      </c>
      <c r="AM659" s="3">
        <f>IFERROR(K659/H659,0)</f>
        <v>0</v>
      </c>
      <c r="AN659" s="3">
        <f>IFERROR(L659/H659,0)</f>
        <v>0</v>
      </c>
      <c r="AO659" s="3">
        <f>IFERROR(M659/H659,0)</f>
        <v>0</v>
      </c>
      <c r="AP659" s="3">
        <f>IFERROR(N659/H659,0)</f>
        <v>0</v>
      </c>
      <c r="AQ659" s="3">
        <f>IFERROR(O659/H659,0)</f>
        <v>0</v>
      </c>
      <c r="AR659" s="3">
        <f>IFERROR(P659/H659,0)</f>
        <v>0</v>
      </c>
      <c r="AS659" s="3">
        <f>IFERROR(Q659/H659,0)</f>
        <v>0</v>
      </c>
      <c r="AT659" s="3">
        <f>IFERROR(R659/H659,0)</f>
        <v>0</v>
      </c>
      <c r="AU659" s="3">
        <f>IFERROR(S659/H659,0)</f>
        <v>0</v>
      </c>
      <c r="AV659" s="3">
        <f>IFERROR(T659/H659,0)</f>
        <v>0</v>
      </c>
      <c r="AW659" s="3">
        <f>IFERROR(U659/H659,0)</f>
        <v>0</v>
      </c>
      <c r="AX659" s="3">
        <f>IFERROR(V659/H659,0)</f>
        <v>0</v>
      </c>
      <c r="AY659" s="3">
        <f>IFERROR(W659/H659,0)</f>
        <v>0</v>
      </c>
      <c r="AZ659" s="3">
        <f>IFERROR(X659/H659,0)</f>
        <v>0</v>
      </c>
      <c r="BA659" s="3">
        <f>IFERROR(Y659/H659,0)</f>
        <v>0</v>
      </c>
      <c r="BB659" s="3">
        <f>IFERROR(Z659/H659,0)</f>
        <v>0</v>
      </c>
      <c r="BC659" s="3">
        <f>IFERROR(AA659/H659,0)</f>
        <v>0</v>
      </c>
      <c r="BD659" s="3">
        <f>IFERROR(AB659/H659,0)</f>
        <v>0</v>
      </c>
      <c r="BE659" s="3">
        <f>IFERROR(AC659/H659,0)</f>
        <v>0</v>
      </c>
      <c r="BF659" s="3">
        <f>IFERROR(AD659/H659,0)</f>
        <v>0</v>
      </c>
      <c r="BG659" s="3">
        <f>IFERROR(AE659/H659,0)</f>
        <v>0</v>
      </c>
      <c r="BH659" s="3">
        <f>IFERROR(AF659/H659,0)</f>
        <v>0</v>
      </c>
      <c r="BI659" s="3">
        <f>IFERROR(AG659/H659,0)</f>
        <v>0</v>
      </c>
      <c r="BJ659" s="3">
        <f>IFERROR(AH659/H659,0)</f>
        <v>0</v>
      </c>
    </row>
    <row r="660" spans="2:62">
      <c r="B660">
        <v>3599</v>
      </c>
      <c r="C660" t="s">
        <v>757</v>
      </c>
      <c r="D660" t="b">
        <v>0</v>
      </c>
      <c r="E660" s="2">
        <v>394</v>
      </c>
      <c r="F660" s="2">
        <v>324</v>
      </c>
      <c r="G660" s="2">
        <v>2</v>
      </c>
      <c r="H660" s="2">
        <v>322</v>
      </c>
      <c r="I660" s="2">
        <v>13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185</v>
      </c>
      <c r="P660" s="2">
        <v>0</v>
      </c>
      <c r="Q660" s="2">
        <v>0</v>
      </c>
      <c r="R660" s="2">
        <v>0</v>
      </c>
      <c r="S660" s="2">
        <v>0</v>
      </c>
      <c r="T660" s="2">
        <v>2</v>
      </c>
      <c r="U660" s="2">
        <v>3</v>
      </c>
      <c r="V660" s="2">
        <v>60</v>
      </c>
      <c r="W660" s="2">
        <v>4</v>
      </c>
      <c r="X660" s="2">
        <v>0</v>
      </c>
      <c r="Y660" s="2">
        <v>0</v>
      </c>
      <c r="Z660" s="2">
        <v>0</v>
      </c>
      <c r="AA660" s="2">
        <v>0</v>
      </c>
      <c r="AB660" s="2">
        <v>6</v>
      </c>
      <c r="AC660" s="2">
        <v>0</v>
      </c>
      <c r="AD660" s="2">
        <v>0</v>
      </c>
      <c r="AE660" s="2">
        <v>5</v>
      </c>
      <c r="AF660" s="2">
        <v>43</v>
      </c>
      <c r="AG660" s="2">
        <v>0</v>
      </c>
      <c r="AH660" s="2">
        <v>1</v>
      </c>
      <c r="AI660" s="3">
        <f>IFERROR(F660/E660,"")</f>
        <v>0</v>
      </c>
      <c r="AJ660" s="3">
        <f>IFERROR(G660/F660,"")</f>
        <v>0</v>
      </c>
      <c r="AK660" s="3">
        <f>IFERROR(I660/H660,0)</f>
        <v>0</v>
      </c>
      <c r="AL660" s="3">
        <f>IFERROR(J660/H660,0)</f>
        <v>0</v>
      </c>
      <c r="AM660" s="3">
        <f>IFERROR(K660/H660,0)</f>
        <v>0</v>
      </c>
      <c r="AN660" s="3">
        <f>IFERROR(L660/H660,0)</f>
        <v>0</v>
      </c>
      <c r="AO660" s="3">
        <f>IFERROR(M660/H660,0)</f>
        <v>0</v>
      </c>
      <c r="AP660" s="3">
        <f>IFERROR(N660/H660,0)</f>
        <v>0</v>
      </c>
      <c r="AQ660" s="3">
        <f>IFERROR(O660/H660,0)</f>
        <v>0</v>
      </c>
      <c r="AR660" s="3">
        <f>IFERROR(P660/H660,0)</f>
        <v>0</v>
      </c>
      <c r="AS660" s="3">
        <f>IFERROR(Q660/H660,0)</f>
        <v>0</v>
      </c>
      <c r="AT660" s="3">
        <f>IFERROR(R660/H660,0)</f>
        <v>0</v>
      </c>
      <c r="AU660" s="3">
        <f>IFERROR(S660/H660,0)</f>
        <v>0</v>
      </c>
      <c r="AV660" s="3">
        <f>IFERROR(T660/H660,0)</f>
        <v>0</v>
      </c>
      <c r="AW660" s="3">
        <f>IFERROR(U660/H660,0)</f>
        <v>0</v>
      </c>
      <c r="AX660" s="3">
        <f>IFERROR(V660/H660,0)</f>
        <v>0</v>
      </c>
      <c r="AY660" s="3">
        <f>IFERROR(W660/H660,0)</f>
        <v>0</v>
      </c>
      <c r="AZ660" s="3">
        <f>IFERROR(X660/H660,0)</f>
        <v>0</v>
      </c>
      <c r="BA660" s="3">
        <f>IFERROR(Y660/H660,0)</f>
        <v>0</v>
      </c>
      <c r="BB660" s="3">
        <f>IFERROR(Z660/H660,0)</f>
        <v>0</v>
      </c>
      <c r="BC660" s="3">
        <f>IFERROR(AA660/H660,0)</f>
        <v>0</v>
      </c>
      <c r="BD660" s="3">
        <f>IFERROR(AB660/H660,0)</f>
        <v>0</v>
      </c>
      <c r="BE660" s="3">
        <f>IFERROR(AC660/H660,0)</f>
        <v>0</v>
      </c>
      <c r="BF660" s="3">
        <f>IFERROR(AD660/H660,0)</f>
        <v>0</v>
      </c>
      <c r="BG660" s="3">
        <f>IFERROR(AE660/H660,0)</f>
        <v>0</v>
      </c>
      <c r="BH660" s="3">
        <f>IFERROR(AF660/H660,0)</f>
        <v>0</v>
      </c>
      <c r="BI660" s="3">
        <f>IFERROR(AG660/H660,0)</f>
        <v>0</v>
      </c>
      <c r="BJ660" s="3">
        <f>IFERROR(AH660/H660,0)</f>
        <v>0</v>
      </c>
    </row>
    <row r="661" spans="2:62">
      <c r="B661">
        <v>1418</v>
      </c>
      <c r="C661" t="s">
        <v>758</v>
      </c>
      <c r="D661" t="b">
        <v>0</v>
      </c>
      <c r="E661" s="2">
        <v>167</v>
      </c>
      <c r="F661" s="2">
        <v>110</v>
      </c>
      <c r="G661" s="2">
        <v>0</v>
      </c>
      <c r="H661" s="2">
        <v>110</v>
      </c>
      <c r="I661" s="2">
        <v>36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13</v>
      </c>
      <c r="P661" s="2">
        <v>0</v>
      </c>
      <c r="Q661" s="2">
        <v>0</v>
      </c>
      <c r="R661" s="2">
        <v>0</v>
      </c>
      <c r="S661" s="2">
        <v>0</v>
      </c>
      <c r="T661" s="2">
        <v>5</v>
      </c>
      <c r="U661" s="2">
        <v>1</v>
      </c>
      <c r="V661" s="2">
        <v>28</v>
      </c>
      <c r="W661" s="2">
        <v>4</v>
      </c>
      <c r="X661" s="2">
        <v>0</v>
      </c>
      <c r="Y661" s="2">
        <v>0</v>
      </c>
      <c r="Z661" s="2">
        <v>0</v>
      </c>
      <c r="AA661" s="2">
        <v>0</v>
      </c>
      <c r="AB661" s="2">
        <v>22</v>
      </c>
      <c r="AC661" s="2">
        <v>0</v>
      </c>
      <c r="AD661" s="2">
        <v>0</v>
      </c>
      <c r="AE661" s="2">
        <v>0</v>
      </c>
      <c r="AF661" s="2">
        <v>1</v>
      </c>
      <c r="AG661" s="2">
        <v>0</v>
      </c>
      <c r="AH661" s="2">
        <v>0</v>
      </c>
      <c r="AI661" s="3">
        <f>IFERROR(F661/E661,"")</f>
        <v>0</v>
      </c>
      <c r="AJ661" s="3">
        <f>IFERROR(G661/F661,"")</f>
        <v>0</v>
      </c>
      <c r="AK661" s="3">
        <f>IFERROR(I661/H661,0)</f>
        <v>0</v>
      </c>
      <c r="AL661" s="3">
        <f>IFERROR(J661/H661,0)</f>
        <v>0</v>
      </c>
      <c r="AM661" s="3">
        <f>IFERROR(K661/H661,0)</f>
        <v>0</v>
      </c>
      <c r="AN661" s="3">
        <f>IFERROR(L661/H661,0)</f>
        <v>0</v>
      </c>
      <c r="AO661" s="3">
        <f>IFERROR(M661/H661,0)</f>
        <v>0</v>
      </c>
      <c r="AP661" s="3">
        <f>IFERROR(N661/H661,0)</f>
        <v>0</v>
      </c>
      <c r="AQ661" s="3">
        <f>IFERROR(O661/H661,0)</f>
        <v>0</v>
      </c>
      <c r="AR661" s="3">
        <f>IFERROR(P661/H661,0)</f>
        <v>0</v>
      </c>
      <c r="AS661" s="3">
        <f>IFERROR(Q661/H661,0)</f>
        <v>0</v>
      </c>
      <c r="AT661" s="3">
        <f>IFERROR(R661/H661,0)</f>
        <v>0</v>
      </c>
      <c r="AU661" s="3">
        <f>IFERROR(S661/H661,0)</f>
        <v>0</v>
      </c>
      <c r="AV661" s="3">
        <f>IFERROR(T661/H661,0)</f>
        <v>0</v>
      </c>
      <c r="AW661" s="3">
        <f>IFERROR(U661/H661,0)</f>
        <v>0</v>
      </c>
      <c r="AX661" s="3">
        <f>IFERROR(V661/H661,0)</f>
        <v>0</v>
      </c>
      <c r="AY661" s="3">
        <f>IFERROR(W661/H661,0)</f>
        <v>0</v>
      </c>
      <c r="AZ661" s="3">
        <f>IFERROR(X661/H661,0)</f>
        <v>0</v>
      </c>
      <c r="BA661" s="3">
        <f>IFERROR(Y661/H661,0)</f>
        <v>0</v>
      </c>
      <c r="BB661" s="3">
        <f>IFERROR(Z661/H661,0)</f>
        <v>0</v>
      </c>
      <c r="BC661" s="3">
        <f>IFERROR(AA661/H661,0)</f>
        <v>0</v>
      </c>
      <c r="BD661" s="3">
        <f>IFERROR(AB661/H661,0)</f>
        <v>0</v>
      </c>
      <c r="BE661" s="3">
        <f>IFERROR(AC661/H661,0)</f>
        <v>0</v>
      </c>
      <c r="BF661" s="3">
        <f>IFERROR(AD661/H661,0)</f>
        <v>0</v>
      </c>
      <c r="BG661" s="3">
        <f>IFERROR(AE661/H661,0)</f>
        <v>0</v>
      </c>
      <c r="BH661" s="3">
        <f>IFERROR(AF661/H661,0)</f>
        <v>0</v>
      </c>
      <c r="BI661" s="3">
        <f>IFERROR(AG661/H661,0)</f>
        <v>0</v>
      </c>
      <c r="BJ661" s="3">
        <f>IFERROR(AH661/H661,0)</f>
        <v>0</v>
      </c>
    </row>
    <row r="662" spans="2:62">
      <c r="B662">
        <v>1413</v>
      </c>
      <c r="C662" t="s">
        <v>759</v>
      </c>
      <c r="D662" t="b">
        <v>0</v>
      </c>
      <c r="E662" s="2">
        <v>95</v>
      </c>
      <c r="F662" s="2">
        <v>76</v>
      </c>
      <c r="G662" s="2">
        <v>1</v>
      </c>
      <c r="H662" s="2">
        <v>75</v>
      </c>
      <c r="I662" s="2">
        <v>21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4</v>
      </c>
      <c r="P662" s="2">
        <v>0</v>
      </c>
      <c r="Q662" s="2">
        <v>0</v>
      </c>
      <c r="R662" s="2">
        <v>0</v>
      </c>
      <c r="S662" s="2">
        <v>0</v>
      </c>
      <c r="T662" s="2">
        <v>8</v>
      </c>
      <c r="U662" s="2">
        <v>3</v>
      </c>
      <c r="V662" s="2">
        <v>27</v>
      </c>
      <c r="W662" s="2">
        <v>1</v>
      </c>
      <c r="X662" s="2">
        <v>1</v>
      </c>
      <c r="Y662" s="2">
        <v>0</v>
      </c>
      <c r="Z662" s="2">
        <v>0</v>
      </c>
      <c r="AA662" s="2">
        <v>0</v>
      </c>
      <c r="AB662" s="2">
        <v>9</v>
      </c>
      <c r="AC662" s="2">
        <v>0</v>
      </c>
      <c r="AD662" s="2">
        <v>0</v>
      </c>
      <c r="AE662" s="2">
        <v>0</v>
      </c>
      <c r="AF662" s="2">
        <v>0</v>
      </c>
      <c r="AG662" s="2">
        <v>0</v>
      </c>
      <c r="AH662" s="2">
        <v>1</v>
      </c>
      <c r="AI662" s="3">
        <f>IFERROR(F662/E662,"")</f>
        <v>0</v>
      </c>
      <c r="AJ662" s="3">
        <f>IFERROR(G662/F662,"")</f>
        <v>0</v>
      </c>
      <c r="AK662" s="3">
        <f>IFERROR(I662/H662,0)</f>
        <v>0</v>
      </c>
      <c r="AL662" s="3">
        <f>IFERROR(J662/H662,0)</f>
        <v>0</v>
      </c>
      <c r="AM662" s="3">
        <f>IFERROR(K662/H662,0)</f>
        <v>0</v>
      </c>
      <c r="AN662" s="3">
        <f>IFERROR(L662/H662,0)</f>
        <v>0</v>
      </c>
      <c r="AO662" s="3">
        <f>IFERROR(M662/H662,0)</f>
        <v>0</v>
      </c>
      <c r="AP662" s="3">
        <f>IFERROR(N662/H662,0)</f>
        <v>0</v>
      </c>
      <c r="AQ662" s="3">
        <f>IFERROR(O662/H662,0)</f>
        <v>0</v>
      </c>
      <c r="AR662" s="3">
        <f>IFERROR(P662/H662,0)</f>
        <v>0</v>
      </c>
      <c r="AS662" s="3">
        <f>IFERROR(Q662/H662,0)</f>
        <v>0</v>
      </c>
      <c r="AT662" s="3">
        <f>IFERROR(R662/H662,0)</f>
        <v>0</v>
      </c>
      <c r="AU662" s="3">
        <f>IFERROR(S662/H662,0)</f>
        <v>0</v>
      </c>
      <c r="AV662" s="3">
        <f>IFERROR(T662/H662,0)</f>
        <v>0</v>
      </c>
      <c r="AW662" s="3">
        <f>IFERROR(U662/H662,0)</f>
        <v>0</v>
      </c>
      <c r="AX662" s="3">
        <f>IFERROR(V662/H662,0)</f>
        <v>0</v>
      </c>
      <c r="AY662" s="3">
        <f>IFERROR(W662/H662,0)</f>
        <v>0</v>
      </c>
      <c r="AZ662" s="3">
        <f>IFERROR(X662/H662,0)</f>
        <v>0</v>
      </c>
      <c r="BA662" s="3">
        <f>IFERROR(Y662/H662,0)</f>
        <v>0</v>
      </c>
      <c r="BB662" s="3">
        <f>IFERROR(Z662/H662,0)</f>
        <v>0</v>
      </c>
      <c r="BC662" s="3">
        <f>IFERROR(AA662/H662,0)</f>
        <v>0</v>
      </c>
      <c r="BD662" s="3">
        <f>IFERROR(AB662/H662,0)</f>
        <v>0</v>
      </c>
      <c r="BE662" s="3">
        <f>IFERROR(AC662/H662,0)</f>
        <v>0</v>
      </c>
      <c r="BF662" s="3">
        <f>IFERROR(AD662/H662,0)</f>
        <v>0</v>
      </c>
      <c r="BG662" s="3">
        <f>IFERROR(AE662/H662,0)</f>
        <v>0</v>
      </c>
      <c r="BH662" s="3">
        <f>IFERROR(AF662/H662,0)</f>
        <v>0</v>
      </c>
      <c r="BI662" s="3">
        <f>IFERROR(AG662/H662,0)</f>
        <v>0</v>
      </c>
      <c r="BJ662" s="3">
        <f>IFERROR(AH662/H662,0)</f>
        <v>0</v>
      </c>
    </row>
    <row r="663" spans="2:62">
      <c r="B663">
        <v>1416</v>
      </c>
      <c r="C663" t="s">
        <v>760</v>
      </c>
      <c r="D663" t="b">
        <v>0</v>
      </c>
      <c r="E663" s="2">
        <v>121</v>
      </c>
      <c r="F663" s="2">
        <v>104</v>
      </c>
      <c r="G663" s="2">
        <v>0</v>
      </c>
      <c r="H663" s="2">
        <v>104</v>
      </c>
      <c r="I663" s="2">
        <v>31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14</v>
      </c>
      <c r="P663" s="2">
        <v>0</v>
      </c>
      <c r="Q663" s="2">
        <v>0</v>
      </c>
      <c r="R663" s="2">
        <v>0</v>
      </c>
      <c r="S663" s="2">
        <v>0</v>
      </c>
      <c r="T663" s="2">
        <v>2</v>
      </c>
      <c r="U663" s="2">
        <v>4</v>
      </c>
      <c r="V663" s="2">
        <v>30</v>
      </c>
      <c r="W663" s="2">
        <v>4</v>
      </c>
      <c r="X663" s="2">
        <v>0</v>
      </c>
      <c r="Y663" s="2">
        <v>0</v>
      </c>
      <c r="Z663" s="2">
        <v>0</v>
      </c>
      <c r="AA663" s="2">
        <v>0</v>
      </c>
      <c r="AB663" s="2">
        <v>12</v>
      </c>
      <c r="AC663" s="2">
        <v>0</v>
      </c>
      <c r="AD663" s="2">
        <v>0</v>
      </c>
      <c r="AE663" s="2">
        <v>1</v>
      </c>
      <c r="AF663" s="2">
        <v>5</v>
      </c>
      <c r="AG663" s="2">
        <v>0</v>
      </c>
      <c r="AH663" s="2">
        <v>1</v>
      </c>
      <c r="AI663" s="3">
        <f>IFERROR(F663/E663,"")</f>
        <v>0</v>
      </c>
      <c r="AJ663" s="3">
        <f>IFERROR(G663/F663,"")</f>
        <v>0</v>
      </c>
      <c r="AK663" s="3">
        <f>IFERROR(I663/H663,0)</f>
        <v>0</v>
      </c>
      <c r="AL663" s="3">
        <f>IFERROR(J663/H663,0)</f>
        <v>0</v>
      </c>
      <c r="AM663" s="3">
        <f>IFERROR(K663/H663,0)</f>
        <v>0</v>
      </c>
      <c r="AN663" s="3">
        <f>IFERROR(L663/H663,0)</f>
        <v>0</v>
      </c>
      <c r="AO663" s="3">
        <f>IFERROR(M663/H663,0)</f>
        <v>0</v>
      </c>
      <c r="AP663" s="3">
        <f>IFERROR(N663/H663,0)</f>
        <v>0</v>
      </c>
      <c r="AQ663" s="3">
        <f>IFERROR(O663/H663,0)</f>
        <v>0</v>
      </c>
      <c r="AR663" s="3">
        <f>IFERROR(P663/H663,0)</f>
        <v>0</v>
      </c>
      <c r="AS663" s="3">
        <f>IFERROR(Q663/H663,0)</f>
        <v>0</v>
      </c>
      <c r="AT663" s="3">
        <f>IFERROR(R663/H663,0)</f>
        <v>0</v>
      </c>
      <c r="AU663" s="3">
        <f>IFERROR(S663/H663,0)</f>
        <v>0</v>
      </c>
      <c r="AV663" s="3">
        <f>IFERROR(T663/H663,0)</f>
        <v>0</v>
      </c>
      <c r="AW663" s="3">
        <f>IFERROR(U663/H663,0)</f>
        <v>0</v>
      </c>
      <c r="AX663" s="3">
        <f>IFERROR(V663/H663,0)</f>
        <v>0</v>
      </c>
      <c r="AY663" s="3">
        <f>IFERROR(W663/H663,0)</f>
        <v>0</v>
      </c>
      <c r="AZ663" s="3">
        <f>IFERROR(X663/H663,0)</f>
        <v>0</v>
      </c>
      <c r="BA663" s="3">
        <f>IFERROR(Y663/H663,0)</f>
        <v>0</v>
      </c>
      <c r="BB663" s="3">
        <f>IFERROR(Z663/H663,0)</f>
        <v>0</v>
      </c>
      <c r="BC663" s="3">
        <f>IFERROR(AA663/H663,0)</f>
        <v>0</v>
      </c>
      <c r="BD663" s="3">
        <f>IFERROR(AB663/H663,0)</f>
        <v>0</v>
      </c>
      <c r="BE663" s="3">
        <f>IFERROR(AC663/H663,0)</f>
        <v>0</v>
      </c>
      <c r="BF663" s="3">
        <f>IFERROR(AD663/H663,0)</f>
        <v>0</v>
      </c>
      <c r="BG663" s="3">
        <f>IFERROR(AE663/H663,0)</f>
        <v>0</v>
      </c>
      <c r="BH663" s="3">
        <f>IFERROR(AF663/H663,0)</f>
        <v>0</v>
      </c>
      <c r="BI663" s="3">
        <f>IFERROR(AG663/H663,0)</f>
        <v>0</v>
      </c>
      <c r="BJ663" s="3">
        <f>IFERROR(AH663/H663,0)</f>
        <v>0</v>
      </c>
    </row>
    <row r="664" spans="2:62">
      <c r="B664">
        <v>1415</v>
      </c>
      <c r="C664" t="s">
        <v>761</v>
      </c>
      <c r="D664" t="b">
        <v>0</v>
      </c>
      <c r="E664" s="2">
        <v>244</v>
      </c>
      <c r="F664" s="2">
        <v>176</v>
      </c>
      <c r="G664" s="2">
        <v>0</v>
      </c>
      <c r="H664" s="2">
        <v>176</v>
      </c>
      <c r="I664" s="2">
        <v>70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15</v>
      </c>
      <c r="P664" s="2">
        <v>0</v>
      </c>
      <c r="Q664" s="2">
        <v>0</v>
      </c>
      <c r="R664" s="2">
        <v>0</v>
      </c>
      <c r="S664" s="2">
        <v>0</v>
      </c>
      <c r="T664" s="2">
        <v>10</v>
      </c>
      <c r="U664" s="2">
        <v>8</v>
      </c>
      <c r="V664" s="2">
        <v>34</v>
      </c>
      <c r="W664" s="2">
        <v>11</v>
      </c>
      <c r="X664" s="2">
        <v>1</v>
      </c>
      <c r="Y664" s="2">
        <v>0</v>
      </c>
      <c r="Z664" s="2">
        <v>0</v>
      </c>
      <c r="AA664" s="2">
        <v>0</v>
      </c>
      <c r="AB664" s="2">
        <v>25</v>
      </c>
      <c r="AC664" s="2">
        <v>0</v>
      </c>
      <c r="AD664" s="2">
        <v>0</v>
      </c>
      <c r="AE664" s="2">
        <v>0</v>
      </c>
      <c r="AF664" s="2">
        <v>0</v>
      </c>
      <c r="AG664" s="2">
        <v>0</v>
      </c>
      <c r="AH664" s="2">
        <v>2</v>
      </c>
      <c r="AI664" s="3">
        <f>IFERROR(F664/E664,"")</f>
        <v>0</v>
      </c>
      <c r="AJ664" s="3">
        <f>IFERROR(G664/F664,"")</f>
        <v>0</v>
      </c>
      <c r="AK664" s="3">
        <f>IFERROR(I664/H664,0)</f>
        <v>0</v>
      </c>
      <c r="AL664" s="3">
        <f>IFERROR(J664/H664,0)</f>
        <v>0</v>
      </c>
      <c r="AM664" s="3">
        <f>IFERROR(K664/H664,0)</f>
        <v>0</v>
      </c>
      <c r="AN664" s="3">
        <f>IFERROR(L664/H664,0)</f>
        <v>0</v>
      </c>
      <c r="AO664" s="3">
        <f>IFERROR(M664/H664,0)</f>
        <v>0</v>
      </c>
      <c r="AP664" s="3">
        <f>IFERROR(N664/H664,0)</f>
        <v>0</v>
      </c>
      <c r="AQ664" s="3">
        <f>IFERROR(O664/H664,0)</f>
        <v>0</v>
      </c>
      <c r="AR664" s="3">
        <f>IFERROR(P664/H664,0)</f>
        <v>0</v>
      </c>
      <c r="AS664" s="3">
        <f>IFERROR(Q664/H664,0)</f>
        <v>0</v>
      </c>
      <c r="AT664" s="3">
        <f>IFERROR(R664/H664,0)</f>
        <v>0</v>
      </c>
      <c r="AU664" s="3">
        <f>IFERROR(S664/H664,0)</f>
        <v>0</v>
      </c>
      <c r="AV664" s="3">
        <f>IFERROR(T664/H664,0)</f>
        <v>0</v>
      </c>
      <c r="AW664" s="3">
        <f>IFERROR(U664/H664,0)</f>
        <v>0</v>
      </c>
      <c r="AX664" s="3">
        <f>IFERROR(V664/H664,0)</f>
        <v>0</v>
      </c>
      <c r="AY664" s="3">
        <f>IFERROR(W664/H664,0)</f>
        <v>0</v>
      </c>
      <c r="AZ664" s="3">
        <f>IFERROR(X664/H664,0)</f>
        <v>0</v>
      </c>
      <c r="BA664" s="3">
        <f>IFERROR(Y664/H664,0)</f>
        <v>0</v>
      </c>
      <c r="BB664" s="3">
        <f>IFERROR(Z664/H664,0)</f>
        <v>0</v>
      </c>
      <c r="BC664" s="3">
        <f>IFERROR(AA664/H664,0)</f>
        <v>0</v>
      </c>
      <c r="BD664" s="3">
        <f>IFERROR(AB664/H664,0)</f>
        <v>0</v>
      </c>
      <c r="BE664" s="3">
        <f>IFERROR(AC664/H664,0)</f>
        <v>0</v>
      </c>
      <c r="BF664" s="3">
        <f>IFERROR(AD664/H664,0)</f>
        <v>0</v>
      </c>
      <c r="BG664" s="3">
        <f>IFERROR(AE664/H664,0)</f>
        <v>0</v>
      </c>
      <c r="BH664" s="3">
        <f>IFERROR(AF664/H664,0)</f>
        <v>0</v>
      </c>
      <c r="BI664" s="3">
        <f>IFERROR(AG664/H664,0)</f>
        <v>0</v>
      </c>
      <c r="BJ664" s="3">
        <f>IFERROR(AH664/H664,0)</f>
        <v>0</v>
      </c>
    </row>
    <row r="665" spans="2:62">
      <c r="B665">
        <v>1414</v>
      </c>
      <c r="C665" t="s">
        <v>762</v>
      </c>
      <c r="D665" t="b">
        <v>0</v>
      </c>
      <c r="E665" s="2">
        <v>108</v>
      </c>
      <c r="F665" s="2">
        <v>64</v>
      </c>
      <c r="G665" s="2">
        <v>0</v>
      </c>
      <c r="H665" s="2">
        <v>64</v>
      </c>
      <c r="I665" s="2">
        <v>17</v>
      </c>
      <c r="J665" s="2">
        <v>0</v>
      </c>
      <c r="K665" s="2">
        <v>0</v>
      </c>
      <c r="L665" s="2">
        <v>0</v>
      </c>
      <c r="M665" s="2">
        <v>0</v>
      </c>
      <c r="N665" s="2">
        <v>0</v>
      </c>
      <c r="O665" s="2">
        <v>4</v>
      </c>
      <c r="P665" s="2">
        <v>0</v>
      </c>
      <c r="Q665" s="2">
        <v>0</v>
      </c>
      <c r="R665" s="2">
        <v>0</v>
      </c>
      <c r="S665" s="2">
        <v>0</v>
      </c>
      <c r="T665" s="2">
        <v>4</v>
      </c>
      <c r="U665" s="2">
        <v>0</v>
      </c>
      <c r="V665" s="2">
        <v>22</v>
      </c>
      <c r="W665" s="2">
        <v>3</v>
      </c>
      <c r="X665" s="2">
        <v>0</v>
      </c>
      <c r="Y665" s="2">
        <v>0</v>
      </c>
      <c r="Z665" s="2">
        <v>0</v>
      </c>
      <c r="AA665" s="2">
        <v>0</v>
      </c>
      <c r="AB665" s="2">
        <v>13</v>
      </c>
      <c r="AC665" s="2">
        <v>0</v>
      </c>
      <c r="AD665" s="2">
        <v>0</v>
      </c>
      <c r="AE665" s="2">
        <v>0</v>
      </c>
      <c r="AF665" s="2">
        <v>0</v>
      </c>
      <c r="AG665" s="2">
        <v>0</v>
      </c>
      <c r="AH665" s="2">
        <v>1</v>
      </c>
      <c r="AI665" s="3">
        <f>IFERROR(F665/E665,"")</f>
        <v>0</v>
      </c>
      <c r="AJ665" s="3">
        <f>IFERROR(G665/F665,"")</f>
        <v>0</v>
      </c>
      <c r="AK665" s="3">
        <f>IFERROR(I665/H665,0)</f>
        <v>0</v>
      </c>
      <c r="AL665" s="3">
        <f>IFERROR(J665/H665,0)</f>
        <v>0</v>
      </c>
      <c r="AM665" s="3">
        <f>IFERROR(K665/H665,0)</f>
        <v>0</v>
      </c>
      <c r="AN665" s="3">
        <f>IFERROR(L665/H665,0)</f>
        <v>0</v>
      </c>
      <c r="AO665" s="3">
        <f>IFERROR(M665/H665,0)</f>
        <v>0</v>
      </c>
      <c r="AP665" s="3">
        <f>IFERROR(N665/H665,0)</f>
        <v>0</v>
      </c>
      <c r="AQ665" s="3">
        <f>IFERROR(O665/H665,0)</f>
        <v>0</v>
      </c>
      <c r="AR665" s="3">
        <f>IFERROR(P665/H665,0)</f>
        <v>0</v>
      </c>
      <c r="AS665" s="3">
        <f>IFERROR(Q665/H665,0)</f>
        <v>0</v>
      </c>
      <c r="AT665" s="3">
        <f>IFERROR(R665/H665,0)</f>
        <v>0</v>
      </c>
      <c r="AU665" s="3">
        <f>IFERROR(S665/H665,0)</f>
        <v>0</v>
      </c>
      <c r="AV665" s="3">
        <f>IFERROR(T665/H665,0)</f>
        <v>0</v>
      </c>
      <c r="AW665" s="3">
        <f>IFERROR(U665/H665,0)</f>
        <v>0</v>
      </c>
      <c r="AX665" s="3">
        <f>IFERROR(V665/H665,0)</f>
        <v>0</v>
      </c>
      <c r="AY665" s="3">
        <f>IFERROR(W665/H665,0)</f>
        <v>0</v>
      </c>
      <c r="AZ665" s="3">
        <f>IFERROR(X665/H665,0)</f>
        <v>0</v>
      </c>
      <c r="BA665" s="3">
        <f>IFERROR(Y665/H665,0)</f>
        <v>0</v>
      </c>
      <c r="BB665" s="3">
        <f>IFERROR(Z665/H665,0)</f>
        <v>0</v>
      </c>
      <c r="BC665" s="3">
        <f>IFERROR(AA665/H665,0)</f>
        <v>0</v>
      </c>
      <c r="BD665" s="3">
        <f>IFERROR(AB665/H665,0)</f>
        <v>0</v>
      </c>
      <c r="BE665" s="3">
        <f>IFERROR(AC665/H665,0)</f>
        <v>0</v>
      </c>
      <c r="BF665" s="3">
        <f>IFERROR(AD665/H665,0)</f>
        <v>0</v>
      </c>
      <c r="BG665" s="3">
        <f>IFERROR(AE665/H665,0)</f>
        <v>0</v>
      </c>
      <c r="BH665" s="3">
        <f>IFERROR(AF665/H665,0)</f>
        <v>0</v>
      </c>
      <c r="BI665" s="3">
        <f>IFERROR(AG665/H665,0)</f>
        <v>0</v>
      </c>
      <c r="BJ665" s="3">
        <f>IFERROR(AH665/H665,0)</f>
        <v>0</v>
      </c>
    </row>
    <row r="666" spans="2:62">
      <c r="B666">
        <v>1417</v>
      </c>
      <c r="C666" t="s">
        <v>763</v>
      </c>
      <c r="D666" t="b">
        <v>0</v>
      </c>
      <c r="E666" s="2">
        <v>177</v>
      </c>
      <c r="F666" s="2">
        <v>121</v>
      </c>
      <c r="G666" s="2">
        <v>0</v>
      </c>
      <c r="H666" s="2">
        <v>121</v>
      </c>
      <c r="I666" s="2">
        <v>36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2">
        <v>16</v>
      </c>
      <c r="P666" s="2">
        <v>0</v>
      </c>
      <c r="Q666" s="2">
        <v>0</v>
      </c>
      <c r="R666" s="2">
        <v>0</v>
      </c>
      <c r="S666" s="2">
        <v>0</v>
      </c>
      <c r="T666" s="2">
        <v>12</v>
      </c>
      <c r="U666" s="2">
        <v>1</v>
      </c>
      <c r="V666" s="2">
        <v>28</v>
      </c>
      <c r="W666" s="2">
        <v>10</v>
      </c>
      <c r="X666" s="2">
        <v>0</v>
      </c>
      <c r="Y666" s="2">
        <v>0</v>
      </c>
      <c r="Z666" s="2">
        <v>0</v>
      </c>
      <c r="AA666" s="2">
        <v>0</v>
      </c>
      <c r="AB666" s="2">
        <v>18</v>
      </c>
      <c r="AC666" s="2">
        <v>0</v>
      </c>
      <c r="AD666" s="2">
        <v>0</v>
      </c>
      <c r="AE666" s="2">
        <v>0</v>
      </c>
      <c r="AF666" s="2">
        <v>0</v>
      </c>
      <c r="AG666" s="2">
        <v>0</v>
      </c>
      <c r="AH666" s="2">
        <v>0</v>
      </c>
      <c r="AI666" s="3">
        <f>IFERROR(F666/E666,"")</f>
        <v>0</v>
      </c>
      <c r="AJ666" s="3">
        <f>IFERROR(G666/F666,"")</f>
        <v>0</v>
      </c>
      <c r="AK666" s="3">
        <f>IFERROR(I666/H666,0)</f>
        <v>0</v>
      </c>
      <c r="AL666" s="3">
        <f>IFERROR(J666/H666,0)</f>
        <v>0</v>
      </c>
      <c r="AM666" s="3">
        <f>IFERROR(K666/H666,0)</f>
        <v>0</v>
      </c>
      <c r="AN666" s="3">
        <f>IFERROR(L666/H666,0)</f>
        <v>0</v>
      </c>
      <c r="AO666" s="3">
        <f>IFERROR(M666/H666,0)</f>
        <v>0</v>
      </c>
      <c r="AP666" s="3">
        <f>IFERROR(N666/H666,0)</f>
        <v>0</v>
      </c>
      <c r="AQ666" s="3">
        <f>IFERROR(O666/H666,0)</f>
        <v>0</v>
      </c>
      <c r="AR666" s="3">
        <f>IFERROR(P666/H666,0)</f>
        <v>0</v>
      </c>
      <c r="AS666" s="3">
        <f>IFERROR(Q666/H666,0)</f>
        <v>0</v>
      </c>
      <c r="AT666" s="3">
        <f>IFERROR(R666/H666,0)</f>
        <v>0</v>
      </c>
      <c r="AU666" s="3">
        <f>IFERROR(S666/H666,0)</f>
        <v>0</v>
      </c>
      <c r="AV666" s="3">
        <f>IFERROR(T666/H666,0)</f>
        <v>0</v>
      </c>
      <c r="AW666" s="3">
        <f>IFERROR(U666/H666,0)</f>
        <v>0</v>
      </c>
      <c r="AX666" s="3">
        <f>IFERROR(V666/H666,0)</f>
        <v>0</v>
      </c>
      <c r="AY666" s="3">
        <f>IFERROR(W666/H666,0)</f>
        <v>0</v>
      </c>
      <c r="AZ666" s="3">
        <f>IFERROR(X666/H666,0)</f>
        <v>0</v>
      </c>
      <c r="BA666" s="3">
        <f>IFERROR(Y666/H666,0)</f>
        <v>0</v>
      </c>
      <c r="BB666" s="3">
        <f>IFERROR(Z666/H666,0)</f>
        <v>0</v>
      </c>
      <c r="BC666" s="3">
        <f>IFERROR(AA666/H666,0)</f>
        <v>0</v>
      </c>
      <c r="BD666" s="3">
        <f>IFERROR(AB666/H666,0)</f>
        <v>0</v>
      </c>
      <c r="BE666" s="3">
        <f>IFERROR(AC666/H666,0)</f>
        <v>0</v>
      </c>
      <c r="BF666" s="3">
        <f>IFERROR(AD666/H666,0)</f>
        <v>0</v>
      </c>
      <c r="BG666" s="3">
        <f>IFERROR(AE666/H666,0)</f>
        <v>0</v>
      </c>
      <c r="BH666" s="3">
        <f>IFERROR(AF666/H666,0)</f>
        <v>0</v>
      </c>
      <c r="BI666" s="3">
        <f>IFERROR(AG666/H666,0)</f>
        <v>0</v>
      </c>
      <c r="BJ666" s="3">
        <f>IFERROR(AH666/H666,0)</f>
        <v>0</v>
      </c>
    </row>
    <row r="667" spans="2:62">
      <c r="B667">
        <v>1412</v>
      </c>
      <c r="C667" t="s">
        <v>764</v>
      </c>
      <c r="D667" t="b">
        <v>0</v>
      </c>
      <c r="E667" s="2">
        <v>200</v>
      </c>
      <c r="F667" s="2">
        <v>164</v>
      </c>
      <c r="G667" s="2">
        <v>0</v>
      </c>
      <c r="H667" s="2">
        <v>164</v>
      </c>
      <c r="I667" s="2">
        <v>61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8</v>
      </c>
      <c r="P667" s="2">
        <v>0</v>
      </c>
      <c r="Q667" s="2">
        <v>0</v>
      </c>
      <c r="R667" s="2">
        <v>0</v>
      </c>
      <c r="S667" s="2">
        <v>0</v>
      </c>
      <c r="T667" s="2">
        <v>15</v>
      </c>
      <c r="U667" s="2">
        <v>3</v>
      </c>
      <c r="V667" s="2">
        <v>38</v>
      </c>
      <c r="W667" s="2">
        <v>15</v>
      </c>
      <c r="X667" s="2">
        <v>0</v>
      </c>
      <c r="Y667" s="2">
        <v>0</v>
      </c>
      <c r="Z667" s="2">
        <v>0</v>
      </c>
      <c r="AA667" s="2">
        <v>0</v>
      </c>
      <c r="AB667" s="2">
        <v>23</v>
      </c>
      <c r="AC667" s="2">
        <v>0</v>
      </c>
      <c r="AD667" s="2">
        <v>0</v>
      </c>
      <c r="AE667" s="2">
        <v>0</v>
      </c>
      <c r="AF667" s="2">
        <v>0</v>
      </c>
      <c r="AG667" s="2">
        <v>0</v>
      </c>
      <c r="AH667" s="2">
        <v>1</v>
      </c>
      <c r="AI667" s="3">
        <f>IFERROR(F667/E667,"")</f>
        <v>0</v>
      </c>
      <c r="AJ667" s="3">
        <f>IFERROR(G667/F667,"")</f>
        <v>0</v>
      </c>
      <c r="AK667" s="3">
        <f>IFERROR(I667/H667,0)</f>
        <v>0</v>
      </c>
      <c r="AL667" s="3">
        <f>IFERROR(J667/H667,0)</f>
        <v>0</v>
      </c>
      <c r="AM667" s="3">
        <f>IFERROR(K667/H667,0)</f>
        <v>0</v>
      </c>
      <c r="AN667" s="3">
        <f>IFERROR(L667/H667,0)</f>
        <v>0</v>
      </c>
      <c r="AO667" s="3">
        <f>IFERROR(M667/H667,0)</f>
        <v>0</v>
      </c>
      <c r="AP667" s="3">
        <f>IFERROR(N667/H667,0)</f>
        <v>0</v>
      </c>
      <c r="AQ667" s="3">
        <f>IFERROR(O667/H667,0)</f>
        <v>0</v>
      </c>
      <c r="AR667" s="3">
        <f>IFERROR(P667/H667,0)</f>
        <v>0</v>
      </c>
      <c r="AS667" s="3">
        <f>IFERROR(Q667/H667,0)</f>
        <v>0</v>
      </c>
      <c r="AT667" s="3">
        <f>IFERROR(R667/H667,0)</f>
        <v>0</v>
      </c>
      <c r="AU667" s="3">
        <f>IFERROR(S667/H667,0)</f>
        <v>0</v>
      </c>
      <c r="AV667" s="3">
        <f>IFERROR(T667/H667,0)</f>
        <v>0</v>
      </c>
      <c r="AW667" s="3">
        <f>IFERROR(U667/H667,0)</f>
        <v>0</v>
      </c>
      <c r="AX667" s="3">
        <f>IFERROR(V667/H667,0)</f>
        <v>0</v>
      </c>
      <c r="AY667" s="3">
        <f>IFERROR(W667/H667,0)</f>
        <v>0</v>
      </c>
      <c r="AZ667" s="3">
        <f>IFERROR(X667/H667,0)</f>
        <v>0</v>
      </c>
      <c r="BA667" s="3">
        <f>IFERROR(Y667/H667,0)</f>
        <v>0</v>
      </c>
      <c r="BB667" s="3">
        <f>IFERROR(Z667/H667,0)</f>
        <v>0</v>
      </c>
      <c r="BC667" s="3">
        <f>IFERROR(AA667/H667,0)</f>
        <v>0</v>
      </c>
      <c r="BD667" s="3">
        <f>IFERROR(AB667/H667,0)</f>
        <v>0</v>
      </c>
      <c r="BE667" s="3">
        <f>IFERROR(AC667/H667,0)</f>
        <v>0</v>
      </c>
      <c r="BF667" s="3">
        <f>IFERROR(AD667/H667,0)</f>
        <v>0</v>
      </c>
      <c r="BG667" s="3">
        <f>IFERROR(AE667/H667,0)</f>
        <v>0</v>
      </c>
      <c r="BH667" s="3">
        <f>IFERROR(AF667/H667,0)</f>
        <v>0</v>
      </c>
      <c r="BI667" s="3">
        <f>IFERROR(AG667/H667,0)</f>
        <v>0</v>
      </c>
      <c r="BJ667" s="3">
        <f>IFERROR(AH667/H667,0)</f>
        <v>0</v>
      </c>
    </row>
    <row r="668" spans="2:62">
      <c r="B668">
        <v>308</v>
      </c>
      <c r="C668" t="s">
        <v>765</v>
      </c>
      <c r="D668" t="b">
        <v>0</v>
      </c>
      <c r="E668" s="2">
        <v>467</v>
      </c>
      <c r="F668" s="2">
        <v>343</v>
      </c>
      <c r="G668" s="2">
        <v>1</v>
      </c>
      <c r="H668" s="2">
        <v>342</v>
      </c>
      <c r="I668" s="2">
        <v>184</v>
      </c>
      <c r="J668" s="2">
        <v>2</v>
      </c>
      <c r="K668" s="2">
        <v>0</v>
      </c>
      <c r="L668" s="2">
        <v>0</v>
      </c>
      <c r="M668" s="2">
        <v>0</v>
      </c>
      <c r="N668" s="2">
        <v>0</v>
      </c>
      <c r="O668" s="2">
        <v>9</v>
      </c>
      <c r="P668" s="2">
        <v>0</v>
      </c>
      <c r="Q668" s="2">
        <v>0</v>
      </c>
      <c r="R668" s="2">
        <v>0</v>
      </c>
      <c r="S668" s="2">
        <v>0</v>
      </c>
      <c r="T668" s="2">
        <v>25</v>
      </c>
      <c r="U668" s="2">
        <v>9</v>
      </c>
      <c r="V668" s="2">
        <v>38</v>
      </c>
      <c r="W668" s="2">
        <v>23</v>
      </c>
      <c r="X668" s="2">
        <v>0</v>
      </c>
      <c r="Y668" s="2">
        <v>0</v>
      </c>
      <c r="Z668" s="2">
        <v>0</v>
      </c>
      <c r="AA668" s="2">
        <v>0</v>
      </c>
      <c r="AB668" s="2">
        <v>38</v>
      </c>
      <c r="AC668" s="2">
        <v>0</v>
      </c>
      <c r="AD668" s="2">
        <v>0</v>
      </c>
      <c r="AE668" s="2">
        <v>7</v>
      </c>
      <c r="AF668" s="2">
        <v>4</v>
      </c>
      <c r="AG668" s="2">
        <v>0</v>
      </c>
      <c r="AH668" s="2">
        <v>3</v>
      </c>
      <c r="AI668" s="3">
        <f>IFERROR(F668/E668,"")</f>
        <v>0</v>
      </c>
      <c r="AJ668" s="3">
        <f>IFERROR(G668/F668,"")</f>
        <v>0</v>
      </c>
      <c r="AK668" s="3">
        <f>IFERROR(I668/H668,0)</f>
        <v>0</v>
      </c>
      <c r="AL668" s="3">
        <f>IFERROR(J668/H668,0)</f>
        <v>0</v>
      </c>
      <c r="AM668" s="3">
        <f>IFERROR(K668/H668,0)</f>
        <v>0</v>
      </c>
      <c r="AN668" s="3">
        <f>IFERROR(L668/H668,0)</f>
        <v>0</v>
      </c>
      <c r="AO668" s="3">
        <f>IFERROR(M668/H668,0)</f>
        <v>0</v>
      </c>
      <c r="AP668" s="3">
        <f>IFERROR(N668/H668,0)</f>
        <v>0</v>
      </c>
      <c r="AQ668" s="3">
        <f>IFERROR(O668/H668,0)</f>
        <v>0</v>
      </c>
      <c r="AR668" s="3">
        <f>IFERROR(P668/H668,0)</f>
        <v>0</v>
      </c>
      <c r="AS668" s="3">
        <f>IFERROR(Q668/H668,0)</f>
        <v>0</v>
      </c>
      <c r="AT668" s="3">
        <f>IFERROR(R668/H668,0)</f>
        <v>0</v>
      </c>
      <c r="AU668" s="3">
        <f>IFERROR(S668/H668,0)</f>
        <v>0</v>
      </c>
      <c r="AV668" s="3">
        <f>IFERROR(T668/H668,0)</f>
        <v>0</v>
      </c>
      <c r="AW668" s="3">
        <f>IFERROR(U668/H668,0)</f>
        <v>0</v>
      </c>
      <c r="AX668" s="3">
        <f>IFERROR(V668/H668,0)</f>
        <v>0</v>
      </c>
      <c r="AY668" s="3">
        <f>IFERROR(W668/H668,0)</f>
        <v>0</v>
      </c>
      <c r="AZ668" s="3">
        <f>IFERROR(X668/H668,0)</f>
        <v>0</v>
      </c>
      <c r="BA668" s="3">
        <f>IFERROR(Y668/H668,0)</f>
        <v>0</v>
      </c>
      <c r="BB668" s="3">
        <f>IFERROR(Z668/H668,0)</f>
        <v>0</v>
      </c>
      <c r="BC668" s="3">
        <f>IFERROR(AA668/H668,0)</f>
        <v>0</v>
      </c>
      <c r="BD668" s="3">
        <f>IFERROR(AB668/H668,0)</f>
        <v>0</v>
      </c>
      <c r="BE668" s="3">
        <f>IFERROR(AC668/H668,0)</f>
        <v>0</v>
      </c>
      <c r="BF668" s="3">
        <f>IFERROR(AD668/H668,0)</f>
        <v>0</v>
      </c>
      <c r="BG668" s="3">
        <f>IFERROR(AE668/H668,0)</f>
        <v>0</v>
      </c>
      <c r="BH668" s="3">
        <f>IFERROR(AF668/H668,0)</f>
        <v>0</v>
      </c>
      <c r="BI668" s="3">
        <f>IFERROR(AG668/H668,0)</f>
        <v>0</v>
      </c>
      <c r="BJ668" s="3">
        <f>IFERROR(AH668/H668,0)</f>
        <v>0</v>
      </c>
    </row>
    <row r="669" spans="2:62">
      <c r="B669">
        <v>776</v>
      </c>
      <c r="C669" t="s">
        <v>766</v>
      </c>
      <c r="D669" t="b">
        <v>0</v>
      </c>
      <c r="E669" s="2">
        <v>297</v>
      </c>
      <c r="F669" s="2">
        <v>229</v>
      </c>
      <c r="G669" s="2">
        <v>0</v>
      </c>
      <c r="H669" s="2">
        <v>229</v>
      </c>
      <c r="I669" s="2">
        <v>13</v>
      </c>
      <c r="J669" s="2">
        <v>4</v>
      </c>
      <c r="K669" s="2">
        <v>0</v>
      </c>
      <c r="L669" s="2">
        <v>0</v>
      </c>
      <c r="M669" s="2">
        <v>0</v>
      </c>
      <c r="N669" s="2">
        <v>0</v>
      </c>
      <c r="O669" s="2">
        <v>28</v>
      </c>
      <c r="P669" s="2">
        <v>0</v>
      </c>
      <c r="Q669" s="2">
        <v>0</v>
      </c>
      <c r="R669" s="2">
        <v>0</v>
      </c>
      <c r="S669" s="2">
        <v>0</v>
      </c>
      <c r="T669" s="2">
        <v>13</v>
      </c>
      <c r="U669" s="2">
        <v>3</v>
      </c>
      <c r="V669" s="2">
        <v>108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4</v>
      </c>
      <c r="AC669" s="2">
        <v>0</v>
      </c>
      <c r="AD669" s="2">
        <v>0</v>
      </c>
      <c r="AE669" s="2">
        <v>4</v>
      </c>
      <c r="AF669" s="2">
        <v>5</v>
      </c>
      <c r="AG669" s="2">
        <v>0</v>
      </c>
      <c r="AH669" s="2">
        <v>47</v>
      </c>
      <c r="AI669" s="3">
        <f>IFERROR(F669/E669,"")</f>
        <v>0</v>
      </c>
      <c r="AJ669" s="3">
        <f>IFERROR(G669/F669,"")</f>
        <v>0</v>
      </c>
      <c r="AK669" s="3">
        <f>IFERROR(I669/H669,0)</f>
        <v>0</v>
      </c>
      <c r="AL669" s="3">
        <f>IFERROR(J669/H669,0)</f>
        <v>0</v>
      </c>
      <c r="AM669" s="3">
        <f>IFERROR(K669/H669,0)</f>
        <v>0</v>
      </c>
      <c r="AN669" s="3">
        <f>IFERROR(L669/H669,0)</f>
        <v>0</v>
      </c>
      <c r="AO669" s="3">
        <f>IFERROR(M669/H669,0)</f>
        <v>0</v>
      </c>
      <c r="AP669" s="3">
        <f>IFERROR(N669/H669,0)</f>
        <v>0</v>
      </c>
      <c r="AQ669" s="3">
        <f>IFERROR(O669/H669,0)</f>
        <v>0</v>
      </c>
      <c r="AR669" s="3">
        <f>IFERROR(P669/H669,0)</f>
        <v>0</v>
      </c>
      <c r="AS669" s="3">
        <f>IFERROR(Q669/H669,0)</f>
        <v>0</v>
      </c>
      <c r="AT669" s="3">
        <f>IFERROR(R669/H669,0)</f>
        <v>0</v>
      </c>
      <c r="AU669" s="3">
        <f>IFERROR(S669/H669,0)</f>
        <v>0</v>
      </c>
      <c r="AV669" s="3">
        <f>IFERROR(T669/H669,0)</f>
        <v>0</v>
      </c>
      <c r="AW669" s="3">
        <f>IFERROR(U669/H669,0)</f>
        <v>0</v>
      </c>
      <c r="AX669" s="3">
        <f>IFERROR(V669/H669,0)</f>
        <v>0</v>
      </c>
      <c r="AY669" s="3">
        <f>IFERROR(W669/H669,0)</f>
        <v>0</v>
      </c>
      <c r="AZ669" s="3">
        <f>IFERROR(X669/H669,0)</f>
        <v>0</v>
      </c>
      <c r="BA669" s="3">
        <f>IFERROR(Y669/H669,0)</f>
        <v>0</v>
      </c>
      <c r="BB669" s="3">
        <f>IFERROR(Z669/H669,0)</f>
        <v>0</v>
      </c>
      <c r="BC669" s="3">
        <f>IFERROR(AA669/H669,0)</f>
        <v>0</v>
      </c>
      <c r="BD669" s="3">
        <f>IFERROR(AB669/H669,0)</f>
        <v>0</v>
      </c>
      <c r="BE669" s="3">
        <f>IFERROR(AC669/H669,0)</f>
        <v>0</v>
      </c>
      <c r="BF669" s="3">
        <f>IFERROR(AD669/H669,0)</f>
        <v>0</v>
      </c>
      <c r="BG669" s="3">
        <f>IFERROR(AE669/H669,0)</f>
        <v>0</v>
      </c>
      <c r="BH669" s="3">
        <f>IFERROR(AF669/H669,0)</f>
        <v>0</v>
      </c>
      <c r="BI669" s="3">
        <f>IFERROR(AG669/H669,0)</f>
        <v>0</v>
      </c>
      <c r="BJ669" s="3">
        <f>IFERROR(AH669/H669,0)</f>
        <v>0</v>
      </c>
    </row>
    <row r="670" spans="2:62">
      <c r="B670">
        <v>43</v>
      </c>
      <c r="C670" t="s">
        <v>767</v>
      </c>
      <c r="D670" t="b">
        <v>0</v>
      </c>
      <c r="E670" s="2">
        <v>1400</v>
      </c>
      <c r="F670" s="2">
        <v>924</v>
      </c>
      <c r="G670" s="2">
        <v>3</v>
      </c>
      <c r="H670" s="2">
        <v>921</v>
      </c>
      <c r="I670" s="2">
        <v>358</v>
      </c>
      <c r="J670" s="2">
        <v>6</v>
      </c>
      <c r="K670" s="2">
        <v>2</v>
      </c>
      <c r="L670" s="2">
        <v>0</v>
      </c>
      <c r="M670" s="2">
        <v>0</v>
      </c>
      <c r="N670" s="2">
        <v>1</v>
      </c>
      <c r="O670" s="2">
        <v>55</v>
      </c>
      <c r="P670" s="2">
        <v>0</v>
      </c>
      <c r="Q670" s="2">
        <v>0</v>
      </c>
      <c r="R670" s="2">
        <v>0</v>
      </c>
      <c r="S670" s="2">
        <v>0</v>
      </c>
      <c r="T670" s="2">
        <v>71</v>
      </c>
      <c r="U670" s="2">
        <v>28</v>
      </c>
      <c r="V670" s="2">
        <v>155</v>
      </c>
      <c r="W670" s="2">
        <v>68</v>
      </c>
      <c r="X670" s="2">
        <v>1</v>
      </c>
      <c r="Y670" s="2">
        <v>0</v>
      </c>
      <c r="Z670" s="2">
        <v>1</v>
      </c>
      <c r="AA670" s="2">
        <v>0</v>
      </c>
      <c r="AB670" s="2">
        <v>131</v>
      </c>
      <c r="AC670" s="2">
        <v>0</v>
      </c>
      <c r="AD670" s="2">
        <v>0</v>
      </c>
      <c r="AE670" s="2">
        <v>28</v>
      </c>
      <c r="AF670" s="2">
        <v>4</v>
      </c>
      <c r="AG670" s="2">
        <v>6</v>
      </c>
      <c r="AH670" s="2">
        <v>6</v>
      </c>
      <c r="AI670" s="3">
        <f>IFERROR(F670/E670,"")</f>
        <v>0</v>
      </c>
      <c r="AJ670" s="3">
        <f>IFERROR(G670/F670,"")</f>
        <v>0</v>
      </c>
      <c r="AK670" s="3">
        <f>IFERROR(I670/H670,0)</f>
        <v>0</v>
      </c>
      <c r="AL670" s="3">
        <f>IFERROR(J670/H670,0)</f>
        <v>0</v>
      </c>
      <c r="AM670" s="3">
        <f>IFERROR(K670/H670,0)</f>
        <v>0</v>
      </c>
      <c r="AN670" s="3">
        <f>IFERROR(L670/H670,0)</f>
        <v>0</v>
      </c>
      <c r="AO670" s="3">
        <f>IFERROR(M670/H670,0)</f>
        <v>0</v>
      </c>
      <c r="AP670" s="3">
        <f>IFERROR(N670/H670,0)</f>
        <v>0</v>
      </c>
      <c r="AQ670" s="3">
        <f>IFERROR(O670/H670,0)</f>
        <v>0</v>
      </c>
      <c r="AR670" s="3">
        <f>IFERROR(P670/H670,0)</f>
        <v>0</v>
      </c>
      <c r="AS670" s="3">
        <f>IFERROR(Q670/H670,0)</f>
        <v>0</v>
      </c>
      <c r="AT670" s="3">
        <f>IFERROR(R670/H670,0)</f>
        <v>0</v>
      </c>
      <c r="AU670" s="3">
        <f>IFERROR(S670/H670,0)</f>
        <v>0</v>
      </c>
      <c r="AV670" s="3">
        <f>IFERROR(T670/H670,0)</f>
        <v>0</v>
      </c>
      <c r="AW670" s="3">
        <f>IFERROR(U670/H670,0)</f>
        <v>0</v>
      </c>
      <c r="AX670" s="3">
        <f>IFERROR(V670/H670,0)</f>
        <v>0</v>
      </c>
      <c r="AY670" s="3">
        <f>IFERROR(W670/H670,0)</f>
        <v>0</v>
      </c>
      <c r="AZ670" s="3">
        <f>IFERROR(X670/H670,0)</f>
        <v>0</v>
      </c>
      <c r="BA670" s="3">
        <f>IFERROR(Y670/H670,0)</f>
        <v>0</v>
      </c>
      <c r="BB670" s="3">
        <f>IFERROR(Z670/H670,0)</f>
        <v>0</v>
      </c>
      <c r="BC670" s="3">
        <f>IFERROR(AA670/H670,0)</f>
        <v>0</v>
      </c>
      <c r="BD670" s="3">
        <f>IFERROR(AB670/H670,0)</f>
        <v>0</v>
      </c>
      <c r="BE670" s="3">
        <f>IFERROR(AC670/H670,0)</f>
        <v>0</v>
      </c>
      <c r="BF670" s="3">
        <f>IFERROR(AD670/H670,0)</f>
        <v>0</v>
      </c>
      <c r="BG670" s="3">
        <f>IFERROR(AE670/H670,0)</f>
        <v>0</v>
      </c>
      <c r="BH670" s="3">
        <f>IFERROR(AF670/H670,0)</f>
        <v>0</v>
      </c>
      <c r="BI670" s="3">
        <f>IFERROR(AG670/H670,0)</f>
        <v>0</v>
      </c>
      <c r="BJ670" s="3">
        <f>IFERROR(AH670/H670,0)</f>
        <v>0</v>
      </c>
    </row>
    <row r="671" spans="2:62">
      <c r="B671">
        <v>822</v>
      </c>
      <c r="C671" t="s">
        <v>768</v>
      </c>
      <c r="D671" t="b">
        <v>0</v>
      </c>
      <c r="E671" s="2">
        <v>509</v>
      </c>
      <c r="F671" s="2">
        <v>393</v>
      </c>
      <c r="G671" s="2">
        <v>2</v>
      </c>
      <c r="H671" s="2">
        <v>391</v>
      </c>
      <c r="I671" s="2">
        <v>83</v>
      </c>
      <c r="J671" s="2">
        <v>3</v>
      </c>
      <c r="K671" s="2">
        <v>6</v>
      </c>
      <c r="L671" s="2">
        <v>0</v>
      </c>
      <c r="M671" s="2">
        <v>0</v>
      </c>
      <c r="N671" s="2">
        <v>0</v>
      </c>
      <c r="O671" s="2">
        <v>35</v>
      </c>
      <c r="P671" s="2">
        <v>0</v>
      </c>
      <c r="Q671" s="2">
        <v>0</v>
      </c>
      <c r="R671" s="2">
        <v>0</v>
      </c>
      <c r="S671" s="2">
        <v>0</v>
      </c>
      <c r="T671" s="2">
        <v>28</v>
      </c>
      <c r="U671" s="2">
        <v>4</v>
      </c>
      <c r="V671" s="2">
        <v>147</v>
      </c>
      <c r="W671" s="2">
        <v>49</v>
      </c>
      <c r="X671" s="2">
        <v>0</v>
      </c>
      <c r="Y671" s="2">
        <v>0</v>
      </c>
      <c r="Z671" s="2">
        <v>0</v>
      </c>
      <c r="AA671" s="2">
        <v>1</v>
      </c>
      <c r="AB671" s="2">
        <v>23</v>
      </c>
      <c r="AC671" s="2">
        <v>0</v>
      </c>
      <c r="AD671" s="2">
        <v>0</v>
      </c>
      <c r="AE671" s="2">
        <v>4</v>
      </c>
      <c r="AF671" s="2">
        <v>1</v>
      </c>
      <c r="AG671" s="2">
        <v>1</v>
      </c>
      <c r="AH671" s="2">
        <v>6</v>
      </c>
      <c r="AI671" s="3">
        <f>IFERROR(F671/E671,"")</f>
        <v>0</v>
      </c>
      <c r="AJ671" s="3">
        <f>IFERROR(G671/F671,"")</f>
        <v>0</v>
      </c>
      <c r="AK671" s="3">
        <f>IFERROR(I671/H671,0)</f>
        <v>0</v>
      </c>
      <c r="AL671" s="3">
        <f>IFERROR(J671/H671,0)</f>
        <v>0</v>
      </c>
      <c r="AM671" s="3">
        <f>IFERROR(K671/H671,0)</f>
        <v>0</v>
      </c>
      <c r="AN671" s="3">
        <f>IFERROR(L671/H671,0)</f>
        <v>0</v>
      </c>
      <c r="AO671" s="3">
        <f>IFERROR(M671/H671,0)</f>
        <v>0</v>
      </c>
      <c r="AP671" s="3">
        <f>IFERROR(N671/H671,0)</f>
        <v>0</v>
      </c>
      <c r="AQ671" s="3">
        <f>IFERROR(O671/H671,0)</f>
        <v>0</v>
      </c>
      <c r="AR671" s="3">
        <f>IFERROR(P671/H671,0)</f>
        <v>0</v>
      </c>
      <c r="AS671" s="3">
        <f>IFERROR(Q671/H671,0)</f>
        <v>0</v>
      </c>
      <c r="AT671" s="3">
        <f>IFERROR(R671/H671,0)</f>
        <v>0</v>
      </c>
      <c r="AU671" s="3">
        <f>IFERROR(S671/H671,0)</f>
        <v>0</v>
      </c>
      <c r="AV671" s="3">
        <f>IFERROR(T671/H671,0)</f>
        <v>0</v>
      </c>
      <c r="AW671" s="3">
        <f>IFERROR(U671/H671,0)</f>
        <v>0</v>
      </c>
      <c r="AX671" s="3">
        <f>IFERROR(V671/H671,0)</f>
        <v>0</v>
      </c>
      <c r="AY671" s="3">
        <f>IFERROR(W671/H671,0)</f>
        <v>0</v>
      </c>
      <c r="AZ671" s="3">
        <f>IFERROR(X671/H671,0)</f>
        <v>0</v>
      </c>
      <c r="BA671" s="3">
        <f>IFERROR(Y671/H671,0)</f>
        <v>0</v>
      </c>
      <c r="BB671" s="3">
        <f>IFERROR(Z671/H671,0)</f>
        <v>0</v>
      </c>
      <c r="BC671" s="3">
        <f>IFERROR(AA671/H671,0)</f>
        <v>0</v>
      </c>
      <c r="BD671" s="3">
        <f>IFERROR(AB671/H671,0)</f>
        <v>0</v>
      </c>
      <c r="BE671" s="3">
        <f>IFERROR(AC671/H671,0)</f>
        <v>0</v>
      </c>
      <c r="BF671" s="3">
        <f>IFERROR(AD671/H671,0)</f>
        <v>0</v>
      </c>
      <c r="BG671" s="3">
        <f>IFERROR(AE671/H671,0)</f>
        <v>0</v>
      </c>
      <c r="BH671" s="3">
        <f>IFERROR(AF671/H671,0)</f>
        <v>0</v>
      </c>
      <c r="BI671" s="3">
        <f>IFERROR(AG671/H671,0)</f>
        <v>0</v>
      </c>
      <c r="BJ671" s="3">
        <f>IFERROR(AH671/H671,0)</f>
        <v>0</v>
      </c>
    </row>
    <row r="672" spans="2:62">
      <c r="B672">
        <v>1128</v>
      </c>
      <c r="C672" t="s">
        <v>769</v>
      </c>
      <c r="D672" t="b">
        <v>0</v>
      </c>
      <c r="E672" s="2">
        <v>225</v>
      </c>
      <c r="F672" s="2">
        <v>189</v>
      </c>
      <c r="G672" s="2">
        <v>1</v>
      </c>
      <c r="H672" s="2">
        <v>188</v>
      </c>
      <c r="I672" s="2">
        <v>104</v>
      </c>
      <c r="J672" s="2">
        <v>0</v>
      </c>
      <c r="K672" s="2">
        <v>1</v>
      </c>
      <c r="L672" s="2">
        <v>0</v>
      </c>
      <c r="M672" s="2">
        <v>0</v>
      </c>
      <c r="N672" s="2">
        <v>0</v>
      </c>
      <c r="O672" s="2">
        <v>1</v>
      </c>
      <c r="P672" s="2">
        <v>0</v>
      </c>
      <c r="Q672" s="2">
        <v>0</v>
      </c>
      <c r="R672" s="2">
        <v>0</v>
      </c>
      <c r="S672" s="2">
        <v>0</v>
      </c>
      <c r="T672" s="2">
        <v>13</v>
      </c>
      <c r="U672" s="2">
        <v>0</v>
      </c>
      <c r="V672" s="2">
        <v>7</v>
      </c>
      <c r="W672" s="2">
        <v>36</v>
      </c>
      <c r="X672" s="2">
        <v>0</v>
      </c>
      <c r="Y672" s="2">
        <v>0</v>
      </c>
      <c r="Z672" s="2">
        <v>0</v>
      </c>
      <c r="AA672" s="2">
        <v>0</v>
      </c>
      <c r="AB672" s="2">
        <v>23</v>
      </c>
      <c r="AC672" s="2">
        <v>0</v>
      </c>
      <c r="AD672" s="2">
        <v>0</v>
      </c>
      <c r="AE672" s="2">
        <v>1</v>
      </c>
      <c r="AF672" s="2">
        <v>1</v>
      </c>
      <c r="AG672" s="2">
        <v>0</v>
      </c>
      <c r="AH672" s="2">
        <v>1</v>
      </c>
      <c r="AI672" s="3">
        <f>IFERROR(F672/E672,"")</f>
        <v>0</v>
      </c>
      <c r="AJ672" s="3">
        <f>IFERROR(G672/F672,"")</f>
        <v>0</v>
      </c>
      <c r="AK672" s="3">
        <f>IFERROR(I672/H672,0)</f>
        <v>0</v>
      </c>
      <c r="AL672" s="3">
        <f>IFERROR(J672/H672,0)</f>
        <v>0</v>
      </c>
      <c r="AM672" s="3">
        <f>IFERROR(K672/H672,0)</f>
        <v>0</v>
      </c>
      <c r="AN672" s="3">
        <f>IFERROR(L672/H672,0)</f>
        <v>0</v>
      </c>
      <c r="AO672" s="3">
        <f>IFERROR(M672/H672,0)</f>
        <v>0</v>
      </c>
      <c r="AP672" s="3">
        <f>IFERROR(N672/H672,0)</f>
        <v>0</v>
      </c>
      <c r="AQ672" s="3">
        <f>IFERROR(O672/H672,0)</f>
        <v>0</v>
      </c>
      <c r="AR672" s="3">
        <f>IFERROR(P672/H672,0)</f>
        <v>0</v>
      </c>
      <c r="AS672" s="3">
        <f>IFERROR(Q672/H672,0)</f>
        <v>0</v>
      </c>
      <c r="AT672" s="3">
        <f>IFERROR(R672/H672,0)</f>
        <v>0</v>
      </c>
      <c r="AU672" s="3">
        <f>IFERROR(S672/H672,0)</f>
        <v>0</v>
      </c>
      <c r="AV672" s="3">
        <f>IFERROR(T672/H672,0)</f>
        <v>0</v>
      </c>
      <c r="AW672" s="3">
        <f>IFERROR(U672/H672,0)</f>
        <v>0</v>
      </c>
      <c r="AX672" s="3">
        <f>IFERROR(V672/H672,0)</f>
        <v>0</v>
      </c>
      <c r="AY672" s="3">
        <f>IFERROR(W672/H672,0)</f>
        <v>0</v>
      </c>
      <c r="AZ672" s="3">
        <f>IFERROR(X672/H672,0)</f>
        <v>0</v>
      </c>
      <c r="BA672" s="3">
        <f>IFERROR(Y672/H672,0)</f>
        <v>0</v>
      </c>
      <c r="BB672" s="3">
        <f>IFERROR(Z672/H672,0)</f>
        <v>0</v>
      </c>
      <c r="BC672" s="3">
        <f>IFERROR(AA672/H672,0)</f>
        <v>0</v>
      </c>
      <c r="BD672" s="3">
        <f>IFERROR(AB672/H672,0)</f>
        <v>0</v>
      </c>
      <c r="BE672" s="3">
        <f>IFERROR(AC672/H672,0)</f>
        <v>0</v>
      </c>
      <c r="BF672" s="3">
        <f>IFERROR(AD672/H672,0)</f>
        <v>0</v>
      </c>
      <c r="BG672" s="3">
        <f>IFERROR(AE672/H672,0)</f>
        <v>0</v>
      </c>
      <c r="BH672" s="3">
        <f>IFERROR(AF672/H672,0)</f>
        <v>0</v>
      </c>
      <c r="BI672" s="3">
        <f>IFERROR(AG672/H672,0)</f>
        <v>0</v>
      </c>
      <c r="BJ672" s="3">
        <f>IFERROR(AH672/H672,0)</f>
        <v>0</v>
      </c>
    </row>
    <row r="673" spans="2:62">
      <c r="B673">
        <v>2054</v>
      </c>
      <c r="C673" t="s">
        <v>770</v>
      </c>
      <c r="D673" t="b">
        <v>0</v>
      </c>
      <c r="E673" s="2">
        <v>353</v>
      </c>
      <c r="F673" s="2">
        <v>274</v>
      </c>
      <c r="G673" s="2">
        <v>2</v>
      </c>
      <c r="H673" s="2">
        <v>272</v>
      </c>
      <c r="I673" s="2">
        <v>17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24</v>
      </c>
      <c r="P673" s="2">
        <v>0</v>
      </c>
      <c r="Q673" s="2">
        <v>0</v>
      </c>
      <c r="R673" s="2">
        <v>0</v>
      </c>
      <c r="S673" s="2">
        <v>0</v>
      </c>
      <c r="T673" s="2">
        <v>33</v>
      </c>
      <c r="U673" s="2">
        <v>5</v>
      </c>
      <c r="V673" s="2">
        <v>160</v>
      </c>
      <c r="W673" s="2">
        <v>1</v>
      </c>
      <c r="X673" s="2">
        <v>0</v>
      </c>
      <c r="Y673" s="2">
        <v>0</v>
      </c>
      <c r="Z673" s="2">
        <v>0</v>
      </c>
      <c r="AA673" s="2">
        <v>0</v>
      </c>
      <c r="AB673" s="2">
        <v>13</v>
      </c>
      <c r="AC673" s="2">
        <v>0</v>
      </c>
      <c r="AD673" s="2">
        <v>0</v>
      </c>
      <c r="AE673" s="2">
        <v>2</v>
      </c>
      <c r="AF673" s="2">
        <v>12</v>
      </c>
      <c r="AG673" s="2">
        <v>0</v>
      </c>
      <c r="AH673" s="2">
        <v>5</v>
      </c>
      <c r="AI673" s="3">
        <f>IFERROR(F673/E673,"")</f>
        <v>0</v>
      </c>
      <c r="AJ673" s="3">
        <f>IFERROR(G673/F673,"")</f>
        <v>0</v>
      </c>
      <c r="AK673" s="3">
        <f>IFERROR(I673/H673,0)</f>
        <v>0</v>
      </c>
      <c r="AL673" s="3">
        <f>IFERROR(J673/H673,0)</f>
        <v>0</v>
      </c>
      <c r="AM673" s="3">
        <f>IFERROR(K673/H673,0)</f>
        <v>0</v>
      </c>
      <c r="AN673" s="3">
        <f>IFERROR(L673/H673,0)</f>
        <v>0</v>
      </c>
      <c r="AO673" s="3">
        <f>IFERROR(M673/H673,0)</f>
        <v>0</v>
      </c>
      <c r="AP673" s="3">
        <f>IFERROR(N673/H673,0)</f>
        <v>0</v>
      </c>
      <c r="AQ673" s="3">
        <f>IFERROR(O673/H673,0)</f>
        <v>0</v>
      </c>
      <c r="AR673" s="3">
        <f>IFERROR(P673/H673,0)</f>
        <v>0</v>
      </c>
      <c r="AS673" s="3">
        <f>IFERROR(Q673/H673,0)</f>
        <v>0</v>
      </c>
      <c r="AT673" s="3">
        <f>IFERROR(R673/H673,0)</f>
        <v>0</v>
      </c>
      <c r="AU673" s="3">
        <f>IFERROR(S673/H673,0)</f>
        <v>0</v>
      </c>
      <c r="AV673" s="3">
        <f>IFERROR(T673/H673,0)</f>
        <v>0</v>
      </c>
      <c r="AW673" s="3">
        <f>IFERROR(U673/H673,0)</f>
        <v>0</v>
      </c>
      <c r="AX673" s="3">
        <f>IFERROR(V673/H673,0)</f>
        <v>0</v>
      </c>
      <c r="AY673" s="3">
        <f>IFERROR(W673/H673,0)</f>
        <v>0</v>
      </c>
      <c r="AZ673" s="3">
        <f>IFERROR(X673/H673,0)</f>
        <v>0</v>
      </c>
      <c r="BA673" s="3">
        <f>IFERROR(Y673/H673,0)</f>
        <v>0</v>
      </c>
      <c r="BB673" s="3">
        <f>IFERROR(Z673/H673,0)</f>
        <v>0</v>
      </c>
      <c r="BC673" s="3">
        <f>IFERROR(AA673/H673,0)</f>
        <v>0</v>
      </c>
      <c r="BD673" s="3">
        <f>IFERROR(AB673/H673,0)</f>
        <v>0</v>
      </c>
      <c r="BE673" s="3">
        <f>IFERROR(AC673/H673,0)</f>
        <v>0</v>
      </c>
      <c r="BF673" s="3">
        <f>IFERROR(AD673/H673,0)</f>
        <v>0</v>
      </c>
      <c r="BG673" s="3">
        <f>IFERROR(AE673/H673,0)</f>
        <v>0</v>
      </c>
      <c r="BH673" s="3">
        <f>IFERROR(AF673/H673,0)</f>
        <v>0</v>
      </c>
      <c r="BI673" s="3">
        <f>IFERROR(AG673/H673,0)</f>
        <v>0</v>
      </c>
      <c r="BJ673" s="3">
        <f>IFERROR(AH673/H673,0)</f>
        <v>0</v>
      </c>
    </row>
    <row r="674" spans="2:62">
      <c r="B674">
        <v>649</v>
      </c>
      <c r="C674" t="s">
        <v>771</v>
      </c>
      <c r="D674" t="b">
        <v>0</v>
      </c>
      <c r="E674" s="2">
        <v>1137</v>
      </c>
      <c r="F674" s="2">
        <v>696</v>
      </c>
      <c r="G674" s="2">
        <v>0</v>
      </c>
      <c r="H674" s="2">
        <v>696</v>
      </c>
      <c r="I674" s="2">
        <v>9</v>
      </c>
      <c r="J674" s="2">
        <v>0</v>
      </c>
      <c r="K674" s="2">
        <v>672</v>
      </c>
      <c r="L674" s="2">
        <v>0</v>
      </c>
      <c r="M674" s="2">
        <v>0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12</v>
      </c>
      <c r="X674" s="2">
        <v>0</v>
      </c>
      <c r="Y674" s="2">
        <v>0</v>
      </c>
      <c r="Z674" s="2">
        <v>0</v>
      </c>
      <c r="AA674" s="2">
        <v>0</v>
      </c>
      <c r="AB674" s="2">
        <v>1</v>
      </c>
      <c r="AC674" s="2">
        <v>0</v>
      </c>
      <c r="AD674" s="2">
        <v>0</v>
      </c>
      <c r="AE674" s="2">
        <v>0</v>
      </c>
      <c r="AF674" s="2">
        <v>0</v>
      </c>
      <c r="AG674" s="2">
        <v>2</v>
      </c>
      <c r="AH674" s="2">
        <v>0</v>
      </c>
      <c r="AI674" s="3">
        <f>IFERROR(F674/E674,"")</f>
        <v>0</v>
      </c>
      <c r="AJ674" s="3">
        <f>IFERROR(G674/F674,"")</f>
        <v>0</v>
      </c>
      <c r="AK674" s="3">
        <f>IFERROR(I674/H674,0)</f>
        <v>0</v>
      </c>
      <c r="AL674" s="3">
        <f>IFERROR(J674/H674,0)</f>
        <v>0</v>
      </c>
      <c r="AM674" s="3">
        <f>IFERROR(K674/H674,0)</f>
        <v>0</v>
      </c>
      <c r="AN674" s="3">
        <f>IFERROR(L674/H674,0)</f>
        <v>0</v>
      </c>
      <c r="AO674" s="3">
        <f>IFERROR(M674/H674,0)</f>
        <v>0</v>
      </c>
      <c r="AP674" s="3">
        <f>IFERROR(N674/H674,0)</f>
        <v>0</v>
      </c>
      <c r="AQ674" s="3">
        <f>IFERROR(O674/H674,0)</f>
        <v>0</v>
      </c>
      <c r="AR674" s="3">
        <f>IFERROR(P674/H674,0)</f>
        <v>0</v>
      </c>
      <c r="AS674" s="3">
        <f>IFERROR(Q674/H674,0)</f>
        <v>0</v>
      </c>
      <c r="AT674" s="3">
        <f>IFERROR(R674/H674,0)</f>
        <v>0</v>
      </c>
      <c r="AU674" s="3">
        <f>IFERROR(S674/H674,0)</f>
        <v>0</v>
      </c>
      <c r="AV674" s="3">
        <f>IFERROR(T674/H674,0)</f>
        <v>0</v>
      </c>
      <c r="AW674" s="3">
        <f>IFERROR(U674/H674,0)</f>
        <v>0</v>
      </c>
      <c r="AX674" s="3">
        <f>IFERROR(V674/H674,0)</f>
        <v>0</v>
      </c>
      <c r="AY674" s="3">
        <f>IFERROR(W674/H674,0)</f>
        <v>0</v>
      </c>
      <c r="AZ674" s="3">
        <f>IFERROR(X674/H674,0)</f>
        <v>0</v>
      </c>
      <c r="BA674" s="3">
        <f>IFERROR(Y674/H674,0)</f>
        <v>0</v>
      </c>
      <c r="BB674" s="3">
        <f>IFERROR(Z674/H674,0)</f>
        <v>0</v>
      </c>
      <c r="BC674" s="3">
        <f>IFERROR(AA674/H674,0)</f>
        <v>0</v>
      </c>
      <c r="BD674" s="3">
        <f>IFERROR(AB674/H674,0)</f>
        <v>0</v>
      </c>
      <c r="BE674" s="3">
        <f>IFERROR(AC674/H674,0)</f>
        <v>0</v>
      </c>
      <c r="BF674" s="3">
        <f>IFERROR(AD674/H674,0)</f>
        <v>0</v>
      </c>
      <c r="BG674" s="3">
        <f>IFERROR(AE674/H674,0)</f>
        <v>0</v>
      </c>
      <c r="BH674" s="3">
        <f>IFERROR(AF674/H674,0)</f>
        <v>0</v>
      </c>
      <c r="BI674" s="3">
        <f>IFERROR(AG674/H674,0)</f>
        <v>0</v>
      </c>
      <c r="BJ674" s="3">
        <f>IFERROR(AH674/H674,0)</f>
        <v>0</v>
      </c>
    </row>
    <row r="675" spans="2:62">
      <c r="B675">
        <v>1282</v>
      </c>
      <c r="C675" t="s">
        <v>772</v>
      </c>
      <c r="D675" t="b">
        <v>0</v>
      </c>
      <c r="E675" s="2">
        <v>305</v>
      </c>
      <c r="F675" s="2">
        <v>252</v>
      </c>
      <c r="G675" s="2">
        <v>1</v>
      </c>
      <c r="H675" s="2">
        <v>251</v>
      </c>
      <c r="I675" s="2">
        <v>1</v>
      </c>
      <c r="J675" s="2">
        <v>0</v>
      </c>
      <c r="K675" s="2">
        <v>0</v>
      </c>
      <c r="L675" s="2">
        <v>0</v>
      </c>
      <c r="M675" s="2">
        <v>0</v>
      </c>
      <c r="N675" s="2">
        <v>0</v>
      </c>
      <c r="O675" s="2">
        <v>183</v>
      </c>
      <c r="P675" s="2">
        <v>0</v>
      </c>
      <c r="Q675" s="2">
        <v>0</v>
      </c>
      <c r="R675" s="2">
        <v>0</v>
      </c>
      <c r="S675" s="2">
        <v>0</v>
      </c>
      <c r="T675" s="2">
        <v>2</v>
      </c>
      <c r="U675" s="2">
        <v>0</v>
      </c>
      <c r="V675" s="2">
        <v>41</v>
      </c>
      <c r="W675" s="2">
        <v>0</v>
      </c>
      <c r="X675" s="2">
        <v>0</v>
      </c>
      <c r="Y675" s="2">
        <v>0</v>
      </c>
      <c r="Z675" s="2">
        <v>0</v>
      </c>
      <c r="AA675" s="2">
        <v>0</v>
      </c>
      <c r="AB675" s="2">
        <v>13</v>
      </c>
      <c r="AC675" s="2">
        <v>0</v>
      </c>
      <c r="AD675" s="2">
        <v>0</v>
      </c>
      <c r="AE675" s="2">
        <v>0</v>
      </c>
      <c r="AF675" s="2">
        <v>8</v>
      </c>
      <c r="AG675" s="2">
        <v>0</v>
      </c>
      <c r="AH675" s="2">
        <v>3</v>
      </c>
      <c r="AI675" s="3">
        <f>IFERROR(F675/E675,"")</f>
        <v>0</v>
      </c>
      <c r="AJ675" s="3">
        <f>IFERROR(G675/F675,"")</f>
        <v>0</v>
      </c>
      <c r="AK675" s="3">
        <f>IFERROR(I675/H675,0)</f>
        <v>0</v>
      </c>
      <c r="AL675" s="3">
        <f>IFERROR(J675/H675,0)</f>
        <v>0</v>
      </c>
      <c r="AM675" s="3">
        <f>IFERROR(K675/H675,0)</f>
        <v>0</v>
      </c>
      <c r="AN675" s="3">
        <f>IFERROR(L675/H675,0)</f>
        <v>0</v>
      </c>
      <c r="AO675" s="3">
        <f>IFERROR(M675/H675,0)</f>
        <v>0</v>
      </c>
      <c r="AP675" s="3">
        <f>IFERROR(N675/H675,0)</f>
        <v>0</v>
      </c>
      <c r="AQ675" s="3">
        <f>IFERROR(O675/H675,0)</f>
        <v>0</v>
      </c>
      <c r="AR675" s="3">
        <f>IFERROR(P675/H675,0)</f>
        <v>0</v>
      </c>
      <c r="AS675" s="3">
        <f>IFERROR(Q675/H675,0)</f>
        <v>0</v>
      </c>
      <c r="AT675" s="3">
        <f>IFERROR(R675/H675,0)</f>
        <v>0</v>
      </c>
      <c r="AU675" s="3">
        <f>IFERROR(S675/H675,0)</f>
        <v>0</v>
      </c>
      <c r="AV675" s="3">
        <f>IFERROR(T675/H675,0)</f>
        <v>0</v>
      </c>
      <c r="AW675" s="3">
        <f>IFERROR(U675/H675,0)</f>
        <v>0</v>
      </c>
      <c r="AX675" s="3">
        <f>IFERROR(V675/H675,0)</f>
        <v>0</v>
      </c>
      <c r="AY675" s="3">
        <f>IFERROR(W675/H675,0)</f>
        <v>0</v>
      </c>
      <c r="AZ675" s="3">
        <f>IFERROR(X675/H675,0)</f>
        <v>0</v>
      </c>
      <c r="BA675" s="3">
        <f>IFERROR(Y675/H675,0)</f>
        <v>0</v>
      </c>
      <c r="BB675" s="3">
        <f>IFERROR(Z675/H675,0)</f>
        <v>0</v>
      </c>
      <c r="BC675" s="3">
        <f>IFERROR(AA675/H675,0)</f>
        <v>0</v>
      </c>
      <c r="BD675" s="3">
        <f>IFERROR(AB675/H675,0)</f>
        <v>0</v>
      </c>
      <c r="BE675" s="3">
        <f>IFERROR(AC675/H675,0)</f>
        <v>0</v>
      </c>
      <c r="BF675" s="3">
        <f>IFERROR(AD675/H675,0)</f>
        <v>0</v>
      </c>
      <c r="BG675" s="3">
        <f>IFERROR(AE675/H675,0)</f>
        <v>0</v>
      </c>
      <c r="BH675" s="3">
        <f>IFERROR(AF675/H675,0)</f>
        <v>0</v>
      </c>
      <c r="BI675" s="3">
        <f>IFERROR(AG675/H675,0)</f>
        <v>0</v>
      </c>
      <c r="BJ675" s="3">
        <f>IFERROR(AH675/H675,0)</f>
        <v>0</v>
      </c>
    </row>
    <row r="676" spans="2:62">
      <c r="B676">
        <v>607</v>
      </c>
      <c r="C676" t="s">
        <v>773</v>
      </c>
      <c r="D676" t="b">
        <v>0</v>
      </c>
      <c r="E676" s="2">
        <v>405</v>
      </c>
      <c r="F676" s="2">
        <v>264</v>
      </c>
      <c r="G676" s="2">
        <v>0</v>
      </c>
      <c r="H676" s="2">
        <v>264</v>
      </c>
      <c r="I676" s="2">
        <v>3</v>
      </c>
      <c r="J676" s="2">
        <v>45</v>
      </c>
      <c r="K676" s="2">
        <v>0</v>
      </c>
      <c r="L676" s="2">
        <v>0</v>
      </c>
      <c r="M676" s="2">
        <v>0</v>
      </c>
      <c r="N676" s="2">
        <v>0</v>
      </c>
      <c r="O676" s="2">
        <v>85</v>
      </c>
      <c r="P676" s="2">
        <v>0</v>
      </c>
      <c r="Q676" s="2">
        <v>0</v>
      </c>
      <c r="R676" s="2">
        <v>0</v>
      </c>
      <c r="S676" s="2">
        <v>0</v>
      </c>
      <c r="T676" s="2">
        <v>5</v>
      </c>
      <c r="U676" s="2">
        <v>2</v>
      </c>
      <c r="V676" s="2">
        <v>40</v>
      </c>
      <c r="W676" s="2">
        <v>0</v>
      </c>
      <c r="X676" s="2">
        <v>0</v>
      </c>
      <c r="Y676" s="2">
        <v>0</v>
      </c>
      <c r="Z676" s="2">
        <v>0</v>
      </c>
      <c r="AA676" s="2">
        <v>0</v>
      </c>
      <c r="AB676" s="2">
        <v>3</v>
      </c>
      <c r="AC676" s="2">
        <v>0</v>
      </c>
      <c r="AD676" s="2">
        <v>0</v>
      </c>
      <c r="AE676" s="2">
        <v>1</v>
      </c>
      <c r="AF676" s="2">
        <v>61</v>
      </c>
      <c r="AG676" s="2">
        <v>1</v>
      </c>
      <c r="AH676" s="2">
        <v>18</v>
      </c>
      <c r="AI676" s="3">
        <f>IFERROR(F676/E676,"")</f>
        <v>0</v>
      </c>
      <c r="AJ676" s="3">
        <f>IFERROR(G676/F676,"")</f>
        <v>0</v>
      </c>
      <c r="AK676" s="3">
        <f>IFERROR(I676/H676,0)</f>
        <v>0</v>
      </c>
      <c r="AL676" s="3">
        <f>IFERROR(J676/H676,0)</f>
        <v>0</v>
      </c>
      <c r="AM676" s="3">
        <f>IFERROR(K676/H676,0)</f>
        <v>0</v>
      </c>
      <c r="AN676" s="3">
        <f>IFERROR(L676/H676,0)</f>
        <v>0</v>
      </c>
      <c r="AO676" s="3">
        <f>IFERROR(M676/H676,0)</f>
        <v>0</v>
      </c>
      <c r="AP676" s="3">
        <f>IFERROR(N676/H676,0)</f>
        <v>0</v>
      </c>
      <c r="AQ676" s="3">
        <f>IFERROR(O676/H676,0)</f>
        <v>0</v>
      </c>
      <c r="AR676" s="3">
        <f>IFERROR(P676/H676,0)</f>
        <v>0</v>
      </c>
      <c r="AS676" s="3">
        <f>IFERROR(Q676/H676,0)</f>
        <v>0</v>
      </c>
      <c r="AT676" s="3">
        <f>IFERROR(R676/H676,0)</f>
        <v>0</v>
      </c>
      <c r="AU676" s="3">
        <f>IFERROR(S676/H676,0)</f>
        <v>0</v>
      </c>
      <c r="AV676" s="3">
        <f>IFERROR(T676/H676,0)</f>
        <v>0</v>
      </c>
      <c r="AW676" s="3">
        <f>IFERROR(U676/H676,0)</f>
        <v>0</v>
      </c>
      <c r="AX676" s="3">
        <f>IFERROR(V676/H676,0)</f>
        <v>0</v>
      </c>
      <c r="AY676" s="3">
        <f>IFERROR(W676/H676,0)</f>
        <v>0</v>
      </c>
      <c r="AZ676" s="3">
        <f>IFERROR(X676/H676,0)</f>
        <v>0</v>
      </c>
      <c r="BA676" s="3">
        <f>IFERROR(Y676/H676,0)</f>
        <v>0</v>
      </c>
      <c r="BB676" s="3">
        <f>IFERROR(Z676/H676,0)</f>
        <v>0</v>
      </c>
      <c r="BC676" s="3">
        <f>IFERROR(AA676/H676,0)</f>
        <v>0</v>
      </c>
      <c r="BD676" s="3">
        <f>IFERROR(AB676/H676,0)</f>
        <v>0</v>
      </c>
      <c r="BE676" s="3">
        <f>IFERROR(AC676/H676,0)</f>
        <v>0</v>
      </c>
      <c r="BF676" s="3">
        <f>IFERROR(AD676/H676,0)</f>
        <v>0</v>
      </c>
      <c r="BG676" s="3">
        <f>IFERROR(AE676/H676,0)</f>
        <v>0</v>
      </c>
      <c r="BH676" s="3">
        <f>IFERROR(AF676/H676,0)</f>
        <v>0</v>
      </c>
      <c r="BI676" s="3">
        <f>IFERROR(AG676/H676,0)</f>
        <v>0</v>
      </c>
      <c r="BJ676" s="3">
        <f>IFERROR(AH676/H676,0)</f>
        <v>0</v>
      </c>
    </row>
    <row r="677" spans="2:62">
      <c r="B677">
        <v>731</v>
      </c>
      <c r="C677" t="s">
        <v>774</v>
      </c>
      <c r="D677" t="b">
        <v>0</v>
      </c>
      <c r="E677" s="2">
        <v>454</v>
      </c>
      <c r="F677" s="2">
        <v>377</v>
      </c>
      <c r="G677" s="2">
        <v>2</v>
      </c>
      <c r="H677" s="2">
        <v>375</v>
      </c>
      <c r="I677" s="2">
        <v>168</v>
      </c>
      <c r="J677" s="2">
        <v>0</v>
      </c>
      <c r="K677" s="2">
        <v>2</v>
      </c>
      <c r="L677" s="2">
        <v>0</v>
      </c>
      <c r="M677" s="2">
        <v>0</v>
      </c>
      <c r="N677" s="2">
        <v>0</v>
      </c>
      <c r="O677" s="2">
        <v>19</v>
      </c>
      <c r="P677" s="2">
        <v>0</v>
      </c>
      <c r="Q677" s="2">
        <v>0</v>
      </c>
      <c r="R677" s="2">
        <v>0</v>
      </c>
      <c r="S677" s="2">
        <v>0</v>
      </c>
      <c r="T677" s="2">
        <v>19</v>
      </c>
      <c r="U677" s="2">
        <v>3</v>
      </c>
      <c r="V677" s="2">
        <v>53</v>
      </c>
      <c r="W677" s="2">
        <v>29</v>
      </c>
      <c r="X677" s="2">
        <v>0</v>
      </c>
      <c r="Y677" s="2">
        <v>0</v>
      </c>
      <c r="Z677" s="2">
        <v>0</v>
      </c>
      <c r="AA677" s="2">
        <v>0</v>
      </c>
      <c r="AB677" s="2">
        <v>75</v>
      </c>
      <c r="AC677" s="2">
        <v>0</v>
      </c>
      <c r="AD677" s="2">
        <v>1</v>
      </c>
      <c r="AE677" s="2">
        <v>4</v>
      </c>
      <c r="AF677" s="2">
        <v>2</v>
      </c>
      <c r="AG677" s="2">
        <v>0</v>
      </c>
      <c r="AH677" s="2">
        <v>0</v>
      </c>
      <c r="AI677" s="3">
        <f>IFERROR(F677/E677,"")</f>
        <v>0</v>
      </c>
      <c r="AJ677" s="3">
        <f>IFERROR(G677/F677,"")</f>
        <v>0</v>
      </c>
      <c r="AK677" s="3">
        <f>IFERROR(I677/H677,0)</f>
        <v>0</v>
      </c>
      <c r="AL677" s="3">
        <f>IFERROR(J677/H677,0)</f>
        <v>0</v>
      </c>
      <c r="AM677" s="3">
        <f>IFERROR(K677/H677,0)</f>
        <v>0</v>
      </c>
      <c r="AN677" s="3">
        <f>IFERROR(L677/H677,0)</f>
        <v>0</v>
      </c>
      <c r="AO677" s="3">
        <f>IFERROR(M677/H677,0)</f>
        <v>0</v>
      </c>
      <c r="AP677" s="3">
        <f>IFERROR(N677/H677,0)</f>
        <v>0</v>
      </c>
      <c r="AQ677" s="3">
        <f>IFERROR(O677/H677,0)</f>
        <v>0</v>
      </c>
      <c r="AR677" s="3">
        <f>IFERROR(P677/H677,0)</f>
        <v>0</v>
      </c>
      <c r="AS677" s="3">
        <f>IFERROR(Q677/H677,0)</f>
        <v>0</v>
      </c>
      <c r="AT677" s="3">
        <f>IFERROR(R677/H677,0)</f>
        <v>0</v>
      </c>
      <c r="AU677" s="3">
        <f>IFERROR(S677/H677,0)</f>
        <v>0</v>
      </c>
      <c r="AV677" s="3">
        <f>IFERROR(T677/H677,0)</f>
        <v>0</v>
      </c>
      <c r="AW677" s="3">
        <f>IFERROR(U677/H677,0)</f>
        <v>0</v>
      </c>
      <c r="AX677" s="3">
        <f>IFERROR(V677/H677,0)</f>
        <v>0</v>
      </c>
      <c r="AY677" s="3">
        <f>IFERROR(W677/H677,0)</f>
        <v>0</v>
      </c>
      <c r="AZ677" s="3">
        <f>IFERROR(X677/H677,0)</f>
        <v>0</v>
      </c>
      <c r="BA677" s="3">
        <f>IFERROR(Y677/H677,0)</f>
        <v>0</v>
      </c>
      <c r="BB677" s="3">
        <f>IFERROR(Z677/H677,0)</f>
        <v>0</v>
      </c>
      <c r="BC677" s="3">
        <f>IFERROR(AA677/H677,0)</f>
        <v>0</v>
      </c>
      <c r="BD677" s="3">
        <f>IFERROR(AB677/H677,0)</f>
        <v>0</v>
      </c>
      <c r="BE677" s="3">
        <f>IFERROR(AC677/H677,0)</f>
        <v>0</v>
      </c>
      <c r="BF677" s="3">
        <f>IFERROR(AD677/H677,0)</f>
        <v>0</v>
      </c>
      <c r="BG677" s="3">
        <f>IFERROR(AE677/H677,0)</f>
        <v>0</v>
      </c>
      <c r="BH677" s="3">
        <f>IFERROR(AF677/H677,0)</f>
        <v>0</v>
      </c>
      <c r="BI677" s="3">
        <f>IFERROR(AG677/H677,0)</f>
        <v>0</v>
      </c>
      <c r="BJ677" s="3">
        <f>IFERROR(AH677/H677,0)</f>
        <v>0</v>
      </c>
    </row>
    <row r="678" spans="2:62">
      <c r="B678">
        <v>1268</v>
      </c>
      <c r="C678" t="s">
        <v>775</v>
      </c>
      <c r="D678" t="b">
        <v>0</v>
      </c>
      <c r="E678" s="2">
        <v>5734</v>
      </c>
      <c r="F678" s="2">
        <v>4412</v>
      </c>
      <c r="G678" s="2">
        <v>25</v>
      </c>
      <c r="H678" s="2">
        <v>4387</v>
      </c>
      <c r="I678" s="2">
        <v>1416</v>
      </c>
      <c r="J678" s="2">
        <v>11</v>
      </c>
      <c r="K678" s="2">
        <v>19</v>
      </c>
      <c r="L678" s="2">
        <v>0</v>
      </c>
      <c r="M678" s="2">
        <v>0</v>
      </c>
      <c r="N678" s="2">
        <v>0</v>
      </c>
      <c r="O678" s="2">
        <v>580</v>
      </c>
      <c r="P678" s="2">
        <v>0</v>
      </c>
      <c r="Q678" s="2">
        <v>0</v>
      </c>
      <c r="R678" s="2">
        <v>0</v>
      </c>
      <c r="S678" s="2">
        <v>0</v>
      </c>
      <c r="T678" s="2">
        <v>347</v>
      </c>
      <c r="U678" s="2">
        <v>66</v>
      </c>
      <c r="V678" s="2">
        <v>884</v>
      </c>
      <c r="W678" s="2">
        <v>181</v>
      </c>
      <c r="X678" s="2">
        <v>1</v>
      </c>
      <c r="Y678" s="2">
        <v>0</v>
      </c>
      <c r="Z678" s="2">
        <v>1</v>
      </c>
      <c r="AA678" s="2">
        <v>1</v>
      </c>
      <c r="AB678" s="2">
        <v>714</v>
      </c>
      <c r="AC678" s="2">
        <v>1</v>
      </c>
      <c r="AD678" s="2">
        <v>0</v>
      </c>
      <c r="AE678" s="2">
        <v>58</v>
      </c>
      <c r="AF678" s="2">
        <v>69</v>
      </c>
      <c r="AG678" s="2">
        <v>0</v>
      </c>
      <c r="AH678" s="2">
        <v>38</v>
      </c>
      <c r="AI678" s="3">
        <f>IFERROR(F678/E678,"")</f>
        <v>0</v>
      </c>
      <c r="AJ678" s="3">
        <f>IFERROR(G678/F678,"")</f>
        <v>0</v>
      </c>
      <c r="AK678" s="3">
        <f>IFERROR(I678/H678,0)</f>
        <v>0</v>
      </c>
      <c r="AL678" s="3">
        <f>IFERROR(J678/H678,0)</f>
        <v>0</v>
      </c>
      <c r="AM678" s="3">
        <f>IFERROR(K678/H678,0)</f>
        <v>0</v>
      </c>
      <c r="AN678" s="3">
        <f>IFERROR(L678/H678,0)</f>
        <v>0</v>
      </c>
      <c r="AO678" s="3">
        <f>IFERROR(M678/H678,0)</f>
        <v>0</v>
      </c>
      <c r="AP678" s="3">
        <f>IFERROR(N678/H678,0)</f>
        <v>0</v>
      </c>
      <c r="AQ678" s="3">
        <f>IFERROR(O678/H678,0)</f>
        <v>0</v>
      </c>
      <c r="AR678" s="3">
        <f>IFERROR(P678/H678,0)</f>
        <v>0</v>
      </c>
      <c r="AS678" s="3">
        <f>IFERROR(Q678/H678,0)</f>
        <v>0</v>
      </c>
      <c r="AT678" s="3">
        <f>IFERROR(R678/H678,0)</f>
        <v>0</v>
      </c>
      <c r="AU678" s="3">
        <f>IFERROR(S678/H678,0)</f>
        <v>0</v>
      </c>
      <c r="AV678" s="3">
        <f>IFERROR(T678/H678,0)</f>
        <v>0</v>
      </c>
      <c r="AW678" s="3">
        <f>IFERROR(U678/H678,0)</f>
        <v>0</v>
      </c>
      <c r="AX678" s="3">
        <f>IFERROR(V678/H678,0)</f>
        <v>0</v>
      </c>
      <c r="AY678" s="3">
        <f>IFERROR(W678/H678,0)</f>
        <v>0</v>
      </c>
      <c r="AZ678" s="3">
        <f>IFERROR(X678/H678,0)</f>
        <v>0</v>
      </c>
      <c r="BA678" s="3">
        <f>IFERROR(Y678/H678,0)</f>
        <v>0</v>
      </c>
      <c r="BB678" s="3">
        <f>IFERROR(Z678/H678,0)</f>
        <v>0</v>
      </c>
      <c r="BC678" s="3">
        <f>IFERROR(AA678/H678,0)</f>
        <v>0</v>
      </c>
      <c r="BD678" s="3">
        <f>IFERROR(AB678/H678,0)</f>
        <v>0</v>
      </c>
      <c r="BE678" s="3">
        <f>IFERROR(AC678/H678,0)</f>
        <v>0</v>
      </c>
      <c r="BF678" s="3">
        <f>IFERROR(AD678/H678,0)</f>
        <v>0</v>
      </c>
      <c r="BG678" s="3">
        <f>IFERROR(AE678/H678,0)</f>
        <v>0</v>
      </c>
      <c r="BH678" s="3">
        <f>IFERROR(AF678/H678,0)</f>
        <v>0</v>
      </c>
      <c r="BI678" s="3">
        <f>IFERROR(AG678/H678,0)</f>
        <v>0</v>
      </c>
      <c r="BJ678" s="3">
        <f>IFERROR(AH678/H678,0)</f>
        <v>0</v>
      </c>
    </row>
    <row r="679" spans="2:62">
      <c r="B679">
        <v>3614</v>
      </c>
      <c r="C679" t="s">
        <v>776</v>
      </c>
      <c r="D679" t="b">
        <v>0</v>
      </c>
      <c r="E679" s="2">
        <v>115</v>
      </c>
      <c r="F679" s="2">
        <v>81</v>
      </c>
      <c r="G679" s="2">
        <v>0</v>
      </c>
      <c r="H679" s="2">
        <v>81</v>
      </c>
      <c r="I679" s="2">
        <v>20</v>
      </c>
      <c r="J679" s="2">
        <v>0</v>
      </c>
      <c r="K679" s="2">
        <v>0</v>
      </c>
      <c r="L679" s="2">
        <v>0</v>
      </c>
      <c r="M679" s="2">
        <v>0</v>
      </c>
      <c r="N679" s="2">
        <v>0</v>
      </c>
      <c r="O679" s="2">
        <v>12</v>
      </c>
      <c r="P679" s="2">
        <v>0</v>
      </c>
      <c r="Q679" s="2">
        <v>0</v>
      </c>
      <c r="R679" s="2">
        <v>0</v>
      </c>
      <c r="S679" s="2">
        <v>0</v>
      </c>
      <c r="T679" s="2">
        <v>12</v>
      </c>
      <c r="U679" s="2">
        <v>0</v>
      </c>
      <c r="V679" s="2">
        <v>22</v>
      </c>
      <c r="W679" s="2">
        <v>0</v>
      </c>
      <c r="X679" s="2">
        <v>0</v>
      </c>
      <c r="Y679" s="2">
        <v>0</v>
      </c>
      <c r="Z679" s="2">
        <v>0</v>
      </c>
      <c r="AA679" s="2">
        <v>0</v>
      </c>
      <c r="AB679" s="2">
        <v>10</v>
      </c>
      <c r="AC679" s="2">
        <v>0</v>
      </c>
      <c r="AD679" s="2">
        <v>0</v>
      </c>
      <c r="AE679" s="2">
        <v>5</v>
      </c>
      <c r="AF679" s="2">
        <v>0</v>
      </c>
      <c r="AG679" s="2">
        <v>0</v>
      </c>
      <c r="AH679" s="2">
        <v>0</v>
      </c>
      <c r="AI679" s="3">
        <f>IFERROR(F679/E679,"")</f>
        <v>0</v>
      </c>
      <c r="AJ679" s="3">
        <f>IFERROR(G679/F679,"")</f>
        <v>0</v>
      </c>
      <c r="AK679" s="3">
        <f>IFERROR(I679/H679,0)</f>
        <v>0</v>
      </c>
      <c r="AL679" s="3">
        <f>IFERROR(J679/H679,0)</f>
        <v>0</v>
      </c>
      <c r="AM679" s="3">
        <f>IFERROR(K679/H679,0)</f>
        <v>0</v>
      </c>
      <c r="AN679" s="3">
        <f>IFERROR(L679/H679,0)</f>
        <v>0</v>
      </c>
      <c r="AO679" s="3">
        <f>IFERROR(M679/H679,0)</f>
        <v>0</v>
      </c>
      <c r="AP679" s="3">
        <f>IFERROR(N679/H679,0)</f>
        <v>0</v>
      </c>
      <c r="AQ679" s="3">
        <f>IFERROR(O679/H679,0)</f>
        <v>0</v>
      </c>
      <c r="AR679" s="3">
        <f>IFERROR(P679/H679,0)</f>
        <v>0</v>
      </c>
      <c r="AS679" s="3">
        <f>IFERROR(Q679/H679,0)</f>
        <v>0</v>
      </c>
      <c r="AT679" s="3">
        <f>IFERROR(R679/H679,0)</f>
        <v>0</v>
      </c>
      <c r="AU679" s="3">
        <f>IFERROR(S679/H679,0)</f>
        <v>0</v>
      </c>
      <c r="AV679" s="3">
        <f>IFERROR(T679/H679,0)</f>
        <v>0</v>
      </c>
      <c r="AW679" s="3">
        <f>IFERROR(U679/H679,0)</f>
        <v>0</v>
      </c>
      <c r="AX679" s="3">
        <f>IFERROR(V679/H679,0)</f>
        <v>0</v>
      </c>
      <c r="AY679" s="3">
        <f>IFERROR(W679/H679,0)</f>
        <v>0</v>
      </c>
      <c r="AZ679" s="3">
        <f>IFERROR(X679/H679,0)</f>
        <v>0</v>
      </c>
      <c r="BA679" s="3">
        <f>IFERROR(Y679/H679,0)</f>
        <v>0</v>
      </c>
      <c r="BB679" s="3">
        <f>IFERROR(Z679/H679,0)</f>
        <v>0</v>
      </c>
      <c r="BC679" s="3">
        <f>IFERROR(AA679/H679,0)</f>
        <v>0</v>
      </c>
      <c r="BD679" s="3">
        <f>IFERROR(AB679/H679,0)</f>
        <v>0</v>
      </c>
      <c r="BE679" s="3">
        <f>IFERROR(AC679/H679,0)</f>
        <v>0</v>
      </c>
      <c r="BF679" s="3">
        <f>IFERROR(AD679/H679,0)</f>
        <v>0</v>
      </c>
      <c r="BG679" s="3">
        <f>IFERROR(AE679/H679,0)</f>
        <v>0</v>
      </c>
      <c r="BH679" s="3">
        <f>IFERROR(AF679/H679,0)</f>
        <v>0</v>
      </c>
      <c r="BI679" s="3">
        <f>IFERROR(AG679/H679,0)</f>
        <v>0</v>
      </c>
      <c r="BJ679" s="3">
        <f>IFERROR(AH679/H679,0)</f>
        <v>0</v>
      </c>
    </row>
    <row r="680" spans="2:62">
      <c r="B680">
        <v>1343</v>
      </c>
      <c r="C680" t="s">
        <v>777</v>
      </c>
      <c r="D680" t="b">
        <v>0</v>
      </c>
      <c r="E680" s="2">
        <v>170</v>
      </c>
      <c r="F680" s="2">
        <v>49</v>
      </c>
      <c r="G680" s="2">
        <v>1</v>
      </c>
      <c r="H680" s="2">
        <v>48</v>
      </c>
      <c r="I680" s="2">
        <v>6</v>
      </c>
      <c r="J680" s="2">
        <v>0</v>
      </c>
      <c r="K680" s="2">
        <v>30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s="2">
        <v>0</v>
      </c>
      <c r="S680" s="2">
        <v>1</v>
      </c>
      <c r="T680" s="2">
        <v>2</v>
      </c>
      <c r="U680" s="2">
        <v>0</v>
      </c>
      <c r="V680" s="2">
        <v>0</v>
      </c>
      <c r="W680" s="2">
        <v>2</v>
      </c>
      <c r="X680" s="2">
        <v>0</v>
      </c>
      <c r="Y680" s="2">
        <v>0</v>
      </c>
      <c r="Z680" s="2">
        <v>0</v>
      </c>
      <c r="AA680" s="2">
        <v>5</v>
      </c>
      <c r="AB680" s="2">
        <v>0</v>
      </c>
      <c r="AC680" s="2">
        <v>0</v>
      </c>
      <c r="AD680" s="2">
        <v>0</v>
      </c>
      <c r="AE680" s="2">
        <v>0</v>
      </c>
      <c r="AF680" s="2">
        <v>1</v>
      </c>
      <c r="AG680" s="2">
        <v>0</v>
      </c>
      <c r="AH680" s="2">
        <v>1</v>
      </c>
      <c r="AI680" s="3">
        <f>IFERROR(F680/E680,"")</f>
        <v>0</v>
      </c>
      <c r="AJ680" s="3">
        <f>IFERROR(G680/F680,"")</f>
        <v>0</v>
      </c>
      <c r="AK680" s="3">
        <f>IFERROR(I680/H680,0)</f>
        <v>0</v>
      </c>
      <c r="AL680" s="3">
        <f>IFERROR(J680/H680,0)</f>
        <v>0</v>
      </c>
      <c r="AM680" s="3">
        <f>IFERROR(K680/H680,0)</f>
        <v>0</v>
      </c>
      <c r="AN680" s="3">
        <f>IFERROR(L680/H680,0)</f>
        <v>0</v>
      </c>
      <c r="AO680" s="3">
        <f>IFERROR(M680/H680,0)</f>
        <v>0</v>
      </c>
      <c r="AP680" s="3">
        <f>IFERROR(N680/H680,0)</f>
        <v>0</v>
      </c>
      <c r="AQ680" s="3">
        <f>IFERROR(O680/H680,0)</f>
        <v>0</v>
      </c>
      <c r="AR680" s="3">
        <f>IFERROR(P680/H680,0)</f>
        <v>0</v>
      </c>
      <c r="AS680" s="3">
        <f>IFERROR(Q680/H680,0)</f>
        <v>0</v>
      </c>
      <c r="AT680" s="3">
        <f>IFERROR(R680/H680,0)</f>
        <v>0</v>
      </c>
      <c r="AU680" s="3">
        <f>IFERROR(S680/H680,0)</f>
        <v>0</v>
      </c>
      <c r="AV680" s="3">
        <f>IFERROR(T680/H680,0)</f>
        <v>0</v>
      </c>
      <c r="AW680" s="3">
        <f>IFERROR(U680/H680,0)</f>
        <v>0</v>
      </c>
      <c r="AX680" s="3">
        <f>IFERROR(V680/H680,0)</f>
        <v>0</v>
      </c>
      <c r="AY680" s="3">
        <f>IFERROR(W680/H680,0)</f>
        <v>0</v>
      </c>
      <c r="AZ680" s="3">
        <f>IFERROR(X680/H680,0)</f>
        <v>0</v>
      </c>
      <c r="BA680" s="3">
        <f>IFERROR(Y680/H680,0)</f>
        <v>0</v>
      </c>
      <c r="BB680" s="3">
        <f>IFERROR(Z680/H680,0)</f>
        <v>0</v>
      </c>
      <c r="BC680" s="3">
        <f>IFERROR(AA680/H680,0)</f>
        <v>0</v>
      </c>
      <c r="BD680" s="3">
        <f>IFERROR(AB680/H680,0)</f>
        <v>0</v>
      </c>
      <c r="BE680" s="3">
        <f>IFERROR(AC680/H680,0)</f>
        <v>0</v>
      </c>
      <c r="BF680" s="3">
        <f>IFERROR(AD680/H680,0)</f>
        <v>0</v>
      </c>
      <c r="BG680" s="3">
        <f>IFERROR(AE680/H680,0)</f>
        <v>0</v>
      </c>
      <c r="BH680" s="3">
        <f>IFERROR(AF680/H680,0)</f>
        <v>0</v>
      </c>
      <c r="BI680" s="3">
        <f>IFERROR(AG680/H680,0)</f>
        <v>0</v>
      </c>
      <c r="BJ680" s="3">
        <f>IFERROR(AH680/H680,0)</f>
        <v>0</v>
      </c>
    </row>
    <row r="681" spans="2:62">
      <c r="B681">
        <v>382</v>
      </c>
      <c r="C681" t="s">
        <v>778</v>
      </c>
      <c r="D681" t="b">
        <v>0</v>
      </c>
      <c r="E681" s="2">
        <v>1040</v>
      </c>
      <c r="F681" s="2">
        <v>737</v>
      </c>
      <c r="G681" s="2">
        <v>3</v>
      </c>
      <c r="H681" s="2">
        <v>734</v>
      </c>
      <c r="I681" s="2">
        <v>416</v>
      </c>
      <c r="J681" s="2">
        <v>0</v>
      </c>
      <c r="K681" s="2">
        <v>1</v>
      </c>
      <c r="L681" s="2">
        <v>0</v>
      </c>
      <c r="M681" s="2">
        <v>0</v>
      </c>
      <c r="N681" s="2">
        <v>1</v>
      </c>
      <c r="O681" s="2">
        <v>14</v>
      </c>
      <c r="P681" s="2">
        <v>0</v>
      </c>
      <c r="Q681" s="2">
        <v>0</v>
      </c>
      <c r="R681" s="2">
        <v>0</v>
      </c>
      <c r="S681" s="2">
        <v>0</v>
      </c>
      <c r="T681" s="2">
        <v>39</v>
      </c>
      <c r="U681" s="2">
        <v>2</v>
      </c>
      <c r="V681" s="2">
        <v>47</v>
      </c>
      <c r="W681" s="2">
        <v>104</v>
      </c>
      <c r="X681" s="2">
        <v>0</v>
      </c>
      <c r="Y681" s="2">
        <v>0</v>
      </c>
      <c r="Z681" s="2">
        <v>0</v>
      </c>
      <c r="AA681" s="2">
        <v>0</v>
      </c>
      <c r="AB681" s="2">
        <v>88</v>
      </c>
      <c r="AC681" s="2">
        <v>0</v>
      </c>
      <c r="AD681" s="2">
        <v>1</v>
      </c>
      <c r="AE681" s="2">
        <v>17</v>
      </c>
      <c r="AF681" s="2">
        <v>2</v>
      </c>
      <c r="AG681" s="2">
        <v>2</v>
      </c>
      <c r="AH681" s="2">
        <v>0</v>
      </c>
      <c r="AI681" s="3">
        <f>IFERROR(F681/E681,"")</f>
        <v>0</v>
      </c>
      <c r="AJ681" s="3">
        <f>IFERROR(G681/F681,"")</f>
        <v>0</v>
      </c>
      <c r="AK681" s="3">
        <f>IFERROR(I681/H681,0)</f>
        <v>0</v>
      </c>
      <c r="AL681" s="3">
        <f>IFERROR(J681/H681,0)</f>
        <v>0</v>
      </c>
      <c r="AM681" s="3">
        <f>IFERROR(K681/H681,0)</f>
        <v>0</v>
      </c>
      <c r="AN681" s="3">
        <f>IFERROR(L681/H681,0)</f>
        <v>0</v>
      </c>
      <c r="AO681" s="3">
        <f>IFERROR(M681/H681,0)</f>
        <v>0</v>
      </c>
      <c r="AP681" s="3">
        <f>IFERROR(N681/H681,0)</f>
        <v>0</v>
      </c>
      <c r="AQ681" s="3">
        <f>IFERROR(O681/H681,0)</f>
        <v>0</v>
      </c>
      <c r="AR681" s="3">
        <f>IFERROR(P681/H681,0)</f>
        <v>0</v>
      </c>
      <c r="AS681" s="3">
        <f>IFERROR(Q681/H681,0)</f>
        <v>0</v>
      </c>
      <c r="AT681" s="3">
        <f>IFERROR(R681/H681,0)</f>
        <v>0</v>
      </c>
      <c r="AU681" s="3">
        <f>IFERROR(S681/H681,0)</f>
        <v>0</v>
      </c>
      <c r="AV681" s="3">
        <f>IFERROR(T681/H681,0)</f>
        <v>0</v>
      </c>
      <c r="AW681" s="3">
        <f>IFERROR(U681/H681,0)</f>
        <v>0</v>
      </c>
      <c r="AX681" s="3">
        <f>IFERROR(V681/H681,0)</f>
        <v>0</v>
      </c>
      <c r="AY681" s="3">
        <f>IFERROR(W681/H681,0)</f>
        <v>0</v>
      </c>
      <c r="AZ681" s="3">
        <f>IFERROR(X681/H681,0)</f>
        <v>0</v>
      </c>
      <c r="BA681" s="3">
        <f>IFERROR(Y681/H681,0)</f>
        <v>0</v>
      </c>
      <c r="BB681" s="3">
        <f>IFERROR(Z681/H681,0)</f>
        <v>0</v>
      </c>
      <c r="BC681" s="3">
        <f>IFERROR(AA681/H681,0)</f>
        <v>0</v>
      </c>
      <c r="BD681" s="3">
        <f>IFERROR(AB681/H681,0)</f>
        <v>0</v>
      </c>
      <c r="BE681" s="3">
        <f>IFERROR(AC681/H681,0)</f>
        <v>0</v>
      </c>
      <c r="BF681" s="3">
        <f>IFERROR(AD681/H681,0)</f>
        <v>0</v>
      </c>
      <c r="BG681" s="3">
        <f>IFERROR(AE681/H681,0)</f>
        <v>0</v>
      </c>
      <c r="BH681" s="3">
        <f>IFERROR(AF681/H681,0)</f>
        <v>0</v>
      </c>
      <c r="BI681" s="3">
        <f>IFERROR(AG681/H681,0)</f>
        <v>0</v>
      </c>
      <c r="BJ681" s="3">
        <f>IFERROR(AH681/H681,0)</f>
        <v>0</v>
      </c>
    </row>
    <row r="682" spans="2:62">
      <c r="B682">
        <v>1202</v>
      </c>
      <c r="C682" t="s">
        <v>779</v>
      </c>
      <c r="D682" t="b">
        <v>0</v>
      </c>
      <c r="E682" s="2">
        <v>268</v>
      </c>
      <c r="F682" s="2">
        <v>213</v>
      </c>
      <c r="G682" s="2">
        <v>0</v>
      </c>
      <c r="H682" s="2">
        <v>213</v>
      </c>
      <c r="I682" s="2">
        <v>108</v>
      </c>
      <c r="J682" s="2">
        <v>0</v>
      </c>
      <c r="K682" s="2">
        <v>0</v>
      </c>
      <c r="L682" s="2">
        <v>0</v>
      </c>
      <c r="M682" s="2">
        <v>0</v>
      </c>
      <c r="N682" s="2">
        <v>0</v>
      </c>
      <c r="O682" s="2">
        <v>5</v>
      </c>
      <c r="P682" s="2">
        <v>0</v>
      </c>
      <c r="Q682" s="2">
        <v>0</v>
      </c>
      <c r="R682" s="2">
        <v>0</v>
      </c>
      <c r="S682" s="2">
        <v>0</v>
      </c>
      <c r="T682" s="2">
        <v>10</v>
      </c>
      <c r="U682" s="2">
        <v>2</v>
      </c>
      <c r="V682" s="2">
        <v>19</v>
      </c>
      <c r="W682" s="2">
        <v>28</v>
      </c>
      <c r="X682" s="2">
        <v>1</v>
      </c>
      <c r="Y682" s="2">
        <v>0</v>
      </c>
      <c r="Z682" s="2">
        <v>0</v>
      </c>
      <c r="AA682" s="2">
        <v>2</v>
      </c>
      <c r="AB682" s="2">
        <v>33</v>
      </c>
      <c r="AC682" s="2">
        <v>0</v>
      </c>
      <c r="AD682" s="2">
        <v>0</v>
      </c>
      <c r="AE682" s="2">
        <v>3</v>
      </c>
      <c r="AF682" s="2">
        <v>0</v>
      </c>
      <c r="AG682" s="2">
        <v>1</v>
      </c>
      <c r="AH682" s="2">
        <v>1</v>
      </c>
      <c r="AI682" s="3">
        <f>IFERROR(F682/E682,"")</f>
        <v>0</v>
      </c>
      <c r="AJ682" s="3">
        <f>IFERROR(G682/F682,"")</f>
        <v>0</v>
      </c>
      <c r="AK682" s="3">
        <f>IFERROR(I682/H682,0)</f>
        <v>0</v>
      </c>
      <c r="AL682" s="3">
        <f>IFERROR(J682/H682,0)</f>
        <v>0</v>
      </c>
      <c r="AM682" s="3">
        <f>IFERROR(K682/H682,0)</f>
        <v>0</v>
      </c>
      <c r="AN682" s="3">
        <f>IFERROR(L682/H682,0)</f>
        <v>0</v>
      </c>
      <c r="AO682" s="3">
        <f>IFERROR(M682/H682,0)</f>
        <v>0</v>
      </c>
      <c r="AP682" s="3">
        <f>IFERROR(N682/H682,0)</f>
        <v>0</v>
      </c>
      <c r="AQ682" s="3">
        <f>IFERROR(O682/H682,0)</f>
        <v>0</v>
      </c>
      <c r="AR682" s="3">
        <f>IFERROR(P682/H682,0)</f>
        <v>0</v>
      </c>
      <c r="AS682" s="3">
        <f>IFERROR(Q682/H682,0)</f>
        <v>0</v>
      </c>
      <c r="AT682" s="3">
        <f>IFERROR(R682/H682,0)</f>
        <v>0</v>
      </c>
      <c r="AU682" s="3">
        <f>IFERROR(S682/H682,0)</f>
        <v>0</v>
      </c>
      <c r="AV682" s="3">
        <f>IFERROR(T682/H682,0)</f>
        <v>0</v>
      </c>
      <c r="AW682" s="3">
        <f>IFERROR(U682/H682,0)</f>
        <v>0</v>
      </c>
      <c r="AX682" s="3">
        <f>IFERROR(V682/H682,0)</f>
        <v>0</v>
      </c>
      <c r="AY682" s="3">
        <f>IFERROR(W682/H682,0)</f>
        <v>0</v>
      </c>
      <c r="AZ682" s="3">
        <f>IFERROR(X682/H682,0)</f>
        <v>0</v>
      </c>
      <c r="BA682" s="3">
        <f>IFERROR(Y682/H682,0)</f>
        <v>0</v>
      </c>
      <c r="BB682" s="3">
        <f>IFERROR(Z682/H682,0)</f>
        <v>0</v>
      </c>
      <c r="BC682" s="3">
        <f>IFERROR(AA682/H682,0)</f>
        <v>0</v>
      </c>
      <c r="BD682" s="3">
        <f>IFERROR(AB682/H682,0)</f>
        <v>0</v>
      </c>
      <c r="BE682" s="3">
        <f>IFERROR(AC682/H682,0)</f>
        <v>0</v>
      </c>
      <c r="BF682" s="3">
        <f>IFERROR(AD682/H682,0)</f>
        <v>0</v>
      </c>
      <c r="BG682" s="3">
        <f>IFERROR(AE682/H682,0)</f>
        <v>0</v>
      </c>
      <c r="BH682" s="3">
        <f>IFERROR(AF682/H682,0)</f>
        <v>0</v>
      </c>
      <c r="BI682" s="3">
        <f>IFERROR(AG682/H682,0)</f>
        <v>0</v>
      </c>
      <c r="BJ682" s="3">
        <f>IFERROR(AH682/H682,0)</f>
        <v>0</v>
      </c>
    </row>
    <row r="683" spans="2:62">
      <c r="B683">
        <v>164</v>
      </c>
      <c r="C683" t="s">
        <v>780</v>
      </c>
      <c r="D683" t="b">
        <v>0</v>
      </c>
      <c r="E683" s="2">
        <v>266</v>
      </c>
      <c r="F683" s="2">
        <v>208</v>
      </c>
      <c r="G683" s="2">
        <v>1</v>
      </c>
      <c r="H683" s="2">
        <v>207</v>
      </c>
      <c r="I683" s="2">
        <v>20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2">
        <v>21</v>
      </c>
      <c r="P683" s="2">
        <v>0</v>
      </c>
      <c r="Q683" s="2">
        <v>0</v>
      </c>
      <c r="R683" s="2">
        <v>0</v>
      </c>
      <c r="S683" s="2">
        <v>0</v>
      </c>
      <c r="T683" s="2">
        <v>19</v>
      </c>
      <c r="U683" s="2">
        <v>2</v>
      </c>
      <c r="V683" s="2">
        <v>111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8</v>
      </c>
      <c r="AC683" s="2">
        <v>0</v>
      </c>
      <c r="AD683" s="2">
        <v>0</v>
      </c>
      <c r="AE683" s="2">
        <v>0</v>
      </c>
      <c r="AF683" s="2">
        <v>4</v>
      </c>
      <c r="AG683" s="2">
        <v>0</v>
      </c>
      <c r="AH683" s="2">
        <v>22</v>
      </c>
      <c r="AI683" s="3">
        <f>IFERROR(F683/E683,"")</f>
        <v>0</v>
      </c>
      <c r="AJ683" s="3">
        <f>IFERROR(G683/F683,"")</f>
        <v>0</v>
      </c>
      <c r="AK683" s="3">
        <f>IFERROR(I683/H683,0)</f>
        <v>0</v>
      </c>
      <c r="AL683" s="3">
        <f>IFERROR(J683/H683,0)</f>
        <v>0</v>
      </c>
      <c r="AM683" s="3">
        <f>IFERROR(K683/H683,0)</f>
        <v>0</v>
      </c>
      <c r="AN683" s="3">
        <f>IFERROR(L683/H683,0)</f>
        <v>0</v>
      </c>
      <c r="AO683" s="3">
        <f>IFERROR(M683/H683,0)</f>
        <v>0</v>
      </c>
      <c r="AP683" s="3">
        <f>IFERROR(N683/H683,0)</f>
        <v>0</v>
      </c>
      <c r="AQ683" s="3">
        <f>IFERROR(O683/H683,0)</f>
        <v>0</v>
      </c>
      <c r="AR683" s="3">
        <f>IFERROR(P683/H683,0)</f>
        <v>0</v>
      </c>
      <c r="AS683" s="3">
        <f>IFERROR(Q683/H683,0)</f>
        <v>0</v>
      </c>
      <c r="AT683" s="3">
        <f>IFERROR(R683/H683,0)</f>
        <v>0</v>
      </c>
      <c r="AU683" s="3">
        <f>IFERROR(S683/H683,0)</f>
        <v>0</v>
      </c>
      <c r="AV683" s="3">
        <f>IFERROR(T683/H683,0)</f>
        <v>0</v>
      </c>
      <c r="AW683" s="3">
        <f>IFERROR(U683/H683,0)</f>
        <v>0</v>
      </c>
      <c r="AX683" s="3">
        <f>IFERROR(V683/H683,0)</f>
        <v>0</v>
      </c>
      <c r="AY683" s="3">
        <f>IFERROR(W683/H683,0)</f>
        <v>0</v>
      </c>
      <c r="AZ683" s="3">
        <f>IFERROR(X683/H683,0)</f>
        <v>0</v>
      </c>
      <c r="BA683" s="3">
        <f>IFERROR(Y683/H683,0)</f>
        <v>0</v>
      </c>
      <c r="BB683" s="3">
        <f>IFERROR(Z683/H683,0)</f>
        <v>0</v>
      </c>
      <c r="BC683" s="3">
        <f>IFERROR(AA683/H683,0)</f>
        <v>0</v>
      </c>
      <c r="BD683" s="3">
        <f>IFERROR(AB683/H683,0)</f>
        <v>0</v>
      </c>
      <c r="BE683" s="3">
        <f>IFERROR(AC683/H683,0)</f>
        <v>0</v>
      </c>
      <c r="BF683" s="3">
        <f>IFERROR(AD683/H683,0)</f>
        <v>0</v>
      </c>
      <c r="BG683" s="3">
        <f>IFERROR(AE683/H683,0)</f>
        <v>0</v>
      </c>
      <c r="BH683" s="3">
        <f>IFERROR(AF683/H683,0)</f>
        <v>0</v>
      </c>
      <c r="BI683" s="3">
        <f>IFERROR(AG683/H683,0)</f>
        <v>0</v>
      </c>
      <c r="BJ683" s="3">
        <f>IFERROR(AH683/H683,0)</f>
        <v>0</v>
      </c>
    </row>
    <row r="684" spans="2:62">
      <c r="B684">
        <v>2044</v>
      </c>
      <c r="C684" t="s">
        <v>781</v>
      </c>
      <c r="D684" t="b">
        <v>0</v>
      </c>
      <c r="E684" s="2">
        <v>220</v>
      </c>
      <c r="F684" s="2">
        <v>173</v>
      </c>
      <c r="G684" s="2">
        <v>2</v>
      </c>
      <c r="H684" s="2">
        <v>171</v>
      </c>
      <c r="I684" s="2">
        <v>1</v>
      </c>
      <c r="J684" s="2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12</v>
      </c>
      <c r="P684" s="2">
        <v>0</v>
      </c>
      <c r="Q684" s="2">
        <v>0</v>
      </c>
      <c r="R684" s="2">
        <v>0</v>
      </c>
      <c r="S684" s="2">
        <v>0</v>
      </c>
      <c r="T684" s="2">
        <v>3</v>
      </c>
      <c r="U684" s="2">
        <v>4</v>
      </c>
      <c r="V684" s="2">
        <v>115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6</v>
      </c>
      <c r="AC684" s="2">
        <v>0</v>
      </c>
      <c r="AD684" s="2">
        <v>1</v>
      </c>
      <c r="AE684" s="2">
        <v>3</v>
      </c>
      <c r="AF684" s="2">
        <v>10</v>
      </c>
      <c r="AG684" s="2">
        <v>1</v>
      </c>
      <c r="AH684" s="2">
        <v>13</v>
      </c>
      <c r="AI684" s="3">
        <f>IFERROR(F684/E684,"")</f>
        <v>0</v>
      </c>
      <c r="AJ684" s="3">
        <f>IFERROR(G684/F684,"")</f>
        <v>0</v>
      </c>
      <c r="AK684" s="3">
        <f>IFERROR(I684/H684,0)</f>
        <v>0</v>
      </c>
      <c r="AL684" s="3">
        <f>IFERROR(J684/H684,0)</f>
        <v>0</v>
      </c>
      <c r="AM684" s="3">
        <f>IFERROR(K684/H684,0)</f>
        <v>0</v>
      </c>
      <c r="AN684" s="3">
        <f>IFERROR(L684/H684,0)</f>
        <v>0</v>
      </c>
      <c r="AO684" s="3">
        <f>IFERROR(M684/H684,0)</f>
        <v>0</v>
      </c>
      <c r="AP684" s="3">
        <f>IFERROR(N684/H684,0)</f>
        <v>0</v>
      </c>
      <c r="AQ684" s="3">
        <f>IFERROR(O684/H684,0)</f>
        <v>0</v>
      </c>
      <c r="AR684" s="3">
        <f>IFERROR(P684/H684,0)</f>
        <v>0</v>
      </c>
      <c r="AS684" s="3">
        <f>IFERROR(Q684/H684,0)</f>
        <v>0</v>
      </c>
      <c r="AT684" s="3">
        <f>IFERROR(R684/H684,0)</f>
        <v>0</v>
      </c>
      <c r="AU684" s="3">
        <f>IFERROR(S684/H684,0)</f>
        <v>0</v>
      </c>
      <c r="AV684" s="3">
        <f>IFERROR(T684/H684,0)</f>
        <v>0</v>
      </c>
      <c r="AW684" s="3">
        <f>IFERROR(U684/H684,0)</f>
        <v>0</v>
      </c>
      <c r="AX684" s="3">
        <f>IFERROR(V684/H684,0)</f>
        <v>0</v>
      </c>
      <c r="AY684" s="3">
        <f>IFERROR(W684/H684,0)</f>
        <v>0</v>
      </c>
      <c r="AZ684" s="3">
        <f>IFERROR(X684/H684,0)</f>
        <v>0</v>
      </c>
      <c r="BA684" s="3">
        <f>IFERROR(Y684/H684,0)</f>
        <v>0</v>
      </c>
      <c r="BB684" s="3">
        <f>IFERROR(Z684/H684,0)</f>
        <v>0</v>
      </c>
      <c r="BC684" s="3">
        <f>IFERROR(AA684/H684,0)</f>
        <v>0</v>
      </c>
      <c r="BD684" s="3">
        <f>IFERROR(AB684/H684,0)</f>
        <v>0</v>
      </c>
      <c r="BE684" s="3">
        <f>IFERROR(AC684/H684,0)</f>
        <v>0</v>
      </c>
      <c r="BF684" s="3">
        <f>IFERROR(AD684/H684,0)</f>
        <v>0</v>
      </c>
      <c r="BG684" s="3">
        <f>IFERROR(AE684/H684,0)</f>
        <v>0</v>
      </c>
      <c r="BH684" s="3">
        <f>IFERROR(AF684/H684,0)</f>
        <v>0</v>
      </c>
      <c r="BI684" s="3">
        <f>IFERROR(AG684/H684,0)</f>
        <v>0</v>
      </c>
      <c r="BJ684" s="3">
        <f>IFERROR(AH684/H684,0)</f>
        <v>0</v>
      </c>
    </row>
    <row r="685" spans="2:62">
      <c r="B685">
        <v>596</v>
      </c>
      <c r="C685" t="s">
        <v>782</v>
      </c>
      <c r="D685" t="b">
        <v>0</v>
      </c>
      <c r="E685" s="2">
        <v>392</v>
      </c>
      <c r="F685" s="2">
        <v>246</v>
      </c>
      <c r="G685" s="2">
        <v>1</v>
      </c>
      <c r="H685" s="2">
        <v>245</v>
      </c>
      <c r="I685" s="2">
        <v>151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>
        <v>5</v>
      </c>
      <c r="P685" s="2">
        <v>0</v>
      </c>
      <c r="Q685" s="2">
        <v>0</v>
      </c>
      <c r="R685" s="2">
        <v>0</v>
      </c>
      <c r="S685" s="2">
        <v>0</v>
      </c>
      <c r="T685" s="2">
        <v>11</v>
      </c>
      <c r="U685" s="2">
        <v>5</v>
      </c>
      <c r="V685" s="2">
        <v>16</v>
      </c>
      <c r="W685" s="2">
        <v>31</v>
      </c>
      <c r="X685" s="2">
        <v>0</v>
      </c>
      <c r="Y685" s="2">
        <v>0</v>
      </c>
      <c r="Z685" s="2">
        <v>0</v>
      </c>
      <c r="AA685" s="2">
        <v>0</v>
      </c>
      <c r="AB685" s="2">
        <v>18</v>
      </c>
      <c r="AC685" s="2">
        <v>0</v>
      </c>
      <c r="AD685" s="2">
        <v>0</v>
      </c>
      <c r="AE685" s="2">
        <v>6</v>
      </c>
      <c r="AF685" s="2">
        <v>0</v>
      </c>
      <c r="AG685" s="2">
        <v>0</v>
      </c>
      <c r="AH685" s="2">
        <v>2</v>
      </c>
      <c r="AI685" s="3">
        <f>IFERROR(F685/E685,"")</f>
        <v>0</v>
      </c>
      <c r="AJ685" s="3">
        <f>IFERROR(G685/F685,"")</f>
        <v>0</v>
      </c>
      <c r="AK685" s="3">
        <f>IFERROR(I685/H685,0)</f>
        <v>0</v>
      </c>
      <c r="AL685" s="3">
        <f>IFERROR(J685/H685,0)</f>
        <v>0</v>
      </c>
      <c r="AM685" s="3">
        <f>IFERROR(K685/H685,0)</f>
        <v>0</v>
      </c>
      <c r="AN685" s="3">
        <f>IFERROR(L685/H685,0)</f>
        <v>0</v>
      </c>
      <c r="AO685" s="3">
        <f>IFERROR(M685/H685,0)</f>
        <v>0</v>
      </c>
      <c r="AP685" s="3">
        <f>IFERROR(N685/H685,0)</f>
        <v>0</v>
      </c>
      <c r="AQ685" s="3">
        <f>IFERROR(O685/H685,0)</f>
        <v>0</v>
      </c>
      <c r="AR685" s="3">
        <f>IFERROR(P685/H685,0)</f>
        <v>0</v>
      </c>
      <c r="AS685" s="3">
        <f>IFERROR(Q685/H685,0)</f>
        <v>0</v>
      </c>
      <c r="AT685" s="3">
        <f>IFERROR(R685/H685,0)</f>
        <v>0</v>
      </c>
      <c r="AU685" s="3">
        <f>IFERROR(S685/H685,0)</f>
        <v>0</v>
      </c>
      <c r="AV685" s="3">
        <f>IFERROR(T685/H685,0)</f>
        <v>0</v>
      </c>
      <c r="AW685" s="3">
        <f>IFERROR(U685/H685,0)</f>
        <v>0</v>
      </c>
      <c r="AX685" s="3">
        <f>IFERROR(V685/H685,0)</f>
        <v>0</v>
      </c>
      <c r="AY685" s="3">
        <f>IFERROR(W685/H685,0)</f>
        <v>0</v>
      </c>
      <c r="AZ685" s="3">
        <f>IFERROR(X685/H685,0)</f>
        <v>0</v>
      </c>
      <c r="BA685" s="3">
        <f>IFERROR(Y685/H685,0)</f>
        <v>0</v>
      </c>
      <c r="BB685" s="3">
        <f>IFERROR(Z685/H685,0)</f>
        <v>0</v>
      </c>
      <c r="BC685" s="3">
        <f>IFERROR(AA685/H685,0)</f>
        <v>0</v>
      </c>
      <c r="BD685" s="3">
        <f>IFERROR(AB685/H685,0)</f>
        <v>0</v>
      </c>
      <c r="BE685" s="3">
        <f>IFERROR(AC685/H685,0)</f>
        <v>0</v>
      </c>
      <c r="BF685" s="3">
        <f>IFERROR(AD685/H685,0)</f>
        <v>0</v>
      </c>
      <c r="BG685" s="3">
        <f>IFERROR(AE685/H685,0)</f>
        <v>0</v>
      </c>
      <c r="BH685" s="3">
        <f>IFERROR(AF685/H685,0)</f>
        <v>0</v>
      </c>
      <c r="BI685" s="3">
        <f>IFERROR(AG685/H685,0)</f>
        <v>0</v>
      </c>
      <c r="BJ685" s="3">
        <f>IFERROR(AH685/H685,0)</f>
        <v>0</v>
      </c>
    </row>
    <row r="686" spans="2:62">
      <c r="B686">
        <v>2030</v>
      </c>
      <c r="C686" t="s">
        <v>783</v>
      </c>
      <c r="D686" t="b">
        <v>0</v>
      </c>
      <c r="E686" s="2">
        <v>361</v>
      </c>
      <c r="F686" s="2">
        <v>282</v>
      </c>
      <c r="G686" s="2">
        <v>0</v>
      </c>
      <c r="H686" s="2">
        <v>282</v>
      </c>
      <c r="I686" s="2">
        <v>17</v>
      </c>
      <c r="J686" s="2">
        <v>5</v>
      </c>
      <c r="K686" s="2">
        <v>0</v>
      </c>
      <c r="L686" s="2">
        <v>0</v>
      </c>
      <c r="M686" s="2">
        <v>0</v>
      </c>
      <c r="N686" s="2">
        <v>0</v>
      </c>
      <c r="O686" s="2">
        <v>21</v>
      </c>
      <c r="P686" s="2">
        <v>0</v>
      </c>
      <c r="Q686" s="2">
        <v>0</v>
      </c>
      <c r="R686" s="2">
        <v>0</v>
      </c>
      <c r="S686" s="2">
        <v>0</v>
      </c>
      <c r="T686" s="2">
        <v>13</v>
      </c>
      <c r="U686" s="2">
        <v>0</v>
      </c>
      <c r="V686" s="2">
        <v>184</v>
      </c>
      <c r="W686" s="2">
        <v>2</v>
      </c>
      <c r="X686" s="2">
        <v>0</v>
      </c>
      <c r="Y686" s="2">
        <v>0</v>
      </c>
      <c r="Z686" s="2">
        <v>0</v>
      </c>
      <c r="AA686" s="2">
        <v>0</v>
      </c>
      <c r="AB686" s="2">
        <v>11</v>
      </c>
      <c r="AC686" s="2">
        <v>0</v>
      </c>
      <c r="AD686" s="2">
        <v>0</v>
      </c>
      <c r="AE686" s="2">
        <v>1</v>
      </c>
      <c r="AF686" s="2">
        <v>7</v>
      </c>
      <c r="AG686" s="2">
        <v>0</v>
      </c>
      <c r="AH686" s="2">
        <v>21</v>
      </c>
      <c r="AI686" s="3">
        <f>IFERROR(F686/E686,"")</f>
        <v>0</v>
      </c>
      <c r="AJ686" s="3">
        <f>IFERROR(G686/F686,"")</f>
        <v>0</v>
      </c>
      <c r="AK686" s="3">
        <f>IFERROR(I686/H686,0)</f>
        <v>0</v>
      </c>
      <c r="AL686" s="3">
        <f>IFERROR(J686/H686,0)</f>
        <v>0</v>
      </c>
      <c r="AM686" s="3">
        <f>IFERROR(K686/H686,0)</f>
        <v>0</v>
      </c>
      <c r="AN686" s="3">
        <f>IFERROR(L686/H686,0)</f>
        <v>0</v>
      </c>
      <c r="AO686" s="3">
        <f>IFERROR(M686/H686,0)</f>
        <v>0</v>
      </c>
      <c r="AP686" s="3">
        <f>IFERROR(N686/H686,0)</f>
        <v>0</v>
      </c>
      <c r="AQ686" s="3">
        <f>IFERROR(O686/H686,0)</f>
        <v>0</v>
      </c>
      <c r="AR686" s="3">
        <f>IFERROR(P686/H686,0)</f>
        <v>0</v>
      </c>
      <c r="AS686" s="3">
        <f>IFERROR(Q686/H686,0)</f>
        <v>0</v>
      </c>
      <c r="AT686" s="3">
        <f>IFERROR(R686/H686,0)</f>
        <v>0</v>
      </c>
      <c r="AU686" s="3">
        <f>IFERROR(S686/H686,0)</f>
        <v>0</v>
      </c>
      <c r="AV686" s="3">
        <f>IFERROR(T686/H686,0)</f>
        <v>0</v>
      </c>
      <c r="AW686" s="3">
        <f>IFERROR(U686/H686,0)</f>
        <v>0</v>
      </c>
      <c r="AX686" s="3">
        <f>IFERROR(V686/H686,0)</f>
        <v>0</v>
      </c>
      <c r="AY686" s="3">
        <f>IFERROR(W686/H686,0)</f>
        <v>0</v>
      </c>
      <c r="AZ686" s="3">
        <f>IFERROR(X686/H686,0)</f>
        <v>0</v>
      </c>
      <c r="BA686" s="3">
        <f>IFERROR(Y686/H686,0)</f>
        <v>0</v>
      </c>
      <c r="BB686" s="3">
        <f>IFERROR(Z686/H686,0)</f>
        <v>0</v>
      </c>
      <c r="BC686" s="3">
        <f>IFERROR(AA686/H686,0)</f>
        <v>0</v>
      </c>
      <c r="BD686" s="3">
        <f>IFERROR(AB686/H686,0)</f>
        <v>0</v>
      </c>
      <c r="BE686" s="3">
        <f>IFERROR(AC686/H686,0)</f>
        <v>0</v>
      </c>
      <c r="BF686" s="3">
        <f>IFERROR(AD686/H686,0)</f>
        <v>0</v>
      </c>
      <c r="BG686" s="3">
        <f>IFERROR(AE686/H686,0)</f>
        <v>0</v>
      </c>
      <c r="BH686" s="3">
        <f>IFERROR(AF686/H686,0)</f>
        <v>0</v>
      </c>
      <c r="BI686" s="3">
        <f>IFERROR(AG686/H686,0)</f>
        <v>0</v>
      </c>
      <c r="BJ686" s="3">
        <f>IFERROR(AH686/H686,0)</f>
        <v>0</v>
      </c>
    </row>
    <row r="687" spans="2:62">
      <c r="B687">
        <v>1174</v>
      </c>
      <c r="C687" t="s">
        <v>784</v>
      </c>
      <c r="D687" t="b">
        <v>0</v>
      </c>
      <c r="E687" s="2">
        <v>555</v>
      </c>
      <c r="F687" s="2">
        <v>416</v>
      </c>
      <c r="G687" s="2">
        <v>0</v>
      </c>
      <c r="H687" s="2">
        <v>416</v>
      </c>
      <c r="I687" s="2">
        <v>247</v>
      </c>
      <c r="J687" s="2">
        <v>1</v>
      </c>
      <c r="K687" s="2">
        <v>3</v>
      </c>
      <c r="L687" s="2">
        <v>0</v>
      </c>
      <c r="M687" s="2">
        <v>0</v>
      </c>
      <c r="N687" s="2">
        <v>0</v>
      </c>
      <c r="O687" s="2">
        <v>7</v>
      </c>
      <c r="P687" s="2">
        <v>0</v>
      </c>
      <c r="Q687" s="2">
        <v>0</v>
      </c>
      <c r="R687" s="2">
        <v>0</v>
      </c>
      <c r="S687" s="2">
        <v>0</v>
      </c>
      <c r="T687" s="2">
        <v>14</v>
      </c>
      <c r="U687" s="2">
        <v>1</v>
      </c>
      <c r="V687" s="2">
        <v>11</v>
      </c>
      <c r="W687" s="2">
        <v>58</v>
      </c>
      <c r="X687" s="2">
        <v>0</v>
      </c>
      <c r="Y687" s="2">
        <v>0</v>
      </c>
      <c r="Z687" s="2">
        <v>0</v>
      </c>
      <c r="AA687" s="2">
        <v>0</v>
      </c>
      <c r="AB687" s="2">
        <v>73</v>
      </c>
      <c r="AC687" s="2">
        <v>0</v>
      </c>
      <c r="AD687" s="2">
        <v>0</v>
      </c>
      <c r="AE687" s="2">
        <v>1</v>
      </c>
      <c r="AF687" s="2">
        <v>0</v>
      </c>
      <c r="AG687" s="2">
        <v>0</v>
      </c>
      <c r="AH687" s="2">
        <v>0</v>
      </c>
      <c r="AI687" s="3">
        <f>IFERROR(F687/E687,"")</f>
        <v>0</v>
      </c>
      <c r="AJ687" s="3">
        <f>IFERROR(G687/F687,"")</f>
        <v>0</v>
      </c>
      <c r="AK687" s="3">
        <f>IFERROR(I687/H687,0)</f>
        <v>0</v>
      </c>
      <c r="AL687" s="3">
        <f>IFERROR(J687/H687,0)</f>
        <v>0</v>
      </c>
      <c r="AM687" s="3">
        <f>IFERROR(K687/H687,0)</f>
        <v>0</v>
      </c>
      <c r="AN687" s="3">
        <f>IFERROR(L687/H687,0)</f>
        <v>0</v>
      </c>
      <c r="AO687" s="3">
        <f>IFERROR(M687/H687,0)</f>
        <v>0</v>
      </c>
      <c r="AP687" s="3">
        <f>IFERROR(N687/H687,0)</f>
        <v>0</v>
      </c>
      <c r="AQ687" s="3">
        <f>IFERROR(O687/H687,0)</f>
        <v>0</v>
      </c>
      <c r="AR687" s="3">
        <f>IFERROR(P687/H687,0)</f>
        <v>0</v>
      </c>
      <c r="AS687" s="3">
        <f>IFERROR(Q687/H687,0)</f>
        <v>0</v>
      </c>
      <c r="AT687" s="3">
        <f>IFERROR(R687/H687,0)</f>
        <v>0</v>
      </c>
      <c r="AU687" s="3">
        <f>IFERROR(S687/H687,0)</f>
        <v>0</v>
      </c>
      <c r="AV687" s="3">
        <f>IFERROR(T687/H687,0)</f>
        <v>0</v>
      </c>
      <c r="AW687" s="3">
        <f>IFERROR(U687/H687,0)</f>
        <v>0</v>
      </c>
      <c r="AX687" s="3">
        <f>IFERROR(V687/H687,0)</f>
        <v>0</v>
      </c>
      <c r="AY687" s="3">
        <f>IFERROR(W687/H687,0)</f>
        <v>0</v>
      </c>
      <c r="AZ687" s="3">
        <f>IFERROR(X687/H687,0)</f>
        <v>0</v>
      </c>
      <c r="BA687" s="3">
        <f>IFERROR(Y687/H687,0)</f>
        <v>0</v>
      </c>
      <c r="BB687" s="3">
        <f>IFERROR(Z687/H687,0)</f>
        <v>0</v>
      </c>
      <c r="BC687" s="3">
        <f>IFERROR(AA687/H687,0)</f>
        <v>0</v>
      </c>
      <c r="BD687" s="3">
        <f>IFERROR(AB687/H687,0)</f>
        <v>0</v>
      </c>
      <c r="BE687" s="3">
        <f>IFERROR(AC687/H687,0)</f>
        <v>0</v>
      </c>
      <c r="BF687" s="3">
        <f>IFERROR(AD687/H687,0)</f>
        <v>0</v>
      </c>
      <c r="BG687" s="3">
        <f>IFERROR(AE687/H687,0)</f>
        <v>0</v>
      </c>
      <c r="BH687" s="3">
        <f>IFERROR(AF687/H687,0)</f>
        <v>0</v>
      </c>
      <c r="BI687" s="3">
        <f>IFERROR(AG687/H687,0)</f>
        <v>0</v>
      </c>
      <c r="BJ687" s="3">
        <f>IFERROR(AH687/H687,0)</f>
        <v>0</v>
      </c>
    </row>
    <row r="688" spans="2:62">
      <c r="B688">
        <v>1205</v>
      </c>
      <c r="C688" t="s">
        <v>785</v>
      </c>
      <c r="D688" t="b">
        <v>0</v>
      </c>
      <c r="E688" s="2">
        <v>317</v>
      </c>
      <c r="F688" s="2">
        <v>241</v>
      </c>
      <c r="G688" s="2">
        <v>2</v>
      </c>
      <c r="H688" s="2">
        <v>239</v>
      </c>
      <c r="I688" s="2">
        <v>41</v>
      </c>
      <c r="J688" s="2">
        <v>0</v>
      </c>
      <c r="K688" s="2">
        <v>0</v>
      </c>
      <c r="L688" s="2">
        <v>0</v>
      </c>
      <c r="M688" s="2">
        <v>0</v>
      </c>
      <c r="N688" s="2">
        <v>1</v>
      </c>
      <c r="O688" s="2">
        <v>12</v>
      </c>
      <c r="P688" s="2">
        <v>0</v>
      </c>
      <c r="Q688" s="2">
        <v>0</v>
      </c>
      <c r="R688" s="2">
        <v>0</v>
      </c>
      <c r="S688" s="2">
        <v>0</v>
      </c>
      <c r="T688" s="2">
        <v>32</v>
      </c>
      <c r="U688" s="2">
        <v>4</v>
      </c>
      <c r="V688" s="2">
        <v>97</v>
      </c>
      <c r="W688" s="2">
        <v>6</v>
      </c>
      <c r="X688" s="2">
        <v>0</v>
      </c>
      <c r="Y688" s="2">
        <v>0</v>
      </c>
      <c r="Z688" s="2">
        <v>0</v>
      </c>
      <c r="AA688" s="2">
        <v>0</v>
      </c>
      <c r="AB688" s="2">
        <v>23</v>
      </c>
      <c r="AC688" s="2">
        <v>0</v>
      </c>
      <c r="AD688" s="2">
        <v>0</v>
      </c>
      <c r="AE688" s="2">
        <v>9</v>
      </c>
      <c r="AF688" s="2">
        <v>2</v>
      </c>
      <c r="AG688" s="2">
        <v>0</v>
      </c>
      <c r="AH688" s="2">
        <v>12</v>
      </c>
      <c r="AI688" s="3">
        <f>IFERROR(F688/E688,"")</f>
        <v>0</v>
      </c>
      <c r="AJ688" s="3">
        <f>IFERROR(G688/F688,"")</f>
        <v>0</v>
      </c>
      <c r="AK688" s="3">
        <f>IFERROR(I688/H688,0)</f>
        <v>0</v>
      </c>
      <c r="AL688" s="3">
        <f>IFERROR(J688/H688,0)</f>
        <v>0</v>
      </c>
      <c r="AM688" s="3">
        <f>IFERROR(K688/H688,0)</f>
        <v>0</v>
      </c>
      <c r="AN688" s="3">
        <f>IFERROR(L688/H688,0)</f>
        <v>0</v>
      </c>
      <c r="AO688" s="3">
        <f>IFERROR(M688/H688,0)</f>
        <v>0</v>
      </c>
      <c r="AP688" s="3">
        <f>IFERROR(N688/H688,0)</f>
        <v>0</v>
      </c>
      <c r="AQ688" s="3">
        <f>IFERROR(O688/H688,0)</f>
        <v>0</v>
      </c>
      <c r="AR688" s="3">
        <f>IFERROR(P688/H688,0)</f>
        <v>0</v>
      </c>
      <c r="AS688" s="3">
        <f>IFERROR(Q688/H688,0)</f>
        <v>0</v>
      </c>
      <c r="AT688" s="3">
        <f>IFERROR(R688/H688,0)</f>
        <v>0</v>
      </c>
      <c r="AU688" s="3">
        <f>IFERROR(S688/H688,0)</f>
        <v>0</v>
      </c>
      <c r="AV688" s="3">
        <f>IFERROR(T688/H688,0)</f>
        <v>0</v>
      </c>
      <c r="AW688" s="3">
        <f>IFERROR(U688/H688,0)</f>
        <v>0</v>
      </c>
      <c r="AX688" s="3">
        <f>IFERROR(V688/H688,0)</f>
        <v>0</v>
      </c>
      <c r="AY688" s="3">
        <f>IFERROR(W688/H688,0)</f>
        <v>0</v>
      </c>
      <c r="AZ688" s="3">
        <f>IFERROR(X688/H688,0)</f>
        <v>0</v>
      </c>
      <c r="BA688" s="3">
        <f>IFERROR(Y688/H688,0)</f>
        <v>0</v>
      </c>
      <c r="BB688" s="3">
        <f>IFERROR(Z688/H688,0)</f>
        <v>0</v>
      </c>
      <c r="BC688" s="3">
        <f>IFERROR(AA688/H688,0)</f>
        <v>0</v>
      </c>
      <c r="BD688" s="3">
        <f>IFERROR(AB688/H688,0)</f>
        <v>0</v>
      </c>
      <c r="BE688" s="3">
        <f>IFERROR(AC688/H688,0)</f>
        <v>0</v>
      </c>
      <c r="BF688" s="3">
        <f>IFERROR(AD688/H688,0)</f>
        <v>0</v>
      </c>
      <c r="BG688" s="3">
        <f>IFERROR(AE688/H688,0)</f>
        <v>0</v>
      </c>
      <c r="BH688" s="3">
        <f>IFERROR(AF688/H688,0)</f>
        <v>0</v>
      </c>
      <c r="BI688" s="3">
        <f>IFERROR(AG688/H688,0)</f>
        <v>0</v>
      </c>
      <c r="BJ688" s="3">
        <f>IFERROR(AH688/H688,0)</f>
        <v>0</v>
      </c>
    </row>
    <row r="689" spans="2:62">
      <c r="B689">
        <v>48</v>
      </c>
      <c r="C689" t="s">
        <v>786</v>
      </c>
      <c r="D689" t="b">
        <v>0</v>
      </c>
      <c r="E689" s="2">
        <v>909</v>
      </c>
      <c r="F689" s="2">
        <v>618</v>
      </c>
      <c r="G689" s="2">
        <v>6</v>
      </c>
      <c r="H689" s="2">
        <v>612</v>
      </c>
      <c r="I689" s="2">
        <v>107</v>
      </c>
      <c r="J689" s="2">
        <v>2</v>
      </c>
      <c r="K689" s="2">
        <v>0</v>
      </c>
      <c r="L689" s="2">
        <v>0</v>
      </c>
      <c r="M689" s="2">
        <v>0</v>
      </c>
      <c r="N689" s="2">
        <v>0</v>
      </c>
      <c r="O689" s="2">
        <v>22</v>
      </c>
      <c r="P689" s="2">
        <v>0</v>
      </c>
      <c r="Q689" s="2">
        <v>0</v>
      </c>
      <c r="R689" s="2">
        <v>0</v>
      </c>
      <c r="S689" s="2">
        <v>0</v>
      </c>
      <c r="T689" s="2">
        <v>88</v>
      </c>
      <c r="U689" s="2">
        <v>10</v>
      </c>
      <c r="V689" s="2">
        <v>243</v>
      </c>
      <c r="W689" s="2">
        <v>9</v>
      </c>
      <c r="X689" s="2">
        <v>1</v>
      </c>
      <c r="Y689" s="2">
        <v>0</v>
      </c>
      <c r="Z689" s="2">
        <v>0</v>
      </c>
      <c r="AA689" s="2">
        <v>0</v>
      </c>
      <c r="AB689" s="2">
        <v>74</v>
      </c>
      <c r="AC689" s="2">
        <v>0</v>
      </c>
      <c r="AD689" s="2">
        <v>2</v>
      </c>
      <c r="AE689" s="2">
        <v>5</v>
      </c>
      <c r="AF689" s="2">
        <v>22</v>
      </c>
      <c r="AG689" s="2">
        <v>0</v>
      </c>
      <c r="AH689" s="2">
        <v>27</v>
      </c>
      <c r="AI689" s="3">
        <f>IFERROR(F689/E689,"")</f>
        <v>0</v>
      </c>
      <c r="AJ689" s="3">
        <f>IFERROR(G689/F689,"")</f>
        <v>0</v>
      </c>
      <c r="AK689" s="3">
        <f>IFERROR(I689/H689,0)</f>
        <v>0</v>
      </c>
      <c r="AL689" s="3">
        <f>IFERROR(J689/H689,0)</f>
        <v>0</v>
      </c>
      <c r="AM689" s="3">
        <f>IFERROR(K689/H689,0)</f>
        <v>0</v>
      </c>
      <c r="AN689" s="3">
        <f>IFERROR(L689/H689,0)</f>
        <v>0</v>
      </c>
      <c r="AO689" s="3">
        <f>IFERROR(M689/H689,0)</f>
        <v>0</v>
      </c>
      <c r="AP689" s="3">
        <f>IFERROR(N689/H689,0)</f>
        <v>0</v>
      </c>
      <c r="AQ689" s="3">
        <f>IFERROR(O689/H689,0)</f>
        <v>0</v>
      </c>
      <c r="AR689" s="3">
        <f>IFERROR(P689/H689,0)</f>
        <v>0</v>
      </c>
      <c r="AS689" s="3">
        <f>IFERROR(Q689/H689,0)</f>
        <v>0</v>
      </c>
      <c r="AT689" s="3">
        <f>IFERROR(R689/H689,0)</f>
        <v>0</v>
      </c>
      <c r="AU689" s="3">
        <f>IFERROR(S689/H689,0)</f>
        <v>0</v>
      </c>
      <c r="AV689" s="3">
        <f>IFERROR(T689/H689,0)</f>
        <v>0</v>
      </c>
      <c r="AW689" s="3">
        <f>IFERROR(U689/H689,0)</f>
        <v>0</v>
      </c>
      <c r="AX689" s="3">
        <f>IFERROR(V689/H689,0)</f>
        <v>0</v>
      </c>
      <c r="AY689" s="3">
        <f>IFERROR(W689/H689,0)</f>
        <v>0</v>
      </c>
      <c r="AZ689" s="3">
        <f>IFERROR(X689/H689,0)</f>
        <v>0</v>
      </c>
      <c r="BA689" s="3">
        <f>IFERROR(Y689/H689,0)</f>
        <v>0</v>
      </c>
      <c r="BB689" s="3">
        <f>IFERROR(Z689/H689,0)</f>
        <v>0</v>
      </c>
      <c r="BC689" s="3">
        <f>IFERROR(AA689/H689,0)</f>
        <v>0</v>
      </c>
      <c r="BD689" s="3">
        <f>IFERROR(AB689/H689,0)</f>
        <v>0</v>
      </c>
      <c r="BE689" s="3">
        <f>IFERROR(AC689/H689,0)</f>
        <v>0</v>
      </c>
      <c r="BF689" s="3">
        <f>IFERROR(AD689/H689,0)</f>
        <v>0</v>
      </c>
      <c r="BG689" s="3">
        <f>IFERROR(AE689/H689,0)</f>
        <v>0</v>
      </c>
      <c r="BH689" s="3">
        <f>IFERROR(AF689/H689,0)</f>
        <v>0</v>
      </c>
      <c r="BI689" s="3">
        <f>IFERROR(AG689/H689,0)</f>
        <v>0</v>
      </c>
      <c r="BJ689" s="3">
        <f>IFERROR(AH689/H689,0)</f>
        <v>0</v>
      </c>
    </row>
    <row r="690" spans="2:62">
      <c r="B690">
        <v>347</v>
      </c>
      <c r="C690" t="s">
        <v>787</v>
      </c>
      <c r="D690" t="b">
        <v>0</v>
      </c>
      <c r="E690" s="2">
        <v>215</v>
      </c>
      <c r="F690" s="2">
        <v>138</v>
      </c>
      <c r="G690" s="2">
        <v>1</v>
      </c>
      <c r="H690" s="2">
        <v>137</v>
      </c>
      <c r="I690" s="2">
        <v>92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2">
        <v>0</v>
      </c>
      <c r="P690" s="2">
        <v>0</v>
      </c>
      <c r="Q690" s="2">
        <v>0</v>
      </c>
      <c r="R690" s="2">
        <v>0</v>
      </c>
      <c r="S690" s="2">
        <v>0</v>
      </c>
      <c r="T690" s="2">
        <v>6</v>
      </c>
      <c r="U690" s="2">
        <v>6</v>
      </c>
      <c r="V690" s="2">
        <v>3</v>
      </c>
      <c r="W690" s="2">
        <v>19</v>
      </c>
      <c r="X690" s="2">
        <v>0</v>
      </c>
      <c r="Y690" s="2">
        <v>0</v>
      </c>
      <c r="Z690" s="2">
        <v>0</v>
      </c>
      <c r="AA690" s="2">
        <v>0</v>
      </c>
      <c r="AB690" s="2">
        <v>6</v>
      </c>
      <c r="AC690" s="2">
        <v>0</v>
      </c>
      <c r="AD690" s="2">
        <v>0</v>
      </c>
      <c r="AE690" s="2">
        <v>5</v>
      </c>
      <c r="AF690" s="2">
        <v>0</v>
      </c>
      <c r="AG690" s="2">
        <v>0</v>
      </c>
      <c r="AH690" s="2">
        <v>0</v>
      </c>
      <c r="AI690" s="3">
        <f>IFERROR(F690/E690,"")</f>
        <v>0</v>
      </c>
      <c r="AJ690" s="3">
        <f>IFERROR(G690/F690,"")</f>
        <v>0</v>
      </c>
      <c r="AK690" s="3">
        <f>IFERROR(I690/H690,0)</f>
        <v>0</v>
      </c>
      <c r="AL690" s="3">
        <f>IFERROR(J690/H690,0)</f>
        <v>0</v>
      </c>
      <c r="AM690" s="3">
        <f>IFERROR(K690/H690,0)</f>
        <v>0</v>
      </c>
      <c r="AN690" s="3">
        <f>IFERROR(L690/H690,0)</f>
        <v>0</v>
      </c>
      <c r="AO690" s="3">
        <f>IFERROR(M690/H690,0)</f>
        <v>0</v>
      </c>
      <c r="AP690" s="3">
        <f>IFERROR(N690/H690,0)</f>
        <v>0</v>
      </c>
      <c r="AQ690" s="3">
        <f>IFERROR(O690/H690,0)</f>
        <v>0</v>
      </c>
      <c r="AR690" s="3">
        <f>IFERROR(P690/H690,0)</f>
        <v>0</v>
      </c>
      <c r="AS690" s="3">
        <f>IFERROR(Q690/H690,0)</f>
        <v>0</v>
      </c>
      <c r="AT690" s="3">
        <f>IFERROR(R690/H690,0)</f>
        <v>0</v>
      </c>
      <c r="AU690" s="3">
        <f>IFERROR(S690/H690,0)</f>
        <v>0</v>
      </c>
      <c r="AV690" s="3">
        <f>IFERROR(T690/H690,0)</f>
        <v>0</v>
      </c>
      <c r="AW690" s="3">
        <f>IFERROR(U690/H690,0)</f>
        <v>0</v>
      </c>
      <c r="AX690" s="3">
        <f>IFERROR(V690/H690,0)</f>
        <v>0</v>
      </c>
      <c r="AY690" s="3">
        <f>IFERROR(W690/H690,0)</f>
        <v>0</v>
      </c>
      <c r="AZ690" s="3">
        <f>IFERROR(X690/H690,0)</f>
        <v>0</v>
      </c>
      <c r="BA690" s="3">
        <f>IFERROR(Y690/H690,0)</f>
        <v>0</v>
      </c>
      <c r="BB690" s="3">
        <f>IFERROR(Z690/H690,0)</f>
        <v>0</v>
      </c>
      <c r="BC690" s="3">
        <f>IFERROR(AA690/H690,0)</f>
        <v>0</v>
      </c>
      <c r="BD690" s="3">
        <f>IFERROR(AB690/H690,0)</f>
        <v>0</v>
      </c>
      <c r="BE690" s="3">
        <f>IFERROR(AC690/H690,0)</f>
        <v>0</v>
      </c>
      <c r="BF690" s="3">
        <f>IFERROR(AD690/H690,0)</f>
        <v>0</v>
      </c>
      <c r="BG690" s="3">
        <f>IFERROR(AE690/H690,0)</f>
        <v>0</v>
      </c>
      <c r="BH690" s="3">
        <f>IFERROR(AF690/H690,0)</f>
        <v>0</v>
      </c>
      <c r="BI690" s="3">
        <f>IFERROR(AG690/H690,0)</f>
        <v>0</v>
      </c>
      <c r="BJ690" s="3">
        <f>IFERROR(AH690/H690,0)</f>
        <v>0</v>
      </c>
    </row>
    <row r="691" spans="2:62">
      <c r="B691">
        <v>994</v>
      </c>
      <c r="C691" t="s">
        <v>788</v>
      </c>
      <c r="D691" t="b">
        <v>0</v>
      </c>
      <c r="E691" s="2">
        <v>729</v>
      </c>
      <c r="F691" s="2">
        <v>475</v>
      </c>
      <c r="G691" s="2">
        <v>4</v>
      </c>
      <c r="H691" s="2">
        <v>471</v>
      </c>
      <c r="I691" s="2">
        <v>55</v>
      </c>
      <c r="J691" s="2">
        <v>0</v>
      </c>
      <c r="K691" s="2">
        <v>316</v>
      </c>
      <c r="L691" s="2">
        <v>0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64</v>
      </c>
      <c r="T691" s="2">
        <v>9</v>
      </c>
      <c r="U691" s="2">
        <v>0</v>
      </c>
      <c r="V691" s="2">
        <v>1</v>
      </c>
      <c r="W691" s="2">
        <v>5</v>
      </c>
      <c r="X691" s="2">
        <v>0</v>
      </c>
      <c r="Y691" s="2">
        <v>0</v>
      </c>
      <c r="Z691" s="2">
        <v>0</v>
      </c>
      <c r="AA691" s="2">
        <v>15</v>
      </c>
      <c r="AB691" s="2">
        <v>1</v>
      </c>
      <c r="AC691" s="2">
        <v>1</v>
      </c>
      <c r="AD691" s="2">
        <v>0</v>
      </c>
      <c r="AE691" s="2">
        <v>0</v>
      </c>
      <c r="AF691" s="2">
        <v>1</v>
      </c>
      <c r="AG691" s="2">
        <v>0</v>
      </c>
      <c r="AH691" s="2">
        <v>3</v>
      </c>
      <c r="AI691" s="3">
        <f>IFERROR(F691/E691,"")</f>
        <v>0</v>
      </c>
      <c r="AJ691" s="3">
        <f>IFERROR(G691/F691,"")</f>
        <v>0</v>
      </c>
      <c r="AK691" s="3">
        <f>IFERROR(I691/H691,0)</f>
        <v>0</v>
      </c>
      <c r="AL691" s="3">
        <f>IFERROR(J691/H691,0)</f>
        <v>0</v>
      </c>
      <c r="AM691" s="3">
        <f>IFERROR(K691/H691,0)</f>
        <v>0</v>
      </c>
      <c r="AN691" s="3">
        <f>IFERROR(L691/H691,0)</f>
        <v>0</v>
      </c>
      <c r="AO691" s="3">
        <f>IFERROR(M691/H691,0)</f>
        <v>0</v>
      </c>
      <c r="AP691" s="3">
        <f>IFERROR(N691/H691,0)</f>
        <v>0</v>
      </c>
      <c r="AQ691" s="3">
        <f>IFERROR(O691/H691,0)</f>
        <v>0</v>
      </c>
      <c r="AR691" s="3">
        <f>IFERROR(P691/H691,0)</f>
        <v>0</v>
      </c>
      <c r="AS691" s="3">
        <f>IFERROR(Q691/H691,0)</f>
        <v>0</v>
      </c>
      <c r="AT691" s="3">
        <f>IFERROR(R691/H691,0)</f>
        <v>0</v>
      </c>
      <c r="AU691" s="3">
        <f>IFERROR(S691/H691,0)</f>
        <v>0</v>
      </c>
      <c r="AV691" s="3">
        <f>IFERROR(T691/H691,0)</f>
        <v>0</v>
      </c>
      <c r="AW691" s="3">
        <f>IFERROR(U691/H691,0)</f>
        <v>0</v>
      </c>
      <c r="AX691" s="3">
        <f>IFERROR(V691/H691,0)</f>
        <v>0</v>
      </c>
      <c r="AY691" s="3">
        <f>IFERROR(W691/H691,0)</f>
        <v>0</v>
      </c>
      <c r="AZ691" s="3">
        <f>IFERROR(X691/H691,0)</f>
        <v>0</v>
      </c>
      <c r="BA691" s="3">
        <f>IFERROR(Y691/H691,0)</f>
        <v>0</v>
      </c>
      <c r="BB691" s="3">
        <f>IFERROR(Z691/H691,0)</f>
        <v>0</v>
      </c>
      <c r="BC691" s="3">
        <f>IFERROR(AA691/H691,0)</f>
        <v>0</v>
      </c>
      <c r="BD691" s="3">
        <f>IFERROR(AB691/H691,0)</f>
        <v>0</v>
      </c>
      <c r="BE691" s="3">
        <f>IFERROR(AC691/H691,0)</f>
        <v>0</v>
      </c>
      <c r="BF691" s="3">
        <f>IFERROR(AD691/H691,0)</f>
        <v>0</v>
      </c>
      <c r="BG691" s="3">
        <f>IFERROR(AE691/H691,0)</f>
        <v>0</v>
      </c>
      <c r="BH691" s="3">
        <f>IFERROR(AF691/H691,0)</f>
        <v>0</v>
      </c>
      <c r="BI691" s="3">
        <f>IFERROR(AG691/H691,0)</f>
        <v>0</v>
      </c>
      <c r="BJ691" s="3">
        <f>IFERROR(AH691/H691,0)</f>
        <v>0</v>
      </c>
    </row>
    <row r="692" spans="2:62">
      <c r="B692">
        <v>1258</v>
      </c>
      <c r="C692" t="s">
        <v>789</v>
      </c>
      <c r="D692" t="b">
        <v>0</v>
      </c>
      <c r="E692" s="2">
        <v>364</v>
      </c>
      <c r="F692" s="2">
        <v>278</v>
      </c>
      <c r="G692" s="2">
        <v>2</v>
      </c>
      <c r="H692" s="2">
        <v>276</v>
      </c>
      <c r="I692" s="2">
        <v>145</v>
      </c>
      <c r="J692" s="2">
        <v>1</v>
      </c>
      <c r="K692" s="2">
        <v>0</v>
      </c>
      <c r="L692" s="2">
        <v>0</v>
      </c>
      <c r="M692" s="2">
        <v>0</v>
      </c>
      <c r="N692" s="2">
        <v>0</v>
      </c>
      <c r="O692" s="2">
        <v>7</v>
      </c>
      <c r="P692" s="2">
        <v>0</v>
      </c>
      <c r="Q692" s="2">
        <v>0</v>
      </c>
      <c r="R692" s="2">
        <v>0</v>
      </c>
      <c r="S692" s="2">
        <v>0</v>
      </c>
      <c r="T692" s="2">
        <v>31</v>
      </c>
      <c r="U692" s="2">
        <v>0</v>
      </c>
      <c r="V692" s="2">
        <v>37</v>
      </c>
      <c r="W692" s="2">
        <v>23</v>
      </c>
      <c r="X692" s="2">
        <v>1</v>
      </c>
      <c r="Y692" s="2">
        <v>0</v>
      </c>
      <c r="Z692" s="2">
        <v>0</v>
      </c>
      <c r="AA692" s="2">
        <v>0</v>
      </c>
      <c r="AB692" s="2">
        <v>26</v>
      </c>
      <c r="AC692" s="2">
        <v>0</v>
      </c>
      <c r="AD692" s="2">
        <v>0</v>
      </c>
      <c r="AE692" s="2">
        <v>3</v>
      </c>
      <c r="AF692" s="2">
        <v>0</v>
      </c>
      <c r="AG692" s="2">
        <v>0</v>
      </c>
      <c r="AH692" s="2">
        <v>2</v>
      </c>
      <c r="AI692" s="3">
        <f>IFERROR(F692/E692,"")</f>
        <v>0</v>
      </c>
      <c r="AJ692" s="3">
        <f>IFERROR(G692/F692,"")</f>
        <v>0</v>
      </c>
      <c r="AK692" s="3">
        <f>IFERROR(I692/H692,0)</f>
        <v>0</v>
      </c>
      <c r="AL692" s="3">
        <f>IFERROR(J692/H692,0)</f>
        <v>0</v>
      </c>
      <c r="AM692" s="3">
        <f>IFERROR(K692/H692,0)</f>
        <v>0</v>
      </c>
      <c r="AN692" s="3">
        <f>IFERROR(L692/H692,0)</f>
        <v>0</v>
      </c>
      <c r="AO692" s="3">
        <f>IFERROR(M692/H692,0)</f>
        <v>0</v>
      </c>
      <c r="AP692" s="3">
        <f>IFERROR(N692/H692,0)</f>
        <v>0</v>
      </c>
      <c r="AQ692" s="3">
        <f>IFERROR(O692/H692,0)</f>
        <v>0</v>
      </c>
      <c r="AR692" s="3">
        <f>IFERROR(P692/H692,0)</f>
        <v>0</v>
      </c>
      <c r="AS692" s="3">
        <f>IFERROR(Q692/H692,0)</f>
        <v>0</v>
      </c>
      <c r="AT692" s="3">
        <f>IFERROR(R692/H692,0)</f>
        <v>0</v>
      </c>
      <c r="AU692" s="3">
        <f>IFERROR(S692/H692,0)</f>
        <v>0</v>
      </c>
      <c r="AV692" s="3">
        <f>IFERROR(T692/H692,0)</f>
        <v>0</v>
      </c>
      <c r="AW692" s="3">
        <f>IFERROR(U692/H692,0)</f>
        <v>0</v>
      </c>
      <c r="AX692" s="3">
        <f>IFERROR(V692/H692,0)</f>
        <v>0</v>
      </c>
      <c r="AY692" s="3">
        <f>IFERROR(W692/H692,0)</f>
        <v>0</v>
      </c>
      <c r="AZ692" s="3">
        <f>IFERROR(X692/H692,0)</f>
        <v>0</v>
      </c>
      <c r="BA692" s="3">
        <f>IFERROR(Y692/H692,0)</f>
        <v>0</v>
      </c>
      <c r="BB692" s="3">
        <f>IFERROR(Z692/H692,0)</f>
        <v>0</v>
      </c>
      <c r="BC692" s="3">
        <f>IFERROR(AA692/H692,0)</f>
        <v>0</v>
      </c>
      <c r="BD692" s="3">
        <f>IFERROR(AB692/H692,0)</f>
        <v>0</v>
      </c>
      <c r="BE692" s="3">
        <f>IFERROR(AC692/H692,0)</f>
        <v>0</v>
      </c>
      <c r="BF692" s="3">
        <f>IFERROR(AD692/H692,0)</f>
        <v>0</v>
      </c>
      <c r="BG692" s="3">
        <f>IFERROR(AE692/H692,0)</f>
        <v>0</v>
      </c>
      <c r="BH692" s="3">
        <f>IFERROR(AF692/H692,0)</f>
        <v>0</v>
      </c>
      <c r="BI692" s="3">
        <f>IFERROR(AG692/H692,0)</f>
        <v>0</v>
      </c>
      <c r="BJ692" s="3">
        <f>IFERROR(AH692/H692,0)</f>
        <v>0</v>
      </c>
    </row>
    <row r="693" spans="2:62">
      <c r="B693">
        <v>263</v>
      </c>
      <c r="C693" t="s">
        <v>790</v>
      </c>
      <c r="D693" t="b">
        <v>0</v>
      </c>
      <c r="E693" s="2">
        <v>265</v>
      </c>
      <c r="F693" s="2">
        <v>184</v>
      </c>
      <c r="G693" s="2">
        <v>0</v>
      </c>
      <c r="H693" s="2">
        <v>184</v>
      </c>
      <c r="I693" s="2">
        <v>117</v>
      </c>
      <c r="J693" s="2">
        <v>0</v>
      </c>
      <c r="K693" s="2">
        <v>2</v>
      </c>
      <c r="L693" s="2">
        <v>0</v>
      </c>
      <c r="M693" s="2">
        <v>0</v>
      </c>
      <c r="N693" s="2">
        <v>0</v>
      </c>
      <c r="O693" s="2">
        <v>6</v>
      </c>
      <c r="P693" s="2">
        <v>0</v>
      </c>
      <c r="Q693" s="2">
        <v>0</v>
      </c>
      <c r="R693" s="2">
        <v>0</v>
      </c>
      <c r="S693" s="2">
        <v>0</v>
      </c>
      <c r="T693" s="2">
        <v>6</v>
      </c>
      <c r="U693" s="2">
        <v>5</v>
      </c>
      <c r="V693" s="2">
        <v>17</v>
      </c>
      <c r="W693" s="2">
        <v>10</v>
      </c>
      <c r="X693" s="2">
        <v>2</v>
      </c>
      <c r="Y693" s="2">
        <v>0</v>
      </c>
      <c r="Z693" s="2">
        <v>0</v>
      </c>
      <c r="AA693" s="2">
        <v>0</v>
      </c>
      <c r="AB693" s="2">
        <v>15</v>
      </c>
      <c r="AC693" s="2">
        <v>0</v>
      </c>
      <c r="AD693" s="2">
        <v>0</v>
      </c>
      <c r="AE693" s="2">
        <v>4</v>
      </c>
      <c r="AF693" s="2">
        <v>0</v>
      </c>
      <c r="AG693" s="2">
        <v>0</v>
      </c>
      <c r="AH693" s="2">
        <v>0</v>
      </c>
      <c r="AI693" s="3">
        <f>IFERROR(F693/E693,"")</f>
        <v>0</v>
      </c>
      <c r="AJ693" s="3">
        <f>IFERROR(G693/F693,"")</f>
        <v>0</v>
      </c>
      <c r="AK693" s="3">
        <f>IFERROR(I693/H693,0)</f>
        <v>0</v>
      </c>
      <c r="AL693" s="3">
        <f>IFERROR(J693/H693,0)</f>
        <v>0</v>
      </c>
      <c r="AM693" s="3">
        <f>IFERROR(K693/H693,0)</f>
        <v>0</v>
      </c>
      <c r="AN693" s="3">
        <f>IFERROR(L693/H693,0)</f>
        <v>0</v>
      </c>
      <c r="AO693" s="3">
        <f>IFERROR(M693/H693,0)</f>
        <v>0</v>
      </c>
      <c r="AP693" s="3">
        <f>IFERROR(N693/H693,0)</f>
        <v>0</v>
      </c>
      <c r="AQ693" s="3">
        <f>IFERROR(O693/H693,0)</f>
        <v>0</v>
      </c>
      <c r="AR693" s="3">
        <f>IFERROR(P693/H693,0)</f>
        <v>0</v>
      </c>
      <c r="AS693" s="3">
        <f>IFERROR(Q693/H693,0)</f>
        <v>0</v>
      </c>
      <c r="AT693" s="3">
        <f>IFERROR(R693/H693,0)</f>
        <v>0</v>
      </c>
      <c r="AU693" s="3">
        <f>IFERROR(S693/H693,0)</f>
        <v>0</v>
      </c>
      <c r="AV693" s="3">
        <f>IFERROR(T693/H693,0)</f>
        <v>0</v>
      </c>
      <c r="AW693" s="3">
        <f>IFERROR(U693/H693,0)</f>
        <v>0</v>
      </c>
      <c r="AX693" s="3">
        <f>IFERROR(V693/H693,0)</f>
        <v>0</v>
      </c>
      <c r="AY693" s="3">
        <f>IFERROR(W693/H693,0)</f>
        <v>0</v>
      </c>
      <c r="AZ693" s="3">
        <f>IFERROR(X693/H693,0)</f>
        <v>0</v>
      </c>
      <c r="BA693" s="3">
        <f>IFERROR(Y693/H693,0)</f>
        <v>0</v>
      </c>
      <c r="BB693" s="3">
        <f>IFERROR(Z693/H693,0)</f>
        <v>0</v>
      </c>
      <c r="BC693" s="3">
        <f>IFERROR(AA693/H693,0)</f>
        <v>0</v>
      </c>
      <c r="BD693" s="3">
        <f>IFERROR(AB693/H693,0)</f>
        <v>0</v>
      </c>
      <c r="BE693" s="3">
        <f>IFERROR(AC693/H693,0)</f>
        <v>0</v>
      </c>
      <c r="BF693" s="3">
        <f>IFERROR(AD693/H693,0)</f>
        <v>0</v>
      </c>
      <c r="BG693" s="3">
        <f>IFERROR(AE693/H693,0)</f>
        <v>0</v>
      </c>
      <c r="BH693" s="3">
        <f>IFERROR(AF693/H693,0)</f>
        <v>0</v>
      </c>
      <c r="BI693" s="3">
        <f>IFERROR(AG693/H693,0)</f>
        <v>0</v>
      </c>
      <c r="BJ693" s="3">
        <f>IFERROR(AH693/H693,0)</f>
        <v>0</v>
      </c>
    </row>
    <row r="694" spans="2:62">
      <c r="B694">
        <v>298</v>
      </c>
      <c r="C694" t="s">
        <v>791</v>
      </c>
      <c r="D694" t="b">
        <v>0</v>
      </c>
      <c r="E694" s="2">
        <v>453</v>
      </c>
      <c r="F694" s="2">
        <v>304</v>
      </c>
      <c r="G694" s="2">
        <v>0</v>
      </c>
      <c r="H694" s="2">
        <v>304</v>
      </c>
      <c r="I694" s="2">
        <v>188</v>
      </c>
      <c r="J694" s="2">
        <v>0</v>
      </c>
      <c r="K694" s="2">
        <v>1</v>
      </c>
      <c r="L694" s="2">
        <v>0</v>
      </c>
      <c r="M694" s="2">
        <v>0</v>
      </c>
      <c r="N694" s="2">
        <v>0</v>
      </c>
      <c r="O694" s="2">
        <v>8</v>
      </c>
      <c r="P694" s="2">
        <v>0</v>
      </c>
      <c r="Q694" s="2">
        <v>0</v>
      </c>
      <c r="R694" s="2">
        <v>0</v>
      </c>
      <c r="S694" s="2">
        <v>0</v>
      </c>
      <c r="T694" s="2">
        <v>15</v>
      </c>
      <c r="U694" s="2">
        <v>6</v>
      </c>
      <c r="V694" s="2">
        <v>10</v>
      </c>
      <c r="W694" s="2">
        <v>46</v>
      </c>
      <c r="X694" s="2">
        <v>0</v>
      </c>
      <c r="Y694" s="2">
        <v>0</v>
      </c>
      <c r="Z694" s="2">
        <v>0</v>
      </c>
      <c r="AA694" s="2">
        <v>0</v>
      </c>
      <c r="AB694" s="2">
        <v>24</v>
      </c>
      <c r="AC694" s="2">
        <v>0</v>
      </c>
      <c r="AD694" s="2">
        <v>0</v>
      </c>
      <c r="AE694" s="2">
        <v>6</v>
      </c>
      <c r="AF694" s="2">
        <v>0</v>
      </c>
      <c r="AG694" s="2">
        <v>0</v>
      </c>
      <c r="AH694" s="2">
        <v>0</v>
      </c>
      <c r="AI694" s="3">
        <f>IFERROR(F694/E694,"")</f>
        <v>0</v>
      </c>
      <c r="AJ694" s="3">
        <f>IFERROR(G694/F694,"")</f>
        <v>0</v>
      </c>
      <c r="AK694" s="3">
        <f>IFERROR(I694/H694,0)</f>
        <v>0</v>
      </c>
      <c r="AL694" s="3">
        <f>IFERROR(J694/H694,0)</f>
        <v>0</v>
      </c>
      <c r="AM694" s="3">
        <f>IFERROR(K694/H694,0)</f>
        <v>0</v>
      </c>
      <c r="AN694" s="3">
        <f>IFERROR(L694/H694,0)</f>
        <v>0</v>
      </c>
      <c r="AO694" s="3">
        <f>IFERROR(M694/H694,0)</f>
        <v>0</v>
      </c>
      <c r="AP694" s="3">
        <f>IFERROR(N694/H694,0)</f>
        <v>0</v>
      </c>
      <c r="AQ694" s="3">
        <f>IFERROR(O694/H694,0)</f>
        <v>0</v>
      </c>
      <c r="AR694" s="3">
        <f>IFERROR(P694/H694,0)</f>
        <v>0</v>
      </c>
      <c r="AS694" s="3">
        <f>IFERROR(Q694/H694,0)</f>
        <v>0</v>
      </c>
      <c r="AT694" s="3">
        <f>IFERROR(R694/H694,0)</f>
        <v>0</v>
      </c>
      <c r="AU694" s="3">
        <f>IFERROR(S694/H694,0)</f>
        <v>0</v>
      </c>
      <c r="AV694" s="3">
        <f>IFERROR(T694/H694,0)</f>
        <v>0</v>
      </c>
      <c r="AW694" s="3">
        <f>IFERROR(U694/H694,0)</f>
        <v>0</v>
      </c>
      <c r="AX694" s="3">
        <f>IFERROR(V694/H694,0)</f>
        <v>0</v>
      </c>
      <c r="AY694" s="3">
        <f>IFERROR(W694/H694,0)</f>
        <v>0</v>
      </c>
      <c r="AZ694" s="3">
        <f>IFERROR(X694/H694,0)</f>
        <v>0</v>
      </c>
      <c r="BA694" s="3">
        <f>IFERROR(Y694/H694,0)</f>
        <v>0</v>
      </c>
      <c r="BB694" s="3">
        <f>IFERROR(Z694/H694,0)</f>
        <v>0</v>
      </c>
      <c r="BC694" s="3">
        <f>IFERROR(AA694/H694,0)</f>
        <v>0</v>
      </c>
      <c r="BD694" s="3">
        <f>IFERROR(AB694/H694,0)</f>
        <v>0</v>
      </c>
      <c r="BE694" s="3">
        <f>IFERROR(AC694/H694,0)</f>
        <v>0</v>
      </c>
      <c r="BF694" s="3">
        <f>IFERROR(AD694/H694,0)</f>
        <v>0</v>
      </c>
      <c r="BG694" s="3">
        <f>IFERROR(AE694/H694,0)</f>
        <v>0</v>
      </c>
      <c r="BH694" s="3">
        <f>IFERROR(AF694/H694,0)</f>
        <v>0</v>
      </c>
      <c r="BI694" s="3">
        <f>IFERROR(AG694/H694,0)</f>
        <v>0</v>
      </c>
      <c r="BJ694" s="3">
        <f>IFERROR(AH694/H694,0)</f>
        <v>0</v>
      </c>
    </row>
    <row r="695" spans="2:62">
      <c r="B695">
        <v>742</v>
      </c>
      <c r="C695" t="s">
        <v>792</v>
      </c>
      <c r="D695" t="b">
        <v>0</v>
      </c>
      <c r="E695" s="2">
        <v>647</v>
      </c>
      <c r="F695" s="2">
        <v>528</v>
      </c>
      <c r="G695" s="2">
        <v>1</v>
      </c>
      <c r="H695" s="2">
        <v>527</v>
      </c>
      <c r="I695" s="2">
        <v>211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18</v>
      </c>
      <c r="P695" s="2">
        <v>0</v>
      </c>
      <c r="Q695" s="2">
        <v>0</v>
      </c>
      <c r="R695" s="2">
        <v>0</v>
      </c>
      <c r="S695" s="2">
        <v>0</v>
      </c>
      <c r="T695" s="2">
        <v>59</v>
      </c>
      <c r="U695" s="2">
        <v>5</v>
      </c>
      <c r="V695" s="2">
        <v>110</v>
      </c>
      <c r="W695" s="2">
        <v>47</v>
      </c>
      <c r="X695" s="2">
        <v>0</v>
      </c>
      <c r="Y695" s="2">
        <v>0</v>
      </c>
      <c r="Z695" s="2">
        <v>0</v>
      </c>
      <c r="AA695" s="2">
        <v>0</v>
      </c>
      <c r="AB695" s="2">
        <v>48</v>
      </c>
      <c r="AC695" s="2">
        <v>1</v>
      </c>
      <c r="AD695" s="2">
        <v>0</v>
      </c>
      <c r="AE695" s="2">
        <v>6</v>
      </c>
      <c r="AF695" s="2">
        <v>5</v>
      </c>
      <c r="AG695" s="2">
        <v>1</v>
      </c>
      <c r="AH695" s="2">
        <v>16</v>
      </c>
      <c r="AI695" s="3">
        <f>IFERROR(F695/E695,"")</f>
        <v>0</v>
      </c>
      <c r="AJ695" s="3">
        <f>IFERROR(G695/F695,"")</f>
        <v>0</v>
      </c>
      <c r="AK695" s="3">
        <f>IFERROR(I695/H695,0)</f>
        <v>0</v>
      </c>
      <c r="AL695" s="3">
        <f>IFERROR(J695/H695,0)</f>
        <v>0</v>
      </c>
      <c r="AM695" s="3">
        <f>IFERROR(K695/H695,0)</f>
        <v>0</v>
      </c>
      <c r="AN695" s="3">
        <f>IFERROR(L695/H695,0)</f>
        <v>0</v>
      </c>
      <c r="AO695" s="3">
        <f>IFERROR(M695/H695,0)</f>
        <v>0</v>
      </c>
      <c r="AP695" s="3">
        <f>IFERROR(N695/H695,0)</f>
        <v>0</v>
      </c>
      <c r="AQ695" s="3">
        <f>IFERROR(O695/H695,0)</f>
        <v>0</v>
      </c>
      <c r="AR695" s="3">
        <f>IFERROR(P695/H695,0)</f>
        <v>0</v>
      </c>
      <c r="AS695" s="3">
        <f>IFERROR(Q695/H695,0)</f>
        <v>0</v>
      </c>
      <c r="AT695" s="3">
        <f>IFERROR(R695/H695,0)</f>
        <v>0</v>
      </c>
      <c r="AU695" s="3">
        <f>IFERROR(S695/H695,0)</f>
        <v>0</v>
      </c>
      <c r="AV695" s="3">
        <f>IFERROR(T695/H695,0)</f>
        <v>0</v>
      </c>
      <c r="AW695" s="3">
        <f>IFERROR(U695/H695,0)</f>
        <v>0</v>
      </c>
      <c r="AX695" s="3">
        <f>IFERROR(V695/H695,0)</f>
        <v>0</v>
      </c>
      <c r="AY695" s="3">
        <f>IFERROR(W695/H695,0)</f>
        <v>0</v>
      </c>
      <c r="AZ695" s="3">
        <f>IFERROR(X695/H695,0)</f>
        <v>0</v>
      </c>
      <c r="BA695" s="3">
        <f>IFERROR(Y695/H695,0)</f>
        <v>0</v>
      </c>
      <c r="BB695" s="3">
        <f>IFERROR(Z695/H695,0)</f>
        <v>0</v>
      </c>
      <c r="BC695" s="3">
        <f>IFERROR(AA695/H695,0)</f>
        <v>0</v>
      </c>
      <c r="BD695" s="3">
        <f>IFERROR(AB695/H695,0)</f>
        <v>0</v>
      </c>
      <c r="BE695" s="3">
        <f>IFERROR(AC695/H695,0)</f>
        <v>0</v>
      </c>
      <c r="BF695" s="3">
        <f>IFERROR(AD695/H695,0)</f>
        <v>0</v>
      </c>
      <c r="BG695" s="3">
        <f>IFERROR(AE695/H695,0)</f>
        <v>0</v>
      </c>
      <c r="BH695" s="3">
        <f>IFERROR(AF695/H695,0)</f>
        <v>0</v>
      </c>
      <c r="BI695" s="3">
        <f>IFERROR(AG695/H695,0)</f>
        <v>0</v>
      </c>
      <c r="BJ695" s="3">
        <f>IFERROR(AH695/H695,0)</f>
        <v>0</v>
      </c>
    </row>
    <row r="696" spans="2:62">
      <c r="B696">
        <v>748</v>
      </c>
      <c r="C696" t="s">
        <v>793</v>
      </c>
      <c r="D696" t="b">
        <v>0</v>
      </c>
      <c r="E696" s="2">
        <v>390</v>
      </c>
      <c r="F696" s="2">
        <v>307</v>
      </c>
      <c r="G696" s="2">
        <v>0</v>
      </c>
      <c r="H696" s="2">
        <v>307</v>
      </c>
      <c r="I696" s="2">
        <v>86</v>
      </c>
      <c r="J696" s="2">
        <v>3</v>
      </c>
      <c r="K696" s="2">
        <v>0</v>
      </c>
      <c r="L696" s="2">
        <v>0</v>
      </c>
      <c r="M696" s="2">
        <v>0</v>
      </c>
      <c r="N696" s="2">
        <v>0</v>
      </c>
      <c r="O696" s="2">
        <v>14</v>
      </c>
      <c r="P696" s="2">
        <v>0</v>
      </c>
      <c r="Q696" s="2">
        <v>0</v>
      </c>
      <c r="R696" s="2">
        <v>0</v>
      </c>
      <c r="S696" s="2">
        <v>0</v>
      </c>
      <c r="T696" s="2">
        <v>37</v>
      </c>
      <c r="U696" s="2">
        <v>10</v>
      </c>
      <c r="V696" s="2">
        <v>107</v>
      </c>
      <c r="W696" s="2">
        <v>4</v>
      </c>
      <c r="X696" s="2">
        <v>0</v>
      </c>
      <c r="Y696" s="2">
        <v>0</v>
      </c>
      <c r="Z696" s="2">
        <v>0</v>
      </c>
      <c r="AA696" s="2">
        <v>0</v>
      </c>
      <c r="AB696" s="2">
        <v>20</v>
      </c>
      <c r="AC696" s="2">
        <v>0</v>
      </c>
      <c r="AD696" s="2">
        <v>0</v>
      </c>
      <c r="AE696" s="2">
        <v>1</v>
      </c>
      <c r="AF696" s="2">
        <v>5</v>
      </c>
      <c r="AG696" s="2">
        <v>0</v>
      </c>
      <c r="AH696" s="2">
        <v>20</v>
      </c>
      <c r="AI696" s="3">
        <f>IFERROR(F696/E696,"")</f>
        <v>0</v>
      </c>
      <c r="AJ696" s="3">
        <f>IFERROR(G696/F696,"")</f>
        <v>0</v>
      </c>
      <c r="AK696" s="3">
        <f>IFERROR(I696/H696,0)</f>
        <v>0</v>
      </c>
      <c r="AL696" s="3">
        <f>IFERROR(J696/H696,0)</f>
        <v>0</v>
      </c>
      <c r="AM696" s="3">
        <f>IFERROR(K696/H696,0)</f>
        <v>0</v>
      </c>
      <c r="AN696" s="3">
        <f>IFERROR(L696/H696,0)</f>
        <v>0</v>
      </c>
      <c r="AO696" s="3">
        <f>IFERROR(M696/H696,0)</f>
        <v>0</v>
      </c>
      <c r="AP696" s="3">
        <f>IFERROR(N696/H696,0)</f>
        <v>0</v>
      </c>
      <c r="AQ696" s="3">
        <f>IFERROR(O696/H696,0)</f>
        <v>0</v>
      </c>
      <c r="AR696" s="3">
        <f>IFERROR(P696/H696,0)</f>
        <v>0</v>
      </c>
      <c r="AS696" s="3">
        <f>IFERROR(Q696/H696,0)</f>
        <v>0</v>
      </c>
      <c r="AT696" s="3">
        <f>IFERROR(R696/H696,0)</f>
        <v>0</v>
      </c>
      <c r="AU696" s="3">
        <f>IFERROR(S696/H696,0)</f>
        <v>0</v>
      </c>
      <c r="AV696" s="3">
        <f>IFERROR(T696/H696,0)</f>
        <v>0</v>
      </c>
      <c r="AW696" s="3">
        <f>IFERROR(U696/H696,0)</f>
        <v>0</v>
      </c>
      <c r="AX696" s="3">
        <f>IFERROR(V696/H696,0)</f>
        <v>0</v>
      </c>
      <c r="AY696" s="3">
        <f>IFERROR(W696/H696,0)</f>
        <v>0</v>
      </c>
      <c r="AZ696" s="3">
        <f>IFERROR(X696/H696,0)</f>
        <v>0</v>
      </c>
      <c r="BA696" s="3">
        <f>IFERROR(Y696/H696,0)</f>
        <v>0</v>
      </c>
      <c r="BB696" s="3">
        <f>IFERROR(Z696/H696,0)</f>
        <v>0</v>
      </c>
      <c r="BC696" s="3">
        <f>IFERROR(AA696/H696,0)</f>
        <v>0</v>
      </c>
      <c r="BD696" s="3">
        <f>IFERROR(AB696/H696,0)</f>
        <v>0</v>
      </c>
      <c r="BE696" s="3">
        <f>IFERROR(AC696/H696,0)</f>
        <v>0</v>
      </c>
      <c r="BF696" s="3">
        <f>IFERROR(AD696/H696,0)</f>
        <v>0</v>
      </c>
      <c r="BG696" s="3">
        <f>IFERROR(AE696/H696,0)</f>
        <v>0</v>
      </c>
      <c r="BH696" s="3">
        <f>IFERROR(AF696/H696,0)</f>
        <v>0</v>
      </c>
      <c r="BI696" s="3">
        <f>IFERROR(AG696/H696,0)</f>
        <v>0</v>
      </c>
      <c r="BJ696" s="3">
        <f>IFERROR(AH696/H696,0)</f>
        <v>0</v>
      </c>
    </row>
    <row r="697" spans="2:62">
      <c r="B697">
        <v>4203</v>
      </c>
      <c r="C697" t="s">
        <v>794</v>
      </c>
      <c r="D697" t="b">
        <v>0</v>
      </c>
      <c r="E697" s="2">
        <v>217</v>
      </c>
      <c r="F697" s="2">
        <v>26</v>
      </c>
      <c r="G697" s="2">
        <v>1</v>
      </c>
      <c r="H697" s="2">
        <v>25</v>
      </c>
      <c r="I697" s="2">
        <v>12</v>
      </c>
      <c r="J697" s="2">
        <v>0</v>
      </c>
      <c r="K697" s="2">
        <v>2</v>
      </c>
      <c r="L697" s="2">
        <v>0</v>
      </c>
      <c r="M697" s="2">
        <v>0</v>
      </c>
      <c r="N697" s="2">
        <v>0</v>
      </c>
      <c r="O697" s="2">
        <v>4</v>
      </c>
      <c r="P697" s="2">
        <v>0</v>
      </c>
      <c r="Q697" s="2">
        <v>0</v>
      </c>
      <c r="R697" s="2">
        <v>0</v>
      </c>
      <c r="S697" s="2">
        <v>0</v>
      </c>
      <c r="T697" s="2">
        <v>2</v>
      </c>
      <c r="U697" s="2">
        <v>1</v>
      </c>
      <c r="V697" s="2">
        <v>1</v>
      </c>
      <c r="W697" s="2">
        <v>1</v>
      </c>
      <c r="X697" s="2">
        <v>0</v>
      </c>
      <c r="Y697" s="2">
        <v>0</v>
      </c>
      <c r="Z697" s="2">
        <v>0</v>
      </c>
      <c r="AA697" s="2">
        <v>0</v>
      </c>
      <c r="AB697" s="2">
        <v>1</v>
      </c>
      <c r="AC697" s="2">
        <v>0</v>
      </c>
      <c r="AD697" s="2">
        <v>0</v>
      </c>
      <c r="AE697" s="2">
        <v>1</v>
      </c>
      <c r="AF697" s="2">
        <v>0</v>
      </c>
      <c r="AG697" s="2">
        <v>0</v>
      </c>
      <c r="AH697" s="2">
        <v>0</v>
      </c>
      <c r="AI697" s="3">
        <f>IFERROR(F697/E697,"")</f>
        <v>0</v>
      </c>
      <c r="AJ697" s="3">
        <f>IFERROR(G697/F697,"")</f>
        <v>0</v>
      </c>
      <c r="AK697" s="3">
        <f>IFERROR(I697/H697,0)</f>
        <v>0</v>
      </c>
      <c r="AL697" s="3">
        <f>IFERROR(J697/H697,0)</f>
        <v>0</v>
      </c>
      <c r="AM697" s="3">
        <f>IFERROR(K697/H697,0)</f>
        <v>0</v>
      </c>
      <c r="AN697" s="3">
        <f>IFERROR(L697/H697,0)</f>
        <v>0</v>
      </c>
      <c r="AO697" s="3">
        <f>IFERROR(M697/H697,0)</f>
        <v>0</v>
      </c>
      <c r="AP697" s="3">
        <f>IFERROR(N697/H697,0)</f>
        <v>0</v>
      </c>
      <c r="AQ697" s="3">
        <f>IFERROR(O697/H697,0)</f>
        <v>0</v>
      </c>
      <c r="AR697" s="3">
        <f>IFERROR(P697/H697,0)</f>
        <v>0</v>
      </c>
      <c r="AS697" s="3">
        <f>IFERROR(Q697/H697,0)</f>
        <v>0</v>
      </c>
      <c r="AT697" s="3">
        <f>IFERROR(R697/H697,0)</f>
        <v>0</v>
      </c>
      <c r="AU697" s="3">
        <f>IFERROR(S697/H697,0)</f>
        <v>0</v>
      </c>
      <c r="AV697" s="3">
        <f>IFERROR(T697/H697,0)</f>
        <v>0</v>
      </c>
      <c r="AW697" s="3">
        <f>IFERROR(U697/H697,0)</f>
        <v>0</v>
      </c>
      <c r="AX697" s="3">
        <f>IFERROR(V697/H697,0)</f>
        <v>0</v>
      </c>
      <c r="AY697" s="3">
        <f>IFERROR(W697/H697,0)</f>
        <v>0</v>
      </c>
      <c r="AZ697" s="3">
        <f>IFERROR(X697/H697,0)</f>
        <v>0</v>
      </c>
      <c r="BA697" s="3">
        <f>IFERROR(Y697/H697,0)</f>
        <v>0</v>
      </c>
      <c r="BB697" s="3">
        <f>IFERROR(Z697/H697,0)</f>
        <v>0</v>
      </c>
      <c r="BC697" s="3">
        <f>IFERROR(AA697/H697,0)</f>
        <v>0</v>
      </c>
      <c r="BD697" s="3">
        <f>IFERROR(AB697/H697,0)</f>
        <v>0</v>
      </c>
      <c r="BE697" s="3">
        <f>IFERROR(AC697/H697,0)</f>
        <v>0</v>
      </c>
      <c r="BF697" s="3">
        <f>IFERROR(AD697/H697,0)</f>
        <v>0</v>
      </c>
      <c r="BG697" s="3">
        <f>IFERROR(AE697/H697,0)</f>
        <v>0</v>
      </c>
      <c r="BH697" s="3">
        <f>IFERROR(AF697/H697,0)</f>
        <v>0</v>
      </c>
      <c r="BI697" s="3">
        <f>IFERROR(AG697/H697,0)</f>
        <v>0</v>
      </c>
      <c r="BJ697" s="3">
        <f>IFERROR(AH697/H697,0)</f>
        <v>0</v>
      </c>
    </row>
    <row r="698" spans="2:62">
      <c r="B698">
        <v>939</v>
      </c>
      <c r="C698" t="s">
        <v>795</v>
      </c>
      <c r="D698" t="b">
        <v>0</v>
      </c>
      <c r="E698" s="2">
        <v>5908</v>
      </c>
      <c r="F698" s="2">
        <v>2675</v>
      </c>
      <c r="G698" s="2">
        <v>26</v>
      </c>
      <c r="H698" s="2">
        <v>2649</v>
      </c>
      <c r="I698" s="2">
        <v>14</v>
      </c>
      <c r="J698" s="2">
        <v>1</v>
      </c>
      <c r="K698" s="2">
        <v>2453</v>
      </c>
      <c r="L698" s="2">
        <v>0</v>
      </c>
      <c r="M698" s="2">
        <v>4</v>
      </c>
      <c r="N698" s="2">
        <v>3</v>
      </c>
      <c r="O698" s="2">
        <v>0</v>
      </c>
      <c r="P698" s="2">
        <v>0</v>
      </c>
      <c r="Q698" s="2">
        <v>0</v>
      </c>
      <c r="R698" s="2">
        <v>0</v>
      </c>
      <c r="S698" s="2">
        <v>5</v>
      </c>
      <c r="T698" s="2">
        <v>7</v>
      </c>
      <c r="U698" s="2">
        <v>3</v>
      </c>
      <c r="V698" s="2">
        <v>10</v>
      </c>
      <c r="W698" s="2">
        <v>59</v>
      </c>
      <c r="X698" s="2">
        <v>3</v>
      </c>
      <c r="Y698" s="2">
        <v>0</v>
      </c>
      <c r="Z698" s="2">
        <v>1</v>
      </c>
      <c r="AA698" s="2">
        <v>44</v>
      </c>
      <c r="AB698" s="2">
        <v>3</v>
      </c>
      <c r="AC698" s="2">
        <v>1</v>
      </c>
      <c r="AD698" s="2">
        <v>8</v>
      </c>
      <c r="AE698" s="2">
        <v>3</v>
      </c>
      <c r="AF698" s="2">
        <v>7</v>
      </c>
      <c r="AG698" s="2">
        <v>5</v>
      </c>
      <c r="AH698" s="2">
        <v>15</v>
      </c>
      <c r="AI698" s="3">
        <f>IFERROR(F698/E698,"")</f>
        <v>0</v>
      </c>
      <c r="AJ698" s="3">
        <f>IFERROR(G698/F698,"")</f>
        <v>0</v>
      </c>
      <c r="AK698" s="3">
        <f>IFERROR(I698/H698,0)</f>
        <v>0</v>
      </c>
      <c r="AL698" s="3">
        <f>IFERROR(J698/H698,0)</f>
        <v>0</v>
      </c>
      <c r="AM698" s="3">
        <f>IFERROR(K698/H698,0)</f>
        <v>0</v>
      </c>
      <c r="AN698" s="3">
        <f>IFERROR(L698/H698,0)</f>
        <v>0</v>
      </c>
      <c r="AO698" s="3">
        <f>IFERROR(M698/H698,0)</f>
        <v>0</v>
      </c>
      <c r="AP698" s="3">
        <f>IFERROR(N698/H698,0)</f>
        <v>0</v>
      </c>
      <c r="AQ698" s="3">
        <f>IFERROR(O698/H698,0)</f>
        <v>0</v>
      </c>
      <c r="AR698" s="3">
        <f>IFERROR(P698/H698,0)</f>
        <v>0</v>
      </c>
      <c r="AS698" s="3">
        <f>IFERROR(Q698/H698,0)</f>
        <v>0</v>
      </c>
      <c r="AT698" s="3">
        <f>IFERROR(R698/H698,0)</f>
        <v>0</v>
      </c>
      <c r="AU698" s="3">
        <f>IFERROR(S698/H698,0)</f>
        <v>0</v>
      </c>
      <c r="AV698" s="3">
        <f>IFERROR(T698/H698,0)</f>
        <v>0</v>
      </c>
      <c r="AW698" s="3">
        <f>IFERROR(U698/H698,0)</f>
        <v>0</v>
      </c>
      <c r="AX698" s="3">
        <f>IFERROR(V698/H698,0)</f>
        <v>0</v>
      </c>
      <c r="AY698" s="3">
        <f>IFERROR(W698/H698,0)</f>
        <v>0</v>
      </c>
      <c r="AZ698" s="3">
        <f>IFERROR(X698/H698,0)</f>
        <v>0</v>
      </c>
      <c r="BA698" s="3">
        <f>IFERROR(Y698/H698,0)</f>
        <v>0</v>
      </c>
      <c r="BB698" s="3">
        <f>IFERROR(Z698/H698,0)</f>
        <v>0</v>
      </c>
      <c r="BC698" s="3">
        <f>IFERROR(AA698/H698,0)</f>
        <v>0</v>
      </c>
      <c r="BD698" s="3">
        <f>IFERROR(AB698/H698,0)</f>
        <v>0</v>
      </c>
      <c r="BE698" s="3">
        <f>IFERROR(AC698/H698,0)</f>
        <v>0</v>
      </c>
      <c r="BF698" s="3">
        <f>IFERROR(AD698/H698,0)</f>
        <v>0</v>
      </c>
      <c r="BG698" s="3">
        <f>IFERROR(AE698/H698,0)</f>
        <v>0</v>
      </c>
      <c r="BH698" s="3">
        <f>IFERROR(AF698/H698,0)</f>
        <v>0</v>
      </c>
      <c r="BI698" s="3">
        <f>IFERROR(AG698/H698,0)</f>
        <v>0</v>
      </c>
      <c r="BJ698" s="3">
        <f>IFERROR(AH698/H698,0)</f>
        <v>0</v>
      </c>
    </row>
    <row r="699" spans="2:62">
      <c r="B699">
        <v>197</v>
      </c>
      <c r="C699" t="s">
        <v>796</v>
      </c>
      <c r="D699" t="b">
        <v>0</v>
      </c>
      <c r="E699" s="2">
        <v>735</v>
      </c>
      <c r="F699" s="2">
        <v>581</v>
      </c>
      <c r="G699" s="2">
        <v>0</v>
      </c>
      <c r="H699" s="2">
        <v>581</v>
      </c>
      <c r="I699" s="2">
        <v>282</v>
      </c>
      <c r="J699" s="2">
        <v>0</v>
      </c>
      <c r="K699" s="2">
        <v>2</v>
      </c>
      <c r="L699" s="2">
        <v>0</v>
      </c>
      <c r="M699" s="2">
        <v>0</v>
      </c>
      <c r="N699" s="2">
        <v>0</v>
      </c>
      <c r="O699" s="2">
        <v>6</v>
      </c>
      <c r="P699" s="2">
        <v>0</v>
      </c>
      <c r="Q699" s="2">
        <v>0</v>
      </c>
      <c r="R699" s="2">
        <v>0</v>
      </c>
      <c r="S699" s="2">
        <v>0</v>
      </c>
      <c r="T699" s="2">
        <v>9</v>
      </c>
      <c r="U699" s="2">
        <v>0</v>
      </c>
      <c r="V699" s="2">
        <v>16</v>
      </c>
      <c r="W699" s="2">
        <v>206</v>
      </c>
      <c r="X699" s="2">
        <v>0</v>
      </c>
      <c r="Y699" s="2">
        <v>0</v>
      </c>
      <c r="Z699" s="2">
        <v>0</v>
      </c>
      <c r="AA699" s="2">
        <v>0</v>
      </c>
      <c r="AB699" s="2">
        <v>48</v>
      </c>
      <c r="AC699" s="2">
        <v>1</v>
      </c>
      <c r="AD699" s="2">
        <v>1</v>
      </c>
      <c r="AE699" s="2">
        <v>9</v>
      </c>
      <c r="AF699" s="2">
        <v>0</v>
      </c>
      <c r="AG699" s="2">
        <v>0</v>
      </c>
      <c r="AH699" s="2">
        <v>1</v>
      </c>
      <c r="AI699" s="3">
        <f>IFERROR(F699/E699,"")</f>
        <v>0</v>
      </c>
      <c r="AJ699" s="3">
        <f>IFERROR(G699/F699,"")</f>
        <v>0</v>
      </c>
      <c r="AK699" s="3">
        <f>IFERROR(I699/H699,0)</f>
        <v>0</v>
      </c>
      <c r="AL699" s="3">
        <f>IFERROR(J699/H699,0)</f>
        <v>0</v>
      </c>
      <c r="AM699" s="3">
        <f>IFERROR(K699/H699,0)</f>
        <v>0</v>
      </c>
      <c r="AN699" s="3">
        <f>IFERROR(L699/H699,0)</f>
        <v>0</v>
      </c>
      <c r="AO699" s="3">
        <f>IFERROR(M699/H699,0)</f>
        <v>0</v>
      </c>
      <c r="AP699" s="3">
        <f>IFERROR(N699/H699,0)</f>
        <v>0</v>
      </c>
      <c r="AQ699" s="3">
        <f>IFERROR(O699/H699,0)</f>
        <v>0</v>
      </c>
      <c r="AR699" s="3">
        <f>IFERROR(P699/H699,0)</f>
        <v>0</v>
      </c>
      <c r="AS699" s="3">
        <f>IFERROR(Q699/H699,0)</f>
        <v>0</v>
      </c>
      <c r="AT699" s="3">
        <f>IFERROR(R699/H699,0)</f>
        <v>0</v>
      </c>
      <c r="AU699" s="3">
        <f>IFERROR(S699/H699,0)</f>
        <v>0</v>
      </c>
      <c r="AV699" s="3">
        <f>IFERROR(T699/H699,0)</f>
        <v>0</v>
      </c>
      <c r="AW699" s="3">
        <f>IFERROR(U699/H699,0)</f>
        <v>0</v>
      </c>
      <c r="AX699" s="3">
        <f>IFERROR(V699/H699,0)</f>
        <v>0</v>
      </c>
      <c r="AY699" s="3">
        <f>IFERROR(W699/H699,0)</f>
        <v>0</v>
      </c>
      <c r="AZ699" s="3">
        <f>IFERROR(X699/H699,0)</f>
        <v>0</v>
      </c>
      <c r="BA699" s="3">
        <f>IFERROR(Y699/H699,0)</f>
        <v>0</v>
      </c>
      <c r="BB699" s="3">
        <f>IFERROR(Z699/H699,0)</f>
        <v>0</v>
      </c>
      <c r="BC699" s="3">
        <f>IFERROR(AA699/H699,0)</f>
        <v>0</v>
      </c>
      <c r="BD699" s="3">
        <f>IFERROR(AB699/H699,0)</f>
        <v>0</v>
      </c>
      <c r="BE699" s="3">
        <f>IFERROR(AC699/H699,0)</f>
        <v>0</v>
      </c>
      <c r="BF699" s="3">
        <f>IFERROR(AD699/H699,0)</f>
        <v>0</v>
      </c>
      <c r="BG699" s="3">
        <f>IFERROR(AE699/H699,0)</f>
        <v>0</v>
      </c>
      <c r="BH699" s="3">
        <f>IFERROR(AF699/H699,0)</f>
        <v>0</v>
      </c>
      <c r="BI699" s="3">
        <f>IFERROR(AG699/H699,0)</f>
        <v>0</v>
      </c>
      <c r="BJ699" s="3">
        <f>IFERROR(AH699/H699,0)</f>
        <v>0</v>
      </c>
    </row>
    <row r="700" spans="2:62">
      <c r="B700">
        <v>1082</v>
      </c>
      <c r="C700" t="s">
        <v>797</v>
      </c>
      <c r="D700" t="b">
        <v>0</v>
      </c>
      <c r="E700" s="2">
        <v>901</v>
      </c>
      <c r="F700" s="2">
        <v>746</v>
      </c>
      <c r="G700" s="2">
        <v>0</v>
      </c>
      <c r="H700" s="2">
        <v>746</v>
      </c>
      <c r="I700" s="2">
        <v>13</v>
      </c>
      <c r="J700" s="2">
        <v>3</v>
      </c>
      <c r="K700" s="2">
        <v>0</v>
      </c>
      <c r="L700" s="2">
        <v>0</v>
      </c>
      <c r="M700" s="2">
        <v>0</v>
      </c>
      <c r="N700" s="2">
        <v>0</v>
      </c>
      <c r="O700" s="2">
        <v>133</v>
      </c>
      <c r="P700" s="2">
        <v>0</v>
      </c>
      <c r="Q700" s="2">
        <v>0</v>
      </c>
      <c r="R700" s="2">
        <v>0</v>
      </c>
      <c r="S700" s="2">
        <v>0</v>
      </c>
      <c r="T700" s="2">
        <v>22</v>
      </c>
      <c r="U700" s="2">
        <v>2</v>
      </c>
      <c r="V700" s="2">
        <v>356</v>
      </c>
      <c r="W700" s="2">
        <v>1</v>
      </c>
      <c r="X700" s="2">
        <v>0</v>
      </c>
      <c r="Y700" s="2">
        <v>0</v>
      </c>
      <c r="Z700" s="2">
        <v>0</v>
      </c>
      <c r="AA700" s="2">
        <v>0</v>
      </c>
      <c r="AB700" s="2">
        <v>7</v>
      </c>
      <c r="AC700" s="2">
        <v>0</v>
      </c>
      <c r="AD700" s="2">
        <v>0</v>
      </c>
      <c r="AE700" s="2">
        <v>4</v>
      </c>
      <c r="AF700" s="2">
        <v>156</v>
      </c>
      <c r="AG700" s="2">
        <v>0</v>
      </c>
      <c r="AH700" s="2">
        <v>49</v>
      </c>
      <c r="AI700" s="3">
        <f>IFERROR(F700/E700,"")</f>
        <v>0</v>
      </c>
      <c r="AJ700" s="3">
        <f>IFERROR(G700/F700,"")</f>
        <v>0</v>
      </c>
      <c r="AK700" s="3">
        <f>IFERROR(I700/H700,0)</f>
        <v>0</v>
      </c>
      <c r="AL700" s="3">
        <f>IFERROR(J700/H700,0)</f>
        <v>0</v>
      </c>
      <c r="AM700" s="3">
        <f>IFERROR(K700/H700,0)</f>
        <v>0</v>
      </c>
      <c r="AN700" s="3">
        <f>IFERROR(L700/H700,0)</f>
        <v>0</v>
      </c>
      <c r="AO700" s="3">
        <f>IFERROR(M700/H700,0)</f>
        <v>0</v>
      </c>
      <c r="AP700" s="3">
        <f>IFERROR(N700/H700,0)</f>
        <v>0</v>
      </c>
      <c r="AQ700" s="3">
        <f>IFERROR(O700/H700,0)</f>
        <v>0</v>
      </c>
      <c r="AR700" s="3">
        <f>IFERROR(P700/H700,0)</f>
        <v>0</v>
      </c>
      <c r="AS700" s="3">
        <f>IFERROR(Q700/H700,0)</f>
        <v>0</v>
      </c>
      <c r="AT700" s="3">
        <f>IFERROR(R700/H700,0)</f>
        <v>0</v>
      </c>
      <c r="AU700" s="3">
        <f>IFERROR(S700/H700,0)</f>
        <v>0</v>
      </c>
      <c r="AV700" s="3">
        <f>IFERROR(T700/H700,0)</f>
        <v>0</v>
      </c>
      <c r="AW700" s="3">
        <f>IFERROR(U700/H700,0)</f>
        <v>0</v>
      </c>
      <c r="AX700" s="3">
        <f>IFERROR(V700/H700,0)</f>
        <v>0</v>
      </c>
      <c r="AY700" s="3">
        <f>IFERROR(W700/H700,0)</f>
        <v>0</v>
      </c>
      <c r="AZ700" s="3">
        <f>IFERROR(X700/H700,0)</f>
        <v>0</v>
      </c>
      <c r="BA700" s="3">
        <f>IFERROR(Y700/H700,0)</f>
        <v>0</v>
      </c>
      <c r="BB700" s="3">
        <f>IFERROR(Z700/H700,0)</f>
        <v>0</v>
      </c>
      <c r="BC700" s="3">
        <f>IFERROR(AA700/H700,0)</f>
        <v>0</v>
      </c>
      <c r="BD700" s="3">
        <f>IFERROR(AB700/H700,0)</f>
        <v>0</v>
      </c>
      <c r="BE700" s="3">
        <f>IFERROR(AC700/H700,0)</f>
        <v>0</v>
      </c>
      <c r="BF700" s="3">
        <f>IFERROR(AD700/H700,0)</f>
        <v>0</v>
      </c>
      <c r="BG700" s="3">
        <f>IFERROR(AE700/H700,0)</f>
        <v>0</v>
      </c>
      <c r="BH700" s="3">
        <f>IFERROR(AF700/H700,0)</f>
        <v>0</v>
      </c>
      <c r="BI700" s="3">
        <f>IFERROR(AG700/H700,0)</f>
        <v>0</v>
      </c>
      <c r="BJ700" s="3">
        <f>IFERROR(AH700/H700,0)</f>
        <v>0</v>
      </c>
    </row>
    <row r="701" spans="2:62">
      <c r="B701">
        <v>694</v>
      </c>
      <c r="C701" t="s">
        <v>798</v>
      </c>
      <c r="D701" t="b">
        <v>0</v>
      </c>
      <c r="E701" s="2">
        <v>1522</v>
      </c>
      <c r="F701" s="2">
        <v>1092</v>
      </c>
      <c r="G701" s="2">
        <v>2</v>
      </c>
      <c r="H701" s="2">
        <v>1090</v>
      </c>
      <c r="I701" s="2">
        <v>675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2">
        <v>14</v>
      </c>
      <c r="P701" s="2">
        <v>0</v>
      </c>
      <c r="Q701" s="2">
        <v>0</v>
      </c>
      <c r="R701" s="2">
        <v>0</v>
      </c>
      <c r="S701" s="2">
        <v>0</v>
      </c>
      <c r="T701" s="2">
        <v>39</v>
      </c>
      <c r="U701" s="2">
        <v>5</v>
      </c>
      <c r="V701" s="2">
        <v>38</v>
      </c>
      <c r="W701" s="2">
        <v>207</v>
      </c>
      <c r="X701" s="2">
        <v>0</v>
      </c>
      <c r="Y701" s="2">
        <v>0</v>
      </c>
      <c r="Z701" s="2">
        <v>0</v>
      </c>
      <c r="AA701" s="2">
        <v>0</v>
      </c>
      <c r="AB701" s="2">
        <v>75</v>
      </c>
      <c r="AC701" s="2">
        <v>0</v>
      </c>
      <c r="AD701" s="2">
        <v>1</v>
      </c>
      <c r="AE701" s="2">
        <v>29</v>
      </c>
      <c r="AF701" s="2">
        <v>4</v>
      </c>
      <c r="AG701" s="2">
        <v>1</v>
      </c>
      <c r="AH701" s="2">
        <v>2</v>
      </c>
      <c r="AI701" s="3">
        <f>IFERROR(F701/E701,"")</f>
        <v>0</v>
      </c>
      <c r="AJ701" s="3">
        <f>IFERROR(G701/F701,"")</f>
        <v>0</v>
      </c>
      <c r="AK701" s="3">
        <f>IFERROR(I701/H701,0)</f>
        <v>0</v>
      </c>
      <c r="AL701" s="3">
        <f>IFERROR(J701/H701,0)</f>
        <v>0</v>
      </c>
      <c r="AM701" s="3">
        <f>IFERROR(K701/H701,0)</f>
        <v>0</v>
      </c>
      <c r="AN701" s="3">
        <f>IFERROR(L701/H701,0)</f>
        <v>0</v>
      </c>
      <c r="AO701" s="3">
        <f>IFERROR(M701/H701,0)</f>
        <v>0</v>
      </c>
      <c r="AP701" s="3">
        <f>IFERROR(N701/H701,0)</f>
        <v>0</v>
      </c>
      <c r="AQ701" s="3">
        <f>IFERROR(O701/H701,0)</f>
        <v>0</v>
      </c>
      <c r="AR701" s="3">
        <f>IFERROR(P701/H701,0)</f>
        <v>0</v>
      </c>
      <c r="AS701" s="3">
        <f>IFERROR(Q701/H701,0)</f>
        <v>0</v>
      </c>
      <c r="AT701" s="3">
        <f>IFERROR(R701/H701,0)</f>
        <v>0</v>
      </c>
      <c r="AU701" s="3">
        <f>IFERROR(S701/H701,0)</f>
        <v>0</v>
      </c>
      <c r="AV701" s="3">
        <f>IFERROR(T701/H701,0)</f>
        <v>0</v>
      </c>
      <c r="AW701" s="3">
        <f>IFERROR(U701/H701,0)</f>
        <v>0</v>
      </c>
      <c r="AX701" s="3">
        <f>IFERROR(V701/H701,0)</f>
        <v>0</v>
      </c>
      <c r="AY701" s="3">
        <f>IFERROR(W701/H701,0)</f>
        <v>0</v>
      </c>
      <c r="AZ701" s="3">
        <f>IFERROR(X701/H701,0)</f>
        <v>0</v>
      </c>
      <c r="BA701" s="3">
        <f>IFERROR(Y701/H701,0)</f>
        <v>0</v>
      </c>
      <c r="BB701" s="3">
        <f>IFERROR(Z701/H701,0)</f>
        <v>0</v>
      </c>
      <c r="BC701" s="3">
        <f>IFERROR(AA701/H701,0)</f>
        <v>0</v>
      </c>
      <c r="BD701" s="3">
        <f>IFERROR(AB701/H701,0)</f>
        <v>0</v>
      </c>
      <c r="BE701" s="3">
        <f>IFERROR(AC701/H701,0)</f>
        <v>0</v>
      </c>
      <c r="BF701" s="3">
        <f>IFERROR(AD701/H701,0)</f>
        <v>0</v>
      </c>
      <c r="BG701" s="3">
        <f>IFERROR(AE701/H701,0)</f>
        <v>0</v>
      </c>
      <c r="BH701" s="3">
        <f>IFERROR(AF701/H701,0)</f>
        <v>0</v>
      </c>
      <c r="BI701" s="3">
        <f>IFERROR(AG701/H701,0)</f>
        <v>0</v>
      </c>
      <c r="BJ701" s="3">
        <f>IFERROR(AH701/H701,0)</f>
        <v>0</v>
      </c>
    </row>
    <row r="702" spans="2:62">
      <c r="B702">
        <v>678</v>
      </c>
      <c r="C702" t="s">
        <v>799</v>
      </c>
      <c r="D702" t="b">
        <v>0</v>
      </c>
      <c r="E702" s="2">
        <v>311</v>
      </c>
      <c r="F702" s="2">
        <v>206</v>
      </c>
      <c r="G702" s="2">
        <v>0</v>
      </c>
      <c r="H702" s="2">
        <v>206</v>
      </c>
      <c r="I702" s="2">
        <v>114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2">
        <v>5</v>
      </c>
      <c r="P702" s="2">
        <v>1</v>
      </c>
      <c r="Q702" s="2">
        <v>0</v>
      </c>
      <c r="R702" s="2">
        <v>0</v>
      </c>
      <c r="S702" s="2">
        <v>0</v>
      </c>
      <c r="T702" s="2">
        <v>14</v>
      </c>
      <c r="U702" s="2">
        <v>6</v>
      </c>
      <c r="V702" s="2">
        <v>16</v>
      </c>
      <c r="W702" s="2">
        <v>12</v>
      </c>
      <c r="X702" s="2">
        <v>0</v>
      </c>
      <c r="Y702" s="2">
        <v>0</v>
      </c>
      <c r="Z702" s="2">
        <v>0</v>
      </c>
      <c r="AA702" s="2">
        <v>0</v>
      </c>
      <c r="AB702" s="2">
        <v>20</v>
      </c>
      <c r="AC702" s="2">
        <v>0</v>
      </c>
      <c r="AD702" s="2">
        <v>0</v>
      </c>
      <c r="AE702" s="2">
        <v>16</v>
      </c>
      <c r="AF702" s="2">
        <v>0</v>
      </c>
      <c r="AG702" s="2">
        <v>0</v>
      </c>
      <c r="AH702" s="2">
        <v>2</v>
      </c>
      <c r="AI702" s="3">
        <f>IFERROR(F702/E702,"")</f>
        <v>0</v>
      </c>
      <c r="AJ702" s="3">
        <f>IFERROR(G702/F702,"")</f>
        <v>0</v>
      </c>
      <c r="AK702" s="3">
        <f>IFERROR(I702/H702,0)</f>
        <v>0</v>
      </c>
      <c r="AL702" s="3">
        <f>IFERROR(J702/H702,0)</f>
        <v>0</v>
      </c>
      <c r="AM702" s="3">
        <f>IFERROR(K702/H702,0)</f>
        <v>0</v>
      </c>
      <c r="AN702" s="3">
        <f>IFERROR(L702/H702,0)</f>
        <v>0</v>
      </c>
      <c r="AO702" s="3">
        <f>IFERROR(M702/H702,0)</f>
        <v>0</v>
      </c>
      <c r="AP702" s="3">
        <f>IFERROR(N702/H702,0)</f>
        <v>0</v>
      </c>
      <c r="AQ702" s="3">
        <f>IFERROR(O702/H702,0)</f>
        <v>0</v>
      </c>
      <c r="AR702" s="3">
        <f>IFERROR(P702/H702,0)</f>
        <v>0</v>
      </c>
      <c r="AS702" s="3">
        <f>IFERROR(Q702/H702,0)</f>
        <v>0</v>
      </c>
      <c r="AT702" s="3">
        <f>IFERROR(R702/H702,0)</f>
        <v>0</v>
      </c>
      <c r="AU702" s="3">
        <f>IFERROR(S702/H702,0)</f>
        <v>0</v>
      </c>
      <c r="AV702" s="3">
        <f>IFERROR(T702/H702,0)</f>
        <v>0</v>
      </c>
      <c r="AW702" s="3">
        <f>IFERROR(U702/H702,0)</f>
        <v>0</v>
      </c>
      <c r="AX702" s="3">
        <f>IFERROR(V702/H702,0)</f>
        <v>0</v>
      </c>
      <c r="AY702" s="3">
        <f>IFERROR(W702/H702,0)</f>
        <v>0</v>
      </c>
      <c r="AZ702" s="3">
        <f>IFERROR(X702/H702,0)</f>
        <v>0</v>
      </c>
      <c r="BA702" s="3">
        <f>IFERROR(Y702/H702,0)</f>
        <v>0</v>
      </c>
      <c r="BB702" s="3">
        <f>IFERROR(Z702/H702,0)</f>
        <v>0</v>
      </c>
      <c r="BC702" s="3">
        <f>IFERROR(AA702/H702,0)</f>
        <v>0</v>
      </c>
      <c r="BD702" s="3">
        <f>IFERROR(AB702/H702,0)</f>
        <v>0</v>
      </c>
      <c r="BE702" s="3">
        <f>IFERROR(AC702/H702,0)</f>
        <v>0</v>
      </c>
      <c r="BF702" s="3">
        <f>IFERROR(AD702/H702,0)</f>
        <v>0</v>
      </c>
      <c r="BG702" s="3">
        <f>IFERROR(AE702/H702,0)</f>
        <v>0</v>
      </c>
      <c r="BH702" s="3">
        <f>IFERROR(AF702/H702,0)</f>
        <v>0</v>
      </c>
      <c r="BI702" s="3">
        <f>IFERROR(AG702/H702,0)</f>
        <v>0</v>
      </c>
      <c r="BJ702" s="3">
        <f>IFERROR(AH702/H702,0)</f>
        <v>0</v>
      </c>
    </row>
    <row r="703" spans="2:62">
      <c r="B703">
        <v>272</v>
      </c>
      <c r="C703" t="s">
        <v>800</v>
      </c>
      <c r="D703" t="b">
        <v>0</v>
      </c>
      <c r="E703" s="2">
        <v>444</v>
      </c>
      <c r="F703" s="2">
        <v>287</v>
      </c>
      <c r="G703" s="2">
        <v>1</v>
      </c>
      <c r="H703" s="2">
        <v>286</v>
      </c>
      <c r="I703" s="2">
        <v>208</v>
      </c>
      <c r="J703" s="2">
        <v>0</v>
      </c>
      <c r="K703" s="2">
        <v>1</v>
      </c>
      <c r="L703" s="2">
        <v>0</v>
      </c>
      <c r="M703" s="2">
        <v>0</v>
      </c>
      <c r="N703" s="2">
        <v>0</v>
      </c>
      <c r="O703" s="2">
        <v>4</v>
      </c>
      <c r="P703" s="2">
        <v>0</v>
      </c>
      <c r="Q703" s="2">
        <v>0</v>
      </c>
      <c r="R703" s="2">
        <v>0</v>
      </c>
      <c r="S703" s="2">
        <v>0</v>
      </c>
      <c r="T703" s="2">
        <v>12</v>
      </c>
      <c r="U703" s="2">
        <v>3</v>
      </c>
      <c r="V703" s="2">
        <v>16</v>
      </c>
      <c r="W703" s="2">
        <v>14</v>
      </c>
      <c r="X703" s="2">
        <v>0</v>
      </c>
      <c r="Y703" s="2">
        <v>0</v>
      </c>
      <c r="Z703" s="2">
        <v>0</v>
      </c>
      <c r="AA703" s="2">
        <v>0</v>
      </c>
      <c r="AB703" s="2">
        <v>22</v>
      </c>
      <c r="AC703" s="2">
        <v>0</v>
      </c>
      <c r="AD703" s="2">
        <v>0</v>
      </c>
      <c r="AE703" s="2">
        <v>5</v>
      </c>
      <c r="AF703" s="2">
        <v>1</v>
      </c>
      <c r="AG703" s="2">
        <v>0</v>
      </c>
      <c r="AH703" s="2">
        <v>0</v>
      </c>
      <c r="AI703" s="3">
        <f>IFERROR(F703/E703,"")</f>
        <v>0</v>
      </c>
      <c r="AJ703" s="3">
        <f>IFERROR(G703/F703,"")</f>
        <v>0</v>
      </c>
      <c r="AK703" s="3">
        <f>IFERROR(I703/H703,0)</f>
        <v>0</v>
      </c>
      <c r="AL703" s="3">
        <f>IFERROR(J703/H703,0)</f>
        <v>0</v>
      </c>
      <c r="AM703" s="3">
        <f>IFERROR(K703/H703,0)</f>
        <v>0</v>
      </c>
      <c r="AN703" s="3">
        <f>IFERROR(L703/H703,0)</f>
        <v>0</v>
      </c>
      <c r="AO703" s="3">
        <f>IFERROR(M703/H703,0)</f>
        <v>0</v>
      </c>
      <c r="AP703" s="3">
        <f>IFERROR(N703/H703,0)</f>
        <v>0</v>
      </c>
      <c r="AQ703" s="3">
        <f>IFERROR(O703/H703,0)</f>
        <v>0</v>
      </c>
      <c r="AR703" s="3">
        <f>IFERROR(P703/H703,0)</f>
        <v>0</v>
      </c>
      <c r="AS703" s="3">
        <f>IFERROR(Q703/H703,0)</f>
        <v>0</v>
      </c>
      <c r="AT703" s="3">
        <f>IFERROR(R703/H703,0)</f>
        <v>0</v>
      </c>
      <c r="AU703" s="3">
        <f>IFERROR(S703/H703,0)</f>
        <v>0</v>
      </c>
      <c r="AV703" s="3">
        <f>IFERROR(T703/H703,0)</f>
        <v>0</v>
      </c>
      <c r="AW703" s="3">
        <f>IFERROR(U703/H703,0)</f>
        <v>0</v>
      </c>
      <c r="AX703" s="3">
        <f>IFERROR(V703/H703,0)</f>
        <v>0</v>
      </c>
      <c r="AY703" s="3">
        <f>IFERROR(W703/H703,0)</f>
        <v>0</v>
      </c>
      <c r="AZ703" s="3">
        <f>IFERROR(X703/H703,0)</f>
        <v>0</v>
      </c>
      <c r="BA703" s="3">
        <f>IFERROR(Y703/H703,0)</f>
        <v>0</v>
      </c>
      <c r="BB703" s="3">
        <f>IFERROR(Z703/H703,0)</f>
        <v>0</v>
      </c>
      <c r="BC703" s="3">
        <f>IFERROR(AA703/H703,0)</f>
        <v>0</v>
      </c>
      <c r="BD703" s="3">
        <f>IFERROR(AB703/H703,0)</f>
        <v>0</v>
      </c>
      <c r="BE703" s="3">
        <f>IFERROR(AC703/H703,0)</f>
        <v>0</v>
      </c>
      <c r="BF703" s="3">
        <f>IFERROR(AD703/H703,0)</f>
        <v>0</v>
      </c>
      <c r="BG703" s="3">
        <f>IFERROR(AE703/H703,0)</f>
        <v>0</v>
      </c>
      <c r="BH703" s="3">
        <f>IFERROR(AF703/H703,0)</f>
        <v>0</v>
      </c>
      <c r="BI703" s="3">
        <f>IFERROR(AG703/H703,0)</f>
        <v>0</v>
      </c>
      <c r="BJ703" s="3">
        <f>IFERROR(AH703/H703,0)</f>
        <v>0</v>
      </c>
    </row>
    <row r="704" spans="2:62">
      <c r="B704">
        <v>3657</v>
      </c>
      <c r="C704" t="s">
        <v>801</v>
      </c>
      <c r="D704" t="b">
        <v>0</v>
      </c>
      <c r="E704" s="2">
        <v>259</v>
      </c>
      <c r="F704" s="2">
        <v>204</v>
      </c>
      <c r="G704" s="2">
        <v>0</v>
      </c>
      <c r="H704" s="2">
        <v>204</v>
      </c>
      <c r="I704" s="2">
        <v>0</v>
      </c>
      <c r="J704" s="2">
        <v>0</v>
      </c>
      <c r="K704" s="2">
        <v>0</v>
      </c>
      <c r="L704" s="2">
        <v>1</v>
      </c>
      <c r="M704" s="2">
        <v>0</v>
      </c>
      <c r="N704" s="2">
        <v>0</v>
      </c>
      <c r="O704" s="2">
        <v>141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11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  <c r="AC704" s="2">
        <v>0</v>
      </c>
      <c r="AD704" s="2">
        <v>0</v>
      </c>
      <c r="AE704" s="2">
        <v>1</v>
      </c>
      <c r="AF704" s="2">
        <v>50</v>
      </c>
      <c r="AG704" s="2">
        <v>0</v>
      </c>
      <c r="AH704" s="2">
        <v>0</v>
      </c>
      <c r="AI704" s="3">
        <f>IFERROR(F704/E704,"")</f>
        <v>0</v>
      </c>
      <c r="AJ704" s="3">
        <f>IFERROR(G704/F704,"")</f>
        <v>0</v>
      </c>
      <c r="AK704" s="3">
        <f>IFERROR(I704/H704,0)</f>
        <v>0</v>
      </c>
      <c r="AL704" s="3">
        <f>IFERROR(J704/H704,0)</f>
        <v>0</v>
      </c>
      <c r="AM704" s="3">
        <f>IFERROR(K704/H704,0)</f>
        <v>0</v>
      </c>
      <c r="AN704" s="3">
        <f>IFERROR(L704/H704,0)</f>
        <v>0</v>
      </c>
      <c r="AO704" s="3">
        <f>IFERROR(M704/H704,0)</f>
        <v>0</v>
      </c>
      <c r="AP704" s="3">
        <f>IFERROR(N704/H704,0)</f>
        <v>0</v>
      </c>
      <c r="AQ704" s="3">
        <f>IFERROR(O704/H704,0)</f>
        <v>0</v>
      </c>
      <c r="AR704" s="3">
        <f>IFERROR(P704/H704,0)</f>
        <v>0</v>
      </c>
      <c r="AS704" s="3">
        <f>IFERROR(Q704/H704,0)</f>
        <v>0</v>
      </c>
      <c r="AT704" s="3">
        <f>IFERROR(R704/H704,0)</f>
        <v>0</v>
      </c>
      <c r="AU704" s="3">
        <f>IFERROR(S704/H704,0)</f>
        <v>0</v>
      </c>
      <c r="AV704" s="3">
        <f>IFERROR(T704/H704,0)</f>
        <v>0</v>
      </c>
      <c r="AW704" s="3">
        <f>IFERROR(U704/H704,0)</f>
        <v>0</v>
      </c>
      <c r="AX704" s="3">
        <f>IFERROR(V704/H704,0)</f>
        <v>0</v>
      </c>
      <c r="AY704" s="3">
        <f>IFERROR(W704/H704,0)</f>
        <v>0</v>
      </c>
      <c r="AZ704" s="3">
        <f>IFERROR(X704/H704,0)</f>
        <v>0</v>
      </c>
      <c r="BA704" s="3">
        <f>IFERROR(Y704/H704,0)</f>
        <v>0</v>
      </c>
      <c r="BB704" s="3">
        <f>IFERROR(Z704/H704,0)</f>
        <v>0</v>
      </c>
      <c r="BC704" s="3">
        <f>IFERROR(AA704/H704,0)</f>
        <v>0</v>
      </c>
      <c r="BD704" s="3">
        <f>IFERROR(AB704/H704,0)</f>
        <v>0</v>
      </c>
      <c r="BE704" s="3">
        <f>IFERROR(AC704/H704,0)</f>
        <v>0</v>
      </c>
      <c r="BF704" s="3">
        <f>IFERROR(AD704/H704,0)</f>
        <v>0</v>
      </c>
      <c r="BG704" s="3">
        <f>IFERROR(AE704/H704,0)</f>
        <v>0</v>
      </c>
      <c r="BH704" s="3">
        <f>IFERROR(AF704/H704,0)</f>
        <v>0</v>
      </c>
      <c r="BI704" s="3">
        <f>IFERROR(AG704/H704,0)</f>
        <v>0</v>
      </c>
      <c r="BJ704" s="3">
        <f>IFERROR(AH704/H704,0)</f>
        <v>0</v>
      </c>
    </row>
    <row r="705" spans="2:62">
      <c r="B705">
        <v>570</v>
      </c>
      <c r="C705" t="s">
        <v>802</v>
      </c>
      <c r="D705" t="b">
        <v>0</v>
      </c>
      <c r="E705" s="2">
        <v>598</v>
      </c>
      <c r="F705" s="2">
        <v>452</v>
      </c>
      <c r="G705" s="2">
        <v>3</v>
      </c>
      <c r="H705" s="2">
        <v>449</v>
      </c>
      <c r="I705" s="2">
        <v>87</v>
      </c>
      <c r="J705" s="2">
        <v>0</v>
      </c>
      <c r="K705" s="2">
        <v>0</v>
      </c>
      <c r="L705" s="2">
        <v>0</v>
      </c>
      <c r="M705" s="2">
        <v>0</v>
      </c>
      <c r="N705" s="2">
        <v>0</v>
      </c>
      <c r="O705" s="2">
        <v>24</v>
      </c>
      <c r="P705" s="2">
        <v>0</v>
      </c>
      <c r="Q705" s="2">
        <v>0</v>
      </c>
      <c r="R705" s="2">
        <v>0</v>
      </c>
      <c r="S705" s="2">
        <v>0</v>
      </c>
      <c r="T705" s="2">
        <v>57</v>
      </c>
      <c r="U705" s="2">
        <v>14</v>
      </c>
      <c r="V705" s="2">
        <v>166</v>
      </c>
      <c r="W705" s="2">
        <v>10</v>
      </c>
      <c r="X705" s="2">
        <v>0</v>
      </c>
      <c r="Y705" s="2">
        <v>0</v>
      </c>
      <c r="Z705" s="2">
        <v>1</v>
      </c>
      <c r="AA705" s="2">
        <v>1</v>
      </c>
      <c r="AB705" s="2">
        <v>50</v>
      </c>
      <c r="AC705" s="2">
        <v>0</v>
      </c>
      <c r="AD705" s="2">
        <v>0</v>
      </c>
      <c r="AE705" s="2">
        <v>10</v>
      </c>
      <c r="AF705" s="2">
        <v>5</v>
      </c>
      <c r="AG705" s="2">
        <v>2</v>
      </c>
      <c r="AH705" s="2">
        <v>22</v>
      </c>
      <c r="AI705" s="3">
        <f>IFERROR(F705/E705,"")</f>
        <v>0</v>
      </c>
      <c r="AJ705" s="3">
        <f>IFERROR(G705/F705,"")</f>
        <v>0</v>
      </c>
      <c r="AK705" s="3">
        <f>IFERROR(I705/H705,0)</f>
        <v>0</v>
      </c>
      <c r="AL705" s="3">
        <f>IFERROR(J705/H705,0)</f>
        <v>0</v>
      </c>
      <c r="AM705" s="3">
        <f>IFERROR(K705/H705,0)</f>
        <v>0</v>
      </c>
      <c r="AN705" s="3">
        <f>IFERROR(L705/H705,0)</f>
        <v>0</v>
      </c>
      <c r="AO705" s="3">
        <f>IFERROR(M705/H705,0)</f>
        <v>0</v>
      </c>
      <c r="AP705" s="3">
        <f>IFERROR(N705/H705,0)</f>
        <v>0</v>
      </c>
      <c r="AQ705" s="3">
        <f>IFERROR(O705/H705,0)</f>
        <v>0</v>
      </c>
      <c r="AR705" s="3">
        <f>IFERROR(P705/H705,0)</f>
        <v>0</v>
      </c>
      <c r="AS705" s="3">
        <f>IFERROR(Q705/H705,0)</f>
        <v>0</v>
      </c>
      <c r="AT705" s="3">
        <f>IFERROR(R705/H705,0)</f>
        <v>0</v>
      </c>
      <c r="AU705" s="3">
        <f>IFERROR(S705/H705,0)</f>
        <v>0</v>
      </c>
      <c r="AV705" s="3">
        <f>IFERROR(T705/H705,0)</f>
        <v>0</v>
      </c>
      <c r="AW705" s="3">
        <f>IFERROR(U705/H705,0)</f>
        <v>0</v>
      </c>
      <c r="AX705" s="3">
        <f>IFERROR(V705/H705,0)</f>
        <v>0</v>
      </c>
      <c r="AY705" s="3">
        <f>IFERROR(W705/H705,0)</f>
        <v>0</v>
      </c>
      <c r="AZ705" s="3">
        <f>IFERROR(X705/H705,0)</f>
        <v>0</v>
      </c>
      <c r="BA705" s="3">
        <f>IFERROR(Y705/H705,0)</f>
        <v>0</v>
      </c>
      <c r="BB705" s="3">
        <f>IFERROR(Z705/H705,0)</f>
        <v>0</v>
      </c>
      <c r="BC705" s="3">
        <f>IFERROR(AA705/H705,0)</f>
        <v>0</v>
      </c>
      <c r="BD705" s="3">
        <f>IFERROR(AB705/H705,0)</f>
        <v>0</v>
      </c>
      <c r="BE705" s="3">
        <f>IFERROR(AC705/H705,0)</f>
        <v>0</v>
      </c>
      <c r="BF705" s="3">
        <f>IFERROR(AD705/H705,0)</f>
        <v>0</v>
      </c>
      <c r="BG705" s="3">
        <f>IFERROR(AE705/H705,0)</f>
        <v>0</v>
      </c>
      <c r="BH705" s="3">
        <f>IFERROR(AF705/H705,0)</f>
        <v>0</v>
      </c>
      <c r="BI705" s="3">
        <f>IFERROR(AG705/H705,0)</f>
        <v>0</v>
      </c>
      <c r="BJ705" s="3">
        <f>IFERROR(AH705/H705,0)</f>
        <v>0</v>
      </c>
    </row>
    <row r="706" spans="2:62">
      <c r="B706">
        <v>518</v>
      </c>
      <c r="C706" t="s">
        <v>803</v>
      </c>
      <c r="D706" t="b">
        <v>0</v>
      </c>
      <c r="E706" s="2">
        <v>2364</v>
      </c>
      <c r="F706" s="2">
        <v>1765</v>
      </c>
      <c r="G706" s="2">
        <v>20</v>
      </c>
      <c r="H706" s="2">
        <v>1745</v>
      </c>
      <c r="I706" s="2">
        <v>141</v>
      </c>
      <c r="J706" s="2">
        <v>0</v>
      </c>
      <c r="K706" s="2">
        <v>1330</v>
      </c>
      <c r="L706" s="2">
        <v>0</v>
      </c>
      <c r="M706" s="2">
        <v>0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1</v>
      </c>
      <c r="T706" s="2">
        <v>1</v>
      </c>
      <c r="U706" s="2">
        <v>2</v>
      </c>
      <c r="V706" s="2">
        <v>5</v>
      </c>
      <c r="W706" s="2">
        <v>228</v>
      </c>
      <c r="X706" s="2">
        <v>1</v>
      </c>
      <c r="Y706" s="2">
        <v>0</v>
      </c>
      <c r="Z706" s="2">
        <v>1</v>
      </c>
      <c r="AA706" s="2">
        <v>3</v>
      </c>
      <c r="AB706" s="2">
        <v>0</v>
      </c>
      <c r="AC706" s="2">
        <v>0</v>
      </c>
      <c r="AD706" s="2">
        <v>0</v>
      </c>
      <c r="AE706" s="2">
        <v>2</v>
      </c>
      <c r="AF706" s="2">
        <v>1</v>
      </c>
      <c r="AG706" s="2">
        <v>7</v>
      </c>
      <c r="AH706" s="2">
        <v>22</v>
      </c>
      <c r="AI706" s="3">
        <f>IFERROR(F706/E706,"")</f>
        <v>0</v>
      </c>
      <c r="AJ706" s="3">
        <f>IFERROR(G706/F706,"")</f>
        <v>0</v>
      </c>
      <c r="AK706" s="3">
        <f>IFERROR(I706/H706,0)</f>
        <v>0</v>
      </c>
      <c r="AL706" s="3">
        <f>IFERROR(J706/H706,0)</f>
        <v>0</v>
      </c>
      <c r="AM706" s="3">
        <f>IFERROR(K706/H706,0)</f>
        <v>0</v>
      </c>
      <c r="AN706" s="3">
        <f>IFERROR(L706/H706,0)</f>
        <v>0</v>
      </c>
      <c r="AO706" s="3">
        <f>IFERROR(M706/H706,0)</f>
        <v>0</v>
      </c>
      <c r="AP706" s="3">
        <f>IFERROR(N706/H706,0)</f>
        <v>0</v>
      </c>
      <c r="AQ706" s="3">
        <f>IFERROR(O706/H706,0)</f>
        <v>0</v>
      </c>
      <c r="AR706" s="3">
        <f>IFERROR(P706/H706,0)</f>
        <v>0</v>
      </c>
      <c r="AS706" s="3">
        <f>IFERROR(Q706/H706,0)</f>
        <v>0</v>
      </c>
      <c r="AT706" s="3">
        <f>IFERROR(R706/H706,0)</f>
        <v>0</v>
      </c>
      <c r="AU706" s="3">
        <f>IFERROR(S706/H706,0)</f>
        <v>0</v>
      </c>
      <c r="AV706" s="3">
        <f>IFERROR(T706/H706,0)</f>
        <v>0</v>
      </c>
      <c r="AW706" s="3">
        <f>IFERROR(U706/H706,0)</f>
        <v>0</v>
      </c>
      <c r="AX706" s="3">
        <f>IFERROR(V706/H706,0)</f>
        <v>0</v>
      </c>
      <c r="AY706" s="3">
        <f>IFERROR(W706/H706,0)</f>
        <v>0</v>
      </c>
      <c r="AZ706" s="3">
        <f>IFERROR(X706/H706,0)</f>
        <v>0</v>
      </c>
      <c r="BA706" s="3">
        <f>IFERROR(Y706/H706,0)</f>
        <v>0</v>
      </c>
      <c r="BB706" s="3">
        <f>IFERROR(Z706/H706,0)</f>
        <v>0</v>
      </c>
      <c r="BC706" s="3">
        <f>IFERROR(AA706/H706,0)</f>
        <v>0</v>
      </c>
      <c r="BD706" s="3">
        <f>IFERROR(AB706/H706,0)</f>
        <v>0</v>
      </c>
      <c r="BE706" s="3">
        <f>IFERROR(AC706/H706,0)</f>
        <v>0</v>
      </c>
      <c r="BF706" s="3">
        <f>IFERROR(AD706/H706,0)</f>
        <v>0</v>
      </c>
      <c r="BG706" s="3">
        <f>IFERROR(AE706/H706,0)</f>
        <v>0</v>
      </c>
      <c r="BH706" s="3">
        <f>IFERROR(AF706/H706,0)</f>
        <v>0</v>
      </c>
      <c r="BI706" s="3">
        <f>IFERROR(AG706/H706,0)</f>
        <v>0</v>
      </c>
      <c r="BJ706" s="3">
        <f>IFERROR(AH706/H706,0)</f>
        <v>0</v>
      </c>
    </row>
    <row r="707" spans="2:62">
      <c r="B707">
        <v>416</v>
      </c>
      <c r="C707" t="s">
        <v>804</v>
      </c>
      <c r="D707" t="b">
        <v>0</v>
      </c>
      <c r="E707" s="2">
        <v>471</v>
      </c>
      <c r="F707" s="2">
        <v>347</v>
      </c>
      <c r="G707" s="2">
        <v>0</v>
      </c>
      <c r="H707" s="2">
        <v>347</v>
      </c>
      <c r="I707" s="2">
        <v>182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2">
        <v>6</v>
      </c>
      <c r="P707" s="2">
        <v>0</v>
      </c>
      <c r="Q707" s="2">
        <v>0</v>
      </c>
      <c r="R707" s="2">
        <v>0</v>
      </c>
      <c r="S707" s="2">
        <v>0</v>
      </c>
      <c r="T707" s="2">
        <v>23</v>
      </c>
      <c r="U707" s="2">
        <v>2</v>
      </c>
      <c r="V707" s="2">
        <v>27</v>
      </c>
      <c r="W707" s="2">
        <v>48</v>
      </c>
      <c r="X707" s="2">
        <v>1</v>
      </c>
      <c r="Y707" s="2">
        <v>0</v>
      </c>
      <c r="Z707" s="2">
        <v>0</v>
      </c>
      <c r="AA707" s="2">
        <v>0</v>
      </c>
      <c r="AB707" s="2">
        <v>41</v>
      </c>
      <c r="AC707" s="2">
        <v>0</v>
      </c>
      <c r="AD707" s="2">
        <v>1</v>
      </c>
      <c r="AE707" s="2">
        <v>10</v>
      </c>
      <c r="AF707" s="2">
        <v>3</v>
      </c>
      <c r="AG707" s="2">
        <v>0</v>
      </c>
      <c r="AH707" s="2">
        <v>3</v>
      </c>
      <c r="AI707" s="3">
        <f>IFERROR(F707/E707,"")</f>
        <v>0</v>
      </c>
      <c r="AJ707" s="3">
        <f>IFERROR(G707/F707,"")</f>
        <v>0</v>
      </c>
      <c r="AK707" s="3">
        <f>IFERROR(I707/H707,0)</f>
        <v>0</v>
      </c>
      <c r="AL707" s="3">
        <f>IFERROR(J707/H707,0)</f>
        <v>0</v>
      </c>
      <c r="AM707" s="3">
        <f>IFERROR(K707/H707,0)</f>
        <v>0</v>
      </c>
      <c r="AN707" s="3">
        <f>IFERROR(L707/H707,0)</f>
        <v>0</v>
      </c>
      <c r="AO707" s="3">
        <f>IFERROR(M707/H707,0)</f>
        <v>0</v>
      </c>
      <c r="AP707" s="3">
        <f>IFERROR(N707/H707,0)</f>
        <v>0</v>
      </c>
      <c r="AQ707" s="3">
        <f>IFERROR(O707/H707,0)</f>
        <v>0</v>
      </c>
      <c r="AR707" s="3">
        <f>IFERROR(P707/H707,0)</f>
        <v>0</v>
      </c>
      <c r="AS707" s="3">
        <f>IFERROR(Q707/H707,0)</f>
        <v>0</v>
      </c>
      <c r="AT707" s="3">
        <f>IFERROR(R707/H707,0)</f>
        <v>0</v>
      </c>
      <c r="AU707" s="3">
        <f>IFERROR(S707/H707,0)</f>
        <v>0</v>
      </c>
      <c r="AV707" s="3">
        <f>IFERROR(T707/H707,0)</f>
        <v>0</v>
      </c>
      <c r="AW707" s="3">
        <f>IFERROR(U707/H707,0)</f>
        <v>0</v>
      </c>
      <c r="AX707" s="3">
        <f>IFERROR(V707/H707,0)</f>
        <v>0</v>
      </c>
      <c r="AY707" s="3">
        <f>IFERROR(W707/H707,0)</f>
        <v>0</v>
      </c>
      <c r="AZ707" s="3">
        <f>IFERROR(X707/H707,0)</f>
        <v>0</v>
      </c>
      <c r="BA707" s="3">
        <f>IFERROR(Y707/H707,0)</f>
        <v>0</v>
      </c>
      <c r="BB707" s="3">
        <f>IFERROR(Z707/H707,0)</f>
        <v>0</v>
      </c>
      <c r="BC707" s="3">
        <f>IFERROR(AA707/H707,0)</f>
        <v>0</v>
      </c>
      <c r="BD707" s="3">
        <f>IFERROR(AB707/H707,0)</f>
        <v>0</v>
      </c>
      <c r="BE707" s="3">
        <f>IFERROR(AC707/H707,0)</f>
        <v>0</v>
      </c>
      <c r="BF707" s="3">
        <f>IFERROR(AD707/H707,0)</f>
        <v>0</v>
      </c>
      <c r="BG707" s="3">
        <f>IFERROR(AE707/H707,0)</f>
        <v>0</v>
      </c>
      <c r="BH707" s="3">
        <f>IFERROR(AF707/H707,0)</f>
        <v>0</v>
      </c>
      <c r="BI707" s="3">
        <f>IFERROR(AG707/H707,0)</f>
        <v>0</v>
      </c>
      <c r="BJ707" s="3">
        <f>IFERROR(AH707/H707,0)</f>
        <v>0</v>
      </c>
    </row>
    <row r="708" spans="2:62">
      <c r="B708">
        <v>290</v>
      </c>
      <c r="C708" t="s">
        <v>805</v>
      </c>
      <c r="D708" t="b">
        <v>0</v>
      </c>
      <c r="E708" s="2">
        <v>616</v>
      </c>
      <c r="F708" s="2">
        <v>443</v>
      </c>
      <c r="G708" s="2">
        <v>1</v>
      </c>
      <c r="H708" s="2">
        <v>442</v>
      </c>
      <c r="I708" s="2">
        <v>277</v>
      </c>
      <c r="J708" s="2">
        <v>1</v>
      </c>
      <c r="K708" s="2">
        <v>0</v>
      </c>
      <c r="L708" s="2">
        <v>0</v>
      </c>
      <c r="M708" s="2">
        <v>0</v>
      </c>
      <c r="N708" s="2">
        <v>0</v>
      </c>
      <c r="O708" s="2">
        <v>8</v>
      </c>
      <c r="P708" s="2">
        <v>0</v>
      </c>
      <c r="Q708" s="2">
        <v>0</v>
      </c>
      <c r="R708" s="2">
        <v>0</v>
      </c>
      <c r="S708" s="2">
        <v>0</v>
      </c>
      <c r="T708" s="2">
        <v>24</v>
      </c>
      <c r="U708" s="2">
        <v>2</v>
      </c>
      <c r="V708" s="2">
        <v>22</v>
      </c>
      <c r="W708" s="2">
        <v>36</v>
      </c>
      <c r="X708" s="2">
        <v>0</v>
      </c>
      <c r="Y708" s="2">
        <v>0</v>
      </c>
      <c r="Z708" s="2">
        <v>0</v>
      </c>
      <c r="AA708" s="2">
        <v>0</v>
      </c>
      <c r="AB708" s="2">
        <v>67</v>
      </c>
      <c r="AC708" s="2">
        <v>0</v>
      </c>
      <c r="AD708" s="2">
        <v>0</v>
      </c>
      <c r="AE708" s="2">
        <v>2</v>
      </c>
      <c r="AF708" s="2">
        <v>1</v>
      </c>
      <c r="AG708" s="2">
        <v>1</v>
      </c>
      <c r="AH708" s="2">
        <v>1</v>
      </c>
      <c r="AI708" s="3">
        <f>IFERROR(F708/E708,"")</f>
        <v>0</v>
      </c>
      <c r="AJ708" s="3">
        <f>IFERROR(G708/F708,"")</f>
        <v>0</v>
      </c>
      <c r="AK708" s="3">
        <f>IFERROR(I708/H708,0)</f>
        <v>0</v>
      </c>
      <c r="AL708" s="3">
        <f>IFERROR(J708/H708,0)</f>
        <v>0</v>
      </c>
      <c r="AM708" s="3">
        <f>IFERROR(K708/H708,0)</f>
        <v>0</v>
      </c>
      <c r="AN708" s="3">
        <f>IFERROR(L708/H708,0)</f>
        <v>0</v>
      </c>
      <c r="AO708" s="3">
        <f>IFERROR(M708/H708,0)</f>
        <v>0</v>
      </c>
      <c r="AP708" s="3">
        <f>IFERROR(N708/H708,0)</f>
        <v>0</v>
      </c>
      <c r="AQ708" s="3">
        <f>IFERROR(O708/H708,0)</f>
        <v>0</v>
      </c>
      <c r="AR708" s="3">
        <f>IFERROR(P708/H708,0)</f>
        <v>0</v>
      </c>
      <c r="AS708" s="3">
        <f>IFERROR(Q708/H708,0)</f>
        <v>0</v>
      </c>
      <c r="AT708" s="3">
        <f>IFERROR(R708/H708,0)</f>
        <v>0</v>
      </c>
      <c r="AU708" s="3">
        <f>IFERROR(S708/H708,0)</f>
        <v>0</v>
      </c>
      <c r="AV708" s="3">
        <f>IFERROR(T708/H708,0)</f>
        <v>0</v>
      </c>
      <c r="AW708" s="3">
        <f>IFERROR(U708/H708,0)</f>
        <v>0</v>
      </c>
      <c r="AX708" s="3">
        <f>IFERROR(V708/H708,0)</f>
        <v>0</v>
      </c>
      <c r="AY708" s="3">
        <f>IFERROR(W708/H708,0)</f>
        <v>0</v>
      </c>
      <c r="AZ708" s="3">
        <f>IFERROR(X708/H708,0)</f>
        <v>0</v>
      </c>
      <c r="BA708" s="3">
        <f>IFERROR(Y708/H708,0)</f>
        <v>0</v>
      </c>
      <c r="BB708" s="3">
        <f>IFERROR(Z708/H708,0)</f>
        <v>0</v>
      </c>
      <c r="BC708" s="3">
        <f>IFERROR(AA708/H708,0)</f>
        <v>0</v>
      </c>
      <c r="BD708" s="3">
        <f>IFERROR(AB708/H708,0)</f>
        <v>0</v>
      </c>
      <c r="BE708" s="3">
        <f>IFERROR(AC708/H708,0)</f>
        <v>0</v>
      </c>
      <c r="BF708" s="3">
        <f>IFERROR(AD708/H708,0)</f>
        <v>0</v>
      </c>
      <c r="BG708" s="3">
        <f>IFERROR(AE708/H708,0)</f>
        <v>0</v>
      </c>
      <c r="BH708" s="3">
        <f>IFERROR(AF708/H708,0)</f>
        <v>0</v>
      </c>
      <c r="BI708" s="3">
        <f>IFERROR(AG708/H708,0)</f>
        <v>0</v>
      </c>
      <c r="BJ708" s="3">
        <f>IFERROR(AH708/H708,0)</f>
        <v>0</v>
      </c>
    </row>
    <row r="709" spans="2:62">
      <c r="B709">
        <v>3616</v>
      </c>
      <c r="C709" t="s">
        <v>806</v>
      </c>
      <c r="D709" t="b">
        <v>0</v>
      </c>
      <c r="E709" s="2">
        <v>26709</v>
      </c>
      <c r="F709" s="2">
        <v>20009</v>
      </c>
      <c r="G709" s="2">
        <v>149</v>
      </c>
      <c r="H709" s="2">
        <v>19860</v>
      </c>
      <c r="I709" s="2">
        <v>999</v>
      </c>
      <c r="J709" s="2">
        <v>289</v>
      </c>
      <c r="K709" s="2">
        <v>11</v>
      </c>
      <c r="L709" s="2">
        <v>1</v>
      </c>
      <c r="M709" s="2">
        <v>0</v>
      </c>
      <c r="N709" s="2">
        <v>1</v>
      </c>
      <c r="O709" s="2">
        <v>2895</v>
      </c>
      <c r="P709" s="2">
        <v>0</v>
      </c>
      <c r="Q709" s="2">
        <v>0</v>
      </c>
      <c r="R709" s="2">
        <v>0</v>
      </c>
      <c r="S709" s="2">
        <v>0</v>
      </c>
      <c r="T709" s="2">
        <v>1530</v>
      </c>
      <c r="U709" s="2">
        <v>1248</v>
      </c>
      <c r="V709" s="2">
        <v>9472</v>
      </c>
      <c r="W709" s="2">
        <v>146</v>
      </c>
      <c r="X709" s="2">
        <v>13</v>
      </c>
      <c r="Y709" s="2">
        <v>2</v>
      </c>
      <c r="Z709" s="2">
        <v>2</v>
      </c>
      <c r="AA709" s="2">
        <v>2</v>
      </c>
      <c r="AB709" s="2">
        <v>1144</v>
      </c>
      <c r="AC709" s="2">
        <v>0</v>
      </c>
      <c r="AD709" s="2">
        <v>15</v>
      </c>
      <c r="AE709" s="2">
        <v>237</v>
      </c>
      <c r="AF709" s="2">
        <v>844</v>
      </c>
      <c r="AG709" s="2">
        <v>9</v>
      </c>
      <c r="AH709" s="2">
        <v>1000</v>
      </c>
      <c r="AI709" s="3">
        <f>IFERROR(F709/E709,"")</f>
        <v>0</v>
      </c>
      <c r="AJ709" s="3">
        <f>IFERROR(G709/F709,"")</f>
        <v>0</v>
      </c>
      <c r="AK709" s="3">
        <f>IFERROR(I709/H709,0)</f>
        <v>0</v>
      </c>
      <c r="AL709" s="3">
        <f>IFERROR(J709/H709,0)</f>
        <v>0</v>
      </c>
      <c r="AM709" s="3">
        <f>IFERROR(K709/H709,0)</f>
        <v>0</v>
      </c>
      <c r="AN709" s="3">
        <f>IFERROR(L709/H709,0)</f>
        <v>0</v>
      </c>
      <c r="AO709" s="3">
        <f>IFERROR(M709/H709,0)</f>
        <v>0</v>
      </c>
      <c r="AP709" s="3">
        <f>IFERROR(N709/H709,0)</f>
        <v>0</v>
      </c>
      <c r="AQ709" s="3">
        <f>IFERROR(O709/H709,0)</f>
        <v>0</v>
      </c>
      <c r="AR709" s="3">
        <f>IFERROR(P709/H709,0)</f>
        <v>0</v>
      </c>
      <c r="AS709" s="3">
        <f>IFERROR(Q709/H709,0)</f>
        <v>0</v>
      </c>
      <c r="AT709" s="3">
        <f>IFERROR(R709/H709,0)</f>
        <v>0</v>
      </c>
      <c r="AU709" s="3">
        <f>IFERROR(S709/H709,0)</f>
        <v>0</v>
      </c>
      <c r="AV709" s="3">
        <f>IFERROR(T709/H709,0)</f>
        <v>0</v>
      </c>
      <c r="AW709" s="3">
        <f>IFERROR(U709/H709,0)</f>
        <v>0</v>
      </c>
      <c r="AX709" s="3">
        <f>IFERROR(V709/H709,0)</f>
        <v>0</v>
      </c>
      <c r="AY709" s="3">
        <f>IFERROR(W709/H709,0)</f>
        <v>0</v>
      </c>
      <c r="AZ709" s="3">
        <f>IFERROR(X709/H709,0)</f>
        <v>0</v>
      </c>
      <c r="BA709" s="3">
        <f>IFERROR(Y709/H709,0)</f>
        <v>0</v>
      </c>
      <c r="BB709" s="3">
        <f>IFERROR(Z709/H709,0)</f>
        <v>0</v>
      </c>
      <c r="BC709" s="3">
        <f>IFERROR(AA709/H709,0)</f>
        <v>0</v>
      </c>
      <c r="BD709" s="3">
        <f>IFERROR(AB709/H709,0)</f>
        <v>0</v>
      </c>
      <c r="BE709" s="3">
        <f>IFERROR(AC709/H709,0)</f>
        <v>0</v>
      </c>
      <c r="BF709" s="3">
        <f>IFERROR(AD709/H709,0)</f>
        <v>0</v>
      </c>
      <c r="BG709" s="3">
        <f>IFERROR(AE709/H709,0)</f>
        <v>0</v>
      </c>
      <c r="BH709" s="3">
        <f>IFERROR(AF709/H709,0)</f>
        <v>0</v>
      </c>
      <c r="BI709" s="3">
        <f>IFERROR(AG709/H709,0)</f>
        <v>0</v>
      </c>
      <c r="BJ709" s="3">
        <f>IFERROR(AH709/H709,0)</f>
        <v>0</v>
      </c>
    </row>
    <row r="710" spans="2:62">
      <c r="B710">
        <v>3608</v>
      </c>
      <c r="C710" t="s">
        <v>807</v>
      </c>
      <c r="D710" t="b">
        <v>0</v>
      </c>
      <c r="E710" s="2">
        <v>1165</v>
      </c>
      <c r="F710" s="2">
        <v>650</v>
      </c>
      <c r="G710" s="2">
        <v>10</v>
      </c>
      <c r="H710" s="2">
        <v>640</v>
      </c>
      <c r="I710" s="2">
        <v>70</v>
      </c>
      <c r="J710" s="2">
        <v>4</v>
      </c>
      <c r="K710" s="2">
        <v>4</v>
      </c>
      <c r="L710" s="2">
        <v>0</v>
      </c>
      <c r="M710" s="2">
        <v>0</v>
      </c>
      <c r="N710" s="2">
        <v>1</v>
      </c>
      <c r="O710" s="2">
        <v>133</v>
      </c>
      <c r="P710" s="2">
        <v>0</v>
      </c>
      <c r="Q710" s="2">
        <v>0</v>
      </c>
      <c r="R710" s="2">
        <v>0</v>
      </c>
      <c r="S710" s="2">
        <v>0</v>
      </c>
      <c r="T710" s="2">
        <v>42</v>
      </c>
      <c r="U710" s="2">
        <v>39</v>
      </c>
      <c r="V710" s="2">
        <v>237</v>
      </c>
      <c r="W710" s="2">
        <v>5</v>
      </c>
      <c r="X710" s="2">
        <v>0</v>
      </c>
      <c r="Y710" s="2">
        <v>0</v>
      </c>
      <c r="Z710" s="2">
        <v>0</v>
      </c>
      <c r="AA710" s="2">
        <v>0</v>
      </c>
      <c r="AB710" s="2">
        <v>27</v>
      </c>
      <c r="AC710" s="2">
        <v>0</v>
      </c>
      <c r="AD710" s="2">
        <v>0</v>
      </c>
      <c r="AE710" s="2">
        <v>16</v>
      </c>
      <c r="AF710" s="2">
        <v>54</v>
      </c>
      <c r="AG710" s="2">
        <v>1</v>
      </c>
      <c r="AH710" s="2">
        <v>7</v>
      </c>
      <c r="AI710" s="3">
        <f>IFERROR(F710/E710,"")</f>
        <v>0</v>
      </c>
      <c r="AJ710" s="3">
        <f>IFERROR(G710/F710,"")</f>
        <v>0</v>
      </c>
      <c r="AK710" s="3">
        <f>IFERROR(I710/H710,0)</f>
        <v>0</v>
      </c>
      <c r="AL710" s="3">
        <f>IFERROR(J710/H710,0)</f>
        <v>0</v>
      </c>
      <c r="AM710" s="3">
        <f>IFERROR(K710/H710,0)</f>
        <v>0</v>
      </c>
      <c r="AN710" s="3">
        <f>IFERROR(L710/H710,0)</f>
        <v>0</v>
      </c>
      <c r="AO710" s="3">
        <f>IFERROR(M710/H710,0)</f>
        <v>0</v>
      </c>
      <c r="AP710" s="3">
        <f>IFERROR(N710/H710,0)</f>
        <v>0</v>
      </c>
      <c r="AQ710" s="3">
        <f>IFERROR(O710/H710,0)</f>
        <v>0</v>
      </c>
      <c r="AR710" s="3">
        <f>IFERROR(P710/H710,0)</f>
        <v>0</v>
      </c>
      <c r="AS710" s="3">
        <f>IFERROR(Q710/H710,0)</f>
        <v>0</v>
      </c>
      <c r="AT710" s="3">
        <f>IFERROR(R710/H710,0)</f>
        <v>0</v>
      </c>
      <c r="AU710" s="3">
        <f>IFERROR(S710/H710,0)</f>
        <v>0</v>
      </c>
      <c r="AV710" s="3">
        <f>IFERROR(T710/H710,0)</f>
        <v>0</v>
      </c>
      <c r="AW710" s="3">
        <f>IFERROR(U710/H710,0)</f>
        <v>0</v>
      </c>
      <c r="AX710" s="3">
        <f>IFERROR(V710/H710,0)</f>
        <v>0</v>
      </c>
      <c r="AY710" s="3">
        <f>IFERROR(W710/H710,0)</f>
        <v>0</v>
      </c>
      <c r="AZ710" s="3">
        <f>IFERROR(X710/H710,0)</f>
        <v>0</v>
      </c>
      <c r="BA710" s="3">
        <f>IFERROR(Y710/H710,0)</f>
        <v>0</v>
      </c>
      <c r="BB710" s="3">
        <f>IFERROR(Z710/H710,0)</f>
        <v>0</v>
      </c>
      <c r="BC710" s="3">
        <f>IFERROR(AA710/H710,0)</f>
        <v>0</v>
      </c>
      <c r="BD710" s="3">
        <f>IFERROR(AB710/H710,0)</f>
        <v>0</v>
      </c>
      <c r="BE710" s="3">
        <f>IFERROR(AC710/H710,0)</f>
        <v>0</v>
      </c>
      <c r="BF710" s="3">
        <f>IFERROR(AD710/H710,0)</f>
        <v>0</v>
      </c>
      <c r="BG710" s="3">
        <f>IFERROR(AE710/H710,0)</f>
        <v>0</v>
      </c>
      <c r="BH710" s="3">
        <f>IFERROR(AF710/H710,0)</f>
        <v>0</v>
      </c>
      <c r="BI710" s="3">
        <f>IFERROR(AG710/H710,0)</f>
        <v>0</v>
      </c>
      <c r="BJ710" s="3">
        <f>IFERROR(AH710/H710,0)</f>
        <v>0</v>
      </c>
    </row>
    <row r="711" spans="2:62">
      <c r="B711">
        <v>1127</v>
      </c>
      <c r="C711" t="s">
        <v>808</v>
      </c>
      <c r="D711" t="b">
        <v>0</v>
      </c>
      <c r="E711" s="2">
        <v>303</v>
      </c>
      <c r="F711" s="2">
        <v>250</v>
      </c>
      <c r="G711" s="2">
        <v>1</v>
      </c>
      <c r="H711" s="2">
        <v>249</v>
      </c>
      <c r="I711" s="2">
        <v>37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108</v>
      </c>
      <c r="P711" s="2">
        <v>0</v>
      </c>
      <c r="Q711" s="2">
        <v>0</v>
      </c>
      <c r="R711" s="2">
        <v>0</v>
      </c>
      <c r="S711" s="2">
        <v>0</v>
      </c>
      <c r="T711" s="2">
        <v>16</v>
      </c>
      <c r="U711" s="2">
        <v>6</v>
      </c>
      <c r="V711" s="2">
        <v>36</v>
      </c>
      <c r="W711" s="2">
        <v>7</v>
      </c>
      <c r="X711" s="2">
        <v>0</v>
      </c>
      <c r="Y711" s="2">
        <v>0</v>
      </c>
      <c r="Z711" s="2">
        <v>0</v>
      </c>
      <c r="AA711" s="2">
        <v>0</v>
      </c>
      <c r="AB711" s="2">
        <v>32</v>
      </c>
      <c r="AC711" s="2">
        <v>0</v>
      </c>
      <c r="AD711" s="2">
        <v>0</v>
      </c>
      <c r="AE711" s="2">
        <v>2</v>
      </c>
      <c r="AF711" s="2">
        <v>5</v>
      </c>
      <c r="AG711" s="2">
        <v>0</v>
      </c>
      <c r="AH711" s="2">
        <v>0</v>
      </c>
      <c r="AI711" s="3">
        <f>IFERROR(F711/E711,"")</f>
        <v>0</v>
      </c>
      <c r="AJ711" s="3">
        <f>IFERROR(G711/F711,"")</f>
        <v>0</v>
      </c>
      <c r="AK711" s="3">
        <f>IFERROR(I711/H711,0)</f>
        <v>0</v>
      </c>
      <c r="AL711" s="3">
        <f>IFERROR(J711/H711,0)</f>
        <v>0</v>
      </c>
      <c r="AM711" s="3">
        <f>IFERROR(K711/H711,0)</f>
        <v>0</v>
      </c>
      <c r="AN711" s="3">
        <f>IFERROR(L711/H711,0)</f>
        <v>0</v>
      </c>
      <c r="AO711" s="3">
        <f>IFERROR(M711/H711,0)</f>
        <v>0</v>
      </c>
      <c r="AP711" s="3">
        <f>IFERROR(N711/H711,0)</f>
        <v>0</v>
      </c>
      <c r="AQ711" s="3">
        <f>IFERROR(O711/H711,0)</f>
        <v>0</v>
      </c>
      <c r="AR711" s="3">
        <f>IFERROR(P711/H711,0)</f>
        <v>0</v>
      </c>
      <c r="AS711" s="3">
        <f>IFERROR(Q711/H711,0)</f>
        <v>0</v>
      </c>
      <c r="AT711" s="3">
        <f>IFERROR(R711/H711,0)</f>
        <v>0</v>
      </c>
      <c r="AU711" s="3">
        <f>IFERROR(S711/H711,0)</f>
        <v>0</v>
      </c>
      <c r="AV711" s="3">
        <f>IFERROR(T711/H711,0)</f>
        <v>0</v>
      </c>
      <c r="AW711" s="3">
        <f>IFERROR(U711/H711,0)</f>
        <v>0</v>
      </c>
      <c r="AX711" s="3">
        <f>IFERROR(V711/H711,0)</f>
        <v>0</v>
      </c>
      <c r="AY711" s="3">
        <f>IFERROR(W711/H711,0)</f>
        <v>0</v>
      </c>
      <c r="AZ711" s="3">
        <f>IFERROR(X711/H711,0)</f>
        <v>0</v>
      </c>
      <c r="BA711" s="3">
        <f>IFERROR(Y711/H711,0)</f>
        <v>0</v>
      </c>
      <c r="BB711" s="3">
        <f>IFERROR(Z711/H711,0)</f>
        <v>0</v>
      </c>
      <c r="BC711" s="3">
        <f>IFERROR(AA711/H711,0)</f>
        <v>0</v>
      </c>
      <c r="BD711" s="3">
        <f>IFERROR(AB711/H711,0)</f>
        <v>0</v>
      </c>
      <c r="BE711" s="3">
        <f>IFERROR(AC711/H711,0)</f>
        <v>0</v>
      </c>
      <c r="BF711" s="3">
        <f>IFERROR(AD711/H711,0)</f>
        <v>0</v>
      </c>
      <c r="BG711" s="3">
        <f>IFERROR(AE711/H711,0)</f>
        <v>0</v>
      </c>
      <c r="BH711" s="3">
        <f>IFERROR(AF711/H711,0)</f>
        <v>0</v>
      </c>
      <c r="BI711" s="3">
        <f>IFERROR(AG711/H711,0)</f>
        <v>0</v>
      </c>
      <c r="BJ711" s="3">
        <f>IFERROR(AH711/H711,0)</f>
        <v>0</v>
      </c>
    </row>
    <row r="712" spans="2:62">
      <c r="B712">
        <v>4008</v>
      </c>
      <c r="C712" t="s">
        <v>809</v>
      </c>
      <c r="D712" t="b">
        <v>0</v>
      </c>
      <c r="E712" s="2">
        <v>335</v>
      </c>
      <c r="F712" s="2">
        <v>252</v>
      </c>
      <c r="G712" s="2">
        <v>0</v>
      </c>
      <c r="H712" s="2">
        <v>252</v>
      </c>
      <c r="I712" s="2">
        <v>126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2">
        <v>8</v>
      </c>
      <c r="P712" s="2">
        <v>0</v>
      </c>
      <c r="Q712" s="2">
        <v>0</v>
      </c>
      <c r="R712" s="2">
        <v>0</v>
      </c>
      <c r="S712" s="2">
        <v>0</v>
      </c>
      <c r="T712" s="2">
        <v>25</v>
      </c>
      <c r="U712" s="2">
        <v>5</v>
      </c>
      <c r="V712" s="2">
        <v>22</v>
      </c>
      <c r="W712" s="2">
        <v>24</v>
      </c>
      <c r="X712" s="2">
        <v>1</v>
      </c>
      <c r="Y712" s="2">
        <v>0</v>
      </c>
      <c r="Z712" s="2">
        <v>0</v>
      </c>
      <c r="AA712" s="2">
        <v>0</v>
      </c>
      <c r="AB712" s="2">
        <v>36</v>
      </c>
      <c r="AC712" s="2">
        <v>0</v>
      </c>
      <c r="AD712" s="2">
        <v>0</v>
      </c>
      <c r="AE712" s="2">
        <v>5</v>
      </c>
      <c r="AF712" s="2">
        <v>0</v>
      </c>
      <c r="AG712" s="2">
        <v>0</v>
      </c>
      <c r="AH712" s="2">
        <v>0</v>
      </c>
      <c r="AI712" s="3">
        <f>IFERROR(F712/E712,"")</f>
        <v>0</v>
      </c>
      <c r="AJ712" s="3">
        <f>IFERROR(G712/F712,"")</f>
        <v>0</v>
      </c>
      <c r="AK712" s="3">
        <f>IFERROR(I712/H712,0)</f>
        <v>0</v>
      </c>
      <c r="AL712" s="3">
        <f>IFERROR(J712/H712,0)</f>
        <v>0</v>
      </c>
      <c r="AM712" s="3">
        <f>IFERROR(K712/H712,0)</f>
        <v>0</v>
      </c>
      <c r="AN712" s="3">
        <f>IFERROR(L712/H712,0)</f>
        <v>0</v>
      </c>
      <c r="AO712" s="3">
        <f>IFERROR(M712/H712,0)</f>
        <v>0</v>
      </c>
      <c r="AP712" s="3">
        <f>IFERROR(N712/H712,0)</f>
        <v>0</v>
      </c>
      <c r="AQ712" s="3">
        <f>IFERROR(O712/H712,0)</f>
        <v>0</v>
      </c>
      <c r="AR712" s="3">
        <f>IFERROR(P712/H712,0)</f>
        <v>0</v>
      </c>
      <c r="AS712" s="3">
        <f>IFERROR(Q712/H712,0)</f>
        <v>0</v>
      </c>
      <c r="AT712" s="3">
        <f>IFERROR(R712/H712,0)</f>
        <v>0</v>
      </c>
      <c r="AU712" s="3">
        <f>IFERROR(S712/H712,0)</f>
        <v>0</v>
      </c>
      <c r="AV712" s="3">
        <f>IFERROR(T712/H712,0)</f>
        <v>0</v>
      </c>
      <c r="AW712" s="3">
        <f>IFERROR(U712/H712,0)</f>
        <v>0</v>
      </c>
      <c r="AX712" s="3">
        <f>IFERROR(V712/H712,0)</f>
        <v>0</v>
      </c>
      <c r="AY712" s="3">
        <f>IFERROR(W712/H712,0)</f>
        <v>0</v>
      </c>
      <c r="AZ712" s="3">
        <f>IFERROR(X712/H712,0)</f>
        <v>0</v>
      </c>
      <c r="BA712" s="3">
        <f>IFERROR(Y712/H712,0)</f>
        <v>0</v>
      </c>
      <c r="BB712" s="3">
        <f>IFERROR(Z712/H712,0)</f>
        <v>0</v>
      </c>
      <c r="BC712" s="3">
        <f>IFERROR(AA712/H712,0)</f>
        <v>0</v>
      </c>
      <c r="BD712" s="3">
        <f>IFERROR(AB712/H712,0)</f>
        <v>0</v>
      </c>
      <c r="BE712" s="3">
        <f>IFERROR(AC712/H712,0)</f>
        <v>0</v>
      </c>
      <c r="BF712" s="3">
        <f>IFERROR(AD712/H712,0)</f>
        <v>0</v>
      </c>
      <c r="BG712" s="3">
        <f>IFERROR(AE712/H712,0)</f>
        <v>0</v>
      </c>
      <c r="BH712" s="3">
        <f>IFERROR(AF712/H712,0)</f>
        <v>0</v>
      </c>
      <c r="BI712" s="3">
        <f>IFERROR(AG712/H712,0)</f>
        <v>0</v>
      </c>
      <c r="BJ712" s="3">
        <f>IFERROR(AH712/H712,0)</f>
        <v>0</v>
      </c>
    </row>
    <row r="713" spans="2:62">
      <c r="B713">
        <v>286</v>
      </c>
      <c r="C713" t="s">
        <v>810</v>
      </c>
      <c r="D713" t="b">
        <v>0</v>
      </c>
      <c r="E713" s="2">
        <v>496</v>
      </c>
      <c r="F713" s="2">
        <v>350</v>
      </c>
      <c r="G713" s="2">
        <v>1</v>
      </c>
      <c r="H713" s="2">
        <v>349</v>
      </c>
      <c r="I713" s="2">
        <v>222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7</v>
      </c>
      <c r="P713" s="2">
        <v>0</v>
      </c>
      <c r="Q713" s="2">
        <v>0</v>
      </c>
      <c r="R713" s="2">
        <v>0</v>
      </c>
      <c r="S713" s="2">
        <v>0</v>
      </c>
      <c r="T713" s="2">
        <v>11</v>
      </c>
      <c r="U713" s="2">
        <v>3</v>
      </c>
      <c r="V713" s="2">
        <v>24</v>
      </c>
      <c r="W713" s="2">
        <v>45</v>
      </c>
      <c r="X713" s="2">
        <v>0</v>
      </c>
      <c r="Y713" s="2">
        <v>0</v>
      </c>
      <c r="Z713" s="2">
        <v>0</v>
      </c>
      <c r="AA713" s="2">
        <v>0</v>
      </c>
      <c r="AB713" s="2">
        <v>32</v>
      </c>
      <c r="AC713" s="2">
        <v>0</v>
      </c>
      <c r="AD713" s="2">
        <v>0</v>
      </c>
      <c r="AE713" s="2">
        <v>3</v>
      </c>
      <c r="AF713" s="2">
        <v>2</v>
      </c>
      <c r="AG713" s="2">
        <v>0</v>
      </c>
      <c r="AH713" s="2">
        <v>0</v>
      </c>
      <c r="AI713" s="3">
        <f>IFERROR(F713/E713,"")</f>
        <v>0</v>
      </c>
      <c r="AJ713" s="3">
        <f>IFERROR(G713/F713,"")</f>
        <v>0</v>
      </c>
      <c r="AK713" s="3">
        <f>IFERROR(I713/H713,0)</f>
        <v>0</v>
      </c>
      <c r="AL713" s="3">
        <f>IFERROR(J713/H713,0)</f>
        <v>0</v>
      </c>
      <c r="AM713" s="3">
        <f>IFERROR(K713/H713,0)</f>
        <v>0</v>
      </c>
      <c r="AN713" s="3">
        <f>IFERROR(L713/H713,0)</f>
        <v>0</v>
      </c>
      <c r="AO713" s="3">
        <f>IFERROR(M713/H713,0)</f>
        <v>0</v>
      </c>
      <c r="AP713" s="3">
        <f>IFERROR(N713/H713,0)</f>
        <v>0</v>
      </c>
      <c r="AQ713" s="3">
        <f>IFERROR(O713/H713,0)</f>
        <v>0</v>
      </c>
      <c r="AR713" s="3">
        <f>IFERROR(P713/H713,0)</f>
        <v>0</v>
      </c>
      <c r="AS713" s="3">
        <f>IFERROR(Q713/H713,0)</f>
        <v>0</v>
      </c>
      <c r="AT713" s="3">
        <f>IFERROR(R713/H713,0)</f>
        <v>0</v>
      </c>
      <c r="AU713" s="3">
        <f>IFERROR(S713/H713,0)</f>
        <v>0</v>
      </c>
      <c r="AV713" s="3">
        <f>IFERROR(T713/H713,0)</f>
        <v>0</v>
      </c>
      <c r="AW713" s="3">
        <f>IFERROR(U713/H713,0)</f>
        <v>0</v>
      </c>
      <c r="AX713" s="3">
        <f>IFERROR(V713/H713,0)</f>
        <v>0</v>
      </c>
      <c r="AY713" s="3">
        <f>IFERROR(W713/H713,0)</f>
        <v>0</v>
      </c>
      <c r="AZ713" s="3">
        <f>IFERROR(X713/H713,0)</f>
        <v>0</v>
      </c>
      <c r="BA713" s="3">
        <f>IFERROR(Y713/H713,0)</f>
        <v>0</v>
      </c>
      <c r="BB713" s="3">
        <f>IFERROR(Z713/H713,0)</f>
        <v>0</v>
      </c>
      <c r="BC713" s="3">
        <f>IFERROR(AA713/H713,0)</f>
        <v>0</v>
      </c>
      <c r="BD713" s="3">
        <f>IFERROR(AB713/H713,0)</f>
        <v>0</v>
      </c>
      <c r="BE713" s="3">
        <f>IFERROR(AC713/H713,0)</f>
        <v>0</v>
      </c>
      <c r="BF713" s="3">
        <f>IFERROR(AD713/H713,0)</f>
        <v>0</v>
      </c>
      <c r="BG713" s="3">
        <f>IFERROR(AE713/H713,0)</f>
        <v>0</v>
      </c>
      <c r="BH713" s="3">
        <f>IFERROR(AF713/H713,0)</f>
        <v>0</v>
      </c>
      <c r="BI713" s="3">
        <f>IFERROR(AG713/H713,0)</f>
        <v>0</v>
      </c>
      <c r="BJ713" s="3">
        <f>IFERROR(AH713/H713,0)</f>
        <v>0</v>
      </c>
    </row>
    <row r="714" spans="2:62">
      <c r="B714">
        <v>3752</v>
      </c>
      <c r="C714" t="s">
        <v>811</v>
      </c>
      <c r="D714" t="b">
        <v>0</v>
      </c>
      <c r="E714" s="2">
        <v>359</v>
      </c>
      <c r="F714" s="2">
        <v>291</v>
      </c>
      <c r="G714" s="2">
        <v>2</v>
      </c>
      <c r="H714" s="2">
        <v>289</v>
      </c>
      <c r="I714" s="2">
        <v>0</v>
      </c>
      <c r="J714" s="2">
        <v>1</v>
      </c>
      <c r="K714" s="2">
        <v>1</v>
      </c>
      <c r="L714" s="2">
        <v>0</v>
      </c>
      <c r="M714" s="2">
        <v>0</v>
      </c>
      <c r="N714" s="2">
        <v>0</v>
      </c>
      <c r="O714" s="2">
        <v>137</v>
      </c>
      <c r="P714" s="2">
        <v>0</v>
      </c>
      <c r="Q714" s="2">
        <v>0</v>
      </c>
      <c r="R714" s="2">
        <v>0</v>
      </c>
      <c r="S714" s="2">
        <v>0</v>
      </c>
      <c r="T714" s="2">
        <v>1</v>
      </c>
      <c r="U714" s="2">
        <v>3</v>
      </c>
      <c r="V714" s="2">
        <v>58</v>
      </c>
      <c r="W714" s="2">
        <v>0</v>
      </c>
      <c r="X714" s="2">
        <v>0</v>
      </c>
      <c r="Y714" s="2">
        <v>0</v>
      </c>
      <c r="Z714" s="2">
        <v>0</v>
      </c>
      <c r="AA714" s="2">
        <v>0</v>
      </c>
      <c r="AB714" s="2">
        <v>0</v>
      </c>
      <c r="AC714" s="2">
        <v>0</v>
      </c>
      <c r="AD714" s="2">
        <v>0</v>
      </c>
      <c r="AE714" s="2">
        <v>1</v>
      </c>
      <c r="AF714" s="2">
        <v>87</v>
      </c>
      <c r="AG714" s="2">
        <v>0</v>
      </c>
      <c r="AH714" s="2">
        <v>0</v>
      </c>
      <c r="AI714" s="3">
        <f>IFERROR(F714/E714,"")</f>
        <v>0</v>
      </c>
      <c r="AJ714" s="3">
        <f>IFERROR(G714/F714,"")</f>
        <v>0</v>
      </c>
      <c r="AK714" s="3">
        <f>IFERROR(I714/H714,0)</f>
        <v>0</v>
      </c>
      <c r="AL714" s="3">
        <f>IFERROR(J714/H714,0)</f>
        <v>0</v>
      </c>
      <c r="AM714" s="3">
        <f>IFERROR(K714/H714,0)</f>
        <v>0</v>
      </c>
      <c r="AN714" s="3">
        <f>IFERROR(L714/H714,0)</f>
        <v>0</v>
      </c>
      <c r="AO714" s="3">
        <f>IFERROR(M714/H714,0)</f>
        <v>0</v>
      </c>
      <c r="AP714" s="3">
        <f>IFERROR(N714/H714,0)</f>
        <v>0</v>
      </c>
      <c r="AQ714" s="3">
        <f>IFERROR(O714/H714,0)</f>
        <v>0</v>
      </c>
      <c r="AR714" s="3">
        <f>IFERROR(P714/H714,0)</f>
        <v>0</v>
      </c>
      <c r="AS714" s="3">
        <f>IFERROR(Q714/H714,0)</f>
        <v>0</v>
      </c>
      <c r="AT714" s="3">
        <f>IFERROR(R714/H714,0)</f>
        <v>0</v>
      </c>
      <c r="AU714" s="3">
        <f>IFERROR(S714/H714,0)</f>
        <v>0</v>
      </c>
      <c r="AV714" s="3">
        <f>IFERROR(T714/H714,0)</f>
        <v>0</v>
      </c>
      <c r="AW714" s="3">
        <f>IFERROR(U714/H714,0)</f>
        <v>0</v>
      </c>
      <c r="AX714" s="3">
        <f>IFERROR(V714/H714,0)</f>
        <v>0</v>
      </c>
      <c r="AY714" s="3">
        <f>IFERROR(W714/H714,0)</f>
        <v>0</v>
      </c>
      <c r="AZ714" s="3">
        <f>IFERROR(X714/H714,0)</f>
        <v>0</v>
      </c>
      <c r="BA714" s="3">
        <f>IFERROR(Y714/H714,0)</f>
        <v>0</v>
      </c>
      <c r="BB714" s="3">
        <f>IFERROR(Z714/H714,0)</f>
        <v>0</v>
      </c>
      <c r="BC714" s="3">
        <f>IFERROR(AA714/H714,0)</f>
        <v>0</v>
      </c>
      <c r="BD714" s="3">
        <f>IFERROR(AB714/H714,0)</f>
        <v>0</v>
      </c>
      <c r="BE714" s="3">
        <f>IFERROR(AC714/H714,0)</f>
        <v>0</v>
      </c>
      <c r="BF714" s="3">
        <f>IFERROR(AD714/H714,0)</f>
        <v>0</v>
      </c>
      <c r="BG714" s="3">
        <f>IFERROR(AE714/H714,0)</f>
        <v>0</v>
      </c>
      <c r="BH714" s="3">
        <f>IFERROR(AF714/H714,0)</f>
        <v>0</v>
      </c>
      <c r="BI714" s="3">
        <f>IFERROR(AG714/H714,0)</f>
        <v>0</v>
      </c>
      <c r="BJ714" s="3">
        <f>IFERROR(AH714/H714,0)</f>
        <v>0</v>
      </c>
    </row>
    <row r="715" spans="2:62">
      <c r="B715">
        <v>3651</v>
      </c>
      <c r="C715" t="s">
        <v>812</v>
      </c>
      <c r="D715" t="b">
        <v>0</v>
      </c>
      <c r="E715" s="2">
        <v>781</v>
      </c>
      <c r="F715" s="2">
        <v>682</v>
      </c>
      <c r="G715" s="2">
        <v>1</v>
      </c>
      <c r="H715" s="2">
        <v>681</v>
      </c>
      <c r="I715" s="2">
        <v>1</v>
      </c>
      <c r="J715" s="2">
        <v>6</v>
      </c>
      <c r="K715" s="2">
        <v>0</v>
      </c>
      <c r="L715" s="2">
        <v>0</v>
      </c>
      <c r="M715" s="2">
        <v>0</v>
      </c>
      <c r="N715" s="2">
        <v>0</v>
      </c>
      <c r="O715" s="2">
        <v>391</v>
      </c>
      <c r="P715" s="2">
        <v>0</v>
      </c>
      <c r="Q715" s="2">
        <v>0</v>
      </c>
      <c r="R715" s="2">
        <v>0</v>
      </c>
      <c r="S715" s="2">
        <v>0</v>
      </c>
      <c r="T715" s="2">
        <v>7</v>
      </c>
      <c r="U715" s="2">
        <v>3</v>
      </c>
      <c r="V715" s="2">
        <v>119</v>
      </c>
      <c r="W715" s="2">
        <v>1</v>
      </c>
      <c r="X715" s="2">
        <v>0</v>
      </c>
      <c r="Y715" s="2">
        <v>0</v>
      </c>
      <c r="Z715" s="2">
        <v>0</v>
      </c>
      <c r="AA715" s="2">
        <v>0</v>
      </c>
      <c r="AB715" s="2">
        <v>2</v>
      </c>
      <c r="AC715" s="2">
        <v>0</v>
      </c>
      <c r="AD715" s="2">
        <v>0</v>
      </c>
      <c r="AE715" s="2">
        <v>3</v>
      </c>
      <c r="AF715" s="2">
        <v>135</v>
      </c>
      <c r="AG715" s="2">
        <v>0</v>
      </c>
      <c r="AH715" s="2">
        <v>13</v>
      </c>
      <c r="AI715" s="3">
        <f>IFERROR(F715/E715,"")</f>
        <v>0</v>
      </c>
      <c r="AJ715" s="3">
        <f>IFERROR(G715/F715,"")</f>
        <v>0</v>
      </c>
      <c r="AK715" s="3">
        <f>IFERROR(I715/H715,0)</f>
        <v>0</v>
      </c>
      <c r="AL715" s="3">
        <f>IFERROR(J715/H715,0)</f>
        <v>0</v>
      </c>
      <c r="AM715" s="3">
        <f>IFERROR(K715/H715,0)</f>
        <v>0</v>
      </c>
      <c r="AN715" s="3">
        <f>IFERROR(L715/H715,0)</f>
        <v>0</v>
      </c>
      <c r="AO715" s="3">
        <f>IFERROR(M715/H715,0)</f>
        <v>0</v>
      </c>
      <c r="AP715" s="3">
        <f>IFERROR(N715/H715,0)</f>
        <v>0</v>
      </c>
      <c r="AQ715" s="3">
        <f>IFERROR(O715/H715,0)</f>
        <v>0</v>
      </c>
      <c r="AR715" s="3">
        <f>IFERROR(P715/H715,0)</f>
        <v>0</v>
      </c>
      <c r="AS715" s="3">
        <f>IFERROR(Q715/H715,0)</f>
        <v>0</v>
      </c>
      <c r="AT715" s="3">
        <f>IFERROR(R715/H715,0)</f>
        <v>0</v>
      </c>
      <c r="AU715" s="3">
        <f>IFERROR(S715/H715,0)</f>
        <v>0</v>
      </c>
      <c r="AV715" s="3">
        <f>IFERROR(T715/H715,0)</f>
        <v>0</v>
      </c>
      <c r="AW715" s="3">
        <f>IFERROR(U715/H715,0)</f>
        <v>0</v>
      </c>
      <c r="AX715" s="3">
        <f>IFERROR(V715/H715,0)</f>
        <v>0</v>
      </c>
      <c r="AY715" s="3">
        <f>IFERROR(W715/H715,0)</f>
        <v>0</v>
      </c>
      <c r="AZ715" s="3">
        <f>IFERROR(X715/H715,0)</f>
        <v>0</v>
      </c>
      <c r="BA715" s="3">
        <f>IFERROR(Y715/H715,0)</f>
        <v>0</v>
      </c>
      <c r="BB715" s="3">
        <f>IFERROR(Z715/H715,0)</f>
        <v>0</v>
      </c>
      <c r="BC715" s="3">
        <f>IFERROR(AA715/H715,0)</f>
        <v>0</v>
      </c>
      <c r="BD715" s="3">
        <f>IFERROR(AB715/H715,0)</f>
        <v>0</v>
      </c>
      <c r="BE715" s="3">
        <f>IFERROR(AC715/H715,0)</f>
        <v>0</v>
      </c>
      <c r="BF715" s="3">
        <f>IFERROR(AD715/H715,0)</f>
        <v>0</v>
      </c>
      <c r="BG715" s="3">
        <f>IFERROR(AE715/H715,0)</f>
        <v>0</v>
      </c>
      <c r="BH715" s="3">
        <f>IFERROR(AF715/H715,0)</f>
        <v>0</v>
      </c>
      <c r="BI715" s="3">
        <f>IFERROR(AG715/H715,0)</f>
        <v>0</v>
      </c>
      <c r="BJ715" s="3">
        <f>IFERROR(AH715/H715,0)</f>
        <v>0</v>
      </c>
    </row>
    <row r="716" spans="2:62">
      <c r="B716">
        <v>1327</v>
      </c>
      <c r="C716" t="s">
        <v>813</v>
      </c>
      <c r="D716" t="b">
        <v>0</v>
      </c>
      <c r="E716" s="2">
        <v>8400</v>
      </c>
      <c r="F716" s="2">
        <v>5567</v>
      </c>
      <c r="G716" s="2">
        <v>13</v>
      </c>
      <c r="H716" s="2">
        <v>5554</v>
      </c>
      <c r="I716" s="2">
        <v>31</v>
      </c>
      <c r="J716" s="2">
        <v>3</v>
      </c>
      <c r="K716" s="2">
        <v>5331</v>
      </c>
      <c r="L716" s="2">
        <v>0</v>
      </c>
      <c r="M716" s="2">
        <v>0</v>
      </c>
      <c r="N716" s="2">
        <v>0</v>
      </c>
      <c r="O716" s="2">
        <v>2</v>
      </c>
      <c r="P716" s="2">
        <v>0</v>
      </c>
      <c r="Q716" s="2">
        <v>2</v>
      </c>
      <c r="R716" s="2">
        <v>0</v>
      </c>
      <c r="S716" s="2">
        <v>1</v>
      </c>
      <c r="T716" s="2">
        <v>12</v>
      </c>
      <c r="U716" s="2">
        <v>3</v>
      </c>
      <c r="V716" s="2">
        <v>12</v>
      </c>
      <c r="W716" s="2">
        <v>83</v>
      </c>
      <c r="X716" s="2">
        <v>0</v>
      </c>
      <c r="Y716" s="2">
        <v>2</v>
      </c>
      <c r="Z716" s="2">
        <v>1</v>
      </c>
      <c r="AA716" s="2">
        <v>20</v>
      </c>
      <c r="AB716" s="2">
        <v>2</v>
      </c>
      <c r="AC716" s="2">
        <v>3</v>
      </c>
      <c r="AD716" s="2">
        <v>0</v>
      </c>
      <c r="AE716" s="2">
        <v>0</v>
      </c>
      <c r="AF716" s="2">
        <v>1</v>
      </c>
      <c r="AG716" s="2">
        <v>1</v>
      </c>
      <c r="AH716" s="2">
        <v>44</v>
      </c>
      <c r="AI716" s="3">
        <f>IFERROR(F716/E716,"")</f>
        <v>0</v>
      </c>
      <c r="AJ716" s="3">
        <f>IFERROR(G716/F716,"")</f>
        <v>0</v>
      </c>
      <c r="AK716" s="3">
        <f>IFERROR(I716/H716,0)</f>
        <v>0</v>
      </c>
      <c r="AL716" s="3">
        <f>IFERROR(J716/H716,0)</f>
        <v>0</v>
      </c>
      <c r="AM716" s="3">
        <f>IFERROR(K716/H716,0)</f>
        <v>0</v>
      </c>
      <c r="AN716" s="3">
        <f>IFERROR(L716/H716,0)</f>
        <v>0</v>
      </c>
      <c r="AO716" s="3">
        <f>IFERROR(M716/H716,0)</f>
        <v>0</v>
      </c>
      <c r="AP716" s="3">
        <f>IFERROR(N716/H716,0)</f>
        <v>0</v>
      </c>
      <c r="AQ716" s="3">
        <f>IFERROR(O716/H716,0)</f>
        <v>0</v>
      </c>
      <c r="AR716" s="3">
        <f>IFERROR(P716/H716,0)</f>
        <v>0</v>
      </c>
      <c r="AS716" s="3">
        <f>IFERROR(Q716/H716,0)</f>
        <v>0</v>
      </c>
      <c r="AT716" s="3">
        <f>IFERROR(R716/H716,0)</f>
        <v>0</v>
      </c>
      <c r="AU716" s="3">
        <f>IFERROR(S716/H716,0)</f>
        <v>0</v>
      </c>
      <c r="AV716" s="3">
        <f>IFERROR(T716/H716,0)</f>
        <v>0</v>
      </c>
      <c r="AW716" s="3">
        <f>IFERROR(U716/H716,0)</f>
        <v>0</v>
      </c>
      <c r="AX716" s="3">
        <f>IFERROR(V716/H716,0)</f>
        <v>0</v>
      </c>
      <c r="AY716" s="3">
        <f>IFERROR(W716/H716,0)</f>
        <v>0</v>
      </c>
      <c r="AZ716" s="3">
        <f>IFERROR(X716/H716,0)</f>
        <v>0</v>
      </c>
      <c r="BA716" s="3">
        <f>IFERROR(Y716/H716,0)</f>
        <v>0</v>
      </c>
      <c r="BB716" s="3">
        <f>IFERROR(Z716/H716,0)</f>
        <v>0</v>
      </c>
      <c r="BC716" s="3">
        <f>IFERROR(AA716/H716,0)</f>
        <v>0</v>
      </c>
      <c r="BD716" s="3">
        <f>IFERROR(AB716/H716,0)</f>
        <v>0</v>
      </c>
      <c r="BE716" s="3">
        <f>IFERROR(AC716/H716,0)</f>
        <v>0</v>
      </c>
      <c r="BF716" s="3">
        <f>IFERROR(AD716/H716,0)</f>
        <v>0</v>
      </c>
      <c r="BG716" s="3">
        <f>IFERROR(AE716/H716,0)</f>
        <v>0</v>
      </c>
      <c r="BH716" s="3">
        <f>IFERROR(AF716/H716,0)</f>
        <v>0</v>
      </c>
      <c r="BI716" s="3">
        <f>IFERROR(AG716/H716,0)</f>
        <v>0</v>
      </c>
      <c r="BJ716" s="3">
        <f>IFERROR(AH716/H716,0)</f>
        <v>0</v>
      </c>
    </row>
    <row r="717" spans="2:62">
      <c r="B717">
        <v>3653</v>
      </c>
      <c r="C717" t="s">
        <v>814</v>
      </c>
      <c r="D717" t="b">
        <v>0</v>
      </c>
      <c r="E717" s="2">
        <v>230</v>
      </c>
      <c r="F717" s="2">
        <v>163</v>
      </c>
      <c r="G717" s="2">
        <v>5</v>
      </c>
      <c r="H717" s="2">
        <v>158</v>
      </c>
      <c r="I717" s="2">
        <v>0</v>
      </c>
      <c r="J717" s="2">
        <v>71</v>
      </c>
      <c r="K717" s="2">
        <v>0</v>
      </c>
      <c r="L717" s="2">
        <v>0</v>
      </c>
      <c r="M717" s="2">
        <v>0</v>
      </c>
      <c r="N717" s="2">
        <v>0</v>
      </c>
      <c r="O717" s="2">
        <v>30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1</v>
      </c>
      <c r="V717" s="2">
        <v>8</v>
      </c>
      <c r="W717" s="2">
        <v>0</v>
      </c>
      <c r="X717" s="2">
        <v>0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D717" s="2">
        <v>0</v>
      </c>
      <c r="AE717" s="2">
        <v>0</v>
      </c>
      <c r="AF717" s="2">
        <v>32</v>
      </c>
      <c r="AG717" s="2">
        <v>0</v>
      </c>
      <c r="AH717" s="2">
        <v>16</v>
      </c>
      <c r="AI717" s="3">
        <f>IFERROR(F717/E717,"")</f>
        <v>0</v>
      </c>
      <c r="AJ717" s="3">
        <f>IFERROR(G717/F717,"")</f>
        <v>0</v>
      </c>
      <c r="AK717" s="3">
        <f>IFERROR(I717/H717,0)</f>
        <v>0</v>
      </c>
      <c r="AL717" s="3">
        <f>IFERROR(J717/H717,0)</f>
        <v>0</v>
      </c>
      <c r="AM717" s="3">
        <f>IFERROR(K717/H717,0)</f>
        <v>0</v>
      </c>
      <c r="AN717" s="3">
        <f>IFERROR(L717/H717,0)</f>
        <v>0</v>
      </c>
      <c r="AO717" s="3">
        <f>IFERROR(M717/H717,0)</f>
        <v>0</v>
      </c>
      <c r="AP717" s="3">
        <f>IFERROR(N717/H717,0)</f>
        <v>0</v>
      </c>
      <c r="AQ717" s="3">
        <f>IFERROR(O717/H717,0)</f>
        <v>0</v>
      </c>
      <c r="AR717" s="3">
        <f>IFERROR(P717/H717,0)</f>
        <v>0</v>
      </c>
      <c r="AS717" s="3">
        <f>IFERROR(Q717/H717,0)</f>
        <v>0</v>
      </c>
      <c r="AT717" s="3">
        <f>IFERROR(R717/H717,0)</f>
        <v>0</v>
      </c>
      <c r="AU717" s="3">
        <f>IFERROR(S717/H717,0)</f>
        <v>0</v>
      </c>
      <c r="AV717" s="3">
        <f>IFERROR(T717/H717,0)</f>
        <v>0</v>
      </c>
      <c r="AW717" s="3">
        <f>IFERROR(U717/H717,0)</f>
        <v>0</v>
      </c>
      <c r="AX717" s="3">
        <f>IFERROR(V717/H717,0)</f>
        <v>0</v>
      </c>
      <c r="AY717" s="3">
        <f>IFERROR(W717/H717,0)</f>
        <v>0</v>
      </c>
      <c r="AZ717" s="3">
        <f>IFERROR(X717/H717,0)</f>
        <v>0</v>
      </c>
      <c r="BA717" s="3">
        <f>IFERROR(Y717/H717,0)</f>
        <v>0</v>
      </c>
      <c r="BB717" s="3">
        <f>IFERROR(Z717/H717,0)</f>
        <v>0</v>
      </c>
      <c r="BC717" s="3">
        <f>IFERROR(AA717/H717,0)</f>
        <v>0</v>
      </c>
      <c r="BD717" s="3">
        <f>IFERROR(AB717/H717,0)</f>
        <v>0</v>
      </c>
      <c r="BE717" s="3">
        <f>IFERROR(AC717/H717,0)</f>
        <v>0</v>
      </c>
      <c r="BF717" s="3">
        <f>IFERROR(AD717/H717,0)</f>
        <v>0</v>
      </c>
      <c r="BG717" s="3">
        <f>IFERROR(AE717/H717,0)</f>
        <v>0</v>
      </c>
      <c r="BH717" s="3">
        <f>IFERROR(AF717/H717,0)</f>
        <v>0</v>
      </c>
      <c r="BI717" s="3">
        <f>IFERROR(AG717/H717,0)</f>
        <v>0</v>
      </c>
      <c r="BJ717" s="3">
        <f>IFERROR(AH717/H717,0)</f>
        <v>0</v>
      </c>
    </row>
    <row r="718" spans="2:62">
      <c r="B718">
        <v>3637</v>
      </c>
      <c r="C718" t="s">
        <v>815</v>
      </c>
      <c r="D718" t="b">
        <v>0</v>
      </c>
      <c r="E718" s="2">
        <v>567</v>
      </c>
      <c r="F718" s="2">
        <v>461</v>
      </c>
      <c r="G718" s="2">
        <v>0</v>
      </c>
      <c r="H718" s="2">
        <v>461</v>
      </c>
      <c r="I718" s="2">
        <v>13</v>
      </c>
      <c r="J718" s="2">
        <v>4</v>
      </c>
      <c r="K718" s="2">
        <v>0</v>
      </c>
      <c r="L718" s="2">
        <v>0</v>
      </c>
      <c r="M718" s="2">
        <v>0</v>
      </c>
      <c r="N718" s="2">
        <v>0</v>
      </c>
      <c r="O718" s="2">
        <v>170</v>
      </c>
      <c r="P718" s="2">
        <v>0</v>
      </c>
      <c r="Q718" s="2">
        <v>0</v>
      </c>
      <c r="R718" s="2">
        <v>0</v>
      </c>
      <c r="S718" s="2">
        <v>1</v>
      </c>
      <c r="T718" s="2">
        <v>20</v>
      </c>
      <c r="U718" s="2">
        <v>11</v>
      </c>
      <c r="V718" s="2">
        <v>170</v>
      </c>
      <c r="W718" s="2">
        <v>2</v>
      </c>
      <c r="X718" s="2">
        <v>0</v>
      </c>
      <c r="Y718" s="2">
        <v>0</v>
      </c>
      <c r="Z718" s="2">
        <v>0</v>
      </c>
      <c r="AA718" s="2">
        <v>0</v>
      </c>
      <c r="AB718" s="2">
        <v>17</v>
      </c>
      <c r="AC718" s="2">
        <v>0</v>
      </c>
      <c r="AD718" s="2">
        <v>0</v>
      </c>
      <c r="AE718" s="2">
        <v>5</v>
      </c>
      <c r="AF718" s="2">
        <v>35</v>
      </c>
      <c r="AG718" s="2">
        <v>0</v>
      </c>
      <c r="AH718" s="2">
        <v>13</v>
      </c>
      <c r="AI718" s="3">
        <f>IFERROR(F718/E718,"")</f>
        <v>0</v>
      </c>
      <c r="AJ718" s="3">
        <f>IFERROR(G718/F718,"")</f>
        <v>0</v>
      </c>
      <c r="AK718" s="3">
        <f>IFERROR(I718/H718,0)</f>
        <v>0</v>
      </c>
      <c r="AL718" s="3">
        <f>IFERROR(J718/H718,0)</f>
        <v>0</v>
      </c>
      <c r="AM718" s="3">
        <f>IFERROR(K718/H718,0)</f>
        <v>0</v>
      </c>
      <c r="AN718" s="3">
        <f>IFERROR(L718/H718,0)</f>
        <v>0</v>
      </c>
      <c r="AO718" s="3">
        <f>IFERROR(M718/H718,0)</f>
        <v>0</v>
      </c>
      <c r="AP718" s="3">
        <f>IFERROR(N718/H718,0)</f>
        <v>0</v>
      </c>
      <c r="AQ718" s="3">
        <f>IFERROR(O718/H718,0)</f>
        <v>0</v>
      </c>
      <c r="AR718" s="3">
        <f>IFERROR(P718/H718,0)</f>
        <v>0</v>
      </c>
      <c r="AS718" s="3">
        <f>IFERROR(Q718/H718,0)</f>
        <v>0</v>
      </c>
      <c r="AT718" s="3">
        <f>IFERROR(R718/H718,0)</f>
        <v>0</v>
      </c>
      <c r="AU718" s="3">
        <f>IFERROR(S718/H718,0)</f>
        <v>0</v>
      </c>
      <c r="AV718" s="3">
        <f>IFERROR(T718/H718,0)</f>
        <v>0</v>
      </c>
      <c r="AW718" s="3">
        <f>IFERROR(U718/H718,0)</f>
        <v>0</v>
      </c>
      <c r="AX718" s="3">
        <f>IFERROR(V718/H718,0)</f>
        <v>0</v>
      </c>
      <c r="AY718" s="3">
        <f>IFERROR(W718/H718,0)</f>
        <v>0</v>
      </c>
      <c r="AZ718" s="3">
        <f>IFERROR(X718/H718,0)</f>
        <v>0</v>
      </c>
      <c r="BA718" s="3">
        <f>IFERROR(Y718/H718,0)</f>
        <v>0</v>
      </c>
      <c r="BB718" s="3">
        <f>IFERROR(Z718/H718,0)</f>
        <v>0</v>
      </c>
      <c r="BC718" s="3">
        <f>IFERROR(AA718/H718,0)</f>
        <v>0</v>
      </c>
      <c r="BD718" s="3">
        <f>IFERROR(AB718/H718,0)</f>
        <v>0</v>
      </c>
      <c r="BE718" s="3">
        <f>IFERROR(AC718/H718,0)</f>
        <v>0</v>
      </c>
      <c r="BF718" s="3">
        <f>IFERROR(AD718/H718,0)</f>
        <v>0</v>
      </c>
      <c r="BG718" s="3">
        <f>IFERROR(AE718/H718,0)</f>
        <v>0</v>
      </c>
      <c r="BH718" s="3">
        <f>IFERROR(AF718/H718,0)</f>
        <v>0</v>
      </c>
      <c r="BI718" s="3">
        <f>IFERROR(AG718/H718,0)</f>
        <v>0</v>
      </c>
      <c r="BJ718" s="3">
        <f>IFERROR(AH718/H718,0)</f>
        <v>0</v>
      </c>
    </row>
    <row r="719" spans="2:62">
      <c r="B719">
        <v>1063</v>
      </c>
      <c r="C719" t="s">
        <v>816</v>
      </c>
      <c r="D719" t="b">
        <v>0</v>
      </c>
      <c r="E719" s="2">
        <v>17628</v>
      </c>
      <c r="F719" s="2">
        <v>11769</v>
      </c>
      <c r="G719" s="2">
        <v>206</v>
      </c>
      <c r="H719" s="2">
        <v>11563</v>
      </c>
      <c r="I719" s="2">
        <v>977</v>
      </c>
      <c r="J719" s="2">
        <v>105</v>
      </c>
      <c r="K719" s="2">
        <v>2298</v>
      </c>
      <c r="L719" s="2">
        <v>2</v>
      </c>
      <c r="M719" s="2">
        <v>0</v>
      </c>
      <c r="N719" s="2">
        <v>4</v>
      </c>
      <c r="O719" s="2">
        <v>889</v>
      </c>
      <c r="P719" s="2">
        <v>0</v>
      </c>
      <c r="Q719" s="2">
        <v>0</v>
      </c>
      <c r="R719" s="2">
        <v>0</v>
      </c>
      <c r="S719" s="2">
        <v>2</v>
      </c>
      <c r="T719" s="2">
        <v>766</v>
      </c>
      <c r="U719" s="2">
        <v>2067</v>
      </c>
      <c r="V719" s="2">
        <v>2708</v>
      </c>
      <c r="W719" s="2">
        <v>158</v>
      </c>
      <c r="X719" s="2">
        <v>8</v>
      </c>
      <c r="Y719" s="2">
        <v>1</v>
      </c>
      <c r="Z719" s="2">
        <v>7</v>
      </c>
      <c r="AA719" s="2">
        <v>17</v>
      </c>
      <c r="AB719" s="2">
        <v>510</v>
      </c>
      <c r="AC719" s="2">
        <v>3</v>
      </c>
      <c r="AD719" s="2">
        <v>16</v>
      </c>
      <c r="AE719" s="2">
        <v>126</v>
      </c>
      <c r="AF719" s="2">
        <v>206</v>
      </c>
      <c r="AG719" s="2">
        <v>10</v>
      </c>
      <c r="AH719" s="2">
        <v>683</v>
      </c>
      <c r="AI719" s="3">
        <f>IFERROR(F719/E719,"")</f>
        <v>0</v>
      </c>
      <c r="AJ719" s="3">
        <f>IFERROR(G719/F719,"")</f>
        <v>0</v>
      </c>
      <c r="AK719" s="3">
        <f>IFERROR(I719/H719,0)</f>
        <v>0</v>
      </c>
      <c r="AL719" s="3">
        <f>IFERROR(J719/H719,0)</f>
        <v>0</v>
      </c>
      <c r="AM719" s="3">
        <f>IFERROR(K719/H719,0)</f>
        <v>0</v>
      </c>
      <c r="AN719" s="3">
        <f>IFERROR(L719/H719,0)</f>
        <v>0</v>
      </c>
      <c r="AO719" s="3">
        <f>IFERROR(M719/H719,0)</f>
        <v>0</v>
      </c>
      <c r="AP719" s="3">
        <f>IFERROR(N719/H719,0)</f>
        <v>0</v>
      </c>
      <c r="AQ719" s="3">
        <f>IFERROR(O719/H719,0)</f>
        <v>0</v>
      </c>
      <c r="AR719" s="3">
        <f>IFERROR(P719/H719,0)</f>
        <v>0</v>
      </c>
      <c r="AS719" s="3">
        <f>IFERROR(Q719/H719,0)</f>
        <v>0</v>
      </c>
      <c r="AT719" s="3">
        <f>IFERROR(R719/H719,0)</f>
        <v>0</v>
      </c>
      <c r="AU719" s="3">
        <f>IFERROR(S719/H719,0)</f>
        <v>0</v>
      </c>
      <c r="AV719" s="3">
        <f>IFERROR(T719/H719,0)</f>
        <v>0</v>
      </c>
      <c r="AW719" s="3">
        <f>IFERROR(U719/H719,0)</f>
        <v>0</v>
      </c>
      <c r="AX719" s="3">
        <f>IFERROR(V719/H719,0)</f>
        <v>0</v>
      </c>
      <c r="AY719" s="3">
        <f>IFERROR(W719/H719,0)</f>
        <v>0</v>
      </c>
      <c r="AZ719" s="3">
        <f>IFERROR(X719/H719,0)</f>
        <v>0</v>
      </c>
      <c r="BA719" s="3">
        <f>IFERROR(Y719/H719,0)</f>
        <v>0</v>
      </c>
      <c r="BB719" s="3">
        <f>IFERROR(Z719/H719,0)</f>
        <v>0</v>
      </c>
      <c r="BC719" s="3">
        <f>IFERROR(AA719/H719,0)</f>
        <v>0</v>
      </c>
      <c r="BD719" s="3">
        <f>IFERROR(AB719/H719,0)</f>
        <v>0</v>
      </c>
      <c r="BE719" s="3">
        <f>IFERROR(AC719/H719,0)</f>
        <v>0</v>
      </c>
      <c r="BF719" s="3">
        <f>IFERROR(AD719/H719,0)</f>
        <v>0</v>
      </c>
      <c r="BG719" s="3">
        <f>IFERROR(AE719/H719,0)</f>
        <v>0</v>
      </c>
      <c r="BH719" s="3">
        <f>IFERROR(AF719/H719,0)</f>
        <v>0</v>
      </c>
      <c r="BI719" s="3">
        <f>IFERROR(AG719/H719,0)</f>
        <v>0</v>
      </c>
      <c r="BJ719" s="3">
        <f>IFERROR(AH719/H719,0)</f>
        <v>0</v>
      </c>
    </row>
    <row r="720" spans="2:62">
      <c r="B720">
        <v>344</v>
      </c>
      <c r="C720" t="s">
        <v>817</v>
      </c>
      <c r="D720" t="b">
        <v>0</v>
      </c>
      <c r="E720" s="2">
        <v>485</v>
      </c>
      <c r="F720" s="2">
        <v>410</v>
      </c>
      <c r="G720" s="2">
        <v>2</v>
      </c>
      <c r="H720" s="2">
        <v>408</v>
      </c>
      <c r="I720" s="2">
        <v>217</v>
      </c>
      <c r="J720" s="2">
        <v>0</v>
      </c>
      <c r="K720" s="2">
        <v>3</v>
      </c>
      <c r="L720" s="2">
        <v>0</v>
      </c>
      <c r="M720" s="2">
        <v>0</v>
      </c>
      <c r="N720" s="2">
        <v>0</v>
      </c>
      <c r="O720" s="2">
        <v>7</v>
      </c>
      <c r="P720" s="2">
        <v>0</v>
      </c>
      <c r="Q720" s="2">
        <v>0</v>
      </c>
      <c r="R720" s="2">
        <v>0</v>
      </c>
      <c r="S720" s="2">
        <v>0</v>
      </c>
      <c r="T720" s="2">
        <v>8</v>
      </c>
      <c r="U720" s="2">
        <v>3</v>
      </c>
      <c r="V720" s="2">
        <v>21</v>
      </c>
      <c r="W720" s="2">
        <v>111</v>
      </c>
      <c r="X720" s="2">
        <v>0</v>
      </c>
      <c r="Y720" s="2">
        <v>0</v>
      </c>
      <c r="Z720" s="2">
        <v>0</v>
      </c>
      <c r="AA720" s="2">
        <v>0</v>
      </c>
      <c r="AB720" s="2">
        <v>32</v>
      </c>
      <c r="AC720" s="2">
        <v>0</v>
      </c>
      <c r="AD720" s="2">
        <v>0</v>
      </c>
      <c r="AE720" s="2">
        <v>4</v>
      </c>
      <c r="AF720" s="2">
        <v>1</v>
      </c>
      <c r="AG720" s="2">
        <v>0</v>
      </c>
      <c r="AH720" s="2">
        <v>1</v>
      </c>
      <c r="AI720" s="3">
        <f>IFERROR(F720/E720,"")</f>
        <v>0</v>
      </c>
      <c r="AJ720" s="3">
        <f>IFERROR(G720/F720,"")</f>
        <v>0</v>
      </c>
      <c r="AK720" s="3">
        <f>IFERROR(I720/H720,0)</f>
        <v>0</v>
      </c>
      <c r="AL720" s="3">
        <f>IFERROR(J720/H720,0)</f>
        <v>0</v>
      </c>
      <c r="AM720" s="3">
        <f>IFERROR(K720/H720,0)</f>
        <v>0</v>
      </c>
      <c r="AN720" s="3">
        <f>IFERROR(L720/H720,0)</f>
        <v>0</v>
      </c>
      <c r="AO720" s="3">
        <f>IFERROR(M720/H720,0)</f>
        <v>0</v>
      </c>
      <c r="AP720" s="3">
        <f>IFERROR(N720/H720,0)</f>
        <v>0</v>
      </c>
      <c r="AQ720" s="3">
        <f>IFERROR(O720/H720,0)</f>
        <v>0</v>
      </c>
      <c r="AR720" s="3">
        <f>IFERROR(P720/H720,0)</f>
        <v>0</v>
      </c>
      <c r="AS720" s="3">
        <f>IFERROR(Q720/H720,0)</f>
        <v>0</v>
      </c>
      <c r="AT720" s="3">
        <f>IFERROR(R720/H720,0)</f>
        <v>0</v>
      </c>
      <c r="AU720" s="3">
        <f>IFERROR(S720/H720,0)</f>
        <v>0</v>
      </c>
      <c r="AV720" s="3">
        <f>IFERROR(T720/H720,0)</f>
        <v>0</v>
      </c>
      <c r="AW720" s="3">
        <f>IFERROR(U720/H720,0)</f>
        <v>0</v>
      </c>
      <c r="AX720" s="3">
        <f>IFERROR(V720/H720,0)</f>
        <v>0</v>
      </c>
      <c r="AY720" s="3">
        <f>IFERROR(W720/H720,0)</f>
        <v>0</v>
      </c>
      <c r="AZ720" s="3">
        <f>IFERROR(X720/H720,0)</f>
        <v>0</v>
      </c>
      <c r="BA720" s="3">
        <f>IFERROR(Y720/H720,0)</f>
        <v>0</v>
      </c>
      <c r="BB720" s="3">
        <f>IFERROR(Z720/H720,0)</f>
        <v>0</v>
      </c>
      <c r="BC720" s="3">
        <f>IFERROR(AA720/H720,0)</f>
        <v>0</v>
      </c>
      <c r="BD720" s="3">
        <f>IFERROR(AB720/H720,0)</f>
        <v>0</v>
      </c>
      <c r="BE720" s="3">
        <f>IFERROR(AC720/H720,0)</f>
        <v>0</v>
      </c>
      <c r="BF720" s="3">
        <f>IFERROR(AD720/H720,0)</f>
        <v>0</v>
      </c>
      <c r="BG720" s="3">
        <f>IFERROR(AE720/H720,0)</f>
        <v>0</v>
      </c>
      <c r="BH720" s="3">
        <f>IFERROR(AF720/H720,0)</f>
        <v>0</v>
      </c>
      <c r="BI720" s="3">
        <f>IFERROR(AG720/H720,0)</f>
        <v>0</v>
      </c>
      <c r="BJ720" s="3">
        <f>IFERROR(AH720/H720,0)</f>
        <v>0</v>
      </c>
    </row>
    <row r="721" spans="2:62">
      <c r="B721">
        <v>230</v>
      </c>
      <c r="C721" t="s">
        <v>818</v>
      </c>
      <c r="D721" t="b">
        <v>0</v>
      </c>
      <c r="E721" s="2">
        <v>686</v>
      </c>
      <c r="F721" s="2">
        <v>549</v>
      </c>
      <c r="G721" s="2">
        <v>4</v>
      </c>
      <c r="H721" s="2">
        <v>545</v>
      </c>
      <c r="I721" s="2">
        <v>229</v>
      </c>
      <c r="J721" s="2">
        <v>2</v>
      </c>
      <c r="K721" s="2">
        <v>1</v>
      </c>
      <c r="L721" s="2">
        <v>0</v>
      </c>
      <c r="M721" s="2">
        <v>0</v>
      </c>
      <c r="N721" s="2">
        <v>0</v>
      </c>
      <c r="O721" s="2">
        <v>25</v>
      </c>
      <c r="P721" s="2">
        <v>0</v>
      </c>
      <c r="Q721" s="2">
        <v>0</v>
      </c>
      <c r="R721" s="2">
        <v>0</v>
      </c>
      <c r="S721" s="2">
        <v>0</v>
      </c>
      <c r="T721" s="2">
        <v>28</v>
      </c>
      <c r="U721" s="2">
        <v>9</v>
      </c>
      <c r="V721" s="2">
        <v>113</v>
      </c>
      <c r="W721" s="2">
        <v>39</v>
      </c>
      <c r="X721" s="2">
        <v>0</v>
      </c>
      <c r="Y721" s="2">
        <v>0</v>
      </c>
      <c r="Z721" s="2">
        <v>0</v>
      </c>
      <c r="AA721" s="2">
        <v>0</v>
      </c>
      <c r="AB721" s="2">
        <v>83</v>
      </c>
      <c r="AC721" s="2">
        <v>0</v>
      </c>
      <c r="AD721" s="2">
        <v>0</v>
      </c>
      <c r="AE721" s="2">
        <v>10</v>
      </c>
      <c r="AF721" s="2">
        <v>3</v>
      </c>
      <c r="AG721" s="2">
        <v>0</v>
      </c>
      <c r="AH721" s="2">
        <v>3</v>
      </c>
      <c r="AI721" s="3">
        <f>IFERROR(F721/E721,"")</f>
        <v>0</v>
      </c>
      <c r="AJ721" s="3">
        <f>IFERROR(G721/F721,"")</f>
        <v>0</v>
      </c>
      <c r="AK721" s="3">
        <f>IFERROR(I721/H721,0)</f>
        <v>0</v>
      </c>
      <c r="AL721" s="3">
        <f>IFERROR(J721/H721,0)</f>
        <v>0</v>
      </c>
      <c r="AM721" s="3">
        <f>IFERROR(K721/H721,0)</f>
        <v>0</v>
      </c>
      <c r="AN721" s="3">
        <f>IFERROR(L721/H721,0)</f>
        <v>0</v>
      </c>
      <c r="AO721" s="3">
        <f>IFERROR(M721/H721,0)</f>
        <v>0</v>
      </c>
      <c r="AP721" s="3">
        <f>IFERROR(N721/H721,0)</f>
        <v>0</v>
      </c>
      <c r="AQ721" s="3">
        <f>IFERROR(O721/H721,0)</f>
        <v>0</v>
      </c>
      <c r="AR721" s="3">
        <f>IFERROR(P721/H721,0)</f>
        <v>0</v>
      </c>
      <c r="AS721" s="3">
        <f>IFERROR(Q721/H721,0)</f>
        <v>0</v>
      </c>
      <c r="AT721" s="3">
        <f>IFERROR(R721/H721,0)</f>
        <v>0</v>
      </c>
      <c r="AU721" s="3">
        <f>IFERROR(S721/H721,0)</f>
        <v>0</v>
      </c>
      <c r="AV721" s="3">
        <f>IFERROR(T721/H721,0)</f>
        <v>0</v>
      </c>
      <c r="AW721" s="3">
        <f>IFERROR(U721/H721,0)</f>
        <v>0</v>
      </c>
      <c r="AX721" s="3">
        <f>IFERROR(V721/H721,0)</f>
        <v>0</v>
      </c>
      <c r="AY721" s="3">
        <f>IFERROR(W721/H721,0)</f>
        <v>0</v>
      </c>
      <c r="AZ721" s="3">
        <f>IFERROR(X721/H721,0)</f>
        <v>0</v>
      </c>
      <c r="BA721" s="3">
        <f>IFERROR(Y721/H721,0)</f>
        <v>0</v>
      </c>
      <c r="BB721" s="3">
        <f>IFERROR(Z721/H721,0)</f>
        <v>0</v>
      </c>
      <c r="BC721" s="3">
        <f>IFERROR(AA721/H721,0)</f>
        <v>0</v>
      </c>
      <c r="BD721" s="3">
        <f>IFERROR(AB721/H721,0)</f>
        <v>0</v>
      </c>
      <c r="BE721" s="3">
        <f>IFERROR(AC721/H721,0)</f>
        <v>0</v>
      </c>
      <c r="BF721" s="3">
        <f>IFERROR(AD721/H721,0)</f>
        <v>0</v>
      </c>
      <c r="BG721" s="3">
        <f>IFERROR(AE721/H721,0)</f>
        <v>0</v>
      </c>
      <c r="BH721" s="3">
        <f>IFERROR(AF721/H721,0)</f>
        <v>0</v>
      </c>
      <c r="BI721" s="3">
        <f>IFERROR(AG721/H721,0)</f>
        <v>0</v>
      </c>
      <c r="BJ721" s="3">
        <f>IFERROR(AH721/H721,0)</f>
        <v>0</v>
      </c>
    </row>
    <row r="722" spans="2:62">
      <c r="B722">
        <v>668</v>
      </c>
      <c r="C722" t="s">
        <v>819</v>
      </c>
      <c r="D722" t="b">
        <v>0</v>
      </c>
      <c r="E722" s="2">
        <v>596</v>
      </c>
      <c r="F722" s="2">
        <v>420</v>
      </c>
      <c r="G722" s="2">
        <v>2</v>
      </c>
      <c r="H722" s="2">
        <v>418</v>
      </c>
      <c r="I722" s="2">
        <v>236</v>
      </c>
      <c r="J722" s="2">
        <v>0</v>
      </c>
      <c r="K722" s="2">
        <v>2</v>
      </c>
      <c r="L722" s="2">
        <v>0</v>
      </c>
      <c r="M722" s="2">
        <v>0</v>
      </c>
      <c r="N722" s="2">
        <v>0</v>
      </c>
      <c r="O722" s="2">
        <v>13</v>
      </c>
      <c r="P722" s="2">
        <v>0</v>
      </c>
      <c r="Q722" s="2">
        <v>0</v>
      </c>
      <c r="R722" s="2">
        <v>0</v>
      </c>
      <c r="S722" s="2">
        <v>0</v>
      </c>
      <c r="T722" s="2">
        <v>17</v>
      </c>
      <c r="U722" s="2">
        <v>10</v>
      </c>
      <c r="V722" s="2">
        <v>21</v>
      </c>
      <c r="W722" s="2">
        <v>50</v>
      </c>
      <c r="X722" s="2">
        <v>0</v>
      </c>
      <c r="Y722" s="2">
        <v>0</v>
      </c>
      <c r="Z722" s="2">
        <v>0</v>
      </c>
      <c r="AA722" s="2">
        <v>0</v>
      </c>
      <c r="AB722" s="2">
        <v>54</v>
      </c>
      <c r="AC722" s="2">
        <v>0</v>
      </c>
      <c r="AD722" s="2">
        <v>0</v>
      </c>
      <c r="AE722" s="2">
        <v>11</v>
      </c>
      <c r="AF722" s="2">
        <v>1</v>
      </c>
      <c r="AG722" s="2">
        <v>0</v>
      </c>
      <c r="AH722" s="2">
        <v>3</v>
      </c>
      <c r="AI722" s="3">
        <f>IFERROR(F722/E722,"")</f>
        <v>0</v>
      </c>
      <c r="AJ722" s="3">
        <f>IFERROR(G722/F722,"")</f>
        <v>0</v>
      </c>
      <c r="AK722" s="3">
        <f>IFERROR(I722/H722,0)</f>
        <v>0</v>
      </c>
      <c r="AL722" s="3">
        <f>IFERROR(J722/H722,0)</f>
        <v>0</v>
      </c>
      <c r="AM722" s="3">
        <f>IFERROR(K722/H722,0)</f>
        <v>0</v>
      </c>
      <c r="AN722" s="3">
        <f>IFERROR(L722/H722,0)</f>
        <v>0</v>
      </c>
      <c r="AO722" s="3">
        <f>IFERROR(M722/H722,0)</f>
        <v>0</v>
      </c>
      <c r="AP722" s="3">
        <f>IFERROR(N722/H722,0)</f>
        <v>0</v>
      </c>
      <c r="AQ722" s="3">
        <f>IFERROR(O722/H722,0)</f>
        <v>0</v>
      </c>
      <c r="AR722" s="3">
        <f>IFERROR(P722/H722,0)</f>
        <v>0</v>
      </c>
      <c r="AS722" s="3">
        <f>IFERROR(Q722/H722,0)</f>
        <v>0</v>
      </c>
      <c r="AT722" s="3">
        <f>IFERROR(R722/H722,0)</f>
        <v>0</v>
      </c>
      <c r="AU722" s="3">
        <f>IFERROR(S722/H722,0)</f>
        <v>0</v>
      </c>
      <c r="AV722" s="3">
        <f>IFERROR(T722/H722,0)</f>
        <v>0</v>
      </c>
      <c r="AW722" s="3">
        <f>IFERROR(U722/H722,0)</f>
        <v>0</v>
      </c>
      <c r="AX722" s="3">
        <f>IFERROR(V722/H722,0)</f>
        <v>0</v>
      </c>
      <c r="AY722" s="3">
        <f>IFERROR(W722/H722,0)</f>
        <v>0</v>
      </c>
      <c r="AZ722" s="3">
        <f>IFERROR(X722/H722,0)</f>
        <v>0</v>
      </c>
      <c r="BA722" s="3">
        <f>IFERROR(Y722/H722,0)</f>
        <v>0</v>
      </c>
      <c r="BB722" s="3">
        <f>IFERROR(Z722/H722,0)</f>
        <v>0</v>
      </c>
      <c r="BC722" s="3">
        <f>IFERROR(AA722/H722,0)</f>
        <v>0</v>
      </c>
      <c r="BD722" s="3">
        <f>IFERROR(AB722/H722,0)</f>
        <v>0</v>
      </c>
      <c r="BE722" s="3">
        <f>IFERROR(AC722/H722,0)</f>
        <v>0</v>
      </c>
      <c r="BF722" s="3">
        <f>IFERROR(AD722/H722,0)</f>
        <v>0</v>
      </c>
      <c r="BG722" s="3">
        <f>IFERROR(AE722/H722,0)</f>
        <v>0</v>
      </c>
      <c r="BH722" s="3">
        <f>IFERROR(AF722/H722,0)</f>
        <v>0</v>
      </c>
      <c r="BI722" s="3">
        <f>IFERROR(AG722/H722,0)</f>
        <v>0</v>
      </c>
      <c r="BJ722" s="3">
        <f>IFERROR(AH722/H722,0)</f>
        <v>0</v>
      </c>
    </row>
    <row r="723" spans="2:62">
      <c r="B723">
        <v>3745</v>
      </c>
      <c r="C723" t="s">
        <v>820</v>
      </c>
      <c r="D723" t="b">
        <v>0</v>
      </c>
      <c r="E723" s="2">
        <v>285</v>
      </c>
      <c r="F723" s="2">
        <v>249</v>
      </c>
      <c r="G723" s="2">
        <v>0</v>
      </c>
      <c r="H723" s="2">
        <v>249</v>
      </c>
      <c r="I723" s="2">
        <v>4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>
        <v>168</v>
      </c>
      <c r="P723" s="2">
        <v>0</v>
      </c>
      <c r="Q723" s="2">
        <v>0</v>
      </c>
      <c r="R723" s="2">
        <v>0</v>
      </c>
      <c r="S723" s="2">
        <v>0</v>
      </c>
      <c r="T723" s="2">
        <v>5</v>
      </c>
      <c r="U723" s="2">
        <v>0</v>
      </c>
      <c r="V723" s="2">
        <v>27</v>
      </c>
      <c r="W723" s="2">
        <v>2</v>
      </c>
      <c r="X723" s="2">
        <v>0</v>
      </c>
      <c r="Y723" s="2">
        <v>0</v>
      </c>
      <c r="Z723" s="2">
        <v>0</v>
      </c>
      <c r="AA723" s="2">
        <v>0</v>
      </c>
      <c r="AB723" s="2">
        <v>0</v>
      </c>
      <c r="AC723" s="2">
        <v>0</v>
      </c>
      <c r="AD723" s="2">
        <v>0</v>
      </c>
      <c r="AE723" s="2">
        <v>4</v>
      </c>
      <c r="AF723" s="2">
        <v>37</v>
      </c>
      <c r="AG723" s="2">
        <v>0</v>
      </c>
      <c r="AH723" s="2">
        <v>2</v>
      </c>
      <c r="AI723" s="3">
        <f>IFERROR(F723/E723,"")</f>
        <v>0</v>
      </c>
      <c r="AJ723" s="3">
        <f>IFERROR(G723/F723,"")</f>
        <v>0</v>
      </c>
      <c r="AK723" s="3">
        <f>IFERROR(I723/H723,0)</f>
        <v>0</v>
      </c>
      <c r="AL723" s="3">
        <f>IFERROR(J723/H723,0)</f>
        <v>0</v>
      </c>
      <c r="AM723" s="3">
        <f>IFERROR(K723/H723,0)</f>
        <v>0</v>
      </c>
      <c r="AN723" s="3">
        <f>IFERROR(L723/H723,0)</f>
        <v>0</v>
      </c>
      <c r="AO723" s="3">
        <f>IFERROR(M723/H723,0)</f>
        <v>0</v>
      </c>
      <c r="AP723" s="3">
        <f>IFERROR(N723/H723,0)</f>
        <v>0</v>
      </c>
      <c r="AQ723" s="3">
        <f>IFERROR(O723/H723,0)</f>
        <v>0</v>
      </c>
      <c r="AR723" s="3">
        <f>IFERROR(P723/H723,0)</f>
        <v>0</v>
      </c>
      <c r="AS723" s="3">
        <f>IFERROR(Q723/H723,0)</f>
        <v>0</v>
      </c>
      <c r="AT723" s="3">
        <f>IFERROR(R723/H723,0)</f>
        <v>0</v>
      </c>
      <c r="AU723" s="3">
        <f>IFERROR(S723/H723,0)</f>
        <v>0</v>
      </c>
      <c r="AV723" s="3">
        <f>IFERROR(T723/H723,0)</f>
        <v>0</v>
      </c>
      <c r="AW723" s="3">
        <f>IFERROR(U723/H723,0)</f>
        <v>0</v>
      </c>
      <c r="AX723" s="3">
        <f>IFERROR(V723/H723,0)</f>
        <v>0</v>
      </c>
      <c r="AY723" s="3">
        <f>IFERROR(W723/H723,0)</f>
        <v>0</v>
      </c>
      <c r="AZ723" s="3">
        <f>IFERROR(X723/H723,0)</f>
        <v>0</v>
      </c>
      <c r="BA723" s="3">
        <f>IFERROR(Y723/H723,0)</f>
        <v>0</v>
      </c>
      <c r="BB723" s="3">
        <f>IFERROR(Z723/H723,0)</f>
        <v>0</v>
      </c>
      <c r="BC723" s="3">
        <f>IFERROR(AA723/H723,0)</f>
        <v>0</v>
      </c>
      <c r="BD723" s="3">
        <f>IFERROR(AB723/H723,0)</f>
        <v>0</v>
      </c>
      <c r="BE723" s="3">
        <f>IFERROR(AC723/H723,0)</f>
        <v>0</v>
      </c>
      <c r="BF723" s="3">
        <f>IFERROR(AD723/H723,0)</f>
        <v>0</v>
      </c>
      <c r="BG723" s="3">
        <f>IFERROR(AE723/H723,0)</f>
        <v>0</v>
      </c>
      <c r="BH723" s="3">
        <f>IFERROR(AF723/H723,0)</f>
        <v>0</v>
      </c>
      <c r="BI723" s="3">
        <f>IFERROR(AG723/H723,0)</f>
        <v>0</v>
      </c>
      <c r="BJ723" s="3">
        <f>IFERROR(AH723/H723,0)</f>
        <v>0</v>
      </c>
    </row>
    <row r="724" spans="2:62">
      <c r="B724">
        <v>325</v>
      </c>
      <c r="C724" t="s">
        <v>821</v>
      </c>
      <c r="D724" t="b">
        <v>0</v>
      </c>
      <c r="E724" s="2">
        <v>777</v>
      </c>
      <c r="F724" s="2">
        <v>560</v>
      </c>
      <c r="G724" s="2">
        <v>2</v>
      </c>
      <c r="H724" s="2">
        <v>558</v>
      </c>
      <c r="I724" s="2">
        <v>253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2">
        <v>26</v>
      </c>
      <c r="P724" s="2">
        <v>0</v>
      </c>
      <c r="Q724" s="2">
        <v>0</v>
      </c>
      <c r="R724" s="2">
        <v>0</v>
      </c>
      <c r="S724" s="2">
        <v>0</v>
      </c>
      <c r="T724" s="2">
        <v>39</v>
      </c>
      <c r="U724" s="2">
        <v>9</v>
      </c>
      <c r="V724" s="2">
        <v>81</v>
      </c>
      <c r="W724" s="2">
        <v>39</v>
      </c>
      <c r="X724" s="2">
        <v>0</v>
      </c>
      <c r="Y724" s="2">
        <v>0</v>
      </c>
      <c r="Z724" s="2">
        <v>0</v>
      </c>
      <c r="AA724" s="2">
        <v>0</v>
      </c>
      <c r="AB724" s="2">
        <v>98</v>
      </c>
      <c r="AC724" s="2">
        <v>1</v>
      </c>
      <c r="AD724" s="2">
        <v>9</v>
      </c>
      <c r="AE724" s="2">
        <v>0</v>
      </c>
      <c r="AF724" s="2">
        <v>0</v>
      </c>
      <c r="AG724" s="2">
        <v>0</v>
      </c>
      <c r="AH724" s="2">
        <v>3</v>
      </c>
      <c r="AI724" s="3">
        <f>IFERROR(F724/E724,"")</f>
        <v>0</v>
      </c>
      <c r="AJ724" s="3">
        <f>IFERROR(G724/F724,"")</f>
        <v>0</v>
      </c>
      <c r="AK724" s="3">
        <f>IFERROR(I724/H724,0)</f>
        <v>0</v>
      </c>
      <c r="AL724" s="3">
        <f>IFERROR(J724/H724,0)</f>
        <v>0</v>
      </c>
      <c r="AM724" s="3">
        <f>IFERROR(K724/H724,0)</f>
        <v>0</v>
      </c>
      <c r="AN724" s="3">
        <f>IFERROR(L724/H724,0)</f>
        <v>0</v>
      </c>
      <c r="AO724" s="3">
        <f>IFERROR(M724/H724,0)</f>
        <v>0</v>
      </c>
      <c r="AP724" s="3">
        <f>IFERROR(N724/H724,0)</f>
        <v>0</v>
      </c>
      <c r="AQ724" s="3">
        <f>IFERROR(O724/H724,0)</f>
        <v>0</v>
      </c>
      <c r="AR724" s="3">
        <f>IFERROR(P724/H724,0)</f>
        <v>0</v>
      </c>
      <c r="AS724" s="3">
        <f>IFERROR(Q724/H724,0)</f>
        <v>0</v>
      </c>
      <c r="AT724" s="3">
        <f>IFERROR(R724/H724,0)</f>
        <v>0</v>
      </c>
      <c r="AU724" s="3">
        <f>IFERROR(S724/H724,0)</f>
        <v>0</v>
      </c>
      <c r="AV724" s="3">
        <f>IFERROR(T724/H724,0)</f>
        <v>0</v>
      </c>
      <c r="AW724" s="3">
        <f>IFERROR(U724/H724,0)</f>
        <v>0</v>
      </c>
      <c r="AX724" s="3">
        <f>IFERROR(V724/H724,0)</f>
        <v>0</v>
      </c>
      <c r="AY724" s="3">
        <f>IFERROR(W724/H724,0)</f>
        <v>0</v>
      </c>
      <c r="AZ724" s="3">
        <f>IFERROR(X724/H724,0)</f>
        <v>0</v>
      </c>
      <c r="BA724" s="3">
        <f>IFERROR(Y724/H724,0)</f>
        <v>0</v>
      </c>
      <c r="BB724" s="3">
        <f>IFERROR(Z724/H724,0)</f>
        <v>0</v>
      </c>
      <c r="BC724" s="3">
        <f>IFERROR(AA724/H724,0)</f>
        <v>0</v>
      </c>
      <c r="BD724" s="3">
        <f>IFERROR(AB724/H724,0)</f>
        <v>0</v>
      </c>
      <c r="BE724" s="3">
        <f>IFERROR(AC724/H724,0)</f>
        <v>0</v>
      </c>
      <c r="BF724" s="3">
        <f>IFERROR(AD724/H724,0)</f>
        <v>0</v>
      </c>
      <c r="BG724" s="3">
        <f>IFERROR(AE724/H724,0)</f>
        <v>0</v>
      </c>
      <c r="BH724" s="3">
        <f>IFERROR(AF724/H724,0)</f>
        <v>0</v>
      </c>
      <c r="BI724" s="3">
        <f>IFERROR(AG724/H724,0)</f>
        <v>0</v>
      </c>
      <c r="BJ724" s="3">
        <f>IFERROR(AH724/H724,0)</f>
        <v>0</v>
      </c>
    </row>
    <row r="725" spans="2:62">
      <c r="B725">
        <v>757</v>
      </c>
      <c r="C725" t="s">
        <v>822</v>
      </c>
      <c r="D725" t="b">
        <v>0</v>
      </c>
      <c r="E725" s="2">
        <v>944</v>
      </c>
      <c r="F725" s="2">
        <v>731</v>
      </c>
      <c r="G725" s="2">
        <v>2</v>
      </c>
      <c r="H725" s="2">
        <v>729</v>
      </c>
      <c r="I725" s="2">
        <v>121</v>
      </c>
      <c r="J725" s="2">
        <v>6</v>
      </c>
      <c r="K725" s="2">
        <v>0</v>
      </c>
      <c r="L725" s="2">
        <v>0</v>
      </c>
      <c r="M725" s="2">
        <v>0</v>
      </c>
      <c r="N725" s="2">
        <v>0</v>
      </c>
      <c r="O725" s="2">
        <v>30</v>
      </c>
      <c r="P725" s="2">
        <v>0</v>
      </c>
      <c r="Q725" s="2">
        <v>0</v>
      </c>
      <c r="R725" s="2">
        <v>0</v>
      </c>
      <c r="S725" s="2">
        <v>0</v>
      </c>
      <c r="T725" s="2">
        <v>146</v>
      </c>
      <c r="U725" s="2">
        <v>10</v>
      </c>
      <c r="V725" s="2">
        <v>299</v>
      </c>
      <c r="W725" s="2">
        <v>9</v>
      </c>
      <c r="X725" s="2">
        <v>0</v>
      </c>
      <c r="Y725" s="2">
        <v>0</v>
      </c>
      <c r="Z725" s="2">
        <v>0</v>
      </c>
      <c r="AA725" s="2">
        <v>0</v>
      </c>
      <c r="AB725" s="2">
        <v>58</v>
      </c>
      <c r="AC725" s="2">
        <v>0</v>
      </c>
      <c r="AD725" s="2">
        <v>3</v>
      </c>
      <c r="AE725" s="2">
        <v>6</v>
      </c>
      <c r="AF725" s="2">
        <v>4</v>
      </c>
      <c r="AG725" s="2">
        <v>0</v>
      </c>
      <c r="AH725" s="2">
        <v>37</v>
      </c>
      <c r="AI725" s="3">
        <f>IFERROR(F725/E725,"")</f>
        <v>0</v>
      </c>
      <c r="AJ725" s="3">
        <f>IFERROR(G725/F725,"")</f>
        <v>0</v>
      </c>
      <c r="AK725" s="3">
        <f>IFERROR(I725/H725,0)</f>
        <v>0</v>
      </c>
      <c r="AL725" s="3">
        <f>IFERROR(J725/H725,0)</f>
        <v>0</v>
      </c>
      <c r="AM725" s="3">
        <f>IFERROR(K725/H725,0)</f>
        <v>0</v>
      </c>
      <c r="AN725" s="3">
        <f>IFERROR(L725/H725,0)</f>
        <v>0</v>
      </c>
      <c r="AO725" s="3">
        <f>IFERROR(M725/H725,0)</f>
        <v>0</v>
      </c>
      <c r="AP725" s="3">
        <f>IFERROR(N725/H725,0)</f>
        <v>0</v>
      </c>
      <c r="AQ725" s="3">
        <f>IFERROR(O725/H725,0)</f>
        <v>0</v>
      </c>
      <c r="AR725" s="3">
        <f>IFERROR(P725/H725,0)</f>
        <v>0</v>
      </c>
      <c r="AS725" s="3">
        <f>IFERROR(Q725/H725,0)</f>
        <v>0</v>
      </c>
      <c r="AT725" s="3">
        <f>IFERROR(R725/H725,0)</f>
        <v>0</v>
      </c>
      <c r="AU725" s="3">
        <f>IFERROR(S725/H725,0)</f>
        <v>0</v>
      </c>
      <c r="AV725" s="3">
        <f>IFERROR(T725/H725,0)</f>
        <v>0</v>
      </c>
      <c r="AW725" s="3">
        <f>IFERROR(U725/H725,0)</f>
        <v>0</v>
      </c>
      <c r="AX725" s="3">
        <f>IFERROR(V725/H725,0)</f>
        <v>0</v>
      </c>
      <c r="AY725" s="3">
        <f>IFERROR(W725/H725,0)</f>
        <v>0</v>
      </c>
      <c r="AZ725" s="3">
        <f>IFERROR(X725/H725,0)</f>
        <v>0</v>
      </c>
      <c r="BA725" s="3">
        <f>IFERROR(Y725/H725,0)</f>
        <v>0</v>
      </c>
      <c r="BB725" s="3">
        <f>IFERROR(Z725/H725,0)</f>
        <v>0</v>
      </c>
      <c r="BC725" s="3">
        <f>IFERROR(AA725/H725,0)</f>
        <v>0</v>
      </c>
      <c r="BD725" s="3">
        <f>IFERROR(AB725/H725,0)</f>
        <v>0</v>
      </c>
      <c r="BE725" s="3">
        <f>IFERROR(AC725/H725,0)</f>
        <v>0</v>
      </c>
      <c r="BF725" s="3">
        <f>IFERROR(AD725/H725,0)</f>
        <v>0</v>
      </c>
      <c r="BG725" s="3">
        <f>IFERROR(AE725/H725,0)</f>
        <v>0</v>
      </c>
      <c r="BH725" s="3">
        <f>IFERROR(AF725/H725,0)</f>
        <v>0</v>
      </c>
      <c r="BI725" s="3">
        <f>IFERROR(AG725/H725,0)</f>
        <v>0</v>
      </c>
      <c r="BJ725" s="3">
        <f>IFERROR(AH725/H725,0)</f>
        <v>0</v>
      </c>
    </row>
    <row r="726" spans="2:62">
      <c r="B726">
        <v>1222</v>
      </c>
      <c r="C726" t="s">
        <v>823</v>
      </c>
      <c r="D726" t="b">
        <v>0</v>
      </c>
      <c r="E726" s="2">
        <v>610</v>
      </c>
      <c r="F726" s="2">
        <v>492</v>
      </c>
      <c r="G726" s="2">
        <v>0</v>
      </c>
      <c r="H726" s="2">
        <v>492</v>
      </c>
      <c r="I726" s="2">
        <v>221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25</v>
      </c>
      <c r="P726" s="2">
        <v>0</v>
      </c>
      <c r="Q726" s="2">
        <v>0</v>
      </c>
      <c r="R726" s="2">
        <v>0</v>
      </c>
      <c r="S726" s="2">
        <v>0</v>
      </c>
      <c r="T726" s="2">
        <v>40</v>
      </c>
      <c r="U726" s="2">
        <v>3</v>
      </c>
      <c r="V726" s="2">
        <v>41</v>
      </c>
      <c r="W726" s="2">
        <v>54</v>
      </c>
      <c r="X726" s="2">
        <v>0</v>
      </c>
      <c r="Y726" s="2">
        <v>0</v>
      </c>
      <c r="Z726" s="2">
        <v>0</v>
      </c>
      <c r="AA726" s="2">
        <v>0</v>
      </c>
      <c r="AB726" s="2">
        <v>105</v>
      </c>
      <c r="AC726" s="2">
        <v>0</v>
      </c>
      <c r="AD726" s="2">
        <v>0</v>
      </c>
      <c r="AE726" s="2">
        <v>2</v>
      </c>
      <c r="AF726" s="2">
        <v>0</v>
      </c>
      <c r="AG726" s="2">
        <v>0</v>
      </c>
      <c r="AH726" s="2">
        <v>1</v>
      </c>
      <c r="AI726" s="3">
        <f>IFERROR(F726/E726,"")</f>
        <v>0</v>
      </c>
      <c r="AJ726" s="3">
        <f>IFERROR(G726/F726,"")</f>
        <v>0</v>
      </c>
      <c r="AK726" s="3">
        <f>IFERROR(I726/H726,0)</f>
        <v>0</v>
      </c>
      <c r="AL726" s="3">
        <f>IFERROR(J726/H726,0)</f>
        <v>0</v>
      </c>
      <c r="AM726" s="3">
        <f>IFERROR(K726/H726,0)</f>
        <v>0</v>
      </c>
      <c r="AN726" s="3">
        <f>IFERROR(L726/H726,0)</f>
        <v>0</v>
      </c>
      <c r="AO726" s="3">
        <f>IFERROR(M726/H726,0)</f>
        <v>0</v>
      </c>
      <c r="AP726" s="3">
        <f>IFERROR(N726/H726,0)</f>
        <v>0</v>
      </c>
      <c r="AQ726" s="3">
        <f>IFERROR(O726/H726,0)</f>
        <v>0</v>
      </c>
      <c r="AR726" s="3">
        <f>IFERROR(P726/H726,0)</f>
        <v>0</v>
      </c>
      <c r="AS726" s="3">
        <f>IFERROR(Q726/H726,0)</f>
        <v>0</v>
      </c>
      <c r="AT726" s="3">
        <f>IFERROR(R726/H726,0)</f>
        <v>0</v>
      </c>
      <c r="AU726" s="3">
        <f>IFERROR(S726/H726,0)</f>
        <v>0</v>
      </c>
      <c r="AV726" s="3">
        <f>IFERROR(T726/H726,0)</f>
        <v>0</v>
      </c>
      <c r="AW726" s="3">
        <f>IFERROR(U726/H726,0)</f>
        <v>0</v>
      </c>
      <c r="AX726" s="3">
        <f>IFERROR(V726/H726,0)</f>
        <v>0</v>
      </c>
      <c r="AY726" s="3">
        <f>IFERROR(W726/H726,0)</f>
        <v>0</v>
      </c>
      <c r="AZ726" s="3">
        <f>IFERROR(X726/H726,0)</f>
        <v>0</v>
      </c>
      <c r="BA726" s="3">
        <f>IFERROR(Y726/H726,0)</f>
        <v>0</v>
      </c>
      <c r="BB726" s="3">
        <f>IFERROR(Z726/H726,0)</f>
        <v>0</v>
      </c>
      <c r="BC726" s="3">
        <f>IFERROR(AA726/H726,0)</f>
        <v>0</v>
      </c>
      <c r="BD726" s="3">
        <f>IFERROR(AB726/H726,0)</f>
        <v>0</v>
      </c>
      <c r="BE726" s="3">
        <f>IFERROR(AC726/H726,0)</f>
        <v>0</v>
      </c>
      <c r="BF726" s="3">
        <f>IFERROR(AD726/H726,0)</f>
        <v>0</v>
      </c>
      <c r="BG726" s="3">
        <f>IFERROR(AE726/H726,0)</f>
        <v>0</v>
      </c>
      <c r="BH726" s="3">
        <f>IFERROR(AF726/H726,0)</f>
        <v>0</v>
      </c>
      <c r="BI726" s="3">
        <f>IFERROR(AG726/H726,0)</f>
        <v>0</v>
      </c>
      <c r="BJ726" s="3">
        <f>IFERROR(AH726/H726,0)</f>
        <v>0</v>
      </c>
    </row>
    <row r="727" spans="2:62">
      <c r="B727">
        <v>1370</v>
      </c>
      <c r="C727" t="s">
        <v>824</v>
      </c>
      <c r="D727" t="b">
        <v>0</v>
      </c>
      <c r="E727" s="2">
        <v>97</v>
      </c>
      <c r="F727" s="2">
        <v>96</v>
      </c>
      <c r="G727" s="2">
        <v>0</v>
      </c>
      <c r="H727" s="2">
        <v>96</v>
      </c>
      <c r="I727" s="2">
        <v>0</v>
      </c>
      <c r="J727" s="2">
        <v>0</v>
      </c>
      <c r="K727" s="2">
        <v>1</v>
      </c>
      <c r="L727" s="2">
        <v>0</v>
      </c>
      <c r="M727" s="2">
        <v>0</v>
      </c>
      <c r="N727" s="2">
        <v>0</v>
      </c>
      <c r="O727" s="2">
        <v>72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17</v>
      </c>
      <c r="W727" s="2">
        <v>0</v>
      </c>
      <c r="X727" s="2">
        <v>1</v>
      </c>
      <c r="Y727" s="2">
        <v>0</v>
      </c>
      <c r="Z727" s="2">
        <v>0</v>
      </c>
      <c r="AA727" s="2">
        <v>0</v>
      </c>
      <c r="AB727" s="2">
        <v>5</v>
      </c>
      <c r="AC727" s="2">
        <v>0</v>
      </c>
      <c r="AD727" s="2">
        <v>0</v>
      </c>
      <c r="AE727" s="2">
        <v>0</v>
      </c>
      <c r="AF727" s="2">
        <v>0</v>
      </c>
      <c r="AG727" s="2">
        <v>0</v>
      </c>
      <c r="AH727" s="2">
        <v>0</v>
      </c>
      <c r="AI727" s="3">
        <f>IFERROR(F727/E727,"")</f>
        <v>0</v>
      </c>
      <c r="AJ727" s="3">
        <f>IFERROR(G727/F727,"")</f>
        <v>0</v>
      </c>
      <c r="AK727" s="3">
        <f>IFERROR(I727/H727,0)</f>
        <v>0</v>
      </c>
      <c r="AL727" s="3">
        <f>IFERROR(J727/H727,0)</f>
        <v>0</v>
      </c>
      <c r="AM727" s="3">
        <f>IFERROR(K727/H727,0)</f>
        <v>0</v>
      </c>
      <c r="AN727" s="3">
        <f>IFERROR(L727/H727,0)</f>
        <v>0</v>
      </c>
      <c r="AO727" s="3">
        <f>IFERROR(M727/H727,0)</f>
        <v>0</v>
      </c>
      <c r="AP727" s="3">
        <f>IFERROR(N727/H727,0)</f>
        <v>0</v>
      </c>
      <c r="AQ727" s="3">
        <f>IFERROR(O727/H727,0)</f>
        <v>0</v>
      </c>
      <c r="AR727" s="3">
        <f>IFERROR(P727/H727,0)</f>
        <v>0</v>
      </c>
      <c r="AS727" s="3">
        <f>IFERROR(Q727/H727,0)</f>
        <v>0</v>
      </c>
      <c r="AT727" s="3">
        <f>IFERROR(R727/H727,0)</f>
        <v>0</v>
      </c>
      <c r="AU727" s="3">
        <f>IFERROR(S727/H727,0)</f>
        <v>0</v>
      </c>
      <c r="AV727" s="3">
        <f>IFERROR(T727/H727,0)</f>
        <v>0</v>
      </c>
      <c r="AW727" s="3">
        <f>IFERROR(U727/H727,0)</f>
        <v>0</v>
      </c>
      <c r="AX727" s="3">
        <f>IFERROR(V727/H727,0)</f>
        <v>0</v>
      </c>
      <c r="AY727" s="3">
        <f>IFERROR(W727/H727,0)</f>
        <v>0</v>
      </c>
      <c r="AZ727" s="3">
        <f>IFERROR(X727/H727,0)</f>
        <v>0</v>
      </c>
      <c r="BA727" s="3">
        <f>IFERROR(Y727/H727,0)</f>
        <v>0</v>
      </c>
      <c r="BB727" s="3">
        <f>IFERROR(Z727/H727,0)</f>
        <v>0</v>
      </c>
      <c r="BC727" s="3">
        <f>IFERROR(AA727/H727,0)</f>
        <v>0</v>
      </c>
      <c r="BD727" s="3">
        <f>IFERROR(AB727/H727,0)</f>
        <v>0</v>
      </c>
      <c r="BE727" s="3">
        <f>IFERROR(AC727/H727,0)</f>
        <v>0</v>
      </c>
      <c r="BF727" s="3">
        <f>IFERROR(AD727/H727,0)</f>
        <v>0</v>
      </c>
      <c r="BG727" s="3">
        <f>IFERROR(AE727/H727,0)</f>
        <v>0</v>
      </c>
      <c r="BH727" s="3">
        <f>IFERROR(AF727/H727,0)</f>
        <v>0</v>
      </c>
      <c r="BI727" s="3">
        <f>IFERROR(AG727/H727,0)</f>
        <v>0</v>
      </c>
      <c r="BJ727" s="3">
        <f>IFERROR(AH727/H727,0)</f>
        <v>0</v>
      </c>
    </row>
    <row r="728" spans="2:62">
      <c r="B728">
        <v>3576</v>
      </c>
      <c r="C728" t="s">
        <v>825</v>
      </c>
      <c r="D728" t="b">
        <v>0</v>
      </c>
      <c r="E728" s="2">
        <v>1166</v>
      </c>
      <c r="F728" s="2">
        <v>989</v>
      </c>
      <c r="G728" s="2">
        <v>2</v>
      </c>
      <c r="H728" s="2">
        <v>987</v>
      </c>
      <c r="I728" s="2">
        <v>1</v>
      </c>
      <c r="J728" s="2">
        <v>12</v>
      </c>
      <c r="K728" s="2">
        <v>1</v>
      </c>
      <c r="L728" s="2">
        <v>0</v>
      </c>
      <c r="M728" s="2">
        <v>0</v>
      </c>
      <c r="N728" s="2">
        <v>0</v>
      </c>
      <c r="O728" s="2">
        <v>526</v>
      </c>
      <c r="P728" s="2">
        <v>0</v>
      </c>
      <c r="Q728" s="2">
        <v>0</v>
      </c>
      <c r="R728" s="2">
        <v>0</v>
      </c>
      <c r="S728" s="2">
        <v>0</v>
      </c>
      <c r="T728" s="2">
        <v>12</v>
      </c>
      <c r="U728" s="2">
        <v>0</v>
      </c>
      <c r="V728" s="2">
        <v>151</v>
      </c>
      <c r="W728" s="2">
        <v>3</v>
      </c>
      <c r="X728" s="2">
        <v>0</v>
      </c>
      <c r="Y728" s="2">
        <v>0</v>
      </c>
      <c r="Z728" s="2">
        <v>0</v>
      </c>
      <c r="AA728" s="2">
        <v>0</v>
      </c>
      <c r="AB728" s="2">
        <v>3</v>
      </c>
      <c r="AC728" s="2">
        <v>0</v>
      </c>
      <c r="AD728" s="2">
        <v>2</v>
      </c>
      <c r="AE728" s="2">
        <v>6</v>
      </c>
      <c r="AF728" s="2">
        <v>259</v>
      </c>
      <c r="AG728" s="2">
        <v>0</v>
      </c>
      <c r="AH728" s="2">
        <v>11</v>
      </c>
      <c r="AI728" s="3">
        <f>IFERROR(F728/E728,"")</f>
        <v>0</v>
      </c>
      <c r="AJ728" s="3">
        <f>IFERROR(G728/F728,"")</f>
        <v>0</v>
      </c>
      <c r="AK728" s="3">
        <f>IFERROR(I728/H728,0)</f>
        <v>0</v>
      </c>
      <c r="AL728" s="3">
        <f>IFERROR(J728/H728,0)</f>
        <v>0</v>
      </c>
      <c r="AM728" s="3">
        <f>IFERROR(K728/H728,0)</f>
        <v>0</v>
      </c>
      <c r="AN728" s="3">
        <f>IFERROR(L728/H728,0)</f>
        <v>0</v>
      </c>
      <c r="AO728" s="3">
        <f>IFERROR(M728/H728,0)</f>
        <v>0</v>
      </c>
      <c r="AP728" s="3">
        <f>IFERROR(N728/H728,0)</f>
        <v>0</v>
      </c>
      <c r="AQ728" s="3">
        <f>IFERROR(O728/H728,0)</f>
        <v>0</v>
      </c>
      <c r="AR728" s="3">
        <f>IFERROR(P728/H728,0)</f>
        <v>0</v>
      </c>
      <c r="AS728" s="3">
        <f>IFERROR(Q728/H728,0)</f>
        <v>0</v>
      </c>
      <c r="AT728" s="3">
        <f>IFERROR(R728/H728,0)</f>
        <v>0</v>
      </c>
      <c r="AU728" s="3">
        <f>IFERROR(S728/H728,0)</f>
        <v>0</v>
      </c>
      <c r="AV728" s="3">
        <f>IFERROR(T728/H728,0)</f>
        <v>0</v>
      </c>
      <c r="AW728" s="3">
        <f>IFERROR(U728/H728,0)</f>
        <v>0</v>
      </c>
      <c r="AX728" s="3">
        <f>IFERROR(V728/H728,0)</f>
        <v>0</v>
      </c>
      <c r="AY728" s="3">
        <f>IFERROR(W728/H728,0)</f>
        <v>0</v>
      </c>
      <c r="AZ728" s="3">
        <f>IFERROR(X728/H728,0)</f>
        <v>0</v>
      </c>
      <c r="BA728" s="3">
        <f>IFERROR(Y728/H728,0)</f>
        <v>0</v>
      </c>
      <c r="BB728" s="3">
        <f>IFERROR(Z728/H728,0)</f>
        <v>0</v>
      </c>
      <c r="BC728" s="3">
        <f>IFERROR(AA728/H728,0)</f>
        <v>0</v>
      </c>
      <c r="BD728" s="3">
        <f>IFERROR(AB728/H728,0)</f>
        <v>0</v>
      </c>
      <c r="BE728" s="3">
        <f>IFERROR(AC728/H728,0)</f>
        <v>0</v>
      </c>
      <c r="BF728" s="3">
        <f>IFERROR(AD728/H728,0)</f>
        <v>0</v>
      </c>
      <c r="BG728" s="3">
        <f>IFERROR(AE728/H728,0)</f>
        <v>0</v>
      </c>
      <c r="BH728" s="3">
        <f>IFERROR(AF728/H728,0)</f>
        <v>0</v>
      </c>
      <c r="BI728" s="3">
        <f>IFERROR(AG728/H728,0)</f>
        <v>0</v>
      </c>
      <c r="BJ728" s="3">
        <f>IFERROR(AH728/H728,0)</f>
        <v>0</v>
      </c>
    </row>
    <row r="729" spans="2:62">
      <c r="B729">
        <v>1190</v>
      </c>
      <c r="C729" t="s">
        <v>826</v>
      </c>
      <c r="D729" t="b">
        <v>0</v>
      </c>
      <c r="E729" s="2">
        <v>551</v>
      </c>
      <c r="F729" s="2">
        <v>440</v>
      </c>
      <c r="G729" s="2">
        <v>1</v>
      </c>
      <c r="H729" s="2">
        <v>439</v>
      </c>
      <c r="I729" s="2">
        <v>20</v>
      </c>
      <c r="J729" s="2">
        <v>3</v>
      </c>
      <c r="K729" s="2">
        <v>0</v>
      </c>
      <c r="L729" s="2">
        <v>0</v>
      </c>
      <c r="M729" s="2">
        <v>0</v>
      </c>
      <c r="N729" s="2">
        <v>0</v>
      </c>
      <c r="O729" s="2">
        <v>245</v>
      </c>
      <c r="P729" s="2">
        <v>0</v>
      </c>
      <c r="Q729" s="2">
        <v>0</v>
      </c>
      <c r="R729" s="2">
        <v>0</v>
      </c>
      <c r="S729" s="2">
        <v>0</v>
      </c>
      <c r="T729" s="2">
        <v>18</v>
      </c>
      <c r="U729" s="2">
        <v>1</v>
      </c>
      <c r="V729" s="2">
        <v>86</v>
      </c>
      <c r="W729" s="2">
        <v>10</v>
      </c>
      <c r="X729" s="2">
        <v>1</v>
      </c>
      <c r="Y729" s="2">
        <v>0</v>
      </c>
      <c r="Z729" s="2">
        <v>0</v>
      </c>
      <c r="AA729" s="2">
        <v>0</v>
      </c>
      <c r="AB729" s="2">
        <v>29</v>
      </c>
      <c r="AC729" s="2">
        <v>0</v>
      </c>
      <c r="AD729" s="2">
        <v>1</v>
      </c>
      <c r="AE729" s="2">
        <v>2</v>
      </c>
      <c r="AF729" s="2">
        <v>23</v>
      </c>
      <c r="AG729" s="2">
        <v>0</v>
      </c>
      <c r="AH729" s="2">
        <v>0</v>
      </c>
      <c r="AI729" s="3">
        <f>IFERROR(F729/E729,"")</f>
        <v>0</v>
      </c>
      <c r="AJ729" s="3">
        <f>IFERROR(G729/F729,"")</f>
        <v>0</v>
      </c>
      <c r="AK729" s="3">
        <f>IFERROR(I729/H729,0)</f>
        <v>0</v>
      </c>
      <c r="AL729" s="3">
        <f>IFERROR(J729/H729,0)</f>
        <v>0</v>
      </c>
      <c r="AM729" s="3">
        <f>IFERROR(K729/H729,0)</f>
        <v>0</v>
      </c>
      <c r="AN729" s="3">
        <f>IFERROR(L729/H729,0)</f>
        <v>0</v>
      </c>
      <c r="AO729" s="3">
        <f>IFERROR(M729/H729,0)</f>
        <v>0</v>
      </c>
      <c r="AP729" s="3">
        <f>IFERROR(N729/H729,0)</f>
        <v>0</v>
      </c>
      <c r="AQ729" s="3">
        <f>IFERROR(O729/H729,0)</f>
        <v>0</v>
      </c>
      <c r="AR729" s="3">
        <f>IFERROR(P729/H729,0)</f>
        <v>0</v>
      </c>
      <c r="AS729" s="3">
        <f>IFERROR(Q729/H729,0)</f>
        <v>0</v>
      </c>
      <c r="AT729" s="3">
        <f>IFERROR(R729/H729,0)</f>
        <v>0</v>
      </c>
      <c r="AU729" s="3">
        <f>IFERROR(S729/H729,0)</f>
        <v>0</v>
      </c>
      <c r="AV729" s="3">
        <f>IFERROR(T729/H729,0)</f>
        <v>0</v>
      </c>
      <c r="AW729" s="3">
        <f>IFERROR(U729/H729,0)</f>
        <v>0</v>
      </c>
      <c r="AX729" s="3">
        <f>IFERROR(V729/H729,0)</f>
        <v>0</v>
      </c>
      <c r="AY729" s="3">
        <f>IFERROR(W729/H729,0)</f>
        <v>0</v>
      </c>
      <c r="AZ729" s="3">
        <f>IFERROR(X729/H729,0)</f>
        <v>0</v>
      </c>
      <c r="BA729" s="3">
        <f>IFERROR(Y729/H729,0)</f>
        <v>0</v>
      </c>
      <c r="BB729" s="3">
        <f>IFERROR(Z729/H729,0)</f>
        <v>0</v>
      </c>
      <c r="BC729" s="3">
        <f>IFERROR(AA729/H729,0)</f>
        <v>0</v>
      </c>
      <c r="BD729" s="3">
        <f>IFERROR(AB729/H729,0)</f>
        <v>0</v>
      </c>
      <c r="BE729" s="3">
        <f>IFERROR(AC729/H729,0)</f>
        <v>0</v>
      </c>
      <c r="BF729" s="3">
        <f>IFERROR(AD729/H729,0)</f>
        <v>0</v>
      </c>
      <c r="BG729" s="3">
        <f>IFERROR(AE729/H729,0)</f>
        <v>0</v>
      </c>
      <c r="BH729" s="3">
        <f>IFERROR(AF729/H729,0)</f>
        <v>0</v>
      </c>
      <c r="BI729" s="3">
        <f>IFERROR(AG729/H729,0)</f>
        <v>0</v>
      </c>
      <c r="BJ729" s="3">
        <f>IFERROR(AH729/H729,0)</f>
        <v>0</v>
      </c>
    </row>
    <row r="730" spans="2:62">
      <c r="B730">
        <v>99</v>
      </c>
      <c r="C730" t="s">
        <v>827</v>
      </c>
      <c r="D730" t="b">
        <v>0</v>
      </c>
      <c r="E730" s="2">
        <v>3556</v>
      </c>
      <c r="F730" s="2">
        <v>2167</v>
      </c>
      <c r="G730" s="2">
        <v>28</v>
      </c>
      <c r="H730" s="2">
        <v>2139</v>
      </c>
      <c r="I730" s="2">
        <v>326</v>
      </c>
      <c r="J730" s="2">
        <v>8</v>
      </c>
      <c r="K730" s="2">
        <v>20</v>
      </c>
      <c r="L730" s="2">
        <v>1</v>
      </c>
      <c r="M730" s="2">
        <v>0</v>
      </c>
      <c r="N730" s="2">
        <v>0</v>
      </c>
      <c r="O730" s="2">
        <v>127</v>
      </c>
      <c r="P730" s="2">
        <v>0</v>
      </c>
      <c r="Q730" s="2">
        <v>0</v>
      </c>
      <c r="R730" s="2">
        <v>0</v>
      </c>
      <c r="S730" s="2">
        <v>1</v>
      </c>
      <c r="T730" s="2">
        <v>122</v>
      </c>
      <c r="U730" s="2">
        <v>277</v>
      </c>
      <c r="V730" s="2">
        <v>597</v>
      </c>
      <c r="W730" s="2">
        <v>126</v>
      </c>
      <c r="X730" s="2">
        <v>0</v>
      </c>
      <c r="Y730" s="2">
        <v>0</v>
      </c>
      <c r="Z730" s="2">
        <v>2</v>
      </c>
      <c r="AA730" s="2">
        <v>6</v>
      </c>
      <c r="AB730" s="2">
        <v>97</v>
      </c>
      <c r="AC730" s="2">
        <v>1</v>
      </c>
      <c r="AD730" s="2">
        <v>2</v>
      </c>
      <c r="AE730" s="2">
        <v>45</v>
      </c>
      <c r="AF730" s="2">
        <v>346</v>
      </c>
      <c r="AG730" s="2">
        <v>4</v>
      </c>
      <c r="AH730" s="2">
        <v>31</v>
      </c>
      <c r="AI730" s="3">
        <f>IFERROR(F730/E730,"")</f>
        <v>0</v>
      </c>
      <c r="AJ730" s="3">
        <f>IFERROR(G730/F730,"")</f>
        <v>0</v>
      </c>
      <c r="AK730" s="3">
        <f>IFERROR(I730/H730,0)</f>
        <v>0</v>
      </c>
      <c r="AL730" s="3">
        <f>IFERROR(J730/H730,0)</f>
        <v>0</v>
      </c>
      <c r="AM730" s="3">
        <f>IFERROR(K730/H730,0)</f>
        <v>0</v>
      </c>
      <c r="AN730" s="3">
        <f>IFERROR(L730/H730,0)</f>
        <v>0</v>
      </c>
      <c r="AO730" s="3">
        <f>IFERROR(M730/H730,0)</f>
        <v>0</v>
      </c>
      <c r="AP730" s="3">
        <f>IFERROR(N730/H730,0)</f>
        <v>0</v>
      </c>
      <c r="AQ730" s="3">
        <f>IFERROR(O730/H730,0)</f>
        <v>0</v>
      </c>
      <c r="AR730" s="3">
        <f>IFERROR(P730/H730,0)</f>
        <v>0</v>
      </c>
      <c r="AS730" s="3">
        <f>IFERROR(Q730/H730,0)</f>
        <v>0</v>
      </c>
      <c r="AT730" s="3">
        <f>IFERROR(R730/H730,0)</f>
        <v>0</v>
      </c>
      <c r="AU730" s="3">
        <f>IFERROR(S730/H730,0)</f>
        <v>0</v>
      </c>
      <c r="AV730" s="3">
        <f>IFERROR(T730/H730,0)</f>
        <v>0</v>
      </c>
      <c r="AW730" s="3">
        <f>IFERROR(U730/H730,0)</f>
        <v>0</v>
      </c>
      <c r="AX730" s="3">
        <f>IFERROR(V730/H730,0)</f>
        <v>0</v>
      </c>
      <c r="AY730" s="3">
        <f>IFERROR(W730/H730,0)</f>
        <v>0</v>
      </c>
      <c r="AZ730" s="3">
        <f>IFERROR(X730/H730,0)</f>
        <v>0</v>
      </c>
      <c r="BA730" s="3">
        <f>IFERROR(Y730/H730,0)</f>
        <v>0</v>
      </c>
      <c r="BB730" s="3">
        <f>IFERROR(Z730/H730,0)</f>
        <v>0</v>
      </c>
      <c r="BC730" s="3">
        <f>IFERROR(AA730/H730,0)</f>
        <v>0</v>
      </c>
      <c r="BD730" s="3">
        <f>IFERROR(AB730/H730,0)</f>
        <v>0</v>
      </c>
      <c r="BE730" s="3">
        <f>IFERROR(AC730/H730,0)</f>
        <v>0</v>
      </c>
      <c r="BF730" s="3">
        <f>IFERROR(AD730/H730,0)</f>
        <v>0</v>
      </c>
      <c r="BG730" s="3">
        <f>IFERROR(AE730/H730,0)</f>
        <v>0</v>
      </c>
      <c r="BH730" s="3">
        <f>IFERROR(AF730/H730,0)</f>
        <v>0</v>
      </c>
      <c r="BI730" s="3">
        <f>IFERROR(AG730/H730,0)</f>
        <v>0</v>
      </c>
      <c r="BJ730" s="3">
        <f>IFERROR(AH730/H730,0)</f>
        <v>0</v>
      </c>
    </row>
    <row r="731" spans="2:62">
      <c r="B731">
        <v>3610</v>
      </c>
      <c r="C731" t="s">
        <v>828</v>
      </c>
      <c r="D731" t="b">
        <v>0</v>
      </c>
      <c r="E731" s="2">
        <v>151</v>
      </c>
      <c r="F731" s="2">
        <v>110</v>
      </c>
      <c r="G731" s="2">
        <v>0</v>
      </c>
      <c r="H731" s="2">
        <v>110</v>
      </c>
      <c r="I731" s="2">
        <v>61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5</v>
      </c>
      <c r="P731" s="2">
        <v>0</v>
      </c>
      <c r="Q731" s="2">
        <v>0</v>
      </c>
      <c r="R731" s="2">
        <v>0</v>
      </c>
      <c r="S731" s="2">
        <v>0</v>
      </c>
      <c r="T731" s="2">
        <v>9</v>
      </c>
      <c r="U731" s="2">
        <v>3</v>
      </c>
      <c r="V731" s="2">
        <v>8</v>
      </c>
      <c r="W731" s="2">
        <v>9</v>
      </c>
      <c r="X731" s="2">
        <v>0</v>
      </c>
      <c r="Y731" s="2">
        <v>0</v>
      </c>
      <c r="Z731" s="2">
        <v>0</v>
      </c>
      <c r="AA731" s="2">
        <v>0</v>
      </c>
      <c r="AB731" s="2">
        <v>12</v>
      </c>
      <c r="AC731" s="2">
        <v>0</v>
      </c>
      <c r="AD731" s="2">
        <v>0</v>
      </c>
      <c r="AE731" s="2">
        <v>3</v>
      </c>
      <c r="AF731" s="2">
        <v>0</v>
      </c>
      <c r="AG731" s="2">
        <v>0</v>
      </c>
      <c r="AH731" s="2">
        <v>0</v>
      </c>
      <c r="AI731" s="3">
        <f>IFERROR(F731/E731,"")</f>
        <v>0</v>
      </c>
      <c r="AJ731" s="3">
        <f>IFERROR(G731/F731,"")</f>
        <v>0</v>
      </c>
      <c r="AK731" s="3">
        <f>IFERROR(I731/H731,0)</f>
        <v>0</v>
      </c>
      <c r="AL731" s="3">
        <f>IFERROR(J731/H731,0)</f>
        <v>0</v>
      </c>
      <c r="AM731" s="3">
        <f>IFERROR(K731/H731,0)</f>
        <v>0</v>
      </c>
      <c r="AN731" s="3">
        <f>IFERROR(L731/H731,0)</f>
        <v>0</v>
      </c>
      <c r="AO731" s="3">
        <f>IFERROR(M731/H731,0)</f>
        <v>0</v>
      </c>
      <c r="AP731" s="3">
        <f>IFERROR(N731/H731,0)</f>
        <v>0</v>
      </c>
      <c r="AQ731" s="3">
        <f>IFERROR(O731/H731,0)</f>
        <v>0</v>
      </c>
      <c r="AR731" s="3">
        <f>IFERROR(P731/H731,0)</f>
        <v>0</v>
      </c>
      <c r="AS731" s="3">
        <f>IFERROR(Q731/H731,0)</f>
        <v>0</v>
      </c>
      <c r="AT731" s="3">
        <f>IFERROR(R731/H731,0)</f>
        <v>0</v>
      </c>
      <c r="AU731" s="3">
        <f>IFERROR(S731/H731,0)</f>
        <v>0</v>
      </c>
      <c r="AV731" s="3">
        <f>IFERROR(T731/H731,0)</f>
        <v>0</v>
      </c>
      <c r="AW731" s="3">
        <f>IFERROR(U731/H731,0)</f>
        <v>0</v>
      </c>
      <c r="AX731" s="3">
        <f>IFERROR(V731/H731,0)</f>
        <v>0</v>
      </c>
      <c r="AY731" s="3">
        <f>IFERROR(W731/H731,0)</f>
        <v>0</v>
      </c>
      <c r="AZ731" s="3">
        <f>IFERROR(X731/H731,0)</f>
        <v>0</v>
      </c>
      <c r="BA731" s="3">
        <f>IFERROR(Y731/H731,0)</f>
        <v>0</v>
      </c>
      <c r="BB731" s="3">
        <f>IFERROR(Z731/H731,0)</f>
        <v>0</v>
      </c>
      <c r="BC731" s="3">
        <f>IFERROR(AA731/H731,0)</f>
        <v>0</v>
      </c>
      <c r="BD731" s="3">
        <f>IFERROR(AB731/H731,0)</f>
        <v>0</v>
      </c>
      <c r="BE731" s="3">
        <f>IFERROR(AC731/H731,0)</f>
        <v>0</v>
      </c>
      <c r="BF731" s="3">
        <f>IFERROR(AD731/H731,0)</f>
        <v>0</v>
      </c>
      <c r="BG731" s="3">
        <f>IFERROR(AE731/H731,0)</f>
        <v>0</v>
      </c>
      <c r="BH731" s="3">
        <f>IFERROR(AF731/H731,0)</f>
        <v>0</v>
      </c>
      <c r="BI731" s="3">
        <f>IFERROR(AG731/H731,0)</f>
        <v>0</v>
      </c>
      <c r="BJ731" s="3">
        <f>IFERROR(AH731/H731,0)</f>
        <v>0</v>
      </c>
    </row>
    <row r="732" spans="2:62">
      <c r="B732">
        <v>58</v>
      </c>
      <c r="C732" t="s">
        <v>829</v>
      </c>
      <c r="D732" t="b">
        <v>0</v>
      </c>
      <c r="E732" s="2">
        <v>127</v>
      </c>
      <c r="F732" s="2">
        <v>101</v>
      </c>
      <c r="G732" s="2">
        <v>0</v>
      </c>
      <c r="H732" s="2">
        <v>101</v>
      </c>
      <c r="I732" s="2">
        <v>49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9</v>
      </c>
      <c r="P732" s="2">
        <v>0</v>
      </c>
      <c r="Q732" s="2">
        <v>0</v>
      </c>
      <c r="R732" s="2">
        <v>0</v>
      </c>
      <c r="S732" s="2">
        <v>0</v>
      </c>
      <c r="T732" s="2">
        <v>7</v>
      </c>
      <c r="U732" s="2">
        <v>1</v>
      </c>
      <c r="V732" s="2">
        <v>15</v>
      </c>
      <c r="W732" s="2">
        <v>2</v>
      </c>
      <c r="X732" s="2">
        <v>0</v>
      </c>
      <c r="Y732" s="2">
        <v>0</v>
      </c>
      <c r="Z732" s="2">
        <v>0</v>
      </c>
      <c r="AA732" s="2">
        <v>0</v>
      </c>
      <c r="AB732" s="2">
        <v>14</v>
      </c>
      <c r="AC732" s="2">
        <v>0</v>
      </c>
      <c r="AD732" s="2">
        <v>0</v>
      </c>
      <c r="AE732" s="2">
        <v>3</v>
      </c>
      <c r="AF732" s="2">
        <v>1</v>
      </c>
      <c r="AG732" s="2">
        <v>0</v>
      </c>
      <c r="AH732" s="2">
        <v>0</v>
      </c>
      <c r="AI732" s="3">
        <f>IFERROR(F732/E732,"")</f>
        <v>0</v>
      </c>
      <c r="AJ732" s="3">
        <f>IFERROR(G732/F732,"")</f>
        <v>0</v>
      </c>
      <c r="AK732" s="3">
        <f>IFERROR(I732/H732,0)</f>
        <v>0</v>
      </c>
      <c r="AL732" s="3">
        <f>IFERROR(J732/H732,0)</f>
        <v>0</v>
      </c>
      <c r="AM732" s="3">
        <f>IFERROR(K732/H732,0)</f>
        <v>0</v>
      </c>
      <c r="AN732" s="3">
        <f>IFERROR(L732/H732,0)</f>
        <v>0</v>
      </c>
      <c r="AO732" s="3">
        <f>IFERROR(M732/H732,0)</f>
        <v>0</v>
      </c>
      <c r="AP732" s="3">
        <f>IFERROR(N732/H732,0)</f>
        <v>0</v>
      </c>
      <c r="AQ732" s="3">
        <f>IFERROR(O732/H732,0)</f>
        <v>0</v>
      </c>
      <c r="AR732" s="3">
        <f>IFERROR(P732/H732,0)</f>
        <v>0</v>
      </c>
      <c r="AS732" s="3">
        <f>IFERROR(Q732/H732,0)</f>
        <v>0</v>
      </c>
      <c r="AT732" s="3">
        <f>IFERROR(R732/H732,0)</f>
        <v>0</v>
      </c>
      <c r="AU732" s="3">
        <f>IFERROR(S732/H732,0)</f>
        <v>0</v>
      </c>
      <c r="AV732" s="3">
        <f>IFERROR(T732/H732,0)</f>
        <v>0</v>
      </c>
      <c r="AW732" s="3">
        <f>IFERROR(U732/H732,0)</f>
        <v>0</v>
      </c>
      <c r="AX732" s="3">
        <f>IFERROR(V732/H732,0)</f>
        <v>0</v>
      </c>
      <c r="AY732" s="3">
        <f>IFERROR(W732/H732,0)</f>
        <v>0</v>
      </c>
      <c r="AZ732" s="3">
        <f>IFERROR(X732/H732,0)</f>
        <v>0</v>
      </c>
      <c r="BA732" s="3">
        <f>IFERROR(Y732/H732,0)</f>
        <v>0</v>
      </c>
      <c r="BB732" s="3">
        <f>IFERROR(Z732/H732,0)</f>
        <v>0</v>
      </c>
      <c r="BC732" s="3">
        <f>IFERROR(AA732/H732,0)</f>
        <v>0</v>
      </c>
      <c r="BD732" s="3">
        <f>IFERROR(AB732/H732,0)</f>
        <v>0</v>
      </c>
      <c r="BE732" s="3">
        <f>IFERROR(AC732/H732,0)</f>
        <v>0</v>
      </c>
      <c r="BF732" s="3">
        <f>IFERROR(AD732/H732,0)</f>
        <v>0</v>
      </c>
      <c r="BG732" s="3">
        <f>IFERROR(AE732/H732,0)</f>
        <v>0</v>
      </c>
      <c r="BH732" s="3">
        <f>IFERROR(AF732/H732,0)</f>
        <v>0</v>
      </c>
      <c r="BI732" s="3">
        <f>IFERROR(AG732/H732,0)</f>
        <v>0</v>
      </c>
      <c r="BJ732" s="3">
        <f>IFERROR(AH732/H732,0)</f>
        <v>0</v>
      </c>
    </row>
    <row r="733" spans="2:62">
      <c r="B733">
        <v>648</v>
      </c>
      <c r="C733" t="s">
        <v>830</v>
      </c>
      <c r="D733" t="b">
        <v>0</v>
      </c>
      <c r="E733" s="2">
        <v>433</v>
      </c>
      <c r="F733" s="2">
        <v>325</v>
      </c>
      <c r="G733" s="2">
        <v>0</v>
      </c>
      <c r="H733" s="2">
        <v>325</v>
      </c>
      <c r="I733" s="2">
        <v>160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2</v>
      </c>
      <c r="P733" s="2">
        <v>0</v>
      </c>
      <c r="Q733" s="2">
        <v>0</v>
      </c>
      <c r="R733" s="2">
        <v>0</v>
      </c>
      <c r="S733" s="2">
        <v>0</v>
      </c>
      <c r="T733" s="2">
        <v>6</v>
      </c>
      <c r="U733" s="2">
        <v>1</v>
      </c>
      <c r="V733" s="2">
        <v>5</v>
      </c>
      <c r="W733" s="2">
        <v>135</v>
      </c>
      <c r="X733" s="2">
        <v>0</v>
      </c>
      <c r="Y733" s="2">
        <v>0</v>
      </c>
      <c r="Z733" s="2">
        <v>0</v>
      </c>
      <c r="AA733" s="2">
        <v>0</v>
      </c>
      <c r="AB733" s="2">
        <v>14</v>
      </c>
      <c r="AC733" s="2">
        <v>0</v>
      </c>
      <c r="AD733" s="2">
        <v>0</v>
      </c>
      <c r="AE733" s="2">
        <v>1</v>
      </c>
      <c r="AF733" s="2">
        <v>0</v>
      </c>
      <c r="AG733" s="2">
        <v>1</v>
      </c>
      <c r="AH733" s="2">
        <v>0</v>
      </c>
      <c r="AI733" s="3">
        <f>IFERROR(F733/E733,"")</f>
        <v>0</v>
      </c>
      <c r="AJ733" s="3">
        <f>IFERROR(G733/F733,"")</f>
        <v>0</v>
      </c>
      <c r="AK733" s="3">
        <f>IFERROR(I733/H733,0)</f>
        <v>0</v>
      </c>
      <c r="AL733" s="3">
        <f>IFERROR(J733/H733,0)</f>
        <v>0</v>
      </c>
      <c r="AM733" s="3">
        <f>IFERROR(K733/H733,0)</f>
        <v>0</v>
      </c>
      <c r="AN733" s="3">
        <f>IFERROR(L733/H733,0)</f>
        <v>0</v>
      </c>
      <c r="AO733" s="3">
        <f>IFERROR(M733/H733,0)</f>
        <v>0</v>
      </c>
      <c r="AP733" s="3">
        <f>IFERROR(N733/H733,0)</f>
        <v>0</v>
      </c>
      <c r="AQ733" s="3">
        <f>IFERROR(O733/H733,0)</f>
        <v>0</v>
      </c>
      <c r="AR733" s="3">
        <f>IFERROR(P733/H733,0)</f>
        <v>0</v>
      </c>
      <c r="AS733" s="3">
        <f>IFERROR(Q733/H733,0)</f>
        <v>0</v>
      </c>
      <c r="AT733" s="3">
        <f>IFERROR(R733/H733,0)</f>
        <v>0</v>
      </c>
      <c r="AU733" s="3">
        <f>IFERROR(S733/H733,0)</f>
        <v>0</v>
      </c>
      <c r="AV733" s="3">
        <f>IFERROR(T733/H733,0)</f>
        <v>0</v>
      </c>
      <c r="AW733" s="3">
        <f>IFERROR(U733/H733,0)</f>
        <v>0</v>
      </c>
      <c r="AX733" s="3">
        <f>IFERROR(V733/H733,0)</f>
        <v>0</v>
      </c>
      <c r="AY733" s="3">
        <f>IFERROR(W733/H733,0)</f>
        <v>0</v>
      </c>
      <c r="AZ733" s="3">
        <f>IFERROR(X733/H733,0)</f>
        <v>0</v>
      </c>
      <c r="BA733" s="3">
        <f>IFERROR(Y733/H733,0)</f>
        <v>0</v>
      </c>
      <c r="BB733" s="3">
        <f>IFERROR(Z733/H733,0)</f>
        <v>0</v>
      </c>
      <c r="BC733" s="3">
        <f>IFERROR(AA733/H733,0)</f>
        <v>0</v>
      </c>
      <c r="BD733" s="3">
        <f>IFERROR(AB733/H733,0)</f>
        <v>0</v>
      </c>
      <c r="BE733" s="3">
        <f>IFERROR(AC733/H733,0)</f>
        <v>0</v>
      </c>
      <c r="BF733" s="3">
        <f>IFERROR(AD733/H733,0)</f>
        <v>0</v>
      </c>
      <c r="BG733" s="3">
        <f>IFERROR(AE733/H733,0)</f>
        <v>0</v>
      </c>
      <c r="BH733" s="3">
        <f>IFERROR(AF733/H733,0)</f>
        <v>0</v>
      </c>
      <c r="BI733" s="3">
        <f>IFERROR(AG733/H733,0)</f>
        <v>0</v>
      </c>
      <c r="BJ733" s="3">
        <f>IFERROR(AH733/H733,0)</f>
        <v>0</v>
      </c>
    </row>
    <row r="734" spans="2:62">
      <c r="B734">
        <v>22</v>
      </c>
      <c r="C734" t="s">
        <v>831</v>
      </c>
      <c r="D734" t="b">
        <v>0</v>
      </c>
      <c r="E734" s="2">
        <v>156</v>
      </c>
      <c r="F734" s="2">
        <v>108</v>
      </c>
      <c r="G734" s="2">
        <v>0</v>
      </c>
      <c r="H734" s="2">
        <v>108</v>
      </c>
      <c r="I734" s="2">
        <v>43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18</v>
      </c>
      <c r="P734" s="2">
        <v>0</v>
      </c>
      <c r="Q734" s="2">
        <v>0</v>
      </c>
      <c r="R734" s="2">
        <v>0</v>
      </c>
      <c r="S734" s="2">
        <v>0</v>
      </c>
      <c r="T734" s="2">
        <v>10</v>
      </c>
      <c r="U734" s="2">
        <v>2</v>
      </c>
      <c r="V734" s="2">
        <v>16</v>
      </c>
      <c r="W734" s="2">
        <v>7</v>
      </c>
      <c r="X734" s="2">
        <v>0</v>
      </c>
      <c r="Y734" s="2">
        <v>0</v>
      </c>
      <c r="Z734" s="2">
        <v>0</v>
      </c>
      <c r="AA734" s="2">
        <v>0</v>
      </c>
      <c r="AB734" s="2">
        <v>9</v>
      </c>
      <c r="AC734" s="2">
        <v>0</v>
      </c>
      <c r="AD734" s="2">
        <v>0</v>
      </c>
      <c r="AE734" s="2">
        <v>1</v>
      </c>
      <c r="AF734" s="2">
        <v>1</v>
      </c>
      <c r="AG734" s="2">
        <v>0</v>
      </c>
      <c r="AH734" s="2">
        <v>1</v>
      </c>
      <c r="AI734" s="3">
        <f>IFERROR(F734/E734,"")</f>
        <v>0</v>
      </c>
      <c r="AJ734" s="3">
        <f>IFERROR(G734/F734,"")</f>
        <v>0</v>
      </c>
      <c r="AK734" s="3">
        <f>IFERROR(I734/H734,0)</f>
        <v>0</v>
      </c>
      <c r="AL734" s="3">
        <f>IFERROR(J734/H734,0)</f>
        <v>0</v>
      </c>
      <c r="AM734" s="3">
        <f>IFERROR(K734/H734,0)</f>
        <v>0</v>
      </c>
      <c r="AN734" s="3">
        <f>IFERROR(L734/H734,0)</f>
        <v>0</v>
      </c>
      <c r="AO734" s="3">
        <f>IFERROR(M734/H734,0)</f>
        <v>0</v>
      </c>
      <c r="AP734" s="3">
        <f>IFERROR(N734/H734,0)</f>
        <v>0</v>
      </c>
      <c r="AQ734" s="3">
        <f>IFERROR(O734/H734,0)</f>
        <v>0</v>
      </c>
      <c r="AR734" s="3">
        <f>IFERROR(P734/H734,0)</f>
        <v>0</v>
      </c>
      <c r="AS734" s="3">
        <f>IFERROR(Q734/H734,0)</f>
        <v>0</v>
      </c>
      <c r="AT734" s="3">
        <f>IFERROR(R734/H734,0)</f>
        <v>0</v>
      </c>
      <c r="AU734" s="3">
        <f>IFERROR(S734/H734,0)</f>
        <v>0</v>
      </c>
      <c r="AV734" s="3">
        <f>IFERROR(T734/H734,0)</f>
        <v>0</v>
      </c>
      <c r="AW734" s="3">
        <f>IFERROR(U734/H734,0)</f>
        <v>0</v>
      </c>
      <c r="AX734" s="3">
        <f>IFERROR(V734/H734,0)</f>
        <v>0</v>
      </c>
      <c r="AY734" s="3">
        <f>IFERROR(W734/H734,0)</f>
        <v>0</v>
      </c>
      <c r="AZ734" s="3">
        <f>IFERROR(X734/H734,0)</f>
        <v>0</v>
      </c>
      <c r="BA734" s="3">
        <f>IFERROR(Y734/H734,0)</f>
        <v>0</v>
      </c>
      <c r="BB734" s="3">
        <f>IFERROR(Z734/H734,0)</f>
        <v>0</v>
      </c>
      <c r="BC734" s="3">
        <f>IFERROR(AA734/H734,0)</f>
        <v>0</v>
      </c>
      <c r="BD734" s="3">
        <f>IFERROR(AB734/H734,0)</f>
        <v>0</v>
      </c>
      <c r="BE734" s="3">
        <f>IFERROR(AC734/H734,0)</f>
        <v>0</v>
      </c>
      <c r="BF734" s="3">
        <f>IFERROR(AD734/H734,0)</f>
        <v>0</v>
      </c>
      <c r="BG734" s="3">
        <f>IFERROR(AE734/H734,0)</f>
        <v>0</v>
      </c>
      <c r="BH734" s="3">
        <f>IFERROR(AF734/H734,0)</f>
        <v>0</v>
      </c>
      <c r="BI734" s="3">
        <f>IFERROR(AG734/H734,0)</f>
        <v>0</v>
      </c>
      <c r="BJ734" s="3">
        <f>IFERROR(AH734/H734,0)</f>
        <v>0</v>
      </c>
    </row>
    <row r="735" spans="2:62">
      <c r="B735">
        <v>843</v>
      </c>
      <c r="C735" t="s">
        <v>832</v>
      </c>
      <c r="D735" t="b">
        <v>0</v>
      </c>
      <c r="E735" s="2">
        <v>313</v>
      </c>
      <c r="F735" s="2">
        <v>175</v>
      </c>
      <c r="G735" s="2">
        <v>0</v>
      </c>
      <c r="H735" s="2">
        <v>175</v>
      </c>
      <c r="I735" s="2">
        <v>23</v>
      </c>
      <c r="J735" s="2">
        <v>1</v>
      </c>
      <c r="K735" s="2">
        <v>1</v>
      </c>
      <c r="L735" s="2">
        <v>0</v>
      </c>
      <c r="M735" s="2">
        <v>0</v>
      </c>
      <c r="N735" s="2">
        <v>0</v>
      </c>
      <c r="O735" s="2">
        <v>13</v>
      </c>
      <c r="P735" s="2">
        <v>0</v>
      </c>
      <c r="Q735" s="2">
        <v>0</v>
      </c>
      <c r="R735" s="2">
        <v>0</v>
      </c>
      <c r="S735" s="2">
        <v>0</v>
      </c>
      <c r="T735" s="2">
        <v>51</v>
      </c>
      <c r="U735" s="2">
        <v>2</v>
      </c>
      <c r="V735" s="2">
        <v>48</v>
      </c>
      <c r="W735" s="2">
        <v>4</v>
      </c>
      <c r="X735" s="2">
        <v>0</v>
      </c>
      <c r="Y735" s="2">
        <v>0</v>
      </c>
      <c r="Z735" s="2">
        <v>0</v>
      </c>
      <c r="AA735" s="2">
        <v>0</v>
      </c>
      <c r="AB735" s="2">
        <v>13</v>
      </c>
      <c r="AC735" s="2">
        <v>0</v>
      </c>
      <c r="AD735" s="2">
        <v>2</v>
      </c>
      <c r="AE735" s="2">
        <v>6</v>
      </c>
      <c r="AF735" s="2">
        <v>5</v>
      </c>
      <c r="AG735" s="2">
        <v>0</v>
      </c>
      <c r="AH735" s="2">
        <v>6</v>
      </c>
      <c r="AI735" s="3">
        <f>IFERROR(F735/E735,"")</f>
        <v>0</v>
      </c>
      <c r="AJ735" s="3">
        <f>IFERROR(G735/F735,"")</f>
        <v>0</v>
      </c>
      <c r="AK735" s="3">
        <f>IFERROR(I735/H735,0)</f>
        <v>0</v>
      </c>
      <c r="AL735" s="3">
        <f>IFERROR(J735/H735,0)</f>
        <v>0</v>
      </c>
      <c r="AM735" s="3">
        <f>IFERROR(K735/H735,0)</f>
        <v>0</v>
      </c>
      <c r="AN735" s="3">
        <f>IFERROR(L735/H735,0)</f>
        <v>0</v>
      </c>
      <c r="AO735" s="3">
        <f>IFERROR(M735/H735,0)</f>
        <v>0</v>
      </c>
      <c r="AP735" s="3">
        <f>IFERROR(N735/H735,0)</f>
        <v>0</v>
      </c>
      <c r="AQ735" s="3">
        <f>IFERROR(O735/H735,0)</f>
        <v>0</v>
      </c>
      <c r="AR735" s="3">
        <f>IFERROR(P735/H735,0)</f>
        <v>0</v>
      </c>
      <c r="AS735" s="3">
        <f>IFERROR(Q735/H735,0)</f>
        <v>0</v>
      </c>
      <c r="AT735" s="3">
        <f>IFERROR(R735/H735,0)</f>
        <v>0</v>
      </c>
      <c r="AU735" s="3">
        <f>IFERROR(S735/H735,0)</f>
        <v>0</v>
      </c>
      <c r="AV735" s="3">
        <f>IFERROR(T735/H735,0)</f>
        <v>0</v>
      </c>
      <c r="AW735" s="3">
        <f>IFERROR(U735/H735,0)</f>
        <v>0</v>
      </c>
      <c r="AX735" s="3">
        <f>IFERROR(V735/H735,0)</f>
        <v>0</v>
      </c>
      <c r="AY735" s="3">
        <f>IFERROR(W735/H735,0)</f>
        <v>0</v>
      </c>
      <c r="AZ735" s="3">
        <f>IFERROR(X735/H735,0)</f>
        <v>0</v>
      </c>
      <c r="BA735" s="3">
        <f>IFERROR(Y735/H735,0)</f>
        <v>0</v>
      </c>
      <c r="BB735" s="3">
        <f>IFERROR(Z735/H735,0)</f>
        <v>0</v>
      </c>
      <c r="BC735" s="3">
        <f>IFERROR(AA735/H735,0)</f>
        <v>0</v>
      </c>
      <c r="BD735" s="3">
        <f>IFERROR(AB735/H735,0)</f>
        <v>0</v>
      </c>
      <c r="BE735" s="3">
        <f>IFERROR(AC735/H735,0)</f>
        <v>0</v>
      </c>
      <c r="BF735" s="3">
        <f>IFERROR(AD735/H735,0)</f>
        <v>0</v>
      </c>
      <c r="BG735" s="3">
        <f>IFERROR(AE735/H735,0)</f>
        <v>0</v>
      </c>
      <c r="BH735" s="3">
        <f>IFERROR(AF735/H735,0)</f>
        <v>0</v>
      </c>
      <c r="BI735" s="3">
        <f>IFERROR(AG735/H735,0)</f>
        <v>0</v>
      </c>
      <c r="BJ735" s="3">
        <f>IFERROR(AH735/H735,0)</f>
        <v>0</v>
      </c>
    </row>
    <row r="736" spans="2:62">
      <c r="B736">
        <v>4101</v>
      </c>
      <c r="C736" t="s">
        <v>833</v>
      </c>
      <c r="D736" t="b">
        <v>0</v>
      </c>
      <c r="E736" s="2">
        <v>501</v>
      </c>
      <c r="F736" s="2">
        <v>355</v>
      </c>
      <c r="G736" s="2">
        <v>0</v>
      </c>
      <c r="H736" s="2">
        <v>355</v>
      </c>
      <c r="I736" s="2">
        <v>175</v>
      </c>
      <c r="J736" s="2">
        <v>3</v>
      </c>
      <c r="K736" s="2">
        <v>1</v>
      </c>
      <c r="L736" s="2">
        <v>0</v>
      </c>
      <c r="M736" s="2">
        <v>0</v>
      </c>
      <c r="N736" s="2">
        <v>0</v>
      </c>
      <c r="O736" s="2">
        <v>27</v>
      </c>
      <c r="P736" s="2">
        <v>0</v>
      </c>
      <c r="Q736" s="2">
        <v>0</v>
      </c>
      <c r="R736" s="2">
        <v>0</v>
      </c>
      <c r="S736" s="2">
        <v>0</v>
      </c>
      <c r="T736" s="2">
        <v>11</v>
      </c>
      <c r="U736" s="2">
        <v>5</v>
      </c>
      <c r="V736" s="2">
        <v>29</v>
      </c>
      <c r="W736" s="2">
        <v>14</v>
      </c>
      <c r="X736" s="2">
        <v>0</v>
      </c>
      <c r="Y736" s="2">
        <v>0</v>
      </c>
      <c r="Z736" s="2">
        <v>0</v>
      </c>
      <c r="AA736" s="2">
        <v>0</v>
      </c>
      <c r="AB736" s="2">
        <v>78</v>
      </c>
      <c r="AC736" s="2">
        <v>0</v>
      </c>
      <c r="AD736" s="2">
        <v>0</v>
      </c>
      <c r="AE736" s="2">
        <v>12</v>
      </c>
      <c r="AF736" s="2">
        <v>0</v>
      </c>
      <c r="AG736" s="2">
        <v>0</v>
      </c>
      <c r="AH736" s="2">
        <v>0</v>
      </c>
      <c r="AI736" s="3">
        <f>IFERROR(F736/E736,"")</f>
        <v>0</v>
      </c>
      <c r="AJ736" s="3">
        <f>IFERROR(G736/F736,"")</f>
        <v>0</v>
      </c>
      <c r="AK736" s="3">
        <f>IFERROR(I736/H736,0)</f>
        <v>0</v>
      </c>
      <c r="AL736" s="3">
        <f>IFERROR(J736/H736,0)</f>
        <v>0</v>
      </c>
      <c r="AM736" s="3">
        <f>IFERROR(K736/H736,0)</f>
        <v>0</v>
      </c>
      <c r="AN736" s="3">
        <f>IFERROR(L736/H736,0)</f>
        <v>0</v>
      </c>
      <c r="AO736" s="3">
        <f>IFERROR(M736/H736,0)</f>
        <v>0</v>
      </c>
      <c r="AP736" s="3">
        <f>IFERROR(N736/H736,0)</f>
        <v>0</v>
      </c>
      <c r="AQ736" s="3">
        <f>IFERROR(O736/H736,0)</f>
        <v>0</v>
      </c>
      <c r="AR736" s="3">
        <f>IFERROR(P736/H736,0)</f>
        <v>0</v>
      </c>
      <c r="AS736" s="3">
        <f>IFERROR(Q736/H736,0)</f>
        <v>0</v>
      </c>
      <c r="AT736" s="3">
        <f>IFERROR(R736/H736,0)</f>
        <v>0</v>
      </c>
      <c r="AU736" s="3">
        <f>IFERROR(S736/H736,0)</f>
        <v>0</v>
      </c>
      <c r="AV736" s="3">
        <f>IFERROR(T736/H736,0)</f>
        <v>0</v>
      </c>
      <c r="AW736" s="3">
        <f>IFERROR(U736/H736,0)</f>
        <v>0</v>
      </c>
      <c r="AX736" s="3">
        <f>IFERROR(V736/H736,0)</f>
        <v>0</v>
      </c>
      <c r="AY736" s="3">
        <f>IFERROR(W736/H736,0)</f>
        <v>0</v>
      </c>
      <c r="AZ736" s="3">
        <f>IFERROR(X736/H736,0)</f>
        <v>0</v>
      </c>
      <c r="BA736" s="3">
        <f>IFERROR(Y736/H736,0)</f>
        <v>0</v>
      </c>
      <c r="BB736" s="3">
        <f>IFERROR(Z736/H736,0)</f>
        <v>0</v>
      </c>
      <c r="BC736" s="3">
        <f>IFERROR(AA736/H736,0)</f>
        <v>0</v>
      </c>
      <c r="BD736" s="3">
        <f>IFERROR(AB736/H736,0)</f>
        <v>0</v>
      </c>
      <c r="BE736" s="3">
        <f>IFERROR(AC736/H736,0)</f>
        <v>0</v>
      </c>
      <c r="BF736" s="3">
        <f>IFERROR(AD736/H736,0)</f>
        <v>0</v>
      </c>
      <c r="BG736" s="3">
        <f>IFERROR(AE736/H736,0)</f>
        <v>0</v>
      </c>
      <c r="BH736" s="3">
        <f>IFERROR(AF736/H736,0)</f>
        <v>0</v>
      </c>
      <c r="BI736" s="3">
        <f>IFERROR(AG736/H736,0)</f>
        <v>0</v>
      </c>
      <c r="BJ736" s="3">
        <f>IFERROR(AH736/H736,0)</f>
        <v>0</v>
      </c>
    </row>
    <row r="737" spans="2:62">
      <c r="B737">
        <v>1340</v>
      </c>
      <c r="C737" t="s">
        <v>834</v>
      </c>
      <c r="D737" t="b">
        <v>0</v>
      </c>
      <c r="E737" s="2">
        <v>119</v>
      </c>
      <c r="F737" s="2">
        <v>109</v>
      </c>
      <c r="G737" s="2">
        <v>0</v>
      </c>
      <c r="H737" s="2">
        <v>109</v>
      </c>
      <c r="I737" s="2">
        <v>0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67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4</v>
      </c>
      <c r="V737" s="2">
        <v>11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1</v>
      </c>
      <c r="AC737" s="2">
        <v>0</v>
      </c>
      <c r="AD737" s="2">
        <v>0</v>
      </c>
      <c r="AE737" s="2">
        <v>2</v>
      </c>
      <c r="AF737" s="2">
        <v>21</v>
      </c>
      <c r="AG737" s="2">
        <v>0</v>
      </c>
      <c r="AH737" s="2">
        <v>3</v>
      </c>
      <c r="AI737" s="3">
        <f>IFERROR(F737/E737,"")</f>
        <v>0</v>
      </c>
      <c r="AJ737" s="3">
        <f>IFERROR(G737/F737,"")</f>
        <v>0</v>
      </c>
      <c r="AK737" s="3">
        <f>IFERROR(I737/H737,0)</f>
        <v>0</v>
      </c>
      <c r="AL737" s="3">
        <f>IFERROR(J737/H737,0)</f>
        <v>0</v>
      </c>
      <c r="AM737" s="3">
        <f>IFERROR(K737/H737,0)</f>
        <v>0</v>
      </c>
      <c r="AN737" s="3">
        <f>IFERROR(L737/H737,0)</f>
        <v>0</v>
      </c>
      <c r="AO737" s="3">
        <f>IFERROR(M737/H737,0)</f>
        <v>0</v>
      </c>
      <c r="AP737" s="3">
        <f>IFERROR(N737/H737,0)</f>
        <v>0</v>
      </c>
      <c r="AQ737" s="3">
        <f>IFERROR(O737/H737,0)</f>
        <v>0</v>
      </c>
      <c r="AR737" s="3">
        <f>IFERROR(P737/H737,0)</f>
        <v>0</v>
      </c>
      <c r="AS737" s="3">
        <f>IFERROR(Q737/H737,0)</f>
        <v>0</v>
      </c>
      <c r="AT737" s="3">
        <f>IFERROR(R737/H737,0)</f>
        <v>0</v>
      </c>
      <c r="AU737" s="3">
        <f>IFERROR(S737/H737,0)</f>
        <v>0</v>
      </c>
      <c r="AV737" s="3">
        <f>IFERROR(T737/H737,0)</f>
        <v>0</v>
      </c>
      <c r="AW737" s="3">
        <f>IFERROR(U737/H737,0)</f>
        <v>0</v>
      </c>
      <c r="AX737" s="3">
        <f>IFERROR(V737/H737,0)</f>
        <v>0</v>
      </c>
      <c r="AY737" s="3">
        <f>IFERROR(W737/H737,0)</f>
        <v>0</v>
      </c>
      <c r="AZ737" s="3">
        <f>IFERROR(X737/H737,0)</f>
        <v>0</v>
      </c>
      <c r="BA737" s="3">
        <f>IFERROR(Y737/H737,0)</f>
        <v>0</v>
      </c>
      <c r="BB737" s="3">
        <f>IFERROR(Z737/H737,0)</f>
        <v>0</v>
      </c>
      <c r="BC737" s="3">
        <f>IFERROR(AA737/H737,0)</f>
        <v>0</v>
      </c>
      <c r="BD737" s="3">
        <f>IFERROR(AB737/H737,0)</f>
        <v>0</v>
      </c>
      <c r="BE737" s="3">
        <f>IFERROR(AC737/H737,0)</f>
        <v>0</v>
      </c>
      <c r="BF737" s="3">
        <f>IFERROR(AD737/H737,0)</f>
        <v>0</v>
      </c>
      <c r="BG737" s="3">
        <f>IFERROR(AE737/H737,0)</f>
        <v>0</v>
      </c>
      <c r="BH737" s="3">
        <f>IFERROR(AF737/H737,0)</f>
        <v>0</v>
      </c>
      <c r="BI737" s="3">
        <f>IFERROR(AG737/H737,0)</f>
        <v>0</v>
      </c>
      <c r="BJ737" s="3">
        <f>IFERROR(AH737/H737,0)</f>
        <v>0</v>
      </c>
    </row>
    <row r="738" spans="2:62">
      <c r="B738">
        <v>97</v>
      </c>
      <c r="C738" t="s">
        <v>835</v>
      </c>
      <c r="D738" t="b">
        <v>0</v>
      </c>
      <c r="E738" s="2">
        <v>503</v>
      </c>
      <c r="F738" s="2">
        <v>396</v>
      </c>
      <c r="G738" s="2">
        <v>2</v>
      </c>
      <c r="H738" s="2">
        <v>394</v>
      </c>
      <c r="I738" s="2">
        <v>179</v>
      </c>
      <c r="J738" s="2">
        <v>1</v>
      </c>
      <c r="K738" s="2">
        <v>2</v>
      </c>
      <c r="L738" s="2">
        <v>0</v>
      </c>
      <c r="M738" s="2">
        <v>0</v>
      </c>
      <c r="N738" s="2">
        <v>0</v>
      </c>
      <c r="O738" s="2">
        <v>16</v>
      </c>
      <c r="P738" s="2">
        <v>0</v>
      </c>
      <c r="Q738" s="2">
        <v>0</v>
      </c>
      <c r="R738" s="2">
        <v>0</v>
      </c>
      <c r="S738" s="2">
        <v>0</v>
      </c>
      <c r="T738" s="2">
        <v>29</v>
      </c>
      <c r="U738" s="2">
        <v>6</v>
      </c>
      <c r="V738" s="2">
        <v>67</v>
      </c>
      <c r="W738" s="2">
        <v>21</v>
      </c>
      <c r="X738" s="2">
        <v>0</v>
      </c>
      <c r="Y738" s="2">
        <v>0</v>
      </c>
      <c r="Z738" s="2">
        <v>0</v>
      </c>
      <c r="AA738" s="2">
        <v>0</v>
      </c>
      <c r="AB738" s="2">
        <v>61</v>
      </c>
      <c r="AC738" s="2">
        <v>0</v>
      </c>
      <c r="AD738" s="2">
        <v>0</v>
      </c>
      <c r="AE738" s="2">
        <v>2</v>
      </c>
      <c r="AF738" s="2">
        <v>7</v>
      </c>
      <c r="AG738" s="2">
        <v>0</v>
      </c>
      <c r="AH738" s="2">
        <v>3</v>
      </c>
      <c r="AI738" s="3">
        <f>IFERROR(F738/E738,"")</f>
        <v>0</v>
      </c>
      <c r="AJ738" s="3">
        <f>IFERROR(G738/F738,"")</f>
        <v>0</v>
      </c>
      <c r="AK738" s="3">
        <f>IFERROR(I738/H738,0)</f>
        <v>0</v>
      </c>
      <c r="AL738" s="3">
        <f>IFERROR(J738/H738,0)</f>
        <v>0</v>
      </c>
      <c r="AM738" s="3">
        <f>IFERROR(K738/H738,0)</f>
        <v>0</v>
      </c>
      <c r="AN738" s="3">
        <f>IFERROR(L738/H738,0)</f>
        <v>0</v>
      </c>
      <c r="AO738" s="3">
        <f>IFERROR(M738/H738,0)</f>
        <v>0</v>
      </c>
      <c r="AP738" s="3">
        <f>IFERROR(N738/H738,0)</f>
        <v>0</v>
      </c>
      <c r="AQ738" s="3">
        <f>IFERROR(O738/H738,0)</f>
        <v>0</v>
      </c>
      <c r="AR738" s="3">
        <f>IFERROR(P738/H738,0)</f>
        <v>0</v>
      </c>
      <c r="AS738" s="3">
        <f>IFERROR(Q738/H738,0)</f>
        <v>0</v>
      </c>
      <c r="AT738" s="3">
        <f>IFERROR(R738/H738,0)</f>
        <v>0</v>
      </c>
      <c r="AU738" s="3">
        <f>IFERROR(S738/H738,0)</f>
        <v>0</v>
      </c>
      <c r="AV738" s="3">
        <f>IFERROR(T738/H738,0)</f>
        <v>0</v>
      </c>
      <c r="AW738" s="3">
        <f>IFERROR(U738/H738,0)</f>
        <v>0</v>
      </c>
      <c r="AX738" s="3">
        <f>IFERROR(V738/H738,0)</f>
        <v>0</v>
      </c>
      <c r="AY738" s="3">
        <f>IFERROR(W738/H738,0)</f>
        <v>0</v>
      </c>
      <c r="AZ738" s="3">
        <f>IFERROR(X738/H738,0)</f>
        <v>0</v>
      </c>
      <c r="BA738" s="3">
        <f>IFERROR(Y738/H738,0)</f>
        <v>0</v>
      </c>
      <c r="BB738" s="3">
        <f>IFERROR(Z738/H738,0)</f>
        <v>0</v>
      </c>
      <c r="BC738" s="3">
        <f>IFERROR(AA738/H738,0)</f>
        <v>0</v>
      </c>
      <c r="BD738" s="3">
        <f>IFERROR(AB738/H738,0)</f>
        <v>0</v>
      </c>
      <c r="BE738" s="3">
        <f>IFERROR(AC738/H738,0)</f>
        <v>0</v>
      </c>
      <c r="BF738" s="3">
        <f>IFERROR(AD738/H738,0)</f>
        <v>0</v>
      </c>
      <c r="BG738" s="3">
        <f>IFERROR(AE738/H738,0)</f>
        <v>0</v>
      </c>
      <c r="BH738" s="3">
        <f>IFERROR(AF738/H738,0)</f>
        <v>0</v>
      </c>
      <c r="BI738" s="3">
        <f>IFERROR(AG738/H738,0)</f>
        <v>0</v>
      </c>
      <c r="BJ738" s="3">
        <f>IFERROR(AH738/H738,0)</f>
        <v>0</v>
      </c>
    </row>
    <row r="739" spans="2:62">
      <c r="B739">
        <v>66</v>
      </c>
      <c r="C739" t="s">
        <v>836</v>
      </c>
      <c r="D739" t="b">
        <v>0</v>
      </c>
      <c r="E739" s="2">
        <v>838</v>
      </c>
      <c r="F739" s="2">
        <v>632</v>
      </c>
      <c r="G739" s="2">
        <v>5</v>
      </c>
      <c r="H739" s="2">
        <v>627</v>
      </c>
      <c r="I739" s="2">
        <v>239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25</v>
      </c>
      <c r="P739" s="2">
        <v>0</v>
      </c>
      <c r="Q739" s="2">
        <v>1</v>
      </c>
      <c r="R739" s="2">
        <v>0</v>
      </c>
      <c r="S739" s="2">
        <v>0</v>
      </c>
      <c r="T739" s="2">
        <v>34</v>
      </c>
      <c r="U739" s="2">
        <v>25</v>
      </c>
      <c r="V739" s="2">
        <v>119</v>
      </c>
      <c r="W739" s="2">
        <v>84</v>
      </c>
      <c r="X739" s="2">
        <v>0</v>
      </c>
      <c r="Y739" s="2">
        <v>0</v>
      </c>
      <c r="Z739" s="2">
        <v>0</v>
      </c>
      <c r="AA739" s="2">
        <v>0</v>
      </c>
      <c r="AB739" s="2">
        <v>87</v>
      </c>
      <c r="AC739" s="2">
        <v>0</v>
      </c>
      <c r="AD739" s="2">
        <v>1</v>
      </c>
      <c r="AE739" s="2">
        <v>8</v>
      </c>
      <c r="AF739" s="2">
        <v>2</v>
      </c>
      <c r="AG739" s="2">
        <v>0</v>
      </c>
      <c r="AH739" s="2">
        <v>2</v>
      </c>
      <c r="AI739" s="3">
        <f>IFERROR(F739/E739,"")</f>
        <v>0</v>
      </c>
      <c r="AJ739" s="3">
        <f>IFERROR(G739/F739,"")</f>
        <v>0</v>
      </c>
      <c r="AK739" s="3">
        <f>IFERROR(I739/H739,0)</f>
        <v>0</v>
      </c>
      <c r="AL739" s="3">
        <f>IFERROR(J739/H739,0)</f>
        <v>0</v>
      </c>
      <c r="AM739" s="3">
        <f>IFERROR(K739/H739,0)</f>
        <v>0</v>
      </c>
      <c r="AN739" s="3">
        <f>IFERROR(L739/H739,0)</f>
        <v>0</v>
      </c>
      <c r="AO739" s="3">
        <f>IFERROR(M739/H739,0)</f>
        <v>0</v>
      </c>
      <c r="AP739" s="3">
        <f>IFERROR(N739/H739,0)</f>
        <v>0</v>
      </c>
      <c r="AQ739" s="3">
        <f>IFERROR(O739/H739,0)</f>
        <v>0</v>
      </c>
      <c r="AR739" s="3">
        <f>IFERROR(P739/H739,0)</f>
        <v>0</v>
      </c>
      <c r="AS739" s="3">
        <f>IFERROR(Q739/H739,0)</f>
        <v>0</v>
      </c>
      <c r="AT739" s="3">
        <f>IFERROR(R739/H739,0)</f>
        <v>0</v>
      </c>
      <c r="AU739" s="3">
        <f>IFERROR(S739/H739,0)</f>
        <v>0</v>
      </c>
      <c r="AV739" s="3">
        <f>IFERROR(T739/H739,0)</f>
        <v>0</v>
      </c>
      <c r="AW739" s="3">
        <f>IFERROR(U739/H739,0)</f>
        <v>0</v>
      </c>
      <c r="AX739" s="3">
        <f>IFERROR(V739/H739,0)</f>
        <v>0</v>
      </c>
      <c r="AY739" s="3">
        <f>IFERROR(W739/H739,0)</f>
        <v>0</v>
      </c>
      <c r="AZ739" s="3">
        <f>IFERROR(X739/H739,0)</f>
        <v>0</v>
      </c>
      <c r="BA739" s="3">
        <f>IFERROR(Y739/H739,0)</f>
        <v>0</v>
      </c>
      <c r="BB739" s="3">
        <f>IFERROR(Z739/H739,0)</f>
        <v>0</v>
      </c>
      <c r="BC739" s="3">
        <f>IFERROR(AA739/H739,0)</f>
        <v>0</v>
      </c>
      <c r="BD739" s="3">
        <f>IFERROR(AB739/H739,0)</f>
        <v>0</v>
      </c>
      <c r="BE739" s="3">
        <f>IFERROR(AC739/H739,0)</f>
        <v>0</v>
      </c>
      <c r="BF739" s="3">
        <f>IFERROR(AD739/H739,0)</f>
        <v>0</v>
      </c>
      <c r="BG739" s="3">
        <f>IFERROR(AE739/H739,0)</f>
        <v>0</v>
      </c>
      <c r="BH739" s="3">
        <f>IFERROR(AF739/H739,0)</f>
        <v>0</v>
      </c>
      <c r="BI739" s="3">
        <f>IFERROR(AG739/H739,0)</f>
        <v>0</v>
      </c>
      <c r="BJ739" s="3">
        <f>IFERROR(AH739/H739,0)</f>
        <v>0</v>
      </c>
    </row>
    <row r="740" spans="2:62">
      <c r="B740">
        <v>1098</v>
      </c>
      <c r="C740" t="s">
        <v>837</v>
      </c>
      <c r="D740" t="b">
        <v>0</v>
      </c>
      <c r="E740" s="2">
        <v>1374</v>
      </c>
      <c r="F740" s="2">
        <v>1163</v>
      </c>
      <c r="G740" s="2">
        <v>1</v>
      </c>
      <c r="H740" s="2">
        <v>1162</v>
      </c>
      <c r="I740" s="2">
        <v>19</v>
      </c>
      <c r="J740" s="2">
        <v>8</v>
      </c>
      <c r="K740" s="2">
        <v>0</v>
      </c>
      <c r="L740" s="2">
        <v>0</v>
      </c>
      <c r="M740" s="2">
        <v>0</v>
      </c>
      <c r="N740" s="2">
        <v>0</v>
      </c>
      <c r="O740" s="2">
        <v>604</v>
      </c>
      <c r="P740" s="2">
        <v>0</v>
      </c>
      <c r="Q740" s="2">
        <v>0</v>
      </c>
      <c r="R740" s="2">
        <v>0</v>
      </c>
      <c r="S740" s="2">
        <v>0</v>
      </c>
      <c r="T740" s="2">
        <v>34</v>
      </c>
      <c r="U740" s="2">
        <v>3</v>
      </c>
      <c r="V740" s="2">
        <v>250</v>
      </c>
      <c r="W740" s="2">
        <v>4</v>
      </c>
      <c r="X740" s="2">
        <v>3</v>
      </c>
      <c r="Y740" s="2">
        <v>0</v>
      </c>
      <c r="Z740" s="2">
        <v>0</v>
      </c>
      <c r="AA740" s="2">
        <v>0</v>
      </c>
      <c r="AB740" s="2">
        <v>26</v>
      </c>
      <c r="AC740" s="2">
        <v>0</v>
      </c>
      <c r="AD740" s="2">
        <v>0</v>
      </c>
      <c r="AE740" s="2">
        <v>6</v>
      </c>
      <c r="AF740" s="2">
        <v>145</v>
      </c>
      <c r="AG740" s="2">
        <v>1</v>
      </c>
      <c r="AH740" s="2">
        <v>59</v>
      </c>
      <c r="AI740" s="3">
        <f>IFERROR(F740/E740,"")</f>
        <v>0</v>
      </c>
      <c r="AJ740" s="3">
        <f>IFERROR(G740/F740,"")</f>
        <v>0</v>
      </c>
      <c r="AK740" s="3">
        <f>IFERROR(I740/H740,0)</f>
        <v>0</v>
      </c>
      <c r="AL740" s="3">
        <f>IFERROR(J740/H740,0)</f>
        <v>0</v>
      </c>
      <c r="AM740" s="3">
        <f>IFERROR(K740/H740,0)</f>
        <v>0</v>
      </c>
      <c r="AN740" s="3">
        <f>IFERROR(L740/H740,0)</f>
        <v>0</v>
      </c>
      <c r="AO740" s="3">
        <f>IFERROR(M740/H740,0)</f>
        <v>0</v>
      </c>
      <c r="AP740" s="3">
        <f>IFERROR(N740/H740,0)</f>
        <v>0</v>
      </c>
      <c r="AQ740" s="3">
        <f>IFERROR(O740/H740,0)</f>
        <v>0</v>
      </c>
      <c r="AR740" s="3">
        <f>IFERROR(P740/H740,0)</f>
        <v>0</v>
      </c>
      <c r="AS740" s="3">
        <f>IFERROR(Q740/H740,0)</f>
        <v>0</v>
      </c>
      <c r="AT740" s="3">
        <f>IFERROR(R740/H740,0)</f>
        <v>0</v>
      </c>
      <c r="AU740" s="3">
        <f>IFERROR(S740/H740,0)</f>
        <v>0</v>
      </c>
      <c r="AV740" s="3">
        <f>IFERROR(T740/H740,0)</f>
        <v>0</v>
      </c>
      <c r="AW740" s="3">
        <f>IFERROR(U740/H740,0)</f>
        <v>0</v>
      </c>
      <c r="AX740" s="3">
        <f>IFERROR(V740/H740,0)</f>
        <v>0</v>
      </c>
      <c r="AY740" s="3">
        <f>IFERROR(W740/H740,0)</f>
        <v>0</v>
      </c>
      <c r="AZ740" s="3">
        <f>IFERROR(X740/H740,0)</f>
        <v>0</v>
      </c>
      <c r="BA740" s="3">
        <f>IFERROR(Y740/H740,0)</f>
        <v>0</v>
      </c>
      <c r="BB740" s="3">
        <f>IFERROR(Z740/H740,0)</f>
        <v>0</v>
      </c>
      <c r="BC740" s="3">
        <f>IFERROR(AA740/H740,0)</f>
        <v>0</v>
      </c>
      <c r="BD740" s="3">
        <f>IFERROR(AB740/H740,0)</f>
        <v>0</v>
      </c>
      <c r="BE740" s="3">
        <f>IFERROR(AC740/H740,0)</f>
        <v>0</v>
      </c>
      <c r="BF740" s="3">
        <f>IFERROR(AD740/H740,0)</f>
        <v>0</v>
      </c>
      <c r="BG740" s="3">
        <f>IFERROR(AE740/H740,0)</f>
        <v>0</v>
      </c>
      <c r="BH740" s="3">
        <f>IFERROR(AF740/H740,0)</f>
        <v>0</v>
      </c>
      <c r="BI740" s="3">
        <f>IFERROR(AG740/H740,0)</f>
        <v>0</v>
      </c>
      <c r="BJ740" s="3">
        <f>IFERROR(AH740/H740,0)</f>
        <v>0</v>
      </c>
    </row>
    <row r="741" spans="2:62">
      <c r="B741">
        <v>421</v>
      </c>
      <c r="C741" t="s">
        <v>838</v>
      </c>
      <c r="D741" t="b">
        <v>0</v>
      </c>
      <c r="E741" s="2">
        <v>458</v>
      </c>
      <c r="F741" s="2">
        <v>318</v>
      </c>
      <c r="G741" s="2">
        <v>1</v>
      </c>
      <c r="H741" s="2">
        <v>317</v>
      </c>
      <c r="I741" s="2">
        <v>206</v>
      </c>
      <c r="J741" s="2">
        <v>1</v>
      </c>
      <c r="K741" s="2">
        <v>0</v>
      </c>
      <c r="L741" s="2">
        <v>0</v>
      </c>
      <c r="M741" s="2">
        <v>0</v>
      </c>
      <c r="N741" s="2">
        <v>0</v>
      </c>
      <c r="O741" s="2">
        <v>3</v>
      </c>
      <c r="P741" s="2">
        <v>0</v>
      </c>
      <c r="Q741" s="2">
        <v>0</v>
      </c>
      <c r="R741" s="2">
        <v>0</v>
      </c>
      <c r="S741" s="2">
        <v>0</v>
      </c>
      <c r="T741" s="2">
        <v>12</v>
      </c>
      <c r="U741" s="2">
        <v>4</v>
      </c>
      <c r="V741" s="2">
        <v>22</v>
      </c>
      <c r="W741" s="2">
        <v>37</v>
      </c>
      <c r="X741" s="2">
        <v>1</v>
      </c>
      <c r="Y741" s="2">
        <v>0</v>
      </c>
      <c r="Z741" s="2">
        <v>0</v>
      </c>
      <c r="AA741" s="2">
        <v>0</v>
      </c>
      <c r="AB741" s="2">
        <v>18</v>
      </c>
      <c r="AC741" s="2">
        <v>1</v>
      </c>
      <c r="AD741" s="2">
        <v>0</v>
      </c>
      <c r="AE741" s="2">
        <v>12</v>
      </c>
      <c r="AF741" s="2">
        <v>0</v>
      </c>
      <c r="AG741" s="2">
        <v>0</v>
      </c>
      <c r="AH741" s="2">
        <v>0</v>
      </c>
      <c r="AI741" s="3">
        <f>IFERROR(F741/E741,"")</f>
        <v>0</v>
      </c>
      <c r="AJ741" s="3">
        <f>IFERROR(G741/F741,"")</f>
        <v>0</v>
      </c>
      <c r="AK741" s="3">
        <f>IFERROR(I741/H741,0)</f>
        <v>0</v>
      </c>
      <c r="AL741" s="3">
        <f>IFERROR(J741/H741,0)</f>
        <v>0</v>
      </c>
      <c r="AM741" s="3">
        <f>IFERROR(K741/H741,0)</f>
        <v>0</v>
      </c>
      <c r="AN741" s="3">
        <f>IFERROR(L741/H741,0)</f>
        <v>0</v>
      </c>
      <c r="AO741" s="3">
        <f>IFERROR(M741/H741,0)</f>
        <v>0</v>
      </c>
      <c r="AP741" s="3">
        <f>IFERROR(N741/H741,0)</f>
        <v>0</v>
      </c>
      <c r="AQ741" s="3">
        <f>IFERROR(O741/H741,0)</f>
        <v>0</v>
      </c>
      <c r="AR741" s="3">
        <f>IFERROR(P741/H741,0)</f>
        <v>0</v>
      </c>
      <c r="AS741" s="3">
        <f>IFERROR(Q741/H741,0)</f>
        <v>0</v>
      </c>
      <c r="AT741" s="3">
        <f>IFERROR(R741/H741,0)</f>
        <v>0</v>
      </c>
      <c r="AU741" s="3">
        <f>IFERROR(S741/H741,0)</f>
        <v>0</v>
      </c>
      <c r="AV741" s="3">
        <f>IFERROR(T741/H741,0)</f>
        <v>0</v>
      </c>
      <c r="AW741" s="3">
        <f>IFERROR(U741/H741,0)</f>
        <v>0</v>
      </c>
      <c r="AX741" s="3">
        <f>IFERROR(V741/H741,0)</f>
        <v>0</v>
      </c>
      <c r="AY741" s="3">
        <f>IFERROR(W741/H741,0)</f>
        <v>0</v>
      </c>
      <c r="AZ741" s="3">
        <f>IFERROR(X741/H741,0)</f>
        <v>0</v>
      </c>
      <c r="BA741" s="3">
        <f>IFERROR(Y741/H741,0)</f>
        <v>0</v>
      </c>
      <c r="BB741" s="3">
        <f>IFERROR(Z741/H741,0)</f>
        <v>0</v>
      </c>
      <c r="BC741" s="3">
        <f>IFERROR(AA741/H741,0)</f>
        <v>0</v>
      </c>
      <c r="BD741" s="3">
        <f>IFERROR(AB741/H741,0)</f>
        <v>0</v>
      </c>
      <c r="BE741" s="3">
        <f>IFERROR(AC741/H741,0)</f>
        <v>0</v>
      </c>
      <c r="BF741" s="3">
        <f>IFERROR(AD741/H741,0)</f>
        <v>0</v>
      </c>
      <c r="BG741" s="3">
        <f>IFERROR(AE741/H741,0)</f>
        <v>0</v>
      </c>
      <c r="BH741" s="3">
        <f>IFERROR(AF741/H741,0)</f>
        <v>0</v>
      </c>
      <c r="BI741" s="3">
        <f>IFERROR(AG741/H741,0)</f>
        <v>0</v>
      </c>
      <c r="BJ741" s="3">
        <f>IFERROR(AH741/H741,0)</f>
        <v>0</v>
      </c>
    </row>
    <row r="742" spans="2:62">
      <c r="B742">
        <v>765</v>
      </c>
      <c r="C742" t="s">
        <v>839</v>
      </c>
      <c r="D742" t="b">
        <v>0</v>
      </c>
      <c r="E742" s="2">
        <v>463</v>
      </c>
      <c r="F742" s="2">
        <v>367</v>
      </c>
      <c r="G742" s="2">
        <v>1</v>
      </c>
      <c r="H742" s="2">
        <v>366</v>
      </c>
      <c r="I742" s="2">
        <v>145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13</v>
      </c>
      <c r="P742" s="2">
        <v>0</v>
      </c>
      <c r="Q742" s="2">
        <v>0</v>
      </c>
      <c r="R742" s="2">
        <v>0</v>
      </c>
      <c r="S742" s="2">
        <v>0</v>
      </c>
      <c r="T742" s="2">
        <v>23</v>
      </c>
      <c r="U742" s="2">
        <v>4</v>
      </c>
      <c r="V742" s="2">
        <v>70</v>
      </c>
      <c r="W742" s="2">
        <v>36</v>
      </c>
      <c r="X742" s="2">
        <v>0</v>
      </c>
      <c r="Y742" s="2">
        <v>0</v>
      </c>
      <c r="Z742" s="2">
        <v>0</v>
      </c>
      <c r="AA742" s="2">
        <v>0</v>
      </c>
      <c r="AB742" s="2">
        <v>62</v>
      </c>
      <c r="AC742" s="2">
        <v>0</v>
      </c>
      <c r="AD742" s="2">
        <v>0</v>
      </c>
      <c r="AE742" s="2">
        <v>9</v>
      </c>
      <c r="AF742" s="2">
        <v>3</v>
      </c>
      <c r="AG742" s="2">
        <v>0</v>
      </c>
      <c r="AH742" s="2">
        <v>1</v>
      </c>
      <c r="AI742" s="3">
        <f>IFERROR(F742/E742,"")</f>
        <v>0</v>
      </c>
      <c r="AJ742" s="3">
        <f>IFERROR(G742/F742,"")</f>
        <v>0</v>
      </c>
      <c r="AK742" s="3">
        <f>IFERROR(I742/H742,0)</f>
        <v>0</v>
      </c>
      <c r="AL742" s="3">
        <f>IFERROR(J742/H742,0)</f>
        <v>0</v>
      </c>
      <c r="AM742" s="3">
        <f>IFERROR(K742/H742,0)</f>
        <v>0</v>
      </c>
      <c r="AN742" s="3">
        <f>IFERROR(L742/H742,0)</f>
        <v>0</v>
      </c>
      <c r="AO742" s="3">
        <f>IFERROR(M742/H742,0)</f>
        <v>0</v>
      </c>
      <c r="AP742" s="3">
        <f>IFERROR(N742/H742,0)</f>
        <v>0</v>
      </c>
      <c r="AQ742" s="3">
        <f>IFERROR(O742/H742,0)</f>
        <v>0</v>
      </c>
      <c r="AR742" s="3">
        <f>IFERROR(P742/H742,0)</f>
        <v>0</v>
      </c>
      <c r="AS742" s="3">
        <f>IFERROR(Q742/H742,0)</f>
        <v>0</v>
      </c>
      <c r="AT742" s="3">
        <f>IFERROR(R742/H742,0)</f>
        <v>0</v>
      </c>
      <c r="AU742" s="3">
        <f>IFERROR(S742/H742,0)</f>
        <v>0</v>
      </c>
      <c r="AV742" s="3">
        <f>IFERROR(T742/H742,0)</f>
        <v>0</v>
      </c>
      <c r="AW742" s="3">
        <f>IFERROR(U742/H742,0)</f>
        <v>0</v>
      </c>
      <c r="AX742" s="3">
        <f>IFERROR(V742/H742,0)</f>
        <v>0</v>
      </c>
      <c r="AY742" s="3">
        <f>IFERROR(W742/H742,0)</f>
        <v>0</v>
      </c>
      <c r="AZ742" s="3">
        <f>IFERROR(X742/H742,0)</f>
        <v>0</v>
      </c>
      <c r="BA742" s="3">
        <f>IFERROR(Y742/H742,0)</f>
        <v>0</v>
      </c>
      <c r="BB742" s="3">
        <f>IFERROR(Z742/H742,0)</f>
        <v>0</v>
      </c>
      <c r="BC742" s="3">
        <f>IFERROR(AA742/H742,0)</f>
        <v>0</v>
      </c>
      <c r="BD742" s="3">
        <f>IFERROR(AB742/H742,0)</f>
        <v>0</v>
      </c>
      <c r="BE742" s="3">
        <f>IFERROR(AC742/H742,0)</f>
        <v>0</v>
      </c>
      <c r="BF742" s="3">
        <f>IFERROR(AD742/H742,0)</f>
        <v>0</v>
      </c>
      <c r="BG742" s="3">
        <f>IFERROR(AE742/H742,0)</f>
        <v>0</v>
      </c>
      <c r="BH742" s="3">
        <f>IFERROR(AF742/H742,0)</f>
        <v>0</v>
      </c>
      <c r="BI742" s="3">
        <f>IFERROR(AG742/H742,0)</f>
        <v>0</v>
      </c>
      <c r="BJ742" s="3">
        <f>IFERROR(AH742/H742,0)</f>
        <v>0</v>
      </c>
    </row>
    <row r="743" spans="2:62">
      <c r="B743">
        <v>378</v>
      </c>
      <c r="C743" t="s">
        <v>840</v>
      </c>
      <c r="D743" t="b">
        <v>0</v>
      </c>
      <c r="E743" s="2">
        <v>236</v>
      </c>
      <c r="F743" s="2">
        <v>166</v>
      </c>
      <c r="G743" s="2">
        <v>2</v>
      </c>
      <c r="H743" s="2">
        <v>164</v>
      </c>
      <c r="I743" s="2">
        <v>98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3</v>
      </c>
      <c r="P743" s="2">
        <v>0</v>
      </c>
      <c r="Q743" s="2">
        <v>0</v>
      </c>
      <c r="R743" s="2">
        <v>0</v>
      </c>
      <c r="S743" s="2">
        <v>0</v>
      </c>
      <c r="T743" s="2">
        <v>7</v>
      </c>
      <c r="U743" s="2">
        <v>6</v>
      </c>
      <c r="V743" s="2">
        <v>7</v>
      </c>
      <c r="W743" s="2">
        <v>21</v>
      </c>
      <c r="X743" s="2">
        <v>0</v>
      </c>
      <c r="Y743" s="2">
        <v>0</v>
      </c>
      <c r="Z743" s="2">
        <v>0</v>
      </c>
      <c r="AA743" s="2">
        <v>0</v>
      </c>
      <c r="AB743" s="2">
        <v>12</v>
      </c>
      <c r="AC743" s="2">
        <v>0</v>
      </c>
      <c r="AD743" s="2">
        <v>0</v>
      </c>
      <c r="AE743" s="2">
        <v>9</v>
      </c>
      <c r="AF743" s="2">
        <v>0</v>
      </c>
      <c r="AG743" s="2">
        <v>0</v>
      </c>
      <c r="AH743" s="2">
        <v>1</v>
      </c>
      <c r="AI743" s="3">
        <f>IFERROR(F743/E743,"")</f>
        <v>0</v>
      </c>
      <c r="AJ743" s="3">
        <f>IFERROR(G743/F743,"")</f>
        <v>0</v>
      </c>
      <c r="AK743" s="3">
        <f>IFERROR(I743/H743,0)</f>
        <v>0</v>
      </c>
      <c r="AL743" s="3">
        <f>IFERROR(J743/H743,0)</f>
        <v>0</v>
      </c>
      <c r="AM743" s="3">
        <f>IFERROR(K743/H743,0)</f>
        <v>0</v>
      </c>
      <c r="AN743" s="3">
        <f>IFERROR(L743/H743,0)</f>
        <v>0</v>
      </c>
      <c r="AO743" s="3">
        <f>IFERROR(M743/H743,0)</f>
        <v>0</v>
      </c>
      <c r="AP743" s="3">
        <f>IFERROR(N743/H743,0)</f>
        <v>0</v>
      </c>
      <c r="AQ743" s="3">
        <f>IFERROR(O743/H743,0)</f>
        <v>0</v>
      </c>
      <c r="AR743" s="3">
        <f>IFERROR(P743/H743,0)</f>
        <v>0</v>
      </c>
      <c r="AS743" s="3">
        <f>IFERROR(Q743/H743,0)</f>
        <v>0</v>
      </c>
      <c r="AT743" s="3">
        <f>IFERROR(R743/H743,0)</f>
        <v>0</v>
      </c>
      <c r="AU743" s="3">
        <f>IFERROR(S743/H743,0)</f>
        <v>0</v>
      </c>
      <c r="AV743" s="3">
        <f>IFERROR(T743/H743,0)</f>
        <v>0</v>
      </c>
      <c r="AW743" s="3">
        <f>IFERROR(U743/H743,0)</f>
        <v>0</v>
      </c>
      <c r="AX743" s="3">
        <f>IFERROR(V743/H743,0)</f>
        <v>0</v>
      </c>
      <c r="AY743" s="3">
        <f>IFERROR(W743/H743,0)</f>
        <v>0</v>
      </c>
      <c r="AZ743" s="3">
        <f>IFERROR(X743/H743,0)</f>
        <v>0</v>
      </c>
      <c r="BA743" s="3">
        <f>IFERROR(Y743/H743,0)</f>
        <v>0</v>
      </c>
      <c r="BB743" s="3">
        <f>IFERROR(Z743/H743,0)</f>
        <v>0</v>
      </c>
      <c r="BC743" s="3">
        <f>IFERROR(AA743/H743,0)</f>
        <v>0</v>
      </c>
      <c r="BD743" s="3">
        <f>IFERROR(AB743/H743,0)</f>
        <v>0</v>
      </c>
      <c r="BE743" s="3">
        <f>IFERROR(AC743/H743,0)</f>
        <v>0</v>
      </c>
      <c r="BF743" s="3">
        <f>IFERROR(AD743/H743,0)</f>
        <v>0</v>
      </c>
      <c r="BG743" s="3">
        <f>IFERROR(AE743/H743,0)</f>
        <v>0</v>
      </c>
      <c r="BH743" s="3">
        <f>IFERROR(AF743/H743,0)</f>
        <v>0</v>
      </c>
      <c r="BI743" s="3">
        <f>IFERROR(AG743/H743,0)</f>
        <v>0</v>
      </c>
      <c r="BJ743" s="3">
        <f>IFERROR(AH743/H743,0)</f>
        <v>0</v>
      </c>
    </row>
    <row r="744" spans="2:62">
      <c r="B744">
        <v>520</v>
      </c>
      <c r="C744" t="s">
        <v>841</v>
      </c>
      <c r="D744" t="b">
        <v>0</v>
      </c>
      <c r="E744" s="2">
        <v>4907</v>
      </c>
      <c r="F744" s="2">
        <v>3370</v>
      </c>
      <c r="G744" s="2">
        <v>12</v>
      </c>
      <c r="H744" s="2">
        <v>3358</v>
      </c>
      <c r="I744" s="2">
        <v>41</v>
      </c>
      <c r="J744" s="2">
        <v>0</v>
      </c>
      <c r="K744" s="2">
        <v>3128</v>
      </c>
      <c r="L744" s="2">
        <v>0</v>
      </c>
      <c r="M744" s="2">
        <v>1</v>
      </c>
      <c r="N744" s="2">
        <v>0</v>
      </c>
      <c r="O744" s="2">
        <v>0</v>
      </c>
      <c r="P744" s="2">
        <v>0</v>
      </c>
      <c r="Q744" s="2">
        <v>0</v>
      </c>
      <c r="R744" s="2">
        <v>0</v>
      </c>
      <c r="S744" s="2">
        <v>1</v>
      </c>
      <c r="T744" s="2">
        <v>53</v>
      </c>
      <c r="U744" s="2">
        <v>1</v>
      </c>
      <c r="V744" s="2">
        <v>24</v>
      </c>
      <c r="W744" s="2">
        <v>91</v>
      </c>
      <c r="X744" s="2">
        <v>0</v>
      </c>
      <c r="Y744" s="2">
        <v>0</v>
      </c>
      <c r="Z744" s="2">
        <v>0</v>
      </c>
      <c r="AA744" s="2">
        <v>9</v>
      </c>
      <c r="AB744" s="2">
        <v>0</v>
      </c>
      <c r="AC744" s="2">
        <v>1</v>
      </c>
      <c r="AD744" s="2">
        <v>0</v>
      </c>
      <c r="AE744" s="2">
        <v>0</v>
      </c>
      <c r="AF744" s="2">
        <v>1</v>
      </c>
      <c r="AG744" s="2">
        <v>0</v>
      </c>
      <c r="AH744" s="2">
        <v>7</v>
      </c>
      <c r="AI744" s="3">
        <f>IFERROR(F744/E744,"")</f>
        <v>0</v>
      </c>
      <c r="AJ744" s="3">
        <f>IFERROR(G744/F744,"")</f>
        <v>0</v>
      </c>
      <c r="AK744" s="3">
        <f>IFERROR(I744/H744,0)</f>
        <v>0</v>
      </c>
      <c r="AL744" s="3">
        <f>IFERROR(J744/H744,0)</f>
        <v>0</v>
      </c>
      <c r="AM744" s="3">
        <f>IFERROR(K744/H744,0)</f>
        <v>0</v>
      </c>
      <c r="AN744" s="3">
        <f>IFERROR(L744/H744,0)</f>
        <v>0</v>
      </c>
      <c r="AO744" s="3">
        <f>IFERROR(M744/H744,0)</f>
        <v>0</v>
      </c>
      <c r="AP744" s="3">
        <f>IFERROR(N744/H744,0)</f>
        <v>0</v>
      </c>
      <c r="AQ744" s="3">
        <f>IFERROR(O744/H744,0)</f>
        <v>0</v>
      </c>
      <c r="AR744" s="3">
        <f>IFERROR(P744/H744,0)</f>
        <v>0</v>
      </c>
      <c r="AS744" s="3">
        <f>IFERROR(Q744/H744,0)</f>
        <v>0</v>
      </c>
      <c r="AT744" s="3">
        <f>IFERROR(R744/H744,0)</f>
        <v>0</v>
      </c>
      <c r="AU744" s="3">
        <f>IFERROR(S744/H744,0)</f>
        <v>0</v>
      </c>
      <c r="AV744" s="3">
        <f>IFERROR(T744/H744,0)</f>
        <v>0</v>
      </c>
      <c r="AW744" s="3">
        <f>IFERROR(U744/H744,0)</f>
        <v>0</v>
      </c>
      <c r="AX744" s="3">
        <f>IFERROR(V744/H744,0)</f>
        <v>0</v>
      </c>
      <c r="AY744" s="3">
        <f>IFERROR(W744/H744,0)</f>
        <v>0</v>
      </c>
      <c r="AZ744" s="3">
        <f>IFERROR(X744/H744,0)</f>
        <v>0</v>
      </c>
      <c r="BA744" s="3">
        <f>IFERROR(Y744/H744,0)</f>
        <v>0</v>
      </c>
      <c r="BB744" s="3">
        <f>IFERROR(Z744/H744,0)</f>
        <v>0</v>
      </c>
      <c r="BC744" s="3">
        <f>IFERROR(AA744/H744,0)</f>
        <v>0</v>
      </c>
      <c r="BD744" s="3">
        <f>IFERROR(AB744/H744,0)</f>
        <v>0</v>
      </c>
      <c r="BE744" s="3">
        <f>IFERROR(AC744/H744,0)</f>
        <v>0</v>
      </c>
      <c r="BF744" s="3">
        <f>IFERROR(AD744/H744,0)</f>
        <v>0</v>
      </c>
      <c r="BG744" s="3">
        <f>IFERROR(AE744/H744,0)</f>
        <v>0</v>
      </c>
      <c r="BH744" s="3">
        <f>IFERROR(AF744/H744,0)</f>
        <v>0</v>
      </c>
      <c r="BI744" s="3">
        <f>IFERROR(AG744/H744,0)</f>
        <v>0</v>
      </c>
      <c r="BJ744" s="3">
        <f>IFERROR(AH744/H744,0)</f>
        <v>0</v>
      </c>
    </row>
    <row r="745" spans="2:62">
      <c r="B745">
        <v>3605</v>
      </c>
      <c r="C745" t="s">
        <v>842</v>
      </c>
      <c r="D745" t="b">
        <v>0</v>
      </c>
      <c r="E745" s="2">
        <v>132</v>
      </c>
      <c r="F745" s="2">
        <v>97</v>
      </c>
      <c r="G745" s="2">
        <v>1</v>
      </c>
      <c r="H745" s="2">
        <v>96</v>
      </c>
      <c r="I745" s="2">
        <v>8</v>
      </c>
      <c r="J745" s="2">
        <v>0</v>
      </c>
      <c r="K745" s="2">
        <v>1</v>
      </c>
      <c r="L745" s="2">
        <v>0</v>
      </c>
      <c r="M745" s="2">
        <v>0</v>
      </c>
      <c r="N745" s="2">
        <v>0</v>
      </c>
      <c r="O745" s="2">
        <v>25</v>
      </c>
      <c r="P745" s="2">
        <v>0</v>
      </c>
      <c r="Q745" s="2">
        <v>0</v>
      </c>
      <c r="R745" s="2">
        <v>0</v>
      </c>
      <c r="S745" s="2">
        <v>0</v>
      </c>
      <c r="T745" s="2">
        <v>6</v>
      </c>
      <c r="U745" s="2">
        <v>1</v>
      </c>
      <c r="V745" s="2">
        <v>39</v>
      </c>
      <c r="W745" s="2">
        <v>1</v>
      </c>
      <c r="X745" s="2">
        <v>0</v>
      </c>
      <c r="Y745" s="2">
        <v>0</v>
      </c>
      <c r="Z745" s="2">
        <v>0</v>
      </c>
      <c r="AA745" s="2">
        <v>0</v>
      </c>
      <c r="AB745" s="2">
        <v>11</v>
      </c>
      <c r="AC745" s="2">
        <v>0</v>
      </c>
      <c r="AD745" s="2">
        <v>0</v>
      </c>
      <c r="AE745" s="2">
        <v>4</v>
      </c>
      <c r="AF745" s="2">
        <v>0</v>
      </c>
      <c r="AG745" s="2">
        <v>0</v>
      </c>
      <c r="AH745" s="2">
        <v>0</v>
      </c>
      <c r="AI745" s="3">
        <f>IFERROR(F745/E745,"")</f>
        <v>0</v>
      </c>
      <c r="AJ745" s="3">
        <f>IFERROR(G745/F745,"")</f>
        <v>0</v>
      </c>
      <c r="AK745" s="3">
        <f>IFERROR(I745/H745,0)</f>
        <v>0</v>
      </c>
      <c r="AL745" s="3">
        <f>IFERROR(J745/H745,0)</f>
        <v>0</v>
      </c>
      <c r="AM745" s="3">
        <f>IFERROR(K745/H745,0)</f>
        <v>0</v>
      </c>
      <c r="AN745" s="3">
        <f>IFERROR(L745/H745,0)</f>
        <v>0</v>
      </c>
      <c r="AO745" s="3">
        <f>IFERROR(M745/H745,0)</f>
        <v>0</v>
      </c>
      <c r="AP745" s="3">
        <f>IFERROR(N745/H745,0)</f>
        <v>0</v>
      </c>
      <c r="AQ745" s="3">
        <f>IFERROR(O745/H745,0)</f>
        <v>0</v>
      </c>
      <c r="AR745" s="3">
        <f>IFERROR(P745/H745,0)</f>
        <v>0</v>
      </c>
      <c r="AS745" s="3">
        <f>IFERROR(Q745/H745,0)</f>
        <v>0</v>
      </c>
      <c r="AT745" s="3">
        <f>IFERROR(R745/H745,0)</f>
        <v>0</v>
      </c>
      <c r="AU745" s="3">
        <f>IFERROR(S745/H745,0)</f>
        <v>0</v>
      </c>
      <c r="AV745" s="3">
        <f>IFERROR(T745/H745,0)</f>
        <v>0</v>
      </c>
      <c r="AW745" s="3">
        <f>IFERROR(U745/H745,0)</f>
        <v>0</v>
      </c>
      <c r="AX745" s="3">
        <f>IFERROR(V745/H745,0)</f>
        <v>0</v>
      </c>
      <c r="AY745" s="3">
        <f>IFERROR(W745/H745,0)</f>
        <v>0</v>
      </c>
      <c r="AZ745" s="3">
        <f>IFERROR(X745/H745,0)</f>
        <v>0</v>
      </c>
      <c r="BA745" s="3">
        <f>IFERROR(Y745/H745,0)</f>
        <v>0</v>
      </c>
      <c r="BB745" s="3">
        <f>IFERROR(Z745/H745,0)</f>
        <v>0</v>
      </c>
      <c r="BC745" s="3">
        <f>IFERROR(AA745/H745,0)</f>
        <v>0</v>
      </c>
      <c r="BD745" s="3">
        <f>IFERROR(AB745/H745,0)</f>
        <v>0</v>
      </c>
      <c r="BE745" s="3">
        <f>IFERROR(AC745/H745,0)</f>
        <v>0</v>
      </c>
      <c r="BF745" s="3">
        <f>IFERROR(AD745/H745,0)</f>
        <v>0</v>
      </c>
      <c r="BG745" s="3">
        <f>IFERROR(AE745/H745,0)</f>
        <v>0</v>
      </c>
      <c r="BH745" s="3">
        <f>IFERROR(AF745/H745,0)</f>
        <v>0</v>
      </c>
      <c r="BI745" s="3">
        <f>IFERROR(AG745/H745,0)</f>
        <v>0</v>
      </c>
      <c r="BJ745" s="3">
        <f>IFERROR(AH745/H745,0)</f>
        <v>0</v>
      </c>
    </row>
    <row r="746" spans="2:62">
      <c r="B746">
        <v>620</v>
      </c>
      <c r="C746" t="s">
        <v>843</v>
      </c>
      <c r="D746" t="b">
        <v>0</v>
      </c>
      <c r="E746" s="2">
        <v>468</v>
      </c>
      <c r="F746" s="2">
        <v>394</v>
      </c>
      <c r="G746" s="2">
        <v>1</v>
      </c>
      <c r="H746" s="2">
        <v>393</v>
      </c>
      <c r="I746" s="2">
        <v>19</v>
      </c>
      <c r="J746" s="2">
        <v>0</v>
      </c>
      <c r="K746" s="2">
        <v>1</v>
      </c>
      <c r="L746" s="2">
        <v>0</v>
      </c>
      <c r="M746" s="2">
        <v>0</v>
      </c>
      <c r="N746" s="2">
        <v>0</v>
      </c>
      <c r="O746" s="2">
        <v>278</v>
      </c>
      <c r="P746" s="2">
        <v>0</v>
      </c>
      <c r="Q746" s="2">
        <v>0</v>
      </c>
      <c r="R746" s="2">
        <v>0</v>
      </c>
      <c r="S746" s="2">
        <v>0</v>
      </c>
      <c r="T746" s="2">
        <v>9</v>
      </c>
      <c r="U746" s="2">
        <v>3</v>
      </c>
      <c r="V746" s="2">
        <v>38</v>
      </c>
      <c r="W746" s="2">
        <v>10</v>
      </c>
      <c r="X746" s="2">
        <v>1</v>
      </c>
      <c r="Y746" s="2">
        <v>0</v>
      </c>
      <c r="Z746" s="2">
        <v>0</v>
      </c>
      <c r="AA746" s="2">
        <v>0</v>
      </c>
      <c r="AB746" s="2">
        <v>20</v>
      </c>
      <c r="AC746" s="2">
        <v>0</v>
      </c>
      <c r="AD746" s="2">
        <v>0</v>
      </c>
      <c r="AE746" s="2">
        <v>4</v>
      </c>
      <c r="AF746" s="2">
        <v>9</v>
      </c>
      <c r="AG746" s="2">
        <v>0</v>
      </c>
      <c r="AH746" s="2">
        <v>1</v>
      </c>
      <c r="AI746" s="3">
        <f>IFERROR(F746/E746,"")</f>
        <v>0</v>
      </c>
      <c r="AJ746" s="3">
        <f>IFERROR(G746/F746,"")</f>
        <v>0</v>
      </c>
      <c r="AK746" s="3">
        <f>IFERROR(I746/H746,0)</f>
        <v>0</v>
      </c>
      <c r="AL746" s="3">
        <f>IFERROR(J746/H746,0)</f>
        <v>0</v>
      </c>
      <c r="AM746" s="3">
        <f>IFERROR(K746/H746,0)</f>
        <v>0</v>
      </c>
      <c r="AN746" s="3">
        <f>IFERROR(L746/H746,0)</f>
        <v>0</v>
      </c>
      <c r="AO746" s="3">
        <f>IFERROR(M746/H746,0)</f>
        <v>0</v>
      </c>
      <c r="AP746" s="3">
        <f>IFERROR(N746/H746,0)</f>
        <v>0</v>
      </c>
      <c r="AQ746" s="3">
        <f>IFERROR(O746/H746,0)</f>
        <v>0</v>
      </c>
      <c r="AR746" s="3">
        <f>IFERROR(P746/H746,0)</f>
        <v>0</v>
      </c>
      <c r="AS746" s="3">
        <f>IFERROR(Q746/H746,0)</f>
        <v>0</v>
      </c>
      <c r="AT746" s="3">
        <f>IFERROR(R746/H746,0)</f>
        <v>0</v>
      </c>
      <c r="AU746" s="3">
        <f>IFERROR(S746/H746,0)</f>
        <v>0</v>
      </c>
      <c r="AV746" s="3">
        <f>IFERROR(T746/H746,0)</f>
        <v>0</v>
      </c>
      <c r="AW746" s="3">
        <f>IFERROR(U746/H746,0)</f>
        <v>0</v>
      </c>
      <c r="AX746" s="3">
        <f>IFERROR(V746/H746,0)</f>
        <v>0</v>
      </c>
      <c r="AY746" s="3">
        <f>IFERROR(W746/H746,0)</f>
        <v>0</v>
      </c>
      <c r="AZ746" s="3">
        <f>IFERROR(X746/H746,0)</f>
        <v>0</v>
      </c>
      <c r="BA746" s="3">
        <f>IFERROR(Y746/H746,0)</f>
        <v>0</v>
      </c>
      <c r="BB746" s="3">
        <f>IFERROR(Z746/H746,0)</f>
        <v>0</v>
      </c>
      <c r="BC746" s="3">
        <f>IFERROR(AA746/H746,0)</f>
        <v>0</v>
      </c>
      <c r="BD746" s="3">
        <f>IFERROR(AB746/H746,0)</f>
        <v>0</v>
      </c>
      <c r="BE746" s="3">
        <f>IFERROR(AC746/H746,0)</f>
        <v>0</v>
      </c>
      <c r="BF746" s="3">
        <f>IFERROR(AD746/H746,0)</f>
        <v>0</v>
      </c>
      <c r="BG746" s="3">
        <f>IFERROR(AE746/H746,0)</f>
        <v>0</v>
      </c>
      <c r="BH746" s="3">
        <f>IFERROR(AF746/H746,0)</f>
        <v>0</v>
      </c>
      <c r="BI746" s="3">
        <f>IFERROR(AG746/H746,0)</f>
        <v>0</v>
      </c>
      <c r="BJ746" s="3">
        <f>IFERROR(AH746/H746,0)</f>
        <v>0</v>
      </c>
    </row>
    <row r="747" spans="2:62">
      <c r="B747">
        <v>670</v>
      </c>
      <c r="C747" t="s">
        <v>844</v>
      </c>
      <c r="D747" t="b">
        <v>0</v>
      </c>
      <c r="E747" s="2">
        <v>386</v>
      </c>
      <c r="F747" s="2">
        <v>308</v>
      </c>
      <c r="G747" s="2">
        <v>0</v>
      </c>
      <c r="H747" s="2">
        <v>308</v>
      </c>
      <c r="I747" s="2">
        <v>100</v>
      </c>
      <c r="J747" s="2">
        <v>2</v>
      </c>
      <c r="K747" s="2">
        <v>0</v>
      </c>
      <c r="L747" s="2">
        <v>0</v>
      </c>
      <c r="M747" s="2">
        <v>0</v>
      </c>
      <c r="N747" s="2">
        <v>0</v>
      </c>
      <c r="O747" s="2">
        <v>18</v>
      </c>
      <c r="P747" s="2">
        <v>0</v>
      </c>
      <c r="Q747" s="2">
        <v>0</v>
      </c>
      <c r="R747" s="2">
        <v>0</v>
      </c>
      <c r="S747" s="2">
        <v>0</v>
      </c>
      <c r="T747" s="2">
        <v>32</v>
      </c>
      <c r="U747" s="2">
        <v>9</v>
      </c>
      <c r="V747" s="2">
        <v>75</v>
      </c>
      <c r="W747" s="2">
        <v>17</v>
      </c>
      <c r="X747" s="2">
        <v>0</v>
      </c>
      <c r="Y747" s="2">
        <v>0</v>
      </c>
      <c r="Z747" s="2">
        <v>0</v>
      </c>
      <c r="AA747" s="2">
        <v>0</v>
      </c>
      <c r="AB747" s="2">
        <v>43</v>
      </c>
      <c r="AC747" s="2">
        <v>0</v>
      </c>
      <c r="AD747" s="2">
        <v>0</v>
      </c>
      <c r="AE747" s="2">
        <v>5</v>
      </c>
      <c r="AF747" s="2">
        <v>1</v>
      </c>
      <c r="AG747" s="2">
        <v>0</v>
      </c>
      <c r="AH747" s="2">
        <v>6</v>
      </c>
      <c r="AI747" s="3">
        <f>IFERROR(F747/E747,"")</f>
        <v>0</v>
      </c>
      <c r="AJ747" s="3">
        <f>IFERROR(G747/F747,"")</f>
        <v>0</v>
      </c>
      <c r="AK747" s="3">
        <f>IFERROR(I747/H747,0)</f>
        <v>0</v>
      </c>
      <c r="AL747" s="3">
        <f>IFERROR(J747/H747,0)</f>
        <v>0</v>
      </c>
      <c r="AM747" s="3">
        <f>IFERROR(K747/H747,0)</f>
        <v>0</v>
      </c>
      <c r="AN747" s="3">
        <f>IFERROR(L747/H747,0)</f>
        <v>0</v>
      </c>
      <c r="AO747" s="3">
        <f>IFERROR(M747/H747,0)</f>
        <v>0</v>
      </c>
      <c r="AP747" s="3">
        <f>IFERROR(N747/H747,0)</f>
        <v>0</v>
      </c>
      <c r="AQ747" s="3">
        <f>IFERROR(O747/H747,0)</f>
        <v>0</v>
      </c>
      <c r="AR747" s="3">
        <f>IFERROR(P747/H747,0)</f>
        <v>0</v>
      </c>
      <c r="AS747" s="3">
        <f>IFERROR(Q747/H747,0)</f>
        <v>0</v>
      </c>
      <c r="AT747" s="3">
        <f>IFERROR(R747/H747,0)</f>
        <v>0</v>
      </c>
      <c r="AU747" s="3">
        <f>IFERROR(S747/H747,0)</f>
        <v>0</v>
      </c>
      <c r="AV747" s="3">
        <f>IFERROR(T747/H747,0)</f>
        <v>0</v>
      </c>
      <c r="AW747" s="3">
        <f>IFERROR(U747/H747,0)</f>
        <v>0</v>
      </c>
      <c r="AX747" s="3">
        <f>IFERROR(V747/H747,0)</f>
        <v>0</v>
      </c>
      <c r="AY747" s="3">
        <f>IFERROR(W747/H747,0)</f>
        <v>0</v>
      </c>
      <c r="AZ747" s="3">
        <f>IFERROR(X747/H747,0)</f>
        <v>0</v>
      </c>
      <c r="BA747" s="3">
        <f>IFERROR(Y747/H747,0)</f>
        <v>0</v>
      </c>
      <c r="BB747" s="3">
        <f>IFERROR(Z747/H747,0)</f>
        <v>0</v>
      </c>
      <c r="BC747" s="3">
        <f>IFERROR(AA747/H747,0)</f>
        <v>0</v>
      </c>
      <c r="BD747" s="3">
        <f>IFERROR(AB747/H747,0)</f>
        <v>0</v>
      </c>
      <c r="BE747" s="3">
        <f>IFERROR(AC747/H747,0)</f>
        <v>0</v>
      </c>
      <c r="BF747" s="3">
        <f>IFERROR(AD747/H747,0)</f>
        <v>0</v>
      </c>
      <c r="BG747" s="3">
        <f>IFERROR(AE747/H747,0)</f>
        <v>0</v>
      </c>
      <c r="BH747" s="3">
        <f>IFERROR(AF747/H747,0)</f>
        <v>0</v>
      </c>
      <c r="BI747" s="3">
        <f>IFERROR(AG747/H747,0)</f>
        <v>0</v>
      </c>
      <c r="BJ747" s="3">
        <f>IFERROR(AH747/H747,0)</f>
        <v>0</v>
      </c>
    </row>
    <row r="748" spans="2:62">
      <c r="B748">
        <v>563</v>
      </c>
      <c r="C748" t="s">
        <v>845</v>
      </c>
      <c r="D748" t="b">
        <v>0</v>
      </c>
      <c r="E748" s="2">
        <v>375</v>
      </c>
      <c r="F748" s="2">
        <v>314</v>
      </c>
      <c r="G748" s="2">
        <v>3</v>
      </c>
      <c r="H748" s="2">
        <v>311</v>
      </c>
      <c r="I748" s="2">
        <v>132</v>
      </c>
      <c r="J748" s="2">
        <v>0</v>
      </c>
      <c r="K748" s="2">
        <v>3</v>
      </c>
      <c r="L748" s="2">
        <v>0</v>
      </c>
      <c r="M748" s="2">
        <v>0</v>
      </c>
      <c r="N748" s="2">
        <v>0</v>
      </c>
      <c r="O748" s="2">
        <v>8</v>
      </c>
      <c r="P748" s="2">
        <v>0</v>
      </c>
      <c r="Q748" s="2">
        <v>0</v>
      </c>
      <c r="R748" s="2">
        <v>0</v>
      </c>
      <c r="S748" s="2">
        <v>0</v>
      </c>
      <c r="T748" s="2">
        <v>27</v>
      </c>
      <c r="U748" s="2">
        <v>1</v>
      </c>
      <c r="V748" s="2">
        <v>39</v>
      </c>
      <c r="W748" s="2">
        <v>24</v>
      </c>
      <c r="X748" s="2">
        <v>0</v>
      </c>
      <c r="Y748" s="2">
        <v>0</v>
      </c>
      <c r="Z748" s="2">
        <v>0</v>
      </c>
      <c r="AA748" s="2">
        <v>0</v>
      </c>
      <c r="AB748" s="2">
        <v>72</v>
      </c>
      <c r="AC748" s="2">
        <v>0</v>
      </c>
      <c r="AD748" s="2">
        <v>0</v>
      </c>
      <c r="AE748" s="2">
        <v>2</v>
      </c>
      <c r="AF748" s="2">
        <v>3</v>
      </c>
      <c r="AG748" s="2">
        <v>0</v>
      </c>
      <c r="AH748" s="2">
        <v>0</v>
      </c>
      <c r="AI748" s="3">
        <f>IFERROR(F748/E748,"")</f>
        <v>0</v>
      </c>
      <c r="AJ748" s="3">
        <f>IFERROR(G748/F748,"")</f>
        <v>0</v>
      </c>
      <c r="AK748" s="3">
        <f>IFERROR(I748/H748,0)</f>
        <v>0</v>
      </c>
      <c r="AL748" s="3">
        <f>IFERROR(J748/H748,0)</f>
        <v>0</v>
      </c>
      <c r="AM748" s="3">
        <f>IFERROR(K748/H748,0)</f>
        <v>0</v>
      </c>
      <c r="AN748" s="3">
        <f>IFERROR(L748/H748,0)</f>
        <v>0</v>
      </c>
      <c r="AO748" s="3">
        <f>IFERROR(M748/H748,0)</f>
        <v>0</v>
      </c>
      <c r="AP748" s="3">
        <f>IFERROR(N748/H748,0)</f>
        <v>0</v>
      </c>
      <c r="AQ748" s="3">
        <f>IFERROR(O748/H748,0)</f>
        <v>0</v>
      </c>
      <c r="AR748" s="3">
        <f>IFERROR(P748/H748,0)</f>
        <v>0</v>
      </c>
      <c r="AS748" s="3">
        <f>IFERROR(Q748/H748,0)</f>
        <v>0</v>
      </c>
      <c r="AT748" s="3">
        <f>IFERROR(R748/H748,0)</f>
        <v>0</v>
      </c>
      <c r="AU748" s="3">
        <f>IFERROR(S748/H748,0)</f>
        <v>0</v>
      </c>
      <c r="AV748" s="3">
        <f>IFERROR(T748/H748,0)</f>
        <v>0</v>
      </c>
      <c r="AW748" s="3">
        <f>IFERROR(U748/H748,0)</f>
        <v>0</v>
      </c>
      <c r="AX748" s="3">
        <f>IFERROR(V748/H748,0)</f>
        <v>0</v>
      </c>
      <c r="AY748" s="3">
        <f>IFERROR(W748/H748,0)</f>
        <v>0</v>
      </c>
      <c r="AZ748" s="3">
        <f>IFERROR(X748/H748,0)</f>
        <v>0</v>
      </c>
      <c r="BA748" s="3">
        <f>IFERROR(Y748/H748,0)</f>
        <v>0</v>
      </c>
      <c r="BB748" s="3">
        <f>IFERROR(Z748/H748,0)</f>
        <v>0</v>
      </c>
      <c r="BC748" s="3">
        <f>IFERROR(AA748/H748,0)</f>
        <v>0</v>
      </c>
      <c r="BD748" s="3">
        <f>IFERROR(AB748/H748,0)</f>
        <v>0</v>
      </c>
      <c r="BE748" s="3">
        <f>IFERROR(AC748/H748,0)</f>
        <v>0</v>
      </c>
      <c r="BF748" s="3">
        <f>IFERROR(AD748/H748,0)</f>
        <v>0</v>
      </c>
      <c r="BG748" s="3">
        <f>IFERROR(AE748/H748,0)</f>
        <v>0</v>
      </c>
      <c r="BH748" s="3">
        <f>IFERROR(AF748/H748,0)</f>
        <v>0</v>
      </c>
      <c r="BI748" s="3">
        <f>IFERROR(AG748/H748,0)</f>
        <v>0</v>
      </c>
      <c r="BJ748" s="3">
        <f>IFERROR(AH748/H748,0)</f>
        <v>0</v>
      </c>
    </row>
    <row r="749" spans="2:62">
      <c r="B749">
        <v>732</v>
      </c>
      <c r="C749" t="s">
        <v>846</v>
      </c>
      <c r="D749" t="b">
        <v>0</v>
      </c>
      <c r="E749" s="2">
        <v>454</v>
      </c>
      <c r="F749" s="2">
        <v>348</v>
      </c>
      <c r="G749" s="2">
        <v>0</v>
      </c>
      <c r="H749" s="2">
        <v>348</v>
      </c>
      <c r="I749" s="2">
        <v>62</v>
      </c>
      <c r="J749" s="2">
        <v>2</v>
      </c>
      <c r="K749" s="2">
        <v>0</v>
      </c>
      <c r="L749" s="2">
        <v>0</v>
      </c>
      <c r="M749" s="2">
        <v>0</v>
      </c>
      <c r="N749" s="2">
        <v>0</v>
      </c>
      <c r="O749" s="2">
        <v>22</v>
      </c>
      <c r="P749" s="2">
        <v>0</v>
      </c>
      <c r="Q749" s="2">
        <v>0</v>
      </c>
      <c r="R749" s="2">
        <v>0</v>
      </c>
      <c r="S749" s="2">
        <v>0</v>
      </c>
      <c r="T749" s="2">
        <v>33</v>
      </c>
      <c r="U749" s="2">
        <v>12</v>
      </c>
      <c r="V749" s="2">
        <v>160</v>
      </c>
      <c r="W749" s="2">
        <v>8</v>
      </c>
      <c r="X749" s="2">
        <v>0</v>
      </c>
      <c r="Y749" s="2">
        <v>0</v>
      </c>
      <c r="Z749" s="2">
        <v>0</v>
      </c>
      <c r="AA749" s="2">
        <v>0</v>
      </c>
      <c r="AB749" s="2">
        <v>30</v>
      </c>
      <c r="AC749" s="2">
        <v>0</v>
      </c>
      <c r="AD749" s="2">
        <v>0</v>
      </c>
      <c r="AE749" s="2">
        <v>4</v>
      </c>
      <c r="AF749" s="2">
        <v>8</v>
      </c>
      <c r="AG749" s="2">
        <v>0</v>
      </c>
      <c r="AH749" s="2">
        <v>7</v>
      </c>
      <c r="AI749" s="3">
        <f>IFERROR(F749/E749,"")</f>
        <v>0</v>
      </c>
      <c r="AJ749" s="3">
        <f>IFERROR(G749/F749,"")</f>
        <v>0</v>
      </c>
      <c r="AK749" s="3">
        <f>IFERROR(I749/H749,0)</f>
        <v>0</v>
      </c>
      <c r="AL749" s="3">
        <f>IFERROR(J749/H749,0)</f>
        <v>0</v>
      </c>
      <c r="AM749" s="3">
        <f>IFERROR(K749/H749,0)</f>
        <v>0</v>
      </c>
      <c r="AN749" s="3">
        <f>IFERROR(L749/H749,0)</f>
        <v>0</v>
      </c>
      <c r="AO749" s="3">
        <f>IFERROR(M749/H749,0)</f>
        <v>0</v>
      </c>
      <c r="AP749" s="3">
        <f>IFERROR(N749/H749,0)</f>
        <v>0</v>
      </c>
      <c r="AQ749" s="3">
        <f>IFERROR(O749/H749,0)</f>
        <v>0</v>
      </c>
      <c r="AR749" s="3">
        <f>IFERROR(P749/H749,0)</f>
        <v>0</v>
      </c>
      <c r="AS749" s="3">
        <f>IFERROR(Q749/H749,0)</f>
        <v>0</v>
      </c>
      <c r="AT749" s="3">
        <f>IFERROR(R749/H749,0)</f>
        <v>0</v>
      </c>
      <c r="AU749" s="3">
        <f>IFERROR(S749/H749,0)</f>
        <v>0</v>
      </c>
      <c r="AV749" s="3">
        <f>IFERROR(T749/H749,0)</f>
        <v>0</v>
      </c>
      <c r="AW749" s="3">
        <f>IFERROR(U749/H749,0)</f>
        <v>0</v>
      </c>
      <c r="AX749" s="3">
        <f>IFERROR(V749/H749,0)</f>
        <v>0</v>
      </c>
      <c r="AY749" s="3">
        <f>IFERROR(W749/H749,0)</f>
        <v>0</v>
      </c>
      <c r="AZ749" s="3">
        <f>IFERROR(X749/H749,0)</f>
        <v>0</v>
      </c>
      <c r="BA749" s="3">
        <f>IFERROR(Y749/H749,0)</f>
        <v>0</v>
      </c>
      <c r="BB749" s="3">
        <f>IFERROR(Z749/H749,0)</f>
        <v>0</v>
      </c>
      <c r="BC749" s="3">
        <f>IFERROR(AA749/H749,0)</f>
        <v>0</v>
      </c>
      <c r="BD749" s="3">
        <f>IFERROR(AB749/H749,0)</f>
        <v>0</v>
      </c>
      <c r="BE749" s="3">
        <f>IFERROR(AC749/H749,0)</f>
        <v>0</v>
      </c>
      <c r="BF749" s="3">
        <f>IFERROR(AD749/H749,0)</f>
        <v>0</v>
      </c>
      <c r="BG749" s="3">
        <f>IFERROR(AE749/H749,0)</f>
        <v>0</v>
      </c>
      <c r="BH749" s="3">
        <f>IFERROR(AF749/H749,0)</f>
        <v>0</v>
      </c>
      <c r="BI749" s="3">
        <f>IFERROR(AG749/H749,0)</f>
        <v>0</v>
      </c>
      <c r="BJ749" s="3">
        <f>IFERROR(AH749/H749,0)</f>
        <v>0</v>
      </c>
    </row>
    <row r="750" spans="2:62">
      <c r="B750">
        <v>395</v>
      </c>
      <c r="C750" t="s">
        <v>847</v>
      </c>
      <c r="D750" t="b">
        <v>0</v>
      </c>
      <c r="E750" s="2">
        <v>736</v>
      </c>
      <c r="F750" s="2">
        <v>493</v>
      </c>
      <c r="G750" s="2">
        <v>3</v>
      </c>
      <c r="H750" s="2">
        <v>490</v>
      </c>
      <c r="I750" s="2">
        <v>323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7</v>
      </c>
      <c r="P750" s="2">
        <v>0</v>
      </c>
      <c r="Q750" s="2">
        <v>0</v>
      </c>
      <c r="R750" s="2">
        <v>0</v>
      </c>
      <c r="S750" s="2">
        <v>0</v>
      </c>
      <c r="T750" s="2">
        <v>26</v>
      </c>
      <c r="U750" s="2">
        <v>4</v>
      </c>
      <c r="V750" s="2">
        <v>46</v>
      </c>
      <c r="W750" s="2">
        <v>36</v>
      </c>
      <c r="X750" s="2">
        <v>0</v>
      </c>
      <c r="Y750" s="2">
        <v>0</v>
      </c>
      <c r="Z750" s="2">
        <v>0</v>
      </c>
      <c r="AA750" s="2">
        <v>0</v>
      </c>
      <c r="AB750" s="2">
        <v>42</v>
      </c>
      <c r="AC750" s="2">
        <v>1</v>
      </c>
      <c r="AD750" s="2">
        <v>0</v>
      </c>
      <c r="AE750" s="2">
        <v>4</v>
      </c>
      <c r="AF750" s="2">
        <v>0</v>
      </c>
      <c r="AG750" s="2">
        <v>1</v>
      </c>
      <c r="AH750" s="2">
        <v>0</v>
      </c>
      <c r="AI750" s="3">
        <f>IFERROR(F750/E750,"")</f>
        <v>0</v>
      </c>
      <c r="AJ750" s="3">
        <f>IFERROR(G750/F750,"")</f>
        <v>0</v>
      </c>
      <c r="AK750" s="3">
        <f>IFERROR(I750/H750,0)</f>
        <v>0</v>
      </c>
      <c r="AL750" s="3">
        <f>IFERROR(J750/H750,0)</f>
        <v>0</v>
      </c>
      <c r="AM750" s="3">
        <f>IFERROR(K750/H750,0)</f>
        <v>0</v>
      </c>
      <c r="AN750" s="3">
        <f>IFERROR(L750/H750,0)</f>
        <v>0</v>
      </c>
      <c r="AO750" s="3">
        <f>IFERROR(M750/H750,0)</f>
        <v>0</v>
      </c>
      <c r="AP750" s="3">
        <f>IFERROR(N750/H750,0)</f>
        <v>0</v>
      </c>
      <c r="AQ750" s="3">
        <f>IFERROR(O750/H750,0)</f>
        <v>0</v>
      </c>
      <c r="AR750" s="3">
        <f>IFERROR(P750/H750,0)</f>
        <v>0</v>
      </c>
      <c r="AS750" s="3">
        <f>IFERROR(Q750/H750,0)</f>
        <v>0</v>
      </c>
      <c r="AT750" s="3">
        <f>IFERROR(R750/H750,0)</f>
        <v>0</v>
      </c>
      <c r="AU750" s="3">
        <f>IFERROR(S750/H750,0)</f>
        <v>0</v>
      </c>
      <c r="AV750" s="3">
        <f>IFERROR(T750/H750,0)</f>
        <v>0</v>
      </c>
      <c r="AW750" s="3">
        <f>IFERROR(U750/H750,0)</f>
        <v>0</v>
      </c>
      <c r="AX750" s="3">
        <f>IFERROR(V750/H750,0)</f>
        <v>0</v>
      </c>
      <c r="AY750" s="3">
        <f>IFERROR(W750/H750,0)</f>
        <v>0</v>
      </c>
      <c r="AZ750" s="3">
        <f>IFERROR(X750/H750,0)</f>
        <v>0</v>
      </c>
      <c r="BA750" s="3">
        <f>IFERROR(Y750/H750,0)</f>
        <v>0</v>
      </c>
      <c r="BB750" s="3">
        <f>IFERROR(Z750/H750,0)</f>
        <v>0</v>
      </c>
      <c r="BC750" s="3">
        <f>IFERROR(AA750/H750,0)</f>
        <v>0</v>
      </c>
      <c r="BD750" s="3">
        <f>IFERROR(AB750/H750,0)</f>
        <v>0</v>
      </c>
      <c r="BE750" s="3">
        <f>IFERROR(AC750/H750,0)</f>
        <v>0</v>
      </c>
      <c r="BF750" s="3">
        <f>IFERROR(AD750/H750,0)</f>
        <v>0</v>
      </c>
      <c r="BG750" s="3">
        <f>IFERROR(AE750/H750,0)</f>
        <v>0</v>
      </c>
      <c r="BH750" s="3">
        <f>IFERROR(AF750/H750,0)</f>
        <v>0</v>
      </c>
      <c r="BI750" s="3">
        <f>IFERROR(AG750/H750,0)</f>
        <v>0</v>
      </c>
      <c r="BJ750" s="3">
        <f>IFERROR(AH750/H750,0)</f>
        <v>0</v>
      </c>
    </row>
    <row r="751" spans="2:62">
      <c r="B751">
        <v>130</v>
      </c>
      <c r="C751" t="s">
        <v>848</v>
      </c>
      <c r="D751" t="b">
        <v>0</v>
      </c>
      <c r="E751" s="2">
        <v>908</v>
      </c>
      <c r="F751" s="2">
        <v>676</v>
      </c>
      <c r="G751" s="2">
        <v>2</v>
      </c>
      <c r="H751" s="2">
        <v>674</v>
      </c>
      <c r="I751" s="2">
        <v>438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2">
        <v>2</v>
      </c>
      <c r="P751" s="2">
        <v>0</v>
      </c>
      <c r="Q751" s="2">
        <v>0</v>
      </c>
      <c r="R751" s="2">
        <v>0</v>
      </c>
      <c r="S751" s="2">
        <v>0</v>
      </c>
      <c r="T751" s="2">
        <v>7</v>
      </c>
      <c r="U751" s="2">
        <v>2</v>
      </c>
      <c r="V751" s="2">
        <v>12</v>
      </c>
      <c r="W751" s="2">
        <v>167</v>
      </c>
      <c r="X751" s="2">
        <v>0</v>
      </c>
      <c r="Y751" s="2">
        <v>0</v>
      </c>
      <c r="Z751" s="2">
        <v>0</v>
      </c>
      <c r="AA751" s="2">
        <v>0</v>
      </c>
      <c r="AB751" s="2">
        <v>37</v>
      </c>
      <c r="AC751" s="2">
        <v>0</v>
      </c>
      <c r="AD751" s="2">
        <v>0</v>
      </c>
      <c r="AE751" s="2">
        <v>6</v>
      </c>
      <c r="AF751" s="2">
        <v>0</v>
      </c>
      <c r="AG751" s="2">
        <v>2</v>
      </c>
      <c r="AH751" s="2">
        <v>1</v>
      </c>
      <c r="AI751" s="3">
        <f>IFERROR(F751/E751,"")</f>
        <v>0</v>
      </c>
      <c r="AJ751" s="3">
        <f>IFERROR(G751/F751,"")</f>
        <v>0</v>
      </c>
      <c r="AK751" s="3">
        <f>IFERROR(I751/H751,0)</f>
        <v>0</v>
      </c>
      <c r="AL751" s="3">
        <f>IFERROR(J751/H751,0)</f>
        <v>0</v>
      </c>
      <c r="AM751" s="3">
        <f>IFERROR(K751/H751,0)</f>
        <v>0</v>
      </c>
      <c r="AN751" s="3">
        <f>IFERROR(L751/H751,0)</f>
        <v>0</v>
      </c>
      <c r="AO751" s="3">
        <f>IFERROR(M751/H751,0)</f>
        <v>0</v>
      </c>
      <c r="AP751" s="3">
        <f>IFERROR(N751/H751,0)</f>
        <v>0</v>
      </c>
      <c r="AQ751" s="3">
        <f>IFERROR(O751/H751,0)</f>
        <v>0</v>
      </c>
      <c r="AR751" s="3">
        <f>IFERROR(P751/H751,0)</f>
        <v>0</v>
      </c>
      <c r="AS751" s="3">
        <f>IFERROR(Q751/H751,0)</f>
        <v>0</v>
      </c>
      <c r="AT751" s="3">
        <f>IFERROR(R751/H751,0)</f>
        <v>0</v>
      </c>
      <c r="AU751" s="3">
        <f>IFERROR(S751/H751,0)</f>
        <v>0</v>
      </c>
      <c r="AV751" s="3">
        <f>IFERROR(T751/H751,0)</f>
        <v>0</v>
      </c>
      <c r="AW751" s="3">
        <f>IFERROR(U751/H751,0)</f>
        <v>0</v>
      </c>
      <c r="AX751" s="3">
        <f>IFERROR(V751/H751,0)</f>
        <v>0</v>
      </c>
      <c r="AY751" s="3">
        <f>IFERROR(W751/H751,0)</f>
        <v>0</v>
      </c>
      <c r="AZ751" s="3">
        <f>IFERROR(X751/H751,0)</f>
        <v>0</v>
      </c>
      <c r="BA751" s="3">
        <f>IFERROR(Y751/H751,0)</f>
        <v>0</v>
      </c>
      <c r="BB751" s="3">
        <f>IFERROR(Z751/H751,0)</f>
        <v>0</v>
      </c>
      <c r="BC751" s="3">
        <f>IFERROR(AA751/H751,0)</f>
        <v>0</v>
      </c>
      <c r="BD751" s="3">
        <f>IFERROR(AB751/H751,0)</f>
        <v>0</v>
      </c>
      <c r="BE751" s="3">
        <f>IFERROR(AC751/H751,0)</f>
        <v>0</v>
      </c>
      <c r="BF751" s="3">
        <f>IFERROR(AD751/H751,0)</f>
        <v>0</v>
      </c>
      <c r="BG751" s="3">
        <f>IFERROR(AE751/H751,0)</f>
        <v>0</v>
      </c>
      <c r="BH751" s="3">
        <f>IFERROR(AF751/H751,0)</f>
        <v>0</v>
      </c>
      <c r="BI751" s="3">
        <f>IFERROR(AG751/H751,0)</f>
        <v>0</v>
      </c>
      <c r="BJ751" s="3">
        <f>IFERROR(AH751/H751,0)</f>
        <v>0</v>
      </c>
    </row>
    <row r="752" spans="2:62">
      <c r="B752">
        <v>729</v>
      </c>
      <c r="C752" t="s">
        <v>849</v>
      </c>
      <c r="D752" t="b">
        <v>0</v>
      </c>
      <c r="E752" s="2">
        <v>631</v>
      </c>
      <c r="F752" s="2">
        <v>494</v>
      </c>
      <c r="G752" s="2">
        <v>4</v>
      </c>
      <c r="H752" s="2">
        <v>490</v>
      </c>
      <c r="I752" s="2">
        <v>160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2">
        <v>22</v>
      </c>
      <c r="P752" s="2">
        <v>0</v>
      </c>
      <c r="Q752" s="2">
        <v>0</v>
      </c>
      <c r="R752" s="2">
        <v>0</v>
      </c>
      <c r="S752" s="2">
        <v>0</v>
      </c>
      <c r="T752" s="2">
        <v>48</v>
      </c>
      <c r="U752" s="2">
        <v>7</v>
      </c>
      <c r="V752" s="2">
        <v>100</v>
      </c>
      <c r="W752" s="2">
        <v>20</v>
      </c>
      <c r="X752" s="2">
        <v>0</v>
      </c>
      <c r="Y752" s="2">
        <v>0</v>
      </c>
      <c r="Z752" s="2">
        <v>0</v>
      </c>
      <c r="AA752" s="2">
        <v>0</v>
      </c>
      <c r="AB752" s="2">
        <v>115</v>
      </c>
      <c r="AC752" s="2">
        <v>0</v>
      </c>
      <c r="AD752" s="2">
        <v>1</v>
      </c>
      <c r="AE752" s="2">
        <v>11</v>
      </c>
      <c r="AF752" s="2">
        <v>4</v>
      </c>
      <c r="AG752" s="2">
        <v>1</v>
      </c>
      <c r="AH752" s="2">
        <v>1</v>
      </c>
      <c r="AI752" s="3">
        <f>IFERROR(F752/E752,"")</f>
        <v>0</v>
      </c>
      <c r="AJ752" s="3">
        <f>IFERROR(G752/F752,"")</f>
        <v>0</v>
      </c>
      <c r="AK752" s="3">
        <f>IFERROR(I752/H752,0)</f>
        <v>0</v>
      </c>
      <c r="AL752" s="3">
        <f>IFERROR(J752/H752,0)</f>
        <v>0</v>
      </c>
      <c r="AM752" s="3">
        <f>IFERROR(K752/H752,0)</f>
        <v>0</v>
      </c>
      <c r="AN752" s="3">
        <f>IFERROR(L752/H752,0)</f>
        <v>0</v>
      </c>
      <c r="AO752" s="3">
        <f>IFERROR(M752/H752,0)</f>
        <v>0</v>
      </c>
      <c r="AP752" s="3">
        <f>IFERROR(N752/H752,0)</f>
        <v>0</v>
      </c>
      <c r="AQ752" s="3">
        <f>IFERROR(O752/H752,0)</f>
        <v>0</v>
      </c>
      <c r="AR752" s="3">
        <f>IFERROR(P752/H752,0)</f>
        <v>0</v>
      </c>
      <c r="AS752" s="3">
        <f>IFERROR(Q752/H752,0)</f>
        <v>0</v>
      </c>
      <c r="AT752" s="3">
        <f>IFERROR(R752/H752,0)</f>
        <v>0</v>
      </c>
      <c r="AU752" s="3">
        <f>IFERROR(S752/H752,0)</f>
        <v>0</v>
      </c>
      <c r="AV752" s="3">
        <f>IFERROR(T752/H752,0)</f>
        <v>0</v>
      </c>
      <c r="AW752" s="3">
        <f>IFERROR(U752/H752,0)</f>
        <v>0</v>
      </c>
      <c r="AX752" s="3">
        <f>IFERROR(V752/H752,0)</f>
        <v>0</v>
      </c>
      <c r="AY752" s="3">
        <f>IFERROR(W752/H752,0)</f>
        <v>0</v>
      </c>
      <c r="AZ752" s="3">
        <f>IFERROR(X752/H752,0)</f>
        <v>0</v>
      </c>
      <c r="BA752" s="3">
        <f>IFERROR(Y752/H752,0)</f>
        <v>0</v>
      </c>
      <c r="BB752" s="3">
        <f>IFERROR(Z752/H752,0)</f>
        <v>0</v>
      </c>
      <c r="BC752" s="3">
        <f>IFERROR(AA752/H752,0)</f>
        <v>0</v>
      </c>
      <c r="BD752" s="3">
        <f>IFERROR(AB752/H752,0)</f>
        <v>0</v>
      </c>
      <c r="BE752" s="3">
        <f>IFERROR(AC752/H752,0)</f>
        <v>0</v>
      </c>
      <c r="BF752" s="3">
        <f>IFERROR(AD752/H752,0)</f>
        <v>0</v>
      </c>
      <c r="BG752" s="3">
        <f>IFERROR(AE752/H752,0)</f>
        <v>0</v>
      </c>
      <c r="BH752" s="3">
        <f>IFERROR(AF752/H752,0)</f>
        <v>0</v>
      </c>
      <c r="BI752" s="3">
        <f>IFERROR(AG752/H752,0)</f>
        <v>0</v>
      </c>
      <c r="BJ752" s="3">
        <f>IFERROR(AH752/H752,0)</f>
        <v>0</v>
      </c>
    </row>
    <row r="753" spans="2:62">
      <c r="B753">
        <v>194</v>
      </c>
      <c r="C753" t="s">
        <v>850</v>
      </c>
      <c r="D753" t="b">
        <v>0</v>
      </c>
      <c r="E753" s="2">
        <v>509</v>
      </c>
      <c r="F753" s="2">
        <v>344</v>
      </c>
      <c r="G753" s="2">
        <v>0</v>
      </c>
      <c r="H753" s="2">
        <v>344</v>
      </c>
      <c r="I753" s="2">
        <v>259</v>
      </c>
      <c r="J753" s="2">
        <v>0</v>
      </c>
      <c r="K753" s="2">
        <v>1</v>
      </c>
      <c r="L753" s="2">
        <v>0</v>
      </c>
      <c r="M753" s="2">
        <v>0</v>
      </c>
      <c r="N753" s="2">
        <v>0</v>
      </c>
      <c r="O753" s="2">
        <v>3</v>
      </c>
      <c r="P753" s="2">
        <v>0</v>
      </c>
      <c r="Q753" s="2">
        <v>0</v>
      </c>
      <c r="R753" s="2">
        <v>0</v>
      </c>
      <c r="S753" s="2">
        <v>0</v>
      </c>
      <c r="T753" s="2">
        <v>7</v>
      </c>
      <c r="U753" s="2">
        <v>1</v>
      </c>
      <c r="V753" s="2">
        <v>18</v>
      </c>
      <c r="W753" s="2">
        <v>26</v>
      </c>
      <c r="X753" s="2">
        <v>0</v>
      </c>
      <c r="Y753" s="2">
        <v>0</v>
      </c>
      <c r="Z753" s="2">
        <v>0</v>
      </c>
      <c r="AA753" s="2">
        <v>0</v>
      </c>
      <c r="AB753" s="2">
        <v>25</v>
      </c>
      <c r="AC753" s="2">
        <v>0</v>
      </c>
      <c r="AD753" s="2">
        <v>0</v>
      </c>
      <c r="AE753" s="2">
        <v>3</v>
      </c>
      <c r="AF753" s="2">
        <v>1</v>
      </c>
      <c r="AG753" s="2">
        <v>0</v>
      </c>
      <c r="AH753" s="2">
        <v>0</v>
      </c>
      <c r="AI753" s="3">
        <f>IFERROR(F753/E753,"")</f>
        <v>0</v>
      </c>
      <c r="AJ753" s="3">
        <f>IFERROR(G753/F753,"")</f>
        <v>0</v>
      </c>
      <c r="AK753" s="3">
        <f>IFERROR(I753/H753,0)</f>
        <v>0</v>
      </c>
      <c r="AL753" s="3">
        <f>IFERROR(J753/H753,0)</f>
        <v>0</v>
      </c>
      <c r="AM753" s="3">
        <f>IFERROR(K753/H753,0)</f>
        <v>0</v>
      </c>
      <c r="AN753" s="3">
        <f>IFERROR(L753/H753,0)</f>
        <v>0</v>
      </c>
      <c r="AO753" s="3">
        <f>IFERROR(M753/H753,0)</f>
        <v>0</v>
      </c>
      <c r="AP753" s="3">
        <f>IFERROR(N753/H753,0)</f>
        <v>0</v>
      </c>
      <c r="AQ753" s="3">
        <f>IFERROR(O753/H753,0)</f>
        <v>0</v>
      </c>
      <c r="AR753" s="3">
        <f>IFERROR(P753/H753,0)</f>
        <v>0</v>
      </c>
      <c r="AS753" s="3">
        <f>IFERROR(Q753/H753,0)</f>
        <v>0</v>
      </c>
      <c r="AT753" s="3">
        <f>IFERROR(R753/H753,0)</f>
        <v>0</v>
      </c>
      <c r="AU753" s="3">
        <f>IFERROR(S753/H753,0)</f>
        <v>0</v>
      </c>
      <c r="AV753" s="3">
        <f>IFERROR(T753/H753,0)</f>
        <v>0</v>
      </c>
      <c r="AW753" s="3">
        <f>IFERROR(U753/H753,0)</f>
        <v>0</v>
      </c>
      <c r="AX753" s="3">
        <f>IFERROR(V753/H753,0)</f>
        <v>0</v>
      </c>
      <c r="AY753" s="3">
        <f>IFERROR(W753/H753,0)</f>
        <v>0</v>
      </c>
      <c r="AZ753" s="3">
        <f>IFERROR(X753/H753,0)</f>
        <v>0</v>
      </c>
      <c r="BA753" s="3">
        <f>IFERROR(Y753/H753,0)</f>
        <v>0</v>
      </c>
      <c r="BB753" s="3">
        <f>IFERROR(Z753/H753,0)</f>
        <v>0</v>
      </c>
      <c r="BC753" s="3">
        <f>IFERROR(AA753/H753,0)</f>
        <v>0</v>
      </c>
      <c r="BD753" s="3">
        <f>IFERROR(AB753/H753,0)</f>
        <v>0</v>
      </c>
      <c r="BE753" s="3">
        <f>IFERROR(AC753/H753,0)</f>
        <v>0</v>
      </c>
      <c r="BF753" s="3">
        <f>IFERROR(AD753/H753,0)</f>
        <v>0</v>
      </c>
      <c r="BG753" s="3">
        <f>IFERROR(AE753/H753,0)</f>
        <v>0</v>
      </c>
      <c r="BH753" s="3">
        <f>IFERROR(AF753/H753,0)</f>
        <v>0</v>
      </c>
      <c r="BI753" s="3">
        <f>IFERROR(AG753/H753,0)</f>
        <v>0</v>
      </c>
      <c r="BJ753" s="3">
        <f>IFERROR(AH753/H753,0)</f>
        <v>0</v>
      </c>
    </row>
    <row r="754" spans="2:62">
      <c r="B754">
        <v>213</v>
      </c>
      <c r="C754" t="s">
        <v>851</v>
      </c>
      <c r="D754" t="b">
        <v>0</v>
      </c>
      <c r="E754" s="2">
        <v>459</v>
      </c>
      <c r="F754" s="2">
        <v>367</v>
      </c>
      <c r="G754" s="2">
        <v>2</v>
      </c>
      <c r="H754" s="2">
        <v>365</v>
      </c>
      <c r="I754" s="2">
        <v>219</v>
      </c>
      <c r="J754" s="2">
        <v>0</v>
      </c>
      <c r="K754" s="2">
        <v>2</v>
      </c>
      <c r="L754" s="2">
        <v>0</v>
      </c>
      <c r="M754" s="2">
        <v>0</v>
      </c>
      <c r="N754" s="2">
        <v>0</v>
      </c>
      <c r="O754" s="2">
        <v>10</v>
      </c>
      <c r="P754" s="2">
        <v>0</v>
      </c>
      <c r="Q754" s="2">
        <v>0</v>
      </c>
      <c r="R754" s="2">
        <v>0</v>
      </c>
      <c r="S754" s="2">
        <v>0</v>
      </c>
      <c r="T754" s="2">
        <v>12</v>
      </c>
      <c r="U754" s="2">
        <v>5</v>
      </c>
      <c r="V754" s="2">
        <v>24</v>
      </c>
      <c r="W754" s="2">
        <v>34</v>
      </c>
      <c r="X754" s="2">
        <v>0</v>
      </c>
      <c r="Y754" s="2">
        <v>0</v>
      </c>
      <c r="Z754" s="2">
        <v>0</v>
      </c>
      <c r="AA754" s="2">
        <v>0</v>
      </c>
      <c r="AB754" s="2">
        <v>53</v>
      </c>
      <c r="AC754" s="2">
        <v>0</v>
      </c>
      <c r="AD754" s="2">
        <v>0</v>
      </c>
      <c r="AE754" s="2">
        <v>6</v>
      </c>
      <c r="AF754" s="2">
        <v>0</v>
      </c>
      <c r="AG754" s="2">
        <v>0</v>
      </c>
      <c r="AH754" s="2">
        <v>0</v>
      </c>
      <c r="AI754" s="3">
        <f>IFERROR(F754/E754,"")</f>
        <v>0</v>
      </c>
      <c r="AJ754" s="3">
        <f>IFERROR(G754/F754,"")</f>
        <v>0</v>
      </c>
      <c r="AK754" s="3">
        <f>IFERROR(I754/H754,0)</f>
        <v>0</v>
      </c>
      <c r="AL754" s="3">
        <f>IFERROR(J754/H754,0)</f>
        <v>0</v>
      </c>
      <c r="AM754" s="3">
        <f>IFERROR(K754/H754,0)</f>
        <v>0</v>
      </c>
      <c r="AN754" s="3">
        <f>IFERROR(L754/H754,0)</f>
        <v>0</v>
      </c>
      <c r="AO754" s="3">
        <f>IFERROR(M754/H754,0)</f>
        <v>0</v>
      </c>
      <c r="AP754" s="3">
        <f>IFERROR(N754/H754,0)</f>
        <v>0</v>
      </c>
      <c r="AQ754" s="3">
        <f>IFERROR(O754/H754,0)</f>
        <v>0</v>
      </c>
      <c r="AR754" s="3">
        <f>IFERROR(P754/H754,0)</f>
        <v>0</v>
      </c>
      <c r="AS754" s="3">
        <f>IFERROR(Q754/H754,0)</f>
        <v>0</v>
      </c>
      <c r="AT754" s="3">
        <f>IFERROR(R754/H754,0)</f>
        <v>0</v>
      </c>
      <c r="AU754" s="3">
        <f>IFERROR(S754/H754,0)</f>
        <v>0</v>
      </c>
      <c r="AV754" s="3">
        <f>IFERROR(T754/H754,0)</f>
        <v>0</v>
      </c>
      <c r="AW754" s="3">
        <f>IFERROR(U754/H754,0)</f>
        <v>0</v>
      </c>
      <c r="AX754" s="3">
        <f>IFERROR(V754/H754,0)</f>
        <v>0</v>
      </c>
      <c r="AY754" s="3">
        <f>IFERROR(W754/H754,0)</f>
        <v>0</v>
      </c>
      <c r="AZ754" s="3">
        <f>IFERROR(X754/H754,0)</f>
        <v>0</v>
      </c>
      <c r="BA754" s="3">
        <f>IFERROR(Y754/H754,0)</f>
        <v>0</v>
      </c>
      <c r="BB754" s="3">
        <f>IFERROR(Z754/H754,0)</f>
        <v>0</v>
      </c>
      <c r="BC754" s="3">
        <f>IFERROR(AA754/H754,0)</f>
        <v>0</v>
      </c>
      <c r="BD754" s="3">
        <f>IFERROR(AB754/H754,0)</f>
        <v>0</v>
      </c>
      <c r="BE754" s="3">
        <f>IFERROR(AC754/H754,0)</f>
        <v>0</v>
      </c>
      <c r="BF754" s="3">
        <f>IFERROR(AD754/H754,0)</f>
        <v>0</v>
      </c>
      <c r="BG754" s="3">
        <f>IFERROR(AE754/H754,0)</f>
        <v>0</v>
      </c>
      <c r="BH754" s="3">
        <f>IFERROR(AF754/H754,0)</f>
        <v>0</v>
      </c>
      <c r="BI754" s="3">
        <f>IFERROR(AG754/H754,0)</f>
        <v>0</v>
      </c>
      <c r="BJ754" s="3">
        <f>IFERROR(AH754/H754,0)</f>
        <v>0</v>
      </c>
    </row>
    <row r="755" spans="2:62">
      <c r="B755">
        <v>425</v>
      </c>
      <c r="C755" t="s">
        <v>852</v>
      </c>
      <c r="D755" t="b">
        <v>0</v>
      </c>
      <c r="E755" s="2">
        <v>622</v>
      </c>
      <c r="F755" s="2">
        <v>504</v>
      </c>
      <c r="G755" s="2">
        <v>0</v>
      </c>
      <c r="H755" s="2">
        <v>504</v>
      </c>
      <c r="I755" s="2">
        <v>274</v>
      </c>
      <c r="J755" s="2">
        <v>1</v>
      </c>
      <c r="K755" s="2">
        <v>2</v>
      </c>
      <c r="L755" s="2">
        <v>0</v>
      </c>
      <c r="M755" s="2">
        <v>0</v>
      </c>
      <c r="N755" s="2">
        <v>0</v>
      </c>
      <c r="O755" s="2">
        <v>11</v>
      </c>
      <c r="P755" s="2">
        <v>0</v>
      </c>
      <c r="Q755" s="2">
        <v>1</v>
      </c>
      <c r="R755" s="2">
        <v>0</v>
      </c>
      <c r="S755" s="2">
        <v>0</v>
      </c>
      <c r="T755" s="2">
        <v>25</v>
      </c>
      <c r="U755" s="2">
        <v>5</v>
      </c>
      <c r="V755" s="2">
        <v>39</v>
      </c>
      <c r="W755" s="2">
        <v>48</v>
      </c>
      <c r="X755" s="2">
        <v>0</v>
      </c>
      <c r="Y755" s="2">
        <v>0</v>
      </c>
      <c r="Z755" s="2">
        <v>0</v>
      </c>
      <c r="AA755" s="2">
        <v>0</v>
      </c>
      <c r="AB755" s="2">
        <v>92</v>
      </c>
      <c r="AC755" s="2">
        <v>0</v>
      </c>
      <c r="AD755" s="2">
        <v>0</v>
      </c>
      <c r="AE755" s="2">
        <v>5</v>
      </c>
      <c r="AF755" s="2">
        <v>1</v>
      </c>
      <c r="AG755" s="2">
        <v>0</v>
      </c>
      <c r="AH755" s="2">
        <v>0</v>
      </c>
      <c r="AI755" s="3">
        <f>IFERROR(F755/E755,"")</f>
        <v>0</v>
      </c>
      <c r="AJ755" s="3">
        <f>IFERROR(G755/F755,"")</f>
        <v>0</v>
      </c>
      <c r="AK755" s="3">
        <f>IFERROR(I755/H755,0)</f>
        <v>0</v>
      </c>
      <c r="AL755" s="3">
        <f>IFERROR(J755/H755,0)</f>
        <v>0</v>
      </c>
      <c r="AM755" s="3">
        <f>IFERROR(K755/H755,0)</f>
        <v>0</v>
      </c>
      <c r="AN755" s="3">
        <f>IFERROR(L755/H755,0)</f>
        <v>0</v>
      </c>
      <c r="AO755" s="3">
        <f>IFERROR(M755/H755,0)</f>
        <v>0</v>
      </c>
      <c r="AP755" s="3">
        <f>IFERROR(N755/H755,0)</f>
        <v>0</v>
      </c>
      <c r="AQ755" s="3">
        <f>IFERROR(O755/H755,0)</f>
        <v>0</v>
      </c>
      <c r="AR755" s="3">
        <f>IFERROR(P755/H755,0)</f>
        <v>0</v>
      </c>
      <c r="AS755" s="3">
        <f>IFERROR(Q755/H755,0)</f>
        <v>0</v>
      </c>
      <c r="AT755" s="3">
        <f>IFERROR(R755/H755,0)</f>
        <v>0</v>
      </c>
      <c r="AU755" s="3">
        <f>IFERROR(S755/H755,0)</f>
        <v>0</v>
      </c>
      <c r="AV755" s="3">
        <f>IFERROR(T755/H755,0)</f>
        <v>0</v>
      </c>
      <c r="AW755" s="3">
        <f>IFERROR(U755/H755,0)</f>
        <v>0</v>
      </c>
      <c r="AX755" s="3">
        <f>IFERROR(V755/H755,0)</f>
        <v>0</v>
      </c>
      <c r="AY755" s="3">
        <f>IFERROR(W755/H755,0)</f>
        <v>0</v>
      </c>
      <c r="AZ755" s="3">
        <f>IFERROR(X755/H755,0)</f>
        <v>0</v>
      </c>
      <c r="BA755" s="3">
        <f>IFERROR(Y755/H755,0)</f>
        <v>0</v>
      </c>
      <c r="BB755" s="3">
        <f>IFERROR(Z755/H755,0)</f>
        <v>0</v>
      </c>
      <c r="BC755" s="3">
        <f>IFERROR(AA755/H755,0)</f>
        <v>0</v>
      </c>
      <c r="BD755" s="3">
        <f>IFERROR(AB755/H755,0)</f>
        <v>0</v>
      </c>
      <c r="BE755" s="3">
        <f>IFERROR(AC755/H755,0)</f>
        <v>0</v>
      </c>
      <c r="BF755" s="3">
        <f>IFERROR(AD755/H755,0)</f>
        <v>0</v>
      </c>
      <c r="BG755" s="3">
        <f>IFERROR(AE755/H755,0)</f>
        <v>0</v>
      </c>
      <c r="BH755" s="3">
        <f>IFERROR(AF755/H755,0)</f>
        <v>0</v>
      </c>
      <c r="BI755" s="3">
        <f>IFERROR(AG755/H755,0)</f>
        <v>0</v>
      </c>
      <c r="BJ755" s="3">
        <f>IFERROR(AH755/H755,0)</f>
        <v>0</v>
      </c>
    </row>
    <row r="756" spans="2:62">
      <c r="B756">
        <v>791</v>
      </c>
      <c r="C756" t="s">
        <v>853</v>
      </c>
      <c r="D756" t="b">
        <v>0</v>
      </c>
      <c r="E756" s="2">
        <v>656</v>
      </c>
      <c r="F756" s="2">
        <v>486</v>
      </c>
      <c r="G756" s="2">
        <v>5</v>
      </c>
      <c r="H756" s="2">
        <v>481</v>
      </c>
      <c r="I756" s="2">
        <v>35</v>
      </c>
      <c r="J756" s="2">
        <v>3</v>
      </c>
      <c r="K756" s="2">
        <v>1</v>
      </c>
      <c r="L756" s="2">
        <v>0</v>
      </c>
      <c r="M756" s="2">
        <v>0</v>
      </c>
      <c r="N756" s="2">
        <v>0</v>
      </c>
      <c r="O756" s="2">
        <v>66</v>
      </c>
      <c r="P756" s="2">
        <v>0</v>
      </c>
      <c r="Q756" s="2">
        <v>0</v>
      </c>
      <c r="R756" s="2">
        <v>0</v>
      </c>
      <c r="S756" s="2">
        <v>0</v>
      </c>
      <c r="T756" s="2">
        <v>33</v>
      </c>
      <c r="U756" s="2">
        <v>7</v>
      </c>
      <c r="V756" s="2">
        <v>233</v>
      </c>
      <c r="W756" s="2">
        <v>4</v>
      </c>
      <c r="X756" s="2">
        <v>0</v>
      </c>
      <c r="Y756" s="2">
        <v>0</v>
      </c>
      <c r="Z756" s="2">
        <v>0</v>
      </c>
      <c r="AA756" s="2">
        <v>0</v>
      </c>
      <c r="AB756" s="2">
        <v>27</v>
      </c>
      <c r="AC756" s="2">
        <v>0</v>
      </c>
      <c r="AD756" s="2">
        <v>1</v>
      </c>
      <c r="AE756" s="2">
        <v>8</v>
      </c>
      <c r="AF756" s="2">
        <v>16</v>
      </c>
      <c r="AG756" s="2">
        <v>0</v>
      </c>
      <c r="AH756" s="2">
        <v>47</v>
      </c>
      <c r="AI756" s="3">
        <f>IFERROR(F756/E756,"")</f>
        <v>0</v>
      </c>
      <c r="AJ756" s="3">
        <f>IFERROR(G756/F756,"")</f>
        <v>0</v>
      </c>
      <c r="AK756" s="3">
        <f>IFERROR(I756/H756,0)</f>
        <v>0</v>
      </c>
      <c r="AL756" s="3">
        <f>IFERROR(J756/H756,0)</f>
        <v>0</v>
      </c>
      <c r="AM756" s="3">
        <f>IFERROR(K756/H756,0)</f>
        <v>0</v>
      </c>
      <c r="AN756" s="3">
        <f>IFERROR(L756/H756,0)</f>
        <v>0</v>
      </c>
      <c r="AO756" s="3">
        <f>IFERROR(M756/H756,0)</f>
        <v>0</v>
      </c>
      <c r="AP756" s="3">
        <f>IFERROR(N756/H756,0)</f>
        <v>0</v>
      </c>
      <c r="AQ756" s="3">
        <f>IFERROR(O756/H756,0)</f>
        <v>0</v>
      </c>
      <c r="AR756" s="3">
        <f>IFERROR(P756/H756,0)</f>
        <v>0</v>
      </c>
      <c r="AS756" s="3">
        <f>IFERROR(Q756/H756,0)</f>
        <v>0</v>
      </c>
      <c r="AT756" s="3">
        <f>IFERROR(R756/H756,0)</f>
        <v>0</v>
      </c>
      <c r="AU756" s="3">
        <f>IFERROR(S756/H756,0)</f>
        <v>0</v>
      </c>
      <c r="AV756" s="3">
        <f>IFERROR(T756/H756,0)</f>
        <v>0</v>
      </c>
      <c r="AW756" s="3">
        <f>IFERROR(U756/H756,0)</f>
        <v>0</v>
      </c>
      <c r="AX756" s="3">
        <f>IFERROR(V756/H756,0)</f>
        <v>0</v>
      </c>
      <c r="AY756" s="3">
        <f>IFERROR(W756/H756,0)</f>
        <v>0</v>
      </c>
      <c r="AZ756" s="3">
        <f>IFERROR(X756/H756,0)</f>
        <v>0</v>
      </c>
      <c r="BA756" s="3">
        <f>IFERROR(Y756/H756,0)</f>
        <v>0</v>
      </c>
      <c r="BB756" s="3">
        <f>IFERROR(Z756/H756,0)</f>
        <v>0</v>
      </c>
      <c r="BC756" s="3">
        <f>IFERROR(AA756/H756,0)</f>
        <v>0</v>
      </c>
      <c r="BD756" s="3">
        <f>IFERROR(AB756/H756,0)</f>
        <v>0</v>
      </c>
      <c r="BE756" s="3">
        <f>IFERROR(AC756/H756,0)</f>
        <v>0</v>
      </c>
      <c r="BF756" s="3">
        <f>IFERROR(AD756/H756,0)</f>
        <v>0</v>
      </c>
      <c r="BG756" s="3">
        <f>IFERROR(AE756/H756,0)</f>
        <v>0</v>
      </c>
      <c r="BH756" s="3">
        <f>IFERROR(AF756/H756,0)</f>
        <v>0</v>
      </c>
      <c r="BI756" s="3">
        <f>IFERROR(AG756/H756,0)</f>
        <v>0</v>
      </c>
      <c r="BJ756" s="3">
        <f>IFERROR(AH756/H756,0)</f>
        <v>0</v>
      </c>
    </row>
    <row r="757" spans="2:62">
      <c r="B757">
        <v>1315</v>
      </c>
      <c r="C757" t="s">
        <v>854</v>
      </c>
      <c r="D757" t="b">
        <v>0</v>
      </c>
      <c r="E757" s="2">
        <v>2303</v>
      </c>
      <c r="F757" s="2">
        <v>1828</v>
      </c>
      <c r="G757" s="2">
        <v>4</v>
      </c>
      <c r="H757" s="2">
        <v>1824</v>
      </c>
      <c r="I757" s="2">
        <v>790</v>
      </c>
      <c r="J757" s="2">
        <v>4</v>
      </c>
      <c r="K757" s="2">
        <v>2</v>
      </c>
      <c r="L757" s="2">
        <v>1</v>
      </c>
      <c r="M757" s="2">
        <v>0</v>
      </c>
      <c r="N757" s="2">
        <v>0</v>
      </c>
      <c r="O757" s="2">
        <v>85</v>
      </c>
      <c r="P757" s="2">
        <v>0</v>
      </c>
      <c r="Q757" s="2">
        <v>0</v>
      </c>
      <c r="R757" s="2">
        <v>0</v>
      </c>
      <c r="S757" s="2">
        <v>0</v>
      </c>
      <c r="T757" s="2">
        <v>104</v>
      </c>
      <c r="U757" s="2">
        <v>42</v>
      </c>
      <c r="V757" s="2">
        <v>257</v>
      </c>
      <c r="W757" s="2">
        <v>124</v>
      </c>
      <c r="X757" s="2">
        <v>0</v>
      </c>
      <c r="Y757" s="2">
        <v>0</v>
      </c>
      <c r="Z757" s="2">
        <v>0</v>
      </c>
      <c r="AA757" s="2">
        <v>0</v>
      </c>
      <c r="AB757" s="2">
        <v>374</v>
      </c>
      <c r="AC757" s="2">
        <v>0</v>
      </c>
      <c r="AD757" s="2">
        <v>1</v>
      </c>
      <c r="AE757" s="2">
        <v>26</v>
      </c>
      <c r="AF757" s="2">
        <v>4</v>
      </c>
      <c r="AG757" s="2">
        <v>0</v>
      </c>
      <c r="AH757" s="2">
        <v>10</v>
      </c>
      <c r="AI757" s="3">
        <f>IFERROR(F757/E757,"")</f>
        <v>0</v>
      </c>
      <c r="AJ757" s="3">
        <f>IFERROR(G757/F757,"")</f>
        <v>0</v>
      </c>
      <c r="AK757" s="3">
        <f>IFERROR(I757/H757,0)</f>
        <v>0</v>
      </c>
      <c r="AL757" s="3">
        <f>IFERROR(J757/H757,0)</f>
        <v>0</v>
      </c>
      <c r="AM757" s="3">
        <f>IFERROR(K757/H757,0)</f>
        <v>0</v>
      </c>
      <c r="AN757" s="3">
        <f>IFERROR(L757/H757,0)</f>
        <v>0</v>
      </c>
      <c r="AO757" s="3">
        <f>IFERROR(M757/H757,0)</f>
        <v>0</v>
      </c>
      <c r="AP757" s="3">
        <f>IFERROR(N757/H757,0)</f>
        <v>0</v>
      </c>
      <c r="AQ757" s="3">
        <f>IFERROR(O757/H757,0)</f>
        <v>0</v>
      </c>
      <c r="AR757" s="3">
        <f>IFERROR(P757/H757,0)</f>
        <v>0</v>
      </c>
      <c r="AS757" s="3">
        <f>IFERROR(Q757/H757,0)</f>
        <v>0</v>
      </c>
      <c r="AT757" s="3">
        <f>IFERROR(R757/H757,0)</f>
        <v>0</v>
      </c>
      <c r="AU757" s="3">
        <f>IFERROR(S757/H757,0)</f>
        <v>0</v>
      </c>
      <c r="AV757" s="3">
        <f>IFERROR(T757/H757,0)</f>
        <v>0</v>
      </c>
      <c r="AW757" s="3">
        <f>IFERROR(U757/H757,0)</f>
        <v>0</v>
      </c>
      <c r="AX757" s="3">
        <f>IFERROR(V757/H757,0)</f>
        <v>0</v>
      </c>
      <c r="AY757" s="3">
        <f>IFERROR(W757/H757,0)</f>
        <v>0</v>
      </c>
      <c r="AZ757" s="3">
        <f>IFERROR(X757/H757,0)</f>
        <v>0</v>
      </c>
      <c r="BA757" s="3">
        <f>IFERROR(Y757/H757,0)</f>
        <v>0</v>
      </c>
      <c r="BB757" s="3">
        <f>IFERROR(Z757/H757,0)</f>
        <v>0</v>
      </c>
      <c r="BC757" s="3">
        <f>IFERROR(AA757/H757,0)</f>
        <v>0</v>
      </c>
      <c r="BD757" s="3">
        <f>IFERROR(AB757/H757,0)</f>
        <v>0</v>
      </c>
      <c r="BE757" s="3">
        <f>IFERROR(AC757/H757,0)</f>
        <v>0</v>
      </c>
      <c r="BF757" s="3">
        <f>IFERROR(AD757/H757,0)</f>
        <v>0</v>
      </c>
      <c r="BG757" s="3">
        <f>IFERROR(AE757/H757,0)</f>
        <v>0</v>
      </c>
      <c r="BH757" s="3">
        <f>IFERROR(AF757/H757,0)</f>
        <v>0</v>
      </c>
      <c r="BI757" s="3">
        <f>IFERROR(AG757/H757,0)</f>
        <v>0</v>
      </c>
      <c r="BJ757" s="3">
        <f>IFERROR(AH757/H757,0)</f>
        <v>0</v>
      </c>
    </row>
    <row r="758" spans="2:62">
      <c r="B758">
        <v>1184</v>
      </c>
      <c r="C758" t="s">
        <v>855</v>
      </c>
      <c r="D758" t="b">
        <v>0</v>
      </c>
      <c r="E758" s="2">
        <v>147</v>
      </c>
      <c r="F758" s="2">
        <v>110</v>
      </c>
      <c r="G758" s="2">
        <v>4</v>
      </c>
      <c r="H758" s="2">
        <v>106</v>
      </c>
      <c r="I758" s="2">
        <v>29</v>
      </c>
      <c r="J758" s="2">
        <v>0</v>
      </c>
      <c r="K758" s="2">
        <v>3</v>
      </c>
      <c r="L758" s="2">
        <v>0</v>
      </c>
      <c r="M758" s="2">
        <v>0</v>
      </c>
      <c r="N758" s="2">
        <v>0</v>
      </c>
      <c r="O758" s="2">
        <v>3</v>
      </c>
      <c r="P758" s="2">
        <v>0</v>
      </c>
      <c r="Q758" s="2">
        <v>0</v>
      </c>
      <c r="R758" s="2">
        <v>0</v>
      </c>
      <c r="S758" s="2">
        <v>0</v>
      </c>
      <c r="T758" s="2">
        <v>8</v>
      </c>
      <c r="U758" s="2">
        <v>2</v>
      </c>
      <c r="V758" s="2">
        <v>8</v>
      </c>
      <c r="W758" s="2">
        <v>42</v>
      </c>
      <c r="X758" s="2">
        <v>0</v>
      </c>
      <c r="Y758" s="2">
        <v>0</v>
      </c>
      <c r="Z758" s="2">
        <v>0</v>
      </c>
      <c r="AA758" s="2">
        <v>0</v>
      </c>
      <c r="AB758" s="2">
        <v>7</v>
      </c>
      <c r="AC758" s="2">
        <v>1</v>
      </c>
      <c r="AD758" s="2">
        <v>0</v>
      </c>
      <c r="AE758" s="2">
        <v>2</v>
      </c>
      <c r="AF758" s="2">
        <v>0</v>
      </c>
      <c r="AG758" s="2">
        <v>0</v>
      </c>
      <c r="AH758" s="2">
        <v>1</v>
      </c>
      <c r="AI758" s="3">
        <f>IFERROR(F758/E758,"")</f>
        <v>0</v>
      </c>
      <c r="AJ758" s="3">
        <f>IFERROR(G758/F758,"")</f>
        <v>0</v>
      </c>
      <c r="AK758" s="3">
        <f>IFERROR(I758/H758,0)</f>
        <v>0</v>
      </c>
      <c r="AL758" s="3">
        <f>IFERROR(J758/H758,0)</f>
        <v>0</v>
      </c>
      <c r="AM758" s="3">
        <f>IFERROR(K758/H758,0)</f>
        <v>0</v>
      </c>
      <c r="AN758" s="3">
        <f>IFERROR(L758/H758,0)</f>
        <v>0</v>
      </c>
      <c r="AO758" s="3">
        <f>IFERROR(M758/H758,0)</f>
        <v>0</v>
      </c>
      <c r="AP758" s="3">
        <f>IFERROR(N758/H758,0)</f>
        <v>0</v>
      </c>
      <c r="AQ758" s="3">
        <f>IFERROR(O758/H758,0)</f>
        <v>0</v>
      </c>
      <c r="AR758" s="3">
        <f>IFERROR(P758/H758,0)</f>
        <v>0</v>
      </c>
      <c r="AS758" s="3">
        <f>IFERROR(Q758/H758,0)</f>
        <v>0</v>
      </c>
      <c r="AT758" s="3">
        <f>IFERROR(R758/H758,0)</f>
        <v>0</v>
      </c>
      <c r="AU758" s="3">
        <f>IFERROR(S758/H758,0)</f>
        <v>0</v>
      </c>
      <c r="AV758" s="3">
        <f>IFERROR(T758/H758,0)</f>
        <v>0</v>
      </c>
      <c r="AW758" s="3">
        <f>IFERROR(U758/H758,0)</f>
        <v>0</v>
      </c>
      <c r="AX758" s="3">
        <f>IFERROR(V758/H758,0)</f>
        <v>0</v>
      </c>
      <c r="AY758" s="3">
        <f>IFERROR(W758/H758,0)</f>
        <v>0</v>
      </c>
      <c r="AZ758" s="3">
        <f>IFERROR(X758/H758,0)</f>
        <v>0</v>
      </c>
      <c r="BA758" s="3">
        <f>IFERROR(Y758/H758,0)</f>
        <v>0</v>
      </c>
      <c r="BB758" s="3">
        <f>IFERROR(Z758/H758,0)</f>
        <v>0</v>
      </c>
      <c r="BC758" s="3">
        <f>IFERROR(AA758/H758,0)</f>
        <v>0</v>
      </c>
      <c r="BD758" s="3">
        <f>IFERROR(AB758/H758,0)</f>
        <v>0</v>
      </c>
      <c r="BE758" s="3">
        <f>IFERROR(AC758/H758,0)</f>
        <v>0</v>
      </c>
      <c r="BF758" s="3">
        <f>IFERROR(AD758/H758,0)</f>
        <v>0</v>
      </c>
      <c r="BG758" s="3">
        <f>IFERROR(AE758/H758,0)</f>
        <v>0</v>
      </c>
      <c r="BH758" s="3">
        <f>IFERROR(AF758/H758,0)</f>
        <v>0</v>
      </c>
      <c r="BI758" s="3">
        <f>IFERROR(AG758/H758,0)</f>
        <v>0</v>
      </c>
      <c r="BJ758" s="3">
        <f>IFERROR(AH758/H758,0)</f>
        <v>0</v>
      </c>
    </row>
    <row r="759" spans="2:62">
      <c r="B759">
        <v>3648</v>
      </c>
      <c r="C759" t="s">
        <v>856</v>
      </c>
      <c r="D759" t="b">
        <v>0</v>
      </c>
      <c r="E759" s="2">
        <v>341</v>
      </c>
      <c r="F759" s="2">
        <v>225</v>
      </c>
      <c r="G759" s="2">
        <v>7</v>
      </c>
      <c r="H759" s="2">
        <v>218</v>
      </c>
      <c r="I759" s="2">
        <v>0</v>
      </c>
      <c r="J759" s="2">
        <v>161</v>
      </c>
      <c r="K759" s="2">
        <v>0</v>
      </c>
      <c r="L759" s="2">
        <v>0</v>
      </c>
      <c r="M759" s="2">
        <v>0</v>
      </c>
      <c r="N759" s="2">
        <v>0</v>
      </c>
      <c r="O759" s="2">
        <v>12</v>
      </c>
      <c r="P759" s="2">
        <v>0</v>
      </c>
      <c r="Q759" s="2">
        <v>0</v>
      </c>
      <c r="R759" s="2">
        <v>0</v>
      </c>
      <c r="S759" s="2">
        <v>0</v>
      </c>
      <c r="T759" s="2">
        <v>1</v>
      </c>
      <c r="U759" s="2">
        <v>0</v>
      </c>
      <c r="V759" s="2">
        <v>14</v>
      </c>
      <c r="W759" s="2">
        <v>0</v>
      </c>
      <c r="X759" s="2">
        <v>1</v>
      </c>
      <c r="Y759" s="2">
        <v>0</v>
      </c>
      <c r="Z759" s="2">
        <v>0</v>
      </c>
      <c r="AA759" s="2">
        <v>0</v>
      </c>
      <c r="AB759" s="2">
        <v>0</v>
      </c>
      <c r="AC759" s="2">
        <v>0</v>
      </c>
      <c r="AD759" s="2">
        <v>0</v>
      </c>
      <c r="AE759" s="2">
        <v>0</v>
      </c>
      <c r="AF759" s="2">
        <v>20</v>
      </c>
      <c r="AG759" s="2">
        <v>0</v>
      </c>
      <c r="AH759" s="2">
        <v>9</v>
      </c>
      <c r="AI759" s="3">
        <f>IFERROR(F759/E759,"")</f>
        <v>0</v>
      </c>
      <c r="AJ759" s="3">
        <f>IFERROR(G759/F759,"")</f>
        <v>0</v>
      </c>
      <c r="AK759" s="3">
        <f>IFERROR(I759/H759,0)</f>
        <v>0</v>
      </c>
      <c r="AL759" s="3">
        <f>IFERROR(J759/H759,0)</f>
        <v>0</v>
      </c>
      <c r="AM759" s="3">
        <f>IFERROR(K759/H759,0)</f>
        <v>0</v>
      </c>
      <c r="AN759" s="3">
        <f>IFERROR(L759/H759,0)</f>
        <v>0</v>
      </c>
      <c r="AO759" s="3">
        <f>IFERROR(M759/H759,0)</f>
        <v>0</v>
      </c>
      <c r="AP759" s="3">
        <f>IFERROR(N759/H759,0)</f>
        <v>0</v>
      </c>
      <c r="AQ759" s="3">
        <f>IFERROR(O759/H759,0)</f>
        <v>0</v>
      </c>
      <c r="AR759" s="3">
        <f>IFERROR(P759/H759,0)</f>
        <v>0</v>
      </c>
      <c r="AS759" s="3">
        <f>IFERROR(Q759/H759,0)</f>
        <v>0</v>
      </c>
      <c r="AT759" s="3">
        <f>IFERROR(R759/H759,0)</f>
        <v>0</v>
      </c>
      <c r="AU759" s="3">
        <f>IFERROR(S759/H759,0)</f>
        <v>0</v>
      </c>
      <c r="AV759" s="3">
        <f>IFERROR(T759/H759,0)</f>
        <v>0</v>
      </c>
      <c r="AW759" s="3">
        <f>IFERROR(U759/H759,0)</f>
        <v>0</v>
      </c>
      <c r="AX759" s="3">
        <f>IFERROR(V759/H759,0)</f>
        <v>0</v>
      </c>
      <c r="AY759" s="3">
        <f>IFERROR(W759/H759,0)</f>
        <v>0</v>
      </c>
      <c r="AZ759" s="3">
        <f>IFERROR(X759/H759,0)</f>
        <v>0</v>
      </c>
      <c r="BA759" s="3">
        <f>IFERROR(Y759/H759,0)</f>
        <v>0</v>
      </c>
      <c r="BB759" s="3">
        <f>IFERROR(Z759/H759,0)</f>
        <v>0</v>
      </c>
      <c r="BC759" s="3">
        <f>IFERROR(AA759/H759,0)</f>
        <v>0</v>
      </c>
      <c r="BD759" s="3">
        <f>IFERROR(AB759/H759,0)</f>
        <v>0</v>
      </c>
      <c r="BE759" s="3">
        <f>IFERROR(AC759/H759,0)</f>
        <v>0</v>
      </c>
      <c r="BF759" s="3">
        <f>IFERROR(AD759/H759,0)</f>
        <v>0</v>
      </c>
      <c r="BG759" s="3">
        <f>IFERROR(AE759/H759,0)</f>
        <v>0</v>
      </c>
      <c r="BH759" s="3">
        <f>IFERROR(AF759/H759,0)</f>
        <v>0</v>
      </c>
      <c r="BI759" s="3">
        <f>IFERROR(AG759/H759,0)</f>
        <v>0</v>
      </c>
      <c r="BJ759" s="3">
        <f>IFERROR(AH759/H759,0)</f>
        <v>0</v>
      </c>
    </row>
    <row r="760" spans="2:62">
      <c r="B760">
        <v>4551</v>
      </c>
      <c r="C760" t="s">
        <v>857</v>
      </c>
      <c r="D760" t="b">
        <v>0</v>
      </c>
      <c r="E760" s="2">
        <v>358</v>
      </c>
      <c r="F760" s="2">
        <v>256</v>
      </c>
      <c r="G760" s="2">
        <v>3</v>
      </c>
      <c r="H760" s="2">
        <v>253</v>
      </c>
      <c r="I760" s="2">
        <v>81</v>
      </c>
      <c r="J760" s="2">
        <v>2</v>
      </c>
      <c r="K760" s="2">
        <v>0</v>
      </c>
      <c r="L760" s="2">
        <v>0</v>
      </c>
      <c r="M760" s="2">
        <v>0</v>
      </c>
      <c r="N760" s="2">
        <v>0</v>
      </c>
      <c r="O760" s="2">
        <v>22</v>
      </c>
      <c r="P760" s="2">
        <v>0</v>
      </c>
      <c r="Q760" s="2">
        <v>0</v>
      </c>
      <c r="R760" s="2">
        <v>0</v>
      </c>
      <c r="S760" s="2">
        <v>0</v>
      </c>
      <c r="T760" s="2">
        <v>31</v>
      </c>
      <c r="U760" s="2">
        <v>12</v>
      </c>
      <c r="V760" s="2">
        <v>32</v>
      </c>
      <c r="W760" s="2">
        <v>5</v>
      </c>
      <c r="X760" s="2">
        <v>0</v>
      </c>
      <c r="Y760" s="2">
        <v>0</v>
      </c>
      <c r="Z760" s="2">
        <v>0</v>
      </c>
      <c r="AA760" s="2">
        <v>0</v>
      </c>
      <c r="AB760" s="2">
        <v>51</v>
      </c>
      <c r="AC760" s="2">
        <v>0</v>
      </c>
      <c r="AD760" s="2">
        <v>0</v>
      </c>
      <c r="AE760" s="2">
        <v>15</v>
      </c>
      <c r="AF760" s="2">
        <v>0</v>
      </c>
      <c r="AG760" s="2">
        <v>0</v>
      </c>
      <c r="AH760" s="2">
        <v>2</v>
      </c>
      <c r="AI760" s="3">
        <f>IFERROR(F760/E760,"")</f>
        <v>0</v>
      </c>
      <c r="AJ760" s="3">
        <f>IFERROR(G760/F760,"")</f>
        <v>0</v>
      </c>
      <c r="AK760" s="3">
        <f>IFERROR(I760/H760,0)</f>
        <v>0</v>
      </c>
      <c r="AL760" s="3">
        <f>IFERROR(J760/H760,0)</f>
        <v>0</v>
      </c>
      <c r="AM760" s="3">
        <f>IFERROR(K760/H760,0)</f>
        <v>0</v>
      </c>
      <c r="AN760" s="3">
        <f>IFERROR(L760/H760,0)</f>
        <v>0</v>
      </c>
      <c r="AO760" s="3">
        <f>IFERROR(M760/H760,0)</f>
        <v>0</v>
      </c>
      <c r="AP760" s="3">
        <f>IFERROR(N760/H760,0)</f>
        <v>0</v>
      </c>
      <c r="AQ760" s="3">
        <f>IFERROR(O760/H760,0)</f>
        <v>0</v>
      </c>
      <c r="AR760" s="3">
        <f>IFERROR(P760/H760,0)</f>
        <v>0</v>
      </c>
      <c r="AS760" s="3">
        <f>IFERROR(Q760/H760,0)</f>
        <v>0</v>
      </c>
      <c r="AT760" s="3">
        <f>IFERROR(R760/H760,0)</f>
        <v>0</v>
      </c>
      <c r="AU760" s="3">
        <f>IFERROR(S760/H760,0)</f>
        <v>0</v>
      </c>
      <c r="AV760" s="3">
        <f>IFERROR(T760/H760,0)</f>
        <v>0</v>
      </c>
      <c r="AW760" s="3">
        <f>IFERROR(U760/H760,0)</f>
        <v>0</v>
      </c>
      <c r="AX760" s="3">
        <f>IFERROR(V760/H760,0)</f>
        <v>0</v>
      </c>
      <c r="AY760" s="3">
        <f>IFERROR(W760/H760,0)</f>
        <v>0</v>
      </c>
      <c r="AZ760" s="3">
        <f>IFERROR(X760/H760,0)</f>
        <v>0</v>
      </c>
      <c r="BA760" s="3">
        <f>IFERROR(Y760/H760,0)</f>
        <v>0</v>
      </c>
      <c r="BB760" s="3">
        <f>IFERROR(Z760/H760,0)</f>
        <v>0</v>
      </c>
      <c r="BC760" s="3">
        <f>IFERROR(AA760/H760,0)</f>
        <v>0</v>
      </c>
      <c r="BD760" s="3">
        <f>IFERROR(AB760/H760,0)</f>
        <v>0</v>
      </c>
      <c r="BE760" s="3">
        <f>IFERROR(AC760/H760,0)</f>
        <v>0</v>
      </c>
      <c r="BF760" s="3">
        <f>IFERROR(AD760/H760,0)</f>
        <v>0</v>
      </c>
      <c r="BG760" s="3">
        <f>IFERROR(AE760/H760,0)</f>
        <v>0</v>
      </c>
      <c r="BH760" s="3">
        <f>IFERROR(AF760/H760,0)</f>
        <v>0</v>
      </c>
      <c r="BI760" s="3">
        <f>IFERROR(AG760/H760,0)</f>
        <v>0</v>
      </c>
      <c r="BJ760" s="3">
        <f>IFERROR(AH760/H760,0)</f>
        <v>0</v>
      </c>
    </row>
    <row r="761" spans="2:62">
      <c r="B761">
        <v>1124</v>
      </c>
      <c r="C761" t="s">
        <v>858</v>
      </c>
      <c r="D761" t="b">
        <v>0</v>
      </c>
      <c r="E761" s="2">
        <v>198</v>
      </c>
      <c r="F761" s="2">
        <v>136</v>
      </c>
      <c r="G761" s="2">
        <v>0</v>
      </c>
      <c r="H761" s="2">
        <v>136</v>
      </c>
      <c r="I761" s="2">
        <v>75</v>
      </c>
      <c r="J761" s="2">
        <v>0</v>
      </c>
      <c r="K761" s="2">
        <v>0</v>
      </c>
      <c r="L761" s="2">
        <v>0</v>
      </c>
      <c r="M761" s="2">
        <v>0</v>
      </c>
      <c r="N761" s="2">
        <v>0</v>
      </c>
      <c r="O761" s="2">
        <v>3</v>
      </c>
      <c r="P761" s="2">
        <v>0</v>
      </c>
      <c r="Q761" s="2">
        <v>0</v>
      </c>
      <c r="R761" s="2">
        <v>0</v>
      </c>
      <c r="S761" s="2">
        <v>0</v>
      </c>
      <c r="T761" s="2">
        <v>8</v>
      </c>
      <c r="U761" s="2">
        <v>2</v>
      </c>
      <c r="V761" s="2">
        <v>13</v>
      </c>
      <c r="W761" s="2">
        <v>13</v>
      </c>
      <c r="X761" s="2">
        <v>0</v>
      </c>
      <c r="Y761" s="2">
        <v>0</v>
      </c>
      <c r="Z761" s="2">
        <v>0</v>
      </c>
      <c r="AA761" s="2">
        <v>0</v>
      </c>
      <c r="AB761" s="2">
        <v>15</v>
      </c>
      <c r="AC761" s="2">
        <v>0</v>
      </c>
      <c r="AD761" s="2">
        <v>0</v>
      </c>
      <c r="AE761" s="2">
        <v>6</v>
      </c>
      <c r="AF761" s="2">
        <v>1</v>
      </c>
      <c r="AG761" s="2">
        <v>0</v>
      </c>
      <c r="AH761" s="2">
        <v>0</v>
      </c>
      <c r="AI761" s="3">
        <f>IFERROR(F761/E761,"")</f>
        <v>0</v>
      </c>
      <c r="AJ761" s="3">
        <f>IFERROR(G761/F761,"")</f>
        <v>0</v>
      </c>
      <c r="AK761" s="3">
        <f>IFERROR(I761/H761,0)</f>
        <v>0</v>
      </c>
      <c r="AL761" s="3">
        <f>IFERROR(J761/H761,0)</f>
        <v>0</v>
      </c>
      <c r="AM761" s="3">
        <f>IFERROR(K761/H761,0)</f>
        <v>0</v>
      </c>
      <c r="AN761" s="3">
        <f>IFERROR(L761/H761,0)</f>
        <v>0</v>
      </c>
      <c r="AO761" s="3">
        <f>IFERROR(M761/H761,0)</f>
        <v>0</v>
      </c>
      <c r="AP761" s="3">
        <f>IFERROR(N761/H761,0)</f>
        <v>0</v>
      </c>
      <c r="AQ761" s="3">
        <f>IFERROR(O761/H761,0)</f>
        <v>0</v>
      </c>
      <c r="AR761" s="3">
        <f>IFERROR(P761/H761,0)</f>
        <v>0</v>
      </c>
      <c r="AS761" s="3">
        <f>IFERROR(Q761/H761,0)</f>
        <v>0</v>
      </c>
      <c r="AT761" s="3">
        <f>IFERROR(R761/H761,0)</f>
        <v>0</v>
      </c>
      <c r="AU761" s="3">
        <f>IFERROR(S761/H761,0)</f>
        <v>0</v>
      </c>
      <c r="AV761" s="3">
        <f>IFERROR(T761/H761,0)</f>
        <v>0</v>
      </c>
      <c r="AW761" s="3">
        <f>IFERROR(U761/H761,0)</f>
        <v>0</v>
      </c>
      <c r="AX761" s="3">
        <f>IFERROR(V761/H761,0)</f>
        <v>0</v>
      </c>
      <c r="AY761" s="3">
        <f>IFERROR(W761/H761,0)</f>
        <v>0</v>
      </c>
      <c r="AZ761" s="3">
        <f>IFERROR(X761/H761,0)</f>
        <v>0</v>
      </c>
      <c r="BA761" s="3">
        <f>IFERROR(Y761/H761,0)</f>
        <v>0</v>
      </c>
      <c r="BB761" s="3">
        <f>IFERROR(Z761/H761,0)</f>
        <v>0</v>
      </c>
      <c r="BC761" s="3">
        <f>IFERROR(AA761/H761,0)</f>
        <v>0</v>
      </c>
      <c r="BD761" s="3">
        <f>IFERROR(AB761/H761,0)</f>
        <v>0</v>
      </c>
      <c r="BE761" s="3">
        <f>IFERROR(AC761/H761,0)</f>
        <v>0</v>
      </c>
      <c r="BF761" s="3">
        <f>IFERROR(AD761/H761,0)</f>
        <v>0</v>
      </c>
      <c r="BG761" s="3">
        <f>IFERROR(AE761/H761,0)</f>
        <v>0</v>
      </c>
      <c r="BH761" s="3">
        <f>IFERROR(AF761/H761,0)</f>
        <v>0</v>
      </c>
      <c r="BI761" s="3">
        <f>IFERROR(AG761/H761,0)</f>
        <v>0</v>
      </c>
      <c r="BJ761" s="3">
        <f>IFERROR(AH761/H761,0)</f>
        <v>0</v>
      </c>
    </row>
    <row r="762" spans="2:62">
      <c r="B762">
        <v>408</v>
      </c>
      <c r="C762" t="s">
        <v>859</v>
      </c>
      <c r="D762" t="b">
        <v>0</v>
      </c>
      <c r="E762" s="2">
        <v>479</v>
      </c>
      <c r="F762" s="2">
        <v>340</v>
      </c>
      <c r="G762" s="2">
        <v>0</v>
      </c>
      <c r="H762" s="2">
        <v>340</v>
      </c>
      <c r="I762" s="2">
        <v>201</v>
      </c>
      <c r="J762" s="2">
        <v>0</v>
      </c>
      <c r="K762" s="2">
        <v>2</v>
      </c>
      <c r="L762" s="2">
        <v>0</v>
      </c>
      <c r="M762" s="2">
        <v>0</v>
      </c>
      <c r="N762" s="2">
        <v>0</v>
      </c>
      <c r="O762" s="2">
        <v>22</v>
      </c>
      <c r="P762" s="2">
        <v>0</v>
      </c>
      <c r="Q762" s="2">
        <v>0</v>
      </c>
      <c r="R762" s="2">
        <v>0</v>
      </c>
      <c r="S762" s="2">
        <v>0</v>
      </c>
      <c r="T762" s="2">
        <v>30</v>
      </c>
      <c r="U762" s="2">
        <v>3</v>
      </c>
      <c r="V762" s="2">
        <v>22</v>
      </c>
      <c r="W762" s="2">
        <v>21</v>
      </c>
      <c r="X762" s="2">
        <v>0</v>
      </c>
      <c r="Y762" s="2">
        <v>0</v>
      </c>
      <c r="Z762" s="2">
        <v>0</v>
      </c>
      <c r="AA762" s="2">
        <v>0</v>
      </c>
      <c r="AB762" s="2">
        <v>24</v>
      </c>
      <c r="AC762" s="2">
        <v>0</v>
      </c>
      <c r="AD762" s="2">
        <v>0</v>
      </c>
      <c r="AE762" s="2">
        <v>13</v>
      </c>
      <c r="AF762" s="2">
        <v>1</v>
      </c>
      <c r="AG762" s="2">
        <v>0</v>
      </c>
      <c r="AH762" s="2">
        <v>1</v>
      </c>
      <c r="AI762" s="3">
        <f>IFERROR(F762/E762,"")</f>
        <v>0</v>
      </c>
      <c r="AJ762" s="3">
        <f>IFERROR(G762/F762,"")</f>
        <v>0</v>
      </c>
      <c r="AK762" s="3">
        <f>IFERROR(I762/H762,0)</f>
        <v>0</v>
      </c>
      <c r="AL762" s="3">
        <f>IFERROR(J762/H762,0)</f>
        <v>0</v>
      </c>
      <c r="AM762" s="3">
        <f>IFERROR(K762/H762,0)</f>
        <v>0</v>
      </c>
      <c r="AN762" s="3">
        <f>IFERROR(L762/H762,0)</f>
        <v>0</v>
      </c>
      <c r="AO762" s="3">
        <f>IFERROR(M762/H762,0)</f>
        <v>0</v>
      </c>
      <c r="AP762" s="3">
        <f>IFERROR(N762/H762,0)</f>
        <v>0</v>
      </c>
      <c r="AQ762" s="3">
        <f>IFERROR(O762/H762,0)</f>
        <v>0</v>
      </c>
      <c r="AR762" s="3">
        <f>IFERROR(P762/H762,0)</f>
        <v>0</v>
      </c>
      <c r="AS762" s="3">
        <f>IFERROR(Q762/H762,0)</f>
        <v>0</v>
      </c>
      <c r="AT762" s="3">
        <f>IFERROR(R762/H762,0)</f>
        <v>0</v>
      </c>
      <c r="AU762" s="3">
        <f>IFERROR(S762/H762,0)</f>
        <v>0</v>
      </c>
      <c r="AV762" s="3">
        <f>IFERROR(T762/H762,0)</f>
        <v>0</v>
      </c>
      <c r="AW762" s="3">
        <f>IFERROR(U762/H762,0)</f>
        <v>0</v>
      </c>
      <c r="AX762" s="3">
        <f>IFERROR(V762/H762,0)</f>
        <v>0</v>
      </c>
      <c r="AY762" s="3">
        <f>IFERROR(W762/H762,0)</f>
        <v>0</v>
      </c>
      <c r="AZ762" s="3">
        <f>IFERROR(X762/H762,0)</f>
        <v>0</v>
      </c>
      <c r="BA762" s="3">
        <f>IFERROR(Y762/H762,0)</f>
        <v>0</v>
      </c>
      <c r="BB762" s="3">
        <f>IFERROR(Z762/H762,0)</f>
        <v>0</v>
      </c>
      <c r="BC762" s="3">
        <f>IFERROR(AA762/H762,0)</f>
        <v>0</v>
      </c>
      <c r="BD762" s="3">
        <f>IFERROR(AB762/H762,0)</f>
        <v>0</v>
      </c>
      <c r="BE762" s="3">
        <f>IFERROR(AC762/H762,0)</f>
        <v>0</v>
      </c>
      <c r="BF762" s="3">
        <f>IFERROR(AD762/H762,0)</f>
        <v>0</v>
      </c>
      <c r="BG762" s="3">
        <f>IFERROR(AE762/H762,0)</f>
        <v>0</v>
      </c>
      <c r="BH762" s="3">
        <f>IFERROR(AF762/H762,0)</f>
        <v>0</v>
      </c>
      <c r="BI762" s="3">
        <f>IFERROR(AG762/H762,0)</f>
        <v>0</v>
      </c>
      <c r="BJ762" s="3">
        <f>IFERROR(AH762/H762,0)</f>
        <v>0</v>
      </c>
    </row>
    <row r="763" spans="2:62">
      <c r="B763">
        <v>1197</v>
      </c>
      <c r="C763" t="s">
        <v>860</v>
      </c>
      <c r="D763" t="b">
        <v>0</v>
      </c>
      <c r="E763" s="2">
        <v>333</v>
      </c>
      <c r="F763" s="2">
        <v>201</v>
      </c>
      <c r="G763" s="2">
        <v>0</v>
      </c>
      <c r="H763" s="2">
        <v>201</v>
      </c>
      <c r="I763" s="2">
        <v>98</v>
      </c>
      <c r="J763" s="2">
        <v>0</v>
      </c>
      <c r="K763" s="2">
        <v>0</v>
      </c>
      <c r="L763" s="2">
        <v>0</v>
      </c>
      <c r="M763" s="2">
        <v>0</v>
      </c>
      <c r="N763" s="2">
        <v>0</v>
      </c>
      <c r="O763" s="2">
        <v>4</v>
      </c>
      <c r="P763" s="2">
        <v>0</v>
      </c>
      <c r="Q763" s="2">
        <v>0</v>
      </c>
      <c r="R763" s="2">
        <v>0</v>
      </c>
      <c r="S763" s="2">
        <v>0</v>
      </c>
      <c r="T763" s="2">
        <v>6</v>
      </c>
      <c r="U763" s="2">
        <v>1</v>
      </c>
      <c r="V763" s="2">
        <v>24</v>
      </c>
      <c r="W763" s="2">
        <v>43</v>
      </c>
      <c r="X763" s="2">
        <v>0</v>
      </c>
      <c r="Y763" s="2">
        <v>0</v>
      </c>
      <c r="Z763" s="2">
        <v>0</v>
      </c>
      <c r="AA763" s="2">
        <v>0</v>
      </c>
      <c r="AB763" s="2">
        <v>12</v>
      </c>
      <c r="AC763" s="2">
        <v>0</v>
      </c>
      <c r="AD763" s="2">
        <v>0</v>
      </c>
      <c r="AE763" s="2">
        <v>13</v>
      </c>
      <c r="AF763" s="2">
        <v>0</v>
      </c>
      <c r="AG763" s="2">
        <v>0</v>
      </c>
      <c r="AH763" s="2">
        <v>0</v>
      </c>
      <c r="AI763" s="3">
        <f>IFERROR(F763/E763,"")</f>
        <v>0</v>
      </c>
      <c r="AJ763" s="3">
        <f>IFERROR(G763/F763,"")</f>
        <v>0</v>
      </c>
      <c r="AK763" s="3">
        <f>IFERROR(I763/H763,0)</f>
        <v>0</v>
      </c>
      <c r="AL763" s="3">
        <f>IFERROR(J763/H763,0)</f>
        <v>0</v>
      </c>
      <c r="AM763" s="3">
        <f>IFERROR(K763/H763,0)</f>
        <v>0</v>
      </c>
      <c r="AN763" s="3">
        <f>IFERROR(L763/H763,0)</f>
        <v>0</v>
      </c>
      <c r="AO763" s="3">
        <f>IFERROR(M763/H763,0)</f>
        <v>0</v>
      </c>
      <c r="AP763" s="3">
        <f>IFERROR(N763/H763,0)</f>
        <v>0</v>
      </c>
      <c r="AQ763" s="3">
        <f>IFERROR(O763/H763,0)</f>
        <v>0</v>
      </c>
      <c r="AR763" s="3">
        <f>IFERROR(P763/H763,0)</f>
        <v>0</v>
      </c>
      <c r="AS763" s="3">
        <f>IFERROR(Q763/H763,0)</f>
        <v>0</v>
      </c>
      <c r="AT763" s="3">
        <f>IFERROR(R763/H763,0)</f>
        <v>0</v>
      </c>
      <c r="AU763" s="3">
        <f>IFERROR(S763/H763,0)</f>
        <v>0</v>
      </c>
      <c r="AV763" s="3">
        <f>IFERROR(T763/H763,0)</f>
        <v>0</v>
      </c>
      <c r="AW763" s="3">
        <f>IFERROR(U763/H763,0)</f>
        <v>0</v>
      </c>
      <c r="AX763" s="3">
        <f>IFERROR(V763/H763,0)</f>
        <v>0</v>
      </c>
      <c r="AY763" s="3">
        <f>IFERROR(W763/H763,0)</f>
        <v>0</v>
      </c>
      <c r="AZ763" s="3">
        <f>IFERROR(X763/H763,0)</f>
        <v>0</v>
      </c>
      <c r="BA763" s="3">
        <f>IFERROR(Y763/H763,0)</f>
        <v>0</v>
      </c>
      <c r="BB763" s="3">
        <f>IFERROR(Z763/H763,0)</f>
        <v>0</v>
      </c>
      <c r="BC763" s="3">
        <f>IFERROR(AA763/H763,0)</f>
        <v>0</v>
      </c>
      <c r="BD763" s="3">
        <f>IFERROR(AB763/H763,0)</f>
        <v>0</v>
      </c>
      <c r="BE763" s="3">
        <f>IFERROR(AC763/H763,0)</f>
        <v>0</v>
      </c>
      <c r="BF763" s="3">
        <f>IFERROR(AD763/H763,0)</f>
        <v>0</v>
      </c>
      <c r="BG763" s="3">
        <f>IFERROR(AE763/H763,0)</f>
        <v>0</v>
      </c>
      <c r="BH763" s="3">
        <f>IFERROR(AF763/H763,0)</f>
        <v>0</v>
      </c>
      <c r="BI763" s="3">
        <f>IFERROR(AG763/H763,0)</f>
        <v>0</v>
      </c>
      <c r="BJ763" s="3">
        <f>IFERROR(AH763/H763,0)</f>
        <v>0</v>
      </c>
    </row>
    <row r="764" spans="2:62">
      <c r="B764">
        <v>524</v>
      </c>
      <c r="C764" t="s">
        <v>861</v>
      </c>
      <c r="D764" t="b">
        <v>0</v>
      </c>
      <c r="E764" s="2">
        <v>1272</v>
      </c>
      <c r="F764" s="2">
        <v>783</v>
      </c>
      <c r="G764" s="2">
        <v>13</v>
      </c>
      <c r="H764" s="2">
        <v>770</v>
      </c>
      <c r="I764" s="2">
        <v>88</v>
      </c>
      <c r="J764" s="2">
        <v>0</v>
      </c>
      <c r="K764" s="2">
        <v>635</v>
      </c>
      <c r="L764" s="2">
        <v>0</v>
      </c>
      <c r="M764" s="2">
        <v>0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1</v>
      </c>
      <c r="T764" s="2">
        <v>1</v>
      </c>
      <c r="U764" s="2">
        <v>0</v>
      </c>
      <c r="V764" s="2">
        <v>1</v>
      </c>
      <c r="W764" s="2">
        <v>24</v>
      </c>
      <c r="X764" s="2">
        <v>0</v>
      </c>
      <c r="Y764" s="2">
        <v>0</v>
      </c>
      <c r="Z764" s="2">
        <v>0</v>
      </c>
      <c r="AA764" s="2">
        <v>17</v>
      </c>
      <c r="AB764" s="2">
        <v>0</v>
      </c>
      <c r="AC764" s="2">
        <v>0</v>
      </c>
      <c r="AD764" s="2">
        <v>0</v>
      </c>
      <c r="AE764" s="2">
        <v>0</v>
      </c>
      <c r="AF764" s="2">
        <v>0</v>
      </c>
      <c r="AG764" s="2">
        <v>0</v>
      </c>
      <c r="AH764" s="2">
        <v>3</v>
      </c>
      <c r="AI764" s="3">
        <f>IFERROR(F764/E764,"")</f>
        <v>0</v>
      </c>
      <c r="AJ764" s="3">
        <f>IFERROR(G764/F764,"")</f>
        <v>0</v>
      </c>
      <c r="AK764" s="3">
        <f>IFERROR(I764/H764,0)</f>
        <v>0</v>
      </c>
      <c r="AL764" s="3">
        <f>IFERROR(J764/H764,0)</f>
        <v>0</v>
      </c>
      <c r="AM764" s="3">
        <f>IFERROR(K764/H764,0)</f>
        <v>0</v>
      </c>
      <c r="AN764" s="3">
        <f>IFERROR(L764/H764,0)</f>
        <v>0</v>
      </c>
      <c r="AO764" s="3">
        <f>IFERROR(M764/H764,0)</f>
        <v>0</v>
      </c>
      <c r="AP764" s="3">
        <f>IFERROR(N764/H764,0)</f>
        <v>0</v>
      </c>
      <c r="AQ764" s="3">
        <f>IFERROR(O764/H764,0)</f>
        <v>0</v>
      </c>
      <c r="AR764" s="3">
        <f>IFERROR(P764/H764,0)</f>
        <v>0</v>
      </c>
      <c r="AS764" s="3">
        <f>IFERROR(Q764/H764,0)</f>
        <v>0</v>
      </c>
      <c r="AT764" s="3">
        <f>IFERROR(R764/H764,0)</f>
        <v>0</v>
      </c>
      <c r="AU764" s="3">
        <f>IFERROR(S764/H764,0)</f>
        <v>0</v>
      </c>
      <c r="AV764" s="3">
        <f>IFERROR(T764/H764,0)</f>
        <v>0</v>
      </c>
      <c r="AW764" s="3">
        <f>IFERROR(U764/H764,0)</f>
        <v>0</v>
      </c>
      <c r="AX764" s="3">
        <f>IFERROR(V764/H764,0)</f>
        <v>0</v>
      </c>
      <c r="AY764" s="3">
        <f>IFERROR(W764/H764,0)</f>
        <v>0</v>
      </c>
      <c r="AZ764" s="3">
        <f>IFERROR(X764/H764,0)</f>
        <v>0</v>
      </c>
      <c r="BA764" s="3">
        <f>IFERROR(Y764/H764,0)</f>
        <v>0</v>
      </c>
      <c r="BB764" s="3">
        <f>IFERROR(Z764/H764,0)</f>
        <v>0</v>
      </c>
      <c r="BC764" s="3">
        <f>IFERROR(AA764/H764,0)</f>
        <v>0</v>
      </c>
      <c r="BD764" s="3">
        <f>IFERROR(AB764/H764,0)</f>
        <v>0</v>
      </c>
      <c r="BE764" s="3">
        <f>IFERROR(AC764/H764,0)</f>
        <v>0</v>
      </c>
      <c r="BF764" s="3">
        <f>IFERROR(AD764/H764,0)</f>
        <v>0</v>
      </c>
      <c r="BG764" s="3">
        <f>IFERROR(AE764/H764,0)</f>
        <v>0</v>
      </c>
      <c r="BH764" s="3">
        <f>IFERROR(AF764/H764,0)</f>
        <v>0</v>
      </c>
      <c r="BI764" s="3">
        <f>IFERROR(AG764/H764,0)</f>
        <v>0</v>
      </c>
      <c r="BJ764" s="3">
        <f>IFERROR(AH764/H764,0)</f>
        <v>0</v>
      </c>
    </row>
    <row r="765" spans="2:62">
      <c r="B765">
        <v>396</v>
      </c>
      <c r="C765" t="s">
        <v>862</v>
      </c>
      <c r="D765" t="b">
        <v>0</v>
      </c>
      <c r="E765" s="2">
        <v>589</v>
      </c>
      <c r="F765" s="2">
        <v>481</v>
      </c>
      <c r="G765" s="2">
        <v>3</v>
      </c>
      <c r="H765" s="2">
        <v>478</v>
      </c>
      <c r="I765" s="2">
        <v>148</v>
      </c>
      <c r="J765" s="2">
        <v>3</v>
      </c>
      <c r="K765" s="2">
        <v>3</v>
      </c>
      <c r="L765" s="2">
        <v>0</v>
      </c>
      <c r="M765" s="2">
        <v>0</v>
      </c>
      <c r="N765" s="2">
        <v>0</v>
      </c>
      <c r="O765" s="2">
        <v>56</v>
      </c>
      <c r="P765" s="2">
        <v>0</v>
      </c>
      <c r="Q765" s="2">
        <v>0</v>
      </c>
      <c r="R765" s="2">
        <v>0</v>
      </c>
      <c r="S765" s="2">
        <v>0</v>
      </c>
      <c r="T765" s="2">
        <v>65</v>
      </c>
      <c r="U765" s="2">
        <v>3</v>
      </c>
      <c r="V765" s="2">
        <v>132</v>
      </c>
      <c r="W765" s="2">
        <v>6</v>
      </c>
      <c r="X765" s="2">
        <v>0</v>
      </c>
      <c r="Y765" s="2">
        <v>0</v>
      </c>
      <c r="Z765" s="2">
        <v>0</v>
      </c>
      <c r="AA765" s="2">
        <v>1</v>
      </c>
      <c r="AB765" s="2">
        <v>43</v>
      </c>
      <c r="AC765" s="2">
        <v>0</v>
      </c>
      <c r="AD765" s="2">
        <v>1</v>
      </c>
      <c r="AE765" s="2">
        <v>1</v>
      </c>
      <c r="AF765" s="2">
        <v>10</v>
      </c>
      <c r="AG765" s="2">
        <v>0</v>
      </c>
      <c r="AH765" s="2">
        <v>6</v>
      </c>
      <c r="AI765" s="3">
        <f>IFERROR(F765/E765,"")</f>
        <v>0</v>
      </c>
      <c r="AJ765" s="3">
        <f>IFERROR(G765/F765,"")</f>
        <v>0</v>
      </c>
      <c r="AK765" s="3">
        <f>IFERROR(I765/H765,0)</f>
        <v>0</v>
      </c>
      <c r="AL765" s="3">
        <f>IFERROR(J765/H765,0)</f>
        <v>0</v>
      </c>
      <c r="AM765" s="3">
        <f>IFERROR(K765/H765,0)</f>
        <v>0</v>
      </c>
      <c r="AN765" s="3">
        <f>IFERROR(L765/H765,0)</f>
        <v>0</v>
      </c>
      <c r="AO765" s="3">
        <f>IFERROR(M765/H765,0)</f>
        <v>0</v>
      </c>
      <c r="AP765" s="3">
        <f>IFERROR(N765/H765,0)</f>
        <v>0</v>
      </c>
      <c r="AQ765" s="3">
        <f>IFERROR(O765/H765,0)</f>
        <v>0</v>
      </c>
      <c r="AR765" s="3">
        <f>IFERROR(P765/H765,0)</f>
        <v>0</v>
      </c>
      <c r="AS765" s="3">
        <f>IFERROR(Q765/H765,0)</f>
        <v>0</v>
      </c>
      <c r="AT765" s="3">
        <f>IFERROR(R765/H765,0)</f>
        <v>0</v>
      </c>
      <c r="AU765" s="3">
        <f>IFERROR(S765/H765,0)</f>
        <v>0</v>
      </c>
      <c r="AV765" s="3">
        <f>IFERROR(T765/H765,0)</f>
        <v>0</v>
      </c>
      <c r="AW765" s="3">
        <f>IFERROR(U765/H765,0)</f>
        <v>0</v>
      </c>
      <c r="AX765" s="3">
        <f>IFERROR(V765/H765,0)</f>
        <v>0</v>
      </c>
      <c r="AY765" s="3">
        <f>IFERROR(W765/H765,0)</f>
        <v>0</v>
      </c>
      <c r="AZ765" s="3">
        <f>IFERROR(X765/H765,0)</f>
        <v>0</v>
      </c>
      <c r="BA765" s="3">
        <f>IFERROR(Y765/H765,0)</f>
        <v>0</v>
      </c>
      <c r="BB765" s="3">
        <f>IFERROR(Z765/H765,0)</f>
        <v>0</v>
      </c>
      <c r="BC765" s="3">
        <f>IFERROR(AA765/H765,0)</f>
        <v>0</v>
      </c>
      <c r="BD765" s="3">
        <f>IFERROR(AB765/H765,0)</f>
        <v>0</v>
      </c>
      <c r="BE765" s="3">
        <f>IFERROR(AC765/H765,0)</f>
        <v>0</v>
      </c>
      <c r="BF765" s="3">
        <f>IFERROR(AD765/H765,0)</f>
        <v>0</v>
      </c>
      <c r="BG765" s="3">
        <f>IFERROR(AE765/H765,0)</f>
        <v>0</v>
      </c>
      <c r="BH765" s="3">
        <f>IFERROR(AF765/H765,0)</f>
        <v>0</v>
      </c>
      <c r="BI765" s="3">
        <f>IFERROR(AG765/H765,0)</f>
        <v>0</v>
      </c>
      <c r="BJ765" s="3">
        <f>IFERROR(AH765/H765,0)</f>
        <v>0</v>
      </c>
    </row>
    <row r="766" spans="2:62">
      <c r="B766">
        <v>315</v>
      </c>
      <c r="C766" t="s">
        <v>863</v>
      </c>
      <c r="D766" t="b">
        <v>0</v>
      </c>
      <c r="E766" s="2">
        <v>629</v>
      </c>
      <c r="F766" s="2">
        <v>430</v>
      </c>
      <c r="G766" s="2">
        <v>0</v>
      </c>
      <c r="H766" s="2">
        <v>430</v>
      </c>
      <c r="I766" s="2">
        <v>251</v>
      </c>
      <c r="J766" s="2">
        <v>0</v>
      </c>
      <c r="K766" s="2">
        <v>0</v>
      </c>
      <c r="L766" s="2">
        <v>0</v>
      </c>
      <c r="M766" s="2">
        <v>0</v>
      </c>
      <c r="N766" s="2">
        <v>0</v>
      </c>
      <c r="O766" s="2">
        <v>11</v>
      </c>
      <c r="P766" s="2">
        <v>0</v>
      </c>
      <c r="Q766" s="2">
        <v>0</v>
      </c>
      <c r="R766" s="2">
        <v>0</v>
      </c>
      <c r="S766" s="2">
        <v>0</v>
      </c>
      <c r="T766" s="2">
        <v>16</v>
      </c>
      <c r="U766" s="2">
        <v>4</v>
      </c>
      <c r="V766" s="2">
        <v>21</v>
      </c>
      <c r="W766" s="2">
        <v>57</v>
      </c>
      <c r="X766" s="2">
        <v>0</v>
      </c>
      <c r="Y766" s="2">
        <v>1</v>
      </c>
      <c r="Z766" s="2">
        <v>0</v>
      </c>
      <c r="AA766" s="2">
        <v>0</v>
      </c>
      <c r="AB766" s="2">
        <v>64</v>
      </c>
      <c r="AC766" s="2">
        <v>0</v>
      </c>
      <c r="AD766" s="2">
        <v>0</v>
      </c>
      <c r="AE766" s="2">
        <v>4</v>
      </c>
      <c r="AF766" s="2">
        <v>1</v>
      </c>
      <c r="AG766" s="2">
        <v>0</v>
      </c>
      <c r="AH766" s="2">
        <v>0</v>
      </c>
      <c r="AI766" s="3">
        <f>IFERROR(F766/E766,"")</f>
        <v>0</v>
      </c>
      <c r="AJ766" s="3">
        <f>IFERROR(G766/F766,"")</f>
        <v>0</v>
      </c>
      <c r="AK766" s="3">
        <f>IFERROR(I766/H766,0)</f>
        <v>0</v>
      </c>
      <c r="AL766" s="3">
        <f>IFERROR(J766/H766,0)</f>
        <v>0</v>
      </c>
      <c r="AM766" s="3">
        <f>IFERROR(K766/H766,0)</f>
        <v>0</v>
      </c>
      <c r="AN766" s="3">
        <f>IFERROR(L766/H766,0)</f>
        <v>0</v>
      </c>
      <c r="AO766" s="3">
        <f>IFERROR(M766/H766,0)</f>
        <v>0</v>
      </c>
      <c r="AP766" s="3">
        <f>IFERROR(N766/H766,0)</f>
        <v>0</v>
      </c>
      <c r="AQ766" s="3">
        <f>IFERROR(O766/H766,0)</f>
        <v>0</v>
      </c>
      <c r="AR766" s="3">
        <f>IFERROR(P766/H766,0)</f>
        <v>0</v>
      </c>
      <c r="AS766" s="3">
        <f>IFERROR(Q766/H766,0)</f>
        <v>0</v>
      </c>
      <c r="AT766" s="3">
        <f>IFERROR(R766/H766,0)</f>
        <v>0</v>
      </c>
      <c r="AU766" s="3">
        <f>IFERROR(S766/H766,0)</f>
        <v>0</v>
      </c>
      <c r="AV766" s="3">
        <f>IFERROR(T766/H766,0)</f>
        <v>0</v>
      </c>
      <c r="AW766" s="3">
        <f>IFERROR(U766/H766,0)</f>
        <v>0</v>
      </c>
      <c r="AX766" s="3">
        <f>IFERROR(V766/H766,0)</f>
        <v>0</v>
      </c>
      <c r="AY766" s="3">
        <f>IFERROR(W766/H766,0)</f>
        <v>0</v>
      </c>
      <c r="AZ766" s="3">
        <f>IFERROR(X766/H766,0)</f>
        <v>0</v>
      </c>
      <c r="BA766" s="3">
        <f>IFERROR(Y766/H766,0)</f>
        <v>0</v>
      </c>
      <c r="BB766" s="3">
        <f>IFERROR(Z766/H766,0)</f>
        <v>0</v>
      </c>
      <c r="BC766" s="3">
        <f>IFERROR(AA766/H766,0)</f>
        <v>0</v>
      </c>
      <c r="BD766" s="3">
        <f>IFERROR(AB766/H766,0)</f>
        <v>0</v>
      </c>
      <c r="BE766" s="3">
        <f>IFERROR(AC766/H766,0)</f>
        <v>0</v>
      </c>
      <c r="BF766" s="3">
        <f>IFERROR(AD766/H766,0)</f>
        <v>0</v>
      </c>
      <c r="BG766" s="3">
        <f>IFERROR(AE766/H766,0)</f>
        <v>0</v>
      </c>
      <c r="BH766" s="3">
        <f>IFERROR(AF766/H766,0)</f>
        <v>0</v>
      </c>
      <c r="BI766" s="3">
        <f>IFERROR(AG766/H766,0)</f>
        <v>0</v>
      </c>
      <c r="BJ766" s="3">
        <f>IFERROR(AH766/H766,0)</f>
        <v>0</v>
      </c>
    </row>
    <row r="767" spans="2:62">
      <c r="B767">
        <v>3724</v>
      </c>
      <c r="C767" t="s">
        <v>864</v>
      </c>
      <c r="D767" t="b">
        <v>0</v>
      </c>
      <c r="E767" s="2">
        <v>87</v>
      </c>
      <c r="F767" s="2">
        <v>82</v>
      </c>
      <c r="G767" s="2">
        <v>0</v>
      </c>
      <c r="H767" s="2">
        <v>82</v>
      </c>
      <c r="I767" s="2">
        <v>0</v>
      </c>
      <c r="J767" s="2">
        <v>0</v>
      </c>
      <c r="K767" s="2">
        <v>0</v>
      </c>
      <c r="L767" s="2">
        <v>0</v>
      </c>
      <c r="M767" s="2">
        <v>0</v>
      </c>
      <c r="N767" s="2">
        <v>0</v>
      </c>
      <c r="O767" s="2">
        <v>59</v>
      </c>
      <c r="P767" s="2">
        <v>0</v>
      </c>
      <c r="Q767" s="2">
        <v>0</v>
      </c>
      <c r="R767" s="2">
        <v>0</v>
      </c>
      <c r="S767" s="2">
        <v>0</v>
      </c>
      <c r="T767" s="2">
        <v>1</v>
      </c>
      <c r="U767" s="2">
        <v>0</v>
      </c>
      <c r="V767" s="2">
        <v>7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  <c r="AC767" s="2">
        <v>0</v>
      </c>
      <c r="AD767" s="2">
        <v>0</v>
      </c>
      <c r="AE767" s="2">
        <v>0</v>
      </c>
      <c r="AF767" s="2">
        <v>15</v>
      </c>
      <c r="AG767" s="2">
        <v>0</v>
      </c>
      <c r="AH767" s="2">
        <v>0</v>
      </c>
      <c r="AI767" s="3">
        <f>IFERROR(F767/E767,"")</f>
        <v>0</v>
      </c>
      <c r="AJ767" s="3">
        <f>IFERROR(G767/F767,"")</f>
        <v>0</v>
      </c>
      <c r="AK767" s="3">
        <f>IFERROR(I767/H767,0)</f>
        <v>0</v>
      </c>
      <c r="AL767" s="3">
        <f>IFERROR(J767/H767,0)</f>
        <v>0</v>
      </c>
      <c r="AM767" s="3">
        <f>IFERROR(K767/H767,0)</f>
        <v>0</v>
      </c>
      <c r="AN767" s="3">
        <f>IFERROR(L767/H767,0)</f>
        <v>0</v>
      </c>
      <c r="AO767" s="3">
        <f>IFERROR(M767/H767,0)</f>
        <v>0</v>
      </c>
      <c r="AP767" s="3">
        <f>IFERROR(N767/H767,0)</f>
        <v>0</v>
      </c>
      <c r="AQ767" s="3">
        <f>IFERROR(O767/H767,0)</f>
        <v>0</v>
      </c>
      <c r="AR767" s="3">
        <f>IFERROR(P767/H767,0)</f>
        <v>0</v>
      </c>
      <c r="AS767" s="3">
        <f>IFERROR(Q767/H767,0)</f>
        <v>0</v>
      </c>
      <c r="AT767" s="3">
        <f>IFERROR(R767/H767,0)</f>
        <v>0</v>
      </c>
      <c r="AU767" s="3">
        <f>IFERROR(S767/H767,0)</f>
        <v>0</v>
      </c>
      <c r="AV767" s="3">
        <f>IFERROR(T767/H767,0)</f>
        <v>0</v>
      </c>
      <c r="AW767" s="3">
        <f>IFERROR(U767/H767,0)</f>
        <v>0</v>
      </c>
      <c r="AX767" s="3">
        <f>IFERROR(V767/H767,0)</f>
        <v>0</v>
      </c>
      <c r="AY767" s="3">
        <f>IFERROR(W767/H767,0)</f>
        <v>0</v>
      </c>
      <c r="AZ767" s="3">
        <f>IFERROR(X767/H767,0)</f>
        <v>0</v>
      </c>
      <c r="BA767" s="3">
        <f>IFERROR(Y767/H767,0)</f>
        <v>0</v>
      </c>
      <c r="BB767" s="3">
        <f>IFERROR(Z767/H767,0)</f>
        <v>0</v>
      </c>
      <c r="BC767" s="3">
        <f>IFERROR(AA767/H767,0)</f>
        <v>0</v>
      </c>
      <c r="BD767" s="3">
        <f>IFERROR(AB767/H767,0)</f>
        <v>0</v>
      </c>
      <c r="BE767" s="3">
        <f>IFERROR(AC767/H767,0)</f>
        <v>0</v>
      </c>
      <c r="BF767" s="3">
        <f>IFERROR(AD767/H767,0)</f>
        <v>0</v>
      </c>
      <c r="BG767" s="3">
        <f>IFERROR(AE767/H767,0)</f>
        <v>0</v>
      </c>
      <c r="BH767" s="3">
        <f>IFERROR(AF767/H767,0)</f>
        <v>0</v>
      </c>
      <c r="BI767" s="3">
        <f>IFERROR(AG767/H767,0)</f>
        <v>0</v>
      </c>
      <c r="BJ767" s="3">
        <f>IFERROR(AH767/H767,0)</f>
        <v>0</v>
      </c>
    </row>
    <row r="768" spans="2:62">
      <c r="B768">
        <v>309</v>
      </c>
      <c r="C768" t="s">
        <v>865</v>
      </c>
      <c r="D768" t="b">
        <v>0</v>
      </c>
      <c r="E768" s="2">
        <v>889</v>
      </c>
      <c r="F768" s="2">
        <v>676</v>
      </c>
      <c r="G768" s="2">
        <v>3</v>
      </c>
      <c r="H768" s="2">
        <v>673</v>
      </c>
      <c r="I768" s="2">
        <v>93</v>
      </c>
      <c r="J768" s="2">
        <v>6</v>
      </c>
      <c r="K768" s="2">
        <v>1</v>
      </c>
      <c r="L768" s="2">
        <v>0</v>
      </c>
      <c r="M768" s="2">
        <v>0</v>
      </c>
      <c r="N768" s="2">
        <v>0</v>
      </c>
      <c r="O768" s="2">
        <v>50</v>
      </c>
      <c r="P768" s="2">
        <v>0</v>
      </c>
      <c r="Q768" s="2">
        <v>0</v>
      </c>
      <c r="R768" s="2">
        <v>0</v>
      </c>
      <c r="S768" s="2">
        <v>0</v>
      </c>
      <c r="T768" s="2">
        <v>91</v>
      </c>
      <c r="U768" s="2">
        <v>11</v>
      </c>
      <c r="V768" s="2">
        <v>266</v>
      </c>
      <c r="W768" s="2">
        <v>10</v>
      </c>
      <c r="X768" s="2">
        <v>0</v>
      </c>
      <c r="Y768" s="2">
        <v>0</v>
      </c>
      <c r="Z768" s="2">
        <v>0</v>
      </c>
      <c r="AA768" s="2">
        <v>0</v>
      </c>
      <c r="AB768" s="2">
        <v>46</v>
      </c>
      <c r="AC768" s="2">
        <v>0</v>
      </c>
      <c r="AD768" s="2">
        <v>0</v>
      </c>
      <c r="AE768" s="2">
        <v>11</v>
      </c>
      <c r="AF768" s="2">
        <v>24</v>
      </c>
      <c r="AG768" s="2">
        <v>1</v>
      </c>
      <c r="AH768" s="2">
        <v>63</v>
      </c>
      <c r="AI768" s="3">
        <f>IFERROR(F768/E768,"")</f>
        <v>0</v>
      </c>
      <c r="AJ768" s="3">
        <f>IFERROR(G768/F768,"")</f>
        <v>0</v>
      </c>
      <c r="AK768" s="3">
        <f>IFERROR(I768/H768,0)</f>
        <v>0</v>
      </c>
      <c r="AL768" s="3">
        <f>IFERROR(J768/H768,0)</f>
        <v>0</v>
      </c>
      <c r="AM768" s="3">
        <f>IFERROR(K768/H768,0)</f>
        <v>0</v>
      </c>
      <c r="AN768" s="3">
        <f>IFERROR(L768/H768,0)</f>
        <v>0</v>
      </c>
      <c r="AO768" s="3">
        <f>IFERROR(M768/H768,0)</f>
        <v>0</v>
      </c>
      <c r="AP768" s="3">
        <f>IFERROR(N768/H768,0)</f>
        <v>0</v>
      </c>
      <c r="AQ768" s="3">
        <f>IFERROR(O768/H768,0)</f>
        <v>0</v>
      </c>
      <c r="AR768" s="3">
        <f>IFERROR(P768/H768,0)</f>
        <v>0</v>
      </c>
      <c r="AS768" s="3">
        <f>IFERROR(Q768/H768,0)</f>
        <v>0</v>
      </c>
      <c r="AT768" s="3">
        <f>IFERROR(R768/H768,0)</f>
        <v>0</v>
      </c>
      <c r="AU768" s="3">
        <f>IFERROR(S768/H768,0)</f>
        <v>0</v>
      </c>
      <c r="AV768" s="3">
        <f>IFERROR(T768/H768,0)</f>
        <v>0</v>
      </c>
      <c r="AW768" s="3">
        <f>IFERROR(U768/H768,0)</f>
        <v>0</v>
      </c>
      <c r="AX768" s="3">
        <f>IFERROR(V768/H768,0)</f>
        <v>0</v>
      </c>
      <c r="AY768" s="3">
        <f>IFERROR(W768/H768,0)</f>
        <v>0</v>
      </c>
      <c r="AZ768" s="3">
        <f>IFERROR(X768/H768,0)</f>
        <v>0</v>
      </c>
      <c r="BA768" s="3">
        <f>IFERROR(Y768/H768,0)</f>
        <v>0</v>
      </c>
      <c r="BB768" s="3">
        <f>IFERROR(Z768/H768,0)</f>
        <v>0</v>
      </c>
      <c r="BC768" s="3">
        <f>IFERROR(AA768/H768,0)</f>
        <v>0</v>
      </c>
      <c r="BD768" s="3">
        <f>IFERROR(AB768/H768,0)</f>
        <v>0</v>
      </c>
      <c r="BE768" s="3">
        <f>IFERROR(AC768/H768,0)</f>
        <v>0</v>
      </c>
      <c r="BF768" s="3">
        <f>IFERROR(AD768/H768,0)</f>
        <v>0</v>
      </c>
      <c r="BG768" s="3">
        <f>IFERROR(AE768/H768,0)</f>
        <v>0</v>
      </c>
      <c r="BH768" s="3">
        <f>IFERROR(AF768/H768,0)</f>
        <v>0</v>
      </c>
      <c r="BI768" s="3">
        <f>IFERROR(AG768/H768,0)</f>
        <v>0</v>
      </c>
      <c r="BJ768" s="3">
        <f>IFERROR(AH768/H768,0)</f>
        <v>0</v>
      </c>
    </row>
    <row r="769" spans="2:62">
      <c r="B769">
        <v>80</v>
      </c>
      <c r="C769" t="s">
        <v>866</v>
      </c>
      <c r="D769" t="b">
        <v>0</v>
      </c>
      <c r="E769" s="2">
        <v>666</v>
      </c>
      <c r="F769" s="2">
        <v>519</v>
      </c>
      <c r="G769" s="2">
        <v>1</v>
      </c>
      <c r="H769" s="2">
        <v>518</v>
      </c>
      <c r="I769" s="2">
        <v>297</v>
      </c>
      <c r="J769" s="2">
        <v>0</v>
      </c>
      <c r="K769" s="2">
        <v>1</v>
      </c>
      <c r="L769" s="2">
        <v>0</v>
      </c>
      <c r="M769" s="2">
        <v>0</v>
      </c>
      <c r="N769" s="2">
        <v>0</v>
      </c>
      <c r="O769" s="2">
        <v>13</v>
      </c>
      <c r="P769" s="2">
        <v>0</v>
      </c>
      <c r="Q769" s="2">
        <v>0</v>
      </c>
      <c r="R769" s="2">
        <v>0</v>
      </c>
      <c r="S769" s="2">
        <v>0</v>
      </c>
      <c r="T769" s="2">
        <v>17</v>
      </c>
      <c r="U769" s="2">
        <v>5</v>
      </c>
      <c r="V769" s="2">
        <v>55</v>
      </c>
      <c r="W769" s="2">
        <v>47</v>
      </c>
      <c r="X769" s="2">
        <v>0</v>
      </c>
      <c r="Y769" s="2">
        <v>0</v>
      </c>
      <c r="Z769" s="2">
        <v>0</v>
      </c>
      <c r="AA769" s="2">
        <v>0</v>
      </c>
      <c r="AB769" s="2">
        <v>73</v>
      </c>
      <c r="AC769" s="2">
        <v>0</v>
      </c>
      <c r="AD769" s="2">
        <v>0</v>
      </c>
      <c r="AE769" s="2">
        <v>8</v>
      </c>
      <c r="AF769" s="2">
        <v>1</v>
      </c>
      <c r="AG769" s="2">
        <v>0</v>
      </c>
      <c r="AH769" s="2">
        <v>1</v>
      </c>
      <c r="AI769" s="3">
        <f>IFERROR(F769/E769,"")</f>
        <v>0</v>
      </c>
      <c r="AJ769" s="3">
        <f>IFERROR(G769/F769,"")</f>
        <v>0</v>
      </c>
      <c r="AK769" s="3">
        <f>IFERROR(I769/H769,0)</f>
        <v>0</v>
      </c>
      <c r="AL769" s="3">
        <f>IFERROR(J769/H769,0)</f>
        <v>0</v>
      </c>
      <c r="AM769" s="3">
        <f>IFERROR(K769/H769,0)</f>
        <v>0</v>
      </c>
      <c r="AN769" s="3">
        <f>IFERROR(L769/H769,0)</f>
        <v>0</v>
      </c>
      <c r="AO769" s="3">
        <f>IFERROR(M769/H769,0)</f>
        <v>0</v>
      </c>
      <c r="AP769" s="3">
        <f>IFERROR(N769/H769,0)</f>
        <v>0</v>
      </c>
      <c r="AQ769" s="3">
        <f>IFERROR(O769/H769,0)</f>
        <v>0</v>
      </c>
      <c r="AR769" s="3">
        <f>IFERROR(P769/H769,0)</f>
        <v>0</v>
      </c>
      <c r="AS769" s="3">
        <f>IFERROR(Q769/H769,0)</f>
        <v>0</v>
      </c>
      <c r="AT769" s="3">
        <f>IFERROR(R769/H769,0)</f>
        <v>0</v>
      </c>
      <c r="AU769" s="3">
        <f>IFERROR(S769/H769,0)</f>
        <v>0</v>
      </c>
      <c r="AV769" s="3">
        <f>IFERROR(T769/H769,0)</f>
        <v>0</v>
      </c>
      <c r="AW769" s="3">
        <f>IFERROR(U769/H769,0)</f>
        <v>0</v>
      </c>
      <c r="AX769" s="3">
        <f>IFERROR(V769/H769,0)</f>
        <v>0</v>
      </c>
      <c r="AY769" s="3">
        <f>IFERROR(W769/H769,0)</f>
        <v>0</v>
      </c>
      <c r="AZ769" s="3">
        <f>IFERROR(X769/H769,0)</f>
        <v>0</v>
      </c>
      <c r="BA769" s="3">
        <f>IFERROR(Y769/H769,0)</f>
        <v>0</v>
      </c>
      <c r="BB769" s="3">
        <f>IFERROR(Z769/H769,0)</f>
        <v>0</v>
      </c>
      <c r="BC769" s="3">
        <f>IFERROR(AA769/H769,0)</f>
        <v>0</v>
      </c>
      <c r="BD769" s="3">
        <f>IFERROR(AB769/H769,0)</f>
        <v>0</v>
      </c>
      <c r="BE769" s="3">
        <f>IFERROR(AC769/H769,0)</f>
        <v>0</v>
      </c>
      <c r="BF769" s="3">
        <f>IFERROR(AD769/H769,0)</f>
        <v>0</v>
      </c>
      <c r="BG769" s="3">
        <f>IFERROR(AE769/H769,0)</f>
        <v>0</v>
      </c>
      <c r="BH769" s="3">
        <f>IFERROR(AF769/H769,0)</f>
        <v>0</v>
      </c>
      <c r="BI769" s="3">
        <f>IFERROR(AG769/H769,0)</f>
        <v>0</v>
      </c>
      <c r="BJ769" s="3">
        <f>IFERROR(AH769/H769,0)</f>
        <v>0</v>
      </c>
    </row>
    <row r="770" spans="2:62">
      <c r="B770">
        <v>9100</v>
      </c>
      <c r="C770" t="s">
        <v>867</v>
      </c>
      <c r="D770" t="b">
        <v>0</v>
      </c>
      <c r="E770" s="2">
        <v>46867</v>
      </c>
      <c r="F770" s="2">
        <v>30878</v>
      </c>
      <c r="G770" s="2">
        <v>338</v>
      </c>
      <c r="H770" s="2">
        <v>30540</v>
      </c>
      <c r="I770" s="2">
        <v>5129</v>
      </c>
      <c r="J770" s="2">
        <v>177</v>
      </c>
      <c r="K770" s="2">
        <v>127</v>
      </c>
      <c r="L770" s="2">
        <v>0</v>
      </c>
      <c r="M770" s="2">
        <v>0</v>
      </c>
      <c r="N770" s="2">
        <v>4</v>
      </c>
      <c r="O770" s="2">
        <v>1866</v>
      </c>
      <c r="P770" s="2">
        <v>3</v>
      </c>
      <c r="Q770" s="2">
        <v>6</v>
      </c>
      <c r="R770" s="2">
        <v>0</v>
      </c>
      <c r="S770" s="2">
        <v>2</v>
      </c>
      <c r="T770" s="2">
        <v>3073</v>
      </c>
      <c r="U770" s="2">
        <v>3357</v>
      </c>
      <c r="V770" s="2">
        <v>10575</v>
      </c>
      <c r="W770" s="2">
        <v>453</v>
      </c>
      <c r="X770" s="2">
        <v>10</v>
      </c>
      <c r="Y770" s="2">
        <v>3</v>
      </c>
      <c r="Z770" s="2">
        <v>10</v>
      </c>
      <c r="AA770" s="2">
        <v>5</v>
      </c>
      <c r="AB770" s="2">
        <v>3234</v>
      </c>
      <c r="AC770" s="2">
        <v>3</v>
      </c>
      <c r="AD770" s="2">
        <v>17</v>
      </c>
      <c r="AE770" s="2">
        <v>399</v>
      </c>
      <c r="AF770" s="2">
        <v>398</v>
      </c>
      <c r="AG770" s="2">
        <v>41</v>
      </c>
      <c r="AH770" s="2">
        <v>1648</v>
      </c>
      <c r="AI770" s="3">
        <f>IFERROR(F770/E770,"")</f>
        <v>0</v>
      </c>
      <c r="AJ770" s="3">
        <f>IFERROR(G770/F770,"")</f>
        <v>0</v>
      </c>
      <c r="AK770" s="3">
        <f>IFERROR(I770/H770,0)</f>
        <v>0</v>
      </c>
      <c r="AL770" s="3">
        <f>IFERROR(J770/H770,0)</f>
        <v>0</v>
      </c>
      <c r="AM770" s="3">
        <f>IFERROR(K770/H770,0)</f>
        <v>0</v>
      </c>
      <c r="AN770" s="3">
        <f>IFERROR(L770/H770,0)</f>
        <v>0</v>
      </c>
      <c r="AO770" s="3">
        <f>IFERROR(M770/H770,0)</f>
        <v>0</v>
      </c>
      <c r="AP770" s="3">
        <f>IFERROR(N770/H770,0)</f>
        <v>0</v>
      </c>
      <c r="AQ770" s="3">
        <f>IFERROR(O770/H770,0)</f>
        <v>0</v>
      </c>
      <c r="AR770" s="3">
        <f>IFERROR(P770/H770,0)</f>
        <v>0</v>
      </c>
      <c r="AS770" s="3">
        <f>IFERROR(Q770/H770,0)</f>
        <v>0</v>
      </c>
      <c r="AT770" s="3">
        <f>IFERROR(R770/H770,0)</f>
        <v>0</v>
      </c>
      <c r="AU770" s="3">
        <f>IFERROR(S770/H770,0)</f>
        <v>0</v>
      </c>
      <c r="AV770" s="3">
        <f>IFERROR(T770/H770,0)</f>
        <v>0</v>
      </c>
      <c r="AW770" s="3">
        <f>IFERROR(U770/H770,0)</f>
        <v>0</v>
      </c>
      <c r="AX770" s="3">
        <f>IFERROR(V770/H770,0)</f>
        <v>0</v>
      </c>
      <c r="AY770" s="3">
        <f>IFERROR(W770/H770,0)</f>
        <v>0</v>
      </c>
      <c r="AZ770" s="3">
        <f>IFERROR(X770/H770,0)</f>
        <v>0</v>
      </c>
      <c r="BA770" s="3">
        <f>IFERROR(Y770/H770,0)</f>
        <v>0</v>
      </c>
      <c r="BB770" s="3">
        <f>IFERROR(Z770/H770,0)</f>
        <v>0</v>
      </c>
      <c r="BC770" s="3">
        <f>IFERROR(AA770/H770,0)</f>
        <v>0</v>
      </c>
      <c r="BD770" s="3">
        <f>IFERROR(AB770/H770,0)</f>
        <v>0</v>
      </c>
      <c r="BE770" s="3">
        <f>IFERROR(AC770/H770,0)</f>
        <v>0</v>
      </c>
      <c r="BF770" s="3">
        <f>IFERROR(AD770/H770,0)</f>
        <v>0</v>
      </c>
      <c r="BG770" s="3">
        <f>IFERROR(AE770/H770,0)</f>
        <v>0</v>
      </c>
      <c r="BH770" s="3">
        <f>IFERROR(AF770/H770,0)</f>
        <v>0</v>
      </c>
      <c r="BI770" s="3">
        <f>IFERROR(AG770/H770,0)</f>
        <v>0</v>
      </c>
      <c r="BJ770" s="3">
        <f>IFERROR(AH770/H770,0)</f>
        <v>0</v>
      </c>
    </row>
    <row r="771" spans="2:62">
      <c r="B771">
        <v>4304</v>
      </c>
      <c r="C771" t="s">
        <v>868</v>
      </c>
      <c r="D771" t="b">
        <v>0</v>
      </c>
      <c r="E771" s="2">
        <v>447</v>
      </c>
      <c r="F771" s="2">
        <v>381</v>
      </c>
      <c r="G771" s="2">
        <v>1</v>
      </c>
      <c r="H771" s="2">
        <v>380</v>
      </c>
      <c r="I771" s="2">
        <v>3</v>
      </c>
      <c r="J771" s="2">
        <v>2</v>
      </c>
      <c r="K771" s="2">
        <v>0</v>
      </c>
      <c r="L771" s="2">
        <v>0</v>
      </c>
      <c r="M771" s="2">
        <v>0</v>
      </c>
      <c r="N771" s="2">
        <v>0</v>
      </c>
      <c r="O771" s="2">
        <v>232</v>
      </c>
      <c r="P771" s="2">
        <v>0</v>
      </c>
      <c r="Q771" s="2">
        <v>0</v>
      </c>
      <c r="R771" s="2">
        <v>0</v>
      </c>
      <c r="S771" s="2">
        <v>0</v>
      </c>
      <c r="T771" s="2">
        <v>8</v>
      </c>
      <c r="U771" s="2">
        <v>3</v>
      </c>
      <c r="V771" s="2">
        <v>88</v>
      </c>
      <c r="W771" s="2">
        <v>2</v>
      </c>
      <c r="X771" s="2">
        <v>0</v>
      </c>
      <c r="Y771" s="2">
        <v>0</v>
      </c>
      <c r="Z771" s="2">
        <v>0</v>
      </c>
      <c r="AA771" s="2">
        <v>0</v>
      </c>
      <c r="AB771" s="2">
        <v>12</v>
      </c>
      <c r="AC771" s="2">
        <v>0</v>
      </c>
      <c r="AD771" s="2">
        <v>2</v>
      </c>
      <c r="AE771" s="2">
        <v>7</v>
      </c>
      <c r="AF771" s="2">
        <v>20</v>
      </c>
      <c r="AG771" s="2">
        <v>0</v>
      </c>
      <c r="AH771" s="2">
        <v>1</v>
      </c>
      <c r="AI771" s="3">
        <f>IFERROR(F771/E771,"")</f>
        <v>0</v>
      </c>
      <c r="AJ771" s="3">
        <f>IFERROR(G771/F771,"")</f>
        <v>0</v>
      </c>
      <c r="AK771" s="3">
        <f>IFERROR(I771/H771,0)</f>
        <v>0</v>
      </c>
      <c r="AL771" s="3">
        <f>IFERROR(J771/H771,0)</f>
        <v>0</v>
      </c>
      <c r="AM771" s="3">
        <f>IFERROR(K771/H771,0)</f>
        <v>0</v>
      </c>
      <c r="AN771" s="3">
        <f>IFERROR(L771/H771,0)</f>
        <v>0</v>
      </c>
      <c r="AO771" s="3">
        <f>IFERROR(M771/H771,0)</f>
        <v>0</v>
      </c>
      <c r="AP771" s="3">
        <f>IFERROR(N771/H771,0)</f>
        <v>0</v>
      </c>
      <c r="AQ771" s="3">
        <f>IFERROR(O771/H771,0)</f>
        <v>0</v>
      </c>
      <c r="AR771" s="3">
        <f>IFERROR(P771/H771,0)</f>
        <v>0</v>
      </c>
      <c r="AS771" s="3">
        <f>IFERROR(Q771/H771,0)</f>
        <v>0</v>
      </c>
      <c r="AT771" s="3">
        <f>IFERROR(R771/H771,0)</f>
        <v>0</v>
      </c>
      <c r="AU771" s="3">
        <f>IFERROR(S771/H771,0)</f>
        <v>0</v>
      </c>
      <c r="AV771" s="3">
        <f>IFERROR(T771/H771,0)</f>
        <v>0</v>
      </c>
      <c r="AW771" s="3">
        <f>IFERROR(U771/H771,0)</f>
        <v>0</v>
      </c>
      <c r="AX771" s="3">
        <f>IFERROR(V771/H771,0)</f>
        <v>0</v>
      </c>
      <c r="AY771" s="3">
        <f>IFERROR(W771/H771,0)</f>
        <v>0</v>
      </c>
      <c r="AZ771" s="3">
        <f>IFERROR(X771/H771,0)</f>
        <v>0</v>
      </c>
      <c r="BA771" s="3">
        <f>IFERROR(Y771/H771,0)</f>
        <v>0</v>
      </c>
      <c r="BB771" s="3">
        <f>IFERROR(Z771/H771,0)</f>
        <v>0</v>
      </c>
      <c r="BC771" s="3">
        <f>IFERROR(AA771/H771,0)</f>
        <v>0</v>
      </c>
      <c r="BD771" s="3">
        <f>IFERROR(AB771/H771,0)</f>
        <v>0</v>
      </c>
      <c r="BE771" s="3">
        <f>IFERROR(AC771/H771,0)</f>
        <v>0</v>
      </c>
      <c r="BF771" s="3">
        <f>IFERROR(AD771/H771,0)</f>
        <v>0</v>
      </c>
      <c r="BG771" s="3">
        <f>IFERROR(AE771/H771,0)</f>
        <v>0</v>
      </c>
      <c r="BH771" s="3">
        <f>IFERROR(AF771/H771,0)</f>
        <v>0</v>
      </c>
      <c r="BI771" s="3">
        <f>IFERROR(AG771/H771,0)</f>
        <v>0</v>
      </c>
      <c r="BJ771" s="3">
        <f>IFERROR(AH771/H771,0)</f>
        <v>0</v>
      </c>
    </row>
    <row r="772" spans="2:62">
      <c r="B772">
        <v>55</v>
      </c>
      <c r="C772" t="s">
        <v>869</v>
      </c>
      <c r="D772" t="b">
        <v>0</v>
      </c>
      <c r="E772" s="2">
        <v>380</v>
      </c>
      <c r="F772" s="2">
        <v>278</v>
      </c>
      <c r="G772" s="2">
        <v>1</v>
      </c>
      <c r="H772" s="2">
        <v>277</v>
      </c>
      <c r="I772" s="2">
        <v>43</v>
      </c>
      <c r="J772" s="2">
        <v>1</v>
      </c>
      <c r="K772" s="2">
        <v>0</v>
      </c>
      <c r="L772" s="2">
        <v>0</v>
      </c>
      <c r="M772" s="2">
        <v>0</v>
      </c>
      <c r="N772" s="2">
        <v>0</v>
      </c>
      <c r="O772" s="2">
        <v>9</v>
      </c>
      <c r="P772" s="2">
        <v>0</v>
      </c>
      <c r="Q772" s="2">
        <v>0</v>
      </c>
      <c r="R772" s="2">
        <v>0</v>
      </c>
      <c r="S772" s="2">
        <v>0</v>
      </c>
      <c r="T772" s="2">
        <v>50</v>
      </c>
      <c r="U772" s="2">
        <v>4</v>
      </c>
      <c r="V772" s="2">
        <v>142</v>
      </c>
      <c r="W772" s="2">
        <v>2</v>
      </c>
      <c r="X772" s="2">
        <v>0</v>
      </c>
      <c r="Y772" s="2">
        <v>0</v>
      </c>
      <c r="Z772" s="2">
        <v>0</v>
      </c>
      <c r="AA772" s="2">
        <v>0</v>
      </c>
      <c r="AB772" s="2">
        <v>8</v>
      </c>
      <c r="AC772" s="2">
        <v>0</v>
      </c>
      <c r="AD772" s="2">
        <v>0</v>
      </c>
      <c r="AE772" s="2">
        <v>1</v>
      </c>
      <c r="AF772" s="2">
        <v>9</v>
      </c>
      <c r="AG772" s="2">
        <v>0</v>
      </c>
      <c r="AH772" s="2">
        <v>8</v>
      </c>
      <c r="AI772" s="3">
        <f>IFERROR(F772/E772,"")</f>
        <v>0</v>
      </c>
      <c r="AJ772" s="3">
        <f>IFERROR(G772/F772,"")</f>
        <v>0</v>
      </c>
      <c r="AK772" s="3">
        <f>IFERROR(I772/H772,0)</f>
        <v>0</v>
      </c>
      <c r="AL772" s="3">
        <f>IFERROR(J772/H772,0)</f>
        <v>0</v>
      </c>
      <c r="AM772" s="3">
        <f>IFERROR(K772/H772,0)</f>
        <v>0</v>
      </c>
      <c r="AN772" s="3">
        <f>IFERROR(L772/H772,0)</f>
        <v>0</v>
      </c>
      <c r="AO772" s="3">
        <f>IFERROR(M772/H772,0)</f>
        <v>0</v>
      </c>
      <c r="AP772" s="3">
        <f>IFERROR(N772/H772,0)</f>
        <v>0</v>
      </c>
      <c r="AQ772" s="3">
        <f>IFERROR(O772/H772,0)</f>
        <v>0</v>
      </c>
      <c r="AR772" s="3">
        <f>IFERROR(P772/H772,0)</f>
        <v>0</v>
      </c>
      <c r="AS772" s="3">
        <f>IFERROR(Q772/H772,0)</f>
        <v>0</v>
      </c>
      <c r="AT772" s="3">
        <f>IFERROR(R772/H772,0)</f>
        <v>0</v>
      </c>
      <c r="AU772" s="3">
        <f>IFERROR(S772/H772,0)</f>
        <v>0</v>
      </c>
      <c r="AV772" s="3">
        <f>IFERROR(T772/H772,0)</f>
        <v>0</v>
      </c>
      <c r="AW772" s="3">
        <f>IFERROR(U772/H772,0)</f>
        <v>0</v>
      </c>
      <c r="AX772" s="3">
        <f>IFERROR(V772/H772,0)</f>
        <v>0</v>
      </c>
      <c r="AY772" s="3">
        <f>IFERROR(W772/H772,0)</f>
        <v>0</v>
      </c>
      <c r="AZ772" s="3">
        <f>IFERROR(X772/H772,0)</f>
        <v>0</v>
      </c>
      <c r="BA772" s="3">
        <f>IFERROR(Y772/H772,0)</f>
        <v>0</v>
      </c>
      <c r="BB772" s="3">
        <f>IFERROR(Z772/H772,0)</f>
        <v>0</v>
      </c>
      <c r="BC772" s="3">
        <f>IFERROR(AA772/H772,0)</f>
        <v>0</v>
      </c>
      <c r="BD772" s="3">
        <f>IFERROR(AB772/H772,0)</f>
        <v>0</v>
      </c>
      <c r="BE772" s="3">
        <f>IFERROR(AC772/H772,0)</f>
        <v>0</v>
      </c>
      <c r="BF772" s="3">
        <f>IFERROR(AD772/H772,0)</f>
        <v>0</v>
      </c>
      <c r="BG772" s="3">
        <f>IFERROR(AE772/H772,0)</f>
        <v>0</v>
      </c>
      <c r="BH772" s="3">
        <f>IFERROR(AF772/H772,0)</f>
        <v>0</v>
      </c>
      <c r="BI772" s="3">
        <f>IFERROR(AG772/H772,0)</f>
        <v>0</v>
      </c>
      <c r="BJ772" s="3">
        <f>IFERROR(AH772/H772,0)</f>
        <v>0</v>
      </c>
    </row>
    <row r="773" spans="2:62">
      <c r="B773">
        <v>590</v>
      </c>
      <c r="C773" t="s">
        <v>870</v>
      </c>
      <c r="D773" t="b">
        <v>0</v>
      </c>
      <c r="E773" s="2">
        <v>323</v>
      </c>
      <c r="F773" s="2">
        <v>218</v>
      </c>
      <c r="G773" s="2">
        <v>1</v>
      </c>
      <c r="H773" s="2">
        <v>217</v>
      </c>
      <c r="I773" s="2">
        <v>135</v>
      </c>
      <c r="J773" s="2">
        <v>0</v>
      </c>
      <c r="K773" s="2">
        <v>1</v>
      </c>
      <c r="L773" s="2">
        <v>0</v>
      </c>
      <c r="M773" s="2">
        <v>0</v>
      </c>
      <c r="N773" s="2">
        <v>0</v>
      </c>
      <c r="O773" s="2">
        <v>10</v>
      </c>
      <c r="P773" s="2">
        <v>0</v>
      </c>
      <c r="Q773" s="2">
        <v>0</v>
      </c>
      <c r="R773" s="2">
        <v>0</v>
      </c>
      <c r="S773" s="2">
        <v>0</v>
      </c>
      <c r="T773" s="2">
        <v>10</v>
      </c>
      <c r="U773" s="2">
        <v>2</v>
      </c>
      <c r="V773" s="2">
        <v>14</v>
      </c>
      <c r="W773" s="2">
        <v>12</v>
      </c>
      <c r="X773" s="2">
        <v>0</v>
      </c>
      <c r="Y773" s="2">
        <v>0</v>
      </c>
      <c r="Z773" s="2">
        <v>0</v>
      </c>
      <c r="AA773" s="2">
        <v>0</v>
      </c>
      <c r="AB773" s="2">
        <v>22</v>
      </c>
      <c r="AC773" s="2">
        <v>0</v>
      </c>
      <c r="AD773" s="2">
        <v>0</v>
      </c>
      <c r="AE773" s="2">
        <v>10</v>
      </c>
      <c r="AF773" s="2">
        <v>0</v>
      </c>
      <c r="AG773" s="2">
        <v>0</v>
      </c>
      <c r="AH773" s="2">
        <v>1</v>
      </c>
      <c r="AI773" s="3">
        <f>IFERROR(F773/E773,"")</f>
        <v>0</v>
      </c>
      <c r="AJ773" s="3">
        <f>IFERROR(G773/F773,"")</f>
        <v>0</v>
      </c>
      <c r="AK773" s="3">
        <f>IFERROR(I773/H773,0)</f>
        <v>0</v>
      </c>
      <c r="AL773" s="3">
        <f>IFERROR(J773/H773,0)</f>
        <v>0</v>
      </c>
      <c r="AM773" s="3">
        <f>IFERROR(K773/H773,0)</f>
        <v>0</v>
      </c>
      <c r="AN773" s="3">
        <f>IFERROR(L773/H773,0)</f>
        <v>0</v>
      </c>
      <c r="AO773" s="3">
        <f>IFERROR(M773/H773,0)</f>
        <v>0</v>
      </c>
      <c r="AP773" s="3">
        <f>IFERROR(N773/H773,0)</f>
        <v>0</v>
      </c>
      <c r="AQ773" s="3">
        <f>IFERROR(O773/H773,0)</f>
        <v>0</v>
      </c>
      <c r="AR773" s="3">
        <f>IFERROR(P773/H773,0)</f>
        <v>0</v>
      </c>
      <c r="AS773" s="3">
        <f>IFERROR(Q773/H773,0)</f>
        <v>0</v>
      </c>
      <c r="AT773" s="3">
        <f>IFERROR(R773/H773,0)</f>
        <v>0</v>
      </c>
      <c r="AU773" s="3">
        <f>IFERROR(S773/H773,0)</f>
        <v>0</v>
      </c>
      <c r="AV773" s="3">
        <f>IFERROR(T773/H773,0)</f>
        <v>0</v>
      </c>
      <c r="AW773" s="3">
        <f>IFERROR(U773/H773,0)</f>
        <v>0</v>
      </c>
      <c r="AX773" s="3">
        <f>IFERROR(V773/H773,0)</f>
        <v>0</v>
      </c>
      <c r="AY773" s="3">
        <f>IFERROR(W773/H773,0)</f>
        <v>0</v>
      </c>
      <c r="AZ773" s="3">
        <f>IFERROR(X773/H773,0)</f>
        <v>0</v>
      </c>
      <c r="BA773" s="3">
        <f>IFERROR(Y773/H773,0)</f>
        <v>0</v>
      </c>
      <c r="BB773" s="3">
        <f>IFERROR(Z773/H773,0)</f>
        <v>0</v>
      </c>
      <c r="BC773" s="3">
        <f>IFERROR(AA773/H773,0)</f>
        <v>0</v>
      </c>
      <c r="BD773" s="3">
        <f>IFERROR(AB773/H773,0)</f>
        <v>0</v>
      </c>
      <c r="BE773" s="3">
        <f>IFERROR(AC773/H773,0)</f>
        <v>0</v>
      </c>
      <c r="BF773" s="3">
        <f>IFERROR(AD773/H773,0)</f>
        <v>0</v>
      </c>
      <c r="BG773" s="3">
        <f>IFERROR(AE773/H773,0)</f>
        <v>0</v>
      </c>
      <c r="BH773" s="3">
        <f>IFERROR(AF773/H773,0)</f>
        <v>0</v>
      </c>
      <c r="BI773" s="3">
        <f>IFERROR(AG773/H773,0)</f>
        <v>0</v>
      </c>
      <c r="BJ773" s="3">
        <f>IFERROR(AH773/H773,0)</f>
        <v>0</v>
      </c>
    </row>
    <row r="774" spans="2:62">
      <c r="B774">
        <v>4303</v>
      </c>
      <c r="C774" t="s">
        <v>871</v>
      </c>
      <c r="D774" t="b">
        <v>0</v>
      </c>
      <c r="E774" s="2">
        <v>154</v>
      </c>
      <c r="F774" s="2">
        <v>110</v>
      </c>
      <c r="G774" s="2">
        <v>2</v>
      </c>
      <c r="H774" s="2">
        <v>108</v>
      </c>
      <c r="I774" s="2">
        <v>26</v>
      </c>
      <c r="J774" s="2">
        <v>0</v>
      </c>
      <c r="K774" s="2">
        <v>0</v>
      </c>
      <c r="L774" s="2">
        <v>0</v>
      </c>
      <c r="M774" s="2">
        <v>0</v>
      </c>
      <c r="N774" s="2">
        <v>0</v>
      </c>
      <c r="O774" s="2">
        <v>11</v>
      </c>
      <c r="P774" s="2">
        <v>0</v>
      </c>
      <c r="Q774" s="2">
        <v>0</v>
      </c>
      <c r="R774" s="2">
        <v>0</v>
      </c>
      <c r="S774" s="2">
        <v>0</v>
      </c>
      <c r="T774" s="2">
        <v>8</v>
      </c>
      <c r="U774" s="2">
        <v>7</v>
      </c>
      <c r="V774" s="2">
        <v>9</v>
      </c>
      <c r="W774" s="2">
        <v>7</v>
      </c>
      <c r="X774" s="2">
        <v>0</v>
      </c>
      <c r="Y774" s="2">
        <v>0</v>
      </c>
      <c r="Z774" s="2">
        <v>0</v>
      </c>
      <c r="AA774" s="2">
        <v>0</v>
      </c>
      <c r="AB774" s="2">
        <v>34</v>
      </c>
      <c r="AC774" s="2">
        <v>0</v>
      </c>
      <c r="AD774" s="2">
        <v>0</v>
      </c>
      <c r="AE774" s="2">
        <v>5</v>
      </c>
      <c r="AF774" s="2">
        <v>1</v>
      </c>
      <c r="AG774" s="2">
        <v>0</v>
      </c>
      <c r="AH774" s="2">
        <v>0</v>
      </c>
      <c r="AI774" s="3">
        <f>IFERROR(F774/E774,"")</f>
        <v>0</v>
      </c>
      <c r="AJ774" s="3">
        <f>IFERROR(G774/F774,"")</f>
        <v>0</v>
      </c>
      <c r="AK774" s="3">
        <f>IFERROR(I774/H774,0)</f>
        <v>0</v>
      </c>
      <c r="AL774" s="3">
        <f>IFERROR(J774/H774,0)</f>
        <v>0</v>
      </c>
      <c r="AM774" s="3">
        <f>IFERROR(K774/H774,0)</f>
        <v>0</v>
      </c>
      <c r="AN774" s="3">
        <f>IFERROR(L774/H774,0)</f>
        <v>0</v>
      </c>
      <c r="AO774" s="3">
        <f>IFERROR(M774/H774,0)</f>
        <v>0</v>
      </c>
      <c r="AP774" s="3">
        <f>IFERROR(N774/H774,0)</f>
        <v>0</v>
      </c>
      <c r="AQ774" s="3">
        <f>IFERROR(O774/H774,0)</f>
        <v>0</v>
      </c>
      <c r="AR774" s="3">
        <f>IFERROR(P774/H774,0)</f>
        <v>0</v>
      </c>
      <c r="AS774" s="3">
        <f>IFERROR(Q774/H774,0)</f>
        <v>0</v>
      </c>
      <c r="AT774" s="3">
        <f>IFERROR(R774/H774,0)</f>
        <v>0</v>
      </c>
      <c r="AU774" s="3">
        <f>IFERROR(S774/H774,0)</f>
        <v>0</v>
      </c>
      <c r="AV774" s="3">
        <f>IFERROR(T774/H774,0)</f>
        <v>0</v>
      </c>
      <c r="AW774" s="3">
        <f>IFERROR(U774/H774,0)</f>
        <v>0</v>
      </c>
      <c r="AX774" s="3">
        <f>IFERROR(V774/H774,0)</f>
        <v>0</v>
      </c>
      <c r="AY774" s="3">
        <f>IFERROR(W774/H774,0)</f>
        <v>0</v>
      </c>
      <c r="AZ774" s="3">
        <f>IFERROR(X774/H774,0)</f>
        <v>0</v>
      </c>
      <c r="BA774" s="3">
        <f>IFERROR(Y774/H774,0)</f>
        <v>0</v>
      </c>
      <c r="BB774" s="3">
        <f>IFERROR(Z774/H774,0)</f>
        <v>0</v>
      </c>
      <c r="BC774" s="3">
        <f>IFERROR(AA774/H774,0)</f>
        <v>0</v>
      </c>
      <c r="BD774" s="3">
        <f>IFERROR(AB774/H774,0)</f>
        <v>0</v>
      </c>
      <c r="BE774" s="3">
        <f>IFERROR(AC774/H774,0)</f>
        <v>0</v>
      </c>
      <c r="BF774" s="3">
        <f>IFERROR(AD774/H774,0)</f>
        <v>0</v>
      </c>
      <c r="BG774" s="3">
        <f>IFERROR(AE774/H774,0)</f>
        <v>0</v>
      </c>
      <c r="BH774" s="3">
        <f>IFERROR(AF774/H774,0)</f>
        <v>0</v>
      </c>
      <c r="BI774" s="3">
        <f>IFERROR(AG774/H774,0)</f>
        <v>0</v>
      </c>
      <c r="BJ774" s="3">
        <f>IFERROR(AH774/H774,0)</f>
        <v>0</v>
      </c>
    </row>
    <row r="775" spans="2:62">
      <c r="B775">
        <v>405</v>
      </c>
      <c r="C775" t="s">
        <v>872</v>
      </c>
      <c r="D775" t="b">
        <v>0</v>
      </c>
      <c r="E775" s="2">
        <v>705</v>
      </c>
      <c r="F775" s="2">
        <v>493</v>
      </c>
      <c r="G775" s="2">
        <v>1</v>
      </c>
      <c r="H775" s="2">
        <v>492</v>
      </c>
      <c r="I775" s="2">
        <v>196</v>
      </c>
      <c r="J775" s="2">
        <v>3</v>
      </c>
      <c r="K775" s="2">
        <v>0</v>
      </c>
      <c r="L775" s="2">
        <v>0</v>
      </c>
      <c r="M775" s="2">
        <v>0</v>
      </c>
      <c r="N775" s="2">
        <v>0</v>
      </c>
      <c r="O775" s="2">
        <v>21</v>
      </c>
      <c r="P775" s="2">
        <v>0</v>
      </c>
      <c r="Q775" s="2">
        <v>0</v>
      </c>
      <c r="R775" s="2">
        <v>0</v>
      </c>
      <c r="S775" s="2">
        <v>0</v>
      </c>
      <c r="T775" s="2">
        <v>43</v>
      </c>
      <c r="U775" s="2">
        <v>2</v>
      </c>
      <c r="V775" s="2">
        <v>81</v>
      </c>
      <c r="W775" s="2">
        <v>46</v>
      </c>
      <c r="X775" s="2">
        <v>2</v>
      </c>
      <c r="Y775" s="2">
        <v>0</v>
      </c>
      <c r="Z775" s="2">
        <v>0</v>
      </c>
      <c r="AA775" s="2">
        <v>0</v>
      </c>
      <c r="AB775" s="2">
        <v>83</v>
      </c>
      <c r="AC775" s="2">
        <v>0</v>
      </c>
      <c r="AD775" s="2">
        <v>0</v>
      </c>
      <c r="AE775" s="2">
        <v>7</v>
      </c>
      <c r="AF775" s="2">
        <v>1</v>
      </c>
      <c r="AG775" s="2">
        <v>1</v>
      </c>
      <c r="AH775" s="2">
        <v>6</v>
      </c>
      <c r="AI775" s="3">
        <f>IFERROR(F775/E775,"")</f>
        <v>0</v>
      </c>
      <c r="AJ775" s="3">
        <f>IFERROR(G775/F775,"")</f>
        <v>0</v>
      </c>
      <c r="AK775" s="3">
        <f>IFERROR(I775/H775,0)</f>
        <v>0</v>
      </c>
      <c r="AL775" s="3">
        <f>IFERROR(J775/H775,0)</f>
        <v>0</v>
      </c>
      <c r="AM775" s="3">
        <f>IFERROR(K775/H775,0)</f>
        <v>0</v>
      </c>
      <c r="AN775" s="3">
        <f>IFERROR(L775/H775,0)</f>
        <v>0</v>
      </c>
      <c r="AO775" s="3">
        <f>IFERROR(M775/H775,0)</f>
        <v>0</v>
      </c>
      <c r="AP775" s="3">
        <f>IFERROR(N775/H775,0)</f>
        <v>0</v>
      </c>
      <c r="AQ775" s="3">
        <f>IFERROR(O775/H775,0)</f>
        <v>0</v>
      </c>
      <c r="AR775" s="3">
        <f>IFERROR(P775/H775,0)</f>
        <v>0</v>
      </c>
      <c r="AS775" s="3">
        <f>IFERROR(Q775/H775,0)</f>
        <v>0</v>
      </c>
      <c r="AT775" s="3">
        <f>IFERROR(R775/H775,0)</f>
        <v>0</v>
      </c>
      <c r="AU775" s="3">
        <f>IFERROR(S775/H775,0)</f>
        <v>0</v>
      </c>
      <c r="AV775" s="3">
        <f>IFERROR(T775/H775,0)</f>
        <v>0</v>
      </c>
      <c r="AW775" s="3">
        <f>IFERROR(U775/H775,0)</f>
        <v>0</v>
      </c>
      <c r="AX775" s="3">
        <f>IFERROR(V775/H775,0)</f>
        <v>0</v>
      </c>
      <c r="AY775" s="3">
        <f>IFERROR(W775/H775,0)</f>
        <v>0</v>
      </c>
      <c r="AZ775" s="3">
        <f>IFERROR(X775/H775,0)</f>
        <v>0</v>
      </c>
      <c r="BA775" s="3">
        <f>IFERROR(Y775/H775,0)</f>
        <v>0</v>
      </c>
      <c r="BB775" s="3">
        <f>IFERROR(Z775/H775,0)</f>
        <v>0</v>
      </c>
      <c r="BC775" s="3">
        <f>IFERROR(AA775/H775,0)</f>
        <v>0</v>
      </c>
      <c r="BD775" s="3">
        <f>IFERROR(AB775/H775,0)</f>
        <v>0</v>
      </c>
      <c r="BE775" s="3">
        <f>IFERROR(AC775/H775,0)</f>
        <v>0</v>
      </c>
      <c r="BF775" s="3">
        <f>IFERROR(AD775/H775,0)</f>
        <v>0</v>
      </c>
      <c r="BG775" s="3">
        <f>IFERROR(AE775/H775,0)</f>
        <v>0</v>
      </c>
      <c r="BH775" s="3">
        <f>IFERROR(AF775/H775,0)</f>
        <v>0</v>
      </c>
      <c r="BI775" s="3">
        <f>IFERROR(AG775/H775,0)</f>
        <v>0</v>
      </c>
      <c r="BJ775" s="3">
        <f>IFERROR(AH775/H775,0)</f>
        <v>0</v>
      </c>
    </row>
    <row r="776" spans="2:62">
      <c r="B776">
        <v>296</v>
      </c>
      <c r="C776" t="s">
        <v>873</v>
      </c>
      <c r="D776" t="b">
        <v>0</v>
      </c>
      <c r="E776" s="2">
        <v>229</v>
      </c>
      <c r="F776" s="2">
        <v>141</v>
      </c>
      <c r="G776" s="2">
        <v>1</v>
      </c>
      <c r="H776" s="2">
        <v>140</v>
      </c>
      <c r="I776" s="2">
        <v>78</v>
      </c>
      <c r="J776" s="2">
        <v>0</v>
      </c>
      <c r="K776" s="2">
        <v>0</v>
      </c>
      <c r="L776" s="2">
        <v>0</v>
      </c>
      <c r="M776" s="2">
        <v>1</v>
      </c>
      <c r="N776" s="2">
        <v>0</v>
      </c>
      <c r="O776" s="2">
        <v>6</v>
      </c>
      <c r="P776" s="2">
        <v>0</v>
      </c>
      <c r="Q776" s="2">
        <v>0</v>
      </c>
      <c r="R776" s="2">
        <v>0</v>
      </c>
      <c r="S776" s="2">
        <v>0</v>
      </c>
      <c r="T776" s="2">
        <v>4</v>
      </c>
      <c r="U776" s="2">
        <v>0</v>
      </c>
      <c r="V776" s="2">
        <v>16</v>
      </c>
      <c r="W776" s="2">
        <v>16</v>
      </c>
      <c r="X776" s="2">
        <v>0</v>
      </c>
      <c r="Y776" s="2">
        <v>0</v>
      </c>
      <c r="Z776" s="2">
        <v>0</v>
      </c>
      <c r="AA776" s="2">
        <v>0</v>
      </c>
      <c r="AB776" s="2">
        <v>10</v>
      </c>
      <c r="AC776" s="2">
        <v>0</v>
      </c>
      <c r="AD776" s="2">
        <v>0</v>
      </c>
      <c r="AE776" s="2">
        <v>6</v>
      </c>
      <c r="AF776" s="2">
        <v>0</v>
      </c>
      <c r="AG776" s="2">
        <v>1</v>
      </c>
      <c r="AH776" s="2">
        <v>2</v>
      </c>
      <c r="AI776" s="3">
        <f>IFERROR(F776/E776,"")</f>
        <v>0</v>
      </c>
      <c r="AJ776" s="3">
        <f>IFERROR(G776/F776,"")</f>
        <v>0</v>
      </c>
      <c r="AK776" s="3">
        <f>IFERROR(I776/H776,0)</f>
        <v>0</v>
      </c>
      <c r="AL776" s="3">
        <f>IFERROR(J776/H776,0)</f>
        <v>0</v>
      </c>
      <c r="AM776" s="3">
        <f>IFERROR(K776/H776,0)</f>
        <v>0</v>
      </c>
      <c r="AN776" s="3">
        <f>IFERROR(L776/H776,0)</f>
        <v>0</v>
      </c>
      <c r="AO776" s="3">
        <f>IFERROR(M776/H776,0)</f>
        <v>0</v>
      </c>
      <c r="AP776" s="3">
        <f>IFERROR(N776/H776,0)</f>
        <v>0</v>
      </c>
      <c r="AQ776" s="3">
        <f>IFERROR(O776/H776,0)</f>
        <v>0</v>
      </c>
      <c r="AR776" s="3">
        <f>IFERROR(P776/H776,0)</f>
        <v>0</v>
      </c>
      <c r="AS776" s="3">
        <f>IFERROR(Q776/H776,0)</f>
        <v>0</v>
      </c>
      <c r="AT776" s="3">
        <f>IFERROR(R776/H776,0)</f>
        <v>0</v>
      </c>
      <c r="AU776" s="3">
        <f>IFERROR(S776/H776,0)</f>
        <v>0</v>
      </c>
      <c r="AV776" s="3">
        <f>IFERROR(T776/H776,0)</f>
        <v>0</v>
      </c>
      <c r="AW776" s="3">
        <f>IFERROR(U776/H776,0)</f>
        <v>0</v>
      </c>
      <c r="AX776" s="3">
        <f>IFERROR(V776/H776,0)</f>
        <v>0</v>
      </c>
      <c r="AY776" s="3">
        <f>IFERROR(W776/H776,0)</f>
        <v>0</v>
      </c>
      <c r="AZ776" s="3">
        <f>IFERROR(X776/H776,0)</f>
        <v>0</v>
      </c>
      <c r="BA776" s="3">
        <f>IFERROR(Y776/H776,0)</f>
        <v>0</v>
      </c>
      <c r="BB776" s="3">
        <f>IFERROR(Z776/H776,0)</f>
        <v>0</v>
      </c>
      <c r="BC776" s="3">
        <f>IFERROR(AA776/H776,0)</f>
        <v>0</v>
      </c>
      <c r="BD776" s="3">
        <f>IFERROR(AB776/H776,0)</f>
        <v>0</v>
      </c>
      <c r="BE776" s="3">
        <f>IFERROR(AC776/H776,0)</f>
        <v>0</v>
      </c>
      <c r="BF776" s="3">
        <f>IFERROR(AD776/H776,0)</f>
        <v>0</v>
      </c>
      <c r="BG776" s="3">
        <f>IFERROR(AE776/H776,0)</f>
        <v>0</v>
      </c>
      <c r="BH776" s="3">
        <f>IFERROR(AF776/H776,0)</f>
        <v>0</v>
      </c>
      <c r="BI776" s="3">
        <f>IFERROR(AG776/H776,0)</f>
        <v>0</v>
      </c>
      <c r="BJ776" s="3">
        <f>IFERROR(AH776/H776,0)</f>
        <v>0</v>
      </c>
    </row>
    <row r="777" spans="2:62">
      <c r="B777">
        <v>3725</v>
      </c>
      <c r="C777" t="s">
        <v>874</v>
      </c>
      <c r="D777" t="b">
        <v>0</v>
      </c>
      <c r="E777" s="2">
        <v>1341</v>
      </c>
      <c r="F777" s="2">
        <v>1093</v>
      </c>
      <c r="G777" s="2">
        <v>4</v>
      </c>
      <c r="H777" s="2">
        <v>1089</v>
      </c>
      <c r="I777" s="2">
        <v>11</v>
      </c>
      <c r="J777" s="2">
        <v>4</v>
      </c>
      <c r="K777" s="2">
        <v>0</v>
      </c>
      <c r="L777" s="2">
        <v>0</v>
      </c>
      <c r="M777" s="2">
        <v>0</v>
      </c>
      <c r="N777" s="2">
        <v>1</v>
      </c>
      <c r="O777" s="2">
        <v>691</v>
      </c>
      <c r="P777" s="2">
        <v>0</v>
      </c>
      <c r="Q777" s="2">
        <v>0</v>
      </c>
      <c r="R777" s="2">
        <v>0</v>
      </c>
      <c r="S777" s="2">
        <v>0</v>
      </c>
      <c r="T777" s="2">
        <v>18</v>
      </c>
      <c r="U777" s="2">
        <v>2</v>
      </c>
      <c r="V777" s="2">
        <v>272</v>
      </c>
      <c r="W777" s="2">
        <v>1</v>
      </c>
      <c r="X777" s="2">
        <v>3</v>
      </c>
      <c r="Y777" s="2">
        <v>0</v>
      </c>
      <c r="Z777" s="2">
        <v>0</v>
      </c>
      <c r="AA777" s="2">
        <v>0</v>
      </c>
      <c r="AB777" s="2">
        <v>5</v>
      </c>
      <c r="AC777" s="2">
        <v>0</v>
      </c>
      <c r="AD777" s="2">
        <v>0</v>
      </c>
      <c r="AE777" s="2">
        <v>5</v>
      </c>
      <c r="AF777" s="2">
        <v>70</v>
      </c>
      <c r="AG777" s="2">
        <v>0</v>
      </c>
      <c r="AH777" s="2">
        <v>6</v>
      </c>
      <c r="AI777" s="3">
        <f>IFERROR(F777/E777,"")</f>
        <v>0</v>
      </c>
      <c r="AJ777" s="3">
        <f>IFERROR(G777/F777,"")</f>
        <v>0</v>
      </c>
      <c r="AK777" s="3">
        <f>IFERROR(I777/H777,0)</f>
        <v>0</v>
      </c>
      <c r="AL777" s="3">
        <f>IFERROR(J777/H777,0)</f>
        <v>0</v>
      </c>
      <c r="AM777" s="3">
        <f>IFERROR(K777/H777,0)</f>
        <v>0</v>
      </c>
      <c r="AN777" s="3">
        <f>IFERROR(L777/H777,0)</f>
        <v>0</v>
      </c>
      <c r="AO777" s="3">
        <f>IFERROR(M777/H777,0)</f>
        <v>0</v>
      </c>
      <c r="AP777" s="3">
        <f>IFERROR(N777/H777,0)</f>
        <v>0</v>
      </c>
      <c r="AQ777" s="3">
        <f>IFERROR(O777/H777,0)</f>
        <v>0</v>
      </c>
      <c r="AR777" s="3">
        <f>IFERROR(P777/H777,0)</f>
        <v>0</v>
      </c>
      <c r="AS777" s="3">
        <f>IFERROR(Q777/H777,0)</f>
        <v>0</v>
      </c>
      <c r="AT777" s="3">
        <f>IFERROR(R777/H777,0)</f>
        <v>0</v>
      </c>
      <c r="AU777" s="3">
        <f>IFERROR(S777/H777,0)</f>
        <v>0</v>
      </c>
      <c r="AV777" s="3">
        <f>IFERROR(T777/H777,0)</f>
        <v>0</v>
      </c>
      <c r="AW777" s="3">
        <f>IFERROR(U777/H777,0)</f>
        <v>0</v>
      </c>
      <c r="AX777" s="3">
        <f>IFERROR(V777/H777,0)</f>
        <v>0</v>
      </c>
      <c r="AY777" s="3">
        <f>IFERROR(W777/H777,0)</f>
        <v>0</v>
      </c>
      <c r="AZ777" s="3">
        <f>IFERROR(X777/H777,0)</f>
        <v>0</v>
      </c>
      <c r="BA777" s="3">
        <f>IFERROR(Y777/H777,0)</f>
        <v>0</v>
      </c>
      <c r="BB777" s="3">
        <f>IFERROR(Z777/H777,0)</f>
        <v>0</v>
      </c>
      <c r="BC777" s="3">
        <f>IFERROR(AA777/H777,0)</f>
        <v>0</v>
      </c>
      <c r="BD777" s="3">
        <f>IFERROR(AB777/H777,0)</f>
        <v>0</v>
      </c>
      <c r="BE777" s="3">
        <f>IFERROR(AC777/H777,0)</f>
        <v>0</v>
      </c>
      <c r="BF777" s="3">
        <f>IFERROR(AD777/H777,0)</f>
        <v>0</v>
      </c>
      <c r="BG777" s="3">
        <f>IFERROR(AE777/H777,0)</f>
        <v>0</v>
      </c>
      <c r="BH777" s="3">
        <f>IFERROR(AF777/H777,0)</f>
        <v>0</v>
      </c>
      <c r="BI777" s="3">
        <f>IFERROR(AG777/H777,0)</f>
        <v>0</v>
      </c>
      <c r="BJ777" s="3">
        <f>IFERROR(AH777/H777,0)</f>
        <v>0</v>
      </c>
    </row>
    <row r="778" spans="2:62">
      <c r="B778">
        <v>1057</v>
      </c>
      <c r="C778" t="s">
        <v>875</v>
      </c>
      <c r="D778" t="b">
        <v>0</v>
      </c>
      <c r="E778" s="2">
        <v>71</v>
      </c>
      <c r="F778" s="2">
        <v>40</v>
      </c>
      <c r="G778" s="2">
        <v>0</v>
      </c>
      <c r="H778" s="2">
        <v>40</v>
      </c>
      <c r="I778" s="2">
        <v>5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1</v>
      </c>
      <c r="P778" s="2">
        <v>0</v>
      </c>
      <c r="Q778" s="2">
        <v>0</v>
      </c>
      <c r="R778" s="2">
        <v>0</v>
      </c>
      <c r="S778" s="2">
        <v>0</v>
      </c>
      <c r="T778" s="2">
        <v>7</v>
      </c>
      <c r="U778" s="2">
        <v>0</v>
      </c>
      <c r="V778" s="2">
        <v>14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4</v>
      </c>
      <c r="AC778" s="2">
        <v>0</v>
      </c>
      <c r="AD778" s="2">
        <v>0</v>
      </c>
      <c r="AE778" s="2">
        <v>2</v>
      </c>
      <c r="AF778" s="2">
        <v>2</v>
      </c>
      <c r="AG778" s="2">
        <v>2</v>
      </c>
      <c r="AH778" s="2">
        <v>3</v>
      </c>
      <c r="AI778" s="3">
        <f>IFERROR(F778/E778,"")</f>
        <v>0</v>
      </c>
      <c r="AJ778" s="3">
        <f>IFERROR(G778/F778,"")</f>
        <v>0</v>
      </c>
      <c r="AK778" s="3">
        <f>IFERROR(I778/H778,0)</f>
        <v>0</v>
      </c>
      <c r="AL778" s="3">
        <f>IFERROR(J778/H778,0)</f>
        <v>0</v>
      </c>
      <c r="AM778" s="3">
        <f>IFERROR(K778/H778,0)</f>
        <v>0</v>
      </c>
      <c r="AN778" s="3">
        <f>IFERROR(L778/H778,0)</f>
        <v>0</v>
      </c>
      <c r="AO778" s="3">
        <f>IFERROR(M778/H778,0)</f>
        <v>0</v>
      </c>
      <c r="AP778" s="3">
        <f>IFERROR(N778/H778,0)</f>
        <v>0</v>
      </c>
      <c r="AQ778" s="3">
        <f>IFERROR(O778/H778,0)</f>
        <v>0</v>
      </c>
      <c r="AR778" s="3">
        <f>IFERROR(P778/H778,0)</f>
        <v>0</v>
      </c>
      <c r="AS778" s="3">
        <f>IFERROR(Q778/H778,0)</f>
        <v>0</v>
      </c>
      <c r="AT778" s="3">
        <f>IFERROR(R778/H778,0)</f>
        <v>0</v>
      </c>
      <c r="AU778" s="3">
        <f>IFERROR(S778/H778,0)</f>
        <v>0</v>
      </c>
      <c r="AV778" s="3">
        <f>IFERROR(T778/H778,0)</f>
        <v>0</v>
      </c>
      <c r="AW778" s="3">
        <f>IFERROR(U778/H778,0)</f>
        <v>0</v>
      </c>
      <c r="AX778" s="3">
        <f>IFERROR(V778/H778,0)</f>
        <v>0</v>
      </c>
      <c r="AY778" s="3">
        <f>IFERROR(W778/H778,0)</f>
        <v>0</v>
      </c>
      <c r="AZ778" s="3">
        <f>IFERROR(X778/H778,0)</f>
        <v>0</v>
      </c>
      <c r="BA778" s="3">
        <f>IFERROR(Y778/H778,0)</f>
        <v>0</v>
      </c>
      <c r="BB778" s="3">
        <f>IFERROR(Z778/H778,0)</f>
        <v>0</v>
      </c>
      <c r="BC778" s="3">
        <f>IFERROR(AA778/H778,0)</f>
        <v>0</v>
      </c>
      <c r="BD778" s="3">
        <f>IFERROR(AB778/H778,0)</f>
        <v>0</v>
      </c>
      <c r="BE778" s="3">
        <f>IFERROR(AC778/H778,0)</f>
        <v>0</v>
      </c>
      <c r="BF778" s="3">
        <f>IFERROR(AD778/H778,0)</f>
        <v>0</v>
      </c>
      <c r="BG778" s="3">
        <f>IFERROR(AE778/H778,0)</f>
        <v>0</v>
      </c>
      <c r="BH778" s="3">
        <f>IFERROR(AF778/H778,0)</f>
        <v>0</v>
      </c>
      <c r="BI778" s="3">
        <f>IFERROR(AG778/H778,0)</f>
        <v>0</v>
      </c>
      <c r="BJ778" s="3">
        <f>IFERROR(AH778/H778,0)</f>
        <v>0</v>
      </c>
    </row>
    <row r="779" spans="2:62">
      <c r="B779">
        <v>1314</v>
      </c>
      <c r="C779" t="s">
        <v>876</v>
      </c>
      <c r="D779" t="b">
        <v>0</v>
      </c>
      <c r="E779" s="2">
        <v>398</v>
      </c>
      <c r="F779" s="2">
        <v>310</v>
      </c>
      <c r="G779" s="2">
        <v>1</v>
      </c>
      <c r="H779" s="2">
        <v>309</v>
      </c>
      <c r="I779" s="2">
        <v>90</v>
      </c>
      <c r="J779" s="2">
        <v>1</v>
      </c>
      <c r="K779" s="2">
        <v>0</v>
      </c>
      <c r="L779" s="2">
        <v>0</v>
      </c>
      <c r="M779" s="2">
        <v>0</v>
      </c>
      <c r="N779" s="2">
        <v>0</v>
      </c>
      <c r="O779" s="2">
        <v>18</v>
      </c>
      <c r="P779" s="2">
        <v>0</v>
      </c>
      <c r="Q779" s="2">
        <v>0</v>
      </c>
      <c r="R779" s="2">
        <v>0</v>
      </c>
      <c r="S779" s="2">
        <v>0</v>
      </c>
      <c r="T779" s="2">
        <v>28</v>
      </c>
      <c r="U779" s="2">
        <v>6</v>
      </c>
      <c r="V779" s="2">
        <v>81</v>
      </c>
      <c r="W779" s="2">
        <v>10</v>
      </c>
      <c r="X779" s="2">
        <v>0</v>
      </c>
      <c r="Y779" s="2">
        <v>0</v>
      </c>
      <c r="Z779" s="2">
        <v>0</v>
      </c>
      <c r="AA779" s="2">
        <v>0</v>
      </c>
      <c r="AB779" s="2">
        <v>54</v>
      </c>
      <c r="AC779" s="2">
        <v>0</v>
      </c>
      <c r="AD779" s="2">
        <v>0</v>
      </c>
      <c r="AE779" s="2">
        <v>2</v>
      </c>
      <c r="AF779" s="2">
        <v>6</v>
      </c>
      <c r="AG779" s="2">
        <v>2</v>
      </c>
      <c r="AH779" s="2">
        <v>11</v>
      </c>
      <c r="AI779" s="3">
        <f>IFERROR(F779/E779,"")</f>
        <v>0</v>
      </c>
      <c r="AJ779" s="3">
        <f>IFERROR(G779/F779,"")</f>
        <v>0</v>
      </c>
      <c r="AK779" s="3">
        <f>IFERROR(I779/H779,0)</f>
        <v>0</v>
      </c>
      <c r="AL779" s="3">
        <f>IFERROR(J779/H779,0)</f>
        <v>0</v>
      </c>
      <c r="AM779" s="3">
        <f>IFERROR(K779/H779,0)</f>
        <v>0</v>
      </c>
      <c r="AN779" s="3">
        <f>IFERROR(L779/H779,0)</f>
        <v>0</v>
      </c>
      <c r="AO779" s="3">
        <f>IFERROR(M779/H779,0)</f>
        <v>0</v>
      </c>
      <c r="AP779" s="3">
        <f>IFERROR(N779/H779,0)</f>
        <v>0</v>
      </c>
      <c r="AQ779" s="3">
        <f>IFERROR(O779/H779,0)</f>
        <v>0</v>
      </c>
      <c r="AR779" s="3">
        <f>IFERROR(P779/H779,0)</f>
        <v>0</v>
      </c>
      <c r="AS779" s="3">
        <f>IFERROR(Q779/H779,0)</f>
        <v>0</v>
      </c>
      <c r="AT779" s="3">
        <f>IFERROR(R779/H779,0)</f>
        <v>0</v>
      </c>
      <c r="AU779" s="3">
        <f>IFERROR(S779/H779,0)</f>
        <v>0</v>
      </c>
      <c r="AV779" s="3">
        <f>IFERROR(T779/H779,0)</f>
        <v>0</v>
      </c>
      <c r="AW779" s="3">
        <f>IFERROR(U779/H779,0)</f>
        <v>0</v>
      </c>
      <c r="AX779" s="3">
        <f>IFERROR(V779/H779,0)</f>
        <v>0</v>
      </c>
      <c r="AY779" s="3">
        <f>IFERROR(W779/H779,0)</f>
        <v>0</v>
      </c>
      <c r="AZ779" s="3">
        <f>IFERROR(X779/H779,0)</f>
        <v>0</v>
      </c>
      <c r="BA779" s="3">
        <f>IFERROR(Y779/H779,0)</f>
        <v>0</v>
      </c>
      <c r="BB779" s="3">
        <f>IFERROR(Z779/H779,0)</f>
        <v>0</v>
      </c>
      <c r="BC779" s="3">
        <f>IFERROR(AA779/H779,0)</f>
        <v>0</v>
      </c>
      <c r="BD779" s="3">
        <f>IFERROR(AB779/H779,0)</f>
        <v>0</v>
      </c>
      <c r="BE779" s="3">
        <f>IFERROR(AC779/H779,0)</f>
        <v>0</v>
      </c>
      <c r="BF779" s="3">
        <f>IFERROR(AD779/H779,0)</f>
        <v>0</v>
      </c>
      <c r="BG779" s="3">
        <f>IFERROR(AE779/H779,0)</f>
        <v>0</v>
      </c>
      <c r="BH779" s="3">
        <f>IFERROR(AF779/H779,0)</f>
        <v>0</v>
      </c>
      <c r="BI779" s="3">
        <f>IFERROR(AG779/H779,0)</f>
        <v>0</v>
      </c>
      <c r="BJ779" s="3">
        <f>IFERROR(AH779/H779,0)</f>
        <v>0</v>
      </c>
    </row>
    <row r="780" spans="2:62">
      <c r="B780">
        <v>312</v>
      </c>
      <c r="C780" t="s">
        <v>877</v>
      </c>
      <c r="D780" t="b">
        <v>0</v>
      </c>
      <c r="E780" s="2">
        <v>205</v>
      </c>
      <c r="F780" s="2">
        <v>163</v>
      </c>
      <c r="G780" s="2">
        <v>0</v>
      </c>
      <c r="H780" s="2">
        <v>163</v>
      </c>
      <c r="I780" s="2">
        <v>66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14</v>
      </c>
      <c r="P780" s="2">
        <v>0</v>
      </c>
      <c r="Q780" s="2">
        <v>0</v>
      </c>
      <c r="R780" s="2">
        <v>0</v>
      </c>
      <c r="S780" s="2">
        <v>0</v>
      </c>
      <c r="T780" s="2">
        <v>21</v>
      </c>
      <c r="U780" s="2">
        <v>4</v>
      </c>
      <c r="V780" s="2">
        <v>25</v>
      </c>
      <c r="W780" s="2">
        <v>9</v>
      </c>
      <c r="X780" s="2">
        <v>1</v>
      </c>
      <c r="Y780" s="2">
        <v>0</v>
      </c>
      <c r="Z780" s="2">
        <v>0</v>
      </c>
      <c r="AA780" s="2">
        <v>0</v>
      </c>
      <c r="AB780" s="2">
        <v>14</v>
      </c>
      <c r="AC780" s="2">
        <v>0</v>
      </c>
      <c r="AD780" s="2">
        <v>0</v>
      </c>
      <c r="AE780" s="2">
        <v>4</v>
      </c>
      <c r="AF780" s="2">
        <v>2</v>
      </c>
      <c r="AG780" s="2">
        <v>2</v>
      </c>
      <c r="AH780" s="2">
        <v>1</v>
      </c>
      <c r="AI780" s="3">
        <f>IFERROR(F780/E780,"")</f>
        <v>0</v>
      </c>
      <c r="AJ780" s="3">
        <f>IFERROR(G780/F780,"")</f>
        <v>0</v>
      </c>
      <c r="AK780" s="3">
        <f>IFERROR(I780/H780,0)</f>
        <v>0</v>
      </c>
      <c r="AL780" s="3">
        <f>IFERROR(J780/H780,0)</f>
        <v>0</v>
      </c>
      <c r="AM780" s="3">
        <f>IFERROR(K780/H780,0)</f>
        <v>0</v>
      </c>
      <c r="AN780" s="3">
        <f>IFERROR(L780/H780,0)</f>
        <v>0</v>
      </c>
      <c r="AO780" s="3">
        <f>IFERROR(M780/H780,0)</f>
        <v>0</v>
      </c>
      <c r="AP780" s="3">
        <f>IFERROR(N780/H780,0)</f>
        <v>0</v>
      </c>
      <c r="AQ780" s="3">
        <f>IFERROR(O780/H780,0)</f>
        <v>0</v>
      </c>
      <c r="AR780" s="3">
        <f>IFERROR(P780/H780,0)</f>
        <v>0</v>
      </c>
      <c r="AS780" s="3">
        <f>IFERROR(Q780/H780,0)</f>
        <v>0</v>
      </c>
      <c r="AT780" s="3">
        <f>IFERROR(R780/H780,0)</f>
        <v>0</v>
      </c>
      <c r="AU780" s="3">
        <f>IFERROR(S780/H780,0)</f>
        <v>0</v>
      </c>
      <c r="AV780" s="3">
        <f>IFERROR(T780/H780,0)</f>
        <v>0</v>
      </c>
      <c r="AW780" s="3">
        <f>IFERROR(U780/H780,0)</f>
        <v>0</v>
      </c>
      <c r="AX780" s="3">
        <f>IFERROR(V780/H780,0)</f>
        <v>0</v>
      </c>
      <c r="AY780" s="3">
        <f>IFERROR(W780/H780,0)</f>
        <v>0</v>
      </c>
      <c r="AZ780" s="3">
        <f>IFERROR(X780/H780,0)</f>
        <v>0</v>
      </c>
      <c r="BA780" s="3">
        <f>IFERROR(Y780/H780,0)</f>
        <v>0</v>
      </c>
      <c r="BB780" s="3">
        <f>IFERROR(Z780/H780,0)</f>
        <v>0</v>
      </c>
      <c r="BC780" s="3">
        <f>IFERROR(AA780/H780,0)</f>
        <v>0</v>
      </c>
      <c r="BD780" s="3">
        <f>IFERROR(AB780/H780,0)</f>
        <v>0</v>
      </c>
      <c r="BE780" s="3">
        <f>IFERROR(AC780/H780,0)</f>
        <v>0</v>
      </c>
      <c r="BF780" s="3">
        <f>IFERROR(AD780/H780,0)</f>
        <v>0</v>
      </c>
      <c r="BG780" s="3">
        <f>IFERROR(AE780/H780,0)</f>
        <v>0</v>
      </c>
      <c r="BH780" s="3">
        <f>IFERROR(AF780/H780,0)</f>
        <v>0</v>
      </c>
      <c r="BI780" s="3">
        <f>IFERROR(AG780/H780,0)</f>
        <v>0</v>
      </c>
      <c r="BJ780" s="3">
        <f>IFERROR(AH780/H780,0)</f>
        <v>0</v>
      </c>
    </row>
    <row r="781" spans="2:62">
      <c r="B781">
        <v>686</v>
      </c>
      <c r="C781" t="s">
        <v>878</v>
      </c>
      <c r="D781" t="b">
        <v>0</v>
      </c>
      <c r="E781" s="2">
        <v>952</v>
      </c>
      <c r="F781" s="2">
        <v>739</v>
      </c>
      <c r="G781" s="2">
        <v>4</v>
      </c>
      <c r="H781" s="2">
        <v>735</v>
      </c>
      <c r="I781" s="2">
        <v>115</v>
      </c>
      <c r="J781" s="2">
        <v>5</v>
      </c>
      <c r="K781" s="2">
        <v>0</v>
      </c>
      <c r="L781" s="2">
        <v>0</v>
      </c>
      <c r="M781" s="2">
        <v>0</v>
      </c>
      <c r="N781" s="2">
        <v>0</v>
      </c>
      <c r="O781" s="2">
        <v>33</v>
      </c>
      <c r="P781" s="2">
        <v>0</v>
      </c>
      <c r="Q781" s="2">
        <v>0</v>
      </c>
      <c r="R781" s="2">
        <v>0</v>
      </c>
      <c r="S781" s="2">
        <v>0</v>
      </c>
      <c r="T781" s="2">
        <v>70</v>
      </c>
      <c r="U781" s="2">
        <v>21</v>
      </c>
      <c r="V781" s="2">
        <v>315</v>
      </c>
      <c r="W781" s="2">
        <v>11</v>
      </c>
      <c r="X781" s="2">
        <v>0</v>
      </c>
      <c r="Y781" s="2">
        <v>0</v>
      </c>
      <c r="Z781" s="2">
        <v>0</v>
      </c>
      <c r="AA781" s="2">
        <v>0</v>
      </c>
      <c r="AB781" s="2">
        <v>93</v>
      </c>
      <c r="AC781" s="2">
        <v>0</v>
      </c>
      <c r="AD781" s="2">
        <v>0</v>
      </c>
      <c r="AE781" s="2">
        <v>23</v>
      </c>
      <c r="AF781" s="2">
        <v>11</v>
      </c>
      <c r="AG781" s="2">
        <v>0</v>
      </c>
      <c r="AH781" s="2">
        <v>38</v>
      </c>
      <c r="AI781" s="3">
        <f>IFERROR(F781/E781,"")</f>
        <v>0</v>
      </c>
      <c r="AJ781" s="3">
        <f>IFERROR(G781/F781,"")</f>
        <v>0</v>
      </c>
      <c r="AK781" s="3">
        <f>IFERROR(I781/H781,0)</f>
        <v>0</v>
      </c>
      <c r="AL781" s="3">
        <f>IFERROR(J781/H781,0)</f>
        <v>0</v>
      </c>
      <c r="AM781" s="3">
        <f>IFERROR(K781/H781,0)</f>
        <v>0</v>
      </c>
      <c r="AN781" s="3">
        <f>IFERROR(L781/H781,0)</f>
        <v>0</v>
      </c>
      <c r="AO781" s="3">
        <f>IFERROR(M781/H781,0)</f>
        <v>0</v>
      </c>
      <c r="AP781" s="3">
        <f>IFERROR(N781/H781,0)</f>
        <v>0</v>
      </c>
      <c r="AQ781" s="3">
        <f>IFERROR(O781/H781,0)</f>
        <v>0</v>
      </c>
      <c r="AR781" s="3">
        <f>IFERROR(P781/H781,0)</f>
        <v>0</v>
      </c>
      <c r="AS781" s="3">
        <f>IFERROR(Q781/H781,0)</f>
        <v>0</v>
      </c>
      <c r="AT781" s="3">
        <f>IFERROR(R781/H781,0)</f>
        <v>0</v>
      </c>
      <c r="AU781" s="3">
        <f>IFERROR(S781/H781,0)</f>
        <v>0</v>
      </c>
      <c r="AV781" s="3">
        <f>IFERROR(T781/H781,0)</f>
        <v>0</v>
      </c>
      <c r="AW781" s="3">
        <f>IFERROR(U781/H781,0)</f>
        <v>0</v>
      </c>
      <c r="AX781" s="3">
        <f>IFERROR(V781/H781,0)</f>
        <v>0</v>
      </c>
      <c r="AY781" s="3">
        <f>IFERROR(W781/H781,0)</f>
        <v>0</v>
      </c>
      <c r="AZ781" s="3">
        <f>IFERROR(X781/H781,0)</f>
        <v>0</v>
      </c>
      <c r="BA781" s="3">
        <f>IFERROR(Y781/H781,0)</f>
        <v>0</v>
      </c>
      <c r="BB781" s="3">
        <f>IFERROR(Z781/H781,0)</f>
        <v>0</v>
      </c>
      <c r="BC781" s="3">
        <f>IFERROR(AA781/H781,0)</f>
        <v>0</v>
      </c>
      <c r="BD781" s="3">
        <f>IFERROR(AB781/H781,0)</f>
        <v>0</v>
      </c>
      <c r="BE781" s="3">
        <f>IFERROR(AC781/H781,0)</f>
        <v>0</v>
      </c>
      <c r="BF781" s="3">
        <f>IFERROR(AD781/H781,0)</f>
        <v>0</v>
      </c>
      <c r="BG781" s="3">
        <f>IFERROR(AE781/H781,0)</f>
        <v>0</v>
      </c>
      <c r="BH781" s="3">
        <f>IFERROR(AF781/H781,0)</f>
        <v>0</v>
      </c>
      <c r="BI781" s="3">
        <f>IFERROR(AG781/H781,0)</f>
        <v>0</v>
      </c>
      <c r="BJ781" s="3">
        <f>IFERROR(AH781/H781,0)</f>
        <v>0</v>
      </c>
    </row>
    <row r="782" spans="2:62">
      <c r="B782">
        <v>858</v>
      </c>
      <c r="C782" t="s">
        <v>879</v>
      </c>
      <c r="D782" t="b">
        <v>0</v>
      </c>
      <c r="E782" s="2">
        <v>834</v>
      </c>
      <c r="F782" s="2">
        <v>705</v>
      </c>
      <c r="G782" s="2">
        <v>5</v>
      </c>
      <c r="H782" s="2">
        <v>700</v>
      </c>
      <c r="I782" s="2">
        <v>368</v>
      </c>
      <c r="J782" s="2">
        <v>1</v>
      </c>
      <c r="K782" s="2">
        <v>1</v>
      </c>
      <c r="L782" s="2">
        <v>0</v>
      </c>
      <c r="M782" s="2">
        <v>0</v>
      </c>
      <c r="N782" s="2">
        <v>0</v>
      </c>
      <c r="O782" s="2">
        <v>25</v>
      </c>
      <c r="P782" s="2">
        <v>0</v>
      </c>
      <c r="Q782" s="2">
        <v>0</v>
      </c>
      <c r="R782" s="2">
        <v>0</v>
      </c>
      <c r="S782" s="2">
        <v>0</v>
      </c>
      <c r="T782" s="2">
        <v>39</v>
      </c>
      <c r="U782" s="2">
        <v>5</v>
      </c>
      <c r="V782" s="2">
        <v>69</v>
      </c>
      <c r="W782" s="2">
        <v>39</v>
      </c>
      <c r="X782" s="2">
        <v>0</v>
      </c>
      <c r="Y782" s="2">
        <v>0</v>
      </c>
      <c r="Z782" s="2">
        <v>0</v>
      </c>
      <c r="AA782" s="2">
        <v>0</v>
      </c>
      <c r="AB782" s="2">
        <v>140</v>
      </c>
      <c r="AC782" s="2">
        <v>0</v>
      </c>
      <c r="AD782" s="2">
        <v>0</v>
      </c>
      <c r="AE782" s="2">
        <v>10</v>
      </c>
      <c r="AF782" s="2">
        <v>2</v>
      </c>
      <c r="AG782" s="2">
        <v>0</v>
      </c>
      <c r="AH782" s="2">
        <v>1</v>
      </c>
      <c r="AI782" s="3">
        <f>IFERROR(F782/E782,"")</f>
        <v>0</v>
      </c>
      <c r="AJ782" s="3">
        <f>IFERROR(G782/F782,"")</f>
        <v>0</v>
      </c>
      <c r="AK782" s="3">
        <f>IFERROR(I782/H782,0)</f>
        <v>0</v>
      </c>
      <c r="AL782" s="3">
        <f>IFERROR(J782/H782,0)</f>
        <v>0</v>
      </c>
      <c r="AM782" s="3">
        <f>IFERROR(K782/H782,0)</f>
        <v>0</v>
      </c>
      <c r="AN782" s="3">
        <f>IFERROR(L782/H782,0)</f>
        <v>0</v>
      </c>
      <c r="AO782" s="3">
        <f>IFERROR(M782/H782,0)</f>
        <v>0</v>
      </c>
      <c r="AP782" s="3">
        <f>IFERROR(N782/H782,0)</f>
        <v>0</v>
      </c>
      <c r="AQ782" s="3">
        <f>IFERROR(O782/H782,0)</f>
        <v>0</v>
      </c>
      <c r="AR782" s="3">
        <f>IFERROR(P782/H782,0)</f>
        <v>0</v>
      </c>
      <c r="AS782" s="3">
        <f>IFERROR(Q782/H782,0)</f>
        <v>0</v>
      </c>
      <c r="AT782" s="3">
        <f>IFERROR(R782/H782,0)</f>
        <v>0</v>
      </c>
      <c r="AU782" s="3">
        <f>IFERROR(S782/H782,0)</f>
        <v>0</v>
      </c>
      <c r="AV782" s="3">
        <f>IFERROR(T782/H782,0)</f>
        <v>0</v>
      </c>
      <c r="AW782" s="3">
        <f>IFERROR(U782/H782,0)</f>
        <v>0</v>
      </c>
      <c r="AX782" s="3">
        <f>IFERROR(V782/H782,0)</f>
        <v>0</v>
      </c>
      <c r="AY782" s="3">
        <f>IFERROR(W782/H782,0)</f>
        <v>0</v>
      </c>
      <c r="AZ782" s="3">
        <f>IFERROR(X782/H782,0)</f>
        <v>0</v>
      </c>
      <c r="BA782" s="3">
        <f>IFERROR(Y782/H782,0)</f>
        <v>0</v>
      </c>
      <c r="BB782" s="3">
        <f>IFERROR(Z782/H782,0)</f>
        <v>0</v>
      </c>
      <c r="BC782" s="3">
        <f>IFERROR(AA782/H782,0)</f>
        <v>0</v>
      </c>
      <c r="BD782" s="3">
        <f>IFERROR(AB782/H782,0)</f>
        <v>0</v>
      </c>
      <c r="BE782" s="3">
        <f>IFERROR(AC782/H782,0)</f>
        <v>0</v>
      </c>
      <c r="BF782" s="3">
        <f>IFERROR(AD782/H782,0)</f>
        <v>0</v>
      </c>
      <c r="BG782" s="3">
        <f>IFERROR(AE782/H782,0)</f>
        <v>0</v>
      </c>
      <c r="BH782" s="3">
        <f>IFERROR(AF782/H782,0)</f>
        <v>0</v>
      </c>
      <c r="BI782" s="3">
        <f>IFERROR(AG782/H782,0)</f>
        <v>0</v>
      </c>
      <c r="BJ782" s="3">
        <f>IFERROR(AH782/H782,0)</f>
        <v>0</v>
      </c>
    </row>
    <row r="783" spans="2:62">
      <c r="B783">
        <v>827</v>
      </c>
      <c r="C783" t="s">
        <v>880</v>
      </c>
      <c r="D783" t="b">
        <v>0</v>
      </c>
      <c r="E783" s="2">
        <v>409</v>
      </c>
      <c r="F783" s="2">
        <v>333</v>
      </c>
      <c r="G783" s="2">
        <v>0</v>
      </c>
      <c r="H783" s="2">
        <v>333</v>
      </c>
      <c r="I783" s="2">
        <v>167</v>
      </c>
      <c r="J783" s="2">
        <v>0</v>
      </c>
      <c r="K783" s="2">
        <v>2</v>
      </c>
      <c r="L783" s="2">
        <v>0</v>
      </c>
      <c r="M783" s="2">
        <v>0</v>
      </c>
      <c r="N783" s="2">
        <v>0</v>
      </c>
      <c r="O783" s="2">
        <v>15</v>
      </c>
      <c r="P783" s="2">
        <v>0</v>
      </c>
      <c r="Q783" s="2">
        <v>0</v>
      </c>
      <c r="R783" s="2">
        <v>0</v>
      </c>
      <c r="S783" s="2">
        <v>0</v>
      </c>
      <c r="T783" s="2">
        <v>28</v>
      </c>
      <c r="U783" s="2">
        <v>4</v>
      </c>
      <c r="V783" s="2">
        <v>42</v>
      </c>
      <c r="W783" s="2">
        <v>14</v>
      </c>
      <c r="X783" s="2">
        <v>0</v>
      </c>
      <c r="Y783" s="2">
        <v>0</v>
      </c>
      <c r="Z783" s="2">
        <v>1</v>
      </c>
      <c r="AA783" s="2">
        <v>0</v>
      </c>
      <c r="AB783" s="2">
        <v>52</v>
      </c>
      <c r="AC783" s="2">
        <v>0</v>
      </c>
      <c r="AD783" s="2">
        <v>0</v>
      </c>
      <c r="AE783" s="2">
        <v>4</v>
      </c>
      <c r="AF783" s="2">
        <v>2</v>
      </c>
      <c r="AG783" s="2">
        <v>0</v>
      </c>
      <c r="AH783" s="2">
        <v>2</v>
      </c>
      <c r="AI783" s="3">
        <f>IFERROR(F783/E783,"")</f>
        <v>0</v>
      </c>
      <c r="AJ783" s="3">
        <f>IFERROR(G783/F783,"")</f>
        <v>0</v>
      </c>
      <c r="AK783" s="3">
        <f>IFERROR(I783/H783,0)</f>
        <v>0</v>
      </c>
      <c r="AL783" s="3">
        <f>IFERROR(J783/H783,0)</f>
        <v>0</v>
      </c>
      <c r="AM783" s="3">
        <f>IFERROR(K783/H783,0)</f>
        <v>0</v>
      </c>
      <c r="AN783" s="3">
        <f>IFERROR(L783/H783,0)</f>
        <v>0</v>
      </c>
      <c r="AO783" s="3">
        <f>IFERROR(M783/H783,0)</f>
        <v>0</v>
      </c>
      <c r="AP783" s="3">
        <f>IFERROR(N783/H783,0)</f>
        <v>0</v>
      </c>
      <c r="AQ783" s="3">
        <f>IFERROR(O783/H783,0)</f>
        <v>0</v>
      </c>
      <c r="AR783" s="3">
        <f>IFERROR(P783/H783,0)</f>
        <v>0</v>
      </c>
      <c r="AS783" s="3">
        <f>IFERROR(Q783/H783,0)</f>
        <v>0</v>
      </c>
      <c r="AT783" s="3">
        <f>IFERROR(R783/H783,0)</f>
        <v>0</v>
      </c>
      <c r="AU783" s="3">
        <f>IFERROR(S783/H783,0)</f>
        <v>0</v>
      </c>
      <c r="AV783" s="3">
        <f>IFERROR(T783/H783,0)</f>
        <v>0</v>
      </c>
      <c r="AW783" s="3">
        <f>IFERROR(U783/H783,0)</f>
        <v>0</v>
      </c>
      <c r="AX783" s="3">
        <f>IFERROR(V783/H783,0)</f>
        <v>0</v>
      </c>
      <c r="AY783" s="3">
        <f>IFERROR(W783/H783,0)</f>
        <v>0</v>
      </c>
      <c r="AZ783" s="3">
        <f>IFERROR(X783/H783,0)</f>
        <v>0</v>
      </c>
      <c r="BA783" s="3">
        <f>IFERROR(Y783/H783,0)</f>
        <v>0</v>
      </c>
      <c r="BB783" s="3">
        <f>IFERROR(Z783/H783,0)</f>
        <v>0</v>
      </c>
      <c r="BC783" s="3">
        <f>IFERROR(AA783/H783,0)</f>
        <v>0</v>
      </c>
      <c r="BD783" s="3">
        <f>IFERROR(AB783/H783,0)</f>
        <v>0</v>
      </c>
      <c r="BE783" s="3">
        <f>IFERROR(AC783/H783,0)</f>
        <v>0</v>
      </c>
      <c r="BF783" s="3">
        <f>IFERROR(AD783/H783,0)</f>
        <v>0</v>
      </c>
      <c r="BG783" s="3">
        <f>IFERROR(AE783/H783,0)</f>
        <v>0</v>
      </c>
      <c r="BH783" s="3">
        <f>IFERROR(AF783/H783,0)</f>
        <v>0</v>
      </c>
      <c r="BI783" s="3">
        <f>IFERROR(AG783/H783,0)</f>
        <v>0</v>
      </c>
      <c r="BJ783" s="3">
        <f>IFERROR(AH783/H783,0)</f>
        <v>0</v>
      </c>
    </row>
    <row r="784" spans="2:62">
      <c r="B784">
        <v>1071</v>
      </c>
      <c r="C784" t="s">
        <v>881</v>
      </c>
      <c r="D784" t="b">
        <v>0</v>
      </c>
      <c r="E784" s="2">
        <v>363</v>
      </c>
      <c r="F784" s="2">
        <v>279</v>
      </c>
      <c r="G784" s="2">
        <v>1</v>
      </c>
      <c r="H784" s="2">
        <v>278</v>
      </c>
      <c r="I784" s="2">
        <v>27</v>
      </c>
      <c r="J784" s="2">
        <v>4</v>
      </c>
      <c r="K784" s="2">
        <v>1</v>
      </c>
      <c r="L784" s="2">
        <v>0</v>
      </c>
      <c r="M784" s="2">
        <v>0</v>
      </c>
      <c r="N784" s="2">
        <v>0</v>
      </c>
      <c r="O784" s="2">
        <v>34</v>
      </c>
      <c r="P784" s="2">
        <v>0</v>
      </c>
      <c r="Q784" s="2">
        <v>0</v>
      </c>
      <c r="R784" s="2">
        <v>0</v>
      </c>
      <c r="S784" s="2">
        <v>0</v>
      </c>
      <c r="T784" s="2">
        <v>31</v>
      </c>
      <c r="U784" s="2">
        <v>3</v>
      </c>
      <c r="V784" s="2">
        <v>128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7</v>
      </c>
      <c r="AC784" s="2">
        <v>0</v>
      </c>
      <c r="AD784" s="2">
        <v>0</v>
      </c>
      <c r="AE784" s="2">
        <v>3</v>
      </c>
      <c r="AF784" s="2">
        <v>14</v>
      </c>
      <c r="AG784" s="2">
        <v>0</v>
      </c>
      <c r="AH784" s="2">
        <v>26</v>
      </c>
      <c r="AI784" s="3">
        <f>IFERROR(F784/E784,"")</f>
        <v>0</v>
      </c>
      <c r="AJ784" s="3">
        <f>IFERROR(G784/F784,"")</f>
        <v>0</v>
      </c>
      <c r="AK784" s="3">
        <f>IFERROR(I784/H784,0)</f>
        <v>0</v>
      </c>
      <c r="AL784" s="3">
        <f>IFERROR(J784/H784,0)</f>
        <v>0</v>
      </c>
      <c r="AM784" s="3">
        <f>IFERROR(K784/H784,0)</f>
        <v>0</v>
      </c>
      <c r="AN784" s="3">
        <f>IFERROR(L784/H784,0)</f>
        <v>0</v>
      </c>
      <c r="AO784" s="3">
        <f>IFERROR(M784/H784,0)</f>
        <v>0</v>
      </c>
      <c r="AP784" s="3">
        <f>IFERROR(N784/H784,0)</f>
        <v>0</v>
      </c>
      <c r="AQ784" s="3">
        <f>IFERROR(O784/H784,0)</f>
        <v>0</v>
      </c>
      <c r="AR784" s="3">
        <f>IFERROR(P784/H784,0)</f>
        <v>0</v>
      </c>
      <c r="AS784" s="3">
        <f>IFERROR(Q784/H784,0)</f>
        <v>0</v>
      </c>
      <c r="AT784" s="3">
        <f>IFERROR(R784/H784,0)</f>
        <v>0</v>
      </c>
      <c r="AU784" s="3">
        <f>IFERROR(S784/H784,0)</f>
        <v>0</v>
      </c>
      <c r="AV784" s="3">
        <f>IFERROR(T784/H784,0)</f>
        <v>0</v>
      </c>
      <c r="AW784" s="3">
        <f>IFERROR(U784/H784,0)</f>
        <v>0</v>
      </c>
      <c r="AX784" s="3">
        <f>IFERROR(V784/H784,0)</f>
        <v>0</v>
      </c>
      <c r="AY784" s="3">
        <f>IFERROR(W784/H784,0)</f>
        <v>0</v>
      </c>
      <c r="AZ784" s="3">
        <f>IFERROR(X784/H784,0)</f>
        <v>0</v>
      </c>
      <c r="BA784" s="3">
        <f>IFERROR(Y784/H784,0)</f>
        <v>0</v>
      </c>
      <c r="BB784" s="3">
        <f>IFERROR(Z784/H784,0)</f>
        <v>0</v>
      </c>
      <c r="BC784" s="3">
        <f>IFERROR(AA784/H784,0)</f>
        <v>0</v>
      </c>
      <c r="BD784" s="3">
        <f>IFERROR(AB784/H784,0)</f>
        <v>0</v>
      </c>
      <c r="BE784" s="3">
        <f>IFERROR(AC784/H784,0)</f>
        <v>0</v>
      </c>
      <c r="BF784" s="3">
        <f>IFERROR(AD784/H784,0)</f>
        <v>0</v>
      </c>
      <c r="BG784" s="3">
        <f>IFERROR(AE784/H784,0)</f>
        <v>0</v>
      </c>
      <c r="BH784" s="3">
        <f>IFERROR(AF784/H784,0)</f>
        <v>0</v>
      </c>
      <c r="BI784" s="3">
        <f>IFERROR(AG784/H784,0)</f>
        <v>0</v>
      </c>
      <c r="BJ784" s="3">
        <f>IFERROR(AH784/H784,0)</f>
        <v>0</v>
      </c>
    </row>
    <row r="785" spans="2:62">
      <c r="B785">
        <v>1259</v>
      </c>
      <c r="C785" t="s">
        <v>882</v>
      </c>
      <c r="D785" t="b">
        <v>0</v>
      </c>
      <c r="E785" s="2">
        <v>171</v>
      </c>
      <c r="F785" s="2">
        <v>136</v>
      </c>
      <c r="G785" s="2">
        <v>0</v>
      </c>
      <c r="H785" s="2">
        <v>136</v>
      </c>
      <c r="I785" s="2">
        <v>13</v>
      </c>
      <c r="J785" s="2">
        <v>0</v>
      </c>
      <c r="K785" s="2">
        <v>80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3</v>
      </c>
      <c r="U785" s="2">
        <v>0</v>
      </c>
      <c r="V785" s="2">
        <v>0</v>
      </c>
      <c r="W785" s="2">
        <v>37</v>
      </c>
      <c r="X785" s="2">
        <v>0</v>
      </c>
      <c r="Y785" s="2">
        <v>0</v>
      </c>
      <c r="Z785" s="2">
        <v>0</v>
      </c>
      <c r="AA785" s="2">
        <v>2</v>
      </c>
      <c r="AB785" s="2">
        <v>0</v>
      </c>
      <c r="AC785" s="2">
        <v>0</v>
      </c>
      <c r="AD785" s="2">
        <v>0</v>
      </c>
      <c r="AE785" s="2">
        <v>1</v>
      </c>
      <c r="AF785" s="2">
        <v>0</v>
      </c>
      <c r="AG785" s="2">
        <v>0</v>
      </c>
      <c r="AH785" s="2">
        <v>0</v>
      </c>
      <c r="AI785" s="3">
        <f>IFERROR(F785/E785,"")</f>
        <v>0</v>
      </c>
      <c r="AJ785" s="3">
        <f>IFERROR(G785/F785,"")</f>
        <v>0</v>
      </c>
      <c r="AK785" s="3">
        <f>IFERROR(I785/H785,0)</f>
        <v>0</v>
      </c>
      <c r="AL785" s="3">
        <f>IFERROR(J785/H785,0)</f>
        <v>0</v>
      </c>
      <c r="AM785" s="3">
        <f>IFERROR(K785/H785,0)</f>
        <v>0</v>
      </c>
      <c r="AN785" s="3">
        <f>IFERROR(L785/H785,0)</f>
        <v>0</v>
      </c>
      <c r="AO785" s="3">
        <f>IFERROR(M785/H785,0)</f>
        <v>0</v>
      </c>
      <c r="AP785" s="3">
        <f>IFERROR(N785/H785,0)</f>
        <v>0</v>
      </c>
      <c r="AQ785" s="3">
        <f>IFERROR(O785/H785,0)</f>
        <v>0</v>
      </c>
      <c r="AR785" s="3">
        <f>IFERROR(P785/H785,0)</f>
        <v>0</v>
      </c>
      <c r="AS785" s="3">
        <f>IFERROR(Q785/H785,0)</f>
        <v>0</v>
      </c>
      <c r="AT785" s="3">
        <f>IFERROR(R785/H785,0)</f>
        <v>0</v>
      </c>
      <c r="AU785" s="3">
        <f>IFERROR(S785/H785,0)</f>
        <v>0</v>
      </c>
      <c r="AV785" s="3">
        <f>IFERROR(T785/H785,0)</f>
        <v>0</v>
      </c>
      <c r="AW785" s="3">
        <f>IFERROR(U785/H785,0)</f>
        <v>0</v>
      </c>
      <c r="AX785" s="3">
        <f>IFERROR(V785/H785,0)</f>
        <v>0</v>
      </c>
      <c r="AY785" s="3">
        <f>IFERROR(W785/H785,0)</f>
        <v>0</v>
      </c>
      <c r="AZ785" s="3">
        <f>IFERROR(X785/H785,0)</f>
        <v>0</v>
      </c>
      <c r="BA785" s="3">
        <f>IFERROR(Y785/H785,0)</f>
        <v>0</v>
      </c>
      <c r="BB785" s="3">
        <f>IFERROR(Z785/H785,0)</f>
        <v>0</v>
      </c>
      <c r="BC785" s="3">
        <f>IFERROR(AA785/H785,0)</f>
        <v>0</v>
      </c>
      <c r="BD785" s="3">
        <f>IFERROR(AB785/H785,0)</f>
        <v>0</v>
      </c>
      <c r="BE785" s="3">
        <f>IFERROR(AC785/H785,0)</f>
        <v>0</v>
      </c>
      <c r="BF785" s="3">
        <f>IFERROR(AD785/H785,0)</f>
        <v>0</v>
      </c>
      <c r="BG785" s="3">
        <f>IFERROR(AE785/H785,0)</f>
        <v>0</v>
      </c>
      <c r="BH785" s="3">
        <f>IFERROR(AF785/H785,0)</f>
        <v>0</v>
      </c>
      <c r="BI785" s="3">
        <f>IFERROR(AG785/H785,0)</f>
        <v>0</v>
      </c>
      <c r="BJ785" s="3">
        <f>IFERROR(AH785/H785,0)</f>
        <v>0</v>
      </c>
    </row>
    <row r="786" spans="2:62">
      <c r="B786">
        <v>1366</v>
      </c>
      <c r="C786" t="s">
        <v>883</v>
      </c>
      <c r="D786" t="b">
        <v>0</v>
      </c>
      <c r="E786" s="2">
        <v>313</v>
      </c>
      <c r="F786" s="2">
        <v>286</v>
      </c>
      <c r="G786" s="2">
        <v>0</v>
      </c>
      <c r="H786" s="2">
        <v>286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60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3</v>
      </c>
      <c r="W786" s="2">
        <v>0</v>
      </c>
      <c r="X786" s="2">
        <v>0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D786" s="2">
        <v>0</v>
      </c>
      <c r="AE786" s="2">
        <v>0</v>
      </c>
      <c r="AF786" s="2">
        <v>221</v>
      </c>
      <c r="AG786" s="2">
        <v>0</v>
      </c>
      <c r="AH786" s="2">
        <v>2</v>
      </c>
      <c r="AI786" s="3">
        <f>IFERROR(F786/E786,"")</f>
        <v>0</v>
      </c>
      <c r="AJ786" s="3">
        <f>IFERROR(G786/F786,"")</f>
        <v>0</v>
      </c>
      <c r="AK786" s="3">
        <f>IFERROR(I786/H786,0)</f>
        <v>0</v>
      </c>
      <c r="AL786" s="3">
        <f>IFERROR(J786/H786,0)</f>
        <v>0</v>
      </c>
      <c r="AM786" s="3">
        <f>IFERROR(K786/H786,0)</f>
        <v>0</v>
      </c>
      <c r="AN786" s="3">
        <f>IFERROR(L786/H786,0)</f>
        <v>0</v>
      </c>
      <c r="AO786" s="3">
        <f>IFERROR(M786/H786,0)</f>
        <v>0</v>
      </c>
      <c r="AP786" s="3">
        <f>IFERROR(N786/H786,0)</f>
        <v>0</v>
      </c>
      <c r="AQ786" s="3">
        <f>IFERROR(O786/H786,0)</f>
        <v>0</v>
      </c>
      <c r="AR786" s="3">
        <f>IFERROR(P786/H786,0)</f>
        <v>0</v>
      </c>
      <c r="AS786" s="3">
        <f>IFERROR(Q786/H786,0)</f>
        <v>0</v>
      </c>
      <c r="AT786" s="3">
        <f>IFERROR(R786/H786,0)</f>
        <v>0</v>
      </c>
      <c r="AU786" s="3">
        <f>IFERROR(S786/H786,0)</f>
        <v>0</v>
      </c>
      <c r="AV786" s="3">
        <f>IFERROR(T786/H786,0)</f>
        <v>0</v>
      </c>
      <c r="AW786" s="3">
        <f>IFERROR(U786/H786,0)</f>
        <v>0</v>
      </c>
      <c r="AX786" s="3">
        <f>IFERROR(V786/H786,0)</f>
        <v>0</v>
      </c>
      <c r="AY786" s="3">
        <f>IFERROR(W786/H786,0)</f>
        <v>0</v>
      </c>
      <c r="AZ786" s="3">
        <f>IFERROR(X786/H786,0)</f>
        <v>0</v>
      </c>
      <c r="BA786" s="3">
        <f>IFERROR(Y786/H786,0)</f>
        <v>0</v>
      </c>
      <c r="BB786" s="3">
        <f>IFERROR(Z786/H786,0)</f>
        <v>0</v>
      </c>
      <c r="BC786" s="3">
        <f>IFERROR(AA786/H786,0)</f>
        <v>0</v>
      </c>
      <c r="BD786" s="3">
        <f>IFERROR(AB786/H786,0)</f>
        <v>0</v>
      </c>
      <c r="BE786" s="3">
        <f>IFERROR(AC786/H786,0)</f>
        <v>0</v>
      </c>
      <c r="BF786" s="3">
        <f>IFERROR(AD786/H786,0)</f>
        <v>0</v>
      </c>
      <c r="BG786" s="3">
        <f>IFERROR(AE786/H786,0)</f>
        <v>0</v>
      </c>
      <c r="BH786" s="3">
        <f>IFERROR(AF786/H786,0)</f>
        <v>0</v>
      </c>
      <c r="BI786" s="3">
        <f>IFERROR(AG786/H786,0)</f>
        <v>0</v>
      </c>
      <c r="BJ786" s="3">
        <f>IFERROR(AH786/H786,0)</f>
        <v>0</v>
      </c>
    </row>
    <row r="787" spans="2:62">
      <c r="B787">
        <v>15</v>
      </c>
      <c r="C787" t="s">
        <v>884</v>
      </c>
      <c r="D787" t="b">
        <v>0</v>
      </c>
      <c r="E787" s="2">
        <v>300</v>
      </c>
      <c r="F787" s="2">
        <v>230</v>
      </c>
      <c r="G787" s="2">
        <v>2</v>
      </c>
      <c r="H787" s="2">
        <v>228</v>
      </c>
      <c r="I787" s="2">
        <v>2</v>
      </c>
      <c r="J787" s="2">
        <v>2</v>
      </c>
      <c r="K787" s="2">
        <v>0</v>
      </c>
      <c r="L787" s="2">
        <v>0</v>
      </c>
      <c r="M787" s="2">
        <v>0</v>
      </c>
      <c r="N787" s="2">
        <v>0</v>
      </c>
      <c r="O787" s="2">
        <v>13</v>
      </c>
      <c r="P787" s="2">
        <v>0</v>
      </c>
      <c r="Q787" s="2">
        <v>0</v>
      </c>
      <c r="R787" s="2">
        <v>0</v>
      </c>
      <c r="S787" s="2">
        <v>0</v>
      </c>
      <c r="T787" s="2">
        <v>13</v>
      </c>
      <c r="U787" s="2">
        <v>1</v>
      </c>
      <c r="V787" s="2">
        <v>142</v>
      </c>
      <c r="W787" s="2">
        <v>0</v>
      </c>
      <c r="X787" s="2">
        <v>0</v>
      </c>
      <c r="Y787" s="2">
        <v>0</v>
      </c>
      <c r="Z787" s="2">
        <v>0</v>
      </c>
      <c r="AA787" s="2">
        <v>0</v>
      </c>
      <c r="AB787" s="2">
        <v>4</v>
      </c>
      <c r="AC787" s="2">
        <v>0</v>
      </c>
      <c r="AD787" s="2">
        <v>0</v>
      </c>
      <c r="AE787" s="2">
        <v>2</v>
      </c>
      <c r="AF787" s="2">
        <v>4</v>
      </c>
      <c r="AG787" s="2">
        <v>0</v>
      </c>
      <c r="AH787" s="2">
        <v>45</v>
      </c>
      <c r="AI787" s="3">
        <f>IFERROR(F787/E787,"")</f>
        <v>0</v>
      </c>
      <c r="AJ787" s="3">
        <f>IFERROR(G787/F787,"")</f>
        <v>0</v>
      </c>
      <c r="AK787" s="3">
        <f>IFERROR(I787/H787,0)</f>
        <v>0</v>
      </c>
      <c r="AL787" s="3">
        <f>IFERROR(J787/H787,0)</f>
        <v>0</v>
      </c>
      <c r="AM787" s="3">
        <f>IFERROR(K787/H787,0)</f>
        <v>0</v>
      </c>
      <c r="AN787" s="3">
        <f>IFERROR(L787/H787,0)</f>
        <v>0</v>
      </c>
      <c r="AO787" s="3">
        <f>IFERROR(M787/H787,0)</f>
        <v>0</v>
      </c>
      <c r="AP787" s="3">
        <f>IFERROR(N787/H787,0)</f>
        <v>0</v>
      </c>
      <c r="AQ787" s="3">
        <f>IFERROR(O787/H787,0)</f>
        <v>0</v>
      </c>
      <c r="AR787" s="3">
        <f>IFERROR(P787/H787,0)</f>
        <v>0</v>
      </c>
      <c r="AS787" s="3">
        <f>IFERROR(Q787/H787,0)</f>
        <v>0</v>
      </c>
      <c r="AT787" s="3">
        <f>IFERROR(R787/H787,0)</f>
        <v>0</v>
      </c>
      <c r="AU787" s="3">
        <f>IFERROR(S787/H787,0)</f>
        <v>0</v>
      </c>
      <c r="AV787" s="3">
        <f>IFERROR(T787/H787,0)</f>
        <v>0</v>
      </c>
      <c r="AW787" s="3">
        <f>IFERROR(U787/H787,0)</f>
        <v>0</v>
      </c>
      <c r="AX787" s="3">
        <f>IFERROR(V787/H787,0)</f>
        <v>0</v>
      </c>
      <c r="AY787" s="3">
        <f>IFERROR(W787/H787,0)</f>
        <v>0</v>
      </c>
      <c r="AZ787" s="3">
        <f>IFERROR(X787/H787,0)</f>
        <v>0</v>
      </c>
      <c r="BA787" s="3">
        <f>IFERROR(Y787/H787,0)</f>
        <v>0</v>
      </c>
      <c r="BB787" s="3">
        <f>IFERROR(Z787/H787,0)</f>
        <v>0</v>
      </c>
      <c r="BC787" s="3">
        <f>IFERROR(AA787/H787,0)</f>
        <v>0</v>
      </c>
      <c r="BD787" s="3">
        <f>IFERROR(AB787/H787,0)</f>
        <v>0</v>
      </c>
      <c r="BE787" s="3">
        <f>IFERROR(AC787/H787,0)</f>
        <v>0</v>
      </c>
      <c r="BF787" s="3">
        <f>IFERROR(AD787/H787,0)</f>
        <v>0</v>
      </c>
      <c r="BG787" s="3">
        <f>IFERROR(AE787/H787,0)</f>
        <v>0</v>
      </c>
      <c r="BH787" s="3">
        <f>IFERROR(AF787/H787,0)</f>
        <v>0</v>
      </c>
      <c r="BI787" s="3">
        <f>IFERROR(AG787/H787,0)</f>
        <v>0</v>
      </c>
      <c r="BJ787" s="3">
        <f>IFERROR(AH787/H787,0)</f>
        <v>0</v>
      </c>
    </row>
    <row r="788" spans="2:62">
      <c r="B788">
        <v>1333</v>
      </c>
      <c r="C788" t="s">
        <v>885</v>
      </c>
      <c r="D788" t="b">
        <v>0</v>
      </c>
      <c r="E788" s="2">
        <v>1582</v>
      </c>
      <c r="F788" s="2">
        <v>1342</v>
      </c>
      <c r="G788" s="2">
        <v>3</v>
      </c>
      <c r="H788" s="2">
        <v>1339</v>
      </c>
      <c r="I788" s="2">
        <v>10</v>
      </c>
      <c r="J788" s="2">
        <v>43</v>
      </c>
      <c r="K788" s="2">
        <v>0</v>
      </c>
      <c r="L788" s="2">
        <v>0</v>
      </c>
      <c r="M788" s="2">
        <v>0</v>
      </c>
      <c r="N788" s="2">
        <v>0</v>
      </c>
      <c r="O788" s="2">
        <v>867</v>
      </c>
      <c r="P788" s="2">
        <v>0</v>
      </c>
      <c r="Q788" s="2">
        <v>0</v>
      </c>
      <c r="R788" s="2">
        <v>0</v>
      </c>
      <c r="S788" s="2">
        <v>0</v>
      </c>
      <c r="T788" s="2">
        <v>9</v>
      </c>
      <c r="U788" s="2">
        <v>4</v>
      </c>
      <c r="V788" s="2">
        <v>167</v>
      </c>
      <c r="W788" s="2">
        <v>2</v>
      </c>
      <c r="X788" s="2">
        <v>2</v>
      </c>
      <c r="Y788" s="2">
        <v>0</v>
      </c>
      <c r="Z788" s="2">
        <v>0</v>
      </c>
      <c r="AA788" s="2">
        <v>0</v>
      </c>
      <c r="AB788" s="2">
        <v>3</v>
      </c>
      <c r="AC788" s="2">
        <v>0</v>
      </c>
      <c r="AD788" s="2">
        <v>0</v>
      </c>
      <c r="AE788" s="2">
        <v>4</v>
      </c>
      <c r="AF788" s="2">
        <v>200</v>
      </c>
      <c r="AG788" s="2">
        <v>0</v>
      </c>
      <c r="AH788" s="2">
        <v>28</v>
      </c>
      <c r="AI788" s="3">
        <f>IFERROR(F788/E788,"")</f>
        <v>0</v>
      </c>
      <c r="AJ788" s="3">
        <f>IFERROR(G788/F788,"")</f>
        <v>0</v>
      </c>
      <c r="AK788" s="3">
        <f>IFERROR(I788/H788,0)</f>
        <v>0</v>
      </c>
      <c r="AL788" s="3">
        <f>IFERROR(J788/H788,0)</f>
        <v>0</v>
      </c>
      <c r="AM788" s="3">
        <f>IFERROR(K788/H788,0)</f>
        <v>0</v>
      </c>
      <c r="AN788" s="3">
        <f>IFERROR(L788/H788,0)</f>
        <v>0</v>
      </c>
      <c r="AO788" s="3">
        <f>IFERROR(M788/H788,0)</f>
        <v>0</v>
      </c>
      <c r="AP788" s="3">
        <f>IFERROR(N788/H788,0)</f>
        <v>0</v>
      </c>
      <c r="AQ788" s="3">
        <f>IFERROR(O788/H788,0)</f>
        <v>0</v>
      </c>
      <c r="AR788" s="3">
        <f>IFERROR(P788/H788,0)</f>
        <v>0</v>
      </c>
      <c r="AS788" s="3">
        <f>IFERROR(Q788/H788,0)</f>
        <v>0</v>
      </c>
      <c r="AT788" s="3">
        <f>IFERROR(R788/H788,0)</f>
        <v>0</v>
      </c>
      <c r="AU788" s="3">
        <f>IFERROR(S788/H788,0)</f>
        <v>0</v>
      </c>
      <c r="AV788" s="3">
        <f>IFERROR(T788/H788,0)</f>
        <v>0</v>
      </c>
      <c r="AW788" s="3">
        <f>IFERROR(U788/H788,0)</f>
        <v>0</v>
      </c>
      <c r="AX788" s="3">
        <f>IFERROR(V788/H788,0)</f>
        <v>0</v>
      </c>
      <c r="AY788" s="3">
        <f>IFERROR(W788/H788,0)</f>
        <v>0</v>
      </c>
      <c r="AZ788" s="3">
        <f>IFERROR(X788/H788,0)</f>
        <v>0</v>
      </c>
      <c r="BA788" s="3">
        <f>IFERROR(Y788/H788,0)</f>
        <v>0</v>
      </c>
      <c r="BB788" s="3">
        <f>IFERROR(Z788/H788,0)</f>
        <v>0</v>
      </c>
      <c r="BC788" s="3">
        <f>IFERROR(AA788/H788,0)</f>
        <v>0</v>
      </c>
      <c r="BD788" s="3">
        <f>IFERROR(AB788/H788,0)</f>
        <v>0</v>
      </c>
      <c r="BE788" s="3">
        <f>IFERROR(AC788/H788,0)</f>
        <v>0</v>
      </c>
      <c r="BF788" s="3">
        <f>IFERROR(AD788/H788,0)</f>
        <v>0</v>
      </c>
      <c r="BG788" s="3">
        <f>IFERROR(AE788/H788,0)</f>
        <v>0</v>
      </c>
      <c r="BH788" s="3">
        <f>IFERROR(AF788/H788,0)</f>
        <v>0</v>
      </c>
      <c r="BI788" s="3">
        <f>IFERROR(AG788/H788,0)</f>
        <v>0</v>
      </c>
      <c r="BJ788" s="3">
        <f>IFERROR(AH788/H788,0)</f>
        <v>0</v>
      </c>
    </row>
    <row r="789" spans="2:62">
      <c r="B789">
        <v>3790</v>
      </c>
      <c r="C789" t="s">
        <v>886</v>
      </c>
      <c r="D789" t="b">
        <v>0</v>
      </c>
      <c r="E789" s="2">
        <v>425</v>
      </c>
      <c r="F789" s="2">
        <v>311</v>
      </c>
      <c r="G789" s="2">
        <v>2</v>
      </c>
      <c r="H789" s="2">
        <v>309</v>
      </c>
      <c r="I789" s="2">
        <v>7</v>
      </c>
      <c r="J789" s="2">
        <v>1</v>
      </c>
      <c r="K789" s="2">
        <v>0</v>
      </c>
      <c r="L789" s="2">
        <v>0</v>
      </c>
      <c r="M789" s="2">
        <v>0</v>
      </c>
      <c r="N789" s="2">
        <v>1</v>
      </c>
      <c r="O789" s="2">
        <v>81</v>
      </c>
      <c r="P789" s="2">
        <v>0</v>
      </c>
      <c r="Q789" s="2">
        <v>0</v>
      </c>
      <c r="R789" s="2">
        <v>0</v>
      </c>
      <c r="S789" s="2">
        <v>0</v>
      </c>
      <c r="T789" s="2">
        <v>10</v>
      </c>
      <c r="U789" s="2">
        <v>18</v>
      </c>
      <c r="V789" s="2">
        <v>164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4</v>
      </c>
      <c r="AC789" s="2">
        <v>0</v>
      </c>
      <c r="AD789" s="2">
        <v>1</v>
      </c>
      <c r="AE789" s="2">
        <v>8</v>
      </c>
      <c r="AF789" s="2">
        <v>9</v>
      </c>
      <c r="AG789" s="2">
        <v>0</v>
      </c>
      <c r="AH789" s="2">
        <v>5</v>
      </c>
      <c r="AI789" s="3">
        <f>IFERROR(F789/E789,"")</f>
        <v>0</v>
      </c>
      <c r="AJ789" s="3">
        <f>IFERROR(G789/F789,"")</f>
        <v>0</v>
      </c>
      <c r="AK789" s="3">
        <f>IFERROR(I789/H789,0)</f>
        <v>0</v>
      </c>
      <c r="AL789" s="3">
        <f>IFERROR(J789/H789,0)</f>
        <v>0</v>
      </c>
      <c r="AM789" s="3">
        <f>IFERROR(K789/H789,0)</f>
        <v>0</v>
      </c>
      <c r="AN789" s="3">
        <f>IFERROR(L789/H789,0)</f>
        <v>0</v>
      </c>
      <c r="AO789" s="3">
        <f>IFERROR(M789/H789,0)</f>
        <v>0</v>
      </c>
      <c r="AP789" s="3">
        <f>IFERROR(N789/H789,0)</f>
        <v>0</v>
      </c>
      <c r="AQ789" s="3">
        <f>IFERROR(O789/H789,0)</f>
        <v>0</v>
      </c>
      <c r="AR789" s="3">
        <f>IFERROR(P789/H789,0)</f>
        <v>0</v>
      </c>
      <c r="AS789" s="3">
        <f>IFERROR(Q789/H789,0)</f>
        <v>0</v>
      </c>
      <c r="AT789" s="3">
        <f>IFERROR(R789/H789,0)</f>
        <v>0</v>
      </c>
      <c r="AU789" s="3">
        <f>IFERROR(S789/H789,0)</f>
        <v>0</v>
      </c>
      <c r="AV789" s="3">
        <f>IFERROR(T789/H789,0)</f>
        <v>0</v>
      </c>
      <c r="AW789" s="3">
        <f>IFERROR(U789/H789,0)</f>
        <v>0</v>
      </c>
      <c r="AX789" s="3">
        <f>IFERROR(V789/H789,0)</f>
        <v>0</v>
      </c>
      <c r="AY789" s="3">
        <f>IFERROR(W789/H789,0)</f>
        <v>0</v>
      </c>
      <c r="AZ789" s="3">
        <f>IFERROR(X789/H789,0)</f>
        <v>0</v>
      </c>
      <c r="BA789" s="3">
        <f>IFERROR(Y789/H789,0)</f>
        <v>0</v>
      </c>
      <c r="BB789" s="3">
        <f>IFERROR(Z789/H789,0)</f>
        <v>0</v>
      </c>
      <c r="BC789" s="3">
        <f>IFERROR(AA789/H789,0)</f>
        <v>0</v>
      </c>
      <c r="BD789" s="3">
        <f>IFERROR(AB789/H789,0)</f>
        <v>0</v>
      </c>
      <c r="BE789" s="3">
        <f>IFERROR(AC789/H789,0)</f>
        <v>0</v>
      </c>
      <c r="BF789" s="3">
        <f>IFERROR(AD789/H789,0)</f>
        <v>0</v>
      </c>
      <c r="BG789" s="3">
        <f>IFERROR(AE789/H789,0)</f>
        <v>0</v>
      </c>
      <c r="BH789" s="3">
        <f>IFERROR(AF789/H789,0)</f>
        <v>0</v>
      </c>
      <c r="BI789" s="3">
        <f>IFERROR(AG789/H789,0)</f>
        <v>0</v>
      </c>
      <c r="BJ789" s="3">
        <f>IFERROR(AH789/H789,0)</f>
        <v>0</v>
      </c>
    </row>
    <row r="790" spans="2:62">
      <c r="B790">
        <v>1284</v>
      </c>
      <c r="C790" t="s">
        <v>887</v>
      </c>
      <c r="D790" t="b">
        <v>0</v>
      </c>
      <c r="E790" s="2">
        <v>1924</v>
      </c>
      <c r="F790" s="2">
        <v>1553</v>
      </c>
      <c r="G790" s="2">
        <v>2</v>
      </c>
      <c r="H790" s="2">
        <v>1551</v>
      </c>
      <c r="I790" s="2">
        <v>758</v>
      </c>
      <c r="J790" s="2">
        <v>4</v>
      </c>
      <c r="K790" s="2">
        <v>1</v>
      </c>
      <c r="L790" s="2">
        <v>0</v>
      </c>
      <c r="M790" s="2">
        <v>0</v>
      </c>
      <c r="N790" s="2">
        <v>0</v>
      </c>
      <c r="O790" s="2">
        <v>50</v>
      </c>
      <c r="P790" s="2">
        <v>0</v>
      </c>
      <c r="Q790" s="2">
        <v>0</v>
      </c>
      <c r="R790" s="2">
        <v>0</v>
      </c>
      <c r="S790" s="2">
        <v>0</v>
      </c>
      <c r="T790" s="2">
        <v>92</v>
      </c>
      <c r="U790" s="2">
        <v>11</v>
      </c>
      <c r="V790" s="2">
        <v>192</v>
      </c>
      <c r="W790" s="2">
        <v>71</v>
      </c>
      <c r="X790" s="2">
        <v>0</v>
      </c>
      <c r="Y790" s="2">
        <v>0</v>
      </c>
      <c r="Z790" s="2">
        <v>0</v>
      </c>
      <c r="AA790" s="2">
        <v>0</v>
      </c>
      <c r="AB790" s="2">
        <v>350</v>
      </c>
      <c r="AC790" s="2">
        <v>0</v>
      </c>
      <c r="AD790" s="2">
        <v>0</v>
      </c>
      <c r="AE790" s="2">
        <v>13</v>
      </c>
      <c r="AF790" s="2">
        <v>7</v>
      </c>
      <c r="AG790" s="2">
        <v>1</v>
      </c>
      <c r="AH790" s="2">
        <v>1</v>
      </c>
      <c r="AI790" s="3">
        <f>IFERROR(F790/E790,"")</f>
        <v>0</v>
      </c>
      <c r="AJ790" s="3">
        <f>IFERROR(G790/F790,"")</f>
        <v>0</v>
      </c>
      <c r="AK790" s="3">
        <f>IFERROR(I790/H790,0)</f>
        <v>0</v>
      </c>
      <c r="AL790" s="3">
        <f>IFERROR(J790/H790,0)</f>
        <v>0</v>
      </c>
      <c r="AM790" s="3">
        <f>IFERROR(K790/H790,0)</f>
        <v>0</v>
      </c>
      <c r="AN790" s="3">
        <f>IFERROR(L790/H790,0)</f>
        <v>0</v>
      </c>
      <c r="AO790" s="3">
        <f>IFERROR(M790/H790,0)</f>
        <v>0</v>
      </c>
      <c r="AP790" s="3">
        <f>IFERROR(N790/H790,0)</f>
        <v>0</v>
      </c>
      <c r="AQ790" s="3">
        <f>IFERROR(O790/H790,0)</f>
        <v>0</v>
      </c>
      <c r="AR790" s="3">
        <f>IFERROR(P790/H790,0)</f>
        <v>0</v>
      </c>
      <c r="AS790" s="3">
        <f>IFERROR(Q790/H790,0)</f>
        <v>0</v>
      </c>
      <c r="AT790" s="3">
        <f>IFERROR(R790/H790,0)</f>
        <v>0</v>
      </c>
      <c r="AU790" s="3">
        <f>IFERROR(S790/H790,0)</f>
        <v>0</v>
      </c>
      <c r="AV790" s="3">
        <f>IFERROR(T790/H790,0)</f>
        <v>0</v>
      </c>
      <c r="AW790" s="3">
        <f>IFERROR(U790/H790,0)</f>
        <v>0</v>
      </c>
      <c r="AX790" s="3">
        <f>IFERROR(V790/H790,0)</f>
        <v>0</v>
      </c>
      <c r="AY790" s="3">
        <f>IFERROR(W790/H790,0)</f>
        <v>0</v>
      </c>
      <c r="AZ790" s="3">
        <f>IFERROR(X790/H790,0)</f>
        <v>0</v>
      </c>
      <c r="BA790" s="3">
        <f>IFERROR(Y790/H790,0)</f>
        <v>0</v>
      </c>
      <c r="BB790" s="3">
        <f>IFERROR(Z790/H790,0)</f>
        <v>0</v>
      </c>
      <c r="BC790" s="3">
        <f>IFERROR(AA790/H790,0)</f>
        <v>0</v>
      </c>
      <c r="BD790" s="3">
        <f>IFERROR(AB790/H790,0)</f>
        <v>0</v>
      </c>
      <c r="BE790" s="3">
        <f>IFERROR(AC790/H790,0)</f>
        <v>0</v>
      </c>
      <c r="BF790" s="3">
        <f>IFERROR(AD790/H790,0)</f>
        <v>0</v>
      </c>
      <c r="BG790" s="3">
        <f>IFERROR(AE790/H790,0)</f>
        <v>0</v>
      </c>
      <c r="BH790" s="3">
        <f>IFERROR(AF790/H790,0)</f>
        <v>0</v>
      </c>
      <c r="BI790" s="3">
        <f>IFERROR(AG790/H790,0)</f>
        <v>0</v>
      </c>
      <c r="BJ790" s="3">
        <f>IFERROR(AH790/H790,0)</f>
        <v>0</v>
      </c>
    </row>
    <row r="791" spans="2:62">
      <c r="B791">
        <v>257</v>
      </c>
      <c r="C791" t="s">
        <v>888</v>
      </c>
      <c r="D791" t="b">
        <v>0</v>
      </c>
      <c r="E791" s="2">
        <v>338</v>
      </c>
      <c r="F791" s="2">
        <v>263</v>
      </c>
      <c r="G791" s="2">
        <v>0</v>
      </c>
      <c r="H791" s="2">
        <v>263</v>
      </c>
      <c r="I791" s="2">
        <v>52</v>
      </c>
      <c r="J791" s="2">
        <v>1</v>
      </c>
      <c r="K791" s="2">
        <v>0</v>
      </c>
      <c r="L791" s="2">
        <v>0</v>
      </c>
      <c r="M791" s="2">
        <v>0</v>
      </c>
      <c r="N791" s="2">
        <v>0</v>
      </c>
      <c r="O791" s="2">
        <v>13</v>
      </c>
      <c r="P791" s="2">
        <v>0</v>
      </c>
      <c r="Q791" s="2">
        <v>0</v>
      </c>
      <c r="R791" s="2">
        <v>0</v>
      </c>
      <c r="S791" s="2">
        <v>0</v>
      </c>
      <c r="T791" s="2">
        <v>36</v>
      </c>
      <c r="U791" s="2">
        <v>6</v>
      </c>
      <c r="V791" s="2">
        <v>90</v>
      </c>
      <c r="W791" s="2">
        <v>12</v>
      </c>
      <c r="X791" s="2">
        <v>0</v>
      </c>
      <c r="Y791" s="2">
        <v>0</v>
      </c>
      <c r="Z791" s="2">
        <v>0</v>
      </c>
      <c r="AA791" s="2">
        <v>0</v>
      </c>
      <c r="AB791" s="2">
        <v>16</v>
      </c>
      <c r="AC791" s="2">
        <v>0</v>
      </c>
      <c r="AD791" s="2">
        <v>0</v>
      </c>
      <c r="AE791" s="2">
        <v>4</v>
      </c>
      <c r="AF791" s="2">
        <v>6</v>
      </c>
      <c r="AG791" s="2">
        <v>0</v>
      </c>
      <c r="AH791" s="2">
        <v>27</v>
      </c>
      <c r="AI791" s="3">
        <f>IFERROR(F791/E791,"")</f>
        <v>0</v>
      </c>
      <c r="AJ791" s="3">
        <f>IFERROR(G791/F791,"")</f>
        <v>0</v>
      </c>
      <c r="AK791" s="3">
        <f>IFERROR(I791/H791,0)</f>
        <v>0</v>
      </c>
      <c r="AL791" s="3">
        <f>IFERROR(J791/H791,0)</f>
        <v>0</v>
      </c>
      <c r="AM791" s="3">
        <f>IFERROR(K791/H791,0)</f>
        <v>0</v>
      </c>
      <c r="AN791" s="3">
        <f>IFERROR(L791/H791,0)</f>
        <v>0</v>
      </c>
      <c r="AO791" s="3">
        <f>IFERROR(M791/H791,0)</f>
        <v>0</v>
      </c>
      <c r="AP791" s="3">
        <f>IFERROR(N791/H791,0)</f>
        <v>0</v>
      </c>
      <c r="AQ791" s="3">
        <f>IFERROR(O791/H791,0)</f>
        <v>0</v>
      </c>
      <c r="AR791" s="3">
        <f>IFERROR(P791/H791,0)</f>
        <v>0</v>
      </c>
      <c r="AS791" s="3">
        <f>IFERROR(Q791/H791,0)</f>
        <v>0</v>
      </c>
      <c r="AT791" s="3">
        <f>IFERROR(R791/H791,0)</f>
        <v>0</v>
      </c>
      <c r="AU791" s="3">
        <f>IFERROR(S791/H791,0)</f>
        <v>0</v>
      </c>
      <c r="AV791" s="3">
        <f>IFERROR(T791/H791,0)</f>
        <v>0</v>
      </c>
      <c r="AW791" s="3">
        <f>IFERROR(U791/H791,0)</f>
        <v>0</v>
      </c>
      <c r="AX791" s="3">
        <f>IFERROR(V791/H791,0)</f>
        <v>0</v>
      </c>
      <c r="AY791" s="3">
        <f>IFERROR(W791/H791,0)</f>
        <v>0</v>
      </c>
      <c r="AZ791" s="3">
        <f>IFERROR(X791/H791,0)</f>
        <v>0</v>
      </c>
      <c r="BA791" s="3">
        <f>IFERROR(Y791/H791,0)</f>
        <v>0</v>
      </c>
      <c r="BB791" s="3">
        <f>IFERROR(Z791/H791,0)</f>
        <v>0</v>
      </c>
      <c r="BC791" s="3">
        <f>IFERROR(AA791/H791,0)</f>
        <v>0</v>
      </c>
      <c r="BD791" s="3">
        <f>IFERROR(AB791/H791,0)</f>
        <v>0</v>
      </c>
      <c r="BE791" s="3">
        <f>IFERROR(AC791/H791,0)</f>
        <v>0</v>
      </c>
      <c r="BF791" s="3">
        <f>IFERROR(AD791/H791,0)</f>
        <v>0</v>
      </c>
      <c r="BG791" s="3">
        <f>IFERROR(AE791/H791,0)</f>
        <v>0</v>
      </c>
      <c r="BH791" s="3">
        <f>IFERROR(AF791/H791,0)</f>
        <v>0</v>
      </c>
      <c r="BI791" s="3">
        <f>IFERROR(AG791/H791,0)</f>
        <v>0</v>
      </c>
      <c r="BJ791" s="3">
        <f>IFERROR(AH791/H791,0)</f>
        <v>0</v>
      </c>
    </row>
    <row r="792" spans="2:62">
      <c r="B792">
        <v>3726</v>
      </c>
      <c r="C792" t="s">
        <v>889</v>
      </c>
      <c r="D792" t="b">
        <v>0</v>
      </c>
      <c r="E792" s="2">
        <v>922</v>
      </c>
      <c r="F792" s="2">
        <v>760</v>
      </c>
      <c r="G792" s="2">
        <v>4</v>
      </c>
      <c r="H792" s="2">
        <v>756</v>
      </c>
      <c r="I792" s="2">
        <v>12</v>
      </c>
      <c r="J792" s="2">
        <v>9</v>
      </c>
      <c r="K792" s="2">
        <v>1</v>
      </c>
      <c r="L792" s="2">
        <v>0</v>
      </c>
      <c r="M792" s="2">
        <v>0</v>
      </c>
      <c r="N792" s="2">
        <v>1</v>
      </c>
      <c r="O792" s="2">
        <v>296</v>
      </c>
      <c r="P792" s="2">
        <v>0</v>
      </c>
      <c r="Q792" s="2">
        <v>0</v>
      </c>
      <c r="R792" s="2">
        <v>0</v>
      </c>
      <c r="S792" s="2">
        <v>0</v>
      </c>
      <c r="T792" s="2">
        <v>13</v>
      </c>
      <c r="U792" s="2">
        <v>119</v>
      </c>
      <c r="V792" s="2">
        <v>213</v>
      </c>
      <c r="W792" s="2">
        <v>2</v>
      </c>
      <c r="X792" s="2">
        <v>2</v>
      </c>
      <c r="Y792" s="2">
        <v>0</v>
      </c>
      <c r="Z792" s="2">
        <v>1</v>
      </c>
      <c r="AA792" s="2">
        <v>0</v>
      </c>
      <c r="AB792" s="2">
        <v>5</v>
      </c>
      <c r="AC792" s="2">
        <v>0</v>
      </c>
      <c r="AD792" s="2">
        <v>0</v>
      </c>
      <c r="AE792" s="2">
        <v>8</v>
      </c>
      <c r="AF792" s="2">
        <v>70</v>
      </c>
      <c r="AG792" s="2">
        <v>0</v>
      </c>
      <c r="AH792" s="2">
        <v>4</v>
      </c>
      <c r="AI792" s="3">
        <f>IFERROR(F792/E792,"")</f>
        <v>0</v>
      </c>
      <c r="AJ792" s="3">
        <f>IFERROR(G792/F792,"")</f>
        <v>0</v>
      </c>
      <c r="AK792" s="3">
        <f>IFERROR(I792/H792,0)</f>
        <v>0</v>
      </c>
      <c r="AL792" s="3">
        <f>IFERROR(J792/H792,0)</f>
        <v>0</v>
      </c>
      <c r="AM792" s="3">
        <f>IFERROR(K792/H792,0)</f>
        <v>0</v>
      </c>
      <c r="AN792" s="3">
        <f>IFERROR(L792/H792,0)</f>
        <v>0</v>
      </c>
      <c r="AO792" s="3">
        <f>IFERROR(M792/H792,0)</f>
        <v>0</v>
      </c>
      <c r="AP792" s="3">
        <f>IFERROR(N792/H792,0)</f>
        <v>0</v>
      </c>
      <c r="AQ792" s="3">
        <f>IFERROR(O792/H792,0)</f>
        <v>0</v>
      </c>
      <c r="AR792" s="3">
        <f>IFERROR(P792/H792,0)</f>
        <v>0</v>
      </c>
      <c r="AS792" s="3">
        <f>IFERROR(Q792/H792,0)</f>
        <v>0</v>
      </c>
      <c r="AT792" s="3">
        <f>IFERROR(R792/H792,0)</f>
        <v>0</v>
      </c>
      <c r="AU792" s="3">
        <f>IFERROR(S792/H792,0)</f>
        <v>0</v>
      </c>
      <c r="AV792" s="3">
        <f>IFERROR(T792/H792,0)</f>
        <v>0</v>
      </c>
      <c r="AW792" s="3">
        <f>IFERROR(U792/H792,0)</f>
        <v>0</v>
      </c>
      <c r="AX792" s="3">
        <f>IFERROR(V792/H792,0)</f>
        <v>0</v>
      </c>
      <c r="AY792" s="3">
        <f>IFERROR(W792/H792,0)</f>
        <v>0</v>
      </c>
      <c r="AZ792" s="3">
        <f>IFERROR(X792/H792,0)</f>
        <v>0</v>
      </c>
      <c r="BA792" s="3">
        <f>IFERROR(Y792/H792,0)</f>
        <v>0</v>
      </c>
      <c r="BB792" s="3">
        <f>IFERROR(Z792/H792,0)</f>
        <v>0</v>
      </c>
      <c r="BC792" s="3">
        <f>IFERROR(AA792/H792,0)</f>
        <v>0</v>
      </c>
      <c r="BD792" s="3">
        <f>IFERROR(AB792/H792,0)</f>
        <v>0</v>
      </c>
      <c r="BE792" s="3">
        <f>IFERROR(AC792/H792,0)</f>
        <v>0</v>
      </c>
      <c r="BF792" s="3">
        <f>IFERROR(AD792/H792,0)</f>
        <v>0</v>
      </c>
      <c r="BG792" s="3">
        <f>IFERROR(AE792/H792,0)</f>
        <v>0</v>
      </c>
      <c r="BH792" s="3">
        <f>IFERROR(AF792/H792,0)</f>
        <v>0</v>
      </c>
      <c r="BI792" s="3">
        <f>IFERROR(AG792/H792,0)</f>
        <v>0</v>
      </c>
      <c r="BJ792" s="3">
        <f>IFERROR(AH792/H792,0)</f>
        <v>0</v>
      </c>
    </row>
    <row r="793" spans="2:62">
      <c r="B793">
        <v>447</v>
      </c>
      <c r="C793" t="s">
        <v>890</v>
      </c>
      <c r="D793" t="b">
        <v>0</v>
      </c>
      <c r="E793" s="2">
        <v>1697</v>
      </c>
      <c r="F793" s="2">
        <v>1343</v>
      </c>
      <c r="G793" s="2">
        <v>9</v>
      </c>
      <c r="H793" s="2">
        <v>1334</v>
      </c>
      <c r="I793" s="2">
        <v>559</v>
      </c>
      <c r="J793" s="2">
        <v>6</v>
      </c>
      <c r="K793" s="2">
        <v>0</v>
      </c>
      <c r="L793" s="2">
        <v>0</v>
      </c>
      <c r="M793" s="2">
        <v>0</v>
      </c>
      <c r="N793" s="2">
        <v>0</v>
      </c>
      <c r="O793" s="2">
        <v>49</v>
      </c>
      <c r="P793" s="2">
        <v>0</v>
      </c>
      <c r="Q793" s="2">
        <v>0</v>
      </c>
      <c r="R793" s="2">
        <v>0</v>
      </c>
      <c r="S793" s="2">
        <v>0</v>
      </c>
      <c r="T793" s="2">
        <v>115</v>
      </c>
      <c r="U793" s="2">
        <v>23</v>
      </c>
      <c r="V793" s="2">
        <v>266</v>
      </c>
      <c r="W793" s="2">
        <v>71</v>
      </c>
      <c r="X793" s="2">
        <v>1</v>
      </c>
      <c r="Y793" s="2">
        <v>0</v>
      </c>
      <c r="Z793" s="2">
        <v>0</v>
      </c>
      <c r="AA793" s="2">
        <v>0</v>
      </c>
      <c r="AB793" s="2">
        <v>227</v>
      </c>
      <c r="AC793" s="2">
        <v>0</v>
      </c>
      <c r="AD793" s="2">
        <v>0</v>
      </c>
      <c r="AE793" s="2">
        <v>8</v>
      </c>
      <c r="AF793" s="2">
        <v>3</v>
      </c>
      <c r="AG793" s="2">
        <v>0</v>
      </c>
      <c r="AH793" s="2">
        <v>6</v>
      </c>
      <c r="AI793" s="3">
        <f>IFERROR(F793/E793,"")</f>
        <v>0</v>
      </c>
      <c r="AJ793" s="3">
        <f>IFERROR(G793/F793,"")</f>
        <v>0</v>
      </c>
      <c r="AK793" s="3">
        <f>IFERROR(I793/H793,0)</f>
        <v>0</v>
      </c>
      <c r="AL793" s="3">
        <f>IFERROR(J793/H793,0)</f>
        <v>0</v>
      </c>
      <c r="AM793" s="3">
        <f>IFERROR(K793/H793,0)</f>
        <v>0</v>
      </c>
      <c r="AN793" s="3">
        <f>IFERROR(L793/H793,0)</f>
        <v>0</v>
      </c>
      <c r="AO793" s="3">
        <f>IFERROR(M793/H793,0)</f>
        <v>0</v>
      </c>
      <c r="AP793" s="3">
        <f>IFERROR(N793/H793,0)</f>
        <v>0</v>
      </c>
      <c r="AQ793" s="3">
        <f>IFERROR(O793/H793,0)</f>
        <v>0</v>
      </c>
      <c r="AR793" s="3">
        <f>IFERROR(P793/H793,0)</f>
        <v>0</v>
      </c>
      <c r="AS793" s="3">
        <f>IFERROR(Q793/H793,0)</f>
        <v>0</v>
      </c>
      <c r="AT793" s="3">
        <f>IFERROR(R793/H793,0)</f>
        <v>0</v>
      </c>
      <c r="AU793" s="3">
        <f>IFERROR(S793/H793,0)</f>
        <v>0</v>
      </c>
      <c r="AV793" s="3">
        <f>IFERROR(T793/H793,0)</f>
        <v>0</v>
      </c>
      <c r="AW793" s="3">
        <f>IFERROR(U793/H793,0)</f>
        <v>0</v>
      </c>
      <c r="AX793" s="3">
        <f>IFERROR(V793/H793,0)</f>
        <v>0</v>
      </c>
      <c r="AY793" s="3">
        <f>IFERROR(W793/H793,0)</f>
        <v>0</v>
      </c>
      <c r="AZ793" s="3">
        <f>IFERROR(X793/H793,0)</f>
        <v>0</v>
      </c>
      <c r="BA793" s="3">
        <f>IFERROR(Y793/H793,0)</f>
        <v>0</v>
      </c>
      <c r="BB793" s="3">
        <f>IFERROR(Z793/H793,0)</f>
        <v>0</v>
      </c>
      <c r="BC793" s="3">
        <f>IFERROR(AA793/H793,0)</f>
        <v>0</v>
      </c>
      <c r="BD793" s="3">
        <f>IFERROR(AB793/H793,0)</f>
        <v>0</v>
      </c>
      <c r="BE793" s="3">
        <f>IFERROR(AC793/H793,0)</f>
        <v>0</v>
      </c>
      <c r="BF793" s="3">
        <f>IFERROR(AD793/H793,0)</f>
        <v>0</v>
      </c>
      <c r="BG793" s="3">
        <f>IFERROR(AE793/H793,0)</f>
        <v>0</v>
      </c>
      <c r="BH793" s="3">
        <f>IFERROR(AF793/H793,0)</f>
        <v>0</v>
      </c>
      <c r="BI793" s="3">
        <f>IFERROR(AG793/H793,0)</f>
        <v>0</v>
      </c>
      <c r="BJ793" s="3">
        <f>IFERROR(AH793/H793,0)</f>
        <v>0</v>
      </c>
    </row>
    <row r="794" spans="2:62">
      <c r="B794">
        <v>59</v>
      </c>
      <c r="C794" t="s">
        <v>891</v>
      </c>
      <c r="D794" t="b">
        <v>0</v>
      </c>
      <c r="E794" s="2">
        <v>533</v>
      </c>
      <c r="F794" s="2">
        <v>443</v>
      </c>
      <c r="G794" s="2">
        <v>1</v>
      </c>
      <c r="H794" s="2">
        <v>442</v>
      </c>
      <c r="I794" s="2">
        <v>7</v>
      </c>
      <c r="J794" s="2">
        <v>3</v>
      </c>
      <c r="K794" s="2">
        <v>0</v>
      </c>
      <c r="L794" s="2">
        <v>0</v>
      </c>
      <c r="M794" s="2">
        <v>0</v>
      </c>
      <c r="N794" s="2">
        <v>0</v>
      </c>
      <c r="O794" s="2">
        <v>215</v>
      </c>
      <c r="P794" s="2">
        <v>0</v>
      </c>
      <c r="Q794" s="2">
        <v>0</v>
      </c>
      <c r="R794" s="2">
        <v>0</v>
      </c>
      <c r="S794" s="2">
        <v>0</v>
      </c>
      <c r="T794" s="2">
        <v>17</v>
      </c>
      <c r="U794" s="2">
        <v>1</v>
      </c>
      <c r="V794" s="2">
        <v>134</v>
      </c>
      <c r="W794" s="2">
        <v>5</v>
      </c>
      <c r="X794" s="2">
        <v>3</v>
      </c>
      <c r="Y794" s="2">
        <v>0</v>
      </c>
      <c r="Z794" s="2">
        <v>0</v>
      </c>
      <c r="AA794" s="2">
        <v>0</v>
      </c>
      <c r="AB794" s="2">
        <v>9</v>
      </c>
      <c r="AC794" s="2">
        <v>0</v>
      </c>
      <c r="AD794" s="2">
        <v>0</v>
      </c>
      <c r="AE794" s="2">
        <v>3</v>
      </c>
      <c r="AF794" s="2">
        <v>35</v>
      </c>
      <c r="AG794" s="2">
        <v>0</v>
      </c>
      <c r="AH794" s="2">
        <v>10</v>
      </c>
      <c r="AI794" s="3">
        <f>IFERROR(F794/E794,"")</f>
        <v>0</v>
      </c>
      <c r="AJ794" s="3">
        <f>IFERROR(G794/F794,"")</f>
        <v>0</v>
      </c>
      <c r="AK794" s="3">
        <f>IFERROR(I794/H794,0)</f>
        <v>0</v>
      </c>
      <c r="AL794" s="3">
        <f>IFERROR(J794/H794,0)</f>
        <v>0</v>
      </c>
      <c r="AM794" s="3">
        <f>IFERROR(K794/H794,0)</f>
        <v>0</v>
      </c>
      <c r="AN794" s="3">
        <f>IFERROR(L794/H794,0)</f>
        <v>0</v>
      </c>
      <c r="AO794" s="3">
        <f>IFERROR(M794/H794,0)</f>
        <v>0</v>
      </c>
      <c r="AP794" s="3">
        <f>IFERROR(N794/H794,0)</f>
        <v>0</v>
      </c>
      <c r="AQ794" s="3">
        <f>IFERROR(O794/H794,0)</f>
        <v>0</v>
      </c>
      <c r="AR794" s="3">
        <f>IFERROR(P794/H794,0)</f>
        <v>0</v>
      </c>
      <c r="AS794" s="3">
        <f>IFERROR(Q794/H794,0)</f>
        <v>0</v>
      </c>
      <c r="AT794" s="3">
        <f>IFERROR(R794/H794,0)</f>
        <v>0</v>
      </c>
      <c r="AU794" s="3">
        <f>IFERROR(S794/H794,0)</f>
        <v>0</v>
      </c>
      <c r="AV794" s="3">
        <f>IFERROR(T794/H794,0)</f>
        <v>0</v>
      </c>
      <c r="AW794" s="3">
        <f>IFERROR(U794/H794,0)</f>
        <v>0</v>
      </c>
      <c r="AX794" s="3">
        <f>IFERROR(V794/H794,0)</f>
        <v>0</v>
      </c>
      <c r="AY794" s="3">
        <f>IFERROR(W794/H794,0)</f>
        <v>0</v>
      </c>
      <c r="AZ794" s="3">
        <f>IFERROR(X794/H794,0)</f>
        <v>0</v>
      </c>
      <c r="BA794" s="3">
        <f>IFERROR(Y794/H794,0)</f>
        <v>0</v>
      </c>
      <c r="BB794" s="3">
        <f>IFERROR(Z794/H794,0)</f>
        <v>0</v>
      </c>
      <c r="BC794" s="3">
        <f>IFERROR(AA794/H794,0)</f>
        <v>0</v>
      </c>
      <c r="BD794" s="3">
        <f>IFERROR(AB794/H794,0)</f>
        <v>0</v>
      </c>
      <c r="BE794" s="3">
        <f>IFERROR(AC794/H794,0)</f>
        <v>0</v>
      </c>
      <c r="BF794" s="3">
        <f>IFERROR(AD794/H794,0)</f>
        <v>0</v>
      </c>
      <c r="BG794" s="3">
        <f>IFERROR(AE794/H794,0)</f>
        <v>0</v>
      </c>
      <c r="BH794" s="3">
        <f>IFERROR(AF794/H794,0)</f>
        <v>0</v>
      </c>
      <c r="BI794" s="3">
        <f>IFERROR(AG794/H794,0)</f>
        <v>0</v>
      </c>
      <c r="BJ794" s="3">
        <f>IFERROR(AH794/H794,0)</f>
        <v>0</v>
      </c>
    </row>
    <row r="795" spans="2:62">
      <c r="B795">
        <v>844</v>
      </c>
      <c r="C795" t="s">
        <v>892</v>
      </c>
      <c r="D795" t="b">
        <v>0</v>
      </c>
      <c r="E795" s="2">
        <v>315</v>
      </c>
      <c r="F795" s="2">
        <v>222</v>
      </c>
      <c r="G795" s="2">
        <v>0</v>
      </c>
      <c r="H795" s="2">
        <v>222</v>
      </c>
      <c r="I795" s="2">
        <v>126</v>
      </c>
      <c r="J795" s="2">
        <v>0</v>
      </c>
      <c r="K795" s="2">
        <v>0</v>
      </c>
      <c r="L795" s="2">
        <v>0</v>
      </c>
      <c r="M795" s="2">
        <v>0</v>
      </c>
      <c r="N795" s="2">
        <v>0</v>
      </c>
      <c r="O795" s="2">
        <v>6</v>
      </c>
      <c r="P795" s="2">
        <v>0</v>
      </c>
      <c r="Q795" s="2">
        <v>0</v>
      </c>
      <c r="R795" s="2">
        <v>0</v>
      </c>
      <c r="S795" s="2">
        <v>0</v>
      </c>
      <c r="T795" s="2">
        <v>10</v>
      </c>
      <c r="U795" s="2">
        <v>2</v>
      </c>
      <c r="V795" s="2">
        <v>11</v>
      </c>
      <c r="W795" s="2">
        <v>21</v>
      </c>
      <c r="X795" s="2">
        <v>0</v>
      </c>
      <c r="Y795" s="2">
        <v>0</v>
      </c>
      <c r="Z795" s="2">
        <v>0</v>
      </c>
      <c r="AA795" s="2">
        <v>0</v>
      </c>
      <c r="AB795" s="2">
        <v>36</v>
      </c>
      <c r="AC795" s="2">
        <v>0</v>
      </c>
      <c r="AD795" s="2">
        <v>0</v>
      </c>
      <c r="AE795" s="2">
        <v>10</v>
      </c>
      <c r="AF795" s="2">
        <v>0</v>
      </c>
      <c r="AG795" s="2">
        <v>0</v>
      </c>
      <c r="AH795" s="2">
        <v>0</v>
      </c>
      <c r="AI795" s="3">
        <f>IFERROR(F795/E795,"")</f>
        <v>0</v>
      </c>
      <c r="AJ795" s="3">
        <f>IFERROR(G795/F795,"")</f>
        <v>0</v>
      </c>
      <c r="AK795" s="3">
        <f>IFERROR(I795/H795,0)</f>
        <v>0</v>
      </c>
      <c r="AL795" s="3">
        <f>IFERROR(J795/H795,0)</f>
        <v>0</v>
      </c>
      <c r="AM795" s="3">
        <f>IFERROR(K795/H795,0)</f>
        <v>0</v>
      </c>
      <c r="AN795" s="3">
        <f>IFERROR(L795/H795,0)</f>
        <v>0</v>
      </c>
      <c r="AO795" s="3">
        <f>IFERROR(M795/H795,0)</f>
        <v>0</v>
      </c>
      <c r="AP795" s="3">
        <f>IFERROR(N795/H795,0)</f>
        <v>0</v>
      </c>
      <c r="AQ795" s="3">
        <f>IFERROR(O795/H795,0)</f>
        <v>0</v>
      </c>
      <c r="AR795" s="3">
        <f>IFERROR(P795/H795,0)</f>
        <v>0</v>
      </c>
      <c r="AS795" s="3">
        <f>IFERROR(Q795/H795,0)</f>
        <v>0</v>
      </c>
      <c r="AT795" s="3">
        <f>IFERROR(R795/H795,0)</f>
        <v>0</v>
      </c>
      <c r="AU795" s="3">
        <f>IFERROR(S795/H795,0)</f>
        <v>0</v>
      </c>
      <c r="AV795" s="3">
        <f>IFERROR(T795/H795,0)</f>
        <v>0</v>
      </c>
      <c r="AW795" s="3">
        <f>IFERROR(U795/H795,0)</f>
        <v>0</v>
      </c>
      <c r="AX795" s="3">
        <f>IFERROR(V795/H795,0)</f>
        <v>0</v>
      </c>
      <c r="AY795" s="3">
        <f>IFERROR(W795/H795,0)</f>
        <v>0</v>
      </c>
      <c r="AZ795" s="3">
        <f>IFERROR(X795/H795,0)</f>
        <v>0</v>
      </c>
      <c r="BA795" s="3">
        <f>IFERROR(Y795/H795,0)</f>
        <v>0</v>
      </c>
      <c r="BB795" s="3">
        <f>IFERROR(Z795/H795,0)</f>
        <v>0</v>
      </c>
      <c r="BC795" s="3">
        <f>IFERROR(AA795/H795,0)</f>
        <v>0</v>
      </c>
      <c r="BD795" s="3">
        <f>IFERROR(AB795/H795,0)</f>
        <v>0</v>
      </c>
      <c r="BE795" s="3">
        <f>IFERROR(AC795/H795,0)</f>
        <v>0</v>
      </c>
      <c r="BF795" s="3">
        <f>IFERROR(AD795/H795,0)</f>
        <v>0</v>
      </c>
      <c r="BG795" s="3">
        <f>IFERROR(AE795/H795,0)</f>
        <v>0</v>
      </c>
      <c r="BH795" s="3">
        <f>IFERROR(AF795/H795,0)</f>
        <v>0</v>
      </c>
      <c r="BI795" s="3">
        <f>IFERROR(AG795/H795,0)</f>
        <v>0</v>
      </c>
      <c r="BJ795" s="3">
        <f>IFERROR(AH795/H795,0)</f>
        <v>0</v>
      </c>
    </row>
    <row r="796" spans="2:62">
      <c r="B796">
        <v>2045</v>
      </c>
      <c r="C796" t="s">
        <v>893</v>
      </c>
      <c r="D796" t="b">
        <v>0</v>
      </c>
      <c r="E796" s="2">
        <v>392</v>
      </c>
      <c r="F796" s="2">
        <v>337</v>
      </c>
      <c r="G796" s="2">
        <v>2</v>
      </c>
      <c r="H796" s="2">
        <v>335</v>
      </c>
      <c r="I796" s="2">
        <v>62</v>
      </c>
      <c r="J796" s="2">
        <v>7</v>
      </c>
      <c r="K796" s="2">
        <v>0</v>
      </c>
      <c r="L796" s="2">
        <v>0</v>
      </c>
      <c r="M796" s="2">
        <v>0</v>
      </c>
      <c r="N796" s="2">
        <v>0</v>
      </c>
      <c r="O796" s="2">
        <v>23</v>
      </c>
      <c r="P796" s="2">
        <v>0</v>
      </c>
      <c r="Q796" s="2">
        <v>0</v>
      </c>
      <c r="R796" s="2">
        <v>0</v>
      </c>
      <c r="S796" s="2">
        <v>0</v>
      </c>
      <c r="T796" s="2">
        <v>51</v>
      </c>
      <c r="U796" s="2">
        <v>2</v>
      </c>
      <c r="V796" s="2">
        <v>114</v>
      </c>
      <c r="W796" s="2">
        <v>1</v>
      </c>
      <c r="X796" s="2">
        <v>1</v>
      </c>
      <c r="Y796" s="2">
        <v>0</v>
      </c>
      <c r="Z796" s="2">
        <v>1</v>
      </c>
      <c r="AA796" s="2">
        <v>0</v>
      </c>
      <c r="AB796" s="2">
        <v>17</v>
      </c>
      <c r="AC796" s="2">
        <v>0</v>
      </c>
      <c r="AD796" s="2">
        <v>0</v>
      </c>
      <c r="AE796" s="2">
        <v>2</v>
      </c>
      <c r="AF796" s="2">
        <v>26</v>
      </c>
      <c r="AG796" s="2">
        <v>0</v>
      </c>
      <c r="AH796" s="2">
        <v>28</v>
      </c>
      <c r="AI796" s="3">
        <f>IFERROR(F796/E796,"")</f>
        <v>0</v>
      </c>
      <c r="AJ796" s="3">
        <f>IFERROR(G796/F796,"")</f>
        <v>0</v>
      </c>
      <c r="AK796" s="3">
        <f>IFERROR(I796/H796,0)</f>
        <v>0</v>
      </c>
      <c r="AL796" s="3">
        <f>IFERROR(J796/H796,0)</f>
        <v>0</v>
      </c>
      <c r="AM796" s="3">
        <f>IFERROR(K796/H796,0)</f>
        <v>0</v>
      </c>
      <c r="AN796" s="3">
        <f>IFERROR(L796/H796,0)</f>
        <v>0</v>
      </c>
      <c r="AO796" s="3">
        <f>IFERROR(M796/H796,0)</f>
        <v>0</v>
      </c>
      <c r="AP796" s="3">
        <f>IFERROR(N796/H796,0)</f>
        <v>0</v>
      </c>
      <c r="AQ796" s="3">
        <f>IFERROR(O796/H796,0)</f>
        <v>0</v>
      </c>
      <c r="AR796" s="3">
        <f>IFERROR(P796/H796,0)</f>
        <v>0</v>
      </c>
      <c r="AS796" s="3">
        <f>IFERROR(Q796/H796,0)</f>
        <v>0</v>
      </c>
      <c r="AT796" s="3">
        <f>IFERROR(R796/H796,0)</f>
        <v>0</v>
      </c>
      <c r="AU796" s="3">
        <f>IFERROR(S796/H796,0)</f>
        <v>0</v>
      </c>
      <c r="AV796" s="3">
        <f>IFERROR(T796/H796,0)</f>
        <v>0</v>
      </c>
      <c r="AW796" s="3">
        <f>IFERROR(U796/H796,0)</f>
        <v>0</v>
      </c>
      <c r="AX796" s="3">
        <f>IFERROR(V796/H796,0)</f>
        <v>0</v>
      </c>
      <c r="AY796" s="3">
        <f>IFERROR(W796/H796,0)</f>
        <v>0</v>
      </c>
      <c r="AZ796" s="3">
        <f>IFERROR(X796/H796,0)</f>
        <v>0</v>
      </c>
      <c r="BA796" s="3">
        <f>IFERROR(Y796/H796,0)</f>
        <v>0</v>
      </c>
      <c r="BB796" s="3">
        <f>IFERROR(Z796/H796,0)</f>
        <v>0</v>
      </c>
      <c r="BC796" s="3">
        <f>IFERROR(AA796/H796,0)</f>
        <v>0</v>
      </c>
      <c r="BD796" s="3">
        <f>IFERROR(AB796/H796,0)</f>
        <v>0</v>
      </c>
      <c r="BE796" s="3">
        <f>IFERROR(AC796/H796,0)</f>
        <v>0</v>
      </c>
      <c r="BF796" s="3">
        <f>IFERROR(AD796/H796,0)</f>
        <v>0</v>
      </c>
      <c r="BG796" s="3">
        <f>IFERROR(AE796/H796,0)</f>
        <v>0</v>
      </c>
      <c r="BH796" s="3">
        <f>IFERROR(AF796/H796,0)</f>
        <v>0</v>
      </c>
      <c r="BI796" s="3">
        <f>IFERROR(AG796/H796,0)</f>
        <v>0</v>
      </c>
      <c r="BJ796" s="3">
        <f>IFERROR(AH796/H796,0)</f>
        <v>0</v>
      </c>
    </row>
    <row r="797" spans="2:62">
      <c r="B797">
        <v>3767</v>
      </c>
      <c r="C797" t="s">
        <v>894</v>
      </c>
      <c r="D797" t="b">
        <v>0</v>
      </c>
      <c r="E797" s="2">
        <v>288</v>
      </c>
      <c r="F797" s="2">
        <v>245</v>
      </c>
      <c r="G797" s="2">
        <v>1</v>
      </c>
      <c r="H797" s="2">
        <v>244</v>
      </c>
      <c r="I797" s="2">
        <v>0</v>
      </c>
      <c r="J797" s="2">
        <v>10</v>
      </c>
      <c r="K797" s="2">
        <v>0</v>
      </c>
      <c r="L797" s="2">
        <v>0</v>
      </c>
      <c r="M797" s="2">
        <v>0</v>
      </c>
      <c r="N797" s="2">
        <v>0</v>
      </c>
      <c r="O797" s="2">
        <v>27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1</v>
      </c>
      <c r="V797" s="2">
        <v>13</v>
      </c>
      <c r="W797" s="2">
        <v>0</v>
      </c>
      <c r="X797" s="2">
        <v>0</v>
      </c>
      <c r="Y797" s="2">
        <v>0</v>
      </c>
      <c r="Z797" s="2">
        <v>1</v>
      </c>
      <c r="AA797" s="2">
        <v>0</v>
      </c>
      <c r="AB797" s="2">
        <v>0</v>
      </c>
      <c r="AC797" s="2">
        <v>0</v>
      </c>
      <c r="AD797" s="2">
        <v>0</v>
      </c>
      <c r="AE797" s="2">
        <v>0</v>
      </c>
      <c r="AF797" s="2">
        <v>173</v>
      </c>
      <c r="AG797" s="2">
        <v>0</v>
      </c>
      <c r="AH797" s="2">
        <v>19</v>
      </c>
      <c r="AI797" s="3">
        <f>IFERROR(F797/E797,"")</f>
        <v>0</v>
      </c>
      <c r="AJ797" s="3">
        <f>IFERROR(G797/F797,"")</f>
        <v>0</v>
      </c>
      <c r="AK797" s="3">
        <f>IFERROR(I797/H797,0)</f>
        <v>0</v>
      </c>
      <c r="AL797" s="3">
        <f>IFERROR(J797/H797,0)</f>
        <v>0</v>
      </c>
      <c r="AM797" s="3">
        <f>IFERROR(K797/H797,0)</f>
        <v>0</v>
      </c>
      <c r="AN797" s="3">
        <f>IFERROR(L797/H797,0)</f>
        <v>0</v>
      </c>
      <c r="AO797" s="3">
        <f>IFERROR(M797/H797,0)</f>
        <v>0</v>
      </c>
      <c r="AP797" s="3">
        <f>IFERROR(N797/H797,0)</f>
        <v>0</v>
      </c>
      <c r="AQ797" s="3">
        <f>IFERROR(O797/H797,0)</f>
        <v>0</v>
      </c>
      <c r="AR797" s="3">
        <f>IFERROR(P797/H797,0)</f>
        <v>0</v>
      </c>
      <c r="AS797" s="3">
        <f>IFERROR(Q797/H797,0)</f>
        <v>0</v>
      </c>
      <c r="AT797" s="3">
        <f>IFERROR(R797/H797,0)</f>
        <v>0</v>
      </c>
      <c r="AU797" s="3">
        <f>IFERROR(S797/H797,0)</f>
        <v>0</v>
      </c>
      <c r="AV797" s="3">
        <f>IFERROR(T797/H797,0)</f>
        <v>0</v>
      </c>
      <c r="AW797" s="3">
        <f>IFERROR(U797/H797,0)</f>
        <v>0</v>
      </c>
      <c r="AX797" s="3">
        <f>IFERROR(V797/H797,0)</f>
        <v>0</v>
      </c>
      <c r="AY797" s="3">
        <f>IFERROR(W797/H797,0)</f>
        <v>0</v>
      </c>
      <c r="AZ797" s="3">
        <f>IFERROR(X797/H797,0)</f>
        <v>0</v>
      </c>
      <c r="BA797" s="3">
        <f>IFERROR(Y797/H797,0)</f>
        <v>0</v>
      </c>
      <c r="BB797" s="3">
        <f>IFERROR(Z797/H797,0)</f>
        <v>0</v>
      </c>
      <c r="BC797" s="3">
        <f>IFERROR(AA797/H797,0)</f>
        <v>0</v>
      </c>
      <c r="BD797" s="3">
        <f>IFERROR(AB797/H797,0)</f>
        <v>0</v>
      </c>
      <c r="BE797" s="3">
        <f>IFERROR(AC797/H797,0)</f>
        <v>0</v>
      </c>
      <c r="BF797" s="3">
        <f>IFERROR(AD797/H797,0)</f>
        <v>0</v>
      </c>
      <c r="BG797" s="3">
        <f>IFERROR(AE797/H797,0)</f>
        <v>0</v>
      </c>
      <c r="BH797" s="3">
        <f>IFERROR(AF797/H797,0)</f>
        <v>0</v>
      </c>
      <c r="BI797" s="3">
        <f>IFERROR(AG797/H797,0)</f>
        <v>0</v>
      </c>
      <c r="BJ797" s="3">
        <f>IFERROR(AH797/H797,0)</f>
        <v>0</v>
      </c>
    </row>
    <row r="798" spans="2:62">
      <c r="B798">
        <v>449</v>
      </c>
      <c r="C798" t="s">
        <v>895</v>
      </c>
      <c r="D798" t="b">
        <v>0</v>
      </c>
      <c r="E798" s="2">
        <v>871</v>
      </c>
      <c r="F798" s="2">
        <v>748</v>
      </c>
      <c r="G798" s="2">
        <v>2</v>
      </c>
      <c r="H798" s="2">
        <v>746</v>
      </c>
      <c r="I798" s="2">
        <v>20</v>
      </c>
      <c r="J798" s="2">
        <v>10</v>
      </c>
      <c r="K798" s="2">
        <v>0</v>
      </c>
      <c r="L798" s="2">
        <v>0</v>
      </c>
      <c r="M798" s="2">
        <v>0</v>
      </c>
      <c r="N798" s="2">
        <v>0</v>
      </c>
      <c r="O798" s="2">
        <v>465</v>
      </c>
      <c r="P798" s="2">
        <v>0</v>
      </c>
      <c r="Q798" s="2">
        <v>0</v>
      </c>
      <c r="R798" s="2">
        <v>0</v>
      </c>
      <c r="S798" s="2">
        <v>0</v>
      </c>
      <c r="T798" s="2">
        <v>18</v>
      </c>
      <c r="U798" s="2">
        <v>2</v>
      </c>
      <c r="V798" s="2">
        <v>148</v>
      </c>
      <c r="W798" s="2">
        <v>6</v>
      </c>
      <c r="X798" s="2">
        <v>0</v>
      </c>
      <c r="Y798" s="2">
        <v>0</v>
      </c>
      <c r="Z798" s="2">
        <v>0</v>
      </c>
      <c r="AA798" s="2">
        <v>0</v>
      </c>
      <c r="AB798" s="2">
        <v>30</v>
      </c>
      <c r="AC798" s="2">
        <v>0</v>
      </c>
      <c r="AD798" s="2">
        <v>0</v>
      </c>
      <c r="AE798" s="2">
        <v>0</v>
      </c>
      <c r="AF798" s="2">
        <v>44</v>
      </c>
      <c r="AG798" s="2">
        <v>0</v>
      </c>
      <c r="AH798" s="2">
        <v>3</v>
      </c>
      <c r="AI798" s="3">
        <f>IFERROR(F798/E798,"")</f>
        <v>0</v>
      </c>
      <c r="AJ798" s="3">
        <f>IFERROR(G798/F798,"")</f>
        <v>0</v>
      </c>
      <c r="AK798" s="3">
        <f>IFERROR(I798/H798,0)</f>
        <v>0</v>
      </c>
      <c r="AL798" s="3">
        <f>IFERROR(J798/H798,0)</f>
        <v>0</v>
      </c>
      <c r="AM798" s="3">
        <f>IFERROR(K798/H798,0)</f>
        <v>0</v>
      </c>
      <c r="AN798" s="3">
        <f>IFERROR(L798/H798,0)</f>
        <v>0</v>
      </c>
      <c r="AO798" s="3">
        <f>IFERROR(M798/H798,0)</f>
        <v>0</v>
      </c>
      <c r="AP798" s="3">
        <f>IFERROR(N798/H798,0)</f>
        <v>0</v>
      </c>
      <c r="AQ798" s="3">
        <f>IFERROR(O798/H798,0)</f>
        <v>0</v>
      </c>
      <c r="AR798" s="3">
        <f>IFERROR(P798/H798,0)</f>
        <v>0</v>
      </c>
      <c r="AS798" s="3">
        <f>IFERROR(Q798/H798,0)</f>
        <v>0</v>
      </c>
      <c r="AT798" s="3">
        <f>IFERROR(R798/H798,0)</f>
        <v>0</v>
      </c>
      <c r="AU798" s="3">
        <f>IFERROR(S798/H798,0)</f>
        <v>0</v>
      </c>
      <c r="AV798" s="3">
        <f>IFERROR(T798/H798,0)</f>
        <v>0</v>
      </c>
      <c r="AW798" s="3">
        <f>IFERROR(U798/H798,0)</f>
        <v>0</v>
      </c>
      <c r="AX798" s="3">
        <f>IFERROR(V798/H798,0)</f>
        <v>0</v>
      </c>
      <c r="AY798" s="3">
        <f>IFERROR(W798/H798,0)</f>
        <v>0</v>
      </c>
      <c r="AZ798" s="3">
        <f>IFERROR(X798/H798,0)</f>
        <v>0</v>
      </c>
      <c r="BA798" s="3">
        <f>IFERROR(Y798/H798,0)</f>
        <v>0</v>
      </c>
      <c r="BB798" s="3">
        <f>IFERROR(Z798/H798,0)</f>
        <v>0</v>
      </c>
      <c r="BC798" s="3">
        <f>IFERROR(AA798/H798,0)</f>
        <v>0</v>
      </c>
      <c r="BD798" s="3">
        <f>IFERROR(AB798/H798,0)</f>
        <v>0</v>
      </c>
      <c r="BE798" s="3">
        <f>IFERROR(AC798/H798,0)</f>
        <v>0</v>
      </c>
      <c r="BF798" s="3">
        <f>IFERROR(AD798/H798,0)</f>
        <v>0</v>
      </c>
      <c r="BG798" s="3">
        <f>IFERROR(AE798/H798,0)</f>
        <v>0</v>
      </c>
      <c r="BH798" s="3">
        <f>IFERROR(AF798/H798,0)</f>
        <v>0</v>
      </c>
      <c r="BI798" s="3">
        <f>IFERROR(AG798/H798,0)</f>
        <v>0</v>
      </c>
      <c r="BJ798" s="3">
        <f>IFERROR(AH798/H798,0)</f>
        <v>0</v>
      </c>
    </row>
    <row r="799" spans="2:62">
      <c r="B799">
        <v>809</v>
      </c>
      <c r="C799" t="s">
        <v>896</v>
      </c>
      <c r="D799" t="b">
        <v>0</v>
      </c>
      <c r="E799" s="2">
        <v>387</v>
      </c>
      <c r="F799" s="2">
        <v>355</v>
      </c>
      <c r="G799" s="2">
        <v>3</v>
      </c>
      <c r="H799" s="2">
        <v>352</v>
      </c>
      <c r="I799" s="2">
        <v>15</v>
      </c>
      <c r="J799" s="2">
        <v>11</v>
      </c>
      <c r="K799" s="2">
        <v>0</v>
      </c>
      <c r="L799" s="2">
        <v>0</v>
      </c>
      <c r="M799" s="2">
        <v>0</v>
      </c>
      <c r="N799" s="2">
        <v>0</v>
      </c>
      <c r="O799" s="2">
        <v>42</v>
      </c>
      <c r="P799" s="2">
        <v>0</v>
      </c>
      <c r="Q799" s="2">
        <v>0</v>
      </c>
      <c r="R799" s="2">
        <v>0</v>
      </c>
      <c r="S799" s="2">
        <v>0</v>
      </c>
      <c r="T799" s="2">
        <v>24</v>
      </c>
      <c r="U799" s="2">
        <v>2</v>
      </c>
      <c r="V799" s="2">
        <v>181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13</v>
      </c>
      <c r="AC799" s="2">
        <v>0</v>
      </c>
      <c r="AD799" s="2">
        <v>0</v>
      </c>
      <c r="AE799" s="2">
        <v>4</v>
      </c>
      <c r="AF799" s="2">
        <v>25</v>
      </c>
      <c r="AG799" s="2">
        <v>1</v>
      </c>
      <c r="AH799" s="2">
        <v>34</v>
      </c>
      <c r="AI799" s="3">
        <f>IFERROR(F799/E799,"")</f>
        <v>0</v>
      </c>
      <c r="AJ799" s="3">
        <f>IFERROR(G799/F799,"")</f>
        <v>0</v>
      </c>
      <c r="AK799" s="3">
        <f>IFERROR(I799/H799,0)</f>
        <v>0</v>
      </c>
      <c r="AL799" s="3">
        <f>IFERROR(J799/H799,0)</f>
        <v>0</v>
      </c>
      <c r="AM799" s="3">
        <f>IFERROR(K799/H799,0)</f>
        <v>0</v>
      </c>
      <c r="AN799" s="3">
        <f>IFERROR(L799/H799,0)</f>
        <v>0</v>
      </c>
      <c r="AO799" s="3">
        <f>IFERROR(M799/H799,0)</f>
        <v>0</v>
      </c>
      <c r="AP799" s="3">
        <f>IFERROR(N799/H799,0)</f>
        <v>0</v>
      </c>
      <c r="AQ799" s="3">
        <f>IFERROR(O799/H799,0)</f>
        <v>0</v>
      </c>
      <c r="AR799" s="3">
        <f>IFERROR(P799/H799,0)</f>
        <v>0</v>
      </c>
      <c r="AS799" s="3">
        <f>IFERROR(Q799/H799,0)</f>
        <v>0</v>
      </c>
      <c r="AT799" s="3">
        <f>IFERROR(R799/H799,0)</f>
        <v>0</v>
      </c>
      <c r="AU799" s="3">
        <f>IFERROR(S799/H799,0)</f>
        <v>0</v>
      </c>
      <c r="AV799" s="3">
        <f>IFERROR(T799/H799,0)</f>
        <v>0</v>
      </c>
      <c r="AW799" s="3">
        <f>IFERROR(U799/H799,0)</f>
        <v>0</v>
      </c>
      <c r="AX799" s="3">
        <f>IFERROR(V799/H799,0)</f>
        <v>0</v>
      </c>
      <c r="AY799" s="3">
        <f>IFERROR(W799/H799,0)</f>
        <v>0</v>
      </c>
      <c r="AZ799" s="3">
        <f>IFERROR(X799/H799,0)</f>
        <v>0</v>
      </c>
      <c r="BA799" s="3">
        <f>IFERROR(Y799/H799,0)</f>
        <v>0</v>
      </c>
      <c r="BB799" s="3">
        <f>IFERROR(Z799/H799,0)</f>
        <v>0</v>
      </c>
      <c r="BC799" s="3">
        <f>IFERROR(AA799/H799,0)</f>
        <v>0</v>
      </c>
      <c r="BD799" s="3">
        <f>IFERROR(AB799/H799,0)</f>
        <v>0</v>
      </c>
      <c r="BE799" s="3">
        <f>IFERROR(AC799/H799,0)</f>
        <v>0</v>
      </c>
      <c r="BF799" s="3">
        <f>IFERROR(AD799/H799,0)</f>
        <v>0</v>
      </c>
      <c r="BG799" s="3">
        <f>IFERROR(AE799/H799,0)</f>
        <v>0</v>
      </c>
      <c r="BH799" s="3">
        <f>IFERROR(AF799/H799,0)</f>
        <v>0</v>
      </c>
      <c r="BI799" s="3">
        <f>IFERROR(AG799/H799,0)</f>
        <v>0</v>
      </c>
      <c r="BJ799" s="3">
        <f>IFERROR(AH799/H799,0)</f>
        <v>0</v>
      </c>
    </row>
    <row r="800" spans="2:62">
      <c r="B800">
        <v>522</v>
      </c>
      <c r="C800" t="s">
        <v>897</v>
      </c>
      <c r="D800" t="b">
        <v>0</v>
      </c>
      <c r="E800" s="2">
        <v>7214</v>
      </c>
      <c r="F800" s="2">
        <v>5106</v>
      </c>
      <c r="G800" s="2">
        <v>22</v>
      </c>
      <c r="H800" s="2">
        <v>5084</v>
      </c>
      <c r="I800" s="2">
        <v>28</v>
      </c>
      <c r="J800" s="2">
        <v>0</v>
      </c>
      <c r="K800" s="2">
        <v>4936</v>
      </c>
      <c r="L800" s="2">
        <v>1</v>
      </c>
      <c r="M800" s="2">
        <v>1</v>
      </c>
      <c r="N800" s="2">
        <v>2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12</v>
      </c>
      <c r="U800" s="2">
        <v>1</v>
      </c>
      <c r="V800" s="2">
        <v>7</v>
      </c>
      <c r="W800" s="2">
        <v>30</v>
      </c>
      <c r="X800" s="2">
        <v>1</v>
      </c>
      <c r="Y800" s="2">
        <v>0</v>
      </c>
      <c r="Z800" s="2">
        <v>3</v>
      </c>
      <c r="AA800" s="2">
        <v>41</v>
      </c>
      <c r="AB800" s="2">
        <v>7</v>
      </c>
      <c r="AC800" s="2">
        <v>0</v>
      </c>
      <c r="AD800" s="2">
        <v>3</v>
      </c>
      <c r="AE800" s="2">
        <v>1</v>
      </c>
      <c r="AF800" s="2">
        <v>3</v>
      </c>
      <c r="AG800" s="2">
        <v>1</v>
      </c>
      <c r="AH800" s="2">
        <v>6</v>
      </c>
      <c r="AI800" s="3">
        <f>IFERROR(F800/E800,"")</f>
        <v>0</v>
      </c>
      <c r="AJ800" s="3">
        <f>IFERROR(G800/F800,"")</f>
        <v>0</v>
      </c>
      <c r="AK800" s="3">
        <f>IFERROR(I800/H800,0)</f>
        <v>0</v>
      </c>
      <c r="AL800" s="3">
        <f>IFERROR(J800/H800,0)</f>
        <v>0</v>
      </c>
      <c r="AM800" s="3">
        <f>IFERROR(K800/H800,0)</f>
        <v>0</v>
      </c>
      <c r="AN800" s="3">
        <f>IFERROR(L800/H800,0)</f>
        <v>0</v>
      </c>
      <c r="AO800" s="3">
        <f>IFERROR(M800/H800,0)</f>
        <v>0</v>
      </c>
      <c r="AP800" s="3">
        <f>IFERROR(N800/H800,0)</f>
        <v>0</v>
      </c>
      <c r="AQ800" s="3">
        <f>IFERROR(O800/H800,0)</f>
        <v>0</v>
      </c>
      <c r="AR800" s="3">
        <f>IFERROR(P800/H800,0)</f>
        <v>0</v>
      </c>
      <c r="AS800" s="3">
        <f>IFERROR(Q800/H800,0)</f>
        <v>0</v>
      </c>
      <c r="AT800" s="3">
        <f>IFERROR(R800/H800,0)</f>
        <v>0</v>
      </c>
      <c r="AU800" s="3">
        <f>IFERROR(S800/H800,0)</f>
        <v>0</v>
      </c>
      <c r="AV800" s="3">
        <f>IFERROR(T800/H800,0)</f>
        <v>0</v>
      </c>
      <c r="AW800" s="3">
        <f>IFERROR(U800/H800,0)</f>
        <v>0</v>
      </c>
      <c r="AX800" s="3">
        <f>IFERROR(V800/H800,0)</f>
        <v>0</v>
      </c>
      <c r="AY800" s="3">
        <f>IFERROR(W800/H800,0)</f>
        <v>0</v>
      </c>
      <c r="AZ800" s="3">
        <f>IFERROR(X800/H800,0)</f>
        <v>0</v>
      </c>
      <c r="BA800" s="3">
        <f>IFERROR(Y800/H800,0)</f>
        <v>0</v>
      </c>
      <c r="BB800" s="3">
        <f>IFERROR(Z800/H800,0)</f>
        <v>0</v>
      </c>
      <c r="BC800" s="3">
        <f>IFERROR(AA800/H800,0)</f>
        <v>0</v>
      </c>
      <c r="BD800" s="3">
        <f>IFERROR(AB800/H800,0)</f>
        <v>0</v>
      </c>
      <c r="BE800" s="3">
        <f>IFERROR(AC800/H800,0)</f>
        <v>0</v>
      </c>
      <c r="BF800" s="3">
        <f>IFERROR(AD800/H800,0)</f>
        <v>0</v>
      </c>
      <c r="BG800" s="3">
        <f>IFERROR(AE800/H800,0)</f>
        <v>0</v>
      </c>
      <c r="BH800" s="3">
        <f>IFERROR(AF800/H800,0)</f>
        <v>0</v>
      </c>
      <c r="BI800" s="3">
        <f>IFERROR(AG800/H800,0)</f>
        <v>0</v>
      </c>
      <c r="BJ800" s="3">
        <f>IFERROR(AH800/H800,0)</f>
        <v>0</v>
      </c>
    </row>
    <row r="801" spans="2:62">
      <c r="B801">
        <v>433</v>
      </c>
      <c r="C801" t="s">
        <v>898</v>
      </c>
      <c r="D801" t="b">
        <v>0</v>
      </c>
      <c r="E801" s="2">
        <v>510</v>
      </c>
      <c r="F801" s="2">
        <v>408</v>
      </c>
      <c r="G801" s="2">
        <v>1</v>
      </c>
      <c r="H801" s="2">
        <v>407</v>
      </c>
      <c r="I801" s="2">
        <v>276</v>
      </c>
      <c r="J801" s="2">
        <v>0</v>
      </c>
      <c r="K801" s="2">
        <v>0</v>
      </c>
      <c r="L801" s="2">
        <v>0</v>
      </c>
      <c r="M801" s="2">
        <v>0</v>
      </c>
      <c r="N801" s="2">
        <v>0</v>
      </c>
      <c r="O801" s="2">
        <v>8</v>
      </c>
      <c r="P801" s="2">
        <v>0</v>
      </c>
      <c r="Q801" s="2">
        <v>0</v>
      </c>
      <c r="R801" s="2">
        <v>0</v>
      </c>
      <c r="S801" s="2">
        <v>0</v>
      </c>
      <c r="T801" s="2">
        <v>18</v>
      </c>
      <c r="U801" s="2">
        <v>2</v>
      </c>
      <c r="V801" s="2">
        <v>11</v>
      </c>
      <c r="W801" s="2">
        <v>45</v>
      </c>
      <c r="X801" s="2">
        <v>0</v>
      </c>
      <c r="Y801" s="2">
        <v>0</v>
      </c>
      <c r="Z801" s="2">
        <v>0</v>
      </c>
      <c r="AA801" s="2">
        <v>0</v>
      </c>
      <c r="AB801" s="2">
        <v>34</v>
      </c>
      <c r="AC801" s="2">
        <v>0</v>
      </c>
      <c r="AD801" s="2">
        <v>0</v>
      </c>
      <c r="AE801" s="2">
        <v>12</v>
      </c>
      <c r="AF801" s="2">
        <v>0</v>
      </c>
      <c r="AG801" s="2">
        <v>1</v>
      </c>
      <c r="AH801" s="2">
        <v>0</v>
      </c>
      <c r="AI801" s="3">
        <f>IFERROR(F801/E801,"")</f>
        <v>0</v>
      </c>
      <c r="AJ801" s="3">
        <f>IFERROR(G801/F801,"")</f>
        <v>0</v>
      </c>
      <c r="AK801" s="3">
        <f>IFERROR(I801/H801,0)</f>
        <v>0</v>
      </c>
      <c r="AL801" s="3">
        <f>IFERROR(J801/H801,0)</f>
        <v>0</v>
      </c>
      <c r="AM801" s="3">
        <f>IFERROR(K801/H801,0)</f>
        <v>0</v>
      </c>
      <c r="AN801" s="3">
        <f>IFERROR(L801/H801,0)</f>
        <v>0</v>
      </c>
      <c r="AO801" s="3">
        <f>IFERROR(M801/H801,0)</f>
        <v>0</v>
      </c>
      <c r="AP801" s="3">
        <f>IFERROR(N801/H801,0)</f>
        <v>0</v>
      </c>
      <c r="AQ801" s="3">
        <f>IFERROR(O801/H801,0)</f>
        <v>0</v>
      </c>
      <c r="AR801" s="3">
        <f>IFERROR(P801/H801,0)</f>
        <v>0</v>
      </c>
      <c r="AS801" s="3">
        <f>IFERROR(Q801/H801,0)</f>
        <v>0</v>
      </c>
      <c r="AT801" s="3">
        <f>IFERROR(R801/H801,0)</f>
        <v>0</v>
      </c>
      <c r="AU801" s="3">
        <f>IFERROR(S801/H801,0)</f>
        <v>0</v>
      </c>
      <c r="AV801" s="3">
        <f>IFERROR(T801/H801,0)</f>
        <v>0</v>
      </c>
      <c r="AW801" s="3">
        <f>IFERROR(U801/H801,0)</f>
        <v>0</v>
      </c>
      <c r="AX801" s="3">
        <f>IFERROR(V801/H801,0)</f>
        <v>0</v>
      </c>
      <c r="AY801" s="3">
        <f>IFERROR(W801/H801,0)</f>
        <v>0</v>
      </c>
      <c r="AZ801" s="3">
        <f>IFERROR(X801/H801,0)</f>
        <v>0</v>
      </c>
      <c r="BA801" s="3">
        <f>IFERROR(Y801/H801,0)</f>
        <v>0</v>
      </c>
      <c r="BB801" s="3">
        <f>IFERROR(Z801/H801,0)</f>
        <v>0</v>
      </c>
      <c r="BC801" s="3">
        <f>IFERROR(AA801/H801,0)</f>
        <v>0</v>
      </c>
      <c r="BD801" s="3">
        <f>IFERROR(AB801/H801,0)</f>
        <v>0</v>
      </c>
      <c r="BE801" s="3">
        <f>IFERROR(AC801/H801,0)</f>
        <v>0</v>
      </c>
      <c r="BF801" s="3">
        <f>IFERROR(AD801/H801,0)</f>
        <v>0</v>
      </c>
      <c r="BG801" s="3">
        <f>IFERROR(AE801/H801,0)</f>
        <v>0</v>
      </c>
      <c r="BH801" s="3">
        <f>IFERROR(AF801/H801,0)</f>
        <v>0</v>
      </c>
      <c r="BI801" s="3">
        <f>IFERROR(AG801/H801,0)</f>
        <v>0</v>
      </c>
      <c r="BJ801" s="3">
        <f>IFERROR(AH801/H801,0)</f>
        <v>0</v>
      </c>
    </row>
    <row r="802" spans="2:62">
      <c r="B802">
        <v>777</v>
      </c>
      <c r="C802" t="s">
        <v>899</v>
      </c>
      <c r="D802" t="b">
        <v>0</v>
      </c>
      <c r="E802" s="2">
        <v>402</v>
      </c>
      <c r="F802" s="2">
        <v>308</v>
      </c>
      <c r="G802" s="2">
        <v>4</v>
      </c>
      <c r="H802" s="2">
        <v>304</v>
      </c>
      <c r="I802" s="2">
        <v>126</v>
      </c>
      <c r="J802" s="2">
        <v>0</v>
      </c>
      <c r="K802" s="2">
        <v>1</v>
      </c>
      <c r="L802" s="2">
        <v>0</v>
      </c>
      <c r="M802" s="2">
        <v>0</v>
      </c>
      <c r="N802" s="2">
        <v>0</v>
      </c>
      <c r="O802" s="2">
        <v>1</v>
      </c>
      <c r="P802" s="2">
        <v>0</v>
      </c>
      <c r="Q802" s="2">
        <v>0</v>
      </c>
      <c r="R802" s="2">
        <v>0</v>
      </c>
      <c r="S802" s="2">
        <v>0</v>
      </c>
      <c r="T802" s="2">
        <v>4</v>
      </c>
      <c r="U802" s="2">
        <v>0</v>
      </c>
      <c r="V802" s="2">
        <v>8</v>
      </c>
      <c r="W802" s="2">
        <v>136</v>
      </c>
      <c r="X802" s="2">
        <v>0</v>
      </c>
      <c r="Y802" s="2">
        <v>0</v>
      </c>
      <c r="Z802" s="2">
        <v>0</v>
      </c>
      <c r="AA802" s="2">
        <v>0</v>
      </c>
      <c r="AB802" s="2">
        <v>23</v>
      </c>
      <c r="AC802" s="2">
        <v>0</v>
      </c>
      <c r="AD802" s="2">
        <v>4</v>
      </c>
      <c r="AE802" s="2">
        <v>0</v>
      </c>
      <c r="AF802" s="2">
        <v>0</v>
      </c>
      <c r="AG802" s="2">
        <v>0</v>
      </c>
      <c r="AH802" s="2">
        <v>1</v>
      </c>
      <c r="AI802" s="3">
        <f>IFERROR(F802/E802,"")</f>
        <v>0</v>
      </c>
      <c r="AJ802" s="3">
        <f>IFERROR(G802/F802,"")</f>
        <v>0</v>
      </c>
      <c r="AK802" s="3">
        <f>IFERROR(I802/H802,0)</f>
        <v>0</v>
      </c>
      <c r="AL802" s="3">
        <f>IFERROR(J802/H802,0)</f>
        <v>0</v>
      </c>
      <c r="AM802" s="3">
        <f>IFERROR(K802/H802,0)</f>
        <v>0</v>
      </c>
      <c r="AN802" s="3">
        <f>IFERROR(L802/H802,0)</f>
        <v>0</v>
      </c>
      <c r="AO802" s="3">
        <f>IFERROR(M802/H802,0)</f>
        <v>0</v>
      </c>
      <c r="AP802" s="3">
        <f>IFERROR(N802/H802,0)</f>
        <v>0</v>
      </c>
      <c r="AQ802" s="3">
        <f>IFERROR(O802/H802,0)</f>
        <v>0</v>
      </c>
      <c r="AR802" s="3">
        <f>IFERROR(P802/H802,0)</f>
        <v>0</v>
      </c>
      <c r="AS802" s="3">
        <f>IFERROR(Q802/H802,0)</f>
        <v>0</v>
      </c>
      <c r="AT802" s="3">
        <f>IFERROR(R802/H802,0)</f>
        <v>0</v>
      </c>
      <c r="AU802" s="3">
        <f>IFERROR(S802/H802,0)</f>
        <v>0</v>
      </c>
      <c r="AV802" s="3">
        <f>IFERROR(T802/H802,0)</f>
        <v>0</v>
      </c>
      <c r="AW802" s="3">
        <f>IFERROR(U802/H802,0)</f>
        <v>0</v>
      </c>
      <c r="AX802" s="3">
        <f>IFERROR(V802/H802,0)</f>
        <v>0</v>
      </c>
      <c r="AY802" s="3">
        <f>IFERROR(W802/H802,0)</f>
        <v>0</v>
      </c>
      <c r="AZ802" s="3">
        <f>IFERROR(X802/H802,0)</f>
        <v>0</v>
      </c>
      <c r="BA802" s="3">
        <f>IFERROR(Y802/H802,0)</f>
        <v>0</v>
      </c>
      <c r="BB802" s="3">
        <f>IFERROR(Z802/H802,0)</f>
        <v>0</v>
      </c>
      <c r="BC802" s="3">
        <f>IFERROR(AA802/H802,0)</f>
        <v>0</v>
      </c>
      <c r="BD802" s="3">
        <f>IFERROR(AB802/H802,0)</f>
        <v>0</v>
      </c>
      <c r="BE802" s="3">
        <f>IFERROR(AC802/H802,0)</f>
        <v>0</v>
      </c>
      <c r="BF802" s="3">
        <f>IFERROR(AD802/H802,0)</f>
        <v>0</v>
      </c>
      <c r="BG802" s="3">
        <f>IFERROR(AE802/H802,0)</f>
        <v>0</v>
      </c>
      <c r="BH802" s="3">
        <f>IFERROR(AF802/H802,0)</f>
        <v>0</v>
      </c>
      <c r="BI802" s="3">
        <f>IFERROR(AG802/H802,0)</f>
        <v>0</v>
      </c>
      <c r="BJ802" s="3">
        <f>IFERROR(AH802/H802,0)</f>
        <v>0</v>
      </c>
    </row>
    <row r="803" spans="2:62">
      <c r="B803">
        <v>705</v>
      </c>
      <c r="C803" t="s">
        <v>900</v>
      </c>
      <c r="D803" t="b">
        <v>0</v>
      </c>
      <c r="E803" s="2">
        <v>301</v>
      </c>
      <c r="F803" s="2">
        <v>211</v>
      </c>
      <c r="G803" s="2">
        <v>1</v>
      </c>
      <c r="H803" s="2">
        <v>210</v>
      </c>
      <c r="I803" s="2">
        <v>110</v>
      </c>
      <c r="J803" s="2">
        <v>0</v>
      </c>
      <c r="K803" s="2">
        <v>0</v>
      </c>
      <c r="L803" s="2">
        <v>0</v>
      </c>
      <c r="M803" s="2">
        <v>0</v>
      </c>
      <c r="N803" s="2">
        <v>0</v>
      </c>
      <c r="O803" s="2">
        <v>4</v>
      </c>
      <c r="P803" s="2">
        <v>0</v>
      </c>
      <c r="Q803" s="2">
        <v>0</v>
      </c>
      <c r="R803" s="2">
        <v>0</v>
      </c>
      <c r="S803" s="2">
        <v>0</v>
      </c>
      <c r="T803" s="2">
        <v>2</v>
      </c>
      <c r="U803" s="2">
        <v>0</v>
      </c>
      <c r="V803" s="2">
        <v>9</v>
      </c>
      <c r="W803" s="2">
        <v>65</v>
      </c>
      <c r="X803" s="2">
        <v>0</v>
      </c>
      <c r="Y803" s="2">
        <v>0</v>
      </c>
      <c r="Z803" s="2">
        <v>0</v>
      </c>
      <c r="AA803" s="2">
        <v>0</v>
      </c>
      <c r="AB803" s="2">
        <v>18</v>
      </c>
      <c r="AC803" s="2">
        <v>0</v>
      </c>
      <c r="AD803" s="2">
        <v>0</v>
      </c>
      <c r="AE803" s="2">
        <v>2</v>
      </c>
      <c r="AF803" s="2">
        <v>0</v>
      </c>
      <c r="AG803" s="2">
        <v>0</v>
      </c>
      <c r="AH803" s="2">
        <v>0</v>
      </c>
      <c r="AI803" s="3">
        <f>IFERROR(F803/E803,"")</f>
        <v>0</v>
      </c>
      <c r="AJ803" s="3">
        <f>IFERROR(G803/F803,"")</f>
        <v>0</v>
      </c>
      <c r="AK803" s="3">
        <f>IFERROR(I803/H803,0)</f>
        <v>0</v>
      </c>
      <c r="AL803" s="3">
        <f>IFERROR(J803/H803,0)</f>
        <v>0</v>
      </c>
      <c r="AM803" s="3">
        <f>IFERROR(K803/H803,0)</f>
        <v>0</v>
      </c>
      <c r="AN803" s="3">
        <f>IFERROR(L803/H803,0)</f>
        <v>0</v>
      </c>
      <c r="AO803" s="3">
        <f>IFERROR(M803/H803,0)</f>
        <v>0</v>
      </c>
      <c r="AP803" s="3">
        <f>IFERROR(N803/H803,0)</f>
        <v>0</v>
      </c>
      <c r="AQ803" s="3">
        <f>IFERROR(O803/H803,0)</f>
        <v>0</v>
      </c>
      <c r="AR803" s="3">
        <f>IFERROR(P803/H803,0)</f>
        <v>0</v>
      </c>
      <c r="AS803" s="3">
        <f>IFERROR(Q803/H803,0)</f>
        <v>0</v>
      </c>
      <c r="AT803" s="3">
        <f>IFERROR(R803/H803,0)</f>
        <v>0</v>
      </c>
      <c r="AU803" s="3">
        <f>IFERROR(S803/H803,0)</f>
        <v>0</v>
      </c>
      <c r="AV803" s="3">
        <f>IFERROR(T803/H803,0)</f>
        <v>0</v>
      </c>
      <c r="AW803" s="3">
        <f>IFERROR(U803/H803,0)</f>
        <v>0</v>
      </c>
      <c r="AX803" s="3">
        <f>IFERROR(V803/H803,0)</f>
        <v>0</v>
      </c>
      <c r="AY803" s="3">
        <f>IFERROR(W803/H803,0)</f>
        <v>0</v>
      </c>
      <c r="AZ803" s="3">
        <f>IFERROR(X803/H803,0)</f>
        <v>0</v>
      </c>
      <c r="BA803" s="3">
        <f>IFERROR(Y803/H803,0)</f>
        <v>0</v>
      </c>
      <c r="BB803" s="3">
        <f>IFERROR(Z803/H803,0)</f>
        <v>0</v>
      </c>
      <c r="BC803" s="3">
        <f>IFERROR(AA803/H803,0)</f>
        <v>0</v>
      </c>
      <c r="BD803" s="3">
        <f>IFERROR(AB803/H803,0)</f>
        <v>0</v>
      </c>
      <c r="BE803" s="3">
        <f>IFERROR(AC803/H803,0)</f>
        <v>0</v>
      </c>
      <c r="BF803" s="3">
        <f>IFERROR(AD803/H803,0)</f>
        <v>0</v>
      </c>
      <c r="BG803" s="3">
        <f>IFERROR(AE803/H803,0)</f>
        <v>0</v>
      </c>
      <c r="BH803" s="3">
        <f>IFERROR(AF803/H803,0)</f>
        <v>0</v>
      </c>
      <c r="BI803" s="3">
        <f>IFERROR(AG803/H803,0)</f>
        <v>0</v>
      </c>
      <c r="BJ803" s="3">
        <f>IFERROR(AH803/H803,0)</f>
        <v>0</v>
      </c>
    </row>
    <row r="804" spans="2:62">
      <c r="B804">
        <v>1147</v>
      </c>
      <c r="C804" t="s">
        <v>901</v>
      </c>
      <c r="D804" t="b">
        <v>0</v>
      </c>
      <c r="E804" s="2">
        <v>223</v>
      </c>
      <c r="F804" s="2">
        <v>182</v>
      </c>
      <c r="G804" s="2">
        <v>1</v>
      </c>
      <c r="H804" s="2">
        <v>181</v>
      </c>
      <c r="I804" s="2">
        <v>30</v>
      </c>
      <c r="J804" s="2">
        <v>2</v>
      </c>
      <c r="K804" s="2">
        <v>0</v>
      </c>
      <c r="L804" s="2">
        <v>0</v>
      </c>
      <c r="M804" s="2">
        <v>0</v>
      </c>
      <c r="N804" s="2">
        <v>0</v>
      </c>
      <c r="O804" s="2">
        <v>8</v>
      </c>
      <c r="P804" s="2">
        <v>0</v>
      </c>
      <c r="Q804" s="2">
        <v>0</v>
      </c>
      <c r="R804" s="2">
        <v>0</v>
      </c>
      <c r="S804" s="2">
        <v>0</v>
      </c>
      <c r="T804" s="2">
        <v>27</v>
      </c>
      <c r="U804" s="2">
        <v>1</v>
      </c>
      <c r="V804" s="2">
        <v>57</v>
      </c>
      <c r="W804" s="2">
        <v>2</v>
      </c>
      <c r="X804" s="2">
        <v>0</v>
      </c>
      <c r="Y804" s="2">
        <v>0</v>
      </c>
      <c r="Z804" s="2">
        <v>0</v>
      </c>
      <c r="AA804" s="2">
        <v>0</v>
      </c>
      <c r="AB804" s="2">
        <v>8</v>
      </c>
      <c r="AC804" s="2">
        <v>0</v>
      </c>
      <c r="AD804" s="2">
        <v>1</v>
      </c>
      <c r="AE804" s="2">
        <v>3</v>
      </c>
      <c r="AF804" s="2">
        <v>2</v>
      </c>
      <c r="AG804" s="2">
        <v>0</v>
      </c>
      <c r="AH804" s="2">
        <v>40</v>
      </c>
      <c r="AI804" s="3">
        <f>IFERROR(F804/E804,"")</f>
        <v>0</v>
      </c>
      <c r="AJ804" s="3">
        <f>IFERROR(G804/F804,"")</f>
        <v>0</v>
      </c>
      <c r="AK804" s="3">
        <f>IFERROR(I804/H804,0)</f>
        <v>0</v>
      </c>
      <c r="AL804" s="3">
        <f>IFERROR(J804/H804,0)</f>
        <v>0</v>
      </c>
      <c r="AM804" s="3">
        <f>IFERROR(K804/H804,0)</f>
        <v>0</v>
      </c>
      <c r="AN804" s="3">
        <f>IFERROR(L804/H804,0)</f>
        <v>0</v>
      </c>
      <c r="AO804" s="3">
        <f>IFERROR(M804/H804,0)</f>
        <v>0</v>
      </c>
      <c r="AP804" s="3">
        <f>IFERROR(N804/H804,0)</f>
        <v>0</v>
      </c>
      <c r="AQ804" s="3">
        <f>IFERROR(O804/H804,0)</f>
        <v>0</v>
      </c>
      <c r="AR804" s="3">
        <f>IFERROR(P804/H804,0)</f>
        <v>0</v>
      </c>
      <c r="AS804" s="3">
        <f>IFERROR(Q804/H804,0)</f>
        <v>0</v>
      </c>
      <c r="AT804" s="3">
        <f>IFERROR(R804/H804,0)</f>
        <v>0</v>
      </c>
      <c r="AU804" s="3">
        <f>IFERROR(S804/H804,0)</f>
        <v>0</v>
      </c>
      <c r="AV804" s="3">
        <f>IFERROR(T804/H804,0)</f>
        <v>0</v>
      </c>
      <c r="AW804" s="3">
        <f>IFERROR(U804/H804,0)</f>
        <v>0</v>
      </c>
      <c r="AX804" s="3">
        <f>IFERROR(V804/H804,0)</f>
        <v>0</v>
      </c>
      <c r="AY804" s="3">
        <f>IFERROR(W804/H804,0)</f>
        <v>0</v>
      </c>
      <c r="AZ804" s="3">
        <f>IFERROR(X804/H804,0)</f>
        <v>0</v>
      </c>
      <c r="BA804" s="3">
        <f>IFERROR(Y804/H804,0)</f>
        <v>0</v>
      </c>
      <c r="BB804" s="3">
        <f>IFERROR(Z804/H804,0)</f>
        <v>0</v>
      </c>
      <c r="BC804" s="3">
        <f>IFERROR(AA804/H804,0)</f>
        <v>0</v>
      </c>
      <c r="BD804" s="3">
        <f>IFERROR(AB804/H804,0)</f>
        <v>0</v>
      </c>
      <c r="BE804" s="3">
        <f>IFERROR(AC804/H804,0)</f>
        <v>0</v>
      </c>
      <c r="BF804" s="3">
        <f>IFERROR(AD804/H804,0)</f>
        <v>0</v>
      </c>
      <c r="BG804" s="3">
        <f>IFERROR(AE804/H804,0)</f>
        <v>0</v>
      </c>
      <c r="BH804" s="3">
        <f>IFERROR(AF804/H804,0)</f>
        <v>0</v>
      </c>
      <c r="BI804" s="3">
        <f>IFERROR(AG804/H804,0)</f>
        <v>0</v>
      </c>
      <c r="BJ804" s="3">
        <f>IFERROR(AH804/H804,0)</f>
        <v>0</v>
      </c>
    </row>
    <row r="805" spans="2:62">
      <c r="B805">
        <v>4014</v>
      </c>
      <c r="C805" t="s">
        <v>902</v>
      </c>
      <c r="D805" t="b">
        <v>0</v>
      </c>
      <c r="E805" s="2">
        <v>189</v>
      </c>
      <c r="F805" s="2">
        <v>150</v>
      </c>
      <c r="G805" s="2">
        <v>0</v>
      </c>
      <c r="H805" s="2">
        <v>150</v>
      </c>
      <c r="I805" s="2">
        <v>16</v>
      </c>
      <c r="J805" s="2">
        <v>0</v>
      </c>
      <c r="K805" s="2">
        <v>0</v>
      </c>
      <c r="L805" s="2">
        <v>0</v>
      </c>
      <c r="M805" s="2">
        <v>0</v>
      </c>
      <c r="N805" s="2">
        <v>0</v>
      </c>
      <c r="O805" s="2">
        <v>49</v>
      </c>
      <c r="P805" s="2">
        <v>0</v>
      </c>
      <c r="Q805" s="2">
        <v>0</v>
      </c>
      <c r="R805" s="2">
        <v>0</v>
      </c>
      <c r="S805" s="2">
        <v>0</v>
      </c>
      <c r="T805" s="2">
        <v>11</v>
      </c>
      <c r="U805" s="2">
        <v>3</v>
      </c>
      <c r="V805" s="2">
        <v>38</v>
      </c>
      <c r="W805" s="2">
        <v>5</v>
      </c>
      <c r="X805" s="2">
        <v>1</v>
      </c>
      <c r="Y805" s="2">
        <v>0</v>
      </c>
      <c r="Z805" s="2">
        <v>0</v>
      </c>
      <c r="AA805" s="2">
        <v>0</v>
      </c>
      <c r="AB805" s="2">
        <v>16</v>
      </c>
      <c r="AC805" s="2">
        <v>0</v>
      </c>
      <c r="AD805" s="2">
        <v>0</v>
      </c>
      <c r="AE805" s="2">
        <v>5</v>
      </c>
      <c r="AF805" s="2">
        <v>5</v>
      </c>
      <c r="AG805" s="2">
        <v>0</v>
      </c>
      <c r="AH805" s="2">
        <v>1</v>
      </c>
      <c r="AI805" s="3">
        <f>IFERROR(F805/E805,"")</f>
        <v>0</v>
      </c>
      <c r="AJ805" s="3">
        <f>IFERROR(G805/F805,"")</f>
        <v>0</v>
      </c>
      <c r="AK805" s="3">
        <f>IFERROR(I805/H805,0)</f>
        <v>0</v>
      </c>
      <c r="AL805" s="3">
        <f>IFERROR(J805/H805,0)</f>
        <v>0</v>
      </c>
      <c r="AM805" s="3">
        <f>IFERROR(K805/H805,0)</f>
        <v>0</v>
      </c>
      <c r="AN805" s="3">
        <f>IFERROR(L805/H805,0)</f>
        <v>0</v>
      </c>
      <c r="AO805" s="3">
        <f>IFERROR(M805/H805,0)</f>
        <v>0</v>
      </c>
      <c r="AP805" s="3">
        <f>IFERROR(N805/H805,0)</f>
        <v>0</v>
      </c>
      <c r="AQ805" s="3">
        <f>IFERROR(O805/H805,0)</f>
        <v>0</v>
      </c>
      <c r="AR805" s="3">
        <f>IFERROR(P805/H805,0)</f>
        <v>0</v>
      </c>
      <c r="AS805" s="3">
        <f>IFERROR(Q805/H805,0)</f>
        <v>0</v>
      </c>
      <c r="AT805" s="3">
        <f>IFERROR(R805/H805,0)</f>
        <v>0</v>
      </c>
      <c r="AU805" s="3">
        <f>IFERROR(S805/H805,0)</f>
        <v>0</v>
      </c>
      <c r="AV805" s="3">
        <f>IFERROR(T805/H805,0)</f>
        <v>0</v>
      </c>
      <c r="AW805" s="3">
        <f>IFERROR(U805/H805,0)</f>
        <v>0</v>
      </c>
      <c r="AX805" s="3">
        <f>IFERROR(V805/H805,0)</f>
        <v>0</v>
      </c>
      <c r="AY805" s="3">
        <f>IFERROR(W805/H805,0)</f>
        <v>0</v>
      </c>
      <c r="AZ805" s="3">
        <f>IFERROR(X805/H805,0)</f>
        <v>0</v>
      </c>
      <c r="BA805" s="3">
        <f>IFERROR(Y805/H805,0)</f>
        <v>0</v>
      </c>
      <c r="BB805" s="3">
        <f>IFERROR(Z805/H805,0)</f>
        <v>0</v>
      </c>
      <c r="BC805" s="3">
        <f>IFERROR(AA805/H805,0)</f>
        <v>0</v>
      </c>
      <c r="BD805" s="3">
        <f>IFERROR(AB805/H805,0)</f>
        <v>0</v>
      </c>
      <c r="BE805" s="3">
        <f>IFERROR(AC805/H805,0)</f>
        <v>0</v>
      </c>
      <c r="BF805" s="3">
        <f>IFERROR(AD805/H805,0)</f>
        <v>0</v>
      </c>
      <c r="BG805" s="3">
        <f>IFERROR(AE805/H805,0)</f>
        <v>0</v>
      </c>
      <c r="BH805" s="3">
        <f>IFERROR(AF805/H805,0)</f>
        <v>0</v>
      </c>
      <c r="BI805" s="3">
        <f>IFERROR(AG805/H805,0)</f>
        <v>0</v>
      </c>
      <c r="BJ805" s="3">
        <f>IFERROR(AH805/H805,0)</f>
        <v>0</v>
      </c>
    </row>
    <row r="806" spans="2:62">
      <c r="B806">
        <v>1369</v>
      </c>
      <c r="C806" t="s">
        <v>903</v>
      </c>
      <c r="D806" t="b">
        <v>0</v>
      </c>
      <c r="E806" s="2">
        <v>149</v>
      </c>
      <c r="F806" s="2">
        <v>139</v>
      </c>
      <c r="G806" s="2">
        <v>1</v>
      </c>
      <c r="H806" s="2">
        <v>138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0</v>
      </c>
      <c r="O806" s="2">
        <v>120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4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D806" s="2">
        <v>0</v>
      </c>
      <c r="AE806" s="2">
        <v>0</v>
      </c>
      <c r="AF806" s="2">
        <v>13</v>
      </c>
      <c r="AG806" s="2">
        <v>0</v>
      </c>
      <c r="AH806" s="2">
        <v>1</v>
      </c>
      <c r="AI806" s="3">
        <f>IFERROR(F806/E806,"")</f>
        <v>0</v>
      </c>
      <c r="AJ806" s="3">
        <f>IFERROR(G806/F806,"")</f>
        <v>0</v>
      </c>
      <c r="AK806" s="3">
        <f>IFERROR(I806/H806,0)</f>
        <v>0</v>
      </c>
      <c r="AL806" s="3">
        <f>IFERROR(J806/H806,0)</f>
        <v>0</v>
      </c>
      <c r="AM806" s="3">
        <f>IFERROR(K806/H806,0)</f>
        <v>0</v>
      </c>
      <c r="AN806" s="3">
        <f>IFERROR(L806/H806,0)</f>
        <v>0</v>
      </c>
      <c r="AO806" s="3">
        <f>IFERROR(M806/H806,0)</f>
        <v>0</v>
      </c>
      <c r="AP806" s="3">
        <f>IFERROR(N806/H806,0)</f>
        <v>0</v>
      </c>
      <c r="AQ806" s="3">
        <f>IFERROR(O806/H806,0)</f>
        <v>0</v>
      </c>
      <c r="AR806" s="3">
        <f>IFERROR(P806/H806,0)</f>
        <v>0</v>
      </c>
      <c r="AS806" s="3">
        <f>IFERROR(Q806/H806,0)</f>
        <v>0</v>
      </c>
      <c r="AT806" s="3">
        <f>IFERROR(R806/H806,0)</f>
        <v>0</v>
      </c>
      <c r="AU806" s="3">
        <f>IFERROR(S806/H806,0)</f>
        <v>0</v>
      </c>
      <c r="AV806" s="3">
        <f>IFERROR(T806/H806,0)</f>
        <v>0</v>
      </c>
      <c r="AW806" s="3">
        <f>IFERROR(U806/H806,0)</f>
        <v>0</v>
      </c>
      <c r="AX806" s="3">
        <f>IFERROR(V806/H806,0)</f>
        <v>0</v>
      </c>
      <c r="AY806" s="3">
        <f>IFERROR(W806/H806,0)</f>
        <v>0</v>
      </c>
      <c r="AZ806" s="3">
        <f>IFERROR(X806/H806,0)</f>
        <v>0</v>
      </c>
      <c r="BA806" s="3">
        <f>IFERROR(Y806/H806,0)</f>
        <v>0</v>
      </c>
      <c r="BB806" s="3">
        <f>IFERROR(Z806/H806,0)</f>
        <v>0</v>
      </c>
      <c r="BC806" s="3">
        <f>IFERROR(AA806/H806,0)</f>
        <v>0</v>
      </c>
      <c r="BD806" s="3">
        <f>IFERROR(AB806/H806,0)</f>
        <v>0</v>
      </c>
      <c r="BE806" s="3">
        <f>IFERROR(AC806/H806,0)</f>
        <v>0</v>
      </c>
      <c r="BF806" s="3">
        <f>IFERROR(AD806/H806,0)</f>
        <v>0</v>
      </c>
      <c r="BG806" s="3">
        <f>IFERROR(AE806/H806,0)</f>
        <v>0</v>
      </c>
      <c r="BH806" s="3">
        <f>IFERROR(AF806/H806,0)</f>
        <v>0</v>
      </c>
      <c r="BI806" s="3">
        <f>IFERROR(AG806/H806,0)</f>
        <v>0</v>
      </c>
      <c r="BJ806" s="3">
        <f>IFERROR(AH806/H806,0)</f>
        <v>0</v>
      </c>
    </row>
    <row r="807" spans="2:62">
      <c r="B807">
        <v>174</v>
      </c>
      <c r="C807" t="s">
        <v>904</v>
      </c>
      <c r="D807" t="b">
        <v>0</v>
      </c>
      <c r="E807" s="2">
        <v>473</v>
      </c>
      <c r="F807" s="2">
        <v>380</v>
      </c>
      <c r="G807" s="2">
        <v>0</v>
      </c>
      <c r="H807" s="2">
        <v>380</v>
      </c>
      <c r="I807" s="2">
        <v>166</v>
      </c>
      <c r="J807" s="2">
        <v>1</v>
      </c>
      <c r="K807" s="2">
        <v>2</v>
      </c>
      <c r="L807" s="2">
        <v>0</v>
      </c>
      <c r="M807" s="2">
        <v>0</v>
      </c>
      <c r="N807" s="2">
        <v>0</v>
      </c>
      <c r="O807" s="2">
        <v>18</v>
      </c>
      <c r="P807" s="2">
        <v>0</v>
      </c>
      <c r="Q807" s="2">
        <v>0</v>
      </c>
      <c r="R807" s="2">
        <v>0</v>
      </c>
      <c r="S807" s="2">
        <v>0</v>
      </c>
      <c r="T807" s="2">
        <v>23</v>
      </c>
      <c r="U807" s="2">
        <v>3</v>
      </c>
      <c r="V807" s="2">
        <v>53</v>
      </c>
      <c r="W807" s="2">
        <v>33</v>
      </c>
      <c r="X807" s="2">
        <v>0</v>
      </c>
      <c r="Y807" s="2">
        <v>0</v>
      </c>
      <c r="Z807" s="2">
        <v>0</v>
      </c>
      <c r="AA807" s="2">
        <v>0</v>
      </c>
      <c r="AB807" s="2">
        <v>74</v>
      </c>
      <c r="AC807" s="2">
        <v>0</v>
      </c>
      <c r="AD807" s="2">
        <v>0</v>
      </c>
      <c r="AE807" s="2">
        <v>4</v>
      </c>
      <c r="AF807" s="2">
        <v>1</v>
      </c>
      <c r="AG807" s="2">
        <v>0</v>
      </c>
      <c r="AH807" s="2">
        <v>2</v>
      </c>
      <c r="AI807" s="3">
        <f>IFERROR(F807/E807,"")</f>
        <v>0</v>
      </c>
      <c r="AJ807" s="3">
        <f>IFERROR(G807/F807,"")</f>
        <v>0</v>
      </c>
      <c r="AK807" s="3">
        <f>IFERROR(I807/H807,0)</f>
        <v>0</v>
      </c>
      <c r="AL807" s="3">
        <f>IFERROR(J807/H807,0)</f>
        <v>0</v>
      </c>
      <c r="AM807" s="3">
        <f>IFERROR(K807/H807,0)</f>
        <v>0</v>
      </c>
      <c r="AN807" s="3">
        <f>IFERROR(L807/H807,0)</f>
        <v>0</v>
      </c>
      <c r="AO807" s="3">
        <f>IFERROR(M807/H807,0)</f>
        <v>0</v>
      </c>
      <c r="AP807" s="3">
        <f>IFERROR(N807/H807,0)</f>
        <v>0</v>
      </c>
      <c r="AQ807" s="3">
        <f>IFERROR(O807/H807,0)</f>
        <v>0</v>
      </c>
      <c r="AR807" s="3">
        <f>IFERROR(P807/H807,0)</f>
        <v>0</v>
      </c>
      <c r="AS807" s="3">
        <f>IFERROR(Q807/H807,0)</f>
        <v>0</v>
      </c>
      <c r="AT807" s="3">
        <f>IFERROR(R807/H807,0)</f>
        <v>0</v>
      </c>
      <c r="AU807" s="3">
        <f>IFERROR(S807/H807,0)</f>
        <v>0</v>
      </c>
      <c r="AV807" s="3">
        <f>IFERROR(T807/H807,0)</f>
        <v>0</v>
      </c>
      <c r="AW807" s="3">
        <f>IFERROR(U807/H807,0)</f>
        <v>0</v>
      </c>
      <c r="AX807" s="3">
        <f>IFERROR(V807/H807,0)</f>
        <v>0</v>
      </c>
      <c r="AY807" s="3">
        <f>IFERROR(W807/H807,0)</f>
        <v>0</v>
      </c>
      <c r="AZ807" s="3">
        <f>IFERROR(X807/H807,0)</f>
        <v>0</v>
      </c>
      <c r="BA807" s="3">
        <f>IFERROR(Y807/H807,0)</f>
        <v>0</v>
      </c>
      <c r="BB807" s="3">
        <f>IFERROR(Z807/H807,0)</f>
        <v>0</v>
      </c>
      <c r="BC807" s="3">
        <f>IFERROR(AA807/H807,0)</f>
        <v>0</v>
      </c>
      <c r="BD807" s="3">
        <f>IFERROR(AB807/H807,0)</f>
        <v>0</v>
      </c>
      <c r="BE807" s="3">
        <f>IFERROR(AC807/H807,0)</f>
        <v>0</v>
      </c>
      <c r="BF807" s="3">
        <f>IFERROR(AD807/H807,0)</f>
        <v>0</v>
      </c>
      <c r="BG807" s="3">
        <f>IFERROR(AE807/H807,0)</f>
        <v>0</v>
      </c>
      <c r="BH807" s="3">
        <f>IFERROR(AF807/H807,0)</f>
        <v>0</v>
      </c>
      <c r="BI807" s="3">
        <f>IFERROR(AG807/H807,0)</f>
        <v>0</v>
      </c>
      <c r="BJ807" s="3">
        <f>IFERROR(AH807/H807,0)</f>
        <v>0</v>
      </c>
    </row>
    <row r="808" spans="2:62">
      <c r="B808">
        <v>1254</v>
      </c>
      <c r="C808" t="s">
        <v>905</v>
      </c>
      <c r="D808" t="b">
        <v>0</v>
      </c>
      <c r="E808" s="2">
        <v>336</v>
      </c>
      <c r="F808" s="2">
        <v>257</v>
      </c>
      <c r="G808" s="2">
        <v>0</v>
      </c>
      <c r="H808" s="2">
        <v>257</v>
      </c>
      <c r="I808" s="2">
        <v>109</v>
      </c>
      <c r="J808" s="2">
        <v>0</v>
      </c>
      <c r="K808" s="2">
        <v>1</v>
      </c>
      <c r="L808" s="2">
        <v>0</v>
      </c>
      <c r="M808" s="2">
        <v>0</v>
      </c>
      <c r="N808" s="2">
        <v>0</v>
      </c>
      <c r="O808" s="2">
        <v>4</v>
      </c>
      <c r="P808" s="2">
        <v>0</v>
      </c>
      <c r="Q808" s="2">
        <v>0</v>
      </c>
      <c r="R808" s="2">
        <v>0</v>
      </c>
      <c r="S808" s="2">
        <v>0</v>
      </c>
      <c r="T808" s="2">
        <v>10</v>
      </c>
      <c r="U808" s="2">
        <v>0</v>
      </c>
      <c r="V808" s="2">
        <v>8</v>
      </c>
      <c r="W808" s="2">
        <v>100</v>
      </c>
      <c r="X808" s="2">
        <v>0</v>
      </c>
      <c r="Y808" s="2">
        <v>0</v>
      </c>
      <c r="Z808" s="2">
        <v>0</v>
      </c>
      <c r="AA808" s="2">
        <v>1</v>
      </c>
      <c r="AB808" s="2">
        <v>17</v>
      </c>
      <c r="AC808" s="2">
        <v>0</v>
      </c>
      <c r="AD808" s="2">
        <v>0</v>
      </c>
      <c r="AE808" s="2">
        <v>4</v>
      </c>
      <c r="AF808" s="2">
        <v>0</v>
      </c>
      <c r="AG808" s="2">
        <v>3</v>
      </c>
      <c r="AH808" s="2">
        <v>0</v>
      </c>
      <c r="AI808" s="3">
        <f>IFERROR(F808/E808,"")</f>
        <v>0</v>
      </c>
      <c r="AJ808" s="3">
        <f>IFERROR(G808/F808,"")</f>
        <v>0</v>
      </c>
      <c r="AK808" s="3">
        <f>IFERROR(I808/H808,0)</f>
        <v>0</v>
      </c>
      <c r="AL808" s="3">
        <f>IFERROR(J808/H808,0)</f>
        <v>0</v>
      </c>
      <c r="AM808" s="3">
        <f>IFERROR(K808/H808,0)</f>
        <v>0</v>
      </c>
      <c r="AN808" s="3">
        <f>IFERROR(L808/H808,0)</f>
        <v>0</v>
      </c>
      <c r="AO808" s="3">
        <f>IFERROR(M808/H808,0)</f>
        <v>0</v>
      </c>
      <c r="AP808" s="3">
        <f>IFERROR(N808/H808,0)</f>
        <v>0</v>
      </c>
      <c r="AQ808" s="3">
        <f>IFERROR(O808/H808,0)</f>
        <v>0</v>
      </c>
      <c r="AR808" s="3">
        <f>IFERROR(P808/H808,0)</f>
        <v>0</v>
      </c>
      <c r="AS808" s="3">
        <f>IFERROR(Q808/H808,0)</f>
        <v>0</v>
      </c>
      <c r="AT808" s="3">
        <f>IFERROR(R808/H808,0)</f>
        <v>0</v>
      </c>
      <c r="AU808" s="3">
        <f>IFERROR(S808/H808,0)</f>
        <v>0</v>
      </c>
      <c r="AV808" s="3">
        <f>IFERROR(T808/H808,0)</f>
        <v>0</v>
      </c>
      <c r="AW808" s="3">
        <f>IFERROR(U808/H808,0)</f>
        <v>0</v>
      </c>
      <c r="AX808" s="3">
        <f>IFERROR(V808/H808,0)</f>
        <v>0</v>
      </c>
      <c r="AY808" s="3">
        <f>IFERROR(W808/H808,0)</f>
        <v>0</v>
      </c>
      <c r="AZ808" s="3">
        <f>IFERROR(X808/H808,0)</f>
        <v>0</v>
      </c>
      <c r="BA808" s="3">
        <f>IFERROR(Y808/H808,0)</f>
        <v>0</v>
      </c>
      <c r="BB808" s="3">
        <f>IFERROR(Z808/H808,0)</f>
        <v>0</v>
      </c>
      <c r="BC808" s="3">
        <f>IFERROR(AA808/H808,0)</f>
        <v>0</v>
      </c>
      <c r="BD808" s="3">
        <f>IFERROR(AB808/H808,0)</f>
        <v>0</v>
      </c>
      <c r="BE808" s="3">
        <f>IFERROR(AC808/H808,0)</f>
        <v>0</v>
      </c>
      <c r="BF808" s="3">
        <f>IFERROR(AD808/H808,0)</f>
        <v>0</v>
      </c>
      <c r="BG808" s="3">
        <f>IFERROR(AE808/H808,0)</f>
        <v>0</v>
      </c>
      <c r="BH808" s="3">
        <f>IFERROR(AF808/H808,0)</f>
        <v>0</v>
      </c>
      <c r="BI808" s="3">
        <f>IFERROR(AG808/H808,0)</f>
        <v>0</v>
      </c>
      <c r="BJ808" s="3">
        <f>IFERROR(AH808/H808,0)</f>
        <v>0</v>
      </c>
    </row>
    <row r="809" spans="2:62">
      <c r="B809">
        <v>523</v>
      </c>
      <c r="C809" t="s">
        <v>906</v>
      </c>
      <c r="D809" t="b">
        <v>0</v>
      </c>
      <c r="E809" s="2">
        <v>1149</v>
      </c>
      <c r="F809" s="2">
        <v>897</v>
      </c>
      <c r="G809" s="2">
        <v>10</v>
      </c>
      <c r="H809" s="2">
        <v>887</v>
      </c>
      <c r="I809" s="2">
        <v>11</v>
      </c>
      <c r="J809" s="2">
        <v>0</v>
      </c>
      <c r="K809" s="2">
        <v>284</v>
      </c>
      <c r="L809" s="2">
        <v>0</v>
      </c>
      <c r="M809" s="2">
        <v>0</v>
      </c>
      <c r="N809" s="2">
        <v>1</v>
      </c>
      <c r="O809" s="2">
        <v>0</v>
      </c>
      <c r="P809" s="2">
        <v>0</v>
      </c>
      <c r="Q809" s="2">
        <v>0</v>
      </c>
      <c r="R809" s="2">
        <v>0</v>
      </c>
      <c r="S809" s="2">
        <v>1</v>
      </c>
      <c r="T809" s="2">
        <v>5</v>
      </c>
      <c r="U809" s="2">
        <v>0</v>
      </c>
      <c r="V809" s="2">
        <v>5</v>
      </c>
      <c r="W809" s="2">
        <v>551</v>
      </c>
      <c r="X809" s="2">
        <v>0</v>
      </c>
      <c r="Y809" s="2">
        <v>0</v>
      </c>
      <c r="Z809" s="2">
        <v>0</v>
      </c>
      <c r="AA809" s="2">
        <v>20</v>
      </c>
      <c r="AB809" s="2">
        <v>1</v>
      </c>
      <c r="AC809" s="2">
        <v>0</v>
      </c>
      <c r="AD809" s="2">
        <v>0</v>
      </c>
      <c r="AE809" s="2">
        <v>0</v>
      </c>
      <c r="AF809" s="2">
        <v>0</v>
      </c>
      <c r="AG809" s="2">
        <v>0</v>
      </c>
      <c r="AH809" s="2">
        <v>8</v>
      </c>
      <c r="AI809" s="3">
        <f>IFERROR(F809/E809,"")</f>
        <v>0</v>
      </c>
      <c r="AJ809" s="3">
        <f>IFERROR(G809/F809,"")</f>
        <v>0</v>
      </c>
      <c r="AK809" s="3">
        <f>IFERROR(I809/H809,0)</f>
        <v>0</v>
      </c>
      <c r="AL809" s="3">
        <f>IFERROR(J809/H809,0)</f>
        <v>0</v>
      </c>
      <c r="AM809" s="3">
        <f>IFERROR(K809/H809,0)</f>
        <v>0</v>
      </c>
      <c r="AN809" s="3">
        <f>IFERROR(L809/H809,0)</f>
        <v>0</v>
      </c>
      <c r="AO809" s="3">
        <f>IFERROR(M809/H809,0)</f>
        <v>0</v>
      </c>
      <c r="AP809" s="3">
        <f>IFERROR(N809/H809,0)</f>
        <v>0</v>
      </c>
      <c r="AQ809" s="3">
        <f>IFERROR(O809/H809,0)</f>
        <v>0</v>
      </c>
      <c r="AR809" s="3">
        <f>IFERROR(P809/H809,0)</f>
        <v>0</v>
      </c>
      <c r="AS809" s="3">
        <f>IFERROR(Q809/H809,0)</f>
        <v>0</v>
      </c>
      <c r="AT809" s="3">
        <f>IFERROR(R809/H809,0)</f>
        <v>0</v>
      </c>
      <c r="AU809" s="3">
        <f>IFERROR(S809/H809,0)</f>
        <v>0</v>
      </c>
      <c r="AV809" s="3">
        <f>IFERROR(T809/H809,0)</f>
        <v>0</v>
      </c>
      <c r="AW809" s="3">
        <f>IFERROR(U809/H809,0)</f>
        <v>0</v>
      </c>
      <c r="AX809" s="3">
        <f>IFERROR(V809/H809,0)</f>
        <v>0</v>
      </c>
      <c r="AY809" s="3">
        <f>IFERROR(W809/H809,0)</f>
        <v>0</v>
      </c>
      <c r="AZ809" s="3">
        <f>IFERROR(X809/H809,0)</f>
        <v>0</v>
      </c>
      <c r="BA809" s="3">
        <f>IFERROR(Y809/H809,0)</f>
        <v>0</v>
      </c>
      <c r="BB809" s="3">
        <f>IFERROR(Z809/H809,0)</f>
        <v>0</v>
      </c>
      <c r="BC809" s="3">
        <f>IFERROR(AA809/H809,0)</f>
        <v>0</v>
      </c>
      <c r="BD809" s="3">
        <f>IFERROR(AB809/H809,0)</f>
        <v>0</v>
      </c>
      <c r="BE809" s="3">
        <f>IFERROR(AC809/H809,0)</f>
        <v>0</v>
      </c>
      <c r="BF809" s="3">
        <f>IFERROR(AD809/H809,0)</f>
        <v>0</v>
      </c>
      <c r="BG809" s="3">
        <f>IFERROR(AE809/H809,0)</f>
        <v>0</v>
      </c>
      <c r="BH809" s="3">
        <f>IFERROR(AF809/H809,0)</f>
        <v>0</v>
      </c>
      <c r="BI809" s="3">
        <f>IFERROR(AG809/H809,0)</f>
        <v>0</v>
      </c>
      <c r="BJ809" s="3">
        <f>IFERROR(AH809/H809,0)</f>
        <v>0</v>
      </c>
    </row>
    <row r="810" spans="2:62">
      <c r="B810">
        <v>3655</v>
      </c>
      <c r="C810" t="s">
        <v>907</v>
      </c>
      <c r="D810" t="b">
        <v>0</v>
      </c>
      <c r="E810" s="2">
        <v>832</v>
      </c>
      <c r="F810" s="2">
        <v>671</v>
      </c>
      <c r="G810" s="2">
        <v>2</v>
      </c>
      <c r="H810" s="2">
        <v>669</v>
      </c>
      <c r="I810" s="2">
        <v>86</v>
      </c>
      <c r="J810" s="2">
        <v>5</v>
      </c>
      <c r="K810" s="2">
        <v>0</v>
      </c>
      <c r="L810" s="2">
        <v>0</v>
      </c>
      <c r="M810" s="2">
        <v>0</v>
      </c>
      <c r="N810" s="2">
        <v>0</v>
      </c>
      <c r="O810" s="2">
        <v>116</v>
      </c>
      <c r="P810" s="2">
        <v>0</v>
      </c>
      <c r="Q810" s="2">
        <v>0</v>
      </c>
      <c r="R810" s="2">
        <v>0</v>
      </c>
      <c r="S810" s="2">
        <v>0</v>
      </c>
      <c r="T810" s="2">
        <v>74</v>
      </c>
      <c r="U810" s="2">
        <v>31</v>
      </c>
      <c r="V810" s="2">
        <v>223</v>
      </c>
      <c r="W810" s="2">
        <v>8</v>
      </c>
      <c r="X810" s="2">
        <v>0</v>
      </c>
      <c r="Y810" s="2">
        <v>0</v>
      </c>
      <c r="Z810" s="2">
        <v>0</v>
      </c>
      <c r="AA810" s="2">
        <v>0</v>
      </c>
      <c r="AB810" s="2">
        <v>97</v>
      </c>
      <c r="AC810" s="2">
        <v>0</v>
      </c>
      <c r="AD810" s="2">
        <v>1</v>
      </c>
      <c r="AE810" s="2">
        <v>20</v>
      </c>
      <c r="AF810" s="2">
        <v>3</v>
      </c>
      <c r="AG810" s="2">
        <v>1</v>
      </c>
      <c r="AH810" s="2">
        <v>4</v>
      </c>
      <c r="AI810" s="3">
        <f>IFERROR(F810/E810,"")</f>
        <v>0</v>
      </c>
      <c r="AJ810" s="3">
        <f>IFERROR(G810/F810,"")</f>
        <v>0</v>
      </c>
      <c r="AK810" s="3">
        <f>IFERROR(I810/H810,0)</f>
        <v>0</v>
      </c>
      <c r="AL810" s="3">
        <f>IFERROR(J810/H810,0)</f>
        <v>0</v>
      </c>
      <c r="AM810" s="3">
        <f>IFERROR(K810/H810,0)</f>
        <v>0</v>
      </c>
      <c r="AN810" s="3">
        <f>IFERROR(L810/H810,0)</f>
        <v>0</v>
      </c>
      <c r="AO810" s="3">
        <f>IFERROR(M810/H810,0)</f>
        <v>0</v>
      </c>
      <c r="AP810" s="3">
        <f>IFERROR(N810/H810,0)</f>
        <v>0</v>
      </c>
      <c r="AQ810" s="3">
        <f>IFERROR(O810/H810,0)</f>
        <v>0</v>
      </c>
      <c r="AR810" s="3">
        <f>IFERROR(P810/H810,0)</f>
        <v>0</v>
      </c>
      <c r="AS810" s="3">
        <f>IFERROR(Q810/H810,0)</f>
        <v>0</v>
      </c>
      <c r="AT810" s="3">
        <f>IFERROR(R810/H810,0)</f>
        <v>0</v>
      </c>
      <c r="AU810" s="3">
        <f>IFERROR(S810/H810,0)</f>
        <v>0</v>
      </c>
      <c r="AV810" s="3">
        <f>IFERROR(T810/H810,0)</f>
        <v>0</v>
      </c>
      <c r="AW810" s="3">
        <f>IFERROR(U810/H810,0)</f>
        <v>0</v>
      </c>
      <c r="AX810" s="3">
        <f>IFERROR(V810/H810,0)</f>
        <v>0</v>
      </c>
      <c r="AY810" s="3">
        <f>IFERROR(W810/H810,0)</f>
        <v>0</v>
      </c>
      <c r="AZ810" s="3">
        <f>IFERROR(X810/H810,0)</f>
        <v>0</v>
      </c>
      <c r="BA810" s="3">
        <f>IFERROR(Y810/H810,0)</f>
        <v>0</v>
      </c>
      <c r="BB810" s="3">
        <f>IFERROR(Z810/H810,0)</f>
        <v>0</v>
      </c>
      <c r="BC810" s="3">
        <f>IFERROR(AA810/H810,0)</f>
        <v>0</v>
      </c>
      <c r="BD810" s="3">
        <f>IFERROR(AB810/H810,0)</f>
        <v>0</v>
      </c>
      <c r="BE810" s="3">
        <f>IFERROR(AC810/H810,0)</f>
        <v>0</v>
      </c>
      <c r="BF810" s="3">
        <f>IFERROR(AD810/H810,0)</f>
        <v>0</v>
      </c>
      <c r="BG810" s="3">
        <f>IFERROR(AE810/H810,0)</f>
        <v>0</v>
      </c>
      <c r="BH810" s="3">
        <f>IFERROR(AF810/H810,0)</f>
        <v>0</v>
      </c>
      <c r="BI810" s="3">
        <f>IFERROR(AG810/H810,0)</f>
        <v>0</v>
      </c>
      <c r="BJ810" s="3">
        <f>IFERROR(AH810/H810,0)</f>
        <v>0</v>
      </c>
    </row>
    <row r="811" spans="2:62">
      <c r="B811">
        <v>1419</v>
      </c>
      <c r="C811" t="s">
        <v>908</v>
      </c>
      <c r="D811" t="b">
        <v>0</v>
      </c>
      <c r="E811" s="2">
        <v>1233</v>
      </c>
      <c r="F811" s="2">
        <v>969</v>
      </c>
      <c r="G811" s="2">
        <v>5</v>
      </c>
      <c r="H811" s="2">
        <v>964</v>
      </c>
      <c r="I811" s="2">
        <v>18</v>
      </c>
      <c r="J811" s="2">
        <v>7</v>
      </c>
      <c r="K811" s="2">
        <v>0</v>
      </c>
      <c r="L811" s="2">
        <v>0</v>
      </c>
      <c r="M811" s="2">
        <v>0</v>
      </c>
      <c r="N811" s="2">
        <v>0</v>
      </c>
      <c r="O811" s="2">
        <v>300</v>
      </c>
      <c r="P811" s="2">
        <v>0</v>
      </c>
      <c r="Q811" s="2">
        <v>0</v>
      </c>
      <c r="R811" s="2">
        <v>0</v>
      </c>
      <c r="S811" s="2">
        <v>0</v>
      </c>
      <c r="T811" s="2">
        <v>32</v>
      </c>
      <c r="U811" s="2">
        <v>11</v>
      </c>
      <c r="V811" s="2">
        <v>405</v>
      </c>
      <c r="W811" s="2">
        <v>1</v>
      </c>
      <c r="X811" s="2">
        <v>0</v>
      </c>
      <c r="Y811" s="2">
        <v>0</v>
      </c>
      <c r="Z811" s="2">
        <v>0</v>
      </c>
      <c r="AA811" s="2">
        <v>0</v>
      </c>
      <c r="AB811" s="2">
        <v>16</v>
      </c>
      <c r="AC811" s="2">
        <v>0</v>
      </c>
      <c r="AD811" s="2">
        <v>1</v>
      </c>
      <c r="AE811" s="2">
        <v>10</v>
      </c>
      <c r="AF811" s="2">
        <v>138</v>
      </c>
      <c r="AG811" s="2">
        <v>0</v>
      </c>
      <c r="AH811" s="2">
        <v>25</v>
      </c>
      <c r="AI811" s="3">
        <f>IFERROR(F811/E811,"")</f>
        <v>0</v>
      </c>
      <c r="AJ811" s="3">
        <f>IFERROR(G811/F811,"")</f>
        <v>0</v>
      </c>
      <c r="AK811" s="3">
        <f>IFERROR(I811/H811,0)</f>
        <v>0</v>
      </c>
      <c r="AL811" s="3">
        <f>IFERROR(J811/H811,0)</f>
        <v>0</v>
      </c>
      <c r="AM811" s="3">
        <f>IFERROR(K811/H811,0)</f>
        <v>0</v>
      </c>
      <c r="AN811" s="3">
        <f>IFERROR(L811/H811,0)</f>
        <v>0</v>
      </c>
      <c r="AO811" s="3">
        <f>IFERROR(M811/H811,0)</f>
        <v>0</v>
      </c>
      <c r="AP811" s="3">
        <f>IFERROR(N811/H811,0)</f>
        <v>0</v>
      </c>
      <c r="AQ811" s="3">
        <f>IFERROR(O811/H811,0)</f>
        <v>0</v>
      </c>
      <c r="AR811" s="3">
        <f>IFERROR(P811/H811,0)</f>
        <v>0</v>
      </c>
      <c r="AS811" s="3">
        <f>IFERROR(Q811/H811,0)</f>
        <v>0</v>
      </c>
      <c r="AT811" s="3">
        <f>IFERROR(R811/H811,0)</f>
        <v>0</v>
      </c>
      <c r="AU811" s="3">
        <f>IFERROR(S811/H811,0)</f>
        <v>0</v>
      </c>
      <c r="AV811" s="3">
        <f>IFERROR(T811/H811,0)</f>
        <v>0</v>
      </c>
      <c r="AW811" s="3">
        <f>IFERROR(U811/H811,0)</f>
        <v>0</v>
      </c>
      <c r="AX811" s="3">
        <f>IFERROR(V811/H811,0)</f>
        <v>0</v>
      </c>
      <c r="AY811" s="3">
        <f>IFERROR(W811/H811,0)</f>
        <v>0</v>
      </c>
      <c r="AZ811" s="3">
        <f>IFERROR(X811/H811,0)</f>
        <v>0</v>
      </c>
      <c r="BA811" s="3">
        <f>IFERROR(Y811/H811,0)</f>
        <v>0</v>
      </c>
      <c r="BB811" s="3">
        <f>IFERROR(Z811/H811,0)</f>
        <v>0</v>
      </c>
      <c r="BC811" s="3">
        <f>IFERROR(AA811/H811,0)</f>
        <v>0</v>
      </c>
      <c r="BD811" s="3">
        <f>IFERROR(AB811/H811,0)</f>
        <v>0</v>
      </c>
      <c r="BE811" s="3">
        <f>IFERROR(AC811/H811,0)</f>
        <v>0</v>
      </c>
      <c r="BF811" s="3">
        <f>IFERROR(AD811/H811,0)</f>
        <v>0</v>
      </c>
      <c r="BG811" s="3">
        <f>IFERROR(AE811/H811,0)</f>
        <v>0</v>
      </c>
      <c r="BH811" s="3">
        <f>IFERROR(AF811/H811,0)</f>
        <v>0</v>
      </c>
      <c r="BI811" s="3">
        <f>IFERROR(AG811/H811,0)</f>
        <v>0</v>
      </c>
      <c r="BJ811" s="3">
        <f>IFERROR(AH811/H811,0)</f>
        <v>0</v>
      </c>
    </row>
    <row r="812" spans="2:62">
      <c r="B812">
        <v>351</v>
      </c>
      <c r="C812" t="s">
        <v>909</v>
      </c>
      <c r="D812" t="b">
        <v>0</v>
      </c>
      <c r="E812" s="2">
        <v>932</v>
      </c>
      <c r="F812" s="2">
        <v>744</v>
      </c>
      <c r="G812" s="2">
        <v>0</v>
      </c>
      <c r="H812" s="2">
        <v>744</v>
      </c>
      <c r="I812" s="2">
        <v>6</v>
      </c>
      <c r="J812" s="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339</v>
      </c>
      <c r="P812" s="2">
        <v>0</v>
      </c>
      <c r="Q812" s="2">
        <v>0</v>
      </c>
      <c r="R812" s="2">
        <v>0</v>
      </c>
      <c r="S812" s="2">
        <v>0</v>
      </c>
      <c r="T812" s="2">
        <v>24</v>
      </c>
      <c r="U812" s="2">
        <v>4</v>
      </c>
      <c r="V812" s="2">
        <v>220</v>
      </c>
      <c r="W812" s="2">
        <v>1</v>
      </c>
      <c r="X812" s="2">
        <v>1</v>
      </c>
      <c r="Y812" s="2">
        <v>0</v>
      </c>
      <c r="Z812" s="2">
        <v>0</v>
      </c>
      <c r="AA812" s="2">
        <v>0</v>
      </c>
      <c r="AB812" s="2">
        <v>13</v>
      </c>
      <c r="AC812" s="2">
        <v>0</v>
      </c>
      <c r="AD812" s="2">
        <v>0</v>
      </c>
      <c r="AE812" s="2">
        <v>3</v>
      </c>
      <c r="AF812" s="2">
        <v>127</v>
      </c>
      <c r="AG812" s="2">
        <v>0</v>
      </c>
      <c r="AH812" s="2">
        <v>6</v>
      </c>
      <c r="AI812" s="3">
        <f>IFERROR(F812/E812,"")</f>
        <v>0</v>
      </c>
      <c r="AJ812" s="3">
        <f>IFERROR(G812/F812,"")</f>
        <v>0</v>
      </c>
      <c r="AK812" s="3">
        <f>IFERROR(I812/H812,0)</f>
        <v>0</v>
      </c>
      <c r="AL812" s="3">
        <f>IFERROR(J812/H812,0)</f>
        <v>0</v>
      </c>
      <c r="AM812" s="3">
        <f>IFERROR(K812/H812,0)</f>
        <v>0</v>
      </c>
      <c r="AN812" s="3">
        <f>IFERROR(L812/H812,0)</f>
        <v>0</v>
      </c>
      <c r="AO812" s="3">
        <f>IFERROR(M812/H812,0)</f>
        <v>0</v>
      </c>
      <c r="AP812" s="3">
        <f>IFERROR(N812/H812,0)</f>
        <v>0</v>
      </c>
      <c r="AQ812" s="3">
        <f>IFERROR(O812/H812,0)</f>
        <v>0</v>
      </c>
      <c r="AR812" s="3">
        <f>IFERROR(P812/H812,0)</f>
        <v>0</v>
      </c>
      <c r="AS812" s="3">
        <f>IFERROR(Q812/H812,0)</f>
        <v>0</v>
      </c>
      <c r="AT812" s="3">
        <f>IFERROR(R812/H812,0)</f>
        <v>0</v>
      </c>
      <c r="AU812" s="3">
        <f>IFERROR(S812/H812,0)</f>
        <v>0</v>
      </c>
      <c r="AV812" s="3">
        <f>IFERROR(T812/H812,0)</f>
        <v>0</v>
      </c>
      <c r="AW812" s="3">
        <f>IFERROR(U812/H812,0)</f>
        <v>0</v>
      </c>
      <c r="AX812" s="3">
        <f>IFERROR(V812/H812,0)</f>
        <v>0</v>
      </c>
      <c r="AY812" s="3">
        <f>IFERROR(W812/H812,0)</f>
        <v>0</v>
      </c>
      <c r="AZ812" s="3">
        <f>IFERROR(X812/H812,0)</f>
        <v>0</v>
      </c>
      <c r="BA812" s="3">
        <f>IFERROR(Y812/H812,0)</f>
        <v>0</v>
      </c>
      <c r="BB812" s="3">
        <f>IFERROR(Z812/H812,0)</f>
        <v>0</v>
      </c>
      <c r="BC812" s="3">
        <f>IFERROR(AA812/H812,0)</f>
        <v>0</v>
      </c>
      <c r="BD812" s="3">
        <f>IFERROR(AB812/H812,0)</f>
        <v>0</v>
      </c>
      <c r="BE812" s="3">
        <f>IFERROR(AC812/H812,0)</f>
        <v>0</v>
      </c>
      <c r="BF812" s="3">
        <f>IFERROR(AD812/H812,0)</f>
        <v>0</v>
      </c>
      <c r="BG812" s="3">
        <f>IFERROR(AE812/H812,0)</f>
        <v>0</v>
      </c>
      <c r="BH812" s="3">
        <f>IFERROR(AF812/H812,0)</f>
        <v>0</v>
      </c>
      <c r="BI812" s="3">
        <f>IFERROR(AG812/H812,0)</f>
        <v>0</v>
      </c>
      <c r="BJ812" s="3">
        <f>IFERROR(AH812/H812,0)</f>
        <v>0</v>
      </c>
    </row>
    <row r="813" spans="2:62">
      <c r="B813">
        <v>1195</v>
      </c>
      <c r="C813" t="s">
        <v>910</v>
      </c>
      <c r="D813" t="b">
        <v>0</v>
      </c>
      <c r="E813" s="2">
        <v>176</v>
      </c>
      <c r="F813" s="2">
        <v>75</v>
      </c>
      <c r="G813" s="2">
        <v>1</v>
      </c>
      <c r="H813" s="2">
        <v>74</v>
      </c>
      <c r="I813" s="2">
        <v>27</v>
      </c>
      <c r="J813" s="2">
        <v>1</v>
      </c>
      <c r="K813" s="2">
        <v>1</v>
      </c>
      <c r="L813" s="2">
        <v>0</v>
      </c>
      <c r="M813" s="2">
        <v>0</v>
      </c>
      <c r="N813" s="2">
        <v>0</v>
      </c>
      <c r="O813" s="2">
        <v>11</v>
      </c>
      <c r="P813" s="2">
        <v>0</v>
      </c>
      <c r="Q813" s="2">
        <v>0</v>
      </c>
      <c r="R813" s="2">
        <v>0</v>
      </c>
      <c r="S813" s="2">
        <v>0</v>
      </c>
      <c r="T813" s="2">
        <v>3</v>
      </c>
      <c r="U813" s="2">
        <v>1</v>
      </c>
      <c r="V813" s="2">
        <v>9</v>
      </c>
      <c r="W813" s="2">
        <v>6</v>
      </c>
      <c r="X813" s="2">
        <v>0</v>
      </c>
      <c r="Y813" s="2">
        <v>0</v>
      </c>
      <c r="Z813" s="2">
        <v>0</v>
      </c>
      <c r="AA813" s="2">
        <v>0</v>
      </c>
      <c r="AB813" s="2">
        <v>6</v>
      </c>
      <c r="AC813" s="2">
        <v>0</v>
      </c>
      <c r="AD813" s="2">
        <v>0</v>
      </c>
      <c r="AE813" s="2">
        <v>9</v>
      </c>
      <c r="AF813" s="2">
        <v>0</v>
      </c>
      <c r="AG813" s="2">
        <v>0</v>
      </c>
      <c r="AH813" s="2">
        <v>0</v>
      </c>
      <c r="AI813" s="3">
        <f>IFERROR(F813/E813,"")</f>
        <v>0</v>
      </c>
      <c r="AJ813" s="3">
        <f>IFERROR(G813/F813,"")</f>
        <v>0</v>
      </c>
      <c r="AK813" s="3">
        <f>IFERROR(I813/H813,0)</f>
        <v>0</v>
      </c>
      <c r="AL813" s="3">
        <f>IFERROR(J813/H813,0)</f>
        <v>0</v>
      </c>
      <c r="AM813" s="3">
        <f>IFERROR(K813/H813,0)</f>
        <v>0</v>
      </c>
      <c r="AN813" s="3">
        <f>IFERROR(L813/H813,0)</f>
        <v>0</v>
      </c>
      <c r="AO813" s="3">
        <f>IFERROR(M813/H813,0)</f>
        <v>0</v>
      </c>
      <c r="AP813" s="3">
        <f>IFERROR(N813/H813,0)</f>
        <v>0</v>
      </c>
      <c r="AQ813" s="3">
        <f>IFERROR(O813/H813,0)</f>
        <v>0</v>
      </c>
      <c r="AR813" s="3">
        <f>IFERROR(P813/H813,0)</f>
        <v>0</v>
      </c>
      <c r="AS813" s="3">
        <f>IFERROR(Q813/H813,0)</f>
        <v>0</v>
      </c>
      <c r="AT813" s="3">
        <f>IFERROR(R813/H813,0)</f>
        <v>0</v>
      </c>
      <c r="AU813" s="3">
        <f>IFERROR(S813/H813,0)</f>
        <v>0</v>
      </c>
      <c r="AV813" s="3">
        <f>IFERROR(T813/H813,0)</f>
        <v>0</v>
      </c>
      <c r="AW813" s="3">
        <f>IFERROR(U813/H813,0)</f>
        <v>0</v>
      </c>
      <c r="AX813" s="3">
        <f>IFERROR(V813/H813,0)</f>
        <v>0</v>
      </c>
      <c r="AY813" s="3">
        <f>IFERROR(W813/H813,0)</f>
        <v>0</v>
      </c>
      <c r="AZ813" s="3">
        <f>IFERROR(X813/H813,0)</f>
        <v>0</v>
      </c>
      <c r="BA813" s="3">
        <f>IFERROR(Y813/H813,0)</f>
        <v>0</v>
      </c>
      <c r="BB813" s="3">
        <f>IFERROR(Z813/H813,0)</f>
        <v>0</v>
      </c>
      <c r="BC813" s="3">
        <f>IFERROR(AA813/H813,0)</f>
        <v>0</v>
      </c>
      <c r="BD813" s="3">
        <f>IFERROR(AB813/H813,0)</f>
        <v>0</v>
      </c>
      <c r="BE813" s="3">
        <f>IFERROR(AC813/H813,0)</f>
        <v>0</v>
      </c>
      <c r="BF813" s="3">
        <f>IFERROR(AD813/H813,0)</f>
        <v>0</v>
      </c>
      <c r="BG813" s="3">
        <f>IFERROR(AE813/H813,0)</f>
        <v>0</v>
      </c>
      <c r="BH813" s="3">
        <f>IFERROR(AF813/H813,0)</f>
        <v>0</v>
      </c>
      <c r="BI813" s="3">
        <f>IFERROR(AG813/H813,0)</f>
        <v>0</v>
      </c>
      <c r="BJ813" s="3">
        <f>IFERROR(AH813/H813,0)</f>
        <v>0</v>
      </c>
    </row>
    <row r="814" spans="2:62">
      <c r="B814">
        <v>1280</v>
      </c>
      <c r="C814" t="s">
        <v>911</v>
      </c>
      <c r="D814" t="b">
        <v>0</v>
      </c>
      <c r="E814" s="2">
        <v>174</v>
      </c>
      <c r="F814" s="2">
        <v>115</v>
      </c>
      <c r="G814" s="2">
        <v>1</v>
      </c>
      <c r="H814" s="2">
        <v>114</v>
      </c>
      <c r="I814" s="2">
        <v>47</v>
      </c>
      <c r="J814" s="2">
        <v>0</v>
      </c>
      <c r="K814" s="2">
        <v>0</v>
      </c>
      <c r="L814" s="2">
        <v>0</v>
      </c>
      <c r="M814" s="2">
        <v>0</v>
      </c>
      <c r="N814" s="2">
        <v>1</v>
      </c>
      <c r="O814" s="2">
        <v>14</v>
      </c>
      <c r="P814" s="2">
        <v>0</v>
      </c>
      <c r="Q814" s="2">
        <v>0</v>
      </c>
      <c r="R814" s="2">
        <v>0</v>
      </c>
      <c r="S814" s="2">
        <v>0</v>
      </c>
      <c r="T814" s="2">
        <v>9</v>
      </c>
      <c r="U814" s="2">
        <v>4</v>
      </c>
      <c r="V814" s="2">
        <v>17</v>
      </c>
      <c r="W814" s="2">
        <v>4</v>
      </c>
      <c r="X814" s="2">
        <v>1</v>
      </c>
      <c r="Y814" s="2">
        <v>0</v>
      </c>
      <c r="Z814" s="2">
        <v>0</v>
      </c>
      <c r="AA814" s="2">
        <v>0</v>
      </c>
      <c r="AB814" s="2">
        <v>13</v>
      </c>
      <c r="AC814" s="2">
        <v>0</v>
      </c>
      <c r="AD814" s="2">
        <v>0</v>
      </c>
      <c r="AE814" s="2">
        <v>3</v>
      </c>
      <c r="AF814" s="2">
        <v>1</v>
      </c>
      <c r="AG814" s="2">
        <v>0</v>
      </c>
      <c r="AH814" s="2">
        <v>0</v>
      </c>
      <c r="AI814" s="3">
        <f>IFERROR(F814/E814,"")</f>
        <v>0</v>
      </c>
      <c r="AJ814" s="3">
        <f>IFERROR(G814/F814,"")</f>
        <v>0</v>
      </c>
      <c r="AK814" s="3">
        <f>IFERROR(I814/H814,0)</f>
        <v>0</v>
      </c>
      <c r="AL814" s="3">
        <f>IFERROR(J814/H814,0)</f>
        <v>0</v>
      </c>
      <c r="AM814" s="3">
        <f>IFERROR(K814/H814,0)</f>
        <v>0</v>
      </c>
      <c r="AN814" s="3">
        <f>IFERROR(L814/H814,0)</f>
        <v>0</v>
      </c>
      <c r="AO814" s="3">
        <f>IFERROR(M814/H814,0)</f>
        <v>0</v>
      </c>
      <c r="AP814" s="3">
        <f>IFERROR(N814/H814,0)</f>
        <v>0</v>
      </c>
      <c r="AQ814" s="3">
        <f>IFERROR(O814/H814,0)</f>
        <v>0</v>
      </c>
      <c r="AR814" s="3">
        <f>IFERROR(P814/H814,0)</f>
        <v>0</v>
      </c>
      <c r="AS814" s="3">
        <f>IFERROR(Q814/H814,0)</f>
        <v>0</v>
      </c>
      <c r="AT814" s="3">
        <f>IFERROR(R814/H814,0)</f>
        <v>0</v>
      </c>
      <c r="AU814" s="3">
        <f>IFERROR(S814/H814,0)</f>
        <v>0</v>
      </c>
      <c r="AV814" s="3">
        <f>IFERROR(T814/H814,0)</f>
        <v>0</v>
      </c>
      <c r="AW814" s="3">
        <f>IFERROR(U814/H814,0)</f>
        <v>0</v>
      </c>
      <c r="AX814" s="3">
        <f>IFERROR(V814/H814,0)</f>
        <v>0</v>
      </c>
      <c r="AY814" s="3">
        <f>IFERROR(W814/H814,0)</f>
        <v>0</v>
      </c>
      <c r="AZ814" s="3">
        <f>IFERROR(X814/H814,0)</f>
        <v>0</v>
      </c>
      <c r="BA814" s="3">
        <f>IFERROR(Y814/H814,0)</f>
        <v>0</v>
      </c>
      <c r="BB814" s="3">
        <f>IFERROR(Z814/H814,0)</f>
        <v>0</v>
      </c>
      <c r="BC814" s="3">
        <f>IFERROR(AA814/H814,0)</f>
        <v>0</v>
      </c>
      <c r="BD814" s="3">
        <f>IFERROR(AB814/H814,0)</f>
        <v>0</v>
      </c>
      <c r="BE814" s="3">
        <f>IFERROR(AC814/H814,0)</f>
        <v>0</v>
      </c>
      <c r="BF814" s="3">
        <f>IFERROR(AD814/H814,0)</f>
        <v>0</v>
      </c>
      <c r="BG814" s="3">
        <f>IFERROR(AE814/H814,0)</f>
        <v>0</v>
      </c>
      <c r="BH814" s="3">
        <f>IFERROR(AF814/H814,0)</f>
        <v>0</v>
      </c>
      <c r="BI814" s="3">
        <f>IFERROR(AG814/H814,0)</f>
        <v>0</v>
      </c>
      <c r="BJ814" s="3">
        <f>IFERROR(AH814/H814,0)</f>
        <v>0</v>
      </c>
    </row>
    <row r="815" spans="2:62">
      <c r="B815">
        <v>851</v>
      </c>
      <c r="C815" t="s">
        <v>912</v>
      </c>
      <c r="D815" t="b">
        <v>0</v>
      </c>
      <c r="E815" s="2">
        <v>691</v>
      </c>
      <c r="F815" s="2">
        <v>557</v>
      </c>
      <c r="G815" s="2">
        <v>1</v>
      </c>
      <c r="H815" s="2">
        <v>556</v>
      </c>
      <c r="I815" s="2">
        <v>172</v>
      </c>
      <c r="J815" s="2">
        <v>1</v>
      </c>
      <c r="K815" s="2">
        <v>0</v>
      </c>
      <c r="L815" s="2">
        <v>0</v>
      </c>
      <c r="M815" s="2">
        <v>0</v>
      </c>
      <c r="N815" s="2">
        <v>0</v>
      </c>
      <c r="O815" s="2">
        <v>38</v>
      </c>
      <c r="P815" s="2">
        <v>0</v>
      </c>
      <c r="Q815" s="2">
        <v>0</v>
      </c>
      <c r="R815" s="2">
        <v>0</v>
      </c>
      <c r="S815" s="2">
        <v>0</v>
      </c>
      <c r="T815" s="2">
        <v>73</v>
      </c>
      <c r="U815" s="2">
        <v>6</v>
      </c>
      <c r="V815" s="2">
        <v>142</v>
      </c>
      <c r="W815" s="2">
        <v>22</v>
      </c>
      <c r="X815" s="2">
        <v>0</v>
      </c>
      <c r="Y815" s="2">
        <v>0</v>
      </c>
      <c r="Z815" s="2">
        <v>0</v>
      </c>
      <c r="AA815" s="2">
        <v>0</v>
      </c>
      <c r="AB815" s="2">
        <v>77</v>
      </c>
      <c r="AC815" s="2">
        <v>0</v>
      </c>
      <c r="AD815" s="2">
        <v>0</v>
      </c>
      <c r="AE815" s="2">
        <v>16</v>
      </c>
      <c r="AF815" s="2">
        <v>3</v>
      </c>
      <c r="AG815" s="2">
        <v>0</v>
      </c>
      <c r="AH815" s="2">
        <v>6</v>
      </c>
      <c r="AI815" s="3">
        <f>IFERROR(F815/E815,"")</f>
        <v>0</v>
      </c>
      <c r="AJ815" s="3">
        <f>IFERROR(G815/F815,"")</f>
        <v>0</v>
      </c>
      <c r="AK815" s="3">
        <f>IFERROR(I815/H815,0)</f>
        <v>0</v>
      </c>
      <c r="AL815" s="3">
        <f>IFERROR(J815/H815,0)</f>
        <v>0</v>
      </c>
      <c r="AM815" s="3">
        <f>IFERROR(K815/H815,0)</f>
        <v>0</v>
      </c>
      <c r="AN815" s="3">
        <f>IFERROR(L815/H815,0)</f>
        <v>0</v>
      </c>
      <c r="AO815" s="3">
        <f>IFERROR(M815/H815,0)</f>
        <v>0</v>
      </c>
      <c r="AP815" s="3">
        <f>IFERROR(N815/H815,0)</f>
        <v>0</v>
      </c>
      <c r="AQ815" s="3">
        <f>IFERROR(O815/H815,0)</f>
        <v>0</v>
      </c>
      <c r="AR815" s="3">
        <f>IFERROR(P815/H815,0)</f>
        <v>0</v>
      </c>
      <c r="AS815" s="3">
        <f>IFERROR(Q815/H815,0)</f>
        <v>0</v>
      </c>
      <c r="AT815" s="3">
        <f>IFERROR(R815/H815,0)</f>
        <v>0</v>
      </c>
      <c r="AU815" s="3">
        <f>IFERROR(S815/H815,0)</f>
        <v>0</v>
      </c>
      <c r="AV815" s="3">
        <f>IFERROR(T815/H815,0)</f>
        <v>0</v>
      </c>
      <c r="AW815" s="3">
        <f>IFERROR(U815/H815,0)</f>
        <v>0</v>
      </c>
      <c r="AX815" s="3">
        <f>IFERROR(V815/H815,0)</f>
        <v>0</v>
      </c>
      <c r="AY815" s="3">
        <f>IFERROR(W815/H815,0)</f>
        <v>0</v>
      </c>
      <c r="AZ815" s="3">
        <f>IFERROR(X815/H815,0)</f>
        <v>0</v>
      </c>
      <c r="BA815" s="3">
        <f>IFERROR(Y815/H815,0)</f>
        <v>0</v>
      </c>
      <c r="BB815" s="3">
        <f>IFERROR(Z815/H815,0)</f>
        <v>0</v>
      </c>
      <c r="BC815" s="3">
        <f>IFERROR(AA815/H815,0)</f>
        <v>0</v>
      </c>
      <c r="BD815" s="3">
        <f>IFERROR(AB815/H815,0)</f>
        <v>0</v>
      </c>
      <c r="BE815" s="3">
        <f>IFERROR(AC815/H815,0)</f>
        <v>0</v>
      </c>
      <c r="BF815" s="3">
        <f>IFERROR(AD815/H815,0)</f>
        <v>0</v>
      </c>
      <c r="BG815" s="3">
        <f>IFERROR(AE815/H815,0)</f>
        <v>0</v>
      </c>
      <c r="BH815" s="3">
        <f>IFERROR(AF815/H815,0)</f>
        <v>0</v>
      </c>
      <c r="BI815" s="3">
        <f>IFERROR(AG815/H815,0)</f>
        <v>0</v>
      </c>
      <c r="BJ815" s="3">
        <f>IFERROR(AH815/H815,0)</f>
        <v>0</v>
      </c>
    </row>
    <row r="816" spans="2:62">
      <c r="B816">
        <v>359</v>
      </c>
      <c r="C816" t="s">
        <v>913</v>
      </c>
      <c r="D816" t="b">
        <v>0</v>
      </c>
      <c r="E816" s="2">
        <v>344</v>
      </c>
      <c r="F816" s="2">
        <v>262</v>
      </c>
      <c r="G816" s="2">
        <v>2</v>
      </c>
      <c r="H816" s="2">
        <v>260</v>
      </c>
      <c r="I816" s="2">
        <v>162</v>
      </c>
      <c r="J816" s="2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12</v>
      </c>
      <c r="U816" s="2">
        <v>0</v>
      </c>
      <c r="V816" s="2">
        <v>5</v>
      </c>
      <c r="W816" s="2">
        <v>36</v>
      </c>
      <c r="X816" s="2">
        <v>0</v>
      </c>
      <c r="Y816" s="2">
        <v>0</v>
      </c>
      <c r="Z816" s="2">
        <v>0</v>
      </c>
      <c r="AA816" s="2">
        <v>0</v>
      </c>
      <c r="AB816" s="2">
        <v>36</v>
      </c>
      <c r="AC816" s="2">
        <v>0</v>
      </c>
      <c r="AD816" s="2">
        <v>0</v>
      </c>
      <c r="AE816" s="2">
        <v>6</v>
      </c>
      <c r="AF816" s="2">
        <v>2</v>
      </c>
      <c r="AG816" s="2">
        <v>1</v>
      </c>
      <c r="AH816" s="2">
        <v>0</v>
      </c>
      <c r="AI816" s="3">
        <f>IFERROR(F816/E816,"")</f>
        <v>0</v>
      </c>
      <c r="AJ816" s="3">
        <f>IFERROR(G816/F816,"")</f>
        <v>0</v>
      </c>
      <c r="AK816" s="3">
        <f>IFERROR(I816/H816,0)</f>
        <v>0</v>
      </c>
      <c r="AL816" s="3">
        <f>IFERROR(J816/H816,0)</f>
        <v>0</v>
      </c>
      <c r="AM816" s="3">
        <f>IFERROR(K816/H816,0)</f>
        <v>0</v>
      </c>
      <c r="AN816" s="3">
        <f>IFERROR(L816/H816,0)</f>
        <v>0</v>
      </c>
      <c r="AO816" s="3">
        <f>IFERROR(M816/H816,0)</f>
        <v>0</v>
      </c>
      <c r="AP816" s="3">
        <f>IFERROR(N816/H816,0)</f>
        <v>0</v>
      </c>
      <c r="AQ816" s="3">
        <f>IFERROR(O816/H816,0)</f>
        <v>0</v>
      </c>
      <c r="AR816" s="3">
        <f>IFERROR(P816/H816,0)</f>
        <v>0</v>
      </c>
      <c r="AS816" s="3">
        <f>IFERROR(Q816/H816,0)</f>
        <v>0</v>
      </c>
      <c r="AT816" s="3">
        <f>IFERROR(R816/H816,0)</f>
        <v>0</v>
      </c>
      <c r="AU816" s="3">
        <f>IFERROR(S816/H816,0)</f>
        <v>0</v>
      </c>
      <c r="AV816" s="3">
        <f>IFERROR(T816/H816,0)</f>
        <v>0</v>
      </c>
      <c r="AW816" s="3">
        <f>IFERROR(U816/H816,0)</f>
        <v>0</v>
      </c>
      <c r="AX816" s="3">
        <f>IFERROR(V816/H816,0)</f>
        <v>0</v>
      </c>
      <c r="AY816" s="3">
        <f>IFERROR(W816/H816,0)</f>
        <v>0</v>
      </c>
      <c r="AZ816" s="3">
        <f>IFERROR(X816/H816,0)</f>
        <v>0</v>
      </c>
      <c r="BA816" s="3">
        <f>IFERROR(Y816/H816,0)</f>
        <v>0</v>
      </c>
      <c r="BB816" s="3">
        <f>IFERROR(Z816/H816,0)</f>
        <v>0</v>
      </c>
      <c r="BC816" s="3">
        <f>IFERROR(AA816/H816,0)</f>
        <v>0</v>
      </c>
      <c r="BD816" s="3">
        <f>IFERROR(AB816/H816,0)</f>
        <v>0</v>
      </c>
      <c r="BE816" s="3">
        <f>IFERROR(AC816/H816,0)</f>
        <v>0</v>
      </c>
      <c r="BF816" s="3">
        <f>IFERROR(AD816/H816,0)</f>
        <v>0</v>
      </c>
      <c r="BG816" s="3">
        <f>IFERROR(AE816/H816,0)</f>
        <v>0</v>
      </c>
      <c r="BH816" s="3">
        <f>IFERROR(AF816/H816,0)</f>
        <v>0</v>
      </c>
      <c r="BI816" s="3">
        <f>IFERROR(AG816/H816,0)</f>
        <v>0</v>
      </c>
      <c r="BJ816" s="3">
        <f>IFERROR(AH816/H816,0)</f>
        <v>0</v>
      </c>
    </row>
    <row r="817" spans="2:62">
      <c r="B817">
        <v>808</v>
      </c>
      <c r="C817" t="s">
        <v>914</v>
      </c>
      <c r="D817" t="b">
        <v>0</v>
      </c>
      <c r="E817" s="2">
        <v>392</v>
      </c>
      <c r="F817" s="2">
        <v>293</v>
      </c>
      <c r="G817" s="2">
        <v>1</v>
      </c>
      <c r="H817" s="2">
        <v>292</v>
      </c>
      <c r="I817" s="2">
        <v>194</v>
      </c>
      <c r="J817" s="2">
        <v>0</v>
      </c>
      <c r="K817" s="2">
        <v>1</v>
      </c>
      <c r="L817" s="2">
        <v>0</v>
      </c>
      <c r="M817" s="2">
        <v>0</v>
      </c>
      <c r="N817" s="2">
        <v>0</v>
      </c>
      <c r="O817" s="2">
        <v>2</v>
      </c>
      <c r="P817" s="2">
        <v>0</v>
      </c>
      <c r="Q817" s="2">
        <v>0</v>
      </c>
      <c r="R817" s="2">
        <v>0</v>
      </c>
      <c r="S817" s="2">
        <v>0</v>
      </c>
      <c r="T817" s="2">
        <v>8</v>
      </c>
      <c r="U817" s="2">
        <v>1</v>
      </c>
      <c r="V817" s="2">
        <v>12</v>
      </c>
      <c r="W817" s="2">
        <v>41</v>
      </c>
      <c r="X817" s="2">
        <v>0</v>
      </c>
      <c r="Y817" s="2">
        <v>0</v>
      </c>
      <c r="Z817" s="2">
        <v>0</v>
      </c>
      <c r="AA817" s="2">
        <v>0</v>
      </c>
      <c r="AB817" s="2">
        <v>33</v>
      </c>
      <c r="AC817" s="2">
        <v>0</v>
      </c>
      <c r="AD817" s="2">
        <v>0</v>
      </c>
      <c r="AE817" s="2">
        <v>0</v>
      </c>
      <c r="AF817" s="2">
        <v>0</v>
      </c>
      <c r="AG817" s="2">
        <v>0</v>
      </c>
      <c r="AH817" s="2">
        <v>0</v>
      </c>
      <c r="AI817" s="3">
        <f>IFERROR(F817/E817,"")</f>
        <v>0</v>
      </c>
      <c r="AJ817" s="3">
        <f>IFERROR(G817/F817,"")</f>
        <v>0</v>
      </c>
      <c r="AK817" s="3">
        <f>IFERROR(I817/H817,0)</f>
        <v>0</v>
      </c>
      <c r="AL817" s="3">
        <f>IFERROR(J817/H817,0)</f>
        <v>0</v>
      </c>
      <c r="AM817" s="3">
        <f>IFERROR(K817/H817,0)</f>
        <v>0</v>
      </c>
      <c r="AN817" s="3">
        <f>IFERROR(L817/H817,0)</f>
        <v>0</v>
      </c>
      <c r="AO817" s="3">
        <f>IFERROR(M817/H817,0)</f>
        <v>0</v>
      </c>
      <c r="AP817" s="3">
        <f>IFERROR(N817/H817,0)</f>
        <v>0</v>
      </c>
      <c r="AQ817" s="3">
        <f>IFERROR(O817/H817,0)</f>
        <v>0</v>
      </c>
      <c r="AR817" s="3">
        <f>IFERROR(P817/H817,0)</f>
        <v>0</v>
      </c>
      <c r="AS817" s="3">
        <f>IFERROR(Q817/H817,0)</f>
        <v>0</v>
      </c>
      <c r="AT817" s="3">
        <f>IFERROR(R817/H817,0)</f>
        <v>0</v>
      </c>
      <c r="AU817" s="3">
        <f>IFERROR(S817/H817,0)</f>
        <v>0</v>
      </c>
      <c r="AV817" s="3">
        <f>IFERROR(T817/H817,0)</f>
        <v>0</v>
      </c>
      <c r="AW817" s="3">
        <f>IFERROR(U817/H817,0)</f>
        <v>0</v>
      </c>
      <c r="AX817" s="3">
        <f>IFERROR(V817/H817,0)</f>
        <v>0</v>
      </c>
      <c r="AY817" s="3">
        <f>IFERROR(W817/H817,0)</f>
        <v>0</v>
      </c>
      <c r="AZ817" s="3">
        <f>IFERROR(X817/H817,0)</f>
        <v>0</v>
      </c>
      <c r="BA817" s="3">
        <f>IFERROR(Y817/H817,0)</f>
        <v>0</v>
      </c>
      <c r="BB817" s="3">
        <f>IFERROR(Z817/H817,0)</f>
        <v>0</v>
      </c>
      <c r="BC817" s="3">
        <f>IFERROR(AA817/H817,0)</f>
        <v>0</v>
      </c>
      <c r="BD817" s="3">
        <f>IFERROR(AB817/H817,0)</f>
        <v>0</v>
      </c>
      <c r="BE817" s="3">
        <f>IFERROR(AC817/H817,0)</f>
        <v>0</v>
      </c>
      <c r="BF817" s="3">
        <f>IFERROR(AD817/H817,0)</f>
        <v>0</v>
      </c>
      <c r="BG817" s="3">
        <f>IFERROR(AE817/H817,0)</f>
        <v>0</v>
      </c>
      <c r="BH817" s="3">
        <f>IFERROR(AF817/H817,0)</f>
        <v>0</v>
      </c>
      <c r="BI817" s="3">
        <f>IFERROR(AG817/H817,0)</f>
        <v>0</v>
      </c>
      <c r="BJ817" s="3">
        <f>IFERROR(AH817/H817,0)</f>
        <v>0</v>
      </c>
    </row>
    <row r="818" spans="2:62">
      <c r="B818">
        <v>553</v>
      </c>
      <c r="C818" t="s">
        <v>915</v>
      </c>
      <c r="D818" t="b">
        <v>0</v>
      </c>
      <c r="E818" s="2">
        <v>538</v>
      </c>
      <c r="F818" s="2">
        <v>434</v>
      </c>
      <c r="G818" s="2">
        <v>3</v>
      </c>
      <c r="H818" s="2">
        <v>431</v>
      </c>
      <c r="I818" s="2">
        <v>247</v>
      </c>
      <c r="J818" s="2">
        <v>2</v>
      </c>
      <c r="K818" s="2">
        <v>0</v>
      </c>
      <c r="L818" s="2">
        <v>0</v>
      </c>
      <c r="M818" s="2">
        <v>0</v>
      </c>
      <c r="N818" s="2">
        <v>0</v>
      </c>
      <c r="O818" s="2">
        <v>17</v>
      </c>
      <c r="P818" s="2">
        <v>0</v>
      </c>
      <c r="Q818" s="2">
        <v>0</v>
      </c>
      <c r="R818" s="2">
        <v>0</v>
      </c>
      <c r="S818" s="2">
        <v>0</v>
      </c>
      <c r="T818" s="2">
        <v>30</v>
      </c>
      <c r="U818" s="2">
        <v>4</v>
      </c>
      <c r="V818" s="2">
        <v>40</v>
      </c>
      <c r="W818" s="2">
        <v>34</v>
      </c>
      <c r="X818" s="2">
        <v>0</v>
      </c>
      <c r="Y818" s="2">
        <v>0</v>
      </c>
      <c r="Z818" s="2">
        <v>0</v>
      </c>
      <c r="AA818" s="2">
        <v>0</v>
      </c>
      <c r="AB818" s="2">
        <v>47</v>
      </c>
      <c r="AC818" s="2">
        <v>0</v>
      </c>
      <c r="AD818" s="2">
        <v>1</v>
      </c>
      <c r="AE818" s="2">
        <v>9</v>
      </c>
      <c r="AF818" s="2">
        <v>0</v>
      </c>
      <c r="AG818" s="2">
        <v>0</v>
      </c>
      <c r="AH818" s="2">
        <v>0</v>
      </c>
      <c r="AI818" s="3">
        <f>IFERROR(F818/E818,"")</f>
        <v>0</v>
      </c>
      <c r="AJ818" s="3">
        <f>IFERROR(G818/F818,"")</f>
        <v>0</v>
      </c>
      <c r="AK818" s="3">
        <f>IFERROR(I818/H818,0)</f>
        <v>0</v>
      </c>
      <c r="AL818" s="3">
        <f>IFERROR(J818/H818,0)</f>
        <v>0</v>
      </c>
      <c r="AM818" s="3">
        <f>IFERROR(K818/H818,0)</f>
        <v>0</v>
      </c>
      <c r="AN818" s="3">
        <f>IFERROR(L818/H818,0)</f>
        <v>0</v>
      </c>
      <c r="AO818" s="3">
        <f>IFERROR(M818/H818,0)</f>
        <v>0</v>
      </c>
      <c r="AP818" s="3">
        <f>IFERROR(N818/H818,0)</f>
        <v>0</v>
      </c>
      <c r="AQ818" s="3">
        <f>IFERROR(O818/H818,0)</f>
        <v>0</v>
      </c>
      <c r="AR818" s="3">
        <f>IFERROR(P818/H818,0)</f>
        <v>0</v>
      </c>
      <c r="AS818" s="3">
        <f>IFERROR(Q818/H818,0)</f>
        <v>0</v>
      </c>
      <c r="AT818" s="3">
        <f>IFERROR(R818/H818,0)</f>
        <v>0</v>
      </c>
      <c r="AU818" s="3">
        <f>IFERROR(S818/H818,0)</f>
        <v>0</v>
      </c>
      <c r="AV818" s="3">
        <f>IFERROR(T818/H818,0)</f>
        <v>0</v>
      </c>
      <c r="AW818" s="3">
        <f>IFERROR(U818/H818,0)</f>
        <v>0</v>
      </c>
      <c r="AX818" s="3">
        <f>IFERROR(V818/H818,0)</f>
        <v>0</v>
      </c>
      <c r="AY818" s="3">
        <f>IFERROR(W818/H818,0)</f>
        <v>0</v>
      </c>
      <c r="AZ818" s="3">
        <f>IFERROR(X818/H818,0)</f>
        <v>0</v>
      </c>
      <c r="BA818" s="3">
        <f>IFERROR(Y818/H818,0)</f>
        <v>0</v>
      </c>
      <c r="BB818" s="3">
        <f>IFERROR(Z818/H818,0)</f>
        <v>0</v>
      </c>
      <c r="BC818" s="3">
        <f>IFERROR(AA818/H818,0)</f>
        <v>0</v>
      </c>
      <c r="BD818" s="3">
        <f>IFERROR(AB818/H818,0)</f>
        <v>0</v>
      </c>
      <c r="BE818" s="3">
        <f>IFERROR(AC818/H818,0)</f>
        <v>0</v>
      </c>
      <c r="BF818" s="3">
        <f>IFERROR(AD818/H818,0)</f>
        <v>0</v>
      </c>
      <c r="BG818" s="3">
        <f>IFERROR(AE818/H818,0)</f>
        <v>0</v>
      </c>
      <c r="BH818" s="3">
        <f>IFERROR(AF818/H818,0)</f>
        <v>0</v>
      </c>
      <c r="BI818" s="3">
        <f>IFERROR(AG818/H818,0)</f>
        <v>0</v>
      </c>
      <c r="BJ818" s="3">
        <f>IFERROR(AH818/H818,0)</f>
        <v>0</v>
      </c>
    </row>
    <row r="819" spans="2:62">
      <c r="B819">
        <v>720</v>
      </c>
      <c r="C819" t="s">
        <v>916</v>
      </c>
      <c r="D819" t="b">
        <v>0</v>
      </c>
      <c r="E819" s="2">
        <v>535</v>
      </c>
      <c r="F819" s="2">
        <v>468</v>
      </c>
      <c r="G819" s="2">
        <v>1</v>
      </c>
      <c r="H819" s="2">
        <v>467</v>
      </c>
      <c r="I819" s="2">
        <v>15</v>
      </c>
      <c r="J819" s="2">
        <v>4</v>
      </c>
      <c r="K819" s="2">
        <v>0</v>
      </c>
      <c r="L819" s="2">
        <v>0</v>
      </c>
      <c r="M819" s="2">
        <v>0</v>
      </c>
      <c r="N819" s="2">
        <v>0</v>
      </c>
      <c r="O819" s="2">
        <v>270</v>
      </c>
      <c r="P819" s="2">
        <v>0</v>
      </c>
      <c r="Q819" s="2">
        <v>0</v>
      </c>
      <c r="R819" s="2">
        <v>0</v>
      </c>
      <c r="S819" s="2">
        <v>0</v>
      </c>
      <c r="T819" s="2">
        <v>12</v>
      </c>
      <c r="U819" s="2">
        <v>3</v>
      </c>
      <c r="V819" s="2">
        <v>92</v>
      </c>
      <c r="W819" s="2">
        <v>11</v>
      </c>
      <c r="X819" s="2">
        <v>0</v>
      </c>
      <c r="Y819" s="2">
        <v>0</v>
      </c>
      <c r="Z819" s="2">
        <v>0</v>
      </c>
      <c r="AA819" s="2">
        <v>0</v>
      </c>
      <c r="AB819" s="2">
        <v>14</v>
      </c>
      <c r="AC819" s="2">
        <v>1</v>
      </c>
      <c r="AD819" s="2">
        <v>0</v>
      </c>
      <c r="AE819" s="2">
        <v>3</v>
      </c>
      <c r="AF819" s="2">
        <v>34</v>
      </c>
      <c r="AG819" s="2">
        <v>0</v>
      </c>
      <c r="AH819" s="2">
        <v>8</v>
      </c>
      <c r="AI819" s="3">
        <f>IFERROR(F819/E819,"")</f>
        <v>0</v>
      </c>
      <c r="AJ819" s="3">
        <f>IFERROR(G819/F819,"")</f>
        <v>0</v>
      </c>
      <c r="AK819" s="3">
        <f>IFERROR(I819/H819,0)</f>
        <v>0</v>
      </c>
      <c r="AL819" s="3">
        <f>IFERROR(J819/H819,0)</f>
        <v>0</v>
      </c>
      <c r="AM819" s="3">
        <f>IFERROR(K819/H819,0)</f>
        <v>0</v>
      </c>
      <c r="AN819" s="3">
        <f>IFERROR(L819/H819,0)</f>
        <v>0</v>
      </c>
      <c r="AO819" s="3">
        <f>IFERROR(M819/H819,0)</f>
        <v>0</v>
      </c>
      <c r="AP819" s="3">
        <f>IFERROR(N819/H819,0)</f>
        <v>0</v>
      </c>
      <c r="AQ819" s="3">
        <f>IFERROR(O819/H819,0)</f>
        <v>0</v>
      </c>
      <c r="AR819" s="3">
        <f>IFERROR(P819/H819,0)</f>
        <v>0</v>
      </c>
      <c r="AS819" s="3">
        <f>IFERROR(Q819/H819,0)</f>
        <v>0</v>
      </c>
      <c r="AT819" s="3">
        <f>IFERROR(R819/H819,0)</f>
        <v>0</v>
      </c>
      <c r="AU819" s="3">
        <f>IFERROR(S819/H819,0)</f>
        <v>0</v>
      </c>
      <c r="AV819" s="3">
        <f>IFERROR(T819/H819,0)</f>
        <v>0</v>
      </c>
      <c r="AW819" s="3">
        <f>IFERROR(U819/H819,0)</f>
        <v>0</v>
      </c>
      <c r="AX819" s="3">
        <f>IFERROR(V819/H819,0)</f>
        <v>0</v>
      </c>
      <c r="AY819" s="3">
        <f>IFERROR(W819/H819,0)</f>
        <v>0</v>
      </c>
      <c r="AZ819" s="3">
        <f>IFERROR(X819/H819,0)</f>
        <v>0</v>
      </c>
      <c r="BA819" s="3">
        <f>IFERROR(Y819/H819,0)</f>
        <v>0</v>
      </c>
      <c r="BB819" s="3">
        <f>IFERROR(Z819/H819,0)</f>
        <v>0</v>
      </c>
      <c r="BC819" s="3">
        <f>IFERROR(AA819/H819,0)</f>
        <v>0</v>
      </c>
      <c r="BD819" s="3">
        <f>IFERROR(AB819/H819,0)</f>
        <v>0</v>
      </c>
      <c r="BE819" s="3">
        <f>IFERROR(AC819/H819,0)</f>
        <v>0</v>
      </c>
      <c r="BF819" s="3">
        <f>IFERROR(AD819/H819,0)</f>
        <v>0</v>
      </c>
      <c r="BG819" s="3">
        <f>IFERROR(AE819/H819,0)</f>
        <v>0</v>
      </c>
      <c r="BH819" s="3">
        <f>IFERROR(AF819/H819,0)</f>
        <v>0</v>
      </c>
      <c r="BI819" s="3">
        <f>IFERROR(AG819/H819,0)</f>
        <v>0</v>
      </c>
      <c r="BJ819" s="3">
        <f>IFERROR(AH819/H819,0)</f>
        <v>0</v>
      </c>
    </row>
    <row r="820" spans="2:62">
      <c r="B820">
        <v>256</v>
      </c>
      <c r="C820" t="s">
        <v>917</v>
      </c>
      <c r="D820" t="b">
        <v>0</v>
      </c>
      <c r="E820" s="2">
        <v>577</v>
      </c>
      <c r="F820" s="2">
        <v>444</v>
      </c>
      <c r="G820" s="2">
        <v>0</v>
      </c>
      <c r="H820" s="2">
        <v>444</v>
      </c>
      <c r="I820" s="2">
        <v>253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2">
        <v>4</v>
      </c>
      <c r="P820" s="2">
        <v>0</v>
      </c>
      <c r="Q820" s="2">
        <v>0</v>
      </c>
      <c r="R820" s="2">
        <v>0</v>
      </c>
      <c r="S820" s="2">
        <v>0</v>
      </c>
      <c r="T820" s="2">
        <v>2</v>
      </c>
      <c r="U820" s="2">
        <v>1</v>
      </c>
      <c r="V820" s="2">
        <v>8</v>
      </c>
      <c r="W820" s="2">
        <v>116</v>
      </c>
      <c r="X820" s="2">
        <v>0</v>
      </c>
      <c r="Y820" s="2">
        <v>0</v>
      </c>
      <c r="Z820" s="2">
        <v>0</v>
      </c>
      <c r="AA820" s="2">
        <v>0</v>
      </c>
      <c r="AB820" s="2">
        <v>40</v>
      </c>
      <c r="AC820" s="2">
        <v>0</v>
      </c>
      <c r="AD820" s="2">
        <v>0</v>
      </c>
      <c r="AE820" s="2">
        <v>20</v>
      </c>
      <c r="AF820" s="2">
        <v>0</v>
      </c>
      <c r="AG820" s="2">
        <v>0</v>
      </c>
      <c r="AH820" s="2">
        <v>0</v>
      </c>
      <c r="AI820" s="3">
        <f>IFERROR(F820/E820,"")</f>
        <v>0</v>
      </c>
      <c r="AJ820" s="3">
        <f>IFERROR(G820/F820,"")</f>
        <v>0</v>
      </c>
      <c r="AK820" s="3">
        <f>IFERROR(I820/H820,0)</f>
        <v>0</v>
      </c>
      <c r="AL820" s="3">
        <f>IFERROR(J820/H820,0)</f>
        <v>0</v>
      </c>
      <c r="AM820" s="3">
        <f>IFERROR(K820/H820,0)</f>
        <v>0</v>
      </c>
      <c r="AN820" s="3">
        <f>IFERROR(L820/H820,0)</f>
        <v>0</v>
      </c>
      <c r="AO820" s="3">
        <f>IFERROR(M820/H820,0)</f>
        <v>0</v>
      </c>
      <c r="AP820" s="3">
        <f>IFERROR(N820/H820,0)</f>
        <v>0</v>
      </c>
      <c r="AQ820" s="3">
        <f>IFERROR(O820/H820,0)</f>
        <v>0</v>
      </c>
      <c r="AR820" s="3">
        <f>IFERROR(P820/H820,0)</f>
        <v>0</v>
      </c>
      <c r="AS820" s="3">
        <f>IFERROR(Q820/H820,0)</f>
        <v>0</v>
      </c>
      <c r="AT820" s="3">
        <f>IFERROR(R820/H820,0)</f>
        <v>0</v>
      </c>
      <c r="AU820" s="3">
        <f>IFERROR(S820/H820,0)</f>
        <v>0</v>
      </c>
      <c r="AV820" s="3">
        <f>IFERROR(T820/H820,0)</f>
        <v>0</v>
      </c>
      <c r="AW820" s="3">
        <f>IFERROR(U820/H820,0)</f>
        <v>0</v>
      </c>
      <c r="AX820" s="3">
        <f>IFERROR(V820/H820,0)</f>
        <v>0</v>
      </c>
      <c r="AY820" s="3">
        <f>IFERROR(W820/H820,0)</f>
        <v>0</v>
      </c>
      <c r="AZ820" s="3">
        <f>IFERROR(X820/H820,0)</f>
        <v>0</v>
      </c>
      <c r="BA820" s="3">
        <f>IFERROR(Y820/H820,0)</f>
        <v>0</v>
      </c>
      <c r="BB820" s="3">
        <f>IFERROR(Z820/H820,0)</f>
        <v>0</v>
      </c>
      <c r="BC820" s="3">
        <f>IFERROR(AA820/H820,0)</f>
        <v>0</v>
      </c>
      <c r="BD820" s="3">
        <f>IFERROR(AB820/H820,0)</f>
        <v>0</v>
      </c>
      <c r="BE820" s="3">
        <f>IFERROR(AC820/H820,0)</f>
        <v>0</v>
      </c>
      <c r="BF820" s="3">
        <f>IFERROR(AD820/H820,0)</f>
        <v>0</v>
      </c>
      <c r="BG820" s="3">
        <f>IFERROR(AE820/H820,0)</f>
        <v>0</v>
      </c>
      <c r="BH820" s="3">
        <f>IFERROR(AF820/H820,0)</f>
        <v>0</v>
      </c>
      <c r="BI820" s="3">
        <f>IFERROR(AG820/H820,0)</f>
        <v>0</v>
      </c>
      <c r="BJ820" s="3">
        <f>IFERROR(AH820/H820,0)</f>
        <v>0</v>
      </c>
    </row>
    <row r="821" spans="2:62">
      <c r="B821">
        <v>11</v>
      </c>
      <c r="C821" t="s">
        <v>918</v>
      </c>
      <c r="D821" t="b">
        <v>0</v>
      </c>
      <c r="E821" s="2">
        <v>359</v>
      </c>
      <c r="F821" s="2">
        <v>262</v>
      </c>
      <c r="G821" s="2">
        <v>1</v>
      </c>
      <c r="H821" s="2">
        <v>261</v>
      </c>
      <c r="I821" s="2">
        <v>86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2">
        <v>27</v>
      </c>
      <c r="P821" s="2">
        <v>0</v>
      </c>
      <c r="Q821" s="2">
        <v>0</v>
      </c>
      <c r="R821" s="2">
        <v>0</v>
      </c>
      <c r="S821" s="2">
        <v>0</v>
      </c>
      <c r="T821" s="2">
        <v>36</v>
      </c>
      <c r="U821" s="2">
        <v>3</v>
      </c>
      <c r="V821" s="2">
        <v>59</v>
      </c>
      <c r="W821" s="2">
        <v>9</v>
      </c>
      <c r="X821" s="2">
        <v>0</v>
      </c>
      <c r="Y821" s="2">
        <v>0</v>
      </c>
      <c r="Z821" s="2">
        <v>0</v>
      </c>
      <c r="AA821" s="2">
        <v>0</v>
      </c>
      <c r="AB821" s="2">
        <v>32</v>
      </c>
      <c r="AC821" s="2">
        <v>0</v>
      </c>
      <c r="AD821" s="2">
        <v>0</v>
      </c>
      <c r="AE821" s="2">
        <v>3</v>
      </c>
      <c r="AF821" s="2">
        <v>3</v>
      </c>
      <c r="AG821" s="2">
        <v>0</v>
      </c>
      <c r="AH821" s="2">
        <v>3</v>
      </c>
      <c r="AI821" s="3">
        <f>IFERROR(F821/E821,"")</f>
        <v>0</v>
      </c>
      <c r="AJ821" s="3">
        <f>IFERROR(G821/F821,"")</f>
        <v>0</v>
      </c>
      <c r="AK821" s="3">
        <f>IFERROR(I821/H821,0)</f>
        <v>0</v>
      </c>
      <c r="AL821" s="3">
        <f>IFERROR(J821/H821,0)</f>
        <v>0</v>
      </c>
      <c r="AM821" s="3">
        <f>IFERROR(K821/H821,0)</f>
        <v>0</v>
      </c>
      <c r="AN821" s="3">
        <f>IFERROR(L821/H821,0)</f>
        <v>0</v>
      </c>
      <c r="AO821" s="3">
        <f>IFERROR(M821/H821,0)</f>
        <v>0</v>
      </c>
      <c r="AP821" s="3">
        <f>IFERROR(N821/H821,0)</f>
        <v>0</v>
      </c>
      <c r="AQ821" s="3">
        <f>IFERROR(O821/H821,0)</f>
        <v>0</v>
      </c>
      <c r="AR821" s="3">
        <f>IFERROR(P821/H821,0)</f>
        <v>0</v>
      </c>
      <c r="AS821" s="3">
        <f>IFERROR(Q821/H821,0)</f>
        <v>0</v>
      </c>
      <c r="AT821" s="3">
        <f>IFERROR(R821/H821,0)</f>
        <v>0</v>
      </c>
      <c r="AU821" s="3">
        <f>IFERROR(S821/H821,0)</f>
        <v>0</v>
      </c>
      <c r="AV821" s="3">
        <f>IFERROR(T821/H821,0)</f>
        <v>0</v>
      </c>
      <c r="AW821" s="3">
        <f>IFERROR(U821/H821,0)</f>
        <v>0</v>
      </c>
      <c r="AX821" s="3">
        <f>IFERROR(V821/H821,0)</f>
        <v>0</v>
      </c>
      <c r="AY821" s="3">
        <f>IFERROR(W821/H821,0)</f>
        <v>0</v>
      </c>
      <c r="AZ821" s="3">
        <f>IFERROR(X821/H821,0)</f>
        <v>0</v>
      </c>
      <c r="BA821" s="3">
        <f>IFERROR(Y821/H821,0)</f>
        <v>0</v>
      </c>
      <c r="BB821" s="3">
        <f>IFERROR(Z821/H821,0)</f>
        <v>0</v>
      </c>
      <c r="BC821" s="3">
        <f>IFERROR(AA821/H821,0)</f>
        <v>0</v>
      </c>
      <c r="BD821" s="3">
        <f>IFERROR(AB821/H821,0)</f>
        <v>0</v>
      </c>
      <c r="BE821" s="3">
        <f>IFERROR(AC821/H821,0)</f>
        <v>0</v>
      </c>
      <c r="BF821" s="3">
        <f>IFERROR(AD821/H821,0)</f>
        <v>0</v>
      </c>
      <c r="BG821" s="3">
        <f>IFERROR(AE821/H821,0)</f>
        <v>0</v>
      </c>
      <c r="BH821" s="3">
        <f>IFERROR(AF821/H821,0)</f>
        <v>0</v>
      </c>
      <c r="BI821" s="3">
        <f>IFERROR(AG821/H821,0)</f>
        <v>0</v>
      </c>
      <c r="BJ821" s="3">
        <f>IFERROR(AH821/H821,0)</f>
        <v>0</v>
      </c>
    </row>
    <row r="822" spans="2:62">
      <c r="B822">
        <v>165</v>
      </c>
      <c r="C822" t="s">
        <v>919</v>
      </c>
      <c r="D822" t="b">
        <v>0</v>
      </c>
      <c r="E822" s="2">
        <v>379</v>
      </c>
      <c r="F822" s="2">
        <v>307</v>
      </c>
      <c r="G822" s="2">
        <v>0</v>
      </c>
      <c r="H822" s="2">
        <v>307</v>
      </c>
      <c r="I822" s="2">
        <v>76</v>
      </c>
      <c r="J822" s="2">
        <v>0</v>
      </c>
      <c r="K822" s="2">
        <v>0</v>
      </c>
      <c r="L822" s="2">
        <v>0</v>
      </c>
      <c r="M822" s="2">
        <v>0</v>
      </c>
      <c r="N822" s="2">
        <v>0</v>
      </c>
      <c r="O822" s="2">
        <v>22</v>
      </c>
      <c r="P822" s="2">
        <v>0</v>
      </c>
      <c r="Q822" s="2">
        <v>0</v>
      </c>
      <c r="R822" s="2">
        <v>0</v>
      </c>
      <c r="S822" s="2">
        <v>0</v>
      </c>
      <c r="T822" s="2">
        <v>47</v>
      </c>
      <c r="U822" s="2">
        <v>1</v>
      </c>
      <c r="V822" s="2">
        <v>102</v>
      </c>
      <c r="W822" s="2">
        <v>2</v>
      </c>
      <c r="X822" s="2">
        <v>0</v>
      </c>
      <c r="Y822" s="2">
        <v>0</v>
      </c>
      <c r="Z822" s="2">
        <v>0</v>
      </c>
      <c r="AA822" s="2">
        <v>0</v>
      </c>
      <c r="AB822" s="2">
        <v>45</v>
      </c>
      <c r="AC822" s="2">
        <v>0</v>
      </c>
      <c r="AD822" s="2">
        <v>0</v>
      </c>
      <c r="AE822" s="2">
        <v>5</v>
      </c>
      <c r="AF822" s="2">
        <v>1</v>
      </c>
      <c r="AG822" s="2">
        <v>0</v>
      </c>
      <c r="AH822" s="2">
        <v>6</v>
      </c>
      <c r="AI822" s="3">
        <f>IFERROR(F822/E822,"")</f>
        <v>0</v>
      </c>
      <c r="AJ822" s="3">
        <f>IFERROR(G822/F822,"")</f>
        <v>0</v>
      </c>
      <c r="AK822" s="3">
        <f>IFERROR(I822/H822,0)</f>
        <v>0</v>
      </c>
      <c r="AL822" s="3">
        <f>IFERROR(J822/H822,0)</f>
        <v>0</v>
      </c>
      <c r="AM822" s="3">
        <f>IFERROR(K822/H822,0)</f>
        <v>0</v>
      </c>
      <c r="AN822" s="3">
        <f>IFERROR(L822/H822,0)</f>
        <v>0</v>
      </c>
      <c r="AO822" s="3">
        <f>IFERROR(M822/H822,0)</f>
        <v>0</v>
      </c>
      <c r="AP822" s="3">
        <f>IFERROR(N822/H822,0)</f>
        <v>0</v>
      </c>
      <c r="AQ822" s="3">
        <f>IFERROR(O822/H822,0)</f>
        <v>0</v>
      </c>
      <c r="AR822" s="3">
        <f>IFERROR(P822/H822,0)</f>
        <v>0</v>
      </c>
      <c r="AS822" s="3">
        <f>IFERROR(Q822/H822,0)</f>
        <v>0</v>
      </c>
      <c r="AT822" s="3">
        <f>IFERROR(R822/H822,0)</f>
        <v>0</v>
      </c>
      <c r="AU822" s="3">
        <f>IFERROR(S822/H822,0)</f>
        <v>0</v>
      </c>
      <c r="AV822" s="3">
        <f>IFERROR(T822/H822,0)</f>
        <v>0</v>
      </c>
      <c r="AW822" s="3">
        <f>IFERROR(U822/H822,0)</f>
        <v>0</v>
      </c>
      <c r="AX822" s="3">
        <f>IFERROR(V822/H822,0)</f>
        <v>0</v>
      </c>
      <c r="AY822" s="3">
        <f>IFERROR(W822/H822,0)</f>
        <v>0</v>
      </c>
      <c r="AZ822" s="3">
        <f>IFERROR(X822/H822,0)</f>
        <v>0</v>
      </c>
      <c r="BA822" s="3">
        <f>IFERROR(Y822/H822,0)</f>
        <v>0</v>
      </c>
      <c r="BB822" s="3">
        <f>IFERROR(Z822/H822,0)</f>
        <v>0</v>
      </c>
      <c r="BC822" s="3">
        <f>IFERROR(AA822/H822,0)</f>
        <v>0</v>
      </c>
      <c r="BD822" s="3">
        <f>IFERROR(AB822/H822,0)</f>
        <v>0</v>
      </c>
      <c r="BE822" s="3">
        <f>IFERROR(AC822/H822,0)</f>
        <v>0</v>
      </c>
      <c r="BF822" s="3">
        <f>IFERROR(AD822/H822,0)</f>
        <v>0</v>
      </c>
      <c r="BG822" s="3">
        <f>IFERROR(AE822/H822,0)</f>
        <v>0</v>
      </c>
      <c r="BH822" s="3">
        <f>IFERROR(AF822/H822,0)</f>
        <v>0</v>
      </c>
      <c r="BI822" s="3">
        <f>IFERROR(AG822/H822,0)</f>
        <v>0</v>
      </c>
      <c r="BJ822" s="3">
        <f>IFERROR(AH822/H822,0)</f>
        <v>0</v>
      </c>
    </row>
    <row r="823" spans="2:62">
      <c r="B823">
        <v>402</v>
      </c>
      <c r="C823" t="s">
        <v>920</v>
      </c>
      <c r="D823" t="b">
        <v>0</v>
      </c>
      <c r="E823" s="2">
        <v>566</v>
      </c>
      <c r="F823" s="2">
        <v>381</v>
      </c>
      <c r="G823" s="2">
        <v>0</v>
      </c>
      <c r="H823" s="2">
        <v>381</v>
      </c>
      <c r="I823" s="2">
        <v>151</v>
      </c>
      <c r="J823" s="2">
        <v>0</v>
      </c>
      <c r="K823" s="2">
        <v>7</v>
      </c>
      <c r="L823" s="2">
        <v>0</v>
      </c>
      <c r="M823" s="2">
        <v>0</v>
      </c>
      <c r="N823" s="2">
        <v>0</v>
      </c>
      <c r="O823" s="2">
        <v>5</v>
      </c>
      <c r="P823" s="2">
        <v>0</v>
      </c>
      <c r="Q823" s="2">
        <v>0</v>
      </c>
      <c r="R823" s="2">
        <v>0</v>
      </c>
      <c r="S823" s="2">
        <v>0</v>
      </c>
      <c r="T823" s="2">
        <v>5</v>
      </c>
      <c r="U823" s="2">
        <v>1</v>
      </c>
      <c r="V823" s="2">
        <v>3</v>
      </c>
      <c r="W823" s="2">
        <v>175</v>
      </c>
      <c r="X823" s="2">
        <v>0</v>
      </c>
      <c r="Y823" s="2">
        <v>0</v>
      </c>
      <c r="Z823" s="2">
        <v>0</v>
      </c>
      <c r="AA823" s="2">
        <v>0</v>
      </c>
      <c r="AB823" s="2">
        <v>27</v>
      </c>
      <c r="AC823" s="2">
        <v>0</v>
      </c>
      <c r="AD823" s="2">
        <v>1</v>
      </c>
      <c r="AE823" s="2">
        <v>5</v>
      </c>
      <c r="AF823" s="2">
        <v>0</v>
      </c>
      <c r="AG823" s="2">
        <v>0</v>
      </c>
      <c r="AH823" s="2">
        <v>1</v>
      </c>
      <c r="AI823" s="3">
        <f>IFERROR(F823/E823,"")</f>
        <v>0</v>
      </c>
      <c r="AJ823" s="3">
        <f>IFERROR(G823/F823,"")</f>
        <v>0</v>
      </c>
      <c r="AK823" s="3">
        <f>IFERROR(I823/H823,0)</f>
        <v>0</v>
      </c>
      <c r="AL823" s="3">
        <f>IFERROR(J823/H823,0)</f>
        <v>0</v>
      </c>
      <c r="AM823" s="3">
        <f>IFERROR(K823/H823,0)</f>
        <v>0</v>
      </c>
      <c r="AN823" s="3">
        <f>IFERROR(L823/H823,0)</f>
        <v>0</v>
      </c>
      <c r="AO823" s="3">
        <f>IFERROR(M823/H823,0)</f>
        <v>0</v>
      </c>
      <c r="AP823" s="3">
        <f>IFERROR(N823/H823,0)</f>
        <v>0</v>
      </c>
      <c r="AQ823" s="3">
        <f>IFERROR(O823/H823,0)</f>
        <v>0</v>
      </c>
      <c r="AR823" s="3">
        <f>IFERROR(P823/H823,0)</f>
        <v>0</v>
      </c>
      <c r="AS823" s="3">
        <f>IFERROR(Q823/H823,0)</f>
        <v>0</v>
      </c>
      <c r="AT823" s="3">
        <f>IFERROR(R823/H823,0)</f>
        <v>0</v>
      </c>
      <c r="AU823" s="3">
        <f>IFERROR(S823/H823,0)</f>
        <v>0</v>
      </c>
      <c r="AV823" s="3">
        <f>IFERROR(T823/H823,0)</f>
        <v>0</v>
      </c>
      <c r="AW823" s="3">
        <f>IFERROR(U823/H823,0)</f>
        <v>0</v>
      </c>
      <c r="AX823" s="3">
        <f>IFERROR(V823/H823,0)</f>
        <v>0</v>
      </c>
      <c r="AY823" s="3">
        <f>IFERROR(W823/H823,0)</f>
        <v>0</v>
      </c>
      <c r="AZ823" s="3">
        <f>IFERROR(X823/H823,0)</f>
        <v>0</v>
      </c>
      <c r="BA823" s="3">
        <f>IFERROR(Y823/H823,0)</f>
        <v>0</v>
      </c>
      <c r="BB823" s="3">
        <f>IFERROR(Z823/H823,0)</f>
        <v>0</v>
      </c>
      <c r="BC823" s="3">
        <f>IFERROR(AA823/H823,0)</f>
        <v>0</v>
      </c>
      <c r="BD823" s="3">
        <f>IFERROR(AB823/H823,0)</f>
        <v>0</v>
      </c>
      <c r="BE823" s="3">
        <f>IFERROR(AC823/H823,0)</f>
        <v>0</v>
      </c>
      <c r="BF823" s="3">
        <f>IFERROR(AD823/H823,0)</f>
        <v>0</v>
      </c>
      <c r="BG823" s="3">
        <f>IFERROR(AE823/H823,0)</f>
        <v>0</v>
      </c>
      <c r="BH823" s="3">
        <f>IFERROR(AF823/H823,0)</f>
        <v>0</v>
      </c>
      <c r="BI823" s="3">
        <f>IFERROR(AG823/H823,0)</f>
        <v>0</v>
      </c>
      <c r="BJ823" s="3">
        <f>IFERROR(AH823/H823,0)</f>
        <v>0</v>
      </c>
    </row>
    <row r="824" spans="2:62">
      <c r="B824">
        <v>699</v>
      </c>
      <c r="C824" t="s">
        <v>921</v>
      </c>
      <c r="D824" t="b">
        <v>0</v>
      </c>
      <c r="E824" s="2">
        <v>557</v>
      </c>
      <c r="F824" s="2">
        <v>439</v>
      </c>
      <c r="G824" s="2">
        <v>0</v>
      </c>
      <c r="H824" s="2">
        <v>439</v>
      </c>
      <c r="I824" s="2">
        <v>213</v>
      </c>
      <c r="J824" s="2">
        <v>0</v>
      </c>
      <c r="K824" s="2">
        <v>1</v>
      </c>
      <c r="L824" s="2">
        <v>0</v>
      </c>
      <c r="M824" s="2">
        <v>0</v>
      </c>
      <c r="N824" s="2">
        <v>0</v>
      </c>
      <c r="O824" s="2">
        <v>23</v>
      </c>
      <c r="P824" s="2">
        <v>0</v>
      </c>
      <c r="Q824" s="2">
        <v>0</v>
      </c>
      <c r="R824" s="2">
        <v>0</v>
      </c>
      <c r="S824" s="2">
        <v>0</v>
      </c>
      <c r="T824" s="2">
        <v>34</v>
      </c>
      <c r="U824" s="2">
        <v>9</v>
      </c>
      <c r="V824" s="2">
        <v>61</v>
      </c>
      <c r="W824" s="2">
        <v>24</v>
      </c>
      <c r="X824" s="2">
        <v>0</v>
      </c>
      <c r="Y824" s="2">
        <v>0</v>
      </c>
      <c r="Z824" s="2">
        <v>0</v>
      </c>
      <c r="AA824" s="2">
        <v>0</v>
      </c>
      <c r="AB824" s="2">
        <v>61</v>
      </c>
      <c r="AC824" s="2">
        <v>0</v>
      </c>
      <c r="AD824" s="2">
        <v>0</v>
      </c>
      <c r="AE824" s="2">
        <v>4</v>
      </c>
      <c r="AF824" s="2">
        <v>5</v>
      </c>
      <c r="AG824" s="2">
        <v>2</v>
      </c>
      <c r="AH824" s="2">
        <v>2</v>
      </c>
      <c r="AI824" s="3">
        <f>IFERROR(F824/E824,"")</f>
        <v>0</v>
      </c>
      <c r="AJ824" s="3">
        <f>IFERROR(G824/F824,"")</f>
        <v>0</v>
      </c>
      <c r="AK824" s="3">
        <f>IFERROR(I824/H824,0)</f>
        <v>0</v>
      </c>
      <c r="AL824" s="3">
        <f>IFERROR(J824/H824,0)</f>
        <v>0</v>
      </c>
      <c r="AM824" s="3">
        <f>IFERROR(K824/H824,0)</f>
        <v>0</v>
      </c>
      <c r="AN824" s="3">
        <f>IFERROR(L824/H824,0)</f>
        <v>0</v>
      </c>
      <c r="AO824" s="3">
        <f>IFERROR(M824/H824,0)</f>
        <v>0</v>
      </c>
      <c r="AP824" s="3">
        <f>IFERROR(N824/H824,0)</f>
        <v>0</v>
      </c>
      <c r="AQ824" s="3">
        <f>IFERROR(O824/H824,0)</f>
        <v>0</v>
      </c>
      <c r="AR824" s="3">
        <f>IFERROR(P824/H824,0)</f>
        <v>0</v>
      </c>
      <c r="AS824" s="3">
        <f>IFERROR(Q824/H824,0)</f>
        <v>0</v>
      </c>
      <c r="AT824" s="3">
        <f>IFERROR(R824/H824,0)</f>
        <v>0</v>
      </c>
      <c r="AU824" s="3">
        <f>IFERROR(S824/H824,0)</f>
        <v>0</v>
      </c>
      <c r="AV824" s="3">
        <f>IFERROR(T824/H824,0)</f>
        <v>0</v>
      </c>
      <c r="AW824" s="3">
        <f>IFERROR(U824/H824,0)</f>
        <v>0</v>
      </c>
      <c r="AX824" s="3">
        <f>IFERROR(V824/H824,0)</f>
        <v>0</v>
      </c>
      <c r="AY824" s="3">
        <f>IFERROR(W824/H824,0)</f>
        <v>0</v>
      </c>
      <c r="AZ824" s="3">
        <f>IFERROR(X824/H824,0)</f>
        <v>0</v>
      </c>
      <c r="BA824" s="3">
        <f>IFERROR(Y824/H824,0)</f>
        <v>0</v>
      </c>
      <c r="BB824" s="3">
        <f>IFERROR(Z824/H824,0)</f>
        <v>0</v>
      </c>
      <c r="BC824" s="3">
        <f>IFERROR(AA824/H824,0)</f>
        <v>0</v>
      </c>
      <c r="BD824" s="3">
        <f>IFERROR(AB824/H824,0)</f>
        <v>0</v>
      </c>
      <c r="BE824" s="3">
        <f>IFERROR(AC824/H824,0)</f>
        <v>0</v>
      </c>
      <c r="BF824" s="3">
        <f>IFERROR(AD824/H824,0)</f>
        <v>0</v>
      </c>
      <c r="BG824" s="3">
        <f>IFERROR(AE824/H824,0)</f>
        <v>0</v>
      </c>
      <c r="BH824" s="3">
        <f>IFERROR(AF824/H824,0)</f>
        <v>0</v>
      </c>
      <c r="BI824" s="3">
        <f>IFERROR(AG824/H824,0)</f>
        <v>0</v>
      </c>
      <c r="BJ824" s="3">
        <f>IFERROR(AH824/H824,0)</f>
        <v>0</v>
      </c>
    </row>
    <row r="825" spans="2:62">
      <c r="B825">
        <v>2047</v>
      </c>
      <c r="C825" t="s">
        <v>922</v>
      </c>
      <c r="D825" t="b">
        <v>0</v>
      </c>
      <c r="E825" s="2">
        <v>372</v>
      </c>
      <c r="F825" s="2">
        <v>281</v>
      </c>
      <c r="G825" s="2">
        <v>1</v>
      </c>
      <c r="H825" s="2">
        <v>280</v>
      </c>
      <c r="I825" s="2">
        <v>109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>
        <v>11</v>
      </c>
      <c r="P825" s="2">
        <v>0</v>
      </c>
      <c r="Q825" s="2">
        <v>0</v>
      </c>
      <c r="R825" s="2">
        <v>0</v>
      </c>
      <c r="S825" s="2">
        <v>0</v>
      </c>
      <c r="T825" s="2">
        <v>21</v>
      </c>
      <c r="U825" s="2">
        <v>1</v>
      </c>
      <c r="V825" s="2">
        <v>72</v>
      </c>
      <c r="W825" s="2">
        <v>18</v>
      </c>
      <c r="X825" s="2">
        <v>1</v>
      </c>
      <c r="Y825" s="2">
        <v>0</v>
      </c>
      <c r="Z825" s="2">
        <v>0</v>
      </c>
      <c r="AA825" s="2">
        <v>0</v>
      </c>
      <c r="AB825" s="2">
        <v>29</v>
      </c>
      <c r="AC825" s="2">
        <v>0</v>
      </c>
      <c r="AD825" s="2">
        <v>1</v>
      </c>
      <c r="AE825" s="2">
        <v>5</v>
      </c>
      <c r="AF825" s="2">
        <v>4</v>
      </c>
      <c r="AG825" s="2">
        <v>0</v>
      </c>
      <c r="AH825" s="2">
        <v>8</v>
      </c>
      <c r="AI825" s="3">
        <f>IFERROR(F825/E825,"")</f>
        <v>0</v>
      </c>
      <c r="AJ825" s="3">
        <f>IFERROR(G825/F825,"")</f>
        <v>0</v>
      </c>
      <c r="AK825" s="3">
        <f>IFERROR(I825/H825,0)</f>
        <v>0</v>
      </c>
      <c r="AL825" s="3">
        <f>IFERROR(J825/H825,0)</f>
        <v>0</v>
      </c>
      <c r="AM825" s="3">
        <f>IFERROR(K825/H825,0)</f>
        <v>0</v>
      </c>
      <c r="AN825" s="3">
        <f>IFERROR(L825/H825,0)</f>
        <v>0</v>
      </c>
      <c r="AO825" s="3">
        <f>IFERROR(M825/H825,0)</f>
        <v>0</v>
      </c>
      <c r="AP825" s="3">
        <f>IFERROR(N825/H825,0)</f>
        <v>0</v>
      </c>
      <c r="AQ825" s="3">
        <f>IFERROR(O825/H825,0)</f>
        <v>0</v>
      </c>
      <c r="AR825" s="3">
        <f>IFERROR(P825/H825,0)</f>
        <v>0</v>
      </c>
      <c r="AS825" s="3">
        <f>IFERROR(Q825/H825,0)</f>
        <v>0</v>
      </c>
      <c r="AT825" s="3">
        <f>IFERROR(R825/H825,0)</f>
        <v>0</v>
      </c>
      <c r="AU825" s="3">
        <f>IFERROR(S825/H825,0)</f>
        <v>0</v>
      </c>
      <c r="AV825" s="3">
        <f>IFERROR(T825/H825,0)</f>
        <v>0</v>
      </c>
      <c r="AW825" s="3">
        <f>IFERROR(U825/H825,0)</f>
        <v>0</v>
      </c>
      <c r="AX825" s="3">
        <f>IFERROR(V825/H825,0)</f>
        <v>0</v>
      </c>
      <c r="AY825" s="3">
        <f>IFERROR(W825/H825,0)</f>
        <v>0</v>
      </c>
      <c r="AZ825" s="3">
        <f>IFERROR(X825/H825,0)</f>
        <v>0</v>
      </c>
      <c r="BA825" s="3">
        <f>IFERROR(Y825/H825,0)</f>
        <v>0</v>
      </c>
      <c r="BB825" s="3">
        <f>IFERROR(Z825/H825,0)</f>
        <v>0</v>
      </c>
      <c r="BC825" s="3">
        <f>IFERROR(AA825/H825,0)</f>
        <v>0</v>
      </c>
      <c r="BD825" s="3">
        <f>IFERROR(AB825/H825,0)</f>
        <v>0</v>
      </c>
      <c r="BE825" s="3">
        <f>IFERROR(AC825/H825,0)</f>
        <v>0</v>
      </c>
      <c r="BF825" s="3">
        <f>IFERROR(AD825/H825,0)</f>
        <v>0</v>
      </c>
      <c r="BG825" s="3">
        <f>IFERROR(AE825/H825,0)</f>
        <v>0</v>
      </c>
      <c r="BH825" s="3">
        <f>IFERROR(AF825/H825,0)</f>
        <v>0</v>
      </c>
      <c r="BI825" s="3">
        <f>IFERROR(AG825/H825,0)</f>
        <v>0</v>
      </c>
      <c r="BJ825" s="3">
        <f>IFERROR(AH825/H825,0)</f>
        <v>0</v>
      </c>
    </row>
    <row r="826" spans="2:62">
      <c r="B826">
        <v>69</v>
      </c>
      <c r="C826" t="s">
        <v>923</v>
      </c>
      <c r="D826" t="b">
        <v>0</v>
      </c>
      <c r="E826" s="2">
        <v>344</v>
      </c>
      <c r="F826" s="2">
        <v>269</v>
      </c>
      <c r="G826" s="2">
        <v>1</v>
      </c>
      <c r="H826" s="2">
        <v>268</v>
      </c>
      <c r="I826" s="2">
        <v>121</v>
      </c>
      <c r="J826" s="2">
        <v>0</v>
      </c>
      <c r="K826" s="2">
        <v>2</v>
      </c>
      <c r="L826" s="2">
        <v>0</v>
      </c>
      <c r="M826" s="2">
        <v>0</v>
      </c>
      <c r="N826" s="2">
        <v>0</v>
      </c>
      <c r="O826" s="2">
        <v>6</v>
      </c>
      <c r="P826" s="2">
        <v>0</v>
      </c>
      <c r="Q826" s="2">
        <v>0</v>
      </c>
      <c r="R826" s="2">
        <v>0</v>
      </c>
      <c r="S826" s="2">
        <v>0</v>
      </c>
      <c r="T826" s="2">
        <v>6</v>
      </c>
      <c r="U826" s="2">
        <v>1</v>
      </c>
      <c r="V826" s="2">
        <v>8</v>
      </c>
      <c r="W826" s="2">
        <v>93</v>
      </c>
      <c r="X826" s="2">
        <v>1</v>
      </c>
      <c r="Y826" s="2">
        <v>0</v>
      </c>
      <c r="Z826" s="2">
        <v>0</v>
      </c>
      <c r="AA826" s="2">
        <v>0</v>
      </c>
      <c r="AB826" s="2">
        <v>24</v>
      </c>
      <c r="AC826" s="2">
        <v>0</v>
      </c>
      <c r="AD826" s="2">
        <v>0</v>
      </c>
      <c r="AE826" s="2">
        <v>5</v>
      </c>
      <c r="AF826" s="2">
        <v>0</v>
      </c>
      <c r="AG826" s="2">
        <v>0</v>
      </c>
      <c r="AH826" s="2">
        <v>1</v>
      </c>
      <c r="AI826" s="3">
        <f>IFERROR(F826/E826,"")</f>
        <v>0</v>
      </c>
      <c r="AJ826" s="3">
        <f>IFERROR(G826/F826,"")</f>
        <v>0</v>
      </c>
      <c r="AK826" s="3">
        <f>IFERROR(I826/H826,0)</f>
        <v>0</v>
      </c>
      <c r="AL826" s="3">
        <f>IFERROR(J826/H826,0)</f>
        <v>0</v>
      </c>
      <c r="AM826" s="3">
        <f>IFERROR(K826/H826,0)</f>
        <v>0</v>
      </c>
      <c r="AN826" s="3">
        <f>IFERROR(L826/H826,0)</f>
        <v>0</v>
      </c>
      <c r="AO826" s="3">
        <f>IFERROR(M826/H826,0)</f>
        <v>0</v>
      </c>
      <c r="AP826" s="3">
        <f>IFERROR(N826/H826,0)</f>
        <v>0</v>
      </c>
      <c r="AQ826" s="3">
        <f>IFERROR(O826/H826,0)</f>
        <v>0</v>
      </c>
      <c r="AR826" s="3">
        <f>IFERROR(P826/H826,0)</f>
        <v>0</v>
      </c>
      <c r="AS826" s="3">
        <f>IFERROR(Q826/H826,0)</f>
        <v>0</v>
      </c>
      <c r="AT826" s="3">
        <f>IFERROR(R826/H826,0)</f>
        <v>0</v>
      </c>
      <c r="AU826" s="3">
        <f>IFERROR(S826/H826,0)</f>
        <v>0</v>
      </c>
      <c r="AV826" s="3">
        <f>IFERROR(T826/H826,0)</f>
        <v>0</v>
      </c>
      <c r="AW826" s="3">
        <f>IFERROR(U826/H826,0)</f>
        <v>0</v>
      </c>
      <c r="AX826" s="3">
        <f>IFERROR(V826/H826,0)</f>
        <v>0</v>
      </c>
      <c r="AY826" s="3">
        <f>IFERROR(W826/H826,0)</f>
        <v>0</v>
      </c>
      <c r="AZ826" s="3">
        <f>IFERROR(X826/H826,0)</f>
        <v>0</v>
      </c>
      <c r="BA826" s="3">
        <f>IFERROR(Y826/H826,0)</f>
        <v>0</v>
      </c>
      <c r="BB826" s="3">
        <f>IFERROR(Z826/H826,0)</f>
        <v>0</v>
      </c>
      <c r="BC826" s="3">
        <f>IFERROR(AA826/H826,0)</f>
        <v>0</v>
      </c>
      <c r="BD826" s="3">
        <f>IFERROR(AB826/H826,0)</f>
        <v>0</v>
      </c>
      <c r="BE826" s="3">
        <f>IFERROR(AC826/H826,0)</f>
        <v>0</v>
      </c>
      <c r="BF826" s="3">
        <f>IFERROR(AD826/H826,0)</f>
        <v>0</v>
      </c>
      <c r="BG826" s="3">
        <f>IFERROR(AE826/H826,0)</f>
        <v>0</v>
      </c>
      <c r="BH826" s="3">
        <f>IFERROR(AF826/H826,0)</f>
        <v>0</v>
      </c>
      <c r="BI826" s="3">
        <f>IFERROR(AG826/H826,0)</f>
        <v>0</v>
      </c>
      <c r="BJ826" s="3">
        <f>IFERROR(AH826/H826,0)</f>
        <v>0</v>
      </c>
    </row>
    <row r="827" spans="2:62">
      <c r="B827">
        <v>348</v>
      </c>
      <c r="C827" t="s">
        <v>924</v>
      </c>
      <c r="D827" t="b">
        <v>0</v>
      </c>
      <c r="E827" s="2">
        <v>339</v>
      </c>
      <c r="F827" s="2">
        <v>216</v>
      </c>
      <c r="G827" s="2">
        <v>1</v>
      </c>
      <c r="H827" s="2">
        <v>215</v>
      </c>
      <c r="I827" s="2">
        <v>124</v>
      </c>
      <c r="J827" s="2">
        <v>3</v>
      </c>
      <c r="K827" s="2">
        <v>0</v>
      </c>
      <c r="L827" s="2">
        <v>0</v>
      </c>
      <c r="M827" s="2">
        <v>0</v>
      </c>
      <c r="N827" s="2">
        <v>0</v>
      </c>
      <c r="O827" s="2">
        <v>5</v>
      </c>
      <c r="P827" s="2">
        <v>0</v>
      </c>
      <c r="Q827" s="2">
        <v>0</v>
      </c>
      <c r="R827" s="2">
        <v>0</v>
      </c>
      <c r="S827" s="2">
        <v>0</v>
      </c>
      <c r="T827" s="2">
        <v>5</v>
      </c>
      <c r="U827" s="2">
        <v>0</v>
      </c>
      <c r="V827" s="2">
        <v>18</v>
      </c>
      <c r="W827" s="2">
        <v>26</v>
      </c>
      <c r="X827" s="2">
        <v>0</v>
      </c>
      <c r="Y827" s="2">
        <v>0</v>
      </c>
      <c r="Z827" s="2">
        <v>0</v>
      </c>
      <c r="AA827" s="2">
        <v>0</v>
      </c>
      <c r="AB827" s="2">
        <v>23</v>
      </c>
      <c r="AC827" s="2">
        <v>0</v>
      </c>
      <c r="AD827" s="2">
        <v>0</v>
      </c>
      <c r="AE827" s="2">
        <v>10</v>
      </c>
      <c r="AF827" s="2">
        <v>0</v>
      </c>
      <c r="AG827" s="2">
        <v>0</v>
      </c>
      <c r="AH827" s="2">
        <v>1</v>
      </c>
      <c r="AI827" s="3">
        <f>IFERROR(F827/E827,"")</f>
        <v>0</v>
      </c>
      <c r="AJ827" s="3">
        <f>IFERROR(G827/F827,"")</f>
        <v>0</v>
      </c>
      <c r="AK827" s="3">
        <f>IFERROR(I827/H827,0)</f>
        <v>0</v>
      </c>
      <c r="AL827" s="3">
        <f>IFERROR(J827/H827,0)</f>
        <v>0</v>
      </c>
      <c r="AM827" s="3">
        <f>IFERROR(K827/H827,0)</f>
        <v>0</v>
      </c>
      <c r="AN827" s="3">
        <f>IFERROR(L827/H827,0)</f>
        <v>0</v>
      </c>
      <c r="AO827" s="3">
        <f>IFERROR(M827/H827,0)</f>
        <v>0</v>
      </c>
      <c r="AP827" s="3">
        <f>IFERROR(N827/H827,0)</f>
        <v>0</v>
      </c>
      <c r="AQ827" s="3">
        <f>IFERROR(O827/H827,0)</f>
        <v>0</v>
      </c>
      <c r="AR827" s="3">
        <f>IFERROR(P827/H827,0)</f>
        <v>0</v>
      </c>
      <c r="AS827" s="3">
        <f>IFERROR(Q827/H827,0)</f>
        <v>0</v>
      </c>
      <c r="AT827" s="3">
        <f>IFERROR(R827/H827,0)</f>
        <v>0</v>
      </c>
      <c r="AU827" s="3">
        <f>IFERROR(S827/H827,0)</f>
        <v>0</v>
      </c>
      <c r="AV827" s="3">
        <f>IFERROR(T827/H827,0)</f>
        <v>0</v>
      </c>
      <c r="AW827" s="3">
        <f>IFERROR(U827/H827,0)</f>
        <v>0</v>
      </c>
      <c r="AX827" s="3">
        <f>IFERROR(V827/H827,0)</f>
        <v>0</v>
      </c>
      <c r="AY827" s="3">
        <f>IFERROR(W827/H827,0)</f>
        <v>0</v>
      </c>
      <c r="AZ827" s="3">
        <f>IFERROR(X827/H827,0)</f>
        <v>0</v>
      </c>
      <c r="BA827" s="3">
        <f>IFERROR(Y827/H827,0)</f>
        <v>0</v>
      </c>
      <c r="BB827" s="3">
        <f>IFERROR(Z827/H827,0)</f>
        <v>0</v>
      </c>
      <c r="BC827" s="3">
        <f>IFERROR(AA827/H827,0)</f>
        <v>0</v>
      </c>
      <c r="BD827" s="3">
        <f>IFERROR(AB827/H827,0)</f>
        <v>0</v>
      </c>
      <c r="BE827" s="3">
        <f>IFERROR(AC827/H827,0)</f>
        <v>0</v>
      </c>
      <c r="BF827" s="3">
        <f>IFERROR(AD827/H827,0)</f>
        <v>0</v>
      </c>
      <c r="BG827" s="3">
        <f>IFERROR(AE827/H827,0)</f>
        <v>0</v>
      </c>
      <c r="BH827" s="3">
        <f>IFERROR(AF827/H827,0)</f>
        <v>0</v>
      </c>
      <c r="BI827" s="3">
        <f>IFERROR(AG827/H827,0)</f>
        <v>0</v>
      </c>
      <c r="BJ827" s="3">
        <f>IFERROR(AH827/H827,0)</f>
        <v>0</v>
      </c>
    </row>
    <row r="828" spans="2:62">
      <c r="B828">
        <v>769</v>
      </c>
      <c r="C828" t="s">
        <v>925</v>
      </c>
      <c r="D828" t="b">
        <v>0</v>
      </c>
      <c r="E828" s="2">
        <v>398</v>
      </c>
      <c r="F828" s="2">
        <v>300</v>
      </c>
      <c r="G828" s="2">
        <v>1</v>
      </c>
      <c r="H828" s="2">
        <v>299</v>
      </c>
      <c r="I828" s="2">
        <v>26</v>
      </c>
      <c r="J828" s="2">
        <v>2</v>
      </c>
      <c r="K828" s="2">
        <v>6</v>
      </c>
      <c r="L828" s="2">
        <v>0</v>
      </c>
      <c r="M828" s="2">
        <v>0</v>
      </c>
      <c r="N828" s="2">
        <v>0</v>
      </c>
      <c r="O828" s="2">
        <v>159</v>
      </c>
      <c r="P828" s="2">
        <v>0</v>
      </c>
      <c r="Q828" s="2">
        <v>0</v>
      </c>
      <c r="R828" s="2">
        <v>0</v>
      </c>
      <c r="S828" s="2">
        <v>0</v>
      </c>
      <c r="T828" s="2">
        <v>13</v>
      </c>
      <c r="U828" s="2">
        <v>2</v>
      </c>
      <c r="V828" s="2">
        <v>40</v>
      </c>
      <c r="W828" s="2">
        <v>6</v>
      </c>
      <c r="X828" s="2">
        <v>2</v>
      </c>
      <c r="Y828" s="2">
        <v>0</v>
      </c>
      <c r="Z828" s="2">
        <v>1</v>
      </c>
      <c r="AA828" s="2">
        <v>1</v>
      </c>
      <c r="AB828" s="2">
        <v>19</v>
      </c>
      <c r="AC828" s="2">
        <v>1</v>
      </c>
      <c r="AD828" s="2">
        <v>0</v>
      </c>
      <c r="AE828" s="2">
        <v>3</v>
      </c>
      <c r="AF828" s="2">
        <v>16</v>
      </c>
      <c r="AG828" s="2">
        <v>0</v>
      </c>
      <c r="AH828" s="2">
        <v>2</v>
      </c>
      <c r="AI828" s="3">
        <f>IFERROR(F828/E828,"")</f>
        <v>0</v>
      </c>
      <c r="AJ828" s="3">
        <f>IFERROR(G828/F828,"")</f>
        <v>0</v>
      </c>
      <c r="AK828" s="3">
        <f>IFERROR(I828/H828,0)</f>
        <v>0</v>
      </c>
      <c r="AL828" s="3">
        <f>IFERROR(J828/H828,0)</f>
        <v>0</v>
      </c>
      <c r="AM828" s="3">
        <f>IFERROR(K828/H828,0)</f>
        <v>0</v>
      </c>
      <c r="AN828" s="3">
        <f>IFERROR(L828/H828,0)</f>
        <v>0</v>
      </c>
      <c r="AO828" s="3">
        <f>IFERROR(M828/H828,0)</f>
        <v>0</v>
      </c>
      <c r="AP828" s="3">
        <f>IFERROR(N828/H828,0)</f>
        <v>0</v>
      </c>
      <c r="AQ828" s="3">
        <f>IFERROR(O828/H828,0)</f>
        <v>0</v>
      </c>
      <c r="AR828" s="3">
        <f>IFERROR(P828/H828,0)</f>
        <v>0</v>
      </c>
      <c r="AS828" s="3">
        <f>IFERROR(Q828/H828,0)</f>
        <v>0</v>
      </c>
      <c r="AT828" s="3">
        <f>IFERROR(R828/H828,0)</f>
        <v>0</v>
      </c>
      <c r="AU828" s="3">
        <f>IFERROR(S828/H828,0)</f>
        <v>0</v>
      </c>
      <c r="AV828" s="3">
        <f>IFERROR(T828/H828,0)</f>
        <v>0</v>
      </c>
      <c r="AW828" s="3">
        <f>IFERROR(U828/H828,0)</f>
        <v>0</v>
      </c>
      <c r="AX828" s="3">
        <f>IFERROR(V828/H828,0)</f>
        <v>0</v>
      </c>
      <c r="AY828" s="3">
        <f>IFERROR(W828/H828,0)</f>
        <v>0</v>
      </c>
      <c r="AZ828" s="3">
        <f>IFERROR(X828/H828,0)</f>
        <v>0</v>
      </c>
      <c r="BA828" s="3">
        <f>IFERROR(Y828/H828,0)</f>
        <v>0</v>
      </c>
      <c r="BB828" s="3">
        <f>IFERROR(Z828/H828,0)</f>
        <v>0</v>
      </c>
      <c r="BC828" s="3">
        <f>IFERROR(AA828/H828,0)</f>
        <v>0</v>
      </c>
      <c r="BD828" s="3">
        <f>IFERROR(AB828/H828,0)</f>
        <v>0</v>
      </c>
      <c r="BE828" s="3">
        <f>IFERROR(AC828/H828,0)</f>
        <v>0</v>
      </c>
      <c r="BF828" s="3">
        <f>IFERROR(AD828/H828,0)</f>
        <v>0</v>
      </c>
      <c r="BG828" s="3">
        <f>IFERROR(AE828/H828,0)</f>
        <v>0</v>
      </c>
      <c r="BH828" s="3">
        <f>IFERROR(AF828/H828,0)</f>
        <v>0</v>
      </c>
      <c r="BI828" s="3">
        <f>IFERROR(AG828/H828,0)</f>
        <v>0</v>
      </c>
      <c r="BJ828" s="3">
        <f>IFERROR(AH828/H828,0)</f>
        <v>0</v>
      </c>
    </row>
    <row r="829" spans="2:62">
      <c r="B829">
        <v>2048</v>
      </c>
      <c r="C829" t="s">
        <v>926</v>
      </c>
      <c r="D829" t="b">
        <v>0</v>
      </c>
      <c r="E829" s="2">
        <v>393</v>
      </c>
      <c r="F829" s="2">
        <v>315</v>
      </c>
      <c r="G829" s="2">
        <v>1</v>
      </c>
      <c r="H829" s="2">
        <v>314</v>
      </c>
      <c r="I829" s="2">
        <v>77</v>
      </c>
      <c r="J829" s="2">
        <v>1</v>
      </c>
      <c r="K829" s="2">
        <v>0</v>
      </c>
      <c r="L829" s="2">
        <v>0</v>
      </c>
      <c r="M829" s="2">
        <v>0</v>
      </c>
      <c r="N829" s="2">
        <v>0</v>
      </c>
      <c r="O829" s="2">
        <v>40</v>
      </c>
      <c r="P829" s="2">
        <v>1</v>
      </c>
      <c r="Q829" s="2">
        <v>0</v>
      </c>
      <c r="R829" s="2">
        <v>0</v>
      </c>
      <c r="S829" s="2">
        <v>0</v>
      </c>
      <c r="T829" s="2">
        <v>27</v>
      </c>
      <c r="U829" s="2">
        <v>1</v>
      </c>
      <c r="V829" s="2">
        <v>60</v>
      </c>
      <c r="W829" s="2">
        <v>12</v>
      </c>
      <c r="X829" s="2">
        <v>0</v>
      </c>
      <c r="Y829" s="2">
        <v>0</v>
      </c>
      <c r="Z829" s="2">
        <v>0</v>
      </c>
      <c r="AA829" s="2">
        <v>0</v>
      </c>
      <c r="AB829" s="2">
        <v>21</v>
      </c>
      <c r="AC829" s="2">
        <v>0</v>
      </c>
      <c r="AD829" s="2">
        <v>0</v>
      </c>
      <c r="AE829" s="2">
        <v>2</v>
      </c>
      <c r="AF829" s="2">
        <v>61</v>
      </c>
      <c r="AG829" s="2">
        <v>0</v>
      </c>
      <c r="AH829" s="2">
        <v>11</v>
      </c>
      <c r="AI829" s="3">
        <f>IFERROR(F829/E829,"")</f>
        <v>0</v>
      </c>
      <c r="AJ829" s="3">
        <f>IFERROR(G829/F829,"")</f>
        <v>0</v>
      </c>
      <c r="AK829" s="3">
        <f>IFERROR(I829/H829,0)</f>
        <v>0</v>
      </c>
      <c r="AL829" s="3">
        <f>IFERROR(J829/H829,0)</f>
        <v>0</v>
      </c>
      <c r="AM829" s="3">
        <f>IFERROR(K829/H829,0)</f>
        <v>0</v>
      </c>
      <c r="AN829" s="3">
        <f>IFERROR(L829/H829,0)</f>
        <v>0</v>
      </c>
      <c r="AO829" s="3">
        <f>IFERROR(M829/H829,0)</f>
        <v>0</v>
      </c>
      <c r="AP829" s="3">
        <f>IFERROR(N829/H829,0)</f>
        <v>0</v>
      </c>
      <c r="AQ829" s="3">
        <f>IFERROR(O829/H829,0)</f>
        <v>0</v>
      </c>
      <c r="AR829" s="3">
        <f>IFERROR(P829/H829,0)</f>
        <v>0</v>
      </c>
      <c r="AS829" s="3">
        <f>IFERROR(Q829/H829,0)</f>
        <v>0</v>
      </c>
      <c r="AT829" s="3">
        <f>IFERROR(R829/H829,0)</f>
        <v>0</v>
      </c>
      <c r="AU829" s="3">
        <f>IFERROR(S829/H829,0)</f>
        <v>0</v>
      </c>
      <c r="AV829" s="3">
        <f>IFERROR(T829/H829,0)</f>
        <v>0</v>
      </c>
      <c r="AW829" s="3">
        <f>IFERROR(U829/H829,0)</f>
        <v>0</v>
      </c>
      <c r="AX829" s="3">
        <f>IFERROR(V829/H829,0)</f>
        <v>0</v>
      </c>
      <c r="AY829" s="3">
        <f>IFERROR(W829/H829,0)</f>
        <v>0</v>
      </c>
      <c r="AZ829" s="3">
        <f>IFERROR(X829/H829,0)</f>
        <v>0</v>
      </c>
      <c r="BA829" s="3">
        <f>IFERROR(Y829/H829,0)</f>
        <v>0</v>
      </c>
      <c r="BB829" s="3">
        <f>IFERROR(Z829/H829,0)</f>
        <v>0</v>
      </c>
      <c r="BC829" s="3">
        <f>IFERROR(AA829/H829,0)</f>
        <v>0</v>
      </c>
      <c r="BD829" s="3">
        <f>IFERROR(AB829/H829,0)</f>
        <v>0</v>
      </c>
      <c r="BE829" s="3">
        <f>IFERROR(AC829/H829,0)</f>
        <v>0</v>
      </c>
      <c r="BF829" s="3">
        <f>IFERROR(AD829/H829,0)</f>
        <v>0</v>
      </c>
      <c r="BG829" s="3">
        <f>IFERROR(AE829/H829,0)</f>
        <v>0</v>
      </c>
      <c r="BH829" s="3">
        <f>IFERROR(AF829/H829,0)</f>
        <v>0</v>
      </c>
      <c r="BI829" s="3">
        <f>IFERROR(AG829/H829,0)</f>
        <v>0</v>
      </c>
      <c r="BJ829" s="3">
        <f>IFERROR(AH829/H829,0)</f>
        <v>0</v>
      </c>
    </row>
    <row r="830" spans="2:62">
      <c r="B830">
        <v>331</v>
      </c>
      <c r="C830" t="s">
        <v>927</v>
      </c>
      <c r="D830" t="b">
        <v>0</v>
      </c>
      <c r="E830" s="2">
        <v>889</v>
      </c>
      <c r="F830" s="2">
        <v>695</v>
      </c>
      <c r="G830" s="2">
        <v>2</v>
      </c>
      <c r="H830" s="2">
        <v>693</v>
      </c>
      <c r="I830" s="2">
        <v>321</v>
      </c>
      <c r="J830" s="2">
        <v>1</v>
      </c>
      <c r="K830" s="2">
        <v>1</v>
      </c>
      <c r="L830" s="2">
        <v>0</v>
      </c>
      <c r="M830" s="2">
        <v>0</v>
      </c>
      <c r="N830" s="2">
        <v>0</v>
      </c>
      <c r="O830" s="2">
        <v>13</v>
      </c>
      <c r="P830" s="2">
        <v>0</v>
      </c>
      <c r="Q830" s="2">
        <v>0</v>
      </c>
      <c r="R830" s="2">
        <v>0</v>
      </c>
      <c r="S830" s="2">
        <v>0</v>
      </c>
      <c r="T830" s="2">
        <v>45</v>
      </c>
      <c r="U830" s="2">
        <v>3</v>
      </c>
      <c r="V830" s="2">
        <v>84</v>
      </c>
      <c r="W830" s="2">
        <v>75</v>
      </c>
      <c r="X830" s="2">
        <v>1</v>
      </c>
      <c r="Y830" s="2">
        <v>0</v>
      </c>
      <c r="Z830" s="2">
        <v>0</v>
      </c>
      <c r="AA830" s="2">
        <v>0</v>
      </c>
      <c r="AB830" s="2">
        <v>127</v>
      </c>
      <c r="AC830" s="2">
        <v>0</v>
      </c>
      <c r="AD830" s="2">
        <v>0</v>
      </c>
      <c r="AE830" s="2">
        <v>17</v>
      </c>
      <c r="AF830" s="2">
        <v>5</v>
      </c>
      <c r="AG830" s="2">
        <v>0</v>
      </c>
      <c r="AH830" s="2">
        <v>0</v>
      </c>
      <c r="AI830" s="3">
        <f>IFERROR(F830/E830,"")</f>
        <v>0</v>
      </c>
      <c r="AJ830" s="3">
        <f>IFERROR(G830/F830,"")</f>
        <v>0</v>
      </c>
      <c r="AK830" s="3">
        <f>IFERROR(I830/H830,0)</f>
        <v>0</v>
      </c>
      <c r="AL830" s="3">
        <f>IFERROR(J830/H830,0)</f>
        <v>0</v>
      </c>
      <c r="AM830" s="3">
        <f>IFERROR(K830/H830,0)</f>
        <v>0</v>
      </c>
      <c r="AN830" s="3">
        <f>IFERROR(L830/H830,0)</f>
        <v>0</v>
      </c>
      <c r="AO830" s="3">
        <f>IFERROR(M830/H830,0)</f>
        <v>0</v>
      </c>
      <c r="AP830" s="3">
        <f>IFERROR(N830/H830,0)</f>
        <v>0</v>
      </c>
      <c r="AQ830" s="3">
        <f>IFERROR(O830/H830,0)</f>
        <v>0</v>
      </c>
      <c r="AR830" s="3">
        <f>IFERROR(P830/H830,0)</f>
        <v>0</v>
      </c>
      <c r="AS830" s="3">
        <f>IFERROR(Q830/H830,0)</f>
        <v>0</v>
      </c>
      <c r="AT830" s="3">
        <f>IFERROR(R830/H830,0)</f>
        <v>0</v>
      </c>
      <c r="AU830" s="3">
        <f>IFERROR(S830/H830,0)</f>
        <v>0</v>
      </c>
      <c r="AV830" s="3">
        <f>IFERROR(T830/H830,0)</f>
        <v>0</v>
      </c>
      <c r="AW830" s="3">
        <f>IFERROR(U830/H830,0)</f>
        <v>0</v>
      </c>
      <c r="AX830" s="3">
        <f>IFERROR(V830/H830,0)</f>
        <v>0</v>
      </c>
      <c r="AY830" s="3">
        <f>IFERROR(W830/H830,0)</f>
        <v>0</v>
      </c>
      <c r="AZ830" s="3">
        <f>IFERROR(X830/H830,0)</f>
        <v>0</v>
      </c>
      <c r="BA830" s="3">
        <f>IFERROR(Y830/H830,0)</f>
        <v>0</v>
      </c>
      <c r="BB830" s="3">
        <f>IFERROR(Z830/H830,0)</f>
        <v>0</v>
      </c>
      <c r="BC830" s="3">
        <f>IFERROR(AA830/H830,0)</f>
        <v>0</v>
      </c>
      <c r="BD830" s="3">
        <f>IFERROR(AB830/H830,0)</f>
        <v>0</v>
      </c>
      <c r="BE830" s="3">
        <f>IFERROR(AC830/H830,0)</f>
        <v>0</v>
      </c>
      <c r="BF830" s="3">
        <f>IFERROR(AD830/H830,0)</f>
        <v>0</v>
      </c>
      <c r="BG830" s="3">
        <f>IFERROR(AE830/H830,0)</f>
        <v>0</v>
      </c>
      <c r="BH830" s="3">
        <f>IFERROR(AF830/H830,0)</f>
        <v>0</v>
      </c>
      <c r="BI830" s="3">
        <f>IFERROR(AG830/H830,0)</f>
        <v>0</v>
      </c>
      <c r="BJ830" s="3">
        <f>IFERROR(AH830/H830,0)</f>
        <v>0</v>
      </c>
    </row>
    <row r="831" spans="2:62">
      <c r="B831">
        <v>602</v>
      </c>
      <c r="C831" t="s">
        <v>928</v>
      </c>
      <c r="D831" t="b">
        <v>0</v>
      </c>
      <c r="E831" s="2">
        <v>377</v>
      </c>
      <c r="F831" s="2">
        <v>280</v>
      </c>
      <c r="G831" s="2">
        <v>0</v>
      </c>
      <c r="H831" s="2">
        <v>280</v>
      </c>
      <c r="I831" s="2">
        <v>146</v>
      </c>
      <c r="J831" s="2">
        <v>0</v>
      </c>
      <c r="K831" s="2">
        <v>3</v>
      </c>
      <c r="L831" s="2">
        <v>0</v>
      </c>
      <c r="M831" s="2">
        <v>0</v>
      </c>
      <c r="N831" s="2">
        <v>0</v>
      </c>
      <c r="O831" s="2">
        <v>3</v>
      </c>
      <c r="P831" s="2">
        <v>0</v>
      </c>
      <c r="Q831" s="2">
        <v>0</v>
      </c>
      <c r="R831" s="2">
        <v>0</v>
      </c>
      <c r="S831" s="2">
        <v>0</v>
      </c>
      <c r="T831" s="2">
        <v>3</v>
      </c>
      <c r="U831" s="2">
        <v>6</v>
      </c>
      <c r="V831" s="2">
        <v>2</v>
      </c>
      <c r="W831" s="2">
        <v>99</v>
      </c>
      <c r="X831" s="2">
        <v>0</v>
      </c>
      <c r="Y831" s="2">
        <v>0</v>
      </c>
      <c r="Z831" s="2">
        <v>0</v>
      </c>
      <c r="AA831" s="2">
        <v>0</v>
      </c>
      <c r="AB831" s="2">
        <v>12</v>
      </c>
      <c r="AC831" s="2">
        <v>0</v>
      </c>
      <c r="AD831" s="2">
        <v>0</v>
      </c>
      <c r="AE831" s="2">
        <v>4</v>
      </c>
      <c r="AF831" s="2">
        <v>2</v>
      </c>
      <c r="AG831" s="2">
        <v>0</v>
      </c>
      <c r="AH831" s="2">
        <v>0</v>
      </c>
      <c r="AI831" s="3">
        <f>IFERROR(F831/E831,"")</f>
        <v>0</v>
      </c>
      <c r="AJ831" s="3">
        <f>IFERROR(G831/F831,"")</f>
        <v>0</v>
      </c>
      <c r="AK831" s="3">
        <f>IFERROR(I831/H831,0)</f>
        <v>0</v>
      </c>
      <c r="AL831" s="3">
        <f>IFERROR(J831/H831,0)</f>
        <v>0</v>
      </c>
      <c r="AM831" s="3">
        <f>IFERROR(K831/H831,0)</f>
        <v>0</v>
      </c>
      <c r="AN831" s="3">
        <f>IFERROR(L831/H831,0)</f>
        <v>0</v>
      </c>
      <c r="AO831" s="3">
        <f>IFERROR(M831/H831,0)</f>
        <v>0</v>
      </c>
      <c r="AP831" s="3">
        <f>IFERROR(N831/H831,0)</f>
        <v>0</v>
      </c>
      <c r="AQ831" s="3">
        <f>IFERROR(O831/H831,0)</f>
        <v>0</v>
      </c>
      <c r="AR831" s="3">
        <f>IFERROR(P831/H831,0)</f>
        <v>0</v>
      </c>
      <c r="AS831" s="3">
        <f>IFERROR(Q831/H831,0)</f>
        <v>0</v>
      </c>
      <c r="AT831" s="3">
        <f>IFERROR(R831/H831,0)</f>
        <v>0</v>
      </c>
      <c r="AU831" s="3">
        <f>IFERROR(S831/H831,0)</f>
        <v>0</v>
      </c>
      <c r="AV831" s="3">
        <f>IFERROR(T831/H831,0)</f>
        <v>0</v>
      </c>
      <c r="AW831" s="3">
        <f>IFERROR(U831/H831,0)</f>
        <v>0</v>
      </c>
      <c r="AX831" s="3">
        <f>IFERROR(V831/H831,0)</f>
        <v>0</v>
      </c>
      <c r="AY831" s="3">
        <f>IFERROR(W831/H831,0)</f>
        <v>0</v>
      </c>
      <c r="AZ831" s="3">
        <f>IFERROR(X831/H831,0)</f>
        <v>0</v>
      </c>
      <c r="BA831" s="3">
        <f>IFERROR(Y831/H831,0)</f>
        <v>0</v>
      </c>
      <c r="BB831" s="3">
        <f>IFERROR(Z831/H831,0)</f>
        <v>0</v>
      </c>
      <c r="BC831" s="3">
        <f>IFERROR(AA831/H831,0)</f>
        <v>0</v>
      </c>
      <c r="BD831" s="3">
        <f>IFERROR(AB831/H831,0)</f>
        <v>0</v>
      </c>
      <c r="BE831" s="3">
        <f>IFERROR(AC831/H831,0)</f>
        <v>0</v>
      </c>
      <c r="BF831" s="3">
        <f>IFERROR(AD831/H831,0)</f>
        <v>0</v>
      </c>
      <c r="BG831" s="3">
        <f>IFERROR(AE831/H831,0)</f>
        <v>0</v>
      </c>
      <c r="BH831" s="3">
        <f>IFERROR(AF831/H831,0)</f>
        <v>0</v>
      </c>
      <c r="BI831" s="3">
        <f>IFERROR(AG831/H831,0)</f>
        <v>0</v>
      </c>
      <c r="BJ831" s="3">
        <f>IFERROR(AH831/H831,0)</f>
        <v>0</v>
      </c>
    </row>
    <row r="832" spans="2:62">
      <c r="B832">
        <v>1236</v>
      </c>
      <c r="C832" t="s">
        <v>929</v>
      </c>
      <c r="D832" t="b">
        <v>0</v>
      </c>
      <c r="E832" s="2">
        <v>948</v>
      </c>
      <c r="F832" s="2">
        <v>774</v>
      </c>
      <c r="G832" s="2">
        <v>0</v>
      </c>
      <c r="H832" s="2">
        <v>774</v>
      </c>
      <c r="I832" s="2">
        <v>383</v>
      </c>
      <c r="J832" s="2">
        <v>1</v>
      </c>
      <c r="K832" s="2">
        <v>2</v>
      </c>
      <c r="L832" s="2">
        <v>0</v>
      </c>
      <c r="M832" s="2">
        <v>0</v>
      </c>
      <c r="N832" s="2">
        <v>0</v>
      </c>
      <c r="O832" s="2">
        <v>18</v>
      </c>
      <c r="P832" s="2">
        <v>0</v>
      </c>
      <c r="Q832" s="2">
        <v>0</v>
      </c>
      <c r="R832" s="2">
        <v>0</v>
      </c>
      <c r="S832" s="2">
        <v>0</v>
      </c>
      <c r="T832" s="2">
        <v>52</v>
      </c>
      <c r="U832" s="2">
        <v>7</v>
      </c>
      <c r="V832" s="2">
        <v>54</v>
      </c>
      <c r="W832" s="2">
        <v>72</v>
      </c>
      <c r="X832" s="2">
        <v>0</v>
      </c>
      <c r="Y832" s="2">
        <v>0</v>
      </c>
      <c r="Z832" s="2">
        <v>0</v>
      </c>
      <c r="AA832" s="2">
        <v>0</v>
      </c>
      <c r="AB832" s="2">
        <v>165</v>
      </c>
      <c r="AC832" s="2">
        <v>0</v>
      </c>
      <c r="AD832" s="2">
        <v>0</v>
      </c>
      <c r="AE832" s="2">
        <v>17</v>
      </c>
      <c r="AF832" s="2">
        <v>1</v>
      </c>
      <c r="AG832" s="2">
        <v>0</v>
      </c>
      <c r="AH832" s="2">
        <v>2</v>
      </c>
      <c r="AI832" s="3">
        <f>IFERROR(F832/E832,"")</f>
        <v>0</v>
      </c>
      <c r="AJ832" s="3">
        <f>IFERROR(G832/F832,"")</f>
        <v>0</v>
      </c>
      <c r="AK832" s="3">
        <f>IFERROR(I832/H832,0)</f>
        <v>0</v>
      </c>
      <c r="AL832" s="3">
        <f>IFERROR(J832/H832,0)</f>
        <v>0</v>
      </c>
      <c r="AM832" s="3">
        <f>IFERROR(K832/H832,0)</f>
        <v>0</v>
      </c>
      <c r="AN832" s="3">
        <f>IFERROR(L832/H832,0)</f>
        <v>0</v>
      </c>
      <c r="AO832" s="3">
        <f>IFERROR(M832/H832,0)</f>
        <v>0</v>
      </c>
      <c r="AP832" s="3">
        <f>IFERROR(N832/H832,0)</f>
        <v>0</v>
      </c>
      <c r="AQ832" s="3">
        <f>IFERROR(O832/H832,0)</f>
        <v>0</v>
      </c>
      <c r="AR832" s="3">
        <f>IFERROR(P832/H832,0)</f>
        <v>0</v>
      </c>
      <c r="AS832" s="3">
        <f>IFERROR(Q832/H832,0)</f>
        <v>0</v>
      </c>
      <c r="AT832" s="3">
        <f>IFERROR(R832/H832,0)</f>
        <v>0</v>
      </c>
      <c r="AU832" s="3">
        <f>IFERROR(S832/H832,0)</f>
        <v>0</v>
      </c>
      <c r="AV832" s="3">
        <f>IFERROR(T832/H832,0)</f>
        <v>0</v>
      </c>
      <c r="AW832" s="3">
        <f>IFERROR(U832/H832,0)</f>
        <v>0</v>
      </c>
      <c r="AX832" s="3">
        <f>IFERROR(V832/H832,0)</f>
        <v>0</v>
      </c>
      <c r="AY832" s="3">
        <f>IFERROR(W832/H832,0)</f>
        <v>0</v>
      </c>
      <c r="AZ832" s="3">
        <f>IFERROR(X832/H832,0)</f>
        <v>0</v>
      </c>
      <c r="BA832" s="3">
        <f>IFERROR(Y832/H832,0)</f>
        <v>0</v>
      </c>
      <c r="BB832" s="3">
        <f>IFERROR(Z832/H832,0)</f>
        <v>0</v>
      </c>
      <c r="BC832" s="3">
        <f>IFERROR(AA832/H832,0)</f>
        <v>0</v>
      </c>
      <c r="BD832" s="3">
        <f>IFERROR(AB832/H832,0)</f>
        <v>0</v>
      </c>
      <c r="BE832" s="3">
        <f>IFERROR(AC832/H832,0)</f>
        <v>0</v>
      </c>
      <c r="BF832" s="3">
        <f>IFERROR(AD832/H832,0)</f>
        <v>0</v>
      </c>
      <c r="BG832" s="3">
        <f>IFERROR(AE832/H832,0)</f>
        <v>0</v>
      </c>
      <c r="BH832" s="3">
        <f>IFERROR(AF832/H832,0)</f>
        <v>0</v>
      </c>
      <c r="BI832" s="3">
        <f>IFERROR(AG832/H832,0)</f>
        <v>0</v>
      </c>
      <c r="BJ832" s="3">
        <f>IFERROR(AH832/H832,0)</f>
        <v>0</v>
      </c>
    </row>
    <row r="833" spans="2:62">
      <c r="B833">
        <v>3620</v>
      </c>
      <c r="C833" t="s">
        <v>930</v>
      </c>
      <c r="D833" t="b">
        <v>0</v>
      </c>
      <c r="E833" s="2">
        <v>72</v>
      </c>
      <c r="F833" s="2">
        <v>55</v>
      </c>
      <c r="G833" s="2">
        <v>0</v>
      </c>
      <c r="H833" s="2">
        <v>55</v>
      </c>
      <c r="I833" s="2">
        <v>47</v>
      </c>
      <c r="J833" s="2">
        <v>0</v>
      </c>
      <c r="K833" s="2">
        <v>0</v>
      </c>
      <c r="L833" s="2">
        <v>0</v>
      </c>
      <c r="M833" s="2">
        <v>0</v>
      </c>
      <c r="N833" s="2">
        <v>0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0</v>
      </c>
      <c r="W833" s="2">
        <v>5</v>
      </c>
      <c r="X833" s="2">
        <v>0</v>
      </c>
      <c r="Y833" s="2">
        <v>0</v>
      </c>
      <c r="Z833" s="2">
        <v>0</v>
      </c>
      <c r="AA833" s="2">
        <v>0</v>
      </c>
      <c r="AB833" s="2">
        <v>3</v>
      </c>
      <c r="AC833" s="2">
        <v>0</v>
      </c>
      <c r="AD833" s="2">
        <v>0</v>
      </c>
      <c r="AE833" s="2">
        <v>0</v>
      </c>
      <c r="AF833" s="2">
        <v>0</v>
      </c>
      <c r="AG833" s="2">
        <v>0</v>
      </c>
      <c r="AH833" s="2">
        <v>0</v>
      </c>
      <c r="AI833" s="3">
        <f>IFERROR(F833/E833,"")</f>
        <v>0</v>
      </c>
      <c r="AJ833" s="3">
        <f>IFERROR(G833/F833,"")</f>
        <v>0</v>
      </c>
      <c r="AK833" s="3">
        <f>IFERROR(I833/H833,0)</f>
        <v>0</v>
      </c>
      <c r="AL833" s="3">
        <f>IFERROR(J833/H833,0)</f>
        <v>0</v>
      </c>
      <c r="AM833" s="3">
        <f>IFERROR(K833/H833,0)</f>
        <v>0</v>
      </c>
      <c r="AN833" s="3">
        <f>IFERROR(L833/H833,0)</f>
        <v>0</v>
      </c>
      <c r="AO833" s="3">
        <f>IFERROR(M833/H833,0)</f>
        <v>0</v>
      </c>
      <c r="AP833" s="3">
        <f>IFERROR(N833/H833,0)</f>
        <v>0</v>
      </c>
      <c r="AQ833" s="3">
        <f>IFERROR(O833/H833,0)</f>
        <v>0</v>
      </c>
      <c r="AR833" s="3">
        <f>IFERROR(P833/H833,0)</f>
        <v>0</v>
      </c>
      <c r="AS833" s="3">
        <f>IFERROR(Q833/H833,0)</f>
        <v>0</v>
      </c>
      <c r="AT833" s="3">
        <f>IFERROR(R833/H833,0)</f>
        <v>0</v>
      </c>
      <c r="AU833" s="3">
        <f>IFERROR(S833/H833,0)</f>
        <v>0</v>
      </c>
      <c r="AV833" s="3">
        <f>IFERROR(T833/H833,0)</f>
        <v>0</v>
      </c>
      <c r="AW833" s="3">
        <f>IFERROR(U833/H833,0)</f>
        <v>0</v>
      </c>
      <c r="AX833" s="3">
        <f>IFERROR(V833/H833,0)</f>
        <v>0</v>
      </c>
      <c r="AY833" s="3">
        <f>IFERROR(W833/H833,0)</f>
        <v>0</v>
      </c>
      <c r="AZ833" s="3">
        <f>IFERROR(X833/H833,0)</f>
        <v>0</v>
      </c>
      <c r="BA833" s="3">
        <f>IFERROR(Y833/H833,0)</f>
        <v>0</v>
      </c>
      <c r="BB833" s="3">
        <f>IFERROR(Z833/H833,0)</f>
        <v>0</v>
      </c>
      <c r="BC833" s="3">
        <f>IFERROR(AA833/H833,0)</f>
        <v>0</v>
      </c>
      <c r="BD833" s="3">
        <f>IFERROR(AB833/H833,0)</f>
        <v>0</v>
      </c>
      <c r="BE833" s="3">
        <f>IFERROR(AC833/H833,0)</f>
        <v>0</v>
      </c>
      <c r="BF833" s="3">
        <f>IFERROR(AD833/H833,0)</f>
        <v>0</v>
      </c>
      <c r="BG833" s="3">
        <f>IFERROR(AE833/H833,0)</f>
        <v>0</v>
      </c>
      <c r="BH833" s="3">
        <f>IFERROR(AF833/H833,0)</f>
        <v>0</v>
      </c>
      <c r="BI833" s="3">
        <f>IFERROR(AG833/H833,0)</f>
        <v>0</v>
      </c>
      <c r="BJ833" s="3">
        <f>IFERROR(AH833/H833,0)</f>
        <v>0</v>
      </c>
    </row>
    <row r="834" spans="2:62">
      <c r="B834">
        <v>825</v>
      </c>
      <c r="C834" t="s">
        <v>931</v>
      </c>
      <c r="D834" t="b">
        <v>0</v>
      </c>
      <c r="E834" s="2">
        <v>646</v>
      </c>
      <c r="F834" s="2">
        <v>521</v>
      </c>
      <c r="G834" s="2">
        <v>1</v>
      </c>
      <c r="H834" s="2">
        <v>520</v>
      </c>
      <c r="I834" s="2">
        <v>106</v>
      </c>
      <c r="J834" s="2">
        <v>3</v>
      </c>
      <c r="K834" s="2">
        <v>1</v>
      </c>
      <c r="L834" s="2">
        <v>0</v>
      </c>
      <c r="M834" s="2">
        <v>0</v>
      </c>
      <c r="N834" s="2">
        <v>0</v>
      </c>
      <c r="O834" s="2">
        <v>43</v>
      </c>
      <c r="P834" s="2">
        <v>0</v>
      </c>
      <c r="Q834" s="2">
        <v>0</v>
      </c>
      <c r="R834" s="2">
        <v>0</v>
      </c>
      <c r="S834" s="2">
        <v>0</v>
      </c>
      <c r="T834" s="2">
        <v>46</v>
      </c>
      <c r="U834" s="2">
        <v>6</v>
      </c>
      <c r="V834" s="2">
        <v>207</v>
      </c>
      <c r="W834" s="2">
        <v>17</v>
      </c>
      <c r="X834" s="2">
        <v>0</v>
      </c>
      <c r="Y834" s="2">
        <v>0</v>
      </c>
      <c r="Z834" s="2">
        <v>0</v>
      </c>
      <c r="AA834" s="2">
        <v>1</v>
      </c>
      <c r="AB834" s="2">
        <v>51</v>
      </c>
      <c r="AC834" s="2">
        <v>0</v>
      </c>
      <c r="AD834" s="2">
        <v>1</v>
      </c>
      <c r="AE834" s="2">
        <v>6</v>
      </c>
      <c r="AF834" s="2">
        <v>18</v>
      </c>
      <c r="AG834" s="2">
        <v>0</v>
      </c>
      <c r="AH834" s="2">
        <v>14</v>
      </c>
      <c r="AI834" s="3">
        <f>IFERROR(F834/E834,"")</f>
        <v>0</v>
      </c>
      <c r="AJ834" s="3">
        <f>IFERROR(G834/F834,"")</f>
        <v>0</v>
      </c>
      <c r="AK834" s="3">
        <f>IFERROR(I834/H834,0)</f>
        <v>0</v>
      </c>
      <c r="AL834" s="3">
        <f>IFERROR(J834/H834,0)</f>
        <v>0</v>
      </c>
      <c r="AM834" s="3">
        <f>IFERROR(K834/H834,0)</f>
        <v>0</v>
      </c>
      <c r="AN834" s="3">
        <f>IFERROR(L834/H834,0)</f>
        <v>0</v>
      </c>
      <c r="AO834" s="3">
        <f>IFERROR(M834/H834,0)</f>
        <v>0</v>
      </c>
      <c r="AP834" s="3">
        <f>IFERROR(N834/H834,0)</f>
        <v>0</v>
      </c>
      <c r="AQ834" s="3">
        <f>IFERROR(O834/H834,0)</f>
        <v>0</v>
      </c>
      <c r="AR834" s="3">
        <f>IFERROR(P834/H834,0)</f>
        <v>0</v>
      </c>
      <c r="AS834" s="3">
        <f>IFERROR(Q834/H834,0)</f>
        <v>0</v>
      </c>
      <c r="AT834" s="3">
        <f>IFERROR(R834/H834,0)</f>
        <v>0</v>
      </c>
      <c r="AU834" s="3">
        <f>IFERROR(S834/H834,0)</f>
        <v>0</v>
      </c>
      <c r="AV834" s="3">
        <f>IFERROR(T834/H834,0)</f>
        <v>0</v>
      </c>
      <c r="AW834" s="3">
        <f>IFERROR(U834/H834,0)</f>
        <v>0</v>
      </c>
      <c r="AX834" s="3">
        <f>IFERROR(V834/H834,0)</f>
        <v>0</v>
      </c>
      <c r="AY834" s="3">
        <f>IFERROR(W834/H834,0)</f>
        <v>0</v>
      </c>
      <c r="AZ834" s="3">
        <f>IFERROR(X834/H834,0)</f>
        <v>0</v>
      </c>
      <c r="BA834" s="3">
        <f>IFERROR(Y834/H834,0)</f>
        <v>0</v>
      </c>
      <c r="BB834" s="3">
        <f>IFERROR(Z834/H834,0)</f>
        <v>0</v>
      </c>
      <c r="BC834" s="3">
        <f>IFERROR(AA834/H834,0)</f>
        <v>0</v>
      </c>
      <c r="BD834" s="3">
        <f>IFERROR(AB834/H834,0)</f>
        <v>0</v>
      </c>
      <c r="BE834" s="3">
        <f>IFERROR(AC834/H834,0)</f>
        <v>0</v>
      </c>
      <c r="BF834" s="3">
        <f>IFERROR(AD834/H834,0)</f>
        <v>0</v>
      </c>
      <c r="BG834" s="3">
        <f>IFERROR(AE834/H834,0)</f>
        <v>0</v>
      </c>
      <c r="BH834" s="3">
        <f>IFERROR(AF834/H834,0)</f>
        <v>0</v>
      </c>
      <c r="BI834" s="3">
        <f>IFERROR(AG834/H834,0)</f>
        <v>0</v>
      </c>
      <c r="BJ834" s="3">
        <f>IFERROR(AH834/H834,0)</f>
        <v>0</v>
      </c>
    </row>
    <row r="835" spans="2:62">
      <c r="B835">
        <v>7200</v>
      </c>
      <c r="C835" t="s">
        <v>932</v>
      </c>
      <c r="D835" t="b">
        <v>0</v>
      </c>
      <c r="E835" s="2">
        <v>30675</v>
      </c>
      <c r="F835" s="2">
        <v>24115</v>
      </c>
      <c r="G835" s="2">
        <v>167</v>
      </c>
      <c r="H835" s="2">
        <v>23948</v>
      </c>
      <c r="I835" s="2">
        <v>7656</v>
      </c>
      <c r="J835" s="2">
        <v>173</v>
      </c>
      <c r="K835" s="2">
        <v>25</v>
      </c>
      <c r="L835" s="2">
        <v>2</v>
      </c>
      <c r="M835" s="2">
        <v>1</v>
      </c>
      <c r="N835" s="2">
        <v>6</v>
      </c>
      <c r="O835" s="2">
        <v>1140</v>
      </c>
      <c r="P835" s="2">
        <v>0</v>
      </c>
      <c r="Q835" s="2">
        <v>1</v>
      </c>
      <c r="R835" s="2">
        <v>0</v>
      </c>
      <c r="S835" s="2">
        <v>0</v>
      </c>
      <c r="T835" s="2">
        <v>2355</v>
      </c>
      <c r="U835" s="2">
        <v>550</v>
      </c>
      <c r="V835" s="2">
        <v>5544</v>
      </c>
      <c r="W835" s="2">
        <v>1029</v>
      </c>
      <c r="X835" s="2">
        <v>13</v>
      </c>
      <c r="Y835" s="2">
        <v>4</v>
      </c>
      <c r="Z835" s="2">
        <v>2</v>
      </c>
      <c r="AA835" s="2">
        <v>1</v>
      </c>
      <c r="AB835" s="2">
        <v>4292</v>
      </c>
      <c r="AC835" s="2">
        <v>2</v>
      </c>
      <c r="AD835" s="2">
        <v>10</v>
      </c>
      <c r="AE835" s="2">
        <v>253</v>
      </c>
      <c r="AF835" s="2">
        <v>312</v>
      </c>
      <c r="AG835" s="2">
        <v>17</v>
      </c>
      <c r="AH835" s="2">
        <v>560</v>
      </c>
      <c r="AI835" s="3">
        <f>IFERROR(F835/E835,"")</f>
        <v>0</v>
      </c>
      <c r="AJ835" s="3">
        <f>IFERROR(G835/F835,"")</f>
        <v>0</v>
      </c>
      <c r="AK835" s="3">
        <f>IFERROR(I835/H835,0)</f>
        <v>0</v>
      </c>
      <c r="AL835" s="3">
        <f>IFERROR(J835/H835,0)</f>
        <v>0</v>
      </c>
      <c r="AM835" s="3">
        <f>IFERROR(K835/H835,0)</f>
        <v>0</v>
      </c>
      <c r="AN835" s="3">
        <f>IFERROR(L835/H835,0)</f>
        <v>0</v>
      </c>
      <c r="AO835" s="3">
        <f>IFERROR(M835/H835,0)</f>
        <v>0</v>
      </c>
      <c r="AP835" s="3">
        <f>IFERROR(N835/H835,0)</f>
        <v>0</v>
      </c>
      <c r="AQ835" s="3">
        <f>IFERROR(O835/H835,0)</f>
        <v>0</v>
      </c>
      <c r="AR835" s="3">
        <f>IFERROR(P835/H835,0)</f>
        <v>0</v>
      </c>
      <c r="AS835" s="3">
        <f>IFERROR(Q835/H835,0)</f>
        <v>0</v>
      </c>
      <c r="AT835" s="3">
        <f>IFERROR(R835/H835,0)</f>
        <v>0</v>
      </c>
      <c r="AU835" s="3">
        <f>IFERROR(S835/H835,0)</f>
        <v>0</v>
      </c>
      <c r="AV835" s="3">
        <f>IFERROR(T835/H835,0)</f>
        <v>0</v>
      </c>
      <c r="AW835" s="3">
        <f>IFERROR(U835/H835,0)</f>
        <v>0</v>
      </c>
      <c r="AX835" s="3">
        <f>IFERROR(V835/H835,0)</f>
        <v>0</v>
      </c>
      <c r="AY835" s="3">
        <f>IFERROR(W835/H835,0)</f>
        <v>0</v>
      </c>
      <c r="AZ835" s="3">
        <f>IFERROR(X835/H835,0)</f>
        <v>0</v>
      </c>
      <c r="BA835" s="3">
        <f>IFERROR(Y835/H835,0)</f>
        <v>0</v>
      </c>
      <c r="BB835" s="3">
        <f>IFERROR(Z835/H835,0)</f>
        <v>0</v>
      </c>
      <c r="BC835" s="3">
        <f>IFERROR(AA835/H835,0)</f>
        <v>0</v>
      </c>
      <c r="BD835" s="3">
        <f>IFERROR(AB835/H835,0)</f>
        <v>0</v>
      </c>
      <c r="BE835" s="3">
        <f>IFERROR(AC835/H835,0)</f>
        <v>0</v>
      </c>
      <c r="BF835" s="3">
        <f>IFERROR(AD835/H835,0)</f>
        <v>0</v>
      </c>
      <c r="BG835" s="3">
        <f>IFERROR(AE835/H835,0)</f>
        <v>0</v>
      </c>
      <c r="BH835" s="3">
        <f>IFERROR(AF835/H835,0)</f>
        <v>0</v>
      </c>
      <c r="BI835" s="3">
        <f>IFERROR(AG835/H835,0)</f>
        <v>0</v>
      </c>
      <c r="BJ835" s="3">
        <f>IFERROR(AH835/H835,0)</f>
        <v>0</v>
      </c>
    </row>
    <row r="836" spans="2:62">
      <c r="B836">
        <v>186</v>
      </c>
      <c r="C836" t="s">
        <v>933</v>
      </c>
      <c r="D836" t="b">
        <v>0</v>
      </c>
      <c r="E836" s="2">
        <v>157</v>
      </c>
      <c r="F836" s="2">
        <v>79</v>
      </c>
      <c r="G836" s="2">
        <v>0</v>
      </c>
      <c r="H836" s="2">
        <v>79</v>
      </c>
      <c r="I836" s="2">
        <v>37</v>
      </c>
      <c r="J836" s="2">
        <v>0</v>
      </c>
      <c r="K836" s="2">
        <v>0</v>
      </c>
      <c r="L836" s="2">
        <v>0</v>
      </c>
      <c r="M836" s="2">
        <v>0</v>
      </c>
      <c r="N836" s="2">
        <v>0</v>
      </c>
      <c r="O836" s="2">
        <v>3</v>
      </c>
      <c r="P836" s="2">
        <v>0</v>
      </c>
      <c r="Q836" s="2">
        <v>0</v>
      </c>
      <c r="R836" s="2">
        <v>0</v>
      </c>
      <c r="S836" s="2">
        <v>0</v>
      </c>
      <c r="T836" s="2">
        <v>8</v>
      </c>
      <c r="U836" s="2">
        <v>5</v>
      </c>
      <c r="V836" s="2">
        <v>14</v>
      </c>
      <c r="W836" s="2">
        <v>4</v>
      </c>
      <c r="X836" s="2">
        <v>0</v>
      </c>
      <c r="Y836" s="2">
        <v>0</v>
      </c>
      <c r="Z836" s="2">
        <v>0</v>
      </c>
      <c r="AA836" s="2">
        <v>0</v>
      </c>
      <c r="AB836" s="2">
        <v>6</v>
      </c>
      <c r="AC836" s="2">
        <v>0</v>
      </c>
      <c r="AD836" s="2">
        <v>0</v>
      </c>
      <c r="AE836" s="2">
        <v>0</v>
      </c>
      <c r="AF836" s="2">
        <v>0</v>
      </c>
      <c r="AG836" s="2">
        <v>1</v>
      </c>
      <c r="AH836" s="2">
        <v>1</v>
      </c>
      <c r="AI836" s="3">
        <f>IFERROR(F836/E836,"")</f>
        <v>0</v>
      </c>
      <c r="AJ836" s="3">
        <f>IFERROR(G836/F836,"")</f>
        <v>0</v>
      </c>
      <c r="AK836" s="3">
        <f>IFERROR(I836/H836,0)</f>
        <v>0</v>
      </c>
      <c r="AL836" s="3">
        <f>IFERROR(J836/H836,0)</f>
        <v>0</v>
      </c>
      <c r="AM836" s="3">
        <f>IFERROR(K836/H836,0)</f>
        <v>0</v>
      </c>
      <c r="AN836" s="3">
        <f>IFERROR(L836/H836,0)</f>
        <v>0</v>
      </c>
      <c r="AO836" s="3">
        <f>IFERROR(M836/H836,0)</f>
        <v>0</v>
      </c>
      <c r="AP836" s="3">
        <f>IFERROR(N836/H836,0)</f>
        <v>0</v>
      </c>
      <c r="AQ836" s="3">
        <f>IFERROR(O836/H836,0)</f>
        <v>0</v>
      </c>
      <c r="AR836" s="3">
        <f>IFERROR(P836/H836,0)</f>
        <v>0</v>
      </c>
      <c r="AS836" s="3">
        <f>IFERROR(Q836/H836,0)</f>
        <v>0</v>
      </c>
      <c r="AT836" s="3">
        <f>IFERROR(R836/H836,0)</f>
        <v>0</v>
      </c>
      <c r="AU836" s="3">
        <f>IFERROR(S836/H836,0)</f>
        <v>0</v>
      </c>
      <c r="AV836" s="3">
        <f>IFERROR(T836/H836,0)</f>
        <v>0</v>
      </c>
      <c r="AW836" s="3">
        <f>IFERROR(U836/H836,0)</f>
        <v>0</v>
      </c>
      <c r="AX836" s="3">
        <f>IFERROR(V836/H836,0)</f>
        <v>0</v>
      </c>
      <c r="AY836" s="3">
        <f>IFERROR(W836/H836,0)</f>
        <v>0</v>
      </c>
      <c r="AZ836" s="3">
        <f>IFERROR(X836/H836,0)</f>
        <v>0</v>
      </c>
      <c r="BA836" s="3">
        <f>IFERROR(Y836/H836,0)</f>
        <v>0</v>
      </c>
      <c r="BB836" s="3">
        <f>IFERROR(Z836/H836,0)</f>
        <v>0</v>
      </c>
      <c r="BC836" s="3">
        <f>IFERROR(AA836/H836,0)</f>
        <v>0</v>
      </c>
      <c r="BD836" s="3">
        <f>IFERROR(AB836/H836,0)</f>
        <v>0</v>
      </c>
      <c r="BE836" s="3">
        <f>IFERROR(AC836/H836,0)</f>
        <v>0</v>
      </c>
      <c r="BF836" s="3">
        <f>IFERROR(AD836/H836,0)</f>
        <v>0</v>
      </c>
      <c r="BG836" s="3">
        <f>IFERROR(AE836/H836,0)</f>
        <v>0</v>
      </c>
      <c r="BH836" s="3">
        <f>IFERROR(AF836/H836,0)</f>
        <v>0</v>
      </c>
      <c r="BI836" s="3">
        <f>IFERROR(AG836/H836,0)</f>
        <v>0</v>
      </c>
      <c r="BJ836" s="3">
        <f>IFERROR(AH836/H836,0)</f>
        <v>0</v>
      </c>
    </row>
    <row r="837" spans="2:62">
      <c r="B837">
        <v>3787</v>
      </c>
      <c r="C837" t="s">
        <v>934</v>
      </c>
      <c r="D837" t="b">
        <v>0</v>
      </c>
      <c r="E837" s="2">
        <v>785</v>
      </c>
      <c r="F837" s="2">
        <v>634</v>
      </c>
      <c r="G837" s="2">
        <v>5</v>
      </c>
      <c r="H837" s="2">
        <v>629</v>
      </c>
      <c r="I837" s="2">
        <v>97</v>
      </c>
      <c r="J837" s="2">
        <v>3</v>
      </c>
      <c r="K837" s="2">
        <v>0</v>
      </c>
      <c r="L837" s="2">
        <v>0</v>
      </c>
      <c r="M837" s="2">
        <v>0</v>
      </c>
      <c r="N837" s="2">
        <v>0</v>
      </c>
      <c r="O837" s="2">
        <v>125</v>
      </c>
      <c r="P837" s="2">
        <v>0</v>
      </c>
      <c r="Q837" s="2">
        <v>0</v>
      </c>
      <c r="R837" s="2">
        <v>0</v>
      </c>
      <c r="S837" s="2">
        <v>0</v>
      </c>
      <c r="T837" s="2">
        <v>67</v>
      </c>
      <c r="U837" s="2">
        <v>26</v>
      </c>
      <c r="V837" s="2">
        <v>198</v>
      </c>
      <c r="W837" s="2">
        <v>6</v>
      </c>
      <c r="X837" s="2">
        <v>1</v>
      </c>
      <c r="Y837" s="2">
        <v>0</v>
      </c>
      <c r="Z837" s="2">
        <v>0</v>
      </c>
      <c r="AA837" s="2">
        <v>0</v>
      </c>
      <c r="AB837" s="2">
        <v>81</v>
      </c>
      <c r="AC837" s="2">
        <v>1</v>
      </c>
      <c r="AD837" s="2">
        <v>0</v>
      </c>
      <c r="AE837" s="2">
        <v>10</v>
      </c>
      <c r="AF837" s="2">
        <v>9</v>
      </c>
      <c r="AG837" s="2">
        <v>1</v>
      </c>
      <c r="AH837" s="2">
        <v>4</v>
      </c>
      <c r="AI837" s="3">
        <f>IFERROR(F837/E837,"")</f>
        <v>0</v>
      </c>
      <c r="AJ837" s="3">
        <f>IFERROR(G837/F837,"")</f>
        <v>0</v>
      </c>
      <c r="AK837" s="3">
        <f>IFERROR(I837/H837,0)</f>
        <v>0</v>
      </c>
      <c r="AL837" s="3">
        <f>IFERROR(J837/H837,0)</f>
        <v>0</v>
      </c>
      <c r="AM837" s="3">
        <f>IFERROR(K837/H837,0)</f>
        <v>0</v>
      </c>
      <c r="AN837" s="3">
        <f>IFERROR(L837/H837,0)</f>
        <v>0</v>
      </c>
      <c r="AO837" s="3">
        <f>IFERROR(M837/H837,0)</f>
        <v>0</v>
      </c>
      <c r="AP837" s="3">
        <f>IFERROR(N837/H837,0)</f>
        <v>0</v>
      </c>
      <c r="AQ837" s="3">
        <f>IFERROR(O837/H837,0)</f>
        <v>0</v>
      </c>
      <c r="AR837" s="3">
        <f>IFERROR(P837/H837,0)</f>
        <v>0</v>
      </c>
      <c r="AS837" s="3">
        <f>IFERROR(Q837/H837,0)</f>
        <v>0</v>
      </c>
      <c r="AT837" s="3">
        <f>IFERROR(R837/H837,0)</f>
        <v>0</v>
      </c>
      <c r="AU837" s="3">
        <f>IFERROR(S837/H837,0)</f>
        <v>0</v>
      </c>
      <c r="AV837" s="3">
        <f>IFERROR(T837/H837,0)</f>
        <v>0</v>
      </c>
      <c r="AW837" s="3">
        <f>IFERROR(U837/H837,0)</f>
        <v>0</v>
      </c>
      <c r="AX837" s="3">
        <f>IFERROR(V837/H837,0)</f>
        <v>0</v>
      </c>
      <c r="AY837" s="3">
        <f>IFERROR(W837/H837,0)</f>
        <v>0</v>
      </c>
      <c r="AZ837" s="3">
        <f>IFERROR(X837/H837,0)</f>
        <v>0</v>
      </c>
      <c r="BA837" s="3">
        <f>IFERROR(Y837/H837,0)</f>
        <v>0</v>
      </c>
      <c r="BB837" s="3">
        <f>IFERROR(Z837/H837,0)</f>
        <v>0</v>
      </c>
      <c r="BC837" s="3">
        <f>IFERROR(AA837/H837,0)</f>
        <v>0</v>
      </c>
      <c r="BD837" s="3">
        <f>IFERROR(AB837/H837,0)</f>
        <v>0</v>
      </c>
      <c r="BE837" s="3">
        <f>IFERROR(AC837/H837,0)</f>
        <v>0</v>
      </c>
      <c r="BF837" s="3">
        <f>IFERROR(AD837/H837,0)</f>
        <v>0</v>
      </c>
      <c r="BG837" s="3">
        <f>IFERROR(AE837/H837,0)</f>
        <v>0</v>
      </c>
      <c r="BH837" s="3">
        <f>IFERROR(AF837/H837,0)</f>
        <v>0</v>
      </c>
      <c r="BI837" s="3">
        <f>IFERROR(AG837/H837,0)</f>
        <v>0</v>
      </c>
      <c r="BJ837" s="3">
        <f>IFERROR(AH837/H837,0)</f>
        <v>0</v>
      </c>
    </row>
    <row r="838" spans="2:62">
      <c r="B838">
        <v>3713</v>
      </c>
      <c r="C838" t="s">
        <v>935</v>
      </c>
      <c r="D838" t="b">
        <v>0</v>
      </c>
      <c r="E838" s="2">
        <v>126</v>
      </c>
      <c r="F838" s="2">
        <v>77</v>
      </c>
      <c r="G838" s="2">
        <v>0</v>
      </c>
      <c r="H838" s="2">
        <v>77</v>
      </c>
      <c r="I838" s="2">
        <v>25</v>
      </c>
      <c r="J838" s="2">
        <v>0</v>
      </c>
      <c r="K838" s="2">
        <v>0</v>
      </c>
      <c r="L838" s="2">
        <v>0</v>
      </c>
      <c r="M838" s="2">
        <v>0</v>
      </c>
      <c r="N838" s="2">
        <v>0</v>
      </c>
      <c r="O838" s="2">
        <v>6</v>
      </c>
      <c r="P838" s="2">
        <v>0</v>
      </c>
      <c r="Q838" s="2">
        <v>0</v>
      </c>
      <c r="R838" s="2">
        <v>0</v>
      </c>
      <c r="S838" s="2">
        <v>0</v>
      </c>
      <c r="T838" s="2">
        <v>8</v>
      </c>
      <c r="U838" s="2">
        <v>2</v>
      </c>
      <c r="V838" s="2">
        <v>22</v>
      </c>
      <c r="W838" s="2">
        <v>2</v>
      </c>
      <c r="X838" s="2">
        <v>0</v>
      </c>
      <c r="Y838" s="2">
        <v>0</v>
      </c>
      <c r="Z838" s="2">
        <v>0</v>
      </c>
      <c r="AA838" s="2">
        <v>0</v>
      </c>
      <c r="AB838" s="2">
        <v>9</v>
      </c>
      <c r="AC838" s="2">
        <v>0</v>
      </c>
      <c r="AD838" s="2">
        <v>0</v>
      </c>
      <c r="AE838" s="2">
        <v>2</v>
      </c>
      <c r="AF838" s="2">
        <v>1</v>
      </c>
      <c r="AG838" s="2">
        <v>0</v>
      </c>
      <c r="AH838" s="2">
        <v>0</v>
      </c>
      <c r="AI838" s="3">
        <f>IFERROR(F838/E838,"")</f>
        <v>0</v>
      </c>
      <c r="AJ838" s="3">
        <f>IFERROR(G838/F838,"")</f>
        <v>0</v>
      </c>
      <c r="AK838" s="3">
        <f>IFERROR(I838/H838,0)</f>
        <v>0</v>
      </c>
      <c r="AL838" s="3">
        <f>IFERROR(J838/H838,0)</f>
        <v>0</v>
      </c>
      <c r="AM838" s="3">
        <f>IFERROR(K838/H838,0)</f>
        <v>0</v>
      </c>
      <c r="AN838" s="3">
        <f>IFERROR(L838/H838,0)</f>
        <v>0</v>
      </c>
      <c r="AO838" s="3">
        <f>IFERROR(M838/H838,0)</f>
        <v>0</v>
      </c>
      <c r="AP838" s="3">
        <f>IFERROR(N838/H838,0)</f>
        <v>0</v>
      </c>
      <c r="AQ838" s="3">
        <f>IFERROR(O838/H838,0)</f>
        <v>0</v>
      </c>
      <c r="AR838" s="3">
        <f>IFERROR(P838/H838,0)</f>
        <v>0</v>
      </c>
      <c r="AS838" s="3">
        <f>IFERROR(Q838/H838,0)</f>
        <v>0</v>
      </c>
      <c r="AT838" s="3">
        <f>IFERROR(R838/H838,0)</f>
        <v>0</v>
      </c>
      <c r="AU838" s="3">
        <f>IFERROR(S838/H838,0)</f>
        <v>0</v>
      </c>
      <c r="AV838" s="3">
        <f>IFERROR(T838/H838,0)</f>
        <v>0</v>
      </c>
      <c r="AW838" s="3">
        <f>IFERROR(U838/H838,0)</f>
        <v>0</v>
      </c>
      <c r="AX838" s="3">
        <f>IFERROR(V838/H838,0)</f>
        <v>0</v>
      </c>
      <c r="AY838" s="3">
        <f>IFERROR(W838/H838,0)</f>
        <v>0</v>
      </c>
      <c r="AZ838" s="3">
        <f>IFERROR(X838/H838,0)</f>
        <v>0</v>
      </c>
      <c r="BA838" s="3">
        <f>IFERROR(Y838/H838,0)</f>
        <v>0</v>
      </c>
      <c r="BB838" s="3">
        <f>IFERROR(Z838/H838,0)</f>
        <v>0</v>
      </c>
      <c r="BC838" s="3">
        <f>IFERROR(AA838/H838,0)</f>
        <v>0</v>
      </c>
      <c r="BD838" s="3">
        <f>IFERROR(AB838/H838,0)</f>
        <v>0</v>
      </c>
      <c r="BE838" s="3">
        <f>IFERROR(AC838/H838,0)</f>
        <v>0</v>
      </c>
      <c r="BF838" s="3">
        <f>IFERROR(AD838/H838,0)</f>
        <v>0</v>
      </c>
      <c r="BG838" s="3">
        <f>IFERROR(AE838/H838,0)</f>
        <v>0</v>
      </c>
      <c r="BH838" s="3">
        <f>IFERROR(AF838/H838,0)</f>
        <v>0</v>
      </c>
      <c r="BI838" s="3">
        <f>IFERROR(AG838/H838,0)</f>
        <v>0</v>
      </c>
      <c r="BJ838" s="3">
        <f>IFERROR(AH838/H838,0)</f>
        <v>0</v>
      </c>
    </row>
    <row r="839" spans="2:62">
      <c r="B839">
        <v>158</v>
      </c>
      <c r="C839" t="s">
        <v>936</v>
      </c>
      <c r="D839" t="b">
        <v>0</v>
      </c>
      <c r="E839" s="2">
        <v>1201</v>
      </c>
      <c r="F839" s="2">
        <v>905</v>
      </c>
      <c r="G839" s="2">
        <v>5</v>
      </c>
      <c r="H839" s="2">
        <v>900</v>
      </c>
      <c r="I839" s="2">
        <v>616</v>
      </c>
      <c r="J839" s="2">
        <v>2</v>
      </c>
      <c r="K839" s="2">
        <v>0</v>
      </c>
      <c r="L839" s="2">
        <v>0</v>
      </c>
      <c r="M839" s="2">
        <v>0</v>
      </c>
      <c r="N839" s="2">
        <v>0</v>
      </c>
      <c r="O839" s="2">
        <v>15</v>
      </c>
      <c r="P839" s="2">
        <v>0</v>
      </c>
      <c r="Q839" s="2">
        <v>0</v>
      </c>
      <c r="R839" s="2">
        <v>0</v>
      </c>
      <c r="S839" s="2">
        <v>0</v>
      </c>
      <c r="T839" s="2">
        <v>26</v>
      </c>
      <c r="U839" s="2">
        <v>10</v>
      </c>
      <c r="V839" s="2">
        <v>25</v>
      </c>
      <c r="W839" s="2">
        <v>100</v>
      </c>
      <c r="X839" s="2">
        <v>0</v>
      </c>
      <c r="Y839" s="2">
        <v>0</v>
      </c>
      <c r="Z839" s="2">
        <v>0</v>
      </c>
      <c r="AA839" s="2">
        <v>0</v>
      </c>
      <c r="AB839" s="2">
        <v>94</v>
      </c>
      <c r="AC839" s="2">
        <v>0</v>
      </c>
      <c r="AD839" s="2">
        <v>0</v>
      </c>
      <c r="AE839" s="2">
        <v>10</v>
      </c>
      <c r="AF839" s="2">
        <v>0</v>
      </c>
      <c r="AG839" s="2">
        <v>0</v>
      </c>
      <c r="AH839" s="2">
        <v>2</v>
      </c>
      <c r="AI839" s="3">
        <f>IFERROR(F839/E839,"")</f>
        <v>0</v>
      </c>
      <c r="AJ839" s="3">
        <f>IFERROR(G839/F839,"")</f>
        <v>0</v>
      </c>
      <c r="AK839" s="3">
        <f>IFERROR(I839/H839,0)</f>
        <v>0</v>
      </c>
      <c r="AL839" s="3">
        <f>IFERROR(J839/H839,0)</f>
        <v>0</v>
      </c>
      <c r="AM839" s="3">
        <f>IFERROR(K839/H839,0)</f>
        <v>0</v>
      </c>
      <c r="AN839" s="3">
        <f>IFERROR(L839/H839,0)</f>
        <v>0</v>
      </c>
      <c r="AO839" s="3">
        <f>IFERROR(M839/H839,0)</f>
        <v>0</v>
      </c>
      <c r="AP839" s="3">
        <f>IFERROR(N839/H839,0)</f>
        <v>0</v>
      </c>
      <c r="AQ839" s="3">
        <f>IFERROR(O839/H839,0)</f>
        <v>0</v>
      </c>
      <c r="AR839" s="3">
        <f>IFERROR(P839/H839,0)</f>
        <v>0</v>
      </c>
      <c r="AS839" s="3">
        <f>IFERROR(Q839/H839,0)</f>
        <v>0</v>
      </c>
      <c r="AT839" s="3">
        <f>IFERROR(R839/H839,0)</f>
        <v>0</v>
      </c>
      <c r="AU839" s="3">
        <f>IFERROR(S839/H839,0)</f>
        <v>0</v>
      </c>
      <c r="AV839" s="3">
        <f>IFERROR(T839/H839,0)</f>
        <v>0</v>
      </c>
      <c r="AW839" s="3">
        <f>IFERROR(U839/H839,0)</f>
        <v>0</v>
      </c>
      <c r="AX839" s="3">
        <f>IFERROR(V839/H839,0)</f>
        <v>0</v>
      </c>
      <c r="AY839" s="3">
        <f>IFERROR(W839/H839,0)</f>
        <v>0</v>
      </c>
      <c r="AZ839" s="3">
        <f>IFERROR(X839/H839,0)</f>
        <v>0</v>
      </c>
      <c r="BA839" s="3">
        <f>IFERROR(Y839/H839,0)</f>
        <v>0</v>
      </c>
      <c r="BB839" s="3">
        <f>IFERROR(Z839/H839,0)</f>
        <v>0</v>
      </c>
      <c r="BC839" s="3">
        <f>IFERROR(AA839/H839,0)</f>
        <v>0</v>
      </c>
      <c r="BD839" s="3">
        <f>IFERROR(AB839/H839,0)</f>
        <v>0</v>
      </c>
      <c r="BE839" s="3">
        <f>IFERROR(AC839/H839,0)</f>
        <v>0</v>
      </c>
      <c r="BF839" s="3">
        <f>IFERROR(AD839/H839,0)</f>
        <v>0</v>
      </c>
      <c r="BG839" s="3">
        <f>IFERROR(AE839/H839,0)</f>
        <v>0</v>
      </c>
      <c r="BH839" s="3">
        <f>IFERROR(AF839/H839,0)</f>
        <v>0</v>
      </c>
      <c r="BI839" s="3">
        <f>IFERROR(AG839/H839,0)</f>
        <v>0</v>
      </c>
      <c r="BJ839" s="3">
        <f>IFERROR(AH839/H839,0)</f>
        <v>0</v>
      </c>
    </row>
    <row r="840" spans="2:62">
      <c r="B840">
        <v>1041</v>
      </c>
      <c r="C840" t="s">
        <v>937</v>
      </c>
      <c r="D840" t="b">
        <v>0</v>
      </c>
      <c r="E840" s="2">
        <v>349</v>
      </c>
      <c r="F840" s="2">
        <v>152</v>
      </c>
      <c r="G840" s="2">
        <v>5</v>
      </c>
      <c r="H840" s="2">
        <v>147</v>
      </c>
      <c r="I840" s="2">
        <v>0</v>
      </c>
      <c r="J840" s="2">
        <v>0</v>
      </c>
      <c r="K840" s="2">
        <v>139</v>
      </c>
      <c r="L840" s="2">
        <v>0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</v>
      </c>
      <c r="T840" s="2">
        <v>0</v>
      </c>
      <c r="U840" s="2">
        <v>0</v>
      </c>
      <c r="V840" s="2">
        <v>1</v>
      </c>
      <c r="W840" s="2">
        <v>0</v>
      </c>
      <c r="X840" s="2">
        <v>0</v>
      </c>
      <c r="Y840" s="2">
        <v>0</v>
      </c>
      <c r="Z840" s="2">
        <v>0</v>
      </c>
      <c r="AA840" s="2">
        <v>3</v>
      </c>
      <c r="AB840" s="2">
        <v>0</v>
      </c>
      <c r="AC840" s="2">
        <v>0</v>
      </c>
      <c r="AD840" s="2">
        <v>1</v>
      </c>
      <c r="AE840" s="2">
        <v>0</v>
      </c>
      <c r="AF840" s="2">
        <v>0</v>
      </c>
      <c r="AG840" s="2">
        <v>0</v>
      </c>
      <c r="AH840" s="2">
        <v>2</v>
      </c>
      <c r="AI840" s="3">
        <f>IFERROR(F840/E840,"")</f>
        <v>0</v>
      </c>
      <c r="AJ840" s="3">
        <f>IFERROR(G840/F840,"")</f>
        <v>0</v>
      </c>
      <c r="AK840" s="3">
        <f>IFERROR(I840/H840,0)</f>
        <v>0</v>
      </c>
      <c r="AL840" s="3">
        <f>IFERROR(J840/H840,0)</f>
        <v>0</v>
      </c>
      <c r="AM840" s="3">
        <f>IFERROR(K840/H840,0)</f>
        <v>0</v>
      </c>
      <c r="AN840" s="3">
        <f>IFERROR(L840/H840,0)</f>
        <v>0</v>
      </c>
      <c r="AO840" s="3">
        <f>IFERROR(M840/H840,0)</f>
        <v>0</v>
      </c>
      <c r="AP840" s="3">
        <f>IFERROR(N840/H840,0)</f>
        <v>0</v>
      </c>
      <c r="AQ840" s="3">
        <f>IFERROR(O840/H840,0)</f>
        <v>0</v>
      </c>
      <c r="AR840" s="3">
        <f>IFERROR(P840/H840,0)</f>
        <v>0</v>
      </c>
      <c r="AS840" s="3">
        <f>IFERROR(Q840/H840,0)</f>
        <v>0</v>
      </c>
      <c r="AT840" s="3">
        <f>IFERROR(R840/H840,0)</f>
        <v>0</v>
      </c>
      <c r="AU840" s="3">
        <f>IFERROR(S840/H840,0)</f>
        <v>0</v>
      </c>
      <c r="AV840" s="3">
        <f>IFERROR(T840/H840,0)</f>
        <v>0</v>
      </c>
      <c r="AW840" s="3">
        <f>IFERROR(U840/H840,0)</f>
        <v>0</v>
      </c>
      <c r="AX840" s="3">
        <f>IFERROR(V840/H840,0)</f>
        <v>0</v>
      </c>
      <c r="AY840" s="3">
        <f>IFERROR(W840/H840,0)</f>
        <v>0</v>
      </c>
      <c r="AZ840" s="3">
        <f>IFERROR(X840/H840,0)</f>
        <v>0</v>
      </c>
      <c r="BA840" s="3">
        <f>IFERROR(Y840/H840,0)</f>
        <v>0</v>
      </c>
      <c r="BB840" s="3">
        <f>IFERROR(Z840/H840,0)</f>
        <v>0</v>
      </c>
      <c r="BC840" s="3">
        <f>IFERROR(AA840/H840,0)</f>
        <v>0</v>
      </c>
      <c r="BD840" s="3">
        <f>IFERROR(AB840/H840,0)</f>
        <v>0</v>
      </c>
      <c r="BE840" s="3">
        <f>IFERROR(AC840/H840,0)</f>
        <v>0</v>
      </c>
      <c r="BF840" s="3">
        <f>IFERROR(AD840/H840,0)</f>
        <v>0</v>
      </c>
      <c r="BG840" s="3">
        <f>IFERROR(AE840/H840,0)</f>
        <v>0</v>
      </c>
      <c r="BH840" s="3">
        <f>IFERROR(AF840/H840,0)</f>
        <v>0</v>
      </c>
      <c r="BI840" s="3">
        <f>IFERROR(AG840/H840,0)</f>
        <v>0</v>
      </c>
      <c r="BJ840" s="3">
        <f>IFERROR(AH840/H840,0)</f>
        <v>0</v>
      </c>
    </row>
    <row r="841" spans="2:62">
      <c r="B841">
        <v>1372</v>
      </c>
      <c r="C841" t="s">
        <v>938</v>
      </c>
      <c r="D841" t="b">
        <v>0</v>
      </c>
      <c r="E841" s="2">
        <v>193</v>
      </c>
      <c r="F841" s="2">
        <v>170</v>
      </c>
      <c r="G841" s="2">
        <v>0</v>
      </c>
      <c r="H841" s="2">
        <v>170</v>
      </c>
      <c r="I841" s="2">
        <v>2</v>
      </c>
      <c r="J841" s="2">
        <v>2</v>
      </c>
      <c r="K841" s="2">
        <v>0</v>
      </c>
      <c r="L841" s="2">
        <v>0</v>
      </c>
      <c r="M841" s="2">
        <v>0</v>
      </c>
      <c r="N841" s="2">
        <v>0</v>
      </c>
      <c r="O841" s="2">
        <v>75</v>
      </c>
      <c r="P841" s="2">
        <v>0</v>
      </c>
      <c r="Q841" s="2">
        <v>0</v>
      </c>
      <c r="R841" s="2">
        <v>0</v>
      </c>
      <c r="S841" s="2">
        <v>0</v>
      </c>
      <c r="T841" s="2">
        <v>6</v>
      </c>
      <c r="U841" s="2">
        <v>0</v>
      </c>
      <c r="V841" s="2">
        <v>40</v>
      </c>
      <c r="W841" s="2">
        <v>0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  <c r="AC841" s="2">
        <v>0</v>
      </c>
      <c r="AD841" s="2">
        <v>0</v>
      </c>
      <c r="AE841" s="2">
        <v>1</v>
      </c>
      <c r="AF841" s="2">
        <v>37</v>
      </c>
      <c r="AG841" s="2">
        <v>0</v>
      </c>
      <c r="AH841" s="2">
        <v>7</v>
      </c>
      <c r="AI841" s="3">
        <f>IFERROR(F841/E841,"")</f>
        <v>0</v>
      </c>
      <c r="AJ841" s="3">
        <f>IFERROR(G841/F841,"")</f>
        <v>0</v>
      </c>
      <c r="AK841" s="3">
        <f>IFERROR(I841/H841,0)</f>
        <v>0</v>
      </c>
      <c r="AL841" s="3">
        <f>IFERROR(J841/H841,0)</f>
        <v>0</v>
      </c>
      <c r="AM841" s="3">
        <f>IFERROR(K841/H841,0)</f>
        <v>0</v>
      </c>
      <c r="AN841" s="3">
        <f>IFERROR(L841/H841,0)</f>
        <v>0</v>
      </c>
      <c r="AO841" s="3">
        <f>IFERROR(M841/H841,0)</f>
        <v>0</v>
      </c>
      <c r="AP841" s="3">
        <f>IFERROR(N841/H841,0)</f>
        <v>0</v>
      </c>
      <c r="AQ841" s="3">
        <f>IFERROR(O841/H841,0)</f>
        <v>0</v>
      </c>
      <c r="AR841" s="3">
        <f>IFERROR(P841/H841,0)</f>
        <v>0</v>
      </c>
      <c r="AS841" s="3">
        <f>IFERROR(Q841/H841,0)</f>
        <v>0</v>
      </c>
      <c r="AT841" s="3">
        <f>IFERROR(R841/H841,0)</f>
        <v>0</v>
      </c>
      <c r="AU841" s="3">
        <f>IFERROR(S841/H841,0)</f>
        <v>0</v>
      </c>
      <c r="AV841" s="3">
        <f>IFERROR(T841/H841,0)</f>
        <v>0</v>
      </c>
      <c r="AW841" s="3">
        <f>IFERROR(U841/H841,0)</f>
        <v>0</v>
      </c>
      <c r="AX841" s="3">
        <f>IFERROR(V841/H841,0)</f>
        <v>0</v>
      </c>
      <c r="AY841" s="3">
        <f>IFERROR(W841/H841,0)</f>
        <v>0</v>
      </c>
      <c r="AZ841" s="3">
        <f>IFERROR(X841/H841,0)</f>
        <v>0</v>
      </c>
      <c r="BA841" s="3">
        <f>IFERROR(Y841/H841,0)</f>
        <v>0</v>
      </c>
      <c r="BB841" s="3">
        <f>IFERROR(Z841/H841,0)</f>
        <v>0</v>
      </c>
      <c r="BC841" s="3">
        <f>IFERROR(AA841/H841,0)</f>
        <v>0</v>
      </c>
      <c r="BD841" s="3">
        <f>IFERROR(AB841/H841,0)</f>
        <v>0</v>
      </c>
      <c r="BE841" s="3">
        <f>IFERROR(AC841/H841,0)</f>
        <v>0</v>
      </c>
      <c r="BF841" s="3">
        <f>IFERROR(AD841/H841,0)</f>
        <v>0</v>
      </c>
      <c r="BG841" s="3">
        <f>IFERROR(AE841/H841,0)</f>
        <v>0</v>
      </c>
      <c r="BH841" s="3">
        <f>IFERROR(AF841/H841,0)</f>
        <v>0</v>
      </c>
      <c r="BI841" s="3">
        <f>IFERROR(AG841/H841,0)</f>
        <v>0</v>
      </c>
      <c r="BJ841" s="3">
        <f>IFERROR(AH841/H841,0)</f>
        <v>0</v>
      </c>
    </row>
    <row r="842" spans="2:62">
      <c r="B842">
        <v>435</v>
      </c>
      <c r="C842" t="s">
        <v>939</v>
      </c>
      <c r="D842" t="b">
        <v>0</v>
      </c>
      <c r="E842" s="2">
        <v>548</v>
      </c>
      <c r="F842" s="2">
        <v>437</v>
      </c>
      <c r="G842" s="2">
        <v>0</v>
      </c>
      <c r="H842" s="2">
        <v>437</v>
      </c>
      <c r="I842" s="2">
        <v>316</v>
      </c>
      <c r="J842" s="2">
        <v>1</v>
      </c>
      <c r="K842" s="2">
        <v>0</v>
      </c>
      <c r="L842" s="2">
        <v>0</v>
      </c>
      <c r="M842" s="2">
        <v>0</v>
      </c>
      <c r="N842" s="2">
        <v>0</v>
      </c>
      <c r="O842" s="2">
        <v>6</v>
      </c>
      <c r="P842" s="2">
        <v>0</v>
      </c>
      <c r="Q842" s="2">
        <v>0</v>
      </c>
      <c r="R842" s="2">
        <v>0</v>
      </c>
      <c r="S842" s="2">
        <v>0</v>
      </c>
      <c r="T842" s="2">
        <v>15</v>
      </c>
      <c r="U842" s="2">
        <v>1</v>
      </c>
      <c r="V842" s="2">
        <v>9</v>
      </c>
      <c r="W842" s="2">
        <v>38</v>
      </c>
      <c r="X842" s="2">
        <v>0</v>
      </c>
      <c r="Y842" s="2">
        <v>0</v>
      </c>
      <c r="Z842" s="2">
        <v>0</v>
      </c>
      <c r="AA842" s="2">
        <v>0</v>
      </c>
      <c r="AB842" s="2">
        <v>43</v>
      </c>
      <c r="AC842" s="2">
        <v>0</v>
      </c>
      <c r="AD842" s="2">
        <v>0</v>
      </c>
      <c r="AE842" s="2">
        <v>3</v>
      </c>
      <c r="AF842" s="2">
        <v>3</v>
      </c>
      <c r="AG842" s="2">
        <v>0</v>
      </c>
      <c r="AH842" s="2">
        <v>2</v>
      </c>
      <c r="AI842" s="3">
        <f>IFERROR(F842/E842,"")</f>
        <v>0</v>
      </c>
      <c r="AJ842" s="3">
        <f>IFERROR(G842/F842,"")</f>
        <v>0</v>
      </c>
      <c r="AK842" s="3">
        <f>IFERROR(I842/H842,0)</f>
        <v>0</v>
      </c>
      <c r="AL842" s="3">
        <f>IFERROR(J842/H842,0)</f>
        <v>0</v>
      </c>
      <c r="AM842" s="3">
        <f>IFERROR(K842/H842,0)</f>
        <v>0</v>
      </c>
      <c r="AN842" s="3">
        <f>IFERROR(L842/H842,0)</f>
        <v>0</v>
      </c>
      <c r="AO842" s="3">
        <f>IFERROR(M842/H842,0)</f>
        <v>0</v>
      </c>
      <c r="AP842" s="3">
        <f>IFERROR(N842/H842,0)</f>
        <v>0</v>
      </c>
      <c r="AQ842" s="3">
        <f>IFERROR(O842/H842,0)</f>
        <v>0</v>
      </c>
      <c r="AR842" s="3">
        <f>IFERROR(P842/H842,0)</f>
        <v>0</v>
      </c>
      <c r="AS842" s="3">
        <f>IFERROR(Q842/H842,0)</f>
        <v>0</v>
      </c>
      <c r="AT842" s="3">
        <f>IFERROR(R842/H842,0)</f>
        <v>0</v>
      </c>
      <c r="AU842" s="3">
        <f>IFERROR(S842/H842,0)</f>
        <v>0</v>
      </c>
      <c r="AV842" s="3">
        <f>IFERROR(T842/H842,0)</f>
        <v>0</v>
      </c>
      <c r="AW842" s="3">
        <f>IFERROR(U842/H842,0)</f>
        <v>0</v>
      </c>
      <c r="AX842" s="3">
        <f>IFERROR(V842/H842,0)</f>
        <v>0</v>
      </c>
      <c r="AY842" s="3">
        <f>IFERROR(W842/H842,0)</f>
        <v>0</v>
      </c>
      <c r="AZ842" s="3">
        <f>IFERROR(X842/H842,0)</f>
        <v>0</v>
      </c>
      <c r="BA842" s="3">
        <f>IFERROR(Y842/H842,0)</f>
        <v>0</v>
      </c>
      <c r="BB842" s="3">
        <f>IFERROR(Z842/H842,0)</f>
        <v>0</v>
      </c>
      <c r="BC842" s="3">
        <f>IFERROR(AA842/H842,0)</f>
        <v>0</v>
      </c>
      <c r="BD842" s="3">
        <f>IFERROR(AB842/H842,0)</f>
        <v>0</v>
      </c>
      <c r="BE842" s="3">
        <f>IFERROR(AC842/H842,0)</f>
        <v>0</v>
      </c>
      <c r="BF842" s="3">
        <f>IFERROR(AD842/H842,0)</f>
        <v>0</v>
      </c>
      <c r="BG842" s="3">
        <f>IFERROR(AE842/H842,0)</f>
        <v>0</v>
      </c>
      <c r="BH842" s="3">
        <f>IFERROR(AF842/H842,0)</f>
        <v>0</v>
      </c>
      <c r="BI842" s="3">
        <f>IFERROR(AG842/H842,0)</f>
        <v>0</v>
      </c>
      <c r="BJ842" s="3">
        <f>IFERROR(AH842/H842,0)</f>
        <v>0</v>
      </c>
    </row>
    <row r="843" spans="2:62">
      <c r="B843">
        <v>1061</v>
      </c>
      <c r="C843" t="s">
        <v>940</v>
      </c>
      <c r="D843" t="b">
        <v>0</v>
      </c>
      <c r="E843" s="2">
        <v>39087</v>
      </c>
      <c r="F843" s="2">
        <v>22586</v>
      </c>
      <c r="G843" s="2">
        <v>472</v>
      </c>
      <c r="H843" s="2">
        <v>22114</v>
      </c>
      <c r="I843" s="2">
        <v>2269</v>
      </c>
      <c r="J843" s="2">
        <v>80</v>
      </c>
      <c r="K843" s="2">
        <v>3599</v>
      </c>
      <c r="L843" s="2">
        <v>2</v>
      </c>
      <c r="M843" s="2">
        <v>4</v>
      </c>
      <c r="N843" s="2">
        <v>5</v>
      </c>
      <c r="O843" s="2">
        <v>921</v>
      </c>
      <c r="P843" s="2">
        <v>1</v>
      </c>
      <c r="Q843" s="2">
        <v>2</v>
      </c>
      <c r="R843" s="2">
        <v>0</v>
      </c>
      <c r="S843" s="2">
        <v>21</v>
      </c>
      <c r="T843" s="2">
        <v>1618</v>
      </c>
      <c r="U843" s="2">
        <v>4715</v>
      </c>
      <c r="V843" s="2">
        <v>6054</v>
      </c>
      <c r="W843" s="2">
        <v>350</v>
      </c>
      <c r="X843" s="2">
        <v>16</v>
      </c>
      <c r="Y843" s="2">
        <v>6</v>
      </c>
      <c r="Z843" s="2">
        <v>1</v>
      </c>
      <c r="AA843" s="2">
        <v>30</v>
      </c>
      <c r="AB843" s="2">
        <v>1371</v>
      </c>
      <c r="AC843" s="2">
        <v>11</v>
      </c>
      <c r="AD843" s="2">
        <v>15</v>
      </c>
      <c r="AE843" s="2">
        <v>268</v>
      </c>
      <c r="AF843" s="2">
        <v>439</v>
      </c>
      <c r="AG843" s="2">
        <v>29</v>
      </c>
      <c r="AH843" s="2">
        <v>287</v>
      </c>
      <c r="AI843" s="3">
        <f>IFERROR(F843/E843,"")</f>
        <v>0</v>
      </c>
      <c r="AJ843" s="3">
        <f>IFERROR(G843/F843,"")</f>
        <v>0</v>
      </c>
      <c r="AK843" s="3">
        <f>IFERROR(I843/H843,0)</f>
        <v>0</v>
      </c>
      <c r="AL843" s="3">
        <f>IFERROR(J843/H843,0)</f>
        <v>0</v>
      </c>
      <c r="AM843" s="3">
        <f>IFERROR(K843/H843,0)</f>
        <v>0</v>
      </c>
      <c r="AN843" s="3">
        <f>IFERROR(L843/H843,0)</f>
        <v>0</v>
      </c>
      <c r="AO843" s="3">
        <f>IFERROR(M843/H843,0)</f>
        <v>0</v>
      </c>
      <c r="AP843" s="3">
        <f>IFERROR(N843/H843,0)</f>
        <v>0</v>
      </c>
      <c r="AQ843" s="3">
        <f>IFERROR(O843/H843,0)</f>
        <v>0</v>
      </c>
      <c r="AR843" s="3">
        <f>IFERROR(P843/H843,0)</f>
        <v>0</v>
      </c>
      <c r="AS843" s="3">
        <f>IFERROR(Q843/H843,0)</f>
        <v>0</v>
      </c>
      <c r="AT843" s="3">
        <f>IFERROR(R843/H843,0)</f>
        <v>0</v>
      </c>
      <c r="AU843" s="3">
        <f>IFERROR(S843/H843,0)</f>
        <v>0</v>
      </c>
      <c r="AV843" s="3">
        <f>IFERROR(T843/H843,0)</f>
        <v>0</v>
      </c>
      <c r="AW843" s="3">
        <f>IFERROR(U843/H843,0)</f>
        <v>0</v>
      </c>
      <c r="AX843" s="3">
        <f>IFERROR(V843/H843,0)</f>
        <v>0</v>
      </c>
      <c r="AY843" s="3">
        <f>IFERROR(W843/H843,0)</f>
        <v>0</v>
      </c>
      <c r="AZ843" s="3">
        <f>IFERROR(X843/H843,0)</f>
        <v>0</v>
      </c>
      <c r="BA843" s="3">
        <f>IFERROR(Y843/H843,0)</f>
        <v>0</v>
      </c>
      <c r="BB843" s="3">
        <f>IFERROR(Z843/H843,0)</f>
        <v>0</v>
      </c>
      <c r="BC843" s="3">
        <f>IFERROR(AA843/H843,0)</f>
        <v>0</v>
      </c>
      <c r="BD843" s="3">
        <f>IFERROR(AB843/H843,0)</f>
        <v>0</v>
      </c>
      <c r="BE843" s="3">
        <f>IFERROR(AC843/H843,0)</f>
        <v>0</v>
      </c>
      <c r="BF843" s="3">
        <f>IFERROR(AD843/H843,0)</f>
        <v>0</v>
      </c>
      <c r="BG843" s="3">
        <f>IFERROR(AE843/H843,0)</f>
        <v>0</v>
      </c>
      <c r="BH843" s="3">
        <f>IFERROR(AF843/H843,0)</f>
        <v>0</v>
      </c>
      <c r="BI843" s="3">
        <f>IFERROR(AG843/H843,0)</f>
        <v>0</v>
      </c>
      <c r="BJ843" s="3">
        <f>IFERROR(AH843/H843,0)</f>
        <v>0</v>
      </c>
    </row>
    <row r="844" spans="2:62">
      <c r="B844">
        <v>7300</v>
      </c>
      <c r="C844" t="s">
        <v>941</v>
      </c>
      <c r="D844" t="b">
        <v>0</v>
      </c>
      <c r="E844" s="2">
        <v>53232</v>
      </c>
      <c r="F844" s="2">
        <v>32689</v>
      </c>
      <c r="G844" s="2">
        <v>290</v>
      </c>
      <c r="H844" s="2">
        <v>32399</v>
      </c>
      <c r="I844" s="2">
        <v>869</v>
      </c>
      <c r="J844" s="2">
        <v>9</v>
      </c>
      <c r="K844" s="2">
        <v>29881</v>
      </c>
      <c r="L844" s="2">
        <v>4</v>
      </c>
      <c r="M844" s="2">
        <v>3</v>
      </c>
      <c r="N844" s="2">
        <v>0</v>
      </c>
      <c r="O844" s="2">
        <v>6</v>
      </c>
      <c r="P844" s="2">
        <v>2</v>
      </c>
      <c r="Q844" s="2">
        <v>1</v>
      </c>
      <c r="R844" s="2">
        <v>0</v>
      </c>
      <c r="S844" s="2">
        <v>7</v>
      </c>
      <c r="T844" s="2">
        <v>136</v>
      </c>
      <c r="U844" s="2">
        <v>126</v>
      </c>
      <c r="V844" s="2">
        <v>343</v>
      </c>
      <c r="W844" s="2">
        <v>677</v>
      </c>
      <c r="X844" s="2">
        <v>4</v>
      </c>
      <c r="Y844" s="2">
        <v>4</v>
      </c>
      <c r="Z844" s="2">
        <v>10</v>
      </c>
      <c r="AA844" s="2">
        <v>110</v>
      </c>
      <c r="AB844" s="2">
        <v>70</v>
      </c>
      <c r="AC844" s="2">
        <v>4</v>
      </c>
      <c r="AD844" s="2">
        <v>9</v>
      </c>
      <c r="AE844" s="2">
        <v>43</v>
      </c>
      <c r="AF844" s="2">
        <v>12</v>
      </c>
      <c r="AG844" s="2">
        <v>6</v>
      </c>
      <c r="AH844" s="2">
        <v>63</v>
      </c>
      <c r="AI844" s="3">
        <f>IFERROR(F844/E844,"")</f>
        <v>0</v>
      </c>
      <c r="AJ844" s="3">
        <f>IFERROR(G844/F844,"")</f>
        <v>0</v>
      </c>
      <c r="AK844" s="3">
        <f>IFERROR(I844/H844,0)</f>
        <v>0</v>
      </c>
      <c r="AL844" s="3">
        <f>IFERROR(J844/H844,0)</f>
        <v>0</v>
      </c>
      <c r="AM844" s="3">
        <f>IFERROR(K844/H844,0)</f>
        <v>0</v>
      </c>
      <c r="AN844" s="3">
        <f>IFERROR(L844/H844,0)</f>
        <v>0</v>
      </c>
      <c r="AO844" s="3">
        <f>IFERROR(M844/H844,0)</f>
        <v>0</v>
      </c>
      <c r="AP844" s="3">
        <f>IFERROR(N844/H844,0)</f>
        <v>0</v>
      </c>
      <c r="AQ844" s="3">
        <f>IFERROR(O844/H844,0)</f>
        <v>0</v>
      </c>
      <c r="AR844" s="3">
        <f>IFERROR(P844/H844,0)</f>
        <v>0</v>
      </c>
      <c r="AS844" s="3">
        <f>IFERROR(Q844/H844,0)</f>
        <v>0</v>
      </c>
      <c r="AT844" s="3">
        <f>IFERROR(R844/H844,0)</f>
        <v>0</v>
      </c>
      <c r="AU844" s="3">
        <f>IFERROR(S844/H844,0)</f>
        <v>0</v>
      </c>
      <c r="AV844" s="3">
        <f>IFERROR(T844/H844,0)</f>
        <v>0</v>
      </c>
      <c r="AW844" s="3">
        <f>IFERROR(U844/H844,0)</f>
        <v>0</v>
      </c>
      <c r="AX844" s="3">
        <f>IFERROR(V844/H844,0)</f>
        <v>0</v>
      </c>
      <c r="AY844" s="3">
        <f>IFERROR(W844/H844,0)</f>
        <v>0</v>
      </c>
      <c r="AZ844" s="3">
        <f>IFERROR(X844/H844,0)</f>
        <v>0</v>
      </c>
      <c r="BA844" s="3">
        <f>IFERROR(Y844/H844,0)</f>
        <v>0</v>
      </c>
      <c r="BB844" s="3">
        <f>IFERROR(Z844/H844,0)</f>
        <v>0</v>
      </c>
      <c r="BC844" s="3">
        <f>IFERROR(AA844/H844,0)</f>
        <v>0</v>
      </c>
      <c r="BD844" s="3">
        <f>IFERROR(AB844/H844,0)</f>
        <v>0</v>
      </c>
      <c r="BE844" s="3">
        <f>IFERROR(AC844/H844,0)</f>
        <v>0</v>
      </c>
      <c r="BF844" s="3">
        <f>IFERROR(AD844/H844,0)</f>
        <v>0</v>
      </c>
      <c r="BG844" s="3">
        <f>IFERROR(AE844/H844,0)</f>
        <v>0</v>
      </c>
      <c r="BH844" s="3">
        <f>IFERROR(AF844/H844,0)</f>
        <v>0</v>
      </c>
      <c r="BI844" s="3">
        <f>IFERROR(AG844/H844,0)</f>
        <v>0</v>
      </c>
      <c r="BJ844" s="3">
        <f>IFERROR(AH844/H844,0)</f>
        <v>0</v>
      </c>
    </row>
    <row r="845" spans="2:62">
      <c r="B845">
        <v>2500</v>
      </c>
      <c r="C845" t="s">
        <v>942</v>
      </c>
      <c r="D845" t="b">
        <v>0</v>
      </c>
      <c r="E845" s="2">
        <v>19318</v>
      </c>
      <c r="F845" s="2">
        <v>12999</v>
      </c>
      <c r="G845" s="2">
        <v>170</v>
      </c>
      <c r="H845" s="2">
        <v>12829</v>
      </c>
      <c r="I845" s="2">
        <v>2475</v>
      </c>
      <c r="J845" s="2">
        <v>95</v>
      </c>
      <c r="K845" s="2">
        <v>110</v>
      </c>
      <c r="L845" s="2">
        <v>2</v>
      </c>
      <c r="M845" s="2">
        <v>1</v>
      </c>
      <c r="N845" s="2">
        <v>1</v>
      </c>
      <c r="O845" s="2">
        <v>570</v>
      </c>
      <c r="P845" s="2">
        <v>0</v>
      </c>
      <c r="Q845" s="2">
        <v>1</v>
      </c>
      <c r="R845" s="2">
        <v>0</v>
      </c>
      <c r="S845" s="2">
        <v>0</v>
      </c>
      <c r="T845" s="2">
        <v>1367</v>
      </c>
      <c r="U845" s="2">
        <v>1569</v>
      </c>
      <c r="V845" s="2">
        <v>3955</v>
      </c>
      <c r="W845" s="2">
        <v>228</v>
      </c>
      <c r="X845" s="2">
        <v>7</v>
      </c>
      <c r="Y845" s="2">
        <v>4</v>
      </c>
      <c r="Z845" s="2">
        <v>1</v>
      </c>
      <c r="AA845" s="2">
        <v>2</v>
      </c>
      <c r="AB845" s="2">
        <v>1671</v>
      </c>
      <c r="AC845" s="2">
        <v>2</v>
      </c>
      <c r="AD845" s="2">
        <v>7</v>
      </c>
      <c r="AE845" s="2">
        <v>205</v>
      </c>
      <c r="AF845" s="2">
        <v>76</v>
      </c>
      <c r="AG845" s="2">
        <v>14</v>
      </c>
      <c r="AH845" s="2">
        <v>466</v>
      </c>
      <c r="AI845" s="3">
        <f>IFERROR(F845/E845,"")</f>
        <v>0</v>
      </c>
      <c r="AJ845" s="3">
        <f>IFERROR(G845/F845,"")</f>
        <v>0</v>
      </c>
      <c r="AK845" s="3">
        <f>IFERROR(I845/H845,0)</f>
        <v>0</v>
      </c>
      <c r="AL845" s="3">
        <f>IFERROR(J845/H845,0)</f>
        <v>0</v>
      </c>
      <c r="AM845" s="3">
        <f>IFERROR(K845/H845,0)</f>
        <v>0</v>
      </c>
      <c r="AN845" s="3">
        <f>IFERROR(L845/H845,0)</f>
        <v>0</v>
      </c>
      <c r="AO845" s="3">
        <f>IFERROR(M845/H845,0)</f>
        <v>0</v>
      </c>
      <c r="AP845" s="3">
        <f>IFERROR(N845/H845,0)</f>
        <v>0</v>
      </c>
      <c r="AQ845" s="3">
        <f>IFERROR(O845/H845,0)</f>
        <v>0</v>
      </c>
      <c r="AR845" s="3">
        <f>IFERROR(P845/H845,0)</f>
        <v>0</v>
      </c>
      <c r="AS845" s="3">
        <f>IFERROR(Q845/H845,0)</f>
        <v>0</v>
      </c>
      <c r="AT845" s="3">
        <f>IFERROR(R845/H845,0)</f>
        <v>0</v>
      </c>
      <c r="AU845" s="3">
        <f>IFERROR(S845/H845,0)</f>
        <v>0</v>
      </c>
      <c r="AV845" s="3">
        <f>IFERROR(T845/H845,0)</f>
        <v>0</v>
      </c>
      <c r="AW845" s="3">
        <f>IFERROR(U845/H845,0)</f>
        <v>0</v>
      </c>
      <c r="AX845" s="3">
        <f>IFERROR(V845/H845,0)</f>
        <v>0</v>
      </c>
      <c r="AY845" s="3">
        <f>IFERROR(W845/H845,0)</f>
        <v>0</v>
      </c>
      <c r="AZ845" s="3">
        <f>IFERROR(X845/H845,0)</f>
        <v>0</v>
      </c>
      <c r="BA845" s="3">
        <f>IFERROR(Y845/H845,0)</f>
        <v>0</v>
      </c>
      <c r="BB845" s="3">
        <f>IFERROR(Z845/H845,0)</f>
        <v>0</v>
      </c>
      <c r="BC845" s="3">
        <f>IFERROR(AA845/H845,0)</f>
        <v>0</v>
      </c>
      <c r="BD845" s="3">
        <f>IFERROR(AB845/H845,0)</f>
        <v>0</v>
      </c>
      <c r="BE845" s="3">
        <f>IFERROR(AC845/H845,0)</f>
        <v>0</v>
      </c>
      <c r="BF845" s="3">
        <f>IFERROR(AD845/H845,0)</f>
        <v>0</v>
      </c>
      <c r="BG845" s="3">
        <f>IFERROR(AE845/H845,0)</f>
        <v>0</v>
      </c>
      <c r="BH845" s="3">
        <f>IFERROR(AF845/H845,0)</f>
        <v>0</v>
      </c>
      <c r="BI845" s="3">
        <f>IFERROR(AG845/H845,0)</f>
        <v>0</v>
      </c>
      <c r="BJ845" s="3">
        <f>IFERROR(AH845/H845,0)</f>
        <v>0</v>
      </c>
    </row>
    <row r="846" spans="2:62">
      <c r="B846">
        <v>3555</v>
      </c>
      <c r="C846" t="s">
        <v>943</v>
      </c>
      <c r="D846" t="b">
        <v>0</v>
      </c>
      <c r="E846" s="2">
        <v>149</v>
      </c>
      <c r="F846" s="2">
        <v>105</v>
      </c>
      <c r="G846" s="2">
        <v>0</v>
      </c>
      <c r="H846" s="2">
        <v>105</v>
      </c>
      <c r="I846" s="2">
        <v>30</v>
      </c>
      <c r="J846" s="2">
        <v>0</v>
      </c>
      <c r="K846" s="2">
        <v>0</v>
      </c>
      <c r="L846" s="2">
        <v>0</v>
      </c>
      <c r="M846" s="2">
        <v>0</v>
      </c>
      <c r="N846" s="2">
        <v>0</v>
      </c>
      <c r="O846" s="2">
        <v>11</v>
      </c>
      <c r="P846" s="2">
        <v>0</v>
      </c>
      <c r="Q846" s="2">
        <v>0</v>
      </c>
      <c r="R846" s="2">
        <v>0</v>
      </c>
      <c r="S846" s="2">
        <v>0</v>
      </c>
      <c r="T846" s="2">
        <v>14</v>
      </c>
      <c r="U846" s="2">
        <v>3</v>
      </c>
      <c r="V846" s="2">
        <v>25</v>
      </c>
      <c r="W846" s="2">
        <v>3</v>
      </c>
      <c r="X846" s="2">
        <v>0</v>
      </c>
      <c r="Y846" s="2">
        <v>0</v>
      </c>
      <c r="Z846" s="2">
        <v>0</v>
      </c>
      <c r="AA846" s="2">
        <v>0</v>
      </c>
      <c r="AB846" s="2">
        <v>12</v>
      </c>
      <c r="AC846" s="2">
        <v>0</v>
      </c>
      <c r="AD846" s="2">
        <v>0</v>
      </c>
      <c r="AE846" s="2">
        <v>4</v>
      </c>
      <c r="AF846" s="2">
        <v>3</v>
      </c>
      <c r="AG846" s="2">
        <v>0</v>
      </c>
      <c r="AH846" s="2">
        <v>0</v>
      </c>
      <c r="AI846" s="3">
        <f>IFERROR(F846/E846,"")</f>
        <v>0</v>
      </c>
      <c r="AJ846" s="3">
        <f>IFERROR(G846/F846,"")</f>
        <v>0</v>
      </c>
      <c r="AK846" s="3">
        <f>IFERROR(I846/H846,0)</f>
        <v>0</v>
      </c>
      <c r="AL846" s="3">
        <f>IFERROR(J846/H846,0)</f>
        <v>0</v>
      </c>
      <c r="AM846" s="3">
        <f>IFERROR(K846/H846,0)</f>
        <v>0</v>
      </c>
      <c r="AN846" s="3">
        <f>IFERROR(L846/H846,0)</f>
        <v>0</v>
      </c>
      <c r="AO846" s="3">
        <f>IFERROR(M846/H846,0)</f>
        <v>0</v>
      </c>
      <c r="AP846" s="3">
        <f>IFERROR(N846/H846,0)</f>
        <v>0</v>
      </c>
      <c r="AQ846" s="3">
        <f>IFERROR(O846/H846,0)</f>
        <v>0</v>
      </c>
      <c r="AR846" s="3">
        <f>IFERROR(P846/H846,0)</f>
        <v>0</v>
      </c>
      <c r="AS846" s="3">
        <f>IFERROR(Q846/H846,0)</f>
        <v>0</v>
      </c>
      <c r="AT846" s="3">
        <f>IFERROR(R846/H846,0)</f>
        <v>0</v>
      </c>
      <c r="AU846" s="3">
        <f>IFERROR(S846/H846,0)</f>
        <v>0</v>
      </c>
      <c r="AV846" s="3">
        <f>IFERROR(T846/H846,0)</f>
        <v>0</v>
      </c>
      <c r="AW846" s="3">
        <f>IFERROR(U846/H846,0)</f>
        <v>0</v>
      </c>
      <c r="AX846" s="3">
        <f>IFERROR(V846/H846,0)</f>
        <v>0</v>
      </c>
      <c r="AY846" s="3">
        <f>IFERROR(W846/H846,0)</f>
        <v>0</v>
      </c>
      <c r="AZ846" s="3">
        <f>IFERROR(X846/H846,0)</f>
        <v>0</v>
      </c>
      <c r="BA846" s="3">
        <f>IFERROR(Y846/H846,0)</f>
        <v>0</v>
      </c>
      <c r="BB846" s="3">
        <f>IFERROR(Z846/H846,0)</f>
        <v>0</v>
      </c>
      <c r="BC846" s="3">
        <f>IFERROR(AA846/H846,0)</f>
        <v>0</v>
      </c>
      <c r="BD846" s="3">
        <f>IFERROR(AB846/H846,0)</f>
        <v>0</v>
      </c>
      <c r="BE846" s="3">
        <f>IFERROR(AC846/H846,0)</f>
        <v>0</v>
      </c>
      <c r="BF846" s="3">
        <f>IFERROR(AD846/H846,0)</f>
        <v>0</v>
      </c>
      <c r="BG846" s="3">
        <f>IFERROR(AE846/H846,0)</f>
        <v>0</v>
      </c>
      <c r="BH846" s="3">
        <f>IFERROR(AF846/H846,0)</f>
        <v>0</v>
      </c>
      <c r="BI846" s="3">
        <f>IFERROR(AG846/H846,0)</f>
        <v>0</v>
      </c>
      <c r="BJ846" s="3">
        <f>IFERROR(AH846/H846,0)</f>
        <v>0</v>
      </c>
    </row>
    <row r="847" spans="2:62">
      <c r="B847">
        <v>693</v>
      </c>
      <c r="C847" t="s">
        <v>944</v>
      </c>
      <c r="D847" t="b">
        <v>0</v>
      </c>
      <c r="E847" s="2">
        <v>409</v>
      </c>
      <c r="F847" s="2">
        <v>321</v>
      </c>
      <c r="G847" s="2">
        <v>0</v>
      </c>
      <c r="H847" s="2">
        <v>321</v>
      </c>
      <c r="I847" s="2">
        <v>221</v>
      </c>
      <c r="J847" s="2">
        <v>0</v>
      </c>
      <c r="K847" s="2">
        <v>3</v>
      </c>
      <c r="L847" s="2">
        <v>0</v>
      </c>
      <c r="M847" s="2">
        <v>0</v>
      </c>
      <c r="N847" s="2">
        <v>0</v>
      </c>
      <c r="O847" s="2">
        <v>2</v>
      </c>
      <c r="P847" s="2">
        <v>0</v>
      </c>
      <c r="Q847" s="2">
        <v>0</v>
      </c>
      <c r="R847" s="2">
        <v>0</v>
      </c>
      <c r="S847" s="2">
        <v>0</v>
      </c>
      <c r="T847" s="2">
        <v>10</v>
      </c>
      <c r="U847" s="2">
        <v>0</v>
      </c>
      <c r="V847" s="2">
        <v>9</v>
      </c>
      <c r="W847" s="2">
        <v>34</v>
      </c>
      <c r="X847" s="2">
        <v>0</v>
      </c>
      <c r="Y847" s="2">
        <v>0</v>
      </c>
      <c r="Z847" s="2">
        <v>0</v>
      </c>
      <c r="AA847" s="2">
        <v>0</v>
      </c>
      <c r="AB847" s="2">
        <v>33</v>
      </c>
      <c r="AC847" s="2">
        <v>0</v>
      </c>
      <c r="AD847" s="2">
        <v>0</v>
      </c>
      <c r="AE847" s="2">
        <v>8</v>
      </c>
      <c r="AF847" s="2">
        <v>0</v>
      </c>
      <c r="AG847" s="2">
        <v>0</v>
      </c>
      <c r="AH847" s="2">
        <v>1</v>
      </c>
      <c r="AI847" s="3">
        <f>IFERROR(F847/E847,"")</f>
        <v>0</v>
      </c>
      <c r="AJ847" s="3">
        <f>IFERROR(G847/F847,"")</f>
        <v>0</v>
      </c>
      <c r="AK847" s="3">
        <f>IFERROR(I847/H847,0)</f>
        <v>0</v>
      </c>
      <c r="AL847" s="3">
        <f>IFERROR(J847/H847,0)</f>
        <v>0</v>
      </c>
      <c r="AM847" s="3">
        <f>IFERROR(K847/H847,0)</f>
        <v>0</v>
      </c>
      <c r="AN847" s="3">
        <f>IFERROR(L847/H847,0)</f>
        <v>0</v>
      </c>
      <c r="AO847" s="3">
        <f>IFERROR(M847/H847,0)</f>
        <v>0</v>
      </c>
      <c r="AP847" s="3">
        <f>IFERROR(N847/H847,0)</f>
        <v>0</v>
      </c>
      <c r="AQ847" s="3">
        <f>IFERROR(O847/H847,0)</f>
        <v>0</v>
      </c>
      <c r="AR847" s="3">
        <f>IFERROR(P847/H847,0)</f>
        <v>0</v>
      </c>
      <c r="AS847" s="3">
        <f>IFERROR(Q847/H847,0)</f>
        <v>0</v>
      </c>
      <c r="AT847" s="3">
        <f>IFERROR(R847/H847,0)</f>
        <v>0</v>
      </c>
      <c r="AU847" s="3">
        <f>IFERROR(S847/H847,0)</f>
        <v>0</v>
      </c>
      <c r="AV847" s="3">
        <f>IFERROR(T847/H847,0)</f>
        <v>0</v>
      </c>
      <c r="AW847" s="3">
        <f>IFERROR(U847/H847,0)</f>
        <v>0</v>
      </c>
      <c r="AX847" s="3">
        <f>IFERROR(V847/H847,0)</f>
        <v>0</v>
      </c>
      <c r="AY847" s="3">
        <f>IFERROR(W847/H847,0)</f>
        <v>0</v>
      </c>
      <c r="AZ847" s="3">
        <f>IFERROR(X847/H847,0)</f>
        <v>0</v>
      </c>
      <c r="BA847" s="3">
        <f>IFERROR(Y847/H847,0)</f>
        <v>0</v>
      </c>
      <c r="BB847" s="3">
        <f>IFERROR(Z847/H847,0)</f>
        <v>0</v>
      </c>
      <c r="BC847" s="3">
        <f>IFERROR(AA847/H847,0)</f>
        <v>0</v>
      </c>
      <c r="BD847" s="3">
        <f>IFERROR(AB847/H847,0)</f>
        <v>0</v>
      </c>
      <c r="BE847" s="3">
        <f>IFERROR(AC847/H847,0)</f>
        <v>0</v>
      </c>
      <c r="BF847" s="3">
        <f>IFERROR(AD847/H847,0)</f>
        <v>0</v>
      </c>
      <c r="BG847" s="3">
        <f>IFERROR(AE847/H847,0)</f>
        <v>0</v>
      </c>
      <c r="BH847" s="3">
        <f>IFERROR(AF847/H847,0)</f>
        <v>0</v>
      </c>
      <c r="BI847" s="3">
        <f>IFERROR(AG847/H847,0)</f>
        <v>0</v>
      </c>
      <c r="BJ847" s="3">
        <f>IFERROR(AH847/H847,0)</f>
        <v>0</v>
      </c>
    </row>
    <row r="848" spans="2:62">
      <c r="B848">
        <v>1242</v>
      </c>
      <c r="C848" t="s">
        <v>945</v>
      </c>
      <c r="D848" t="b">
        <v>0</v>
      </c>
      <c r="E848" s="2">
        <v>594</v>
      </c>
      <c r="F848" s="2">
        <v>502</v>
      </c>
      <c r="G848" s="2">
        <v>2</v>
      </c>
      <c r="H848" s="2">
        <v>500</v>
      </c>
      <c r="I848" s="2">
        <v>202</v>
      </c>
      <c r="J848" s="2">
        <v>0</v>
      </c>
      <c r="K848" s="2">
        <v>1</v>
      </c>
      <c r="L848" s="2">
        <v>0</v>
      </c>
      <c r="M848" s="2">
        <v>0</v>
      </c>
      <c r="N848" s="2">
        <v>0</v>
      </c>
      <c r="O848" s="2">
        <v>47</v>
      </c>
      <c r="P848" s="2">
        <v>0</v>
      </c>
      <c r="Q848" s="2">
        <v>0</v>
      </c>
      <c r="R848" s="2">
        <v>0</v>
      </c>
      <c r="S848" s="2">
        <v>0</v>
      </c>
      <c r="T848" s="2">
        <v>35</v>
      </c>
      <c r="U848" s="2">
        <v>11</v>
      </c>
      <c r="V848" s="2">
        <v>81</v>
      </c>
      <c r="W848" s="2">
        <v>26</v>
      </c>
      <c r="X848" s="2">
        <v>0</v>
      </c>
      <c r="Y848" s="2">
        <v>0</v>
      </c>
      <c r="Z848" s="2">
        <v>0</v>
      </c>
      <c r="AA848" s="2">
        <v>0</v>
      </c>
      <c r="AB848" s="2">
        <v>78</v>
      </c>
      <c r="AC848" s="2">
        <v>0</v>
      </c>
      <c r="AD848" s="2">
        <v>0</v>
      </c>
      <c r="AE848" s="2">
        <v>16</v>
      </c>
      <c r="AF848" s="2">
        <v>2</v>
      </c>
      <c r="AG848" s="2">
        <v>1</v>
      </c>
      <c r="AH848" s="2">
        <v>0</v>
      </c>
      <c r="AI848" s="3">
        <f>IFERROR(F848/E848,"")</f>
        <v>0</v>
      </c>
      <c r="AJ848" s="3">
        <f>IFERROR(G848/F848,"")</f>
        <v>0</v>
      </c>
      <c r="AK848" s="3">
        <f>IFERROR(I848/H848,0)</f>
        <v>0</v>
      </c>
      <c r="AL848" s="3">
        <f>IFERROR(J848/H848,0)</f>
        <v>0</v>
      </c>
      <c r="AM848" s="3">
        <f>IFERROR(K848/H848,0)</f>
        <v>0</v>
      </c>
      <c r="AN848" s="3">
        <f>IFERROR(L848/H848,0)</f>
        <v>0</v>
      </c>
      <c r="AO848" s="3">
        <f>IFERROR(M848/H848,0)</f>
        <v>0</v>
      </c>
      <c r="AP848" s="3">
        <f>IFERROR(N848/H848,0)</f>
        <v>0</v>
      </c>
      <c r="AQ848" s="3">
        <f>IFERROR(O848/H848,0)</f>
        <v>0</v>
      </c>
      <c r="AR848" s="3">
        <f>IFERROR(P848/H848,0)</f>
        <v>0</v>
      </c>
      <c r="AS848" s="3">
        <f>IFERROR(Q848/H848,0)</f>
        <v>0</v>
      </c>
      <c r="AT848" s="3">
        <f>IFERROR(R848/H848,0)</f>
        <v>0</v>
      </c>
      <c r="AU848" s="3">
        <f>IFERROR(S848/H848,0)</f>
        <v>0</v>
      </c>
      <c r="AV848" s="3">
        <f>IFERROR(T848/H848,0)</f>
        <v>0</v>
      </c>
      <c r="AW848" s="3">
        <f>IFERROR(U848/H848,0)</f>
        <v>0</v>
      </c>
      <c r="AX848" s="3">
        <f>IFERROR(V848/H848,0)</f>
        <v>0</v>
      </c>
      <c r="AY848" s="3">
        <f>IFERROR(W848/H848,0)</f>
        <v>0</v>
      </c>
      <c r="AZ848" s="3">
        <f>IFERROR(X848/H848,0)</f>
        <v>0</v>
      </c>
      <c r="BA848" s="3">
        <f>IFERROR(Y848/H848,0)</f>
        <v>0</v>
      </c>
      <c r="BB848" s="3">
        <f>IFERROR(Z848/H848,0)</f>
        <v>0</v>
      </c>
      <c r="BC848" s="3">
        <f>IFERROR(AA848/H848,0)</f>
        <v>0</v>
      </c>
      <c r="BD848" s="3">
        <f>IFERROR(AB848/H848,0)</f>
        <v>0</v>
      </c>
      <c r="BE848" s="3">
        <f>IFERROR(AC848/H848,0)</f>
        <v>0</v>
      </c>
      <c r="BF848" s="3">
        <f>IFERROR(AD848/H848,0)</f>
        <v>0</v>
      </c>
      <c r="BG848" s="3">
        <f>IFERROR(AE848/H848,0)</f>
        <v>0</v>
      </c>
      <c r="BH848" s="3">
        <f>IFERROR(AF848/H848,0)</f>
        <v>0</v>
      </c>
      <c r="BI848" s="3">
        <f>IFERROR(AG848/H848,0)</f>
        <v>0</v>
      </c>
      <c r="BJ848" s="3">
        <f>IFERROR(AH848/H848,0)</f>
        <v>0</v>
      </c>
    </row>
    <row r="849" spans="2:62">
      <c r="B849">
        <v>792</v>
      </c>
      <c r="C849" t="s">
        <v>946</v>
      </c>
      <c r="D849" t="b">
        <v>0</v>
      </c>
      <c r="E849" s="2">
        <v>410</v>
      </c>
      <c r="F849" s="2">
        <v>324</v>
      </c>
      <c r="G849" s="2">
        <v>1</v>
      </c>
      <c r="H849" s="2">
        <v>323</v>
      </c>
      <c r="I849" s="2">
        <v>105</v>
      </c>
      <c r="J849" s="2">
        <v>1</v>
      </c>
      <c r="K849" s="2">
        <v>0</v>
      </c>
      <c r="L849" s="2">
        <v>0</v>
      </c>
      <c r="M849" s="2">
        <v>0</v>
      </c>
      <c r="N849" s="2">
        <v>0</v>
      </c>
      <c r="O849" s="2">
        <v>15</v>
      </c>
      <c r="P849" s="2">
        <v>0</v>
      </c>
      <c r="Q849" s="2">
        <v>0</v>
      </c>
      <c r="R849" s="2">
        <v>0</v>
      </c>
      <c r="S849" s="2">
        <v>0</v>
      </c>
      <c r="T849" s="2">
        <v>50</v>
      </c>
      <c r="U849" s="2">
        <v>6</v>
      </c>
      <c r="V849" s="2">
        <v>95</v>
      </c>
      <c r="W849" s="2">
        <v>5</v>
      </c>
      <c r="X849" s="2">
        <v>0</v>
      </c>
      <c r="Y849" s="2">
        <v>0</v>
      </c>
      <c r="Z849" s="2">
        <v>0</v>
      </c>
      <c r="AA849" s="2">
        <v>0</v>
      </c>
      <c r="AB849" s="2">
        <v>28</v>
      </c>
      <c r="AC849" s="2">
        <v>0</v>
      </c>
      <c r="AD849" s="2">
        <v>0</v>
      </c>
      <c r="AE849" s="2">
        <v>7</v>
      </c>
      <c r="AF849" s="2">
        <v>3</v>
      </c>
      <c r="AG849" s="2">
        <v>0</v>
      </c>
      <c r="AH849" s="2">
        <v>8</v>
      </c>
      <c r="AI849" s="3">
        <f>IFERROR(F849/E849,"")</f>
        <v>0</v>
      </c>
      <c r="AJ849" s="3">
        <f>IFERROR(G849/F849,"")</f>
        <v>0</v>
      </c>
      <c r="AK849" s="3">
        <f>IFERROR(I849/H849,0)</f>
        <v>0</v>
      </c>
      <c r="AL849" s="3">
        <f>IFERROR(J849/H849,0)</f>
        <v>0</v>
      </c>
      <c r="AM849" s="3">
        <f>IFERROR(K849/H849,0)</f>
        <v>0</v>
      </c>
      <c r="AN849" s="3">
        <f>IFERROR(L849/H849,0)</f>
        <v>0</v>
      </c>
      <c r="AO849" s="3">
        <f>IFERROR(M849/H849,0)</f>
        <v>0</v>
      </c>
      <c r="AP849" s="3">
        <f>IFERROR(N849/H849,0)</f>
        <v>0</v>
      </c>
      <c r="AQ849" s="3">
        <f>IFERROR(O849/H849,0)</f>
        <v>0</v>
      </c>
      <c r="AR849" s="3">
        <f>IFERROR(P849/H849,0)</f>
        <v>0</v>
      </c>
      <c r="AS849" s="3">
        <f>IFERROR(Q849/H849,0)</f>
        <v>0</v>
      </c>
      <c r="AT849" s="3">
        <f>IFERROR(R849/H849,0)</f>
        <v>0</v>
      </c>
      <c r="AU849" s="3">
        <f>IFERROR(S849/H849,0)</f>
        <v>0</v>
      </c>
      <c r="AV849" s="3">
        <f>IFERROR(T849/H849,0)</f>
        <v>0</v>
      </c>
      <c r="AW849" s="3">
        <f>IFERROR(U849/H849,0)</f>
        <v>0</v>
      </c>
      <c r="AX849" s="3">
        <f>IFERROR(V849/H849,0)</f>
        <v>0</v>
      </c>
      <c r="AY849" s="3">
        <f>IFERROR(W849/H849,0)</f>
        <v>0</v>
      </c>
      <c r="AZ849" s="3">
        <f>IFERROR(X849/H849,0)</f>
        <v>0</v>
      </c>
      <c r="BA849" s="3">
        <f>IFERROR(Y849/H849,0)</f>
        <v>0</v>
      </c>
      <c r="BB849" s="3">
        <f>IFERROR(Z849/H849,0)</f>
        <v>0</v>
      </c>
      <c r="BC849" s="3">
        <f>IFERROR(AA849/H849,0)</f>
        <v>0</v>
      </c>
      <c r="BD849" s="3">
        <f>IFERROR(AB849/H849,0)</f>
        <v>0</v>
      </c>
      <c r="BE849" s="3">
        <f>IFERROR(AC849/H849,0)</f>
        <v>0</v>
      </c>
      <c r="BF849" s="3">
        <f>IFERROR(AD849/H849,0)</f>
        <v>0</v>
      </c>
      <c r="BG849" s="3">
        <f>IFERROR(AE849/H849,0)</f>
        <v>0</v>
      </c>
      <c r="BH849" s="3">
        <f>IFERROR(AF849/H849,0)</f>
        <v>0</v>
      </c>
      <c r="BI849" s="3">
        <f>IFERROR(AG849/H849,0)</f>
        <v>0</v>
      </c>
      <c r="BJ849" s="3">
        <f>IFERROR(AH849/H849,0)</f>
        <v>0</v>
      </c>
    </row>
    <row r="850" spans="2:62">
      <c r="B850">
        <v>246</v>
      </c>
      <c r="C850" t="s">
        <v>947</v>
      </c>
      <c r="D850" t="b">
        <v>0</v>
      </c>
      <c r="E850" s="2">
        <v>19308</v>
      </c>
      <c r="F850" s="2">
        <v>14763</v>
      </c>
      <c r="G850" s="2">
        <v>160</v>
      </c>
      <c r="H850" s="2">
        <v>14603</v>
      </c>
      <c r="I850" s="2">
        <v>295</v>
      </c>
      <c r="J850" s="2">
        <v>1021</v>
      </c>
      <c r="K850" s="2">
        <v>10</v>
      </c>
      <c r="L850" s="2">
        <v>2</v>
      </c>
      <c r="M850" s="2">
        <v>0</v>
      </c>
      <c r="N850" s="2">
        <v>0</v>
      </c>
      <c r="O850" s="2">
        <v>805</v>
      </c>
      <c r="P850" s="2">
        <v>2</v>
      </c>
      <c r="Q850" s="2">
        <v>0</v>
      </c>
      <c r="R850" s="2">
        <v>0</v>
      </c>
      <c r="S850" s="2">
        <v>1</v>
      </c>
      <c r="T850" s="2">
        <v>525</v>
      </c>
      <c r="U850" s="2">
        <v>1068</v>
      </c>
      <c r="V850" s="2">
        <v>4310</v>
      </c>
      <c r="W850" s="2">
        <v>25</v>
      </c>
      <c r="X850" s="2">
        <v>1</v>
      </c>
      <c r="Y850" s="2">
        <v>2</v>
      </c>
      <c r="Z850" s="2">
        <v>1</v>
      </c>
      <c r="AA850" s="2">
        <v>2</v>
      </c>
      <c r="AB850" s="2">
        <v>186</v>
      </c>
      <c r="AC850" s="2">
        <v>4</v>
      </c>
      <c r="AD850" s="2">
        <v>7</v>
      </c>
      <c r="AE850" s="2">
        <v>87</v>
      </c>
      <c r="AF850" s="2">
        <v>2836</v>
      </c>
      <c r="AG850" s="2">
        <v>10</v>
      </c>
      <c r="AH850" s="2">
        <v>3403</v>
      </c>
      <c r="AI850" s="3">
        <f>IFERROR(F850/E850,"")</f>
        <v>0</v>
      </c>
      <c r="AJ850" s="3">
        <f>IFERROR(G850/F850,"")</f>
        <v>0</v>
      </c>
      <c r="AK850" s="3">
        <f>IFERROR(I850/H850,0)</f>
        <v>0</v>
      </c>
      <c r="AL850" s="3">
        <f>IFERROR(J850/H850,0)</f>
        <v>0</v>
      </c>
      <c r="AM850" s="3">
        <f>IFERROR(K850/H850,0)</f>
        <v>0</v>
      </c>
      <c r="AN850" s="3">
        <f>IFERROR(L850/H850,0)</f>
        <v>0</v>
      </c>
      <c r="AO850" s="3">
        <f>IFERROR(M850/H850,0)</f>
        <v>0</v>
      </c>
      <c r="AP850" s="3">
        <f>IFERROR(N850/H850,0)</f>
        <v>0</v>
      </c>
      <c r="AQ850" s="3">
        <f>IFERROR(O850/H850,0)</f>
        <v>0</v>
      </c>
      <c r="AR850" s="3">
        <f>IFERROR(P850/H850,0)</f>
        <v>0</v>
      </c>
      <c r="AS850" s="3">
        <f>IFERROR(Q850/H850,0)</f>
        <v>0</v>
      </c>
      <c r="AT850" s="3">
        <f>IFERROR(R850/H850,0)</f>
        <v>0</v>
      </c>
      <c r="AU850" s="3">
        <f>IFERROR(S850/H850,0)</f>
        <v>0</v>
      </c>
      <c r="AV850" s="3">
        <f>IFERROR(T850/H850,0)</f>
        <v>0</v>
      </c>
      <c r="AW850" s="3">
        <f>IFERROR(U850/H850,0)</f>
        <v>0</v>
      </c>
      <c r="AX850" s="3">
        <f>IFERROR(V850/H850,0)</f>
        <v>0</v>
      </c>
      <c r="AY850" s="3">
        <f>IFERROR(W850/H850,0)</f>
        <v>0</v>
      </c>
      <c r="AZ850" s="3">
        <f>IFERROR(X850/H850,0)</f>
        <v>0</v>
      </c>
      <c r="BA850" s="3">
        <f>IFERROR(Y850/H850,0)</f>
        <v>0</v>
      </c>
      <c r="BB850" s="3">
        <f>IFERROR(Z850/H850,0)</f>
        <v>0</v>
      </c>
      <c r="BC850" s="3">
        <f>IFERROR(AA850/H850,0)</f>
        <v>0</v>
      </c>
      <c r="BD850" s="3">
        <f>IFERROR(AB850/H850,0)</f>
        <v>0</v>
      </c>
      <c r="BE850" s="3">
        <f>IFERROR(AC850/H850,0)</f>
        <v>0</v>
      </c>
      <c r="BF850" s="3">
        <f>IFERROR(AD850/H850,0)</f>
        <v>0</v>
      </c>
      <c r="BG850" s="3">
        <f>IFERROR(AE850/H850,0)</f>
        <v>0</v>
      </c>
      <c r="BH850" s="3">
        <f>IFERROR(AF850/H850,0)</f>
        <v>0</v>
      </c>
      <c r="BI850" s="3">
        <f>IFERROR(AG850/H850,0)</f>
        <v>0</v>
      </c>
      <c r="BJ850" s="3">
        <f>IFERROR(AH850/H850,0)</f>
        <v>0</v>
      </c>
    </row>
    <row r="851" spans="2:62">
      <c r="B851">
        <v>7400</v>
      </c>
      <c r="C851" t="s">
        <v>948</v>
      </c>
      <c r="D851" t="b">
        <v>0</v>
      </c>
      <c r="E851" s="2">
        <v>168914</v>
      </c>
      <c r="F851" s="2">
        <v>106738</v>
      </c>
      <c r="G851" s="2">
        <v>1270</v>
      </c>
      <c r="H851" s="2">
        <v>105468</v>
      </c>
      <c r="I851" s="2">
        <v>14575</v>
      </c>
      <c r="J851" s="2">
        <v>2921</v>
      </c>
      <c r="K851" s="2">
        <v>65</v>
      </c>
      <c r="L851" s="2">
        <v>5</v>
      </c>
      <c r="M851" s="2">
        <v>2</v>
      </c>
      <c r="N851" s="2">
        <v>10</v>
      </c>
      <c r="O851" s="2">
        <v>6851</v>
      </c>
      <c r="P851" s="2">
        <v>6</v>
      </c>
      <c r="Q851" s="2">
        <v>2</v>
      </c>
      <c r="R851" s="2">
        <v>0</v>
      </c>
      <c r="S851" s="2">
        <v>5</v>
      </c>
      <c r="T851" s="2">
        <v>11796</v>
      </c>
      <c r="U851" s="2">
        <v>8424</v>
      </c>
      <c r="V851" s="2">
        <v>35374</v>
      </c>
      <c r="W851" s="2">
        <v>1538</v>
      </c>
      <c r="X851" s="2">
        <v>24</v>
      </c>
      <c r="Y851" s="2">
        <v>21</v>
      </c>
      <c r="Z851" s="2">
        <v>14</v>
      </c>
      <c r="AA851" s="2">
        <v>9</v>
      </c>
      <c r="AB851" s="2">
        <v>11035</v>
      </c>
      <c r="AC851" s="2">
        <v>40</v>
      </c>
      <c r="AD851" s="2">
        <v>63</v>
      </c>
      <c r="AE851" s="2">
        <v>1089</v>
      </c>
      <c r="AF851" s="2">
        <v>3177</v>
      </c>
      <c r="AG851" s="2">
        <v>103</v>
      </c>
      <c r="AH851" s="2">
        <v>8319</v>
      </c>
      <c r="AI851" s="3">
        <f>IFERROR(F851/E851,"")</f>
        <v>0</v>
      </c>
      <c r="AJ851" s="3">
        <f>IFERROR(G851/F851,"")</f>
        <v>0</v>
      </c>
      <c r="AK851" s="3">
        <f>IFERROR(I851/H851,0)</f>
        <v>0</v>
      </c>
      <c r="AL851" s="3">
        <f>IFERROR(J851/H851,0)</f>
        <v>0</v>
      </c>
      <c r="AM851" s="3">
        <f>IFERROR(K851/H851,0)</f>
        <v>0</v>
      </c>
      <c r="AN851" s="3">
        <f>IFERROR(L851/H851,0)</f>
        <v>0</v>
      </c>
      <c r="AO851" s="3">
        <f>IFERROR(M851/H851,0)</f>
        <v>0</v>
      </c>
      <c r="AP851" s="3">
        <f>IFERROR(N851/H851,0)</f>
        <v>0</v>
      </c>
      <c r="AQ851" s="3">
        <f>IFERROR(O851/H851,0)</f>
        <v>0</v>
      </c>
      <c r="AR851" s="3">
        <f>IFERROR(P851/H851,0)</f>
        <v>0</v>
      </c>
      <c r="AS851" s="3">
        <f>IFERROR(Q851/H851,0)</f>
        <v>0</v>
      </c>
      <c r="AT851" s="3">
        <f>IFERROR(R851/H851,0)</f>
        <v>0</v>
      </c>
      <c r="AU851" s="3">
        <f>IFERROR(S851/H851,0)</f>
        <v>0</v>
      </c>
      <c r="AV851" s="3">
        <f>IFERROR(T851/H851,0)</f>
        <v>0</v>
      </c>
      <c r="AW851" s="3">
        <f>IFERROR(U851/H851,0)</f>
        <v>0</v>
      </c>
      <c r="AX851" s="3">
        <f>IFERROR(V851/H851,0)</f>
        <v>0</v>
      </c>
      <c r="AY851" s="3">
        <f>IFERROR(W851/H851,0)</f>
        <v>0</v>
      </c>
      <c r="AZ851" s="3">
        <f>IFERROR(X851/H851,0)</f>
        <v>0</v>
      </c>
      <c r="BA851" s="3">
        <f>IFERROR(Y851/H851,0)</f>
        <v>0</v>
      </c>
      <c r="BB851" s="3">
        <f>IFERROR(Z851/H851,0)</f>
        <v>0</v>
      </c>
      <c r="BC851" s="3">
        <f>IFERROR(AA851/H851,0)</f>
        <v>0</v>
      </c>
      <c r="BD851" s="3">
        <f>IFERROR(AB851/H851,0)</f>
        <v>0</v>
      </c>
      <c r="BE851" s="3">
        <f>IFERROR(AC851/H851,0)</f>
        <v>0</v>
      </c>
      <c r="BF851" s="3">
        <f>IFERROR(AD851/H851,0)</f>
        <v>0</v>
      </c>
      <c r="BG851" s="3">
        <f>IFERROR(AE851/H851,0)</f>
        <v>0</v>
      </c>
      <c r="BH851" s="3">
        <f>IFERROR(AF851/H851,0)</f>
        <v>0</v>
      </c>
      <c r="BI851" s="3">
        <f>IFERROR(AG851/H851,0)</f>
        <v>0</v>
      </c>
      <c r="BJ851" s="3">
        <f>IFERROR(AH851/H851,0)</f>
        <v>0</v>
      </c>
    </row>
    <row r="852" spans="2:62">
      <c r="B852">
        <v>525</v>
      </c>
      <c r="C852" t="s">
        <v>949</v>
      </c>
      <c r="D852" t="b">
        <v>0</v>
      </c>
      <c r="E852" s="2">
        <v>2657</v>
      </c>
      <c r="F852" s="2">
        <v>1438</v>
      </c>
      <c r="G852" s="2">
        <v>10</v>
      </c>
      <c r="H852" s="2">
        <v>1428</v>
      </c>
      <c r="I852" s="2">
        <v>338</v>
      </c>
      <c r="J852" s="2">
        <v>0</v>
      </c>
      <c r="K852" s="2">
        <v>21</v>
      </c>
      <c r="L852" s="2">
        <v>0</v>
      </c>
      <c r="M852" s="2">
        <v>0</v>
      </c>
      <c r="N852" s="2">
        <v>0</v>
      </c>
      <c r="O852" s="2">
        <v>29</v>
      </c>
      <c r="P852" s="2">
        <v>0</v>
      </c>
      <c r="Q852" s="2">
        <v>0</v>
      </c>
      <c r="R852" s="2">
        <v>0</v>
      </c>
      <c r="S852" s="2">
        <v>0</v>
      </c>
      <c r="T852" s="2">
        <v>236</v>
      </c>
      <c r="U852" s="2">
        <v>324</v>
      </c>
      <c r="V852" s="2">
        <v>189</v>
      </c>
      <c r="W852" s="2">
        <v>8</v>
      </c>
      <c r="X852" s="2">
        <v>0</v>
      </c>
      <c r="Y852" s="2">
        <v>1</v>
      </c>
      <c r="Z852" s="2">
        <v>0</v>
      </c>
      <c r="AA852" s="2">
        <v>1</v>
      </c>
      <c r="AB852" s="2">
        <v>50</v>
      </c>
      <c r="AC852" s="2">
        <v>1</v>
      </c>
      <c r="AD852" s="2">
        <v>2</v>
      </c>
      <c r="AE852" s="2">
        <v>4</v>
      </c>
      <c r="AF852" s="2">
        <v>35</v>
      </c>
      <c r="AG852" s="2">
        <v>0</v>
      </c>
      <c r="AH852" s="2">
        <v>189</v>
      </c>
      <c r="AI852" s="3">
        <f>IFERROR(F852/E852,"")</f>
        <v>0</v>
      </c>
      <c r="AJ852" s="3">
        <f>IFERROR(G852/F852,"")</f>
        <v>0</v>
      </c>
      <c r="AK852" s="3">
        <f>IFERROR(I852/H852,0)</f>
        <v>0</v>
      </c>
      <c r="AL852" s="3">
        <f>IFERROR(J852/H852,0)</f>
        <v>0</v>
      </c>
      <c r="AM852" s="3">
        <f>IFERROR(K852/H852,0)</f>
        <v>0</v>
      </c>
      <c r="AN852" s="3">
        <f>IFERROR(L852/H852,0)</f>
        <v>0</v>
      </c>
      <c r="AO852" s="3">
        <f>IFERROR(M852/H852,0)</f>
        <v>0</v>
      </c>
      <c r="AP852" s="3">
        <f>IFERROR(N852/H852,0)</f>
        <v>0</v>
      </c>
      <c r="AQ852" s="3">
        <f>IFERROR(O852/H852,0)</f>
        <v>0</v>
      </c>
      <c r="AR852" s="3">
        <f>IFERROR(P852/H852,0)</f>
        <v>0</v>
      </c>
      <c r="AS852" s="3">
        <f>IFERROR(Q852/H852,0)</f>
        <v>0</v>
      </c>
      <c r="AT852" s="3">
        <f>IFERROR(R852/H852,0)</f>
        <v>0</v>
      </c>
      <c r="AU852" s="3">
        <f>IFERROR(S852/H852,0)</f>
        <v>0</v>
      </c>
      <c r="AV852" s="3">
        <f>IFERROR(T852/H852,0)</f>
        <v>0</v>
      </c>
      <c r="AW852" s="3">
        <f>IFERROR(U852/H852,0)</f>
        <v>0</v>
      </c>
      <c r="AX852" s="3">
        <f>IFERROR(V852/H852,0)</f>
        <v>0</v>
      </c>
      <c r="AY852" s="3">
        <f>IFERROR(W852/H852,0)</f>
        <v>0</v>
      </c>
      <c r="AZ852" s="3">
        <f>IFERROR(X852/H852,0)</f>
        <v>0</v>
      </c>
      <c r="BA852" s="3">
        <f>IFERROR(Y852/H852,0)</f>
        <v>0</v>
      </c>
      <c r="BB852" s="3">
        <f>IFERROR(Z852/H852,0)</f>
        <v>0</v>
      </c>
      <c r="BC852" s="3">
        <f>IFERROR(AA852/H852,0)</f>
        <v>0</v>
      </c>
      <c r="BD852" s="3">
        <f>IFERROR(AB852/H852,0)</f>
        <v>0</v>
      </c>
      <c r="BE852" s="3">
        <f>IFERROR(AC852/H852,0)</f>
        <v>0</v>
      </c>
      <c r="BF852" s="3">
        <f>IFERROR(AD852/H852,0)</f>
        <v>0</v>
      </c>
      <c r="BG852" s="3">
        <f>IFERROR(AE852/H852,0)</f>
        <v>0</v>
      </c>
      <c r="BH852" s="3">
        <f>IFERROR(AF852/H852,0)</f>
        <v>0</v>
      </c>
      <c r="BI852" s="3">
        <f>IFERROR(AG852/H852,0)</f>
        <v>0</v>
      </c>
      <c r="BJ852" s="3">
        <f>IFERROR(AH852/H852,0)</f>
        <v>0</v>
      </c>
    </row>
    <row r="853" spans="2:62">
      <c r="B853">
        <v>578</v>
      </c>
      <c r="C853" t="s">
        <v>950</v>
      </c>
      <c r="D853" t="b">
        <v>0</v>
      </c>
      <c r="E853" s="2">
        <v>466</v>
      </c>
      <c r="F853" s="2">
        <v>338</v>
      </c>
      <c r="G853" s="2">
        <v>0</v>
      </c>
      <c r="H853" s="2">
        <v>338</v>
      </c>
      <c r="I853" s="2">
        <v>172</v>
      </c>
      <c r="J853" s="2">
        <v>0</v>
      </c>
      <c r="K853" s="2">
        <v>1</v>
      </c>
      <c r="L853" s="2">
        <v>0</v>
      </c>
      <c r="M853" s="2">
        <v>0</v>
      </c>
      <c r="N853" s="2">
        <v>0</v>
      </c>
      <c r="O853" s="2">
        <v>8</v>
      </c>
      <c r="P853" s="2">
        <v>0</v>
      </c>
      <c r="Q853" s="2">
        <v>0</v>
      </c>
      <c r="R853" s="2">
        <v>0</v>
      </c>
      <c r="S853" s="2">
        <v>0</v>
      </c>
      <c r="T853" s="2">
        <v>6</v>
      </c>
      <c r="U853" s="2">
        <v>2</v>
      </c>
      <c r="V853" s="2">
        <v>8</v>
      </c>
      <c r="W853" s="2">
        <v>115</v>
      </c>
      <c r="X853" s="2">
        <v>0</v>
      </c>
      <c r="Y853" s="2">
        <v>1</v>
      </c>
      <c r="Z853" s="2">
        <v>0</v>
      </c>
      <c r="AA853" s="2">
        <v>0</v>
      </c>
      <c r="AB853" s="2">
        <v>20</v>
      </c>
      <c r="AC853" s="2">
        <v>0</v>
      </c>
      <c r="AD853" s="2">
        <v>0</v>
      </c>
      <c r="AE853" s="2">
        <v>5</v>
      </c>
      <c r="AF853" s="2">
        <v>0</v>
      </c>
      <c r="AG853" s="2">
        <v>0</v>
      </c>
      <c r="AH853" s="2">
        <v>0</v>
      </c>
      <c r="AI853" s="3">
        <f>IFERROR(F853/E853,"")</f>
        <v>0</v>
      </c>
      <c r="AJ853" s="3">
        <f>IFERROR(G853/F853,"")</f>
        <v>0</v>
      </c>
      <c r="AK853" s="3">
        <f>IFERROR(I853/H853,0)</f>
        <v>0</v>
      </c>
      <c r="AL853" s="3">
        <f>IFERROR(J853/H853,0)</f>
        <v>0</v>
      </c>
      <c r="AM853" s="3">
        <f>IFERROR(K853/H853,0)</f>
        <v>0</v>
      </c>
      <c r="AN853" s="3">
        <f>IFERROR(L853/H853,0)</f>
        <v>0</v>
      </c>
      <c r="AO853" s="3">
        <f>IFERROR(M853/H853,0)</f>
        <v>0</v>
      </c>
      <c r="AP853" s="3">
        <f>IFERROR(N853/H853,0)</f>
        <v>0</v>
      </c>
      <c r="AQ853" s="3">
        <f>IFERROR(O853/H853,0)</f>
        <v>0</v>
      </c>
      <c r="AR853" s="3">
        <f>IFERROR(P853/H853,0)</f>
        <v>0</v>
      </c>
      <c r="AS853" s="3">
        <f>IFERROR(Q853/H853,0)</f>
        <v>0</v>
      </c>
      <c r="AT853" s="3">
        <f>IFERROR(R853/H853,0)</f>
        <v>0</v>
      </c>
      <c r="AU853" s="3">
        <f>IFERROR(S853/H853,0)</f>
        <v>0</v>
      </c>
      <c r="AV853" s="3">
        <f>IFERROR(T853/H853,0)</f>
        <v>0</v>
      </c>
      <c r="AW853" s="3">
        <f>IFERROR(U853/H853,0)</f>
        <v>0</v>
      </c>
      <c r="AX853" s="3">
        <f>IFERROR(V853/H853,0)</f>
        <v>0</v>
      </c>
      <c r="AY853" s="3">
        <f>IFERROR(W853/H853,0)</f>
        <v>0</v>
      </c>
      <c r="AZ853" s="3">
        <f>IFERROR(X853/H853,0)</f>
        <v>0</v>
      </c>
      <c r="BA853" s="3">
        <f>IFERROR(Y853/H853,0)</f>
        <v>0</v>
      </c>
      <c r="BB853" s="3">
        <f>IFERROR(Z853/H853,0)</f>
        <v>0</v>
      </c>
      <c r="BC853" s="3">
        <f>IFERROR(AA853/H853,0)</f>
        <v>0</v>
      </c>
      <c r="BD853" s="3">
        <f>IFERROR(AB853/H853,0)</f>
        <v>0</v>
      </c>
      <c r="BE853" s="3">
        <f>IFERROR(AC853/H853,0)</f>
        <v>0</v>
      </c>
      <c r="BF853" s="3">
        <f>IFERROR(AD853/H853,0)</f>
        <v>0</v>
      </c>
      <c r="BG853" s="3">
        <f>IFERROR(AE853/H853,0)</f>
        <v>0</v>
      </c>
      <c r="BH853" s="3">
        <f>IFERROR(AF853/H853,0)</f>
        <v>0</v>
      </c>
      <c r="BI853" s="3">
        <f>IFERROR(AG853/H853,0)</f>
        <v>0</v>
      </c>
      <c r="BJ853" s="3">
        <f>IFERROR(AH853/H853,0)</f>
        <v>0</v>
      </c>
    </row>
    <row r="854" spans="2:62">
      <c r="B854">
        <v>587</v>
      </c>
      <c r="C854" t="s">
        <v>951</v>
      </c>
      <c r="D854" t="b">
        <v>0</v>
      </c>
      <c r="E854" s="2">
        <v>3458</v>
      </c>
      <c r="F854" s="2">
        <v>2405</v>
      </c>
      <c r="G854" s="2">
        <v>9</v>
      </c>
      <c r="H854" s="2">
        <v>2396</v>
      </c>
      <c r="I854" s="2">
        <v>1055</v>
      </c>
      <c r="J854" s="2">
        <v>13</v>
      </c>
      <c r="K854" s="2">
        <v>3</v>
      </c>
      <c r="L854" s="2">
        <v>0</v>
      </c>
      <c r="M854" s="2">
        <v>0</v>
      </c>
      <c r="N854" s="2">
        <v>1</v>
      </c>
      <c r="O854" s="2">
        <v>59</v>
      </c>
      <c r="P854" s="2">
        <v>0</v>
      </c>
      <c r="Q854" s="2">
        <v>0</v>
      </c>
      <c r="R854" s="2">
        <v>0</v>
      </c>
      <c r="S854" s="2">
        <v>0</v>
      </c>
      <c r="T854" s="2">
        <v>80</v>
      </c>
      <c r="U854" s="2">
        <v>42</v>
      </c>
      <c r="V854" s="2">
        <v>417</v>
      </c>
      <c r="W854" s="2">
        <v>208</v>
      </c>
      <c r="X854" s="2">
        <v>0</v>
      </c>
      <c r="Y854" s="2">
        <v>0</v>
      </c>
      <c r="Z854" s="2">
        <v>0</v>
      </c>
      <c r="AA854" s="2">
        <v>0</v>
      </c>
      <c r="AB854" s="2">
        <v>459</v>
      </c>
      <c r="AC854" s="2">
        <v>0</v>
      </c>
      <c r="AD854" s="2">
        <v>1</v>
      </c>
      <c r="AE854" s="2">
        <v>33</v>
      </c>
      <c r="AF854" s="2">
        <v>17</v>
      </c>
      <c r="AG854" s="2">
        <v>1</v>
      </c>
      <c r="AH854" s="2">
        <v>7</v>
      </c>
      <c r="AI854" s="3">
        <f>IFERROR(F854/E854,"")</f>
        <v>0</v>
      </c>
      <c r="AJ854" s="3">
        <f>IFERROR(G854/F854,"")</f>
        <v>0</v>
      </c>
      <c r="AK854" s="3">
        <f>IFERROR(I854/H854,0)</f>
        <v>0</v>
      </c>
      <c r="AL854" s="3">
        <f>IFERROR(J854/H854,0)</f>
        <v>0</v>
      </c>
      <c r="AM854" s="3">
        <f>IFERROR(K854/H854,0)</f>
        <v>0</v>
      </c>
      <c r="AN854" s="3">
        <f>IFERROR(L854/H854,0)</f>
        <v>0</v>
      </c>
      <c r="AO854" s="3">
        <f>IFERROR(M854/H854,0)</f>
        <v>0</v>
      </c>
      <c r="AP854" s="3">
        <f>IFERROR(N854/H854,0)</f>
        <v>0</v>
      </c>
      <c r="AQ854" s="3">
        <f>IFERROR(O854/H854,0)</f>
        <v>0</v>
      </c>
      <c r="AR854" s="3">
        <f>IFERROR(P854/H854,0)</f>
        <v>0</v>
      </c>
      <c r="AS854" s="3">
        <f>IFERROR(Q854/H854,0)</f>
        <v>0</v>
      </c>
      <c r="AT854" s="3">
        <f>IFERROR(R854/H854,0)</f>
        <v>0</v>
      </c>
      <c r="AU854" s="3">
        <f>IFERROR(S854/H854,0)</f>
        <v>0</v>
      </c>
      <c r="AV854" s="3">
        <f>IFERROR(T854/H854,0)</f>
        <v>0</v>
      </c>
      <c r="AW854" s="3">
        <f>IFERROR(U854/H854,0)</f>
        <v>0</v>
      </c>
      <c r="AX854" s="3">
        <f>IFERROR(V854/H854,0)</f>
        <v>0</v>
      </c>
      <c r="AY854" s="3">
        <f>IFERROR(W854/H854,0)</f>
        <v>0</v>
      </c>
      <c r="AZ854" s="3">
        <f>IFERROR(X854/H854,0)</f>
        <v>0</v>
      </c>
      <c r="BA854" s="3">
        <f>IFERROR(Y854/H854,0)</f>
        <v>0</v>
      </c>
      <c r="BB854" s="3">
        <f>IFERROR(Z854/H854,0)</f>
        <v>0</v>
      </c>
      <c r="BC854" s="3">
        <f>IFERROR(AA854/H854,0)</f>
        <v>0</v>
      </c>
      <c r="BD854" s="3">
        <f>IFERROR(AB854/H854,0)</f>
        <v>0</v>
      </c>
      <c r="BE854" s="3">
        <f>IFERROR(AC854/H854,0)</f>
        <v>0</v>
      </c>
      <c r="BF854" s="3">
        <f>IFERROR(AD854/H854,0)</f>
        <v>0</v>
      </c>
      <c r="BG854" s="3">
        <f>IFERROR(AE854/H854,0)</f>
        <v>0</v>
      </c>
      <c r="BH854" s="3">
        <f>IFERROR(AF854/H854,0)</f>
        <v>0</v>
      </c>
      <c r="BI854" s="3">
        <f>IFERROR(AG854/H854,0)</f>
        <v>0</v>
      </c>
      <c r="BJ854" s="3">
        <f>IFERROR(AH854/H854,0)</f>
        <v>0</v>
      </c>
    </row>
    <row r="855" spans="2:62">
      <c r="B855">
        <v>2046</v>
      </c>
      <c r="C855" t="s">
        <v>952</v>
      </c>
      <c r="D855" t="b">
        <v>0</v>
      </c>
      <c r="E855" s="2">
        <v>398</v>
      </c>
      <c r="F855" s="2">
        <v>324</v>
      </c>
      <c r="G855" s="2">
        <v>0</v>
      </c>
      <c r="H855" s="2">
        <v>324</v>
      </c>
      <c r="I855" s="2">
        <v>147</v>
      </c>
      <c r="J855" s="2">
        <v>1</v>
      </c>
      <c r="K855" s="2">
        <v>0</v>
      </c>
      <c r="L855" s="2">
        <v>0</v>
      </c>
      <c r="M855" s="2">
        <v>0</v>
      </c>
      <c r="N855" s="2">
        <v>0</v>
      </c>
      <c r="O855" s="2">
        <v>12</v>
      </c>
      <c r="P855" s="2">
        <v>0</v>
      </c>
      <c r="Q855" s="2">
        <v>0</v>
      </c>
      <c r="R855" s="2">
        <v>0</v>
      </c>
      <c r="S855" s="2">
        <v>0</v>
      </c>
      <c r="T855" s="2">
        <v>32</v>
      </c>
      <c r="U855" s="2">
        <v>4</v>
      </c>
      <c r="V855" s="2">
        <v>59</v>
      </c>
      <c r="W855" s="2">
        <v>20</v>
      </c>
      <c r="X855" s="2">
        <v>0</v>
      </c>
      <c r="Y855" s="2">
        <v>0</v>
      </c>
      <c r="Z855" s="2">
        <v>0</v>
      </c>
      <c r="AA855" s="2">
        <v>0</v>
      </c>
      <c r="AB855" s="2">
        <v>37</v>
      </c>
      <c r="AC855" s="2">
        <v>0</v>
      </c>
      <c r="AD855" s="2">
        <v>0</v>
      </c>
      <c r="AE855" s="2">
        <v>5</v>
      </c>
      <c r="AF855" s="2">
        <v>1</v>
      </c>
      <c r="AG855" s="2">
        <v>1</v>
      </c>
      <c r="AH855" s="2">
        <v>5</v>
      </c>
      <c r="AI855" s="3">
        <f>IFERROR(F855/E855,"")</f>
        <v>0</v>
      </c>
      <c r="AJ855" s="3">
        <f>IFERROR(G855/F855,"")</f>
        <v>0</v>
      </c>
      <c r="AK855" s="3">
        <f>IFERROR(I855/H855,0)</f>
        <v>0</v>
      </c>
      <c r="AL855" s="3">
        <f>IFERROR(J855/H855,0)</f>
        <v>0</v>
      </c>
      <c r="AM855" s="3">
        <f>IFERROR(K855/H855,0)</f>
        <v>0</v>
      </c>
      <c r="AN855" s="3">
        <f>IFERROR(L855/H855,0)</f>
        <v>0</v>
      </c>
      <c r="AO855" s="3">
        <f>IFERROR(M855/H855,0)</f>
        <v>0</v>
      </c>
      <c r="AP855" s="3">
        <f>IFERROR(N855/H855,0)</f>
        <v>0</v>
      </c>
      <c r="AQ855" s="3">
        <f>IFERROR(O855/H855,0)</f>
        <v>0</v>
      </c>
      <c r="AR855" s="3">
        <f>IFERROR(P855/H855,0)</f>
        <v>0</v>
      </c>
      <c r="AS855" s="3">
        <f>IFERROR(Q855/H855,0)</f>
        <v>0</v>
      </c>
      <c r="AT855" s="3">
        <f>IFERROR(R855/H855,0)</f>
        <v>0</v>
      </c>
      <c r="AU855" s="3">
        <f>IFERROR(S855/H855,0)</f>
        <v>0</v>
      </c>
      <c r="AV855" s="3">
        <f>IFERROR(T855/H855,0)</f>
        <v>0</v>
      </c>
      <c r="AW855" s="3">
        <f>IFERROR(U855/H855,0)</f>
        <v>0</v>
      </c>
      <c r="AX855" s="3">
        <f>IFERROR(V855/H855,0)</f>
        <v>0</v>
      </c>
      <c r="AY855" s="3">
        <f>IFERROR(W855/H855,0)</f>
        <v>0</v>
      </c>
      <c r="AZ855" s="3">
        <f>IFERROR(X855/H855,0)</f>
        <v>0</v>
      </c>
      <c r="BA855" s="3">
        <f>IFERROR(Y855/H855,0)</f>
        <v>0</v>
      </c>
      <c r="BB855" s="3">
        <f>IFERROR(Z855/H855,0)</f>
        <v>0</v>
      </c>
      <c r="BC855" s="3">
        <f>IFERROR(AA855/H855,0)</f>
        <v>0</v>
      </c>
      <c r="BD855" s="3">
        <f>IFERROR(AB855/H855,0)</f>
        <v>0</v>
      </c>
      <c r="BE855" s="3">
        <f>IFERROR(AC855/H855,0)</f>
        <v>0</v>
      </c>
      <c r="BF855" s="3">
        <f>IFERROR(AD855/H855,0)</f>
        <v>0</v>
      </c>
      <c r="BG855" s="3">
        <f>IFERROR(AE855/H855,0)</f>
        <v>0</v>
      </c>
      <c r="BH855" s="3">
        <f>IFERROR(AF855/H855,0)</f>
        <v>0</v>
      </c>
      <c r="BI855" s="3">
        <f>IFERROR(AG855/H855,0)</f>
        <v>0</v>
      </c>
      <c r="BJ855" s="3">
        <f>IFERROR(AH855/H855,0)</f>
        <v>0</v>
      </c>
    </row>
    <row r="856" spans="2:62">
      <c r="B856">
        <v>942</v>
      </c>
      <c r="C856" t="s">
        <v>953</v>
      </c>
      <c r="D856" t="b">
        <v>0</v>
      </c>
      <c r="E856" s="2">
        <v>113</v>
      </c>
      <c r="F856" s="2">
        <v>48</v>
      </c>
      <c r="G856" s="2">
        <v>0</v>
      </c>
      <c r="H856" s="2">
        <v>48</v>
      </c>
      <c r="I856" s="2">
        <v>2</v>
      </c>
      <c r="J856" s="2">
        <v>0</v>
      </c>
      <c r="K856" s="2">
        <v>33</v>
      </c>
      <c r="L856" s="2">
        <v>0</v>
      </c>
      <c r="M856" s="2">
        <v>0</v>
      </c>
      <c r="N856" s="2">
        <v>0</v>
      </c>
      <c r="O856" s="2">
        <v>1</v>
      </c>
      <c r="P856" s="2">
        <v>0</v>
      </c>
      <c r="Q856" s="2">
        <v>0</v>
      </c>
      <c r="R856" s="2">
        <v>0</v>
      </c>
      <c r="S856" s="2">
        <v>0</v>
      </c>
      <c r="T856" s="2">
        <v>3</v>
      </c>
      <c r="U856" s="2">
        <v>0</v>
      </c>
      <c r="V856" s="2">
        <v>2</v>
      </c>
      <c r="W856" s="2">
        <v>2</v>
      </c>
      <c r="X856" s="2">
        <v>0</v>
      </c>
      <c r="Y856" s="2">
        <v>0</v>
      </c>
      <c r="Z856" s="2">
        <v>0</v>
      </c>
      <c r="AA856" s="2">
        <v>2</v>
      </c>
      <c r="AB856" s="2">
        <v>0</v>
      </c>
      <c r="AC856" s="2">
        <v>0</v>
      </c>
      <c r="AD856" s="2">
        <v>0</v>
      </c>
      <c r="AE856" s="2">
        <v>0</v>
      </c>
      <c r="AF856" s="2">
        <v>0</v>
      </c>
      <c r="AG856" s="2">
        <v>0</v>
      </c>
      <c r="AH856" s="2">
        <v>3</v>
      </c>
      <c r="AI856" s="3">
        <f>IFERROR(F856/E856,"")</f>
        <v>0</v>
      </c>
      <c r="AJ856" s="3">
        <f>IFERROR(G856/F856,"")</f>
        <v>0</v>
      </c>
      <c r="AK856" s="3">
        <f>IFERROR(I856/H856,0)</f>
        <v>0</v>
      </c>
      <c r="AL856" s="3">
        <f>IFERROR(J856/H856,0)</f>
        <v>0</v>
      </c>
      <c r="AM856" s="3">
        <f>IFERROR(K856/H856,0)</f>
        <v>0</v>
      </c>
      <c r="AN856" s="3">
        <f>IFERROR(L856/H856,0)</f>
        <v>0</v>
      </c>
      <c r="AO856" s="3">
        <f>IFERROR(M856/H856,0)</f>
        <v>0</v>
      </c>
      <c r="AP856" s="3">
        <f>IFERROR(N856/H856,0)</f>
        <v>0</v>
      </c>
      <c r="AQ856" s="3">
        <f>IFERROR(O856/H856,0)</f>
        <v>0</v>
      </c>
      <c r="AR856" s="3">
        <f>IFERROR(P856/H856,0)</f>
        <v>0</v>
      </c>
      <c r="AS856" s="3">
        <f>IFERROR(Q856/H856,0)</f>
        <v>0</v>
      </c>
      <c r="AT856" s="3">
        <f>IFERROR(R856/H856,0)</f>
        <v>0</v>
      </c>
      <c r="AU856" s="3">
        <f>IFERROR(S856/H856,0)</f>
        <v>0</v>
      </c>
      <c r="AV856" s="3">
        <f>IFERROR(T856/H856,0)</f>
        <v>0</v>
      </c>
      <c r="AW856" s="3">
        <f>IFERROR(U856/H856,0)</f>
        <v>0</v>
      </c>
      <c r="AX856" s="3">
        <f>IFERROR(V856/H856,0)</f>
        <v>0</v>
      </c>
      <c r="AY856" s="3">
        <f>IFERROR(W856/H856,0)</f>
        <v>0</v>
      </c>
      <c r="AZ856" s="3">
        <f>IFERROR(X856/H856,0)</f>
        <v>0</v>
      </c>
      <c r="BA856" s="3">
        <f>IFERROR(Y856/H856,0)</f>
        <v>0</v>
      </c>
      <c r="BB856" s="3">
        <f>IFERROR(Z856/H856,0)</f>
        <v>0</v>
      </c>
      <c r="BC856" s="3">
        <f>IFERROR(AA856/H856,0)</f>
        <v>0</v>
      </c>
      <c r="BD856" s="3">
        <f>IFERROR(AB856/H856,0)</f>
        <v>0</v>
      </c>
      <c r="BE856" s="3">
        <f>IFERROR(AC856/H856,0)</f>
        <v>0</v>
      </c>
      <c r="BF856" s="3">
        <f>IFERROR(AD856/H856,0)</f>
        <v>0</v>
      </c>
      <c r="BG856" s="3">
        <f>IFERROR(AE856/H856,0)</f>
        <v>0</v>
      </c>
      <c r="BH856" s="3">
        <f>IFERROR(AF856/H856,0)</f>
        <v>0</v>
      </c>
      <c r="BI856" s="3">
        <f>IFERROR(AG856/H856,0)</f>
        <v>0</v>
      </c>
      <c r="BJ856" s="3">
        <f>IFERROR(AH856/H856,0)</f>
        <v>0</v>
      </c>
    </row>
    <row r="857" spans="2:62">
      <c r="B857">
        <v>526</v>
      </c>
      <c r="C857" t="s">
        <v>954</v>
      </c>
      <c r="D857" t="b">
        <v>0</v>
      </c>
      <c r="E857" s="2">
        <v>1801</v>
      </c>
      <c r="F857" s="2">
        <v>1338</v>
      </c>
      <c r="G857" s="2">
        <v>14</v>
      </c>
      <c r="H857" s="2">
        <v>1324</v>
      </c>
      <c r="I857" s="2">
        <v>32</v>
      </c>
      <c r="J857" s="2">
        <v>2</v>
      </c>
      <c r="K857" s="2">
        <v>1082</v>
      </c>
      <c r="L857" s="2">
        <v>0</v>
      </c>
      <c r="M857" s="2">
        <v>0</v>
      </c>
      <c r="N857" s="2">
        <v>0</v>
      </c>
      <c r="O857" s="2">
        <v>0</v>
      </c>
      <c r="P857" s="2">
        <v>0</v>
      </c>
      <c r="Q857" s="2">
        <v>0</v>
      </c>
      <c r="R857" s="2">
        <v>0</v>
      </c>
      <c r="S857" s="2">
        <v>1</v>
      </c>
      <c r="T857" s="2">
        <v>5</v>
      </c>
      <c r="U857" s="2">
        <v>0</v>
      </c>
      <c r="V857" s="2">
        <v>2</v>
      </c>
      <c r="W857" s="2">
        <v>134</v>
      </c>
      <c r="X857" s="2">
        <v>0</v>
      </c>
      <c r="Y857" s="2">
        <v>0</v>
      </c>
      <c r="Z857" s="2">
        <v>0</v>
      </c>
      <c r="AA857" s="2">
        <v>9</v>
      </c>
      <c r="AB857" s="2">
        <v>2</v>
      </c>
      <c r="AC857" s="2">
        <v>0</v>
      </c>
      <c r="AD857" s="2">
        <v>0</v>
      </c>
      <c r="AE857" s="2">
        <v>1</v>
      </c>
      <c r="AF857" s="2">
        <v>0</v>
      </c>
      <c r="AG857" s="2">
        <v>0</v>
      </c>
      <c r="AH857" s="2">
        <v>54</v>
      </c>
      <c r="AI857" s="3">
        <f>IFERROR(F857/E857,"")</f>
        <v>0</v>
      </c>
      <c r="AJ857" s="3">
        <f>IFERROR(G857/F857,"")</f>
        <v>0</v>
      </c>
      <c r="AK857" s="3">
        <f>IFERROR(I857/H857,0)</f>
        <v>0</v>
      </c>
      <c r="AL857" s="3">
        <f>IFERROR(J857/H857,0)</f>
        <v>0</v>
      </c>
      <c r="AM857" s="3">
        <f>IFERROR(K857/H857,0)</f>
        <v>0</v>
      </c>
      <c r="AN857" s="3">
        <f>IFERROR(L857/H857,0)</f>
        <v>0</v>
      </c>
      <c r="AO857" s="3">
        <f>IFERROR(M857/H857,0)</f>
        <v>0</v>
      </c>
      <c r="AP857" s="3">
        <f>IFERROR(N857/H857,0)</f>
        <v>0</v>
      </c>
      <c r="AQ857" s="3">
        <f>IFERROR(O857/H857,0)</f>
        <v>0</v>
      </c>
      <c r="AR857" s="3">
        <f>IFERROR(P857/H857,0)</f>
        <v>0</v>
      </c>
      <c r="AS857" s="3">
        <f>IFERROR(Q857/H857,0)</f>
        <v>0</v>
      </c>
      <c r="AT857" s="3">
        <f>IFERROR(R857/H857,0)</f>
        <v>0</v>
      </c>
      <c r="AU857" s="3">
        <f>IFERROR(S857/H857,0)</f>
        <v>0</v>
      </c>
      <c r="AV857" s="3">
        <f>IFERROR(T857/H857,0)</f>
        <v>0</v>
      </c>
      <c r="AW857" s="3">
        <f>IFERROR(U857/H857,0)</f>
        <v>0</v>
      </c>
      <c r="AX857" s="3">
        <f>IFERROR(V857/H857,0)</f>
        <v>0</v>
      </c>
      <c r="AY857" s="3">
        <f>IFERROR(W857/H857,0)</f>
        <v>0</v>
      </c>
      <c r="AZ857" s="3">
        <f>IFERROR(X857/H857,0)</f>
        <v>0</v>
      </c>
      <c r="BA857" s="3">
        <f>IFERROR(Y857/H857,0)</f>
        <v>0</v>
      </c>
      <c r="BB857" s="3">
        <f>IFERROR(Z857/H857,0)</f>
        <v>0</v>
      </c>
      <c r="BC857" s="3">
        <f>IFERROR(AA857/H857,0)</f>
        <v>0</v>
      </c>
      <c r="BD857" s="3">
        <f>IFERROR(AB857/H857,0)</f>
        <v>0</v>
      </c>
      <c r="BE857" s="3">
        <f>IFERROR(AC857/H857,0)</f>
        <v>0</v>
      </c>
      <c r="BF857" s="3">
        <f>IFERROR(AD857/H857,0)</f>
        <v>0</v>
      </c>
      <c r="BG857" s="3">
        <f>IFERROR(AE857/H857,0)</f>
        <v>0</v>
      </c>
      <c r="BH857" s="3">
        <f>IFERROR(AF857/H857,0)</f>
        <v>0</v>
      </c>
      <c r="BI857" s="3">
        <f>IFERROR(AG857/H857,0)</f>
        <v>0</v>
      </c>
      <c r="BJ857" s="3">
        <f>IFERROR(AH857/H857,0)</f>
        <v>0</v>
      </c>
    </row>
    <row r="858" spans="2:62">
      <c r="B858">
        <v>3756</v>
      </c>
      <c r="C858" t="s">
        <v>955</v>
      </c>
      <c r="D858" t="b">
        <v>0</v>
      </c>
      <c r="E858" s="2">
        <v>525</v>
      </c>
      <c r="F858" s="2">
        <v>429</v>
      </c>
      <c r="G858" s="2">
        <v>3</v>
      </c>
      <c r="H858" s="2">
        <v>426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  <c r="N858" s="2">
        <v>0</v>
      </c>
      <c r="O858" s="2">
        <v>318</v>
      </c>
      <c r="P858" s="2">
        <v>0</v>
      </c>
      <c r="Q858" s="2">
        <v>0</v>
      </c>
      <c r="R858" s="2">
        <v>0</v>
      </c>
      <c r="S858" s="2">
        <v>0</v>
      </c>
      <c r="T858" s="2">
        <v>2</v>
      </c>
      <c r="U858" s="2">
        <v>0</v>
      </c>
      <c r="V858" s="2">
        <v>35</v>
      </c>
      <c r="W858" s="2">
        <v>1</v>
      </c>
      <c r="X858" s="2">
        <v>0</v>
      </c>
      <c r="Y858" s="2">
        <v>0</v>
      </c>
      <c r="Z858" s="2">
        <v>0</v>
      </c>
      <c r="AA858" s="2">
        <v>0</v>
      </c>
      <c r="AB858" s="2">
        <v>0</v>
      </c>
      <c r="AC858" s="2">
        <v>0</v>
      </c>
      <c r="AD858" s="2">
        <v>0</v>
      </c>
      <c r="AE858" s="2">
        <v>2</v>
      </c>
      <c r="AF858" s="2">
        <v>67</v>
      </c>
      <c r="AG858" s="2">
        <v>0</v>
      </c>
      <c r="AH858" s="2">
        <v>1</v>
      </c>
      <c r="AI858" s="3">
        <f>IFERROR(F858/E858,"")</f>
        <v>0</v>
      </c>
      <c r="AJ858" s="3">
        <f>IFERROR(G858/F858,"")</f>
        <v>0</v>
      </c>
      <c r="AK858" s="3">
        <f>IFERROR(I858/H858,0)</f>
        <v>0</v>
      </c>
      <c r="AL858" s="3">
        <f>IFERROR(J858/H858,0)</f>
        <v>0</v>
      </c>
      <c r="AM858" s="3">
        <f>IFERROR(K858/H858,0)</f>
        <v>0</v>
      </c>
      <c r="AN858" s="3">
        <f>IFERROR(L858/H858,0)</f>
        <v>0</v>
      </c>
      <c r="AO858" s="3">
        <f>IFERROR(M858/H858,0)</f>
        <v>0</v>
      </c>
      <c r="AP858" s="3">
        <f>IFERROR(N858/H858,0)</f>
        <v>0</v>
      </c>
      <c r="AQ858" s="3">
        <f>IFERROR(O858/H858,0)</f>
        <v>0</v>
      </c>
      <c r="AR858" s="3">
        <f>IFERROR(P858/H858,0)</f>
        <v>0</v>
      </c>
      <c r="AS858" s="3">
        <f>IFERROR(Q858/H858,0)</f>
        <v>0</v>
      </c>
      <c r="AT858" s="3">
        <f>IFERROR(R858/H858,0)</f>
        <v>0</v>
      </c>
      <c r="AU858" s="3">
        <f>IFERROR(S858/H858,0)</f>
        <v>0</v>
      </c>
      <c r="AV858" s="3">
        <f>IFERROR(T858/H858,0)</f>
        <v>0</v>
      </c>
      <c r="AW858" s="3">
        <f>IFERROR(U858/H858,0)</f>
        <v>0</v>
      </c>
      <c r="AX858" s="3">
        <f>IFERROR(V858/H858,0)</f>
        <v>0</v>
      </c>
      <c r="AY858" s="3">
        <f>IFERROR(W858/H858,0)</f>
        <v>0</v>
      </c>
      <c r="AZ858" s="3">
        <f>IFERROR(X858/H858,0)</f>
        <v>0</v>
      </c>
      <c r="BA858" s="3">
        <f>IFERROR(Y858/H858,0)</f>
        <v>0</v>
      </c>
      <c r="BB858" s="3">
        <f>IFERROR(Z858/H858,0)</f>
        <v>0</v>
      </c>
      <c r="BC858" s="3">
        <f>IFERROR(AA858/H858,0)</f>
        <v>0</v>
      </c>
      <c r="BD858" s="3">
        <f>IFERROR(AB858/H858,0)</f>
        <v>0</v>
      </c>
      <c r="BE858" s="3">
        <f>IFERROR(AC858/H858,0)</f>
        <v>0</v>
      </c>
      <c r="BF858" s="3">
        <f>IFERROR(AD858/H858,0)</f>
        <v>0</v>
      </c>
      <c r="BG858" s="3">
        <f>IFERROR(AE858/H858,0)</f>
        <v>0</v>
      </c>
      <c r="BH858" s="3">
        <f>IFERROR(AF858/H858,0)</f>
        <v>0</v>
      </c>
      <c r="BI858" s="3">
        <f>IFERROR(AG858/H858,0)</f>
        <v>0</v>
      </c>
      <c r="BJ858" s="3">
        <f>IFERROR(AH858/H858,0)</f>
        <v>0</v>
      </c>
    </row>
    <row r="859" spans="2:62">
      <c r="B859">
        <v>1238</v>
      </c>
      <c r="C859" t="s">
        <v>956</v>
      </c>
      <c r="D859" t="b">
        <v>0</v>
      </c>
      <c r="E859" s="2">
        <v>192</v>
      </c>
      <c r="F859" s="2">
        <v>144</v>
      </c>
      <c r="G859" s="2">
        <v>0</v>
      </c>
      <c r="H859" s="2">
        <v>144</v>
      </c>
      <c r="I859" s="2">
        <v>80</v>
      </c>
      <c r="J859" s="2">
        <v>0</v>
      </c>
      <c r="K859" s="2">
        <v>0</v>
      </c>
      <c r="L859" s="2">
        <v>0</v>
      </c>
      <c r="M859" s="2">
        <v>0</v>
      </c>
      <c r="N859" s="2">
        <v>0</v>
      </c>
      <c r="O859" s="2">
        <v>7</v>
      </c>
      <c r="P859" s="2">
        <v>0</v>
      </c>
      <c r="Q859" s="2">
        <v>0</v>
      </c>
      <c r="R859" s="2">
        <v>0</v>
      </c>
      <c r="S859" s="2">
        <v>0</v>
      </c>
      <c r="T859" s="2">
        <v>7</v>
      </c>
      <c r="U859" s="2">
        <v>4</v>
      </c>
      <c r="V859" s="2">
        <v>7</v>
      </c>
      <c r="W859" s="2">
        <v>6</v>
      </c>
      <c r="X859" s="2">
        <v>0</v>
      </c>
      <c r="Y859" s="2">
        <v>0</v>
      </c>
      <c r="Z859" s="2">
        <v>0</v>
      </c>
      <c r="AA859" s="2">
        <v>0</v>
      </c>
      <c r="AB859" s="2">
        <v>27</v>
      </c>
      <c r="AC859" s="2">
        <v>0</v>
      </c>
      <c r="AD859" s="2">
        <v>0</v>
      </c>
      <c r="AE859" s="2">
        <v>5</v>
      </c>
      <c r="AF859" s="2">
        <v>1</v>
      </c>
      <c r="AG859" s="2">
        <v>0</v>
      </c>
      <c r="AH859" s="2">
        <v>0</v>
      </c>
      <c r="AI859" s="3">
        <f>IFERROR(F859/E859,"")</f>
        <v>0</v>
      </c>
      <c r="AJ859" s="3">
        <f>IFERROR(G859/F859,"")</f>
        <v>0</v>
      </c>
      <c r="AK859" s="3">
        <f>IFERROR(I859/H859,0)</f>
        <v>0</v>
      </c>
      <c r="AL859" s="3">
        <f>IFERROR(J859/H859,0)</f>
        <v>0</v>
      </c>
      <c r="AM859" s="3">
        <f>IFERROR(K859/H859,0)</f>
        <v>0</v>
      </c>
      <c r="AN859" s="3">
        <f>IFERROR(L859/H859,0)</f>
        <v>0</v>
      </c>
      <c r="AO859" s="3">
        <f>IFERROR(M859/H859,0)</f>
        <v>0</v>
      </c>
      <c r="AP859" s="3">
        <f>IFERROR(N859/H859,0)</f>
        <v>0</v>
      </c>
      <c r="AQ859" s="3">
        <f>IFERROR(O859/H859,0)</f>
        <v>0</v>
      </c>
      <c r="AR859" s="3">
        <f>IFERROR(P859/H859,0)</f>
        <v>0</v>
      </c>
      <c r="AS859" s="3">
        <f>IFERROR(Q859/H859,0)</f>
        <v>0</v>
      </c>
      <c r="AT859" s="3">
        <f>IFERROR(R859/H859,0)</f>
        <v>0</v>
      </c>
      <c r="AU859" s="3">
        <f>IFERROR(S859/H859,0)</f>
        <v>0</v>
      </c>
      <c r="AV859" s="3">
        <f>IFERROR(T859/H859,0)</f>
        <v>0</v>
      </c>
      <c r="AW859" s="3">
        <f>IFERROR(U859/H859,0)</f>
        <v>0</v>
      </c>
      <c r="AX859" s="3">
        <f>IFERROR(V859/H859,0)</f>
        <v>0</v>
      </c>
      <c r="AY859" s="3">
        <f>IFERROR(W859/H859,0)</f>
        <v>0</v>
      </c>
      <c r="AZ859" s="3">
        <f>IFERROR(X859/H859,0)</f>
        <v>0</v>
      </c>
      <c r="BA859" s="3">
        <f>IFERROR(Y859/H859,0)</f>
        <v>0</v>
      </c>
      <c r="BB859" s="3">
        <f>IFERROR(Z859/H859,0)</f>
        <v>0</v>
      </c>
      <c r="BC859" s="3">
        <f>IFERROR(AA859/H859,0)</f>
        <v>0</v>
      </c>
      <c r="BD859" s="3">
        <f>IFERROR(AB859/H859,0)</f>
        <v>0</v>
      </c>
      <c r="BE859" s="3">
        <f>IFERROR(AC859/H859,0)</f>
        <v>0</v>
      </c>
      <c r="BF859" s="3">
        <f>IFERROR(AD859/H859,0)</f>
        <v>0</v>
      </c>
      <c r="BG859" s="3">
        <f>IFERROR(AE859/H859,0)</f>
        <v>0</v>
      </c>
      <c r="BH859" s="3">
        <f>IFERROR(AF859/H859,0)</f>
        <v>0</v>
      </c>
      <c r="BI859" s="3">
        <f>IFERROR(AG859/H859,0)</f>
        <v>0</v>
      </c>
      <c r="BJ859" s="3">
        <f>IFERROR(AH859/H859,0)</f>
        <v>0</v>
      </c>
    </row>
    <row r="860" spans="2:62">
      <c r="B860">
        <v>7500</v>
      </c>
      <c r="C860" t="s">
        <v>957</v>
      </c>
      <c r="D860" t="b">
        <v>0</v>
      </c>
      <c r="E860" s="2">
        <v>18647</v>
      </c>
      <c r="F860" s="2">
        <v>15231</v>
      </c>
      <c r="G860" s="2">
        <v>49</v>
      </c>
      <c r="H860" s="2">
        <v>15182</v>
      </c>
      <c r="I860" s="2">
        <v>204</v>
      </c>
      <c r="J860" s="2">
        <v>6</v>
      </c>
      <c r="K860" s="2">
        <v>14603</v>
      </c>
      <c r="L860" s="2">
        <v>1</v>
      </c>
      <c r="M860" s="2">
        <v>1</v>
      </c>
      <c r="N860" s="2">
        <v>0</v>
      </c>
      <c r="O860" s="2">
        <v>5</v>
      </c>
      <c r="P860" s="2">
        <v>0</v>
      </c>
      <c r="Q860" s="2">
        <v>2</v>
      </c>
      <c r="R860" s="2">
        <v>0</v>
      </c>
      <c r="S860" s="2">
        <v>4</v>
      </c>
      <c r="T860" s="2">
        <v>71</v>
      </c>
      <c r="U860" s="2">
        <v>11</v>
      </c>
      <c r="V860" s="2">
        <v>27</v>
      </c>
      <c r="W860" s="2">
        <v>149</v>
      </c>
      <c r="X860" s="2">
        <v>0</v>
      </c>
      <c r="Y860" s="2">
        <v>0</v>
      </c>
      <c r="Z860" s="2">
        <v>1</v>
      </c>
      <c r="AA860" s="2">
        <v>30</v>
      </c>
      <c r="AB860" s="2">
        <v>16</v>
      </c>
      <c r="AC860" s="2">
        <v>0</v>
      </c>
      <c r="AD860" s="2">
        <v>1</v>
      </c>
      <c r="AE860" s="2">
        <v>1</v>
      </c>
      <c r="AF860" s="2">
        <v>9</v>
      </c>
      <c r="AG860" s="2">
        <v>1</v>
      </c>
      <c r="AH860" s="2">
        <v>39</v>
      </c>
      <c r="AI860" s="3">
        <f>IFERROR(F860/E860,"")</f>
        <v>0</v>
      </c>
      <c r="AJ860" s="3">
        <f>IFERROR(G860/F860,"")</f>
        <v>0</v>
      </c>
      <c r="AK860" s="3">
        <f>IFERROR(I860/H860,0)</f>
        <v>0</v>
      </c>
      <c r="AL860" s="3">
        <f>IFERROR(J860/H860,0)</f>
        <v>0</v>
      </c>
      <c r="AM860" s="3">
        <f>IFERROR(K860/H860,0)</f>
        <v>0</v>
      </c>
      <c r="AN860" s="3">
        <f>IFERROR(L860/H860,0)</f>
        <v>0</v>
      </c>
      <c r="AO860" s="3">
        <f>IFERROR(M860/H860,0)</f>
        <v>0</v>
      </c>
      <c r="AP860" s="3">
        <f>IFERROR(N860/H860,0)</f>
        <v>0</v>
      </c>
      <c r="AQ860" s="3">
        <f>IFERROR(O860/H860,0)</f>
        <v>0</v>
      </c>
      <c r="AR860" s="3">
        <f>IFERROR(P860/H860,0)</f>
        <v>0</v>
      </c>
      <c r="AS860" s="3">
        <f>IFERROR(Q860/H860,0)</f>
        <v>0</v>
      </c>
      <c r="AT860" s="3">
        <f>IFERROR(R860/H860,0)</f>
        <v>0</v>
      </c>
      <c r="AU860" s="3">
        <f>IFERROR(S860/H860,0)</f>
        <v>0</v>
      </c>
      <c r="AV860" s="3">
        <f>IFERROR(T860/H860,0)</f>
        <v>0</v>
      </c>
      <c r="AW860" s="3">
        <f>IFERROR(U860/H860,0)</f>
        <v>0</v>
      </c>
      <c r="AX860" s="3">
        <f>IFERROR(V860/H860,0)</f>
        <v>0</v>
      </c>
      <c r="AY860" s="3">
        <f>IFERROR(W860/H860,0)</f>
        <v>0</v>
      </c>
      <c r="AZ860" s="3">
        <f>IFERROR(X860/H860,0)</f>
        <v>0</v>
      </c>
      <c r="BA860" s="3">
        <f>IFERROR(Y860/H860,0)</f>
        <v>0</v>
      </c>
      <c r="BB860" s="3">
        <f>IFERROR(Z860/H860,0)</f>
        <v>0</v>
      </c>
      <c r="BC860" s="3">
        <f>IFERROR(AA860/H860,0)</f>
        <v>0</v>
      </c>
      <c r="BD860" s="3">
        <f>IFERROR(AB860/H860,0)</f>
        <v>0</v>
      </c>
      <c r="BE860" s="3">
        <f>IFERROR(AC860/H860,0)</f>
        <v>0</v>
      </c>
      <c r="BF860" s="3">
        <f>IFERROR(AD860/H860,0)</f>
        <v>0</v>
      </c>
      <c r="BG860" s="3">
        <f>IFERROR(AE860/H860,0)</f>
        <v>0</v>
      </c>
      <c r="BH860" s="3">
        <f>IFERROR(AF860/H860,0)</f>
        <v>0</v>
      </c>
      <c r="BI860" s="3">
        <f>IFERROR(AG860/H860,0)</f>
        <v>0</v>
      </c>
      <c r="BJ860" s="3">
        <f>IFERROR(AH860/H860,0)</f>
        <v>0</v>
      </c>
    </row>
    <row r="861" spans="2:62">
      <c r="B861">
        <v>1170</v>
      </c>
      <c r="C861" t="s">
        <v>958</v>
      </c>
      <c r="D861" t="b">
        <v>0</v>
      </c>
      <c r="E861" s="2">
        <v>1587</v>
      </c>
      <c r="F861" s="2">
        <v>659</v>
      </c>
      <c r="G861" s="2">
        <v>4</v>
      </c>
      <c r="H861" s="2">
        <v>655</v>
      </c>
      <c r="I861" s="2">
        <v>48</v>
      </c>
      <c r="J861" s="2">
        <v>0</v>
      </c>
      <c r="K861" s="2">
        <v>516</v>
      </c>
      <c r="L861" s="2">
        <v>1</v>
      </c>
      <c r="M861" s="2">
        <v>0</v>
      </c>
      <c r="N861" s="2">
        <v>2</v>
      </c>
      <c r="O861" s="2">
        <v>0</v>
      </c>
      <c r="P861" s="2">
        <v>0</v>
      </c>
      <c r="Q861" s="2">
        <v>1</v>
      </c>
      <c r="R861" s="2">
        <v>0</v>
      </c>
      <c r="S861" s="2">
        <v>3</v>
      </c>
      <c r="T861" s="2">
        <v>21</v>
      </c>
      <c r="U861" s="2">
        <v>1</v>
      </c>
      <c r="V861" s="2">
        <v>7</v>
      </c>
      <c r="W861" s="2">
        <v>4</v>
      </c>
      <c r="X861" s="2">
        <v>0</v>
      </c>
      <c r="Y861" s="2">
        <v>0</v>
      </c>
      <c r="Z861" s="2">
        <v>0</v>
      </c>
      <c r="AA861" s="2">
        <v>17</v>
      </c>
      <c r="AB861" s="2">
        <v>4</v>
      </c>
      <c r="AC861" s="2">
        <v>0</v>
      </c>
      <c r="AD861" s="2">
        <v>0</v>
      </c>
      <c r="AE861" s="2">
        <v>0</v>
      </c>
      <c r="AF861" s="2">
        <v>0</v>
      </c>
      <c r="AG861" s="2">
        <v>0</v>
      </c>
      <c r="AH861" s="2">
        <v>30</v>
      </c>
      <c r="AI861" s="3">
        <f>IFERROR(F861/E861,"")</f>
        <v>0</v>
      </c>
      <c r="AJ861" s="3">
        <f>IFERROR(G861/F861,"")</f>
        <v>0</v>
      </c>
      <c r="AK861" s="3">
        <f>IFERROR(I861/H861,0)</f>
        <v>0</v>
      </c>
      <c r="AL861" s="3">
        <f>IFERROR(J861/H861,0)</f>
        <v>0</v>
      </c>
      <c r="AM861" s="3">
        <f>IFERROR(K861/H861,0)</f>
        <v>0</v>
      </c>
      <c r="AN861" s="3">
        <f>IFERROR(L861/H861,0)</f>
        <v>0</v>
      </c>
      <c r="AO861" s="3">
        <f>IFERROR(M861/H861,0)</f>
        <v>0</v>
      </c>
      <c r="AP861" s="3">
        <f>IFERROR(N861/H861,0)</f>
        <v>0</v>
      </c>
      <c r="AQ861" s="3">
        <f>IFERROR(O861/H861,0)</f>
        <v>0</v>
      </c>
      <c r="AR861" s="3">
        <f>IFERROR(P861/H861,0)</f>
        <v>0</v>
      </c>
      <c r="AS861" s="3">
        <f>IFERROR(Q861/H861,0)</f>
        <v>0</v>
      </c>
      <c r="AT861" s="3">
        <f>IFERROR(R861/H861,0)</f>
        <v>0</v>
      </c>
      <c r="AU861" s="3">
        <f>IFERROR(S861/H861,0)</f>
        <v>0</v>
      </c>
      <c r="AV861" s="3">
        <f>IFERROR(T861/H861,0)</f>
        <v>0</v>
      </c>
      <c r="AW861" s="3">
        <f>IFERROR(U861/H861,0)</f>
        <v>0</v>
      </c>
      <c r="AX861" s="3">
        <f>IFERROR(V861/H861,0)</f>
        <v>0</v>
      </c>
      <c r="AY861" s="3">
        <f>IFERROR(W861/H861,0)</f>
        <v>0</v>
      </c>
      <c r="AZ861" s="3">
        <f>IFERROR(X861/H861,0)</f>
        <v>0</v>
      </c>
      <c r="BA861" s="3">
        <f>IFERROR(Y861/H861,0)</f>
        <v>0</v>
      </c>
      <c r="BB861" s="3">
        <f>IFERROR(Z861/H861,0)</f>
        <v>0</v>
      </c>
      <c r="BC861" s="3">
        <f>IFERROR(AA861/H861,0)</f>
        <v>0</v>
      </c>
      <c r="BD861" s="3">
        <f>IFERROR(AB861/H861,0)</f>
        <v>0</v>
      </c>
      <c r="BE861" s="3">
        <f>IFERROR(AC861/H861,0)</f>
        <v>0</v>
      </c>
      <c r="BF861" s="3">
        <f>IFERROR(AD861/H861,0)</f>
        <v>0</v>
      </c>
      <c r="BG861" s="3">
        <f>IFERROR(AE861/H861,0)</f>
        <v>0</v>
      </c>
      <c r="BH861" s="3">
        <f>IFERROR(AF861/H861,0)</f>
        <v>0</v>
      </c>
      <c r="BI861" s="3">
        <f>IFERROR(AG861/H861,0)</f>
        <v>0</v>
      </c>
      <c r="BJ861" s="3">
        <f>IFERROR(AH861/H861,0)</f>
        <v>0</v>
      </c>
    </row>
    <row r="862" spans="2:62">
      <c r="B862">
        <v>1245</v>
      </c>
      <c r="C862" t="s">
        <v>959</v>
      </c>
      <c r="D862" t="b">
        <v>0</v>
      </c>
      <c r="E862" s="2">
        <v>1879</v>
      </c>
      <c r="F862" s="2">
        <v>1018</v>
      </c>
      <c r="G862" s="2">
        <v>11</v>
      </c>
      <c r="H862" s="2">
        <v>1007</v>
      </c>
      <c r="I862" s="2">
        <v>84</v>
      </c>
      <c r="J862" s="2">
        <v>0</v>
      </c>
      <c r="K862" s="2">
        <v>760</v>
      </c>
      <c r="L862" s="2">
        <v>0</v>
      </c>
      <c r="M862" s="2">
        <v>0</v>
      </c>
      <c r="N862" s="2">
        <v>0</v>
      </c>
      <c r="O862" s="2">
        <v>2</v>
      </c>
      <c r="P862" s="2">
        <v>0</v>
      </c>
      <c r="Q862" s="2">
        <v>0</v>
      </c>
      <c r="R862" s="2">
        <v>0</v>
      </c>
      <c r="S862" s="2">
        <v>24</v>
      </c>
      <c r="T862" s="2">
        <v>8</v>
      </c>
      <c r="U862" s="2">
        <v>1</v>
      </c>
      <c r="V862" s="2">
        <v>48</v>
      </c>
      <c r="W862" s="2">
        <v>7</v>
      </c>
      <c r="X862" s="2">
        <v>0</v>
      </c>
      <c r="Y862" s="2">
        <v>0</v>
      </c>
      <c r="Z862" s="2">
        <v>0</v>
      </c>
      <c r="AA862" s="2">
        <v>32</v>
      </c>
      <c r="AB862" s="2">
        <v>2</v>
      </c>
      <c r="AC862" s="2">
        <v>0</v>
      </c>
      <c r="AD862" s="2">
        <v>1</v>
      </c>
      <c r="AE862" s="2">
        <v>1</v>
      </c>
      <c r="AF862" s="2">
        <v>5</v>
      </c>
      <c r="AG862" s="2">
        <v>1</v>
      </c>
      <c r="AH862" s="2">
        <v>31</v>
      </c>
      <c r="AI862" s="3">
        <f>IFERROR(F862/E862,"")</f>
        <v>0</v>
      </c>
      <c r="AJ862" s="3">
        <f>IFERROR(G862/F862,"")</f>
        <v>0</v>
      </c>
      <c r="AK862" s="3">
        <f>IFERROR(I862/H862,0)</f>
        <v>0</v>
      </c>
      <c r="AL862" s="3">
        <f>IFERROR(J862/H862,0)</f>
        <v>0</v>
      </c>
      <c r="AM862" s="3">
        <f>IFERROR(K862/H862,0)</f>
        <v>0</v>
      </c>
      <c r="AN862" s="3">
        <f>IFERROR(L862/H862,0)</f>
        <v>0</v>
      </c>
      <c r="AO862" s="3">
        <f>IFERROR(M862/H862,0)</f>
        <v>0</v>
      </c>
      <c r="AP862" s="3">
        <f>IFERROR(N862/H862,0)</f>
        <v>0</v>
      </c>
      <c r="AQ862" s="3">
        <f>IFERROR(O862/H862,0)</f>
        <v>0</v>
      </c>
      <c r="AR862" s="3">
        <f>IFERROR(P862/H862,0)</f>
        <v>0</v>
      </c>
      <c r="AS862" s="3">
        <f>IFERROR(Q862/H862,0)</f>
        <v>0</v>
      </c>
      <c r="AT862" s="3">
        <f>IFERROR(R862/H862,0)</f>
        <v>0</v>
      </c>
      <c r="AU862" s="3">
        <f>IFERROR(S862/H862,0)</f>
        <v>0</v>
      </c>
      <c r="AV862" s="3">
        <f>IFERROR(T862/H862,0)</f>
        <v>0</v>
      </c>
      <c r="AW862" s="3">
        <f>IFERROR(U862/H862,0)</f>
        <v>0</v>
      </c>
      <c r="AX862" s="3">
        <f>IFERROR(V862/H862,0)</f>
        <v>0</v>
      </c>
      <c r="AY862" s="3">
        <f>IFERROR(W862/H862,0)</f>
        <v>0</v>
      </c>
      <c r="AZ862" s="3">
        <f>IFERROR(X862/H862,0)</f>
        <v>0</v>
      </c>
      <c r="BA862" s="3">
        <f>IFERROR(Y862/H862,0)</f>
        <v>0</v>
      </c>
      <c r="BB862" s="3">
        <f>IFERROR(Z862/H862,0)</f>
        <v>0</v>
      </c>
      <c r="BC862" s="3">
        <f>IFERROR(AA862/H862,0)</f>
        <v>0</v>
      </c>
      <c r="BD862" s="3">
        <f>IFERROR(AB862/H862,0)</f>
        <v>0</v>
      </c>
      <c r="BE862" s="3">
        <f>IFERROR(AC862/H862,0)</f>
        <v>0</v>
      </c>
      <c r="BF862" s="3">
        <f>IFERROR(AD862/H862,0)</f>
        <v>0</v>
      </c>
      <c r="BG862" s="3">
        <f>IFERROR(AE862/H862,0)</f>
        <v>0</v>
      </c>
      <c r="BH862" s="3">
        <f>IFERROR(AF862/H862,0)</f>
        <v>0</v>
      </c>
      <c r="BI862" s="3">
        <f>IFERROR(AG862/H862,0)</f>
        <v>0</v>
      </c>
      <c r="BJ862" s="3">
        <f>IFERROR(AH862/H862,0)</f>
        <v>0</v>
      </c>
    </row>
    <row r="863" spans="2:62">
      <c r="B863">
        <v>3567</v>
      </c>
      <c r="C863" t="s">
        <v>960</v>
      </c>
      <c r="D863" t="b">
        <v>0</v>
      </c>
      <c r="E863" s="2">
        <v>408</v>
      </c>
      <c r="F863" s="2">
        <v>318</v>
      </c>
      <c r="G863" s="2">
        <v>1</v>
      </c>
      <c r="H863" s="2">
        <v>317</v>
      </c>
      <c r="I863" s="2">
        <v>148</v>
      </c>
      <c r="J863" s="2">
        <v>0</v>
      </c>
      <c r="K863" s="2">
        <v>1</v>
      </c>
      <c r="L863" s="2">
        <v>0</v>
      </c>
      <c r="M863" s="2">
        <v>0</v>
      </c>
      <c r="N863" s="2">
        <v>0</v>
      </c>
      <c r="O863" s="2">
        <v>11</v>
      </c>
      <c r="P863" s="2">
        <v>0</v>
      </c>
      <c r="Q863" s="2">
        <v>0</v>
      </c>
      <c r="R863" s="2">
        <v>0</v>
      </c>
      <c r="S863" s="2">
        <v>0</v>
      </c>
      <c r="T863" s="2">
        <v>7</v>
      </c>
      <c r="U863" s="2">
        <v>1</v>
      </c>
      <c r="V863" s="2">
        <v>49</v>
      </c>
      <c r="W863" s="2">
        <v>18</v>
      </c>
      <c r="X863" s="2">
        <v>0</v>
      </c>
      <c r="Y863" s="2">
        <v>0</v>
      </c>
      <c r="Z863" s="2">
        <v>0</v>
      </c>
      <c r="AA863" s="2">
        <v>0</v>
      </c>
      <c r="AB863" s="2">
        <v>78</v>
      </c>
      <c r="AC863" s="2">
        <v>0</v>
      </c>
      <c r="AD863" s="2">
        <v>0</v>
      </c>
      <c r="AE863" s="2">
        <v>4</v>
      </c>
      <c r="AF863" s="2">
        <v>0</v>
      </c>
      <c r="AG863" s="2">
        <v>0</v>
      </c>
      <c r="AH863" s="2">
        <v>0</v>
      </c>
      <c r="AI863" s="3">
        <f>IFERROR(F863/E863,"")</f>
        <v>0</v>
      </c>
      <c r="AJ863" s="3">
        <f>IFERROR(G863/F863,"")</f>
        <v>0</v>
      </c>
      <c r="AK863" s="3">
        <f>IFERROR(I863/H863,0)</f>
        <v>0</v>
      </c>
      <c r="AL863" s="3">
        <f>IFERROR(J863/H863,0)</f>
        <v>0</v>
      </c>
      <c r="AM863" s="3">
        <f>IFERROR(K863/H863,0)</f>
        <v>0</v>
      </c>
      <c r="AN863" s="3">
        <f>IFERROR(L863/H863,0)</f>
        <v>0</v>
      </c>
      <c r="AO863" s="3">
        <f>IFERROR(M863/H863,0)</f>
        <v>0</v>
      </c>
      <c r="AP863" s="3">
        <f>IFERROR(N863/H863,0)</f>
        <v>0</v>
      </c>
      <c r="AQ863" s="3">
        <f>IFERROR(O863/H863,0)</f>
        <v>0</v>
      </c>
      <c r="AR863" s="3">
        <f>IFERROR(P863/H863,0)</f>
        <v>0</v>
      </c>
      <c r="AS863" s="3">
        <f>IFERROR(Q863/H863,0)</f>
        <v>0</v>
      </c>
      <c r="AT863" s="3">
        <f>IFERROR(R863/H863,0)</f>
        <v>0</v>
      </c>
      <c r="AU863" s="3">
        <f>IFERROR(S863/H863,0)</f>
        <v>0</v>
      </c>
      <c r="AV863" s="3">
        <f>IFERROR(T863/H863,0)</f>
        <v>0</v>
      </c>
      <c r="AW863" s="3">
        <f>IFERROR(U863/H863,0)</f>
        <v>0</v>
      </c>
      <c r="AX863" s="3">
        <f>IFERROR(V863/H863,0)</f>
        <v>0</v>
      </c>
      <c r="AY863" s="3">
        <f>IFERROR(W863/H863,0)</f>
        <v>0</v>
      </c>
      <c r="AZ863" s="3">
        <f>IFERROR(X863/H863,0)</f>
        <v>0</v>
      </c>
      <c r="BA863" s="3">
        <f>IFERROR(Y863/H863,0)</f>
        <v>0</v>
      </c>
      <c r="BB863" s="3">
        <f>IFERROR(Z863/H863,0)</f>
        <v>0</v>
      </c>
      <c r="BC863" s="3">
        <f>IFERROR(AA863/H863,0)</f>
        <v>0</v>
      </c>
      <c r="BD863" s="3">
        <f>IFERROR(AB863/H863,0)</f>
        <v>0</v>
      </c>
      <c r="BE863" s="3">
        <f>IFERROR(AC863/H863,0)</f>
        <v>0</v>
      </c>
      <c r="BF863" s="3">
        <f>IFERROR(AD863/H863,0)</f>
        <v>0</v>
      </c>
      <c r="BG863" s="3">
        <f>IFERROR(AE863/H863,0)</f>
        <v>0</v>
      </c>
      <c r="BH863" s="3">
        <f>IFERROR(AF863/H863,0)</f>
        <v>0</v>
      </c>
      <c r="BI863" s="3">
        <f>IFERROR(AG863/H863,0)</f>
        <v>0</v>
      </c>
      <c r="BJ863" s="3">
        <f>IFERROR(AH863/H863,0)</f>
        <v>0</v>
      </c>
    </row>
    <row r="864" spans="2:62">
      <c r="B864">
        <v>1156</v>
      </c>
      <c r="C864" t="s">
        <v>961</v>
      </c>
      <c r="D864" t="b">
        <v>0</v>
      </c>
      <c r="E864" s="2">
        <v>294</v>
      </c>
      <c r="F864" s="2">
        <v>193</v>
      </c>
      <c r="G864" s="2">
        <v>1</v>
      </c>
      <c r="H864" s="2">
        <v>192</v>
      </c>
      <c r="I864" s="2">
        <v>82</v>
      </c>
      <c r="J864" s="2">
        <v>0</v>
      </c>
      <c r="K864" s="2">
        <v>3</v>
      </c>
      <c r="L864" s="2">
        <v>0</v>
      </c>
      <c r="M864" s="2">
        <v>0</v>
      </c>
      <c r="N864" s="2">
        <v>0</v>
      </c>
      <c r="O864" s="2">
        <v>2</v>
      </c>
      <c r="P864" s="2">
        <v>0</v>
      </c>
      <c r="Q864" s="2">
        <v>0</v>
      </c>
      <c r="R864" s="2">
        <v>0</v>
      </c>
      <c r="S864" s="2">
        <v>0</v>
      </c>
      <c r="T864" s="2">
        <v>6</v>
      </c>
      <c r="U864" s="2">
        <v>3</v>
      </c>
      <c r="V864" s="2">
        <v>14</v>
      </c>
      <c r="W864" s="2">
        <v>60</v>
      </c>
      <c r="X864" s="2">
        <v>0</v>
      </c>
      <c r="Y864" s="2">
        <v>0</v>
      </c>
      <c r="Z864" s="2">
        <v>1</v>
      </c>
      <c r="AA864" s="2">
        <v>1</v>
      </c>
      <c r="AB864" s="2">
        <v>8</v>
      </c>
      <c r="AC864" s="2">
        <v>1</v>
      </c>
      <c r="AD864" s="2">
        <v>0</v>
      </c>
      <c r="AE864" s="2">
        <v>10</v>
      </c>
      <c r="AF864" s="2">
        <v>1</v>
      </c>
      <c r="AG864" s="2">
        <v>0</v>
      </c>
      <c r="AH864" s="2">
        <v>0</v>
      </c>
      <c r="AI864" s="3">
        <f>IFERROR(F864/E864,"")</f>
        <v>0</v>
      </c>
      <c r="AJ864" s="3">
        <f>IFERROR(G864/F864,"")</f>
        <v>0</v>
      </c>
      <c r="AK864" s="3">
        <f>IFERROR(I864/H864,0)</f>
        <v>0</v>
      </c>
      <c r="AL864" s="3">
        <f>IFERROR(J864/H864,0)</f>
        <v>0</v>
      </c>
      <c r="AM864" s="3">
        <f>IFERROR(K864/H864,0)</f>
        <v>0</v>
      </c>
      <c r="AN864" s="3">
        <f>IFERROR(L864/H864,0)</f>
        <v>0</v>
      </c>
      <c r="AO864" s="3">
        <f>IFERROR(M864/H864,0)</f>
        <v>0</v>
      </c>
      <c r="AP864" s="3">
        <f>IFERROR(N864/H864,0)</f>
        <v>0</v>
      </c>
      <c r="AQ864" s="3">
        <f>IFERROR(O864/H864,0)</f>
        <v>0</v>
      </c>
      <c r="AR864" s="3">
        <f>IFERROR(P864/H864,0)</f>
        <v>0</v>
      </c>
      <c r="AS864" s="3">
        <f>IFERROR(Q864/H864,0)</f>
        <v>0</v>
      </c>
      <c r="AT864" s="3">
        <f>IFERROR(R864/H864,0)</f>
        <v>0</v>
      </c>
      <c r="AU864" s="3">
        <f>IFERROR(S864/H864,0)</f>
        <v>0</v>
      </c>
      <c r="AV864" s="3">
        <f>IFERROR(T864/H864,0)</f>
        <v>0</v>
      </c>
      <c r="AW864" s="3">
        <f>IFERROR(U864/H864,0)</f>
        <v>0</v>
      </c>
      <c r="AX864" s="3">
        <f>IFERROR(V864/H864,0)</f>
        <v>0</v>
      </c>
      <c r="AY864" s="3">
        <f>IFERROR(W864/H864,0)</f>
        <v>0</v>
      </c>
      <c r="AZ864" s="3">
        <f>IFERROR(X864/H864,0)</f>
        <v>0</v>
      </c>
      <c r="BA864" s="3">
        <f>IFERROR(Y864/H864,0)</f>
        <v>0</v>
      </c>
      <c r="BB864" s="3">
        <f>IFERROR(Z864/H864,0)</f>
        <v>0</v>
      </c>
      <c r="BC864" s="3">
        <f>IFERROR(AA864/H864,0)</f>
        <v>0</v>
      </c>
      <c r="BD864" s="3">
        <f>IFERROR(AB864/H864,0)</f>
        <v>0</v>
      </c>
      <c r="BE864" s="3">
        <f>IFERROR(AC864/H864,0)</f>
        <v>0</v>
      </c>
      <c r="BF864" s="3">
        <f>IFERROR(AD864/H864,0)</f>
        <v>0</v>
      </c>
      <c r="BG864" s="3">
        <f>IFERROR(AE864/H864,0)</f>
        <v>0</v>
      </c>
      <c r="BH864" s="3">
        <f>IFERROR(AF864/H864,0)</f>
        <v>0</v>
      </c>
      <c r="BI864" s="3">
        <f>IFERROR(AG864/H864,0)</f>
        <v>0</v>
      </c>
      <c r="BJ864" s="3">
        <f>IFERROR(AH864/H864,0)</f>
        <v>0</v>
      </c>
    </row>
    <row r="865" spans="2:62">
      <c r="B865">
        <v>3777</v>
      </c>
      <c r="C865" t="s">
        <v>962</v>
      </c>
      <c r="D865" t="b">
        <v>0</v>
      </c>
      <c r="E865" s="2">
        <v>163</v>
      </c>
      <c r="F865" s="2">
        <v>145</v>
      </c>
      <c r="G865" s="2">
        <v>0</v>
      </c>
      <c r="H865" s="2">
        <v>145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110</v>
      </c>
      <c r="P865" s="2">
        <v>0</v>
      </c>
      <c r="Q865" s="2">
        <v>0</v>
      </c>
      <c r="R865" s="2">
        <v>0</v>
      </c>
      <c r="S865" s="2">
        <v>0</v>
      </c>
      <c r="T865" s="2">
        <v>2</v>
      </c>
      <c r="U865" s="2">
        <v>0</v>
      </c>
      <c r="V865" s="2">
        <v>22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1</v>
      </c>
      <c r="AC865" s="2">
        <v>0</v>
      </c>
      <c r="AD865" s="2">
        <v>0</v>
      </c>
      <c r="AE865" s="2">
        <v>0</v>
      </c>
      <c r="AF865" s="2">
        <v>9</v>
      </c>
      <c r="AG865" s="2">
        <v>0</v>
      </c>
      <c r="AH865" s="2">
        <v>1</v>
      </c>
      <c r="AI865" s="3">
        <f>IFERROR(F865/E865,"")</f>
        <v>0</v>
      </c>
      <c r="AJ865" s="3">
        <f>IFERROR(G865/F865,"")</f>
        <v>0</v>
      </c>
      <c r="AK865" s="3">
        <f>IFERROR(I865/H865,0)</f>
        <v>0</v>
      </c>
      <c r="AL865" s="3">
        <f>IFERROR(J865/H865,0)</f>
        <v>0</v>
      </c>
      <c r="AM865" s="3">
        <f>IFERROR(K865/H865,0)</f>
        <v>0</v>
      </c>
      <c r="AN865" s="3">
        <f>IFERROR(L865/H865,0)</f>
        <v>0</v>
      </c>
      <c r="AO865" s="3">
        <f>IFERROR(M865/H865,0)</f>
        <v>0</v>
      </c>
      <c r="AP865" s="3">
        <f>IFERROR(N865/H865,0)</f>
        <v>0</v>
      </c>
      <c r="AQ865" s="3">
        <f>IFERROR(O865/H865,0)</f>
        <v>0</v>
      </c>
      <c r="AR865" s="3">
        <f>IFERROR(P865/H865,0)</f>
        <v>0</v>
      </c>
      <c r="AS865" s="3">
        <f>IFERROR(Q865/H865,0)</f>
        <v>0</v>
      </c>
      <c r="AT865" s="3">
        <f>IFERROR(R865/H865,0)</f>
        <v>0</v>
      </c>
      <c r="AU865" s="3">
        <f>IFERROR(S865/H865,0)</f>
        <v>0</v>
      </c>
      <c r="AV865" s="3">
        <f>IFERROR(T865/H865,0)</f>
        <v>0</v>
      </c>
      <c r="AW865" s="3">
        <f>IFERROR(U865/H865,0)</f>
        <v>0</v>
      </c>
      <c r="AX865" s="3">
        <f>IFERROR(V865/H865,0)</f>
        <v>0</v>
      </c>
      <c r="AY865" s="3">
        <f>IFERROR(W865/H865,0)</f>
        <v>0</v>
      </c>
      <c r="AZ865" s="3">
        <f>IFERROR(X865/H865,0)</f>
        <v>0</v>
      </c>
      <c r="BA865" s="3">
        <f>IFERROR(Y865/H865,0)</f>
        <v>0</v>
      </c>
      <c r="BB865" s="3">
        <f>IFERROR(Z865/H865,0)</f>
        <v>0</v>
      </c>
      <c r="BC865" s="3">
        <f>IFERROR(AA865/H865,0)</f>
        <v>0</v>
      </c>
      <c r="BD865" s="3">
        <f>IFERROR(AB865/H865,0)</f>
        <v>0</v>
      </c>
      <c r="BE865" s="3">
        <f>IFERROR(AC865/H865,0)</f>
        <v>0</v>
      </c>
      <c r="BF865" s="3">
        <f>IFERROR(AD865/H865,0)</f>
        <v>0</v>
      </c>
      <c r="BG865" s="3">
        <f>IFERROR(AE865/H865,0)</f>
        <v>0</v>
      </c>
      <c r="BH865" s="3">
        <f>IFERROR(AF865/H865,0)</f>
        <v>0</v>
      </c>
      <c r="BI865" s="3">
        <f>IFERROR(AG865/H865,0)</f>
        <v>0</v>
      </c>
      <c r="BJ865" s="3">
        <f>IFERROR(AH865/H865,0)</f>
        <v>0</v>
      </c>
    </row>
    <row r="866" spans="2:62">
      <c r="B866">
        <v>419</v>
      </c>
      <c r="C866" t="s">
        <v>963</v>
      </c>
      <c r="D866" t="b">
        <v>0</v>
      </c>
      <c r="E866" s="2">
        <v>594</v>
      </c>
      <c r="F866" s="2">
        <v>477</v>
      </c>
      <c r="G866" s="2">
        <v>1</v>
      </c>
      <c r="H866" s="2">
        <v>476</v>
      </c>
      <c r="I866" s="2">
        <v>76</v>
      </c>
      <c r="J866" s="2">
        <v>1</v>
      </c>
      <c r="K866" s="2">
        <v>0</v>
      </c>
      <c r="L866" s="2">
        <v>0</v>
      </c>
      <c r="M866" s="2">
        <v>0</v>
      </c>
      <c r="N866" s="2">
        <v>0</v>
      </c>
      <c r="O866" s="2">
        <v>230</v>
      </c>
      <c r="P866" s="2">
        <v>0</v>
      </c>
      <c r="Q866" s="2">
        <v>0</v>
      </c>
      <c r="R866" s="2">
        <v>0</v>
      </c>
      <c r="S866" s="2">
        <v>0</v>
      </c>
      <c r="T866" s="2">
        <v>25</v>
      </c>
      <c r="U866" s="2">
        <v>2</v>
      </c>
      <c r="V866" s="2">
        <v>78</v>
      </c>
      <c r="W866" s="2">
        <v>12</v>
      </c>
      <c r="X866" s="2">
        <v>1</v>
      </c>
      <c r="Y866" s="2">
        <v>0</v>
      </c>
      <c r="Z866" s="2">
        <v>0</v>
      </c>
      <c r="AA866" s="2">
        <v>0</v>
      </c>
      <c r="AB866" s="2">
        <v>25</v>
      </c>
      <c r="AC866" s="2">
        <v>0</v>
      </c>
      <c r="AD866" s="2">
        <v>0</v>
      </c>
      <c r="AE866" s="2">
        <v>8</v>
      </c>
      <c r="AF866" s="2">
        <v>16</v>
      </c>
      <c r="AG866" s="2">
        <v>0</v>
      </c>
      <c r="AH866" s="2">
        <v>2</v>
      </c>
      <c r="AI866" s="3">
        <f>IFERROR(F866/E866,"")</f>
        <v>0</v>
      </c>
      <c r="AJ866" s="3">
        <f>IFERROR(G866/F866,"")</f>
        <v>0</v>
      </c>
      <c r="AK866" s="3">
        <f>IFERROR(I866/H866,0)</f>
        <v>0</v>
      </c>
      <c r="AL866" s="3">
        <f>IFERROR(J866/H866,0)</f>
        <v>0</v>
      </c>
      <c r="AM866" s="3">
        <f>IFERROR(K866/H866,0)</f>
        <v>0</v>
      </c>
      <c r="AN866" s="3">
        <f>IFERROR(L866/H866,0)</f>
        <v>0</v>
      </c>
      <c r="AO866" s="3">
        <f>IFERROR(M866/H866,0)</f>
        <v>0</v>
      </c>
      <c r="AP866" s="3">
        <f>IFERROR(N866/H866,0)</f>
        <v>0</v>
      </c>
      <c r="AQ866" s="3">
        <f>IFERROR(O866/H866,0)</f>
        <v>0</v>
      </c>
      <c r="AR866" s="3">
        <f>IFERROR(P866/H866,0)</f>
        <v>0</v>
      </c>
      <c r="AS866" s="3">
        <f>IFERROR(Q866/H866,0)</f>
        <v>0</v>
      </c>
      <c r="AT866" s="3">
        <f>IFERROR(R866/H866,0)</f>
        <v>0</v>
      </c>
      <c r="AU866" s="3">
        <f>IFERROR(S866/H866,0)</f>
        <v>0</v>
      </c>
      <c r="AV866" s="3">
        <f>IFERROR(T866/H866,0)</f>
        <v>0</v>
      </c>
      <c r="AW866" s="3">
        <f>IFERROR(U866/H866,0)</f>
        <v>0</v>
      </c>
      <c r="AX866" s="3">
        <f>IFERROR(V866/H866,0)</f>
        <v>0</v>
      </c>
      <c r="AY866" s="3">
        <f>IFERROR(W866/H866,0)</f>
        <v>0</v>
      </c>
      <c r="AZ866" s="3">
        <f>IFERROR(X866/H866,0)</f>
        <v>0</v>
      </c>
      <c r="BA866" s="3">
        <f>IFERROR(Y866/H866,0)</f>
        <v>0</v>
      </c>
      <c r="BB866" s="3">
        <f>IFERROR(Z866/H866,0)</f>
        <v>0</v>
      </c>
      <c r="BC866" s="3">
        <f>IFERROR(AA866/H866,0)</f>
        <v>0</v>
      </c>
      <c r="BD866" s="3">
        <f>IFERROR(AB866/H866,0)</f>
        <v>0</v>
      </c>
      <c r="BE866" s="3">
        <f>IFERROR(AC866/H866,0)</f>
        <v>0</v>
      </c>
      <c r="BF866" s="3">
        <f>IFERROR(AD866/H866,0)</f>
        <v>0</v>
      </c>
      <c r="BG866" s="3">
        <f>IFERROR(AE866/H866,0)</f>
        <v>0</v>
      </c>
      <c r="BH866" s="3">
        <f>IFERROR(AF866/H866,0)</f>
        <v>0</v>
      </c>
      <c r="BI866" s="3">
        <f>IFERROR(AG866/H866,0)</f>
        <v>0</v>
      </c>
      <c r="BJ866" s="3">
        <f>IFERROR(AH866/H866,0)</f>
        <v>0</v>
      </c>
    </row>
    <row r="867" spans="2:62">
      <c r="B867">
        <v>454</v>
      </c>
      <c r="C867" t="s">
        <v>964</v>
      </c>
      <c r="D867" t="b">
        <v>0</v>
      </c>
      <c r="E867" s="2">
        <v>540</v>
      </c>
      <c r="F867" s="2">
        <v>401</v>
      </c>
      <c r="G867" s="2">
        <v>0</v>
      </c>
      <c r="H867" s="2">
        <v>401</v>
      </c>
      <c r="I867" s="2">
        <v>184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13</v>
      </c>
      <c r="P867" s="2">
        <v>0</v>
      </c>
      <c r="Q867" s="2">
        <v>0</v>
      </c>
      <c r="R867" s="2">
        <v>0</v>
      </c>
      <c r="S867" s="2">
        <v>0</v>
      </c>
      <c r="T867" s="2">
        <v>26</v>
      </c>
      <c r="U867" s="2">
        <v>13</v>
      </c>
      <c r="V867" s="2">
        <v>52</v>
      </c>
      <c r="W867" s="2">
        <v>56</v>
      </c>
      <c r="X867" s="2">
        <v>0</v>
      </c>
      <c r="Y867" s="2">
        <v>0</v>
      </c>
      <c r="Z867" s="2">
        <v>0</v>
      </c>
      <c r="AA867" s="2">
        <v>0</v>
      </c>
      <c r="AB867" s="2">
        <v>56</v>
      </c>
      <c r="AC867" s="2">
        <v>0</v>
      </c>
      <c r="AD867" s="2">
        <v>0</v>
      </c>
      <c r="AE867" s="2">
        <v>0</v>
      </c>
      <c r="AF867" s="2">
        <v>0</v>
      </c>
      <c r="AG867" s="2">
        <v>0</v>
      </c>
      <c r="AH867" s="2">
        <v>1</v>
      </c>
      <c r="AI867" s="3">
        <f>IFERROR(F867/E867,"")</f>
        <v>0</v>
      </c>
      <c r="AJ867" s="3">
        <f>IFERROR(G867/F867,"")</f>
        <v>0</v>
      </c>
      <c r="AK867" s="3">
        <f>IFERROR(I867/H867,0)</f>
        <v>0</v>
      </c>
      <c r="AL867" s="3">
        <f>IFERROR(J867/H867,0)</f>
        <v>0</v>
      </c>
      <c r="AM867" s="3">
        <f>IFERROR(K867/H867,0)</f>
        <v>0</v>
      </c>
      <c r="AN867" s="3">
        <f>IFERROR(L867/H867,0)</f>
        <v>0</v>
      </c>
      <c r="AO867" s="3">
        <f>IFERROR(M867/H867,0)</f>
        <v>0</v>
      </c>
      <c r="AP867" s="3">
        <f>IFERROR(N867/H867,0)</f>
        <v>0</v>
      </c>
      <c r="AQ867" s="3">
        <f>IFERROR(O867/H867,0)</f>
        <v>0</v>
      </c>
      <c r="AR867" s="3">
        <f>IFERROR(P867/H867,0)</f>
        <v>0</v>
      </c>
      <c r="AS867" s="3">
        <f>IFERROR(Q867/H867,0)</f>
        <v>0</v>
      </c>
      <c r="AT867" s="3">
        <f>IFERROR(R867/H867,0)</f>
        <v>0</v>
      </c>
      <c r="AU867" s="3">
        <f>IFERROR(S867/H867,0)</f>
        <v>0</v>
      </c>
      <c r="AV867" s="3">
        <f>IFERROR(T867/H867,0)</f>
        <v>0</v>
      </c>
      <c r="AW867" s="3">
        <f>IFERROR(U867/H867,0)</f>
        <v>0</v>
      </c>
      <c r="AX867" s="3">
        <f>IFERROR(V867/H867,0)</f>
        <v>0</v>
      </c>
      <c r="AY867" s="3">
        <f>IFERROR(W867/H867,0)</f>
        <v>0</v>
      </c>
      <c r="AZ867" s="3">
        <f>IFERROR(X867/H867,0)</f>
        <v>0</v>
      </c>
      <c r="BA867" s="3">
        <f>IFERROR(Y867/H867,0)</f>
        <v>0</v>
      </c>
      <c r="BB867" s="3">
        <f>IFERROR(Z867/H867,0)</f>
        <v>0</v>
      </c>
      <c r="BC867" s="3">
        <f>IFERROR(AA867/H867,0)</f>
        <v>0</v>
      </c>
      <c r="BD867" s="3">
        <f>IFERROR(AB867/H867,0)</f>
        <v>0</v>
      </c>
      <c r="BE867" s="3">
        <f>IFERROR(AC867/H867,0)</f>
        <v>0</v>
      </c>
      <c r="BF867" s="3">
        <f>IFERROR(AD867/H867,0)</f>
        <v>0</v>
      </c>
      <c r="BG867" s="3">
        <f>IFERROR(AE867/H867,0)</f>
        <v>0</v>
      </c>
      <c r="BH867" s="3">
        <f>IFERROR(AF867/H867,0)</f>
        <v>0</v>
      </c>
      <c r="BI867" s="3">
        <f>IFERROR(AG867/H867,0)</f>
        <v>0</v>
      </c>
      <c r="BJ867" s="3">
        <f>IFERROR(AH867/H867,0)</f>
        <v>0</v>
      </c>
    </row>
    <row r="868" spans="2:62">
      <c r="B868">
        <v>1176</v>
      </c>
      <c r="C868" t="s">
        <v>965</v>
      </c>
      <c r="D868" t="b">
        <v>0</v>
      </c>
      <c r="E868" s="2">
        <v>282</v>
      </c>
      <c r="F868" s="2">
        <v>197</v>
      </c>
      <c r="G868" s="2">
        <v>1</v>
      </c>
      <c r="H868" s="2">
        <v>196</v>
      </c>
      <c r="I868" s="2">
        <v>66</v>
      </c>
      <c r="J868" s="2">
        <v>0</v>
      </c>
      <c r="K868" s="2">
        <v>0</v>
      </c>
      <c r="L868" s="2">
        <v>0</v>
      </c>
      <c r="M868" s="2">
        <v>0</v>
      </c>
      <c r="N868" s="2">
        <v>0</v>
      </c>
      <c r="O868" s="2">
        <v>20</v>
      </c>
      <c r="P868" s="2">
        <v>0</v>
      </c>
      <c r="Q868" s="2">
        <v>0</v>
      </c>
      <c r="R868" s="2">
        <v>0</v>
      </c>
      <c r="S868" s="2">
        <v>0</v>
      </c>
      <c r="T868" s="2">
        <v>12</v>
      </c>
      <c r="U868" s="2">
        <v>7</v>
      </c>
      <c r="V868" s="2">
        <v>43</v>
      </c>
      <c r="W868" s="2">
        <v>11</v>
      </c>
      <c r="X868" s="2">
        <v>0</v>
      </c>
      <c r="Y868" s="2">
        <v>0</v>
      </c>
      <c r="Z868" s="2">
        <v>0</v>
      </c>
      <c r="AA868" s="2">
        <v>0</v>
      </c>
      <c r="AB868" s="2">
        <v>18</v>
      </c>
      <c r="AC868" s="2">
        <v>0</v>
      </c>
      <c r="AD868" s="2">
        <v>0</v>
      </c>
      <c r="AE868" s="2">
        <v>14</v>
      </c>
      <c r="AF868" s="2">
        <v>4</v>
      </c>
      <c r="AG868" s="2">
        <v>0</v>
      </c>
      <c r="AH868" s="2">
        <v>1</v>
      </c>
      <c r="AI868" s="3">
        <f>IFERROR(F868/E868,"")</f>
        <v>0</v>
      </c>
      <c r="AJ868" s="3">
        <f>IFERROR(G868/F868,"")</f>
        <v>0</v>
      </c>
      <c r="AK868" s="3">
        <f>IFERROR(I868/H868,0)</f>
        <v>0</v>
      </c>
      <c r="AL868" s="3">
        <f>IFERROR(J868/H868,0)</f>
        <v>0</v>
      </c>
      <c r="AM868" s="3">
        <f>IFERROR(K868/H868,0)</f>
        <v>0</v>
      </c>
      <c r="AN868" s="3">
        <f>IFERROR(L868/H868,0)</f>
        <v>0</v>
      </c>
      <c r="AO868" s="3">
        <f>IFERROR(M868/H868,0)</f>
        <v>0</v>
      </c>
      <c r="AP868" s="3">
        <f>IFERROR(N868/H868,0)</f>
        <v>0</v>
      </c>
      <c r="AQ868" s="3">
        <f>IFERROR(O868/H868,0)</f>
        <v>0</v>
      </c>
      <c r="AR868" s="3">
        <f>IFERROR(P868/H868,0)</f>
        <v>0</v>
      </c>
      <c r="AS868" s="3">
        <f>IFERROR(Q868/H868,0)</f>
        <v>0</v>
      </c>
      <c r="AT868" s="3">
        <f>IFERROR(R868/H868,0)</f>
        <v>0</v>
      </c>
      <c r="AU868" s="3">
        <f>IFERROR(S868/H868,0)</f>
        <v>0</v>
      </c>
      <c r="AV868" s="3">
        <f>IFERROR(T868/H868,0)</f>
        <v>0</v>
      </c>
      <c r="AW868" s="3">
        <f>IFERROR(U868/H868,0)</f>
        <v>0</v>
      </c>
      <c r="AX868" s="3">
        <f>IFERROR(V868/H868,0)</f>
        <v>0</v>
      </c>
      <c r="AY868" s="3">
        <f>IFERROR(W868/H868,0)</f>
        <v>0</v>
      </c>
      <c r="AZ868" s="3">
        <f>IFERROR(X868/H868,0)</f>
        <v>0</v>
      </c>
      <c r="BA868" s="3">
        <f>IFERROR(Y868/H868,0)</f>
        <v>0</v>
      </c>
      <c r="BB868" s="3">
        <f>IFERROR(Z868/H868,0)</f>
        <v>0</v>
      </c>
      <c r="BC868" s="3">
        <f>IFERROR(AA868/H868,0)</f>
        <v>0</v>
      </c>
      <c r="BD868" s="3">
        <f>IFERROR(AB868/H868,0)</f>
        <v>0</v>
      </c>
      <c r="BE868" s="3">
        <f>IFERROR(AC868/H868,0)</f>
        <v>0</v>
      </c>
      <c r="BF868" s="3">
        <f>IFERROR(AD868/H868,0)</f>
        <v>0</v>
      </c>
      <c r="BG868" s="3">
        <f>IFERROR(AE868/H868,0)</f>
        <v>0</v>
      </c>
      <c r="BH868" s="3">
        <f>IFERROR(AF868/H868,0)</f>
        <v>0</v>
      </c>
      <c r="BI868" s="3">
        <f>IFERROR(AG868/H868,0)</f>
        <v>0</v>
      </c>
      <c r="BJ868" s="3">
        <f>IFERROR(AH868/H868,0)</f>
        <v>0</v>
      </c>
    </row>
    <row r="869" spans="2:62">
      <c r="B869">
        <v>610</v>
      </c>
      <c r="C869" t="s">
        <v>966</v>
      </c>
      <c r="D869" t="b">
        <v>0</v>
      </c>
      <c r="E869" s="2">
        <v>771</v>
      </c>
      <c r="F869" s="2">
        <v>607</v>
      </c>
      <c r="G869" s="2">
        <v>2</v>
      </c>
      <c r="H869" s="2">
        <v>605</v>
      </c>
      <c r="I869" s="2">
        <v>276</v>
      </c>
      <c r="J869" s="2">
        <v>2</v>
      </c>
      <c r="K869" s="2">
        <v>5</v>
      </c>
      <c r="L869" s="2">
        <v>0</v>
      </c>
      <c r="M869" s="2">
        <v>0</v>
      </c>
      <c r="N869" s="2">
        <v>0</v>
      </c>
      <c r="O869" s="2">
        <v>27</v>
      </c>
      <c r="P869" s="2">
        <v>0</v>
      </c>
      <c r="Q869" s="2">
        <v>0</v>
      </c>
      <c r="R869" s="2">
        <v>0</v>
      </c>
      <c r="S869" s="2">
        <v>0</v>
      </c>
      <c r="T869" s="2">
        <v>33</v>
      </c>
      <c r="U869" s="2">
        <v>3</v>
      </c>
      <c r="V869" s="2">
        <v>76</v>
      </c>
      <c r="W869" s="2">
        <v>51</v>
      </c>
      <c r="X869" s="2">
        <v>1</v>
      </c>
      <c r="Y869" s="2">
        <v>0</v>
      </c>
      <c r="Z869" s="2">
        <v>0</v>
      </c>
      <c r="AA869" s="2">
        <v>0</v>
      </c>
      <c r="AB869" s="2">
        <v>113</v>
      </c>
      <c r="AC869" s="2">
        <v>0</v>
      </c>
      <c r="AD869" s="2">
        <v>0</v>
      </c>
      <c r="AE869" s="2">
        <v>12</v>
      </c>
      <c r="AF869" s="2">
        <v>4</v>
      </c>
      <c r="AG869" s="2">
        <v>1</v>
      </c>
      <c r="AH869" s="2">
        <v>1</v>
      </c>
      <c r="AI869" s="3">
        <f>IFERROR(F869/E869,"")</f>
        <v>0</v>
      </c>
      <c r="AJ869" s="3">
        <f>IFERROR(G869/F869,"")</f>
        <v>0</v>
      </c>
      <c r="AK869" s="3">
        <f>IFERROR(I869/H869,0)</f>
        <v>0</v>
      </c>
      <c r="AL869" s="3">
        <f>IFERROR(J869/H869,0)</f>
        <v>0</v>
      </c>
      <c r="AM869" s="3">
        <f>IFERROR(K869/H869,0)</f>
        <v>0</v>
      </c>
      <c r="AN869" s="3">
        <f>IFERROR(L869/H869,0)</f>
        <v>0</v>
      </c>
      <c r="AO869" s="3">
        <f>IFERROR(M869/H869,0)</f>
        <v>0</v>
      </c>
      <c r="AP869" s="3">
        <f>IFERROR(N869/H869,0)</f>
        <v>0</v>
      </c>
      <c r="AQ869" s="3">
        <f>IFERROR(O869/H869,0)</f>
        <v>0</v>
      </c>
      <c r="AR869" s="3">
        <f>IFERROR(P869/H869,0)</f>
        <v>0</v>
      </c>
      <c r="AS869" s="3">
        <f>IFERROR(Q869/H869,0)</f>
        <v>0</v>
      </c>
      <c r="AT869" s="3">
        <f>IFERROR(R869/H869,0)</f>
        <v>0</v>
      </c>
      <c r="AU869" s="3">
        <f>IFERROR(S869/H869,0)</f>
        <v>0</v>
      </c>
      <c r="AV869" s="3">
        <f>IFERROR(T869/H869,0)</f>
        <v>0</v>
      </c>
      <c r="AW869" s="3">
        <f>IFERROR(U869/H869,0)</f>
        <v>0</v>
      </c>
      <c r="AX869" s="3">
        <f>IFERROR(V869/H869,0)</f>
        <v>0</v>
      </c>
      <c r="AY869" s="3">
        <f>IFERROR(W869/H869,0)</f>
        <v>0</v>
      </c>
      <c r="AZ869" s="3">
        <f>IFERROR(X869/H869,0)</f>
        <v>0</v>
      </c>
      <c r="BA869" s="3">
        <f>IFERROR(Y869/H869,0)</f>
        <v>0</v>
      </c>
      <c r="BB869" s="3">
        <f>IFERROR(Z869/H869,0)</f>
        <v>0</v>
      </c>
      <c r="BC869" s="3">
        <f>IFERROR(AA869/H869,0)</f>
        <v>0</v>
      </c>
      <c r="BD869" s="3">
        <f>IFERROR(AB869/H869,0)</f>
        <v>0</v>
      </c>
      <c r="BE869" s="3">
        <f>IFERROR(AC869/H869,0)</f>
        <v>0</v>
      </c>
      <c r="BF869" s="3">
        <f>IFERROR(AD869/H869,0)</f>
        <v>0</v>
      </c>
      <c r="BG869" s="3">
        <f>IFERROR(AE869/H869,0)</f>
        <v>0</v>
      </c>
      <c r="BH869" s="3">
        <f>IFERROR(AF869/H869,0)</f>
        <v>0</v>
      </c>
      <c r="BI869" s="3">
        <f>IFERROR(AG869/H869,0)</f>
        <v>0</v>
      </c>
      <c r="BJ869" s="3">
        <f>IFERROR(AH869/H869,0)</f>
        <v>0</v>
      </c>
    </row>
    <row r="870" spans="2:62">
      <c r="B870">
        <v>4501</v>
      </c>
      <c r="C870" t="s">
        <v>967</v>
      </c>
      <c r="D870" t="b">
        <v>0</v>
      </c>
      <c r="E870" s="2">
        <v>1470</v>
      </c>
      <c r="F870" s="2">
        <v>690</v>
      </c>
      <c r="G870" s="2">
        <v>6</v>
      </c>
      <c r="H870" s="2">
        <v>684</v>
      </c>
      <c r="I870" s="2">
        <v>187</v>
      </c>
      <c r="J870" s="2">
        <v>6</v>
      </c>
      <c r="K870" s="2">
        <v>22</v>
      </c>
      <c r="L870" s="2">
        <v>0</v>
      </c>
      <c r="M870" s="2">
        <v>0</v>
      </c>
      <c r="N870" s="2">
        <v>1</v>
      </c>
      <c r="O870" s="2">
        <v>8</v>
      </c>
      <c r="P870" s="2">
        <v>0</v>
      </c>
      <c r="Q870" s="2">
        <v>0</v>
      </c>
      <c r="R870" s="2">
        <v>0</v>
      </c>
      <c r="S870" s="2">
        <v>1</v>
      </c>
      <c r="T870" s="2">
        <v>205</v>
      </c>
      <c r="U870" s="2">
        <v>3</v>
      </c>
      <c r="V870" s="2">
        <v>169</v>
      </c>
      <c r="W870" s="2">
        <v>23</v>
      </c>
      <c r="X870" s="2">
        <v>1</v>
      </c>
      <c r="Y870" s="2">
        <v>0</v>
      </c>
      <c r="Z870" s="2">
        <v>0</v>
      </c>
      <c r="AA870" s="2">
        <v>1</v>
      </c>
      <c r="AB870" s="2">
        <v>1</v>
      </c>
      <c r="AC870" s="2">
        <v>1</v>
      </c>
      <c r="AD870" s="2">
        <v>2</v>
      </c>
      <c r="AE870" s="2">
        <v>1</v>
      </c>
      <c r="AF870" s="2">
        <v>30</v>
      </c>
      <c r="AG870" s="2">
        <v>1</v>
      </c>
      <c r="AH870" s="2">
        <v>21</v>
      </c>
      <c r="AI870" s="3">
        <f>IFERROR(F870/E870,"")</f>
        <v>0</v>
      </c>
      <c r="AJ870" s="3">
        <f>IFERROR(G870/F870,"")</f>
        <v>0</v>
      </c>
      <c r="AK870" s="3">
        <f>IFERROR(I870/H870,0)</f>
        <v>0</v>
      </c>
      <c r="AL870" s="3">
        <f>IFERROR(J870/H870,0)</f>
        <v>0</v>
      </c>
      <c r="AM870" s="3">
        <f>IFERROR(K870/H870,0)</f>
        <v>0</v>
      </c>
      <c r="AN870" s="3">
        <f>IFERROR(L870/H870,0)</f>
        <v>0</v>
      </c>
      <c r="AO870" s="3">
        <f>IFERROR(M870/H870,0)</f>
        <v>0</v>
      </c>
      <c r="AP870" s="3">
        <f>IFERROR(N870/H870,0)</f>
        <v>0</v>
      </c>
      <c r="AQ870" s="3">
        <f>IFERROR(O870/H870,0)</f>
        <v>0</v>
      </c>
      <c r="AR870" s="3">
        <f>IFERROR(P870/H870,0)</f>
        <v>0</v>
      </c>
      <c r="AS870" s="3">
        <f>IFERROR(Q870/H870,0)</f>
        <v>0</v>
      </c>
      <c r="AT870" s="3">
        <f>IFERROR(R870/H870,0)</f>
        <v>0</v>
      </c>
      <c r="AU870" s="3">
        <f>IFERROR(S870/H870,0)</f>
        <v>0</v>
      </c>
      <c r="AV870" s="3">
        <f>IFERROR(T870/H870,0)</f>
        <v>0</v>
      </c>
      <c r="AW870" s="3">
        <f>IFERROR(U870/H870,0)</f>
        <v>0</v>
      </c>
      <c r="AX870" s="3">
        <f>IFERROR(V870/H870,0)</f>
        <v>0</v>
      </c>
      <c r="AY870" s="3">
        <f>IFERROR(W870/H870,0)</f>
        <v>0</v>
      </c>
      <c r="AZ870" s="3">
        <f>IFERROR(X870/H870,0)</f>
        <v>0</v>
      </c>
      <c r="BA870" s="3">
        <f>IFERROR(Y870/H870,0)</f>
        <v>0</v>
      </c>
      <c r="BB870" s="3">
        <f>IFERROR(Z870/H870,0)</f>
        <v>0</v>
      </c>
      <c r="BC870" s="3">
        <f>IFERROR(AA870/H870,0)</f>
        <v>0</v>
      </c>
      <c r="BD870" s="3">
        <f>IFERROR(AB870/H870,0)</f>
        <v>0</v>
      </c>
      <c r="BE870" s="3">
        <f>IFERROR(AC870/H870,0)</f>
        <v>0</v>
      </c>
      <c r="BF870" s="3">
        <f>IFERROR(AD870/H870,0)</f>
        <v>0</v>
      </c>
      <c r="BG870" s="3">
        <f>IFERROR(AE870/H870,0)</f>
        <v>0</v>
      </c>
      <c r="BH870" s="3">
        <f>IFERROR(AF870/H870,0)</f>
        <v>0</v>
      </c>
      <c r="BI870" s="3">
        <f>IFERROR(AG870/H870,0)</f>
        <v>0</v>
      </c>
      <c r="BJ870" s="3">
        <f>IFERROR(AH870/H870,0)</f>
        <v>0</v>
      </c>
    </row>
    <row r="871" spans="2:62">
      <c r="B871">
        <v>892</v>
      </c>
      <c r="C871" t="s">
        <v>968</v>
      </c>
      <c r="D871" t="b">
        <v>0</v>
      </c>
      <c r="E871" s="2">
        <v>473</v>
      </c>
      <c r="F871" s="2">
        <v>342</v>
      </c>
      <c r="G871" s="2">
        <v>3</v>
      </c>
      <c r="H871" s="2">
        <v>339</v>
      </c>
      <c r="I871" s="2">
        <v>53</v>
      </c>
      <c r="J871" s="2">
        <v>1</v>
      </c>
      <c r="K871" s="2">
        <v>0</v>
      </c>
      <c r="L871" s="2">
        <v>0</v>
      </c>
      <c r="M871" s="2">
        <v>0</v>
      </c>
      <c r="N871" s="2">
        <v>1</v>
      </c>
      <c r="O871" s="2">
        <v>25</v>
      </c>
      <c r="P871" s="2">
        <v>0</v>
      </c>
      <c r="Q871" s="2">
        <v>0</v>
      </c>
      <c r="R871" s="2">
        <v>0</v>
      </c>
      <c r="S871" s="2">
        <v>0</v>
      </c>
      <c r="T871" s="2">
        <v>54</v>
      </c>
      <c r="U871" s="2">
        <v>2</v>
      </c>
      <c r="V871" s="2">
        <v>117</v>
      </c>
      <c r="W871" s="2">
        <v>1</v>
      </c>
      <c r="X871" s="2">
        <v>0</v>
      </c>
      <c r="Y871" s="2">
        <v>0</v>
      </c>
      <c r="Z871" s="2">
        <v>0</v>
      </c>
      <c r="AA871" s="2">
        <v>0</v>
      </c>
      <c r="AB871" s="2">
        <v>9</v>
      </c>
      <c r="AC871" s="2">
        <v>0</v>
      </c>
      <c r="AD871" s="2">
        <v>1</v>
      </c>
      <c r="AE871" s="2">
        <v>7</v>
      </c>
      <c r="AF871" s="2">
        <v>2</v>
      </c>
      <c r="AG871" s="2">
        <v>0</v>
      </c>
      <c r="AH871" s="2">
        <v>66</v>
      </c>
      <c r="AI871" s="3">
        <f>IFERROR(F871/E871,"")</f>
        <v>0</v>
      </c>
      <c r="AJ871" s="3">
        <f>IFERROR(G871/F871,"")</f>
        <v>0</v>
      </c>
      <c r="AK871" s="3">
        <f>IFERROR(I871/H871,0)</f>
        <v>0</v>
      </c>
      <c r="AL871" s="3">
        <f>IFERROR(J871/H871,0)</f>
        <v>0</v>
      </c>
      <c r="AM871" s="3">
        <f>IFERROR(K871/H871,0)</f>
        <v>0</v>
      </c>
      <c r="AN871" s="3">
        <f>IFERROR(L871/H871,0)</f>
        <v>0</v>
      </c>
      <c r="AO871" s="3">
        <f>IFERROR(M871/H871,0)</f>
        <v>0</v>
      </c>
      <c r="AP871" s="3">
        <f>IFERROR(N871/H871,0)</f>
        <v>0</v>
      </c>
      <c r="AQ871" s="3">
        <f>IFERROR(O871/H871,0)</f>
        <v>0</v>
      </c>
      <c r="AR871" s="3">
        <f>IFERROR(P871/H871,0)</f>
        <v>0</v>
      </c>
      <c r="AS871" s="3">
        <f>IFERROR(Q871/H871,0)</f>
        <v>0</v>
      </c>
      <c r="AT871" s="3">
        <f>IFERROR(R871/H871,0)</f>
        <v>0</v>
      </c>
      <c r="AU871" s="3">
        <f>IFERROR(S871/H871,0)</f>
        <v>0</v>
      </c>
      <c r="AV871" s="3">
        <f>IFERROR(T871/H871,0)</f>
        <v>0</v>
      </c>
      <c r="AW871" s="3">
        <f>IFERROR(U871/H871,0)</f>
        <v>0</v>
      </c>
      <c r="AX871" s="3">
        <f>IFERROR(V871/H871,0)</f>
        <v>0</v>
      </c>
      <c r="AY871" s="3">
        <f>IFERROR(W871/H871,0)</f>
        <v>0</v>
      </c>
      <c r="AZ871" s="3">
        <f>IFERROR(X871/H871,0)</f>
        <v>0</v>
      </c>
      <c r="BA871" s="3">
        <f>IFERROR(Y871/H871,0)</f>
        <v>0</v>
      </c>
      <c r="BB871" s="3">
        <f>IFERROR(Z871/H871,0)</f>
        <v>0</v>
      </c>
      <c r="BC871" s="3">
        <f>IFERROR(AA871/H871,0)</f>
        <v>0</v>
      </c>
      <c r="BD871" s="3">
        <f>IFERROR(AB871/H871,0)</f>
        <v>0</v>
      </c>
      <c r="BE871" s="3">
        <f>IFERROR(AC871/H871,0)</f>
        <v>0</v>
      </c>
      <c r="BF871" s="3">
        <f>IFERROR(AD871/H871,0)</f>
        <v>0</v>
      </c>
      <c r="BG871" s="3">
        <f>IFERROR(AE871/H871,0)</f>
        <v>0</v>
      </c>
      <c r="BH871" s="3">
        <f>IFERROR(AF871/H871,0)</f>
        <v>0</v>
      </c>
      <c r="BI871" s="3">
        <f>IFERROR(AG871/H871,0)</f>
        <v>0</v>
      </c>
      <c r="BJ871" s="3">
        <f>IFERROR(AH871/H871,0)</f>
        <v>0</v>
      </c>
    </row>
    <row r="872" spans="2:62">
      <c r="B872">
        <v>376</v>
      </c>
      <c r="C872" t="s">
        <v>969</v>
      </c>
      <c r="D872" t="b">
        <v>0</v>
      </c>
      <c r="E872" s="2">
        <v>614</v>
      </c>
      <c r="F872" s="2">
        <v>489</v>
      </c>
      <c r="G872" s="2">
        <v>4</v>
      </c>
      <c r="H872" s="2">
        <v>485</v>
      </c>
      <c r="I872" s="2">
        <v>317</v>
      </c>
      <c r="J872" s="2">
        <v>1</v>
      </c>
      <c r="K872" s="2">
        <v>1</v>
      </c>
      <c r="L872" s="2">
        <v>0</v>
      </c>
      <c r="M872" s="2">
        <v>0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11</v>
      </c>
      <c r="U872" s="2">
        <v>3</v>
      </c>
      <c r="V872" s="2">
        <v>10</v>
      </c>
      <c r="W872" s="2">
        <v>106</v>
      </c>
      <c r="X872" s="2">
        <v>0</v>
      </c>
      <c r="Y872" s="2">
        <v>0</v>
      </c>
      <c r="Z872" s="2">
        <v>0</v>
      </c>
      <c r="AA872" s="2">
        <v>0</v>
      </c>
      <c r="AB872" s="2">
        <v>23</v>
      </c>
      <c r="AC872" s="2">
        <v>1</v>
      </c>
      <c r="AD872" s="2">
        <v>0</v>
      </c>
      <c r="AE872" s="2">
        <v>10</v>
      </c>
      <c r="AF872" s="2">
        <v>0</v>
      </c>
      <c r="AG872" s="2">
        <v>0</v>
      </c>
      <c r="AH872" s="2">
        <v>2</v>
      </c>
      <c r="AI872" s="3">
        <f>IFERROR(F872/E872,"")</f>
        <v>0</v>
      </c>
      <c r="AJ872" s="3">
        <f>IFERROR(G872/F872,"")</f>
        <v>0</v>
      </c>
      <c r="AK872" s="3">
        <f>IFERROR(I872/H872,0)</f>
        <v>0</v>
      </c>
      <c r="AL872" s="3">
        <f>IFERROR(J872/H872,0)</f>
        <v>0</v>
      </c>
      <c r="AM872" s="3">
        <f>IFERROR(K872/H872,0)</f>
        <v>0</v>
      </c>
      <c r="AN872" s="3">
        <f>IFERROR(L872/H872,0)</f>
        <v>0</v>
      </c>
      <c r="AO872" s="3">
        <f>IFERROR(M872/H872,0)</f>
        <v>0</v>
      </c>
      <c r="AP872" s="3">
        <f>IFERROR(N872/H872,0)</f>
        <v>0</v>
      </c>
      <c r="AQ872" s="3">
        <f>IFERROR(O872/H872,0)</f>
        <v>0</v>
      </c>
      <c r="AR872" s="3">
        <f>IFERROR(P872/H872,0)</f>
        <v>0</v>
      </c>
      <c r="AS872" s="3">
        <f>IFERROR(Q872/H872,0)</f>
        <v>0</v>
      </c>
      <c r="AT872" s="3">
        <f>IFERROR(R872/H872,0)</f>
        <v>0</v>
      </c>
      <c r="AU872" s="3">
        <f>IFERROR(S872/H872,0)</f>
        <v>0</v>
      </c>
      <c r="AV872" s="3">
        <f>IFERROR(T872/H872,0)</f>
        <v>0</v>
      </c>
      <c r="AW872" s="3">
        <f>IFERROR(U872/H872,0)</f>
        <v>0</v>
      </c>
      <c r="AX872" s="3">
        <f>IFERROR(V872/H872,0)</f>
        <v>0</v>
      </c>
      <c r="AY872" s="3">
        <f>IFERROR(W872/H872,0)</f>
        <v>0</v>
      </c>
      <c r="AZ872" s="3">
        <f>IFERROR(X872/H872,0)</f>
        <v>0</v>
      </c>
      <c r="BA872" s="3">
        <f>IFERROR(Y872/H872,0)</f>
        <v>0</v>
      </c>
      <c r="BB872" s="3">
        <f>IFERROR(Z872/H872,0)</f>
        <v>0</v>
      </c>
      <c r="BC872" s="3">
        <f>IFERROR(AA872/H872,0)</f>
        <v>0</v>
      </c>
      <c r="BD872" s="3">
        <f>IFERROR(AB872/H872,0)</f>
        <v>0</v>
      </c>
      <c r="BE872" s="3">
        <f>IFERROR(AC872/H872,0)</f>
        <v>0</v>
      </c>
      <c r="BF872" s="3">
        <f>IFERROR(AD872/H872,0)</f>
        <v>0</v>
      </c>
      <c r="BG872" s="3">
        <f>IFERROR(AE872/H872,0)</f>
        <v>0</v>
      </c>
      <c r="BH872" s="3">
        <f>IFERROR(AF872/H872,0)</f>
        <v>0</v>
      </c>
      <c r="BI872" s="3">
        <f>IFERROR(AG872/H872,0)</f>
        <v>0</v>
      </c>
      <c r="BJ872" s="3">
        <f>IFERROR(AH872/H872,0)</f>
        <v>0</v>
      </c>
    </row>
    <row r="873" spans="2:62">
      <c r="B873">
        <v>794</v>
      </c>
      <c r="C873" t="s">
        <v>970</v>
      </c>
      <c r="D873" t="b">
        <v>0</v>
      </c>
      <c r="E873" s="2">
        <v>286</v>
      </c>
      <c r="F873" s="2">
        <v>208</v>
      </c>
      <c r="G873" s="2">
        <v>1</v>
      </c>
      <c r="H873" s="2">
        <v>207</v>
      </c>
      <c r="I873" s="2">
        <v>13</v>
      </c>
      <c r="J873" s="2">
        <v>7</v>
      </c>
      <c r="K873" s="2">
        <v>0</v>
      </c>
      <c r="L873" s="2">
        <v>0</v>
      </c>
      <c r="M873" s="2">
        <v>0</v>
      </c>
      <c r="N873" s="2">
        <v>0</v>
      </c>
      <c r="O873" s="2">
        <v>6</v>
      </c>
      <c r="P873" s="2">
        <v>0</v>
      </c>
      <c r="Q873" s="2">
        <v>0</v>
      </c>
      <c r="R873" s="2">
        <v>0</v>
      </c>
      <c r="S873" s="2">
        <v>0</v>
      </c>
      <c r="T873" s="2">
        <v>35</v>
      </c>
      <c r="U873" s="2">
        <v>2</v>
      </c>
      <c r="V873" s="2">
        <v>109</v>
      </c>
      <c r="W873" s="2">
        <v>3</v>
      </c>
      <c r="X873" s="2">
        <v>0</v>
      </c>
      <c r="Y873" s="2">
        <v>0</v>
      </c>
      <c r="Z873" s="2">
        <v>2</v>
      </c>
      <c r="AA873" s="2">
        <v>0</v>
      </c>
      <c r="AB873" s="2">
        <v>5</v>
      </c>
      <c r="AC873" s="2">
        <v>0</v>
      </c>
      <c r="AD873" s="2">
        <v>0</v>
      </c>
      <c r="AE873" s="2">
        <v>2</v>
      </c>
      <c r="AF873" s="2">
        <v>3</v>
      </c>
      <c r="AG873" s="2">
        <v>0</v>
      </c>
      <c r="AH873" s="2">
        <v>20</v>
      </c>
      <c r="AI873" s="3">
        <f>IFERROR(F873/E873,"")</f>
        <v>0</v>
      </c>
      <c r="AJ873" s="3">
        <f>IFERROR(G873/F873,"")</f>
        <v>0</v>
      </c>
      <c r="AK873" s="3">
        <f>IFERROR(I873/H873,0)</f>
        <v>0</v>
      </c>
      <c r="AL873" s="3">
        <f>IFERROR(J873/H873,0)</f>
        <v>0</v>
      </c>
      <c r="AM873" s="3">
        <f>IFERROR(K873/H873,0)</f>
        <v>0</v>
      </c>
      <c r="AN873" s="3">
        <f>IFERROR(L873/H873,0)</f>
        <v>0</v>
      </c>
      <c r="AO873" s="3">
        <f>IFERROR(M873/H873,0)</f>
        <v>0</v>
      </c>
      <c r="AP873" s="3">
        <f>IFERROR(N873/H873,0)</f>
        <v>0</v>
      </c>
      <c r="AQ873" s="3">
        <f>IFERROR(O873/H873,0)</f>
        <v>0</v>
      </c>
      <c r="AR873" s="3">
        <f>IFERROR(P873/H873,0)</f>
        <v>0</v>
      </c>
      <c r="AS873" s="3">
        <f>IFERROR(Q873/H873,0)</f>
        <v>0</v>
      </c>
      <c r="AT873" s="3">
        <f>IFERROR(R873/H873,0)</f>
        <v>0</v>
      </c>
      <c r="AU873" s="3">
        <f>IFERROR(S873/H873,0)</f>
        <v>0</v>
      </c>
      <c r="AV873" s="3">
        <f>IFERROR(T873/H873,0)</f>
        <v>0</v>
      </c>
      <c r="AW873" s="3">
        <f>IFERROR(U873/H873,0)</f>
        <v>0</v>
      </c>
      <c r="AX873" s="3">
        <f>IFERROR(V873/H873,0)</f>
        <v>0</v>
      </c>
      <c r="AY873" s="3">
        <f>IFERROR(W873/H873,0)</f>
        <v>0</v>
      </c>
      <c r="AZ873" s="3">
        <f>IFERROR(X873/H873,0)</f>
        <v>0</v>
      </c>
      <c r="BA873" s="3">
        <f>IFERROR(Y873/H873,0)</f>
        <v>0</v>
      </c>
      <c r="BB873" s="3">
        <f>IFERROR(Z873/H873,0)</f>
        <v>0</v>
      </c>
      <c r="BC873" s="3">
        <f>IFERROR(AA873/H873,0)</f>
        <v>0</v>
      </c>
      <c r="BD873" s="3">
        <f>IFERROR(AB873/H873,0)</f>
        <v>0</v>
      </c>
      <c r="BE873" s="3">
        <f>IFERROR(AC873/H873,0)</f>
        <v>0</v>
      </c>
      <c r="BF873" s="3">
        <f>IFERROR(AD873/H873,0)</f>
        <v>0</v>
      </c>
      <c r="BG873" s="3">
        <f>IFERROR(AE873/H873,0)</f>
        <v>0</v>
      </c>
      <c r="BH873" s="3">
        <f>IFERROR(AF873/H873,0)</f>
        <v>0</v>
      </c>
      <c r="BI873" s="3">
        <f>IFERROR(AG873/H873,0)</f>
        <v>0</v>
      </c>
      <c r="BJ873" s="3">
        <f>IFERROR(AH873/H873,0)</f>
        <v>0</v>
      </c>
    </row>
    <row r="874" spans="2:62">
      <c r="B874">
        <v>1199</v>
      </c>
      <c r="C874" t="s">
        <v>971</v>
      </c>
      <c r="D874" t="b">
        <v>0</v>
      </c>
      <c r="E874" s="2">
        <v>1348</v>
      </c>
      <c r="F874" s="2">
        <v>1082</v>
      </c>
      <c r="G874" s="2">
        <v>0</v>
      </c>
      <c r="H874" s="2">
        <v>1082</v>
      </c>
      <c r="I874" s="2">
        <v>433</v>
      </c>
      <c r="J874" s="2">
        <v>1</v>
      </c>
      <c r="K874" s="2">
        <v>0</v>
      </c>
      <c r="L874" s="2">
        <v>0</v>
      </c>
      <c r="M874" s="2">
        <v>0</v>
      </c>
      <c r="N874" s="2">
        <v>0</v>
      </c>
      <c r="O874" s="2">
        <v>51</v>
      </c>
      <c r="P874" s="2">
        <v>0</v>
      </c>
      <c r="Q874" s="2">
        <v>0</v>
      </c>
      <c r="R874" s="2">
        <v>0</v>
      </c>
      <c r="S874" s="2">
        <v>0</v>
      </c>
      <c r="T874" s="2">
        <v>94</v>
      </c>
      <c r="U874" s="2">
        <v>14</v>
      </c>
      <c r="V874" s="2">
        <v>179</v>
      </c>
      <c r="W874" s="2">
        <v>38</v>
      </c>
      <c r="X874" s="2">
        <v>0</v>
      </c>
      <c r="Y874" s="2">
        <v>0</v>
      </c>
      <c r="Z874" s="2">
        <v>0</v>
      </c>
      <c r="AA874" s="2">
        <v>0</v>
      </c>
      <c r="AB874" s="2">
        <v>250</v>
      </c>
      <c r="AC874" s="2">
        <v>0</v>
      </c>
      <c r="AD874" s="2">
        <v>3</v>
      </c>
      <c r="AE874" s="2">
        <v>12</v>
      </c>
      <c r="AF874" s="2">
        <v>4</v>
      </c>
      <c r="AG874" s="2">
        <v>0</v>
      </c>
      <c r="AH874" s="2">
        <v>3</v>
      </c>
      <c r="AI874" s="3">
        <f>IFERROR(F874/E874,"")</f>
        <v>0</v>
      </c>
      <c r="AJ874" s="3">
        <f>IFERROR(G874/F874,"")</f>
        <v>0</v>
      </c>
      <c r="AK874" s="3">
        <f>IFERROR(I874/H874,0)</f>
        <v>0</v>
      </c>
      <c r="AL874" s="3">
        <f>IFERROR(J874/H874,0)</f>
        <v>0</v>
      </c>
      <c r="AM874" s="3">
        <f>IFERROR(K874/H874,0)</f>
        <v>0</v>
      </c>
      <c r="AN874" s="3">
        <f>IFERROR(L874/H874,0)</f>
        <v>0</v>
      </c>
      <c r="AO874" s="3">
        <f>IFERROR(M874/H874,0)</f>
        <v>0</v>
      </c>
      <c r="AP874" s="3">
        <f>IFERROR(N874/H874,0)</f>
        <v>0</v>
      </c>
      <c r="AQ874" s="3">
        <f>IFERROR(O874/H874,0)</f>
        <v>0</v>
      </c>
      <c r="AR874" s="3">
        <f>IFERROR(P874/H874,0)</f>
        <v>0</v>
      </c>
      <c r="AS874" s="3">
        <f>IFERROR(Q874/H874,0)</f>
        <v>0</v>
      </c>
      <c r="AT874" s="3">
        <f>IFERROR(R874/H874,0)</f>
        <v>0</v>
      </c>
      <c r="AU874" s="3">
        <f>IFERROR(S874/H874,0)</f>
        <v>0</v>
      </c>
      <c r="AV874" s="3">
        <f>IFERROR(T874/H874,0)</f>
        <v>0</v>
      </c>
      <c r="AW874" s="3">
        <f>IFERROR(U874/H874,0)</f>
        <v>0</v>
      </c>
      <c r="AX874" s="3">
        <f>IFERROR(V874/H874,0)</f>
        <v>0</v>
      </c>
      <c r="AY874" s="3">
        <f>IFERROR(W874/H874,0)</f>
        <v>0</v>
      </c>
      <c r="AZ874" s="3">
        <f>IFERROR(X874/H874,0)</f>
        <v>0</v>
      </c>
      <c r="BA874" s="3">
        <f>IFERROR(Y874/H874,0)</f>
        <v>0</v>
      </c>
      <c r="BB874" s="3">
        <f>IFERROR(Z874/H874,0)</f>
        <v>0</v>
      </c>
      <c r="BC874" s="3">
        <f>IFERROR(AA874/H874,0)</f>
        <v>0</v>
      </c>
      <c r="BD874" s="3">
        <f>IFERROR(AB874/H874,0)</f>
        <v>0</v>
      </c>
      <c r="BE874" s="3">
        <f>IFERROR(AC874/H874,0)</f>
        <v>0</v>
      </c>
      <c r="BF874" s="3">
        <f>IFERROR(AD874/H874,0)</f>
        <v>0</v>
      </c>
      <c r="BG874" s="3">
        <f>IFERROR(AE874/H874,0)</f>
        <v>0</v>
      </c>
      <c r="BH874" s="3">
        <f>IFERROR(AF874/H874,0)</f>
        <v>0</v>
      </c>
      <c r="BI874" s="3">
        <f>IFERROR(AG874/H874,0)</f>
        <v>0</v>
      </c>
      <c r="BJ874" s="3">
        <f>IFERROR(AH874/H874,0)</f>
        <v>0</v>
      </c>
    </row>
    <row r="875" spans="2:62">
      <c r="B875">
        <v>2035</v>
      </c>
      <c r="C875" t="s">
        <v>972</v>
      </c>
      <c r="D875" t="b">
        <v>0</v>
      </c>
      <c r="E875" s="2">
        <v>292</v>
      </c>
      <c r="F875" s="2">
        <v>229</v>
      </c>
      <c r="G875" s="2">
        <v>0</v>
      </c>
      <c r="H875" s="2">
        <v>229</v>
      </c>
      <c r="I875" s="2">
        <v>91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8</v>
      </c>
      <c r="P875" s="2">
        <v>0</v>
      </c>
      <c r="Q875" s="2">
        <v>0</v>
      </c>
      <c r="R875" s="2">
        <v>0</v>
      </c>
      <c r="S875" s="2">
        <v>0</v>
      </c>
      <c r="T875" s="2">
        <v>7</v>
      </c>
      <c r="U875" s="2">
        <v>4</v>
      </c>
      <c r="V875" s="2">
        <v>38</v>
      </c>
      <c r="W875" s="2">
        <v>13</v>
      </c>
      <c r="X875" s="2">
        <v>0</v>
      </c>
      <c r="Y875" s="2">
        <v>0</v>
      </c>
      <c r="Z875" s="2">
        <v>0</v>
      </c>
      <c r="AA875" s="2">
        <v>0</v>
      </c>
      <c r="AB875" s="2">
        <v>54</v>
      </c>
      <c r="AC875" s="2">
        <v>0</v>
      </c>
      <c r="AD875" s="2">
        <v>0</v>
      </c>
      <c r="AE875" s="2">
        <v>11</v>
      </c>
      <c r="AF875" s="2">
        <v>0</v>
      </c>
      <c r="AG875" s="2">
        <v>1</v>
      </c>
      <c r="AH875" s="2">
        <v>2</v>
      </c>
      <c r="AI875" s="3">
        <f>IFERROR(F875/E875,"")</f>
        <v>0</v>
      </c>
      <c r="AJ875" s="3">
        <f>IFERROR(G875/F875,"")</f>
        <v>0</v>
      </c>
      <c r="AK875" s="3">
        <f>IFERROR(I875/H875,0)</f>
        <v>0</v>
      </c>
      <c r="AL875" s="3">
        <f>IFERROR(J875/H875,0)</f>
        <v>0</v>
      </c>
      <c r="AM875" s="3">
        <f>IFERROR(K875/H875,0)</f>
        <v>0</v>
      </c>
      <c r="AN875" s="3">
        <f>IFERROR(L875/H875,0)</f>
        <v>0</v>
      </c>
      <c r="AO875" s="3">
        <f>IFERROR(M875/H875,0)</f>
        <v>0</v>
      </c>
      <c r="AP875" s="3">
        <f>IFERROR(N875/H875,0)</f>
        <v>0</v>
      </c>
      <c r="AQ875" s="3">
        <f>IFERROR(O875/H875,0)</f>
        <v>0</v>
      </c>
      <c r="AR875" s="3">
        <f>IFERROR(P875/H875,0)</f>
        <v>0</v>
      </c>
      <c r="AS875" s="3">
        <f>IFERROR(Q875/H875,0)</f>
        <v>0</v>
      </c>
      <c r="AT875" s="3">
        <f>IFERROR(R875/H875,0)</f>
        <v>0</v>
      </c>
      <c r="AU875" s="3">
        <f>IFERROR(S875/H875,0)</f>
        <v>0</v>
      </c>
      <c r="AV875" s="3">
        <f>IFERROR(T875/H875,0)</f>
        <v>0</v>
      </c>
      <c r="AW875" s="3">
        <f>IFERROR(U875/H875,0)</f>
        <v>0</v>
      </c>
      <c r="AX875" s="3">
        <f>IFERROR(V875/H875,0)</f>
        <v>0</v>
      </c>
      <c r="AY875" s="3">
        <f>IFERROR(W875/H875,0)</f>
        <v>0</v>
      </c>
      <c r="AZ875" s="3">
        <f>IFERROR(X875/H875,0)</f>
        <v>0</v>
      </c>
      <c r="BA875" s="3">
        <f>IFERROR(Y875/H875,0)</f>
        <v>0</v>
      </c>
      <c r="BB875" s="3">
        <f>IFERROR(Z875/H875,0)</f>
        <v>0</v>
      </c>
      <c r="BC875" s="3">
        <f>IFERROR(AA875/H875,0)</f>
        <v>0</v>
      </c>
      <c r="BD875" s="3">
        <f>IFERROR(AB875/H875,0)</f>
        <v>0</v>
      </c>
      <c r="BE875" s="3">
        <f>IFERROR(AC875/H875,0)</f>
        <v>0</v>
      </c>
      <c r="BF875" s="3">
        <f>IFERROR(AD875/H875,0)</f>
        <v>0</v>
      </c>
      <c r="BG875" s="3">
        <f>IFERROR(AE875/H875,0)</f>
        <v>0</v>
      </c>
      <c r="BH875" s="3">
        <f>IFERROR(AF875/H875,0)</f>
        <v>0</v>
      </c>
      <c r="BI875" s="3">
        <f>IFERROR(AG875/H875,0)</f>
        <v>0</v>
      </c>
      <c r="BJ875" s="3">
        <f>IFERROR(AH875/H875,0)</f>
        <v>0</v>
      </c>
    </row>
    <row r="876" spans="2:62">
      <c r="B876">
        <v>826</v>
      </c>
      <c r="C876" t="s">
        <v>973</v>
      </c>
      <c r="D876" t="b">
        <v>0</v>
      </c>
      <c r="E876" s="2">
        <v>374</v>
      </c>
      <c r="F876" s="2">
        <v>294</v>
      </c>
      <c r="G876" s="2">
        <v>2</v>
      </c>
      <c r="H876" s="2">
        <v>292</v>
      </c>
      <c r="I876" s="2">
        <v>1</v>
      </c>
      <c r="J876" s="2">
        <v>12</v>
      </c>
      <c r="K876" s="2">
        <v>0</v>
      </c>
      <c r="L876" s="2">
        <v>0</v>
      </c>
      <c r="M876" s="2">
        <v>0</v>
      </c>
      <c r="N876" s="2">
        <v>0</v>
      </c>
      <c r="O876" s="2">
        <v>32</v>
      </c>
      <c r="P876" s="2">
        <v>0</v>
      </c>
      <c r="Q876" s="2">
        <v>0</v>
      </c>
      <c r="R876" s="2">
        <v>0</v>
      </c>
      <c r="S876" s="2">
        <v>0</v>
      </c>
      <c r="T876" s="2">
        <v>24</v>
      </c>
      <c r="U876" s="2">
        <v>0</v>
      </c>
      <c r="V876" s="2">
        <v>130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1</v>
      </c>
      <c r="AC876" s="2">
        <v>0</v>
      </c>
      <c r="AD876" s="2">
        <v>0</v>
      </c>
      <c r="AE876" s="2">
        <v>1</v>
      </c>
      <c r="AF876" s="2">
        <v>47</v>
      </c>
      <c r="AG876" s="2">
        <v>1</v>
      </c>
      <c r="AH876" s="2">
        <v>43</v>
      </c>
      <c r="AI876" s="3">
        <f>IFERROR(F876/E876,"")</f>
        <v>0</v>
      </c>
      <c r="AJ876" s="3">
        <f>IFERROR(G876/F876,"")</f>
        <v>0</v>
      </c>
      <c r="AK876" s="3">
        <f>IFERROR(I876/H876,0)</f>
        <v>0</v>
      </c>
      <c r="AL876" s="3">
        <f>IFERROR(J876/H876,0)</f>
        <v>0</v>
      </c>
      <c r="AM876" s="3">
        <f>IFERROR(K876/H876,0)</f>
        <v>0</v>
      </c>
      <c r="AN876" s="3">
        <f>IFERROR(L876/H876,0)</f>
        <v>0</v>
      </c>
      <c r="AO876" s="3">
        <f>IFERROR(M876/H876,0)</f>
        <v>0</v>
      </c>
      <c r="AP876" s="3">
        <f>IFERROR(N876/H876,0)</f>
        <v>0</v>
      </c>
      <c r="AQ876" s="3">
        <f>IFERROR(O876/H876,0)</f>
        <v>0</v>
      </c>
      <c r="AR876" s="3">
        <f>IFERROR(P876/H876,0)</f>
        <v>0</v>
      </c>
      <c r="AS876" s="3">
        <f>IFERROR(Q876/H876,0)</f>
        <v>0</v>
      </c>
      <c r="AT876" s="3">
        <f>IFERROR(R876/H876,0)</f>
        <v>0</v>
      </c>
      <c r="AU876" s="3">
        <f>IFERROR(S876/H876,0)</f>
        <v>0</v>
      </c>
      <c r="AV876" s="3">
        <f>IFERROR(T876/H876,0)</f>
        <v>0</v>
      </c>
      <c r="AW876" s="3">
        <f>IFERROR(U876/H876,0)</f>
        <v>0</v>
      </c>
      <c r="AX876" s="3">
        <f>IFERROR(V876/H876,0)</f>
        <v>0</v>
      </c>
      <c r="AY876" s="3">
        <f>IFERROR(W876/H876,0)</f>
        <v>0</v>
      </c>
      <c r="AZ876" s="3">
        <f>IFERROR(X876/H876,0)</f>
        <v>0</v>
      </c>
      <c r="BA876" s="3">
        <f>IFERROR(Y876/H876,0)</f>
        <v>0</v>
      </c>
      <c r="BB876" s="3">
        <f>IFERROR(Z876/H876,0)</f>
        <v>0</v>
      </c>
      <c r="BC876" s="3">
        <f>IFERROR(AA876/H876,0)</f>
        <v>0</v>
      </c>
      <c r="BD876" s="3">
        <f>IFERROR(AB876/H876,0)</f>
        <v>0</v>
      </c>
      <c r="BE876" s="3">
        <f>IFERROR(AC876/H876,0)</f>
        <v>0</v>
      </c>
      <c r="BF876" s="3">
        <f>IFERROR(AD876/H876,0)</f>
        <v>0</v>
      </c>
      <c r="BG876" s="3">
        <f>IFERROR(AE876/H876,0)</f>
        <v>0</v>
      </c>
      <c r="BH876" s="3">
        <f>IFERROR(AF876/H876,0)</f>
        <v>0</v>
      </c>
      <c r="BI876" s="3">
        <f>IFERROR(AG876/H876,0)</f>
        <v>0</v>
      </c>
      <c r="BJ876" s="3">
        <f>IFERROR(AH876/H876,0)</f>
        <v>0</v>
      </c>
    </row>
    <row r="877" spans="2:62">
      <c r="B877">
        <v>528</v>
      </c>
      <c r="C877" t="s">
        <v>974</v>
      </c>
      <c r="D877" t="b">
        <v>0</v>
      </c>
      <c r="E877" s="2">
        <v>1665</v>
      </c>
      <c r="F877" s="2">
        <v>941</v>
      </c>
      <c r="G877" s="2">
        <v>9</v>
      </c>
      <c r="H877" s="2">
        <v>932</v>
      </c>
      <c r="I877" s="2">
        <v>9</v>
      </c>
      <c r="J877" s="2">
        <v>1</v>
      </c>
      <c r="K877" s="2">
        <v>890</v>
      </c>
      <c r="L877" s="2">
        <v>0</v>
      </c>
      <c r="M877" s="2">
        <v>0</v>
      </c>
      <c r="N877" s="2">
        <v>0</v>
      </c>
      <c r="O877" s="2">
        <v>1</v>
      </c>
      <c r="P877" s="2">
        <v>0</v>
      </c>
      <c r="Q877" s="2">
        <v>0</v>
      </c>
      <c r="R877" s="2">
        <v>0</v>
      </c>
      <c r="S877" s="2">
        <v>0</v>
      </c>
      <c r="T877" s="2">
        <v>5</v>
      </c>
      <c r="U877" s="2">
        <v>4</v>
      </c>
      <c r="V877" s="2">
        <v>3</v>
      </c>
      <c r="W877" s="2">
        <v>13</v>
      </c>
      <c r="X877" s="2">
        <v>0</v>
      </c>
      <c r="Y877" s="2">
        <v>0</v>
      </c>
      <c r="Z877" s="2">
        <v>0</v>
      </c>
      <c r="AA877" s="2">
        <v>3</v>
      </c>
      <c r="AB877" s="2">
        <v>0</v>
      </c>
      <c r="AC877" s="2">
        <v>0</v>
      </c>
      <c r="AD877" s="2">
        <v>0</v>
      </c>
      <c r="AE877" s="2">
        <v>1</v>
      </c>
      <c r="AF877" s="2">
        <v>1</v>
      </c>
      <c r="AG877" s="2">
        <v>0</v>
      </c>
      <c r="AH877" s="2">
        <v>1</v>
      </c>
      <c r="AI877" s="3">
        <f>IFERROR(F877/E877,"")</f>
        <v>0</v>
      </c>
      <c r="AJ877" s="3">
        <f>IFERROR(G877/F877,"")</f>
        <v>0</v>
      </c>
      <c r="AK877" s="3">
        <f>IFERROR(I877/H877,0)</f>
        <v>0</v>
      </c>
      <c r="AL877" s="3">
        <f>IFERROR(J877/H877,0)</f>
        <v>0</v>
      </c>
      <c r="AM877" s="3">
        <f>IFERROR(K877/H877,0)</f>
        <v>0</v>
      </c>
      <c r="AN877" s="3">
        <f>IFERROR(L877/H877,0)</f>
        <v>0</v>
      </c>
      <c r="AO877" s="3">
        <f>IFERROR(M877/H877,0)</f>
        <v>0</v>
      </c>
      <c r="AP877" s="3">
        <f>IFERROR(N877/H877,0)</f>
        <v>0</v>
      </c>
      <c r="AQ877" s="3">
        <f>IFERROR(O877/H877,0)</f>
        <v>0</v>
      </c>
      <c r="AR877" s="3">
        <f>IFERROR(P877/H877,0)</f>
        <v>0</v>
      </c>
      <c r="AS877" s="3">
        <f>IFERROR(Q877/H877,0)</f>
        <v>0</v>
      </c>
      <c r="AT877" s="3">
        <f>IFERROR(R877/H877,0)</f>
        <v>0</v>
      </c>
      <c r="AU877" s="3">
        <f>IFERROR(S877/H877,0)</f>
        <v>0</v>
      </c>
      <c r="AV877" s="3">
        <f>IFERROR(T877/H877,0)</f>
        <v>0</v>
      </c>
      <c r="AW877" s="3">
        <f>IFERROR(U877/H877,0)</f>
        <v>0</v>
      </c>
      <c r="AX877" s="3">
        <f>IFERROR(V877/H877,0)</f>
        <v>0</v>
      </c>
      <c r="AY877" s="3">
        <f>IFERROR(W877/H877,0)</f>
        <v>0</v>
      </c>
      <c r="AZ877" s="3">
        <f>IFERROR(X877/H877,0)</f>
        <v>0</v>
      </c>
      <c r="BA877" s="3">
        <f>IFERROR(Y877/H877,0)</f>
        <v>0</v>
      </c>
      <c r="BB877" s="3">
        <f>IFERROR(Z877/H877,0)</f>
        <v>0</v>
      </c>
      <c r="BC877" s="3">
        <f>IFERROR(AA877/H877,0)</f>
        <v>0</v>
      </c>
      <c r="BD877" s="3">
        <f>IFERROR(AB877/H877,0)</f>
        <v>0</v>
      </c>
      <c r="BE877" s="3">
        <f>IFERROR(AC877/H877,0)</f>
        <v>0</v>
      </c>
      <c r="BF877" s="3">
        <f>IFERROR(AD877/H877,0)</f>
        <v>0</v>
      </c>
      <c r="BG877" s="3">
        <f>IFERROR(AE877/H877,0)</f>
        <v>0</v>
      </c>
      <c r="BH877" s="3">
        <f>IFERROR(AF877/H877,0)</f>
        <v>0</v>
      </c>
      <c r="BI877" s="3">
        <f>IFERROR(AG877/H877,0)</f>
        <v>0</v>
      </c>
      <c r="BJ877" s="3">
        <f>IFERROR(AH877/H877,0)</f>
        <v>0</v>
      </c>
    </row>
    <row r="878" spans="2:62">
      <c r="B878">
        <v>737</v>
      </c>
      <c r="C878" t="s">
        <v>975</v>
      </c>
      <c r="D878" t="b">
        <v>0</v>
      </c>
      <c r="E878" s="2">
        <v>687</v>
      </c>
      <c r="F878" s="2">
        <v>545</v>
      </c>
      <c r="G878" s="2">
        <v>2</v>
      </c>
      <c r="H878" s="2">
        <v>543</v>
      </c>
      <c r="I878" s="2">
        <v>238</v>
      </c>
      <c r="J878" s="2">
        <v>0</v>
      </c>
      <c r="K878" s="2">
        <v>0</v>
      </c>
      <c r="L878" s="2">
        <v>0</v>
      </c>
      <c r="M878" s="2">
        <v>0</v>
      </c>
      <c r="N878" s="2">
        <v>0</v>
      </c>
      <c r="O878" s="2">
        <v>34</v>
      </c>
      <c r="P878" s="2">
        <v>0</v>
      </c>
      <c r="Q878" s="2">
        <v>0</v>
      </c>
      <c r="R878" s="2">
        <v>0</v>
      </c>
      <c r="S878" s="2">
        <v>0</v>
      </c>
      <c r="T878" s="2">
        <v>51</v>
      </c>
      <c r="U878" s="2">
        <v>2</v>
      </c>
      <c r="V878" s="2">
        <v>79</v>
      </c>
      <c r="W878" s="2">
        <v>22</v>
      </c>
      <c r="X878" s="2">
        <v>0</v>
      </c>
      <c r="Y878" s="2">
        <v>0</v>
      </c>
      <c r="Z878" s="2">
        <v>0</v>
      </c>
      <c r="AA878" s="2">
        <v>0</v>
      </c>
      <c r="AB878" s="2">
        <v>95</v>
      </c>
      <c r="AC878" s="2">
        <v>0</v>
      </c>
      <c r="AD878" s="2">
        <v>0</v>
      </c>
      <c r="AE878" s="2">
        <v>9</v>
      </c>
      <c r="AF878" s="2">
        <v>11</v>
      </c>
      <c r="AG878" s="2">
        <v>0</v>
      </c>
      <c r="AH878" s="2">
        <v>2</v>
      </c>
      <c r="AI878" s="3">
        <f>IFERROR(F878/E878,"")</f>
        <v>0</v>
      </c>
      <c r="AJ878" s="3">
        <f>IFERROR(G878/F878,"")</f>
        <v>0</v>
      </c>
      <c r="AK878" s="3">
        <f>IFERROR(I878/H878,0)</f>
        <v>0</v>
      </c>
      <c r="AL878" s="3">
        <f>IFERROR(J878/H878,0)</f>
        <v>0</v>
      </c>
      <c r="AM878" s="3">
        <f>IFERROR(K878/H878,0)</f>
        <v>0</v>
      </c>
      <c r="AN878" s="3">
        <f>IFERROR(L878/H878,0)</f>
        <v>0</v>
      </c>
      <c r="AO878" s="3">
        <f>IFERROR(M878/H878,0)</f>
        <v>0</v>
      </c>
      <c r="AP878" s="3">
        <f>IFERROR(N878/H878,0)</f>
        <v>0</v>
      </c>
      <c r="AQ878" s="3">
        <f>IFERROR(O878/H878,0)</f>
        <v>0</v>
      </c>
      <c r="AR878" s="3">
        <f>IFERROR(P878/H878,0)</f>
        <v>0</v>
      </c>
      <c r="AS878" s="3">
        <f>IFERROR(Q878/H878,0)</f>
        <v>0</v>
      </c>
      <c r="AT878" s="3">
        <f>IFERROR(R878/H878,0)</f>
        <v>0</v>
      </c>
      <c r="AU878" s="3">
        <f>IFERROR(S878/H878,0)</f>
        <v>0</v>
      </c>
      <c r="AV878" s="3">
        <f>IFERROR(T878/H878,0)</f>
        <v>0</v>
      </c>
      <c r="AW878" s="3">
        <f>IFERROR(U878/H878,0)</f>
        <v>0</v>
      </c>
      <c r="AX878" s="3">
        <f>IFERROR(V878/H878,0)</f>
        <v>0</v>
      </c>
      <c r="AY878" s="3">
        <f>IFERROR(W878/H878,0)</f>
        <v>0</v>
      </c>
      <c r="AZ878" s="3">
        <f>IFERROR(X878/H878,0)</f>
        <v>0</v>
      </c>
      <c r="BA878" s="3">
        <f>IFERROR(Y878/H878,0)</f>
        <v>0</v>
      </c>
      <c r="BB878" s="3">
        <f>IFERROR(Z878/H878,0)</f>
        <v>0</v>
      </c>
      <c r="BC878" s="3">
        <f>IFERROR(AA878/H878,0)</f>
        <v>0</v>
      </c>
      <c r="BD878" s="3">
        <f>IFERROR(AB878/H878,0)</f>
        <v>0</v>
      </c>
      <c r="BE878" s="3">
        <f>IFERROR(AC878/H878,0)</f>
        <v>0</v>
      </c>
      <c r="BF878" s="3">
        <f>IFERROR(AD878/H878,0)</f>
        <v>0</v>
      </c>
      <c r="BG878" s="3">
        <f>IFERROR(AE878/H878,0)</f>
        <v>0</v>
      </c>
      <c r="BH878" s="3">
        <f>IFERROR(AF878/H878,0)</f>
        <v>0</v>
      </c>
      <c r="BI878" s="3">
        <f>IFERROR(AG878/H878,0)</f>
        <v>0</v>
      </c>
      <c r="BJ878" s="3">
        <f>IFERROR(AH878/H878,0)</f>
        <v>0</v>
      </c>
    </row>
    <row r="879" spans="2:62">
      <c r="B879">
        <v>666</v>
      </c>
      <c r="C879" t="s">
        <v>976</v>
      </c>
      <c r="D879" t="b">
        <v>0</v>
      </c>
      <c r="E879" s="2">
        <v>6184</v>
      </c>
      <c r="F879" s="2">
        <v>4712</v>
      </c>
      <c r="G879" s="2">
        <v>14</v>
      </c>
      <c r="H879" s="2">
        <v>4698</v>
      </c>
      <c r="I879" s="2">
        <v>1782</v>
      </c>
      <c r="J879" s="2">
        <v>8</v>
      </c>
      <c r="K879" s="2">
        <v>21</v>
      </c>
      <c r="L879" s="2">
        <v>0</v>
      </c>
      <c r="M879" s="2">
        <v>0</v>
      </c>
      <c r="N879" s="2">
        <v>1</v>
      </c>
      <c r="O879" s="2">
        <v>259</v>
      </c>
      <c r="P879" s="2">
        <v>0</v>
      </c>
      <c r="Q879" s="2">
        <v>0</v>
      </c>
      <c r="R879" s="2">
        <v>0</v>
      </c>
      <c r="S879" s="2">
        <v>0</v>
      </c>
      <c r="T879" s="2">
        <v>349</v>
      </c>
      <c r="U879" s="2">
        <v>81</v>
      </c>
      <c r="V879" s="2">
        <v>1026</v>
      </c>
      <c r="W879" s="2">
        <v>370</v>
      </c>
      <c r="X879" s="2">
        <v>2</v>
      </c>
      <c r="Y879" s="2">
        <v>0</v>
      </c>
      <c r="Z879" s="2">
        <v>0</v>
      </c>
      <c r="AA879" s="2">
        <v>0</v>
      </c>
      <c r="AB879" s="2">
        <v>691</v>
      </c>
      <c r="AC879" s="2">
        <v>0</v>
      </c>
      <c r="AD879" s="2">
        <v>4</v>
      </c>
      <c r="AE879" s="2">
        <v>49</v>
      </c>
      <c r="AF879" s="2">
        <v>37</v>
      </c>
      <c r="AG879" s="2">
        <v>1</v>
      </c>
      <c r="AH879" s="2">
        <v>17</v>
      </c>
      <c r="AI879" s="3">
        <f>IFERROR(F879/E879,"")</f>
        <v>0</v>
      </c>
      <c r="AJ879" s="3">
        <f>IFERROR(G879/F879,"")</f>
        <v>0</v>
      </c>
      <c r="AK879" s="3">
        <f>IFERROR(I879/H879,0)</f>
        <v>0</v>
      </c>
      <c r="AL879" s="3">
        <f>IFERROR(J879/H879,0)</f>
        <v>0</v>
      </c>
      <c r="AM879" s="3">
        <f>IFERROR(K879/H879,0)</f>
        <v>0</v>
      </c>
      <c r="AN879" s="3">
        <f>IFERROR(L879/H879,0)</f>
        <v>0</v>
      </c>
      <c r="AO879" s="3">
        <f>IFERROR(M879/H879,0)</f>
        <v>0</v>
      </c>
      <c r="AP879" s="3">
        <f>IFERROR(N879/H879,0)</f>
        <v>0</v>
      </c>
      <c r="AQ879" s="3">
        <f>IFERROR(O879/H879,0)</f>
        <v>0</v>
      </c>
      <c r="AR879" s="3">
        <f>IFERROR(P879/H879,0)</f>
        <v>0</v>
      </c>
      <c r="AS879" s="3">
        <f>IFERROR(Q879/H879,0)</f>
        <v>0</v>
      </c>
      <c r="AT879" s="3">
        <f>IFERROR(R879/H879,0)</f>
        <v>0</v>
      </c>
      <c r="AU879" s="3">
        <f>IFERROR(S879/H879,0)</f>
        <v>0</v>
      </c>
      <c r="AV879" s="3">
        <f>IFERROR(T879/H879,0)</f>
        <v>0</v>
      </c>
      <c r="AW879" s="3">
        <f>IFERROR(U879/H879,0)</f>
        <v>0</v>
      </c>
      <c r="AX879" s="3">
        <f>IFERROR(V879/H879,0)</f>
        <v>0</v>
      </c>
      <c r="AY879" s="3">
        <f>IFERROR(W879/H879,0)</f>
        <v>0</v>
      </c>
      <c r="AZ879" s="3">
        <f>IFERROR(X879/H879,0)</f>
        <v>0</v>
      </c>
      <c r="BA879" s="3">
        <f>IFERROR(Y879/H879,0)</f>
        <v>0</v>
      </c>
      <c r="BB879" s="3">
        <f>IFERROR(Z879/H879,0)</f>
        <v>0</v>
      </c>
      <c r="BC879" s="3">
        <f>IFERROR(AA879/H879,0)</f>
        <v>0</v>
      </c>
      <c r="BD879" s="3">
        <f>IFERROR(AB879/H879,0)</f>
        <v>0</v>
      </c>
      <c r="BE879" s="3">
        <f>IFERROR(AC879/H879,0)</f>
        <v>0</v>
      </c>
      <c r="BF879" s="3">
        <f>IFERROR(AD879/H879,0)</f>
        <v>0</v>
      </c>
      <c r="BG879" s="3">
        <f>IFERROR(AE879/H879,0)</f>
        <v>0</v>
      </c>
      <c r="BH879" s="3">
        <f>IFERROR(AF879/H879,0)</f>
        <v>0</v>
      </c>
      <c r="BI879" s="3">
        <f>IFERROR(AG879/H879,0)</f>
        <v>0</v>
      </c>
      <c r="BJ879" s="3">
        <f>IFERROR(AH879/H879,0)</f>
        <v>0</v>
      </c>
    </row>
    <row r="880" spans="2:62">
      <c r="B880">
        <v>810</v>
      </c>
      <c r="C880" t="s">
        <v>977</v>
      </c>
      <c r="D880" t="b">
        <v>0</v>
      </c>
      <c r="E880" s="2">
        <v>384</v>
      </c>
      <c r="F880" s="2">
        <v>311</v>
      </c>
      <c r="G880" s="2">
        <v>0</v>
      </c>
      <c r="H880" s="2">
        <v>311</v>
      </c>
      <c r="I880" s="2">
        <v>100</v>
      </c>
      <c r="J880" s="2">
        <v>0</v>
      </c>
      <c r="K880" s="2">
        <v>0</v>
      </c>
      <c r="L880" s="2">
        <v>0</v>
      </c>
      <c r="M880" s="2">
        <v>0</v>
      </c>
      <c r="N880" s="2">
        <v>0</v>
      </c>
      <c r="O880" s="2">
        <v>24</v>
      </c>
      <c r="P880" s="2">
        <v>0</v>
      </c>
      <c r="Q880" s="2">
        <v>0</v>
      </c>
      <c r="R880" s="2">
        <v>0</v>
      </c>
      <c r="S880" s="2">
        <v>0</v>
      </c>
      <c r="T880" s="2">
        <v>23</v>
      </c>
      <c r="U880" s="2">
        <v>1</v>
      </c>
      <c r="V880" s="2">
        <v>78</v>
      </c>
      <c r="W880" s="2">
        <v>40</v>
      </c>
      <c r="X880" s="2">
        <v>0</v>
      </c>
      <c r="Y880" s="2">
        <v>0</v>
      </c>
      <c r="Z880" s="2">
        <v>0</v>
      </c>
      <c r="AA880" s="2">
        <v>0</v>
      </c>
      <c r="AB880" s="2">
        <v>34</v>
      </c>
      <c r="AC880" s="2">
        <v>0</v>
      </c>
      <c r="AD880" s="2">
        <v>0</v>
      </c>
      <c r="AE880" s="2">
        <v>7</v>
      </c>
      <c r="AF880" s="2">
        <v>3</v>
      </c>
      <c r="AG880" s="2">
        <v>1</v>
      </c>
      <c r="AH880" s="2">
        <v>0</v>
      </c>
      <c r="AI880" s="3">
        <f>IFERROR(F880/E880,"")</f>
        <v>0</v>
      </c>
      <c r="AJ880" s="3">
        <f>IFERROR(G880/F880,"")</f>
        <v>0</v>
      </c>
      <c r="AK880" s="3">
        <f>IFERROR(I880/H880,0)</f>
        <v>0</v>
      </c>
      <c r="AL880" s="3">
        <f>IFERROR(J880/H880,0)</f>
        <v>0</v>
      </c>
      <c r="AM880" s="3">
        <f>IFERROR(K880/H880,0)</f>
        <v>0</v>
      </c>
      <c r="AN880" s="3">
        <f>IFERROR(L880/H880,0)</f>
        <v>0</v>
      </c>
      <c r="AO880" s="3">
        <f>IFERROR(M880/H880,0)</f>
        <v>0</v>
      </c>
      <c r="AP880" s="3">
        <f>IFERROR(N880/H880,0)</f>
        <v>0</v>
      </c>
      <c r="AQ880" s="3">
        <f>IFERROR(O880/H880,0)</f>
        <v>0</v>
      </c>
      <c r="AR880" s="3">
        <f>IFERROR(P880/H880,0)</f>
        <v>0</v>
      </c>
      <c r="AS880" s="3">
        <f>IFERROR(Q880/H880,0)</f>
        <v>0</v>
      </c>
      <c r="AT880" s="3">
        <f>IFERROR(R880/H880,0)</f>
        <v>0</v>
      </c>
      <c r="AU880" s="3">
        <f>IFERROR(S880/H880,0)</f>
        <v>0</v>
      </c>
      <c r="AV880" s="3">
        <f>IFERROR(T880/H880,0)</f>
        <v>0</v>
      </c>
      <c r="AW880" s="3">
        <f>IFERROR(U880/H880,0)</f>
        <v>0</v>
      </c>
      <c r="AX880" s="3">
        <f>IFERROR(V880/H880,0)</f>
        <v>0</v>
      </c>
      <c r="AY880" s="3">
        <f>IFERROR(W880/H880,0)</f>
        <v>0</v>
      </c>
      <c r="AZ880" s="3">
        <f>IFERROR(X880/H880,0)</f>
        <v>0</v>
      </c>
      <c r="BA880" s="3">
        <f>IFERROR(Y880/H880,0)</f>
        <v>0</v>
      </c>
      <c r="BB880" s="3">
        <f>IFERROR(Z880/H880,0)</f>
        <v>0</v>
      </c>
      <c r="BC880" s="3">
        <f>IFERROR(AA880/H880,0)</f>
        <v>0</v>
      </c>
      <c r="BD880" s="3">
        <f>IFERROR(AB880/H880,0)</f>
        <v>0</v>
      </c>
      <c r="BE880" s="3">
        <f>IFERROR(AC880/H880,0)</f>
        <v>0</v>
      </c>
      <c r="BF880" s="3">
        <f>IFERROR(AD880/H880,0)</f>
        <v>0</v>
      </c>
      <c r="BG880" s="3">
        <f>IFERROR(AE880/H880,0)</f>
        <v>0</v>
      </c>
      <c r="BH880" s="3">
        <f>IFERROR(AF880/H880,0)</f>
        <v>0</v>
      </c>
      <c r="BI880" s="3">
        <f>IFERROR(AG880/H880,0)</f>
        <v>0</v>
      </c>
      <c r="BJ880" s="3">
        <f>IFERROR(AH880/H880,0)</f>
        <v>0</v>
      </c>
    </row>
    <row r="881" spans="2:62">
      <c r="B881">
        <v>3617</v>
      </c>
      <c r="C881" t="s">
        <v>978</v>
      </c>
      <c r="D881" t="b">
        <v>0</v>
      </c>
      <c r="E881" s="2">
        <v>1782</v>
      </c>
      <c r="F881" s="2">
        <v>1485</v>
      </c>
      <c r="G881" s="2">
        <v>6</v>
      </c>
      <c r="H881" s="2">
        <v>1479</v>
      </c>
      <c r="I881" s="2">
        <v>5</v>
      </c>
      <c r="J881" s="2">
        <v>4</v>
      </c>
      <c r="K881" s="2">
        <v>1</v>
      </c>
      <c r="L881" s="2">
        <v>0</v>
      </c>
      <c r="M881" s="2">
        <v>0</v>
      </c>
      <c r="N881" s="2">
        <v>0</v>
      </c>
      <c r="O881" s="2">
        <v>1051</v>
      </c>
      <c r="P881" s="2">
        <v>0</v>
      </c>
      <c r="Q881" s="2">
        <v>0</v>
      </c>
      <c r="R881" s="2">
        <v>0</v>
      </c>
      <c r="S881" s="2">
        <v>1</v>
      </c>
      <c r="T881" s="2">
        <v>12</v>
      </c>
      <c r="U881" s="2">
        <v>4</v>
      </c>
      <c r="V881" s="2">
        <v>246</v>
      </c>
      <c r="W881" s="2">
        <v>1</v>
      </c>
      <c r="X881" s="2">
        <v>0</v>
      </c>
      <c r="Y881" s="2">
        <v>0</v>
      </c>
      <c r="Z881" s="2">
        <v>0</v>
      </c>
      <c r="AA881" s="2">
        <v>0</v>
      </c>
      <c r="AB881" s="2">
        <v>4</v>
      </c>
      <c r="AC881" s="2">
        <v>0</v>
      </c>
      <c r="AD881" s="2">
        <v>0</v>
      </c>
      <c r="AE881" s="2">
        <v>12</v>
      </c>
      <c r="AF881" s="2">
        <v>136</v>
      </c>
      <c r="AG881" s="2">
        <v>0</v>
      </c>
      <c r="AH881" s="2">
        <v>2</v>
      </c>
      <c r="AI881" s="3">
        <f>IFERROR(F881/E881,"")</f>
        <v>0</v>
      </c>
      <c r="AJ881" s="3">
        <f>IFERROR(G881/F881,"")</f>
        <v>0</v>
      </c>
      <c r="AK881" s="3">
        <f>IFERROR(I881/H881,0)</f>
        <v>0</v>
      </c>
      <c r="AL881" s="3">
        <f>IFERROR(J881/H881,0)</f>
        <v>0</v>
      </c>
      <c r="AM881" s="3">
        <f>IFERROR(K881/H881,0)</f>
        <v>0</v>
      </c>
      <c r="AN881" s="3">
        <f>IFERROR(L881/H881,0)</f>
        <v>0</v>
      </c>
      <c r="AO881" s="3">
        <f>IFERROR(M881/H881,0)</f>
        <v>0</v>
      </c>
      <c r="AP881" s="3">
        <f>IFERROR(N881/H881,0)</f>
        <v>0</v>
      </c>
      <c r="AQ881" s="3">
        <f>IFERROR(O881/H881,0)</f>
        <v>0</v>
      </c>
      <c r="AR881" s="3">
        <f>IFERROR(P881/H881,0)</f>
        <v>0</v>
      </c>
      <c r="AS881" s="3">
        <f>IFERROR(Q881/H881,0)</f>
        <v>0</v>
      </c>
      <c r="AT881" s="3">
        <f>IFERROR(R881/H881,0)</f>
        <v>0</v>
      </c>
      <c r="AU881" s="3">
        <f>IFERROR(S881/H881,0)</f>
        <v>0</v>
      </c>
      <c r="AV881" s="3">
        <f>IFERROR(T881/H881,0)</f>
        <v>0</v>
      </c>
      <c r="AW881" s="3">
        <f>IFERROR(U881/H881,0)</f>
        <v>0</v>
      </c>
      <c r="AX881" s="3">
        <f>IFERROR(V881/H881,0)</f>
        <v>0</v>
      </c>
      <c r="AY881" s="3">
        <f>IFERROR(W881/H881,0)</f>
        <v>0</v>
      </c>
      <c r="AZ881" s="3">
        <f>IFERROR(X881/H881,0)</f>
        <v>0</v>
      </c>
      <c r="BA881" s="3">
        <f>IFERROR(Y881/H881,0)</f>
        <v>0</v>
      </c>
      <c r="BB881" s="3">
        <f>IFERROR(Z881/H881,0)</f>
        <v>0</v>
      </c>
      <c r="BC881" s="3">
        <f>IFERROR(AA881/H881,0)</f>
        <v>0</v>
      </c>
      <c r="BD881" s="3">
        <f>IFERROR(AB881/H881,0)</f>
        <v>0</v>
      </c>
      <c r="BE881" s="3">
        <f>IFERROR(AC881/H881,0)</f>
        <v>0</v>
      </c>
      <c r="BF881" s="3">
        <f>IFERROR(AD881/H881,0)</f>
        <v>0</v>
      </c>
      <c r="BG881" s="3">
        <f>IFERROR(AE881/H881,0)</f>
        <v>0</v>
      </c>
      <c r="BH881" s="3">
        <f>IFERROR(AF881/H881,0)</f>
        <v>0</v>
      </c>
      <c r="BI881" s="3">
        <f>IFERROR(AG881/H881,0)</f>
        <v>0</v>
      </c>
      <c r="BJ881" s="3">
        <f>IFERROR(AH881/H881,0)</f>
        <v>0</v>
      </c>
    </row>
    <row r="882" spans="2:62">
      <c r="B882">
        <v>32</v>
      </c>
      <c r="C882" t="s">
        <v>979</v>
      </c>
      <c r="D882" t="b">
        <v>0</v>
      </c>
      <c r="E882" s="2">
        <v>396</v>
      </c>
      <c r="F882" s="2">
        <v>323</v>
      </c>
      <c r="G882" s="2">
        <v>1</v>
      </c>
      <c r="H882" s="2">
        <v>322</v>
      </c>
      <c r="I882" s="2">
        <v>10</v>
      </c>
      <c r="J882" s="2">
        <v>3</v>
      </c>
      <c r="K882" s="2">
        <v>0</v>
      </c>
      <c r="L882" s="2">
        <v>0</v>
      </c>
      <c r="M882" s="2">
        <v>0</v>
      </c>
      <c r="N882" s="2">
        <v>0</v>
      </c>
      <c r="O882" s="2">
        <v>12</v>
      </c>
      <c r="P882" s="2">
        <v>0</v>
      </c>
      <c r="Q882" s="2">
        <v>0</v>
      </c>
      <c r="R882" s="2">
        <v>0</v>
      </c>
      <c r="S882" s="2">
        <v>0</v>
      </c>
      <c r="T882" s="2">
        <v>18</v>
      </c>
      <c r="U882" s="2">
        <v>1</v>
      </c>
      <c r="V882" s="2">
        <v>79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2</v>
      </c>
      <c r="AC882" s="2">
        <v>0</v>
      </c>
      <c r="AD882" s="2">
        <v>0</v>
      </c>
      <c r="AE882" s="2">
        <v>3</v>
      </c>
      <c r="AF882" s="2">
        <v>25</v>
      </c>
      <c r="AG882" s="2">
        <v>0</v>
      </c>
      <c r="AH882" s="2">
        <v>169</v>
      </c>
      <c r="AI882" s="3">
        <f>IFERROR(F882/E882,"")</f>
        <v>0</v>
      </c>
      <c r="AJ882" s="3">
        <f>IFERROR(G882/F882,"")</f>
        <v>0</v>
      </c>
      <c r="AK882" s="3">
        <f>IFERROR(I882/H882,0)</f>
        <v>0</v>
      </c>
      <c r="AL882" s="3">
        <f>IFERROR(J882/H882,0)</f>
        <v>0</v>
      </c>
      <c r="AM882" s="3">
        <f>IFERROR(K882/H882,0)</f>
        <v>0</v>
      </c>
      <c r="AN882" s="3">
        <f>IFERROR(L882/H882,0)</f>
        <v>0</v>
      </c>
      <c r="AO882" s="3">
        <f>IFERROR(M882/H882,0)</f>
        <v>0</v>
      </c>
      <c r="AP882" s="3">
        <f>IFERROR(N882/H882,0)</f>
        <v>0</v>
      </c>
      <c r="AQ882" s="3">
        <f>IFERROR(O882/H882,0)</f>
        <v>0</v>
      </c>
      <c r="AR882" s="3">
        <f>IFERROR(P882/H882,0)</f>
        <v>0</v>
      </c>
      <c r="AS882" s="3">
        <f>IFERROR(Q882/H882,0)</f>
        <v>0</v>
      </c>
      <c r="AT882" s="3">
        <f>IFERROR(R882/H882,0)</f>
        <v>0</v>
      </c>
      <c r="AU882" s="3">
        <f>IFERROR(S882/H882,0)</f>
        <v>0</v>
      </c>
      <c r="AV882" s="3">
        <f>IFERROR(T882/H882,0)</f>
        <v>0</v>
      </c>
      <c r="AW882" s="3">
        <f>IFERROR(U882/H882,0)</f>
        <v>0</v>
      </c>
      <c r="AX882" s="3">
        <f>IFERROR(V882/H882,0)</f>
        <v>0</v>
      </c>
      <c r="AY882" s="3">
        <f>IFERROR(W882/H882,0)</f>
        <v>0</v>
      </c>
      <c r="AZ882" s="3">
        <f>IFERROR(X882/H882,0)</f>
        <v>0</v>
      </c>
      <c r="BA882" s="3">
        <f>IFERROR(Y882/H882,0)</f>
        <v>0</v>
      </c>
      <c r="BB882" s="3">
        <f>IFERROR(Z882/H882,0)</f>
        <v>0</v>
      </c>
      <c r="BC882" s="3">
        <f>IFERROR(AA882/H882,0)</f>
        <v>0</v>
      </c>
      <c r="BD882" s="3">
        <f>IFERROR(AB882/H882,0)</f>
        <v>0</v>
      </c>
      <c r="BE882" s="3">
        <f>IFERROR(AC882/H882,0)</f>
        <v>0</v>
      </c>
      <c r="BF882" s="3">
        <f>IFERROR(AD882/H882,0)</f>
        <v>0</v>
      </c>
      <c r="BG882" s="3">
        <f>IFERROR(AE882/H882,0)</f>
        <v>0</v>
      </c>
      <c r="BH882" s="3">
        <f>IFERROR(AF882/H882,0)</f>
        <v>0</v>
      </c>
      <c r="BI882" s="3">
        <f>IFERROR(AG882/H882,0)</f>
        <v>0</v>
      </c>
      <c r="BJ882" s="3">
        <f>IFERROR(AH882/H882,0)</f>
        <v>0</v>
      </c>
    </row>
    <row r="883" spans="2:62">
      <c r="B883">
        <v>957</v>
      </c>
      <c r="C883" t="s">
        <v>980</v>
      </c>
      <c r="D883" t="b">
        <v>0</v>
      </c>
      <c r="E883" s="2">
        <v>234</v>
      </c>
      <c r="F883" s="2">
        <v>164</v>
      </c>
      <c r="G883" s="2">
        <v>1</v>
      </c>
      <c r="H883" s="2">
        <v>163</v>
      </c>
      <c r="I883" s="2">
        <v>0</v>
      </c>
      <c r="J883" s="2">
        <v>0</v>
      </c>
      <c r="K883" s="2">
        <v>145</v>
      </c>
      <c r="L883" s="2">
        <v>0</v>
      </c>
      <c r="M883" s="2">
        <v>0</v>
      </c>
      <c r="N883" s="2">
        <v>0</v>
      </c>
      <c r="O883" s="2">
        <v>1</v>
      </c>
      <c r="P883" s="2">
        <v>0</v>
      </c>
      <c r="Q883" s="2">
        <v>0</v>
      </c>
      <c r="R883" s="2">
        <v>0</v>
      </c>
      <c r="S883" s="2">
        <v>0</v>
      </c>
      <c r="T883" s="2">
        <v>1</v>
      </c>
      <c r="U883" s="2">
        <v>0</v>
      </c>
      <c r="V883" s="2">
        <v>1</v>
      </c>
      <c r="W883" s="2">
        <v>12</v>
      </c>
      <c r="X883" s="2">
        <v>0</v>
      </c>
      <c r="Y883" s="2">
        <v>0</v>
      </c>
      <c r="Z883" s="2">
        <v>0</v>
      </c>
      <c r="AA883" s="2">
        <v>2</v>
      </c>
      <c r="AB883" s="2">
        <v>0</v>
      </c>
      <c r="AC883" s="2">
        <v>0</v>
      </c>
      <c r="AD883" s="2">
        <v>0</v>
      </c>
      <c r="AE883" s="2">
        <v>0</v>
      </c>
      <c r="AF883" s="2">
        <v>0</v>
      </c>
      <c r="AG883" s="2">
        <v>0</v>
      </c>
      <c r="AH883" s="2">
        <v>1</v>
      </c>
      <c r="AI883" s="3">
        <f>IFERROR(F883/E883,"")</f>
        <v>0</v>
      </c>
      <c r="AJ883" s="3">
        <f>IFERROR(G883/F883,"")</f>
        <v>0</v>
      </c>
      <c r="AK883" s="3">
        <f>IFERROR(I883/H883,0)</f>
        <v>0</v>
      </c>
      <c r="AL883" s="3">
        <f>IFERROR(J883/H883,0)</f>
        <v>0</v>
      </c>
      <c r="AM883" s="3">
        <f>IFERROR(K883/H883,0)</f>
        <v>0</v>
      </c>
      <c r="AN883" s="3">
        <f>IFERROR(L883/H883,0)</f>
        <v>0</v>
      </c>
      <c r="AO883" s="3">
        <f>IFERROR(M883/H883,0)</f>
        <v>0</v>
      </c>
      <c r="AP883" s="3">
        <f>IFERROR(N883/H883,0)</f>
        <v>0</v>
      </c>
      <c r="AQ883" s="3">
        <f>IFERROR(O883/H883,0)</f>
        <v>0</v>
      </c>
      <c r="AR883" s="3">
        <f>IFERROR(P883/H883,0)</f>
        <v>0</v>
      </c>
      <c r="AS883" s="3">
        <f>IFERROR(Q883/H883,0)</f>
        <v>0</v>
      </c>
      <c r="AT883" s="3">
        <f>IFERROR(R883/H883,0)</f>
        <v>0</v>
      </c>
      <c r="AU883" s="3">
        <f>IFERROR(S883/H883,0)</f>
        <v>0</v>
      </c>
      <c r="AV883" s="3">
        <f>IFERROR(T883/H883,0)</f>
        <v>0</v>
      </c>
      <c r="AW883" s="3">
        <f>IFERROR(U883/H883,0)</f>
        <v>0</v>
      </c>
      <c r="AX883" s="3">
        <f>IFERROR(V883/H883,0)</f>
        <v>0</v>
      </c>
      <c r="AY883" s="3">
        <f>IFERROR(W883/H883,0)</f>
        <v>0</v>
      </c>
      <c r="AZ883" s="3">
        <f>IFERROR(X883/H883,0)</f>
        <v>0</v>
      </c>
      <c r="BA883" s="3">
        <f>IFERROR(Y883/H883,0)</f>
        <v>0</v>
      </c>
      <c r="BB883" s="3">
        <f>IFERROR(Z883/H883,0)</f>
        <v>0</v>
      </c>
      <c r="BC883" s="3">
        <f>IFERROR(AA883/H883,0)</f>
        <v>0</v>
      </c>
      <c r="BD883" s="3">
        <f>IFERROR(AB883/H883,0)</f>
        <v>0</v>
      </c>
      <c r="BE883" s="3">
        <f>IFERROR(AC883/H883,0)</f>
        <v>0</v>
      </c>
      <c r="BF883" s="3">
        <f>IFERROR(AD883/H883,0)</f>
        <v>0</v>
      </c>
      <c r="BG883" s="3">
        <f>IFERROR(AE883/H883,0)</f>
        <v>0</v>
      </c>
      <c r="BH883" s="3">
        <f>IFERROR(AF883/H883,0)</f>
        <v>0</v>
      </c>
      <c r="BI883" s="3">
        <f>IFERROR(AG883/H883,0)</f>
        <v>0</v>
      </c>
      <c r="BJ883" s="3">
        <f>IFERROR(AH883/H883,0)</f>
        <v>0</v>
      </c>
    </row>
    <row r="884" spans="2:62">
      <c r="B884">
        <v>1149</v>
      </c>
      <c r="C884" t="s">
        <v>981</v>
      </c>
      <c r="D884" t="b">
        <v>0</v>
      </c>
      <c r="E884" s="2">
        <v>641</v>
      </c>
      <c r="F884" s="2">
        <v>498</v>
      </c>
      <c r="G884" s="2">
        <v>1</v>
      </c>
      <c r="H884" s="2">
        <v>497</v>
      </c>
      <c r="I884" s="2">
        <v>126</v>
      </c>
      <c r="J884" s="2">
        <v>1</v>
      </c>
      <c r="K884" s="2">
        <v>0</v>
      </c>
      <c r="L884" s="2">
        <v>0</v>
      </c>
      <c r="M884" s="2">
        <v>0</v>
      </c>
      <c r="N884" s="2">
        <v>0</v>
      </c>
      <c r="O884" s="2">
        <v>21</v>
      </c>
      <c r="P884" s="2">
        <v>0</v>
      </c>
      <c r="Q884" s="2">
        <v>0</v>
      </c>
      <c r="R884" s="2">
        <v>0</v>
      </c>
      <c r="S884" s="2">
        <v>0</v>
      </c>
      <c r="T884" s="2">
        <v>86</v>
      </c>
      <c r="U884" s="2">
        <v>5</v>
      </c>
      <c r="V884" s="2">
        <v>111</v>
      </c>
      <c r="W884" s="2">
        <v>11</v>
      </c>
      <c r="X884" s="2">
        <v>0</v>
      </c>
      <c r="Y884" s="2">
        <v>0</v>
      </c>
      <c r="Z884" s="2">
        <v>0</v>
      </c>
      <c r="AA884" s="2">
        <v>0</v>
      </c>
      <c r="AB884" s="2">
        <v>88</v>
      </c>
      <c r="AC884" s="2">
        <v>0</v>
      </c>
      <c r="AD884" s="2">
        <v>1</v>
      </c>
      <c r="AE884" s="2">
        <v>21</v>
      </c>
      <c r="AF884" s="2">
        <v>13</v>
      </c>
      <c r="AG884" s="2">
        <v>0</v>
      </c>
      <c r="AH884" s="2">
        <v>13</v>
      </c>
      <c r="AI884" s="3">
        <f>IFERROR(F884/E884,"")</f>
        <v>0</v>
      </c>
      <c r="AJ884" s="3">
        <f>IFERROR(G884/F884,"")</f>
        <v>0</v>
      </c>
      <c r="AK884" s="3">
        <f>IFERROR(I884/H884,0)</f>
        <v>0</v>
      </c>
      <c r="AL884" s="3">
        <f>IFERROR(J884/H884,0)</f>
        <v>0</v>
      </c>
      <c r="AM884" s="3">
        <f>IFERROR(K884/H884,0)</f>
        <v>0</v>
      </c>
      <c r="AN884" s="3">
        <f>IFERROR(L884/H884,0)</f>
        <v>0</v>
      </c>
      <c r="AO884" s="3">
        <f>IFERROR(M884/H884,0)</f>
        <v>0</v>
      </c>
      <c r="AP884" s="3">
        <f>IFERROR(N884/H884,0)</f>
        <v>0</v>
      </c>
      <c r="AQ884" s="3">
        <f>IFERROR(O884/H884,0)</f>
        <v>0</v>
      </c>
      <c r="AR884" s="3">
        <f>IFERROR(P884/H884,0)</f>
        <v>0</v>
      </c>
      <c r="AS884" s="3">
        <f>IFERROR(Q884/H884,0)</f>
        <v>0</v>
      </c>
      <c r="AT884" s="3">
        <f>IFERROR(R884/H884,0)</f>
        <v>0</v>
      </c>
      <c r="AU884" s="3">
        <f>IFERROR(S884/H884,0)</f>
        <v>0</v>
      </c>
      <c r="AV884" s="3">
        <f>IFERROR(T884/H884,0)</f>
        <v>0</v>
      </c>
      <c r="AW884" s="3">
        <f>IFERROR(U884/H884,0)</f>
        <v>0</v>
      </c>
      <c r="AX884" s="3">
        <f>IFERROR(V884/H884,0)</f>
        <v>0</v>
      </c>
      <c r="AY884" s="3">
        <f>IFERROR(W884/H884,0)</f>
        <v>0</v>
      </c>
      <c r="AZ884" s="3">
        <f>IFERROR(X884/H884,0)</f>
        <v>0</v>
      </c>
      <c r="BA884" s="3">
        <f>IFERROR(Y884/H884,0)</f>
        <v>0</v>
      </c>
      <c r="BB884" s="3">
        <f>IFERROR(Z884/H884,0)</f>
        <v>0</v>
      </c>
      <c r="BC884" s="3">
        <f>IFERROR(AA884/H884,0)</f>
        <v>0</v>
      </c>
      <c r="BD884" s="3">
        <f>IFERROR(AB884/H884,0)</f>
        <v>0</v>
      </c>
      <c r="BE884" s="3">
        <f>IFERROR(AC884/H884,0)</f>
        <v>0</v>
      </c>
      <c r="BF884" s="3">
        <f>IFERROR(AD884/H884,0)</f>
        <v>0</v>
      </c>
      <c r="BG884" s="3">
        <f>IFERROR(AE884/H884,0)</f>
        <v>0</v>
      </c>
      <c r="BH884" s="3">
        <f>IFERROR(AF884/H884,0)</f>
        <v>0</v>
      </c>
      <c r="BI884" s="3">
        <f>IFERROR(AG884/H884,0)</f>
        <v>0</v>
      </c>
      <c r="BJ884" s="3">
        <f>IFERROR(AH884/H884,0)</f>
        <v>0</v>
      </c>
    </row>
    <row r="885" spans="2:62">
      <c r="B885">
        <v>837</v>
      </c>
      <c r="C885" t="s">
        <v>982</v>
      </c>
      <c r="D885" t="b">
        <v>0</v>
      </c>
      <c r="E885" s="2">
        <v>538</v>
      </c>
      <c r="F885" s="2">
        <v>454</v>
      </c>
      <c r="G885" s="2">
        <v>3</v>
      </c>
      <c r="H885" s="2">
        <v>451</v>
      </c>
      <c r="I885" s="2">
        <v>17</v>
      </c>
      <c r="J885" s="2">
        <v>8</v>
      </c>
      <c r="K885" s="2">
        <v>0</v>
      </c>
      <c r="L885" s="2">
        <v>0</v>
      </c>
      <c r="M885" s="2">
        <v>0</v>
      </c>
      <c r="N885" s="2">
        <v>0</v>
      </c>
      <c r="O885" s="2">
        <v>55</v>
      </c>
      <c r="P885" s="2">
        <v>0</v>
      </c>
      <c r="Q885" s="2">
        <v>0</v>
      </c>
      <c r="R885" s="2">
        <v>0</v>
      </c>
      <c r="S885" s="2">
        <v>0</v>
      </c>
      <c r="T885" s="2">
        <v>58</v>
      </c>
      <c r="U885" s="2">
        <v>2</v>
      </c>
      <c r="V885" s="2">
        <v>242</v>
      </c>
      <c r="W885" s="2">
        <v>1</v>
      </c>
      <c r="X885" s="2">
        <v>0</v>
      </c>
      <c r="Y885" s="2">
        <v>0</v>
      </c>
      <c r="Z885" s="2">
        <v>0</v>
      </c>
      <c r="AA885" s="2">
        <v>0</v>
      </c>
      <c r="AB885" s="2">
        <v>14</v>
      </c>
      <c r="AC885" s="2">
        <v>0</v>
      </c>
      <c r="AD885" s="2">
        <v>0</v>
      </c>
      <c r="AE885" s="2">
        <v>3</v>
      </c>
      <c r="AF885" s="2">
        <v>40</v>
      </c>
      <c r="AG885" s="2">
        <v>0</v>
      </c>
      <c r="AH885" s="2">
        <v>11</v>
      </c>
      <c r="AI885" s="3">
        <f>IFERROR(F885/E885,"")</f>
        <v>0</v>
      </c>
      <c r="AJ885" s="3">
        <f>IFERROR(G885/F885,"")</f>
        <v>0</v>
      </c>
      <c r="AK885" s="3">
        <f>IFERROR(I885/H885,0)</f>
        <v>0</v>
      </c>
      <c r="AL885" s="3">
        <f>IFERROR(J885/H885,0)</f>
        <v>0</v>
      </c>
      <c r="AM885" s="3">
        <f>IFERROR(K885/H885,0)</f>
        <v>0</v>
      </c>
      <c r="AN885" s="3">
        <f>IFERROR(L885/H885,0)</f>
        <v>0</v>
      </c>
      <c r="AO885" s="3">
        <f>IFERROR(M885/H885,0)</f>
        <v>0</v>
      </c>
      <c r="AP885" s="3">
        <f>IFERROR(N885/H885,0)</f>
        <v>0</v>
      </c>
      <c r="AQ885" s="3">
        <f>IFERROR(O885/H885,0)</f>
        <v>0</v>
      </c>
      <c r="AR885" s="3">
        <f>IFERROR(P885/H885,0)</f>
        <v>0</v>
      </c>
      <c r="AS885" s="3">
        <f>IFERROR(Q885/H885,0)</f>
        <v>0</v>
      </c>
      <c r="AT885" s="3">
        <f>IFERROR(R885/H885,0)</f>
        <v>0</v>
      </c>
      <c r="AU885" s="3">
        <f>IFERROR(S885/H885,0)</f>
        <v>0</v>
      </c>
      <c r="AV885" s="3">
        <f>IFERROR(T885/H885,0)</f>
        <v>0</v>
      </c>
      <c r="AW885" s="3">
        <f>IFERROR(U885/H885,0)</f>
        <v>0</v>
      </c>
      <c r="AX885" s="3">
        <f>IFERROR(V885/H885,0)</f>
        <v>0</v>
      </c>
      <c r="AY885" s="3">
        <f>IFERROR(W885/H885,0)</f>
        <v>0</v>
      </c>
      <c r="AZ885" s="3">
        <f>IFERROR(X885/H885,0)</f>
        <v>0</v>
      </c>
      <c r="BA885" s="3">
        <f>IFERROR(Y885/H885,0)</f>
        <v>0</v>
      </c>
      <c r="BB885" s="3">
        <f>IFERROR(Z885/H885,0)</f>
        <v>0</v>
      </c>
      <c r="BC885" s="3">
        <f>IFERROR(AA885/H885,0)</f>
        <v>0</v>
      </c>
      <c r="BD885" s="3">
        <f>IFERROR(AB885/H885,0)</f>
        <v>0</v>
      </c>
      <c r="BE885" s="3">
        <f>IFERROR(AC885/H885,0)</f>
        <v>0</v>
      </c>
      <c r="BF885" s="3">
        <f>IFERROR(AD885/H885,0)</f>
        <v>0</v>
      </c>
      <c r="BG885" s="3">
        <f>IFERROR(AE885/H885,0)</f>
        <v>0</v>
      </c>
      <c r="BH885" s="3">
        <f>IFERROR(AF885/H885,0)</f>
        <v>0</v>
      </c>
      <c r="BI885" s="3">
        <f>IFERROR(AG885/H885,0)</f>
        <v>0</v>
      </c>
      <c r="BJ885" s="3">
        <f>IFERROR(AH885/H885,0)</f>
        <v>0</v>
      </c>
    </row>
    <row r="886" spans="2:62">
      <c r="B886">
        <v>711</v>
      </c>
      <c r="C886" t="s">
        <v>983</v>
      </c>
      <c r="D886" t="b">
        <v>0</v>
      </c>
      <c r="E886" s="2">
        <v>704</v>
      </c>
      <c r="F886" s="2">
        <v>577</v>
      </c>
      <c r="G886" s="2">
        <v>3</v>
      </c>
      <c r="H886" s="2">
        <v>574</v>
      </c>
      <c r="I886" s="2">
        <v>53</v>
      </c>
      <c r="J886" s="2">
        <v>3</v>
      </c>
      <c r="K886" s="2">
        <v>0</v>
      </c>
      <c r="L886" s="2">
        <v>0</v>
      </c>
      <c r="M886" s="2">
        <v>0</v>
      </c>
      <c r="N886" s="2">
        <v>0</v>
      </c>
      <c r="O886" s="2">
        <v>23</v>
      </c>
      <c r="P886" s="2">
        <v>0</v>
      </c>
      <c r="Q886" s="2">
        <v>0</v>
      </c>
      <c r="R886" s="2">
        <v>0</v>
      </c>
      <c r="S886" s="2">
        <v>0</v>
      </c>
      <c r="T886" s="2">
        <v>69</v>
      </c>
      <c r="U886" s="2">
        <v>6</v>
      </c>
      <c r="V886" s="2">
        <v>324</v>
      </c>
      <c r="W886" s="2">
        <v>3</v>
      </c>
      <c r="X886" s="2">
        <v>0</v>
      </c>
      <c r="Y886" s="2">
        <v>0</v>
      </c>
      <c r="Z886" s="2">
        <v>0</v>
      </c>
      <c r="AA886" s="2">
        <v>0</v>
      </c>
      <c r="AB886" s="2">
        <v>32</v>
      </c>
      <c r="AC886" s="2">
        <v>0</v>
      </c>
      <c r="AD886" s="2">
        <v>1</v>
      </c>
      <c r="AE886" s="2">
        <v>8</v>
      </c>
      <c r="AF886" s="2">
        <v>9</v>
      </c>
      <c r="AG886" s="2">
        <v>0</v>
      </c>
      <c r="AH886" s="2">
        <v>43</v>
      </c>
      <c r="AI886" s="3">
        <f>IFERROR(F886/E886,"")</f>
        <v>0</v>
      </c>
      <c r="AJ886" s="3">
        <f>IFERROR(G886/F886,"")</f>
        <v>0</v>
      </c>
      <c r="AK886" s="3">
        <f>IFERROR(I886/H886,0)</f>
        <v>0</v>
      </c>
      <c r="AL886" s="3">
        <f>IFERROR(J886/H886,0)</f>
        <v>0</v>
      </c>
      <c r="AM886" s="3">
        <f>IFERROR(K886/H886,0)</f>
        <v>0</v>
      </c>
      <c r="AN886" s="3">
        <f>IFERROR(L886/H886,0)</f>
        <v>0</v>
      </c>
      <c r="AO886" s="3">
        <f>IFERROR(M886/H886,0)</f>
        <v>0</v>
      </c>
      <c r="AP886" s="3">
        <f>IFERROR(N886/H886,0)</f>
        <v>0</v>
      </c>
      <c r="AQ886" s="3">
        <f>IFERROR(O886/H886,0)</f>
        <v>0</v>
      </c>
      <c r="AR886" s="3">
        <f>IFERROR(P886/H886,0)</f>
        <v>0</v>
      </c>
      <c r="AS886" s="3">
        <f>IFERROR(Q886/H886,0)</f>
        <v>0</v>
      </c>
      <c r="AT886" s="3">
        <f>IFERROR(R886/H886,0)</f>
        <v>0</v>
      </c>
      <c r="AU886" s="3">
        <f>IFERROR(S886/H886,0)</f>
        <v>0</v>
      </c>
      <c r="AV886" s="3">
        <f>IFERROR(T886/H886,0)</f>
        <v>0</v>
      </c>
      <c r="AW886" s="3">
        <f>IFERROR(U886/H886,0)</f>
        <v>0</v>
      </c>
      <c r="AX886" s="3">
        <f>IFERROR(V886/H886,0)</f>
        <v>0</v>
      </c>
      <c r="AY886" s="3">
        <f>IFERROR(W886/H886,0)</f>
        <v>0</v>
      </c>
      <c r="AZ886" s="3">
        <f>IFERROR(X886/H886,0)</f>
        <v>0</v>
      </c>
      <c r="BA886" s="3">
        <f>IFERROR(Y886/H886,0)</f>
        <v>0</v>
      </c>
      <c r="BB886" s="3">
        <f>IFERROR(Z886/H886,0)</f>
        <v>0</v>
      </c>
      <c r="BC886" s="3">
        <f>IFERROR(AA886/H886,0)</f>
        <v>0</v>
      </c>
      <c r="BD886" s="3">
        <f>IFERROR(AB886/H886,0)</f>
        <v>0</v>
      </c>
      <c r="BE886" s="3">
        <f>IFERROR(AC886/H886,0)</f>
        <v>0</v>
      </c>
      <c r="BF886" s="3">
        <f>IFERROR(AD886/H886,0)</f>
        <v>0</v>
      </c>
      <c r="BG886" s="3">
        <f>IFERROR(AE886/H886,0)</f>
        <v>0</v>
      </c>
      <c r="BH886" s="3">
        <f>IFERROR(AF886/H886,0)</f>
        <v>0</v>
      </c>
      <c r="BI886" s="3">
        <f>IFERROR(AG886/H886,0)</f>
        <v>0</v>
      </c>
      <c r="BJ886" s="3">
        <f>IFERROR(AH886/H886,0)</f>
        <v>0</v>
      </c>
    </row>
    <row r="887" spans="2:62">
      <c r="B887">
        <v>817</v>
      </c>
      <c r="C887" t="s">
        <v>984</v>
      </c>
      <c r="D887" t="b">
        <v>0</v>
      </c>
      <c r="E887" s="2">
        <v>833</v>
      </c>
      <c r="F887" s="2">
        <v>647</v>
      </c>
      <c r="G887" s="2">
        <v>3</v>
      </c>
      <c r="H887" s="2">
        <v>644</v>
      </c>
      <c r="I887" s="2">
        <v>65</v>
      </c>
      <c r="J887" s="2">
        <v>0</v>
      </c>
      <c r="K887" s="2">
        <v>1</v>
      </c>
      <c r="L887" s="2">
        <v>0</v>
      </c>
      <c r="M887" s="2">
        <v>0</v>
      </c>
      <c r="N887" s="2">
        <v>0</v>
      </c>
      <c r="O887" s="2">
        <v>25</v>
      </c>
      <c r="P887" s="2">
        <v>0</v>
      </c>
      <c r="Q887" s="2">
        <v>0</v>
      </c>
      <c r="R887" s="2">
        <v>0</v>
      </c>
      <c r="S887" s="2">
        <v>0</v>
      </c>
      <c r="T887" s="2">
        <v>90</v>
      </c>
      <c r="U887" s="2">
        <v>6</v>
      </c>
      <c r="V887" s="2">
        <v>360</v>
      </c>
      <c r="W887" s="2">
        <v>2</v>
      </c>
      <c r="X887" s="2">
        <v>0</v>
      </c>
      <c r="Y887" s="2">
        <v>0</v>
      </c>
      <c r="Z887" s="2">
        <v>0</v>
      </c>
      <c r="AA887" s="2">
        <v>0</v>
      </c>
      <c r="AB887" s="2">
        <v>44</v>
      </c>
      <c r="AC887" s="2">
        <v>0</v>
      </c>
      <c r="AD887" s="2">
        <v>0</v>
      </c>
      <c r="AE887" s="2">
        <v>11</v>
      </c>
      <c r="AF887" s="2">
        <v>17</v>
      </c>
      <c r="AG887" s="2">
        <v>0</v>
      </c>
      <c r="AH887" s="2">
        <v>23</v>
      </c>
      <c r="AI887" s="3">
        <f>IFERROR(F887/E887,"")</f>
        <v>0</v>
      </c>
      <c r="AJ887" s="3">
        <f>IFERROR(G887/F887,"")</f>
        <v>0</v>
      </c>
      <c r="AK887" s="3">
        <f>IFERROR(I887/H887,0)</f>
        <v>0</v>
      </c>
      <c r="AL887" s="3">
        <f>IFERROR(J887/H887,0)</f>
        <v>0</v>
      </c>
      <c r="AM887" s="3">
        <f>IFERROR(K887/H887,0)</f>
        <v>0</v>
      </c>
      <c r="AN887" s="3">
        <f>IFERROR(L887/H887,0)</f>
        <v>0</v>
      </c>
      <c r="AO887" s="3">
        <f>IFERROR(M887/H887,0)</f>
        <v>0</v>
      </c>
      <c r="AP887" s="3">
        <f>IFERROR(N887/H887,0)</f>
        <v>0</v>
      </c>
      <c r="AQ887" s="3">
        <f>IFERROR(O887/H887,0)</f>
        <v>0</v>
      </c>
      <c r="AR887" s="3">
        <f>IFERROR(P887/H887,0)</f>
        <v>0</v>
      </c>
      <c r="AS887" s="3">
        <f>IFERROR(Q887/H887,0)</f>
        <v>0</v>
      </c>
      <c r="AT887" s="3">
        <f>IFERROR(R887/H887,0)</f>
        <v>0</v>
      </c>
      <c r="AU887" s="3">
        <f>IFERROR(S887/H887,0)</f>
        <v>0</v>
      </c>
      <c r="AV887" s="3">
        <f>IFERROR(T887/H887,0)</f>
        <v>0</v>
      </c>
      <c r="AW887" s="3">
        <f>IFERROR(U887/H887,0)</f>
        <v>0</v>
      </c>
      <c r="AX887" s="3">
        <f>IFERROR(V887/H887,0)</f>
        <v>0</v>
      </c>
      <c r="AY887" s="3">
        <f>IFERROR(W887/H887,0)</f>
        <v>0</v>
      </c>
      <c r="AZ887" s="3">
        <f>IFERROR(X887/H887,0)</f>
        <v>0</v>
      </c>
      <c r="BA887" s="3">
        <f>IFERROR(Y887/H887,0)</f>
        <v>0</v>
      </c>
      <c r="BB887" s="3">
        <f>IFERROR(Z887/H887,0)</f>
        <v>0</v>
      </c>
      <c r="BC887" s="3">
        <f>IFERROR(AA887/H887,0)</f>
        <v>0</v>
      </c>
      <c r="BD887" s="3">
        <f>IFERROR(AB887/H887,0)</f>
        <v>0</v>
      </c>
      <c r="BE887" s="3">
        <f>IFERROR(AC887/H887,0)</f>
        <v>0</v>
      </c>
      <c r="BF887" s="3">
        <f>IFERROR(AD887/H887,0)</f>
        <v>0</v>
      </c>
      <c r="BG887" s="3">
        <f>IFERROR(AE887/H887,0)</f>
        <v>0</v>
      </c>
      <c r="BH887" s="3">
        <f>IFERROR(AF887/H887,0)</f>
        <v>0</v>
      </c>
      <c r="BI887" s="3">
        <f>IFERROR(AG887/H887,0)</f>
        <v>0</v>
      </c>
      <c r="BJ887" s="3">
        <f>IFERROR(AH887/H887,0)</f>
        <v>0</v>
      </c>
    </row>
    <row r="888" spans="2:62">
      <c r="B888">
        <v>969</v>
      </c>
      <c r="C888" t="s">
        <v>985</v>
      </c>
      <c r="D888" t="b">
        <v>0</v>
      </c>
      <c r="E888" s="2">
        <v>119</v>
      </c>
      <c r="F888" s="2">
        <v>57</v>
      </c>
      <c r="G888" s="2">
        <v>0</v>
      </c>
      <c r="H888" s="2">
        <v>57</v>
      </c>
      <c r="I888" s="2">
        <v>0</v>
      </c>
      <c r="J888" s="2">
        <v>0</v>
      </c>
      <c r="K888" s="2">
        <v>53</v>
      </c>
      <c r="L888" s="2">
        <v>0</v>
      </c>
      <c r="M888" s="2">
        <v>0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2">
        <v>1</v>
      </c>
      <c r="V888" s="2">
        <v>2</v>
      </c>
      <c r="W888" s="2">
        <v>0</v>
      </c>
      <c r="X888" s="2">
        <v>0</v>
      </c>
      <c r="Y888" s="2">
        <v>0</v>
      </c>
      <c r="Z888" s="2">
        <v>0</v>
      </c>
      <c r="AA888" s="2">
        <v>1</v>
      </c>
      <c r="AB888" s="2">
        <v>0</v>
      </c>
      <c r="AC888" s="2">
        <v>0</v>
      </c>
      <c r="AD888" s="2">
        <v>0</v>
      </c>
      <c r="AE888" s="2">
        <v>0</v>
      </c>
      <c r="AF888" s="2">
        <v>0</v>
      </c>
      <c r="AG888" s="2">
        <v>0</v>
      </c>
      <c r="AH888" s="2">
        <v>0</v>
      </c>
      <c r="AI888" s="3">
        <f>IFERROR(F888/E888,"")</f>
        <v>0</v>
      </c>
      <c r="AJ888" s="3">
        <f>IFERROR(G888/F888,"")</f>
        <v>0</v>
      </c>
      <c r="AK888" s="3">
        <f>IFERROR(I888/H888,0)</f>
        <v>0</v>
      </c>
      <c r="AL888" s="3">
        <f>IFERROR(J888/H888,0)</f>
        <v>0</v>
      </c>
      <c r="AM888" s="3">
        <f>IFERROR(K888/H888,0)</f>
        <v>0</v>
      </c>
      <c r="AN888" s="3">
        <f>IFERROR(L888/H888,0)</f>
        <v>0</v>
      </c>
      <c r="AO888" s="3">
        <f>IFERROR(M888/H888,0)</f>
        <v>0</v>
      </c>
      <c r="AP888" s="3">
        <f>IFERROR(N888/H888,0)</f>
        <v>0</v>
      </c>
      <c r="AQ888" s="3">
        <f>IFERROR(O888/H888,0)</f>
        <v>0</v>
      </c>
      <c r="AR888" s="3">
        <f>IFERROR(P888/H888,0)</f>
        <v>0</v>
      </c>
      <c r="AS888" s="3">
        <f>IFERROR(Q888/H888,0)</f>
        <v>0</v>
      </c>
      <c r="AT888" s="3">
        <f>IFERROR(R888/H888,0)</f>
        <v>0</v>
      </c>
      <c r="AU888" s="3">
        <f>IFERROR(S888/H888,0)</f>
        <v>0</v>
      </c>
      <c r="AV888" s="3">
        <f>IFERROR(T888/H888,0)</f>
        <v>0</v>
      </c>
      <c r="AW888" s="3">
        <f>IFERROR(U888/H888,0)</f>
        <v>0</v>
      </c>
      <c r="AX888" s="3">
        <f>IFERROR(V888/H888,0)</f>
        <v>0</v>
      </c>
      <c r="AY888" s="3">
        <f>IFERROR(W888/H888,0)</f>
        <v>0</v>
      </c>
      <c r="AZ888" s="3">
        <f>IFERROR(X888/H888,0)</f>
        <v>0</v>
      </c>
      <c r="BA888" s="3">
        <f>IFERROR(Y888/H888,0)</f>
        <v>0</v>
      </c>
      <c r="BB888" s="3">
        <f>IFERROR(Z888/H888,0)</f>
        <v>0</v>
      </c>
      <c r="BC888" s="3">
        <f>IFERROR(AA888/H888,0)</f>
        <v>0</v>
      </c>
      <c r="BD888" s="3">
        <f>IFERROR(AB888/H888,0)</f>
        <v>0</v>
      </c>
      <c r="BE888" s="3">
        <f>IFERROR(AC888/H888,0)</f>
        <v>0</v>
      </c>
      <c r="BF888" s="3">
        <f>IFERROR(AD888/H888,0)</f>
        <v>0</v>
      </c>
      <c r="BG888" s="3">
        <f>IFERROR(AE888/H888,0)</f>
        <v>0</v>
      </c>
      <c r="BH888" s="3">
        <f>IFERROR(AF888/H888,0)</f>
        <v>0</v>
      </c>
      <c r="BI888" s="3">
        <f>IFERROR(AG888/H888,0)</f>
        <v>0</v>
      </c>
      <c r="BJ888" s="3">
        <f>IFERROR(AH888/H888,0)</f>
        <v>0</v>
      </c>
    </row>
    <row r="889" spans="2:62">
      <c r="B889">
        <v>3658</v>
      </c>
      <c r="C889" t="s">
        <v>986</v>
      </c>
      <c r="D889" t="b">
        <v>0</v>
      </c>
      <c r="E889" s="2">
        <v>279</v>
      </c>
      <c r="F889" s="2">
        <v>244</v>
      </c>
      <c r="G889" s="2">
        <v>0</v>
      </c>
      <c r="H889" s="2">
        <v>244</v>
      </c>
      <c r="I889" s="2">
        <v>1</v>
      </c>
      <c r="J889" s="2">
        <v>0</v>
      </c>
      <c r="K889" s="2">
        <v>0</v>
      </c>
      <c r="L889" s="2">
        <v>0</v>
      </c>
      <c r="M889" s="2">
        <v>0</v>
      </c>
      <c r="N889" s="2">
        <v>0</v>
      </c>
      <c r="O889" s="2">
        <v>179</v>
      </c>
      <c r="P889" s="2">
        <v>0</v>
      </c>
      <c r="Q889" s="2">
        <v>0</v>
      </c>
      <c r="R889" s="2">
        <v>0</v>
      </c>
      <c r="S889" s="2">
        <v>0</v>
      </c>
      <c r="T889" s="2">
        <v>0</v>
      </c>
      <c r="U889" s="2">
        <v>3</v>
      </c>
      <c r="V889" s="2">
        <v>21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D889" s="2">
        <v>0</v>
      </c>
      <c r="AE889" s="2">
        <v>0</v>
      </c>
      <c r="AF889" s="2">
        <v>38</v>
      </c>
      <c r="AG889" s="2">
        <v>0</v>
      </c>
      <c r="AH889" s="2">
        <v>2</v>
      </c>
      <c r="AI889" s="3">
        <f>IFERROR(F889/E889,"")</f>
        <v>0</v>
      </c>
      <c r="AJ889" s="3">
        <f>IFERROR(G889/F889,"")</f>
        <v>0</v>
      </c>
      <c r="AK889" s="3">
        <f>IFERROR(I889/H889,0)</f>
        <v>0</v>
      </c>
      <c r="AL889" s="3">
        <f>IFERROR(J889/H889,0)</f>
        <v>0</v>
      </c>
      <c r="AM889" s="3">
        <f>IFERROR(K889/H889,0)</f>
        <v>0</v>
      </c>
      <c r="AN889" s="3">
        <f>IFERROR(L889/H889,0)</f>
        <v>0</v>
      </c>
      <c r="AO889" s="3">
        <f>IFERROR(M889/H889,0)</f>
        <v>0</v>
      </c>
      <c r="AP889" s="3">
        <f>IFERROR(N889/H889,0)</f>
        <v>0</v>
      </c>
      <c r="AQ889" s="3">
        <f>IFERROR(O889/H889,0)</f>
        <v>0</v>
      </c>
      <c r="AR889" s="3">
        <f>IFERROR(P889/H889,0)</f>
        <v>0</v>
      </c>
      <c r="AS889" s="3">
        <f>IFERROR(Q889/H889,0)</f>
        <v>0</v>
      </c>
      <c r="AT889" s="3">
        <f>IFERROR(R889/H889,0)</f>
        <v>0</v>
      </c>
      <c r="AU889" s="3">
        <f>IFERROR(S889/H889,0)</f>
        <v>0</v>
      </c>
      <c r="AV889" s="3">
        <f>IFERROR(T889/H889,0)</f>
        <v>0</v>
      </c>
      <c r="AW889" s="3">
        <f>IFERROR(U889/H889,0)</f>
        <v>0</v>
      </c>
      <c r="AX889" s="3">
        <f>IFERROR(V889/H889,0)</f>
        <v>0</v>
      </c>
      <c r="AY889" s="3">
        <f>IFERROR(W889/H889,0)</f>
        <v>0</v>
      </c>
      <c r="AZ889" s="3">
        <f>IFERROR(X889/H889,0)</f>
        <v>0</v>
      </c>
      <c r="BA889" s="3">
        <f>IFERROR(Y889/H889,0)</f>
        <v>0</v>
      </c>
      <c r="BB889" s="3">
        <f>IFERROR(Z889/H889,0)</f>
        <v>0</v>
      </c>
      <c r="BC889" s="3">
        <f>IFERROR(AA889/H889,0)</f>
        <v>0</v>
      </c>
      <c r="BD889" s="3">
        <f>IFERROR(AB889/H889,0)</f>
        <v>0</v>
      </c>
      <c r="BE889" s="3">
        <f>IFERROR(AC889/H889,0)</f>
        <v>0</v>
      </c>
      <c r="BF889" s="3">
        <f>IFERROR(AD889/H889,0)</f>
        <v>0</v>
      </c>
      <c r="BG889" s="3">
        <f>IFERROR(AE889/H889,0)</f>
        <v>0</v>
      </c>
      <c r="BH889" s="3">
        <f>IFERROR(AF889/H889,0)</f>
        <v>0</v>
      </c>
      <c r="BI889" s="3">
        <f>IFERROR(AG889/H889,0)</f>
        <v>0</v>
      </c>
      <c r="BJ889" s="3">
        <f>IFERROR(AH889/H889,0)</f>
        <v>0</v>
      </c>
    </row>
    <row r="890" spans="2:62">
      <c r="B890">
        <v>1175</v>
      </c>
      <c r="C890" t="s">
        <v>987</v>
      </c>
      <c r="D890" t="b">
        <v>0</v>
      </c>
      <c r="E890" s="2">
        <v>259</v>
      </c>
      <c r="F890" s="2">
        <v>173</v>
      </c>
      <c r="G890" s="2">
        <v>0</v>
      </c>
      <c r="H890" s="2">
        <v>173</v>
      </c>
      <c r="I890" s="2">
        <v>95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13</v>
      </c>
      <c r="P890" s="2">
        <v>0</v>
      </c>
      <c r="Q890" s="2">
        <v>0</v>
      </c>
      <c r="R890" s="2">
        <v>0</v>
      </c>
      <c r="S890" s="2">
        <v>0</v>
      </c>
      <c r="T890" s="2">
        <v>8</v>
      </c>
      <c r="U890" s="2">
        <v>0</v>
      </c>
      <c r="V890" s="2">
        <v>19</v>
      </c>
      <c r="W890" s="2">
        <v>12</v>
      </c>
      <c r="X890" s="2">
        <v>0</v>
      </c>
      <c r="Y890" s="2">
        <v>0</v>
      </c>
      <c r="Z890" s="2">
        <v>0</v>
      </c>
      <c r="AA890" s="2">
        <v>0</v>
      </c>
      <c r="AB890" s="2">
        <v>20</v>
      </c>
      <c r="AC890" s="2">
        <v>0</v>
      </c>
      <c r="AD890" s="2">
        <v>0</v>
      </c>
      <c r="AE890" s="2">
        <v>3</v>
      </c>
      <c r="AF890" s="2">
        <v>2</v>
      </c>
      <c r="AG890" s="2">
        <v>1</v>
      </c>
      <c r="AH890" s="2">
        <v>0</v>
      </c>
      <c r="AI890" s="3">
        <f>IFERROR(F890/E890,"")</f>
        <v>0</v>
      </c>
      <c r="AJ890" s="3">
        <f>IFERROR(G890/F890,"")</f>
        <v>0</v>
      </c>
      <c r="AK890" s="3">
        <f>IFERROR(I890/H890,0)</f>
        <v>0</v>
      </c>
      <c r="AL890" s="3">
        <f>IFERROR(J890/H890,0)</f>
        <v>0</v>
      </c>
      <c r="AM890" s="3">
        <f>IFERROR(K890/H890,0)</f>
        <v>0</v>
      </c>
      <c r="AN890" s="3">
        <f>IFERROR(L890/H890,0)</f>
        <v>0</v>
      </c>
      <c r="AO890" s="3">
        <f>IFERROR(M890/H890,0)</f>
        <v>0</v>
      </c>
      <c r="AP890" s="3">
        <f>IFERROR(N890/H890,0)</f>
        <v>0</v>
      </c>
      <c r="AQ890" s="3">
        <f>IFERROR(O890/H890,0)</f>
        <v>0</v>
      </c>
      <c r="AR890" s="3">
        <f>IFERROR(P890/H890,0)</f>
        <v>0</v>
      </c>
      <c r="AS890" s="3">
        <f>IFERROR(Q890/H890,0)</f>
        <v>0</v>
      </c>
      <c r="AT890" s="3">
        <f>IFERROR(R890/H890,0)</f>
        <v>0</v>
      </c>
      <c r="AU890" s="3">
        <f>IFERROR(S890/H890,0)</f>
        <v>0</v>
      </c>
      <c r="AV890" s="3">
        <f>IFERROR(T890/H890,0)</f>
        <v>0</v>
      </c>
      <c r="AW890" s="3">
        <f>IFERROR(U890/H890,0)</f>
        <v>0</v>
      </c>
      <c r="AX890" s="3">
        <f>IFERROR(V890/H890,0)</f>
        <v>0</v>
      </c>
      <c r="AY890" s="3">
        <f>IFERROR(W890/H890,0)</f>
        <v>0</v>
      </c>
      <c r="AZ890" s="3">
        <f>IFERROR(X890/H890,0)</f>
        <v>0</v>
      </c>
      <c r="BA890" s="3">
        <f>IFERROR(Y890/H890,0)</f>
        <v>0</v>
      </c>
      <c r="BB890" s="3">
        <f>IFERROR(Z890/H890,0)</f>
        <v>0</v>
      </c>
      <c r="BC890" s="3">
        <f>IFERROR(AA890/H890,0)</f>
        <v>0</v>
      </c>
      <c r="BD890" s="3">
        <f>IFERROR(AB890/H890,0)</f>
        <v>0</v>
      </c>
      <c r="BE890" s="3">
        <f>IFERROR(AC890/H890,0)</f>
        <v>0</v>
      </c>
      <c r="BF890" s="3">
        <f>IFERROR(AD890/H890,0)</f>
        <v>0</v>
      </c>
      <c r="BG890" s="3">
        <f>IFERROR(AE890/H890,0)</f>
        <v>0</v>
      </c>
      <c r="BH890" s="3">
        <f>IFERROR(AF890/H890,0)</f>
        <v>0</v>
      </c>
      <c r="BI890" s="3">
        <f>IFERROR(AG890/H890,0)</f>
        <v>0</v>
      </c>
      <c r="BJ890" s="3">
        <f>IFERROR(AH890/H890,0)</f>
        <v>0</v>
      </c>
    </row>
    <row r="891" spans="2:62">
      <c r="B891">
        <v>530</v>
      </c>
      <c r="C891" t="s">
        <v>988</v>
      </c>
      <c r="D891" t="b">
        <v>0</v>
      </c>
      <c r="E891" s="2">
        <v>3765</v>
      </c>
      <c r="F891" s="2">
        <v>2670</v>
      </c>
      <c r="G891" s="2">
        <v>20</v>
      </c>
      <c r="H891" s="2">
        <v>2650</v>
      </c>
      <c r="I891" s="2">
        <v>359</v>
      </c>
      <c r="J891" s="2">
        <v>1</v>
      </c>
      <c r="K891" s="2">
        <v>1660</v>
      </c>
      <c r="L891" s="2">
        <v>0</v>
      </c>
      <c r="M891" s="2">
        <v>1</v>
      </c>
      <c r="N891" s="2">
        <v>0</v>
      </c>
      <c r="O891" s="2">
        <v>10</v>
      </c>
      <c r="P891" s="2">
        <v>1</v>
      </c>
      <c r="Q891" s="2">
        <v>0</v>
      </c>
      <c r="R891" s="2">
        <v>0</v>
      </c>
      <c r="S891" s="2">
        <v>2</v>
      </c>
      <c r="T891" s="2">
        <v>126</v>
      </c>
      <c r="U891" s="2">
        <v>41</v>
      </c>
      <c r="V891" s="2">
        <v>72</v>
      </c>
      <c r="W891" s="2">
        <v>226</v>
      </c>
      <c r="X891" s="2">
        <v>0</v>
      </c>
      <c r="Y891" s="2">
        <v>0</v>
      </c>
      <c r="Z891" s="2">
        <v>1</v>
      </c>
      <c r="AA891" s="2">
        <v>12</v>
      </c>
      <c r="AB891" s="2">
        <v>3</v>
      </c>
      <c r="AC891" s="2">
        <v>1</v>
      </c>
      <c r="AD891" s="2">
        <v>0</v>
      </c>
      <c r="AE891" s="2">
        <v>6</v>
      </c>
      <c r="AF891" s="2">
        <v>1</v>
      </c>
      <c r="AG891" s="2">
        <v>2</v>
      </c>
      <c r="AH891" s="2">
        <v>125</v>
      </c>
      <c r="AI891" s="3">
        <f>IFERROR(F891/E891,"")</f>
        <v>0</v>
      </c>
      <c r="AJ891" s="3">
        <f>IFERROR(G891/F891,"")</f>
        <v>0</v>
      </c>
      <c r="AK891" s="3">
        <f>IFERROR(I891/H891,0)</f>
        <v>0</v>
      </c>
      <c r="AL891" s="3">
        <f>IFERROR(J891/H891,0)</f>
        <v>0</v>
      </c>
      <c r="AM891" s="3">
        <f>IFERROR(K891/H891,0)</f>
        <v>0</v>
      </c>
      <c r="AN891" s="3">
        <f>IFERROR(L891/H891,0)</f>
        <v>0</v>
      </c>
      <c r="AO891" s="3">
        <f>IFERROR(M891/H891,0)</f>
        <v>0</v>
      </c>
      <c r="AP891" s="3">
        <f>IFERROR(N891/H891,0)</f>
        <v>0</v>
      </c>
      <c r="AQ891" s="3">
        <f>IFERROR(O891/H891,0)</f>
        <v>0</v>
      </c>
      <c r="AR891" s="3">
        <f>IFERROR(P891/H891,0)</f>
        <v>0</v>
      </c>
      <c r="AS891" s="3">
        <f>IFERROR(Q891/H891,0)</f>
        <v>0</v>
      </c>
      <c r="AT891" s="3">
        <f>IFERROR(R891/H891,0)</f>
        <v>0</v>
      </c>
      <c r="AU891" s="3">
        <f>IFERROR(S891/H891,0)</f>
        <v>0</v>
      </c>
      <c r="AV891" s="3">
        <f>IFERROR(T891/H891,0)</f>
        <v>0</v>
      </c>
      <c r="AW891" s="3">
        <f>IFERROR(U891/H891,0)</f>
        <v>0</v>
      </c>
      <c r="AX891" s="3">
        <f>IFERROR(V891/H891,0)</f>
        <v>0</v>
      </c>
      <c r="AY891" s="3">
        <f>IFERROR(W891/H891,0)</f>
        <v>0</v>
      </c>
      <c r="AZ891" s="3">
        <f>IFERROR(X891/H891,0)</f>
        <v>0</v>
      </c>
      <c r="BA891" s="3">
        <f>IFERROR(Y891/H891,0)</f>
        <v>0</v>
      </c>
      <c r="BB891" s="3">
        <f>IFERROR(Z891/H891,0)</f>
        <v>0</v>
      </c>
      <c r="BC891" s="3">
        <f>IFERROR(AA891/H891,0)</f>
        <v>0</v>
      </c>
      <c r="BD891" s="3">
        <f>IFERROR(AB891/H891,0)</f>
        <v>0</v>
      </c>
      <c r="BE891" s="3">
        <f>IFERROR(AC891/H891,0)</f>
        <v>0</v>
      </c>
      <c r="BF891" s="3">
        <f>IFERROR(AD891/H891,0)</f>
        <v>0</v>
      </c>
      <c r="BG891" s="3">
        <f>IFERROR(AE891/H891,0)</f>
        <v>0</v>
      </c>
      <c r="BH891" s="3">
        <f>IFERROR(AF891/H891,0)</f>
        <v>0</v>
      </c>
      <c r="BI891" s="3">
        <f>IFERROR(AG891/H891,0)</f>
        <v>0</v>
      </c>
      <c r="BJ891" s="3">
        <f>IFERROR(AH891/H891,0)</f>
        <v>0</v>
      </c>
    </row>
    <row r="892" spans="2:62">
      <c r="B892">
        <v>156</v>
      </c>
      <c r="C892" t="s">
        <v>989</v>
      </c>
      <c r="D892" t="b">
        <v>0</v>
      </c>
      <c r="E892" s="2">
        <v>88</v>
      </c>
      <c r="F892" s="2">
        <v>52</v>
      </c>
      <c r="G892" s="2">
        <v>1</v>
      </c>
      <c r="H892" s="2">
        <v>51</v>
      </c>
      <c r="I892" s="2">
        <v>18</v>
      </c>
      <c r="J892" s="2">
        <v>0</v>
      </c>
      <c r="K892" s="2">
        <v>0</v>
      </c>
      <c r="L892" s="2">
        <v>0</v>
      </c>
      <c r="M892" s="2">
        <v>0</v>
      </c>
      <c r="N892" s="2">
        <v>0</v>
      </c>
      <c r="O892" s="2">
        <v>3</v>
      </c>
      <c r="P892" s="2">
        <v>0</v>
      </c>
      <c r="Q892" s="2">
        <v>0</v>
      </c>
      <c r="R892" s="2">
        <v>0</v>
      </c>
      <c r="S892" s="2">
        <v>0</v>
      </c>
      <c r="T892" s="2">
        <v>7</v>
      </c>
      <c r="U892" s="2">
        <v>0</v>
      </c>
      <c r="V892" s="2">
        <v>9</v>
      </c>
      <c r="W892" s="2">
        <v>4</v>
      </c>
      <c r="X892" s="2">
        <v>0</v>
      </c>
      <c r="Y892" s="2">
        <v>0</v>
      </c>
      <c r="Z892" s="2">
        <v>0</v>
      </c>
      <c r="AA892" s="2">
        <v>0</v>
      </c>
      <c r="AB892" s="2">
        <v>10</v>
      </c>
      <c r="AC892" s="2">
        <v>0</v>
      </c>
      <c r="AD892" s="2">
        <v>0</v>
      </c>
      <c r="AE892" s="2">
        <v>0</v>
      </c>
      <c r="AF892" s="2">
        <v>0</v>
      </c>
      <c r="AG892" s="2">
        <v>0</v>
      </c>
      <c r="AH892" s="2">
        <v>0</v>
      </c>
      <c r="AI892" s="3">
        <f>IFERROR(F892/E892,"")</f>
        <v>0</v>
      </c>
      <c r="AJ892" s="3">
        <f>IFERROR(G892/F892,"")</f>
        <v>0</v>
      </c>
      <c r="AK892" s="3">
        <f>IFERROR(I892/H892,0)</f>
        <v>0</v>
      </c>
      <c r="AL892" s="3">
        <f>IFERROR(J892/H892,0)</f>
        <v>0</v>
      </c>
      <c r="AM892" s="3">
        <f>IFERROR(K892/H892,0)</f>
        <v>0</v>
      </c>
      <c r="AN892" s="3">
        <f>IFERROR(L892/H892,0)</f>
        <v>0</v>
      </c>
      <c r="AO892" s="3">
        <f>IFERROR(M892/H892,0)</f>
        <v>0</v>
      </c>
      <c r="AP892" s="3">
        <f>IFERROR(N892/H892,0)</f>
        <v>0</v>
      </c>
      <c r="AQ892" s="3">
        <f>IFERROR(O892/H892,0)</f>
        <v>0</v>
      </c>
      <c r="AR892" s="3">
        <f>IFERROR(P892/H892,0)</f>
        <v>0</v>
      </c>
      <c r="AS892" s="3">
        <f>IFERROR(Q892/H892,0)</f>
        <v>0</v>
      </c>
      <c r="AT892" s="3">
        <f>IFERROR(R892/H892,0)</f>
        <v>0</v>
      </c>
      <c r="AU892" s="3">
        <f>IFERROR(S892/H892,0)</f>
        <v>0</v>
      </c>
      <c r="AV892" s="3">
        <f>IFERROR(T892/H892,0)</f>
        <v>0</v>
      </c>
      <c r="AW892" s="3">
        <f>IFERROR(U892/H892,0)</f>
        <v>0</v>
      </c>
      <c r="AX892" s="3">
        <f>IFERROR(V892/H892,0)</f>
        <v>0</v>
      </c>
      <c r="AY892" s="3">
        <f>IFERROR(W892/H892,0)</f>
        <v>0</v>
      </c>
      <c r="AZ892" s="3">
        <f>IFERROR(X892/H892,0)</f>
        <v>0</v>
      </c>
      <c r="BA892" s="3">
        <f>IFERROR(Y892/H892,0)</f>
        <v>0</v>
      </c>
      <c r="BB892" s="3">
        <f>IFERROR(Z892/H892,0)</f>
        <v>0</v>
      </c>
      <c r="BC892" s="3">
        <f>IFERROR(AA892/H892,0)</f>
        <v>0</v>
      </c>
      <c r="BD892" s="3">
        <f>IFERROR(AB892/H892,0)</f>
        <v>0</v>
      </c>
      <c r="BE892" s="3">
        <f>IFERROR(AC892/H892,0)</f>
        <v>0</v>
      </c>
      <c r="BF892" s="3">
        <f>IFERROR(AD892/H892,0)</f>
        <v>0</v>
      </c>
      <c r="BG892" s="3">
        <f>IFERROR(AE892/H892,0)</f>
        <v>0</v>
      </c>
      <c r="BH892" s="3">
        <f>IFERROR(AF892/H892,0)</f>
        <v>0</v>
      </c>
      <c r="BI892" s="3">
        <f>IFERROR(AG892/H892,0)</f>
        <v>0</v>
      </c>
      <c r="BJ892" s="3">
        <f>IFERROR(AH892/H892,0)</f>
        <v>0</v>
      </c>
    </row>
    <row r="893" spans="2:62">
      <c r="B893">
        <v>511</v>
      </c>
      <c r="C893" t="s">
        <v>990</v>
      </c>
      <c r="D893" t="b">
        <v>0</v>
      </c>
      <c r="E893" s="2">
        <v>4475</v>
      </c>
      <c r="F893" s="2">
        <v>1941</v>
      </c>
      <c r="G893" s="2">
        <v>39</v>
      </c>
      <c r="H893" s="2">
        <v>1902</v>
      </c>
      <c r="I893" s="2">
        <v>115</v>
      </c>
      <c r="J893" s="2">
        <v>1</v>
      </c>
      <c r="K893" s="2">
        <v>1578</v>
      </c>
      <c r="L893" s="2">
        <v>0</v>
      </c>
      <c r="M893" s="2">
        <v>0</v>
      </c>
      <c r="N893" s="2">
        <v>1</v>
      </c>
      <c r="O893" s="2">
        <v>3</v>
      </c>
      <c r="P893" s="2">
        <v>0</v>
      </c>
      <c r="Q893" s="2">
        <v>0</v>
      </c>
      <c r="R893" s="2">
        <v>0</v>
      </c>
      <c r="S893" s="2">
        <v>0</v>
      </c>
      <c r="T893" s="2">
        <v>25</v>
      </c>
      <c r="U893" s="2">
        <v>3</v>
      </c>
      <c r="V893" s="2">
        <v>49</v>
      </c>
      <c r="W893" s="2">
        <v>12</v>
      </c>
      <c r="X893" s="2">
        <v>1</v>
      </c>
      <c r="Y893" s="2">
        <v>1</v>
      </c>
      <c r="Z893" s="2">
        <v>0</v>
      </c>
      <c r="AA893" s="2">
        <v>20</v>
      </c>
      <c r="AB893" s="2">
        <v>1</v>
      </c>
      <c r="AC893" s="2">
        <v>0</v>
      </c>
      <c r="AD893" s="2">
        <v>0</v>
      </c>
      <c r="AE893" s="2">
        <v>2</v>
      </c>
      <c r="AF893" s="2">
        <v>3</v>
      </c>
      <c r="AG893" s="2">
        <v>1</v>
      </c>
      <c r="AH893" s="2">
        <v>86</v>
      </c>
      <c r="AI893" s="3">
        <f>IFERROR(F893/E893,"")</f>
        <v>0</v>
      </c>
      <c r="AJ893" s="3">
        <f>IFERROR(G893/F893,"")</f>
        <v>0</v>
      </c>
      <c r="AK893" s="3">
        <f>IFERROR(I893/H893,0)</f>
        <v>0</v>
      </c>
      <c r="AL893" s="3">
        <f>IFERROR(J893/H893,0)</f>
        <v>0</v>
      </c>
      <c r="AM893" s="3">
        <f>IFERROR(K893/H893,0)</f>
        <v>0</v>
      </c>
      <c r="AN893" s="3">
        <f>IFERROR(L893/H893,0)</f>
        <v>0</v>
      </c>
      <c r="AO893" s="3">
        <f>IFERROR(M893/H893,0)</f>
        <v>0</v>
      </c>
      <c r="AP893" s="3">
        <f>IFERROR(N893/H893,0)</f>
        <v>0</v>
      </c>
      <c r="AQ893" s="3">
        <f>IFERROR(O893/H893,0)</f>
        <v>0</v>
      </c>
      <c r="AR893" s="3">
        <f>IFERROR(P893/H893,0)</f>
        <v>0</v>
      </c>
      <c r="AS893" s="3">
        <f>IFERROR(Q893/H893,0)</f>
        <v>0</v>
      </c>
      <c r="AT893" s="3">
        <f>IFERROR(R893/H893,0)</f>
        <v>0</v>
      </c>
      <c r="AU893" s="3">
        <f>IFERROR(S893/H893,0)</f>
        <v>0</v>
      </c>
      <c r="AV893" s="3">
        <f>IFERROR(T893/H893,0)</f>
        <v>0</v>
      </c>
      <c r="AW893" s="3">
        <f>IFERROR(U893/H893,0)</f>
        <v>0</v>
      </c>
      <c r="AX893" s="3">
        <f>IFERROR(V893/H893,0)</f>
        <v>0</v>
      </c>
      <c r="AY893" s="3">
        <f>IFERROR(W893/H893,0)</f>
        <v>0</v>
      </c>
      <c r="AZ893" s="3">
        <f>IFERROR(X893/H893,0)</f>
        <v>0</v>
      </c>
      <c r="BA893" s="3">
        <f>IFERROR(Y893/H893,0)</f>
        <v>0</v>
      </c>
      <c r="BB893" s="3">
        <f>IFERROR(Z893/H893,0)</f>
        <v>0</v>
      </c>
      <c r="BC893" s="3">
        <f>IFERROR(AA893/H893,0)</f>
        <v>0</v>
      </c>
      <c r="BD893" s="3">
        <f>IFERROR(AB893/H893,0)</f>
        <v>0</v>
      </c>
      <c r="BE893" s="3">
        <f>IFERROR(AC893/H893,0)</f>
        <v>0</v>
      </c>
      <c r="BF893" s="3">
        <f>IFERROR(AD893/H893,0)</f>
        <v>0</v>
      </c>
      <c r="BG893" s="3">
        <f>IFERROR(AE893/H893,0)</f>
        <v>0</v>
      </c>
      <c r="BH893" s="3">
        <f>IFERROR(AF893/H893,0)</f>
        <v>0</v>
      </c>
      <c r="BI893" s="3">
        <f>IFERROR(AG893/H893,0)</f>
        <v>0</v>
      </c>
      <c r="BJ893" s="3">
        <f>IFERROR(AH893/H893,0)</f>
        <v>0</v>
      </c>
    </row>
    <row r="894" spans="2:62">
      <c r="B894">
        <v>687</v>
      </c>
      <c r="C894" t="s">
        <v>991</v>
      </c>
      <c r="D894" t="b">
        <v>0</v>
      </c>
      <c r="E894" s="2">
        <v>663</v>
      </c>
      <c r="F894" s="2">
        <v>517</v>
      </c>
      <c r="G894" s="2">
        <v>1</v>
      </c>
      <c r="H894" s="2">
        <v>516</v>
      </c>
      <c r="I894" s="2">
        <v>255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15</v>
      </c>
      <c r="P894" s="2">
        <v>0</v>
      </c>
      <c r="Q894" s="2">
        <v>0</v>
      </c>
      <c r="R894" s="2">
        <v>0</v>
      </c>
      <c r="S894" s="2">
        <v>0</v>
      </c>
      <c r="T894" s="2">
        <v>42</v>
      </c>
      <c r="U894" s="2">
        <v>8</v>
      </c>
      <c r="V894" s="2">
        <v>39</v>
      </c>
      <c r="W894" s="2">
        <v>52</v>
      </c>
      <c r="X894" s="2">
        <v>0</v>
      </c>
      <c r="Y894" s="2">
        <v>0</v>
      </c>
      <c r="Z894" s="2">
        <v>0</v>
      </c>
      <c r="AA894" s="2">
        <v>0</v>
      </c>
      <c r="AB894" s="2">
        <v>86</v>
      </c>
      <c r="AC894" s="2">
        <v>0</v>
      </c>
      <c r="AD894" s="2">
        <v>0</v>
      </c>
      <c r="AE894" s="2">
        <v>9</v>
      </c>
      <c r="AF894" s="2">
        <v>8</v>
      </c>
      <c r="AG894" s="2">
        <v>1</v>
      </c>
      <c r="AH894" s="2">
        <v>1</v>
      </c>
      <c r="AI894" s="3">
        <f>IFERROR(F894/E894,"")</f>
        <v>0</v>
      </c>
      <c r="AJ894" s="3">
        <f>IFERROR(G894/F894,"")</f>
        <v>0</v>
      </c>
      <c r="AK894" s="3">
        <f>IFERROR(I894/H894,0)</f>
        <v>0</v>
      </c>
      <c r="AL894" s="3">
        <f>IFERROR(J894/H894,0)</f>
        <v>0</v>
      </c>
      <c r="AM894" s="3">
        <f>IFERROR(K894/H894,0)</f>
        <v>0</v>
      </c>
      <c r="AN894" s="3">
        <f>IFERROR(L894/H894,0)</f>
        <v>0</v>
      </c>
      <c r="AO894" s="3">
        <f>IFERROR(M894/H894,0)</f>
        <v>0</v>
      </c>
      <c r="AP894" s="3">
        <f>IFERROR(N894/H894,0)</f>
        <v>0</v>
      </c>
      <c r="AQ894" s="3">
        <f>IFERROR(O894/H894,0)</f>
        <v>0</v>
      </c>
      <c r="AR894" s="3">
        <f>IFERROR(P894/H894,0)</f>
        <v>0</v>
      </c>
      <c r="AS894" s="3">
        <f>IFERROR(Q894/H894,0)</f>
        <v>0</v>
      </c>
      <c r="AT894" s="3">
        <f>IFERROR(R894/H894,0)</f>
        <v>0</v>
      </c>
      <c r="AU894" s="3">
        <f>IFERROR(S894/H894,0)</f>
        <v>0</v>
      </c>
      <c r="AV894" s="3">
        <f>IFERROR(T894/H894,0)</f>
        <v>0</v>
      </c>
      <c r="AW894" s="3">
        <f>IFERROR(U894/H894,0)</f>
        <v>0</v>
      </c>
      <c r="AX894" s="3">
        <f>IFERROR(V894/H894,0)</f>
        <v>0</v>
      </c>
      <c r="AY894" s="3">
        <f>IFERROR(W894/H894,0)</f>
        <v>0</v>
      </c>
      <c r="AZ894" s="3">
        <f>IFERROR(X894/H894,0)</f>
        <v>0</v>
      </c>
      <c r="BA894" s="3">
        <f>IFERROR(Y894/H894,0)</f>
        <v>0</v>
      </c>
      <c r="BB894" s="3">
        <f>IFERROR(Z894/H894,0)</f>
        <v>0</v>
      </c>
      <c r="BC894" s="3">
        <f>IFERROR(AA894/H894,0)</f>
        <v>0</v>
      </c>
      <c r="BD894" s="3">
        <f>IFERROR(AB894/H894,0)</f>
        <v>0</v>
      </c>
      <c r="BE894" s="3">
        <f>IFERROR(AC894/H894,0)</f>
        <v>0</v>
      </c>
      <c r="BF894" s="3">
        <f>IFERROR(AD894/H894,0)</f>
        <v>0</v>
      </c>
      <c r="BG894" s="3">
        <f>IFERROR(AE894/H894,0)</f>
        <v>0</v>
      </c>
      <c r="BH894" s="3">
        <f>IFERROR(AF894/H894,0)</f>
        <v>0</v>
      </c>
      <c r="BI894" s="3">
        <f>IFERROR(AG894/H894,0)</f>
        <v>0</v>
      </c>
      <c r="BJ894" s="3">
        <f>IFERROR(AH894/H894,0)</f>
        <v>0</v>
      </c>
    </row>
    <row r="895" spans="2:62">
      <c r="B895">
        <v>546</v>
      </c>
      <c r="C895" t="s">
        <v>992</v>
      </c>
      <c r="D895" t="b">
        <v>0</v>
      </c>
      <c r="E895" s="2">
        <v>571</v>
      </c>
      <c r="F895" s="2">
        <v>281</v>
      </c>
      <c r="G895" s="2">
        <v>3</v>
      </c>
      <c r="H895" s="2">
        <v>278</v>
      </c>
      <c r="I895" s="2">
        <v>50</v>
      </c>
      <c r="J895" s="2">
        <v>3</v>
      </c>
      <c r="K895" s="2">
        <v>11</v>
      </c>
      <c r="L895" s="2">
        <v>0</v>
      </c>
      <c r="M895" s="2">
        <v>0</v>
      </c>
      <c r="N895" s="2">
        <v>0</v>
      </c>
      <c r="O895" s="2">
        <v>1</v>
      </c>
      <c r="P895" s="2">
        <v>0</v>
      </c>
      <c r="Q895" s="2">
        <v>0</v>
      </c>
      <c r="R895" s="2">
        <v>0</v>
      </c>
      <c r="S895" s="2">
        <v>0</v>
      </c>
      <c r="T895" s="2">
        <v>30</v>
      </c>
      <c r="U895" s="2">
        <v>76</v>
      </c>
      <c r="V895" s="2">
        <v>26</v>
      </c>
      <c r="W895" s="2">
        <v>7</v>
      </c>
      <c r="X895" s="2">
        <v>0</v>
      </c>
      <c r="Y895" s="2">
        <v>0</v>
      </c>
      <c r="Z895" s="2">
        <v>0</v>
      </c>
      <c r="AA895" s="2">
        <v>0</v>
      </c>
      <c r="AB895" s="2">
        <v>4</v>
      </c>
      <c r="AC895" s="2">
        <v>0</v>
      </c>
      <c r="AD895" s="2">
        <v>1</v>
      </c>
      <c r="AE895" s="2">
        <v>8</v>
      </c>
      <c r="AF895" s="2">
        <v>0</v>
      </c>
      <c r="AG895" s="2">
        <v>0</v>
      </c>
      <c r="AH895" s="2">
        <v>61</v>
      </c>
      <c r="AI895" s="3">
        <f>IFERROR(F895/E895,"")</f>
        <v>0</v>
      </c>
      <c r="AJ895" s="3">
        <f>IFERROR(G895/F895,"")</f>
        <v>0</v>
      </c>
      <c r="AK895" s="3">
        <f>IFERROR(I895/H895,0)</f>
        <v>0</v>
      </c>
      <c r="AL895" s="3">
        <f>IFERROR(J895/H895,0)</f>
        <v>0</v>
      </c>
      <c r="AM895" s="3">
        <f>IFERROR(K895/H895,0)</f>
        <v>0</v>
      </c>
      <c r="AN895" s="3">
        <f>IFERROR(L895/H895,0)</f>
        <v>0</v>
      </c>
      <c r="AO895" s="3">
        <f>IFERROR(M895/H895,0)</f>
        <v>0</v>
      </c>
      <c r="AP895" s="3">
        <f>IFERROR(N895/H895,0)</f>
        <v>0</v>
      </c>
      <c r="AQ895" s="3">
        <f>IFERROR(O895/H895,0)</f>
        <v>0</v>
      </c>
      <c r="AR895" s="3">
        <f>IFERROR(P895/H895,0)</f>
        <v>0</v>
      </c>
      <c r="AS895" s="3">
        <f>IFERROR(Q895/H895,0)</f>
        <v>0</v>
      </c>
      <c r="AT895" s="3">
        <f>IFERROR(R895/H895,0)</f>
        <v>0</v>
      </c>
      <c r="AU895" s="3">
        <f>IFERROR(S895/H895,0)</f>
        <v>0</v>
      </c>
      <c r="AV895" s="3">
        <f>IFERROR(T895/H895,0)</f>
        <v>0</v>
      </c>
      <c r="AW895" s="3">
        <f>IFERROR(U895/H895,0)</f>
        <v>0</v>
      </c>
      <c r="AX895" s="3">
        <f>IFERROR(V895/H895,0)</f>
        <v>0</v>
      </c>
      <c r="AY895" s="3">
        <f>IFERROR(W895/H895,0)</f>
        <v>0</v>
      </c>
      <c r="AZ895" s="3">
        <f>IFERROR(X895/H895,0)</f>
        <v>0</v>
      </c>
      <c r="BA895" s="3">
        <f>IFERROR(Y895/H895,0)</f>
        <v>0</v>
      </c>
      <c r="BB895" s="3">
        <f>IFERROR(Z895/H895,0)</f>
        <v>0</v>
      </c>
      <c r="BC895" s="3">
        <f>IFERROR(AA895/H895,0)</f>
        <v>0</v>
      </c>
      <c r="BD895" s="3">
        <f>IFERROR(AB895/H895,0)</f>
        <v>0</v>
      </c>
      <c r="BE895" s="3">
        <f>IFERROR(AC895/H895,0)</f>
        <v>0</v>
      </c>
      <c r="BF895" s="3">
        <f>IFERROR(AD895/H895,0)</f>
        <v>0</v>
      </c>
      <c r="BG895" s="3">
        <f>IFERROR(AE895/H895,0)</f>
        <v>0</v>
      </c>
      <c r="BH895" s="3">
        <f>IFERROR(AF895/H895,0)</f>
        <v>0</v>
      </c>
      <c r="BI895" s="3">
        <f>IFERROR(AG895/H895,0)</f>
        <v>0</v>
      </c>
      <c r="BJ895" s="3">
        <f>IFERROR(AH895/H895,0)</f>
        <v>0</v>
      </c>
    </row>
    <row r="896" spans="2:62">
      <c r="B896">
        <v>273</v>
      </c>
      <c r="C896" t="s">
        <v>993</v>
      </c>
      <c r="D896" t="b">
        <v>0</v>
      </c>
      <c r="E896" s="2">
        <v>458</v>
      </c>
      <c r="F896" s="2">
        <v>317</v>
      </c>
      <c r="G896" s="2">
        <v>0</v>
      </c>
      <c r="H896" s="2">
        <v>317</v>
      </c>
      <c r="I896" s="2">
        <v>193</v>
      </c>
      <c r="J896" s="2">
        <v>0</v>
      </c>
      <c r="K896" s="2">
        <v>3</v>
      </c>
      <c r="L896" s="2">
        <v>0</v>
      </c>
      <c r="M896" s="2">
        <v>0</v>
      </c>
      <c r="N896" s="2">
        <v>0</v>
      </c>
      <c r="O896" s="2">
        <v>8</v>
      </c>
      <c r="P896" s="2">
        <v>0</v>
      </c>
      <c r="Q896" s="2">
        <v>0</v>
      </c>
      <c r="R896" s="2">
        <v>0</v>
      </c>
      <c r="S896" s="2">
        <v>0</v>
      </c>
      <c r="T896" s="2">
        <v>18</v>
      </c>
      <c r="U896" s="2">
        <v>5</v>
      </c>
      <c r="V896" s="2">
        <v>20</v>
      </c>
      <c r="W896" s="2">
        <v>31</v>
      </c>
      <c r="X896" s="2">
        <v>0</v>
      </c>
      <c r="Y896" s="2">
        <v>0</v>
      </c>
      <c r="Z896" s="2">
        <v>0</v>
      </c>
      <c r="AA896" s="2">
        <v>0</v>
      </c>
      <c r="AB896" s="2">
        <v>31</v>
      </c>
      <c r="AC896" s="2">
        <v>0</v>
      </c>
      <c r="AD896" s="2">
        <v>0</v>
      </c>
      <c r="AE896" s="2">
        <v>6</v>
      </c>
      <c r="AF896" s="2">
        <v>2</v>
      </c>
      <c r="AG896" s="2">
        <v>0</v>
      </c>
      <c r="AH896" s="2">
        <v>0</v>
      </c>
      <c r="AI896" s="3">
        <f>IFERROR(F896/E896,"")</f>
        <v>0</v>
      </c>
      <c r="AJ896" s="3">
        <f>IFERROR(G896/F896,"")</f>
        <v>0</v>
      </c>
      <c r="AK896" s="3">
        <f>IFERROR(I896/H896,0)</f>
        <v>0</v>
      </c>
      <c r="AL896" s="3">
        <f>IFERROR(J896/H896,0)</f>
        <v>0</v>
      </c>
      <c r="AM896" s="3">
        <f>IFERROR(K896/H896,0)</f>
        <v>0</v>
      </c>
      <c r="AN896" s="3">
        <f>IFERROR(L896/H896,0)</f>
        <v>0</v>
      </c>
      <c r="AO896" s="3">
        <f>IFERROR(M896/H896,0)</f>
        <v>0</v>
      </c>
      <c r="AP896" s="3">
        <f>IFERROR(N896/H896,0)</f>
        <v>0</v>
      </c>
      <c r="AQ896" s="3">
        <f>IFERROR(O896/H896,0)</f>
        <v>0</v>
      </c>
      <c r="AR896" s="3">
        <f>IFERROR(P896/H896,0)</f>
        <v>0</v>
      </c>
      <c r="AS896" s="3">
        <f>IFERROR(Q896/H896,0)</f>
        <v>0</v>
      </c>
      <c r="AT896" s="3">
        <f>IFERROR(R896/H896,0)</f>
        <v>0</v>
      </c>
      <c r="AU896" s="3">
        <f>IFERROR(S896/H896,0)</f>
        <v>0</v>
      </c>
      <c r="AV896" s="3">
        <f>IFERROR(T896/H896,0)</f>
        <v>0</v>
      </c>
      <c r="AW896" s="3">
        <f>IFERROR(U896/H896,0)</f>
        <v>0</v>
      </c>
      <c r="AX896" s="3">
        <f>IFERROR(V896/H896,0)</f>
        <v>0</v>
      </c>
      <c r="AY896" s="3">
        <f>IFERROR(W896/H896,0)</f>
        <v>0</v>
      </c>
      <c r="AZ896" s="3">
        <f>IFERROR(X896/H896,0)</f>
        <v>0</v>
      </c>
      <c r="BA896" s="3">
        <f>IFERROR(Y896/H896,0)</f>
        <v>0</v>
      </c>
      <c r="BB896" s="3">
        <f>IFERROR(Z896/H896,0)</f>
        <v>0</v>
      </c>
      <c r="BC896" s="3">
        <f>IFERROR(AA896/H896,0)</f>
        <v>0</v>
      </c>
      <c r="BD896" s="3">
        <f>IFERROR(AB896/H896,0)</f>
        <v>0</v>
      </c>
      <c r="BE896" s="3">
        <f>IFERROR(AC896/H896,0)</f>
        <v>0</v>
      </c>
      <c r="BF896" s="3">
        <f>IFERROR(AD896/H896,0)</f>
        <v>0</v>
      </c>
      <c r="BG896" s="3">
        <f>IFERROR(AE896/H896,0)</f>
        <v>0</v>
      </c>
      <c r="BH896" s="3">
        <f>IFERROR(AF896/H896,0)</f>
        <v>0</v>
      </c>
      <c r="BI896" s="3">
        <f>IFERROR(AG896/H896,0)</f>
        <v>0</v>
      </c>
      <c r="BJ896" s="3">
        <f>IFERROR(AH896/H896,0)</f>
        <v>0</v>
      </c>
    </row>
    <row r="897" spans="2:62">
      <c r="B897">
        <v>2042</v>
      </c>
      <c r="C897" t="s">
        <v>994</v>
      </c>
      <c r="D897" t="b">
        <v>0</v>
      </c>
      <c r="E897" s="2">
        <v>441</v>
      </c>
      <c r="F897" s="2">
        <v>297</v>
      </c>
      <c r="G897" s="2">
        <v>3</v>
      </c>
      <c r="H897" s="2">
        <v>294</v>
      </c>
      <c r="I897" s="2">
        <v>172</v>
      </c>
      <c r="J897" s="2">
        <v>0</v>
      </c>
      <c r="K897" s="2">
        <v>2</v>
      </c>
      <c r="L897" s="2">
        <v>0</v>
      </c>
      <c r="M897" s="2">
        <v>0</v>
      </c>
      <c r="N897" s="2">
        <v>0</v>
      </c>
      <c r="O897" s="2">
        <v>8</v>
      </c>
      <c r="P897" s="2">
        <v>0</v>
      </c>
      <c r="Q897" s="2">
        <v>0</v>
      </c>
      <c r="R897" s="2">
        <v>0</v>
      </c>
      <c r="S897" s="2">
        <v>0</v>
      </c>
      <c r="T897" s="2">
        <v>21</v>
      </c>
      <c r="U897" s="2">
        <v>2</v>
      </c>
      <c r="V897" s="2">
        <v>21</v>
      </c>
      <c r="W897" s="2">
        <v>41</v>
      </c>
      <c r="X897" s="2">
        <v>0</v>
      </c>
      <c r="Y897" s="2">
        <v>0</v>
      </c>
      <c r="Z897" s="2">
        <v>0</v>
      </c>
      <c r="AA897" s="2">
        <v>0</v>
      </c>
      <c r="AB897" s="2">
        <v>21</v>
      </c>
      <c r="AC897" s="2">
        <v>0</v>
      </c>
      <c r="AD897" s="2">
        <v>0</v>
      </c>
      <c r="AE897" s="2">
        <v>3</v>
      </c>
      <c r="AF897" s="2">
        <v>1</v>
      </c>
      <c r="AG897" s="2">
        <v>0</v>
      </c>
      <c r="AH897" s="2">
        <v>2</v>
      </c>
      <c r="AI897" s="3">
        <f>IFERROR(F897/E897,"")</f>
        <v>0</v>
      </c>
      <c r="AJ897" s="3">
        <f>IFERROR(G897/F897,"")</f>
        <v>0</v>
      </c>
      <c r="AK897" s="3">
        <f>IFERROR(I897/H897,0)</f>
        <v>0</v>
      </c>
      <c r="AL897" s="3">
        <f>IFERROR(J897/H897,0)</f>
        <v>0</v>
      </c>
      <c r="AM897" s="3">
        <f>IFERROR(K897/H897,0)</f>
        <v>0</v>
      </c>
      <c r="AN897" s="3">
        <f>IFERROR(L897/H897,0)</f>
        <v>0</v>
      </c>
      <c r="AO897" s="3">
        <f>IFERROR(M897/H897,0)</f>
        <v>0</v>
      </c>
      <c r="AP897" s="3">
        <f>IFERROR(N897/H897,0)</f>
        <v>0</v>
      </c>
      <c r="AQ897" s="3">
        <f>IFERROR(O897/H897,0)</f>
        <v>0</v>
      </c>
      <c r="AR897" s="3">
        <f>IFERROR(P897/H897,0)</f>
        <v>0</v>
      </c>
      <c r="AS897" s="3">
        <f>IFERROR(Q897/H897,0)</f>
        <v>0</v>
      </c>
      <c r="AT897" s="3">
        <f>IFERROR(R897/H897,0)</f>
        <v>0</v>
      </c>
      <c r="AU897" s="3">
        <f>IFERROR(S897/H897,0)</f>
        <v>0</v>
      </c>
      <c r="AV897" s="3">
        <f>IFERROR(T897/H897,0)</f>
        <v>0</v>
      </c>
      <c r="AW897" s="3">
        <f>IFERROR(U897/H897,0)</f>
        <v>0</v>
      </c>
      <c r="AX897" s="3">
        <f>IFERROR(V897/H897,0)</f>
        <v>0</v>
      </c>
      <c r="AY897" s="3">
        <f>IFERROR(W897/H897,0)</f>
        <v>0</v>
      </c>
      <c r="AZ897" s="3">
        <f>IFERROR(X897/H897,0)</f>
        <v>0</v>
      </c>
      <c r="BA897" s="3">
        <f>IFERROR(Y897/H897,0)</f>
        <v>0</v>
      </c>
      <c r="BB897" s="3">
        <f>IFERROR(Z897/H897,0)</f>
        <v>0</v>
      </c>
      <c r="BC897" s="3">
        <f>IFERROR(AA897/H897,0)</f>
        <v>0</v>
      </c>
      <c r="BD897" s="3">
        <f>IFERROR(AB897/H897,0)</f>
        <v>0</v>
      </c>
      <c r="BE897" s="3">
        <f>IFERROR(AC897/H897,0)</f>
        <v>0</v>
      </c>
      <c r="BF897" s="3">
        <f>IFERROR(AD897/H897,0)</f>
        <v>0</v>
      </c>
      <c r="BG897" s="3">
        <f>IFERROR(AE897/H897,0)</f>
        <v>0</v>
      </c>
      <c r="BH897" s="3">
        <f>IFERROR(AF897/H897,0)</f>
        <v>0</v>
      </c>
      <c r="BI897" s="3">
        <f>IFERROR(AG897/H897,0)</f>
        <v>0</v>
      </c>
      <c r="BJ897" s="3">
        <f>IFERROR(AH897/H897,0)</f>
        <v>0</v>
      </c>
    </row>
    <row r="898" spans="2:62">
      <c r="B898">
        <v>436</v>
      </c>
      <c r="C898" t="s">
        <v>995</v>
      </c>
      <c r="D898" t="b">
        <v>0</v>
      </c>
      <c r="E898" s="2">
        <v>873</v>
      </c>
      <c r="F898" s="2">
        <v>584</v>
      </c>
      <c r="G898" s="2">
        <v>1</v>
      </c>
      <c r="H898" s="2">
        <v>583</v>
      </c>
      <c r="I898" s="2">
        <v>278</v>
      </c>
      <c r="J898" s="2">
        <v>0</v>
      </c>
      <c r="K898" s="2">
        <v>1</v>
      </c>
      <c r="L898" s="2">
        <v>0</v>
      </c>
      <c r="M898" s="2">
        <v>0</v>
      </c>
      <c r="N898" s="2">
        <v>0</v>
      </c>
      <c r="O898" s="2">
        <v>15</v>
      </c>
      <c r="P898" s="2">
        <v>1</v>
      </c>
      <c r="Q898" s="2">
        <v>0</v>
      </c>
      <c r="R898" s="2">
        <v>0</v>
      </c>
      <c r="S898" s="2">
        <v>0</v>
      </c>
      <c r="T898" s="2">
        <v>38</v>
      </c>
      <c r="U898" s="2">
        <v>7</v>
      </c>
      <c r="V898" s="2">
        <v>16</v>
      </c>
      <c r="W898" s="2">
        <v>150</v>
      </c>
      <c r="X898" s="2">
        <v>0</v>
      </c>
      <c r="Y898" s="2">
        <v>0</v>
      </c>
      <c r="Z898" s="2">
        <v>0</v>
      </c>
      <c r="AA898" s="2">
        <v>0</v>
      </c>
      <c r="AB898" s="2">
        <v>56</v>
      </c>
      <c r="AC898" s="2">
        <v>0</v>
      </c>
      <c r="AD898" s="2">
        <v>0</v>
      </c>
      <c r="AE898" s="2">
        <v>19</v>
      </c>
      <c r="AF898" s="2">
        <v>1</v>
      </c>
      <c r="AG898" s="2">
        <v>0</v>
      </c>
      <c r="AH898" s="2">
        <v>1</v>
      </c>
      <c r="AI898" s="3">
        <f>IFERROR(F898/E898,"")</f>
        <v>0</v>
      </c>
      <c r="AJ898" s="3">
        <f>IFERROR(G898/F898,"")</f>
        <v>0</v>
      </c>
      <c r="AK898" s="3">
        <f>IFERROR(I898/H898,0)</f>
        <v>0</v>
      </c>
      <c r="AL898" s="3">
        <f>IFERROR(J898/H898,0)</f>
        <v>0</v>
      </c>
      <c r="AM898" s="3">
        <f>IFERROR(K898/H898,0)</f>
        <v>0</v>
      </c>
      <c r="AN898" s="3">
        <f>IFERROR(L898/H898,0)</f>
        <v>0</v>
      </c>
      <c r="AO898" s="3">
        <f>IFERROR(M898/H898,0)</f>
        <v>0</v>
      </c>
      <c r="AP898" s="3">
        <f>IFERROR(N898/H898,0)</f>
        <v>0</v>
      </c>
      <c r="AQ898" s="3">
        <f>IFERROR(O898/H898,0)</f>
        <v>0</v>
      </c>
      <c r="AR898" s="3">
        <f>IFERROR(P898/H898,0)</f>
        <v>0</v>
      </c>
      <c r="AS898" s="3">
        <f>IFERROR(Q898/H898,0)</f>
        <v>0</v>
      </c>
      <c r="AT898" s="3">
        <f>IFERROR(R898/H898,0)</f>
        <v>0</v>
      </c>
      <c r="AU898" s="3">
        <f>IFERROR(S898/H898,0)</f>
        <v>0</v>
      </c>
      <c r="AV898" s="3">
        <f>IFERROR(T898/H898,0)</f>
        <v>0</v>
      </c>
      <c r="AW898" s="3">
        <f>IFERROR(U898/H898,0)</f>
        <v>0</v>
      </c>
      <c r="AX898" s="3">
        <f>IFERROR(V898/H898,0)</f>
        <v>0</v>
      </c>
      <c r="AY898" s="3">
        <f>IFERROR(W898/H898,0)</f>
        <v>0</v>
      </c>
      <c r="AZ898" s="3">
        <f>IFERROR(X898/H898,0)</f>
        <v>0</v>
      </c>
      <c r="BA898" s="3">
        <f>IFERROR(Y898/H898,0)</f>
        <v>0</v>
      </c>
      <c r="BB898" s="3">
        <f>IFERROR(Z898/H898,0)</f>
        <v>0</v>
      </c>
      <c r="BC898" s="3">
        <f>IFERROR(AA898/H898,0)</f>
        <v>0</v>
      </c>
      <c r="BD898" s="3">
        <f>IFERROR(AB898/H898,0)</f>
        <v>0</v>
      </c>
      <c r="BE898" s="3">
        <f>IFERROR(AC898/H898,0)</f>
        <v>0</v>
      </c>
      <c r="BF898" s="3">
        <f>IFERROR(AD898/H898,0)</f>
        <v>0</v>
      </c>
      <c r="BG898" s="3">
        <f>IFERROR(AE898/H898,0)</f>
        <v>0</v>
      </c>
      <c r="BH898" s="3">
        <f>IFERROR(AF898/H898,0)</f>
        <v>0</v>
      </c>
      <c r="BI898" s="3">
        <f>IFERROR(AG898/H898,0)</f>
        <v>0</v>
      </c>
      <c r="BJ898" s="3">
        <f>IFERROR(AH898/H898,0)</f>
        <v>0</v>
      </c>
    </row>
    <row r="899" spans="2:62">
      <c r="B899">
        <v>1240</v>
      </c>
      <c r="C899" t="s">
        <v>996</v>
      </c>
      <c r="D899" t="b">
        <v>0</v>
      </c>
      <c r="E899" s="2">
        <v>644</v>
      </c>
      <c r="F899" s="2">
        <v>517</v>
      </c>
      <c r="G899" s="2">
        <v>1</v>
      </c>
      <c r="H899" s="2">
        <v>516</v>
      </c>
      <c r="I899" s="2">
        <v>213</v>
      </c>
      <c r="J899" s="2">
        <v>1</v>
      </c>
      <c r="K899" s="2">
        <v>0</v>
      </c>
      <c r="L899" s="2">
        <v>0</v>
      </c>
      <c r="M899" s="2">
        <v>0</v>
      </c>
      <c r="N899" s="2">
        <v>0</v>
      </c>
      <c r="O899" s="2">
        <v>60</v>
      </c>
      <c r="P899" s="2">
        <v>0</v>
      </c>
      <c r="Q899" s="2">
        <v>0</v>
      </c>
      <c r="R899" s="2">
        <v>0</v>
      </c>
      <c r="S899" s="2">
        <v>0</v>
      </c>
      <c r="T899" s="2">
        <v>22</v>
      </c>
      <c r="U899" s="2">
        <v>9</v>
      </c>
      <c r="V899" s="2">
        <v>64</v>
      </c>
      <c r="W899" s="2">
        <v>34</v>
      </c>
      <c r="X899" s="2">
        <v>0</v>
      </c>
      <c r="Y899" s="2">
        <v>0</v>
      </c>
      <c r="Z899" s="2">
        <v>0</v>
      </c>
      <c r="AA899" s="2">
        <v>0</v>
      </c>
      <c r="AB899" s="2">
        <v>90</v>
      </c>
      <c r="AC899" s="2">
        <v>0</v>
      </c>
      <c r="AD899" s="2">
        <v>1</v>
      </c>
      <c r="AE899" s="2">
        <v>11</v>
      </c>
      <c r="AF899" s="2">
        <v>5</v>
      </c>
      <c r="AG899" s="2">
        <v>2</v>
      </c>
      <c r="AH899" s="2">
        <v>4</v>
      </c>
      <c r="AI899" s="3">
        <f>IFERROR(F899/E899,"")</f>
        <v>0</v>
      </c>
      <c r="AJ899" s="3">
        <f>IFERROR(G899/F899,"")</f>
        <v>0</v>
      </c>
      <c r="AK899" s="3">
        <f>IFERROR(I899/H899,0)</f>
        <v>0</v>
      </c>
      <c r="AL899" s="3">
        <f>IFERROR(J899/H899,0)</f>
        <v>0</v>
      </c>
      <c r="AM899" s="3">
        <f>IFERROR(K899/H899,0)</f>
        <v>0</v>
      </c>
      <c r="AN899" s="3">
        <f>IFERROR(L899/H899,0)</f>
        <v>0</v>
      </c>
      <c r="AO899" s="3">
        <f>IFERROR(M899/H899,0)</f>
        <v>0</v>
      </c>
      <c r="AP899" s="3">
        <f>IFERROR(N899/H899,0)</f>
        <v>0</v>
      </c>
      <c r="AQ899" s="3">
        <f>IFERROR(O899/H899,0)</f>
        <v>0</v>
      </c>
      <c r="AR899" s="3">
        <f>IFERROR(P899/H899,0)</f>
        <v>0</v>
      </c>
      <c r="AS899" s="3">
        <f>IFERROR(Q899/H899,0)</f>
        <v>0</v>
      </c>
      <c r="AT899" s="3">
        <f>IFERROR(R899/H899,0)</f>
        <v>0</v>
      </c>
      <c r="AU899" s="3">
        <f>IFERROR(S899/H899,0)</f>
        <v>0</v>
      </c>
      <c r="AV899" s="3">
        <f>IFERROR(T899/H899,0)</f>
        <v>0</v>
      </c>
      <c r="AW899" s="3">
        <f>IFERROR(U899/H899,0)</f>
        <v>0</v>
      </c>
      <c r="AX899" s="3">
        <f>IFERROR(V899/H899,0)</f>
        <v>0</v>
      </c>
      <c r="AY899" s="3">
        <f>IFERROR(W899/H899,0)</f>
        <v>0</v>
      </c>
      <c r="AZ899" s="3">
        <f>IFERROR(X899/H899,0)</f>
        <v>0</v>
      </c>
      <c r="BA899" s="3">
        <f>IFERROR(Y899/H899,0)</f>
        <v>0</v>
      </c>
      <c r="BB899" s="3">
        <f>IFERROR(Z899/H899,0)</f>
        <v>0</v>
      </c>
      <c r="BC899" s="3">
        <f>IFERROR(AA899/H899,0)</f>
        <v>0</v>
      </c>
      <c r="BD899" s="3">
        <f>IFERROR(AB899/H899,0)</f>
        <v>0</v>
      </c>
      <c r="BE899" s="3">
        <f>IFERROR(AC899/H899,0)</f>
        <v>0</v>
      </c>
      <c r="BF899" s="3">
        <f>IFERROR(AD899/H899,0)</f>
        <v>0</v>
      </c>
      <c r="BG899" s="3">
        <f>IFERROR(AE899/H899,0)</f>
        <v>0</v>
      </c>
      <c r="BH899" s="3">
        <f>IFERROR(AF899/H899,0)</f>
        <v>0</v>
      </c>
      <c r="BI899" s="3">
        <f>IFERROR(AG899/H899,0)</f>
        <v>0</v>
      </c>
      <c r="BJ899" s="3">
        <f>IFERROR(AH899/H899,0)</f>
        <v>0</v>
      </c>
    </row>
    <row r="900" spans="2:62">
      <c r="B900">
        <v>74</v>
      </c>
      <c r="C900" t="s">
        <v>997</v>
      </c>
      <c r="D900" t="b">
        <v>0</v>
      </c>
      <c r="E900" s="2">
        <v>452</v>
      </c>
      <c r="F900" s="2">
        <v>337</v>
      </c>
      <c r="G900" s="2">
        <v>1</v>
      </c>
      <c r="H900" s="2">
        <v>336</v>
      </c>
      <c r="I900" s="2">
        <v>162</v>
      </c>
      <c r="J900" s="2">
        <v>2</v>
      </c>
      <c r="K900" s="2">
        <v>8</v>
      </c>
      <c r="L900" s="2">
        <v>0</v>
      </c>
      <c r="M900" s="2">
        <v>0</v>
      </c>
      <c r="N900" s="2">
        <v>0</v>
      </c>
      <c r="O900" s="2">
        <v>10</v>
      </c>
      <c r="P900" s="2">
        <v>0</v>
      </c>
      <c r="Q900" s="2">
        <v>0</v>
      </c>
      <c r="R900" s="2">
        <v>0</v>
      </c>
      <c r="S900" s="2">
        <v>0</v>
      </c>
      <c r="T900" s="2">
        <v>12</v>
      </c>
      <c r="U900" s="2">
        <v>1</v>
      </c>
      <c r="V900" s="2">
        <v>23</v>
      </c>
      <c r="W900" s="2">
        <v>91</v>
      </c>
      <c r="X900" s="2">
        <v>0</v>
      </c>
      <c r="Y900" s="2">
        <v>0</v>
      </c>
      <c r="Z900" s="2">
        <v>0</v>
      </c>
      <c r="AA900" s="2">
        <v>0</v>
      </c>
      <c r="AB900" s="2">
        <v>13</v>
      </c>
      <c r="AC900" s="2">
        <v>0</v>
      </c>
      <c r="AD900" s="2">
        <v>0</v>
      </c>
      <c r="AE900" s="2">
        <v>12</v>
      </c>
      <c r="AF900" s="2">
        <v>2</v>
      </c>
      <c r="AG900" s="2">
        <v>0</v>
      </c>
      <c r="AH900" s="2">
        <v>0</v>
      </c>
      <c r="AI900" s="3">
        <f>IFERROR(F900/E900,"")</f>
        <v>0</v>
      </c>
      <c r="AJ900" s="3">
        <f>IFERROR(G900/F900,"")</f>
        <v>0</v>
      </c>
      <c r="AK900" s="3">
        <f>IFERROR(I900/H900,0)</f>
        <v>0</v>
      </c>
      <c r="AL900" s="3">
        <f>IFERROR(J900/H900,0)</f>
        <v>0</v>
      </c>
      <c r="AM900" s="3">
        <f>IFERROR(K900/H900,0)</f>
        <v>0</v>
      </c>
      <c r="AN900" s="3">
        <f>IFERROR(L900/H900,0)</f>
        <v>0</v>
      </c>
      <c r="AO900" s="3">
        <f>IFERROR(M900/H900,0)</f>
        <v>0</v>
      </c>
      <c r="AP900" s="3">
        <f>IFERROR(N900/H900,0)</f>
        <v>0</v>
      </c>
      <c r="AQ900" s="3">
        <f>IFERROR(O900/H900,0)</f>
        <v>0</v>
      </c>
      <c r="AR900" s="3">
        <f>IFERROR(P900/H900,0)</f>
        <v>0</v>
      </c>
      <c r="AS900" s="3">
        <f>IFERROR(Q900/H900,0)</f>
        <v>0</v>
      </c>
      <c r="AT900" s="3">
        <f>IFERROR(R900/H900,0)</f>
        <v>0</v>
      </c>
      <c r="AU900" s="3">
        <f>IFERROR(S900/H900,0)</f>
        <v>0</v>
      </c>
      <c r="AV900" s="3">
        <f>IFERROR(T900/H900,0)</f>
        <v>0</v>
      </c>
      <c r="AW900" s="3">
        <f>IFERROR(U900/H900,0)</f>
        <v>0</v>
      </c>
      <c r="AX900" s="3">
        <f>IFERROR(V900/H900,0)</f>
        <v>0</v>
      </c>
      <c r="AY900" s="3">
        <f>IFERROR(W900/H900,0)</f>
        <v>0</v>
      </c>
      <c r="AZ900" s="3">
        <f>IFERROR(X900/H900,0)</f>
        <v>0</v>
      </c>
      <c r="BA900" s="3">
        <f>IFERROR(Y900/H900,0)</f>
        <v>0</v>
      </c>
      <c r="BB900" s="3">
        <f>IFERROR(Z900/H900,0)</f>
        <v>0</v>
      </c>
      <c r="BC900" s="3">
        <f>IFERROR(AA900/H900,0)</f>
        <v>0</v>
      </c>
      <c r="BD900" s="3">
        <f>IFERROR(AB900/H900,0)</f>
        <v>0</v>
      </c>
      <c r="BE900" s="3">
        <f>IFERROR(AC900/H900,0)</f>
        <v>0</v>
      </c>
      <c r="BF900" s="3">
        <f>IFERROR(AD900/H900,0)</f>
        <v>0</v>
      </c>
      <c r="BG900" s="3">
        <f>IFERROR(AE900/H900,0)</f>
        <v>0</v>
      </c>
      <c r="BH900" s="3">
        <f>IFERROR(AF900/H900,0)</f>
        <v>0</v>
      </c>
      <c r="BI900" s="3">
        <f>IFERROR(AG900/H900,0)</f>
        <v>0</v>
      </c>
      <c r="BJ900" s="3">
        <f>IFERROR(AH900/H900,0)</f>
        <v>0</v>
      </c>
    </row>
    <row r="901" spans="2:62">
      <c r="B901">
        <v>167</v>
      </c>
      <c r="C901" t="s">
        <v>998</v>
      </c>
      <c r="D901" t="b">
        <v>0</v>
      </c>
      <c r="E901" s="2">
        <v>662</v>
      </c>
      <c r="F901" s="2">
        <v>536</v>
      </c>
      <c r="G901" s="2">
        <v>2</v>
      </c>
      <c r="H901" s="2">
        <v>534</v>
      </c>
      <c r="I901" s="2">
        <v>301</v>
      </c>
      <c r="J901" s="2">
        <v>0</v>
      </c>
      <c r="K901" s="2">
        <v>0</v>
      </c>
      <c r="L901" s="2">
        <v>0</v>
      </c>
      <c r="M901" s="2">
        <v>0</v>
      </c>
      <c r="N901" s="2">
        <v>0</v>
      </c>
      <c r="O901" s="2">
        <v>4</v>
      </c>
      <c r="P901" s="2">
        <v>0</v>
      </c>
      <c r="Q901" s="2">
        <v>0</v>
      </c>
      <c r="R901" s="2">
        <v>0</v>
      </c>
      <c r="S901" s="2">
        <v>0</v>
      </c>
      <c r="T901" s="2">
        <v>6</v>
      </c>
      <c r="U901" s="2">
        <v>1</v>
      </c>
      <c r="V901" s="2">
        <v>9</v>
      </c>
      <c r="W901" s="2">
        <v>184</v>
      </c>
      <c r="X901" s="2">
        <v>0</v>
      </c>
      <c r="Y901" s="2">
        <v>0</v>
      </c>
      <c r="Z901" s="2">
        <v>0</v>
      </c>
      <c r="AA901" s="2">
        <v>0</v>
      </c>
      <c r="AB901" s="2">
        <v>24</v>
      </c>
      <c r="AC901" s="2">
        <v>0</v>
      </c>
      <c r="AD901" s="2">
        <v>0</v>
      </c>
      <c r="AE901" s="2">
        <v>4</v>
      </c>
      <c r="AF901" s="2">
        <v>1</v>
      </c>
      <c r="AG901" s="2">
        <v>0</v>
      </c>
      <c r="AH901" s="2">
        <v>0</v>
      </c>
      <c r="AI901" s="3">
        <f>IFERROR(F901/E901,"")</f>
        <v>0</v>
      </c>
      <c r="AJ901" s="3">
        <f>IFERROR(G901/F901,"")</f>
        <v>0</v>
      </c>
      <c r="AK901" s="3">
        <f>IFERROR(I901/H901,0)</f>
        <v>0</v>
      </c>
      <c r="AL901" s="3">
        <f>IFERROR(J901/H901,0)</f>
        <v>0</v>
      </c>
      <c r="AM901" s="3">
        <f>IFERROR(K901/H901,0)</f>
        <v>0</v>
      </c>
      <c r="AN901" s="3">
        <f>IFERROR(L901/H901,0)</f>
        <v>0</v>
      </c>
      <c r="AO901" s="3">
        <f>IFERROR(M901/H901,0)</f>
        <v>0</v>
      </c>
      <c r="AP901" s="3">
        <f>IFERROR(N901/H901,0)</f>
        <v>0</v>
      </c>
      <c r="AQ901" s="3">
        <f>IFERROR(O901/H901,0)</f>
        <v>0</v>
      </c>
      <c r="AR901" s="3">
        <f>IFERROR(P901/H901,0)</f>
        <v>0</v>
      </c>
      <c r="AS901" s="3">
        <f>IFERROR(Q901/H901,0)</f>
        <v>0</v>
      </c>
      <c r="AT901" s="3">
        <f>IFERROR(R901/H901,0)</f>
        <v>0</v>
      </c>
      <c r="AU901" s="3">
        <f>IFERROR(S901/H901,0)</f>
        <v>0</v>
      </c>
      <c r="AV901" s="3">
        <f>IFERROR(T901/H901,0)</f>
        <v>0</v>
      </c>
      <c r="AW901" s="3">
        <f>IFERROR(U901/H901,0)</f>
        <v>0</v>
      </c>
      <c r="AX901" s="3">
        <f>IFERROR(V901/H901,0)</f>
        <v>0</v>
      </c>
      <c r="AY901" s="3">
        <f>IFERROR(W901/H901,0)</f>
        <v>0</v>
      </c>
      <c r="AZ901" s="3">
        <f>IFERROR(X901/H901,0)</f>
        <v>0</v>
      </c>
      <c r="BA901" s="3">
        <f>IFERROR(Y901/H901,0)</f>
        <v>0</v>
      </c>
      <c r="BB901" s="3">
        <f>IFERROR(Z901/H901,0)</f>
        <v>0</v>
      </c>
      <c r="BC901" s="3">
        <f>IFERROR(AA901/H901,0)</f>
        <v>0</v>
      </c>
      <c r="BD901" s="3">
        <f>IFERROR(AB901/H901,0)</f>
        <v>0</v>
      </c>
      <c r="BE901" s="3">
        <f>IFERROR(AC901/H901,0)</f>
        <v>0</v>
      </c>
      <c r="BF901" s="3">
        <f>IFERROR(AD901/H901,0)</f>
        <v>0</v>
      </c>
      <c r="BG901" s="3">
        <f>IFERROR(AE901/H901,0)</f>
        <v>0</v>
      </c>
      <c r="BH901" s="3">
        <f>IFERROR(AF901/H901,0)</f>
        <v>0</v>
      </c>
      <c r="BI901" s="3">
        <f>IFERROR(AG901/H901,0)</f>
        <v>0</v>
      </c>
      <c r="BJ901" s="3">
        <f>IFERROR(AH901/H901,0)</f>
        <v>0</v>
      </c>
    </row>
    <row r="902" spans="2:62">
      <c r="B902">
        <v>289</v>
      </c>
      <c r="C902" t="s">
        <v>999</v>
      </c>
      <c r="D902" t="b">
        <v>0</v>
      </c>
      <c r="E902" s="2">
        <v>654</v>
      </c>
      <c r="F902" s="2">
        <v>509</v>
      </c>
      <c r="G902" s="2">
        <v>0</v>
      </c>
      <c r="H902" s="2">
        <v>509</v>
      </c>
      <c r="I902" s="2">
        <v>302</v>
      </c>
      <c r="J902" s="2">
        <v>2</v>
      </c>
      <c r="K902" s="2">
        <v>0</v>
      </c>
      <c r="L902" s="2">
        <v>0</v>
      </c>
      <c r="M902" s="2">
        <v>0</v>
      </c>
      <c r="N902" s="2">
        <v>0</v>
      </c>
      <c r="O902" s="2">
        <v>4</v>
      </c>
      <c r="P902" s="2">
        <v>0</v>
      </c>
      <c r="Q902" s="2">
        <v>0</v>
      </c>
      <c r="R902" s="2">
        <v>0</v>
      </c>
      <c r="S902" s="2">
        <v>0</v>
      </c>
      <c r="T902" s="2">
        <v>12</v>
      </c>
      <c r="U902" s="2">
        <v>0</v>
      </c>
      <c r="V902" s="2">
        <v>5</v>
      </c>
      <c r="W902" s="2">
        <v>152</v>
      </c>
      <c r="X902" s="2">
        <v>0</v>
      </c>
      <c r="Y902" s="2">
        <v>0</v>
      </c>
      <c r="Z902" s="2">
        <v>0</v>
      </c>
      <c r="AA902" s="2">
        <v>0</v>
      </c>
      <c r="AB902" s="2">
        <v>22</v>
      </c>
      <c r="AC902" s="2">
        <v>0</v>
      </c>
      <c r="AD902" s="2">
        <v>0</v>
      </c>
      <c r="AE902" s="2">
        <v>10</v>
      </c>
      <c r="AF902" s="2">
        <v>0</v>
      </c>
      <c r="AG902" s="2">
        <v>0</v>
      </c>
      <c r="AH902" s="2">
        <v>0</v>
      </c>
      <c r="AI902" s="3">
        <f>IFERROR(F902/E902,"")</f>
        <v>0</v>
      </c>
      <c r="AJ902" s="3">
        <f>IFERROR(G902/F902,"")</f>
        <v>0</v>
      </c>
      <c r="AK902" s="3">
        <f>IFERROR(I902/H902,0)</f>
        <v>0</v>
      </c>
      <c r="AL902" s="3">
        <f>IFERROR(J902/H902,0)</f>
        <v>0</v>
      </c>
      <c r="AM902" s="3">
        <f>IFERROR(K902/H902,0)</f>
        <v>0</v>
      </c>
      <c r="AN902" s="3">
        <f>IFERROR(L902/H902,0)</f>
        <v>0</v>
      </c>
      <c r="AO902" s="3">
        <f>IFERROR(M902/H902,0)</f>
        <v>0</v>
      </c>
      <c r="AP902" s="3">
        <f>IFERROR(N902/H902,0)</f>
        <v>0</v>
      </c>
      <c r="AQ902" s="3">
        <f>IFERROR(O902/H902,0)</f>
        <v>0</v>
      </c>
      <c r="AR902" s="3">
        <f>IFERROR(P902/H902,0)</f>
        <v>0</v>
      </c>
      <c r="AS902" s="3">
        <f>IFERROR(Q902/H902,0)</f>
        <v>0</v>
      </c>
      <c r="AT902" s="3">
        <f>IFERROR(R902/H902,0)</f>
        <v>0</v>
      </c>
      <c r="AU902" s="3">
        <f>IFERROR(S902/H902,0)</f>
        <v>0</v>
      </c>
      <c r="AV902" s="3">
        <f>IFERROR(T902/H902,0)</f>
        <v>0</v>
      </c>
      <c r="AW902" s="3">
        <f>IFERROR(U902/H902,0)</f>
        <v>0</v>
      </c>
      <c r="AX902" s="3">
        <f>IFERROR(V902/H902,0)</f>
        <v>0</v>
      </c>
      <c r="AY902" s="3">
        <f>IFERROR(W902/H902,0)</f>
        <v>0</v>
      </c>
      <c r="AZ902" s="3">
        <f>IFERROR(X902/H902,0)</f>
        <v>0</v>
      </c>
      <c r="BA902" s="3">
        <f>IFERROR(Y902/H902,0)</f>
        <v>0</v>
      </c>
      <c r="BB902" s="3">
        <f>IFERROR(Z902/H902,0)</f>
        <v>0</v>
      </c>
      <c r="BC902" s="3">
        <f>IFERROR(AA902/H902,0)</f>
        <v>0</v>
      </c>
      <c r="BD902" s="3">
        <f>IFERROR(AB902/H902,0)</f>
        <v>0</v>
      </c>
      <c r="BE902" s="3">
        <f>IFERROR(AC902/H902,0)</f>
        <v>0</v>
      </c>
      <c r="BF902" s="3">
        <f>IFERROR(AD902/H902,0)</f>
        <v>0</v>
      </c>
      <c r="BG902" s="3">
        <f>IFERROR(AE902/H902,0)</f>
        <v>0</v>
      </c>
      <c r="BH902" s="3">
        <f>IFERROR(AF902/H902,0)</f>
        <v>0</v>
      </c>
      <c r="BI902" s="3">
        <f>IFERROR(AG902/H902,0)</f>
        <v>0</v>
      </c>
      <c r="BJ902" s="3">
        <f>IFERROR(AH902/H902,0)</f>
        <v>0</v>
      </c>
    </row>
    <row r="903" spans="2:62">
      <c r="B903">
        <v>383</v>
      </c>
      <c r="C903" t="s">
        <v>1000</v>
      </c>
      <c r="D903" t="b">
        <v>0</v>
      </c>
      <c r="E903" s="2">
        <v>429</v>
      </c>
      <c r="F903" s="2">
        <v>333</v>
      </c>
      <c r="G903" s="2">
        <v>0</v>
      </c>
      <c r="H903" s="2">
        <v>333</v>
      </c>
      <c r="I903" s="2">
        <v>29</v>
      </c>
      <c r="J903" s="2">
        <v>0</v>
      </c>
      <c r="K903" s="2">
        <v>0</v>
      </c>
      <c r="L903" s="2">
        <v>0</v>
      </c>
      <c r="M903" s="2">
        <v>0</v>
      </c>
      <c r="N903" s="2">
        <v>0</v>
      </c>
      <c r="O903" s="2">
        <v>198</v>
      </c>
      <c r="P903" s="2">
        <v>0</v>
      </c>
      <c r="Q903" s="2">
        <v>0</v>
      </c>
      <c r="R903" s="2">
        <v>0</v>
      </c>
      <c r="S903" s="2">
        <v>0</v>
      </c>
      <c r="T903" s="2">
        <v>8</v>
      </c>
      <c r="U903" s="2">
        <v>1</v>
      </c>
      <c r="V903" s="2">
        <v>51</v>
      </c>
      <c r="W903" s="2">
        <v>7</v>
      </c>
      <c r="X903" s="2">
        <v>1</v>
      </c>
      <c r="Y903" s="2">
        <v>0</v>
      </c>
      <c r="Z903" s="2">
        <v>0</v>
      </c>
      <c r="AA903" s="2">
        <v>0</v>
      </c>
      <c r="AB903" s="2">
        <v>23</v>
      </c>
      <c r="AC903" s="2">
        <v>0</v>
      </c>
      <c r="AD903" s="2">
        <v>0</v>
      </c>
      <c r="AE903" s="2">
        <v>4</v>
      </c>
      <c r="AF903" s="2">
        <v>11</v>
      </c>
      <c r="AG903" s="2">
        <v>0</v>
      </c>
      <c r="AH903" s="2">
        <v>0</v>
      </c>
      <c r="AI903" s="3">
        <f>IFERROR(F903/E903,"")</f>
        <v>0</v>
      </c>
      <c r="AJ903" s="3">
        <f>IFERROR(G903/F903,"")</f>
        <v>0</v>
      </c>
      <c r="AK903" s="3">
        <f>IFERROR(I903/H903,0)</f>
        <v>0</v>
      </c>
      <c r="AL903" s="3">
        <f>IFERROR(J903/H903,0)</f>
        <v>0</v>
      </c>
      <c r="AM903" s="3">
        <f>IFERROR(K903/H903,0)</f>
        <v>0</v>
      </c>
      <c r="AN903" s="3">
        <f>IFERROR(L903/H903,0)</f>
        <v>0</v>
      </c>
      <c r="AO903" s="3">
        <f>IFERROR(M903/H903,0)</f>
        <v>0</v>
      </c>
      <c r="AP903" s="3">
        <f>IFERROR(N903/H903,0)</f>
        <v>0</v>
      </c>
      <c r="AQ903" s="3">
        <f>IFERROR(O903/H903,0)</f>
        <v>0</v>
      </c>
      <c r="AR903" s="3">
        <f>IFERROR(P903/H903,0)</f>
        <v>0</v>
      </c>
      <c r="AS903" s="3">
        <f>IFERROR(Q903/H903,0)</f>
        <v>0</v>
      </c>
      <c r="AT903" s="3">
        <f>IFERROR(R903/H903,0)</f>
        <v>0</v>
      </c>
      <c r="AU903" s="3">
        <f>IFERROR(S903/H903,0)</f>
        <v>0</v>
      </c>
      <c r="AV903" s="3">
        <f>IFERROR(T903/H903,0)</f>
        <v>0</v>
      </c>
      <c r="AW903" s="3">
        <f>IFERROR(U903/H903,0)</f>
        <v>0</v>
      </c>
      <c r="AX903" s="3">
        <f>IFERROR(V903/H903,0)</f>
        <v>0</v>
      </c>
      <c r="AY903" s="3">
        <f>IFERROR(W903/H903,0)</f>
        <v>0</v>
      </c>
      <c r="AZ903" s="3">
        <f>IFERROR(X903/H903,0)</f>
        <v>0</v>
      </c>
      <c r="BA903" s="3">
        <f>IFERROR(Y903/H903,0)</f>
        <v>0</v>
      </c>
      <c r="BB903" s="3">
        <f>IFERROR(Z903/H903,0)</f>
        <v>0</v>
      </c>
      <c r="BC903" s="3">
        <f>IFERROR(AA903/H903,0)</f>
        <v>0</v>
      </c>
      <c r="BD903" s="3">
        <f>IFERROR(AB903/H903,0)</f>
        <v>0</v>
      </c>
      <c r="BE903" s="3">
        <f>IFERROR(AC903/H903,0)</f>
        <v>0</v>
      </c>
      <c r="BF903" s="3">
        <f>IFERROR(AD903/H903,0)</f>
        <v>0</v>
      </c>
      <c r="BG903" s="3">
        <f>IFERROR(AE903/H903,0)</f>
        <v>0</v>
      </c>
      <c r="BH903" s="3">
        <f>IFERROR(AF903/H903,0)</f>
        <v>0</v>
      </c>
      <c r="BI903" s="3">
        <f>IFERROR(AG903/H903,0)</f>
        <v>0</v>
      </c>
      <c r="BJ903" s="3">
        <f>IFERROR(AH903/H903,0)</f>
        <v>0</v>
      </c>
    </row>
    <row r="904" spans="2:62">
      <c r="B904">
        <v>367</v>
      </c>
      <c r="C904" t="s">
        <v>1001</v>
      </c>
      <c r="D904" t="b">
        <v>0</v>
      </c>
      <c r="E904" s="2">
        <v>553</v>
      </c>
      <c r="F904" s="2">
        <v>419</v>
      </c>
      <c r="G904" s="2">
        <v>3</v>
      </c>
      <c r="H904" s="2">
        <v>416</v>
      </c>
      <c r="I904" s="2">
        <v>72</v>
      </c>
      <c r="J904" s="2">
        <v>1</v>
      </c>
      <c r="K904" s="2">
        <v>0</v>
      </c>
      <c r="L904" s="2">
        <v>0</v>
      </c>
      <c r="M904" s="2">
        <v>0</v>
      </c>
      <c r="N904" s="2">
        <v>0</v>
      </c>
      <c r="O904" s="2">
        <v>29</v>
      </c>
      <c r="P904" s="2">
        <v>0</v>
      </c>
      <c r="Q904" s="2">
        <v>0</v>
      </c>
      <c r="R904" s="2">
        <v>0</v>
      </c>
      <c r="S904" s="2">
        <v>0</v>
      </c>
      <c r="T904" s="2">
        <v>51</v>
      </c>
      <c r="U904" s="2">
        <v>1</v>
      </c>
      <c r="V904" s="2">
        <v>196</v>
      </c>
      <c r="W904" s="2">
        <v>11</v>
      </c>
      <c r="X904" s="2">
        <v>0</v>
      </c>
      <c r="Y904" s="2">
        <v>0</v>
      </c>
      <c r="Z904" s="2">
        <v>0</v>
      </c>
      <c r="AA904" s="2">
        <v>0</v>
      </c>
      <c r="AB904" s="2">
        <v>28</v>
      </c>
      <c r="AC904" s="2">
        <v>0</v>
      </c>
      <c r="AD904" s="2">
        <v>0</v>
      </c>
      <c r="AE904" s="2">
        <v>0</v>
      </c>
      <c r="AF904" s="2">
        <v>4</v>
      </c>
      <c r="AG904" s="2">
        <v>0</v>
      </c>
      <c r="AH904" s="2">
        <v>23</v>
      </c>
      <c r="AI904" s="3">
        <f>IFERROR(F904/E904,"")</f>
        <v>0</v>
      </c>
      <c r="AJ904" s="3">
        <f>IFERROR(G904/F904,"")</f>
        <v>0</v>
      </c>
      <c r="AK904" s="3">
        <f>IFERROR(I904/H904,0)</f>
        <v>0</v>
      </c>
      <c r="AL904" s="3">
        <f>IFERROR(J904/H904,0)</f>
        <v>0</v>
      </c>
      <c r="AM904" s="3">
        <f>IFERROR(K904/H904,0)</f>
        <v>0</v>
      </c>
      <c r="AN904" s="3">
        <f>IFERROR(L904/H904,0)</f>
        <v>0</v>
      </c>
      <c r="AO904" s="3">
        <f>IFERROR(M904/H904,0)</f>
        <v>0</v>
      </c>
      <c r="AP904" s="3">
        <f>IFERROR(N904/H904,0)</f>
        <v>0</v>
      </c>
      <c r="AQ904" s="3">
        <f>IFERROR(O904/H904,0)</f>
        <v>0</v>
      </c>
      <c r="AR904" s="3">
        <f>IFERROR(P904/H904,0)</f>
        <v>0</v>
      </c>
      <c r="AS904" s="3">
        <f>IFERROR(Q904/H904,0)</f>
        <v>0</v>
      </c>
      <c r="AT904" s="3">
        <f>IFERROR(R904/H904,0)</f>
        <v>0</v>
      </c>
      <c r="AU904" s="3">
        <f>IFERROR(S904/H904,0)</f>
        <v>0</v>
      </c>
      <c r="AV904" s="3">
        <f>IFERROR(T904/H904,0)</f>
        <v>0</v>
      </c>
      <c r="AW904" s="3">
        <f>IFERROR(U904/H904,0)</f>
        <v>0</v>
      </c>
      <c r="AX904" s="3">
        <f>IFERROR(V904/H904,0)</f>
        <v>0</v>
      </c>
      <c r="AY904" s="3">
        <f>IFERROR(W904/H904,0)</f>
        <v>0</v>
      </c>
      <c r="AZ904" s="3">
        <f>IFERROR(X904/H904,0)</f>
        <v>0</v>
      </c>
      <c r="BA904" s="3">
        <f>IFERROR(Y904/H904,0)</f>
        <v>0</v>
      </c>
      <c r="BB904" s="3">
        <f>IFERROR(Z904/H904,0)</f>
        <v>0</v>
      </c>
      <c r="BC904" s="3">
        <f>IFERROR(AA904/H904,0)</f>
        <v>0</v>
      </c>
      <c r="BD904" s="3">
        <f>IFERROR(AB904/H904,0)</f>
        <v>0</v>
      </c>
      <c r="BE904" s="3">
        <f>IFERROR(AC904/H904,0)</f>
        <v>0</v>
      </c>
      <c r="BF904" s="3">
        <f>IFERROR(AD904/H904,0)</f>
        <v>0</v>
      </c>
      <c r="BG904" s="3">
        <f>IFERROR(AE904/H904,0)</f>
        <v>0</v>
      </c>
      <c r="BH904" s="3">
        <f>IFERROR(AF904/H904,0)</f>
        <v>0</v>
      </c>
      <c r="BI904" s="3">
        <f>IFERROR(AG904/H904,0)</f>
        <v>0</v>
      </c>
      <c r="BJ904" s="3">
        <f>IFERROR(AH904/H904,0)</f>
        <v>0</v>
      </c>
    </row>
    <row r="905" spans="2:62">
      <c r="B905">
        <v>270</v>
      </c>
      <c r="C905" t="s">
        <v>1002</v>
      </c>
      <c r="D905" t="b">
        <v>0</v>
      </c>
      <c r="E905" s="2">
        <v>841</v>
      </c>
      <c r="F905" s="2">
        <v>541</v>
      </c>
      <c r="G905" s="2">
        <v>1</v>
      </c>
      <c r="H905" s="2">
        <v>540</v>
      </c>
      <c r="I905" s="2">
        <v>323</v>
      </c>
      <c r="J905" s="2">
        <v>0</v>
      </c>
      <c r="K905" s="2">
        <v>0</v>
      </c>
      <c r="L905" s="2">
        <v>0</v>
      </c>
      <c r="M905" s="2">
        <v>0</v>
      </c>
      <c r="N905" s="2">
        <v>0</v>
      </c>
      <c r="O905" s="2">
        <v>5</v>
      </c>
      <c r="P905" s="2">
        <v>0</v>
      </c>
      <c r="Q905" s="2">
        <v>0</v>
      </c>
      <c r="R905" s="2">
        <v>0</v>
      </c>
      <c r="S905" s="2">
        <v>0</v>
      </c>
      <c r="T905" s="2">
        <v>11</v>
      </c>
      <c r="U905" s="2">
        <v>14</v>
      </c>
      <c r="V905" s="2">
        <v>13</v>
      </c>
      <c r="W905" s="2">
        <v>137</v>
      </c>
      <c r="X905" s="2">
        <v>0</v>
      </c>
      <c r="Y905" s="2">
        <v>0</v>
      </c>
      <c r="Z905" s="2">
        <v>0</v>
      </c>
      <c r="AA905" s="2">
        <v>0</v>
      </c>
      <c r="AB905" s="2">
        <v>18</v>
      </c>
      <c r="AC905" s="2">
        <v>1</v>
      </c>
      <c r="AD905" s="2">
        <v>0</v>
      </c>
      <c r="AE905" s="2">
        <v>13</v>
      </c>
      <c r="AF905" s="2">
        <v>1</v>
      </c>
      <c r="AG905" s="2">
        <v>1</v>
      </c>
      <c r="AH905" s="2">
        <v>3</v>
      </c>
      <c r="AI905" s="3">
        <f>IFERROR(F905/E905,"")</f>
        <v>0</v>
      </c>
      <c r="AJ905" s="3">
        <f>IFERROR(G905/F905,"")</f>
        <v>0</v>
      </c>
      <c r="AK905" s="3">
        <f>IFERROR(I905/H905,0)</f>
        <v>0</v>
      </c>
      <c r="AL905" s="3">
        <f>IFERROR(J905/H905,0)</f>
        <v>0</v>
      </c>
      <c r="AM905" s="3">
        <f>IFERROR(K905/H905,0)</f>
        <v>0</v>
      </c>
      <c r="AN905" s="3">
        <f>IFERROR(L905/H905,0)</f>
        <v>0</v>
      </c>
      <c r="AO905" s="3">
        <f>IFERROR(M905/H905,0)</f>
        <v>0</v>
      </c>
      <c r="AP905" s="3">
        <f>IFERROR(N905/H905,0)</f>
        <v>0</v>
      </c>
      <c r="AQ905" s="3">
        <f>IFERROR(O905/H905,0)</f>
        <v>0</v>
      </c>
      <c r="AR905" s="3">
        <f>IFERROR(P905/H905,0)</f>
        <v>0</v>
      </c>
      <c r="AS905" s="3">
        <f>IFERROR(Q905/H905,0)</f>
        <v>0</v>
      </c>
      <c r="AT905" s="3">
        <f>IFERROR(R905/H905,0)</f>
        <v>0</v>
      </c>
      <c r="AU905" s="3">
        <f>IFERROR(S905/H905,0)</f>
        <v>0</v>
      </c>
      <c r="AV905" s="3">
        <f>IFERROR(T905/H905,0)</f>
        <v>0</v>
      </c>
      <c r="AW905" s="3">
        <f>IFERROR(U905/H905,0)</f>
        <v>0</v>
      </c>
      <c r="AX905" s="3">
        <f>IFERROR(V905/H905,0)</f>
        <v>0</v>
      </c>
      <c r="AY905" s="3">
        <f>IFERROR(W905/H905,0)</f>
        <v>0</v>
      </c>
      <c r="AZ905" s="3">
        <f>IFERROR(X905/H905,0)</f>
        <v>0</v>
      </c>
      <c r="BA905" s="3">
        <f>IFERROR(Y905/H905,0)</f>
        <v>0</v>
      </c>
      <c r="BB905" s="3">
        <f>IFERROR(Z905/H905,0)</f>
        <v>0</v>
      </c>
      <c r="BC905" s="3">
        <f>IFERROR(AA905/H905,0)</f>
        <v>0</v>
      </c>
      <c r="BD905" s="3">
        <f>IFERROR(AB905/H905,0)</f>
        <v>0</v>
      </c>
      <c r="BE905" s="3">
        <f>IFERROR(AC905/H905,0)</f>
        <v>0</v>
      </c>
      <c r="BF905" s="3">
        <f>IFERROR(AD905/H905,0)</f>
        <v>0</v>
      </c>
      <c r="BG905" s="3">
        <f>IFERROR(AE905/H905,0)</f>
        <v>0</v>
      </c>
      <c r="BH905" s="3">
        <f>IFERROR(AF905/H905,0)</f>
        <v>0</v>
      </c>
      <c r="BI905" s="3">
        <f>IFERROR(AG905/H905,0)</f>
        <v>0</v>
      </c>
      <c r="BJ905" s="3">
        <f>IFERROR(AH905/H905,0)</f>
        <v>0</v>
      </c>
    </row>
    <row r="906" spans="2:62">
      <c r="B906">
        <v>676</v>
      </c>
      <c r="C906" t="s">
        <v>1003</v>
      </c>
      <c r="D906" t="b">
        <v>0</v>
      </c>
      <c r="E906" s="2">
        <v>336</v>
      </c>
      <c r="F906" s="2">
        <v>224</v>
      </c>
      <c r="G906" s="2">
        <v>1</v>
      </c>
      <c r="H906" s="2">
        <v>223</v>
      </c>
      <c r="I906" s="2">
        <v>143</v>
      </c>
      <c r="J906" s="2">
        <v>0</v>
      </c>
      <c r="K906" s="2">
        <v>0</v>
      </c>
      <c r="L906" s="2">
        <v>0</v>
      </c>
      <c r="M906" s="2">
        <v>0</v>
      </c>
      <c r="N906" s="2">
        <v>0</v>
      </c>
      <c r="O906" s="2">
        <v>3</v>
      </c>
      <c r="P906" s="2">
        <v>0</v>
      </c>
      <c r="Q906" s="2">
        <v>0</v>
      </c>
      <c r="R906" s="2">
        <v>0</v>
      </c>
      <c r="S906" s="2">
        <v>0</v>
      </c>
      <c r="T906" s="2">
        <v>12</v>
      </c>
      <c r="U906" s="2">
        <v>3</v>
      </c>
      <c r="V906" s="2">
        <v>27</v>
      </c>
      <c r="W906" s="2">
        <v>13</v>
      </c>
      <c r="X906" s="2">
        <v>1</v>
      </c>
      <c r="Y906" s="2">
        <v>0</v>
      </c>
      <c r="Z906" s="2">
        <v>0</v>
      </c>
      <c r="AA906" s="2">
        <v>1</v>
      </c>
      <c r="AB906" s="2">
        <v>17</v>
      </c>
      <c r="AC906" s="2">
        <v>0</v>
      </c>
      <c r="AD906" s="2">
        <v>2</v>
      </c>
      <c r="AE906" s="2">
        <v>1</v>
      </c>
      <c r="AF906" s="2">
        <v>0</v>
      </c>
      <c r="AG906" s="2">
        <v>0</v>
      </c>
      <c r="AH906" s="2">
        <v>0</v>
      </c>
      <c r="AI906" s="3">
        <f>IFERROR(F906/E906,"")</f>
        <v>0</v>
      </c>
      <c r="AJ906" s="3">
        <f>IFERROR(G906/F906,"")</f>
        <v>0</v>
      </c>
      <c r="AK906" s="3">
        <f>IFERROR(I906/H906,0)</f>
        <v>0</v>
      </c>
      <c r="AL906" s="3">
        <f>IFERROR(J906/H906,0)</f>
        <v>0</v>
      </c>
      <c r="AM906" s="3">
        <f>IFERROR(K906/H906,0)</f>
        <v>0</v>
      </c>
      <c r="AN906" s="3">
        <f>IFERROR(L906/H906,0)</f>
        <v>0</v>
      </c>
      <c r="AO906" s="3">
        <f>IFERROR(M906/H906,0)</f>
        <v>0</v>
      </c>
      <c r="AP906" s="3">
        <f>IFERROR(N906/H906,0)</f>
        <v>0</v>
      </c>
      <c r="AQ906" s="3">
        <f>IFERROR(O906/H906,0)</f>
        <v>0</v>
      </c>
      <c r="AR906" s="3">
        <f>IFERROR(P906/H906,0)</f>
        <v>0</v>
      </c>
      <c r="AS906" s="3">
        <f>IFERROR(Q906/H906,0)</f>
        <v>0</v>
      </c>
      <c r="AT906" s="3">
        <f>IFERROR(R906/H906,0)</f>
        <v>0</v>
      </c>
      <c r="AU906" s="3">
        <f>IFERROR(S906/H906,0)</f>
        <v>0</v>
      </c>
      <c r="AV906" s="3">
        <f>IFERROR(T906/H906,0)</f>
        <v>0</v>
      </c>
      <c r="AW906" s="3">
        <f>IFERROR(U906/H906,0)</f>
        <v>0</v>
      </c>
      <c r="AX906" s="3">
        <f>IFERROR(V906/H906,0)</f>
        <v>0</v>
      </c>
      <c r="AY906" s="3">
        <f>IFERROR(W906/H906,0)</f>
        <v>0</v>
      </c>
      <c r="AZ906" s="3">
        <f>IFERROR(X906/H906,0)</f>
        <v>0</v>
      </c>
      <c r="BA906" s="3">
        <f>IFERROR(Y906/H906,0)</f>
        <v>0</v>
      </c>
      <c r="BB906" s="3">
        <f>IFERROR(Z906/H906,0)</f>
        <v>0</v>
      </c>
      <c r="BC906" s="3">
        <f>IFERROR(AA906/H906,0)</f>
        <v>0</v>
      </c>
      <c r="BD906" s="3">
        <f>IFERROR(AB906/H906,0)</f>
        <v>0</v>
      </c>
      <c r="BE906" s="3">
        <f>IFERROR(AC906/H906,0)</f>
        <v>0</v>
      </c>
      <c r="BF906" s="3">
        <f>IFERROR(AD906/H906,0)</f>
        <v>0</v>
      </c>
      <c r="BG906" s="3">
        <f>IFERROR(AE906/H906,0)</f>
        <v>0</v>
      </c>
      <c r="BH906" s="3">
        <f>IFERROR(AF906/H906,0)</f>
        <v>0</v>
      </c>
      <c r="BI906" s="3">
        <f>IFERROR(AG906/H906,0)</f>
        <v>0</v>
      </c>
      <c r="BJ906" s="3">
        <f>IFERROR(AH906/H906,0)</f>
        <v>0</v>
      </c>
    </row>
    <row r="907" spans="2:62">
      <c r="B907">
        <v>157</v>
      </c>
      <c r="C907" t="s">
        <v>1004</v>
      </c>
      <c r="D907" t="b">
        <v>0</v>
      </c>
      <c r="E907" s="2">
        <v>1008</v>
      </c>
      <c r="F907" s="2">
        <v>845</v>
      </c>
      <c r="G907" s="2">
        <v>1</v>
      </c>
      <c r="H907" s="2">
        <v>844</v>
      </c>
      <c r="I907" s="2">
        <v>503</v>
      </c>
      <c r="J907" s="2">
        <v>2</v>
      </c>
      <c r="K907" s="2">
        <v>2</v>
      </c>
      <c r="L907" s="2">
        <v>0</v>
      </c>
      <c r="M907" s="2">
        <v>0</v>
      </c>
      <c r="N907" s="2">
        <v>0</v>
      </c>
      <c r="O907" s="2">
        <v>23</v>
      </c>
      <c r="P907" s="2">
        <v>0</v>
      </c>
      <c r="Q907" s="2">
        <v>0</v>
      </c>
      <c r="R907" s="2">
        <v>0</v>
      </c>
      <c r="S907" s="2">
        <v>0</v>
      </c>
      <c r="T907" s="2">
        <v>21</v>
      </c>
      <c r="U907" s="2">
        <v>8</v>
      </c>
      <c r="V907" s="2">
        <v>60</v>
      </c>
      <c r="W907" s="2">
        <v>72</v>
      </c>
      <c r="X907" s="2">
        <v>0</v>
      </c>
      <c r="Y907" s="2">
        <v>0</v>
      </c>
      <c r="Z907" s="2">
        <v>0</v>
      </c>
      <c r="AA907" s="2">
        <v>0</v>
      </c>
      <c r="AB907" s="2">
        <v>148</v>
      </c>
      <c r="AC907" s="2">
        <v>0</v>
      </c>
      <c r="AD907" s="2">
        <v>0</v>
      </c>
      <c r="AE907" s="2">
        <v>2</v>
      </c>
      <c r="AF907" s="2">
        <v>2</v>
      </c>
      <c r="AG907" s="2">
        <v>1</v>
      </c>
      <c r="AH907" s="2">
        <v>0</v>
      </c>
      <c r="AI907" s="3">
        <f>IFERROR(F907/E907,"")</f>
        <v>0</v>
      </c>
      <c r="AJ907" s="3">
        <f>IFERROR(G907/F907,"")</f>
        <v>0</v>
      </c>
      <c r="AK907" s="3">
        <f>IFERROR(I907/H907,0)</f>
        <v>0</v>
      </c>
      <c r="AL907" s="3">
        <f>IFERROR(J907/H907,0)</f>
        <v>0</v>
      </c>
      <c r="AM907" s="3">
        <f>IFERROR(K907/H907,0)</f>
        <v>0</v>
      </c>
      <c r="AN907" s="3">
        <f>IFERROR(L907/H907,0)</f>
        <v>0</v>
      </c>
      <c r="AO907" s="3">
        <f>IFERROR(M907/H907,0)</f>
        <v>0</v>
      </c>
      <c r="AP907" s="3">
        <f>IFERROR(N907/H907,0)</f>
        <v>0</v>
      </c>
      <c r="AQ907" s="3">
        <f>IFERROR(O907/H907,0)</f>
        <v>0</v>
      </c>
      <c r="AR907" s="3">
        <f>IFERROR(P907/H907,0)</f>
        <v>0</v>
      </c>
      <c r="AS907" s="3">
        <f>IFERROR(Q907/H907,0)</f>
        <v>0</v>
      </c>
      <c r="AT907" s="3">
        <f>IFERROR(R907/H907,0)</f>
        <v>0</v>
      </c>
      <c r="AU907" s="3">
        <f>IFERROR(S907/H907,0)</f>
        <v>0</v>
      </c>
      <c r="AV907" s="3">
        <f>IFERROR(T907/H907,0)</f>
        <v>0</v>
      </c>
      <c r="AW907" s="3">
        <f>IFERROR(U907/H907,0)</f>
        <v>0</v>
      </c>
      <c r="AX907" s="3">
        <f>IFERROR(V907/H907,0)</f>
        <v>0</v>
      </c>
      <c r="AY907" s="3">
        <f>IFERROR(W907/H907,0)</f>
        <v>0</v>
      </c>
      <c r="AZ907" s="3">
        <f>IFERROR(X907/H907,0)</f>
        <v>0</v>
      </c>
      <c r="BA907" s="3">
        <f>IFERROR(Y907/H907,0)</f>
        <v>0</v>
      </c>
      <c r="BB907" s="3">
        <f>IFERROR(Z907/H907,0)</f>
        <v>0</v>
      </c>
      <c r="BC907" s="3">
        <f>IFERROR(AA907/H907,0)</f>
        <v>0</v>
      </c>
      <c r="BD907" s="3">
        <f>IFERROR(AB907/H907,0)</f>
        <v>0</v>
      </c>
      <c r="BE907" s="3">
        <f>IFERROR(AC907/H907,0)</f>
        <v>0</v>
      </c>
      <c r="BF907" s="3">
        <f>IFERROR(AD907/H907,0)</f>
        <v>0</v>
      </c>
      <c r="BG907" s="3">
        <f>IFERROR(AE907/H907,0)</f>
        <v>0</v>
      </c>
      <c r="BH907" s="3">
        <f>IFERROR(AF907/H907,0)</f>
        <v>0</v>
      </c>
      <c r="BI907" s="3">
        <f>IFERROR(AG907/H907,0)</f>
        <v>0</v>
      </c>
      <c r="BJ907" s="3">
        <f>IFERROR(AH907/H907,0)</f>
        <v>0</v>
      </c>
    </row>
    <row r="908" spans="2:62">
      <c r="B908">
        <v>4503</v>
      </c>
      <c r="C908" t="s">
        <v>1005</v>
      </c>
      <c r="D908" t="b">
        <v>0</v>
      </c>
      <c r="E908" s="2">
        <v>238</v>
      </c>
      <c r="F908" s="2">
        <v>155</v>
      </c>
      <c r="G908" s="2">
        <v>1</v>
      </c>
      <c r="H908" s="2">
        <v>154</v>
      </c>
      <c r="I908" s="2">
        <v>68</v>
      </c>
      <c r="J908" s="2">
        <v>0</v>
      </c>
      <c r="K908" s="2">
        <v>0</v>
      </c>
      <c r="L908" s="2">
        <v>0</v>
      </c>
      <c r="M908" s="2">
        <v>0</v>
      </c>
      <c r="N908" s="2">
        <v>0</v>
      </c>
      <c r="O908" s="2">
        <v>9</v>
      </c>
      <c r="P908" s="2">
        <v>0</v>
      </c>
      <c r="Q908" s="2">
        <v>0</v>
      </c>
      <c r="R908" s="2">
        <v>0</v>
      </c>
      <c r="S908" s="2">
        <v>0</v>
      </c>
      <c r="T908" s="2">
        <v>5</v>
      </c>
      <c r="U908" s="2">
        <v>6</v>
      </c>
      <c r="V908" s="2">
        <v>13</v>
      </c>
      <c r="W908" s="2">
        <v>8</v>
      </c>
      <c r="X908" s="2">
        <v>0</v>
      </c>
      <c r="Y908" s="2">
        <v>0</v>
      </c>
      <c r="Z908" s="2">
        <v>0</v>
      </c>
      <c r="AA908" s="2">
        <v>0</v>
      </c>
      <c r="AB908" s="2">
        <v>36</v>
      </c>
      <c r="AC908" s="2">
        <v>0</v>
      </c>
      <c r="AD908" s="2">
        <v>0</v>
      </c>
      <c r="AE908" s="2">
        <v>8</v>
      </c>
      <c r="AF908" s="2">
        <v>0</v>
      </c>
      <c r="AG908" s="2">
        <v>1</v>
      </c>
      <c r="AH908" s="2">
        <v>0</v>
      </c>
      <c r="AI908" s="3">
        <f>IFERROR(F908/E908,"")</f>
        <v>0</v>
      </c>
      <c r="AJ908" s="3">
        <f>IFERROR(G908/F908,"")</f>
        <v>0</v>
      </c>
      <c r="AK908" s="3">
        <f>IFERROR(I908/H908,0)</f>
        <v>0</v>
      </c>
      <c r="AL908" s="3">
        <f>IFERROR(J908/H908,0)</f>
        <v>0</v>
      </c>
      <c r="AM908" s="3">
        <f>IFERROR(K908/H908,0)</f>
        <v>0</v>
      </c>
      <c r="AN908" s="3">
        <f>IFERROR(L908/H908,0)</f>
        <v>0</v>
      </c>
      <c r="AO908" s="3">
        <f>IFERROR(M908/H908,0)</f>
        <v>0</v>
      </c>
      <c r="AP908" s="3">
        <f>IFERROR(N908/H908,0)</f>
        <v>0</v>
      </c>
      <c r="AQ908" s="3">
        <f>IFERROR(O908/H908,0)</f>
        <v>0</v>
      </c>
      <c r="AR908" s="3">
        <f>IFERROR(P908/H908,0)</f>
        <v>0</v>
      </c>
      <c r="AS908" s="3">
        <f>IFERROR(Q908/H908,0)</f>
        <v>0</v>
      </c>
      <c r="AT908" s="3">
        <f>IFERROR(R908/H908,0)</f>
        <v>0</v>
      </c>
      <c r="AU908" s="3">
        <f>IFERROR(S908/H908,0)</f>
        <v>0</v>
      </c>
      <c r="AV908" s="3">
        <f>IFERROR(T908/H908,0)</f>
        <v>0</v>
      </c>
      <c r="AW908" s="3">
        <f>IFERROR(U908/H908,0)</f>
        <v>0</v>
      </c>
      <c r="AX908" s="3">
        <f>IFERROR(V908/H908,0)</f>
        <v>0</v>
      </c>
      <c r="AY908" s="3">
        <f>IFERROR(W908/H908,0)</f>
        <v>0</v>
      </c>
      <c r="AZ908" s="3">
        <f>IFERROR(X908/H908,0)</f>
        <v>0</v>
      </c>
      <c r="BA908" s="3">
        <f>IFERROR(Y908/H908,0)</f>
        <v>0</v>
      </c>
      <c r="BB908" s="3">
        <f>IFERROR(Z908/H908,0)</f>
        <v>0</v>
      </c>
      <c r="BC908" s="3">
        <f>IFERROR(AA908/H908,0)</f>
        <v>0</v>
      </c>
      <c r="BD908" s="3">
        <f>IFERROR(AB908/H908,0)</f>
        <v>0</v>
      </c>
      <c r="BE908" s="3">
        <f>IFERROR(AC908/H908,0)</f>
        <v>0</v>
      </c>
      <c r="BF908" s="3">
        <f>IFERROR(AD908/H908,0)</f>
        <v>0</v>
      </c>
      <c r="BG908" s="3">
        <f>IFERROR(AE908/H908,0)</f>
        <v>0</v>
      </c>
      <c r="BH908" s="3">
        <f>IFERROR(AF908/H908,0)</f>
        <v>0</v>
      </c>
      <c r="BI908" s="3">
        <f>IFERROR(AG908/H908,0)</f>
        <v>0</v>
      </c>
      <c r="BJ908" s="3">
        <f>IFERROR(AH908/H908,0)</f>
        <v>0</v>
      </c>
    </row>
    <row r="909" spans="2:62">
      <c r="B909">
        <v>1320</v>
      </c>
      <c r="C909" t="s">
        <v>1006</v>
      </c>
      <c r="D909" t="b">
        <v>0</v>
      </c>
      <c r="E909" s="2">
        <v>159</v>
      </c>
      <c r="F909" s="2">
        <v>109</v>
      </c>
      <c r="G909" s="2">
        <v>1</v>
      </c>
      <c r="H909" s="2">
        <v>108</v>
      </c>
      <c r="I909" s="2">
        <v>0</v>
      </c>
      <c r="J909" s="2">
        <v>0</v>
      </c>
      <c r="K909" s="2">
        <v>87</v>
      </c>
      <c r="L909" s="2">
        <v>0</v>
      </c>
      <c r="M909" s="2">
        <v>0</v>
      </c>
      <c r="N909" s="2">
        <v>0</v>
      </c>
      <c r="O909" s="2">
        <v>1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2">
        <v>1</v>
      </c>
      <c r="X909" s="2">
        <v>0</v>
      </c>
      <c r="Y909" s="2">
        <v>0</v>
      </c>
      <c r="Z909" s="2">
        <v>0</v>
      </c>
      <c r="AA909" s="2">
        <v>3</v>
      </c>
      <c r="AB909" s="2">
        <v>0</v>
      </c>
      <c r="AC909" s="2">
        <v>0</v>
      </c>
      <c r="AD909" s="2">
        <v>0</v>
      </c>
      <c r="AE909" s="2">
        <v>0</v>
      </c>
      <c r="AF909" s="2">
        <v>0</v>
      </c>
      <c r="AG909" s="2">
        <v>0</v>
      </c>
      <c r="AH909" s="2">
        <v>16</v>
      </c>
      <c r="AI909" s="3">
        <f>IFERROR(F909/E909,"")</f>
        <v>0</v>
      </c>
      <c r="AJ909" s="3">
        <f>IFERROR(G909/F909,"")</f>
        <v>0</v>
      </c>
      <c r="AK909" s="3">
        <f>IFERROR(I909/H909,0)</f>
        <v>0</v>
      </c>
      <c r="AL909" s="3">
        <f>IFERROR(J909/H909,0)</f>
        <v>0</v>
      </c>
      <c r="AM909" s="3">
        <f>IFERROR(K909/H909,0)</f>
        <v>0</v>
      </c>
      <c r="AN909" s="3">
        <f>IFERROR(L909/H909,0)</f>
        <v>0</v>
      </c>
      <c r="AO909" s="3">
        <f>IFERROR(M909/H909,0)</f>
        <v>0</v>
      </c>
      <c r="AP909" s="3">
        <f>IFERROR(N909/H909,0)</f>
        <v>0</v>
      </c>
      <c r="AQ909" s="3">
        <f>IFERROR(O909/H909,0)</f>
        <v>0</v>
      </c>
      <c r="AR909" s="3">
        <f>IFERROR(P909/H909,0)</f>
        <v>0</v>
      </c>
      <c r="AS909" s="3">
        <f>IFERROR(Q909/H909,0)</f>
        <v>0</v>
      </c>
      <c r="AT909" s="3">
        <f>IFERROR(R909/H909,0)</f>
        <v>0</v>
      </c>
      <c r="AU909" s="3">
        <f>IFERROR(S909/H909,0)</f>
        <v>0</v>
      </c>
      <c r="AV909" s="3">
        <f>IFERROR(T909/H909,0)</f>
        <v>0</v>
      </c>
      <c r="AW909" s="3">
        <f>IFERROR(U909/H909,0)</f>
        <v>0</v>
      </c>
      <c r="AX909" s="3">
        <f>IFERROR(V909/H909,0)</f>
        <v>0</v>
      </c>
      <c r="AY909" s="3">
        <f>IFERROR(W909/H909,0)</f>
        <v>0</v>
      </c>
      <c r="AZ909" s="3">
        <f>IFERROR(X909/H909,0)</f>
        <v>0</v>
      </c>
      <c r="BA909" s="3">
        <f>IFERROR(Y909/H909,0)</f>
        <v>0</v>
      </c>
      <c r="BB909" s="3">
        <f>IFERROR(Z909/H909,0)</f>
        <v>0</v>
      </c>
      <c r="BC909" s="3">
        <f>IFERROR(AA909/H909,0)</f>
        <v>0</v>
      </c>
      <c r="BD909" s="3">
        <f>IFERROR(AB909/H909,0)</f>
        <v>0</v>
      </c>
      <c r="BE909" s="3">
        <f>IFERROR(AC909/H909,0)</f>
        <v>0</v>
      </c>
      <c r="BF909" s="3">
        <f>IFERROR(AD909/H909,0)</f>
        <v>0</v>
      </c>
      <c r="BG909" s="3">
        <f>IFERROR(AE909/H909,0)</f>
        <v>0</v>
      </c>
      <c r="BH909" s="3">
        <f>IFERROR(AF909/H909,0)</f>
        <v>0</v>
      </c>
      <c r="BI909" s="3">
        <f>IFERROR(AG909/H909,0)</f>
        <v>0</v>
      </c>
      <c r="BJ909" s="3">
        <f>IFERROR(AH909/H909,0)</f>
        <v>0</v>
      </c>
    </row>
    <row r="910" spans="2:62">
      <c r="B910">
        <v>89</v>
      </c>
      <c r="C910" t="s">
        <v>1007</v>
      </c>
      <c r="D910" t="b">
        <v>0</v>
      </c>
      <c r="E910" s="2">
        <v>530</v>
      </c>
      <c r="F910" s="2">
        <v>411</v>
      </c>
      <c r="G910" s="2">
        <v>1</v>
      </c>
      <c r="H910" s="2">
        <v>410</v>
      </c>
      <c r="I910" s="2">
        <v>283</v>
      </c>
      <c r="J910" s="2">
        <v>1</v>
      </c>
      <c r="K910" s="2">
        <v>0</v>
      </c>
      <c r="L910" s="2">
        <v>0</v>
      </c>
      <c r="M910" s="2">
        <v>0</v>
      </c>
      <c r="N910" s="2">
        <v>1</v>
      </c>
      <c r="O910" s="2">
        <v>6</v>
      </c>
      <c r="P910" s="2">
        <v>0</v>
      </c>
      <c r="Q910" s="2">
        <v>0</v>
      </c>
      <c r="R910" s="2">
        <v>0</v>
      </c>
      <c r="S910" s="2">
        <v>0</v>
      </c>
      <c r="T910" s="2">
        <v>12</v>
      </c>
      <c r="U910" s="2">
        <v>4</v>
      </c>
      <c r="V910" s="2">
        <v>29</v>
      </c>
      <c r="W910" s="2">
        <v>30</v>
      </c>
      <c r="X910" s="2">
        <v>20</v>
      </c>
      <c r="Y910" s="2">
        <v>0</v>
      </c>
      <c r="Z910" s="2">
        <v>0</v>
      </c>
      <c r="AA910" s="2">
        <v>0</v>
      </c>
      <c r="AB910" s="2">
        <v>18</v>
      </c>
      <c r="AC910" s="2">
        <v>0</v>
      </c>
      <c r="AD910" s="2">
        <v>0</v>
      </c>
      <c r="AE910" s="2">
        <v>3</v>
      </c>
      <c r="AF910" s="2">
        <v>3</v>
      </c>
      <c r="AG910" s="2">
        <v>0</v>
      </c>
      <c r="AH910" s="2">
        <v>0</v>
      </c>
      <c r="AI910" s="3">
        <f>IFERROR(F910/E910,"")</f>
        <v>0</v>
      </c>
      <c r="AJ910" s="3">
        <f>IFERROR(G910/F910,"")</f>
        <v>0</v>
      </c>
      <c r="AK910" s="3">
        <f>IFERROR(I910/H910,0)</f>
        <v>0</v>
      </c>
      <c r="AL910" s="3">
        <f>IFERROR(J910/H910,0)</f>
        <v>0</v>
      </c>
      <c r="AM910" s="3">
        <f>IFERROR(K910/H910,0)</f>
        <v>0</v>
      </c>
      <c r="AN910" s="3">
        <f>IFERROR(L910/H910,0)</f>
        <v>0</v>
      </c>
      <c r="AO910" s="3">
        <f>IFERROR(M910/H910,0)</f>
        <v>0</v>
      </c>
      <c r="AP910" s="3">
        <f>IFERROR(N910/H910,0)</f>
        <v>0</v>
      </c>
      <c r="AQ910" s="3">
        <f>IFERROR(O910/H910,0)</f>
        <v>0</v>
      </c>
      <c r="AR910" s="3">
        <f>IFERROR(P910/H910,0)</f>
        <v>0</v>
      </c>
      <c r="AS910" s="3">
        <f>IFERROR(Q910/H910,0)</f>
        <v>0</v>
      </c>
      <c r="AT910" s="3">
        <f>IFERROR(R910/H910,0)</f>
        <v>0</v>
      </c>
      <c r="AU910" s="3">
        <f>IFERROR(S910/H910,0)</f>
        <v>0</v>
      </c>
      <c r="AV910" s="3">
        <f>IFERROR(T910/H910,0)</f>
        <v>0</v>
      </c>
      <c r="AW910" s="3">
        <f>IFERROR(U910/H910,0)</f>
        <v>0</v>
      </c>
      <c r="AX910" s="3">
        <f>IFERROR(V910/H910,0)</f>
        <v>0</v>
      </c>
      <c r="AY910" s="3">
        <f>IFERROR(W910/H910,0)</f>
        <v>0</v>
      </c>
      <c r="AZ910" s="3">
        <f>IFERROR(X910/H910,0)</f>
        <v>0</v>
      </c>
      <c r="BA910" s="3">
        <f>IFERROR(Y910/H910,0)</f>
        <v>0</v>
      </c>
      <c r="BB910" s="3">
        <f>IFERROR(Z910/H910,0)</f>
        <v>0</v>
      </c>
      <c r="BC910" s="3">
        <f>IFERROR(AA910/H910,0)</f>
        <v>0</v>
      </c>
      <c r="BD910" s="3">
        <f>IFERROR(AB910/H910,0)</f>
        <v>0</v>
      </c>
      <c r="BE910" s="3">
        <f>IFERROR(AC910/H910,0)</f>
        <v>0</v>
      </c>
      <c r="BF910" s="3">
        <f>IFERROR(AD910/H910,0)</f>
        <v>0</v>
      </c>
      <c r="BG910" s="3">
        <f>IFERROR(AE910/H910,0)</f>
        <v>0</v>
      </c>
      <c r="BH910" s="3">
        <f>IFERROR(AF910/H910,0)</f>
        <v>0</v>
      </c>
      <c r="BI910" s="3">
        <f>IFERROR(AG910/H910,0)</f>
        <v>0</v>
      </c>
      <c r="BJ910" s="3">
        <f>IFERROR(AH910/H910,0)</f>
        <v>0</v>
      </c>
    </row>
    <row r="911" spans="2:62">
      <c r="B911">
        <v>82</v>
      </c>
      <c r="C911" t="s">
        <v>1008</v>
      </c>
      <c r="D911" t="b">
        <v>0</v>
      </c>
      <c r="E911" s="2">
        <v>679</v>
      </c>
      <c r="F911" s="2">
        <v>485</v>
      </c>
      <c r="G911" s="2">
        <v>2</v>
      </c>
      <c r="H911" s="2">
        <v>483</v>
      </c>
      <c r="I911" s="2">
        <v>306</v>
      </c>
      <c r="J911" s="2">
        <v>2</v>
      </c>
      <c r="K911" s="2">
        <v>0</v>
      </c>
      <c r="L911" s="2">
        <v>0</v>
      </c>
      <c r="M911" s="2">
        <v>0</v>
      </c>
      <c r="N911" s="2">
        <v>0</v>
      </c>
      <c r="O911" s="2">
        <v>20</v>
      </c>
      <c r="P911" s="2">
        <v>0</v>
      </c>
      <c r="Q911" s="2">
        <v>0</v>
      </c>
      <c r="R911" s="2">
        <v>0</v>
      </c>
      <c r="S911" s="2">
        <v>0</v>
      </c>
      <c r="T911" s="2">
        <v>23</v>
      </c>
      <c r="U911" s="2">
        <v>8</v>
      </c>
      <c r="V911" s="2">
        <v>29</v>
      </c>
      <c r="W911" s="2">
        <v>36</v>
      </c>
      <c r="X911" s="2">
        <v>0</v>
      </c>
      <c r="Y911" s="2">
        <v>1</v>
      </c>
      <c r="Z911" s="2">
        <v>0</v>
      </c>
      <c r="AA911" s="2">
        <v>0</v>
      </c>
      <c r="AB911" s="2">
        <v>45</v>
      </c>
      <c r="AC911" s="2">
        <v>0</v>
      </c>
      <c r="AD911" s="2">
        <v>0</v>
      </c>
      <c r="AE911" s="2">
        <v>11</v>
      </c>
      <c r="AF911" s="2">
        <v>1</v>
      </c>
      <c r="AG911" s="2">
        <v>1</v>
      </c>
      <c r="AH911" s="2">
        <v>0</v>
      </c>
      <c r="AI911" s="3">
        <f>IFERROR(F911/E911,"")</f>
        <v>0</v>
      </c>
      <c r="AJ911" s="3">
        <f>IFERROR(G911/F911,"")</f>
        <v>0</v>
      </c>
      <c r="AK911" s="3">
        <f>IFERROR(I911/H911,0)</f>
        <v>0</v>
      </c>
      <c r="AL911" s="3">
        <f>IFERROR(J911/H911,0)</f>
        <v>0</v>
      </c>
      <c r="AM911" s="3">
        <f>IFERROR(K911/H911,0)</f>
        <v>0</v>
      </c>
      <c r="AN911" s="3">
        <f>IFERROR(L911/H911,0)</f>
        <v>0</v>
      </c>
      <c r="AO911" s="3">
        <f>IFERROR(M911/H911,0)</f>
        <v>0</v>
      </c>
      <c r="AP911" s="3">
        <f>IFERROR(N911/H911,0)</f>
        <v>0</v>
      </c>
      <c r="AQ911" s="3">
        <f>IFERROR(O911/H911,0)</f>
        <v>0</v>
      </c>
      <c r="AR911" s="3">
        <f>IFERROR(P911/H911,0)</f>
        <v>0</v>
      </c>
      <c r="AS911" s="3">
        <f>IFERROR(Q911/H911,0)</f>
        <v>0</v>
      </c>
      <c r="AT911" s="3">
        <f>IFERROR(R911/H911,0)</f>
        <v>0</v>
      </c>
      <c r="AU911" s="3">
        <f>IFERROR(S911/H911,0)</f>
        <v>0</v>
      </c>
      <c r="AV911" s="3">
        <f>IFERROR(T911/H911,0)</f>
        <v>0</v>
      </c>
      <c r="AW911" s="3">
        <f>IFERROR(U911/H911,0)</f>
        <v>0</v>
      </c>
      <c r="AX911" s="3">
        <f>IFERROR(V911/H911,0)</f>
        <v>0</v>
      </c>
      <c r="AY911" s="3">
        <f>IFERROR(W911/H911,0)</f>
        <v>0</v>
      </c>
      <c r="AZ911" s="3">
        <f>IFERROR(X911/H911,0)</f>
        <v>0</v>
      </c>
      <c r="BA911" s="3">
        <f>IFERROR(Y911/H911,0)</f>
        <v>0</v>
      </c>
      <c r="BB911" s="3">
        <f>IFERROR(Z911/H911,0)</f>
        <v>0</v>
      </c>
      <c r="BC911" s="3">
        <f>IFERROR(AA911/H911,0)</f>
        <v>0</v>
      </c>
      <c r="BD911" s="3">
        <f>IFERROR(AB911/H911,0)</f>
        <v>0</v>
      </c>
      <c r="BE911" s="3">
        <f>IFERROR(AC911/H911,0)</f>
        <v>0</v>
      </c>
      <c r="BF911" s="3">
        <f>IFERROR(AD911/H911,0)</f>
        <v>0</v>
      </c>
      <c r="BG911" s="3">
        <f>IFERROR(AE911/H911,0)</f>
        <v>0</v>
      </c>
      <c r="BH911" s="3">
        <f>IFERROR(AF911/H911,0)</f>
        <v>0</v>
      </c>
      <c r="BI911" s="3">
        <f>IFERROR(AG911/H911,0)</f>
        <v>0</v>
      </c>
      <c r="BJ911" s="3">
        <f>IFERROR(AH911/H911,0)</f>
        <v>0</v>
      </c>
    </row>
    <row r="912" spans="2:62">
      <c r="B912">
        <v>806</v>
      </c>
      <c r="C912" t="s">
        <v>1009</v>
      </c>
      <c r="D912" t="b">
        <v>0</v>
      </c>
      <c r="E912" s="2">
        <v>483</v>
      </c>
      <c r="F912" s="2">
        <v>384</v>
      </c>
      <c r="G912" s="2">
        <v>3</v>
      </c>
      <c r="H912" s="2">
        <v>381</v>
      </c>
      <c r="I912" s="2">
        <v>282</v>
      </c>
      <c r="J912" s="2">
        <v>0</v>
      </c>
      <c r="K912" s="2">
        <v>2</v>
      </c>
      <c r="L912" s="2">
        <v>0</v>
      </c>
      <c r="M912" s="2">
        <v>0</v>
      </c>
      <c r="N912" s="2">
        <v>0</v>
      </c>
      <c r="O912" s="2">
        <v>6</v>
      </c>
      <c r="P912" s="2">
        <v>0</v>
      </c>
      <c r="Q912" s="2">
        <v>0</v>
      </c>
      <c r="R912" s="2">
        <v>0</v>
      </c>
      <c r="S912" s="2">
        <v>0</v>
      </c>
      <c r="T912" s="2">
        <v>18</v>
      </c>
      <c r="U912" s="2">
        <v>2</v>
      </c>
      <c r="V912" s="2">
        <v>13</v>
      </c>
      <c r="W912" s="2">
        <v>24</v>
      </c>
      <c r="X912" s="2">
        <v>0</v>
      </c>
      <c r="Y912" s="2">
        <v>0</v>
      </c>
      <c r="Z912" s="2">
        <v>0</v>
      </c>
      <c r="AA912" s="2">
        <v>0</v>
      </c>
      <c r="AB912" s="2">
        <v>29</v>
      </c>
      <c r="AC912" s="2">
        <v>0</v>
      </c>
      <c r="AD912" s="2">
        <v>0</v>
      </c>
      <c r="AE912" s="2">
        <v>2</v>
      </c>
      <c r="AF912" s="2">
        <v>2</v>
      </c>
      <c r="AG912" s="2">
        <v>0</v>
      </c>
      <c r="AH912" s="2">
        <v>1</v>
      </c>
      <c r="AI912" s="3">
        <f>IFERROR(F912/E912,"")</f>
        <v>0</v>
      </c>
      <c r="AJ912" s="3">
        <f>IFERROR(G912/F912,"")</f>
        <v>0</v>
      </c>
      <c r="AK912" s="3">
        <f>IFERROR(I912/H912,0)</f>
        <v>0</v>
      </c>
      <c r="AL912" s="3">
        <f>IFERROR(J912/H912,0)</f>
        <v>0</v>
      </c>
      <c r="AM912" s="3">
        <f>IFERROR(K912/H912,0)</f>
        <v>0</v>
      </c>
      <c r="AN912" s="3">
        <f>IFERROR(L912/H912,0)</f>
        <v>0</v>
      </c>
      <c r="AO912" s="3">
        <f>IFERROR(M912/H912,0)</f>
        <v>0</v>
      </c>
      <c r="AP912" s="3">
        <f>IFERROR(N912/H912,0)</f>
        <v>0</v>
      </c>
      <c r="AQ912" s="3">
        <f>IFERROR(O912/H912,0)</f>
        <v>0</v>
      </c>
      <c r="AR912" s="3">
        <f>IFERROR(P912/H912,0)</f>
        <v>0</v>
      </c>
      <c r="AS912" s="3">
        <f>IFERROR(Q912/H912,0)</f>
        <v>0</v>
      </c>
      <c r="AT912" s="3">
        <f>IFERROR(R912/H912,0)</f>
        <v>0</v>
      </c>
      <c r="AU912" s="3">
        <f>IFERROR(S912/H912,0)</f>
        <v>0</v>
      </c>
      <c r="AV912" s="3">
        <f>IFERROR(T912/H912,0)</f>
        <v>0</v>
      </c>
      <c r="AW912" s="3">
        <f>IFERROR(U912/H912,0)</f>
        <v>0</v>
      </c>
      <c r="AX912" s="3">
        <f>IFERROR(V912/H912,0)</f>
        <v>0</v>
      </c>
      <c r="AY912" s="3">
        <f>IFERROR(W912/H912,0)</f>
        <v>0</v>
      </c>
      <c r="AZ912" s="3">
        <f>IFERROR(X912/H912,0)</f>
        <v>0</v>
      </c>
      <c r="BA912" s="3">
        <f>IFERROR(Y912/H912,0)</f>
        <v>0</v>
      </c>
      <c r="BB912" s="3">
        <f>IFERROR(Z912/H912,0)</f>
        <v>0</v>
      </c>
      <c r="BC912" s="3">
        <f>IFERROR(AA912/H912,0)</f>
        <v>0</v>
      </c>
      <c r="BD912" s="3">
        <f>IFERROR(AB912/H912,0)</f>
        <v>0</v>
      </c>
      <c r="BE912" s="3">
        <f>IFERROR(AC912/H912,0)</f>
        <v>0</v>
      </c>
      <c r="BF912" s="3">
        <f>IFERROR(AD912/H912,0)</f>
        <v>0</v>
      </c>
      <c r="BG912" s="3">
        <f>IFERROR(AE912/H912,0)</f>
        <v>0</v>
      </c>
      <c r="BH912" s="3">
        <f>IFERROR(AF912/H912,0)</f>
        <v>0</v>
      </c>
      <c r="BI912" s="3">
        <f>IFERROR(AG912/H912,0)</f>
        <v>0</v>
      </c>
      <c r="BJ912" s="3">
        <f>IFERROR(AH912/H912,0)</f>
        <v>0</v>
      </c>
    </row>
    <row r="913" spans="2:62">
      <c r="B913">
        <v>813</v>
      </c>
      <c r="C913" t="s">
        <v>1010</v>
      </c>
      <c r="D913" t="b">
        <v>0</v>
      </c>
      <c r="E913" s="2">
        <v>613</v>
      </c>
      <c r="F913" s="2">
        <v>470</v>
      </c>
      <c r="G913" s="2">
        <v>1</v>
      </c>
      <c r="H913" s="2">
        <v>469</v>
      </c>
      <c r="I913" s="2">
        <v>99</v>
      </c>
      <c r="J913" s="2">
        <v>1</v>
      </c>
      <c r="K913" s="2">
        <v>1</v>
      </c>
      <c r="L913" s="2">
        <v>0</v>
      </c>
      <c r="M913" s="2">
        <v>0</v>
      </c>
      <c r="N913" s="2">
        <v>0</v>
      </c>
      <c r="O913" s="2">
        <v>43</v>
      </c>
      <c r="P913" s="2">
        <v>0</v>
      </c>
      <c r="Q913" s="2">
        <v>0</v>
      </c>
      <c r="R913" s="2">
        <v>0</v>
      </c>
      <c r="S913" s="2">
        <v>0</v>
      </c>
      <c r="T913" s="2">
        <v>47</v>
      </c>
      <c r="U913" s="2">
        <v>9</v>
      </c>
      <c r="V913" s="2">
        <v>170</v>
      </c>
      <c r="W913" s="2">
        <v>11</v>
      </c>
      <c r="X913" s="2">
        <v>0</v>
      </c>
      <c r="Y913" s="2">
        <v>0</v>
      </c>
      <c r="Z913" s="2">
        <v>0</v>
      </c>
      <c r="AA913" s="2">
        <v>1</v>
      </c>
      <c r="AB913" s="2">
        <v>24</v>
      </c>
      <c r="AC913" s="2">
        <v>0</v>
      </c>
      <c r="AD913" s="2">
        <v>0</v>
      </c>
      <c r="AE913" s="2">
        <v>21</v>
      </c>
      <c r="AF913" s="2">
        <v>7</v>
      </c>
      <c r="AG913" s="2">
        <v>1</v>
      </c>
      <c r="AH913" s="2">
        <v>34</v>
      </c>
      <c r="AI913" s="3">
        <f>IFERROR(F913/E913,"")</f>
        <v>0</v>
      </c>
      <c r="AJ913" s="3">
        <f>IFERROR(G913/F913,"")</f>
        <v>0</v>
      </c>
      <c r="AK913" s="3">
        <f>IFERROR(I913/H913,0)</f>
        <v>0</v>
      </c>
      <c r="AL913" s="3">
        <f>IFERROR(J913/H913,0)</f>
        <v>0</v>
      </c>
      <c r="AM913" s="3">
        <f>IFERROR(K913/H913,0)</f>
        <v>0</v>
      </c>
      <c r="AN913" s="3">
        <f>IFERROR(L913/H913,0)</f>
        <v>0</v>
      </c>
      <c r="AO913" s="3">
        <f>IFERROR(M913/H913,0)</f>
        <v>0</v>
      </c>
      <c r="AP913" s="3">
        <f>IFERROR(N913/H913,0)</f>
        <v>0</v>
      </c>
      <c r="AQ913" s="3">
        <f>IFERROR(O913/H913,0)</f>
        <v>0</v>
      </c>
      <c r="AR913" s="3">
        <f>IFERROR(P913/H913,0)</f>
        <v>0</v>
      </c>
      <c r="AS913" s="3">
        <f>IFERROR(Q913/H913,0)</f>
        <v>0</v>
      </c>
      <c r="AT913" s="3">
        <f>IFERROR(R913/H913,0)</f>
        <v>0</v>
      </c>
      <c r="AU913" s="3">
        <f>IFERROR(S913/H913,0)</f>
        <v>0</v>
      </c>
      <c r="AV913" s="3">
        <f>IFERROR(T913/H913,0)</f>
        <v>0</v>
      </c>
      <c r="AW913" s="3">
        <f>IFERROR(U913/H913,0)</f>
        <v>0</v>
      </c>
      <c r="AX913" s="3">
        <f>IFERROR(V913/H913,0)</f>
        <v>0</v>
      </c>
      <c r="AY913" s="3">
        <f>IFERROR(W913/H913,0)</f>
        <v>0</v>
      </c>
      <c r="AZ913" s="3">
        <f>IFERROR(X913/H913,0)</f>
        <v>0</v>
      </c>
      <c r="BA913" s="3">
        <f>IFERROR(Y913/H913,0)</f>
        <v>0</v>
      </c>
      <c r="BB913" s="3">
        <f>IFERROR(Z913/H913,0)</f>
        <v>0</v>
      </c>
      <c r="BC913" s="3">
        <f>IFERROR(AA913/H913,0)</f>
        <v>0</v>
      </c>
      <c r="BD913" s="3">
        <f>IFERROR(AB913/H913,0)</f>
        <v>0</v>
      </c>
      <c r="BE913" s="3">
        <f>IFERROR(AC913/H913,0)</f>
        <v>0</v>
      </c>
      <c r="BF913" s="3">
        <f>IFERROR(AD913/H913,0)</f>
        <v>0</v>
      </c>
      <c r="BG913" s="3">
        <f>IFERROR(AE913/H913,0)</f>
        <v>0</v>
      </c>
      <c r="BH913" s="3">
        <f>IFERROR(AF913/H913,0)</f>
        <v>0</v>
      </c>
      <c r="BI913" s="3">
        <f>IFERROR(AG913/H913,0)</f>
        <v>0</v>
      </c>
      <c r="BJ913" s="3">
        <f>IFERROR(AH913/H913,0)</f>
        <v>0</v>
      </c>
    </row>
    <row r="914" spans="2:62">
      <c r="B914">
        <v>426</v>
      </c>
      <c r="C914" t="s">
        <v>1011</v>
      </c>
      <c r="D914" t="b">
        <v>0</v>
      </c>
      <c r="E914" s="2">
        <v>470</v>
      </c>
      <c r="F914" s="2">
        <v>376</v>
      </c>
      <c r="G914" s="2">
        <v>1</v>
      </c>
      <c r="H914" s="2">
        <v>375</v>
      </c>
      <c r="I914" s="2">
        <v>236</v>
      </c>
      <c r="J914" s="2">
        <v>1</v>
      </c>
      <c r="K914" s="2">
        <v>0</v>
      </c>
      <c r="L914" s="2">
        <v>0</v>
      </c>
      <c r="M914" s="2">
        <v>0</v>
      </c>
      <c r="N914" s="2">
        <v>0</v>
      </c>
      <c r="O914" s="2">
        <v>4</v>
      </c>
      <c r="P914" s="2">
        <v>0</v>
      </c>
      <c r="Q914" s="2">
        <v>0</v>
      </c>
      <c r="R914" s="2">
        <v>0</v>
      </c>
      <c r="S914" s="2">
        <v>0</v>
      </c>
      <c r="T914" s="2">
        <v>19</v>
      </c>
      <c r="U914" s="2">
        <v>13</v>
      </c>
      <c r="V914" s="2">
        <v>16</v>
      </c>
      <c r="W914" s="2">
        <v>34</v>
      </c>
      <c r="X914" s="2">
        <v>0</v>
      </c>
      <c r="Y914" s="2">
        <v>0</v>
      </c>
      <c r="Z914" s="2">
        <v>0</v>
      </c>
      <c r="AA914" s="2">
        <v>0</v>
      </c>
      <c r="AB914" s="2">
        <v>43</v>
      </c>
      <c r="AC914" s="2">
        <v>0</v>
      </c>
      <c r="AD914" s="2">
        <v>2</v>
      </c>
      <c r="AE914" s="2">
        <v>7</v>
      </c>
      <c r="AF914" s="2">
        <v>0</v>
      </c>
      <c r="AG914" s="2">
        <v>0</v>
      </c>
      <c r="AH914" s="2">
        <v>0</v>
      </c>
      <c r="AI914" s="3">
        <f>IFERROR(F914/E914,"")</f>
        <v>0</v>
      </c>
      <c r="AJ914" s="3">
        <f>IFERROR(G914/F914,"")</f>
        <v>0</v>
      </c>
      <c r="AK914" s="3">
        <f>IFERROR(I914/H914,0)</f>
        <v>0</v>
      </c>
      <c r="AL914" s="3">
        <f>IFERROR(J914/H914,0)</f>
        <v>0</v>
      </c>
      <c r="AM914" s="3">
        <f>IFERROR(K914/H914,0)</f>
        <v>0</v>
      </c>
      <c r="AN914" s="3">
        <f>IFERROR(L914/H914,0)</f>
        <v>0</v>
      </c>
      <c r="AO914" s="3">
        <f>IFERROR(M914/H914,0)</f>
        <v>0</v>
      </c>
      <c r="AP914" s="3">
        <f>IFERROR(N914/H914,0)</f>
        <v>0</v>
      </c>
      <c r="AQ914" s="3">
        <f>IFERROR(O914/H914,0)</f>
        <v>0</v>
      </c>
      <c r="AR914" s="3">
        <f>IFERROR(P914/H914,0)</f>
        <v>0</v>
      </c>
      <c r="AS914" s="3">
        <f>IFERROR(Q914/H914,0)</f>
        <v>0</v>
      </c>
      <c r="AT914" s="3">
        <f>IFERROR(R914/H914,0)</f>
        <v>0</v>
      </c>
      <c r="AU914" s="3">
        <f>IFERROR(S914/H914,0)</f>
        <v>0</v>
      </c>
      <c r="AV914" s="3">
        <f>IFERROR(T914/H914,0)</f>
        <v>0</v>
      </c>
      <c r="AW914" s="3">
        <f>IFERROR(U914/H914,0)</f>
        <v>0</v>
      </c>
      <c r="AX914" s="3">
        <f>IFERROR(V914/H914,0)</f>
        <v>0</v>
      </c>
      <c r="AY914" s="3">
        <f>IFERROR(W914/H914,0)</f>
        <v>0</v>
      </c>
      <c r="AZ914" s="3">
        <f>IFERROR(X914/H914,0)</f>
        <v>0</v>
      </c>
      <c r="BA914" s="3">
        <f>IFERROR(Y914/H914,0)</f>
        <v>0</v>
      </c>
      <c r="BB914" s="3">
        <f>IFERROR(Z914/H914,0)</f>
        <v>0</v>
      </c>
      <c r="BC914" s="3">
        <f>IFERROR(AA914/H914,0)</f>
        <v>0</v>
      </c>
      <c r="BD914" s="3">
        <f>IFERROR(AB914/H914,0)</f>
        <v>0</v>
      </c>
      <c r="BE914" s="3">
        <f>IFERROR(AC914/H914,0)</f>
        <v>0</v>
      </c>
      <c r="BF914" s="3">
        <f>IFERROR(AD914/H914,0)</f>
        <v>0</v>
      </c>
      <c r="BG914" s="3">
        <f>IFERROR(AE914/H914,0)</f>
        <v>0</v>
      </c>
      <c r="BH914" s="3">
        <f>IFERROR(AF914/H914,0)</f>
        <v>0</v>
      </c>
      <c r="BI914" s="3">
        <f>IFERROR(AG914/H914,0)</f>
        <v>0</v>
      </c>
      <c r="BJ914" s="3">
        <f>IFERROR(AH914/H914,0)</f>
        <v>0</v>
      </c>
    </row>
    <row r="915" spans="2:62">
      <c r="B915">
        <v>532</v>
      </c>
      <c r="C915" t="s">
        <v>1012</v>
      </c>
      <c r="D915" t="b">
        <v>0</v>
      </c>
      <c r="E915" s="2">
        <v>7717</v>
      </c>
      <c r="F915" s="2">
        <v>5708</v>
      </c>
      <c r="G915" s="2">
        <v>29</v>
      </c>
      <c r="H915" s="2">
        <v>5679</v>
      </c>
      <c r="I915" s="2">
        <v>35</v>
      </c>
      <c r="J915" s="2">
        <v>0</v>
      </c>
      <c r="K915" s="2">
        <v>5394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1</v>
      </c>
      <c r="T915" s="2">
        <v>3</v>
      </c>
      <c r="U915" s="2">
        <v>0</v>
      </c>
      <c r="V915" s="2">
        <v>35</v>
      </c>
      <c r="W915" s="2">
        <v>127</v>
      </c>
      <c r="X915" s="2">
        <v>1</v>
      </c>
      <c r="Y915" s="2">
        <v>0</v>
      </c>
      <c r="Z915" s="2">
        <v>1</v>
      </c>
      <c r="AA915" s="2">
        <v>15</v>
      </c>
      <c r="AB915" s="2">
        <v>1</v>
      </c>
      <c r="AC915" s="2">
        <v>1</v>
      </c>
      <c r="AD915" s="2">
        <v>3</v>
      </c>
      <c r="AE915" s="2">
        <v>2</v>
      </c>
      <c r="AF915" s="2">
        <v>0</v>
      </c>
      <c r="AG915" s="2">
        <v>1</v>
      </c>
      <c r="AH915" s="2">
        <v>59</v>
      </c>
      <c r="AI915" s="3">
        <f>IFERROR(F915/E915,"")</f>
        <v>0</v>
      </c>
      <c r="AJ915" s="3">
        <f>IFERROR(G915/F915,"")</f>
        <v>0</v>
      </c>
      <c r="AK915" s="3">
        <f>IFERROR(I915/H915,0)</f>
        <v>0</v>
      </c>
      <c r="AL915" s="3">
        <f>IFERROR(J915/H915,0)</f>
        <v>0</v>
      </c>
      <c r="AM915" s="3">
        <f>IFERROR(K915/H915,0)</f>
        <v>0</v>
      </c>
      <c r="AN915" s="3">
        <f>IFERROR(L915/H915,0)</f>
        <v>0</v>
      </c>
      <c r="AO915" s="3">
        <f>IFERROR(M915/H915,0)</f>
        <v>0</v>
      </c>
      <c r="AP915" s="3">
        <f>IFERROR(N915/H915,0)</f>
        <v>0</v>
      </c>
      <c r="AQ915" s="3">
        <f>IFERROR(O915/H915,0)</f>
        <v>0</v>
      </c>
      <c r="AR915" s="3">
        <f>IFERROR(P915/H915,0)</f>
        <v>0</v>
      </c>
      <c r="AS915" s="3">
        <f>IFERROR(Q915/H915,0)</f>
        <v>0</v>
      </c>
      <c r="AT915" s="3">
        <f>IFERROR(R915/H915,0)</f>
        <v>0</v>
      </c>
      <c r="AU915" s="3">
        <f>IFERROR(S915/H915,0)</f>
        <v>0</v>
      </c>
      <c r="AV915" s="3">
        <f>IFERROR(T915/H915,0)</f>
        <v>0</v>
      </c>
      <c r="AW915" s="3">
        <f>IFERROR(U915/H915,0)</f>
        <v>0</v>
      </c>
      <c r="AX915" s="3">
        <f>IFERROR(V915/H915,0)</f>
        <v>0</v>
      </c>
      <c r="AY915" s="3">
        <f>IFERROR(W915/H915,0)</f>
        <v>0</v>
      </c>
      <c r="AZ915" s="3">
        <f>IFERROR(X915/H915,0)</f>
        <v>0</v>
      </c>
      <c r="BA915" s="3">
        <f>IFERROR(Y915/H915,0)</f>
        <v>0</v>
      </c>
      <c r="BB915" s="3">
        <f>IFERROR(Z915/H915,0)</f>
        <v>0</v>
      </c>
      <c r="BC915" s="3">
        <f>IFERROR(AA915/H915,0)</f>
        <v>0</v>
      </c>
      <c r="BD915" s="3">
        <f>IFERROR(AB915/H915,0)</f>
        <v>0</v>
      </c>
      <c r="BE915" s="3">
        <f>IFERROR(AC915/H915,0)</f>
        <v>0</v>
      </c>
      <c r="BF915" s="3">
        <f>IFERROR(AD915/H915,0)</f>
        <v>0</v>
      </c>
      <c r="BG915" s="3">
        <f>IFERROR(AE915/H915,0)</f>
        <v>0</v>
      </c>
      <c r="BH915" s="3">
        <f>IFERROR(AF915/H915,0)</f>
        <v>0</v>
      </c>
      <c r="BI915" s="3">
        <f>IFERROR(AG915/H915,0)</f>
        <v>0</v>
      </c>
      <c r="BJ915" s="3">
        <f>IFERROR(AH915/H915,0)</f>
        <v>0</v>
      </c>
    </row>
    <row r="916" spans="2:62">
      <c r="B916">
        <v>521</v>
      </c>
      <c r="C916" t="s">
        <v>1013</v>
      </c>
      <c r="D916" t="b">
        <v>0</v>
      </c>
      <c r="E916" s="2">
        <v>1370</v>
      </c>
      <c r="F916" s="2">
        <v>784</v>
      </c>
      <c r="G916" s="2">
        <v>25</v>
      </c>
      <c r="H916" s="2">
        <v>759</v>
      </c>
      <c r="I916" s="2">
        <v>76</v>
      </c>
      <c r="J916" s="2">
        <v>0</v>
      </c>
      <c r="K916" s="2">
        <v>601</v>
      </c>
      <c r="L916" s="2">
        <v>0</v>
      </c>
      <c r="M916" s="2">
        <v>0</v>
      </c>
      <c r="N916" s="2">
        <v>5</v>
      </c>
      <c r="O916" s="2">
        <v>7</v>
      </c>
      <c r="P916" s="2">
        <v>0</v>
      </c>
      <c r="Q916" s="2">
        <v>2</v>
      </c>
      <c r="R916" s="2">
        <v>0</v>
      </c>
      <c r="S916" s="2">
        <v>0</v>
      </c>
      <c r="T916" s="2">
        <v>5</v>
      </c>
      <c r="U916" s="2">
        <v>3</v>
      </c>
      <c r="V916" s="2">
        <v>9</v>
      </c>
      <c r="W916" s="2">
        <v>9</v>
      </c>
      <c r="X916" s="2">
        <v>0</v>
      </c>
      <c r="Y916" s="2">
        <v>1</v>
      </c>
      <c r="Z916" s="2">
        <v>2</v>
      </c>
      <c r="AA916" s="2">
        <v>10</v>
      </c>
      <c r="AB916" s="2">
        <v>3</v>
      </c>
      <c r="AC916" s="2">
        <v>0</v>
      </c>
      <c r="AD916" s="2">
        <v>2</v>
      </c>
      <c r="AE916" s="2">
        <v>2</v>
      </c>
      <c r="AF916" s="2">
        <v>2</v>
      </c>
      <c r="AG916" s="2">
        <v>1</v>
      </c>
      <c r="AH916" s="2">
        <v>19</v>
      </c>
      <c r="AI916" s="3">
        <f>IFERROR(F916/E916,"")</f>
        <v>0</v>
      </c>
      <c r="AJ916" s="3">
        <f>IFERROR(G916/F916,"")</f>
        <v>0</v>
      </c>
      <c r="AK916" s="3">
        <f>IFERROR(I916/H916,0)</f>
        <v>0</v>
      </c>
      <c r="AL916" s="3">
        <f>IFERROR(J916/H916,0)</f>
        <v>0</v>
      </c>
      <c r="AM916" s="3">
        <f>IFERROR(K916/H916,0)</f>
        <v>0</v>
      </c>
      <c r="AN916" s="3">
        <f>IFERROR(L916/H916,0)</f>
        <v>0</v>
      </c>
      <c r="AO916" s="3">
        <f>IFERROR(M916/H916,0)</f>
        <v>0</v>
      </c>
      <c r="AP916" s="3">
        <f>IFERROR(N916/H916,0)</f>
        <v>0</v>
      </c>
      <c r="AQ916" s="3">
        <f>IFERROR(O916/H916,0)</f>
        <v>0</v>
      </c>
      <c r="AR916" s="3">
        <f>IFERROR(P916/H916,0)</f>
        <v>0</v>
      </c>
      <c r="AS916" s="3">
        <f>IFERROR(Q916/H916,0)</f>
        <v>0</v>
      </c>
      <c r="AT916" s="3">
        <f>IFERROR(R916/H916,0)</f>
        <v>0</v>
      </c>
      <c r="AU916" s="3">
        <f>IFERROR(S916/H916,0)</f>
        <v>0</v>
      </c>
      <c r="AV916" s="3">
        <f>IFERROR(T916/H916,0)</f>
        <v>0</v>
      </c>
      <c r="AW916" s="3">
        <f>IFERROR(U916/H916,0)</f>
        <v>0</v>
      </c>
      <c r="AX916" s="3">
        <f>IFERROR(V916/H916,0)</f>
        <v>0</v>
      </c>
      <c r="AY916" s="3">
        <f>IFERROR(W916/H916,0)</f>
        <v>0</v>
      </c>
      <c r="AZ916" s="3">
        <f>IFERROR(X916/H916,0)</f>
        <v>0</v>
      </c>
      <c r="BA916" s="3">
        <f>IFERROR(Y916/H916,0)</f>
        <v>0</v>
      </c>
      <c r="BB916" s="3">
        <f>IFERROR(Z916/H916,0)</f>
        <v>0</v>
      </c>
      <c r="BC916" s="3">
        <f>IFERROR(AA916/H916,0)</f>
        <v>0</v>
      </c>
      <c r="BD916" s="3">
        <f>IFERROR(AB916/H916,0)</f>
        <v>0</v>
      </c>
      <c r="BE916" s="3">
        <f>IFERROR(AC916/H916,0)</f>
        <v>0</v>
      </c>
      <c r="BF916" s="3">
        <f>IFERROR(AD916/H916,0)</f>
        <v>0</v>
      </c>
      <c r="BG916" s="3">
        <f>IFERROR(AE916/H916,0)</f>
        <v>0</v>
      </c>
      <c r="BH916" s="3">
        <f>IFERROR(AF916/H916,0)</f>
        <v>0</v>
      </c>
      <c r="BI916" s="3">
        <f>IFERROR(AG916/H916,0)</f>
        <v>0</v>
      </c>
      <c r="BJ916" s="3">
        <f>IFERROR(AH916/H916,0)</f>
        <v>0</v>
      </c>
    </row>
    <row r="917" spans="2:62">
      <c r="B917">
        <v>223</v>
      </c>
      <c r="C917" t="s">
        <v>1014</v>
      </c>
      <c r="D917" t="b">
        <v>0</v>
      </c>
      <c r="E917" s="2">
        <v>389</v>
      </c>
      <c r="F917" s="2">
        <v>325</v>
      </c>
      <c r="G917" s="2">
        <v>0</v>
      </c>
      <c r="H917" s="2">
        <v>325</v>
      </c>
      <c r="I917" s="2">
        <v>183</v>
      </c>
      <c r="J917" s="2">
        <v>1</v>
      </c>
      <c r="K917" s="2">
        <v>0</v>
      </c>
      <c r="L917" s="2">
        <v>0</v>
      </c>
      <c r="M917" s="2">
        <v>0</v>
      </c>
      <c r="N917" s="2">
        <v>1</v>
      </c>
      <c r="O917" s="2">
        <v>7</v>
      </c>
      <c r="P917" s="2">
        <v>0</v>
      </c>
      <c r="Q917" s="2">
        <v>0</v>
      </c>
      <c r="R917" s="2">
        <v>0</v>
      </c>
      <c r="S917" s="2">
        <v>0</v>
      </c>
      <c r="T917" s="2">
        <v>26</v>
      </c>
      <c r="U917" s="2">
        <v>0</v>
      </c>
      <c r="V917" s="2">
        <v>13</v>
      </c>
      <c r="W917" s="2">
        <v>48</v>
      </c>
      <c r="X917" s="2">
        <v>1</v>
      </c>
      <c r="Y917" s="2">
        <v>0</v>
      </c>
      <c r="Z917" s="2">
        <v>0</v>
      </c>
      <c r="AA917" s="2">
        <v>0</v>
      </c>
      <c r="AB917" s="2">
        <v>35</v>
      </c>
      <c r="AC917" s="2">
        <v>0</v>
      </c>
      <c r="AD917" s="2">
        <v>0</v>
      </c>
      <c r="AE917" s="2">
        <v>9</v>
      </c>
      <c r="AF917" s="2">
        <v>0</v>
      </c>
      <c r="AG917" s="2">
        <v>0</v>
      </c>
      <c r="AH917" s="2">
        <v>1</v>
      </c>
      <c r="AI917" s="3">
        <f>IFERROR(F917/E917,"")</f>
        <v>0</v>
      </c>
      <c r="AJ917" s="3">
        <f>IFERROR(G917/F917,"")</f>
        <v>0</v>
      </c>
      <c r="AK917" s="3">
        <f>IFERROR(I917/H917,0)</f>
        <v>0</v>
      </c>
      <c r="AL917" s="3">
        <f>IFERROR(J917/H917,0)</f>
        <v>0</v>
      </c>
      <c r="AM917" s="3">
        <f>IFERROR(K917/H917,0)</f>
        <v>0</v>
      </c>
      <c r="AN917" s="3">
        <f>IFERROR(L917/H917,0)</f>
        <v>0</v>
      </c>
      <c r="AO917" s="3">
        <f>IFERROR(M917/H917,0)</f>
        <v>0</v>
      </c>
      <c r="AP917" s="3">
        <f>IFERROR(N917/H917,0)</f>
        <v>0</v>
      </c>
      <c r="AQ917" s="3">
        <f>IFERROR(O917/H917,0)</f>
        <v>0</v>
      </c>
      <c r="AR917" s="3">
        <f>IFERROR(P917/H917,0)</f>
        <v>0</v>
      </c>
      <c r="AS917" s="3">
        <f>IFERROR(Q917/H917,0)</f>
        <v>0</v>
      </c>
      <c r="AT917" s="3">
        <f>IFERROR(R917/H917,0)</f>
        <v>0</v>
      </c>
      <c r="AU917" s="3">
        <f>IFERROR(S917/H917,0)</f>
        <v>0</v>
      </c>
      <c r="AV917" s="3">
        <f>IFERROR(T917/H917,0)</f>
        <v>0</v>
      </c>
      <c r="AW917" s="3">
        <f>IFERROR(U917/H917,0)</f>
        <v>0</v>
      </c>
      <c r="AX917" s="3">
        <f>IFERROR(V917/H917,0)</f>
        <v>0</v>
      </c>
      <c r="AY917" s="3">
        <f>IFERROR(W917/H917,0)</f>
        <v>0</v>
      </c>
      <c r="AZ917" s="3">
        <f>IFERROR(X917/H917,0)</f>
        <v>0</v>
      </c>
      <c r="BA917" s="3">
        <f>IFERROR(Y917/H917,0)</f>
        <v>0</v>
      </c>
      <c r="BB917" s="3">
        <f>IFERROR(Z917/H917,0)</f>
        <v>0</v>
      </c>
      <c r="BC917" s="3">
        <f>IFERROR(AA917/H917,0)</f>
        <v>0</v>
      </c>
      <c r="BD917" s="3">
        <f>IFERROR(AB917/H917,0)</f>
        <v>0</v>
      </c>
      <c r="BE917" s="3">
        <f>IFERROR(AC917/H917,0)</f>
        <v>0</v>
      </c>
      <c r="BF917" s="3">
        <f>IFERROR(AD917/H917,0)</f>
        <v>0</v>
      </c>
      <c r="BG917" s="3">
        <f>IFERROR(AE917/H917,0)</f>
        <v>0</v>
      </c>
      <c r="BH917" s="3">
        <f>IFERROR(AF917/H917,0)</f>
        <v>0</v>
      </c>
      <c r="BI917" s="3">
        <f>IFERROR(AG917/H917,0)</f>
        <v>0</v>
      </c>
      <c r="BJ917" s="3">
        <f>IFERROR(AH917/H917,0)</f>
        <v>0</v>
      </c>
    </row>
    <row r="918" spans="2:62">
      <c r="B918">
        <v>622</v>
      </c>
      <c r="C918" t="s">
        <v>1015</v>
      </c>
      <c r="D918" t="b">
        <v>0</v>
      </c>
      <c r="E918" s="2">
        <v>523</v>
      </c>
      <c r="F918" s="2">
        <v>427</v>
      </c>
      <c r="G918" s="2">
        <v>1</v>
      </c>
      <c r="H918" s="2">
        <v>426</v>
      </c>
      <c r="I918" s="2">
        <v>29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250</v>
      </c>
      <c r="P918" s="2">
        <v>0</v>
      </c>
      <c r="Q918" s="2">
        <v>0</v>
      </c>
      <c r="R918" s="2">
        <v>0</v>
      </c>
      <c r="S918" s="2">
        <v>0</v>
      </c>
      <c r="T918" s="2">
        <v>16</v>
      </c>
      <c r="U918" s="2">
        <v>0</v>
      </c>
      <c r="V918" s="2">
        <v>53</v>
      </c>
      <c r="W918" s="2">
        <v>6</v>
      </c>
      <c r="X918" s="2">
        <v>2</v>
      </c>
      <c r="Y918" s="2">
        <v>0</v>
      </c>
      <c r="Z918" s="2">
        <v>0</v>
      </c>
      <c r="AA918" s="2">
        <v>0</v>
      </c>
      <c r="AB918" s="2">
        <v>26</v>
      </c>
      <c r="AC918" s="2">
        <v>0</v>
      </c>
      <c r="AD918" s="2">
        <v>0</v>
      </c>
      <c r="AE918" s="2">
        <v>0</v>
      </c>
      <c r="AF918" s="2">
        <v>39</v>
      </c>
      <c r="AG918" s="2">
        <v>0</v>
      </c>
      <c r="AH918" s="2">
        <v>5</v>
      </c>
      <c r="AI918" s="3">
        <f>IFERROR(F918/E918,"")</f>
        <v>0</v>
      </c>
      <c r="AJ918" s="3">
        <f>IFERROR(G918/F918,"")</f>
        <v>0</v>
      </c>
      <c r="AK918" s="3">
        <f>IFERROR(I918/H918,0)</f>
        <v>0</v>
      </c>
      <c r="AL918" s="3">
        <f>IFERROR(J918/H918,0)</f>
        <v>0</v>
      </c>
      <c r="AM918" s="3">
        <f>IFERROR(K918/H918,0)</f>
        <v>0</v>
      </c>
      <c r="AN918" s="3">
        <f>IFERROR(L918/H918,0)</f>
        <v>0</v>
      </c>
      <c r="AO918" s="3">
        <f>IFERROR(M918/H918,0)</f>
        <v>0</v>
      </c>
      <c r="AP918" s="3">
        <f>IFERROR(N918/H918,0)</f>
        <v>0</v>
      </c>
      <c r="AQ918" s="3">
        <f>IFERROR(O918/H918,0)</f>
        <v>0</v>
      </c>
      <c r="AR918" s="3">
        <f>IFERROR(P918/H918,0)</f>
        <v>0</v>
      </c>
      <c r="AS918" s="3">
        <f>IFERROR(Q918/H918,0)</f>
        <v>0</v>
      </c>
      <c r="AT918" s="3">
        <f>IFERROR(R918/H918,0)</f>
        <v>0</v>
      </c>
      <c r="AU918" s="3">
        <f>IFERROR(S918/H918,0)</f>
        <v>0</v>
      </c>
      <c r="AV918" s="3">
        <f>IFERROR(T918/H918,0)</f>
        <v>0</v>
      </c>
      <c r="AW918" s="3">
        <f>IFERROR(U918/H918,0)</f>
        <v>0</v>
      </c>
      <c r="AX918" s="3">
        <f>IFERROR(V918/H918,0)</f>
        <v>0</v>
      </c>
      <c r="AY918" s="3">
        <f>IFERROR(W918/H918,0)</f>
        <v>0</v>
      </c>
      <c r="AZ918" s="3">
        <f>IFERROR(X918/H918,0)</f>
        <v>0</v>
      </c>
      <c r="BA918" s="3">
        <f>IFERROR(Y918/H918,0)</f>
        <v>0</v>
      </c>
      <c r="BB918" s="3">
        <f>IFERROR(Z918/H918,0)</f>
        <v>0</v>
      </c>
      <c r="BC918" s="3">
        <f>IFERROR(AA918/H918,0)</f>
        <v>0</v>
      </c>
      <c r="BD918" s="3">
        <f>IFERROR(AB918/H918,0)</f>
        <v>0</v>
      </c>
      <c r="BE918" s="3">
        <f>IFERROR(AC918/H918,0)</f>
        <v>0</v>
      </c>
      <c r="BF918" s="3">
        <f>IFERROR(AD918/H918,0)</f>
        <v>0</v>
      </c>
      <c r="BG918" s="3">
        <f>IFERROR(AE918/H918,0)</f>
        <v>0</v>
      </c>
      <c r="BH918" s="3">
        <f>IFERROR(AF918/H918,0)</f>
        <v>0</v>
      </c>
      <c r="BI918" s="3">
        <f>IFERROR(AG918/H918,0)</f>
        <v>0</v>
      </c>
      <c r="BJ918" s="3">
        <f>IFERROR(AH918/H918,0)</f>
        <v>0</v>
      </c>
    </row>
    <row r="919" spans="2:62">
      <c r="B919">
        <v>514</v>
      </c>
      <c r="C919" t="s">
        <v>1016</v>
      </c>
      <c r="D919" t="b">
        <v>0</v>
      </c>
      <c r="E919" s="2">
        <v>562</v>
      </c>
      <c r="F919" s="2">
        <v>367</v>
      </c>
      <c r="G919" s="2">
        <v>6</v>
      </c>
      <c r="H919" s="2">
        <v>361</v>
      </c>
      <c r="I919" s="2">
        <v>44</v>
      </c>
      <c r="J919" s="2">
        <v>0</v>
      </c>
      <c r="K919" s="2">
        <v>299</v>
      </c>
      <c r="L919" s="2">
        <v>0</v>
      </c>
      <c r="M919" s="2">
        <v>0</v>
      </c>
      <c r="N919" s="2">
        <v>0</v>
      </c>
      <c r="O919" s="2">
        <v>2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2</v>
      </c>
      <c r="W919" s="2">
        <v>9</v>
      </c>
      <c r="X919" s="2">
        <v>0</v>
      </c>
      <c r="Y919" s="2">
        <v>0</v>
      </c>
      <c r="Z919" s="2">
        <v>0</v>
      </c>
      <c r="AA919" s="2">
        <v>0</v>
      </c>
      <c r="AB919" s="2">
        <v>1</v>
      </c>
      <c r="AC919" s="2">
        <v>0</v>
      </c>
      <c r="AD919" s="2">
        <v>0</v>
      </c>
      <c r="AE919" s="2">
        <v>3</v>
      </c>
      <c r="AF919" s="2">
        <v>1</v>
      </c>
      <c r="AG919" s="2">
        <v>0</v>
      </c>
      <c r="AH919" s="2">
        <v>0</v>
      </c>
      <c r="AI919" s="3">
        <f>IFERROR(F919/E919,"")</f>
        <v>0</v>
      </c>
      <c r="AJ919" s="3">
        <f>IFERROR(G919/F919,"")</f>
        <v>0</v>
      </c>
      <c r="AK919" s="3">
        <f>IFERROR(I919/H919,0)</f>
        <v>0</v>
      </c>
      <c r="AL919" s="3">
        <f>IFERROR(J919/H919,0)</f>
        <v>0</v>
      </c>
      <c r="AM919" s="3">
        <f>IFERROR(K919/H919,0)</f>
        <v>0</v>
      </c>
      <c r="AN919" s="3">
        <f>IFERROR(L919/H919,0)</f>
        <v>0</v>
      </c>
      <c r="AO919" s="3">
        <f>IFERROR(M919/H919,0)</f>
        <v>0</v>
      </c>
      <c r="AP919" s="3">
        <f>IFERROR(N919/H919,0)</f>
        <v>0</v>
      </c>
      <c r="AQ919" s="3">
        <f>IFERROR(O919/H919,0)</f>
        <v>0</v>
      </c>
      <c r="AR919" s="3">
        <f>IFERROR(P919/H919,0)</f>
        <v>0</v>
      </c>
      <c r="AS919" s="3">
        <f>IFERROR(Q919/H919,0)</f>
        <v>0</v>
      </c>
      <c r="AT919" s="3">
        <f>IFERROR(R919/H919,0)</f>
        <v>0</v>
      </c>
      <c r="AU919" s="3">
        <f>IFERROR(S919/H919,0)</f>
        <v>0</v>
      </c>
      <c r="AV919" s="3">
        <f>IFERROR(T919/H919,0)</f>
        <v>0</v>
      </c>
      <c r="AW919" s="3">
        <f>IFERROR(U919/H919,0)</f>
        <v>0</v>
      </c>
      <c r="AX919" s="3">
        <f>IFERROR(V919/H919,0)</f>
        <v>0</v>
      </c>
      <c r="AY919" s="3">
        <f>IFERROR(W919/H919,0)</f>
        <v>0</v>
      </c>
      <c r="AZ919" s="3">
        <f>IFERROR(X919/H919,0)</f>
        <v>0</v>
      </c>
      <c r="BA919" s="3">
        <f>IFERROR(Y919/H919,0)</f>
        <v>0</v>
      </c>
      <c r="BB919" s="3">
        <f>IFERROR(Z919/H919,0)</f>
        <v>0</v>
      </c>
      <c r="BC919" s="3">
        <f>IFERROR(AA919/H919,0)</f>
        <v>0</v>
      </c>
      <c r="BD919" s="3">
        <f>IFERROR(AB919/H919,0)</f>
        <v>0</v>
      </c>
      <c r="BE919" s="3">
        <f>IFERROR(AC919/H919,0)</f>
        <v>0</v>
      </c>
      <c r="BF919" s="3">
        <f>IFERROR(AD919/H919,0)</f>
        <v>0</v>
      </c>
      <c r="BG919" s="3">
        <f>IFERROR(AE919/H919,0)</f>
        <v>0</v>
      </c>
      <c r="BH919" s="3">
        <f>IFERROR(AF919/H919,0)</f>
        <v>0</v>
      </c>
      <c r="BI919" s="3">
        <f>IFERROR(AG919/H919,0)</f>
        <v>0</v>
      </c>
      <c r="BJ919" s="3">
        <f>IFERROR(AH919/H919,0)</f>
        <v>0</v>
      </c>
    </row>
    <row r="920" spans="2:62">
      <c r="B920">
        <v>139</v>
      </c>
      <c r="C920" t="s">
        <v>1017</v>
      </c>
      <c r="D920" t="b">
        <v>0</v>
      </c>
      <c r="E920" s="2">
        <v>588</v>
      </c>
      <c r="F920" s="2">
        <v>438</v>
      </c>
      <c r="G920" s="2">
        <v>0</v>
      </c>
      <c r="H920" s="2">
        <v>438</v>
      </c>
      <c r="I920" s="2">
        <v>212</v>
      </c>
      <c r="J920" s="2">
        <v>0</v>
      </c>
      <c r="K920" s="2">
        <v>2</v>
      </c>
      <c r="L920" s="2">
        <v>0</v>
      </c>
      <c r="M920" s="2">
        <v>0</v>
      </c>
      <c r="N920" s="2">
        <v>0</v>
      </c>
      <c r="O920" s="2">
        <v>10</v>
      </c>
      <c r="P920" s="2">
        <v>0</v>
      </c>
      <c r="Q920" s="2">
        <v>0</v>
      </c>
      <c r="R920" s="2">
        <v>0</v>
      </c>
      <c r="S920" s="2">
        <v>0</v>
      </c>
      <c r="T920" s="2">
        <v>13</v>
      </c>
      <c r="U920" s="2">
        <v>4</v>
      </c>
      <c r="V920" s="2">
        <v>14</v>
      </c>
      <c r="W920" s="2">
        <v>139</v>
      </c>
      <c r="X920" s="2">
        <v>0</v>
      </c>
      <c r="Y920" s="2">
        <v>0</v>
      </c>
      <c r="Z920" s="2">
        <v>0</v>
      </c>
      <c r="AA920" s="2">
        <v>0</v>
      </c>
      <c r="AB920" s="2">
        <v>30</v>
      </c>
      <c r="AC920" s="2">
        <v>0</v>
      </c>
      <c r="AD920" s="2">
        <v>0</v>
      </c>
      <c r="AE920" s="2">
        <v>13</v>
      </c>
      <c r="AF920" s="2">
        <v>1</v>
      </c>
      <c r="AG920" s="2">
        <v>0</v>
      </c>
      <c r="AH920" s="2">
        <v>0</v>
      </c>
      <c r="AI920" s="3">
        <f>IFERROR(F920/E920,"")</f>
        <v>0</v>
      </c>
      <c r="AJ920" s="3">
        <f>IFERROR(G920/F920,"")</f>
        <v>0</v>
      </c>
      <c r="AK920" s="3">
        <f>IFERROR(I920/H920,0)</f>
        <v>0</v>
      </c>
      <c r="AL920" s="3">
        <f>IFERROR(J920/H920,0)</f>
        <v>0</v>
      </c>
      <c r="AM920" s="3">
        <f>IFERROR(K920/H920,0)</f>
        <v>0</v>
      </c>
      <c r="AN920" s="3">
        <f>IFERROR(L920/H920,0)</f>
        <v>0</v>
      </c>
      <c r="AO920" s="3">
        <f>IFERROR(M920/H920,0)</f>
        <v>0</v>
      </c>
      <c r="AP920" s="3">
        <f>IFERROR(N920/H920,0)</f>
        <v>0</v>
      </c>
      <c r="AQ920" s="3">
        <f>IFERROR(O920/H920,0)</f>
        <v>0</v>
      </c>
      <c r="AR920" s="3">
        <f>IFERROR(P920/H920,0)</f>
        <v>0</v>
      </c>
      <c r="AS920" s="3">
        <f>IFERROR(Q920/H920,0)</f>
        <v>0</v>
      </c>
      <c r="AT920" s="3">
        <f>IFERROR(R920/H920,0)</f>
        <v>0</v>
      </c>
      <c r="AU920" s="3">
        <f>IFERROR(S920/H920,0)</f>
        <v>0</v>
      </c>
      <c r="AV920" s="3">
        <f>IFERROR(T920/H920,0)</f>
        <v>0</v>
      </c>
      <c r="AW920" s="3">
        <f>IFERROR(U920/H920,0)</f>
        <v>0</v>
      </c>
      <c r="AX920" s="3">
        <f>IFERROR(V920/H920,0)</f>
        <v>0</v>
      </c>
      <c r="AY920" s="3">
        <f>IFERROR(W920/H920,0)</f>
        <v>0</v>
      </c>
      <c r="AZ920" s="3">
        <f>IFERROR(X920/H920,0)</f>
        <v>0</v>
      </c>
      <c r="BA920" s="3">
        <f>IFERROR(Y920/H920,0)</f>
        <v>0</v>
      </c>
      <c r="BB920" s="3">
        <f>IFERROR(Z920/H920,0)</f>
        <v>0</v>
      </c>
      <c r="BC920" s="3">
        <f>IFERROR(AA920/H920,0)</f>
        <v>0</v>
      </c>
      <c r="BD920" s="3">
        <f>IFERROR(AB920/H920,0)</f>
        <v>0</v>
      </c>
      <c r="BE920" s="3">
        <f>IFERROR(AC920/H920,0)</f>
        <v>0</v>
      </c>
      <c r="BF920" s="3">
        <f>IFERROR(AD920/H920,0)</f>
        <v>0</v>
      </c>
      <c r="BG920" s="3">
        <f>IFERROR(AE920/H920,0)</f>
        <v>0</v>
      </c>
      <c r="BH920" s="3">
        <f>IFERROR(AF920/H920,0)</f>
        <v>0</v>
      </c>
      <c r="BI920" s="3">
        <f>IFERROR(AG920/H920,0)</f>
        <v>0</v>
      </c>
      <c r="BJ920" s="3">
        <f>IFERROR(AH920/H920,0)</f>
        <v>0</v>
      </c>
    </row>
    <row r="921" spans="2:62">
      <c r="B921">
        <v>880</v>
      </c>
      <c r="C921" t="s">
        <v>1018</v>
      </c>
      <c r="D921" t="b">
        <v>0</v>
      </c>
      <c r="E921" s="2">
        <v>1027</v>
      </c>
      <c r="F921" s="2">
        <v>785</v>
      </c>
      <c r="G921" s="2">
        <v>7</v>
      </c>
      <c r="H921" s="2">
        <v>778</v>
      </c>
      <c r="I921" s="2">
        <v>227</v>
      </c>
      <c r="J921" s="2">
        <v>22</v>
      </c>
      <c r="K921" s="2">
        <v>0</v>
      </c>
      <c r="L921" s="2">
        <v>0</v>
      </c>
      <c r="M921" s="2">
        <v>0</v>
      </c>
      <c r="N921" s="2">
        <v>1</v>
      </c>
      <c r="O921" s="2">
        <v>32</v>
      </c>
      <c r="P921" s="2">
        <v>0</v>
      </c>
      <c r="Q921" s="2">
        <v>0</v>
      </c>
      <c r="R921" s="2">
        <v>0</v>
      </c>
      <c r="S921" s="2">
        <v>0</v>
      </c>
      <c r="T921" s="2">
        <v>88</v>
      </c>
      <c r="U921" s="2">
        <v>6</v>
      </c>
      <c r="V921" s="2">
        <v>198</v>
      </c>
      <c r="W921" s="2">
        <v>60</v>
      </c>
      <c r="X921" s="2">
        <v>0</v>
      </c>
      <c r="Y921" s="2">
        <v>1</v>
      </c>
      <c r="Z921" s="2">
        <v>0</v>
      </c>
      <c r="AA921" s="2">
        <v>0</v>
      </c>
      <c r="AB921" s="2">
        <v>114</v>
      </c>
      <c r="AC921" s="2">
        <v>0</v>
      </c>
      <c r="AD921" s="2">
        <v>0</v>
      </c>
      <c r="AE921" s="2">
        <v>7</v>
      </c>
      <c r="AF921" s="2">
        <v>2</v>
      </c>
      <c r="AG921" s="2">
        <v>1</v>
      </c>
      <c r="AH921" s="2">
        <v>19</v>
      </c>
      <c r="AI921" s="3">
        <f>IFERROR(F921/E921,"")</f>
        <v>0</v>
      </c>
      <c r="AJ921" s="3">
        <f>IFERROR(G921/F921,"")</f>
        <v>0</v>
      </c>
      <c r="AK921" s="3">
        <f>IFERROR(I921/H921,0)</f>
        <v>0</v>
      </c>
      <c r="AL921" s="3">
        <f>IFERROR(J921/H921,0)</f>
        <v>0</v>
      </c>
      <c r="AM921" s="3">
        <f>IFERROR(K921/H921,0)</f>
        <v>0</v>
      </c>
      <c r="AN921" s="3">
        <f>IFERROR(L921/H921,0)</f>
        <v>0</v>
      </c>
      <c r="AO921" s="3">
        <f>IFERROR(M921/H921,0)</f>
        <v>0</v>
      </c>
      <c r="AP921" s="3">
        <f>IFERROR(N921/H921,0)</f>
        <v>0</v>
      </c>
      <c r="AQ921" s="3">
        <f>IFERROR(O921/H921,0)</f>
        <v>0</v>
      </c>
      <c r="AR921" s="3">
        <f>IFERROR(P921/H921,0)</f>
        <v>0</v>
      </c>
      <c r="AS921" s="3">
        <f>IFERROR(Q921/H921,0)</f>
        <v>0</v>
      </c>
      <c r="AT921" s="3">
        <f>IFERROR(R921/H921,0)</f>
        <v>0</v>
      </c>
      <c r="AU921" s="3">
        <f>IFERROR(S921/H921,0)</f>
        <v>0</v>
      </c>
      <c r="AV921" s="3">
        <f>IFERROR(T921/H921,0)</f>
        <v>0</v>
      </c>
      <c r="AW921" s="3">
        <f>IFERROR(U921/H921,0)</f>
        <v>0</v>
      </c>
      <c r="AX921" s="3">
        <f>IFERROR(V921/H921,0)</f>
        <v>0</v>
      </c>
      <c r="AY921" s="3">
        <f>IFERROR(W921/H921,0)</f>
        <v>0</v>
      </c>
      <c r="AZ921" s="3">
        <f>IFERROR(X921/H921,0)</f>
        <v>0</v>
      </c>
      <c r="BA921" s="3">
        <f>IFERROR(Y921/H921,0)</f>
        <v>0</v>
      </c>
      <c r="BB921" s="3">
        <f>IFERROR(Z921/H921,0)</f>
        <v>0</v>
      </c>
      <c r="BC921" s="3">
        <f>IFERROR(AA921/H921,0)</f>
        <v>0</v>
      </c>
      <c r="BD921" s="3">
        <f>IFERROR(AB921/H921,0)</f>
        <v>0</v>
      </c>
      <c r="BE921" s="3">
        <f>IFERROR(AC921/H921,0)</f>
        <v>0</v>
      </c>
      <c r="BF921" s="3">
        <f>IFERROR(AD921/H921,0)</f>
        <v>0</v>
      </c>
      <c r="BG921" s="3">
        <f>IFERROR(AE921/H921,0)</f>
        <v>0</v>
      </c>
      <c r="BH921" s="3">
        <f>IFERROR(AF921/H921,0)</f>
        <v>0</v>
      </c>
      <c r="BI921" s="3">
        <f>IFERROR(AG921/H921,0)</f>
        <v>0</v>
      </c>
      <c r="BJ921" s="3">
        <f>IFERROR(AH921/H921,0)</f>
        <v>0</v>
      </c>
    </row>
    <row r="922" spans="2:62">
      <c r="B922">
        <v>1251</v>
      </c>
      <c r="C922" t="s">
        <v>1019</v>
      </c>
      <c r="D922" t="b">
        <v>0</v>
      </c>
      <c r="E922" s="2">
        <v>140</v>
      </c>
      <c r="F922" s="2">
        <v>105</v>
      </c>
      <c r="G922" s="2">
        <v>0</v>
      </c>
      <c r="H922" s="2">
        <v>105</v>
      </c>
      <c r="I922" s="2">
        <v>38</v>
      </c>
      <c r="J922" s="2">
        <v>0</v>
      </c>
      <c r="K922" s="2">
        <v>0</v>
      </c>
      <c r="L922" s="2">
        <v>0</v>
      </c>
      <c r="M922" s="2">
        <v>0</v>
      </c>
      <c r="N922" s="2">
        <v>0</v>
      </c>
      <c r="O922" s="2">
        <v>9</v>
      </c>
      <c r="P922" s="2">
        <v>0</v>
      </c>
      <c r="Q922" s="2">
        <v>0</v>
      </c>
      <c r="R922" s="2">
        <v>0</v>
      </c>
      <c r="S922" s="2">
        <v>0</v>
      </c>
      <c r="T922" s="2">
        <v>5</v>
      </c>
      <c r="U922" s="2">
        <v>5</v>
      </c>
      <c r="V922" s="2">
        <v>20</v>
      </c>
      <c r="W922" s="2">
        <v>1</v>
      </c>
      <c r="X922" s="2">
        <v>0</v>
      </c>
      <c r="Y922" s="2">
        <v>0</v>
      </c>
      <c r="Z922" s="2">
        <v>0</v>
      </c>
      <c r="AA922" s="2">
        <v>0</v>
      </c>
      <c r="AB922" s="2">
        <v>26</v>
      </c>
      <c r="AC922" s="2">
        <v>0</v>
      </c>
      <c r="AD922" s="2">
        <v>0</v>
      </c>
      <c r="AE922" s="2">
        <v>1</v>
      </c>
      <c r="AF922" s="2">
        <v>0</v>
      </c>
      <c r="AG922" s="2">
        <v>0</v>
      </c>
      <c r="AH922" s="2">
        <v>0</v>
      </c>
      <c r="AI922" s="3">
        <f>IFERROR(F922/E922,"")</f>
        <v>0</v>
      </c>
      <c r="AJ922" s="3">
        <f>IFERROR(G922/F922,"")</f>
        <v>0</v>
      </c>
      <c r="AK922" s="3">
        <f>IFERROR(I922/H922,0)</f>
        <v>0</v>
      </c>
      <c r="AL922" s="3">
        <f>IFERROR(J922/H922,0)</f>
        <v>0</v>
      </c>
      <c r="AM922" s="3">
        <f>IFERROR(K922/H922,0)</f>
        <v>0</v>
      </c>
      <c r="AN922" s="3">
        <f>IFERROR(L922/H922,0)</f>
        <v>0</v>
      </c>
      <c r="AO922" s="3">
        <f>IFERROR(M922/H922,0)</f>
        <v>0</v>
      </c>
      <c r="AP922" s="3">
        <f>IFERROR(N922/H922,0)</f>
        <v>0</v>
      </c>
      <c r="AQ922" s="3">
        <f>IFERROR(O922/H922,0)</f>
        <v>0</v>
      </c>
      <c r="AR922" s="3">
        <f>IFERROR(P922/H922,0)</f>
        <v>0</v>
      </c>
      <c r="AS922" s="3">
        <f>IFERROR(Q922/H922,0)</f>
        <v>0</v>
      </c>
      <c r="AT922" s="3">
        <f>IFERROR(R922/H922,0)</f>
        <v>0</v>
      </c>
      <c r="AU922" s="3">
        <f>IFERROR(S922/H922,0)</f>
        <v>0</v>
      </c>
      <c r="AV922" s="3">
        <f>IFERROR(T922/H922,0)</f>
        <v>0</v>
      </c>
      <c r="AW922" s="3">
        <f>IFERROR(U922/H922,0)</f>
        <v>0</v>
      </c>
      <c r="AX922" s="3">
        <f>IFERROR(V922/H922,0)</f>
        <v>0</v>
      </c>
      <c r="AY922" s="3">
        <f>IFERROR(W922/H922,0)</f>
        <v>0</v>
      </c>
      <c r="AZ922" s="3">
        <f>IFERROR(X922/H922,0)</f>
        <v>0</v>
      </c>
      <c r="BA922" s="3">
        <f>IFERROR(Y922/H922,0)</f>
        <v>0</v>
      </c>
      <c r="BB922" s="3">
        <f>IFERROR(Z922/H922,0)</f>
        <v>0</v>
      </c>
      <c r="BC922" s="3">
        <f>IFERROR(AA922/H922,0)</f>
        <v>0</v>
      </c>
      <c r="BD922" s="3">
        <f>IFERROR(AB922/H922,0)</f>
        <v>0</v>
      </c>
      <c r="BE922" s="3">
        <f>IFERROR(AC922/H922,0)</f>
        <v>0</v>
      </c>
      <c r="BF922" s="3">
        <f>IFERROR(AD922/H922,0)</f>
        <v>0</v>
      </c>
      <c r="BG922" s="3">
        <f>IFERROR(AE922/H922,0)</f>
        <v>0</v>
      </c>
      <c r="BH922" s="3">
        <f>IFERROR(AF922/H922,0)</f>
        <v>0</v>
      </c>
      <c r="BI922" s="3">
        <f>IFERROR(AG922/H922,0)</f>
        <v>0</v>
      </c>
      <c r="BJ922" s="3">
        <f>IFERROR(AH922/H922,0)</f>
        <v>0</v>
      </c>
    </row>
    <row r="923" spans="2:62">
      <c r="B923">
        <v>871</v>
      </c>
      <c r="C923" t="s">
        <v>1020</v>
      </c>
      <c r="D923" t="b">
        <v>0</v>
      </c>
      <c r="E923" s="2">
        <v>524</v>
      </c>
      <c r="F923" s="2">
        <v>445</v>
      </c>
      <c r="G923" s="2">
        <v>1</v>
      </c>
      <c r="H923" s="2">
        <v>444</v>
      </c>
      <c r="I923" s="2">
        <v>274</v>
      </c>
      <c r="J923" s="2">
        <v>0</v>
      </c>
      <c r="K923" s="2">
        <v>0</v>
      </c>
      <c r="L923" s="2">
        <v>0</v>
      </c>
      <c r="M923" s="2">
        <v>0</v>
      </c>
      <c r="N923" s="2">
        <v>0</v>
      </c>
      <c r="O923" s="2">
        <v>5</v>
      </c>
      <c r="P923" s="2">
        <v>0</v>
      </c>
      <c r="Q923" s="2">
        <v>0</v>
      </c>
      <c r="R923" s="2">
        <v>0</v>
      </c>
      <c r="S923" s="2">
        <v>0</v>
      </c>
      <c r="T923" s="2">
        <v>15</v>
      </c>
      <c r="U923" s="2">
        <v>5</v>
      </c>
      <c r="V923" s="2">
        <v>19</v>
      </c>
      <c r="W923" s="2">
        <v>67</v>
      </c>
      <c r="X923" s="2">
        <v>0</v>
      </c>
      <c r="Y923" s="2">
        <v>0</v>
      </c>
      <c r="Z923" s="2">
        <v>0</v>
      </c>
      <c r="AA923" s="2">
        <v>0</v>
      </c>
      <c r="AB923" s="2">
        <v>49</v>
      </c>
      <c r="AC923" s="2">
        <v>0</v>
      </c>
      <c r="AD923" s="2">
        <v>0</v>
      </c>
      <c r="AE923" s="2">
        <v>8</v>
      </c>
      <c r="AF923" s="2">
        <v>2</v>
      </c>
      <c r="AG923" s="2">
        <v>0</v>
      </c>
      <c r="AH923" s="2">
        <v>0</v>
      </c>
      <c r="AI923" s="3">
        <f>IFERROR(F923/E923,"")</f>
        <v>0</v>
      </c>
      <c r="AJ923" s="3">
        <f>IFERROR(G923/F923,"")</f>
        <v>0</v>
      </c>
      <c r="AK923" s="3">
        <f>IFERROR(I923/H923,0)</f>
        <v>0</v>
      </c>
      <c r="AL923" s="3">
        <f>IFERROR(J923/H923,0)</f>
        <v>0</v>
      </c>
      <c r="AM923" s="3">
        <f>IFERROR(K923/H923,0)</f>
        <v>0</v>
      </c>
      <c r="AN923" s="3">
        <f>IFERROR(L923/H923,0)</f>
        <v>0</v>
      </c>
      <c r="AO923" s="3">
        <f>IFERROR(M923/H923,0)</f>
        <v>0</v>
      </c>
      <c r="AP923" s="3">
        <f>IFERROR(N923/H923,0)</f>
        <v>0</v>
      </c>
      <c r="AQ923" s="3">
        <f>IFERROR(O923/H923,0)</f>
        <v>0</v>
      </c>
      <c r="AR923" s="3">
        <f>IFERROR(P923/H923,0)</f>
        <v>0</v>
      </c>
      <c r="AS923" s="3">
        <f>IFERROR(Q923/H923,0)</f>
        <v>0</v>
      </c>
      <c r="AT923" s="3">
        <f>IFERROR(R923/H923,0)</f>
        <v>0</v>
      </c>
      <c r="AU923" s="3">
        <f>IFERROR(S923/H923,0)</f>
        <v>0</v>
      </c>
      <c r="AV923" s="3">
        <f>IFERROR(T923/H923,0)</f>
        <v>0</v>
      </c>
      <c r="AW923" s="3">
        <f>IFERROR(U923/H923,0)</f>
        <v>0</v>
      </c>
      <c r="AX923" s="3">
        <f>IFERROR(V923/H923,0)</f>
        <v>0</v>
      </c>
      <c r="AY923" s="3">
        <f>IFERROR(W923/H923,0)</f>
        <v>0</v>
      </c>
      <c r="AZ923" s="3">
        <f>IFERROR(X923/H923,0)</f>
        <v>0</v>
      </c>
      <c r="BA923" s="3">
        <f>IFERROR(Y923/H923,0)</f>
        <v>0</v>
      </c>
      <c r="BB923" s="3">
        <f>IFERROR(Z923/H923,0)</f>
        <v>0</v>
      </c>
      <c r="BC923" s="3">
        <f>IFERROR(AA923/H923,0)</f>
        <v>0</v>
      </c>
      <c r="BD923" s="3">
        <f>IFERROR(AB923/H923,0)</f>
        <v>0</v>
      </c>
      <c r="BE923" s="3">
        <f>IFERROR(AC923/H923,0)</f>
        <v>0</v>
      </c>
      <c r="BF923" s="3">
        <f>IFERROR(AD923/H923,0)</f>
        <v>0</v>
      </c>
      <c r="BG923" s="3">
        <f>IFERROR(AE923/H923,0)</f>
        <v>0</v>
      </c>
      <c r="BH923" s="3">
        <f>IFERROR(AF923/H923,0)</f>
        <v>0</v>
      </c>
      <c r="BI923" s="3">
        <f>IFERROR(AG923/H923,0)</f>
        <v>0</v>
      </c>
      <c r="BJ923" s="3">
        <f>IFERROR(AH923/H923,0)</f>
        <v>0</v>
      </c>
    </row>
    <row r="924" spans="2:62">
      <c r="B924">
        <v>7600</v>
      </c>
      <c r="C924" t="s">
        <v>1021</v>
      </c>
      <c r="D924" t="b">
        <v>0</v>
      </c>
      <c r="E924" s="2">
        <v>40470</v>
      </c>
      <c r="F924" s="2">
        <v>26114</v>
      </c>
      <c r="G924" s="2">
        <v>385</v>
      </c>
      <c r="H924" s="2">
        <v>25729</v>
      </c>
      <c r="I924" s="2">
        <v>1916</v>
      </c>
      <c r="J924" s="2">
        <v>139</v>
      </c>
      <c r="K924" s="2">
        <v>6655</v>
      </c>
      <c r="L924" s="2">
        <v>2</v>
      </c>
      <c r="M924" s="2">
        <v>0</v>
      </c>
      <c r="N924" s="2">
        <v>29</v>
      </c>
      <c r="O924" s="2">
        <v>1109</v>
      </c>
      <c r="P924" s="2">
        <v>4</v>
      </c>
      <c r="Q924" s="2">
        <v>1</v>
      </c>
      <c r="R924" s="2">
        <v>0</v>
      </c>
      <c r="S924" s="2">
        <v>4</v>
      </c>
      <c r="T924" s="2">
        <v>1631</v>
      </c>
      <c r="U924" s="2">
        <v>2616</v>
      </c>
      <c r="V924" s="2">
        <v>7818</v>
      </c>
      <c r="W924" s="2">
        <v>206</v>
      </c>
      <c r="X924" s="2">
        <v>9</v>
      </c>
      <c r="Y924" s="2">
        <v>3</v>
      </c>
      <c r="Z924" s="2">
        <v>7</v>
      </c>
      <c r="AA924" s="2">
        <v>72</v>
      </c>
      <c r="AB924" s="2">
        <v>938</v>
      </c>
      <c r="AC924" s="2">
        <v>22</v>
      </c>
      <c r="AD924" s="2">
        <v>14</v>
      </c>
      <c r="AE924" s="2">
        <v>181</v>
      </c>
      <c r="AF924" s="2">
        <v>388</v>
      </c>
      <c r="AG924" s="2">
        <v>19</v>
      </c>
      <c r="AH924" s="2">
        <v>1946</v>
      </c>
      <c r="AI924" s="3">
        <f>IFERROR(F924/E924,"")</f>
        <v>0</v>
      </c>
      <c r="AJ924" s="3">
        <f>IFERROR(G924/F924,"")</f>
        <v>0</v>
      </c>
      <c r="AK924" s="3">
        <f>IFERROR(I924/H924,0)</f>
        <v>0</v>
      </c>
      <c r="AL924" s="3">
        <f>IFERROR(J924/H924,0)</f>
        <v>0</v>
      </c>
      <c r="AM924" s="3">
        <f>IFERROR(K924/H924,0)</f>
        <v>0</v>
      </c>
      <c r="AN924" s="3">
        <f>IFERROR(L924/H924,0)</f>
        <v>0</v>
      </c>
      <c r="AO924" s="3">
        <f>IFERROR(M924/H924,0)</f>
        <v>0</v>
      </c>
      <c r="AP924" s="3">
        <f>IFERROR(N924/H924,0)</f>
        <v>0</v>
      </c>
      <c r="AQ924" s="3">
        <f>IFERROR(O924/H924,0)</f>
        <v>0</v>
      </c>
      <c r="AR924" s="3">
        <f>IFERROR(P924/H924,0)</f>
        <v>0</v>
      </c>
      <c r="AS924" s="3">
        <f>IFERROR(Q924/H924,0)</f>
        <v>0</v>
      </c>
      <c r="AT924" s="3">
        <f>IFERROR(R924/H924,0)</f>
        <v>0</v>
      </c>
      <c r="AU924" s="3">
        <f>IFERROR(S924/H924,0)</f>
        <v>0</v>
      </c>
      <c r="AV924" s="3">
        <f>IFERROR(T924/H924,0)</f>
        <v>0</v>
      </c>
      <c r="AW924" s="3">
        <f>IFERROR(U924/H924,0)</f>
        <v>0</v>
      </c>
      <c r="AX924" s="3">
        <f>IFERROR(V924/H924,0)</f>
        <v>0</v>
      </c>
      <c r="AY924" s="3">
        <f>IFERROR(W924/H924,0)</f>
        <v>0</v>
      </c>
      <c r="AZ924" s="3">
        <f>IFERROR(X924/H924,0)</f>
        <v>0</v>
      </c>
      <c r="BA924" s="3">
        <f>IFERROR(Y924/H924,0)</f>
        <v>0</v>
      </c>
      <c r="BB924" s="3">
        <f>IFERROR(Z924/H924,0)</f>
        <v>0</v>
      </c>
      <c r="BC924" s="3">
        <f>IFERROR(AA924/H924,0)</f>
        <v>0</v>
      </c>
      <c r="BD924" s="3">
        <f>IFERROR(AB924/H924,0)</f>
        <v>0</v>
      </c>
      <c r="BE924" s="3">
        <f>IFERROR(AC924/H924,0)</f>
        <v>0</v>
      </c>
      <c r="BF924" s="3">
        <f>IFERROR(AD924/H924,0)</f>
        <v>0</v>
      </c>
      <c r="BG924" s="3">
        <f>IFERROR(AE924/H924,0)</f>
        <v>0</v>
      </c>
      <c r="BH924" s="3">
        <f>IFERROR(AF924/H924,0)</f>
        <v>0</v>
      </c>
      <c r="BI924" s="3">
        <f>IFERROR(AG924/H924,0)</f>
        <v>0</v>
      </c>
      <c r="BJ924" s="3">
        <f>IFERROR(AH924/H924,0)</f>
        <v>0</v>
      </c>
    </row>
    <row r="925" spans="2:62">
      <c r="B925">
        <v>1146</v>
      </c>
      <c r="C925" t="s">
        <v>1022</v>
      </c>
      <c r="D925" t="b">
        <v>0</v>
      </c>
      <c r="E925" s="2">
        <v>345</v>
      </c>
      <c r="F925" s="2">
        <v>262</v>
      </c>
      <c r="G925" s="2">
        <v>0</v>
      </c>
      <c r="H925" s="2">
        <v>262</v>
      </c>
      <c r="I925" s="2">
        <v>17</v>
      </c>
      <c r="J925" s="2">
        <v>2</v>
      </c>
      <c r="K925" s="2">
        <v>0</v>
      </c>
      <c r="L925" s="2">
        <v>0</v>
      </c>
      <c r="M925" s="2">
        <v>0</v>
      </c>
      <c r="N925" s="2">
        <v>0</v>
      </c>
      <c r="O925" s="2">
        <v>155</v>
      </c>
      <c r="P925" s="2">
        <v>0</v>
      </c>
      <c r="Q925" s="2">
        <v>0</v>
      </c>
      <c r="R925" s="2">
        <v>0</v>
      </c>
      <c r="S925" s="2">
        <v>0</v>
      </c>
      <c r="T925" s="2">
        <v>13</v>
      </c>
      <c r="U925" s="2">
        <v>0</v>
      </c>
      <c r="V925" s="2">
        <v>57</v>
      </c>
      <c r="W925" s="2">
        <v>1</v>
      </c>
      <c r="X925" s="2">
        <v>0</v>
      </c>
      <c r="Y925" s="2">
        <v>0</v>
      </c>
      <c r="Z925" s="2">
        <v>0</v>
      </c>
      <c r="AA925" s="2">
        <v>0</v>
      </c>
      <c r="AB925" s="2">
        <v>13</v>
      </c>
      <c r="AC925" s="2">
        <v>0</v>
      </c>
      <c r="AD925" s="2">
        <v>0</v>
      </c>
      <c r="AE925" s="2">
        <v>0</v>
      </c>
      <c r="AF925" s="2">
        <v>2</v>
      </c>
      <c r="AG925" s="2">
        <v>2</v>
      </c>
      <c r="AH925" s="2">
        <v>0</v>
      </c>
      <c r="AI925" s="3">
        <f>IFERROR(F925/E925,"")</f>
        <v>0</v>
      </c>
      <c r="AJ925" s="3">
        <f>IFERROR(G925/F925,"")</f>
        <v>0</v>
      </c>
      <c r="AK925" s="3">
        <f>IFERROR(I925/H925,0)</f>
        <v>0</v>
      </c>
      <c r="AL925" s="3">
        <f>IFERROR(J925/H925,0)</f>
        <v>0</v>
      </c>
      <c r="AM925" s="3">
        <f>IFERROR(K925/H925,0)</f>
        <v>0</v>
      </c>
      <c r="AN925" s="3">
        <f>IFERROR(L925/H925,0)</f>
        <v>0</v>
      </c>
      <c r="AO925" s="3">
        <f>IFERROR(M925/H925,0)</f>
        <v>0</v>
      </c>
      <c r="AP925" s="3">
        <f>IFERROR(N925/H925,0)</f>
        <v>0</v>
      </c>
      <c r="AQ925" s="3">
        <f>IFERROR(O925/H925,0)</f>
        <v>0</v>
      </c>
      <c r="AR925" s="3">
        <f>IFERROR(P925/H925,0)</f>
        <v>0</v>
      </c>
      <c r="AS925" s="3">
        <f>IFERROR(Q925/H925,0)</f>
        <v>0</v>
      </c>
      <c r="AT925" s="3">
        <f>IFERROR(R925/H925,0)</f>
        <v>0</v>
      </c>
      <c r="AU925" s="3">
        <f>IFERROR(S925/H925,0)</f>
        <v>0</v>
      </c>
      <c r="AV925" s="3">
        <f>IFERROR(T925/H925,0)</f>
        <v>0</v>
      </c>
      <c r="AW925" s="3">
        <f>IFERROR(U925/H925,0)</f>
        <v>0</v>
      </c>
      <c r="AX925" s="3">
        <f>IFERROR(V925/H925,0)</f>
        <v>0</v>
      </c>
      <c r="AY925" s="3">
        <f>IFERROR(W925/H925,0)</f>
        <v>0</v>
      </c>
      <c r="AZ925" s="3">
        <f>IFERROR(X925/H925,0)</f>
        <v>0</v>
      </c>
      <c r="BA925" s="3">
        <f>IFERROR(Y925/H925,0)</f>
        <v>0</v>
      </c>
      <c r="BB925" s="3">
        <f>IFERROR(Z925/H925,0)</f>
        <v>0</v>
      </c>
      <c r="BC925" s="3">
        <f>IFERROR(AA925/H925,0)</f>
        <v>0</v>
      </c>
      <c r="BD925" s="3">
        <f>IFERROR(AB925/H925,0)</f>
        <v>0</v>
      </c>
      <c r="BE925" s="3">
        <f>IFERROR(AC925/H925,0)</f>
        <v>0</v>
      </c>
      <c r="BF925" s="3">
        <f>IFERROR(AD925/H925,0)</f>
        <v>0</v>
      </c>
      <c r="BG925" s="3">
        <f>IFERROR(AE925/H925,0)</f>
        <v>0</v>
      </c>
      <c r="BH925" s="3">
        <f>IFERROR(AF925/H925,0)</f>
        <v>0</v>
      </c>
      <c r="BI925" s="3">
        <f>IFERROR(AG925/H925,0)</f>
        <v>0</v>
      </c>
      <c r="BJ925" s="3">
        <f>IFERROR(AH925/H925,0)</f>
        <v>0</v>
      </c>
    </row>
    <row r="926" spans="2:62">
      <c r="B926">
        <v>3727</v>
      </c>
      <c r="C926" t="s">
        <v>1023</v>
      </c>
      <c r="D926" t="b">
        <v>0</v>
      </c>
      <c r="E926" s="2">
        <v>657</v>
      </c>
      <c r="F926" s="2">
        <v>532</v>
      </c>
      <c r="G926" s="2">
        <v>2</v>
      </c>
      <c r="H926" s="2">
        <v>530</v>
      </c>
      <c r="I926" s="2">
        <v>8</v>
      </c>
      <c r="J926" s="2">
        <v>0</v>
      </c>
      <c r="K926" s="2">
        <v>0</v>
      </c>
      <c r="L926" s="2">
        <v>0</v>
      </c>
      <c r="M926" s="2">
        <v>0</v>
      </c>
      <c r="N926" s="2">
        <v>0</v>
      </c>
      <c r="O926" s="2">
        <v>321</v>
      </c>
      <c r="P926" s="2">
        <v>0</v>
      </c>
      <c r="Q926" s="2">
        <v>0</v>
      </c>
      <c r="R926" s="2">
        <v>0</v>
      </c>
      <c r="S926" s="2">
        <v>0</v>
      </c>
      <c r="T926" s="2">
        <v>14</v>
      </c>
      <c r="U926" s="2">
        <v>12</v>
      </c>
      <c r="V926" s="2">
        <v>140</v>
      </c>
      <c r="W926" s="2">
        <v>0</v>
      </c>
      <c r="X926" s="2">
        <v>0</v>
      </c>
      <c r="Y926" s="2">
        <v>0</v>
      </c>
      <c r="Z926" s="2">
        <v>0</v>
      </c>
      <c r="AA926" s="2">
        <v>0</v>
      </c>
      <c r="AB926" s="2">
        <v>10</v>
      </c>
      <c r="AC926" s="2">
        <v>0</v>
      </c>
      <c r="AD926" s="2">
        <v>0</v>
      </c>
      <c r="AE926" s="2">
        <v>1</v>
      </c>
      <c r="AF926" s="2">
        <v>18</v>
      </c>
      <c r="AG926" s="2">
        <v>0</v>
      </c>
      <c r="AH926" s="2">
        <v>6</v>
      </c>
      <c r="AI926" s="3">
        <f>IFERROR(F926/E926,"")</f>
        <v>0</v>
      </c>
      <c r="AJ926" s="3">
        <f>IFERROR(G926/F926,"")</f>
        <v>0</v>
      </c>
      <c r="AK926" s="3">
        <f>IFERROR(I926/H926,0)</f>
        <v>0</v>
      </c>
      <c r="AL926" s="3">
        <f>IFERROR(J926/H926,0)</f>
        <v>0</v>
      </c>
      <c r="AM926" s="3">
        <f>IFERROR(K926/H926,0)</f>
        <v>0</v>
      </c>
      <c r="AN926" s="3">
        <f>IFERROR(L926/H926,0)</f>
        <v>0</v>
      </c>
      <c r="AO926" s="3">
        <f>IFERROR(M926/H926,0)</f>
        <v>0</v>
      </c>
      <c r="AP926" s="3">
        <f>IFERROR(N926/H926,0)</f>
        <v>0</v>
      </c>
      <c r="AQ926" s="3">
        <f>IFERROR(O926/H926,0)</f>
        <v>0</v>
      </c>
      <c r="AR926" s="3">
        <f>IFERROR(P926/H926,0)</f>
        <v>0</v>
      </c>
      <c r="AS926" s="3">
        <f>IFERROR(Q926/H926,0)</f>
        <v>0</v>
      </c>
      <c r="AT926" s="3">
        <f>IFERROR(R926/H926,0)</f>
        <v>0</v>
      </c>
      <c r="AU926" s="3">
        <f>IFERROR(S926/H926,0)</f>
        <v>0</v>
      </c>
      <c r="AV926" s="3">
        <f>IFERROR(T926/H926,0)</f>
        <v>0</v>
      </c>
      <c r="AW926" s="3">
        <f>IFERROR(U926/H926,0)</f>
        <v>0</v>
      </c>
      <c r="AX926" s="3">
        <f>IFERROR(V926/H926,0)</f>
        <v>0</v>
      </c>
      <c r="AY926" s="3">
        <f>IFERROR(W926/H926,0)</f>
        <v>0</v>
      </c>
      <c r="AZ926" s="3">
        <f>IFERROR(X926/H926,0)</f>
        <v>0</v>
      </c>
      <c r="BA926" s="3">
        <f>IFERROR(Y926/H926,0)</f>
        <v>0</v>
      </c>
      <c r="BB926" s="3">
        <f>IFERROR(Z926/H926,0)</f>
        <v>0</v>
      </c>
      <c r="BC926" s="3">
        <f>IFERROR(AA926/H926,0)</f>
        <v>0</v>
      </c>
      <c r="BD926" s="3">
        <f>IFERROR(AB926/H926,0)</f>
        <v>0</v>
      </c>
      <c r="BE926" s="3">
        <f>IFERROR(AC926/H926,0)</f>
        <v>0</v>
      </c>
      <c r="BF926" s="3">
        <f>IFERROR(AD926/H926,0)</f>
        <v>0</v>
      </c>
      <c r="BG926" s="3">
        <f>IFERROR(AE926/H926,0)</f>
        <v>0</v>
      </c>
      <c r="BH926" s="3">
        <f>IFERROR(AF926/H926,0)</f>
        <v>0</v>
      </c>
      <c r="BI926" s="3">
        <f>IFERROR(AG926/H926,0)</f>
        <v>0</v>
      </c>
      <c r="BJ926" s="3">
        <f>IFERROR(AH926/H926,0)</f>
        <v>0</v>
      </c>
    </row>
    <row r="927" spans="2:62">
      <c r="B927">
        <v>3765</v>
      </c>
      <c r="C927" t="s">
        <v>1024</v>
      </c>
      <c r="D927" t="b">
        <v>0</v>
      </c>
      <c r="E927" s="2">
        <v>1900</v>
      </c>
      <c r="F927" s="2">
        <v>1529</v>
      </c>
      <c r="G927" s="2">
        <v>4</v>
      </c>
      <c r="H927" s="2">
        <v>1525</v>
      </c>
      <c r="I927" s="2">
        <v>5</v>
      </c>
      <c r="J927" s="2">
        <v>9</v>
      </c>
      <c r="K927" s="2">
        <v>0</v>
      </c>
      <c r="L927" s="2">
        <v>0</v>
      </c>
      <c r="M927" s="2">
        <v>0</v>
      </c>
      <c r="N927" s="2">
        <v>0</v>
      </c>
      <c r="O927" s="2">
        <v>760</v>
      </c>
      <c r="P927" s="2">
        <v>0</v>
      </c>
      <c r="Q927" s="2">
        <v>0</v>
      </c>
      <c r="R927" s="2">
        <v>0</v>
      </c>
      <c r="S927" s="2">
        <v>0</v>
      </c>
      <c r="T927" s="2">
        <v>15</v>
      </c>
      <c r="U927" s="2">
        <v>16</v>
      </c>
      <c r="V927" s="2">
        <v>323</v>
      </c>
      <c r="W927" s="2">
        <v>1</v>
      </c>
      <c r="X927" s="2">
        <v>2</v>
      </c>
      <c r="Y927" s="2">
        <v>0</v>
      </c>
      <c r="Z927" s="2">
        <v>1</v>
      </c>
      <c r="AA927" s="2">
        <v>0</v>
      </c>
      <c r="AB927" s="2">
        <v>0</v>
      </c>
      <c r="AC927" s="2">
        <v>0</v>
      </c>
      <c r="AD927" s="2">
        <v>0</v>
      </c>
      <c r="AE927" s="2">
        <v>6</v>
      </c>
      <c r="AF927" s="2">
        <v>365</v>
      </c>
      <c r="AG927" s="2">
        <v>1</v>
      </c>
      <c r="AH927" s="2">
        <v>21</v>
      </c>
      <c r="AI927" s="3">
        <f>IFERROR(F927/E927,"")</f>
        <v>0</v>
      </c>
      <c r="AJ927" s="3">
        <f>IFERROR(G927/F927,"")</f>
        <v>0</v>
      </c>
      <c r="AK927" s="3">
        <f>IFERROR(I927/H927,0)</f>
        <v>0</v>
      </c>
      <c r="AL927" s="3">
        <f>IFERROR(J927/H927,0)</f>
        <v>0</v>
      </c>
      <c r="AM927" s="3">
        <f>IFERROR(K927/H927,0)</f>
        <v>0</v>
      </c>
      <c r="AN927" s="3">
        <f>IFERROR(L927/H927,0)</f>
        <v>0</v>
      </c>
      <c r="AO927" s="3">
        <f>IFERROR(M927/H927,0)</f>
        <v>0</v>
      </c>
      <c r="AP927" s="3">
        <f>IFERROR(N927/H927,0)</f>
        <v>0</v>
      </c>
      <c r="AQ927" s="3">
        <f>IFERROR(O927/H927,0)</f>
        <v>0</v>
      </c>
      <c r="AR927" s="3">
        <f>IFERROR(P927/H927,0)</f>
        <v>0</v>
      </c>
      <c r="AS927" s="3">
        <f>IFERROR(Q927/H927,0)</f>
        <v>0</v>
      </c>
      <c r="AT927" s="3">
        <f>IFERROR(R927/H927,0)</f>
        <v>0</v>
      </c>
      <c r="AU927" s="3">
        <f>IFERROR(S927/H927,0)</f>
        <v>0</v>
      </c>
      <c r="AV927" s="3">
        <f>IFERROR(T927/H927,0)</f>
        <v>0</v>
      </c>
      <c r="AW927" s="3">
        <f>IFERROR(U927/H927,0)</f>
        <v>0</v>
      </c>
      <c r="AX927" s="3">
        <f>IFERROR(V927/H927,0)</f>
        <v>0</v>
      </c>
      <c r="AY927" s="3">
        <f>IFERROR(W927/H927,0)</f>
        <v>0</v>
      </c>
      <c r="AZ927" s="3">
        <f>IFERROR(X927/H927,0)</f>
        <v>0</v>
      </c>
      <c r="BA927" s="3">
        <f>IFERROR(Y927/H927,0)</f>
        <v>0</v>
      </c>
      <c r="BB927" s="3">
        <f>IFERROR(Z927/H927,0)</f>
        <v>0</v>
      </c>
      <c r="BC927" s="3">
        <f>IFERROR(AA927/H927,0)</f>
        <v>0</v>
      </c>
      <c r="BD927" s="3">
        <f>IFERROR(AB927/H927,0)</f>
        <v>0</v>
      </c>
      <c r="BE927" s="3">
        <f>IFERROR(AC927/H927,0)</f>
        <v>0</v>
      </c>
      <c r="BF927" s="3">
        <f>IFERROR(AD927/H927,0)</f>
        <v>0</v>
      </c>
      <c r="BG927" s="3">
        <f>IFERROR(AE927/H927,0)</f>
        <v>0</v>
      </c>
      <c r="BH927" s="3">
        <f>IFERROR(AF927/H927,0)</f>
        <v>0</v>
      </c>
      <c r="BI927" s="3">
        <f>IFERROR(AG927/H927,0)</f>
        <v>0</v>
      </c>
      <c r="BJ927" s="3">
        <f>IFERROR(AH927/H927,0)</f>
        <v>0</v>
      </c>
    </row>
    <row r="928" spans="2:62">
      <c r="B928">
        <v>688</v>
      </c>
      <c r="C928" t="s">
        <v>1025</v>
      </c>
      <c r="D928" t="b">
        <v>0</v>
      </c>
      <c r="E928" s="2">
        <v>550</v>
      </c>
      <c r="F928" s="2">
        <v>416</v>
      </c>
      <c r="G928" s="2">
        <v>4</v>
      </c>
      <c r="H928" s="2">
        <v>412</v>
      </c>
      <c r="I928" s="2">
        <v>3</v>
      </c>
      <c r="J928" s="2">
        <v>9</v>
      </c>
      <c r="K928" s="2">
        <v>2</v>
      </c>
      <c r="L928" s="2">
        <v>0</v>
      </c>
      <c r="M928" s="2">
        <v>0</v>
      </c>
      <c r="N928" s="2">
        <v>0</v>
      </c>
      <c r="O928" s="2">
        <v>34</v>
      </c>
      <c r="P928" s="2">
        <v>0</v>
      </c>
      <c r="Q928" s="2">
        <v>0</v>
      </c>
      <c r="R928" s="2">
        <v>0</v>
      </c>
      <c r="S928" s="2">
        <v>0</v>
      </c>
      <c r="T928" s="2">
        <v>39</v>
      </c>
      <c r="U928" s="2">
        <v>2</v>
      </c>
      <c r="V928" s="2">
        <v>272</v>
      </c>
      <c r="W928" s="2">
        <v>0</v>
      </c>
      <c r="X928" s="2">
        <v>0</v>
      </c>
      <c r="Y928" s="2">
        <v>0</v>
      </c>
      <c r="Z928" s="2">
        <v>0</v>
      </c>
      <c r="AA928" s="2">
        <v>1</v>
      </c>
      <c r="AB928" s="2">
        <v>4</v>
      </c>
      <c r="AC928" s="2">
        <v>0</v>
      </c>
      <c r="AD928" s="2">
        <v>0</v>
      </c>
      <c r="AE928" s="2">
        <v>1</v>
      </c>
      <c r="AF928" s="2">
        <v>14</v>
      </c>
      <c r="AG928" s="2">
        <v>1</v>
      </c>
      <c r="AH928" s="2">
        <v>30</v>
      </c>
      <c r="AI928" s="3">
        <f>IFERROR(F928/E928,"")</f>
        <v>0</v>
      </c>
      <c r="AJ928" s="3">
        <f>IFERROR(G928/F928,"")</f>
        <v>0</v>
      </c>
      <c r="AK928" s="3">
        <f>IFERROR(I928/H928,0)</f>
        <v>0</v>
      </c>
      <c r="AL928" s="3">
        <f>IFERROR(J928/H928,0)</f>
        <v>0</v>
      </c>
      <c r="AM928" s="3">
        <f>IFERROR(K928/H928,0)</f>
        <v>0</v>
      </c>
      <c r="AN928" s="3">
        <f>IFERROR(L928/H928,0)</f>
        <v>0</v>
      </c>
      <c r="AO928" s="3">
        <f>IFERROR(M928/H928,0)</f>
        <v>0</v>
      </c>
      <c r="AP928" s="3">
        <f>IFERROR(N928/H928,0)</f>
        <v>0</v>
      </c>
      <c r="AQ928" s="3">
        <f>IFERROR(O928/H928,0)</f>
        <v>0</v>
      </c>
      <c r="AR928" s="3">
        <f>IFERROR(P928/H928,0)</f>
        <v>0</v>
      </c>
      <c r="AS928" s="3">
        <f>IFERROR(Q928/H928,0)</f>
        <v>0</v>
      </c>
      <c r="AT928" s="3">
        <f>IFERROR(R928/H928,0)</f>
        <v>0</v>
      </c>
      <c r="AU928" s="3">
        <f>IFERROR(S928/H928,0)</f>
        <v>0</v>
      </c>
      <c r="AV928" s="3">
        <f>IFERROR(T928/H928,0)</f>
        <v>0</v>
      </c>
      <c r="AW928" s="3">
        <f>IFERROR(U928/H928,0)</f>
        <v>0</v>
      </c>
      <c r="AX928" s="3">
        <f>IFERROR(V928/H928,0)</f>
        <v>0</v>
      </c>
      <c r="AY928" s="3">
        <f>IFERROR(W928/H928,0)</f>
        <v>0</v>
      </c>
      <c r="AZ928" s="3">
        <f>IFERROR(X928/H928,0)</f>
        <v>0</v>
      </c>
      <c r="BA928" s="3">
        <f>IFERROR(Y928/H928,0)</f>
        <v>0</v>
      </c>
      <c r="BB928" s="3">
        <f>IFERROR(Z928/H928,0)</f>
        <v>0</v>
      </c>
      <c r="BC928" s="3">
        <f>IFERROR(AA928/H928,0)</f>
        <v>0</v>
      </c>
      <c r="BD928" s="3">
        <f>IFERROR(AB928/H928,0)</f>
        <v>0</v>
      </c>
      <c r="BE928" s="3">
        <f>IFERROR(AC928/H928,0)</f>
        <v>0</v>
      </c>
      <c r="BF928" s="3">
        <f>IFERROR(AD928/H928,0)</f>
        <v>0</v>
      </c>
      <c r="BG928" s="3">
        <f>IFERROR(AE928/H928,0)</f>
        <v>0</v>
      </c>
      <c r="BH928" s="3">
        <f>IFERROR(AF928/H928,0)</f>
        <v>0</v>
      </c>
      <c r="BI928" s="3">
        <f>IFERROR(AG928/H928,0)</f>
        <v>0</v>
      </c>
      <c r="BJ928" s="3">
        <f>IFERROR(AH928/H928,0)</f>
        <v>0</v>
      </c>
    </row>
    <row r="929" spans="2:62">
      <c r="B929">
        <v>3715</v>
      </c>
      <c r="C929" t="s">
        <v>1026</v>
      </c>
      <c r="D929" t="b">
        <v>0</v>
      </c>
      <c r="E929" s="2">
        <v>825</v>
      </c>
      <c r="F929" s="2">
        <v>640</v>
      </c>
      <c r="G929" s="2">
        <v>0</v>
      </c>
      <c r="H929" s="2">
        <v>640</v>
      </c>
      <c r="I929" s="2">
        <v>36</v>
      </c>
      <c r="J929" s="2">
        <v>1</v>
      </c>
      <c r="K929" s="2">
        <v>1</v>
      </c>
      <c r="L929" s="2">
        <v>0</v>
      </c>
      <c r="M929" s="2">
        <v>0</v>
      </c>
      <c r="N929" s="2">
        <v>0</v>
      </c>
      <c r="O929" s="2">
        <v>101</v>
      </c>
      <c r="P929" s="2">
        <v>0</v>
      </c>
      <c r="Q929" s="2">
        <v>0</v>
      </c>
      <c r="R929" s="2">
        <v>0</v>
      </c>
      <c r="S929" s="2">
        <v>0</v>
      </c>
      <c r="T929" s="2">
        <v>52</v>
      </c>
      <c r="U929" s="2">
        <v>26</v>
      </c>
      <c r="V929" s="2">
        <v>327</v>
      </c>
      <c r="W929" s="2">
        <v>3</v>
      </c>
      <c r="X929" s="2">
        <v>0</v>
      </c>
      <c r="Y929" s="2">
        <v>1</v>
      </c>
      <c r="Z929" s="2">
        <v>0</v>
      </c>
      <c r="AA929" s="2">
        <v>0</v>
      </c>
      <c r="AB929" s="2">
        <v>75</v>
      </c>
      <c r="AC929" s="2">
        <v>0</v>
      </c>
      <c r="AD929" s="2">
        <v>0</v>
      </c>
      <c r="AE929" s="2">
        <v>6</v>
      </c>
      <c r="AF929" s="2">
        <v>5</v>
      </c>
      <c r="AG929" s="2">
        <v>0</v>
      </c>
      <c r="AH929" s="2">
        <v>6</v>
      </c>
      <c r="AI929" s="3">
        <f>IFERROR(F929/E929,"")</f>
        <v>0</v>
      </c>
      <c r="AJ929" s="3">
        <f>IFERROR(G929/F929,"")</f>
        <v>0</v>
      </c>
      <c r="AK929" s="3">
        <f>IFERROR(I929/H929,0)</f>
        <v>0</v>
      </c>
      <c r="AL929" s="3">
        <f>IFERROR(J929/H929,0)</f>
        <v>0</v>
      </c>
      <c r="AM929" s="3">
        <f>IFERROR(K929/H929,0)</f>
        <v>0</v>
      </c>
      <c r="AN929" s="3">
        <f>IFERROR(L929/H929,0)</f>
        <v>0</v>
      </c>
      <c r="AO929" s="3">
        <f>IFERROR(M929/H929,0)</f>
        <v>0</v>
      </c>
      <c r="AP929" s="3">
        <f>IFERROR(N929/H929,0)</f>
        <v>0</v>
      </c>
      <c r="AQ929" s="3">
        <f>IFERROR(O929/H929,0)</f>
        <v>0</v>
      </c>
      <c r="AR929" s="3">
        <f>IFERROR(P929/H929,0)</f>
        <v>0</v>
      </c>
      <c r="AS929" s="3">
        <f>IFERROR(Q929/H929,0)</f>
        <v>0</v>
      </c>
      <c r="AT929" s="3">
        <f>IFERROR(R929/H929,0)</f>
        <v>0</v>
      </c>
      <c r="AU929" s="3">
        <f>IFERROR(S929/H929,0)</f>
        <v>0</v>
      </c>
      <c r="AV929" s="3">
        <f>IFERROR(T929/H929,0)</f>
        <v>0</v>
      </c>
      <c r="AW929" s="3">
        <f>IFERROR(U929/H929,0)</f>
        <v>0</v>
      </c>
      <c r="AX929" s="3">
        <f>IFERROR(V929/H929,0)</f>
        <v>0</v>
      </c>
      <c r="AY929" s="3">
        <f>IFERROR(W929/H929,0)</f>
        <v>0</v>
      </c>
      <c r="AZ929" s="3">
        <f>IFERROR(X929/H929,0)</f>
        <v>0</v>
      </c>
      <c r="BA929" s="3">
        <f>IFERROR(Y929/H929,0)</f>
        <v>0</v>
      </c>
      <c r="BB929" s="3">
        <f>IFERROR(Z929/H929,0)</f>
        <v>0</v>
      </c>
      <c r="BC929" s="3">
        <f>IFERROR(AA929/H929,0)</f>
        <v>0</v>
      </c>
      <c r="BD929" s="3">
        <f>IFERROR(AB929/H929,0)</f>
        <v>0</v>
      </c>
      <c r="BE929" s="3">
        <f>IFERROR(AC929/H929,0)</f>
        <v>0</v>
      </c>
      <c r="BF929" s="3">
        <f>IFERROR(AD929/H929,0)</f>
        <v>0</v>
      </c>
      <c r="BG929" s="3">
        <f>IFERROR(AE929/H929,0)</f>
        <v>0</v>
      </c>
      <c r="BH929" s="3">
        <f>IFERROR(AF929/H929,0)</f>
        <v>0</v>
      </c>
      <c r="BI929" s="3">
        <f>IFERROR(AG929/H929,0)</f>
        <v>0</v>
      </c>
      <c r="BJ929" s="3">
        <f>IFERROR(AH929/H929,0)</f>
        <v>0</v>
      </c>
    </row>
    <row r="930" spans="2:62">
      <c r="B930">
        <v>1212</v>
      </c>
      <c r="C930" t="s">
        <v>1027</v>
      </c>
      <c r="D930" t="b">
        <v>0</v>
      </c>
      <c r="E930" s="2">
        <v>153</v>
      </c>
      <c r="F930" s="2">
        <v>105</v>
      </c>
      <c r="G930" s="2">
        <v>1</v>
      </c>
      <c r="H930" s="2">
        <v>104</v>
      </c>
      <c r="I930" s="2">
        <v>53</v>
      </c>
      <c r="J930" s="2">
        <v>0</v>
      </c>
      <c r="K930" s="2">
        <v>0</v>
      </c>
      <c r="L930" s="2">
        <v>0</v>
      </c>
      <c r="M930" s="2">
        <v>0</v>
      </c>
      <c r="N930" s="2">
        <v>0</v>
      </c>
      <c r="O930" s="2">
        <v>2</v>
      </c>
      <c r="P930" s="2">
        <v>0</v>
      </c>
      <c r="Q930" s="2">
        <v>0</v>
      </c>
      <c r="R930" s="2">
        <v>0</v>
      </c>
      <c r="S930" s="2">
        <v>0</v>
      </c>
      <c r="T930" s="2">
        <v>10</v>
      </c>
      <c r="U930" s="2">
        <v>0</v>
      </c>
      <c r="V930" s="2">
        <v>11</v>
      </c>
      <c r="W930" s="2">
        <v>22</v>
      </c>
      <c r="X930" s="2">
        <v>0</v>
      </c>
      <c r="Y930" s="2">
        <v>0</v>
      </c>
      <c r="Z930" s="2">
        <v>0</v>
      </c>
      <c r="AA930" s="2">
        <v>0</v>
      </c>
      <c r="AB930" s="2">
        <v>6</v>
      </c>
      <c r="AC930" s="2">
        <v>0</v>
      </c>
      <c r="AD930" s="2">
        <v>0</v>
      </c>
      <c r="AE930" s="2">
        <v>0</v>
      </c>
      <c r="AF930" s="2">
        <v>0</v>
      </c>
      <c r="AG930" s="2">
        <v>0</v>
      </c>
      <c r="AH930" s="2">
        <v>0</v>
      </c>
      <c r="AI930" s="3">
        <f>IFERROR(F930/E930,"")</f>
        <v>0</v>
      </c>
      <c r="AJ930" s="3">
        <f>IFERROR(G930/F930,"")</f>
        <v>0</v>
      </c>
      <c r="AK930" s="3">
        <f>IFERROR(I930/H930,0)</f>
        <v>0</v>
      </c>
      <c r="AL930" s="3">
        <f>IFERROR(J930/H930,0)</f>
        <v>0</v>
      </c>
      <c r="AM930" s="3">
        <f>IFERROR(K930/H930,0)</f>
        <v>0</v>
      </c>
      <c r="AN930" s="3">
        <f>IFERROR(L930/H930,0)</f>
        <v>0</v>
      </c>
      <c r="AO930" s="3">
        <f>IFERROR(M930/H930,0)</f>
        <v>0</v>
      </c>
      <c r="AP930" s="3">
        <f>IFERROR(N930/H930,0)</f>
        <v>0</v>
      </c>
      <c r="AQ930" s="3">
        <f>IFERROR(O930/H930,0)</f>
        <v>0</v>
      </c>
      <c r="AR930" s="3">
        <f>IFERROR(P930/H930,0)</f>
        <v>0</v>
      </c>
      <c r="AS930" s="3">
        <f>IFERROR(Q930/H930,0)</f>
        <v>0</v>
      </c>
      <c r="AT930" s="3">
        <f>IFERROR(R930/H930,0)</f>
        <v>0</v>
      </c>
      <c r="AU930" s="3">
        <f>IFERROR(S930/H930,0)</f>
        <v>0</v>
      </c>
      <c r="AV930" s="3">
        <f>IFERROR(T930/H930,0)</f>
        <v>0</v>
      </c>
      <c r="AW930" s="3">
        <f>IFERROR(U930/H930,0)</f>
        <v>0</v>
      </c>
      <c r="AX930" s="3">
        <f>IFERROR(V930/H930,0)</f>
        <v>0</v>
      </c>
      <c r="AY930" s="3">
        <f>IFERROR(W930/H930,0)</f>
        <v>0</v>
      </c>
      <c r="AZ930" s="3">
        <f>IFERROR(X930/H930,0)</f>
        <v>0</v>
      </c>
      <c r="BA930" s="3">
        <f>IFERROR(Y930/H930,0)</f>
        <v>0</v>
      </c>
      <c r="BB930" s="3">
        <f>IFERROR(Z930/H930,0)</f>
        <v>0</v>
      </c>
      <c r="BC930" s="3">
        <f>IFERROR(AA930/H930,0)</f>
        <v>0</v>
      </c>
      <c r="BD930" s="3">
        <f>IFERROR(AB930/H930,0)</f>
        <v>0</v>
      </c>
      <c r="BE930" s="3">
        <f>IFERROR(AC930/H930,0)</f>
        <v>0</v>
      </c>
      <c r="BF930" s="3">
        <f>IFERROR(AD930/H930,0)</f>
        <v>0</v>
      </c>
      <c r="BG930" s="3">
        <f>IFERROR(AE930/H930,0)</f>
        <v>0</v>
      </c>
      <c r="BH930" s="3">
        <f>IFERROR(AF930/H930,0)</f>
        <v>0</v>
      </c>
      <c r="BI930" s="3">
        <f>IFERROR(AG930/H930,0)</f>
        <v>0</v>
      </c>
      <c r="BJ930" s="3">
        <f>IFERROR(AH930/H930,0)</f>
        <v>0</v>
      </c>
    </row>
    <row r="931" spans="2:62">
      <c r="B931">
        <v>779</v>
      </c>
      <c r="C931" t="s">
        <v>1028</v>
      </c>
      <c r="D931" t="b">
        <v>0</v>
      </c>
      <c r="E931" s="2">
        <v>614</v>
      </c>
      <c r="F931" s="2">
        <v>477</v>
      </c>
      <c r="G931" s="2">
        <v>1</v>
      </c>
      <c r="H931" s="2">
        <v>476</v>
      </c>
      <c r="I931" s="2">
        <v>129</v>
      </c>
      <c r="J931" s="2">
        <v>1</v>
      </c>
      <c r="K931" s="2">
        <v>1</v>
      </c>
      <c r="L931" s="2">
        <v>0</v>
      </c>
      <c r="M931" s="2">
        <v>0</v>
      </c>
      <c r="N931" s="2">
        <v>0</v>
      </c>
      <c r="O931" s="2">
        <v>31</v>
      </c>
      <c r="P931" s="2">
        <v>0</v>
      </c>
      <c r="Q931" s="2">
        <v>0</v>
      </c>
      <c r="R931" s="2">
        <v>0</v>
      </c>
      <c r="S931" s="2">
        <v>0</v>
      </c>
      <c r="T931" s="2">
        <v>53</v>
      </c>
      <c r="U931" s="2">
        <v>1</v>
      </c>
      <c r="V931" s="2">
        <v>151</v>
      </c>
      <c r="W931" s="2">
        <v>49</v>
      </c>
      <c r="X931" s="2">
        <v>0</v>
      </c>
      <c r="Y931" s="2">
        <v>0</v>
      </c>
      <c r="Z931" s="2">
        <v>0</v>
      </c>
      <c r="AA931" s="2">
        <v>0</v>
      </c>
      <c r="AB931" s="2">
        <v>40</v>
      </c>
      <c r="AC931" s="2">
        <v>0</v>
      </c>
      <c r="AD931" s="2">
        <v>1</v>
      </c>
      <c r="AE931" s="2">
        <v>5</v>
      </c>
      <c r="AF931" s="2">
        <v>7</v>
      </c>
      <c r="AG931" s="2">
        <v>0</v>
      </c>
      <c r="AH931" s="2">
        <v>7</v>
      </c>
      <c r="AI931" s="3">
        <f>IFERROR(F931/E931,"")</f>
        <v>0</v>
      </c>
      <c r="AJ931" s="3">
        <f>IFERROR(G931/F931,"")</f>
        <v>0</v>
      </c>
      <c r="AK931" s="3">
        <f>IFERROR(I931/H931,0)</f>
        <v>0</v>
      </c>
      <c r="AL931" s="3">
        <f>IFERROR(J931/H931,0)</f>
        <v>0</v>
      </c>
      <c r="AM931" s="3">
        <f>IFERROR(K931/H931,0)</f>
        <v>0</v>
      </c>
      <c r="AN931" s="3">
        <f>IFERROR(L931/H931,0)</f>
        <v>0</v>
      </c>
      <c r="AO931" s="3">
        <f>IFERROR(M931/H931,0)</f>
        <v>0</v>
      </c>
      <c r="AP931" s="3">
        <f>IFERROR(N931/H931,0)</f>
        <v>0</v>
      </c>
      <c r="AQ931" s="3">
        <f>IFERROR(O931/H931,0)</f>
        <v>0</v>
      </c>
      <c r="AR931" s="3">
        <f>IFERROR(P931/H931,0)</f>
        <v>0</v>
      </c>
      <c r="AS931" s="3">
        <f>IFERROR(Q931/H931,0)</f>
        <v>0</v>
      </c>
      <c r="AT931" s="3">
        <f>IFERROR(R931/H931,0)</f>
        <v>0</v>
      </c>
      <c r="AU931" s="3">
        <f>IFERROR(S931/H931,0)</f>
        <v>0</v>
      </c>
      <c r="AV931" s="3">
        <f>IFERROR(T931/H931,0)</f>
        <v>0</v>
      </c>
      <c r="AW931" s="3">
        <f>IFERROR(U931/H931,0)</f>
        <v>0</v>
      </c>
      <c r="AX931" s="3">
        <f>IFERROR(V931/H931,0)</f>
        <v>0</v>
      </c>
      <c r="AY931" s="3">
        <f>IFERROR(W931/H931,0)</f>
        <v>0</v>
      </c>
      <c r="AZ931" s="3">
        <f>IFERROR(X931/H931,0)</f>
        <v>0</v>
      </c>
      <c r="BA931" s="3">
        <f>IFERROR(Y931/H931,0)</f>
        <v>0</v>
      </c>
      <c r="BB931" s="3">
        <f>IFERROR(Z931/H931,0)</f>
        <v>0</v>
      </c>
      <c r="BC931" s="3">
        <f>IFERROR(AA931/H931,0)</f>
        <v>0</v>
      </c>
      <c r="BD931" s="3">
        <f>IFERROR(AB931/H931,0)</f>
        <v>0</v>
      </c>
      <c r="BE931" s="3">
        <f>IFERROR(AC931/H931,0)</f>
        <v>0</v>
      </c>
      <c r="BF931" s="3">
        <f>IFERROR(AD931/H931,0)</f>
        <v>0</v>
      </c>
      <c r="BG931" s="3">
        <f>IFERROR(AE931/H931,0)</f>
        <v>0</v>
      </c>
      <c r="BH931" s="3">
        <f>IFERROR(AF931/H931,0)</f>
        <v>0</v>
      </c>
      <c r="BI931" s="3">
        <f>IFERROR(AG931/H931,0)</f>
        <v>0</v>
      </c>
      <c r="BJ931" s="3">
        <f>IFERROR(AH931/H931,0)</f>
        <v>0</v>
      </c>
    </row>
    <row r="932" spans="2:62">
      <c r="B932">
        <v>385</v>
      </c>
      <c r="C932" t="s">
        <v>1029</v>
      </c>
      <c r="D932" t="b">
        <v>0</v>
      </c>
      <c r="E932" s="2">
        <v>418</v>
      </c>
      <c r="F932" s="2">
        <v>269</v>
      </c>
      <c r="G932" s="2">
        <v>0</v>
      </c>
      <c r="H932" s="2">
        <v>269</v>
      </c>
      <c r="I932" s="2">
        <v>185</v>
      </c>
      <c r="J932" s="2">
        <v>0</v>
      </c>
      <c r="K932" s="2">
        <v>0</v>
      </c>
      <c r="L932" s="2">
        <v>0</v>
      </c>
      <c r="M932" s="2">
        <v>1</v>
      </c>
      <c r="N932" s="2">
        <v>0</v>
      </c>
      <c r="O932" s="2">
        <v>3</v>
      </c>
      <c r="P932" s="2">
        <v>0</v>
      </c>
      <c r="Q932" s="2">
        <v>0</v>
      </c>
      <c r="R932" s="2">
        <v>0</v>
      </c>
      <c r="S932" s="2">
        <v>0</v>
      </c>
      <c r="T932" s="2">
        <v>6</v>
      </c>
      <c r="U932" s="2">
        <v>1</v>
      </c>
      <c r="V932" s="2">
        <v>10</v>
      </c>
      <c r="W932" s="2">
        <v>37</v>
      </c>
      <c r="X932" s="2">
        <v>0</v>
      </c>
      <c r="Y932" s="2">
        <v>0</v>
      </c>
      <c r="Z932" s="2">
        <v>0</v>
      </c>
      <c r="AA932" s="2">
        <v>0</v>
      </c>
      <c r="AB932" s="2">
        <v>17</v>
      </c>
      <c r="AC932" s="2">
        <v>0</v>
      </c>
      <c r="AD932" s="2">
        <v>0</v>
      </c>
      <c r="AE932" s="2">
        <v>8</v>
      </c>
      <c r="AF932" s="2">
        <v>0</v>
      </c>
      <c r="AG932" s="2">
        <v>1</v>
      </c>
      <c r="AH932" s="2">
        <v>0</v>
      </c>
      <c r="AI932" s="3">
        <f>IFERROR(F932/E932,"")</f>
        <v>0</v>
      </c>
      <c r="AJ932" s="3">
        <f>IFERROR(G932/F932,"")</f>
        <v>0</v>
      </c>
      <c r="AK932" s="3">
        <f>IFERROR(I932/H932,0)</f>
        <v>0</v>
      </c>
      <c r="AL932" s="3">
        <f>IFERROR(J932/H932,0)</f>
        <v>0</v>
      </c>
      <c r="AM932" s="3">
        <f>IFERROR(K932/H932,0)</f>
        <v>0</v>
      </c>
      <c r="AN932" s="3">
        <f>IFERROR(L932/H932,0)</f>
        <v>0</v>
      </c>
      <c r="AO932" s="3">
        <f>IFERROR(M932/H932,0)</f>
        <v>0</v>
      </c>
      <c r="AP932" s="3">
        <f>IFERROR(N932/H932,0)</f>
        <v>0</v>
      </c>
      <c r="AQ932" s="3">
        <f>IFERROR(O932/H932,0)</f>
        <v>0</v>
      </c>
      <c r="AR932" s="3">
        <f>IFERROR(P932/H932,0)</f>
        <v>0</v>
      </c>
      <c r="AS932" s="3">
        <f>IFERROR(Q932/H932,0)</f>
        <v>0</v>
      </c>
      <c r="AT932" s="3">
        <f>IFERROR(R932/H932,0)</f>
        <v>0</v>
      </c>
      <c r="AU932" s="3">
        <f>IFERROR(S932/H932,0)</f>
        <v>0</v>
      </c>
      <c r="AV932" s="3">
        <f>IFERROR(T932/H932,0)</f>
        <v>0</v>
      </c>
      <c r="AW932" s="3">
        <f>IFERROR(U932/H932,0)</f>
        <v>0</v>
      </c>
      <c r="AX932" s="3">
        <f>IFERROR(V932/H932,0)</f>
        <v>0</v>
      </c>
      <c r="AY932" s="3">
        <f>IFERROR(W932/H932,0)</f>
        <v>0</v>
      </c>
      <c r="AZ932" s="3">
        <f>IFERROR(X932/H932,0)</f>
        <v>0</v>
      </c>
      <c r="BA932" s="3">
        <f>IFERROR(Y932/H932,0)</f>
        <v>0</v>
      </c>
      <c r="BB932" s="3">
        <f>IFERROR(Z932/H932,0)</f>
        <v>0</v>
      </c>
      <c r="BC932" s="3">
        <f>IFERROR(AA932/H932,0)</f>
        <v>0</v>
      </c>
      <c r="BD932" s="3">
        <f>IFERROR(AB932/H932,0)</f>
        <v>0</v>
      </c>
      <c r="BE932" s="3">
        <f>IFERROR(AC932/H932,0)</f>
        <v>0</v>
      </c>
      <c r="BF932" s="3">
        <f>IFERROR(AD932/H932,0)</f>
        <v>0</v>
      </c>
      <c r="BG932" s="3">
        <f>IFERROR(AE932/H932,0)</f>
        <v>0</v>
      </c>
      <c r="BH932" s="3">
        <f>IFERROR(AF932/H932,0)</f>
        <v>0</v>
      </c>
      <c r="BI932" s="3">
        <f>IFERROR(AG932/H932,0)</f>
        <v>0</v>
      </c>
      <c r="BJ932" s="3">
        <f>IFERROR(AH932/H932,0)</f>
        <v>0</v>
      </c>
    </row>
    <row r="933" spans="2:62">
      <c r="B933">
        <v>318</v>
      </c>
      <c r="C933" t="s">
        <v>1030</v>
      </c>
      <c r="D933" t="b">
        <v>0</v>
      </c>
      <c r="E933" s="2">
        <v>202</v>
      </c>
      <c r="F933" s="2">
        <v>143</v>
      </c>
      <c r="G933" s="2">
        <v>0</v>
      </c>
      <c r="H933" s="2">
        <v>143</v>
      </c>
      <c r="I933" s="2">
        <v>21</v>
      </c>
      <c r="J933" s="2">
        <v>2</v>
      </c>
      <c r="K933" s="2">
        <v>0</v>
      </c>
      <c r="L933" s="2">
        <v>0</v>
      </c>
      <c r="M933" s="2">
        <v>0</v>
      </c>
      <c r="N933" s="2">
        <v>0</v>
      </c>
      <c r="O933" s="2">
        <v>10</v>
      </c>
      <c r="P933" s="2">
        <v>0</v>
      </c>
      <c r="Q933" s="2">
        <v>0</v>
      </c>
      <c r="R933" s="2">
        <v>0</v>
      </c>
      <c r="S933" s="2">
        <v>0</v>
      </c>
      <c r="T933" s="2">
        <v>7</v>
      </c>
      <c r="U933" s="2">
        <v>1</v>
      </c>
      <c r="V933" s="2">
        <v>54</v>
      </c>
      <c r="W933" s="2">
        <v>1</v>
      </c>
      <c r="X933" s="2">
        <v>0</v>
      </c>
      <c r="Y933" s="2">
        <v>0</v>
      </c>
      <c r="Z933" s="2">
        <v>0</v>
      </c>
      <c r="AA933" s="2">
        <v>0</v>
      </c>
      <c r="AB933" s="2">
        <v>12</v>
      </c>
      <c r="AC933" s="2">
        <v>0</v>
      </c>
      <c r="AD933" s="2">
        <v>1</v>
      </c>
      <c r="AE933" s="2">
        <v>1</v>
      </c>
      <c r="AF933" s="2">
        <v>5</v>
      </c>
      <c r="AG933" s="2">
        <v>0</v>
      </c>
      <c r="AH933" s="2">
        <v>28</v>
      </c>
      <c r="AI933" s="3">
        <f>IFERROR(F933/E933,"")</f>
        <v>0</v>
      </c>
      <c r="AJ933" s="3">
        <f>IFERROR(G933/F933,"")</f>
        <v>0</v>
      </c>
      <c r="AK933" s="3">
        <f>IFERROR(I933/H933,0)</f>
        <v>0</v>
      </c>
      <c r="AL933" s="3">
        <f>IFERROR(J933/H933,0)</f>
        <v>0</v>
      </c>
      <c r="AM933" s="3">
        <f>IFERROR(K933/H933,0)</f>
        <v>0</v>
      </c>
      <c r="AN933" s="3">
        <f>IFERROR(L933/H933,0)</f>
        <v>0</v>
      </c>
      <c r="AO933" s="3">
        <f>IFERROR(M933/H933,0)</f>
        <v>0</v>
      </c>
      <c r="AP933" s="3">
        <f>IFERROR(N933/H933,0)</f>
        <v>0</v>
      </c>
      <c r="AQ933" s="3">
        <f>IFERROR(O933/H933,0)</f>
        <v>0</v>
      </c>
      <c r="AR933" s="3">
        <f>IFERROR(P933/H933,0)</f>
        <v>0</v>
      </c>
      <c r="AS933" s="3">
        <f>IFERROR(Q933/H933,0)</f>
        <v>0</v>
      </c>
      <c r="AT933" s="3">
        <f>IFERROR(R933/H933,0)</f>
        <v>0</v>
      </c>
      <c r="AU933" s="3">
        <f>IFERROR(S933/H933,0)</f>
        <v>0</v>
      </c>
      <c r="AV933" s="3">
        <f>IFERROR(T933/H933,0)</f>
        <v>0</v>
      </c>
      <c r="AW933" s="3">
        <f>IFERROR(U933/H933,0)</f>
        <v>0</v>
      </c>
      <c r="AX933" s="3">
        <f>IFERROR(V933/H933,0)</f>
        <v>0</v>
      </c>
      <c r="AY933" s="3">
        <f>IFERROR(W933/H933,0)</f>
        <v>0</v>
      </c>
      <c r="AZ933" s="3">
        <f>IFERROR(X933/H933,0)</f>
        <v>0</v>
      </c>
      <c r="BA933" s="3">
        <f>IFERROR(Y933/H933,0)</f>
        <v>0</v>
      </c>
      <c r="BB933" s="3">
        <f>IFERROR(Z933/H933,0)</f>
        <v>0</v>
      </c>
      <c r="BC933" s="3">
        <f>IFERROR(AA933/H933,0)</f>
        <v>0</v>
      </c>
      <c r="BD933" s="3">
        <f>IFERROR(AB933/H933,0)</f>
        <v>0</v>
      </c>
      <c r="BE933" s="3">
        <f>IFERROR(AC933/H933,0)</f>
        <v>0</v>
      </c>
      <c r="BF933" s="3">
        <f>IFERROR(AD933/H933,0)</f>
        <v>0</v>
      </c>
      <c r="BG933" s="3">
        <f>IFERROR(AE933/H933,0)</f>
        <v>0</v>
      </c>
      <c r="BH933" s="3">
        <f>IFERROR(AF933/H933,0)</f>
        <v>0</v>
      </c>
      <c r="BI933" s="3">
        <f>IFERROR(AG933/H933,0)</f>
        <v>0</v>
      </c>
      <c r="BJ933" s="3">
        <f>IFERROR(AH933/H933,0)</f>
        <v>0</v>
      </c>
    </row>
    <row r="934" spans="2:62">
      <c r="B934">
        <v>773</v>
      </c>
      <c r="C934" t="s">
        <v>1031</v>
      </c>
      <c r="D934" t="b">
        <v>0</v>
      </c>
      <c r="E934" s="2">
        <v>464</v>
      </c>
      <c r="F934" s="2">
        <v>364</v>
      </c>
      <c r="G934" s="2">
        <v>1</v>
      </c>
      <c r="H934" s="2">
        <v>363</v>
      </c>
      <c r="I934" s="2">
        <v>135</v>
      </c>
      <c r="J934" s="2">
        <v>0</v>
      </c>
      <c r="K934" s="2">
        <v>1</v>
      </c>
      <c r="L934" s="2">
        <v>0</v>
      </c>
      <c r="M934" s="2">
        <v>0</v>
      </c>
      <c r="N934" s="2">
        <v>0</v>
      </c>
      <c r="O934" s="2">
        <v>6</v>
      </c>
      <c r="P934" s="2">
        <v>0</v>
      </c>
      <c r="Q934" s="2">
        <v>0</v>
      </c>
      <c r="R934" s="2">
        <v>0</v>
      </c>
      <c r="S934" s="2">
        <v>0</v>
      </c>
      <c r="T934" s="2">
        <v>59</v>
      </c>
      <c r="U934" s="2">
        <v>0</v>
      </c>
      <c r="V934" s="2">
        <v>42</v>
      </c>
      <c r="W934" s="2">
        <v>43</v>
      </c>
      <c r="X934" s="2">
        <v>0</v>
      </c>
      <c r="Y934" s="2">
        <v>0</v>
      </c>
      <c r="Z934" s="2">
        <v>0</v>
      </c>
      <c r="AA934" s="2">
        <v>0</v>
      </c>
      <c r="AB934" s="2">
        <v>65</v>
      </c>
      <c r="AC934" s="2">
        <v>0</v>
      </c>
      <c r="AD934" s="2">
        <v>0</v>
      </c>
      <c r="AE934" s="2">
        <v>7</v>
      </c>
      <c r="AF934" s="2">
        <v>3</v>
      </c>
      <c r="AG934" s="2">
        <v>0</v>
      </c>
      <c r="AH934" s="2">
        <v>2</v>
      </c>
      <c r="AI934" s="3">
        <f>IFERROR(F934/E934,"")</f>
        <v>0</v>
      </c>
      <c r="AJ934" s="3">
        <f>IFERROR(G934/F934,"")</f>
        <v>0</v>
      </c>
      <c r="AK934" s="3">
        <f>IFERROR(I934/H934,0)</f>
        <v>0</v>
      </c>
      <c r="AL934" s="3">
        <f>IFERROR(J934/H934,0)</f>
        <v>0</v>
      </c>
      <c r="AM934" s="3">
        <f>IFERROR(K934/H934,0)</f>
        <v>0</v>
      </c>
      <c r="AN934" s="3">
        <f>IFERROR(L934/H934,0)</f>
        <v>0</v>
      </c>
      <c r="AO934" s="3">
        <f>IFERROR(M934/H934,0)</f>
        <v>0</v>
      </c>
      <c r="AP934" s="3">
        <f>IFERROR(N934/H934,0)</f>
        <v>0</v>
      </c>
      <c r="AQ934" s="3">
        <f>IFERROR(O934/H934,0)</f>
        <v>0</v>
      </c>
      <c r="AR934" s="3">
        <f>IFERROR(P934/H934,0)</f>
        <v>0</v>
      </c>
      <c r="AS934" s="3">
        <f>IFERROR(Q934/H934,0)</f>
        <v>0</v>
      </c>
      <c r="AT934" s="3">
        <f>IFERROR(R934/H934,0)</f>
        <v>0</v>
      </c>
      <c r="AU934" s="3">
        <f>IFERROR(S934/H934,0)</f>
        <v>0</v>
      </c>
      <c r="AV934" s="3">
        <f>IFERROR(T934/H934,0)</f>
        <v>0</v>
      </c>
      <c r="AW934" s="3">
        <f>IFERROR(U934/H934,0)</f>
        <v>0</v>
      </c>
      <c r="AX934" s="3">
        <f>IFERROR(V934/H934,0)</f>
        <v>0</v>
      </c>
      <c r="AY934" s="3">
        <f>IFERROR(W934/H934,0)</f>
        <v>0</v>
      </c>
      <c r="AZ934" s="3">
        <f>IFERROR(X934/H934,0)</f>
        <v>0</v>
      </c>
      <c r="BA934" s="3">
        <f>IFERROR(Y934/H934,0)</f>
        <v>0</v>
      </c>
      <c r="BB934" s="3">
        <f>IFERROR(Z934/H934,0)</f>
        <v>0</v>
      </c>
      <c r="BC934" s="3">
        <f>IFERROR(AA934/H934,0)</f>
        <v>0</v>
      </c>
      <c r="BD934" s="3">
        <f>IFERROR(AB934/H934,0)</f>
        <v>0</v>
      </c>
      <c r="BE934" s="3">
        <f>IFERROR(AC934/H934,0)</f>
        <v>0</v>
      </c>
      <c r="BF934" s="3">
        <f>IFERROR(AD934/H934,0)</f>
        <v>0</v>
      </c>
      <c r="BG934" s="3">
        <f>IFERROR(AE934/H934,0)</f>
        <v>0</v>
      </c>
      <c r="BH934" s="3">
        <f>IFERROR(AF934/H934,0)</f>
        <v>0</v>
      </c>
      <c r="BI934" s="3">
        <f>IFERROR(AG934/H934,0)</f>
        <v>0</v>
      </c>
      <c r="BJ934" s="3">
        <f>IFERROR(AH934/H934,0)</f>
        <v>0</v>
      </c>
    </row>
    <row r="935" spans="2:62">
      <c r="B935">
        <v>319</v>
      </c>
      <c r="C935" t="s">
        <v>1032</v>
      </c>
      <c r="D935" t="b">
        <v>0</v>
      </c>
      <c r="E935" s="2">
        <v>473</v>
      </c>
      <c r="F935" s="2">
        <v>348</v>
      </c>
      <c r="G935" s="2">
        <v>0</v>
      </c>
      <c r="H935" s="2">
        <v>348</v>
      </c>
      <c r="I935" s="2">
        <v>176</v>
      </c>
      <c r="J935" s="2">
        <v>0</v>
      </c>
      <c r="K935" s="2">
        <v>2</v>
      </c>
      <c r="L935" s="2">
        <v>0</v>
      </c>
      <c r="M935" s="2">
        <v>0</v>
      </c>
      <c r="N935" s="2">
        <v>0</v>
      </c>
      <c r="O935" s="2">
        <v>5</v>
      </c>
      <c r="P935" s="2">
        <v>0</v>
      </c>
      <c r="Q935" s="2">
        <v>0</v>
      </c>
      <c r="R935" s="2">
        <v>0</v>
      </c>
      <c r="S935" s="2">
        <v>0</v>
      </c>
      <c r="T935" s="2">
        <v>17</v>
      </c>
      <c r="U935" s="2">
        <v>4</v>
      </c>
      <c r="V935" s="2">
        <v>13</v>
      </c>
      <c r="W935" s="2">
        <v>111</v>
      </c>
      <c r="X935" s="2">
        <v>0</v>
      </c>
      <c r="Y935" s="2">
        <v>0</v>
      </c>
      <c r="Z935" s="2">
        <v>0</v>
      </c>
      <c r="AA935" s="2">
        <v>0</v>
      </c>
      <c r="AB935" s="2">
        <v>11</v>
      </c>
      <c r="AC935" s="2">
        <v>0</v>
      </c>
      <c r="AD935" s="2">
        <v>1</v>
      </c>
      <c r="AE935" s="2">
        <v>8</v>
      </c>
      <c r="AF935" s="2">
        <v>0</v>
      </c>
      <c r="AG935" s="2">
        <v>0</v>
      </c>
      <c r="AH935" s="2">
        <v>0</v>
      </c>
      <c r="AI935" s="3">
        <f>IFERROR(F935/E935,"")</f>
        <v>0</v>
      </c>
      <c r="AJ935" s="3">
        <f>IFERROR(G935/F935,"")</f>
        <v>0</v>
      </c>
      <c r="AK935" s="3">
        <f>IFERROR(I935/H935,0)</f>
        <v>0</v>
      </c>
      <c r="AL935" s="3">
        <f>IFERROR(J935/H935,0)</f>
        <v>0</v>
      </c>
      <c r="AM935" s="3">
        <f>IFERROR(K935/H935,0)</f>
        <v>0</v>
      </c>
      <c r="AN935" s="3">
        <f>IFERROR(L935/H935,0)</f>
        <v>0</v>
      </c>
      <c r="AO935" s="3">
        <f>IFERROR(M935/H935,0)</f>
        <v>0</v>
      </c>
      <c r="AP935" s="3">
        <f>IFERROR(N935/H935,0)</f>
        <v>0</v>
      </c>
      <c r="AQ935" s="3">
        <f>IFERROR(O935/H935,0)</f>
        <v>0</v>
      </c>
      <c r="AR935" s="3">
        <f>IFERROR(P935/H935,0)</f>
        <v>0</v>
      </c>
      <c r="AS935" s="3">
        <f>IFERROR(Q935/H935,0)</f>
        <v>0</v>
      </c>
      <c r="AT935" s="3">
        <f>IFERROR(R935/H935,0)</f>
        <v>0</v>
      </c>
      <c r="AU935" s="3">
        <f>IFERROR(S935/H935,0)</f>
        <v>0</v>
      </c>
      <c r="AV935" s="3">
        <f>IFERROR(T935/H935,0)</f>
        <v>0</v>
      </c>
      <c r="AW935" s="3">
        <f>IFERROR(U935/H935,0)</f>
        <v>0</v>
      </c>
      <c r="AX935" s="3">
        <f>IFERROR(V935/H935,0)</f>
        <v>0</v>
      </c>
      <c r="AY935" s="3">
        <f>IFERROR(W935/H935,0)</f>
        <v>0</v>
      </c>
      <c r="AZ935" s="3">
        <f>IFERROR(X935/H935,0)</f>
        <v>0</v>
      </c>
      <c r="BA935" s="3">
        <f>IFERROR(Y935/H935,0)</f>
        <v>0</v>
      </c>
      <c r="BB935" s="3">
        <f>IFERROR(Z935/H935,0)</f>
        <v>0</v>
      </c>
      <c r="BC935" s="3">
        <f>IFERROR(AA935/H935,0)</f>
        <v>0</v>
      </c>
      <c r="BD935" s="3">
        <f>IFERROR(AB935/H935,0)</f>
        <v>0</v>
      </c>
      <c r="BE935" s="3">
        <f>IFERROR(AC935/H935,0)</f>
        <v>0</v>
      </c>
      <c r="BF935" s="3">
        <f>IFERROR(AD935/H935,0)</f>
        <v>0</v>
      </c>
      <c r="BG935" s="3">
        <f>IFERROR(AE935/H935,0)</f>
        <v>0</v>
      </c>
      <c r="BH935" s="3">
        <f>IFERROR(AF935/H935,0)</f>
        <v>0</v>
      </c>
      <c r="BI935" s="3">
        <f>IFERROR(AG935/H935,0)</f>
        <v>0</v>
      </c>
      <c r="BJ935" s="3">
        <f>IFERROR(AH935/H935,0)</f>
        <v>0</v>
      </c>
    </row>
    <row r="936" spans="2:62">
      <c r="B936">
        <v>3660</v>
      </c>
      <c r="C936" t="s">
        <v>1033</v>
      </c>
      <c r="D936" t="b">
        <v>0</v>
      </c>
      <c r="E936" s="2">
        <v>1911</v>
      </c>
      <c r="F936" s="2">
        <v>1392</v>
      </c>
      <c r="G936" s="2">
        <v>12</v>
      </c>
      <c r="H936" s="2">
        <v>1380</v>
      </c>
      <c r="I936" s="2">
        <v>2</v>
      </c>
      <c r="J936" s="2">
        <v>395</v>
      </c>
      <c r="K936" s="2">
        <v>0</v>
      </c>
      <c r="L936" s="2">
        <v>0</v>
      </c>
      <c r="M936" s="2">
        <v>0</v>
      </c>
      <c r="N936" s="2">
        <v>0</v>
      </c>
      <c r="O936" s="2">
        <v>64</v>
      </c>
      <c r="P936" s="2">
        <v>0</v>
      </c>
      <c r="Q936" s="2">
        <v>0</v>
      </c>
      <c r="R936" s="2">
        <v>0</v>
      </c>
      <c r="S936" s="2">
        <v>0</v>
      </c>
      <c r="T936" s="2">
        <v>3</v>
      </c>
      <c r="U936" s="2">
        <v>1</v>
      </c>
      <c r="V936" s="2">
        <v>79</v>
      </c>
      <c r="W936" s="2">
        <v>0</v>
      </c>
      <c r="X936" s="2">
        <v>2</v>
      </c>
      <c r="Y936" s="2">
        <v>0</v>
      </c>
      <c r="Z936" s="2">
        <v>0</v>
      </c>
      <c r="AA936" s="2">
        <v>0</v>
      </c>
      <c r="AB936" s="2">
        <v>1</v>
      </c>
      <c r="AC936" s="2">
        <v>0</v>
      </c>
      <c r="AD936" s="2">
        <v>5</v>
      </c>
      <c r="AE936" s="2">
        <v>9</v>
      </c>
      <c r="AF936" s="2">
        <v>360</v>
      </c>
      <c r="AG936" s="2">
        <v>0</v>
      </c>
      <c r="AH936" s="2">
        <v>459</v>
      </c>
      <c r="AI936" s="3">
        <f>IFERROR(F936/E936,"")</f>
        <v>0</v>
      </c>
      <c r="AJ936" s="3">
        <f>IFERROR(G936/F936,"")</f>
        <v>0</v>
      </c>
      <c r="AK936" s="3">
        <f>IFERROR(I936/H936,0)</f>
        <v>0</v>
      </c>
      <c r="AL936" s="3">
        <f>IFERROR(J936/H936,0)</f>
        <v>0</v>
      </c>
      <c r="AM936" s="3">
        <f>IFERROR(K936/H936,0)</f>
        <v>0</v>
      </c>
      <c r="AN936" s="3">
        <f>IFERROR(L936/H936,0)</f>
        <v>0</v>
      </c>
      <c r="AO936" s="3">
        <f>IFERROR(M936/H936,0)</f>
        <v>0</v>
      </c>
      <c r="AP936" s="3">
        <f>IFERROR(N936/H936,0)</f>
        <v>0</v>
      </c>
      <c r="AQ936" s="3">
        <f>IFERROR(O936/H936,0)</f>
        <v>0</v>
      </c>
      <c r="AR936" s="3">
        <f>IFERROR(P936/H936,0)</f>
        <v>0</v>
      </c>
      <c r="AS936" s="3">
        <f>IFERROR(Q936/H936,0)</f>
        <v>0</v>
      </c>
      <c r="AT936" s="3">
        <f>IFERROR(R936/H936,0)</f>
        <v>0</v>
      </c>
      <c r="AU936" s="3">
        <f>IFERROR(S936/H936,0)</f>
        <v>0</v>
      </c>
      <c r="AV936" s="3">
        <f>IFERROR(T936/H936,0)</f>
        <v>0</v>
      </c>
      <c r="AW936" s="3">
        <f>IFERROR(U936/H936,0)</f>
        <v>0</v>
      </c>
      <c r="AX936" s="3">
        <f>IFERROR(V936/H936,0)</f>
        <v>0</v>
      </c>
      <c r="AY936" s="3">
        <f>IFERROR(W936/H936,0)</f>
        <v>0</v>
      </c>
      <c r="AZ936" s="3">
        <f>IFERROR(X936/H936,0)</f>
        <v>0</v>
      </c>
      <c r="BA936" s="3">
        <f>IFERROR(Y936/H936,0)</f>
        <v>0</v>
      </c>
      <c r="BB936" s="3">
        <f>IFERROR(Z936/H936,0)</f>
        <v>0</v>
      </c>
      <c r="BC936" s="3">
        <f>IFERROR(AA936/H936,0)</f>
        <v>0</v>
      </c>
      <c r="BD936" s="3">
        <f>IFERROR(AB936/H936,0)</f>
        <v>0</v>
      </c>
      <c r="BE936" s="3">
        <f>IFERROR(AC936/H936,0)</f>
        <v>0</v>
      </c>
      <c r="BF936" s="3">
        <f>IFERROR(AD936/H936,0)</f>
        <v>0</v>
      </c>
      <c r="BG936" s="3">
        <f>IFERROR(AE936/H936,0)</f>
        <v>0</v>
      </c>
      <c r="BH936" s="3">
        <f>IFERROR(AF936/H936,0)</f>
        <v>0</v>
      </c>
      <c r="BI936" s="3">
        <f>IFERROR(AG936/H936,0)</f>
        <v>0</v>
      </c>
      <c r="BJ936" s="3">
        <f>IFERROR(AH936/H936,0)</f>
        <v>0</v>
      </c>
    </row>
    <row r="937" spans="2:62">
      <c r="B937">
        <v>708</v>
      </c>
      <c r="C937" t="s">
        <v>1034</v>
      </c>
      <c r="D937" t="b">
        <v>0</v>
      </c>
      <c r="E937" s="2">
        <v>493</v>
      </c>
      <c r="F937" s="2">
        <v>360</v>
      </c>
      <c r="G937" s="2">
        <v>8</v>
      </c>
      <c r="H937" s="2">
        <v>352</v>
      </c>
      <c r="I937" s="2">
        <v>20</v>
      </c>
      <c r="J937" s="2">
        <v>6</v>
      </c>
      <c r="K937" s="2">
        <v>0</v>
      </c>
      <c r="L937" s="2">
        <v>0</v>
      </c>
      <c r="M937" s="2">
        <v>0</v>
      </c>
      <c r="N937" s="2">
        <v>0</v>
      </c>
      <c r="O937" s="2">
        <v>36</v>
      </c>
      <c r="P937" s="2">
        <v>0</v>
      </c>
      <c r="Q937" s="2">
        <v>0</v>
      </c>
      <c r="R937" s="2">
        <v>0</v>
      </c>
      <c r="S937" s="2">
        <v>0</v>
      </c>
      <c r="T937" s="2">
        <v>62</v>
      </c>
      <c r="U937" s="2">
        <v>6</v>
      </c>
      <c r="V937" s="2">
        <v>178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8</v>
      </c>
      <c r="AC937" s="2">
        <v>0</v>
      </c>
      <c r="AD937" s="2">
        <v>2</v>
      </c>
      <c r="AE937" s="2">
        <v>3</v>
      </c>
      <c r="AF937" s="2">
        <v>18</v>
      </c>
      <c r="AG937" s="2">
        <v>0</v>
      </c>
      <c r="AH937" s="2">
        <v>13</v>
      </c>
      <c r="AI937" s="3">
        <f>IFERROR(F937/E937,"")</f>
        <v>0</v>
      </c>
      <c r="AJ937" s="3">
        <f>IFERROR(G937/F937,"")</f>
        <v>0</v>
      </c>
      <c r="AK937" s="3">
        <f>IFERROR(I937/H937,0)</f>
        <v>0</v>
      </c>
      <c r="AL937" s="3">
        <f>IFERROR(J937/H937,0)</f>
        <v>0</v>
      </c>
      <c r="AM937" s="3">
        <f>IFERROR(K937/H937,0)</f>
        <v>0</v>
      </c>
      <c r="AN937" s="3">
        <f>IFERROR(L937/H937,0)</f>
        <v>0</v>
      </c>
      <c r="AO937" s="3">
        <f>IFERROR(M937/H937,0)</f>
        <v>0</v>
      </c>
      <c r="AP937" s="3">
        <f>IFERROR(N937/H937,0)</f>
        <v>0</v>
      </c>
      <c r="AQ937" s="3">
        <f>IFERROR(O937/H937,0)</f>
        <v>0</v>
      </c>
      <c r="AR937" s="3">
        <f>IFERROR(P937/H937,0)</f>
        <v>0</v>
      </c>
      <c r="AS937" s="3">
        <f>IFERROR(Q937/H937,0)</f>
        <v>0</v>
      </c>
      <c r="AT937" s="3">
        <f>IFERROR(R937/H937,0)</f>
        <v>0</v>
      </c>
      <c r="AU937" s="3">
        <f>IFERROR(S937/H937,0)</f>
        <v>0</v>
      </c>
      <c r="AV937" s="3">
        <f>IFERROR(T937/H937,0)</f>
        <v>0</v>
      </c>
      <c r="AW937" s="3">
        <f>IFERROR(U937/H937,0)</f>
        <v>0</v>
      </c>
      <c r="AX937" s="3">
        <f>IFERROR(V937/H937,0)</f>
        <v>0</v>
      </c>
      <c r="AY937" s="3">
        <f>IFERROR(W937/H937,0)</f>
        <v>0</v>
      </c>
      <c r="AZ937" s="3">
        <f>IFERROR(X937/H937,0)</f>
        <v>0</v>
      </c>
      <c r="BA937" s="3">
        <f>IFERROR(Y937/H937,0)</f>
        <v>0</v>
      </c>
      <c r="BB937" s="3">
        <f>IFERROR(Z937/H937,0)</f>
        <v>0</v>
      </c>
      <c r="BC937" s="3">
        <f>IFERROR(AA937/H937,0)</f>
        <v>0</v>
      </c>
      <c r="BD937" s="3">
        <f>IFERROR(AB937/H937,0)</f>
        <v>0</v>
      </c>
      <c r="BE937" s="3">
        <f>IFERROR(AC937/H937,0)</f>
        <v>0</v>
      </c>
      <c r="BF937" s="3">
        <f>IFERROR(AD937/H937,0)</f>
        <v>0</v>
      </c>
      <c r="BG937" s="3">
        <f>IFERROR(AE937/H937,0)</f>
        <v>0</v>
      </c>
      <c r="BH937" s="3">
        <f>IFERROR(AF937/H937,0)</f>
        <v>0</v>
      </c>
      <c r="BI937" s="3">
        <f>IFERROR(AG937/H937,0)</f>
        <v>0</v>
      </c>
      <c r="BJ937" s="3">
        <f>IFERROR(AH937/H937,0)</f>
        <v>0</v>
      </c>
    </row>
    <row r="938" spans="2:62">
      <c r="B938">
        <v>3712</v>
      </c>
      <c r="C938" t="s">
        <v>1035</v>
      </c>
      <c r="D938" t="b">
        <v>0</v>
      </c>
      <c r="E938" s="2">
        <v>429</v>
      </c>
      <c r="F938" s="2">
        <v>360</v>
      </c>
      <c r="G938" s="2">
        <v>3</v>
      </c>
      <c r="H938" s="2">
        <v>357</v>
      </c>
      <c r="I938" s="2">
        <v>1</v>
      </c>
      <c r="J938" s="2">
        <v>2</v>
      </c>
      <c r="K938" s="2">
        <v>0</v>
      </c>
      <c r="L938" s="2">
        <v>0</v>
      </c>
      <c r="M938" s="2">
        <v>0</v>
      </c>
      <c r="N938" s="2">
        <v>0</v>
      </c>
      <c r="O938" s="2">
        <v>182</v>
      </c>
      <c r="P938" s="2">
        <v>0</v>
      </c>
      <c r="Q938" s="2">
        <v>0</v>
      </c>
      <c r="R938" s="2">
        <v>0</v>
      </c>
      <c r="S938" s="2">
        <v>0</v>
      </c>
      <c r="T938" s="2">
        <v>1</v>
      </c>
      <c r="U938" s="2">
        <v>1</v>
      </c>
      <c r="V938" s="2">
        <v>65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4</v>
      </c>
      <c r="AC938" s="2">
        <v>0</v>
      </c>
      <c r="AD938" s="2">
        <v>0</v>
      </c>
      <c r="AE938" s="2">
        <v>3</v>
      </c>
      <c r="AF938" s="2">
        <v>66</v>
      </c>
      <c r="AG938" s="2">
        <v>0</v>
      </c>
      <c r="AH938" s="2">
        <v>32</v>
      </c>
      <c r="AI938" s="3">
        <f>IFERROR(F938/E938,"")</f>
        <v>0</v>
      </c>
      <c r="AJ938" s="3">
        <f>IFERROR(G938/F938,"")</f>
        <v>0</v>
      </c>
      <c r="AK938" s="3">
        <f>IFERROR(I938/H938,0)</f>
        <v>0</v>
      </c>
      <c r="AL938" s="3">
        <f>IFERROR(J938/H938,0)</f>
        <v>0</v>
      </c>
      <c r="AM938" s="3">
        <f>IFERROR(K938/H938,0)</f>
        <v>0</v>
      </c>
      <c r="AN938" s="3">
        <f>IFERROR(L938/H938,0)</f>
        <v>0</v>
      </c>
      <c r="AO938" s="3">
        <f>IFERROR(M938/H938,0)</f>
        <v>0</v>
      </c>
      <c r="AP938" s="3">
        <f>IFERROR(N938/H938,0)</f>
        <v>0</v>
      </c>
      <c r="AQ938" s="3">
        <f>IFERROR(O938/H938,0)</f>
        <v>0</v>
      </c>
      <c r="AR938" s="3">
        <f>IFERROR(P938/H938,0)</f>
        <v>0</v>
      </c>
      <c r="AS938" s="3">
        <f>IFERROR(Q938/H938,0)</f>
        <v>0</v>
      </c>
      <c r="AT938" s="3">
        <f>IFERROR(R938/H938,0)</f>
        <v>0</v>
      </c>
      <c r="AU938" s="3">
        <f>IFERROR(S938/H938,0)</f>
        <v>0</v>
      </c>
      <c r="AV938" s="3">
        <f>IFERROR(T938/H938,0)</f>
        <v>0</v>
      </c>
      <c r="AW938" s="3">
        <f>IFERROR(U938/H938,0)</f>
        <v>0</v>
      </c>
      <c r="AX938" s="3">
        <f>IFERROR(V938/H938,0)</f>
        <v>0</v>
      </c>
      <c r="AY938" s="3">
        <f>IFERROR(W938/H938,0)</f>
        <v>0</v>
      </c>
      <c r="AZ938" s="3">
        <f>IFERROR(X938/H938,0)</f>
        <v>0</v>
      </c>
      <c r="BA938" s="3">
        <f>IFERROR(Y938/H938,0)</f>
        <v>0</v>
      </c>
      <c r="BB938" s="3">
        <f>IFERROR(Z938/H938,0)</f>
        <v>0</v>
      </c>
      <c r="BC938" s="3">
        <f>IFERROR(AA938/H938,0)</f>
        <v>0</v>
      </c>
      <c r="BD938" s="3">
        <f>IFERROR(AB938/H938,0)</f>
        <v>0</v>
      </c>
      <c r="BE938" s="3">
        <f>IFERROR(AC938/H938,0)</f>
        <v>0</v>
      </c>
      <c r="BF938" s="3">
        <f>IFERROR(AD938/H938,0)</f>
        <v>0</v>
      </c>
      <c r="BG938" s="3">
        <f>IFERROR(AE938/H938,0)</f>
        <v>0</v>
      </c>
      <c r="BH938" s="3">
        <f>IFERROR(AF938/H938,0)</f>
        <v>0</v>
      </c>
      <c r="BI938" s="3">
        <f>IFERROR(AG938/H938,0)</f>
        <v>0</v>
      </c>
      <c r="BJ938" s="3">
        <f>IFERROR(AH938/H938,0)</f>
        <v>0</v>
      </c>
    </row>
    <row r="939" spans="2:62">
      <c r="B939">
        <v>534</v>
      </c>
      <c r="C939" t="s">
        <v>1036</v>
      </c>
      <c r="D939" t="b">
        <v>0</v>
      </c>
      <c r="E939" s="2">
        <v>8227</v>
      </c>
      <c r="F939" s="2">
        <v>4371</v>
      </c>
      <c r="G939" s="2">
        <v>55</v>
      </c>
      <c r="H939" s="2">
        <v>4316</v>
      </c>
      <c r="I939" s="2">
        <v>968</v>
      </c>
      <c r="J939" s="2">
        <v>4</v>
      </c>
      <c r="K939" s="2">
        <v>922</v>
      </c>
      <c r="L939" s="2">
        <v>0</v>
      </c>
      <c r="M939" s="2">
        <v>1</v>
      </c>
      <c r="N939" s="2">
        <v>0</v>
      </c>
      <c r="O939" s="2">
        <v>14</v>
      </c>
      <c r="P939" s="2">
        <v>0</v>
      </c>
      <c r="Q939" s="2">
        <v>0</v>
      </c>
      <c r="R939" s="2">
        <v>0</v>
      </c>
      <c r="S939" s="2">
        <v>1</v>
      </c>
      <c r="T939" s="2">
        <v>1388</v>
      </c>
      <c r="U939" s="2">
        <v>450</v>
      </c>
      <c r="V939" s="2">
        <v>167</v>
      </c>
      <c r="W939" s="2">
        <v>162</v>
      </c>
      <c r="X939" s="2">
        <v>0</v>
      </c>
      <c r="Y939" s="2">
        <v>0</v>
      </c>
      <c r="Z939" s="2">
        <v>0</v>
      </c>
      <c r="AA939" s="2">
        <v>21</v>
      </c>
      <c r="AB939" s="2">
        <v>112</v>
      </c>
      <c r="AC939" s="2">
        <v>4</v>
      </c>
      <c r="AD939" s="2">
        <v>4</v>
      </c>
      <c r="AE939" s="2">
        <v>42</v>
      </c>
      <c r="AF939" s="2">
        <v>21</v>
      </c>
      <c r="AG939" s="2">
        <v>1</v>
      </c>
      <c r="AH939" s="2">
        <v>34</v>
      </c>
      <c r="AI939" s="3">
        <f>IFERROR(F939/E939,"")</f>
        <v>0</v>
      </c>
      <c r="AJ939" s="3">
        <f>IFERROR(G939/F939,"")</f>
        <v>0</v>
      </c>
      <c r="AK939" s="3">
        <f>IFERROR(I939/H939,0)</f>
        <v>0</v>
      </c>
      <c r="AL939" s="3">
        <f>IFERROR(J939/H939,0)</f>
        <v>0</v>
      </c>
      <c r="AM939" s="3">
        <f>IFERROR(K939/H939,0)</f>
        <v>0</v>
      </c>
      <c r="AN939" s="3">
        <f>IFERROR(L939/H939,0)</f>
        <v>0</v>
      </c>
      <c r="AO939" s="3">
        <f>IFERROR(M939/H939,0)</f>
        <v>0</v>
      </c>
      <c r="AP939" s="3">
        <f>IFERROR(N939/H939,0)</f>
        <v>0</v>
      </c>
      <c r="AQ939" s="3">
        <f>IFERROR(O939/H939,0)</f>
        <v>0</v>
      </c>
      <c r="AR939" s="3">
        <f>IFERROR(P939/H939,0)</f>
        <v>0</v>
      </c>
      <c r="AS939" s="3">
        <f>IFERROR(Q939/H939,0)</f>
        <v>0</v>
      </c>
      <c r="AT939" s="3">
        <f>IFERROR(R939/H939,0)</f>
        <v>0</v>
      </c>
      <c r="AU939" s="3">
        <f>IFERROR(S939/H939,0)</f>
        <v>0</v>
      </c>
      <c r="AV939" s="3">
        <f>IFERROR(T939/H939,0)</f>
        <v>0</v>
      </c>
      <c r="AW939" s="3">
        <f>IFERROR(U939/H939,0)</f>
        <v>0</v>
      </c>
      <c r="AX939" s="3">
        <f>IFERROR(V939/H939,0)</f>
        <v>0</v>
      </c>
      <c r="AY939" s="3">
        <f>IFERROR(W939/H939,0)</f>
        <v>0</v>
      </c>
      <c r="AZ939" s="3">
        <f>IFERROR(X939/H939,0)</f>
        <v>0</v>
      </c>
      <c r="BA939" s="3">
        <f>IFERROR(Y939/H939,0)</f>
        <v>0</v>
      </c>
      <c r="BB939" s="3">
        <f>IFERROR(Z939/H939,0)</f>
        <v>0</v>
      </c>
      <c r="BC939" s="3">
        <f>IFERROR(AA939/H939,0)</f>
        <v>0</v>
      </c>
      <c r="BD939" s="3">
        <f>IFERROR(AB939/H939,0)</f>
        <v>0</v>
      </c>
      <c r="BE939" s="3">
        <f>IFERROR(AC939/H939,0)</f>
        <v>0</v>
      </c>
      <c r="BF939" s="3">
        <f>IFERROR(AD939/H939,0)</f>
        <v>0</v>
      </c>
      <c r="BG939" s="3">
        <f>IFERROR(AE939/H939,0)</f>
        <v>0</v>
      </c>
      <c r="BH939" s="3">
        <f>IFERROR(AF939/H939,0)</f>
        <v>0</v>
      </c>
      <c r="BI939" s="3">
        <f>IFERROR(AG939/H939,0)</f>
        <v>0</v>
      </c>
      <c r="BJ939" s="3">
        <f>IFERROR(AH939/H939,0)</f>
        <v>0</v>
      </c>
    </row>
    <row r="940" spans="2:62">
      <c r="B940">
        <v>7700</v>
      </c>
      <c r="C940" t="s">
        <v>1037</v>
      </c>
      <c r="D940" t="b">
        <v>0</v>
      </c>
      <c r="E940" s="2">
        <v>35667</v>
      </c>
      <c r="F940" s="2">
        <v>23208</v>
      </c>
      <c r="G940" s="2">
        <v>300</v>
      </c>
      <c r="H940" s="2">
        <v>22908</v>
      </c>
      <c r="I940" s="2">
        <v>2531</v>
      </c>
      <c r="J940" s="2">
        <v>426</v>
      </c>
      <c r="K940" s="2">
        <v>17</v>
      </c>
      <c r="L940" s="2">
        <v>0</v>
      </c>
      <c r="M940" s="2">
        <v>1</v>
      </c>
      <c r="N940" s="2">
        <v>6</v>
      </c>
      <c r="O940" s="2">
        <v>1318</v>
      </c>
      <c r="P940" s="2">
        <v>1</v>
      </c>
      <c r="Q940" s="2">
        <v>5</v>
      </c>
      <c r="R940" s="2">
        <v>0</v>
      </c>
      <c r="S940" s="2">
        <v>4</v>
      </c>
      <c r="T940" s="2">
        <v>1983</v>
      </c>
      <c r="U940" s="2">
        <v>2509</v>
      </c>
      <c r="V940" s="2">
        <v>10129</v>
      </c>
      <c r="W940" s="2">
        <v>210</v>
      </c>
      <c r="X940" s="2">
        <v>10</v>
      </c>
      <c r="Y940" s="2">
        <v>3</v>
      </c>
      <c r="Z940" s="2">
        <v>4</v>
      </c>
      <c r="AA940" s="2">
        <v>2</v>
      </c>
      <c r="AB940" s="2">
        <v>1605</v>
      </c>
      <c r="AC940" s="2">
        <v>4</v>
      </c>
      <c r="AD940" s="2">
        <v>18</v>
      </c>
      <c r="AE940" s="2">
        <v>272</v>
      </c>
      <c r="AF940" s="2">
        <v>456</v>
      </c>
      <c r="AG940" s="2">
        <v>29</v>
      </c>
      <c r="AH940" s="2">
        <v>1365</v>
      </c>
      <c r="AI940" s="3">
        <f>IFERROR(F940/E940,"")</f>
        <v>0</v>
      </c>
      <c r="AJ940" s="3">
        <f>IFERROR(G940/F940,"")</f>
        <v>0</v>
      </c>
      <c r="AK940" s="3">
        <f>IFERROR(I940/H940,0)</f>
        <v>0</v>
      </c>
      <c r="AL940" s="3">
        <f>IFERROR(J940/H940,0)</f>
        <v>0</v>
      </c>
      <c r="AM940" s="3">
        <f>IFERROR(K940/H940,0)</f>
        <v>0</v>
      </c>
      <c r="AN940" s="3">
        <f>IFERROR(L940/H940,0)</f>
        <v>0</v>
      </c>
      <c r="AO940" s="3">
        <f>IFERROR(M940/H940,0)</f>
        <v>0</v>
      </c>
      <c r="AP940" s="3">
        <f>IFERROR(N940/H940,0)</f>
        <v>0</v>
      </c>
      <c r="AQ940" s="3">
        <f>IFERROR(O940/H940,0)</f>
        <v>0</v>
      </c>
      <c r="AR940" s="3">
        <f>IFERROR(P940/H940,0)</f>
        <v>0</v>
      </c>
      <c r="AS940" s="3">
        <f>IFERROR(Q940/H940,0)</f>
        <v>0</v>
      </c>
      <c r="AT940" s="3">
        <f>IFERROR(R940/H940,0)</f>
        <v>0</v>
      </c>
      <c r="AU940" s="3">
        <f>IFERROR(S940/H940,0)</f>
        <v>0</v>
      </c>
      <c r="AV940" s="3">
        <f>IFERROR(T940/H940,0)</f>
        <v>0</v>
      </c>
      <c r="AW940" s="3">
        <f>IFERROR(U940/H940,0)</f>
        <v>0</v>
      </c>
      <c r="AX940" s="3">
        <f>IFERROR(V940/H940,0)</f>
        <v>0</v>
      </c>
      <c r="AY940" s="3">
        <f>IFERROR(W940/H940,0)</f>
        <v>0</v>
      </c>
      <c r="AZ940" s="3">
        <f>IFERROR(X940/H940,0)</f>
        <v>0</v>
      </c>
      <c r="BA940" s="3">
        <f>IFERROR(Y940/H940,0)</f>
        <v>0</v>
      </c>
      <c r="BB940" s="3">
        <f>IFERROR(Z940/H940,0)</f>
        <v>0</v>
      </c>
      <c r="BC940" s="3">
        <f>IFERROR(AA940/H940,0)</f>
        <v>0</v>
      </c>
      <c r="BD940" s="3">
        <f>IFERROR(AB940/H940,0)</f>
        <v>0</v>
      </c>
      <c r="BE940" s="3">
        <f>IFERROR(AC940/H940,0)</f>
        <v>0</v>
      </c>
      <c r="BF940" s="3">
        <f>IFERROR(AD940/H940,0)</f>
        <v>0</v>
      </c>
      <c r="BG940" s="3">
        <f>IFERROR(AE940/H940,0)</f>
        <v>0</v>
      </c>
      <c r="BH940" s="3">
        <f>IFERROR(AF940/H940,0)</f>
        <v>0</v>
      </c>
      <c r="BI940" s="3">
        <f>IFERROR(AG940/H940,0)</f>
        <v>0</v>
      </c>
      <c r="BJ940" s="3">
        <f>IFERROR(AH940/H940,0)</f>
        <v>0</v>
      </c>
    </row>
    <row r="941" spans="2:62">
      <c r="B941">
        <v>3778</v>
      </c>
      <c r="C941" t="s">
        <v>1038</v>
      </c>
      <c r="D941" t="b">
        <v>0</v>
      </c>
      <c r="E941" s="2">
        <v>955</v>
      </c>
      <c r="F941" s="2">
        <v>807</v>
      </c>
      <c r="G941" s="2">
        <v>4</v>
      </c>
      <c r="H941" s="2">
        <v>803</v>
      </c>
      <c r="I941" s="2">
        <v>38</v>
      </c>
      <c r="J941" s="2">
        <v>4</v>
      </c>
      <c r="K941" s="2">
        <v>0</v>
      </c>
      <c r="L941" s="2">
        <v>0</v>
      </c>
      <c r="M941" s="2">
        <v>0</v>
      </c>
      <c r="N941" s="2">
        <v>0</v>
      </c>
      <c r="O941" s="2">
        <v>285</v>
      </c>
      <c r="P941" s="2">
        <v>0</v>
      </c>
      <c r="Q941" s="2">
        <v>0</v>
      </c>
      <c r="R941" s="2">
        <v>0</v>
      </c>
      <c r="S941" s="2">
        <v>0</v>
      </c>
      <c r="T941" s="2">
        <v>48</v>
      </c>
      <c r="U941" s="2">
        <v>25</v>
      </c>
      <c r="V941" s="2">
        <v>280</v>
      </c>
      <c r="W941" s="2">
        <v>12</v>
      </c>
      <c r="X941" s="2">
        <v>0</v>
      </c>
      <c r="Y941" s="2">
        <v>0</v>
      </c>
      <c r="Z941" s="2">
        <v>0</v>
      </c>
      <c r="AA941" s="2">
        <v>0</v>
      </c>
      <c r="AB941" s="2">
        <v>42</v>
      </c>
      <c r="AC941" s="2">
        <v>0</v>
      </c>
      <c r="AD941" s="2">
        <v>1</v>
      </c>
      <c r="AE941" s="2">
        <v>9</v>
      </c>
      <c r="AF941" s="2">
        <v>33</v>
      </c>
      <c r="AG941" s="2">
        <v>2</v>
      </c>
      <c r="AH941" s="2">
        <v>24</v>
      </c>
      <c r="AI941" s="3">
        <f>IFERROR(F941/E941,"")</f>
        <v>0</v>
      </c>
      <c r="AJ941" s="3">
        <f>IFERROR(G941/F941,"")</f>
        <v>0</v>
      </c>
      <c r="AK941" s="3">
        <f>IFERROR(I941/H941,0)</f>
        <v>0</v>
      </c>
      <c r="AL941" s="3">
        <f>IFERROR(J941/H941,0)</f>
        <v>0</v>
      </c>
      <c r="AM941" s="3">
        <f>IFERROR(K941/H941,0)</f>
        <v>0</v>
      </c>
      <c r="AN941" s="3">
        <f>IFERROR(L941/H941,0)</f>
        <v>0</v>
      </c>
      <c r="AO941" s="3">
        <f>IFERROR(M941/H941,0)</f>
        <v>0</v>
      </c>
      <c r="AP941" s="3">
        <f>IFERROR(N941/H941,0)</f>
        <v>0</v>
      </c>
      <c r="AQ941" s="3">
        <f>IFERROR(O941/H941,0)</f>
        <v>0</v>
      </c>
      <c r="AR941" s="3">
        <f>IFERROR(P941/H941,0)</f>
        <v>0</v>
      </c>
      <c r="AS941" s="3">
        <f>IFERROR(Q941/H941,0)</f>
        <v>0</v>
      </c>
      <c r="AT941" s="3">
        <f>IFERROR(R941/H941,0)</f>
        <v>0</v>
      </c>
      <c r="AU941" s="3">
        <f>IFERROR(S941/H941,0)</f>
        <v>0</v>
      </c>
      <c r="AV941" s="3">
        <f>IFERROR(T941/H941,0)</f>
        <v>0</v>
      </c>
      <c r="AW941" s="3">
        <f>IFERROR(U941/H941,0)</f>
        <v>0</v>
      </c>
      <c r="AX941" s="3">
        <f>IFERROR(V941/H941,0)</f>
        <v>0</v>
      </c>
      <c r="AY941" s="3">
        <f>IFERROR(W941/H941,0)</f>
        <v>0</v>
      </c>
      <c r="AZ941" s="3">
        <f>IFERROR(X941/H941,0)</f>
        <v>0</v>
      </c>
      <c r="BA941" s="3">
        <f>IFERROR(Y941/H941,0)</f>
        <v>0</v>
      </c>
      <c r="BB941" s="3">
        <f>IFERROR(Z941/H941,0)</f>
        <v>0</v>
      </c>
      <c r="BC941" s="3">
        <f>IFERROR(AA941/H941,0)</f>
        <v>0</v>
      </c>
      <c r="BD941" s="3">
        <f>IFERROR(AB941/H941,0)</f>
        <v>0</v>
      </c>
      <c r="BE941" s="3">
        <f>IFERROR(AC941/H941,0)</f>
        <v>0</v>
      </c>
      <c r="BF941" s="3">
        <f>IFERROR(AD941/H941,0)</f>
        <v>0</v>
      </c>
      <c r="BG941" s="3">
        <f>IFERROR(AE941/H941,0)</f>
        <v>0</v>
      </c>
      <c r="BH941" s="3">
        <f>IFERROR(AF941/H941,0)</f>
        <v>0</v>
      </c>
      <c r="BI941" s="3">
        <f>IFERROR(AG941/H941,0)</f>
        <v>0</v>
      </c>
      <c r="BJ941" s="3">
        <f>IFERROR(AH941/H941,0)</f>
        <v>0</v>
      </c>
    </row>
    <row r="942" spans="2:62">
      <c r="B942">
        <v>917</v>
      </c>
      <c r="C942" t="s">
        <v>1039</v>
      </c>
      <c r="D942" t="b">
        <v>0</v>
      </c>
      <c r="E942" s="2">
        <v>825</v>
      </c>
      <c r="F942" s="2">
        <v>617</v>
      </c>
      <c r="G942" s="2">
        <v>1</v>
      </c>
      <c r="H942" s="2">
        <v>616</v>
      </c>
      <c r="I942" s="2">
        <v>349</v>
      </c>
      <c r="J942" s="2">
        <v>0</v>
      </c>
      <c r="K942" s="2">
        <v>0</v>
      </c>
      <c r="L942" s="2">
        <v>0</v>
      </c>
      <c r="M942" s="2">
        <v>0</v>
      </c>
      <c r="N942" s="2">
        <v>0</v>
      </c>
      <c r="O942" s="2">
        <v>17</v>
      </c>
      <c r="P942" s="2">
        <v>0</v>
      </c>
      <c r="Q942" s="2">
        <v>0</v>
      </c>
      <c r="R942" s="2">
        <v>0</v>
      </c>
      <c r="S942" s="2">
        <v>0</v>
      </c>
      <c r="T942" s="2">
        <v>24</v>
      </c>
      <c r="U942" s="2">
        <v>2</v>
      </c>
      <c r="V942" s="2">
        <v>29</v>
      </c>
      <c r="W942" s="2">
        <v>117</v>
      </c>
      <c r="X942" s="2">
        <v>0</v>
      </c>
      <c r="Y942" s="2">
        <v>0</v>
      </c>
      <c r="Z942" s="2">
        <v>0</v>
      </c>
      <c r="AA942" s="2">
        <v>0</v>
      </c>
      <c r="AB942" s="2">
        <v>72</v>
      </c>
      <c r="AC942" s="2">
        <v>0</v>
      </c>
      <c r="AD942" s="2">
        <v>1</v>
      </c>
      <c r="AE942" s="2">
        <v>2</v>
      </c>
      <c r="AF942" s="2">
        <v>0</v>
      </c>
      <c r="AG942" s="2">
        <v>0</v>
      </c>
      <c r="AH942" s="2">
        <v>3</v>
      </c>
      <c r="AI942" s="3">
        <f>IFERROR(F942/E942,"")</f>
        <v>0</v>
      </c>
      <c r="AJ942" s="3">
        <f>IFERROR(G942/F942,"")</f>
        <v>0</v>
      </c>
      <c r="AK942" s="3">
        <f>IFERROR(I942/H942,0)</f>
        <v>0</v>
      </c>
      <c r="AL942" s="3">
        <f>IFERROR(J942/H942,0)</f>
        <v>0</v>
      </c>
      <c r="AM942" s="3">
        <f>IFERROR(K942/H942,0)</f>
        <v>0</v>
      </c>
      <c r="AN942" s="3">
        <f>IFERROR(L942/H942,0)</f>
        <v>0</v>
      </c>
      <c r="AO942" s="3">
        <f>IFERROR(M942/H942,0)</f>
        <v>0</v>
      </c>
      <c r="AP942" s="3">
        <f>IFERROR(N942/H942,0)</f>
        <v>0</v>
      </c>
      <c r="AQ942" s="3">
        <f>IFERROR(O942/H942,0)</f>
        <v>0</v>
      </c>
      <c r="AR942" s="3">
        <f>IFERROR(P942/H942,0)</f>
        <v>0</v>
      </c>
      <c r="AS942" s="3">
        <f>IFERROR(Q942/H942,0)</f>
        <v>0</v>
      </c>
      <c r="AT942" s="3">
        <f>IFERROR(R942/H942,0)</f>
        <v>0</v>
      </c>
      <c r="AU942" s="3">
        <f>IFERROR(S942/H942,0)</f>
        <v>0</v>
      </c>
      <c r="AV942" s="3">
        <f>IFERROR(T942/H942,0)</f>
        <v>0</v>
      </c>
      <c r="AW942" s="3">
        <f>IFERROR(U942/H942,0)</f>
        <v>0</v>
      </c>
      <c r="AX942" s="3">
        <f>IFERROR(V942/H942,0)</f>
        <v>0</v>
      </c>
      <c r="AY942" s="3">
        <f>IFERROR(W942/H942,0)</f>
        <v>0</v>
      </c>
      <c r="AZ942" s="3">
        <f>IFERROR(X942/H942,0)</f>
        <v>0</v>
      </c>
      <c r="BA942" s="3">
        <f>IFERROR(Y942/H942,0)</f>
        <v>0</v>
      </c>
      <c r="BB942" s="3">
        <f>IFERROR(Z942/H942,0)</f>
        <v>0</v>
      </c>
      <c r="BC942" s="3">
        <f>IFERROR(AA942/H942,0)</f>
        <v>0</v>
      </c>
      <c r="BD942" s="3">
        <f>IFERROR(AB942/H942,0)</f>
        <v>0</v>
      </c>
      <c r="BE942" s="3">
        <f>IFERROR(AC942/H942,0)</f>
        <v>0</v>
      </c>
      <c r="BF942" s="3">
        <f>IFERROR(AD942/H942,0)</f>
        <v>0</v>
      </c>
      <c r="BG942" s="3">
        <f>IFERROR(AE942/H942,0)</f>
        <v>0</v>
      </c>
      <c r="BH942" s="3">
        <f>IFERROR(AF942/H942,0)</f>
        <v>0</v>
      </c>
      <c r="BI942" s="3">
        <f>IFERROR(AG942/H942,0)</f>
        <v>0</v>
      </c>
      <c r="BJ942" s="3">
        <f>IFERROR(AH942/H942,0)</f>
        <v>0</v>
      </c>
    </row>
    <row r="943" spans="2:62">
      <c r="B943">
        <v>531</v>
      </c>
      <c r="C943" t="s">
        <v>1040</v>
      </c>
      <c r="D943" t="b">
        <v>0</v>
      </c>
      <c r="E943" s="2">
        <v>14211</v>
      </c>
      <c r="F943" s="2">
        <v>10339</v>
      </c>
      <c r="G943" s="2">
        <v>41</v>
      </c>
      <c r="H943" s="2">
        <v>10298</v>
      </c>
      <c r="I943" s="2">
        <v>35</v>
      </c>
      <c r="J943" s="2">
        <v>3</v>
      </c>
      <c r="K943" s="2">
        <v>9973</v>
      </c>
      <c r="L943" s="2">
        <v>2</v>
      </c>
      <c r="M943" s="2">
        <v>0</v>
      </c>
      <c r="N943" s="2">
        <v>1</v>
      </c>
      <c r="O943" s="2">
        <v>1</v>
      </c>
      <c r="P943" s="2">
        <v>1</v>
      </c>
      <c r="Q943" s="2">
        <v>0</v>
      </c>
      <c r="R943" s="2">
        <v>0</v>
      </c>
      <c r="S943" s="2">
        <v>3</v>
      </c>
      <c r="T943" s="2">
        <v>55</v>
      </c>
      <c r="U943" s="2">
        <v>2</v>
      </c>
      <c r="V943" s="2">
        <v>15</v>
      </c>
      <c r="W943" s="2">
        <v>47</v>
      </c>
      <c r="X943" s="2">
        <v>2</v>
      </c>
      <c r="Y943" s="2">
        <v>1</v>
      </c>
      <c r="Z943" s="2">
        <v>3</v>
      </c>
      <c r="AA943" s="2">
        <v>26</v>
      </c>
      <c r="AB943" s="2">
        <v>61</v>
      </c>
      <c r="AC943" s="2">
        <v>0</v>
      </c>
      <c r="AD943" s="2">
        <v>5</v>
      </c>
      <c r="AE943" s="2">
        <v>6</v>
      </c>
      <c r="AF943" s="2">
        <v>25</v>
      </c>
      <c r="AG943" s="2">
        <v>0</v>
      </c>
      <c r="AH943" s="2">
        <v>31</v>
      </c>
      <c r="AI943" s="3">
        <f>IFERROR(F943/E943,"")</f>
        <v>0</v>
      </c>
      <c r="AJ943" s="3">
        <f>IFERROR(G943/F943,"")</f>
        <v>0</v>
      </c>
      <c r="AK943" s="3">
        <f>IFERROR(I943/H943,0)</f>
        <v>0</v>
      </c>
      <c r="AL943" s="3">
        <f>IFERROR(J943/H943,0)</f>
        <v>0</v>
      </c>
      <c r="AM943" s="3">
        <f>IFERROR(K943/H943,0)</f>
        <v>0</v>
      </c>
      <c r="AN943" s="3">
        <f>IFERROR(L943/H943,0)</f>
        <v>0</v>
      </c>
      <c r="AO943" s="3">
        <f>IFERROR(M943/H943,0)</f>
        <v>0</v>
      </c>
      <c r="AP943" s="3">
        <f>IFERROR(N943/H943,0)</f>
        <v>0</v>
      </c>
      <c r="AQ943" s="3">
        <f>IFERROR(O943/H943,0)</f>
        <v>0</v>
      </c>
      <c r="AR943" s="3">
        <f>IFERROR(P943/H943,0)</f>
        <v>0</v>
      </c>
      <c r="AS943" s="3">
        <f>IFERROR(Q943/H943,0)</f>
        <v>0</v>
      </c>
      <c r="AT943" s="3">
        <f>IFERROR(R943/H943,0)</f>
        <v>0</v>
      </c>
      <c r="AU943" s="3">
        <f>IFERROR(S943/H943,0)</f>
        <v>0</v>
      </c>
      <c r="AV943" s="3">
        <f>IFERROR(T943/H943,0)</f>
        <v>0</v>
      </c>
      <c r="AW943" s="3">
        <f>IFERROR(U943/H943,0)</f>
        <v>0</v>
      </c>
      <c r="AX943" s="3">
        <f>IFERROR(V943/H943,0)</f>
        <v>0</v>
      </c>
      <c r="AY943" s="3">
        <f>IFERROR(W943/H943,0)</f>
        <v>0</v>
      </c>
      <c r="AZ943" s="3">
        <f>IFERROR(X943/H943,0)</f>
        <v>0</v>
      </c>
      <c r="BA943" s="3">
        <f>IFERROR(Y943/H943,0)</f>
        <v>0</v>
      </c>
      <c r="BB943" s="3">
        <f>IFERROR(Z943/H943,0)</f>
        <v>0</v>
      </c>
      <c r="BC943" s="3">
        <f>IFERROR(AA943/H943,0)</f>
        <v>0</v>
      </c>
      <c r="BD943" s="3">
        <f>IFERROR(AB943/H943,0)</f>
        <v>0</v>
      </c>
      <c r="BE943" s="3">
        <f>IFERROR(AC943/H943,0)</f>
        <v>0</v>
      </c>
      <c r="BF943" s="3">
        <f>IFERROR(AD943/H943,0)</f>
        <v>0</v>
      </c>
      <c r="BG943" s="3">
        <f>IFERROR(AE943/H943,0)</f>
        <v>0</v>
      </c>
      <c r="BH943" s="3">
        <f>IFERROR(AF943/H943,0)</f>
        <v>0</v>
      </c>
      <c r="BI943" s="3">
        <f>IFERROR(AG943/H943,0)</f>
        <v>0</v>
      </c>
      <c r="BJ943" s="3">
        <f>IFERROR(AH943/H943,0)</f>
        <v>0</v>
      </c>
    </row>
    <row r="944" spans="2:62">
      <c r="B944">
        <v>1246</v>
      </c>
      <c r="C944" t="s">
        <v>1041</v>
      </c>
      <c r="D944" t="b">
        <v>0</v>
      </c>
      <c r="E944" s="2">
        <v>928</v>
      </c>
      <c r="F944" s="2">
        <v>437</v>
      </c>
      <c r="G944" s="2">
        <v>3</v>
      </c>
      <c r="H944" s="2">
        <v>434</v>
      </c>
      <c r="I944" s="2">
        <v>131</v>
      </c>
      <c r="J944" s="2">
        <v>0</v>
      </c>
      <c r="K944" s="2">
        <v>259</v>
      </c>
      <c r="L944" s="2">
        <v>0</v>
      </c>
      <c r="M944" s="2">
        <v>0</v>
      </c>
      <c r="N944" s="2">
        <v>0</v>
      </c>
      <c r="O944" s="2">
        <v>2</v>
      </c>
      <c r="P944" s="2">
        <v>0</v>
      </c>
      <c r="Q944" s="2">
        <v>0</v>
      </c>
      <c r="R944" s="2">
        <v>0</v>
      </c>
      <c r="S944" s="2">
        <v>3</v>
      </c>
      <c r="T944" s="2">
        <v>1</v>
      </c>
      <c r="U944" s="2">
        <v>0</v>
      </c>
      <c r="V944" s="2">
        <v>3</v>
      </c>
      <c r="W944" s="2">
        <v>13</v>
      </c>
      <c r="X944" s="2">
        <v>0</v>
      </c>
      <c r="Y944" s="2">
        <v>0</v>
      </c>
      <c r="Z944" s="2">
        <v>0</v>
      </c>
      <c r="AA944" s="2">
        <v>11</v>
      </c>
      <c r="AB944" s="2">
        <v>2</v>
      </c>
      <c r="AC944" s="2">
        <v>0</v>
      </c>
      <c r="AD944" s="2">
        <v>0</v>
      </c>
      <c r="AE944" s="2">
        <v>0</v>
      </c>
      <c r="AF944" s="2">
        <v>0</v>
      </c>
      <c r="AG944" s="2">
        <v>1</v>
      </c>
      <c r="AH944" s="2">
        <v>8</v>
      </c>
      <c r="AI944" s="3">
        <f>IFERROR(F944/E944,"")</f>
        <v>0</v>
      </c>
      <c r="AJ944" s="3">
        <f>IFERROR(G944/F944,"")</f>
        <v>0</v>
      </c>
      <c r="AK944" s="3">
        <f>IFERROR(I944/H944,0)</f>
        <v>0</v>
      </c>
      <c r="AL944" s="3">
        <f>IFERROR(J944/H944,0)</f>
        <v>0</v>
      </c>
      <c r="AM944" s="3">
        <f>IFERROR(K944/H944,0)</f>
        <v>0</v>
      </c>
      <c r="AN944" s="3">
        <f>IFERROR(L944/H944,0)</f>
        <v>0</v>
      </c>
      <c r="AO944" s="3">
        <f>IFERROR(M944/H944,0)</f>
        <v>0</v>
      </c>
      <c r="AP944" s="3">
        <f>IFERROR(N944/H944,0)</f>
        <v>0</v>
      </c>
      <c r="AQ944" s="3">
        <f>IFERROR(O944/H944,0)</f>
        <v>0</v>
      </c>
      <c r="AR944" s="3">
        <f>IFERROR(P944/H944,0)</f>
        <v>0</v>
      </c>
      <c r="AS944" s="3">
        <f>IFERROR(Q944/H944,0)</f>
        <v>0</v>
      </c>
      <c r="AT944" s="3">
        <f>IFERROR(R944/H944,0)</f>
        <v>0</v>
      </c>
      <c r="AU944" s="3">
        <f>IFERROR(S944/H944,0)</f>
        <v>0</v>
      </c>
      <c r="AV944" s="3">
        <f>IFERROR(T944/H944,0)</f>
        <v>0</v>
      </c>
      <c r="AW944" s="3">
        <f>IFERROR(U944/H944,0)</f>
        <v>0</v>
      </c>
      <c r="AX944" s="3">
        <f>IFERROR(V944/H944,0)</f>
        <v>0</v>
      </c>
      <c r="AY944" s="3">
        <f>IFERROR(W944/H944,0)</f>
        <v>0</v>
      </c>
      <c r="AZ944" s="3">
        <f>IFERROR(X944/H944,0)</f>
        <v>0</v>
      </c>
      <c r="BA944" s="3">
        <f>IFERROR(Y944/H944,0)</f>
        <v>0</v>
      </c>
      <c r="BB944" s="3">
        <f>IFERROR(Z944/H944,0)</f>
        <v>0</v>
      </c>
      <c r="BC944" s="3">
        <f>IFERROR(AA944/H944,0)</f>
        <v>0</v>
      </c>
      <c r="BD944" s="3">
        <f>IFERROR(AB944/H944,0)</f>
        <v>0</v>
      </c>
      <c r="BE944" s="3">
        <f>IFERROR(AC944/H944,0)</f>
        <v>0</v>
      </c>
      <c r="BF944" s="3">
        <f>IFERROR(AD944/H944,0)</f>
        <v>0</v>
      </c>
      <c r="BG944" s="3">
        <f>IFERROR(AE944/H944,0)</f>
        <v>0</v>
      </c>
      <c r="BH944" s="3">
        <f>IFERROR(AF944/H944,0)</f>
        <v>0</v>
      </c>
      <c r="BI944" s="3">
        <f>IFERROR(AG944/H944,0)</f>
        <v>0</v>
      </c>
      <c r="BJ944" s="3">
        <f>IFERROR(AH944/H944,0)</f>
        <v>0</v>
      </c>
    </row>
    <row r="945" spans="2:62">
      <c r="B945">
        <v>1335</v>
      </c>
      <c r="C945" t="s">
        <v>1042</v>
      </c>
      <c r="D945" t="b">
        <v>0</v>
      </c>
      <c r="E945" s="2">
        <v>389</v>
      </c>
      <c r="F945" s="2">
        <v>238</v>
      </c>
      <c r="G945" s="2">
        <v>7</v>
      </c>
      <c r="H945" s="2">
        <v>231</v>
      </c>
      <c r="I945" s="2">
        <v>2</v>
      </c>
      <c r="J945" s="2">
        <v>0</v>
      </c>
      <c r="K945" s="2">
        <v>35</v>
      </c>
      <c r="L945" s="2">
        <v>0</v>
      </c>
      <c r="M945" s="2">
        <v>0</v>
      </c>
      <c r="N945" s="2">
        <v>0</v>
      </c>
      <c r="O945" s="2">
        <v>0</v>
      </c>
      <c r="P945" s="2">
        <v>1</v>
      </c>
      <c r="Q945" s="2">
        <v>0</v>
      </c>
      <c r="R945" s="2">
        <v>0</v>
      </c>
      <c r="S945" s="2">
        <v>0</v>
      </c>
      <c r="T945" s="2">
        <v>1</v>
      </c>
      <c r="U945" s="2">
        <v>2</v>
      </c>
      <c r="V945" s="2">
        <v>177</v>
      </c>
      <c r="W945" s="2">
        <v>1</v>
      </c>
      <c r="X945" s="2">
        <v>0</v>
      </c>
      <c r="Y945" s="2">
        <v>1</v>
      </c>
      <c r="Z945" s="2">
        <v>2</v>
      </c>
      <c r="AA945" s="2">
        <v>6</v>
      </c>
      <c r="AB945" s="2">
        <v>1</v>
      </c>
      <c r="AC945" s="2">
        <v>0</v>
      </c>
      <c r="AD945" s="2">
        <v>0</v>
      </c>
      <c r="AE945" s="2">
        <v>0</v>
      </c>
      <c r="AF945" s="2">
        <v>0</v>
      </c>
      <c r="AG945" s="2">
        <v>0</v>
      </c>
      <c r="AH945" s="2">
        <v>2</v>
      </c>
      <c r="AI945" s="3">
        <f>IFERROR(F945/E945,"")</f>
        <v>0</v>
      </c>
      <c r="AJ945" s="3">
        <f>IFERROR(G945/F945,"")</f>
        <v>0</v>
      </c>
      <c r="AK945" s="3">
        <f>IFERROR(I945/H945,0)</f>
        <v>0</v>
      </c>
      <c r="AL945" s="3">
        <f>IFERROR(J945/H945,0)</f>
        <v>0</v>
      </c>
      <c r="AM945" s="3">
        <f>IFERROR(K945/H945,0)</f>
        <v>0</v>
      </c>
      <c r="AN945" s="3">
        <f>IFERROR(L945/H945,0)</f>
        <v>0</v>
      </c>
      <c r="AO945" s="3">
        <f>IFERROR(M945/H945,0)</f>
        <v>0</v>
      </c>
      <c r="AP945" s="3">
        <f>IFERROR(N945/H945,0)</f>
        <v>0</v>
      </c>
      <c r="AQ945" s="3">
        <f>IFERROR(O945/H945,0)</f>
        <v>0</v>
      </c>
      <c r="AR945" s="3">
        <f>IFERROR(P945/H945,0)</f>
        <v>0</v>
      </c>
      <c r="AS945" s="3">
        <f>IFERROR(Q945/H945,0)</f>
        <v>0</v>
      </c>
      <c r="AT945" s="3">
        <f>IFERROR(R945/H945,0)</f>
        <v>0</v>
      </c>
      <c r="AU945" s="3">
        <f>IFERROR(S945/H945,0)</f>
        <v>0</v>
      </c>
      <c r="AV945" s="3">
        <f>IFERROR(T945/H945,0)</f>
        <v>0</v>
      </c>
      <c r="AW945" s="3">
        <f>IFERROR(U945/H945,0)</f>
        <v>0</v>
      </c>
      <c r="AX945" s="3">
        <f>IFERROR(V945/H945,0)</f>
        <v>0</v>
      </c>
      <c r="AY945" s="3">
        <f>IFERROR(W945/H945,0)</f>
        <v>0</v>
      </c>
      <c r="AZ945" s="3">
        <f>IFERROR(X945/H945,0)</f>
        <v>0</v>
      </c>
      <c r="BA945" s="3">
        <f>IFERROR(Y945/H945,0)</f>
        <v>0</v>
      </c>
      <c r="BB945" s="3">
        <f>IFERROR(Z945/H945,0)</f>
        <v>0</v>
      </c>
      <c r="BC945" s="3">
        <f>IFERROR(AA945/H945,0)</f>
        <v>0</v>
      </c>
      <c r="BD945" s="3">
        <f>IFERROR(AB945/H945,0)</f>
        <v>0</v>
      </c>
      <c r="BE945" s="3">
        <f>IFERROR(AC945/H945,0)</f>
        <v>0</v>
      </c>
      <c r="BF945" s="3">
        <f>IFERROR(AD945/H945,0)</f>
        <v>0</v>
      </c>
      <c r="BG945" s="3">
        <f>IFERROR(AE945/H945,0)</f>
        <v>0</v>
      </c>
      <c r="BH945" s="3">
        <f>IFERROR(AF945/H945,0)</f>
        <v>0</v>
      </c>
      <c r="BI945" s="3">
        <f>IFERROR(AG945/H945,0)</f>
        <v>0</v>
      </c>
      <c r="BJ945" s="3">
        <f>IFERROR(AH945/H945,0)</f>
        <v>0</v>
      </c>
    </row>
    <row r="946" spans="2:62">
      <c r="B946">
        <v>2560</v>
      </c>
      <c r="C946" t="s">
        <v>1043</v>
      </c>
      <c r="D946" t="b">
        <v>0</v>
      </c>
      <c r="E946" s="2">
        <v>20805</v>
      </c>
      <c r="F946" s="2">
        <v>12552</v>
      </c>
      <c r="G946" s="2">
        <v>255</v>
      </c>
      <c r="H946" s="2">
        <v>12297</v>
      </c>
      <c r="I946" s="2">
        <v>1871</v>
      </c>
      <c r="J946" s="2">
        <v>1837</v>
      </c>
      <c r="K946" s="2">
        <v>96</v>
      </c>
      <c r="L946" s="2">
        <v>2</v>
      </c>
      <c r="M946" s="2">
        <v>0</v>
      </c>
      <c r="N946" s="2">
        <v>1</v>
      </c>
      <c r="O946" s="2">
        <v>526</v>
      </c>
      <c r="P946" s="2">
        <v>1</v>
      </c>
      <c r="Q946" s="2">
        <v>0</v>
      </c>
      <c r="R946" s="2">
        <v>0</v>
      </c>
      <c r="S946" s="2">
        <v>3</v>
      </c>
      <c r="T946" s="2">
        <v>746</v>
      </c>
      <c r="U946" s="2">
        <v>1829</v>
      </c>
      <c r="V946" s="2">
        <v>2764</v>
      </c>
      <c r="W946" s="2">
        <v>260</v>
      </c>
      <c r="X946" s="2">
        <v>5</v>
      </c>
      <c r="Y946" s="2">
        <v>3</v>
      </c>
      <c r="Z946" s="2">
        <v>2</v>
      </c>
      <c r="AA946" s="2">
        <v>9</v>
      </c>
      <c r="AB946" s="2">
        <v>1605</v>
      </c>
      <c r="AC946" s="2">
        <v>9</v>
      </c>
      <c r="AD946" s="2">
        <v>8</v>
      </c>
      <c r="AE946" s="2">
        <v>283</v>
      </c>
      <c r="AF946" s="2">
        <v>292</v>
      </c>
      <c r="AG946" s="2">
        <v>16</v>
      </c>
      <c r="AH946" s="2">
        <v>129</v>
      </c>
      <c r="AI946" s="3">
        <f>IFERROR(F946/E946,"")</f>
        <v>0</v>
      </c>
      <c r="AJ946" s="3">
        <f>IFERROR(G946/F946,"")</f>
        <v>0</v>
      </c>
      <c r="AK946" s="3">
        <f>IFERROR(I946/H946,0)</f>
        <v>0</v>
      </c>
      <c r="AL946" s="3">
        <f>IFERROR(J946/H946,0)</f>
        <v>0</v>
      </c>
      <c r="AM946" s="3">
        <f>IFERROR(K946/H946,0)</f>
        <v>0</v>
      </c>
      <c r="AN946" s="3">
        <f>IFERROR(L946/H946,0)</f>
        <v>0</v>
      </c>
      <c r="AO946" s="3">
        <f>IFERROR(M946/H946,0)</f>
        <v>0</v>
      </c>
      <c r="AP946" s="3">
        <f>IFERROR(N946/H946,0)</f>
        <v>0</v>
      </c>
      <c r="AQ946" s="3">
        <f>IFERROR(O946/H946,0)</f>
        <v>0</v>
      </c>
      <c r="AR946" s="3">
        <f>IFERROR(P946/H946,0)</f>
        <v>0</v>
      </c>
      <c r="AS946" s="3">
        <f>IFERROR(Q946/H946,0)</f>
        <v>0</v>
      </c>
      <c r="AT946" s="3">
        <f>IFERROR(R946/H946,0)</f>
        <v>0</v>
      </c>
      <c r="AU946" s="3">
        <f>IFERROR(S946/H946,0)</f>
        <v>0</v>
      </c>
      <c r="AV946" s="3">
        <f>IFERROR(T946/H946,0)</f>
        <v>0</v>
      </c>
      <c r="AW946" s="3">
        <f>IFERROR(U946/H946,0)</f>
        <v>0</v>
      </c>
      <c r="AX946" s="3">
        <f>IFERROR(V946/H946,0)</f>
        <v>0</v>
      </c>
      <c r="AY946" s="3">
        <f>IFERROR(W946/H946,0)</f>
        <v>0</v>
      </c>
      <c r="AZ946" s="3">
        <f>IFERROR(X946/H946,0)</f>
        <v>0</v>
      </c>
      <c r="BA946" s="3">
        <f>IFERROR(Y946/H946,0)</f>
        <v>0</v>
      </c>
      <c r="BB946" s="3">
        <f>IFERROR(Z946/H946,0)</f>
        <v>0</v>
      </c>
      <c r="BC946" s="3">
        <f>IFERROR(AA946/H946,0)</f>
        <v>0</v>
      </c>
      <c r="BD946" s="3">
        <f>IFERROR(AB946/H946,0)</f>
        <v>0</v>
      </c>
      <c r="BE946" s="3">
        <f>IFERROR(AC946/H946,0)</f>
        <v>0</v>
      </c>
      <c r="BF946" s="3">
        <f>IFERROR(AD946/H946,0)</f>
        <v>0</v>
      </c>
      <c r="BG946" s="3">
        <f>IFERROR(AE946/H946,0)</f>
        <v>0</v>
      </c>
      <c r="BH946" s="3">
        <f>IFERROR(AF946/H946,0)</f>
        <v>0</v>
      </c>
      <c r="BI946" s="3">
        <f>IFERROR(AG946/H946,0)</f>
        <v>0</v>
      </c>
      <c r="BJ946" s="3">
        <f>IFERROR(AH946/H946,0)</f>
        <v>0</v>
      </c>
    </row>
    <row r="947" spans="2:62">
      <c r="B947">
        <v>593</v>
      </c>
      <c r="C947" t="s">
        <v>1044</v>
      </c>
      <c r="D947" t="b">
        <v>0</v>
      </c>
      <c r="E947" s="2">
        <v>617</v>
      </c>
      <c r="F947" s="2">
        <v>514</v>
      </c>
      <c r="G947" s="2">
        <v>2</v>
      </c>
      <c r="H947" s="2">
        <v>512</v>
      </c>
      <c r="I947" s="2">
        <v>205</v>
      </c>
      <c r="J947" s="2">
        <v>3</v>
      </c>
      <c r="K947" s="2">
        <v>0</v>
      </c>
      <c r="L947" s="2">
        <v>0</v>
      </c>
      <c r="M947" s="2">
        <v>0</v>
      </c>
      <c r="N947" s="2">
        <v>0</v>
      </c>
      <c r="O947" s="2">
        <v>27</v>
      </c>
      <c r="P947" s="2">
        <v>0</v>
      </c>
      <c r="Q947" s="2">
        <v>0</v>
      </c>
      <c r="R947" s="2">
        <v>0</v>
      </c>
      <c r="S947" s="2">
        <v>0</v>
      </c>
      <c r="T947" s="2">
        <v>40</v>
      </c>
      <c r="U947" s="2">
        <v>6</v>
      </c>
      <c r="V947" s="2">
        <v>112</v>
      </c>
      <c r="W947" s="2">
        <v>27</v>
      </c>
      <c r="X947" s="2">
        <v>0</v>
      </c>
      <c r="Y947" s="2">
        <v>0</v>
      </c>
      <c r="Z947" s="2">
        <v>0</v>
      </c>
      <c r="AA947" s="2">
        <v>0</v>
      </c>
      <c r="AB947" s="2">
        <v>79</v>
      </c>
      <c r="AC947" s="2">
        <v>0</v>
      </c>
      <c r="AD947" s="2">
        <v>0</v>
      </c>
      <c r="AE947" s="2">
        <v>9</v>
      </c>
      <c r="AF947" s="2">
        <v>1</v>
      </c>
      <c r="AG947" s="2">
        <v>0</v>
      </c>
      <c r="AH947" s="2">
        <v>3</v>
      </c>
      <c r="AI947" s="3">
        <f>IFERROR(F947/E947,"")</f>
        <v>0</v>
      </c>
      <c r="AJ947" s="3">
        <f>IFERROR(G947/F947,"")</f>
        <v>0</v>
      </c>
      <c r="AK947" s="3">
        <f>IFERROR(I947/H947,0)</f>
        <v>0</v>
      </c>
      <c r="AL947" s="3">
        <f>IFERROR(J947/H947,0)</f>
        <v>0</v>
      </c>
      <c r="AM947" s="3">
        <f>IFERROR(K947/H947,0)</f>
        <v>0</v>
      </c>
      <c r="AN947" s="3">
        <f>IFERROR(L947/H947,0)</f>
        <v>0</v>
      </c>
      <c r="AO947" s="3">
        <f>IFERROR(M947/H947,0)</f>
        <v>0</v>
      </c>
      <c r="AP947" s="3">
        <f>IFERROR(N947/H947,0)</f>
        <v>0</v>
      </c>
      <c r="AQ947" s="3">
        <f>IFERROR(O947/H947,0)</f>
        <v>0</v>
      </c>
      <c r="AR947" s="3">
        <f>IFERROR(P947/H947,0)</f>
        <v>0</v>
      </c>
      <c r="AS947" s="3">
        <f>IFERROR(Q947/H947,0)</f>
        <v>0</v>
      </c>
      <c r="AT947" s="3">
        <f>IFERROR(R947/H947,0)</f>
        <v>0</v>
      </c>
      <c r="AU947" s="3">
        <f>IFERROR(S947/H947,0)</f>
        <v>0</v>
      </c>
      <c r="AV947" s="3">
        <f>IFERROR(T947/H947,0)</f>
        <v>0</v>
      </c>
      <c r="AW947" s="3">
        <f>IFERROR(U947/H947,0)</f>
        <v>0</v>
      </c>
      <c r="AX947" s="3">
        <f>IFERROR(V947/H947,0)</f>
        <v>0</v>
      </c>
      <c r="AY947" s="3">
        <f>IFERROR(W947/H947,0)</f>
        <v>0</v>
      </c>
      <c r="AZ947" s="3">
        <f>IFERROR(X947/H947,0)</f>
        <v>0</v>
      </c>
      <c r="BA947" s="3">
        <f>IFERROR(Y947/H947,0)</f>
        <v>0</v>
      </c>
      <c r="BB947" s="3">
        <f>IFERROR(Z947/H947,0)</f>
        <v>0</v>
      </c>
      <c r="BC947" s="3">
        <f>IFERROR(AA947/H947,0)</f>
        <v>0</v>
      </c>
      <c r="BD947" s="3">
        <f>IFERROR(AB947/H947,0)</f>
        <v>0</v>
      </c>
      <c r="BE947" s="3">
        <f>IFERROR(AC947/H947,0)</f>
        <v>0</v>
      </c>
      <c r="BF947" s="3">
        <f>IFERROR(AD947/H947,0)</f>
        <v>0</v>
      </c>
      <c r="BG947" s="3">
        <f>IFERROR(AE947/H947,0)</f>
        <v>0</v>
      </c>
      <c r="BH947" s="3">
        <f>IFERROR(AF947/H947,0)</f>
        <v>0</v>
      </c>
      <c r="BI947" s="3">
        <f>IFERROR(AG947/H947,0)</f>
        <v>0</v>
      </c>
      <c r="BJ947" s="3">
        <f>IFERROR(AH947/H947,0)</f>
        <v>0</v>
      </c>
    </row>
    <row r="948" spans="2:62">
      <c r="B948">
        <v>637</v>
      </c>
      <c r="C948" t="s">
        <v>1045</v>
      </c>
      <c r="D948" t="b">
        <v>0</v>
      </c>
      <c r="E948" s="2">
        <v>11475</v>
      </c>
      <c r="F948" s="2">
        <v>7997</v>
      </c>
      <c r="G948" s="2">
        <v>44</v>
      </c>
      <c r="H948" s="2">
        <v>7953</v>
      </c>
      <c r="I948" s="2">
        <v>102</v>
      </c>
      <c r="J948" s="2">
        <v>2</v>
      </c>
      <c r="K948" s="2">
        <v>7653</v>
      </c>
      <c r="L948" s="2">
        <v>0</v>
      </c>
      <c r="M948" s="2">
        <v>0</v>
      </c>
      <c r="N948" s="2">
        <v>1</v>
      </c>
      <c r="O948" s="2">
        <v>4</v>
      </c>
      <c r="P948" s="2">
        <v>1</v>
      </c>
      <c r="Q948" s="2">
        <v>1</v>
      </c>
      <c r="R948" s="2">
        <v>0</v>
      </c>
      <c r="S948" s="2">
        <v>16</v>
      </c>
      <c r="T948" s="2">
        <v>26</v>
      </c>
      <c r="U948" s="2">
        <v>2</v>
      </c>
      <c r="V948" s="2">
        <v>21</v>
      </c>
      <c r="W948" s="2">
        <v>72</v>
      </c>
      <c r="X948" s="2">
        <v>0</v>
      </c>
      <c r="Y948" s="2">
        <v>0</v>
      </c>
      <c r="Z948" s="2">
        <v>3</v>
      </c>
      <c r="AA948" s="2">
        <v>26</v>
      </c>
      <c r="AB948" s="2">
        <v>4</v>
      </c>
      <c r="AC948" s="2">
        <v>1</v>
      </c>
      <c r="AD948" s="2">
        <v>5</v>
      </c>
      <c r="AE948" s="2">
        <v>3</v>
      </c>
      <c r="AF948" s="2">
        <v>5</v>
      </c>
      <c r="AG948" s="2">
        <v>1</v>
      </c>
      <c r="AH948" s="2">
        <v>4</v>
      </c>
      <c r="AI948" s="3">
        <f>IFERROR(F948/E948,"")</f>
        <v>0</v>
      </c>
      <c r="AJ948" s="3">
        <f>IFERROR(G948/F948,"")</f>
        <v>0</v>
      </c>
      <c r="AK948" s="3">
        <f>IFERROR(I948/H948,0)</f>
        <v>0</v>
      </c>
      <c r="AL948" s="3">
        <f>IFERROR(J948/H948,0)</f>
        <v>0</v>
      </c>
      <c r="AM948" s="3">
        <f>IFERROR(K948/H948,0)</f>
        <v>0</v>
      </c>
      <c r="AN948" s="3">
        <f>IFERROR(L948/H948,0)</f>
        <v>0</v>
      </c>
      <c r="AO948" s="3">
        <f>IFERROR(M948/H948,0)</f>
        <v>0</v>
      </c>
      <c r="AP948" s="3">
        <f>IFERROR(N948/H948,0)</f>
        <v>0</v>
      </c>
      <c r="AQ948" s="3">
        <f>IFERROR(O948/H948,0)</f>
        <v>0</v>
      </c>
      <c r="AR948" s="3">
        <f>IFERROR(P948/H948,0)</f>
        <v>0</v>
      </c>
      <c r="AS948" s="3">
        <f>IFERROR(Q948/H948,0)</f>
        <v>0</v>
      </c>
      <c r="AT948" s="3">
        <f>IFERROR(R948/H948,0)</f>
        <v>0</v>
      </c>
      <c r="AU948" s="3">
        <f>IFERROR(S948/H948,0)</f>
        <v>0</v>
      </c>
      <c r="AV948" s="3">
        <f>IFERROR(T948/H948,0)</f>
        <v>0</v>
      </c>
      <c r="AW948" s="3">
        <f>IFERROR(U948/H948,0)</f>
        <v>0</v>
      </c>
      <c r="AX948" s="3">
        <f>IFERROR(V948/H948,0)</f>
        <v>0</v>
      </c>
      <c r="AY948" s="3">
        <f>IFERROR(W948/H948,0)</f>
        <v>0</v>
      </c>
      <c r="AZ948" s="3">
        <f>IFERROR(X948/H948,0)</f>
        <v>0</v>
      </c>
      <c r="BA948" s="3">
        <f>IFERROR(Y948/H948,0)</f>
        <v>0</v>
      </c>
      <c r="BB948" s="3">
        <f>IFERROR(Z948/H948,0)</f>
        <v>0</v>
      </c>
      <c r="BC948" s="3">
        <f>IFERROR(AA948/H948,0)</f>
        <v>0</v>
      </c>
      <c r="BD948" s="3">
        <f>IFERROR(AB948/H948,0)</f>
        <v>0</v>
      </c>
      <c r="BE948" s="3">
        <f>IFERROR(AC948/H948,0)</f>
        <v>0</v>
      </c>
      <c r="BF948" s="3">
        <f>IFERROR(AD948/H948,0)</f>
        <v>0</v>
      </c>
      <c r="BG948" s="3">
        <f>IFERROR(AE948/H948,0)</f>
        <v>0</v>
      </c>
      <c r="BH948" s="3">
        <f>IFERROR(AF948/H948,0)</f>
        <v>0</v>
      </c>
      <c r="BI948" s="3">
        <f>IFERROR(AG948/H948,0)</f>
        <v>0</v>
      </c>
      <c r="BJ948" s="3">
        <f>IFERROR(AH948/H948,0)</f>
        <v>0</v>
      </c>
    </row>
    <row r="949" spans="2:62">
      <c r="B949">
        <v>1192</v>
      </c>
      <c r="C949" t="s">
        <v>1046</v>
      </c>
      <c r="D949" t="b">
        <v>0</v>
      </c>
      <c r="E949" s="2">
        <v>6558</v>
      </c>
      <c r="F949" s="2">
        <v>3773</v>
      </c>
      <c r="G949" s="2">
        <v>72</v>
      </c>
      <c r="H949" s="2">
        <v>3701</v>
      </c>
      <c r="I949" s="2">
        <v>47</v>
      </c>
      <c r="J949" s="2">
        <v>1</v>
      </c>
      <c r="K949" s="2">
        <v>3335</v>
      </c>
      <c r="L949" s="2">
        <v>2</v>
      </c>
      <c r="M949" s="2">
        <v>0</v>
      </c>
      <c r="N949" s="2">
        <v>2</v>
      </c>
      <c r="O949" s="2">
        <v>15</v>
      </c>
      <c r="P949" s="2">
        <v>0</v>
      </c>
      <c r="Q949" s="2">
        <v>0</v>
      </c>
      <c r="R949" s="2">
        <v>0</v>
      </c>
      <c r="S949" s="2">
        <v>2</v>
      </c>
      <c r="T949" s="2">
        <v>36</v>
      </c>
      <c r="U949" s="2">
        <v>6</v>
      </c>
      <c r="V949" s="2">
        <v>39</v>
      </c>
      <c r="W949" s="2">
        <v>126</v>
      </c>
      <c r="X949" s="2">
        <v>0</v>
      </c>
      <c r="Y949" s="2">
        <v>0</v>
      </c>
      <c r="Z949" s="2">
        <v>3</v>
      </c>
      <c r="AA949" s="2">
        <v>45</v>
      </c>
      <c r="AB949" s="2">
        <v>6</v>
      </c>
      <c r="AC949" s="2">
        <v>4</v>
      </c>
      <c r="AD949" s="2">
        <v>2</v>
      </c>
      <c r="AE949" s="2">
        <v>4</v>
      </c>
      <c r="AF949" s="2">
        <v>8</v>
      </c>
      <c r="AG949" s="2">
        <v>3</v>
      </c>
      <c r="AH949" s="2">
        <v>15</v>
      </c>
      <c r="AI949" s="3">
        <f>IFERROR(F949/E949,"")</f>
        <v>0</v>
      </c>
      <c r="AJ949" s="3">
        <f>IFERROR(G949/F949,"")</f>
        <v>0</v>
      </c>
      <c r="AK949" s="3">
        <f>IFERROR(I949/H949,0)</f>
        <v>0</v>
      </c>
      <c r="AL949" s="3">
        <f>IFERROR(J949/H949,0)</f>
        <v>0</v>
      </c>
      <c r="AM949" s="3">
        <f>IFERROR(K949/H949,0)</f>
        <v>0</v>
      </c>
      <c r="AN949" s="3">
        <f>IFERROR(L949/H949,0)</f>
        <v>0</v>
      </c>
      <c r="AO949" s="3">
        <f>IFERROR(M949/H949,0)</f>
        <v>0</v>
      </c>
      <c r="AP949" s="3">
        <f>IFERROR(N949/H949,0)</f>
        <v>0</v>
      </c>
      <c r="AQ949" s="3">
        <f>IFERROR(O949/H949,0)</f>
        <v>0</v>
      </c>
      <c r="AR949" s="3">
        <f>IFERROR(P949/H949,0)</f>
        <v>0</v>
      </c>
      <c r="AS949" s="3">
        <f>IFERROR(Q949/H949,0)</f>
        <v>0</v>
      </c>
      <c r="AT949" s="3">
        <f>IFERROR(R949/H949,0)</f>
        <v>0</v>
      </c>
      <c r="AU949" s="3">
        <f>IFERROR(S949/H949,0)</f>
        <v>0</v>
      </c>
      <c r="AV949" s="3">
        <f>IFERROR(T949/H949,0)</f>
        <v>0</v>
      </c>
      <c r="AW949" s="3">
        <f>IFERROR(U949/H949,0)</f>
        <v>0</v>
      </c>
      <c r="AX949" s="3">
        <f>IFERROR(V949/H949,0)</f>
        <v>0</v>
      </c>
      <c r="AY949" s="3">
        <f>IFERROR(W949/H949,0)</f>
        <v>0</v>
      </c>
      <c r="AZ949" s="3">
        <f>IFERROR(X949/H949,0)</f>
        <v>0</v>
      </c>
      <c r="BA949" s="3">
        <f>IFERROR(Y949/H949,0)</f>
        <v>0</v>
      </c>
      <c r="BB949" s="3">
        <f>IFERROR(Z949/H949,0)</f>
        <v>0</v>
      </c>
      <c r="BC949" s="3">
        <f>IFERROR(AA949/H949,0)</f>
        <v>0</v>
      </c>
      <c r="BD949" s="3">
        <f>IFERROR(AB949/H949,0)</f>
        <v>0</v>
      </c>
      <c r="BE949" s="3">
        <f>IFERROR(AC949/H949,0)</f>
        <v>0</v>
      </c>
      <c r="BF949" s="3">
        <f>IFERROR(AD949/H949,0)</f>
        <v>0</v>
      </c>
      <c r="BG949" s="3">
        <f>IFERROR(AE949/H949,0)</f>
        <v>0</v>
      </c>
      <c r="BH949" s="3">
        <f>IFERROR(AF949/H949,0)</f>
        <v>0</v>
      </c>
      <c r="BI949" s="3">
        <f>IFERROR(AG949/H949,0)</f>
        <v>0</v>
      </c>
      <c r="BJ949" s="3">
        <f>IFERROR(AH949/H949,0)</f>
        <v>0</v>
      </c>
    </row>
    <row r="950" spans="2:62">
      <c r="B950">
        <v>591</v>
      </c>
      <c r="C950" t="s">
        <v>1047</v>
      </c>
      <c r="D950" t="b">
        <v>0</v>
      </c>
      <c r="E950" s="2">
        <v>828</v>
      </c>
      <c r="F950" s="2">
        <v>641</v>
      </c>
      <c r="G950" s="2">
        <v>0</v>
      </c>
      <c r="H950" s="2">
        <v>641</v>
      </c>
      <c r="I950" s="2">
        <v>307</v>
      </c>
      <c r="J950" s="2">
        <v>3</v>
      </c>
      <c r="K950" s="2">
        <v>2</v>
      </c>
      <c r="L950" s="2">
        <v>0</v>
      </c>
      <c r="M950" s="2">
        <v>0</v>
      </c>
      <c r="N950" s="2">
        <v>0</v>
      </c>
      <c r="O950" s="2">
        <v>19</v>
      </c>
      <c r="P950" s="2">
        <v>0</v>
      </c>
      <c r="Q950" s="2">
        <v>0</v>
      </c>
      <c r="R950" s="2">
        <v>0</v>
      </c>
      <c r="S950" s="2">
        <v>1</v>
      </c>
      <c r="T950" s="2">
        <v>29</v>
      </c>
      <c r="U950" s="2">
        <v>9</v>
      </c>
      <c r="V950" s="2">
        <v>80</v>
      </c>
      <c r="W950" s="2">
        <v>52</v>
      </c>
      <c r="X950" s="2">
        <v>0</v>
      </c>
      <c r="Y950" s="2">
        <v>0</v>
      </c>
      <c r="Z950" s="2">
        <v>0</v>
      </c>
      <c r="AA950" s="2">
        <v>0</v>
      </c>
      <c r="AB950" s="2">
        <v>127</v>
      </c>
      <c r="AC950" s="2">
        <v>0</v>
      </c>
      <c r="AD950" s="2">
        <v>0</v>
      </c>
      <c r="AE950" s="2">
        <v>11</v>
      </c>
      <c r="AF950" s="2">
        <v>0</v>
      </c>
      <c r="AG950" s="2">
        <v>0</v>
      </c>
      <c r="AH950" s="2">
        <v>1</v>
      </c>
      <c r="AI950" s="3">
        <f>IFERROR(F950/E950,"")</f>
        <v>0</v>
      </c>
      <c r="AJ950" s="3">
        <f>IFERROR(G950/F950,"")</f>
        <v>0</v>
      </c>
      <c r="AK950" s="3">
        <f>IFERROR(I950/H950,0)</f>
        <v>0</v>
      </c>
      <c r="AL950" s="3">
        <f>IFERROR(J950/H950,0)</f>
        <v>0</v>
      </c>
      <c r="AM950" s="3">
        <f>IFERROR(K950/H950,0)</f>
        <v>0</v>
      </c>
      <c r="AN950" s="3">
        <f>IFERROR(L950/H950,0)</f>
        <v>0</v>
      </c>
      <c r="AO950" s="3">
        <f>IFERROR(M950/H950,0)</f>
        <v>0</v>
      </c>
      <c r="AP950" s="3">
        <f>IFERROR(N950/H950,0)</f>
        <v>0</v>
      </c>
      <c r="AQ950" s="3">
        <f>IFERROR(O950/H950,0)</f>
        <v>0</v>
      </c>
      <c r="AR950" s="3">
        <f>IFERROR(P950/H950,0)</f>
        <v>0</v>
      </c>
      <c r="AS950" s="3">
        <f>IFERROR(Q950/H950,0)</f>
        <v>0</v>
      </c>
      <c r="AT950" s="3">
        <f>IFERROR(R950/H950,0)</f>
        <v>0</v>
      </c>
      <c r="AU950" s="3">
        <f>IFERROR(S950/H950,0)</f>
        <v>0</v>
      </c>
      <c r="AV950" s="3">
        <f>IFERROR(T950/H950,0)</f>
        <v>0</v>
      </c>
      <c r="AW950" s="3">
        <f>IFERROR(U950/H950,0)</f>
        <v>0</v>
      </c>
      <c r="AX950" s="3">
        <f>IFERROR(V950/H950,0)</f>
        <v>0</v>
      </c>
      <c r="AY950" s="3">
        <f>IFERROR(W950/H950,0)</f>
        <v>0</v>
      </c>
      <c r="AZ950" s="3">
        <f>IFERROR(X950/H950,0)</f>
        <v>0</v>
      </c>
      <c r="BA950" s="3">
        <f>IFERROR(Y950/H950,0)</f>
        <v>0</v>
      </c>
      <c r="BB950" s="3">
        <f>IFERROR(Z950/H950,0)</f>
        <v>0</v>
      </c>
      <c r="BC950" s="3">
        <f>IFERROR(AA950/H950,0)</f>
        <v>0</v>
      </c>
      <c r="BD950" s="3">
        <f>IFERROR(AB950/H950,0)</f>
        <v>0</v>
      </c>
      <c r="BE950" s="3">
        <f>IFERROR(AC950/H950,0)</f>
        <v>0</v>
      </c>
      <c r="BF950" s="3">
        <f>IFERROR(AD950/H950,0)</f>
        <v>0</v>
      </c>
      <c r="BG950" s="3">
        <f>IFERROR(AE950/H950,0)</f>
        <v>0</v>
      </c>
      <c r="BH950" s="3">
        <f>IFERROR(AF950/H950,0)</f>
        <v>0</v>
      </c>
      <c r="BI950" s="3">
        <f>IFERROR(AG950/H950,0)</f>
        <v>0</v>
      </c>
      <c r="BJ950" s="3">
        <f>IFERROR(AH950/H950,0)</f>
        <v>0</v>
      </c>
    </row>
    <row r="951" spans="2:62">
      <c r="B951">
        <v>53</v>
      </c>
      <c r="C951" t="s">
        <v>1048</v>
      </c>
      <c r="D951" t="b">
        <v>0</v>
      </c>
      <c r="E951" s="2">
        <v>4693</v>
      </c>
      <c r="F951" s="2">
        <v>3329</v>
      </c>
      <c r="G951" s="2">
        <v>17</v>
      </c>
      <c r="H951" s="2">
        <v>3312</v>
      </c>
      <c r="I951" s="2">
        <v>818</v>
      </c>
      <c r="J951" s="2">
        <v>71</v>
      </c>
      <c r="K951" s="2">
        <v>15</v>
      </c>
      <c r="L951" s="2">
        <v>0</v>
      </c>
      <c r="M951" s="2">
        <v>0</v>
      </c>
      <c r="N951" s="2">
        <v>0</v>
      </c>
      <c r="O951" s="2">
        <v>161</v>
      </c>
      <c r="P951" s="2">
        <v>0</v>
      </c>
      <c r="Q951" s="2">
        <v>0</v>
      </c>
      <c r="R951" s="2">
        <v>0</v>
      </c>
      <c r="S951" s="2">
        <v>0</v>
      </c>
      <c r="T951" s="2">
        <v>405</v>
      </c>
      <c r="U951" s="2">
        <v>82</v>
      </c>
      <c r="V951" s="2">
        <v>970</v>
      </c>
      <c r="W951" s="2">
        <v>103</v>
      </c>
      <c r="X951" s="2">
        <v>1</v>
      </c>
      <c r="Y951" s="2">
        <v>0</v>
      </c>
      <c r="Z951" s="2">
        <v>0</v>
      </c>
      <c r="AA951" s="2">
        <v>0</v>
      </c>
      <c r="AB951" s="2">
        <v>452</v>
      </c>
      <c r="AC951" s="2">
        <v>0</v>
      </c>
      <c r="AD951" s="2">
        <v>3</v>
      </c>
      <c r="AE951" s="2">
        <v>47</v>
      </c>
      <c r="AF951" s="2">
        <v>42</v>
      </c>
      <c r="AG951" s="2">
        <v>1</v>
      </c>
      <c r="AH951" s="2">
        <v>141</v>
      </c>
      <c r="AI951" s="3">
        <f>IFERROR(F951/E951,"")</f>
        <v>0</v>
      </c>
      <c r="AJ951" s="3">
        <f>IFERROR(G951/F951,"")</f>
        <v>0</v>
      </c>
      <c r="AK951" s="3">
        <f>IFERROR(I951/H951,0)</f>
        <v>0</v>
      </c>
      <c r="AL951" s="3">
        <f>IFERROR(J951/H951,0)</f>
        <v>0</v>
      </c>
      <c r="AM951" s="3">
        <f>IFERROR(K951/H951,0)</f>
        <v>0</v>
      </c>
      <c r="AN951" s="3">
        <f>IFERROR(L951/H951,0)</f>
        <v>0</v>
      </c>
      <c r="AO951" s="3">
        <f>IFERROR(M951/H951,0)</f>
        <v>0</v>
      </c>
      <c r="AP951" s="3">
        <f>IFERROR(N951/H951,0)</f>
        <v>0</v>
      </c>
      <c r="AQ951" s="3">
        <f>IFERROR(O951/H951,0)</f>
        <v>0</v>
      </c>
      <c r="AR951" s="3">
        <f>IFERROR(P951/H951,0)</f>
        <v>0</v>
      </c>
      <c r="AS951" s="3">
        <f>IFERROR(Q951/H951,0)</f>
        <v>0</v>
      </c>
      <c r="AT951" s="3">
        <f>IFERROR(R951/H951,0)</f>
        <v>0</v>
      </c>
      <c r="AU951" s="3">
        <f>IFERROR(S951/H951,0)</f>
        <v>0</v>
      </c>
      <c r="AV951" s="3">
        <f>IFERROR(T951/H951,0)</f>
        <v>0</v>
      </c>
      <c r="AW951" s="3">
        <f>IFERROR(U951/H951,0)</f>
        <v>0</v>
      </c>
      <c r="AX951" s="3">
        <f>IFERROR(V951/H951,0)</f>
        <v>0</v>
      </c>
      <c r="AY951" s="3">
        <f>IFERROR(W951/H951,0)</f>
        <v>0</v>
      </c>
      <c r="AZ951" s="3">
        <f>IFERROR(X951/H951,0)</f>
        <v>0</v>
      </c>
      <c r="BA951" s="3">
        <f>IFERROR(Y951/H951,0)</f>
        <v>0</v>
      </c>
      <c r="BB951" s="3">
        <f>IFERROR(Z951/H951,0)</f>
        <v>0</v>
      </c>
      <c r="BC951" s="3">
        <f>IFERROR(AA951/H951,0)</f>
        <v>0</v>
      </c>
      <c r="BD951" s="3">
        <f>IFERROR(AB951/H951,0)</f>
        <v>0</v>
      </c>
      <c r="BE951" s="3">
        <f>IFERROR(AC951/H951,0)</f>
        <v>0</v>
      </c>
      <c r="BF951" s="3">
        <f>IFERROR(AD951/H951,0)</f>
        <v>0</v>
      </c>
      <c r="BG951" s="3">
        <f>IFERROR(AE951/H951,0)</f>
        <v>0</v>
      </c>
      <c r="BH951" s="3">
        <f>IFERROR(AF951/H951,0)</f>
        <v>0</v>
      </c>
      <c r="BI951" s="3">
        <f>IFERROR(AG951/H951,0)</f>
        <v>0</v>
      </c>
      <c r="BJ951" s="3">
        <f>IFERROR(AH951/H951,0)</f>
        <v>0</v>
      </c>
    </row>
    <row r="952" spans="2:62">
      <c r="B952">
        <v>3748</v>
      </c>
      <c r="C952" t="s">
        <v>1049</v>
      </c>
      <c r="D952" t="b">
        <v>0</v>
      </c>
      <c r="E952" s="2">
        <v>391</v>
      </c>
      <c r="F952" s="2">
        <v>335</v>
      </c>
      <c r="G952" s="2">
        <v>0</v>
      </c>
      <c r="H952" s="2">
        <v>335</v>
      </c>
      <c r="I952" s="2">
        <v>0</v>
      </c>
      <c r="J952" s="2">
        <v>1</v>
      </c>
      <c r="K952" s="2">
        <v>0</v>
      </c>
      <c r="L952" s="2">
        <v>0</v>
      </c>
      <c r="M952" s="2">
        <v>0</v>
      </c>
      <c r="N952" s="2">
        <v>0</v>
      </c>
      <c r="O952" s="2">
        <v>228</v>
      </c>
      <c r="P952" s="2">
        <v>0</v>
      </c>
      <c r="Q952" s="2">
        <v>0</v>
      </c>
      <c r="R952" s="2">
        <v>0</v>
      </c>
      <c r="S952" s="2">
        <v>0</v>
      </c>
      <c r="T952" s="2">
        <v>5</v>
      </c>
      <c r="U952" s="2">
        <v>0</v>
      </c>
      <c r="V952" s="2">
        <v>33</v>
      </c>
      <c r="W952" s="2">
        <v>2</v>
      </c>
      <c r="X952" s="2">
        <v>0</v>
      </c>
      <c r="Y952" s="2">
        <v>0</v>
      </c>
      <c r="Z952" s="2">
        <v>0</v>
      </c>
      <c r="AA952" s="2">
        <v>0</v>
      </c>
      <c r="AB952" s="2">
        <v>1</v>
      </c>
      <c r="AC952" s="2">
        <v>0</v>
      </c>
      <c r="AD952" s="2">
        <v>0</v>
      </c>
      <c r="AE952" s="2">
        <v>0</v>
      </c>
      <c r="AF952" s="2">
        <v>65</v>
      </c>
      <c r="AG952" s="2">
        <v>0</v>
      </c>
      <c r="AH952" s="2">
        <v>0</v>
      </c>
      <c r="AI952" s="3">
        <f>IFERROR(F952/E952,"")</f>
        <v>0</v>
      </c>
      <c r="AJ952" s="3">
        <f>IFERROR(G952/F952,"")</f>
        <v>0</v>
      </c>
      <c r="AK952" s="3">
        <f>IFERROR(I952/H952,0)</f>
        <v>0</v>
      </c>
      <c r="AL952" s="3">
        <f>IFERROR(J952/H952,0)</f>
        <v>0</v>
      </c>
      <c r="AM952" s="3">
        <f>IFERROR(K952/H952,0)</f>
        <v>0</v>
      </c>
      <c r="AN952" s="3">
        <f>IFERROR(L952/H952,0)</f>
        <v>0</v>
      </c>
      <c r="AO952" s="3">
        <f>IFERROR(M952/H952,0)</f>
        <v>0</v>
      </c>
      <c r="AP952" s="3">
        <f>IFERROR(N952/H952,0)</f>
        <v>0</v>
      </c>
      <c r="AQ952" s="3">
        <f>IFERROR(O952/H952,0)</f>
        <v>0</v>
      </c>
      <c r="AR952" s="3">
        <f>IFERROR(P952/H952,0)</f>
        <v>0</v>
      </c>
      <c r="AS952" s="3">
        <f>IFERROR(Q952/H952,0)</f>
        <v>0</v>
      </c>
      <c r="AT952" s="3">
        <f>IFERROR(R952/H952,0)</f>
        <v>0</v>
      </c>
      <c r="AU952" s="3">
        <f>IFERROR(S952/H952,0)</f>
        <v>0</v>
      </c>
      <c r="AV952" s="3">
        <f>IFERROR(T952/H952,0)</f>
        <v>0</v>
      </c>
      <c r="AW952" s="3">
        <f>IFERROR(U952/H952,0)</f>
        <v>0</v>
      </c>
      <c r="AX952" s="3">
        <f>IFERROR(V952/H952,0)</f>
        <v>0</v>
      </c>
      <c r="AY952" s="3">
        <f>IFERROR(W952/H952,0)</f>
        <v>0</v>
      </c>
      <c r="AZ952" s="3">
        <f>IFERROR(X952/H952,0)</f>
        <v>0</v>
      </c>
      <c r="BA952" s="3">
        <f>IFERROR(Y952/H952,0)</f>
        <v>0</v>
      </c>
      <c r="BB952" s="3">
        <f>IFERROR(Z952/H952,0)</f>
        <v>0</v>
      </c>
      <c r="BC952" s="3">
        <f>IFERROR(AA952/H952,0)</f>
        <v>0</v>
      </c>
      <c r="BD952" s="3">
        <f>IFERROR(AB952/H952,0)</f>
        <v>0</v>
      </c>
      <c r="BE952" s="3">
        <f>IFERROR(AC952/H952,0)</f>
        <v>0</v>
      </c>
      <c r="BF952" s="3">
        <f>IFERROR(AD952/H952,0)</f>
        <v>0</v>
      </c>
      <c r="BG952" s="3">
        <f>IFERROR(AE952/H952,0)</f>
        <v>0</v>
      </c>
      <c r="BH952" s="3">
        <f>IFERROR(AF952/H952,0)</f>
        <v>0</v>
      </c>
      <c r="BI952" s="3">
        <f>IFERROR(AG952/H952,0)</f>
        <v>0</v>
      </c>
      <c r="BJ952" s="3">
        <f>IFERROR(AH952/H952,0)</f>
        <v>0</v>
      </c>
    </row>
    <row r="953" spans="2:62">
      <c r="B953">
        <v>1151</v>
      </c>
      <c r="C953" t="s">
        <v>1050</v>
      </c>
      <c r="D953" t="b">
        <v>0</v>
      </c>
      <c r="E953" s="2">
        <v>363</v>
      </c>
      <c r="F953" s="2">
        <v>271</v>
      </c>
      <c r="G953" s="2">
        <v>1</v>
      </c>
      <c r="H953" s="2">
        <v>270</v>
      </c>
      <c r="I953" s="2">
        <v>199</v>
      </c>
      <c r="J953" s="2">
        <v>0</v>
      </c>
      <c r="K953" s="2">
        <v>1</v>
      </c>
      <c r="L953" s="2">
        <v>0</v>
      </c>
      <c r="M953" s="2">
        <v>0</v>
      </c>
      <c r="N953" s="2">
        <v>0</v>
      </c>
      <c r="O953" s="2">
        <v>8</v>
      </c>
      <c r="P953" s="2">
        <v>0</v>
      </c>
      <c r="Q953" s="2">
        <v>0</v>
      </c>
      <c r="R953" s="2">
        <v>0</v>
      </c>
      <c r="S953" s="2">
        <v>0</v>
      </c>
      <c r="T953" s="2">
        <v>11</v>
      </c>
      <c r="U953" s="2">
        <v>1</v>
      </c>
      <c r="V953" s="2">
        <v>11</v>
      </c>
      <c r="W953" s="2">
        <v>12</v>
      </c>
      <c r="X953" s="2">
        <v>0</v>
      </c>
      <c r="Y953" s="2">
        <v>0</v>
      </c>
      <c r="Z953" s="2">
        <v>0</v>
      </c>
      <c r="AA953" s="2">
        <v>0</v>
      </c>
      <c r="AB953" s="2">
        <v>21</v>
      </c>
      <c r="AC953" s="2">
        <v>0</v>
      </c>
      <c r="AD953" s="2">
        <v>0</v>
      </c>
      <c r="AE953" s="2">
        <v>6</v>
      </c>
      <c r="AF953" s="2">
        <v>0</v>
      </c>
      <c r="AG953" s="2">
        <v>0</v>
      </c>
      <c r="AH953" s="2">
        <v>0</v>
      </c>
      <c r="AI953" s="3">
        <f>IFERROR(F953/E953,"")</f>
        <v>0</v>
      </c>
      <c r="AJ953" s="3">
        <f>IFERROR(G953/F953,"")</f>
        <v>0</v>
      </c>
      <c r="AK953" s="3">
        <f>IFERROR(I953/H953,0)</f>
        <v>0</v>
      </c>
      <c r="AL953" s="3">
        <f>IFERROR(J953/H953,0)</f>
        <v>0</v>
      </c>
      <c r="AM953" s="3">
        <f>IFERROR(K953/H953,0)</f>
        <v>0</v>
      </c>
      <c r="AN953" s="3">
        <f>IFERROR(L953/H953,0)</f>
        <v>0</v>
      </c>
      <c r="AO953" s="3">
        <f>IFERROR(M953/H953,0)</f>
        <v>0</v>
      </c>
      <c r="AP953" s="3">
        <f>IFERROR(N953/H953,0)</f>
        <v>0</v>
      </c>
      <c r="AQ953" s="3">
        <f>IFERROR(O953/H953,0)</f>
        <v>0</v>
      </c>
      <c r="AR953" s="3">
        <f>IFERROR(P953/H953,0)</f>
        <v>0</v>
      </c>
      <c r="AS953" s="3">
        <f>IFERROR(Q953/H953,0)</f>
        <v>0</v>
      </c>
      <c r="AT953" s="3">
        <f>IFERROR(R953/H953,0)</f>
        <v>0</v>
      </c>
      <c r="AU953" s="3">
        <f>IFERROR(S953/H953,0)</f>
        <v>0</v>
      </c>
      <c r="AV953" s="3">
        <f>IFERROR(T953/H953,0)</f>
        <v>0</v>
      </c>
      <c r="AW953" s="3">
        <f>IFERROR(U953/H953,0)</f>
        <v>0</v>
      </c>
      <c r="AX953" s="3">
        <f>IFERROR(V953/H953,0)</f>
        <v>0</v>
      </c>
      <c r="AY953" s="3">
        <f>IFERROR(W953/H953,0)</f>
        <v>0</v>
      </c>
      <c r="AZ953" s="3">
        <f>IFERROR(X953/H953,0)</f>
        <v>0</v>
      </c>
      <c r="BA953" s="3">
        <f>IFERROR(Y953/H953,0)</f>
        <v>0</v>
      </c>
      <c r="BB953" s="3">
        <f>IFERROR(Z953/H953,0)</f>
        <v>0</v>
      </c>
      <c r="BC953" s="3">
        <f>IFERROR(AA953/H953,0)</f>
        <v>0</v>
      </c>
      <c r="BD953" s="3">
        <f>IFERROR(AB953/H953,0)</f>
        <v>0</v>
      </c>
      <c r="BE953" s="3">
        <f>IFERROR(AC953/H953,0)</f>
        <v>0</v>
      </c>
      <c r="BF953" s="3">
        <f>IFERROR(AD953/H953,0)</f>
        <v>0</v>
      </c>
      <c r="BG953" s="3">
        <f>IFERROR(AE953/H953,0)</f>
        <v>0</v>
      </c>
      <c r="BH953" s="3">
        <f>IFERROR(AF953/H953,0)</f>
        <v>0</v>
      </c>
      <c r="BI953" s="3">
        <f>IFERROR(AG953/H953,0)</f>
        <v>0</v>
      </c>
      <c r="BJ953" s="3">
        <f>IFERROR(AH953/H953,0)</f>
        <v>0</v>
      </c>
    </row>
    <row r="954" spans="2:62">
      <c r="B954">
        <v>3768</v>
      </c>
      <c r="C954" t="s">
        <v>1051</v>
      </c>
      <c r="D954" t="b">
        <v>0</v>
      </c>
      <c r="E954" s="2">
        <v>789</v>
      </c>
      <c r="F954" s="2">
        <v>686</v>
      </c>
      <c r="G954" s="2">
        <v>2</v>
      </c>
      <c r="H954" s="2">
        <v>684</v>
      </c>
      <c r="I954" s="2">
        <v>0</v>
      </c>
      <c r="J954" s="2">
        <v>0</v>
      </c>
      <c r="K954" s="2">
        <v>0</v>
      </c>
      <c r="L954" s="2">
        <v>0</v>
      </c>
      <c r="M954" s="2">
        <v>0</v>
      </c>
      <c r="N954" s="2">
        <v>0</v>
      </c>
      <c r="O954" s="2">
        <v>497</v>
      </c>
      <c r="P954" s="2">
        <v>0</v>
      </c>
      <c r="Q954" s="2">
        <v>0</v>
      </c>
      <c r="R954" s="2">
        <v>0</v>
      </c>
      <c r="S954" s="2">
        <v>0</v>
      </c>
      <c r="T954" s="2">
        <v>2</v>
      </c>
      <c r="U954" s="2">
        <v>0</v>
      </c>
      <c r="V954" s="2">
        <v>84</v>
      </c>
      <c r="W954" s="2">
        <v>1</v>
      </c>
      <c r="X954" s="2">
        <v>0</v>
      </c>
      <c r="Y954" s="2">
        <v>0</v>
      </c>
      <c r="Z954" s="2">
        <v>1</v>
      </c>
      <c r="AA954" s="2">
        <v>0</v>
      </c>
      <c r="AB954" s="2">
        <v>2</v>
      </c>
      <c r="AC954" s="2">
        <v>0</v>
      </c>
      <c r="AD954" s="2">
        <v>0</v>
      </c>
      <c r="AE954" s="2">
        <v>1</v>
      </c>
      <c r="AF954" s="2">
        <v>90</v>
      </c>
      <c r="AG954" s="2">
        <v>0</v>
      </c>
      <c r="AH954" s="2">
        <v>6</v>
      </c>
      <c r="AI954" s="3">
        <f>IFERROR(F954/E954,"")</f>
        <v>0</v>
      </c>
      <c r="AJ954" s="3">
        <f>IFERROR(G954/F954,"")</f>
        <v>0</v>
      </c>
      <c r="AK954" s="3">
        <f>IFERROR(I954/H954,0)</f>
        <v>0</v>
      </c>
      <c r="AL954" s="3">
        <f>IFERROR(J954/H954,0)</f>
        <v>0</v>
      </c>
      <c r="AM954" s="3">
        <f>IFERROR(K954/H954,0)</f>
        <v>0</v>
      </c>
      <c r="AN954" s="3">
        <f>IFERROR(L954/H954,0)</f>
        <v>0</v>
      </c>
      <c r="AO954" s="3">
        <f>IFERROR(M954/H954,0)</f>
        <v>0</v>
      </c>
      <c r="AP954" s="3">
        <f>IFERROR(N954/H954,0)</f>
        <v>0</v>
      </c>
      <c r="AQ954" s="3">
        <f>IFERROR(O954/H954,0)</f>
        <v>0</v>
      </c>
      <c r="AR954" s="3">
        <f>IFERROR(P954/H954,0)</f>
        <v>0</v>
      </c>
      <c r="AS954" s="3">
        <f>IFERROR(Q954/H954,0)</f>
        <v>0</v>
      </c>
      <c r="AT954" s="3">
        <f>IFERROR(R954/H954,0)</f>
        <v>0</v>
      </c>
      <c r="AU954" s="3">
        <f>IFERROR(S954/H954,0)</f>
        <v>0</v>
      </c>
      <c r="AV954" s="3">
        <f>IFERROR(T954/H954,0)</f>
        <v>0</v>
      </c>
      <c r="AW954" s="3">
        <f>IFERROR(U954/H954,0)</f>
        <v>0</v>
      </c>
      <c r="AX954" s="3">
        <f>IFERROR(V954/H954,0)</f>
        <v>0</v>
      </c>
      <c r="AY954" s="3">
        <f>IFERROR(W954/H954,0)</f>
        <v>0</v>
      </c>
      <c r="AZ954" s="3">
        <f>IFERROR(X954/H954,0)</f>
        <v>0</v>
      </c>
      <c r="BA954" s="3">
        <f>IFERROR(Y954/H954,0)</f>
        <v>0</v>
      </c>
      <c r="BB954" s="3">
        <f>IFERROR(Z954/H954,0)</f>
        <v>0</v>
      </c>
      <c r="BC954" s="3">
        <f>IFERROR(AA954/H954,0)</f>
        <v>0</v>
      </c>
      <c r="BD954" s="3">
        <f>IFERROR(AB954/H954,0)</f>
        <v>0</v>
      </c>
      <c r="BE954" s="3">
        <f>IFERROR(AC954/H954,0)</f>
        <v>0</v>
      </c>
      <c r="BF954" s="3">
        <f>IFERROR(AD954/H954,0)</f>
        <v>0</v>
      </c>
      <c r="BG954" s="3">
        <f>IFERROR(AE954/H954,0)</f>
        <v>0</v>
      </c>
      <c r="BH954" s="3">
        <f>IFERROR(AF954/H954,0)</f>
        <v>0</v>
      </c>
      <c r="BI954" s="3">
        <f>IFERROR(AG954/H954,0)</f>
        <v>0</v>
      </c>
      <c r="BJ954" s="3">
        <f>IFERROR(AH954/H954,0)</f>
        <v>0</v>
      </c>
    </row>
    <row r="955" spans="2:62">
      <c r="B955">
        <v>750</v>
      </c>
      <c r="C955" t="s">
        <v>1052</v>
      </c>
      <c r="D955" t="b">
        <v>0</v>
      </c>
      <c r="E955" s="2">
        <v>298</v>
      </c>
      <c r="F955" s="2">
        <v>215</v>
      </c>
      <c r="G955" s="2">
        <v>1</v>
      </c>
      <c r="H955" s="2">
        <v>214</v>
      </c>
      <c r="I955" s="2">
        <v>19</v>
      </c>
      <c r="J955" s="2">
        <v>7</v>
      </c>
      <c r="K955" s="2">
        <v>0</v>
      </c>
      <c r="L955" s="2">
        <v>0</v>
      </c>
      <c r="M955" s="2">
        <v>0</v>
      </c>
      <c r="N955" s="2">
        <v>0</v>
      </c>
      <c r="O955" s="2">
        <v>44</v>
      </c>
      <c r="P955" s="2">
        <v>0</v>
      </c>
      <c r="Q955" s="2">
        <v>0</v>
      </c>
      <c r="R955" s="2">
        <v>0</v>
      </c>
      <c r="S955" s="2">
        <v>0</v>
      </c>
      <c r="T955" s="2">
        <v>22</v>
      </c>
      <c r="U955" s="2">
        <v>2</v>
      </c>
      <c r="V955" s="2">
        <v>80</v>
      </c>
      <c r="W955" s="2">
        <v>0</v>
      </c>
      <c r="X955" s="2">
        <v>0</v>
      </c>
      <c r="Y955" s="2">
        <v>0</v>
      </c>
      <c r="Z955" s="2">
        <v>0</v>
      </c>
      <c r="AA955" s="2">
        <v>0</v>
      </c>
      <c r="AB955" s="2">
        <v>5</v>
      </c>
      <c r="AC955" s="2">
        <v>0</v>
      </c>
      <c r="AD955" s="2">
        <v>0</v>
      </c>
      <c r="AE955" s="2">
        <v>0</v>
      </c>
      <c r="AF955" s="2">
        <v>10</v>
      </c>
      <c r="AG955" s="2">
        <v>0</v>
      </c>
      <c r="AH955" s="2">
        <v>25</v>
      </c>
      <c r="AI955" s="3">
        <f>IFERROR(F955/E955,"")</f>
        <v>0</v>
      </c>
      <c r="AJ955" s="3">
        <f>IFERROR(G955/F955,"")</f>
        <v>0</v>
      </c>
      <c r="AK955" s="3">
        <f>IFERROR(I955/H955,0)</f>
        <v>0</v>
      </c>
      <c r="AL955" s="3">
        <f>IFERROR(J955/H955,0)</f>
        <v>0</v>
      </c>
      <c r="AM955" s="3">
        <f>IFERROR(K955/H955,0)</f>
        <v>0</v>
      </c>
      <c r="AN955" s="3">
        <f>IFERROR(L955/H955,0)</f>
        <v>0</v>
      </c>
      <c r="AO955" s="3">
        <f>IFERROR(M955/H955,0)</f>
        <v>0</v>
      </c>
      <c r="AP955" s="3">
        <f>IFERROR(N955/H955,0)</f>
        <v>0</v>
      </c>
      <c r="AQ955" s="3">
        <f>IFERROR(O955/H955,0)</f>
        <v>0</v>
      </c>
      <c r="AR955" s="3">
        <f>IFERROR(P955/H955,0)</f>
        <v>0</v>
      </c>
      <c r="AS955" s="3">
        <f>IFERROR(Q955/H955,0)</f>
        <v>0</v>
      </c>
      <c r="AT955" s="3">
        <f>IFERROR(R955/H955,0)</f>
        <v>0</v>
      </c>
      <c r="AU955" s="3">
        <f>IFERROR(S955/H955,0)</f>
        <v>0</v>
      </c>
      <c r="AV955" s="3">
        <f>IFERROR(T955/H955,0)</f>
        <v>0</v>
      </c>
      <c r="AW955" s="3">
        <f>IFERROR(U955/H955,0)</f>
        <v>0</v>
      </c>
      <c r="AX955" s="3">
        <f>IFERROR(V955/H955,0)</f>
        <v>0</v>
      </c>
      <c r="AY955" s="3">
        <f>IFERROR(W955/H955,0)</f>
        <v>0</v>
      </c>
      <c r="AZ955" s="3">
        <f>IFERROR(X955/H955,0)</f>
        <v>0</v>
      </c>
      <c r="BA955" s="3">
        <f>IFERROR(Y955/H955,0)</f>
        <v>0</v>
      </c>
      <c r="BB955" s="3">
        <f>IFERROR(Z955/H955,0)</f>
        <v>0</v>
      </c>
      <c r="BC955" s="3">
        <f>IFERROR(AA955/H955,0)</f>
        <v>0</v>
      </c>
      <c r="BD955" s="3">
        <f>IFERROR(AB955/H955,0)</f>
        <v>0</v>
      </c>
      <c r="BE955" s="3">
        <f>IFERROR(AC955/H955,0)</f>
        <v>0</v>
      </c>
      <c r="BF955" s="3">
        <f>IFERROR(AD955/H955,0)</f>
        <v>0</v>
      </c>
      <c r="BG955" s="3">
        <f>IFERROR(AE955/H955,0)</f>
        <v>0</v>
      </c>
      <c r="BH955" s="3">
        <f>IFERROR(AF955/H955,0)</f>
        <v>0</v>
      </c>
      <c r="BI955" s="3">
        <f>IFERROR(AG955/H955,0)</f>
        <v>0</v>
      </c>
      <c r="BJ955" s="3">
        <f>IFERROR(AH955/H955,0)</f>
        <v>0</v>
      </c>
    </row>
    <row r="956" spans="2:62">
      <c r="B956">
        <v>838</v>
      </c>
      <c r="C956" t="s">
        <v>1053</v>
      </c>
      <c r="D956" t="b">
        <v>0</v>
      </c>
      <c r="E956" s="2">
        <v>545</v>
      </c>
      <c r="F956" s="2">
        <v>434</v>
      </c>
      <c r="G956" s="2">
        <v>8</v>
      </c>
      <c r="H956" s="2">
        <v>426</v>
      </c>
      <c r="I956" s="2">
        <v>41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37</v>
      </c>
      <c r="P956" s="2">
        <v>0</v>
      </c>
      <c r="Q956" s="2">
        <v>0</v>
      </c>
      <c r="R956" s="2">
        <v>0</v>
      </c>
      <c r="S956" s="2">
        <v>0</v>
      </c>
      <c r="T956" s="2">
        <v>56</v>
      </c>
      <c r="U956" s="2">
        <v>5</v>
      </c>
      <c r="V956" s="2">
        <v>213</v>
      </c>
      <c r="W956" s="2">
        <v>2</v>
      </c>
      <c r="X956" s="2">
        <v>0</v>
      </c>
      <c r="Y956" s="2">
        <v>0</v>
      </c>
      <c r="Z956" s="2">
        <v>0</v>
      </c>
      <c r="AA956" s="2">
        <v>0</v>
      </c>
      <c r="AB956" s="2">
        <v>31</v>
      </c>
      <c r="AC956" s="2">
        <v>0</v>
      </c>
      <c r="AD956" s="2">
        <v>1</v>
      </c>
      <c r="AE956" s="2">
        <v>0</v>
      </c>
      <c r="AF956" s="2">
        <v>2</v>
      </c>
      <c r="AG956" s="2">
        <v>0</v>
      </c>
      <c r="AH956" s="2">
        <v>38</v>
      </c>
      <c r="AI956" s="3">
        <f>IFERROR(F956/E956,"")</f>
        <v>0</v>
      </c>
      <c r="AJ956" s="3">
        <f>IFERROR(G956/F956,"")</f>
        <v>0</v>
      </c>
      <c r="AK956" s="3">
        <f>IFERROR(I956/H956,0)</f>
        <v>0</v>
      </c>
      <c r="AL956" s="3">
        <f>IFERROR(J956/H956,0)</f>
        <v>0</v>
      </c>
      <c r="AM956" s="3">
        <f>IFERROR(K956/H956,0)</f>
        <v>0</v>
      </c>
      <c r="AN956" s="3">
        <f>IFERROR(L956/H956,0)</f>
        <v>0</v>
      </c>
      <c r="AO956" s="3">
        <f>IFERROR(M956/H956,0)</f>
        <v>0</v>
      </c>
      <c r="AP956" s="3">
        <f>IFERROR(N956/H956,0)</f>
        <v>0</v>
      </c>
      <c r="AQ956" s="3">
        <f>IFERROR(O956/H956,0)</f>
        <v>0</v>
      </c>
      <c r="AR956" s="3">
        <f>IFERROR(P956/H956,0)</f>
        <v>0</v>
      </c>
      <c r="AS956" s="3">
        <f>IFERROR(Q956/H956,0)</f>
        <v>0</v>
      </c>
      <c r="AT956" s="3">
        <f>IFERROR(R956/H956,0)</f>
        <v>0</v>
      </c>
      <c r="AU956" s="3">
        <f>IFERROR(S956/H956,0)</f>
        <v>0</v>
      </c>
      <c r="AV956" s="3">
        <f>IFERROR(T956/H956,0)</f>
        <v>0</v>
      </c>
      <c r="AW956" s="3">
        <f>IFERROR(U956/H956,0)</f>
        <v>0</v>
      </c>
      <c r="AX956" s="3">
        <f>IFERROR(V956/H956,0)</f>
        <v>0</v>
      </c>
      <c r="AY956" s="3">
        <f>IFERROR(W956/H956,0)</f>
        <v>0</v>
      </c>
      <c r="AZ956" s="3">
        <f>IFERROR(X956/H956,0)</f>
        <v>0</v>
      </c>
      <c r="BA956" s="3">
        <f>IFERROR(Y956/H956,0)</f>
        <v>0</v>
      </c>
      <c r="BB956" s="3">
        <f>IFERROR(Z956/H956,0)</f>
        <v>0</v>
      </c>
      <c r="BC956" s="3">
        <f>IFERROR(AA956/H956,0)</f>
        <v>0</v>
      </c>
      <c r="BD956" s="3">
        <f>IFERROR(AB956/H956,0)</f>
        <v>0</v>
      </c>
      <c r="BE956" s="3">
        <f>IFERROR(AC956/H956,0)</f>
        <v>0</v>
      </c>
      <c r="BF956" s="3">
        <f>IFERROR(AD956/H956,0)</f>
        <v>0</v>
      </c>
      <c r="BG956" s="3">
        <f>IFERROR(AE956/H956,0)</f>
        <v>0</v>
      </c>
      <c r="BH956" s="3">
        <f>IFERROR(AF956/H956,0)</f>
        <v>0</v>
      </c>
      <c r="BI956" s="3">
        <f>IFERROR(AG956/H956,0)</f>
        <v>0</v>
      </c>
      <c r="BJ956" s="3">
        <f>IFERROR(AH956/H956,0)</f>
        <v>0</v>
      </c>
    </row>
    <row r="957" spans="2:62">
      <c r="B957">
        <v>1104</v>
      </c>
      <c r="C957" t="s">
        <v>1054</v>
      </c>
      <c r="D957" t="b">
        <v>0</v>
      </c>
      <c r="E957" s="2">
        <v>267</v>
      </c>
      <c r="F957" s="2">
        <v>185</v>
      </c>
      <c r="G957" s="2">
        <v>0</v>
      </c>
      <c r="H957" s="2">
        <v>185</v>
      </c>
      <c r="I957" s="2">
        <v>19</v>
      </c>
      <c r="J957" s="2">
        <v>0</v>
      </c>
      <c r="K957" s="2">
        <v>0</v>
      </c>
      <c r="L957" s="2">
        <v>0</v>
      </c>
      <c r="M957" s="2">
        <v>1</v>
      </c>
      <c r="N957" s="2">
        <v>0</v>
      </c>
      <c r="O957" s="2">
        <v>15</v>
      </c>
      <c r="P957" s="2">
        <v>0</v>
      </c>
      <c r="Q957" s="2">
        <v>0</v>
      </c>
      <c r="R957" s="2">
        <v>0</v>
      </c>
      <c r="S957" s="2">
        <v>0</v>
      </c>
      <c r="T957" s="2">
        <v>44</v>
      </c>
      <c r="U957" s="2">
        <v>1</v>
      </c>
      <c r="V957" s="2">
        <v>83</v>
      </c>
      <c r="W957" s="2">
        <v>2</v>
      </c>
      <c r="X957" s="2">
        <v>0</v>
      </c>
      <c r="Y957" s="2">
        <v>0</v>
      </c>
      <c r="Z957" s="2">
        <v>0</v>
      </c>
      <c r="AA957" s="2">
        <v>0</v>
      </c>
      <c r="AB957" s="2">
        <v>8</v>
      </c>
      <c r="AC957" s="2">
        <v>0</v>
      </c>
      <c r="AD957" s="2">
        <v>0</v>
      </c>
      <c r="AE957" s="2">
        <v>5</v>
      </c>
      <c r="AF957" s="2">
        <v>1</v>
      </c>
      <c r="AG957" s="2">
        <v>0</v>
      </c>
      <c r="AH957" s="2">
        <v>6</v>
      </c>
      <c r="AI957" s="3">
        <f>IFERROR(F957/E957,"")</f>
        <v>0</v>
      </c>
      <c r="AJ957" s="3">
        <f>IFERROR(G957/F957,"")</f>
        <v>0</v>
      </c>
      <c r="AK957" s="3">
        <f>IFERROR(I957/H957,0)</f>
        <v>0</v>
      </c>
      <c r="AL957" s="3">
        <f>IFERROR(J957/H957,0)</f>
        <v>0</v>
      </c>
      <c r="AM957" s="3">
        <f>IFERROR(K957/H957,0)</f>
        <v>0</v>
      </c>
      <c r="AN957" s="3">
        <f>IFERROR(L957/H957,0)</f>
        <v>0</v>
      </c>
      <c r="AO957" s="3">
        <f>IFERROR(M957/H957,0)</f>
        <v>0</v>
      </c>
      <c r="AP957" s="3">
        <f>IFERROR(N957/H957,0)</f>
        <v>0</v>
      </c>
      <c r="AQ957" s="3">
        <f>IFERROR(O957/H957,0)</f>
        <v>0</v>
      </c>
      <c r="AR957" s="3">
        <f>IFERROR(P957/H957,0)</f>
        <v>0</v>
      </c>
      <c r="AS957" s="3">
        <f>IFERROR(Q957/H957,0)</f>
        <v>0</v>
      </c>
      <c r="AT957" s="3">
        <f>IFERROR(R957/H957,0)</f>
        <v>0</v>
      </c>
      <c r="AU957" s="3">
        <f>IFERROR(S957/H957,0)</f>
        <v>0</v>
      </c>
      <c r="AV957" s="3">
        <f>IFERROR(T957/H957,0)</f>
        <v>0</v>
      </c>
      <c r="AW957" s="3">
        <f>IFERROR(U957/H957,0)</f>
        <v>0</v>
      </c>
      <c r="AX957" s="3">
        <f>IFERROR(V957/H957,0)</f>
        <v>0</v>
      </c>
      <c r="AY957" s="3">
        <f>IFERROR(W957/H957,0)</f>
        <v>0</v>
      </c>
      <c r="AZ957" s="3">
        <f>IFERROR(X957/H957,0)</f>
        <v>0</v>
      </c>
      <c r="BA957" s="3">
        <f>IFERROR(Y957/H957,0)</f>
        <v>0</v>
      </c>
      <c r="BB957" s="3">
        <f>IFERROR(Z957/H957,0)</f>
        <v>0</v>
      </c>
      <c r="BC957" s="3">
        <f>IFERROR(AA957/H957,0)</f>
        <v>0</v>
      </c>
      <c r="BD957" s="3">
        <f>IFERROR(AB957/H957,0)</f>
        <v>0</v>
      </c>
      <c r="BE957" s="3">
        <f>IFERROR(AC957/H957,0)</f>
        <v>0</v>
      </c>
      <c r="BF957" s="3">
        <f>IFERROR(AD957/H957,0)</f>
        <v>0</v>
      </c>
      <c r="BG957" s="3">
        <f>IFERROR(AE957/H957,0)</f>
        <v>0</v>
      </c>
      <c r="BH957" s="3">
        <f>IFERROR(AF957/H957,0)</f>
        <v>0</v>
      </c>
      <c r="BI957" s="3">
        <f>IFERROR(AG957/H957,0)</f>
        <v>0</v>
      </c>
      <c r="BJ957" s="3">
        <f>IFERROR(AH957/H957,0)</f>
        <v>0</v>
      </c>
    </row>
    <row r="958" spans="2:62">
      <c r="B958">
        <v>1105</v>
      </c>
      <c r="C958" t="s">
        <v>1055</v>
      </c>
      <c r="D958" t="b">
        <v>0</v>
      </c>
      <c r="E958" s="2">
        <v>920</v>
      </c>
      <c r="F958" s="2">
        <v>620</v>
      </c>
      <c r="G958" s="2">
        <v>6</v>
      </c>
      <c r="H958" s="2">
        <v>614</v>
      </c>
      <c r="I958" s="2">
        <v>47</v>
      </c>
      <c r="J958" s="2">
        <v>4</v>
      </c>
      <c r="K958" s="2">
        <v>1</v>
      </c>
      <c r="L958" s="2">
        <v>0</v>
      </c>
      <c r="M958" s="2">
        <v>0</v>
      </c>
      <c r="N958" s="2">
        <v>0</v>
      </c>
      <c r="O958" s="2">
        <v>68</v>
      </c>
      <c r="P958" s="2">
        <v>0</v>
      </c>
      <c r="Q958" s="2">
        <v>0</v>
      </c>
      <c r="R958" s="2">
        <v>0</v>
      </c>
      <c r="S958" s="2">
        <v>0</v>
      </c>
      <c r="T958" s="2">
        <v>61</v>
      </c>
      <c r="U958" s="2">
        <v>12</v>
      </c>
      <c r="V958" s="2">
        <v>317</v>
      </c>
      <c r="W958" s="2">
        <v>6</v>
      </c>
      <c r="X958" s="2">
        <v>0</v>
      </c>
      <c r="Y958" s="2">
        <v>0</v>
      </c>
      <c r="Z958" s="2">
        <v>0</v>
      </c>
      <c r="AA958" s="2">
        <v>0</v>
      </c>
      <c r="AB958" s="2">
        <v>42</v>
      </c>
      <c r="AC958" s="2">
        <v>0</v>
      </c>
      <c r="AD958" s="2">
        <v>0</v>
      </c>
      <c r="AE958" s="2">
        <v>9</v>
      </c>
      <c r="AF958" s="2">
        <v>20</v>
      </c>
      <c r="AG958" s="2">
        <v>1</v>
      </c>
      <c r="AH958" s="2">
        <v>26</v>
      </c>
      <c r="AI958" s="3">
        <f>IFERROR(F958/E958,"")</f>
        <v>0</v>
      </c>
      <c r="AJ958" s="3">
        <f>IFERROR(G958/F958,"")</f>
        <v>0</v>
      </c>
      <c r="AK958" s="3">
        <f>IFERROR(I958/H958,0)</f>
        <v>0</v>
      </c>
      <c r="AL958" s="3">
        <f>IFERROR(J958/H958,0)</f>
        <v>0</v>
      </c>
      <c r="AM958" s="3">
        <f>IFERROR(K958/H958,0)</f>
        <v>0</v>
      </c>
      <c r="AN958" s="3">
        <f>IFERROR(L958/H958,0)</f>
        <v>0</v>
      </c>
      <c r="AO958" s="3">
        <f>IFERROR(M958/H958,0)</f>
        <v>0</v>
      </c>
      <c r="AP958" s="3">
        <f>IFERROR(N958/H958,0)</f>
        <v>0</v>
      </c>
      <c r="AQ958" s="3">
        <f>IFERROR(O958/H958,0)</f>
        <v>0</v>
      </c>
      <c r="AR958" s="3">
        <f>IFERROR(P958/H958,0)</f>
        <v>0</v>
      </c>
      <c r="AS958" s="3">
        <f>IFERROR(Q958/H958,0)</f>
        <v>0</v>
      </c>
      <c r="AT958" s="3">
        <f>IFERROR(R958/H958,0)</f>
        <v>0</v>
      </c>
      <c r="AU958" s="3">
        <f>IFERROR(S958/H958,0)</f>
        <v>0</v>
      </c>
      <c r="AV958" s="3">
        <f>IFERROR(T958/H958,0)</f>
        <v>0</v>
      </c>
      <c r="AW958" s="3">
        <f>IFERROR(U958/H958,0)</f>
        <v>0</v>
      </c>
      <c r="AX958" s="3">
        <f>IFERROR(V958/H958,0)</f>
        <v>0</v>
      </c>
      <c r="AY958" s="3">
        <f>IFERROR(W958/H958,0)</f>
        <v>0</v>
      </c>
      <c r="AZ958" s="3">
        <f>IFERROR(X958/H958,0)</f>
        <v>0</v>
      </c>
      <c r="BA958" s="3">
        <f>IFERROR(Y958/H958,0)</f>
        <v>0</v>
      </c>
      <c r="BB958" s="3">
        <f>IFERROR(Z958/H958,0)</f>
        <v>0</v>
      </c>
      <c r="BC958" s="3">
        <f>IFERROR(AA958/H958,0)</f>
        <v>0</v>
      </c>
      <c r="BD958" s="3">
        <f>IFERROR(AB958/H958,0)</f>
        <v>0</v>
      </c>
      <c r="BE958" s="3">
        <f>IFERROR(AC958/H958,0)</f>
        <v>0</v>
      </c>
      <c r="BF958" s="3">
        <f>IFERROR(AD958/H958,0)</f>
        <v>0</v>
      </c>
      <c r="BG958" s="3">
        <f>IFERROR(AE958/H958,0)</f>
        <v>0</v>
      </c>
      <c r="BH958" s="3">
        <f>IFERROR(AF958/H958,0)</f>
        <v>0</v>
      </c>
      <c r="BI958" s="3">
        <f>IFERROR(AG958/H958,0)</f>
        <v>0</v>
      </c>
      <c r="BJ958" s="3">
        <f>IFERROR(AH958/H958,0)</f>
        <v>0</v>
      </c>
    </row>
    <row r="959" spans="2:62">
      <c r="B959">
        <v>1313</v>
      </c>
      <c r="C959" t="s">
        <v>1056</v>
      </c>
      <c r="D959" t="b">
        <v>0</v>
      </c>
      <c r="E959" s="2">
        <v>639</v>
      </c>
      <c r="F959" s="2">
        <v>458</v>
      </c>
      <c r="G959" s="2">
        <v>5</v>
      </c>
      <c r="H959" s="2">
        <v>453</v>
      </c>
      <c r="I959" s="2">
        <v>120</v>
      </c>
      <c r="J959" s="2">
        <v>0</v>
      </c>
      <c r="K959" s="2">
        <v>2</v>
      </c>
      <c r="L959" s="2">
        <v>0</v>
      </c>
      <c r="M959" s="2">
        <v>0</v>
      </c>
      <c r="N959" s="2">
        <v>0</v>
      </c>
      <c r="O959" s="2">
        <v>23</v>
      </c>
      <c r="P959" s="2">
        <v>0</v>
      </c>
      <c r="Q959" s="2">
        <v>0</v>
      </c>
      <c r="R959" s="2">
        <v>0</v>
      </c>
      <c r="S959" s="2">
        <v>1</v>
      </c>
      <c r="T959" s="2">
        <v>54</v>
      </c>
      <c r="U959" s="2">
        <v>12</v>
      </c>
      <c r="V959" s="2">
        <v>174</v>
      </c>
      <c r="W959" s="2">
        <v>9</v>
      </c>
      <c r="X959" s="2">
        <v>2</v>
      </c>
      <c r="Y959" s="2">
        <v>0</v>
      </c>
      <c r="Z959" s="2">
        <v>0</v>
      </c>
      <c r="AA959" s="2">
        <v>0</v>
      </c>
      <c r="AB959" s="2">
        <v>39</v>
      </c>
      <c r="AC959" s="2">
        <v>0</v>
      </c>
      <c r="AD959" s="2">
        <v>0</v>
      </c>
      <c r="AE959" s="2">
        <v>9</v>
      </c>
      <c r="AF959" s="2">
        <v>2</v>
      </c>
      <c r="AG959" s="2">
        <v>0</v>
      </c>
      <c r="AH959" s="2">
        <v>6</v>
      </c>
      <c r="AI959" s="3">
        <f>IFERROR(F959/E959,"")</f>
        <v>0</v>
      </c>
      <c r="AJ959" s="3">
        <f>IFERROR(G959/F959,"")</f>
        <v>0</v>
      </c>
      <c r="AK959" s="3">
        <f>IFERROR(I959/H959,0)</f>
        <v>0</v>
      </c>
      <c r="AL959" s="3">
        <f>IFERROR(J959/H959,0)</f>
        <v>0</v>
      </c>
      <c r="AM959" s="3">
        <f>IFERROR(K959/H959,0)</f>
        <v>0</v>
      </c>
      <c r="AN959" s="3">
        <f>IFERROR(L959/H959,0)</f>
        <v>0</v>
      </c>
      <c r="AO959" s="3">
        <f>IFERROR(M959/H959,0)</f>
        <v>0</v>
      </c>
      <c r="AP959" s="3">
        <f>IFERROR(N959/H959,0)</f>
        <v>0</v>
      </c>
      <c r="AQ959" s="3">
        <f>IFERROR(O959/H959,0)</f>
        <v>0</v>
      </c>
      <c r="AR959" s="3">
        <f>IFERROR(P959/H959,0)</f>
        <v>0</v>
      </c>
      <c r="AS959" s="3">
        <f>IFERROR(Q959/H959,0)</f>
        <v>0</v>
      </c>
      <c r="AT959" s="3">
        <f>IFERROR(R959/H959,0)</f>
        <v>0</v>
      </c>
      <c r="AU959" s="3">
        <f>IFERROR(S959/H959,0)</f>
        <v>0</v>
      </c>
      <c r="AV959" s="3">
        <f>IFERROR(T959/H959,0)</f>
        <v>0</v>
      </c>
      <c r="AW959" s="3">
        <f>IFERROR(U959/H959,0)</f>
        <v>0</v>
      </c>
      <c r="AX959" s="3">
        <f>IFERROR(V959/H959,0)</f>
        <v>0</v>
      </c>
      <c r="AY959" s="3">
        <f>IFERROR(W959/H959,0)</f>
        <v>0</v>
      </c>
      <c r="AZ959" s="3">
        <f>IFERROR(X959/H959,0)</f>
        <v>0</v>
      </c>
      <c r="BA959" s="3">
        <f>IFERROR(Y959/H959,0)</f>
        <v>0</v>
      </c>
      <c r="BB959" s="3">
        <f>IFERROR(Z959/H959,0)</f>
        <v>0</v>
      </c>
      <c r="BC959" s="3">
        <f>IFERROR(AA959/H959,0)</f>
        <v>0</v>
      </c>
      <c r="BD959" s="3">
        <f>IFERROR(AB959/H959,0)</f>
        <v>0</v>
      </c>
      <c r="BE959" s="3">
        <f>IFERROR(AC959/H959,0)</f>
        <v>0</v>
      </c>
      <c r="BF959" s="3">
        <f>IFERROR(AD959/H959,0)</f>
        <v>0</v>
      </c>
      <c r="BG959" s="3">
        <f>IFERROR(AE959/H959,0)</f>
        <v>0</v>
      </c>
      <c r="BH959" s="3">
        <f>IFERROR(AF959/H959,0)</f>
        <v>0</v>
      </c>
      <c r="BI959" s="3">
        <f>IFERROR(AG959/H959,0)</f>
        <v>0</v>
      </c>
      <c r="BJ959" s="3">
        <f>IFERROR(AH959/H959,0)</f>
        <v>0</v>
      </c>
    </row>
    <row r="960" spans="2:62">
      <c r="B960">
        <v>537</v>
      </c>
      <c r="C960" t="s">
        <v>1057</v>
      </c>
      <c r="D960" t="b">
        <v>0</v>
      </c>
      <c r="E960" s="2">
        <v>7621</v>
      </c>
      <c r="F960" s="2">
        <v>5116</v>
      </c>
      <c r="G960" s="2">
        <v>28</v>
      </c>
      <c r="H960" s="2">
        <v>5088</v>
      </c>
      <c r="I960" s="2">
        <v>147</v>
      </c>
      <c r="J960" s="2">
        <v>1</v>
      </c>
      <c r="K960" s="2">
        <v>3953</v>
      </c>
      <c r="L960" s="2">
        <v>0</v>
      </c>
      <c r="M960" s="2">
        <v>1</v>
      </c>
      <c r="N960" s="2">
        <v>1</v>
      </c>
      <c r="O960" s="2">
        <v>5</v>
      </c>
      <c r="P960" s="2">
        <v>0</v>
      </c>
      <c r="Q960" s="2">
        <v>1</v>
      </c>
      <c r="R960" s="2">
        <v>0</v>
      </c>
      <c r="S960" s="2">
        <v>1</v>
      </c>
      <c r="T960" s="2">
        <v>20</v>
      </c>
      <c r="U960" s="2">
        <v>1</v>
      </c>
      <c r="V960" s="2">
        <v>479</v>
      </c>
      <c r="W960" s="2">
        <v>429</v>
      </c>
      <c r="X960" s="2">
        <v>0</v>
      </c>
      <c r="Y960" s="2">
        <v>0</v>
      </c>
      <c r="Z960" s="2">
        <v>1</v>
      </c>
      <c r="AA960" s="2">
        <v>32</v>
      </c>
      <c r="AB960" s="2">
        <v>5</v>
      </c>
      <c r="AC960" s="2">
        <v>0</v>
      </c>
      <c r="AD960" s="2">
        <v>1</v>
      </c>
      <c r="AE960" s="2">
        <v>4</v>
      </c>
      <c r="AF960" s="2">
        <v>1</v>
      </c>
      <c r="AG960" s="2">
        <v>1</v>
      </c>
      <c r="AH960" s="2">
        <v>4</v>
      </c>
      <c r="AI960" s="3">
        <f>IFERROR(F960/E960,"")</f>
        <v>0</v>
      </c>
      <c r="AJ960" s="3">
        <f>IFERROR(G960/F960,"")</f>
        <v>0</v>
      </c>
      <c r="AK960" s="3">
        <f>IFERROR(I960/H960,0)</f>
        <v>0</v>
      </c>
      <c r="AL960" s="3">
        <f>IFERROR(J960/H960,0)</f>
        <v>0</v>
      </c>
      <c r="AM960" s="3">
        <f>IFERROR(K960/H960,0)</f>
        <v>0</v>
      </c>
      <c r="AN960" s="3">
        <f>IFERROR(L960/H960,0)</f>
        <v>0</v>
      </c>
      <c r="AO960" s="3">
        <f>IFERROR(M960/H960,0)</f>
        <v>0</v>
      </c>
      <c r="AP960" s="3">
        <f>IFERROR(N960/H960,0)</f>
        <v>0</v>
      </c>
      <c r="AQ960" s="3">
        <f>IFERROR(O960/H960,0)</f>
        <v>0</v>
      </c>
      <c r="AR960" s="3">
        <f>IFERROR(P960/H960,0)</f>
        <v>0</v>
      </c>
      <c r="AS960" s="3">
        <f>IFERROR(Q960/H960,0)</f>
        <v>0</v>
      </c>
      <c r="AT960" s="3">
        <f>IFERROR(R960/H960,0)</f>
        <v>0</v>
      </c>
      <c r="AU960" s="3">
        <f>IFERROR(S960/H960,0)</f>
        <v>0</v>
      </c>
      <c r="AV960" s="3">
        <f>IFERROR(T960/H960,0)</f>
        <v>0</v>
      </c>
      <c r="AW960" s="3">
        <f>IFERROR(U960/H960,0)</f>
        <v>0</v>
      </c>
      <c r="AX960" s="3">
        <f>IFERROR(V960/H960,0)</f>
        <v>0</v>
      </c>
      <c r="AY960" s="3">
        <f>IFERROR(W960/H960,0)</f>
        <v>0</v>
      </c>
      <c r="AZ960" s="3">
        <f>IFERROR(X960/H960,0)</f>
        <v>0</v>
      </c>
      <c r="BA960" s="3">
        <f>IFERROR(Y960/H960,0)</f>
        <v>0</v>
      </c>
      <c r="BB960" s="3">
        <f>IFERROR(Z960/H960,0)</f>
        <v>0</v>
      </c>
      <c r="BC960" s="3">
        <f>IFERROR(AA960/H960,0)</f>
        <v>0</v>
      </c>
      <c r="BD960" s="3">
        <f>IFERROR(AB960/H960,0)</f>
        <v>0</v>
      </c>
      <c r="BE960" s="3">
        <f>IFERROR(AC960/H960,0)</f>
        <v>0</v>
      </c>
      <c r="BF960" s="3">
        <f>IFERROR(AD960/H960,0)</f>
        <v>0</v>
      </c>
      <c r="BG960" s="3">
        <f>IFERROR(AE960/H960,0)</f>
        <v>0</v>
      </c>
      <c r="BH960" s="3">
        <f>IFERROR(AF960/H960,0)</f>
        <v>0</v>
      </c>
      <c r="BI960" s="3">
        <f>IFERROR(AG960/H960,0)</f>
        <v>0</v>
      </c>
      <c r="BJ960" s="3">
        <f>IFERROR(AH960/H960,0)</f>
        <v>0</v>
      </c>
    </row>
    <row r="961" spans="2:62">
      <c r="B961">
        <v>767</v>
      </c>
      <c r="C961" t="s">
        <v>1058</v>
      </c>
      <c r="D961" t="b">
        <v>0</v>
      </c>
      <c r="E961" s="2">
        <v>806</v>
      </c>
      <c r="F961" s="2">
        <v>569</v>
      </c>
      <c r="G961" s="2">
        <v>6</v>
      </c>
      <c r="H961" s="2">
        <v>563</v>
      </c>
      <c r="I961" s="2">
        <v>15</v>
      </c>
      <c r="J961" s="2">
        <v>7</v>
      </c>
      <c r="K961" s="2">
        <v>1</v>
      </c>
      <c r="L961" s="2">
        <v>0</v>
      </c>
      <c r="M961" s="2">
        <v>0</v>
      </c>
      <c r="N961" s="2">
        <v>0</v>
      </c>
      <c r="O961" s="2">
        <v>35</v>
      </c>
      <c r="P961" s="2">
        <v>0</v>
      </c>
      <c r="Q961" s="2">
        <v>0</v>
      </c>
      <c r="R961" s="2">
        <v>0</v>
      </c>
      <c r="S961" s="2">
        <v>0</v>
      </c>
      <c r="T961" s="2">
        <v>127</v>
      </c>
      <c r="U961" s="2">
        <v>1</v>
      </c>
      <c r="V961" s="2">
        <v>235</v>
      </c>
      <c r="W961" s="2">
        <v>2</v>
      </c>
      <c r="X961" s="2">
        <v>0</v>
      </c>
      <c r="Y961" s="2">
        <v>0</v>
      </c>
      <c r="Z961" s="2">
        <v>0</v>
      </c>
      <c r="AA961" s="2">
        <v>0</v>
      </c>
      <c r="AB961" s="2">
        <v>12</v>
      </c>
      <c r="AC961" s="2">
        <v>0</v>
      </c>
      <c r="AD961" s="2">
        <v>0</v>
      </c>
      <c r="AE961" s="2">
        <v>13</v>
      </c>
      <c r="AF961" s="2">
        <v>41</v>
      </c>
      <c r="AG961" s="2">
        <v>0</v>
      </c>
      <c r="AH961" s="2">
        <v>74</v>
      </c>
      <c r="AI961" s="3">
        <f>IFERROR(F961/E961,"")</f>
        <v>0</v>
      </c>
      <c r="AJ961" s="3">
        <f>IFERROR(G961/F961,"")</f>
        <v>0</v>
      </c>
      <c r="AK961" s="3">
        <f>IFERROR(I961/H961,0)</f>
        <v>0</v>
      </c>
      <c r="AL961" s="3">
        <f>IFERROR(J961/H961,0)</f>
        <v>0</v>
      </c>
      <c r="AM961" s="3">
        <f>IFERROR(K961/H961,0)</f>
        <v>0</v>
      </c>
      <c r="AN961" s="3">
        <f>IFERROR(L961/H961,0)</f>
        <v>0</v>
      </c>
      <c r="AO961" s="3">
        <f>IFERROR(M961/H961,0)</f>
        <v>0</v>
      </c>
      <c r="AP961" s="3">
        <f>IFERROR(N961/H961,0)</f>
        <v>0</v>
      </c>
      <c r="AQ961" s="3">
        <f>IFERROR(O961/H961,0)</f>
        <v>0</v>
      </c>
      <c r="AR961" s="3">
        <f>IFERROR(P961/H961,0)</f>
        <v>0</v>
      </c>
      <c r="AS961" s="3">
        <f>IFERROR(Q961/H961,0)</f>
        <v>0</v>
      </c>
      <c r="AT961" s="3">
        <f>IFERROR(R961/H961,0)</f>
        <v>0</v>
      </c>
      <c r="AU961" s="3">
        <f>IFERROR(S961/H961,0)</f>
        <v>0</v>
      </c>
      <c r="AV961" s="3">
        <f>IFERROR(T961/H961,0)</f>
        <v>0</v>
      </c>
      <c r="AW961" s="3">
        <f>IFERROR(U961/H961,0)</f>
        <v>0</v>
      </c>
      <c r="AX961" s="3">
        <f>IFERROR(V961/H961,0)</f>
        <v>0</v>
      </c>
      <c r="AY961" s="3">
        <f>IFERROR(W961/H961,0)</f>
        <v>0</v>
      </c>
      <c r="AZ961" s="3">
        <f>IFERROR(X961/H961,0)</f>
        <v>0</v>
      </c>
      <c r="BA961" s="3">
        <f>IFERROR(Y961/H961,0)</f>
        <v>0</v>
      </c>
      <c r="BB961" s="3">
        <f>IFERROR(Z961/H961,0)</f>
        <v>0</v>
      </c>
      <c r="BC961" s="3">
        <f>IFERROR(AA961/H961,0)</f>
        <v>0</v>
      </c>
      <c r="BD961" s="3">
        <f>IFERROR(AB961/H961,0)</f>
        <v>0</v>
      </c>
      <c r="BE961" s="3">
        <f>IFERROR(AC961/H961,0)</f>
        <v>0</v>
      </c>
      <c r="BF961" s="3">
        <f>IFERROR(AD961/H961,0)</f>
        <v>0</v>
      </c>
      <c r="BG961" s="3">
        <f>IFERROR(AE961/H961,0)</f>
        <v>0</v>
      </c>
      <c r="BH961" s="3">
        <f>IFERROR(AF961/H961,0)</f>
        <v>0</v>
      </c>
      <c r="BI961" s="3">
        <f>IFERROR(AG961/H961,0)</f>
        <v>0</v>
      </c>
      <c r="BJ961" s="3">
        <f>IFERROR(AH961/H961,0)</f>
        <v>0</v>
      </c>
    </row>
    <row r="962" spans="2:62">
      <c r="B962">
        <v>749</v>
      </c>
      <c r="C962" t="s">
        <v>1059</v>
      </c>
      <c r="D962" t="b">
        <v>0</v>
      </c>
      <c r="E962" s="2">
        <v>590</v>
      </c>
      <c r="F962" s="2">
        <v>487</v>
      </c>
      <c r="G962" s="2">
        <v>3</v>
      </c>
      <c r="H962" s="2">
        <v>484</v>
      </c>
      <c r="I962" s="2">
        <v>44</v>
      </c>
      <c r="J962" s="2">
        <v>1</v>
      </c>
      <c r="K962" s="2">
        <v>0</v>
      </c>
      <c r="L962" s="2">
        <v>0</v>
      </c>
      <c r="M962" s="2">
        <v>0</v>
      </c>
      <c r="N962" s="2">
        <v>0</v>
      </c>
      <c r="O962" s="2">
        <v>31</v>
      </c>
      <c r="P962" s="2">
        <v>0</v>
      </c>
      <c r="Q962" s="2">
        <v>0</v>
      </c>
      <c r="R962" s="2">
        <v>0</v>
      </c>
      <c r="S962" s="2">
        <v>0</v>
      </c>
      <c r="T962" s="2">
        <v>42</v>
      </c>
      <c r="U962" s="2">
        <v>4</v>
      </c>
      <c r="V962" s="2">
        <v>198</v>
      </c>
      <c r="W962" s="2">
        <v>0</v>
      </c>
      <c r="X962" s="2">
        <v>0</v>
      </c>
      <c r="Y962" s="2">
        <v>0</v>
      </c>
      <c r="Z962" s="2">
        <v>1</v>
      </c>
      <c r="AA962" s="2">
        <v>0</v>
      </c>
      <c r="AB962" s="2">
        <v>17</v>
      </c>
      <c r="AC962" s="2">
        <v>0</v>
      </c>
      <c r="AD962" s="2">
        <v>0</v>
      </c>
      <c r="AE962" s="2">
        <v>3</v>
      </c>
      <c r="AF962" s="2">
        <v>28</v>
      </c>
      <c r="AG962" s="2">
        <v>0</v>
      </c>
      <c r="AH962" s="2">
        <v>115</v>
      </c>
      <c r="AI962" s="3">
        <f>IFERROR(F962/E962,"")</f>
        <v>0</v>
      </c>
      <c r="AJ962" s="3">
        <f>IFERROR(G962/F962,"")</f>
        <v>0</v>
      </c>
      <c r="AK962" s="3">
        <f>IFERROR(I962/H962,0)</f>
        <v>0</v>
      </c>
      <c r="AL962" s="3">
        <f>IFERROR(J962/H962,0)</f>
        <v>0</v>
      </c>
      <c r="AM962" s="3">
        <f>IFERROR(K962/H962,0)</f>
        <v>0</v>
      </c>
      <c r="AN962" s="3">
        <f>IFERROR(L962/H962,0)</f>
        <v>0</v>
      </c>
      <c r="AO962" s="3">
        <f>IFERROR(M962/H962,0)</f>
        <v>0</v>
      </c>
      <c r="AP962" s="3">
        <f>IFERROR(N962/H962,0)</f>
        <v>0</v>
      </c>
      <c r="AQ962" s="3">
        <f>IFERROR(O962/H962,0)</f>
        <v>0</v>
      </c>
      <c r="AR962" s="3">
        <f>IFERROR(P962/H962,0)</f>
        <v>0</v>
      </c>
      <c r="AS962" s="3">
        <f>IFERROR(Q962/H962,0)</f>
        <v>0</v>
      </c>
      <c r="AT962" s="3">
        <f>IFERROR(R962/H962,0)</f>
        <v>0</v>
      </c>
      <c r="AU962" s="3">
        <f>IFERROR(S962/H962,0)</f>
        <v>0</v>
      </c>
      <c r="AV962" s="3">
        <f>IFERROR(T962/H962,0)</f>
        <v>0</v>
      </c>
      <c r="AW962" s="3">
        <f>IFERROR(U962/H962,0)</f>
        <v>0</v>
      </c>
      <c r="AX962" s="3">
        <f>IFERROR(V962/H962,0)</f>
        <v>0</v>
      </c>
      <c r="AY962" s="3">
        <f>IFERROR(W962/H962,0)</f>
        <v>0</v>
      </c>
      <c r="AZ962" s="3">
        <f>IFERROR(X962/H962,0)</f>
        <v>0</v>
      </c>
      <c r="BA962" s="3">
        <f>IFERROR(Y962/H962,0)</f>
        <v>0</v>
      </c>
      <c r="BB962" s="3">
        <f>IFERROR(Z962/H962,0)</f>
        <v>0</v>
      </c>
      <c r="BC962" s="3">
        <f>IFERROR(AA962/H962,0)</f>
        <v>0</v>
      </c>
      <c r="BD962" s="3">
        <f>IFERROR(AB962/H962,0)</f>
        <v>0</v>
      </c>
      <c r="BE962" s="3">
        <f>IFERROR(AC962/H962,0)</f>
        <v>0</v>
      </c>
      <c r="BF962" s="3">
        <f>IFERROR(AD962/H962,0)</f>
        <v>0</v>
      </c>
      <c r="BG962" s="3">
        <f>IFERROR(AE962/H962,0)</f>
        <v>0</v>
      </c>
      <c r="BH962" s="3">
        <f>IFERROR(AF962/H962,0)</f>
        <v>0</v>
      </c>
      <c r="BI962" s="3">
        <f>IFERROR(AG962/H962,0)</f>
        <v>0</v>
      </c>
      <c r="BJ962" s="3">
        <f>IFERROR(AH962/H962,0)</f>
        <v>0</v>
      </c>
    </row>
    <row r="963" spans="2:62">
      <c r="B963">
        <v>597</v>
      </c>
      <c r="C963" t="s">
        <v>1060</v>
      </c>
      <c r="D963" t="b">
        <v>0</v>
      </c>
      <c r="E963" s="2">
        <v>600</v>
      </c>
      <c r="F963" s="2">
        <v>423</v>
      </c>
      <c r="G963" s="2">
        <v>3</v>
      </c>
      <c r="H963" s="2">
        <v>420</v>
      </c>
      <c r="I963" s="2">
        <v>222</v>
      </c>
      <c r="J963" s="2">
        <v>1</v>
      </c>
      <c r="K963" s="2">
        <v>0</v>
      </c>
      <c r="L963" s="2">
        <v>0</v>
      </c>
      <c r="M963" s="2">
        <v>0</v>
      </c>
      <c r="N963" s="2">
        <v>4</v>
      </c>
      <c r="O963" s="2">
        <v>26</v>
      </c>
      <c r="P963" s="2">
        <v>0</v>
      </c>
      <c r="Q963" s="2">
        <v>0</v>
      </c>
      <c r="R963" s="2">
        <v>0</v>
      </c>
      <c r="S963" s="2">
        <v>0</v>
      </c>
      <c r="T963" s="2">
        <v>21</v>
      </c>
      <c r="U963" s="2">
        <v>2</v>
      </c>
      <c r="V963" s="2">
        <v>15</v>
      </c>
      <c r="W963" s="2">
        <v>76</v>
      </c>
      <c r="X963" s="2">
        <v>0</v>
      </c>
      <c r="Y963" s="2">
        <v>0</v>
      </c>
      <c r="Z963" s="2">
        <v>0</v>
      </c>
      <c r="AA963" s="2">
        <v>0</v>
      </c>
      <c r="AB963" s="2">
        <v>47</v>
      </c>
      <c r="AC963" s="2">
        <v>0</v>
      </c>
      <c r="AD963" s="2">
        <v>0</v>
      </c>
      <c r="AE963" s="2">
        <v>4</v>
      </c>
      <c r="AF963" s="2">
        <v>0</v>
      </c>
      <c r="AG963" s="2">
        <v>0</v>
      </c>
      <c r="AH963" s="2">
        <v>2</v>
      </c>
      <c r="AI963" s="3">
        <f>IFERROR(F963/E963,"")</f>
        <v>0</v>
      </c>
      <c r="AJ963" s="3">
        <f>IFERROR(G963/F963,"")</f>
        <v>0</v>
      </c>
      <c r="AK963" s="3">
        <f>IFERROR(I963/H963,0)</f>
        <v>0</v>
      </c>
      <c r="AL963" s="3">
        <f>IFERROR(J963/H963,0)</f>
        <v>0</v>
      </c>
      <c r="AM963" s="3">
        <f>IFERROR(K963/H963,0)</f>
        <v>0</v>
      </c>
      <c r="AN963" s="3">
        <f>IFERROR(L963/H963,0)</f>
        <v>0</v>
      </c>
      <c r="AO963" s="3">
        <f>IFERROR(M963/H963,0)</f>
        <v>0</v>
      </c>
      <c r="AP963" s="3">
        <f>IFERROR(N963/H963,0)</f>
        <v>0</v>
      </c>
      <c r="AQ963" s="3">
        <f>IFERROR(O963/H963,0)</f>
        <v>0</v>
      </c>
      <c r="AR963" s="3">
        <f>IFERROR(P963/H963,0)</f>
        <v>0</v>
      </c>
      <c r="AS963" s="3">
        <f>IFERROR(Q963/H963,0)</f>
        <v>0</v>
      </c>
      <c r="AT963" s="3">
        <f>IFERROR(R963/H963,0)</f>
        <v>0</v>
      </c>
      <c r="AU963" s="3">
        <f>IFERROR(S963/H963,0)</f>
        <v>0</v>
      </c>
      <c r="AV963" s="3">
        <f>IFERROR(T963/H963,0)</f>
        <v>0</v>
      </c>
      <c r="AW963" s="3">
        <f>IFERROR(U963/H963,0)</f>
        <v>0</v>
      </c>
      <c r="AX963" s="3">
        <f>IFERROR(V963/H963,0)</f>
        <v>0</v>
      </c>
      <c r="AY963" s="3">
        <f>IFERROR(W963/H963,0)</f>
        <v>0</v>
      </c>
      <c r="AZ963" s="3">
        <f>IFERROR(X963/H963,0)</f>
        <v>0</v>
      </c>
      <c r="BA963" s="3">
        <f>IFERROR(Y963/H963,0)</f>
        <v>0</v>
      </c>
      <c r="BB963" s="3">
        <f>IFERROR(Z963/H963,0)</f>
        <v>0</v>
      </c>
      <c r="BC963" s="3">
        <f>IFERROR(AA963/H963,0)</f>
        <v>0</v>
      </c>
      <c r="BD963" s="3">
        <f>IFERROR(AB963/H963,0)</f>
        <v>0</v>
      </c>
      <c r="BE963" s="3">
        <f>IFERROR(AC963/H963,0)</f>
        <v>0</v>
      </c>
      <c r="BF963" s="3">
        <f>IFERROR(AD963/H963,0)</f>
        <v>0</v>
      </c>
      <c r="BG963" s="3">
        <f>IFERROR(AE963/H963,0)</f>
        <v>0</v>
      </c>
      <c r="BH963" s="3">
        <f>IFERROR(AF963/H963,0)</f>
        <v>0</v>
      </c>
      <c r="BI963" s="3">
        <f>IFERROR(AG963/H963,0)</f>
        <v>0</v>
      </c>
      <c r="BJ963" s="3">
        <f>IFERROR(AH963/H963,0)</f>
        <v>0</v>
      </c>
    </row>
    <row r="964" spans="2:62">
      <c r="B964">
        <v>3723</v>
      </c>
      <c r="C964" t="s">
        <v>1061</v>
      </c>
      <c r="D964" t="b">
        <v>0</v>
      </c>
      <c r="E964" s="2">
        <v>192</v>
      </c>
      <c r="F964" s="2">
        <v>166</v>
      </c>
      <c r="G964" s="2">
        <v>0</v>
      </c>
      <c r="H964" s="2">
        <v>166</v>
      </c>
      <c r="I964" s="2">
        <v>1</v>
      </c>
      <c r="J964" s="2">
        <v>0</v>
      </c>
      <c r="K964" s="2">
        <v>0</v>
      </c>
      <c r="L964" s="2">
        <v>0</v>
      </c>
      <c r="M964" s="2">
        <v>0</v>
      </c>
      <c r="N964" s="2">
        <v>0</v>
      </c>
      <c r="O964" s="2">
        <v>52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2">
        <v>0</v>
      </c>
      <c r="V964" s="2">
        <v>20</v>
      </c>
      <c r="W964" s="2">
        <v>0</v>
      </c>
      <c r="X964" s="2">
        <v>0</v>
      </c>
      <c r="Y964" s="2">
        <v>0</v>
      </c>
      <c r="Z964" s="2">
        <v>1</v>
      </c>
      <c r="AA964" s="2">
        <v>0</v>
      </c>
      <c r="AB964" s="2">
        <v>0</v>
      </c>
      <c r="AC964" s="2">
        <v>0</v>
      </c>
      <c r="AD964" s="2">
        <v>1</v>
      </c>
      <c r="AE964" s="2">
        <v>0</v>
      </c>
      <c r="AF964" s="2">
        <v>90</v>
      </c>
      <c r="AG964" s="2">
        <v>0</v>
      </c>
      <c r="AH964" s="2">
        <v>1</v>
      </c>
      <c r="AI964" s="3">
        <f>IFERROR(F964/E964,"")</f>
        <v>0</v>
      </c>
      <c r="AJ964" s="3">
        <f>IFERROR(G964/F964,"")</f>
        <v>0</v>
      </c>
      <c r="AK964" s="3">
        <f>IFERROR(I964/H964,0)</f>
        <v>0</v>
      </c>
      <c r="AL964" s="3">
        <f>IFERROR(J964/H964,0)</f>
        <v>0</v>
      </c>
      <c r="AM964" s="3">
        <f>IFERROR(K964/H964,0)</f>
        <v>0</v>
      </c>
      <c r="AN964" s="3">
        <f>IFERROR(L964/H964,0)</f>
        <v>0</v>
      </c>
      <c r="AO964" s="3">
        <f>IFERROR(M964/H964,0)</f>
        <v>0</v>
      </c>
      <c r="AP964" s="3">
        <f>IFERROR(N964/H964,0)</f>
        <v>0</v>
      </c>
      <c r="AQ964" s="3">
        <f>IFERROR(O964/H964,0)</f>
        <v>0</v>
      </c>
      <c r="AR964" s="3">
        <f>IFERROR(P964/H964,0)</f>
        <v>0</v>
      </c>
      <c r="AS964" s="3">
        <f>IFERROR(Q964/H964,0)</f>
        <v>0</v>
      </c>
      <c r="AT964" s="3">
        <f>IFERROR(R964/H964,0)</f>
        <v>0</v>
      </c>
      <c r="AU964" s="3">
        <f>IFERROR(S964/H964,0)</f>
        <v>0</v>
      </c>
      <c r="AV964" s="3">
        <f>IFERROR(T964/H964,0)</f>
        <v>0</v>
      </c>
      <c r="AW964" s="3">
        <f>IFERROR(U964/H964,0)</f>
        <v>0</v>
      </c>
      <c r="AX964" s="3">
        <f>IFERROR(V964/H964,0)</f>
        <v>0</v>
      </c>
      <c r="AY964" s="3">
        <f>IFERROR(W964/H964,0)</f>
        <v>0</v>
      </c>
      <c r="AZ964" s="3">
        <f>IFERROR(X964/H964,0)</f>
        <v>0</v>
      </c>
      <c r="BA964" s="3">
        <f>IFERROR(Y964/H964,0)</f>
        <v>0</v>
      </c>
      <c r="BB964" s="3">
        <f>IFERROR(Z964/H964,0)</f>
        <v>0</v>
      </c>
      <c r="BC964" s="3">
        <f>IFERROR(AA964/H964,0)</f>
        <v>0</v>
      </c>
      <c r="BD964" s="3">
        <f>IFERROR(AB964/H964,0)</f>
        <v>0</v>
      </c>
      <c r="BE964" s="3">
        <f>IFERROR(AC964/H964,0)</f>
        <v>0</v>
      </c>
      <c r="BF964" s="3">
        <f>IFERROR(AD964/H964,0)</f>
        <v>0</v>
      </c>
      <c r="BG964" s="3">
        <f>IFERROR(AE964/H964,0)</f>
        <v>0</v>
      </c>
      <c r="BH964" s="3">
        <f>IFERROR(AF964/H964,0)</f>
        <v>0</v>
      </c>
      <c r="BI964" s="3">
        <f>IFERROR(AG964/H964,0)</f>
        <v>0</v>
      </c>
      <c r="BJ964" s="3">
        <f>IFERROR(AH964/H964,0)</f>
        <v>0</v>
      </c>
    </row>
    <row r="965" spans="2:62">
      <c r="B965">
        <v>3659</v>
      </c>
      <c r="C965" t="s">
        <v>1062</v>
      </c>
      <c r="D965" t="b">
        <v>0</v>
      </c>
      <c r="E965" s="2">
        <v>957</v>
      </c>
      <c r="F965" s="2">
        <v>828</v>
      </c>
      <c r="G965" s="2">
        <v>3</v>
      </c>
      <c r="H965" s="2">
        <v>825</v>
      </c>
      <c r="I965" s="2">
        <v>2</v>
      </c>
      <c r="J965" s="2">
        <v>1</v>
      </c>
      <c r="K965" s="2">
        <v>0</v>
      </c>
      <c r="L965" s="2">
        <v>0</v>
      </c>
      <c r="M965" s="2">
        <v>0</v>
      </c>
      <c r="N965" s="2">
        <v>0</v>
      </c>
      <c r="O965" s="2">
        <v>500</v>
      </c>
      <c r="P965" s="2">
        <v>0</v>
      </c>
      <c r="Q965" s="2">
        <v>0</v>
      </c>
      <c r="R965" s="2">
        <v>0</v>
      </c>
      <c r="S965" s="2">
        <v>0</v>
      </c>
      <c r="T965" s="2">
        <v>1</v>
      </c>
      <c r="U965" s="2">
        <v>0</v>
      </c>
      <c r="V965" s="2">
        <v>122</v>
      </c>
      <c r="W965" s="2">
        <v>0</v>
      </c>
      <c r="X965" s="2">
        <v>1</v>
      </c>
      <c r="Y965" s="2">
        <v>0</v>
      </c>
      <c r="Z965" s="2">
        <v>0</v>
      </c>
      <c r="AA965" s="2">
        <v>0</v>
      </c>
      <c r="AB965" s="2">
        <v>2</v>
      </c>
      <c r="AC965" s="2">
        <v>0</v>
      </c>
      <c r="AD965" s="2">
        <v>0</v>
      </c>
      <c r="AE965" s="2">
        <v>3</v>
      </c>
      <c r="AF965" s="2">
        <v>189</v>
      </c>
      <c r="AG965" s="2">
        <v>0</v>
      </c>
      <c r="AH965" s="2">
        <v>4</v>
      </c>
      <c r="AI965" s="3">
        <f>IFERROR(F965/E965,"")</f>
        <v>0</v>
      </c>
      <c r="AJ965" s="3">
        <f>IFERROR(G965/F965,"")</f>
        <v>0</v>
      </c>
      <c r="AK965" s="3">
        <f>IFERROR(I965/H965,0)</f>
        <v>0</v>
      </c>
      <c r="AL965" s="3">
        <f>IFERROR(J965/H965,0)</f>
        <v>0</v>
      </c>
      <c r="AM965" s="3">
        <f>IFERROR(K965/H965,0)</f>
        <v>0</v>
      </c>
      <c r="AN965" s="3">
        <f>IFERROR(L965/H965,0)</f>
        <v>0</v>
      </c>
      <c r="AO965" s="3">
        <f>IFERROR(M965/H965,0)</f>
        <v>0</v>
      </c>
      <c r="AP965" s="3">
        <f>IFERROR(N965/H965,0)</f>
        <v>0</v>
      </c>
      <c r="AQ965" s="3">
        <f>IFERROR(O965/H965,0)</f>
        <v>0</v>
      </c>
      <c r="AR965" s="3">
        <f>IFERROR(P965/H965,0)</f>
        <v>0</v>
      </c>
      <c r="AS965" s="3">
        <f>IFERROR(Q965/H965,0)</f>
        <v>0</v>
      </c>
      <c r="AT965" s="3">
        <f>IFERROR(R965/H965,0)</f>
        <v>0</v>
      </c>
      <c r="AU965" s="3">
        <f>IFERROR(S965/H965,0)</f>
        <v>0</v>
      </c>
      <c r="AV965" s="3">
        <f>IFERROR(T965/H965,0)</f>
        <v>0</v>
      </c>
      <c r="AW965" s="3">
        <f>IFERROR(U965/H965,0)</f>
        <v>0</v>
      </c>
      <c r="AX965" s="3">
        <f>IFERROR(V965/H965,0)</f>
        <v>0</v>
      </c>
      <c r="AY965" s="3">
        <f>IFERROR(W965/H965,0)</f>
        <v>0</v>
      </c>
      <c r="AZ965" s="3">
        <f>IFERROR(X965/H965,0)</f>
        <v>0</v>
      </c>
      <c r="BA965" s="3">
        <f>IFERROR(Y965/H965,0)</f>
        <v>0</v>
      </c>
      <c r="BB965" s="3">
        <f>IFERROR(Z965/H965,0)</f>
        <v>0</v>
      </c>
      <c r="BC965" s="3">
        <f>IFERROR(AA965/H965,0)</f>
        <v>0</v>
      </c>
      <c r="BD965" s="3">
        <f>IFERROR(AB965/H965,0)</f>
        <v>0</v>
      </c>
      <c r="BE965" s="3">
        <f>IFERROR(AC965/H965,0)</f>
        <v>0</v>
      </c>
      <c r="BF965" s="3">
        <f>IFERROR(AD965/H965,0)</f>
        <v>0</v>
      </c>
      <c r="BG965" s="3">
        <f>IFERROR(AE965/H965,0)</f>
        <v>0</v>
      </c>
      <c r="BH965" s="3">
        <f>IFERROR(AF965/H965,0)</f>
        <v>0</v>
      </c>
      <c r="BI965" s="3">
        <f>IFERROR(AG965/H965,0)</f>
        <v>0</v>
      </c>
      <c r="BJ965" s="3">
        <f>IFERROR(AH965/H965,0)</f>
        <v>0</v>
      </c>
    </row>
    <row r="966" spans="2:62">
      <c r="B966">
        <v>535</v>
      </c>
      <c r="C966" t="s">
        <v>1063</v>
      </c>
      <c r="D966" t="b">
        <v>0</v>
      </c>
      <c r="E966" s="2">
        <v>2425</v>
      </c>
      <c r="F966" s="2">
        <v>1358</v>
      </c>
      <c r="G966" s="2">
        <v>15</v>
      </c>
      <c r="H966" s="2">
        <v>1343</v>
      </c>
      <c r="I966" s="2">
        <v>117</v>
      </c>
      <c r="J966" s="2">
        <v>0</v>
      </c>
      <c r="K966" s="2">
        <v>1013</v>
      </c>
      <c r="L966" s="2">
        <v>0</v>
      </c>
      <c r="M966" s="2">
        <v>0</v>
      </c>
      <c r="N966" s="2">
        <v>1</v>
      </c>
      <c r="O966" s="2">
        <v>1</v>
      </c>
      <c r="P966" s="2">
        <v>0</v>
      </c>
      <c r="Q966" s="2">
        <v>0</v>
      </c>
      <c r="R966" s="2">
        <v>0</v>
      </c>
      <c r="S966" s="2">
        <v>0</v>
      </c>
      <c r="T966" s="2">
        <v>7</v>
      </c>
      <c r="U966" s="2">
        <v>8</v>
      </c>
      <c r="V966" s="2">
        <v>12</v>
      </c>
      <c r="W966" s="2">
        <v>159</v>
      </c>
      <c r="X966" s="2">
        <v>0</v>
      </c>
      <c r="Y966" s="2">
        <v>0</v>
      </c>
      <c r="Z966" s="2">
        <v>2</v>
      </c>
      <c r="AA966" s="2">
        <v>7</v>
      </c>
      <c r="AB966" s="2">
        <v>3</v>
      </c>
      <c r="AC966" s="2">
        <v>0</v>
      </c>
      <c r="AD966" s="2">
        <v>0</v>
      </c>
      <c r="AE966" s="2">
        <v>5</v>
      </c>
      <c r="AF966" s="2">
        <v>1</v>
      </c>
      <c r="AG966" s="2">
        <v>0</v>
      </c>
      <c r="AH966" s="2">
        <v>7</v>
      </c>
      <c r="AI966" s="3">
        <f>IFERROR(F966/E966,"")</f>
        <v>0</v>
      </c>
      <c r="AJ966" s="3">
        <f>IFERROR(G966/F966,"")</f>
        <v>0</v>
      </c>
      <c r="AK966" s="3">
        <f>IFERROR(I966/H966,0)</f>
        <v>0</v>
      </c>
      <c r="AL966" s="3">
        <f>IFERROR(J966/H966,0)</f>
        <v>0</v>
      </c>
      <c r="AM966" s="3">
        <f>IFERROR(K966/H966,0)</f>
        <v>0</v>
      </c>
      <c r="AN966" s="3">
        <f>IFERROR(L966/H966,0)</f>
        <v>0</v>
      </c>
      <c r="AO966" s="3">
        <f>IFERROR(M966/H966,0)</f>
        <v>0</v>
      </c>
      <c r="AP966" s="3">
        <f>IFERROR(N966/H966,0)</f>
        <v>0</v>
      </c>
      <c r="AQ966" s="3">
        <f>IFERROR(O966/H966,0)</f>
        <v>0</v>
      </c>
      <c r="AR966" s="3">
        <f>IFERROR(P966/H966,0)</f>
        <v>0</v>
      </c>
      <c r="AS966" s="3">
        <f>IFERROR(Q966/H966,0)</f>
        <v>0</v>
      </c>
      <c r="AT966" s="3">
        <f>IFERROR(R966/H966,0)</f>
        <v>0</v>
      </c>
      <c r="AU966" s="3">
        <f>IFERROR(S966/H966,0)</f>
        <v>0</v>
      </c>
      <c r="AV966" s="3">
        <f>IFERROR(T966/H966,0)</f>
        <v>0</v>
      </c>
      <c r="AW966" s="3">
        <f>IFERROR(U966/H966,0)</f>
        <v>0</v>
      </c>
      <c r="AX966" s="3">
        <f>IFERROR(V966/H966,0)</f>
        <v>0</v>
      </c>
      <c r="AY966" s="3">
        <f>IFERROR(W966/H966,0)</f>
        <v>0</v>
      </c>
      <c r="AZ966" s="3">
        <f>IFERROR(X966/H966,0)</f>
        <v>0</v>
      </c>
      <c r="BA966" s="3">
        <f>IFERROR(Y966/H966,0)</f>
        <v>0</v>
      </c>
      <c r="BB966" s="3">
        <f>IFERROR(Z966/H966,0)</f>
        <v>0</v>
      </c>
      <c r="BC966" s="3">
        <f>IFERROR(AA966/H966,0)</f>
        <v>0</v>
      </c>
      <c r="BD966" s="3">
        <f>IFERROR(AB966/H966,0)</f>
        <v>0</v>
      </c>
      <c r="BE966" s="3">
        <f>IFERROR(AC966/H966,0)</f>
        <v>0</v>
      </c>
      <c r="BF966" s="3">
        <f>IFERROR(AD966/H966,0)</f>
        <v>0</v>
      </c>
      <c r="BG966" s="3">
        <f>IFERROR(AE966/H966,0)</f>
        <v>0</v>
      </c>
      <c r="BH966" s="3">
        <f>IFERROR(AF966/H966,0)</f>
        <v>0</v>
      </c>
      <c r="BI966" s="3">
        <f>IFERROR(AG966/H966,0)</f>
        <v>0</v>
      </c>
      <c r="BJ966" s="3">
        <f>IFERROR(AH966/H966,0)</f>
        <v>0</v>
      </c>
    </row>
    <row r="967" spans="2:62">
      <c r="B967">
        <v>2059</v>
      </c>
      <c r="C967" t="s">
        <v>1064</v>
      </c>
      <c r="D967" t="b">
        <v>0</v>
      </c>
      <c r="E967" s="2">
        <v>330</v>
      </c>
      <c r="F967" s="2">
        <v>267</v>
      </c>
      <c r="G967" s="2">
        <v>3</v>
      </c>
      <c r="H967" s="2">
        <v>264</v>
      </c>
      <c r="I967" s="2">
        <v>23</v>
      </c>
      <c r="J967" s="2">
        <v>3</v>
      </c>
      <c r="K967" s="2">
        <v>0</v>
      </c>
      <c r="L967" s="2">
        <v>0</v>
      </c>
      <c r="M967" s="2">
        <v>0</v>
      </c>
      <c r="N967" s="2">
        <v>0</v>
      </c>
      <c r="O967" s="2">
        <v>8</v>
      </c>
      <c r="P967" s="2">
        <v>0</v>
      </c>
      <c r="Q967" s="2">
        <v>0</v>
      </c>
      <c r="R967" s="2">
        <v>0</v>
      </c>
      <c r="S967" s="2">
        <v>0</v>
      </c>
      <c r="T967" s="2">
        <v>17</v>
      </c>
      <c r="U967" s="2">
        <v>2</v>
      </c>
      <c r="V967" s="2">
        <v>109</v>
      </c>
      <c r="W967" s="2">
        <v>4</v>
      </c>
      <c r="X967" s="2">
        <v>0</v>
      </c>
      <c r="Y967" s="2">
        <v>0</v>
      </c>
      <c r="Z967" s="2">
        <v>0</v>
      </c>
      <c r="AA967" s="2">
        <v>0</v>
      </c>
      <c r="AB967" s="2">
        <v>12</v>
      </c>
      <c r="AC967" s="2">
        <v>0</v>
      </c>
      <c r="AD967" s="2">
        <v>0</v>
      </c>
      <c r="AE967" s="2">
        <v>3</v>
      </c>
      <c r="AF967" s="2">
        <v>11</v>
      </c>
      <c r="AG967" s="2">
        <v>0</v>
      </c>
      <c r="AH967" s="2">
        <v>72</v>
      </c>
      <c r="AI967" s="3">
        <f>IFERROR(F967/E967,"")</f>
        <v>0</v>
      </c>
      <c r="AJ967" s="3">
        <f>IFERROR(G967/F967,"")</f>
        <v>0</v>
      </c>
      <c r="AK967" s="3">
        <f>IFERROR(I967/H967,0)</f>
        <v>0</v>
      </c>
      <c r="AL967" s="3">
        <f>IFERROR(J967/H967,0)</f>
        <v>0</v>
      </c>
      <c r="AM967" s="3">
        <f>IFERROR(K967/H967,0)</f>
        <v>0</v>
      </c>
      <c r="AN967" s="3">
        <f>IFERROR(L967/H967,0)</f>
        <v>0</v>
      </c>
      <c r="AO967" s="3">
        <f>IFERROR(M967/H967,0)</f>
        <v>0</v>
      </c>
      <c r="AP967" s="3">
        <f>IFERROR(N967/H967,0)</f>
        <v>0</v>
      </c>
      <c r="AQ967" s="3">
        <f>IFERROR(O967/H967,0)</f>
        <v>0</v>
      </c>
      <c r="AR967" s="3">
        <f>IFERROR(P967/H967,0)</f>
        <v>0</v>
      </c>
      <c r="AS967" s="3">
        <f>IFERROR(Q967/H967,0)</f>
        <v>0</v>
      </c>
      <c r="AT967" s="3">
        <f>IFERROR(R967/H967,0)</f>
        <v>0</v>
      </c>
      <c r="AU967" s="3">
        <f>IFERROR(S967/H967,0)</f>
        <v>0</v>
      </c>
      <c r="AV967" s="3">
        <f>IFERROR(T967/H967,0)</f>
        <v>0</v>
      </c>
      <c r="AW967" s="3">
        <f>IFERROR(U967/H967,0)</f>
        <v>0</v>
      </c>
      <c r="AX967" s="3">
        <f>IFERROR(V967/H967,0)</f>
        <v>0</v>
      </c>
      <c r="AY967" s="3">
        <f>IFERROR(W967/H967,0)</f>
        <v>0</v>
      </c>
      <c r="AZ967" s="3">
        <f>IFERROR(X967/H967,0)</f>
        <v>0</v>
      </c>
      <c r="BA967" s="3">
        <f>IFERROR(Y967/H967,0)</f>
        <v>0</v>
      </c>
      <c r="BB967" s="3">
        <f>IFERROR(Z967/H967,0)</f>
        <v>0</v>
      </c>
      <c r="BC967" s="3">
        <f>IFERROR(AA967/H967,0)</f>
        <v>0</v>
      </c>
      <c r="BD967" s="3">
        <f>IFERROR(AB967/H967,0)</f>
        <v>0</v>
      </c>
      <c r="BE967" s="3">
        <f>IFERROR(AC967/H967,0)</f>
        <v>0</v>
      </c>
      <c r="BF967" s="3">
        <f>IFERROR(AD967/H967,0)</f>
        <v>0</v>
      </c>
      <c r="BG967" s="3">
        <f>IFERROR(AE967/H967,0)</f>
        <v>0</v>
      </c>
      <c r="BH967" s="3">
        <f>IFERROR(AF967/H967,0)</f>
        <v>0</v>
      </c>
      <c r="BI967" s="3">
        <f>IFERROR(AG967/H967,0)</f>
        <v>0</v>
      </c>
      <c r="BJ967" s="3">
        <f>IFERROR(AH967/H967,0)</f>
        <v>0</v>
      </c>
    </row>
    <row r="968" spans="2:62">
      <c r="B968">
        <v>3615</v>
      </c>
      <c r="C968" t="s">
        <v>1065</v>
      </c>
      <c r="D968" t="b">
        <v>0</v>
      </c>
      <c r="E968" s="2">
        <v>225</v>
      </c>
      <c r="F968" s="2">
        <v>176</v>
      </c>
      <c r="G968" s="2">
        <v>0</v>
      </c>
      <c r="H968" s="2">
        <v>176</v>
      </c>
      <c r="I968" s="2">
        <v>36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38</v>
      </c>
      <c r="P968" s="2">
        <v>0</v>
      </c>
      <c r="Q968" s="2">
        <v>0</v>
      </c>
      <c r="R968" s="2">
        <v>0</v>
      </c>
      <c r="S968" s="2">
        <v>0</v>
      </c>
      <c r="T968" s="2">
        <v>14</v>
      </c>
      <c r="U968" s="2">
        <v>1</v>
      </c>
      <c r="V968" s="2">
        <v>58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25</v>
      </c>
      <c r="AC968" s="2">
        <v>0</v>
      </c>
      <c r="AD968" s="2">
        <v>0</v>
      </c>
      <c r="AE968" s="2">
        <v>4</v>
      </c>
      <c r="AF968" s="2">
        <v>0</v>
      </c>
      <c r="AG968" s="2">
        <v>0</v>
      </c>
      <c r="AH968" s="2">
        <v>0</v>
      </c>
      <c r="AI968" s="3">
        <f>IFERROR(F968/E968,"")</f>
        <v>0</v>
      </c>
      <c r="AJ968" s="3">
        <f>IFERROR(G968/F968,"")</f>
        <v>0</v>
      </c>
      <c r="AK968" s="3">
        <f>IFERROR(I968/H968,0)</f>
        <v>0</v>
      </c>
      <c r="AL968" s="3">
        <f>IFERROR(J968/H968,0)</f>
        <v>0</v>
      </c>
      <c r="AM968" s="3">
        <f>IFERROR(K968/H968,0)</f>
        <v>0</v>
      </c>
      <c r="AN968" s="3">
        <f>IFERROR(L968/H968,0)</f>
        <v>0</v>
      </c>
      <c r="AO968" s="3">
        <f>IFERROR(M968/H968,0)</f>
        <v>0</v>
      </c>
      <c r="AP968" s="3">
        <f>IFERROR(N968/H968,0)</f>
        <v>0</v>
      </c>
      <c r="AQ968" s="3">
        <f>IFERROR(O968/H968,0)</f>
        <v>0</v>
      </c>
      <c r="AR968" s="3">
        <f>IFERROR(P968/H968,0)</f>
        <v>0</v>
      </c>
      <c r="AS968" s="3">
        <f>IFERROR(Q968/H968,0)</f>
        <v>0</v>
      </c>
      <c r="AT968" s="3">
        <f>IFERROR(R968/H968,0)</f>
        <v>0</v>
      </c>
      <c r="AU968" s="3">
        <f>IFERROR(S968/H968,0)</f>
        <v>0</v>
      </c>
      <c r="AV968" s="3">
        <f>IFERROR(T968/H968,0)</f>
        <v>0</v>
      </c>
      <c r="AW968" s="3">
        <f>IFERROR(U968/H968,0)</f>
        <v>0</v>
      </c>
      <c r="AX968" s="3">
        <f>IFERROR(V968/H968,0)</f>
        <v>0</v>
      </c>
      <c r="AY968" s="3">
        <f>IFERROR(W968/H968,0)</f>
        <v>0</v>
      </c>
      <c r="AZ968" s="3">
        <f>IFERROR(X968/H968,0)</f>
        <v>0</v>
      </c>
      <c r="BA968" s="3">
        <f>IFERROR(Y968/H968,0)</f>
        <v>0</v>
      </c>
      <c r="BB968" s="3">
        <f>IFERROR(Z968/H968,0)</f>
        <v>0</v>
      </c>
      <c r="BC968" s="3">
        <f>IFERROR(AA968/H968,0)</f>
        <v>0</v>
      </c>
      <c r="BD968" s="3">
        <f>IFERROR(AB968/H968,0)</f>
        <v>0</v>
      </c>
      <c r="BE968" s="3">
        <f>IFERROR(AC968/H968,0)</f>
        <v>0</v>
      </c>
      <c r="BF968" s="3">
        <f>IFERROR(AD968/H968,0)</f>
        <v>0</v>
      </c>
      <c r="BG968" s="3">
        <f>IFERROR(AE968/H968,0)</f>
        <v>0</v>
      </c>
      <c r="BH968" s="3">
        <f>IFERROR(AF968/H968,0)</f>
        <v>0</v>
      </c>
      <c r="BI968" s="3">
        <f>IFERROR(AG968/H968,0)</f>
        <v>0</v>
      </c>
      <c r="BJ968" s="3">
        <f>IFERROR(AH968/H968,0)</f>
        <v>0</v>
      </c>
    </row>
    <row r="969" spans="2:62">
      <c r="B969">
        <v>536</v>
      </c>
      <c r="C969" t="s">
        <v>1066</v>
      </c>
      <c r="D969" t="b">
        <v>0</v>
      </c>
      <c r="E969" s="2">
        <v>4011</v>
      </c>
      <c r="F969" s="2">
        <v>2616</v>
      </c>
      <c r="G969" s="2">
        <v>15</v>
      </c>
      <c r="H969" s="2">
        <v>2601</v>
      </c>
      <c r="I969" s="2">
        <v>316</v>
      </c>
      <c r="J969" s="2">
        <v>0</v>
      </c>
      <c r="K969" s="2">
        <v>791</v>
      </c>
      <c r="L969" s="2">
        <v>0</v>
      </c>
      <c r="M969" s="2">
        <v>0</v>
      </c>
      <c r="N969" s="2">
        <v>0</v>
      </c>
      <c r="O969" s="2">
        <v>1</v>
      </c>
      <c r="P969" s="2">
        <v>1</v>
      </c>
      <c r="Q969" s="2">
        <v>0</v>
      </c>
      <c r="R969" s="2">
        <v>0</v>
      </c>
      <c r="S969" s="2">
        <v>0</v>
      </c>
      <c r="T969" s="2">
        <v>307</v>
      </c>
      <c r="U969" s="2">
        <v>794</v>
      </c>
      <c r="V969" s="2">
        <v>16</v>
      </c>
      <c r="W969" s="2">
        <v>50</v>
      </c>
      <c r="X969" s="2">
        <v>0</v>
      </c>
      <c r="Y969" s="2">
        <v>0</v>
      </c>
      <c r="Z969" s="2">
        <v>0</v>
      </c>
      <c r="AA969" s="2">
        <v>3</v>
      </c>
      <c r="AB969" s="2">
        <v>87</v>
      </c>
      <c r="AC969" s="2">
        <v>0</v>
      </c>
      <c r="AD969" s="2">
        <v>1</v>
      </c>
      <c r="AE969" s="2">
        <v>11</v>
      </c>
      <c r="AF969" s="2">
        <v>1</v>
      </c>
      <c r="AG969" s="2">
        <v>1</v>
      </c>
      <c r="AH969" s="2">
        <v>221</v>
      </c>
      <c r="AI969" s="3">
        <f>IFERROR(F969/E969,"")</f>
        <v>0</v>
      </c>
      <c r="AJ969" s="3">
        <f>IFERROR(G969/F969,"")</f>
        <v>0</v>
      </c>
      <c r="AK969" s="3">
        <f>IFERROR(I969/H969,0)</f>
        <v>0</v>
      </c>
      <c r="AL969" s="3">
        <f>IFERROR(J969/H969,0)</f>
        <v>0</v>
      </c>
      <c r="AM969" s="3">
        <f>IFERROR(K969/H969,0)</f>
        <v>0</v>
      </c>
      <c r="AN969" s="3">
        <f>IFERROR(L969/H969,0)</f>
        <v>0</v>
      </c>
      <c r="AO969" s="3">
        <f>IFERROR(M969/H969,0)</f>
        <v>0</v>
      </c>
      <c r="AP969" s="3">
        <f>IFERROR(N969/H969,0)</f>
        <v>0</v>
      </c>
      <c r="AQ969" s="3">
        <f>IFERROR(O969/H969,0)</f>
        <v>0</v>
      </c>
      <c r="AR969" s="3">
        <f>IFERROR(P969/H969,0)</f>
        <v>0</v>
      </c>
      <c r="AS969" s="3">
        <f>IFERROR(Q969/H969,0)</f>
        <v>0</v>
      </c>
      <c r="AT969" s="3">
        <f>IFERROR(R969/H969,0)</f>
        <v>0</v>
      </c>
      <c r="AU969" s="3">
        <f>IFERROR(S969/H969,0)</f>
        <v>0</v>
      </c>
      <c r="AV969" s="3">
        <f>IFERROR(T969/H969,0)</f>
        <v>0</v>
      </c>
      <c r="AW969" s="3">
        <f>IFERROR(U969/H969,0)</f>
        <v>0</v>
      </c>
      <c r="AX969" s="3">
        <f>IFERROR(V969/H969,0)</f>
        <v>0</v>
      </c>
      <c r="AY969" s="3">
        <f>IFERROR(W969/H969,0)</f>
        <v>0</v>
      </c>
      <c r="AZ969" s="3">
        <f>IFERROR(X969/H969,0)</f>
        <v>0</v>
      </c>
      <c r="BA969" s="3">
        <f>IFERROR(Y969/H969,0)</f>
        <v>0</v>
      </c>
      <c r="BB969" s="3">
        <f>IFERROR(Z969/H969,0)</f>
        <v>0</v>
      </c>
      <c r="BC969" s="3">
        <f>IFERROR(AA969/H969,0)</f>
        <v>0</v>
      </c>
      <c r="BD969" s="3">
        <f>IFERROR(AB969/H969,0)</f>
        <v>0</v>
      </c>
      <c r="BE969" s="3">
        <f>IFERROR(AC969/H969,0)</f>
        <v>0</v>
      </c>
      <c r="BF969" s="3">
        <f>IFERROR(AD969/H969,0)</f>
        <v>0</v>
      </c>
      <c r="BG969" s="3">
        <f>IFERROR(AE969/H969,0)</f>
        <v>0</v>
      </c>
      <c r="BH969" s="3">
        <f>IFERROR(AF969/H969,0)</f>
        <v>0</v>
      </c>
      <c r="BI969" s="3">
        <f>IFERROR(AG969/H969,0)</f>
        <v>0</v>
      </c>
      <c r="BJ969" s="3">
        <f>IFERROR(AH969/H969,0)</f>
        <v>0</v>
      </c>
    </row>
    <row r="970" spans="2:62">
      <c r="B970">
        <v>281</v>
      </c>
      <c r="C970" t="s">
        <v>1067</v>
      </c>
      <c r="D970" t="b">
        <v>0</v>
      </c>
      <c r="E970" s="2">
        <v>281</v>
      </c>
      <c r="F970" s="2">
        <v>207</v>
      </c>
      <c r="G970" s="2">
        <v>0</v>
      </c>
      <c r="H970" s="2">
        <v>207</v>
      </c>
      <c r="I970" s="2">
        <v>19</v>
      </c>
      <c r="J970" s="2">
        <v>2</v>
      </c>
      <c r="K970" s="2">
        <v>0</v>
      </c>
      <c r="L970" s="2">
        <v>0</v>
      </c>
      <c r="M970" s="2">
        <v>0</v>
      </c>
      <c r="N970" s="2">
        <v>0</v>
      </c>
      <c r="O970" s="2">
        <v>7</v>
      </c>
      <c r="P970" s="2">
        <v>0</v>
      </c>
      <c r="Q970" s="2">
        <v>0</v>
      </c>
      <c r="R970" s="2">
        <v>0</v>
      </c>
      <c r="S970" s="2">
        <v>0</v>
      </c>
      <c r="T970" s="2">
        <v>11</v>
      </c>
      <c r="U970" s="2">
        <v>0</v>
      </c>
      <c r="V970" s="2">
        <v>88</v>
      </c>
      <c r="W970" s="2">
        <v>0</v>
      </c>
      <c r="X970" s="2">
        <v>0</v>
      </c>
      <c r="Y970" s="2">
        <v>0</v>
      </c>
      <c r="Z970" s="2">
        <v>0</v>
      </c>
      <c r="AA970" s="2">
        <v>0</v>
      </c>
      <c r="AB970" s="2">
        <v>3</v>
      </c>
      <c r="AC970" s="2">
        <v>0</v>
      </c>
      <c r="AD970" s="2">
        <v>0</v>
      </c>
      <c r="AE970" s="2">
        <v>1</v>
      </c>
      <c r="AF970" s="2">
        <v>10</v>
      </c>
      <c r="AG970" s="2">
        <v>0</v>
      </c>
      <c r="AH970" s="2">
        <v>66</v>
      </c>
      <c r="AI970" s="3">
        <f>IFERROR(F970/E970,"")</f>
        <v>0</v>
      </c>
      <c r="AJ970" s="3">
        <f>IFERROR(G970/F970,"")</f>
        <v>0</v>
      </c>
      <c r="AK970" s="3">
        <f>IFERROR(I970/H970,0)</f>
        <v>0</v>
      </c>
      <c r="AL970" s="3">
        <f>IFERROR(J970/H970,0)</f>
        <v>0</v>
      </c>
      <c r="AM970" s="3">
        <f>IFERROR(K970/H970,0)</f>
        <v>0</v>
      </c>
      <c r="AN970" s="3">
        <f>IFERROR(L970/H970,0)</f>
        <v>0</v>
      </c>
      <c r="AO970" s="3">
        <f>IFERROR(M970/H970,0)</f>
        <v>0</v>
      </c>
      <c r="AP970" s="3">
        <f>IFERROR(N970/H970,0)</f>
        <v>0</v>
      </c>
      <c r="AQ970" s="3">
        <f>IFERROR(O970/H970,0)</f>
        <v>0</v>
      </c>
      <c r="AR970" s="3">
        <f>IFERROR(P970/H970,0)</f>
        <v>0</v>
      </c>
      <c r="AS970" s="3">
        <f>IFERROR(Q970/H970,0)</f>
        <v>0</v>
      </c>
      <c r="AT970" s="3">
        <f>IFERROR(R970/H970,0)</f>
        <v>0</v>
      </c>
      <c r="AU970" s="3">
        <f>IFERROR(S970/H970,0)</f>
        <v>0</v>
      </c>
      <c r="AV970" s="3">
        <f>IFERROR(T970/H970,0)</f>
        <v>0</v>
      </c>
      <c r="AW970" s="3">
        <f>IFERROR(U970/H970,0)</f>
        <v>0</v>
      </c>
      <c r="AX970" s="3">
        <f>IFERROR(V970/H970,0)</f>
        <v>0</v>
      </c>
      <c r="AY970" s="3">
        <f>IFERROR(W970/H970,0)</f>
        <v>0</v>
      </c>
      <c r="AZ970" s="3">
        <f>IFERROR(X970/H970,0)</f>
        <v>0</v>
      </c>
      <c r="BA970" s="3">
        <f>IFERROR(Y970/H970,0)</f>
        <v>0</v>
      </c>
      <c r="BB970" s="3">
        <f>IFERROR(Z970/H970,0)</f>
        <v>0</v>
      </c>
      <c r="BC970" s="3">
        <f>IFERROR(AA970/H970,0)</f>
        <v>0</v>
      </c>
      <c r="BD970" s="3">
        <f>IFERROR(AB970/H970,0)</f>
        <v>0</v>
      </c>
      <c r="BE970" s="3">
        <f>IFERROR(AC970/H970,0)</f>
        <v>0</v>
      </c>
      <c r="BF970" s="3">
        <f>IFERROR(AD970/H970,0)</f>
        <v>0</v>
      </c>
      <c r="BG970" s="3">
        <f>IFERROR(AE970/H970,0)</f>
        <v>0</v>
      </c>
      <c r="BH970" s="3">
        <f>IFERROR(AF970/H970,0)</f>
        <v>0</v>
      </c>
      <c r="BI970" s="3">
        <f>IFERROR(AG970/H970,0)</f>
        <v>0</v>
      </c>
      <c r="BJ970" s="3">
        <f>IFERROR(AH970/H970,0)</f>
        <v>0</v>
      </c>
    </row>
    <row r="971" spans="2:62">
      <c r="B971">
        <v>7800</v>
      </c>
      <c r="C971" t="s">
        <v>1068</v>
      </c>
      <c r="D971" t="b">
        <v>0</v>
      </c>
      <c r="E971" s="2">
        <v>26651</v>
      </c>
      <c r="F971" s="2">
        <v>19087</v>
      </c>
      <c r="G971" s="2">
        <v>185</v>
      </c>
      <c r="H971" s="2">
        <v>18902</v>
      </c>
      <c r="I971" s="2">
        <v>5199</v>
      </c>
      <c r="J971" s="2">
        <v>117</v>
      </c>
      <c r="K971" s="2">
        <v>65</v>
      </c>
      <c r="L971" s="2">
        <v>5</v>
      </c>
      <c r="M971" s="2">
        <v>0</v>
      </c>
      <c r="N971" s="2">
        <v>6</v>
      </c>
      <c r="O971" s="2">
        <v>1157</v>
      </c>
      <c r="P971" s="2">
        <v>1</v>
      </c>
      <c r="Q971" s="2">
        <v>0</v>
      </c>
      <c r="R971" s="2">
        <v>0</v>
      </c>
      <c r="S971" s="2">
        <v>0</v>
      </c>
      <c r="T971" s="2">
        <v>1810</v>
      </c>
      <c r="U971" s="2">
        <v>743</v>
      </c>
      <c r="V971" s="2">
        <v>5248</v>
      </c>
      <c r="W971" s="2">
        <v>1258</v>
      </c>
      <c r="X971" s="2">
        <v>11</v>
      </c>
      <c r="Y971" s="2">
        <v>3</v>
      </c>
      <c r="Z971" s="2">
        <v>2</v>
      </c>
      <c r="AA971" s="2">
        <v>4</v>
      </c>
      <c r="AB971" s="2">
        <v>1900</v>
      </c>
      <c r="AC971" s="2">
        <v>3</v>
      </c>
      <c r="AD971" s="2">
        <v>14</v>
      </c>
      <c r="AE971" s="2">
        <v>292</v>
      </c>
      <c r="AF971" s="2">
        <v>212</v>
      </c>
      <c r="AG971" s="2">
        <v>20</v>
      </c>
      <c r="AH971" s="2">
        <v>832</v>
      </c>
      <c r="AI971" s="3">
        <f>IFERROR(F971/E971,"")</f>
        <v>0</v>
      </c>
      <c r="AJ971" s="3">
        <f>IFERROR(G971/F971,"")</f>
        <v>0</v>
      </c>
      <c r="AK971" s="3">
        <f>IFERROR(I971/H971,0)</f>
        <v>0</v>
      </c>
      <c r="AL971" s="3">
        <f>IFERROR(J971/H971,0)</f>
        <v>0</v>
      </c>
      <c r="AM971" s="3">
        <f>IFERROR(K971/H971,0)</f>
        <v>0</v>
      </c>
      <c r="AN971" s="3">
        <f>IFERROR(L971/H971,0)</f>
        <v>0</v>
      </c>
      <c r="AO971" s="3">
        <f>IFERROR(M971/H971,0)</f>
        <v>0</v>
      </c>
      <c r="AP971" s="3">
        <f>IFERROR(N971/H971,0)</f>
        <v>0</v>
      </c>
      <c r="AQ971" s="3">
        <f>IFERROR(O971/H971,0)</f>
        <v>0</v>
      </c>
      <c r="AR971" s="3">
        <f>IFERROR(P971/H971,0)</f>
        <v>0</v>
      </c>
      <c r="AS971" s="3">
        <f>IFERROR(Q971/H971,0)</f>
        <v>0</v>
      </c>
      <c r="AT971" s="3">
        <f>IFERROR(R971/H971,0)</f>
        <v>0</v>
      </c>
      <c r="AU971" s="3">
        <f>IFERROR(S971/H971,0)</f>
        <v>0</v>
      </c>
      <c r="AV971" s="3">
        <f>IFERROR(T971/H971,0)</f>
        <v>0</v>
      </c>
      <c r="AW971" s="3">
        <f>IFERROR(U971/H971,0)</f>
        <v>0</v>
      </c>
      <c r="AX971" s="3">
        <f>IFERROR(V971/H971,0)</f>
        <v>0</v>
      </c>
      <c r="AY971" s="3">
        <f>IFERROR(W971/H971,0)</f>
        <v>0</v>
      </c>
      <c r="AZ971" s="3">
        <f>IFERROR(X971/H971,0)</f>
        <v>0</v>
      </c>
      <c r="BA971" s="3">
        <f>IFERROR(Y971/H971,0)</f>
        <v>0</v>
      </c>
      <c r="BB971" s="3">
        <f>IFERROR(Z971/H971,0)</f>
        <v>0</v>
      </c>
      <c r="BC971" s="3">
        <f>IFERROR(AA971/H971,0)</f>
        <v>0</v>
      </c>
      <c r="BD971" s="3">
        <f>IFERROR(AB971/H971,0)</f>
        <v>0</v>
      </c>
      <c r="BE971" s="3">
        <f>IFERROR(AC971/H971,0)</f>
        <v>0</v>
      </c>
      <c r="BF971" s="3">
        <f>IFERROR(AD971/H971,0)</f>
        <v>0</v>
      </c>
      <c r="BG971" s="3">
        <f>IFERROR(AE971/H971,0)</f>
        <v>0</v>
      </c>
      <c r="BH971" s="3">
        <f>IFERROR(AF971/H971,0)</f>
        <v>0</v>
      </c>
      <c r="BI971" s="3">
        <f>IFERROR(AG971/H971,0)</f>
        <v>0</v>
      </c>
      <c r="BJ971" s="3">
        <f>IFERROR(AH971/H971,0)</f>
        <v>0</v>
      </c>
    </row>
    <row r="972" spans="2:62">
      <c r="B972">
        <v>171</v>
      </c>
      <c r="C972" t="s">
        <v>1069</v>
      </c>
      <c r="D972" t="b">
        <v>0</v>
      </c>
      <c r="E972" s="2">
        <v>4716</v>
      </c>
      <c r="F972" s="2">
        <v>3693</v>
      </c>
      <c r="G972" s="2">
        <v>16</v>
      </c>
      <c r="H972" s="2">
        <v>3677</v>
      </c>
      <c r="I972" s="2">
        <v>1302</v>
      </c>
      <c r="J972" s="2">
        <v>16</v>
      </c>
      <c r="K972" s="2">
        <v>0</v>
      </c>
      <c r="L972" s="2">
        <v>0</v>
      </c>
      <c r="M972" s="2">
        <v>0</v>
      </c>
      <c r="N972" s="2">
        <v>1</v>
      </c>
      <c r="O972" s="2">
        <v>194</v>
      </c>
      <c r="P972" s="2">
        <v>0</v>
      </c>
      <c r="Q972" s="2">
        <v>0</v>
      </c>
      <c r="R972" s="2">
        <v>0</v>
      </c>
      <c r="S972" s="2">
        <v>0</v>
      </c>
      <c r="T972" s="2">
        <v>459</v>
      </c>
      <c r="U972" s="2">
        <v>30</v>
      </c>
      <c r="V972" s="2">
        <v>721</v>
      </c>
      <c r="W972" s="2">
        <v>147</v>
      </c>
      <c r="X972" s="2">
        <v>1</v>
      </c>
      <c r="Y972" s="2">
        <v>1</v>
      </c>
      <c r="Z972" s="2">
        <v>0</v>
      </c>
      <c r="AA972" s="2">
        <v>0</v>
      </c>
      <c r="AB972" s="2">
        <v>651</v>
      </c>
      <c r="AC972" s="2">
        <v>0</v>
      </c>
      <c r="AD972" s="2">
        <v>0</v>
      </c>
      <c r="AE972" s="2">
        <v>52</v>
      </c>
      <c r="AF972" s="2">
        <v>60</v>
      </c>
      <c r="AG972" s="2">
        <v>0</v>
      </c>
      <c r="AH972" s="2">
        <v>42</v>
      </c>
      <c r="AI972" s="3">
        <f>IFERROR(F972/E972,"")</f>
        <v>0</v>
      </c>
      <c r="AJ972" s="3">
        <f>IFERROR(G972/F972,"")</f>
        <v>0</v>
      </c>
      <c r="AK972" s="3">
        <f>IFERROR(I972/H972,0)</f>
        <v>0</v>
      </c>
      <c r="AL972" s="3">
        <f>IFERROR(J972/H972,0)</f>
        <v>0</v>
      </c>
      <c r="AM972" s="3">
        <f>IFERROR(K972/H972,0)</f>
        <v>0</v>
      </c>
      <c r="AN972" s="3">
        <f>IFERROR(L972/H972,0)</f>
        <v>0</v>
      </c>
      <c r="AO972" s="3">
        <f>IFERROR(M972/H972,0)</f>
        <v>0</v>
      </c>
      <c r="AP972" s="3">
        <f>IFERROR(N972/H972,0)</f>
        <v>0</v>
      </c>
      <c r="AQ972" s="3">
        <f>IFERROR(O972/H972,0)</f>
        <v>0</v>
      </c>
      <c r="AR972" s="3">
        <f>IFERROR(P972/H972,0)</f>
        <v>0</v>
      </c>
      <c r="AS972" s="3">
        <f>IFERROR(Q972/H972,0)</f>
        <v>0</v>
      </c>
      <c r="AT972" s="3">
        <f>IFERROR(R972/H972,0)</f>
        <v>0</v>
      </c>
      <c r="AU972" s="3">
        <f>IFERROR(S972/H972,0)</f>
        <v>0</v>
      </c>
      <c r="AV972" s="3">
        <f>IFERROR(T972/H972,0)</f>
        <v>0</v>
      </c>
      <c r="AW972" s="3">
        <f>IFERROR(U972/H972,0)</f>
        <v>0</v>
      </c>
      <c r="AX972" s="3">
        <f>IFERROR(V972/H972,0)</f>
        <v>0</v>
      </c>
      <c r="AY972" s="3">
        <f>IFERROR(W972/H972,0)</f>
        <v>0</v>
      </c>
      <c r="AZ972" s="3">
        <f>IFERROR(X972/H972,0)</f>
        <v>0</v>
      </c>
      <c r="BA972" s="3">
        <f>IFERROR(Y972/H972,0)</f>
        <v>0</v>
      </c>
      <c r="BB972" s="3">
        <f>IFERROR(Z972/H972,0)</f>
        <v>0</v>
      </c>
      <c r="BC972" s="3">
        <f>IFERROR(AA972/H972,0)</f>
        <v>0</v>
      </c>
      <c r="BD972" s="3">
        <f>IFERROR(AB972/H972,0)</f>
        <v>0</v>
      </c>
      <c r="BE972" s="3">
        <f>IFERROR(AC972/H972,0)</f>
        <v>0</v>
      </c>
      <c r="BF972" s="3">
        <f>IFERROR(AD972/H972,0)</f>
        <v>0</v>
      </c>
      <c r="BG972" s="3">
        <f>IFERROR(AE972/H972,0)</f>
        <v>0</v>
      </c>
      <c r="BH972" s="3">
        <f>IFERROR(AF972/H972,0)</f>
        <v>0</v>
      </c>
      <c r="BI972" s="3">
        <f>IFERROR(AG972/H972,0)</f>
        <v>0</v>
      </c>
      <c r="BJ972" s="3">
        <f>IFERROR(AH972/H972,0)</f>
        <v>0</v>
      </c>
    </row>
    <row r="973" spans="2:62">
      <c r="B973">
        <v>599</v>
      </c>
      <c r="C973" t="s">
        <v>1070</v>
      </c>
      <c r="D973" t="b">
        <v>0</v>
      </c>
      <c r="E973" s="2">
        <v>326</v>
      </c>
      <c r="F973" s="2">
        <v>239</v>
      </c>
      <c r="G973" s="2">
        <v>1</v>
      </c>
      <c r="H973" s="2">
        <v>238</v>
      </c>
      <c r="I973" s="2">
        <v>140</v>
      </c>
      <c r="J973" s="2">
        <v>2</v>
      </c>
      <c r="K973" s="2">
        <v>1</v>
      </c>
      <c r="L973" s="2">
        <v>0</v>
      </c>
      <c r="M973" s="2">
        <v>0</v>
      </c>
      <c r="N973" s="2">
        <v>0</v>
      </c>
      <c r="O973" s="2">
        <v>11</v>
      </c>
      <c r="P973" s="2">
        <v>0</v>
      </c>
      <c r="Q973" s="2">
        <v>0</v>
      </c>
      <c r="R973" s="2">
        <v>0</v>
      </c>
      <c r="S973" s="2">
        <v>0</v>
      </c>
      <c r="T973" s="2">
        <v>19</v>
      </c>
      <c r="U973" s="2">
        <v>0</v>
      </c>
      <c r="V973" s="2">
        <v>16</v>
      </c>
      <c r="W973" s="2">
        <v>22</v>
      </c>
      <c r="X973" s="2">
        <v>0</v>
      </c>
      <c r="Y973" s="2">
        <v>0</v>
      </c>
      <c r="Z973" s="2">
        <v>0</v>
      </c>
      <c r="AA973" s="2">
        <v>0</v>
      </c>
      <c r="AB973" s="2">
        <v>24</v>
      </c>
      <c r="AC973" s="2">
        <v>0</v>
      </c>
      <c r="AD973" s="2">
        <v>0</v>
      </c>
      <c r="AE973" s="2">
        <v>0</v>
      </c>
      <c r="AF973" s="2">
        <v>1</v>
      </c>
      <c r="AG973" s="2">
        <v>2</v>
      </c>
      <c r="AH973" s="2">
        <v>0</v>
      </c>
      <c r="AI973" s="3">
        <f>IFERROR(F973/E973,"")</f>
        <v>0</v>
      </c>
      <c r="AJ973" s="3">
        <f>IFERROR(G973/F973,"")</f>
        <v>0</v>
      </c>
      <c r="AK973" s="3">
        <f>IFERROR(I973/H973,0)</f>
        <v>0</v>
      </c>
      <c r="AL973" s="3">
        <f>IFERROR(J973/H973,0)</f>
        <v>0</v>
      </c>
      <c r="AM973" s="3">
        <f>IFERROR(K973/H973,0)</f>
        <v>0</v>
      </c>
      <c r="AN973" s="3">
        <f>IFERROR(L973/H973,0)</f>
        <v>0</v>
      </c>
      <c r="AO973" s="3">
        <f>IFERROR(M973/H973,0)</f>
        <v>0</v>
      </c>
      <c r="AP973" s="3">
        <f>IFERROR(N973/H973,0)</f>
        <v>0</v>
      </c>
      <c r="AQ973" s="3">
        <f>IFERROR(O973/H973,0)</f>
        <v>0</v>
      </c>
      <c r="AR973" s="3">
        <f>IFERROR(P973/H973,0)</f>
        <v>0</v>
      </c>
      <c r="AS973" s="3">
        <f>IFERROR(Q973/H973,0)</f>
        <v>0</v>
      </c>
      <c r="AT973" s="3">
        <f>IFERROR(R973/H973,0)</f>
        <v>0</v>
      </c>
      <c r="AU973" s="3">
        <f>IFERROR(S973/H973,0)</f>
        <v>0</v>
      </c>
      <c r="AV973" s="3">
        <f>IFERROR(T973/H973,0)</f>
        <v>0</v>
      </c>
      <c r="AW973" s="3">
        <f>IFERROR(U973/H973,0)</f>
        <v>0</v>
      </c>
      <c r="AX973" s="3">
        <f>IFERROR(V973/H973,0)</f>
        <v>0</v>
      </c>
      <c r="AY973" s="3">
        <f>IFERROR(W973/H973,0)</f>
        <v>0</v>
      </c>
      <c r="AZ973" s="3">
        <f>IFERROR(X973/H973,0)</f>
        <v>0</v>
      </c>
      <c r="BA973" s="3">
        <f>IFERROR(Y973/H973,0)</f>
        <v>0</v>
      </c>
      <c r="BB973" s="3">
        <f>IFERROR(Z973/H973,0)</f>
        <v>0</v>
      </c>
      <c r="BC973" s="3">
        <f>IFERROR(AA973/H973,0)</f>
        <v>0</v>
      </c>
      <c r="BD973" s="3">
        <f>IFERROR(AB973/H973,0)</f>
        <v>0</v>
      </c>
      <c r="BE973" s="3">
        <f>IFERROR(AC973/H973,0)</f>
        <v>0</v>
      </c>
      <c r="BF973" s="3">
        <f>IFERROR(AD973/H973,0)</f>
        <v>0</v>
      </c>
      <c r="BG973" s="3">
        <f>IFERROR(AE973/H973,0)</f>
        <v>0</v>
      </c>
      <c r="BH973" s="3">
        <f>IFERROR(AF973/H973,0)</f>
        <v>0</v>
      </c>
      <c r="BI973" s="3">
        <f>IFERROR(AG973/H973,0)</f>
        <v>0</v>
      </c>
      <c r="BJ973" s="3">
        <f>IFERROR(AH973/H973,0)</f>
        <v>0</v>
      </c>
    </row>
    <row r="974" spans="2:62">
      <c r="B974">
        <v>2053</v>
      </c>
      <c r="C974" t="s">
        <v>1071</v>
      </c>
      <c r="D974" t="b">
        <v>0</v>
      </c>
      <c r="E974" s="2">
        <v>302</v>
      </c>
      <c r="F974" s="2">
        <v>228</v>
      </c>
      <c r="G974" s="2">
        <v>1</v>
      </c>
      <c r="H974" s="2">
        <v>227</v>
      </c>
      <c r="I974" s="2">
        <v>28</v>
      </c>
      <c r="J974" s="2">
        <v>0</v>
      </c>
      <c r="K974" s="2">
        <v>0</v>
      </c>
      <c r="L974" s="2">
        <v>0</v>
      </c>
      <c r="M974" s="2">
        <v>0</v>
      </c>
      <c r="N974" s="2">
        <v>0</v>
      </c>
      <c r="O974" s="2">
        <v>23</v>
      </c>
      <c r="P974" s="2">
        <v>0</v>
      </c>
      <c r="Q974" s="2">
        <v>0</v>
      </c>
      <c r="R974" s="2">
        <v>0</v>
      </c>
      <c r="S974" s="2">
        <v>0</v>
      </c>
      <c r="T974" s="2">
        <v>25</v>
      </c>
      <c r="U974" s="2">
        <v>1</v>
      </c>
      <c r="V974" s="2">
        <v>124</v>
      </c>
      <c r="W974" s="2">
        <v>2</v>
      </c>
      <c r="X974" s="2">
        <v>0</v>
      </c>
      <c r="Y974" s="2">
        <v>1</v>
      </c>
      <c r="Z974" s="2">
        <v>0</v>
      </c>
      <c r="AA974" s="2">
        <v>0</v>
      </c>
      <c r="AB974" s="2">
        <v>9</v>
      </c>
      <c r="AC974" s="2">
        <v>0</v>
      </c>
      <c r="AD974" s="2">
        <v>0</v>
      </c>
      <c r="AE974" s="2">
        <v>0</v>
      </c>
      <c r="AF974" s="2">
        <v>8</v>
      </c>
      <c r="AG974" s="2">
        <v>0</v>
      </c>
      <c r="AH974" s="2">
        <v>6</v>
      </c>
      <c r="AI974" s="3">
        <f>IFERROR(F974/E974,"")</f>
        <v>0</v>
      </c>
      <c r="AJ974" s="3">
        <f>IFERROR(G974/F974,"")</f>
        <v>0</v>
      </c>
      <c r="AK974" s="3">
        <f>IFERROR(I974/H974,0)</f>
        <v>0</v>
      </c>
      <c r="AL974" s="3">
        <f>IFERROR(J974/H974,0)</f>
        <v>0</v>
      </c>
      <c r="AM974" s="3">
        <f>IFERROR(K974/H974,0)</f>
        <v>0</v>
      </c>
      <c r="AN974" s="3">
        <f>IFERROR(L974/H974,0)</f>
        <v>0</v>
      </c>
      <c r="AO974" s="3">
        <f>IFERROR(M974/H974,0)</f>
        <v>0</v>
      </c>
      <c r="AP974" s="3">
        <f>IFERROR(N974/H974,0)</f>
        <v>0</v>
      </c>
      <c r="AQ974" s="3">
        <f>IFERROR(O974/H974,0)</f>
        <v>0</v>
      </c>
      <c r="AR974" s="3">
        <f>IFERROR(P974/H974,0)</f>
        <v>0</v>
      </c>
      <c r="AS974" s="3">
        <f>IFERROR(Q974/H974,0)</f>
        <v>0</v>
      </c>
      <c r="AT974" s="3">
        <f>IFERROR(R974/H974,0)</f>
        <v>0</v>
      </c>
      <c r="AU974" s="3">
        <f>IFERROR(S974/H974,0)</f>
        <v>0</v>
      </c>
      <c r="AV974" s="3">
        <f>IFERROR(T974/H974,0)</f>
        <v>0</v>
      </c>
      <c r="AW974" s="3">
        <f>IFERROR(U974/H974,0)</f>
        <v>0</v>
      </c>
      <c r="AX974" s="3">
        <f>IFERROR(V974/H974,0)</f>
        <v>0</v>
      </c>
      <c r="AY974" s="3">
        <f>IFERROR(W974/H974,0)</f>
        <v>0</v>
      </c>
      <c r="AZ974" s="3">
        <f>IFERROR(X974/H974,0)</f>
        <v>0</v>
      </c>
      <c r="BA974" s="3">
        <f>IFERROR(Y974/H974,0)</f>
        <v>0</v>
      </c>
      <c r="BB974" s="3">
        <f>IFERROR(Z974/H974,0)</f>
        <v>0</v>
      </c>
      <c r="BC974" s="3">
        <f>IFERROR(AA974/H974,0)</f>
        <v>0</v>
      </c>
      <c r="BD974" s="3">
        <f>IFERROR(AB974/H974,0)</f>
        <v>0</v>
      </c>
      <c r="BE974" s="3">
        <f>IFERROR(AC974/H974,0)</f>
        <v>0</v>
      </c>
      <c r="BF974" s="3">
        <f>IFERROR(AD974/H974,0)</f>
        <v>0</v>
      </c>
      <c r="BG974" s="3">
        <f>IFERROR(AE974/H974,0)</f>
        <v>0</v>
      </c>
      <c r="BH974" s="3">
        <f>IFERROR(AF974/H974,0)</f>
        <v>0</v>
      </c>
      <c r="BI974" s="3">
        <f>IFERROR(AG974/H974,0)</f>
        <v>0</v>
      </c>
      <c r="BJ974" s="3">
        <f>IFERROR(AH974/H974,0)</f>
        <v>0</v>
      </c>
    </row>
    <row r="975" spans="2:62">
      <c r="B975">
        <v>1231</v>
      </c>
      <c r="C975" t="s">
        <v>1072</v>
      </c>
      <c r="D975" t="b">
        <v>0</v>
      </c>
      <c r="E975" s="2">
        <v>152</v>
      </c>
      <c r="F975" s="2">
        <v>114</v>
      </c>
      <c r="G975" s="2">
        <v>0</v>
      </c>
      <c r="H975" s="2">
        <v>114</v>
      </c>
      <c r="I975" s="2">
        <v>30</v>
      </c>
      <c r="J975" s="2">
        <v>0</v>
      </c>
      <c r="K975" s="2">
        <v>0</v>
      </c>
      <c r="L975" s="2">
        <v>0</v>
      </c>
      <c r="M975" s="2">
        <v>0</v>
      </c>
      <c r="N975" s="2">
        <v>0</v>
      </c>
      <c r="O975" s="2">
        <v>15</v>
      </c>
      <c r="P975" s="2">
        <v>0</v>
      </c>
      <c r="Q975" s="2">
        <v>0</v>
      </c>
      <c r="R975" s="2">
        <v>0</v>
      </c>
      <c r="S975" s="2">
        <v>0</v>
      </c>
      <c r="T975" s="2">
        <v>16</v>
      </c>
      <c r="U975" s="2">
        <v>0</v>
      </c>
      <c r="V975" s="2">
        <v>38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10</v>
      </c>
      <c r="AC975" s="2">
        <v>0</v>
      </c>
      <c r="AD975" s="2">
        <v>0</v>
      </c>
      <c r="AE975" s="2">
        <v>3</v>
      </c>
      <c r="AF975" s="2">
        <v>0</v>
      </c>
      <c r="AG975" s="2">
        <v>0</v>
      </c>
      <c r="AH975" s="2">
        <v>2</v>
      </c>
      <c r="AI975" s="3">
        <f>IFERROR(F975/E975,"")</f>
        <v>0</v>
      </c>
      <c r="AJ975" s="3">
        <f>IFERROR(G975/F975,"")</f>
        <v>0</v>
      </c>
      <c r="AK975" s="3">
        <f>IFERROR(I975/H975,0)</f>
        <v>0</v>
      </c>
      <c r="AL975" s="3">
        <f>IFERROR(J975/H975,0)</f>
        <v>0</v>
      </c>
      <c r="AM975" s="3">
        <f>IFERROR(K975/H975,0)</f>
        <v>0</v>
      </c>
      <c r="AN975" s="3">
        <f>IFERROR(L975/H975,0)</f>
        <v>0</v>
      </c>
      <c r="AO975" s="3">
        <f>IFERROR(M975/H975,0)</f>
        <v>0</v>
      </c>
      <c r="AP975" s="3">
        <f>IFERROR(N975/H975,0)</f>
        <v>0</v>
      </c>
      <c r="AQ975" s="3">
        <f>IFERROR(O975/H975,0)</f>
        <v>0</v>
      </c>
      <c r="AR975" s="3">
        <f>IFERROR(P975/H975,0)</f>
        <v>0</v>
      </c>
      <c r="AS975" s="3">
        <f>IFERROR(Q975/H975,0)</f>
        <v>0</v>
      </c>
      <c r="AT975" s="3">
        <f>IFERROR(R975/H975,0)</f>
        <v>0</v>
      </c>
      <c r="AU975" s="3">
        <f>IFERROR(S975/H975,0)</f>
        <v>0</v>
      </c>
      <c r="AV975" s="3">
        <f>IFERROR(T975/H975,0)</f>
        <v>0</v>
      </c>
      <c r="AW975" s="3">
        <f>IFERROR(U975/H975,0)</f>
        <v>0</v>
      </c>
      <c r="AX975" s="3">
        <f>IFERROR(V975/H975,0)</f>
        <v>0</v>
      </c>
      <c r="AY975" s="3">
        <f>IFERROR(W975/H975,0)</f>
        <v>0</v>
      </c>
      <c r="AZ975" s="3">
        <f>IFERROR(X975/H975,0)</f>
        <v>0</v>
      </c>
      <c r="BA975" s="3">
        <f>IFERROR(Y975/H975,0)</f>
        <v>0</v>
      </c>
      <c r="BB975" s="3">
        <f>IFERROR(Z975/H975,0)</f>
        <v>0</v>
      </c>
      <c r="BC975" s="3">
        <f>IFERROR(AA975/H975,0)</f>
        <v>0</v>
      </c>
      <c r="BD975" s="3">
        <f>IFERROR(AB975/H975,0)</f>
        <v>0</v>
      </c>
      <c r="BE975" s="3">
        <f>IFERROR(AC975/H975,0)</f>
        <v>0</v>
      </c>
      <c r="BF975" s="3">
        <f>IFERROR(AD975/H975,0)</f>
        <v>0</v>
      </c>
      <c r="BG975" s="3">
        <f>IFERROR(AE975/H975,0)</f>
        <v>0</v>
      </c>
      <c r="BH975" s="3">
        <f>IFERROR(AF975/H975,0)</f>
        <v>0</v>
      </c>
      <c r="BI975" s="3">
        <f>IFERROR(AG975/H975,0)</f>
        <v>0</v>
      </c>
      <c r="BJ975" s="3">
        <f>IFERROR(AH975/H975,0)</f>
        <v>0</v>
      </c>
    </row>
    <row r="976" spans="2:62">
      <c r="B976">
        <v>7900</v>
      </c>
      <c r="C976" t="s">
        <v>1073</v>
      </c>
      <c r="D976" t="b">
        <v>0</v>
      </c>
      <c r="E976" s="2">
        <v>177367</v>
      </c>
      <c r="F976" s="2">
        <v>125633</v>
      </c>
      <c r="G976" s="2">
        <v>1223</v>
      </c>
      <c r="H976" s="2">
        <v>124410</v>
      </c>
      <c r="I976" s="2">
        <v>22103</v>
      </c>
      <c r="J976" s="2">
        <v>4810</v>
      </c>
      <c r="K976" s="2">
        <v>85</v>
      </c>
      <c r="L976" s="2">
        <v>8</v>
      </c>
      <c r="M976" s="2">
        <v>7</v>
      </c>
      <c r="N976" s="2">
        <v>29</v>
      </c>
      <c r="O976" s="2">
        <v>13319</v>
      </c>
      <c r="P976" s="2">
        <v>12</v>
      </c>
      <c r="Q976" s="2">
        <v>1</v>
      </c>
      <c r="R976" s="2">
        <v>0</v>
      </c>
      <c r="S976" s="2">
        <v>4</v>
      </c>
      <c r="T976" s="2">
        <v>11846</v>
      </c>
      <c r="U976" s="2">
        <v>8362</v>
      </c>
      <c r="V976" s="2">
        <v>35013</v>
      </c>
      <c r="W976" s="2">
        <v>2491</v>
      </c>
      <c r="X976" s="2">
        <v>72</v>
      </c>
      <c r="Y976" s="2">
        <v>13</v>
      </c>
      <c r="Z976" s="2">
        <v>14</v>
      </c>
      <c r="AA976" s="2">
        <v>9</v>
      </c>
      <c r="AB976" s="2">
        <v>14661</v>
      </c>
      <c r="AC976" s="2">
        <v>15</v>
      </c>
      <c r="AD976" s="2">
        <v>65</v>
      </c>
      <c r="AE976" s="2">
        <v>1224</v>
      </c>
      <c r="AF976" s="2">
        <v>3227</v>
      </c>
      <c r="AG976" s="2">
        <v>74</v>
      </c>
      <c r="AH976" s="2">
        <v>6946</v>
      </c>
      <c r="AI976" s="3">
        <f>IFERROR(F976/E976,"")</f>
        <v>0</v>
      </c>
      <c r="AJ976" s="3">
        <f>IFERROR(G976/F976,"")</f>
        <v>0</v>
      </c>
      <c r="AK976" s="3">
        <f>IFERROR(I976/H976,0)</f>
        <v>0</v>
      </c>
      <c r="AL976" s="3">
        <f>IFERROR(J976/H976,0)</f>
        <v>0</v>
      </c>
      <c r="AM976" s="3">
        <f>IFERROR(K976/H976,0)</f>
        <v>0</v>
      </c>
      <c r="AN976" s="3">
        <f>IFERROR(L976/H976,0)</f>
        <v>0</v>
      </c>
      <c r="AO976" s="3">
        <f>IFERROR(M976/H976,0)</f>
        <v>0</v>
      </c>
      <c r="AP976" s="3">
        <f>IFERROR(N976/H976,0)</f>
        <v>0</v>
      </c>
      <c r="AQ976" s="3">
        <f>IFERROR(O976/H976,0)</f>
        <v>0</v>
      </c>
      <c r="AR976" s="3">
        <f>IFERROR(P976/H976,0)</f>
        <v>0</v>
      </c>
      <c r="AS976" s="3">
        <f>IFERROR(Q976/H976,0)</f>
        <v>0</v>
      </c>
      <c r="AT976" s="3">
        <f>IFERROR(R976/H976,0)</f>
        <v>0</v>
      </c>
      <c r="AU976" s="3">
        <f>IFERROR(S976/H976,0)</f>
        <v>0</v>
      </c>
      <c r="AV976" s="3">
        <f>IFERROR(T976/H976,0)</f>
        <v>0</v>
      </c>
      <c r="AW976" s="3">
        <f>IFERROR(U976/H976,0)</f>
        <v>0</v>
      </c>
      <c r="AX976" s="3">
        <f>IFERROR(V976/H976,0)</f>
        <v>0</v>
      </c>
      <c r="AY976" s="3">
        <f>IFERROR(W976/H976,0)</f>
        <v>0</v>
      </c>
      <c r="AZ976" s="3">
        <f>IFERROR(X976/H976,0)</f>
        <v>0</v>
      </c>
      <c r="BA976" s="3">
        <f>IFERROR(Y976/H976,0)</f>
        <v>0</v>
      </c>
      <c r="BB976" s="3">
        <f>IFERROR(Z976/H976,0)</f>
        <v>0</v>
      </c>
      <c r="BC976" s="3">
        <f>IFERROR(AA976/H976,0)</f>
        <v>0</v>
      </c>
      <c r="BD976" s="3">
        <f>IFERROR(AB976/H976,0)</f>
        <v>0</v>
      </c>
      <c r="BE976" s="3">
        <f>IFERROR(AC976/H976,0)</f>
        <v>0</v>
      </c>
      <c r="BF976" s="3">
        <f>IFERROR(AD976/H976,0)</f>
        <v>0</v>
      </c>
      <c r="BG976" s="3">
        <f>IFERROR(AE976/H976,0)</f>
        <v>0</v>
      </c>
      <c r="BH976" s="3">
        <f>IFERROR(AF976/H976,0)</f>
        <v>0</v>
      </c>
      <c r="BI976" s="3">
        <f>IFERROR(AG976/H976,0)</f>
        <v>0</v>
      </c>
      <c r="BJ976" s="3">
        <f>IFERROR(AH976/H976,0)</f>
        <v>0</v>
      </c>
    </row>
    <row r="977" spans="2:62">
      <c r="B977">
        <v>839</v>
      </c>
      <c r="C977" t="s">
        <v>1074</v>
      </c>
      <c r="D977" t="b">
        <v>0</v>
      </c>
      <c r="E977" s="2">
        <v>633</v>
      </c>
      <c r="F977" s="2">
        <v>495</v>
      </c>
      <c r="G977" s="2">
        <v>1</v>
      </c>
      <c r="H977" s="2">
        <v>494</v>
      </c>
      <c r="I977" s="2">
        <v>75</v>
      </c>
      <c r="J977" s="2">
        <v>1</v>
      </c>
      <c r="K977" s="2">
        <v>0</v>
      </c>
      <c r="L977" s="2">
        <v>0</v>
      </c>
      <c r="M977" s="2">
        <v>0</v>
      </c>
      <c r="N977" s="2">
        <v>0</v>
      </c>
      <c r="O977" s="2">
        <v>30</v>
      </c>
      <c r="P977" s="2">
        <v>0</v>
      </c>
      <c r="Q977" s="2">
        <v>0</v>
      </c>
      <c r="R977" s="2">
        <v>0</v>
      </c>
      <c r="S977" s="2">
        <v>0</v>
      </c>
      <c r="T977" s="2">
        <v>86</v>
      </c>
      <c r="U977" s="2">
        <v>7</v>
      </c>
      <c r="V977" s="2">
        <v>177</v>
      </c>
      <c r="W977" s="2">
        <v>12</v>
      </c>
      <c r="X977" s="2">
        <v>0</v>
      </c>
      <c r="Y977" s="2">
        <v>0</v>
      </c>
      <c r="Z977" s="2">
        <v>0</v>
      </c>
      <c r="AA977" s="2">
        <v>0</v>
      </c>
      <c r="AB977" s="2">
        <v>63</v>
      </c>
      <c r="AC977" s="2">
        <v>0</v>
      </c>
      <c r="AD977" s="2">
        <v>0</v>
      </c>
      <c r="AE977" s="2">
        <v>2</v>
      </c>
      <c r="AF977" s="2">
        <v>10</v>
      </c>
      <c r="AG977" s="2">
        <v>0</v>
      </c>
      <c r="AH977" s="2">
        <v>31</v>
      </c>
      <c r="AI977" s="3">
        <f>IFERROR(F977/E977,"")</f>
        <v>0</v>
      </c>
      <c r="AJ977" s="3">
        <f>IFERROR(G977/F977,"")</f>
        <v>0</v>
      </c>
      <c r="AK977" s="3">
        <f>IFERROR(I977/H977,0)</f>
        <v>0</v>
      </c>
      <c r="AL977" s="3">
        <f>IFERROR(J977/H977,0)</f>
        <v>0</v>
      </c>
      <c r="AM977" s="3">
        <f>IFERROR(K977/H977,0)</f>
        <v>0</v>
      </c>
      <c r="AN977" s="3">
        <f>IFERROR(L977/H977,0)</f>
        <v>0</v>
      </c>
      <c r="AO977" s="3">
        <f>IFERROR(M977/H977,0)</f>
        <v>0</v>
      </c>
      <c r="AP977" s="3">
        <f>IFERROR(N977/H977,0)</f>
        <v>0</v>
      </c>
      <c r="AQ977" s="3">
        <f>IFERROR(O977/H977,0)</f>
        <v>0</v>
      </c>
      <c r="AR977" s="3">
        <f>IFERROR(P977/H977,0)</f>
        <v>0</v>
      </c>
      <c r="AS977" s="3">
        <f>IFERROR(Q977/H977,0)</f>
        <v>0</v>
      </c>
      <c r="AT977" s="3">
        <f>IFERROR(R977/H977,0)</f>
        <v>0</v>
      </c>
      <c r="AU977" s="3">
        <f>IFERROR(S977/H977,0)</f>
        <v>0</v>
      </c>
      <c r="AV977" s="3">
        <f>IFERROR(T977/H977,0)</f>
        <v>0</v>
      </c>
      <c r="AW977" s="3">
        <f>IFERROR(U977/H977,0)</f>
        <v>0</v>
      </c>
      <c r="AX977" s="3">
        <f>IFERROR(V977/H977,0)</f>
        <v>0</v>
      </c>
      <c r="AY977" s="3">
        <f>IFERROR(W977/H977,0)</f>
        <v>0</v>
      </c>
      <c r="AZ977" s="3">
        <f>IFERROR(X977/H977,0)</f>
        <v>0</v>
      </c>
      <c r="BA977" s="3">
        <f>IFERROR(Y977/H977,0)</f>
        <v>0</v>
      </c>
      <c r="BB977" s="3">
        <f>IFERROR(Z977/H977,0)</f>
        <v>0</v>
      </c>
      <c r="BC977" s="3">
        <f>IFERROR(AA977/H977,0)</f>
        <v>0</v>
      </c>
      <c r="BD977" s="3">
        <f>IFERROR(AB977/H977,0)</f>
        <v>0</v>
      </c>
      <c r="BE977" s="3">
        <f>IFERROR(AC977/H977,0)</f>
        <v>0</v>
      </c>
      <c r="BF977" s="3">
        <f>IFERROR(AD977/H977,0)</f>
        <v>0</v>
      </c>
      <c r="BG977" s="3">
        <f>IFERROR(AE977/H977,0)</f>
        <v>0</v>
      </c>
      <c r="BH977" s="3">
        <f>IFERROR(AF977/H977,0)</f>
        <v>0</v>
      </c>
      <c r="BI977" s="3">
        <f>IFERROR(AG977/H977,0)</f>
        <v>0</v>
      </c>
      <c r="BJ977" s="3">
        <f>IFERROR(AH977/H977,0)</f>
        <v>0</v>
      </c>
    </row>
    <row r="978" spans="2:62">
      <c r="B978">
        <v>413</v>
      </c>
      <c r="C978" t="s">
        <v>1075</v>
      </c>
      <c r="D978" t="b">
        <v>0</v>
      </c>
      <c r="E978" s="2">
        <v>374</v>
      </c>
      <c r="F978" s="2">
        <v>284</v>
      </c>
      <c r="G978" s="2">
        <v>0</v>
      </c>
      <c r="H978" s="2">
        <v>284</v>
      </c>
      <c r="I978" s="2">
        <v>158</v>
      </c>
      <c r="J978" s="2">
        <v>0</v>
      </c>
      <c r="K978" s="2">
        <v>1</v>
      </c>
      <c r="L978" s="2">
        <v>0</v>
      </c>
      <c r="M978" s="2">
        <v>0</v>
      </c>
      <c r="N978" s="2">
        <v>0</v>
      </c>
      <c r="O978" s="2">
        <v>5</v>
      </c>
      <c r="P978" s="2">
        <v>0</v>
      </c>
      <c r="Q978" s="2">
        <v>0</v>
      </c>
      <c r="R978" s="2">
        <v>0</v>
      </c>
      <c r="S978" s="2">
        <v>0</v>
      </c>
      <c r="T978" s="2">
        <v>11</v>
      </c>
      <c r="U978" s="2">
        <v>11</v>
      </c>
      <c r="V978" s="2">
        <v>13</v>
      </c>
      <c r="W978" s="2">
        <v>44</v>
      </c>
      <c r="X978" s="2">
        <v>0</v>
      </c>
      <c r="Y978" s="2">
        <v>0</v>
      </c>
      <c r="Z978" s="2">
        <v>0</v>
      </c>
      <c r="AA978" s="2">
        <v>0</v>
      </c>
      <c r="AB978" s="2">
        <v>32</v>
      </c>
      <c r="AC978" s="2">
        <v>0</v>
      </c>
      <c r="AD978" s="2">
        <v>0</v>
      </c>
      <c r="AE978" s="2">
        <v>8</v>
      </c>
      <c r="AF978" s="2">
        <v>0</v>
      </c>
      <c r="AG978" s="2">
        <v>0</v>
      </c>
      <c r="AH978" s="2">
        <v>1</v>
      </c>
      <c r="AI978" s="3">
        <f>IFERROR(F978/E978,"")</f>
        <v>0</v>
      </c>
      <c r="AJ978" s="3">
        <f>IFERROR(G978/F978,"")</f>
        <v>0</v>
      </c>
      <c r="AK978" s="3">
        <f>IFERROR(I978/H978,0)</f>
        <v>0</v>
      </c>
      <c r="AL978" s="3">
        <f>IFERROR(J978/H978,0)</f>
        <v>0</v>
      </c>
      <c r="AM978" s="3">
        <f>IFERROR(K978/H978,0)</f>
        <v>0</v>
      </c>
      <c r="AN978" s="3">
        <f>IFERROR(L978/H978,0)</f>
        <v>0</v>
      </c>
      <c r="AO978" s="3">
        <f>IFERROR(M978/H978,0)</f>
        <v>0</v>
      </c>
      <c r="AP978" s="3">
        <f>IFERROR(N978/H978,0)</f>
        <v>0</v>
      </c>
      <c r="AQ978" s="3">
        <f>IFERROR(O978/H978,0)</f>
        <v>0</v>
      </c>
      <c r="AR978" s="3">
        <f>IFERROR(P978/H978,0)</f>
        <v>0</v>
      </c>
      <c r="AS978" s="3">
        <f>IFERROR(Q978/H978,0)</f>
        <v>0</v>
      </c>
      <c r="AT978" s="3">
        <f>IFERROR(R978/H978,0)</f>
        <v>0</v>
      </c>
      <c r="AU978" s="3">
        <f>IFERROR(S978/H978,0)</f>
        <v>0</v>
      </c>
      <c r="AV978" s="3">
        <f>IFERROR(T978/H978,0)</f>
        <v>0</v>
      </c>
      <c r="AW978" s="3">
        <f>IFERROR(U978/H978,0)</f>
        <v>0</v>
      </c>
      <c r="AX978" s="3">
        <f>IFERROR(V978/H978,0)</f>
        <v>0</v>
      </c>
      <c r="AY978" s="3">
        <f>IFERROR(W978/H978,0)</f>
        <v>0</v>
      </c>
      <c r="AZ978" s="3">
        <f>IFERROR(X978/H978,0)</f>
        <v>0</v>
      </c>
      <c r="BA978" s="3">
        <f>IFERROR(Y978/H978,0)</f>
        <v>0</v>
      </c>
      <c r="BB978" s="3">
        <f>IFERROR(Z978/H978,0)</f>
        <v>0</v>
      </c>
      <c r="BC978" s="3">
        <f>IFERROR(AA978/H978,0)</f>
        <v>0</v>
      </c>
      <c r="BD978" s="3">
        <f>IFERROR(AB978/H978,0)</f>
        <v>0</v>
      </c>
      <c r="BE978" s="3">
        <f>IFERROR(AC978/H978,0)</f>
        <v>0</v>
      </c>
      <c r="BF978" s="3">
        <f>IFERROR(AD978/H978,0)</f>
        <v>0</v>
      </c>
      <c r="BG978" s="3">
        <f>IFERROR(AE978/H978,0)</f>
        <v>0</v>
      </c>
      <c r="BH978" s="3">
        <f>IFERROR(AF978/H978,0)</f>
        <v>0</v>
      </c>
      <c r="BI978" s="3">
        <f>IFERROR(AG978/H978,0)</f>
        <v>0</v>
      </c>
      <c r="BJ978" s="3">
        <f>IFERROR(AH978/H978,0)</f>
        <v>0</v>
      </c>
    </row>
    <row r="979" spans="2:62">
      <c r="B979">
        <v>1180</v>
      </c>
      <c r="C979" t="s">
        <v>1076</v>
      </c>
      <c r="D979" t="b">
        <v>0</v>
      </c>
      <c r="E979" s="2">
        <v>233</v>
      </c>
      <c r="F979" s="2">
        <v>179</v>
      </c>
      <c r="G979" s="2">
        <v>0</v>
      </c>
      <c r="H979" s="2">
        <v>179</v>
      </c>
      <c r="I979" s="2">
        <v>86</v>
      </c>
      <c r="J979" s="2">
        <v>0</v>
      </c>
      <c r="K979" s="2">
        <v>0</v>
      </c>
      <c r="L979" s="2">
        <v>0</v>
      </c>
      <c r="M979" s="2">
        <v>0</v>
      </c>
      <c r="N979" s="2">
        <v>0</v>
      </c>
      <c r="O979" s="2">
        <v>3</v>
      </c>
      <c r="P979" s="2">
        <v>0</v>
      </c>
      <c r="Q979" s="2">
        <v>0</v>
      </c>
      <c r="R979" s="2">
        <v>0</v>
      </c>
      <c r="S979" s="2">
        <v>0</v>
      </c>
      <c r="T979" s="2">
        <v>10</v>
      </c>
      <c r="U979" s="2">
        <v>0</v>
      </c>
      <c r="V979" s="2">
        <v>6</v>
      </c>
      <c r="W979" s="2">
        <v>31</v>
      </c>
      <c r="X979" s="2">
        <v>0</v>
      </c>
      <c r="Y979" s="2">
        <v>0</v>
      </c>
      <c r="Z979" s="2">
        <v>1</v>
      </c>
      <c r="AA979" s="2">
        <v>0</v>
      </c>
      <c r="AB979" s="2">
        <v>40</v>
      </c>
      <c r="AC979" s="2">
        <v>0</v>
      </c>
      <c r="AD979" s="2">
        <v>0</v>
      </c>
      <c r="AE979" s="2">
        <v>2</v>
      </c>
      <c r="AF979" s="2">
        <v>0</v>
      </c>
      <c r="AG979" s="2">
        <v>0</v>
      </c>
      <c r="AH979" s="2">
        <v>0</v>
      </c>
      <c r="AI979" s="3">
        <f>IFERROR(F979/E979,"")</f>
        <v>0</v>
      </c>
      <c r="AJ979" s="3">
        <f>IFERROR(G979/F979,"")</f>
        <v>0</v>
      </c>
      <c r="AK979" s="3">
        <f>IFERROR(I979/H979,0)</f>
        <v>0</v>
      </c>
      <c r="AL979" s="3">
        <f>IFERROR(J979/H979,0)</f>
        <v>0</v>
      </c>
      <c r="AM979" s="3">
        <f>IFERROR(K979/H979,0)</f>
        <v>0</v>
      </c>
      <c r="AN979" s="3">
        <f>IFERROR(L979/H979,0)</f>
        <v>0</v>
      </c>
      <c r="AO979" s="3">
        <f>IFERROR(M979/H979,0)</f>
        <v>0</v>
      </c>
      <c r="AP979" s="3">
        <f>IFERROR(N979/H979,0)</f>
        <v>0</v>
      </c>
      <c r="AQ979" s="3">
        <f>IFERROR(O979/H979,0)</f>
        <v>0</v>
      </c>
      <c r="AR979" s="3">
        <f>IFERROR(P979/H979,0)</f>
        <v>0</v>
      </c>
      <c r="AS979" s="3">
        <f>IFERROR(Q979/H979,0)</f>
        <v>0</v>
      </c>
      <c r="AT979" s="3">
        <f>IFERROR(R979/H979,0)</f>
        <v>0</v>
      </c>
      <c r="AU979" s="3">
        <f>IFERROR(S979/H979,0)</f>
        <v>0</v>
      </c>
      <c r="AV979" s="3">
        <f>IFERROR(T979/H979,0)</f>
        <v>0</v>
      </c>
      <c r="AW979" s="3">
        <f>IFERROR(U979/H979,0)</f>
        <v>0</v>
      </c>
      <c r="AX979" s="3">
        <f>IFERROR(V979/H979,0)</f>
        <v>0</v>
      </c>
      <c r="AY979" s="3">
        <f>IFERROR(W979/H979,0)</f>
        <v>0</v>
      </c>
      <c r="AZ979" s="3">
        <f>IFERROR(X979/H979,0)</f>
        <v>0</v>
      </c>
      <c r="BA979" s="3">
        <f>IFERROR(Y979/H979,0)</f>
        <v>0</v>
      </c>
      <c r="BB979" s="3">
        <f>IFERROR(Z979/H979,0)</f>
        <v>0</v>
      </c>
      <c r="BC979" s="3">
        <f>IFERROR(AA979/H979,0)</f>
        <v>0</v>
      </c>
      <c r="BD979" s="3">
        <f>IFERROR(AB979/H979,0)</f>
        <v>0</v>
      </c>
      <c r="BE979" s="3">
        <f>IFERROR(AC979/H979,0)</f>
        <v>0</v>
      </c>
      <c r="BF979" s="3">
        <f>IFERROR(AD979/H979,0)</f>
        <v>0</v>
      </c>
      <c r="BG979" s="3">
        <f>IFERROR(AE979/H979,0)</f>
        <v>0</v>
      </c>
      <c r="BH979" s="3">
        <f>IFERROR(AF979/H979,0)</f>
        <v>0</v>
      </c>
      <c r="BI979" s="3">
        <f>IFERROR(AG979/H979,0)</f>
        <v>0</v>
      </c>
      <c r="BJ979" s="3">
        <f>IFERROR(AH979/H979,0)</f>
        <v>0</v>
      </c>
    </row>
    <row r="980" spans="2:62">
      <c r="B980">
        <v>465</v>
      </c>
      <c r="C980" t="s">
        <v>1077</v>
      </c>
      <c r="D980" t="b">
        <v>0</v>
      </c>
      <c r="E980" s="2">
        <v>633</v>
      </c>
      <c r="F980" s="2">
        <v>435</v>
      </c>
      <c r="G980" s="2">
        <v>2</v>
      </c>
      <c r="H980" s="2">
        <v>433</v>
      </c>
      <c r="I980" s="2">
        <v>307</v>
      </c>
      <c r="J980" s="2">
        <v>1</v>
      </c>
      <c r="K980" s="2">
        <v>1</v>
      </c>
      <c r="L980" s="2">
        <v>0</v>
      </c>
      <c r="M980" s="2">
        <v>0</v>
      </c>
      <c r="N980" s="2">
        <v>0</v>
      </c>
      <c r="O980" s="2">
        <v>9</v>
      </c>
      <c r="P980" s="2">
        <v>0</v>
      </c>
      <c r="Q980" s="2">
        <v>0</v>
      </c>
      <c r="R980" s="2">
        <v>0</v>
      </c>
      <c r="S980" s="2">
        <v>0</v>
      </c>
      <c r="T980" s="2">
        <v>20</v>
      </c>
      <c r="U980" s="2">
        <v>1</v>
      </c>
      <c r="V980" s="2">
        <v>19</v>
      </c>
      <c r="W980" s="2">
        <v>28</v>
      </c>
      <c r="X980" s="2">
        <v>3</v>
      </c>
      <c r="Y980" s="2">
        <v>0</v>
      </c>
      <c r="Z980" s="2">
        <v>0</v>
      </c>
      <c r="AA980" s="2">
        <v>0</v>
      </c>
      <c r="AB980" s="2">
        <v>38</v>
      </c>
      <c r="AC980" s="2">
        <v>1</v>
      </c>
      <c r="AD980" s="2">
        <v>4</v>
      </c>
      <c r="AE980" s="2">
        <v>1</v>
      </c>
      <c r="AF980" s="2">
        <v>0</v>
      </c>
      <c r="AG980" s="2">
        <v>0</v>
      </c>
      <c r="AH980" s="2">
        <v>0</v>
      </c>
      <c r="AI980" s="3">
        <f>IFERROR(F980/E980,"")</f>
        <v>0</v>
      </c>
      <c r="AJ980" s="3">
        <f>IFERROR(G980/F980,"")</f>
        <v>0</v>
      </c>
      <c r="AK980" s="3">
        <f>IFERROR(I980/H980,0)</f>
        <v>0</v>
      </c>
      <c r="AL980" s="3">
        <f>IFERROR(J980/H980,0)</f>
        <v>0</v>
      </c>
      <c r="AM980" s="3">
        <f>IFERROR(K980/H980,0)</f>
        <v>0</v>
      </c>
      <c r="AN980" s="3">
        <f>IFERROR(L980/H980,0)</f>
        <v>0</v>
      </c>
      <c r="AO980" s="3">
        <f>IFERROR(M980/H980,0)</f>
        <v>0</v>
      </c>
      <c r="AP980" s="3">
        <f>IFERROR(N980/H980,0)</f>
        <v>0</v>
      </c>
      <c r="AQ980" s="3">
        <f>IFERROR(O980/H980,0)</f>
        <v>0</v>
      </c>
      <c r="AR980" s="3">
        <f>IFERROR(P980/H980,0)</f>
        <v>0</v>
      </c>
      <c r="AS980" s="3">
        <f>IFERROR(Q980/H980,0)</f>
        <v>0</v>
      </c>
      <c r="AT980" s="3">
        <f>IFERROR(R980/H980,0)</f>
        <v>0</v>
      </c>
      <c r="AU980" s="3">
        <f>IFERROR(S980/H980,0)</f>
        <v>0</v>
      </c>
      <c r="AV980" s="3">
        <f>IFERROR(T980/H980,0)</f>
        <v>0</v>
      </c>
      <c r="AW980" s="3">
        <f>IFERROR(U980/H980,0)</f>
        <v>0</v>
      </c>
      <c r="AX980" s="3">
        <f>IFERROR(V980/H980,0)</f>
        <v>0</v>
      </c>
      <c r="AY980" s="3">
        <f>IFERROR(W980/H980,0)</f>
        <v>0</v>
      </c>
      <c r="AZ980" s="3">
        <f>IFERROR(X980/H980,0)</f>
        <v>0</v>
      </c>
      <c r="BA980" s="3">
        <f>IFERROR(Y980/H980,0)</f>
        <v>0</v>
      </c>
      <c r="BB980" s="3">
        <f>IFERROR(Z980/H980,0)</f>
        <v>0</v>
      </c>
      <c r="BC980" s="3">
        <f>IFERROR(AA980/H980,0)</f>
        <v>0</v>
      </c>
      <c r="BD980" s="3">
        <f>IFERROR(AB980/H980,0)</f>
        <v>0</v>
      </c>
      <c r="BE980" s="3">
        <f>IFERROR(AC980/H980,0)</f>
        <v>0</v>
      </c>
      <c r="BF980" s="3">
        <f>IFERROR(AD980/H980,0)</f>
        <v>0</v>
      </c>
      <c r="BG980" s="3">
        <f>IFERROR(AE980/H980,0)</f>
        <v>0</v>
      </c>
      <c r="BH980" s="3">
        <f>IFERROR(AF980/H980,0)</f>
        <v>0</v>
      </c>
      <c r="BI980" s="3">
        <f>IFERROR(AG980/H980,0)</f>
        <v>0</v>
      </c>
      <c r="BJ980" s="3">
        <f>IFERROR(AH980/H980,0)</f>
        <v>0</v>
      </c>
    </row>
    <row r="981" spans="2:62">
      <c r="B981">
        <v>1136</v>
      </c>
      <c r="C981" t="s">
        <v>1078</v>
      </c>
      <c r="D981" t="b">
        <v>0</v>
      </c>
      <c r="E981" s="2">
        <v>397</v>
      </c>
      <c r="F981" s="2">
        <v>271</v>
      </c>
      <c r="G981" s="2">
        <v>2</v>
      </c>
      <c r="H981" s="2">
        <v>269</v>
      </c>
      <c r="I981" s="2">
        <v>45</v>
      </c>
      <c r="J981" s="2">
        <v>0</v>
      </c>
      <c r="K981" s="2">
        <v>0</v>
      </c>
      <c r="L981" s="2">
        <v>0</v>
      </c>
      <c r="M981" s="2">
        <v>0</v>
      </c>
      <c r="N981" s="2">
        <v>0</v>
      </c>
      <c r="O981" s="2">
        <v>19</v>
      </c>
      <c r="P981" s="2">
        <v>0</v>
      </c>
      <c r="Q981" s="2">
        <v>0</v>
      </c>
      <c r="R981" s="2">
        <v>0</v>
      </c>
      <c r="S981" s="2">
        <v>0</v>
      </c>
      <c r="T981" s="2">
        <v>28</v>
      </c>
      <c r="U981" s="2">
        <v>1</v>
      </c>
      <c r="V981" s="2">
        <v>112</v>
      </c>
      <c r="W981" s="2">
        <v>11</v>
      </c>
      <c r="X981" s="2">
        <v>0</v>
      </c>
      <c r="Y981" s="2">
        <v>0</v>
      </c>
      <c r="Z981" s="2">
        <v>0</v>
      </c>
      <c r="AA981" s="2">
        <v>0</v>
      </c>
      <c r="AB981" s="2">
        <v>29</v>
      </c>
      <c r="AC981" s="2">
        <v>0</v>
      </c>
      <c r="AD981" s="2">
        <v>0</v>
      </c>
      <c r="AE981" s="2">
        <v>2</v>
      </c>
      <c r="AF981" s="2">
        <v>7</v>
      </c>
      <c r="AG981" s="2">
        <v>1</v>
      </c>
      <c r="AH981" s="2">
        <v>14</v>
      </c>
      <c r="AI981" s="3">
        <f>IFERROR(F981/E981,"")</f>
        <v>0</v>
      </c>
      <c r="AJ981" s="3">
        <f>IFERROR(G981/F981,"")</f>
        <v>0</v>
      </c>
      <c r="AK981" s="3">
        <f>IFERROR(I981/H981,0)</f>
        <v>0</v>
      </c>
      <c r="AL981" s="3">
        <f>IFERROR(J981/H981,0)</f>
        <v>0</v>
      </c>
      <c r="AM981" s="3">
        <f>IFERROR(K981/H981,0)</f>
        <v>0</v>
      </c>
      <c r="AN981" s="3">
        <f>IFERROR(L981/H981,0)</f>
        <v>0</v>
      </c>
      <c r="AO981" s="3">
        <f>IFERROR(M981/H981,0)</f>
        <v>0</v>
      </c>
      <c r="AP981" s="3">
        <f>IFERROR(N981/H981,0)</f>
        <v>0</v>
      </c>
      <c r="AQ981" s="3">
        <f>IFERROR(O981/H981,0)</f>
        <v>0</v>
      </c>
      <c r="AR981" s="3">
        <f>IFERROR(P981/H981,0)</f>
        <v>0</v>
      </c>
      <c r="AS981" s="3">
        <f>IFERROR(Q981/H981,0)</f>
        <v>0</v>
      </c>
      <c r="AT981" s="3">
        <f>IFERROR(R981/H981,0)</f>
        <v>0</v>
      </c>
      <c r="AU981" s="3">
        <f>IFERROR(S981/H981,0)</f>
        <v>0</v>
      </c>
      <c r="AV981" s="3">
        <f>IFERROR(T981/H981,0)</f>
        <v>0</v>
      </c>
      <c r="AW981" s="3">
        <f>IFERROR(U981/H981,0)</f>
        <v>0</v>
      </c>
      <c r="AX981" s="3">
        <f>IFERROR(V981/H981,0)</f>
        <v>0</v>
      </c>
      <c r="AY981" s="3">
        <f>IFERROR(W981/H981,0)</f>
        <v>0</v>
      </c>
      <c r="AZ981" s="3">
        <f>IFERROR(X981/H981,0)</f>
        <v>0</v>
      </c>
      <c r="BA981" s="3">
        <f>IFERROR(Y981/H981,0)</f>
        <v>0</v>
      </c>
      <c r="BB981" s="3">
        <f>IFERROR(Z981/H981,0)</f>
        <v>0</v>
      </c>
      <c r="BC981" s="3">
        <f>IFERROR(AA981/H981,0)</f>
        <v>0</v>
      </c>
      <c r="BD981" s="3">
        <f>IFERROR(AB981/H981,0)</f>
        <v>0</v>
      </c>
      <c r="BE981" s="3">
        <f>IFERROR(AC981/H981,0)</f>
        <v>0</v>
      </c>
      <c r="BF981" s="3">
        <f>IFERROR(AD981/H981,0)</f>
        <v>0</v>
      </c>
      <c r="BG981" s="3">
        <f>IFERROR(AE981/H981,0)</f>
        <v>0</v>
      </c>
      <c r="BH981" s="3">
        <f>IFERROR(AF981/H981,0)</f>
        <v>0</v>
      </c>
      <c r="BI981" s="3">
        <f>IFERROR(AG981/H981,0)</f>
        <v>0</v>
      </c>
      <c r="BJ981" s="3">
        <f>IFERROR(AH981/H981,0)</f>
        <v>0</v>
      </c>
    </row>
    <row r="982" spans="2:62">
      <c r="B982">
        <v>3791</v>
      </c>
      <c r="C982" t="s">
        <v>1079</v>
      </c>
      <c r="D982" t="b">
        <v>0</v>
      </c>
      <c r="E982" s="2">
        <v>1104</v>
      </c>
      <c r="F982" s="2">
        <v>928</v>
      </c>
      <c r="G982" s="2">
        <v>5</v>
      </c>
      <c r="H982" s="2">
        <v>923</v>
      </c>
      <c r="I982" s="2">
        <v>57</v>
      </c>
      <c r="J982" s="2">
        <v>5</v>
      </c>
      <c r="K982" s="2">
        <v>0</v>
      </c>
      <c r="L982" s="2">
        <v>0</v>
      </c>
      <c r="M982" s="2">
        <v>0</v>
      </c>
      <c r="N982" s="2">
        <v>0</v>
      </c>
      <c r="O982" s="2">
        <v>387</v>
      </c>
      <c r="P982" s="2">
        <v>0</v>
      </c>
      <c r="Q982" s="2">
        <v>0</v>
      </c>
      <c r="R982" s="2">
        <v>0</v>
      </c>
      <c r="S982" s="2">
        <v>0</v>
      </c>
      <c r="T982" s="2">
        <v>56</v>
      </c>
      <c r="U982" s="2">
        <v>12</v>
      </c>
      <c r="V982" s="2">
        <v>272</v>
      </c>
      <c r="W982" s="2">
        <v>8</v>
      </c>
      <c r="X982" s="2">
        <v>1</v>
      </c>
      <c r="Y982" s="2">
        <v>0</v>
      </c>
      <c r="Z982" s="2">
        <v>0</v>
      </c>
      <c r="AA982" s="2">
        <v>0</v>
      </c>
      <c r="AB982" s="2">
        <v>57</v>
      </c>
      <c r="AC982" s="2">
        <v>0</v>
      </c>
      <c r="AD982" s="2">
        <v>1</v>
      </c>
      <c r="AE982" s="2">
        <v>17</v>
      </c>
      <c r="AF982" s="2">
        <v>40</v>
      </c>
      <c r="AG982" s="2">
        <v>1</v>
      </c>
      <c r="AH982" s="2">
        <v>9</v>
      </c>
      <c r="AI982" s="3">
        <f>IFERROR(F982/E982,"")</f>
        <v>0</v>
      </c>
      <c r="AJ982" s="3">
        <f>IFERROR(G982/F982,"")</f>
        <v>0</v>
      </c>
      <c r="AK982" s="3">
        <f>IFERROR(I982/H982,0)</f>
        <v>0</v>
      </c>
      <c r="AL982" s="3">
        <f>IFERROR(J982/H982,0)</f>
        <v>0</v>
      </c>
      <c r="AM982" s="3">
        <f>IFERROR(K982/H982,0)</f>
        <v>0</v>
      </c>
      <c r="AN982" s="3">
        <f>IFERROR(L982/H982,0)</f>
        <v>0</v>
      </c>
      <c r="AO982" s="3">
        <f>IFERROR(M982/H982,0)</f>
        <v>0</v>
      </c>
      <c r="AP982" s="3">
        <f>IFERROR(N982/H982,0)</f>
        <v>0</v>
      </c>
      <c r="AQ982" s="3">
        <f>IFERROR(O982/H982,0)</f>
        <v>0</v>
      </c>
      <c r="AR982" s="3">
        <f>IFERROR(P982/H982,0)</f>
        <v>0</v>
      </c>
      <c r="AS982" s="3">
        <f>IFERROR(Q982/H982,0)</f>
        <v>0</v>
      </c>
      <c r="AT982" s="3">
        <f>IFERROR(R982/H982,0)</f>
        <v>0</v>
      </c>
      <c r="AU982" s="3">
        <f>IFERROR(S982/H982,0)</f>
        <v>0</v>
      </c>
      <c r="AV982" s="3">
        <f>IFERROR(T982/H982,0)</f>
        <v>0</v>
      </c>
      <c r="AW982" s="3">
        <f>IFERROR(U982/H982,0)</f>
        <v>0</v>
      </c>
      <c r="AX982" s="3">
        <f>IFERROR(V982/H982,0)</f>
        <v>0</v>
      </c>
      <c r="AY982" s="3">
        <f>IFERROR(W982/H982,0)</f>
        <v>0</v>
      </c>
      <c r="AZ982" s="3">
        <f>IFERROR(X982/H982,0)</f>
        <v>0</v>
      </c>
      <c r="BA982" s="3">
        <f>IFERROR(Y982/H982,0)</f>
        <v>0</v>
      </c>
      <c r="BB982" s="3">
        <f>IFERROR(Z982/H982,0)</f>
        <v>0</v>
      </c>
      <c r="BC982" s="3">
        <f>IFERROR(AA982/H982,0)</f>
        <v>0</v>
      </c>
      <c r="BD982" s="3">
        <f>IFERROR(AB982/H982,0)</f>
        <v>0</v>
      </c>
      <c r="BE982" s="3">
        <f>IFERROR(AC982/H982,0)</f>
        <v>0</v>
      </c>
      <c r="BF982" s="3">
        <f>IFERROR(AD982/H982,0)</f>
        <v>0</v>
      </c>
      <c r="BG982" s="3">
        <f>IFERROR(AE982/H982,0)</f>
        <v>0</v>
      </c>
      <c r="BH982" s="3">
        <f>IFERROR(AF982/H982,0)</f>
        <v>0</v>
      </c>
      <c r="BI982" s="3">
        <f>IFERROR(AG982/H982,0)</f>
        <v>0</v>
      </c>
      <c r="BJ982" s="3">
        <f>IFERROR(AH982/H982,0)</f>
        <v>0</v>
      </c>
    </row>
    <row r="983" spans="2:62">
      <c r="B983">
        <v>198</v>
      </c>
      <c r="C983" t="s">
        <v>1080</v>
      </c>
      <c r="D983" t="b">
        <v>0</v>
      </c>
      <c r="E983" s="2">
        <v>763</v>
      </c>
      <c r="F983" s="2">
        <v>600</v>
      </c>
      <c r="G983" s="2">
        <v>0</v>
      </c>
      <c r="H983" s="2">
        <v>600</v>
      </c>
      <c r="I983" s="2">
        <v>318</v>
      </c>
      <c r="J983" s="2">
        <v>1</v>
      </c>
      <c r="K983" s="2">
        <v>2</v>
      </c>
      <c r="L983" s="2">
        <v>0</v>
      </c>
      <c r="M983" s="2">
        <v>0</v>
      </c>
      <c r="N983" s="2">
        <v>0</v>
      </c>
      <c r="O983" s="2">
        <v>17</v>
      </c>
      <c r="P983" s="2">
        <v>0</v>
      </c>
      <c r="Q983" s="2">
        <v>0</v>
      </c>
      <c r="R983" s="2">
        <v>0</v>
      </c>
      <c r="S983" s="2">
        <v>0</v>
      </c>
      <c r="T983" s="2">
        <v>27</v>
      </c>
      <c r="U983" s="2">
        <v>5</v>
      </c>
      <c r="V983" s="2">
        <v>54</v>
      </c>
      <c r="W983" s="2">
        <v>74</v>
      </c>
      <c r="X983" s="2">
        <v>0</v>
      </c>
      <c r="Y983" s="2">
        <v>0</v>
      </c>
      <c r="Z983" s="2">
        <v>1</v>
      </c>
      <c r="AA983" s="2">
        <v>0</v>
      </c>
      <c r="AB983" s="2">
        <v>91</v>
      </c>
      <c r="AC983" s="2">
        <v>0</v>
      </c>
      <c r="AD983" s="2">
        <v>1</v>
      </c>
      <c r="AE983" s="2">
        <v>8</v>
      </c>
      <c r="AF983" s="2">
        <v>0</v>
      </c>
      <c r="AG983" s="2">
        <v>0</v>
      </c>
      <c r="AH983" s="2">
        <v>1</v>
      </c>
      <c r="AI983" s="3">
        <f>IFERROR(F983/E983,"")</f>
        <v>0</v>
      </c>
      <c r="AJ983" s="3">
        <f>IFERROR(G983/F983,"")</f>
        <v>0</v>
      </c>
      <c r="AK983" s="3">
        <f>IFERROR(I983/H983,0)</f>
        <v>0</v>
      </c>
      <c r="AL983" s="3">
        <f>IFERROR(J983/H983,0)</f>
        <v>0</v>
      </c>
      <c r="AM983" s="3">
        <f>IFERROR(K983/H983,0)</f>
        <v>0</v>
      </c>
      <c r="AN983" s="3">
        <f>IFERROR(L983/H983,0)</f>
        <v>0</v>
      </c>
      <c r="AO983" s="3">
        <f>IFERROR(M983/H983,0)</f>
        <v>0</v>
      </c>
      <c r="AP983" s="3">
        <f>IFERROR(N983/H983,0)</f>
        <v>0</v>
      </c>
      <c r="AQ983" s="3">
        <f>IFERROR(O983/H983,0)</f>
        <v>0</v>
      </c>
      <c r="AR983" s="3">
        <f>IFERROR(P983/H983,0)</f>
        <v>0</v>
      </c>
      <c r="AS983" s="3">
        <f>IFERROR(Q983/H983,0)</f>
        <v>0</v>
      </c>
      <c r="AT983" s="3">
        <f>IFERROR(R983/H983,0)</f>
        <v>0</v>
      </c>
      <c r="AU983" s="3">
        <f>IFERROR(S983/H983,0)</f>
        <v>0</v>
      </c>
      <c r="AV983" s="3">
        <f>IFERROR(T983/H983,0)</f>
        <v>0</v>
      </c>
      <c r="AW983" s="3">
        <f>IFERROR(U983/H983,0)</f>
        <v>0</v>
      </c>
      <c r="AX983" s="3">
        <f>IFERROR(V983/H983,0)</f>
        <v>0</v>
      </c>
      <c r="AY983" s="3">
        <f>IFERROR(W983/H983,0)</f>
        <v>0</v>
      </c>
      <c r="AZ983" s="3">
        <f>IFERROR(X983/H983,0)</f>
        <v>0</v>
      </c>
      <c r="BA983" s="3">
        <f>IFERROR(Y983/H983,0)</f>
        <v>0</v>
      </c>
      <c r="BB983" s="3">
        <f>IFERROR(Z983/H983,0)</f>
        <v>0</v>
      </c>
      <c r="BC983" s="3">
        <f>IFERROR(AA983/H983,0)</f>
        <v>0</v>
      </c>
      <c r="BD983" s="3">
        <f>IFERROR(AB983/H983,0)</f>
        <v>0</v>
      </c>
      <c r="BE983" s="3">
        <f>IFERROR(AC983/H983,0)</f>
        <v>0</v>
      </c>
      <c r="BF983" s="3">
        <f>IFERROR(AD983/H983,0)</f>
        <v>0</v>
      </c>
      <c r="BG983" s="3">
        <f>IFERROR(AE983/H983,0)</f>
        <v>0</v>
      </c>
      <c r="BH983" s="3">
        <f>IFERROR(AF983/H983,0)</f>
        <v>0</v>
      </c>
      <c r="BI983" s="3">
        <f>IFERROR(AG983/H983,0)</f>
        <v>0</v>
      </c>
      <c r="BJ983" s="3">
        <f>IFERROR(AH983/H983,0)</f>
        <v>0</v>
      </c>
    </row>
    <row r="984" spans="2:62">
      <c r="B984">
        <v>1150</v>
      </c>
      <c r="C984" t="s">
        <v>1081</v>
      </c>
      <c r="D984" t="b">
        <v>0</v>
      </c>
      <c r="E984" s="2">
        <v>312</v>
      </c>
      <c r="F984" s="2">
        <v>248</v>
      </c>
      <c r="G984" s="2">
        <v>1</v>
      </c>
      <c r="H984" s="2">
        <v>247</v>
      </c>
      <c r="I984" s="2">
        <v>168</v>
      </c>
      <c r="J984" s="2">
        <v>0</v>
      </c>
      <c r="K984" s="2">
        <v>0</v>
      </c>
      <c r="L984" s="2">
        <v>0</v>
      </c>
      <c r="M984" s="2">
        <v>0</v>
      </c>
      <c r="N984" s="2">
        <v>0</v>
      </c>
      <c r="O984" s="2">
        <v>7</v>
      </c>
      <c r="P984" s="2">
        <v>0</v>
      </c>
      <c r="Q984" s="2">
        <v>0</v>
      </c>
      <c r="R984" s="2">
        <v>0</v>
      </c>
      <c r="S984" s="2">
        <v>0</v>
      </c>
      <c r="T984" s="2">
        <v>8</v>
      </c>
      <c r="U984" s="2">
        <v>3</v>
      </c>
      <c r="V984" s="2">
        <v>11</v>
      </c>
      <c r="W984" s="2">
        <v>17</v>
      </c>
      <c r="X984" s="2">
        <v>0</v>
      </c>
      <c r="Y984" s="2">
        <v>0</v>
      </c>
      <c r="Z984" s="2">
        <v>0</v>
      </c>
      <c r="AA984" s="2">
        <v>0</v>
      </c>
      <c r="AB984" s="2">
        <v>28</v>
      </c>
      <c r="AC984" s="2">
        <v>1</v>
      </c>
      <c r="AD984" s="2">
        <v>0</v>
      </c>
      <c r="AE984" s="2">
        <v>4</v>
      </c>
      <c r="AF984" s="2">
        <v>0</v>
      </c>
      <c r="AG984" s="2">
        <v>0</v>
      </c>
      <c r="AH984" s="2">
        <v>0</v>
      </c>
      <c r="AI984" s="3">
        <f>IFERROR(F984/E984,"")</f>
        <v>0</v>
      </c>
      <c r="AJ984" s="3">
        <f>IFERROR(G984/F984,"")</f>
        <v>0</v>
      </c>
      <c r="AK984" s="3">
        <f>IFERROR(I984/H984,0)</f>
        <v>0</v>
      </c>
      <c r="AL984" s="3">
        <f>IFERROR(J984/H984,0)</f>
        <v>0</v>
      </c>
      <c r="AM984" s="3">
        <f>IFERROR(K984/H984,0)</f>
        <v>0</v>
      </c>
      <c r="AN984" s="3">
        <f>IFERROR(L984/H984,0)</f>
        <v>0</v>
      </c>
      <c r="AO984" s="3">
        <f>IFERROR(M984/H984,0)</f>
        <v>0</v>
      </c>
      <c r="AP984" s="3">
        <f>IFERROR(N984/H984,0)</f>
        <v>0</v>
      </c>
      <c r="AQ984" s="3">
        <f>IFERROR(O984/H984,0)</f>
        <v>0</v>
      </c>
      <c r="AR984" s="3">
        <f>IFERROR(P984/H984,0)</f>
        <v>0</v>
      </c>
      <c r="AS984" s="3">
        <f>IFERROR(Q984/H984,0)</f>
        <v>0</v>
      </c>
      <c r="AT984" s="3">
        <f>IFERROR(R984/H984,0)</f>
        <v>0</v>
      </c>
      <c r="AU984" s="3">
        <f>IFERROR(S984/H984,0)</f>
        <v>0</v>
      </c>
      <c r="AV984" s="3">
        <f>IFERROR(T984/H984,0)</f>
        <v>0</v>
      </c>
      <c r="AW984" s="3">
        <f>IFERROR(U984/H984,0)</f>
        <v>0</v>
      </c>
      <c r="AX984" s="3">
        <f>IFERROR(V984/H984,0)</f>
        <v>0</v>
      </c>
      <c r="AY984" s="3">
        <f>IFERROR(W984/H984,0)</f>
        <v>0</v>
      </c>
      <c r="AZ984" s="3">
        <f>IFERROR(X984/H984,0)</f>
        <v>0</v>
      </c>
      <c r="BA984" s="3">
        <f>IFERROR(Y984/H984,0)</f>
        <v>0</v>
      </c>
      <c r="BB984" s="3">
        <f>IFERROR(Z984/H984,0)</f>
        <v>0</v>
      </c>
      <c r="BC984" s="3">
        <f>IFERROR(AA984/H984,0)</f>
        <v>0</v>
      </c>
      <c r="BD984" s="3">
        <f>IFERROR(AB984/H984,0)</f>
        <v>0</v>
      </c>
      <c r="BE984" s="3">
        <f>IFERROR(AC984/H984,0)</f>
        <v>0</v>
      </c>
      <c r="BF984" s="3">
        <f>IFERROR(AD984/H984,0)</f>
        <v>0</v>
      </c>
      <c r="BG984" s="3">
        <f>IFERROR(AE984/H984,0)</f>
        <v>0</v>
      </c>
      <c r="BH984" s="3">
        <f>IFERROR(AF984/H984,0)</f>
        <v>0</v>
      </c>
      <c r="BI984" s="3">
        <f>IFERROR(AG984/H984,0)</f>
        <v>0</v>
      </c>
      <c r="BJ984" s="3">
        <f>IFERROR(AH984/H984,0)</f>
        <v>0</v>
      </c>
    </row>
    <row r="985" spans="2:62">
      <c r="B985">
        <v>1102</v>
      </c>
      <c r="C985" t="s">
        <v>1082</v>
      </c>
      <c r="D985" t="b">
        <v>0</v>
      </c>
      <c r="E985" s="2">
        <v>163</v>
      </c>
      <c r="F985" s="2">
        <v>124</v>
      </c>
      <c r="G985" s="2">
        <v>0</v>
      </c>
      <c r="H985" s="2">
        <v>124</v>
      </c>
      <c r="I985" s="2">
        <v>61</v>
      </c>
      <c r="J985" s="2">
        <v>1</v>
      </c>
      <c r="K985" s="2">
        <v>0</v>
      </c>
      <c r="L985" s="2">
        <v>0</v>
      </c>
      <c r="M985" s="2">
        <v>0</v>
      </c>
      <c r="N985" s="2">
        <v>0</v>
      </c>
      <c r="O985" s="2">
        <v>5</v>
      </c>
      <c r="P985" s="2">
        <v>0</v>
      </c>
      <c r="Q985" s="2">
        <v>1</v>
      </c>
      <c r="R985" s="2">
        <v>0</v>
      </c>
      <c r="S985" s="2">
        <v>0</v>
      </c>
      <c r="T985" s="2">
        <v>3</v>
      </c>
      <c r="U985" s="2">
        <v>0</v>
      </c>
      <c r="V985" s="2">
        <v>21</v>
      </c>
      <c r="W985" s="2">
        <v>18</v>
      </c>
      <c r="X985" s="2">
        <v>1</v>
      </c>
      <c r="Y985" s="2">
        <v>0</v>
      </c>
      <c r="Z985" s="2">
        <v>0</v>
      </c>
      <c r="AA985" s="2">
        <v>0</v>
      </c>
      <c r="AB985" s="2">
        <v>11</v>
      </c>
      <c r="AC985" s="2">
        <v>0</v>
      </c>
      <c r="AD985" s="2">
        <v>0</v>
      </c>
      <c r="AE985" s="2">
        <v>0</v>
      </c>
      <c r="AF985" s="2">
        <v>2</v>
      </c>
      <c r="AG985" s="2">
        <v>0</v>
      </c>
      <c r="AH985" s="2">
        <v>0</v>
      </c>
      <c r="AI985" s="3">
        <f>IFERROR(F985/E985,"")</f>
        <v>0</v>
      </c>
      <c r="AJ985" s="3">
        <f>IFERROR(G985/F985,"")</f>
        <v>0</v>
      </c>
      <c r="AK985" s="3">
        <f>IFERROR(I985/H985,0)</f>
        <v>0</v>
      </c>
      <c r="AL985" s="3">
        <f>IFERROR(J985/H985,0)</f>
        <v>0</v>
      </c>
      <c r="AM985" s="3">
        <f>IFERROR(K985/H985,0)</f>
        <v>0</v>
      </c>
      <c r="AN985" s="3">
        <f>IFERROR(L985/H985,0)</f>
        <v>0</v>
      </c>
      <c r="AO985" s="3">
        <f>IFERROR(M985/H985,0)</f>
        <v>0</v>
      </c>
      <c r="AP985" s="3">
        <f>IFERROR(N985/H985,0)</f>
        <v>0</v>
      </c>
      <c r="AQ985" s="3">
        <f>IFERROR(O985/H985,0)</f>
        <v>0</v>
      </c>
      <c r="AR985" s="3">
        <f>IFERROR(P985/H985,0)</f>
        <v>0</v>
      </c>
      <c r="AS985" s="3">
        <f>IFERROR(Q985/H985,0)</f>
        <v>0</v>
      </c>
      <c r="AT985" s="3">
        <f>IFERROR(R985/H985,0)</f>
        <v>0</v>
      </c>
      <c r="AU985" s="3">
        <f>IFERROR(S985/H985,0)</f>
        <v>0</v>
      </c>
      <c r="AV985" s="3">
        <f>IFERROR(T985/H985,0)</f>
        <v>0</v>
      </c>
      <c r="AW985" s="3">
        <f>IFERROR(U985/H985,0)</f>
        <v>0</v>
      </c>
      <c r="AX985" s="3">
        <f>IFERROR(V985/H985,0)</f>
        <v>0</v>
      </c>
      <c r="AY985" s="3">
        <f>IFERROR(W985/H985,0)</f>
        <v>0</v>
      </c>
      <c r="AZ985" s="3">
        <f>IFERROR(X985/H985,0)</f>
        <v>0</v>
      </c>
      <c r="BA985" s="3">
        <f>IFERROR(Y985/H985,0)</f>
        <v>0</v>
      </c>
      <c r="BB985" s="3">
        <f>IFERROR(Z985/H985,0)</f>
        <v>0</v>
      </c>
      <c r="BC985" s="3">
        <f>IFERROR(AA985/H985,0)</f>
        <v>0</v>
      </c>
      <c r="BD985" s="3">
        <f>IFERROR(AB985/H985,0)</f>
        <v>0</v>
      </c>
      <c r="BE985" s="3">
        <f>IFERROR(AC985/H985,0)</f>
        <v>0</v>
      </c>
      <c r="BF985" s="3">
        <f>IFERROR(AD985/H985,0)</f>
        <v>0</v>
      </c>
      <c r="BG985" s="3">
        <f>IFERROR(AE985/H985,0)</f>
        <v>0</v>
      </c>
      <c r="BH985" s="3">
        <f>IFERROR(AF985/H985,0)</f>
        <v>0</v>
      </c>
      <c r="BI985" s="3">
        <f>IFERROR(AG985/H985,0)</f>
        <v>0</v>
      </c>
      <c r="BJ985" s="3">
        <f>IFERROR(AH985/H985,0)</f>
        <v>0</v>
      </c>
    </row>
    <row r="986" spans="2:62">
      <c r="B986">
        <v>1262</v>
      </c>
      <c r="C986" t="s">
        <v>1083</v>
      </c>
      <c r="D986" t="b">
        <v>0</v>
      </c>
      <c r="E986" s="2">
        <v>135</v>
      </c>
      <c r="F986" s="2">
        <v>107</v>
      </c>
      <c r="G986" s="2">
        <v>3</v>
      </c>
      <c r="H986" s="2">
        <v>104</v>
      </c>
      <c r="I986" s="2">
        <v>50</v>
      </c>
      <c r="J986" s="2">
        <v>0</v>
      </c>
      <c r="K986" s="2">
        <v>0</v>
      </c>
      <c r="L986" s="2">
        <v>0</v>
      </c>
      <c r="M986" s="2">
        <v>0</v>
      </c>
      <c r="N986" s="2">
        <v>1</v>
      </c>
      <c r="O986" s="2">
        <v>5</v>
      </c>
      <c r="P986" s="2">
        <v>0</v>
      </c>
      <c r="Q986" s="2">
        <v>0</v>
      </c>
      <c r="R986" s="2">
        <v>0</v>
      </c>
      <c r="S986" s="2">
        <v>0</v>
      </c>
      <c r="T986" s="2">
        <v>5</v>
      </c>
      <c r="U986" s="2">
        <v>1</v>
      </c>
      <c r="V986" s="2">
        <v>10</v>
      </c>
      <c r="W986" s="2">
        <v>19</v>
      </c>
      <c r="X986" s="2">
        <v>0</v>
      </c>
      <c r="Y986" s="2">
        <v>0</v>
      </c>
      <c r="Z986" s="2">
        <v>0</v>
      </c>
      <c r="AA986" s="2">
        <v>0</v>
      </c>
      <c r="AB986" s="2">
        <v>9</v>
      </c>
      <c r="AC986" s="2">
        <v>0</v>
      </c>
      <c r="AD986" s="2">
        <v>0</v>
      </c>
      <c r="AE986" s="2">
        <v>4</v>
      </c>
      <c r="AF986" s="2">
        <v>0</v>
      </c>
      <c r="AG986" s="2">
        <v>0</v>
      </c>
      <c r="AH986" s="2">
        <v>0</v>
      </c>
      <c r="AI986" s="3">
        <f>IFERROR(F986/E986,"")</f>
        <v>0</v>
      </c>
      <c r="AJ986" s="3">
        <f>IFERROR(G986/F986,"")</f>
        <v>0</v>
      </c>
      <c r="AK986" s="3">
        <f>IFERROR(I986/H986,0)</f>
        <v>0</v>
      </c>
      <c r="AL986" s="3">
        <f>IFERROR(J986/H986,0)</f>
        <v>0</v>
      </c>
      <c r="AM986" s="3">
        <f>IFERROR(K986/H986,0)</f>
        <v>0</v>
      </c>
      <c r="AN986" s="3">
        <f>IFERROR(L986/H986,0)</f>
        <v>0</v>
      </c>
      <c r="AO986" s="3">
        <f>IFERROR(M986/H986,0)</f>
        <v>0</v>
      </c>
      <c r="AP986" s="3">
        <f>IFERROR(N986/H986,0)</f>
        <v>0</v>
      </c>
      <c r="AQ986" s="3">
        <f>IFERROR(O986/H986,0)</f>
        <v>0</v>
      </c>
      <c r="AR986" s="3">
        <f>IFERROR(P986/H986,0)</f>
        <v>0</v>
      </c>
      <c r="AS986" s="3">
        <f>IFERROR(Q986/H986,0)</f>
        <v>0</v>
      </c>
      <c r="AT986" s="3">
        <f>IFERROR(R986/H986,0)</f>
        <v>0</v>
      </c>
      <c r="AU986" s="3">
        <f>IFERROR(S986/H986,0)</f>
        <v>0</v>
      </c>
      <c r="AV986" s="3">
        <f>IFERROR(T986/H986,0)</f>
        <v>0</v>
      </c>
      <c r="AW986" s="3">
        <f>IFERROR(U986/H986,0)</f>
        <v>0</v>
      </c>
      <c r="AX986" s="3">
        <f>IFERROR(V986/H986,0)</f>
        <v>0</v>
      </c>
      <c r="AY986" s="3">
        <f>IFERROR(W986/H986,0)</f>
        <v>0</v>
      </c>
      <c r="AZ986" s="3">
        <f>IFERROR(X986/H986,0)</f>
        <v>0</v>
      </c>
      <c r="BA986" s="3">
        <f>IFERROR(Y986/H986,0)</f>
        <v>0</v>
      </c>
      <c r="BB986" s="3">
        <f>IFERROR(Z986/H986,0)</f>
        <v>0</v>
      </c>
      <c r="BC986" s="3">
        <f>IFERROR(AA986/H986,0)</f>
        <v>0</v>
      </c>
      <c r="BD986" s="3">
        <f>IFERROR(AB986/H986,0)</f>
        <v>0</v>
      </c>
      <c r="BE986" s="3">
        <f>IFERROR(AC986/H986,0)</f>
        <v>0</v>
      </c>
      <c r="BF986" s="3">
        <f>IFERROR(AD986/H986,0)</f>
        <v>0</v>
      </c>
      <c r="BG986" s="3">
        <f>IFERROR(AE986/H986,0)</f>
        <v>0</v>
      </c>
      <c r="BH986" s="3">
        <f>IFERROR(AF986/H986,0)</f>
        <v>0</v>
      </c>
      <c r="BI986" s="3">
        <f>IFERROR(AG986/H986,0)</f>
        <v>0</v>
      </c>
      <c r="BJ986" s="3">
        <f>IFERROR(AH986/H986,0)</f>
        <v>0</v>
      </c>
    </row>
    <row r="987" spans="2:62">
      <c r="B987">
        <v>1113</v>
      </c>
      <c r="C987" t="s">
        <v>1084</v>
      </c>
      <c r="D987" t="b">
        <v>0</v>
      </c>
      <c r="E987" s="2">
        <v>3779</v>
      </c>
      <c r="F987" s="2">
        <v>2970</v>
      </c>
      <c r="G987" s="2">
        <v>7</v>
      </c>
      <c r="H987" s="2">
        <v>2963</v>
      </c>
      <c r="I987" s="2">
        <v>810</v>
      </c>
      <c r="J987" s="2">
        <v>12</v>
      </c>
      <c r="K987" s="2">
        <v>12</v>
      </c>
      <c r="L987" s="2">
        <v>0</v>
      </c>
      <c r="M987" s="2">
        <v>0</v>
      </c>
      <c r="N987" s="2">
        <v>0</v>
      </c>
      <c r="O987" s="2">
        <v>211</v>
      </c>
      <c r="P987" s="2">
        <v>0</v>
      </c>
      <c r="Q987" s="2">
        <v>0</v>
      </c>
      <c r="R987" s="2">
        <v>0</v>
      </c>
      <c r="S987" s="2">
        <v>0</v>
      </c>
      <c r="T987" s="2">
        <v>233</v>
      </c>
      <c r="U987" s="2">
        <v>102</v>
      </c>
      <c r="V987" s="2">
        <v>786</v>
      </c>
      <c r="W987" s="2">
        <v>274</v>
      </c>
      <c r="X987" s="2">
        <v>1</v>
      </c>
      <c r="Y987" s="2">
        <v>0</v>
      </c>
      <c r="Z987" s="2">
        <v>0</v>
      </c>
      <c r="AA987" s="2">
        <v>0</v>
      </c>
      <c r="AB987" s="2">
        <v>418</v>
      </c>
      <c r="AC987" s="2">
        <v>1</v>
      </c>
      <c r="AD987" s="2">
        <v>0</v>
      </c>
      <c r="AE987" s="2">
        <v>34</v>
      </c>
      <c r="AF987" s="2">
        <v>23</v>
      </c>
      <c r="AG987" s="2">
        <v>2</v>
      </c>
      <c r="AH987" s="2">
        <v>44</v>
      </c>
      <c r="AI987" s="3">
        <f>IFERROR(F987/E987,"")</f>
        <v>0</v>
      </c>
      <c r="AJ987" s="3">
        <f>IFERROR(G987/F987,"")</f>
        <v>0</v>
      </c>
      <c r="AK987" s="3">
        <f>IFERROR(I987/H987,0)</f>
        <v>0</v>
      </c>
      <c r="AL987" s="3">
        <f>IFERROR(J987/H987,0)</f>
        <v>0</v>
      </c>
      <c r="AM987" s="3">
        <f>IFERROR(K987/H987,0)</f>
        <v>0</v>
      </c>
      <c r="AN987" s="3">
        <f>IFERROR(L987/H987,0)</f>
        <v>0</v>
      </c>
      <c r="AO987" s="3">
        <f>IFERROR(M987/H987,0)</f>
        <v>0</v>
      </c>
      <c r="AP987" s="3">
        <f>IFERROR(N987/H987,0)</f>
        <v>0</v>
      </c>
      <c r="AQ987" s="3">
        <f>IFERROR(O987/H987,0)</f>
        <v>0</v>
      </c>
      <c r="AR987" s="3">
        <f>IFERROR(P987/H987,0)</f>
        <v>0</v>
      </c>
      <c r="AS987" s="3">
        <f>IFERROR(Q987/H987,0)</f>
        <v>0</v>
      </c>
      <c r="AT987" s="3">
        <f>IFERROR(R987/H987,0)</f>
        <v>0</v>
      </c>
      <c r="AU987" s="3">
        <f>IFERROR(S987/H987,0)</f>
        <v>0</v>
      </c>
      <c r="AV987" s="3">
        <f>IFERROR(T987/H987,0)</f>
        <v>0</v>
      </c>
      <c r="AW987" s="3">
        <f>IFERROR(U987/H987,0)</f>
        <v>0</v>
      </c>
      <c r="AX987" s="3">
        <f>IFERROR(V987/H987,0)</f>
        <v>0</v>
      </c>
      <c r="AY987" s="3">
        <f>IFERROR(W987/H987,0)</f>
        <v>0</v>
      </c>
      <c r="AZ987" s="3">
        <f>IFERROR(X987/H987,0)</f>
        <v>0</v>
      </c>
      <c r="BA987" s="3">
        <f>IFERROR(Y987/H987,0)</f>
        <v>0</v>
      </c>
      <c r="BB987" s="3">
        <f>IFERROR(Z987/H987,0)</f>
        <v>0</v>
      </c>
      <c r="BC987" s="3">
        <f>IFERROR(AA987/H987,0)</f>
        <v>0</v>
      </c>
      <c r="BD987" s="3">
        <f>IFERROR(AB987/H987,0)</f>
        <v>0</v>
      </c>
      <c r="BE987" s="3">
        <f>IFERROR(AC987/H987,0)</f>
        <v>0</v>
      </c>
      <c r="BF987" s="3">
        <f>IFERROR(AD987/H987,0)</f>
        <v>0</v>
      </c>
      <c r="BG987" s="3">
        <f>IFERROR(AE987/H987,0)</f>
        <v>0</v>
      </c>
      <c r="BH987" s="3">
        <f>IFERROR(AF987/H987,0)</f>
        <v>0</v>
      </c>
      <c r="BI987" s="3">
        <f>IFERROR(AG987/H987,0)</f>
        <v>0</v>
      </c>
      <c r="BJ987" s="3">
        <f>IFERROR(AH987/H987,0)</f>
        <v>0</v>
      </c>
    </row>
    <row r="988" spans="2:62">
      <c r="B988">
        <v>1345</v>
      </c>
      <c r="C988" t="s">
        <v>1085</v>
      </c>
      <c r="D988" t="b">
        <v>0</v>
      </c>
      <c r="E988" s="2">
        <v>2072</v>
      </c>
      <c r="F988" s="2">
        <v>1845</v>
      </c>
      <c r="G988" s="2">
        <v>5</v>
      </c>
      <c r="H988" s="2">
        <v>1840</v>
      </c>
      <c r="I988" s="2">
        <v>679</v>
      </c>
      <c r="J988" s="2">
        <v>5</v>
      </c>
      <c r="K988" s="2">
        <v>1</v>
      </c>
      <c r="L988" s="2">
        <v>0</v>
      </c>
      <c r="M988" s="2">
        <v>0</v>
      </c>
      <c r="N988" s="2">
        <v>0</v>
      </c>
      <c r="O988" s="2">
        <v>113</v>
      </c>
      <c r="P988" s="2">
        <v>0</v>
      </c>
      <c r="Q988" s="2">
        <v>0</v>
      </c>
      <c r="R988" s="2">
        <v>0</v>
      </c>
      <c r="S988" s="2">
        <v>0</v>
      </c>
      <c r="T988" s="2">
        <v>158</v>
      </c>
      <c r="U988" s="2">
        <v>31</v>
      </c>
      <c r="V988" s="2">
        <v>279</v>
      </c>
      <c r="W988" s="2">
        <v>92</v>
      </c>
      <c r="X988" s="2">
        <v>1</v>
      </c>
      <c r="Y988" s="2">
        <v>0</v>
      </c>
      <c r="Z988" s="2">
        <v>1</v>
      </c>
      <c r="AA988" s="2">
        <v>0</v>
      </c>
      <c r="AB988" s="2">
        <v>425</v>
      </c>
      <c r="AC988" s="2">
        <v>0</v>
      </c>
      <c r="AD988" s="2">
        <v>0</v>
      </c>
      <c r="AE988" s="2">
        <v>27</v>
      </c>
      <c r="AF988" s="2">
        <v>11</v>
      </c>
      <c r="AG988" s="2">
        <v>1</v>
      </c>
      <c r="AH988" s="2">
        <v>16</v>
      </c>
      <c r="AI988" s="3">
        <f>IFERROR(F988/E988,"")</f>
        <v>0</v>
      </c>
      <c r="AJ988" s="3">
        <f>IFERROR(G988/F988,"")</f>
        <v>0</v>
      </c>
      <c r="AK988" s="3">
        <f>IFERROR(I988/H988,0)</f>
        <v>0</v>
      </c>
      <c r="AL988" s="3">
        <f>IFERROR(J988/H988,0)</f>
        <v>0</v>
      </c>
      <c r="AM988" s="3">
        <f>IFERROR(K988/H988,0)</f>
        <v>0</v>
      </c>
      <c r="AN988" s="3">
        <f>IFERROR(L988/H988,0)</f>
        <v>0</v>
      </c>
      <c r="AO988" s="3">
        <f>IFERROR(M988/H988,0)</f>
        <v>0</v>
      </c>
      <c r="AP988" s="3">
        <f>IFERROR(N988/H988,0)</f>
        <v>0</v>
      </c>
      <c r="AQ988" s="3">
        <f>IFERROR(O988/H988,0)</f>
        <v>0</v>
      </c>
      <c r="AR988" s="3">
        <f>IFERROR(P988/H988,0)</f>
        <v>0</v>
      </c>
      <c r="AS988" s="3">
        <f>IFERROR(Q988/H988,0)</f>
        <v>0</v>
      </c>
      <c r="AT988" s="3">
        <f>IFERROR(R988/H988,0)</f>
        <v>0</v>
      </c>
      <c r="AU988" s="3">
        <f>IFERROR(S988/H988,0)</f>
        <v>0</v>
      </c>
      <c r="AV988" s="3">
        <f>IFERROR(T988/H988,0)</f>
        <v>0</v>
      </c>
      <c r="AW988" s="3">
        <f>IFERROR(U988/H988,0)</f>
        <v>0</v>
      </c>
      <c r="AX988" s="3">
        <f>IFERROR(V988/H988,0)</f>
        <v>0</v>
      </c>
      <c r="AY988" s="3">
        <f>IFERROR(W988/H988,0)</f>
        <v>0</v>
      </c>
      <c r="AZ988" s="3">
        <f>IFERROR(X988/H988,0)</f>
        <v>0</v>
      </c>
      <c r="BA988" s="3">
        <f>IFERROR(Y988/H988,0)</f>
        <v>0</v>
      </c>
      <c r="BB988" s="3">
        <f>IFERROR(Z988/H988,0)</f>
        <v>0</v>
      </c>
      <c r="BC988" s="3">
        <f>IFERROR(AA988/H988,0)</f>
        <v>0</v>
      </c>
      <c r="BD988" s="3">
        <f>IFERROR(AB988/H988,0)</f>
        <v>0</v>
      </c>
      <c r="BE988" s="3">
        <f>IFERROR(AC988/H988,0)</f>
        <v>0</v>
      </c>
      <c r="BF988" s="3">
        <f>IFERROR(AD988/H988,0)</f>
        <v>0</v>
      </c>
      <c r="BG988" s="3">
        <f>IFERROR(AE988/H988,0)</f>
        <v>0</v>
      </c>
      <c r="BH988" s="3">
        <f>IFERROR(AF988/H988,0)</f>
        <v>0</v>
      </c>
      <c r="BI988" s="3">
        <f>IFERROR(AG988/H988,0)</f>
        <v>0</v>
      </c>
      <c r="BJ988" s="3">
        <f>IFERROR(AH988/H988,0)</f>
        <v>0</v>
      </c>
    </row>
    <row r="989" spans="2:62">
      <c r="B989">
        <v>276</v>
      </c>
      <c r="C989" t="s">
        <v>1086</v>
      </c>
      <c r="D989" t="b">
        <v>0</v>
      </c>
      <c r="E989" s="2">
        <v>1682</v>
      </c>
      <c r="F989" s="2">
        <v>1338</v>
      </c>
      <c r="G989" s="2">
        <v>2</v>
      </c>
      <c r="H989" s="2">
        <v>1336</v>
      </c>
      <c r="I989" s="2">
        <v>663</v>
      </c>
      <c r="J989" s="2">
        <v>7</v>
      </c>
      <c r="K989" s="2">
        <v>2</v>
      </c>
      <c r="L989" s="2">
        <v>0</v>
      </c>
      <c r="M989" s="2">
        <v>0</v>
      </c>
      <c r="N989" s="2">
        <v>1</v>
      </c>
      <c r="O989" s="2">
        <v>47</v>
      </c>
      <c r="P989" s="2">
        <v>0</v>
      </c>
      <c r="Q989" s="2">
        <v>0</v>
      </c>
      <c r="R989" s="2">
        <v>0</v>
      </c>
      <c r="S989" s="2">
        <v>0</v>
      </c>
      <c r="T989" s="2">
        <v>104</v>
      </c>
      <c r="U989" s="2">
        <v>2</v>
      </c>
      <c r="V989" s="2">
        <v>137</v>
      </c>
      <c r="W989" s="2">
        <v>85</v>
      </c>
      <c r="X989" s="2">
        <v>1</v>
      </c>
      <c r="Y989" s="2">
        <v>0</v>
      </c>
      <c r="Z989" s="2">
        <v>0</v>
      </c>
      <c r="AA989" s="2">
        <v>0</v>
      </c>
      <c r="AB989" s="2">
        <v>264</v>
      </c>
      <c r="AC989" s="2">
        <v>0</v>
      </c>
      <c r="AD989" s="2">
        <v>0</v>
      </c>
      <c r="AE989" s="2">
        <v>10</v>
      </c>
      <c r="AF989" s="2">
        <v>5</v>
      </c>
      <c r="AG989" s="2">
        <v>1</v>
      </c>
      <c r="AH989" s="2">
        <v>7</v>
      </c>
      <c r="AI989" s="3">
        <f>IFERROR(F989/E989,"")</f>
        <v>0</v>
      </c>
      <c r="AJ989" s="3">
        <f>IFERROR(G989/F989,"")</f>
        <v>0</v>
      </c>
      <c r="AK989" s="3">
        <f>IFERROR(I989/H989,0)</f>
        <v>0</v>
      </c>
      <c r="AL989" s="3">
        <f>IFERROR(J989/H989,0)</f>
        <v>0</v>
      </c>
      <c r="AM989" s="3">
        <f>IFERROR(K989/H989,0)</f>
        <v>0</v>
      </c>
      <c r="AN989" s="3">
        <f>IFERROR(L989/H989,0)</f>
        <v>0</v>
      </c>
      <c r="AO989" s="3">
        <f>IFERROR(M989/H989,0)</f>
        <v>0</v>
      </c>
      <c r="AP989" s="3">
        <f>IFERROR(N989/H989,0)</f>
        <v>0</v>
      </c>
      <c r="AQ989" s="3">
        <f>IFERROR(O989/H989,0)</f>
        <v>0</v>
      </c>
      <c r="AR989" s="3">
        <f>IFERROR(P989/H989,0)</f>
        <v>0</v>
      </c>
      <c r="AS989" s="3">
        <f>IFERROR(Q989/H989,0)</f>
        <v>0</v>
      </c>
      <c r="AT989" s="3">
        <f>IFERROR(R989/H989,0)</f>
        <v>0</v>
      </c>
      <c r="AU989" s="3">
        <f>IFERROR(S989/H989,0)</f>
        <v>0</v>
      </c>
      <c r="AV989" s="3">
        <f>IFERROR(T989/H989,0)</f>
        <v>0</v>
      </c>
      <c r="AW989" s="3">
        <f>IFERROR(U989/H989,0)</f>
        <v>0</v>
      </c>
      <c r="AX989" s="3">
        <f>IFERROR(V989/H989,0)</f>
        <v>0</v>
      </c>
      <c r="AY989" s="3">
        <f>IFERROR(W989/H989,0)</f>
        <v>0</v>
      </c>
      <c r="AZ989" s="3">
        <f>IFERROR(X989/H989,0)</f>
        <v>0</v>
      </c>
      <c r="BA989" s="3">
        <f>IFERROR(Y989/H989,0)</f>
        <v>0</v>
      </c>
      <c r="BB989" s="3">
        <f>IFERROR(Z989/H989,0)</f>
        <v>0</v>
      </c>
      <c r="BC989" s="3">
        <f>IFERROR(AA989/H989,0)</f>
        <v>0</v>
      </c>
      <c r="BD989" s="3">
        <f>IFERROR(AB989/H989,0)</f>
        <v>0</v>
      </c>
      <c r="BE989" s="3">
        <f>IFERROR(AC989/H989,0)</f>
        <v>0</v>
      </c>
      <c r="BF989" s="3">
        <f>IFERROR(AD989/H989,0)</f>
        <v>0</v>
      </c>
      <c r="BG989" s="3">
        <f>IFERROR(AE989/H989,0)</f>
        <v>0</v>
      </c>
      <c r="BH989" s="3">
        <f>IFERROR(AF989/H989,0)</f>
        <v>0</v>
      </c>
      <c r="BI989" s="3">
        <f>IFERROR(AG989/H989,0)</f>
        <v>0</v>
      </c>
      <c r="BJ989" s="3">
        <f>IFERROR(AH989/H989,0)</f>
        <v>0</v>
      </c>
    </row>
    <row r="990" spans="2:62">
      <c r="B990">
        <v>1148</v>
      </c>
      <c r="C990" t="s">
        <v>1087</v>
      </c>
      <c r="D990" t="b">
        <v>0</v>
      </c>
      <c r="E990" s="2">
        <v>215</v>
      </c>
      <c r="F990" s="2">
        <v>171</v>
      </c>
      <c r="G990" s="2">
        <v>2</v>
      </c>
      <c r="H990" s="2">
        <v>169</v>
      </c>
      <c r="I990" s="2">
        <v>53</v>
      </c>
      <c r="J990" s="2">
        <v>0</v>
      </c>
      <c r="K990" s="2">
        <v>0</v>
      </c>
      <c r="L990" s="2">
        <v>0</v>
      </c>
      <c r="M990" s="2">
        <v>0</v>
      </c>
      <c r="N990" s="2">
        <v>0</v>
      </c>
      <c r="O990" s="2">
        <v>13</v>
      </c>
      <c r="P990" s="2">
        <v>0</v>
      </c>
      <c r="Q990" s="2">
        <v>0</v>
      </c>
      <c r="R990" s="2">
        <v>0</v>
      </c>
      <c r="S990" s="2">
        <v>0</v>
      </c>
      <c r="T990" s="2">
        <v>15</v>
      </c>
      <c r="U990" s="2">
        <v>2</v>
      </c>
      <c r="V990" s="2">
        <v>44</v>
      </c>
      <c r="W990" s="2">
        <v>5</v>
      </c>
      <c r="X990" s="2">
        <v>0</v>
      </c>
      <c r="Y990" s="2">
        <v>0</v>
      </c>
      <c r="Z990" s="2">
        <v>0</v>
      </c>
      <c r="AA990" s="2">
        <v>0</v>
      </c>
      <c r="AB990" s="2">
        <v>32</v>
      </c>
      <c r="AC990" s="2">
        <v>0</v>
      </c>
      <c r="AD990" s="2">
        <v>0</v>
      </c>
      <c r="AE990" s="2">
        <v>4</v>
      </c>
      <c r="AF990" s="2">
        <v>0</v>
      </c>
      <c r="AG990" s="2">
        <v>0</v>
      </c>
      <c r="AH990" s="2">
        <v>1</v>
      </c>
      <c r="AI990" s="3">
        <f>IFERROR(F990/E990,"")</f>
        <v>0</v>
      </c>
      <c r="AJ990" s="3">
        <f>IFERROR(G990/F990,"")</f>
        <v>0</v>
      </c>
      <c r="AK990" s="3">
        <f>IFERROR(I990/H990,0)</f>
        <v>0</v>
      </c>
      <c r="AL990" s="3">
        <f>IFERROR(J990/H990,0)</f>
        <v>0</v>
      </c>
      <c r="AM990" s="3">
        <f>IFERROR(K990/H990,0)</f>
        <v>0</v>
      </c>
      <c r="AN990" s="3">
        <f>IFERROR(L990/H990,0)</f>
        <v>0</v>
      </c>
      <c r="AO990" s="3">
        <f>IFERROR(M990/H990,0)</f>
        <v>0</v>
      </c>
      <c r="AP990" s="3">
        <f>IFERROR(N990/H990,0)</f>
        <v>0</v>
      </c>
      <c r="AQ990" s="3">
        <f>IFERROR(O990/H990,0)</f>
        <v>0</v>
      </c>
      <c r="AR990" s="3">
        <f>IFERROR(P990/H990,0)</f>
        <v>0</v>
      </c>
      <c r="AS990" s="3">
        <f>IFERROR(Q990/H990,0)</f>
        <v>0</v>
      </c>
      <c r="AT990" s="3">
        <f>IFERROR(R990/H990,0)</f>
        <v>0</v>
      </c>
      <c r="AU990" s="3">
        <f>IFERROR(S990/H990,0)</f>
        <v>0</v>
      </c>
      <c r="AV990" s="3">
        <f>IFERROR(T990/H990,0)</f>
        <v>0</v>
      </c>
      <c r="AW990" s="3">
        <f>IFERROR(U990/H990,0)</f>
        <v>0</v>
      </c>
      <c r="AX990" s="3">
        <f>IFERROR(V990/H990,0)</f>
        <v>0</v>
      </c>
      <c r="AY990" s="3">
        <f>IFERROR(W990/H990,0)</f>
        <v>0</v>
      </c>
      <c r="AZ990" s="3">
        <f>IFERROR(X990/H990,0)</f>
        <v>0</v>
      </c>
      <c r="BA990" s="3">
        <f>IFERROR(Y990/H990,0)</f>
        <v>0</v>
      </c>
      <c r="BB990" s="3">
        <f>IFERROR(Z990/H990,0)</f>
        <v>0</v>
      </c>
      <c r="BC990" s="3">
        <f>IFERROR(AA990/H990,0)</f>
        <v>0</v>
      </c>
      <c r="BD990" s="3">
        <f>IFERROR(AB990/H990,0)</f>
        <v>0</v>
      </c>
      <c r="BE990" s="3">
        <f>IFERROR(AC990/H990,0)</f>
        <v>0</v>
      </c>
      <c r="BF990" s="3">
        <f>IFERROR(AD990/H990,0)</f>
        <v>0</v>
      </c>
      <c r="BG990" s="3">
        <f>IFERROR(AE990/H990,0)</f>
        <v>0</v>
      </c>
      <c r="BH990" s="3">
        <f>IFERROR(AF990/H990,0)</f>
        <v>0</v>
      </c>
      <c r="BI990" s="3">
        <f>IFERROR(AG990/H990,0)</f>
        <v>0</v>
      </c>
      <c r="BJ990" s="3">
        <f>IFERROR(AH990/H990,0)</f>
        <v>0</v>
      </c>
    </row>
    <row r="991" spans="2:62">
      <c r="B991">
        <v>774</v>
      </c>
      <c r="C991" t="s">
        <v>1088</v>
      </c>
      <c r="D991" t="b">
        <v>0</v>
      </c>
      <c r="E991" s="2">
        <v>256</v>
      </c>
      <c r="F991" s="2">
        <v>199</v>
      </c>
      <c r="G991" s="2">
        <v>0</v>
      </c>
      <c r="H991" s="2">
        <v>199</v>
      </c>
      <c r="I991" s="2">
        <v>26</v>
      </c>
      <c r="J991" s="2">
        <v>1</v>
      </c>
      <c r="K991" s="2">
        <v>0</v>
      </c>
      <c r="L991" s="2">
        <v>0</v>
      </c>
      <c r="M991" s="2">
        <v>0</v>
      </c>
      <c r="N991" s="2">
        <v>0</v>
      </c>
      <c r="O991" s="2">
        <v>11</v>
      </c>
      <c r="P991" s="2">
        <v>0</v>
      </c>
      <c r="Q991" s="2">
        <v>0</v>
      </c>
      <c r="R991" s="2">
        <v>0</v>
      </c>
      <c r="S991" s="2">
        <v>0</v>
      </c>
      <c r="T991" s="2">
        <v>15</v>
      </c>
      <c r="U991" s="2">
        <v>2</v>
      </c>
      <c r="V991" s="2">
        <v>114</v>
      </c>
      <c r="W991" s="2">
        <v>1</v>
      </c>
      <c r="X991" s="2">
        <v>0</v>
      </c>
      <c r="Y991" s="2">
        <v>0</v>
      </c>
      <c r="Z991" s="2">
        <v>0</v>
      </c>
      <c r="AA991" s="2">
        <v>0</v>
      </c>
      <c r="AB991" s="2">
        <v>10</v>
      </c>
      <c r="AC991" s="2">
        <v>0</v>
      </c>
      <c r="AD991" s="2">
        <v>0</v>
      </c>
      <c r="AE991" s="2">
        <v>1</v>
      </c>
      <c r="AF991" s="2">
        <v>4</v>
      </c>
      <c r="AG991" s="2">
        <v>1</v>
      </c>
      <c r="AH991" s="2">
        <v>13</v>
      </c>
      <c r="AI991" s="3">
        <f>IFERROR(F991/E991,"")</f>
        <v>0</v>
      </c>
      <c r="AJ991" s="3">
        <f>IFERROR(G991/F991,"")</f>
        <v>0</v>
      </c>
      <c r="AK991" s="3">
        <f>IFERROR(I991/H991,0)</f>
        <v>0</v>
      </c>
      <c r="AL991" s="3">
        <f>IFERROR(J991/H991,0)</f>
        <v>0</v>
      </c>
      <c r="AM991" s="3">
        <f>IFERROR(K991/H991,0)</f>
        <v>0</v>
      </c>
      <c r="AN991" s="3">
        <f>IFERROR(L991/H991,0)</f>
        <v>0</v>
      </c>
      <c r="AO991" s="3">
        <f>IFERROR(M991/H991,0)</f>
        <v>0</v>
      </c>
      <c r="AP991" s="3">
        <f>IFERROR(N991/H991,0)</f>
        <v>0</v>
      </c>
      <c r="AQ991" s="3">
        <f>IFERROR(O991/H991,0)</f>
        <v>0</v>
      </c>
      <c r="AR991" s="3">
        <f>IFERROR(P991/H991,0)</f>
        <v>0</v>
      </c>
      <c r="AS991" s="3">
        <f>IFERROR(Q991/H991,0)</f>
        <v>0</v>
      </c>
      <c r="AT991" s="3">
        <f>IFERROR(R991/H991,0)</f>
        <v>0</v>
      </c>
      <c r="AU991" s="3">
        <f>IFERROR(S991/H991,0)</f>
        <v>0</v>
      </c>
      <c r="AV991" s="3">
        <f>IFERROR(T991/H991,0)</f>
        <v>0</v>
      </c>
      <c r="AW991" s="3">
        <f>IFERROR(U991/H991,0)</f>
        <v>0</v>
      </c>
      <c r="AX991" s="3">
        <f>IFERROR(V991/H991,0)</f>
        <v>0</v>
      </c>
      <c r="AY991" s="3">
        <f>IFERROR(W991/H991,0)</f>
        <v>0</v>
      </c>
      <c r="AZ991" s="3">
        <f>IFERROR(X991/H991,0)</f>
        <v>0</v>
      </c>
      <c r="BA991" s="3">
        <f>IFERROR(Y991/H991,0)</f>
        <v>0</v>
      </c>
      <c r="BB991" s="3">
        <f>IFERROR(Z991/H991,0)</f>
        <v>0</v>
      </c>
      <c r="BC991" s="3">
        <f>IFERROR(AA991/H991,0)</f>
        <v>0</v>
      </c>
      <c r="BD991" s="3">
        <f>IFERROR(AB991/H991,0)</f>
        <v>0</v>
      </c>
      <c r="BE991" s="3">
        <f>IFERROR(AC991/H991,0)</f>
        <v>0</v>
      </c>
      <c r="BF991" s="3">
        <f>IFERROR(AD991/H991,0)</f>
        <v>0</v>
      </c>
      <c r="BG991" s="3">
        <f>IFERROR(AE991/H991,0)</f>
        <v>0</v>
      </c>
      <c r="BH991" s="3">
        <f>IFERROR(AF991/H991,0)</f>
        <v>0</v>
      </c>
      <c r="BI991" s="3">
        <f>IFERROR(AG991/H991,0)</f>
        <v>0</v>
      </c>
      <c r="BJ991" s="3">
        <f>IFERROR(AH991/H991,0)</f>
        <v>0</v>
      </c>
    </row>
    <row r="992" spans="2:62">
      <c r="B992">
        <v>1221</v>
      </c>
      <c r="C992" t="s">
        <v>1089</v>
      </c>
      <c r="D992" t="b">
        <v>0</v>
      </c>
      <c r="E992" s="2">
        <v>567</v>
      </c>
      <c r="F992" s="2">
        <v>464</v>
      </c>
      <c r="G992" s="2">
        <v>1</v>
      </c>
      <c r="H992" s="2">
        <v>463</v>
      </c>
      <c r="I992" s="2">
        <v>241</v>
      </c>
      <c r="J992" s="2">
        <v>2</v>
      </c>
      <c r="K992" s="2">
        <v>0</v>
      </c>
      <c r="L992" s="2">
        <v>0</v>
      </c>
      <c r="M992" s="2">
        <v>0</v>
      </c>
      <c r="N992" s="2">
        <v>0</v>
      </c>
      <c r="O992" s="2">
        <v>23</v>
      </c>
      <c r="P992" s="2">
        <v>0</v>
      </c>
      <c r="Q992" s="2">
        <v>0</v>
      </c>
      <c r="R992" s="2">
        <v>0</v>
      </c>
      <c r="S992" s="2">
        <v>0</v>
      </c>
      <c r="T992" s="2">
        <v>21</v>
      </c>
      <c r="U992" s="2">
        <v>8</v>
      </c>
      <c r="V992" s="2">
        <v>37</v>
      </c>
      <c r="W992" s="2">
        <v>28</v>
      </c>
      <c r="X992" s="2">
        <v>1</v>
      </c>
      <c r="Y992" s="2">
        <v>0</v>
      </c>
      <c r="Z992" s="2">
        <v>1</v>
      </c>
      <c r="AA992" s="2">
        <v>0</v>
      </c>
      <c r="AB992" s="2">
        <v>91</v>
      </c>
      <c r="AC992" s="2">
        <v>0</v>
      </c>
      <c r="AD992" s="2">
        <v>0</v>
      </c>
      <c r="AE992" s="2">
        <v>5</v>
      </c>
      <c r="AF992" s="2">
        <v>2</v>
      </c>
      <c r="AG992" s="2">
        <v>0</v>
      </c>
      <c r="AH992" s="2">
        <v>3</v>
      </c>
      <c r="AI992" s="3">
        <f>IFERROR(F992/E992,"")</f>
        <v>0</v>
      </c>
      <c r="AJ992" s="3">
        <f>IFERROR(G992/F992,"")</f>
        <v>0</v>
      </c>
      <c r="AK992" s="3">
        <f>IFERROR(I992/H992,0)</f>
        <v>0</v>
      </c>
      <c r="AL992" s="3">
        <f>IFERROR(J992/H992,0)</f>
        <v>0</v>
      </c>
      <c r="AM992" s="3">
        <f>IFERROR(K992/H992,0)</f>
        <v>0</v>
      </c>
      <c r="AN992" s="3">
        <f>IFERROR(L992/H992,0)</f>
        <v>0</v>
      </c>
      <c r="AO992" s="3">
        <f>IFERROR(M992/H992,0)</f>
        <v>0</v>
      </c>
      <c r="AP992" s="3">
        <f>IFERROR(N992/H992,0)</f>
        <v>0</v>
      </c>
      <c r="AQ992" s="3">
        <f>IFERROR(O992/H992,0)</f>
        <v>0</v>
      </c>
      <c r="AR992" s="3">
        <f>IFERROR(P992/H992,0)</f>
        <v>0</v>
      </c>
      <c r="AS992" s="3">
        <f>IFERROR(Q992/H992,0)</f>
        <v>0</v>
      </c>
      <c r="AT992" s="3">
        <f>IFERROR(R992/H992,0)</f>
        <v>0</v>
      </c>
      <c r="AU992" s="3">
        <f>IFERROR(S992/H992,0)</f>
        <v>0</v>
      </c>
      <c r="AV992" s="3">
        <f>IFERROR(T992/H992,0)</f>
        <v>0</v>
      </c>
      <c r="AW992" s="3">
        <f>IFERROR(U992/H992,0)</f>
        <v>0</v>
      </c>
      <c r="AX992" s="3">
        <f>IFERROR(V992/H992,0)</f>
        <v>0</v>
      </c>
      <c r="AY992" s="3">
        <f>IFERROR(W992/H992,0)</f>
        <v>0</v>
      </c>
      <c r="AZ992" s="3">
        <f>IFERROR(X992/H992,0)</f>
        <v>0</v>
      </c>
      <c r="BA992" s="3">
        <f>IFERROR(Y992/H992,0)</f>
        <v>0</v>
      </c>
      <c r="BB992" s="3">
        <f>IFERROR(Z992/H992,0)</f>
        <v>0</v>
      </c>
      <c r="BC992" s="3">
        <f>IFERROR(AA992/H992,0)</f>
        <v>0</v>
      </c>
      <c r="BD992" s="3">
        <f>IFERROR(AB992/H992,0)</f>
        <v>0</v>
      </c>
      <c r="BE992" s="3">
        <f>IFERROR(AC992/H992,0)</f>
        <v>0</v>
      </c>
      <c r="BF992" s="3">
        <f>IFERROR(AD992/H992,0)</f>
        <v>0</v>
      </c>
      <c r="BG992" s="3">
        <f>IFERROR(AE992/H992,0)</f>
        <v>0</v>
      </c>
      <c r="BH992" s="3">
        <f>IFERROR(AF992/H992,0)</f>
        <v>0</v>
      </c>
      <c r="BI992" s="3">
        <f>IFERROR(AG992/H992,0)</f>
        <v>0</v>
      </c>
      <c r="BJ992" s="3">
        <f>IFERROR(AH992/H992,0)</f>
        <v>0</v>
      </c>
    </row>
    <row r="993" spans="2:62">
      <c r="B993">
        <v>613</v>
      </c>
      <c r="C993" t="s">
        <v>1090</v>
      </c>
      <c r="D993" t="b">
        <v>0</v>
      </c>
      <c r="E993" s="2">
        <v>588</v>
      </c>
      <c r="F993" s="2">
        <v>458</v>
      </c>
      <c r="G993" s="2">
        <v>3</v>
      </c>
      <c r="H993" s="2">
        <v>455</v>
      </c>
      <c r="I993" s="2">
        <v>201</v>
      </c>
      <c r="J993" s="2">
        <v>2</v>
      </c>
      <c r="K993" s="2">
        <v>0</v>
      </c>
      <c r="L993" s="2">
        <v>0</v>
      </c>
      <c r="M993" s="2">
        <v>0</v>
      </c>
      <c r="N993" s="2">
        <v>0</v>
      </c>
      <c r="O993" s="2">
        <v>24</v>
      </c>
      <c r="P993" s="2">
        <v>0</v>
      </c>
      <c r="Q993" s="2">
        <v>1</v>
      </c>
      <c r="R993" s="2">
        <v>0</v>
      </c>
      <c r="S993" s="2">
        <v>0</v>
      </c>
      <c r="T993" s="2">
        <v>24</v>
      </c>
      <c r="U993" s="2">
        <v>9</v>
      </c>
      <c r="V993" s="2">
        <v>57</v>
      </c>
      <c r="W993" s="2">
        <v>42</v>
      </c>
      <c r="X993" s="2">
        <v>0</v>
      </c>
      <c r="Y993" s="2">
        <v>0</v>
      </c>
      <c r="Z993" s="2">
        <v>0</v>
      </c>
      <c r="AA993" s="2">
        <v>0</v>
      </c>
      <c r="AB993" s="2">
        <v>84</v>
      </c>
      <c r="AC993" s="2">
        <v>0</v>
      </c>
      <c r="AD993" s="2">
        <v>1</v>
      </c>
      <c r="AE993" s="2">
        <v>9</v>
      </c>
      <c r="AF993" s="2">
        <v>1</v>
      </c>
      <c r="AG993" s="2">
        <v>0</v>
      </c>
      <c r="AH993" s="2">
        <v>0</v>
      </c>
      <c r="AI993" s="3">
        <f>IFERROR(F993/E993,"")</f>
        <v>0</v>
      </c>
      <c r="AJ993" s="3">
        <f>IFERROR(G993/F993,"")</f>
        <v>0</v>
      </c>
      <c r="AK993" s="3">
        <f>IFERROR(I993/H993,0)</f>
        <v>0</v>
      </c>
      <c r="AL993" s="3">
        <f>IFERROR(J993/H993,0)</f>
        <v>0</v>
      </c>
      <c r="AM993" s="3">
        <f>IFERROR(K993/H993,0)</f>
        <v>0</v>
      </c>
      <c r="AN993" s="3">
        <f>IFERROR(L993/H993,0)</f>
        <v>0</v>
      </c>
      <c r="AO993" s="3">
        <f>IFERROR(M993/H993,0)</f>
        <v>0</v>
      </c>
      <c r="AP993" s="3">
        <f>IFERROR(N993/H993,0)</f>
        <v>0</v>
      </c>
      <c r="AQ993" s="3">
        <f>IFERROR(O993/H993,0)</f>
        <v>0</v>
      </c>
      <c r="AR993" s="3">
        <f>IFERROR(P993/H993,0)</f>
        <v>0</v>
      </c>
      <c r="AS993" s="3">
        <f>IFERROR(Q993/H993,0)</f>
        <v>0</v>
      </c>
      <c r="AT993" s="3">
        <f>IFERROR(R993/H993,0)</f>
        <v>0</v>
      </c>
      <c r="AU993" s="3">
        <f>IFERROR(S993/H993,0)</f>
        <v>0</v>
      </c>
      <c r="AV993" s="3">
        <f>IFERROR(T993/H993,0)</f>
        <v>0</v>
      </c>
      <c r="AW993" s="3">
        <f>IFERROR(U993/H993,0)</f>
        <v>0</v>
      </c>
      <c r="AX993" s="3">
        <f>IFERROR(V993/H993,0)</f>
        <v>0</v>
      </c>
      <c r="AY993" s="3">
        <f>IFERROR(W993/H993,0)</f>
        <v>0</v>
      </c>
      <c r="AZ993" s="3">
        <f>IFERROR(X993/H993,0)</f>
        <v>0</v>
      </c>
      <c r="BA993" s="3">
        <f>IFERROR(Y993/H993,0)</f>
        <v>0</v>
      </c>
      <c r="BB993" s="3">
        <f>IFERROR(Z993/H993,0)</f>
        <v>0</v>
      </c>
      <c r="BC993" s="3">
        <f>IFERROR(AA993/H993,0)</f>
        <v>0</v>
      </c>
      <c r="BD993" s="3">
        <f>IFERROR(AB993/H993,0)</f>
        <v>0</v>
      </c>
      <c r="BE993" s="3">
        <f>IFERROR(AC993/H993,0)</f>
        <v>0</v>
      </c>
      <c r="BF993" s="3">
        <f>IFERROR(AD993/H993,0)</f>
        <v>0</v>
      </c>
      <c r="BG993" s="3">
        <f>IFERROR(AE993/H993,0)</f>
        <v>0</v>
      </c>
      <c r="BH993" s="3">
        <f>IFERROR(AF993/H993,0)</f>
        <v>0</v>
      </c>
      <c r="BI993" s="3">
        <f>IFERROR(AG993/H993,0)</f>
        <v>0</v>
      </c>
      <c r="BJ993" s="3">
        <f>IFERROR(AH993/H993,0)</f>
        <v>0</v>
      </c>
    </row>
    <row r="994" spans="2:62">
      <c r="B994">
        <v>796</v>
      </c>
      <c r="C994" t="s">
        <v>1091</v>
      </c>
      <c r="D994" t="b">
        <v>0</v>
      </c>
      <c r="E994" s="2">
        <v>575</v>
      </c>
      <c r="F994" s="2">
        <v>439</v>
      </c>
      <c r="G994" s="2">
        <v>9</v>
      </c>
      <c r="H994" s="2">
        <v>430</v>
      </c>
      <c r="I994" s="2">
        <v>24</v>
      </c>
      <c r="J994" s="2">
        <v>3</v>
      </c>
      <c r="K994" s="2">
        <v>0</v>
      </c>
      <c r="L994" s="2">
        <v>0</v>
      </c>
      <c r="M994" s="2">
        <v>0</v>
      </c>
      <c r="N994" s="2">
        <v>0</v>
      </c>
      <c r="O994" s="2">
        <v>42</v>
      </c>
      <c r="P994" s="2">
        <v>0</v>
      </c>
      <c r="Q994" s="2">
        <v>0</v>
      </c>
      <c r="R994" s="2">
        <v>0</v>
      </c>
      <c r="S994" s="2">
        <v>0</v>
      </c>
      <c r="T994" s="2">
        <v>53</v>
      </c>
      <c r="U994" s="2">
        <v>2</v>
      </c>
      <c r="V994" s="2">
        <v>235</v>
      </c>
      <c r="W994" s="2">
        <v>5</v>
      </c>
      <c r="X994" s="2">
        <v>0</v>
      </c>
      <c r="Y994" s="2">
        <v>0</v>
      </c>
      <c r="Z994" s="2">
        <v>0</v>
      </c>
      <c r="AA994" s="2">
        <v>0</v>
      </c>
      <c r="AB994" s="2">
        <v>17</v>
      </c>
      <c r="AC994" s="2">
        <v>0</v>
      </c>
      <c r="AD994" s="2">
        <v>0</v>
      </c>
      <c r="AE994" s="2">
        <v>2</v>
      </c>
      <c r="AF994" s="2">
        <v>19</v>
      </c>
      <c r="AG994" s="2">
        <v>0</v>
      </c>
      <c r="AH994" s="2">
        <v>28</v>
      </c>
      <c r="AI994" s="3">
        <f>IFERROR(F994/E994,"")</f>
        <v>0</v>
      </c>
      <c r="AJ994" s="3">
        <f>IFERROR(G994/F994,"")</f>
        <v>0</v>
      </c>
      <c r="AK994" s="3">
        <f>IFERROR(I994/H994,0)</f>
        <v>0</v>
      </c>
      <c r="AL994" s="3">
        <f>IFERROR(J994/H994,0)</f>
        <v>0</v>
      </c>
      <c r="AM994" s="3">
        <f>IFERROR(K994/H994,0)</f>
        <v>0</v>
      </c>
      <c r="AN994" s="3">
        <f>IFERROR(L994/H994,0)</f>
        <v>0</v>
      </c>
      <c r="AO994" s="3">
        <f>IFERROR(M994/H994,0)</f>
        <v>0</v>
      </c>
      <c r="AP994" s="3">
        <f>IFERROR(N994/H994,0)</f>
        <v>0</v>
      </c>
      <c r="AQ994" s="3">
        <f>IFERROR(O994/H994,0)</f>
        <v>0</v>
      </c>
      <c r="AR994" s="3">
        <f>IFERROR(P994/H994,0)</f>
        <v>0</v>
      </c>
      <c r="AS994" s="3">
        <f>IFERROR(Q994/H994,0)</f>
        <v>0</v>
      </c>
      <c r="AT994" s="3">
        <f>IFERROR(R994/H994,0)</f>
        <v>0</v>
      </c>
      <c r="AU994" s="3">
        <f>IFERROR(S994/H994,0)</f>
        <v>0</v>
      </c>
      <c r="AV994" s="3">
        <f>IFERROR(T994/H994,0)</f>
        <v>0</v>
      </c>
      <c r="AW994" s="3">
        <f>IFERROR(U994/H994,0)</f>
        <v>0</v>
      </c>
      <c r="AX994" s="3">
        <f>IFERROR(V994/H994,0)</f>
        <v>0</v>
      </c>
      <c r="AY994" s="3">
        <f>IFERROR(W994/H994,0)</f>
        <v>0</v>
      </c>
      <c r="AZ994" s="3">
        <f>IFERROR(X994/H994,0)</f>
        <v>0</v>
      </c>
      <c r="BA994" s="3">
        <f>IFERROR(Y994/H994,0)</f>
        <v>0</v>
      </c>
      <c r="BB994" s="3">
        <f>IFERROR(Z994/H994,0)</f>
        <v>0</v>
      </c>
      <c r="BC994" s="3">
        <f>IFERROR(AA994/H994,0)</f>
        <v>0</v>
      </c>
      <c r="BD994" s="3">
        <f>IFERROR(AB994/H994,0)</f>
        <v>0</v>
      </c>
      <c r="BE994" s="3">
        <f>IFERROR(AC994/H994,0)</f>
        <v>0</v>
      </c>
      <c r="BF994" s="3">
        <f>IFERROR(AD994/H994,0)</f>
        <v>0</v>
      </c>
      <c r="BG994" s="3">
        <f>IFERROR(AE994/H994,0)</f>
        <v>0</v>
      </c>
      <c r="BH994" s="3">
        <f>IFERROR(AF994/H994,0)</f>
        <v>0</v>
      </c>
      <c r="BI994" s="3">
        <f>IFERROR(AG994/H994,0)</f>
        <v>0</v>
      </c>
      <c r="BJ994" s="3">
        <f>IFERROR(AH994/H994,0)</f>
        <v>0</v>
      </c>
    </row>
    <row r="995" spans="2:62">
      <c r="B995">
        <v>636</v>
      </c>
      <c r="C995" t="s">
        <v>1092</v>
      </c>
      <c r="D995" t="b">
        <v>0</v>
      </c>
      <c r="E995" s="2">
        <v>1098</v>
      </c>
      <c r="F995" s="2">
        <v>745</v>
      </c>
      <c r="G995" s="2">
        <v>1</v>
      </c>
      <c r="H995" s="2">
        <v>744</v>
      </c>
      <c r="I995" s="2">
        <v>2</v>
      </c>
      <c r="J995" s="2">
        <v>0</v>
      </c>
      <c r="K995" s="2">
        <v>736</v>
      </c>
      <c r="L995" s="2">
        <v>0</v>
      </c>
      <c r="M995" s="2">
        <v>0</v>
      </c>
      <c r="N995" s="2">
        <v>0</v>
      </c>
      <c r="O995" s="2">
        <v>0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2">
        <v>1</v>
      </c>
      <c r="W995" s="2">
        <v>0</v>
      </c>
      <c r="X995" s="2">
        <v>1</v>
      </c>
      <c r="Y995" s="2">
        <v>0</v>
      </c>
      <c r="Z995" s="2">
        <v>0</v>
      </c>
      <c r="AA995" s="2">
        <v>1</v>
      </c>
      <c r="AB995" s="2">
        <v>0</v>
      </c>
      <c r="AC995" s="2">
        <v>0</v>
      </c>
      <c r="AD995" s="2">
        <v>1</v>
      </c>
      <c r="AE995" s="2">
        <v>2</v>
      </c>
      <c r="AF995" s="2">
        <v>0</v>
      </c>
      <c r="AG995" s="2">
        <v>0</v>
      </c>
      <c r="AH995" s="2">
        <v>0</v>
      </c>
      <c r="AI995" s="3">
        <f>IFERROR(F995/E995,"")</f>
        <v>0</v>
      </c>
      <c r="AJ995" s="3">
        <f>IFERROR(G995/F995,"")</f>
        <v>0</v>
      </c>
      <c r="AK995" s="3">
        <f>IFERROR(I995/H995,0)</f>
        <v>0</v>
      </c>
      <c r="AL995" s="3">
        <f>IFERROR(J995/H995,0)</f>
        <v>0</v>
      </c>
      <c r="AM995" s="3">
        <f>IFERROR(K995/H995,0)</f>
        <v>0</v>
      </c>
      <c r="AN995" s="3">
        <f>IFERROR(L995/H995,0)</f>
        <v>0</v>
      </c>
      <c r="AO995" s="3">
        <f>IFERROR(M995/H995,0)</f>
        <v>0</v>
      </c>
      <c r="AP995" s="3">
        <f>IFERROR(N995/H995,0)</f>
        <v>0</v>
      </c>
      <c r="AQ995" s="3">
        <f>IFERROR(O995/H995,0)</f>
        <v>0</v>
      </c>
      <c r="AR995" s="3">
        <f>IFERROR(P995/H995,0)</f>
        <v>0</v>
      </c>
      <c r="AS995" s="3">
        <f>IFERROR(Q995/H995,0)</f>
        <v>0</v>
      </c>
      <c r="AT995" s="3">
        <f>IFERROR(R995/H995,0)</f>
        <v>0</v>
      </c>
      <c r="AU995" s="3">
        <f>IFERROR(S995/H995,0)</f>
        <v>0</v>
      </c>
      <c r="AV995" s="3">
        <f>IFERROR(T995/H995,0)</f>
        <v>0</v>
      </c>
      <c r="AW995" s="3">
        <f>IFERROR(U995/H995,0)</f>
        <v>0</v>
      </c>
      <c r="AX995" s="3">
        <f>IFERROR(V995/H995,0)</f>
        <v>0</v>
      </c>
      <c r="AY995" s="3">
        <f>IFERROR(W995/H995,0)</f>
        <v>0</v>
      </c>
      <c r="AZ995" s="3">
        <f>IFERROR(X995/H995,0)</f>
        <v>0</v>
      </c>
      <c r="BA995" s="3">
        <f>IFERROR(Y995/H995,0)</f>
        <v>0</v>
      </c>
      <c r="BB995" s="3">
        <f>IFERROR(Z995/H995,0)</f>
        <v>0</v>
      </c>
      <c r="BC995" s="3">
        <f>IFERROR(AA995/H995,0)</f>
        <v>0</v>
      </c>
      <c r="BD995" s="3">
        <f>IFERROR(AB995/H995,0)</f>
        <v>0</v>
      </c>
      <c r="BE995" s="3">
        <f>IFERROR(AC995/H995,0)</f>
        <v>0</v>
      </c>
      <c r="BF995" s="3">
        <f>IFERROR(AD995/H995,0)</f>
        <v>0</v>
      </c>
      <c r="BG995" s="3">
        <f>IFERROR(AE995/H995,0)</f>
        <v>0</v>
      </c>
      <c r="BH995" s="3">
        <f>IFERROR(AF995/H995,0)</f>
        <v>0</v>
      </c>
      <c r="BI995" s="3">
        <f>IFERROR(AG995/H995,0)</f>
        <v>0</v>
      </c>
      <c r="BJ995" s="3">
        <f>IFERROR(AH995/H995,0)</f>
        <v>0</v>
      </c>
    </row>
    <row r="996" spans="2:62">
      <c r="B996">
        <v>594</v>
      </c>
      <c r="C996" t="s">
        <v>1093</v>
      </c>
      <c r="D996" t="b">
        <v>0</v>
      </c>
      <c r="E996" s="2">
        <v>444</v>
      </c>
      <c r="F996" s="2">
        <v>395</v>
      </c>
      <c r="G996" s="2">
        <v>3</v>
      </c>
      <c r="H996" s="2">
        <v>392</v>
      </c>
      <c r="I996" s="2">
        <v>9</v>
      </c>
      <c r="J996" s="2">
        <v>5</v>
      </c>
      <c r="K996" s="2">
        <v>0</v>
      </c>
      <c r="L996" s="2">
        <v>0</v>
      </c>
      <c r="M996" s="2">
        <v>0</v>
      </c>
      <c r="N996" s="2">
        <v>0</v>
      </c>
      <c r="O996" s="2">
        <v>185</v>
      </c>
      <c r="P996" s="2">
        <v>0</v>
      </c>
      <c r="Q996" s="2">
        <v>0</v>
      </c>
      <c r="R996" s="2">
        <v>0</v>
      </c>
      <c r="S996" s="2">
        <v>0</v>
      </c>
      <c r="T996" s="2">
        <v>20</v>
      </c>
      <c r="U996" s="2">
        <v>0</v>
      </c>
      <c r="V996" s="2">
        <v>91</v>
      </c>
      <c r="W996" s="2">
        <v>2</v>
      </c>
      <c r="X996" s="2">
        <v>0</v>
      </c>
      <c r="Y996" s="2">
        <v>0</v>
      </c>
      <c r="Z996" s="2">
        <v>0</v>
      </c>
      <c r="AA996" s="2">
        <v>0</v>
      </c>
      <c r="AB996" s="2">
        <v>23</v>
      </c>
      <c r="AC996" s="2">
        <v>0</v>
      </c>
      <c r="AD996" s="2">
        <v>0</v>
      </c>
      <c r="AE996" s="2">
        <v>4</v>
      </c>
      <c r="AF996" s="2">
        <v>43</v>
      </c>
      <c r="AG996" s="2">
        <v>0</v>
      </c>
      <c r="AH996" s="2">
        <v>10</v>
      </c>
      <c r="AI996" s="3">
        <f>IFERROR(F996/E996,"")</f>
        <v>0</v>
      </c>
      <c r="AJ996" s="3">
        <f>IFERROR(G996/F996,"")</f>
        <v>0</v>
      </c>
      <c r="AK996" s="3">
        <f>IFERROR(I996/H996,0)</f>
        <v>0</v>
      </c>
      <c r="AL996" s="3">
        <f>IFERROR(J996/H996,0)</f>
        <v>0</v>
      </c>
      <c r="AM996" s="3">
        <f>IFERROR(K996/H996,0)</f>
        <v>0</v>
      </c>
      <c r="AN996" s="3">
        <f>IFERROR(L996/H996,0)</f>
        <v>0</v>
      </c>
      <c r="AO996" s="3">
        <f>IFERROR(M996/H996,0)</f>
        <v>0</v>
      </c>
      <c r="AP996" s="3">
        <f>IFERROR(N996/H996,0)</f>
        <v>0</v>
      </c>
      <c r="AQ996" s="3">
        <f>IFERROR(O996/H996,0)</f>
        <v>0</v>
      </c>
      <c r="AR996" s="3">
        <f>IFERROR(P996/H996,0)</f>
        <v>0</v>
      </c>
      <c r="AS996" s="3">
        <f>IFERROR(Q996/H996,0)</f>
        <v>0</v>
      </c>
      <c r="AT996" s="3">
        <f>IFERROR(R996/H996,0)</f>
        <v>0</v>
      </c>
      <c r="AU996" s="3">
        <f>IFERROR(S996/H996,0)</f>
        <v>0</v>
      </c>
      <c r="AV996" s="3">
        <f>IFERROR(T996/H996,0)</f>
        <v>0</v>
      </c>
      <c r="AW996" s="3">
        <f>IFERROR(U996/H996,0)</f>
        <v>0</v>
      </c>
      <c r="AX996" s="3">
        <f>IFERROR(V996/H996,0)</f>
        <v>0</v>
      </c>
      <c r="AY996" s="3">
        <f>IFERROR(W996/H996,0)</f>
        <v>0</v>
      </c>
      <c r="AZ996" s="3">
        <f>IFERROR(X996/H996,0)</f>
        <v>0</v>
      </c>
      <c r="BA996" s="3">
        <f>IFERROR(Y996/H996,0)</f>
        <v>0</v>
      </c>
      <c r="BB996" s="3">
        <f>IFERROR(Z996/H996,0)</f>
        <v>0</v>
      </c>
      <c r="BC996" s="3">
        <f>IFERROR(AA996/H996,0)</f>
        <v>0</v>
      </c>
      <c r="BD996" s="3">
        <f>IFERROR(AB996/H996,0)</f>
        <v>0</v>
      </c>
      <c r="BE996" s="3">
        <f>IFERROR(AC996/H996,0)</f>
        <v>0</v>
      </c>
      <c r="BF996" s="3">
        <f>IFERROR(AD996/H996,0)</f>
        <v>0</v>
      </c>
      <c r="BG996" s="3">
        <f>IFERROR(AE996/H996,0)</f>
        <v>0</v>
      </c>
      <c r="BH996" s="3">
        <f>IFERROR(AF996/H996,0)</f>
        <v>0</v>
      </c>
      <c r="BI996" s="3">
        <f>IFERROR(AG996/H996,0)</f>
        <v>0</v>
      </c>
      <c r="BJ996" s="3">
        <f>IFERROR(AH996/H996,0)</f>
        <v>0</v>
      </c>
    </row>
    <row r="997" spans="2:62">
      <c r="B997">
        <v>1079</v>
      </c>
      <c r="C997" t="s">
        <v>1094</v>
      </c>
      <c r="D997" t="b">
        <v>0</v>
      </c>
      <c r="E997" s="2">
        <v>282</v>
      </c>
      <c r="F997" s="2">
        <v>205</v>
      </c>
      <c r="G997" s="2">
        <v>1</v>
      </c>
      <c r="H997" s="2">
        <v>204</v>
      </c>
      <c r="I997" s="2">
        <v>56</v>
      </c>
      <c r="J997" s="2">
        <v>2</v>
      </c>
      <c r="K997" s="2">
        <v>0</v>
      </c>
      <c r="L997" s="2">
        <v>0</v>
      </c>
      <c r="M997" s="2">
        <v>0</v>
      </c>
      <c r="N997" s="2">
        <v>1</v>
      </c>
      <c r="O997" s="2">
        <v>7</v>
      </c>
      <c r="P997" s="2">
        <v>0</v>
      </c>
      <c r="Q997" s="2">
        <v>0</v>
      </c>
      <c r="R997" s="2">
        <v>0</v>
      </c>
      <c r="S997" s="2">
        <v>0</v>
      </c>
      <c r="T997" s="2">
        <v>27</v>
      </c>
      <c r="U997" s="2">
        <v>6</v>
      </c>
      <c r="V997" s="2">
        <v>44</v>
      </c>
      <c r="W997" s="2">
        <v>28</v>
      </c>
      <c r="X997" s="2">
        <v>0</v>
      </c>
      <c r="Y997" s="2">
        <v>0</v>
      </c>
      <c r="Z997" s="2">
        <v>0</v>
      </c>
      <c r="AA997" s="2">
        <v>0</v>
      </c>
      <c r="AB997" s="2">
        <v>9</v>
      </c>
      <c r="AC997" s="2">
        <v>0</v>
      </c>
      <c r="AD997" s="2">
        <v>2</v>
      </c>
      <c r="AE997" s="2">
        <v>5</v>
      </c>
      <c r="AF997" s="2">
        <v>2</v>
      </c>
      <c r="AG997" s="2">
        <v>0</v>
      </c>
      <c r="AH997" s="2">
        <v>15</v>
      </c>
      <c r="AI997" s="3">
        <f>IFERROR(F997/E997,"")</f>
        <v>0</v>
      </c>
      <c r="AJ997" s="3">
        <f>IFERROR(G997/F997,"")</f>
        <v>0</v>
      </c>
      <c r="AK997" s="3">
        <f>IFERROR(I997/H997,0)</f>
        <v>0</v>
      </c>
      <c r="AL997" s="3">
        <f>IFERROR(J997/H997,0)</f>
        <v>0</v>
      </c>
      <c r="AM997" s="3">
        <f>IFERROR(K997/H997,0)</f>
        <v>0</v>
      </c>
      <c r="AN997" s="3">
        <f>IFERROR(L997/H997,0)</f>
        <v>0</v>
      </c>
      <c r="AO997" s="3">
        <f>IFERROR(M997/H997,0)</f>
        <v>0</v>
      </c>
      <c r="AP997" s="3">
        <f>IFERROR(N997/H997,0)</f>
        <v>0</v>
      </c>
      <c r="AQ997" s="3">
        <f>IFERROR(O997/H997,0)</f>
        <v>0</v>
      </c>
      <c r="AR997" s="3">
        <f>IFERROR(P997/H997,0)</f>
        <v>0</v>
      </c>
      <c r="AS997" s="3">
        <f>IFERROR(Q997/H997,0)</f>
        <v>0</v>
      </c>
      <c r="AT997" s="3">
        <f>IFERROR(R997/H997,0)</f>
        <v>0</v>
      </c>
      <c r="AU997" s="3">
        <f>IFERROR(S997/H997,0)</f>
        <v>0</v>
      </c>
      <c r="AV997" s="3">
        <f>IFERROR(T997/H997,0)</f>
        <v>0</v>
      </c>
      <c r="AW997" s="3">
        <f>IFERROR(U997/H997,0)</f>
        <v>0</v>
      </c>
      <c r="AX997" s="3">
        <f>IFERROR(V997/H997,0)</f>
        <v>0</v>
      </c>
      <c r="AY997" s="3">
        <f>IFERROR(W997/H997,0)</f>
        <v>0</v>
      </c>
      <c r="AZ997" s="3">
        <f>IFERROR(X997/H997,0)</f>
        <v>0</v>
      </c>
      <c r="BA997" s="3">
        <f>IFERROR(Y997/H997,0)</f>
        <v>0</v>
      </c>
      <c r="BB997" s="3">
        <f>IFERROR(Z997/H997,0)</f>
        <v>0</v>
      </c>
      <c r="BC997" s="3">
        <f>IFERROR(AA997/H997,0)</f>
        <v>0</v>
      </c>
      <c r="BD997" s="3">
        <f>IFERROR(AB997/H997,0)</f>
        <v>0</v>
      </c>
      <c r="BE997" s="3">
        <f>IFERROR(AC997/H997,0)</f>
        <v>0</v>
      </c>
      <c r="BF997" s="3">
        <f>IFERROR(AD997/H997,0)</f>
        <v>0</v>
      </c>
      <c r="BG997" s="3">
        <f>IFERROR(AE997/H997,0)</f>
        <v>0</v>
      </c>
      <c r="BH997" s="3">
        <f>IFERROR(AF997/H997,0)</f>
        <v>0</v>
      </c>
      <c r="BI997" s="3">
        <f>IFERROR(AG997/H997,0)</f>
        <v>0</v>
      </c>
      <c r="BJ997" s="3">
        <f>IFERROR(AH997/H997,0)</f>
        <v>0</v>
      </c>
    </row>
    <row r="998" spans="2:62">
      <c r="B998">
        <v>8000</v>
      </c>
      <c r="C998" t="s">
        <v>1095</v>
      </c>
      <c r="D998" t="b">
        <v>0</v>
      </c>
      <c r="E998" s="2">
        <v>21978</v>
      </c>
      <c r="F998" s="2">
        <v>14278</v>
      </c>
      <c r="G998" s="2">
        <v>187</v>
      </c>
      <c r="H998" s="2">
        <v>14091</v>
      </c>
      <c r="I998" s="2">
        <v>672</v>
      </c>
      <c r="J998" s="2">
        <v>1404</v>
      </c>
      <c r="K998" s="2">
        <v>166</v>
      </c>
      <c r="L998" s="2">
        <v>0</v>
      </c>
      <c r="M998" s="2">
        <v>0</v>
      </c>
      <c r="N998" s="2">
        <v>3</v>
      </c>
      <c r="O998" s="2">
        <v>1008</v>
      </c>
      <c r="P998" s="2">
        <v>1</v>
      </c>
      <c r="Q998" s="2">
        <v>1</v>
      </c>
      <c r="R998" s="2">
        <v>0</v>
      </c>
      <c r="S998" s="2">
        <v>1</v>
      </c>
      <c r="T998" s="2">
        <v>663</v>
      </c>
      <c r="U998" s="2">
        <v>1122</v>
      </c>
      <c r="V998" s="2">
        <v>4019</v>
      </c>
      <c r="W998" s="2">
        <v>63</v>
      </c>
      <c r="X998" s="2">
        <v>10</v>
      </c>
      <c r="Y998" s="2">
        <v>2</v>
      </c>
      <c r="Z998" s="2">
        <v>10</v>
      </c>
      <c r="AA998" s="2">
        <v>8</v>
      </c>
      <c r="AB998" s="2">
        <v>404</v>
      </c>
      <c r="AC998" s="2">
        <v>1</v>
      </c>
      <c r="AD998" s="2">
        <v>22</v>
      </c>
      <c r="AE998" s="2">
        <v>158</v>
      </c>
      <c r="AF998" s="2">
        <v>2273</v>
      </c>
      <c r="AG998" s="2">
        <v>5</v>
      </c>
      <c r="AH998" s="2">
        <v>2075</v>
      </c>
      <c r="AI998" s="3">
        <f>IFERROR(F998/E998,"")</f>
        <v>0</v>
      </c>
      <c r="AJ998" s="3">
        <f>IFERROR(G998/F998,"")</f>
        <v>0</v>
      </c>
      <c r="AK998" s="3">
        <f>IFERROR(I998/H998,0)</f>
        <v>0</v>
      </c>
      <c r="AL998" s="3">
        <f>IFERROR(J998/H998,0)</f>
        <v>0</v>
      </c>
      <c r="AM998" s="3">
        <f>IFERROR(K998/H998,0)</f>
        <v>0</v>
      </c>
      <c r="AN998" s="3">
        <f>IFERROR(L998/H998,0)</f>
        <v>0</v>
      </c>
      <c r="AO998" s="3">
        <f>IFERROR(M998/H998,0)</f>
        <v>0</v>
      </c>
      <c r="AP998" s="3">
        <f>IFERROR(N998/H998,0)</f>
        <v>0</v>
      </c>
      <c r="AQ998" s="3">
        <f>IFERROR(O998/H998,0)</f>
        <v>0</v>
      </c>
      <c r="AR998" s="3">
        <f>IFERROR(P998/H998,0)</f>
        <v>0</v>
      </c>
      <c r="AS998" s="3">
        <f>IFERROR(Q998/H998,0)</f>
        <v>0</v>
      </c>
      <c r="AT998" s="3">
        <f>IFERROR(R998/H998,0)</f>
        <v>0</v>
      </c>
      <c r="AU998" s="3">
        <f>IFERROR(S998/H998,0)</f>
        <v>0</v>
      </c>
      <c r="AV998" s="3">
        <f>IFERROR(T998/H998,0)</f>
        <v>0</v>
      </c>
      <c r="AW998" s="3">
        <f>IFERROR(U998/H998,0)</f>
        <v>0</v>
      </c>
      <c r="AX998" s="3">
        <f>IFERROR(V998/H998,0)</f>
        <v>0</v>
      </c>
      <c r="AY998" s="3">
        <f>IFERROR(W998/H998,0)</f>
        <v>0</v>
      </c>
      <c r="AZ998" s="3">
        <f>IFERROR(X998/H998,0)</f>
        <v>0</v>
      </c>
      <c r="BA998" s="3">
        <f>IFERROR(Y998/H998,0)</f>
        <v>0</v>
      </c>
      <c r="BB998" s="3">
        <f>IFERROR(Z998/H998,0)</f>
        <v>0</v>
      </c>
      <c r="BC998" s="3">
        <f>IFERROR(AA998/H998,0)</f>
        <v>0</v>
      </c>
      <c r="BD998" s="3">
        <f>IFERROR(AB998/H998,0)</f>
        <v>0</v>
      </c>
      <c r="BE998" s="3">
        <f>IFERROR(AC998/H998,0)</f>
        <v>0</v>
      </c>
      <c r="BF998" s="3">
        <f>IFERROR(AD998/H998,0)</f>
        <v>0</v>
      </c>
      <c r="BG998" s="3">
        <f>IFERROR(AE998/H998,0)</f>
        <v>0</v>
      </c>
      <c r="BH998" s="3">
        <f>IFERROR(AF998/H998,0)</f>
        <v>0</v>
      </c>
      <c r="BI998" s="3">
        <f>IFERROR(AG998/H998,0)</f>
        <v>0</v>
      </c>
      <c r="BJ998" s="3">
        <f>IFERROR(AH998/H998,0)</f>
        <v>0</v>
      </c>
    </row>
    <row r="999" spans="2:62">
      <c r="B999">
        <v>612</v>
      </c>
      <c r="C999" t="s">
        <v>1096</v>
      </c>
      <c r="D999" t="b">
        <v>0</v>
      </c>
      <c r="E999" s="2">
        <v>662</v>
      </c>
      <c r="F999" s="2">
        <v>523</v>
      </c>
      <c r="G999" s="2">
        <v>2</v>
      </c>
      <c r="H999" s="2">
        <v>521</v>
      </c>
      <c r="I999" s="2">
        <v>115</v>
      </c>
      <c r="J999" s="2">
        <v>13</v>
      </c>
      <c r="K999" s="2">
        <v>0</v>
      </c>
      <c r="L999" s="2">
        <v>0</v>
      </c>
      <c r="M999" s="2">
        <v>0</v>
      </c>
      <c r="N999" s="2">
        <v>0</v>
      </c>
      <c r="O999" s="2">
        <v>34</v>
      </c>
      <c r="P999" s="2">
        <v>0</v>
      </c>
      <c r="Q999" s="2">
        <v>0</v>
      </c>
      <c r="R999" s="2">
        <v>0</v>
      </c>
      <c r="S999" s="2">
        <v>1</v>
      </c>
      <c r="T999" s="2">
        <v>78</v>
      </c>
      <c r="U999" s="2">
        <v>7</v>
      </c>
      <c r="V999" s="2">
        <v>170</v>
      </c>
      <c r="W999" s="2">
        <v>15</v>
      </c>
      <c r="X999" s="2">
        <v>0</v>
      </c>
      <c r="Y999" s="2">
        <v>0</v>
      </c>
      <c r="Z999" s="2">
        <v>0</v>
      </c>
      <c r="AA999" s="2">
        <v>0</v>
      </c>
      <c r="AB999" s="2">
        <v>45</v>
      </c>
      <c r="AC999" s="2">
        <v>0</v>
      </c>
      <c r="AD999" s="2">
        <v>1</v>
      </c>
      <c r="AE999" s="2">
        <v>8</v>
      </c>
      <c r="AF999" s="2">
        <v>23</v>
      </c>
      <c r="AG999" s="2">
        <v>0</v>
      </c>
      <c r="AH999" s="2">
        <v>11</v>
      </c>
      <c r="AI999" s="3">
        <f>IFERROR(F999/E999,"")</f>
        <v>0</v>
      </c>
      <c r="AJ999" s="3">
        <f>IFERROR(G999/F999,"")</f>
        <v>0</v>
      </c>
      <c r="AK999" s="3">
        <f>IFERROR(I999/H999,0)</f>
        <v>0</v>
      </c>
      <c r="AL999" s="3">
        <f>IFERROR(J999/H999,0)</f>
        <v>0</v>
      </c>
      <c r="AM999" s="3">
        <f>IFERROR(K999/H999,0)</f>
        <v>0</v>
      </c>
      <c r="AN999" s="3">
        <f>IFERROR(L999/H999,0)</f>
        <v>0</v>
      </c>
      <c r="AO999" s="3">
        <f>IFERROR(M999/H999,0)</f>
        <v>0</v>
      </c>
      <c r="AP999" s="3">
        <f>IFERROR(N999/H999,0)</f>
        <v>0</v>
      </c>
      <c r="AQ999" s="3">
        <f>IFERROR(O999/H999,0)</f>
        <v>0</v>
      </c>
      <c r="AR999" s="3">
        <f>IFERROR(P999/H999,0)</f>
        <v>0</v>
      </c>
      <c r="AS999" s="3">
        <f>IFERROR(Q999/H999,0)</f>
        <v>0</v>
      </c>
      <c r="AT999" s="3">
        <f>IFERROR(R999/H999,0)</f>
        <v>0</v>
      </c>
      <c r="AU999" s="3">
        <f>IFERROR(S999/H999,0)</f>
        <v>0</v>
      </c>
      <c r="AV999" s="3">
        <f>IFERROR(T999/H999,0)</f>
        <v>0</v>
      </c>
      <c r="AW999" s="3">
        <f>IFERROR(U999/H999,0)</f>
        <v>0</v>
      </c>
      <c r="AX999" s="3">
        <f>IFERROR(V999/H999,0)</f>
        <v>0</v>
      </c>
      <c r="AY999" s="3">
        <f>IFERROR(W999/H999,0)</f>
        <v>0</v>
      </c>
      <c r="AZ999" s="3">
        <f>IFERROR(X999/H999,0)</f>
        <v>0</v>
      </c>
      <c r="BA999" s="3">
        <f>IFERROR(Y999/H999,0)</f>
        <v>0</v>
      </c>
      <c r="BB999" s="3">
        <f>IFERROR(Z999/H999,0)</f>
        <v>0</v>
      </c>
      <c r="BC999" s="3">
        <f>IFERROR(AA999/H999,0)</f>
        <v>0</v>
      </c>
      <c r="BD999" s="3">
        <f>IFERROR(AB999/H999,0)</f>
        <v>0</v>
      </c>
      <c r="BE999" s="3">
        <f>IFERROR(AC999/H999,0)</f>
        <v>0</v>
      </c>
      <c r="BF999" s="3">
        <f>IFERROR(AD999/H999,0)</f>
        <v>0</v>
      </c>
      <c r="BG999" s="3">
        <f>IFERROR(AE999/H999,0)</f>
        <v>0</v>
      </c>
      <c r="BH999" s="3">
        <f>IFERROR(AF999/H999,0)</f>
        <v>0</v>
      </c>
      <c r="BI999" s="3">
        <f>IFERROR(AG999/H999,0)</f>
        <v>0</v>
      </c>
      <c r="BJ999" s="3">
        <f>IFERROR(AH999/H999,0)</f>
        <v>0</v>
      </c>
    </row>
    <row r="1000" spans="2:62">
      <c r="B1000">
        <v>567</v>
      </c>
      <c r="C1000" t="s">
        <v>1097</v>
      </c>
      <c r="D1000" t="b">
        <v>0</v>
      </c>
      <c r="E1000" s="2">
        <v>814</v>
      </c>
      <c r="F1000" s="2">
        <v>539</v>
      </c>
      <c r="G1000" s="2">
        <v>0</v>
      </c>
      <c r="H1000" s="2">
        <v>539</v>
      </c>
      <c r="I1000" s="2">
        <v>346</v>
      </c>
      <c r="J1000" s="2">
        <v>1</v>
      </c>
      <c r="K1000" s="2">
        <v>15</v>
      </c>
      <c r="L1000" s="2">
        <v>0</v>
      </c>
      <c r="M1000" s="2">
        <v>0</v>
      </c>
      <c r="N1000" s="2">
        <v>0</v>
      </c>
      <c r="O1000" s="2">
        <v>9</v>
      </c>
      <c r="P1000" s="2">
        <v>0</v>
      </c>
      <c r="Q1000" s="2">
        <v>0</v>
      </c>
      <c r="R1000" s="2">
        <v>0</v>
      </c>
      <c r="S1000" s="2">
        <v>0</v>
      </c>
      <c r="T1000" s="2">
        <v>10</v>
      </c>
      <c r="U1000" s="2">
        <v>0</v>
      </c>
      <c r="V1000" s="2">
        <v>19</v>
      </c>
      <c r="W1000" s="2">
        <v>91</v>
      </c>
      <c r="X1000" s="2">
        <v>0</v>
      </c>
      <c r="Y1000" s="2">
        <v>0</v>
      </c>
      <c r="Z1000" s="2">
        <v>0</v>
      </c>
      <c r="AA1000" s="2">
        <v>2</v>
      </c>
      <c r="AB1000" s="2">
        <v>40</v>
      </c>
      <c r="AC1000" s="2">
        <v>0</v>
      </c>
      <c r="AD1000" s="2">
        <v>0</v>
      </c>
      <c r="AE1000" s="2">
        <v>6</v>
      </c>
      <c r="AF1000" s="2">
        <v>0</v>
      </c>
      <c r="AG1000" s="2">
        <v>0</v>
      </c>
      <c r="AH1000" s="2">
        <v>0</v>
      </c>
      <c r="AI1000" s="3">
        <f>IFERROR(F1000/E1000,"")</f>
        <v>0</v>
      </c>
      <c r="AJ1000" s="3">
        <f>IFERROR(G1000/F1000,"")</f>
        <v>0</v>
      </c>
      <c r="AK1000" s="3">
        <f>IFERROR(I1000/H1000,0)</f>
        <v>0</v>
      </c>
      <c r="AL1000" s="3">
        <f>IFERROR(J1000/H1000,0)</f>
        <v>0</v>
      </c>
      <c r="AM1000" s="3">
        <f>IFERROR(K1000/H1000,0)</f>
        <v>0</v>
      </c>
      <c r="AN1000" s="3">
        <f>IFERROR(L1000/H1000,0)</f>
        <v>0</v>
      </c>
      <c r="AO1000" s="3">
        <f>IFERROR(M1000/H1000,0)</f>
        <v>0</v>
      </c>
      <c r="AP1000" s="3">
        <f>IFERROR(N1000/H1000,0)</f>
        <v>0</v>
      </c>
      <c r="AQ1000" s="3">
        <f>IFERROR(O1000/H1000,0)</f>
        <v>0</v>
      </c>
      <c r="AR1000" s="3">
        <f>IFERROR(P1000/H1000,0)</f>
        <v>0</v>
      </c>
      <c r="AS1000" s="3">
        <f>IFERROR(Q1000/H1000,0)</f>
        <v>0</v>
      </c>
      <c r="AT1000" s="3">
        <f>IFERROR(R1000/H1000,0)</f>
        <v>0</v>
      </c>
      <c r="AU1000" s="3">
        <f>IFERROR(S1000/H1000,0)</f>
        <v>0</v>
      </c>
      <c r="AV1000" s="3">
        <f>IFERROR(T1000/H1000,0)</f>
        <v>0</v>
      </c>
      <c r="AW1000" s="3">
        <f>IFERROR(U1000/H1000,0)</f>
        <v>0</v>
      </c>
      <c r="AX1000" s="3">
        <f>IFERROR(V1000/H1000,0)</f>
        <v>0</v>
      </c>
      <c r="AY1000" s="3">
        <f>IFERROR(W1000/H1000,0)</f>
        <v>0</v>
      </c>
      <c r="AZ1000" s="3">
        <f>IFERROR(X1000/H1000,0)</f>
        <v>0</v>
      </c>
      <c r="BA1000" s="3">
        <f>IFERROR(Y1000/H1000,0)</f>
        <v>0</v>
      </c>
      <c r="BB1000" s="3">
        <f>IFERROR(Z1000/H1000,0)</f>
        <v>0</v>
      </c>
      <c r="BC1000" s="3">
        <f>IFERROR(AA1000/H1000,0)</f>
        <v>0</v>
      </c>
      <c r="BD1000" s="3">
        <f>IFERROR(AB1000/H1000,0)</f>
        <v>0</v>
      </c>
      <c r="BE1000" s="3">
        <f>IFERROR(AC1000/H1000,0)</f>
        <v>0</v>
      </c>
      <c r="BF1000" s="3">
        <f>IFERROR(AD1000/H1000,0)</f>
        <v>0</v>
      </c>
      <c r="BG1000" s="3">
        <f>IFERROR(AE1000/H1000,0)</f>
        <v>0</v>
      </c>
      <c r="BH1000" s="3">
        <f>IFERROR(AF1000/H1000,0)</f>
        <v>0</v>
      </c>
      <c r="BI1000" s="3">
        <f>IFERROR(AG1000/H1000,0)</f>
        <v>0</v>
      </c>
      <c r="BJ1000" s="3">
        <f>IFERROR(AH1000/H1000,0)</f>
        <v>0</v>
      </c>
    </row>
    <row r="1001" spans="2:62">
      <c r="B1001">
        <v>1234</v>
      </c>
      <c r="C1001" t="s">
        <v>1098</v>
      </c>
      <c r="D1001" t="b">
        <v>0</v>
      </c>
      <c r="E1001" s="2">
        <v>616</v>
      </c>
      <c r="F1001" s="2">
        <v>206</v>
      </c>
      <c r="G1001" s="2">
        <v>3</v>
      </c>
      <c r="H1001" s="2">
        <v>203</v>
      </c>
      <c r="I1001" s="2">
        <v>32</v>
      </c>
      <c r="J1001" s="2">
        <v>1</v>
      </c>
      <c r="K1001" s="2">
        <v>125</v>
      </c>
      <c r="L1001" s="2">
        <v>0</v>
      </c>
      <c r="M1001" s="2">
        <v>0</v>
      </c>
      <c r="N1001" s="2">
        <v>0</v>
      </c>
      <c r="O1001" s="2">
        <v>1</v>
      </c>
      <c r="P1001" s="2">
        <v>0</v>
      </c>
      <c r="Q1001" s="2">
        <v>2</v>
      </c>
      <c r="R1001" s="2">
        <v>0</v>
      </c>
      <c r="S1001" s="2">
        <v>0</v>
      </c>
      <c r="T1001" s="2">
        <v>0</v>
      </c>
      <c r="U1001" s="2">
        <v>0</v>
      </c>
      <c r="V1001" s="2">
        <v>4</v>
      </c>
      <c r="W1001" s="2">
        <v>0</v>
      </c>
      <c r="X1001" s="2">
        <v>0</v>
      </c>
      <c r="Y1001" s="2">
        <v>1</v>
      </c>
      <c r="Z1001" s="2">
        <v>0</v>
      </c>
      <c r="AA1001" s="2">
        <v>14</v>
      </c>
      <c r="AB1001" s="2">
        <v>1</v>
      </c>
      <c r="AC1001" s="2">
        <v>0</v>
      </c>
      <c r="AD1001" s="2">
        <v>1</v>
      </c>
      <c r="AE1001" s="2">
        <v>2</v>
      </c>
      <c r="AF1001" s="2">
        <v>17</v>
      </c>
      <c r="AG1001" s="2">
        <v>1</v>
      </c>
      <c r="AH1001" s="2">
        <v>1</v>
      </c>
      <c r="AI1001" s="3">
        <f>IFERROR(F1001/E1001,"")</f>
        <v>0</v>
      </c>
      <c r="AJ1001" s="3">
        <f>IFERROR(G1001/F1001,"")</f>
        <v>0</v>
      </c>
      <c r="AK1001" s="3">
        <f>IFERROR(I1001/H1001,0)</f>
        <v>0</v>
      </c>
      <c r="AL1001" s="3">
        <f>IFERROR(J1001/H1001,0)</f>
        <v>0</v>
      </c>
      <c r="AM1001" s="3">
        <f>IFERROR(K1001/H1001,0)</f>
        <v>0</v>
      </c>
      <c r="AN1001" s="3">
        <f>IFERROR(L1001/H1001,0)</f>
        <v>0</v>
      </c>
      <c r="AO1001" s="3">
        <f>IFERROR(M1001/H1001,0)</f>
        <v>0</v>
      </c>
      <c r="AP1001" s="3">
        <f>IFERROR(N1001/H1001,0)</f>
        <v>0</v>
      </c>
      <c r="AQ1001" s="3">
        <f>IFERROR(O1001/H1001,0)</f>
        <v>0</v>
      </c>
      <c r="AR1001" s="3">
        <f>IFERROR(P1001/H1001,0)</f>
        <v>0</v>
      </c>
      <c r="AS1001" s="3">
        <f>IFERROR(Q1001/H1001,0)</f>
        <v>0</v>
      </c>
      <c r="AT1001" s="3">
        <f>IFERROR(R1001/H1001,0)</f>
        <v>0</v>
      </c>
      <c r="AU1001" s="3">
        <f>IFERROR(S1001/H1001,0)</f>
        <v>0</v>
      </c>
      <c r="AV1001" s="3">
        <f>IFERROR(T1001/H1001,0)</f>
        <v>0</v>
      </c>
      <c r="AW1001" s="3">
        <f>IFERROR(U1001/H1001,0)</f>
        <v>0</v>
      </c>
      <c r="AX1001" s="3">
        <f>IFERROR(V1001/H1001,0)</f>
        <v>0</v>
      </c>
      <c r="AY1001" s="3">
        <f>IFERROR(W1001/H1001,0)</f>
        <v>0</v>
      </c>
      <c r="AZ1001" s="3">
        <f>IFERROR(X1001/H1001,0)</f>
        <v>0</v>
      </c>
      <c r="BA1001" s="3">
        <f>IFERROR(Y1001/H1001,0)</f>
        <v>0</v>
      </c>
      <c r="BB1001" s="3">
        <f>IFERROR(Z1001/H1001,0)</f>
        <v>0</v>
      </c>
      <c r="BC1001" s="3">
        <f>IFERROR(AA1001/H1001,0)</f>
        <v>0</v>
      </c>
      <c r="BD1001" s="3">
        <f>IFERROR(AB1001/H1001,0)</f>
        <v>0</v>
      </c>
      <c r="BE1001" s="3">
        <f>IFERROR(AC1001/H1001,0)</f>
        <v>0</v>
      </c>
      <c r="BF1001" s="3">
        <f>IFERROR(AD1001/H1001,0)</f>
        <v>0</v>
      </c>
      <c r="BG1001" s="3">
        <f>IFERROR(AE1001/H1001,0)</f>
        <v>0</v>
      </c>
      <c r="BH1001" s="3">
        <f>IFERROR(AF1001/H1001,0)</f>
        <v>0</v>
      </c>
      <c r="BI1001" s="3">
        <f>IFERROR(AG1001/H1001,0)</f>
        <v>0</v>
      </c>
      <c r="BJ1001" s="3">
        <f>IFERROR(AH1001/H1001,0)</f>
        <v>0</v>
      </c>
    </row>
    <row r="1002" spans="2:62">
      <c r="B1002">
        <v>334</v>
      </c>
      <c r="C1002" t="s">
        <v>1099</v>
      </c>
      <c r="D1002" t="b">
        <v>0</v>
      </c>
      <c r="E1002" s="2">
        <v>637</v>
      </c>
      <c r="F1002" s="2">
        <v>476</v>
      </c>
      <c r="G1002" s="2">
        <v>0</v>
      </c>
      <c r="H1002" s="2">
        <v>476</v>
      </c>
      <c r="I1002" s="2">
        <v>74</v>
      </c>
      <c r="J1002" s="2">
        <v>0</v>
      </c>
      <c r="K1002" s="2">
        <v>2</v>
      </c>
      <c r="L1002" s="2">
        <v>0</v>
      </c>
      <c r="M1002" s="2">
        <v>0</v>
      </c>
      <c r="N1002" s="2">
        <v>0</v>
      </c>
      <c r="O1002" s="2">
        <v>205</v>
      </c>
      <c r="P1002" s="2">
        <v>0</v>
      </c>
      <c r="Q1002" s="2">
        <v>0</v>
      </c>
      <c r="R1002" s="2">
        <v>0</v>
      </c>
      <c r="S1002" s="2">
        <v>0</v>
      </c>
      <c r="T1002" s="2">
        <v>20</v>
      </c>
      <c r="U1002" s="2">
        <v>3</v>
      </c>
      <c r="V1002" s="2">
        <v>70</v>
      </c>
      <c r="W1002" s="2">
        <v>9</v>
      </c>
      <c r="X1002" s="2">
        <v>6</v>
      </c>
      <c r="Y1002" s="2">
        <v>0</v>
      </c>
      <c r="Z1002" s="2">
        <v>0</v>
      </c>
      <c r="AA1002" s="2">
        <v>0</v>
      </c>
      <c r="AB1002" s="2">
        <v>70</v>
      </c>
      <c r="AC1002" s="2">
        <v>0</v>
      </c>
      <c r="AD1002" s="2">
        <v>0</v>
      </c>
      <c r="AE1002" s="2">
        <v>5</v>
      </c>
      <c r="AF1002" s="2">
        <v>10</v>
      </c>
      <c r="AG1002" s="2">
        <v>0</v>
      </c>
      <c r="AH1002" s="2">
        <v>2</v>
      </c>
      <c r="AI1002" s="3">
        <f>IFERROR(F1002/E1002,"")</f>
        <v>0</v>
      </c>
      <c r="AJ1002" s="3">
        <f>IFERROR(G1002/F1002,"")</f>
        <v>0</v>
      </c>
      <c r="AK1002" s="3">
        <f>IFERROR(I1002/H1002,0)</f>
        <v>0</v>
      </c>
      <c r="AL1002" s="3">
        <f>IFERROR(J1002/H1002,0)</f>
        <v>0</v>
      </c>
      <c r="AM1002" s="3">
        <f>IFERROR(K1002/H1002,0)</f>
        <v>0</v>
      </c>
      <c r="AN1002" s="3">
        <f>IFERROR(L1002/H1002,0)</f>
        <v>0</v>
      </c>
      <c r="AO1002" s="3">
        <f>IFERROR(M1002/H1002,0)</f>
        <v>0</v>
      </c>
      <c r="AP1002" s="3">
        <f>IFERROR(N1002/H1002,0)</f>
        <v>0</v>
      </c>
      <c r="AQ1002" s="3">
        <f>IFERROR(O1002/H1002,0)</f>
        <v>0</v>
      </c>
      <c r="AR1002" s="3">
        <f>IFERROR(P1002/H1002,0)</f>
        <v>0</v>
      </c>
      <c r="AS1002" s="3">
        <f>IFERROR(Q1002/H1002,0)</f>
        <v>0</v>
      </c>
      <c r="AT1002" s="3">
        <f>IFERROR(R1002/H1002,0)</f>
        <v>0</v>
      </c>
      <c r="AU1002" s="3">
        <f>IFERROR(S1002/H1002,0)</f>
        <v>0</v>
      </c>
      <c r="AV1002" s="3">
        <f>IFERROR(T1002/H1002,0)</f>
        <v>0</v>
      </c>
      <c r="AW1002" s="3">
        <f>IFERROR(U1002/H1002,0)</f>
        <v>0</v>
      </c>
      <c r="AX1002" s="3">
        <f>IFERROR(V1002/H1002,0)</f>
        <v>0</v>
      </c>
      <c r="AY1002" s="3">
        <f>IFERROR(W1002/H1002,0)</f>
        <v>0</v>
      </c>
      <c r="AZ1002" s="3">
        <f>IFERROR(X1002/H1002,0)</f>
        <v>0</v>
      </c>
      <c r="BA1002" s="3">
        <f>IFERROR(Y1002/H1002,0)</f>
        <v>0</v>
      </c>
      <c r="BB1002" s="3">
        <f>IFERROR(Z1002/H1002,0)</f>
        <v>0</v>
      </c>
      <c r="BC1002" s="3">
        <f>IFERROR(AA1002/H1002,0)</f>
        <v>0</v>
      </c>
      <c r="BD1002" s="3">
        <f>IFERROR(AB1002/H1002,0)</f>
        <v>0</v>
      </c>
      <c r="BE1002" s="3">
        <f>IFERROR(AC1002/H1002,0)</f>
        <v>0</v>
      </c>
      <c r="BF1002" s="3">
        <f>IFERROR(AD1002/H1002,0)</f>
        <v>0</v>
      </c>
      <c r="BG1002" s="3">
        <f>IFERROR(AE1002/H1002,0)</f>
        <v>0</v>
      </c>
      <c r="BH1002" s="3">
        <f>IFERROR(AF1002/H1002,0)</f>
        <v>0</v>
      </c>
      <c r="BI1002" s="3">
        <f>IFERROR(AG1002/H1002,0)</f>
        <v>0</v>
      </c>
      <c r="BJ1002" s="3">
        <f>IFERROR(AH1002/H1002,0)</f>
        <v>0</v>
      </c>
    </row>
    <row r="1003" spans="2:62">
      <c r="B1003">
        <v>3557</v>
      </c>
      <c r="C1003" t="s">
        <v>1100</v>
      </c>
      <c r="D1003" t="b">
        <v>0</v>
      </c>
      <c r="E1003" s="2">
        <v>2382</v>
      </c>
      <c r="F1003" s="2">
        <v>2053</v>
      </c>
      <c r="G1003" s="2">
        <v>8</v>
      </c>
      <c r="H1003" s="2">
        <v>2045</v>
      </c>
      <c r="I1003" s="2">
        <v>5</v>
      </c>
      <c r="J1003" s="2">
        <v>12</v>
      </c>
      <c r="K1003" s="2">
        <v>0</v>
      </c>
      <c r="L1003" s="2">
        <v>0</v>
      </c>
      <c r="M1003" s="2">
        <v>0</v>
      </c>
      <c r="N1003" s="2">
        <v>0</v>
      </c>
      <c r="O1003" s="2">
        <v>1332</v>
      </c>
      <c r="P1003" s="2">
        <v>0</v>
      </c>
      <c r="Q1003" s="2">
        <v>0</v>
      </c>
      <c r="R1003" s="2">
        <v>0</v>
      </c>
      <c r="S1003" s="2">
        <v>0</v>
      </c>
      <c r="T1003" s="2">
        <v>13</v>
      </c>
      <c r="U1003" s="2">
        <v>14</v>
      </c>
      <c r="V1003" s="2">
        <v>410</v>
      </c>
      <c r="W1003" s="2">
        <v>2</v>
      </c>
      <c r="X1003" s="2">
        <v>0</v>
      </c>
      <c r="Y1003" s="2">
        <v>0</v>
      </c>
      <c r="Z1003" s="2">
        <v>0</v>
      </c>
      <c r="AA1003" s="2">
        <v>0</v>
      </c>
      <c r="AB1003" s="2">
        <v>6</v>
      </c>
      <c r="AC1003" s="2">
        <v>0</v>
      </c>
      <c r="AD1003" s="2">
        <v>2</v>
      </c>
      <c r="AE1003" s="2">
        <v>3</v>
      </c>
      <c r="AF1003" s="2">
        <v>228</v>
      </c>
      <c r="AG1003" s="2">
        <v>0</v>
      </c>
      <c r="AH1003" s="2">
        <v>18</v>
      </c>
      <c r="AI1003" s="3">
        <f>IFERROR(F1003/E1003,"")</f>
        <v>0</v>
      </c>
      <c r="AJ1003" s="3">
        <f>IFERROR(G1003/F1003,"")</f>
        <v>0</v>
      </c>
      <c r="AK1003" s="3">
        <f>IFERROR(I1003/H1003,0)</f>
        <v>0</v>
      </c>
      <c r="AL1003" s="3">
        <f>IFERROR(J1003/H1003,0)</f>
        <v>0</v>
      </c>
      <c r="AM1003" s="3">
        <f>IFERROR(K1003/H1003,0)</f>
        <v>0</v>
      </c>
      <c r="AN1003" s="3">
        <f>IFERROR(L1003/H1003,0)</f>
        <v>0</v>
      </c>
      <c r="AO1003" s="3">
        <f>IFERROR(M1003/H1003,0)</f>
        <v>0</v>
      </c>
      <c r="AP1003" s="3">
        <f>IFERROR(N1003/H1003,0)</f>
        <v>0</v>
      </c>
      <c r="AQ1003" s="3">
        <f>IFERROR(O1003/H1003,0)</f>
        <v>0</v>
      </c>
      <c r="AR1003" s="3">
        <f>IFERROR(P1003/H1003,0)</f>
        <v>0</v>
      </c>
      <c r="AS1003" s="3">
        <f>IFERROR(Q1003/H1003,0)</f>
        <v>0</v>
      </c>
      <c r="AT1003" s="3">
        <f>IFERROR(R1003/H1003,0)</f>
        <v>0</v>
      </c>
      <c r="AU1003" s="3">
        <f>IFERROR(S1003/H1003,0)</f>
        <v>0</v>
      </c>
      <c r="AV1003" s="3">
        <f>IFERROR(T1003/H1003,0)</f>
        <v>0</v>
      </c>
      <c r="AW1003" s="3">
        <f>IFERROR(U1003/H1003,0)</f>
        <v>0</v>
      </c>
      <c r="AX1003" s="3">
        <f>IFERROR(V1003/H1003,0)</f>
        <v>0</v>
      </c>
      <c r="AY1003" s="3">
        <f>IFERROR(W1003/H1003,0)</f>
        <v>0</v>
      </c>
      <c r="AZ1003" s="3">
        <f>IFERROR(X1003/H1003,0)</f>
        <v>0</v>
      </c>
      <c r="BA1003" s="3">
        <f>IFERROR(Y1003/H1003,0)</f>
        <v>0</v>
      </c>
      <c r="BB1003" s="3">
        <f>IFERROR(Z1003/H1003,0)</f>
        <v>0</v>
      </c>
      <c r="BC1003" s="3">
        <f>IFERROR(AA1003/H1003,0)</f>
        <v>0</v>
      </c>
      <c r="BD1003" s="3">
        <f>IFERROR(AB1003/H1003,0)</f>
        <v>0</v>
      </c>
      <c r="BE1003" s="3">
        <f>IFERROR(AC1003/H1003,0)</f>
        <v>0</v>
      </c>
      <c r="BF1003" s="3">
        <f>IFERROR(AD1003/H1003,0)</f>
        <v>0</v>
      </c>
      <c r="BG1003" s="3">
        <f>IFERROR(AE1003/H1003,0)</f>
        <v>0</v>
      </c>
      <c r="BH1003" s="3">
        <f>IFERROR(AF1003/H1003,0)</f>
        <v>0</v>
      </c>
      <c r="BI1003" s="3">
        <f>IFERROR(AG1003/H1003,0)</f>
        <v>0</v>
      </c>
      <c r="BJ1003" s="3">
        <f>IFERROR(AH1003/H1003,0)</f>
        <v>0</v>
      </c>
    </row>
    <row r="1004" spans="2:62">
      <c r="B1004">
        <v>195</v>
      </c>
      <c r="C1004" t="s">
        <v>1101</v>
      </c>
      <c r="D1004" t="b">
        <v>0</v>
      </c>
      <c r="E1004" s="2">
        <v>13273</v>
      </c>
      <c r="F1004" s="2">
        <v>10329</v>
      </c>
      <c r="G1004" s="2">
        <v>56</v>
      </c>
      <c r="H1004" s="2">
        <v>10273</v>
      </c>
      <c r="I1004" s="2">
        <v>3293</v>
      </c>
      <c r="J1004" s="2">
        <v>33</v>
      </c>
      <c r="K1004" s="2">
        <v>10</v>
      </c>
      <c r="L1004" s="2">
        <v>1</v>
      </c>
      <c r="M1004" s="2">
        <v>0</v>
      </c>
      <c r="N1004" s="2">
        <v>2</v>
      </c>
      <c r="O1004" s="2">
        <v>507</v>
      </c>
      <c r="P1004" s="2">
        <v>2</v>
      </c>
      <c r="Q1004" s="2">
        <v>0</v>
      </c>
      <c r="R1004" s="2">
        <v>0</v>
      </c>
      <c r="S1004" s="2">
        <v>0</v>
      </c>
      <c r="T1004" s="2">
        <v>950</v>
      </c>
      <c r="U1004" s="2">
        <v>295</v>
      </c>
      <c r="V1004" s="2">
        <v>2108</v>
      </c>
      <c r="W1004" s="2">
        <v>480</v>
      </c>
      <c r="X1004" s="2">
        <v>4</v>
      </c>
      <c r="Y1004" s="2">
        <v>0</v>
      </c>
      <c r="Z1004" s="2">
        <v>0</v>
      </c>
      <c r="AA1004" s="2">
        <v>0</v>
      </c>
      <c r="AB1004" s="2">
        <v>1861</v>
      </c>
      <c r="AC1004" s="2">
        <v>4</v>
      </c>
      <c r="AD1004" s="2">
        <v>5</v>
      </c>
      <c r="AE1004" s="2">
        <v>127</v>
      </c>
      <c r="AF1004" s="2">
        <v>101</v>
      </c>
      <c r="AG1004" s="2">
        <v>12</v>
      </c>
      <c r="AH1004" s="2">
        <v>478</v>
      </c>
      <c r="AI1004" s="3">
        <f>IFERROR(F1004/E1004,"")</f>
        <v>0</v>
      </c>
      <c r="AJ1004" s="3">
        <f>IFERROR(G1004/F1004,"")</f>
        <v>0</v>
      </c>
      <c r="AK1004" s="3">
        <f>IFERROR(I1004/H1004,0)</f>
        <v>0</v>
      </c>
      <c r="AL1004" s="3">
        <f>IFERROR(J1004/H1004,0)</f>
        <v>0</v>
      </c>
      <c r="AM1004" s="3">
        <f>IFERROR(K1004/H1004,0)</f>
        <v>0</v>
      </c>
      <c r="AN1004" s="3">
        <f>IFERROR(L1004/H1004,0)</f>
        <v>0</v>
      </c>
      <c r="AO1004" s="3">
        <f>IFERROR(M1004/H1004,0)</f>
        <v>0</v>
      </c>
      <c r="AP1004" s="3">
        <f>IFERROR(N1004/H1004,0)</f>
        <v>0</v>
      </c>
      <c r="AQ1004" s="3">
        <f>IFERROR(O1004/H1004,0)</f>
        <v>0</v>
      </c>
      <c r="AR1004" s="3">
        <f>IFERROR(P1004/H1004,0)</f>
        <v>0</v>
      </c>
      <c r="AS1004" s="3">
        <f>IFERROR(Q1004/H1004,0)</f>
        <v>0</v>
      </c>
      <c r="AT1004" s="3">
        <f>IFERROR(R1004/H1004,0)</f>
        <v>0</v>
      </c>
      <c r="AU1004" s="3">
        <f>IFERROR(S1004/H1004,0)</f>
        <v>0</v>
      </c>
      <c r="AV1004" s="3">
        <f>IFERROR(T1004/H1004,0)</f>
        <v>0</v>
      </c>
      <c r="AW1004" s="3">
        <f>IFERROR(U1004/H1004,0)</f>
        <v>0</v>
      </c>
      <c r="AX1004" s="3">
        <f>IFERROR(V1004/H1004,0)</f>
        <v>0</v>
      </c>
      <c r="AY1004" s="3">
        <f>IFERROR(W1004/H1004,0)</f>
        <v>0</v>
      </c>
      <c r="AZ1004" s="3">
        <f>IFERROR(X1004/H1004,0)</f>
        <v>0</v>
      </c>
      <c r="BA1004" s="3">
        <f>IFERROR(Y1004/H1004,0)</f>
        <v>0</v>
      </c>
      <c r="BB1004" s="3">
        <f>IFERROR(Z1004/H1004,0)</f>
        <v>0</v>
      </c>
      <c r="BC1004" s="3">
        <f>IFERROR(AA1004/H1004,0)</f>
        <v>0</v>
      </c>
      <c r="BD1004" s="3">
        <f>IFERROR(AB1004/H1004,0)</f>
        <v>0</v>
      </c>
      <c r="BE1004" s="3">
        <f>IFERROR(AC1004/H1004,0)</f>
        <v>0</v>
      </c>
      <c r="BF1004" s="3">
        <f>IFERROR(AD1004/H1004,0)</f>
        <v>0</v>
      </c>
      <c r="BG1004" s="3">
        <f>IFERROR(AE1004/H1004,0)</f>
        <v>0</v>
      </c>
      <c r="BH1004" s="3">
        <f>IFERROR(AF1004/H1004,0)</f>
        <v>0</v>
      </c>
      <c r="BI1004" s="3">
        <f>IFERROR(AG1004/H1004,0)</f>
        <v>0</v>
      </c>
      <c r="BJ1004" s="3">
        <f>IFERROR(AH1004/H1004,0)</f>
        <v>0</v>
      </c>
    </row>
    <row r="1005" spans="2:62">
      <c r="B1005">
        <v>4025</v>
      </c>
      <c r="C1005" t="s">
        <v>1102</v>
      </c>
      <c r="D1005" t="b">
        <v>0</v>
      </c>
      <c r="E1005" s="2">
        <v>306</v>
      </c>
      <c r="F1005" s="2">
        <v>222</v>
      </c>
      <c r="G1005" s="2">
        <v>1</v>
      </c>
      <c r="H1005" s="2">
        <v>221</v>
      </c>
      <c r="I1005" s="2">
        <v>96</v>
      </c>
      <c r="J1005" s="2">
        <v>0</v>
      </c>
      <c r="K1005" s="2">
        <v>0</v>
      </c>
      <c r="L1005" s="2">
        <v>0</v>
      </c>
      <c r="M1005" s="2">
        <v>0</v>
      </c>
      <c r="N1005" s="2">
        <v>0</v>
      </c>
      <c r="O1005" s="2">
        <v>15</v>
      </c>
      <c r="P1005" s="2">
        <v>0</v>
      </c>
      <c r="Q1005" s="2">
        <v>0</v>
      </c>
      <c r="R1005" s="2">
        <v>0</v>
      </c>
      <c r="S1005" s="2">
        <v>0</v>
      </c>
      <c r="T1005" s="2">
        <v>12</v>
      </c>
      <c r="U1005" s="2">
        <v>6</v>
      </c>
      <c r="V1005" s="2">
        <v>39</v>
      </c>
      <c r="W1005" s="2">
        <v>5</v>
      </c>
      <c r="X1005" s="2">
        <v>0</v>
      </c>
      <c r="Y1005" s="2">
        <v>0</v>
      </c>
      <c r="Z1005" s="2">
        <v>0</v>
      </c>
      <c r="AA1005" s="2">
        <v>0</v>
      </c>
      <c r="AB1005" s="2">
        <v>42</v>
      </c>
      <c r="AC1005" s="2">
        <v>0</v>
      </c>
      <c r="AD1005" s="2">
        <v>0</v>
      </c>
      <c r="AE1005" s="2">
        <v>6</v>
      </c>
      <c r="AF1005" s="2">
        <v>0</v>
      </c>
      <c r="AG1005" s="2">
        <v>0</v>
      </c>
      <c r="AH1005" s="2">
        <v>0</v>
      </c>
      <c r="AI1005" s="3">
        <f>IFERROR(F1005/E1005,"")</f>
        <v>0</v>
      </c>
      <c r="AJ1005" s="3">
        <f>IFERROR(G1005/F1005,"")</f>
        <v>0</v>
      </c>
      <c r="AK1005" s="3">
        <f>IFERROR(I1005/H1005,0)</f>
        <v>0</v>
      </c>
      <c r="AL1005" s="3">
        <f>IFERROR(J1005/H1005,0)</f>
        <v>0</v>
      </c>
      <c r="AM1005" s="3">
        <f>IFERROR(K1005/H1005,0)</f>
        <v>0</v>
      </c>
      <c r="AN1005" s="3">
        <f>IFERROR(L1005/H1005,0)</f>
        <v>0</v>
      </c>
      <c r="AO1005" s="3">
        <f>IFERROR(M1005/H1005,0)</f>
        <v>0</v>
      </c>
      <c r="AP1005" s="3">
        <f>IFERROR(N1005/H1005,0)</f>
        <v>0</v>
      </c>
      <c r="AQ1005" s="3">
        <f>IFERROR(O1005/H1005,0)</f>
        <v>0</v>
      </c>
      <c r="AR1005" s="3">
        <f>IFERROR(P1005/H1005,0)</f>
        <v>0</v>
      </c>
      <c r="AS1005" s="3">
        <f>IFERROR(Q1005/H1005,0)</f>
        <v>0</v>
      </c>
      <c r="AT1005" s="3">
        <f>IFERROR(R1005/H1005,0)</f>
        <v>0</v>
      </c>
      <c r="AU1005" s="3">
        <f>IFERROR(S1005/H1005,0)</f>
        <v>0</v>
      </c>
      <c r="AV1005" s="3">
        <f>IFERROR(T1005/H1005,0)</f>
        <v>0</v>
      </c>
      <c r="AW1005" s="3">
        <f>IFERROR(U1005/H1005,0)</f>
        <v>0</v>
      </c>
      <c r="AX1005" s="3">
        <f>IFERROR(V1005/H1005,0)</f>
        <v>0</v>
      </c>
      <c r="AY1005" s="3">
        <f>IFERROR(W1005/H1005,0)</f>
        <v>0</v>
      </c>
      <c r="AZ1005" s="3">
        <f>IFERROR(X1005/H1005,0)</f>
        <v>0</v>
      </c>
      <c r="BA1005" s="3">
        <f>IFERROR(Y1005/H1005,0)</f>
        <v>0</v>
      </c>
      <c r="BB1005" s="3">
        <f>IFERROR(Z1005/H1005,0)</f>
        <v>0</v>
      </c>
      <c r="BC1005" s="3">
        <f>IFERROR(AA1005/H1005,0)</f>
        <v>0</v>
      </c>
      <c r="BD1005" s="3">
        <f>IFERROR(AB1005/H1005,0)</f>
        <v>0</v>
      </c>
      <c r="BE1005" s="3">
        <f>IFERROR(AC1005/H1005,0)</f>
        <v>0</v>
      </c>
      <c r="BF1005" s="3">
        <f>IFERROR(AD1005/H1005,0)</f>
        <v>0</v>
      </c>
      <c r="BG1005" s="3">
        <f>IFERROR(AE1005/H1005,0)</f>
        <v>0</v>
      </c>
      <c r="BH1005" s="3">
        <f>IFERROR(AF1005/H1005,0)</f>
        <v>0</v>
      </c>
      <c r="BI1005" s="3">
        <f>IFERROR(AG1005/H1005,0)</f>
        <v>0</v>
      </c>
      <c r="BJ1005" s="3">
        <f>IFERROR(AH1005/H1005,0)</f>
        <v>0</v>
      </c>
    </row>
    <row r="1006" spans="2:62">
      <c r="B1006">
        <v>3781</v>
      </c>
      <c r="C1006" t="s">
        <v>1103</v>
      </c>
      <c r="D1006" t="b">
        <v>0</v>
      </c>
      <c r="E1006" s="2">
        <v>822</v>
      </c>
      <c r="F1006" s="2">
        <v>660</v>
      </c>
      <c r="G1006" s="2">
        <v>4</v>
      </c>
      <c r="H1006" s="2">
        <v>656</v>
      </c>
      <c r="I1006" s="2">
        <v>38</v>
      </c>
      <c r="J1006" s="2">
        <v>3</v>
      </c>
      <c r="K1006" s="2">
        <v>0</v>
      </c>
      <c r="L1006" s="2">
        <v>0</v>
      </c>
      <c r="M1006" s="2">
        <v>0</v>
      </c>
      <c r="N1006" s="2">
        <v>2</v>
      </c>
      <c r="O1006" s="2">
        <v>88</v>
      </c>
      <c r="P1006" s="2">
        <v>0</v>
      </c>
      <c r="Q1006" s="2">
        <v>0</v>
      </c>
      <c r="R1006" s="2">
        <v>0</v>
      </c>
      <c r="S1006" s="2">
        <v>0</v>
      </c>
      <c r="T1006" s="2">
        <v>48</v>
      </c>
      <c r="U1006" s="2">
        <v>7</v>
      </c>
      <c r="V1006" s="2">
        <v>373</v>
      </c>
      <c r="W1006" s="2">
        <v>1</v>
      </c>
      <c r="X1006" s="2">
        <v>2</v>
      </c>
      <c r="Y1006" s="2">
        <v>0</v>
      </c>
      <c r="Z1006" s="2">
        <v>0</v>
      </c>
      <c r="AA1006" s="2">
        <v>0</v>
      </c>
      <c r="AB1006" s="2">
        <v>40</v>
      </c>
      <c r="AC1006" s="2">
        <v>0</v>
      </c>
      <c r="AD1006" s="2">
        <v>0</v>
      </c>
      <c r="AE1006" s="2">
        <v>21</v>
      </c>
      <c r="AF1006" s="2">
        <v>14</v>
      </c>
      <c r="AG1006" s="2">
        <v>0</v>
      </c>
      <c r="AH1006" s="2">
        <v>19</v>
      </c>
      <c r="AI1006" s="3">
        <f>IFERROR(F1006/E1006,"")</f>
        <v>0</v>
      </c>
      <c r="AJ1006" s="3">
        <f>IFERROR(G1006/F1006,"")</f>
        <v>0</v>
      </c>
      <c r="AK1006" s="3">
        <f>IFERROR(I1006/H1006,0)</f>
        <v>0</v>
      </c>
      <c r="AL1006" s="3">
        <f>IFERROR(J1006/H1006,0)</f>
        <v>0</v>
      </c>
      <c r="AM1006" s="3">
        <f>IFERROR(K1006/H1006,0)</f>
        <v>0</v>
      </c>
      <c r="AN1006" s="3">
        <f>IFERROR(L1006/H1006,0)</f>
        <v>0</v>
      </c>
      <c r="AO1006" s="3">
        <f>IFERROR(M1006/H1006,0)</f>
        <v>0</v>
      </c>
      <c r="AP1006" s="3">
        <f>IFERROR(N1006/H1006,0)</f>
        <v>0</v>
      </c>
      <c r="AQ1006" s="3">
        <f>IFERROR(O1006/H1006,0)</f>
        <v>0</v>
      </c>
      <c r="AR1006" s="3">
        <f>IFERROR(P1006/H1006,0)</f>
        <v>0</v>
      </c>
      <c r="AS1006" s="3">
        <f>IFERROR(Q1006/H1006,0)</f>
        <v>0</v>
      </c>
      <c r="AT1006" s="3">
        <f>IFERROR(R1006/H1006,0)</f>
        <v>0</v>
      </c>
      <c r="AU1006" s="3">
        <f>IFERROR(S1006/H1006,0)</f>
        <v>0</v>
      </c>
      <c r="AV1006" s="3">
        <f>IFERROR(T1006/H1006,0)</f>
        <v>0</v>
      </c>
      <c r="AW1006" s="3">
        <f>IFERROR(U1006/H1006,0)</f>
        <v>0</v>
      </c>
      <c r="AX1006" s="3">
        <f>IFERROR(V1006/H1006,0)</f>
        <v>0</v>
      </c>
      <c r="AY1006" s="3">
        <f>IFERROR(W1006/H1006,0)</f>
        <v>0</v>
      </c>
      <c r="AZ1006" s="3">
        <f>IFERROR(X1006/H1006,0)</f>
        <v>0</v>
      </c>
      <c r="BA1006" s="3">
        <f>IFERROR(Y1006/H1006,0)</f>
        <v>0</v>
      </c>
      <c r="BB1006" s="3">
        <f>IFERROR(Z1006/H1006,0)</f>
        <v>0</v>
      </c>
      <c r="BC1006" s="3">
        <f>IFERROR(AA1006/H1006,0)</f>
        <v>0</v>
      </c>
      <c r="BD1006" s="3">
        <f>IFERROR(AB1006/H1006,0)</f>
        <v>0</v>
      </c>
      <c r="BE1006" s="3">
        <f>IFERROR(AC1006/H1006,0)</f>
        <v>0</v>
      </c>
      <c r="BF1006" s="3">
        <f>IFERROR(AD1006/H1006,0)</f>
        <v>0</v>
      </c>
      <c r="BG1006" s="3">
        <f>IFERROR(AE1006/H1006,0)</f>
        <v>0</v>
      </c>
      <c r="BH1006" s="3">
        <f>IFERROR(AF1006/H1006,0)</f>
        <v>0</v>
      </c>
      <c r="BI1006" s="3">
        <f>IFERROR(AG1006/H1006,0)</f>
        <v>0</v>
      </c>
      <c r="BJ1006" s="3">
        <f>IFERROR(AH1006/H1006,0)</f>
        <v>0</v>
      </c>
    </row>
    <row r="1007" spans="2:62">
      <c r="B1007">
        <v>615</v>
      </c>
      <c r="C1007" t="s">
        <v>1104</v>
      </c>
      <c r="D1007" t="b">
        <v>0</v>
      </c>
      <c r="E1007" s="2">
        <v>1077</v>
      </c>
      <c r="F1007" s="2">
        <v>867</v>
      </c>
      <c r="G1007" s="2">
        <v>1</v>
      </c>
      <c r="H1007" s="2">
        <v>866</v>
      </c>
      <c r="I1007" s="2">
        <v>474</v>
      </c>
      <c r="J1007" s="2">
        <v>4</v>
      </c>
      <c r="K1007" s="2">
        <v>1</v>
      </c>
      <c r="L1007" s="2">
        <v>0</v>
      </c>
      <c r="M1007" s="2">
        <v>0</v>
      </c>
      <c r="N1007" s="2">
        <v>0</v>
      </c>
      <c r="O1007" s="2">
        <v>22</v>
      </c>
      <c r="P1007" s="2">
        <v>0</v>
      </c>
      <c r="Q1007" s="2">
        <v>0</v>
      </c>
      <c r="R1007" s="2">
        <v>0</v>
      </c>
      <c r="S1007" s="2">
        <v>0</v>
      </c>
      <c r="T1007" s="2">
        <v>50</v>
      </c>
      <c r="U1007" s="2">
        <v>4</v>
      </c>
      <c r="V1007" s="2">
        <v>57</v>
      </c>
      <c r="W1007" s="2">
        <v>74</v>
      </c>
      <c r="X1007" s="2">
        <v>0</v>
      </c>
      <c r="Y1007" s="2">
        <v>0</v>
      </c>
      <c r="Z1007" s="2">
        <v>0</v>
      </c>
      <c r="AA1007" s="2">
        <v>0</v>
      </c>
      <c r="AB1007" s="2">
        <v>156</v>
      </c>
      <c r="AC1007" s="2">
        <v>1</v>
      </c>
      <c r="AD1007" s="2">
        <v>2</v>
      </c>
      <c r="AE1007" s="2">
        <v>14</v>
      </c>
      <c r="AF1007" s="2">
        <v>2</v>
      </c>
      <c r="AG1007" s="2">
        <v>0</v>
      </c>
      <c r="AH1007" s="2">
        <v>5</v>
      </c>
      <c r="AI1007" s="3">
        <f>IFERROR(F1007/E1007,"")</f>
        <v>0</v>
      </c>
      <c r="AJ1007" s="3">
        <f>IFERROR(G1007/F1007,"")</f>
        <v>0</v>
      </c>
      <c r="AK1007" s="3">
        <f>IFERROR(I1007/H1007,0)</f>
        <v>0</v>
      </c>
      <c r="AL1007" s="3">
        <f>IFERROR(J1007/H1007,0)</f>
        <v>0</v>
      </c>
      <c r="AM1007" s="3">
        <f>IFERROR(K1007/H1007,0)</f>
        <v>0</v>
      </c>
      <c r="AN1007" s="3">
        <f>IFERROR(L1007/H1007,0)</f>
        <v>0</v>
      </c>
      <c r="AO1007" s="3">
        <f>IFERROR(M1007/H1007,0)</f>
        <v>0</v>
      </c>
      <c r="AP1007" s="3">
        <f>IFERROR(N1007/H1007,0)</f>
        <v>0</v>
      </c>
      <c r="AQ1007" s="3">
        <f>IFERROR(O1007/H1007,0)</f>
        <v>0</v>
      </c>
      <c r="AR1007" s="3">
        <f>IFERROR(P1007/H1007,0)</f>
        <v>0</v>
      </c>
      <c r="AS1007" s="3">
        <f>IFERROR(Q1007/H1007,0)</f>
        <v>0</v>
      </c>
      <c r="AT1007" s="3">
        <f>IFERROR(R1007/H1007,0)</f>
        <v>0</v>
      </c>
      <c r="AU1007" s="3">
        <f>IFERROR(S1007/H1007,0)</f>
        <v>0</v>
      </c>
      <c r="AV1007" s="3">
        <f>IFERROR(T1007/H1007,0)</f>
        <v>0</v>
      </c>
      <c r="AW1007" s="3">
        <f>IFERROR(U1007/H1007,0)</f>
        <v>0</v>
      </c>
      <c r="AX1007" s="3">
        <f>IFERROR(V1007/H1007,0)</f>
        <v>0</v>
      </c>
      <c r="AY1007" s="3">
        <f>IFERROR(W1007/H1007,0)</f>
        <v>0</v>
      </c>
      <c r="AZ1007" s="3">
        <f>IFERROR(X1007/H1007,0)</f>
        <v>0</v>
      </c>
      <c r="BA1007" s="3">
        <f>IFERROR(Y1007/H1007,0)</f>
        <v>0</v>
      </c>
      <c r="BB1007" s="3">
        <f>IFERROR(Z1007/H1007,0)</f>
        <v>0</v>
      </c>
      <c r="BC1007" s="3">
        <f>IFERROR(AA1007/H1007,0)</f>
        <v>0</v>
      </c>
      <c r="BD1007" s="3">
        <f>IFERROR(AB1007/H1007,0)</f>
        <v>0</v>
      </c>
      <c r="BE1007" s="3">
        <f>IFERROR(AC1007/H1007,0)</f>
        <v>0</v>
      </c>
      <c r="BF1007" s="3">
        <f>IFERROR(AD1007/H1007,0)</f>
        <v>0</v>
      </c>
      <c r="BG1007" s="3">
        <f>IFERROR(AE1007/H1007,0)</f>
        <v>0</v>
      </c>
      <c r="BH1007" s="3">
        <f>IFERROR(AF1007/H1007,0)</f>
        <v>0</v>
      </c>
      <c r="BI1007" s="3">
        <f>IFERROR(AG1007/H1007,0)</f>
        <v>0</v>
      </c>
      <c r="BJ1007" s="3">
        <f>IFERROR(AH1007/H1007,0)</f>
        <v>0</v>
      </c>
    </row>
    <row r="1008" spans="2:62">
      <c r="B1008">
        <v>1211</v>
      </c>
      <c r="C1008" t="s">
        <v>1105</v>
      </c>
      <c r="D1008" t="b">
        <v>0</v>
      </c>
      <c r="E1008" s="2">
        <v>127</v>
      </c>
      <c r="F1008" s="2">
        <v>87</v>
      </c>
      <c r="G1008" s="2">
        <v>0</v>
      </c>
      <c r="H1008" s="2">
        <v>87</v>
      </c>
      <c r="I1008" s="2">
        <v>43</v>
      </c>
      <c r="J1008" s="2">
        <v>0</v>
      </c>
      <c r="K1008" s="2">
        <v>0</v>
      </c>
      <c r="L1008" s="2">
        <v>0</v>
      </c>
      <c r="M1008" s="2">
        <v>0</v>
      </c>
      <c r="N1008" s="2">
        <v>0</v>
      </c>
      <c r="O1008" s="2">
        <v>1</v>
      </c>
      <c r="P1008" s="2">
        <v>0</v>
      </c>
      <c r="Q1008" s="2">
        <v>0</v>
      </c>
      <c r="R1008" s="2">
        <v>0</v>
      </c>
      <c r="S1008" s="2">
        <v>0</v>
      </c>
      <c r="T1008" s="2">
        <v>6</v>
      </c>
      <c r="U1008" s="2">
        <v>0</v>
      </c>
      <c r="V1008" s="2">
        <v>10</v>
      </c>
      <c r="W1008" s="2">
        <v>16</v>
      </c>
      <c r="X1008" s="2">
        <v>0</v>
      </c>
      <c r="Y1008" s="2">
        <v>0</v>
      </c>
      <c r="Z1008" s="2">
        <v>0</v>
      </c>
      <c r="AA1008" s="2">
        <v>0</v>
      </c>
      <c r="AB1008" s="2">
        <v>9</v>
      </c>
      <c r="AC1008" s="2">
        <v>0</v>
      </c>
      <c r="AD1008" s="2">
        <v>0</v>
      </c>
      <c r="AE1008" s="2">
        <v>1</v>
      </c>
      <c r="AF1008" s="2">
        <v>1</v>
      </c>
      <c r="AG1008" s="2">
        <v>0</v>
      </c>
      <c r="AH1008" s="2">
        <v>0</v>
      </c>
      <c r="AI1008" s="3">
        <f>IFERROR(F1008/E1008,"")</f>
        <v>0</v>
      </c>
      <c r="AJ1008" s="3">
        <f>IFERROR(G1008/F1008,"")</f>
        <v>0</v>
      </c>
      <c r="AK1008" s="3">
        <f>IFERROR(I1008/H1008,0)</f>
        <v>0</v>
      </c>
      <c r="AL1008" s="3">
        <f>IFERROR(J1008/H1008,0)</f>
        <v>0</v>
      </c>
      <c r="AM1008" s="3">
        <f>IFERROR(K1008/H1008,0)</f>
        <v>0</v>
      </c>
      <c r="AN1008" s="3">
        <f>IFERROR(L1008/H1008,0)</f>
        <v>0</v>
      </c>
      <c r="AO1008" s="3">
        <f>IFERROR(M1008/H1008,0)</f>
        <v>0</v>
      </c>
      <c r="AP1008" s="3">
        <f>IFERROR(N1008/H1008,0)</f>
        <v>0</v>
      </c>
      <c r="AQ1008" s="3">
        <f>IFERROR(O1008/H1008,0)</f>
        <v>0</v>
      </c>
      <c r="AR1008" s="3">
        <f>IFERROR(P1008/H1008,0)</f>
        <v>0</v>
      </c>
      <c r="AS1008" s="3">
        <f>IFERROR(Q1008/H1008,0)</f>
        <v>0</v>
      </c>
      <c r="AT1008" s="3">
        <f>IFERROR(R1008/H1008,0)</f>
        <v>0</v>
      </c>
      <c r="AU1008" s="3">
        <f>IFERROR(S1008/H1008,0)</f>
        <v>0</v>
      </c>
      <c r="AV1008" s="3">
        <f>IFERROR(T1008/H1008,0)</f>
        <v>0</v>
      </c>
      <c r="AW1008" s="3">
        <f>IFERROR(U1008/H1008,0)</f>
        <v>0</v>
      </c>
      <c r="AX1008" s="3">
        <f>IFERROR(V1008/H1008,0)</f>
        <v>0</v>
      </c>
      <c r="AY1008" s="3">
        <f>IFERROR(W1008/H1008,0)</f>
        <v>0</v>
      </c>
      <c r="AZ1008" s="3">
        <f>IFERROR(X1008/H1008,0)</f>
        <v>0</v>
      </c>
      <c r="BA1008" s="3">
        <f>IFERROR(Y1008/H1008,0)</f>
        <v>0</v>
      </c>
      <c r="BB1008" s="3">
        <f>IFERROR(Z1008/H1008,0)</f>
        <v>0</v>
      </c>
      <c r="BC1008" s="3">
        <f>IFERROR(AA1008/H1008,0)</f>
        <v>0</v>
      </c>
      <c r="BD1008" s="3">
        <f>IFERROR(AB1008/H1008,0)</f>
        <v>0</v>
      </c>
      <c r="BE1008" s="3">
        <f>IFERROR(AC1008/H1008,0)</f>
        <v>0</v>
      </c>
      <c r="BF1008" s="3">
        <f>IFERROR(AD1008/H1008,0)</f>
        <v>0</v>
      </c>
      <c r="BG1008" s="3">
        <f>IFERROR(AE1008/H1008,0)</f>
        <v>0</v>
      </c>
      <c r="BH1008" s="3">
        <f>IFERROR(AF1008/H1008,0)</f>
        <v>0</v>
      </c>
      <c r="BI1008" s="3">
        <f>IFERROR(AG1008/H1008,0)</f>
        <v>0</v>
      </c>
      <c r="BJ1008" s="3">
        <f>IFERROR(AH1008/H1008,0)</f>
        <v>0</v>
      </c>
    </row>
    <row r="1009" spans="2:62">
      <c r="B1009">
        <v>964</v>
      </c>
      <c r="C1009" t="s">
        <v>1106</v>
      </c>
      <c r="D1009" t="b">
        <v>0</v>
      </c>
      <c r="E1009" s="2">
        <v>1108</v>
      </c>
      <c r="F1009" s="2">
        <v>386</v>
      </c>
      <c r="G1009" s="2">
        <v>4</v>
      </c>
      <c r="H1009" s="2">
        <v>382</v>
      </c>
      <c r="I1009" s="2">
        <v>16</v>
      </c>
      <c r="J1009" s="2">
        <v>0</v>
      </c>
      <c r="K1009" s="2">
        <v>350</v>
      </c>
      <c r="L1009" s="2">
        <v>0</v>
      </c>
      <c r="M1009" s="2">
        <v>0</v>
      </c>
      <c r="N1009" s="2">
        <v>0</v>
      </c>
      <c r="O1009" s="2">
        <v>0</v>
      </c>
      <c r="P1009" s="2">
        <v>0</v>
      </c>
      <c r="Q1009" s="2">
        <v>0</v>
      </c>
      <c r="R1009" s="2">
        <v>0</v>
      </c>
      <c r="S1009" s="2">
        <v>1</v>
      </c>
      <c r="T1009" s="2">
        <v>0</v>
      </c>
      <c r="U1009" s="2">
        <v>2</v>
      </c>
      <c r="V1009" s="2">
        <v>0</v>
      </c>
      <c r="W1009" s="2">
        <v>1</v>
      </c>
      <c r="X1009" s="2">
        <v>0</v>
      </c>
      <c r="Y1009" s="2">
        <v>0</v>
      </c>
      <c r="Z1009" s="2">
        <v>0</v>
      </c>
      <c r="AA1009" s="2">
        <v>7</v>
      </c>
      <c r="AB1009" s="2">
        <v>0</v>
      </c>
      <c r="AC1009" s="2">
        <v>2</v>
      </c>
      <c r="AD1009" s="2">
        <v>0</v>
      </c>
      <c r="AE1009" s="2">
        <v>2</v>
      </c>
      <c r="AF1009" s="2">
        <v>1</v>
      </c>
      <c r="AG1009" s="2">
        <v>0</v>
      </c>
      <c r="AH1009" s="2">
        <v>0</v>
      </c>
      <c r="AI1009" s="3">
        <f>IFERROR(F1009/E1009,"")</f>
        <v>0</v>
      </c>
      <c r="AJ1009" s="3">
        <f>IFERROR(G1009/F1009,"")</f>
        <v>0</v>
      </c>
      <c r="AK1009" s="3">
        <f>IFERROR(I1009/H1009,0)</f>
        <v>0</v>
      </c>
      <c r="AL1009" s="3">
        <f>IFERROR(J1009/H1009,0)</f>
        <v>0</v>
      </c>
      <c r="AM1009" s="3">
        <f>IFERROR(K1009/H1009,0)</f>
        <v>0</v>
      </c>
      <c r="AN1009" s="3">
        <f>IFERROR(L1009/H1009,0)</f>
        <v>0</v>
      </c>
      <c r="AO1009" s="3">
        <f>IFERROR(M1009/H1009,0)</f>
        <v>0</v>
      </c>
      <c r="AP1009" s="3">
        <f>IFERROR(N1009/H1009,0)</f>
        <v>0</v>
      </c>
      <c r="AQ1009" s="3">
        <f>IFERROR(O1009/H1009,0)</f>
        <v>0</v>
      </c>
      <c r="AR1009" s="3">
        <f>IFERROR(P1009/H1009,0)</f>
        <v>0</v>
      </c>
      <c r="AS1009" s="3">
        <f>IFERROR(Q1009/H1009,0)</f>
        <v>0</v>
      </c>
      <c r="AT1009" s="3">
        <f>IFERROR(R1009/H1009,0)</f>
        <v>0</v>
      </c>
      <c r="AU1009" s="3">
        <f>IFERROR(S1009/H1009,0)</f>
        <v>0</v>
      </c>
      <c r="AV1009" s="3">
        <f>IFERROR(T1009/H1009,0)</f>
        <v>0</v>
      </c>
      <c r="AW1009" s="3">
        <f>IFERROR(U1009/H1009,0)</f>
        <v>0</v>
      </c>
      <c r="AX1009" s="3">
        <f>IFERROR(V1009/H1009,0)</f>
        <v>0</v>
      </c>
      <c r="AY1009" s="3">
        <f>IFERROR(W1009/H1009,0)</f>
        <v>0</v>
      </c>
      <c r="AZ1009" s="3">
        <f>IFERROR(X1009/H1009,0)</f>
        <v>0</v>
      </c>
      <c r="BA1009" s="3">
        <f>IFERROR(Y1009/H1009,0)</f>
        <v>0</v>
      </c>
      <c r="BB1009" s="3">
        <f>IFERROR(Z1009/H1009,0)</f>
        <v>0</v>
      </c>
      <c r="BC1009" s="3">
        <f>IFERROR(AA1009/H1009,0)</f>
        <v>0</v>
      </c>
      <c r="BD1009" s="3">
        <f>IFERROR(AB1009/H1009,0)</f>
        <v>0</v>
      </c>
      <c r="BE1009" s="3">
        <f>IFERROR(AC1009/H1009,0)</f>
        <v>0</v>
      </c>
      <c r="BF1009" s="3">
        <f>IFERROR(AD1009/H1009,0)</f>
        <v>0</v>
      </c>
      <c r="BG1009" s="3">
        <f>IFERROR(AE1009/H1009,0)</f>
        <v>0</v>
      </c>
      <c r="BH1009" s="3">
        <f>IFERROR(AF1009/H1009,0)</f>
        <v>0</v>
      </c>
      <c r="BI1009" s="3">
        <f>IFERROR(AG1009/H1009,0)</f>
        <v>0</v>
      </c>
      <c r="BJ1009" s="3">
        <f>IFERROR(AH1009/H1009,0)</f>
        <v>0</v>
      </c>
    </row>
    <row r="1010" spans="2:62">
      <c r="B1010">
        <v>972</v>
      </c>
      <c r="C1010" t="s">
        <v>1107</v>
      </c>
      <c r="D1010" t="b">
        <v>0</v>
      </c>
      <c r="E1010" s="2">
        <v>413</v>
      </c>
      <c r="F1010" s="2">
        <v>309</v>
      </c>
      <c r="G1010" s="2">
        <v>0</v>
      </c>
      <c r="H1010" s="2">
        <v>309</v>
      </c>
      <c r="I1010" s="2">
        <v>1</v>
      </c>
      <c r="J1010" s="2">
        <v>0</v>
      </c>
      <c r="K1010" s="2">
        <v>306</v>
      </c>
      <c r="L1010" s="2">
        <v>0</v>
      </c>
      <c r="M1010" s="2">
        <v>0</v>
      </c>
      <c r="N1010" s="2">
        <v>0</v>
      </c>
      <c r="O1010" s="2">
        <v>0</v>
      </c>
      <c r="P1010" s="2">
        <v>0</v>
      </c>
      <c r="Q1010" s="2">
        <v>0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1</v>
      </c>
      <c r="AB1010" s="2">
        <v>0</v>
      </c>
      <c r="AC1010" s="2">
        <v>1</v>
      </c>
      <c r="AD1010" s="2">
        <v>0</v>
      </c>
      <c r="AE1010" s="2">
        <v>0</v>
      </c>
      <c r="AF1010" s="2">
        <v>0</v>
      </c>
      <c r="AG1010" s="2">
        <v>0</v>
      </c>
      <c r="AH1010" s="2">
        <v>0</v>
      </c>
      <c r="AI1010" s="3">
        <f>IFERROR(F1010/E1010,"")</f>
        <v>0</v>
      </c>
      <c r="AJ1010" s="3">
        <f>IFERROR(G1010/F1010,"")</f>
        <v>0</v>
      </c>
      <c r="AK1010" s="3">
        <f>IFERROR(I1010/H1010,0)</f>
        <v>0</v>
      </c>
      <c r="AL1010" s="3">
        <f>IFERROR(J1010/H1010,0)</f>
        <v>0</v>
      </c>
      <c r="AM1010" s="3">
        <f>IFERROR(K1010/H1010,0)</f>
        <v>0</v>
      </c>
      <c r="AN1010" s="3">
        <f>IFERROR(L1010/H1010,0)</f>
        <v>0</v>
      </c>
      <c r="AO1010" s="3">
        <f>IFERROR(M1010/H1010,0)</f>
        <v>0</v>
      </c>
      <c r="AP1010" s="3">
        <f>IFERROR(N1010/H1010,0)</f>
        <v>0</v>
      </c>
      <c r="AQ1010" s="3">
        <f>IFERROR(O1010/H1010,0)</f>
        <v>0</v>
      </c>
      <c r="AR1010" s="3">
        <f>IFERROR(P1010/H1010,0)</f>
        <v>0</v>
      </c>
      <c r="AS1010" s="3">
        <f>IFERROR(Q1010/H1010,0)</f>
        <v>0</v>
      </c>
      <c r="AT1010" s="3">
        <f>IFERROR(R1010/H1010,0)</f>
        <v>0</v>
      </c>
      <c r="AU1010" s="3">
        <f>IFERROR(S1010/H1010,0)</f>
        <v>0</v>
      </c>
      <c r="AV1010" s="3">
        <f>IFERROR(T1010/H1010,0)</f>
        <v>0</v>
      </c>
      <c r="AW1010" s="3">
        <f>IFERROR(U1010/H1010,0)</f>
        <v>0</v>
      </c>
      <c r="AX1010" s="3">
        <f>IFERROR(V1010/H1010,0)</f>
        <v>0</v>
      </c>
      <c r="AY1010" s="3">
        <f>IFERROR(W1010/H1010,0)</f>
        <v>0</v>
      </c>
      <c r="AZ1010" s="3">
        <f>IFERROR(X1010/H1010,0)</f>
        <v>0</v>
      </c>
      <c r="BA1010" s="3">
        <f>IFERROR(Y1010/H1010,0)</f>
        <v>0</v>
      </c>
      <c r="BB1010" s="3">
        <f>IFERROR(Z1010/H1010,0)</f>
        <v>0</v>
      </c>
      <c r="BC1010" s="3">
        <f>IFERROR(AA1010/H1010,0)</f>
        <v>0</v>
      </c>
      <c r="BD1010" s="3">
        <f>IFERROR(AB1010/H1010,0)</f>
        <v>0</v>
      </c>
      <c r="BE1010" s="3">
        <f>IFERROR(AC1010/H1010,0)</f>
        <v>0</v>
      </c>
      <c r="BF1010" s="3">
        <f>IFERROR(AD1010/H1010,0)</f>
        <v>0</v>
      </c>
      <c r="BG1010" s="3">
        <f>IFERROR(AE1010/H1010,0)</f>
        <v>0</v>
      </c>
      <c r="BH1010" s="3">
        <f>IFERROR(AF1010/H1010,0)</f>
        <v>0</v>
      </c>
      <c r="BI1010" s="3">
        <f>IFERROR(AG1010/H1010,0)</f>
        <v>0</v>
      </c>
      <c r="BJ1010" s="3">
        <f>IFERROR(AH1010/H1010,0)</f>
        <v>0</v>
      </c>
    </row>
    <row r="1011" spans="2:62">
      <c r="B1011">
        <v>766</v>
      </c>
      <c r="C1011" t="s">
        <v>1108</v>
      </c>
      <c r="D1011" t="b">
        <v>0</v>
      </c>
      <c r="E1011" s="2">
        <v>233</v>
      </c>
      <c r="F1011" s="2">
        <v>135</v>
      </c>
      <c r="G1011" s="2">
        <v>1</v>
      </c>
      <c r="H1011" s="2">
        <v>134</v>
      </c>
      <c r="I1011" s="2">
        <v>0</v>
      </c>
      <c r="J1011" s="2">
        <v>130</v>
      </c>
      <c r="K1011" s="2">
        <v>0</v>
      </c>
      <c r="L1011" s="2">
        <v>0</v>
      </c>
      <c r="M1011" s="2">
        <v>0</v>
      </c>
      <c r="N1011" s="2">
        <v>0</v>
      </c>
      <c r="O1011" s="2">
        <v>0</v>
      </c>
      <c r="P1011" s="2">
        <v>0</v>
      </c>
      <c r="Q1011" s="2">
        <v>0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  <c r="AC1011" s="2">
        <v>0</v>
      </c>
      <c r="AD1011" s="2">
        <v>0</v>
      </c>
      <c r="AE1011" s="2">
        <v>0</v>
      </c>
      <c r="AF1011" s="2">
        <v>4</v>
      </c>
      <c r="AG1011" s="2">
        <v>0</v>
      </c>
      <c r="AH1011" s="2">
        <v>0</v>
      </c>
      <c r="AI1011" s="3">
        <f>IFERROR(F1011/E1011,"")</f>
        <v>0</v>
      </c>
      <c r="AJ1011" s="3">
        <f>IFERROR(G1011/F1011,"")</f>
        <v>0</v>
      </c>
      <c r="AK1011" s="3">
        <f>IFERROR(I1011/H1011,0)</f>
        <v>0</v>
      </c>
      <c r="AL1011" s="3">
        <f>IFERROR(J1011/H1011,0)</f>
        <v>0</v>
      </c>
      <c r="AM1011" s="3">
        <f>IFERROR(K1011/H1011,0)</f>
        <v>0</v>
      </c>
      <c r="AN1011" s="3">
        <f>IFERROR(L1011/H1011,0)</f>
        <v>0</v>
      </c>
      <c r="AO1011" s="3">
        <f>IFERROR(M1011/H1011,0)</f>
        <v>0</v>
      </c>
      <c r="AP1011" s="3">
        <f>IFERROR(N1011/H1011,0)</f>
        <v>0</v>
      </c>
      <c r="AQ1011" s="3">
        <f>IFERROR(O1011/H1011,0)</f>
        <v>0</v>
      </c>
      <c r="AR1011" s="3">
        <f>IFERROR(P1011/H1011,0)</f>
        <v>0</v>
      </c>
      <c r="AS1011" s="3">
        <f>IFERROR(Q1011/H1011,0)</f>
        <v>0</v>
      </c>
      <c r="AT1011" s="3">
        <f>IFERROR(R1011/H1011,0)</f>
        <v>0</v>
      </c>
      <c r="AU1011" s="3">
        <f>IFERROR(S1011/H1011,0)</f>
        <v>0</v>
      </c>
      <c r="AV1011" s="3">
        <f>IFERROR(T1011/H1011,0)</f>
        <v>0</v>
      </c>
      <c r="AW1011" s="3">
        <f>IFERROR(U1011/H1011,0)</f>
        <v>0</v>
      </c>
      <c r="AX1011" s="3">
        <f>IFERROR(V1011/H1011,0)</f>
        <v>0</v>
      </c>
      <c r="AY1011" s="3">
        <f>IFERROR(W1011/H1011,0)</f>
        <v>0</v>
      </c>
      <c r="AZ1011" s="3">
        <f>IFERROR(X1011/H1011,0)</f>
        <v>0</v>
      </c>
      <c r="BA1011" s="3">
        <f>IFERROR(Y1011/H1011,0)</f>
        <v>0</v>
      </c>
      <c r="BB1011" s="3">
        <f>IFERROR(Z1011/H1011,0)</f>
        <v>0</v>
      </c>
      <c r="BC1011" s="3">
        <f>IFERROR(AA1011/H1011,0)</f>
        <v>0</v>
      </c>
      <c r="BD1011" s="3">
        <f>IFERROR(AB1011/H1011,0)</f>
        <v>0</v>
      </c>
      <c r="BE1011" s="3">
        <f>IFERROR(AC1011/H1011,0)</f>
        <v>0</v>
      </c>
      <c r="BF1011" s="3">
        <f>IFERROR(AD1011/H1011,0)</f>
        <v>0</v>
      </c>
      <c r="BG1011" s="3">
        <f>IFERROR(AE1011/H1011,0)</f>
        <v>0</v>
      </c>
      <c r="BH1011" s="3">
        <f>IFERROR(AF1011/H1011,0)</f>
        <v>0</v>
      </c>
      <c r="BI1011" s="3">
        <f>IFERROR(AG1011/H1011,0)</f>
        <v>0</v>
      </c>
      <c r="BJ1011" s="3">
        <f>IFERROR(AH1011/H1011,0)</f>
        <v>0</v>
      </c>
    </row>
    <row r="1012" spans="2:62">
      <c r="B1012">
        <v>1179</v>
      </c>
      <c r="C1012" t="s">
        <v>1109</v>
      </c>
      <c r="D1012" t="b">
        <v>0</v>
      </c>
      <c r="E1012" s="2">
        <v>570</v>
      </c>
      <c r="F1012" s="2">
        <v>444</v>
      </c>
      <c r="G1012" s="2">
        <v>0</v>
      </c>
      <c r="H1012" s="2">
        <v>444</v>
      </c>
      <c r="I1012" s="2">
        <v>223</v>
      </c>
      <c r="J1012" s="2">
        <v>0</v>
      </c>
      <c r="K1012" s="2">
        <v>0</v>
      </c>
      <c r="L1012" s="2">
        <v>0</v>
      </c>
      <c r="M1012" s="2">
        <v>0</v>
      </c>
      <c r="N1012" s="2">
        <v>0</v>
      </c>
      <c r="O1012" s="2">
        <v>6</v>
      </c>
      <c r="P1012" s="2">
        <v>0</v>
      </c>
      <c r="Q1012" s="2">
        <v>0</v>
      </c>
      <c r="R1012" s="2">
        <v>0</v>
      </c>
      <c r="S1012" s="2">
        <v>0</v>
      </c>
      <c r="T1012" s="2">
        <v>19</v>
      </c>
      <c r="U1012" s="2">
        <v>2</v>
      </c>
      <c r="V1012" s="2">
        <v>38</v>
      </c>
      <c r="W1012" s="2">
        <v>83</v>
      </c>
      <c r="X1012" s="2">
        <v>0</v>
      </c>
      <c r="Y1012" s="2">
        <v>0</v>
      </c>
      <c r="Z1012" s="2">
        <v>0</v>
      </c>
      <c r="AA1012" s="2">
        <v>0</v>
      </c>
      <c r="AB1012" s="2">
        <v>71</v>
      </c>
      <c r="AC1012" s="2">
        <v>0</v>
      </c>
      <c r="AD1012" s="2">
        <v>0</v>
      </c>
      <c r="AE1012" s="2">
        <v>2</v>
      </c>
      <c r="AF1012" s="2">
        <v>0</v>
      </c>
      <c r="AG1012" s="2">
        <v>0</v>
      </c>
      <c r="AH1012" s="2">
        <v>0</v>
      </c>
      <c r="AI1012" s="3">
        <f>IFERROR(F1012/E1012,"")</f>
        <v>0</v>
      </c>
      <c r="AJ1012" s="3">
        <f>IFERROR(G1012/F1012,"")</f>
        <v>0</v>
      </c>
      <c r="AK1012" s="3">
        <f>IFERROR(I1012/H1012,0)</f>
        <v>0</v>
      </c>
      <c r="AL1012" s="3">
        <f>IFERROR(J1012/H1012,0)</f>
        <v>0</v>
      </c>
      <c r="AM1012" s="3">
        <f>IFERROR(K1012/H1012,0)</f>
        <v>0</v>
      </c>
      <c r="AN1012" s="3">
        <f>IFERROR(L1012/H1012,0)</f>
        <v>0</v>
      </c>
      <c r="AO1012" s="3">
        <f>IFERROR(M1012/H1012,0)</f>
        <v>0</v>
      </c>
      <c r="AP1012" s="3">
        <f>IFERROR(N1012/H1012,0)</f>
        <v>0</v>
      </c>
      <c r="AQ1012" s="3">
        <f>IFERROR(O1012/H1012,0)</f>
        <v>0</v>
      </c>
      <c r="AR1012" s="3">
        <f>IFERROR(P1012/H1012,0)</f>
        <v>0</v>
      </c>
      <c r="AS1012" s="3">
        <f>IFERROR(Q1012/H1012,0)</f>
        <v>0</v>
      </c>
      <c r="AT1012" s="3">
        <f>IFERROR(R1012/H1012,0)</f>
        <v>0</v>
      </c>
      <c r="AU1012" s="3">
        <f>IFERROR(S1012/H1012,0)</f>
        <v>0</v>
      </c>
      <c r="AV1012" s="3">
        <f>IFERROR(T1012/H1012,0)</f>
        <v>0</v>
      </c>
      <c r="AW1012" s="3">
        <f>IFERROR(U1012/H1012,0)</f>
        <v>0</v>
      </c>
      <c r="AX1012" s="3">
        <f>IFERROR(V1012/H1012,0)</f>
        <v>0</v>
      </c>
      <c r="AY1012" s="3">
        <f>IFERROR(W1012/H1012,0)</f>
        <v>0</v>
      </c>
      <c r="AZ1012" s="3">
        <f>IFERROR(X1012/H1012,0)</f>
        <v>0</v>
      </c>
      <c r="BA1012" s="3">
        <f>IFERROR(Y1012/H1012,0)</f>
        <v>0</v>
      </c>
      <c r="BB1012" s="3">
        <f>IFERROR(Z1012/H1012,0)</f>
        <v>0</v>
      </c>
      <c r="BC1012" s="3">
        <f>IFERROR(AA1012/H1012,0)</f>
        <v>0</v>
      </c>
      <c r="BD1012" s="3">
        <f>IFERROR(AB1012/H1012,0)</f>
        <v>0</v>
      </c>
      <c r="BE1012" s="3">
        <f>IFERROR(AC1012/H1012,0)</f>
        <v>0</v>
      </c>
      <c r="BF1012" s="3">
        <f>IFERROR(AD1012/H1012,0)</f>
        <v>0</v>
      </c>
      <c r="BG1012" s="3">
        <f>IFERROR(AE1012/H1012,0)</f>
        <v>0</v>
      </c>
      <c r="BH1012" s="3">
        <f>IFERROR(AF1012/H1012,0)</f>
        <v>0</v>
      </c>
      <c r="BI1012" s="3">
        <f>IFERROR(AG1012/H1012,0)</f>
        <v>0</v>
      </c>
      <c r="BJ1012" s="3">
        <f>IFERROR(AH1012/H1012,0)</f>
        <v>0</v>
      </c>
    </row>
    <row r="1013" spans="2:62">
      <c r="B1013">
        <v>1052</v>
      </c>
      <c r="C1013" t="s">
        <v>1110</v>
      </c>
      <c r="D1013" t="b">
        <v>0</v>
      </c>
      <c r="E1013" s="2">
        <v>447</v>
      </c>
      <c r="F1013" s="2">
        <v>225</v>
      </c>
      <c r="G1013" s="2">
        <v>0</v>
      </c>
      <c r="H1013" s="2">
        <v>225</v>
      </c>
      <c r="I1013" s="2">
        <v>110</v>
      </c>
      <c r="J1013" s="2">
        <v>1</v>
      </c>
      <c r="K1013" s="2">
        <v>3</v>
      </c>
      <c r="L1013" s="2">
        <v>0</v>
      </c>
      <c r="M1013" s="2">
        <v>0</v>
      </c>
      <c r="N1013" s="2">
        <v>0</v>
      </c>
      <c r="O1013" s="2">
        <v>8</v>
      </c>
      <c r="P1013" s="2">
        <v>0</v>
      </c>
      <c r="Q1013" s="2">
        <v>0</v>
      </c>
      <c r="R1013" s="2">
        <v>0</v>
      </c>
      <c r="S1013" s="2">
        <v>0</v>
      </c>
      <c r="T1013" s="2">
        <v>12</v>
      </c>
      <c r="U1013" s="2">
        <v>12</v>
      </c>
      <c r="V1013" s="2">
        <v>10</v>
      </c>
      <c r="W1013" s="2">
        <v>45</v>
      </c>
      <c r="X1013" s="2">
        <v>0</v>
      </c>
      <c r="Y1013" s="2">
        <v>0</v>
      </c>
      <c r="Z1013" s="2">
        <v>0</v>
      </c>
      <c r="AA1013" s="2">
        <v>0</v>
      </c>
      <c r="AB1013" s="2">
        <v>20</v>
      </c>
      <c r="AC1013" s="2">
        <v>0</v>
      </c>
      <c r="AD1013" s="2">
        <v>0</v>
      </c>
      <c r="AE1013" s="2">
        <v>4</v>
      </c>
      <c r="AF1013" s="2">
        <v>0</v>
      </c>
      <c r="AG1013" s="2">
        <v>0</v>
      </c>
      <c r="AH1013" s="2">
        <v>0</v>
      </c>
      <c r="AI1013" s="3">
        <f>IFERROR(F1013/E1013,"")</f>
        <v>0</v>
      </c>
      <c r="AJ1013" s="3">
        <f>IFERROR(G1013/F1013,"")</f>
        <v>0</v>
      </c>
      <c r="AK1013" s="3">
        <f>IFERROR(I1013/H1013,0)</f>
        <v>0</v>
      </c>
      <c r="AL1013" s="3">
        <f>IFERROR(J1013/H1013,0)</f>
        <v>0</v>
      </c>
      <c r="AM1013" s="3">
        <f>IFERROR(K1013/H1013,0)</f>
        <v>0</v>
      </c>
      <c r="AN1013" s="3">
        <f>IFERROR(L1013/H1013,0)</f>
        <v>0</v>
      </c>
      <c r="AO1013" s="3">
        <f>IFERROR(M1013/H1013,0)</f>
        <v>0</v>
      </c>
      <c r="AP1013" s="3">
        <f>IFERROR(N1013/H1013,0)</f>
        <v>0</v>
      </c>
      <c r="AQ1013" s="3">
        <f>IFERROR(O1013/H1013,0)</f>
        <v>0</v>
      </c>
      <c r="AR1013" s="3">
        <f>IFERROR(P1013/H1013,0)</f>
        <v>0</v>
      </c>
      <c r="AS1013" s="3">
        <f>IFERROR(Q1013/H1013,0)</f>
        <v>0</v>
      </c>
      <c r="AT1013" s="3">
        <f>IFERROR(R1013/H1013,0)</f>
        <v>0</v>
      </c>
      <c r="AU1013" s="3">
        <f>IFERROR(S1013/H1013,0)</f>
        <v>0</v>
      </c>
      <c r="AV1013" s="3">
        <f>IFERROR(T1013/H1013,0)</f>
        <v>0</v>
      </c>
      <c r="AW1013" s="3">
        <f>IFERROR(U1013/H1013,0)</f>
        <v>0</v>
      </c>
      <c r="AX1013" s="3">
        <f>IFERROR(V1013/H1013,0)</f>
        <v>0</v>
      </c>
      <c r="AY1013" s="3">
        <f>IFERROR(W1013/H1013,0)</f>
        <v>0</v>
      </c>
      <c r="AZ1013" s="3">
        <f>IFERROR(X1013/H1013,0)</f>
        <v>0</v>
      </c>
      <c r="BA1013" s="3">
        <f>IFERROR(Y1013/H1013,0)</f>
        <v>0</v>
      </c>
      <c r="BB1013" s="3">
        <f>IFERROR(Z1013/H1013,0)</f>
        <v>0</v>
      </c>
      <c r="BC1013" s="3">
        <f>IFERROR(AA1013/H1013,0)</f>
        <v>0</v>
      </c>
      <c r="BD1013" s="3">
        <f>IFERROR(AB1013/H1013,0)</f>
        <v>0</v>
      </c>
      <c r="BE1013" s="3">
        <f>IFERROR(AC1013/H1013,0)</f>
        <v>0</v>
      </c>
      <c r="BF1013" s="3">
        <f>IFERROR(AD1013/H1013,0)</f>
        <v>0</v>
      </c>
      <c r="BG1013" s="3">
        <f>IFERROR(AE1013/H1013,0)</f>
        <v>0</v>
      </c>
      <c r="BH1013" s="3">
        <f>IFERROR(AF1013/H1013,0)</f>
        <v>0</v>
      </c>
      <c r="BI1013" s="3">
        <f>IFERROR(AG1013/H1013,0)</f>
        <v>0</v>
      </c>
      <c r="BJ1013" s="3">
        <f>IFERROR(AH1013/H1013,0)</f>
        <v>0</v>
      </c>
    </row>
    <row r="1014" spans="2:62">
      <c r="B1014">
        <v>1167</v>
      </c>
      <c r="C1014" t="s">
        <v>1111</v>
      </c>
      <c r="D1014" t="b">
        <v>0</v>
      </c>
      <c r="E1014" s="2">
        <v>4228</v>
      </c>
      <c r="F1014" s="2">
        <v>2859</v>
      </c>
      <c r="G1014" s="2">
        <v>11</v>
      </c>
      <c r="H1014" s="2">
        <v>2848</v>
      </c>
      <c r="I1014" s="2">
        <v>1072</v>
      </c>
      <c r="J1014" s="2">
        <v>4</v>
      </c>
      <c r="K1014" s="2">
        <v>7</v>
      </c>
      <c r="L1014" s="2">
        <v>0</v>
      </c>
      <c r="M1014" s="2">
        <v>0</v>
      </c>
      <c r="N1014" s="2">
        <v>0</v>
      </c>
      <c r="O1014" s="2">
        <v>120</v>
      </c>
      <c r="P1014" s="2">
        <v>0</v>
      </c>
      <c r="Q1014" s="2">
        <v>0</v>
      </c>
      <c r="R1014" s="2">
        <v>0</v>
      </c>
      <c r="S1014" s="2">
        <v>0</v>
      </c>
      <c r="T1014" s="2">
        <v>190</v>
      </c>
      <c r="U1014" s="2">
        <v>37</v>
      </c>
      <c r="V1014" s="2">
        <v>649</v>
      </c>
      <c r="W1014" s="2">
        <v>204</v>
      </c>
      <c r="X1014" s="2">
        <v>0</v>
      </c>
      <c r="Y1014" s="2">
        <v>0</v>
      </c>
      <c r="Z1014" s="2">
        <v>0</v>
      </c>
      <c r="AA1014" s="2">
        <v>0</v>
      </c>
      <c r="AB1014" s="2">
        <v>487</v>
      </c>
      <c r="AC1014" s="2">
        <v>0</v>
      </c>
      <c r="AD1014" s="2">
        <v>1</v>
      </c>
      <c r="AE1014" s="2">
        <v>53</v>
      </c>
      <c r="AF1014" s="2">
        <v>11</v>
      </c>
      <c r="AG1014" s="2">
        <v>1</v>
      </c>
      <c r="AH1014" s="2">
        <v>12</v>
      </c>
      <c r="AI1014" s="3">
        <f>IFERROR(F1014/E1014,"")</f>
        <v>0</v>
      </c>
      <c r="AJ1014" s="3">
        <f>IFERROR(G1014/F1014,"")</f>
        <v>0</v>
      </c>
      <c r="AK1014" s="3">
        <f>IFERROR(I1014/H1014,0)</f>
        <v>0</v>
      </c>
      <c r="AL1014" s="3">
        <f>IFERROR(J1014/H1014,0)</f>
        <v>0</v>
      </c>
      <c r="AM1014" s="3">
        <f>IFERROR(K1014/H1014,0)</f>
        <v>0</v>
      </c>
      <c r="AN1014" s="3">
        <f>IFERROR(L1014/H1014,0)</f>
        <v>0</v>
      </c>
      <c r="AO1014" s="3">
        <f>IFERROR(M1014/H1014,0)</f>
        <v>0</v>
      </c>
      <c r="AP1014" s="3">
        <f>IFERROR(N1014/H1014,0)</f>
        <v>0</v>
      </c>
      <c r="AQ1014" s="3">
        <f>IFERROR(O1014/H1014,0)</f>
        <v>0</v>
      </c>
      <c r="AR1014" s="3">
        <f>IFERROR(P1014/H1014,0)</f>
        <v>0</v>
      </c>
      <c r="AS1014" s="3">
        <f>IFERROR(Q1014/H1014,0)</f>
        <v>0</v>
      </c>
      <c r="AT1014" s="3">
        <f>IFERROR(R1014/H1014,0)</f>
        <v>0</v>
      </c>
      <c r="AU1014" s="3">
        <f>IFERROR(S1014/H1014,0)</f>
        <v>0</v>
      </c>
      <c r="AV1014" s="3">
        <f>IFERROR(T1014/H1014,0)</f>
        <v>0</v>
      </c>
      <c r="AW1014" s="3">
        <f>IFERROR(U1014/H1014,0)</f>
        <v>0</v>
      </c>
      <c r="AX1014" s="3">
        <f>IFERROR(V1014/H1014,0)</f>
        <v>0</v>
      </c>
      <c r="AY1014" s="3">
        <f>IFERROR(W1014/H1014,0)</f>
        <v>0</v>
      </c>
      <c r="AZ1014" s="3">
        <f>IFERROR(X1014/H1014,0)</f>
        <v>0</v>
      </c>
      <c r="BA1014" s="3">
        <f>IFERROR(Y1014/H1014,0)</f>
        <v>0</v>
      </c>
      <c r="BB1014" s="3">
        <f>IFERROR(Z1014/H1014,0)</f>
        <v>0</v>
      </c>
      <c r="BC1014" s="3">
        <f>IFERROR(AA1014/H1014,0)</f>
        <v>0</v>
      </c>
      <c r="BD1014" s="3">
        <f>IFERROR(AB1014/H1014,0)</f>
        <v>0</v>
      </c>
      <c r="BE1014" s="3">
        <f>IFERROR(AC1014/H1014,0)</f>
        <v>0</v>
      </c>
      <c r="BF1014" s="3">
        <f>IFERROR(AD1014/H1014,0)</f>
        <v>0</v>
      </c>
      <c r="BG1014" s="3">
        <f>IFERROR(AE1014/H1014,0)</f>
        <v>0</v>
      </c>
      <c r="BH1014" s="3">
        <f>IFERROR(AF1014/H1014,0)</f>
        <v>0</v>
      </c>
      <c r="BI1014" s="3">
        <f>IFERROR(AG1014/H1014,0)</f>
        <v>0</v>
      </c>
      <c r="BJ1014" s="3">
        <f>IFERROR(AH1014/H1014,0)</f>
        <v>0</v>
      </c>
    </row>
    <row r="1015" spans="2:62">
      <c r="B1015">
        <v>414</v>
      </c>
      <c r="C1015" t="s">
        <v>1112</v>
      </c>
      <c r="D1015" t="b">
        <v>0</v>
      </c>
      <c r="E1015" s="2">
        <v>323</v>
      </c>
      <c r="F1015" s="2">
        <v>250</v>
      </c>
      <c r="G1015" s="2">
        <v>1</v>
      </c>
      <c r="H1015" s="2">
        <v>249</v>
      </c>
      <c r="I1015" s="2">
        <v>92</v>
      </c>
      <c r="J1015" s="2">
        <v>0</v>
      </c>
      <c r="K1015" s="2">
        <v>2</v>
      </c>
      <c r="L1015" s="2">
        <v>0</v>
      </c>
      <c r="M1015" s="2">
        <v>0</v>
      </c>
      <c r="N1015" s="2">
        <v>0</v>
      </c>
      <c r="O1015" s="2">
        <v>9</v>
      </c>
      <c r="P1015" s="2">
        <v>0</v>
      </c>
      <c r="Q1015" s="2">
        <v>0</v>
      </c>
      <c r="R1015" s="2">
        <v>0</v>
      </c>
      <c r="S1015" s="2">
        <v>0</v>
      </c>
      <c r="T1015" s="2">
        <v>14</v>
      </c>
      <c r="U1015" s="2">
        <v>1</v>
      </c>
      <c r="V1015" s="2">
        <v>43</v>
      </c>
      <c r="W1015" s="2">
        <v>27</v>
      </c>
      <c r="X1015" s="2">
        <v>1</v>
      </c>
      <c r="Y1015" s="2">
        <v>0</v>
      </c>
      <c r="Z1015" s="2">
        <v>0</v>
      </c>
      <c r="AA1015" s="2">
        <v>0</v>
      </c>
      <c r="AB1015" s="2">
        <v>19</v>
      </c>
      <c r="AC1015" s="2">
        <v>0</v>
      </c>
      <c r="AD1015" s="2">
        <v>0</v>
      </c>
      <c r="AE1015" s="2">
        <v>1</v>
      </c>
      <c r="AF1015" s="2">
        <v>13</v>
      </c>
      <c r="AG1015" s="2">
        <v>0</v>
      </c>
      <c r="AH1015" s="2">
        <v>27</v>
      </c>
      <c r="AI1015" s="3">
        <f>IFERROR(F1015/E1015,"")</f>
        <v>0</v>
      </c>
      <c r="AJ1015" s="3">
        <f>IFERROR(G1015/F1015,"")</f>
        <v>0</v>
      </c>
      <c r="AK1015" s="3">
        <f>IFERROR(I1015/H1015,0)</f>
        <v>0</v>
      </c>
      <c r="AL1015" s="3">
        <f>IFERROR(J1015/H1015,0)</f>
        <v>0</v>
      </c>
      <c r="AM1015" s="3">
        <f>IFERROR(K1015/H1015,0)</f>
        <v>0</v>
      </c>
      <c r="AN1015" s="3">
        <f>IFERROR(L1015/H1015,0)</f>
        <v>0</v>
      </c>
      <c r="AO1015" s="3">
        <f>IFERROR(M1015/H1015,0)</f>
        <v>0</v>
      </c>
      <c r="AP1015" s="3">
        <f>IFERROR(N1015/H1015,0)</f>
        <v>0</v>
      </c>
      <c r="AQ1015" s="3">
        <f>IFERROR(O1015/H1015,0)</f>
        <v>0</v>
      </c>
      <c r="AR1015" s="3">
        <f>IFERROR(P1015/H1015,0)</f>
        <v>0</v>
      </c>
      <c r="AS1015" s="3">
        <f>IFERROR(Q1015/H1015,0)</f>
        <v>0</v>
      </c>
      <c r="AT1015" s="3">
        <f>IFERROR(R1015/H1015,0)</f>
        <v>0</v>
      </c>
      <c r="AU1015" s="3">
        <f>IFERROR(S1015/H1015,0)</f>
        <v>0</v>
      </c>
      <c r="AV1015" s="3">
        <f>IFERROR(T1015/H1015,0)</f>
        <v>0</v>
      </c>
      <c r="AW1015" s="3">
        <f>IFERROR(U1015/H1015,0)</f>
        <v>0</v>
      </c>
      <c r="AX1015" s="3">
        <f>IFERROR(V1015/H1015,0)</f>
        <v>0</v>
      </c>
      <c r="AY1015" s="3">
        <f>IFERROR(W1015/H1015,0)</f>
        <v>0</v>
      </c>
      <c r="AZ1015" s="3">
        <f>IFERROR(X1015/H1015,0)</f>
        <v>0</v>
      </c>
      <c r="BA1015" s="3">
        <f>IFERROR(Y1015/H1015,0)</f>
        <v>0</v>
      </c>
      <c r="BB1015" s="3">
        <f>IFERROR(Z1015/H1015,0)</f>
        <v>0</v>
      </c>
      <c r="BC1015" s="3">
        <f>IFERROR(AA1015/H1015,0)</f>
        <v>0</v>
      </c>
      <c r="BD1015" s="3">
        <f>IFERROR(AB1015/H1015,0)</f>
        <v>0</v>
      </c>
      <c r="BE1015" s="3">
        <f>IFERROR(AC1015/H1015,0)</f>
        <v>0</v>
      </c>
      <c r="BF1015" s="3">
        <f>IFERROR(AD1015/H1015,0)</f>
        <v>0</v>
      </c>
      <c r="BG1015" s="3">
        <f>IFERROR(AE1015/H1015,0)</f>
        <v>0</v>
      </c>
      <c r="BH1015" s="3">
        <f>IFERROR(AF1015/H1015,0)</f>
        <v>0</v>
      </c>
      <c r="BI1015" s="3">
        <f>IFERROR(AG1015/H1015,0)</f>
        <v>0</v>
      </c>
      <c r="BJ1015" s="3">
        <f>IFERROR(AH1015/H1015,0)</f>
        <v>0</v>
      </c>
    </row>
    <row r="1016" spans="2:62">
      <c r="B1016">
        <v>3601</v>
      </c>
      <c r="C1016" t="s">
        <v>1113</v>
      </c>
      <c r="D1016" t="b">
        <v>0</v>
      </c>
      <c r="E1016" s="2">
        <v>330</v>
      </c>
      <c r="F1016" s="2">
        <v>255</v>
      </c>
      <c r="G1016" s="2">
        <v>1</v>
      </c>
      <c r="H1016" s="2">
        <v>254</v>
      </c>
      <c r="I1016" s="2">
        <v>72</v>
      </c>
      <c r="J1016" s="2">
        <v>0</v>
      </c>
      <c r="K1016" s="2">
        <v>0</v>
      </c>
      <c r="L1016" s="2">
        <v>0</v>
      </c>
      <c r="M1016" s="2">
        <v>0</v>
      </c>
      <c r="N1016" s="2">
        <v>0</v>
      </c>
      <c r="O1016" s="2">
        <v>47</v>
      </c>
      <c r="P1016" s="2">
        <v>0</v>
      </c>
      <c r="Q1016" s="2">
        <v>0</v>
      </c>
      <c r="R1016" s="2">
        <v>0</v>
      </c>
      <c r="S1016" s="2">
        <v>0</v>
      </c>
      <c r="T1016" s="2">
        <v>29</v>
      </c>
      <c r="U1016" s="2">
        <v>3</v>
      </c>
      <c r="V1016" s="2">
        <v>35</v>
      </c>
      <c r="W1016" s="2">
        <v>7</v>
      </c>
      <c r="X1016" s="2">
        <v>3</v>
      </c>
      <c r="Y1016" s="2">
        <v>0</v>
      </c>
      <c r="Z1016" s="2">
        <v>0</v>
      </c>
      <c r="AA1016" s="2">
        <v>0</v>
      </c>
      <c r="AB1016" s="2">
        <v>49</v>
      </c>
      <c r="AC1016" s="2">
        <v>0</v>
      </c>
      <c r="AD1016" s="2">
        <v>0</v>
      </c>
      <c r="AE1016" s="2">
        <v>8</v>
      </c>
      <c r="AF1016" s="2">
        <v>1</v>
      </c>
      <c r="AG1016" s="2">
        <v>0</v>
      </c>
      <c r="AH1016" s="2">
        <v>0</v>
      </c>
      <c r="AI1016" s="3">
        <f>IFERROR(F1016/E1016,"")</f>
        <v>0</v>
      </c>
      <c r="AJ1016" s="3">
        <f>IFERROR(G1016/F1016,"")</f>
        <v>0</v>
      </c>
      <c r="AK1016" s="3">
        <f>IFERROR(I1016/H1016,0)</f>
        <v>0</v>
      </c>
      <c r="AL1016" s="3">
        <f>IFERROR(J1016/H1016,0)</f>
        <v>0</v>
      </c>
      <c r="AM1016" s="3">
        <f>IFERROR(K1016/H1016,0)</f>
        <v>0</v>
      </c>
      <c r="AN1016" s="3">
        <f>IFERROR(L1016/H1016,0)</f>
        <v>0</v>
      </c>
      <c r="AO1016" s="3">
        <f>IFERROR(M1016/H1016,0)</f>
        <v>0</v>
      </c>
      <c r="AP1016" s="3">
        <f>IFERROR(N1016/H1016,0)</f>
        <v>0</v>
      </c>
      <c r="AQ1016" s="3">
        <f>IFERROR(O1016/H1016,0)</f>
        <v>0</v>
      </c>
      <c r="AR1016" s="3">
        <f>IFERROR(P1016/H1016,0)</f>
        <v>0</v>
      </c>
      <c r="AS1016" s="3">
        <f>IFERROR(Q1016/H1016,0)</f>
        <v>0</v>
      </c>
      <c r="AT1016" s="3">
        <f>IFERROR(R1016/H1016,0)</f>
        <v>0</v>
      </c>
      <c r="AU1016" s="3">
        <f>IFERROR(S1016/H1016,0)</f>
        <v>0</v>
      </c>
      <c r="AV1016" s="3">
        <f>IFERROR(T1016/H1016,0)</f>
        <v>0</v>
      </c>
      <c r="AW1016" s="3">
        <f>IFERROR(U1016/H1016,0)</f>
        <v>0</v>
      </c>
      <c r="AX1016" s="3">
        <f>IFERROR(V1016/H1016,0)</f>
        <v>0</v>
      </c>
      <c r="AY1016" s="3">
        <f>IFERROR(W1016/H1016,0)</f>
        <v>0</v>
      </c>
      <c r="AZ1016" s="3">
        <f>IFERROR(X1016/H1016,0)</f>
        <v>0</v>
      </c>
      <c r="BA1016" s="3">
        <f>IFERROR(Y1016/H1016,0)</f>
        <v>0</v>
      </c>
      <c r="BB1016" s="3">
        <f>IFERROR(Z1016/H1016,0)</f>
        <v>0</v>
      </c>
      <c r="BC1016" s="3">
        <f>IFERROR(AA1016/H1016,0)</f>
        <v>0</v>
      </c>
      <c r="BD1016" s="3">
        <f>IFERROR(AB1016/H1016,0)</f>
        <v>0</v>
      </c>
      <c r="BE1016" s="3">
        <f>IFERROR(AC1016/H1016,0)</f>
        <v>0</v>
      </c>
      <c r="BF1016" s="3">
        <f>IFERROR(AD1016/H1016,0)</f>
        <v>0</v>
      </c>
      <c r="BG1016" s="3">
        <f>IFERROR(AE1016/H1016,0)</f>
        <v>0</v>
      </c>
      <c r="BH1016" s="3">
        <f>IFERROR(AF1016/H1016,0)</f>
        <v>0</v>
      </c>
      <c r="BI1016" s="3">
        <f>IFERROR(AG1016/H1016,0)</f>
        <v>0</v>
      </c>
      <c r="BJ1016" s="3">
        <f>IFERROR(AH1016/H1016,0)</f>
        <v>0</v>
      </c>
    </row>
    <row r="1017" spans="2:62">
      <c r="B1017">
        <v>638</v>
      </c>
      <c r="C1017" t="s">
        <v>1114</v>
      </c>
      <c r="D1017" t="b">
        <v>0</v>
      </c>
      <c r="E1017" s="2">
        <v>12163</v>
      </c>
      <c r="F1017" s="2">
        <v>8610</v>
      </c>
      <c r="G1017" s="2">
        <v>54</v>
      </c>
      <c r="H1017" s="2">
        <v>8556</v>
      </c>
      <c r="I1017" s="2">
        <v>71</v>
      </c>
      <c r="J1017" s="2">
        <v>3</v>
      </c>
      <c r="K1017" s="2">
        <v>8258</v>
      </c>
      <c r="L1017" s="2">
        <v>1</v>
      </c>
      <c r="M1017" s="2">
        <v>0</v>
      </c>
      <c r="N1017" s="2">
        <v>0</v>
      </c>
      <c r="O1017" s="2">
        <v>8</v>
      </c>
      <c r="P1017" s="2">
        <v>0</v>
      </c>
      <c r="Q1017" s="2">
        <v>0</v>
      </c>
      <c r="R1017" s="2">
        <v>0</v>
      </c>
      <c r="S1017" s="2">
        <v>7</v>
      </c>
      <c r="T1017" s="2">
        <v>13</v>
      </c>
      <c r="U1017" s="2">
        <v>4</v>
      </c>
      <c r="V1017" s="2">
        <v>42</v>
      </c>
      <c r="W1017" s="2">
        <v>101</v>
      </c>
      <c r="X1017" s="2">
        <v>0</v>
      </c>
      <c r="Y1017" s="2">
        <v>0</v>
      </c>
      <c r="Z1017" s="2">
        <v>2</v>
      </c>
      <c r="AA1017" s="2">
        <v>34</v>
      </c>
      <c r="AB1017" s="2">
        <v>3</v>
      </c>
      <c r="AC1017" s="2">
        <v>0</v>
      </c>
      <c r="AD1017" s="2">
        <v>4</v>
      </c>
      <c r="AE1017" s="2">
        <v>0</v>
      </c>
      <c r="AF1017" s="2">
        <v>1</v>
      </c>
      <c r="AG1017" s="2">
        <v>0</v>
      </c>
      <c r="AH1017" s="2">
        <v>4</v>
      </c>
      <c r="AI1017" s="3">
        <f>IFERROR(F1017/E1017,"")</f>
        <v>0</v>
      </c>
      <c r="AJ1017" s="3">
        <f>IFERROR(G1017/F1017,"")</f>
        <v>0</v>
      </c>
      <c r="AK1017" s="3">
        <f>IFERROR(I1017/H1017,0)</f>
        <v>0</v>
      </c>
      <c r="AL1017" s="3">
        <f>IFERROR(J1017/H1017,0)</f>
        <v>0</v>
      </c>
      <c r="AM1017" s="3">
        <f>IFERROR(K1017/H1017,0)</f>
        <v>0</v>
      </c>
      <c r="AN1017" s="3">
        <f>IFERROR(L1017/H1017,0)</f>
        <v>0</v>
      </c>
      <c r="AO1017" s="3">
        <f>IFERROR(M1017/H1017,0)</f>
        <v>0</v>
      </c>
      <c r="AP1017" s="3">
        <f>IFERROR(N1017/H1017,0)</f>
        <v>0</v>
      </c>
      <c r="AQ1017" s="3">
        <f>IFERROR(O1017/H1017,0)</f>
        <v>0</v>
      </c>
      <c r="AR1017" s="3">
        <f>IFERROR(P1017/H1017,0)</f>
        <v>0</v>
      </c>
      <c r="AS1017" s="3">
        <f>IFERROR(Q1017/H1017,0)</f>
        <v>0</v>
      </c>
      <c r="AT1017" s="3">
        <f>IFERROR(R1017/H1017,0)</f>
        <v>0</v>
      </c>
      <c r="AU1017" s="3">
        <f>IFERROR(S1017/H1017,0)</f>
        <v>0</v>
      </c>
      <c r="AV1017" s="3">
        <f>IFERROR(T1017/H1017,0)</f>
        <v>0</v>
      </c>
      <c r="AW1017" s="3">
        <f>IFERROR(U1017/H1017,0)</f>
        <v>0</v>
      </c>
      <c r="AX1017" s="3">
        <f>IFERROR(V1017/H1017,0)</f>
        <v>0</v>
      </c>
      <c r="AY1017" s="3">
        <f>IFERROR(W1017/H1017,0)</f>
        <v>0</v>
      </c>
      <c r="AZ1017" s="3">
        <f>IFERROR(X1017/H1017,0)</f>
        <v>0</v>
      </c>
      <c r="BA1017" s="3">
        <f>IFERROR(Y1017/H1017,0)</f>
        <v>0</v>
      </c>
      <c r="BB1017" s="3">
        <f>IFERROR(Z1017/H1017,0)</f>
        <v>0</v>
      </c>
      <c r="BC1017" s="3">
        <f>IFERROR(AA1017/H1017,0)</f>
        <v>0</v>
      </c>
      <c r="BD1017" s="3">
        <f>IFERROR(AB1017/H1017,0)</f>
        <v>0</v>
      </c>
      <c r="BE1017" s="3">
        <f>IFERROR(AC1017/H1017,0)</f>
        <v>0</v>
      </c>
      <c r="BF1017" s="3">
        <f>IFERROR(AD1017/H1017,0)</f>
        <v>0</v>
      </c>
      <c r="BG1017" s="3">
        <f>IFERROR(AE1017/H1017,0)</f>
        <v>0</v>
      </c>
      <c r="BH1017" s="3">
        <f>IFERROR(AF1017/H1017,0)</f>
        <v>0</v>
      </c>
      <c r="BI1017" s="3">
        <f>IFERROR(AG1017/H1017,0)</f>
        <v>0</v>
      </c>
      <c r="BJ1017" s="3">
        <f>IFERROR(AH1017/H1017,0)</f>
        <v>0</v>
      </c>
    </row>
    <row r="1018" spans="2:62">
      <c r="B1018">
        <v>4024</v>
      </c>
      <c r="C1018" t="s">
        <v>1115</v>
      </c>
      <c r="D1018" t="b">
        <v>0</v>
      </c>
      <c r="E1018" s="2">
        <v>156</v>
      </c>
      <c r="F1018" s="2">
        <v>95</v>
      </c>
      <c r="G1018" s="2">
        <v>2</v>
      </c>
      <c r="H1018" s="2">
        <v>93</v>
      </c>
      <c r="I1018" s="2">
        <v>33</v>
      </c>
      <c r="J1018" s="2">
        <v>0</v>
      </c>
      <c r="K1018" s="2">
        <v>0</v>
      </c>
      <c r="L1018" s="2">
        <v>0</v>
      </c>
      <c r="M1018" s="2">
        <v>0</v>
      </c>
      <c r="N1018" s="2">
        <v>0</v>
      </c>
      <c r="O1018" s="2">
        <v>6</v>
      </c>
      <c r="P1018" s="2">
        <v>0</v>
      </c>
      <c r="Q1018" s="2">
        <v>0</v>
      </c>
      <c r="R1018" s="2">
        <v>0</v>
      </c>
      <c r="S1018" s="2">
        <v>0</v>
      </c>
      <c r="T1018" s="2">
        <v>7</v>
      </c>
      <c r="U1018" s="2">
        <v>6</v>
      </c>
      <c r="V1018" s="2">
        <v>17</v>
      </c>
      <c r="W1018" s="2">
        <v>2</v>
      </c>
      <c r="X1018" s="2">
        <v>0</v>
      </c>
      <c r="Y1018" s="2">
        <v>0</v>
      </c>
      <c r="Z1018" s="2">
        <v>0</v>
      </c>
      <c r="AA1018" s="2">
        <v>1</v>
      </c>
      <c r="AB1018" s="2">
        <v>15</v>
      </c>
      <c r="AC1018" s="2">
        <v>0</v>
      </c>
      <c r="AD1018" s="2">
        <v>0</v>
      </c>
      <c r="AE1018" s="2">
        <v>6</v>
      </c>
      <c r="AF1018" s="2">
        <v>0</v>
      </c>
      <c r="AG1018" s="2">
        <v>0</v>
      </c>
      <c r="AH1018" s="2">
        <v>0</v>
      </c>
      <c r="AI1018" s="3">
        <f>IFERROR(F1018/E1018,"")</f>
        <v>0</v>
      </c>
      <c r="AJ1018" s="3">
        <f>IFERROR(G1018/F1018,"")</f>
        <v>0</v>
      </c>
      <c r="AK1018" s="3">
        <f>IFERROR(I1018/H1018,0)</f>
        <v>0</v>
      </c>
      <c r="AL1018" s="3">
        <f>IFERROR(J1018/H1018,0)</f>
        <v>0</v>
      </c>
      <c r="AM1018" s="3">
        <f>IFERROR(K1018/H1018,0)</f>
        <v>0</v>
      </c>
      <c r="AN1018" s="3">
        <f>IFERROR(L1018/H1018,0)</f>
        <v>0</v>
      </c>
      <c r="AO1018" s="3">
        <f>IFERROR(M1018/H1018,0)</f>
        <v>0</v>
      </c>
      <c r="AP1018" s="3">
        <f>IFERROR(N1018/H1018,0)</f>
        <v>0</v>
      </c>
      <c r="AQ1018" s="3">
        <f>IFERROR(O1018/H1018,0)</f>
        <v>0</v>
      </c>
      <c r="AR1018" s="3">
        <f>IFERROR(P1018/H1018,0)</f>
        <v>0</v>
      </c>
      <c r="AS1018" s="3">
        <f>IFERROR(Q1018/H1018,0)</f>
        <v>0</v>
      </c>
      <c r="AT1018" s="3">
        <f>IFERROR(R1018/H1018,0)</f>
        <v>0</v>
      </c>
      <c r="AU1018" s="3">
        <f>IFERROR(S1018/H1018,0)</f>
        <v>0</v>
      </c>
      <c r="AV1018" s="3">
        <f>IFERROR(T1018/H1018,0)</f>
        <v>0</v>
      </c>
      <c r="AW1018" s="3">
        <f>IFERROR(U1018/H1018,0)</f>
        <v>0</v>
      </c>
      <c r="AX1018" s="3">
        <f>IFERROR(V1018/H1018,0)</f>
        <v>0</v>
      </c>
      <c r="AY1018" s="3">
        <f>IFERROR(W1018/H1018,0)</f>
        <v>0</v>
      </c>
      <c r="AZ1018" s="3">
        <f>IFERROR(X1018/H1018,0)</f>
        <v>0</v>
      </c>
      <c r="BA1018" s="3">
        <f>IFERROR(Y1018/H1018,0)</f>
        <v>0</v>
      </c>
      <c r="BB1018" s="3">
        <f>IFERROR(Z1018/H1018,0)</f>
        <v>0</v>
      </c>
      <c r="BC1018" s="3">
        <f>IFERROR(AA1018/H1018,0)</f>
        <v>0</v>
      </c>
      <c r="BD1018" s="3">
        <f>IFERROR(AB1018/H1018,0)</f>
        <v>0</v>
      </c>
      <c r="BE1018" s="3">
        <f>IFERROR(AC1018/H1018,0)</f>
        <v>0</v>
      </c>
      <c r="BF1018" s="3">
        <f>IFERROR(AD1018/H1018,0)</f>
        <v>0</v>
      </c>
      <c r="BG1018" s="3">
        <f>IFERROR(AE1018/H1018,0)</f>
        <v>0</v>
      </c>
      <c r="BH1018" s="3">
        <f>IFERROR(AF1018/H1018,0)</f>
        <v>0</v>
      </c>
      <c r="BI1018" s="3">
        <f>IFERROR(AG1018/H1018,0)</f>
        <v>0</v>
      </c>
      <c r="BJ1018" s="3">
        <f>IFERROR(AH1018/H1018,0)</f>
        <v>0</v>
      </c>
    </row>
    <row r="1019" spans="2:62">
      <c r="B1019">
        <v>1243</v>
      </c>
      <c r="C1019" t="s">
        <v>1116</v>
      </c>
      <c r="D1019" t="b">
        <v>0</v>
      </c>
      <c r="E1019" s="2">
        <v>1964</v>
      </c>
      <c r="F1019" s="2">
        <v>1386</v>
      </c>
      <c r="G1019" s="2">
        <v>11</v>
      </c>
      <c r="H1019" s="2">
        <v>1375</v>
      </c>
      <c r="I1019" s="2">
        <v>537</v>
      </c>
      <c r="J1019" s="2">
        <v>3</v>
      </c>
      <c r="K1019" s="2">
        <v>8</v>
      </c>
      <c r="L1019" s="2">
        <v>0</v>
      </c>
      <c r="M1019" s="2">
        <v>0</v>
      </c>
      <c r="N1019" s="2">
        <v>0</v>
      </c>
      <c r="O1019" s="2">
        <v>65</v>
      </c>
      <c r="P1019" s="2">
        <v>0</v>
      </c>
      <c r="Q1019" s="2">
        <v>0</v>
      </c>
      <c r="R1019" s="2">
        <v>0</v>
      </c>
      <c r="S1019" s="2">
        <v>0</v>
      </c>
      <c r="T1019" s="2">
        <v>114</v>
      </c>
      <c r="U1019" s="2">
        <v>99</v>
      </c>
      <c r="V1019" s="2">
        <v>191</v>
      </c>
      <c r="W1019" s="2">
        <v>143</v>
      </c>
      <c r="X1019" s="2">
        <v>1</v>
      </c>
      <c r="Y1019" s="2">
        <v>0</v>
      </c>
      <c r="Z1019" s="2">
        <v>0</v>
      </c>
      <c r="AA1019" s="2">
        <v>1</v>
      </c>
      <c r="AB1019" s="2">
        <v>158</v>
      </c>
      <c r="AC1019" s="2">
        <v>0</v>
      </c>
      <c r="AD1019" s="2">
        <v>0</v>
      </c>
      <c r="AE1019" s="2">
        <v>41</v>
      </c>
      <c r="AF1019" s="2">
        <v>5</v>
      </c>
      <c r="AG1019" s="2">
        <v>2</v>
      </c>
      <c r="AH1019" s="2">
        <v>7</v>
      </c>
      <c r="AI1019" s="3">
        <f>IFERROR(F1019/E1019,"")</f>
        <v>0</v>
      </c>
      <c r="AJ1019" s="3">
        <f>IFERROR(G1019/F1019,"")</f>
        <v>0</v>
      </c>
      <c r="AK1019" s="3">
        <f>IFERROR(I1019/H1019,0)</f>
        <v>0</v>
      </c>
      <c r="AL1019" s="3">
        <f>IFERROR(J1019/H1019,0)</f>
        <v>0</v>
      </c>
      <c r="AM1019" s="3">
        <f>IFERROR(K1019/H1019,0)</f>
        <v>0</v>
      </c>
      <c r="AN1019" s="3">
        <f>IFERROR(L1019/H1019,0)</f>
        <v>0</v>
      </c>
      <c r="AO1019" s="3">
        <f>IFERROR(M1019/H1019,0)</f>
        <v>0</v>
      </c>
      <c r="AP1019" s="3">
        <f>IFERROR(N1019/H1019,0)</f>
        <v>0</v>
      </c>
      <c r="AQ1019" s="3">
        <f>IFERROR(O1019/H1019,0)</f>
        <v>0</v>
      </c>
      <c r="AR1019" s="3">
        <f>IFERROR(P1019/H1019,0)</f>
        <v>0</v>
      </c>
      <c r="AS1019" s="3">
        <f>IFERROR(Q1019/H1019,0)</f>
        <v>0</v>
      </c>
      <c r="AT1019" s="3">
        <f>IFERROR(R1019/H1019,0)</f>
        <v>0</v>
      </c>
      <c r="AU1019" s="3">
        <f>IFERROR(S1019/H1019,0)</f>
        <v>0</v>
      </c>
      <c r="AV1019" s="3">
        <f>IFERROR(T1019/H1019,0)</f>
        <v>0</v>
      </c>
      <c r="AW1019" s="3">
        <f>IFERROR(U1019/H1019,0)</f>
        <v>0</v>
      </c>
      <c r="AX1019" s="3">
        <f>IFERROR(V1019/H1019,0)</f>
        <v>0</v>
      </c>
      <c r="AY1019" s="3">
        <f>IFERROR(W1019/H1019,0)</f>
        <v>0</v>
      </c>
      <c r="AZ1019" s="3">
        <f>IFERROR(X1019/H1019,0)</f>
        <v>0</v>
      </c>
      <c r="BA1019" s="3">
        <f>IFERROR(Y1019/H1019,0)</f>
        <v>0</v>
      </c>
      <c r="BB1019" s="3">
        <f>IFERROR(Z1019/H1019,0)</f>
        <v>0</v>
      </c>
      <c r="BC1019" s="3">
        <f>IFERROR(AA1019/H1019,0)</f>
        <v>0</v>
      </c>
      <c r="BD1019" s="3">
        <f>IFERROR(AB1019/H1019,0)</f>
        <v>0</v>
      </c>
      <c r="BE1019" s="3">
        <f>IFERROR(AC1019/H1019,0)</f>
        <v>0</v>
      </c>
      <c r="BF1019" s="3">
        <f>IFERROR(AD1019/H1019,0)</f>
        <v>0</v>
      </c>
      <c r="BG1019" s="3">
        <f>IFERROR(AE1019/H1019,0)</f>
        <v>0</v>
      </c>
      <c r="BH1019" s="3">
        <f>IFERROR(AF1019/H1019,0)</f>
        <v>0</v>
      </c>
      <c r="BI1019" s="3">
        <f>IFERROR(AG1019/H1019,0)</f>
        <v>0</v>
      </c>
      <c r="BJ1019" s="3">
        <f>IFERROR(AH1019/H1019,0)</f>
        <v>0</v>
      </c>
    </row>
    <row r="1020" spans="2:62">
      <c r="B1020">
        <v>1347</v>
      </c>
      <c r="C1020" t="s">
        <v>1117</v>
      </c>
      <c r="D1020" t="b">
        <v>0</v>
      </c>
      <c r="E1020" s="2">
        <v>599</v>
      </c>
      <c r="F1020" s="2">
        <v>355</v>
      </c>
      <c r="G1020" s="2">
        <v>2</v>
      </c>
      <c r="H1020" s="2">
        <v>353</v>
      </c>
      <c r="I1020" s="2">
        <v>4</v>
      </c>
      <c r="J1020" s="2">
        <v>0</v>
      </c>
      <c r="K1020" s="2">
        <v>315</v>
      </c>
      <c r="L1020" s="2">
        <v>0</v>
      </c>
      <c r="M1020" s="2">
        <v>0</v>
      </c>
      <c r="N1020" s="2">
        <v>0</v>
      </c>
      <c r="O1020" s="2">
        <v>1</v>
      </c>
      <c r="P1020" s="2">
        <v>0</v>
      </c>
      <c r="Q1020" s="2">
        <v>1</v>
      </c>
      <c r="R1020" s="2">
        <v>0</v>
      </c>
      <c r="S1020" s="2">
        <v>4</v>
      </c>
      <c r="T1020" s="2">
        <v>1</v>
      </c>
      <c r="U1020" s="2">
        <v>0</v>
      </c>
      <c r="V1020" s="2">
        <v>3</v>
      </c>
      <c r="W1020" s="2">
        <v>7</v>
      </c>
      <c r="X1020" s="2">
        <v>0</v>
      </c>
      <c r="Y1020" s="2">
        <v>0</v>
      </c>
      <c r="Z1020" s="2">
        <v>1</v>
      </c>
      <c r="AA1020" s="2">
        <v>10</v>
      </c>
      <c r="AB1020" s="2">
        <v>1</v>
      </c>
      <c r="AC1020" s="2">
        <v>0</v>
      </c>
      <c r="AD1020" s="2">
        <v>0</v>
      </c>
      <c r="AE1020" s="2">
        <v>1</v>
      </c>
      <c r="AF1020" s="2">
        <v>0</v>
      </c>
      <c r="AG1020" s="2">
        <v>0</v>
      </c>
      <c r="AH1020" s="2">
        <v>4</v>
      </c>
      <c r="AI1020" s="3">
        <f>IFERROR(F1020/E1020,"")</f>
        <v>0</v>
      </c>
      <c r="AJ1020" s="3">
        <f>IFERROR(G1020/F1020,"")</f>
        <v>0</v>
      </c>
      <c r="AK1020" s="3">
        <f>IFERROR(I1020/H1020,0)</f>
        <v>0</v>
      </c>
      <c r="AL1020" s="3">
        <f>IFERROR(J1020/H1020,0)</f>
        <v>0</v>
      </c>
      <c r="AM1020" s="3">
        <f>IFERROR(K1020/H1020,0)</f>
        <v>0</v>
      </c>
      <c r="AN1020" s="3">
        <f>IFERROR(L1020/H1020,0)</f>
        <v>0</v>
      </c>
      <c r="AO1020" s="3">
        <f>IFERROR(M1020/H1020,0)</f>
        <v>0</v>
      </c>
      <c r="AP1020" s="3">
        <f>IFERROR(N1020/H1020,0)</f>
        <v>0</v>
      </c>
      <c r="AQ1020" s="3">
        <f>IFERROR(O1020/H1020,0)</f>
        <v>0</v>
      </c>
      <c r="AR1020" s="3">
        <f>IFERROR(P1020/H1020,0)</f>
        <v>0</v>
      </c>
      <c r="AS1020" s="3">
        <f>IFERROR(Q1020/H1020,0)</f>
        <v>0</v>
      </c>
      <c r="AT1020" s="3">
        <f>IFERROR(R1020/H1020,0)</f>
        <v>0</v>
      </c>
      <c r="AU1020" s="3">
        <f>IFERROR(S1020/H1020,0)</f>
        <v>0</v>
      </c>
      <c r="AV1020" s="3">
        <f>IFERROR(T1020/H1020,0)</f>
        <v>0</v>
      </c>
      <c r="AW1020" s="3">
        <f>IFERROR(U1020/H1020,0)</f>
        <v>0</v>
      </c>
      <c r="AX1020" s="3">
        <f>IFERROR(V1020/H1020,0)</f>
        <v>0</v>
      </c>
      <c r="AY1020" s="3">
        <f>IFERROR(W1020/H1020,0)</f>
        <v>0</v>
      </c>
      <c r="AZ1020" s="3">
        <f>IFERROR(X1020/H1020,0)</f>
        <v>0</v>
      </c>
      <c r="BA1020" s="3">
        <f>IFERROR(Y1020/H1020,0)</f>
        <v>0</v>
      </c>
      <c r="BB1020" s="3">
        <f>IFERROR(Z1020/H1020,0)</f>
        <v>0</v>
      </c>
      <c r="BC1020" s="3">
        <f>IFERROR(AA1020/H1020,0)</f>
        <v>0</v>
      </c>
      <c r="BD1020" s="3">
        <f>IFERROR(AB1020/H1020,0)</f>
        <v>0</v>
      </c>
      <c r="BE1020" s="3">
        <f>IFERROR(AC1020/H1020,0)</f>
        <v>0</v>
      </c>
      <c r="BF1020" s="3">
        <f>IFERROR(AD1020/H1020,0)</f>
        <v>0</v>
      </c>
      <c r="BG1020" s="3">
        <f>IFERROR(AE1020/H1020,0)</f>
        <v>0</v>
      </c>
      <c r="BH1020" s="3">
        <f>IFERROR(AF1020/H1020,0)</f>
        <v>0</v>
      </c>
      <c r="BI1020" s="3">
        <f>IFERROR(AG1020/H1020,0)</f>
        <v>0</v>
      </c>
      <c r="BJ1020" s="3">
        <f>IFERROR(AH1020/H1020,0)</f>
        <v>0</v>
      </c>
    </row>
    <row r="1021" spans="2:62">
      <c r="B1021">
        <v>4100</v>
      </c>
      <c r="C1021" t="s">
        <v>1118</v>
      </c>
      <c r="D1021" t="b">
        <v>0</v>
      </c>
      <c r="E1021" s="2">
        <v>5769</v>
      </c>
      <c r="F1021" s="2">
        <v>3556</v>
      </c>
      <c r="G1021" s="2">
        <v>48</v>
      </c>
      <c r="H1021" s="2">
        <v>3508</v>
      </c>
      <c r="I1021" s="2">
        <v>463</v>
      </c>
      <c r="J1021" s="2">
        <v>12</v>
      </c>
      <c r="K1021" s="2">
        <v>6</v>
      </c>
      <c r="L1021" s="2">
        <v>0</v>
      </c>
      <c r="M1021" s="2">
        <v>0</v>
      </c>
      <c r="N1021" s="2">
        <v>2</v>
      </c>
      <c r="O1021" s="2">
        <v>400</v>
      </c>
      <c r="P1021" s="2">
        <v>0</v>
      </c>
      <c r="Q1021" s="2">
        <v>0</v>
      </c>
      <c r="R1021" s="2">
        <v>0</v>
      </c>
      <c r="S1021" s="2">
        <v>0</v>
      </c>
      <c r="T1021" s="2">
        <v>384</v>
      </c>
      <c r="U1021" s="2">
        <v>651</v>
      </c>
      <c r="V1021" s="2">
        <v>900</v>
      </c>
      <c r="W1021" s="2">
        <v>48</v>
      </c>
      <c r="X1021" s="2">
        <v>5</v>
      </c>
      <c r="Y1021" s="2">
        <v>2</v>
      </c>
      <c r="Z1021" s="2">
        <v>0</v>
      </c>
      <c r="AA1021" s="2">
        <v>0</v>
      </c>
      <c r="AB1021" s="2">
        <v>321</v>
      </c>
      <c r="AC1021" s="2">
        <v>1</v>
      </c>
      <c r="AD1021" s="2">
        <v>2</v>
      </c>
      <c r="AE1021" s="2">
        <v>85</v>
      </c>
      <c r="AF1021" s="2">
        <v>138</v>
      </c>
      <c r="AG1021" s="2">
        <v>5</v>
      </c>
      <c r="AH1021" s="2">
        <v>83</v>
      </c>
      <c r="AI1021" s="3">
        <f>IFERROR(F1021/E1021,"")</f>
        <v>0</v>
      </c>
      <c r="AJ1021" s="3">
        <f>IFERROR(G1021/F1021,"")</f>
        <v>0</v>
      </c>
      <c r="AK1021" s="3">
        <f>IFERROR(I1021/H1021,0)</f>
        <v>0</v>
      </c>
      <c r="AL1021" s="3">
        <f>IFERROR(J1021/H1021,0)</f>
        <v>0</v>
      </c>
      <c r="AM1021" s="3">
        <f>IFERROR(K1021/H1021,0)</f>
        <v>0</v>
      </c>
      <c r="AN1021" s="3">
        <f>IFERROR(L1021/H1021,0)</f>
        <v>0</v>
      </c>
      <c r="AO1021" s="3">
        <f>IFERROR(M1021/H1021,0)</f>
        <v>0</v>
      </c>
      <c r="AP1021" s="3">
        <f>IFERROR(N1021/H1021,0)</f>
        <v>0</v>
      </c>
      <c r="AQ1021" s="3">
        <f>IFERROR(O1021/H1021,0)</f>
        <v>0</v>
      </c>
      <c r="AR1021" s="3">
        <f>IFERROR(P1021/H1021,0)</f>
        <v>0</v>
      </c>
      <c r="AS1021" s="3">
        <f>IFERROR(Q1021/H1021,0)</f>
        <v>0</v>
      </c>
      <c r="AT1021" s="3">
        <f>IFERROR(R1021/H1021,0)</f>
        <v>0</v>
      </c>
      <c r="AU1021" s="3">
        <f>IFERROR(S1021/H1021,0)</f>
        <v>0</v>
      </c>
      <c r="AV1021" s="3">
        <f>IFERROR(T1021/H1021,0)</f>
        <v>0</v>
      </c>
      <c r="AW1021" s="3">
        <f>IFERROR(U1021/H1021,0)</f>
        <v>0</v>
      </c>
      <c r="AX1021" s="3">
        <f>IFERROR(V1021/H1021,0)</f>
        <v>0</v>
      </c>
      <c r="AY1021" s="3">
        <f>IFERROR(W1021/H1021,0)</f>
        <v>0</v>
      </c>
      <c r="AZ1021" s="3">
        <f>IFERROR(X1021/H1021,0)</f>
        <v>0</v>
      </c>
      <c r="BA1021" s="3">
        <f>IFERROR(Y1021/H1021,0)</f>
        <v>0</v>
      </c>
      <c r="BB1021" s="3">
        <f>IFERROR(Z1021/H1021,0)</f>
        <v>0</v>
      </c>
      <c r="BC1021" s="3">
        <f>IFERROR(AA1021/H1021,0)</f>
        <v>0</v>
      </c>
      <c r="BD1021" s="3">
        <f>IFERROR(AB1021/H1021,0)</f>
        <v>0</v>
      </c>
      <c r="BE1021" s="3">
        <f>IFERROR(AC1021/H1021,0)</f>
        <v>0</v>
      </c>
      <c r="BF1021" s="3">
        <f>IFERROR(AD1021/H1021,0)</f>
        <v>0</v>
      </c>
      <c r="BG1021" s="3">
        <f>IFERROR(AE1021/H1021,0)</f>
        <v>0</v>
      </c>
      <c r="BH1021" s="3">
        <f>IFERROR(AF1021/H1021,0)</f>
        <v>0</v>
      </c>
      <c r="BI1021" s="3">
        <f>IFERROR(AG1021/H1021,0)</f>
        <v>0</v>
      </c>
      <c r="BJ1021" s="3">
        <f>IFERROR(AH1021/H1021,0)</f>
        <v>0</v>
      </c>
    </row>
    <row r="1022" spans="2:62">
      <c r="B1022">
        <v>2620</v>
      </c>
      <c r="C1022" t="s">
        <v>1119</v>
      </c>
      <c r="D1022" t="b">
        <v>0</v>
      </c>
      <c r="E1022" s="2">
        <v>26750</v>
      </c>
      <c r="F1022" s="2">
        <v>20608</v>
      </c>
      <c r="G1022" s="2">
        <v>154</v>
      </c>
      <c r="H1022" s="2">
        <v>20454</v>
      </c>
      <c r="I1022" s="2">
        <v>7208</v>
      </c>
      <c r="J1022" s="2">
        <v>103</v>
      </c>
      <c r="K1022" s="2">
        <v>32</v>
      </c>
      <c r="L1022" s="2">
        <v>0</v>
      </c>
      <c r="M1022" s="2">
        <v>0</v>
      </c>
      <c r="N1022" s="2">
        <v>5</v>
      </c>
      <c r="O1022" s="2">
        <v>1052</v>
      </c>
      <c r="P1022" s="2">
        <v>3</v>
      </c>
      <c r="Q1022" s="2">
        <v>0</v>
      </c>
      <c r="R1022" s="2">
        <v>0</v>
      </c>
      <c r="S1022" s="2">
        <v>0</v>
      </c>
      <c r="T1022" s="2">
        <v>1797</v>
      </c>
      <c r="U1022" s="2">
        <v>446</v>
      </c>
      <c r="V1022" s="2">
        <v>4176</v>
      </c>
      <c r="W1022" s="2">
        <v>1223</v>
      </c>
      <c r="X1022" s="2">
        <v>9</v>
      </c>
      <c r="Y1022" s="2">
        <v>4</v>
      </c>
      <c r="Z1022" s="2">
        <v>1</v>
      </c>
      <c r="AA1022" s="2">
        <v>2</v>
      </c>
      <c r="AB1022" s="2">
        <v>3458</v>
      </c>
      <c r="AC1022" s="2">
        <v>2</v>
      </c>
      <c r="AD1022" s="2">
        <v>14</v>
      </c>
      <c r="AE1022" s="2">
        <v>191</v>
      </c>
      <c r="AF1022" s="2">
        <v>208</v>
      </c>
      <c r="AG1022" s="2">
        <v>15</v>
      </c>
      <c r="AH1022" s="2">
        <v>505</v>
      </c>
      <c r="AI1022" s="3">
        <f>IFERROR(F1022/E1022,"")</f>
        <v>0</v>
      </c>
      <c r="AJ1022" s="3">
        <f>IFERROR(G1022/F1022,"")</f>
        <v>0</v>
      </c>
      <c r="AK1022" s="3">
        <f>IFERROR(I1022/H1022,0)</f>
        <v>0</v>
      </c>
      <c r="AL1022" s="3">
        <f>IFERROR(J1022/H1022,0)</f>
        <v>0</v>
      </c>
      <c r="AM1022" s="3">
        <f>IFERROR(K1022/H1022,0)</f>
        <v>0</v>
      </c>
      <c r="AN1022" s="3">
        <f>IFERROR(L1022/H1022,0)</f>
        <v>0</v>
      </c>
      <c r="AO1022" s="3">
        <f>IFERROR(M1022/H1022,0)</f>
        <v>0</v>
      </c>
      <c r="AP1022" s="3">
        <f>IFERROR(N1022/H1022,0)</f>
        <v>0</v>
      </c>
      <c r="AQ1022" s="3">
        <f>IFERROR(O1022/H1022,0)</f>
        <v>0</v>
      </c>
      <c r="AR1022" s="3">
        <f>IFERROR(P1022/H1022,0)</f>
        <v>0</v>
      </c>
      <c r="AS1022" s="3">
        <f>IFERROR(Q1022/H1022,0)</f>
        <v>0</v>
      </c>
      <c r="AT1022" s="3">
        <f>IFERROR(R1022/H1022,0)</f>
        <v>0</v>
      </c>
      <c r="AU1022" s="3">
        <f>IFERROR(S1022/H1022,0)</f>
        <v>0</v>
      </c>
      <c r="AV1022" s="3">
        <f>IFERROR(T1022/H1022,0)</f>
        <v>0</v>
      </c>
      <c r="AW1022" s="3">
        <f>IFERROR(U1022/H1022,0)</f>
        <v>0</v>
      </c>
      <c r="AX1022" s="3">
        <f>IFERROR(V1022/H1022,0)</f>
        <v>0</v>
      </c>
      <c r="AY1022" s="3">
        <f>IFERROR(W1022/H1022,0)</f>
        <v>0</v>
      </c>
      <c r="AZ1022" s="3">
        <f>IFERROR(X1022/H1022,0)</f>
        <v>0</v>
      </c>
      <c r="BA1022" s="3">
        <f>IFERROR(Y1022/H1022,0)</f>
        <v>0</v>
      </c>
      <c r="BB1022" s="3">
        <f>IFERROR(Z1022/H1022,0)</f>
        <v>0</v>
      </c>
      <c r="BC1022" s="3">
        <f>IFERROR(AA1022/H1022,0)</f>
        <v>0</v>
      </c>
      <c r="BD1022" s="3">
        <f>IFERROR(AB1022/H1022,0)</f>
        <v>0</v>
      </c>
      <c r="BE1022" s="3">
        <f>IFERROR(AC1022/H1022,0)</f>
        <v>0</v>
      </c>
      <c r="BF1022" s="3">
        <f>IFERROR(AD1022/H1022,0)</f>
        <v>0</v>
      </c>
      <c r="BG1022" s="3">
        <f>IFERROR(AE1022/H1022,0)</f>
        <v>0</v>
      </c>
      <c r="BH1022" s="3">
        <f>IFERROR(AF1022/H1022,0)</f>
        <v>0</v>
      </c>
      <c r="BI1022" s="3">
        <f>IFERROR(AG1022/H1022,0)</f>
        <v>0</v>
      </c>
      <c r="BJ1022" s="3">
        <f>IFERROR(AH1022/H1022,0)</f>
        <v>0</v>
      </c>
    </row>
    <row r="1023" spans="2:62">
      <c r="B1023">
        <v>3611</v>
      </c>
      <c r="C1023" t="s">
        <v>1120</v>
      </c>
      <c r="D1023" t="b">
        <v>0</v>
      </c>
      <c r="E1023" s="2">
        <v>4492</v>
      </c>
      <c r="F1023" s="2">
        <v>3340</v>
      </c>
      <c r="G1023" s="2">
        <v>21</v>
      </c>
      <c r="H1023" s="2">
        <v>3319</v>
      </c>
      <c r="I1023" s="2">
        <v>30</v>
      </c>
      <c r="J1023" s="2">
        <v>11</v>
      </c>
      <c r="K1023" s="2">
        <v>1</v>
      </c>
      <c r="L1023" s="2">
        <v>0</v>
      </c>
      <c r="M1023" s="2">
        <v>0</v>
      </c>
      <c r="N1023" s="2">
        <v>0</v>
      </c>
      <c r="O1023" s="2">
        <v>1141</v>
      </c>
      <c r="P1023" s="2">
        <v>0</v>
      </c>
      <c r="Q1023" s="2">
        <v>0</v>
      </c>
      <c r="R1023" s="2">
        <v>0</v>
      </c>
      <c r="S1023" s="2">
        <v>0</v>
      </c>
      <c r="T1023" s="2">
        <v>47</v>
      </c>
      <c r="U1023" s="2">
        <v>159</v>
      </c>
      <c r="V1023" s="2">
        <v>834</v>
      </c>
      <c r="W1023" s="2">
        <v>10</v>
      </c>
      <c r="X1023" s="2">
        <v>2</v>
      </c>
      <c r="Y1023" s="2">
        <v>0</v>
      </c>
      <c r="Z1023" s="2">
        <v>5</v>
      </c>
      <c r="AA1023" s="2">
        <v>0</v>
      </c>
      <c r="AB1023" s="2">
        <v>15</v>
      </c>
      <c r="AC1023" s="2">
        <v>0</v>
      </c>
      <c r="AD1023" s="2">
        <v>1</v>
      </c>
      <c r="AE1023" s="2">
        <v>21</v>
      </c>
      <c r="AF1023" s="2">
        <v>1006</v>
      </c>
      <c r="AG1023" s="2">
        <v>2</v>
      </c>
      <c r="AH1023" s="2">
        <v>34</v>
      </c>
      <c r="AI1023" s="3">
        <f>IFERROR(F1023/E1023,"")</f>
        <v>0</v>
      </c>
      <c r="AJ1023" s="3">
        <f>IFERROR(G1023/F1023,"")</f>
        <v>0</v>
      </c>
      <c r="AK1023" s="3">
        <f>IFERROR(I1023/H1023,0)</f>
        <v>0</v>
      </c>
      <c r="AL1023" s="3">
        <f>IFERROR(J1023/H1023,0)</f>
        <v>0</v>
      </c>
      <c r="AM1023" s="3">
        <f>IFERROR(K1023/H1023,0)</f>
        <v>0</v>
      </c>
      <c r="AN1023" s="3">
        <f>IFERROR(L1023/H1023,0)</f>
        <v>0</v>
      </c>
      <c r="AO1023" s="3">
        <f>IFERROR(M1023/H1023,0)</f>
        <v>0</v>
      </c>
      <c r="AP1023" s="3">
        <f>IFERROR(N1023/H1023,0)</f>
        <v>0</v>
      </c>
      <c r="AQ1023" s="3">
        <f>IFERROR(O1023/H1023,0)</f>
        <v>0</v>
      </c>
      <c r="AR1023" s="3">
        <f>IFERROR(P1023/H1023,0)</f>
        <v>0</v>
      </c>
      <c r="AS1023" s="3">
        <f>IFERROR(Q1023/H1023,0)</f>
        <v>0</v>
      </c>
      <c r="AT1023" s="3">
        <f>IFERROR(R1023/H1023,0)</f>
        <v>0</v>
      </c>
      <c r="AU1023" s="3">
        <f>IFERROR(S1023/H1023,0)</f>
        <v>0</v>
      </c>
      <c r="AV1023" s="3">
        <f>IFERROR(T1023/H1023,0)</f>
        <v>0</v>
      </c>
      <c r="AW1023" s="3">
        <f>IFERROR(U1023/H1023,0)</f>
        <v>0</v>
      </c>
      <c r="AX1023" s="3">
        <f>IFERROR(V1023/H1023,0)</f>
        <v>0</v>
      </c>
      <c r="AY1023" s="3">
        <f>IFERROR(W1023/H1023,0)</f>
        <v>0</v>
      </c>
      <c r="AZ1023" s="3">
        <f>IFERROR(X1023/H1023,0)</f>
        <v>0</v>
      </c>
      <c r="BA1023" s="3">
        <f>IFERROR(Y1023/H1023,0)</f>
        <v>0</v>
      </c>
      <c r="BB1023" s="3">
        <f>IFERROR(Z1023/H1023,0)</f>
        <v>0</v>
      </c>
      <c r="BC1023" s="3">
        <f>IFERROR(AA1023/H1023,0)</f>
        <v>0</v>
      </c>
      <c r="BD1023" s="3">
        <f>IFERROR(AB1023/H1023,0)</f>
        <v>0</v>
      </c>
      <c r="BE1023" s="3">
        <f>IFERROR(AC1023/H1023,0)</f>
        <v>0</v>
      </c>
      <c r="BF1023" s="3">
        <f>IFERROR(AD1023/H1023,0)</f>
        <v>0</v>
      </c>
      <c r="BG1023" s="3">
        <f>IFERROR(AE1023/H1023,0)</f>
        <v>0</v>
      </c>
      <c r="BH1023" s="3">
        <f>IFERROR(AF1023/H1023,0)</f>
        <v>0</v>
      </c>
      <c r="BI1023" s="3">
        <f>IFERROR(AG1023/H1023,0)</f>
        <v>0</v>
      </c>
      <c r="BJ1023" s="3">
        <f>IFERROR(AH1023/H1023,0)</f>
        <v>0</v>
      </c>
    </row>
    <row r="1024" spans="2:62">
      <c r="B1024">
        <v>6800</v>
      </c>
      <c r="C1024" t="s">
        <v>1121</v>
      </c>
      <c r="D1024" t="b">
        <v>0</v>
      </c>
      <c r="E1024" s="2">
        <v>44765</v>
      </c>
      <c r="F1024" s="2">
        <v>29977</v>
      </c>
      <c r="G1024" s="2">
        <v>358</v>
      </c>
      <c r="H1024" s="2">
        <v>29619</v>
      </c>
      <c r="I1024" s="2">
        <v>4353</v>
      </c>
      <c r="J1024" s="2">
        <v>678</v>
      </c>
      <c r="K1024" s="2">
        <v>19</v>
      </c>
      <c r="L1024" s="2">
        <v>2</v>
      </c>
      <c r="M1024" s="2">
        <v>1</v>
      </c>
      <c r="N1024" s="2">
        <v>2</v>
      </c>
      <c r="O1024" s="2">
        <v>2178</v>
      </c>
      <c r="P1024" s="2">
        <v>9</v>
      </c>
      <c r="Q1024" s="2">
        <v>4</v>
      </c>
      <c r="R1024" s="2">
        <v>0</v>
      </c>
      <c r="S1024" s="2">
        <v>0</v>
      </c>
      <c r="T1024" s="2">
        <v>3359</v>
      </c>
      <c r="U1024" s="2">
        <v>2519</v>
      </c>
      <c r="V1024" s="2">
        <v>10496</v>
      </c>
      <c r="W1024" s="2">
        <v>262</v>
      </c>
      <c r="X1024" s="2">
        <v>6</v>
      </c>
      <c r="Y1024" s="2">
        <v>4</v>
      </c>
      <c r="Z1024" s="2">
        <v>7</v>
      </c>
      <c r="AA1024" s="2">
        <v>1</v>
      </c>
      <c r="AB1024" s="2">
        <v>2654</v>
      </c>
      <c r="AC1024" s="2">
        <v>3</v>
      </c>
      <c r="AD1024" s="2">
        <v>17</v>
      </c>
      <c r="AE1024" s="2">
        <v>331</v>
      </c>
      <c r="AF1024" s="2">
        <v>801</v>
      </c>
      <c r="AG1024" s="2">
        <v>24</v>
      </c>
      <c r="AH1024" s="2">
        <v>1889</v>
      </c>
      <c r="AI1024" s="3">
        <f>IFERROR(F1024/E1024,"")</f>
        <v>0</v>
      </c>
      <c r="AJ1024" s="3">
        <f>IFERROR(G1024/F1024,"")</f>
        <v>0</v>
      </c>
      <c r="AK1024" s="3">
        <f>IFERROR(I1024/H1024,0)</f>
        <v>0</v>
      </c>
      <c r="AL1024" s="3">
        <f>IFERROR(J1024/H1024,0)</f>
        <v>0</v>
      </c>
      <c r="AM1024" s="3">
        <f>IFERROR(K1024/H1024,0)</f>
        <v>0</v>
      </c>
      <c r="AN1024" s="3">
        <f>IFERROR(L1024/H1024,0)</f>
        <v>0</v>
      </c>
      <c r="AO1024" s="3">
        <f>IFERROR(M1024/H1024,0)</f>
        <v>0</v>
      </c>
      <c r="AP1024" s="3">
        <f>IFERROR(N1024/H1024,0)</f>
        <v>0</v>
      </c>
      <c r="AQ1024" s="3">
        <f>IFERROR(O1024/H1024,0)</f>
        <v>0</v>
      </c>
      <c r="AR1024" s="3">
        <f>IFERROR(P1024/H1024,0)</f>
        <v>0</v>
      </c>
      <c r="AS1024" s="3">
        <f>IFERROR(Q1024/H1024,0)</f>
        <v>0</v>
      </c>
      <c r="AT1024" s="3">
        <f>IFERROR(R1024/H1024,0)</f>
        <v>0</v>
      </c>
      <c r="AU1024" s="3">
        <f>IFERROR(S1024/H1024,0)</f>
        <v>0</v>
      </c>
      <c r="AV1024" s="3">
        <f>IFERROR(T1024/H1024,0)</f>
        <v>0</v>
      </c>
      <c r="AW1024" s="3">
        <f>IFERROR(U1024/H1024,0)</f>
        <v>0</v>
      </c>
      <c r="AX1024" s="3">
        <f>IFERROR(V1024/H1024,0)</f>
        <v>0</v>
      </c>
      <c r="AY1024" s="3">
        <f>IFERROR(W1024/H1024,0)</f>
        <v>0</v>
      </c>
      <c r="AZ1024" s="3">
        <f>IFERROR(X1024/H1024,0)</f>
        <v>0</v>
      </c>
      <c r="BA1024" s="3">
        <f>IFERROR(Y1024/H1024,0)</f>
        <v>0</v>
      </c>
      <c r="BB1024" s="3">
        <f>IFERROR(Z1024/H1024,0)</f>
        <v>0</v>
      </c>
      <c r="BC1024" s="3">
        <f>IFERROR(AA1024/H1024,0)</f>
        <v>0</v>
      </c>
      <c r="BD1024" s="3">
        <f>IFERROR(AB1024/H1024,0)</f>
        <v>0</v>
      </c>
      <c r="BE1024" s="3">
        <f>IFERROR(AC1024/H1024,0)</f>
        <v>0</v>
      </c>
      <c r="BF1024" s="3">
        <f>IFERROR(AD1024/H1024,0)</f>
        <v>0</v>
      </c>
      <c r="BG1024" s="3">
        <f>IFERROR(AE1024/H1024,0)</f>
        <v>0</v>
      </c>
      <c r="BH1024" s="3">
        <f>IFERROR(AF1024/H1024,0)</f>
        <v>0</v>
      </c>
      <c r="BI1024" s="3">
        <f>IFERROR(AG1024/H1024,0)</f>
        <v>0</v>
      </c>
      <c r="BJ1024" s="3">
        <f>IFERROR(AH1024/H1024,0)</f>
        <v>0</v>
      </c>
    </row>
    <row r="1025" spans="2:62">
      <c r="B1025">
        <v>9500</v>
      </c>
      <c r="C1025" t="s">
        <v>1122</v>
      </c>
      <c r="D1025" t="b">
        <v>0</v>
      </c>
      <c r="E1025" s="2">
        <v>33918</v>
      </c>
      <c r="F1025" s="2">
        <v>22962</v>
      </c>
      <c r="G1025" s="2">
        <v>237</v>
      </c>
      <c r="H1025" s="2">
        <v>22725</v>
      </c>
      <c r="I1025" s="2">
        <v>5715</v>
      </c>
      <c r="J1025" s="2">
        <v>326</v>
      </c>
      <c r="K1025" s="2">
        <v>13</v>
      </c>
      <c r="L1025" s="2">
        <v>2</v>
      </c>
      <c r="M1025" s="2">
        <v>0</v>
      </c>
      <c r="N1025" s="2">
        <v>2</v>
      </c>
      <c r="O1025" s="2">
        <v>900</v>
      </c>
      <c r="P1025" s="2">
        <v>0</v>
      </c>
      <c r="Q1025" s="2">
        <v>2</v>
      </c>
      <c r="R1025" s="2">
        <v>0</v>
      </c>
      <c r="S1025" s="2">
        <v>0</v>
      </c>
      <c r="T1025" s="2">
        <v>2549</v>
      </c>
      <c r="U1025" s="2">
        <v>1831</v>
      </c>
      <c r="V1025" s="2">
        <v>6703</v>
      </c>
      <c r="W1025" s="2">
        <v>413</v>
      </c>
      <c r="X1025" s="2">
        <v>6</v>
      </c>
      <c r="Y1025" s="2">
        <v>1</v>
      </c>
      <c r="Z1025" s="2">
        <v>6</v>
      </c>
      <c r="AA1025" s="2">
        <v>3</v>
      </c>
      <c r="AB1025" s="2">
        <v>3205</v>
      </c>
      <c r="AC1025" s="2">
        <v>7</v>
      </c>
      <c r="AD1025" s="2">
        <v>14</v>
      </c>
      <c r="AE1025" s="2">
        <v>273</v>
      </c>
      <c r="AF1025" s="2">
        <v>147</v>
      </c>
      <c r="AG1025" s="2">
        <v>19</v>
      </c>
      <c r="AH1025" s="2">
        <v>588</v>
      </c>
      <c r="AI1025" s="3">
        <f>IFERROR(F1025/E1025,"")</f>
        <v>0</v>
      </c>
      <c r="AJ1025" s="3">
        <f>IFERROR(G1025/F1025,"")</f>
        <v>0</v>
      </c>
      <c r="AK1025" s="3">
        <f>IFERROR(I1025/H1025,0)</f>
        <v>0</v>
      </c>
      <c r="AL1025" s="3">
        <f>IFERROR(J1025/H1025,0)</f>
        <v>0</v>
      </c>
      <c r="AM1025" s="3">
        <f>IFERROR(K1025/H1025,0)</f>
        <v>0</v>
      </c>
      <c r="AN1025" s="3">
        <f>IFERROR(L1025/H1025,0)</f>
        <v>0</v>
      </c>
      <c r="AO1025" s="3">
        <f>IFERROR(M1025/H1025,0)</f>
        <v>0</v>
      </c>
      <c r="AP1025" s="3">
        <f>IFERROR(N1025/H1025,0)</f>
        <v>0</v>
      </c>
      <c r="AQ1025" s="3">
        <f>IFERROR(O1025/H1025,0)</f>
        <v>0</v>
      </c>
      <c r="AR1025" s="3">
        <f>IFERROR(P1025/H1025,0)</f>
        <v>0</v>
      </c>
      <c r="AS1025" s="3">
        <f>IFERROR(Q1025/H1025,0)</f>
        <v>0</v>
      </c>
      <c r="AT1025" s="3">
        <f>IFERROR(R1025/H1025,0)</f>
        <v>0</v>
      </c>
      <c r="AU1025" s="3">
        <f>IFERROR(S1025/H1025,0)</f>
        <v>0</v>
      </c>
      <c r="AV1025" s="3">
        <f>IFERROR(T1025/H1025,0)</f>
        <v>0</v>
      </c>
      <c r="AW1025" s="3">
        <f>IFERROR(U1025/H1025,0)</f>
        <v>0</v>
      </c>
      <c r="AX1025" s="3">
        <f>IFERROR(V1025/H1025,0)</f>
        <v>0</v>
      </c>
      <c r="AY1025" s="3">
        <f>IFERROR(W1025/H1025,0)</f>
        <v>0</v>
      </c>
      <c r="AZ1025" s="3">
        <f>IFERROR(X1025/H1025,0)</f>
        <v>0</v>
      </c>
      <c r="BA1025" s="3">
        <f>IFERROR(Y1025/H1025,0)</f>
        <v>0</v>
      </c>
      <c r="BB1025" s="3">
        <f>IFERROR(Z1025/H1025,0)</f>
        <v>0</v>
      </c>
      <c r="BC1025" s="3">
        <f>IFERROR(AA1025/H1025,0)</f>
        <v>0</v>
      </c>
      <c r="BD1025" s="3">
        <f>IFERROR(AB1025/H1025,0)</f>
        <v>0</v>
      </c>
      <c r="BE1025" s="3">
        <f>IFERROR(AC1025/H1025,0)</f>
        <v>0</v>
      </c>
      <c r="BF1025" s="3">
        <f>IFERROR(AD1025/H1025,0)</f>
        <v>0</v>
      </c>
      <c r="BG1025" s="3">
        <f>IFERROR(AE1025/H1025,0)</f>
        <v>0</v>
      </c>
      <c r="BH1025" s="3">
        <f>IFERROR(AF1025/H1025,0)</f>
        <v>0</v>
      </c>
      <c r="BI1025" s="3">
        <f>IFERROR(AG1025/H1025,0)</f>
        <v>0</v>
      </c>
      <c r="BJ1025" s="3">
        <f>IFERROR(AH1025/H1025,0)</f>
        <v>0</v>
      </c>
    </row>
    <row r="1026" spans="2:62">
      <c r="B1026">
        <v>2630</v>
      </c>
      <c r="C1026" t="s">
        <v>1123</v>
      </c>
      <c r="D1026" t="b">
        <v>0</v>
      </c>
      <c r="E1026" s="2">
        <v>39712</v>
      </c>
      <c r="F1026" s="2">
        <v>26860</v>
      </c>
      <c r="G1026" s="2">
        <v>377</v>
      </c>
      <c r="H1026" s="2">
        <v>26483</v>
      </c>
      <c r="I1026" s="2">
        <v>1890</v>
      </c>
      <c r="J1026" s="2">
        <v>1548</v>
      </c>
      <c r="K1026" s="2">
        <v>5</v>
      </c>
      <c r="L1026" s="2">
        <v>4</v>
      </c>
      <c r="M1026" s="2">
        <v>2</v>
      </c>
      <c r="N1026" s="2">
        <v>4</v>
      </c>
      <c r="O1026" s="2">
        <v>1350</v>
      </c>
      <c r="P1026" s="2">
        <v>6</v>
      </c>
      <c r="Q1026" s="2">
        <v>3</v>
      </c>
      <c r="R1026" s="2">
        <v>0</v>
      </c>
      <c r="S1026" s="2">
        <v>1</v>
      </c>
      <c r="T1026" s="2">
        <v>1888</v>
      </c>
      <c r="U1026" s="2">
        <v>3283</v>
      </c>
      <c r="V1026" s="2">
        <v>10307</v>
      </c>
      <c r="W1026" s="2">
        <v>158</v>
      </c>
      <c r="X1026" s="2">
        <v>6</v>
      </c>
      <c r="Y1026" s="2">
        <v>6</v>
      </c>
      <c r="Z1026" s="2">
        <v>9</v>
      </c>
      <c r="AA1026" s="2">
        <v>2</v>
      </c>
      <c r="AB1026" s="2">
        <v>1647</v>
      </c>
      <c r="AC1026" s="2">
        <v>5</v>
      </c>
      <c r="AD1026" s="2">
        <v>21</v>
      </c>
      <c r="AE1026" s="2">
        <v>231</v>
      </c>
      <c r="AF1026" s="2">
        <v>1181</v>
      </c>
      <c r="AG1026" s="2">
        <v>22</v>
      </c>
      <c r="AH1026" s="2">
        <v>2904</v>
      </c>
      <c r="AI1026" s="3">
        <f>IFERROR(F1026/E1026,"")</f>
        <v>0</v>
      </c>
      <c r="AJ1026" s="3">
        <f>IFERROR(G1026/F1026,"")</f>
        <v>0</v>
      </c>
      <c r="AK1026" s="3">
        <f>IFERROR(I1026/H1026,0)</f>
        <v>0</v>
      </c>
      <c r="AL1026" s="3">
        <f>IFERROR(J1026/H1026,0)</f>
        <v>0</v>
      </c>
      <c r="AM1026" s="3">
        <f>IFERROR(K1026/H1026,0)</f>
        <v>0</v>
      </c>
      <c r="AN1026" s="3">
        <f>IFERROR(L1026/H1026,0)</f>
        <v>0</v>
      </c>
      <c r="AO1026" s="3">
        <f>IFERROR(M1026/H1026,0)</f>
        <v>0</v>
      </c>
      <c r="AP1026" s="3">
        <f>IFERROR(N1026/H1026,0)</f>
        <v>0</v>
      </c>
      <c r="AQ1026" s="3">
        <f>IFERROR(O1026/H1026,0)</f>
        <v>0</v>
      </c>
      <c r="AR1026" s="3">
        <f>IFERROR(P1026/H1026,0)</f>
        <v>0</v>
      </c>
      <c r="AS1026" s="3">
        <f>IFERROR(Q1026/H1026,0)</f>
        <v>0</v>
      </c>
      <c r="AT1026" s="3">
        <f>IFERROR(R1026/H1026,0)</f>
        <v>0</v>
      </c>
      <c r="AU1026" s="3">
        <f>IFERROR(S1026/H1026,0)</f>
        <v>0</v>
      </c>
      <c r="AV1026" s="3">
        <f>IFERROR(T1026/H1026,0)</f>
        <v>0</v>
      </c>
      <c r="AW1026" s="3">
        <f>IFERROR(U1026/H1026,0)</f>
        <v>0</v>
      </c>
      <c r="AX1026" s="3">
        <f>IFERROR(V1026/H1026,0)</f>
        <v>0</v>
      </c>
      <c r="AY1026" s="3">
        <f>IFERROR(W1026/H1026,0)</f>
        <v>0</v>
      </c>
      <c r="AZ1026" s="3">
        <f>IFERROR(X1026/H1026,0)</f>
        <v>0</v>
      </c>
      <c r="BA1026" s="3">
        <f>IFERROR(Y1026/H1026,0)</f>
        <v>0</v>
      </c>
      <c r="BB1026" s="3">
        <f>IFERROR(Z1026/H1026,0)</f>
        <v>0</v>
      </c>
      <c r="BC1026" s="3">
        <f>IFERROR(AA1026/H1026,0)</f>
        <v>0</v>
      </c>
      <c r="BD1026" s="3">
        <f>IFERROR(AB1026/H1026,0)</f>
        <v>0</v>
      </c>
      <c r="BE1026" s="3">
        <f>IFERROR(AC1026/H1026,0)</f>
        <v>0</v>
      </c>
      <c r="BF1026" s="3">
        <f>IFERROR(AD1026/H1026,0)</f>
        <v>0</v>
      </c>
      <c r="BG1026" s="3">
        <f>IFERROR(AE1026/H1026,0)</f>
        <v>0</v>
      </c>
      <c r="BH1026" s="3">
        <f>IFERROR(AF1026/H1026,0)</f>
        <v>0</v>
      </c>
      <c r="BI1026" s="3">
        <f>IFERROR(AG1026/H1026,0)</f>
        <v>0</v>
      </c>
      <c r="BJ1026" s="3">
        <f>IFERROR(AH1026/H1026,0)</f>
        <v>0</v>
      </c>
    </row>
    <row r="1027" spans="2:62">
      <c r="B1027">
        <v>2300</v>
      </c>
      <c r="C1027" t="s">
        <v>1124</v>
      </c>
      <c r="D1027" t="b">
        <v>0</v>
      </c>
      <c r="E1027" s="2">
        <v>13176</v>
      </c>
      <c r="F1027" s="2">
        <v>9525</v>
      </c>
      <c r="G1027" s="2">
        <v>58</v>
      </c>
      <c r="H1027" s="2">
        <v>9467</v>
      </c>
      <c r="I1027" s="2">
        <v>4295</v>
      </c>
      <c r="J1027" s="2">
        <v>130</v>
      </c>
      <c r="K1027" s="2">
        <v>58</v>
      </c>
      <c r="L1027" s="2">
        <v>0</v>
      </c>
      <c r="M1027" s="2">
        <v>0</v>
      </c>
      <c r="N1027" s="2">
        <v>4</v>
      </c>
      <c r="O1027" s="2">
        <v>330</v>
      </c>
      <c r="P1027" s="2">
        <v>0</v>
      </c>
      <c r="Q1027" s="2">
        <v>1</v>
      </c>
      <c r="R1027" s="2">
        <v>0</v>
      </c>
      <c r="S1027" s="2">
        <v>0</v>
      </c>
      <c r="T1027" s="2">
        <v>613</v>
      </c>
      <c r="U1027" s="2">
        <v>135</v>
      </c>
      <c r="V1027" s="2">
        <v>1296</v>
      </c>
      <c r="W1027" s="2">
        <v>1120</v>
      </c>
      <c r="X1027" s="2">
        <v>11</v>
      </c>
      <c r="Y1027" s="2">
        <v>7</v>
      </c>
      <c r="Z1027" s="2">
        <v>2</v>
      </c>
      <c r="AA1027" s="2">
        <v>0</v>
      </c>
      <c r="AB1027" s="2">
        <v>1234</v>
      </c>
      <c r="AC1027" s="2">
        <v>3</v>
      </c>
      <c r="AD1027" s="2">
        <v>3</v>
      </c>
      <c r="AE1027" s="2">
        <v>103</v>
      </c>
      <c r="AF1027" s="2">
        <v>73</v>
      </c>
      <c r="AG1027" s="2">
        <v>7</v>
      </c>
      <c r="AH1027" s="2">
        <v>42</v>
      </c>
      <c r="AI1027" s="3">
        <f>IFERROR(F1027/E1027,"")</f>
        <v>0</v>
      </c>
      <c r="AJ1027" s="3">
        <f>IFERROR(G1027/F1027,"")</f>
        <v>0</v>
      </c>
      <c r="AK1027" s="3">
        <f>IFERROR(I1027/H1027,0)</f>
        <v>0</v>
      </c>
      <c r="AL1027" s="3">
        <f>IFERROR(J1027/H1027,0)</f>
        <v>0</v>
      </c>
      <c r="AM1027" s="3">
        <f>IFERROR(K1027/H1027,0)</f>
        <v>0</v>
      </c>
      <c r="AN1027" s="3">
        <f>IFERROR(L1027/H1027,0)</f>
        <v>0</v>
      </c>
      <c r="AO1027" s="3">
        <f>IFERROR(M1027/H1027,0)</f>
        <v>0</v>
      </c>
      <c r="AP1027" s="3">
        <f>IFERROR(N1027/H1027,0)</f>
        <v>0</v>
      </c>
      <c r="AQ1027" s="3">
        <f>IFERROR(O1027/H1027,0)</f>
        <v>0</v>
      </c>
      <c r="AR1027" s="3">
        <f>IFERROR(P1027/H1027,0)</f>
        <v>0</v>
      </c>
      <c r="AS1027" s="3">
        <f>IFERROR(Q1027/H1027,0)</f>
        <v>0</v>
      </c>
      <c r="AT1027" s="3">
        <f>IFERROR(R1027/H1027,0)</f>
        <v>0</v>
      </c>
      <c r="AU1027" s="3">
        <f>IFERROR(S1027/H1027,0)</f>
        <v>0</v>
      </c>
      <c r="AV1027" s="3">
        <f>IFERROR(T1027/H1027,0)</f>
        <v>0</v>
      </c>
      <c r="AW1027" s="3">
        <f>IFERROR(U1027/H1027,0)</f>
        <v>0</v>
      </c>
      <c r="AX1027" s="3">
        <f>IFERROR(V1027/H1027,0)</f>
        <v>0</v>
      </c>
      <c r="AY1027" s="3">
        <f>IFERROR(W1027/H1027,0)</f>
        <v>0</v>
      </c>
      <c r="AZ1027" s="3">
        <f>IFERROR(X1027/H1027,0)</f>
        <v>0</v>
      </c>
      <c r="BA1027" s="3">
        <f>IFERROR(Y1027/H1027,0)</f>
        <v>0</v>
      </c>
      <c r="BB1027" s="3">
        <f>IFERROR(Z1027/H1027,0)</f>
        <v>0</v>
      </c>
      <c r="BC1027" s="3">
        <f>IFERROR(AA1027/H1027,0)</f>
        <v>0</v>
      </c>
      <c r="BD1027" s="3">
        <f>IFERROR(AB1027/H1027,0)</f>
        <v>0</v>
      </c>
      <c r="BE1027" s="3">
        <f>IFERROR(AC1027/H1027,0)</f>
        <v>0</v>
      </c>
      <c r="BF1027" s="3">
        <f>IFERROR(AD1027/H1027,0)</f>
        <v>0</v>
      </c>
      <c r="BG1027" s="3">
        <f>IFERROR(AE1027/H1027,0)</f>
        <v>0</v>
      </c>
      <c r="BH1027" s="3">
        <f>IFERROR(AF1027/H1027,0)</f>
        <v>0</v>
      </c>
      <c r="BI1027" s="3">
        <f>IFERROR(AG1027/H1027,0)</f>
        <v>0</v>
      </c>
      <c r="BJ1027" s="3">
        <f>IFERROR(AH1027/H1027,0)</f>
        <v>0</v>
      </c>
    </row>
    <row r="1028" spans="2:62">
      <c r="B1028">
        <v>9600</v>
      </c>
      <c r="C1028" t="s">
        <v>1125</v>
      </c>
      <c r="D1028" t="b">
        <v>0</v>
      </c>
      <c r="E1028" s="2">
        <v>36085</v>
      </c>
      <c r="F1028" s="2">
        <v>21403</v>
      </c>
      <c r="G1028" s="2">
        <v>340</v>
      </c>
      <c r="H1028" s="2">
        <v>21063</v>
      </c>
      <c r="I1028" s="2">
        <v>2924</v>
      </c>
      <c r="J1028" s="2">
        <v>192</v>
      </c>
      <c r="K1028" s="2">
        <v>10</v>
      </c>
      <c r="L1028" s="2">
        <v>2</v>
      </c>
      <c r="M1028" s="2">
        <v>0</v>
      </c>
      <c r="N1028" s="2">
        <v>3</v>
      </c>
      <c r="O1028" s="2">
        <v>951</v>
      </c>
      <c r="P1028" s="2">
        <v>1</v>
      </c>
      <c r="Q1028" s="2">
        <v>2</v>
      </c>
      <c r="R1028" s="2">
        <v>0</v>
      </c>
      <c r="S1028" s="2">
        <v>2</v>
      </c>
      <c r="T1028" s="2">
        <v>2455</v>
      </c>
      <c r="U1028" s="2">
        <v>3613</v>
      </c>
      <c r="V1028" s="2">
        <v>7245</v>
      </c>
      <c r="W1028" s="2">
        <v>192</v>
      </c>
      <c r="X1028" s="2">
        <v>4</v>
      </c>
      <c r="Y1028" s="2">
        <v>7</v>
      </c>
      <c r="Z1028" s="2">
        <v>2</v>
      </c>
      <c r="AA1028" s="2">
        <v>1</v>
      </c>
      <c r="AB1028" s="2">
        <v>2240</v>
      </c>
      <c r="AC1028" s="2">
        <v>9</v>
      </c>
      <c r="AD1028" s="2">
        <v>15</v>
      </c>
      <c r="AE1028" s="2">
        <v>258</v>
      </c>
      <c r="AF1028" s="2">
        <v>246</v>
      </c>
      <c r="AG1028" s="2">
        <v>14</v>
      </c>
      <c r="AH1028" s="2">
        <v>675</v>
      </c>
      <c r="AI1028" s="3">
        <f>IFERROR(F1028/E1028,"")</f>
        <v>0</v>
      </c>
      <c r="AJ1028" s="3">
        <f>IFERROR(G1028/F1028,"")</f>
        <v>0</v>
      </c>
      <c r="AK1028" s="3">
        <f>IFERROR(I1028/H1028,0)</f>
        <v>0</v>
      </c>
      <c r="AL1028" s="3">
        <f>IFERROR(J1028/H1028,0)</f>
        <v>0</v>
      </c>
      <c r="AM1028" s="3">
        <f>IFERROR(K1028/H1028,0)</f>
        <v>0</v>
      </c>
      <c r="AN1028" s="3">
        <f>IFERROR(L1028/H1028,0)</f>
        <v>0</v>
      </c>
      <c r="AO1028" s="3">
        <f>IFERROR(M1028/H1028,0)</f>
        <v>0</v>
      </c>
      <c r="AP1028" s="3">
        <f>IFERROR(N1028/H1028,0)</f>
        <v>0</v>
      </c>
      <c r="AQ1028" s="3">
        <f>IFERROR(O1028/H1028,0)</f>
        <v>0</v>
      </c>
      <c r="AR1028" s="3">
        <f>IFERROR(P1028/H1028,0)</f>
        <v>0</v>
      </c>
      <c r="AS1028" s="3">
        <f>IFERROR(Q1028/H1028,0)</f>
        <v>0</v>
      </c>
      <c r="AT1028" s="3">
        <f>IFERROR(R1028/H1028,0)</f>
        <v>0</v>
      </c>
      <c r="AU1028" s="3">
        <f>IFERROR(S1028/H1028,0)</f>
        <v>0</v>
      </c>
      <c r="AV1028" s="3">
        <f>IFERROR(T1028/H1028,0)</f>
        <v>0</v>
      </c>
      <c r="AW1028" s="3">
        <f>IFERROR(U1028/H1028,0)</f>
        <v>0</v>
      </c>
      <c r="AX1028" s="3">
        <f>IFERROR(V1028/H1028,0)</f>
        <v>0</v>
      </c>
      <c r="AY1028" s="3">
        <f>IFERROR(W1028/H1028,0)</f>
        <v>0</v>
      </c>
      <c r="AZ1028" s="3">
        <f>IFERROR(X1028/H1028,0)</f>
        <v>0</v>
      </c>
      <c r="BA1028" s="3">
        <f>IFERROR(Y1028/H1028,0)</f>
        <v>0</v>
      </c>
      <c r="BB1028" s="3">
        <f>IFERROR(Z1028/H1028,0)</f>
        <v>0</v>
      </c>
      <c r="BC1028" s="3">
        <f>IFERROR(AA1028/H1028,0)</f>
        <v>0</v>
      </c>
      <c r="BD1028" s="3">
        <f>IFERROR(AB1028/H1028,0)</f>
        <v>0</v>
      </c>
      <c r="BE1028" s="3">
        <f>IFERROR(AC1028/H1028,0)</f>
        <v>0</v>
      </c>
      <c r="BF1028" s="3">
        <f>IFERROR(AD1028/H1028,0)</f>
        <v>0</v>
      </c>
      <c r="BG1028" s="3">
        <f>IFERROR(AE1028/H1028,0)</f>
        <v>0</v>
      </c>
      <c r="BH1028" s="3">
        <f>IFERROR(AF1028/H1028,0)</f>
        <v>0</v>
      </c>
      <c r="BI1028" s="3">
        <f>IFERROR(AG1028/H1028,0)</f>
        <v>0</v>
      </c>
      <c r="BJ1028" s="3">
        <f>IFERROR(AH1028/H1028,0)</f>
        <v>0</v>
      </c>
    </row>
    <row r="1029" spans="2:62">
      <c r="B1029">
        <v>1137</v>
      </c>
      <c r="C1029" t="s">
        <v>1126</v>
      </c>
      <c r="D1029" t="b">
        <v>0</v>
      </c>
      <c r="E1029" s="2">
        <v>2388</v>
      </c>
      <c r="F1029" s="2">
        <v>1823</v>
      </c>
      <c r="G1029" s="2">
        <v>23</v>
      </c>
      <c r="H1029" s="2">
        <v>1800</v>
      </c>
      <c r="I1029" s="2">
        <v>17</v>
      </c>
      <c r="J1029" s="2">
        <v>1248</v>
      </c>
      <c r="K1029" s="2">
        <v>0</v>
      </c>
      <c r="L1029" s="2">
        <v>0</v>
      </c>
      <c r="M1029" s="2">
        <v>0</v>
      </c>
      <c r="N1029" s="2">
        <v>0</v>
      </c>
      <c r="O1029" s="2">
        <v>41</v>
      </c>
      <c r="P1029" s="2">
        <v>0</v>
      </c>
      <c r="Q1029" s="2">
        <v>0</v>
      </c>
      <c r="R1029" s="2">
        <v>0</v>
      </c>
      <c r="S1029" s="2">
        <v>0</v>
      </c>
      <c r="T1029" s="2">
        <v>13</v>
      </c>
      <c r="U1029" s="2">
        <v>1</v>
      </c>
      <c r="V1029" s="2">
        <v>79</v>
      </c>
      <c r="W1029" s="2">
        <v>5</v>
      </c>
      <c r="X1029" s="2">
        <v>2</v>
      </c>
      <c r="Y1029" s="2">
        <v>0</v>
      </c>
      <c r="Z1029" s="2">
        <v>0</v>
      </c>
      <c r="AA1029" s="2">
        <v>0</v>
      </c>
      <c r="AB1029" s="2">
        <v>3</v>
      </c>
      <c r="AC1029" s="2">
        <v>0</v>
      </c>
      <c r="AD1029" s="2">
        <v>3</v>
      </c>
      <c r="AE1029" s="2">
        <v>6</v>
      </c>
      <c r="AF1029" s="2">
        <v>141</v>
      </c>
      <c r="AG1029" s="2">
        <v>0</v>
      </c>
      <c r="AH1029" s="2">
        <v>241</v>
      </c>
      <c r="AI1029" s="3">
        <f>IFERROR(F1029/E1029,"")</f>
        <v>0</v>
      </c>
      <c r="AJ1029" s="3">
        <f>IFERROR(G1029/F1029,"")</f>
        <v>0</v>
      </c>
      <c r="AK1029" s="3">
        <f>IFERROR(I1029/H1029,0)</f>
        <v>0</v>
      </c>
      <c r="AL1029" s="3">
        <f>IFERROR(J1029/H1029,0)</f>
        <v>0</v>
      </c>
      <c r="AM1029" s="3">
        <f>IFERROR(K1029/H1029,0)</f>
        <v>0</v>
      </c>
      <c r="AN1029" s="3">
        <f>IFERROR(L1029/H1029,0)</f>
        <v>0</v>
      </c>
      <c r="AO1029" s="3">
        <f>IFERROR(M1029/H1029,0)</f>
        <v>0</v>
      </c>
      <c r="AP1029" s="3">
        <f>IFERROR(N1029/H1029,0)</f>
        <v>0</v>
      </c>
      <c r="AQ1029" s="3">
        <f>IFERROR(O1029/H1029,0)</f>
        <v>0</v>
      </c>
      <c r="AR1029" s="3">
        <f>IFERROR(P1029/H1029,0)</f>
        <v>0</v>
      </c>
      <c r="AS1029" s="3">
        <f>IFERROR(Q1029/H1029,0)</f>
        <v>0</v>
      </c>
      <c r="AT1029" s="3">
        <f>IFERROR(R1029/H1029,0)</f>
        <v>0</v>
      </c>
      <c r="AU1029" s="3">
        <f>IFERROR(S1029/H1029,0)</f>
        <v>0</v>
      </c>
      <c r="AV1029" s="3">
        <f>IFERROR(T1029/H1029,0)</f>
        <v>0</v>
      </c>
      <c r="AW1029" s="3">
        <f>IFERROR(U1029/H1029,0)</f>
        <v>0</v>
      </c>
      <c r="AX1029" s="3">
        <f>IFERROR(V1029/H1029,0)</f>
        <v>0</v>
      </c>
      <c r="AY1029" s="3">
        <f>IFERROR(W1029/H1029,0)</f>
        <v>0</v>
      </c>
      <c r="AZ1029" s="3">
        <f>IFERROR(X1029/H1029,0)</f>
        <v>0</v>
      </c>
      <c r="BA1029" s="3">
        <f>IFERROR(Y1029/H1029,0)</f>
        <v>0</v>
      </c>
      <c r="BB1029" s="3">
        <f>IFERROR(Z1029/H1029,0)</f>
        <v>0</v>
      </c>
      <c r="BC1029" s="3">
        <f>IFERROR(AA1029/H1029,0)</f>
        <v>0</v>
      </c>
      <c r="BD1029" s="3">
        <f>IFERROR(AB1029/H1029,0)</f>
        <v>0</v>
      </c>
      <c r="BE1029" s="3">
        <f>IFERROR(AC1029/H1029,0)</f>
        <v>0</v>
      </c>
      <c r="BF1029" s="3">
        <f>IFERROR(AD1029/H1029,0)</f>
        <v>0</v>
      </c>
      <c r="BG1029" s="3">
        <f>IFERROR(AE1029/H1029,0)</f>
        <v>0</v>
      </c>
      <c r="BH1029" s="3">
        <f>IFERROR(AF1029/H1029,0)</f>
        <v>0</v>
      </c>
      <c r="BI1029" s="3">
        <f>IFERROR(AG1029/H1029,0)</f>
        <v>0</v>
      </c>
      <c r="BJ1029" s="3">
        <f>IFERROR(AH1029/H1029,0)</f>
        <v>0</v>
      </c>
    </row>
    <row r="1030" spans="2:62">
      <c r="B1030">
        <v>8200</v>
      </c>
      <c r="C1030" t="s">
        <v>1127</v>
      </c>
      <c r="D1030" t="b">
        <v>0</v>
      </c>
      <c r="E1030" s="2">
        <v>35487</v>
      </c>
      <c r="F1030" s="2">
        <v>24495</v>
      </c>
      <c r="G1030" s="2">
        <v>262</v>
      </c>
      <c r="H1030" s="2">
        <v>24233</v>
      </c>
      <c r="I1030" s="2">
        <v>5715</v>
      </c>
      <c r="J1030" s="2">
        <v>110</v>
      </c>
      <c r="K1030" s="2">
        <v>16</v>
      </c>
      <c r="L1030" s="2">
        <v>4</v>
      </c>
      <c r="M1030" s="2">
        <v>3</v>
      </c>
      <c r="N1030" s="2">
        <v>1</v>
      </c>
      <c r="O1030" s="2">
        <v>1430</v>
      </c>
      <c r="P1030" s="2">
        <v>6</v>
      </c>
      <c r="Q1030" s="2">
        <v>2</v>
      </c>
      <c r="R1030" s="2">
        <v>0</v>
      </c>
      <c r="S1030" s="2">
        <v>1</v>
      </c>
      <c r="T1030" s="2">
        <v>2791</v>
      </c>
      <c r="U1030" s="2">
        <v>2252</v>
      </c>
      <c r="V1030" s="2">
        <v>6772</v>
      </c>
      <c r="W1030" s="2">
        <v>409</v>
      </c>
      <c r="X1030" s="2">
        <v>10</v>
      </c>
      <c r="Y1030" s="2">
        <v>1</v>
      </c>
      <c r="Z1030" s="2">
        <v>6</v>
      </c>
      <c r="AA1030" s="2">
        <v>1</v>
      </c>
      <c r="AB1030" s="2">
        <v>3593</v>
      </c>
      <c r="AC1030" s="2">
        <v>5</v>
      </c>
      <c r="AD1030" s="2">
        <v>12</v>
      </c>
      <c r="AE1030" s="2">
        <v>278</v>
      </c>
      <c r="AF1030" s="2">
        <v>204</v>
      </c>
      <c r="AG1030" s="2">
        <v>28</v>
      </c>
      <c r="AH1030" s="2">
        <v>583</v>
      </c>
      <c r="AI1030" s="3">
        <f>IFERROR(F1030/E1030,"")</f>
        <v>0</v>
      </c>
      <c r="AJ1030" s="3">
        <f>IFERROR(G1030/F1030,"")</f>
        <v>0</v>
      </c>
      <c r="AK1030" s="3">
        <f>IFERROR(I1030/H1030,0)</f>
        <v>0</v>
      </c>
      <c r="AL1030" s="3">
        <f>IFERROR(J1030/H1030,0)</f>
        <v>0</v>
      </c>
      <c r="AM1030" s="3">
        <f>IFERROR(K1030/H1030,0)</f>
        <v>0</v>
      </c>
      <c r="AN1030" s="3">
        <f>IFERROR(L1030/H1030,0)</f>
        <v>0</v>
      </c>
      <c r="AO1030" s="3">
        <f>IFERROR(M1030/H1030,0)</f>
        <v>0</v>
      </c>
      <c r="AP1030" s="3">
        <f>IFERROR(N1030/H1030,0)</f>
        <v>0</v>
      </c>
      <c r="AQ1030" s="3">
        <f>IFERROR(O1030/H1030,0)</f>
        <v>0</v>
      </c>
      <c r="AR1030" s="3">
        <f>IFERROR(P1030/H1030,0)</f>
        <v>0</v>
      </c>
      <c r="AS1030" s="3">
        <f>IFERROR(Q1030/H1030,0)</f>
        <v>0</v>
      </c>
      <c r="AT1030" s="3">
        <f>IFERROR(R1030/H1030,0)</f>
        <v>0</v>
      </c>
      <c r="AU1030" s="3">
        <f>IFERROR(S1030/H1030,0)</f>
        <v>0</v>
      </c>
      <c r="AV1030" s="3">
        <f>IFERROR(T1030/H1030,0)</f>
        <v>0</v>
      </c>
      <c r="AW1030" s="3">
        <f>IFERROR(U1030/H1030,0)</f>
        <v>0</v>
      </c>
      <c r="AX1030" s="3">
        <f>IFERROR(V1030/H1030,0)</f>
        <v>0</v>
      </c>
      <c r="AY1030" s="3">
        <f>IFERROR(W1030/H1030,0)</f>
        <v>0</v>
      </c>
      <c r="AZ1030" s="3">
        <f>IFERROR(X1030/H1030,0)</f>
        <v>0</v>
      </c>
      <c r="BA1030" s="3">
        <f>IFERROR(Y1030/H1030,0)</f>
        <v>0</v>
      </c>
      <c r="BB1030" s="3">
        <f>IFERROR(Z1030/H1030,0)</f>
        <v>0</v>
      </c>
      <c r="BC1030" s="3">
        <f>IFERROR(AA1030/H1030,0)</f>
        <v>0</v>
      </c>
      <c r="BD1030" s="3">
        <f>IFERROR(AB1030/H1030,0)</f>
        <v>0</v>
      </c>
      <c r="BE1030" s="3">
        <f>IFERROR(AC1030/H1030,0)</f>
        <v>0</v>
      </c>
      <c r="BF1030" s="3">
        <f>IFERROR(AD1030/H1030,0)</f>
        <v>0</v>
      </c>
      <c r="BG1030" s="3">
        <f>IFERROR(AE1030/H1030,0)</f>
        <v>0</v>
      </c>
      <c r="BH1030" s="3">
        <f>IFERROR(AF1030/H1030,0)</f>
        <v>0</v>
      </c>
      <c r="BI1030" s="3">
        <f>IFERROR(AG1030/H1030,0)</f>
        <v>0</v>
      </c>
      <c r="BJ1030" s="3">
        <f>IFERROR(AH1030/H1030,0)</f>
        <v>0</v>
      </c>
    </row>
    <row r="1031" spans="2:62">
      <c r="B1031">
        <v>1034</v>
      </c>
      <c r="C1031" t="s">
        <v>1128</v>
      </c>
      <c r="D1031" t="b">
        <v>0</v>
      </c>
      <c r="E1031" s="2">
        <v>16023</v>
      </c>
      <c r="F1031" s="2">
        <v>10897</v>
      </c>
      <c r="G1031" s="2">
        <v>155</v>
      </c>
      <c r="H1031" s="2">
        <v>10742</v>
      </c>
      <c r="I1031" s="2">
        <v>606</v>
      </c>
      <c r="J1031" s="2">
        <v>117</v>
      </c>
      <c r="K1031" s="2">
        <v>4</v>
      </c>
      <c r="L1031" s="2">
        <v>0</v>
      </c>
      <c r="M1031" s="2">
        <v>0</v>
      </c>
      <c r="N1031" s="2">
        <v>1</v>
      </c>
      <c r="O1031" s="2">
        <v>756</v>
      </c>
      <c r="P1031" s="2">
        <v>1</v>
      </c>
      <c r="Q1031" s="2">
        <v>2</v>
      </c>
      <c r="R1031" s="2">
        <v>0</v>
      </c>
      <c r="S1031" s="2">
        <v>0</v>
      </c>
      <c r="T1031" s="2">
        <v>941</v>
      </c>
      <c r="U1031" s="2">
        <v>257</v>
      </c>
      <c r="V1031" s="2">
        <v>4396</v>
      </c>
      <c r="W1031" s="2">
        <v>32</v>
      </c>
      <c r="X1031" s="2">
        <v>2</v>
      </c>
      <c r="Y1031" s="2">
        <v>4</v>
      </c>
      <c r="Z1031" s="2">
        <v>8</v>
      </c>
      <c r="AA1031" s="2">
        <v>0</v>
      </c>
      <c r="AB1031" s="2">
        <v>324</v>
      </c>
      <c r="AC1031" s="2">
        <v>3</v>
      </c>
      <c r="AD1031" s="2">
        <v>12</v>
      </c>
      <c r="AE1031" s="2">
        <v>90</v>
      </c>
      <c r="AF1031" s="2">
        <v>1706</v>
      </c>
      <c r="AG1031" s="2">
        <v>8</v>
      </c>
      <c r="AH1031" s="2">
        <v>1472</v>
      </c>
      <c r="AI1031" s="3">
        <f>IFERROR(F1031/E1031,"")</f>
        <v>0</v>
      </c>
      <c r="AJ1031" s="3">
        <f>IFERROR(G1031/F1031,"")</f>
        <v>0</v>
      </c>
      <c r="AK1031" s="3">
        <f>IFERROR(I1031/H1031,0)</f>
        <v>0</v>
      </c>
      <c r="AL1031" s="3">
        <f>IFERROR(J1031/H1031,0)</f>
        <v>0</v>
      </c>
      <c r="AM1031" s="3">
        <f>IFERROR(K1031/H1031,0)</f>
        <v>0</v>
      </c>
      <c r="AN1031" s="3">
        <f>IFERROR(L1031/H1031,0)</f>
        <v>0</v>
      </c>
      <c r="AO1031" s="3">
        <f>IFERROR(M1031/H1031,0)</f>
        <v>0</v>
      </c>
      <c r="AP1031" s="3">
        <f>IFERROR(N1031/H1031,0)</f>
        <v>0</v>
      </c>
      <c r="AQ1031" s="3">
        <f>IFERROR(O1031/H1031,0)</f>
        <v>0</v>
      </c>
      <c r="AR1031" s="3">
        <f>IFERROR(P1031/H1031,0)</f>
        <v>0</v>
      </c>
      <c r="AS1031" s="3">
        <f>IFERROR(Q1031/H1031,0)</f>
        <v>0</v>
      </c>
      <c r="AT1031" s="3">
        <f>IFERROR(R1031/H1031,0)</f>
        <v>0</v>
      </c>
      <c r="AU1031" s="3">
        <f>IFERROR(S1031/H1031,0)</f>
        <v>0</v>
      </c>
      <c r="AV1031" s="3">
        <f>IFERROR(T1031/H1031,0)</f>
        <v>0</v>
      </c>
      <c r="AW1031" s="3">
        <f>IFERROR(U1031/H1031,0)</f>
        <v>0</v>
      </c>
      <c r="AX1031" s="3">
        <f>IFERROR(V1031/H1031,0)</f>
        <v>0</v>
      </c>
      <c r="AY1031" s="3">
        <f>IFERROR(W1031/H1031,0)</f>
        <v>0</v>
      </c>
      <c r="AZ1031" s="3">
        <f>IFERROR(X1031/H1031,0)</f>
        <v>0</v>
      </c>
      <c r="BA1031" s="3">
        <f>IFERROR(Y1031/H1031,0)</f>
        <v>0</v>
      </c>
      <c r="BB1031" s="3">
        <f>IFERROR(Z1031/H1031,0)</f>
        <v>0</v>
      </c>
      <c r="BC1031" s="3">
        <f>IFERROR(AA1031/H1031,0)</f>
        <v>0</v>
      </c>
      <c r="BD1031" s="3">
        <f>IFERROR(AB1031/H1031,0)</f>
        <v>0</v>
      </c>
      <c r="BE1031" s="3">
        <f>IFERROR(AC1031/H1031,0)</f>
        <v>0</v>
      </c>
      <c r="BF1031" s="3">
        <f>IFERROR(AD1031/H1031,0)</f>
        <v>0</v>
      </c>
      <c r="BG1031" s="3">
        <f>IFERROR(AE1031/H1031,0)</f>
        <v>0</v>
      </c>
      <c r="BH1031" s="3">
        <f>IFERROR(AF1031/H1031,0)</f>
        <v>0</v>
      </c>
      <c r="BI1031" s="3">
        <f>IFERROR(AG1031/H1031,0)</f>
        <v>0</v>
      </c>
      <c r="BJ1031" s="3">
        <f>IFERROR(AH1031/H1031,0)</f>
        <v>0</v>
      </c>
    </row>
    <row r="1032" spans="2:62">
      <c r="B1032">
        <v>3746</v>
      </c>
      <c r="C1032" t="s">
        <v>1129</v>
      </c>
      <c r="D1032" t="b">
        <v>0</v>
      </c>
      <c r="E1032" s="2">
        <v>352</v>
      </c>
      <c r="F1032" s="2">
        <v>306</v>
      </c>
      <c r="G1032" s="2">
        <v>0</v>
      </c>
      <c r="H1032" s="2">
        <v>306</v>
      </c>
      <c r="I1032" s="2">
        <v>1</v>
      </c>
      <c r="J1032" s="2">
        <v>3</v>
      </c>
      <c r="K1032" s="2">
        <v>0</v>
      </c>
      <c r="L1032" s="2">
        <v>0</v>
      </c>
      <c r="M1032" s="2">
        <v>0</v>
      </c>
      <c r="N1032" s="2">
        <v>0</v>
      </c>
      <c r="O1032" s="2">
        <v>174</v>
      </c>
      <c r="P1032" s="2">
        <v>0</v>
      </c>
      <c r="Q1032" s="2">
        <v>0</v>
      </c>
      <c r="R1032" s="2">
        <v>0</v>
      </c>
      <c r="S1032" s="2">
        <v>0</v>
      </c>
      <c r="T1032" s="2">
        <v>11</v>
      </c>
      <c r="U1032" s="2">
        <v>3</v>
      </c>
      <c r="V1032" s="2">
        <v>88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3</v>
      </c>
      <c r="AC1032" s="2">
        <v>0</v>
      </c>
      <c r="AD1032" s="2">
        <v>0</v>
      </c>
      <c r="AE1032" s="2">
        <v>1</v>
      </c>
      <c r="AF1032" s="2">
        <v>18</v>
      </c>
      <c r="AG1032" s="2">
        <v>0</v>
      </c>
      <c r="AH1032" s="2">
        <v>4</v>
      </c>
      <c r="AI1032" s="3">
        <f>IFERROR(F1032/E1032,"")</f>
        <v>0</v>
      </c>
      <c r="AJ1032" s="3">
        <f>IFERROR(G1032/F1032,"")</f>
        <v>0</v>
      </c>
      <c r="AK1032" s="3">
        <f>IFERROR(I1032/H1032,0)</f>
        <v>0</v>
      </c>
      <c r="AL1032" s="3">
        <f>IFERROR(J1032/H1032,0)</f>
        <v>0</v>
      </c>
      <c r="AM1032" s="3">
        <f>IFERROR(K1032/H1032,0)</f>
        <v>0</v>
      </c>
      <c r="AN1032" s="3">
        <f>IFERROR(L1032/H1032,0)</f>
        <v>0</v>
      </c>
      <c r="AO1032" s="3">
        <f>IFERROR(M1032/H1032,0)</f>
        <v>0</v>
      </c>
      <c r="AP1032" s="3">
        <f>IFERROR(N1032/H1032,0)</f>
        <v>0</v>
      </c>
      <c r="AQ1032" s="3">
        <f>IFERROR(O1032/H1032,0)</f>
        <v>0</v>
      </c>
      <c r="AR1032" s="3">
        <f>IFERROR(P1032/H1032,0)</f>
        <v>0</v>
      </c>
      <c r="AS1032" s="3">
        <f>IFERROR(Q1032/H1032,0)</f>
        <v>0</v>
      </c>
      <c r="AT1032" s="3">
        <f>IFERROR(R1032/H1032,0)</f>
        <v>0</v>
      </c>
      <c r="AU1032" s="3">
        <f>IFERROR(S1032/H1032,0)</f>
        <v>0</v>
      </c>
      <c r="AV1032" s="3">
        <f>IFERROR(T1032/H1032,0)</f>
        <v>0</v>
      </c>
      <c r="AW1032" s="3">
        <f>IFERROR(U1032/H1032,0)</f>
        <v>0</v>
      </c>
      <c r="AX1032" s="3">
        <f>IFERROR(V1032/H1032,0)</f>
        <v>0</v>
      </c>
      <c r="AY1032" s="3">
        <f>IFERROR(W1032/H1032,0)</f>
        <v>0</v>
      </c>
      <c r="AZ1032" s="3">
        <f>IFERROR(X1032/H1032,0)</f>
        <v>0</v>
      </c>
      <c r="BA1032" s="3">
        <f>IFERROR(Y1032/H1032,0)</f>
        <v>0</v>
      </c>
      <c r="BB1032" s="3">
        <f>IFERROR(Z1032/H1032,0)</f>
        <v>0</v>
      </c>
      <c r="BC1032" s="3">
        <f>IFERROR(AA1032/H1032,0)</f>
        <v>0</v>
      </c>
      <c r="BD1032" s="3">
        <f>IFERROR(AB1032/H1032,0)</f>
        <v>0</v>
      </c>
      <c r="BE1032" s="3">
        <f>IFERROR(AC1032/H1032,0)</f>
        <v>0</v>
      </c>
      <c r="BF1032" s="3">
        <f>IFERROR(AD1032/H1032,0)</f>
        <v>0</v>
      </c>
      <c r="BG1032" s="3">
        <f>IFERROR(AE1032/H1032,0)</f>
        <v>0</v>
      </c>
      <c r="BH1032" s="3">
        <f>IFERROR(AF1032/H1032,0)</f>
        <v>0</v>
      </c>
      <c r="BI1032" s="3">
        <f>IFERROR(AG1032/H1032,0)</f>
        <v>0</v>
      </c>
      <c r="BJ1032" s="3">
        <f>IFERROR(AH1032/H1032,0)</f>
        <v>0</v>
      </c>
    </row>
    <row r="1033" spans="2:62">
      <c r="B1033">
        <v>78</v>
      </c>
      <c r="C1033" t="s">
        <v>1130</v>
      </c>
      <c r="D1033" t="b">
        <v>0</v>
      </c>
      <c r="E1033" s="2">
        <v>293</v>
      </c>
      <c r="F1033" s="2">
        <v>229</v>
      </c>
      <c r="G1033" s="2">
        <v>0</v>
      </c>
      <c r="H1033" s="2">
        <v>229</v>
      </c>
      <c r="I1033" s="2">
        <v>129</v>
      </c>
      <c r="J1033" s="2">
        <v>0</v>
      </c>
      <c r="K1033" s="2">
        <v>1</v>
      </c>
      <c r="L1033" s="2">
        <v>0</v>
      </c>
      <c r="M1033" s="2">
        <v>0</v>
      </c>
      <c r="N1033" s="2">
        <v>0</v>
      </c>
      <c r="O1033" s="2">
        <v>8</v>
      </c>
      <c r="P1033" s="2">
        <v>0</v>
      </c>
      <c r="Q1033" s="2">
        <v>0</v>
      </c>
      <c r="R1033" s="2">
        <v>0</v>
      </c>
      <c r="S1033" s="2">
        <v>0</v>
      </c>
      <c r="T1033" s="2">
        <v>13</v>
      </c>
      <c r="U1033" s="2">
        <v>1</v>
      </c>
      <c r="V1033" s="2">
        <v>12</v>
      </c>
      <c r="W1033" s="2">
        <v>29</v>
      </c>
      <c r="X1033" s="2">
        <v>0</v>
      </c>
      <c r="Y1033" s="2">
        <v>0</v>
      </c>
      <c r="Z1033" s="2">
        <v>0</v>
      </c>
      <c r="AA1033" s="2">
        <v>0</v>
      </c>
      <c r="AB1033" s="2">
        <v>30</v>
      </c>
      <c r="AC1033" s="2">
        <v>0</v>
      </c>
      <c r="AD1033" s="2">
        <v>0</v>
      </c>
      <c r="AE1033" s="2">
        <v>4</v>
      </c>
      <c r="AF1033" s="2">
        <v>0</v>
      </c>
      <c r="AG1033" s="2">
        <v>1</v>
      </c>
      <c r="AH1033" s="2">
        <v>1</v>
      </c>
      <c r="AI1033" s="3">
        <f>IFERROR(F1033/E1033,"")</f>
        <v>0</v>
      </c>
      <c r="AJ1033" s="3">
        <f>IFERROR(G1033/F1033,"")</f>
        <v>0</v>
      </c>
      <c r="AK1033" s="3">
        <f>IFERROR(I1033/H1033,0)</f>
        <v>0</v>
      </c>
      <c r="AL1033" s="3">
        <f>IFERROR(J1033/H1033,0)</f>
        <v>0</v>
      </c>
      <c r="AM1033" s="3">
        <f>IFERROR(K1033/H1033,0)</f>
        <v>0</v>
      </c>
      <c r="AN1033" s="3">
        <f>IFERROR(L1033/H1033,0)</f>
        <v>0</v>
      </c>
      <c r="AO1033" s="3">
        <f>IFERROR(M1033/H1033,0)</f>
        <v>0</v>
      </c>
      <c r="AP1033" s="3">
        <f>IFERROR(N1033/H1033,0)</f>
        <v>0</v>
      </c>
      <c r="AQ1033" s="3">
        <f>IFERROR(O1033/H1033,0)</f>
        <v>0</v>
      </c>
      <c r="AR1033" s="3">
        <f>IFERROR(P1033/H1033,0)</f>
        <v>0</v>
      </c>
      <c r="AS1033" s="3">
        <f>IFERROR(Q1033/H1033,0)</f>
        <v>0</v>
      </c>
      <c r="AT1033" s="3">
        <f>IFERROR(R1033/H1033,0)</f>
        <v>0</v>
      </c>
      <c r="AU1033" s="3">
        <f>IFERROR(S1033/H1033,0)</f>
        <v>0</v>
      </c>
      <c r="AV1033" s="3">
        <f>IFERROR(T1033/H1033,0)</f>
        <v>0</v>
      </c>
      <c r="AW1033" s="3">
        <f>IFERROR(U1033/H1033,0)</f>
        <v>0</v>
      </c>
      <c r="AX1033" s="3">
        <f>IFERROR(V1033/H1033,0)</f>
        <v>0</v>
      </c>
      <c r="AY1033" s="3">
        <f>IFERROR(W1033/H1033,0)</f>
        <v>0</v>
      </c>
      <c r="AZ1033" s="3">
        <f>IFERROR(X1033/H1033,0)</f>
        <v>0</v>
      </c>
      <c r="BA1033" s="3">
        <f>IFERROR(Y1033/H1033,0)</f>
        <v>0</v>
      </c>
      <c r="BB1033" s="3">
        <f>IFERROR(Z1033/H1033,0)</f>
        <v>0</v>
      </c>
      <c r="BC1033" s="3">
        <f>IFERROR(AA1033/H1033,0)</f>
        <v>0</v>
      </c>
      <c r="BD1033" s="3">
        <f>IFERROR(AB1033/H1033,0)</f>
        <v>0</v>
      </c>
      <c r="BE1033" s="3">
        <f>IFERROR(AC1033/H1033,0)</f>
        <v>0</v>
      </c>
      <c r="BF1033" s="3">
        <f>IFERROR(AD1033/H1033,0)</f>
        <v>0</v>
      </c>
      <c r="BG1033" s="3">
        <f>IFERROR(AE1033/H1033,0)</f>
        <v>0</v>
      </c>
      <c r="BH1033" s="3">
        <f>IFERROR(AF1033/H1033,0)</f>
        <v>0</v>
      </c>
      <c r="BI1033" s="3">
        <f>IFERROR(AG1033/H1033,0)</f>
        <v>0</v>
      </c>
      <c r="BJ1033" s="3">
        <f>IFERROR(AH1033/H1033,0)</f>
        <v>0</v>
      </c>
    </row>
    <row r="1034" spans="2:62">
      <c r="B1034">
        <v>469</v>
      </c>
      <c r="C1034" t="s">
        <v>1131</v>
      </c>
      <c r="D1034" t="b">
        <v>0</v>
      </c>
      <c r="E1034" s="2">
        <v>8022</v>
      </c>
      <c r="F1034" s="2">
        <v>5813</v>
      </c>
      <c r="G1034" s="2">
        <v>66</v>
      </c>
      <c r="H1034" s="2">
        <v>5747</v>
      </c>
      <c r="I1034" s="2">
        <v>551</v>
      </c>
      <c r="J1034" s="2">
        <v>42</v>
      </c>
      <c r="K1034" s="2">
        <v>7</v>
      </c>
      <c r="L1034" s="2">
        <v>1</v>
      </c>
      <c r="M1034" s="2">
        <v>0</v>
      </c>
      <c r="N1034" s="2">
        <v>2</v>
      </c>
      <c r="O1034" s="2">
        <v>418</v>
      </c>
      <c r="P1034" s="2">
        <v>1</v>
      </c>
      <c r="Q1034" s="2">
        <v>0</v>
      </c>
      <c r="R1034" s="2">
        <v>0</v>
      </c>
      <c r="S1034" s="2">
        <v>1</v>
      </c>
      <c r="T1034" s="2">
        <v>809</v>
      </c>
      <c r="U1034" s="2">
        <v>184</v>
      </c>
      <c r="V1034" s="2">
        <v>2569</v>
      </c>
      <c r="W1034" s="2">
        <v>62</v>
      </c>
      <c r="X1034" s="2">
        <v>4</v>
      </c>
      <c r="Y1034" s="2">
        <v>4</v>
      </c>
      <c r="Z1034" s="2">
        <v>1</v>
      </c>
      <c r="AA1034" s="2">
        <v>1</v>
      </c>
      <c r="AB1034" s="2">
        <v>331</v>
      </c>
      <c r="AC1034" s="2">
        <v>0</v>
      </c>
      <c r="AD1034" s="2">
        <v>2</v>
      </c>
      <c r="AE1034" s="2">
        <v>67</v>
      </c>
      <c r="AF1034" s="2">
        <v>259</v>
      </c>
      <c r="AG1034" s="2">
        <v>4</v>
      </c>
      <c r="AH1034" s="2">
        <v>427</v>
      </c>
      <c r="AI1034" s="3">
        <f>IFERROR(F1034/E1034,"")</f>
        <v>0</v>
      </c>
      <c r="AJ1034" s="3">
        <f>IFERROR(G1034/F1034,"")</f>
        <v>0</v>
      </c>
      <c r="AK1034" s="3">
        <f>IFERROR(I1034/H1034,0)</f>
        <v>0</v>
      </c>
      <c r="AL1034" s="3">
        <f>IFERROR(J1034/H1034,0)</f>
        <v>0</v>
      </c>
      <c r="AM1034" s="3">
        <f>IFERROR(K1034/H1034,0)</f>
        <v>0</v>
      </c>
      <c r="AN1034" s="3">
        <f>IFERROR(L1034/H1034,0)</f>
        <v>0</v>
      </c>
      <c r="AO1034" s="3">
        <f>IFERROR(M1034/H1034,0)</f>
        <v>0</v>
      </c>
      <c r="AP1034" s="3">
        <f>IFERROR(N1034/H1034,0)</f>
        <v>0</v>
      </c>
      <c r="AQ1034" s="3">
        <f>IFERROR(O1034/H1034,0)</f>
        <v>0</v>
      </c>
      <c r="AR1034" s="3">
        <f>IFERROR(P1034/H1034,0)</f>
        <v>0</v>
      </c>
      <c r="AS1034" s="3">
        <f>IFERROR(Q1034/H1034,0)</f>
        <v>0</v>
      </c>
      <c r="AT1034" s="3">
        <f>IFERROR(R1034/H1034,0)</f>
        <v>0</v>
      </c>
      <c r="AU1034" s="3">
        <f>IFERROR(S1034/H1034,0)</f>
        <v>0</v>
      </c>
      <c r="AV1034" s="3">
        <f>IFERROR(T1034/H1034,0)</f>
        <v>0</v>
      </c>
      <c r="AW1034" s="3">
        <f>IFERROR(U1034/H1034,0)</f>
        <v>0</v>
      </c>
      <c r="AX1034" s="3">
        <f>IFERROR(V1034/H1034,0)</f>
        <v>0</v>
      </c>
      <c r="AY1034" s="3">
        <f>IFERROR(W1034/H1034,0)</f>
        <v>0</v>
      </c>
      <c r="AZ1034" s="3">
        <f>IFERROR(X1034/H1034,0)</f>
        <v>0</v>
      </c>
      <c r="BA1034" s="3">
        <f>IFERROR(Y1034/H1034,0)</f>
        <v>0</v>
      </c>
      <c r="BB1034" s="3">
        <f>IFERROR(Z1034/H1034,0)</f>
        <v>0</v>
      </c>
      <c r="BC1034" s="3">
        <f>IFERROR(AA1034/H1034,0)</f>
        <v>0</v>
      </c>
      <c r="BD1034" s="3">
        <f>IFERROR(AB1034/H1034,0)</f>
        <v>0</v>
      </c>
      <c r="BE1034" s="3">
        <f>IFERROR(AC1034/H1034,0)</f>
        <v>0</v>
      </c>
      <c r="BF1034" s="3">
        <f>IFERROR(AD1034/H1034,0)</f>
        <v>0</v>
      </c>
      <c r="BG1034" s="3">
        <f>IFERROR(AE1034/H1034,0)</f>
        <v>0</v>
      </c>
      <c r="BH1034" s="3">
        <f>IFERROR(AF1034/H1034,0)</f>
        <v>0</v>
      </c>
      <c r="BI1034" s="3">
        <f>IFERROR(AG1034/H1034,0)</f>
        <v>0</v>
      </c>
      <c r="BJ1034" s="3">
        <f>IFERROR(AH1034/H1034,0)</f>
        <v>0</v>
      </c>
    </row>
    <row r="1035" spans="2:62">
      <c r="B1035">
        <v>2800</v>
      </c>
      <c r="C1035" t="s">
        <v>1132</v>
      </c>
      <c r="D1035" t="b">
        <v>0</v>
      </c>
      <c r="E1035" s="2">
        <v>18357</v>
      </c>
      <c r="F1035" s="2">
        <v>11338</v>
      </c>
      <c r="G1035" s="2">
        <v>102</v>
      </c>
      <c r="H1035" s="2">
        <v>11236</v>
      </c>
      <c r="I1035" s="2">
        <v>1091</v>
      </c>
      <c r="J1035" s="2">
        <v>44</v>
      </c>
      <c r="K1035" s="2">
        <v>20</v>
      </c>
      <c r="L1035" s="2">
        <v>2</v>
      </c>
      <c r="M1035" s="2">
        <v>1</v>
      </c>
      <c r="N1035" s="2">
        <v>0</v>
      </c>
      <c r="O1035" s="2">
        <v>936</v>
      </c>
      <c r="P1035" s="2">
        <v>1</v>
      </c>
      <c r="Q1035" s="2">
        <v>0</v>
      </c>
      <c r="R1035" s="2">
        <v>0</v>
      </c>
      <c r="S1035" s="2">
        <v>0</v>
      </c>
      <c r="T1035" s="2">
        <v>1807</v>
      </c>
      <c r="U1035" s="2">
        <v>1187</v>
      </c>
      <c r="V1035" s="2">
        <v>4367</v>
      </c>
      <c r="W1035" s="2">
        <v>136</v>
      </c>
      <c r="X1035" s="2">
        <v>6</v>
      </c>
      <c r="Y1035" s="2">
        <v>1</v>
      </c>
      <c r="Z1035" s="2">
        <v>5</v>
      </c>
      <c r="AA1035" s="2">
        <v>5</v>
      </c>
      <c r="AB1035" s="2">
        <v>428</v>
      </c>
      <c r="AC1035" s="2">
        <v>2</v>
      </c>
      <c r="AD1035" s="2">
        <v>10</v>
      </c>
      <c r="AE1035" s="2">
        <v>159</v>
      </c>
      <c r="AF1035" s="2">
        <v>213</v>
      </c>
      <c r="AG1035" s="2">
        <v>14</v>
      </c>
      <c r="AH1035" s="2">
        <v>801</v>
      </c>
      <c r="AI1035" s="3">
        <f>IFERROR(F1035/E1035,"")</f>
        <v>0</v>
      </c>
      <c r="AJ1035" s="3">
        <f>IFERROR(G1035/F1035,"")</f>
        <v>0</v>
      </c>
      <c r="AK1035" s="3">
        <f>IFERROR(I1035/H1035,0)</f>
        <v>0</v>
      </c>
      <c r="AL1035" s="3">
        <f>IFERROR(J1035/H1035,0)</f>
        <v>0</v>
      </c>
      <c r="AM1035" s="3">
        <f>IFERROR(K1035/H1035,0)</f>
        <v>0</v>
      </c>
      <c r="AN1035" s="3">
        <f>IFERROR(L1035/H1035,0)</f>
        <v>0</v>
      </c>
      <c r="AO1035" s="3">
        <f>IFERROR(M1035/H1035,0)</f>
        <v>0</v>
      </c>
      <c r="AP1035" s="3">
        <f>IFERROR(N1035/H1035,0)</f>
        <v>0</v>
      </c>
      <c r="AQ1035" s="3">
        <f>IFERROR(O1035/H1035,0)</f>
        <v>0</v>
      </c>
      <c r="AR1035" s="3">
        <f>IFERROR(P1035/H1035,0)</f>
        <v>0</v>
      </c>
      <c r="AS1035" s="3">
        <f>IFERROR(Q1035/H1035,0)</f>
        <v>0</v>
      </c>
      <c r="AT1035" s="3">
        <f>IFERROR(R1035/H1035,0)</f>
        <v>0</v>
      </c>
      <c r="AU1035" s="3">
        <f>IFERROR(S1035/H1035,0)</f>
        <v>0</v>
      </c>
      <c r="AV1035" s="3">
        <f>IFERROR(T1035/H1035,0)</f>
        <v>0</v>
      </c>
      <c r="AW1035" s="3">
        <f>IFERROR(U1035/H1035,0)</f>
        <v>0</v>
      </c>
      <c r="AX1035" s="3">
        <f>IFERROR(V1035/H1035,0)</f>
        <v>0</v>
      </c>
      <c r="AY1035" s="3">
        <f>IFERROR(W1035/H1035,0)</f>
        <v>0</v>
      </c>
      <c r="AZ1035" s="3">
        <f>IFERROR(X1035/H1035,0)</f>
        <v>0</v>
      </c>
      <c r="BA1035" s="3">
        <f>IFERROR(Y1035/H1035,0)</f>
        <v>0</v>
      </c>
      <c r="BB1035" s="3">
        <f>IFERROR(Z1035/H1035,0)</f>
        <v>0</v>
      </c>
      <c r="BC1035" s="3">
        <f>IFERROR(AA1035/H1035,0)</f>
        <v>0</v>
      </c>
      <c r="BD1035" s="3">
        <f>IFERROR(AB1035/H1035,0)</f>
        <v>0</v>
      </c>
      <c r="BE1035" s="3">
        <f>IFERROR(AC1035/H1035,0)</f>
        <v>0</v>
      </c>
      <c r="BF1035" s="3">
        <f>IFERROR(AD1035/H1035,0)</f>
        <v>0</v>
      </c>
      <c r="BG1035" s="3">
        <f>IFERROR(AE1035/H1035,0)</f>
        <v>0</v>
      </c>
      <c r="BH1035" s="3">
        <f>IFERROR(AF1035/H1035,0)</f>
        <v>0</v>
      </c>
      <c r="BI1035" s="3">
        <f>IFERROR(AG1035/H1035,0)</f>
        <v>0</v>
      </c>
      <c r="BJ1035" s="3">
        <f>IFERROR(AH1035/H1035,0)</f>
        <v>0</v>
      </c>
    </row>
    <row r="1036" spans="2:62">
      <c r="B1036">
        <v>3640</v>
      </c>
      <c r="C1036" t="s">
        <v>1133</v>
      </c>
      <c r="D1036" t="b">
        <v>0</v>
      </c>
      <c r="E1036" s="2">
        <v>4757</v>
      </c>
      <c r="F1036" s="2">
        <v>3690</v>
      </c>
      <c r="G1036" s="2">
        <v>28</v>
      </c>
      <c r="H1036" s="2">
        <v>3662</v>
      </c>
      <c r="I1036" s="2">
        <v>87</v>
      </c>
      <c r="J1036" s="2">
        <v>24</v>
      </c>
      <c r="K1036" s="2">
        <v>0</v>
      </c>
      <c r="L1036" s="2">
        <v>0</v>
      </c>
      <c r="M1036" s="2">
        <v>0</v>
      </c>
      <c r="N1036" s="2">
        <v>0</v>
      </c>
      <c r="O1036" s="2">
        <v>1682</v>
      </c>
      <c r="P1036" s="2">
        <v>0</v>
      </c>
      <c r="Q1036" s="2">
        <v>0</v>
      </c>
      <c r="R1036" s="2">
        <v>0</v>
      </c>
      <c r="S1036" s="2">
        <v>0</v>
      </c>
      <c r="T1036" s="2">
        <v>99</v>
      </c>
      <c r="U1036" s="2">
        <v>164</v>
      </c>
      <c r="V1036" s="2">
        <v>1107</v>
      </c>
      <c r="W1036" s="2">
        <v>13</v>
      </c>
      <c r="X1036" s="2">
        <v>6</v>
      </c>
      <c r="Y1036" s="2">
        <v>0</v>
      </c>
      <c r="Z1036" s="2">
        <v>3</v>
      </c>
      <c r="AA1036" s="2">
        <v>0</v>
      </c>
      <c r="AB1036" s="2">
        <v>61</v>
      </c>
      <c r="AC1036" s="2">
        <v>0</v>
      </c>
      <c r="AD1036" s="2">
        <v>2</v>
      </c>
      <c r="AE1036" s="2">
        <v>54</v>
      </c>
      <c r="AF1036" s="2">
        <v>277</v>
      </c>
      <c r="AG1036" s="2">
        <v>1</v>
      </c>
      <c r="AH1036" s="2">
        <v>82</v>
      </c>
      <c r="AI1036" s="3">
        <f>IFERROR(F1036/E1036,"")</f>
        <v>0</v>
      </c>
      <c r="AJ1036" s="3">
        <f>IFERROR(G1036/F1036,"")</f>
        <v>0</v>
      </c>
      <c r="AK1036" s="3">
        <f>IFERROR(I1036/H1036,0)</f>
        <v>0</v>
      </c>
      <c r="AL1036" s="3">
        <f>IFERROR(J1036/H1036,0)</f>
        <v>0</v>
      </c>
      <c r="AM1036" s="3">
        <f>IFERROR(K1036/H1036,0)</f>
        <v>0</v>
      </c>
      <c r="AN1036" s="3">
        <f>IFERROR(L1036/H1036,0)</f>
        <v>0</v>
      </c>
      <c r="AO1036" s="3">
        <f>IFERROR(M1036/H1036,0)</f>
        <v>0</v>
      </c>
      <c r="AP1036" s="3">
        <f>IFERROR(N1036/H1036,0)</f>
        <v>0</v>
      </c>
      <c r="AQ1036" s="3">
        <f>IFERROR(O1036/H1036,0)</f>
        <v>0</v>
      </c>
      <c r="AR1036" s="3">
        <f>IFERROR(P1036/H1036,0)</f>
        <v>0</v>
      </c>
      <c r="AS1036" s="3">
        <f>IFERROR(Q1036/H1036,0)</f>
        <v>0</v>
      </c>
      <c r="AT1036" s="3">
        <f>IFERROR(R1036/H1036,0)</f>
        <v>0</v>
      </c>
      <c r="AU1036" s="3">
        <f>IFERROR(S1036/H1036,0)</f>
        <v>0</v>
      </c>
      <c r="AV1036" s="3">
        <f>IFERROR(T1036/H1036,0)</f>
        <v>0</v>
      </c>
      <c r="AW1036" s="3">
        <f>IFERROR(U1036/H1036,0)</f>
        <v>0</v>
      </c>
      <c r="AX1036" s="3">
        <f>IFERROR(V1036/H1036,0)</f>
        <v>0</v>
      </c>
      <c r="AY1036" s="3">
        <f>IFERROR(W1036/H1036,0)</f>
        <v>0</v>
      </c>
      <c r="AZ1036" s="3">
        <f>IFERROR(X1036/H1036,0)</f>
        <v>0</v>
      </c>
      <c r="BA1036" s="3">
        <f>IFERROR(Y1036/H1036,0)</f>
        <v>0</v>
      </c>
      <c r="BB1036" s="3">
        <f>IFERROR(Z1036/H1036,0)</f>
        <v>0</v>
      </c>
      <c r="BC1036" s="3">
        <f>IFERROR(AA1036/H1036,0)</f>
        <v>0</v>
      </c>
      <c r="BD1036" s="3">
        <f>IFERROR(AB1036/H1036,0)</f>
        <v>0</v>
      </c>
      <c r="BE1036" s="3">
        <f>IFERROR(AC1036/H1036,0)</f>
        <v>0</v>
      </c>
      <c r="BF1036" s="3">
        <f>IFERROR(AD1036/H1036,0)</f>
        <v>0</v>
      </c>
      <c r="BG1036" s="3">
        <f>IFERROR(AE1036/H1036,0)</f>
        <v>0</v>
      </c>
      <c r="BH1036" s="3">
        <f>IFERROR(AF1036/H1036,0)</f>
        <v>0</v>
      </c>
      <c r="BI1036" s="3">
        <f>IFERROR(AG1036/H1036,0)</f>
        <v>0</v>
      </c>
      <c r="BJ1036" s="3">
        <f>IFERROR(AH1036/H1036,0)</f>
        <v>0</v>
      </c>
    </row>
    <row r="1037" spans="2:62">
      <c r="B1037">
        <v>4006</v>
      </c>
      <c r="C1037" t="s">
        <v>1134</v>
      </c>
      <c r="D1037" t="b">
        <v>0</v>
      </c>
      <c r="E1037" s="2">
        <v>379</v>
      </c>
      <c r="F1037" s="2">
        <v>299</v>
      </c>
      <c r="G1037" s="2">
        <v>2</v>
      </c>
      <c r="H1037" s="2">
        <v>297</v>
      </c>
      <c r="I1037" s="2">
        <v>4</v>
      </c>
      <c r="J1037" s="2">
        <v>2</v>
      </c>
      <c r="K1037" s="2">
        <v>0</v>
      </c>
      <c r="L1037" s="2">
        <v>0</v>
      </c>
      <c r="M1037" s="2">
        <v>0</v>
      </c>
      <c r="N1037" s="2">
        <v>0</v>
      </c>
      <c r="O1037" s="2">
        <v>189</v>
      </c>
      <c r="P1037" s="2">
        <v>0</v>
      </c>
      <c r="Q1037" s="2">
        <v>0</v>
      </c>
      <c r="R1037" s="2">
        <v>0</v>
      </c>
      <c r="S1037" s="2">
        <v>0</v>
      </c>
      <c r="T1037" s="2">
        <v>1</v>
      </c>
      <c r="U1037" s="2">
        <v>0</v>
      </c>
      <c r="V1037" s="2">
        <v>28</v>
      </c>
      <c r="W1037" s="2">
        <v>0</v>
      </c>
      <c r="X1037" s="2">
        <v>0</v>
      </c>
      <c r="Y1037" s="2">
        <v>0</v>
      </c>
      <c r="Z1037" s="2">
        <v>0</v>
      </c>
      <c r="AA1037" s="2">
        <v>0</v>
      </c>
      <c r="AB1037" s="2">
        <v>1</v>
      </c>
      <c r="AC1037" s="2">
        <v>0</v>
      </c>
      <c r="AD1037" s="2">
        <v>0</v>
      </c>
      <c r="AE1037" s="2">
        <v>2</v>
      </c>
      <c r="AF1037" s="2">
        <v>69</v>
      </c>
      <c r="AG1037" s="2">
        <v>0</v>
      </c>
      <c r="AH1037" s="2">
        <v>1</v>
      </c>
      <c r="AI1037" s="3">
        <f>IFERROR(F1037/E1037,"")</f>
        <v>0</v>
      </c>
      <c r="AJ1037" s="3">
        <f>IFERROR(G1037/F1037,"")</f>
        <v>0</v>
      </c>
      <c r="AK1037" s="3">
        <f>IFERROR(I1037/H1037,0)</f>
        <v>0</v>
      </c>
      <c r="AL1037" s="3">
        <f>IFERROR(J1037/H1037,0)</f>
        <v>0</v>
      </c>
      <c r="AM1037" s="3">
        <f>IFERROR(K1037/H1037,0)</f>
        <v>0</v>
      </c>
      <c r="AN1037" s="3">
        <f>IFERROR(L1037/H1037,0)</f>
        <v>0</v>
      </c>
      <c r="AO1037" s="3">
        <f>IFERROR(M1037/H1037,0)</f>
        <v>0</v>
      </c>
      <c r="AP1037" s="3">
        <f>IFERROR(N1037/H1037,0)</f>
        <v>0</v>
      </c>
      <c r="AQ1037" s="3">
        <f>IFERROR(O1037/H1037,0)</f>
        <v>0</v>
      </c>
      <c r="AR1037" s="3">
        <f>IFERROR(P1037/H1037,0)</f>
        <v>0</v>
      </c>
      <c r="AS1037" s="3">
        <f>IFERROR(Q1037/H1037,0)</f>
        <v>0</v>
      </c>
      <c r="AT1037" s="3">
        <f>IFERROR(R1037/H1037,0)</f>
        <v>0</v>
      </c>
      <c r="AU1037" s="3">
        <f>IFERROR(S1037/H1037,0)</f>
        <v>0</v>
      </c>
      <c r="AV1037" s="3">
        <f>IFERROR(T1037/H1037,0)</f>
        <v>0</v>
      </c>
      <c r="AW1037" s="3">
        <f>IFERROR(U1037/H1037,0)</f>
        <v>0</v>
      </c>
      <c r="AX1037" s="3">
        <f>IFERROR(V1037/H1037,0)</f>
        <v>0</v>
      </c>
      <c r="AY1037" s="3">
        <f>IFERROR(W1037/H1037,0)</f>
        <v>0</v>
      </c>
      <c r="AZ1037" s="3">
        <f>IFERROR(X1037/H1037,0)</f>
        <v>0</v>
      </c>
      <c r="BA1037" s="3">
        <f>IFERROR(Y1037/H1037,0)</f>
        <v>0</v>
      </c>
      <c r="BB1037" s="3">
        <f>IFERROR(Z1037/H1037,0)</f>
        <v>0</v>
      </c>
      <c r="BC1037" s="3">
        <f>IFERROR(AA1037/H1037,0)</f>
        <v>0</v>
      </c>
      <c r="BD1037" s="3">
        <f>IFERROR(AB1037/H1037,0)</f>
        <v>0</v>
      </c>
      <c r="BE1037" s="3">
        <f>IFERROR(AC1037/H1037,0)</f>
        <v>0</v>
      </c>
      <c r="BF1037" s="3">
        <f>IFERROR(AD1037/H1037,0)</f>
        <v>0</v>
      </c>
      <c r="BG1037" s="3">
        <f>IFERROR(AE1037/H1037,0)</f>
        <v>0</v>
      </c>
      <c r="BH1037" s="3">
        <f>IFERROR(AF1037/H1037,0)</f>
        <v>0</v>
      </c>
      <c r="BI1037" s="3">
        <f>IFERROR(AG1037/H1037,0)</f>
        <v>0</v>
      </c>
      <c r="BJ1037" s="3">
        <f>IFERROR(AH1037/H1037,0)</f>
        <v>0</v>
      </c>
    </row>
    <row r="1038" spans="2:62">
      <c r="B1038">
        <v>543</v>
      </c>
      <c r="C1038" t="s">
        <v>1135</v>
      </c>
      <c r="D1038" t="b">
        <v>0</v>
      </c>
      <c r="E1038" s="2">
        <v>5935</v>
      </c>
      <c r="F1038" s="2">
        <v>3580</v>
      </c>
      <c r="G1038" s="2">
        <v>66</v>
      </c>
      <c r="H1038" s="2">
        <v>3514</v>
      </c>
      <c r="I1038" s="2">
        <v>505</v>
      </c>
      <c r="J1038" s="2">
        <v>1</v>
      </c>
      <c r="K1038" s="2">
        <v>1981</v>
      </c>
      <c r="L1038" s="2">
        <v>0</v>
      </c>
      <c r="M1038" s="2">
        <v>0</v>
      </c>
      <c r="N1038" s="2">
        <v>0</v>
      </c>
      <c r="O1038" s="2">
        <v>2</v>
      </c>
      <c r="P1038" s="2">
        <v>0</v>
      </c>
      <c r="Q1038" s="2">
        <v>0</v>
      </c>
      <c r="R1038" s="2">
        <v>0</v>
      </c>
      <c r="S1038" s="2">
        <v>0</v>
      </c>
      <c r="T1038" s="2">
        <v>261</v>
      </c>
      <c r="U1038" s="2">
        <v>143</v>
      </c>
      <c r="V1038" s="2">
        <v>195</v>
      </c>
      <c r="W1038" s="2">
        <v>189</v>
      </c>
      <c r="X1038" s="2">
        <v>0</v>
      </c>
      <c r="Y1038" s="2">
        <v>0</v>
      </c>
      <c r="Z1038" s="2">
        <v>1</v>
      </c>
      <c r="AA1038" s="2">
        <v>15</v>
      </c>
      <c r="AB1038" s="2">
        <v>26</v>
      </c>
      <c r="AC1038" s="2">
        <v>0</v>
      </c>
      <c r="AD1038" s="2">
        <v>2</v>
      </c>
      <c r="AE1038" s="2">
        <v>6</v>
      </c>
      <c r="AF1038" s="2">
        <v>3</v>
      </c>
      <c r="AG1038" s="2">
        <v>1</v>
      </c>
      <c r="AH1038" s="2">
        <v>183</v>
      </c>
      <c r="AI1038" s="3">
        <f>IFERROR(F1038/E1038,"")</f>
        <v>0</v>
      </c>
      <c r="AJ1038" s="3">
        <f>IFERROR(G1038/F1038,"")</f>
        <v>0</v>
      </c>
      <c r="AK1038" s="3">
        <f>IFERROR(I1038/H1038,0)</f>
        <v>0</v>
      </c>
      <c r="AL1038" s="3">
        <f>IFERROR(J1038/H1038,0)</f>
        <v>0</v>
      </c>
      <c r="AM1038" s="3">
        <f>IFERROR(K1038/H1038,0)</f>
        <v>0</v>
      </c>
      <c r="AN1038" s="3">
        <f>IFERROR(L1038/H1038,0)</f>
        <v>0</v>
      </c>
      <c r="AO1038" s="3">
        <f>IFERROR(M1038/H1038,0)</f>
        <v>0</v>
      </c>
      <c r="AP1038" s="3">
        <f>IFERROR(N1038/H1038,0)</f>
        <v>0</v>
      </c>
      <c r="AQ1038" s="3">
        <f>IFERROR(O1038/H1038,0)</f>
        <v>0</v>
      </c>
      <c r="AR1038" s="3">
        <f>IFERROR(P1038/H1038,0)</f>
        <v>0</v>
      </c>
      <c r="AS1038" s="3">
        <f>IFERROR(Q1038/H1038,0)</f>
        <v>0</v>
      </c>
      <c r="AT1038" s="3">
        <f>IFERROR(R1038/H1038,0)</f>
        <v>0</v>
      </c>
      <c r="AU1038" s="3">
        <f>IFERROR(S1038/H1038,0)</f>
        <v>0</v>
      </c>
      <c r="AV1038" s="3">
        <f>IFERROR(T1038/H1038,0)</f>
        <v>0</v>
      </c>
      <c r="AW1038" s="3">
        <f>IFERROR(U1038/H1038,0)</f>
        <v>0</v>
      </c>
      <c r="AX1038" s="3">
        <f>IFERROR(V1038/H1038,0)</f>
        <v>0</v>
      </c>
      <c r="AY1038" s="3">
        <f>IFERROR(W1038/H1038,0)</f>
        <v>0</v>
      </c>
      <c r="AZ1038" s="3">
        <f>IFERROR(X1038/H1038,0)</f>
        <v>0</v>
      </c>
      <c r="BA1038" s="3">
        <f>IFERROR(Y1038/H1038,0)</f>
        <v>0</v>
      </c>
      <c r="BB1038" s="3">
        <f>IFERROR(Z1038/H1038,0)</f>
        <v>0</v>
      </c>
      <c r="BC1038" s="3">
        <f>IFERROR(AA1038/H1038,0)</f>
        <v>0</v>
      </c>
      <c r="BD1038" s="3">
        <f>IFERROR(AB1038/H1038,0)</f>
        <v>0</v>
      </c>
      <c r="BE1038" s="3">
        <f>IFERROR(AC1038/H1038,0)</f>
        <v>0</v>
      </c>
      <c r="BF1038" s="3">
        <f>IFERROR(AD1038/H1038,0)</f>
        <v>0</v>
      </c>
      <c r="BG1038" s="3">
        <f>IFERROR(AE1038/H1038,0)</f>
        <v>0</v>
      </c>
      <c r="BH1038" s="3">
        <f>IFERROR(AF1038/H1038,0)</f>
        <v>0</v>
      </c>
      <c r="BI1038" s="3">
        <f>IFERROR(AG1038/H1038,0)</f>
        <v>0</v>
      </c>
      <c r="BJ1038" s="3">
        <f>IFERROR(AH1038/H1038,0)</f>
        <v>0</v>
      </c>
    </row>
    <row r="1039" spans="2:62">
      <c r="B1039">
        <v>1334</v>
      </c>
      <c r="C1039" t="s">
        <v>1136</v>
      </c>
      <c r="D1039" t="b">
        <v>0</v>
      </c>
      <c r="E1039" s="2">
        <v>232</v>
      </c>
      <c r="F1039" s="2">
        <v>140</v>
      </c>
      <c r="G1039" s="2">
        <v>2</v>
      </c>
      <c r="H1039" s="2">
        <v>138</v>
      </c>
      <c r="I1039" s="2">
        <v>11</v>
      </c>
      <c r="J1039" s="2">
        <v>0</v>
      </c>
      <c r="K1039" s="2">
        <v>121</v>
      </c>
      <c r="L1039" s="2">
        <v>0</v>
      </c>
      <c r="M1039" s="2">
        <v>0</v>
      </c>
      <c r="N1039" s="2">
        <v>0</v>
      </c>
      <c r="O1039" s="2">
        <v>0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2">
        <v>1</v>
      </c>
      <c r="V1039" s="2">
        <v>2</v>
      </c>
      <c r="W1039" s="2">
        <v>0</v>
      </c>
      <c r="X1039" s="2">
        <v>0</v>
      </c>
      <c r="Y1039" s="2">
        <v>0</v>
      </c>
      <c r="Z1039" s="2">
        <v>0</v>
      </c>
      <c r="AA1039" s="2">
        <v>1</v>
      </c>
      <c r="AB1039" s="2">
        <v>1</v>
      </c>
      <c r="AC1039" s="2">
        <v>0</v>
      </c>
      <c r="AD1039" s="2">
        <v>1</v>
      </c>
      <c r="AE1039" s="2">
        <v>0</v>
      </c>
      <c r="AF1039" s="2">
        <v>0</v>
      </c>
      <c r="AG1039" s="2">
        <v>0</v>
      </c>
      <c r="AH1039" s="2">
        <v>0</v>
      </c>
      <c r="AI1039" s="3">
        <f>IFERROR(F1039/E1039,"")</f>
        <v>0</v>
      </c>
      <c r="AJ1039" s="3">
        <f>IFERROR(G1039/F1039,"")</f>
        <v>0</v>
      </c>
      <c r="AK1039" s="3">
        <f>IFERROR(I1039/H1039,0)</f>
        <v>0</v>
      </c>
      <c r="AL1039" s="3">
        <f>IFERROR(J1039/H1039,0)</f>
        <v>0</v>
      </c>
      <c r="AM1039" s="3">
        <f>IFERROR(K1039/H1039,0)</f>
        <v>0</v>
      </c>
      <c r="AN1039" s="3">
        <f>IFERROR(L1039/H1039,0)</f>
        <v>0</v>
      </c>
      <c r="AO1039" s="3">
        <f>IFERROR(M1039/H1039,0)</f>
        <v>0</v>
      </c>
      <c r="AP1039" s="3">
        <f>IFERROR(N1039/H1039,0)</f>
        <v>0</v>
      </c>
      <c r="AQ1039" s="3">
        <f>IFERROR(O1039/H1039,0)</f>
        <v>0</v>
      </c>
      <c r="AR1039" s="3">
        <f>IFERROR(P1039/H1039,0)</f>
        <v>0</v>
      </c>
      <c r="AS1039" s="3">
        <f>IFERROR(Q1039/H1039,0)</f>
        <v>0</v>
      </c>
      <c r="AT1039" s="3">
        <f>IFERROR(R1039/H1039,0)</f>
        <v>0</v>
      </c>
      <c r="AU1039" s="3">
        <f>IFERROR(S1039/H1039,0)</f>
        <v>0</v>
      </c>
      <c r="AV1039" s="3">
        <f>IFERROR(T1039/H1039,0)</f>
        <v>0</v>
      </c>
      <c r="AW1039" s="3">
        <f>IFERROR(U1039/H1039,0)</f>
        <v>0</v>
      </c>
      <c r="AX1039" s="3">
        <f>IFERROR(V1039/H1039,0)</f>
        <v>0</v>
      </c>
      <c r="AY1039" s="3">
        <f>IFERROR(W1039/H1039,0)</f>
        <v>0</v>
      </c>
      <c r="AZ1039" s="3">
        <f>IFERROR(X1039/H1039,0)</f>
        <v>0</v>
      </c>
      <c r="BA1039" s="3">
        <f>IFERROR(Y1039/H1039,0)</f>
        <v>0</v>
      </c>
      <c r="BB1039" s="3">
        <f>IFERROR(Z1039/H1039,0)</f>
        <v>0</v>
      </c>
      <c r="BC1039" s="3">
        <f>IFERROR(AA1039/H1039,0)</f>
        <v>0</v>
      </c>
      <c r="BD1039" s="3">
        <f>IFERROR(AB1039/H1039,0)</f>
        <v>0</v>
      </c>
      <c r="BE1039" s="3">
        <f>IFERROR(AC1039/H1039,0)</f>
        <v>0</v>
      </c>
      <c r="BF1039" s="3">
        <f>IFERROR(AD1039/H1039,0)</f>
        <v>0</v>
      </c>
      <c r="BG1039" s="3">
        <f>IFERROR(AE1039/H1039,0)</f>
        <v>0</v>
      </c>
      <c r="BH1039" s="3">
        <f>IFERROR(AF1039/H1039,0)</f>
        <v>0</v>
      </c>
      <c r="BI1039" s="3">
        <f>IFERROR(AG1039/H1039,0)</f>
        <v>0</v>
      </c>
      <c r="BJ1039" s="3">
        <f>IFERROR(AH1039/H1039,0)</f>
        <v>0</v>
      </c>
    </row>
    <row r="1040" spans="2:62">
      <c r="B1040">
        <v>990</v>
      </c>
      <c r="C1040" t="s">
        <v>1137</v>
      </c>
      <c r="D1040" t="b">
        <v>0</v>
      </c>
      <c r="E1040" s="2">
        <v>328</v>
      </c>
      <c r="F1040" s="2">
        <v>205</v>
      </c>
      <c r="G1040" s="2">
        <v>3</v>
      </c>
      <c r="H1040" s="2">
        <v>202</v>
      </c>
      <c r="I1040" s="2">
        <v>21</v>
      </c>
      <c r="J1040" s="2">
        <v>0</v>
      </c>
      <c r="K1040" s="2">
        <v>166</v>
      </c>
      <c r="L1040" s="2">
        <v>0</v>
      </c>
      <c r="M1040" s="2">
        <v>0</v>
      </c>
      <c r="N1040" s="2">
        <v>0</v>
      </c>
      <c r="O1040" s="2">
        <v>0</v>
      </c>
      <c r="P1040" s="2">
        <v>0</v>
      </c>
      <c r="Q1040" s="2">
        <v>0</v>
      </c>
      <c r="R1040" s="2">
        <v>0</v>
      </c>
      <c r="S1040" s="2">
        <v>0</v>
      </c>
      <c r="T1040" s="2">
        <v>0</v>
      </c>
      <c r="U1040" s="2">
        <v>6</v>
      </c>
      <c r="V1040" s="2">
        <v>3</v>
      </c>
      <c r="W1040" s="2">
        <v>2</v>
      </c>
      <c r="X1040" s="2">
        <v>0</v>
      </c>
      <c r="Y1040" s="2">
        <v>0</v>
      </c>
      <c r="Z1040" s="2">
        <v>0</v>
      </c>
      <c r="AA1040" s="2">
        <v>3</v>
      </c>
      <c r="AB1040" s="2">
        <v>0</v>
      </c>
      <c r="AC1040" s="2">
        <v>0</v>
      </c>
      <c r="AD1040" s="2">
        <v>0</v>
      </c>
      <c r="AE1040" s="2">
        <v>1</v>
      </c>
      <c r="AF1040" s="2">
        <v>0</v>
      </c>
      <c r="AG1040" s="2">
        <v>0</v>
      </c>
      <c r="AH1040" s="2">
        <v>0</v>
      </c>
      <c r="AI1040" s="3">
        <f>IFERROR(F1040/E1040,"")</f>
        <v>0</v>
      </c>
      <c r="AJ1040" s="3">
        <f>IFERROR(G1040/F1040,"")</f>
        <v>0</v>
      </c>
      <c r="AK1040" s="3">
        <f>IFERROR(I1040/H1040,0)</f>
        <v>0</v>
      </c>
      <c r="AL1040" s="3">
        <f>IFERROR(J1040/H1040,0)</f>
        <v>0</v>
      </c>
      <c r="AM1040" s="3">
        <f>IFERROR(K1040/H1040,0)</f>
        <v>0</v>
      </c>
      <c r="AN1040" s="3">
        <f>IFERROR(L1040/H1040,0)</f>
        <v>0</v>
      </c>
      <c r="AO1040" s="3">
        <f>IFERROR(M1040/H1040,0)</f>
        <v>0</v>
      </c>
      <c r="AP1040" s="3">
        <f>IFERROR(N1040/H1040,0)</f>
        <v>0</v>
      </c>
      <c r="AQ1040" s="3">
        <f>IFERROR(O1040/H1040,0)</f>
        <v>0</v>
      </c>
      <c r="AR1040" s="3">
        <f>IFERROR(P1040/H1040,0)</f>
        <v>0</v>
      </c>
      <c r="AS1040" s="3">
        <f>IFERROR(Q1040/H1040,0)</f>
        <v>0</v>
      </c>
      <c r="AT1040" s="3">
        <f>IFERROR(R1040/H1040,0)</f>
        <v>0</v>
      </c>
      <c r="AU1040" s="3">
        <f>IFERROR(S1040/H1040,0)</f>
        <v>0</v>
      </c>
      <c r="AV1040" s="3">
        <f>IFERROR(T1040/H1040,0)</f>
        <v>0</v>
      </c>
      <c r="AW1040" s="3">
        <f>IFERROR(U1040/H1040,0)</f>
        <v>0</v>
      </c>
      <c r="AX1040" s="3">
        <f>IFERROR(V1040/H1040,0)</f>
        <v>0</v>
      </c>
      <c r="AY1040" s="3">
        <f>IFERROR(W1040/H1040,0)</f>
        <v>0</v>
      </c>
      <c r="AZ1040" s="3">
        <f>IFERROR(X1040/H1040,0)</f>
        <v>0</v>
      </c>
      <c r="BA1040" s="3">
        <f>IFERROR(Y1040/H1040,0)</f>
        <v>0</v>
      </c>
      <c r="BB1040" s="3">
        <f>IFERROR(Z1040/H1040,0)</f>
        <v>0</v>
      </c>
      <c r="BC1040" s="3">
        <f>IFERROR(AA1040/H1040,0)</f>
        <v>0</v>
      </c>
      <c r="BD1040" s="3">
        <f>IFERROR(AB1040/H1040,0)</f>
        <v>0</v>
      </c>
      <c r="BE1040" s="3">
        <f>IFERROR(AC1040/H1040,0)</f>
        <v>0</v>
      </c>
      <c r="BF1040" s="3">
        <f>IFERROR(AD1040/H1040,0)</f>
        <v>0</v>
      </c>
      <c r="BG1040" s="3">
        <f>IFERROR(AE1040/H1040,0)</f>
        <v>0</v>
      </c>
      <c r="BH1040" s="3">
        <f>IFERROR(AF1040/H1040,0)</f>
        <v>0</v>
      </c>
      <c r="BI1040" s="3">
        <f>IFERROR(AG1040/H1040,0)</f>
        <v>0</v>
      </c>
      <c r="BJ1040" s="3">
        <f>IFERROR(AH1040/H1040,0)</f>
        <v>0</v>
      </c>
    </row>
    <row r="1041" spans="2:62">
      <c r="B1041">
        <v>2640</v>
      </c>
      <c r="C1041" t="s">
        <v>1138</v>
      </c>
      <c r="D1041" t="b">
        <v>0</v>
      </c>
      <c r="E1041" s="2">
        <v>30473</v>
      </c>
      <c r="F1041" s="2">
        <v>23844</v>
      </c>
      <c r="G1041" s="2">
        <v>160</v>
      </c>
      <c r="H1041" s="2">
        <v>23684</v>
      </c>
      <c r="I1041" s="2">
        <v>4526</v>
      </c>
      <c r="J1041" s="2">
        <v>519</v>
      </c>
      <c r="K1041" s="2">
        <v>19</v>
      </c>
      <c r="L1041" s="2">
        <v>0</v>
      </c>
      <c r="M1041" s="2">
        <v>1</v>
      </c>
      <c r="N1041" s="2">
        <v>4</v>
      </c>
      <c r="O1041" s="2">
        <v>1628</v>
      </c>
      <c r="P1041" s="2">
        <v>0</v>
      </c>
      <c r="Q1041" s="2">
        <v>0</v>
      </c>
      <c r="R1041" s="2">
        <v>0</v>
      </c>
      <c r="S1041" s="2">
        <v>0</v>
      </c>
      <c r="T1041" s="2">
        <v>2558</v>
      </c>
      <c r="U1041" s="2">
        <v>460</v>
      </c>
      <c r="V1041" s="2">
        <v>8276</v>
      </c>
      <c r="W1041" s="2">
        <v>576</v>
      </c>
      <c r="X1041" s="2">
        <v>12</v>
      </c>
      <c r="Y1041" s="2">
        <v>2</v>
      </c>
      <c r="Z1041" s="2">
        <v>3</v>
      </c>
      <c r="AA1041" s="2">
        <v>1</v>
      </c>
      <c r="AB1041" s="2">
        <v>2290</v>
      </c>
      <c r="AC1041" s="2">
        <v>1</v>
      </c>
      <c r="AD1041" s="2">
        <v>10</v>
      </c>
      <c r="AE1041" s="2">
        <v>281</v>
      </c>
      <c r="AF1041" s="2">
        <v>976</v>
      </c>
      <c r="AG1041" s="2">
        <v>21</v>
      </c>
      <c r="AH1041" s="2">
        <v>1520</v>
      </c>
      <c r="AI1041" s="3">
        <f>IFERROR(F1041/E1041,"")</f>
        <v>0</v>
      </c>
      <c r="AJ1041" s="3">
        <f>IFERROR(G1041/F1041,"")</f>
        <v>0</v>
      </c>
      <c r="AK1041" s="3">
        <f>IFERROR(I1041/H1041,0)</f>
        <v>0</v>
      </c>
      <c r="AL1041" s="3">
        <f>IFERROR(J1041/H1041,0)</f>
        <v>0</v>
      </c>
      <c r="AM1041" s="3">
        <f>IFERROR(K1041/H1041,0)</f>
        <v>0</v>
      </c>
      <c r="AN1041" s="3">
        <f>IFERROR(L1041/H1041,0)</f>
        <v>0</v>
      </c>
      <c r="AO1041" s="3">
        <f>IFERROR(M1041/H1041,0)</f>
        <v>0</v>
      </c>
      <c r="AP1041" s="3">
        <f>IFERROR(N1041/H1041,0)</f>
        <v>0</v>
      </c>
      <c r="AQ1041" s="3">
        <f>IFERROR(O1041/H1041,0)</f>
        <v>0</v>
      </c>
      <c r="AR1041" s="3">
        <f>IFERROR(P1041/H1041,0)</f>
        <v>0</v>
      </c>
      <c r="AS1041" s="3">
        <f>IFERROR(Q1041/H1041,0)</f>
        <v>0</v>
      </c>
      <c r="AT1041" s="3">
        <f>IFERROR(R1041/H1041,0)</f>
        <v>0</v>
      </c>
      <c r="AU1041" s="3">
        <f>IFERROR(S1041/H1041,0)</f>
        <v>0</v>
      </c>
      <c r="AV1041" s="3">
        <f>IFERROR(T1041/H1041,0)</f>
        <v>0</v>
      </c>
      <c r="AW1041" s="3">
        <f>IFERROR(U1041/H1041,0)</f>
        <v>0</v>
      </c>
      <c r="AX1041" s="3">
        <f>IFERROR(V1041/H1041,0)</f>
        <v>0</v>
      </c>
      <c r="AY1041" s="3">
        <f>IFERROR(W1041/H1041,0)</f>
        <v>0</v>
      </c>
      <c r="AZ1041" s="3">
        <f>IFERROR(X1041/H1041,0)</f>
        <v>0</v>
      </c>
      <c r="BA1041" s="3">
        <f>IFERROR(Y1041/H1041,0)</f>
        <v>0</v>
      </c>
      <c r="BB1041" s="3">
        <f>IFERROR(Z1041/H1041,0)</f>
        <v>0</v>
      </c>
      <c r="BC1041" s="3">
        <f>IFERROR(AA1041/H1041,0)</f>
        <v>0</v>
      </c>
      <c r="BD1041" s="3">
        <f>IFERROR(AB1041/H1041,0)</f>
        <v>0</v>
      </c>
      <c r="BE1041" s="3">
        <f>IFERROR(AC1041/H1041,0)</f>
        <v>0</v>
      </c>
      <c r="BF1041" s="3">
        <f>IFERROR(AD1041/H1041,0)</f>
        <v>0</v>
      </c>
      <c r="BG1041" s="3">
        <f>IFERROR(AE1041/H1041,0)</f>
        <v>0</v>
      </c>
      <c r="BH1041" s="3">
        <f>IFERROR(AF1041/H1041,0)</f>
        <v>0</v>
      </c>
      <c r="BI1041" s="3">
        <f>IFERROR(AG1041/H1041,0)</f>
        <v>0</v>
      </c>
      <c r="BJ1041" s="3">
        <f>IFERROR(AH1041/H1041,0)</f>
        <v>0</v>
      </c>
    </row>
    <row r="1042" spans="2:62">
      <c r="B1042">
        <v>26</v>
      </c>
      <c r="C1042" t="s">
        <v>1139</v>
      </c>
      <c r="D1042" t="b">
        <v>0</v>
      </c>
      <c r="E1042" s="2">
        <v>2170</v>
      </c>
      <c r="F1042" s="2">
        <v>1620</v>
      </c>
      <c r="G1042" s="2">
        <v>4</v>
      </c>
      <c r="H1042" s="2">
        <v>1616</v>
      </c>
      <c r="I1042" s="2">
        <v>615</v>
      </c>
      <c r="J1042" s="2">
        <v>6</v>
      </c>
      <c r="K1042" s="2">
        <v>7</v>
      </c>
      <c r="L1042" s="2">
        <v>0</v>
      </c>
      <c r="M1042" s="2">
        <v>0</v>
      </c>
      <c r="N1042" s="2">
        <v>0</v>
      </c>
      <c r="O1042" s="2">
        <v>103</v>
      </c>
      <c r="P1042" s="2">
        <v>0</v>
      </c>
      <c r="Q1042" s="2">
        <v>0</v>
      </c>
      <c r="R1042" s="2">
        <v>0</v>
      </c>
      <c r="S1042" s="2">
        <v>0</v>
      </c>
      <c r="T1042" s="2">
        <v>107</v>
      </c>
      <c r="U1042" s="2">
        <v>23</v>
      </c>
      <c r="V1042" s="2">
        <v>300</v>
      </c>
      <c r="W1042" s="2">
        <v>181</v>
      </c>
      <c r="X1042" s="2">
        <v>0</v>
      </c>
      <c r="Y1042" s="2">
        <v>1</v>
      </c>
      <c r="Z1042" s="2">
        <v>0</v>
      </c>
      <c r="AA1042" s="2">
        <v>2</v>
      </c>
      <c r="AB1042" s="2">
        <v>176</v>
      </c>
      <c r="AC1042" s="2">
        <v>0</v>
      </c>
      <c r="AD1042" s="2">
        <v>1</v>
      </c>
      <c r="AE1042" s="2">
        <v>30</v>
      </c>
      <c r="AF1042" s="2">
        <v>45</v>
      </c>
      <c r="AG1042" s="2">
        <v>3</v>
      </c>
      <c r="AH1042" s="2">
        <v>16</v>
      </c>
      <c r="AI1042" s="3">
        <f>IFERROR(F1042/E1042,"")</f>
        <v>0</v>
      </c>
      <c r="AJ1042" s="3">
        <f>IFERROR(G1042/F1042,"")</f>
        <v>0</v>
      </c>
      <c r="AK1042" s="3">
        <f>IFERROR(I1042/H1042,0)</f>
        <v>0</v>
      </c>
      <c r="AL1042" s="3">
        <f>IFERROR(J1042/H1042,0)</f>
        <v>0</v>
      </c>
      <c r="AM1042" s="3">
        <f>IFERROR(K1042/H1042,0)</f>
        <v>0</v>
      </c>
      <c r="AN1042" s="3">
        <f>IFERROR(L1042/H1042,0)</f>
        <v>0</v>
      </c>
      <c r="AO1042" s="3">
        <f>IFERROR(M1042/H1042,0)</f>
        <v>0</v>
      </c>
      <c r="AP1042" s="3">
        <f>IFERROR(N1042/H1042,0)</f>
        <v>0</v>
      </c>
      <c r="AQ1042" s="3">
        <f>IFERROR(O1042/H1042,0)</f>
        <v>0</v>
      </c>
      <c r="AR1042" s="3">
        <f>IFERROR(P1042/H1042,0)</f>
        <v>0</v>
      </c>
      <c r="AS1042" s="3">
        <f>IFERROR(Q1042/H1042,0)</f>
        <v>0</v>
      </c>
      <c r="AT1042" s="3">
        <f>IFERROR(R1042/H1042,0)</f>
        <v>0</v>
      </c>
      <c r="AU1042" s="3">
        <f>IFERROR(S1042/H1042,0)</f>
        <v>0</v>
      </c>
      <c r="AV1042" s="3">
        <f>IFERROR(T1042/H1042,0)</f>
        <v>0</v>
      </c>
      <c r="AW1042" s="3">
        <f>IFERROR(U1042/H1042,0)</f>
        <v>0</v>
      </c>
      <c r="AX1042" s="3">
        <f>IFERROR(V1042/H1042,0)</f>
        <v>0</v>
      </c>
      <c r="AY1042" s="3">
        <f>IFERROR(W1042/H1042,0)</f>
        <v>0</v>
      </c>
      <c r="AZ1042" s="3">
        <f>IFERROR(X1042/H1042,0)</f>
        <v>0</v>
      </c>
      <c r="BA1042" s="3">
        <f>IFERROR(Y1042/H1042,0)</f>
        <v>0</v>
      </c>
      <c r="BB1042" s="3">
        <f>IFERROR(Z1042/H1042,0)</f>
        <v>0</v>
      </c>
      <c r="BC1042" s="3">
        <f>IFERROR(AA1042/H1042,0)</f>
        <v>0</v>
      </c>
      <c r="BD1042" s="3">
        <f>IFERROR(AB1042/H1042,0)</f>
        <v>0</v>
      </c>
      <c r="BE1042" s="3">
        <f>IFERROR(AC1042/H1042,0)</f>
        <v>0</v>
      </c>
      <c r="BF1042" s="3">
        <f>IFERROR(AD1042/H1042,0)</f>
        <v>0</v>
      </c>
      <c r="BG1042" s="3">
        <f>IFERROR(AE1042/H1042,0)</f>
        <v>0</v>
      </c>
      <c r="BH1042" s="3">
        <f>IFERROR(AF1042/H1042,0)</f>
        <v>0</v>
      </c>
      <c r="BI1042" s="3">
        <f>IFERROR(AG1042/H1042,0)</f>
        <v>0</v>
      </c>
      <c r="BJ1042" s="3">
        <f>IFERROR(AH1042/H1042,0)</f>
        <v>0</v>
      </c>
    </row>
    <row r="1043" spans="2:62">
      <c r="B1043">
        <v>3602</v>
      </c>
      <c r="C1043" t="s">
        <v>1140</v>
      </c>
      <c r="D1043" t="b">
        <v>0</v>
      </c>
      <c r="E1043" s="2">
        <v>461</v>
      </c>
      <c r="F1043" s="2">
        <v>412</v>
      </c>
      <c r="G1043" s="2">
        <v>1</v>
      </c>
      <c r="H1043" s="2">
        <v>411</v>
      </c>
      <c r="I1043" s="2">
        <v>3</v>
      </c>
      <c r="J1043" s="2">
        <v>1</v>
      </c>
      <c r="K1043" s="2">
        <v>1</v>
      </c>
      <c r="L1043" s="2">
        <v>0</v>
      </c>
      <c r="M1043" s="2">
        <v>0</v>
      </c>
      <c r="N1043" s="2">
        <v>0</v>
      </c>
      <c r="O1043" s="2">
        <v>315</v>
      </c>
      <c r="P1043" s="2">
        <v>0</v>
      </c>
      <c r="Q1043" s="2">
        <v>0</v>
      </c>
      <c r="R1043" s="2">
        <v>0</v>
      </c>
      <c r="S1043" s="2">
        <v>0</v>
      </c>
      <c r="T1043" s="2">
        <v>10</v>
      </c>
      <c r="U1043" s="2">
        <v>1</v>
      </c>
      <c r="V1043" s="2">
        <v>62</v>
      </c>
      <c r="W1043" s="2">
        <v>0</v>
      </c>
      <c r="X1043" s="2">
        <v>1</v>
      </c>
      <c r="Y1043" s="2">
        <v>0</v>
      </c>
      <c r="Z1043" s="2">
        <v>0</v>
      </c>
      <c r="AA1043" s="2">
        <v>0</v>
      </c>
      <c r="AB1043" s="2">
        <v>4</v>
      </c>
      <c r="AC1043" s="2">
        <v>0</v>
      </c>
      <c r="AD1043" s="2">
        <v>0</v>
      </c>
      <c r="AE1043" s="2">
        <v>1</v>
      </c>
      <c r="AF1043" s="2">
        <v>9</v>
      </c>
      <c r="AG1043" s="2">
        <v>1</v>
      </c>
      <c r="AH1043" s="2">
        <v>2</v>
      </c>
      <c r="AI1043" s="3">
        <f>IFERROR(F1043/E1043,"")</f>
        <v>0</v>
      </c>
      <c r="AJ1043" s="3">
        <f>IFERROR(G1043/F1043,"")</f>
        <v>0</v>
      </c>
      <c r="AK1043" s="3">
        <f>IFERROR(I1043/H1043,0)</f>
        <v>0</v>
      </c>
      <c r="AL1043" s="3">
        <f>IFERROR(J1043/H1043,0)</f>
        <v>0</v>
      </c>
      <c r="AM1043" s="3">
        <f>IFERROR(K1043/H1043,0)</f>
        <v>0</v>
      </c>
      <c r="AN1043" s="3">
        <f>IFERROR(L1043/H1043,0)</f>
        <v>0</v>
      </c>
      <c r="AO1043" s="3">
        <f>IFERROR(M1043/H1043,0)</f>
        <v>0</v>
      </c>
      <c r="AP1043" s="3">
        <f>IFERROR(N1043/H1043,0)</f>
        <v>0</v>
      </c>
      <c r="AQ1043" s="3">
        <f>IFERROR(O1043/H1043,0)</f>
        <v>0</v>
      </c>
      <c r="AR1043" s="3">
        <f>IFERROR(P1043/H1043,0)</f>
        <v>0</v>
      </c>
      <c r="AS1043" s="3">
        <f>IFERROR(Q1043/H1043,0)</f>
        <v>0</v>
      </c>
      <c r="AT1043" s="3">
        <f>IFERROR(R1043/H1043,0)</f>
        <v>0</v>
      </c>
      <c r="AU1043" s="3">
        <f>IFERROR(S1043/H1043,0)</f>
        <v>0</v>
      </c>
      <c r="AV1043" s="3">
        <f>IFERROR(T1043/H1043,0)</f>
        <v>0</v>
      </c>
      <c r="AW1043" s="3">
        <f>IFERROR(U1043/H1043,0)</f>
        <v>0</v>
      </c>
      <c r="AX1043" s="3">
        <f>IFERROR(V1043/H1043,0)</f>
        <v>0</v>
      </c>
      <c r="AY1043" s="3">
        <f>IFERROR(W1043/H1043,0)</f>
        <v>0</v>
      </c>
      <c r="AZ1043" s="3">
        <f>IFERROR(X1043/H1043,0)</f>
        <v>0</v>
      </c>
      <c r="BA1043" s="3">
        <f>IFERROR(Y1043/H1043,0)</f>
        <v>0</v>
      </c>
      <c r="BB1043" s="3">
        <f>IFERROR(Z1043/H1043,0)</f>
        <v>0</v>
      </c>
      <c r="BC1043" s="3">
        <f>IFERROR(AA1043/H1043,0)</f>
        <v>0</v>
      </c>
      <c r="BD1043" s="3">
        <f>IFERROR(AB1043/H1043,0)</f>
        <v>0</v>
      </c>
      <c r="BE1043" s="3">
        <f>IFERROR(AC1043/H1043,0)</f>
        <v>0</v>
      </c>
      <c r="BF1043" s="3">
        <f>IFERROR(AD1043/H1043,0)</f>
        <v>0</v>
      </c>
      <c r="BG1043" s="3">
        <f>IFERROR(AE1043/H1043,0)</f>
        <v>0</v>
      </c>
      <c r="BH1043" s="3">
        <f>IFERROR(AF1043/H1043,0)</f>
        <v>0</v>
      </c>
      <c r="BI1043" s="3">
        <f>IFERROR(AG1043/H1043,0)</f>
        <v>0</v>
      </c>
      <c r="BJ1043" s="3">
        <f>IFERROR(AH1043/H1043,0)</f>
        <v>0</v>
      </c>
    </row>
    <row r="1044" spans="2:62">
      <c r="B1044">
        <v>8300</v>
      </c>
      <c r="C1044" t="s">
        <v>1141</v>
      </c>
      <c r="D1044" t="b">
        <v>0</v>
      </c>
      <c r="E1044" s="2">
        <v>195958</v>
      </c>
      <c r="F1044" s="2">
        <v>138998</v>
      </c>
      <c r="G1044" s="2">
        <v>1188</v>
      </c>
      <c r="H1044" s="2">
        <v>137810</v>
      </c>
      <c r="I1044" s="2">
        <v>31492</v>
      </c>
      <c r="J1044" s="2">
        <v>924</v>
      </c>
      <c r="K1044" s="2">
        <v>86</v>
      </c>
      <c r="L1044" s="2">
        <v>8</v>
      </c>
      <c r="M1044" s="2">
        <v>3</v>
      </c>
      <c r="N1044" s="2">
        <v>26</v>
      </c>
      <c r="O1044" s="2">
        <v>7235</v>
      </c>
      <c r="P1044" s="2">
        <v>10</v>
      </c>
      <c r="Q1044" s="2">
        <v>13</v>
      </c>
      <c r="R1044" s="2">
        <v>0</v>
      </c>
      <c r="S1044" s="2">
        <v>5</v>
      </c>
      <c r="T1044" s="2">
        <v>15780</v>
      </c>
      <c r="U1044" s="2">
        <v>9485</v>
      </c>
      <c r="V1044" s="2">
        <v>41394</v>
      </c>
      <c r="W1044" s="2">
        <v>2939</v>
      </c>
      <c r="X1044" s="2">
        <v>31</v>
      </c>
      <c r="Y1044" s="2">
        <v>16</v>
      </c>
      <c r="Z1044" s="2">
        <v>16</v>
      </c>
      <c r="AA1044" s="2">
        <v>5</v>
      </c>
      <c r="AB1044" s="2">
        <v>19953</v>
      </c>
      <c r="AC1044" s="2">
        <v>26</v>
      </c>
      <c r="AD1044" s="2">
        <v>68</v>
      </c>
      <c r="AE1044" s="2">
        <v>1821</v>
      </c>
      <c r="AF1044" s="2">
        <v>2258</v>
      </c>
      <c r="AG1044" s="2">
        <v>121</v>
      </c>
      <c r="AH1044" s="2">
        <v>4095</v>
      </c>
      <c r="AI1044" s="3">
        <f>IFERROR(F1044/E1044,"")</f>
        <v>0</v>
      </c>
      <c r="AJ1044" s="3">
        <f>IFERROR(G1044/F1044,"")</f>
        <v>0</v>
      </c>
      <c r="AK1044" s="3">
        <f>IFERROR(I1044/H1044,0)</f>
        <v>0</v>
      </c>
      <c r="AL1044" s="3">
        <f>IFERROR(J1044/H1044,0)</f>
        <v>0</v>
      </c>
      <c r="AM1044" s="3">
        <f>IFERROR(K1044/H1044,0)</f>
        <v>0</v>
      </c>
      <c r="AN1044" s="3">
        <f>IFERROR(L1044/H1044,0)</f>
        <v>0</v>
      </c>
      <c r="AO1044" s="3">
        <f>IFERROR(M1044/H1044,0)</f>
        <v>0</v>
      </c>
      <c r="AP1044" s="3">
        <f>IFERROR(N1044/H1044,0)</f>
        <v>0</v>
      </c>
      <c r="AQ1044" s="3">
        <f>IFERROR(O1044/H1044,0)</f>
        <v>0</v>
      </c>
      <c r="AR1044" s="3">
        <f>IFERROR(P1044/H1044,0)</f>
        <v>0</v>
      </c>
      <c r="AS1044" s="3">
        <f>IFERROR(Q1044/H1044,0)</f>
        <v>0</v>
      </c>
      <c r="AT1044" s="3">
        <f>IFERROR(R1044/H1044,0)</f>
        <v>0</v>
      </c>
      <c r="AU1044" s="3">
        <f>IFERROR(S1044/H1044,0)</f>
        <v>0</v>
      </c>
      <c r="AV1044" s="3">
        <f>IFERROR(T1044/H1044,0)</f>
        <v>0</v>
      </c>
      <c r="AW1044" s="3">
        <f>IFERROR(U1044/H1044,0)</f>
        <v>0</v>
      </c>
      <c r="AX1044" s="3">
        <f>IFERROR(V1044/H1044,0)</f>
        <v>0</v>
      </c>
      <c r="AY1044" s="3">
        <f>IFERROR(W1044/H1044,0)</f>
        <v>0</v>
      </c>
      <c r="AZ1044" s="3">
        <f>IFERROR(X1044/H1044,0)</f>
        <v>0</v>
      </c>
      <c r="BA1044" s="3">
        <f>IFERROR(Y1044/H1044,0)</f>
        <v>0</v>
      </c>
      <c r="BB1044" s="3">
        <f>IFERROR(Z1044/H1044,0)</f>
        <v>0</v>
      </c>
      <c r="BC1044" s="3">
        <f>IFERROR(AA1044/H1044,0)</f>
        <v>0</v>
      </c>
      <c r="BD1044" s="3">
        <f>IFERROR(AB1044/H1044,0)</f>
        <v>0</v>
      </c>
      <c r="BE1044" s="3">
        <f>IFERROR(AC1044/H1044,0)</f>
        <v>0</v>
      </c>
      <c r="BF1044" s="3">
        <f>IFERROR(AD1044/H1044,0)</f>
        <v>0</v>
      </c>
      <c r="BG1044" s="3">
        <f>IFERROR(AE1044/H1044,0)</f>
        <v>0</v>
      </c>
      <c r="BH1044" s="3">
        <f>IFERROR(AF1044/H1044,0)</f>
        <v>0</v>
      </c>
      <c r="BI1044" s="3">
        <f>IFERROR(AG1044/H1044,0)</f>
        <v>0</v>
      </c>
      <c r="BJ1044" s="3">
        <f>IFERROR(AH1044/H1044,0)</f>
        <v>0</v>
      </c>
    </row>
    <row r="1045" spans="2:62">
      <c r="B1045">
        <v>3795</v>
      </c>
      <c r="C1045" t="s">
        <v>1142</v>
      </c>
      <c r="D1045" t="b">
        <v>0</v>
      </c>
      <c r="E1045" s="2">
        <v>787</v>
      </c>
      <c r="F1045" s="2">
        <v>716</v>
      </c>
      <c r="G1045" s="2">
        <v>1</v>
      </c>
      <c r="H1045" s="2">
        <v>715</v>
      </c>
      <c r="I1045" s="2">
        <v>0</v>
      </c>
      <c r="J1045" s="2">
        <v>5</v>
      </c>
      <c r="K1045" s="2">
        <v>0</v>
      </c>
      <c r="L1045" s="2">
        <v>0</v>
      </c>
      <c r="M1045" s="2">
        <v>0</v>
      </c>
      <c r="N1045" s="2">
        <v>0</v>
      </c>
      <c r="O1045" s="2">
        <v>546</v>
      </c>
      <c r="P1045" s="2">
        <v>0</v>
      </c>
      <c r="Q1045" s="2">
        <v>0</v>
      </c>
      <c r="R1045" s="2">
        <v>0</v>
      </c>
      <c r="S1045" s="2">
        <v>0</v>
      </c>
      <c r="T1045" s="2">
        <v>0</v>
      </c>
      <c r="U1045" s="2">
        <v>1</v>
      </c>
      <c r="V1045" s="2">
        <v>67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1</v>
      </c>
      <c r="AC1045" s="2">
        <v>0</v>
      </c>
      <c r="AD1045" s="2">
        <v>0</v>
      </c>
      <c r="AE1045" s="2">
        <v>1</v>
      </c>
      <c r="AF1045" s="2">
        <v>92</v>
      </c>
      <c r="AG1045" s="2">
        <v>0</v>
      </c>
      <c r="AH1045" s="2">
        <v>2</v>
      </c>
      <c r="AI1045" s="3">
        <f>IFERROR(F1045/E1045,"")</f>
        <v>0</v>
      </c>
      <c r="AJ1045" s="3">
        <f>IFERROR(G1045/F1045,"")</f>
        <v>0</v>
      </c>
      <c r="AK1045" s="3">
        <f>IFERROR(I1045/H1045,0)</f>
        <v>0</v>
      </c>
      <c r="AL1045" s="3">
        <f>IFERROR(J1045/H1045,0)</f>
        <v>0</v>
      </c>
      <c r="AM1045" s="3">
        <f>IFERROR(K1045/H1045,0)</f>
        <v>0</v>
      </c>
      <c r="AN1045" s="3">
        <f>IFERROR(L1045/H1045,0)</f>
        <v>0</v>
      </c>
      <c r="AO1045" s="3">
        <f>IFERROR(M1045/H1045,0)</f>
        <v>0</v>
      </c>
      <c r="AP1045" s="3">
        <f>IFERROR(N1045/H1045,0)</f>
        <v>0</v>
      </c>
      <c r="AQ1045" s="3">
        <f>IFERROR(O1045/H1045,0)</f>
        <v>0</v>
      </c>
      <c r="AR1045" s="3">
        <f>IFERROR(P1045/H1045,0)</f>
        <v>0</v>
      </c>
      <c r="AS1045" s="3">
        <f>IFERROR(Q1045/H1045,0)</f>
        <v>0</v>
      </c>
      <c r="AT1045" s="3">
        <f>IFERROR(R1045/H1045,0)</f>
        <v>0</v>
      </c>
      <c r="AU1045" s="3">
        <f>IFERROR(S1045/H1045,0)</f>
        <v>0</v>
      </c>
      <c r="AV1045" s="3">
        <f>IFERROR(T1045/H1045,0)</f>
        <v>0</v>
      </c>
      <c r="AW1045" s="3">
        <f>IFERROR(U1045/H1045,0)</f>
        <v>0</v>
      </c>
      <c r="AX1045" s="3">
        <f>IFERROR(V1045/H1045,0)</f>
        <v>0</v>
      </c>
      <c r="AY1045" s="3">
        <f>IFERROR(W1045/H1045,0)</f>
        <v>0</v>
      </c>
      <c r="AZ1045" s="3">
        <f>IFERROR(X1045/H1045,0)</f>
        <v>0</v>
      </c>
      <c r="BA1045" s="3">
        <f>IFERROR(Y1045/H1045,0)</f>
        <v>0</v>
      </c>
      <c r="BB1045" s="3">
        <f>IFERROR(Z1045/H1045,0)</f>
        <v>0</v>
      </c>
      <c r="BC1045" s="3">
        <f>IFERROR(AA1045/H1045,0)</f>
        <v>0</v>
      </c>
      <c r="BD1045" s="3">
        <f>IFERROR(AB1045/H1045,0)</f>
        <v>0</v>
      </c>
      <c r="BE1045" s="3">
        <f>IFERROR(AC1045/H1045,0)</f>
        <v>0</v>
      </c>
      <c r="BF1045" s="3">
        <f>IFERROR(AD1045/H1045,0)</f>
        <v>0</v>
      </c>
      <c r="BG1045" s="3">
        <f>IFERROR(AE1045/H1045,0)</f>
        <v>0</v>
      </c>
      <c r="BH1045" s="3">
        <f>IFERROR(AF1045/H1045,0)</f>
        <v>0</v>
      </c>
      <c r="BI1045" s="3">
        <f>IFERROR(AG1045/H1045,0)</f>
        <v>0</v>
      </c>
      <c r="BJ1045" s="3">
        <f>IFERROR(AH1045/H1045,0)</f>
        <v>0</v>
      </c>
    </row>
    <row r="1046" spans="2:62">
      <c r="B1046">
        <v>564</v>
      </c>
      <c r="C1046" t="s">
        <v>1143</v>
      </c>
      <c r="D1046" t="b">
        <v>0</v>
      </c>
      <c r="E1046" s="2">
        <v>501</v>
      </c>
      <c r="F1046" s="2">
        <v>383</v>
      </c>
      <c r="G1046" s="2">
        <v>1</v>
      </c>
      <c r="H1046" s="2">
        <v>382</v>
      </c>
      <c r="I1046" s="2">
        <v>155</v>
      </c>
      <c r="J1046" s="2">
        <v>1</v>
      </c>
      <c r="K1046" s="2">
        <v>1</v>
      </c>
      <c r="L1046" s="2">
        <v>0</v>
      </c>
      <c r="M1046" s="2">
        <v>0</v>
      </c>
      <c r="N1046" s="2">
        <v>0</v>
      </c>
      <c r="O1046" s="2">
        <v>7</v>
      </c>
      <c r="P1046" s="2">
        <v>0</v>
      </c>
      <c r="Q1046" s="2">
        <v>0</v>
      </c>
      <c r="R1046" s="2">
        <v>0</v>
      </c>
      <c r="S1046" s="2">
        <v>0</v>
      </c>
      <c r="T1046" s="2">
        <v>8</v>
      </c>
      <c r="U1046" s="2">
        <v>3</v>
      </c>
      <c r="V1046" s="2">
        <v>12</v>
      </c>
      <c r="W1046" s="2">
        <v>153</v>
      </c>
      <c r="X1046" s="2">
        <v>0</v>
      </c>
      <c r="Y1046" s="2">
        <v>0</v>
      </c>
      <c r="Z1046" s="2">
        <v>0</v>
      </c>
      <c r="AA1046" s="2">
        <v>0</v>
      </c>
      <c r="AB1046" s="2">
        <v>26</v>
      </c>
      <c r="AC1046" s="2">
        <v>0</v>
      </c>
      <c r="AD1046" s="2">
        <v>0</v>
      </c>
      <c r="AE1046" s="2">
        <v>14</v>
      </c>
      <c r="AF1046" s="2">
        <v>0</v>
      </c>
      <c r="AG1046" s="2">
        <v>0</v>
      </c>
      <c r="AH1046" s="2">
        <v>2</v>
      </c>
      <c r="AI1046" s="3">
        <f>IFERROR(F1046/E1046,"")</f>
        <v>0</v>
      </c>
      <c r="AJ1046" s="3">
        <f>IFERROR(G1046/F1046,"")</f>
        <v>0</v>
      </c>
      <c r="AK1046" s="3">
        <f>IFERROR(I1046/H1046,0)</f>
        <v>0</v>
      </c>
      <c r="AL1046" s="3">
        <f>IFERROR(J1046/H1046,0)</f>
        <v>0</v>
      </c>
      <c r="AM1046" s="3">
        <f>IFERROR(K1046/H1046,0)</f>
        <v>0</v>
      </c>
      <c r="AN1046" s="3">
        <f>IFERROR(L1046/H1046,0)</f>
        <v>0</v>
      </c>
      <c r="AO1046" s="3">
        <f>IFERROR(M1046/H1046,0)</f>
        <v>0</v>
      </c>
      <c r="AP1046" s="3">
        <f>IFERROR(N1046/H1046,0)</f>
        <v>0</v>
      </c>
      <c r="AQ1046" s="3">
        <f>IFERROR(O1046/H1046,0)</f>
        <v>0</v>
      </c>
      <c r="AR1046" s="3">
        <f>IFERROR(P1046/H1046,0)</f>
        <v>0</v>
      </c>
      <c r="AS1046" s="3">
        <f>IFERROR(Q1046/H1046,0)</f>
        <v>0</v>
      </c>
      <c r="AT1046" s="3">
        <f>IFERROR(R1046/H1046,0)</f>
        <v>0</v>
      </c>
      <c r="AU1046" s="3">
        <f>IFERROR(S1046/H1046,0)</f>
        <v>0</v>
      </c>
      <c r="AV1046" s="3">
        <f>IFERROR(T1046/H1046,0)</f>
        <v>0</v>
      </c>
      <c r="AW1046" s="3">
        <f>IFERROR(U1046/H1046,0)</f>
        <v>0</v>
      </c>
      <c r="AX1046" s="3">
        <f>IFERROR(V1046/H1046,0)</f>
        <v>0</v>
      </c>
      <c r="AY1046" s="3">
        <f>IFERROR(W1046/H1046,0)</f>
        <v>0</v>
      </c>
      <c r="AZ1046" s="3">
        <f>IFERROR(X1046/H1046,0)</f>
        <v>0</v>
      </c>
      <c r="BA1046" s="3">
        <f>IFERROR(Y1046/H1046,0)</f>
        <v>0</v>
      </c>
      <c r="BB1046" s="3">
        <f>IFERROR(Z1046/H1046,0)</f>
        <v>0</v>
      </c>
      <c r="BC1046" s="3">
        <f>IFERROR(AA1046/H1046,0)</f>
        <v>0</v>
      </c>
      <c r="BD1046" s="3">
        <f>IFERROR(AB1046/H1046,0)</f>
        <v>0</v>
      </c>
      <c r="BE1046" s="3">
        <f>IFERROR(AC1046/H1046,0)</f>
        <v>0</v>
      </c>
      <c r="BF1046" s="3">
        <f>IFERROR(AD1046/H1046,0)</f>
        <v>0</v>
      </c>
      <c r="BG1046" s="3">
        <f>IFERROR(AE1046/H1046,0)</f>
        <v>0</v>
      </c>
      <c r="BH1046" s="3">
        <f>IFERROR(AF1046/H1046,0)</f>
        <v>0</v>
      </c>
      <c r="BI1046" s="3">
        <f>IFERROR(AG1046/H1046,0)</f>
        <v>0</v>
      </c>
      <c r="BJ1046" s="3">
        <f>IFERROR(AH1046/H1046,0)</f>
        <v>0</v>
      </c>
    </row>
    <row r="1047" spans="2:62">
      <c r="B1047">
        <v>354</v>
      </c>
      <c r="C1047" t="s">
        <v>1144</v>
      </c>
      <c r="D1047" t="b">
        <v>0</v>
      </c>
      <c r="E1047" s="2">
        <v>678</v>
      </c>
      <c r="F1047" s="2">
        <v>451</v>
      </c>
      <c r="G1047" s="2">
        <v>0</v>
      </c>
      <c r="H1047" s="2">
        <v>451</v>
      </c>
      <c r="I1047" s="2">
        <v>276</v>
      </c>
      <c r="J1047" s="2">
        <v>0</v>
      </c>
      <c r="K1047" s="2">
        <v>1</v>
      </c>
      <c r="L1047" s="2">
        <v>0</v>
      </c>
      <c r="M1047" s="2">
        <v>0</v>
      </c>
      <c r="N1047" s="2">
        <v>1</v>
      </c>
      <c r="O1047" s="2">
        <v>22</v>
      </c>
      <c r="P1047" s="2">
        <v>1</v>
      </c>
      <c r="Q1047" s="2">
        <v>0</v>
      </c>
      <c r="R1047" s="2">
        <v>0</v>
      </c>
      <c r="S1047" s="2">
        <v>0</v>
      </c>
      <c r="T1047" s="2">
        <v>21</v>
      </c>
      <c r="U1047" s="2">
        <v>17</v>
      </c>
      <c r="V1047" s="2">
        <v>23</v>
      </c>
      <c r="W1047" s="2">
        <v>49</v>
      </c>
      <c r="X1047" s="2">
        <v>1</v>
      </c>
      <c r="Y1047" s="2">
        <v>1</v>
      </c>
      <c r="Z1047" s="2">
        <v>0</v>
      </c>
      <c r="AA1047" s="2">
        <v>0</v>
      </c>
      <c r="AB1047" s="2">
        <v>28</v>
      </c>
      <c r="AC1047" s="2">
        <v>0</v>
      </c>
      <c r="AD1047" s="2">
        <v>0</v>
      </c>
      <c r="AE1047" s="2">
        <v>10</v>
      </c>
      <c r="AF1047" s="2">
        <v>0</v>
      </c>
      <c r="AG1047" s="2">
        <v>0</v>
      </c>
      <c r="AH1047" s="2">
        <v>0</v>
      </c>
      <c r="AI1047" s="3">
        <f>IFERROR(F1047/E1047,"")</f>
        <v>0</v>
      </c>
      <c r="AJ1047" s="3">
        <f>IFERROR(G1047/F1047,"")</f>
        <v>0</v>
      </c>
      <c r="AK1047" s="3">
        <f>IFERROR(I1047/H1047,0)</f>
        <v>0</v>
      </c>
      <c r="AL1047" s="3">
        <f>IFERROR(J1047/H1047,0)</f>
        <v>0</v>
      </c>
      <c r="AM1047" s="3">
        <f>IFERROR(K1047/H1047,0)</f>
        <v>0</v>
      </c>
      <c r="AN1047" s="3">
        <f>IFERROR(L1047/H1047,0)</f>
        <v>0</v>
      </c>
      <c r="AO1047" s="3">
        <f>IFERROR(M1047/H1047,0)</f>
        <v>0</v>
      </c>
      <c r="AP1047" s="3">
        <f>IFERROR(N1047/H1047,0)</f>
        <v>0</v>
      </c>
      <c r="AQ1047" s="3">
        <f>IFERROR(O1047/H1047,0)</f>
        <v>0</v>
      </c>
      <c r="AR1047" s="3">
        <f>IFERROR(P1047/H1047,0)</f>
        <v>0</v>
      </c>
      <c r="AS1047" s="3">
        <f>IFERROR(Q1047/H1047,0)</f>
        <v>0</v>
      </c>
      <c r="AT1047" s="3">
        <f>IFERROR(R1047/H1047,0)</f>
        <v>0</v>
      </c>
      <c r="AU1047" s="3">
        <f>IFERROR(S1047/H1047,0)</f>
        <v>0</v>
      </c>
      <c r="AV1047" s="3">
        <f>IFERROR(T1047/H1047,0)</f>
        <v>0</v>
      </c>
      <c r="AW1047" s="3">
        <f>IFERROR(U1047/H1047,0)</f>
        <v>0</v>
      </c>
      <c r="AX1047" s="3">
        <f>IFERROR(V1047/H1047,0)</f>
        <v>0</v>
      </c>
      <c r="AY1047" s="3">
        <f>IFERROR(W1047/H1047,0)</f>
        <v>0</v>
      </c>
      <c r="AZ1047" s="3">
        <f>IFERROR(X1047/H1047,0)</f>
        <v>0</v>
      </c>
      <c r="BA1047" s="3">
        <f>IFERROR(Y1047/H1047,0)</f>
        <v>0</v>
      </c>
      <c r="BB1047" s="3">
        <f>IFERROR(Z1047/H1047,0)</f>
        <v>0</v>
      </c>
      <c r="BC1047" s="3">
        <f>IFERROR(AA1047/H1047,0)</f>
        <v>0</v>
      </c>
      <c r="BD1047" s="3">
        <f>IFERROR(AB1047/H1047,0)</f>
        <v>0</v>
      </c>
      <c r="BE1047" s="3">
        <f>IFERROR(AC1047/H1047,0)</f>
        <v>0</v>
      </c>
      <c r="BF1047" s="3">
        <f>IFERROR(AD1047/H1047,0)</f>
        <v>0</v>
      </c>
      <c r="BG1047" s="3">
        <f>IFERROR(AE1047/H1047,0)</f>
        <v>0</v>
      </c>
      <c r="BH1047" s="3">
        <f>IFERROR(AF1047/H1047,0)</f>
        <v>0</v>
      </c>
      <c r="BI1047" s="3">
        <f>IFERROR(AG1047/H1047,0)</f>
        <v>0</v>
      </c>
      <c r="BJ1047" s="3">
        <f>IFERROR(AH1047/H1047,0)</f>
        <v>0</v>
      </c>
    </row>
    <row r="1048" spans="2:62">
      <c r="B1048">
        <v>390</v>
      </c>
      <c r="C1048" t="s">
        <v>1145</v>
      </c>
      <c r="D1048" t="b">
        <v>0</v>
      </c>
      <c r="E1048" s="2">
        <v>829</v>
      </c>
      <c r="F1048" s="2">
        <v>637</v>
      </c>
      <c r="G1048" s="2">
        <v>3</v>
      </c>
      <c r="H1048" s="2">
        <v>634</v>
      </c>
      <c r="I1048" s="2">
        <v>363</v>
      </c>
      <c r="J1048" s="2">
        <v>1</v>
      </c>
      <c r="K1048" s="2">
        <v>0</v>
      </c>
      <c r="L1048" s="2">
        <v>0</v>
      </c>
      <c r="M1048" s="2">
        <v>0</v>
      </c>
      <c r="N1048" s="2">
        <v>0</v>
      </c>
      <c r="O1048" s="2">
        <v>20</v>
      </c>
      <c r="P1048" s="2">
        <v>0</v>
      </c>
      <c r="Q1048" s="2">
        <v>0</v>
      </c>
      <c r="R1048" s="2">
        <v>0</v>
      </c>
      <c r="S1048" s="2">
        <v>0</v>
      </c>
      <c r="T1048" s="2">
        <v>26</v>
      </c>
      <c r="U1048" s="2">
        <v>10</v>
      </c>
      <c r="V1048" s="2">
        <v>70</v>
      </c>
      <c r="W1048" s="2">
        <v>39</v>
      </c>
      <c r="X1048" s="2">
        <v>0</v>
      </c>
      <c r="Y1048" s="2">
        <v>0</v>
      </c>
      <c r="Z1048" s="2">
        <v>0</v>
      </c>
      <c r="AA1048" s="2">
        <v>0</v>
      </c>
      <c r="AB1048" s="2">
        <v>95</v>
      </c>
      <c r="AC1048" s="2">
        <v>0</v>
      </c>
      <c r="AD1048" s="2">
        <v>0</v>
      </c>
      <c r="AE1048" s="2">
        <v>4</v>
      </c>
      <c r="AF1048" s="2">
        <v>0</v>
      </c>
      <c r="AG1048" s="2">
        <v>0</v>
      </c>
      <c r="AH1048" s="2">
        <v>6</v>
      </c>
      <c r="AI1048" s="3">
        <f>IFERROR(F1048/E1048,"")</f>
        <v>0</v>
      </c>
      <c r="AJ1048" s="3">
        <f>IFERROR(G1048/F1048,"")</f>
        <v>0</v>
      </c>
      <c r="AK1048" s="3">
        <f>IFERROR(I1048/H1048,0)</f>
        <v>0</v>
      </c>
      <c r="AL1048" s="3">
        <f>IFERROR(J1048/H1048,0)</f>
        <v>0</v>
      </c>
      <c r="AM1048" s="3">
        <f>IFERROR(K1048/H1048,0)</f>
        <v>0</v>
      </c>
      <c r="AN1048" s="3">
        <f>IFERROR(L1048/H1048,0)</f>
        <v>0</v>
      </c>
      <c r="AO1048" s="3">
        <f>IFERROR(M1048/H1048,0)</f>
        <v>0</v>
      </c>
      <c r="AP1048" s="3">
        <f>IFERROR(N1048/H1048,0)</f>
        <v>0</v>
      </c>
      <c r="AQ1048" s="3">
        <f>IFERROR(O1048/H1048,0)</f>
        <v>0</v>
      </c>
      <c r="AR1048" s="3">
        <f>IFERROR(P1048/H1048,0)</f>
        <v>0</v>
      </c>
      <c r="AS1048" s="3">
        <f>IFERROR(Q1048/H1048,0)</f>
        <v>0</v>
      </c>
      <c r="AT1048" s="3">
        <f>IFERROR(R1048/H1048,0)</f>
        <v>0</v>
      </c>
      <c r="AU1048" s="3">
        <f>IFERROR(S1048/H1048,0)</f>
        <v>0</v>
      </c>
      <c r="AV1048" s="3">
        <f>IFERROR(T1048/H1048,0)</f>
        <v>0</v>
      </c>
      <c r="AW1048" s="3">
        <f>IFERROR(U1048/H1048,0)</f>
        <v>0</v>
      </c>
      <c r="AX1048" s="3">
        <f>IFERROR(V1048/H1048,0)</f>
        <v>0</v>
      </c>
      <c r="AY1048" s="3">
        <f>IFERROR(W1048/H1048,0)</f>
        <v>0</v>
      </c>
      <c r="AZ1048" s="3">
        <f>IFERROR(X1048/H1048,0)</f>
        <v>0</v>
      </c>
      <c r="BA1048" s="3">
        <f>IFERROR(Y1048/H1048,0)</f>
        <v>0</v>
      </c>
      <c r="BB1048" s="3">
        <f>IFERROR(Z1048/H1048,0)</f>
        <v>0</v>
      </c>
      <c r="BC1048" s="3">
        <f>IFERROR(AA1048/H1048,0)</f>
        <v>0</v>
      </c>
      <c r="BD1048" s="3">
        <f>IFERROR(AB1048/H1048,0)</f>
        <v>0</v>
      </c>
      <c r="BE1048" s="3">
        <f>IFERROR(AC1048/H1048,0)</f>
        <v>0</v>
      </c>
      <c r="BF1048" s="3">
        <f>IFERROR(AD1048/H1048,0)</f>
        <v>0</v>
      </c>
      <c r="BG1048" s="3">
        <f>IFERROR(AE1048/H1048,0)</f>
        <v>0</v>
      </c>
      <c r="BH1048" s="3">
        <f>IFERROR(AF1048/H1048,0)</f>
        <v>0</v>
      </c>
      <c r="BI1048" s="3">
        <f>IFERROR(AG1048/H1048,0)</f>
        <v>0</v>
      </c>
      <c r="BJ1048" s="3">
        <f>IFERROR(AH1048/H1048,0)</f>
        <v>0</v>
      </c>
    </row>
    <row r="1049" spans="2:62">
      <c r="B1049">
        <v>444</v>
      </c>
      <c r="C1049" t="s">
        <v>1146</v>
      </c>
      <c r="D1049" t="b">
        <v>0</v>
      </c>
      <c r="E1049" s="2">
        <v>379</v>
      </c>
      <c r="F1049" s="2">
        <v>261</v>
      </c>
      <c r="G1049" s="2">
        <v>2</v>
      </c>
      <c r="H1049" s="2">
        <v>259</v>
      </c>
      <c r="I1049" s="2">
        <v>164</v>
      </c>
      <c r="J1049" s="2">
        <v>0</v>
      </c>
      <c r="K1049" s="2">
        <v>1</v>
      </c>
      <c r="L1049" s="2">
        <v>0</v>
      </c>
      <c r="M1049" s="2">
        <v>0</v>
      </c>
      <c r="N1049" s="2">
        <v>0</v>
      </c>
      <c r="O1049" s="2">
        <v>5</v>
      </c>
      <c r="P1049" s="2">
        <v>0</v>
      </c>
      <c r="Q1049" s="2">
        <v>0</v>
      </c>
      <c r="R1049" s="2">
        <v>0</v>
      </c>
      <c r="S1049" s="2">
        <v>0</v>
      </c>
      <c r="T1049" s="2">
        <v>17</v>
      </c>
      <c r="U1049" s="2">
        <v>2</v>
      </c>
      <c r="V1049" s="2">
        <v>12</v>
      </c>
      <c r="W1049" s="2">
        <v>39</v>
      </c>
      <c r="X1049" s="2">
        <v>0</v>
      </c>
      <c r="Y1049" s="2">
        <v>0</v>
      </c>
      <c r="Z1049" s="2">
        <v>0</v>
      </c>
      <c r="AA1049" s="2">
        <v>0</v>
      </c>
      <c r="AB1049" s="2">
        <v>14</v>
      </c>
      <c r="AC1049" s="2">
        <v>0</v>
      </c>
      <c r="AD1049" s="2">
        <v>0</v>
      </c>
      <c r="AE1049" s="2">
        <v>2</v>
      </c>
      <c r="AF1049" s="2">
        <v>3</v>
      </c>
      <c r="AG1049" s="2">
        <v>0</v>
      </c>
      <c r="AH1049" s="2">
        <v>0</v>
      </c>
      <c r="AI1049" s="3">
        <f>IFERROR(F1049/E1049,"")</f>
        <v>0</v>
      </c>
      <c r="AJ1049" s="3">
        <f>IFERROR(G1049/F1049,"")</f>
        <v>0</v>
      </c>
      <c r="AK1049" s="3">
        <f>IFERROR(I1049/H1049,0)</f>
        <v>0</v>
      </c>
      <c r="AL1049" s="3">
        <f>IFERROR(J1049/H1049,0)</f>
        <v>0</v>
      </c>
      <c r="AM1049" s="3">
        <f>IFERROR(K1049/H1049,0)</f>
        <v>0</v>
      </c>
      <c r="AN1049" s="3">
        <f>IFERROR(L1049/H1049,0)</f>
        <v>0</v>
      </c>
      <c r="AO1049" s="3">
        <f>IFERROR(M1049/H1049,0)</f>
        <v>0</v>
      </c>
      <c r="AP1049" s="3">
        <f>IFERROR(N1049/H1049,0)</f>
        <v>0</v>
      </c>
      <c r="AQ1049" s="3">
        <f>IFERROR(O1049/H1049,0)</f>
        <v>0</v>
      </c>
      <c r="AR1049" s="3">
        <f>IFERROR(P1049/H1049,0)</f>
        <v>0</v>
      </c>
      <c r="AS1049" s="3">
        <f>IFERROR(Q1049/H1049,0)</f>
        <v>0</v>
      </c>
      <c r="AT1049" s="3">
        <f>IFERROR(R1049/H1049,0)</f>
        <v>0</v>
      </c>
      <c r="AU1049" s="3">
        <f>IFERROR(S1049/H1049,0)</f>
        <v>0</v>
      </c>
      <c r="AV1049" s="3">
        <f>IFERROR(T1049/H1049,0)</f>
        <v>0</v>
      </c>
      <c r="AW1049" s="3">
        <f>IFERROR(U1049/H1049,0)</f>
        <v>0</v>
      </c>
      <c r="AX1049" s="3">
        <f>IFERROR(V1049/H1049,0)</f>
        <v>0</v>
      </c>
      <c r="AY1049" s="3">
        <f>IFERROR(W1049/H1049,0)</f>
        <v>0</v>
      </c>
      <c r="AZ1049" s="3">
        <f>IFERROR(X1049/H1049,0)</f>
        <v>0</v>
      </c>
      <c r="BA1049" s="3">
        <f>IFERROR(Y1049/H1049,0)</f>
        <v>0</v>
      </c>
      <c r="BB1049" s="3">
        <f>IFERROR(Z1049/H1049,0)</f>
        <v>0</v>
      </c>
      <c r="BC1049" s="3">
        <f>IFERROR(AA1049/H1049,0)</f>
        <v>0</v>
      </c>
      <c r="BD1049" s="3">
        <f>IFERROR(AB1049/H1049,0)</f>
        <v>0</v>
      </c>
      <c r="BE1049" s="3">
        <f>IFERROR(AC1049/H1049,0)</f>
        <v>0</v>
      </c>
      <c r="BF1049" s="3">
        <f>IFERROR(AD1049/H1049,0)</f>
        <v>0</v>
      </c>
      <c r="BG1049" s="3">
        <f>IFERROR(AE1049/H1049,0)</f>
        <v>0</v>
      </c>
      <c r="BH1049" s="3">
        <f>IFERROR(AF1049/H1049,0)</f>
        <v>0</v>
      </c>
      <c r="BI1049" s="3">
        <f>IFERROR(AG1049/H1049,0)</f>
        <v>0</v>
      </c>
      <c r="BJ1049" s="3">
        <f>IFERROR(AH1049/H1049,0)</f>
        <v>0</v>
      </c>
    </row>
    <row r="1050" spans="2:62">
      <c r="B1050">
        <v>1161</v>
      </c>
      <c r="C1050" t="s">
        <v>1147</v>
      </c>
      <c r="D1050" t="b">
        <v>0</v>
      </c>
      <c r="E1050" s="2">
        <v>26511</v>
      </c>
      <c r="F1050" s="2">
        <v>15422</v>
      </c>
      <c r="G1050" s="2">
        <v>177</v>
      </c>
      <c r="H1050" s="2">
        <v>15245</v>
      </c>
      <c r="I1050" s="2">
        <v>311</v>
      </c>
      <c r="J1050" s="2">
        <v>3</v>
      </c>
      <c r="K1050" s="2">
        <v>13512</v>
      </c>
      <c r="L1050" s="2">
        <v>4</v>
      </c>
      <c r="M1050" s="2">
        <v>5</v>
      </c>
      <c r="N1050" s="2">
        <v>5</v>
      </c>
      <c r="O1050" s="2">
        <v>25</v>
      </c>
      <c r="P1050" s="2">
        <v>3</v>
      </c>
      <c r="Q1050" s="2">
        <v>2</v>
      </c>
      <c r="R1050" s="2">
        <v>0</v>
      </c>
      <c r="S1050" s="2">
        <v>96</v>
      </c>
      <c r="T1050" s="2">
        <v>124</v>
      </c>
      <c r="U1050" s="2">
        <v>16</v>
      </c>
      <c r="V1050" s="2">
        <v>89</v>
      </c>
      <c r="W1050" s="2">
        <v>568</v>
      </c>
      <c r="X1050" s="2">
        <v>6</v>
      </c>
      <c r="Y1050" s="2">
        <v>11</v>
      </c>
      <c r="Z1050" s="2">
        <v>12</v>
      </c>
      <c r="AA1050" s="2">
        <v>201</v>
      </c>
      <c r="AB1050" s="2">
        <v>103</v>
      </c>
      <c r="AC1050" s="2">
        <v>10</v>
      </c>
      <c r="AD1050" s="2">
        <v>26</v>
      </c>
      <c r="AE1050" s="2">
        <v>11</v>
      </c>
      <c r="AF1050" s="2">
        <v>21</v>
      </c>
      <c r="AG1050" s="2">
        <v>13</v>
      </c>
      <c r="AH1050" s="2">
        <v>68</v>
      </c>
      <c r="AI1050" s="3">
        <f>IFERROR(F1050/E1050,"")</f>
        <v>0</v>
      </c>
      <c r="AJ1050" s="3">
        <f>IFERROR(G1050/F1050,"")</f>
        <v>0</v>
      </c>
      <c r="AK1050" s="3">
        <f>IFERROR(I1050/H1050,0)</f>
        <v>0</v>
      </c>
      <c r="AL1050" s="3">
        <f>IFERROR(J1050/H1050,0)</f>
        <v>0</v>
      </c>
      <c r="AM1050" s="3">
        <f>IFERROR(K1050/H1050,0)</f>
        <v>0</v>
      </c>
      <c r="AN1050" s="3">
        <f>IFERROR(L1050/H1050,0)</f>
        <v>0</v>
      </c>
      <c r="AO1050" s="3">
        <f>IFERROR(M1050/H1050,0)</f>
        <v>0</v>
      </c>
      <c r="AP1050" s="3">
        <f>IFERROR(N1050/H1050,0)</f>
        <v>0</v>
      </c>
      <c r="AQ1050" s="3">
        <f>IFERROR(O1050/H1050,0)</f>
        <v>0</v>
      </c>
      <c r="AR1050" s="3">
        <f>IFERROR(P1050/H1050,0)</f>
        <v>0</v>
      </c>
      <c r="AS1050" s="3">
        <f>IFERROR(Q1050/H1050,0)</f>
        <v>0</v>
      </c>
      <c r="AT1050" s="3">
        <f>IFERROR(R1050/H1050,0)</f>
        <v>0</v>
      </c>
      <c r="AU1050" s="3">
        <f>IFERROR(S1050/H1050,0)</f>
        <v>0</v>
      </c>
      <c r="AV1050" s="3">
        <f>IFERROR(T1050/H1050,0)</f>
        <v>0</v>
      </c>
      <c r="AW1050" s="3">
        <f>IFERROR(U1050/H1050,0)</f>
        <v>0</v>
      </c>
      <c r="AX1050" s="3">
        <f>IFERROR(V1050/H1050,0)</f>
        <v>0</v>
      </c>
      <c r="AY1050" s="3">
        <f>IFERROR(W1050/H1050,0)</f>
        <v>0</v>
      </c>
      <c r="AZ1050" s="3">
        <f>IFERROR(X1050/H1050,0)</f>
        <v>0</v>
      </c>
      <c r="BA1050" s="3">
        <f>IFERROR(Y1050/H1050,0)</f>
        <v>0</v>
      </c>
      <c r="BB1050" s="3">
        <f>IFERROR(Z1050/H1050,0)</f>
        <v>0</v>
      </c>
      <c r="BC1050" s="3">
        <f>IFERROR(AA1050/H1050,0)</f>
        <v>0</v>
      </c>
      <c r="BD1050" s="3">
        <f>IFERROR(AB1050/H1050,0)</f>
        <v>0</v>
      </c>
      <c r="BE1050" s="3">
        <f>IFERROR(AC1050/H1050,0)</f>
        <v>0</v>
      </c>
      <c r="BF1050" s="3">
        <f>IFERROR(AD1050/H1050,0)</f>
        <v>0</v>
      </c>
      <c r="BG1050" s="3">
        <f>IFERROR(AE1050/H1050,0)</f>
        <v>0</v>
      </c>
      <c r="BH1050" s="3">
        <f>IFERROR(AF1050/H1050,0)</f>
        <v>0</v>
      </c>
      <c r="BI1050" s="3">
        <f>IFERROR(AG1050/H1050,0)</f>
        <v>0</v>
      </c>
      <c r="BJ1050" s="3">
        <f>IFERROR(AH1050/H1050,0)</f>
        <v>0</v>
      </c>
    </row>
    <row r="1051" spans="2:62">
      <c r="B1051">
        <v>2051</v>
      </c>
      <c r="C1051" t="s">
        <v>1148</v>
      </c>
      <c r="D1051" t="b">
        <v>0</v>
      </c>
      <c r="E1051" s="2">
        <v>413</v>
      </c>
      <c r="F1051" s="2">
        <v>332</v>
      </c>
      <c r="G1051" s="2">
        <v>0</v>
      </c>
      <c r="H1051" s="2">
        <v>332</v>
      </c>
      <c r="I1051" s="2">
        <v>14</v>
      </c>
      <c r="J1051" s="2">
        <v>2</v>
      </c>
      <c r="K1051" s="2">
        <v>0</v>
      </c>
      <c r="L1051" s="2">
        <v>0</v>
      </c>
      <c r="M1051" s="2">
        <v>0</v>
      </c>
      <c r="N1051" s="2">
        <v>0</v>
      </c>
      <c r="O1051" s="2">
        <v>38</v>
      </c>
      <c r="P1051" s="2">
        <v>0</v>
      </c>
      <c r="Q1051" s="2">
        <v>0</v>
      </c>
      <c r="R1051" s="2">
        <v>0</v>
      </c>
      <c r="S1051" s="2">
        <v>0</v>
      </c>
      <c r="T1051" s="2">
        <v>31</v>
      </c>
      <c r="U1051" s="2">
        <v>4</v>
      </c>
      <c r="V1051" s="2">
        <v>170</v>
      </c>
      <c r="W1051" s="2">
        <v>0</v>
      </c>
      <c r="X1051" s="2">
        <v>0</v>
      </c>
      <c r="Y1051" s="2">
        <v>0</v>
      </c>
      <c r="Z1051" s="2">
        <v>0</v>
      </c>
      <c r="AA1051" s="2">
        <v>0</v>
      </c>
      <c r="AB1051" s="2">
        <v>8</v>
      </c>
      <c r="AC1051" s="2">
        <v>0</v>
      </c>
      <c r="AD1051" s="2">
        <v>0</v>
      </c>
      <c r="AE1051" s="2">
        <v>1</v>
      </c>
      <c r="AF1051" s="2">
        <v>13</v>
      </c>
      <c r="AG1051" s="2">
        <v>0</v>
      </c>
      <c r="AH1051" s="2">
        <v>51</v>
      </c>
      <c r="AI1051" s="3">
        <f>IFERROR(F1051/E1051,"")</f>
        <v>0</v>
      </c>
      <c r="AJ1051" s="3">
        <f>IFERROR(G1051/F1051,"")</f>
        <v>0</v>
      </c>
      <c r="AK1051" s="3">
        <f>IFERROR(I1051/H1051,0)</f>
        <v>0</v>
      </c>
      <c r="AL1051" s="3">
        <f>IFERROR(J1051/H1051,0)</f>
        <v>0</v>
      </c>
      <c r="AM1051" s="3">
        <f>IFERROR(K1051/H1051,0)</f>
        <v>0</v>
      </c>
      <c r="AN1051" s="3">
        <f>IFERROR(L1051/H1051,0)</f>
        <v>0</v>
      </c>
      <c r="AO1051" s="3">
        <f>IFERROR(M1051/H1051,0)</f>
        <v>0</v>
      </c>
      <c r="AP1051" s="3">
        <f>IFERROR(N1051/H1051,0)</f>
        <v>0</v>
      </c>
      <c r="AQ1051" s="3">
        <f>IFERROR(O1051/H1051,0)</f>
        <v>0</v>
      </c>
      <c r="AR1051" s="3">
        <f>IFERROR(P1051/H1051,0)</f>
        <v>0</v>
      </c>
      <c r="AS1051" s="3">
        <f>IFERROR(Q1051/H1051,0)</f>
        <v>0</v>
      </c>
      <c r="AT1051" s="3">
        <f>IFERROR(R1051/H1051,0)</f>
        <v>0</v>
      </c>
      <c r="AU1051" s="3">
        <f>IFERROR(S1051/H1051,0)</f>
        <v>0</v>
      </c>
      <c r="AV1051" s="3">
        <f>IFERROR(T1051/H1051,0)</f>
        <v>0</v>
      </c>
      <c r="AW1051" s="3">
        <f>IFERROR(U1051/H1051,0)</f>
        <v>0</v>
      </c>
      <c r="AX1051" s="3">
        <f>IFERROR(V1051/H1051,0)</f>
        <v>0</v>
      </c>
      <c r="AY1051" s="3">
        <f>IFERROR(W1051/H1051,0)</f>
        <v>0</v>
      </c>
      <c r="AZ1051" s="3">
        <f>IFERROR(X1051/H1051,0)</f>
        <v>0</v>
      </c>
      <c r="BA1051" s="3">
        <f>IFERROR(Y1051/H1051,0)</f>
        <v>0</v>
      </c>
      <c r="BB1051" s="3">
        <f>IFERROR(Z1051/H1051,0)</f>
        <v>0</v>
      </c>
      <c r="BC1051" s="3">
        <f>IFERROR(AA1051/H1051,0)</f>
        <v>0</v>
      </c>
      <c r="BD1051" s="3">
        <f>IFERROR(AB1051/H1051,0)</f>
        <v>0</v>
      </c>
      <c r="BE1051" s="3">
        <f>IFERROR(AC1051/H1051,0)</f>
        <v>0</v>
      </c>
      <c r="BF1051" s="3">
        <f>IFERROR(AD1051/H1051,0)</f>
        <v>0</v>
      </c>
      <c r="BG1051" s="3">
        <f>IFERROR(AE1051/H1051,0)</f>
        <v>0</v>
      </c>
      <c r="BH1051" s="3">
        <f>IFERROR(AF1051/H1051,0)</f>
        <v>0</v>
      </c>
      <c r="BI1051" s="3">
        <f>IFERROR(AG1051/H1051,0)</f>
        <v>0</v>
      </c>
      <c r="BJ1051" s="3">
        <f>IFERROR(AH1051/H1051,0)</f>
        <v>0</v>
      </c>
    </row>
    <row r="1052" spans="2:62">
      <c r="B1052">
        <v>2016</v>
      </c>
      <c r="C1052" t="s">
        <v>1149</v>
      </c>
      <c r="D1052" t="b">
        <v>0</v>
      </c>
      <c r="E1052" s="2">
        <v>221</v>
      </c>
      <c r="F1052" s="2">
        <v>152</v>
      </c>
      <c r="G1052" s="2">
        <v>2</v>
      </c>
      <c r="H1052" s="2">
        <v>150</v>
      </c>
      <c r="I1052" s="2">
        <v>5</v>
      </c>
      <c r="J1052" s="2">
        <v>5</v>
      </c>
      <c r="K1052" s="2">
        <v>0</v>
      </c>
      <c r="L1052" s="2">
        <v>0</v>
      </c>
      <c r="M1052" s="2">
        <v>0</v>
      </c>
      <c r="N1052" s="2">
        <v>0</v>
      </c>
      <c r="O1052" s="2">
        <v>13</v>
      </c>
      <c r="P1052" s="2">
        <v>0</v>
      </c>
      <c r="Q1052" s="2">
        <v>0</v>
      </c>
      <c r="R1052" s="2">
        <v>0</v>
      </c>
      <c r="S1052" s="2">
        <v>0</v>
      </c>
      <c r="T1052" s="2">
        <v>26</v>
      </c>
      <c r="U1052" s="2">
        <v>0</v>
      </c>
      <c r="V1052" s="2">
        <v>68</v>
      </c>
      <c r="W1052" s="2">
        <v>1</v>
      </c>
      <c r="X1052" s="2">
        <v>0</v>
      </c>
      <c r="Y1052" s="2">
        <v>0</v>
      </c>
      <c r="Z1052" s="2">
        <v>1</v>
      </c>
      <c r="AA1052" s="2">
        <v>0</v>
      </c>
      <c r="AB1052" s="2">
        <v>1</v>
      </c>
      <c r="AC1052" s="2">
        <v>0</v>
      </c>
      <c r="AD1052" s="2">
        <v>0</v>
      </c>
      <c r="AE1052" s="2">
        <v>1</v>
      </c>
      <c r="AF1052" s="2">
        <v>1</v>
      </c>
      <c r="AG1052" s="2">
        <v>0</v>
      </c>
      <c r="AH1052" s="2">
        <v>28</v>
      </c>
      <c r="AI1052" s="3">
        <f>IFERROR(F1052/E1052,"")</f>
        <v>0</v>
      </c>
      <c r="AJ1052" s="3">
        <f>IFERROR(G1052/F1052,"")</f>
        <v>0</v>
      </c>
      <c r="AK1052" s="3">
        <f>IFERROR(I1052/H1052,0)</f>
        <v>0</v>
      </c>
      <c r="AL1052" s="3">
        <f>IFERROR(J1052/H1052,0)</f>
        <v>0</v>
      </c>
      <c r="AM1052" s="3">
        <f>IFERROR(K1052/H1052,0)</f>
        <v>0</v>
      </c>
      <c r="AN1052" s="3">
        <f>IFERROR(L1052/H1052,0)</f>
        <v>0</v>
      </c>
      <c r="AO1052" s="3">
        <f>IFERROR(M1052/H1052,0)</f>
        <v>0</v>
      </c>
      <c r="AP1052" s="3">
        <f>IFERROR(N1052/H1052,0)</f>
        <v>0</v>
      </c>
      <c r="AQ1052" s="3">
        <f>IFERROR(O1052/H1052,0)</f>
        <v>0</v>
      </c>
      <c r="AR1052" s="3">
        <f>IFERROR(P1052/H1052,0)</f>
        <v>0</v>
      </c>
      <c r="AS1052" s="3">
        <f>IFERROR(Q1052/H1052,0)</f>
        <v>0</v>
      </c>
      <c r="AT1052" s="3">
        <f>IFERROR(R1052/H1052,0)</f>
        <v>0</v>
      </c>
      <c r="AU1052" s="3">
        <f>IFERROR(S1052/H1052,0)</f>
        <v>0</v>
      </c>
      <c r="AV1052" s="3">
        <f>IFERROR(T1052/H1052,0)</f>
        <v>0</v>
      </c>
      <c r="AW1052" s="3">
        <f>IFERROR(U1052/H1052,0)</f>
        <v>0</v>
      </c>
      <c r="AX1052" s="3">
        <f>IFERROR(V1052/H1052,0)</f>
        <v>0</v>
      </c>
      <c r="AY1052" s="3">
        <f>IFERROR(W1052/H1052,0)</f>
        <v>0</v>
      </c>
      <c r="AZ1052" s="3">
        <f>IFERROR(X1052/H1052,0)</f>
        <v>0</v>
      </c>
      <c r="BA1052" s="3">
        <f>IFERROR(Y1052/H1052,0)</f>
        <v>0</v>
      </c>
      <c r="BB1052" s="3">
        <f>IFERROR(Z1052/H1052,0)</f>
        <v>0</v>
      </c>
      <c r="BC1052" s="3">
        <f>IFERROR(AA1052/H1052,0)</f>
        <v>0</v>
      </c>
      <c r="BD1052" s="3">
        <f>IFERROR(AB1052/H1052,0)</f>
        <v>0</v>
      </c>
      <c r="BE1052" s="3">
        <f>IFERROR(AC1052/H1052,0)</f>
        <v>0</v>
      </c>
      <c r="BF1052" s="3">
        <f>IFERROR(AD1052/H1052,0)</f>
        <v>0</v>
      </c>
      <c r="BG1052" s="3">
        <f>IFERROR(AE1052/H1052,0)</f>
        <v>0</v>
      </c>
      <c r="BH1052" s="3">
        <f>IFERROR(AF1052/H1052,0)</f>
        <v>0</v>
      </c>
      <c r="BI1052" s="3">
        <f>IFERROR(AG1052/H1052,0)</f>
        <v>0</v>
      </c>
      <c r="BJ1052" s="3">
        <f>IFERROR(AH1052/H1052,0)</f>
        <v>0</v>
      </c>
    </row>
    <row r="1053" spans="2:62">
      <c r="B1053">
        <v>362</v>
      </c>
      <c r="C1053" t="s">
        <v>1150</v>
      </c>
      <c r="D1053" t="b">
        <v>0</v>
      </c>
      <c r="E1053" s="2">
        <v>457</v>
      </c>
      <c r="F1053" s="2">
        <v>305</v>
      </c>
      <c r="G1053" s="2">
        <v>4</v>
      </c>
      <c r="H1053" s="2">
        <v>301</v>
      </c>
      <c r="I1053" s="2">
        <v>168</v>
      </c>
      <c r="J1053" s="2">
        <v>0</v>
      </c>
      <c r="K1053" s="2">
        <v>0</v>
      </c>
      <c r="L1053" s="2">
        <v>0</v>
      </c>
      <c r="M1053" s="2">
        <v>0</v>
      </c>
      <c r="N1053" s="2">
        <v>0</v>
      </c>
      <c r="O1053" s="2">
        <v>11</v>
      </c>
      <c r="P1053" s="2">
        <v>0</v>
      </c>
      <c r="Q1053" s="2">
        <v>0</v>
      </c>
      <c r="R1053" s="2">
        <v>0</v>
      </c>
      <c r="S1053" s="2">
        <v>0</v>
      </c>
      <c r="T1053" s="2">
        <v>7</v>
      </c>
      <c r="U1053" s="2">
        <v>2</v>
      </c>
      <c r="V1053" s="2">
        <v>5</v>
      </c>
      <c r="W1053" s="2">
        <v>80</v>
      </c>
      <c r="X1053" s="2">
        <v>0</v>
      </c>
      <c r="Y1053" s="2">
        <v>0</v>
      </c>
      <c r="Z1053" s="2">
        <v>0</v>
      </c>
      <c r="AA1053" s="2">
        <v>0</v>
      </c>
      <c r="AB1053" s="2">
        <v>25</v>
      </c>
      <c r="AC1053" s="2">
        <v>0</v>
      </c>
      <c r="AD1053" s="2">
        <v>0</v>
      </c>
      <c r="AE1053" s="2">
        <v>2</v>
      </c>
      <c r="AF1053" s="2">
        <v>0</v>
      </c>
      <c r="AG1053" s="2">
        <v>0</v>
      </c>
      <c r="AH1053" s="2">
        <v>1</v>
      </c>
      <c r="AI1053" s="3">
        <f>IFERROR(F1053/E1053,"")</f>
        <v>0</v>
      </c>
      <c r="AJ1053" s="3">
        <f>IFERROR(G1053/F1053,"")</f>
        <v>0</v>
      </c>
      <c r="AK1053" s="3">
        <f>IFERROR(I1053/H1053,0)</f>
        <v>0</v>
      </c>
      <c r="AL1053" s="3">
        <f>IFERROR(J1053/H1053,0)</f>
        <v>0</v>
      </c>
      <c r="AM1053" s="3">
        <f>IFERROR(K1053/H1053,0)</f>
        <v>0</v>
      </c>
      <c r="AN1053" s="3">
        <f>IFERROR(L1053/H1053,0)</f>
        <v>0</v>
      </c>
      <c r="AO1053" s="3">
        <f>IFERROR(M1053/H1053,0)</f>
        <v>0</v>
      </c>
      <c r="AP1053" s="3">
        <f>IFERROR(N1053/H1053,0)</f>
        <v>0</v>
      </c>
      <c r="AQ1053" s="3">
        <f>IFERROR(O1053/H1053,0)</f>
        <v>0</v>
      </c>
      <c r="AR1053" s="3">
        <f>IFERROR(P1053/H1053,0)</f>
        <v>0</v>
      </c>
      <c r="AS1053" s="3">
        <f>IFERROR(Q1053/H1053,0)</f>
        <v>0</v>
      </c>
      <c r="AT1053" s="3">
        <f>IFERROR(R1053/H1053,0)</f>
        <v>0</v>
      </c>
      <c r="AU1053" s="3">
        <f>IFERROR(S1053/H1053,0)</f>
        <v>0</v>
      </c>
      <c r="AV1053" s="3">
        <f>IFERROR(T1053/H1053,0)</f>
        <v>0</v>
      </c>
      <c r="AW1053" s="3">
        <f>IFERROR(U1053/H1053,0)</f>
        <v>0</v>
      </c>
      <c r="AX1053" s="3">
        <f>IFERROR(V1053/H1053,0)</f>
        <v>0</v>
      </c>
      <c r="AY1053" s="3">
        <f>IFERROR(W1053/H1053,0)</f>
        <v>0</v>
      </c>
      <c r="AZ1053" s="3">
        <f>IFERROR(X1053/H1053,0)</f>
        <v>0</v>
      </c>
      <c r="BA1053" s="3">
        <f>IFERROR(Y1053/H1053,0)</f>
        <v>0</v>
      </c>
      <c r="BB1053" s="3">
        <f>IFERROR(Z1053/H1053,0)</f>
        <v>0</v>
      </c>
      <c r="BC1053" s="3">
        <f>IFERROR(AA1053/H1053,0)</f>
        <v>0</v>
      </c>
      <c r="BD1053" s="3">
        <f>IFERROR(AB1053/H1053,0)</f>
        <v>0</v>
      </c>
      <c r="BE1053" s="3">
        <f>IFERROR(AC1053/H1053,0)</f>
        <v>0</v>
      </c>
      <c r="BF1053" s="3">
        <f>IFERROR(AD1053/H1053,0)</f>
        <v>0</v>
      </c>
      <c r="BG1053" s="3">
        <f>IFERROR(AE1053/H1053,0)</f>
        <v>0</v>
      </c>
      <c r="BH1053" s="3">
        <f>IFERROR(AF1053/H1053,0)</f>
        <v>0</v>
      </c>
      <c r="BI1053" s="3">
        <f>IFERROR(AG1053/H1053,0)</f>
        <v>0</v>
      </c>
      <c r="BJ1053" s="3">
        <f>IFERROR(AH1053/H1053,0)</f>
        <v>0</v>
      </c>
    </row>
    <row r="1054" spans="2:62">
      <c r="B1054">
        <v>539</v>
      </c>
      <c r="C1054" t="s">
        <v>1151</v>
      </c>
      <c r="D1054" t="b">
        <v>0</v>
      </c>
      <c r="E1054" s="2">
        <v>622</v>
      </c>
      <c r="F1054" s="2">
        <v>498</v>
      </c>
      <c r="G1054" s="2">
        <v>5</v>
      </c>
      <c r="H1054" s="2">
        <v>493</v>
      </c>
      <c r="I1054" s="2">
        <v>2</v>
      </c>
      <c r="J1054" s="2">
        <v>0</v>
      </c>
      <c r="K1054" s="2">
        <v>480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1</v>
      </c>
      <c r="U1054" s="2">
        <v>0</v>
      </c>
      <c r="V1054" s="2">
        <v>1</v>
      </c>
      <c r="W1054" s="2">
        <v>2</v>
      </c>
      <c r="X1054" s="2">
        <v>0</v>
      </c>
      <c r="Y1054" s="2">
        <v>0</v>
      </c>
      <c r="Z1054" s="2">
        <v>1</v>
      </c>
      <c r="AA1054" s="2">
        <v>0</v>
      </c>
      <c r="AB1054" s="2">
        <v>6</v>
      </c>
      <c r="AC1054" s="2">
        <v>0</v>
      </c>
      <c r="AD1054" s="2">
        <v>0</v>
      </c>
      <c r="AE1054" s="2">
        <v>0</v>
      </c>
      <c r="AF1054" s="2">
        <v>0</v>
      </c>
      <c r="AG1054" s="2">
        <v>0</v>
      </c>
      <c r="AH1054" s="2">
        <v>0</v>
      </c>
      <c r="AI1054" s="3">
        <f>IFERROR(F1054/E1054,"")</f>
        <v>0</v>
      </c>
      <c r="AJ1054" s="3">
        <f>IFERROR(G1054/F1054,"")</f>
        <v>0</v>
      </c>
      <c r="AK1054" s="3">
        <f>IFERROR(I1054/H1054,0)</f>
        <v>0</v>
      </c>
      <c r="AL1054" s="3">
        <f>IFERROR(J1054/H1054,0)</f>
        <v>0</v>
      </c>
      <c r="AM1054" s="3">
        <f>IFERROR(K1054/H1054,0)</f>
        <v>0</v>
      </c>
      <c r="AN1054" s="3">
        <f>IFERROR(L1054/H1054,0)</f>
        <v>0</v>
      </c>
      <c r="AO1054" s="3">
        <f>IFERROR(M1054/H1054,0)</f>
        <v>0</v>
      </c>
      <c r="AP1054" s="3">
        <f>IFERROR(N1054/H1054,0)</f>
        <v>0</v>
      </c>
      <c r="AQ1054" s="3">
        <f>IFERROR(O1054/H1054,0)</f>
        <v>0</v>
      </c>
      <c r="AR1054" s="3">
        <f>IFERROR(P1054/H1054,0)</f>
        <v>0</v>
      </c>
      <c r="AS1054" s="3">
        <f>IFERROR(Q1054/H1054,0)</f>
        <v>0</v>
      </c>
      <c r="AT1054" s="3">
        <f>IFERROR(R1054/H1054,0)</f>
        <v>0</v>
      </c>
      <c r="AU1054" s="3">
        <f>IFERROR(S1054/H1054,0)</f>
        <v>0</v>
      </c>
      <c r="AV1054" s="3">
        <f>IFERROR(T1054/H1054,0)</f>
        <v>0</v>
      </c>
      <c r="AW1054" s="3">
        <f>IFERROR(U1054/H1054,0)</f>
        <v>0</v>
      </c>
      <c r="AX1054" s="3">
        <f>IFERROR(V1054/H1054,0)</f>
        <v>0</v>
      </c>
      <c r="AY1054" s="3">
        <f>IFERROR(W1054/H1054,0)</f>
        <v>0</v>
      </c>
      <c r="AZ1054" s="3">
        <f>IFERROR(X1054/H1054,0)</f>
        <v>0</v>
      </c>
      <c r="BA1054" s="3">
        <f>IFERROR(Y1054/H1054,0)</f>
        <v>0</v>
      </c>
      <c r="BB1054" s="3">
        <f>IFERROR(Z1054/H1054,0)</f>
        <v>0</v>
      </c>
      <c r="BC1054" s="3">
        <f>IFERROR(AA1054/H1054,0)</f>
        <v>0</v>
      </c>
      <c r="BD1054" s="3">
        <f>IFERROR(AB1054/H1054,0)</f>
        <v>0</v>
      </c>
      <c r="BE1054" s="3">
        <f>IFERROR(AC1054/H1054,0)</f>
        <v>0</v>
      </c>
      <c r="BF1054" s="3">
        <f>IFERROR(AD1054/H1054,0)</f>
        <v>0</v>
      </c>
      <c r="BG1054" s="3">
        <f>IFERROR(AE1054/H1054,0)</f>
        <v>0</v>
      </c>
      <c r="BH1054" s="3">
        <f>IFERROR(AF1054/H1054,0)</f>
        <v>0</v>
      </c>
      <c r="BI1054" s="3">
        <f>IFERROR(AG1054/H1054,0)</f>
        <v>0</v>
      </c>
      <c r="BJ1054" s="3">
        <f>IFERROR(AH1054/H1054,0)</f>
        <v>0</v>
      </c>
    </row>
    <row r="1055" spans="2:62">
      <c r="B1055">
        <v>997</v>
      </c>
      <c r="C1055" t="s">
        <v>1152</v>
      </c>
      <c r="D1055" t="b">
        <v>0</v>
      </c>
      <c r="E1055" s="2">
        <v>1191</v>
      </c>
      <c r="F1055" s="2">
        <v>466</v>
      </c>
      <c r="G1055" s="2">
        <v>14</v>
      </c>
      <c r="H1055" s="2">
        <v>452</v>
      </c>
      <c r="I1055" s="2">
        <v>111</v>
      </c>
      <c r="J1055" s="2">
        <v>0</v>
      </c>
      <c r="K1055" s="2">
        <v>181</v>
      </c>
      <c r="L1055" s="2">
        <v>0</v>
      </c>
      <c r="M1055" s="2">
        <v>0</v>
      </c>
      <c r="N1055" s="2">
        <v>1</v>
      </c>
      <c r="O1055" s="2">
        <v>3</v>
      </c>
      <c r="P1055" s="2">
        <v>0</v>
      </c>
      <c r="Q1055" s="2">
        <v>0</v>
      </c>
      <c r="R1055" s="2">
        <v>0</v>
      </c>
      <c r="S1055" s="2">
        <v>3</v>
      </c>
      <c r="T1055" s="2">
        <v>32</v>
      </c>
      <c r="U1055" s="2">
        <v>4</v>
      </c>
      <c r="V1055" s="2">
        <v>11</v>
      </c>
      <c r="W1055" s="2">
        <v>27</v>
      </c>
      <c r="X1055" s="2">
        <v>0</v>
      </c>
      <c r="Y1055" s="2">
        <v>0</v>
      </c>
      <c r="Z1055" s="2">
        <v>1</v>
      </c>
      <c r="AA1055" s="2">
        <v>4</v>
      </c>
      <c r="AB1055" s="2">
        <v>34</v>
      </c>
      <c r="AC1055" s="2">
        <v>0</v>
      </c>
      <c r="AD1055" s="2">
        <v>0</v>
      </c>
      <c r="AE1055" s="2">
        <v>0</v>
      </c>
      <c r="AF1055" s="2">
        <v>0</v>
      </c>
      <c r="AG1055" s="2">
        <v>2</v>
      </c>
      <c r="AH1055" s="2">
        <v>38</v>
      </c>
      <c r="AI1055" s="3">
        <f>IFERROR(F1055/E1055,"")</f>
        <v>0</v>
      </c>
      <c r="AJ1055" s="3">
        <f>IFERROR(G1055/F1055,"")</f>
        <v>0</v>
      </c>
      <c r="AK1055" s="3">
        <f>IFERROR(I1055/H1055,0)</f>
        <v>0</v>
      </c>
      <c r="AL1055" s="3">
        <f>IFERROR(J1055/H1055,0)</f>
        <v>0</v>
      </c>
      <c r="AM1055" s="3">
        <f>IFERROR(K1055/H1055,0)</f>
        <v>0</v>
      </c>
      <c r="AN1055" s="3">
        <f>IFERROR(L1055/H1055,0)</f>
        <v>0</v>
      </c>
      <c r="AO1055" s="3">
        <f>IFERROR(M1055/H1055,0)</f>
        <v>0</v>
      </c>
      <c r="AP1055" s="3">
        <f>IFERROR(N1055/H1055,0)</f>
        <v>0</v>
      </c>
      <c r="AQ1055" s="3">
        <f>IFERROR(O1055/H1055,0)</f>
        <v>0</v>
      </c>
      <c r="AR1055" s="3">
        <f>IFERROR(P1055/H1055,0)</f>
        <v>0</v>
      </c>
      <c r="AS1055" s="3">
        <f>IFERROR(Q1055/H1055,0)</f>
        <v>0</v>
      </c>
      <c r="AT1055" s="3">
        <f>IFERROR(R1055/H1055,0)</f>
        <v>0</v>
      </c>
      <c r="AU1055" s="3">
        <f>IFERROR(S1055/H1055,0)</f>
        <v>0</v>
      </c>
      <c r="AV1055" s="3">
        <f>IFERROR(T1055/H1055,0)</f>
        <v>0</v>
      </c>
      <c r="AW1055" s="3">
        <f>IFERROR(U1055/H1055,0)</f>
        <v>0</v>
      </c>
      <c r="AX1055" s="3">
        <f>IFERROR(V1055/H1055,0)</f>
        <v>0</v>
      </c>
      <c r="AY1055" s="3">
        <f>IFERROR(W1055/H1055,0)</f>
        <v>0</v>
      </c>
      <c r="AZ1055" s="3">
        <f>IFERROR(X1055/H1055,0)</f>
        <v>0</v>
      </c>
      <c r="BA1055" s="3">
        <f>IFERROR(Y1055/H1055,0)</f>
        <v>0</v>
      </c>
      <c r="BB1055" s="3">
        <f>IFERROR(Z1055/H1055,0)</f>
        <v>0</v>
      </c>
      <c r="BC1055" s="3">
        <f>IFERROR(AA1055/H1055,0)</f>
        <v>0</v>
      </c>
      <c r="BD1055" s="3">
        <f>IFERROR(AB1055/H1055,0)</f>
        <v>0</v>
      </c>
      <c r="BE1055" s="3">
        <f>IFERROR(AC1055/H1055,0)</f>
        <v>0</v>
      </c>
      <c r="BF1055" s="3">
        <f>IFERROR(AD1055/H1055,0)</f>
        <v>0</v>
      </c>
      <c r="BG1055" s="3">
        <f>IFERROR(AE1055/H1055,0)</f>
        <v>0</v>
      </c>
      <c r="BH1055" s="3">
        <f>IFERROR(AF1055/H1055,0)</f>
        <v>0</v>
      </c>
      <c r="BI1055" s="3">
        <f>IFERROR(AG1055/H1055,0)</f>
        <v>0</v>
      </c>
      <c r="BJ1055" s="3">
        <f>IFERROR(AH1055/H1055,0)</f>
        <v>0</v>
      </c>
    </row>
    <row r="1056" spans="2:62">
      <c r="B1056">
        <v>3619</v>
      </c>
      <c r="C1056" t="s">
        <v>1153</v>
      </c>
      <c r="D1056" t="b">
        <v>0</v>
      </c>
      <c r="E1056" s="2">
        <v>190</v>
      </c>
      <c r="F1056" s="2">
        <v>154</v>
      </c>
      <c r="G1056" s="2">
        <v>0</v>
      </c>
      <c r="H1056" s="2">
        <v>154</v>
      </c>
      <c r="I1056" s="2">
        <v>31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2">
        <v>54</v>
      </c>
      <c r="P1056" s="2">
        <v>0</v>
      </c>
      <c r="Q1056" s="2">
        <v>0</v>
      </c>
      <c r="R1056" s="2">
        <v>0</v>
      </c>
      <c r="S1056" s="2">
        <v>0</v>
      </c>
      <c r="T1056" s="2">
        <v>7</v>
      </c>
      <c r="U1056" s="2">
        <v>2</v>
      </c>
      <c r="V1056" s="2">
        <v>33</v>
      </c>
      <c r="W1056" s="2">
        <v>3</v>
      </c>
      <c r="X1056" s="2">
        <v>0</v>
      </c>
      <c r="Y1056" s="2">
        <v>0</v>
      </c>
      <c r="Z1056" s="2">
        <v>0</v>
      </c>
      <c r="AA1056" s="2">
        <v>0</v>
      </c>
      <c r="AB1056" s="2">
        <v>19</v>
      </c>
      <c r="AC1056" s="2">
        <v>0</v>
      </c>
      <c r="AD1056" s="2">
        <v>0</v>
      </c>
      <c r="AE1056" s="2">
        <v>2</v>
      </c>
      <c r="AF1056" s="2">
        <v>2</v>
      </c>
      <c r="AG1056" s="2">
        <v>0</v>
      </c>
      <c r="AH1056" s="2">
        <v>1</v>
      </c>
      <c r="AI1056" s="3">
        <f>IFERROR(F1056/E1056,"")</f>
        <v>0</v>
      </c>
      <c r="AJ1056" s="3">
        <f>IFERROR(G1056/F1056,"")</f>
        <v>0</v>
      </c>
      <c r="AK1056" s="3">
        <f>IFERROR(I1056/H1056,0)</f>
        <v>0</v>
      </c>
      <c r="AL1056" s="3">
        <f>IFERROR(J1056/H1056,0)</f>
        <v>0</v>
      </c>
      <c r="AM1056" s="3">
        <f>IFERROR(K1056/H1056,0)</f>
        <v>0</v>
      </c>
      <c r="AN1056" s="3">
        <f>IFERROR(L1056/H1056,0)</f>
        <v>0</v>
      </c>
      <c r="AO1056" s="3">
        <f>IFERROR(M1056/H1056,0)</f>
        <v>0</v>
      </c>
      <c r="AP1056" s="3">
        <f>IFERROR(N1056/H1056,0)</f>
        <v>0</v>
      </c>
      <c r="AQ1056" s="3">
        <f>IFERROR(O1056/H1056,0)</f>
        <v>0</v>
      </c>
      <c r="AR1056" s="3">
        <f>IFERROR(P1056/H1056,0)</f>
        <v>0</v>
      </c>
      <c r="AS1056" s="3">
        <f>IFERROR(Q1056/H1056,0)</f>
        <v>0</v>
      </c>
      <c r="AT1056" s="3">
        <f>IFERROR(R1056/H1056,0)</f>
        <v>0</v>
      </c>
      <c r="AU1056" s="3">
        <f>IFERROR(S1056/H1056,0)</f>
        <v>0</v>
      </c>
      <c r="AV1056" s="3">
        <f>IFERROR(T1056/H1056,0)</f>
        <v>0</v>
      </c>
      <c r="AW1056" s="3">
        <f>IFERROR(U1056/H1056,0)</f>
        <v>0</v>
      </c>
      <c r="AX1056" s="3">
        <f>IFERROR(V1056/H1056,0)</f>
        <v>0</v>
      </c>
      <c r="AY1056" s="3">
        <f>IFERROR(W1056/H1056,0)</f>
        <v>0</v>
      </c>
      <c r="AZ1056" s="3">
        <f>IFERROR(X1056/H1056,0)</f>
        <v>0</v>
      </c>
      <c r="BA1056" s="3">
        <f>IFERROR(Y1056/H1056,0)</f>
        <v>0</v>
      </c>
      <c r="BB1056" s="3">
        <f>IFERROR(Z1056/H1056,0)</f>
        <v>0</v>
      </c>
      <c r="BC1056" s="3">
        <f>IFERROR(AA1056/H1056,0)</f>
        <v>0</v>
      </c>
      <c r="BD1056" s="3">
        <f>IFERROR(AB1056/H1056,0)</f>
        <v>0</v>
      </c>
      <c r="BE1056" s="3">
        <f>IFERROR(AC1056/H1056,0)</f>
        <v>0</v>
      </c>
      <c r="BF1056" s="3">
        <f>IFERROR(AD1056/H1056,0)</f>
        <v>0</v>
      </c>
      <c r="BG1056" s="3">
        <f>IFERROR(AE1056/H1056,0)</f>
        <v>0</v>
      </c>
      <c r="BH1056" s="3">
        <f>IFERROR(AF1056/H1056,0)</f>
        <v>0</v>
      </c>
      <c r="BI1056" s="3">
        <f>IFERROR(AG1056/H1056,0)</f>
        <v>0</v>
      </c>
      <c r="BJ1056" s="3">
        <f>IFERROR(AH1056/H1056,0)</f>
        <v>0</v>
      </c>
    </row>
    <row r="1057" spans="2:62">
      <c r="B1057">
        <v>854</v>
      </c>
      <c r="C1057" t="s">
        <v>1154</v>
      </c>
      <c r="D1057" t="b">
        <v>0</v>
      </c>
      <c r="E1057" s="2">
        <v>283</v>
      </c>
      <c r="F1057" s="2">
        <v>221</v>
      </c>
      <c r="G1057" s="2">
        <v>4</v>
      </c>
      <c r="H1057" s="2">
        <v>217</v>
      </c>
      <c r="I1057" s="2">
        <v>10</v>
      </c>
      <c r="J1057" s="2">
        <v>0</v>
      </c>
      <c r="K1057" s="2">
        <v>0</v>
      </c>
      <c r="L1057" s="2">
        <v>0</v>
      </c>
      <c r="M1057" s="2">
        <v>0</v>
      </c>
      <c r="N1057" s="2">
        <v>0</v>
      </c>
      <c r="O1057" s="2">
        <v>10</v>
      </c>
      <c r="P1057" s="2">
        <v>0</v>
      </c>
      <c r="Q1057" s="2">
        <v>0</v>
      </c>
      <c r="R1057" s="2">
        <v>0</v>
      </c>
      <c r="S1057" s="2">
        <v>0</v>
      </c>
      <c r="T1057" s="2">
        <v>21</v>
      </c>
      <c r="U1057" s="2">
        <v>4</v>
      </c>
      <c r="V1057" s="2">
        <v>119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8</v>
      </c>
      <c r="AC1057" s="2">
        <v>0</v>
      </c>
      <c r="AD1057" s="2">
        <v>0</v>
      </c>
      <c r="AE1057" s="2">
        <v>4</v>
      </c>
      <c r="AF1057" s="2">
        <v>6</v>
      </c>
      <c r="AG1057" s="2">
        <v>0</v>
      </c>
      <c r="AH1057" s="2">
        <v>35</v>
      </c>
      <c r="AI1057" s="3">
        <f>IFERROR(F1057/E1057,"")</f>
        <v>0</v>
      </c>
      <c r="AJ1057" s="3">
        <f>IFERROR(G1057/F1057,"")</f>
        <v>0</v>
      </c>
      <c r="AK1057" s="3">
        <f>IFERROR(I1057/H1057,0)</f>
        <v>0</v>
      </c>
      <c r="AL1057" s="3">
        <f>IFERROR(J1057/H1057,0)</f>
        <v>0</v>
      </c>
      <c r="AM1057" s="3">
        <f>IFERROR(K1057/H1057,0)</f>
        <v>0</v>
      </c>
      <c r="AN1057" s="3">
        <f>IFERROR(L1057/H1057,0)</f>
        <v>0</v>
      </c>
      <c r="AO1057" s="3">
        <f>IFERROR(M1057/H1057,0)</f>
        <v>0</v>
      </c>
      <c r="AP1057" s="3">
        <f>IFERROR(N1057/H1057,0)</f>
        <v>0</v>
      </c>
      <c r="AQ1057" s="3">
        <f>IFERROR(O1057/H1057,0)</f>
        <v>0</v>
      </c>
      <c r="AR1057" s="3">
        <f>IFERROR(P1057/H1057,0)</f>
        <v>0</v>
      </c>
      <c r="AS1057" s="3">
        <f>IFERROR(Q1057/H1057,0)</f>
        <v>0</v>
      </c>
      <c r="AT1057" s="3">
        <f>IFERROR(R1057/H1057,0)</f>
        <v>0</v>
      </c>
      <c r="AU1057" s="3">
        <f>IFERROR(S1057/H1057,0)</f>
        <v>0</v>
      </c>
      <c r="AV1057" s="3">
        <f>IFERROR(T1057/H1057,0)</f>
        <v>0</v>
      </c>
      <c r="AW1057" s="3">
        <f>IFERROR(U1057/H1057,0)</f>
        <v>0</v>
      </c>
      <c r="AX1057" s="3">
        <f>IFERROR(V1057/H1057,0)</f>
        <v>0</v>
      </c>
      <c r="AY1057" s="3">
        <f>IFERROR(W1057/H1057,0)</f>
        <v>0</v>
      </c>
      <c r="AZ1057" s="3">
        <f>IFERROR(X1057/H1057,0)</f>
        <v>0</v>
      </c>
      <c r="BA1057" s="3">
        <f>IFERROR(Y1057/H1057,0)</f>
        <v>0</v>
      </c>
      <c r="BB1057" s="3">
        <f>IFERROR(Z1057/H1057,0)</f>
        <v>0</v>
      </c>
      <c r="BC1057" s="3">
        <f>IFERROR(AA1057/H1057,0)</f>
        <v>0</v>
      </c>
      <c r="BD1057" s="3">
        <f>IFERROR(AB1057/H1057,0)</f>
        <v>0</v>
      </c>
      <c r="BE1057" s="3">
        <f>IFERROR(AC1057/H1057,0)</f>
        <v>0</v>
      </c>
      <c r="BF1057" s="3">
        <f>IFERROR(AD1057/H1057,0)</f>
        <v>0</v>
      </c>
      <c r="BG1057" s="3">
        <f>IFERROR(AE1057/H1057,0)</f>
        <v>0</v>
      </c>
      <c r="BH1057" s="3">
        <f>IFERROR(AF1057/H1057,0)</f>
        <v>0</v>
      </c>
      <c r="BI1057" s="3">
        <f>IFERROR(AG1057/H1057,0)</f>
        <v>0</v>
      </c>
      <c r="BJ1057" s="3">
        <f>IFERROR(AH1057/H1057,0)</f>
        <v>0</v>
      </c>
    </row>
    <row r="1058" spans="2:62">
      <c r="B1058">
        <v>8400</v>
      </c>
      <c r="C1058" t="s">
        <v>1155</v>
      </c>
      <c r="D1058" t="b">
        <v>0</v>
      </c>
      <c r="E1058" s="2">
        <v>98300</v>
      </c>
      <c r="F1058" s="2">
        <v>69985</v>
      </c>
      <c r="G1058" s="2">
        <v>603</v>
      </c>
      <c r="H1058" s="2">
        <v>69382</v>
      </c>
      <c r="I1058" s="2">
        <v>14317</v>
      </c>
      <c r="J1058" s="2">
        <v>2487</v>
      </c>
      <c r="K1058" s="2">
        <v>106</v>
      </c>
      <c r="L1058" s="2">
        <v>2</v>
      </c>
      <c r="M1058" s="2">
        <v>2</v>
      </c>
      <c r="N1058" s="2">
        <v>12</v>
      </c>
      <c r="O1058" s="2">
        <v>5793</v>
      </c>
      <c r="P1058" s="2">
        <v>2</v>
      </c>
      <c r="Q1058" s="2">
        <v>0</v>
      </c>
      <c r="R1058" s="2">
        <v>0</v>
      </c>
      <c r="S1058" s="2">
        <v>1</v>
      </c>
      <c r="T1058" s="2">
        <v>6094</v>
      </c>
      <c r="U1058" s="2">
        <v>3651</v>
      </c>
      <c r="V1058" s="2">
        <v>18859</v>
      </c>
      <c r="W1058" s="2">
        <v>2612</v>
      </c>
      <c r="X1058" s="2">
        <v>40</v>
      </c>
      <c r="Y1058" s="2">
        <v>9</v>
      </c>
      <c r="Z1058" s="2">
        <v>16</v>
      </c>
      <c r="AA1058" s="2">
        <v>9</v>
      </c>
      <c r="AB1058" s="2">
        <v>8166</v>
      </c>
      <c r="AC1058" s="2">
        <v>12</v>
      </c>
      <c r="AD1058" s="2">
        <v>45</v>
      </c>
      <c r="AE1058" s="2">
        <v>712</v>
      </c>
      <c r="AF1058" s="2">
        <v>3050</v>
      </c>
      <c r="AG1058" s="2">
        <v>53</v>
      </c>
      <c r="AH1058" s="2">
        <v>3332</v>
      </c>
      <c r="AI1058" s="3">
        <f>IFERROR(F1058/E1058,"")</f>
        <v>0</v>
      </c>
      <c r="AJ1058" s="3">
        <f>IFERROR(G1058/F1058,"")</f>
        <v>0</v>
      </c>
      <c r="AK1058" s="3">
        <f>IFERROR(I1058/H1058,0)</f>
        <v>0</v>
      </c>
      <c r="AL1058" s="3">
        <f>IFERROR(J1058/H1058,0)</f>
        <v>0</v>
      </c>
      <c r="AM1058" s="3">
        <f>IFERROR(K1058/H1058,0)</f>
        <v>0</v>
      </c>
      <c r="AN1058" s="3">
        <f>IFERROR(L1058/H1058,0)</f>
        <v>0</v>
      </c>
      <c r="AO1058" s="3">
        <f>IFERROR(M1058/H1058,0)</f>
        <v>0</v>
      </c>
      <c r="AP1058" s="3">
        <f>IFERROR(N1058/H1058,0)</f>
        <v>0</v>
      </c>
      <c r="AQ1058" s="3">
        <f>IFERROR(O1058/H1058,0)</f>
        <v>0</v>
      </c>
      <c r="AR1058" s="3">
        <f>IFERROR(P1058/H1058,0)</f>
        <v>0</v>
      </c>
      <c r="AS1058" s="3">
        <f>IFERROR(Q1058/H1058,0)</f>
        <v>0</v>
      </c>
      <c r="AT1058" s="3">
        <f>IFERROR(R1058/H1058,0)</f>
        <v>0</v>
      </c>
      <c r="AU1058" s="3">
        <f>IFERROR(S1058/H1058,0)</f>
        <v>0</v>
      </c>
      <c r="AV1058" s="3">
        <f>IFERROR(T1058/H1058,0)</f>
        <v>0</v>
      </c>
      <c r="AW1058" s="3">
        <f>IFERROR(U1058/H1058,0)</f>
        <v>0</v>
      </c>
      <c r="AX1058" s="3">
        <f>IFERROR(V1058/H1058,0)</f>
        <v>0</v>
      </c>
      <c r="AY1058" s="3">
        <f>IFERROR(W1058/H1058,0)</f>
        <v>0</v>
      </c>
      <c r="AZ1058" s="3">
        <f>IFERROR(X1058/H1058,0)</f>
        <v>0</v>
      </c>
      <c r="BA1058" s="3">
        <f>IFERROR(Y1058/H1058,0)</f>
        <v>0</v>
      </c>
      <c r="BB1058" s="3">
        <f>IFERROR(Z1058/H1058,0)</f>
        <v>0</v>
      </c>
      <c r="BC1058" s="3">
        <f>IFERROR(AA1058/H1058,0)</f>
        <v>0</v>
      </c>
      <c r="BD1058" s="3">
        <f>IFERROR(AB1058/H1058,0)</f>
        <v>0</v>
      </c>
      <c r="BE1058" s="3">
        <f>IFERROR(AC1058/H1058,0)</f>
        <v>0</v>
      </c>
      <c r="BF1058" s="3">
        <f>IFERROR(AD1058/H1058,0)</f>
        <v>0</v>
      </c>
      <c r="BG1058" s="3">
        <f>IFERROR(AE1058/H1058,0)</f>
        <v>0</v>
      </c>
      <c r="BH1058" s="3">
        <f>IFERROR(AF1058/H1058,0)</f>
        <v>0</v>
      </c>
      <c r="BI1058" s="3">
        <f>IFERROR(AG1058/H1058,0)</f>
        <v>0</v>
      </c>
      <c r="BJ1058" s="3">
        <f>IFERROR(AH1058/H1058,0)</f>
        <v>0</v>
      </c>
    </row>
    <row r="1059" spans="2:62">
      <c r="B1059">
        <v>3822</v>
      </c>
      <c r="C1059" t="s">
        <v>1156</v>
      </c>
      <c r="D1059" t="b">
        <v>0</v>
      </c>
      <c r="E1059" s="2">
        <v>213</v>
      </c>
      <c r="F1059" s="2">
        <v>199</v>
      </c>
      <c r="G1059" s="2">
        <v>0</v>
      </c>
      <c r="H1059" s="2">
        <v>199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>
        <v>142</v>
      </c>
      <c r="P1059" s="2">
        <v>0</v>
      </c>
      <c r="Q1059" s="2">
        <v>0</v>
      </c>
      <c r="R1059" s="2">
        <v>0</v>
      </c>
      <c r="S1059" s="2">
        <v>0</v>
      </c>
      <c r="T1059" s="2">
        <v>1</v>
      </c>
      <c r="U1059" s="2">
        <v>0</v>
      </c>
      <c r="V1059" s="2">
        <v>27</v>
      </c>
      <c r="W1059" s="2">
        <v>0</v>
      </c>
      <c r="X1059" s="2">
        <v>0</v>
      </c>
      <c r="Y1059" s="2">
        <v>0</v>
      </c>
      <c r="Z1059" s="2">
        <v>0</v>
      </c>
      <c r="AA1059" s="2">
        <v>0</v>
      </c>
      <c r="AB1059" s="2">
        <v>0</v>
      </c>
      <c r="AC1059" s="2">
        <v>0</v>
      </c>
      <c r="AD1059" s="2">
        <v>0</v>
      </c>
      <c r="AE1059" s="2">
        <v>1</v>
      </c>
      <c r="AF1059" s="2">
        <v>28</v>
      </c>
      <c r="AG1059" s="2">
        <v>0</v>
      </c>
      <c r="AH1059" s="2">
        <v>0</v>
      </c>
      <c r="AI1059" s="3">
        <f>IFERROR(F1059/E1059,"")</f>
        <v>0</v>
      </c>
      <c r="AJ1059" s="3">
        <f>IFERROR(G1059/F1059,"")</f>
        <v>0</v>
      </c>
      <c r="AK1059" s="3">
        <f>IFERROR(I1059/H1059,0)</f>
        <v>0</v>
      </c>
      <c r="AL1059" s="3">
        <f>IFERROR(J1059/H1059,0)</f>
        <v>0</v>
      </c>
      <c r="AM1059" s="3">
        <f>IFERROR(K1059/H1059,0)</f>
        <v>0</v>
      </c>
      <c r="AN1059" s="3">
        <f>IFERROR(L1059/H1059,0)</f>
        <v>0</v>
      </c>
      <c r="AO1059" s="3">
        <f>IFERROR(M1059/H1059,0)</f>
        <v>0</v>
      </c>
      <c r="AP1059" s="3">
        <f>IFERROR(N1059/H1059,0)</f>
        <v>0</v>
      </c>
      <c r="AQ1059" s="3">
        <f>IFERROR(O1059/H1059,0)</f>
        <v>0</v>
      </c>
      <c r="AR1059" s="3">
        <f>IFERROR(P1059/H1059,0)</f>
        <v>0</v>
      </c>
      <c r="AS1059" s="3">
        <f>IFERROR(Q1059/H1059,0)</f>
        <v>0</v>
      </c>
      <c r="AT1059" s="3">
        <f>IFERROR(R1059/H1059,0)</f>
        <v>0</v>
      </c>
      <c r="AU1059" s="3">
        <f>IFERROR(S1059/H1059,0)</f>
        <v>0</v>
      </c>
      <c r="AV1059" s="3">
        <f>IFERROR(T1059/H1059,0)</f>
        <v>0</v>
      </c>
      <c r="AW1059" s="3">
        <f>IFERROR(U1059/H1059,0)</f>
        <v>0</v>
      </c>
      <c r="AX1059" s="3">
        <f>IFERROR(V1059/H1059,0)</f>
        <v>0</v>
      </c>
      <c r="AY1059" s="3">
        <f>IFERROR(W1059/H1059,0)</f>
        <v>0</v>
      </c>
      <c r="AZ1059" s="3">
        <f>IFERROR(X1059/H1059,0)</f>
        <v>0</v>
      </c>
      <c r="BA1059" s="3">
        <f>IFERROR(Y1059/H1059,0)</f>
        <v>0</v>
      </c>
      <c r="BB1059" s="3">
        <f>IFERROR(Z1059/H1059,0)</f>
        <v>0</v>
      </c>
      <c r="BC1059" s="3">
        <f>IFERROR(AA1059/H1059,0)</f>
        <v>0</v>
      </c>
      <c r="BD1059" s="3">
        <f>IFERROR(AB1059/H1059,0)</f>
        <v>0</v>
      </c>
      <c r="BE1059" s="3">
        <f>IFERROR(AC1059/H1059,0)</f>
        <v>0</v>
      </c>
      <c r="BF1059" s="3">
        <f>IFERROR(AD1059/H1059,0)</f>
        <v>0</v>
      </c>
      <c r="BG1059" s="3">
        <f>IFERROR(AE1059/H1059,0)</f>
        <v>0</v>
      </c>
      <c r="BH1059" s="3">
        <f>IFERROR(AF1059/H1059,0)</f>
        <v>0</v>
      </c>
      <c r="BI1059" s="3">
        <f>IFERROR(AG1059/H1059,0)</f>
        <v>0</v>
      </c>
      <c r="BJ1059" s="3">
        <f>IFERROR(AH1059/H1059,0)</f>
        <v>0</v>
      </c>
    </row>
    <row r="1060" spans="2:62">
      <c r="B1060">
        <v>540</v>
      </c>
      <c r="C1060" t="s">
        <v>1157</v>
      </c>
      <c r="D1060" t="b">
        <v>0</v>
      </c>
      <c r="E1060" s="2">
        <v>881</v>
      </c>
      <c r="F1060" s="2">
        <v>496</v>
      </c>
      <c r="G1060" s="2">
        <v>3</v>
      </c>
      <c r="H1060" s="2">
        <v>493</v>
      </c>
      <c r="I1060" s="2">
        <v>234</v>
      </c>
      <c r="J1060" s="2">
        <v>0</v>
      </c>
      <c r="K1060" s="2">
        <v>46</v>
      </c>
      <c r="L1060" s="2">
        <v>0</v>
      </c>
      <c r="M1060" s="2">
        <v>0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92</v>
      </c>
      <c r="U1060" s="2">
        <v>1</v>
      </c>
      <c r="V1060" s="2">
        <v>7</v>
      </c>
      <c r="W1060" s="2">
        <v>25</v>
      </c>
      <c r="X1060" s="2">
        <v>0</v>
      </c>
      <c r="Y1060" s="2">
        <v>0</v>
      </c>
      <c r="Z1060" s="2">
        <v>0</v>
      </c>
      <c r="AA1060" s="2">
        <v>2</v>
      </c>
      <c r="AB1060" s="2">
        <v>79</v>
      </c>
      <c r="AC1060" s="2">
        <v>0</v>
      </c>
      <c r="AD1060" s="2">
        <v>1</v>
      </c>
      <c r="AE1060" s="2">
        <v>6</v>
      </c>
      <c r="AF1060" s="2">
        <v>0</v>
      </c>
      <c r="AG1060" s="2">
        <v>0</v>
      </c>
      <c r="AH1060" s="2">
        <v>0</v>
      </c>
      <c r="AI1060" s="3">
        <f>IFERROR(F1060/E1060,"")</f>
        <v>0</v>
      </c>
      <c r="AJ1060" s="3">
        <f>IFERROR(G1060/F1060,"")</f>
        <v>0</v>
      </c>
      <c r="AK1060" s="3">
        <f>IFERROR(I1060/H1060,0)</f>
        <v>0</v>
      </c>
      <c r="AL1060" s="3">
        <f>IFERROR(J1060/H1060,0)</f>
        <v>0</v>
      </c>
      <c r="AM1060" s="3">
        <f>IFERROR(K1060/H1060,0)</f>
        <v>0</v>
      </c>
      <c r="AN1060" s="3">
        <f>IFERROR(L1060/H1060,0)</f>
        <v>0</v>
      </c>
      <c r="AO1060" s="3">
        <f>IFERROR(M1060/H1060,0)</f>
        <v>0</v>
      </c>
      <c r="AP1060" s="3">
        <f>IFERROR(N1060/H1060,0)</f>
        <v>0</v>
      </c>
      <c r="AQ1060" s="3">
        <f>IFERROR(O1060/H1060,0)</f>
        <v>0</v>
      </c>
      <c r="AR1060" s="3">
        <f>IFERROR(P1060/H1060,0)</f>
        <v>0</v>
      </c>
      <c r="AS1060" s="3">
        <f>IFERROR(Q1060/H1060,0)</f>
        <v>0</v>
      </c>
      <c r="AT1060" s="3">
        <f>IFERROR(R1060/H1060,0)</f>
        <v>0</v>
      </c>
      <c r="AU1060" s="3">
        <f>IFERROR(S1060/H1060,0)</f>
        <v>0</v>
      </c>
      <c r="AV1060" s="3">
        <f>IFERROR(T1060/H1060,0)</f>
        <v>0</v>
      </c>
      <c r="AW1060" s="3">
        <f>IFERROR(U1060/H1060,0)</f>
        <v>0</v>
      </c>
      <c r="AX1060" s="3">
        <f>IFERROR(V1060/H1060,0)</f>
        <v>0</v>
      </c>
      <c r="AY1060" s="3">
        <f>IFERROR(W1060/H1060,0)</f>
        <v>0</v>
      </c>
      <c r="AZ1060" s="3">
        <f>IFERROR(X1060/H1060,0)</f>
        <v>0</v>
      </c>
      <c r="BA1060" s="3">
        <f>IFERROR(Y1060/H1060,0)</f>
        <v>0</v>
      </c>
      <c r="BB1060" s="3">
        <f>IFERROR(Z1060/H1060,0)</f>
        <v>0</v>
      </c>
      <c r="BC1060" s="3">
        <f>IFERROR(AA1060/H1060,0)</f>
        <v>0</v>
      </c>
      <c r="BD1060" s="3">
        <f>IFERROR(AB1060/H1060,0)</f>
        <v>0</v>
      </c>
      <c r="BE1060" s="3">
        <f>IFERROR(AC1060/H1060,0)</f>
        <v>0</v>
      </c>
      <c r="BF1060" s="3">
        <f>IFERROR(AD1060/H1060,0)</f>
        <v>0</v>
      </c>
      <c r="BG1060" s="3">
        <f>IFERROR(AE1060/H1060,0)</f>
        <v>0</v>
      </c>
      <c r="BH1060" s="3">
        <f>IFERROR(AF1060/H1060,0)</f>
        <v>0</v>
      </c>
      <c r="BI1060" s="3">
        <f>IFERROR(AG1060/H1060,0)</f>
        <v>0</v>
      </c>
      <c r="BJ1060" s="3">
        <f>IFERROR(AH1060/H1060,0)</f>
        <v>0</v>
      </c>
    </row>
    <row r="1061" spans="2:62">
      <c r="B1061">
        <v>3568</v>
      </c>
      <c r="C1061" t="s">
        <v>1158</v>
      </c>
      <c r="D1061" t="b">
        <v>0</v>
      </c>
      <c r="E1061" s="2">
        <v>131</v>
      </c>
      <c r="F1061" s="2">
        <v>100</v>
      </c>
      <c r="G1061" s="2">
        <v>1</v>
      </c>
      <c r="H1061" s="2">
        <v>99</v>
      </c>
      <c r="I1061" s="2">
        <v>29</v>
      </c>
      <c r="J1061" s="2">
        <v>0</v>
      </c>
      <c r="K1061" s="2">
        <v>0</v>
      </c>
      <c r="L1061" s="2">
        <v>0</v>
      </c>
      <c r="M1061" s="2">
        <v>0</v>
      </c>
      <c r="N1061" s="2">
        <v>0</v>
      </c>
      <c r="O1061" s="2">
        <v>18</v>
      </c>
      <c r="P1061" s="2">
        <v>0</v>
      </c>
      <c r="Q1061" s="2">
        <v>0</v>
      </c>
      <c r="R1061" s="2">
        <v>0</v>
      </c>
      <c r="S1061" s="2">
        <v>0</v>
      </c>
      <c r="T1061" s="2">
        <v>8</v>
      </c>
      <c r="U1061" s="2">
        <v>0</v>
      </c>
      <c r="V1061" s="2">
        <v>20</v>
      </c>
      <c r="W1061" s="2">
        <v>4</v>
      </c>
      <c r="X1061" s="2">
        <v>0</v>
      </c>
      <c r="Y1061" s="2">
        <v>0</v>
      </c>
      <c r="Z1061" s="2">
        <v>0</v>
      </c>
      <c r="AA1061" s="2">
        <v>0</v>
      </c>
      <c r="AB1061" s="2">
        <v>11</v>
      </c>
      <c r="AC1061" s="2">
        <v>0</v>
      </c>
      <c r="AD1061" s="2">
        <v>1</v>
      </c>
      <c r="AE1061" s="2">
        <v>8</v>
      </c>
      <c r="AF1061" s="2">
        <v>0</v>
      </c>
      <c r="AG1061" s="2">
        <v>0</v>
      </c>
      <c r="AH1061" s="2">
        <v>0</v>
      </c>
      <c r="AI1061" s="3">
        <f>IFERROR(F1061/E1061,"")</f>
        <v>0</v>
      </c>
      <c r="AJ1061" s="3">
        <f>IFERROR(G1061/F1061,"")</f>
        <v>0</v>
      </c>
      <c r="AK1061" s="3">
        <f>IFERROR(I1061/H1061,0)</f>
        <v>0</v>
      </c>
      <c r="AL1061" s="3">
        <f>IFERROR(J1061/H1061,0)</f>
        <v>0</v>
      </c>
      <c r="AM1061" s="3">
        <f>IFERROR(K1061/H1061,0)</f>
        <v>0</v>
      </c>
      <c r="AN1061" s="3">
        <f>IFERROR(L1061/H1061,0)</f>
        <v>0</v>
      </c>
      <c r="AO1061" s="3">
        <f>IFERROR(M1061/H1061,0)</f>
        <v>0</v>
      </c>
      <c r="AP1061" s="3">
        <f>IFERROR(N1061/H1061,0)</f>
        <v>0</v>
      </c>
      <c r="AQ1061" s="3">
        <f>IFERROR(O1061/H1061,0)</f>
        <v>0</v>
      </c>
      <c r="AR1061" s="3">
        <f>IFERROR(P1061/H1061,0)</f>
        <v>0</v>
      </c>
      <c r="AS1061" s="3">
        <f>IFERROR(Q1061/H1061,0)</f>
        <v>0</v>
      </c>
      <c r="AT1061" s="3">
        <f>IFERROR(R1061/H1061,0)</f>
        <v>0</v>
      </c>
      <c r="AU1061" s="3">
        <f>IFERROR(S1061/H1061,0)</f>
        <v>0</v>
      </c>
      <c r="AV1061" s="3">
        <f>IFERROR(T1061/H1061,0)</f>
        <v>0</v>
      </c>
      <c r="AW1061" s="3">
        <f>IFERROR(U1061/H1061,0)</f>
        <v>0</v>
      </c>
      <c r="AX1061" s="3">
        <f>IFERROR(V1061/H1061,0)</f>
        <v>0</v>
      </c>
      <c r="AY1061" s="3">
        <f>IFERROR(W1061/H1061,0)</f>
        <v>0</v>
      </c>
      <c r="AZ1061" s="3">
        <f>IFERROR(X1061/H1061,0)</f>
        <v>0</v>
      </c>
      <c r="BA1061" s="3">
        <f>IFERROR(Y1061/H1061,0)</f>
        <v>0</v>
      </c>
      <c r="BB1061" s="3">
        <f>IFERROR(Z1061/H1061,0)</f>
        <v>0</v>
      </c>
      <c r="BC1061" s="3">
        <f>IFERROR(AA1061/H1061,0)</f>
        <v>0</v>
      </c>
      <c r="BD1061" s="3">
        <f>IFERROR(AB1061/H1061,0)</f>
        <v>0</v>
      </c>
      <c r="BE1061" s="3">
        <f>IFERROR(AC1061/H1061,0)</f>
        <v>0</v>
      </c>
      <c r="BF1061" s="3">
        <f>IFERROR(AD1061/H1061,0)</f>
        <v>0</v>
      </c>
      <c r="BG1061" s="3">
        <f>IFERROR(AE1061/H1061,0)</f>
        <v>0</v>
      </c>
      <c r="BH1061" s="3">
        <f>IFERROR(AF1061/H1061,0)</f>
        <v>0</v>
      </c>
      <c r="BI1061" s="3">
        <f>IFERROR(AG1061/H1061,0)</f>
        <v>0</v>
      </c>
      <c r="BJ1061" s="3">
        <f>IFERROR(AH1061/H1061,0)</f>
        <v>0</v>
      </c>
    </row>
    <row r="1062" spans="2:62">
      <c r="B1062">
        <v>542</v>
      </c>
      <c r="C1062" t="s">
        <v>1159</v>
      </c>
      <c r="D1062" t="b">
        <v>0</v>
      </c>
      <c r="E1062" s="2">
        <v>10217</v>
      </c>
      <c r="F1062" s="2">
        <v>6537</v>
      </c>
      <c r="G1062" s="2">
        <v>68</v>
      </c>
      <c r="H1062" s="2">
        <v>6469</v>
      </c>
      <c r="I1062" s="2">
        <v>168</v>
      </c>
      <c r="J1062" s="2">
        <v>2</v>
      </c>
      <c r="K1062" s="2">
        <v>6066</v>
      </c>
      <c r="L1062" s="2">
        <v>2</v>
      </c>
      <c r="M1062" s="2">
        <v>0</v>
      </c>
      <c r="N1062" s="2">
        <v>0</v>
      </c>
      <c r="O1062" s="2">
        <v>1</v>
      </c>
      <c r="P1062" s="2">
        <v>0</v>
      </c>
      <c r="Q1062" s="2">
        <v>0</v>
      </c>
      <c r="R1062" s="2">
        <v>0</v>
      </c>
      <c r="S1062" s="2">
        <v>5</v>
      </c>
      <c r="T1062" s="2">
        <v>44</v>
      </c>
      <c r="U1062" s="2">
        <v>3</v>
      </c>
      <c r="V1062" s="2">
        <v>75</v>
      </c>
      <c r="W1062" s="2">
        <v>56</v>
      </c>
      <c r="X1062" s="2">
        <v>0</v>
      </c>
      <c r="Y1062" s="2">
        <v>0</v>
      </c>
      <c r="Z1062" s="2">
        <v>1</v>
      </c>
      <c r="AA1062" s="2">
        <v>23</v>
      </c>
      <c r="AB1062" s="2">
        <v>4</v>
      </c>
      <c r="AC1062" s="2">
        <v>0</v>
      </c>
      <c r="AD1062" s="2">
        <v>4</v>
      </c>
      <c r="AE1062" s="2">
        <v>1</v>
      </c>
      <c r="AF1062" s="2">
        <v>2</v>
      </c>
      <c r="AG1062" s="2">
        <v>3</v>
      </c>
      <c r="AH1062" s="2">
        <v>9</v>
      </c>
      <c r="AI1062" s="3">
        <f>IFERROR(F1062/E1062,"")</f>
        <v>0</v>
      </c>
      <c r="AJ1062" s="3">
        <f>IFERROR(G1062/F1062,"")</f>
        <v>0</v>
      </c>
      <c r="AK1062" s="3">
        <f>IFERROR(I1062/H1062,0)</f>
        <v>0</v>
      </c>
      <c r="AL1062" s="3">
        <f>IFERROR(J1062/H1062,0)</f>
        <v>0</v>
      </c>
      <c r="AM1062" s="3">
        <f>IFERROR(K1062/H1062,0)</f>
        <v>0</v>
      </c>
      <c r="AN1062" s="3">
        <f>IFERROR(L1062/H1062,0)</f>
        <v>0</v>
      </c>
      <c r="AO1062" s="3">
        <f>IFERROR(M1062/H1062,0)</f>
        <v>0</v>
      </c>
      <c r="AP1062" s="3">
        <f>IFERROR(N1062/H1062,0)</f>
        <v>0</v>
      </c>
      <c r="AQ1062" s="3">
        <f>IFERROR(O1062/H1062,0)</f>
        <v>0</v>
      </c>
      <c r="AR1062" s="3">
        <f>IFERROR(P1062/H1062,0)</f>
        <v>0</v>
      </c>
      <c r="AS1062" s="3">
        <f>IFERROR(Q1062/H1062,0)</f>
        <v>0</v>
      </c>
      <c r="AT1062" s="3">
        <f>IFERROR(R1062/H1062,0)</f>
        <v>0</v>
      </c>
      <c r="AU1062" s="3">
        <f>IFERROR(S1062/H1062,0)</f>
        <v>0</v>
      </c>
      <c r="AV1062" s="3">
        <f>IFERROR(T1062/H1062,0)</f>
        <v>0</v>
      </c>
      <c r="AW1062" s="3">
        <f>IFERROR(U1062/H1062,0)</f>
        <v>0</v>
      </c>
      <c r="AX1062" s="3">
        <f>IFERROR(V1062/H1062,0)</f>
        <v>0</v>
      </c>
      <c r="AY1062" s="3">
        <f>IFERROR(W1062/H1062,0)</f>
        <v>0</v>
      </c>
      <c r="AZ1062" s="3">
        <f>IFERROR(X1062/H1062,0)</f>
        <v>0</v>
      </c>
      <c r="BA1062" s="3">
        <f>IFERROR(Y1062/H1062,0)</f>
        <v>0</v>
      </c>
      <c r="BB1062" s="3">
        <f>IFERROR(Z1062/H1062,0)</f>
        <v>0</v>
      </c>
      <c r="BC1062" s="3">
        <f>IFERROR(AA1062/H1062,0)</f>
        <v>0</v>
      </c>
      <c r="BD1062" s="3">
        <f>IFERROR(AB1062/H1062,0)</f>
        <v>0</v>
      </c>
      <c r="BE1062" s="3">
        <f>IFERROR(AC1062/H1062,0)</f>
        <v>0</v>
      </c>
      <c r="BF1062" s="3">
        <f>IFERROR(AD1062/H1062,0)</f>
        <v>0</v>
      </c>
      <c r="BG1062" s="3">
        <f>IFERROR(AE1062/H1062,0)</f>
        <v>0</v>
      </c>
      <c r="BH1062" s="3">
        <f>IFERROR(AF1062/H1062,0)</f>
        <v>0</v>
      </c>
      <c r="BI1062" s="3">
        <f>IFERROR(AG1062/H1062,0)</f>
        <v>0</v>
      </c>
      <c r="BJ1062" s="3">
        <f>IFERROR(AH1062/H1062,0)</f>
        <v>0</v>
      </c>
    </row>
    <row r="1063" spans="2:62">
      <c r="B1063">
        <v>3565</v>
      </c>
      <c r="C1063" t="s">
        <v>1160</v>
      </c>
      <c r="D1063" t="b">
        <v>0</v>
      </c>
      <c r="E1063" s="2">
        <v>454</v>
      </c>
      <c r="F1063" s="2">
        <v>317</v>
      </c>
      <c r="G1063" s="2">
        <v>2</v>
      </c>
      <c r="H1063" s="2">
        <v>315</v>
      </c>
      <c r="I1063" s="2">
        <v>20</v>
      </c>
      <c r="J1063" s="2">
        <v>0</v>
      </c>
      <c r="K1063" s="2">
        <v>0</v>
      </c>
      <c r="L1063" s="2">
        <v>0</v>
      </c>
      <c r="M1063" s="2">
        <v>0</v>
      </c>
      <c r="N1063" s="2">
        <v>0</v>
      </c>
      <c r="O1063" s="2">
        <v>53</v>
      </c>
      <c r="P1063" s="2">
        <v>0</v>
      </c>
      <c r="Q1063" s="2">
        <v>0</v>
      </c>
      <c r="R1063" s="2">
        <v>0</v>
      </c>
      <c r="S1063" s="2">
        <v>0</v>
      </c>
      <c r="T1063" s="2">
        <v>20</v>
      </c>
      <c r="U1063" s="2">
        <v>11</v>
      </c>
      <c r="V1063" s="2">
        <v>164</v>
      </c>
      <c r="W1063" s="2">
        <v>1</v>
      </c>
      <c r="X1063" s="2">
        <v>0</v>
      </c>
      <c r="Y1063" s="2">
        <v>0</v>
      </c>
      <c r="Z1063" s="2">
        <v>0</v>
      </c>
      <c r="AA1063" s="2">
        <v>0</v>
      </c>
      <c r="AB1063" s="2">
        <v>16</v>
      </c>
      <c r="AC1063" s="2">
        <v>0</v>
      </c>
      <c r="AD1063" s="2">
        <v>0</v>
      </c>
      <c r="AE1063" s="2">
        <v>11</v>
      </c>
      <c r="AF1063" s="2">
        <v>10</v>
      </c>
      <c r="AG1063" s="2">
        <v>0</v>
      </c>
      <c r="AH1063" s="2">
        <v>9</v>
      </c>
      <c r="AI1063" s="3">
        <f>IFERROR(F1063/E1063,"")</f>
        <v>0</v>
      </c>
      <c r="AJ1063" s="3">
        <f>IFERROR(G1063/F1063,"")</f>
        <v>0</v>
      </c>
      <c r="AK1063" s="3">
        <f>IFERROR(I1063/H1063,0)</f>
        <v>0</v>
      </c>
      <c r="AL1063" s="3">
        <f>IFERROR(J1063/H1063,0)</f>
        <v>0</v>
      </c>
      <c r="AM1063" s="3">
        <f>IFERROR(K1063/H1063,0)</f>
        <v>0</v>
      </c>
      <c r="AN1063" s="3">
        <f>IFERROR(L1063/H1063,0)</f>
        <v>0</v>
      </c>
      <c r="AO1063" s="3">
        <f>IFERROR(M1063/H1063,0)</f>
        <v>0</v>
      </c>
      <c r="AP1063" s="3">
        <f>IFERROR(N1063/H1063,0)</f>
        <v>0</v>
      </c>
      <c r="AQ1063" s="3">
        <f>IFERROR(O1063/H1063,0)</f>
        <v>0</v>
      </c>
      <c r="AR1063" s="3">
        <f>IFERROR(P1063/H1063,0)</f>
        <v>0</v>
      </c>
      <c r="AS1063" s="3">
        <f>IFERROR(Q1063/H1063,0)</f>
        <v>0</v>
      </c>
      <c r="AT1063" s="3">
        <f>IFERROR(R1063/H1063,0)</f>
        <v>0</v>
      </c>
      <c r="AU1063" s="3">
        <f>IFERROR(S1063/H1063,0)</f>
        <v>0</v>
      </c>
      <c r="AV1063" s="3">
        <f>IFERROR(T1063/H1063,0)</f>
        <v>0</v>
      </c>
      <c r="AW1063" s="3">
        <f>IFERROR(U1063/H1063,0)</f>
        <v>0</v>
      </c>
      <c r="AX1063" s="3">
        <f>IFERROR(V1063/H1063,0)</f>
        <v>0</v>
      </c>
      <c r="AY1063" s="3">
        <f>IFERROR(W1063/H1063,0)</f>
        <v>0</v>
      </c>
      <c r="AZ1063" s="3">
        <f>IFERROR(X1063/H1063,0)</f>
        <v>0</v>
      </c>
      <c r="BA1063" s="3">
        <f>IFERROR(Y1063/H1063,0)</f>
        <v>0</v>
      </c>
      <c r="BB1063" s="3">
        <f>IFERROR(Z1063/H1063,0)</f>
        <v>0</v>
      </c>
      <c r="BC1063" s="3">
        <f>IFERROR(AA1063/H1063,0)</f>
        <v>0</v>
      </c>
      <c r="BD1063" s="3">
        <f>IFERROR(AB1063/H1063,0)</f>
        <v>0</v>
      </c>
      <c r="BE1063" s="3">
        <f>IFERROR(AC1063/H1063,0)</f>
        <v>0</v>
      </c>
      <c r="BF1063" s="3">
        <f>IFERROR(AD1063/H1063,0)</f>
        <v>0</v>
      </c>
      <c r="BG1063" s="3">
        <f>IFERROR(AE1063/H1063,0)</f>
        <v>0</v>
      </c>
      <c r="BH1063" s="3">
        <f>IFERROR(AF1063/H1063,0)</f>
        <v>0</v>
      </c>
      <c r="BI1063" s="3">
        <f>IFERROR(AG1063/H1063,0)</f>
        <v>0</v>
      </c>
      <c r="BJ1063" s="3">
        <f>IFERROR(AH1063/H1063,0)</f>
        <v>0</v>
      </c>
    </row>
    <row r="1064" spans="2:62">
      <c r="B1064">
        <v>616</v>
      </c>
      <c r="C1064" t="s">
        <v>1161</v>
      </c>
      <c r="D1064" t="b">
        <v>0</v>
      </c>
      <c r="E1064" s="2">
        <v>683</v>
      </c>
      <c r="F1064" s="2">
        <v>541</v>
      </c>
      <c r="G1064" s="2">
        <v>2</v>
      </c>
      <c r="H1064" s="2">
        <v>539</v>
      </c>
      <c r="I1064" s="2">
        <v>153</v>
      </c>
      <c r="J1064" s="2">
        <v>6</v>
      </c>
      <c r="K1064" s="2">
        <v>1</v>
      </c>
      <c r="L1064" s="2">
        <v>0</v>
      </c>
      <c r="M1064" s="2">
        <v>0</v>
      </c>
      <c r="N1064" s="2">
        <v>0</v>
      </c>
      <c r="O1064" s="2">
        <v>15</v>
      </c>
      <c r="P1064" s="2">
        <v>0</v>
      </c>
      <c r="Q1064" s="2">
        <v>0</v>
      </c>
      <c r="R1064" s="2">
        <v>0</v>
      </c>
      <c r="S1064" s="2">
        <v>0</v>
      </c>
      <c r="T1064" s="2">
        <v>90</v>
      </c>
      <c r="U1064" s="2">
        <v>6</v>
      </c>
      <c r="V1064" s="2">
        <v>144</v>
      </c>
      <c r="W1064" s="2">
        <v>31</v>
      </c>
      <c r="X1064" s="2">
        <v>0</v>
      </c>
      <c r="Y1064" s="2">
        <v>0</v>
      </c>
      <c r="Z1064" s="2">
        <v>0</v>
      </c>
      <c r="AA1064" s="2">
        <v>0</v>
      </c>
      <c r="AB1064" s="2">
        <v>59</v>
      </c>
      <c r="AC1064" s="2">
        <v>0</v>
      </c>
      <c r="AD1064" s="2">
        <v>0</v>
      </c>
      <c r="AE1064" s="2">
        <v>17</v>
      </c>
      <c r="AF1064" s="2">
        <v>6</v>
      </c>
      <c r="AG1064" s="2">
        <v>0</v>
      </c>
      <c r="AH1064" s="2">
        <v>11</v>
      </c>
      <c r="AI1064" s="3">
        <f>IFERROR(F1064/E1064,"")</f>
        <v>0</v>
      </c>
      <c r="AJ1064" s="3">
        <f>IFERROR(G1064/F1064,"")</f>
        <v>0</v>
      </c>
      <c r="AK1064" s="3">
        <f>IFERROR(I1064/H1064,0)</f>
        <v>0</v>
      </c>
      <c r="AL1064" s="3">
        <f>IFERROR(J1064/H1064,0)</f>
        <v>0</v>
      </c>
      <c r="AM1064" s="3">
        <f>IFERROR(K1064/H1064,0)</f>
        <v>0</v>
      </c>
      <c r="AN1064" s="3">
        <f>IFERROR(L1064/H1064,0)</f>
        <v>0</v>
      </c>
      <c r="AO1064" s="3">
        <f>IFERROR(M1064/H1064,0)</f>
        <v>0</v>
      </c>
      <c r="AP1064" s="3">
        <f>IFERROR(N1064/H1064,0)</f>
        <v>0</v>
      </c>
      <c r="AQ1064" s="3">
        <f>IFERROR(O1064/H1064,0)</f>
        <v>0</v>
      </c>
      <c r="AR1064" s="3">
        <f>IFERROR(P1064/H1064,0)</f>
        <v>0</v>
      </c>
      <c r="AS1064" s="3">
        <f>IFERROR(Q1064/H1064,0)</f>
        <v>0</v>
      </c>
      <c r="AT1064" s="3">
        <f>IFERROR(R1064/H1064,0)</f>
        <v>0</v>
      </c>
      <c r="AU1064" s="3">
        <f>IFERROR(S1064/H1064,0)</f>
        <v>0</v>
      </c>
      <c r="AV1064" s="3">
        <f>IFERROR(T1064/H1064,0)</f>
        <v>0</v>
      </c>
      <c r="AW1064" s="3">
        <f>IFERROR(U1064/H1064,0)</f>
        <v>0</v>
      </c>
      <c r="AX1064" s="3">
        <f>IFERROR(V1064/H1064,0)</f>
        <v>0</v>
      </c>
      <c r="AY1064" s="3">
        <f>IFERROR(W1064/H1064,0)</f>
        <v>0</v>
      </c>
      <c r="AZ1064" s="3">
        <f>IFERROR(X1064/H1064,0)</f>
        <v>0</v>
      </c>
      <c r="BA1064" s="3">
        <f>IFERROR(Y1064/H1064,0)</f>
        <v>0</v>
      </c>
      <c r="BB1064" s="3">
        <f>IFERROR(Z1064/H1064,0)</f>
        <v>0</v>
      </c>
      <c r="BC1064" s="3">
        <f>IFERROR(AA1064/H1064,0)</f>
        <v>0</v>
      </c>
      <c r="BD1064" s="3">
        <f>IFERROR(AB1064/H1064,0)</f>
        <v>0</v>
      </c>
      <c r="BE1064" s="3">
        <f>IFERROR(AC1064/H1064,0)</f>
        <v>0</v>
      </c>
      <c r="BF1064" s="3">
        <f>IFERROR(AD1064/H1064,0)</f>
        <v>0</v>
      </c>
      <c r="BG1064" s="3">
        <f>IFERROR(AE1064/H1064,0)</f>
        <v>0</v>
      </c>
      <c r="BH1064" s="3">
        <f>IFERROR(AF1064/H1064,0)</f>
        <v>0</v>
      </c>
      <c r="BI1064" s="3">
        <f>IFERROR(AG1064/H1064,0)</f>
        <v>0</v>
      </c>
      <c r="BJ1064" s="3">
        <f>IFERROR(AH1064/H1064,0)</f>
        <v>0</v>
      </c>
    </row>
    <row r="1065" spans="2:62">
      <c r="B1065">
        <v>922</v>
      </c>
      <c r="C1065" t="s">
        <v>1162</v>
      </c>
      <c r="D1065" t="b">
        <v>0</v>
      </c>
      <c r="E1065" s="2">
        <v>5461</v>
      </c>
      <c r="F1065" s="2">
        <v>4691</v>
      </c>
      <c r="G1065" s="2">
        <v>55</v>
      </c>
      <c r="H1065" s="2">
        <v>4636</v>
      </c>
      <c r="I1065" s="2">
        <v>66</v>
      </c>
      <c r="J1065" s="2">
        <v>2011</v>
      </c>
      <c r="K1065" s="2">
        <v>0</v>
      </c>
      <c r="L1065" s="2">
        <v>0</v>
      </c>
      <c r="M1065" s="2">
        <v>0</v>
      </c>
      <c r="N1065" s="2">
        <v>0</v>
      </c>
      <c r="O1065" s="2">
        <v>98</v>
      </c>
      <c r="P1065" s="2">
        <v>0</v>
      </c>
      <c r="Q1065" s="2">
        <v>0</v>
      </c>
      <c r="R1065" s="2">
        <v>0</v>
      </c>
      <c r="S1065" s="2">
        <v>0</v>
      </c>
      <c r="T1065" s="2">
        <v>71</v>
      </c>
      <c r="U1065" s="2">
        <v>41</v>
      </c>
      <c r="V1065" s="2">
        <v>357</v>
      </c>
      <c r="W1065" s="2">
        <v>3</v>
      </c>
      <c r="X1065" s="2">
        <v>0</v>
      </c>
      <c r="Y1065" s="2">
        <v>0</v>
      </c>
      <c r="Z1065" s="2">
        <v>1</v>
      </c>
      <c r="AA1065" s="2">
        <v>0</v>
      </c>
      <c r="AB1065" s="2">
        <v>58</v>
      </c>
      <c r="AC1065" s="2">
        <v>0</v>
      </c>
      <c r="AD1065" s="2">
        <v>0</v>
      </c>
      <c r="AE1065" s="2">
        <v>10</v>
      </c>
      <c r="AF1065" s="2">
        <v>166</v>
      </c>
      <c r="AG1065" s="2">
        <v>0</v>
      </c>
      <c r="AH1065" s="2">
        <v>1754</v>
      </c>
      <c r="AI1065" s="3">
        <f>IFERROR(F1065/E1065,"")</f>
        <v>0</v>
      </c>
      <c r="AJ1065" s="3">
        <f>IFERROR(G1065/F1065,"")</f>
        <v>0</v>
      </c>
      <c r="AK1065" s="3">
        <f>IFERROR(I1065/H1065,0)</f>
        <v>0</v>
      </c>
      <c r="AL1065" s="3">
        <f>IFERROR(J1065/H1065,0)</f>
        <v>0</v>
      </c>
      <c r="AM1065" s="3">
        <f>IFERROR(K1065/H1065,0)</f>
        <v>0</v>
      </c>
      <c r="AN1065" s="3">
        <f>IFERROR(L1065/H1065,0)</f>
        <v>0</v>
      </c>
      <c r="AO1065" s="3">
        <f>IFERROR(M1065/H1065,0)</f>
        <v>0</v>
      </c>
      <c r="AP1065" s="3">
        <f>IFERROR(N1065/H1065,0)</f>
        <v>0</v>
      </c>
      <c r="AQ1065" s="3">
        <f>IFERROR(O1065/H1065,0)</f>
        <v>0</v>
      </c>
      <c r="AR1065" s="3">
        <f>IFERROR(P1065/H1065,0)</f>
        <v>0</v>
      </c>
      <c r="AS1065" s="3">
        <f>IFERROR(Q1065/H1065,0)</f>
        <v>0</v>
      </c>
      <c r="AT1065" s="3">
        <f>IFERROR(R1065/H1065,0)</f>
        <v>0</v>
      </c>
      <c r="AU1065" s="3">
        <f>IFERROR(S1065/H1065,0)</f>
        <v>0</v>
      </c>
      <c r="AV1065" s="3">
        <f>IFERROR(T1065/H1065,0)</f>
        <v>0</v>
      </c>
      <c r="AW1065" s="3">
        <f>IFERROR(U1065/H1065,0)</f>
        <v>0</v>
      </c>
      <c r="AX1065" s="3">
        <f>IFERROR(V1065/H1065,0)</f>
        <v>0</v>
      </c>
      <c r="AY1065" s="3">
        <f>IFERROR(W1065/H1065,0)</f>
        <v>0</v>
      </c>
      <c r="AZ1065" s="3">
        <f>IFERROR(X1065/H1065,0)</f>
        <v>0</v>
      </c>
      <c r="BA1065" s="3">
        <f>IFERROR(Y1065/H1065,0)</f>
        <v>0</v>
      </c>
      <c r="BB1065" s="3">
        <f>IFERROR(Z1065/H1065,0)</f>
        <v>0</v>
      </c>
      <c r="BC1065" s="3">
        <f>IFERROR(AA1065/H1065,0)</f>
        <v>0</v>
      </c>
      <c r="BD1065" s="3">
        <f>IFERROR(AB1065/H1065,0)</f>
        <v>0</v>
      </c>
      <c r="BE1065" s="3">
        <f>IFERROR(AC1065/H1065,0)</f>
        <v>0</v>
      </c>
      <c r="BF1065" s="3">
        <f>IFERROR(AD1065/H1065,0)</f>
        <v>0</v>
      </c>
      <c r="BG1065" s="3">
        <f>IFERROR(AE1065/H1065,0)</f>
        <v>0</v>
      </c>
      <c r="BH1065" s="3">
        <f>IFERROR(AF1065/H1065,0)</f>
        <v>0</v>
      </c>
      <c r="BI1065" s="3">
        <f>IFERROR(AG1065/H1065,0)</f>
        <v>0</v>
      </c>
      <c r="BJ1065" s="3">
        <f>IFERROR(AH1065/H1065,0)</f>
        <v>0</v>
      </c>
    </row>
    <row r="1066" spans="2:62">
      <c r="B1066">
        <v>1069</v>
      </c>
      <c r="C1066" t="s">
        <v>1163</v>
      </c>
      <c r="D1066" t="b">
        <v>0</v>
      </c>
      <c r="E1066" s="2">
        <v>572</v>
      </c>
      <c r="F1066" s="2">
        <v>459</v>
      </c>
      <c r="G1066" s="2">
        <v>3</v>
      </c>
      <c r="H1066" s="2">
        <v>456</v>
      </c>
      <c r="I1066" s="2">
        <v>276</v>
      </c>
      <c r="J1066" s="2">
        <v>3</v>
      </c>
      <c r="K1066" s="2">
        <v>0</v>
      </c>
      <c r="L1066" s="2">
        <v>0</v>
      </c>
      <c r="M1066" s="2">
        <v>0</v>
      </c>
      <c r="N1066" s="2">
        <v>0</v>
      </c>
      <c r="O1066" s="2">
        <v>11</v>
      </c>
      <c r="P1066" s="2">
        <v>0</v>
      </c>
      <c r="Q1066" s="2">
        <v>0</v>
      </c>
      <c r="R1066" s="2">
        <v>0</v>
      </c>
      <c r="S1066" s="2">
        <v>0</v>
      </c>
      <c r="T1066" s="2">
        <v>29</v>
      </c>
      <c r="U1066" s="2">
        <v>3</v>
      </c>
      <c r="V1066" s="2">
        <v>41</v>
      </c>
      <c r="W1066" s="2">
        <v>21</v>
      </c>
      <c r="X1066" s="2">
        <v>3</v>
      </c>
      <c r="Y1066" s="2">
        <v>0</v>
      </c>
      <c r="Z1066" s="2">
        <v>0</v>
      </c>
      <c r="AA1066" s="2">
        <v>0</v>
      </c>
      <c r="AB1066" s="2">
        <v>64</v>
      </c>
      <c r="AC1066" s="2">
        <v>0</v>
      </c>
      <c r="AD1066" s="2">
        <v>0</v>
      </c>
      <c r="AE1066" s="2">
        <v>3</v>
      </c>
      <c r="AF1066" s="2">
        <v>0</v>
      </c>
      <c r="AG1066" s="2">
        <v>0</v>
      </c>
      <c r="AH1066" s="2">
        <v>2</v>
      </c>
      <c r="AI1066" s="3">
        <f>IFERROR(F1066/E1066,"")</f>
        <v>0</v>
      </c>
      <c r="AJ1066" s="3">
        <f>IFERROR(G1066/F1066,"")</f>
        <v>0</v>
      </c>
      <c r="AK1066" s="3">
        <f>IFERROR(I1066/H1066,0)</f>
        <v>0</v>
      </c>
      <c r="AL1066" s="3">
        <f>IFERROR(J1066/H1066,0)</f>
        <v>0</v>
      </c>
      <c r="AM1066" s="3">
        <f>IFERROR(K1066/H1066,0)</f>
        <v>0</v>
      </c>
      <c r="AN1066" s="3">
        <f>IFERROR(L1066/H1066,0)</f>
        <v>0</v>
      </c>
      <c r="AO1066" s="3">
        <f>IFERROR(M1066/H1066,0)</f>
        <v>0</v>
      </c>
      <c r="AP1066" s="3">
        <f>IFERROR(N1066/H1066,0)</f>
        <v>0</v>
      </c>
      <c r="AQ1066" s="3">
        <f>IFERROR(O1066/H1066,0)</f>
        <v>0</v>
      </c>
      <c r="AR1066" s="3">
        <f>IFERROR(P1066/H1066,0)</f>
        <v>0</v>
      </c>
      <c r="AS1066" s="3">
        <f>IFERROR(Q1066/H1066,0)</f>
        <v>0</v>
      </c>
      <c r="AT1066" s="3">
        <f>IFERROR(R1066/H1066,0)</f>
        <v>0</v>
      </c>
      <c r="AU1066" s="3">
        <f>IFERROR(S1066/H1066,0)</f>
        <v>0</v>
      </c>
      <c r="AV1066" s="3">
        <f>IFERROR(T1066/H1066,0)</f>
        <v>0</v>
      </c>
      <c r="AW1066" s="3">
        <f>IFERROR(U1066/H1066,0)</f>
        <v>0</v>
      </c>
      <c r="AX1066" s="3">
        <f>IFERROR(V1066/H1066,0)</f>
        <v>0</v>
      </c>
      <c r="AY1066" s="3">
        <f>IFERROR(W1066/H1066,0)</f>
        <v>0</v>
      </c>
      <c r="AZ1066" s="3">
        <f>IFERROR(X1066/H1066,0)</f>
        <v>0</v>
      </c>
      <c r="BA1066" s="3">
        <f>IFERROR(Y1066/H1066,0)</f>
        <v>0</v>
      </c>
      <c r="BB1066" s="3">
        <f>IFERROR(Z1066/H1066,0)</f>
        <v>0</v>
      </c>
      <c r="BC1066" s="3">
        <f>IFERROR(AA1066/H1066,0)</f>
        <v>0</v>
      </c>
      <c r="BD1066" s="3">
        <f>IFERROR(AB1066/H1066,0)</f>
        <v>0</v>
      </c>
      <c r="BE1066" s="3">
        <f>IFERROR(AC1066/H1066,0)</f>
        <v>0</v>
      </c>
      <c r="BF1066" s="3">
        <f>IFERROR(AD1066/H1066,0)</f>
        <v>0</v>
      </c>
      <c r="BG1066" s="3">
        <f>IFERROR(AE1066/H1066,0)</f>
        <v>0</v>
      </c>
      <c r="BH1066" s="3">
        <f>IFERROR(AF1066/H1066,0)</f>
        <v>0</v>
      </c>
      <c r="BI1066" s="3">
        <f>IFERROR(AG1066/H1066,0)</f>
        <v>0</v>
      </c>
      <c r="BJ1066" s="3">
        <f>IFERROR(AH1066/H1066,0)</f>
        <v>0</v>
      </c>
    </row>
    <row r="1067" spans="2:62">
      <c r="B1067">
        <v>206</v>
      </c>
      <c r="C1067" t="s">
        <v>1164</v>
      </c>
      <c r="D1067" t="b">
        <v>0</v>
      </c>
      <c r="E1067" s="2">
        <v>1050</v>
      </c>
      <c r="F1067" s="2">
        <v>808</v>
      </c>
      <c r="G1067" s="2">
        <v>4</v>
      </c>
      <c r="H1067" s="2">
        <v>804</v>
      </c>
      <c r="I1067" s="2">
        <v>436</v>
      </c>
      <c r="J1067" s="2">
        <v>4</v>
      </c>
      <c r="K1067" s="2">
        <v>0</v>
      </c>
      <c r="L1067" s="2">
        <v>0</v>
      </c>
      <c r="M1067" s="2">
        <v>0</v>
      </c>
      <c r="N1067" s="2">
        <v>0</v>
      </c>
      <c r="O1067" s="2">
        <v>19</v>
      </c>
      <c r="P1067" s="2">
        <v>0</v>
      </c>
      <c r="Q1067" s="2">
        <v>0</v>
      </c>
      <c r="R1067" s="2">
        <v>0</v>
      </c>
      <c r="S1067" s="2">
        <v>0</v>
      </c>
      <c r="T1067" s="2">
        <v>30</v>
      </c>
      <c r="U1067" s="2">
        <v>2</v>
      </c>
      <c r="V1067" s="2">
        <v>84</v>
      </c>
      <c r="W1067" s="2">
        <v>102</v>
      </c>
      <c r="X1067" s="2">
        <v>0</v>
      </c>
      <c r="Y1067" s="2">
        <v>0</v>
      </c>
      <c r="Z1067" s="2">
        <v>0</v>
      </c>
      <c r="AA1067" s="2">
        <v>0</v>
      </c>
      <c r="AB1067" s="2">
        <v>117</v>
      </c>
      <c r="AC1067" s="2">
        <v>0</v>
      </c>
      <c r="AD1067" s="2">
        <v>0</v>
      </c>
      <c r="AE1067" s="2">
        <v>3</v>
      </c>
      <c r="AF1067" s="2">
        <v>5</v>
      </c>
      <c r="AG1067" s="2">
        <v>1</v>
      </c>
      <c r="AH1067" s="2">
        <v>1</v>
      </c>
      <c r="AI1067" s="3">
        <f>IFERROR(F1067/E1067,"")</f>
        <v>0</v>
      </c>
      <c r="AJ1067" s="3">
        <f>IFERROR(G1067/F1067,"")</f>
        <v>0</v>
      </c>
      <c r="AK1067" s="3">
        <f>IFERROR(I1067/H1067,0)</f>
        <v>0</v>
      </c>
      <c r="AL1067" s="3">
        <f>IFERROR(J1067/H1067,0)</f>
        <v>0</v>
      </c>
      <c r="AM1067" s="3">
        <f>IFERROR(K1067/H1067,0)</f>
        <v>0</v>
      </c>
      <c r="AN1067" s="3">
        <f>IFERROR(L1067/H1067,0)</f>
        <v>0</v>
      </c>
      <c r="AO1067" s="3">
        <f>IFERROR(M1067/H1067,0)</f>
        <v>0</v>
      </c>
      <c r="AP1067" s="3">
        <f>IFERROR(N1067/H1067,0)</f>
        <v>0</v>
      </c>
      <c r="AQ1067" s="3">
        <f>IFERROR(O1067/H1067,0)</f>
        <v>0</v>
      </c>
      <c r="AR1067" s="3">
        <f>IFERROR(P1067/H1067,0)</f>
        <v>0</v>
      </c>
      <c r="AS1067" s="3">
        <f>IFERROR(Q1067/H1067,0)</f>
        <v>0</v>
      </c>
      <c r="AT1067" s="3">
        <f>IFERROR(R1067/H1067,0)</f>
        <v>0</v>
      </c>
      <c r="AU1067" s="3">
        <f>IFERROR(S1067/H1067,0)</f>
        <v>0</v>
      </c>
      <c r="AV1067" s="3">
        <f>IFERROR(T1067/H1067,0)</f>
        <v>0</v>
      </c>
      <c r="AW1067" s="3">
        <f>IFERROR(U1067/H1067,0)</f>
        <v>0</v>
      </c>
      <c r="AX1067" s="3">
        <f>IFERROR(V1067/H1067,0)</f>
        <v>0</v>
      </c>
      <c r="AY1067" s="3">
        <f>IFERROR(W1067/H1067,0)</f>
        <v>0</v>
      </c>
      <c r="AZ1067" s="3">
        <f>IFERROR(X1067/H1067,0)</f>
        <v>0</v>
      </c>
      <c r="BA1067" s="3">
        <f>IFERROR(Y1067/H1067,0)</f>
        <v>0</v>
      </c>
      <c r="BB1067" s="3">
        <f>IFERROR(Z1067/H1067,0)</f>
        <v>0</v>
      </c>
      <c r="BC1067" s="3">
        <f>IFERROR(AA1067/H1067,0)</f>
        <v>0</v>
      </c>
      <c r="BD1067" s="3">
        <f>IFERROR(AB1067/H1067,0)</f>
        <v>0</v>
      </c>
      <c r="BE1067" s="3">
        <f>IFERROR(AC1067/H1067,0)</f>
        <v>0</v>
      </c>
      <c r="BF1067" s="3">
        <f>IFERROR(AD1067/H1067,0)</f>
        <v>0</v>
      </c>
      <c r="BG1067" s="3">
        <f>IFERROR(AE1067/H1067,0)</f>
        <v>0</v>
      </c>
      <c r="BH1067" s="3">
        <f>IFERROR(AF1067/H1067,0)</f>
        <v>0</v>
      </c>
      <c r="BI1067" s="3">
        <f>IFERROR(AG1067/H1067,0)</f>
        <v>0</v>
      </c>
      <c r="BJ1067" s="3">
        <f>IFERROR(AH1067/H1067,0)</f>
        <v>0</v>
      </c>
    </row>
    <row r="1068" spans="2:62">
      <c r="B1068">
        <v>735</v>
      </c>
      <c r="C1068" t="s">
        <v>1165</v>
      </c>
      <c r="D1068" t="b">
        <v>0</v>
      </c>
      <c r="E1068" s="2">
        <v>522</v>
      </c>
      <c r="F1068" s="2">
        <v>385</v>
      </c>
      <c r="G1068" s="2">
        <v>1</v>
      </c>
      <c r="H1068" s="2">
        <v>384</v>
      </c>
      <c r="I1068" s="2">
        <v>151</v>
      </c>
      <c r="J1068" s="2">
        <v>1</v>
      </c>
      <c r="K1068" s="2">
        <v>1</v>
      </c>
      <c r="L1068" s="2">
        <v>0</v>
      </c>
      <c r="M1068" s="2">
        <v>0</v>
      </c>
      <c r="N1068" s="2">
        <v>0</v>
      </c>
      <c r="O1068" s="2">
        <v>37</v>
      </c>
      <c r="P1068" s="2">
        <v>0</v>
      </c>
      <c r="Q1068" s="2">
        <v>0</v>
      </c>
      <c r="R1068" s="2">
        <v>0</v>
      </c>
      <c r="S1068" s="2">
        <v>0</v>
      </c>
      <c r="T1068" s="2">
        <v>37</v>
      </c>
      <c r="U1068" s="2">
        <v>4</v>
      </c>
      <c r="V1068" s="2">
        <v>45</v>
      </c>
      <c r="W1068" s="2">
        <v>30</v>
      </c>
      <c r="X1068" s="2">
        <v>0</v>
      </c>
      <c r="Y1068" s="2">
        <v>0</v>
      </c>
      <c r="Z1068" s="2">
        <v>0</v>
      </c>
      <c r="AA1068" s="2">
        <v>0</v>
      </c>
      <c r="AB1068" s="2">
        <v>60</v>
      </c>
      <c r="AC1068" s="2">
        <v>0</v>
      </c>
      <c r="AD1068" s="2">
        <v>0</v>
      </c>
      <c r="AE1068" s="2">
        <v>2</v>
      </c>
      <c r="AF1068" s="2">
        <v>9</v>
      </c>
      <c r="AG1068" s="2">
        <v>1</v>
      </c>
      <c r="AH1068" s="2">
        <v>6</v>
      </c>
      <c r="AI1068" s="3">
        <f>IFERROR(F1068/E1068,"")</f>
        <v>0</v>
      </c>
      <c r="AJ1068" s="3">
        <f>IFERROR(G1068/F1068,"")</f>
        <v>0</v>
      </c>
      <c r="AK1068" s="3">
        <f>IFERROR(I1068/H1068,0)</f>
        <v>0</v>
      </c>
      <c r="AL1068" s="3">
        <f>IFERROR(J1068/H1068,0)</f>
        <v>0</v>
      </c>
      <c r="AM1068" s="3">
        <f>IFERROR(K1068/H1068,0)</f>
        <v>0</v>
      </c>
      <c r="AN1068" s="3">
        <f>IFERROR(L1068/H1068,0)</f>
        <v>0</v>
      </c>
      <c r="AO1068" s="3">
        <f>IFERROR(M1068/H1068,0)</f>
        <v>0</v>
      </c>
      <c r="AP1068" s="3">
        <f>IFERROR(N1068/H1068,0)</f>
        <v>0</v>
      </c>
      <c r="AQ1068" s="3">
        <f>IFERROR(O1068/H1068,0)</f>
        <v>0</v>
      </c>
      <c r="AR1068" s="3">
        <f>IFERROR(P1068/H1068,0)</f>
        <v>0</v>
      </c>
      <c r="AS1068" s="3">
        <f>IFERROR(Q1068/H1068,0)</f>
        <v>0</v>
      </c>
      <c r="AT1068" s="3">
        <f>IFERROR(R1068/H1068,0)</f>
        <v>0</v>
      </c>
      <c r="AU1068" s="3">
        <f>IFERROR(S1068/H1068,0)</f>
        <v>0</v>
      </c>
      <c r="AV1068" s="3">
        <f>IFERROR(T1068/H1068,0)</f>
        <v>0</v>
      </c>
      <c r="AW1068" s="3">
        <f>IFERROR(U1068/H1068,0)</f>
        <v>0</v>
      </c>
      <c r="AX1068" s="3">
        <f>IFERROR(V1068/H1068,0)</f>
        <v>0</v>
      </c>
      <c r="AY1068" s="3">
        <f>IFERROR(W1068/H1068,0)</f>
        <v>0</v>
      </c>
      <c r="AZ1068" s="3">
        <f>IFERROR(X1068/H1068,0)</f>
        <v>0</v>
      </c>
      <c r="BA1068" s="3">
        <f>IFERROR(Y1068/H1068,0)</f>
        <v>0</v>
      </c>
      <c r="BB1068" s="3">
        <f>IFERROR(Z1068/H1068,0)</f>
        <v>0</v>
      </c>
      <c r="BC1068" s="3">
        <f>IFERROR(AA1068/H1068,0)</f>
        <v>0</v>
      </c>
      <c r="BD1068" s="3">
        <f>IFERROR(AB1068/H1068,0)</f>
        <v>0</v>
      </c>
      <c r="BE1068" s="3">
        <f>IFERROR(AC1068/H1068,0)</f>
        <v>0</v>
      </c>
      <c r="BF1068" s="3">
        <f>IFERROR(AD1068/H1068,0)</f>
        <v>0</v>
      </c>
      <c r="BG1068" s="3">
        <f>IFERROR(AE1068/H1068,0)</f>
        <v>0</v>
      </c>
      <c r="BH1068" s="3">
        <f>IFERROR(AF1068/H1068,0)</f>
        <v>0</v>
      </c>
      <c r="BI1068" s="3">
        <f>IFERROR(AG1068/H1068,0)</f>
        <v>0</v>
      </c>
      <c r="BJ1068" s="3">
        <f>IFERROR(AH1068/H1068,0)</f>
        <v>0</v>
      </c>
    </row>
    <row r="1069" spans="2:62">
      <c r="B1069">
        <v>445</v>
      </c>
      <c r="C1069" t="s">
        <v>1166</v>
      </c>
      <c r="D1069" t="b">
        <v>0</v>
      </c>
      <c r="E1069" s="2">
        <v>780</v>
      </c>
      <c r="F1069" s="2">
        <v>620</v>
      </c>
      <c r="G1069" s="2">
        <v>1</v>
      </c>
      <c r="H1069" s="2">
        <v>619</v>
      </c>
      <c r="I1069" s="2">
        <v>310</v>
      </c>
      <c r="J1069" s="2">
        <v>1</v>
      </c>
      <c r="K1069" s="2">
        <v>1</v>
      </c>
      <c r="L1069" s="2">
        <v>0</v>
      </c>
      <c r="M1069" s="2">
        <v>0</v>
      </c>
      <c r="N1069" s="2">
        <v>2</v>
      </c>
      <c r="O1069" s="2">
        <v>6</v>
      </c>
      <c r="P1069" s="2">
        <v>0</v>
      </c>
      <c r="Q1069" s="2">
        <v>0</v>
      </c>
      <c r="R1069" s="2">
        <v>0</v>
      </c>
      <c r="S1069" s="2">
        <v>0</v>
      </c>
      <c r="T1069" s="2">
        <v>16</v>
      </c>
      <c r="U1069" s="2">
        <v>3</v>
      </c>
      <c r="V1069" s="2">
        <v>19</v>
      </c>
      <c r="W1069" s="2">
        <v>158</v>
      </c>
      <c r="X1069" s="2">
        <v>2</v>
      </c>
      <c r="Y1069" s="2">
        <v>0</v>
      </c>
      <c r="Z1069" s="2">
        <v>0</v>
      </c>
      <c r="AA1069" s="2">
        <v>0</v>
      </c>
      <c r="AB1069" s="2">
        <v>82</v>
      </c>
      <c r="AC1069" s="2">
        <v>0</v>
      </c>
      <c r="AD1069" s="2">
        <v>0</v>
      </c>
      <c r="AE1069" s="2">
        <v>17</v>
      </c>
      <c r="AF1069" s="2">
        <v>1</v>
      </c>
      <c r="AG1069" s="2">
        <v>0</v>
      </c>
      <c r="AH1069" s="2">
        <v>1</v>
      </c>
      <c r="AI1069" s="3">
        <f>IFERROR(F1069/E1069,"")</f>
        <v>0</v>
      </c>
      <c r="AJ1069" s="3">
        <f>IFERROR(G1069/F1069,"")</f>
        <v>0</v>
      </c>
      <c r="AK1069" s="3">
        <f>IFERROR(I1069/H1069,0)</f>
        <v>0</v>
      </c>
      <c r="AL1069" s="3">
        <f>IFERROR(J1069/H1069,0)</f>
        <v>0</v>
      </c>
      <c r="AM1069" s="3">
        <f>IFERROR(K1069/H1069,0)</f>
        <v>0</v>
      </c>
      <c r="AN1069" s="3">
        <f>IFERROR(L1069/H1069,0)</f>
        <v>0</v>
      </c>
      <c r="AO1069" s="3">
        <f>IFERROR(M1069/H1069,0)</f>
        <v>0</v>
      </c>
      <c r="AP1069" s="3">
        <f>IFERROR(N1069/H1069,0)</f>
        <v>0</v>
      </c>
      <c r="AQ1069" s="3">
        <f>IFERROR(O1069/H1069,0)</f>
        <v>0</v>
      </c>
      <c r="AR1069" s="3">
        <f>IFERROR(P1069/H1069,0)</f>
        <v>0</v>
      </c>
      <c r="AS1069" s="3">
        <f>IFERROR(Q1069/H1069,0)</f>
        <v>0</v>
      </c>
      <c r="AT1069" s="3">
        <f>IFERROR(R1069/H1069,0)</f>
        <v>0</v>
      </c>
      <c r="AU1069" s="3">
        <f>IFERROR(S1069/H1069,0)</f>
        <v>0</v>
      </c>
      <c r="AV1069" s="3">
        <f>IFERROR(T1069/H1069,0)</f>
        <v>0</v>
      </c>
      <c r="AW1069" s="3">
        <f>IFERROR(U1069/H1069,0)</f>
        <v>0</v>
      </c>
      <c r="AX1069" s="3">
        <f>IFERROR(V1069/H1069,0)</f>
        <v>0</v>
      </c>
      <c r="AY1069" s="3">
        <f>IFERROR(W1069/H1069,0)</f>
        <v>0</v>
      </c>
      <c r="AZ1069" s="3">
        <f>IFERROR(X1069/H1069,0)</f>
        <v>0</v>
      </c>
      <c r="BA1069" s="3">
        <f>IFERROR(Y1069/H1069,0)</f>
        <v>0</v>
      </c>
      <c r="BB1069" s="3">
        <f>IFERROR(Z1069/H1069,0)</f>
        <v>0</v>
      </c>
      <c r="BC1069" s="3">
        <f>IFERROR(AA1069/H1069,0)</f>
        <v>0</v>
      </c>
      <c r="BD1069" s="3">
        <f>IFERROR(AB1069/H1069,0)</f>
        <v>0</v>
      </c>
      <c r="BE1069" s="3">
        <f>IFERROR(AC1069/H1069,0)</f>
        <v>0</v>
      </c>
      <c r="BF1069" s="3">
        <f>IFERROR(AD1069/H1069,0)</f>
        <v>0</v>
      </c>
      <c r="BG1069" s="3">
        <f>IFERROR(AE1069/H1069,0)</f>
        <v>0</v>
      </c>
      <c r="BH1069" s="3">
        <f>IFERROR(AF1069/H1069,0)</f>
        <v>0</v>
      </c>
      <c r="BI1069" s="3">
        <f>IFERROR(AG1069/H1069,0)</f>
        <v>0</v>
      </c>
      <c r="BJ1069" s="3">
        <f>IFERROR(AH1069/H1069,0)</f>
        <v>0</v>
      </c>
    </row>
    <row r="1070" spans="2:62">
      <c r="B1070">
        <v>372</v>
      </c>
      <c r="C1070" t="s">
        <v>1167</v>
      </c>
      <c r="D1070" t="b">
        <v>0</v>
      </c>
      <c r="E1070" s="2">
        <v>421</v>
      </c>
      <c r="F1070" s="2">
        <v>305</v>
      </c>
      <c r="G1070" s="2">
        <v>2</v>
      </c>
      <c r="H1070" s="2">
        <v>303</v>
      </c>
      <c r="I1070" s="2">
        <v>102</v>
      </c>
      <c r="J1070" s="2">
        <v>3</v>
      </c>
      <c r="K1070" s="2">
        <v>0</v>
      </c>
      <c r="L1070" s="2">
        <v>0</v>
      </c>
      <c r="M1070" s="2">
        <v>0</v>
      </c>
      <c r="N1070" s="2">
        <v>0</v>
      </c>
      <c r="O1070" s="2">
        <v>4</v>
      </c>
      <c r="P1070" s="2">
        <v>0</v>
      </c>
      <c r="Q1070" s="2">
        <v>0</v>
      </c>
      <c r="R1070" s="2">
        <v>0</v>
      </c>
      <c r="S1070" s="2">
        <v>0</v>
      </c>
      <c r="T1070" s="2">
        <v>45</v>
      </c>
      <c r="U1070" s="2">
        <v>5</v>
      </c>
      <c r="V1070" s="2">
        <v>78</v>
      </c>
      <c r="W1070" s="2">
        <v>14</v>
      </c>
      <c r="X1070" s="2">
        <v>0</v>
      </c>
      <c r="Y1070" s="2">
        <v>0</v>
      </c>
      <c r="Z1070" s="2">
        <v>0</v>
      </c>
      <c r="AA1070" s="2">
        <v>0</v>
      </c>
      <c r="AB1070" s="2">
        <v>30</v>
      </c>
      <c r="AC1070" s="2">
        <v>0</v>
      </c>
      <c r="AD1070" s="2">
        <v>1</v>
      </c>
      <c r="AE1070" s="2">
        <v>9</v>
      </c>
      <c r="AF1070" s="2">
        <v>7</v>
      </c>
      <c r="AG1070" s="2">
        <v>0</v>
      </c>
      <c r="AH1070" s="2">
        <v>5</v>
      </c>
      <c r="AI1070" s="3">
        <f>IFERROR(F1070/E1070,"")</f>
        <v>0</v>
      </c>
      <c r="AJ1070" s="3">
        <f>IFERROR(G1070/F1070,"")</f>
        <v>0</v>
      </c>
      <c r="AK1070" s="3">
        <f>IFERROR(I1070/H1070,0)</f>
        <v>0</v>
      </c>
      <c r="AL1070" s="3">
        <f>IFERROR(J1070/H1070,0)</f>
        <v>0</v>
      </c>
      <c r="AM1070" s="3">
        <f>IFERROR(K1070/H1070,0)</f>
        <v>0</v>
      </c>
      <c r="AN1070" s="3">
        <f>IFERROR(L1070/H1070,0)</f>
        <v>0</v>
      </c>
      <c r="AO1070" s="3">
        <f>IFERROR(M1070/H1070,0)</f>
        <v>0</v>
      </c>
      <c r="AP1070" s="3">
        <f>IFERROR(N1070/H1070,0)</f>
        <v>0</v>
      </c>
      <c r="AQ1070" s="3">
        <f>IFERROR(O1070/H1070,0)</f>
        <v>0</v>
      </c>
      <c r="AR1070" s="3">
        <f>IFERROR(P1070/H1070,0)</f>
        <v>0</v>
      </c>
      <c r="AS1070" s="3">
        <f>IFERROR(Q1070/H1070,0)</f>
        <v>0</v>
      </c>
      <c r="AT1070" s="3">
        <f>IFERROR(R1070/H1070,0)</f>
        <v>0</v>
      </c>
      <c r="AU1070" s="3">
        <f>IFERROR(S1070/H1070,0)</f>
        <v>0</v>
      </c>
      <c r="AV1070" s="3">
        <f>IFERROR(T1070/H1070,0)</f>
        <v>0</v>
      </c>
      <c r="AW1070" s="3">
        <f>IFERROR(U1070/H1070,0)</f>
        <v>0</v>
      </c>
      <c r="AX1070" s="3">
        <f>IFERROR(V1070/H1070,0)</f>
        <v>0</v>
      </c>
      <c r="AY1070" s="3">
        <f>IFERROR(W1070/H1070,0)</f>
        <v>0</v>
      </c>
      <c r="AZ1070" s="3">
        <f>IFERROR(X1070/H1070,0)</f>
        <v>0</v>
      </c>
      <c r="BA1070" s="3">
        <f>IFERROR(Y1070/H1070,0)</f>
        <v>0</v>
      </c>
      <c r="BB1070" s="3">
        <f>IFERROR(Z1070/H1070,0)</f>
        <v>0</v>
      </c>
      <c r="BC1070" s="3">
        <f>IFERROR(AA1070/H1070,0)</f>
        <v>0</v>
      </c>
      <c r="BD1070" s="3">
        <f>IFERROR(AB1070/H1070,0)</f>
        <v>0</v>
      </c>
      <c r="BE1070" s="3">
        <f>IFERROR(AC1070/H1070,0)</f>
        <v>0</v>
      </c>
      <c r="BF1070" s="3">
        <f>IFERROR(AD1070/H1070,0)</f>
        <v>0</v>
      </c>
      <c r="BG1070" s="3">
        <f>IFERROR(AE1070/H1070,0)</f>
        <v>0</v>
      </c>
      <c r="BH1070" s="3">
        <f>IFERROR(AF1070/H1070,0)</f>
        <v>0</v>
      </c>
      <c r="BI1070" s="3">
        <f>IFERROR(AG1070/H1070,0)</f>
        <v>0</v>
      </c>
      <c r="BJ1070" s="3">
        <f>IFERROR(AH1070/H1070,0)</f>
        <v>0</v>
      </c>
    </row>
    <row r="1071" spans="2:62">
      <c r="B1071">
        <v>4702</v>
      </c>
      <c r="C1071" t="s">
        <v>1168</v>
      </c>
      <c r="D1071" t="b">
        <v>0</v>
      </c>
      <c r="E1071" s="2">
        <v>419</v>
      </c>
      <c r="F1071" s="2">
        <v>324</v>
      </c>
      <c r="G1071" s="2">
        <v>0</v>
      </c>
      <c r="H1071" s="2">
        <v>324</v>
      </c>
      <c r="I1071" s="2">
        <v>171</v>
      </c>
      <c r="J1071" s="2">
        <v>0</v>
      </c>
      <c r="K1071" s="2">
        <v>1</v>
      </c>
      <c r="L1071" s="2">
        <v>0</v>
      </c>
      <c r="M1071" s="2">
        <v>0</v>
      </c>
      <c r="N1071" s="2">
        <v>0</v>
      </c>
      <c r="O1071" s="2">
        <v>9</v>
      </c>
      <c r="P1071" s="2">
        <v>0</v>
      </c>
      <c r="Q1071" s="2">
        <v>0</v>
      </c>
      <c r="R1071" s="2">
        <v>0</v>
      </c>
      <c r="S1071" s="2">
        <v>0</v>
      </c>
      <c r="T1071" s="2">
        <v>20</v>
      </c>
      <c r="U1071" s="2">
        <v>3</v>
      </c>
      <c r="V1071" s="2">
        <v>29</v>
      </c>
      <c r="W1071" s="2">
        <v>12</v>
      </c>
      <c r="X1071" s="2">
        <v>1</v>
      </c>
      <c r="Y1071" s="2">
        <v>0</v>
      </c>
      <c r="Z1071" s="2">
        <v>0</v>
      </c>
      <c r="AA1071" s="2">
        <v>0</v>
      </c>
      <c r="AB1071" s="2">
        <v>61</v>
      </c>
      <c r="AC1071" s="2">
        <v>0</v>
      </c>
      <c r="AD1071" s="2">
        <v>1</v>
      </c>
      <c r="AE1071" s="2">
        <v>14</v>
      </c>
      <c r="AF1071" s="2">
        <v>1</v>
      </c>
      <c r="AG1071" s="2">
        <v>1</v>
      </c>
      <c r="AH1071" s="2">
        <v>0</v>
      </c>
      <c r="AI1071" s="3">
        <f>IFERROR(F1071/E1071,"")</f>
        <v>0</v>
      </c>
      <c r="AJ1071" s="3">
        <f>IFERROR(G1071/F1071,"")</f>
        <v>0</v>
      </c>
      <c r="AK1071" s="3">
        <f>IFERROR(I1071/H1071,0)</f>
        <v>0</v>
      </c>
      <c r="AL1071" s="3">
        <f>IFERROR(J1071/H1071,0)</f>
        <v>0</v>
      </c>
      <c r="AM1071" s="3">
        <f>IFERROR(K1071/H1071,0)</f>
        <v>0</v>
      </c>
      <c r="AN1071" s="3">
        <f>IFERROR(L1071/H1071,0)</f>
        <v>0</v>
      </c>
      <c r="AO1071" s="3">
        <f>IFERROR(M1071/H1071,0)</f>
        <v>0</v>
      </c>
      <c r="AP1071" s="3">
        <f>IFERROR(N1071/H1071,0)</f>
        <v>0</v>
      </c>
      <c r="AQ1071" s="3">
        <f>IFERROR(O1071/H1071,0)</f>
        <v>0</v>
      </c>
      <c r="AR1071" s="3">
        <f>IFERROR(P1071/H1071,0)</f>
        <v>0</v>
      </c>
      <c r="AS1071" s="3">
        <f>IFERROR(Q1071/H1071,0)</f>
        <v>0</v>
      </c>
      <c r="AT1071" s="3">
        <f>IFERROR(R1071/H1071,0)</f>
        <v>0</v>
      </c>
      <c r="AU1071" s="3">
        <f>IFERROR(S1071/H1071,0)</f>
        <v>0</v>
      </c>
      <c r="AV1071" s="3">
        <f>IFERROR(T1071/H1071,0)</f>
        <v>0</v>
      </c>
      <c r="AW1071" s="3">
        <f>IFERROR(U1071/H1071,0)</f>
        <v>0</v>
      </c>
      <c r="AX1071" s="3">
        <f>IFERROR(V1071/H1071,0)</f>
        <v>0</v>
      </c>
      <c r="AY1071" s="3">
        <f>IFERROR(W1071/H1071,0)</f>
        <v>0</v>
      </c>
      <c r="AZ1071" s="3">
        <f>IFERROR(X1071/H1071,0)</f>
        <v>0</v>
      </c>
      <c r="BA1071" s="3">
        <f>IFERROR(Y1071/H1071,0)</f>
        <v>0</v>
      </c>
      <c r="BB1071" s="3">
        <f>IFERROR(Z1071/H1071,0)</f>
        <v>0</v>
      </c>
      <c r="BC1071" s="3">
        <f>IFERROR(AA1071/H1071,0)</f>
        <v>0</v>
      </c>
      <c r="BD1071" s="3">
        <f>IFERROR(AB1071/H1071,0)</f>
        <v>0</v>
      </c>
      <c r="BE1071" s="3">
        <f>IFERROR(AC1071/H1071,0)</f>
        <v>0</v>
      </c>
      <c r="BF1071" s="3">
        <f>IFERROR(AD1071/H1071,0)</f>
        <v>0</v>
      </c>
      <c r="BG1071" s="3">
        <f>IFERROR(AE1071/H1071,0)</f>
        <v>0</v>
      </c>
      <c r="BH1071" s="3">
        <f>IFERROR(AF1071/H1071,0)</f>
        <v>0</v>
      </c>
      <c r="BI1071" s="3">
        <f>IFERROR(AG1071/H1071,0)</f>
        <v>0</v>
      </c>
      <c r="BJ1071" s="3">
        <f>IFERROR(AH1071/H1071,0)</f>
        <v>0</v>
      </c>
    </row>
    <row r="1072" spans="2:62">
      <c r="B1072">
        <v>8500</v>
      </c>
      <c r="C1072" t="s">
        <v>1169</v>
      </c>
      <c r="D1072" t="b">
        <v>0</v>
      </c>
      <c r="E1072" s="2">
        <v>52690</v>
      </c>
      <c r="F1072" s="2">
        <v>34081</v>
      </c>
      <c r="G1072" s="2">
        <v>611</v>
      </c>
      <c r="H1072" s="2">
        <v>33470</v>
      </c>
      <c r="I1072" s="2">
        <v>2692</v>
      </c>
      <c r="J1072" s="2">
        <v>357</v>
      </c>
      <c r="K1072" s="2">
        <v>4994</v>
      </c>
      <c r="L1072" s="2">
        <v>7</v>
      </c>
      <c r="M1072" s="2">
        <v>3</v>
      </c>
      <c r="N1072" s="2">
        <v>6</v>
      </c>
      <c r="O1072" s="2">
        <v>1372</v>
      </c>
      <c r="P1072" s="2">
        <v>10</v>
      </c>
      <c r="Q1072" s="2">
        <v>2</v>
      </c>
      <c r="R1072" s="2">
        <v>0</v>
      </c>
      <c r="S1072" s="2">
        <v>2</v>
      </c>
      <c r="T1072" s="2">
        <v>2843</v>
      </c>
      <c r="U1072" s="2">
        <v>1970</v>
      </c>
      <c r="V1072" s="2">
        <v>13325</v>
      </c>
      <c r="W1072" s="2">
        <v>347</v>
      </c>
      <c r="X1072" s="2">
        <v>5</v>
      </c>
      <c r="Y1072" s="2">
        <v>8</v>
      </c>
      <c r="Z1072" s="2">
        <v>11</v>
      </c>
      <c r="AA1072" s="2">
        <v>68</v>
      </c>
      <c r="AB1072" s="2">
        <v>1506</v>
      </c>
      <c r="AC1072" s="2">
        <v>9</v>
      </c>
      <c r="AD1072" s="2">
        <v>48</v>
      </c>
      <c r="AE1072" s="2">
        <v>261</v>
      </c>
      <c r="AF1072" s="2">
        <v>607</v>
      </c>
      <c r="AG1072" s="2">
        <v>28</v>
      </c>
      <c r="AH1072" s="2">
        <v>2989</v>
      </c>
      <c r="AI1072" s="3">
        <f>IFERROR(F1072/E1072,"")</f>
        <v>0</v>
      </c>
      <c r="AJ1072" s="3">
        <f>IFERROR(G1072/F1072,"")</f>
        <v>0</v>
      </c>
      <c r="AK1072" s="3">
        <f>IFERROR(I1072/H1072,0)</f>
        <v>0</v>
      </c>
      <c r="AL1072" s="3">
        <f>IFERROR(J1072/H1072,0)</f>
        <v>0</v>
      </c>
      <c r="AM1072" s="3">
        <f>IFERROR(K1072/H1072,0)</f>
        <v>0</v>
      </c>
      <c r="AN1072" s="3">
        <f>IFERROR(L1072/H1072,0)</f>
        <v>0</v>
      </c>
      <c r="AO1072" s="3">
        <f>IFERROR(M1072/H1072,0)</f>
        <v>0</v>
      </c>
      <c r="AP1072" s="3">
        <f>IFERROR(N1072/H1072,0)</f>
        <v>0</v>
      </c>
      <c r="AQ1072" s="3">
        <f>IFERROR(O1072/H1072,0)</f>
        <v>0</v>
      </c>
      <c r="AR1072" s="3">
        <f>IFERROR(P1072/H1072,0)</f>
        <v>0</v>
      </c>
      <c r="AS1072" s="3">
        <f>IFERROR(Q1072/H1072,0)</f>
        <v>0</v>
      </c>
      <c r="AT1072" s="3">
        <f>IFERROR(R1072/H1072,0)</f>
        <v>0</v>
      </c>
      <c r="AU1072" s="3">
        <f>IFERROR(S1072/H1072,0)</f>
        <v>0</v>
      </c>
      <c r="AV1072" s="3">
        <f>IFERROR(T1072/H1072,0)</f>
        <v>0</v>
      </c>
      <c r="AW1072" s="3">
        <f>IFERROR(U1072/H1072,0)</f>
        <v>0</v>
      </c>
      <c r="AX1072" s="3">
        <f>IFERROR(V1072/H1072,0)</f>
        <v>0</v>
      </c>
      <c r="AY1072" s="3">
        <f>IFERROR(W1072/H1072,0)</f>
        <v>0</v>
      </c>
      <c r="AZ1072" s="3">
        <f>IFERROR(X1072/H1072,0)</f>
        <v>0</v>
      </c>
      <c r="BA1072" s="3">
        <f>IFERROR(Y1072/H1072,0)</f>
        <v>0</v>
      </c>
      <c r="BB1072" s="3">
        <f>IFERROR(Z1072/H1072,0)</f>
        <v>0</v>
      </c>
      <c r="BC1072" s="3">
        <f>IFERROR(AA1072/H1072,0)</f>
        <v>0</v>
      </c>
      <c r="BD1072" s="3">
        <f>IFERROR(AB1072/H1072,0)</f>
        <v>0</v>
      </c>
      <c r="BE1072" s="3">
        <f>IFERROR(AC1072/H1072,0)</f>
        <v>0</v>
      </c>
      <c r="BF1072" s="3">
        <f>IFERROR(AD1072/H1072,0)</f>
        <v>0</v>
      </c>
      <c r="BG1072" s="3">
        <f>IFERROR(AE1072/H1072,0)</f>
        <v>0</v>
      </c>
      <c r="BH1072" s="3">
        <f>IFERROR(AF1072/H1072,0)</f>
        <v>0</v>
      </c>
      <c r="BI1072" s="3">
        <f>IFERROR(AG1072/H1072,0)</f>
        <v>0</v>
      </c>
      <c r="BJ1072" s="3">
        <f>IFERROR(AH1072/H1072,0)</f>
        <v>0</v>
      </c>
    </row>
    <row r="1073" spans="2:62">
      <c r="B1073">
        <v>8600</v>
      </c>
      <c r="C1073" t="s">
        <v>1170</v>
      </c>
      <c r="D1073" t="b">
        <v>0</v>
      </c>
      <c r="E1073" s="2">
        <v>123618</v>
      </c>
      <c r="F1073" s="2">
        <v>85727</v>
      </c>
      <c r="G1073" s="2">
        <v>601</v>
      </c>
      <c r="H1073" s="2">
        <v>85126</v>
      </c>
      <c r="I1073" s="2">
        <v>26515</v>
      </c>
      <c r="J1073" s="2">
        <v>834</v>
      </c>
      <c r="K1073" s="2">
        <v>196</v>
      </c>
      <c r="L1073" s="2">
        <v>5</v>
      </c>
      <c r="M1073" s="2">
        <v>5</v>
      </c>
      <c r="N1073" s="2">
        <v>16</v>
      </c>
      <c r="O1073" s="2">
        <v>5134</v>
      </c>
      <c r="P1073" s="2">
        <v>5</v>
      </c>
      <c r="Q1073" s="2">
        <v>3</v>
      </c>
      <c r="R1073" s="2">
        <v>0</v>
      </c>
      <c r="S1073" s="2">
        <v>1</v>
      </c>
      <c r="T1073" s="2">
        <v>8288</v>
      </c>
      <c r="U1073" s="2">
        <v>2167</v>
      </c>
      <c r="V1073" s="2">
        <v>19542</v>
      </c>
      <c r="W1073" s="2">
        <v>5238</v>
      </c>
      <c r="X1073" s="2">
        <v>42</v>
      </c>
      <c r="Y1073" s="2">
        <v>7</v>
      </c>
      <c r="Z1073" s="2">
        <v>6</v>
      </c>
      <c r="AA1073" s="2">
        <v>8</v>
      </c>
      <c r="AB1073" s="2">
        <v>12152</v>
      </c>
      <c r="AC1073" s="2">
        <v>8</v>
      </c>
      <c r="AD1073" s="2">
        <v>42</v>
      </c>
      <c r="AE1073" s="2">
        <v>978</v>
      </c>
      <c r="AF1073" s="2">
        <v>1205</v>
      </c>
      <c r="AG1073" s="2">
        <v>68</v>
      </c>
      <c r="AH1073" s="2">
        <v>2661</v>
      </c>
      <c r="AI1073" s="3">
        <f>IFERROR(F1073/E1073,"")</f>
        <v>0</v>
      </c>
      <c r="AJ1073" s="3">
        <f>IFERROR(G1073/F1073,"")</f>
        <v>0</v>
      </c>
      <c r="AK1073" s="3">
        <f>IFERROR(I1073/H1073,0)</f>
        <v>0</v>
      </c>
      <c r="AL1073" s="3">
        <f>IFERROR(J1073/H1073,0)</f>
        <v>0</v>
      </c>
      <c r="AM1073" s="3">
        <f>IFERROR(K1073/H1073,0)</f>
        <v>0</v>
      </c>
      <c r="AN1073" s="3">
        <f>IFERROR(L1073/H1073,0)</f>
        <v>0</v>
      </c>
      <c r="AO1073" s="3">
        <f>IFERROR(M1073/H1073,0)</f>
        <v>0</v>
      </c>
      <c r="AP1073" s="3">
        <f>IFERROR(N1073/H1073,0)</f>
        <v>0</v>
      </c>
      <c r="AQ1073" s="3">
        <f>IFERROR(O1073/H1073,0)</f>
        <v>0</v>
      </c>
      <c r="AR1073" s="3">
        <f>IFERROR(P1073/H1073,0)</f>
        <v>0</v>
      </c>
      <c r="AS1073" s="3">
        <f>IFERROR(Q1073/H1073,0)</f>
        <v>0</v>
      </c>
      <c r="AT1073" s="3">
        <f>IFERROR(R1073/H1073,0)</f>
        <v>0</v>
      </c>
      <c r="AU1073" s="3">
        <f>IFERROR(S1073/H1073,0)</f>
        <v>0</v>
      </c>
      <c r="AV1073" s="3">
        <f>IFERROR(T1073/H1073,0)</f>
        <v>0</v>
      </c>
      <c r="AW1073" s="3">
        <f>IFERROR(U1073/H1073,0)</f>
        <v>0</v>
      </c>
      <c r="AX1073" s="3">
        <f>IFERROR(V1073/H1073,0)</f>
        <v>0</v>
      </c>
      <c r="AY1073" s="3">
        <f>IFERROR(W1073/H1073,0)</f>
        <v>0</v>
      </c>
      <c r="AZ1073" s="3">
        <f>IFERROR(X1073/H1073,0)</f>
        <v>0</v>
      </c>
      <c r="BA1073" s="3">
        <f>IFERROR(Y1073/H1073,0)</f>
        <v>0</v>
      </c>
      <c r="BB1073" s="3">
        <f>IFERROR(Z1073/H1073,0)</f>
        <v>0</v>
      </c>
      <c r="BC1073" s="3">
        <f>IFERROR(AA1073/H1073,0)</f>
        <v>0</v>
      </c>
      <c r="BD1073" s="3">
        <f>IFERROR(AB1073/H1073,0)</f>
        <v>0</v>
      </c>
      <c r="BE1073" s="3">
        <f>IFERROR(AC1073/H1073,0)</f>
        <v>0</v>
      </c>
      <c r="BF1073" s="3">
        <f>IFERROR(AD1073/H1073,0)</f>
        <v>0</v>
      </c>
      <c r="BG1073" s="3">
        <f>IFERROR(AE1073/H1073,0)</f>
        <v>0</v>
      </c>
      <c r="BH1073" s="3">
        <f>IFERROR(AF1073/H1073,0)</f>
        <v>0</v>
      </c>
      <c r="BI1073" s="3">
        <f>IFERROR(AG1073/H1073,0)</f>
        <v>0</v>
      </c>
      <c r="BJ1073" s="3">
        <f>IFERROR(AH1073/H1073,0)</f>
        <v>0</v>
      </c>
    </row>
    <row r="1074" spans="2:62">
      <c r="B1074">
        <v>135</v>
      </c>
      <c r="C1074" t="s">
        <v>1171</v>
      </c>
      <c r="D1074" t="b">
        <v>0</v>
      </c>
      <c r="E1074" s="2">
        <v>347</v>
      </c>
      <c r="F1074" s="2">
        <v>269</v>
      </c>
      <c r="G1074" s="2">
        <v>2</v>
      </c>
      <c r="H1074" s="2">
        <v>267</v>
      </c>
      <c r="I1074" s="2">
        <v>173</v>
      </c>
      <c r="J1074" s="2">
        <v>0</v>
      </c>
      <c r="K1074" s="2">
        <v>1</v>
      </c>
      <c r="L1074" s="2">
        <v>0</v>
      </c>
      <c r="M1074" s="2">
        <v>1</v>
      </c>
      <c r="N1074" s="2">
        <v>1</v>
      </c>
      <c r="O1074" s="2">
        <v>8</v>
      </c>
      <c r="P1074" s="2">
        <v>0</v>
      </c>
      <c r="Q1074" s="2">
        <v>0</v>
      </c>
      <c r="R1074" s="2">
        <v>0</v>
      </c>
      <c r="S1074" s="2">
        <v>0</v>
      </c>
      <c r="T1074" s="2">
        <v>10</v>
      </c>
      <c r="U1074" s="2">
        <v>1</v>
      </c>
      <c r="V1074" s="2">
        <v>16</v>
      </c>
      <c r="W1074" s="2">
        <v>29</v>
      </c>
      <c r="X1074" s="2">
        <v>0</v>
      </c>
      <c r="Y1074" s="2">
        <v>0</v>
      </c>
      <c r="Z1074" s="2">
        <v>0</v>
      </c>
      <c r="AA1074" s="2">
        <v>0</v>
      </c>
      <c r="AB1074" s="2">
        <v>23</v>
      </c>
      <c r="AC1074" s="2">
        <v>0</v>
      </c>
      <c r="AD1074" s="2">
        <v>0</v>
      </c>
      <c r="AE1074" s="2">
        <v>2</v>
      </c>
      <c r="AF1074" s="2">
        <v>2</v>
      </c>
      <c r="AG1074" s="2">
        <v>0</v>
      </c>
      <c r="AH1074" s="2">
        <v>0</v>
      </c>
      <c r="AI1074" s="3">
        <f>IFERROR(F1074/E1074,"")</f>
        <v>0</v>
      </c>
      <c r="AJ1074" s="3">
        <f>IFERROR(G1074/F1074,"")</f>
        <v>0</v>
      </c>
      <c r="AK1074" s="3">
        <f>IFERROR(I1074/H1074,0)</f>
        <v>0</v>
      </c>
      <c r="AL1074" s="3">
        <f>IFERROR(J1074/H1074,0)</f>
        <v>0</v>
      </c>
      <c r="AM1074" s="3">
        <f>IFERROR(K1074/H1074,0)</f>
        <v>0</v>
      </c>
      <c r="AN1074" s="3">
        <f>IFERROR(L1074/H1074,0)</f>
        <v>0</v>
      </c>
      <c r="AO1074" s="3">
        <f>IFERROR(M1074/H1074,0)</f>
        <v>0</v>
      </c>
      <c r="AP1074" s="3">
        <f>IFERROR(N1074/H1074,0)</f>
        <v>0</v>
      </c>
      <c r="AQ1074" s="3">
        <f>IFERROR(O1074/H1074,0)</f>
        <v>0</v>
      </c>
      <c r="AR1074" s="3">
        <f>IFERROR(P1074/H1074,0)</f>
        <v>0</v>
      </c>
      <c r="AS1074" s="3">
        <f>IFERROR(Q1074/H1074,0)</f>
        <v>0</v>
      </c>
      <c r="AT1074" s="3">
        <f>IFERROR(R1074/H1074,0)</f>
        <v>0</v>
      </c>
      <c r="AU1074" s="3">
        <f>IFERROR(S1074/H1074,0)</f>
        <v>0</v>
      </c>
      <c r="AV1074" s="3">
        <f>IFERROR(T1074/H1074,0)</f>
        <v>0</v>
      </c>
      <c r="AW1074" s="3">
        <f>IFERROR(U1074/H1074,0)</f>
        <v>0</v>
      </c>
      <c r="AX1074" s="3">
        <f>IFERROR(V1074/H1074,0)</f>
        <v>0</v>
      </c>
      <c r="AY1074" s="3">
        <f>IFERROR(W1074/H1074,0)</f>
        <v>0</v>
      </c>
      <c r="AZ1074" s="3">
        <f>IFERROR(X1074/H1074,0)</f>
        <v>0</v>
      </c>
      <c r="BA1074" s="3">
        <f>IFERROR(Y1074/H1074,0)</f>
        <v>0</v>
      </c>
      <c r="BB1074" s="3">
        <f>IFERROR(Z1074/H1074,0)</f>
        <v>0</v>
      </c>
      <c r="BC1074" s="3">
        <f>IFERROR(AA1074/H1074,0)</f>
        <v>0</v>
      </c>
      <c r="BD1074" s="3">
        <f>IFERROR(AB1074/H1074,0)</f>
        <v>0</v>
      </c>
      <c r="BE1074" s="3">
        <f>IFERROR(AC1074/H1074,0)</f>
        <v>0</v>
      </c>
      <c r="BF1074" s="3">
        <f>IFERROR(AD1074/H1074,0)</f>
        <v>0</v>
      </c>
      <c r="BG1074" s="3">
        <f>IFERROR(AE1074/H1074,0)</f>
        <v>0</v>
      </c>
      <c r="BH1074" s="3">
        <f>IFERROR(AF1074/H1074,0)</f>
        <v>0</v>
      </c>
      <c r="BI1074" s="3">
        <f>IFERROR(AG1074/H1074,0)</f>
        <v>0</v>
      </c>
      <c r="BJ1074" s="3">
        <f>IFERROR(AH1074/H1074,0)</f>
        <v>0</v>
      </c>
    </row>
    <row r="1075" spans="2:62">
      <c r="B1075">
        <v>184</v>
      </c>
      <c r="C1075" t="s">
        <v>1172</v>
      </c>
      <c r="D1075" t="b">
        <v>0</v>
      </c>
      <c r="E1075" s="2">
        <v>621</v>
      </c>
      <c r="F1075" s="2">
        <v>484</v>
      </c>
      <c r="G1075" s="2">
        <v>1</v>
      </c>
      <c r="H1075" s="2">
        <v>483</v>
      </c>
      <c r="I1075" s="2">
        <v>295</v>
      </c>
      <c r="J1075" s="2">
        <v>0</v>
      </c>
      <c r="K1075" s="2">
        <v>2</v>
      </c>
      <c r="L1075" s="2">
        <v>0</v>
      </c>
      <c r="M1075" s="2">
        <v>0</v>
      </c>
      <c r="N1075" s="2">
        <v>0</v>
      </c>
      <c r="O1075" s="2">
        <v>10</v>
      </c>
      <c r="P1075" s="2">
        <v>0</v>
      </c>
      <c r="Q1075" s="2">
        <v>0</v>
      </c>
      <c r="R1075" s="2">
        <v>0</v>
      </c>
      <c r="S1075" s="2">
        <v>0</v>
      </c>
      <c r="T1075" s="2">
        <v>16</v>
      </c>
      <c r="U1075" s="2">
        <v>2</v>
      </c>
      <c r="V1075" s="2">
        <v>16</v>
      </c>
      <c r="W1075" s="2">
        <v>82</v>
      </c>
      <c r="X1075" s="2">
        <v>1</v>
      </c>
      <c r="Y1075" s="2">
        <v>0</v>
      </c>
      <c r="Z1075" s="2">
        <v>0</v>
      </c>
      <c r="AA1075" s="2">
        <v>0</v>
      </c>
      <c r="AB1075" s="2">
        <v>52</v>
      </c>
      <c r="AC1075" s="2">
        <v>0</v>
      </c>
      <c r="AD1075" s="2">
        <v>1</v>
      </c>
      <c r="AE1075" s="2">
        <v>4</v>
      </c>
      <c r="AF1075" s="2">
        <v>1</v>
      </c>
      <c r="AG1075" s="2">
        <v>0</v>
      </c>
      <c r="AH1075" s="2">
        <v>1</v>
      </c>
      <c r="AI1075" s="3">
        <f>IFERROR(F1075/E1075,"")</f>
        <v>0</v>
      </c>
      <c r="AJ1075" s="3">
        <f>IFERROR(G1075/F1075,"")</f>
        <v>0</v>
      </c>
      <c r="AK1075" s="3">
        <f>IFERROR(I1075/H1075,0)</f>
        <v>0</v>
      </c>
      <c r="AL1075" s="3">
        <f>IFERROR(J1075/H1075,0)</f>
        <v>0</v>
      </c>
      <c r="AM1075" s="3">
        <f>IFERROR(K1075/H1075,0)</f>
        <v>0</v>
      </c>
      <c r="AN1075" s="3">
        <f>IFERROR(L1075/H1075,0)</f>
        <v>0</v>
      </c>
      <c r="AO1075" s="3">
        <f>IFERROR(M1075/H1075,0)</f>
        <v>0</v>
      </c>
      <c r="AP1075" s="3">
        <f>IFERROR(N1075/H1075,0)</f>
        <v>0</v>
      </c>
      <c r="AQ1075" s="3">
        <f>IFERROR(O1075/H1075,0)</f>
        <v>0</v>
      </c>
      <c r="AR1075" s="3">
        <f>IFERROR(P1075/H1075,0)</f>
        <v>0</v>
      </c>
      <c r="AS1075" s="3">
        <f>IFERROR(Q1075/H1075,0)</f>
        <v>0</v>
      </c>
      <c r="AT1075" s="3">
        <f>IFERROR(R1075/H1075,0)</f>
        <v>0</v>
      </c>
      <c r="AU1075" s="3">
        <f>IFERROR(S1075/H1075,0)</f>
        <v>0</v>
      </c>
      <c r="AV1075" s="3">
        <f>IFERROR(T1075/H1075,0)</f>
        <v>0</v>
      </c>
      <c r="AW1075" s="3">
        <f>IFERROR(U1075/H1075,0)</f>
        <v>0</v>
      </c>
      <c r="AX1075" s="3">
        <f>IFERROR(V1075/H1075,0)</f>
        <v>0</v>
      </c>
      <c r="AY1075" s="3">
        <f>IFERROR(W1075/H1075,0)</f>
        <v>0</v>
      </c>
      <c r="AZ1075" s="3">
        <f>IFERROR(X1075/H1075,0)</f>
        <v>0</v>
      </c>
      <c r="BA1075" s="3">
        <f>IFERROR(Y1075/H1075,0)</f>
        <v>0</v>
      </c>
      <c r="BB1075" s="3">
        <f>IFERROR(Z1075/H1075,0)</f>
        <v>0</v>
      </c>
      <c r="BC1075" s="3">
        <f>IFERROR(AA1075/H1075,0)</f>
        <v>0</v>
      </c>
      <c r="BD1075" s="3">
        <f>IFERROR(AB1075/H1075,0)</f>
        <v>0</v>
      </c>
      <c r="BE1075" s="3">
        <f>IFERROR(AC1075/H1075,0)</f>
        <v>0</v>
      </c>
      <c r="BF1075" s="3">
        <f>IFERROR(AD1075/H1075,0)</f>
        <v>0</v>
      </c>
      <c r="BG1075" s="3">
        <f>IFERROR(AE1075/H1075,0)</f>
        <v>0</v>
      </c>
      <c r="BH1075" s="3">
        <f>IFERROR(AF1075/H1075,0)</f>
        <v>0</v>
      </c>
      <c r="BI1075" s="3">
        <f>IFERROR(AG1075/H1075,0)</f>
        <v>0</v>
      </c>
      <c r="BJ1075" s="3">
        <f>IFERROR(AH1075/H1075,0)</f>
        <v>0</v>
      </c>
    </row>
    <row r="1076" spans="2:62">
      <c r="B1076">
        <v>335</v>
      </c>
      <c r="C1076" t="s">
        <v>1173</v>
      </c>
      <c r="D1076" t="b">
        <v>0</v>
      </c>
      <c r="E1076" s="2">
        <v>689</v>
      </c>
      <c r="F1076" s="2">
        <v>494</v>
      </c>
      <c r="G1076" s="2">
        <v>0</v>
      </c>
      <c r="H1076" s="2">
        <v>494</v>
      </c>
      <c r="I1076" s="2">
        <v>238</v>
      </c>
      <c r="J1076" s="2">
        <v>0</v>
      </c>
      <c r="K1076" s="2">
        <v>0</v>
      </c>
      <c r="L1076" s="2">
        <v>0</v>
      </c>
      <c r="M1076" s="2">
        <v>0</v>
      </c>
      <c r="N1076" s="2">
        <v>0</v>
      </c>
      <c r="O1076" s="2">
        <v>8</v>
      </c>
      <c r="P1076" s="2">
        <v>0</v>
      </c>
      <c r="Q1076" s="2">
        <v>0</v>
      </c>
      <c r="R1076" s="2">
        <v>0</v>
      </c>
      <c r="S1076" s="2">
        <v>0</v>
      </c>
      <c r="T1076" s="2">
        <v>28</v>
      </c>
      <c r="U1076" s="2">
        <v>4</v>
      </c>
      <c r="V1076" s="2">
        <v>25</v>
      </c>
      <c r="W1076" s="2">
        <v>120</v>
      </c>
      <c r="X1076" s="2">
        <v>1</v>
      </c>
      <c r="Y1076" s="2">
        <v>0</v>
      </c>
      <c r="Z1076" s="2">
        <v>0</v>
      </c>
      <c r="AA1076" s="2">
        <v>0</v>
      </c>
      <c r="AB1076" s="2">
        <v>66</v>
      </c>
      <c r="AC1076" s="2">
        <v>0</v>
      </c>
      <c r="AD1076" s="2">
        <v>0</v>
      </c>
      <c r="AE1076" s="2">
        <v>3</v>
      </c>
      <c r="AF1076" s="2">
        <v>0</v>
      </c>
      <c r="AG1076" s="2">
        <v>1</v>
      </c>
      <c r="AH1076" s="2">
        <v>0</v>
      </c>
      <c r="AI1076" s="3">
        <f>IFERROR(F1076/E1076,"")</f>
        <v>0</v>
      </c>
      <c r="AJ1076" s="3">
        <f>IFERROR(G1076/F1076,"")</f>
        <v>0</v>
      </c>
      <c r="AK1076" s="3">
        <f>IFERROR(I1076/H1076,0)</f>
        <v>0</v>
      </c>
      <c r="AL1076" s="3">
        <f>IFERROR(J1076/H1076,0)</f>
        <v>0</v>
      </c>
      <c r="AM1076" s="3">
        <f>IFERROR(K1076/H1076,0)</f>
        <v>0</v>
      </c>
      <c r="AN1076" s="3">
        <f>IFERROR(L1076/H1076,0)</f>
        <v>0</v>
      </c>
      <c r="AO1076" s="3">
        <f>IFERROR(M1076/H1076,0)</f>
        <v>0</v>
      </c>
      <c r="AP1076" s="3">
        <f>IFERROR(N1076/H1076,0)</f>
        <v>0</v>
      </c>
      <c r="AQ1076" s="3">
        <f>IFERROR(O1076/H1076,0)</f>
        <v>0</v>
      </c>
      <c r="AR1076" s="3">
        <f>IFERROR(P1076/H1076,0)</f>
        <v>0</v>
      </c>
      <c r="AS1076" s="3">
        <f>IFERROR(Q1076/H1076,0)</f>
        <v>0</v>
      </c>
      <c r="AT1076" s="3">
        <f>IFERROR(R1076/H1076,0)</f>
        <v>0</v>
      </c>
      <c r="AU1076" s="3">
        <f>IFERROR(S1076/H1076,0)</f>
        <v>0</v>
      </c>
      <c r="AV1076" s="3">
        <f>IFERROR(T1076/H1076,0)</f>
        <v>0</v>
      </c>
      <c r="AW1076" s="3">
        <f>IFERROR(U1076/H1076,0)</f>
        <v>0</v>
      </c>
      <c r="AX1076" s="3">
        <f>IFERROR(V1076/H1076,0)</f>
        <v>0</v>
      </c>
      <c r="AY1076" s="3">
        <f>IFERROR(W1076/H1076,0)</f>
        <v>0</v>
      </c>
      <c r="AZ1076" s="3">
        <f>IFERROR(X1076/H1076,0)</f>
        <v>0</v>
      </c>
      <c r="BA1076" s="3">
        <f>IFERROR(Y1076/H1076,0)</f>
        <v>0</v>
      </c>
      <c r="BB1076" s="3">
        <f>IFERROR(Z1076/H1076,0)</f>
        <v>0</v>
      </c>
      <c r="BC1076" s="3">
        <f>IFERROR(AA1076/H1076,0)</f>
        <v>0</v>
      </c>
      <c r="BD1076" s="3">
        <f>IFERROR(AB1076/H1076,0)</f>
        <v>0</v>
      </c>
      <c r="BE1076" s="3">
        <f>IFERROR(AC1076/H1076,0)</f>
        <v>0</v>
      </c>
      <c r="BF1076" s="3">
        <f>IFERROR(AD1076/H1076,0)</f>
        <v>0</v>
      </c>
      <c r="BG1076" s="3">
        <f>IFERROR(AE1076/H1076,0)</f>
        <v>0</v>
      </c>
      <c r="BH1076" s="3">
        <f>IFERROR(AF1076/H1076,0)</f>
        <v>0</v>
      </c>
      <c r="BI1076" s="3">
        <f>IFERROR(AG1076/H1076,0)</f>
        <v>0</v>
      </c>
      <c r="BJ1076" s="3">
        <f>IFERROR(AH1076/H1076,0)</f>
        <v>0</v>
      </c>
    </row>
    <row r="1077" spans="2:62">
      <c r="B1077">
        <v>2650</v>
      </c>
      <c r="C1077" t="s">
        <v>1174</v>
      </c>
      <c r="D1077" t="b">
        <v>0</v>
      </c>
      <c r="E1077" s="2">
        <v>35514</v>
      </c>
      <c r="F1077" s="2">
        <v>26747</v>
      </c>
      <c r="G1077" s="2">
        <v>112</v>
      </c>
      <c r="H1077" s="2">
        <v>26635</v>
      </c>
      <c r="I1077" s="2">
        <v>11767</v>
      </c>
      <c r="J1077" s="2">
        <v>650</v>
      </c>
      <c r="K1077" s="2">
        <v>57</v>
      </c>
      <c r="L1077" s="2">
        <v>0</v>
      </c>
      <c r="M1077" s="2">
        <v>1</v>
      </c>
      <c r="N1077" s="2">
        <v>5</v>
      </c>
      <c r="O1077" s="2">
        <v>740</v>
      </c>
      <c r="P1077" s="2">
        <v>1</v>
      </c>
      <c r="Q1077" s="2">
        <v>0</v>
      </c>
      <c r="R1077" s="2">
        <v>0</v>
      </c>
      <c r="S1077" s="2">
        <v>0</v>
      </c>
      <c r="T1077" s="2">
        <v>1606</v>
      </c>
      <c r="U1077" s="2">
        <v>287</v>
      </c>
      <c r="V1077" s="2">
        <v>4223</v>
      </c>
      <c r="W1077" s="2">
        <v>2392</v>
      </c>
      <c r="X1077" s="2">
        <v>7</v>
      </c>
      <c r="Y1077" s="2">
        <v>0</v>
      </c>
      <c r="Z1077" s="2">
        <v>1</v>
      </c>
      <c r="AA1077" s="2">
        <v>4</v>
      </c>
      <c r="AB1077" s="2">
        <v>3902</v>
      </c>
      <c r="AC1077" s="2">
        <v>1</v>
      </c>
      <c r="AD1077" s="2">
        <v>15</v>
      </c>
      <c r="AE1077" s="2">
        <v>216</v>
      </c>
      <c r="AF1077" s="2">
        <v>249</v>
      </c>
      <c r="AG1077" s="2">
        <v>13</v>
      </c>
      <c r="AH1077" s="2">
        <v>498</v>
      </c>
      <c r="AI1077" s="3">
        <f>IFERROR(F1077/E1077,"")</f>
        <v>0</v>
      </c>
      <c r="AJ1077" s="3">
        <f>IFERROR(G1077/F1077,"")</f>
        <v>0</v>
      </c>
      <c r="AK1077" s="3">
        <f>IFERROR(I1077/H1077,0)</f>
        <v>0</v>
      </c>
      <c r="AL1077" s="3">
        <f>IFERROR(J1077/H1077,0)</f>
        <v>0</v>
      </c>
      <c r="AM1077" s="3">
        <f>IFERROR(K1077/H1077,0)</f>
        <v>0</v>
      </c>
      <c r="AN1077" s="3">
        <f>IFERROR(L1077/H1077,0)</f>
        <v>0</v>
      </c>
      <c r="AO1077" s="3">
        <f>IFERROR(M1077/H1077,0)</f>
        <v>0</v>
      </c>
      <c r="AP1077" s="3">
        <f>IFERROR(N1077/H1077,0)</f>
        <v>0</v>
      </c>
      <c r="AQ1077" s="3">
        <f>IFERROR(O1077/H1077,0)</f>
        <v>0</v>
      </c>
      <c r="AR1077" s="3">
        <f>IFERROR(P1077/H1077,0)</f>
        <v>0</v>
      </c>
      <c r="AS1077" s="3">
        <f>IFERROR(Q1077/H1077,0)</f>
        <v>0</v>
      </c>
      <c r="AT1077" s="3">
        <f>IFERROR(R1077/H1077,0)</f>
        <v>0</v>
      </c>
      <c r="AU1077" s="3">
        <f>IFERROR(S1077/H1077,0)</f>
        <v>0</v>
      </c>
      <c r="AV1077" s="3">
        <f>IFERROR(T1077/H1077,0)</f>
        <v>0</v>
      </c>
      <c r="AW1077" s="3">
        <f>IFERROR(U1077/H1077,0)</f>
        <v>0</v>
      </c>
      <c r="AX1077" s="3">
        <f>IFERROR(V1077/H1077,0)</f>
        <v>0</v>
      </c>
      <c r="AY1077" s="3">
        <f>IFERROR(W1077/H1077,0)</f>
        <v>0</v>
      </c>
      <c r="AZ1077" s="3">
        <f>IFERROR(X1077/H1077,0)</f>
        <v>0</v>
      </c>
      <c r="BA1077" s="3">
        <f>IFERROR(Y1077/H1077,0)</f>
        <v>0</v>
      </c>
      <c r="BB1077" s="3">
        <f>IFERROR(Z1077/H1077,0)</f>
        <v>0</v>
      </c>
      <c r="BC1077" s="3">
        <f>IFERROR(AA1077/H1077,0)</f>
        <v>0</v>
      </c>
      <c r="BD1077" s="3">
        <f>IFERROR(AB1077/H1077,0)</f>
        <v>0</v>
      </c>
      <c r="BE1077" s="3">
        <f>IFERROR(AC1077/H1077,0)</f>
        <v>0</v>
      </c>
      <c r="BF1077" s="3">
        <f>IFERROR(AD1077/H1077,0)</f>
        <v>0</v>
      </c>
      <c r="BG1077" s="3">
        <f>IFERROR(AE1077/H1077,0)</f>
        <v>0</v>
      </c>
      <c r="BH1077" s="3">
        <f>IFERROR(AF1077/H1077,0)</f>
        <v>0</v>
      </c>
      <c r="BI1077" s="3">
        <f>IFERROR(AG1077/H1077,0)</f>
        <v>0</v>
      </c>
      <c r="BJ1077" s="3">
        <f>IFERROR(AH1077/H1077,0)</f>
        <v>0</v>
      </c>
    </row>
    <row r="1078" spans="2:62">
      <c r="B1078">
        <v>178</v>
      </c>
      <c r="C1078" t="s">
        <v>1175</v>
      </c>
      <c r="D1078" t="b">
        <v>0</v>
      </c>
      <c r="E1078" s="2">
        <v>792</v>
      </c>
      <c r="F1078" s="2">
        <v>563</v>
      </c>
      <c r="G1078" s="2">
        <v>2</v>
      </c>
      <c r="H1078" s="2">
        <v>561</v>
      </c>
      <c r="I1078" s="2">
        <v>380</v>
      </c>
      <c r="J1078" s="2">
        <v>1</v>
      </c>
      <c r="K1078" s="2">
        <v>1</v>
      </c>
      <c r="L1078" s="2">
        <v>0</v>
      </c>
      <c r="M1078" s="2">
        <v>0</v>
      </c>
      <c r="N1078" s="2">
        <v>0</v>
      </c>
      <c r="O1078" s="2">
        <v>20</v>
      </c>
      <c r="P1078" s="2">
        <v>0</v>
      </c>
      <c r="Q1078" s="2">
        <v>0</v>
      </c>
      <c r="R1078" s="2">
        <v>0</v>
      </c>
      <c r="S1078" s="2">
        <v>0</v>
      </c>
      <c r="T1078" s="2">
        <v>16</v>
      </c>
      <c r="U1078" s="2">
        <v>8</v>
      </c>
      <c r="V1078" s="2">
        <v>30</v>
      </c>
      <c r="W1078" s="2">
        <v>53</v>
      </c>
      <c r="X1078" s="2">
        <v>0</v>
      </c>
      <c r="Y1078" s="2">
        <v>0</v>
      </c>
      <c r="Z1078" s="2">
        <v>0</v>
      </c>
      <c r="AA1078" s="2">
        <v>0</v>
      </c>
      <c r="AB1078" s="2">
        <v>37</v>
      </c>
      <c r="AC1078" s="2">
        <v>0</v>
      </c>
      <c r="AD1078" s="2">
        <v>0</v>
      </c>
      <c r="AE1078" s="2">
        <v>13</v>
      </c>
      <c r="AF1078" s="2">
        <v>2</v>
      </c>
      <c r="AG1078" s="2">
        <v>0</v>
      </c>
      <c r="AH1078" s="2">
        <v>0</v>
      </c>
      <c r="AI1078" s="3">
        <f>IFERROR(F1078/E1078,"")</f>
        <v>0</v>
      </c>
      <c r="AJ1078" s="3">
        <f>IFERROR(G1078/F1078,"")</f>
        <v>0</v>
      </c>
      <c r="AK1078" s="3">
        <f>IFERROR(I1078/H1078,0)</f>
        <v>0</v>
      </c>
      <c r="AL1078" s="3">
        <f>IFERROR(J1078/H1078,0)</f>
        <v>0</v>
      </c>
      <c r="AM1078" s="3">
        <f>IFERROR(K1078/H1078,0)</f>
        <v>0</v>
      </c>
      <c r="AN1078" s="3">
        <f>IFERROR(L1078/H1078,0)</f>
        <v>0</v>
      </c>
      <c r="AO1078" s="3">
        <f>IFERROR(M1078/H1078,0)</f>
        <v>0</v>
      </c>
      <c r="AP1078" s="3">
        <f>IFERROR(N1078/H1078,0)</f>
        <v>0</v>
      </c>
      <c r="AQ1078" s="3">
        <f>IFERROR(O1078/H1078,0)</f>
        <v>0</v>
      </c>
      <c r="AR1078" s="3">
        <f>IFERROR(P1078/H1078,0)</f>
        <v>0</v>
      </c>
      <c r="AS1078" s="3">
        <f>IFERROR(Q1078/H1078,0)</f>
        <v>0</v>
      </c>
      <c r="AT1078" s="3">
        <f>IFERROR(R1078/H1078,0)</f>
        <v>0</v>
      </c>
      <c r="AU1078" s="3">
        <f>IFERROR(S1078/H1078,0)</f>
        <v>0</v>
      </c>
      <c r="AV1078" s="3">
        <f>IFERROR(T1078/H1078,0)</f>
        <v>0</v>
      </c>
      <c r="AW1078" s="3">
        <f>IFERROR(U1078/H1078,0)</f>
        <v>0</v>
      </c>
      <c r="AX1078" s="3">
        <f>IFERROR(V1078/H1078,0)</f>
        <v>0</v>
      </c>
      <c r="AY1078" s="3">
        <f>IFERROR(W1078/H1078,0)</f>
        <v>0</v>
      </c>
      <c r="AZ1078" s="3">
        <f>IFERROR(X1078/H1078,0)</f>
        <v>0</v>
      </c>
      <c r="BA1078" s="3">
        <f>IFERROR(Y1078/H1078,0)</f>
        <v>0</v>
      </c>
      <c r="BB1078" s="3">
        <f>IFERROR(Z1078/H1078,0)</f>
        <v>0</v>
      </c>
      <c r="BC1078" s="3">
        <f>IFERROR(AA1078/H1078,0)</f>
        <v>0</v>
      </c>
      <c r="BD1078" s="3">
        <f>IFERROR(AB1078/H1078,0)</f>
        <v>0</v>
      </c>
      <c r="BE1078" s="3">
        <f>IFERROR(AC1078/H1078,0)</f>
        <v>0</v>
      </c>
      <c r="BF1078" s="3">
        <f>IFERROR(AD1078/H1078,0)</f>
        <v>0</v>
      </c>
      <c r="BG1078" s="3">
        <f>IFERROR(AE1078/H1078,0)</f>
        <v>0</v>
      </c>
      <c r="BH1078" s="3">
        <f>IFERROR(AF1078/H1078,0)</f>
        <v>0</v>
      </c>
      <c r="BI1078" s="3">
        <f>IFERROR(AG1078/H1078,0)</f>
        <v>0</v>
      </c>
      <c r="BJ1078" s="3">
        <f>IFERROR(AH1078/H1078,0)</f>
        <v>0</v>
      </c>
    </row>
    <row r="1079" spans="2:62">
      <c r="B1079">
        <v>122</v>
      </c>
      <c r="C1079" t="s">
        <v>1176</v>
      </c>
      <c r="D1079" t="b">
        <v>0</v>
      </c>
      <c r="E1079" s="2">
        <v>5433</v>
      </c>
      <c r="F1079" s="2">
        <v>4213</v>
      </c>
      <c r="G1079" s="2">
        <v>17</v>
      </c>
      <c r="H1079" s="2">
        <v>4196</v>
      </c>
      <c r="I1079" s="2">
        <v>1562</v>
      </c>
      <c r="J1079" s="2">
        <v>4</v>
      </c>
      <c r="K1079" s="2">
        <v>2</v>
      </c>
      <c r="L1079" s="2">
        <v>0</v>
      </c>
      <c r="M1079" s="2">
        <v>0</v>
      </c>
      <c r="N1079" s="2">
        <v>0</v>
      </c>
      <c r="O1079" s="2">
        <v>234</v>
      </c>
      <c r="P1079" s="2">
        <v>0</v>
      </c>
      <c r="Q1079" s="2">
        <v>1</v>
      </c>
      <c r="R1079" s="2">
        <v>0</v>
      </c>
      <c r="S1079" s="2">
        <v>0</v>
      </c>
      <c r="T1079" s="2">
        <v>393</v>
      </c>
      <c r="U1079" s="2">
        <v>67</v>
      </c>
      <c r="V1079" s="2">
        <v>873</v>
      </c>
      <c r="W1079" s="2">
        <v>196</v>
      </c>
      <c r="X1079" s="2">
        <v>1</v>
      </c>
      <c r="Y1079" s="2">
        <v>0</v>
      </c>
      <c r="Z1079" s="2">
        <v>0</v>
      </c>
      <c r="AA1079" s="2">
        <v>0</v>
      </c>
      <c r="AB1079" s="2">
        <v>718</v>
      </c>
      <c r="AC1079" s="2">
        <v>0</v>
      </c>
      <c r="AD1079" s="2">
        <v>0</v>
      </c>
      <c r="AE1079" s="2">
        <v>49</v>
      </c>
      <c r="AF1079" s="2">
        <v>53</v>
      </c>
      <c r="AG1079" s="2">
        <v>2</v>
      </c>
      <c r="AH1079" s="2">
        <v>41</v>
      </c>
      <c r="AI1079" s="3">
        <f>IFERROR(F1079/E1079,"")</f>
        <v>0</v>
      </c>
      <c r="AJ1079" s="3">
        <f>IFERROR(G1079/F1079,"")</f>
        <v>0</v>
      </c>
      <c r="AK1079" s="3">
        <f>IFERROR(I1079/H1079,0)</f>
        <v>0</v>
      </c>
      <c r="AL1079" s="3">
        <f>IFERROR(J1079/H1079,0)</f>
        <v>0</v>
      </c>
      <c r="AM1079" s="3">
        <f>IFERROR(K1079/H1079,0)</f>
        <v>0</v>
      </c>
      <c r="AN1079" s="3">
        <f>IFERROR(L1079/H1079,0)</f>
        <v>0</v>
      </c>
      <c r="AO1079" s="3">
        <f>IFERROR(M1079/H1079,0)</f>
        <v>0</v>
      </c>
      <c r="AP1079" s="3">
        <f>IFERROR(N1079/H1079,0)</f>
        <v>0</v>
      </c>
      <c r="AQ1079" s="3">
        <f>IFERROR(O1079/H1079,0)</f>
        <v>0</v>
      </c>
      <c r="AR1079" s="3">
        <f>IFERROR(P1079/H1079,0)</f>
        <v>0</v>
      </c>
      <c r="AS1079" s="3">
        <f>IFERROR(Q1079/H1079,0)</f>
        <v>0</v>
      </c>
      <c r="AT1079" s="3">
        <f>IFERROR(R1079/H1079,0)</f>
        <v>0</v>
      </c>
      <c r="AU1079" s="3">
        <f>IFERROR(S1079/H1079,0)</f>
        <v>0</v>
      </c>
      <c r="AV1079" s="3">
        <f>IFERROR(T1079/H1079,0)</f>
        <v>0</v>
      </c>
      <c r="AW1079" s="3">
        <f>IFERROR(U1079/H1079,0)</f>
        <v>0</v>
      </c>
      <c r="AX1079" s="3">
        <f>IFERROR(V1079/H1079,0)</f>
        <v>0</v>
      </c>
      <c r="AY1079" s="3">
        <f>IFERROR(W1079/H1079,0)</f>
        <v>0</v>
      </c>
      <c r="AZ1079" s="3">
        <f>IFERROR(X1079/H1079,0)</f>
        <v>0</v>
      </c>
      <c r="BA1079" s="3">
        <f>IFERROR(Y1079/H1079,0)</f>
        <v>0</v>
      </c>
      <c r="BB1079" s="3">
        <f>IFERROR(Z1079/H1079,0)</f>
        <v>0</v>
      </c>
      <c r="BC1079" s="3">
        <f>IFERROR(AA1079/H1079,0)</f>
        <v>0</v>
      </c>
      <c r="BD1079" s="3">
        <f>IFERROR(AB1079/H1079,0)</f>
        <v>0</v>
      </c>
      <c r="BE1079" s="3">
        <f>IFERROR(AC1079/H1079,0)</f>
        <v>0</v>
      </c>
      <c r="BF1079" s="3">
        <f>IFERROR(AD1079/H1079,0)</f>
        <v>0</v>
      </c>
      <c r="BG1079" s="3">
        <f>IFERROR(AE1079/H1079,0)</f>
        <v>0</v>
      </c>
      <c r="BH1079" s="3">
        <f>IFERROR(AF1079/H1079,0)</f>
        <v>0</v>
      </c>
      <c r="BI1079" s="3">
        <f>IFERROR(AG1079/H1079,0)</f>
        <v>0</v>
      </c>
      <c r="BJ1079" s="3">
        <f>IFERROR(AH1079/H1079,0)</f>
        <v>0</v>
      </c>
    </row>
    <row r="1080" spans="2:62">
      <c r="B1080">
        <v>4701</v>
      </c>
      <c r="C1080" t="s">
        <v>1177</v>
      </c>
      <c r="D1080" t="b">
        <v>0</v>
      </c>
      <c r="E1080" s="2">
        <v>420</v>
      </c>
      <c r="F1080" s="2">
        <v>354</v>
      </c>
      <c r="G1080" s="2">
        <v>2</v>
      </c>
      <c r="H1080" s="2">
        <v>352</v>
      </c>
      <c r="I1080" s="2">
        <v>3</v>
      </c>
      <c r="J1080" s="2">
        <v>1</v>
      </c>
      <c r="K1080" s="2">
        <v>0</v>
      </c>
      <c r="L1080" s="2">
        <v>0</v>
      </c>
      <c r="M1080" s="2">
        <v>0</v>
      </c>
      <c r="N1080" s="2">
        <v>0</v>
      </c>
      <c r="O1080" s="2">
        <v>220</v>
      </c>
      <c r="P1080" s="2">
        <v>0</v>
      </c>
      <c r="Q1080" s="2">
        <v>0</v>
      </c>
      <c r="R1080" s="2">
        <v>0</v>
      </c>
      <c r="S1080" s="2">
        <v>0</v>
      </c>
      <c r="T1080" s="2">
        <v>5</v>
      </c>
      <c r="U1080" s="2">
        <v>0</v>
      </c>
      <c r="V1080" s="2">
        <v>75</v>
      </c>
      <c r="W1080" s="2">
        <v>2</v>
      </c>
      <c r="X1080" s="2">
        <v>1</v>
      </c>
      <c r="Y1080" s="2">
        <v>0</v>
      </c>
      <c r="Z1080" s="2">
        <v>0</v>
      </c>
      <c r="AA1080" s="2">
        <v>0</v>
      </c>
      <c r="AB1080" s="2">
        <v>4</v>
      </c>
      <c r="AC1080" s="2">
        <v>0</v>
      </c>
      <c r="AD1080" s="2">
        <v>0</v>
      </c>
      <c r="AE1080" s="2">
        <v>3</v>
      </c>
      <c r="AF1080" s="2">
        <v>37</v>
      </c>
      <c r="AG1080" s="2">
        <v>0</v>
      </c>
      <c r="AH1080" s="2">
        <v>1</v>
      </c>
      <c r="AI1080" s="3">
        <f>IFERROR(F1080/E1080,"")</f>
        <v>0</v>
      </c>
      <c r="AJ1080" s="3">
        <f>IFERROR(G1080/F1080,"")</f>
        <v>0</v>
      </c>
      <c r="AK1080" s="3">
        <f>IFERROR(I1080/H1080,0)</f>
        <v>0</v>
      </c>
      <c r="AL1080" s="3">
        <f>IFERROR(J1080/H1080,0)</f>
        <v>0</v>
      </c>
      <c r="AM1080" s="3">
        <f>IFERROR(K1080/H1080,0)</f>
        <v>0</v>
      </c>
      <c r="AN1080" s="3">
        <f>IFERROR(L1080/H1080,0)</f>
        <v>0</v>
      </c>
      <c r="AO1080" s="3">
        <f>IFERROR(M1080/H1080,0)</f>
        <v>0</v>
      </c>
      <c r="AP1080" s="3">
        <f>IFERROR(N1080/H1080,0)</f>
        <v>0</v>
      </c>
      <c r="AQ1080" s="3">
        <f>IFERROR(O1080/H1080,0)</f>
        <v>0</v>
      </c>
      <c r="AR1080" s="3">
        <f>IFERROR(P1080/H1080,0)</f>
        <v>0</v>
      </c>
      <c r="AS1080" s="3">
        <f>IFERROR(Q1080/H1080,0)</f>
        <v>0</v>
      </c>
      <c r="AT1080" s="3">
        <f>IFERROR(R1080/H1080,0)</f>
        <v>0</v>
      </c>
      <c r="AU1080" s="3">
        <f>IFERROR(S1080/H1080,0)</f>
        <v>0</v>
      </c>
      <c r="AV1080" s="3">
        <f>IFERROR(T1080/H1080,0)</f>
        <v>0</v>
      </c>
      <c r="AW1080" s="3">
        <f>IFERROR(U1080/H1080,0)</f>
        <v>0</v>
      </c>
      <c r="AX1080" s="3">
        <f>IFERROR(V1080/H1080,0)</f>
        <v>0</v>
      </c>
      <c r="AY1080" s="3">
        <f>IFERROR(W1080/H1080,0)</f>
        <v>0</v>
      </c>
      <c r="AZ1080" s="3">
        <f>IFERROR(X1080/H1080,0)</f>
        <v>0</v>
      </c>
      <c r="BA1080" s="3">
        <f>IFERROR(Y1080/H1080,0)</f>
        <v>0</v>
      </c>
      <c r="BB1080" s="3">
        <f>IFERROR(Z1080/H1080,0)</f>
        <v>0</v>
      </c>
      <c r="BC1080" s="3">
        <f>IFERROR(AA1080/H1080,0)</f>
        <v>0</v>
      </c>
      <c r="BD1080" s="3">
        <f>IFERROR(AB1080/H1080,0)</f>
        <v>0</v>
      </c>
      <c r="BE1080" s="3">
        <f>IFERROR(AC1080/H1080,0)</f>
        <v>0</v>
      </c>
      <c r="BF1080" s="3">
        <f>IFERROR(AD1080/H1080,0)</f>
        <v>0</v>
      </c>
      <c r="BG1080" s="3">
        <f>IFERROR(AE1080/H1080,0)</f>
        <v>0</v>
      </c>
      <c r="BH1080" s="3">
        <f>IFERROR(AF1080/H1080,0)</f>
        <v>0</v>
      </c>
      <c r="BI1080" s="3">
        <f>IFERROR(AG1080/H1080,0)</f>
        <v>0</v>
      </c>
      <c r="BJ1080" s="3">
        <f>IFERROR(AH1080/H1080,0)</f>
        <v>0</v>
      </c>
    </row>
    <row r="1081" spans="2:62">
      <c r="B1081">
        <v>339</v>
      </c>
      <c r="C1081" t="s">
        <v>1178</v>
      </c>
      <c r="D1081" t="b">
        <v>0</v>
      </c>
      <c r="E1081" s="2">
        <v>395</v>
      </c>
      <c r="F1081" s="2">
        <v>329</v>
      </c>
      <c r="G1081" s="2">
        <v>0</v>
      </c>
      <c r="H1081" s="2">
        <v>329</v>
      </c>
      <c r="I1081" s="2">
        <v>183</v>
      </c>
      <c r="J1081" s="2">
        <v>2</v>
      </c>
      <c r="K1081" s="2">
        <v>1</v>
      </c>
      <c r="L1081" s="2">
        <v>0</v>
      </c>
      <c r="M1081" s="2">
        <v>0</v>
      </c>
      <c r="N1081" s="2">
        <v>0</v>
      </c>
      <c r="O1081" s="2">
        <v>19</v>
      </c>
      <c r="P1081" s="2">
        <v>0</v>
      </c>
      <c r="Q1081" s="2">
        <v>0</v>
      </c>
      <c r="R1081" s="2">
        <v>0</v>
      </c>
      <c r="S1081" s="2">
        <v>0</v>
      </c>
      <c r="T1081" s="2">
        <v>15</v>
      </c>
      <c r="U1081" s="2">
        <v>7</v>
      </c>
      <c r="V1081" s="2">
        <v>27</v>
      </c>
      <c r="W1081" s="2">
        <v>17</v>
      </c>
      <c r="X1081" s="2">
        <v>0</v>
      </c>
      <c r="Y1081" s="2">
        <v>0</v>
      </c>
      <c r="Z1081" s="2">
        <v>0</v>
      </c>
      <c r="AA1081" s="2">
        <v>0</v>
      </c>
      <c r="AB1081" s="2">
        <v>51</v>
      </c>
      <c r="AC1081" s="2">
        <v>0</v>
      </c>
      <c r="AD1081" s="2">
        <v>0</v>
      </c>
      <c r="AE1081" s="2">
        <v>4</v>
      </c>
      <c r="AF1081" s="2">
        <v>2</v>
      </c>
      <c r="AG1081" s="2">
        <v>0</v>
      </c>
      <c r="AH1081" s="2">
        <v>1</v>
      </c>
      <c r="AI1081" s="3">
        <f>IFERROR(F1081/E1081,"")</f>
        <v>0</v>
      </c>
      <c r="AJ1081" s="3">
        <f>IFERROR(G1081/F1081,"")</f>
        <v>0</v>
      </c>
      <c r="AK1081" s="3">
        <f>IFERROR(I1081/H1081,0)</f>
        <v>0</v>
      </c>
      <c r="AL1081" s="3">
        <f>IFERROR(J1081/H1081,0)</f>
        <v>0</v>
      </c>
      <c r="AM1081" s="3">
        <f>IFERROR(K1081/H1081,0)</f>
        <v>0</v>
      </c>
      <c r="AN1081" s="3">
        <f>IFERROR(L1081/H1081,0)</f>
        <v>0</v>
      </c>
      <c r="AO1081" s="3">
        <f>IFERROR(M1081/H1081,0)</f>
        <v>0</v>
      </c>
      <c r="AP1081" s="3">
        <f>IFERROR(N1081/H1081,0)</f>
        <v>0</v>
      </c>
      <c r="AQ1081" s="3">
        <f>IFERROR(O1081/H1081,0)</f>
        <v>0</v>
      </c>
      <c r="AR1081" s="3">
        <f>IFERROR(P1081/H1081,0)</f>
        <v>0</v>
      </c>
      <c r="AS1081" s="3">
        <f>IFERROR(Q1081/H1081,0)</f>
        <v>0</v>
      </c>
      <c r="AT1081" s="3">
        <f>IFERROR(R1081/H1081,0)</f>
        <v>0</v>
      </c>
      <c r="AU1081" s="3">
        <f>IFERROR(S1081/H1081,0)</f>
        <v>0</v>
      </c>
      <c r="AV1081" s="3">
        <f>IFERROR(T1081/H1081,0)</f>
        <v>0</v>
      </c>
      <c r="AW1081" s="3">
        <f>IFERROR(U1081/H1081,0)</f>
        <v>0</v>
      </c>
      <c r="AX1081" s="3">
        <f>IFERROR(V1081/H1081,0)</f>
        <v>0</v>
      </c>
      <c r="AY1081" s="3">
        <f>IFERROR(W1081/H1081,0)</f>
        <v>0</v>
      </c>
      <c r="AZ1081" s="3">
        <f>IFERROR(X1081/H1081,0)</f>
        <v>0</v>
      </c>
      <c r="BA1081" s="3">
        <f>IFERROR(Y1081/H1081,0)</f>
        <v>0</v>
      </c>
      <c r="BB1081" s="3">
        <f>IFERROR(Z1081/H1081,0)</f>
        <v>0</v>
      </c>
      <c r="BC1081" s="3">
        <f>IFERROR(AA1081/H1081,0)</f>
        <v>0</v>
      </c>
      <c r="BD1081" s="3">
        <f>IFERROR(AB1081/H1081,0)</f>
        <v>0</v>
      </c>
      <c r="BE1081" s="3">
        <f>IFERROR(AC1081/H1081,0)</f>
        <v>0</v>
      </c>
      <c r="BF1081" s="3">
        <f>IFERROR(AD1081/H1081,0)</f>
        <v>0</v>
      </c>
      <c r="BG1081" s="3">
        <f>IFERROR(AE1081/H1081,0)</f>
        <v>0</v>
      </c>
      <c r="BH1081" s="3">
        <f>IFERROR(AF1081/H1081,0)</f>
        <v>0</v>
      </c>
      <c r="BI1081" s="3">
        <f>IFERROR(AG1081/H1081,0)</f>
        <v>0</v>
      </c>
      <c r="BJ1081" s="3">
        <f>IFERROR(AH1081/H1081,0)</f>
        <v>0</v>
      </c>
    </row>
    <row r="1082" spans="2:62">
      <c r="B1082">
        <v>460</v>
      </c>
      <c r="C1082" t="s">
        <v>1179</v>
      </c>
      <c r="D1082" t="b">
        <v>0</v>
      </c>
      <c r="E1082" s="2">
        <v>449</v>
      </c>
      <c r="F1082" s="2">
        <v>338</v>
      </c>
      <c r="G1082" s="2">
        <v>4</v>
      </c>
      <c r="H1082" s="2">
        <v>334</v>
      </c>
      <c r="I1082" s="2">
        <v>108</v>
      </c>
      <c r="J1082" s="2">
        <v>2</v>
      </c>
      <c r="K1082" s="2">
        <v>5</v>
      </c>
      <c r="L1082" s="2">
        <v>0</v>
      </c>
      <c r="M1082" s="2">
        <v>0</v>
      </c>
      <c r="N1082" s="2">
        <v>2</v>
      </c>
      <c r="O1082" s="2">
        <v>21</v>
      </c>
      <c r="P1082" s="2">
        <v>0</v>
      </c>
      <c r="Q1082" s="2">
        <v>0</v>
      </c>
      <c r="R1082" s="2">
        <v>0</v>
      </c>
      <c r="S1082" s="2">
        <v>0</v>
      </c>
      <c r="T1082" s="2">
        <v>23</v>
      </c>
      <c r="U1082" s="2">
        <v>6</v>
      </c>
      <c r="V1082" s="2">
        <v>59</v>
      </c>
      <c r="W1082" s="2">
        <v>57</v>
      </c>
      <c r="X1082" s="2">
        <v>0</v>
      </c>
      <c r="Y1082" s="2">
        <v>0</v>
      </c>
      <c r="Z1082" s="2">
        <v>1</v>
      </c>
      <c r="AA1082" s="2">
        <v>0</v>
      </c>
      <c r="AB1082" s="2">
        <v>38</v>
      </c>
      <c r="AC1082" s="2">
        <v>0</v>
      </c>
      <c r="AD1082" s="2">
        <v>0</v>
      </c>
      <c r="AE1082" s="2">
        <v>3</v>
      </c>
      <c r="AF1082" s="2">
        <v>5</v>
      </c>
      <c r="AG1082" s="2">
        <v>0</v>
      </c>
      <c r="AH1082" s="2">
        <v>4</v>
      </c>
      <c r="AI1082" s="3">
        <f>IFERROR(F1082/E1082,"")</f>
        <v>0</v>
      </c>
      <c r="AJ1082" s="3">
        <f>IFERROR(G1082/F1082,"")</f>
        <v>0</v>
      </c>
      <c r="AK1082" s="3">
        <f>IFERROR(I1082/H1082,0)</f>
        <v>0</v>
      </c>
      <c r="AL1082" s="3">
        <f>IFERROR(J1082/H1082,0)</f>
        <v>0</v>
      </c>
      <c r="AM1082" s="3">
        <f>IFERROR(K1082/H1082,0)</f>
        <v>0</v>
      </c>
      <c r="AN1082" s="3">
        <f>IFERROR(L1082/H1082,0)</f>
        <v>0</v>
      </c>
      <c r="AO1082" s="3">
        <f>IFERROR(M1082/H1082,0)</f>
        <v>0</v>
      </c>
      <c r="AP1082" s="3">
        <f>IFERROR(N1082/H1082,0)</f>
        <v>0</v>
      </c>
      <c r="AQ1082" s="3">
        <f>IFERROR(O1082/H1082,0)</f>
        <v>0</v>
      </c>
      <c r="AR1082" s="3">
        <f>IFERROR(P1082/H1082,0)</f>
        <v>0</v>
      </c>
      <c r="AS1082" s="3">
        <f>IFERROR(Q1082/H1082,0)</f>
        <v>0</v>
      </c>
      <c r="AT1082" s="3">
        <f>IFERROR(R1082/H1082,0)</f>
        <v>0</v>
      </c>
      <c r="AU1082" s="3">
        <f>IFERROR(S1082/H1082,0)</f>
        <v>0</v>
      </c>
      <c r="AV1082" s="3">
        <f>IFERROR(T1082/H1082,0)</f>
        <v>0</v>
      </c>
      <c r="AW1082" s="3">
        <f>IFERROR(U1082/H1082,0)</f>
        <v>0</v>
      </c>
      <c r="AX1082" s="3">
        <f>IFERROR(V1082/H1082,0)</f>
        <v>0</v>
      </c>
      <c r="AY1082" s="3">
        <f>IFERROR(W1082/H1082,0)</f>
        <v>0</v>
      </c>
      <c r="AZ1082" s="3">
        <f>IFERROR(X1082/H1082,0)</f>
        <v>0</v>
      </c>
      <c r="BA1082" s="3">
        <f>IFERROR(Y1082/H1082,0)</f>
        <v>0</v>
      </c>
      <c r="BB1082" s="3">
        <f>IFERROR(Z1082/H1082,0)</f>
        <v>0</v>
      </c>
      <c r="BC1082" s="3">
        <f>IFERROR(AA1082/H1082,0)</f>
        <v>0</v>
      </c>
      <c r="BD1082" s="3">
        <f>IFERROR(AB1082/H1082,0)</f>
        <v>0</v>
      </c>
      <c r="BE1082" s="3">
        <f>IFERROR(AC1082/H1082,0)</f>
        <v>0</v>
      </c>
      <c r="BF1082" s="3">
        <f>IFERROR(AD1082/H1082,0)</f>
        <v>0</v>
      </c>
      <c r="BG1082" s="3">
        <f>IFERROR(AE1082/H1082,0)</f>
        <v>0</v>
      </c>
      <c r="BH1082" s="3">
        <f>IFERROR(AF1082/H1082,0)</f>
        <v>0</v>
      </c>
      <c r="BI1082" s="3">
        <f>IFERROR(AG1082/H1082,0)</f>
        <v>0</v>
      </c>
      <c r="BJ1082" s="3">
        <f>IFERROR(AH1082/H1082,0)</f>
        <v>0</v>
      </c>
    </row>
    <row r="1083" spans="2:62">
      <c r="B1083">
        <v>127</v>
      </c>
      <c r="C1083" t="s">
        <v>1180</v>
      </c>
      <c r="D1083" t="b">
        <v>0</v>
      </c>
      <c r="E1083" s="2">
        <v>322</v>
      </c>
      <c r="F1083" s="2">
        <v>259</v>
      </c>
      <c r="G1083" s="2">
        <v>0</v>
      </c>
      <c r="H1083" s="2">
        <v>259</v>
      </c>
      <c r="I1083" s="2">
        <v>136</v>
      </c>
      <c r="J1083" s="2">
        <v>0</v>
      </c>
      <c r="K1083" s="2">
        <v>0</v>
      </c>
      <c r="L1083" s="2">
        <v>1</v>
      </c>
      <c r="M1083" s="2">
        <v>0</v>
      </c>
      <c r="N1083" s="2">
        <v>0</v>
      </c>
      <c r="O1083" s="2">
        <v>8</v>
      </c>
      <c r="P1083" s="2">
        <v>0</v>
      </c>
      <c r="Q1083" s="2">
        <v>0</v>
      </c>
      <c r="R1083" s="2">
        <v>0</v>
      </c>
      <c r="S1083" s="2">
        <v>0</v>
      </c>
      <c r="T1083" s="2">
        <v>9</v>
      </c>
      <c r="U1083" s="2">
        <v>2</v>
      </c>
      <c r="V1083" s="2">
        <v>24</v>
      </c>
      <c r="W1083" s="2">
        <v>29</v>
      </c>
      <c r="X1083" s="2">
        <v>0</v>
      </c>
      <c r="Y1083" s="2">
        <v>0</v>
      </c>
      <c r="Z1083" s="2">
        <v>0</v>
      </c>
      <c r="AA1083" s="2">
        <v>0</v>
      </c>
      <c r="AB1083" s="2">
        <v>38</v>
      </c>
      <c r="AC1083" s="2">
        <v>0</v>
      </c>
      <c r="AD1083" s="2">
        <v>0</v>
      </c>
      <c r="AE1083" s="2">
        <v>10</v>
      </c>
      <c r="AF1083" s="2">
        <v>1</v>
      </c>
      <c r="AG1083" s="2">
        <v>1</v>
      </c>
      <c r="AH1083" s="2">
        <v>0</v>
      </c>
      <c r="AI1083" s="3">
        <f>IFERROR(F1083/E1083,"")</f>
        <v>0</v>
      </c>
      <c r="AJ1083" s="3">
        <f>IFERROR(G1083/F1083,"")</f>
        <v>0</v>
      </c>
      <c r="AK1083" s="3">
        <f>IFERROR(I1083/H1083,0)</f>
        <v>0</v>
      </c>
      <c r="AL1083" s="3">
        <f>IFERROR(J1083/H1083,0)</f>
        <v>0</v>
      </c>
      <c r="AM1083" s="3">
        <f>IFERROR(K1083/H1083,0)</f>
        <v>0</v>
      </c>
      <c r="AN1083" s="3">
        <f>IFERROR(L1083/H1083,0)</f>
        <v>0</v>
      </c>
      <c r="AO1083" s="3">
        <f>IFERROR(M1083/H1083,0)</f>
        <v>0</v>
      </c>
      <c r="AP1083" s="3">
        <f>IFERROR(N1083/H1083,0)</f>
        <v>0</v>
      </c>
      <c r="AQ1083" s="3">
        <f>IFERROR(O1083/H1083,0)</f>
        <v>0</v>
      </c>
      <c r="AR1083" s="3">
        <f>IFERROR(P1083/H1083,0)</f>
        <v>0</v>
      </c>
      <c r="AS1083" s="3">
        <f>IFERROR(Q1083/H1083,0)</f>
        <v>0</v>
      </c>
      <c r="AT1083" s="3">
        <f>IFERROR(R1083/H1083,0)</f>
        <v>0</v>
      </c>
      <c r="AU1083" s="3">
        <f>IFERROR(S1083/H1083,0)</f>
        <v>0</v>
      </c>
      <c r="AV1083" s="3">
        <f>IFERROR(T1083/H1083,0)</f>
        <v>0</v>
      </c>
      <c r="AW1083" s="3">
        <f>IFERROR(U1083/H1083,0)</f>
        <v>0</v>
      </c>
      <c r="AX1083" s="3">
        <f>IFERROR(V1083/H1083,0)</f>
        <v>0</v>
      </c>
      <c r="AY1083" s="3">
        <f>IFERROR(W1083/H1083,0)</f>
        <v>0</v>
      </c>
      <c r="AZ1083" s="3">
        <f>IFERROR(X1083/H1083,0)</f>
        <v>0</v>
      </c>
      <c r="BA1083" s="3">
        <f>IFERROR(Y1083/H1083,0)</f>
        <v>0</v>
      </c>
      <c r="BB1083" s="3">
        <f>IFERROR(Z1083/H1083,0)</f>
        <v>0</v>
      </c>
      <c r="BC1083" s="3">
        <f>IFERROR(AA1083/H1083,0)</f>
        <v>0</v>
      </c>
      <c r="BD1083" s="3">
        <f>IFERROR(AB1083/H1083,0)</f>
        <v>0</v>
      </c>
      <c r="BE1083" s="3">
        <f>IFERROR(AC1083/H1083,0)</f>
        <v>0</v>
      </c>
      <c r="BF1083" s="3">
        <f>IFERROR(AD1083/H1083,0)</f>
        <v>0</v>
      </c>
      <c r="BG1083" s="3">
        <f>IFERROR(AE1083/H1083,0)</f>
        <v>0</v>
      </c>
      <c r="BH1083" s="3">
        <f>IFERROR(AF1083/H1083,0)</f>
        <v>0</v>
      </c>
      <c r="BI1083" s="3">
        <f>IFERROR(AG1083/H1083,0)</f>
        <v>0</v>
      </c>
      <c r="BJ1083" s="3">
        <f>IFERROR(AH1083/H1083,0)</f>
        <v>0</v>
      </c>
    </row>
    <row r="1084" spans="2:62">
      <c r="B1084">
        <v>789</v>
      </c>
      <c r="C1084" t="s">
        <v>1181</v>
      </c>
      <c r="D1084" t="b">
        <v>0</v>
      </c>
      <c r="E1084" s="2">
        <v>386</v>
      </c>
      <c r="F1084" s="2">
        <v>284</v>
      </c>
      <c r="G1084" s="2">
        <v>2</v>
      </c>
      <c r="H1084" s="2">
        <v>282</v>
      </c>
      <c r="I1084" s="2">
        <v>87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2">
        <v>9</v>
      </c>
      <c r="P1084" s="2">
        <v>0</v>
      </c>
      <c r="Q1084" s="2">
        <v>0</v>
      </c>
      <c r="R1084" s="2">
        <v>0</v>
      </c>
      <c r="S1084" s="2">
        <v>0</v>
      </c>
      <c r="T1084" s="2">
        <v>52</v>
      </c>
      <c r="U1084" s="2">
        <v>9</v>
      </c>
      <c r="V1084" s="2">
        <v>88</v>
      </c>
      <c r="W1084" s="2">
        <v>2</v>
      </c>
      <c r="X1084" s="2">
        <v>0</v>
      </c>
      <c r="Y1084" s="2">
        <v>0</v>
      </c>
      <c r="Z1084" s="2">
        <v>0</v>
      </c>
      <c r="AA1084" s="2">
        <v>0</v>
      </c>
      <c r="AB1084" s="2">
        <v>30</v>
      </c>
      <c r="AC1084" s="2">
        <v>0</v>
      </c>
      <c r="AD1084" s="2">
        <v>0</v>
      </c>
      <c r="AE1084" s="2">
        <v>3</v>
      </c>
      <c r="AF1084" s="2">
        <v>0</v>
      </c>
      <c r="AG1084" s="2">
        <v>0</v>
      </c>
      <c r="AH1084" s="2">
        <v>2</v>
      </c>
      <c r="AI1084" s="3">
        <f>IFERROR(F1084/E1084,"")</f>
        <v>0</v>
      </c>
      <c r="AJ1084" s="3">
        <f>IFERROR(G1084/F1084,"")</f>
        <v>0</v>
      </c>
      <c r="AK1084" s="3">
        <f>IFERROR(I1084/H1084,0)</f>
        <v>0</v>
      </c>
      <c r="AL1084" s="3">
        <f>IFERROR(J1084/H1084,0)</f>
        <v>0</v>
      </c>
      <c r="AM1084" s="3">
        <f>IFERROR(K1084/H1084,0)</f>
        <v>0</v>
      </c>
      <c r="AN1084" s="3">
        <f>IFERROR(L1084/H1084,0)</f>
        <v>0</v>
      </c>
      <c r="AO1084" s="3">
        <f>IFERROR(M1084/H1084,0)</f>
        <v>0</v>
      </c>
      <c r="AP1084" s="3">
        <f>IFERROR(N1084/H1084,0)</f>
        <v>0</v>
      </c>
      <c r="AQ1084" s="3">
        <f>IFERROR(O1084/H1084,0)</f>
        <v>0</v>
      </c>
      <c r="AR1084" s="3">
        <f>IFERROR(P1084/H1084,0)</f>
        <v>0</v>
      </c>
      <c r="AS1084" s="3">
        <f>IFERROR(Q1084/H1084,0)</f>
        <v>0</v>
      </c>
      <c r="AT1084" s="3">
        <f>IFERROR(R1084/H1084,0)</f>
        <v>0</v>
      </c>
      <c r="AU1084" s="3">
        <f>IFERROR(S1084/H1084,0)</f>
        <v>0</v>
      </c>
      <c r="AV1084" s="3">
        <f>IFERROR(T1084/H1084,0)</f>
        <v>0</v>
      </c>
      <c r="AW1084" s="3">
        <f>IFERROR(U1084/H1084,0)</f>
        <v>0</v>
      </c>
      <c r="AX1084" s="3">
        <f>IFERROR(V1084/H1084,0)</f>
        <v>0</v>
      </c>
      <c r="AY1084" s="3">
        <f>IFERROR(W1084/H1084,0)</f>
        <v>0</v>
      </c>
      <c r="AZ1084" s="3">
        <f>IFERROR(X1084/H1084,0)</f>
        <v>0</v>
      </c>
      <c r="BA1084" s="3">
        <f>IFERROR(Y1084/H1084,0)</f>
        <v>0</v>
      </c>
      <c r="BB1084" s="3">
        <f>IFERROR(Z1084/H1084,0)</f>
        <v>0</v>
      </c>
      <c r="BC1084" s="3">
        <f>IFERROR(AA1084/H1084,0)</f>
        <v>0</v>
      </c>
      <c r="BD1084" s="3">
        <f>IFERROR(AB1084/H1084,0)</f>
        <v>0</v>
      </c>
      <c r="BE1084" s="3">
        <f>IFERROR(AC1084/H1084,0)</f>
        <v>0</v>
      </c>
      <c r="BF1084" s="3">
        <f>IFERROR(AD1084/H1084,0)</f>
        <v>0</v>
      </c>
      <c r="BG1084" s="3">
        <f>IFERROR(AE1084/H1084,0)</f>
        <v>0</v>
      </c>
      <c r="BH1084" s="3">
        <f>IFERROR(AF1084/H1084,0)</f>
        <v>0</v>
      </c>
      <c r="BI1084" s="3">
        <f>IFERROR(AG1084/H1084,0)</f>
        <v>0</v>
      </c>
      <c r="BJ1084" s="3">
        <f>IFERROR(AH1084/H1084,0)</f>
        <v>0</v>
      </c>
    </row>
    <row r="1085" spans="2:62">
      <c r="B1085">
        <v>713</v>
      </c>
      <c r="C1085" t="s">
        <v>1182</v>
      </c>
      <c r="D1085" t="b">
        <v>0</v>
      </c>
      <c r="E1085" s="2">
        <v>348</v>
      </c>
      <c r="F1085" s="2">
        <v>279</v>
      </c>
      <c r="G1085" s="2">
        <v>0</v>
      </c>
      <c r="H1085" s="2">
        <v>279</v>
      </c>
      <c r="I1085" s="2">
        <v>198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2">
        <v>3</v>
      </c>
      <c r="P1085" s="2">
        <v>0</v>
      </c>
      <c r="Q1085" s="2">
        <v>0</v>
      </c>
      <c r="R1085" s="2">
        <v>0</v>
      </c>
      <c r="S1085" s="2">
        <v>0</v>
      </c>
      <c r="T1085" s="2">
        <v>7</v>
      </c>
      <c r="U1085" s="2">
        <v>3</v>
      </c>
      <c r="V1085" s="2">
        <v>11</v>
      </c>
      <c r="W1085" s="2">
        <v>30</v>
      </c>
      <c r="X1085" s="2">
        <v>0</v>
      </c>
      <c r="Y1085" s="2">
        <v>0</v>
      </c>
      <c r="Z1085" s="2">
        <v>0</v>
      </c>
      <c r="AA1085" s="2">
        <v>0</v>
      </c>
      <c r="AB1085" s="2">
        <v>22</v>
      </c>
      <c r="AC1085" s="2">
        <v>0</v>
      </c>
      <c r="AD1085" s="2">
        <v>0</v>
      </c>
      <c r="AE1085" s="2">
        <v>5</v>
      </c>
      <c r="AF1085" s="2">
        <v>0</v>
      </c>
      <c r="AG1085" s="2">
        <v>0</v>
      </c>
      <c r="AH1085" s="2">
        <v>0</v>
      </c>
      <c r="AI1085" s="3">
        <f>IFERROR(F1085/E1085,"")</f>
        <v>0</v>
      </c>
      <c r="AJ1085" s="3">
        <f>IFERROR(G1085/F1085,"")</f>
        <v>0</v>
      </c>
      <c r="AK1085" s="3">
        <f>IFERROR(I1085/H1085,0)</f>
        <v>0</v>
      </c>
      <c r="AL1085" s="3">
        <f>IFERROR(J1085/H1085,0)</f>
        <v>0</v>
      </c>
      <c r="AM1085" s="3">
        <f>IFERROR(K1085/H1085,0)</f>
        <v>0</v>
      </c>
      <c r="AN1085" s="3">
        <f>IFERROR(L1085/H1085,0)</f>
        <v>0</v>
      </c>
      <c r="AO1085" s="3">
        <f>IFERROR(M1085/H1085,0)</f>
        <v>0</v>
      </c>
      <c r="AP1085" s="3">
        <f>IFERROR(N1085/H1085,0)</f>
        <v>0</v>
      </c>
      <c r="AQ1085" s="3">
        <f>IFERROR(O1085/H1085,0)</f>
        <v>0</v>
      </c>
      <c r="AR1085" s="3">
        <f>IFERROR(P1085/H1085,0)</f>
        <v>0</v>
      </c>
      <c r="AS1085" s="3">
        <f>IFERROR(Q1085/H1085,0)</f>
        <v>0</v>
      </c>
      <c r="AT1085" s="3">
        <f>IFERROR(R1085/H1085,0)</f>
        <v>0</v>
      </c>
      <c r="AU1085" s="3">
        <f>IFERROR(S1085/H1085,0)</f>
        <v>0</v>
      </c>
      <c r="AV1085" s="3">
        <f>IFERROR(T1085/H1085,0)</f>
        <v>0</v>
      </c>
      <c r="AW1085" s="3">
        <f>IFERROR(U1085/H1085,0)</f>
        <v>0</v>
      </c>
      <c r="AX1085" s="3">
        <f>IFERROR(V1085/H1085,0)</f>
        <v>0</v>
      </c>
      <c r="AY1085" s="3">
        <f>IFERROR(W1085/H1085,0)</f>
        <v>0</v>
      </c>
      <c r="AZ1085" s="3">
        <f>IFERROR(X1085/H1085,0)</f>
        <v>0</v>
      </c>
      <c r="BA1085" s="3">
        <f>IFERROR(Y1085/H1085,0)</f>
        <v>0</v>
      </c>
      <c r="BB1085" s="3">
        <f>IFERROR(Z1085/H1085,0)</f>
        <v>0</v>
      </c>
      <c r="BC1085" s="3">
        <f>IFERROR(AA1085/H1085,0)</f>
        <v>0</v>
      </c>
      <c r="BD1085" s="3">
        <f>IFERROR(AB1085/H1085,0)</f>
        <v>0</v>
      </c>
      <c r="BE1085" s="3">
        <f>IFERROR(AC1085/H1085,0)</f>
        <v>0</v>
      </c>
      <c r="BF1085" s="3">
        <f>IFERROR(AD1085/H1085,0)</f>
        <v>0</v>
      </c>
      <c r="BG1085" s="3">
        <f>IFERROR(AE1085/H1085,0)</f>
        <v>0</v>
      </c>
      <c r="BH1085" s="3">
        <f>IFERROR(AF1085/H1085,0)</f>
        <v>0</v>
      </c>
      <c r="BI1085" s="3">
        <f>IFERROR(AG1085/H1085,0)</f>
        <v>0</v>
      </c>
      <c r="BJ1085" s="3">
        <f>IFERROR(AH1085/H1085,0)</f>
        <v>0</v>
      </c>
    </row>
    <row r="1086" spans="2:62">
      <c r="B1086">
        <v>8700</v>
      </c>
      <c r="C1086" t="s">
        <v>1183</v>
      </c>
      <c r="D1086" t="b">
        <v>0</v>
      </c>
      <c r="E1086" s="2">
        <v>60923</v>
      </c>
      <c r="F1086" s="2">
        <v>43102</v>
      </c>
      <c r="G1086" s="2">
        <v>260</v>
      </c>
      <c r="H1086" s="2">
        <v>42842</v>
      </c>
      <c r="I1086" s="2">
        <v>14117</v>
      </c>
      <c r="J1086" s="2">
        <v>515</v>
      </c>
      <c r="K1086" s="2">
        <v>47</v>
      </c>
      <c r="L1086" s="2">
        <v>3</v>
      </c>
      <c r="M1086" s="2">
        <v>4</v>
      </c>
      <c r="N1086" s="2">
        <v>9</v>
      </c>
      <c r="O1086" s="2">
        <v>4673</v>
      </c>
      <c r="P1086" s="2">
        <v>2</v>
      </c>
      <c r="Q1086" s="2">
        <v>4</v>
      </c>
      <c r="R1086" s="2">
        <v>0</v>
      </c>
      <c r="S1086" s="2">
        <v>3</v>
      </c>
      <c r="T1086" s="2">
        <v>2884</v>
      </c>
      <c r="U1086" s="2">
        <v>634</v>
      </c>
      <c r="V1086" s="2">
        <v>9190</v>
      </c>
      <c r="W1086" s="2">
        <v>2345</v>
      </c>
      <c r="X1086" s="2">
        <v>16</v>
      </c>
      <c r="Y1086" s="2">
        <v>5</v>
      </c>
      <c r="Z1086" s="2">
        <v>5</v>
      </c>
      <c r="AA1086" s="2">
        <v>4</v>
      </c>
      <c r="AB1086" s="2">
        <v>6076</v>
      </c>
      <c r="AC1086" s="2">
        <v>4</v>
      </c>
      <c r="AD1086" s="2">
        <v>15</v>
      </c>
      <c r="AE1086" s="2">
        <v>416</v>
      </c>
      <c r="AF1086" s="2">
        <v>974</v>
      </c>
      <c r="AG1086" s="2">
        <v>15</v>
      </c>
      <c r="AH1086" s="2">
        <v>882</v>
      </c>
      <c r="AI1086" s="3">
        <f>IFERROR(F1086/E1086,"")</f>
        <v>0</v>
      </c>
      <c r="AJ1086" s="3">
        <f>IFERROR(G1086/F1086,"")</f>
        <v>0</v>
      </c>
      <c r="AK1086" s="3">
        <f>IFERROR(I1086/H1086,0)</f>
        <v>0</v>
      </c>
      <c r="AL1086" s="3">
        <f>IFERROR(J1086/H1086,0)</f>
        <v>0</v>
      </c>
      <c r="AM1086" s="3">
        <f>IFERROR(K1086/H1086,0)</f>
        <v>0</v>
      </c>
      <c r="AN1086" s="3">
        <f>IFERROR(L1086/H1086,0)</f>
        <v>0</v>
      </c>
      <c r="AO1086" s="3">
        <f>IFERROR(M1086/H1086,0)</f>
        <v>0</v>
      </c>
      <c r="AP1086" s="3">
        <f>IFERROR(N1086/H1086,0)</f>
        <v>0</v>
      </c>
      <c r="AQ1086" s="3">
        <f>IFERROR(O1086/H1086,0)</f>
        <v>0</v>
      </c>
      <c r="AR1086" s="3">
        <f>IFERROR(P1086/H1086,0)</f>
        <v>0</v>
      </c>
      <c r="AS1086" s="3">
        <f>IFERROR(Q1086/H1086,0)</f>
        <v>0</v>
      </c>
      <c r="AT1086" s="3">
        <f>IFERROR(R1086/H1086,0)</f>
        <v>0</v>
      </c>
      <c r="AU1086" s="3">
        <f>IFERROR(S1086/H1086,0)</f>
        <v>0</v>
      </c>
      <c r="AV1086" s="3">
        <f>IFERROR(T1086/H1086,0)</f>
        <v>0</v>
      </c>
      <c r="AW1086" s="3">
        <f>IFERROR(U1086/H1086,0)</f>
        <v>0</v>
      </c>
      <c r="AX1086" s="3">
        <f>IFERROR(V1086/H1086,0)</f>
        <v>0</v>
      </c>
      <c r="AY1086" s="3">
        <f>IFERROR(W1086/H1086,0)</f>
        <v>0</v>
      </c>
      <c r="AZ1086" s="3">
        <f>IFERROR(X1086/H1086,0)</f>
        <v>0</v>
      </c>
      <c r="BA1086" s="3">
        <f>IFERROR(Y1086/H1086,0)</f>
        <v>0</v>
      </c>
      <c r="BB1086" s="3">
        <f>IFERROR(Z1086/H1086,0)</f>
        <v>0</v>
      </c>
      <c r="BC1086" s="3">
        <f>IFERROR(AA1086/H1086,0)</f>
        <v>0</v>
      </c>
      <c r="BD1086" s="3">
        <f>IFERROR(AB1086/H1086,0)</f>
        <v>0</v>
      </c>
      <c r="BE1086" s="3">
        <f>IFERROR(AC1086/H1086,0)</f>
        <v>0</v>
      </c>
      <c r="BF1086" s="3">
        <f>IFERROR(AD1086/H1086,0)</f>
        <v>0</v>
      </c>
      <c r="BG1086" s="3">
        <f>IFERROR(AE1086/H1086,0)</f>
        <v>0</v>
      </c>
      <c r="BH1086" s="3">
        <f>IFERROR(AF1086/H1086,0)</f>
        <v>0</v>
      </c>
      <c r="BI1086" s="3">
        <f>IFERROR(AG1086/H1086,0)</f>
        <v>0</v>
      </c>
      <c r="BJ1086" s="3">
        <f>IFERROR(AH1086/H1086,0)</f>
        <v>0</v>
      </c>
    </row>
    <row r="1087" spans="2:62">
      <c r="B1087">
        <v>1228</v>
      </c>
      <c r="C1087" t="s">
        <v>1184</v>
      </c>
      <c r="D1087" t="b">
        <v>0</v>
      </c>
      <c r="E1087" s="2">
        <v>629</v>
      </c>
      <c r="F1087" s="2">
        <v>537</v>
      </c>
      <c r="G1087" s="2">
        <v>0</v>
      </c>
      <c r="H1087" s="2">
        <v>537</v>
      </c>
      <c r="I1087" s="2">
        <v>278</v>
      </c>
      <c r="J1087" s="2">
        <v>1</v>
      </c>
      <c r="K1087" s="2">
        <v>2</v>
      </c>
      <c r="L1087" s="2">
        <v>0</v>
      </c>
      <c r="M1087" s="2">
        <v>0</v>
      </c>
      <c r="N1087" s="2">
        <v>0</v>
      </c>
      <c r="O1087" s="2">
        <v>21</v>
      </c>
      <c r="P1087" s="2">
        <v>0</v>
      </c>
      <c r="Q1087" s="2">
        <v>0</v>
      </c>
      <c r="R1087" s="2">
        <v>0</v>
      </c>
      <c r="S1087" s="2">
        <v>0</v>
      </c>
      <c r="T1087" s="2">
        <v>30</v>
      </c>
      <c r="U1087" s="2">
        <v>2</v>
      </c>
      <c r="V1087" s="2">
        <v>49</v>
      </c>
      <c r="W1087" s="2">
        <v>56</v>
      </c>
      <c r="X1087" s="2">
        <v>0</v>
      </c>
      <c r="Y1087" s="2">
        <v>0</v>
      </c>
      <c r="Z1087" s="2">
        <v>0</v>
      </c>
      <c r="AA1087" s="2">
        <v>0</v>
      </c>
      <c r="AB1087" s="2">
        <v>94</v>
      </c>
      <c r="AC1087" s="2">
        <v>0</v>
      </c>
      <c r="AD1087" s="2">
        <v>0</v>
      </c>
      <c r="AE1087" s="2">
        <v>1</v>
      </c>
      <c r="AF1087" s="2">
        <v>2</v>
      </c>
      <c r="AG1087" s="2">
        <v>1</v>
      </c>
      <c r="AH1087" s="2">
        <v>0</v>
      </c>
      <c r="AI1087" s="3">
        <f>IFERROR(F1087/E1087,"")</f>
        <v>0</v>
      </c>
      <c r="AJ1087" s="3">
        <f>IFERROR(G1087/F1087,"")</f>
        <v>0</v>
      </c>
      <c r="AK1087" s="3">
        <f>IFERROR(I1087/H1087,0)</f>
        <v>0</v>
      </c>
      <c r="AL1087" s="3">
        <f>IFERROR(J1087/H1087,0)</f>
        <v>0</v>
      </c>
      <c r="AM1087" s="3">
        <f>IFERROR(K1087/H1087,0)</f>
        <v>0</v>
      </c>
      <c r="AN1087" s="3">
        <f>IFERROR(L1087/H1087,0)</f>
        <v>0</v>
      </c>
      <c r="AO1087" s="3">
        <f>IFERROR(M1087/H1087,0)</f>
        <v>0</v>
      </c>
      <c r="AP1087" s="3">
        <f>IFERROR(N1087/H1087,0)</f>
        <v>0</v>
      </c>
      <c r="AQ1087" s="3">
        <f>IFERROR(O1087/H1087,0)</f>
        <v>0</v>
      </c>
      <c r="AR1087" s="3">
        <f>IFERROR(P1087/H1087,0)</f>
        <v>0</v>
      </c>
      <c r="AS1087" s="3">
        <f>IFERROR(Q1087/H1087,0)</f>
        <v>0</v>
      </c>
      <c r="AT1087" s="3">
        <f>IFERROR(R1087/H1087,0)</f>
        <v>0</v>
      </c>
      <c r="AU1087" s="3">
        <f>IFERROR(S1087/H1087,0)</f>
        <v>0</v>
      </c>
      <c r="AV1087" s="3">
        <f>IFERROR(T1087/H1087,0)</f>
        <v>0</v>
      </c>
      <c r="AW1087" s="3">
        <f>IFERROR(U1087/H1087,0)</f>
        <v>0</v>
      </c>
      <c r="AX1087" s="3">
        <f>IFERROR(V1087/H1087,0)</f>
        <v>0</v>
      </c>
      <c r="AY1087" s="3">
        <f>IFERROR(W1087/H1087,0)</f>
        <v>0</v>
      </c>
      <c r="AZ1087" s="3">
        <f>IFERROR(X1087/H1087,0)</f>
        <v>0</v>
      </c>
      <c r="BA1087" s="3">
        <f>IFERROR(Y1087/H1087,0)</f>
        <v>0</v>
      </c>
      <c r="BB1087" s="3">
        <f>IFERROR(Z1087/H1087,0)</f>
        <v>0</v>
      </c>
      <c r="BC1087" s="3">
        <f>IFERROR(AA1087/H1087,0)</f>
        <v>0</v>
      </c>
      <c r="BD1087" s="3">
        <f>IFERROR(AB1087/H1087,0)</f>
        <v>0</v>
      </c>
      <c r="BE1087" s="3">
        <f>IFERROR(AC1087/H1087,0)</f>
        <v>0</v>
      </c>
      <c r="BF1087" s="3">
        <f>IFERROR(AD1087/H1087,0)</f>
        <v>0</v>
      </c>
      <c r="BG1087" s="3">
        <f>IFERROR(AE1087/H1087,0)</f>
        <v>0</v>
      </c>
      <c r="BH1087" s="3">
        <f>IFERROR(AF1087/H1087,0)</f>
        <v>0</v>
      </c>
      <c r="BI1087" s="3">
        <f>IFERROR(AG1087/H1087,0)</f>
        <v>0</v>
      </c>
      <c r="BJ1087" s="3">
        <f>IFERROR(AH1087/H1087,0)</f>
        <v>0</v>
      </c>
    </row>
    <row r="1088" spans="2:62">
      <c r="B1088">
        <v>247</v>
      </c>
      <c r="C1088" t="s">
        <v>1185</v>
      </c>
      <c r="D1088" t="b">
        <v>0</v>
      </c>
      <c r="E1088" s="2">
        <v>894</v>
      </c>
      <c r="F1088" s="2">
        <v>682</v>
      </c>
      <c r="G1088" s="2">
        <v>2</v>
      </c>
      <c r="H1088" s="2">
        <v>680</v>
      </c>
      <c r="I1088" s="2">
        <v>356</v>
      </c>
      <c r="J1088" s="2">
        <v>1</v>
      </c>
      <c r="K1088" s="2">
        <v>2</v>
      </c>
      <c r="L1088" s="2">
        <v>0</v>
      </c>
      <c r="M1088" s="2">
        <v>0</v>
      </c>
      <c r="N1088" s="2">
        <v>0</v>
      </c>
      <c r="O1088" s="2">
        <v>10</v>
      </c>
      <c r="P1088" s="2">
        <v>0</v>
      </c>
      <c r="Q1088" s="2">
        <v>0</v>
      </c>
      <c r="R1088" s="2">
        <v>0</v>
      </c>
      <c r="S1088" s="2">
        <v>0</v>
      </c>
      <c r="T1088" s="2">
        <v>32</v>
      </c>
      <c r="U1088" s="2">
        <v>6</v>
      </c>
      <c r="V1088" s="2">
        <v>71</v>
      </c>
      <c r="W1088" s="2">
        <v>67</v>
      </c>
      <c r="X1088" s="2">
        <v>0</v>
      </c>
      <c r="Y1088" s="2">
        <v>0</v>
      </c>
      <c r="Z1088" s="2">
        <v>0</v>
      </c>
      <c r="AA1088" s="2">
        <v>0</v>
      </c>
      <c r="AB1088" s="2">
        <v>118</v>
      </c>
      <c r="AC1088" s="2">
        <v>0</v>
      </c>
      <c r="AD1088" s="2">
        <v>0</v>
      </c>
      <c r="AE1088" s="2">
        <v>14</v>
      </c>
      <c r="AF1088" s="2">
        <v>2</v>
      </c>
      <c r="AG1088" s="2">
        <v>0</v>
      </c>
      <c r="AH1088" s="2">
        <v>1</v>
      </c>
      <c r="AI1088" s="3">
        <f>IFERROR(F1088/E1088,"")</f>
        <v>0</v>
      </c>
      <c r="AJ1088" s="3">
        <f>IFERROR(G1088/F1088,"")</f>
        <v>0</v>
      </c>
      <c r="AK1088" s="3">
        <f>IFERROR(I1088/H1088,0)</f>
        <v>0</v>
      </c>
      <c r="AL1088" s="3">
        <f>IFERROR(J1088/H1088,0)</f>
        <v>0</v>
      </c>
      <c r="AM1088" s="3">
        <f>IFERROR(K1088/H1088,0)</f>
        <v>0</v>
      </c>
      <c r="AN1088" s="3">
        <f>IFERROR(L1088/H1088,0)</f>
        <v>0</v>
      </c>
      <c r="AO1088" s="3">
        <f>IFERROR(M1088/H1088,0)</f>
        <v>0</v>
      </c>
      <c r="AP1088" s="3">
        <f>IFERROR(N1088/H1088,0)</f>
        <v>0</v>
      </c>
      <c r="AQ1088" s="3">
        <f>IFERROR(O1088/H1088,0)</f>
        <v>0</v>
      </c>
      <c r="AR1088" s="3">
        <f>IFERROR(P1088/H1088,0)</f>
        <v>0</v>
      </c>
      <c r="AS1088" s="3">
        <f>IFERROR(Q1088/H1088,0)</f>
        <v>0</v>
      </c>
      <c r="AT1088" s="3">
        <f>IFERROR(R1088/H1088,0)</f>
        <v>0</v>
      </c>
      <c r="AU1088" s="3">
        <f>IFERROR(S1088/H1088,0)</f>
        <v>0</v>
      </c>
      <c r="AV1088" s="3">
        <f>IFERROR(T1088/H1088,0)</f>
        <v>0</v>
      </c>
      <c r="AW1088" s="3">
        <f>IFERROR(U1088/H1088,0)</f>
        <v>0</v>
      </c>
      <c r="AX1088" s="3">
        <f>IFERROR(V1088/H1088,0)</f>
        <v>0</v>
      </c>
      <c r="AY1088" s="3">
        <f>IFERROR(W1088/H1088,0)</f>
        <v>0</v>
      </c>
      <c r="AZ1088" s="3">
        <f>IFERROR(X1088/H1088,0)</f>
        <v>0</v>
      </c>
      <c r="BA1088" s="3">
        <f>IFERROR(Y1088/H1088,0)</f>
        <v>0</v>
      </c>
      <c r="BB1088" s="3">
        <f>IFERROR(Z1088/H1088,0)</f>
        <v>0</v>
      </c>
      <c r="BC1088" s="3">
        <f>IFERROR(AA1088/H1088,0)</f>
        <v>0</v>
      </c>
      <c r="BD1088" s="3">
        <f>IFERROR(AB1088/H1088,0)</f>
        <v>0</v>
      </c>
      <c r="BE1088" s="3">
        <f>IFERROR(AC1088/H1088,0)</f>
        <v>0</v>
      </c>
      <c r="BF1088" s="3">
        <f>IFERROR(AD1088/H1088,0)</f>
        <v>0</v>
      </c>
      <c r="BG1088" s="3">
        <f>IFERROR(AE1088/H1088,0)</f>
        <v>0</v>
      </c>
      <c r="BH1088" s="3">
        <f>IFERROR(AF1088/H1088,0)</f>
        <v>0</v>
      </c>
      <c r="BI1088" s="3">
        <f>IFERROR(AG1088/H1088,0)</f>
        <v>0</v>
      </c>
      <c r="BJ1088" s="3">
        <f>IFERROR(AH1088/H1088,0)</f>
        <v>0</v>
      </c>
    </row>
    <row r="1089" spans="2:62">
      <c r="B1089">
        <v>437</v>
      </c>
      <c r="C1089" t="s">
        <v>1186</v>
      </c>
      <c r="D1089" t="b">
        <v>0</v>
      </c>
      <c r="E1089" s="2">
        <v>391</v>
      </c>
      <c r="F1089" s="2">
        <v>311</v>
      </c>
      <c r="G1089" s="2">
        <v>1</v>
      </c>
      <c r="H1089" s="2">
        <v>310</v>
      </c>
      <c r="I1089" s="2">
        <v>176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2">
        <v>9</v>
      </c>
      <c r="P1089" s="2">
        <v>0</v>
      </c>
      <c r="Q1089" s="2">
        <v>0</v>
      </c>
      <c r="R1089" s="2">
        <v>0</v>
      </c>
      <c r="S1089" s="2">
        <v>0</v>
      </c>
      <c r="T1089" s="2">
        <v>10</v>
      </c>
      <c r="U1089" s="2">
        <v>4</v>
      </c>
      <c r="V1089" s="2">
        <v>9</v>
      </c>
      <c r="W1089" s="2">
        <v>65</v>
      </c>
      <c r="X1089" s="2">
        <v>0</v>
      </c>
      <c r="Y1089" s="2">
        <v>0</v>
      </c>
      <c r="Z1089" s="2">
        <v>0</v>
      </c>
      <c r="AA1089" s="2">
        <v>0</v>
      </c>
      <c r="AB1089" s="2">
        <v>24</v>
      </c>
      <c r="AC1089" s="2">
        <v>0</v>
      </c>
      <c r="AD1089" s="2">
        <v>0</v>
      </c>
      <c r="AE1089" s="2">
        <v>13</v>
      </c>
      <c r="AF1089" s="2">
        <v>0</v>
      </c>
      <c r="AG1089" s="2">
        <v>0</v>
      </c>
      <c r="AH1089" s="2">
        <v>0</v>
      </c>
      <c r="AI1089" s="3">
        <f>IFERROR(F1089/E1089,"")</f>
        <v>0</v>
      </c>
      <c r="AJ1089" s="3">
        <f>IFERROR(G1089/F1089,"")</f>
        <v>0</v>
      </c>
      <c r="AK1089" s="3">
        <f>IFERROR(I1089/H1089,0)</f>
        <v>0</v>
      </c>
      <c r="AL1089" s="3">
        <f>IFERROR(J1089/H1089,0)</f>
        <v>0</v>
      </c>
      <c r="AM1089" s="3">
        <f>IFERROR(K1089/H1089,0)</f>
        <v>0</v>
      </c>
      <c r="AN1089" s="3">
        <f>IFERROR(L1089/H1089,0)</f>
        <v>0</v>
      </c>
      <c r="AO1089" s="3">
        <f>IFERROR(M1089/H1089,0)</f>
        <v>0</v>
      </c>
      <c r="AP1089" s="3">
        <f>IFERROR(N1089/H1089,0)</f>
        <v>0</v>
      </c>
      <c r="AQ1089" s="3">
        <f>IFERROR(O1089/H1089,0)</f>
        <v>0</v>
      </c>
      <c r="AR1089" s="3">
        <f>IFERROR(P1089/H1089,0)</f>
        <v>0</v>
      </c>
      <c r="AS1089" s="3">
        <f>IFERROR(Q1089/H1089,0)</f>
        <v>0</v>
      </c>
      <c r="AT1089" s="3">
        <f>IFERROR(R1089/H1089,0)</f>
        <v>0</v>
      </c>
      <c r="AU1089" s="3">
        <f>IFERROR(S1089/H1089,0)</f>
        <v>0</v>
      </c>
      <c r="AV1089" s="3">
        <f>IFERROR(T1089/H1089,0)</f>
        <v>0</v>
      </c>
      <c r="AW1089" s="3">
        <f>IFERROR(U1089/H1089,0)</f>
        <v>0</v>
      </c>
      <c r="AX1089" s="3">
        <f>IFERROR(V1089/H1089,0)</f>
        <v>0</v>
      </c>
      <c r="AY1089" s="3">
        <f>IFERROR(W1089/H1089,0)</f>
        <v>0</v>
      </c>
      <c r="AZ1089" s="3">
        <f>IFERROR(X1089/H1089,0)</f>
        <v>0</v>
      </c>
      <c r="BA1089" s="3">
        <f>IFERROR(Y1089/H1089,0)</f>
        <v>0</v>
      </c>
      <c r="BB1089" s="3">
        <f>IFERROR(Z1089/H1089,0)</f>
        <v>0</v>
      </c>
      <c r="BC1089" s="3">
        <f>IFERROR(AA1089/H1089,0)</f>
        <v>0</v>
      </c>
      <c r="BD1089" s="3">
        <f>IFERROR(AB1089/H1089,0)</f>
        <v>0</v>
      </c>
      <c r="BE1089" s="3">
        <f>IFERROR(AC1089/H1089,0)</f>
        <v>0</v>
      </c>
      <c r="BF1089" s="3">
        <f>IFERROR(AD1089/H1089,0)</f>
        <v>0</v>
      </c>
      <c r="BG1089" s="3">
        <f>IFERROR(AE1089/H1089,0)</f>
        <v>0</v>
      </c>
      <c r="BH1089" s="3">
        <f>IFERROR(AF1089/H1089,0)</f>
        <v>0</v>
      </c>
      <c r="BI1089" s="3">
        <f>IFERROR(AG1089/H1089,0)</f>
        <v>0</v>
      </c>
      <c r="BJ1089" s="3">
        <f>IFERROR(AH1089/H1089,0)</f>
        <v>0</v>
      </c>
    </row>
    <row r="1090" spans="2:62">
      <c r="B1090">
        <v>1260</v>
      </c>
      <c r="C1090" t="s">
        <v>1187</v>
      </c>
      <c r="D1090" t="b">
        <v>0</v>
      </c>
      <c r="E1090" s="2">
        <v>202</v>
      </c>
      <c r="F1090" s="2">
        <v>177</v>
      </c>
      <c r="G1090" s="2">
        <v>0</v>
      </c>
      <c r="H1090" s="2">
        <v>177</v>
      </c>
      <c r="I1090" s="2">
        <v>14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2">
        <v>114</v>
      </c>
      <c r="P1090" s="2">
        <v>0</v>
      </c>
      <c r="Q1090" s="2">
        <v>0</v>
      </c>
      <c r="R1090" s="2">
        <v>0</v>
      </c>
      <c r="S1090" s="2">
        <v>0</v>
      </c>
      <c r="T1090" s="2">
        <v>8</v>
      </c>
      <c r="U1090" s="2">
        <v>0</v>
      </c>
      <c r="V1090" s="2">
        <v>23</v>
      </c>
      <c r="W1090" s="2">
        <v>2</v>
      </c>
      <c r="X1090" s="2">
        <v>0</v>
      </c>
      <c r="Y1090" s="2">
        <v>0</v>
      </c>
      <c r="Z1090" s="2">
        <v>0</v>
      </c>
      <c r="AA1090" s="2">
        <v>0</v>
      </c>
      <c r="AB1090" s="2">
        <v>7</v>
      </c>
      <c r="AC1090" s="2">
        <v>0</v>
      </c>
      <c r="AD1090" s="2">
        <v>0</v>
      </c>
      <c r="AE1090" s="2">
        <v>3</v>
      </c>
      <c r="AF1090" s="2">
        <v>5</v>
      </c>
      <c r="AG1090" s="2">
        <v>0</v>
      </c>
      <c r="AH1090" s="2">
        <v>1</v>
      </c>
      <c r="AI1090" s="3">
        <f>IFERROR(F1090/E1090,"")</f>
        <v>0</v>
      </c>
      <c r="AJ1090" s="3">
        <f>IFERROR(G1090/F1090,"")</f>
        <v>0</v>
      </c>
      <c r="AK1090" s="3">
        <f>IFERROR(I1090/H1090,0)</f>
        <v>0</v>
      </c>
      <c r="AL1090" s="3">
        <f>IFERROR(J1090/H1090,0)</f>
        <v>0</v>
      </c>
      <c r="AM1090" s="3">
        <f>IFERROR(K1090/H1090,0)</f>
        <v>0</v>
      </c>
      <c r="AN1090" s="3">
        <f>IFERROR(L1090/H1090,0)</f>
        <v>0</v>
      </c>
      <c r="AO1090" s="3">
        <f>IFERROR(M1090/H1090,0)</f>
        <v>0</v>
      </c>
      <c r="AP1090" s="3">
        <f>IFERROR(N1090/H1090,0)</f>
        <v>0</v>
      </c>
      <c r="AQ1090" s="3">
        <f>IFERROR(O1090/H1090,0)</f>
        <v>0</v>
      </c>
      <c r="AR1090" s="3">
        <f>IFERROR(P1090/H1090,0)</f>
        <v>0</v>
      </c>
      <c r="AS1090" s="3">
        <f>IFERROR(Q1090/H1090,0)</f>
        <v>0</v>
      </c>
      <c r="AT1090" s="3">
        <f>IFERROR(R1090/H1090,0)</f>
        <v>0</v>
      </c>
      <c r="AU1090" s="3">
        <f>IFERROR(S1090/H1090,0)</f>
        <v>0</v>
      </c>
      <c r="AV1090" s="3">
        <f>IFERROR(T1090/H1090,0)</f>
        <v>0</v>
      </c>
      <c r="AW1090" s="3">
        <f>IFERROR(U1090/H1090,0)</f>
        <v>0</v>
      </c>
      <c r="AX1090" s="3">
        <f>IFERROR(V1090/H1090,0)</f>
        <v>0</v>
      </c>
      <c r="AY1090" s="3">
        <f>IFERROR(W1090/H1090,0)</f>
        <v>0</v>
      </c>
      <c r="AZ1090" s="3">
        <f>IFERROR(X1090/H1090,0)</f>
        <v>0</v>
      </c>
      <c r="BA1090" s="3">
        <f>IFERROR(Y1090/H1090,0)</f>
        <v>0</v>
      </c>
      <c r="BB1090" s="3">
        <f>IFERROR(Z1090/H1090,0)</f>
        <v>0</v>
      </c>
      <c r="BC1090" s="3">
        <f>IFERROR(AA1090/H1090,0)</f>
        <v>0</v>
      </c>
      <c r="BD1090" s="3">
        <f>IFERROR(AB1090/H1090,0)</f>
        <v>0</v>
      </c>
      <c r="BE1090" s="3">
        <f>IFERROR(AC1090/H1090,0)</f>
        <v>0</v>
      </c>
      <c r="BF1090" s="3">
        <f>IFERROR(AD1090/H1090,0)</f>
        <v>0</v>
      </c>
      <c r="BG1090" s="3">
        <f>IFERROR(AE1090/H1090,0)</f>
        <v>0</v>
      </c>
      <c r="BH1090" s="3">
        <f>IFERROR(AF1090/H1090,0)</f>
        <v>0</v>
      </c>
      <c r="BI1090" s="3">
        <f>IFERROR(AG1090/H1090,0)</f>
        <v>0</v>
      </c>
      <c r="BJ1090" s="3">
        <f>IFERROR(AH1090/H1090,0)</f>
        <v>0</v>
      </c>
    </row>
    <row r="1091" spans="2:62">
      <c r="B1091">
        <v>324</v>
      </c>
      <c r="C1091" t="s">
        <v>1188</v>
      </c>
      <c r="D1091" t="b">
        <v>0</v>
      </c>
      <c r="E1091" s="2">
        <v>400</v>
      </c>
      <c r="F1091" s="2">
        <v>321</v>
      </c>
      <c r="G1091" s="2">
        <v>0</v>
      </c>
      <c r="H1091" s="2">
        <v>321</v>
      </c>
      <c r="I1091" s="2">
        <v>124</v>
      </c>
      <c r="J1091" s="2">
        <v>0</v>
      </c>
      <c r="K1091" s="2">
        <v>0</v>
      </c>
      <c r="L1091" s="2">
        <v>0</v>
      </c>
      <c r="M1091" s="2">
        <v>0</v>
      </c>
      <c r="N1091" s="2">
        <v>1</v>
      </c>
      <c r="O1091" s="2">
        <v>11</v>
      </c>
      <c r="P1091" s="2">
        <v>0</v>
      </c>
      <c r="Q1091" s="2">
        <v>0</v>
      </c>
      <c r="R1091" s="2">
        <v>0</v>
      </c>
      <c r="S1091" s="2">
        <v>0</v>
      </c>
      <c r="T1091" s="2">
        <v>36</v>
      </c>
      <c r="U1091" s="2">
        <v>1</v>
      </c>
      <c r="V1091" s="2">
        <v>57</v>
      </c>
      <c r="W1091" s="2">
        <v>19</v>
      </c>
      <c r="X1091" s="2">
        <v>0</v>
      </c>
      <c r="Y1091" s="2">
        <v>0</v>
      </c>
      <c r="Z1091" s="2">
        <v>0</v>
      </c>
      <c r="AA1091" s="2">
        <v>0</v>
      </c>
      <c r="AB1091" s="2">
        <v>57</v>
      </c>
      <c r="AC1091" s="2">
        <v>0</v>
      </c>
      <c r="AD1091" s="2">
        <v>0</v>
      </c>
      <c r="AE1091" s="2">
        <v>13</v>
      </c>
      <c r="AF1091" s="2">
        <v>1</v>
      </c>
      <c r="AG1091" s="2">
        <v>1</v>
      </c>
      <c r="AH1091" s="2">
        <v>0</v>
      </c>
      <c r="AI1091" s="3">
        <f>IFERROR(F1091/E1091,"")</f>
        <v>0</v>
      </c>
      <c r="AJ1091" s="3">
        <f>IFERROR(G1091/F1091,"")</f>
        <v>0</v>
      </c>
      <c r="AK1091" s="3">
        <f>IFERROR(I1091/H1091,0)</f>
        <v>0</v>
      </c>
      <c r="AL1091" s="3">
        <f>IFERROR(J1091/H1091,0)</f>
        <v>0</v>
      </c>
      <c r="AM1091" s="3">
        <f>IFERROR(K1091/H1091,0)</f>
        <v>0</v>
      </c>
      <c r="AN1091" s="3">
        <f>IFERROR(L1091/H1091,0)</f>
        <v>0</v>
      </c>
      <c r="AO1091" s="3">
        <f>IFERROR(M1091/H1091,0)</f>
        <v>0</v>
      </c>
      <c r="AP1091" s="3">
        <f>IFERROR(N1091/H1091,0)</f>
        <v>0</v>
      </c>
      <c r="AQ1091" s="3">
        <f>IFERROR(O1091/H1091,0)</f>
        <v>0</v>
      </c>
      <c r="AR1091" s="3">
        <f>IFERROR(P1091/H1091,0)</f>
        <v>0</v>
      </c>
      <c r="AS1091" s="3">
        <f>IFERROR(Q1091/H1091,0)</f>
        <v>0</v>
      </c>
      <c r="AT1091" s="3">
        <f>IFERROR(R1091/H1091,0)</f>
        <v>0</v>
      </c>
      <c r="AU1091" s="3">
        <f>IFERROR(S1091/H1091,0)</f>
        <v>0</v>
      </c>
      <c r="AV1091" s="3">
        <f>IFERROR(T1091/H1091,0)</f>
        <v>0</v>
      </c>
      <c r="AW1091" s="3">
        <f>IFERROR(U1091/H1091,0)</f>
        <v>0</v>
      </c>
      <c r="AX1091" s="3">
        <f>IFERROR(V1091/H1091,0)</f>
        <v>0</v>
      </c>
      <c r="AY1091" s="3">
        <f>IFERROR(W1091/H1091,0)</f>
        <v>0</v>
      </c>
      <c r="AZ1091" s="3">
        <f>IFERROR(X1091/H1091,0)</f>
        <v>0</v>
      </c>
      <c r="BA1091" s="3">
        <f>IFERROR(Y1091/H1091,0)</f>
        <v>0</v>
      </c>
      <c r="BB1091" s="3">
        <f>IFERROR(Z1091/H1091,0)</f>
        <v>0</v>
      </c>
      <c r="BC1091" s="3">
        <f>IFERROR(AA1091/H1091,0)</f>
        <v>0</v>
      </c>
      <c r="BD1091" s="3">
        <f>IFERROR(AB1091/H1091,0)</f>
        <v>0</v>
      </c>
      <c r="BE1091" s="3">
        <f>IFERROR(AC1091/H1091,0)</f>
        <v>0</v>
      </c>
      <c r="BF1091" s="3">
        <f>IFERROR(AD1091/H1091,0)</f>
        <v>0</v>
      </c>
      <c r="BG1091" s="3">
        <f>IFERROR(AE1091/H1091,0)</f>
        <v>0</v>
      </c>
      <c r="BH1091" s="3">
        <f>IFERROR(AF1091/H1091,0)</f>
        <v>0</v>
      </c>
      <c r="BI1091" s="3">
        <f>IFERROR(AG1091/H1091,0)</f>
        <v>0</v>
      </c>
      <c r="BJ1091" s="3">
        <f>IFERROR(AH1091/H1091,0)</f>
        <v>0</v>
      </c>
    </row>
    <row r="1092" spans="2:62">
      <c r="B1092">
        <v>282</v>
      </c>
      <c r="C1092" t="s">
        <v>1189</v>
      </c>
      <c r="D1092" t="b">
        <v>0</v>
      </c>
      <c r="E1092" s="2">
        <v>742</v>
      </c>
      <c r="F1092" s="2">
        <v>543</v>
      </c>
      <c r="G1092" s="2">
        <v>0</v>
      </c>
      <c r="H1092" s="2">
        <v>543</v>
      </c>
      <c r="I1092" s="2">
        <v>253</v>
      </c>
      <c r="J1092" s="2">
        <v>0</v>
      </c>
      <c r="K1092" s="2">
        <v>1</v>
      </c>
      <c r="L1092" s="2">
        <v>0</v>
      </c>
      <c r="M1092" s="2">
        <v>0</v>
      </c>
      <c r="N1092" s="2">
        <v>0</v>
      </c>
      <c r="O1092" s="2">
        <v>25</v>
      </c>
      <c r="P1092" s="2">
        <v>0</v>
      </c>
      <c r="Q1092" s="2">
        <v>0</v>
      </c>
      <c r="R1092" s="2">
        <v>0</v>
      </c>
      <c r="S1092" s="2">
        <v>0</v>
      </c>
      <c r="T1092" s="2">
        <v>45</v>
      </c>
      <c r="U1092" s="2">
        <v>2</v>
      </c>
      <c r="V1092" s="2">
        <v>82</v>
      </c>
      <c r="W1092" s="2">
        <v>29</v>
      </c>
      <c r="X1092" s="2">
        <v>0</v>
      </c>
      <c r="Y1092" s="2">
        <v>0</v>
      </c>
      <c r="Z1092" s="2">
        <v>0</v>
      </c>
      <c r="AA1092" s="2">
        <v>0</v>
      </c>
      <c r="AB1092" s="2">
        <v>87</v>
      </c>
      <c r="AC1092" s="2">
        <v>0</v>
      </c>
      <c r="AD1092" s="2">
        <v>1</v>
      </c>
      <c r="AE1092" s="2">
        <v>12</v>
      </c>
      <c r="AF1092" s="2">
        <v>2</v>
      </c>
      <c r="AG1092" s="2">
        <v>0</v>
      </c>
      <c r="AH1092" s="2">
        <v>4</v>
      </c>
      <c r="AI1092" s="3">
        <f>IFERROR(F1092/E1092,"")</f>
        <v>0</v>
      </c>
      <c r="AJ1092" s="3">
        <f>IFERROR(G1092/F1092,"")</f>
        <v>0</v>
      </c>
      <c r="AK1092" s="3">
        <f>IFERROR(I1092/H1092,0)</f>
        <v>0</v>
      </c>
      <c r="AL1092" s="3">
        <f>IFERROR(J1092/H1092,0)</f>
        <v>0</v>
      </c>
      <c r="AM1092" s="3">
        <f>IFERROR(K1092/H1092,0)</f>
        <v>0</v>
      </c>
      <c r="AN1092" s="3">
        <f>IFERROR(L1092/H1092,0)</f>
        <v>0</v>
      </c>
      <c r="AO1092" s="3">
        <f>IFERROR(M1092/H1092,0)</f>
        <v>0</v>
      </c>
      <c r="AP1092" s="3">
        <f>IFERROR(N1092/H1092,0)</f>
        <v>0</v>
      </c>
      <c r="AQ1092" s="3">
        <f>IFERROR(O1092/H1092,0)</f>
        <v>0</v>
      </c>
      <c r="AR1092" s="3">
        <f>IFERROR(P1092/H1092,0)</f>
        <v>0</v>
      </c>
      <c r="AS1092" s="3">
        <f>IFERROR(Q1092/H1092,0)</f>
        <v>0</v>
      </c>
      <c r="AT1092" s="3">
        <f>IFERROR(R1092/H1092,0)</f>
        <v>0</v>
      </c>
      <c r="AU1092" s="3">
        <f>IFERROR(S1092/H1092,0)</f>
        <v>0</v>
      </c>
      <c r="AV1092" s="3">
        <f>IFERROR(T1092/H1092,0)</f>
        <v>0</v>
      </c>
      <c r="AW1092" s="3">
        <f>IFERROR(U1092/H1092,0)</f>
        <v>0</v>
      </c>
      <c r="AX1092" s="3">
        <f>IFERROR(V1092/H1092,0)</f>
        <v>0</v>
      </c>
      <c r="AY1092" s="3">
        <f>IFERROR(W1092/H1092,0)</f>
        <v>0</v>
      </c>
      <c r="AZ1092" s="3">
        <f>IFERROR(X1092/H1092,0)</f>
        <v>0</v>
      </c>
      <c r="BA1092" s="3">
        <f>IFERROR(Y1092/H1092,0)</f>
        <v>0</v>
      </c>
      <c r="BB1092" s="3">
        <f>IFERROR(Z1092/H1092,0)</f>
        <v>0</v>
      </c>
      <c r="BC1092" s="3">
        <f>IFERROR(AA1092/H1092,0)</f>
        <v>0</v>
      </c>
      <c r="BD1092" s="3">
        <f>IFERROR(AB1092/H1092,0)</f>
        <v>0</v>
      </c>
      <c r="BE1092" s="3">
        <f>IFERROR(AC1092/H1092,0)</f>
        <v>0</v>
      </c>
      <c r="BF1092" s="3">
        <f>IFERROR(AD1092/H1092,0)</f>
        <v>0</v>
      </c>
      <c r="BG1092" s="3">
        <f>IFERROR(AE1092/H1092,0)</f>
        <v>0</v>
      </c>
      <c r="BH1092" s="3">
        <f>IFERROR(AF1092/H1092,0)</f>
        <v>0</v>
      </c>
      <c r="BI1092" s="3">
        <f>IFERROR(AG1092/H1092,0)</f>
        <v>0</v>
      </c>
      <c r="BJ1092" s="3">
        <f>IFERROR(AH1092/H1092,0)</f>
        <v>0</v>
      </c>
    </row>
    <row r="1093" spans="2:62">
      <c r="B1093">
        <v>3571</v>
      </c>
      <c r="C1093" t="s">
        <v>1190</v>
      </c>
      <c r="D1093" t="b">
        <v>0</v>
      </c>
      <c r="E1093" s="2">
        <v>520</v>
      </c>
      <c r="F1093" s="2">
        <v>409</v>
      </c>
      <c r="G1093" s="2">
        <v>1</v>
      </c>
      <c r="H1093" s="2">
        <v>408</v>
      </c>
      <c r="I1093" s="2">
        <v>0</v>
      </c>
      <c r="J1093" s="2">
        <v>6</v>
      </c>
      <c r="K1093" s="2">
        <v>0</v>
      </c>
      <c r="L1093" s="2">
        <v>0</v>
      </c>
      <c r="M1093" s="2">
        <v>0</v>
      </c>
      <c r="N1093" s="2">
        <v>0</v>
      </c>
      <c r="O1093" s="2">
        <v>157</v>
      </c>
      <c r="P1093" s="2">
        <v>0</v>
      </c>
      <c r="Q1093" s="2">
        <v>0</v>
      </c>
      <c r="R1093" s="2">
        <v>0</v>
      </c>
      <c r="S1093" s="2">
        <v>0</v>
      </c>
      <c r="T1093" s="2">
        <v>3</v>
      </c>
      <c r="U1093" s="2">
        <v>6</v>
      </c>
      <c r="V1093" s="2">
        <v>106</v>
      </c>
      <c r="W1093" s="2">
        <v>3</v>
      </c>
      <c r="X1093" s="2">
        <v>0</v>
      </c>
      <c r="Y1093" s="2">
        <v>0</v>
      </c>
      <c r="Z1093" s="2">
        <v>0</v>
      </c>
      <c r="AA1093" s="2">
        <v>0</v>
      </c>
      <c r="AB1093" s="2">
        <v>2</v>
      </c>
      <c r="AC1093" s="2">
        <v>0</v>
      </c>
      <c r="AD1093" s="2">
        <v>0</v>
      </c>
      <c r="AE1093" s="2">
        <v>1</v>
      </c>
      <c r="AF1093" s="2">
        <v>120</v>
      </c>
      <c r="AG1093" s="2">
        <v>0</v>
      </c>
      <c r="AH1093" s="2">
        <v>4</v>
      </c>
      <c r="AI1093" s="3">
        <f>IFERROR(F1093/E1093,"")</f>
        <v>0</v>
      </c>
      <c r="AJ1093" s="3">
        <f>IFERROR(G1093/F1093,"")</f>
        <v>0</v>
      </c>
      <c r="AK1093" s="3">
        <f>IFERROR(I1093/H1093,0)</f>
        <v>0</v>
      </c>
      <c r="AL1093" s="3">
        <f>IFERROR(J1093/H1093,0)</f>
        <v>0</v>
      </c>
      <c r="AM1093" s="3">
        <f>IFERROR(K1093/H1093,0)</f>
        <v>0</v>
      </c>
      <c r="AN1093" s="3">
        <f>IFERROR(L1093/H1093,0)</f>
        <v>0</v>
      </c>
      <c r="AO1093" s="3">
        <f>IFERROR(M1093/H1093,0)</f>
        <v>0</v>
      </c>
      <c r="AP1093" s="3">
        <f>IFERROR(N1093/H1093,0)</f>
        <v>0</v>
      </c>
      <c r="AQ1093" s="3">
        <f>IFERROR(O1093/H1093,0)</f>
        <v>0</v>
      </c>
      <c r="AR1093" s="3">
        <f>IFERROR(P1093/H1093,0)</f>
        <v>0</v>
      </c>
      <c r="AS1093" s="3">
        <f>IFERROR(Q1093/H1093,0)</f>
        <v>0</v>
      </c>
      <c r="AT1093" s="3">
        <f>IFERROR(R1093/H1093,0)</f>
        <v>0</v>
      </c>
      <c r="AU1093" s="3">
        <f>IFERROR(S1093/H1093,0)</f>
        <v>0</v>
      </c>
      <c r="AV1093" s="3">
        <f>IFERROR(T1093/H1093,0)</f>
        <v>0</v>
      </c>
      <c r="AW1093" s="3">
        <f>IFERROR(U1093/H1093,0)</f>
        <v>0</v>
      </c>
      <c r="AX1093" s="3">
        <f>IFERROR(V1093/H1093,0)</f>
        <v>0</v>
      </c>
      <c r="AY1093" s="3">
        <f>IFERROR(W1093/H1093,0)</f>
        <v>0</v>
      </c>
      <c r="AZ1093" s="3">
        <f>IFERROR(X1093/H1093,0)</f>
        <v>0</v>
      </c>
      <c r="BA1093" s="3">
        <f>IFERROR(Y1093/H1093,0)</f>
        <v>0</v>
      </c>
      <c r="BB1093" s="3">
        <f>IFERROR(Z1093/H1093,0)</f>
        <v>0</v>
      </c>
      <c r="BC1093" s="3">
        <f>IFERROR(AA1093/H1093,0)</f>
        <v>0</v>
      </c>
      <c r="BD1093" s="3">
        <f>IFERROR(AB1093/H1093,0)</f>
        <v>0</v>
      </c>
      <c r="BE1093" s="3">
        <f>IFERROR(AC1093/H1093,0)</f>
        <v>0</v>
      </c>
      <c r="BF1093" s="3">
        <f>IFERROR(AD1093/H1093,0)</f>
        <v>0</v>
      </c>
      <c r="BG1093" s="3">
        <f>IFERROR(AE1093/H1093,0)</f>
        <v>0</v>
      </c>
      <c r="BH1093" s="3">
        <f>IFERROR(AF1093/H1093,0)</f>
        <v>0</v>
      </c>
      <c r="BI1093" s="3">
        <f>IFERROR(AG1093/H1093,0)</f>
        <v>0</v>
      </c>
      <c r="BJ1093" s="3">
        <f>IFERROR(AH1093/H1093,0)</f>
        <v>0</v>
      </c>
    </row>
    <row r="1094" spans="2:62">
      <c r="B1094">
        <v>913</v>
      </c>
      <c r="C1094" t="s">
        <v>1191</v>
      </c>
      <c r="D1094" t="b">
        <v>0</v>
      </c>
      <c r="E1094" s="2">
        <v>3586</v>
      </c>
      <c r="F1094" s="2">
        <v>2126</v>
      </c>
      <c r="G1094" s="2">
        <v>19</v>
      </c>
      <c r="H1094" s="2">
        <v>2107</v>
      </c>
      <c r="I1094" s="2">
        <v>199</v>
      </c>
      <c r="J1094" s="2">
        <v>0</v>
      </c>
      <c r="K1094" s="2">
        <v>1756</v>
      </c>
      <c r="L1094" s="2">
        <v>1</v>
      </c>
      <c r="M1094" s="2">
        <v>1</v>
      </c>
      <c r="N1094" s="2">
        <v>0</v>
      </c>
      <c r="O1094" s="2">
        <v>4</v>
      </c>
      <c r="P1094" s="2">
        <v>0</v>
      </c>
      <c r="Q1094" s="2">
        <v>1</v>
      </c>
      <c r="R1094" s="2">
        <v>0</v>
      </c>
      <c r="S1094" s="2">
        <v>4</v>
      </c>
      <c r="T1094" s="2">
        <v>40</v>
      </c>
      <c r="U1094" s="2">
        <v>31</v>
      </c>
      <c r="V1094" s="2">
        <v>4</v>
      </c>
      <c r="W1094" s="2">
        <v>25</v>
      </c>
      <c r="X1094" s="2">
        <v>0</v>
      </c>
      <c r="Y1094" s="2">
        <v>0</v>
      </c>
      <c r="Z1094" s="2">
        <v>0</v>
      </c>
      <c r="AA1094" s="2">
        <v>23</v>
      </c>
      <c r="AB1094" s="2">
        <v>7</v>
      </c>
      <c r="AC1094" s="2">
        <v>0</v>
      </c>
      <c r="AD1094" s="2">
        <v>2</v>
      </c>
      <c r="AE1094" s="2">
        <v>1</v>
      </c>
      <c r="AF1094" s="2">
        <v>3</v>
      </c>
      <c r="AG1094" s="2">
        <v>2</v>
      </c>
      <c r="AH1094" s="2">
        <v>3</v>
      </c>
      <c r="AI1094" s="3">
        <f>IFERROR(F1094/E1094,"")</f>
        <v>0</v>
      </c>
      <c r="AJ1094" s="3">
        <f>IFERROR(G1094/F1094,"")</f>
        <v>0</v>
      </c>
      <c r="AK1094" s="3">
        <f>IFERROR(I1094/H1094,0)</f>
        <v>0</v>
      </c>
      <c r="AL1094" s="3">
        <f>IFERROR(J1094/H1094,0)</f>
        <v>0</v>
      </c>
      <c r="AM1094" s="3">
        <f>IFERROR(K1094/H1094,0)</f>
        <v>0</v>
      </c>
      <c r="AN1094" s="3">
        <f>IFERROR(L1094/H1094,0)</f>
        <v>0</v>
      </c>
      <c r="AO1094" s="3">
        <f>IFERROR(M1094/H1094,0)</f>
        <v>0</v>
      </c>
      <c r="AP1094" s="3">
        <f>IFERROR(N1094/H1094,0)</f>
        <v>0</v>
      </c>
      <c r="AQ1094" s="3">
        <f>IFERROR(O1094/H1094,0)</f>
        <v>0</v>
      </c>
      <c r="AR1094" s="3">
        <f>IFERROR(P1094/H1094,0)</f>
        <v>0</v>
      </c>
      <c r="AS1094" s="3">
        <f>IFERROR(Q1094/H1094,0)</f>
        <v>0</v>
      </c>
      <c r="AT1094" s="3">
        <f>IFERROR(R1094/H1094,0)</f>
        <v>0</v>
      </c>
      <c r="AU1094" s="3">
        <f>IFERROR(S1094/H1094,0)</f>
        <v>0</v>
      </c>
      <c r="AV1094" s="3">
        <f>IFERROR(T1094/H1094,0)</f>
        <v>0</v>
      </c>
      <c r="AW1094" s="3">
        <f>IFERROR(U1094/H1094,0)</f>
        <v>0</v>
      </c>
      <c r="AX1094" s="3">
        <f>IFERROR(V1094/H1094,0)</f>
        <v>0</v>
      </c>
      <c r="AY1094" s="3">
        <f>IFERROR(W1094/H1094,0)</f>
        <v>0</v>
      </c>
      <c r="AZ1094" s="3">
        <f>IFERROR(X1094/H1094,0)</f>
        <v>0</v>
      </c>
      <c r="BA1094" s="3">
        <f>IFERROR(Y1094/H1094,0)</f>
        <v>0</v>
      </c>
      <c r="BB1094" s="3">
        <f>IFERROR(Z1094/H1094,0)</f>
        <v>0</v>
      </c>
      <c r="BC1094" s="3">
        <f>IFERROR(AA1094/H1094,0)</f>
        <v>0</v>
      </c>
      <c r="BD1094" s="3">
        <f>IFERROR(AB1094/H1094,0)</f>
        <v>0</v>
      </c>
      <c r="BE1094" s="3">
        <f>IFERROR(AC1094/H1094,0)</f>
        <v>0</v>
      </c>
      <c r="BF1094" s="3">
        <f>IFERROR(AD1094/H1094,0)</f>
        <v>0</v>
      </c>
      <c r="BG1094" s="3">
        <f>IFERROR(AE1094/H1094,0)</f>
        <v>0</v>
      </c>
      <c r="BH1094" s="3">
        <f>IFERROR(AF1094/H1094,0)</f>
        <v>0</v>
      </c>
      <c r="BI1094" s="3">
        <f>IFERROR(AG1094/H1094,0)</f>
        <v>0</v>
      </c>
      <c r="BJ1094" s="3">
        <f>IFERROR(AH1094/H1094,0)</f>
        <v>0</v>
      </c>
    </row>
    <row r="1095" spans="2:62">
      <c r="B1095">
        <v>1286</v>
      </c>
      <c r="C1095" t="s">
        <v>1192</v>
      </c>
      <c r="D1095" t="b">
        <v>0</v>
      </c>
      <c r="E1095" s="2">
        <v>3761</v>
      </c>
      <c r="F1095" s="2">
        <v>1950</v>
      </c>
      <c r="G1095" s="2">
        <v>29</v>
      </c>
      <c r="H1095" s="2">
        <v>1921</v>
      </c>
      <c r="I1095" s="2">
        <v>30</v>
      </c>
      <c r="J1095" s="2">
        <v>0</v>
      </c>
      <c r="K1095" s="2">
        <v>1679</v>
      </c>
      <c r="L1095" s="2">
        <v>0</v>
      </c>
      <c r="M1095" s="2">
        <v>0</v>
      </c>
      <c r="N1095" s="2">
        <v>2</v>
      </c>
      <c r="O1095" s="2">
        <v>4</v>
      </c>
      <c r="P1095" s="2">
        <v>0</v>
      </c>
      <c r="Q1095" s="2">
        <v>1</v>
      </c>
      <c r="R1095" s="2">
        <v>0</v>
      </c>
      <c r="S1095" s="2">
        <v>3</v>
      </c>
      <c r="T1095" s="2">
        <v>19</v>
      </c>
      <c r="U1095" s="2">
        <v>2</v>
      </c>
      <c r="V1095" s="2">
        <v>16</v>
      </c>
      <c r="W1095" s="2">
        <v>89</v>
      </c>
      <c r="X1095" s="2">
        <v>0</v>
      </c>
      <c r="Y1095" s="2">
        <v>1</v>
      </c>
      <c r="Z1095" s="2">
        <v>2</v>
      </c>
      <c r="AA1095" s="2">
        <v>28</v>
      </c>
      <c r="AB1095" s="2">
        <v>5</v>
      </c>
      <c r="AC1095" s="2">
        <v>0</v>
      </c>
      <c r="AD1095" s="2">
        <v>5</v>
      </c>
      <c r="AE1095" s="2">
        <v>2</v>
      </c>
      <c r="AF1095" s="2">
        <v>2</v>
      </c>
      <c r="AG1095" s="2">
        <v>1</v>
      </c>
      <c r="AH1095" s="2">
        <v>30</v>
      </c>
      <c r="AI1095" s="3">
        <f>IFERROR(F1095/E1095,"")</f>
        <v>0</v>
      </c>
      <c r="AJ1095" s="3">
        <f>IFERROR(G1095/F1095,"")</f>
        <v>0</v>
      </c>
      <c r="AK1095" s="3">
        <f>IFERROR(I1095/H1095,0)</f>
        <v>0</v>
      </c>
      <c r="AL1095" s="3">
        <f>IFERROR(J1095/H1095,0)</f>
        <v>0</v>
      </c>
      <c r="AM1095" s="3">
        <f>IFERROR(K1095/H1095,0)</f>
        <v>0</v>
      </c>
      <c r="AN1095" s="3">
        <f>IFERROR(L1095/H1095,0)</f>
        <v>0</v>
      </c>
      <c r="AO1095" s="3">
        <f>IFERROR(M1095/H1095,0)</f>
        <v>0</v>
      </c>
      <c r="AP1095" s="3">
        <f>IFERROR(N1095/H1095,0)</f>
        <v>0</v>
      </c>
      <c r="AQ1095" s="3">
        <f>IFERROR(O1095/H1095,0)</f>
        <v>0</v>
      </c>
      <c r="AR1095" s="3">
        <f>IFERROR(P1095/H1095,0)</f>
        <v>0</v>
      </c>
      <c r="AS1095" s="3">
        <f>IFERROR(Q1095/H1095,0)</f>
        <v>0</v>
      </c>
      <c r="AT1095" s="3">
        <f>IFERROR(R1095/H1095,0)</f>
        <v>0</v>
      </c>
      <c r="AU1095" s="3">
        <f>IFERROR(S1095/H1095,0)</f>
        <v>0</v>
      </c>
      <c r="AV1095" s="3">
        <f>IFERROR(T1095/H1095,0)</f>
        <v>0</v>
      </c>
      <c r="AW1095" s="3">
        <f>IFERROR(U1095/H1095,0)</f>
        <v>0</v>
      </c>
      <c r="AX1095" s="3">
        <f>IFERROR(V1095/H1095,0)</f>
        <v>0</v>
      </c>
      <c r="AY1095" s="3">
        <f>IFERROR(W1095/H1095,0)</f>
        <v>0</v>
      </c>
      <c r="AZ1095" s="3">
        <f>IFERROR(X1095/H1095,0)</f>
        <v>0</v>
      </c>
      <c r="BA1095" s="3">
        <f>IFERROR(Y1095/H1095,0)</f>
        <v>0</v>
      </c>
      <c r="BB1095" s="3">
        <f>IFERROR(Z1095/H1095,0)</f>
        <v>0</v>
      </c>
      <c r="BC1095" s="3">
        <f>IFERROR(AA1095/H1095,0)</f>
        <v>0</v>
      </c>
      <c r="BD1095" s="3">
        <f>IFERROR(AB1095/H1095,0)</f>
        <v>0</v>
      </c>
      <c r="BE1095" s="3">
        <f>IFERROR(AC1095/H1095,0)</f>
        <v>0</v>
      </c>
      <c r="BF1095" s="3">
        <f>IFERROR(AD1095/H1095,0)</f>
        <v>0</v>
      </c>
      <c r="BG1095" s="3">
        <f>IFERROR(AE1095/H1095,0)</f>
        <v>0</v>
      </c>
      <c r="BH1095" s="3">
        <f>IFERROR(AF1095/H1095,0)</f>
        <v>0</v>
      </c>
      <c r="BI1095" s="3">
        <f>IFERROR(AG1095/H1095,0)</f>
        <v>0</v>
      </c>
      <c r="BJ1095" s="3">
        <f>IFERROR(AH1095/H1095,0)</f>
        <v>0</v>
      </c>
    </row>
    <row r="1096" spans="2:62">
      <c r="B1096">
        <v>721</v>
      </c>
      <c r="C1096" t="s">
        <v>1193</v>
      </c>
      <c r="D1096" t="b">
        <v>0</v>
      </c>
      <c r="E1096" s="2">
        <v>367</v>
      </c>
      <c r="F1096" s="2">
        <v>304</v>
      </c>
      <c r="G1096" s="2">
        <v>0</v>
      </c>
      <c r="H1096" s="2">
        <v>304</v>
      </c>
      <c r="I1096" s="2">
        <v>12</v>
      </c>
      <c r="J1096" s="2">
        <v>5</v>
      </c>
      <c r="K1096" s="2">
        <v>0</v>
      </c>
      <c r="L1096" s="2">
        <v>0</v>
      </c>
      <c r="M1096" s="2">
        <v>0</v>
      </c>
      <c r="N1096" s="2">
        <v>0</v>
      </c>
      <c r="O1096" s="2">
        <v>159</v>
      </c>
      <c r="P1096" s="2">
        <v>0</v>
      </c>
      <c r="Q1096" s="2">
        <v>0</v>
      </c>
      <c r="R1096" s="2">
        <v>0</v>
      </c>
      <c r="S1096" s="2">
        <v>0</v>
      </c>
      <c r="T1096" s="2">
        <v>23</v>
      </c>
      <c r="U1096" s="2">
        <v>3</v>
      </c>
      <c r="V1096" s="2">
        <v>75</v>
      </c>
      <c r="W1096" s="2">
        <v>1</v>
      </c>
      <c r="X1096" s="2">
        <v>1</v>
      </c>
      <c r="Y1096" s="2">
        <v>0</v>
      </c>
      <c r="Z1096" s="2">
        <v>0</v>
      </c>
      <c r="AA1096" s="2">
        <v>0</v>
      </c>
      <c r="AB1096" s="2">
        <v>17</v>
      </c>
      <c r="AC1096" s="2">
        <v>0</v>
      </c>
      <c r="AD1096" s="2">
        <v>0</v>
      </c>
      <c r="AE1096" s="2">
        <v>1</v>
      </c>
      <c r="AF1096" s="2">
        <v>4</v>
      </c>
      <c r="AG1096" s="2">
        <v>0</v>
      </c>
      <c r="AH1096" s="2">
        <v>3</v>
      </c>
      <c r="AI1096" s="3">
        <f>IFERROR(F1096/E1096,"")</f>
        <v>0</v>
      </c>
      <c r="AJ1096" s="3">
        <f>IFERROR(G1096/F1096,"")</f>
        <v>0</v>
      </c>
      <c r="AK1096" s="3">
        <f>IFERROR(I1096/H1096,0)</f>
        <v>0</v>
      </c>
      <c r="AL1096" s="3">
        <f>IFERROR(J1096/H1096,0)</f>
        <v>0</v>
      </c>
      <c r="AM1096" s="3">
        <f>IFERROR(K1096/H1096,0)</f>
        <v>0</v>
      </c>
      <c r="AN1096" s="3">
        <f>IFERROR(L1096/H1096,0)</f>
        <v>0</v>
      </c>
      <c r="AO1096" s="3">
        <f>IFERROR(M1096/H1096,0)</f>
        <v>0</v>
      </c>
      <c r="AP1096" s="3">
        <f>IFERROR(N1096/H1096,0)</f>
        <v>0</v>
      </c>
      <c r="AQ1096" s="3">
        <f>IFERROR(O1096/H1096,0)</f>
        <v>0</v>
      </c>
      <c r="AR1096" s="3">
        <f>IFERROR(P1096/H1096,0)</f>
        <v>0</v>
      </c>
      <c r="AS1096" s="3">
        <f>IFERROR(Q1096/H1096,0)</f>
        <v>0</v>
      </c>
      <c r="AT1096" s="3">
        <f>IFERROR(R1096/H1096,0)</f>
        <v>0</v>
      </c>
      <c r="AU1096" s="3">
        <f>IFERROR(S1096/H1096,0)</f>
        <v>0</v>
      </c>
      <c r="AV1096" s="3">
        <f>IFERROR(T1096/H1096,0)</f>
        <v>0</v>
      </c>
      <c r="AW1096" s="3">
        <f>IFERROR(U1096/H1096,0)</f>
        <v>0</v>
      </c>
      <c r="AX1096" s="3">
        <f>IFERROR(V1096/H1096,0)</f>
        <v>0</v>
      </c>
      <c r="AY1096" s="3">
        <f>IFERROR(W1096/H1096,0)</f>
        <v>0</v>
      </c>
      <c r="AZ1096" s="3">
        <f>IFERROR(X1096/H1096,0)</f>
        <v>0</v>
      </c>
      <c r="BA1096" s="3">
        <f>IFERROR(Y1096/H1096,0)</f>
        <v>0</v>
      </c>
      <c r="BB1096" s="3">
        <f>IFERROR(Z1096/H1096,0)</f>
        <v>0</v>
      </c>
      <c r="BC1096" s="3">
        <f>IFERROR(AA1096/H1096,0)</f>
        <v>0</v>
      </c>
      <c r="BD1096" s="3">
        <f>IFERROR(AB1096/H1096,0)</f>
        <v>0</v>
      </c>
      <c r="BE1096" s="3">
        <f>IFERROR(AC1096/H1096,0)</f>
        <v>0</v>
      </c>
      <c r="BF1096" s="3">
        <f>IFERROR(AD1096/H1096,0)</f>
        <v>0</v>
      </c>
      <c r="BG1096" s="3">
        <f>IFERROR(AE1096/H1096,0)</f>
        <v>0</v>
      </c>
      <c r="BH1096" s="3">
        <f>IFERROR(AF1096/H1096,0)</f>
        <v>0</v>
      </c>
      <c r="BI1096" s="3">
        <f>IFERROR(AG1096/H1096,0)</f>
        <v>0</v>
      </c>
      <c r="BJ1096" s="3">
        <f>IFERROR(AH1096/H1096,0)</f>
        <v>0</v>
      </c>
    </row>
    <row r="1097" spans="2:62">
      <c r="B1097">
        <v>304</v>
      </c>
      <c r="C1097" t="s">
        <v>1194</v>
      </c>
      <c r="D1097" t="b">
        <v>0</v>
      </c>
      <c r="E1097" s="2">
        <v>594</v>
      </c>
      <c r="F1097" s="2">
        <v>393</v>
      </c>
      <c r="G1097" s="2">
        <v>0</v>
      </c>
      <c r="H1097" s="2">
        <v>393</v>
      </c>
      <c r="I1097" s="2">
        <v>22</v>
      </c>
      <c r="J1097" s="2">
        <v>2</v>
      </c>
      <c r="K1097" s="2">
        <v>0</v>
      </c>
      <c r="L1097" s="2">
        <v>0</v>
      </c>
      <c r="M1097" s="2">
        <v>0</v>
      </c>
      <c r="N1097" s="2">
        <v>0</v>
      </c>
      <c r="O1097" s="2">
        <v>201</v>
      </c>
      <c r="P1097" s="2">
        <v>0</v>
      </c>
      <c r="Q1097" s="2">
        <v>0</v>
      </c>
      <c r="R1097" s="2">
        <v>0</v>
      </c>
      <c r="S1097" s="2">
        <v>0</v>
      </c>
      <c r="T1097" s="2">
        <v>18</v>
      </c>
      <c r="U1097" s="2">
        <v>1</v>
      </c>
      <c r="V1097" s="2">
        <v>107</v>
      </c>
      <c r="W1097" s="2">
        <v>6</v>
      </c>
      <c r="X1097" s="2">
        <v>2</v>
      </c>
      <c r="Y1097" s="2">
        <v>0</v>
      </c>
      <c r="Z1097" s="2">
        <v>0</v>
      </c>
      <c r="AA1097" s="2">
        <v>0</v>
      </c>
      <c r="AB1097" s="2">
        <v>23</v>
      </c>
      <c r="AC1097" s="2">
        <v>0</v>
      </c>
      <c r="AD1097" s="2">
        <v>0</v>
      </c>
      <c r="AE1097" s="2">
        <v>3</v>
      </c>
      <c r="AF1097" s="2">
        <v>8</v>
      </c>
      <c r="AG1097" s="2">
        <v>0</v>
      </c>
      <c r="AH1097" s="2">
        <v>0</v>
      </c>
      <c r="AI1097" s="3">
        <f>IFERROR(F1097/E1097,"")</f>
        <v>0</v>
      </c>
      <c r="AJ1097" s="3">
        <f>IFERROR(G1097/F1097,"")</f>
        <v>0</v>
      </c>
      <c r="AK1097" s="3">
        <f>IFERROR(I1097/H1097,0)</f>
        <v>0</v>
      </c>
      <c r="AL1097" s="3">
        <f>IFERROR(J1097/H1097,0)</f>
        <v>0</v>
      </c>
      <c r="AM1097" s="3">
        <f>IFERROR(K1097/H1097,0)</f>
        <v>0</v>
      </c>
      <c r="AN1097" s="3">
        <f>IFERROR(L1097/H1097,0)</f>
        <v>0</v>
      </c>
      <c r="AO1097" s="3">
        <f>IFERROR(M1097/H1097,0)</f>
        <v>0</v>
      </c>
      <c r="AP1097" s="3">
        <f>IFERROR(N1097/H1097,0)</f>
        <v>0</v>
      </c>
      <c r="AQ1097" s="3">
        <f>IFERROR(O1097/H1097,0)</f>
        <v>0</v>
      </c>
      <c r="AR1097" s="3">
        <f>IFERROR(P1097/H1097,0)</f>
        <v>0</v>
      </c>
      <c r="AS1097" s="3">
        <f>IFERROR(Q1097/H1097,0)</f>
        <v>0</v>
      </c>
      <c r="AT1097" s="3">
        <f>IFERROR(R1097/H1097,0)</f>
        <v>0</v>
      </c>
      <c r="AU1097" s="3">
        <f>IFERROR(S1097/H1097,0)</f>
        <v>0</v>
      </c>
      <c r="AV1097" s="3">
        <f>IFERROR(T1097/H1097,0)</f>
        <v>0</v>
      </c>
      <c r="AW1097" s="3">
        <f>IFERROR(U1097/H1097,0)</f>
        <v>0</v>
      </c>
      <c r="AX1097" s="3">
        <f>IFERROR(V1097/H1097,0)</f>
        <v>0</v>
      </c>
      <c r="AY1097" s="3">
        <f>IFERROR(W1097/H1097,0)</f>
        <v>0</v>
      </c>
      <c r="AZ1097" s="3">
        <f>IFERROR(X1097/H1097,0)</f>
        <v>0</v>
      </c>
      <c r="BA1097" s="3">
        <f>IFERROR(Y1097/H1097,0)</f>
        <v>0</v>
      </c>
      <c r="BB1097" s="3">
        <f>IFERROR(Z1097/H1097,0)</f>
        <v>0</v>
      </c>
      <c r="BC1097" s="3">
        <f>IFERROR(AA1097/H1097,0)</f>
        <v>0</v>
      </c>
      <c r="BD1097" s="3">
        <f>IFERROR(AB1097/H1097,0)</f>
        <v>0</v>
      </c>
      <c r="BE1097" s="3">
        <f>IFERROR(AC1097/H1097,0)</f>
        <v>0</v>
      </c>
      <c r="BF1097" s="3">
        <f>IFERROR(AD1097/H1097,0)</f>
        <v>0</v>
      </c>
      <c r="BG1097" s="3">
        <f>IFERROR(AE1097/H1097,0)</f>
        <v>0</v>
      </c>
      <c r="BH1097" s="3">
        <f>IFERROR(AF1097/H1097,0)</f>
        <v>0</v>
      </c>
      <c r="BI1097" s="3">
        <f>IFERROR(AG1097/H1097,0)</f>
        <v>0</v>
      </c>
      <c r="BJ1097" s="3">
        <f>IFERROR(AH1097/H1097,0)</f>
        <v>0</v>
      </c>
    </row>
    <row r="1098" spans="2:62">
      <c r="B1098">
        <v>861</v>
      </c>
      <c r="C1098" t="s">
        <v>1195</v>
      </c>
      <c r="D1098" t="b">
        <v>0</v>
      </c>
      <c r="E1098" s="2">
        <v>597</v>
      </c>
      <c r="F1098" s="2">
        <v>454</v>
      </c>
      <c r="G1098" s="2">
        <v>3</v>
      </c>
      <c r="H1098" s="2">
        <v>451</v>
      </c>
      <c r="I1098" s="2">
        <v>117</v>
      </c>
      <c r="J1098" s="2">
        <v>3</v>
      </c>
      <c r="K1098" s="2">
        <v>0</v>
      </c>
      <c r="L1098" s="2">
        <v>0</v>
      </c>
      <c r="M1098" s="2">
        <v>0</v>
      </c>
      <c r="N1098" s="2">
        <v>0</v>
      </c>
      <c r="O1098" s="2">
        <v>32</v>
      </c>
      <c r="P1098" s="2">
        <v>0</v>
      </c>
      <c r="Q1098" s="2">
        <v>0</v>
      </c>
      <c r="R1098" s="2">
        <v>0</v>
      </c>
      <c r="S1098" s="2">
        <v>0</v>
      </c>
      <c r="T1098" s="2">
        <v>46</v>
      </c>
      <c r="U1098" s="2">
        <v>9</v>
      </c>
      <c r="V1098" s="2">
        <v>142</v>
      </c>
      <c r="W1098" s="2">
        <v>17</v>
      </c>
      <c r="X1098" s="2">
        <v>0</v>
      </c>
      <c r="Y1098" s="2">
        <v>0</v>
      </c>
      <c r="Z1098" s="2">
        <v>0</v>
      </c>
      <c r="AA1098" s="2">
        <v>1</v>
      </c>
      <c r="AB1098" s="2">
        <v>54</v>
      </c>
      <c r="AC1098" s="2">
        <v>0</v>
      </c>
      <c r="AD1098" s="2">
        <v>3</v>
      </c>
      <c r="AE1098" s="2">
        <v>13</v>
      </c>
      <c r="AF1098" s="2">
        <v>10</v>
      </c>
      <c r="AG1098" s="2">
        <v>0</v>
      </c>
      <c r="AH1098" s="2">
        <v>4</v>
      </c>
      <c r="AI1098" s="3">
        <f>IFERROR(F1098/E1098,"")</f>
        <v>0</v>
      </c>
      <c r="AJ1098" s="3">
        <f>IFERROR(G1098/F1098,"")</f>
        <v>0</v>
      </c>
      <c r="AK1098" s="3">
        <f>IFERROR(I1098/H1098,0)</f>
        <v>0</v>
      </c>
      <c r="AL1098" s="3">
        <f>IFERROR(J1098/H1098,0)</f>
        <v>0</v>
      </c>
      <c r="AM1098" s="3">
        <f>IFERROR(K1098/H1098,0)</f>
        <v>0</v>
      </c>
      <c r="AN1098" s="3">
        <f>IFERROR(L1098/H1098,0)</f>
        <v>0</v>
      </c>
      <c r="AO1098" s="3">
        <f>IFERROR(M1098/H1098,0)</f>
        <v>0</v>
      </c>
      <c r="AP1098" s="3">
        <f>IFERROR(N1098/H1098,0)</f>
        <v>0</v>
      </c>
      <c r="AQ1098" s="3">
        <f>IFERROR(O1098/H1098,0)</f>
        <v>0</v>
      </c>
      <c r="AR1098" s="3">
        <f>IFERROR(P1098/H1098,0)</f>
        <v>0</v>
      </c>
      <c r="AS1098" s="3">
        <f>IFERROR(Q1098/H1098,0)</f>
        <v>0</v>
      </c>
      <c r="AT1098" s="3">
        <f>IFERROR(R1098/H1098,0)</f>
        <v>0</v>
      </c>
      <c r="AU1098" s="3">
        <f>IFERROR(S1098/H1098,0)</f>
        <v>0</v>
      </c>
      <c r="AV1098" s="3">
        <f>IFERROR(T1098/H1098,0)</f>
        <v>0</v>
      </c>
      <c r="AW1098" s="3">
        <f>IFERROR(U1098/H1098,0)</f>
        <v>0</v>
      </c>
      <c r="AX1098" s="3">
        <f>IFERROR(V1098/H1098,0)</f>
        <v>0</v>
      </c>
      <c r="AY1098" s="3">
        <f>IFERROR(W1098/H1098,0)</f>
        <v>0</v>
      </c>
      <c r="AZ1098" s="3">
        <f>IFERROR(X1098/H1098,0)</f>
        <v>0</v>
      </c>
      <c r="BA1098" s="3">
        <f>IFERROR(Y1098/H1098,0)</f>
        <v>0</v>
      </c>
      <c r="BB1098" s="3">
        <f>IFERROR(Z1098/H1098,0)</f>
        <v>0</v>
      </c>
      <c r="BC1098" s="3">
        <f>IFERROR(AA1098/H1098,0)</f>
        <v>0</v>
      </c>
      <c r="BD1098" s="3">
        <f>IFERROR(AB1098/H1098,0)</f>
        <v>0</v>
      </c>
      <c r="BE1098" s="3">
        <f>IFERROR(AC1098/H1098,0)</f>
        <v>0</v>
      </c>
      <c r="BF1098" s="3">
        <f>IFERROR(AD1098/H1098,0)</f>
        <v>0</v>
      </c>
      <c r="BG1098" s="3">
        <f>IFERROR(AE1098/H1098,0)</f>
        <v>0</v>
      </c>
      <c r="BH1098" s="3">
        <f>IFERROR(AF1098/H1098,0)</f>
        <v>0</v>
      </c>
      <c r="BI1098" s="3">
        <f>IFERROR(AG1098/H1098,0)</f>
        <v>0</v>
      </c>
      <c r="BJ1098" s="3">
        <f>IFERROR(AH1098/H1098,0)</f>
        <v>0</v>
      </c>
    </row>
    <row r="1099" spans="2:62">
      <c r="B1099">
        <v>885</v>
      </c>
      <c r="C1099" t="s">
        <v>1196</v>
      </c>
      <c r="D1099" t="b">
        <v>0</v>
      </c>
      <c r="E1099" s="2">
        <v>395</v>
      </c>
      <c r="F1099" s="2">
        <v>262</v>
      </c>
      <c r="G1099" s="2">
        <v>1</v>
      </c>
      <c r="H1099" s="2">
        <v>261</v>
      </c>
      <c r="I1099" s="2">
        <v>172</v>
      </c>
      <c r="J1099" s="2">
        <v>0</v>
      </c>
      <c r="K1099" s="2">
        <v>0</v>
      </c>
      <c r="L1099" s="2">
        <v>0</v>
      </c>
      <c r="M1099" s="2">
        <v>0</v>
      </c>
      <c r="N1099" s="2">
        <v>0</v>
      </c>
      <c r="O1099" s="2">
        <v>5</v>
      </c>
      <c r="P1099" s="2">
        <v>0</v>
      </c>
      <c r="Q1099" s="2">
        <v>0</v>
      </c>
      <c r="R1099" s="2">
        <v>0</v>
      </c>
      <c r="S1099" s="2">
        <v>0</v>
      </c>
      <c r="T1099" s="2">
        <v>7</v>
      </c>
      <c r="U1099" s="2">
        <v>6</v>
      </c>
      <c r="V1099" s="2">
        <v>8</v>
      </c>
      <c r="W1099" s="2">
        <v>34</v>
      </c>
      <c r="X1099" s="2">
        <v>1</v>
      </c>
      <c r="Y1099" s="2">
        <v>0</v>
      </c>
      <c r="Z1099" s="2">
        <v>0</v>
      </c>
      <c r="AA1099" s="2">
        <v>0</v>
      </c>
      <c r="AB1099" s="2">
        <v>23</v>
      </c>
      <c r="AC1099" s="2">
        <v>0</v>
      </c>
      <c r="AD1099" s="2">
        <v>0</v>
      </c>
      <c r="AE1099" s="2">
        <v>5</v>
      </c>
      <c r="AF1099" s="2">
        <v>0</v>
      </c>
      <c r="AG1099" s="2">
        <v>0</v>
      </c>
      <c r="AH1099" s="2">
        <v>0</v>
      </c>
      <c r="AI1099" s="3">
        <f>IFERROR(F1099/E1099,"")</f>
        <v>0</v>
      </c>
      <c r="AJ1099" s="3">
        <f>IFERROR(G1099/F1099,"")</f>
        <v>0</v>
      </c>
      <c r="AK1099" s="3">
        <f>IFERROR(I1099/H1099,0)</f>
        <v>0</v>
      </c>
      <c r="AL1099" s="3">
        <f>IFERROR(J1099/H1099,0)</f>
        <v>0</v>
      </c>
      <c r="AM1099" s="3">
        <f>IFERROR(K1099/H1099,0)</f>
        <v>0</v>
      </c>
      <c r="AN1099" s="3">
        <f>IFERROR(L1099/H1099,0)</f>
        <v>0</v>
      </c>
      <c r="AO1099" s="3">
        <f>IFERROR(M1099/H1099,0)</f>
        <v>0</v>
      </c>
      <c r="AP1099" s="3">
        <f>IFERROR(N1099/H1099,0)</f>
        <v>0</v>
      </c>
      <c r="AQ1099" s="3">
        <f>IFERROR(O1099/H1099,0)</f>
        <v>0</v>
      </c>
      <c r="AR1099" s="3">
        <f>IFERROR(P1099/H1099,0)</f>
        <v>0</v>
      </c>
      <c r="AS1099" s="3">
        <f>IFERROR(Q1099/H1099,0)</f>
        <v>0</v>
      </c>
      <c r="AT1099" s="3">
        <f>IFERROR(R1099/H1099,0)</f>
        <v>0</v>
      </c>
      <c r="AU1099" s="3">
        <f>IFERROR(S1099/H1099,0)</f>
        <v>0</v>
      </c>
      <c r="AV1099" s="3">
        <f>IFERROR(T1099/H1099,0)</f>
        <v>0</v>
      </c>
      <c r="AW1099" s="3">
        <f>IFERROR(U1099/H1099,0)</f>
        <v>0</v>
      </c>
      <c r="AX1099" s="3">
        <f>IFERROR(V1099/H1099,0)</f>
        <v>0</v>
      </c>
      <c r="AY1099" s="3">
        <f>IFERROR(W1099/H1099,0)</f>
        <v>0</v>
      </c>
      <c r="AZ1099" s="3">
        <f>IFERROR(X1099/H1099,0)</f>
        <v>0</v>
      </c>
      <c r="BA1099" s="3">
        <f>IFERROR(Y1099/H1099,0)</f>
        <v>0</v>
      </c>
      <c r="BB1099" s="3">
        <f>IFERROR(Z1099/H1099,0)</f>
        <v>0</v>
      </c>
      <c r="BC1099" s="3">
        <f>IFERROR(AA1099/H1099,0)</f>
        <v>0</v>
      </c>
      <c r="BD1099" s="3">
        <f>IFERROR(AB1099/H1099,0)</f>
        <v>0</v>
      </c>
      <c r="BE1099" s="3">
        <f>IFERROR(AC1099/H1099,0)</f>
        <v>0</v>
      </c>
      <c r="BF1099" s="3">
        <f>IFERROR(AD1099/H1099,0)</f>
        <v>0</v>
      </c>
      <c r="BG1099" s="3">
        <f>IFERROR(AE1099/H1099,0)</f>
        <v>0</v>
      </c>
      <c r="BH1099" s="3">
        <f>IFERROR(AF1099/H1099,0)</f>
        <v>0</v>
      </c>
      <c r="BI1099" s="3">
        <f>IFERROR(AG1099/H1099,0)</f>
        <v>0</v>
      </c>
      <c r="BJ1099" s="3">
        <f>IFERROR(AH1099/H1099,0)</f>
        <v>0</v>
      </c>
    </row>
    <row r="1100" spans="2:62">
      <c r="B1100">
        <v>36</v>
      </c>
      <c r="C1100" t="s">
        <v>1197</v>
      </c>
      <c r="D1100" t="b">
        <v>0</v>
      </c>
      <c r="E1100" s="2">
        <v>295</v>
      </c>
      <c r="F1100" s="2">
        <v>203</v>
      </c>
      <c r="G1100" s="2">
        <v>4</v>
      </c>
      <c r="H1100" s="2">
        <v>199</v>
      </c>
      <c r="I1100" s="2">
        <v>19</v>
      </c>
      <c r="J1100" s="2">
        <v>1</v>
      </c>
      <c r="K1100" s="2">
        <v>0</v>
      </c>
      <c r="L1100" s="2">
        <v>0</v>
      </c>
      <c r="M1100" s="2">
        <v>0</v>
      </c>
      <c r="N1100" s="2">
        <v>0</v>
      </c>
      <c r="O1100" s="2">
        <v>4</v>
      </c>
      <c r="P1100" s="2">
        <v>0</v>
      </c>
      <c r="Q1100" s="2">
        <v>0</v>
      </c>
      <c r="R1100" s="2">
        <v>0</v>
      </c>
      <c r="S1100" s="2">
        <v>0</v>
      </c>
      <c r="T1100" s="2">
        <v>17</v>
      </c>
      <c r="U1100" s="2">
        <v>0</v>
      </c>
      <c r="V1100" s="2">
        <v>118</v>
      </c>
      <c r="W1100" s="2">
        <v>1</v>
      </c>
      <c r="X1100" s="2">
        <v>0</v>
      </c>
      <c r="Y1100" s="2">
        <v>0</v>
      </c>
      <c r="Z1100" s="2">
        <v>0</v>
      </c>
      <c r="AA1100" s="2">
        <v>0</v>
      </c>
      <c r="AB1100" s="2">
        <v>9</v>
      </c>
      <c r="AC1100" s="2">
        <v>0</v>
      </c>
      <c r="AD1100" s="2">
        <v>0</v>
      </c>
      <c r="AE1100" s="2">
        <v>2</v>
      </c>
      <c r="AF1100" s="2">
        <v>0</v>
      </c>
      <c r="AG1100" s="2">
        <v>0</v>
      </c>
      <c r="AH1100" s="2">
        <v>28</v>
      </c>
      <c r="AI1100" s="3">
        <f>IFERROR(F1100/E1100,"")</f>
        <v>0</v>
      </c>
      <c r="AJ1100" s="3">
        <f>IFERROR(G1100/F1100,"")</f>
        <v>0</v>
      </c>
      <c r="AK1100" s="3">
        <f>IFERROR(I1100/H1100,0)</f>
        <v>0</v>
      </c>
      <c r="AL1100" s="3">
        <f>IFERROR(J1100/H1100,0)</f>
        <v>0</v>
      </c>
      <c r="AM1100" s="3">
        <f>IFERROR(K1100/H1100,0)</f>
        <v>0</v>
      </c>
      <c r="AN1100" s="3">
        <f>IFERROR(L1100/H1100,0)</f>
        <v>0</v>
      </c>
      <c r="AO1100" s="3">
        <f>IFERROR(M1100/H1100,0)</f>
        <v>0</v>
      </c>
      <c r="AP1100" s="3">
        <f>IFERROR(N1100/H1100,0)</f>
        <v>0</v>
      </c>
      <c r="AQ1100" s="3">
        <f>IFERROR(O1100/H1100,0)</f>
        <v>0</v>
      </c>
      <c r="AR1100" s="3">
        <f>IFERROR(P1100/H1100,0)</f>
        <v>0</v>
      </c>
      <c r="AS1100" s="3">
        <f>IFERROR(Q1100/H1100,0)</f>
        <v>0</v>
      </c>
      <c r="AT1100" s="3">
        <f>IFERROR(R1100/H1100,0)</f>
        <v>0</v>
      </c>
      <c r="AU1100" s="3">
        <f>IFERROR(S1100/H1100,0)</f>
        <v>0</v>
      </c>
      <c r="AV1100" s="3">
        <f>IFERROR(T1100/H1100,0)</f>
        <v>0</v>
      </c>
      <c r="AW1100" s="3">
        <f>IFERROR(U1100/H1100,0)</f>
        <v>0</v>
      </c>
      <c r="AX1100" s="3">
        <f>IFERROR(V1100/H1100,0)</f>
        <v>0</v>
      </c>
      <c r="AY1100" s="3">
        <f>IFERROR(W1100/H1100,0)</f>
        <v>0</v>
      </c>
      <c r="AZ1100" s="3">
        <f>IFERROR(X1100/H1100,0)</f>
        <v>0</v>
      </c>
      <c r="BA1100" s="3">
        <f>IFERROR(Y1100/H1100,0)</f>
        <v>0</v>
      </c>
      <c r="BB1100" s="3">
        <f>IFERROR(Z1100/H1100,0)</f>
        <v>0</v>
      </c>
      <c r="BC1100" s="3">
        <f>IFERROR(AA1100/H1100,0)</f>
        <v>0</v>
      </c>
      <c r="BD1100" s="3">
        <f>IFERROR(AB1100/H1100,0)</f>
        <v>0</v>
      </c>
      <c r="BE1100" s="3">
        <f>IFERROR(AC1100/H1100,0)</f>
        <v>0</v>
      </c>
      <c r="BF1100" s="3">
        <f>IFERROR(AD1100/H1100,0)</f>
        <v>0</v>
      </c>
      <c r="BG1100" s="3">
        <f>IFERROR(AE1100/H1100,0)</f>
        <v>0</v>
      </c>
      <c r="BH1100" s="3">
        <f>IFERROR(AF1100/H1100,0)</f>
        <v>0</v>
      </c>
      <c r="BI1100" s="3">
        <f>IFERROR(AG1100/H1100,0)</f>
        <v>0</v>
      </c>
      <c r="BJ1100" s="3">
        <f>IFERROR(AH1100/H1100,0)</f>
        <v>0</v>
      </c>
    </row>
    <row r="1101" spans="2:62">
      <c r="B1101">
        <v>284</v>
      </c>
      <c r="C1101" t="s">
        <v>1198</v>
      </c>
      <c r="D1101" t="b">
        <v>0</v>
      </c>
      <c r="E1101" s="2">
        <v>945</v>
      </c>
      <c r="F1101" s="2">
        <v>767</v>
      </c>
      <c r="G1101" s="2">
        <v>2</v>
      </c>
      <c r="H1101" s="2">
        <v>765</v>
      </c>
      <c r="I1101" s="2">
        <v>413</v>
      </c>
      <c r="J1101" s="2">
        <v>1</v>
      </c>
      <c r="K1101" s="2">
        <v>0</v>
      </c>
      <c r="L1101" s="2">
        <v>0</v>
      </c>
      <c r="M1101" s="2">
        <v>0</v>
      </c>
      <c r="N1101" s="2">
        <v>0</v>
      </c>
      <c r="O1101" s="2">
        <v>20</v>
      </c>
      <c r="P1101" s="2">
        <v>0</v>
      </c>
      <c r="Q1101" s="2">
        <v>0</v>
      </c>
      <c r="R1101" s="2">
        <v>0</v>
      </c>
      <c r="S1101" s="2">
        <v>0</v>
      </c>
      <c r="T1101" s="2">
        <v>35</v>
      </c>
      <c r="U1101" s="2">
        <v>5</v>
      </c>
      <c r="V1101" s="2">
        <v>72</v>
      </c>
      <c r="W1101" s="2">
        <v>95</v>
      </c>
      <c r="X1101" s="2">
        <v>0</v>
      </c>
      <c r="Y1101" s="2">
        <v>0</v>
      </c>
      <c r="Z1101" s="2">
        <v>0</v>
      </c>
      <c r="AA1101" s="2">
        <v>0</v>
      </c>
      <c r="AB1101" s="2">
        <v>110</v>
      </c>
      <c r="AC1101" s="2">
        <v>0</v>
      </c>
      <c r="AD1101" s="2">
        <v>0</v>
      </c>
      <c r="AE1101" s="2">
        <v>14</v>
      </c>
      <c r="AF1101" s="2">
        <v>0</v>
      </c>
      <c r="AG1101" s="2">
        <v>0</v>
      </c>
      <c r="AH1101" s="2">
        <v>0</v>
      </c>
      <c r="AI1101" s="3">
        <f>IFERROR(F1101/E1101,"")</f>
        <v>0</v>
      </c>
      <c r="AJ1101" s="3">
        <f>IFERROR(G1101/F1101,"")</f>
        <v>0</v>
      </c>
      <c r="AK1101" s="3">
        <f>IFERROR(I1101/H1101,0)</f>
        <v>0</v>
      </c>
      <c r="AL1101" s="3">
        <f>IFERROR(J1101/H1101,0)</f>
        <v>0</v>
      </c>
      <c r="AM1101" s="3">
        <f>IFERROR(K1101/H1101,0)</f>
        <v>0</v>
      </c>
      <c r="AN1101" s="3">
        <f>IFERROR(L1101/H1101,0)</f>
        <v>0</v>
      </c>
      <c r="AO1101" s="3">
        <f>IFERROR(M1101/H1101,0)</f>
        <v>0</v>
      </c>
      <c r="AP1101" s="3">
        <f>IFERROR(N1101/H1101,0)</f>
        <v>0</v>
      </c>
      <c r="AQ1101" s="3">
        <f>IFERROR(O1101/H1101,0)</f>
        <v>0</v>
      </c>
      <c r="AR1101" s="3">
        <f>IFERROR(P1101/H1101,0)</f>
        <v>0</v>
      </c>
      <c r="AS1101" s="3">
        <f>IFERROR(Q1101/H1101,0)</f>
        <v>0</v>
      </c>
      <c r="AT1101" s="3">
        <f>IFERROR(R1101/H1101,0)</f>
        <v>0</v>
      </c>
      <c r="AU1101" s="3">
        <f>IFERROR(S1101/H1101,0)</f>
        <v>0</v>
      </c>
      <c r="AV1101" s="3">
        <f>IFERROR(T1101/H1101,0)</f>
        <v>0</v>
      </c>
      <c r="AW1101" s="3">
        <f>IFERROR(U1101/H1101,0)</f>
        <v>0</v>
      </c>
      <c r="AX1101" s="3">
        <f>IFERROR(V1101/H1101,0)</f>
        <v>0</v>
      </c>
      <c r="AY1101" s="3">
        <f>IFERROR(W1101/H1101,0)</f>
        <v>0</v>
      </c>
      <c r="AZ1101" s="3">
        <f>IFERROR(X1101/H1101,0)</f>
        <v>0</v>
      </c>
      <c r="BA1101" s="3">
        <f>IFERROR(Y1101/H1101,0)</f>
        <v>0</v>
      </c>
      <c r="BB1101" s="3">
        <f>IFERROR(Z1101/H1101,0)</f>
        <v>0</v>
      </c>
      <c r="BC1101" s="3">
        <f>IFERROR(AA1101/H1101,0)</f>
        <v>0</v>
      </c>
      <c r="BD1101" s="3">
        <f>IFERROR(AB1101/H1101,0)</f>
        <v>0</v>
      </c>
      <c r="BE1101" s="3">
        <f>IFERROR(AC1101/H1101,0)</f>
        <v>0</v>
      </c>
      <c r="BF1101" s="3">
        <f>IFERROR(AD1101/H1101,0)</f>
        <v>0</v>
      </c>
      <c r="BG1101" s="3">
        <f>IFERROR(AE1101/H1101,0)</f>
        <v>0</v>
      </c>
      <c r="BH1101" s="3">
        <f>IFERROR(AF1101/H1101,0)</f>
        <v>0</v>
      </c>
      <c r="BI1101" s="3">
        <f>IFERROR(AG1101/H1101,0)</f>
        <v>0</v>
      </c>
      <c r="BJ1101" s="3">
        <f>IFERROR(AH1101/H1101,0)</f>
        <v>0</v>
      </c>
    </row>
    <row r="1102" spans="2:62">
      <c r="B1102">
        <v>293</v>
      </c>
      <c r="C1102" t="s">
        <v>1199</v>
      </c>
      <c r="D1102" t="b">
        <v>0</v>
      </c>
      <c r="E1102" s="2">
        <v>274</v>
      </c>
      <c r="F1102" s="2">
        <v>223</v>
      </c>
      <c r="G1102" s="2">
        <v>0</v>
      </c>
      <c r="H1102" s="2">
        <v>223</v>
      </c>
      <c r="I1102" s="2">
        <v>118</v>
      </c>
      <c r="J1102" s="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5</v>
      </c>
      <c r="P1102" s="2">
        <v>0</v>
      </c>
      <c r="Q1102" s="2">
        <v>0</v>
      </c>
      <c r="R1102" s="2">
        <v>0</v>
      </c>
      <c r="S1102" s="2">
        <v>0</v>
      </c>
      <c r="T1102" s="2">
        <v>2</v>
      </c>
      <c r="U1102" s="2">
        <v>2</v>
      </c>
      <c r="V1102" s="2">
        <v>9</v>
      </c>
      <c r="W1102" s="2">
        <v>67</v>
      </c>
      <c r="X1102" s="2">
        <v>0</v>
      </c>
      <c r="Y1102" s="2">
        <v>0</v>
      </c>
      <c r="Z1102" s="2">
        <v>0</v>
      </c>
      <c r="AA1102" s="2">
        <v>0</v>
      </c>
      <c r="AB1102" s="2">
        <v>19</v>
      </c>
      <c r="AC1102" s="2">
        <v>0</v>
      </c>
      <c r="AD1102" s="2">
        <v>0</v>
      </c>
      <c r="AE1102" s="2">
        <v>1</v>
      </c>
      <c r="AF1102" s="2">
        <v>0</v>
      </c>
      <c r="AG1102" s="2">
        <v>0</v>
      </c>
      <c r="AH1102" s="2">
        <v>0</v>
      </c>
      <c r="AI1102" s="3">
        <f>IFERROR(F1102/E1102,"")</f>
        <v>0</v>
      </c>
      <c r="AJ1102" s="3">
        <f>IFERROR(G1102/F1102,"")</f>
        <v>0</v>
      </c>
      <c r="AK1102" s="3">
        <f>IFERROR(I1102/H1102,0)</f>
        <v>0</v>
      </c>
      <c r="AL1102" s="3">
        <f>IFERROR(J1102/H1102,0)</f>
        <v>0</v>
      </c>
      <c r="AM1102" s="3">
        <f>IFERROR(K1102/H1102,0)</f>
        <v>0</v>
      </c>
      <c r="AN1102" s="3">
        <f>IFERROR(L1102/H1102,0)</f>
        <v>0</v>
      </c>
      <c r="AO1102" s="3">
        <f>IFERROR(M1102/H1102,0)</f>
        <v>0</v>
      </c>
      <c r="AP1102" s="3">
        <f>IFERROR(N1102/H1102,0)</f>
        <v>0</v>
      </c>
      <c r="AQ1102" s="3">
        <f>IFERROR(O1102/H1102,0)</f>
        <v>0</v>
      </c>
      <c r="AR1102" s="3">
        <f>IFERROR(P1102/H1102,0)</f>
        <v>0</v>
      </c>
      <c r="AS1102" s="3">
        <f>IFERROR(Q1102/H1102,0)</f>
        <v>0</v>
      </c>
      <c r="AT1102" s="3">
        <f>IFERROR(R1102/H1102,0)</f>
        <v>0</v>
      </c>
      <c r="AU1102" s="3">
        <f>IFERROR(S1102/H1102,0)</f>
        <v>0</v>
      </c>
      <c r="AV1102" s="3">
        <f>IFERROR(T1102/H1102,0)</f>
        <v>0</v>
      </c>
      <c r="AW1102" s="3">
        <f>IFERROR(U1102/H1102,0)</f>
        <v>0</v>
      </c>
      <c r="AX1102" s="3">
        <f>IFERROR(V1102/H1102,0)</f>
        <v>0</v>
      </c>
      <c r="AY1102" s="3">
        <f>IFERROR(W1102/H1102,0)</f>
        <v>0</v>
      </c>
      <c r="AZ1102" s="3">
        <f>IFERROR(X1102/H1102,0)</f>
        <v>0</v>
      </c>
      <c r="BA1102" s="3">
        <f>IFERROR(Y1102/H1102,0)</f>
        <v>0</v>
      </c>
      <c r="BB1102" s="3">
        <f>IFERROR(Z1102/H1102,0)</f>
        <v>0</v>
      </c>
      <c r="BC1102" s="3">
        <f>IFERROR(AA1102/H1102,0)</f>
        <v>0</v>
      </c>
      <c r="BD1102" s="3">
        <f>IFERROR(AB1102/H1102,0)</f>
        <v>0</v>
      </c>
      <c r="BE1102" s="3">
        <f>IFERROR(AC1102/H1102,0)</f>
        <v>0</v>
      </c>
      <c r="BF1102" s="3">
        <f>IFERROR(AD1102/H1102,0)</f>
        <v>0</v>
      </c>
      <c r="BG1102" s="3">
        <f>IFERROR(AE1102/H1102,0)</f>
        <v>0</v>
      </c>
      <c r="BH1102" s="3">
        <f>IFERROR(AF1102/H1102,0)</f>
        <v>0</v>
      </c>
      <c r="BI1102" s="3">
        <f>IFERROR(AG1102/H1102,0)</f>
        <v>0</v>
      </c>
      <c r="BJ1102" s="3">
        <f>IFERROR(AH1102/H1102,0)</f>
        <v>0</v>
      </c>
    </row>
    <row r="1103" spans="2:62">
      <c r="B1103">
        <v>142</v>
      </c>
      <c r="C1103" t="s">
        <v>1200</v>
      </c>
      <c r="D1103" t="b">
        <v>0</v>
      </c>
      <c r="E1103" s="2">
        <v>562</v>
      </c>
      <c r="F1103" s="2">
        <v>473</v>
      </c>
      <c r="G1103" s="2">
        <v>0</v>
      </c>
      <c r="H1103" s="2">
        <v>473</v>
      </c>
      <c r="I1103" s="2">
        <v>36</v>
      </c>
      <c r="J1103" s="2">
        <v>3</v>
      </c>
      <c r="K1103" s="2">
        <v>0</v>
      </c>
      <c r="L1103" s="2">
        <v>0</v>
      </c>
      <c r="M1103" s="2">
        <v>0</v>
      </c>
      <c r="N1103" s="2">
        <v>0</v>
      </c>
      <c r="O1103" s="2">
        <v>246</v>
      </c>
      <c r="P1103" s="2">
        <v>0</v>
      </c>
      <c r="Q1103" s="2">
        <v>0</v>
      </c>
      <c r="R1103" s="2">
        <v>0</v>
      </c>
      <c r="S1103" s="2">
        <v>0</v>
      </c>
      <c r="T1103" s="2">
        <v>28</v>
      </c>
      <c r="U1103" s="2">
        <v>2</v>
      </c>
      <c r="V1103" s="2">
        <v>83</v>
      </c>
      <c r="W1103" s="2">
        <v>10</v>
      </c>
      <c r="X1103" s="2">
        <v>1</v>
      </c>
      <c r="Y1103" s="2">
        <v>0</v>
      </c>
      <c r="Z1103" s="2">
        <v>0</v>
      </c>
      <c r="AA1103" s="2">
        <v>0</v>
      </c>
      <c r="AB1103" s="2">
        <v>41</v>
      </c>
      <c r="AC1103" s="2">
        <v>0</v>
      </c>
      <c r="AD1103" s="2">
        <v>0</v>
      </c>
      <c r="AE1103" s="2">
        <v>1</v>
      </c>
      <c r="AF1103" s="2">
        <v>20</v>
      </c>
      <c r="AG1103" s="2">
        <v>1</v>
      </c>
      <c r="AH1103" s="2">
        <v>1</v>
      </c>
      <c r="AI1103" s="3">
        <f>IFERROR(F1103/E1103,"")</f>
        <v>0</v>
      </c>
      <c r="AJ1103" s="3">
        <f>IFERROR(G1103/F1103,"")</f>
        <v>0</v>
      </c>
      <c r="AK1103" s="3">
        <f>IFERROR(I1103/H1103,0)</f>
        <v>0</v>
      </c>
      <c r="AL1103" s="3">
        <f>IFERROR(J1103/H1103,0)</f>
        <v>0</v>
      </c>
      <c r="AM1103" s="3">
        <f>IFERROR(K1103/H1103,0)</f>
        <v>0</v>
      </c>
      <c r="AN1103" s="3">
        <f>IFERROR(L1103/H1103,0)</f>
        <v>0</v>
      </c>
      <c r="AO1103" s="3">
        <f>IFERROR(M1103/H1103,0)</f>
        <v>0</v>
      </c>
      <c r="AP1103" s="3">
        <f>IFERROR(N1103/H1103,0)</f>
        <v>0</v>
      </c>
      <c r="AQ1103" s="3">
        <f>IFERROR(O1103/H1103,0)</f>
        <v>0</v>
      </c>
      <c r="AR1103" s="3">
        <f>IFERROR(P1103/H1103,0)</f>
        <v>0</v>
      </c>
      <c r="AS1103" s="3">
        <f>IFERROR(Q1103/H1103,0)</f>
        <v>0</v>
      </c>
      <c r="AT1103" s="3">
        <f>IFERROR(R1103/H1103,0)</f>
        <v>0</v>
      </c>
      <c r="AU1103" s="3">
        <f>IFERROR(S1103/H1103,0)</f>
        <v>0</v>
      </c>
      <c r="AV1103" s="3">
        <f>IFERROR(T1103/H1103,0)</f>
        <v>0</v>
      </c>
      <c r="AW1103" s="3">
        <f>IFERROR(U1103/H1103,0)</f>
        <v>0</v>
      </c>
      <c r="AX1103" s="3">
        <f>IFERROR(V1103/H1103,0)</f>
        <v>0</v>
      </c>
      <c r="AY1103" s="3">
        <f>IFERROR(W1103/H1103,0)</f>
        <v>0</v>
      </c>
      <c r="AZ1103" s="3">
        <f>IFERROR(X1103/H1103,0)</f>
        <v>0</v>
      </c>
      <c r="BA1103" s="3">
        <f>IFERROR(Y1103/H1103,0)</f>
        <v>0</v>
      </c>
      <c r="BB1103" s="3">
        <f>IFERROR(Z1103/H1103,0)</f>
        <v>0</v>
      </c>
      <c r="BC1103" s="3">
        <f>IFERROR(AA1103/H1103,0)</f>
        <v>0</v>
      </c>
      <c r="BD1103" s="3">
        <f>IFERROR(AB1103/H1103,0)</f>
        <v>0</v>
      </c>
      <c r="BE1103" s="3">
        <f>IFERROR(AC1103/H1103,0)</f>
        <v>0</v>
      </c>
      <c r="BF1103" s="3">
        <f>IFERROR(AD1103/H1103,0)</f>
        <v>0</v>
      </c>
      <c r="BG1103" s="3">
        <f>IFERROR(AE1103/H1103,0)</f>
        <v>0</v>
      </c>
      <c r="BH1103" s="3">
        <f>IFERROR(AF1103/H1103,0)</f>
        <v>0</v>
      </c>
      <c r="BI1103" s="3">
        <f>IFERROR(AG1103/H1103,0)</f>
        <v>0</v>
      </c>
      <c r="BJ1103" s="3">
        <f>IFERROR(AH1103/H1103,0)</f>
        <v>0</v>
      </c>
    </row>
    <row r="1104" spans="2:62">
      <c r="B1104">
        <v>2008</v>
      </c>
      <c r="C1104" t="s">
        <v>1201</v>
      </c>
      <c r="D1104" t="b">
        <v>0</v>
      </c>
      <c r="E1104" s="2">
        <v>366</v>
      </c>
      <c r="F1104" s="2">
        <v>271</v>
      </c>
      <c r="G1104" s="2">
        <v>1</v>
      </c>
      <c r="H1104" s="2">
        <v>270</v>
      </c>
      <c r="I1104" s="2">
        <v>109</v>
      </c>
      <c r="J1104" s="2">
        <v>0</v>
      </c>
      <c r="K1104" s="2">
        <v>0</v>
      </c>
      <c r="L1104" s="2">
        <v>0</v>
      </c>
      <c r="M1104" s="2">
        <v>0</v>
      </c>
      <c r="N1104" s="2">
        <v>0</v>
      </c>
      <c r="O1104" s="2">
        <v>12</v>
      </c>
      <c r="P1104" s="2">
        <v>0</v>
      </c>
      <c r="Q1104" s="2">
        <v>0</v>
      </c>
      <c r="R1104" s="2">
        <v>0</v>
      </c>
      <c r="S1104" s="2">
        <v>0</v>
      </c>
      <c r="T1104" s="2">
        <v>27</v>
      </c>
      <c r="U1104" s="2">
        <v>1</v>
      </c>
      <c r="V1104" s="2">
        <v>48</v>
      </c>
      <c r="W1104" s="2">
        <v>20</v>
      </c>
      <c r="X1104" s="2">
        <v>0</v>
      </c>
      <c r="Y1104" s="2">
        <v>0</v>
      </c>
      <c r="Z1104" s="2">
        <v>0</v>
      </c>
      <c r="AA1104" s="2">
        <v>0</v>
      </c>
      <c r="AB1104" s="2">
        <v>49</v>
      </c>
      <c r="AC1104" s="2">
        <v>0</v>
      </c>
      <c r="AD1104" s="2">
        <v>0</v>
      </c>
      <c r="AE1104" s="2">
        <v>2</v>
      </c>
      <c r="AF1104" s="2">
        <v>2</v>
      </c>
      <c r="AG1104" s="2">
        <v>0</v>
      </c>
      <c r="AH1104" s="2">
        <v>0</v>
      </c>
      <c r="AI1104" s="3">
        <f>IFERROR(F1104/E1104,"")</f>
        <v>0</v>
      </c>
      <c r="AJ1104" s="3">
        <f>IFERROR(G1104/F1104,"")</f>
        <v>0</v>
      </c>
      <c r="AK1104" s="3">
        <f>IFERROR(I1104/H1104,0)</f>
        <v>0</v>
      </c>
      <c r="AL1104" s="3">
        <f>IFERROR(J1104/H1104,0)</f>
        <v>0</v>
      </c>
      <c r="AM1104" s="3">
        <f>IFERROR(K1104/H1104,0)</f>
        <v>0</v>
      </c>
      <c r="AN1104" s="3">
        <f>IFERROR(L1104/H1104,0)</f>
        <v>0</v>
      </c>
      <c r="AO1104" s="3">
        <f>IFERROR(M1104/H1104,0)</f>
        <v>0</v>
      </c>
      <c r="AP1104" s="3">
        <f>IFERROR(N1104/H1104,0)</f>
        <v>0</v>
      </c>
      <c r="AQ1104" s="3">
        <f>IFERROR(O1104/H1104,0)</f>
        <v>0</v>
      </c>
      <c r="AR1104" s="3">
        <f>IFERROR(P1104/H1104,0)</f>
        <v>0</v>
      </c>
      <c r="AS1104" s="3">
        <f>IFERROR(Q1104/H1104,0)</f>
        <v>0</v>
      </c>
      <c r="AT1104" s="3">
        <f>IFERROR(R1104/H1104,0)</f>
        <v>0</v>
      </c>
      <c r="AU1104" s="3">
        <f>IFERROR(S1104/H1104,0)</f>
        <v>0</v>
      </c>
      <c r="AV1104" s="3">
        <f>IFERROR(T1104/H1104,0)</f>
        <v>0</v>
      </c>
      <c r="AW1104" s="3">
        <f>IFERROR(U1104/H1104,0)</f>
        <v>0</v>
      </c>
      <c r="AX1104" s="3">
        <f>IFERROR(V1104/H1104,0)</f>
        <v>0</v>
      </c>
      <c r="AY1104" s="3">
        <f>IFERROR(W1104/H1104,0)</f>
        <v>0</v>
      </c>
      <c r="AZ1104" s="3">
        <f>IFERROR(X1104/H1104,0)</f>
        <v>0</v>
      </c>
      <c r="BA1104" s="3">
        <f>IFERROR(Y1104/H1104,0)</f>
        <v>0</v>
      </c>
      <c r="BB1104" s="3">
        <f>IFERROR(Z1104/H1104,0)</f>
        <v>0</v>
      </c>
      <c r="BC1104" s="3">
        <f>IFERROR(AA1104/H1104,0)</f>
        <v>0</v>
      </c>
      <c r="BD1104" s="3">
        <f>IFERROR(AB1104/H1104,0)</f>
        <v>0</v>
      </c>
      <c r="BE1104" s="3">
        <f>IFERROR(AC1104/H1104,0)</f>
        <v>0</v>
      </c>
      <c r="BF1104" s="3">
        <f>IFERROR(AD1104/H1104,0)</f>
        <v>0</v>
      </c>
      <c r="BG1104" s="3">
        <f>IFERROR(AE1104/H1104,0)</f>
        <v>0</v>
      </c>
      <c r="BH1104" s="3">
        <f>IFERROR(AF1104/H1104,0)</f>
        <v>0</v>
      </c>
      <c r="BI1104" s="3">
        <f>IFERROR(AG1104/H1104,0)</f>
        <v>0</v>
      </c>
      <c r="BJ1104" s="3">
        <f>IFERROR(AH1104/H1104,0)</f>
        <v>0</v>
      </c>
    </row>
    <row r="1105" spans="2:62">
      <c r="B1105">
        <v>18</v>
      </c>
      <c r="C1105" t="s">
        <v>1202</v>
      </c>
      <c r="D1105" t="b">
        <v>0</v>
      </c>
      <c r="E1105" s="2">
        <v>380</v>
      </c>
      <c r="F1105" s="2">
        <v>299</v>
      </c>
      <c r="G1105" s="2">
        <v>4</v>
      </c>
      <c r="H1105" s="2">
        <v>295</v>
      </c>
      <c r="I1105" s="2">
        <v>120</v>
      </c>
      <c r="J1105" s="2">
        <v>1</v>
      </c>
      <c r="K1105" s="2">
        <v>0</v>
      </c>
      <c r="L1105" s="2">
        <v>0</v>
      </c>
      <c r="M1105" s="2">
        <v>0</v>
      </c>
      <c r="N1105" s="2">
        <v>0</v>
      </c>
      <c r="O1105" s="2">
        <v>10</v>
      </c>
      <c r="P1105" s="2">
        <v>0</v>
      </c>
      <c r="Q1105" s="2">
        <v>0</v>
      </c>
      <c r="R1105" s="2">
        <v>0</v>
      </c>
      <c r="S1105" s="2">
        <v>0</v>
      </c>
      <c r="T1105" s="2">
        <v>25</v>
      </c>
      <c r="U1105" s="2">
        <v>3</v>
      </c>
      <c r="V1105" s="2">
        <v>74</v>
      </c>
      <c r="W1105" s="2">
        <v>12</v>
      </c>
      <c r="X1105" s="2">
        <v>0</v>
      </c>
      <c r="Y1105" s="2">
        <v>0</v>
      </c>
      <c r="Z1105" s="2">
        <v>0</v>
      </c>
      <c r="AA1105" s="2">
        <v>0</v>
      </c>
      <c r="AB1105" s="2">
        <v>44</v>
      </c>
      <c r="AC1105" s="2">
        <v>0</v>
      </c>
      <c r="AD1105" s="2">
        <v>0</v>
      </c>
      <c r="AE1105" s="2">
        <v>3</v>
      </c>
      <c r="AF1105" s="2">
        <v>1</v>
      </c>
      <c r="AG1105" s="2">
        <v>0</v>
      </c>
      <c r="AH1105" s="2">
        <v>2</v>
      </c>
      <c r="AI1105" s="3">
        <f>IFERROR(F1105/E1105,"")</f>
        <v>0</v>
      </c>
      <c r="AJ1105" s="3">
        <f>IFERROR(G1105/F1105,"")</f>
        <v>0</v>
      </c>
      <c r="AK1105" s="3">
        <f>IFERROR(I1105/H1105,0)</f>
        <v>0</v>
      </c>
      <c r="AL1105" s="3">
        <f>IFERROR(J1105/H1105,0)</f>
        <v>0</v>
      </c>
      <c r="AM1105" s="3">
        <f>IFERROR(K1105/H1105,0)</f>
        <v>0</v>
      </c>
      <c r="AN1105" s="3">
        <f>IFERROR(L1105/H1105,0)</f>
        <v>0</v>
      </c>
      <c r="AO1105" s="3">
        <f>IFERROR(M1105/H1105,0)</f>
        <v>0</v>
      </c>
      <c r="AP1105" s="3">
        <f>IFERROR(N1105/H1105,0)</f>
        <v>0</v>
      </c>
      <c r="AQ1105" s="3">
        <f>IFERROR(O1105/H1105,0)</f>
        <v>0</v>
      </c>
      <c r="AR1105" s="3">
        <f>IFERROR(P1105/H1105,0)</f>
        <v>0</v>
      </c>
      <c r="AS1105" s="3">
        <f>IFERROR(Q1105/H1105,0)</f>
        <v>0</v>
      </c>
      <c r="AT1105" s="3">
        <f>IFERROR(R1105/H1105,0)</f>
        <v>0</v>
      </c>
      <c r="AU1105" s="3">
        <f>IFERROR(S1105/H1105,0)</f>
        <v>0</v>
      </c>
      <c r="AV1105" s="3">
        <f>IFERROR(T1105/H1105,0)</f>
        <v>0</v>
      </c>
      <c r="AW1105" s="3">
        <f>IFERROR(U1105/H1105,0)</f>
        <v>0</v>
      </c>
      <c r="AX1105" s="3">
        <f>IFERROR(V1105/H1105,0)</f>
        <v>0</v>
      </c>
      <c r="AY1105" s="3">
        <f>IFERROR(W1105/H1105,0)</f>
        <v>0</v>
      </c>
      <c r="AZ1105" s="3">
        <f>IFERROR(X1105/H1105,0)</f>
        <v>0</v>
      </c>
      <c r="BA1105" s="3">
        <f>IFERROR(Y1105/H1105,0)</f>
        <v>0</v>
      </c>
      <c r="BB1105" s="3">
        <f>IFERROR(Z1105/H1105,0)</f>
        <v>0</v>
      </c>
      <c r="BC1105" s="3">
        <f>IFERROR(AA1105/H1105,0)</f>
        <v>0</v>
      </c>
      <c r="BD1105" s="3">
        <f>IFERROR(AB1105/H1105,0)</f>
        <v>0</v>
      </c>
      <c r="BE1105" s="3">
        <f>IFERROR(AC1105/H1105,0)</f>
        <v>0</v>
      </c>
      <c r="BF1105" s="3">
        <f>IFERROR(AD1105/H1105,0)</f>
        <v>0</v>
      </c>
      <c r="BG1105" s="3">
        <f>IFERROR(AE1105/H1105,0)</f>
        <v>0</v>
      </c>
      <c r="BH1105" s="3">
        <f>IFERROR(AF1105/H1105,0)</f>
        <v>0</v>
      </c>
      <c r="BI1105" s="3">
        <f>IFERROR(AG1105/H1105,0)</f>
        <v>0</v>
      </c>
      <c r="BJ1105" s="3">
        <f>IFERROR(AH1105/H1105,0)</f>
        <v>0</v>
      </c>
    </row>
    <row r="1106" spans="2:62">
      <c r="B1106">
        <v>259</v>
      </c>
      <c r="C1106" t="s">
        <v>1203</v>
      </c>
      <c r="D1106" t="b">
        <v>0</v>
      </c>
      <c r="E1106" s="2">
        <v>362</v>
      </c>
      <c r="F1106" s="2">
        <v>269</v>
      </c>
      <c r="G1106" s="2">
        <v>2</v>
      </c>
      <c r="H1106" s="2">
        <v>267</v>
      </c>
      <c r="I1106" s="2">
        <v>125</v>
      </c>
      <c r="J1106" s="2">
        <v>0</v>
      </c>
      <c r="K1106" s="2">
        <v>1</v>
      </c>
      <c r="L1106" s="2">
        <v>0</v>
      </c>
      <c r="M1106" s="2">
        <v>0</v>
      </c>
      <c r="N1106" s="2">
        <v>1</v>
      </c>
      <c r="O1106" s="2">
        <v>10</v>
      </c>
      <c r="P1106" s="2">
        <v>0</v>
      </c>
      <c r="Q1106" s="2">
        <v>1</v>
      </c>
      <c r="R1106" s="2">
        <v>0</v>
      </c>
      <c r="S1106" s="2">
        <v>0</v>
      </c>
      <c r="T1106" s="2">
        <v>21</v>
      </c>
      <c r="U1106" s="2">
        <v>8</v>
      </c>
      <c r="V1106" s="2">
        <v>30</v>
      </c>
      <c r="W1106" s="2">
        <v>10</v>
      </c>
      <c r="X1106" s="2">
        <v>0</v>
      </c>
      <c r="Y1106" s="2">
        <v>0</v>
      </c>
      <c r="Z1106" s="2">
        <v>0</v>
      </c>
      <c r="AA1106" s="2">
        <v>0</v>
      </c>
      <c r="AB1106" s="2">
        <v>53</v>
      </c>
      <c r="AC1106" s="2">
        <v>0</v>
      </c>
      <c r="AD1106" s="2">
        <v>0</v>
      </c>
      <c r="AE1106" s="2">
        <v>7</v>
      </c>
      <c r="AF1106" s="2">
        <v>0</v>
      </c>
      <c r="AG1106" s="2">
        <v>0</v>
      </c>
      <c r="AH1106" s="2">
        <v>0</v>
      </c>
      <c r="AI1106" s="3">
        <f>IFERROR(F1106/E1106,"")</f>
        <v>0</v>
      </c>
      <c r="AJ1106" s="3">
        <f>IFERROR(G1106/F1106,"")</f>
        <v>0</v>
      </c>
      <c r="AK1106" s="3">
        <f>IFERROR(I1106/H1106,0)</f>
        <v>0</v>
      </c>
      <c r="AL1106" s="3">
        <f>IFERROR(J1106/H1106,0)</f>
        <v>0</v>
      </c>
      <c r="AM1106" s="3">
        <f>IFERROR(K1106/H1106,0)</f>
        <v>0</v>
      </c>
      <c r="AN1106" s="3">
        <f>IFERROR(L1106/H1106,0)</f>
        <v>0</v>
      </c>
      <c r="AO1106" s="3">
        <f>IFERROR(M1106/H1106,0)</f>
        <v>0</v>
      </c>
      <c r="AP1106" s="3">
        <f>IFERROR(N1106/H1106,0)</f>
        <v>0</v>
      </c>
      <c r="AQ1106" s="3">
        <f>IFERROR(O1106/H1106,0)</f>
        <v>0</v>
      </c>
      <c r="AR1106" s="3">
        <f>IFERROR(P1106/H1106,0)</f>
        <v>0</v>
      </c>
      <c r="AS1106" s="3">
        <f>IFERROR(Q1106/H1106,0)</f>
        <v>0</v>
      </c>
      <c r="AT1106" s="3">
        <f>IFERROR(R1106/H1106,0)</f>
        <v>0</v>
      </c>
      <c r="AU1106" s="3">
        <f>IFERROR(S1106/H1106,0)</f>
        <v>0</v>
      </c>
      <c r="AV1106" s="3">
        <f>IFERROR(T1106/H1106,0)</f>
        <v>0</v>
      </c>
      <c r="AW1106" s="3">
        <f>IFERROR(U1106/H1106,0)</f>
        <v>0</v>
      </c>
      <c r="AX1106" s="3">
        <f>IFERROR(V1106/H1106,0)</f>
        <v>0</v>
      </c>
      <c r="AY1106" s="3">
        <f>IFERROR(W1106/H1106,0)</f>
        <v>0</v>
      </c>
      <c r="AZ1106" s="3">
        <f>IFERROR(X1106/H1106,0)</f>
        <v>0</v>
      </c>
      <c r="BA1106" s="3">
        <f>IFERROR(Y1106/H1106,0)</f>
        <v>0</v>
      </c>
      <c r="BB1106" s="3">
        <f>IFERROR(Z1106/H1106,0)</f>
        <v>0</v>
      </c>
      <c r="BC1106" s="3">
        <f>IFERROR(AA1106/H1106,0)</f>
        <v>0</v>
      </c>
      <c r="BD1106" s="3">
        <f>IFERROR(AB1106/H1106,0)</f>
        <v>0</v>
      </c>
      <c r="BE1106" s="3">
        <f>IFERROR(AC1106/H1106,0)</f>
        <v>0</v>
      </c>
      <c r="BF1106" s="3">
        <f>IFERROR(AD1106/H1106,0)</f>
        <v>0</v>
      </c>
      <c r="BG1106" s="3">
        <f>IFERROR(AE1106/H1106,0)</f>
        <v>0</v>
      </c>
      <c r="BH1106" s="3">
        <f>IFERROR(AF1106/H1106,0)</f>
        <v>0</v>
      </c>
      <c r="BI1106" s="3">
        <f>IFERROR(AG1106/H1106,0)</f>
        <v>0</v>
      </c>
      <c r="BJ1106" s="3">
        <f>IFERROR(AH1106/H1106,0)</f>
        <v>0</v>
      </c>
    </row>
    <row r="1107" spans="2:62">
      <c r="B1107">
        <v>329</v>
      </c>
      <c r="C1107" t="s">
        <v>1204</v>
      </c>
      <c r="D1107" t="b">
        <v>0</v>
      </c>
      <c r="E1107" s="2">
        <v>641</v>
      </c>
      <c r="F1107" s="2">
        <v>502</v>
      </c>
      <c r="G1107" s="2">
        <v>0</v>
      </c>
      <c r="H1107" s="2">
        <v>502</v>
      </c>
      <c r="I1107" s="2">
        <v>251</v>
      </c>
      <c r="J1107" s="2">
        <v>1</v>
      </c>
      <c r="K1107" s="2">
        <v>0</v>
      </c>
      <c r="L1107" s="2">
        <v>0</v>
      </c>
      <c r="M1107" s="2">
        <v>0</v>
      </c>
      <c r="N1107" s="2">
        <v>0</v>
      </c>
      <c r="O1107" s="2">
        <v>16</v>
      </c>
      <c r="P1107" s="2">
        <v>0</v>
      </c>
      <c r="Q1107" s="2">
        <v>0</v>
      </c>
      <c r="R1107" s="2">
        <v>0</v>
      </c>
      <c r="S1107" s="2">
        <v>0</v>
      </c>
      <c r="T1107" s="2">
        <v>62</v>
      </c>
      <c r="U1107" s="2">
        <v>9</v>
      </c>
      <c r="V1107" s="2">
        <v>49</v>
      </c>
      <c r="W1107" s="2">
        <v>36</v>
      </c>
      <c r="X1107" s="2">
        <v>0</v>
      </c>
      <c r="Y1107" s="2">
        <v>0</v>
      </c>
      <c r="Z1107" s="2">
        <v>0</v>
      </c>
      <c r="AA1107" s="2">
        <v>0</v>
      </c>
      <c r="AB1107" s="2">
        <v>54</v>
      </c>
      <c r="AC1107" s="2">
        <v>0</v>
      </c>
      <c r="AD1107" s="2">
        <v>1</v>
      </c>
      <c r="AE1107" s="2">
        <v>17</v>
      </c>
      <c r="AF1107" s="2">
        <v>1</v>
      </c>
      <c r="AG1107" s="2">
        <v>0</v>
      </c>
      <c r="AH1107" s="2">
        <v>5</v>
      </c>
      <c r="AI1107" s="3">
        <f>IFERROR(F1107/E1107,"")</f>
        <v>0</v>
      </c>
      <c r="AJ1107" s="3">
        <f>IFERROR(G1107/F1107,"")</f>
        <v>0</v>
      </c>
      <c r="AK1107" s="3">
        <f>IFERROR(I1107/H1107,0)</f>
        <v>0</v>
      </c>
      <c r="AL1107" s="3">
        <f>IFERROR(J1107/H1107,0)</f>
        <v>0</v>
      </c>
      <c r="AM1107" s="3">
        <f>IFERROR(K1107/H1107,0)</f>
        <v>0</v>
      </c>
      <c r="AN1107" s="3">
        <f>IFERROR(L1107/H1107,0)</f>
        <v>0</v>
      </c>
      <c r="AO1107" s="3">
        <f>IFERROR(M1107/H1107,0)</f>
        <v>0</v>
      </c>
      <c r="AP1107" s="3">
        <f>IFERROR(N1107/H1107,0)</f>
        <v>0</v>
      </c>
      <c r="AQ1107" s="3">
        <f>IFERROR(O1107/H1107,0)</f>
        <v>0</v>
      </c>
      <c r="AR1107" s="3">
        <f>IFERROR(P1107/H1107,0)</f>
        <v>0</v>
      </c>
      <c r="AS1107" s="3">
        <f>IFERROR(Q1107/H1107,0)</f>
        <v>0</v>
      </c>
      <c r="AT1107" s="3">
        <f>IFERROR(R1107/H1107,0)</f>
        <v>0</v>
      </c>
      <c r="AU1107" s="3">
        <f>IFERROR(S1107/H1107,0)</f>
        <v>0</v>
      </c>
      <c r="AV1107" s="3">
        <f>IFERROR(T1107/H1107,0)</f>
        <v>0</v>
      </c>
      <c r="AW1107" s="3">
        <f>IFERROR(U1107/H1107,0)</f>
        <v>0</v>
      </c>
      <c r="AX1107" s="3">
        <f>IFERROR(V1107/H1107,0)</f>
        <v>0</v>
      </c>
      <c r="AY1107" s="3">
        <f>IFERROR(W1107/H1107,0)</f>
        <v>0</v>
      </c>
      <c r="AZ1107" s="3">
        <f>IFERROR(X1107/H1107,0)</f>
        <v>0</v>
      </c>
      <c r="BA1107" s="3">
        <f>IFERROR(Y1107/H1107,0)</f>
        <v>0</v>
      </c>
      <c r="BB1107" s="3">
        <f>IFERROR(Z1107/H1107,0)</f>
        <v>0</v>
      </c>
      <c r="BC1107" s="3">
        <f>IFERROR(AA1107/H1107,0)</f>
        <v>0</v>
      </c>
      <c r="BD1107" s="3">
        <f>IFERROR(AB1107/H1107,0)</f>
        <v>0</v>
      </c>
      <c r="BE1107" s="3">
        <f>IFERROR(AC1107/H1107,0)</f>
        <v>0</v>
      </c>
      <c r="BF1107" s="3">
        <f>IFERROR(AD1107/H1107,0)</f>
        <v>0</v>
      </c>
      <c r="BG1107" s="3">
        <f>IFERROR(AE1107/H1107,0)</f>
        <v>0</v>
      </c>
      <c r="BH1107" s="3">
        <f>IFERROR(AF1107/H1107,0)</f>
        <v>0</v>
      </c>
      <c r="BI1107" s="3">
        <f>IFERROR(AG1107/H1107,0)</f>
        <v>0</v>
      </c>
      <c r="BJ1107" s="3">
        <f>IFERROR(AH1107/H1107,0)</f>
        <v>0</v>
      </c>
    </row>
    <row r="1108" spans="2:62">
      <c r="B1108">
        <v>1058</v>
      </c>
      <c r="C1108" t="s">
        <v>1205</v>
      </c>
      <c r="D1108" t="b">
        <v>0</v>
      </c>
      <c r="E1108" s="2">
        <v>323</v>
      </c>
      <c r="F1108" s="2">
        <v>180</v>
      </c>
      <c r="G1108" s="2">
        <v>0</v>
      </c>
      <c r="H1108" s="2">
        <v>180</v>
      </c>
      <c r="I1108" s="2">
        <v>110</v>
      </c>
      <c r="J1108" s="2">
        <v>0</v>
      </c>
      <c r="K1108" s="2">
        <v>2</v>
      </c>
      <c r="L1108" s="2">
        <v>0</v>
      </c>
      <c r="M1108" s="2">
        <v>0</v>
      </c>
      <c r="N1108" s="2">
        <v>0</v>
      </c>
      <c r="O1108" s="2">
        <v>8</v>
      </c>
      <c r="P1108" s="2">
        <v>0</v>
      </c>
      <c r="Q1108" s="2">
        <v>0</v>
      </c>
      <c r="R1108" s="2">
        <v>0</v>
      </c>
      <c r="S1108" s="2">
        <v>0</v>
      </c>
      <c r="T1108" s="2">
        <v>8</v>
      </c>
      <c r="U1108" s="2">
        <v>0</v>
      </c>
      <c r="V1108" s="2">
        <v>17</v>
      </c>
      <c r="W1108" s="2">
        <v>19</v>
      </c>
      <c r="X1108" s="2">
        <v>0</v>
      </c>
      <c r="Y1108" s="2">
        <v>0</v>
      </c>
      <c r="Z1108" s="2">
        <v>0</v>
      </c>
      <c r="AA1108" s="2">
        <v>0</v>
      </c>
      <c r="AB1108" s="2">
        <v>15</v>
      </c>
      <c r="AC1108" s="2">
        <v>0</v>
      </c>
      <c r="AD1108" s="2">
        <v>0</v>
      </c>
      <c r="AE1108" s="2">
        <v>0</v>
      </c>
      <c r="AF1108" s="2">
        <v>0</v>
      </c>
      <c r="AG1108" s="2">
        <v>0</v>
      </c>
      <c r="AH1108" s="2">
        <v>1</v>
      </c>
      <c r="AI1108" s="3">
        <f>IFERROR(F1108/E1108,"")</f>
        <v>0</v>
      </c>
      <c r="AJ1108" s="3">
        <f>IFERROR(G1108/F1108,"")</f>
        <v>0</v>
      </c>
      <c r="AK1108" s="3">
        <f>IFERROR(I1108/H1108,0)</f>
        <v>0</v>
      </c>
      <c r="AL1108" s="3">
        <f>IFERROR(J1108/H1108,0)</f>
        <v>0</v>
      </c>
      <c r="AM1108" s="3">
        <f>IFERROR(K1108/H1108,0)</f>
        <v>0</v>
      </c>
      <c r="AN1108" s="3">
        <f>IFERROR(L1108/H1108,0)</f>
        <v>0</v>
      </c>
      <c r="AO1108" s="3">
        <f>IFERROR(M1108/H1108,0)</f>
        <v>0</v>
      </c>
      <c r="AP1108" s="3">
        <f>IFERROR(N1108/H1108,0)</f>
        <v>0</v>
      </c>
      <c r="AQ1108" s="3">
        <f>IFERROR(O1108/H1108,0)</f>
        <v>0</v>
      </c>
      <c r="AR1108" s="3">
        <f>IFERROR(P1108/H1108,0)</f>
        <v>0</v>
      </c>
      <c r="AS1108" s="3">
        <f>IFERROR(Q1108/H1108,0)</f>
        <v>0</v>
      </c>
      <c r="AT1108" s="3">
        <f>IFERROR(R1108/H1108,0)</f>
        <v>0</v>
      </c>
      <c r="AU1108" s="3">
        <f>IFERROR(S1108/H1108,0)</f>
        <v>0</v>
      </c>
      <c r="AV1108" s="3">
        <f>IFERROR(T1108/H1108,0)</f>
        <v>0</v>
      </c>
      <c r="AW1108" s="3">
        <f>IFERROR(U1108/H1108,0)</f>
        <v>0</v>
      </c>
      <c r="AX1108" s="3">
        <f>IFERROR(V1108/H1108,0)</f>
        <v>0</v>
      </c>
      <c r="AY1108" s="3">
        <f>IFERROR(W1108/H1108,0)</f>
        <v>0</v>
      </c>
      <c r="AZ1108" s="3">
        <f>IFERROR(X1108/H1108,0)</f>
        <v>0</v>
      </c>
      <c r="BA1108" s="3">
        <f>IFERROR(Y1108/H1108,0)</f>
        <v>0</v>
      </c>
      <c r="BB1108" s="3">
        <f>IFERROR(Z1108/H1108,0)</f>
        <v>0</v>
      </c>
      <c r="BC1108" s="3">
        <f>IFERROR(AA1108/H1108,0)</f>
        <v>0</v>
      </c>
      <c r="BD1108" s="3">
        <f>IFERROR(AB1108/H1108,0)</f>
        <v>0</v>
      </c>
      <c r="BE1108" s="3">
        <f>IFERROR(AC1108/H1108,0)</f>
        <v>0</v>
      </c>
      <c r="BF1108" s="3">
        <f>IFERROR(AD1108/H1108,0)</f>
        <v>0</v>
      </c>
      <c r="BG1108" s="3">
        <f>IFERROR(AE1108/H1108,0)</f>
        <v>0</v>
      </c>
      <c r="BH1108" s="3">
        <f>IFERROR(AF1108/H1108,0)</f>
        <v>0</v>
      </c>
      <c r="BI1108" s="3">
        <f>IFERROR(AG1108/H1108,0)</f>
        <v>0</v>
      </c>
      <c r="BJ1108" s="3">
        <f>IFERROR(AH1108/H1108,0)</f>
        <v>0</v>
      </c>
    </row>
    <row r="1109" spans="2:62">
      <c r="B1109">
        <v>739</v>
      </c>
      <c r="C1109" t="s">
        <v>1206</v>
      </c>
      <c r="D1109" t="b">
        <v>0</v>
      </c>
      <c r="E1109" s="2">
        <v>884</v>
      </c>
      <c r="F1109" s="2">
        <v>704</v>
      </c>
      <c r="G1109" s="2">
        <v>4</v>
      </c>
      <c r="H1109" s="2">
        <v>700</v>
      </c>
      <c r="I1109" s="2">
        <v>31</v>
      </c>
      <c r="J1109" s="2">
        <v>8</v>
      </c>
      <c r="K1109" s="2">
        <v>0</v>
      </c>
      <c r="L1109" s="2">
        <v>0</v>
      </c>
      <c r="M1109" s="2">
        <v>0</v>
      </c>
      <c r="N1109" s="2">
        <v>0</v>
      </c>
      <c r="O1109" s="2">
        <v>26</v>
      </c>
      <c r="P1109" s="2">
        <v>0</v>
      </c>
      <c r="Q1109" s="2">
        <v>0</v>
      </c>
      <c r="R1109" s="2">
        <v>0</v>
      </c>
      <c r="S1109" s="2">
        <v>0</v>
      </c>
      <c r="T1109" s="2">
        <v>234</v>
      </c>
      <c r="U1109" s="2">
        <v>5</v>
      </c>
      <c r="V1109" s="2">
        <v>305</v>
      </c>
      <c r="W1109" s="2">
        <v>0</v>
      </c>
      <c r="X1109" s="2">
        <v>0</v>
      </c>
      <c r="Y1109" s="2">
        <v>0</v>
      </c>
      <c r="Z1109" s="2">
        <v>0</v>
      </c>
      <c r="AA1109" s="2">
        <v>0</v>
      </c>
      <c r="AB1109" s="2">
        <v>14</v>
      </c>
      <c r="AC1109" s="2">
        <v>0</v>
      </c>
      <c r="AD1109" s="2">
        <v>1</v>
      </c>
      <c r="AE1109" s="2">
        <v>11</v>
      </c>
      <c r="AF1109" s="2">
        <v>28</v>
      </c>
      <c r="AG1109" s="2">
        <v>1</v>
      </c>
      <c r="AH1109" s="2">
        <v>36</v>
      </c>
      <c r="AI1109" s="3">
        <f>IFERROR(F1109/E1109,"")</f>
        <v>0</v>
      </c>
      <c r="AJ1109" s="3">
        <f>IFERROR(G1109/F1109,"")</f>
        <v>0</v>
      </c>
      <c r="AK1109" s="3">
        <f>IFERROR(I1109/H1109,0)</f>
        <v>0</v>
      </c>
      <c r="AL1109" s="3">
        <f>IFERROR(J1109/H1109,0)</f>
        <v>0</v>
      </c>
      <c r="AM1109" s="3">
        <f>IFERROR(K1109/H1109,0)</f>
        <v>0</v>
      </c>
      <c r="AN1109" s="3">
        <f>IFERROR(L1109/H1109,0)</f>
        <v>0</v>
      </c>
      <c r="AO1109" s="3">
        <f>IFERROR(M1109/H1109,0)</f>
        <v>0</v>
      </c>
      <c r="AP1109" s="3">
        <f>IFERROR(N1109/H1109,0)</f>
        <v>0</v>
      </c>
      <c r="AQ1109" s="3">
        <f>IFERROR(O1109/H1109,0)</f>
        <v>0</v>
      </c>
      <c r="AR1109" s="3">
        <f>IFERROR(P1109/H1109,0)</f>
        <v>0</v>
      </c>
      <c r="AS1109" s="3">
        <f>IFERROR(Q1109/H1109,0)</f>
        <v>0</v>
      </c>
      <c r="AT1109" s="3">
        <f>IFERROR(R1109/H1109,0)</f>
        <v>0</v>
      </c>
      <c r="AU1109" s="3">
        <f>IFERROR(S1109/H1109,0)</f>
        <v>0</v>
      </c>
      <c r="AV1109" s="3">
        <f>IFERROR(T1109/H1109,0)</f>
        <v>0</v>
      </c>
      <c r="AW1109" s="3">
        <f>IFERROR(U1109/H1109,0)</f>
        <v>0</v>
      </c>
      <c r="AX1109" s="3">
        <f>IFERROR(V1109/H1109,0)</f>
        <v>0</v>
      </c>
      <c r="AY1109" s="3">
        <f>IFERROR(W1109/H1109,0)</f>
        <v>0</v>
      </c>
      <c r="AZ1109" s="3">
        <f>IFERROR(X1109/H1109,0)</f>
        <v>0</v>
      </c>
      <c r="BA1109" s="3">
        <f>IFERROR(Y1109/H1109,0)</f>
        <v>0</v>
      </c>
      <c r="BB1109" s="3">
        <f>IFERROR(Z1109/H1109,0)</f>
        <v>0</v>
      </c>
      <c r="BC1109" s="3">
        <f>IFERROR(AA1109/H1109,0)</f>
        <v>0</v>
      </c>
      <c r="BD1109" s="3">
        <f>IFERROR(AB1109/H1109,0)</f>
        <v>0</v>
      </c>
      <c r="BE1109" s="3">
        <f>IFERROR(AC1109/H1109,0)</f>
        <v>0</v>
      </c>
      <c r="BF1109" s="3">
        <f>IFERROR(AD1109/H1109,0)</f>
        <v>0</v>
      </c>
      <c r="BG1109" s="3">
        <f>IFERROR(AE1109/H1109,0)</f>
        <v>0</v>
      </c>
      <c r="BH1109" s="3">
        <f>IFERROR(AF1109/H1109,0)</f>
        <v>0</v>
      </c>
      <c r="BI1109" s="3">
        <f>IFERROR(AG1109/H1109,0)</f>
        <v>0</v>
      </c>
      <c r="BJ1109" s="3">
        <f>IFERROR(AH1109/H1109,0)</f>
        <v>0</v>
      </c>
    </row>
    <row r="1110" spans="2:62">
      <c r="B1110">
        <v>2049</v>
      </c>
      <c r="C1110" t="s">
        <v>1207</v>
      </c>
      <c r="D1110" t="b">
        <v>0</v>
      </c>
      <c r="E1110" s="2">
        <v>357</v>
      </c>
      <c r="F1110" s="2">
        <v>280</v>
      </c>
      <c r="G1110" s="2">
        <v>4</v>
      </c>
      <c r="H1110" s="2">
        <v>276</v>
      </c>
      <c r="I1110" s="2">
        <v>58</v>
      </c>
      <c r="J1110" s="2">
        <v>1</v>
      </c>
      <c r="K1110" s="2">
        <v>0</v>
      </c>
      <c r="L1110" s="2">
        <v>0</v>
      </c>
      <c r="M1110" s="2">
        <v>0</v>
      </c>
      <c r="N1110" s="2">
        <v>0</v>
      </c>
      <c r="O1110" s="2">
        <v>13</v>
      </c>
      <c r="P1110" s="2">
        <v>0</v>
      </c>
      <c r="Q1110" s="2">
        <v>0</v>
      </c>
      <c r="R1110" s="2">
        <v>0</v>
      </c>
      <c r="S1110" s="2">
        <v>0</v>
      </c>
      <c r="T1110" s="2">
        <v>29</v>
      </c>
      <c r="U1110" s="2">
        <v>4</v>
      </c>
      <c r="V1110" s="2">
        <v>98</v>
      </c>
      <c r="W1110" s="2">
        <v>16</v>
      </c>
      <c r="X1110" s="2">
        <v>0</v>
      </c>
      <c r="Y1110" s="2">
        <v>0</v>
      </c>
      <c r="Z1110" s="2">
        <v>0</v>
      </c>
      <c r="AA1110" s="2">
        <v>0</v>
      </c>
      <c r="AB1110" s="2">
        <v>19</v>
      </c>
      <c r="AC1110" s="2">
        <v>0</v>
      </c>
      <c r="AD1110" s="2">
        <v>0</v>
      </c>
      <c r="AE1110" s="2">
        <v>4</v>
      </c>
      <c r="AF1110" s="2">
        <v>8</v>
      </c>
      <c r="AG1110" s="2">
        <v>0</v>
      </c>
      <c r="AH1110" s="2">
        <v>26</v>
      </c>
      <c r="AI1110" s="3">
        <f>IFERROR(F1110/E1110,"")</f>
        <v>0</v>
      </c>
      <c r="AJ1110" s="3">
        <f>IFERROR(G1110/F1110,"")</f>
        <v>0</v>
      </c>
      <c r="AK1110" s="3">
        <f>IFERROR(I1110/H1110,0)</f>
        <v>0</v>
      </c>
      <c r="AL1110" s="3">
        <f>IFERROR(J1110/H1110,0)</f>
        <v>0</v>
      </c>
      <c r="AM1110" s="3">
        <f>IFERROR(K1110/H1110,0)</f>
        <v>0</v>
      </c>
      <c r="AN1110" s="3">
        <f>IFERROR(L1110/H1110,0)</f>
        <v>0</v>
      </c>
      <c r="AO1110" s="3">
        <f>IFERROR(M1110/H1110,0)</f>
        <v>0</v>
      </c>
      <c r="AP1110" s="3">
        <f>IFERROR(N1110/H1110,0)</f>
        <v>0</v>
      </c>
      <c r="AQ1110" s="3">
        <f>IFERROR(O1110/H1110,0)</f>
        <v>0</v>
      </c>
      <c r="AR1110" s="3">
        <f>IFERROR(P1110/H1110,0)</f>
        <v>0</v>
      </c>
      <c r="AS1110" s="3">
        <f>IFERROR(Q1110/H1110,0)</f>
        <v>0</v>
      </c>
      <c r="AT1110" s="3">
        <f>IFERROR(R1110/H1110,0)</f>
        <v>0</v>
      </c>
      <c r="AU1110" s="3">
        <f>IFERROR(S1110/H1110,0)</f>
        <v>0</v>
      </c>
      <c r="AV1110" s="3">
        <f>IFERROR(T1110/H1110,0)</f>
        <v>0</v>
      </c>
      <c r="AW1110" s="3">
        <f>IFERROR(U1110/H1110,0)</f>
        <v>0</v>
      </c>
      <c r="AX1110" s="3">
        <f>IFERROR(V1110/H1110,0)</f>
        <v>0</v>
      </c>
      <c r="AY1110" s="3">
        <f>IFERROR(W1110/H1110,0)</f>
        <v>0</v>
      </c>
      <c r="AZ1110" s="3">
        <f>IFERROR(X1110/H1110,0)</f>
        <v>0</v>
      </c>
      <c r="BA1110" s="3">
        <f>IFERROR(Y1110/H1110,0)</f>
        <v>0</v>
      </c>
      <c r="BB1110" s="3">
        <f>IFERROR(Z1110/H1110,0)</f>
        <v>0</v>
      </c>
      <c r="BC1110" s="3">
        <f>IFERROR(AA1110/H1110,0)</f>
        <v>0</v>
      </c>
      <c r="BD1110" s="3">
        <f>IFERROR(AB1110/H1110,0)</f>
        <v>0</v>
      </c>
      <c r="BE1110" s="3">
        <f>IFERROR(AC1110/H1110,0)</f>
        <v>0</v>
      </c>
      <c r="BF1110" s="3">
        <f>IFERROR(AD1110/H1110,0)</f>
        <v>0</v>
      </c>
      <c r="BG1110" s="3">
        <f>IFERROR(AE1110/H1110,0)</f>
        <v>0</v>
      </c>
      <c r="BH1110" s="3">
        <f>IFERROR(AF1110/H1110,0)</f>
        <v>0</v>
      </c>
      <c r="BI1110" s="3">
        <f>IFERROR(AG1110/H1110,0)</f>
        <v>0</v>
      </c>
      <c r="BJ1110" s="3">
        <f>IFERROR(AH1110/H1110,0)</f>
        <v>0</v>
      </c>
    </row>
    <row r="1111" spans="2:62">
      <c r="B1111">
        <v>327</v>
      </c>
      <c r="C1111" t="s">
        <v>1208</v>
      </c>
      <c r="D1111" t="b">
        <v>0</v>
      </c>
      <c r="E1111" s="2">
        <v>637</v>
      </c>
      <c r="F1111" s="2">
        <v>518</v>
      </c>
      <c r="G1111" s="2">
        <v>0</v>
      </c>
      <c r="H1111" s="2">
        <v>518</v>
      </c>
      <c r="I1111" s="2">
        <v>344</v>
      </c>
      <c r="J1111" s="2">
        <v>8</v>
      </c>
      <c r="K1111" s="2">
        <v>3</v>
      </c>
      <c r="L1111" s="2">
        <v>0</v>
      </c>
      <c r="M1111" s="2">
        <v>0</v>
      </c>
      <c r="N1111" s="2">
        <v>0</v>
      </c>
      <c r="O1111" s="2">
        <v>14</v>
      </c>
      <c r="P1111" s="2">
        <v>0</v>
      </c>
      <c r="Q1111" s="2">
        <v>0</v>
      </c>
      <c r="R1111" s="2">
        <v>0</v>
      </c>
      <c r="S1111" s="2">
        <v>0</v>
      </c>
      <c r="T1111" s="2">
        <v>19</v>
      </c>
      <c r="U1111" s="2">
        <v>2</v>
      </c>
      <c r="V1111" s="2">
        <v>35</v>
      </c>
      <c r="W1111" s="2">
        <v>44</v>
      </c>
      <c r="X1111" s="2">
        <v>0</v>
      </c>
      <c r="Y1111" s="2">
        <v>0</v>
      </c>
      <c r="Z1111" s="2">
        <v>0</v>
      </c>
      <c r="AA1111" s="2">
        <v>1</v>
      </c>
      <c r="AB1111" s="2">
        <v>38</v>
      </c>
      <c r="AC1111" s="2">
        <v>0</v>
      </c>
      <c r="AD1111" s="2">
        <v>0</v>
      </c>
      <c r="AE1111" s="2">
        <v>7</v>
      </c>
      <c r="AF1111" s="2">
        <v>1</v>
      </c>
      <c r="AG1111" s="2">
        <v>2</v>
      </c>
      <c r="AH1111" s="2">
        <v>0</v>
      </c>
      <c r="AI1111" s="3">
        <f>IFERROR(F1111/E1111,"")</f>
        <v>0</v>
      </c>
      <c r="AJ1111" s="3">
        <f>IFERROR(G1111/F1111,"")</f>
        <v>0</v>
      </c>
      <c r="AK1111" s="3">
        <f>IFERROR(I1111/H1111,0)</f>
        <v>0</v>
      </c>
      <c r="AL1111" s="3">
        <f>IFERROR(J1111/H1111,0)</f>
        <v>0</v>
      </c>
      <c r="AM1111" s="3">
        <f>IFERROR(K1111/H1111,0)</f>
        <v>0</v>
      </c>
      <c r="AN1111" s="3">
        <f>IFERROR(L1111/H1111,0)</f>
        <v>0</v>
      </c>
      <c r="AO1111" s="3">
        <f>IFERROR(M1111/H1111,0)</f>
        <v>0</v>
      </c>
      <c r="AP1111" s="3">
        <f>IFERROR(N1111/H1111,0)</f>
        <v>0</v>
      </c>
      <c r="AQ1111" s="3">
        <f>IFERROR(O1111/H1111,0)</f>
        <v>0</v>
      </c>
      <c r="AR1111" s="3">
        <f>IFERROR(P1111/H1111,0)</f>
        <v>0</v>
      </c>
      <c r="AS1111" s="3">
        <f>IFERROR(Q1111/H1111,0)</f>
        <v>0</v>
      </c>
      <c r="AT1111" s="3">
        <f>IFERROR(R1111/H1111,0)</f>
        <v>0</v>
      </c>
      <c r="AU1111" s="3">
        <f>IFERROR(S1111/H1111,0)</f>
        <v>0</v>
      </c>
      <c r="AV1111" s="3">
        <f>IFERROR(T1111/H1111,0)</f>
        <v>0</v>
      </c>
      <c r="AW1111" s="3">
        <f>IFERROR(U1111/H1111,0)</f>
        <v>0</v>
      </c>
      <c r="AX1111" s="3">
        <f>IFERROR(V1111/H1111,0)</f>
        <v>0</v>
      </c>
      <c r="AY1111" s="3">
        <f>IFERROR(W1111/H1111,0)</f>
        <v>0</v>
      </c>
      <c r="AZ1111" s="3">
        <f>IFERROR(X1111/H1111,0)</f>
        <v>0</v>
      </c>
      <c r="BA1111" s="3">
        <f>IFERROR(Y1111/H1111,0)</f>
        <v>0</v>
      </c>
      <c r="BB1111" s="3">
        <f>IFERROR(Z1111/H1111,0)</f>
        <v>0</v>
      </c>
      <c r="BC1111" s="3">
        <f>IFERROR(AA1111/H1111,0)</f>
        <v>0</v>
      </c>
      <c r="BD1111" s="3">
        <f>IFERROR(AB1111/H1111,0)</f>
        <v>0</v>
      </c>
      <c r="BE1111" s="3">
        <f>IFERROR(AC1111/H1111,0)</f>
        <v>0</v>
      </c>
      <c r="BF1111" s="3">
        <f>IFERROR(AD1111/H1111,0)</f>
        <v>0</v>
      </c>
      <c r="BG1111" s="3">
        <f>IFERROR(AE1111/H1111,0)</f>
        <v>0</v>
      </c>
      <c r="BH1111" s="3">
        <f>IFERROR(AF1111/H1111,0)</f>
        <v>0</v>
      </c>
      <c r="BI1111" s="3">
        <f>IFERROR(AG1111/H1111,0)</f>
        <v>0</v>
      </c>
      <c r="BJ1111" s="3">
        <f>IFERROR(AH1111/H1111,0)</f>
        <v>0</v>
      </c>
    </row>
    <row r="1112" spans="2:62">
      <c r="B1112">
        <v>27</v>
      </c>
      <c r="C1112" t="s">
        <v>1209</v>
      </c>
      <c r="D1112" t="b">
        <v>0</v>
      </c>
      <c r="E1112" s="2">
        <v>267</v>
      </c>
      <c r="F1112" s="2">
        <v>196</v>
      </c>
      <c r="G1112" s="2">
        <v>1</v>
      </c>
      <c r="H1112" s="2">
        <v>195</v>
      </c>
      <c r="I1112" s="2">
        <v>10</v>
      </c>
      <c r="J1112" s="2">
        <v>2</v>
      </c>
      <c r="K1112" s="2">
        <v>0</v>
      </c>
      <c r="L1112" s="2">
        <v>0</v>
      </c>
      <c r="M1112" s="2">
        <v>0</v>
      </c>
      <c r="N1112" s="2">
        <v>0</v>
      </c>
      <c r="O1112" s="2">
        <v>6</v>
      </c>
      <c r="P1112" s="2">
        <v>0</v>
      </c>
      <c r="Q1112" s="2">
        <v>0</v>
      </c>
      <c r="R1112" s="2">
        <v>0</v>
      </c>
      <c r="S1112" s="2">
        <v>0</v>
      </c>
      <c r="T1112" s="2">
        <v>29</v>
      </c>
      <c r="U1112" s="2">
        <v>4</v>
      </c>
      <c r="V1112" s="2">
        <v>80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1</v>
      </c>
      <c r="AC1112" s="2">
        <v>0</v>
      </c>
      <c r="AD1112" s="2">
        <v>0</v>
      </c>
      <c r="AE1112" s="2">
        <v>2</v>
      </c>
      <c r="AF1112" s="2">
        <v>8</v>
      </c>
      <c r="AG1112" s="2">
        <v>0</v>
      </c>
      <c r="AH1112" s="2">
        <v>53</v>
      </c>
      <c r="AI1112" s="3">
        <f>IFERROR(F1112/E1112,"")</f>
        <v>0</v>
      </c>
      <c r="AJ1112" s="3">
        <f>IFERROR(G1112/F1112,"")</f>
        <v>0</v>
      </c>
      <c r="AK1112" s="3">
        <f>IFERROR(I1112/H1112,0)</f>
        <v>0</v>
      </c>
      <c r="AL1112" s="3">
        <f>IFERROR(J1112/H1112,0)</f>
        <v>0</v>
      </c>
      <c r="AM1112" s="3">
        <f>IFERROR(K1112/H1112,0)</f>
        <v>0</v>
      </c>
      <c r="AN1112" s="3">
        <f>IFERROR(L1112/H1112,0)</f>
        <v>0</v>
      </c>
      <c r="AO1112" s="3">
        <f>IFERROR(M1112/H1112,0)</f>
        <v>0</v>
      </c>
      <c r="AP1112" s="3">
        <f>IFERROR(N1112/H1112,0)</f>
        <v>0</v>
      </c>
      <c r="AQ1112" s="3">
        <f>IFERROR(O1112/H1112,0)</f>
        <v>0</v>
      </c>
      <c r="AR1112" s="3">
        <f>IFERROR(P1112/H1112,0)</f>
        <v>0</v>
      </c>
      <c r="AS1112" s="3">
        <f>IFERROR(Q1112/H1112,0)</f>
        <v>0</v>
      </c>
      <c r="AT1112" s="3">
        <f>IFERROR(R1112/H1112,0)</f>
        <v>0</v>
      </c>
      <c r="AU1112" s="3">
        <f>IFERROR(S1112/H1112,0)</f>
        <v>0</v>
      </c>
      <c r="AV1112" s="3">
        <f>IFERROR(T1112/H1112,0)</f>
        <v>0</v>
      </c>
      <c r="AW1112" s="3">
        <f>IFERROR(U1112/H1112,0)</f>
        <v>0</v>
      </c>
      <c r="AX1112" s="3">
        <f>IFERROR(V1112/H1112,0)</f>
        <v>0</v>
      </c>
      <c r="AY1112" s="3">
        <f>IFERROR(W1112/H1112,0)</f>
        <v>0</v>
      </c>
      <c r="AZ1112" s="3">
        <f>IFERROR(X1112/H1112,0)</f>
        <v>0</v>
      </c>
      <c r="BA1112" s="3">
        <f>IFERROR(Y1112/H1112,0)</f>
        <v>0</v>
      </c>
      <c r="BB1112" s="3">
        <f>IFERROR(Z1112/H1112,0)</f>
        <v>0</v>
      </c>
      <c r="BC1112" s="3">
        <f>IFERROR(AA1112/H1112,0)</f>
        <v>0</v>
      </c>
      <c r="BD1112" s="3">
        <f>IFERROR(AB1112/H1112,0)</f>
        <v>0</v>
      </c>
      <c r="BE1112" s="3">
        <f>IFERROR(AC1112/H1112,0)</f>
        <v>0</v>
      </c>
      <c r="BF1112" s="3">
        <f>IFERROR(AD1112/H1112,0)</f>
        <v>0</v>
      </c>
      <c r="BG1112" s="3">
        <f>IFERROR(AE1112/H1112,0)</f>
        <v>0</v>
      </c>
      <c r="BH1112" s="3">
        <f>IFERROR(AF1112/H1112,0)</f>
        <v>0</v>
      </c>
      <c r="BI1112" s="3">
        <f>IFERROR(AG1112/H1112,0)</f>
        <v>0</v>
      </c>
      <c r="BJ1112" s="3">
        <f>IFERROR(AH1112/H1112,0)</f>
        <v>0</v>
      </c>
    </row>
    <row r="1113" spans="2:62">
      <c r="B1113">
        <v>1223</v>
      </c>
      <c r="C1113" t="s">
        <v>1210</v>
      </c>
      <c r="D1113" t="b">
        <v>0</v>
      </c>
      <c r="E1113" s="2">
        <v>226</v>
      </c>
      <c r="F1113" s="2">
        <v>166</v>
      </c>
      <c r="G1113" s="2">
        <v>1</v>
      </c>
      <c r="H1113" s="2">
        <v>165</v>
      </c>
      <c r="I1113" s="2">
        <v>74</v>
      </c>
      <c r="J1113" s="2">
        <v>0</v>
      </c>
      <c r="K1113" s="2">
        <v>0</v>
      </c>
      <c r="L1113" s="2">
        <v>0</v>
      </c>
      <c r="M1113" s="2">
        <v>0</v>
      </c>
      <c r="N1113" s="2">
        <v>0</v>
      </c>
      <c r="O1113" s="2">
        <v>15</v>
      </c>
      <c r="P1113" s="2">
        <v>0</v>
      </c>
      <c r="Q1113" s="2">
        <v>0</v>
      </c>
      <c r="R1113" s="2">
        <v>0</v>
      </c>
      <c r="S1113" s="2">
        <v>0</v>
      </c>
      <c r="T1113" s="2">
        <v>13</v>
      </c>
      <c r="U1113" s="2">
        <v>2</v>
      </c>
      <c r="V1113" s="2">
        <v>21</v>
      </c>
      <c r="W1113" s="2">
        <v>4</v>
      </c>
      <c r="X1113" s="2">
        <v>0</v>
      </c>
      <c r="Y1113" s="2">
        <v>0</v>
      </c>
      <c r="Z1113" s="2">
        <v>0</v>
      </c>
      <c r="AA1113" s="2">
        <v>0</v>
      </c>
      <c r="AB1113" s="2">
        <v>30</v>
      </c>
      <c r="AC1113" s="2">
        <v>0</v>
      </c>
      <c r="AD1113" s="2">
        <v>0</v>
      </c>
      <c r="AE1113" s="2">
        <v>4</v>
      </c>
      <c r="AF1113" s="2">
        <v>1</v>
      </c>
      <c r="AG1113" s="2">
        <v>0</v>
      </c>
      <c r="AH1113" s="2">
        <v>1</v>
      </c>
      <c r="AI1113" s="3">
        <f>IFERROR(F1113/E1113,"")</f>
        <v>0</v>
      </c>
      <c r="AJ1113" s="3">
        <f>IFERROR(G1113/F1113,"")</f>
        <v>0</v>
      </c>
      <c r="AK1113" s="3">
        <f>IFERROR(I1113/H1113,0)</f>
        <v>0</v>
      </c>
      <c r="AL1113" s="3">
        <f>IFERROR(J1113/H1113,0)</f>
        <v>0</v>
      </c>
      <c r="AM1113" s="3">
        <f>IFERROR(K1113/H1113,0)</f>
        <v>0</v>
      </c>
      <c r="AN1113" s="3">
        <f>IFERROR(L1113/H1113,0)</f>
        <v>0</v>
      </c>
      <c r="AO1113" s="3">
        <f>IFERROR(M1113/H1113,0)</f>
        <v>0</v>
      </c>
      <c r="AP1113" s="3">
        <f>IFERROR(N1113/H1113,0)</f>
        <v>0</v>
      </c>
      <c r="AQ1113" s="3">
        <f>IFERROR(O1113/H1113,0)</f>
        <v>0</v>
      </c>
      <c r="AR1113" s="3">
        <f>IFERROR(P1113/H1113,0)</f>
        <v>0</v>
      </c>
      <c r="AS1113" s="3">
        <f>IFERROR(Q1113/H1113,0)</f>
        <v>0</v>
      </c>
      <c r="AT1113" s="3">
        <f>IFERROR(R1113/H1113,0)</f>
        <v>0</v>
      </c>
      <c r="AU1113" s="3">
        <f>IFERROR(S1113/H1113,0)</f>
        <v>0</v>
      </c>
      <c r="AV1113" s="3">
        <f>IFERROR(T1113/H1113,0)</f>
        <v>0</v>
      </c>
      <c r="AW1113" s="3">
        <f>IFERROR(U1113/H1113,0)</f>
        <v>0</v>
      </c>
      <c r="AX1113" s="3">
        <f>IFERROR(V1113/H1113,0)</f>
        <v>0</v>
      </c>
      <c r="AY1113" s="3">
        <f>IFERROR(W1113/H1113,0)</f>
        <v>0</v>
      </c>
      <c r="AZ1113" s="3">
        <f>IFERROR(X1113/H1113,0)</f>
        <v>0</v>
      </c>
      <c r="BA1113" s="3">
        <f>IFERROR(Y1113/H1113,0)</f>
        <v>0</v>
      </c>
      <c r="BB1113" s="3">
        <f>IFERROR(Z1113/H1113,0)</f>
        <v>0</v>
      </c>
      <c r="BC1113" s="3">
        <f>IFERROR(AA1113/H1113,0)</f>
        <v>0</v>
      </c>
      <c r="BD1113" s="3">
        <f>IFERROR(AB1113/H1113,0)</f>
        <v>0</v>
      </c>
      <c r="BE1113" s="3">
        <f>IFERROR(AC1113/H1113,0)</f>
        <v>0</v>
      </c>
      <c r="BF1113" s="3">
        <f>IFERROR(AD1113/H1113,0)</f>
        <v>0</v>
      </c>
      <c r="BG1113" s="3">
        <f>IFERROR(AE1113/H1113,0)</f>
        <v>0</v>
      </c>
      <c r="BH1113" s="3">
        <f>IFERROR(AF1113/H1113,0)</f>
        <v>0</v>
      </c>
      <c r="BI1113" s="3">
        <f>IFERROR(AG1113/H1113,0)</f>
        <v>0</v>
      </c>
      <c r="BJ1113" s="3">
        <f>IFERROR(AH1113/H1113,0)</f>
        <v>0</v>
      </c>
    </row>
    <row r="1114" spans="2:62">
      <c r="B1114">
        <v>2015</v>
      </c>
      <c r="C1114" t="s">
        <v>1211</v>
      </c>
      <c r="D1114" t="b">
        <v>0</v>
      </c>
      <c r="E1114" s="2">
        <v>694</v>
      </c>
      <c r="F1114" s="2">
        <v>567</v>
      </c>
      <c r="G1114" s="2">
        <v>2</v>
      </c>
      <c r="H1114" s="2">
        <v>565</v>
      </c>
      <c r="I1114" s="2">
        <v>230</v>
      </c>
      <c r="J1114" s="2">
        <v>0</v>
      </c>
      <c r="K1114" s="2">
        <v>0</v>
      </c>
      <c r="L1114" s="2">
        <v>0</v>
      </c>
      <c r="M1114" s="2">
        <v>0</v>
      </c>
      <c r="N1114" s="2">
        <v>2</v>
      </c>
      <c r="O1114" s="2">
        <v>23</v>
      </c>
      <c r="P1114" s="2">
        <v>0</v>
      </c>
      <c r="Q1114" s="2">
        <v>0</v>
      </c>
      <c r="R1114" s="2">
        <v>0</v>
      </c>
      <c r="S1114" s="2">
        <v>0</v>
      </c>
      <c r="T1114" s="2">
        <v>53</v>
      </c>
      <c r="U1114" s="2">
        <v>9</v>
      </c>
      <c r="V1114" s="2">
        <v>80</v>
      </c>
      <c r="W1114" s="2">
        <v>49</v>
      </c>
      <c r="X1114" s="2">
        <v>0</v>
      </c>
      <c r="Y1114" s="2">
        <v>0</v>
      </c>
      <c r="Z1114" s="2">
        <v>0</v>
      </c>
      <c r="AA1114" s="2">
        <v>0</v>
      </c>
      <c r="AB1114" s="2">
        <v>98</v>
      </c>
      <c r="AC1114" s="2">
        <v>0</v>
      </c>
      <c r="AD1114" s="2">
        <v>0</v>
      </c>
      <c r="AE1114" s="2">
        <v>19</v>
      </c>
      <c r="AF1114" s="2">
        <v>0</v>
      </c>
      <c r="AG1114" s="2">
        <v>0</v>
      </c>
      <c r="AH1114" s="2">
        <v>2</v>
      </c>
      <c r="AI1114" s="3">
        <f>IFERROR(F1114/E1114,"")</f>
        <v>0</v>
      </c>
      <c r="AJ1114" s="3">
        <f>IFERROR(G1114/F1114,"")</f>
        <v>0</v>
      </c>
      <c r="AK1114" s="3">
        <f>IFERROR(I1114/H1114,0)</f>
        <v>0</v>
      </c>
      <c r="AL1114" s="3">
        <f>IFERROR(J1114/H1114,0)</f>
        <v>0</v>
      </c>
      <c r="AM1114" s="3">
        <f>IFERROR(K1114/H1114,0)</f>
        <v>0</v>
      </c>
      <c r="AN1114" s="3">
        <f>IFERROR(L1114/H1114,0)</f>
        <v>0</v>
      </c>
      <c r="AO1114" s="3">
        <f>IFERROR(M1114/H1114,0)</f>
        <v>0</v>
      </c>
      <c r="AP1114" s="3">
        <f>IFERROR(N1114/H1114,0)</f>
        <v>0</v>
      </c>
      <c r="AQ1114" s="3">
        <f>IFERROR(O1114/H1114,0)</f>
        <v>0</v>
      </c>
      <c r="AR1114" s="3">
        <f>IFERROR(P1114/H1114,0)</f>
        <v>0</v>
      </c>
      <c r="AS1114" s="3">
        <f>IFERROR(Q1114/H1114,0)</f>
        <v>0</v>
      </c>
      <c r="AT1114" s="3">
        <f>IFERROR(R1114/H1114,0)</f>
        <v>0</v>
      </c>
      <c r="AU1114" s="3">
        <f>IFERROR(S1114/H1114,0)</f>
        <v>0</v>
      </c>
      <c r="AV1114" s="3">
        <f>IFERROR(T1114/H1114,0)</f>
        <v>0</v>
      </c>
      <c r="AW1114" s="3">
        <f>IFERROR(U1114/H1114,0)</f>
        <v>0</v>
      </c>
      <c r="AX1114" s="3">
        <f>IFERROR(V1114/H1114,0)</f>
        <v>0</v>
      </c>
      <c r="AY1114" s="3">
        <f>IFERROR(W1114/H1114,0)</f>
        <v>0</v>
      </c>
      <c r="AZ1114" s="3">
        <f>IFERROR(X1114/H1114,0)</f>
        <v>0</v>
      </c>
      <c r="BA1114" s="3">
        <f>IFERROR(Y1114/H1114,0)</f>
        <v>0</v>
      </c>
      <c r="BB1114" s="3">
        <f>IFERROR(Z1114/H1114,0)</f>
        <v>0</v>
      </c>
      <c r="BC1114" s="3">
        <f>IFERROR(AA1114/H1114,0)</f>
        <v>0</v>
      </c>
      <c r="BD1114" s="3">
        <f>IFERROR(AB1114/H1114,0)</f>
        <v>0</v>
      </c>
      <c r="BE1114" s="3">
        <f>IFERROR(AC1114/H1114,0)</f>
        <v>0</v>
      </c>
      <c r="BF1114" s="3">
        <f>IFERROR(AD1114/H1114,0)</f>
        <v>0</v>
      </c>
      <c r="BG1114" s="3">
        <f>IFERROR(AE1114/H1114,0)</f>
        <v>0</v>
      </c>
      <c r="BH1114" s="3">
        <f>IFERROR(AF1114/H1114,0)</f>
        <v>0</v>
      </c>
      <c r="BI1114" s="3">
        <f>IFERROR(AG1114/H1114,0)</f>
        <v>0</v>
      </c>
      <c r="BJ1114" s="3">
        <f>IFERROR(AH1114/H1114,0)</f>
        <v>0</v>
      </c>
    </row>
    <row r="1115" spans="2:62">
      <c r="B1115">
        <v>2057</v>
      </c>
      <c r="C1115" t="s">
        <v>1212</v>
      </c>
      <c r="D1115" t="b">
        <v>0</v>
      </c>
      <c r="E1115" s="2">
        <v>341</v>
      </c>
      <c r="F1115" s="2">
        <v>231</v>
      </c>
      <c r="G1115" s="2">
        <v>0</v>
      </c>
      <c r="H1115" s="2">
        <v>231</v>
      </c>
      <c r="I1115" s="2">
        <v>9</v>
      </c>
      <c r="J1115" s="2">
        <v>2</v>
      </c>
      <c r="K1115" s="2">
        <v>0</v>
      </c>
      <c r="L1115" s="2">
        <v>0</v>
      </c>
      <c r="M1115" s="2">
        <v>0</v>
      </c>
      <c r="N1115" s="2">
        <v>0</v>
      </c>
      <c r="O1115" s="2">
        <v>15</v>
      </c>
      <c r="P1115" s="2">
        <v>0</v>
      </c>
      <c r="Q1115" s="2">
        <v>0</v>
      </c>
      <c r="R1115" s="2">
        <v>0</v>
      </c>
      <c r="S1115" s="2">
        <v>0</v>
      </c>
      <c r="T1115" s="2">
        <v>33</v>
      </c>
      <c r="U1115" s="2">
        <v>3</v>
      </c>
      <c r="V1115" s="2">
        <v>148</v>
      </c>
      <c r="W1115" s="2">
        <v>0</v>
      </c>
      <c r="X1115" s="2">
        <v>0</v>
      </c>
      <c r="Y1115" s="2">
        <v>0</v>
      </c>
      <c r="Z1115" s="2">
        <v>0</v>
      </c>
      <c r="AA1115" s="2">
        <v>0</v>
      </c>
      <c r="AB1115" s="2">
        <v>4</v>
      </c>
      <c r="AC1115" s="2">
        <v>0</v>
      </c>
      <c r="AD1115" s="2">
        <v>3</v>
      </c>
      <c r="AE1115" s="2">
        <v>3</v>
      </c>
      <c r="AF1115" s="2">
        <v>3</v>
      </c>
      <c r="AG1115" s="2">
        <v>0</v>
      </c>
      <c r="AH1115" s="2">
        <v>8</v>
      </c>
      <c r="AI1115" s="3">
        <f>IFERROR(F1115/E1115,"")</f>
        <v>0</v>
      </c>
      <c r="AJ1115" s="3">
        <f>IFERROR(G1115/F1115,"")</f>
        <v>0</v>
      </c>
      <c r="AK1115" s="3">
        <f>IFERROR(I1115/H1115,0)</f>
        <v>0</v>
      </c>
      <c r="AL1115" s="3">
        <f>IFERROR(J1115/H1115,0)</f>
        <v>0</v>
      </c>
      <c r="AM1115" s="3">
        <f>IFERROR(K1115/H1115,0)</f>
        <v>0</v>
      </c>
      <c r="AN1115" s="3">
        <f>IFERROR(L1115/H1115,0)</f>
        <v>0</v>
      </c>
      <c r="AO1115" s="3">
        <f>IFERROR(M1115/H1115,0)</f>
        <v>0</v>
      </c>
      <c r="AP1115" s="3">
        <f>IFERROR(N1115/H1115,0)</f>
        <v>0</v>
      </c>
      <c r="AQ1115" s="3">
        <f>IFERROR(O1115/H1115,0)</f>
        <v>0</v>
      </c>
      <c r="AR1115" s="3">
        <f>IFERROR(P1115/H1115,0)</f>
        <v>0</v>
      </c>
      <c r="AS1115" s="3">
        <f>IFERROR(Q1115/H1115,0)</f>
        <v>0</v>
      </c>
      <c r="AT1115" s="3">
        <f>IFERROR(R1115/H1115,0)</f>
        <v>0</v>
      </c>
      <c r="AU1115" s="3">
        <f>IFERROR(S1115/H1115,0)</f>
        <v>0</v>
      </c>
      <c r="AV1115" s="3">
        <f>IFERROR(T1115/H1115,0)</f>
        <v>0</v>
      </c>
      <c r="AW1115" s="3">
        <f>IFERROR(U1115/H1115,0)</f>
        <v>0</v>
      </c>
      <c r="AX1115" s="3">
        <f>IFERROR(V1115/H1115,0)</f>
        <v>0</v>
      </c>
      <c r="AY1115" s="3">
        <f>IFERROR(W1115/H1115,0)</f>
        <v>0</v>
      </c>
      <c r="AZ1115" s="3">
        <f>IFERROR(X1115/H1115,0)</f>
        <v>0</v>
      </c>
      <c r="BA1115" s="3">
        <f>IFERROR(Y1115/H1115,0)</f>
        <v>0</v>
      </c>
      <c r="BB1115" s="3">
        <f>IFERROR(Z1115/H1115,0)</f>
        <v>0</v>
      </c>
      <c r="BC1115" s="3">
        <f>IFERROR(AA1115/H1115,0)</f>
        <v>0</v>
      </c>
      <c r="BD1115" s="3">
        <f>IFERROR(AB1115/H1115,0)</f>
        <v>0</v>
      </c>
      <c r="BE1115" s="3">
        <f>IFERROR(AC1115/H1115,0)</f>
        <v>0</v>
      </c>
      <c r="BF1115" s="3">
        <f>IFERROR(AD1115/H1115,0)</f>
        <v>0</v>
      </c>
      <c r="BG1115" s="3">
        <f>IFERROR(AE1115/H1115,0)</f>
        <v>0</v>
      </c>
      <c r="BH1115" s="3">
        <f>IFERROR(AF1115/H1115,0)</f>
        <v>0</v>
      </c>
      <c r="BI1115" s="3">
        <f>IFERROR(AG1115/H1115,0)</f>
        <v>0</v>
      </c>
      <c r="BJ1115" s="3">
        <f>IFERROR(AH1115/H1115,0)</f>
        <v>0</v>
      </c>
    </row>
    <row r="1116" spans="2:62">
      <c r="B1116">
        <v>555</v>
      </c>
      <c r="C1116" t="s">
        <v>1213</v>
      </c>
      <c r="D1116" t="b">
        <v>0</v>
      </c>
      <c r="E1116" s="2">
        <v>353</v>
      </c>
      <c r="F1116" s="2">
        <v>278</v>
      </c>
      <c r="G1116" s="2">
        <v>0</v>
      </c>
      <c r="H1116" s="2">
        <v>278</v>
      </c>
      <c r="I1116" s="2">
        <v>130</v>
      </c>
      <c r="J1116" s="2">
        <v>0</v>
      </c>
      <c r="K1116" s="2">
        <v>3</v>
      </c>
      <c r="L1116" s="2">
        <v>0</v>
      </c>
      <c r="M1116" s="2">
        <v>0</v>
      </c>
      <c r="N1116" s="2">
        <v>0</v>
      </c>
      <c r="O1116" s="2">
        <v>6</v>
      </c>
      <c r="P1116" s="2">
        <v>0</v>
      </c>
      <c r="Q1116" s="2">
        <v>0</v>
      </c>
      <c r="R1116" s="2">
        <v>0</v>
      </c>
      <c r="S1116" s="2">
        <v>0</v>
      </c>
      <c r="T1116" s="2">
        <v>15</v>
      </c>
      <c r="U1116" s="2">
        <v>1</v>
      </c>
      <c r="V1116" s="2">
        <v>30</v>
      </c>
      <c r="W1116" s="2">
        <v>31</v>
      </c>
      <c r="X1116" s="2">
        <v>1</v>
      </c>
      <c r="Y1116" s="2">
        <v>0</v>
      </c>
      <c r="Z1116" s="2">
        <v>0</v>
      </c>
      <c r="AA1116" s="2">
        <v>0</v>
      </c>
      <c r="AB1116" s="2">
        <v>56</v>
      </c>
      <c r="AC1116" s="2">
        <v>0</v>
      </c>
      <c r="AD1116" s="2">
        <v>0</v>
      </c>
      <c r="AE1116" s="2">
        <v>3</v>
      </c>
      <c r="AF1116" s="2">
        <v>0</v>
      </c>
      <c r="AG1116" s="2">
        <v>0</v>
      </c>
      <c r="AH1116" s="2">
        <v>2</v>
      </c>
      <c r="AI1116" s="3">
        <f>IFERROR(F1116/E1116,"")</f>
        <v>0</v>
      </c>
      <c r="AJ1116" s="3">
        <f>IFERROR(G1116/F1116,"")</f>
        <v>0</v>
      </c>
      <c r="AK1116" s="3">
        <f>IFERROR(I1116/H1116,0)</f>
        <v>0</v>
      </c>
      <c r="AL1116" s="3">
        <f>IFERROR(J1116/H1116,0)</f>
        <v>0</v>
      </c>
      <c r="AM1116" s="3">
        <f>IFERROR(K1116/H1116,0)</f>
        <v>0</v>
      </c>
      <c r="AN1116" s="3">
        <f>IFERROR(L1116/H1116,0)</f>
        <v>0</v>
      </c>
      <c r="AO1116" s="3">
        <f>IFERROR(M1116/H1116,0)</f>
        <v>0</v>
      </c>
      <c r="AP1116" s="3">
        <f>IFERROR(N1116/H1116,0)</f>
        <v>0</v>
      </c>
      <c r="AQ1116" s="3">
        <f>IFERROR(O1116/H1116,0)</f>
        <v>0</v>
      </c>
      <c r="AR1116" s="3">
        <f>IFERROR(P1116/H1116,0)</f>
        <v>0</v>
      </c>
      <c r="AS1116" s="3">
        <f>IFERROR(Q1116/H1116,0)</f>
        <v>0</v>
      </c>
      <c r="AT1116" s="3">
        <f>IFERROR(R1116/H1116,0)</f>
        <v>0</v>
      </c>
      <c r="AU1116" s="3">
        <f>IFERROR(S1116/H1116,0)</f>
        <v>0</v>
      </c>
      <c r="AV1116" s="3">
        <f>IFERROR(T1116/H1116,0)</f>
        <v>0</v>
      </c>
      <c r="AW1116" s="3">
        <f>IFERROR(U1116/H1116,0)</f>
        <v>0</v>
      </c>
      <c r="AX1116" s="3">
        <f>IFERROR(V1116/H1116,0)</f>
        <v>0</v>
      </c>
      <c r="AY1116" s="3">
        <f>IFERROR(W1116/H1116,0)</f>
        <v>0</v>
      </c>
      <c r="AZ1116" s="3">
        <f>IFERROR(X1116/H1116,0)</f>
        <v>0</v>
      </c>
      <c r="BA1116" s="3">
        <f>IFERROR(Y1116/H1116,0)</f>
        <v>0</v>
      </c>
      <c r="BB1116" s="3">
        <f>IFERROR(Z1116/H1116,0)</f>
        <v>0</v>
      </c>
      <c r="BC1116" s="3">
        <f>IFERROR(AA1116/H1116,0)</f>
        <v>0</v>
      </c>
      <c r="BD1116" s="3">
        <f>IFERROR(AB1116/H1116,0)</f>
        <v>0</v>
      </c>
      <c r="BE1116" s="3">
        <f>IFERROR(AC1116/H1116,0)</f>
        <v>0</v>
      </c>
      <c r="BF1116" s="3">
        <f>IFERROR(AD1116/H1116,0)</f>
        <v>0</v>
      </c>
      <c r="BG1116" s="3">
        <f>IFERROR(AE1116/H1116,0)</f>
        <v>0</v>
      </c>
      <c r="BH1116" s="3">
        <f>IFERROR(AF1116/H1116,0)</f>
        <v>0</v>
      </c>
      <c r="BI1116" s="3">
        <f>IFERROR(AG1116/H1116,0)</f>
        <v>0</v>
      </c>
      <c r="BJ1116" s="3">
        <f>IFERROR(AH1116/H1116,0)</f>
        <v>0</v>
      </c>
    </row>
    <row r="1117" spans="2:62">
      <c r="B1117">
        <v>306</v>
      </c>
      <c r="C1117" t="s">
        <v>1214</v>
      </c>
      <c r="D1117" t="b">
        <v>0</v>
      </c>
      <c r="E1117" s="2">
        <v>448</v>
      </c>
      <c r="F1117" s="2">
        <v>369</v>
      </c>
      <c r="G1117" s="2">
        <v>1</v>
      </c>
      <c r="H1117" s="2">
        <v>368</v>
      </c>
      <c r="I1117" s="2">
        <v>197</v>
      </c>
      <c r="J1117" s="2">
        <v>0</v>
      </c>
      <c r="K1117" s="2">
        <v>0</v>
      </c>
      <c r="L1117" s="2">
        <v>0</v>
      </c>
      <c r="M1117" s="2">
        <v>0</v>
      </c>
      <c r="N1117" s="2">
        <v>0</v>
      </c>
      <c r="O1117" s="2">
        <v>12</v>
      </c>
      <c r="P1117" s="2">
        <v>0</v>
      </c>
      <c r="Q1117" s="2">
        <v>0</v>
      </c>
      <c r="R1117" s="2">
        <v>0</v>
      </c>
      <c r="S1117" s="2">
        <v>0</v>
      </c>
      <c r="T1117" s="2">
        <v>26</v>
      </c>
      <c r="U1117" s="2">
        <v>1</v>
      </c>
      <c r="V1117" s="2">
        <v>34</v>
      </c>
      <c r="W1117" s="2">
        <v>24</v>
      </c>
      <c r="X1117" s="2">
        <v>0</v>
      </c>
      <c r="Y1117" s="2">
        <v>0</v>
      </c>
      <c r="Z1117" s="2">
        <v>0</v>
      </c>
      <c r="AA1117" s="2">
        <v>0</v>
      </c>
      <c r="AB1117" s="2">
        <v>59</v>
      </c>
      <c r="AC1117" s="2">
        <v>1</v>
      </c>
      <c r="AD1117" s="2">
        <v>0</v>
      </c>
      <c r="AE1117" s="2">
        <v>12</v>
      </c>
      <c r="AF1117" s="2">
        <v>2</v>
      </c>
      <c r="AG1117" s="2">
        <v>0</v>
      </c>
      <c r="AH1117" s="2">
        <v>0</v>
      </c>
      <c r="AI1117" s="3">
        <f>IFERROR(F1117/E1117,"")</f>
        <v>0</v>
      </c>
      <c r="AJ1117" s="3">
        <f>IFERROR(G1117/F1117,"")</f>
        <v>0</v>
      </c>
      <c r="AK1117" s="3">
        <f>IFERROR(I1117/H1117,0)</f>
        <v>0</v>
      </c>
      <c r="AL1117" s="3">
        <f>IFERROR(J1117/H1117,0)</f>
        <v>0</v>
      </c>
      <c r="AM1117" s="3">
        <f>IFERROR(K1117/H1117,0)</f>
        <v>0</v>
      </c>
      <c r="AN1117" s="3">
        <f>IFERROR(L1117/H1117,0)</f>
        <v>0</v>
      </c>
      <c r="AO1117" s="3">
        <f>IFERROR(M1117/H1117,0)</f>
        <v>0</v>
      </c>
      <c r="AP1117" s="3">
        <f>IFERROR(N1117/H1117,0)</f>
        <v>0</v>
      </c>
      <c r="AQ1117" s="3">
        <f>IFERROR(O1117/H1117,0)</f>
        <v>0</v>
      </c>
      <c r="AR1117" s="3">
        <f>IFERROR(P1117/H1117,0)</f>
        <v>0</v>
      </c>
      <c r="AS1117" s="3">
        <f>IFERROR(Q1117/H1117,0)</f>
        <v>0</v>
      </c>
      <c r="AT1117" s="3">
        <f>IFERROR(R1117/H1117,0)</f>
        <v>0</v>
      </c>
      <c r="AU1117" s="3">
        <f>IFERROR(S1117/H1117,0)</f>
        <v>0</v>
      </c>
      <c r="AV1117" s="3">
        <f>IFERROR(T1117/H1117,0)</f>
        <v>0</v>
      </c>
      <c r="AW1117" s="3">
        <f>IFERROR(U1117/H1117,0)</f>
        <v>0</v>
      </c>
      <c r="AX1117" s="3">
        <f>IFERROR(V1117/H1117,0)</f>
        <v>0</v>
      </c>
      <c r="AY1117" s="3">
        <f>IFERROR(W1117/H1117,0)</f>
        <v>0</v>
      </c>
      <c r="AZ1117" s="3">
        <f>IFERROR(X1117/H1117,0)</f>
        <v>0</v>
      </c>
      <c r="BA1117" s="3">
        <f>IFERROR(Y1117/H1117,0)</f>
        <v>0</v>
      </c>
      <c r="BB1117" s="3">
        <f>IFERROR(Z1117/H1117,0)</f>
        <v>0</v>
      </c>
      <c r="BC1117" s="3">
        <f>IFERROR(AA1117/H1117,0)</f>
        <v>0</v>
      </c>
      <c r="BD1117" s="3">
        <f>IFERROR(AB1117/H1117,0)</f>
        <v>0</v>
      </c>
      <c r="BE1117" s="3">
        <f>IFERROR(AC1117/H1117,0)</f>
        <v>0</v>
      </c>
      <c r="BF1117" s="3">
        <f>IFERROR(AD1117/H1117,0)</f>
        <v>0</v>
      </c>
      <c r="BG1117" s="3">
        <f>IFERROR(AE1117/H1117,0)</f>
        <v>0</v>
      </c>
      <c r="BH1117" s="3">
        <f>IFERROR(AF1117/H1117,0)</f>
        <v>0</v>
      </c>
      <c r="BI1117" s="3">
        <f>IFERROR(AG1117/H1117,0)</f>
        <v>0</v>
      </c>
      <c r="BJ1117" s="3">
        <f>IFERROR(AH1117/H1117,0)</f>
        <v>0</v>
      </c>
    </row>
    <row r="1118" spans="2:62">
      <c r="B1118">
        <v>3578</v>
      </c>
      <c r="C1118" t="s">
        <v>1215</v>
      </c>
      <c r="D1118" t="b">
        <v>0</v>
      </c>
      <c r="E1118" s="2">
        <v>321</v>
      </c>
      <c r="F1118" s="2">
        <v>263</v>
      </c>
      <c r="G1118" s="2">
        <v>0</v>
      </c>
      <c r="H1118" s="2">
        <v>263</v>
      </c>
      <c r="I1118" s="2">
        <v>1</v>
      </c>
      <c r="J1118" s="2">
        <v>2</v>
      </c>
      <c r="K1118" s="2">
        <v>0</v>
      </c>
      <c r="L1118" s="2">
        <v>0</v>
      </c>
      <c r="M1118" s="2">
        <v>0</v>
      </c>
      <c r="N1118" s="2">
        <v>0</v>
      </c>
      <c r="O1118" s="2">
        <v>198</v>
      </c>
      <c r="P1118" s="2">
        <v>0</v>
      </c>
      <c r="Q1118" s="2">
        <v>0</v>
      </c>
      <c r="R1118" s="2">
        <v>0</v>
      </c>
      <c r="S1118" s="2">
        <v>0</v>
      </c>
      <c r="T1118" s="2">
        <v>1</v>
      </c>
      <c r="U1118" s="2">
        <v>0</v>
      </c>
      <c r="V1118" s="2">
        <v>26</v>
      </c>
      <c r="W1118" s="2">
        <v>1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  <c r="AC1118" s="2">
        <v>0</v>
      </c>
      <c r="AD1118" s="2">
        <v>0</v>
      </c>
      <c r="AE1118" s="2">
        <v>4</v>
      </c>
      <c r="AF1118" s="2">
        <v>30</v>
      </c>
      <c r="AG1118" s="2">
        <v>0</v>
      </c>
      <c r="AH1118" s="2">
        <v>0</v>
      </c>
      <c r="AI1118" s="3">
        <f>IFERROR(F1118/E1118,"")</f>
        <v>0</v>
      </c>
      <c r="AJ1118" s="3">
        <f>IFERROR(G1118/F1118,"")</f>
        <v>0</v>
      </c>
      <c r="AK1118" s="3">
        <f>IFERROR(I1118/H1118,0)</f>
        <v>0</v>
      </c>
      <c r="AL1118" s="3">
        <f>IFERROR(J1118/H1118,0)</f>
        <v>0</v>
      </c>
      <c r="AM1118" s="3">
        <f>IFERROR(K1118/H1118,0)</f>
        <v>0</v>
      </c>
      <c r="AN1118" s="3">
        <f>IFERROR(L1118/H1118,0)</f>
        <v>0</v>
      </c>
      <c r="AO1118" s="3">
        <f>IFERROR(M1118/H1118,0)</f>
        <v>0</v>
      </c>
      <c r="AP1118" s="3">
        <f>IFERROR(N1118/H1118,0)</f>
        <v>0</v>
      </c>
      <c r="AQ1118" s="3">
        <f>IFERROR(O1118/H1118,0)</f>
        <v>0</v>
      </c>
      <c r="AR1118" s="3">
        <f>IFERROR(P1118/H1118,0)</f>
        <v>0</v>
      </c>
      <c r="AS1118" s="3">
        <f>IFERROR(Q1118/H1118,0)</f>
        <v>0</v>
      </c>
      <c r="AT1118" s="3">
        <f>IFERROR(R1118/H1118,0)</f>
        <v>0</v>
      </c>
      <c r="AU1118" s="3">
        <f>IFERROR(S1118/H1118,0)</f>
        <v>0</v>
      </c>
      <c r="AV1118" s="3">
        <f>IFERROR(T1118/H1118,0)</f>
        <v>0</v>
      </c>
      <c r="AW1118" s="3">
        <f>IFERROR(U1118/H1118,0)</f>
        <v>0</v>
      </c>
      <c r="AX1118" s="3">
        <f>IFERROR(V1118/H1118,0)</f>
        <v>0</v>
      </c>
      <c r="AY1118" s="3">
        <f>IFERROR(W1118/H1118,0)</f>
        <v>0</v>
      </c>
      <c r="AZ1118" s="3">
        <f>IFERROR(X1118/H1118,0)</f>
        <v>0</v>
      </c>
      <c r="BA1118" s="3">
        <f>IFERROR(Y1118/H1118,0)</f>
        <v>0</v>
      </c>
      <c r="BB1118" s="3">
        <f>IFERROR(Z1118/H1118,0)</f>
        <v>0</v>
      </c>
      <c r="BC1118" s="3">
        <f>IFERROR(AA1118/H1118,0)</f>
        <v>0</v>
      </c>
      <c r="BD1118" s="3">
        <f>IFERROR(AB1118/H1118,0)</f>
        <v>0</v>
      </c>
      <c r="BE1118" s="3">
        <f>IFERROR(AC1118/H1118,0)</f>
        <v>0</v>
      </c>
      <c r="BF1118" s="3">
        <f>IFERROR(AD1118/H1118,0)</f>
        <v>0</v>
      </c>
      <c r="BG1118" s="3">
        <f>IFERROR(AE1118/H1118,0)</f>
        <v>0</v>
      </c>
      <c r="BH1118" s="3">
        <f>IFERROR(AF1118/H1118,0)</f>
        <v>0</v>
      </c>
      <c r="BI1118" s="3">
        <f>IFERROR(AG1118/H1118,0)</f>
        <v>0</v>
      </c>
      <c r="BJ1118" s="3">
        <f>IFERROR(AH1118/H1118,0)</f>
        <v>0</v>
      </c>
    </row>
    <row r="1119" spans="2:62">
      <c r="B1119">
        <v>1031</v>
      </c>
      <c r="C1119" t="s">
        <v>1216</v>
      </c>
      <c r="D1119" t="b">
        <v>0</v>
      </c>
      <c r="E1119" s="2">
        <v>17460</v>
      </c>
      <c r="F1119" s="2">
        <v>10924</v>
      </c>
      <c r="G1119" s="2">
        <v>157</v>
      </c>
      <c r="H1119" s="2">
        <v>10767</v>
      </c>
      <c r="I1119" s="2">
        <v>806</v>
      </c>
      <c r="J1119" s="2">
        <v>143</v>
      </c>
      <c r="K1119" s="2">
        <v>18</v>
      </c>
      <c r="L1119" s="2">
        <v>0</v>
      </c>
      <c r="M1119" s="2">
        <v>0</v>
      </c>
      <c r="N1119" s="2">
        <v>4</v>
      </c>
      <c r="O1119" s="2">
        <v>1181</v>
      </c>
      <c r="P1119" s="2">
        <v>1</v>
      </c>
      <c r="Q1119" s="2">
        <v>0</v>
      </c>
      <c r="R1119" s="2">
        <v>0</v>
      </c>
      <c r="S1119" s="2">
        <v>1</v>
      </c>
      <c r="T1119" s="2">
        <v>715</v>
      </c>
      <c r="U1119" s="2">
        <v>1275</v>
      </c>
      <c r="V1119" s="2">
        <v>4614</v>
      </c>
      <c r="W1119" s="2">
        <v>96</v>
      </c>
      <c r="X1119" s="2">
        <v>1</v>
      </c>
      <c r="Y1119" s="2">
        <v>0</v>
      </c>
      <c r="Z1119" s="2">
        <v>1</v>
      </c>
      <c r="AA1119" s="2">
        <v>3</v>
      </c>
      <c r="AB1119" s="2">
        <v>381</v>
      </c>
      <c r="AC1119" s="2">
        <v>4</v>
      </c>
      <c r="AD1119" s="2">
        <v>10</v>
      </c>
      <c r="AE1119" s="2">
        <v>103</v>
      </c>
      <c r="AF1119" s="2">
        <v>560</v>
      </c>
      <c r="AG1119" s="2">
        <v>10</v>
      </c>
      <c r="AH1119" s="2">
        <v>840</v>
      </c>
      <c r="AI1119" s="3">
        <f>IFERROR(F1119/E1119,"")</f>
        <v>0</v>
      </c>
      <c r="AJ1119" s="3">
        <f>IFERROR(G1119/F1119,"")</f>
        <v>0</v>
      </c>
      <c r="AK1119" s="3">
        <f>IFERROR(I1119/H1119,0)</f>
        <v>0</v>
      </c>
      <c r="AL1119" s="3">
        <f>IFERROR(J1119/H1119,0)</f>
        <v>0</v>
      </c>
      <c r="AM1119" s="3">
        <f>IFERROR(K1119/H1119,0)</f>
        <v>0</v>
      </c>
      <c r="AN1119" s="3">
        <f>IFERROR(L1119/H1119,0)</f>
        <v>0</v>
      </c>
      <c r="AO1119" s="3">
        <f>IFERROR(M1119/H1119,0)</f>
        <v>0</v>
      </c>
      <c r="AP1119" s="3">
        <f>IFERROR(N1119/H1119,0)</f>
        <v>0</v>
      </c>
      <c r="AQ1119" s="3">
        <f>IFERROR(O1119/H1119,0)</f>
        <v>0</v>
      </c>
      <c r="AR1119" s="3">
        <f>IFERROR(P1119/H1119,0)</f>
        <v>0</v>
      </c>
      <c r="AS1119" s="3">
        <f>IFERROR(Q1119/H1119,0)</f>
        <v>0</v>
      </c>
      <c r="AT1119" s="3">
        <f>IFERROR(R1119/H1119,0)</f>
        <v>0</v>
      </c>
      <c r="AU1119" s="3">
        <f>IFERROR(S1119/H1119,0)</f>
        <v>0</v>
      </c>
      <c r="AV1119" s="3">
        <f>IFERROR(T1119/H1119,0)</f>
        <v>0</v>
      </c>
      <c r="AW1119" s="3">
        <f>IFERROR(U1119/H1119,0)</f>
        <v>0</v>
      </c>
      <c r="AX1119" s="3">
        <f>IFERROR(V1119/H1119,0)</f>
        <v>0</v>
      </c>
      <c r="AY1119" s="3">
        <f>IFERROR(W1119/H1119,0)</f>
        <v>0</v>
      </c>
      <c r="AZ1119" s="3">
        <f>IFERROR(X1119/H1119,0)</f>
        <v>0</v>
      </c>
      <c r="BA1119" s="3">
        <f>IFERROR(Y1119/H1119,0)</f>
        <v>0</v>
      </c>
      <c r="BB1119" s="3">
        <f>IFERROR(Z1119/H1119,0)</f>
        <v>0</v>
      </c>
      <c r="BC1119" s="3">
        <f>IFERROR(AA1119/H1119,0)</f>
        <v>0</v>
      </c>
      <c r="BD1119" s="3">
        <f>IFERROR(AB1119/H1119,0)</f>
        <v>0</v>
      </c>
      <c r="BE1119" s="3">
        <f>IFERROR(AC1119/H1119,0)</f>
        <v>0</v>
      </c>
      <c r="BF1119" s="3">
        <f>IFERROR(AD1119/H1119,0)</f>
        <v>0</v>
      </c>
      <c r="BG1119" s="3">
        <f>IFERROR(AE1119/H1119,0)</f>
        <v>0</v>
      </c>
      <c r="BH1119" s="3">
        <f>IFERROR(AF1119/H1119,0)</f>
        <v>0</v>
      </c>
      <c r="BI1119" s="3">
        <f>IFERROR(AG1119/H1119,0)</f>
        <v>0</v>
      </c>
      <c r="BJ1119" s="3">
        <f>IFERROR(AH1119/H1119,0)</f>
        <v>0</v>
      </c>
    </row>
    <row r="1120" spans="2:62">
      <c r="B1120">
        <v>741</v>
      </c>
      <c r="C1120" t="s">
        <v>1217</v>
      </c>
      <c r="D1120" t="b">
        <v>0</v>
      </c>
      <c r="E1120" s="2">
        <v>425</v>
      </c>
      <c r="F1120" s="2">
        <v>337</v>
      </c>
      <c r="G1120" s="2">
        <v>0</v>
      </c>
      <c r="H1120" s="2">
        <v>337</v>
      </c>
      <c r="I1120" s="2">
        <v>108</v>
      </c>
      <c r="J1120" s="2">
        <v>4</v>
      </c>
      <c r="K1120" s="2">
        <v>1</v>
      </c>
      <c r="L1120" s="2">
        <v>0</v>
      </c>
      <c r="M1120" s="2">
        <v>0</v>
      </c>
      <c r="N1120" s="2">
        <v>0</v>
      </c>
      <c r="O1120" s="2">
        <v>16</v>
      </c>
      <c r="P1120" s="2">
        <v>0</v>
      </c>
      <c r="Q1120" s="2">
        <v>0</v>
      </c>
      <c r="R1120" s="2">
        <v>0</v>
      </c>
      <c r="S1120" s="2">
        <v>0</v>
      </c>
      <c r="T1120" s="2">
        <v>28</v>
      </c>
      <c r="U1120" s="2">
        <v>7</v>
      </c>
      <c r="V1120" s="2">
        <v>74</v>
      </c>
      <c r="W1120" s="2">
        <v>35</v>
      </c>
      <c r="X1120" s="2">
        <v>0</v>
      </c>
      <c r="Y1120" s="2">
        <v>0</v>
      </c>
      <c r="Z1120" s="2">
        <v>0</v>
      </c>
      <c r="AA1120" s="2">
        <v>0</v>
      </c>
      <c r="AB1120" s="2">
        <v>52</v>
      </c>
      <c r="AC1120" s="2">
        <v>0</v>
      </c>
      <c r="AD1120" s="2">
        <v>0</v>
      </c>
      <c r="AE1120" s="2">
        <v>3</v>
      </c>
      <c r="AF1120" s="2">
        <v>4</v>
      </c>
      <c r="AG1120" s="2">
        <v>0</v>
      </c>
      <c r="AH1120" s="2">
        <v>5</v>
      </c>
      <c r="AI1120" s="3">
        <f>IFERROR(F1120/E1120,"")</f>
        <v>0</v>
      </c>
      <c r="AJ1120" s="3">
        <f>IFERROR(G1120/F1120,"")</f>
        <v>0</v>
      </c>
      <c r="AK1120" s="3">
        <f>IFERROR(I1120/H1120,0)</f>
        <v>0</v>
      </c>
      <c r="AL1120" s="3">
        <f>IFERROR(J1120/H1120,0)</f>
        <v>0</v>
      </c>
      <c r="AM1120" s="3">
        <f>IFERROR(K1120/H1120,0)</f>
        <v>0</v>
      </c>
      <c r="AN1120" s="3">
        <f>IFERROR(L1120/H1120,0)</f>
        <v>0</v>
      </c>
      <c r="AO1120" s="3">
        <f>IFERROR(M1120/H1120,0)</f>
        <v>0</v>
      </c>
      <c r="AP1120" s="3">
        <f>IFERROR(N1120/H1120,0)</f>
        <v>0</v>
      </c>
      <c r="AQ1120" s="3">
        <f>IFERROR(O1120/H1120,0)</f>
        <v>0</v>
      </c>
      <c r="AR1120" s="3">
        <f>IFERROR(P1120/H1120,0)</f>
        <v>0</v>
      </c>
      <c r="AS1120" s="3">
        <f>IFERROR(Q1120/H1120,0)</f>
        <v>0</v>
      </c>
      <c r="AT1120" s="3">
        <f>IFERROR(R1120/H1120,0)</f>
        <v>0</v>
      </c>
      <c r="AU1120" s="3">
        <f>IFERROR(S1120/H1120,0)</f>
        <v>0</v>
      </c>
      <c r="AV1120" s="3">
        <f>IFERROR(T1120/H1120,0)</f>
        <v>0</v>
      </c>
      <c r="AW1120" s="3">
        <f>IFERROR(U1120/H1120,0)</f>
        <v>0</v>
      </c>
      <c r="AX1120" s="3">
        <f>IFERROR(V1120/H1120,0)</f>
        <v>0</v>
      </c>
      <c r="AY1120" s="3">
        <f>IFERROR(W1120/H1120,0)</f>
        <v>0</v>
      </c>
      <c r="AZ1120" s="3">
        <f>IFERROR(X1120/H1120,0)</f>
        <v>0</v>
      </c>
      <c r="BA1120" s="3">
        <f>IFERROR(Y1120/H1120,0)</f>
        <v>0</v>
      </c>
      <c r="BB1120" s="3">
        <f>IFERROR(Z1120/H1120,0)</f>
        <v>0</v>
      </c>
      <c r="BC1120" s="3">
        <f>IFERROR(AA1120/H1120,0)</f>
        <v>0</v>
      </c>
      <c r="BD1120" s="3">
        <f>IFERROR(AB1120/H1120,0)</f>
        <v>0</v>
      </c>
      <c r="BE1120" s="3">
        <f>IFERROR(AC1120/H1120,0)</f>
        <v>0</v>
      </c>
      <c r="BF1120" s="3">
        <f>IFERROR(AD1120/H1120,0)</f>
        <v>0</v>
      </c>
      <c r="BG1120" s="3">
        <f>IFERROR(AE1120/H1120,0)</f>
        <v>0</v>
      </c>
      <c r="BH1120" s="3">
        <f>IFERROR(AF1120/H1120,0)</f>
        <v>0</v>
      </c>
      <c r="BI1120" s="3">
        <f>IFERROR(AG1120/H1120,0)</f>
        <v>0</v>
      </c>
      <c r="BJ1120" s="3">
        <f>IFERROR(AH1120/H1120,0)</f>
        <v>0</v>
      </c>
    </row>
    <row r="1121" spans="2:62">
      <c r="B1121">
        <v>761</v>
      </c>
      <c r="C1121" t="s">
        <v>1218</v>
      </c>
      <c r="D1121" t="b">
        <v>0</v>
      </c>
      <c r="E1121" s="2">
        <v>372</v>
      </c>
      <c r="F1121" s="2">
        <v>299</v>
      </c>
      <c r="G1121" s="2">
        <v>3</v>
      </c>
      <c r="H1121" s="2">
        <v>296</v>
      </c>
      <c r="I1121" s="2">
        <v>4</v>
      </c>
      <c r="J1121" s="2">
        <v>4</v>
      </c>
      <c r="K1121" s="2">
        <v>0</v>
      </c>
      <c r="L1121" s="2">
        <v>0</v>
      </c>
      <c r="M1121" s="2">
        <v>0</v>
      </c>
      <c r="N1121" s="2">
        <v>0</v>
      </c>
      <c r="O1121" s="2">
        <v>40</v>
      </c>
      <c r="P1121" s="2">
        <v>0</v>
      </c>
      <c r="Q1121" s="2">
        <v>0</v>
      </c>
      <c r="R1121" s="2">
        <v>0</v>
      </c>
      <c r="S1121" s="2">
        <v>0</v>
      </c>
      <c r="T1121" s="2">
        <v>27</v>
      </c>
      <c r="U1121" s="2">
        <v>2</v>
      </c>
      <c r="V1121" s="2">
        <v>153</v>
      </c>
      <c r="W1121" s="2">
        <v>0</v>
      </c>
      <c r="X1121" s="2">
        <v>0</v>
      </c>
      <c r="Y1121" s="2">
        <v>0</v>
      </c>
      <c r="Z1121" s="2">
        <v>0</v>
      </c>
      <c r="AA1121" s="2">
        <v>0</v>
      </c>
      <c r="AB1121" s="2">
        <v>1</v>
      </c>
      <c r="AC1121" s="2">
        <v>0</v>
      </c>
      <c r="AD1121" s="2">
        <v>0</v>
      </c>
      <c r="AE1121" s="2">
        <v>3</v>
      </c>
      <c r="AF1121" s="2">
        <v>47</v>
      </c>
      <c r="AG1121" s="2">
        <v>0</v>
      </c>
      <c r="AH1121" s="2">
        <v>15</v>
      </c>
      <c r="AI1121" s="3">
        <f>IFERROR(F1121/E1121,"")</f>
        <v>0</v>
      </c>
      <c r="AJ1121" s="3">
        <f>IFERROR(G1121/F1121,"")</f>
        <v>0</v>
      </c>
      <c r="AK1121" s="3">
        <f>IFERROR(I1121/H1121,0)</f>
        <v>0</v>
      </c>
      <c r="AL1121" s="3">
        <f>IFERROR(J1121/H1121,0)</f>
        <v>0</v>
      </c>
      <c r="AM1121" s="3">
        <f>IFERROR(K1121/H1121,0)</f>
        <v>0</v>
      </c>
      <c r="AN1121" s="3">
        <f>IFERROR(L1121/H1121,0)</f>
        <v>0</v>
      </c>
      <c r="AO1121" s="3">
        <f>IFERROR(M1121/H1121,0)</f>
        <v>0</v>
      </c>
      <c r="AP1121" s="3">
        <f>IFERROR(N1121/H1121,0)</f>
        <v>0</v>
      </c>
      <c r="AQ1121" s="3">
        <f>IFERROR(O1121/H1121,0)</f>
        <v>0</v>
      </c>
      <c r="AR1121" s="3">
        <f>IFERROR(P1121/H1121,0)</f>
        <v>0</v>
      </c>
      <c r="AS1121" s="3">
        <f>IFERROR(Q1121/H1121,0)</f>
        <v>0</v>
      </c>
      <c r="AT1121" s="3">
        <f>IFERROR(R1121/H1121,0)</f>
        <v>0</v>
      </c>
      <c r="AU1121" s="3">
        <f>IFERROR(S1121/H1121,0)</f>
        <v>0</v>
      </c>
      <c r="AV1121" s="3">
        <f>IFERROR(T1121/H1121,0)</f>
        <v>0</v>
      </c>
      <c r="AW1121" s="3">
        <f>IFERROR(U1121/H1121,0)</f>
        <v>0</v>
      </c>
      <c r="AX1121" s="3">
        <f>IFERROR(V1121/H1121,0)</f>
        <v>0</v>
      </c>
      <c r="AY1121" s="3">
        <f>IFERROR(W1121/H1121,0)</f>
        <v>0</v>
      </c>
      <c r="AZ1121" s="3">
        <f>IFERROR(X1121/H1121,0)</f>
        <v>0</v>
      </c>
      <c r="BA1121" s="3">
        <f>IFERROR(Y1121/H1121,0)</f>
        <v>0</v>
      </c>
      <c r="BB1121" s="3">
        <f>IFERROR(Z1121/H1121,0)</f>
        <v>0</v>
      </c>
      <c r="BC1121" s="3">
        <f>IFERROR(AA1121/H1121,0)</f>
        <v>0</v>
      </c>
      <c r="BD1121" s="3">
        <f>IFERROR(AB1121/H1121,0)</f>
        <v>0</v>
      </c>
      <c r="BE1121" s="3">
        <f>IFERROR(AC1121/H1121,0)</f>
        <v>0</v>
      </c>
      <c r="BF1121" s="3">
        <f>IFERROR(AD1121/H1121,0)</f>
        <v>0</v>
      </c>
      <c r="BG1121" s="3">
        <f>IFERROR(AE1121/H1121,0)</f>
        <v>0</v>
      </c>
      <c r="BH1121" s="3">
        <f>IFERROR(AF1121/H1121,0)</f>
        <v>0</v>
      </c>
      <c r="BI1121" s="3">
        <f>IFERROR(AG1121/H1121,0)</f>
        <v>0</v>
      </c>
      <c r="BJ1121" s="3">
        <f>IFERROR(AH1121/H1121,0)</f>
        <v>0</v>
      </c>
    </row>
    <row r="1122" spans="2:62">
      <c r="B1122">
        <v>394</v>
      </c>
      <c r="C1122" t="s">
        <v>1219</v>
      </c>
      <c r="D1122" t="b">
        <v>0</v>
      </c>
      <c r="E1122" s="2">
        <v>528</v>
      </c>
      <c r="F1122" s="2">
        <v>390</v>
      </c>
      <c r="G1122" s="2">
        <v>2</v>
      </c>
      <c r="H1122" s="2">
        <v>388</v>
      </c>
      <c r="I1122" s="2">
        <v>195</v>
      </c>
      <c r="J1122" s="2">
        <v>0</v>
      </c>
      <c r="K1122" s="2">
        <v>4</v>
      </c>
      <c r="L1122" s="2">
        <v>0</v>
      </c>
      <c r="M1122" s="2">
        <v>0</v>
      </c>
      <c r="N1122" s="2">
        <v>0</v>
      </c>
      <c r="O1122" s="2">
        <v>9</v>
      </c>
      <c r="P1122" s="2">
        <v>0</v>
      </c>
      <c r="Q1122" s="2">
        <v>0</v>
      </c>
      <c r="R1122" s="2">
        <v>0</v>
      </c>
      <c r="S1122" s="2">
        <v>0</v>
      </c>
      <c r="T1122" s="2">
        <v>5</v>
      </c>
      <c r="U1122" s="2">
        <v>4</v>
      </c>
      <c r="V1122" s="2">
        <v>20</v>
      </c>
      <c r="W1122" s="2">
        <v>107</v>
      </c>
      <c r="X1122" s="2">
        <v>0</v>
      </c>
      <c r="Y1122" s="2">
        <v>0</v>
      </c>
      <c r="Z1122" s="2">
        <v>0</v>
      </c>
      <c r="AA1122" s="2">
        <v>0</v>
      </c>
      <c r="AB1122" s="2">
        <v>41</v>
      </c>
      <c r="AC1122" s="2">
        <v>0</v>
      </c>
      <c r="AD1122" s="2">
        <v>0</v>
      </c>
      <c r="AE1122" s="2">
        <v>1</v>
      </c>
      <c r="AF1122" s="2">
        <v>2</v>
      </c>
      <c r="AG1122" s="2">
        <v>0</v>
      </c>
      <c r="AH1122" s="2">
        <v>0</v>
      </c>
      <c r="AI1122" s="3">
        <f>IFERROR(F1122/E1122,"")</f>
        <v>0</v>
      </c>
      <c r="AJ1122" s="3">
        <f>IFERROR(G1122/F1122,"")</f>
        <v>0</v>
      </c>
      <c r="AK1122" s="3">
        <f>IFERROR(I1122/H1122,0)</f>
        <v>0</v>
      </c>
      <c r="AL1122" s="3">
        <f>IFERROR(J1122/H1122,0)</f>
        <v>0</v>
      </c>
      <c r="AM1122" s="3">
        <f>IFERROR(K1122/H1122,0)</f>
        <v>0</v>
      </c>
      <c r="AN1122" s="3">
        <f>IFERROR(L1122/H1122,0)</f>
        <v>0</v>
      </c>
      <c r="AO1122" s="3">
        <f>IFERROR(M1122/H1122,0)</f>
        <v>0</v>
      </c>
      <c r="AP1122" s="3">
        <f>IFERROR(N1122/H1122,0)</f>
        <v>0</v>
      </c>
      <c r="AQ1122" s="3">
        <f>IFERROR(O1122/H1122,0)</f>
        <v>0</v>
      </c>
      <c r="AR1122" s="3">
        <f>IFERROR(P1122/H1122,0)</f>
        <v>0</v>
      </c>
      <c r="AS1122" s="3">
        <f>IFERROR(Q1122/H1122,0)</f>
        <v>0</v>
      </c>
      <c r="AT1122" s="3">
        <f>IFERROR(R1122/H1122,0)</f>
        <v>0</v>
      </c>
      <c r="AU1122" s="3">
        <f>IFERROR(S1122/H1122,0)</f>
        <v>0</v>
      </c>
      <c r="AV1122" s="3">
        <f>IFERROR(T1122/H1122,0)</f>
        <v>0</v>
      </c>
      <c r="AW1122" s="3">
        <f>IFERROR(U1122/H1122,0)</f>
        <v>0</v>
      </c>
      <c r="AX1122" s="3">
        <f>IFERROR(V1122/H1122,0)</f>
        <v>0</v>
      </c>
      <c r="AY1122" s="3">
        <f>IFERROR(W1122/H1122,0)</f>
        <v>0</v>
      </c>
      <c r="AZ1122" s="3">
        <f>IFERROR(X1122/H1122,0)</f>
        <v>0</v>
      </c>
      <c r="BA1122" s="3">
        <f>IFERROR(Y1122/H1122,0)</f>
        <v>0</v>
      </c>
      <c r="BB1122" s="3">
        <f>IFERROR(Z1122/H1122,0)</f>
        <v>0</v>
      </c>
      <c r="BC1122" s="3">
        <f>IFERROR(AA1122/H1122,0)</f>
        <v>0</v>
      </c>
      <c r="BD1122" s="3">
        <f>IFERROR(AB1122/H1122,0)</f>
        <v>0</v>
      </c>
      <c r="BE1122" s="3">
        <f>IFERROR(AC1122/H1122,0)</f>
        <v>0</v>
      </c>
      <c r="BF1122" s="3">
        <f>IFERROR(AD1122/H1122,0)</f>
        <v>0</v>
      </c>
      <c r="BG1122" s="3">
        <f>IFERROR(AE1122/H1122,0)</f>
        <v>0</v>
      </c>
      <c r="BH1122" s="3">
        <f>IFERROR(AF1122/H1122,0)</f>
        <v>0</v>
      </c>
      <c r="BI1122" s="3">
        <f>IFERROR(AG1122/H1122,0)</f>
        <v>0</v>
      </c>
      <c r="BJ1122" s="3">
        <f>IFERROR(AH1122/H1122,0)</f>
        <v>0</v>
      </c>
    </row>
    <row r="1123" spans="2:62">
      <c r="B1123">
        <v>1304</v>
      </c>
      <c r="C1123" t="s">
        <v>1220</v>
      </c>
      <c r="D1123" t="b">
        <v>0</v>
      </c>
      <c r="E1123" s="2">
        <v>13852</v>
      </c>
      <c r="F1123" s="2">
        <v>11170</v>
      </c>
      <c r="G1123" s="2">
        <v>40</v>
      </c>
      <c r="H1123" s="2">
        <v>11130</v>
      </c>
      <c r="I1123" s="2">
        <v>3491</v>
      </c>
      <c r="J1123" s="2">
        <v>29</v>
      </c>
      <c r="K1123" s="2">
        <v>8</v>
      </c>
      <c r="L1123" s="2">
        <v>0</v>
      </c>
      <c r="M1123" s="2">
        <v>0</v>
      </c>
      <c r="N1123" s="2">
        <v>3</v>
      </c>
      <c r="O1123" s="2">
        <v>1252</v>
      </c>
      <c r="P1123" s="2">
        <v>2</v>
      </c>
      <c r="Q1123" s="2">
        <v>0</v>
      </c>
      <c r="R1123" s="2">
        <v>0</v>
      </c>
      <c r="S1123" s="2">
        <v>0</v>
      </c>
      <c r="T1123" s="2">
        <v>952</v>
      </c>
      <c r="U1123" s="2">
        <v>97</v>
      </c>
      <c r="V1123" s="2">
        <v>2364</v>
      </c>
      <c r="W1123" s="2">
        <v>444</v>
      </c>
      <c r="X1123" s="2">
        <v>5</v>
      </c>
      <c r="Y1123" s="2">
        <v>1</v>
      </c>
      <c r="Z1123" s="2">
        <v>0</v>
      </c>
      <c r="AA1123" s="2">
        <v>1</v>
      </c>
      <c r="AB1123" s="2">
        <v>2129</v>
      </c>
      <c r="AC1123" s="2">
        <v>1</v>
      </c>
      <c r="AD1123" s="2">
        <v>4</v>
      </c>
      <c r="AE1123" s="2">
        <v>112</v>
      </c>
      <c r="AF1123" s="2">
        <v>117</v>
      </c>
      <c r="AG1123" s="2">
        <v>3</v>
      </c>
      <c r="AH1123" s="2">
        <v>115</v>
      </c>
      <c r="AI1123" s="3">
        <f>IFERROR(F1123/E1123,"")</f>
        <v>0</v>
      </c>
      <c r="AJ1123" s="3">
        <f>IFERROR(G1123/F1123,"")</f>
        <v>0</v>
      </c>
      <c r="AK1123" s="3">
        <f>IFERROR(I1123/H1123,0)</f>
        <v>0</v>
      </c>
      <c r="AL1123" s="3">
        <f>IFERROR(J1123/H1123,0)</f>
        <v>0</v>
      </c>
      <c r="AM1123" s="3">
        <f>IFERROR(K1123/H1123,0)</f>
        <v>0</v>
      </c>
      <c r="AN1123" s="3">
        <f>IFERROR(L1123/H1123,0)</f>
        <v>0</v>
      </c>
      <c r="AO1123" s="3">
        <f>IFERROR(M1123/H1123,0)</f>
        <v>0</v>
      </c>
      <c r="AP1123" s="3">
        <f>IFERROR(N1123/H1123,0)</f>
        <v>0</v>
      </c>
      <c r="AQ1123" s="3">
        <f>IFERROR(O1123/H1123,0)</f>
        <v>0</v>
      </c>
      <c r="AR1123" s="3">
        <f>IFERROR(P1123/H1123,0)</f>
        <v>0</v>
      </c>
      <c r="AS1123" s="3">
        <f>IFERROR(Q1123/H1123,0)</f>
        <v>0</v>
      </c>
      <c r="AT1123" s="3">
        <f>IFERROR(R1123/H1123,0)</f>
        <v>0</v>
      </c>
      <c r="AU1123" s="3">
        <f>IFERROR(S1123/H1123,0)</f>
        <v>0</v>
      </c>
      <c r="AV1123" s="3">
        <f>IFERROR(T1123/H1123,0)</f>
        <v>0</v>
      </c>
      <c r="AW1123" s="3">
        <f>IFERROR(U1123/H1123,0)</f>
        <v>0</v>
      </c>
      <c r="AX1123" s="3">
        <f>IFERROR(V1123/H1123,0)</f>
        <v>0</v>
      </c>
      <c r="AY1123" s="3">
        <f>IFERROR(W1123/H1123,0)</f>
        <v>0</v>
      </c>
      <c r="AZ1123" s="3">
        <f>IFERROR(X1123/H1123,0)</f>
        <v>0</v>
      </c>
      <c r="BA1123" s="3">
        <f>IFERROR(Y1123/H1123,0)</f>
        <v>0</v>
      </c>
      <c r="BB1123" s="3">
        <f>IFERROR(Z1123/H1123,0)</f>
        <v>0</v>
      </c>
      <c r="BC1123" s="3">
        <f>IFERROR(AA1123/H1123,0)</f>
        <v>0</v>
      </c>
      <c r="BD1123" s="3">
        <f>IFERROR(AB1123/H1123,0)</f>
        <v>0</v>
      </c>
      <c r="BE1123" s="3">
        <f>IFERROR(AC1123/H1123,0)</f>
        <v>0</v>
      </c>
      <c r="BF1123" s="3">
        <f>IFERROR(AD1123/H1123,0)</f>
        <v>0</v>
      </c>
      <c r="BG1123" s="3">
        <f>IFERROR(AE1123/H1123,0)</f>
        <v>0</v>
      </c>
      <c r="BH1123" s="3">
        <f>IFERROR(AF1123/H1123,0)</f>
        <v>0</v>
      </c>
      <c r="BI1123" s="3">
        <f>IFERROR(AG1123/H1123,0)</f>
        <v>0</v>
      </c>
      <c r="BJ1123" s="3">
        <f>IFERROR(AH1123/H1123,0)</f>
        <v>0</v>
      </c>
    </row>
    <row r="1124" spans="2:62">
      <c r="B1124">
        <v>614</v>
      </c>
      <c r="C1124" t="s">
        <v>1221</v>
      </c>
      <c r="D1124" t="b">
        <v>0</v>
      </c>
      <c r="E1124" s="2">
        <v>282</v>
      </c>
      <c r="F1124" s="2">
        <v>201</v>
      </c>
      <c r="G1124" s="2">
        <v>3</v>
      </c>
      <c r="H1124" s="2">
        <v>198</v>
      </c>
      <c r="I1124" s="2">
        <v>15</v>
      </c>
      <c r="J1124" s="2">
        <v>2</v>
      </c>
      <c r="K1124" s="2">
        <v>0</v>
      </c>
      <c r="L1124" s="2">
        <v>0</v>
      </c>
      <c r="M1124" s="2">
        <v>0</v>
      </c>
      <c r="N1124" s="2">
        <v>0</v>
      </c>
      <c r="O1124" s="2">
        <v>13</v>
      </c>
      <c r="P1124" s="2">
        <v>0</v>
      </c>
      <c r="Q1124" s="2">
        <v>0</v>
      </c>
      <c r="R1124" s="2">
        <v>0</v>
      </c>
      <c r="S1124" s="2">
        <v>0</v>
      </c>
      <c r="T1124" s="2">
        <v>33</v>
      </c>
      <c r="U1124" s="2">
        <v>2</v>
      </c>
      <c r="V1124" s="2">
        <v>92</v>
      </c>
      <c r="W1124" s="2">
        <v>1</v>
      </c>
      <c r="X1124" s="2">
        <v>0</v>
      </c>
      <c r="Y1124" s="2">
        <v>0</v>
      </c>
      <c r="Z1124" s="2">
        <v>0</v>
      </c>
      <c r="AA1124" s="2">
        <v>0</v>
      </c>
      <c r="AB1124" s="2">
        <v>8</v>
      </c>
      <c r="AC1124" s="2">
        <v>0</v>
      </c>
      <c r="AD1124" s="2">
        <v>0</v>
      </c>
      <c r="AE1124" s="2">
        <v>4</v>
      </c>
      <c r="AF1124" s="2">
        <v>3</v>
      </c>
      <c r="AG1124" s="2">
        <v>0</v>
      </c>
      <c r="AH1124" s="2">
        <v>25</v>
      </c>
      <c r="AI1124" s="3">
        <f>IFERROR(F1124/E1124,"")</f>
        <v>0</v>
      </c>
      <c r="AJ1124" s="3">
        <f>IFERROR(G1124/F1124,"")</f>
        <v>0</v>
      </c>
      <c r="AK1124" s="3">
        <f>IFERROR(I1124/H1124,0)</f>
        <v>0</v>
      </c>
      <c r="AL1124" s="3">
        <f>IFERROR(J1124/H1124,0)</f>
        <v>0</v>
      </c>
      <c r="AM1124" s="3">
        <f>IFERROR(K1124/H1124,0)</f>
        <v>0</v>
      </c>
      <c r="AN1124" s="3">
        <f>IFERROR(L1124/H1124,0)</f>
        <v>0</v>
      </c>
      <c r="AO1124" s="3">
        <f>IFERROR(M1124/H1124,0)</f>
        <v>0</v>
      </c>
      <c r="AP1124" s="3">
        <f>IFERROR(N1124/H1124,0)</f>
        <v>0</v>
      </c>
      <c r="AQ1124" s="3">
        <f>IFERROR(O1124/H1124,0)</f>
        <v>0</v>
      </c>
      <c r="AR1124" s="3">
        <f>IFERROR(P1124/H1124,0)</f>
        <v>0</v>
      </c>
      <c r="AS1124" s="3">
        <f>IFERROR(Q1124/H1124,0)</f>
        <v>0</v>
      </c>
      <c r="AT1124" s="3">
        <f>IFERROR(R1124/H1124,0)</f>
        <v>0</v>
      </c>
      <c r="AU1124" s="3">
        <f>IFERROR(S1124/H1124,0)</f>
        <v>0</v>
      </c>
      <c r="AV1124" s="3">
        <f>IFERROR(T1124/H1124,0)</f>
        <v>0</v>
      </c>
      <c r="AW1124" s="3">
        <f>IFERROR(U1124/H1124,0)</f>
        <v>0</v>
      </c>
      <c r="AX1124" s="3">
        <f>IFERROR(V1124/H1124,0)</f>
        <v>0</v>
      </c>
      <c r="AY1124" s="3">
        <f>IFERROR(W1124/H1124,0)</f>
        <v>0</v>
      </c>
      <c r="AZ1124" s="3">
        <f>IFERROR(X1124/H1124,0)</f>
        <v>0</v>
      </c>
      <c r="BA1124" s="3">
        <f>IFERROR(Y1124/H1124,0)</f>
        <v>0</v>
      </c>
      <c r="BB1124" s="3">
        <f>IFERROR(Z1124/H1124,0)</f>
        <v>0</v>
      </c>
      <c r="BC1124" s="3">
        <f>IFERROR(AA1124/H1124,0)</f>
        <v>0</v>
      </c>
      <c r="BD1124" s="3">
        <f>IFERROR(AB1124/H1124,0)</f>
        <v>0</v>
      </c>
      <c r="BE1124" s="3">
        <f>IFERROR(AC1124/H1124,0)</f>
        <v>0</v>
      </c>
      <c r="BF1124" s="3">
        <f>IFERROR(AD1124/H1124,0)</f>
        <v>0</v>
      </c>
      <c r="BG1124" s="3">
        <f>IFERROR(AE1124/H1124,0)</f>
        <v>0</v>
      </c>
      <c r="BH1124" s="3">
        <f>IFERROR(AF1124/H1124,0)</f>
        <v>0</v>
      </c>
      <c r="BI1124" s="3">
        <f>IFERROR(AG1124/H1124,0)</f>
        <v>0</v>
      </c>
      <c r="BJ1124" s="3">
        <f>IFERROR(AH1124/H1124,0)</f>
        <v>0</v>
      </c>
    </row>
    <row r="1125" spans="2:62">
      <c r="B1125">
        <v>1265</v>
      </c>
      <c r="C1125" t="s">
        <v>1222</v>
      </c>
      <c r="D1125" t="b">
        <v>0</v>
      </c>
      <c r="E1125" s="2">
        <v>263</v>
      </c>
      <c r="F1125" s="2">
        <v>231</v>
      </c>
      <c r="G1125" s="2">
        <v>0</v>
      </c>
      <c r="H1125" s="2">
        <v>231</v>
      </c>
      <c r="I1125" s="2">
        <v>0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91</v>
      </c>
      <c r="P1125" s="2">
        <v>0</v>
      </c>
      <c r="Q1125" s="2">
        <v>0</v>
      </c>
      <c r="R1125" s="2">
        <v>0</v>
      </c>
      <c r="S1125" s="2">
        <v>0</v>
      </c>
      <c r="T1125" s="2">
        <v>1</v>
      </c>
      <c r="U1125" s="2">
        <v>0</v>
      </c>
      <c r="V1125" s="2">
        <v>10</v>
      </c>
      <c r="W1125" s="2">
        <v>0</v>
      </c>
      <c r="X1125" s="2">
        <v>0</v>
      </c>
      <c r="Y1125" s="2">
        <v>0</v>
      </c>
      <c r="Z1125" s="2">
        <v>0</v>
      </c>
      <c r="AA1125" s="2">
        <v>0</v>
      </c>
      <c r="AB1125" s="2">
        <v>1</v>
      </c>
      <c r="AC1125" s="2">
        <v>0</v>
      </c>
      <c r="AD1125" s="2">
        <v>0</v>
      </c>
      <c r="AE1125" s="2">
        <v>0</v>
      </c>
      <c r="AF1125" s="2">
        <v>128</v>
      </c>
      <c r="AG1125" s="2">
        <v>0</v>
      </c>
      <c r="AH1125" s="2">
        <v>0</v>
      </c>
      <c r="AI1125" s="3">
        <f>IFERROR(F1125/E1125,"")</f>
        <v>0</v>
      </c>
      <c r="AJ1125" s="3">
        <f>IFERROR(G1125/F1125,"")</f>
        <v>0</v>
      </c>
      <c r="AK1125" s="3">
        <f>IFERROR(I1125/H1125,0)</f>
        <v>0</v>
      </c>
      <c r="AL1125" s="3">
        <f>IFERROR(J1125/H1125,0)</f>
        <v>0</v>
      </c>
      <c r="AM1125" s="3">
        <f>IFERROR(K1125/H1125,0)</f>
        <v>0</v>
      </c>
      <c r="AN1125" s="3">
        <f>IFERROR(L1125/H1125,0)</f>
        <v>0</v>
      </c>
      <c r="AO1125" s="3">
        <f>IFERROR(M1125/H1125,0)</f>
        <v>0</v>
      </c>
      <c r="AP1125" s="3">
        <f>IFERROR(N1125/H1125,0)</f>
        <v>0</v>
      </c>
      <c r="AQ1125" s="3">
        <f>IFERROR(O1125/H1125,0)</f>
        <v>0</v>
      </c>
      <c r="AR1125" s="3">
        <f>IFERROR(P1125/H1125,0)</f>
        <v>0</v>
      </c>
      <c r="AS1125" s="3">
        <f>IFERROR(Q1125/H1125,0)</f>
        <v>0</v>
      </c>
      <c r="AT1125" s="3">
        <f>IFERROR(R1125/H1125,0)</f>
        <v>0</v>
      </c>
      <c r="AU1125" s="3">
        <f>IFERROR(S1125/H1125,0)</f>
        <v>0</v>
      </c>
      <c r="AV1125" s="3">
        <f>IFERROR(T1125/H1125,0)</f>
        <v>0</v>
      </c>
      <c r="AW1125" s="3">
        <f>IFERROR(U1125/H1125,0)</f>
        <v>0</v>
      </c>
      <c r="AX1125" s="3">
        <f>IFERROR(V1125/H1125,0)</f>
        <v>0</v>
      </c>
      <c r="AY1125" s="3">
        <f>IFERROR(W1125/H1125,0)</f>
        <v>0</v>
      </c>
      <c r="AZ1125" s="3">
        <f>IFERROR(X1125/H1125,0)</f>
        <v>0</v>
      </c>
      <c r="BA1125" s="3">
        <f>IFERROR(Y1125/H1125,0)</f>
        <v>0</v>
      </c>
      <c r="BB1125" s="3">
        <f>IFERROR(Z1125/H1125,0)</f>
        <v>0</v>
      </c>
      <c r="BC1125" s="3">
        <f>IFERROR(AA1125/H1125,0)</f>
        <v>0</v>
      </c>
      <c r="BD1125" s="3">
        <f>IFERROR(AB1125/H1125,0)</f>
        <v>0</v>
      </c>
      <c r="BE1125" s="3">
        <f>IFERROR(AC1125/H1125,0)</f>
        <v>0</v>
      </c>
      <c r="BF1125" s="3">
        <f>IFERROR(AD1125/H1125,0)</f>
        <v>0</v>
      </c>
      <c r="BG1125" s="3">
        <f>IFERROR(AE1125/H1125,0)</f>
        <v>0</v>
      </c>
      <c r="BH1125" s="3">
        <f>IFERROR(AF1125/H1125,0)</f>
        <v>0</v>
      </c>
      <c r="BI1125" s="3">
        <f>IFERROR(AG1125/H1125,0)</f>
        <v>0</v>
      </c>
      <c r="BJ1125" s="3">
        <f>IFERROR(AH1125/H1125,0)</f>
        <v>0</v>
      </c>
    </row>
    <row r="1126" spans="2:62">
      <c r="B1126">
        <v>415</v>
      </c>
      <c r="C1126" t="s">
        <v>1223</v>
      </c>
      <c r="D1126" t="b">
        <v>0</v>
      </c>
      <c r="E1126" s="2">
        <v>200</v>
      </c>
      <c r="F1126" s="2">
        <v>163</v>
      </c>
      <c r="G1126" s="2">
        <v>1</v>
      </c>
      <c r="H1126" s="2">
        <v>162</v>
      </c>
      <c r="I1126" s="2">
        <v>0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48</v>
      </c>
      <c r="P1126" s="2">
        <v>0</v>
      </c>
      <c r="Q1126" s="2">
        <v>1</v>
      </c>
      <c r="R1126" s="2">
        <v>0</v>
      </c>
      <c r="S1126" s="2">
        <v>0</v>
      </c>
      <c r="T1126" s="2">
        <v>9</v>
      </c>
      <c r="U1126" s="2">
        <v>1</v>
      </c>
      <c r="V1126" s="2">
        <v>65</v>
      </c>
      <c r="W1126" s="2">
        <v>0</v>
      </c>
      <c r="X1126" s="2">
        <v>0</v>
      </c>
      <c r="Y1126" s="2">
        <v>0</v>
      </c>
      <c r="Z1126" s="2">
        <v>0</v>
      </c>
      <c r="AA1126" s="2">
        <v>0</v>
      </c>
      <c r="AB1126" s="2">
        <v>1</v>
      </c>
      <c r="AC1126" s="2">
        <v>0</v>
      </c>
      <c r="AD1126" s="2">
        <v>0</v>
      </c>
      <c r="AE1126" s="2">
        <v>1</v>
      </c>
      <c r="AF1126" s="2">
        <v>18</v>
      </c>
      <c r="AG1126" s="2">
        <v>0</v>
      </c>
      <c r="AH1126" s="2">
        <v>18</v>
      </c>
      <c r="AI1126" s="3">
        <f>IFERROR(F1126/E1126,"")</f>
        <v>0</v>
      </c>
      <c r="AJ1126" s="3">
        <f>IFERROR(G1126/F1126,"")</f>
        <v>0</v>
      </c>
      <c r="AK1126" s="3">
        <f>IFERROR(I1126/H1126,0)</f>
        <v>0</v>
      </c>
      <c r="AL1126" s="3">
        <f>IFERROR(J1126/H1126,0)</f>
        <v>0</v>
      </c>
      <c r="AM1126" s="3">
        <f>IFERROR(K1126/H1126,0)</f>
        <v>0</v>
      </c>
      <c r="AN1126" s="3">
        <f>IFERROR(L1126/H1126,0)</f>
        <v>0</v>
      </c>
      <c r="AO1126" s="3">
        <f>IFERROR(M1126/H1126,0)</f>
        <v>0</v>
      </c>
      <c r="AP1126" s="3">
        <f>IFERROR(N1126/H1126,0)</f>
        <v>0</v>
      </c>
      <c r="AQ1126" s="3">
        <f>IFERROR(O1126/H1126,0)</f>
        <v>0</v>
      </c>
      <c r="AR1126" s="3">
        <f>IFERROR(P1126/H1126,0)</f>
        <v>0</v>
      </c>
      <c r="AS1126" s="3">
        <f>IFERROR(Q1126/H1126,0)</f>
        <v>0</v>
      </c>
      <c r="AT1126" s="3">
        <f>IFERROR(R1126/H1126,0)</f>
        <v>0</v>
      </c>
      <c r="AU1126" s="3">
        <f>IFERROR(S1126/H1126,0)</f>
        <v>0</v>
      </c>
      <c r="AV1126" s="3">
        <f>IFERROR(T1126/H1126,0)</f>
        <v>0</v>
      </c>
      <c r="AW1126" s="3">
        <f>IFERROR(U1126/H1126,0)</f>
        <v>0</v>
      </c>
      <c r="AX1126" s="3">
        <f>IFERROR(V1126/H1126,0)</f>
        <v>0</v>
      </c>
      <c r="AY1126" s="3">
        <f>IFERROR(W1126/H1126,0)</f>
        <v>0</v>
      </c>
      <c r="AZ1126" s="3">
        <f>IFERROR(X1126/H1126,0)</f>
        <v>0</v>
      </c>
      <c r="BA1126" s="3">
        <f>IFERROR(Y1126/H1126,0)</f>
        <v>0</v>
      </c>
      <c r="BB1126" s="3">
        <f>IFERROR(Z1126/H1126,0)</f>
        <v>0</v>
      </c>
      <c r="BC1126" s="3">
        <f>IFERROR(AA1126/H1126,0)</f>
        <v>0</v>
      </c>
      <c r="BD1126" s="3">
        <f>IFERROR(AB1126/H1126,0)</f>
        <v>0</v>
      </c>
      <c r="BE1126" s="3">
        <f>IFERROR(AC1126/H1126,0)</f>
        <v>0</v>
      </c>
      <c r="BF1126" s="3">
        <f>IFERROR(AD1126/H1126,0)</f>
        <v>0</v>
      </c>
      <c r="BG1126" s="3">
        <f>IFERROR(AE1126/H1126,0)</f>
        <v>0</v>
      </c>
      <c r="BH1126" s="3">
        <f>IFERROR(AF1126/H1126,0)</f>
        <v>0</v>
      </c>
      <c r="BI1126" s="3">
        <f>IFERROR(AG1126/H1126,0)</f>
        <v>0</v>
      </c>
      <c r="BJ1126" s="3">
        <f>IFERROR(AH1126/H1126,0)</f>
        <v>0</v>
      </c>
    </row>
    <row r="1127" spans="2:62">
      <c r="B1127">
        <v>456</v>
      </c>
      <c r="C1127" t="s">
        <v>1224</v>
      </c>
      <c r="D1127" t="b">
        <v>0</v>
      </c>
      <c r="E1127" s="2">
        <v>827</v>
      </c>
      <c r="F1127" s="2">
        <v>652</v>
      </c>
      <c r="G1127" s="2">
        <v>5</v>
      </c>
      <c r="H1127" s="2">
        <v>647</v>
      </c>
      <c r="I1127" s="2">
        <v>280</v>
      </c>
      <c r="J1127" s="2">
        <v>2</v>
      </c>
      <c r="K1127" s="2">
        <v>0</v>
      </c>
      <c r="L1127" s="2">
        <v>1</v>
      </c>
      <c r="M1127" s="2">
        <v>0</v>
      </c>
      <c r="N1127" s="2">
        <v>0</v>
      </c>
      <c r="O1127" s="2">
        <v>30</v>
      </c>
      <c r="P1127" s="2">
        <v>0</v>
      </c>
      <c r="Q1127" s="2">
        <v>0</v>
      </c>
      <c r="R1127" s="2">
        <v>0</v>
      </c>
      <c r="S1127" s="2">
        <v>0</v>
      </c>
      <c r="T1127" s="2">
        <v>47</v>
      </c>
      <c r="U1127" s="2">
        <v>11</v>
      </c>
      <c r="V1127" s="2">
        <v>113</v>
      </c>
      <c r="W1127" s="2">
        <v>64</v>
      </c>
      <c r="X1127" s="2">
        <v>0</v>
      </c>
      <c r="Y1127" s="2">
        <v>0</v>
      </c>
      <c r="Z1127" s="2">
        <v>0</v>
      </c>
      <c r="AA1127" s="2">
        <v>0</v>
      </c>
      <c r="AB1127" s="2">
        <v>89</v>
      </c>
      <c r="AC1127" s="2">
        <v>0</v>
      </c>
      <c r="AD1127" s="2">
        <v>0</v>
      </c>
      <c r="AE1127" s="2">
        <v>4</v>
      </c>
      <c r="AF1127" s="2">
        <v>2</v>
      </c>
      <c r="AG1127" s="2">
        <v>0</v>
      </c>
      <c r="AH1127" s="2">
        <v>4</v>
      </c>
      <c r="AI1127" s="3">
        <f>IFERROR(F1127/E1127,"")</f>
        <v>0</v>
      </c>
      <c r="AJ1127" s="3">
        <f>IFERROR(G1127/F1127,"")</f>
        <v>0</v>
      </c>
      <c r="AK1127" s="3">
        <f>IFERROR(I1127/H1127,0)</f>
        <v>0</v>
      </c>
      <c r="AL1127" s="3">
        <f>IFERROR(J1127/H1127,0)</f>
        <v>0</v>
      </c>
      <c r="AM1127" s="3">
        <f>IFERROR(K1127/H1127,0)</f>
        <v>0</v>
      </c>
      <c r="AN1127" s="3">
        <f>IFERROR(L1127/H1127,0)</f>
        <v>0</v>
      </c>
      <c r="AO1127" s="3">
        <f>IFERROR(M1127/H1127,0)</f>
        <v>0</v>
      </c>
      <c r="AP1127" s="3">
        <f>IFERROR(N1127/H1127,0)</f>
        <v>0</v>
      </c>
      <c r="AQ1127" s="3">
        <f>IFERROR(O1127/H1127,0)</f>
        <v>0</v>
      </c>
      <c r="AR1127" s="3">
        <f>IFERROR(P1127/H1127,0)</f>
        <v>0</v>
      </c>
      <c r="AS1127" s="3">
        <f>IFERROR(Q1127/H1127,0)</f>
        <v>0</v>
      </c>
      <c r="AT1127" s="3">
        <f>IFERROR(R1127/H1127,0)</f>
        <v>0</v>
      </c>
      <c r="AU1127" s="3">
        <f>IFERROR(S1127/H1127,0)</f>
        <v>0</v>
      </c>
      <c r="AV1127" s="3">
        <f>IFERROR(T1127/H1127,0)</f>
        <v>0</v>
      </c>
      <c r="AW1127" s="3">
        <f>IFERROR(U1127/H1127,0)</f>
        <v>0</v>
      </c>
      <c r="AX1127" s="3">
        <f>IFERROR(V1127/H1127,0)</f>
        <v>0</v>
      </c>
      <c r="AY1127" s="3">
        <f>IFERROR(W1127/H1127,0)</f>
        <v>0</v>
      </c>
      <c r="AZ1127" s="3">
        <f>IFERROR(X1127/H1127,0)</f>
        <v>0</v>
      </c>
      <c r="BA1127" s="3">
        <f>IFERROR(Y1127/H1127,0)</f>
        <v>0</v>
      </c>
      <c r="BB1127" s="3">
        <f>IFERROR(Z1127/H1127,0)</f>
        <v>0</v>
      </c>
      <c r="BC1127" s="3">
        <f>IFERROR(AA1127/H1127,0)</f>
        <v>0</v>
      </c>
      <c r="BD1127" s="3">
        <f>IFERROR(AB1127/H1127,0)</f>
        <v>0</v>
      </c>
      <c r="BE1127" s="3">
        <f>IFERROR(AC1127/H1127,0)</f>
        <v>0</v>
      </c>
      <c r="BF1127" s="3">
        <f>IFERROR(AD1127/H1127,0)</f>
        <v>0</v>
      </c>
      <c r="BG1127" s="3">
        <f>IFERROR(AE1127/H1127,0)</f>
        <v>0</v>
      </c>
      <c r="BH1127" s="3">
        <f>IFERROR(AF1127/H1127,0)</f>
        <v>0</v>
      </c>
      <c r="BI1127" s="3">
        <f>IFERROR(AG1127/H1127,0)</f>
        <v>0</v>
      </c>
      <c r="BJ1127" s="3">
        <f>IFERROR(AH1127/H1127,0)</f>
        <v>0</v>
      </c>
    </row>
    <row r="1128" spans="2:62">
      <c r="B1128">
        <v>1235</v>
      </c>
      <c r="C1128" t="s">
        <v>1225</v>
      </c>
      <c r="D1128" t="b">
        <v>0</v>
      </c>
      <c r="E1128" s="2">
        <v>358</v>
      </c>
      <c r="F1128" s="2">
        <v>273</v>
      </c>
      <c r="G1128" s="2">
        <v>2</v>
      </c>
      <c r="H1128" s="2">
        <v>271</v>
      </c>
      <c r="I1128" s="2">
        <v>136</v>
      </c>
      <c r="J1128" s="2">
        <v>1</v>
      </c>
      <c r="K1128" s="2">
        <v>1</v>
      </c>
      <c r="L1128" s="2">
        <v>0</v>
      </c>
      <c r="M1128" s="2">
        <v>0</v>
      </c>
      <c r="N1128" s="2">
        <v>0</v>
      </c>
      <c r="O1128" s="2">
        <v>13</v>
      </c>
      <c r="P1128" s="2">
        <v>0</v>
      </c>
      <c r="Q1128" s="2">
        <v>0</v>
      </c>
      <c r="R1128" s="2">
        <v>0</v>
      </c>
      <c r="S1128" s="2">
        <v>0</v>
      </c>
      <c r="T1128" s="2">
        <v>11</v>
      </c>
      <c r="U1128" s="2">
        <v>2</v>
      </c>
      <c r="V1128" s="2">
        <v>41</v>
      </c>
      <c r="W1128" s="2">
        <v>24</v>
      </c>
      <c r="X1128" s="2">
        <v>0</v>
      </c>
      <c r="Y1128" s="2">
        <v>0</v>
      </c>
      <c r="Z1128" s="2">
        <v>0</v>
      </c>
      <c r="AA1128" s="2">
        <v>1</v>
      </c>
      <c r="AB1128" s="2">
        <v>34</v>
      </c>
      <c r="AC1128" s="2">
        <v>0</v>
      </c>
      <c r="AD1128" s="2">
        <v>0</v>
      </c>
      <c r="AE1128" s="2">
        <v>5</v>
      </c>
      <c r="AF1128" s="2">
        <v>0</v>
      </c>
      <c r="AG1128" s="2">
        <v>0</v>
      </c>
      <c r="AH1128" s="2">
        <v>2</v>
      </c>
      <c r="AI1128" s="3">
        <f>IFERROR(F1128/E1128,"")</f>
        <v>0</v>
      </c>
      <c r="AJ1128" s="3">
        <f>IFERROR(G1128/F1128,"")</f>
        <v>0</v>
      </c>
      <c r="AK1128" s="3">
        <f>IFERROR(I1128/H1128,0)</f>
        <v>0</v>
      </c>
      <c r="AL1128" s="3">
        <f>IFERROR(J1128/H1128,0)</f>
        <v>0</v>
      </c>
      <c r="AM1128" s="3">
        <f>IFERROR(K1128/H1128,0)</f>
        <v>0</v>
      </c>
      <c r="AN1128" s="3">
        <f>IFERROR(L1128/H1128,0)</f>
        <v>0</v>
      </c>
      <c r="AO1128" s="3">
        <f>IFERROR(M1128/H1128,0)</f>
        <v>0</v>
      </c>
      <c r="AP1128" s="3">
        <f>IFERROR(N1128/H1128,0)</f>
        <v>0</v>
      </c>
      <c r="AQ1128" s="3">
        <f>IFERROR(O1128/H1128,0)</f>
        <v>0</v>
      </c>
      <c r="AR1128" s="3">
        <f>IFERROR(P1128/H1128,0)</f>
        <v>0</v>
      </c>
      <c r="AS1128" s="3">
        <f>IFERROR(Q1128/H1128,0)</f>
        <v>0</v>
      </c>
      <c r="AT1128" s="3">
        <f>IFERROR(R1128/H1128,0)</f>
        <v>0</v>
      </c>
      <c r="AU1128" s="3">
        <f>IFERROR(S1128/H1128,0)</f>
        <v>0</v>
      </c>
      <c r="AV1128" s="3">
        <f>IFERROR(T1128/H1128,0)</f>
        <v>0</v>
      </c>
      <c r="AW1128" s="3">
        <f>IFERROR(U1128/H1128,0)</f>
        <v>0</v>
      </c>
      <c r="AX1128" s="3">
        <f>IFERROR(V1128/H1128,0)</f>
        <v>0</v>
      </c>
      <c r="AY1128" s="3">
        <f>IFERROR(W1128/H1128,0)</f>
        <v>0</v>
      </c>
      <c r="AZ1128" s="3">
        <f>IFERROR(X1128/H1128,0)</f>
        <v>0</v>
      </c>
      <c r="BA1128" s="3">
        <f>IFERROR(Y1128/H1128,0)</f>
        <v>0</v>
      </c>
      <c r="BB1128" s="3">
        <f>IFERROR(Z1128/H1128,0)</f>
        <v>0</v>
      </c>
      <c r="BC1128" s="3">
        <f>IFERROR(AA1128/H1128,0)</f>
        <v>0</v>
      </c>
      <c r="BD1128" s="3">
        <f>IFERROR(AB1128/H1128,0)</f>
        <v>0</v>
      </c>
      <c r="BE1128" s="3">
        <f>IFERROR(AC1128/H1128,0)</f>
        <v>0</v>
      </c>
      <c r="BF1128" s="3">
        <f>IFERROR(AD1128/H1128,0)</f>
        <v>0</v>
      </c>
      <c r="BG1128" s="3">
        <f>IFERROR(AE1128/H1128,0)</f>
        <v>0</v>
      </c>
      <c r="BH1128" s="3">
        <f>IFERROR(AF1128/H1128,0)</f>
        <v>0</v>
      </c>
      <c r="BI1128" s="3">
        <f>IFERROR(AG1128/H1128,0)</f>
        <v>0</v>
      </c>
      <c r="BJ1128" s="3">
        <f>IFERROR(AH1128/H1128,0)</f>
        <v>0</v>
      </c>
    </row>
    <row r="1129" spans="2:62">
      <c r="B1129">
        <v>224</v>
      </c>
      <c r="C1129" t="s">
        <v>1226</v>
      </c>
      <c r="D1129" t="b">
        <v>0</v>
      </c>
      <c r="E1129" s="2">
        <v>467</v>
      </c>
      <c r="F1129" s="2">
        <v>338</v>
      </c>
      <c r="G1129" s="2">
        <v>2</v>
      </c>
      <c r="H1129" s="2">
        <v>336</v>
      </c>
      <c r="I1129" s="2">
        <v>66</v>
      </c>
      <c r="J1129" s="2">
        <v>2</v>
      </c>
      <c r="K1129" s="2">
        <v>0</v>
      </c>
      <c r="L1129" s="2">
        <v>0</v>
      </c>
      <c r="M1129" s="2">
        <v>0</v>
      </c>
      <c r="N1129" s="2">
        <v>0</v>
      </c>
      <c r="O1129" s="2">
        <v>19</v>
      </c>
      <c r="P1129" s="2">
        <v>1</v>
      </c>
      <c r="Q1129" s="2">
        <v>0</v>
      </c>
      <c r="R1129" s="2">
        <v>0</v>
      </c>
      <c r="S1129" s="2">
        <v>0</v>
      </c>
      <c r="T1129" s="2">
        <v>59</v>
      </c>
      <c r="U1129" s="2">
        <v>1</v>
      </c>
      <c r="V1129" s="2">
        <v>100</v>
      </c>
      <c r="W1129" s="2">
        <v>9</v>
      </c>
      <c r="X1129" s="2">
        <v>0</v>
      </c>
      <c r="Y1129" s="2">
        <v>0</v>
      </c>
      <c r="Z1129" s="2">
        <v>0</v>
      </c>
      <c r="AA1129" s="2">
        <v>0</v>
      </c>
      <c r="AB1129" s="2">
        <v>36</v>
      </c>
      <c r="AC1129" s="2">
        <v>0</v>
      </c>
      <c r="AD1129" s="2">
        <v>0</v>
      </c>
      <c r="AE1129" s="2">
        <v>13</v>
      </c>
      <c r="AF1129" s="2">
        <v>6</v>
      </c>
      <c r="AG1129" s="2">
        <v>1</v>
      </c>
      <c r="AH1129" s="2">
        <v>23</v>
      </c>
      <c r="AI1129" s="3">
        <f>IFERROR(F1129/E1129,"")</f>
        <v>0</v>
      </c>
      <c r="AJ1129" s="3">
        <f>IFERROR(G1129/F1129,"")</f>
        <v>0</v>
      </c>
      <c r="AK1129" s="3">
        <f>IFERROR(I1129/H1129,0)</f>
        <v>0</v>
      </c>
      <c r="AL1129" s="3">
        <f>IFERROR(J1129/H1129,0)</f>
        <v>0</v>
      </c>
      <c r="AM1129" s="3">
        <f>IFERROR(K1129/H1129,0)</f>
        <v>0</v>
      </c>
      <c r="AN1129" s="3">
        <f>IFERROR(L1129/H1129,0)</f>
        <v>0</v>
      </c>
      <c r="AO1129" s="3">
        <f>IFERROR(M1129/H1129,0)</f>
        <v>0</v>
      </c>
      <c r="AP1129" s="3">
        <f>IFERROR(N1129/H1129,0)</f>
        <v>0</v>
      </c>
      <c r="AQ1129" s="3">
        <f>IFERROR(O1129/H1129,0)</f>
        <v>0</v>
      </c>
      <c r="AR1129" s="3">
        <f>IFERROR(P1129/H1129,0)</f>
        <v>0</v>
      </c>
      <c r="AS1129" s="3">
        <f>IFERROR(Q1129/H1129,0)</f>
        <v>0</v>
      </c>
      <c r="AT1129" s="3">
        <f>IFERROR(R1129/H1129,0)</f>
        <v>0</v>
      </c>
      <c r="AU1129" s="3">
        <f>IFERROR(S1129/H1129,0)</f>
        <v>0</v>
      </c>
      <c r="AV1129" s="3">
        <f>IFERROR(T1129/H1129,0)</f>
        <v>0</v>
      </c>
      <c r="AW1129" s="3">
        <f>IFERROR(U1129/H1129,0)</f>
        <v>0</v>
      </c>
      <c r="AX1129" s="3">
        <f>IFERROR(V1129/H1129,0)</f>
        <v>0</v>
      </c>
      <c r="AY1129" s="3">
        <f>IFERROR(W1129/H1129,0)</f>
        <v>0</v>
      </c>
      <c r="AZ1129" s="3">
        <f>IFERROR(X1129/H1129,0)</f>
        <v>0</v>
      </c>
      <c r="BA1129" s="3">
        <f>IFERROR(Y1129/H1129,0)</f>
        <v>0</v>
      </c>
      <c r="BB1129" s="3">
        <f>IFERROR(Z1129/H1129,0)</f>
        <v>0</v>
      </c>
      <c r="BC1129" s="3">
        <f>IFERROR(AA1129/H1129,0)</f>
        <v>0</v>
      </c>
      <c r="BD1129" s="3">
        <f>IFERROR(AB1129/H1129,0)</f>
        <v>0</v>
      </c>
      <c r="BE1129" s="3">
        <f>IFERROR(AC1129/H1129,0)</f>
        <v>0</v>
      </c>
      <c r="BF1129" s="3">
        <f>IFERROR(AD1129/H1129,0)</f>
        <v>0</v>
      </c>
      <c r="BG1129" s="3">
        <f>IFERROR(AE1129/H1129,0)</f>
        <v>0</v>
      </c>
      <c r="BH1129" s="3">
        <f>IFERROR(AF1129/H1129,0)</f>
        <v>0</v>
      </c>
      <c r="BI1129" s="3">
        <f>IFERROR(AG1129/H1129,0)</f>
        <v>0</v>
      </c>
      <c r="BJ1129" s="3">
        <f>IFERROR(AH1129/H1129,0)</f>
        <v>0</v>
      </c>
    </row>
    <row r="1130" spans="2:62">
      <c r="B1130">
        <v>527</v>
      </c>
      <c r="C1130" t="s">
        <v>1227</v>
      </c>
      <c r="D1130" t="b">
        <v>0</v>
      </c>
      <c r="E1130" s="2">
        <v>261</v>
      </c>
      <c r="F1130" s="2">
        <v>199</v>
      </c>
      <c r="G1130" s="2">
        <v>2</v>
      </c>
      <c r="H1130" s="2">
        <v>197</v>
      </c>
      <c r="I1130" s="2">
        <v>35</v>
      </c>
      <c r="J1130" s="2">
        <v>5</v>
      </c>
      <c r="K1130" s="2">
        <v>0</v>
      </c>
      <c r="L1130" s="2">
        <v>0</v>
      </c>
      <c r="M1130" s="2">
        <v>0</v>
      </c>
      <c r="N1130" s="2">
        <v>0</v>
      </c>
      <c r="O1130" s="2">
        <v>7</v>
      </c>
      <c r="P1130" s="2">
        <v>0</v>
      </c>
      <c r="Q1130" s="2">
        <v>0</v>
      </c>
      <c r="R1130" s="2">
        <v>0</v>
      </c>
      <c r="S1130" s="2">
        <v>0</v>
      </c>
      <c r="T1130" s="2">
        <v>27</v>
      </c>
      <c r="U1130" s="2">
        <v>2</v>
      </c>
      <c r="V1130" s="2">
        <v>100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2">
        <v>10</v>
      </c>
      <c r="AC1130" s="2">
        <v>0</v>
      </c>
      <c r="AD1130" s="2">
        <v>0</v>
      </c>
      <c r="AE1130" s="2">
        <v>1</v>
      </c>
      <c r="AF1130" s="2">
        <v>1</v>
      </c>
      <c r="AG1130" s="2">
        <v>0</v>
      </c>
      <c r="AH1130" s="2">
        <v>9</v>
      </c>
      <c r="AI1130" s="3">
        <f>IFERROR(F1130/E1130,"")</f>
        <v>0</v>
      </c>
      <c r="AJ1130" s="3">
        <f>IFERROR(G1130/F1130,"")</f>
        <v>0</v>
      </c>
      <c r="AK1130" s="3">
        <f>IFERROR(I1130/H1130,0)</f>
        <v>0</v>
      </c>
      <c r="AL1130" s="3">
        <f>IFERROR(J1130/H1130,0)</f>
        <v>0</v>
      </c>
      <c r="AM1130" s="3">
        <f>IFERROR(K1130/H1130,0)</f>
        <v>0</v>
      </c>
      <c r="AN1130" s="3">
        <f>IFERROR(L1130/H1130,0)</f>
        <v>0</v>
      </c>
      <c r="AO1130" s="3">
        <f>IFERROR(M1130/H1130,0)</f>
        <v>0</v>
      </c>
      <c r="AP1130" s="3">
        <f>IFERROR(N1130/H1130,0)</f>
        <v>0</v>
      </c>
      <c r="AQ1130" s="3">
        <f>IFERROR(O1130/H1130,0)</f>
        <v>0</v>
      </c>
      <c r="AR1130" s="3">
        <f>IFERROR(P1130/H1130,0)</f>
        <v>0</v>
      </c>
      <c r="AS1130" s="3">
        <f>IFERROR(Q1130/H1130,0)</f>
        <v>0</v>
      </c>
      <c r="AT1130" s="3">
        <f>IFERROR(R1130/H1130,0)</f>
        <v>0</v>
      </c>
      <c r="AU1130" s="3">
        <f>IFERROR(S1130/H1130,0)</f>
        <v>0</v>
      </c>
      <c r="AV1130" s="3">
        <f>IFERROR(T1130/H1130,0)</f>
        <v>0</v>
      </c>
      <c r="AW1130" s="3">
        <f>IFERROR(U1130/H1130,0)</f>
        <v>0</v>
      </c>
      <c r="AX1130" s="3">
        <f>IFERROR(V1130/H1130,0)</f>
        <v>0</v>
      </c>
      <c r="AY1130" s="3">
        <f>IFERROR(W1130/H1130,0)</f>
        <v>0</v>
      </c>
      <c r="AZ1130" s="3">
        <f>IFERROR(X1130/H1130,0)</f>
        <v>0</v>
      </c>
      <c r="BA1130" s="3">
        <f>IFERROR(Y1130/H1130,0)</f>
        <v>0</v>
      </c>
      <c r="BB1130" s="3">
        <f>IFERROR(Z1130/H1130,0)</f>
        <v>0</v>
      </c>
      <c r="BC1130" s="3">
        <f>IFERROR(AA1130/H1130,0)</f>
        <v>0</v>
      </c>
      <c r="BD1130" s="3">
        <f>IFERROR(AB1130/H1130,0)</f>
        <v>0</v>
      </c>
      <c r="BE1130" s="3">
        <f>IFERROR(AC1130/H1130,0)</f>
        <v>0</v>
      </c>
      <c r="BF1130" s="3">
        <f>IFERROR(AD1130/H1130,0)</f>
        <v>0</v>
      </c>
      <c r="BG1130" s="3">
        <f>IFERROR(AE1130/H1130,0)</f>
        <v>0</v>
      </c>
      <c r="BH1130" s="3">
        <f>IFERROR(AF1130/H1130,0)</f>
        <v>0</v>
      </c>
      <c r="BI1130" s="3">
        <f>IFERROR(AG1130/H1130,0)</f>
        <v>0</v>
      </c>
      <c r="BJ1130" s="3">
        <f>IFERROR(AH1130/H1130,0)</f>
        <v>0</v>
      </c>
    </row>
    <row r="1131" spans="2:62">
      <c r="B1131">
        <v>7</v>
      </c>
      <c r="C1131" t="s">
        <v>1228</v>
      </c>
      <c r="D1131" t="b">
        <v>0</v>
      </c>
      <c r="E1131" s="2">
        <v>461</v>
      </c>
      <c r="F1131" s="2">
        <v>340</v>
      </c>
      <c r="G1131" s="2">
        <v>2</v>
      </c>
      <c r="H1131" s="2">
        <v>338</v>
      </c>
      <c r="I1131" s="2">
        <v>83</v>
      </c>
      <c r="J1131" s="2">
        <v>5</v>
      </c>
      <c r="K1131" s="2">
        <v>0</v>
      </c>
      <c r="L1131" s="2">
        <v>0</v>
      </c>
      <c r="M1131" s="2">
        <v>0</v>
      </c>
      <c r="N1131" s="2">
        <v>0</v>
      </c>
      <c r="O1131" s="2">
        <v>15</v>
      </c>
      <c r="P1131" s="2">
        <v>0</v>
      </c>
      <c r="Q1131" s="2">
        <v>0</v>
      </c>
      <c r="R1131" s="2">
        <v>0</v>
      </c>
      <c r="S1131" s="2">
        <v>0</v>
      </c>
      <c r="T1131" s="2">
        <v>49</v>
      </c>
      <c r="U1131" s="2">
        <v>5</v>
      </c>
      <c r="V1131" s="2">
        <v>102</v>
      </c>
      <c r="W1131" s="2">
        <v>12</v>
      </c>
      <c r="X1131" s="2">
        <v>0</v>
      </c>
      <c r="Y1131" s="2">
        <v>0</v>
      </c>
      <c r="Z1131" s="2">
        <v>0</v>
      </c>
      <c r="AA1131" s="2">
        <v>0</v>
      </c>
      <c r="AB1131" s="2">
        <v>30</v>
      </c>
      <c r="AC1131" s="2">
        <v>0</v>
      </c>
      <c r="AD1131" s="2">
        <v>0</v>
      </c>
      <c r="AE1131" s="2">
        <v>4</v>
      </c>
      <c r="AF1131" s="2">
        <v>6</v>
      </c>
      <c r="AG1131" s="2">
        <v>0</v>
      </c>
      <c r="AH1131" s="2">
        <v>27</v>
      </c>
      <c r="AI1131" s="3">
        <f>IFERROR(F1131/E1131,"")</f>
        <v>0</v>
      </c>
      <c r="AJ1131" s="3">
        <f>IFERROR(G1131/F1131,"")</f>
        <v>0</v>
      </c>
      <c r="AK1131" s="3">
        <f>IFERROR(I1131/H1131,0)</f>
        <v>0</v>
      </c>
      <c r="AL1131" s="3">
        <f>IFERROR(J1131/H1131,0)</f>
        <v>0</v>
      </c>
      <c r="AM1131" s="3">
        <f>IFERROR(K1131/H1131,0)</f>
        <v>0</v>
      </c>
      <c r="AN1131" s="3">
        <f>IFERROR(L1131/H1131,0)</f>
        <v>0</v>
      </c>
      <c r="AO1131" s="3">
        <f>IFERROR(M1131/H1131,0)</f>
        <v>0</v>
      </c>
      <c r="AP1131" s="3">
        <f>IFERROR(N1131/H1131,0)</f>
        <v>0</v>
      </c>
      <c r="AQ1131" s="3">
        <f>IFERROR(O1131/H1131,0)</f>
        <v>0</v>
      </c>
      <c r="AR1131" s="3">
        <f>IFERROR(P1131/H1131,0)</f>
        <v>0</v>
      </c>
      <c r="AS1131" s="3">
        <f>IFERROR(Q1131/H1131,0)</f>
        <v>0</v>
      </c>
      <c r="AT1131" s="3">
        <f>IFERROR(R1131/H1131,0)</f>
        <v>0</v>
      </c>
      <c r="AU1131" s="3">
        <f>IFERROR(S1131/H1131,0)</f>
        <v>0</v>
      </c>
      <c r="AV1131" s="3">
        <f>IFERROR(T1131/H1131,0)</f>
        <v>0</v>
      </c>
      <c r="AW1131" s="3">
        <f>IFERROR(U1131/H1131,0)</f>
        <v>0</v>
      </c>
      <c r="AX1131" s="3">
        <f>IFERROR(V1131/H1131,0)</f>
        <v>0</v>
      </c>
      <c r="AY1131" s="3">
        <f>IFERROR(W1131/H1131,0)</f>
        <v>0</v>
      </c>
      <c r="AZ1131" s="3">
        <f>IFERROR(X1131/H1131,0)</f>
        <v>0</v>
      </c>
      <c r="BA1131" s="3">
        <f>IFERROR(Y1131/H1131,0)</f>
        <v>0</v>
      </c>
      <c r="BB1131" s="3">
        <f>IFERROR(Z1131/H1131,0)</f>
        <v>0</v>
      </c>
      <c r="BC1131" s="3">
        <f>IFERROR(AA1131/H1131,0)</f>
        <v>0</v>
      </c>
      <c r="BD1131" s="3">
        <f>IFERROR(AB1131/H1131,0)</f>
        <v>0</v>
      </c>
      <c r="BE1131" s="3">
        <f>IFERROR(AC1131/H1131,0)</f>
        <v>0</v>
      </c>
      <c r="BF1131" s="3">
        <f>IFERROR(AD1131/H1131,0)</f>
        <v>0</v>
      </c>
      <c r="BG1131" s="3">
        <f>IFERROR(AE1131/H1131,0)</f>
        <v>0</v>
      </c>
      <c r="BH1131" s="3">
        <f>IFERROR(AF1131/H1131,0)</f>
        <v>0</v>
      </c>
      <c r="BI1131" s="3">
        <f>IFERROR(AG1131/H1131,0)</f>
        <v>0</v>
      </c>
      <c r="BJ1131" s="3">
        <f>IFERROR(AH1131/H1131,0)</f>
        <v>0</v>
      </c>
    </row>
    <row r="1132" spans="2:62">
      <c r="B1132">
        <v>865</v>
      </c>
      <c r="C1132" t="s">
        <v>1229</v>
      </c>
      <c r="D1132" t="b">
        <v>0</v>
      </c>
      <c r="E1132" s="2">
        <v>255</v>
      </c>
      <c r="F1132" s="2">
        <v>213</v>
      </c>
      <c r="G1132" s="2">
        <v>7</v>
      </c>
      <c r="H1132" s="2">
        <v>206</v>
      </c>
      <c r="I1132" s="2">
        <v>2</v>
      </c>
      <c r="J1132" s="2">
        <v>1</v>
      </c>
      <c r="K1132" s="2">
        <v>0</v>
      </c>
      <c r="L1132" s="2">
        <v>0</v>
      </c>
      <c r="M1132" s="2">
        <v>0</v>
      </c>
      <c r="N1132" s="2">
        <v>0</v>
      </c>
      <c r="O1132" s="2">
        <v>35</v>
      </c>
      <c r="P1132" s="2">
        <v>0</v>
      </c>
      <c r="Q1132" s="2">
        <v>0</v>
      </c>
      <c r="R1132" s="2">
        <v>0</v>
      </c>
      <c r="S1132" s="2">
        <v>0</v>
      </c>
      <c r="T1132" s="2">
        <v>16</v>
      </c>
      <c r="U1132" s="2">
        <v>5</v>
      </c>
      <c r="V1132" s="2">
        <v>117</v>
      </c>
      <c r="W1132" s="2">
        <v>1</v>
      </c>
      <c r="X1132" s="2">
        <v>1</v>
      </c>
      <c r="Y1132" s="2">
        <v>0</v>
      </c>
      <c r="Z1132" s="2">
        <v>0</v>
      </c>
      <c r="AA1132" s="2">
        <v>1</v>
      </c>
      <c r="AB1132" s="2">
        <v>3</v>
      </c>
      <c r="AC1132" s="2">
        <v>1</v>
      </c>
      <c r="AD1132" s="2">
        <v>0</v>
      </c>
      <c r="AE1132" s="2">
        <v>1</v>
      </c>
      <c r="AF1132" s="2">
        <v>14</v>
      </c>
      <c r="AG1132" s="2">
        <v>0</v>
      </c>
      <c r="AH1132" s="2">
        <v>8</v>
      </c>
      <c r="AI1132" s="3">
        <f>IFERROR(F1132/E1132,"")</f>
        <v>0</v>
      </c>
      <c r="AJ1132" s="3">
        <f>IFERROR(G1132/F1132,"")</f>
        <v>0</v>
      </c>
      <c r="AK1132" s="3">
        <f>IFERROR(I1132/H1132,0)</f>
        <v>0</v>
      </c>
      <c r="AL1132" s="3">
        <f>IFERROR(J1132/H1132,0)</f>
        <v>0</v>
      </c>
      <c r="AM1132" s="3">
        <f>IFERROR(K1132/H1132,0)</f>
        <v>0</v>
      </c>
      <c r="AN1132" s="3">
        <f>IFERROR(L1132/H1132,0)</f>
        <v>0</v>
      </c>
      <c r="AO1132" s="3">
        <f>IFERROR(M1132/H1132,0)</f>
        <v>0</v>
      </c>
      <c r="AP1132" s="3">
        <f>IFERROR(N1132/H1132,0)</f>
        <v>0</v>
      </c>
      <c r="AQ1132" s="3">
        <f>IFERROR(O1132/H1132,0)</f>
        <v>0</v>
      </c>
      <c r="AR1132" s="3">
        <f>IFERROR(P1132/H1132,0)</f>
        <v>0</v>
      </c>
      <c r="AS1132" s="3">
        <f>IFERROR(Q1132/H1132,0)</f>
        <v>0</v>
      </c>
      <c r="AT1132" s="3">
        <f>IFERROR(R1132/H1132,0)</f>
        <v>0</v>
      </c>
      <c r="AU1132" s="3">
        <f>IFERROR(S1132/H1132,0)</f>
        <v>0</v>
      </c>
      <c r="AV1132" s="3">
        <f>IFERROR(T1132/H1132,0)</f>
        <v>0</v>
      </c>
      <c r="AW1132" s="3">
        <f>IFERROR(U1132/H1132,0)</f>
        <v>0</v>
      </c>
      <c r="AX1132" s="3">
        <f>IFERROR(V1132/H1132,0)</f>
        <v>0</v>
      </c>
      <c r="AY1132" s="3">
        <f>IFERROR(W1132/H1132,0)</f>
        <v>0</v>
      </c>
      <c r="AZ1132" s="3">
        <f>IFERROR(X1132/H1132,0)</f>
        <v>0</v>
      </c>
      <c r="BA1132" s="3">
        <f>IFERROR(Y1132/H1132,0)</f>
        <v>0</v>
      </c>
      <c r="BB1132" s="3">
        <f>IFERROR(Z1132/H1132,0)</f>
        <v>0</v>
      </c>
      <c r="BC1132" s="3">
        <f>IFERROR(AA1132/H1132,0)</f>
        <v>0</v>
      </c>
      <c r="BD1132" s="3">
        <f>IFERROR(AB1132/H1132,0)</f>
        <v>0</v>
      </c>
      <c r="BE1132" s="3">
        <f>IFERROR(AC1132/H1132,0)</f>
        <v>0</v>
      </c>
      <c r="BF1132" s="3">
        <f>IFERROR(AD1132/H1132,0)</f>
        <v>0</v>
      </c>
      <c r="BG1132" s="3">
        <f>IFERROR(AE1132/H1132,0)</f>
        <v>0</v>
      </c>
      <c r="BH1132" s="3">
        <f>IFERROR(AF1132/H1132,0)</f>
        <v>0</v>
      </c>
      <c r="BI1132" s="3">
        <f>IFERROR(AG1132/H1132,0)</f>
        <v>0</v>
      </c>
      <c r="BJ1132" s="3">
        <f>IFERROR(AH1132/H1132,0)</f>
        <v>0</v>
      </c>
    </row>
    <row r="1133" spans="2:62">
      <c r="B1133">
        <v>658</v>
      </c>
      <c r="C1133" t="s">
        <v>1230</v>
      </c>
      <c r="D1133" t="b">
        <v>0</v>
      </c>
      <c r="E1133" s="2">
        <v>1733</v>
      </c>
      <c r="F1133" s="2">
        <v>1277</v>
      </c>
      <c r="G1133" s="2">
        <v>14</v>
      </c>
      <c r="H1133" s="2">
        <v>1263</v>
      </c>
      <c r="I1133" s="2">
        <v>7</v>
      </c>
      <c r="J1133" s="2">
        <v>0</v>
      </c>
      <c r="K1133" s="2">
        <v>1125</v>
      </c>
      <c r="L1133" s="2">
        <v>0</v>
      </c>
      <c r="M1133" s="2">
        <v>0</v>
      </c>
      <c r="N1133" s="2">
        <v>0</v>
      </c>
      <c r="O1133" s="2">
        <v>1</v>
      </c>
      <c r="P1133" s="2">
        <v>0</v>
      </c>
      <c r="Q1133" s="2">
        <v>0</v>
      </c>
      <c r="R1133" s="2">
        <v>0</v>
      </c>
      <c r="S1133" s="2">
        <v>0</v>
      </c>
      <c r="T1133" s="2">
        <v>3</v>
      </c>
      <c r="U1133" s="2">
        <v>9</v>
      </c>
      <c r="V1133" s="2">
        <v>1</v>
      </c>
      <c r="W1133" s="2">
        <v>95</v>
      </c>
      <c r="X1133" s="2">
        <v>0</v>
      </c>
      <c r="Y1133" s="2">
        <v>0</v>
      </c>
      <c r="Z1133" s="2">
        <v>2</v>
      </c>
      <c r="AA1133" s="2">
        <v>4</v>
      </c>
      <c r="AB1133" s="2">
        <v>0</v>
      </c>
      <c r="AC1133" s="2">
        <v>0</v>
      </c>
      <c r="AD1133" s="2">
        <v>2</v>
      </c>
      <c r="AE1133" s="2">
        <v>8</v>
      </c>
      <c r="AF1133" s="2">
        <v>2</v>
      </c>
      <c r="AG1133" s="2">
        <v>2</v>
      </c>
      <c r="AH1133" s="2">
        <v>2</v>
      </c>
      <c r="AI1133" s="3">
        <f>IFERROR(F1133/E1133,"")</f>
        <v>0</v>
      </c>
      <c r="AJ1133" s="3">
        <f>IFERROR(G1133/F1133,"")</f>
        <v>0</v>
      </c>
      <c r="AK1133" s="3">
        <f>IFERROR(I1133/H1133,0)</f>
        <v>0</v>
      </c>
      <c r="AL1133" s="3">
        <f>IFERROR(J1133/H1133,0)</f>
        <v>0</v>
      </c>
      <c r="AM1133" s="3">
        <f>IFERROR(K1133/H1133,0)</f>
        <v>0</v>
      </c>
      <c r="AN1133" s="3">
        <f>IFERROR(L1133/H1133,0)</f>
        <v>0</v>
      </c>
      <c r="AO1133" s="3">
        <f>IFERROR(M1133/H1133,0)</f>
        <v>0</v>
      </c>
      <c r="AP1133" s="3">
        <f>IFERROR(N1133/H1133,0)</f>
        <v>0</v>
      </c>
      <c r="AQ1133" s="3">
        <f>IFERROR(O1133/H1133,0)</f>
        <v>0</v>
      </c>
      <c r="AR1133" s="3">
        <f>IFERROR(P1133/H1133,0)</f>
        <v>0</v>
      </c>
      <c r="AS1133" s="3">
        <f>IFERROR(Q1133/H1133,0)</f>
        <v>0</v>
      </c>
      <c r="AT1133" s="3">
        <f>IFERROR(R1133/H1133,0)</f>
        <v>0</v>
      </c>
      <c r="AU1133" s="3">
        <f>IFERROR(S1133/H1133,0)</f>
        <v>0</v>
      </c>
      <c r="AV1133" s="3">
        <f>IFERROR(T1133/H1133,0)</f>
        <v>0</v>
      </c>
      <c r="AW1133" s="3">
        <f>IFERROR(U1133/H1133,0)</f>
        <v>0</v>
      </c>
      <c r="AX1133" s="3">
        <f>IFERROR(V1133/H1133,0)</f>
        <v>0</v>
      </c>
      <c r="AY1133" s="3">
        <f>IFERROR(W1133/H1133,0)</f>
        <v>0</v>
      </c>
      <c r="AZ1133" s="3">
        <f>IFERROR(X1133/H1133,0)</f>
        <v>0</v>
      </c>
      <c r="BA1133" s="3">
        <f>IFERROR(Y1133/H1133,0)</f>
        <v>0</v>
      </c>
      <c r="BB1133" s="3">
        <f>IFERROR(Z1133/H1133,0)</f>
        <v>0</v>
      </c>
      <c r="BC1133" s="3">
        <f>IFERROR(AA1133/H1133,0)</f>
        <v>0</v>
      </c>
      <c r="BD1133" s="3">
        <f>IFERROR(AB1133/H1133,0)</f>
        <v>0</v>
      </c>
      <c r="BE1133" s="3">
        <f>IFERROR(AC1133/H1133,0)</f>
        <v>0</v>
      </c>
      <c r="BF1133" s="3">
        <f>IFERROR(AD1133/H1133,0)</f>
        <v>0</v>
      </c>
      <c r="BG1133" s="3">
        <f>IFERROR(AE1133/H1133,0)</f>
        <v>0</v>
      </c>
      <c r="BH1133" s="3">
        <f>IFERROR(AF1133/H1133,0)</f>
        <v>0</v>
      </c>
      <c r="BI1133" s="3">
        <f>IFERROR(AG1133/H1133,0)</f>
        <v>0</v>
      </c>
      <c r="BJ1133" s="3">
        <f>IFERROR(AH1133/H1133,0)</f>
        <v>0</v>
      </c>
    </row>
    <row r="1134" spans="2:62">
      <c r="B1134">
        <v>3641</v>
      </c>
      <c r="C1134" t="s">
        <v>1231</v>
      </c>
      <c r="D1134" t="b">
        <v>0</v>
      </c>
      <c r="E1134" s="2">
        <v>1554</v>
      </c>
      <c r="F1134" s="2">
        <v>1310</v>
      </c>
      <c r="G1134" s="2">
        <v>1</v>
      </c>
      <c r="H1134" s="2">
        <v>1309</v>
      </c>
      <c r="I1134" s="2">
        <v>0</v>
      </c>
      <c r="J1134" s="2">
        <v>3</v>
      </c>
      <c r="K1134" s="2">
        <v>1</v>
      </c>
      <c r="L1134" s="2">
        <v>0</v>
      </c>
      <c r="M1134" s="2">
        <v>0</v>
      </c>
      <c r="N1134" s="2">
        <v>0</v>
      </c>
      <c r="O1134" s="2">
        <v>761</v>
      </c>
      <c r="P1134" s="2">
        <v>0</v>
      </c>
      <c r="Q1134" s="2">
        <v>0</v>
      </c>
      <c r="R1134" s="2">
        <v>0</v>
      </c>
      <c r="S1134" s="2">
        <v>0</v>
      </c>
      <c r="T1134" s="2">
        <v>5</v>
      </c>
      <c r="U1134" s="2">
        <v>1</v>
      </c>
      <c r="V1134" s="2">
        <v>194</v>
      </c>
      <c r="W1134" s="2">
        <v>1</v>
      </c>
      <c r="X1134" s="2">
        <v>1</v>
      </c>
      <c r="Y1134" s="2">
        <v>0</v>
      </c>
      <c r="Z1134" s="2">
        <v>0</v>
      </c>
      <c r="AA1134" s="2">
        <v>0</v>
      </c>
      <c r="AB1134" s="2">
        <v>1</v>
      </c>
      <c r="AC1134" s="2">
        <v>0</v>
      </c>
      <c r="AD1134" s="2">
        <v>0</v>
      </c>
      <c r="AE1134" s="2">
        <v>8</v>
      </c>
      <c r="AF1134" s="2">
        <v>327</v>
      </c>
      <c r="AG1134" s="2">
        <v>1</v>
      </c>
      <c r="AH1134" s="2">
        <v>5</v>
      </c>
      <c r="AI1134" s="3">
        <f>IFERROR(F1134/E1134,"")</f>
        <v>0</v>
      </c>
      <c r="AJ1134" s="3">
        <f>IFERROR(G1134/F1134,"")</f>
        <v>0</v>
      </c>
      <c r="AK1134" s="3">
        <f>IFERROR(I1134/H1134,0)</f>
        <v>0</v>
      </c>
      <c r="AL1134" s="3">
        <f>IFERROR(J1134/H1134,0)</f>
        <v>0</v>
      </c>
      <c r="AM1134" s="3">
        <f>IFERROR(K1134/H1134,0)</f>
        <v>0</v>
      </c>
      <c r="AN1134" s="3">
        <f>IFERROR(L1134/H1134,0)</f>
        <v>0</v>
      </c>
      <c r="AO1134" s="3">
        <f>IFERROR(M1134/H1134,0)</f>
        <v>0</v>
      </c>
      <c r="AP1134" s="3">
        <f>IFERROR(N1134/H1134,0)</f>
        <v>0</v>
      </c>
      <c r="AQ1134" s="3">
        <f>IFERROR(O1134/H1134,0)</f>
        <v>0</v>
      </c>
      <c r="AR1134" s="3">
        <f>IFERROR(P1134/H1134,0)</f>
        <v>0</v>
      </c>
      <c r="AS1134" s="3">
        <f>IFERROR(Q1134/H1134,0)</f>
        <v>0</v>
      </c>
      <c r="AT1134" s="3">
        <f>IFERROR(R1134/H1134,0)</f>
        <v>0</v>
      </c>
      <c r="AU1134" s="3">
        <f>IFERROR(S1134/H1134,0)</f>
        <v>0</v>
      </c>
      <c r="AV1134" s="3">
        <f>IFERROR(T1134/H1134,0)</f>
        <v>0</v>
      </c>
      <c r="AW1134" s="3">
        <f>IFERROR(U1134/H1134,0)</f>
        <v>0</v>
      </c>
      <c r="AX1134" s="3">
        <f>IFERROR(V1134/H1134,0)</f>
        <v>0</v>
      </c>
      <c r="AY1134" s="3">
        <f>IFERROR(W1134/H1134,0)</f>
        <v>0</v>
      </c>
      <c r="AZ1134" s="3">
        <f>IFERROR(X1134/H1134,0)</f>
        <v>0</v>
      </c>
      <c r="BA1134" s="3">
        <f>IFERROR(Y1134/H1134,0)</f>
        <v>0</v>
      </c>
      <c r="BB1134" s="3">
        <f>IFERROR(Z1134/H1134,0)</f>
        <v>0</v>
      </c>
      <c r="BC1134" s="3">
        <f>IFERROR(AA1134/H1134,0)</f>
        <v>0</v>
      </c>
      <c r="BD1134" s="3">
        <f>IFERROR(AB1134/H1134,0)</f>
        <v>0</v>
      </c>
      <c r="BE1134" s="3">
        <f>IFERROR(AC1134/H1134,0)</f>
        <v>0</v>
      </c>
      <c r="BF1134" s="3">
        <f>IFERROR(AD1134/H1134,0)</f>
        <v>0</v>
      </c>
      <c r="BG1134" s="3">
        <f>IFERROR(AE1134/H1134,0)</f>
        <v>0</v>
      </c>
      <c r="BH1134" s="3">
        <f>IFERROR(AF1134/H1134,0)</f>
        <v>0</v>
      </c>
      <c r="BI1134" s="3">
        <f>IFERROR(AG1134/H1134,0)</f>
        <v>0</v>
      </c>
      <c r="BJ1134" s="3">
        <f>IFERROR(AH1134/H1134,0)</f>
        <v>0</v>
      </c>
    </row>
    <row r="1135" spans="2:62">
      <c r="B1135">
        <v>1165</v>
      </c>
      <c r="C1135" t="s">
        <v>1232</v>
      </c>
      <c r="D1135" t="b">
        <v>0</v>
      </c>
      <c r="E1135" s="2">
        <v>415</v>
      </c>
      <c r="F1135" s="2">
        <v>351</v>
      </c>
      <c r="G1135" s="2">
        <v>0</v>
      </c>
      <c r="H1135" s="2">
        <v>351</v>
      </c>
      <c r="I1135" s="2">
        <v>167</v>
      </c>
      <c r="J1135" s="2">
        <v>0</v>
      </c>
      <c r="K1135" s="2">
        <v>0</v>
      </c>
      <c r="L1135" s="2">
        <v>0</v>
      </c>
      <c r="M1135" s="2">
        <v>0</v>
      </c>
      <c r="N1135" s="2">
        <v>0</v>
      </c>
      <c r="O1135" s="2">
        <v>16</v>
      </c>
      <c r="P1135" s="2">
        <v>0</v>
      </c>
      <c r="Q1135" s="2">
        <v>0</v>
      </c>
      <c r="R1135" s="2">
        <v>0</v>
      </c>
      <c r="S1135" s="2">
        <v>0</v>
      </c>
      <c r="T1135" s="2">
        <v>22</v>
      </c>
      <c r="U1135" s="2">
        <v>2</v>
      </c>
      <c r="V1135" s="2">
        <v>27</v>
      </c>
      <c r="W1135" s="2">
        <v>47</v>
      </c>
      <c r="X1135" s="2">
        <v>0</v>
      </c>
      <c r="Y1135" s="2">
        <v>0</v>
      </c>
      <c r="Z1135" s="2">
        <v>0</v>
      </c>
      <c r="AA1135" s="2">
        <v>0</v>
      </c>
      <c r="AB1135" s="2">
        <v>60</v>
      </c>
      <c r="AC1135" s="2">
        <v>0</v>
      </c>
      <c r="AD1135" s="2">
        <v>0</v>
      </c>
      <c r="AE1135" s="2">
        <v>9</v>
      </c>
      <c r="AF1135" s="2">
        <v>0</v>
      </c>
      <c r="AG1135" s="2">
        <v>1</v>
      </c>
      <c r="AH1135" s="2">
        <v>0</v>
      </c>
      <c r="AI1135" s="3">
        <f>IFERROR(F1135/E1135,"")</f>
        <v>0</v>
      </c>
      <c r="AJ1135" s="3">
        <f>IFERROR(G1135/F1135,"")</f>
        <v>0</v>
      </c>
      <c r="AK1135" s="3">
        <f>IFERROR(I1135/H1135,0)</f>
        <v>0</v>
      </c>
      <c r="AL1135" s="3">
        <f>IFERROR(J1135/H1135,0)</f>
        <v>0</v>
      </c>
      <c r="AM1135" s="3">
        <f>IFERROR(K1135/H1135,0)</f>
        <v>0</v>
      </c>
      <c r="AN1135" s="3">
        <f>IFERROR(L1135/H1135,0)</f>
        <v>0</v>
      </c>
      <c r="AO1135" s="3">
        <f>IFERROR(M1135/H1135,0)</f>
        <v>0</v>
      </c>
      <c r="AP1135" s="3">
        <f>IFERROR(N1135/H1135,0)</f>
        <v>0</v>
      </c>
      <c r="AQ1135" s="3">
        <f>IFERROR(O1135/H1135,0)</f>
        <v>0</v>
      </c>
      <c r="AR1135" s="3">
        <f>IFERROR(P1135/H1135,0)</f>
        <v>0</v>
      </c>
      <c r="AS1135" s="3">
        <f>IFERROR(Q1135/H1135,0)</f>
        <v>0</v>
      </c>
      <c r="AT1135" s="3">
        <f>IFERROR(R1135/H1135,0)</f>
        <v>0</v>
      </c>
      <c r="AU1135" s="3">
        <f>IFERROR(S1135/H1135,0)</f>
        <v>0</v>
      </c>
      <c r="AV1135" s="3">
        <f>IFERROR(T1135/H1135,0)</f>
        <v>0</v>
      </c>
      <c r="AW1135" s="3">
        <f>IFERROR(U1135/H1135,0)</f>
        <v>0</v>
      </c>
      <c r="AX1135" s="3">
        <f>IFERROR(V1135/H1135,0)</f>
        <v>0</v>
      </c>
      <c r="AY1135" s="3">
        <f>IFERROR(W1135/H1135,0)</f>
        <v>0</v>
      </c>
      <c r="AZ1135" s="3">
        <f>IFERROR(X1135/H1135,0)</f>
        <v>0</v>
      </c>
      <c r="BA1135" s="3">
        <f>IFERROR(Y1135/H1135,0)</f>
        <v>0</v>
      </c>
      <c r="BB1135" s="3">
        <f>IFERROR(Z1135/H1135,0)</f>
        <v>0</v>
      </c>
      <c r="BC1135" s="3">
        <f>IFERROR(AA1135/H1135,0)</f>
        <v>0</v>
      </c>
      <c r="BD1135" s="3">
        <f>IFERROR(AB1135/H1135,0)</f>
        <v>0</v>
      </c>
      <c r="BE1135" s="3">
        <f>IFERROR(AC1135/H1135,0)</f>
        <v>0</v>
      </c>
      <c r="BF1135" s="3">
        <f>IFERROR(AD1135/H1135,0)</f>
        <v>0</v>
      </c>
      <c r="BG1135" s="3">
        <f>IFERROR(AE1135/H1135,0)</f>
        <v>0</v>
      </c>
      <c r="BH1135" s="3">
        <f>IFERROR(AF1135/H1135,0)</f>
        <v>0</v>
      </c>
      <c r="BI1135" s="3">
        <f>IFERROR(AG1135/H1135,0)</f>
        <v>0</v>
      </c>
      <c r="BJ1135" s="3">
        <f>IFERROR(AH1135/H1135,0)</f>
        <v>0</v>
      </c>
    </row>
    <row r="1136" spans="2:62">
      <c r="B1136">
        <v>1160</v>
      </c>
      <c r="C1136" t="s">
        <v>1233</v>
      </c>
      <c r="D1136" t="b">
        <v>0</v>
      </c>
      <c r="E1136" s="2">
        <v>523</v>
      </c>
      <c r="F1136" s="2">
        <v>389</v>
      </c>
      <c r="G1136" s="2">
        <v>0</v>
      </c>
      <c r="H1136" s="2">
        <v>389</v>
      </c>
      <c r="I1136" s="2">
        <v>187</v>
      </c>
      <c r="J1136" s="2">
        <v>0</v>
      </c>
      <c r="K1136" s="2">
        <v>0</v>
      </c>
      <c r="L1136" s="2">
        <v>0</v>
      </c>
      <c r="M1136" s="2">
        <v>0</v>
      </c>
      <c r="N1136" s="2">
        <v>1</v>
      </c>
      <c r="O1136" s="2">
        <v>29</v>
      </c>
      <c r="P1136" s="2">
        <v>0</v>
      </c>
      <c r="Q1136" s="2">
        <v>0</v>
      </c>
      <c r="R1136" s="2">
        <v>0</v>
      </c>
      <c r="S1136" s="2">
        <v>0</v>
      </c>
      <c r="T1136" s="2">
        <v>16</v>
      </c>
      <c r="U1136" s="2">
        <v>3</v>
      </c>
      <c r="V1136" s="2">
        <v>25</v>
      </c>
      <c r="W1136" s="2">
        <v>47</v>
      </c>
      <c r="X1136" s="2">
        <v>0</v>
      </c>
      <c r="Y1136" s="2">
        <v>0</v>
      </c>
      <c r="Z1136" s="2">
        <v>0</v>
      </c>
      <c r="AA1136" s="2">
        <v>0</v>
      </c>
      <c r="AB1136" s="2">
        <v>75</v>
      </c>
      <c r="AC1136" s="2">
        <v>0</v>
      </c>
      <c r="AD1136" s="2">
        <v>0</v>
      </c>
      <c r="AE1136" s="2">
        <v>4</v>
      </c>
      <c r="AF1136" s="2">
        <v>1</v>
      </c>
      <c r="AG1136" s="2">
        <v>0</v>
      </c>
      <c r="AH1136" s="2">
        <v>1</v>
      </c>
      <c r="AI1136" s="3">
        <f>IFERROR(F1136/E1136,"")</f>
        <v>0</v>
      </c>
      <c r="AJ1136" s="3">
        <f>IFERROR(G1136/F1136,"")</f>
        <v>0</v>
      </c>
      <c r="AK1136" s="3">
        <f>IFERROR(I1136/H1136,0)</f>
        <v>0</v>
      </c>
      <c r="AL1136" s="3">
        <f>IFERROR(J1136/H1136,0)</f>
        <v>0</v>
      </c>
      <c r="AM1136" s="3">
        <f>IFERROR(K1136/H1136,0)</f>
        <v>0</v>
      </c>
      <c r="AN1136" s="3">
        <f>IFERROR(L1136/H1136,0)</f>
        <v>0</v>
      </c>
      <c r="AO1136" s="3">
        <f>IFERROR(M1136/H1136,0)</f>
        <v>0</v>
      </c>
      <c r="AP1136" s="3">
        <f>IFERROR(N1136/H1136,0)</f>
        <v>0</v>
      </c>
      <c r="AQ1136" s="3">
        <f>IFERROR(O1136/H1136,0)</f>
        <v>0</v>
      </c>
      <c r="AR1136" s="3">
        <f>IFERROR(P1136/H1136,0)</f>
        <v>0</v>
      </c>
      <c r="AS1136" s="3">
        <f>IFERROR(Q1136/H1136,0)</f>
        <v>0</v>
      </c>
      <c r="AT1136" s="3">
        <f>IFERROR(R1136/H1136,0)</f>
        <v>0</v>
      </c>
      <c r="AU1136" s="3">
        <f>IFERROR(S1136/H1136,0)</f>
        <v>0</v>
      </c>
      <c r="AV1136" s="3">
        <f>IFERROR(T1136/H1136,0)</f>
        <v>0</v>
      </c>
      <c r="AW1136" s="3">
        <f>IFERROR(U1136/H1136,0)</f>
        <v>0</v>
      </c>
      <c r="AX1136" s="3">
        <f>IFERROR(V1136/H1136,0)</f>
        <v>0</v>
      </c>
      <c r="AY1136" s="3">
        <f>IFERROR(W1136/H1136,0)</f>
        <v>0</v>
      </c>
      <c r="AZ1136" s="3">
        <f>IFERROR(X1136/H1136,0)</f>
        <v>0</v>
      </c>
      <c r="BA1136" s="3">
        <f>IFERROR(Y1136/H1136,0)</f>
        <v>0</v>
      </c>
      <c r="BB1136" s="3">
        <f>IFERROR(Z1136/H1136,0)</f>
        <v>0</v>
      </c>
      <c r="BC1136" s="3">
        <f>IFERROR(AA1136/H1136,0)</f>
        <v>0</v>
      </c>
      <c r="BD1136" s="3">
        <f>IFERROR(AB1136/H1136,0)</f>
        <v>0</v>
      </c>
      <c r="BE1136" s="3">
        <f>IFERROR(AC1136/H1136,0)</f>
        <v>0</v>
      </c>
      <c r="BF1136" s="3">
        <f>IFERROR(AD1136/H1136,0)</f>
        <v>0</v>
      </c>
      <c r="BG1136" s="3">
        <f>IFERROR(AE1136/H1136,0)</f>
        <v>0</v>
      </c>
      <c r="BH1136" s="3">
        <f>IFERROR(AF1136/H1136,0)</f>
        <v>0</v>
      </c>
      <c r="BI1136" s="3">
        <f>IFERROR(AG1136/H1136,0)</f>
        <v>0</v>
      </c>
      <c r="BJ1136" s="3">
        <f>IFERROR(AH1136/H1136,0)</f>
        <v>0</v>
      </c>
    </row>
    <row r="1137" spans="2:62">
      <c r="B1137">
        <v>873</v>
      </c>
      <c r="C1137" t="s">
        <v>1234</v>
      </c>
      <c r="D1137" t="b">
        <v>0</v>
      </c>
      <c r="E1137" s="2">
        <v>336</v>
      </c>
      <c r="F1137" s="2">
        <v>270</v>
      </c>
      <c r="G1137" s="2">
        <v>0</v>
      </c>
      <c r="H1137" s="2">
        <v>270</v>
      </c>
      <c r="I1137" s="2">
        <v>1</v>
      </c>
      <c r="J1137" s="2">
        <v>6</v>
      </c>
      <c r="K1137" s="2">
        <v>0</v>
      </c>
      <c r="L1137" s="2">
        <v>0</v>
      </c>
      <c r="M1137" s="2">
        <v>0</v>
      </c>
      <c r="N1137" s="2">
        <v>0</v>
      </c>
      <c r="O1137" s="2">
        <v>18</v>
      </c>
      <c r="P1137" s="2">
        <v>0</v>
      </c>
      <c r="Q1137" s="2">
        <v>0</v>
      </c>
      <c r="R1137" s="2">
        <v>0</v>
      </c>
      <c r="S1137" s="2">
        <v>0</v>
      </c>
      <c r="T1137" s="2">
        <v>23</v>
      </c>
      <c r="U1137" s="2">
        <v>0</v>
      </c>
      <c r="V1137" s="2">
        <v>149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  <c r="AC1137" s="2">
        <v>0</v>
      </c>
      <c r="AD1137" s="2">
        <v>1</v>
      </c>
      <c r="AE1137" s="2">
        <v>2</v>
      </c>
      <c r="AF1137" s="2">
        <v>39</v>
      </c>
      <c r="AG1137" s="2">
        <v>0</v>
      </c>
      <c r="AH1137" s="2">
        <v>31</v>
      </c>
      <c r="AI1137" s="3">
        <f>IFERROR(F1137/E1137,"")</f>
        <v>0</v>
      </c>
      <c r="AJ1137" s="3">
        <f>IFERROR(G1137/F1137,"")</f>
        <v>0</v>
      </c>
      <c r="AK1137" s="3">
        <f>IFERROR(I1137/H1137,0)</f>
        <v>0</v>
      </c>
      <c r="AL1137" s="3">
        <f>IFERROR(J1137/H1137,0)</f>
        <v>0</v>
      </c>
      <c r="AM1137" s="3">
        <f>IFERROR(K1137/H1137,0)</f>
        <v>0</v>
      </c>
      <c r="AN1137" s="3">
        <f>IFERROR(L1137/H1137,0)</f>
        <v>0</v>
      </c>
      <c r="AO1137" s="3">
        <f>IFERROR(M1137/H1137,0)</f>
        <v>0</v>
      </c>
      <c r="AP1137" s="3">
        <f>IFERROR(N1137/H1137,0)</f>
        <v>0</v>
      </c>
      <c r="AQ1137" s="3">
        <f>IFERROR(O1137/H1137,0)</f>
        <v>0</v>
      </c>
      <c r="AR1137" s="3">
        <f>IFERROR(P1137/H1137,0)</f>
        <v>0</v>
      </c>
      <c r="AS1137" s="3">
        <f>IFERROR(Q1137/H1137,0)</f>
        <v>0</v>
      </c>
      <c r="AT1137" s="3">
        <f>IFERROR(R1137/H1137,0)</f>
        <v>0</v>
      </c>
      <c r="AU1137" s="3">
        <f>IFERROR(S1137/H1137,0)</f>
        <v>0</v>
      </c>
      <c r="AV1137" s="3">
        <f>IFERROR(T1137/H1137,0)</f>
        <v>0</v>
      </c>
      <c r="AW1137" s="3">
        <f>IFERROR(U1137/H1137,0)</f>
        <v>0</v>
      </c>
      <c r="AX1137" s="3">
        <f>IFERROR(V1137/H1137,0)</f>
        <v>0</v>
      </c>
      <c r="AY1137" s="3">
        <f>IFERROR(W1137/H1137,0)</f>
        <v>0</v>
      </c>
      <c r="AZ1137" s="3">
        <f>IFERROR(X1137/H1137,0)</f>
        <v>0</v>
      </c>
      <c r="BA1137" s="3">
        <f>IFERROR(Y1137/H1137,0)</f>
        <v>0</v>
      </c>
      <c r="BB1137" s="3">
        <f>IFERROR(Z1137/H1137,0)</f>
        <v>0</v>
      </c>
      <c r="BC1137" s="3">
        <f>IFERROR(AA1137/H1137,0)</f>
        <v>0</v>
      </c>
      <c r="BD1137" s="3">
        <f>IFERROR(AB1137/H1137,0)</f>
        <v>0</v>
      </c>
      <c r="BE1137" s="3">
        <f>IFERROR(AC1137/H1137,0)</f>
        <v>0</v>
      </c>
      <c r="BF1137" s="3">
        <f>IFERROR(AD1137/H1137,0)</f>
        <v>0</v>
      </c>
      <c r="BG1137" s="3">
        <f>IFERROR(AE1137/H1137,0)</f>
        <v>0</v>
      </c>
      <c r="BH1137" s="3">
        <f>IFERROR(AF1137/H1137,0)</f>
        <v>0</v>
      </c>
      <c r="BI1137" s="3">
        <f>IFERROR(AG1137/H1137,0)</f>
        <v>0</v>
      </c>
      <c r="BJ1137" s="3">
        <f>IFERROR(AH1137/H1137,0)</f>
        <v>0</v>
      </c>
    </row>
    <row r="1138" spans="2:62">
      <c r="B1138">
        <v>439</v>
      </c>
      <c r="C1138" t="s">
        <v>1235</v>
      </c>
      <c r="D1138" t="b">
        <v>0</v>
      </c>
      <c r="E1138" s="2">
        <v>385</v>
      </c>
      <c r="F1138" s="2">
        <v>284</v>
      </c>
      <c r="G1138" s="2">
        <v>2</v>
      </c>
      <c r="H1138" s="2">
        <v>282</v>
      </c>
      <c r="I1138" s="2">
        <v>29</v>
      </c>
      <c r="J1138" s="2">
        <v>4</v>
      </c>
      <c r="K1138" s="2">
        <v>0</v>
      </c>
      <c r="L1138" s="2">
        <v>1</v>
      </c>
      <c r="M1138" s="2">
        <v>0</v>
      </c>
      <c r="N1138" s="2">
        <v>0</v>
      </c>
      <c r="O1138" s="2">
        <v>146</v>
      </c>
      <c r="P1138" s="2">
        <v>0</v>
      </c>
      <c r="Q1138" s="2">
        <v>0</v>
      </c>
      <c r="R1138" s="2">
        <v>0</v>
      </c>
      <c r="S1138" s="2">
        <v>0</v>
      </c>
      <c r="T1138" s="2">
        <v>20</v>
      </c>
      <c r="U1138" s="2">
        <v>5</v>
      </c>
      <c r="V1138" s="2">
        <v>42</v>
      </c>
      <c r="W1138" s="2">
        <v>7</v>
      </c>
      <c r="X1138" s="2">
        <v>2</v>
      </c>
      <c r="Y1138" s="2">
        <v>0</v>
      </c>
      <c r="Z1138" s="2">
        <v>0</v>
      </c>
      <c r="AA1138" s="2">
        <v>0</v>
      </c>
      <c r="AB1138" s="2">
        <v>22</v>
      </c>
      <c r="AC1138" s="2">
        <v>0</v>
      </c>
      <c r="AD1138" s="2">
        <v>0</v>
      </c>
      <c r="AE1138" s="2">
        <v>1</v>
      </c>
      <c r="AF1138" s="2">
        <v>3</v>
      </c>
      <c r="AG1138" s="2">
        <v>0</v>
      </c>
      <c r="AH1138" s="2">
        <v>0</v>
      </c>
      <c r="AI1138" s="3">
        <f>IFERROR(F1138/E1138,"")</f>
        <v>0</v>
      </c>
      <c r="AJ1138" s="3">
        <f>IFERROR(G1138/F1138,"")</f>
        <v>0</v>
      </c>
      <c r="AK1138" s="3">
        <f>IFERROR(I1138/H1138,0)</f>
        <v>0</v>
      </c>
      <c r="AL1138" s="3">
        <f>IFERROR(J1138/H1138,0)</f>
        <v>0</v>
      </c>
      <c r="AM1138" s="3">
        <f>IFERROR(K1138/H1138,0)</f>
        <v>0</v>
      </c>
      <c r="AN1138" s="3">
        <f>IFERROR(L1138/H1138,0)</f>
        <v>0</v>
      </c>
      <c r="AO1138" s="3">
        <f>IFERROR(M1138/H1138,0)</f>
        <v>0</v>
      </c>
      <c r="AP1138" s="3">
        <f>IFERROR(N1138/H1138,0)</f>
        <v>0</v>
      </c>
      <c r="AQ1138" s="3">
        <f>IFERROR(O1138/H1138,0)</f>
        <v>0</v>
      </c>
      <c r="AR1138" s="3">
        <f>IFERROR(P1138/H1138,0)</f>
        <v>0</v>
      </c>
      <c r="AS1138" s="3">
        <f>IFERROR(Q1138/H1138,0)</f>
        <v>0</v>
      </c>
      <c r="AT1138" s="3">
        <f>IFERROR(R1138/H1138,0)</f>
        <v>0</v>
      </c>
      <c r="AU1138" s="3">
        <f>IFERROR(S1138/H1138,0)</f>
        <v>0</v>
      </c>
      <c r="AV1138" s="3">
        <f>IFERROR(T1138/H1138,0)</f>
        <v>0</v>
      </c>
      <c r="AW1138" s="3">
        <f>IFERROR(U1138/H1138,0)</f>
        <v>0</v>
      </c>
      <c r="AX1138" s="3">
        <f>IFERROR(V1138/H1138,0)</f>
        <v>0</v>
      </c>
      <c r="AY1138" s="3">
        <f>IFERROR(W1138/H1138,0)</f>
        <v>0</v>
      </c>
      <c r="AZ1138" s="3">
        <f>IFERROR(X1138/H1138,0)</f>
        <v>0</v>
      </c>
      <c r="BA1138" s="3">
        <f>IFERROR(Y1138/H1138,0)</f>
        <v>0</v>
      </c>
      <c r="BB1138" s="3">
        <f>IFERROR(Z1138/H1138,0)</f>
        <v>0</v>
      </c>
      <c r="BC1138" s="3">
        <f>IFERROR(AA1138/H1138,0)</f>
        <v>0</v>
      </c>
      <c r="BD1138" s="3">
        <f>IFERROR(AB1138/H1138,0)</f>
        <v>0</v>
      </c>
      <c r="BE1138" s="3">
        <f>IFERROR(AC1138/H1138,0)</f>
        <v>0</v>
      </c>
      <c r="BF1138" s="3">
        <f>IFERROR(AD1138/H1138,0)</f>
        <v>0</v>
      </c>
      <c r="BG1138" s="3">
        <f>IFERROR(AE1138/H1138,0)</f>
        <v>0</v>
      </c>
      <c r="BH1138" s="3">
        <f>IFERROR(AF1138/H1138,0)</f>
        <v>0</v>
      </c>
      <c r="BI1138" s="3">
        <f>IFERROR(AG1138/H1138,0)</f>
        <v>0</v>
      </c>
      <c r="BJ1138" s="3">
        <f>IFERROR(AH1138/H1138,0)</f>
        <v>0</v>
      </c>
    </row>
    <row r="1139" spans="2:62">
      <c r="B1139">
        <v>812</v>
      </c>
      <c r="C1139" t="s">
        <v>1236</v>
      </c>
      <c r="D1139" t="b">
        <v>0</v>
      </c>
      <c r="E1139" s="2">
        <v>4828</v>
      </c>
      <c r="F1139" s="2">
        <v>3339</v>
      </c>
      <c r="G1139" s="2">
        <v>45</v>
      </c>
      <c r="H1139" s="2">
        <v>3294</v>
      </c>
      <c r="I1139" s="2">
        <v>381</v>
      </c>
      <c r="J1139" s="2">
        <v>23</v>
      </c>
      <c r="K1139" s="2">
        <v>4</v>
      </c>
      <c r="L1139" s="2">
        <v>0</v>
      </c>
      <c r="M1139" s="2">
        <v>0</v>
      </c>
      <c r="N1139" s="2">
        <v>0</v>
      </c>
      <c r="O1139" s="2">
        <v>228</v>
      </c>
      <c r="P1139" s="2">
        <v>0</v>
      </c>
      <c r="Q1139" s="2">
        <v>0</v>
      </c>
      <c r="R1139" s="2">
        <v>0</v>
      </c>
      <c r="S1139" s="2">
        <v>1</v>
      </c>
      <c r="T1139" s="2">
        <v>389</v>
      </c>
      <c r="U1139" s="2">
        <v>383</v>
      </c>
      <c r="V1139" s="2">
        <v>1175</v>
      </c>
      <c r="W1139" s="2">
        <v>34</v>
      </c>
      <c r="X1139" s="2">
        <v>0</v>
      </c>
      <c r="Y1139" s="2">
        <v>0</v>
      </c>
      <c r="Z1139" s="2">
        <v>1</v>
      </c>
      <c r="AA1139" s="2">
        <v>0</v>
      </c>
      <c r="AB1139" s="2">
        <v>236</v>
      </c>
      <c r="AC1139" s="2">
        <v>1</v>
      </c>
      <c r="AD1139" s="2">
        <v>1</v>
      </c>
      <c r="AE1139" s="2">
        <v>51</v>
      </c>
      <c r="AF1139" s="2">
        <v>56</v>
      </c>
      <c r="AG1139" s="2">
        <v>4</v>
      </c>
      <c r="AH1139" s="2">
        <v>326</v>
      </c>
      <c r="AI1139" s="3">
        <f>IFERROR(F1139/E1139,"")</f>
        <v>0</v>
      </c>
      <c r="AJ1139" s="3">
        <f>IFERROR(G1139/F1139,"")</f>
        <v>0</v>
      </c>
      <c r="AK1139" s="3">
        <f>IFERROR(I1139/H1139,0)</f>
        <v>0</v>
      </c>
      <c r="AL1139" s="3">
        <f>IFERROR(J1139/H1139,0)</f>
        <v>0</v>
      </c>
      <c r="AM1139" s="3">
        <f>IFERROR(K1139/H1139,0)</f>
        <v>0</v>
      </c>
      <c r="AN1139" s="3">
        <f>IFERROR(L1139/H1139,0)</f>
        <v>0</v>
      </c>
      <c r="AO1139" s="3">
        <f>IFERROR(M1139/H1139,0)</f>
        <v>0</v>
      </c>
      <c r="AP1139" s="3">
        <f>IFERROR(N1139/H1139,0)</f>
        <v>0</v>
      </c>
      <c r="AQ1139" s="3">
        <f>IFERROR(O1139/H1139,0)</f>
        <v>0</v>
      </c>
      <c r="AR1139" s="3">
        <f>IFERROR(P1139/H1139,0)</f>
        <v>0</v>
      </c>
      <c r="AS1139" s="3">
        <f>IFERROR(Q1139/H1139,0)</f>
        <v>0</v>
      </c>
      <c r="AT1139" s="3">
        <f>IFERROR(R1139/H1139,0)</f>
        <v>0</v>
      </c>
      <c r="AU1139" s="3">
        <f>IFERROR(S1139/H1139,0)</f>
        <v>0</v>
      </c>
      <c r="AV1139" s="3">
        <f>IFERROR(T1139/H1139,0)</f>
        <v>0</v>
      </c>
      <c r="AW1139" s="3">
        <f>IFERROR(U1139/H1139,0)</f>
        <v>0</v>
      </c>
      <c r="AX1139" s="3">
        <f>IFERROR(V1139/H1139,0)</f>
        <v>0</v>
      </c>
      <c r="AY1139" s="3">
        <f>IFERROR(W1139/H1139,0)</f>
        <v>0</v>
      </c>
      <c r="AZ1139" s="3">
        <f>IFERROR(X1139/H1139,0)</f>
        <v>0</v>
      </c>
      <c r="BA1139" s="3">
        <f>IFERROR(Y1139/H1139,0)</f>
        <v>0</v>
      </c>
      <c r="BB1139" s="3">
        <f>IFERROR(Z1139/H1139,0)</f>
        <v>0</v>
      </c>
      <c r="BC1139" s="3">
        <f>IFERROR(AA1139/H1139,0)</f>
        <v>0</v>
      </c>
      <c r="BD1139" s="3">
        <f>IFERROR(AB1139/H1139,0)</f>
        <v>0</v>
      </c>
      <c r="BE1139" s="3">
        <f>IFERROR(AC1139/H1139,0)</f>
        <v>0</v>
      </c>
      <c r="BF1139" s="3">
        <f>IFERROR(AD1139/H1139,0)</f>
        <v>0</v>
      </c>
      <c r="BG1139" s="3">
        <f>IFERROR(AE1139/H1139,0)</f>
        <v>0</v>
      </c>
      <c r="BH1139" s="3">
        <f>IFERROR(AF1139/H1139,0)</f>
        <v>0</v>
      </c>
      <c r="BI1139" s="3">
        <f>IFERROR(AG1139/H1139,0)</f>
        <v>0</v>
      </c>
      <c r="BJ1139" s="3">
        <f>IFERROR(AH1139/H1139,0)</f>
        <v>0</v>
      </c>
    </row>
    <row r="1140" spans="2:62">
      <c r="B1140">
        <v>366</v>
      </c>
      <c r="C1140" t="s">
        <v>1237</v>
      </c>
      <c r="D1140" t="b">
        <v>0</v>
      </c>
      <c r="E1140" s="2">
        <v>661</v>
      </c>
      <c r="F1140" s="2">
        <v>473</v>
      </c>
      <c r="G1140" s="2">
        <v>1</v>
      </c>
      <c r="H1140" s="2">
        <v>472</v>
      </c>
      <c r="I1140" s="2">
        <v>228</v>
      </c>
      <c r="J1140" s="2">
        <v>0</v>
      </c>
      <c r="K1140" s="2">
        <v>1</v>
      </c>
      <c r="L1140" s="2">
        <v>0</v>
      </c>
      <c r="M1140" s="2">
        <v>0</v>
      </c>
      <c r="N1140" s="2">
        <v>2</v>
      </c>
      <c r="O1140" s="2">
        <v>9</v>
      </c>
      <c r="P1140" s="2">
        <v>0</v>
      </c>
      <c r="Q1140" s="2">
        <v>0</v>
      </c>
      <c r="R1140" s="2">
        <v>0</v>
      </c>
      <c r="S1140" s="2">
        <v>0</v>
      </c>
      <c r="T1140" s="2">
        <v>10</v>
      </c>
      <c r="U1140" s="2">
        <v>1</v>
      </c>
      <c r="V1140" s="2">
        <v>22</v>
      </c>
      <c r="W1140" s="2">
        <v>134</v>
      </c>
      <c r="X1140" s="2">
        <v>0</v>
      </c>
      <c r="Y1140" s="2">
        <v>0</v>
      </c>
      <c r="Z1140" s="2">
        <v>0</v>
      </c>
      <c r="AA1140" s="2">
        <v>0</v>
      </c>
      <c r="AB1140" s="2">
        <v>61</v>
      </c>
      <c r="AC1140" s="2">
        <v>0</v>
      </c>
      <c r="AD1140" s="2">
        <v>0</v>
      </c>
      <c r="AE1140" s="2">
        <v>4</v>
      </c>
      <c r="AF1140" s="2">
        <v>0</v>
      </c>
      <c r="AG1140" s="2">
        <v>0</v>
      </c>
      <c r="AH1140" s="2">
        <v>0</v>
      </c>
      <c r="AI1140" s="3">
        <f>IFERROR(F1140/E1140,"")</f>
        <v>0</v>
      </c>
      <c r="AJ1140" s="3">
        <f>IFERROR(G1140/F1140,"")</f>
        <v>0</v>
      </c>
      <c r="AK1140" s="3">
        <f>IFERROR(I1140/H1140,0)</f>
        <v>0</v>
      </c>
      <c r="AL1140" s="3">
        <f>IFERROR(J1140/H1140,0)</f>
        <v>0</v>
      </c>
      <c r="AM1140" s="3">
        <f>IFERROR(K1140/H1140,0)</f>
        <v>0</v>
      </c>
      <c r="AN1140" s="3">
        <f>IFERROR(L1140/H1140,0)</f>
        <v>0</v>
      </c>
      <c r="AO1140" s="3">
        <f>IFERROR(M1140/H1140,0)</f>
        <v>0</v>
      </c>
      <c r="AP1140" s="3">
        <f>IFERROR(N1140/H1140,0)</f>
        <v>0</v>
      </c>
      <c r="AQ1140" s="3">
        <f>IFERROR(O1140/H1140,0)</f>
        <v>0</v>
      </c>
      <c r="AR1140" s="3">
        <f>IFERROR(P1140/H1140,0)</f>
        <v>0</v>
      </c>
      <c r="AS1140" s="3">
        <f>IFERROR(Q1140/H1140,0)</f>
        <v>0</v>
      </c>
      <c r="AT1140" s="3">
        <f>IFERROR(R1140/H1140,0)</f>
        <v>0</v>
      </c>
      <c r="AU1140" s="3">
        <f>IFERROR(S1140/H1140,0)</f>
        <v>0</v>
      </c>
      <c r="AV1140" s="3">
        <f>IFERROR(T1140/H1140,0)</f>
        <v>0</v>
      </c>
      <c r="AW1140" s="3">
        <f>IFERROR(U1140/H1140,0)</f>
        <v>0</v>
      </c>
      <c r="AX1140" s="3">
        <f>IFERROR(V1140/H1140,0)</f>
        <v>0</v>
      </c>
      <c r="AY1140" s="3">
        <f>IFERROR(W1140/H1140,0)</f>
        <v>0</v>
      </c>
      <c r="AZ1140" s="3">
        <f>IFERROR(X1140/H1140,0)</f>
        <v>0</v>
      </c>
      <c r="BA1140" s="3">
        <f>IFERROR(Y1140/H1140,0)</f>
        <v>0</v>
      </c>
      <c r="BB1140" s="3">
        <f>IFERROR(Z1140/H1140,0)</f>
        <v>0</v>
      </c>
      <c r="BC1140" s="3">
        <f>IFERROR(AA1140/H1140,0)</f>
        <v>0</v>
      </c>
      <c r="BD1140" s="3">
        <f>IFERROR(AB1140/H1140,0)</f>
        <v>0</v>
      </c>
      <c r="BE1140" s="3">
        <f>IFERROR(AC1140/H1140,0)</f>
        <v>0</v>
      </c>
      <c r="BF1140" s="3">
        <f>IFERROR(AD1140/H1140,0)</f>
        <v>0</v>
      </c>
      <c r="BG1140" s="3">
        <f>IFERROR(AE1140/H1140,0)</f>
        <v>0</v>
      </c>
      <c r="BH1140" s="3">
        <f>IFERROR(AF1140/H1140,0)</f>
        <v>0</v>
      </c>
      <c r="BI1140" s="3">
        <f>IFERROR(AG1140/H1140,0)</f>
        <v>0</v>
      </c>
      <c r="BJ1140" s="3">
        <f>IFERROR(AH1140/H1140,0)</f>
        <v>0</v>
      </c>
    </row>
    <row r="1141" spans="2:62">
      <c r="B1141">
        <v>3784</v>
      </c>
      <c r="C1141" t="s">
        <v>1238</v>
      </c>
      <c r="D1141" t="b">
        <v>0</v>
      </c>
      <c r="E1141" s="2">
        <v>304</v>
      </c>
      <c r="F1141" s="2">
        <v>214</v>
      </c>
      <c r="G1141" s="2">
        <v>3</v>
      </c>
      <c r="H1141" s="2">
        <v>211</v>
      </c>
      <c r="I1141" s="2">
        <v>14</v>
      </c>
      <c r="J1141" s="2">
        <v>0</v>
      </c>
      <c r="K1141" s="2">
        <v>0</v>
      </c>
      <c r="L1141" s="2">
        <v>0</v>
      </c>
      <c r="M1141" s="2">
        <v>0</v>
      </c>
      <c r="N1141" s="2">
        <v>0</v>
      </c>
      <c r="O1141" s="2">
        <v>71</v>
      </c>
      <c r="P1141" s="2">
        <v>0</v>
      </c>
      <c r="Q1141" s="2">
        <v>0</v>
      </c>
      <c r="R1141" s="2">
        <v>0</v>
      </c>
      <c r="S1141" s="2">
        <v>0</v>
      </c>
      <c r="T1141" s="2">
        <v>14</v>
      </c>
      <c r="U1141" s="2">
        <v>7</v>
      </c>
      <c r="V1141" s="2">
        <v>62</v>
      </c>
      <c r="W1141" s="2">
        <v>3</v>
      </c>
      <c r="X1141" s="2">
        <v>0</v>
      </c>
      <c r="Y1141" s="2">
        <v>0</v>
      </c>
      <c r="Z1141" s="2">
        <v>0</v>
      </c>
      <c r="AA1141" s="2">
        <v>0</v>
      </c>
      <c r="AB1141" s="2">
        <v>11</v>
      </c>
      <c r="AC1141" s="2">
        <v>0</v>
      </c>
      <c r="AD1141" s="2">
        <v>0</v>
      </c>
      <c r="AE1141" s="2">
        <v>4</v>
      </c>
      <c r="AF1141" s="2">
        <v>22</v>
      </c>
      <c r="AG1141" s="2">
        <v>0</v>
      </c>
      <c r="AH1141" s="2">
        <v>3</v>
      </c>
      <c r="AI1141" s="3">
        <f>IFERROR(F1141/E1141,"")</f>
        <v>0</v>
      </c>
      <c r="AJ1141" s="3">
        <f>IFERROR(G1141/F1141,"")</f>
        <v>0</v>
      </c>
      <c r="AK1141" s="3">
        <f>IFERROR(I1141/H1141,0)</f>
        <v>0</v>
      </c>
      <c r="AL1141" s="3">
        <f>IFERROR(J1141/H1141,0)</f>
        <v>0</v>
      </c>
      <c r="AM1141" s="3">
        <f>IFERROR(K1141/H1141,0)</f>
        <v>0</v>
      </c>
      <c r="AN1141" s="3">
        <f>IFERROR(L1141/H1141,0)</f>
        <v>0</v>
      </c>
      <c r="AO1141" s="3">
        <f>IFERROR(M1141/H1141,0)</f>
        <v>0</v>
      </c>
      <c r="AP1141" s="3">
        <f>IFERROR(N1141/H1141,0)</f>
        <v>0</v>
      </c>
      <c r="AQ1141" s="3">
        <f>IFERROR(O1141/H1141,0)</f>
        <v>0</v>
      </c>
      <c r="AR1141" s="3">
        <f>IFERROR(P1141/H1141,0)</f>
        <v>0</v>
      </c>
      <c r="AS1141" s="3">
        <f>IFERROR(Q1141/H1141,0)</f>
        <v>0</v>
      </c>
      <c r="AT1141" s="3">
        <f>IFERROR(R1141/H1141,0)</f>
        <v>0</v>
      </c>
      <c r="AU1141" s="3">
        <f>IFERROR(S1141/H1141,0)</f>
        <v>0</v>
      </c>
      <c r="AV1141" s="3">
        <f>IFERROR(T1141/H1141,0)</f>
        <v>0</v>
      </c>
      <c r="AW1141" s="3">
        <f>IFERROR(U1141/H1141,0)</f>
        <v>0</v>
      </c>
      <c r="AX1141" s="3">
        <f>IFERROR(V1141/H1141,0)</f>
        <v>0</v>
      </c>
      <c r="AY1141" s="3">
        <f>IFERROR(W1141/H1141,0)</f>
        <v>0</v>
      </c>
      <c r="AZ1141" s="3">
        <f>IFERROR(X1141/H1141,0)</f>
        <v>0</v>
      </c>
      <c r="BA1141" s="3">
        <f>IFERROR(Y1141/H1141,0)</f>
        <v>0</v>
      </c>
      <c r="BB1141" s="3">
        <f>IFERROR(Z1141/H1141,0)</f>
        <v>0</v>
      </c>
      <c r="BC1141" s="3">
        <f>IFERROR(AA1141/H1141,0)</f>
        <v>0</v>
      </c>
      <c r="BD1141" s="3">
        <f>IFERROR(AB1141/H1141,0)</f>
        <v>0</v>
      </c>
      <c r="BE1141" s="3">
        <f>IFERROR(AC1141/H1141,0)</f>
        <v>0</v>
      </c>
      <c r="BF1141" s="3">
        <f>IFERROR(AD1141/H1141,0)</f>
        <v>0</v>
      </c>
      <c r="BG1141" s="3">
        <f>IFERROR(AE1141/H1141,0)</f>
        <v>0</v>
      </c>
      <c r="BH1141" s="3">
        <f>IFERROR(AF1141/H1141,0)</f>
        <v>0</v>
      </c>
      <c r="BI1141" s="3">
        <f>IFERROR(AG1141/H1141,0)</f>
        <v>0</v>
      </c>
      <c r="BJ1141" s="3">
        <f>IFERROR(AH1141/H1141,0)</f>
        <v>0</v>
      </c>
    </row>
    <row r="1142" spans="2:62">
      <c r="B1142">
        <v>432</v>
      </c>
      <c r="C1142" t="s">
        <v>1239</v>
      </c>
      <c r="D1142" t="b">
        <v>0</v>
      </c>
      <c r="E1142" s="2">
        <v>354</v>
      </c>
      <c r="F1142" s="2">
        <v>258</v>
      </c>
      <c r="G1142" s="2">
        <v>0</v>
      </c>
      <c r="H1142" s="2">
        <v>258</v>
      </c>
      <c r="I1142" s="2">
        <v>130</v>
      </c>
      <c r="J1142" s="2">
        <v>1</v>
      </c>
      <c r="K1142" s="2">
        <v>1</v>
      </c>
      <c r="L1142" s="2">
        <v>0</v>
      </c>
      <c r="M1142" s="2">
        <v>0</v>
      </c>
      <c r="N1142" s="2">
        <v>0</v>
      </c>
      <c r="O1142" s="2">
        <v>5</v>
      </c>
      <c r="P1142" s="2">
        <v>0</v>
      </c>
      <c r="Q1142" s="2">
        <v>0</v>
      </c>
      <c r="R1142" s="2">
        <v>0</v>
      </c>
      <c r="S1142" s="2">
        <v>0</v>
      </c>
      <c r="T1142" s="2">
        <v>9</v>
      </c>
      <c r="U1142" s="2">
        <v>3</v>
      </c>
      <c r="V1142" s="2">
        <v>8</v>
      </c>
      <c r="W1142" s="2">
        <v>79</v>
      </c>
      <c r="X1142" s="2">
        <v>0</v>
      </c>
      <c r="Y1142" s="2">
        <v>0</v>
      </c>
      <c r="Z1142" s="2">
        <v>0</v>
      </c>
      <c r="AA1142" s="2">
        <v>0</v>
      </c>
      <c r="AB1142" s="2">
        <v>18</v>
      </c>
      <c r="AC1142" s="2">
        <v>0</v>
      </c>
      <c r="AD1142" s="2">
        <v>1</v>
      </c>
      <c r="AE1142" s="2">
        <v>3</v>
      </c>
      <c r="AF1142" s="2">
        <v>0</v>
      </c>
      <c r="AG1142" s="2">
        <v>0</v>
      </c>
      <c r="AH1142" s="2">
        <v>0</v>
      </c>
      <c r="AI1142" s="3">
        <f>IFERROR(F1142/E1142,"")</f>
        <v>0</v>
      </c>
      <c r="AJ1142" s="3">
        <f>IFERROR(G1142/F1142,"")</f>
        <v>0</v>
      </c>
      <c r="AK1142" s="3">
        <f>IFERROR(I1142/H1142,0)</f>
        <v>0</v>
      </c>
      <c r="AL1142" s="3">
        <f>IFERROR(J1142/H1142,0)</f>
        <v>0</v>
      </c>
      <c r="AM1142" s="3">
        <f>IFERROR(K1142/H1142,0)</f>
        <v>0</v>
      </c>
      <c r="AN1142" s="3">
        <f>IFERROR(L1142/H1142,0)</f>
        <v>0</v>
      </c>
      <c r="AO1142" s="3">
        <f>IFERROR(M1142/H1142,0)</f>
        <v>0</v>
      </c>
      <c r="AP1142" s="3">
        <f>IFERROR(N1142/H1142,0)</f>
        <v>0</v>
      </c>
      <c r="AQ1142" s="3">
        <f>IFERROR(O1142/H1142,0)</f>
        <v>0</v>
      </c>
      <c r="AR1142" s="3">
        <f>IFERROR(P1142/H1142,0)</f>
        <v>0</v>
      </c>
      <c r="AS1142" s="3">
        <f>IFERROR(Q1142/H1142,0)</f>
        <v>0</v>
      </c>
      <c r="AT1142" s="3">
        <f>IFERROR(R1142/H1142,0)</f>
        <v>0</v>
      </c>
      <c r="AU1142" s="3">
        <f>IFERROR(S1142/H1142,0)</f>
        <v>0</v>
      </c>
      <c r="AV1142" s="3">
        <f>IFERROR(T1142/H1142,0)</f>
        <v>0</v>
      </c>
      <c r="AW1142" s="3">
        <f>IFERROR(U1142/H1142,0)</f>
        <v>0</v>
      </c>
      <c r="AX1142" s="3">
        <f>IFERROR(V1142/H1142,0)</f>
        <v>0</v>
      </c>
      <c r="AY1142" s="3">
        <f>IFERROR(W1142/H1142,0)</f>
        <v>0</v>
      </c>
      <c r="AZ1142" s="3">
        <f>IFERROR(X1142/H1142,0)</f>
        <v>0</v>
      </c>
      <c r="BA1142" s="3">
        <f>IFERROR(Y1142/H1142,0)</f>
        <v>0</v>
      </c>
      <c r="BB1142" s="3">
        <f>IFERROR(Z1142/H1142,0)</f>
        <v>0</v>
      </c>
      <c r="BC1142" s="3">
        <f>IFERROR(AA1142/H1142,0)</f>
        <v>0</v>
      </c>
      <c r="BD1142" s="3">
        <f>IFERROR(AB1142/H1142,0)</f>
        <v>0</v>
      </c>
      <c r="BE1142" s="3">
        <f>IFERROR(AC1142/H1142,0)</f>
        <v>0</v>
      </c>
      <c r="BF1142" s="3">
        <f>IFERROR(AD1142/H1142,0)</f>
        <v>0</v>
      </c>
      <c r="BG1142" s="3">
        <f>IFERROR(AE1142/H1142,0)</f>
        <v>0</v>
      </c>
      <c r="BH1142" s="3">
        <f>IFERROR(AF1142/H1142,0)</f>
        <v>0</v>
      </c>
      <c r="BI1142" s="3">
        <f>IFERROR(AG1142/H1142,0)</f>
        <v>0</v>
      </c>
      <c r="BJ1142" s="3">
        <f>IFERROR(AH1142/H1142,0)</f>
        <v>0</v>
      </c>
    </row>
    <row r="1143" spans="2:62">
      <c r="B1143">
        <v>1337</v>
      </c>
      <c r="C1143" t="s">
        <v>1240</v>
      </c>
      <c r="D1143" t="b">
        <v>0</v>
      </c>
      <c r="E1143" s="2">
        <v>1531</v>
      </c>
      <c r="F1143" s="2">
        <v>1258</v>
      </c>
      <c r="G1143" s="2">
        <v>2</v>
      </c>
      <c r="H1143" s="2">
        <v>1256</v>
      </c>
      <c r="I1143" s="2">
        <v>638</v>
      </c>
      <c r="J1143" s="2">
        <v>6</v>
      </c>
      <c r="K1143" s="2">
        <v>0</v>
      </c>
      <c r="L1143" s="2">
        <v>0</v>
      </c>
      <c r="M1143" s="2">
        <v>0</v>
      </c>
      <c r="N1143" s="2">
        <v>1</v>
      </c>
      <c r="O1143" s="2">
        <v>40</v>
      </c>
      <c r="P1143" s="2">
        <v>0</v>
      </c>
      <c r="Q1143" s="2">
        <v>0</v>
      </c>
      <c r="R1143" s="2">
        <v>0</v>
      </c>
      <c r="S1143" s="2">
        <v>0</v>
      </c>
      <c r="T1143" s="2">
        <v>55</v>
      </c>
      <c r="U1143" s="2">
        <v>13</v>
      </c>
      <c r="V1143" s="2">
        <v>110</v>
      </c>
      <c r="W1143" s="2">
        <v>132</v>
      </c>
      <c r="X1143" s="2">
        <v>1</v>
      </c>
      <c r="Y1143" s="2">
        <v>0</v>
      </c>
      <c r="Z1143" s="2">
        <v>0</v>
      </c>
      <c r="AA1143" s="2">
        <v>0</v>
      </c>
      <c r="AB1143" s="2">
        <v>247</v>
      </c>
      <c r="AC1143" s="2">
        <v>0</v>
      </c>
      <c r="AD1143" s="2">
        <v>0</v>
      </c>
      <c r="AE1143" s="2">
        <v>7</v>
      </c>
      <c r="AF1143" s="2">
        <v>3</v>
      </c>
      <c r="AG1143" s="2">
        <v>0</v>
      </c>
      <c r="AH1143" s="2">
        <v>3</v>
      </c>
      <c r="AI1143" s="3">
        <f>IFERROR(F1143/E1143,"")</f>
        <v>0</v>
      </c>
      <c r="AJ1143" s="3">
        <f>IFERROR(G1143/F1143,"")</f>
        <v>0</v>
      </c>
      <c r="AK1143" s="3">
        <f>IFERROR(I1143/H1143,0)</f>
        <v>0</v>
      </c>
      <c r="AL1143" s="3">
        <f>IFERROR(J1143/H1143,0)</f>
        <v>0</v>
      </c>
      <c r="AM1143" s="3">
        <f>IFERROR(K1143/H1143,0)</f>
        <v>0</v>
      </c>
      <c r="AN1143" s="3">
        <f>IFERROR(L1143/H1143,0)</f>
        <v>0</v>
      </c>
      <c r="AO1143" s="3">
        <f>IFERROR(M1143/H1143,0)</f>
        <v>0</v>
      </c>
      <c r="AP1143" s="3">
        <f>IFERROR(N1143/H1143,0)</f>
        <v>0</v>
      </c>
      <c r="AQ1143" s="3">
        <f>IFERROR(O1143/H1143,0)</f>
        <v>0</v>
      </c>
      <c r="AR1143" s="3">
        <f>IFERROR(P1143/H1143,0)</f>
        <v>0</v>
      </c>
      <c r="AS1143" s="3">
        <f>IFERROR(Q1143/H1143,0)</f>
        <v>0</v>
      </c>
      <c r="AT1143" s="3">
        <f>IFERROR(R1143/H1143,0)</f>
        <v>0</v>
      </c>
      <c r="AU1143" s="3">
        <f>IFERROR(S1143/H1143,0)</f>
        <v>0</v>
      </c>
      <c r="AV1143" s="3">
        <f>IFERROR(T1143/H1143,0)</f>
        <v>0</v>
      </c>
      <c r="AW1143" s="3">
        <f>IFERROR(U1143/H1143,0)</f>
        <v>0</v>
      </c>
      <c r="AX1143" s="3">
        <f>IFERROR(V1143/H1143,0)</f>
        <v>0</v>
      </c>
      <c r="AY1143" s="3">
        <f>IFERROR(W1143/H1143,0)</f>
        <v>0</v>
      </c>
      <c r="AZ1143" s="3">
        <f>IFERROR(X1143/H1143,0)</f>
        <v>0</v>
      </c>
      <c r="BA1143" s="3">
        <f>IFERROR(Y1143/H1143,0)</f>
        <v>0</v>
      </c>
      <c r="BB1143" s="3">
        <f>IFERROR(Z1143/H1143,0)</f>
        <v>0</v>
      </c>
      <c r="BC1143" s="3">
        <f>IFERROR(AA1143/H1143,0)</f>
        <v>0</v>
      </c>
      <c r="BD1143" s="3">
        <f>IFERROR(AB1143/H1143,0)</f>
        <v>0</v>
      </c>
      <c r="BE1143" s="3">
        <f>IFERROR(AC1143/H1143,0)</f>
        <v>0</v>
      </c>
      <c r="BF1143" s="3">
        <f>IFERROR(AD1143/H1143,0)</f>
        <v>0</v>
      </c>
      <c r="BG1143" s="3">
        <f>IFERROR(AE1143/H1143,0)</f>
        <v>0</v>
      </c>
      <c r="BH1143" s="3">
        <f>IFERROR(AF1143/H1143,0)</f>
        <v>0</v>
      </c>
      <c r="BI1143" s="3">
        <f>IFERROR(AG1143/H1143,0)</f>
        <v>0</v>
      </c>
      <c r="BJ1143" s="3">
        <f>IFERROR(AH1143/H1143,0)</f>
        <v>0</v>
      </c>
    </row>
    <row r="1144" spans="2:62">
      <c r="B1144">
        <v>1287</v>
      </c>
      <c r="C1144" t="s">
        <v>1241</v>
      </c>
      <c r="D1144" t="b">
        <v>0</v>
      </c>
      <c r="E1144" s="2">
        <v>326</v>
      </c>
      <c r="F1144" s="2">
        <v>221</v>
      </c>
      <c r="G1144" s="2">
        <v>1</v>
      </c>
      <c r="H1144" s="2">
        <v>220</v>
      </c>
      <c r="I1144" s="2">
        <v>23</v>
      </c>
      <c r="J1144" s="2">
        <v>0</v>
      </c>
      <c r="K1144" s="2">
        <v>0</v>
      </c>
      <c r="L1144" s="2">
        <v>0</v>
      </c>
      <c r="M1144" s="2">
        <v>0</v>
      </c>
      <c r="N1144" s="2">
        <v>0</v>
      </c>
      <c r="O1144" s="2">
        <v>30</v>
      </c>
      <c r="P1144" s="2">
        <v>0</v>
      </c>
      <c r="Q1144" s="2">
        <v>0</v>
      </c>
      <c r="R1144" s="2">
        <v>0</v>
      </c>
      <c r="S1144" s="2">
        <v>0</v>
      </c>
      <c r="T1144" s="2">
        <v>21</v>
      </c>
      <c r="U1144" s="2">
        <v>27</v>
      </c>
      <c r="V1144" s="2">
        <v>73</v>
      </c>
      <c r="W1144" s="2">
        <v>4</v>
      </c>
      <c r="X1144" s="2">
        <v>0</v>
      </c>
      <c r="Y1144" s="2">
        <v>0</v>
      </c>
      <c r="Z1144" s="2">
        <v>0</v>
      </c>
      <c r="AA1144" s="2">
        <v>0</v>
      </c>
      <c r="AB1144" s="2">
        <v>20</v>
      </c>
      <c r="AC1144" s="2">
        <v>0</v>
      </c>
      <c r="AD1144" s="2">
        <v>1</v>
      </c>
      <c r="AE1144" s="2">
        <v>16</v>
      </c>
      <c r="AF1144" s="2">
        <v>4</v>
      </c>
      <c r="AG1144" s="2">
        <v>0</v>
      </c>
      <c r="AH1144" s="2">
        <v>1</v>
      </c>
      <c r="AI1144" s="3">
        <f>IFERROR(F1144/E1144,"")</f>
        <v>0</v>
      </c>
      <c r="AJ1144" s="3">
        <f>IFERROR(G1144/F1144,"")</f>
        <v>0</v>
      </c>
      <c r="AK1144" s="3">
        <f>IFERROR(I1144/H1144,0)</f>
        <v>0</v>
      </c>
      <c r="AL1144" s="3">
        <f>IFERROR(J1144/H1144,0)</f>
        <v>0</v>
      </c>
      <c r="AM1144" s="3">
        <f>IFERROR(K1144/H1144,0)</f>
        <v>0</v>
      </c>
      <c r="AN1144" s="3">
        <f>IFERROR(L1144/H1144,0)</f>
        <v>0</v>
      </c>
      <c r="AO1144" s="3">
        <f>IFERROR(M1144/H1144,0)</f>
        <v>0</v>
      </c>
      <c r="AP1144" s="3">
        <f>IFERROR(N1144/H1144,0)</f>
        <v>0</v>
      </c>
      <c r="AQ1144" s="3">
        <f>IFERROR(O1144/H1144,0)</f>
        <v>0</v>
      </c>
      <c r="AR1144" s="3">
        <f>IFERROR(P1144/H1144,0)</f>
        <v>0</v>
      </c>
      <c r="AS1144" s="3">
        <f>IFERROR(Q1144/H1144,0)</f>
        <v>0</v>
      </c>
      <c r="AT1144" s="3">
        <f>IFERROR(R1144/H1144,0)</f>
        <v>0</v>
      </c>
      <c r="AU1144" s="3">
        <f>IFERROR(S1144/H1144,0)</f>
        <v>0</v>
      </c>
      <c r="AV1144" s="3">
        <f>IFERROR(T1144/H1144,0)</f>
        <v>0</v>
      </c>
      <c r="AW1144" s="3">
        <f>IFERROR(U1144/H1144,0)</f>
        <v>0</v>
      </c>
      <c r="AX1144" s="3">
        <f>IFERROR(V1144/H1144,0)</f>
        <v>0</v>
      </c>
      <c r="AY1144" s="3">
        <f>IFERROR(W1144/H1144,0)</f>
        <v>0</v>
      </c>
      <c r="AZ1144" s="3">
        <f>IFERROR(X1144/H1144,0)</f>
        <v>0</v>
      </c>
      <c r="BA1144" s="3">
        <f>IFERROR(Y1144/H1144,0)</f>
        <v>0</v>
      </c>
      <c r="BB1144" s="3">
        <f>IFERROR(Z1144/H1144,0)</f>
        <v>0</v>
      </c>
      <c r="BC1144" s="3">
        <f>IFERROR(AA1144/H1144,0)</f>
        <v>0</v>
      </c>
      <c r="BD1144" s="3">
        <f>IFERROR(AB1144/H1144,0)</f>
        <v>0</v>
      </c>
      <c r="BE1144" s="3">
        <f>IFERROR(AC1144/H1144,0)</f>
        <v>0</v>
      </c>
      <c r="BF1144" s="3">
        <f>IFERROR(AD1144/H1144,0)</f>
        <v>0</v>
      </c>
      <c r="BG1144" s="3">
        <f>IFERROR(AE1144/H1144,0)</f>
        <v>0</v>
      </c>
      <c r="BH1144" s="3">
        <f>IFERROR(AF1144/H1144,0)</f>
        <v>0</v>
      </c>
      <c r="BI1144" s="3">
        <f>IFERROR(AG1144/H1144,0)</f>
        <v>0</v>
      </c>
      <c r="BJ1144" s="3">
        <f>IFERROR(AH1144/H1144,0)</f>
        <v>0</v>
      </c>
    </row>
    <row r="1145" spans="2:62">
      <c r="B1145">
        <v>1132</v>
      </c>
      <c r="C1145" t="s">
        <v>1242</v>
      </c>
      <c r="D1145" t="b">
        <v>0</v>
      </c>
      <c r="E1145" s="2">
        <v>399</v>
      </c>
      <c r="F1145" s="2">
        <v>299</v>
      </c>
      <c r="G1145" s="2">
        <v>0</v>
      </c>
      <c r="H1145" s="2">
        <v>299</v>
      </c>
      <c r="I1145" s="2">
        <v>163</v>
      </c>
      <c r="J1145" s="2">
        <v>0</v>
      </c>
      <c r="K1145" s="2">
        <v>0</v>
      </c>
      <c r="L1145" s="2">
        <v>0</v>
      </c>
      <c r="M1145" s="2">
        <v>0</v>
      </c>
      <c r="N1145" s="2">
        <v>0</v>
      </c>
      <c r="O1145" s="2">
        <v>6</v>
      </c>
      <c r="P1145" s="2">
        <v>0</v>
      </c>
      <c r="Q1145" s="2">
        <v>0</v>
      </c>
      <c r="R1145" s="2">
        <v>0</v>
      </c>
      <c r="S1145" s="2">
        <v>0</v>
      </c>
      <c r="T1145" s="2">
        <v>18</v>
      </c>
      <c r="U1145" s="2">
        <v>1</v>
      </c>
      <c r="V1145" s="2">
        <v>19</v>
      </c>
      <c r="W1145" s="2">
        <v>42</v>
      </c>
      <c r="X1145" s="2">
        <v>0</v>
      </c>
      <c r="Y1145" s="2">
        <v>0</v>
      </c>
      <c r="Z1145" s="2">
        <v>0</v>
      </c>
      <c r="AA1145" s="2">
        <v>0</v>
      </c>
      <c r="AB1145" s="2">
        <v>30</v>
      </c>
      <c r="AC1145" s="2">
        <v>1</v>
      </c>
      <c r="AD1145" s="2">
        <v>1</v>
      </c>
      <c r="AE1145" s="2">
        <v>13</v>
      </c>
      <c r="AF1145" s="2">
        <v>2</v>
      </c>
      <c r="AG1145" s="2">
        <v>2</v>
      </c>
      <c r="AH1145" s="2">
        <v>1</v>
      </c>
      <c r="AI1145" s="3">
        <f>IFERROR(F1145/E1145,"")</f>
        <v>0</v>
      </c>
      <c r="AJ1145" s="3">
        <f>IFERROR(G1145/F1145,"")</f>
        <v>0</v>
      </c>
      <c r="AK1145" s="3">
        <f>IFERROR(I1145/H1145,0)</f>
        <v>0</v>
      </c>
      <c r="AL1145" s="3">
        <f>IFERROR(J1145/H1145,0)</f>
        <v>0</v>
      </c>
      <c r="AM1145" s="3">
        <f>IFERROR(K1145/H1145,0)</f>
        <v>0</v>
      </c>
      <c r="AN1145" s="3">
        <f>IFERROR(L1145/H1145,0)</f>
        <v>0</v>
      </c>
      <c r="AO1145" s="3">
        <f>IFERROR(M1145/H1145,0)</f>
        <v>0</v>
      </c>
      <c r="AP1145" s="3">
        <f>IFERROR(N1145/H1145,0)</f>
        <v>0</v>
      </c>
      <c r="AQ1145" s="3">
        <f>IFERROR(O1145/H1145,0)</f>
        <v>0</v>
      </c>
      <c r="AR1145" s="3">
        <f>IFERROR(P1145/H1145,0)</f>
        <v>0</v>
      </c>
      <c r="AS1145" s="3">
        <f>IFERROR(Q1145/H1145,0)</f>
        <v>0</v>
      </c>
      <c r="AT1145" s="3">
        <f>IFERROR(R1145/H1145,0)</f>
        <v>0</v>
      </c>
      <c r="AU1145" s="3">
        <f>IFERROR(S1145/H1145,0)</f>
        <v>0</v>
      </c>
      <c r="AV1145" s="3">
        <f>IFERROR(T1145/H1145,0)</f>
        <v>0</v>
      </c>
      <c r="AW1145" s="3">
        <f>IFERROR(U1145/H1145,0)</f>
        <v>0</v>
      </c>
      <c r="AX1145" s="3">
        <f>IFERROR(V1145/H1145,0)</f>
        <v>0</v>
      </c>
      <c r="AY1145" s="3">
        <f>IFERROR(W1145/H1145,0)</f>
        <v>0</v>
      </c>
      <c r="AZ1145" s="3">
        <f>IFERROR(X1145/H1145,0)</f>
        <v>0</v>
      </c>
      <c r="BA1145" s="3">
        <f>IFERROR(Y1145/H1145,0)</f>
        <v>0</v>
      </c>
      <c r="BB1145" s="3">
        <f>IFERROR(Z1145/H1145,0)</f>
        <v>0</v>
      </c>
      <c r="BC1145" s="3">
        <f>IFERROR(AA1145/H1145,0)</f>
        <v>0</v>
      </c>
      <c r="BD1145" s="3">
        <f>IFERROR(AB1145/H1145,0)</f>
        <v>0</v>
      </c>
      <c r="BE1145" s="3">
        <f>IFERROR(AC1145/H1145,0)</f>
        <v>0</v>
      </c>
      <c r="BF1145" s="3">
        <f>IFERROR(AD1145/H1145,0)</f>
        <v>0</v>
      </c>
      <c r="BG1145" s="3">
        <f>IFERROR(AE1145/H1145,0)</f>
        <v>0</v>
      </c>
      <c r="BH1145" s="3">
        <f>IFERROR(AF1145/H1145,0)</f>
        <v>0</v>
      </c>
      <c r="BI1145" s="3">
        <f>IFERROR(AG1145/H1145,0)</f>
        <v>0</v>
      </c>
      <c r="BJ1145" s="3">
        <f>IFERROR(AH1145/H1145,0)</f>
        <v>0</v>
      </c>
    </row>
    <row r="1146" spans="2:62">
      <c r="B1146">
        <v>538</v>
      </c>
      <c r="C1146" t="s">
        <v>1243</v>
      </c>
      <c r="D1146" t="b">
        <v>0</v>
      </c>
      <c r="E1146" s="2">
        <v>4249</v>
      </c>
      <c r="F1146" s="2">
        <v>3216</v>
      </c>
      <c r="G1146" s="2">
        <v>11</v>
      </c>
      <c r="H1146" s="2">
        <v>3205</v>
      </c>
      <c r="I1146" s="2">
        <v>142</v>
      </c>
      <c r="J1146" s="2">
        <v>0</v>
      </c>
      <c r="K1146" s="2">
        <v>2880</v>
      </c>
      <c r="L1146" s="2">
        <v>1</v>
      </c>
      <c r="M1146" s="2">
        <v>0</v>
      </c>
      <c r="N1146" s="2">
        <v>0</v>
      </c>
      <c r="O1146" s="2">
        <v>2</v>
      </c>
      <c r="P1146" s="2">
        <v>0</v>
      </c>
      <c r="Q1146" s="2">
        <v>1</v>
      </c>
      <c r="R1146" s="2">
        <v>0</v>
      </c>
      <c r="S1146" s="2">
        <v>0</v>
      </c>
      <c r="T1146" s="2">
        <v>8</v>
      </c>
      <c r="U1146" s="2">
        <v>17</v>
      </c>
      <c r="V1146" s="2">
        <v>5</v>
      </c>
      <c r="W1146" s="2">
        <v>84</v>
      </c>
      <c r="X1146" s="2">
        <v>1</v>
      </c>
      <c r="Y1146" s="2">
        <v>0</v>
      </c>
      <c r="Z1146" s="2">
        <v>1</v>
      </c>
      <c r="AA1146" s="2">
        <v>4</v>
      </c>
      <c r="AB1146" s="2">
        <v>1</v>
      </c>
      <c r="AC1146" s="2">
        <v>1</v>
      </c>
      <c r="AD1146" s="2">
        <v>3</v>
      </c>
      <c r="AE1146" s="2">
        <v>3</v>
      </c>
      <c r="AF1146" s="2">
        <v>1</v>
      </c>
      <c r="AG1146" s="2">
        <v>0</v>
      </c>
      <c r="AH1146" s="2">
        <v>50</v>
      </c>
      <c r="AI1146" s="3">
        <f>IFERROR(F1146/E1146,"")</f>
        <v>0</v>
      </c>
      <c r="AJ1146" s="3">
        <f>IFERROR(G1146/F1146,"")</f>
        <v>0</v>
      </c>
      <c r="AK1146" s="3">
        <f>IFERROR(I1146/H1146,0)</f>
        <v>0</v>
      </c>
      <c r="AL1146" s="3">
        <f>IFERROR(J1146/H1146,0)</f>
        <v>0</v>
      </c>
      <c r="AM1146" s="3">
        <f>IFERROR(K1146/H1146,0)</f>
        <v>0</v>
      </c>
      <c r="AN1146" s="3">
        <f>IFERROR(L1146/H1146,0)</f>
        <v>0</v>
      </c>
      <c r="AO1146" s="3">
        <f>IFERROR(M1146/H1146,0)</f>
        <v>0</v>
      </c>
      <c r="AP1146" s="3">
        <f>IFERROR(N1146/H1146,0)</f>
        <v>0</v>
      </c>
      <c r="AQ1146" s="3">
        <f>IFERROR(O1146/H1146,0)</f>
        <v>0</v>
      </c>
      <c r="AR1146" s="3">
        <f>IFERROR(P1146/H1146,0)</f>
        <v>0</v>
      </c>
      <c r="AS1146" s="3">
        <f>IFERROR(Q1146/H1146,0)</f>
        <v>0</v>
      </c>
      <c r="AT1146" s="3">
        <f>IFERROR(R1146/H1146,0)</f>
        <v>0</v>
      </c>
      <c r="AU1146" s="3">
        <f>IFERROR(S1146/H1146,0)</f>
        <v>0</v>
      </c>
      <c r="AV1146" s="3">
        <f>IFERROR(T1146/H1146,0)</f>
        <v>0</v>
      </c>
      <c r="AW1146" s="3">
        <f>IFERROR(U1146/H1146,0)</f>
        <v>0</v>
      </c>
      <c r="AX1146" s="3">
        <f>IFERROR(V1146/H1146,0)</f>
        <v>0</v>
      </c>
      <c r="AY1146" s="3">
        <f>IFERROR(W1146/H1146,0)</f>
        <v>0</v>
      </c>
      <c r="AZ1146" s="3">
        <f>IFERROR(X1146/H1146,0)</f>
        <v>0</v>
      </c>
      <c r="BA1146" s="3">
        <f>IFERROR(Y1146/H1146,0)</f>
        <v>0</v>
      </c>
      <c r="BB1146" s="3">
        <f>IFERROR(Z1146/H1146,0)</f>
        <v>0</v>
      </c>
      <c r="BC1146" s="3">
        <f>IFERROR(AA1146/H1146,0)</f>
        <v>0</v>
      </c>
      <c r="BD1146" s="3">
        <f>IFERROR(AB1146/H1146,0)</f>
        <v>0</v>
      </c>
      <c r="BE1146" s="3">
        <f>IFERROR(AC1146/H1146,0)</f>
        <v>0</v>
      </c>
      <c r="BF1146" s="3">
        <f>IFERROR(AD1146/H1146,0)</f>
        <v>0</v>
      </c>
      <c r="BG1146" s="3">
        <f>IFERROR(AE1146/H1146,0)</f>
        <v>0</v>
      </c>
      <c r="BH1146" s="3">
        <f>IFERROR(AF1146/H1146,0)</f>
        <v>0</v>
      </c>
      <c r="BI1146" s="3">
        <f>IFERROR(AG1146/H1146,0)</f>
        <v>0</v>
      </c>
      <c r="BJ1146" s="3">
        <f>IFERROR(AH1146/H1146,0)</f>
        <v>0</v>
      </c>
    </row>
    <row r="1147" spans="2:62">
      <c r="B1147">
        <v>4009</v>
      </c>
      <c r="C1147" t="s">
        <v>1244</v>
      </c>
      <c r="D1147" t="b">
        <v>0</v>
      </c>
      <c r="E1147" s="2">
        <v>219</v>
      </c>
      <c r="F1147" s="2">
        <v>172</v>
      </c>
      <c r="G1147" s="2">
        <v>2</v>
      </c>
      <c r="H1147" s="2">
        <v>170</v>
      </c>
      <c r="I1147" s="2">
        <v>40</v>
      </c>
      <c r="J1147" s="2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14</v>
      </c>
      <c r="P1147" s="2">
        <v>0</v>
      </c>
      <c r="Q1147" s="2">
        <v>0</v>
      </c>
      <c r="R1147" s="2">
        <v>0</v>
      </c>
      <c r="S1147" s="2">
        <v>0</v>
      </c>
      <c r="T1147" s="2">
        <v>23</v>
      </c>
      <c r="U1147" s="2">
        <v>4</v>
      </c>
      <c r="V1147" s="2">
        <v>39</v>
      </c>
      <c r="W1147" s="2">
        <v>11</v>
      </c>
      <c r="X1147" s="2">
        <v>0</v>
      </c>
      <c r="Y1147" s="2">
        <v>0</v>
      </c>
      <c r="Z1147" s="2">
        <v>0</v>
      </c>
      <c r="AA1147" s="2">
        <v>0</v>
      </c>
      <c r="AB1147" s="2">
        <v>24</v>
      </c>
      <c r="AC1147" s="2">
        <v>0</v>
      </c>
      <c r="AD1147" s="2">
        <v>0</v>
      </c>
      <c r="AE1147" s="2">
        <v>9</v>
      </c>
      <c r="AF1147" s="2">
        <v>4</v>
      </c>
      <c r="AG1147" s="2">
        <v>0</v>
      </c>
      <c r="AH1147" s="2">
        <v>2</v>
      </c>
      <c r="AI1147" s="3">
        <f>IFERROR(F1147/E1147,"")</f>
        <v>0</v>
      </c>
      <c r="AJ1147" s="3">
        <f>IFERROR(G1147/F1147,"")</f>
        <v>0</v>
      </c>
      <c r="AK1147" s="3">
        <f>IFERROR(I1147/H1147,0)</f>
        <v>0</v>
      </c>
      <c r="AL1147" s="3">
        <f>IFERROR(J1147/H1147,0)</f>
        <v>0</v>
      </c>
      <c r="AM1147" s="3">
        <f>IFERROR(K1147/H1147,0)</f>
        <v>0</v>
      </c>
      <c r="AN1147" s="3">
        <f>IFERROR(L1147/H1147,0)</f>
        <v>0</v>
      </c>
      <c r="AO1147" s="3">
        <f>IFERROR(M1147/H1147,0)</f>
        <v>0</v>
      </c>
      <c r="AP1147" s="3">
        <f>IFERROR(N1147/H1147,0)</f>
        <v>0</v>
      </c>
      <c r="AQ1147" s="3">
        <f>IFERROR(O1147/H1147,0)</f>
        <v>0</v>
      </c>
      <c r="AR1147" s="3">
        <f>IFERROR(P1147/H1147,0)</f>
        <v>0</v>
      </c>
      <c r="AS1147" s="3">
        <f>IFERROR(Q1147/H1147,0)</f>
        <v>0</v>
      </c>
      <c r="AT1147" s="3">
        <f>IFERROR(R1147/H1147,0)</f>
        <v>0</v>
      </c>
      <c r="AU1147" s="3">
        <f>IFERROR(S1147/H1147,0)</f>
        <v>0</v>
      </c>
      <c r="AV1147" s="3">
        <f>IFERROR(T1147/H1147,0)</f>
        <v>0</v>
      </c>
      <c r="AW1147" s="3">
        <f>IFERROR(U1147/H1147,0)</f>
        <v>0</v>
      </c>
      <c r="AX1147" s="3">
        <f>IFERROR(V1147/H1147,0)</f>
        <v>0</v>
      </c>
      <c r="AY1147" s="3">
        <f>IFERROR(W1147/H1147,0)</f>
        <v>0</v>
      </c>
      <c r="AZ1147" s="3">
        <f>IFERROR(X1147/H1147,0)</f>
        <v>0</v>
      </c>
      <c r="BA1147" s="3">
        <f>IFERROR(Y1147/H1147,0)</f>
        <v>0</v>
      </c>
      <c r="BB1147" s="3">
        <f>IFERROR(Z1147/H1147,0)</f>
        <v>0</v>
      </c>
      <c r="BC1147" s="3">
        <f>IFERROR(AA1147/H1147,0)</f>
        <v>0</v>
      </c>
      <c r="BD1147" s="3">
        <f>IFERROR(AB1147/H1147,0)</f>
        <v>0</v>
      </c>
      <c r="BE1147" s="3">
        <f>IFERROR(AC1147/H1147,0)</f>
        <v>0</v>
      </c>
      <c r="BF1147" s="3">
        <f>IFERROR(AD1147/H1147,0)</f>
        <v>0</v>
      </c>
      <c r="BG1147" s="3">
        <f>IFERROR(AE1147/H1147,0)</f>
        <v>0</v>
      </c>
      <c r="BH1147" s="3">
        <f>IFERROR(AF1147/H1147,0)</f>
        <v>0</v>
      </c>
      <c r="BI1147" s="3">
        <f>IFERROR(AG1147/H1147,0)</f>
        <v>0</v>
      </c>
      <c r="BJ1147" s="3">
        <f>IFERROR(AH1147/H1147,0)</f>
        <v>0</v>
      </c>
    </row>
    <row r="1148" spans="2:62">
      <c r="B1148">
        <v>856</v>
      </c>
      <c r="C1148" t="s">
        <v>1245</v>
      </c>
      <c r="D1148" t="b">
        <v>0</v>
      </c>
      <c r="E1148" s="2">
        <v>582</v>
      </c>
      <c r="F1148" s="2">
        <v>527</v>
      </c>
      <c r="G1148" s="2">
        <v>1</v>
      </c>
      <c r="H1148" s="2">
        <v>526</v>
      </c>
      <c r="I1148" s="2">
        <v>5</v>
      </c>
      <c r="J1148" s="2">
        <v>20</v>
      </c>
      <c r="K1148" s="2">
        <v>0</v>
      </c>
      <c r="L1148" s="2">
        <v>0</v>
      </c>
      <c r="M1148" s="2">
        <v>0</v>
      </c>
      <c r="N1148" s="2">
        <v>0</v>
      </c>
      <c r="O1148" s="2">
        <v>301</v>
      </c>
      <c r="P1148" s="2">
        <v>0</v>
      </c>
      <c r="Q1148" s="2">
        <v>0</v>
      </c>
      <c r="R1148" s="2">
        <v>0</v>
      </c>
      <c r="S1148" s="2">
        <v>0</v>
      </c>
      <c r="T1148" s="2">
        <v>4</v>
      </c>
      <c r="U1148" s="2">
        <v>1</v>
      </c>
      <c r="V1148" s="2">
        <v>60</v>
      </c>
      <c r="W1148" s="2">
        <v>1</v>
      </c>
      <c r="X1148" s="2">
        <v>5</v>
      </c>
      <c r="Y1148" s="2">
        <v>0</v>
      </c>
      <c r="Z1148" s="2">
        <v>0</v>
      </c>
      <c r="AA1148" s="2">
        <v>0</v>
      </c>
      <c r="AB1148" s="2">
        <v>0</v>
      </c>
      <c r="AC1148" s="2">
        <v>0</v>
      </c>
      <c r="AD1148" s="2">
        <v>0</v>
      </c>
      <c r="AE1148" s="2">
        <v>0</v>
      </c>
      <c r="AF1148" s="2">
        <v>120</v>
      </c>
      <c r="AG1148" s="2">
        <v>0</v>
      </c>
      <c r="AH1148" s="2">
        <v>9</v>
      </c>
      <c r="AI1148" s="3">
        <f>IFERROR(F1148/E1148,"")</f>
        <v>0</v>
      </c>
      <c r="AJ1148" s="3">
        <f>IFERROR(G1148/F1148,"")</f>
        <v>0</v>
      </c>
      <c r="AK1148" s="3">
        <f>IFERROR(I1148/H1148,0)</f>
        <v>0</v>
      </c>
      <c r="AL1148" s="3">
        <f>IFERROR(J1148/H1148,0)</f>
        <v>0</v>
      </c>
      <c r="AM1148" s="3">
        <f>IFERROR(K1148/H1148,0)</f>
        <v>0</v>
      </c>
      <c r="AN1148" s="3">
        <f>IFERROR(L1148/H1148,0)</f>
        <v>0</v>
      </c>
      <c r="AO1148" s="3">
        <f>IFERROR(M1148/H1148,0)</f>
        <v>0</v>
      </c>
      <c r="AP1148" s="3">
        <f>IFERROR(N1148/H1148,0)</f>
        <v>0</v>
      </c>
      <c r="AQ1148" s="3">
        <f>IFERROR(O1148/H1148,0)</f>
        <v>0</v>
      </c>
      <c r="AR1148" s="3">
        <f>IFERROR(P1148/H1148,0)</f>
        <v>0</v>
      </c>
      <c r="AS1148" s="3">
        <f>IFERROR(Q1148/H1148,0)</f>
        <v>0</v>
      </c>
      <c r="AT1148" s="3">
        <f>IFERROR(R1148/H1148,0)</f>
        <v>0</v>
      </c>
      <c r="AU1148" s="3">
        <f>IFERROR(S1148/H1148,0)</f>
        <v>0</v>
      </c>
      <c r="AV1148" s="3">
        <f>IFERROR(T1148/H1148,0)</f>
        <v>0</v>
      </c>
      <c r="AW1148" s="3">
        <f>IFERROR(U1148/H1148,0)</f>
        <v>0</v>
      </c>
      <c r="AX1148" s="3">
        <f>IFERROR(V1148/H1148,0)</f>
        <v>0</v>
      </c>
      <c r="AY1148" s="3">
        <f>IFERROR(W1148/H1148,0)</f>
        <v>0</v>
      </c>
      <c r="AZ1148" s="3">
        <f>IFERROR(X1148/H1148,0)</f>
        <v>0</v>
      </c>
      <c r="BA1148" s="3">
        <f>IFERROR(Y1148/H1148,0)</f>
        <v>0</v>
      </c>
      <c r="BB1148" s="3">
        <f>IFERROR(Z1148/H1148,0)</f>
        <v>0</v>
      </c>
      <c r="BC1148" s="3">
        <f>IFERROR(AA1148/H1148,0)</f>
        <v>0</v>
      </c>
      <c r="BD1148" s="3">
        <f>IFERROR(AB1148/H1148,0)</f>
        <v>0</v>
      </c>
      <c r="BE1148" s="3">
        <f>IFERROR(AC1148/H1148,0)</f>
        <v>0</v>
      </c>
      <c r="BF1148" s="3">
        <f>IFERROR(AD1148/H1148,0)</f>
        <v>0</v>
      </c>
      <c r="BG1148" s="3">
        <f>IFERROR(AE1148/H1148,0)</f>
        <v>0</v>
      </c>
      <c r="BH1148" s="3">
        <f>IFERROR(AF1148/H1148,0)</f>
        <v>0</v>
      </c>
      <c r="BI1148" s="3">
        <f>IFERROR(AG1148/H1148,0)</f>
        <v>0</v>
      </c>
      <c r="BJ1148" s="3">
        <f>IFERROR(AH1148/H1148,0)</f>
        <v>0</v>
      </c>
    </row>
    <row r="1149" spans="2:62">
      <c r="B1149">
        <v>661</v>
      </c>
      <c r="C1149" t="s">
        <v>1246</v>
      </c>
      <c r="D1149" t="b">
        <v>0</v>
      </c>
      <c r="E1149" s="2">
        <v>1031</v>
      </c>
      <c r="F1149" s="2">
        <v>835</v>
      </c>
      <c r="G1149" s="2">
        <v>2</v>
      </c>
      <c r="H1149" s="2">
        <v>833</v>
      </c>
      <c r="I1149" s="2">
        <v>206</v>
      </c>
      <c r="J1149" s="2">
        <v>1</v>
      </c>
      <c r="K1149" s="2">
        <v>4</v>
      </c>
      <c r="L1149" s="2">
        <v>0</v>
      </c>
      <c r="M1149" s="2">
        <v>0</v>
      </c>
      <c r="N1149" s="2">
        <v>0</v>
      </c>
      <c r="O1149" s="2">
        <v>45</v>
      </c>
      <c r="P1149" s="2">
        <v>0</v>
      </c>
      <c r="Q1149" s="2">
        <v>1</v>
      </c>
      <c r="R1149" s="2">
        <v>0</v>
      </c>
      <c r="S1149" s="2">
        <v>0</v>
      </c>
      <c r="T1149" s="2">
        <v>154</v>
      </c>
      <c r="U1149" s="2">
        <v>12</v>
      </c>
      <c r="V1149" s="2">
        <v>226</v>
      </c>
      <c r="W1149" s="2">
        <v>20</v>
      </c>
      <c r="X1149" s="2">
        <v>0</v>
      </c>
      <c r="Y1149" s="2">
        <v>0</v>
      </c>
      <c r="Z1149" s="2">
        <v>0</v>
      </c>
      <c r="AA1149" s="2">
        <v>0</v>
      </c>
      <c r="AB1149" s="2">
        <v>98</v>
      </c>
      <c r="AC1149" s="2">
        <v>0</v>
      </c>
      <c r="AD1149" s="2">
        <v>1</v>
      </c>
      <c r="AE1149" s="2">
        <v>5</v>
      </c>
      <c r="AF1149" s="2">
        <v>24</v>
      </c>
      <c r="AG1149" s="2">
        <v>0</v>
      </c>
      <c r="AH1149" s="2">
        <v>36</v>
      </c>
      <c r="AI1149" s="3">
        <f>IFERROR(F1149/E1149,"")</f>
        <v>0</v>
      </c>
      <c r="AJ1149" s="3">
        <f>IFERROR(G1149/F1149,"")</f>
        <v>0</v>
      </c>
      <c r="AK1149" s="3">
        <f>IFERROR(I1149/H1149,0)</f>
        <v>0</v>
      </c>
      <c r="AL1149" s="3">
        <f>IFERROR(J1149/H1149,0)</f>
        <v>0</v>
      </c>
      <c r="AM1149" s="3">
        <f>IFERROR(K1149/H1149,0)</f>
        <v>0</v>
      </c>
      <c r="AN1149" s="3">
        <f>IFERROR(L1149/H1149,0)</f>
        <v>0</v>
      </c>
      <c r="AO1149" s="3">
        <f>IFERROR(M1149/H1149,0)</f>
        <v>0</v>
      </c>
      <c r="AP1149" s="3">
        <f>IFERROR(N1149/H1149,0)</f>
        <v>0</v>
      </c>
      <c r="AQ1149" s="3">
        <f>IFERROR(O1149/H1149,0)</f>
        <v>0</v>
      </c>
      <c r="AR1149" s="3">
        <f>IFERROR(P1149/H1149,0)</f>
        <v>0</v>
      </c>
      <c r="AS1149" s="3">
        <f>IFERROR(Q1149/H1149,0)</f>
        <v>0</v>
      </c>
      <c r="AT1149" s="3">
        <f>IFERROR(R1149/H1149,0)</f>
        <v>0</v>
      </c>
      <c r="AU1149" s="3">
        <f>IFERROR(S1149/H1149,0)</f>
        <v>0</v>
      </c>
      <c r="AV1149" s="3">
        <f>IFERROR(T1149/H1149,0)</f>
        <v>0</v>
      </c>
      <c r="AW1149" s="3">
        <f>IFERROR(U1149/H1149,0)</f>
        <v>0</v>
      </c>
      <c r="AX1149" s="3">
        <f>IFERROR(V1149/H1149,0)</f>
        <v>0</v>
      </c>
      <c r="AY1149" s="3">
        <f>IFERROR(W1149/H1149,0)</f>
        <v>0</v>
      </c>
      <c r="AZ1149" s="3">
        <f>IFERROR(X1149/H1149,0)</f>
        <v>0</v>
      </c>
      <c r="BA1149" s="3">
        <f>IFERROR(Y1149/H1149,0)</f>
        <v>0</v>
      </c>
      <c r="BB1149" s="3">
        <f>IFERROR(Z1149/H1149,0)</f>
        <v>0</v>
      </c>
      <c r="BC1149" s="3">
        <f>IFERROR(AA1149/H1149,0)</f>
        <v>0</v>
      </c>
      <c r="BD1149" s="3">
        <f>IFERROR(AB1149/H1149,0)</f>
        <v>0</v>
      </c>
      <c r="BE1149" s="3">
        <f>IFERROR(AC1149/H1149,0)</f>
        <v>0</v>
      </c>
      <c r="BF1149" s="3">
        <f>IFERROR(AD1149/H1149,0)</f>
        <v>0</v>
      </c>
      <c r="BG1149" s="3">
        <f>IFERROR(AE1149/H1149,0)</f>
        <v>0</v>
      </c>
      <c r="BH1149" s="3">
        <f>IFERROR(AF1149/H1149,0)</f>
        <v>0</v>
      </c>
      <c r="BI1149" s="3">
        <f>IFERROR(AG1149/H1149,0)</f>
        <v>0</v>
      </c>
      <c r="BJ1149" s="3">
        <f>IFERROR(AH1149/H1149,0)</f>
        <v>0</v>
      </c>
    </row>
    <row r="1150" spans="2:62">
      <c r="B1150">
        <v>264</v>
      </c>
      <c r="C1150" t="s">
        <v>1247</v>
      </c>
      <c r="D1150" t="b">
        <v>0</v>
      </c>
      <c r="E1150" s="2">
        <v>504</v>
      </c>
      <c r="F1150" s="2">
        <v>380</v>
      </c>
      <c r="G1150" s="2">
        <v>4</v>
      </c>
      <c r="H1150" s="2">
        <v>376</v>
      </c>
      <c r="I1150" s="2">
        <v>202</v>
      </c>
      <c r="J1150" s="2">
        <v>0</v>
      </c>
      <c r="K1150" s="2">
        <v>3</v>
      </c>
      <c r="L1150" s="2">
        <v>0</v>
      </c>
      <c r="M1150" s="2">
        <v>0</v>
      </c>
      <c r="N1150" s="2">
        <v>0</v>
      </c>
      <c r="O1150" s="2">
        <v>4</v>
      </c>
      <c r="P1150" s="2">
        <v>0</v>
      </c>
      <c r="Q1150" s="2">
        <v>0</v>
      </c>
      <c r="R1150" s="2">
        <v>0</v>
      </c>
      <c r="S1150" s="2">
        <v>0</v>
      </c>
      <c r="T1150" s="2">
        <v>11</v>
      </c>
      <c r="U1150" s="2">
        <v>8</v>
      </c>
      <c r="V1150" s="2">
        <v>16</v>
      </c>
      <c r="W1150" s="2">
        <v>85</v>
      </c>
      <c r="X1150" s="2">
        <v>0</v>
      </c>
      <c r="Y1150" s="2">
        <v>0</v>
      </c>
      <c r="Z1150" s="2">
        <v>0</v>
      </c>
      <c r="AA1150" s="2">
        <v>0</v>
      </c>
      <c r="AB1150" s="2">
        <v>42</v>
      </c>
      <c r="AC1150" s="2">
        <v>0</v>
      </c>
      <c r="AD1150" s="2">
        <v>0</v>
      </c>
      <c r="AE1150" s="2">
        <v>5</v>
      </c>
      <c r="AF1150" s="2">
        <v>0</v>
      </c>
      <c r="AG1150" s="2">
        <v>0</v>
      </c>
      <c r="AH1150" s="2">
        <v>0</v>
      </c>
      <c r="AI1150" s="3">
        <f>IFERROR(F1150/E1150,"")</f>
        <v>0</v>
      </c>
      <c r="AJ1150" s="3">
        <f>IFERROR(G1150/F1150,"")</f>
        <v>0</v>
      </c>
      <c r="AK1150" s="3">
        <f>IFERROR(I1150/H1150,0)</f>
        <v>0</v>
      </c>
      <c r="AL1150" s="3">
        <f>IFERROR(J1150/H1150,0)</f>
        <v>0</v>
      </c>
      <c r="AM1150" s="3">
        <f>IFERROR(K1150/H1150,0)</f>
        <v>0</v>
      </c>
      <c r="AN1150" s="3">
        <f>IFERROR(L1150/H1150,0)</f>
        <v>0</v>
      </c>
      <c r="AO1150" s="3">
        <f>IFERROR(M1150/H1150,0)</f>
        <v>0</v>
      </c>
      <c r="AP1150" s="3">
        <f>IFERROR(N1150/H1150,0)</f>
        <v>0</v>
      </c>
      <c r="AQ1150" s="3">
        <f>IFERROR(O1150/H1150,0)</f>
        <v>0</v>
      </c>
      <c r="AR1150" s="3">
        <f>IFERROR(P1150/H1150,0)</f>
        <v>0</v>
      </c>
      <c r="AS1150" s="3">
        <f>IFERROR(Q1150/H1150,0)</f>
        <v>0</v>
      </c>
      <c r="AT1150" s="3">
        <f>IFERROR(R1150/H1150,0)</f>
        <v>0</v>
      </c>
      <c r="AU1150" s="3">
        <f>IFERROR(S1150/H1150,0)</f>
        <v>0</v>
      </c>
      <c r="AV1150" s="3">
        <f>IFERROR(T1150/H1150,0)</f>
        <v>0</v>
      </c>
      <c r="AW1150" s="3">
        <f>IFERROR(U1150/H1150,0)</f>
        <v>0</v>
      </c>
      <c r="AX1150" s="3">
        <f>IFERROR(V1150/H1150,0)</f>
        <v>0</v>
      </c>
      <c r="AY1150" s="3">
        <f>IFERROR(W1150/H1150,0)</f>
        <v>0</v>
      </c>
      <c r="AZ1150" s="3">
        <f>IFERROR(X1150/H1150,0)</f>
        <v>0</v>
      </c>
      <c r="BA1150" s="3">
        <f>IFERROR(Y1150/H1150,0)</f>
        <v>0</v>
      </c>
      <c r="BB1150" s="3">
        <f>IFERROR(Z1150/H1150,0)</f>
        <v>0</v>
      </c>
      <c r="BC1150" s="3">
        <f>IFERROR(AA1150/H1150,0)</f>
        <v>0</v>
      </c>
      <c r="BD1150" s="3">
        <f>IFERROR(AB1150/H1150,0)</f>
        <v>0</v>
      </c>
      <c r="BE1150" s="3">
        <f>IFERROR(AC1150/H1150,0)</f>
        <v>0</v>
      </c>
      <c r="BF1150" s="3">
        <f>IFERROR(AD1150/H1150,0)</f>
        <v>0</v>
      </c>
      <c r="BG1150" s="3">
        <f>IFERROR(AE1150/H1150,0)</f>
        <v>0</v>
      </c>
      <c r="BH1150" s="3">
        <f>IFERROR(AF1150/H1150,0)</f>
        <v>0</v>
      </c>
      <c r="BI1150" s="3">
        <f>IFERROR(AG1150/H1150,0)</f>
        <v>0</v>
      </c>
      <c r="BJ1150" s="3">
        <f>IFERROR(AH1150/H1150,0)</f>
        <v>0</v>
      </c>
    </row>
    <row r="1151" spans="2:62">
      <c r="B1151">
        <v>237</v>
      </c>
      <c r="C1151" t="s">
        <v>1248</v>
      </c>
      <c r="D1151" t="b">
        <v>0</v>
      </c>
      <c r="E1151" s="2">
        <v>554</v>
      </c>
      <c r="F1151" s="2">
        <v>437</v>
      </c>
      <c r="G1151" s="2">
        <v>1</v>
      </c>
      <c r="H1151" s="2">
        <v>436</v>
      </c>
      <c r="I1151" s="2">
        <v>241</v>
      </c>
      <c r="J1151" s="2">
        <v>0</v>
      </c>
      <c r="K1151" s="2">
        <v>1</v>
      </c>
      <c r="L1151" s="2">
        <v>0</v>
      </c>
      <c r="M1151" s="2">
        <v>0</v>
      </c>
      <c r="N1151" s="2">
        <v>0</v>
      </c>
      <c r="O1151" s="2">
        <v>2</v>
      </c>
      <c r="P1151" s="2">
        <v>0</v>
      </c>
      <c r="Q1151" s="2">
        <v>0</v>
      </c>
      <c r="R1151" s="2">
        <v>0</v>
      </c>
      <c r="S1151" s="2">
        <v>0</v>
      </c>
      <c r="T1151" s="2">
        <v>6</v>
      </c>
      <c r="U1151" s="2">
        <v>1</v>
      </c>
      <c r="V1151" s="2">
        <v>3</v>
      </c>
      <c r="W1151" s="2">
        <v>149</v>
      </c>
      <c r="X1151" s="2">
        <v>0</v>
      </c>
      <c r="Y1151" s="2">
        <v>0</v>
      </c>
      <c r="Z1151" s="2">
        <v>0</v>
      </c>
      <c r="AA1151" s="2">
        <v>0</v>
      </c>
      <c r="AB1151" s="2">
        <v>29</v>
      </c>
      <c r="AC1151" s="2">
        <v>0</v>
      </c>
      <c r="AD1151" s="2">
        <v>0</v>
      </c>
      <c r="AE1151" s="2">
        <v>4</v>
      </c>
      <c r="AF1151" s="2">
        <v>0</v>
      </c>
      <c r="AG1151" s="2">
        <v>0</v>
      </c>
      <c r="AH1151" s="2">
        <v>0</v>
      </c>
      <c r="AI1151" s="3">
        <f>IFERROR(F1151/E1151,"")</f>
        <v>0</v>
      </c>
      <c r="AJ1151" s="3">
        <f>IFERROR(G1151/F1151,"")</f>
        <v>0</v>
      </c>
      <c r="AK1151" s="3">
        <f>IFERROR(I1151/H1151,0)</f>
        <v>0</v>
      </c>
      <c r="AL1151" s="3">
        <f>IFERROR(J1151/H1151,0)</f>
        <v>0</v>
      </c>
      <c r="AM1151" s="3">
        <f>IFERROR(K1151/H1151,0)</f>
        <v>0</v>
      </c>
      <c r="AN1151" s="3">
        <f>IFERROR(L1151/H1151,0)</f>
        <v>0</v>
      </c>
      <c r="AO1151" s="3">
        <f>IFERROR(M1151/H1151,0)</f>
        <v>0</v>
      </c>
      <c r="AP1151" s="3">
        <f>IFERROR(N1151/H1151,0)</f>
        <v>0</v>
      </c>
      <c r="AQ1151" s="3">
        <f>IFERROR(O1151/H1151,0)</f>
        <v>0</v>
      </c>
      <c r="AR1151" s="3">
        <f>IFERROR(P1151/H1151,0)</f>
        <v>0</v>
      </c>
      <c r="AS1151" s="3">
        <f>IFERROR(Q1151/H1151,0)</f>
        <v>0</v>
      </c>
      <c r="AT1151" s="3">
        <f>IFERROR(R1151/H1151,0)</f>
        <v>0</v>
      </c>
      <c r="AU1151" s="3">
        <f>IFERROR(S1151/H1151,0)</f>
        <v>0</v>
      </c>
      <c r="AV1151" s="3">
        <f>IFERROR(T1151/H1151,0)</f>
        <v>0</v>
      </c>
      <c r="AW1151" s="3">
        <f>IFERROR(U1151/H1151,0)</f>
        <v>0</v>
      </c>
      <c r="AX1151" s="3">
        <f>IFERROR(V1151/H1151,0)</f>
        <v>0</v>
      </c>
      <c r="AY1151" s="3">
        <f>IFERROR(W1151/H1151,0)</f>
        <v>0</v>
      </c>
      <c r="AZ1151" s="3">
        <f>IFERROR(X1151/H1151,0)</f>
        <v>0</v>
      </c>
      <c r="BA1151" s="3">
        <f>IFERROR(Y1151/H1151,0)</f>
        <v>0</v>
      </c>
      <c r="BB1151" s="3">
        <f>IFERROR(Z1151/H1151,0)</f>
        <v>0</v>
      </c>
      <c r="BC1151" s="3">
        <f>IFERROR(AA1151/H1151,0)</f>
        <v>0</v>
      </c>
      <c r="BD1151" s="3">
        <f>IFERROR(AB1151/H1151,0)</f>
        <v>0</v>
      </c>
      <c r="BE1151" s="3">
        <f>IFERROR(AC1151/H1151,0)</f>
        <v>0</v>
      </c>
      <c r="BF1151" s="3">
        <f>IFERROR(AD1151/H1151,0)</f>
        <v>0</v>
      </c>
      <c r="BG1151" s="3">
        <f>IFERROR(AE1151/H1151,0)</f>
        <v>0</v>
      </c>
      <c r="BH1151" s="3">
        <f>IFERROR(AF1151/H1151,0)</f>
        <v>0</v>
      </c>
      <c r="BI1151" s="3">
        <f>IFERROR(AG1151/H1151,0)</f>
        <v>0</v>
      </c>
      <c r="BJ1151" s="3">
        <f>IFERROR(AH1151/H1151,0)</f>
        <v>0</v>
      </c>
    </row>
    <row r="1152" spans="2:62">
      <c r="B1152">
        <v>921</v>
      </c>
      <c r="C1152" t="s">
        <v>1249</v>
      </c>
      <c r="D1152" t="b">
        <v>0</v>
      </c>
      <c r="E1152" s="2">
        <v>120</v>
      </c>
      <c r="F1152" s="2">
        <v>13</v>
      </c>
      <c r="G1152" s="2">
        <v>1</v>
      </c>
      <c r="H1152" s="2">
        <v>12</v>
      </c>
      <c r="I1152" s="2">
        <v>4</v>
      </c>
      <c r="J1152" s="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1</v>
      </c>
      <c r="U1152" s="2">
        <v>0</v>
      </c>
      <c r="V1152" s="2">
        <v>5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  <c r="AC1152" s="2">
        <v>0</v>
      </c>
      <c r="AD1152" s="2">
        <v>0</v>
      </c>
      <c r="AE1152" s="2">
        <v>0</v>
      </c>
      <c r="AF1152" s="2">
        <v>0</v>
      </c>
      <c r="AG1152" s="2">
        <v>0</v>
      </c>
      <c r="AH1152" s="2">
        <v>2</v>
      </c>
      <c r="AI1152" s="3">
        <f>IFERROR(F1152/E1152,"")</f>
        <v>0</v>
      </c>
      <c r="AJ1152" s="3">
        <f>IFERROR(G1152/F1152,"")</f>
        <v>0</v>
      </c>
      <c r="AK1152" s="3">
        <f>IFERROR(I1152/H1152,0)</f>
        <v>0</v>
      </c>
      <c r="AL1152" s="3">
        <f>IFERROR(J1152/H1152,0)</f>
        <v>0</v>
      </c>
      <c r="AM1152" s="3">
        <f>IFERROR(K1152/H1152,0)</f>
        <v>0</v>
      </c>
      <c r="AN1152" s="3">
        <f>IFERROR(L1152/H1152,0)</f>
        <v>0</v>
      </c>
      <c r="AO1152" s="3">
        <f>IFERROR(M1152/H1152,0)</f>
        <v>0</v>
      </c>
      <c r="AP1152" s="3">
        <f>IFERROR(N1152/H1152,0)</f>
        <v>0</v>
      </c>
      <c r="AQ1152" s="3">
        <f>IFERROR(O1152/H1152,0)</f>
        <v>0</v>
      </c>
      <c r="AR1152" s="3">
        <f>IFERROR(P1152/H1152,0)</f>
        <v>0</v>
      </c>
      <c r="AS1152" s="3">
        <f>IFERROR(Q1152/H1152,0)</f>
        <v>0</v>
      </c>
      <c r="AT1152" s="3">
        <f>IFERROR(R1152/H1152,0)</f>
        <v>0</v>
      </c>
      <c r="AU1152" s="3">
        <f>IFERROR(S1152/H1152,0)</f>
        <v>0</v>
      </c>
      <c r="AV1152" s="3">
        <f>IFERROR(T1152/H1152,0)</f>
        <v>0</v>
      </c>
      <c r="AW1152" s="3">
        <f>IFERROR(U1152/H1152,0)</f>
        <v>0</v>
      </c>
      <c r="AX1152" s="3">
        <f>IFERROR(V1152/H1152,0)</f>
        <v>0</v>
      </c>
      <c r="AY1152" s="3">
        <f>IFERROR(W1152/H1152,0)</f>
        <v>0</v>
      </c>
      <c r="AZ1152" s="3">
        <f>IFERROR(X1152/H1152,0)</f>
        <v>0</v>
      </c>
      <c r="BA1152" s="3">
        <f>IFERROR(Y1152/H1152,0)</f>
        <v>0</v>
      </c>
      <c r="BB1152" s="3">
        <f>IFERROR(Z1152/H1152,0)</f>
        <v>0</v>
      </c>
      <c r="BC1152" s="3">
        <f>IFERROR(AA1152/H1152,0)</f>
        <v>0</v>
      </c>
      <c r="BD1152" s="3">
        <f>IFERROR(AB1152/H1152,0)</f>
        <v>0</v>
      </c>
      <c r="BE1152" s="3">
        <f>IFERROR(AC1152/H1152,0)</f>
        <v>0</v>
      </c>
      <c r="BF1152" s="3">
        <f>IFERROR(AD1152/H1152,0)</f>
        <v>0</v>
      </c>
      <c r="BG1152" s="3">
        <f>IFERROR(AE1152/H1152,0)</f>
        <v>0</v>
      </c>
      <c r="BH1152" s="3">
        <f>IFERROR(AF1152/H1152,0)</f>
        <v>0</v>
      </c>
      <c r="BI1152" s="3">
        <f>IFERROR(AG1152/H1152,0)</f>
        <v>0</v>
      </c>
      <c r="BJ1152" s="3">
        <f>IFERROR(AH1152/H1152,0)</f>
        <v>0</v>
      </c>
    </row>
    <row r="1153" spans="2:62">
      <c r="B1153">
        <v>3720</v>
      </c>
      <c r="C1153" t="s">
        <v>1250</v>
      </c>
      <c r="D1153" t="b">
        <v>0</v>
      </c>
      <c r="E1153" s="2">
        <v>3533</v>
      </c>
      <c r="F1153" s="2">
        <v>2854</v>
      </c>
      <c r="G1153" s="2">
        <v>12</v>
      </c>
      <c r="H1153" s="2">
        <v>2842</v>
      </c>
      <c r="I1153" s="2">
        <v>288</v>
      </c>
      <c r="J1153" s="2">
        <v>8</v>
      </c>
      <c r="K1153" s="2">
        <v>2</v>
      </c>
      <c r="L1153" s="2">
        <v>0</v>
      </c>
      <c r="M1153" s="2">
        <v>0</v>
      </c>
      <c r="N1153" s="2">
        <v>0</v>
      </c>
      <c r="O1153" s="2">
        <v>814</v>
      </c>
      <c r="P1153" s="2">
        <v>0</v>
      </c>
      <c r="Q1153" s="2">
        <v>0</v>
      </c>
      <c r="R1153" s="2">
        <v>0</v>
      </c>
      <c r="S1153" s="2">
        <v>0</v>
      </c>
      <c r="T1153" s="2">
        <v>222</v>
      </c>
      <c r="U1153" s="2">
        <v>50</v>
      </c>
      <c r="V1153" s="2">
        <v>989</v>
      </c>
      <c r="W1153" s="2">
        <v>37</v>
      </c>
      <c r="X1153" s="2">
        <v>0</v>
      </c>
      <c r="Y1153" s="2">
        <v>0</v>
      </c>
      <c r="Z1153" s="2">
        <v>1</v>
      </c>
      <c r="AA1153" s="2">
        <v>0</v>
      </c>
      <c r="AB1153" s="2">
        <v>253</v>
      </c>
      <c r="AC1153" s="2">
        <v>0</v>
      </c>
      <c r="AD1153" s="2">
        <v>2</v>
      </c>
      <c r="AE1153" s="2">
        <v>60</v>
      </c>
      <c r="AF1153" s="2">
        <v>83</v>
      </c>
      <c r="AG1153" s="2">
        <v>3</v>
      </c>
      <c r="AH1153" s="2">
        <v>30</v>
      </c>
      <c r="AI1153" s="3">
        <f>IFERROR(F1153/E1153,"")</f>
        <v>0</v>
      </c>
      <c r="AJ1153" s="3">
        <f>IFERROR(G1153/F1153,"")</f>
        <v>0</v>
      </c>
      <c r="AK1153" s="3">
        <f>IFERROR(I1153/H1153,0)</f>
        <v>0</v>
      </c>
      <c r="AL1153" s="3">
        <f>IFERROR(J1153/H1153,0)</f>
        <v>0</v>
      </c>
      <c r="AM1153" s="3">
        <f>IFERROR(K1153/H1153,0)</f>
        <v>0</v>
      </c>
      <c r="AN1153" s="3">
        <f>IFERROR(L1153/H1153,0)</f>
        <v>0</v>
      </c>
      <c r="AO1153" s="3">
        <f>IFERROR(M1153/H1153,0)</f>
        <v>0</v>
      </c>
      <c r="AP1153" s="3">
        <f>IFERROR(N1153/H1153,0)</f>
        <v>0</v>
      </c>
      <c r="AQ1153" s="3">
        <f>IFERROR(O1153/H1153,0)</f>
        <v>0</v>
      </c>
      <c r="AR1153" s="3">
        <f>IFERROR(P1153/H1153,0)</f>
        <v>0</v>
      </c>
      <c r="AS1153" s="3">
        <f>IFERROR(Q1153/H1153,0)</f>
        <v>0</v>
      </c>
      <c r="AT1153" s="3">
        <f>IFERROR(R1153/H1153,0)</f>
        <v>0</v>
      </c>
      <c r="AU1153" s="3">
        <f>IFERROR(S1153/H1153,0)</f>
        <v>0</v>
      </c>
      <c r="AV1153" s="3">
        <f>IFERROR(T1153/H1153,0)</f>
        <v>0</v>
      </c>
      <c r="AW1153" s="3">
        <f>IFERROR(U1153/H1153,0)</f>
        <v>0</v>
      </c>
      <c r="AX1153" s="3">
        <f>IFERROR(V1153/H1153,0)</f>
        <v>0</v>
      </c>
      <c r="AY1153" s="3">
        <f>IFERROR(W1153/H1153,0)</f>
        <v>0</v>
      </c>
      <c r="AZ1153" s="3">
        <f>IFERROR(X1153/H1153,0)</f>
        <v>0</v>
      </c>
      <c r="BA1153" s="3">
        <f>IFERROR(Y1153/H1153,0)</f>
        <v>0</v>
      </c>
      <c r="BB1153" s="3">
        <f>IFERROR(Z1153/H1153,0)</f>
        <v>0</v>
      </c>
      <c r="BC1153" s="3">
        <f>IFERROR(AA1153/H1153,0)</f>
        <v>0</v>
      </c>
      <c r="BD1153" s="3">
        <f>IFERROR(AB1153/H1153,0)</f>
        <v>0</v>
      </c>
      <c r="BE1153" s="3">
        <f>IFERROR(AC1153/H1153,0)</f>
        <v>0</v>
      </c>
      <c r="BF1153" s="3">
        <f>IFERROR(AD1153/H1153,0)</f>
        <v>0</v>
      </c>
      <c r="BG1153" s="3">
        <f>IFERROR(AE1153/H1153,0)</f>
        <v>0</v>
      </c>
      <c r="BH1153" s="3">
        <f>IFERROR(AF1153/H1153,0)</f>
        <v>0</v>
      </c>
      <c r="BI1153" s="3">
        <f>IFERROR(AG1153/H1153,0)</f>
        <v>0</v>
      </c>
      <c r="BJ1153" s="3">
        <f>IFERROR(AH1153/H1153,0)</f>
        <v>0</v>
      </c>
    </row>
    <row r="1154" spans="2:62">
      <c r="B1154">
        <v>232</v>
      </c>
      <c r="C1154" t="s">
        <v>1251</v>
      </c>
      <c r="D1154" t="b">
        <v>0</v>
      </c>
      <c r="E1154" s="2">
        <v>906</v>
      </c>
      <c r="F1154" s="2">
        <v>714</v>
      </c>
      <c r="G1154" s="2">
        <v>2</v>
      </c>
      <c r="H1154" s="2">
        <v>712</v>
      </c>
      <c r="I1154" s="2">
        <v>528</v>
      </c>
      <c r="J1154" s="2">
        <v>2</v>
      </c>
      <c r="K1154" s="2">
        <v>3</v>
      </c>
      <c r="L1154" s="2">
        <v>0</v>
      </c>
      <c r="M1154" s="2">
        <v>0</v>
      </c>
      <c r="N1154" s="2">
        <v>0</v>
      </c>
      <c r="O1154" s="2">
        <v>4</v>
      </c>
      <c r="P1154" s="2">
        <v>0</v>
      </c>
      <c r="Q1154" s="2">
        <v>0</v>
      </c>
      <c r="R1154" s="2">
        <v>0</v>
      </c>
      <c r="S1154" s="2">
        <v>0</v>
      </c>
      <c r="T1154" s="2">
        <v>14</v>
      </c>
      <c r="U1154" s="2">
        <v>2</v>
      </c>
      <c r="V1154" s="2">
        <v>17</v>
      </c>
      <c r="W1154" s="2">
        <v>76</v>
      </c>
      <c r="X1154" s="2">
        <v>0</v>
      </c>
      <c r="Y1154" s="2">
        <v>0</v>
      </c>
      <c r="Z1154" s="2">
        <v>0</v>
      </c>
      <c r="AA1154" s="2">
        <v>0</v>
      </c>
      <c r="AB1154" s="2">
        <v>46</v>
      </c>
      <c r="AC1154" s="2">
        <v>0</v>
      </c>
      <c r="AD1154" s="2">
        <v>0</v>
      </c>
      <c r="AE1154" s="2">
        <v>19</v>
      </c>
      <c r="AF1154" s="2">
        <v>1</v>
      </c>
      <c r="AG1154" s="2">
        <v>0</v>
      </c>
      <c r="AH1154" s="2">
        <v>0</v>
      </c>
      <c r="AI1154" s="3">
        <f>IFERROR(F1154/E1154,"")</f>
        <v>0</v>
      </c>
      <c r="AJ1154" s="3">
        <f>IFERROR(G1154/F1154,"")</f>
        <v>0</v>
      </c>
      <c r="AK1154" s="3">
        <f>IFERROR(I1154/H1154,0)</f>
        <v>0</v>
      </c>
      <c r="AL1154" s="3">
        <f>IFERROR(J1154/H1154,0)</f>
        <v>0</v>
      </c>
      <c r="AM1154" s="3">
        <f>IFERROR(K1154/H1154,0)</f>
        <v>0</v>
      </c>
      <c r="AN1154" s="3">
        <f>IFERROR(L1154/H1154,0)</f>
        <v>0</v>
      </c>
      <c r="AO1154" s="3">
        <f>IFERROR(M1154/H1154,0)</f>
        <v>0</v>
      </c>
      <c r="AP1154" s="3">
        <f>IFERROR(N1154/H1154,0)</f>
        <v>0</v>
      </c>
      <c r="AQ1154" s="3">
        <f>IFERROR(O1154/H1154,0)</f>
        <v>0</v>
      </c>
      <c r="AR1154" s="3">
        <f>IFERROR(P1154/H1154,0)</f>
        <v>0</v>
      </c>
      <c r="AS1154" s="3">
        <f>IFERROR(Q1154/H1154,0)</f>
        <v>0</v>
      </c>
      <c r="AT1154" s="3">
        <f>IFERROR(R1154/H1154,0)</f>
        <v>0</v>
      </c>
      <c r="AU1154" s="3">
        <f>IFERROR(S1154/H1154,0)</f>
        <v>0</v>
      </c>
      <c r="AV1154" s="3">
        <f>IFERROR(T1154/H1154,0)</f>
        <v>0</v>
      </c>
      <c r="AW1154" s="3">
        <f>IFERROR(U1154/H1154,0)</f>
        <v>0</v>
      </c>
      <c r="AX1154" s="3">
        <f>IFERROR(V1154/H1154,0)</f>
        <v>0</v>
      </c>
      <c r="AY1154" s="3">
        <f>IFERROR(W1154/H1154,0)</f>
        <v>0</v>
      </c>
      <c r="AZ1154" s="3">
        <f>IFERROR(X1154/H1154,0)</f>
        <v>0</v>
      </c>
      <c r="BA1154" s="3">
        <f>IFERROR(Y1154/H1154,0)</f>
        <v>0</v>
      </c>
      <c r="BB1154" s="3">
        <f>IFERROR(Z1154/H1154,0)</f>
        <v>0</v>
      </c>
      <c r="BC1154" s="3">
        <f>IFERROR(AA1154/H1154,0)</f>
        <v>0</v>
      </c>
      <c r="BD1154" s="3">
        <f>IFERROR(AB1154/H1154,0)</f>
        <v>0</v>
      </c>
      <c r="BE1154" s="3">
        <f>IFERROR(AC1154/H1154,0)</f>
        <v>0</v>
      </c>
      <c r="BF1154" s="3">
        <f>IFERROR(AD1154/H1154,0)</f>
        <v>0</v>
      </c>
      <c r="BG1154" s="3">
        <f>IFERROR(AE1154/H1154,0)</f>
        <v>0</v>
      </c>
      <c r="BH1154" s="3">
        <f>IFERROR(AF1154/H1154,0)</f>
        <v>0</v>
      </c>
      <c r="BI1154" s="3">
        <f>IFERROR(AG1154/H1154,0)</f>
        <v>0</v>
      </c>
      <c r="BJ1154" s="3">
        <f>IFERROR(AH1154/H1154,0)</f>
        <v>0</v>
      </c>
    </row>
    <row r="1155" spans="2:62">
      <c r="B1155">
        <v>692</v>
      </c>
      <c r="C1155" t="s">
        <v>1252</v>
      </c>
      <c r="D1155" t="b">
        <v>0</v>
      </c>
      <c r="E1155" s="2">
        <v>469</v>
      </c>
      <c r="F1155" s="2">
        <v>400</v>
      </c>
      <c r="G1155" s="2">
        <v>3</v>
      </c>
      <c r="H1155" s="2">
        <v>397</v>
      </c>
      <c r="I1155" s="2">
        <v>58</v>
      </c>
      <c r="J1155" s="2">
        <v>5</v>
      </c>
      <c r="K1155" s="2">
        <v>0</v>
      </c>
      <c r="L1155" s="2">
        <v>0</v>
      </c>
      <c r="M1155" s="2">
        <v>0</v>
      </c>
      <c r="N1155" s="2">
        <v>0</v>
      </c>
      <c r="O1155" s="2">
        <v>61</v>
      </c>
      <c r="P1155" s="2">
        <v>0</v>
      </c>
      <c r="Q1155" s="2">
        <v>0</v>
      </c>
      <c r="R1155" s="2">
        <v>0</v>
      </c>
      <c r="S1155" s="2">
        <v>0</v>
      </c>
      <c r="T1155" s="2">
        <v>42</v>
      </c>
      <c r="U1155" s="2">
        <v>6</v>
      </c>
      <c r="V1155" s="2">
        <v>133</v>
      </c>
      <c r="W1155" s="2">
        <v>6</v>
      </c>
      <c r="X1155" s="2">
        <v>0</v>
      </c>
      <c r="Y1155" s="2">
        <v>0</v>
      </c>
      <c r="Z1155" s="2">
        <v>0</v>
      </c>
      <c r="AA1155" s="2">
        <v>0</v>
      </c>
      <c r="AB1155" s="2">
        <v>39</v>
      </c>
      <c r="AC1155" s="2">
        <v>0</v>
      </c>
      <c r="AD1155" s="2">
        <v>0</v>
      </c>
      <c r="AE1155" s="2">
        <v>5</v>
      </c>
      <c r="AF1155" s="2">
        <v>28</v>
      </c>
      <c r="AG1155" s="2">
        <v>0</v>
      </c>
      <c r="AH1155" s="2">
        <v>14</v>
      </c>
      <c r="AI1155" s="3">
        <f>IFERROR(F1155/E1155,"")</f>
        <v>0</v>
      </c>
      <c r="AJ1155" s="3">
        <f>IFERROR(G1155/F1155,"")</f>
        <v>0</v>
      </c>
      <c r="AK1155" s="3">
        <f>IFERROR(I1155/H1155,0)</f>
        <v>0</v>
      </c>
      <c r="AL1155" s="3">
        <f>IFERROR(J1155/H1155,0)</f>
        <v>0</v>
      </c>
      <c r="AM1155" s="3">
        <f>IFERROR(K1155/H1155,0)</f>
        <v>0</v>
      </c>
      <c r="AN1155" s="3">
        <f>IFERROR(L1155/H1155,0)</f>
        <v>0</v>
      </c>
      <c r="AO1155" s="3">
        <f>IFERROR(M1155/H1155,0)</f>
        <v>0</v>
      </c>
      <c r="AP1155" s="3">
        <f>IFERROR(N1155/H1155,0)</f>
        <v>0</v>
      </c>
      <c r="AQ1155" s="3">
        <f>IFERROR(O1155/H1155,0)</f>
        <v>0</v>
      </c>
      <c r="AR1155" s="3">
        <f>IFERROR(P1155/H1155,0)</f>
        <v>0</v>
      </c>
      <c r="AS1155" s="3">
        <f>IFERROR(Q1155/H1155,0)</f>
        <v>0</v>
      </c>
      <c r="AT1155" s="3">
        <f>IFERROR(R1155/H1155,0)</f>
        <v>0</v>
      </c>
      <c r="AU1155" s="3">
        <f>IFERROR(S1155/H1155,0)</f>
        <v>0</v>
      </c>
      <c r="AV1155" s="3">
        <f>IFERROR(T1155/H1155,0)</f>
        <v>0</v>
      </c>
      <c r="AW1155" s="3">
        <f>IFERROR(U1155/H1155,0)</f>
        <v>0</v>
      </c>
      <c r="AX1155" s="3">
        <f>IFERROR(V1155/H1155,0)</f>
        <v>0</v>
      </c>
      <c r="AY1155" s="3">
        <f>IFERROR(W1155/H1155,0)</f>
        <v>0</v>
      </c>
      <c r="AZ1155" s="3">
        <f>IFERROR(X1155/H1155,0)</f>
        <v>0</v>
      </c>
      <c r="BA1155" s="3">
        <f>IFERROR(Y1155/H1155,0)</f>
        <v>0</v>
      </c>
      <c r="BB1155" s="3">
        <f>IFERROR(Z1155/H1155,0)</f>
        <v>0</v>
      </c>
      <c r="BC1155" s="3">
        <f>IFERROR(AA1155/H1155,0)</f>
        <v>0</v>
      </c>
      <c r="BD1155" s="3">
        <f>IFERROR(AB1155/H1155,0)</f>
        <v>0</v>
      </c>
      <c r="BE1155" s="3">
        <f>IFERROR(AC1155/H1155,0)</f>
        <v>0</v>
      </c>
      <c r="BF1155" s="3">
        <f>IFERROR(AD1155/H1155,0)</f>
        <v>0</v>
      </c>
      <c r="BG1155" s="3">
        <f>IFERROR(AE1155/H1155,0)</f>
        <v>0</v>
      </c>
      <c r="BH1155" s="3">
        <f>IFERROR(AF1155/H1155,0)</f>
        <v>0</v>
      </c>
      <c r="BI1155" s="3">
        <f>IFERROR(AG1155/H1155,0)</f>
        <v>0</v>
      </c>
      <c r="BJ1155" s="3">
        <f>IFERROR(AH1155/H1155,0)</f>
        <v>0</v>
      </c>
    </row>
    <row r="1156" spans="2:62">
      <c r="B1156">
        <v>846</v>
      </c>
      <c r="C1156" t="s">
        <v>1253</v>
      </c>
      <c r="D1156" t="b">
        <v>0</v>
      </c>
      <c r="E1156" s="2">
        <v>288</v>
      </c>
      <c r="F1156" s="2">
        <v>206</v>
      </c>
      <c r="G1156" s="2">
        <v>0</v>
      </c>
      <c r="H1156" s="2">
        <v>206</v>
      </c>
      <c r="I1156" s="2">
        <v>35</v>
      </c>
      <c r="J1156" s="2">
        <v>0</v>
      </c>
      <c r="K1156" s="2">
        <v>1</v>
      </c>
      <c r="L1156" s="2">
        <v>0</v>
      </c>
      <c r="M1156" s="2">
        <v>0</v>
      </c>
      <c r="N1156" s="2">
        <v>0</v>
      </c>
      <c r="O1156" s="2">
        <v>12</v>
      </c>
      <c r="P1156" s="2">
        <v>0</v>
      </c>
      <c r="Q1156" s="2">
        <v>0</v>
      </c>
      <c r="R1156" s="2">
        <v>0</v>
      </c>
      <c r="S1156" s="2">
        <v>0</v>
      </c>
      <c r="T1156" s="2">
        <v>19</v>
      </c>
      <c r="U1156" s="2">
        <v>1</v>
      </c>
      <c r="V1156" s="2">
        <v>105</v>
      </c>
      <c r="W1156" s="2">
        <v>6</v>
      </c>
      <c r="X1156" s="2">
        <v>1</v>
      </c>
      <c r="Y1156" s="2">
        <v>0</v>
      </c>
      <c r="Z1156" s="2">
        <v>0</v>
      </c>
      <c r="AA1156" s="2">
        <v>0</v>
      </c>
      <c r="AB1156" s="2">
        <v>12</v>
      </c>
      <c r="AC1156" s="2">
        <v>0</v>
      </c>
      <c r="AD1156" s="2">
        <v>0</v>
      </c>
      <c r="AE1156" s="2">
        <v>5</v>
      </c>
      <c r="AF1156" s="2">
        <v>1</v>
      </c>
      <c r="AG1156" s="2">
        <v>0</v>
      </c>
      <c r="AH1156" s="2">
        <v>8</v>
      </c>
      <c r="AI1156" s="3">
        <f>IFERROR(F1156/E1156,"")</f>
        <v>0</v>
      </c>
      <c r="AJ1156" s="3">
        <f>IFERROR(G1156/F1156,"")</f>
        <v>0</v>
      </c>
      <c r="AK1156" s="3">
        <f>IFERROR(I1156/H1156,0)</f>
        <v>0</v>
      </c>
      <c r="AL1156" s="3">
        <f>IFERROR(J1156/H1156,0)</f>
        <v>0</v>
      </c>
      <c r="AM1156" s="3">
        <f>IFERROR(K1156/H1156,0)</f>
        <v>0</v>
      </c>
      <c r="AN1156" s="3">
        <f>IFERROR(L1156/H1156,0)</f>
        <v>0</v>
      </c>
      <c r="AO1156" s="3">
        <f>IFERROR(M1156/H1156,0)</f>
        <v>0</v>
      </c>
      <c r="AP1156" s="3">
        <f>IFERROR(N1156/H1156,0)</f>
        <v>0</v>
      </c>
      <c r="AQ1156" s="3">
        <f>IFERROR(O1156/H1156,0)</f>
        <v>0</v>
      </c>
      <c r="AR1156" s="3">
        <f>IFERROR(P1156/H1156,0)</f>
        <v>0</v>
      </c>
      <c r="AS1156" s="3">
        <f>IFERROR(Q1156/H1156,0)</f>
        <v>0</v>
      </c>
      <c r="AT1156" s="3">
        <f>IFERROR(R1156/H1156,0)</f>
        <v>0</v>
      </c>
      <c r="AU1156" s="3">
        <f>IFERROR(S1156/H1156,0)</f>
        <v>0</v>
      </c>
      <c r="AV1156" s="3">
        <f>IFERROR(T1156/H1156,0)</f>
        <v>0</v>
      </c>
      <c r="AW1156" s="3">
        <f>IFERROR(U1156/H1156,0)</f>
        <v>0</v>
      </c>
      <c r="AX1156" s="3">
        <f>IFERROR(V1156/H1156,0)</f>
        <v>0</v>
      </c>
      <c r="AY1156" s="3">
        <f>IFERROR(W1156/H1156,0)</f>
        <v>0</v>
      </c>
      <c r="AZ1156" s="3">
        <f>IFERROR(X1156/H1156,0)</f>
        <v>0</v>
      </c>
      <c r="BA1156" s="3">
        <f>IFERROR(Y1156/H1156,0)</f>
        <v>0</v>
      </c>
      <c r="BB1156" s="3">
        <f>IFERROR(Z1156/H1156,0)</f>
        <v>0</v>
      </c>
      <c r="BC1156" s="3">
        <f>IFERROR(AA1156/H1156,0)</f>
        <v>0</v>
      </c>
      <c r="BD1156" s="3">
        <f>IFERROR(AB1156/H1156,0)</f>
        <v>0</v>
      </c>
      <c r="BE1156" s="3">
        <f>IFERROR(AC1156/H1156,0)</f>
        <v>0</v>
      </c>
      <c r="BF1156" s="3">
        <f>IFERROR(AD1156/H1156,0)</f>
        <v>0</v>
      </c>
      <c r="BG1156" s="3">
        <f>IFERROR(AE1156/H1156,0)</f>
        <v>0</v>
      </c>
      <c r="BH1156" s="3">
        <f>IFERROR(AF1156/H1156,0)</f>
        <v>0</v>
      </c>
      <c r="BI1156" s="3">
        <f>IFERROR(AG1156/H1156,0)</f>
        <v>0</v>
      </c>
      <c r="BJ1156" s="3">
        <f>IFERROR(AH1156/H1156,0)</f>
        <v>0</v>
      </c>
    </row>
    <row r="1157" spans="2:62">
      <c r="B1157">
        <v>8800</v>
      </c>
      <c r="C1157" t="s">
        <v>1254</v>
      </c>
      <c r="D1157" t="b">
        <v>0</v>
      </c>
      <c r="E1157" s="2">
        <v>25674</v>
      </c>
      <c r="F1157" s="2">
        <v>15194</v>
      </c>
      <c r="G1157" s="2">
        <v>169</v>
      </c>
      <c r="H1157" s="2">
        <v>15025</v>
      </c>
      <c r="I1157" s="2">
        <v>724</v>
      </c>
      <c r="J1157" s="2">
        <v>7</v>
      </c>
      <c r="K1157" s="2">
        <v>10971</v>
      </c>
      <c r="L1157" s="2">
        <v>0</v>
      </c>
      <c r="M1157" s="2">
        <v>2</v>
      </c>
      <c r="N1157" s="2">
        <v>1</v>
      </c>
      <c r="O1157" s="2">
        <v>11</v>
      </c>
      <c r="P1157" s="2">
        <v>1</v>
      </c>
      <c r="Q1157" s="2">
        <v>0</v>
      </c>
      <c r="R1157" s="2">
        <v>0</v>
      </c>
      <c r="S1157" s="2">
        <v>17</v>
      </c>
      <c r="T1157" s="2">
        <v>353</v>
      </c>
      <c r="U1157" s="2">
        <v>2040</v>
      </c>
      <c r="V1157" s="2">
        <v>178</v>
      </c>
      <c r="W1157" s="2">
        <v>503</v>
      </c>
      <c r="X1157" s="2">
        <v>1</v>
      </c>
      <c r="Y1157" s="2">
        <v>0</v>
      </c>
      <c r="Z1157" s="2">
        <v>4</v>
      </c>
      <c r="AA1157" s="2">
        <v>53</v>
      </c>
      <c r="AB1157" s="2">
        <v>55</v>
      </c>
      <c r="AC1157" s="2">
        <v>0</v>
      </c>
      <c r="AD1157" s="2">
        <v>8</v>
      </c>
      <c r="AE1157" s="2">
        <v>27</v>
      </c>
      <c r="AF1157" s="2">
        <v>7</v>
      </c>
      <c r="AG1157" s="2">
        <v>8</v>
      </c>
      <c r="AH1157" s="2">
        <v>54</v>
      </c>
      <c r="AI1157" s="3">
        <f>IFERROR(F1157/E1157,"")</f>
        <v>0</v>
      </c>
      <c r="AJ1157" s="3">
        <f>IFERROR(G1157/F1157,"")</f>
        <v>0</v>
      </c>
      <c r="AK1157" s="3">
        <f>IFERROR(I1157/H1157,0)</f>
        <v>0</v>
      </c>
      <c r="AL1157" s="3">
        <f>IFERROR(J1157/H1157,0)</f>
        <v>0</v>
      </c>
      <c r="AM1157" s="3">
        <f>IFERROR(K1157/H1157,0)</f>
        <v>0</v>
      </c>
      <c r="AN1157" s="3">
        <f>IFERROR(L1157/H1157,0)</f>
        <v>0</v>
      </c>
      <c r="AO1157" s="3">
        <f>IFERROR(M1157/H1157,0)</f>
        <v>0</v>
      </c>
      <c r="AP1157" s="3">
        <f>IFERROR(N1157/H1157,0)</f>
        <v>0</v>
      </c>
      <c r="AQ1157" s="3">
        <f>IFERROR(O1157/H1157,0)</f>
        <v>0</v>
      </c>
      <c r="AR1157" s="3">
        <f>IFERROR(P1157/H1157,0)</f>
        <v>0</v>
      </c>
      <c r="AS1157" s="3">
        <f>IFERROR(Q1157/H1157,0)</f>
        <v>0</v>
      </c>
      <c r="AT1157" s="3">
        <f>IFERROR(R1157/H1157,0)</f>
        <v>0</v>
      </c>
      <c r="AU1157" s="3">
        <f>IFERROR(S1157/H1157,0)</f>
        <v>0</v>
      </c>
      <c r="AV1157" s="3">
        <f>IFERROR(T1157/H1157,0)</f>
        <v>0</v>
      </c>
      <c r="AW1157" s="3">
        <f>IFERROR(U1157/H1157,0)</f>
        <v>0</v>
      </c>
      <c r="AX1157" s="3">
        <f>IFERROR(V1157/H1157,0)</f>
        <v>0</v>
      </c>
      <c r="AY1157" s="3">
        <f>IFERROR(W1157/H1157,0)</f>
        <v>0</v>
      </c>
      <c r="AZ1157" s="3">
        <f>IFERROR(X1157/H1157,0)</f>
        <v>0</v>
      </c>
      <c r="BA1157" s="3">
        <f>IFERROR(Y1157/H1157,0)</f>
        <v>0</v>
      </c>
      <c r="BB1157" s="3">
        <f>IFERROR(Z1157/H1157,0)</f>
        <v>0</v>
      </c>
      <c r="BC1157" s="3">
        <f>IFERROR(AA1157/H1157,0)</f>
        <v>0</v>
      </c>
      <c r="BD1157" s="3">
        <f>IFERROR(AB1157/H1157,0)</f>
        <v>0</v>
      </c>
      <c r="BE1157" s="3">
        <f>IFERROR(AC1157/H1157,0)</f>
        <v>0</v>
      </c>
      <c r="BF1157" s="3">
        <f>IFERROR(AD1157/H1157,0)</f>
        <v>0</v>
      </c>
      <c r="BG1157" s="3">
        <f>IFERROR(AE1157/H1157,0)</f>
        <v>0</v>
      </c>
      <c r="BH1157" s="3">
        <f>IFERROR(AF1157/H1157,0)</f>
        <v>0</v>
      </c>
      <c r="BI1157" s="3">
        <f>IFERROR(AG1157/H1157,0)</f>
        <v>0</v>
      </c>
      <c r="BJ1157" s="3">
        <f>IFERROR(AH1157/H1157,0)</f>
        <v>0</v>
      </c>
    </row>
    <row r="1158" spans="2:62">
      <c r="B1158">
        <v>3649</v>
      </c>
      <c r="C1158" t="s">
        <v>1255</v>
      </c>
      <c r="D1158" t="b">
        <v>0</v>
      </c>
      <c r="E1158" s="2">
        <v>516</v>
      </c>
      <c r="F1158" s="2">
        <v>399</v>
      </c>
      <c r="G1158" s="2">
        <v>4</v>
      </c>
      <c r="H1158" s="2">
        <v>395</v>
      </c>
      <c r="I1158" s="2">
        <v>65</v>
      </c>
      <c r="J1158" s="2">
        <v>0</v>
      </c>
      <c r="K1158" s="2">
        <v>0</v>
      </c>
      <c r="L1158" s="2">
        <v>0</v>
      </c>
      <c r="M1158" s="2">
        <v>0</v>
      </c>
      <c r="N1158" s="2">
        <v>0</v>
      </c>
      <c r="O1158" s="2">
        <v>82</v>
      </c>
      <c r="P1158" s="2">
        <v>0</v>
      </c>
      <c r="Q1158" s="2">
        <v>0</v>
      </c>
      <c r="R1158" s="2">
        <v>0</v>
      </c>
      <c r="S1158" s="2">
        <v>0</v>
      </c>
      <c r="T1158" s="2">
        <v>55</v>
      </c>
      <c r="U1158" s="2">
        <v>22</v>
      </c>
      <c r="V1158" s="2">
        <v>120</v>
      </c>
      <c r="W1158" s="2">
        <v>3</v>
      </c>
      <c r="X1158" s="2">
        <v>0</v>
      </c>
      <c r="Y1158" s="2">
        <v>0</v>
      </c>
      <c r="Z1158" s="2">
        <v>0</v>
      </c>
      <c r="AA1158" s="2">
        <v>0</v>
      </c>
      <c r="AB1158" s="2">
        <v>27</v>
      </c>
      <c r="AC1158" s="2">
        <v>0</v>
      </c>
      <c r="AD1158" s="2">
        <v>0</v>
      </c>
      <c r="AE1158" s="2">
        <v>2</v>
      </c>
      <c r="AF1158" s="2">
        <v>11</v>
      </c>
      <c r="AG1158" s="2">
        <v>1</v>
      </c>
      <c r="AH1158" s="2">
        <v>7</v>
      </c>
      <c r="AI1158" s="3">
        <f>IFERROR(F1158/E1158,"")</f>
        <v>0</v>
      </c>
      <c r="AJ1158" s="3">
        <f>IFERROR(G1158/F1158,"")</f>
        <v>0</v>
      </c>
      <c r="AK1158" s="3">
        <f>IFERROR(I1158/H1158,0)</f>
        <v>0</v>
      </c>
      <c r="AL1158" s="3">
        <f>IFERROR(J1158/H1158,0)</f>
        <v>0</v>
      </c>
      <c r="AM1158" s="3">
        <f>IFERROR(K1158/H1158,0)</f>
        <v>0</v>
      </c>
      <c r="AN1158" s="3">
        <f>IFERROR(L1158/H1158,0)</f>
        <v>0</v>
      </c>
      <c r="AO1158" s="3">
        <f>IFERROR(M1158/H1158,0)</f>
        <v>0</v>
      </c>
      <c r="AP1158" s="3">
        <f>IFERROR(N1158/H1158,0)</f>
        <v>0</v>
      </c>
      <c r="AQ1158" s="3">
        <f>IFERROR(O1158/H1158,0)</f>
        <v>0</v>
      </c>
      <c r="AR1158" s="3">
        <f>IFERROR(P1158/H1158,0)</f>
        <v>0</v>
      </c>
      <c r="AS1158" s="3">
        <f>IFERROR(Q1158/H1158,0)</f>
        <v>0</v>
      </c>
      <c r="AT1158" s="3">
        <f>IFERROR(R1158/H1158,0)</f>
        <v>0</v>
      </c>
      <c r="AU1158" s="3">
        <f>IFERROR(S1158/H1158,0)</f>
        <v>0</v>
      </c>
      <c r="AV1158" s="3">
        <f>IFERROR(T1158/H1158,0)</f>
        <v>0</v>
      </c>
      <c r="AW1158" s="3">
        <f>IFERROR(U1158/H1158,0)</f>
        <v>0</v>
      </c>
      <c r="AX1158" s="3">
        <f>IFERROR(V1158/H1158,0)</f>
        <v>0</v>
      </c>
      <c r="AY1158" s="3">
        <f>IFERROR(W1158/H1158,0)</f>
        <v>0</v>
      </c>
      <c r="AZ1158" s="3">
        <f>IFERROR(X1158/H1158,0)</f>
        <v>0</v>
      </c>
      <c r="BA1158" s="3">
        <f>IFERROR(Y1158/H1158,0)</f>
        <v>0</v>
      </c>
      <c r="BB1158" s="3">
        <f>IFERROR(Z1158/H1158,0)</f>
        <v>0</v>
      </c>
      <c r="BC1158" s="3">
        <f>IFERROR(AA1158/H1158,0)</f>
        <v>0</v>
      </c>
      <c r="BD1158" s="3">
        <f>IFERROR(AB1158/H1158,0)</f>
        <v>0</v>
      </c>
      <c r="BE1158" s="3">
        <f>IFERROR(AC1158/H1158,0)</f>
        <v>0</v>
      </c>
      <c r="BF1158" s="3">
        <f>IFERROR(AD1158/H1158,0)</f>
        <v>0</v>
      </c>
      <c r="BG1158" s="3">
        <f>IFERROR(AE1158/H1158,0)</f>
        <v>0</v>
      </c>
      <c r="BH1158" s="3">
        <f>IFERROR(AF1158/H1158,0)</f>
        <v>0</v>
      </c>
      <c r="BI1158" s="3">
        <f>IFERROR(AG1158/H1158,0)</f>
        <v>0</v>
      </c>
      <c r="BJ1158" s="3">
        <f>IFERROR(AH1158/H1158,0)</f>
        <v>0</v>
      </c>
    </row>
    <row r="1159" spans="2:62">
      <c r="B1159">
        <v>1233</v>
      </c>
      <c r="C1159" t="s">
        <v>1256</v>
      </c>
      <c r="D1159" t="b">
        <v>0</v>
      </c>
      <c r="E1159" s="2">
        <v>317</v>
      </c>
      <c r="F1159" s="2">
        <v>274</v>
      </c>
      <c r="G1159" s="2">
        <v>1</v>
      </c>
      <c r="H1159" s="2">
        <v>273</v>
      </c>
      <c r="I1159" s="2">
        <v>83</v>
      </c>
      <c r="J1159" s="2">
        <v>1</v>
      </c>
      <c r="K1159" s="2">
        <v>1</v>
      </c>
      <c r="L1159" s="2">
        <v>0</v>
      </c>
      <c r="M1159" s="2">
        <v>0</v>
      </c>
      <c r="N1159" s="2">
        <v>0</v>
      </c>
      <c r="O1159" s="2">
        <v>51</v>
      </c>
      <c r="P1159" s="2">
        <v>0</v>
      </c>
      <c r="Q1159" s="2">
        <v>0</v>
      </c>
      <c r="R1159" s="2">
        <v>0</v>
      </c>
      <c r="S1159" s="2">
        <v>0</v>
      </c>
      <c r="T1159" s="2">
        <v>22</v>
      </c>
      <c r="U1159" s="2">
        <v>3</v>
      </c>
      <c r="V1159" s="2">
        <v>45</v>
      </c>
      <c r="W1159" s="2">
        <v>12</v>
      </c>
      <c r="X1159" s="2">
        <v>4</v>
      </c>
      <c r="Y1159" s="2">
        <v>0</v>
      </c>
      <c r="Z1159" s="2">
        <v>0</v>
      </c>
      <c r="AA1159" s="2">
        <v>0</v>
      </c>
      <c r="AB1159" s="2">
        <v>41</v>
      </c>
      <c r="AC1159" s="2">
        <v>0</v>
      </c>
      <c r="AD1159" s="2">
        <v>0</v>
      </c>
      <c r="AE1159" s="2">
        <v>6</v>
      </c>
      <c r="AF1159" s="2">
        <v>3</v>
      </c>
      <c r="AG1159" s="2">
        <v>0</v>
      </c>
      <c r="AH1159" s="2">
        <v>1</v>
      </c>
      <c r="AI1159" s="3">
        <f>IFERROR(F1159/E1159,"")</f>
        <v>0</v>
      </c>
      <c r="AJ1159" s="3">
        <f>IFERROR(G1159/F1159,"")</f>
        <v>0</v>
      </c>
      <c r="AK1159" s="3">
        <f>IFERROR(I1159/H1159,0)</f>
        <v>0</v>
      </c>
      <c r="AL1159" s="3">
        <f>IFERROR(J1159/H1159,0)</f>
        <v>0</v>
      </c>
      <c r="AM1159" s="3">
        <f>IFERROR(K1159/H1159,0)</f>
        <v>0</v>
      </c>
      <c r="AN1159" s="3">
        <f>IFERROR(L1159/H1159,0)</f>
        <v>0</v>
      </c>
      <c r="AO1159" s="3">
        <f>IFERROR(M1159/H1159,0)</f>
        <v>0</v>
      </c>
      <c r="AP1159" s="3">
        <f>IFERROR(N1159/H1159,0)</f>
        <v>0</v>
      </c>
      <c r="AQ1159" s="3">
        <f>IFERROR(O1159/H1159,0)</f>
        <v>0</v>
      </c>
      <c r="AR1159" s="3">
        <f>IFERROR(P1159/H1159,0)</f>
        <v>0</v>
      </c>
      <c r="AS1159" s="3">
        <f>IFERROR(Q1159/H1159,0)</f>
        <v>0</v>
      </c>
      <c r="AT1159" s="3">
        <f>IFERROR(R1159/H1159,0)</f>
        <v>0</v>
      </c>
      <c r="AU1159" s="3">
        <f>IFERROR(S1159/H1159,0)</f>
        <v>0</v>
      </c>
      <c r="AV1159" s="3">
        <f>IFERROR(T1159/H1159,0)</f>
        <v>0</v>
      </c>
      <c r="AW1159" s="3">
        <f>IFERROR(U1159/H1159,0)</f>
        <v>0</v>
      </c>
      <c r="AX1159" s="3">
        <f>IFERROR(V1159/H1159,0)</f>
        <v>0</v>
      </c>
      <c r="AY1159" s="3">
        <f>IFERROR(W1159/H1159,0)</f>
        <v>0</v>
      </c>
      <c r="AZ1159" s="3">
        <f>IFERROR(X1159/H1159,0)</f>
        <v>0</v>
      </c>
      <c r="BA1159" s="3">
        <f>IFERROR(Y1159/H1159,0)</f>
        <v>0</v>
      </c>
      <c r="BB1159" s="3">
        <f>IFERROR(Z1159/H1159,0)</f>
        <v>0</v>
      </c>
      <c r="BC1159" s="3">
        <f>IFERROR(AA1159/H1159,0)</f>
        <v>0</v>
      </c>
      <c r="BD1159" s="3">
        <f>IFERROR(AB1159/H1159,0)</f>
        <v>0</v>
      </c>
      <c r="BE1159" s="3">
        <f>IFERROR(AC1159/H1159,0)</f>
        <v>0</v>
      </c>
      <c r="BF1159" s="3">
        <f>IFERROR(AD1159/H1159,0)</f>
        <v>0</v>
      </c>
      <c r="BG1159" s="3">
        <f>IFERROR(AE1159/H1159,0)</f>
        <v>0</v>
      </c>
      <c r="BH1159" s="3">
        <f>IFERROR(AF1159/H1159,0)</f>
        <v>0</v>
      </c>
      <c r="BI1159" s="3">
        <f>IFERROR(AG1159/H1159,0)</f>
        <v>0</v>
      </c>
      <c r="BJ1159" s="3">
        <f>IFERROR(AH1159/H1159,0)</f>
        <v>0</v>
      </c>
    </row>
    <row r="1160" spans="2:62">
      <c r="B1160">
        <v>292</v>
      </c>
      <c r="C1160" t="s">
        <v>1257</v>
      </c>
      <c r="D1160" t="b">
        <v>0</v>
      </c>
      <c r="E1160" s="2">
        <v>433</v>
      </c>
      <c r="F1160" s="2">
        <v>347</v>
      </c>
      <c r="G1160" s="2">
        <v>1</v>
      </c>
      <c r="H1160" s="2">
        <v>346</v>
      </c>
      <c r="I1160" s="2">
        <v>176</v>
      </c>
      <c r="J1160" s="2">
        <v>0</v>
      </c>
      <c r="K1160" s="2">
        <v>0</v>
      </c>
      <c r="L1160" s="2">
        <v>0</v>
      </c>
      <c r="M1160" s="2">
        <v>0</v>
      </c>
      <c r="N1160" s="2">
        <v>0</v>
      </c>
      <c r="O1160" s="2">
        <v>25</v>
      </c>
      <c r="P1160" s="2">
        <v>0</v>
      </c>
      <c r="Q1160" s="2">
        <v>0</v>
      </c>
      <c r="R1160" s="2">
        <v>0</v>
      </c>
      <c r="S1160" s="2">
        <v>0</v>
      </c>
      <c r="T1160" s="2">
        <v>29</v>
      </c>
      <c r="U1160" s="2">
        <v>4</v>
      </c>
      <c r="V1160" s="2">
        <v>39</v>
      </c>
      <c r="W1160" s="2">
        <v>23</v>
      </c>
      <c r="X1160" s="2">
        <v>0</v>
      </c>
      <c r="Y1160" s="2">
        <v>0</v>
      </c>
      <c r="Z1160" s="2">
        <v>0</v>
      </c>
      <c r="AA1160" s="2">
        <v>0</v>
      </c>
      <c r="AB1160" s="2">
        <v>41</v>
      </c>
      <c r="AC1160" s="2">
        <v>0</v>
      </c>
      <c r="AD1160" s="2">
        <v>0</v>
      </c>
      <c r="AE1160" s="2">
        <v>5</v>
      </c>
      <c r="AF1160" s="2">
        <v>3</v>
      </c>
      <c r="AG1160" s="2">
        <v>1</v>
      </c>
      <c r="AH1160" s="2">
        <v>0</v>
      </c>
      <c r="AI1160" s="3">
        <f>IFERROR(F1160/E1160,"")</f>
        <v>0</v>
      </c>
      <c r="AJ1160" s="3">
        <f>IFERROR(G1160/F1160,"")</f>
        <v>0</v>
      </c>
      <c r="AK1160" s="3">
        <f>IFERROR(I1160/H1160,0)</f>
        <v>0</v>
      </c>
      <c r="AL1160" s="3">
        <f>IFERROR(J1160/H1160,0)</f>
        <v>0</v>
      </c>
      <c r="AM1160" s="3">
        <f>IFERROR(K1160/H1160,0)</f>
        <v>0</v>
      </c>
      <c r="AN1160" s="3">
        <f>IFERROR(L1160/H1160,0)</f>
        <v>0</v>
      </c>
      <c r="AO1160" s="3">
        <f>IFERROR(M1160/H1160,0)</f>
        <v>0</v>
      </c>
      <c r="AP1160" s="3">
        <f>IFERROR(N1160/H1160,0)</f>
        <v>0</v>
      </c>
      <c r="AQ1160" s="3">
        <f>IFERROR(O1160/H1160,0)</f>
        <v>0</v>
      </c>
      <c r="AR1160" s="3">
        <f>IFERROR(P1160/H1160,0)</f>
        <v>0</v>
      </c>
      <c r="AS1160" s="3">
        <f>IFERROR(Q1160/H1160,0)</f>
        <v>0</v>
      </c>
      <c r="AT1160" s="3">
        <f>IFERROR(R1160/H1160,0)</f>
        <v>0</v>
      </c>
      <c r="AU1160" s="3">
        <f>IFERROR(S1160/H1160,0)</f>
        <v>0</v>
      </c>
      <c r="AV1160" s="3">
        <f>IFERROR(T1160/H1160,0)</f>
        <v>0</v>
      </c>
      <c r="AW1160" s="3">
        <f>IFERROR(U1160/H1160,0)</f>
        <v>0</v>
      </c>
      <c r="AX1160" s="3">
        <f>IFERROR(V1160/H1160,0)</f>
        <v>0</v>
      </c>
      <c r="AY1160" s="3">
        <f>IFERROR(W1160/H1160,0)</f>
        <v>0</v>
      </c>
      <c r="AZ1160" s="3">
        <f>IFERROR(X1160/H1160,0)</f>
        <v>0</v>
      </c>
      <c r="BA1160" s="3">
        <f>IFERROR(Y1160/H1160,0)</f>
        <v>0</v>
      </c>
      <c r="BB1160" s="3">
        <f>IFERROR(Z1160/H1160,0)</f>
        <v>0</v>
      </c>
      <c r="BC1160" s="3">
        <f>IFERROR(AA1160/H1160,0)</f>
        <v>0</v>
      </c>
      <c r="BD1160" s="3">
        <f>IFERROR(AB1160/H1160,0)</f>
        <v>0</v>
      </c>
      <c r="BE1160" s="3">
        <f>IFERROR(AC1160/H1160,0)</f>
        <v>0</v>
      </c>
      <c r="BF1160" s="3">
        <f>IFERROR(AD1160/H1160,0)</f>
        <v>0</v>
      </c>
      <c r="BG1160" s="3">
        <f>IFERROR(AE1160/H1160,0)</f>
        <v>0</v>
      </c>
      <c r="BH1160" s="3">
        <f>IFERROR(AF1160/H1160,0)</f>
        <v>0</v>
      </c>
      <c r="BI1160" s="3">
        <f>IFERROR(AG1160/H1160,0)</f>
        <v>0</v>
      </c>
      <c r="BJ1160" s="3">
        <f>IFERROR(AH1160/H1160,0)</f>
        <v>0</v>
      </c>
    </row>
    <row r="1161" spans="2:62">
      <c r="B1161">
        <v>1114</v>
      </c>
      <c r="C1161" t="s">
        <v>1258</v>
      </c>
      <c r="D1161" t="b">
        <v>0</v>
      </c>
      <c r="E1161" s="2">
        <v>708</v>
      </c>
      <c r="F1161" s="2">
        <v>530</v>
      </c>
      <c r="G1161" s="2">
        <v>1</v>
      </c>
      <c r="H1161" s="2">
        <v>529</v>
      </c>
      <c r="I1161" s="2">
        <v>212</v>
      </c>
      <c r="J1161" s="2">
        <v>0</v>
      </c>
      <c r="K1161" s="2">
        <v>7</v>
      </c>
      <c r="L1161" s="2">
        <v>0</v>
      </c>
      <c r="M1161" s="2">
        <v>0</v>
      </c>
      <c r="N1161" s="2">
        <v>0</v>
      </c>
      <c r="O1161" s="2">
        <v>18</v>
      </c>
      <c r="P1161" s="2">
        <v>0</v>
      </c>
      <c r="Q1161" s="2">
        <v>0</v>
      </c>
      <c r="R1161" s="2">
        <v>0</v>
      </c>
      <c r="S1161" s="2">
        <v>0</v>
      </c>
      <c r="T1161" s="2">
        <v>39</v>
      </c>
      <c r="U1161" s="2">
        <v>1</v>
      </c>
      <c r="V1161" s="2">
        <v>77</v>
      </c>
      <c r="W1161" s="2">
        <v>103</v>
      </c>
      <c r="X1161" s="2">
        <v>0</v>
      </c>
      <c r="Y1161" s="2">
        <v>0</v>
      </c>
      <c r="Z1161" s="2">
        <v>0</v>
      </c>
      <c r="AA1161" s="2">
        <v>0</v>
      </c>
      <c r="AB1161" s="2">
        <v>51</v>
      </c>
      <c r="AC1161" s="2">
        <v>0</v>
      </c>
      <c r="AD1161" s="2">
        <v>0</v>
      </c>
      <c r="AE1161" s="2">
        <v>13</v>
      </c>
      <c r="AF1161" s="2">
        <v>4</v>
      </c>
      <c r="AG1161" s="2">
        <v>1</v>
      </c>
      <c r="AH1161" s="2">
        <v>3</v>
      </c>
      <c r="AI1161" s="3">
        <f>IFERROR(F1161/E1161,"")</f>
        <v>0</v>
      </c>
      <c r="AJ1161" s="3">
        <f>IFERROR(G1161/F1161,"")</f>
        <v>0</v>
      </c>
      <c r="AK1161" s="3">
        <f>IFERROR(I1161/H1161,0)</f>
        <v>0</v>
      </c>
      <c r="AL1161" s="3">
        <f>IFERROR(J1161/H1161,0)</f>
        <v>0</v>
      </c>
      <c r="AM1161" s="3">
        <f>IFERROR(K1161/H1161,0)</f>
        <v>0</v>
      </c>
      <c r="AN1161" s="3">
        <f>IFERROR(L1161/H1161,0)</f>
        <v>0</v>
      </c>
      <c r="AO1161" s="3">
        <f>IFERROR(M1161/H1161,0)</f>
        <v>0</v>
      </c>
      <c r="AP1161" s="3">
        <f>IFERROR(N1161/H1161,0)</f>
        <v>0</v>
      </c>
      <c r="AQ1161" s="3">
        <f>IFERROR(O1161/H1161,0)</f>
        <v>0</v>
      </c>
      <c r="AR1161" s="3">
        <f>IFERROR(P1161/H1161,0)</f>
        <v>0</v>
      </c>
      <c r="AS1161" s="3">
        <f>IFERROR(Q1161/H1161,0)</f>
        <v>0</v>
      </c>
      <c r="AT1161" s="3">
        <f>IFERROR(R1161/H1161,0)</f>
        <v>0</v>
      </c>
      <c r="AU1161" s="3">
        <f>IFERROR(S1161/H1161,0)</f>
        <v>0</v>
      </c>
      <c r="AV1161" s="3">
        <f>IFERROR(T1161/H1161,0)</f>
        <v>0</v>
      </c>
      <c r="AW1161" s="3">
        <f>IFERROR(U1161/H1161,0)</f>
        <v>0</v>
      </c>
      <c r="AX1161" s="3">
        <f>IFERROR(V1161/H1161,0)</f>
        <v>0</v>
      </c>
      <c r="AY1161" s="3">
        <f>IFERROR(W1161/H1161,0)</f>
        <v>0</v>
      </c>
      <c r="AZ1161" s="3">
        <f>IFERROR(X1161/H1161,0)</f>
        <v>0</v>
      </c>
      <c r="BA1161" s="3">
        <f>IFERROR(Y1161/H1161,0)</f>
        <v>0</v>
      </c>
      <c r="BB1161" s="3">
        <f>IFERROR(Z1161/H1161,0)</f>
        <v>0</v>
      </c>
      <c r="BC1161" s="3">
        <f>IFERROR(AA1161/H1161,0)</f>
        <v>0</v>
      </c>
      <c r="BD1161" s="3">
        <f>IFERROR(AB1161/H1161,0)</f>
        <v>0</v>
      </c>
      <c r="BE1161" s="3">
        <f>IFERROR(AC1161/H1161,0)</f>
        <v>0</v>
      </c>
      <c r="BF1161" s="3">
        <f>IFERROR(AD1161/H1161,0)</f>
        <v>0</v>
      </c>
      <c r="BG1161" s="3">
        <f>IFERROR(AE1161/H1161,0)</f>
        <v>0</v>
      </c>
      <c r="BH1161" s="3">
        <f>IFERROR(AF1161/H1161,0)</f>
        <v>0</v>
      </c>
      <c r="BI1161" s="3">
        <f>IFERROR(AG1161/H1161,0)</f>
        <v>0</v>
      </c>
      <c r="BJ1161" s="3">
        <f>IFERROR(AH1161/H1161,0)</f>
        <v>0</v>
      </c>
    </row>
    <row r="1162" spans="2:62">
      <c r="B1162">
        <v>126</v>
      </c>
      <c r="C1162" t="s">
        <v>1259</v>
      </c>
      <c r="D1162" t="b">
        <v>0</v>
      </c>
      <c r="E1162" s="2">
        <v>727</v>
      </c>
      <c r="F1162" s="2">
        <v>531</v>
      </c>
      <c r="G1162" s="2">
        <v>4</v>
      </c>
      <c r="H1162" s="2">
        <v>527</v>
      </c>
      <c r="I1162" s="2">
        <v>287</v>
      </c>
      <c r="J1162" s="2">
        <v>1</v>
      </c>
      <c r="K1162" s="2">
        <v>1</v>
      </c>
      <c r="L1162" s="2">
        <v>0</v>
      </c>
      <c r="M1162" s="2">
        <v>0</v>
      </c>
      <c r="N1162" s="2">
        <v>0</v>
      </c>
      <c r="O1162" s="2">
        <v>12</v>
      </c>
      <c r="P1162" s="2">
        <v>0</v>
      </c>
      <c r="Q1162" s="2">
        <v>0</v>
      </c>
      <c r="R1162" s="2">
        <v>0</v>
      </c>
      <c r="S1162" s="2">
        <v>0</v>
      </c>
      <c r="T1162" s="2">
        <v>10</v>
      </c>
      <c r="U1162" s="2">
        <v>4</v>
      </c>
      <c r="V1162" s="2">
        <v>22</v>
      </c>
      <c r="W1162" s="2">
        <v>129</v>
      </c>
      <c r="X1162" s="2">
        <v>0</v>
      </c>
      <c r="Y1162" s="2">
        <v>0</v>
      </c>
      <c r="Z1162" s="2">
        <v>0</v>
      </c>
      <c r="AA1162" s="2">
        <v>0</v>
      </c>
      <c r="AB1162" s="2">
        <v>52</v>
      </c>
      <c r="AC1162" s="2">
        <v>0</v>
      </c>
      <c r="AD1162" s="2">
        <v>0</v>
      </c>
      <c r="AE1162" s="2">
        <v>7</v>
      </c>
      <c r="AF1162" s="2">
        <v>1</v>
      </c>
      <c r="AG1162" s="2">
        <v>0</v>
      </c>
      <c r="AH1162" s="2">
        <v>1</v>
      </c>
      <c r="AI1162" s="3">
        <f>IFERROR(F1162/E1162,"")</f>
        <v>0</v>
      </c>
      <c r="AJ1162" s="3">
        <f>IFERROR(G1162/F1162,"")</f>
        <v>0</v>
      </c>
      <c r="AK1162" s="3">
        <f>IFERROR(I1162/H1162,0)</f>
        <v>0</v>
      </c>
      <c r="AL1162" s="3">
        <f>IFERROR(J1162/H1162,0)</f>
        <v>0</v>
      </c>
      <c r="AM1162" s="3">
        <f>IFERROR(K1162/H1162,0)</f>
        <v>0</v>
      </c>
      <c r="AN1162" s="3">
        <f>IFERROR(L1162/H1162,0)</f>
        <v>0</v>
      </c>
      <c r="AO1162" s="3">
        <f>IFERROR(M1162/H1162,0)</f>
        <v>0</v>
      </c>
      <c r="AP1162" s="3">
        <f>IFERROR(N1162/H1162,0)</f>
        <v>0</v>
      </c>
      <c r="AQ1162" s="3">
        <f>IFERROR(O1162/H1162,0)</f>
        <v>0</v>
      </c>
      <c r="AR1162" s="3">
        <f>IFERROR(P1162/H1162,0)</f>
        <v>0</v>
      </c>
      <c r="AS1162" s="3">
        <f>IFERROR(Q1162/H1162,0)</f>
        <v>0</v>
      </c>
      <c r="AT1162" s="3">
        <f>IFERROR(R1162/H1162,0)</f>
        <v>0</v>
      </c>
      <c r="AU1162" s="3">
        <f>IFERROR(S1162/H1162,0)</f>
        <v>0</v>
      </c>
      <c r="AV1162" s="3">
        <f>IFERROR(T1162/H1162,0)</f>
        <v>0</v>
      </c>
      <c r="AW1162" s="3">
        <f>IFERROR(U1162/H1162,0)</f>
        <v>0</v>
      </c>
      <c r="AX1162" s="3">
        <f>IFERROR(V1162/H1162,0)</f>
        <v>0</v>
      </c>
      <c r="AY1162" s="3">
        <f>IFERROR(W1162/H1162,0)</f>
        <v>0</v>
      </c>
      <c r="AZ1162" s="3">
        <f>IFERROR(X1162/H1162,0)</f>
        <v>0</v>
      </c>
      <c r="BA1162" s="3">
        <f>IFERROR(Y1162/H1162,0)</f>
        <v>0</v>
      </c>
      <c r="BB1162" s="3">
        <f>IFERROR(Z1162/H1162,0)</f>
        <v>0</v>
      </c>
      <c r="BC1162" s="3">
        <f>IFERROR(AA1162/H1162,0)</f>
        <v>0</v>
      </c>
      <c r="BD1162" s="3">
        <f>IFERROR(AB1162/H1162,0)</f>
        <v>0</v>
      </c>
      <c r="BE1162" s="3">
        <f>IFERROR(AC1162/H1162,0)</f>
        <v>0</v>
      </c>
      <c r="BF1162" s="3">
        <f>IFERROR(AD1162/H1162,0)</f>
        <v>0</v>
      </c>
      <c r="BG1162" s="3">
        <f>IFERROR(AE1162/H1162,0)</f>
        <v>0</v>
      </c>
      <c r="BH1162" s="3">
        <f>IFERROR(AF1162/H1162,0)</f>
        <v>0</v>
      </c>
      <c r="BI1162" s="3">
        <f>IFERROR(AG1162/H1162,0)</f>
        <v>0</v>
      </c>
      <c r="BJ1162" s="3">
        <f>IFERROR(AH1162/H1162,0)</f>
        <v>0</v>
      </c>
    </row>
    <row r="1163" spans="2:62">
      <c r="B1163">
        <v>398</v>
      </c>
      <c r="C1163" t="s">
        <v>1260</v>
      </c>
      <c r="D1163" t="b">
        <v>0</v>
      </c>
      <c r="E1163" s="2">
        <v>229</v>
      </c>
      <c r="F1163" s="2">
        <v>179</v>
      </c>
      <c r="G1163" s="2">
        <v>2</v>
      </c>
      <c r="H1163" s="2">
        <v>177</v>
      </c>
      <c r="I1163" s="2">
        <v>6</v>
      </c>
      <c r="J1163" s="2">
        <v>1</v>
      </c>
      <c r="K1163" s="2">
        <v>0</v>
      </c>
      <c r="L1163" s="2">
        <v>0</v>
      </c>
      <c r="M1163" s="2">
        <v>0</v>
      </c>
      <c r="N1163" s="2">
        <v>0</v>
      </c>
      <c r="O1163" s="2">
        <v>13</v>
      </c>
      <c r="P1163" s="2">
        <v>0</v>
      </c>
      <c r="Q1163" s="2">
        <v>0</v>
      </c>
      <c r="R1163" s="2">
        <v>0</v>
      </c>
      <c r="S1163" s="2">
        <v>0</v>
      </c>
      <c r="T1163" s="2">
        <v>4</v>
      </c>
      <c r="U1163" s="2">
        <v>1</v>
      </c>
      <c r="V1163" s="2">
        <v>79</v>
      </c>
      <c r="W1163" s="2">
        <v>1</v>
      </c>
      <c r="X1163" s="2">
        <v>0</v>
      </c>
      <c r="Y1163" s="2">
        <v>0</v>
      </c>
      <c r="Z1163" s="2">
        <v>0</v>
      </c>
      <c r="AA1163" s="2">
        <v>0</v>
      </c>
      <c r="AB1163" s="2">
        <v>1</v>
      </c>
      <c r="AC1163" s="2">
        <v>0</v>
      </c>
      <c r="AD1163" s="2">
        <v>0</v>
      </c>
      <c r="AE1163" s="2">
        <v>0</v>
      </c>
      <c r="AF1163" s="2">
        <v>62</v>
      </c>
      <c r="AG1163" s="2">
        <v>0</v>
      </c>
      <c r="AH1163" s="2">
        <v>9</v>
      </c>
      <c r="AI1163" s="3">
        <f>IFERROR(F1163/E1163,"")</f>
        <v>0</v>
      </c>
      <c r="AJ1163" s="3">
        <f>IFERROR(G1163/F1163,"")</f>
        <v>0</v>
      </c>
      <c r="AK1163" s="3">
        <f>IFERROR(I1163/H1163,0)</f>
        <v>0</v>
      </c>
      <c r="AL1163" s="3">
        <f>IFERROR(J1163/H1163,0)</f>
        <v>0</v>
      </c>
      <c r="AM1163" s="3">
        <f>IFERROR(K1163/H1163,0)</f>
        <v>0</v>
      </c>
      <c r="AN1163" s="3">
        <f>IFERROR(L1163/H1163,0)</f>
        <v>0</v>
      </c>
      <c r="AO1163" s="3">
        <f>IFERROR(M1163/H1163,0)</f>
        <v>0</v>
      </c>
      <c r="AP1163" s="3">
        <f>IFERROR(N1163/H1163,0)</f>
        <v>0</v>
      </c>
      <c r="AQ1163" s="3">
        <f>IFERROR(O1163/H1163,0)</f>
        <v>0</v>
      </c>
      <c r="AR1163" s="3">
        <f>IFERROR(P1163/H1163,0)</f>
        <v>0</v>
      </c>
      <c r="AS1163" s="3">
        <f>IFERROR(Q1163/H1163,0)</f>
        <v>0</v>
      </c>
      <c r="AT1163" s="3">
        <f>IFERROR(R1163/H1163,0)</f>
        <v>0</v>
      </c>
      <c r="AU1163" s="3">
        <f>IFERROR(S1163/H1163,0)</f>
        <v>0</v>
      </c>
      <c r="AV1163" s="3">
        <f>IFERROR(T1163/H1163,0)</f>
        <v>0</v>
      </c>
      <c r="AW1163" s="3">
        <f>IFERROR(U1163/H1163,0)</f>
        <v>0</v>
      </c>
      <c r="AX1163" s="3">
        <f>IFERROR(V1163/H1163,0)</f>
        <v>0</v>
      </c>
      <c r="AY1163" s="3">
        <f>IFERROR(W1163/H1163,0)</f>
        <v>0</v>
      </c>
      <c r="AZ1163" s="3">
        <f>IFERROR(X1163/H1163,0)</f>
        <v>0</v>
      </c>
      <c r="BA1163" s="3">
        <f>IFERROR(Y1163/H1163,0)</f>
        <v>0</v>
      </c>
      <c r="BB1163" s="3">
        <f>IFERROR(Z1163/H1163,0)</f>
        <v>0</v>
      </c>
      <c r="BC1163" s="3">
        <f>IFERROR(AA1163/H1163,0)</f>
        <v>0</v>
      </c>
      <c r="BD1163" s="3">
        <f>IFERROR(AB1163/H1163,0)</f>
        <v>0</v>
      </c>
      <c r="BE1163" s="3">
        <f>IFERROR(AC1163/H1163,0)</f>
        <v>0</v>
      </c>
      <c r="BF1163" s="3">
        <f>IFERROR(AD1163/H1163,0)</f>
        <v>0</v>
      </c>
      <c r="BG1163" s="3">
        <f>IFERROR(AE1163/H1163,0)</f>
        <v>0</v>
      </c>
      <c r="BH1163" s="3">
        <f>IFERROR(AF1163/H1163,0)</f>
        <v>0</v>
      </c>
      <c r="BI1163" s="3">
        <f>IFERROR(AG1163/H1163,0)</f>
        <v>0</v>
      </c>
      <c r="BJ1163" s="3">
        <f>IFERROR(AH1163/H1163,0)</f>
        <v>0</v>
      </c>
    </row>
    <row r="1164" spans="2:62">
      <c r="B1164">
        <v>1045</v>
      </c>
      <c r="C1164" t="s">
        <v>1261</v>
      </c>
      <c r="D1164" t="b">
        <v>0</v>
      </c>
      <c r="E1164" s="2">
        <v>225</v>
      </c>
      <c r="F1164" s="2">
        <v>161</v>
      </c>
      <c r="G1164" s="2">
        <v>0</v>
      </c>
      <c r="H1164" s="2">
        <v>161</v>
      </c>
      <c r="I1164" s="2">
        <v>26</v>
      </c>
      <c r="J1164" s="2">
        <v>3</v>
      </c>
      <c r="K1164" s="2">
        <v>2</v>
      </c>
      <c r="L1164" s="2">
        <v>0</v>
      </c>
      <c r="M1164" s="2">
        <v>0</v>
      </c>
      <c r="N1164" s="2">
        <v>0</v>
      </c>
      <c r="O1164" s="2">
        <v>21</v>
      </c>
      <c r="P1164" s="2">
        <v>0</v>
      </c>
      <c r="Q1164" s="2">
        <v>0</v>
      </c>
      <c r="R1164" s="2">
        <v>0</v>
      </c>
      <c r="S1164" s="2">
        <v>0</v>
      </c>
      <c r="T1164" s="2">
        <v>16</v>
      </c>
      <c r="U1164" s="2">
        <v>1</v>
      </c>
      <c r="V1164" s="2">
        <v>55</v>
      </c>
      <c r="W1164" s="2">
        <v>5</v>
      </c>
      <c r="X1164" s="2">
        <v>0</v>
      </c>
      <c r="Y1164" s="2">
        <v>0</v>
      </c>
      <c r="Z1164" s="2">
        <v>0</v>
      </c>
      <c r="AA1164" s="2">
        <v>0</v>
      </c>
      <c r="AB1164" s="2">
        <v>11</v>
      </c>
      <c r="AC1164" s="2">
        <v>0</v>
      </c>
      <c r="AD1164" s="2">
        <v>0</v>
      </c>
      <c r="AE1164" s="2">
        <v>2</v>
      </c>
      <c r="AF1164" s="2">
        <v>8</v>
      </c>
      <c r="AG1164" s="2">
        <v>1</v>
      </c>
      <c r="AH1164" s="2">
        <v>10</v>
      </c>
      <c r="AI1164" s="3">
        <f>IFERROR(F1164/E1164,"")</f>
        <v>0</v>
      </c>
      <c r="AJ1164" s="3">
        <f>IFERROR(G1164/F1164,"")</f>
        <v>0</v>
      </c>
      <c r="AK1164" s="3">
        <f>IFERROR(I1164/H1164,0)</f>
        <v>0</v>
      </c>
      <c r="AL1164" s="3">
        <f>IFERROR(J1164/H1164,0)</f>
        <v>0</v>
      </c>
      <c r="AM1164" s="3">
        <f>IFERROR(K1164/H1164,0)</f>
        <v>0</v>
      </c>
      <c r="AN1164" s="3">
        <f>IFERROR(L1164/H1164,0)</f>
        <v>0</v>
      </c>
      <c r="AO1164" s="3">
        <f>IFERROR(M1164/H1164,0)</f>
        <v>0</v>
      </c>
      <c r="AP1164" s="3">
        <f>IFERROR(N1164/H1164,0)</f>
        <v>0</v>
      </c>
      <c r="AQ1164" s="3">
        <f>IFERROR(O1164/H1164,0)</f>
        <v>0</v>
      </c>
      <c r="AR1164" s="3">
        <f>IFERROR(P1164/H1164,0)</f>
        <v>0</v>
      </c>
      <c r="AS1164" s="3">
        <f>IFERROR(Q1164/H1164,0)</f>
        <v>0</v>
      </c>
      <c r="AT1164" s="3">
        <f>IFERROR(R1164/H1164,0)</f>
        <v>0</v>
      </c>
      <c r="AU1164" s="3">
        <f>IFERROR(S1164/H1164,0)</f>
        <v>0</v>
      </c>
      <c r="AV1164" s="3">
        <f>IFERROR(T1164/H1164,0)</f>
        <v>0</v>
      </c>
      <c r="AW1164" s="3">
        <f>IFERROR(U1164/H1164,0)</f>
        <v>0</v>
      </c>
      <c r="AX1164" s="3">
        <f>IFERROR(V1164/H1164,0)</f>
        <v>0</v>
      </c>
      <c r="AY1164" s="3">
        <f>IFERROR(W1164/H1164,0)</f>
        <v>0</v>
      </c>
      <c r="AZ1164" s="3">
        <f>IFERROR(X1164/H1164,0)</f>
        <v>0</v>
      </c>
      <c r="BA1164" s="3">
        <f>IFERROR(Y1164/H1164,0)</f>
        <v>0</v>
      </c>
      <c r="BB1164" s="3">
        <f>IFERROR(Z1164/H1164,0)</f>
        <v>0</v>
      </c>
      <c r="BC1164" s="3">
        <f>IFERROR(AA1164/H1164,0)</f>
        <v>0</v>
      </c>
      <c r="BD1164" s="3">
        <f>IFERROR(AB1164/H1164,0)</f>
        <v>0</v>
      </c>
      <c r="BE1164" s="3">
        <f>IFERROR(AC1164/H1164,0)</f>
        <v>0</v>
      </c>
      <c r="BF1164" s="3">
        <f>IFERROR(AD1164/H1164,0)</f>
        <v>0</v>
      </c>
      <c r="BG1164" s="3">
        <f>IFERROR(AE1164/H1164,0)</f>
        <v>0</v>
      </c>
      <c r="BH1164" s="3">
        <f>IFERROR(AF1164/H1164,0)</f>
        <v>0</v>
      </c>
      <c r="BI1164" s="3">
        <f>IFERROR(AG1164/H1164,0)</f>
        <v>0</v>
      </c>
      <c r="BJ1164" s="3">
        <f>IFERROR(AH1164/H1164,0)</f>
        <v>0</v>
      </c>
    </row>
    <row r="1165" spans="2:62">
      <c r="B1165">
        <v>763</v>
      </c>
      <c r="C1165" t="s">
        <v>1262</v>
      </c>
      <c r="D1165" t="b">
        <v>0</v>
      </c>
      <c r="E1165" s="2">
        <v>1244</v>
      </c>
      <c r="F1165" s="2">
        <v>950</v>
      </c>
      <c r="G1165" s="2">
        <v>8</v>
      </c>
      <c r="H1165" s="2">
        <v>942</v>
      </c>
      <c r="I1165" s="2">
        <v>148</v>
      </c>
      <c r="J1165" s="2">
        <v>3</v>
      </c>
      <c r="K1165" s="2">
        <v>0</v>
      </c>
      <c r="L1165" s="2">
        <v>0</v>
      </c>
      <c r="M1165" s="2">
        <v>0</v>
      </c>
      <c r="N1165" s="2">
        <v>0</v>
      </c>
      <c r="O1165" s="2">
        <v>89</v>
      </c>
      <c r="P1165" s="2">
        <v>0</v>
      </c>
      <c r="Q1165" s="2">
        <v>0</v>
      </c>
      <c r="R1165" s="2">
        <v>0</v>
      </c>
      <c r="S1165" s="2">
        <v>0</v>
      </c>
      <c r="T1165" s="2">
        <v>122</v>
      </c>
      <c r="U1165" s="2">
        <v>12</v>
      </c>
      <c r="V1165" s="2">
        <v>398</v>
      </c>
      <c r="W1165" s="2">
        <v>10</v>
      </c>
      <c r="X1165" s="2">
        <v>1</v>
      </c>
      <c r="Y1165" s="2">
        <v>0</v>
      </c>
      <c r="Z1165" s="2">
        <v>0</v>
      </c>
      <c r="AA1165" s="2">
        <v>0</v>
      </c>
      <c r="AB1165" s="2">
        <v>73</v>
      </c>
      <c r="AC1165" s="2">
        <v>0</v>
      </c>
      <c r="AD1165" s="2">
        <v>1</v>
      </c>
      <c r="AE1165" s="2">
        <v>15</v>
      </c>
      <c r="AF1165" s="2">
        <v>41</v>
      </c>
      <c r="AG1165" s="2">
        <v>0</v>
      </c>
      <c r="AH1165" s="2">
        <v>29</v>
      </c>
      <c r="AI1165" s="3">
        <f>IFERROR(F1165/E1165,"")</f>
        <v>0</v>
      </c>
      <c r="AJ1165" s="3">
        <f>IFERROR(G1165/F1165,"")</f>
        <v>0</v>
      </c>
      <c r="AK1165" s="3">
        <f>IFERROR(I1165/H1165,0)</f>
        <v>0</v>
      </c>
      <c r="AL1165" s="3">
        <f>IFERROR(J1165/H1165,0)</f>
        <v>0</v>
      </c>
      <c r="AM1165" s="3">
        <f>IFERROR(K1165/H1165,0)</f>
        <v>0</v>
      </c>
      <c r="AN1165" s="3">
        <f>IFERROR(L1165/H1165,0)</f>
        <v>0</v>
      </c>
      <c r="AO1165" s="3">
        <f>IFERROR(M1165/H1165,0)</f>
        <v>0</v>
      </c>
      <c r="AP1165" s="3">
        <f>IFERROR(N1165/H1165,0)</f>
        <v>0</v>
      </c>
      <c r="AQ1165" s="3">
        <f>IFERROR(O1165/H1165,0)</f>
        <v>0</v>
      </c>
      <c r="AR1165" s="3">
        <f>IFERROR(P1165/H1165,0)</f>
        <v>0</v>
      </c>
      <c r="AS1165" s="3">
        <f>IFERROR(Q1165/H1165,0)</f>
        <v>0</v>
      </c>
      <c r="AT1165" s="3">
        <f>IFERROR(R1165/H1165,0)</f>
        <v>0</v>
      </c>
      <c r="AU1165" s="3">
        <f>IFERROR(S1165/H1165,0)</f>
        <v>0</v>
      </c>
      <c r="AV1165" s="3">
        <f>IFERROR(T1165/H1165,0)</f>
        <v>0</v>
      </c>
      <c r="AW1165" s="3">
        <f>IFERROR(U1165/H1165,0)</f>
        <v>0</v>
      </c>
      <c r="AX1165" s="3">
        <f>IFERROR(V1165/H1165,0)</f>
        <v>0</v>
      </c>
      <c r="AY1165" s="3">
        <f>IFERROR(W1165/H1165,0)</f>
        <v>0</v>
      </c>
      <c r="AZ1165" s="3">
        <f>IFERROR(X1165/H1165,0)</f>
        <v>0</v>
      </c>
      <c r="BA1165" s="3">
        <f>IFERROR(Y1165/H1165,0)</f>
        <v>0</v>
      </c>
      <c r="BB1165" s="3">
        <f>IFERROR(Z1165/H1165,0)</f>
        <v>0</v>
      </c>
      <c r="BC1165" s="3">
        <f>IFERROR(AA1165/H1165,0)</f>
        <v>0</v>
      </c>
      <c r="BD1165" s="3">
        <f>IFERROR(AB1165/H1165,0)</f>
        <v>0</v>
      </c>
      <c r="BE1165" s="3">
        <f>IFERROR(AC1165/H1165,0)</f>
        <v>0</v>
      </c>
      <c r="BF1165" s="3">
        <f>IFERROR(AD1165/H1165,0)</f>
        <v>0</v>
      </c>
      <c r="BG1165" s="3">
        <f>IFERROR(AE1165/H1165,0)</f>
        <v>0</v>
      </c>
      <c r="BH1165" s="3">
        <f>IFERROR(AF1165/H1165,0)</f>
        <v>0</v>
      </c>
      <c r="BI1165" s="3">
        <f>IFERROR(AG1165/H1165,0)</f>
        <v>0</v>
      </c>
      <c r="BJ1165" s="3">
        <f>IFERROR(AH1165/H1165,0)</f>
        <v>0</v>
      </c>
    </row>
    <row r="1166" spans="2:62">
      <c r="B1166">
        <v>2062</v>
      </c>
      <c r="C1166" t="s">
        <v>1263</v>
      </c>
      <c r="D1166" t="b">
        <v>0</v>
      </c>
      <c r="E1166" s="2">
        <v>244</v>
      </c>
      <c r="F1166" s="2">
        <v>176</v>
      </c>
      <c r="G1166" s="2">
        <v>1</v>
      </c>
      <c r="H1166" s="2">
        <v>175</v>
      </c>
      <c r="I1166" s="2">
        <v>54</v>
      </c>
      <c r="J1166" s="2">
        <v>1</v>
      </c>
      <c r="K1166" s="2">
        <v>1</v>
      </c>
      <c r="L1166" s="2">
        <v>0</v>
      </c>
      <c r="M1166" s="2">
        <v>0</v>
      </c>
      <c r="N1166" s="2">
        <v>0</v>
      </c>
      <c r="O1166" s="2">
        <v>7</v>
      </c>
      <c r="P1166" s="2">
        <v>0</v>
      </c>
      <c r="Q1166" s="2">
        <v>0</v>
      </c>
      <c r="R1166" s="2">
        <v>0</v>
      </c>
      <c r="S1166" s="2">
        <v>0</v>
      </c>
      <c r="T1166" s="2">
        <v>17</v>
      </c>
      <c r="U1166" s="2">
        <v>7</v>
      </c>
      <c r="V1166" s="2">
        <v>41</v>
      </c>
      <c r="W1166" s="2">
        <v>11</v>
      </c>
      <c r="X1166" s="2">
        <v>0</v>
      </c>
      <c r="Y1166" s="2">
        <v>0</v>
      </c>
      <c r="Z1166" s="2">
        <v>0</v>
      </c>
      <c r="AA1166" s="2">
        <v>0</v>
      </c>
      <c r="AB1166" s="2">
        <v>24</v>
      </c>
      <c r="AC1166" s="2">
        <v>0</v>
      </c>
      <c r="AD1166" s="2">
        <v>0</v>
      </c>
      <c r="AE1166" s="2">
        <v>6</v>
      </c>
      <c r="AF1166" s="2">
        <v>1</v>
      </c>
      <c r="AG1166" s="2">
        <v>0</v>
      </c>
      <c r="AH1166" s="2">
        <v>5</v>
      </c>
      <c r="AI1166" s="3">
        <f>IFERROR(F1166/E1166,"")</f>
        <v>0</v>
      </c>
      <c r="AJ1166" s="3">
        <f>IFERROR(G1166/F1166,"")</f>
        <v>0</v>
      </c>
      <c r="AK1166" s="3">
        <f>IFERROR(I1166/H1166,0)</f>
        <v>0</v>
      </c>
      <c r="AL1166" s="3">
        <f>IFERROR(J1166/H1166,0)</f>
        <v>0</v>
      </c>
      <c r="AM1166" s="3">
        <f>IFERROR(K1166/H1166,0)</f>
        <v>0</v>
      </c>
      <c r="AN1166" s="3">
        <f>IFERROR(L1166/H1166,0)</f>
        <v>0</v>
      </c>
      <c r="AO1166" s="3">
        <f>IFERROR(M1166/H1166,0)</f>
        <v>0</v>
      </c>
      <c r="AP1166" s="3">
        <f>IFERROR(N1166/H1166,0)</f>
        <v>0</v>
      </c>
      <c r="AQ1166" s="3">
        <f>IFERROR(O1166/H1166,0)</f>
        <v>0</v>
      </c>
      <c r="AR1166" s="3">
        <f>IFERROR(P1166/H1166,0)</f>
        <v>0</v>
      </c>
      <c r="AS1166" s="3">
        <f>IFERROR(Q1166/H1166,0)</f>
        <v>0</v>
      </c>
      <c r="AT1166" s="3">
        <f>IFERROR(R1166/H1166,0)</f>
        <v>0</v>
      </c>
      <c r="AU1166" s="3">
        <f>IFERROR(S1166/H1166,0)</f>
        <v>0</v>
      </c>
      <c r="AV1166" s="3">
        <f>IFERROR(T1166/H1166,0)</f>
        <v>0</v>
      </c>
      <c r="AW1166" s="3">
        <f>IFERROR(U1166/H1166,0)</f>
        <v>0</v>
      </c>
      <c r="AX1166" s="3">
        <f>IFERROR(V1166/H1166,0)</f>
        <v>0</v>
      </c>
      <c r="AY1166" s="3">
        <f>IFERROR(W1166/H1166,0)</f>
        <v>0</v>
      </c>
      <c r="AZ1166" s="3">
        <f>IFERROR(X1166/H1166,0)</f>
        <v>0</v>
      </c>
      <c r="BA1166" s="3">
        <f>IFERROR(Y1166/H1166,0)</f>
        <v>0</v>
      </c>
      <c r="BB1166" s="3">
        <f>IFERROR(Z1166/H1166,0)</f>
        <v>0</v>
      </c>
      <c r="BC1166" s="3">
        <f>IFERROR(AA1166/H1166,0)</f>
        <v>0</v>
      </c>
      <c r="BD1166" s="3">
        <f>IFERROR(AB1166/H1166,0)</f>
        <v>0</v>
      </c>
      <c r="BE1166" s="3">
        <f>IFERROR(AC1166/H1166,0)</f>
        <v>0</v>
      </c>
      <c r="BF1166" s="3">
        <f>IFERROR(AD1166/H1166,0)</f>
        <v>0</v>
      </c>
      <c r="BG1166" s="3">
        <f>IFERROR(AE1166/H1166,0)</f>
        <v>0</v>
      </c>
      <c r="BH1166" s="3">
        <f>IFERROR(AF1166/H1166,0)</f>
        <v>0</v>
      </c>
      <c r="BI1166" s="3">
        <f>IFERROR(AG1166/H1166,0)</f>
        <v>0</v>
      </c>
      <c r="BJ1166" s="3">
        <f>IFERROR(AH1166/H1166,0)</f>
        <v>0</v>
      </c>
    </row>
    <row r="1167" spans="2:62">
      <c r="B1167">
        <v>2061</v>
      </c>
      <c r="C1167" t="s">
        <v>1264</v>
      </c>
      <c r="D1167" t="b">
        <v>0</v>
      </c>
      <c r="E1167" s="2">
        <v>294</v>
      </c>
      <c r="F1167" s="2">
        <v>228</v>
      </c>
      <c r="G1167" s="2">
        <v>0</v>
      </c>
      <c r="H1167" s="2">
        <v>228</v>
      </c>
      <c r="I1167" s="2">
        <v>44</v>
      </c>
      <c r="J1167" s="2">
        <v>0</v>
      </c>
      <c r="K1167" s="2">
        <v>0</v>
      </c>
      <c r="L1167" s="2">
        <v>0</v>
      </c>
      <c r="M1167" s="2">
        <v>0</v>
      </c>
      <c r="N1167" s="2">
        <v>0</v>
      </c>
      <c r="O1167" s="2">
        <v>18</v>
      </c>
      <c r="P1167" s="2">
        <v>0</v>
      </c>
      <c r="Q1167" s="2">
        <v>0</v>
      </c>
      <c r="R1167" s="2">
        <v>0</v>
      </c>
      <c r="S1167" s="2">
        <v>0</v>
      </c>
      <c r="T1167" s="2">
        <v>32</v>
      </c>
      <c r="U1167" s="2">
        <v>4</v>
      </c>
      <c r="V1167" s="2">
        <v>91</v>
      </c>
      <c r="W1167" s="2">
        <v>1</v>
      </c>
      <c r="X1167" s="2">
        <v>0</v>
      </c>
      <c r="Y1167" s="2">
        <v>0</v>
      </c>
      <c r="Z1167" s="2">
        <v>0</v>
      </c>
      <c r="AA1167" s="2">
        <v>0</v>
      </c>
      <c r="AB1167" s="2">
        <v>17</v>
      </c>
      <c r="AC1167" s="2">
        <v>0</v>
      </c>
      <c r="AD1167" s="2">
        <v>1</v>
      </c>
      <c r="AE1167" s="2">
        <v>1</v>
      </c>
      <c r="AF1167" s="2">
        <v>7</v>
      </c>
      <c r="AG1167" s="2">
        <v>0</v>
      </c>
      <c r="AH1167" s="2">
        <v>12</v>
      </c>
      <c r="AI1167" s="3">
        <f>IFERROR(F1167/E1167,"")</f>
        <v>0</v>
      </c>
      <c r="AJ1167" s="3">
        <f>IFERROR(G1167/F1167,"")</f>
        <v>0</v>
      </c>
      <c r="AK1167" s="3">
        <f>IFERROR(I1167/H1167,0)</f>
        <v>0</v>
      </c>
      <c r="AL1167" s="3">
        <f>IFERROR(J1167/H1167,0)</f>
        <v>0</v>
      </c>
      <c r="AM1167" s="3">
        <f>IFERROR(K1167/H1167,0)</f>
        <v>0</v>
      </c>
      <c r="AN1167" s="3">
        <f>IFERROR(L1167/H1167,0)</f>
        <v>0</v>
      </c>
      <c r="AO1167" s="3">
        <f>IFERROR(M1167/H1167,0)</f>
        <v>0</v>
      </c>
      <c r="AP1167" s="3">
        <f>IFERROR(N1167/H1167,0)</f>
        <v>0</v>
      </c>
      <c r="AQ1167" s="3">
        <f>IFERROR(O1167/H1167,0)</f>
        <v>0</v>
      </c>
      <c r="AR1167" s="3">
        <f>IFERROR(P1167/H1167,0)</f>
        <v>0</v>
      </c>
      <c r="AS1167" s="3">
        <f>IFERROR(Q1167/H1167,0)</f>
        <v>0</v>
      </c>
      <c r="AT1167" s="3">
        <f>IFERROR(R1167/H1167,0)</f>
        <v>0</v>
      </c>
      <c r="AU1167" s="3">
        <f>IFERROR(S1167/H1167,0)</f>
        <v>0</v>
      </c>
      <c r="AV1167" s="3">
        <f>IFERROR(T1167/H1167,0)</f>
        <v>0</v>
      </c>
      <c r="AW1167" s="3">
        <f>IFERROR(U1167/H1167,0)</f>
        <v>0</v>
      </c>
      <c r="AX1167" s="3">
        <f>IFERROR(V1167/H1167,0)</f>
        <v>0</v>
      </c>
      <c r="AY1167" s="3">
        <f>IFERROR(W1167/H1167,0)</f>
        <v>0</v>
      </c>
      <c r="AZ1167" s="3">
        <f>IFERROR(X1167/H1167,0)</f>
        <v>0</v>
      </c>
      <c r="BA1167" s="3">
        <f>IFERROR(Y1167/H1167,0)</f>
        <v>0</v>
      </c>
      <c r="BB1167" s="3">
        <f>IFERROR(Z1167/H1167,0)</f>
        <v>0</v>
      </c>
      <c r="BC1167" s="3">
        <f>IFERROR(AA1167/H1167,0)</f>
        <v>0</v>
      </c>
      <c r="BD1167" s="3">
        <f>IFERROR(AB1167/H1167,0)</f>
        <v>0</v>
      </c>
      <c r="BE1167" s="3">
        <f>IFERROR(AC1167/H1167,0)</f>
        <v>0</v>
      </c>
      <c r="BF1167" s="3">
        <f>IFERROR(AD1167/H1167,0)</f>
        <v>0</v>
      </c>
      <c r="BG1167" s="3">
        <f>IFERROR(AE1167/H1167,0)</f>
        <v>0</v>
      </c>
      <c r="BH1167" s="3">
        <f>IFERROR(AF1167/H1167,0)</f>
        <v>0</v>
      </c>
      <c r="BI1167" s="3">
        <f>IFERROR(AG1167/H1167,0)</f>
        <v>0</v>
      </c>
      <c r="BJ1167" s="3">
        <f>IFERROR(AH1167/H1167,0)</f>
        <v>0</v>
      </c>
    </row>
    <row r="1168" spans="2:62">
      <c r="B1168">
        <v>1172</v>
      </c>
      <c r="C1168" t="s">
        <v>1265</v>
      </c>
      <c r="D1168" t="b">
        <v>0</v>
      </c>
      <c r="E1168" s="2">
        <v>323</v>
      </c>
      <c r="F1168" s="2">
        <v>223</v>
      </c>
      <c r="G1168" s="2">
        <v>0</v>
      </c>
      <c r="H1168" s="2">
        <v>223</v>
      </c>
      <c r="I1168" s="2">
        <v>97</v>
      </c>
      <c r="J1168" s="2">
        <v>0</v>
      </c>
      <c r="K1168" s="2">
        <v>8</v>
      </c>
      <c r="L1168" s="2">
        <v>0</v>
      </c>
      <c r="M1168" s="2">
        <v>0</v>
      </c>
      <c r="N1168" s="2">
        <v>0</v>
      </c>
      <c r="O1168" s="2">
        <v>1</v>
      </c>
      <c r="P1168" s="2">
        <v>0</v>
      </c>
      <c r="Q1168" s="2">
        <v>0</v>
      </c>
      <c r="R1168" s="2">
        <v>0</v>
      </c>
      <c r="S1168" s="2">
        <v>0</v>
      </c>
      <c r="T1168" s="2">
        <v>3</v>
      </c>
      <c r="U1168" s="2">
        <v>7</v>
      </c>
      <c r="V1168" s="2">
        <v>7</v>
      </c>
      <c r="W1168" s="2">
        <v>79</v>
      </c>
      <c r="X1168" s="2">
        <v>0</v>
      </c>
      <c r="Y1168" s="2">
        <v>0</v>
      </c>
      <c r="Z1168" s="2">
        <v>0</v>
      </c>
      <c r="AA1168" s="2">
        <v>0</v>
      </c>
      <c r="AB1168" s="2">
        <v>21</v>
      </c>
      <c r="AC1168" s="2">
        <v>0</v>
      </c>
      <c r="AD1168" s="2">
        <v>0</v>
      </c>
      <c r="AE1168" s="2">
        <v>0</v>
      </c>
      <c r="AF1168" s="2">
        <v>0</v>
      </c>
      <c r="AG1168" s="2">
        <v>0</v>
      </c>
      <c r="AH1168" s="2">
        <v>0</v>
      </c>
      <c r="AI1168" s="3">
        <f>IFERROR(F1168/E1168,"")</f>
        <v>0</v>
      </c>
      <c r="AJ1168" s="3">
        <f>IFERROR(G1168/F1168,"")</f>
        <v>0</v>
      </c>
      <c r="AK1168" s="3">
        <f>IFERROR(I1168/H1168,0)</f>
        <v>0</v>
      </c>
      <c r="AL1168" s="3">
        <f>IFERROR(J1168/H1168,0)</f>
        <v>0</v>
      </c>
      <c r="AM1168" s="3">
        <f>IFERROR(K1168/H1168,0)</f>
        <v>0</v>
      </c>
      <c r="AN1168" s="3">
        <f>IFERROR(L1168/H1168,0)</f>
        <v>0</v>
      </c>
      <c r="AO1168" s="3">
        <f>IFERROR(M1168/H1168,0)</f>
        <v>0</v>
      </c>
      <c r="AP1168" s="3">
        <f>IFERROR(N1168/H1168,0)</f>
        <v>0</v>
      </c>
      <c r="AQ1168" s="3">
        <f>IFERROR(O1168/H1168,0)</f>
        <v>0</v>
      </c>
      <c r="AR1168" s="3">
        <f>IFERROR(P1168/H1168,0)</f>
        <v>0</v>
      </c>
      <c r="AS1168" s="3">
        <f>IFERROR(Q1168/H1168,0)</f>
        <v>0</v>
      </c>
      <c r="AT1168" s="3">
        <f>IFERROR(R1168/H1168,0)</f>
        <v>0</v>
      </c>
      <c r="AU1168" s="3">
        <f>IFERROR(S1168/H1168,0)</f>
        <v>0</v>
      </c>
      <c r="AV1168" s="3">
        <f>IFERROR(T1168/H1168,0)</f>
        <v>0</v>
      </c>
      <c r="AW1168" s="3">
        <f>IFERROR(U1168/H1168,0)</f>
        <v>0</v>
      </c>
      <c r="AX1168" s="3">
        <f>IFERROR(V1168/H1168,0)</f>
        <v>0</v>
      </c>
      <c r="AY1168" s="3">
        <f>IFERROR(W1168/H1168,0)</f>
        <v>0</v>
      </c>
      <c r="AZ1168" s="3">
        <f>IFERROR(X1168/H1168,0)</f>
        <v>0</v>
      </c>
      <c r="BA1168" s="3">
        <f>IFERROR(Y1168/H1168,0)</f>
        <v>0</v>
      </c>
      <c r="BB1168" s="3">
        <f>IFERROR(Z1168/H1168,0)</f>
        <v>0</v>
      </c>
      <c r="BC1168" s="3">
        <f>IFERROR(AA1168/H1168,0)</f>
        <v>0</v>
      </c>
      <c r="BD1168" s="3">
        <f>IFERROR(AB1168/H1168,0)</f>
        <v>0</v>
      </c>
      <c r="BE1168" s="3">
        <f>IFERROR(AC1168/H1168,0)</f>
        <v>0</v>
      </c>
      <c r="BF1168" s="3">
        <f>IFERROR(AD1168/H1168,0)</f>
        <v>0</v>
      </c>
      <c r="BG1168" s="3">
        <f>IFERROR(AE1168/H1168,0)</f>
        <v>0</v>
      </c>
      <c r="BH1168" s="3">
        <f>IFERROR(AF1168/H1168,0)</f>
        <v>0</v>
      </c>
      <c r="BI1168" s="3">
        <f>IFERROR(AG1168/H1168,0)</f>
        <v>0</v>
      </c>
      <c r="BJ1168" s="3">
        <f>IFERROR(AH1168/H1168,0)</f>
        <v>0</v>
      </c>
    </row>
    <row r="1169" spans="2:62">
      <c r="B1169">
        <v>3558</v>
      </c>
      <c r="C1169" t="s">
        <v>1266</v>
      </c>
      <c r="D1169" t="b">
        <v>0</v>
      </c>
      <c r="E1169" s="2">
        <v>243</v>
      </c>
      <c r="F1169" s="2">
        <v>177</v>
      </c>
      <c r="G1169" s="2">
        <v>1</v>
      </c>
      <c r="H1169" s="2">
        <v>176</v>
      </c>
      <c r="I1169" s="2">
        <v>35</v>
      </c>
      <c r="J1169" s="2">
        <v>0</v>
      </c>
      <c r="K1169" s="2">
        <v>0</v>
      </c>
      <c r="L1169" s="2">
        <v>0</v>
      </c>
      <c r="M1169" s="2">
        <v>0</v>
      </c>
      <c r="N1169" s="2">
        <v>0</v>
      </c>
      <c r="O1169" s="2">
        <v>29</v>
      </c>
      <c r="P1169" s="2">
        <v>0</v>
      </c>
      <c r="Q1169" s="2">
        <v>0</v>
      </c>
      <c r="R1169" s="2">
        <v>0</v>
      </c>
      <c r="S1169" s="2">
        <v>0</v>
      </c>
      <c r="T1169" s="2">
        <v>18</v>
      </c>
      <c r="U1169" s="2">
        <v>7</v>
      </c>
      <c r="V1169" s="2">
        <v>49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34</v>
      </c>
      <c r="AC1169" s="2">
        <v>0</v>
      </c>
      <c r="AD1169" s="2">
        <v>0</v>
      </c>
      <c r="AE1169" s="2">
        <v>4</v>
      </c>
      <c r="AF1169" s="2">
        <v>0</v>
      </c>
      <c r="AG1169" s="2">
        <v>0</v>
      </c>
      <c r="AH1169" s="2">
        <v>0</v>
      </c>
      <c r="AI1169" s="3">
        <f>IFERROR(F1169/E1169,"")</f>
        <v>0</v>
      </c>
      <c r="AJ1169" s="3">
        <f>IFERROR(G1169/F1169,"")</f>
        <v>0</v>
      </c>
      <c r="AK1169" s="3">
        <f>IFERROR(I1169/H1169,0)</f>
        <v>0</v>
      </c>
      <c r="AL1169" s="3">
        <f>IFERROR(J1169/H1169,0)</f>
        <v>0</v>
      </c>
      <c r="AM1169" s="3">
        <f>IFERROR(K1169/H1169,0)</f>
        <v>0</v>
      </c>
      <c r="AN1169" s="3">
        <f>IFERROR(L1169/H1169,0)</f>
        <v>0</v>
      </c>
      <c r="AO1169" s="3">
        <f>IFERROR(M1169/H1169,0)</f>
        <v>0</v>
      </c>
      <c r="AP1169" s="3">
        <f>IFERROR(N1169/H1169,0)</f>
        <v>0</v>
      </c>
      <c r="AQ1169" s="3">
        <f>IFERROR(O1169/H1169,0)</f>
        <v>0</v>
      </c>
      <c r="AR1169" s="3">
        <f>IFERROR(P1169/H1169,0)</f>
        <v>0</v>
      </c>
      <c r="AS1169" s="3">
        <f>IFERROR(Q1169/H1169,0)</f>
        <v>0</v>
      </c>
      <c r="AT1169" s="3">
        <f>IFERROR(R1169/H1169,0)</f>
        <v>0</v>
      </c>
      <c r="AU1169" s="3">
        <f>IFERROR(S1169/H1169,0)</f>
        <v>0</v>
      </c>
      <c r="AV1169" s="3">
        <f>IFERROR(T1169/H1169,0)</f>
        <v>0</v>
      </c>
      <c r="AW1169" s="3">
        <f>IFERROR(U1169/H1169,0)</f>
        <v>0</v>
      </c>
      <c r="AX1169" s="3">
        <f>IFERROR(V1169/H1169,0)</f>
        <v>0</v>
      </c>
      <c r="AY1169" s="3">
        <f>IFERROR(W1169/H1169,0)</f>
        <v>0</v>
      </c>
      <c r="AZ1169" s="3">
        <f>IFERROR(X1169/H1169,0)</f>
        <v>0</v>
      </c>
      <c r="BA1169" s="3">
        <f>IFERROR(Y1169/H1169,0)</f>
        <v>0</v>
      </c>
      <c r="BB1169" s="3">
        <f>IFERROR(Z1169/H1169,0)</f>
        <v>0</v>
      </c>
      <c r="BC1169" s="3">
        <f>IFERROR(AA1169/H1169,0)</f>
        <v>0</v>
      </c>
      <c r="BD1169" s="3">
        <f>IFERROR(AB1169/H1169,0)</f>
        <v>0</v>
      </c>
      <c r="BE1169" s="3">
        <f>IFERROR(AC1169/H1169,0)</f>
        <v>0</v>
      </c>
      <c r="BF1169" s="3">
        <f>IFERROR(AD1169/H1169,0)</f>
        <v>0</v>
      </c>
      <c r="BG1169" s="3">
        <f>IFERROR(AE1169/H1169,0)</f>
        <v>0</v>
      </c>
      <c r="BH1169" s="3">
        <f>IFERROR(AF1169/H1169,0)</f>
        <v>0</v>
      </c>
      <c r="BI1169" s="3">
        <f>IFERROR(AG1169/H1169,0)</f>
        <v>0</v>
      </c>
      <c r="BJ1169" s="3">
        <f>IFERROR(AH1169/H1169,0)</f>
        <v>0</v>
      </c>
    </row>
    <row r="1170" spans="2:62">
      <c r="B1170">
        <v>1083</v>
      </c>
      <c r="C1170" t="s">
        <v>1267</v>
      </c>
      <c r="D1170" t="b">
        <v>0</v>
      </c>
      <c r="E1170" s="2">
        <v>260</v>
      </c>
      <c r="F1170" s="2">
        <v>227</v>
      </c>
      <c r="G1170" s="2">
        <v>0</v>
      </c>
      <c r="H1170" s="2">
        <v>227</v>
      </c>
      <c r="I1170" s="2">
        <v>0</v>
      </c>
      <c r="J1170" s="2">
        <v>1</v>
      </c>
      <c r="K1170" s="2">
        <v>0</v>
      </c>
      <c r="L1170" s="2">
        <v>0</v>
      </c>
      <c r="M1170" s="2">
        <v>0</v>
      </c>
      <c r="N1170" s="2">
        <v>0</v>
      </c>
      <c r="O1170" s="2">
        <v>99</v>
      </c>
      <c r="P1170" s="2">
        <v>0</v>
      </c>
      <c r="Q1170" s="2">
        <v>0</v>
      </c>
      <c r="R1170" s="2">
        <v>0</v>
      </c>
      <c r="S1170" s="2">
        <v>0</v>
      </c>
      <c r="T1170" s="2">
        <v>3</v>
      </c>
      <c r="U1170" s="2">
        <v>0</v>
      </c>
      <c r="V1170" s="2">
        <v>62</v>
      </c>
      <c r="W1170" s="2">
        <v>1</v>
      </c>
      <c r="X1170" s="2">
        <v>0</v>
      </c>
      <c r="Y1170" s="2">
        <v>0</v>
      </c>
      <c r="Z1170" s="2">
        <v>1</v>
      </c>
      <c r="AA1170" s="2">
        <v>0</v>
      </c>
      <c r="AB1170" s="2">
        <v>1</v>
      </c>
      <c r="AC1170" s="2">
        <v>0</v>
      </c>
      <c r="AD1170" s="2">
        <v>0</v>
      </c>
      <c r="AE1170" s="2">
        <v>0</v>
      </c>
      <c r="AF1170" s="2">
        <v>55</v>
      </c>
      <c r="AG1170" s="2">
        <v>0</v>
      </c>
      <c r="AH1170" s="2">
        <v>4</v>
      </c>
      <c r="AI1170" s="3">
        <f>IFERROR(F1170/E1170,"")</f>
        <v>0</v>
      </c>
      <c r="AJ1170" s="3">
        <f>IFERROR(G1170/F1170,"")</f>
        <v>0</v>
      </c>
      <c r="AK1170" s="3">
        <f>IFERROR(I1170/H1170,0)</f>
        <v>0</v>
      </c>
      <c r="AL1170" s="3">
        <f>IFERROR(J1170/H1170,0)</f>
        <v>0</v>
      </c>
      <c r="AM1170" s="3">
        <f>IFERROR(K1170/H1170,0)</f>
        <v>0</v>
      </c>
      <c r="AN1170" s="3">
        <f>IFERROR(L1170/H1170,0)</f>
        <v>0</v>
      </c>
      <c r="AO1170" s="3">
        <f>IFERROR(M1170/H1170,0)</f>
        <v>0</v>
      </c>
      <c r="AP1170" s="3">
        <f>IFERROR(N1170/H1170,0)</f>
        <v>0</v>
      </c>
      <c r="AQ1170" s="3">
        <f>IFERROR(O1170/H1170,0)</f>
        <v>0</v>
      </c>
      <c r="AR1170" s="3">
        <f>IFERROR(P1170/H1170,0)</f>
        <v>0</v>
      </c>
      <c r="AS1170" s="3">
        <f>IFERROR(Q1170/H1170,0)</f>
        <v>0</v>
      </c>
      <c r="AT1170" s="3">
        <f>IFERROR(R1170/H1170,0)</f>
        <v>0</v>
      </c>
      <c r="AU1170" s="3">
        <f>IFERROR(S1170/H1170,0)</f>
        <v>0</v>
      </c>
      <c r="AV1170" s="3">
        <f>IFERROR(T1170/H1170,0)</f>
        <v>0</v>
      </c>
      <c r="AW1170" s="3">
        <f>IFERROR(U1170/H1170,0)</f>
        <v>0</v>
      </c>
      <c r="AX1170" s="3">
        <f>IFERROR(V1170/H1170,0)</f>
        <v>0</v>
      </c>
      <c r="AY1170" s="3">
        <f>IFERROR(W1170/H1170,0)</f>
        <v>0</v>
      </c>
      <c r="AZ1170" s="3">
        <f>IFERROR(X1170/H1170,0)</f>
        <v>0</v>
      </c>
      <c r="BA1170" s="3">
        <f>IFERROR(Y1170/H1170,0)</f>
        <v>0</v>
      </c>
      <c r="BB1170" s="3">
        <f>IFERROR(Z1170/H1170,0)</f>
        <v>0</v>
      </c>
      <c r="BC1170" s="3">
        <f>IFERROR(AA1170/H1170,0)</f>
        <v>0</v>
      </c>
      <c r="BD1170" s="3">
        <f>IFERROR(AB1170/H1170,0)</f>
        <v>0</v>
      </c>
      <c r="BE1170" s="3">
        <f>IFERROR(AC1170/H1170,0)</f>
        <v>0</v>
      </c>
      <c r="BF1170" s="3">
        <f>IFERROR(AD1170/H1170,0)</f>
        <v>0</v>
      </c>
      <c r="BG1170" s="3">
        <f>IFERROR(AE1170/H1170,0)</f>
        <v>0</v>
      </c>
      <c r="BH1170" s="3">
        <f>IFERROR(AF1170/H1170,0)</f>
        <v>0</v>
      </c>
      <c r="BI1170" s="3">
        <f>IFERROR(AG1170/H1170,0)</f>
        <v>0</v>
      </c>
      <c r="BJ1170" s="3">
        <f>IFERROR(AH1170/H1170,0)</f>
        <v>0</v>
      </c>
    </row>
    <row r="1171" spans="2:62">
      <c r="B1171">
        <v>163</v>
      </c>
      <c r="C1171" t="s">
        <v>1268</v>
      </c>
      <c r="D1171" t="b">
        <v>0</v>
      </c>
      <c r="E1171" s="2">
        <v>599</v>
      </c>
      <c r="F1171" s="2">
        <v>465</v>
      </c>
      <c r="G1171" s="2">
        <v>0</v>
      </c>
      <c r="H1171" s="2">
        <v>465</v>
      </c>
      <c r="I1171" s="2">
        <v>240</v>
      </c>
      <c r="J1171" s="2">
        <v>0</v>
      </c>
      <c r="K1171" s="2">
        <v>1</v>
      </c>
      <c r="L1171" s="2">
        <v>0</v>
      </c>
      <c r="M1171" s="2">
        <v>0</v>
      </c>
      <c r="N1171" s="2">
        <v>0</v>
      </c>
      <c r="O1171" s="2">
        <v>12</v>
      </c>
      <c r="P1171" s="2">
        <v>0</v>
      </c>
      <c r="Q1171" s="2">
        <v>0</v>
      </c>
      <c r="R1171" s="2">
        <v>0</v>
      </c>
      <c r="S1171" s="2">
        <v>0</v>
      </c>
      <c r="T1171" s="2">
        <v>52</v>
      </c>
      <c r="U1171" s="2">
        <v>7</v>
      </c>
      <c r="V1171" s="2">
        <v>54</v>
      </c>
      <c r="W1171" s="2">
        <v>28</v>
      </c>
      <c r="X1171" s="2">
        <v>0</v>
      </c>
      <c r="Y1171" s="2">
        <v>0</v>
      </c>
      <c r="Z1171" s="2">
        <v>0</v>
      </c>
      <c r="AA1171" s="2">
        <v>0</v>
      </c>
      <c r="AB1171" s="2">
        <v>62</v>
      </c>
      <c r="AC1171" s="2">
        <v>0</v>
      </c>
      <c r="AD1171" s="2">
        <v>0</v>
      </c>
      <c r="AE1171" s="2">
        <v>7</v>
      </c>
      <c r="AF1171" s="2">
        <v>0</v>
      </c>
      <c r="AG1171" s="2">
        <v>0</v>
      </c>
      <c r="AH1171" s="2">
        <v>2</v>
      </c>
      <c r="AI1171" s="3">
        <f>IFERROR(F1171/E1171,"")</f>
        <v>0</v>
      </c>
      <c r="AJ1171" s="3">
        <f>IFERROR(G1171/F1171,"")</f>
        <v>0</v>
      </c>
      <c r="AK1171" s="3">
        <f>IFERROR(I1171/H1171,0)</f>
        <v>0</v>
      </c>
      <c r="AL1171" s="3">
        <f>IFERROR(J1171/H1171,0)</f>
        <v>0</v>
      </c>
      <c r="AM1171" s="3">
        <f>IFERROR(K1171/H1171,0)</f>
        <v>0</v>
      </c>
      <c r="AN1171" s="3">
        <f>IFERROR(L1171/H1171,0)</f>
        <v>0</v>
      </c>
      <c r="AO1171" s="3">
        <f>IFERROR(M1171/H1171,0)</f>
        <v>0</v>
      </c>
      <c r="AP1171" s="3">
        <f>IFERROR(N1171/H1171,0)</f>
        <v>0</v>
      </c>
      <c r="AQ1171" s="3">
        <f>IFERROR(O1171/H1171,0)</f>
        <v>0</v>
      </c>
      <c r="AR1171" s="3">
        <f>IFERROR(P1171/H1171,0)</f>
        <v>0</v>
      </c>
      <c r="AS1171" s="3">
        <f>IFERROR(Q1171/H1171,0)</f>
        <v>0</v>
      </c>
      <c r="AT1171" s="3">
        <f>IFERROR(R1171/H1171,0)</f>
        <v>0</v>
      </c>
      <c r="AU1171" s="3">
        <f>IFERROR(S1171/H1171,0)</f>
        <v>0</v>
      </c>
      <c r="AV1171" s="3">
        <f>IFERROR(T1171/H1171,0)</f>
        <v>0</v>
      </c>
      <c r="AW1171" s="3">
        <f>IFERROR(U1171/H1171,0)</f>
        <v>0</v>
      </c>
      <c r="AX1171" s="3">
        <f>IFERROR(V1171/H1171,0)</f>
        <v>0</v>
      </c>
      <c r="AY1171" s="3">
        <f>IFERROR(W1171/H1171,0)</f>
        <v>0</v>
      </c>
      <c r="AZ1171" s="3">
        <f>IFERROR(X1171/H1171,0)</f>
        <v>0</v>
      </c>
      <c r="BA1171" s="3">
        <f>IFERROR(Y1171/H1171,0)</f>
        <v>0</v>
      </c>
      <c r="BB1171" s="3">
        <f>IFERROR(Z1171/H1171,0)</f>
        <v>0</v>
      </c>
      <c r="BC1171" s="3">
        <f>IFERROR(AA1171/H1171,0)</f>
        <v>0</v>
      </c>
      <c r="BD1171" s="3">
        <f>IFERROR(AB1171/H1171,0)</f>
        <v>0</v>
      </c>
      <c r="BE1171" s="3">
        <f>IFERROR(AC1171/H1171,0)</f>
        <v>0</v>
      </c>
      <c r="BF1171" s="3">
        <f>IFERROR(AD1171/H1171,0)</f>
        <v>0</v>
      </c>
      <c r="BG1171" s="3">
        <f>IFERROR(AE1171/H1171,0)</f>
        <v>0</v>
      </c>
      <c r="BH1171" s="3">
        <f>IFERROR(AF1171/H1171,0)</f>
        <v>0</v>
      </c>
      <c r="BI1171" s="3">
        <f>IFERROR(AG1171/H1171,0)</f>
        <v>0</v>
      </c>
      <c r="BJ1171" s="3">
        <f>IFERROR(AH1171/H1171,0)</f>
        <v>0</v>
      </c>
    </row>
    <row r="1172" spans="2:62">
      <c r="B1172">
        <v>10</v>
      </c>
      <c r="C1172" t="s">
        <v>1269</v>
      </c>
      <c r="D1172" t="b">
        <v>0</v>
      </c>
      <c r="E1172" s="2">
        <v>306</v>
      </c>
      <c r="F1172" s="2">
        <v>218</v>
      </c>
      <c r="G1172" s="2">
        <v>3</v>
      </c>
      <c r="H1172" s="2">
        <v>215</v>
      </c>
      <c r="I1172" s="2">
        <v>2</v>
      </c>
      <c r="J1172" s="2">
        <v>4</v>
      </c>
      <c r="K1172" s="2">
        <v>0</v>
      </c>
      <c r="L1172" s="2">
        <v>0</v>
      </c>
      <c r="M1172" s="2">
        <v>0</v>
      </c>
      <c r="N1172" s="2">
        <v>0</v>
      </c>
      <c r="O1172" s="2">
        <v>14</v>
      </c>
      <c r="P1172" s="2">
        <v>0</v>
      </c>
      <c r="Q1172" s="2">
        <v>0</v>
      </c>
      <c r="R1172" s="2">
        <v>0</v>
      </c>
      <c r="S1172" s="2">
        <v>0</v>
      </c>
      <c r="T1172" s="2">
        <v>12</v>
      </c>
      <c r="U1172" s="2">
        <v>0</v>
      </c>
      <c r="V1172" s="2">
        <v>92</v>
      </c>
      <c r="W1172" s="2">
        <v>1</v>
      </c>
      <c r="X1172" s="2">
        <v>0</v>
      </c>
      <c r="Y1172" s="2">
        <v>0</v>
      </c>
      <c r="Z1172" s="2">
        <v>0</v>
      </c>
      <c r="AA1172" s="2">
        <v>0</v>
      </c>
      <c r="AB1172" s="2">
        <v>4</v>
      </c>
      <c r="AC1172" s="2">
        <v>0</v>
      </c>
      <c r="AD1172" s="2">
        <v>0</v>
      </c>
      <c r="AE1172" s="2">
        <v>1</v>
      </c>
      <c r="AF1172" s="2">
        <v>9</v>
      </c>
      <c r="AG1172" s="2">
        <v>0</v>
      </c>
      <c r="AH1172" s="2">
        <v>76</v>
      </c>
      <c r="AI1172" s="3">
        <f>IFERROR(F1172/E1172,"")</f>
        <v>0</v>
      </c>
      <c r="AJ1172" s="3">
        <f>IFERROR(G1172/F1172,"")</f>
        <v>0</v>
      </c>
      <c r="AK1172" s="3">
        <f>IFERROR(I1172/H1172,0)</f>
        <v>0</v>
      </c>
      <c r="AL1172" s="3">
        <f>IFERROR(J1172/H1172,0)</f>
        <v>0</v>
      </c>
      <c r="AM1172" s="3">
        <f>IFERROR(K1172/H1172,0)</f>
        <v>0</v>
      </c>
      <c r="AN1172" s="3">
        <f>IFERROR(L1172/H1172,0)</f>
        <v>0</v>
      </c>
      <c r="AO1172" s="3">
        <f>IFERROR(M1172/H1172,0)</f>
        <v>0</v>
      </c>
      <c r="AP1172" s="3">
        <f>IFERROR(N1172/H1172,0)</f>
        <v>0</v>
      </c>
      <c r="AQ1172" s="3">
        <f>IFERROR(O1172/H1172,0)</f>
        <v>0</v>
      </c>
      <c r="AR1172" s="3">
        <f>IFERROR(P1172/H1172,0)</f>
        <v>0</v>
      </c>
      <c r="AS1172" s="3">
        <f>IFERROR(Q1172/H1172,0)</f>
        <v>0</v>
      </c>
      <c r="AT1172" s="3">
        <f>IFERROR(R1172/H1172,0)</f>
        <v>0</v>
      </c>
      <c r="AU1172" s="3">
        <f>IFERROR(S1172/H1172,0)</f>
        <v>0</v>
      </c>
      <c r="AV1172" s="3">
        <f>IFERROR(T1172/H1172,0)</f>
        <v>0</v>
      </c>
      <c r="AW1172" s="3">
        <f>IFERROR(U1172/H1172,0)</f>
        <v>0</v>
      </c>
      <c r="AX1172" s="3">
        <f>IFERROR(V1172/H1172,0)</f>
        <v>0</v>
      </c>
      <c r="AY1172" s="3">
        <f>IFERROR(W1172/H1172,0)</f>
        <v>0</v>
      </c>
      <c r="AZ1172" s="3">
        <f>IFERROR(X1172/H1172,0)</f>
        <v>0</v>
      </c>
      <c r="BA1172" s="3">
        <f>IFERROR(Y1172/H1172,0)</f>
        <v>0</v>
      </c>
      <c r="BB1172" s="3">
        <f>IFERROR(Z1172/H1172,0)</f>
        <v>0</v>
      </c>
      <c r="BC1172" s="3">
        <f>IFERROR(AA1172/H1172,0)</f>
        <v>0</v>
      </c>
      <c r="BD1172" s="3">
        <f>IFERROR(AB1172/H1172,0)</f>
        <v>0</v>
      </c>
      <c r="BE1172" s="3">
        <f>IFERROR(AC1172/H1172,0)</f>
        <v>0</v>
      </c>
      <c r="BF1172" s="3">
        <f>IFERROR(AD1172/H1172,0)</f>
        <v>0</v>
      </c>
      <c r="BG1172" s="3">
        <f>IFERROR(AE1172/H1172,0)</f>
        <v>0</v>
      </c>
      <c r="BH1172" s="3">
        <f>IFERROR(AF1172/H1172,0)</f>
        <v>0</v>
      </c>
      <c r="BI1172" s="3">
        <f>IFERROR(AG1172/H1172,0)</f>
        <v>0</v>
      </c>
      <c r="BJ1172" s="3">
        <f>IFERROR(AH1172/H1172,0)</f>
        <v>0</v>
      </c>
    </row>
    <row r="1173" spans="2:62">
      <c r="B1173">
        <v>5000</v>
      </c>
      <c r="C1173" t="s">
        <v>1270</v>
      </c>
      <c r="D1173" t="b">
        <v>0</v>
      </c>
      <c r="E1173" s="2">
        <v>403338</v>
      </c>
      <c r="F1173" s="2">
        <v>263205</v>
      </c>
      <c r="G1173" s="2">
        <v>1860</v>
      </c>
      <c r="H1173" s="2">
        <v>261345</v>
      </c>
      <c r="I1173" s="2">
        <v>89567</v>
      </c>
      <c r="J1173" s="2">
        <v>2628</v>
      </c>
      <c r="K1173" s="2">
        <v>8488</v>
      </c>
      <c r="L1173" s="2">
        <v>9</v>
      </c>
      <c r="M1173" s="2">
        <v>11</v>
      </c>
      <c r="N1173" s="2">
        <v>75</v>
      </c>
      <c r="O1173" s="2">
        <v>8772</v>
      </c>
      <c r="P1173" s="2">
        <v>25</v>
      </c>
      <c r="Q1173" s="2">
        <v>12</v>
      </c>
      <c r="R1173" s="2">
        <v>0</v>
      </c>
      <c r="S1173" s="2">
        <v>7</v>
      </c>
      <c r="T1173" s="2">
        <v>17989</v>
      </c>
      <c r="U1173" s="2">
        <v>5446</v>
      </c>
      <c r="V1173" s="2">
        <v>47526</v>
      </c>
      <c r="W1173" s="2">
        <v>34056</v>
      </c>
      <c r="X1173" s="2">
        <v>95</v>
      </c>
      <c r="Y1173" s="2">
        <v>32</v>
      </c>
      <c r="Z1173" s="2">
        <v>34</v>
      </c>
      <c r="AA1173" s="2">
        <v>132</v>
      </c>
      <c r="AB1173" s="2">
        <v>30241</v>
      </c>
      <c r="AC1173" s="2">
        <v>105</v>
      </c>
      <c r="AD1173" s="2">
        <v>124</v>
      </c>
      <c r="AE1173" s="2">
        <v>2667</v>
      </c>
      <c r="AF1173" s="2">
        <v>2906</v>
      </c>
      <c r="AG1173" s="2">
        <v>209</v>
      </c>
      <c r="AH1173" s="2">
        <v>10189</v>
      </c>
      <c r="AI1173" s="3">
        <f>IFERROR(F1173/E1173,"")</f>
        <v>0</v>
      </c>
      <c r="AJ1173" s="3">
        <f>IFERROR(G1173/F1173,"")</f>
        <v>0</v>
      </c>
      <c r="AK1173" s="3">
        <f>IFERROR(I1173/H1173,0)</f>
        <v>0</v>
      </c>
      <c r="AL1173" s="3">
        <f>IFERROR(J1173/H1173,0)</f>
        <v>0</v>
      </c>
      <c r="AM1173" s="3">
        <f>IFERROR(K1173/H1173,0)</f>
        <v>0</v>
      </c>
      <c r="AN1173" s="3">
        <f>IFERROR(L1173/H1173,0)</f>
        <v>0</v>
      </c>
      <c r="AO1173" s="3">
        <f>IFERROR(M1173/H1173,0)</f>
        <v>0</v>
      </c>
      <c r="AP1173" s="3">
        <f>IFERROR(N1173/H1173,0)</f>
        <v>0</v>
      </c>
      <c r="AQ1173" s="3">
        <f>IFERROR(O1173/H1173,0)</f>
        <v>0</v>
      </c>
      <c r="AR1173" s="3">
        <f>IFERROR(P1173/H1173,0)</f>
        <v>0</v>
      </c>
      <c r="AS1173" s="3">
        <f>IFERROR(Q1173/H1173,0)</f>
        <v>0</v>
      </c>
      <c r="AT1173" s="3">
        <f>IFERROR(R1173/H1173,0)</f>
        <v>0</v>
      </c>
      <c r="AU1173" s="3">
        <f>IFERROR(S1173/H1173,0)</f>
        <v>0</v>
      </c>
      <c r="AV1173" s="3">
        <f>IFERROR(T1173/H1173,0)</f>
        <v>0</v>
      </c>
      <c r="AW1173" s="3">
        <f>IFERROR(U1173/H1173,0)</f>
        <v>0</v>
      </c>
      <c r="AX1173" s="3">
        <f>IFERROR(V1173/H1173,0)</f>
        <v>0</v>
      </c>
      <c r="AY1173" s="3">
        <f>IFERROR(W1173/H1173,0)</f>
        <v>0</v>
      </c>
      <c r="AZ1173" s="3">
        <f>IFERROR(X1173/H1173,0)</f>
        <v>0</v>
      </c>
      <c r="BA1173" s="3">
        <f>IFERROR(Y1173/H1173,0)</f>
        <v>0</v>
      </c>
      <c r="BB1173" s="3">
        <f>IFERROR(Z1173/H1173,0)</f>
        <v>0</v>
      </c>
      <c r="BC1173" s="3">
        <f>IFERROR(AA1173/H1173,0)</f>
        <v>0</v>
      </c>
      <c r="BD1173" s="3">
        <f>IFERROR(AB1173/H1173,0)</f>
        <v>0</v>
      </c>
      <c r="BE1173" s="3">
        <f>IFERROR(AC1173/H1173,0)</f>
        <v>0</v>
      </c>
      <c r="BF1173" s="3">
        <f>IFERROR(AD1173/H1173,0)</f>
        <v>0</v>
      </c>
      <c r="BG1173" s="3">
        <f>IFERROR(AE1173/H1173,0)</f>
        <v>0</v>
      </c>
      <c r="BH1173" s="3">
        <f>IFERROR(AF1173/H1173,0)</f>
        <v>0</v>
      </c>
      <c r="BI1173" s="3">
        <f>IFERROR(AG1173/H1173,0)</f>
        <v>0</v>
      </c>
      <c r="BJ1173" s="3">
        <f>IFERROR(AH1173/H1173,0)</f>
        <v>0</v>
      </c>
    </row>
    <row r="1174" spans="2:62">
      <c r="B1174">
        <v>84</v>
      </c>
      <c r="C1174" t="s">
        <v>1271</v>
      </c>
      <c r="D1174" t="b">
        <v>0</v>
      </c>
      <c r="E1174" s="2">
        <v>373</v>
      </c>
      <c r="F1174" s="2">
        <v>290</v>
      </c>
      <c r="G1174" s="2">
        <v>1</v>
      </c>
      <c r="H1174" s="2">
        <v>289</v>
      </c>
      <c r="I1174" s="2">
        <v>185</v>
      </c>
      <c r="J1174" s="2">
        <v>0</v>
      </c>
      <c r="K1174" s="2">
        <v>0</v>
      </c>
      <c r="L1174" s="2">
        <v>0</v>
      </c>
      <c r="M1174" s="2">
        <v>0</v>
      </c>
      <c r="N1174" s="2">
        <v>0</v>
      </c>
      <c r="O1174" s="2">
        <v>14</v>
      </c>
      <c r="P1174" s="2">
        <v>0</v>
      </c>
      <c r="Q1174" s="2">
        <v>0</v>
      </c>
      <c r="R1174" s="2">
        <v>0</v>
      </c>
      <c r="S1174" s="2">
        <v>0</v>
      </c>
      <c r="T1174" s="2">
        <v>11</v>
      </c>
      <c r="U1174" s="2">
        <v>1</v>
      </c>
      <c r="V1174" s="2">
        <v>10</v>
      </c>
      <c r="W1174" s="2">
        <v>23</v>
      </c>
      <c r="X1174" s="2">
        <v>0</v>
      </c>
      <c r="Y1174" s="2">
        <v>0</v>
      </c>
      <c r="Z1174" s="2">
        <v>0</v>
      </c>
      <c r="AA1174" s="2">
        <v>0</v>
      </c>
      <c r="AB1174" s="2">
        <v>37</v>
      </c>
      <c r="AC1174" s="2">
        <v>0</v>
      </c>
      <c r="AD1174" s="2">
        <v>0</v>
      </c>
      <c r="AE1174" s="2">
        <v>5</v>
      </c>
      <c r="AF1174" s="2">
        <v>1</v>
      </c>
      <c r="AG1174" s="2">
        <v>0</v>
      </c>
      <c r="AH1174" s="2">
        <v>2</v>
      </c>
      <c r="AI1174" s="3">
        <f>IFERROR(F1174/E1174,"")</f>
        <v>0</v>
      </c>
      <c r="AJ1174" s="3">
        <f>IFERROR(G1174/F1174,"")</f>
        <v>0</v>
      </c>
      <c r="AK1174" s="3">
        <f>IFERROR(I1174/H1174,0)</f>
        <v>0</v>
      </c>
      <c r="AL1174" s="3">
        <f>IFERROR(J1174/H1174,0)</f>
        <v>0</v>
      </c>
      <c r="AM1174" s="3">
        <f>IFERROR(K1174/H1174,0)</f>
        <v>0</v>
      </c>
      <c r="AN1174" s="3">
        <f>IFERROR(L1174/H1174,0)</f>
        <v>0</v>
      </c>
      <c r="AO1174" s="3">
        <f>IFERROR(M1174/H1174,0)</f>
        <v>0</v>
      </c>
      <c r="AP1174" s="3">
        <f>IFERROR(N1174/H1174,0)</f>
        <v>0</v>
      </c>
      <c r="AQ1174" s="3">
        <f>IFERROR(O1174/H1174,0)</f>
        <v>0</v>
      </c>
      <c r="AR1174" s="3">
        <f>IFERROR(P1174/H1174,0)</f>
        <v>0</v>
      </c>
      <c r="AS1174" s="3">
        <f>IFERROR(Q1174/H1174,0)</f>
        <v>0</v>
      </c>
      <c r="AT1174" s="3">
        <f>IFERROR(R1174/H1174,0)</f>
        <v>0</v>
      </c>
      <c r="AU1174" s="3">
        <f>IFERROR(S1174/H1174,0)</f>
        <v>0</v>
      </c>
      <c r="AV1174" s="3">
        <f>IFERROR(T1174/H1174,0)</f>
        <v>0</v>
      </c>
      <c r="AW1174" s="3">
        <f>IFERROR(U1174/H1174,0)</f>
        <v>0</v>
      </c>
      <c r="AX1174" s="3">
        <f>IFERROR(V1174/H1174,0)</f>
        <v>0</v>
      </c>
      <c r="AY1174" s="3">
        <f>IFERROR(W1174/H1174,0)</f>
        <v>0</v>
      </c>
      <c r="AZ1174" s="3">
        <f>IFERROR(X1174/H1174,0)</f>
        <v>0</v>
      </c>
      <c r="BA1174" s="3">
        <f>IFERROR(Y1174/H1174,0)</f>
        <v>0</v>
      </c>
      <c r="BB1174" s="3">
        <f>IFERROR(Z1174/H1174,0)</f>
        <v>0</v>
      </c>
      <c r="BC1174" s="3">
        <f>IFERROR(AA1174/H1174,0)</f>
        <v>0</v>
      </c>
      <c r="BD1174" s="3">
        <f>IFERROR(AB1174/H1174,0)</f>
        <v>0</v>
      </c>
      <c r="BE1174" s="3">
        <f>IFERROR(AC1174/H1174,0)</f>
        <v>0</v>
      </c>
      <c r="BF1174" s="3">
        <f>IFERROR(AD1174/H1174,0)</f>
        <v>0</v>
      </c>
      <c r="BG1174" s="3">
        <f>IFERROR(AE1174/H1174,0)</f>
        <v>0</v>
      </c>
      <c r="BH1174" s="3">
        <f>IFERROR(AF1174/H1174,0)</f>
        <v>0</v>
      </c>
      <c r="BI1174" s="3">
        <f>IFERROR(AG1174/H1174,0)</f>
        <v>0</v>
      </c>
      <c r="BJ1174" s="3">
        <f>IFERROR(AH1174/H1174,0)</f>
        <v>0</v>
      </c>
    </row>
    <row r="1175" spans="2:62">
      <c r="B1175">
        <v>287</v>
      </c>
      <c r="C1175" t="s">
        <v>1272</v>
      </c>
      <c r="D1175" t="b">
        <v>0</v>
      </c>
      <c r="E1175" s="2">
        <v>675</v>
      </c>
      <c r="F1175" s="2">
        <v>571</v>
      </c>
      <c r="G1175" s="2">
        <v>4</v>
      </c>
      <c r="H1175" s="2">
        <v>567</v>
      </c>
      <c r="I1175" s="2">
        <v>340</v>
      </c>
      <c r="J1175" s="2">
        <v>1</v>
      </c>
      <c r="K1175" s="2">
        <v>0</v>
      </c>
      <c r="L1175" s="2">
        <v>0</v>
      </c>
      <c r="M1175" s="2">
        <v>0</v>
      </c>
      <c r="N1175" s="2">
        <v>0</v>
      </c>
      <c r="O1175" s="2">
        <v>13</v>
      </c>
      <c r="P1175" s="2">
        <v>0</v>
      </c>
      <c r="Q1175" s="2">
        <v>0</v>
      </c>
      <c r="R1175" s="2">
        <v>0</v>
      </c>
      <c r="S1175" s="2">
        <v>0</v>
      </c>
      <c r="T1175" s="2">
        <v>20</v>
      </c>
      <c r="U1175" s="2">
        <v>5</v>
      </c>
      <c r="V1175" s="2">
        <v>52</v>
      </c>
      <c r="W1175" s="2">
        <v>54</v>
      </c>
      <c r="X1175" s="2">
        <v>0</v>
      </c>
      <c r="Y1175" s="2">
        <v>0</v>
      </c>
      <c r="Z1175" s="2">
        <v>0</v>
      </c>
      <c r="AA1175" s="2">
        <v>0</v>
      </c>
      <c r="AB1175" s="2">
        <v>76</v>
      </c>
      <c r="AC1175" s="2">
        <v>0</v>
      </c>
      <c r="AD1175" s="2">
        <v>0</v>
      </c>
      <c r="AE1175" s="2">
        <v>2</v>
      </c>
      <c r="AF1175" s="2">
        <v>0</v>
      </c>
      <c r="AG1175" s="2">
        <v>2</v>
      </c>
      <c r="AH1175" s="2">
        <v>2</v>
      </c>
      <c r="AI1175" s="3">
        <f>IFERROR(F1175/E1175,"")</f>
        <v>0</v>
      </c>
      <c r="AJ1175" s="3">
        <f>IFERROR(G1175/F1175,"")</f>
        <v>0</v>
      </c>
      <c r="AK1175" s="3">
        <f>IFERROR(I1175/H1175,0)</f>
        <v>0</v>
      </c>
      <c r="AL1175" s="3">
        <f>IFERROR(J1175/H1175,0)</f>
        <v>0</v>
      </c>
      <c r="AM1175" s="3">
        <f>IFERROR(K1175/H1175,0)</f>
        <v>0</v>
      </c>
      <c r="AN1175" s="3">
        <f>IFERROR(L1175/H1175,0)</f>
        <v>0</v>
      </c>
      <c r="AO1175" s="3">
        <f>IFERROR(M1175/H1175,0)</f>
        <v>0</v>
      </c>
      <c r="AP1175" s="3">
        <f>IFERROR(N1175/H1175,0)</f>
        <v>0</v>
      </c>
      <c r="AQ1175" s="3">
        <f>IFERROR(O1175/H1175,0)</f>
        <v>0</v>
      </c>
      <c r="AR1175" s="3">
        <f>IFERROR(P1175/H1175,0)</f>
        <v>0</v>
      </c>
      <c r="AS1175" s="3">
        <f>IFERROR(Q1175/H1175,0)</f>
        <v>0</v>
      </c>
      <c r="AT1175" s="3">
        <f>IFERROR(R1175/H1175,0)</f>
        <v>0</v>
      </c>
      <c r="AU1175" s="3">
        <f>IFERROR(S1175/H1175,0)</f>
        <v>0</v>
      </c>
      <c r="AV1175" s="3">
        <f>IFERROR(T1175/H1175,0)</f>
        <v>0</v>
      </c>
      <c r="AW1175" s="3">
        <f>IFERROR(U1175/H1175,0)</f>
        <v>0</v>
      </c>
      <c r="AX1175" s="3">
        <f>IFERROR(V1175/H1175,0)</f>
        <v>0</v>
      </c>
      <c r="AY1175" s="3">
        <f>IFERROR(W1175/H1175,0)</f>
        <v>0</v>
      </c>
      <c r="AZ1175" s="3">
        <f>IFERROR(X1175/H1175,0)</f>
        <v>0</v>
      </c>
      <c r="BA1175" s="3">
        <f>IFERROR(Y1175/H1175,0)</f>
        <v>0</v>
      </c>
      <c r="BB1175" s="3">
        <f>IFERROR(Z1175/H1175,0)</f>
        <v>0</v>
      </c>
      <c r="BC1175" s="3">
        <f>IFERROR(AA1175/H1175,0)</f>
        <v>0</v>
      </c>
      <c r="BD1175" s="3">
        <f>IFERROR(AB1175/H1175,0)</f>
        <v>0</v>
      </c>
      <c r="BE1175" s="3">
        <f>IFERROR(AC1175/H1175,0)</f>
        <v>0</v>
      </c>
      <c r="BF1175" s="3">
        <f>IFERROR(AD1175/H1175,0)</f>
        <v>0</v>
      </c>
      <c r="BG1175" s="3">
        <f>IFERROR(AE1175/H1175,0)</f>
        <v>0</v>
      </c>
      <c r="BH1175" s="3">
        <f>IFERROR(AF1175/H1175,0)</f>
        <v>0</v>
      </c>
      <c r="BI1175" s="3">
        <f>IFERROR(AG1175/H1175,0)</f>
        <v>0</v>
      </c>
      <c r="BJ1175" s="3">
        <f>IFERROR(AH1175/H1175,0)</f>
        <v>0</v>
      </c>
    </row>
    <row r="1176" spans="2:62">
      <c r="B1176">
        <v>154</v>
      </c>
      <c r="C1176" t="s">
        <v>1273</v>
      </c>
      <c r="D1176" t="b">
        <v>0</v>
      </c>
      <c r="E1176" s="2">
        <v>8052</v>
      </c>
      <c r="F1176" s="2">
        <v>6261</v>
      </c>
      <c r="G1176" s="2">
        <v>29</v>
      </c>
      <c r="H1176" s="2">
        <v>6232</v>
      </c>
      <c r="I1176" s="2">
        <v>2147</v>
      </c>
      <c r="J1176" s="2">
        <v>19</v>
      </c>
      <c r="K1176" s="2">
        <v>3</v>
      </c>
      <c r="L1176" s="2">
        <v>0</v>
      </c>
      <c r="M1176" s="2">
        <v>1</v>
      </c>
      <c r="N1176" s="2">
        <v>0</v>
      </c>
      <c r="O1176" s="2">
        <v>380</v>
      </c>
      <c r="P1176" s="2">
        <v>0</v>
      </c>
      <c r="Q1176" s="2">
        <v>0</v>
      </c>
      <c r="R1176" s="2">
        <v>0</v>
      </c>
      <c r="S1176" s="2">
        <v>0</v>
      </c>
      <c r="T1176" s="2">
        <v>703</v>
      </c>
      <c r="U1176" s="2">
        <v>50</v>
      </c>
      <c r="V1176" s="2">
        <v>1328</v>
      </c>
      <c r="W1176" s="2">
        <v>232</v>
      </c>
      <c r="X1176" s="2">
        <v>1</v>
      </c>
      <c r="Y1176" s="2">
        <v>1</v>
      </c>
      <c r="Z1176" s="2">
        <v>1</v>
      </c>
      <c r="AA1176" s="2">
        <v>0</v>
      </c>
      <c r="AB1176" s="2">
        <v>1084</v>
      </c>
      <c r="AC1176" s="2">
        <v>1</v>
      </c>
      <c r="AD1176" s="2">
        <v>2</v>
      </c>
      <c r="AE1176" s="2">
        <v>68</v>
      </c>
      <c r="AF1176" s="2">
        <v>96</v>
      </c>
      <c r="AG1176" s="2">
        <v>1</v>
      </c>
      <c r="AH1176" s="2">
        <v>114</v>
      </c>
      <c r="AI1176" s="3">
        <f>IFERROR(F1176/E1176,"")</f>
        <v>0</v>
      </c>
      <c r="AJ1176" s="3">
        <f>IFERROR(G1176/F1176,"")</f>
        <v>0</v>
      </c>
      <c r="AK1176" s="3">
        <f>IFERROR(I1176/H1176,0)</f>
        <v>0</v>
      </c>
      <c r="AL1176" s="3">
        <f>IFERROR(J1176/H1176,0)</f>
        <v>0</v>
      </c>
      <c r="AM1176" s="3">
        <f>IFERROR(K1176/H1176,0)</f>
        <v>0</v>
      </c>
      <c r="AN1176" s="3">
        <f>IFERROR(L1176/H1176,0)</f>
        <v>0</v>
      </c>
      <c r="AO1176" s="3">
        <f>IFERROR(M1176/H1176,0)</f>
        <v>0</v>
      </c>
      <c r="AP1176" s="3">
        <f>IFERROR(N1176/H1176,0)</f>
        <v>0</v>
      </c>
      <c r="AQ1176" s="3">
        <f>IFERROR(O1176/H1176,0)</f>
        <v>0</v>
      </c>
      <c r="AR1176" s="3">
        <f>IFERROR(P1176/H1176,0)</f>
        <v>0</v>
      </c>
      <c r="AS1176" s="3">
        <f>IFERROR(Q1176/H1176,0)</f>
        <v>0</v>
      </c>
      <c r="AT1176" s="3">
        <f>IFERROR(R1176/H1176,0)</f>
        <v>0</v>
      </c>
      <c r="AU1176" s="3">
        <f>IFERROR(S1176/H1176,0)</f>
        <v>0</v>
      </c>
      <c r="AV1176" s="3">
        <f>IFERROR(T1176/H1176,0)</f>
        <v>0</v>
      </c>
      <c r="AW1176" s="3">
        <f>IFERROR(U1176/H1176,0)</f>
        <v>0</v>
      </c>
      <c r="AX1176" s="3">
        <f>IFERROR(V1176/H1176,0)</f>
        <v>0</v>
      </c>
      <c r="AY1176" s="3">
        <f>IFERROR(W1176/H1176,0)</f>
        <v>0</v>
      </c>
      <c r="AZ1176" s="3">
        <f>IFERROR(X1176/H1176,0)</f>
        <v>0</v>
      </c>
      <c r="BA1176" s="3">
        <f>IFERROR(Y1176/H1176,0)</f>
        <v>0</v>
      </c>
      <c r="BB1176" s="3">
        <f>IFERROR(Z1176/H1176,0)</f>
        <v>0</v>
      </c>
      <c r="BC1176" s="3">
        <f>IFERROR(AA1176/H1176,0)</f>
        <v>0</v>
      </c>
      <c r="BD1176" s="3">
        <f>IFERROR(AB1176/H1176,0)</f>
        <v>0</v>
      </c>
      <c r="BE1176" s="3">
        <f>IFERROR(AC1176/H1176,0)</f>
        <v>0</v>
      </c>
      <c r="BF1176" s="3">
        <f>IFERROR(AD1176/H1176,0)</f>
        <v>0</v>
      </c>
      <c r="BG1176" s="3">
        <f>IFERROR(AE1176/H1176,0)</f>
        <v>0</v>
      </c>
      <c r="BH1176" s="3">
        <f>IFERROR(AF1176/H1176,0)</f>
        <v>0</v>
      </c>
      <c r="BI1176" s="3">
        <f>IFERROR(AG1176/H1176,0)</f>
        <v>0</v>
      </c>
      <c r="BJ1176" s="3">
        <f>IFERROR(AH1176/H1176,0)</f>
        <v>0</v>
      </c>
    </row>
    <row r="1177" spans="2:62">
      <c r="B1177">
        <v>103</v>
      </c>
      <c r="C1177" t="s">
        <v>1274</v>
      </c>
      <c r="D1177" t="b">
        <v>0</v>
      </c>
      <c r="E1177" s="2">
        <v>750</v>
      </c>
      <c r="F1177" s="2">
        <v>613</v>
      </c>
      <c r="G1177" s="2">
        <v>1</v>
      </c>
      <c r="H1177" s="2">
        <v>612</v>
      </c>
      <c r="I1177" s="2">
        <v>263</v>
      </c>
      <c r="J1177" s="2">
        <v>2</v>
      </c>
      <c r="K1177" s="2">
        <v>1</v>
      </c>
      <c r="L1177" s="2">
        <v>0</v>
      </c>
      <c r="M1177" s="2">
        <v>0</v>
      </c>
      <c r="N1177" s="2">
        <v>0</v>
      </c>
      <c r="O1177" s="2">
        <v>32</v>
      </c>
      <c r="P1177" s="2">
        <v>0</v>
      </c>
      <c r="Q1177" s="2">
        <v>0</v>
      </c>
      <c r="R1177" s="2">
        <v>0</v>
      </c>
      <c r="S1177" s="2">
        <v>0</v>
      </c>
      <c r="T1177" s="2">
        <v>41</v>
      </c>
      <c r="U1177" s="2">
        <v>7</v>
      </c>
      <c r="V1177" s="2">
        <v>111</v>
      </c>
      <c r="W1177" s="2">
        <v>24</v>
      </c>
      <c r="X1177" s="2">
        <v>0</v>
      </c>
      <c r="Y1177" s="2">
        <v>0</v>
      </c>
      <c r="Z1177" s="2">
        <v>0</v>
      </c>
      <c r="AA1177" s="2">
        <v>0</v>
      </c>
      <c r="AB1177" s="2">
        <v>116</v>
      </c>
      <c r="AC1177" s="2">
        <v>0</v>
      </c>
      <c r="AD1177" s="2">
        <v>0</v>
      </c>
      <c r="AE1177" s="2">
        <v>4</v>
      </c>
      <c r="AF1177" s="2">
        <v>8</v>
      </c>
      <c r="AG1177" s="2">
        <v>1</v>
      </c>
      <c r="AH1177" s="2">
        <v>2</v>
      </c>
      <c r="AI1177" s="3">
        <f>IFERROR(F1177/E1177,"")</f>
        <v>0</v>
      </c>
      <c r="AJ1177" s="3">
        <f>IFERROR(G1177/F1177,"")</f>
        <v>0</v>
      </c>
      <c r="AK1177" s="3">
        <f>IFERROR(I1177/H1177,0)</f>
        <v>0</v>
      </c>
      <c r="AL1177" s="3">
        <f>IFERROR(J1177/H1177,0)</f>
        <v>0</v>
      </c>
      <c r="AM1177" s="3">
        <f>IFERROR(K1177/H1177,0)</f>
        <v>0</v>
      </c>
      <c r="AN1177" s="3">
        <f>IFERROR(L1177/H1177,0)</f>
        <v>0</v>
      </c>
      <c r="AO1177" s="3">
        <f>IFERROR(M1177/H1177,0)</f>
        <v>0</v>
      </c>
      <c r="AP1177" s="3">
        <f>IFERROR(N1177/H1177,0)</f>
        <v>0</v>
      </c>
      <c r="AQ1177" s="3">
        <f>IFERROR(O1177/H1177,0)</f>
        <v>0</v>
      </c>
      <c r="AR1177" s="3">
        <f>IFERROR(P1177/H1177,0)</f>
        <v>0</v>
      </c>
      <c r="AS1177" s="3">
        <f>IFERROR(Q1177/H1177,0)</f>
        <v>0</v>
      </c>
      <c r="AT1177" s="3">
        <f>IFERROR(R1177/H1177,0)</f>
        <v>0</v>
      </c>
      <c r="AU1177" s="3">
        <f>IFERROR(S1177/H1177,0)</f>
        <v>0</v>
      </c>
      <c r="AV1177" s="3">
        <f>IFERROR(T1177/H1177,0)</f>
        <v>0</v>
      </c>
      <c r="AW1177" s="3">
        <f>IFERROR(U1177/H1177,0)</f>
        <v>0</v>
      </c>
      <c r="AX1177" s="3">
        <f>IFERROR(V1177/H1177,0)</f>
        <v>0</v>
      </c>
      <c r="AY1177" s="3">
        <f>IFERROR(W1177/H1177,0)</f>
        <v>0</v>
      </c>
      <c r="AZ1177" s="3">
        <f>IFERROR(X1177/H1177,0)</f>
        <v>0</v>
      </c>
      <c r="BA1177" s="3">
        <f>IFERROR(Y1177/H1177,0)</f>
        <v>0</v>
      </c>
      <c r="BB1177" s="3">
        <f>IFERROR(Z1177/H1177,0)</f>
        <v>0</v>
      </c>
      <c r="BC1177" s="3">
        <f>IFERROR(AA1177/H1177,0)</f>
        <v>0</v>
      </c>
      <c r="BD1177" s="3">
        <f>IFERROR(AB1177/H1177,0)</f>
        <v>0</v>
      </c>
      <c r="BE1177" s="3">
        <f>IFERROR(AC1177/H1177,0)</f>
        <v>0</v>
      </c>
      <c r="BF1177" s="3">
        <f>IFERROR(AD1177/H1177,0)</f>
        <v>0</v>
      </c>
      <c r="BG1177" s="3">
        <f>IFERROR(AE1177/H1177,0)</f>
        <v>0</v>
      </c>
      <c r="BH1177" s="3">
        <f>IFERROR(AF1177/H1177,0)</f>
        <v>0</v>
      </c>
      <c r="BI1177" s="3">
        <f>IFERROR(AG1177/H1177,0)</f>
        <v>0</v>
      </c>
      <c r="BJ1177" s="3">
        <f>IFERROR(AH1177/H1177,0)</f>
        <v>0</v>
      </c>
    </row>
    <row r="1178" spans="2:62">
      <c r="B1178">
        <v>719</v>
      </c>
      <c r="C1178" t="s">
        <v>1275</v>
      </c>
      <c r="D1178" t="b">
        <v>0</v>
      </c>
      <c r="E1178" s="2">
        <v>273</v>
      </c>
      <c r="F1178" s="2">
        <v>201</v>
      </c>
      <c r="G1178" s="2">
        <v>0</v>
      </c>
      <c r="H1178" s="2">
        <v>201</v>
      </c>
      <c r="I1178" s="2">
        <v>118</v>
      </c>
      <c r="J1178" s="2">
        <v>0</v>
      </c>
      <c r="K1178" s="2">
        <v>1</v>
      </c>
      <c r="L1178" s="2">
        <v>0</v>
      </c>
      <c r="M1178" s="2">
        <v>0</v>
      </c>
      <c r="N1178" s="2">
        <v>0</v>
      </c>
      <c r="O1178" s="2">
        <v>11</v>
      </c>
      <c r="P1178" s="2">
        <v>0</v>
      </c>
      <c r="Q1178" s="2">
        <v>0</v>
      </c>
      <c r="R1178" s="2">
        <v>0</v>
      </c>
      <c r="S1178" s="2">
        <v>0</v>
      </c>
      <c r="T1178" s="2">
        <v>13</v>
      </c>
      <c r="U1178" s="2">
        <v>3</v>
      </c>
      <c r="V1178" s="2">
        <v>19</v>
      </c>
      <c r="W1178" s="2">
        <v>8</v>
      </c>
      <c r="X1178" s="2">
        <v>0</v>
      </c>
      <c r="Y1178" s="2">
        <v>0</v>
      </c>
      <c r="Z1178" s="2">
        <v>0</v>
      </c>
      <c r="AA1178" s="2">
        <v>0</v>
      </c>
      <c r="AB1178" s="2">
        <v>20</v>
      </c>
      <c r="AC1178" s="2">
        <v>0</v>
      </c>
      <c r="AD1178" s="2">
        <v>0</v>
      </c>
      <c r="AE1178" s="2">
        <v>8</v>
      </c>
      <c r="AF1178" s="2">
        <v>0</v>
      </c>
      <c r="AG1178" s="2">
        <v>0</v>
      </c>
      <c r="AH1178" s="2">
        <v>0</v>
      </c>
      <c r="AI1178" s="3">
        <f>IFERROR(F1178/E1178,"")</f>
        <v>0</v>
      </c>
      <c r="AJ1178" s="3">
        <f>IFERROR(G1178/F1178,"")</f>
        <v>0</v>
      </c>
      <c r="AK1178" s="3">
        <f>IFERROR(I1178/H1178,0)</f>
        <v>0</v>
      </c>
      <c r="AL1178" s="3">
        <f>IFERROR(J1178/H1178,0)</f>
        <v>0</v>
      </c>
      <c r="AM1178" s="3">
        <f>IFERROR(K1178/H1178,0)</f>
        <v>0</v>
      </c>
      <c r="AN1178" s="3">
        <f>IFERROR(L1178/H1178,0)</f>
        <v>0</v>
      </c>
      <c r="AO1178" s="3">
        <f>IFERROR(M1178/H1178,0)</f>
        <v>0</v>
      </c>
      <c r="AP1178" s="3">
        <f>IFERROR(N1178/H1178,0)</f>
        <v>0</v>
      </c>
      <c r="AQ1178" s="3">
        <f>IFERROR(O1178/H1178,0)</f>
        <v>0</v>
      </c>
      <c r="AR1178" s="3">
        <f>IFERROR(P1178/H1178,0)</f>
        <v>0</v>
      </c>
      <c r="AS1178" s="3">
        <f>IFERROR(Q1178/H1178,0)</f>
        <v>0</v>
      </c>
      <c r="AT1178" s="3">
        <f>IFERROR(R1178/H1178,0)</f>
        <v>0</v>
      </c>
      <c r="AU1178" s="3">
        <f>IFERROR(S1178/H1178,0)</f>
        <v>0</v>
      </c>
      <c r="AV1178" s="3">
        <f>IFERROR(T1178/H1178,0)</f>
        <v>0</v>
      </c>
      <c r="AW1178" s="3">
        <f>IFERROR(U1178/H1178,0)</f>
        <v>0</v>
      </c>
      <c r="AX1178" s="3">
        <f>IFERROR(V1178/H1178,0)</f>
        <v>0</v>
      </c>
      <c r="AY1178" s="3">
        <f>IFERROR(W1178/H1178,0)</f>
        <v>0</v>
      </c>
      <c r="AZ1178" s="3">
        <f>IFERROR(X1178/H1178,0)</f>
        <v>0</v>
      </c>
      <c r="BA1178" s="3">
        <f>IFERROR(Y1178/H1178,0)</f>
        <v>0</v>
      </c>
      <c r="BB1178" s="3">
        <f>IFERROR(Z1178/H1178,0)</f>
        <v>0</v>
      </c>
      <c r="BC1178" s="3">
        <f>IFERROR(AA1178/H1178,0)</f>
        <v>0</v>
      </c>
      <c r="BD1178" s="3">
        <f>IFERROR(AB1178/H1178,0)</f>
        <v>0</v>
      </c>
      <c r="BE1178" s="3">
        <f>IFERROR(AC1178/H1178,0)</f>
        <v>0</v>
      </c>
      <c r="BF1178" s="3">
        <f>IFERROR(AD1178/H1178,0)</f>
        <v>0</v>
      </c>
      <c r="BG1178" s="3">
        <f>IFERROR(AE1178/H1178,0)</f>
        <v>0</v>
      </c>
      <c r="BH1178" s="3">
        <f>IFERROR(AF1178/H1178,0)</f>
        <v>0</v>
      </c>
      <c r="BI1178" s="3">
        <f>IFERROR(AG1178/H1178,0)</f>
        <v>0</v>
      </c>
      <c r="BJ1178" s="3">
        <f>IFERROR(AH1178/H1178,0)</f>
        <v>0</v>
      </c>
    </row>
    <row r="1179" spans="2:62">
      <c r="B1179">
        <v>1054</v>
      </c>
      <c r="C1179" t="s">
        <v>1276</v>
      </c>
      <c r="D1179" t="b">
        <v>0</v>
      </c>
      <c r="E1179" s="2">
        <v>7714</v>
      </c>
      <c r="F1179" s="2">
        <v>3660</v>
      </c>
      <c r="G1179" s="2">
        <v>58</v>
      </c>
      <c r="H1179" s="2">
        <v>3602</v>
      </c>
      <c r="I1179" s="2">
        <v>22</v>
      </c>
      <c r="J1179" s="2">
        <v>0</v>
      </c>
      <c r="K1179" s="2">
        <v>3253</v>
      </c>
      <c r="L1179" s="2">
        <v>1</v>
      </c>
      <c r="M1179" s="2">
        <v>1</v>
      </c>
      <c r="N1179" s="2">
        <v>2</v>
      </c>
      <c r="O1179" s="2">
        <v>10</v>
      </c>
      <c r="P1179" s="2">
        <v>0</v>
      </c>
      <c r="Q1179" s="2">
        <v>0</v>
      </c>
      <c r="R1179" s="2">
        <v>0</v>
      </c>
      <c r="S1179" s="2">
        <v>2</v>
      </c>
      <c r="T1179" s="2">
        <v>12</v>
      </c>
      <c r="U1179" s="2">
        <v>3</v>
      </c>
      <c r="V1179" s="2">
        <v>27</v>
      </c>
      <c r="W1179" s="2">
        <v>138</v>
      </c>
      <c r="X1179" s="2">
        <v>1</v>
      </c>
      <c r="Y1179" s="2">
        <v>0</v>
      </c>
      <c r="Z1179" s="2">
        <v>3</v>
      </c>
      <c r="AA1179" s="2">
        <v>52</v>
      </c>
      <c r="AB1179" s="2">
        <v>6</v>
      </c>
      <c r="AC1179" s="2">
        <v>1</v>
      </c>
      <c r="AD1179" s="2">
        <v>3</v>
      </c>
      <c r="AE1179" s="2">
        <v>3</v>
      </c>
      <c r="AF1179" s="2">
        <v>6</v>
      </c>
      <c r="AG1179" s="2">
        <v>2</v>
      </c>
      <c r="AH1179" s="2">
        <v>54</v>
      </c>
      <c r="AI1179" s="3">
        <f>IFERROR(F1179/E1179,"")</f>
        <v>0</v>
      </c>
      <c r="AJ1179" s="3">
        <f>IFERROR(G1179/F1179,"")</f>
        <v>0</v>
      </c>
      <c r="AK1179" s="3">
        <f>IFERROR(I1179/H1179,0)</f>
        <v>0</v>
      </c>
      <c r="AL1179" s="3">
        <f>IFERROR(J1179/H1179,0)</f>
        <v>0</v>
      </c>
      <c r="AM1179" s="3">
        <f>IFERROR(K1179/H1179,0)</f>
        <v>0</v>
      </c>
      <c r="AN1179" s="3">
        <f>IFERROR(L1179/H1179,0)</f>
        <v>0</v>
      </c>
      <c r="AO1179" s="3">
        <f>IFERROR(M1179/H1179,0)</f>
        <v>0</v>
      </c>
      <c r="AP1179" s="3">
        <f>IFERROR(N1179/H1179,0)</f>
        <v>0</v>
      </c>
      <c r="AQ1179" s="3">
        <f>IFERROR(O1179/H1179,0)</f>
        <v>0</v>
      </c>
      <c r="AR1179" s="3">
        <f>IFERROR(P1179/H1179,0)</f>
        <v>0</v>
      </c>
      <c r="AS1179" s="3">
        <f>IFERROR(Q1179/H1179,0)</f>
        <v>0</v>
      </c>
      <c r="AT1179" s="3">
        <f>IFERROR(R1179/H1179,0)</f>
        <v>0</v>
      </c>
      <c r="AU1179" s="3">
        <f>IFERROR(S1179/H1179,0)</f>
        <v>0</v>
      </c>
      <c r="AV1179" s="3">
        <f>IFERROR(T1179/H1179,0)</f>
        <v>0</v>
      </c>
      <c r="AW1179" s="3">
        <f>IFERROR(U1179/H1179,0)</f>
        <v>0</v>
      </c>
      <c r="AX1179" s="3">
        <f>IFERROR(V1179/H1179,0)</f>
        <v>0</v>
      </c>
      <c r="AY1179" s="3">
        <f>IFERROR(W1179/H1179,0)</f>
        <v>0</v>
      </c>
      <c r="AZ1179" s="3">
        <f>IFERROR(X1179/H1179,0)</f>
        <v>0</v>
      </c>
      <c r="BA1179" s="3">
        <f>IFERROR(Y1179/H1179,0)</f>
        <v>0</v>
      </c>
      <c r="BB1179" s="3">
        <f>IFERROR(Z1179/H1179,0)</f>
        <v>0</v>
      </c>
      <c r="BC1179" s="3">
        <f>IFERROR(AA1179/H1179,0)</f>
        <v>0</v>
      </c>
      <c r="BD1179" s="3">
        <f>IFERROR(AB1179/H1179,0)</f>
        <v>0</v>
      </c>
      <c r="BE1179" s="3">
        <f>IFERROR(AC1179/H1179,0)</f>
        <v>0</v>
      </c>
      <c r="BF1179" s="3">
        <f>IFERROR(AD1179/H1179,0)</f>
        <v>0</v>
      </c>
      <c r="BG1179" s="3">
        <f>IFERROR(AE1179/H1179,0)</f>
        <v>0</v>
      </c>
      <c r="BH1179" s="3">
        <f>IFERROR(AF1179/H1179,0)</f>
        <v>0</v>
      </c>
      <c r="BI1179" s="3">
        <f>IFERROR(AG1179/H1179,0)</f>
        <v>0</v>
      </c>
      <c r="BJ1179" s="3">
        <f>IFERROR(AH1179/H1179,0)</f>
        <v>0</v>
      </c>
    </row>
    <row r="1180" spans="2:62">
      <c r="B1180">
        <v>1283</v>
      </c>
      <c r="C1180" t="s">
        <v>1277</v>
      </c>
      <c r="D1180" t="b">
        <v>0</v>
      </c>
      <c r="E1180" s="2">
        <v>295</v>
      </c>
      <c r="F1180" s="2">
        <v>212</v>
      </c>
      <c r="G1180" s="2">
        <v>0</v>
      </c>
      <c r="H1180" s="2">
        <v>212</v>
      </c>
      <c r="I1180" s="2">
        <v>8</v>
      </c>
      <c r="J1180" s="2">
        <v>0</v>
      </c>
      <c r="K1180" s="2">
        <v>0</v>
      </c>
      <c r="L1180" s="2">
        <v>0</v>
      </c>
      <c r="M1180" s="2">
        <v>0</v>
      </c>
      <c r="N1180" s="2">
        <v>0</v>
      </c>
      <c r="O1180" s="2">
        <v>33</v>
      </c>
      <c r="P1180" s="2">
        <v>0</v>
      </c>
      <c r="Q1180" s="2">
        <v>0</v>
      </c>
      <c r="R1180" s="2">
        <v>0</v>
      </c>
      <c r="S1180" s="2">
        <v>0</v>
      </c>
      <c r="T1180" s="2">
        <v>17</v>
      </c>
      <c r="U1180" s="2">
        <v>6</v>
      </c>
      <c r="V1180" s="2">
        <v>106</v>
      </c>
      <c r="W1180" s="2">
        <v>0</v>
      </c>
      <c r="X1180" s="2">
        <v>0</v>
      </c>
      <c r="Y1180" s="2">
        <v>0</v>
      </c>
      <c r="Z1180" s="2">
        <v>0</v>
      </c>
      <c r="AA1180" s="2">
        <v>0</v>
      </c>
      <c r="AB1180" s="2">
        <v>11</v>
      </c>
      <c r="AC1180" s="2">
        <v>0</v>
      </c>
      <c r="AD1180" s="2">
        <v>0</v>
      </c>
      <c r="AE1180" s="2">
        <v>10</v>
      </c>
      <c r="AF1180" s="2">
        <v>4</v>
      </c>
      <c r="AG1180" s="2">
        <v>0</v>
      </c>
      <c r="AH1180" s="2">
        <v>17</v>
      </c>
      <c r="AI1180" s="3">
        <f>IFERROR(F1180/E1180,"")</f>
        <v>0</v>
      </c>
      <c r="AJ1180" s="3">
        <f>IFERROR(G1180/F1180,"")</f>
        <v>0</v>
      </c>
      <c r="AK1180" s="3">
        <f>IFERROR(I1180/H1180,0)</f>
        <v>0</v>
      </c>
      <c r="AL1180" s="3">
        <f>IFERROR(J1180/H1180,0)</f>
        <v>0</v>
      </c>
      <c r="AM1180" s="3">
        <f>IFERROR(K1180/H1180,0)</f>
        <v>0</v>
      </c>
      <c r="AN1180" s="3">
        <f>IFERROR(L1180/H1180,0)</f>
        <v>0</v>
      </c>
      <c r="AO1180" s="3">
        <f>IFERROR(M1180/H1180,0)</f>
        <v>0</v>
      </c>
      <c r="AP1180" s="3">
        <f>IFERROR(N1180/H1180,0)</f>
        <v>0</v>
      </c>
      <c r="AQ1180" s="3">
        <f>IFERROR(O1180/H1180,0)</f>
        <v>0</v>
      </c>
      <c r="AR1180" s="3">
        <f>IFERROR(P1180/H1180,0)</f>
        <v>0</v>
      </c>
      <c r="AS1180" s="3">
        <f>IFERROR(Q1180/H1180,0)</f>
        <v>0</v>
      </c>
      <c r="AT1180" s="3">
        <f>IFERROR(R1180/H1180,0)</f>
        <v>0</v>
      </c>
      <c r="AU1180" s="3">
        <f>IFERROR(S1180/H1180,0)</f>
        <v>0</v>
      </c>
      <c r="AV1180" s="3">
        <f>IFERROR(T1180/H1180,0)</f>
        <v>0</v>
      </c>
      <c r="AW1180" s="3">
        <f>IFERROR(U1180/H1180,0)</f>
        <v>0</v>
      </c>
      <c r="AX1180" s="3">
        <f>IFERROR(V1180/H1180,0)</f>
        <v>0</v>
      </c>
      <c r="AY1180" s="3">
        <f>IFERROR(W1180/H1180,0)</f>
        <v>0</v>
      </c>
      <c r="AZ1180" s="3">
        <f>IFERROR(X1180/H1180,0)</f>
        <v>0</v>
      </c>
      <c r="BA1180" s="3">
        <f>IFERROR(Y1180/H1180,0)</f>
        <v>0</v>
      </c>
      <c r="BB1180" s="3">
        <f>IFERROR(Z1180/H1180,0)</f>
        <v>0</v>
      </c>
      <c r="BC1180" s="3">
        <f>IFERROR(AA1180/H1180,0)</f>
        <v>0</v>
      </c>
      <c r="BD1180" s="3">
        <f>IFERROR(AB1180/H1180,0)</f>
        <v>0</v>
      </c>
      <c r="BE1180" s="3">
        <f>IFERROR(AC1180/H1180,0)</f>
        <v>0</v>
      </c>
      <c r="BF1180" s="3">
        <f>IFERROR(AD1180/H1180,0)</f>
        <v>0</v>
      </c>
      <c r="BG1180" s="3">
        <f>IFERROR(AE1180/H1180,0)</f>
        <v>0</v>
      </c>
      <c r="BH1180" s="3">
        <f>IFERROR(AF1180/H1180,0)</f>
        <v>0</v>
      </c>
      <c r="BI1180" s="3">
        <f>IFERROR(AG1180/H1180,0)</f>
        <v>0</v>
      </c>
      <c r="BJ1180" s="3">
        <f>IFERROR(AH1180/H1180,0)</f>
        <v>0</v>
      </c>
    </row>
    <row r="1181" spans="2:62">
      <c r="B1181">
        <v>3719</v>
      </c>
      <c r="C1181" t="s">
        <v>1278</v>
      </c>
      <c r="D1181" t="b">
        <v>0</v>
      </c>
      <c r="E1181" s="2">
        <v>134</v>
      </c>
      <c r="F1181" s="2">
        <v>100</v>
      </c>
      <c r="G1181" s="2">
        <v>0</v>
      </c>
      <c r="H1181" s="2">
        <v>100</v>
      </c>
      <c r="I1181" s="2">
        <v>8</v>
      </c>
      <c r="J1181" s="2">
        <v>3</v>
      </c>
      <c r="K1181" s="2">
        <v>0</v>
      </c>
      <c r="L1181" s="2">
        <v>0</v>
      </c>
      <c r="M1181" s="2">
        <v>0</v>
      </c>
      <c r="N1181" s="2">
        <v>0</v>
      </c>
      <c r="O1181" s="2">
        <v>33</v>
      </c>
      <c r="P1181" s="2">
        <v>0</v>
      </c>
      <c r="Q1181" s="2">
        <v>0</v>
      </c>
      <c r="R1181" s="2">
        <v>0</v>
      </c>
      <c r="S1181" s="2">
        <v>0</v>
      </c>
      <c r="T1181" s="2">
        <v>3</v>
      </c>
      <c r="U1181" s="2">
        <v>2</v>
      </c>
      <c r="V1181" s="2">
        <v>20</v>
      </c>
      <c r="W1181" s="2">
        <v>0</v>
      </c>
      <c r="X1181" s="2">
        <v>0</v>
      </c>
      <c r="Y1181" s="2">
        <v>0</v>
      </c>
      <c r="Z1181" s="2">
        <v>0</v>
      </c>
      <c r="AA1181" s="2">
        <v>0</v>
      </c>
      <c r="AB1181" s="2">
        <v>0</v>
      </c>
      <c r="AC1181" s="2">
        <v>0</v>
      </c>
      <c r="AD1181" s="2">
        <v>0</v>
      </c>
      <c r="AE1181" s="2">
        <v>1</v>
      </c>
      <c r="AF1181" s="2">
        <v>30</v>
      </c>
      <c r="AG1181" s="2">
        <v>0</v>
      </c>
      <c r="AH1181" s="2">
        <v>0</v>
      </c>
      <c r="AI1181" s="3">
        <f>IFERROR(F1181/E1181,"")</f>
        <v>0</v>
      </c>
      <c r="AJ1181" s="3">
        <f>IFERROR(G1181/F1181,"")</f>
        <v>0</v>
      </c>
      <c r="AK1181" s="3">
        <f>IFERROR(I1181/H1181,0)</f>
        <v>0</v>
      </c>
      <c r="AL1181" s="3">
        <f>IFERROR(J1181/H1181,0)</f>
        <v>0</v>
      </c>
      <c r="AM1181" s="3">
        <f>IFERROR(K1181/H1181,0)</f>
        <v>0</v>
      </c>
      <c r="AN1181" s="3">
        <f>IFERROR(L1181/H1181,0)</f>
        <v>0</v>
      </c>
      <c r="AO1181" s="3">
        <f>IFERROR(M1181/H1181,0)</f>
        <v>0</v>
      </c>
      <c r="AP1181" s="3">
        <f>IFERROR(N1181/H1181,0)</f>
        <v>0</v>
      </c>
      <c r="AQ1181" s="3">
        <f>IFERROR(O1181/H1181,0)</f>
        <v>0</v>
      </c>
      <c r="AR1181" s="3">
        <f>IFERROR(P1181/H1181,0)</f>
        <v>0</v>
      </c>
      <c r="AS1181" s="3">
        <f>IFERROR(Q1181/H1181,0)</f>
        <v>0</v>
      </c>
      <c r="AT1181" s="3">
        <f>IFERROR(R1181/H1181,0)</f>
        <v>0</v>
      </c>
      <c r="AU1181" s="3">
        <f>IFERROR(S1181/H1181,0)</f>
        <v>0</v>
      </c>
      <c r="AV1181" s="3">
        <f>IFERROR(T1181/H1181,0)</f>
        <v>0</v>
      </c>
      <c r="AW1181" s="3">
        <f>IFERROR(U1181/H1181,0)</f>
        <v>0</v>
      </c>
      <c r="AX1181" s="3">
        <f>IFERROR(V1181/H1181,0)</f>
        <v>0</v>
      </c>
      <c r="AY1181" s="3">
        <f>IFERROR(W1181/H1181,0)</f>
        <v>0</v>
      </c>
      <c r="AZ1181" s="3">
        <f>IFERROR(X1181/H1181,0)</f>
        <v>0</v>
      </c>
      <c r="BA1181" s="3">
        <f>IFERROR(Y1181/H1181,0)</f>
        <v>0</v>
      </c>
      <c r="BB1181" s="3">
        <f>IFERROR(Z1181/H1181,0)</f>
        <v>0</v>
      </c>
      <c r="BC1181" s="3">
        <f>IFERROR(AA1181/H1181,0)</f>
        <v>0</v>
      </c>
      <c r="BD1181" s="3">
        <f>IFERROR(AB1181/H1181,0)</f>
        <v>0</v>
      </c>
      <c r="BE1181" s="3">
        <f>IFERROR(AC1181/H1181,0)</f>
        <v>0</v>
      </c>
      <c r="BF1181" s="3">
        <f>IFERROR(AD1181/H1181,0)</f>
        <v>0</v>
      </c>
      <c r="BG1181" s="3">
        <f>IFERROR(AE1181/H1181,0)</f>
        <v>0</v>
      </c>
      <c r="BH1181" s="3">
        <f>IFERROR(AF1181/H1181,0)</f>
        <v>0</v>
      </c>
      <c r="BI1181" s="3">
        <f>IFERROR(AG1181/H1181,0)</f>
        <v>0</v>
      </c>
      <c r="BJ1181" s="3">
        <f>IFERROR(AH1181/H1181,0)</f>
        <v>0</v>
      </c>
    </row>
    <row r="1182" spans="2:62">
      <c r="B1182">
        <v>1051</v>
      </c>
      <c r="C1182" t="s">
        <v>1279</v>
      </c>
      <c r="D1182" t="b">
        <v>0</v>
      </c>
      <c r="E1182" s="2">
        <v>241</v>
      </c>
      <c r="F1182" s="2">
        <v>158</v>
      </c>
      <c r="G1182" s="2">
        <v>1</v>
      </c>
      <c r="H1182" s="2">
        <v>157</v>
      </c>
      <c r="I1182" s="2">
        <v>40</v>
      </c>
      <c r="J1182" s="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10</v>
      </c>
      <c r="P1182" s="2">
        <v>0</v>
      </c>
      <c r="Q1182" s="2">
        <v>0</v>
      </c>
      <c r="R1182" s="2">
        <v>0</v>
      </c>
      <c r="S1182" s="2">
        <v>0</v>
      </c>
      <c r="T1182" s="2">
        <v>14</v>
      </c>
      <c r="U1182" s="2">
        <v>0</v>
      </c>
      <c r="V1182" s="2">
        <v>48</v>
      </c>
      <c r="W1182" s="2">
        <v>1</v>
      </c>
      <c r="X1182" s="2">
        <v>1</v>
      </c>
      <c r="Y1182" s="2">
        <v>0</v>
      </c>
      <c r="Z1182" s="2">
        <v>0</v>
      </c>
      <c r="AA1182" s="2">
        <v>0</v>
      </c>
      <c r="AB1182" s="2">
        <v>17</v>
      </c>
      <c r="AC1182" s="2">
        <v>0</v>
      </c>
      <c r="AD1182" s="2">
        <v>0</v>
      </c>
      <c r="AE1182" s="2">
        <v>2</v>
      </c>
      <c r="AF1182" s="2">
        <v>8</v>
      </c>
      <c r="AG1182" s="2">
        <v>0</v>
      </c>
      <c r="AH1182" s="2">
        <v>14</v>
      </c>
      <c r="AI1182" s="3">
        <f>IFERROR(F1182/E1182,"")</f>
        <v>0</v>
      </c>
      <c r="AJ1182" s="3">
        <f>IFERROR(G1182/F1182,"")</f>
        <v>0</v>
      </c>
      <c r="AK1182" s="3">
        <f>IFERROR(I1182/H1182,0)</f>
        <v>0</v>
      </c>
      <c r="AL1182" s="3">
        <f>IFERROR(J1182/H1182,0)</f>
        <v>0</v>
      </c>
      <c r="AM1182" s="3">
        <f>IFERROR(K1182/H1182,0)</f>
        <v>0</v>
      </c>
      <c r="AN1182" s="3">
        <f>IFERROR(L1182/H1182,0)</f>
        <v>0</v>
      </c>
      <c r="AO1182" s="3">
        <f>IFERROR(M1182/H1182,0)</f>
        <v>0</v>
      </c>
      <c r="AP1182" s="3">
        <f>IFERROR(N1182/H1182,0)</f>
        <v>0</v>
      </c>
      <c r="AQ1182" s="3">
        <f>IFERROR(O1182/H1182,0)</f>
        <v>0</v>
      </c>
      <c r="AR1182" s="3">
        <f>IFERROR(P1182/H1182,0)</f>
        <v>0</v>
      </c>
      <c r="AS1182" s="3">
        <f>IFERROR(Q1182/H1182,0)</f>
        <v>0</v>
      </c>
      <c r="AT1182" s="3">
        <f>IFERROR(R1182/H1182,0)</f>
        <v>0</v>
      </c>
      <c r="AU1182" s="3">
        <f>IFERROR(S1182/H1182,0)</f>
        <v>0</v>
      </c>
      <c r="AV1182" s="3">
        <f>IFERROR(T1182/H1182,0)</f>
        <v>0</v>
      </c>
      <c r="AW1182" s="3">
        <f>IFERROR(U1182/H1182,0)</f>
        <v>0</v>
      </c>
      <c r="AX1182" s="3">
        <f>IFERROR(V1182/H1182,0)</f>
        <v>0</v>
      </c>
      <c r="AY1182" s="3">
        <f>IFERROR(W1182/H1182,0)</f>
        <v>0</v>
      </c>
      <c r="AZ1182" s="3">
        <f>IFERROR(X1182/H1182,0)</f>
        <v>0</v>
      </c>
      <c r="BA1182" s="3">
        <f>IFERROR(Y1182/H1182,0)</f>
        <v>0</v>
      </c>
      <c r="BB1182" s="3">
        <f>IFERROR(Z1182/H1182,0)</f>
        <v>0</v>
      </c>
      <c r="BC1182" s="3">
        <f>IFERROR(AA1182/H1182,0)</f>
        <v>0</v>
      </c>
      <c r="BD1182" s="3">
        <f>IFERROR(AB1182/H1182,0)</f>
        <v>0</v>
      </c>
      <c r="BE1182" s="3">
        <f>IFERROR(AC1182/H1182,0)</f>
        <v>0</v>
      </c>
      <c r="BF1182" s="3">
        <f>IFERROR(AD1182/H1182,0)</f>
        <v>0</v>
      </c>
      <c r="BG1182" s="3">
        <f>IFERROR(AE1182/H1182,0)</f>
        <v>0</v>
      </c>
      <c r="BH1182" s="3">
        <f>IFERROR(AF1182/H1182,0)</f>
        <v>0</v>
      </c>
      <c r="BI1182" s="3">
        <f>IFERROR(AG1182/H1182,0)</f>
        <v>0</v>
      </c>
      <c r="BJ1182" s="3">
        <f>IFERROR(AH1182/H1182,0)</f>
        <v>0</v>
      </c>
    </row>
    <row r="1183" spans="2:62">
      <c r="B1183">
        <v>2003</v>
      </c>
      <c r="C1183" t="s">
        <v>1280</v>
      </c>
      <c r="D1183" t="b">
        <v>0</v>
      </c>
      <c r="E1183" s="2">
        <v>553</v>
      </c>
      <c r="F1183" s="2">
        <v>435</v>
      </c>
      <c r="G1183" s="2">
        <v>2</v>
      </c>
      <c r="H1183" s="2">
        <v>433</v>
      </c>
      <c r="I1183" s="2">
        <v>154</v>
      </c>
      <c r="J1183" s="2">
        <v>0</v>
      </c>
      <c r="K1183" s="2">
        <v>0</v>
      </c>
      <c r="L1183" s="2">
        <v>0</v>
      </c>
      <c r="M1183" s="2">
        <v>0</v>
      </c>
      <c r="N1183" s="2">
        <v>0</v>
      </c>
      <c r="O1183" s="2">
        <v>18</v>
      </c>
      <c r="P1183" s="2">
        <v>0</v>
      </c>
      <c r="Q1183" s="2">
        <v>0</v>
      </c>
      <c r="R1183" s="2">
        <v>0</v>
      </c>
      <c r="S1183" s="2">
        <v>0</v>
      </c>
      <c r="T1183" s="2">
        <v>35</v>
      </c>
      <c r="U1183" s="2">
        <v>7</v>
      </c>
      <c r="V1183" s="2">
        <v>98</v>
      </c>
      <c r="W1183" s="2">
        <v>26</v>
      </c>
      <c r="X1183" s="2">
        <v>1</v>
      </c>
      <c r="Y1183" s="2">
        <v>0</v>
      </c>
      <c r="Z1183" s="2">
        <v>0</v>
      </c>
      <c r="AA1183" s="2">
        <v>0</v>
      </c>
      <c r="AB1183" s="2">
        <v>81</v>
      </c>
      <c r="AC1183" s="2">
        <v>0</v>
      </c>
      <c r="AD1183" s="2">
        <v>0</v>
      </c>
      <c r="AE1183" s="2">
        <v>13</v>
      </c>
      <c r="AF1183" s="2">
        <v>0</v>
      </c>
      <c r="AG1183" s="2">
        <v>0</v>
      </c>
      <c r="AH1183" s="2">
        <v>0</v>
      </c>
      <c r="AI1183" s="3">
        <f>IFERROR(F1183/E1183,"")</f>
        <v>0</v>
      </c>
      <c r="AJ1183" s="3">
        <f>IFERROR(G1183/F1183,"")</f>
        <v>0</v>
      </c>
      <c r="AK1183" s="3">
        <f>IFERROR(I1183/H1183,0)</f>
        <v>0</v>
      </c>
      <c r="AL1183" s="3">
        <f>IFERROR(J1183/H1183,0)</f>
        <v>0</v>
      </c>
      <c r="AM1183" s="3">
        <f>IFERROR(K1183/H1183,0)</f>
        <v>0</v>
      </c>
      <c r="AN1183" s="3">
        <f>IFERROR(L1183/H1183,0)</f>
        <v>0</v>
      </c>
      <c r="AO1183" s="3">
        <f>IFERROR(M1183/H1183,0)</f>
        <v>0</v>
      </c>
      <c r="AP1183" s="3">
        <f>IFERROR(N1183/H1183,0)</f>
        <v>0</v>
      </c>
      <c r="AQ1183" s="3">
        <f>IFERROR(O1183/H1183,0)</f>
        <v>0</v>
      </c>
      <c r="AR1183" s="3">
        <f>IFERROR(P1183/H1183,0)</f>
        <v>0</v>
      </c>
      <c r="AS1183" s="3">
        <f>IFERROR(Q1183/H1183,0)</f>
        <v>0</v>
      </c>
      <c r="AT1183" s="3">
        <f>IFERROR(R1183/H1183,0)</f>
        <v>0</v>
      </c>
      <c r="AU1183" s="3">
        <f>IFERROR(S1183/H1183,0)</f>
        <v>0</v>
      </c>
      <c r="AV1183" s="3">
        <f>IFERROR(T1183/H1183,0)</f>
        <v>0</v>
      </c>
      <c r="AW1183" s="3">
        <f>IFERROR(U1183/H1183,0)</f>
        <v>0</v>
      </c>
      <c r="AX1183" s="3">
        <f>IFERROR(V1183/H1183,0)</f>
        <v>0</v>
      </c>
      <c r="AY1183" s="3">
        <f>IFERROR(W1183/H1183,0)</f>
        <v>0</v>
      </c>
      <c r="AZ1183" s="3">
        <f>IFERROR(X1183/H1183,0)</f>
        <v>0</v>
      </c>
      <c r="BA1183" s="3">
        <f>IFERROR(Y1183/H1183,0)</f>
        <v>0</v>
      </c>
      <c r="BB1183" s="3">
        <f>IFERROR(Z1183/H1183,0)</f>
        <v>0</v>
      </c>
      <c r="BC1183" s="3">
        <f>IFERROR(AA1183/H1183,0)</f>
        <v>0</v>
      </c>
      <c r="BD1183" s="3">
        <f>IFERROR(AB1183/H1183,0)</f>
        <v>0</v>
      </c>
      <c r="BE1183" s="3">
        <f>IFERROR(AC1183/H1183,0)</f>
        <v>0</v>
      </c>
      <c r="BF1183" s="3">
        <f>IFERROR(AD1183/H1183,0)</f>
        <v>0</v>
      </c>
      <c r="BG1183" s="3">
        <f>IFERROR(AE1183/H1183,0)</f>
        <v>0</v>
      </c>
      <c r="BH1183" s="3">
        <f>IFERROR(AF1183/H1183,0)</f>
        <v>0</v>
      </c>
      <c r="BI1183" s="3">
        <f>IFERROR(AG1183/H1183,0)</f>
        <v>0</v>
      </c>
      <c r="BJ1183" s="3">
        <f>IFERROR(AH1183/H1183,0)</f>
        <v>0</v>
      </c>
    </row>
    <row r="1184" spans="2:62">
      <c r="B1184">
        <v>2050</v>
      </c>
      <c r="C1184" t="s">
        <v>1281</v>
      </c>
      <c r="D1184" t="b">
        <v>0</v>
      </c>
      <c r="E1184" s="2">
        <v>286</v>
      </c>
      <c r="F1184" s="2">
        <v>218</v>
      </c>
      <c r="G1184" s="2">
        <v>3</v>
      </c>
      <c r="H1184" s="2">
        <v>215</v>
      </c>
      <c r="I1184" s="2">
        <v>21</v>
      </c>
      <c r="J1184" s="2">
        <v>0</v>
      </c>
      <c r="K1184" s="2">
        <v>0</v>
      </c>
      <c r="L1184" s="2">
        <v>0</v>
      </c>
      <c r="M1184" s="2">
        <v>0</v>
      </c>
      <c r="N1184" s="2">
        <v>0</v>
      </c>
      <c r="O1184" s="2">
        <v>22</v>
      </c>
      <c r="P1184" s="2">
        <v>0</v>
      </c>
      <c r="Q1184" s="2">
        <v>0</v>
      </c>
      <c r="R1184" s="2">
        <v>0</v>
      </c>
      <c r="S1184" s="2">
        <v>0</v>
      </c>
      <c r="T1184" s="2">
        <v>29</v>
      </c>
      <c r="U1184" s="2">
        <v>5</v>
      </c>
      <c r="V1184" s="2">
        <v>101</v>
      </c>
      <c r="W1184" s="2">
        <v>1</v>
      </c>
      <c r="X1184" s="2">
        <v>0</v>
      </c>
      <c r="Y1184" s="2">
        <v>0</v>
      </c>
      <c r="Z1184" s="2">
        <v>0</v>
      </c>
      <c r="AA1184" s="2">
        <v>0</v>
      </c>
      <c r="AB1184" s="2">
        <v>9</v>
      </c>
      <c r="AC1184" s="2">
        <v>0</v>
      </c>
      <c r="AD1184" s="2">
        <v>0</v>
      </c>
      <c r="AE1184" s="2">
        <v>5</v>
      </c>
      <c r="AF1184" s="2">
        <v>12</v>
      </c>
      <c r="AG1184" s="2">
        <v>0</v>
      </c>
      <c r="AH1184" s="2">
        <v>10</v>
      </c>
      <c r="AI1184" s="3">
        <f>IFERROR(F1184/E1184,"")</f>
        <v>0</v>
      </c>
      <c r="AJ1184" s="3">
        <f>IFERROR(G1184/F1184,"")</f>
        <v>0</v>
      </c>
      <c r="AK1184" s="3">
        <f>IFERROR(I1184/H1184,0)</f>
        <v>0</v>
      </c>
      <c r="AL1184" s="3">
        <f>IFERROR(J1184/H1184,0)</f>
        <v>0</v>
      </c>
      <c r="AM1184" s="3">
        <f>IFERROR(K1184/H1184,0)</f>
        <v>0</v>
      </c>
      <c r="AN1184" s="3">
        <f>IFERROR(L1184/H1184,0)</f>
        <v>0</v>
      </c>
      <c r="AO1184" s="3">
        <f>IFERROR(M1184/H1184,0)</f>
        <v>0</v>
      </c>
      <c r="AP1184" s="3">
        <f>IFERROR(N1184/H1184,0)</f>
        <v>0</v>
      </c>
      <c r="AQ1184" s="3">
        <f>IFERROR(O1184/H1184,0)</f>
        <v>0</v>
      </c>
      <c r="AR1184" s="3">
        <f>IFERROR(P1184/H1184,0)</f>
        <v>0</v>
      </c>
      <c r="AS1184" s="3">
        <f>IFERROR(Q1184/H1184,0)</f>
        <v>0</v>
      </c>
      <c r="AT1184" s="3">
        <f>IFERROR(R1184/H1184,0)</f>
        <v>0</v>
      </c>
      <c r="AU1184" s="3">
        <f>IFERROR(S1184/H1184,0)</f>
        <v>0</v>
      </c>
      <c r="AV1184" s="3">
        <f>IFERROR(T1184/H1184,0)</f>
        <v>0</v>
      </c>
      <c r="AW1184" s="3">
        <f>IFERROR(U1184/H1184,0)</f>
        <v>0</v>
      </c>
      <c r="AX1184" s="3">
        <f>IFERROR(V1184/H1184,0)</f>
        <v>0</v>
      </c>
      <c r="AY1184" s="3">
        <f>IFERROR(W1184/H1184,0)</f>
        <v>0</v>
      </c>
      <c r="AZ1184" s="3">
        <f>IFERROR(X1184/H1184,0)</f>
        <v>0</v>
      </c>
      <c r="BA1184" s="3">
        <f>IFERROR(Y1184/H1184,0)</f>
        <v>0</v>
      </c>
      <c r="BB1184" s="3">
        <f>IFERROR(Z1184/H1184,0)</f>
        <v>0</v>
      </c>
      <c r="BC1184" s="3">
        <f>IFERROR(AA1184/H1184,0)</f>
        <v>0</v>
      </c>
      <c r="BD1184" s="3">
        <f>IFERROR(AB1184/H1184,0)</f>
        <v>0</v>
      </c>
      <c r="BE1184" s="3">
        <f>IFERROR(AC1184/H1184,0)</f>
        <v>0</v>
      </c>
      <c r="BF1184" s="3">
        <f>IFERROR(AD1184/H1184,0)</f>
        <v>0</v>
      </c>
      <c r="BG1184" s="3">
        <f>IFERROR(AE1184/H1184,0)</f>
        <v>0</v>
      </c>
      <c r="BH1184" s="3">
        <f>IFERROR(AF1184/H1184,0)</f>
        <v>0</v>
      </c>
      <c r="BI1184" s="3">
        <f>IFERROR(AG1184/H1184,0)</f>
        <v>0</v>
      </c>
      <c r="BJ1184" s="3">
        <f>IFERROR(AH1184/H1184,0)</f>
        <v>0</v>
      </c>
    </row>
    <row r="1185" spans="2:62">
      <c r="B1185">
        <v>1237</v>
      </c>
      <c r="C1185" t="s">
        <v>1282</v>
      </c>
      <c r="D1185" t="b">
        <v>0</v>
      </c>
      <c r="E1185" s="2">
        <v>237</v>
      </c>
      <c r="F1185" s="2">
        <v>166</v>
      </c>
      <c r="G1185" s="2">
        <v>0</v>
      </c>
      <c r="H1185" s="2">
        <v>166</v>
      </c>
      <c r="I1185" s="2">
        <v>74</v>
      </c>
      <c r="J1185" s="2">
        <v>0</v>
      </c>
      <c r="K1185" s="2">
        <v>0</v>
      </c>
      <c r="L1185" s="2">
        <v>0</v>
      </c>
      <c r="M1185" s="2">
        <v>0</v>
      </c>
      <c r="N1185" s="2">
        <v>0</v>
      </c>
      <c r="O1185" s="2">
        <v>17</v>
      </c>
      <c r="P1185" s="2">
        <v>0</v>
      </c>
      <c r="Q1185" s="2">
        <v>0</v>
      </c>
      <c r="R1185" s="2">
        <v>0</v>
      </c>
      <c r="S1185" s="2">
        <v>0</v>
      </c>
      <c r="T1185" s="2">
        <v>8</v>
      </c>
      <c r="U1185" s="2">
        <v>1</v>
      </c>
      <c r="V1185" s="2">
        <v>19</v>
      </c>
      <c r="W1185" s="2">
        <v>16</v>
      </c>
      <c r="X1185" s="2">
        <v>0</v>
      </c>
      <c r="Y1185" s="2">
        <v>0</v>
      </c>
      <c r="Z1185" s="2">
        <v>0</v>
      </c>
      <c r="AA1185" s="2">
        <v>0</v>
      </c>
      <c r="AB1185" s="2">
        <v>25</v>
      </c>
      <c r="AC1185" s="2">
        <v>0</v>
      </c>
      <c r="AD1185" s="2">
        <v>0</v>
      </c>
      <c r="AE1185" s="2">
        <v>5</v>
      </c>
      <c r="AF1185" s="2">
        <v>1</v>
      </c>
      <c r="AG1185" s="2">
        <v>0</v>
      </c>
      <c r="AH1185" s="2">
        <v>0</v>
      </c>
      <c r="AI1185" s="3">
        <f>IFERROR(F1185/E1185,"")</f>
        <v>0</v>
      </c>
      <c r="AJ1185" s="3">
        <f>IFERROR(G1185/F1185,"")</f>
        <v>0</v>
      </c>
      <c r="AK1185" s="3">
        <f>IFERROR(I1185/H1185,0)</f>
        <v>0</v>
      </c>
      <c r="AL1185" s="3">
        <f>IFERROR(J1185/H1185,0)</f>
        <v>0</v>
      </c>
      <c r="AM1185" s="3">
        <f>IFERROR(K1185/H1185,0)</f>
        <v>0</v>
      </c>
      <c r="AN1185" s="3">
        <f>IFERROR(L1185/H1185,0)</f>
        <v>0</v>
      </c>
      <c r="AO1185" s="3">
        <f>IFERROR(M1185/H1185,0)</f>
        <v>0</v>
      </c>
      <c r="AP1185" s="3">
        <f>IFERROR(N1185/H1185,0)</f>
        <v>0</v>
      </c>
      <c r="AQ1185" s="3">
        <f>IFERROR(O1185/H1185,0)</f>
        <v>0</v>
      </c>
      <c r="AR1185" s="3">
        <f>IFERROR(P1185/H1185,0)</f>
        <v>0</v>
      </c>
      <c r="AS1185" s="3">
        <f>IFERROR(Q1185/H1185,0)</f>
        <v>0</v>
      </c>
      <c r="AT1185" s="3">
        <f>IFERROR(R1185/H1185,0)</f>
        <v>0</v>
      </c>
      <c r="AU1185" s="3">
        <f>IFERROR(S1185/H1185,0)</f>
        <v>0</v>
      </c>
      <c r="AV1185" s="3">
        <f>IFERROR(T1185/H1185,0)</f>
        <v>0</v>
      </c>
      <c r="AW1185" s="3">
        <f>IFERROR(U1185/H1185,0)</f>
        <v>0</v>
      </c>
      <c r="AX1185" s="3">
        <f>IFERROR(V1185/H1185,0)</f>
        <v>0</v>
      </c>
      <c r="AY1185" s="3">
        <f>IFERROR(W1185/H1185,0)</f>
        <v>0</v>
      </c>
      <c r="AZ1185" s="3">
        <f>IFERROR(X1185/H1185,0)</f>
        <v>0</v>
      </c>
      <c r="BA1185" s="3">
        <f>IFERROR(Y1185/H1185,0)</f>
        <v>0</v>
      </c>
      <c r="BB1185" s="3">
        <f>IFERROR(Z1185/H1185,0)</f>
        <v>0</v>
      </c>
      <c r="BC1185" s="3">
        <f>IFERROR(AA1185/H1185,0)</f>
        <v>0</v>
      </c>
      <c r="BD1185" s="3">
        <f>IFERROR(AB1185/H1185,0)</f>
        <v>0</v>
      </c>
      <c r="BE1185" s="3">
        <f>IFERROR(AC1185/H1185,0)</f>
        <v>0</v>
      </c>
      <c r="BF1185" s="3">
        <f>IFERROR(AD1185/H1185,0)</f>
        <v>0</v>
      </c>
      <c r="BG1185" s="3">
        <f>IFERROR(AE1185/H1185,0)</f>
        <v>0</v>
      </c>
      <c r="BH1185" s="3">
        <f>IFERROR(AF1185/H1185,0)</f>
        <v>0</v>
      </c>
      <c r="BI1185" s="3">
        <f>IFERROR(AG1185/H1185,0)</f>
        <v>0</v>
      </c>
      <c r="BJ1185" s="3">
        <f>IFERROR(AH1185/H1185,0)</f>
        <v>0</v>
      </c>
    </row>
    <row r="1186" spans="2:62">
      <c r="B1186">
        <v>727</v>
      </c>
      <c r="C1186" t="s">
        <v>1283</v>
      </c>
      <c r="D1186" t="b">
        <v>0</v>
      </c>
      <c r="E1186" s="2">
        <v>555</v>
      </c>
      <c r="F1186" s="2">
        <v>410</v>
      </c>
      <c r="G1186" s="2">
        <v>1</v>
      </c>
      <c r="H1186" s="2">
        <v>409</v>
      </c>
      <c r="I1186" s="2">
        <v>143</v>
      </c>
      <c r="J1186" s="2">
        <v>1</v>
      </c>
      <c r="K1186" s="2">
        <v>0</v>
      </c>
      <c r="L1186" s="2">
        <v>0</v>
      </c>
      <c r="M1186" s="2">
        <v>0</v>
      </c>
      <c r="N1186" s="2">
        <v>0</v>
      </c>
      <c r="O1186" s="2">
        <v>21</v>
      </c>
      <c r="P1186" s="2">
        <v>0</v>
      </c>
      <c r="Q1186" s="2">
        <v>0</v>
      </c>
      <c r="R1186" s="2">
        <v>0</v>
      </c>
      <c r="S1186" s="2">
        <v>0</v>
      </c>
      <c r="T1186" s="2">
        <v>64</v>
      </c>
      <c r="U1186" s="2">
        <v>9</v>
      </c>
      <c r="V1186" s="2">
        <v>99</v>
      </c>
      <c r="W1186" s="2">
        <v>11</v>
      </c>
      <c r="X1186" s="2">
        <v>0</v>
      </c>
      <c r="Y1186" s="2">
        <v>0</v>
      </c>
      <c r="Z1186" s="2">
        <v>0</v>
      </c>
      <c r="AA1186" s="2">
        <v>0</v>
      </c>
      <c r="AB1186" s="2">
        <v>47</v>
      </c>
      <c r="AC1186" s="2">
        <v>0</v>
      </c>
      <c r="AD1186" s="2">
        <v>0</v>
      </c>
      <c r="AE1186" s="2">
        <v>6</v>
      </c>
      <c r="AF1186" s="2">
        <v>2</v>
      </c>
      <c r="AG1186" s="2">
        <v>0</v>
      </c>
      <c r="AH1186" s="2">
        <v>6</v>
      </c>
      <c r="AI1186" s="3">
        <f>IFERROR(F1186/E1186,"")</f>
        <v>0</v>
      </c>
      <c r="AJ1186" s="3">
        <f>IFERROR(G1186/F1186,"")</f>
        <v>0</v>
      </c>
      <c r="AK1186" s="3">
        <f>IFERROR(I1186/H1186,0)</f>
        <v>0</v>
      </c>
      <c r="AL1186" s="3">
        <f>IFERROR(J1186/H1186,0)</f>
        <v>0</v>
      </c>
      <c r="AM1186" s="3">
        <f>IFERROR(K1186/H1186,0)</f>
        <v>0</v>
      </c>
      <c r="AN1186" s="3">
        <f>IFERROR(L1186/H1186,0)</f>
        <v>0</v>
      </c>
      <c r="AO1186" s="3">
        <f>IFERROR(M1186/H1186,0)</f>
        <v>0</v>
      </c>
      <c r="AP1186" s="3">
        <f>IFERROR(N1186/H1186,0)</f>
        <v>0</v>
      </c>
      <c r="AQ1186" s="3">
        <f>IFERROR(O1186/H1186,0)</f>
        <v>0</v>
      </c>
      <c r="AR1186" s="3">
        <f>IFERROR(P1186/H1186,0)</f>
        <v>0</v>
      </c>
      <c r="AS1186" s="3">
        <f>IFERROR(Q1186/H1186,0)</f>
        <v>0</v>
      </c>
      <c r="AT1186" s="3">
        <f>IFERROR(R1186/H1186,0)</f>
        <v>0</v>
      </c>
      <c r="AU1186" s="3">
        <f>IFERROR(S1186/H1186,0)</f>
        <v>0</v>
      </c>
      <c r="AV1186" s="3">
        <f>IFERROR(T1186/H1186,0)</f>
        <v>0</v>
      </c>
      <c r="AW1186" s="3">
        <f>IFERROR(U1186/H1186,0)</f>
        <v>0</v>
      </c>
      <c r="AX1186" s="3">
        <f>IFERROR(V1186/H1186,0)</f>
        <v>0</v>
      </c>
      <c r="AY1186" s="3">
        <f>IFERROR(W1186/H1186,0)</f>
        <v>0</v>
      </c>
      <c r="AZ1186" s="3">
        <f>IFERROR(X1186/H1186,0)</f>
        <v>0</v>
      </c>
      <c r="BA1186" s="3">
        <f>IFERROR(Y1186/H1186,0)</f>
        <v>0</v>
      </c>
      <c r="BB1186" s="3">
        <f>IFERROR(Z1186/H1186,0)</f>
        <v>0</v>
      </c>
      <c r="BC1186" s="3">
        <f>IFERROR(AA1186/H1186,0)</f>
        <v>0</v>
      </c>
      <c r="BD1186" s="3">
        <f>IFERROR(AB1186/H1186,0)</f>
        <v>0</v>
      </c>
      <c r="BE1186" s="3">
        <f>IFERROR(AC1186/H1186,0)</f>
        <v>0</v>
      </c>
      <c r="BF1186" s="3">
        <f>IFERROR(AD1186/H1186,0)</f>
        <v>0</v>
      </c>
      <c r="BG1186" s="3">
        <f>IFERROR(AE1186/H1186,0)</f>
        <v>0</v>
      </c>
      <c r="BH1186" s="3">
        <f>IFERROR(AF1186/H1186,0)</f>
        <v>0</v>
      </c>
      <c r="BI1186" s="3">
        <f>IFERROR(AG1186/H1186,0)</f>
        <v>0</v>
      </c>
      <c r="BJ1186" s="3">
        <f>IFERROR(AH1186/H1186,0)</f>
        <v>0</v>
      </c>
    </row>
    <row r="1187" spans="2:62">
      <c r="B1187">
        <v>744</v>
      </c>
      <c r="C1187" t="s">
        <v>1284</v>
      </c>
      <c r="D1187" t="b">
        <v>0</v>
      </c>
      <c r="E1187" s="2">
        <v>424</v>
      </c>
      <c r="F1187" s="2">
        <v>332</v>
      </c>
      <c r="G1187" s="2">
        <v>1</v>
      </c>
      <c r="H1187" s="2">
        <v>331</v>
      </c>
      <c r="I1187" s="2">
        <v>119</v>
      </c>
      <c r="J1187" s="2">
        <v>1</v>
      </c>
      <c r="K1187" s="2">
        <v>0</v>
      </c>
      <c r="L1187" s="2">
        <v>0</v>
      </c>
      <c r="M1187" s="2">
        <v>0</v>
      </c>
      <c r="N1187" s="2">
        <v>0</v>
      </c>
      <c r="O1187" s="2">
        <v>26</v>
      </c>
      <c r="P1187" s="2">
        <v>0</v>
      </c>
      <c r="Q1187" s="2">
        <v>0</v>
      </c>
      <c r="R1187" s="2">
        <v>0</v>
      </c>
      <c r="S1187" s="2">
        <v>0</v>
      </c>
      <c r="T1187" s="2">
        <v>36</v>
      </c>
      <c r="U1187" s="2">
        <v>4</v>
      </c>
      <c r="V1187" s="2">
        <v>59</v>
      </c>
      <c r="W1187" s="2">
        <v>13</v>
      </c>
      <c r="X1187" s="2">
        <v>0</v>
      </c>
      <c r="Y1187" s="2">
        <v>0</v>
      </c>
      <c r="Z1187" s="2">
        <v>0</v>
      </c>
      <c r="AA1187" s="2">
        <v>0</v>
      </c>
      <c r="AB1187" s="2">
        <v>64</v>
      </c>
      <c r="AC1187" s="2">
        <v>0</v>
      </c>
      <c r="AD1187" s="2">
        <v>0</v>
      </c>
      <c r="AE1187" s="2">
        <v>4</v>
      </c>
      <c r="AF1187" s="2">
        <v>3</v>
      </c>
      <c r="AG1187" s="2">
        <v>2</v>
      </c>
      <c r="AH1187" s="2">
        <v>0</v>
      </c>
      <c r="AI1187" s="3">
        <f>IFERROR(F1187/E1187,"")</f>
        <v>0</v>
      </c>
      <c r="AJ1187" s="3">
        <f>IFERROR(G1187/F1187,"")</f>
        <v>0</v>
      </c>
      <c r="AK1187" s="3">
        <f>IFERROR(I1187/H1187,0)</f>
        <v>0</v>
      </c>
      <c r="AL1187" s="3">
        <f>IFERROR(J1187/H1187,0)</f>
        <v>0</v>
      </c>
      <c r="AM1187" s="3">
        <f>IFERROR(K1187/H1187,0)</f>
        <v>0</v>
      </c>
      <c r="AN1187" s="3">
        <f>IFERROR(L1187/H1187,0)</f>
        <v>0</v>
      </c>
      <c r="AO1187" s="3">
        <f>IFERROR(M1187/H1187,0)</f>
        <v>0</v>
      </c>
      <c r="AP1187" s="3">
        <f>IFERROR(N1187/H1187,0)</f>
        <v>0</v>
      </c>
      <c r="AQ1187" s="3">
        <f>IFERROR(O1187/H1187,0)</f>
        <v>0</v>
      </c>
      <c r="AR1187" s="3">
        <f>IFERROR(P1187/H1187,0)</f>
        <v>0</v>
      </c>
      <c r="AS1187" s="3">
        <f>IFERROR(Q1187/H1187,0)</f>
        <v>0</v>
      </c>
      <c r="AT1187" s="3">
        <f>IFERROR(R1187/H1187,0)</f>
        <v>0</v>
      </c>
      <c r="AU1187" s="3">
        <f>IFERROR(S1187/H1187,0)</f>
        <v>0</v>
      </c>
      <c r="AV1187" s="3">
        <f>IFERROR(T1187/H1187,0)</f>
        <v>0</v>
      </c>
      <c r="AW1187" s="3">
        <f>IFERROR(U1187/H1187,0)</f>
        <v>0</v>
      </c>
      <c r="AX1187" s="3">
        <f>IFERROR(V1187/H1187,0)</f>
        <v>0</v>
      </c>
      <c r="AY1187" s="3">
        <f>IFERROR(W1187/H1187,0)</f>
        <v>0</v>
      </c>
      <c r="AZ1187" s="3">
        <f>IFERROR(X1187/H1187,0)</f>
        <v>0</v>
      </c>
      <c r="BA1187" s="3">
        <f>IFERROR(Y1187/H1187,0)</f>
        <v>0</v>
      </c>
      <c r="BB1187" s="3">
        <f>IFERROR(Z1187/H1187,0)</f>
        <v>0</v>
      </c>
      <c r="BC1187" s="3">
        <f>IFERROR(AA1187/H1187,0)</f>
        <v>0</v>
      </c>
      <c r="BD1187" s="3">
        <f>IFERROR(AB1187/H1187,0)</f>
        <v>0</v>
      </c>
      <c r="BE1187" s="3">
        <f>IFERROR(AC1187/H1187,0)</f>
        <v>0</v>
      </c>
      <c r="BF1187" s="3">
        <f>IFERROR(AD1187/H1187,0)</f>
        <v>0</v>
      </c>
      <c r="BG1187" s="3">
        <f>IFERROR(AE1187/H1187,0)</f>
        <v>0</v>
      </c>
      <c r="BH1187" s="3">
        <f>IFERROR(AF1187/H1187,0)</f>
        <v>0</v>
      </c>
      <c r="BI1187" s="3">
        <f>IFERROR(AG1187/H1187,0)</f>
        <v>0</v>
      </c>
      <c r="BJ1187" s="3">
        <f>IFERROR(AH1187/H1187,0)</f>
        <v>0</v>
      </c>
    </row>
    <row r="1188" spans="2:62">
      <c r="B1188">
        <v>814</v>
      </c>
      <c r="C1188" t="s">
        <v>1285</v>
      </c>
      <c r="D1188" t="b">
        <v>0</v>
      </c>
      <c r="E1188" s="2">
        <v>515</v>
      </c>
      <c r="F1188" s="2">
        <v>416</v>
      </c>
      <c r="G1188" s="2">
        <v>2</v>
      </c>
      <c r="H1188" s="2">
        <v>414</v>
      </c>
      <c r="I1188" s="2">
        <v>5</v>
      </c>
      <c r="J1188" s="2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40</v>
      </c>
      <c r="P1188" s="2">
        <v>0</v>
      </c>
      <c r="Q1188" s="2">
        <v>0</v>
      </c>
      <c r="R1188" s="2">
        <v>0</v>
      </c>
      <c r="S1188" s="2">
        <v>0</v>
      </c>
      <c r="T1188" s="2">
        <v>31</v>
      </c>
      <c r="U1188" s="2">
        <v>1</v>
      </c>
      <c r="V1188" s="2">
        <v>141</v>
      </c>
      <c r="W1188" s="2">
        <v>1</v>
      </c>
      <c r="X1188" s="2">
        <v>0</v>
      </c>
      <c r="Y1188" s="2">
        <v>0</v>
      </c>
      <c r="Z1188" s="2">
        <v>0</v>
      </c>
      <c r="AA1188" s="2">
        <v>0</v>
      </c>
      <c r="AB1188" s="2">
        <v>9</v>
      </c>
      <c r="AC1188" s="2">
        <v>0</v>
      </c>
      <c r="AD1188" s="2">
        <v>0</v>
      </c>
      <c r="AE1188" s="2">
        <v>1</v>
      </c>
      <c r="AF1188" s="2">
        <v>152</v>
      </c>
      <c r="AG1188" s="2">
        <v>0</v>
      </c>
      <c r="AH1188" s="2">
        <v>31</v>
      </c>
      <c r="AI1188" s="3">
        <f>IFERROR(F1188/E1188,"")</f>
        <v>0</v>
      </c>
      <c r="AJ1188" s="3">
        <f>IFERROR(G1188/F1188,"")</f>
        <v>0</v>
      </c>
      <c r="AK1188" s="3">
        <f>IFERROR(I1188/H1188,0)</f>
        <v>0</v>
      </c>
      <c r="AL1188" s="3">
        <f>IFERROR(J1188/H1188,0)</f>
        <v>0</v>
      </c>
      <c r="AM1188" s="3">
        <f>IFERROR(K1188/H1188,0)</f>
        <v>0</v>
      </c>
      <c r="AN1188" s="3">
        <f>IFERROR(L1188/H1188,0)</f>
        <v>0</v>
      </c>
      <c r="AO1188" s="3">
        <f>IFERROR(M1188/H1188,0)</f>
        <v>0</v>
      </c>
      <c r="AP1188" s="3">
        <f>IFERROR(N1188/H1188,0)</f>
        <v>0</v>
      </c>
      <c r="AQ1188" s="3">
        <f>IFERROR(O1188/H1188,0)</f>
        <v>0</v>
      </c>
      <c r="AR1188" s="3">
        <f>IFERROR(P1188/H1188,0)</f>
        <v>0</v>
      </c>
      <c r="AS1188" s="3">
        <f>IFERROR(Q1188/H1188,0)</f>
        <v>0</v>
      </c>
      <c r="AT1188" s="3">
        <f>IFERROR(R1188/H1188,0)</f>
        <v>0</v>
      </c>
      <c r="AU1188" s="3">
        <f>IFERROR(S1188/H1188,0)</f>
        <v>0</v>
      </c>
      <c r="AV1188" s="3">
        <f>IFERROR(T1188/H1188,0)</f>
        <v>0</v>
      </c>
      <c r="AW1188" s="3">
        <f>IFERROR(U1188/H1188,0)</f>
        <v>0</v>
      </c>
      <c r="AX1188" s="3">
        <f>IFERROR(V1188/H1188,0)</f>
        <v>0</v>
      </c>
      <c r="AY1188" s="3">
        <f>IFERROR(W1188/H1188,0)</f>
        <v>0</v>
      </c>
      <c r="AZ1188" s="3">
        <f>IFERROR(X1188/H1188,0)</f>
        <v>0</v>
      </c>
      <c r="BA1188" s="3">
        <f>IFERROR(Y1188/H1188,0)</f>
        <v>0</v>
      </c>
      <c r="BB1188" s="3">
        <f>IFERROR(Z1188/H1188,0)</f>
        <v>0</v>
      </c>
      <c r="BC1188" s="3">
        <f>IFERROR(AA1188/H1188,0)</f>
        <v>0</v>
      </c>
      <c r="BD1188" s="3">
        <f>IFERROR(AB1188/H1188,0)</f>
        <v>0</v>
      </c>
      <c r="BE1188" s="3">
        <f>IFERROR(AC1188/H1188,0)</f>
        <v>0</v>
      </c>
      <c r="BF1188" s="3">
        <f>IFERROR(AD1188/H1188,0)</f>
        <v>0</v>
      </c>
      <c r="BG1188" s="3">
        <f>IFERROR(AE1188/H1188,0)</f>
        <v>0</v>
      </c>
      <c r="BH1188" s="3">
        <f>IFERROR(AF1188/H1188,0)</f>
        <v>0</v>
      </c>
      <c r="BI1188" s="3">
        <f>IFERROR(AG1188/H1188,0)</f>
        <v>0</v>
      </c>
      <c r="BJ1188" s="3">
        <f>IFERROR(AH1188/H1188,0)</f>
        <v>0</v>
      </c>
    </row>
    <row r="1189" spans="2:62">
      <c r="B1189">
        <v>1244</v>
      </c>
      <c r="C1189" t="s">
        <v>1286</v>
      </c>
      <c r="D1189" t="b">
        <v>0</v>
      </c>
      <c r="E1189" s="2">
        <v>1207</v>
      </c>
      <c r="F1189" s="2">
        <v>966</v>
      </c>
      <c r="G1189" s="2">
        <v>3</v>
      </c>
      <c r="H1189" s="2">
        <v>963</v>
      </c>
      <c r="I1189" s="2">
        <v>568</v>
      </c>
      <c r="J1189" s="2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20</v>
      </c>
      <c r="P1189" s="2">
        <v>0</v>
      </c>
      <c r="Q1189" s="2">
        <v>0</v>
      </c>
      <c r="R1189" s="2">
        <v>0</v>
      </c>
      <c r="S1189" s="2">
        <v>0</v>
      </c>
      <c r="T1189" s="2">
        <v>34</v>
      </c>
      <c r="U1189" s="2">
        <v>1</v>
      </c>
      <c r="V1189" s="2">
        <v>69</v>
      </c>
      <c r="W1189" s="2">
        <v>128</v>
      </c>
      <c r="X1189" s="2">
        <v>0</v>
      </c>
      <c r="Y1189" s="2">
        <v>0</v>
      </c>
      <c r="Z1189" s="2">
        <v>0</v>
      </c>
      <c r="AA1189" s="2">
        <v>0</v>
      </c>
      <c r="AB1189" s="2">
        <v>128</v>
      </c>
      <c r="AC1189" s="2">
        <v>0</v>
      </c>
      <c r="AD1189" s="2">
        <v>1</v>
      </c>
      <c r="AE1189" s="2">
        <v>6</v>
      </c>
      <c r="AF1189" s="2">
        <v>5</v>
      </c>
      <c r="AG1189" s="2">
        <v>0</v>
      </c>
      <c r="AH1189" s="2">
        <v>1</v>
      </c>
      <c r="AI1189" s="3">
        <f>IFERROR(F1189/E1189,"")</f>
        <v>0</v>
      </c>
      <c r="AJ1189" s="3">
        <f>IFERROR(G1189/F1189,"")</f>
        <v>0</v>
      </c>
      <c r="AK1189" s="3">
        <f>IFERROR(I1189/H1189,0)</f>
        <v>0</v>
      </c>
      <c r="AL1189" s="3">
        <f>IFERROR(J1189/H1189,0)</f>
        <v>0</v>
      </c>
      <c r="AM1189" s="3">
        <f>IFERROR(K1189/H1189,0)</f>
        <v>0</v>
      </c>
      <c r="AN1189" s="3">
        <f>IFERROR(L1189/H1189,0)</f>
        <v>0</v>
      </c>
      <c r="AO1189" s="3">
        <f>IFERROR(M1189/H1189,0)</f>
        <v>0</v>
      </c>
      <c r="AP1189" s="3">
        <f>IFERROR(N1189/H1189,0)</f>
        <v>0</v>
      </c>
      <c r="AQ1189" s="3">
        <f>IFERROR(O1189/H1189,0)</f>
        <v>0</v>
      </c>
      <c r="AR1189" s="3">
        <f>IFERROR(P1189/H1189,0)</f>
        <v>0</v>
      </c>
      <c r="AS1189" s="3">
        <f>IFERROR(Q1189/H1189,0)</f>
        <v>0</v>
      </c>
      <c r="AT1189" s="3">
        <f>IFERROR(R1189/H1189,0)</f>
        <v>0</v>
      </c>
      <c r="AU1189" s="3">
        <f>IFERROR(S1189/H1189,0)</f>
        <v>0</v>
      </c>
      <c r="AV1189" s="3">
        <f>IFERROR(T1189/H1189,0)</f>
        <v>0</v>
      </c>
      <c r="AW1189" s="3">
        <f>IFERROR(U1189/H1189,0)</f>
        <v>0</v>
      </c>
      <c r="AX1189" s="3">
        <f>IFERROR(V1189/H1189,0)</f>
        <v>0</v>
      </c>
      <c r="AY1189" s="3">
        <f>IFERROR(W1189/H1189,0)</f>
        <v>0</v>
      </c>
      <c r="AZ1189" s="3">
        <f>IFERROR(X1189/H1189,0)</f>
        <v>0</v>
      </c>
      <c r="BA1189" s="3">
        <f>IFERROR(Y1189/H1189,0)</f>
        <v>0</v>
      </c>
      <c r="BB1189" s="3">
        <f>IFERROR(Z1189/H1189,0)</f>
        <v>0</v>
      </c>
      <c r="BC1189" s="3">
        <f>IFERROR(AA1189/H1189,0)</f>
        <v>0</v>
      </c>
      <c r="BD1189" s="3">
        <f>IFERROR(AB1189/H1189,0)</f>
        <v>0</v>
      </c>
      <c r="BE1189" s="3">
        <f>IFERROR(AC1189/H1189,0)</f>
        <v>0</v>
      </c>
      <c r="BF1189" s="3">
        <f>IFERROR(AD1189/H1189,0)</f>
        <v>0</v>
      </c>
      <c r="BG1189" s="3">
        <f>IFERROR(AE1189/H1189,0)</f>
        <v>0</v>
      </c>
      <c r="BH1189" s="3">
        <f>IFERROR(AF1189/H1189,0)</f>
        <v>0</v>
      </c>
      <c r="BI1189" s="3">
        <f>IFERROR(AG1189/H1189,0)</f>
        <v>0</v>
      </c>
      <c r="BJ1189" s="3">
        <f>IFERROR(AH1189/H1189,0)</f>
        <v>0</v>
      </c>
    </row>
    <row r="1190" spans="2:62">
      <c r="B1190">
        <v>2002</v>
      </c>
      <c r="C1190" t="s">
        <v>1287</v>
      </c>
      <c r="D1190" t="b">
        <v>0</v>
      </c>
      <c r="E1190" s="2">
        <v>571</v>
      </c>
      <c r="F1190" s="2">
        <v>453</v>
      </c>
      <c r="G1190" s="2">
        <v>1</v>
      </c>
      <c r="H1190" s="2">
        <v>452</v>
      </c>
      <c r="I1190" s="2">
        <v>129</v>
      </c>
      <c r="J1190" s="2">
        <v>2</v>
      </c>
      <c r="K1190" s="2">
        <v>0</v>
      </c>
      <c r="L1190" s="2">
        <v>0</v>
      </c>
      <c r="M1190" s="2">
        <v>0</v>
      </c>
      <c r="N1190" s="2">
        <v>0</v>
      </c>
      <c r="O1190" s="2">
        <v>34</v>
      </c>
      <c r="P1190" s="2">
        <v>0</v>
      </c>
      <c r="Q1190" s="2">
        <v>0</v>
      </c>
      <c r="R1190" s="2">
        <v>0</v>
      </c>
      <c r="S1190" s="2">
        <v>0</v>
      </c>
      <c r="T1190" s="2">
        <v>66</v>
      </c>
      <c r="U1190" s="2">
        <v>1</v>
      </c>
      <c r="V1190" s="2">
        <v>127</v>
      </c>
      <c r="W1190" s="2">
        <v>8</v>
      </c>
      <c r="X1190" s="2">
        <v>0</v>
      </c>
      <c r="Y1190" s="2">
        <v>0</v>
      </c>
      <c r="Z1190" s="2">
        <v>0</v>
      </c>
      <c r="AA1190" s="2">
        <v>0</v>
      </c>
      <c r="AB1190" s="2">
        <v>44</v>
      </c>
      <c r="AC1190" s="2">
        <v>0</v>
      </c>
      <c r="AD1190" s="2">
        <v>0</v>
      </c>
      <c r="AE1190" s="2">
        <v>9</v>
      </c>
      <c r="AF1190" s="2">
        <v>19</v>
      </c>
      <c r="AG1190" s="2">
        <v>0</v>
      </c>
      <c r="AH1190" s="2">
        <v>13</v>
      </c>
      <c r="AI1190" s="3">
        <f>IFERROR(F1190/E1190,"")</f>
        <v>0</v>
      </c>
      <c r="AJ1190" s="3">
        <f>IFERROR(G1190/F1190,"")</f>
        <v>0</v>
      </c>
      <c r="AK1190" s="3">
        <f>IFERROR(I1190/H1190,0)</f>
        <v>0</v>
      </c>
      <c r="AL1190" s="3">
        <f>IFERROR(J1190/H1190,0)</f>
        <v>0</v>
      </c>
      <c r="AM1190" s="3">
        <f>IFERROR(K1190/H1190,0)</f>
        <v>0</v>
      </c>
      <c r="AN1190" s="3">
        <f>IFERROR(L1190/H1190,0)</f>
        <v>0</v>
      </c>
      <c r="AO1190" s="3">
        <f>IFERROR(M1190/H1190,0)</f>
        <v>0</v>
      </c>
      <c r="AP1190" s="3">
        <f>IFERROR(N1190/H1190,0)</f>
        <v>0</v>
      </c>
      <c r="AQ1190" s="3">
        <f>IFERROR(O1190/H1190,0)</f>
        <v>0</v>
      </c>
      <c r="AR1190" s="3">
        <f>IFERROR(P1190/H1190,0)</f>
        <v>0</v>
      </c>
      <c r="AS1190" s="3">
        <f>IFERROR(Q1190/H1190,0)</f>
        <v>0</v>
      </c>
      <c r="AT1190" s="3">
        <f>IFERROR(R1190/H1190,0)</f>
        <v>0</v>
      </c>
      <c r="AU1190" s="3">
        <f>IFERROR(S1190/H1190,0)</f>
        <v>0</v>
      </c>
      <c r="AV1190" s="3">
        <f>IFERROR(T1190/H1190,0)</f>
        <v>0</v>
      </c>
      <c r="AW1190" s="3">
        <f>IFERROR(U1190/H1190,0)</f>
        <v>0</v>
      </c>
      <c r="AX1190" s="3">
        <f>IFERROR(V1190/H1190,0)</f>
        <v>0</v>
      </c>
      <c r="AY1190" s="3">
        <f>IFERROR(W1190/H1190,0)</f>
        <v>0</v>
      </c>
      <c r="AZ1190" s="3">
        <f>IFERROR(X1190/H1190,0)</f>
        <v>0</v>
      </c>
      <c r="BA1190" s="3">
        <f>IFERROR(Y1190/H1190,0)</f>
        <v>0</v>
      </c>
      <c r="BB1190" s="3">
        <f>IFERROR(Z1190/H1190,0)</f>
        <v>0</v>
      </c>
      <c r="BC1190" s="3">
        <f>IFERROR(AA1190/H1190,0)</f>
        <v>0</v>
      </c>
      <c r="BD1190" s="3">
        <f>IFERROR(AB1190/H1190,0)</f>
        <v>0</v>
      </c>
      <c r="BE1190" s="3">
        <f>IFERROR(AC1190/H1190,0)</f>
        <v>0</v>
      </c>
      <c r="BF1190" s="3">
        <f>IFERROR(AD1190/H1190,0)</f>
        <v>0</v>
      </c>
      <c r="BG1190" s="3">
        <f>IFERROR(AE1190/H1190,0)</f>
        <v>0</v>
      </c>
      <c r="BH1190" s="3">
        <f>IFERROR(AF1190/H1190,0)</f>
        <v>0</v>
      </c>
      <c r="BI1190" s="3">
        <f>IFERROR(AG1190/H1190,0)</f>
        <v>0</v>
      </c>
      <c r="BJ1190" s="3">
        <f>IFERROR(AH1190/H1190,0)</f>
        <v>0</v>
      </c>
    </row>
    <row r="1191" spans="2:62">
      <c r="B1191">
        <v>752</v>
      </c>
      <c r="C1191" t="s">
        <v>1288</v>
      </c>
      <c r="D1191" t="b">
        <v>0</v>
      </c>
      <c r="E1191" s="2">
        <v>405</v>
      </c>
      <c r="F1191" s="2">
        <v>328</v>
      </c>
      <c r="G1191" s="2">
        <v>0</v>
      </c>
      <c r="H1191" s="2">
        <v>328</v>
      </c>
      <c r="I1191" s="2">
        <v>52</v>
      </c>
      <c r="J1191" s="2">
        <v>2</v>
      </c>
      <c r="K1191" s="2">
        <v>2</v>
      </c>
      <c r="L1191" s="2">
        <v>0</v>
      </c>
      <c r="M1191" s="2">
        <v>0</v>
      </c>
      <c r="N1191" s="2">
        <v>0</v>
      </c>
      <c r="O1191" s="2">
        <v>48</v>
      </c>
      <c r="P1191" s="2">
        <v>0</v>
      </c>
      <c r="Q1191" s="2">
        <v>0</v>
      </c>
      <c r="R1191" s="2">
        <v>0</v>
      </c>
      <c r="S1191" s="2">
        <v>0</v>
      </c>
      <c r="T1191" s="2">
        <v>31</v>
      </c>
      <c r="U1191" s="2">
        <v>1</v>
      </c>
      <c r="V1191" s="2">
        <v>106</v>
      </c>
      <c r="W1191" s="2">
        <v>14</v>
      </c>
      <c r="X1191" s="2">
        <v>1</v>
      </c>
      <c r="Y1191" s="2">
        <v>0</v>
      </c>
      <c r="Z1191" s="2">
        <v>0</v>
      </c>
      <c r="AA1191" s="2">
        <v>0</v>
      </c>
      <c r="AB1191" s="2">
        <v>35</v>
      </c>
      <c r="AC1191" s="2">
        <v>0</v>
      </c>
      <c r="AD1191" s="2">
        <v>0</v>
      </c>
      <c r="AE1191" s="2">
        <v>1</v>
      </c>
      <c r="AF1191" s="2">
        <v>7</v>
      </c>
      <c r="AG1191" s="2">
        <v>0</v>
      </c>
      <c r="AH1191" s="2">
        <v>28</v>
      </c>
      <c r="AI1191" s="3">
        <f>IFERROR(F1191/E1191,"")</f>
        <v>0</v>
      </c>
      <c r="AJ1191" s="3">
        <f>IFERROR(G1191/F1191,"")</f>
        <v>0</v>
      </c>
      <c r="AK1191" s="3">
        <f>IFERROR(I1191/H1191,0)</f>
        <v>0</v>
      </c>
      <c r="AL1191" s="3">
        <f>IFERROR(J1191/H1191,0)</f>
        <v>0</v>
      </c>
      <c r="AM1191" s="3">
        <f>IFERROR(K1191/H1191,0)</f>
        <v>0</v>
      </c>
      <c r="AN1191" s="3">
        <f>IFERROR(L1191/H1191,0)</f>
        <v>0</v>
      </c>
      <c r="AO1191" s="3">
        <f>IFERROR(M1191/H1191,0)</f>
        <v>0</v>
      </c>
      <c r="AP1191" s="3">
        <f>IFERROR(N1191/H1191,0)</f>
        <v>0</v>
      </c>
      <c r="AQ1191" s="3">
        <f>IFERROR(O1191/H1191,0)</f>
        <v>0</v>
      </c>
      <c r="AR1191" s="3">
        <f>IFERROR(P1191/H1191,0)</f>
        <v>0</v>
      </c>
      <c r="AS1191" s="3">
        <f>IFERROR(Q1191/H1191,0)</f>
        <v>0</v>
      </c>
      <c r="AT1191" s="3">
        <f>IFERROR(R1191/H1191,0)</f>
        <v>0</v>
      </c>
      <c r="AU1191" s="3">
        <f>IFERROR(S1191/H1191,0)</f>
        <v>0</v>
      </c>
      <c r="AV1191" s="3">
        <f>IFERROR(T1191/H1191,0)</f>
        <v>0</v>
      </c>
      <c r="AW1191" s="3">
        <f>IFERROR(U1191/H1191,0)</f>
        <v>0</v>
      </c>
      <c r="AX1191" s="3">
        <f>IFERROR(V1191/H1191,0)</f>
        <v>0</v>
      </c>
      <c r="AY1191" s="3">
        <f>IFERROR(W1191/H1191,0)</f>
        <v>0</v>
      </c>
      <c r="AZ1191" s="3">
        <f>IFERROR(X1191/H1191,0)</f>
        <v>0</v>
      </c>
      <c r="BA1191" s="3">
        <f>IFERROR(Y1191/H1191,0)</f>
        <v>0</v>
      </c>
      <c r="BB1191" s="3">
        <f>IFERROR(Z1191/H1191,0)</f>
        <v>0</v>
      </c>
      <c r="BC1191" s="3">
        <f>IFERROR(AA1191/H1191,0)</f>
        <v>0</v>
      </c>
      <c r="BD1191" s="3">
        <f>IFERROR(AB1191/H1191,0)</f>
        <v>0</v>
      </c>
      <c r="BE1191" s="3">
        <f>IFERROR(AC1191/H1191,0)</f>
        <v>0</v>
      </c>
      <c r="BF1191" s="3">
        <f>IFERROR(AD1191/H1191,0)</f>
        <v>0</v>
      </c>
      <c r="BG1191" s="3">
        <f>IFERROR(AE1191/H1191,0)</f>
        <v>0</v>
      </c>
      <c r="BH1191" s="3">
        <f>IFERROR(AF1191/H1191,0)</f>
        <v>0</v>
      </c>
      <c r="BI1191" s="3">
        <f>IFERROR(AG1191/H1191,0)</f>
        <v>0</v>
      </c>
      <c r="BJ1191" s="3">
        <f>IFERROR(AH1191/H1191,0)</f>
        <v>0</v>
      </c>
    </row>
    <row r="1192" spans="2:62">
      <c r="B1192">
        <v>709</v>
      </c>
      <c r="C1192" t="s">
        <v>1289</v>
      </c>
      <c r="D1192" t="b">
        <v>0</v>
      </c>
      <c r="E1192" s="2">
        <v>945</v>
      </c>
      <c r="F1192" s="2">
        <v>848</v>
      </c>
      <c r="G1192" s="2">
        <v>22</v>
      </c>
      <c r="H1192" s="2">
        <v>826</v>
      </c>
      <c r="I1192" s="2">
        <v>2</v>
      </c>
      <c r="J1192" s="2">
        <v>635</v>
      </c>
      <c r="K1192" s="2">
        <v>0</v>
      </c>
      <c r="L1192" s="2">
        <v>0</v>
      </c>
      <c r="M1192" s="2">
        <v>0</v>
      </c>
      <c r="N1192" s="2">
        <v>0</v>
      </c>
      <c r="O1192" s="2">
        <v>4</v>
      </c>
      <c r="P1192" s="2">
        <v>0</v>
      </c>
      <c r="Q1192" s="2">
        <v>0</v>
      </c>
      <c r="R1192" s="2">
        <v>0</v>
      </c>
      <c r="S1192" s="2">
        <v>0</v>
      </c>
      <c r="T1192" s="2">
        <v>4</v>
      </c>
      <c r="U1192" s="2">
        <v>0</v>
      </c>
      <c r="V1192" s="2">
        <v>40</v>
      </c>
      <c r="W1192" s="2">
        <v>2</v>
      </c>
      <c r="X1192" s="2">
        <v>0</v>
      </c>
      <c r="Y1192" s="2">
        <v>0</v>
      </c>
      <c r="Z1192" s="2">
        <v>0</v>
      </c>
      <c r="AA1192" s="2">
        <v>0</v>
      </c>
      <c r="AB1192" s="2">
        <v>5</v>
      </c>
      <c r="AC1192" s="2">
        <v>0</v>
      </c>
      <c r="AD1192" s="2">
        <v>0</v>
      </c>
      <c r="AE1192" s="2">
        <v>3</v>
      </c>
      <c r="AF1192" s="2">
        <v>60</v>
      </c>
      <c r="AG1192" s="2">
        <v>0</v>
      </c>
      <c r="AH1192" s="2">
        <v>71</v>
      </c>
      <c r="AI1192" s="3">
        <f>IFERROR(F1192/E1192,"")</f>
        <v>0</v>
      </c>
      <c r="AJ1192" s="3">
        <f>IFERROR(G1192/F1192,"")</f>
        <v>0</v>
      </c>
      <c r="AK1192" s="3">
        <f>IFERROR(I1192/H1192,0)</f>
        <v>0</v>
      </c>
      <c r="AL1192" s="3">
        <f>IFERROR(J1192/H1192,0)</f>
        <v>0</v>
      </c>
      <c r="AM1192" s="3">
        <f>IFERROR(K1192/H1192,0)</f>
        <v>0</v>
      </c>
      <c r="AN1192" s="3">
        <f>IFERROR(L1192/H1192,0)</f>
        <v>0</v>
      </c>
      <c r="AO1192" s="3">
        <f>IFERROR(M1192/H1192,0)</f>
        <v>0</v>
      </c>
      <c r="AP1192" s="3">
        <f>IFERROR(N1192/H1192,0)</f>
        <v>0</v>
      </c>
      <c r="AQ1192" s="3">
        <f>IFERROR(O1192/H1192,0)</f>
        <v>0</v>
      </c>
      <c r="AR1192" s="3">
        <f>IFERROR(P1192/H1192,0)</f>
        <v>0</v>
      </c>
      <c r="AS1192" s="3">
        <f>IFERROR(Q1192/H1192,0)</f>
        <v>0</v>
      </c>
      <c r="AT1192" s="3">
        <f>IFERROR(R1192/H1192,0)</f>
        <v>0</v>
      </c>
      <c r="AU1192" s="3">
        <f>IFERROR(S1192/H1192,0)</f>
        <v>0</v>
      </c>
      <c r="AV1192" s="3">
        <f>IFERROR(T1192/H1192,0)</f>
        <v>0</v>
      </c>
      <c r="AW1192" s="3">
        <f>IFERROR(U1192/H1192,0)</f>
        <v>0</v>
      </c>
      <c r="AX1192" s="3">
        <f>IFERROR(V1192/H1192,0)</f>
        <v>0</v>
      </c>
      <c r="AY1192" s="3">
        <f>IFERROR(W1192/H1192,0)</f>
        <v>0</v>
      </c>
      <c r="AZ1192" s="3">
        <f>IFERROR(X1192/H1192,0)</f>
        <v>0</v>
      </c>
      <c r="BA1192" s="3">
        <f>IFERROR(Y1192/H1192,0)</f>
        <v>0</v>
      </c>
      <c r="BB1192" s="3">
        <f>IFERROR(Z1192/H1192,0)</f>
        <v>0</v>
      </c>
      <c r="BC1192" s="3">
        <f>IFERROR(AA1192/H1192,0)</f>
        <v>0</v>
      </c>
      <c r="BD1192" s="3">
        <f>IFERROR(AB1192/H1192,0)</f>
        <v>0</v>
      </c>
      <c r="BE1192" s="3">
        <f>IFERROR(AC1192/H1192,0)</f>
        <v>0</v>
      </c>
      <c r="BF1192" s="3">
        <f>IFERROR(AD1192/H1192,0)</f>
        <v>0</v>
      </c>
      <c r="BG1192" s="3">
        <f>IFERROR(AE1192/H1192,0)</f>
        <v>0</v>
      </c>
      <c r="BH1192" s="3">
        <f>IFERROR(AF1192/H1192,0)</f>
        <v>0</v>
      </c>
      <c r="BI1192" s="3">
        <f>IFERROR(AG1192/H1192,0)</f>
        <v>0</v>
      </c>
      <c r="BJ1192" s="3">
        <f>IFERROR(AH1192/H1192,0)</f>
        <v>0</v>
      </c>
    </row>
    <row r="1193" spans="2:62">
      <c r="B1193">
        <v>665</v>
      </c>
      <c r="C1193" t="s">
        <v>1290</v>
      </c>
      <c r="D1193" t="b">
        <v>0</v>
      </c>
      <c r="E1193" s="2">
        <v>406</v>
      </c>
      <c r="F1193" s="2">
        <v>335</v>
      </c>
      <c r="G1193" s="2">
        <v>4</v>
      </c>
      <c r="H1193" s="2">
        <v>331</v>
      </c>
      <c r="I1193" s="2">
        <v>41</v>
      </c>
      <c r="J1193" s="2">
        <v>1</v>
      </c>
      <c r="K1193" s="2">
        <v>0</v>
      </c>
      <c r="L1193" s="2">
        <v>0</v>
      </c>
      <c r="M1193" s="2">
        <v>0</v>
      </c>
      <c r="N1193" s="2">
        <v>0</v>
      </c>
      <c r="O1193" s="2">
        <v>118</v>
      </c>
      <c r="P1193" s="2">
        <v>0</v>
      </c>
      <c r="Q1193" s="2">
        <v>0</v>
      </c>
      <c r="R1193" s="2">
        <v>0</v>
      </c>
      <c r="S1193" s="2">
        <v>0</v>
      </c>
      <c r="T1193" s="2">
        <v>22</v>
      </c>
      <c r="U1193" s="2">
        <v>3</v>
      </c>
      <c r="V1193" s="2">
        <v>92</v>
      </c>
      <c r="W1193" s="2">
        <v>3</v>
      </c>
      <c r="X1193" s="2">
        <v>0</v>
      </c>
      <c r="Y1193" s="2">
        <v>0</v>
      </c>
      <c r="Z1193" s="2">
        <v>0</v>
      </c>
      <c r="AA1193" s="2">
        <v>0</v>
      </c>
      <c r="AB1193" s="2">
        <v>26</v>
      </c>
      <c r="AC1193" s="2">
        <v>0</v>
      </c>
      <c r="AD1193" s="2">
        <v>0</v>
      </c>
      <c r="AE1193" s="2">
        <v>1</v>
      </c>
      <c r="AF1193" s="2">
        <v>20</v>
      </c>
      <c r="AG1193" s="2">
        <v>1</v>
      </c>
      <c r="AH1193" s="2">
        <v>3</v>
      </c>
      <c r="AI1193" s="3">
        <f>IFERROR(F1193/E1193,"")</f>
        <v>0</v>
      </c>
      <c r="AJ1193" s="3">
        <f>IFERROR(G1193/F1193,"")</f>
        <v>0</v>
      </c>
      <c r="AK1193" s="3">
        <f>IFERROR(I1193/H1193,0)</f>
        <v>0</v>
      </c>
      <c r="AL1193" s="3">
        <f>IFERROR(J1193/H1193,0)</f>
        <v>0</v>
      </c>
      <c r="AM1193" s="3">
        <f>IFERROR(K1193/H1193,0)</f>
        <v>0</v>
      </c>
      <c r="AN1193" s="3">
        <f>IFERROR(L1193/H1193,0)</f>
        <v>0</v>
      </c>
      <c r="AO1193" s="3">
        <f>IFERROR(M1193/H1193,0)</f>
        <v>0</v>
      </c>
      <c r="AP1193" s="3">
        <f>IFERROR(N1193/H1193,0)</f>
        <v>0</v>
      </c>
      <c r="AQ1193" s="3">
        <f>IFERROR(O1193/H1193,0)</f>
        <v>0</v>
      </c>
      <c r="AR1193" s="3">
        <f>IFERROR(P1193/H1193,0)</f>
        <v>0</v>
      </c>
      <c r="AS1193" s="3">
        <f>IFERROR(Q1193/H1193,0)</f>
        <v>0</v>
      </c>
      <c r="AT1193" s="3">
        <f>IFERROR(R1193/H1193,0)</f>
        <v>0</v>
      </c>
      <c r="AU1193" s="3">
        <f>IFERROR(S1193/H1193,0)</f>
        <v>0</v>
      </c>
      <c r="AV1193" s="3">
        <f>IFERROR(T1193/H1193,0)</f>
        <v>0</v>
      </c>
      <c r="AW1193" s="3">
        <f>IFERROR(U1193/H1193,0)</f>
        <v>0</v>
      </c>
      <c r="AX1193" s="3">
        <f>IFERROR(V1193/H1193,0)</f>
        <v>0</v>
      </c>
      <c r="AY1193" s="3">
        <f>IFERROR(W1193/H1193,0)</f>
        <v>0</v>
      </c>
      <c r="AZ1193" s="3">
        <f>IFERROR(X1193/H1193,0)</f>
        <v>0</v>
      </c>
      <c r="BA1193" s="3">
        <f>IFERROR(Y1193/H1193,0)</f>
        <v>0</v>
      </c>
      <c r="BB1193" s="3">
        <f>IFERROR(Z1193/H1193,0)</f>
        <v>0</v>
      </c>
      <c r="BC1193" s="3">
        <f>IFERROR(AA1193/H1193,0)</f>
        <v>0</v>
      </c>
      <c r="BD1193" s="3">
        <f>IFERROR(AB1193/H1193,0)</f>
        <v>0</v>
      </c>
      <c r="BE1193" s="3">
        <f>IFERROR(AC1193/H1193,0)</f>
        <v>0</v>
      </c>
      <c r="BF1193" s="3">
        <f>IFERROR(AD1193/H1193,0)</f>
        <v>0</v>
      </c>
      <c r="BG1193" s="3">
        <f>IFERROR(AE1193/H1193,0)</f>
        <v>0</v>
      </c>
      <c r="BH1193" s="3">
        <f>IFERROR(AF1193/H1193,0)</f>
        <v>0</v>
      </c>
      <c r="BI1193" s="3">
        <f>IFERROR(AG1193/H1193,0)</f>
        <v>0</v>
      </c>
      <c r="BJ1193" s="3">
        <f>IFERROR(AH1193/H1193,0)</f>
        <v>0</v>
      </c>
    </row>
    <row r="1194" spans="2:62">
      <c r="B1194">
        <v>3563</v>
      </c>
      <c r="C1194" t="s">
        <v>1291</v>
      </c>
      <c r="D1194" t="b">
        <v>0</v>
      </c>
      <c r="E1194" s="2">
        <v>1797</v>
      </c>
      <c r="F1194" s="2">
        <v>1459</v>
      </c>
      <c r="G1194" s="2">
        <v>2</v>
      </c>
      <c r="H1194" s="2">
        <v>1457</v>
      </c>
      <c r="I1194" s="2">
        <v>18</v>
      </c>
      <c r="J1194" s="2">
        <v>14</v>
      </c>
      <c r="K1194" s="2">
        <v>2</v>
      </c>
      <c r="L1194" s="2">
        <v>0</v>
      </c>
      <c r="M1194" s="2">
        <v>0</v>
      </c>
      <c r="N1194" s="2">
        <v>0</v>
      </c>
      <c r="O1194" s="2">
        <v>717</v>
      </c>
      <c r="P1194" s="2">
        <v>0</v>
      </c>
      <c r="Q1194" s="2">
        <v>0</v>
      </c>
      <c r="R1194" s="2">
        <v>0</v>
      </c>
      <c r="S1194" s="2">
        <v>0</v>
      </c>
      <c r="T1194" s="2">
        <v>28</v>
      </c>
      <c r="U1194" s="2">
        <v>42</v>
      </c>
      <c r="V1194" s="2">
        <v>445</v>
      </c>
      <c r="W1194" s="2">
        <v>11</v>
      </c>
      <c r="X1194" s="2">
        <v>6</v>
      </c>
      <c r="Y1194" s="2">
        <v>0</v>
      </c>
      <c r="Z1194" s="2">
        <v>0</v>
      </c>
      <c r="AA1194" s="2">
        <v>0</v>
      </c>
      <c r="AB1194" s="2">
        <v>19</v>
      </c>
      <c r="AC1194" s="2">
        <v>0</v>
      </c>
      <c r="AD1194" s="2">
        <v>0</v>
      </c>
      <c r="AE1194" s="2">
        <v>22</v>
      </c>
      <c r="AF1194" s="2">
        <v>122</v>
      </c>
      <c r="AG1194" s="2">
        <v>2</v>
      </c>
      <c r="AH1194" s="2">
        <v>9</v>
      </c>
      <c r="AI1194" s="3">
        <f>IFERROR(F1194/E1194,"")</f>
        <v>0</v>
      </c>
      <c r="AJ1194" s="3">
        <f>IFERROR(G1194/F1194,"")</f>
        <v>0</v>
      </c>
      <c r="AK1194" s="3">
        <f>IFERROR(I1194/H1194,0)</f>
        <v>0</v>
      </c>
      <c r="AL1194" s="3">
        <f>IFERROR(J1194/H1194,0)</f>
        <v>0</v>
      </c>
      <c r="AM1194" s="3">
        <f>IFERROR(K1194/H1194,0)</f>
        <v>0</v>
      </c>
      <c r="AN1194" s="3">
        <f>IFERROR(L1194/H1194,0)</f>
        <v>0</v>
      </c>
      <c r="AO1194" s="3">
        <f>IFERROR(M1194/H1194,0)</f>
        <v>0</v>
      </c>
      <c r="AP1194" s="3">
        <f>IFERROR(N1194/H1194,0)</f>
        <v>0</v>
      </c>
      <c r="AQ1194" s="3">
        <f>IFERROR(O1194/H1194,0)</f>
        <v>0</v>
      </c>
      <c r="AR1194" s="3">
        <f>IFERROR(P1194/H1194,0)</f>
        <v>0</v>
      </c>
      <c r="AS1194" s="3">
        <f>IFERROR(Q1194/H1194,0)</f>
        <v>0</v>
      </c>
      <c r="AT1194" s="3">
        <f>IFERROR(R1194/H1194,0)</f>
        <v>0</v>
      </c>
      <c r="AU1194" s="3">
        <f>IFERROR(S1194/H1194,0)</f>
        <v>0</v>
      </c>
      <c r="AV1194" s="3">
        <f>IFERROR(T1194/H1194,0)</f>
        <v>0</v>
      </c>
      <c r="AW1194" s="3">
        <f>IFERROR(U1194/H1194,0)</f>
        <v>0</v>
      </c>
      <c r="AX1194" s="3">
        <f>IFERROR(V1194/H1194,0)</f>
        <v>0</v>
      </c>
      <c r="AY1194" s="3">
        <f>IFERROR(W1194/H1194,0)</f>
        <v>0</v>
      </c>
      <c r="AZ1194" s="3">
        <f>IFERROR(X1194/H1194,0)</f>
        <v>0</v>
      </c>
      <c r="BA1194" s="3">
        <f>IFERROR(Y1194/H1194,0)</f>
        <v>0</v>
      </c>
      <c r="BB1194" s="3">
        <f>IFERROR(Z1194/H1194,0)</f>
        <v>0</v>
      </c>
      <c r="BC1194" s="3">
        <f>IFERROR(AA1194/H1194,0)</f>
        <v>0</v>
      </c>
      <c r="BD1194" s="3">
        <f>IFERROR(AB1194/H1194,0)</f>
        <v>0</v>
      </c>
      <c r="BE1194" s="3">
        <f>IFERROR(AC1194/H1194,0)</f>
        <v>0</v>
      </c>
      <c r="BF1194" s="3">
        <f>IFERROR(AD1194/H1194,0)</f>
        <v>0</v>
      </c>
      <c r="BG1194" s="3">
        <f>IFERROR(AE1194/H1194,0)</f>
        <v>0</v>
      </c>
      <c r="BH1194" s="3">
        <f>IFERROR(AF1194/H1194,0)</f>
        <v>0</v>
      </c>
      <c r="BI1194" s="3">
        <f>IFERROR(AG1194/H1194,0)</f>
        <v>0</v>
      </c>
      <c r="BJ1194" s="3">
        <f>IFERROR(AH1194/H1194,0)</f>
        <v>0</v>
      </c>
    </row>
    <row r="1195" spans="2:62">
      <c r="B1195">
        <v>970</v>
      </c>
      <c r="C1195" t="s">
        <v>1292</v>
      </c>
      <c r="D1195" t="b">
        <v>0</v>
      </c>
      <c r="E1195" s="2">
        <v>639</v>
      </c>
      <c r="F1195" s="2">
        <v>106</v>
      </c>
      <c r="G1195" s="2">
        <v>0</v>
      </c>
      <c r="H1195" s="2">
        <v>106</v>
      </c>
      <c r="I1195" s="2">
        <v>2</v>
      </c>
      <c r="J1195" s="2">
        <v>0</v>
      </c>
      <c r="K1195" s="2">
        <v>92</v>
      </c>
      <c r="L1195" s="2">
        <v>0</v>
      </c>
      <c r="M1195" s="2">
        <v>0</v>
      </c>
      <c r="N1195" s="2">
        <v>0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1</v>
      </c>
      <c r="U1195" s="2">
        <v>0</v>
      </c>
      <c r="V1195" s="2">
        <v>1</v>
      </c>
      <c r="W1195" s="2">
        <v>2</v>
      </c>
      <c r="X1195" s="2">
        <v>0</v>
      </c>
      <c r="Y1195" s="2">
        <v>0</v>
      </c>
      <c r="Z1195" s="2">
        <v>0</v>
      </c>
      <c r="AA1195" s="2">
        <v>5</v>
      </c>
      <c r="AB1195" s="2">
        <v>0</v>
      </c>
      <c r="AC1195" s="2">
        <v>0</v>
      </c>
      <c r="AD1195" s="2">
        <v>1</v>
      </c>
      <c r="AE1195" s="2">
        <v>0</v>
      </c>
      <c r="AF1195" s="2">
        <v>0</v>
      </c>
      <c r="AG1195" s="2">
        <v>0</v>
      </c>
      <c r="AH1195" s="2">
        <v>2</v>
      </c>
      <c r="AI1195" s="3">
        <f>IFERROR(F1195/E1195,"")</f>
        <v>0</v>
      </c>
      <c r="AJ1195" s="3">
        <f>IFERROR(G1195/F1195,"")</f>
        <v>0</v>
      </c>
      <c r="AK1195" s="3">
        <f>IFERROR(I1195/H1195,0)</f>
        <v>0</v>
      </c>
      <c r="AL1195" s="3">
        <f>IFERROR(J1195/H1195,0)</f>
        <v>0</v>
      </c>
      <c r="AM1195" s="3">
        <f>IFERROR(K1195/H1195,0)</f>
        <v>0</v>
      </c>
      <c r="AN1195" s="3">
        <f>IFERROR(L1195/H1195,0)</f>
        <v>0</v>
      </c>
      <c r="AO1195" s="3">
        <f>IFERROR(M1195/H1195,0)</f>
        <v>0</v>
      </c>
      <c r="AP1195" s="3">
        <f>IFERROR(N1195/H1195,0)</f>
        <v>0</v>
      </c>
      <c r="AQ1195" s="3">
        <f>IFERROR(O1195/H1195,0)</f>
        <v>0</v>
      </c>
      <c r="AR1195" s="3">
        <f>IFERROR(P1195/H1195,0)</f>
        <v>0</v>
      </c>
      <c r="AS1195" s="3">
        <f>IFERROR(Q1195/H1195,0)</f>
        <v>0</v>
      </c>
      <c r="AT1195" s="3">
        <f>IFERROR(R1195/H1195,0)</f>
        <v>0</v>
      </c>
      <c r="AU1195" s="3">
        <f>IFERROR(S1195/H1195,0)</f>
        <v>0</v>
      </c>
      <c r="AV1195" s="3">
        <f>IFERROR(T1195/H1195,0)</f>
        <v>0</v>
      </c>
      <c r="AW1195" s="3">
        <f>IFERROR(U1195/H1195,0)</f>
        <v>0</v>
      </c>
      <c r="AX1195" s="3">
        <f>IFERROR(V1195/H1195,0)</f>
        <v>0</v>
      </c>
      <c r="AY1195" s="3">
        <f>IFERROR(W1195/H1195,0)</f>
        <v>0</v>
      </c>
      <c r="AZ1195" s="3">
        <f>IFERROR(X1195/H1195,0)</f>
        <v>0</v>
      </c>
      <c r="BA1195" s="3">
        <f>IFERROR(Y1195/H1195,0)</f>
        <v>0</v>
      </c>
      <c r="BB1195" s="3">
        <f>IFERROR(Z1195/H1195,0)</f>
        <v>0</v>
      </c>
      <c r="BC1195" s="3">
        <f>IFERROR(AA1195/H1195,0)</f>
        <v>0</v>
      </c>
      <c r="BD1195" s="3">
        <f>IFERROR(AB1195/H1195,0)</f>
        <v>0</v>
      </c>
      <c r="BE1195" s="3">
        <f>IFERROR(AC1195/H1195,0)</f>
        <v>0</v>
      </c>
      <c r="BF1195" s="3">
        <f>IFERROR(AD1195/H1195,0)</f>
        <v>0</v>
      </c>
      <c r="BG1195" s="3">
        <f>IFERROR(AE1195/H1195,0)</f>
        <v>0</v>
      </c>
      <c r="BH1195" s="3">
        <f>IFERROR(AF1195/H1195,0)</f>
        <v>0</v>
      </c>
      <c r="BI1195" s="3">
        <f>IFERROR(AG1195/H1195,0)</f>
        <v>0</v>
      </c>
      <c r="BJ1195" s="3">
        <f>IFERROR(AH1195/H1195,0)</f>
        <v>0</v>
      </c>
    </row>
    <row r="1196" spans="2:62">
      <c r="B1196">
        <v>1346</v>
      </c>
      <c r="C1196" t="s">
        <v>1293</v>
      </c>
      <c r="D1196" t="b">
        <v>0</v>
      </c>
      <c r="E1196" s="2">
        <v>176</v>
      </c>
      <c r="F1196" s="2">
        <v>60</v>
      </c>
      <c r="G1196" s="2">
        <v>0</v>
      </c>
      <c r="H1196" s="2">
        <v>60</v>
      </c>
      <c r="I1196" s="2">
        <v>1</v>
      </c>
      <c r="J1196" s="2">
        <v>1</v>
      </c>
      <c r="K1196" s="2">
        <v>49</v>
      </c>
      <c r="L1196" s="2">
        <v>0</v>
      </c>
      <c r="M1196" s="2">
        <v>0</v>
      </c>
      <c r="N1196" s="2">
        <v>0</v>
      </c>
      <c r="O1196" s="2">
        <v>1</v>
      </c>
      <c r="P1196" s="2">
        <v>0</v>
      </c>
      <c r="Q1196" s="2">
        <v>0</v>
      </c>
      <c r="R1196" s="2">
        <v>0</v>
      </c>
      <c r="S1196" s="2">
        <v>0</v>
      </c>
      <c r="T1196" s="2">
        <v>0</v>
      </c>
      <c r="U1196" s="2">
        <v>0</v>
      </c>
      <c r="V1196" s="2">
        <v>2</v>
      </c>
      <c r="W1196" s="2">
        <v>0</v>
      </c>
      <c r="X1196" s="2">
        <v>0</v>
      </c>
      <c r="Y1196" s="2">
        <v>0</v>
      </c>
      <c r="Z1196" s="2">
        <v>0</v>
      </c>
      <c r="AA1196" s="2">
        <v>3</v>
      </c>
      <c r="AB1196" s="2">
        <v>0</v>
      </c>
      <c r="AC1196" s="2">
        <v>0</v>
      </c>
      <c r="AD1196" s="2">
        <v>0</v>
      </c>
      <c r="AE1196" s="2">
        <v>0</v>
      </c>
      <c r="AF1196" s="2">
        <v>0</v>
      </c>
      <c r="AG1196" s="2">
        <v>0</v>
      </c>
      <c r="AH1196" s="2">
        <v>3</v>
      </c>
      <c r="AI1196" s="3">
        <f>IFERROR(F1196/E1196,"")</f>
        <v>0</v>
      </c>
      <c r="AJ1196" s="3">
        <f>IFERROR(G1196/F1196,"")</f>
        <v>0</v>
      </c>
      <c r="AK1196" s="3">
        <f>IFERROR(I1196/H1196,0)</f>
        <v>0</v>
      </c>
      <c r="AL1196" s="3">
        <f>IFERROR(J1196/H1196,0)</f>
        <v>0</v>
      </c>
      <c r="AM1196" s="3">
        <f>IFERROR(K1196/H1196,0)</f>
        <v>0</v>
      </c>
      <c r="AN1196" s="3">
        <f>IFERROR(L1196/H1196,0)</f>
        <v>0</v>
      </c>
      <c r="AO1196" s="3">
        <f>IFERROR(M1196/H1196,0)</f>
        <v>0</v>
      </c>
      <c r="AP1196" s="3">
        <f>IFERROR(N1196/H1196,0)</f>
        <v>0</v>
      </c>
      <c r="AQ1196" s="3">
        <f>IFERROR(O1196/H1196,0)</f>
        <v>0</v>
      </c>
      <c r="AR1196" s="3">
        <f>IFERROR(P1196/H1196,0)</f>
        <v>0</v>
      </c>
      <c r="AS1196" s="3">
        <f>IFERROR(Q1196/H1196,0)</f>
        <v>0</v>
      </c>
      <c r="AT1196" s="3">
        <f>IFERROR(R1196/H1196,0)</f>
        <v>0</v>
      </c>
      <c r="AU1196" s="3">
        <f>IFERROR(S1196/H1196,0)</f>
        <v>0</v>
      </c>
      <c r="AV1196" s="3">
        <f>IFERROR(T1196/H1196,0)</f>
        <v>0</v>
      </c>
      <c r="AW1196" s="3">
        <f>IFERROR(U1196/H1196,0)</f>
        <v>0</v>
      </c>
      <c r="AX1196" s="3">
        <f>IFERROR(V1196/H1196,0)</f>
        <v>0</v>
      </c>
      <c r="AY1196" s="3">
        <f>IFERROR(W1196/H1196,0)</f>
        <v>0</v>
      </c>
      <c r="AZ1196" s="3">
        <f>IFERROR(X1196/H1196,0)</f>
        <v>0</v>
      </c>
      <c r="BA1196" s="3">
        <f>IFERROR(Y1196/H1196,0)</f>
        <v>0</v>
      </c>
      <c r="BB1196" s="3">
        <f>IFERROR(Z1196/H1196,0)</f>
        <v>0</v>
      </c>
      <c r="BC1196" s="3">
        <f>IFERROR(AA1196/H1196,0)</f>
        <v>0</v>
      </c>
      <c r="BD1196" s="3">
        <f>IFERROR(AB1196/H1196,0)</f>
        <v>0</v>
      </c>
      <c r="BE1196" s="3">
        <f>IFERROR(AC1196/H1196,0)</f>
        <v>0</v>
      </c>
      <c r="BF1196" s="3">
        <f>IFERROR(AD1196/H1196,0)</f>
        <v>0</v>
      </c>
      <c r="BG1196" s="3">
        <f>IFERROR(AE1196/H1196,0)</f>
        <v>0</v>
      </c>
      <c r="BH1196" s="3">
        <f>IFERROR(AF1196/H1196,0)</f>
        <v>0</v>
      </c>
      <c r="BI1196" s="3">
        <f>IFERROR(AG1196/H1196,0)</f>
        <v>0</v>
      </c>
      <c r="BJ1196" s="3">
        <f>IFERROR(AH1196/H1196,0)</f>
        <v>0</v>
      </c>
    </row>
    <row r="1197" spans="2:62">
      <c r="B1197">
        <v>778</v>
      </c>
      <c r="C1197" t="s">
        <v>1294</v>
      </c>
      <c r="D1197" t="b">
        <v>0</v>
      </c>
      <c r="E1197" s="2">
        <v>482</v>
      </c>
      <c r="F1197" s="2">
        <v>411</v>
      </c>
      <c r="G1197" s="2">
        <v>2</v>
      </c>
      <c r="H1197" s="2">
        <v>409</v>
      </c>
      <c r="I1197" s="2">
        <v>23</v>
      </c>
      <c r="J1197" s="2">
        <v>4</v>
      </c>
      <c r="K1197" s="2">
        <v>0</v>
      </c>
      <c r="L1197" s="2">
        <v>0</v>
      </c>
      <c r="M1197" s="2">
        <v>0</v>
      </c>
      <c r="N1197" s="2">
        <v>0</v>
      </c>
      <c r="O1197" s="2">
        <v>111</v>
      </c>
      <c r="P1197" s="2">
        <v>0</v>
      </c>
      <c r="Q1197" s="2">
        <v>0</v>
      </c>
      <c r="R1197" s="2">
        <v>0</v>
      </c>
      <c r="S1197" s="2">
        <v>0</v>
      </c>
      <c r="T1197" s="2">
        <v>26</v>
      </c>
      <c r="U1197" s="2">
        <v>1</v>
      </c>
      <c r="V1197" s="2">
        <v>163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13</v>
      </c>
      <c r="AC1197" s="2">
        <v>0</v>
      </c>
      <c r="AD1197" s="2">
        <v>1</v>
      </c>
      <c r="AE1197" s="2">
        <v>5</v>
      </c>
      <c r="AF1197" s="2">
        <v>24</v>
      </c>
      <c r="AG1197" s="2">
        <v>1</v>
      </c>
      <c r="AH1197" s="2">
        <v>37</v>
      </c>
      <c r="AI1197" s="3">
        <f>IFERROR(F1197/E1197,"")</f>
        <v>0</v>
      </c>
      <c r="AJ1197" s="3">
        <f>IFERROR(G1197/F1197,"")</f>
        <v>0</v>
      </c>
      <c r="AK1197" s="3">
        <f>IFERROR(I1197/H1197,0)</f>
        <v>0</v>
      </c>
      <c r="AL1197" s="3">
        <f>IFERROR(J1197/H1197,0)</f>
        <v>0</v>
      </c>
      <c r="AM1197" s="3">
        <f>IFERROR(K1197/H1197,0)</f>
        <v>0</v>
      </c>
      <c r="AN1197" s="3">
        <f>IFERROR(L1197/H1197,0)</f>
        <v>0</v>
      </c>
      <c r="AO1197" s="3">
        <f>IFERROR(M1197/H1197,0)</f>
        <v>0</v>
      </c>
      <c r="AP1197" s="3">
        <f>IFERROR(N1197/H1197,0)</f>
        <v>0</v>
      </c>
      <c r="AQ1197" s="3">
        <f>IFERROR(O1197/H1197,0)</f>
        <v>0</v>
      </c>
      <c r="AR1197" s="3">
        <f>IFERROR(P1197/H1197,0)</f>
        <v>0</v>
      </c>
      <c r="AS1197" s="3">
        <f>IFERROR(Q1197/H1197,0)</f>
        <v>0</v>
      </c>
      <c r="AT1197" s="3">
        <f>IFERROR(R1197/H1197,0)</f>
        <v>0</v>
      </c>
      <c r="AU1197" s="3">
        <f>IFERROR(S1197/H1197,0)</f>
        <v>0</v>
      </c>
      <c r="AV1197" s="3">
        <f>IFERROR(T1197/H1197,0)</f>
        <v>0</v>
      </c>
      <c r="AW1197" s="3">
        <f>IFERROR(U1197/H1197,0)</f>
        <v>0</v>
      </c>
      <c r="AX1197" s="3">
        <f>IFERROR(V1197/H1197,0)</f>
        <v>0</v>
      </c>
      <c r="AY1197" s="3">
        <f>IFERROR(W1197/H1197,0)</f>
        <v>0</v>
      </c>
      <c r="AZ1197" s="3">
        <f>IFERROR(X1197/H1197,0)</f>
        <v>0</v>
      </c>
      <c r="BA1197" s="3">
        <f>IFERROR(Y1197/H1197,0)</f>
        <v>0</v>
      </c>
      <c r="BB1197" s="3">
        <f>IFERROR(Z1197/H1197,0)</f>
        <v>0</v>
      </c>
      <c r="BC1197" s="3">
        <f>IFERROR(AA1197/H1197,0)</f>
        <v>0</v>
      </c>
      <c r="BD1197" s="3">
        <f>IFERROR(AB1197/H1197,0)</f>
        <v>0</v>
      </c>
      <c r="BE1197" s="3">
        <f>IFERROR(AC1197/H1197,0)</f>
        <v>0</v>
      </c>
      <c r="BF1197" s="3">
        <f>IFERROR(AD1197/H1197,0)</f>
        <v>0</v>
      </c>
      <c r="BG1197" s="3">
        <f>IFERROR(AE1197/H1197,0)</f>
        <v>0</v>
      </c>
      <c r="BH1197" s="3">
        <f>IFERROR(AF1197/H1197,0)</f>
        <v>0</v>
      </c>
      <c r="BI1197" s="3">
        <f>IFERROR(AG1197/H1197,0)</f>
        <v>0</v>
      </c>
      <c r="BJ1197" s="3">
        <f>IFERROR(AH1197/H1197,0)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O10415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5" max="5" width="22.7109375" customWidth="1"/>
    <col min="10" max="39" width="9.7109375" style="2" customWidth="1"/>
  </cols>
  <sheetData>
    <row r="1" spans="1:41">
      <c r="A1" t="s">
        <v>1295</v>
      </c>
      <c r="B1" t="s">
        <v>1296</v>
      </c>
      <c r="C1" t="s">
        <v>63</v>
      </c>
      <c r="D1" t="s">
        <v>64</v>
      </c>
      <c r="E1" t="s">
        <v>65</v>
      </c>
      <c r="F1" t="s">
        <v>1297</v>
      </c>
      <c r="G1" t="s">
        <v>1298</v>
      </c>
      <c r="H1" t="s">
        <v>1299</v>
      </c>
      <c r="I1" t="s">
        <v>66</v>
      </c>
      <c r="J1" s="2" t="s">
        <v>67</v>
      </c>
      <c r="K1" s="2" t="s">
        <v>68</v>
      </c>
      <c r="L1" s="2" t="s">
        <v>69</v>
      </c>
      <c r="M1" s="2" t="s">
        <v>70</v>
      </c>
      <c r="N1" s="2" t="s">
        <v>21</v>
      </c>
      <c r="O1" s="2" t="s">
        <v>42</v>
      </c>
      <c r="P1" s="2" t="s">
        <v>24</v>
      </c>
      <c r="Q1" s="2" t="s">
        <v>59</v>
      </c>
      <c r="R1" s="2" t="s">
        <v>60</v>
      </c>
      <c r="S1" s="2" t="s">
        <v>56</v>
      </c>
      <c r="T1" s="2" t="s">
        <v>33</v>
      </c>
      <c r="U1" s="2" t="s">
        <v>58</v>
      </c>
      <c r="V1" s="2" t="s">
        <v>61</v>
      </c>
      <c r="W1" s="2" t="s">
        <v>62</v>
      </c>
      <c r="X1" s="2" t="s">
        <v>53</v>
      </c>
      <c r="Y1" s="2" t="s">
        <v>30</v>
      </c>
      <c r="Z1" s="2" t="s">
        <v>39</v>
      </c>
      <c r="AA1" s="2" t="s">
        <v>18</v>
      </c>
      <c r="AB1" s="2" t="s">
        <v>45</v>
      </c>
      <c r="AC1" s="2" t="s">
        <v>52</v>
      </c>
      <c r="AD1" s="2" t="s">
        <v>57</v>
      </c>
      <c r="AE1" s="2" t="s">
        <v>55</v>
      </c>
      <c r="AF1" s="2" t="s">
        <v>49</v>
      </c>
      <c r="AG1" s="2" t="s">
        <v>27</v>
      </c>
      <c r="AH1" s="2" t="s">
        <v>54</v>
      </c>
      <c r="AI1" s="2" t="s">
        <v>51</v>
      </c>
      <c r="AJ1" s="2" t="s">
        <v>48</v>
      </c>
      <c r="AK1" s="2" t="s">
        <v>47</v>
      </c>
      <c r="AL1" s="2" t="s">
        <v>50</v>
      </c>
      <c r="AM1" s="2" t="s">
        <v>36</v>
      </c>
      <c r="AN1" t="s">
        <v>71</v>
      </c>
      <c r="AO1" t="s">
        <v>72</v>
      </c>
    </row>
    <row r="2" spans="1:41">
      <c r="A2" t="s">
        <v>1300</v>
      </c>
      <c r="D2">
        <v>967</v>
      </c>
      <c r="E2" t="s">
        <v>100</v>
      </c>
      <c r="F2" t="s">
        <v>1301</v>
      </c>
      <c r="I2" t="b">
        <v>0</v>
      </c>
      <c r="J2" s="2">
        <v>425</v>
      </c>
      <c r="K2" s="2">
        <v>66</v>
      </c>
      <c r="L2" s="2">
        <v>5</v>
      </c>
      <c r="M2" s="2">
        <v>61</v>
      </c>
      <c r="N2" s="2">
        <v>4</v>
      </c>
      <c r="O2" s="2">
        <v>0</v>
      </c>
      <c r="P2" s="2">
        <v>49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1</v>
      </c>
      <c r="Z2" s="2">
        <v>0</v>
      </c>
      <c r="AA2" s="2">
        <v>2</v>
      </c>
      <c r="AB2" s="2">
        <v>0</v>
      </c>
      <c r="AC2" s="2">
        <v>0</v>
      </c>
      <c r="AD2" s="2">
        <v>0</v>
      </c>
      <c r="AE2" s="2">
        <v>0</v>
      </c>
      <c r="AF2" s="2">
        <v>4</v>
      </c>
      <c r="AG2" s="2">
        <v>1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3">
        <f>IFERROR(K2/J2,"")</f>
        <v>0</v>
      </c>
      <c r="AO2" s="3">
        <f>IFERROR(L2/K2,"")</f>
        <v>0</v>
      </c>
    </row>
    <row r="3" spans="1:41">
      <c r="A3" t="s">
        <v>1302</v>
      </c>
      <c r="D3">
        <v>967</v>
      </c>
      <c r="E3" t="s">
        <v>100</v>
      </c>
      <c r="F3" t="s">
        <v>1303</v>
      </c>
      <c r="I3" t="b">
        <v>0</v>
      </c>
      <c r="J3" s="2">
        <v>638</v>
      </c>
      <c r="K3" s="2">
        <v>145</v>
      </c>
      <c r="L3" s="2">
        <v>1</v>
      </c>
      <c r="M3" s="2">
        <v>144</v>
      </c>
      <c r="N3" s="2">
        <v>16</v>
      </c>
      <c r="O3" s="2">
        <v>0</v>
      </c>
      <c r="P3" s="2">
        <v>120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1</v>
      </c>
      <c r="AB3" s="2">
        <v>1</v>
      </c>
      <c r="AC3" s="2">
        <v>0</v>
      </c>
      <c r="AD3" s="2">
        <v>0</v>
      </c>
      <c r="AE3" s="2">
        <v>0</v>
      </c>
      <c r="AF3" s="2">
        <v>2</v>
      </c>
      <c r="AG3" s="2">
        <v>0</v>
      </c>
      <c r="AH3" s="2">
        <v>0</v>
      </c>
      <c r="AI3" s="2">
        <v>1</v>
      </c>
      <c r="AJ3" s="2">
        <v>0</v>
      </c>
      <c r="AK3" s="2">
        <v>1</v>
      </c>
      <c r="AL3" s="2">
        <v>0</v>
      </c>
      <c r="AM3" s="2">
        <v>2</v>
      </c>
      <c r="AN3" s="3">
        <f>IFERROR(K3/J3,"")</f>
        <v>0</v>
      </c>
      <c r="AO3" s="3">
        <f>IFERROR(L3/K3,"")</f>
        <v>0</v>
      </c>
    </row>
    <row r="4" spans="1:41">
      <c r="A4" t="s">
        <v>1304</v>
      </c>
      <c r="D4">
        <v>967</v>
      </c>
      <c r="E4" t="s">
        <v>100</v>
      </c>
      <c r="F4" t="s">
        <v>1305</v>
      </c>
      <c r="I4" t="b">
        <v>0</v>
      </c>
      <c r="J4" s="2">
        <v>547</v>
      </c>
      <c r="K4" s="2">
        <v>102</v>
      </c>
      <c r="L4" s="2">
        <v>1</v>
      </c>
      <c r="M4" s="2">
        <v>101</v>
      </c>
      <c r="N4" s="2">
        <v>19</v>
      </c>
      <c r="O4" s="2">
        <v>0</v>
      </c>
      <c r="P4" s="2">
        <v>73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7</v>
      </c>
      <c r="AC4" s="2">
        <v>0</v>
      </c>
      <c r="AD4" s="2">
        <v>0</v>
      </c>
      <c r="AE4" s="2">
        <v>0</v>
      </c>
      <c r="AF4" s="2">
        <v>2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3">
        <f>IFERROR(K4/J4,"")</f>
        <v>0</v>
      </c>
      <c r="AO4" s="3">
        <f>IFERROR(L4/K4,"")</f>
        <v>0</v>
      </c>
    </row>
    <row r="5" spans="1:41">
      <c r="A5" t="s">
        <v>1306</v>
      </c>
      <c r="D5">
        <v>472</v>
      </c>
      <c r="E5" t="s">
        <v>101</v>
      </c>
      <c r="F5" t="s">
        <v>1301</v>
      </c>
      <c r="I5" t="b">
        <v>0</v>
      </c>
      <c r="J5" s="2">
        <v>705</v>
      </c>
      <c r="K5" s="2">
        <v>442</v>
      </c>
      <c r="L5" s="2">
        <v>4</v>
      </c>
      <c r="M5" s="2">
        <v>438</v>
      </c>
      <c r="N5" s="2">
        <v>41</v>
      </c>
      <c r="O5" s="2">
        <v>2</v>
      </c>
      <c r="P5" s="2">
        <v>359</v>
      </c>
      <c r="Q5" s="2">
        <v>0</v>
      </c>
      <c r="R5" s="2">
        <v>1</v>
      </c>
      <c r="S5" s="2">
        <v>0</v>
      </c>
      <c r="T5" s="2">
        <v>2</v>
      </c>
      <c r="U5" s="2">
        <v>0</v>
      </c>
      <c r="V5" s="2">
        <v>0</v>
      </c>
      <c r="W5" s="2">
        <v>0</v>
      </c>
      <c r="X5" s="2">
        <v>0</v>
      </c>
      <c r="Y5" s="2">
        <v>8</v>
      </c>
      <c r="Z5" s="2">
        <v>1</v>
      </c>
      <c r="AA5" s="2">
        <v>7</v>
      </c>
      <c r="AB5" s="2">
        <v>5</v>
      </c>
      <c r="AC5" s="2">
        <v>0</v>
      </c>
      <c r="AD5" s="2">
        <v>0</v>
      </c>
      <c r="AE5" s="2">
        <v>0</v>
      </c>
      <c r="AF5" s="2">
        <v>3</v>
      </c>
      <c r="AG5" s="2">
        <v>3</v>
      </c>
      <c r="AH5" s="2">
        <v>0</v>
      </c>
      <c r="AI5" s="2">
        <v>2</v>
      </c>
      <c r="AJ5" s="2">
        <v>0</v>
      </c>
      <c r="AK5" s="2">
        <v>0</v>
      </c>
      <c r="AL5" s="2">
        <v>0</v>
      </c>
      <c r="AM5" s="2">
        <v>4</v>
      </c>
      <c r="AN5" s="3">
        <f>IFERROR(K5/J5,"")</f>
        <v>0</v>
      </c>
      <c r="AO5" s="3">
        <f>IFERROR(L5/K5,"")</f>
        <v>0</v>
      </c>
    </row>
    <row r="6" spans="1:41">
      <c r="A6" t="s">
        <v>1307</v>
      </c>
      <c r="D6">
        <v>472</v>
      </c>
      <c r="E6" t="s">
        <v>101</v>
      </c>
      <c r="F6" t="s">
        <v>1303</v>
      </c>
      <c r="I6" t="b">
        <v>0</v>
      </c>
      <c r="J6" s="2">
        <v>724</v>
      </c>
      <c r="K6" s="2">
        <v>458</v>
      </c>
      <c r="L6" s="2">
        <v>3</v>
      </c>
      <c r="M6" s="2">
        <v>455</v>
      </c>
      <c r="N6" s="2">
        <v>23</v>
      </c>
      <c r="O6" s="2">
        <v>0</v>
      </c>
      <c r="P6" s="2">
        <v>397</v>
      </c>
      <c r="Q6" s="2">
        <v>0</v>
      </c>
      <c r="R6" s="2">
        <v>1</v>
      </c>
      <c r="S6" s="2">
        <v>0</v>
      </c>
      <c r="T6" s="2">
        <v>2</v>
      </c>
      <c r="U6" s="2">
        <v>0</v>
      </c>
      <c r="V6" s="2">
        <v>0</v>
      </c>
      <c r="W6" s="2">
        <v>0</v>
      </c>
      <c r="X6" s="2">
        <v>1</v>
      </c>
      <c r="Y6" s="2">
        <v>6</v>
      </c>
      <c r="Z6" s="2">
        <v>2</v>
      </c>
      <c r="AA6" s="2">
        <v>2</v>
      </c>
      <c r="AB6" s="2">
        <v>7</v>
      </c>
      <c r="AC6" s="2">
        <v>0</v>
      </c>
      <c r="AD6" s="2">
        <v>0</v>
      </c>
      <c r="AE6" s="2">
        <v>0</v>
      </c>
      <c r="AF6" s="2">
        <v>8</v>
      </c>
      <c r="AG6" s="2">
        <v>2</v>
      </c>
      <c r="AH6" s="2">
        <v>0</v>
      </c>
      <c r="AI6" s="2">
        <v>0</v>
      </c>
      <c r="AJ6" s="2">
        <v>1</v>
      </c>
      <c r="AK6" s="2">
        <v>1</v>
      </c>
      <c r="AL6" s="2">
        <v>0</v>
      </c>
      <c r="AM6" s="2">
        <v>2</v>
      </c>
      <c r="AN6" s="3">
        <f>IFERROR(K6/J6,"")</f>
        <v>0</v>
      </c>
      <c r="AO6" s="3">
        <f>IFERROR(L6/K6,"")</f>
        <v>0</v>
      </c>
    </row>
    <row r="7" spans="1:41">
      <c r="A7" t="s">
        <v>1308</v>
      </c>
      <c r="D7">
        <v>472</v>
      </c>
      <c r="E7" t="s">
        <v>101</v>
      </c>
      <c r="F7" t="s">
        <v>1305</v>
      </c>
      <c r="I7" t="b">
        <v>0</v>
      </c>
      <c r="J7" s="2">
        <v>740</v>
      </c>
      <c r="K7" s="2">
        <v>476</v>
      </c>
      <c r="L7" s="2">
        <v>11</v>
      </c>
      <c r="M7" s="2">
        <v>465</v>
      </c>
      <c r="N7" s="2">
        <v>17</v>
      </c>
      <c r="O7" s="2">
        <v>1</v>
      </c>
      <c r="P7" s="2">
        <v>384</v>
      </c>
      <c r="Q7" s="2">
        <v>0</v>
      </c>
      <c r="R7" s="2">
        <v>0</v>
      </c>
      <c r="S7" s="2">
        <v>0</v>
      </c>
      <c r="T7" s="2">
        <v>3</v>
      </c>
      <c r="U7" s="2">
        <v>0</v>
      </c>
      <c r="V7" s="2">
        <v>0</v>
      </c>
      <c r="W7" s="2">
        <v>0</v>
      </c>
      <c r="X7" s="2">
        <v>0</v>
      </c>
      <c r="Y7" s="2">
        <v>2</v>
      </c>
      <c r="Z7" s="2">
        <v>0</v>
      </c>
      <c r="AA7" s="2">
        <v>27</v>
      </c>
      <c r="AB7" s="2">
        <v>7</v>
      </c>
      <c r="AC7" s="2">
        <v>0</v>
      </c>
      <c r="AD7" s="2">
        <v>0</v>
      </c>
      <c r="AE7" s="2">
        <v>1</v>
      </c>
      <c r="AF7" s="2">
        <v>11</v>
      </c>
      <c r="AG7" s="2">
        <v>4</v>
      </c>
      <c r="AH7" s="2">
        <v>0</v>
      </c>
      <c r="AI7" s="2">
        <v>2</v>
      </c>
      <c r="AJ7" s="2">
        <v>0</v>
      </c>
      <c r="AK7" s="2">
        <v>0</v>
      </c>
      <c r="AL7" s="2">
        <v>1</v>
      </c>
      <c r="AM7" s="2">
        <v>5</v>
      </c>
      <c r="AN7" s="3">
        <f>IFERROR(K7/J7,"")</f>
        <v>0</v>
      </c>
      <c r="AO7" s="3">
        <f>IFERROR(L7/K7,"")</f>
        <v>0</v>
      </c>
    </row>
    <row r="8" spans="1:41">
      <c r="A8" t="s">
        <v>1309</v>
      </c>
      <c r="D8">
        <v>472</v>
      </c>
      <c r="E8" t="s">
        <v>101</v>
      </c>
      <c r="F8" t="s">
        <v>1310</v>
      </c>
      <c r="I8" t="b">
        <v>0</v>
      </c>
      <c r="J8" s="2">
        <v>717</v>
      </c>
      <c r="K8" s="2">
        <v>425</v>
      </c>
      <c r="L8" s="2">
        <v>6</v>
      </c>
      <c r="M8" s="2">
        <v>419</v>
      </c>
      <c r="N8" s="2">
        <v>26</v>
      </c>
      <c r="O8" s="2">
        <v>0</v>
      </c>
      <c r="P8" s="2">
        <v>363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1</v>
      </c>
      <c r="Z8" s="2">
        <v>0</v>
      </c>
      <c r="AA8" s="2">
        <v>5</v>
      </c>
      <c r="AB8" s="2">
        <v>6</v>
      </c>
      <c r="AC8" s="2">
        <v>0</v>
      </c>
      <c r="AD8" s="2">
        <v>0</v>
      </c>
      <c r="AE8" s="2">
        <v>0</v>
      </c>
      <c r="AF8" s="2">
        <v>6</v>
      </c>
      <c r="AG8" s="2">
        <v>2</v>
      </c>
      <c r="AH8" s="2">
        <v>0</v>
      </c>
      <c r="AI8" s="2">
        <v>0</v>
      </c>
      <c r="AJ8" s="2">
        <v>0</v>
      </c>
      <c r="AK8" s="2">
        <v>2</v>
      </c>
      <c r="AL8" s="2">
        <v>0</v>
      </c>
      <c r="AM8" s="2">
        <v>8</v>
      </c>
      <c r="AN8" s="3">
        <f>IFERROR(K8/J8,"")</f>
        <v>0</v>
      </c>
      <c r="AO8" s="3">
        <f>IFERROR(L8/K8,"")</f>
        <v>0</v>
      </c>
    </row>
    <row r="9" spans="1:41">
      <c r="A9" t="s">
        <v>1311</v>
      </c>
      <c r="D9">
        <v>472</v>
      </c>
      <c r="E9" t="s">
        <v>101</v>
      </c>
      <c r="F9" t="s">
        <v>1312</v>
      </c>
      <c r="I9" t="b">
        <v>0</v>
      </c>
      <c r="J9" s="2">
        <v>716</v>
      </c>
      <c r="K9" s="2">
        <v>381</v>
      </c>
      <c r="L9" s="2">
        <v>6</v>
      </c>
      <c r="M9" s="2">
        <v>375</v>
      </c>
      <c r="N9" s="2">
        <v>21</v>
      </c>
      <c r="O9" s="2">
        <v>0</v>
      </c>
      <c r="P9" s="2">
        <v>302</v>
      </c>
      <c r="Q9" s="2">
        <v>0</v>
      </c>
      <c r="R9" s="2">
        <v>1</v>
      </c>
      <c r="S9" s="2">
        <v>0</v>
      </c>
      <c r="T9" s="2">
        <v>3</v>
      </c>
      <c r="U9" s="2">
        <v>1</v>
      </c>
      <c r="V9" s="2">
        <v>0</v>
      </c>
      <c r="W9" s="2">
        <v>0</v>
      </c>
      <c r="X9" s="2">
        <v>0</v>
      </c>
      <c r="Y9" s="2">
        <v>3</v>
      </c>
      <c r="Z9" s="2">
        <v>2</v>
      </c>
      <c r="AA9" s="2">
        <v>10</v>
      </c>
      <c r="AB9" s="2">
        <v>9</v>
      </c>
      <c r="AC9" s="2">
        <v>0</v>
      </c>
      <c r="AD9" s="2">
        <v>0</v>
      </c>
      <c r="AE9" s="2">
        <v>0</v>
      </c>
      <c r="AF9" s="2">
        <v>10</v>
      </c>
      <c r="AG9" s="2">
        <v>2</v>
      </c>
      <c r="AH9" s="2">
        <v>0</v>
      </c>
      <c r="AI9" s="2">
        <v>0</v>
      </c>
      <c r="AJ9" s="2">
        <v>1</v>
      </c>
      <c r="AK9" s="2">
        <v>1</v>
      </c>
      <c r="AL9" s="2">
        <v>0</v>
      </c>
      <c r="AM9" s="2">
        <v>9</v>
      </c>
      <c r="AN9" s="3">
        <f>IFERROR(K9/J9,"")</f>
        <v>0</v>
      </c>
      <c r="AO9" s="3">
        <f>IFERROR(L9/K9,"")</f>
        <v>0</v>
      </c>
    </row>
    <row r="10" spans="1:41">
      <c r="A10" t="s">
        <v>1313</v>
      </c>
      <c r="D10">
        <v>472</v>
      </c>
      <c r="E10" t="s">
        <v>101</v>
      </c>
      <c r="F10" t="s">
        <v>1314</v>
      </c>
      <c r="I10" t="b">
        <v>0</v>
      </c>
      <c r="J10" s="2">
        <v>576</v>
      </c>
      <c r="K10" s="2">
        <v>357</v>
      </c>
      <c r="L10" s="2">
        <v>3</v>
      </c>
      <c r="M10" s="2">
        <v>354</v>
      </c>
      <c r="N10" s="2">
        <v>15</v>
      </c>
      <c r="O10" s="2">
        <v>1</v>
      </c>
      <c r="P10" s="2">
        <v>309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1</v>
      </c>
      <c r="Y10" s="2">
        <v>1</v>
      </c>
      <c r="Z10" s="2">
        <v>0</v>
      </c>
      <c r="AA10" s="2">
        <v>7</v>
      </c>
      <c r="AB10" s="2">
        <v>7</v>
      </c>
      <c r="AC10" s="2">
        <v>0</v>
      </c>
      <c r="AD10" s="2">
        <v>0</v>
      </c>
      <c r="AE10" s="2">
        <v>0</v>
      </c>
      <c r="AF10" s="2">
        <v>3</v>
      </c>
      <c r="AG10" s="2">
        <v>1</v>
      </c>
      <c r="AH10" s="2">
        <v>0</v>
      </c>
      <c r="AI10" s="2">
        <v>0</v>
      </c>
      <c r="AJ10" s="2">
        <v>0</v>
      </c>
      <c r="AK10" s="2">
        <v>1</v>
      </c>
      <c r="AL10" s="2">
        <v>1</v>
      </c>
      <c r="AM10" s="2">
        <v>7</v>
      </c>
      <c r="AN10" s="3">
        <f>IFERROR(K10/J10,"")</f>
        <v>0</v>
      </c>
      <c r="AO10" s="3">
        <f>IFERROR(L10/K10,"")</f>
        <v>0</v>
      </c>
    </row>
    <row r="11" spans="1:41">
      <c r="A11" t="s">
        <v>1315</v>
      </c>
      <c r="D11">
        <v>473</v>
      </c>
      <c r="E11" t="s">
        <v>102</v>
      </c>
      <c r="F11" t="s">
        <v>1301</v>
      </c>
      <c r="I11" t="b">
        <v>0</v>
      </c>
      <c r="J11" s="2">
        <v>676</v>
      </c>
      <c r="K11" s="2">
        <v>493</v>
      </c>
      <c r="L11" s="2">
        <v>5</v>
      </c>
      <c r="M11" s="2">
        <v>488</v>
      </c>
      <c r="N11" s="2">
        <v>25</v>
      </c>
      <c r="O11" s="2">
        <v>0</v>
      </c>
      <c r="P11" s="2">
        <v>412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9</v>
      </c>
      <c r="Z11" s="2">
        <v>17</v>
      </c>
      <c r="AA11" s="2">
        <v>1</v>
      </c>
      <c r="AB11" s="2">
        <v>4</v>
      </c>
      <c r="AC11" s="2">
        <v>0</v>
      </c>
      <c r="AD11" s="2">
        <v>0</v>
      </c>
      <c r="AE11" s="2">
        <v>0</v>
      </c>
      <c r="AF11" s="2">
        <v>6</v>
      </c>
      <c r="AG11" s="2">
        <v>1</v>
      </c>
      <c r="AH11" s="2">
        <v>0</v>
      </c>
      <c r="AI11" s="2">
        <v>0</v>
      </c>
      <c r="AJ11" s="2">
        <v>1</v>
      </c>
      <c r="AK11" s="2">
        <v>0</v>
      </c>
      <c r="AL11" s="2">
        <v>1</v>
      </c>
      <c r="AM11" s="2">
        <v>11</v>
      </c>
      <c r="AN11" s="3">
        <f>IFERROR(K11/J11,"")</f>
        <v>0</v>
      </c>
      <c r="AO11" s="3">
        <f>IFERROR(L11/K11,"")</f>
        <v>0</v>
      </c>
    </row>
    <row r="12" spans="1:41">
      <c r="A12" t="s">
        <v>1316</v>
      </c>
      <c r="D12">
        <v>473</v>
      </c>
      <c r="E12" t="s">
        <v>102</v>
      </c>
      <c r="F12" t="s">
        <v>1303</v>
      </c>
      <c r="I12" t="b">
        <v>0</v>
      </c>
      <c r="J12" s="2">
        <v>644</v>
      </c>
      <c r="K12" s="2">
        <v>473</v>
      </c>
      <c r="L12" s="2">
        <v>7</v>
      </c>
      <c r="M12" s="2">
        <v>466</v>
      </c>
      <c r="N12" s="2">
        <v>15</v>
      </c>
      <c r="O12" s="2">
        <v>0</v>
      </c>
      <c r="P12" s="2">
        <v>427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3</v>
      </c>
      <c r="Z12" s="2">
        <v>3</v>
      </c>
      <c r="AA12" s="2">
        <v>2</v>
      </c>
      <c r="AB12" s="2">
        <v>3</v>
      </c>
      <c r="AC12" s="2">
        <v>0</v>
      </c>
      <c r="AD12" s="2">
        <v>0</v>
      </c>
      <c r="AE12" s="2">
        <v>0</v>
      </c>
      <c r="AF12" s="2">
        <v>8</v>
      </c>
      <c r="AG12" s="2">
        <v>1</v>
      </c>
      <c r="AH12" s="2">
        <v>0</v>
      </c>
      <c r="AI12" s="2">
        <v>0</v>
      </c>
      <c r="AJ12" s="2">
        <v>1</v>
      </c>
      <c r="AK12" s="2">
        <v>0</v>
      </c>
      <c r="AL12" s="2">
        <v>0</v>
      </c>
      <c r="AM12" s="2">
        <v>3</v>
      </c>
      <c r="AN12" s="3">
        <f>IFERROR(K12/J12,"")</f>
        <v>0</v>
      </c>
      <c r="AO12" s="3">
        <f>IFERROR(L12/K12,"")</f>
        <v>0</v>
      </c>
    </row>
    <row r="13" spans="1:41">
      <c r="A13" t="s">
        <v>1317</v>
      </c>
      <c r="D13">
        <v>473</v>
      </c>
      <c r="E13" t="s">
        <v>102</v>
      </c>
      <c r="F13" t="s">
        <v>1305</v>
      </c>
      <c r="I13" t="b">
        <v>0</v>
      </c>
      <c r="J13" s="2">
        <v>661</v>
      </c>
      <c r="K13" s="2">
        <v>469</v>
      </c>
      <c r="L13" s="2">
        <v>7</v>
      </c>
      <c r="M13" s="2">
        <v>462</v>
      </c>
      <c r="N13" s="2">
        <v>21</v>
      </c>
      <c r="O13" s="2">
        <v>0</v>
      </c>
      <c r="P13" s="2">
        <v>262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18</v>
      </c>
      <c r="Z13" s="2">
        <v>99</v>
      </c>
      <c r="AA13" s="2">
        <v>37</v>
      </c>
      <c r="AB13" s="2">
        <v>6</v>
      </c>
      <c r="AC13" s="2">
        <v>0</v>
      </c>
      <c r="AD13" s="2">
        <v>0</v>
      </c>
      <c r="AE13" s="2">
        <v>0</v>
      </c>
      <c r="AF13" s="2">
        <v>5</v>
      </c>
      <c r="AG13" s="2">
        <v>1</v>
      </c>
      <c r="AH13" s="2">
        <v>0</v>
      </c>
      <c r="AI13" s="2">
        <v>0</v>
      </c>
      <c r="AJ13" s="2">
        <v>1</v>
      </c>
      <c r="AK13" s="2">
        <v>1</v>
      </c>
      <c r="AL13" s="2">
        <v>0</v>
      </c>
      <c r="AM13" s="2">
        <v>11</v>
      </c>
      <c r="AN13" s="3">
        <f>IFERROR(K13/J13,"")</f>
        <v>0</v>
      </c>
      <c r="AO13" s="3">
        <f>IFERROR(L13/K13,"")</f>
        <v>0</v>
      </c>
    </row>
    <row r="14" spans="1:41">
      <c r="A14" t="s">
        <v>1318</v>
      </c>
      <c r="D14">
        <v>473</v>
      </c>
      <c r="E14" t="s">
        <v>102</v>
      </c>
      <c r="F14" t="s">
        <v>1310</v>
      </c>
      <c r="I14" t="b">
        <v>0</v>
      </c>
      <c r="J14" s="2">
        <v>637</v>
      </c>
      <c r="K14" s="2">
        <v>417</v>
      </c>
      <c r="L14" s="2">
        <v>5</v>
      </c>
      <c r="M14" s="2">
        <v>412</v>
      </c>
      <c r="N14" s="2">
        <v>14</v>
      </c>
      <c r="O14" s="2">
        <v>0</v>
      </c>
      <c r="P14" s="2">
        <v>301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15</v>
      </c>
      <c r="Z14" s="2">
        <v>49</v>
      </c>
      <c r="AA14" s="2">
        <v>12</v>
      </c>
      <c r="AB14" s="2">
        <v>6</v>
      </c>
      <c r="AC14" s="2">
        <v>0</v>
      </c>
      <c r="AD14" s="2">
        <v>0</v>
      </c>
      <c r="AE14" s="2">
        <v>0</v>
      </c>
      <c r="AF14" s="2">
        <v>0</v>
      </c>
      <c r="AG14" s="2">
        <v>8</v>
      </c>
      <c r="AH14" s="2">
        <v>0</v>
      </c>
      <c r="AI14" s="2">
        <v>1</v>
      </c>
      <c r="AJ14" s="2">
        <v>0</v>
      </c>
      <c r="AK14" s="2">
        <v>1</v>
      </c>
      <c r="AL14" s="2">
        <v>0</v>
      </c>
      <c r="AM14" s="2">
        <v>5</v>
      </c>
      <c r="AN14" s="3">
        <f>IFERROR(K14/J14,"")</f>
        <v>0</v>
      </c>
      <c r="AO14" s="3">
        <f>IFERROR(L14/K14,"")</f>
        <v>0</v>
      </c>
    </row>
    <row r="15" spans="1:41">
      <c r="A15" t="s">
        <v>1319</v>
      </c>
      <c r="D15">
        <v>473</v>
      </c>
      <c r="E15" t="s">
        <v>102</v>
      </c>
      <c r="F15" t="s">
        <v>1312</v>
      </c>
      <c r="I15" t="b">
        <v>0</v>
      </c>
      <c r="J15" s="2">
        <v>764</v>
      </c>
      <c r="K15" s="2">
        <v>537</v>
      </c>
      <c r="L15" s="2">
        <v>5</v>
      </c>
      <c r="M15" s="2">
        <v>532</v>
      </c>
      <c r="N15" s="2">
        <v>27</v>
      </c>
      <c r="O15" s="2">
        <v>0</v>
      </c>
      <c r="P15" s="2">
        <v>398</v>
      </c>
      <c r="Q15" s="2">
        <v>0</v>
      </c>
      <c r="R15" s="2">
        <v>0</v>
      </c>
      <c r="S15" s="2">
        <v>0</v>
      </c>
      <c r="T15" s="2">
        <v>1</v>
      </c>
      <c r="U15" s="2">
        <v>0</v>
      </c>
      <c r="V15" s="2">
        <v>0</v>
      </c>
      <c r="W15" s="2">
        <v>0</v>
      </c>
      <c r="X15" s="2">
        <v>0</v>
      </c>
      <c r="Y15" s="2">
        <v>7</v>
      </c>
      <c r="Z15" s="2">
        <v>50</v>
      </c>
      <c r="AA15" s="2">
        <v>26</v>
      </c>
      <c r="AB15" s="2">
        <v>9</v>
      </c>
      <c r="AC15" s="2">
        <v>0</v>
      </c>
      <c r="AD15" s="2">
        <v>0</v>
      </c>
      <c r="AE15" s="2">
        <v>0</v>
      </c>
      <c r="AF15" s="2">
        <v>4</v>
      </c>
      <c r="AG15" s="2">
        <v>2</v>
      </c>
      <c r="AH15" s="2">
        <v>0</v>
      </c>
      <c r="AI15" s="2">
        <v>0</v>
      </c>
      <c r="AJ15" s="2">
        <v>2</v>
      </c>
      <c r="AK15" s="2">
        <v>0</v>
      </c>
      <c r="AL15" s="2">
        <v>0</v>
      </c>
      <c r="AM15" s="2">
        <v>6</v>
      </c>
      <c r="AN15" s="3">
        <f>IFERROR(K15/J15,"")</f>
        <v>0</v>
      </c>
      <c r="AO15" s="3">
        <f>IFERROR(L15/K15,"")</f>
        <v>0</v>
      </c>
    </row>
    <row r="16" spans="1:41">
      <c r="A16" t="s">
        <v>1320</v>
      </c>
      <c r="D16">
        <v>473</v>
      </c>
      <c r="E16" t="s">
        <v>102</v>
      </c>
      <c r="F16" t="s">
        <v>1314</v>
      </c>
      <c r="I16" t="b">
        <v>0</v>
      </c>
      <c r="J16" s="2">
        <v>661</v>
      </c>
      <c r="K16" s="2">
        <v>500</v>
      </c>
      <c r="L16" s="2">
        <v>2</v>
      </c>
      <c r="M16" s="2">
        <v>498</v>
      </c>
      <c r="N16" s="2">
        <v>27</v>
      </c>
      <c r="O16" s="2">
        <v>0</v>
      </c>
      <c r="P16" s="2">
        <v>311</v>
      </c>
      <c r="Q16" s="2">
        <v>0</v>
      </c>
      <c r="R16" s="2">
        <v>0</v>
      </c>
      <c r="S16" s="2">
        <v>0</v>
      </c>
      <c r="T16" s="2">
        <v>0</v>
      </c>
      <c r="U16" s="2">
        <v>1</v>
      </c>
      <c r="V16" s="2">
        <v>0</v>
      </c>
      <c r="W16" s="2">
        <v>0</v>
      </c>
      <c r="X16" s="2">
        <v>0</v>
      </c>
      <c r="Y16" s="2">
        <v>7</v>
      </c>
      <c r="Z16" s="2">
        <v>56</v>
      </c>
      <c r="AA16" s="2">
        <v>50</v>
      </c>
      <c r="AB16" s="2">
        <v>3</v>
      </c>
      <c r="AC16" s="2">
        <v>1</v>
      </c>
      <c r="AD16" s="2">
        <v>0</v>
      </c>
      <c r="AE16" s="2">
        <v>0</v>
      </c>
      <c r="AF16" s="2">
        <v>0</v>
      </c>
      <c r="AG16" s="2">
        <v>4</v>
      </c>
      <c r="AH16" s="2">
        <v>0</v>
      </c>
      <c r="AI16" s="2">
        <v>0</v>
      </c>
      <c r="AJ16" s="2">
        <v>0</v>
      </c>
      <c r="AK16" s="2">
        <v>2</v>
      </c>
      <c r="AL16" s="2">
        <v>0</v>
      </c>
      <c r="AM16" s="2">
        <v>36</v>
      </c>
      <c r="AN16" s="3">
        <f>IFERROR(K16/J16,"")</f>
        <v>0</v>
      </c>
      <c r="AO16" s="3">
        <f>IFERROR(L16/K16,"")</f>
        <v>0</v>
      </c>
    </row>
    <row r="17" spans="1:41">
      <c r="A17" t="s">
        <v>1321</v>
      </c>
      <c r="D17">
        <v>473</v>
      </c>
      <c r="E17" t="s">
        <v>102</v>
      </c>
      <c r="F17" t="s">
        <v>1322</v>
      </c>
      <c r="I17" t="b">
        <v>0</v>
      </c>
      <c r="J17" s="2">
        <v>661</v>
      </c>
      <c r="K17" s="2">
        <v>491</v>
      </c>
      <c r="L17" s="2">
        <v>3</v>
      </c>
      <c r="M17" s="2">
        <v>488</v>
      </c>
      <c r="N17" s="2">
        <v>19</v>
      </c>
      <c r="O17" s="2">
        <v>0</v>
      </c>
      <c r="P17" s="2">
        <v>280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10</v>
      </c>
      <c r="Z17" s="2">
        <v>85</v>
      </c>
      <c r="AA17" s="2">
        <v>46</v>
      </c>
      <c r="AB17" s="2">
        <v>4</v>
      </c>
      <c r="AC17" s="2">
        <v>0</v>
      </c>
      <c r="AD17" s="2">
        <v>0</v>
      </c>
      <c r="AE17" s="2">
        <v>0</v>
      </c>
      <c r="AF17" s="2">
        <v>2</v>
      </c>
      <c r="AG17" s="2">
        <v>4</v>
      </c>
      <c r="AH17" s="2">
        <v>0</v>
      </c>
      <c r="AI17" s="2">
        <v>0</v>
      </c>
      <c r="AJ17" s="2">
        <v>1</v>
      </c>
      <c r="AK17" s="2">
        <v>2</v>
      </c>
      <c r="AL17" s="2">
        <v>0</v>
      </c>
      <c r="AM17" s="2">
        <v>35</v>
      </c>
      <c r="AN17" s="3">
        <f>IFERROR(K17/J17,"")</f>
        <v>0</v>
      </c>
      <c r="AO17" s="3">
        <f>IFERROR(L17/K17,"")</f>
        <v>0</v>
      </c>
    </row>
    <row r="18" spans="1:41">
      <c r="A18" t="s">
        <v>1323</v>
      </c>
      <c r="D18">
        <v>473</v>
      </c>
      <c r="E18" t="s">
        <v>102</v>
      </c>
      <c r="F18" t="s">
        <v>1324</v>
      </c>
      <c r="I18" t="b">
        <v>0</v>
      </c>
      <c r="J18" s="2">
        <v>697</v>
      </c>
      <c r="K18" s="2">
        <v>477</v>
      </c>
      <c r="L18" s="2">
        <v>8</v>
      </c>
      <c r="M18" s="2">
        <v>469</v>
      </c>
      <c r="N18" s="2">
        <v>4</v>
      </c>
      <c r="O18" s="2">
        <v>0</v>
      </c>
      <c r="P18" s="2">
        <v>391</v>
      </c>
      <c r="Q18" s="2">
        <v>0</v>
      </c>
      <c r="R18" s="2">
        <v>0</v>
      </c>
      <c r="S18" s="2">
        <v>0</v>
      </c>
      <c r="T18" s="2">
        <v>2</v>
      </c>
      <c r="U18" s="2">
        <v>0</v>
      </c>
      <c r="V18" s="2">
        <v>0</v>
      </c>
      <c r="W18" s="2">
        <v>0</v>
      </c>
      <c r="X18" s="2">
        <v>6</v>
      </c>
      <c r="Y18" s="2">
        <v>1</v>
      </c>
      <c r="Z18" s="2">
        <v>9</v>
      </c>
      <c r="AA18" s="2">
        <v>8</v>
      </c>
      <c r="AB18" s="2">
        <v>15</v>
      </c>
      <c r="AC18" s="2">
        <v>0</v>
      </c>
      <c r="AD18" s="2">
        <v>1</v>
      </c>
      <c r="AE18" s="2">
        <v>1</v>
      </c>
      <c r="AF18" s="2">
        <v>6</v>
      </c>
      <c r="AG18" s="2">
        <v>2</v>
      </c>
      <c r="AH18" s="2">
        <v>1</v>
      </c>
      <c r="AI18" s="2">
        <v>3</v>
      </c>
      <c r="AJ18" s="2">
        <v>1</v>
      </c>
      <c r="AK18" s="2">
        <v>2</v>
      </c>
      <c r="AL18" s="2">
        <v>0</v>
      </c>
      <c r="AM18" s="2">
        <v>16</v>
      </c>
      <c r="AN18" s="3">
        <f>IFERROR(K18/J18,"")</f>
        <v>0</v>
      </c>
      <c r="AO18" s="3">
        <f>IFERROR(L18/K18,"")</f>
        <v>0</v>
      </c>
    </row>
    <row r="19" spans="1:41">
      <c r="A19" t="s">
        <v>1325</v>
      </c>
      <c r="D19">
        <v>473</v>
      </c>
      <c r="E19" t="s">
        <v>102</v>
      </c>
      <c r="F19" t="s">
        <v>1326</v>
      </c>
      <c r="I19" t="b">
        <v>0</v>
      </c>
      <c r="J19" s="2">
        <v>791</v>
      </c>
      <c r="K19" s="2">
        <v>519</v>
      </c>
      <c r="L19" s="2">
        <v>1</v>
      </c>
      <c r="M19" s="2">
        <v>518</v>
      </c>
      <c r="N19" s="2">
        <v>25</v>
      </c>
      <c r="O19" s="2">
        <v>1</v>
      </c>
      <c r="P19" s="2">
        <v>361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29</v>
      </c>
      <c r="Z19" s="2">
        <v>56</v>
      </c>
      <c r="AA19" s="2">
        <v>19</v>
      </c>
      <c r="AB19" s="2">
        <v>8</v>
      </c>
      <c r="AC19" s="2">
        <v>2</v>
      </c>
      <c r="AD19" s="2">
        <v>0</v>
      </c>
      <c r="AE19" s="2">
        <v>0</v>
      </c>
      <c r="AF19" s="2">
        <v>0</v>
      </c>
      <c r="AG19" s="2">
        <v>2</v>
      </c>
      <c r="AH19" s="2">
        <v>0</v>
      </c>
      <c r="AI19" s="2">
        <v>1</v>
      </c>
      <c r="AJ19" s="2">
        <v>1</v>
      </c>
      <c r="AK19" s="2">
        <v>0</v>
      </c>
      <c r="AL19" s="2">
        <v>0</v>
      </c>
      <c r="AM19" s="2">
        <v>13</v>
      </c>
      <c r="AN19" s="3">
        <f>IFERROR(K19/J19,"")</f>
        <v>0</v>
      </c>
      <c r="AO19" s="3">
        <f>IFERROR(L19/K19,"")</f>
        <v>0</v>
      </c>
    </row>
    <row r="20" spans="1:41">
      <c r="A20" t="s">
        <v>1327</v>
      </c>
      <c r="D20">
        <v>473</v>
      </c>
      <c r="E20" t="s">
        <v>102</v>
      </c>
      <c r="F20" t="s">
        <v>1328</v>
      </c>
      <c r="I20" t="b">
        <v>0</v>
      </c>
      <c r="J20" s="2">
        <v>670</v>
      </c>
      <c r="K20" s="2">
        <v>436</v>
      </c>
      <c r="L20" s="2">
        <v>3</v>
      </c>
      <c r="M20" s="2">
        <v>433</v>
      </c>
      <c r="N20" s="2">
        <v>31</v>
      </c>
      <c r="O20" s="2">
        <v>1</v>
      </c>
      <c r="P20" s="2">
        <v>237</v>
      </c>
      <c r="Q20" s="2">
        <v>0</v>
      </c>
      <c r="R20" s="2">
        <v>0</v>
      </c>
      <c r="S20" s="2">
        <v>0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19</v>
      </c>
      <c r="Z20" s="2">
        <v>93</v>
      </c>
      <c r="AA20" s="2">
        <v>17</v>
      </c>
      <c r="AB20" s="2">
        <v>3</v>
      </c>
      <c r="AC20" s="2">
        <v>0</v>
      </c>
      <c r="AD20" s="2">
        <v>0</v>
      </c>
      <c r="AE20" s="2">
        <v>0</v>
      </c>
      <c r="AF20" s="2">
        <v>6</v>
      </c>
      <c r="AG20" s="2">
        <v>4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21</v>
      </c>
      <c r="AN20" s="3">
        <f>IFERROR(K20/J20,"")</f>
        <v>0</v>
      </c>
      <c r="AO20" s="3">
        <f>IFERROR(L20/K20,"")</f>
        <v>0</v>
      </c>
    </row>
    <row r="21" spans="1:41">
      <c r="A21" t="s">
        <v>1329</v>
      </c>
      <c r="D21">
        <v>473</v>
      </c>
      <c r="E21" t="s">
        <v>102</v>
      </c>
      <c r="F21" t="s">
        <v>1330</v>
      </c>
      <c r="I21" t="b">
        <v>0</v>
      </c>
      <c r="J21" s="2">
        <v>744</v>
      </c>
      <c r="K21" s="2">
        <v>500</v>
      </c>
      <c r="L21" s="2">
        <v>5</v>
      </c>
      <c r="M21" s="2">
        <v>495</v>
      </c>
      <c r="N21" s="2">
        <v>65</v>
      </c>
      <c r="O21" s="2">
        <v>0</v>
      </c>
      <c r="P21" s="2">
        <v>171</v>
      </c>
      <c r="Q21" s="2">
        <v>0</v>
      </c>
      <c r="R21" s="2">
        <v>0</v>
      </c>
      <c r="S21" s="2">
        <v>0</v>
      </c>
      <c r="T21" s="2">
        <v>4</v>
      </c>
      <c r="U21" s="2">
        <v>0</v>
      </c>
      <c r="V21" s="2">
        <v>0</v>
      </c>
      <c r="W21" s="2">
        <v>0</v>
      </c>
      <c r="X21" s="2">
        <v>0</v>
      </c>
      <c r="Y21" s="2">
        <v>9</v>
      </c>
      <c r="Z21" s="2">
        <v>185</v>
      </c>
      <c r="AA21" s="2">
        <v>19</v>
      </c>
      <c r="AB21" s="2">
        <v>2</v>
      </c>
      <c r="AC21" s="2">
        <v>0</v>
      </c>
      <c r="AD21" s="2">
        <v>0</v>
      </c>
      <c r="AE21" s="2">
        <v>0</v>
      </c>
      <c r="AF21" s="2">
        <v>0</v>
      </c>
      <c r="AG21" s="2">
        <v>8</v>
      </c>
      <c r="AH21" s="2">
        <v>0</v>
      </c>
      <c r="AI21" s="2">
        <v>0</v>
      </c>
      <c r="AJ21" s="2">
        <v>3</v>
      </c>
      <c r="AK21" s="2">
        <v>2</v>
      </c>
      <c r="AL21" s="2">
        <v>0</v>
      </c>
      <c r="AM21" s="2">
        <v>27</v>
      </c>
      <c r="AN21" s="3">
        <f>IFERROR(K21/J21,"")</f>
        <v>0</v>
      </c>
      <c r="AO21" s="3">
        <f>IFERROR(L21/K21,"")</f>
        <v>0</v>
      </c>
    </row>
    <row r="22" spans="1:41">
      <c r="A22" t="s">
        <v>1331</v>
      </c>
      <c r="D22">
        <v>473</v>
      </c>
      <c r="E22" t="s">
        <v>102</v>
      </c>
      <c r="F22" t="s">
        <v>1332</v>
      </c>
      <c r="I22" t="b">
        <v>0</v>
      </c>
      <c r="J22" s="2">
        <v>757</v>
      </c>
      <c r="K22" s="2">
        <v>486</v>
      </c>
      <c r="L22" s="2">
        <v>1</v>
      </c>
      <c r="M22" s="2">
        <v>485</v>
      </c>
      <c r="N22" s="2">
        <v>26</v>
      </c>
      <c r="O22" s="2">
        <v>1</v>
      </c>
      <c r="P22" s="2">
        <v>251</v>
      </c>
      <c r="Q22" s="2">
        <v>0</v>
      </c>
      <c r="R22" s="2">
        <v>0</v>
      </c>
      <c r="S22" s="2">
        <v>0</v>
      </c>
      <c r="T22" s="2">
        <v>2</v>
      </c>
      <c r="U22" s="2">
        <v>0</v>
      </c>
      <c r="V22" s="2">
        <v>0</v>
      </c>
      <c r="W22" s="2">
        <v>0</v>
      </c>
      <c r="X22" s="2">
        <v>0</v>
      </c>
      <c r="Y22" s="2">
        <v>31</v>
      </c>
      <c r="Z22" s="2">
        <v>97</v>
      </c>
      <c r="AA22" s="2">
        <v>18</v>
      </c>
      <c r="AB22" s="2">
        <v>3</v>
      </c>
      <c r="AC22" s="2">
        <v>0</v>
      </c>
      <c r="AD22" s="2">
        <v>0</v>
      </c>
      <c r="AE22" s="2">
        <v>1</v>
      </c>
      <c r="AF22" s="2">
        <v>10</v>
      </c>
      <c r="AG22" s="2">
        <v>4</v>
      </c>
      <c r="AH22" s="2">
        <v>0</v>
      </c>
      <c r="AI22" s="2">
        <v>0</v>
      </c>
      <c r="AJ22" s="2">
        <v>0</v>
      </c>
      <c r="AK22" s="2">
        <v>11</v>
      </c>
      <c r="AL22" s="2">
        <v>1</v>
      </c>
      <c r="AM22" s="2">
        <v>29</v>
      </c>
      <c r="AN22" s="3">
        <f>IFERROR(K22/J22,"")</f>
        <v>0</v>
      </c>
      <c r="AO22" s="3">
        <f>IFERROR(L22/K22,"")</f>
        <v>0</v>
      </c>
    </row>
    <row r="23" spans="1:41">
      <c r="A23" t="s">
        <v>1333</v>
      </c>
      <c r="D23">
        <v>958</v>
      </c>
      <c r="E23" t="s">
        <v>103</v>
      </c>
      <c r="F23" t="s">
        <v>1301</v>
      </c>
      <c r="I23" t="b">
        <v>0</v>
      </c>
      <c r="J23" s="2">
        <v>119</v>
      </c>
      <c r="K23" s="2">
        <v>37</v>
      </c>
      <c r="L23" s="2">
        <v>1</v>
      </c>
      <c r="M23" s="2">
        <v>36</v>
      </c>
      <c r="N23" s="2">
        <v>0</v>
      </c>
      <c r="O23" s="2">
        <v>0</v>
      </c>
      <c r="P23" s="2">
        <v>35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1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3">
        <f>IFERROR(K23/J23,"")</f>
        <v>0</v>
      </c>
      <c r="AO23" s="3">
        <f>IFERROR(L23/K23,"")</f>
        <v>0</v>
      </c>
    </row>
    <row r="24" spans="1:41">
      <c r="A24" t="s">
        <v>1334</v>
      </c>
      <c r="D24">
        <v>968</v>
      </c>
      <c r="E24" t="s">
        <v>104</v>
      </c>
      <c r="F24" t="s">
        <v>1301</v>
      </c>
      <c r="I24" t="b">
        <v>0</v>
      </c>
      <c r="J24" s="2">
        <v>700</v>
      </c>
      <c r="K24" s="2">
        <v>190</v>
      </c>
      <c r="L24" s="2">
        <v>3</v>
      </c>
      <c r="M24" s="2">
        <v>187</v>
      </c>
      <c r="N24" s="2">
        <v>18</v>
      </c>
      <c r="O24" s="2">
        <v>1</v>
      </c>
      <c r="P24" s="2">
        <v>147</v>
      </c>
      <c r="Q24" s="2">
        <v>0</v>
      </c>
      <c r="R24" s="2">
        <v>0</v>
      </c>
      <c r="S24" s="2">
        <v>0</v>
      </c>
      <c r="T24" s="2">
        <v>2</v>
      </c>
      <c r="U24" s="2">
        <v>2</v>
      </c>
      <c r="V24" s="2">
        <v>1</v>
      </c>
      <c r="W24" s="2">
        <v>0</v>
      </c>
      <c r="X24" s="2">
        <v>0</v>
      </c>
      <c r="Y24" s="2">
        <v>0</v>
      </c>
      <c r="Z24" s="2">
        <v>1</v>
      </c>
      <c r="AA24" s="2">
        <v>3</v>
      </c>
      <c r="AB24" s="2">
        <v>1</v>
      </c>
      <c r="AC24" s="2">
        <v>0</v>
      </c>
      <c r="AD24" s="2">
        <v>0</v>
      </c>
      <c r="AE24" s="2">
        <v>0</v>
      </c>
      <c r="AF24" s="2">
        <v>5</v>
      </c>
      <c r="AG24" s="2">
        <v>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3">
        <f>IFERROR(K24/J24,"")</f>
        <v>0</v>
      </c>
      <c r="AO24" s="3">
        <f>IFERROR(L24/K24,"")</f>
        <v>0</v>
      </c>
    </row>
    <row r="25" spans="1:41">
      <c r="A25" t="s">
        <v>1335</v>
      </c>
      <c r="D25">
        <v>968</v>
      </c>
      <c r="E25" t="s">
        <v>104</v>
      </c>
      <c r="F25" t="s">
        <v>1303</v>
      </c>
      <c r="I25" t="b">
        <v>0</v>
      </c>
      <c r="J25" s="2">
        <v>579</v>
      </c>
      <c r="K25" s="2">
        <v>175</v>
      </c>
      <c r="L25" s="2">
        <v>0</v>
      </c>
      <c r="M25" s="2">
        <v>175</v>
      </c>
      <c r="N25" s="2">
        <v>20</v>
      </c>
      <c r="O25" s="2">
        <v>1</v>
      </c>
      <c r="P25" s="2">
        <v>127</v>
      </c>
      <c r="Q25" s="2">
        <v>1</v>
      </c>
      <c r="R25" s="2">
        <v>1</v>
      </c>
      <c r="S25" s="2">
        <v>0</v>
      </c>
      <c r="T25" s="2">
        <v>0</v>
      </c>
      <c r="U25" s="2">
        <v>1</v>
      </c>
      <c r="V25" s="2">
        <v>0</v>
      </c>
      <c r="W25" s="2">
        <v>0</v>
      </c>
      <c r="X25" s="2">
        <v>0</v>
      </c>
      <c r="Y25" s="2">
        <v>2</v>
      </c>
      <c r="Z25" s="2">
        <v>0</v>
      </c>
      <c r="AA25" s="2">
        <v>4</v>
      </c>
      <c r="AB25" s="2">
        <v>0</v>
      </c>
      <c r="AC25" s="2">
        <v>0</v>
      </c>
      <c r="AD25" s="2">
        <v>0</v>
      </c>
      <c r="AE25" s="2">
        <v>0</v>
      </c>
      <c r="AF25" s="2">
        <v>3</v>
      </c>
      <c r="AG25" s="2">
        <v>10</v>
      </c>
      <c r="AH25" s="2">
        <v>1</v>
      </c>
      <c r="AI25" s="2">
        <v>0</v>
      </c>
      <c r="AJ25" s="2">
        <v>1</v>
      </c>
      <c r="AK25" s="2">
        <v>1</v>
      </c>
      <c r="AL25" s="2">
        <v>0</v>
      </c>
      <c r="AM25" s="2">
        <v>2</v>
      </c>
      <c r="AN25" s="3">
        <f>IFERROR(K25/J25,"")</f>
        <v>0</v>
      </c>
      <c r="AO25" s="3">
        <f>IFERROR(L25/K25,"")</f>
        <v>0</v>
      </c>
    </row>
    <row r="26" spans="1:41">
      <c r="A26" t="s">
        <v>1336</v>
      </c>
      <c r="D26">
        <v>968</v>
      </c>
      <c r="E26" t="s">
        <v>104</v>
      </c>
      <c r="F26" t="s">
        <v>1305</v>
      </c>
      <c r="I26" t="b">
        <v>0</v>
      </c>
      <c r="J26" s="2">
        <v>749</v>
      </c>
      <c r="K26" s="2">
        <v>242</v>
      </c>
      <c r="L26" s="2">
        <v>4</v>
      </c>
      <c r="M26" s="2">
        <v>238</v>
      </c>
      <c r="N26" s="2">
        <v>27</v>
      </c>
      <c r="O26" s="2">
        <v>1</v>
      </c>
      <c r="P26" s="2">
        <v>182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</v>
      </c>
      <c r="W26" s="2">
        <v>0</v>
      </c>
      <c r="X26" s="2">
        <v>1</v>
      </c>
      <c r="Y26" s="2">
        <v>2</v>
      </c>
      <c r="Z26" s="2">
        <v>0</v>
      </c>
      <c r="AA26" s="2">
        <v>1</v>
      </c>
      <c r="AB26" s="2">
        <v>3</v>
      </c>
      <c r="AC26" s="2">
        <v>0</v>
      </c>
      <c r="AD26" s="2">
        <v>0</v>
      </c>
      <c r="AE26" s="2">
        <v>0</v>
      </c>
      <c r="AF26" s="2">
        <v>8</v>
      </c>
      <c r="AG26" s="2">
        <v>5</v>
      </c>
      <c r="AH26" s="2">
        <v>0</v>
      </c>
      <c r="AI26" s="2">
        <v>0</v>
      </c>
      <c r="AJ26" s="2">
        <v>0</v>
      </c>
      <c r="AK26" s="2">
        <v>3</v>
      </c>
      <c r="AL26" s="2">
        <v>3</v>
      </c>
      <c r="AM26" s="2">
        <v>1</v>
      </c>
      <c r="AN26" s="3">
        <f>IFERROR(K26/J26,"")</f>
        <v>0</v>
      </c>
      <c r="AO26" s="3">
        <f>IFERROR(L26/K26,"")</f>
        <v>0</v>
      </c>
    </row>
    <row r="27" spans="1:41">
      <c r="A27" t="s">
        <v>1337</v>
      </c>
      <c r="D27">
        <v>968</v>
      </c>
      <c r="E27" t="s">
        <v>104</v>
      </c>
      <c r="F27" t="s">
        <v>1310</v>
      </c>
      <c r="I27" t="b">
        <v>0</v>
      </c>
      <c r="J27" s="2">
        <v>657</v>
      </c>
      <c r="K27" s="2">
        <v>152</v>
      </c>
      <c r="L27" s="2">
        <v>0</v>
      </c>
      <c r="M27" s="2">
        <v>152</v>
      </c>
      <c r="N27" s="2">
        <v>19</v>
      </c>
      <c r="O27" s="2">
        <v>0</v>
      </c>
      <c r="P27" s="2">
        <v>108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2</v>
      </c>
      <c r="AC27" s="2">
        <v>0</v>
      </c>
      <c r="AD27" s="2">
        <v>0</v>
      </c>
      <c r="AE27" s="2">
        <v>1</v>
      </c>
      <c r="AF27" s="2">
        <v>7</v>
      </c>
      <c r="AG27" s="2">
        <v>7</v>
      </c>
      <c r="AH27" s="2">
        <v>0</v>
      </c>
      <c r="AI27" s="2">
        <v>1</v>
      </c>
      <c r="AJ27" s="2">
        <v>2</v>
      </c>
      <c r="AK27" s="2">
        <v>0</v>
      </c>
      <c r="AL27" s="2">
        <v>2</v>
      </c>
      <c r="AM27" s="2">
        <v>2</v>
      </c>
      <c r="AN27" s="3">
        <f>IFERROR(K27/J27,"")</f>
        <v>0</v>
      </c>
      <c r="AO27" s="3">
        <f>IFERROR(L27/K27,"")</f>
        <v>0</v>
      </c>
    </row>
    <row r="28" spans="1:41">
      <c r="A28" t="s">
        <v>1338</v>
      </c>
      <c r="D28">
        <v>1342</v>
      </c>
      <c r="E28" t="s">
        <v>105</v>
      </c>
      <c r="F28" t="s">
        <v>1301</v>
      </c>
      <c r="I28" t="b">
        <v>0</v>
      </c>
      <c r="J28" s="2">
        <v>154</v>
      </c>
      <c r="K28" s="2">
        <v>65</v>
      </c>
      <c r="L28" s="2">
        <v>1</v>
      </c>
      <c r="M28" s="2">
        <v>64</v>
      </c>
      <c r="N28" s="2">
        <v>4</v>
      </c>
      <c r="O28" s="2">
        <v>0</v>
      </c>
      <c r="P28" s="2">
        <v>50</v>
      </c>
      <c r="Q28" s="2">
        <v>0</v>
      </c>
      <c r="R28" s="2">
        <v>0</v>
      </c>
      <c r="S28" s="2">
        <v>0</v>
      </c>
      <c r="T28" s="2">
        <v>1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1</v>
      </c>
      <c r="AG28" s="2">
        <v>4</v>
      </c>
      <c r="AH28" s="2">
        <v>0</v>
      </c>
      <c r="AI28" s="2">
        <v>0</v>
      </c>
      <c r="AJ28" s="2">
        <v>0</v>
      </c>
      <c r="AK28" s="2">
        <v>1</v>
      </c>
      <c r="AL28" s="2">
        <v>0</v>
      </c>
      <c r="AM28" s="2">
        <v>2</v>
      </c>
      <c r="AN28" s="3">
        <f>IFERROR(K28/J28,"")</f>
        <v>0</v>
      </c>
      <c r="AO28" s="3">
        <f>IFERROR(L28/K28,"")</f>
        <v>0</v>
      </c>
    </row>
    <row r="29" spans="1:41">
      <c r="A29" t="s">
        <v>1339</v>
      </c>
      <c r="D29">
        <v>966</v>
      </c>
      <c r="E29" t="s">
        <v>106</v>
      </c>
      <c r="F29" t="s">
        <v>1301</v>
      </c>
      <c r="I29" t="b">
        <v>0</v>
      </c>
      <c r="J29" s="2">
        <v>757</v>
      </c>
      <c r="K29" s="2">
        <v>161</v>
      </c>
      <c r="L29" s="2">
        <v>4</v>
      </c>
      <c r="M29" s="2">
        <v>157</v>
      </c>
      <c r="N29" s="2">
        <v>15</v>
      </c>
      <c r="O29" s="2">
        <v>1</v>
      </c>
      <c r="P29" s="2">
        <v>123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3</v>
      </c>
      <c r="AC29" s="2">
        <v>0</v>
      </c>
      <c r="AD29" s="2">
        <v>0</v>
      </c>
      <c r="AE29" s="2">
        <v>0</v>
      </c>
      <c r="AF29" s="2">
        <v>4</v>
      </c>
      <c r="AG29" s="2">
        <v>4</v>
      </c>
      <c r="AH29" s="2">
        <v>1</v>
      </c>
      <c r="AI29" s="2">
        <v>0</v>
      </c>
      <c r="AJ29" s="2">
        <v>0</v>
      </c>
      <c r="AK29" s="2">
        <v>1</v>
      </c>
      <c r="AL29" s="2">
        <v>0</v>
      </c>
      <c r="AM29" s="2">
        <v>3</v>
      </c>
      <c r="AN29" s="3">
        <f>IFERROR(K29/J29,"")</f>
        <v>0</v>
      </c>
      <c r="AO29" s="3">
        <f>IFERROR(L29/K29,"")</f>
        <v>0</v>
      </c>
    </row>
    <row r="30" spans="1:41">
      <c r="A30" t="s">
        <v>1340</v>
      </c>
      <c r="D30">
        <v>966</v>
      </c>
      <c r="E30" t="s">
        <v>106</v>
      </c>
      <c r="F30" t="s">
        <v>1303</v>
      </c>
      <c r="I30" t="b">
        <v>0</v>
      </c>
      <c r="J30" s="2">
        <v>664</v>
      </c>
      <c r="K30" s="2">
        <v>138</v>
      </c>
      <c r="L30" s="2">
        <v>0</v>
      </c>
      <c r="M30" s="2">
        <v>138</v>
      </c>
      <c r="N30" s="2">
        <v>14</v>
      </c>
      <c r="O30" s="2">
        <v>0</v>
      </c>
      <c r="P30" s="2">
        <v>104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1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0</v>
      </c>
      <c r="AF30" s="2">
        <v>6</v>
      </c>
      <c r="AG30" s="2">
        <v>5</v>
      </c>
      <c r="AH30" s="2">
        <v>0</v>
      </c>
      <c r="AI30" s="2">
        <v>1</v>
      </c>
      <c r="AJ30" s="2">
        <v>0</v>
      </c>
      <c r="AK30" s="2">
        <v>0</v>
      </c>
      <c r="AL30" s="2">
        <v>0</v>
      </c>
      <c r="AM30" s="2">
        <v>3</v>
      </c>
      <c r="AN30" s="3">
        <f>IFERROR(K30/J30,"")</f>
        <v>0</v>
      </c>
      <c r="AO30" s="3">
        <f>IFERROR(L30/K30,"")</f>
        <v>0</v>
      </c>
    </row>
    <row r="31" spans="1:41">
      <c r="A31" t="s">
        <v>1341</v>
      </c>
      <c r="D31">
        <v>966</v>
      </c>
      <c r="E31" t="s">
        <v>106</v>
      </c>
      <c r="F31" t="s">
        <v>1305</v>
      </c>
      <c r="I31" t="b">
        <v>0</v>
      </c>
      <c r="J31" s="2">
        <v>667</v>
      </c>
      <c r="K31" s="2">
        <v>144</v>
      </c>
      <c r="L31" s="2">
        <v>4</v>
      </c>
      <c r="M31" s="2">
        <v>140</v>
      </c>
      <c r="N31" s="2">
        <v>8</v>
      </c>
      <c r="O31" s="2">
        <v>0</v>
      </c>
      <c r="P31" s="2">
        <v>98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1</v>
      </c>
      <c r="Z31" s="2">
        <v>0</v>
      </c>
      <c r="AA31" s="2">
        <v>4</v>
      </c>
      <c r="AB31" s="2">
        <v>2</v>
      </c>
      <c r="AC31" s="2">
        <v>0</v>
      </c>
      <c r="AD31" s="2">
        <v>1</v>
      </c>
      <c r="AE31" s="2">
        <v>0</v>
      </c>
      <c r="AF31" s="2">
        <v>11</v>
      </c>
      <c r="AG31" s="2">
        <v>10</v>
      </c>
      <c r="AH31" s="2">
        <v>0</v>
      </c>
      <c r="AI31" s="2">
        <v>0</v>
      </c>
      <c r="AJ31" s="2">
        <v>0</v>
      </c>
      <c r="AK31" s="2">
        <v>3</v>
      </c>
      <c r="AL31" s="2">
        <v>0</v>
      </c>
      <c r="AM31" s="2">
        <v>2</v>
      </c>
      <c r="AN31" s="3">
        <f>IFERROR(K31/J31,"")</f>
        <v>0</v>
      </c>
      <c r="AO31" s="3">
        <f>IFERROR(L31/K31,"")</f>
        <v>0</v>
      </c>
    </row>
    <row r="32" spans="1:41">
      <c r="A32" t="s">
        <v>1342</v>
      </c>
      <c r="D32">
        <v>966</v>
      </c>
      <c r="E32" t="s">
        <v>106</v>
      </c>
      <c r="F32" t="s">
        <v>1310</v>
      </c>
      <c r="I32" t="b">
        <v>0</v>
      </c>
      <c r="J32" s="2">
        <v>713</v>
      </c>
      <c r="K32" s="2">
        <v>142</v>
      </c>
      <c r="L32" s="2">
        <v>1</v>
      </c>
      <c r="M32" s="2">
        <v>141</v>
      </c>
      <c r="N32" s="2">
        <v>10</v>
      </c>
      <c r="O32" s="2">
        <v>0</v>
      </c>
      <c r="P32" s="2">
        <v>112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1</v>
      </c>
      <c r="Y32" s="2">
        <v>0</v>
      </c>
      <c r="Z32" s="2">
        <v>0</v>
      </c>
      <c r="AA32" s="2">
        <v>0</v>
      </c>
      <c r="AB32" s="2">
        <v>1</v>
      </c>
      <c r="AC32" s="2">
        <v>0</v>
      </c>
      <c r="AD32" s="2">
        <v>0</v>
      </c>
      <c r="AE32" s="2">
        <v>0</v>
      </c>
      <c r="AF32" s="2">
        <v>6</v>
      </c>
      <c r="AG32" s="2">
        <v>7</v>
      </c>
      <c r="AH32" s="2">
        <v>0</v>
      </c>
      <c r="AI32" s="2">
        <v>0</v>
      </c>
      <c r="AJ32" s="2">
        <v>1</v>
      </c>
      <c r="AK32" s="2">
        <v>0</v>
      </c>
      <c r="AL32" s="2">
        <v>0</v>
      </c>
      <c r="AM32" s="2">
        <v>3</v>
      </c>
      <c r="AN32" s="3">
        <f>IFERROR(K32/J32,"")</f>
        <v>0</v>
      </c>
      <c r="AO32" s="3">
        <f>IFERROR(L32/K32,"")</f>
        <v>0</v>
      </c>
    </row>
    <row r="33" spans="1:41">
      <c r="A33" t="s">
        <v>1343</v>
      </c>
      <c r="D33">
        <v>966</v>
      </c>
      <c r="E33" t="s">
        <v>106</v>
      </c>
      <c r="F33" t="s">
        <v>1312</v>
      </c>
      <c r="I33" t="b">
        <v>0</v>
      </c>
      <c r="J33" s="2">
        <v>701</v>
      </c>
      <c r="K33" s="2">
        <v>131</v>
      </c>
      <c r="L33" s="2">
        <v>2</v>
      </c>
      <c r="M33" s="2">
        <v>129</v>
      </c>
      <c r="N33" s="2">
        <v>7</v>
      </c>
      <c r="O33" s="2">
        <v>0</v>
      </c>
      <c r="P33" s="2">
        <v>99</v>
      </c>
      <c r="Q33" s="2">
        <v>0</v>
      </c>
      <c r="R33" s="2">
        <v>0</v>
      </c>
      <c r="S33" s="2">
        <v>1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2</v>
      </c>
      <c r="AB33" s="2">
        <v>1</v>
      </c>
      <c r="AC33" s="2">
        <v>0</v>
      </c>
      <c r="AD33" s="2">
        <v>0</v>
      </c>
      <c r="AE33" s="2">
        <v>0</v>
      </c>
      <c r="AF33" s="2">
        <v>8</v>
      </c>
      <c r="AG33" s="2">
        <v>3</v>
      </c>
      <c r="AH33" s="2">
        <v>0</v>
      </c>
      <c r="AI33" s="2">
        <v>1</v>
      </c>
      <c r="AJ33" s="2">
        <v>0</v>
      </c>
      <c r="AK33" s="2">
        <v>2</v>
      </c>
      <c r="AL33" s="2">
        <v>0</v>
      </c>
      <c r="AM33" s="2">
        <v>5</v>
      </c>
      <c r="AN33" s="3">
        <f>IFERROR(K33/J33,"")</f>
        <v>0</v>
      </c>
      <c r="AO33" s="3">
        <f>IFERROR(L33/K33,"")</f>
        <v>0</v>
      </c>
    </row>
    <row r="34" spans="1:41">
      <c r="A34" t="s">
        <v>1344</v>
      </c>
      <c r="D34">
        <v>961</v>
      </c>
      <c r="E34" t="s">
        <v>107</v>
      </c>
      <c r="F34" t="s">
        <v>1301</v>
      </c>
      <c r="I34" t="b">
        <v>0</v>
      </c>
      <c r="J34" s="2">
        <v>494</v>
      </c>
      <c r="K34" s="2">
        <v>94</v>
      </c>
      <c r="L34" s="2">
        <v>1</v>
      </c>
      <c r="M34" s="2">
        <v>93</v>
      </c>
      <c r="N34" s="2">
        <v>1</v>
      </c>
      <c r="O34" s="2">
        <v>0</v>
      </c>
      <c r="P34" s="2">
        <v>81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1</v>
      </c>
      <c r="Z34" s="2">
        <v>0</v>
      </c>
      <c r="AA34" s="2">
        <v>2</v>
      </c>
      <c r="AB34" s="2">
        <v>3</v>
      </c>
      <c r="AC34" s="2">
        <v>0</v>
      </c>
      <c r="AD34" s="2">
        <v>1</v>
      </c>
      <c r="AE34" s="2">
        <v>0</v>
      </c>
      <c r="AF34" s="2">
        <v>2</v>
      </c>
      <c r="AG34" s="2">
        <v>1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</v>
      </c>
      <c r="AN34" s="3">
        <f>IFERROR(K34/J34,"")</f>
        <v>0</v>
      </c>
      <c r="AO34" s="3">
        <f>IFERROR(L34/K34,"")</f>
        <v>0</v>
      </c>
    </row>
    <row r="35" spans="1:41">
      <c r="A35" t="s">
        <v>1345</v>
      </c>
      <c r="D35">
        <v>961</v>
      </c>
      <c r="E35" t="s">
        <v>107</v>
      </c>
      <c r="F35" t="s">
        <v>1303</v>
      </c>
      <c r="I35" t="b">
        <v>0</v>
      </c>
      <c r="J35" s="2">
        <v>654</v>
      </c>
      <c r="K35" s="2">
        <v>209</v>
      </c>
      <c r="L35" s="2">
        <v>0</v>
      </c>
      <c r="M35" s="2">
        <v>209</v>
      </c>
      <c r="N35" s="2">
        <v>2</v>
      </c>
      <c r="O35" s="2">
        <v>0</v>
      </c>
      <c r="P35" s="2">
        <v>191</v>
      </c>
      <c r="Q35" s="2">
        <v>0</v>
      </c>
      <c r="R35" s="2">
        <v>0</v>
      </c>
      <c r="S35" s="2">
        <v>0</v>
      </c>
      <c r="T35" s="2">
        <v>1</v>
      </c>
      <c r="U35" s="2">
        <v>0</v>
      </c>
      <c r="V35" s="2">
        <v>0</v>
      </c>
      <c r="W35" s="2">
        <v>0</v>
      </c>
      <c r="X35" s="2">
        <v>1</v>
      </c>
      <c r="Y35" s="2">
        <v>0</v>
      </c>
      <c r="Z35" s="2">
        <v>0</v>
      </c>
      <c r="AA35" s="2">
        <v>5</v>
      </c>
      <c r="AB35" s="2">
        <v>6</v>
      </c>
      <c r="AC35" s="2">
        <v>0</v>
      </c>
      <c r="AD35" s="2">
        <v>0</v>
      </c>
      <c r="AE35" s="2">
        <v>1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1</v>
      </c>
      <c r="AM35" s="2">
        <v>1</v>
      </c>
      <c r="AN35" s="3">
        <f>IFERROR(K35/J35,"")</f>
        <v>0</v>
      </c>
      <c r="AO35" s="3">
        <f>IFERROR(L35/K35,"")</f>
        <v>0</v>
      </c>
    </row>
    <row r="36" spans="1:41">
      <c r="A36" t="s">
        <v>1346</v>
      </c>
      <c r="D36">
        <v>961</v>
      </c>
      <c r="E36" t="s">
        <v>107</v>
      </c>
      <c r="F36" t="s">
        <v>1305</v>
      </c>
      <c r="I36" t="b">
        <v>0</v>
      </c>
      <c r="J36" s="2">
        <v>546</v>
      </c>
      <c r="K36" s="2">
        <v>185</v>
      </c>
      <c r="L36" s="2">
        <v>2</v>
      </c>
      <c r="M36" s="2">
        <v>183</v>
      </c>
      <c r="N36" s="2">
        <v>4</v>
      </c>
      <c r="O36" s="2">
        <v>0</v>
      </c>
      <c r="P36" s="2">
        <v>152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1</v>
      </c>
      <c r="Y36" s="2">
        <v>1</v>
      </c>
      <c r="Z36" s="2">
        <v>0</v>
      </c>
      <c r="AA36" s="2">
        <v>0</v>
      </c>
      <c r="AB36" s="2">
        <v>8</v>
      </c>
      <c r="AC36" s="2">
        <v>0</v>
      </c>
      <c r="AD36" s="2">
        <v>0</v>
      </c>
      <c r="AE36" s="2">
        <v>0</v>
      </c>
      <c r="AF36" s="2">
        <v>14</v>
      </c>
      <c r="AG36" s="2">
        <v>1</v>
      </c>
      <c r="AH36" s="2">
        <v>0</v>
      </c>
      <c r="AI36" s="2">
        <v>0</v>
      </c>
      <c r="AJ36" s="2">
        <v>0</v>
      </c>
      <c r="AK36" s="2">
        <v>2</v>
      </c>
      <c r="AL36" s="2">
        <v>0</v>
      </c>
      <c r="AM36" s="2">
        <v>0</v>
      </c>
      <c r="AN36" s="3">
        <f>IFERROR(K36/J36,"")</f>
        <v>0</v>
      </c>
      <c r="AO36" s="3">
        <f>IFERROR(L36/K36,"")</f>
        <v>0</v>
      </c>
    </row>
    <row r="37" spans="1:41">
      <c r="A37" t="s">
        <v>1347</v>
      </c>
      <c r="D37">
        <v>961</v>
      </c>
      <c r="E37" t="s">
        <v>107</v>
      </c>
      <c r="F37" t="s">
        <v>1310</v>
      </c>
      <c r="I37" t="b">
        <v>0</v>
      </c>
      <c r="J37" s="2">
        <v>657</v>
      </c>
      <c r="K37" s="2">
        <v>207</v>
      </c>
      <c r="L37" s="2">
        <v>2</v>
      </c>
      <c r="M37" s="2">
        <v>205</v>
      </c>
      <c r="N37" s="2">
        <v>6</v>
      </c>
      <c r="O37" s="2">
        <v>0</v>
      </c>
      <c r="P37" s="2">
        <v>182</v>
      </c>
      <c r="Q37" s="2">
        <v>0</v>
      </c>
      <c r="R37" s="2">
        <v>0</v>
      </c>
      <c r="S37" s="2">
        <v>0</v>
      </c>
      <c r="T37" s="2">
        <v>1</v>
      </c>
      <c r="U37" s="2">
        <v>0</v>
      </c>
      <c r="V37" s="2">
        <v>0</v>
      </c>
      <c r="W37" s="2">
        <v>0</v>
      </c>
      <c r="X37" s="2">
        <v>1</v>
      </c>
      <c r="Y37" s="2">
        <v>1</v>
      </c>
      <c r="Z37" s="2">
        <v>1</v>
      </c>
      <c r="AA37" s="2">
        <v>0</v>
      </c>
      <c r="AB37" s="2">
        <v>2</v>
      </c>
      <c r="AC37" s="2">
        <v>0</v>
      </c>
      <c r="AD37" s="2">
        <v>0</v>
      </c>
      <c r="AE37" s="2">
        <v>1</v>
      </c>
      <c r="AF37" s="2">
        <v>8</v>
      </c>
      <c r="AG37" s="2">
        <v>0</v>
      </c>
      <c r="AH37" s="2">
        <v>0</v>
      </c>
      <c r="AI37" s="2">
        <v>0</v>
      </c>
      <c r="AJ37" s="2">
        <v>1</v>
      </c>
      <c r="AK37" s="2">
        <v>0</v>
      </c>
      <c r="AL37" s="2">
        <v>0</v>
      </c>
      <c r="AM37" s="2">
        <v>1</v>
      </c>
      <c r="AN37" s="3">
        <f>IFERROR(K37/J37,"")</f>
        <v>0</v>
      </c>
      <c r="AO37" s="3">
        <f>IFERROR(L37/K37,"")</f>
        <v>0</v>
      </c>
    </row>
    <row r="38" spans="1:41">
      <c r="A38" t="s">
        <v>1348</v>
      </c>
      <c r="D38">
        <v>961</v>
      </c>
      <c r="E38" t="s">
        <v>107</v>
      </c>
      <c r="F38" t="s">
        <v>1312</v>
      </c>
      <c r="I38" t="b">
        <v>0</v>
      </c>
      <c r="J38" s="2">
        <v>591</v>
      </c>
      <c r="K38" s="2">
        <v>200</v>
      </c>
      <c r="L38" s="2">
        <v>2</v>
      </c>
      <c r="M38" s="2">
        <v>198</v>
      </c>
      <c r="N38" s="2">
        <v>6</v>
      </c>
      <c r="O38" s="2">
        <v>0</v>
      </c>
      <c r="P38" s="2">
        <v>174</v>
      </c>
      <c r="Q38" s="2">
        <v>1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2</v>
      </c>
      <c r="Y38" s="2">
        <v>0</v>
      </c>
      <c r="Z38" s="2">
        <v>0</v>
      </c>
      <c r="AA38" s="2">
        <v>0</v>
      </c>
      <c r="AB38" s="2">
        <v>5</v>
      </c>
      <c r="AC38" s="2">
        <v>0</v>
      </c>
      <c r="AD38" s="2">
        <v>0</v>
      </c>
      <c r="AE38" s="2">
        <v>0</v>
      </c>
      <c r="AF38" s="2">
        <v>8</v>
      </c>
      <c r="AG38" s="2">
        <v>0</v>
      </c>
      <c r="AH38" s="2">
        <v>1</v>
      </c>
      <c r="AI38" s="2">
        <v>0</v>
      </c>
      <c r="AJ38" s="2">
        <v>0</v>
      </c>
      <c r="AK38" s="2">
        <v>0</v>
      </c>
      <c r="AL38" s="2">
        <v>0</v>
      </c>
      <c r="AM38" s="2">
        <v>1</v>
      </c>
      <c r="AN38" s="3">
        <f>IFERROR(K38/J38,"")</f>
        <v>0</v>
      </c>
      <c r="AO38" s="3">
        <f>IFERROR(L38/K38,"")</f>
        <v>0</v>
      </c>
    </row>
    <row r="39" spans="1:41">
      <c r="A39" t="s">
        <v>1349</v>
      </c>
      <c r="D39">
        <v>961</v>
      </c>
      <c r="E39" t="s">
        <v>107</v>
      </c>
      <c r="F39" t="s">
        <v>1314</v>
      </c>
      <c r="I39" t="b">
        <v>0</v>
      </c>
      <c r="J39" s="2">
        <v>629</v>
      </c>
      <c r="K39" s="2">
        <v>212</v>
      </c>
      <c r="L39" s="2">
        <v>1</v>
      </c>
      <c r="M39" s="2">
        <v>211</v>
      </c>
      <c r="N39" s="2">
        <v>6</v>
      </c>
      <c r="O39" s="2">
        <v>0</v>
      </c>
      <c r="P39" s="2">
        <v>188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1</v>
      </c>
      <c r="Y39" s="2">
        <v>0</v>
      </c>
      <c r="Z39" s="2">
        <v>0</v>
      </c>
      <c r="AA39" s="2">
        <v>0</v>
      </c>
      <c r="AB39" s="2">
        <v>2</v>
      </c>
      <c r="AC39" s="2">
        <v>0</v>
      </c>
      <c r="AD39" s="2">
        <v>0</v>
      </c>
      <c r="AE39" s="2">
        <v>0</v>
      </c>
      <c r="AF39" s="2">
        <v>9</v>
      </c>
      <c r="AG39" s="2">
        <v>0</v>
      </c>
      <c r="AH39" s="2">
        <v>0</v>
      </c>
      <c r="AI39" s="2">
        <v>0</v>
      </c>
      <c r="AJ39" s="2">
        <v>1</v>
      </c>
      <c r="AK39" s="2">
        <v>0</v>
      </c>
      <c r="AL39" s="2">
        <v>0</v>
      </c>
      <c r="AM39" s="2">
        <v>4</v>
      </c>
      <c r="AN39" s="3">
        <f>IFERROR(K39/J39,"")</f>
        <v>0</v>
      </c>
      <c r="AO39" s="3">
        <f>IFERROR(L39/K39,"")</f>
        <v>0</v>
      </c>
    </row>
    <row r="40" spans="1:41">
      <c r="A40" t="s">
        <v>1350</v>
      </c>
      <c r="D40">
        <v>961</v>
      </c>
      <c r="E40" t="s">
        <v>107</v>
      </c>
      <c r="F40" t="s">
        <v>1322</v>
      </c>
      <c r="I40" t="b">
        <v>0</v>
      </c>
      <c r="J40" s="2">
        <v>634</v>
      </c>
      <c r="K40" s="2">
        <v>164</v>
      </c>
      <c r="L40" s="2">
        <v>2</v>
      </c>
      <c r="M40" s="2">
        <v>162</v>
      </c>
      <c r="N40" s="2">
        <v>6</v>
      </c>
      <c r="O40" s="2">
        <v>1</v>
      </c>
      <c r="P40" s="2">
        <v>144</v>
      </c>
      <c r="Q40" s="2">
        <v>0</v>
      </c>
      <c r="R40" s="2">
        <v>0</v>
      </c>
      <c r="S40" s="2">
        <v>0</v>
      </c>
      <c r="T40" s="2">
        <v>1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4</v>
      </c>
      <c r="AC40" s="2">
        <v>0</v>
      </c>
      <c r="AD40" s="2">
        <v>0</v>
      </c>
      <c r="AE40" s="2">
        <v>0</v>
      </c>
      <c r="AF40" s="2">
        <v>4</v>
      </c>
      <c r="AG40" s="2">
        <v>0</v>
      </c>
      <c r="AH40" s="2">
        <v>0</v>
      </c>
      <c r="AI40" s="2">
        <v>1</v>
      </c>
      <c r="AJ40" s="2">
        <v>1</v>
      </c>
      <c r="AK40" s="2">
        <v>0</v>
      </c>
      <c r="AL40" s="2">
        <v>0</v>
      </c>
      <c r="AM40" s="2">
        <v>0</v>
      </c>
      <c r="AN40" s="3">
        <f>IFERROR(K40/J40,"")</f>
        <v>0</v>
      </c>
      <c r="AO40" s="3">
        <f>IFERROR(L40/K40,"")</f>
        <v>0</v>
      </c>
    </row>
    <row r="41" spans="1:41">
      <c r="A41" t="s">
        <v>1351</v>
      </c>
      <c r="D41">
        <v>652</v>
      </c>
      <c r="E41" t="s">
        <v>108</v>
      </c>
      <c r="F41" t="s">
        <v>1301</v>
      </c>
      <c r="I41" t="b">
        <v>0</v>
      </c>
      <c r="J41" s="2">
        <v>537</v>
      </c>
      <c r="K41" s="2">
        <v>234</v>
      </c>
      <c r="L41" s="2">
        <v>9</v>
      </c>
      <c r="M41" s="2">
        <v>225</v>
      </c>
      <c r="N41" s="2">
        <v>19</v>
      </c>
      <c r="O41" s="2">
        <v>0</v>
      </c>
      <c r="P41" s="2">
        <v>185</v>
      </c>
      <c r="Q41" s="2">
        <v>0</v>
      </c>
      <c r="R41" s="2">
        <v>0</v>
      </c>
      <c r="S41" s="2">
        <v>0</v>
      </c>
      <c r="T41" s="2">
        <v>0</v>
      </c>
      <c r="U41" s="2">
        <v>1</v>
      </c>
      <c r="V41" s="2">
        <v>0</v>
      </c>
      <c r="W41" s="2">
        <v>0</v>
      </c>
      <c r="X41" s="2">
        <v>0</v>
      </c>
      <c r="Y41" s="2">
        <v>6</v>
      </c>
      <c r="Z41" s="2">
        <v>0</v>
      </c>
      <c r="AA41" s="2">
        <v>3</v>
      </c>
      <c r="AB41" s="2">
        <v>3</v>
      </c>
      <c r="AC41" s="2">
        <v>0</v>
      </c>
      <c r="AD41" s="2">
        <v>0</v>
      </c>
      <c r="AE41" s="2">
        <v>0</v>
      </c>
      <c r="AF41" s="2">
        <v>6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2</v>
      </c>
      <c r="AN41" s="3">
        <f>IFERROR(K41/J41,"")</f>
        <v>0</v>
      </c>
      <c r="AO41" s="3">
        <f>IFERROR(L41/K41,"")</f>
        <v>0</v>
      </c>
    </row>
    <row r="42" spans="1:41">
      <c r="A42" t="s">
        <v>1352</v>
      </c>
      <c r="D42">
        <v>652</v>
      </c>
      <c r="E42" t="s">
        <v>108</v>
      </c>
      <c r="F42" t="s">
        <v>1303</v>
      </c>
      <c r="I42" t="b">
        <v>0</v>
      </c>
      <c r="J42" s="2">
        <v>509</v>
      </c>
      <c r="K42" s="2">
        <v>203</v>
      </c>
      <c r="L42" s="2">
        <v>0</v>
      </c>
      <c r="M42" s="2">
        <v>203</v>
      </c>
      <c r="N42" s="2">
        <v>5</v>
      </c>
      <c r="O42" s="2">
        <v>0</v>
      </c>
      <c r="P42" s="2">
        <v>193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1</v>
      </c>
      <c r="Y42" s="2">
        <v>1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1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1</v>
      </c>
      <c r="AN42" s="3">
        <f>IFERROR(K42/J42,"")</f>
        <v>0</v>
      </c>
      <c r="AO42" s="3">
        <f>IFERROR(L42/K42,"")</f>
        <v>0</v>
      </c>
    </row>
    <row r="43" spans="1:41">
      <c r="A43" t="s">
        <v>1353</v>
      </c>
      <c r="D43">
        <v>652</v>
      </c>
      <c r="E43" t="s">
        <v>108</v>
      </c>
      <c r="F43" t="s">
        <v>1305</v>
      </c>
      <c r="I43" t="b">
        <v>0</v>
      </c>
      <c r="J43" s="2">
        <v>586</v>
      </c>
      <c r="K43" s="2">
        <v>370</v>
      </c>
      <c r="L43" s="2">
        <v>6</v>
      </c>
      <c r="M43" s="2">
        <v>364</v>
      </c>
      <c r="N43" s="2">
        <v>26</v>
      </c>
      <c r="O43" s="2">
        <v>0</v>
      </c>
      <c r="P43" s="2">
        <v>322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3</v>
      </c>
      <c r="AB43" s="2">
        <v>4</v>
      </c>
      <c r="AC43" s="2">
        <v>0</v>
      </c>
      <c r="AD43" s="2">
        <v>0</v>
      </c>
      <c r="AE43" s="2">
        <v>0</v>
      </c>
      <c r="AF43" s="2">
        <v>4</v>
      </c>
      <c r="AG43" s="2">
        <v>3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2</v>
      </c>
      <c r="AN43" s="3">
        <f>IFERROR(K43/J43,"")</f>
        <v>0</v>
      </c>
      <c r="AO43" s="3">
        <f>IFERROR(L43/K43,"")</f>
        <v>0</v>
      </c>
    </row>
    <row r="44" spans="1:41">
      <c r="A44" t="s">
        <v>1354</v>
      </c>
      <c r="D44">
        <v>1275</v>
      </c>
      <c r="E44" t="s">
        <v>109</v>
      </c>
      <c r="F44" t="s">
        <v>1301</v>
      </c>
      <c r="I44" t="b">
        <v>0</v>
      </c>
      <c r="J44" s="2">
        <v>229</v>
      </c>
      <c r="K44" s="2">
        <v>188</v>
      </c>
      <c r="L44" s="2">
        <v>1</v>
      </c>
      <c r="M44" s="2">
        <v>187</v>
      </c>
      <c r="N44" s="2">
        <v>89</v>
      </c>
      <c r="O44" s="2">
        <v>0</v>
      </c>
      <c r="P44" s="2">
        <v>2</v>
      </c>
      <c r="Q44" s="2">
        <v>0</v>
      </c>
      <c r="R44" s="2">
        <v>0</v>
      </c>
      <c r="S44" s="2">
        <v>0</v>
      </c>
      <c r="T44" s="2">
        <v>10</v>
      </c>
      <c r="U44" s="2">
        <v>0</v>
      </c>
      <c r="V44" s="2">
        <v>0</v>
      </c>
      <c r="W44" s="2">
        <v>0</v>
      </c>
      <c r="X44" s="2">
        <v>0</v>
      </c>
      <c r="Y44" s="2">
        <v>16</v>
      </c>
      <c r="Z44" s="2">
        <v>1</v>
      </c>
      <c r="AA44" s="2">
        <v>23</v>
      </c>
      <c r="AB44" s="2">
        <v>25</v>
      </c>
      <c r="AC44" s="2">
        <v>0</v>
      </c>
      <c r="AD44" s="2">
        <v>0</v>
      </c>
      <c r="AE44" s="2">
        <v>0</v>
      </c>
      <c r="AF44" s="2">
        <v>0</v>
      </c>
      <c r="AG44" s="2">
        <v>16</v>
      </c>
      <c r="AH44" s="2">
        <v>0</v>
      </c>
      <c r="AI44" s="2">
        <v>0</v>
      </c>
      <c r="AJ44" s="2">
        <v>5</v>
      </c>
      <c r="AK44" s="2">
        <v>0</v>
      </c>
      <c r="AL44" s="2">
        <v>0</v>
      </c>
      <c r="AM44" s="2">
        <v>0</v>
      </c>
      <c r="AN44" s="3">
        <f>IFERROR(K44/J44,"")</f>
        <v>0</v>
      </c>
      <c r="AO44" s="3">
        <f>IFERROR(L44/K44,"")</f>
        <v>0</v>
      </c>
    </row>
    <row r="45" spans="1:41">
      <c r="A45" t="s">
        <v>1355</v>
      </c>
      <c r="D45">
        <v>679</v>
      </c>
      <c r="E45" t="s">
        <v>110</v>
      </c>
      <c r="F45" t="s">
        <v>1301</v>
      </c>
      <c r="I45" t="b">
        <v>0</v>
      </c>
      <c r="J45" s="2">
        <v>505</v>
      </c>
      <c r="K45" s="2">
        <v>414</v>
      </c>
      <c r="L45" s="2">
        <v>1</v>
      </c>
      <c r="M45" s="2">
        <v>413</v>
      </c>
      <c r="N45" s="2">
        <v>153</v>
      </c>
      <c r="O45" s="2">
        <v>1</v>
      </c>
      <c r="P45" s="2">
        <v>0</v>
      </c>
      <c r="Q45" s="2">
        <v>0</v>
      </c>
      <c r="R45" s="2">
        <v>0</v>
      </c>
      <c r="S45" s="2">
        <v>0</v>
      </c>
      <c r="T45" s="2">
        <v>10</v>
      </c>
      <c r="U45" s="2">
        <v>0</v>
      </c>
      <c r="V45" s="2">
        <v>0</v>
      </c>
      <c r="W45" s="2">
        <v>0</v>
      </c>
      <c r="X45" s="2">
        <v>0</v>
      </c>
      <c r="Y45" s="2">
        <v>53</v>
      </c>
      <c r="Z45" s="2">
        <v>3</v>
      </c>
      <c r="AA45" s="2">
        <v>88</v>
      </c>
      <c r="AB45" s="2">
        <v>41</v>
      </c>
      <c r="AC45" s="2">
        <v>0</v>
      </c>
      <c r="AD45" s="2">
        <v>0</v>
      </c>
      <c r="AE45" s="2">
        <v>0</v>
      </c>
      <c r="AF45" s="2">
        <v>0</v>
      </c>
      <c r="AG45" s="2">
        <v>58</v>
      </c>
      <c r="AH45" s="2">
        <v>0</v>
      </c>
      <c r="AI45" s="2">
        <v>0</v>
      </c>
      <c r="AJ45" s="2">
        <v>5</v>
      </c>
      <c r="AK45" s="2">
        <v>1</v>
      </c>
      <c r="AL45" s="2">
        <v>0</v>
      </c>
      <c r="AM45" s="2">
        <v>0</v>
      </c>
      <c r="AN45" s="3">
        <f>IFERROR(K45/J45,"")</f>
        <v>0</v>
      </c>
      <c r="AO45" s="3">
        <f>IFERROR(L45/K45,"")</f>
        <v>0</v>
      </c>
    </row>
    <row r="46" spans="1:41">
      <c r="A46" t="s">
        <v>1356</v>
      </c>
      <c r="D46">
        <v>1115</v>
      </c>
      <c r="E46" t="s">
        <v>111</v>
      </c>
      <c r="F46" t="s">
        <v>1301</v>
      </c>
      <c r="I46" t="b">
        <v>0</v>
      </c>
      <c r="J46" s="2">
        <v>336</v>
      </c>
      <c r="K46" s="2">
        <v>230</v>
      </c>
      <c r="L46" s="2">
        <v>2</v>
      </c>
      <c r="M46" s="2">
        <v>228</v>
      </c>
      <c r="N46" s="2">
        <v>6</v>
      </c>
      <c r="O46" s="2">
        <v>4</v>
      </c>
      <c r="P46" s="2">
        <v>0</v>
      </c>
      <c r="Q46" s="2">
        <v>0</v>
      </c>
      <c r="R46" s="2">
        <v>0</v>
      </c>
      <c r="S46" s="2">
        <v>0</v>
      </c>
      <c r="T46" s="2">
        <v>13</v>
      </c>
      <c r="U46" s="2">
        <v>0</v>
      </c>
      <c r="V46" s="2">
        <v>0</v>
      </c>
      <c r="W46" s="2">
        <v>0</v>
      </c>
      <c r="X46" s="2">
        <v>0</v>
      </c>
      <c r="Y46" s="2">
        <v>18</v>
      </c>
      <c r="Z46" s="2">
        <v>2</v>
      </c>
      <c r="AA46" s="2">
        <v>140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1</v>
      </c>
      <c r="AH46" s="2">
        <v>0</v>
      </c>
      <c r="AI46" s="2">
        <v>0</v>
      </c>
      <c r="AJ46" s="2">
        <v>3</v>
      </c>
      <c r="AK46" s="2">
        <v>1</v>
      </c>
      <c r="AL46" s="2">
        <v>0</v>
      </c>
      <c r="AM46" s="2">
        <v>40</v>
      </c>
      <c r="AN46" s="3">
        <f>IFERROR(K46/J46,"")</f>
        <v>0</v>
      </c>
      <c r="AO46" s="3">
        <f>IFERROR(L46/K46,"")</f>
        <v>0</v>
      </c>
    </row>
    <row r="47" spans="1:41">
      <c r="A47" t="s">
        <v>1357</v>
      </c>
      <c r="D47">
        <v>819</v>
      </c>
      <c r="E47" t="s">
        <v>112</v>
      </c>
      <c r="F47" t="s">
        <v>1301</v>
      </c>
      <c r="I47" t="b">
        <v>0</v>
      </c>
      <c r="J47" s="2">
        <v>569</v>
      </c>
      <c r="K47" s="2">
        <v>475</v>
      </c>
      <c r="L47" s="2">
        <v>0</v>
      </c>
      <c r="M47" s="2">
        <v>475</v>
      </c>
      <c r="N47" s="2">
        <v>254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19</v>
      </c>
      <c r="U47" s="2">
        <v>0</v>
      </c>
      <c r="V47" s="2">
        <v>0</v>
      </c>
      <c r="W47" s="2">
        <v>0</v>
      </c>
      <c r="X47" s="2">
        <v>0</v>
      </c>
      <c r="Y47" s="2">
        <v>28</v>
      </c>
      <c r="Z47" s="2">
        <v>3</v>
      </c>
      <c r="AA47" s="2">
        <v>45</v>
      </c>
      <c r="AB47" s="2">
        <v>34</v>
      </c>
      <c r="AC47" s="2">
        <v>0</v>
      </c>
      <c r="AD47" s="2">
        <v>0</v>
      </c>
      <c r="AE47" s="2">
        <v>0</v>
      </c>
      <c r="AF47" s="2">
        <v>0</v>
      </c>
      <c r="AG47" s="2">
        <v>80</v>
      </c>
      <c r="AH47" s="2">
        <v>0</v>
      </c>
      <c r="AI47" s="2">
        <v>0</v>
      </c>
      <c r="AJ47" s="2">
        <v>5</v>
      </c>
      <c r="AK47" s="2">
        <v>0</v>
      </c>
      <c r="AL47" s="2">
        <v>0</v>
      </c>
      <c r="AM47" s="2">
        <v>7</v>
      </c>
      <c r="AN47" s="3">
        <f>IFERROR(K47/J47,"")</f>
        <v>0</v>
      </c>
      <c r="AO47" s="3">
        <f>IFERROR(L47/K47,"")</f>
        <v>0</v>
      </c>
    </row>
    <row r="48" spans="1:41">
      <c r="A48" t="s">
        <v>1358</v>
      </c>
      <c r="D48">
        <v>175</v>
      </c>
      <c r="E48" t="s">
        <v>113</v>
      </c>
      <c r="F48" t="s">
        <v>1301</v>
      </c>
      <c r="I48" t="b">
        <v>0</v>
      </c>
      <c r="J48" s="2">
        <v>427</v>
      </c>
      <c r="K48" s="2">
        <v>318</v>
      </c>
      <c r="L48" s="2">
        <v>0</v>
      </c>
      <c r="M48" s="2">
        <v>318</v>
      </c>
      <c r="N48" s="2">
        <v>159</v>
      </c>
      <c r="O48" s="2">
        <v>1</v>
      </c>
      <c r="P48" s="2">
        <v>0</v>
      </c>
      <c r="Q48" s="2">
        <v>0</v>
      </c>
      <c r="R48" s="2">
        <v>0</v>
      </c>
      <c r="S48" s="2">
        <v>0</v>
      </c>
      <c r="T48" s="2">
        <v>18</v>
      </c>
      <c r="U48" s="2">
        <v>0</v>
      </c>
      <c r="V48" s="2">
        <v>0</v>
      </c>
      <c r="W48" s="2">
        <v>0</v>
      </c>
      <c r="X48" s="2">
        <v>0</v>
      </c>
      <c r="Y48" s="2">
        <v>18</v>
      </c>
      <c r="Z48" s="2">
        <v>2</v>
      </c>
      <c r="AA48" s="2">
        <v>37</v>
      </c>
      <c r="AB48" s="2">
        <v>34</v>
      </c>
      <c r="AC48" s="2">
        <v>0</v>
      </c>
      <c r="AD48" s="2">
        <v>0</v>
      </c>
      <c r="AE48" s="2">
        <v>0</v>
      </c>
      <c r="AF48" s="2">
        <v>0</v>
      </c>
      <c r="AG48" s="2">
        <v>44</v>
      </c>
      <c r="AH48" s="2">
        <v>0</v>
      </c>
      <c r="AI48" s="2">
        <v>0</v>
      </c>
      <c r="AJ48" s="2">
        <v>1</v>
      </c>
      <c r="AK48" s="2">
        <v>0</v>
      </c>
      <c r="AL48" s="2">
        <v>1</v>
      </c>
      <c r="AM48" s="2">
        <v>3</v>
      </c>
      <c r="AN48" s="3">
        <f>IFERROR(K48/J48,"")</f>
        <v>0</v>
      </c>
      <c r="AO48" s="3">
        <f>IFERROR(L48/K48,"")</f>
        <v>0</v>
      </c>
    </row>
    <row r="49" spans="1:41">
      <c r="A49" t="s">
        <v>1359</v>
      </c>
      <c r="D49">
        <v>175</v>
      </c>
      <c r="E49" t="s">
        <v>113</v>
      </c>
      <c r="F49" t="s">
        <v>1303</v>
      </c>
      <c r="I49" t="b">
        <v>0</v>
      </c>
      <c r="J49" s="2">
        <v>522</v>
      </c>
      <c r="K49" s="2">
        <v>417</v>
      </c>
      <c r="L49" s="2">
        <v>3</v>
      </c>
      <c r="M49" s="2">
        <v>414</v>
      </c>
      <c r="N49" s="2">
        <v>221</v>
      </c>
      <c r="O49" s="2">
        <v>0</v>
      </c>
      <c r="P49" s="2">
        <v>1</v>
      </c>
      <c r="Q49" s="2">
        <v>0</v>
      </c>
      <c r="R49" s="2">
        <v>0</v>
      </c>
      <c r="S49" s="2">
        <v>1</v>
      </c>
      <c r="T49" s="2">
        <v>6</v>
      </c>
      <c r="U49" s="2">
        <v>0</v>
      </c>
      <c r="V49" s="2">
        <v>0</v>
      </c>
      <c r="W49" s="2">
        <v>0</v>
      </c>
      <c r="X49" s="2">
        <v>0</v>
      </c>
      <c r="Y49" s="2">
        <v>18</v>
      </c>
      <c r="Z49" s="2">
        <v>0</v>
      </c>
      <c r="AA49" s="2">
        <v>40</v>
      </c>
      <c r="AB49" s="2">
        <v>37</v>
      </c>
      <c r="AC49" s="2">
        <v>0</v>
      </c>
      <c r="AD49" s="2">
        <v>0</v>
      </c>
      <c r="AE49" s="2">
        <v>0</v>
      </c>
      <c r="AF49" s="2">
        <v>0</v>
      </c>
      <c r="AG49" s="2">
        <v>84</v>
      </c>
      <c r="AH49" s="2">
        <v>0</v>
      </c>
      <c r="AI49" s="2">
        <v>0</v>
      </c>
      <c r="AJ49" s="2">
        <v>4</v>
      </c>
      <c r="AK49" s="2">
        <v>1</v>
      </c>
      <c r="AL49" s="2">
        <v>1</v>
      </c>
      <c r="AM49" s="2">
        <v>0</v>
      </c>
      <c r="AN49" s="3">
        <f>IFERROR(K49/J49,"")</f>
        <v>0</v>
      </c>
      <c r="AO49" s="3">
        <f>IFERROR(L49/K49,"")</f>
        <v>0</v>
      </c>
    </row>
    <row r="50" spans="1:41">
      <c r="A50" t="s">
        <v>1360</v>
      </c>
      <c r="D50">
        <v>2052</v>
      </c>
      <c r="E50" t="s">
        <v>114</v>
      </c>
      <c r="F50" t="s">
        <v>1301</v>
      </c>
      <c r="I50" t="b">
        <v>0</v>
      </c>
      <c r="J50" s="2">
        <v>379</v>
      </c>
      <c r="K50" s="2">
        <v>290</v>
      </c>
      <c r="L50" s="2">
        <v>2</v>
      </c>
      <c r="M50" s="2">
        <v>288</v>
      </c>
      <c r="N50" s="2">
        <v>16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23</v>
      </c>
      <c r="U50" s="2">
        <v>0</v>
      </c>
      <c r="V50" s="2">
        <v>0</v>
      </c>
      <c r="W50" s="2">
        <v>0</v>
      </c>
      <c r="X50" s="2">
        <v>0</v>
      </c>
      <c r="Y50" s="2">
        <v>29</v>
      </c>
      <c r="Z50" s="2">
        <v>1</v>
      </c>
      <c r="AA50" s="2">
        <v>176</v>
      </c>
      <c r="AB50" s="2">
        <v>1</v>
      </c>
      <c r="AC50" s="2">
        <v>0</v>
      </c>
      <c r="AD50" s="2">
        <v>0</v>
      </c>
      <c r="AE50" s="2">
        <v>0</v>
      </c>
      <c r="AF50" s="2">
        <v>0</v>
      </c>
      <c r="AG50" s="2">
        <v>5</v>
      </c>
      <c r="AH50" s="2">
        <v>0</v>
      </c>
      <c r="AI50" s="2">
        <v>0</v>
      </c>
      <c r="AJ50" s="2">
        <v>2</v>
      </c>
      <c r="AK50" s="2">
        <v>19</v>
      </c>
      <c r="AL50" s="2">
        <v>0</v>
      </c>
      <c r="AM50" s="2">
        <v>16</v>
      </c>
      <c r="AN50" s="3">
        <f>IFERROR(K50/J50,"")</f>
        <v>0</v>
      </c>
      <c r="AO50" s="3">
        <f>IFERROR(L50/K50,"")</f>
        <v>0</v>
      </c>
    </row>
    <row r="51" spans="1:41">
      <c r="A51" t="s">
        <v>1361</v>
      </c>
      <c r="D51">
        <v>1070</v>
      </c>
      <c r="E51" t="s">
        <v>115</v>
      </c>
      <c r="F51" t="s">
        <v>1301</v>
      </c>
      <c r="I51" t="b">
        <v>0</v>
      </c>
      <c r="J51" s="2">
        <v>495</v>
      </c>
      <c r="K51" s="2">
        <v>406</v>
      </c>
      <c r="L51" s="2">
        <v>0</v>
      </c>
      <c r="M51" s="2">
        <v>406</v>
      </c>
      <c r="N51" s="2">
        <v>81</v>
      </c>
      <c r="O51" s="2">
        <v>4</v>
      </c>
      <c r="P51" s="2">
        <v>3</v>
      </c>
      <c r="Q51" s="2">
        <v>0</v>
      </c>
      <c r="R51" s="2">
        <v>0</v>
      </c>
      <c r="S51" s="2">
        <v>0</v>
      </c>
      <c r="T51" s="2">
        <v>46</v>
      </c>
      <c r="U51" s="2">
        <v>0</v>
      </c>
      <c r="V51" s="2">
        <v>0</v>
      </c>
      <c r="W51" s="2">
        <v>0</v>
      </c>
      <c r="X51" s="2">
        <v>0</v>
      </c>
      <c r="Y51" s="2">
        <v>28</v>
      </c>
      <c r="Z51" s="2">
        <v>13</v>
      </c>
      <c r="AA51" s="2">
        <v>130</v>
      </c>
      <c r="AB51" s="2">
        <v>25</v>
      </c>
      <c r="AC51" s="2">
        <v>0</v>
      </c>
      <c r="AD51" s="2">
        <v>0</v>
      </c>
      <c r="AE51" s="2">
        <v>0</v>
      </c>
      <c r="AF51" s="2">
        <v>0</v>
      </c>
      <c r="AG51" s="2">
        <v>52</v>
      </c>
      <c r="AH51" s="2">
        <v>0</v>
      </c>
      <c r="AI51" s="2">
        <v>0</v>
      </c>
      <c r="AJ51" s="2">
        <v>2</v>
      </c>
      <c r="AK51" s="2">
        <v>10</v>
      </c>
      <c r="AL51" s="2">
        <v>1</v>
      </c>
      <c r="AM51" s="2">
        <v>11</v>
      </c>
      <c r="AN51" s="3">
        <f>IFERROR(K51/J51,"")</f>
        <v>0</v>
      </c>
      <c r="AO51" s="3">
        <f>IFERROR(L51/K51,"")</f>
        <v>0</v>
      </c>
    </row>
    <row r="52" spans="1:41">
      <c r="A52" t="s">
        <v>1362</v>
      </c>
      <c r="D52">
        <v>1220</v>
      </c>
      <c r="E52" t="s">
        <v>116</v>
      </c>
      <c r="F52" t="s">
        <v>1301</v>
      </c>
      <c r="I52" t="b">
        <v>0</v>
      </c>
      <c r="J52" s="2">
        <v>160</v>
      </c>
      <c r="K52" s="2">
        <v>123</v>
      </c>
      <c r="L52" s="2">
        <v>1</v>
      </c>
      <c r="M52" s="2">
        <v>122</v>
      </c>
      <c r="N52" s="2">
        <v>48</v>
      </c>
      <c r="O52" s="2">
        <v>0</v>
      </c>
      <c r="P52" s="2">
        <v>3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6</v>
      </c>
      <c r="Z52" s="2">
        <v>1</v>
      </c>
      <c r="AA52" s="2">
        <v>9</v>
      </c>
      <c r="AB52" s="2">
        <v>34</v>
      </c>
      <c r="AC52" s="2">
        <v>0</v>
      </c>
      <c r="AD52" s="2">
        <v>0</v>
      </c>
      <c r="AE52" s="2">
        <v>0</v>
      </c>
      <c r="AF52" s="2">
        <v>0</v>
      </c>
      <c r="AG52" s="2">
        <v>12</v>
      </c>
      <c r="AH52" s="2">
        <v>0</v>
      </c>
      <c r="AI52" s="2">
        <v>0</v>
      </c>
      <c r="AJ52" s="2">
        <v>4</v>
      </c>
      <c r="AK52" s="2">
        <v>1</v>
      </c>
      <c r="AL52" s="2">
        <v>0</v>
      </c>
      <c r="AM52" s="2">
        <v>4</v>
      </c>
      <c r="AN52" s="3">
        <f>IFERROR(K52/J52,"")</f>
        <v>0</v>
      </c>
      <c r="AO52" s="3">
        <f>IFERROR(L52/K52,"")</f>
        <v>0</v>
      </c>
    </row>
    <row r="53" spans="1:41">
      <c r="A53" t="s">
        <v>1363</v>
      </c>
      <c r="D53">
        <v>182</v>
      </c>
      <c r="E53" t="s">
        <v>117</v>
      </c>
      <c r="F53" t="s">
        <v>1301</v>
      </c>
      <c r="I53" t="b">
        <v>0</v>
      </c>
      <c r="J53" s="2">
        <v>732</v>
      </c>
      <c r="K53" s="2">
        <v>575</v>
      </c>
      <c r="L53" s="2">
        <v>1</v>
      </c>
      <c r="M53" s="2">
        <v>574</v>
      </c>
      <c r="N53" s="2">
        <v>194</v>
      </c>
      <c r="O53" s="2">
        <v>5</v>
      </c>
      <c r="P53" s="2">
        <v>0</v>
      </c>
      <c r="Q53" s="2">
        <v>0</v>
      </c>
      <c r="R53" s="2">
        <v>0</v>
      </c>
      <c r="S53" s="2">
        <v>0</v>
      </c>
      <c r="T53" s="2">
        <v>26</v>
      </c>
      <c r="U53" s="2">
        <v>0</v>
      </c>
      <c r="V53" s="2">
        <v>0</v>
      </c>
      <c r="W53" s="2">
        <v>0</v>
      </c>
      <c r="X53" s="2">
        <v>0</v>
      </c>
      <c r="Y53" s="2">
        <v>56</v>
      </c>
      <c r="Z53" s="2">
        <v>6</v>
      </c>
      <c r="AA53" s="2">
        <v>106</v>
      </c>
      <c r="AB53" s="2">
        <v>53</v>
      </c>
      <c r="AC53" s="2">
        <v>0</v>
      </c>
      <c r="AD53" s="2">
        <v>0</v>
      </c>
      <c r="AE53" s="2">
        <v>0</v>
      </c>
      <c r="AF53" s="2">
        <v>0</v>
      </c>
      <c r="AG53" s="2">
        <v>90</v>
      </c>
      <c r="AH53" s="2">
        <v>0</v>
      </c>
      <c r="AI53" s="2">
        <v>2</v>
      </c>
      <c r="AJ53" s="2">
        <v>9</v>
      </c>
      <c r="AK53" s="2">
        <v>11</v>
      </c>
      <c r="AL53" s="2">
        <v>0</v>
      </c>
      <c r="AM53" s="2">
        <v>16</v>
      </c>
      <c r="AN53" s="3">
        <f>IFERROR(K53/J53,"")</f>
        <v>0</v>
      </c>
      <c r="AO53" s="3">
        <f>IFERROR(L53/K53,"")</f>
        <v>0</v>
      </c>
    </row>
    <row r="54" spans="1:41">
      <c r="A54" t="s">
        <v>1364</v>
      </c>
      <c r="D54">
        <v>182</v>
      </c>
      <c r="E54" t="s">
        <v>117</v>
      </c>
      <c r="F54" t="s">
        <v>1303</v>
      </c>
      <c r="I54" t="b">
        <v>0</v>
      </c>
      <c r="J54" s="2">
        <v>586</v>
      </c>
      <c r="K54" s="2">
        <v>438</v>
      </c>
      <c r="L54" s="2">
        <v>2</v>
      </c>
      <c r="M54" s="2">
        <v>436</v>
      </c>
      <c r="N54" s="2">
        <v>116</v>
      </c>
      <c r="O54" s="2">
        <v>3</v>
      </c>
      <c r="P54" s="2">
        <v>0</v>
      </c>
      <c r="Q54" s="2">
        <v>0</v>
      </c>
      <c r="R54" s="2">
        <v>0</v>
      </c>
      <c r="S54" s="2">
        <v>1</v>
      </c>
      <c r="T54" s="2">
        <v>18</v>
      </c>
      <c r="U54" s="2">
        <v>0</v>
      </c>
      <c r="V54" s="2">
        <v>0</v>
      </c>
      <c r="W54" s="2">
        <v>0</v>
      </c>
      <c r="X54" s="2">
        <v>0</v>
      </c>
      <c r="Y54" s="2">
        <v>58</v>
      </c>
      <c r="Z54" s="2">
        <v>7</v>
      </c>
      <c r="AA54" s="2">
        <v>126</v>
      </c>
      <c r="AB54" s="2">
        <v>23</v>
      </c>
      <c r="AC54" s="2">
        <v>0</v>
      </c>
      <c r="AD54" s="2">
        <v>0</v>
      </c>
      <c r="AE54" s="2">
        <v>0</v>
      </c>
      <c r="AF54" s="2">
        <v>0</v>
      </c>
      <c r="AG54" s="2">
        <v>50</v>
      </c>
      <c r="AH54" s="2">
        <v>0</v>
      </c>
      <c r="AI54" s="2">
        <v>0</v>
      </c>
      <c r="AJ54" s="2">
        <v>8</v>
      </c>
      <c r="AK54" s="2">
        <v>2</v>
      </c>
      <c r="AL54" s="2">
        <v>0</v>
      </c>
      <c r="AM54" s="2">
        <v>24</v>
      </c>
      <c r="AN54" s="3">
        <f>IFERROR(K54/J54,"")</f>
        <v>0</v>
      </c>
      <c r="AO54" s="3">
        <f>IFERROR(L54/K54,"")</f>
        <v>0</v>
      </c>
    </row>
    <row r="55" spans="1:41">
      <c r="A55" t="s">
        <v>1365</v>
      </c>
      <c r="D55">
        <v>182</v>
      </c>
      <c r="E55" t="s">
        <v>117</v>
      </c>
      <c r="F55" t="s">
        <v>1305</v>
      </c>
      <c r="I55" t="b">
        <v>0</v>
      </c>
      <c r="J55" s="2">
        <v>765</v>
      </c>
      <c r="K55" s="2">
        <v>625</v>
      </c>
      <c r="L55" s="2">
        <v>1</v>
      </c>
      <c r="M55" s="2">
        <v>624</v>
      </c>
      <c r="N55" s="2">
        <v>269</v>
      </c>
      <c r="O55" s="2">
        <v>1</v>
      </c>
      <c r="P55" s="2">
        <v>1</v>
      </c>
      <c r="Q55" s="2">
        <v>0</v>
      </c>
      <c r="R55" s="2">
        <v>0</v>
      </c>
      <c r="S55" s="2">
        <v>1</v>
      </c>
      <c r="T55" s="2">
        <v>12</v>
      </c>
      <c r="U55" s="2">
        <v>0</v>
      </c>
      <c r="V55" s="2">
        <v>0</v>
      </c>
      <c r="W55" s="2">
        <v>0</v>
      </c>
      <c r="X55" s="2">
        <v>0</v>
      </c>
      <c r="Y55" s="2">
        <v>42</v>
      </c>
      <c r="Z55" s="2">
        <v>6</v>
      </c>
      <c r="AA55" s="2">
        <v>89</v>
      </c>
      <c r="AB55" s="2">
        <v>40</v>
      </c>
      <c r="AC55" s="2">
        <v>1</v>
      </c>
      <c r="AD55" s="2">
        <v>0</v>
      </c>
      <c r="AE55" s="2">
        <v>0</v>
      </c>
      <c r="AF55" s="2">
        <v>0</v>
      </c>
      <c r="AG55" s="2">
        <v>154</v>
      </c>
      <c r="AH55" s="2">
        <v>0</v>
      </c>
      <c r="AI55" s="2">
        <v>0</v>
      </c>
      <c r="AJ55" s="2">
        <v>4</v>
      </c>
      <c r="AK55" s="2">
        <v>0</v>
      </c>
      <c r="AL55" s="2">
        <v>0</v>
      </c>
      <c r="AM55" s="2">
        <v>4</v>
      </c>
      <c r="AN55" s="3">
        <f>IFERROR(K55/J55,"")</f>
        <v>0</v>
      </c>
      <c r="AO55" s="3">
        <f>IFERROR(L55/K55,"")</f>
        <v>0</v>
      </c>
    </row>
    <row r="56" spans="1:41">
      <c r="A56" t="s">
        <v>1366</v>
      </c>
      <c r="D56">
        <v>182</v>
      </c>
      <c r="E56" t="s">
        <v>117</v>
      </c>
      <c r="F56" t="s">
        <v>1310</v>
      </c>
      <c r="I56" t="b">
        <v>0</v>
      </c>
      <c r="J56" s="2">
        <v>714</v>
      </c>
      <c r="K56" s="2">
        <v>558</v>
      </c>
      <c r="L56" s="2">
        <v>4</v>
      </c>
      <c r="M56" s="2">
        <v>554</v>
      </c>
      <c r="N56" s="2">
        <v>249</v>
      </c>
      <c r="O56" s="2">
        <v>2</v>
      </c>
      <c r="P56" s="2">
        <v>0</v>
      </c>
      <c r="Q56" s="2">
        <v>0</v>
      </c>
      <c r="R56" s="2">
        <v>1</v>
      </c>
      <c r="S56" s="2">
        <v>0</v>
      </c>
      <c r="T56" s="2">
        <v>17</v>
      </c>
      <c r="U56" s="2">
        <v>0</v>
      </c>
      <c r="V56" s="2">
        <v>0</v>
      </c>
      <c r="W56" s="2">
        <v>0</v>
      </c>
      <c r="X56" s="2">
        <v>0</v>
      </c>
      <c r="Y56" s="2">
        <v>31</v>
      </c>
      <c r="Z56" s="2">
        <v>2</v>
      </c>
      <c r="AA56" s="2">
        <v>81</v>
      </c>
      <c r="AB56" s="2">
        <v>38</v>
      </c>
      <c r="AC56" s="2">
        <v>1</v>
      </c>
      <c r="AD56" s="2">
        <v>1</v>
      </c>
      <c r="AE56" s="2">
        <v>1</v>
      </c>
      <c r="AF56" s="2">
        <v>0</v>
      </c>
      <c r="AG56" s="2">
        <v>117</v>
      </c>
      <c r="AH56" s="2">
        <v>0</v>
      </c>
      <c r="AI56" s="2">
        <v>0</v>
      </c>
      <c r="AJ56" s="2">
        <v>9</v>
      </c>
      <c r="AK56" s="2">
        <v>2</v>
      </c>
      <c r="AL56" s="2">
        <v>0</v>
      </c>
      <c r="AM56" s="2">
        <v>2</v>
      </c>
      <c r="AN56" s="3">
        <f>IFERROR(K56/J56,"")</f>
        <v>0</v>
      </c>
      <c r="AO56" s="3">
        <f>IFERROR(L56/K56,"")</f>
        <v>0</v>
      </c>
    </row>
    <row r="57" spans="1:41">
      <c r="A57" t="s">
        <v>1367</v>
      </c>
      <c r="D57">
        <v>182</v>
      </c>
      <c r="E57" t="s">
        <v>117</v>
      </c>
      <c r="F57" t="s">
        <v>1312</v>
      </c>
      <c r="I57" t="b">
        <v>0</v>
      </c>
      <c r="J57" s="2">
        <v>589</v>
      </c>
      <c r="K57" s="2">
        <v>430</v>
      </c>
      <c r="L57" s="2">
        <v>7</v>
      </c>
      <c r="M57" s="2">
        <v>423</v>
      </c>
      <c r="N57" s="2">
        <v>122</v>
      </c>
      <c r="O57" s="2">
        <v>1</v>
      </c>
      <c r="P57" s="2">
        <v>0</v>
      </c>
      <c r="Q57" s="2">
        <v>0</v>
      </c>
      <c r="R57" s="2">
        <v>0</v>
      </c>
      <c r="S57" s="2">
        <v>0</v>
      </c>
      <c r="T57" s="2">
        <v>16</v>
      </c>
      <c r="U57" s="2">
        <v>0</v>
      </c>
      <c r="V57" s="2">
        <v>0</v>
      </c>
      <c r="W57" s="2">
        <v>0</v>
      </c>
      <c r="X57" s="2">
        <v>0</v>
      </c>
      <c r="Y57" s="2">
        <v>50</v>
      </c>
      <c r="Z57" s="2">
        <v>2</v>
      </c>
      <c r="AA57" s="2">
        <v>117</v>
      </c>
      <c r="AB57" s="2">
        <v>19</v>
      </c>
      <c r="AC57" s="2">
        <v>0</v>
      </c>
      <c r="AD57" s="2">
        <v>0</v>
      </c>
      <c r="AE57" s="2">
        <v>0</v>
      </c>
      <c r="AF57" s="2">
        <v>0</v>
      </c>
      <c r="AG57" s="2">
        <v>77</v>
      </c>
      <c r="AH57" s="2">
        <v>0</v>
      </c>
      <c r="AI57" s="2">
        <v>0</v>
      </c>
      <c r="AJ57" s="2">
        <v>6</v>
      </c>
      <c r="AK57" s="2">
        <v>5</v>
      </c>
      <c r="AL57" s="2">
        <v>1</v>
      </c>
      <c r="AM57" s="2">
        <v>7</v>
      </c>
      <c r="AN57" s="3">
        <f>IFERROR(K57/J57,"")</f>
        <v>0</v>
      </c>
      <c r="AO57" s="3">
        <f>IFERROR(L57/K57,"")</f>
        <v>0</v>
      </c>
    </row>
    <row r="58" spans="1:41">
      <c r="A58" t="s">
        <v>1368</v>
      </c>
      <c r="D58">
        <v>182</v>
      </c>
      <c r="E58" t="s">
        <v>117</v>
      </c>
      <c r="F58" t="s">
        <v>1314</v>
      </c>
      <c r="I58" t="b">
        <v>0</v>
      </c>
      <c r="J58" s="2">
        <v>696</v>
      </c>
      <c r="K58" s="2">
        <v>558</v>
      </c>
      <c r="L58" s="2">
        <v>2</v>
      </c>
      <c r="M58" s="2">
        <v>556</v>
      </c>
      <c r="N58" s="2">
        <v>240</v>
      </c>
      <c r="O58" s="2">
        <v>2</v>
      </c>
      <c r="P58" s="2">
        <v>2</v>
      </c>
      <c r="Q58" s="2">
        <v>0</v>
      </c>
      <c r="R58" s="2">
        <v>0</v>
      </c>
      <c r="S58" s="2">
        <v>1</v>
      </c>
      <c r="T58" s="2">
        <v>23</v>
      </c>
      <c r="U58" s="2">
        <v>0</v>
      </c>
      <c r="V58" s="2">
        <v>0</v>
      </c>
      <c r="W58" s="2">
        <v>0</v>
      </c>
      <c r="X58" s="2">
        <v>0</v>
      </c>
      <c r="Y58" s="2">
        <v>37</v>
      </c>
      <c r="Z58" s="2">
        <v>4</v>
      </c>
      <c r="AA58" s="2">
        <v>54</v>
      </c>
      <c r="AB58" s="2">
        <v>39</v>
      </c>
      <c r="AC58" s="2">
        <v>0</v>
      </c>
      <c r="AD58" s="2">
        <v>0</v>
      </c>
      <c r="AE58" s="2">
        <v>0</v>
      </c>
      <c r="AF58" s="2">
        <v>0</v>
      </c>
      <c r="AG58" s="2">
        <v>141</v>
      </c>
      <c r="AH58" s="2">
        <v>0</v>
      </c>
      <c r="AI58" s="2">
        <v>0</v>
      </c>
      <c r="AJ58" s="2">
        <v>6</v>
      </c>
      <c r="AK58" s="2">
        <v>4</v>
      </c>
      <c r="AL58" s="2">
        <v>0</v>
      </c>
      <c r="AM58" s="2">
        <v>3</v>
      </c>
      <c r="AN58" s="3">
        <f>IFERROR(K58/J58,"")</f>
        <v>0</v>
      </c>
      <c r="AO58" s="3">
        <f>IFERROR(L58/K58,"")</f>
        <v>0</v>
      </c>
    </row>
    <row r="59" spans="1:41">
      <c r="A59" t="s">
        <v>1369</v>
      </c>
      <c r="D59">
        <v>182</v>
      </c>
      <c r="E59" t="s">
        <v>117</v>
      </c>
      <c r="F59" t="s">
        <v>1322</v>
      </c>
      <c r="I59" t="b">
        <v>0</v>
      </c>
      <c r="J59" s="2">
        <v>680</v>
      </c>
      <c r="K59" s="2">
        <v>573</v>
      </c>
      <c r="L59" s="2">
        <v>0</v>
      </c>
      <c r="M59" s="2">
        <v>573</v>
      </c>
      <c r="N59" s="2">
        <v>221</v>
      </c>
      <c r="O59" s="2">
        <v>2</v>
      </c>
      <c r="P59" s="2">
        <v>0</v>
      </c>
      <c r="Q59" s="2">
        <v>0</v>
      </c>
      <c r="R59" s="2">
        <v>0</v>
      </c>
      <c r="S59" s="2">
        <v>0</v>
      </c>
      <c r="T59" s="2">
        <v>28</v>
      </c>
      <c r="U59" s="2">
        <v>0</v>
      </c>
      <c r="V59" s="2">
        <v>0</v>
      </c>
      <c r="W59" s="2">
        <v>0</v>
      </c>
      <c r="X59" s="2">
        <v>0</v>
      </c>
      <c r="Y59" s="2">
        <v>45</v>
      </c>
      <c r="Z59" s="2">
        <v>2</v>
      </c>
      <c r="AA59" s="2">
        <v>98</v>
      </c>
      <c r="AB59" s="2">
        <v>29</v>
      </c>
      <c r="AC59" s="2">
        <v>0</v>
      </c>
      <c r="AD59" s="2">
        <v>0</v>
      </c>
      <c r="AE59" s="2">
        <v>0</v>
      </c>
      <c r="AF59" s="2">
        <v>1</v>
      </c>
      <c r="AG59" s="2">
        <v>138</v>
      </c>
      <c r="AH59" s="2">
        <v>0</v>
      </c>
      <c r="AI59" s="2">
        <v>1</v>
      </c>
      <c r="AJ59" s="2">
        <v>1</v>
      </c>
      <c r="AK59" s="2">
        <v>4</v>
      </c>
      <c r="AL59" s="2">
        <v>1</v>
      </c>
      <c r="AM59" s="2">
        <v>2</v>
      </c>
      <c r="AN59" s="3">
        <f>IFERROR(K59/J59,"")</f>
        <v>0</v>
      </c>
      <c r="AO59" s="3">
        <f>IFERROR(L59/K59,"")</f>
        <v>0</v>
      </c>
    </row>
    <row r="60" spans="1:41">
      <c r="A60" t="s">
        <v>1370</v>
      </c>
      <c r="D60">
        <v>182</v>
      </c>
      <c r="E60" t="s">
        <v>117</v>
      </c>
      <c r="F60" t="s">
        <v>1324</v>
      </c>
      <c r="I60" t="b">
        <v>0</v>
      </c>
      <c r="J60" s="2">
        <v>481</v>
      </c>
      <c r="K60" s="2">
        <v>378</v>
      </c>
      <c r="L60" s="2">
        <v>0</v>
      </c>
      <c r="M60" s="2">
        <v>378</v>
      </c>
      <c r="N60" s="2">
        <v>68</v>
      </c>
      <c r="O60" s="2">
        <v>5</v>
      </c>
      <c r="P60" s="2">
        <v>0</v>
      </c>
      <c r="Q60" s="2">
        <v>0</v>
      </c>
      <c r="R60" s="2">
        <v>0</v>
      </c>
      <c r="S60" s="2">
        <v>0</v>
      </c>
      <c r="T60" s="2">
        <v>22</v>
      </c>
      <c r="U60" s="2">
        <v>0</v>
      </c>
      <c r="V60" s="2">
        <v>0</v>
      </c>
      <c r="W60" s="2">
        <v>0</v>
      </c>
      <c r="X60" s="2">
        <v>0</v>
      </c>
      <c r="Y60" s="2">
        <v>54</v>
      </c>
      <c r="Z60" s="2">
        <v>1</v>
      </c>
      <c r="AA60" s="2">
        <v>152</v>
      </c>
      <c r="AB60" s="2">
        <v>9</v>
      </c>
      <c r="AC60" s="2">
        <v>0</v>
      </c>
      <c r="AD60" s="2">
        <v>0</v>
      </c>
      <c r="AE60" s="2">
        <v>0</v>
      </c>
      <c r="AF60" s="2">
        <v>0</v>
      </c>
      <c r="AG60" s="2">
        <v>38</v>
      </c>
      <c r="AH60" s="2">
        <v>1</v>
      </c>
      <c r="AI60" s="2">
        <v>0</v>
      </c>
      <c r="AJ60" s="2">
        <v>2</v>
      </c>
      <c r="AK60" s="2">
        <v>3</v>
      </c>
      <c r="AL60" s="2">
        <v>1</v>
      </c>
      <c r="AM60" s="2">
        <v>22</v>
      </c>
      <c r="AN60" s="3">
        <f>IFERROR(K60/J60,"")</f>
        <v>0</v>
      </c>
      <c r="AO60" s="3">
        <f>IFERROR(L60/K60,"")</f>
        <v>0</v>
      </c>
    </row>
    <row r="61" spans="1:41">
      <c r="A61" t="s">
        <v>1371</v>
      </c>
      <c r="D61">
        <v>182</v>
      </c>
      <c r="E61" t="s">
        <v>117</v>
      </c>
      <c r="F61" t="s">
        <v>1326</v>
      </c>
      <c r="I61" t="b">
        <v>0</v>
      </c>
      <c r="J61" s="2">
        <v>510</v>
      </c>
      <c r="K61" s="2">
        <v>408</v>
      </c>
      <c r="L61" s="2">
        <v>0</v>
      </c>
      <c r="M61" s="2">
        <v>408</v>
      </c>
      <c r="N61" s="2">
        <v>203</v>
      </c>
      <c r="O61" s="2">
        <v>1</v>
      </c>
      <c r="P61" s="2">
        <v>3</v>
      </c>
      <c r="Q61" s="2">
        <v>0</v>
      </c>
      <c r="R61" s="2">
        <v>0</v>
      </c>
      <c r="S61" s="2">
        <v>0</v>
      </c>
      <c r="T61" s="2">
        <v>9</v>
      </c>
      <c r="U61" s="2">
        <v>0</v>
      </c>
      <c r="V61" s="2">
        <v>0</v>
      </c>
      <c r="W61" s="2">
        <v>0</v>
      </c>
      <c r="X61" s="2">
        <v>0</v>
      </c>
      <c r="Y61" s="2">
        <v>16</v>
      </c>
      <c r="Z61" s="2">
        <v>4</v>
      </c>
      <c r="AA61" s="2">
        <v>34</v>
      </c>
      <c r="AB61" s="2">
        <v>48</v>
      </c>
      <c r="AC61" s="2">
        <v>0</v>
      </c>
      <c r="AD61" s="2">
        <v>0</v>
      </c>
      <c r="AE61" s="2">
        <v>0</v>
      </c>
      <c r="AF61" s="2">
        <v>0</v>
      </c>
      <c r="AG61" s="2">
        <v>85</v>
      </c>
      <c r="AH61" s="2">
        <v>0</v>
      </c>
      <c r="AI61" s="2">
        <v>1</v>
      </c>
      <c r="AJ61" s="2">
        <v>2</v>
      </c>
      <c r="AK61" s="2">
        <v>0</v>
      </c>
      <c r="AL61" s="2">
        <v>2</v>
      </c>
      <c r="AM61" s="2">
        <v>0</v>
      </c>
      <c r="AN61" s="3">
        <f>IFERROR(K61/J61,"")</f>
        <v>0</v>
      </c>
      <c r="AO61" s="3">
        <f>IFERROR(L61/K61,"")</f>
        <v>0</v>
      </c>
    </row>
    <row r="62" spans="1:41">
      <c r="A62" t="s">
        <v>1372</v>
      </c>
      <c r="D62">
        <v>182</v>
      </c>
      <c r="E62" t="s">
        <v>117</v>
      </c>
      <c r="F62" t="s">
        <v>1328</v>
      </c>
      <c r="I62" t="b">
        <v>0</v>
      </c>
      <c r="J62" s="2">
        <v>659</v>
      </c>
      <c r="K62" s="2">
        <v>510</v>
      </c>
      <c r="L62" s="2">
        <v>5</v>
      </c>
      <c r="M62" s="2">
        <v>505</v>
      </c>
      <c r="N62" s="2">
        <v>177</v>
      </c>
      <c r="O62" s="2">
        <v>3</v>
      </c>
      <c r="P62" s="2">
        <v>0</v>
      </c>
      <c r="Q62" s="2">
        <v>0</v>
      </c>
      <c r="R62" s="2">
        <v>0</v>
      </c>
      <c r="S62" s="2">
        <v>0</v>
      </c>
      <c r="T62" s="2">
        <v>28</v>
      </c>
      <c r="U62" s="2">
        <v>0</v>
      </c>
      <c r="V62" s="2">
        <v>0</v>
      </c>
      <c r="W62" s="2">
        <v>0</v>
      </c>
      <c r="X62" s="2">
        <v>0</v>
      </c>
      <c r="Y62" s="2">
        <v>54</v>
      </c>
      <c r="Z62" s="2">
        <v>10</v>
      </c>
      <c r="AA62" s="2">
        <v>104</v>
      </c>
      <c r="AB62" s="2">
        <v>29</v>
      </c>
      <c r="AC62" s="2">
        <v>0</v>
      </c>
      <c r="AD62" s="2">
        <v>0</v>
      </c>
      <c r="AE62" s="2">
        <v>0</v>
      </c>
      <c r="AF62" s="2">
        <v>0</v>
      </c>
      <c r="AG62" s="2">
        <v>80</v>
      </c>
      <c r="AH62" s="2">
        <v>0</v>
      </c>
      <c r="AI62" s="2">
        <v>0</v>
      </c>
      <c r="AJ62" s="2">
        <v>4</v>
      </c>
      <c r="AK62" s="2">
        <v>3</v>
      </c>
      <c r="AL62" s="2">
        <v>0</v>
      </c>
      <c r="AM62" s="2">
        <v>13</v>
      </c>
      <c r="AN62" s="3">
        <f>IFERROR(K62/J62,"")</f>
        <v>0</v>
      </c>
      <c r="AO62" s="3">
        <f>IFERROR(L62/K62,"")</f>
        <v>0</v>
      </c>
    </row>
    <row r="63" spans="1:41">
      <c r="A63" t="s">
        <v>1373</v>
      </c>
      <c r="D63">
        <v>182</v>
      </c>
      <c r="E63" t="s">
        <v>117</v>
      </c>
      <c r="F63" t="s">
        <v>1330</v>
      </c>
      <c r="I63" t="b">
        <v>0</v>
      </c>
      <c r="J63" s="2">
        <v>763</v>
      </c>
      <c r="K63" s="2">
        <v>611</v>
      </c>
      <c r="L63" s="2">
        <v>2</v>
      </c>
      <c r="M63" s="2">
        <v>609</v>
      </c>
      <c r="N63" s="2">
        <v>252</v>
      </c>
      <c r="O63" s="2">
        <v>4</v>
      </c>
      <c r="P63" s="2">
        <v>0</v>
      </c>
      <c r="Q63" s="2">
        <v>0</v>
      </c>
      <c r="R63" s="2">
        <v>0</v>
      </c>
      <c r="S63" s="2">
        <v>0</v>
      </c>
      <c r="T63" s="2">
        <v>23</v>
      </c>
      <c r="U63" s="2">
        <v>0</v>
      </c>
      <c r="V63" s="2">
        <v>0</v>
      </c>
      <c r="W63" s="2">
        <v>0</v>
      </c>
      <c r="X63" s="2">
        <v>0</v>
      </c>
      <c r="Y63" s="2">
        <v>51</v>
      </c>
      <c r="Z63" s="2">
        <v>15</v>
      </c>
      <c r="AA63" s="2">
        <v>78</v>
      </c>
      <c r="AB63" s="2">
        <v>43</v>
      </c>
      <c r="AC63" s="2">
        <v>0</v>
      </c>
      <c r="AD63" s="2">
        <v>0</v>
      </c>
      <c r="AE63" s="2">
        <v>0</v>
      </c>
      <c r="AF63" s="2">
        <v>0</v>
      </c>
      <c r="AG63" s="2">
        <v>134</v>
      </c>
      <c r="AH63" s="2">
        <v>0</v>
      </c>
      <c r="AI63" s="2">
        <v>0</v>
      </c>
      <c r="AJ63" s="2">
        <v>5</v>
      </c>
      <c r="AK63" s="2">
        <v>2</v>
      </c>
      <c r="AL63" s="2">
        <v>0</v>
      </c>
      <c r="AM63" s="2">
        <v>2</v>
      </c>
      <c r="AN63" s="3">
        <f>IFERROR(K63/J63,"")</f>
        <v>0</v>
      </c>
      <c r="AO63" s="3">
        <f>IFERROR(L63/K63,"")</f>
        <v>0</v>
      </c>
    </row>
    <row r="64" spans="1:41">
      <c r="A64" t="s">
        <v>1374</v>
      </c>
      <c r="D64">
        <v>182</v>
      </c>
      <c r="E64" t="s">
        <v>117</v>
      </c>
      <c r="F64" t="s">
        <v>1332</v>
      </c>
      <c r="I64" t="b">
        <v>0</v>
      </c>
      <c r="J64" s="2">
        <v>457</v>
      </c>
      <c r="K64" s="2">
        <v>360</v>
      </c>
      <c r="L64" s="2">
        <v>4</v>
      </c>
      <c r="M64" s="2">
        <v>356</v>
      </c>
      <c r="N64" s="2">
        <v>173</v>
      </c>
      <c r="O64" s="2">
        <v>0</v>
      </c>
      <c r="P64" s="2">
        <v>2</v>
      </c>
      <c r="Q64" s="2">
        <v>0</v>
      </c>
      <c r="R64" s="2">
        <v>0</v>
      </c>
      <c r="S64" s="2">
        <v>0</v>
      </c>
      <c r="T64" s="2">
        <v>13</v>
      </c>
      <c r="U64" s="2">
        <v>0</v>
      </c>
      <c r="V64" s="2">
        <v>0</v>
      </c>
      <c r="W64" s="2">
        <v>0</v>
      </c>
      <c r="X64" s="2">
        <v>0</v>
      </c>
      <c r="Y64" s="2">
        <v>37</v>
      </c>
      <c r="Z64" s="2">
        <v>1</v>
      </c>
      <c r="AA64" s="2">
        <v>50</v>
      </c>
      <c r="AB64" s="2">
        <v>35</v>
      </c>
      <c r="AC64" s="2">
        <v>0</v>
      </c>
      <c r="AD64" s="2">
        <v>0</v>
      </c>
      <c r="AE64" s="2">
        <v>0</v>
      </c>
      <c r="AF64" s="2">
        <v>0</v>
      </c>
      <c r="AG64" s="2">
        <v>39</v>
      </c>
      <c r="AH64" s="2">
        <v>0</v>
      </c>
      <c r="AI64" s="2">
        <v>0</v>
      </c>
      <c r="AJ64" s="2">
        <v>3</v>
      </c>
      <c r="AK64" s="2">
        <v>1</v>
      </c>
      <c r="AL64" s="2">
        <v>0</v>
      </c>
      <c r="AM64" s="2">
        <v>2</v>
      </c>
      <c r="AN64" s="3">
        <f>IFERROR(K64/J64,"")</f>
        <v>0</v>
      </c>
      <c r="AO64" s="3">
        <f>IFERROR(L64/K64,"")</f>
        <v>0</v>
      </c>
    </row>
    <row r="65" spans="1:41">
      <c r="A65" t="s">
        <v>1375</v>
      </c>
      <c r="D65">
        <v>182</v>
      </c>
      <c r="E65" t="s">
        <v>117</v>
      </c>
      <c r="F65" t="s">
        <v>1376</v>
      </c>
      <c r="I65" t="b">
        <v>0</v>
      </c>
      <c r="J65" s="2">
        <v>464</v>
      </c>
      <c r="K65" s="2">
        <v>365</v>
      </c>
      <c r="L65" s="2">
        <v>2</v>
      </c>
      <c r="M65" s="2">
        <v>363</v>
      </c>
      <c r="N65" s="2">
        <v>40</v>
      </c>
      <c r="O65" s="2">
        <v>6</v>
      </c>
      <c r="P65" s="2">
        <v>0</v>
      </c>
      <c r="Q65" s="2">
        <v>0</v>
      </c>
      <c r="R65" s="2">
        <v>0</v>
      </c>
      <c r="S65" s="2">
        <v>0</v>
      </c>
      <c r="T65" s="2">
        <v>46</v>
      </c>
      <c r="U65" s="2">
        <v>0</v>
      </c>
      <c r="V65" s="2">
        <v>0</v>
      </c>
      <c r="W65" s="2">
        <v>0</v>
      </c>
      <c r="X65" s="2">
        <v>0</v>
      </c>
      <c r="Y65" s="2">
        <v>52</v>
      </c>
      <c r="Z65" s="2">
        <v>4</v>
      </c>
      <c r="AA65" s="2">
        <v>173</v>
      </c>
      <c r="AB65" s="2">
        <v>3</v>
      </c>
      <c r="AC65" s="2">
        <v>0</v>
      </c>
      <c r="AD65" s="2">
        <v>0</v>
      </c>
      <c r="AE65" s="2">
        <v>0</v>
      </c>
      <c r="AF65" s="2">
        <v>0</v>
      </c>
      <c r="AG65" s="2">
        <v>11</v>
      </c>
      <c r="AH65" s="2">
        <v>0</v>
      </c>
      <c r="AI65" s="2">
        <v>0</v>
      </c>
      <c r="AJ65" s="2">
        <v>12</v>
      </c>
      <c r="AK65" s="2">
        <v>6</v>
      </c>
      <c r="AL65" s="2">
        <v>0</v>
      </c>
      <c r="AM65" s="2">
        <v>10</v>
      </c>
      <c r="AN65" s="3">
        <f>IFERROR(K65/J65,"")</f>
        <v>0</v>
      </c>
      <c r="AO65" s="3">
        <f>IFERROR(L65/K65,"")</f>
        <v>0</v>
      </c>
    </row>
    <row r="66" spans="1:41">
      <c r="A66" t="s">
        <v>1377</v>
      </c>
      <c r="D66">
        <v>182</v>
      </c>
      <c r="E66" t="s">
        <v>117</v>
      </c>
      <c r="F66" t="s">
        <v>1378</v>
      </c>
      <c r="I66" t="b">
        <v>0</v>
      </c>
      <c r="J66" s="2">
        <v>549</v>
      </c>
      <c r="K66" s="2">
        <v>444</v>
      </c>
      <c r="L66" s="2">
        <v>2</v>
      </c>
      <c r="M66" s="2">
        <v>442</v>
      </c>
      <c r="N66" s="2">
        <v>217</v>
      </c>
      <c r="O66" s="2">
        <v>2</v>
      </c>
      <c r="P66" s="2">
        <v>0</v>
      </c>
      <c r="Q66" s="2">
        <v>0</v>
      </c>
      <c r="R66" s="2">
        <v>0</v>
      </c>
      <c r="S66" s="2">
        <v>0</v>
      </c>
      <c r="T66" s="2">
        <v>8</v>
      </c>
      <c r="U66" s="2">
        <v>0</v>
      </c>
      <c r="V66" s="2">
        <v>0</v>
      </c>
      <c r="W66" s="2">
        <v>0</v>
      </c>
      <c r="X66" s="2">
        <v>0</v>
      </c>
      <c r="Y66" s="2">
        <v>26</v>
      </c>
      <c r="Z66" s="2">
        <v>0</v>
      </c>
      <c r="AA66" s="2">
        <v>54</v>
      </c>
      <c r="AB66" s="2">
        <v>31</v>
      </c>
      <c r="AC66" s="2">
        <v>0</v>
      </c>
      <c r="AD66" s="2">
        <v>0</v>
      </c>
      <c r="AE66" s="2">
        <v>0</v>
      </c>
      <c r="AF66" s="2">
        <v>1</v>
      </c>
      <c r="AG66" s="2">
        <v>82</v>
      </c>
      <c r="AH66" s="2">
        <v>0</v>
      </c>
      <c r="AI66" s="2">
        <v>0</v>
      </c>
      <c r="AJ66" s="2">
        <v>7</v>
      </c>
      <c r="AK66" s="2">
        <v>10</v>
      </c>
      <c r="AL66" s="2">
        <v>0</v>
      </c>
      <c r="AM66" s="2">
        <v>4</v>
      </c>
      <c r="AN66" s="3">
        <f>IFERROR(K66/J66,"")</f>
        <v>0</v>
      </c>
      <c r="AO66" s="3">
        <f>IFERROR(L66/K66,"")</f>
        <v>0</v>
      </c>
    </row>
    <row r="67" spans="1:41">
      <c r="A67" t="s">
        <v>1379</v>
      </c>
      <c r="D67">
        <v>182</v>
      </c>
      <c r="E67" t="s">
        <v>117</v>
      </c>
      <c r="F67" t="s">
        <v>1380</v>
      </c>
      <c r="I67" t="b">
        <v>0</v>
      </c>
      <c r="J67" s="2">
        <v>561</v>
      </c>
      <c r="K67" s="2">
        <v>452</v>
      </c>
      <c r="L67" s="2">
        <v>4</v>
      </c>
      <c r="M67" s="2">
        <v>448</v>
      </c>
      <c r="N67" s="2">
        <v>198</v>
      </c>
      <c r="O67" s="2">
        <v>0</v>
      </c>
      <c r="P67" s="2">
        <v>1</v>
      </c>
      <c r="Q67" s="2">
        <v>0</v>
      </c>
      <c r="R67" s="2">
        <v>0</v>
      </c>
      <c r="S67" s="2">
        <v>0</v>
      </c>
      <c r="T67" s="2">
        <v>15</v>
      </c>
      <c r="U67" s="2">
        <v>0</v>
      </c>
      <c r="V67" s="2">
        <v>0</v>
      </c>
      <c r="W67" s="2">
        <v>0</v>
      </c>
      <c r="X67" s="2">
        <v>0</v>
      </c>
      <c r="Y67" s="2">
        <v>20</v>
      </c>
      <c r="Z67" s="2">
        <v>2</v>
      </c>
      <c r="AA67" s="2">
        <v>60</v>
      </c>
      <c r="AB67" s="2">
        <v>43</v>
      </c>
      <c r="AC67" s="2">
        <v>1</v>
      </c>
      <c r="AD67" s="2">
        <v>0</v>
      </c>
      <c r="AE67" s="2">
        <v>0</v>
      </c>
      <c r="AF67" s="2">
        <v>0</v>
      </c>
      <c r="AG67" s="2">
        <v>104</v>
      </c>
      <c r="AH67" s="2">
        <v>1</v>
      </c>
      <c r="AI67" s="2">
        <v>0</v>
      </c>
      <c r="AJ67" s="2">
        <v>2</v>
      </c>
      <c r="AK67" s="2">
        <v>0</v>
      </c>
      <c r="AL67" s="2">
        <v>0</v>
      </c>
      <c r="AM67" s="2">
        <v>1</v>
      </c>
      <c r="AN67" s="3">
        <f>IFERROR(K67/J67,"")</f>
        <v>0</v>
      </c>
      <c r="AO67" s="3">
        <f>IFERROR(L67/K67,"")</f>
        <v>0</v>
      </c>
    </row>
    <row r="68" spans="1:41">
      <c r="A68" t="s">
        <v>1381</v>
      </c>
      <c r="D68">
        <v>1081</v>
      </c>
      <c r="E68" t="s">
        <v>118</v>
      </c>
      <c r="F68" t="s">
        <v>1301</v>
      </c>
      <c r="I68" t="b">
        <v>0</v>
      </c>
      <c r="J68" s="2">
        <v>266</v>
      </c>
      <c r="K68" s="2">
        <v>199</v>
      </c>
      <c r="L68" s="2">
        <v>1</v>
      </c>
      <c r="M68" s="2">
        <v>198</v>
      </c>
      <c r="N68" s="2">
        <v>28</v>
      </c>
      <c r="O68" s="2">
        <v>2</v>
      </c>
      <c r="P68" s="2">
        <v>0</v>
      </c>
      <c r="Q68" s="2">
        <v>0</v>
      </c>
      <c r="R68" s="2">
        <v>0</v>
      </c>
      <c r="S68" s="2">
        <v>0</v>
      </c>
      <c r="T68" s="2">
        <v>6</v>
      </c>
      <c r="U68" s="2">
        <v>0</v>
      </c>
      <c r="V68" s="2">
        <v>0</v>
      </c>
      <c r="W68" s="2">
        <v>0</v>
      </c>
      <c r="X68" s="2">
        <v>0</v>
      </c>
      <c r="Y68" s="2">
        <v>12</v>
      </c>
      <c r="Z68" s="2">
        <v>3</v>
      </c>
      <c r="AA68" s="2">
        <v>92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19</v>
      </c>
      <c r="AH68" s="2">
        <v>0</v>
      </c>
      <c r="AI68" s="2">
        <v>0</v>
      </c>
      <c r="AJ68" s="2">
        <v>4</v>
      </c>
      <c r="AK68" s="2">
        <v>1</v>
      </c>
      <c r="AL68" s="2">
        <v>0</v>
      </c>
      <c r="AM68" s="2">
        <v>31</v>
      </c>
      <c r="AN68" s="3">
        <f>IFERROR(K68/J68,"")</f>
        <v>0</v>
      </c>
      <c r="AO68" s="3">
        <f>IFERROR(L68/K68,"")</f>
        <v>0</v>
      </c>
    </row>
    <row r="69" spans="1:41">
      <c r="A69" t="s">
        <v>1382</v>
      </c>
      <c r="D69">
        <v>783</v>
      </c>
      <c r="E69" t="s">
        <v>119</v>
      </c>
      <c r="F69" t="s">
        <v>1301</v>
      </c>
      <c r="I69" t="b">
        <v>0</v>
      </c>
      <c r="J69" s="2">
        <v>504</v>
      </c>
      <c r="K69" s="2">
        <v>379</v>
      </c>
      <c r="L69" s="2">
        <v>0</v>
      </c>
      <c r="M69" s="2">
        <v>379</v>
      </c>
      <c r="N69" s="2">
        <v>71</v>
      </c>
      <c r="O69" s="2">
        <v>1</v>
      </c>
      <c r="P69" s="2">
        <v>0</v>
      </c>
      <c r="Q69" s="2">
        <v>0</v>
      </c>
      <c r="R69" s="2">
        <v>0</v>
      </c>
      <c r="S69" s="2">
        <v>0</v>
      </c>
      <c r="T69" s="2">
        <v>15</v>
      </c>
      <c r="U69" s="2">
        <v>0</v>
      </c>
      <c r="V69" s="2">
        <v>0</v>
      </c>
      <c r="W69" s="2">
        <v>0</v>
      </c>
      <c r="X69" s="2">
        <v>0</v>
      </c>
      <c r="Y69" s="2">
        <v>47</v>
      </c>
      <c r="Z69" s="2">
        <v>14</v>
      </c>
      <c r="AA69" s="2">
        <v>172</v>
      </c>
      <c r="AB69" s="2">
        <v>15</v>
      </c>
      <c r="AC69" s="2">
        <v>1</v>
      </c>
      <c r="AD69" s="2">
        <v>0</v>
      </c>
      <c r="AE69" s="2">
        <v>0</v>
      </c>
      <c r="AF69" s="2">
        <v>0</v>
      </c>
      <c r="AG69" s="2">
        <v>17</v>
      </c>
      <c r="AH69" s="2">
        <v>0</v>
      </c>
      <c r="AI69" s="2">
        <v>0</v>
      </c>
      <c r="AJ69" s="2">
        <v>10</v>
      </c>
      <c r="AK69" s="2">
        <v>2</v>
      </c>
      <c r="AL69" s="2">
        <v>1</v>
      </c>
      <c r="AM69" s="2">
        <v>13</v>
      </c>
      <c r="AN69" s="3">
        <f>IFERROR(K69/J69,"")</f>
        <v>0</v>
      </c>
      <c r="AO69" s="3">
        <f>IFERROR(L69/K69,"")</f>
        <v>0</v>
      </c>
    </row>
    <row r="70" spans="1:41">
      <c r="A70" t="s">
        <v>1383</v>
      </c>
      <c r="D70">
        <v>400</v>
      </c>
      <c r="E70" t="s">
        <v>120</v>
      </c>
      <c r="F70" t="s">
        <v>1301</v>
      </c>
      <c r="I70" t="b">
        <v>0</v>
      </c>
      <c r="J70" s="2">
        <v>586</v>
      </c>
      <c r="K70" s="2">
        <v>522</v>
      </c>
      <c r="L70" s="2">
        <v>3</v>
      </c>
      <c r="M70" s="2">
        <v>519</v>
      </c>
      <c r="N70" s="2">
        <v>7</v>
      </c>
      <c r="O70" s="2">
        <v>6</v>
      </c>
      <c r="P70" s="2">
        <v>0</v>
      </c>
      <c r="Q70" s="2">
        <v>0</v>
      </c>
      <c r="R70" s="2">
        <v>0</v>
      </c>
      <c r="S70" s="2">
        <v>0</v>
      </c>
      <c r="T70" s="2">
        <v>232</v>
      </c>
      <c r="U70" s="2">
        <v>0</v>
      </c>
      <c r="V70" s="2">
        <v>0</v>
      </c>
      <c r="W70" s="2">
        <v>0</v>
      </c>
      <c r="X70" s="2">
        <v>0</v>
      </c>
      <c r="Y70" s="2">
        <v>15</v>
      </c>
      <c r="Z70" s="2">
        <v>0</v>
      </c>
      <c r="AA70" s="2">
        <v>116</v>
      </c>
      <c r="AB70" s="2">
        <v>1</v>
      </c>
      <c r="AC70" s="2">
        <v>1</v>
      </c>
      <c r="AD70" s="2">
        <v>0</v>
      </c>
      <c r="AE70" s="2">
        <v>0</v>
      </c>
      <c r="AF70" s="2">
        <v>0</v>
      </c>
      <c r="AG70" s="2">
        <v>2</v>
      </c>
      <c r="AH70" s="2">
        <v>0</v>
      </c>
      <c r="AI70" s="2">
        <v>0</v>
      </c>
      <c r="AJ70" s="2">
        <v>2</v>
      </c>
      <c r="AK70" s="2">
        <v>118</v>
      </c>
      <c r="AL70" s="2">
        <v>0</v>
      </c>
      <c r="AM70" s="2">
        <v>19</v>
      </c>
      <c r="AN70" s="3">
        <f>IFERROR(K70/J70,"")</f>
        <v>0</v>
      </c>
      <c r="AO70" s="3">
        <f>IFERROR(L70/K70,"")</f>
        <v>0</v>
      </c>
    </row>
    <row r="71" spans="1:41">
      <c r="A71" t="s">
        <v>1384</v>
      </c>
      <c r="D71">
        <v>4011</v>
      </c>
      <c r="E71" t="s">
        <v>121</v>
      </c>
      <c r="F71" t="s">
        <v>1301</v>
      </c>
      <c r="I71" t="b">
        <v>0</v>
      </c>
      <c r="J71" s="2">
        <v>366</v>
      </c>
      <c r="K71" s="2">
        <v>285</v>
      </c>
      <c r="L71" s="2">
        <v>0</v>
      </c>
      <c r="M71" s="2">
        <v>285</v>
      </c>
      <c r="N71" s="2">
        <v>2</v>
      </c>
      <c r="O71" s="2">
        <v>1</v>
      </c>
      <c r="P71" s="2">
        <v>0</v>
      </c>
      <c r="Q71" s="2">
        <v>0</v>
      </c>
      <c r="R71" s="2">
        <v>0</v>
      </c>
      <c r="S71" s="2">
        <v>0</v>
      </c>
      <c r="T71" s="2">
        <v>153</v>
      </c>
      <c r="U71" s="2">
        <v>0</v>
      </c>
      <c r="V71" s="2">
        <v>0</v>
      </c>
      <c r="W71" s="2">
        <v>0</v>
      </c>
      <c r="X71" s="2">
        <v>0</v>
      </c>
      <c r="Y71" s="2">
        <v>10</v>
      </c>
      <c r="Z71" s="2">
        <v>0</v>
      </c>
      <c r="AA71" s="2">
        <v>54</v>
      </c>
      <c r="AB71" s="2">
        <v>2</v>
      </c>
      <c r="AC71" s="2">
        <v>1</v>
      </c>
      <c r="AD71" s="2">
        <v>0</v>
      </c>
      <c r="AE71" s="2">
        <v>1</v>
      </c>
      <c r="AF71" s="2">
        <v>0</v>
      </c>
      <c r="AG71" s="2">
        <v>4</v>
      </c>
      <c r="AH71" s="2">
        <v>0</v>
      </c>
      <c r="AI71" s="2">
        <v>0</v>
      </c>
      <c r="AJ71" s="2">
        <v>8</v>
      </c>
      <c r="AK71" s="2">
        <v>49</v>
      </c>
      <c r="AL71" s="2">
        <v>0</v>
      </c>
      <c r="AM71" s="2">
        <v>0</v>
      </c>
      <c r="AN71" s="3">
        <f>IFERROR(K71/J71,"")</f>
        <v>0</v>
      </c>
      <c r="AO71" s="3">
        <f>IFERROR(L71/K71,"")</f>
        <v>0</v>
      </c>
    </row>
    <row r="72" spans="1:41">
      <c r="A72" t="s">
        <v>1385</v>
      </c>
      <c r="D72">
        <v>3793</v>
      </c>
      <c r="E72" t="s">
        <v>122</v>
      </c>
      <c r="F72" t="s">
        <v>1301</v>
      </c>
      <c r="I72" t="b">
        <v>0</v>
      </c>
      <c r="J72" s="2">
        <v>631</v>
      </c>
      <c r="K72" s="2">
        <v>541</v>
      </c>
      <c r="L72" s="2">
        <v>2</v>
      </c>
      <c r="M72" s="2">
        <v>539</v>
      </c>
      <c r="N72" s="2">
        <v>1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286</v>
      </c>
      <c r="U72" s="2">
        <v>0</v>
      </c>
      <c r="V72" s="2">
        <v>0</v>
      </c>
      <c r="W72" s="2">
        <v>0</v>
      </c>
      <c r="X72" s="2">
        <v>0</v>
      </c>
      <c r="Y72" s="2">
        <v>9</v>
      </c>
      <c r="Z72" s="2">
        <v>2</v>
      </c>
      <c r="AA72" s="2">
        <v>107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1</v>
      </c>
      <c r="AJ72" s="2">
        <v>1</v>
      </c>
      <c r="AK72" s="2">
        <v>108</v>
      </c>
      <c r="AL72" s="2">
        <v>0</v>
      </c>
      <c r="AM72" s="2">
        <v>24</v>
      </c>
      <c r="AN72" s="3">
        <f>IFERROR(K72/J72,"")</f>
        <v>0</v>
      </c>
      <c r="AO72" s="3">
        <f>IFERROR(L72/K72,"")</f>
        <v>0</v>
      </c>
    </row>
    <row r="73" spans="1:41">
      <c r="A73" t="s">
        <v>1386</v>
      </c>
      <c r="D73">
        <v>3793</v>
      </c>
      <c r="E73" t="s">
        <v>122</v>
      </c>
      <c r="F73" t="s">
        <v>1303</v>
      </c>
      <c r="I73" t="b">
        <v>0</v>
      </c>
      <c r="J73" s="2">
        <v>223</v>
      </c>
      <c r="K73" s="2">
        <v>194</v>
      </c>
      <c r="L73" s="2">
        <v>0</v>
      </c>
      <c r="M73" s="2">
        <v>194</v>
      </c>
      <c r="N73" s="2">
        <v>1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103</v>
      </c>
      <c r="U73" s="2">
        <v>0</v>
      </c>
      <c r="V73" s="2">
        <v>0</v>
      </c>
      <c r="W73" s="2">
        <v>0</v>
      </c>
      <c r="X73" s="2">
        <v>0</v>
      </c>
      <c r="Y73" s="2">
        <v>5</v>
      </c>
      <c r="Z73" s="2">
        <v>2</v>
      </c>
      <c r="AA73" s="2">
        <v>40</v>
      </c>
      <c r="AB73" s="2">
        <v>1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</v>
      </c>
      <c r="AJ73" s="2">
        <v>1</v>
      </c>
      <c r="AK73" s="2">
        <v>33</v>
      </c>
      <c r="AL73" s="2">
        <v>0</v>
      </c>
      <c r="AM73" s="2">
        <v>8</v>
      </c>
      <c r="AN73" s="3">
        <f>IFERROR(K73/J73,"")</f>
        <v>0</v>
      </c>
      <c r="AO73" s="3">
        <f>IFERROR(L73/K73,"")</f>
        <v>0</v>
      </c>
    </row>
    <row r="74" spans="1:41">
      <c r="A74" t="s">
        <v>1387</v>
      </c>
      <c r="D74">
        <v>1311</v>
      </c>
      <c r="E74" t="s">
        <v>123</v>
      </c>
      <c r="F74" t="s">
        <v>1301</v>
      </c>
      <c r="I74" t="b">
        <v>0</v>
      </c>
      <c r="J74" s="2">
        <v>205</v>
      </c>
      <c r="K74" s="2">
        <v>142</v>
      </c>
      <c r="L74" s="2">
        <v>4</v>
      </c>
      <c r="M74" s="2">
        <v>138</v>
      </c>
      <c r="N74" s="2">
        <v>20</v>
      </c>
      <c r="O74" s="2">
        <v>2</v>
      </c>
      <c r="P74" s="2">
        <v>0</v>
      </c>
      <c r="Q74" s="2">
        <v>1</v>
      </c>
      <c r="R74" s="2">
        <v>0</v>
      </c>
      <c r="S74" s="2">
        <v>0</v>
      </c>
      <c r="T74" s="2">
        <v>6</v>
      </c>
      <c r="U74" s="2">
        <v>0</v>
      </c>
      <c r="V74" s="2">
        <v>0</v>
      </c>
      <c r="W74" s="2">
        <v>0</v>
      </c>
      <c r="X74" s="2">
        <v>0</v>
      </c>
      <c r="Y74" s="2">
        <v>16</v>
      </c>
      <c r="Z74" s="2">
        <v>44</v>
      </c>
      <c r="AA74" s="2">
        <v>29</v>
      </c>
      <c r="AB74" s="2">
        <v>2</v>
      </c>
      <c r="AC74" s="2">
        <v>0</v>
      </c>
      <c r="AD74" s="2">
        <v>0</v>
      </c>
      <c r="AE74" s="2">
        <v>0</v>
      </c>
      <c r="AF74" s="2">
        <v>0</v>
      </c>
      <c r="AG74" s="2">
        <v>9</v>
      </c>
      <c r="AH74" s="2">
        <v>0</v>
      </c>
      <c r="AI74" s="2">
        <v>0</v>
      </c>
      <c r="AJ74" s="2">
        <v>8</v>
      </c>
      <c r="AK74" s="2">
        <v>0</v>
      </c>
      <c r="AL74" s="2">
        <v>1</v>
      </c>
      <c r="AM74" s="2">
        <v>0</v>
      </c>
      <c r="AN74" s="3">
        <f>IFERROR(K74/J74,"")</f>
        <v>0</v>
      </c>
      <c r="AO74" s="3">
        <f>IFERROR(L74/K74,"")</f>
        <v>0</v>
      </c>
    </row>
    <row r="75" spans="1:41">
      <c r="A75" t="s">
        <v>1388</v>
      </c>
      <c r="D75">
        <v>3759</v>
      </c>
      <c r="E75" t="s">
        <v>124</v>
      </c>
      <c r="F75" t="s">
        <v>1301</v>
      </c>
      <c r="I75" t="b">
        <v>0</v>
      </c>
      <c r="J75" s="2">
        <v>220</v>
      </c>
      <c r="K75" s="2">
        <v>176</v>
      </c>
      <c r="L75" s="2">
        <v>0</v>
      </c>
      <c r="M75" s="2">
        <v>176</v>
      </c>
      <c r="N75" s="2">
        <v>24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57</v>
      </c>
      <c r="U75" s="2">
        <v>0</v>
      </c>
      <c r="V75" s="2">
        <v>0</v>
      </c>
      <c r="W75" s="2">
        <v>0</v>
      </c>
      <c r="X75" s="2">
        <v>0</v>
      </c>
      <c r="Y75" s="2">
        <v>19</v>
      </c>
      <c r="Z75" s="2">
        <v>3</v>
      </c>
      <c r="AA75" s="2">
        <v>39</v>
      </c>
      <c r="AB75" s="2">
        <v>1</v>
      </c>
      <c r="AC75" s="2">
        <v>0</v>
      </c>
      <c r="AD75" s="2">
        <v>0</v>
      </c>
      <c r="AE75" s="2">
        <v>0</v>
      </c>
      <c r="AF75" s="2">
        <v>0</v>
      </c>
      <c r="AG75" s="2">
        <v>10</v>
      </c>
      <c r="AH75" s="2">
        <v>0</v>
      </c>
      <c r="AI75" s="2">
        <v>0</v>
      </c>
      <c r="AJ75" s="2">
        <v>4</v>
      </c>
      <c r="AK75" s="2">
        <v>18</v>
      </c>
      <c r="AL75" s="2">
        <v>0</v>
      </c>
      <c r="AM75" s="2">
        <v>1</v>
      </c>
      <c r="AN75" s="3">
        <f>IFERROR(K75/J75,"")</f>
        <v>0</v>
      </c>
      <c r="AO75" s="3">
        <f>IFERROR(L75/K75,"")</f>
        <v>0</v>
      </c>
    </row>
    <row r="76" spans="1:41">
      <c r="A76" t="s">
        <v>1389</v>
      </c>
      <c r="D76">
        <v>113</v>
      </c>
      <c r="E76" t="s">
        <v>125</v>
      </c>
      <c r="F76" t="s">
        <v>1301</v>
      </c>
      <c r="I76" t="b">
        <v>0</v>
      </c>
      <c r="J76" s="2">
        <v>209</v>
      </c>
      <c r="K76" s="2">
        <v>163</v>
      </c>
      <c r="L76" s="2">
        <v>3</v>
      </c>
      <c r="M76" s="2">
        <v>160</v>
      </c>
      <c r="N76" s="2">
        <v>2</v>
      </c>
      <c r="O76" s="2">
        <v>4</v>
      </c>
      <c r="P76" s="2">
        <v>0</v>
      </c>
      <c r="Q76" s="2">
        <v>0</v>
      </c>
      <c r="R76" s="2">
        <v>0</v>
      </c>
      <c r="S76" s="2">
        <v>0</v>
      </c>
      <c r="T76" s="2">
        <v>22</v>
      </c>
      <c r="U76" s="2">
        <v>0</v>
      </c>
      <c r="V76" s="2">
        <v>0</v>
      </c>
      <c r="W76" s="2">
        <v>0</v>
      </c>
      <c r="X76" s="2">
        <v>0</v>
      </c>
      <c r="Y76" s="2">
        <v>7</v>
      </c>
      <c r="Z76" s="2">
        <v>1</v>
      </c>
      <c r="AA76" s="2">
        <v>56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4</v>
      </c>
      <c r="AH76" s="2">
        <v>0</v>
      </c>
      <c r="AI76" s="2">
        <v>0</v>
      </c>
      <c r="AJ76" s="2">
        <v>1</v>
      </c>
      <c r="AK76" s="2">
        <v>4</v>
      </c>
      <c r="AL76" s="2">
        <v>0</v>
      </c>
      <c r="AM76" s="2">
        <v>59</v>
      </c>
      <c r="AN76" s="3">
        <f>IFERROR(K76/J76,"")</f>
        <v>0</v>
      </c>
      <c r="AO76" s="3">
        <f>IFERROR(L76/K76,"")</f>
        <v>0</v>
      </c>
    </row>
    <row r="77" spans="1:41">
      <c r="A77" t="s">
        <v>1390</v>
      </c>
      <c r="D77">
        <v>1068</v>
      </c>
      <c r="E77" t="s">
        <v>126</v>
      </c>
      <c r="F77" t="s">
        <v>1301</v>
      </c>
      <c r="I77" t="b">
        <v>0</v>
      </c>
      <c r="J77" s="2">
        <v>292</v>
      </c>
      <c r="K77" s="2">
        <v>160</v>
      </c>
      <c r="L77" s="2">
        <v>0</v>
      </c>
      <c r="M77" s="2">
        <v>160</v>
      </c>
      <c r="N77" s="2">
        <v>42</v>
      </c>
      <c r="O77" s="2">
        <v>0</v>
      </c>
      <c r="P77" s="2">
        <v>12</v>
      </c>
      <c r="Q77" s="2">
        <v>0</v>
      </c>
      <c r="R77" s="2">
        <v>0</v>
      </c>
      <c r="S77" s="2">
        <v>0</v>
      </c>
      <c r="T77" s="2">
        <v>2</v>
      </c>
      <c r="U77" s="2">
        <v>0</v>
      </c>
      <c r="V77" s="2">
        <v>0</v>
      </c>
      <c r="W77" s="2">
        <v>0</v>
      </c>
      <c r="X77" s="2">
        <v>0</v>
      </c>
      <c r="Y77" s="2">
        <v>13</v>
      </c>
      <c r="Z77" s="2">
        <v>8</v>
      </c>
      <c r="AA77" s="2">
        <v>11</v>
      </c>
      <c r="AB77" s="2">
        <v>45</v>
      </c>
      <c r="AC77" s="2">
        <v>0</v>
      </c>
      <c r="AD77" s="2">
        <v>0</v>
      </c>
      <c r="AE77" s="2">
        <v>0</v>
      </c>
      <c r="AF77" s="2">
        <v>1</v>
      </c>
      <c r="AG77" s="2">
        <v>10</v>
      </c>
      <c r="AH77" s="2">
        <v>1</v>
      </c>
      <c r="AI77" s="2">
        <v>0</v>
      </c>
      <c r="AJ77" s="2">
        <v>13</v>
      </c>
      <c r="AK77" s="2">
        <v>0</v>
      </c>
      <c r="AL77" s="2">
        <v>2</v>
      </c>
      <c r="AM77" s="2">
        <v>0</v>
      </c>
      <c r="AN77" s="3">
        <f>IFERROR(K77/J77,"")</f>
        <v>0</v>
      </c>
      <c r="AO77" s="3">
        <f>IFERROR(L77/K77,"")</f>
        <v>0</v>
      </c>
    </row>
    <row r="78" spans="1:41">
      <c r="A78" t="s">
        <v>1391</v>
      </c>
      <c r="D78">
        <v>1123</v>
      </c>
      <c r="E78" t="s">
        <v>127</v>
      </c>
      <c r="F78" t="s">
        <v>1301</v>
      </c>
      <c r="I78" t="b">
        <v>0</v>
      </c>
      <c r="J78" s="2">
        <v>498</v>
      </c>
      <c r="K78" s="2">
        <v>383</v>
      </c>
      <c r="L78" s="2">
        <v>2</v>
      </c>
      <c r="M78" s="2">
        <v>381</v>
      </c>
      <c r="N78" s="2">
        <v>12</v>
      </c>
      <c r="O78" s="2">
        <v>1</v>
      </c>
      <c r="P78" s="2">
        <v>1</v>
      </c>
      <c r="Q78" s="2">
        <v>0</v>
      </c>
      <c r="R78" s="2">
        <v>0</v>
      </c>
      <c r="S78" s="2">
        <v>0</v>
      </c>
      <c r="T78" s="2">
        <v>78</v>
      </c>
      <c r="U78" s="2">
        <v>0</v>
      </c>
      <c r="V78" s="2">
        <v>0</v>
      </c>
      <c r="W78" s="2">
        <v>0</v>
      </c>
      <c r="X78" s="2">
        <v>0</v>
      </c>
      <c r="Y78" s="2">
        <v>21</v>
      </c>
      <c r="Z78" s="2">
        <v>10</v>
      </c>
      <c r="AA78" s="2">
        <v>193</v>
      </c>
      <c r="AB78" s="2">
        <v>9</v>
      </c>
      <c r="AC78" s="2">
        <v>3</v>
      </c>
      <c r="AD78" s="2">
        <v>0</v>
      </c>
      <c r="AE78" s="2">
        <v>0</v>
      </c>
      <c r="AF78" s="2">
        <v>0</v>
      </c>
      <c r="AG78" s="2">
        <v>15</v>
      </c>
      <c r="AH78" s="2">
        <v>0</v>
      </c>
      <c r="AI78" s="2">
        <v>0</v>
      </c>
      <c r="AJ78" s="2">
        <v>3</v>
      </c>
      <c r="AK78" s="2">
        <v>9</v>
      </c>
      <c r="AL78" s="2">
        <v>0</v>
      </c>
      <c r="AM78" s="2">
        <v>26</v>
      </c>
      <c r="AN78" s="3">
        <f>IFERROR(K78/J78,"")</f>
        <v>0</v>
      </c>
      <c r="AO78" s="3">
        <f>IFERROR(L78/K78,"")</f>
        <v>0</v>
      </c>
    </row>
    <row r="79" spans="1:41">
      <c r="A79" t="s">
        <v>1392</v>
      </c>
      <c r="D79">
        <v>446</v>
      </c>
      <c r="E79" t="s">
        <v>128</v>
      </c>
      <c r="F79" t="s">
        <v>1301</v>
      </c>
      <c r="I79" t="b">
        <v>0</v>
      </c>
      <c r="J79" s="2">
        <v>714</v>
      </c>
      <c r="K79" s="2">
        <v>590</v>
      </c>
      <c r="L79" s="2">
        <v>2</v>
      </c>
      <c r="M79" s="2">
        <v>588</v>
      </c>
      <c r="N79" s="2">
        <v>284</v>
      </c>
      <c r="O79" s="2">
        <v>1</v>
      </c>
      <c r="P79" s="2">
        <v>0</v>
      </c>
      <c r="Q79" s="2">
        <v>0</v>
      </c>
      <c r="R79" s="2">
        <v>0</v>
      </c>
      <c r="S79" s="2">
        <v>0</v>
      </c>
      <c r="T79" s="2">
        <v>18</v>
      </c>
      <c r="U79" s="2">
        <v>0</v>
      </c>
      <c r="V79" s="2">
        <v>0</v>
      </c>
      <c r="W79" s="2">
        <v>0</v>
      </c>
      <c r="X79" s="2">
        <v>0</v>
      </c>
      <c r="Y79" s="2">
        <v>28</v>
      </c>
      <c r="Z79" s="2">
        <v>6</v>
      </c>
      <c r="AA79" s="2">
        <v>67</v>
      </c>
      <c r="AB79" s="2">
        <v>64</v>
      </c>
      <c r="AC79" s="2">
        <v>0</v>
      </c>
      <c r="AD79" s="2">
        <v>0</v>
      </c>
      <c r="AE79" s="2">
        <v>0</v>
      </c>
      <c r="AF79" s="2">
        <v>0</v>
      </c>
      <c r="AG79" s="2">
        <v>106</v>
      </c>
      <c r="AH79" s="2">
        <v>0</v>
      </c>
      <c r="AI79" s="2">
        <v>1</v>
      </c>
      <c r="AJ79" s="2">
        <v>8</v>
      </c>
      <c r="AK79" s="2">
        <v>1</v>
      </c>
      <c r="AL79" s="2">
        <v>0</v>
      </c>
      <c r="AM79" s="2">
        <v>4</v>
      </c>
      <c r="AN79" s="3">
        <f>IFERROR(K79/J79,"")</f>
        <v>0</v>
      </c>
      <c r="AO79" s="3">
        <f>IFERROR(L79/K79,"")</f>
        <v>0</v>
      </c>
    </row>
    <row r="80" spans="1:41">
      <c r="A80" t="s">
        <v>1393</v>
      </c>
      <c r="D80">
        <v>4010</v>
      </c>
      <c r="E80" t="s">
        <v>129</v>
      </c>
      <c r="F80" t="s">
        <v>1301</v>
      </c>
      <c r="I80" t="b">
        <v>0</v>
      </c>
      <c r="J80" s="2">
        <v>102</v>
      </c>
      <c r="K80" s="2">
        <v>80</v>
      </c>
      <c r="L80" s="2">
        <v>0</v>
      </c>
      <c r="M80" s="2">
        <v>80</v>
      </c>
      <c r="N80" s="2">
        <v>29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8</v>
      </c>
      <c r="U80" s="2">
        <v>0</v>
      </c>
      <c r="V80" s="2">
        <v>0</v>
      </c>
      <c r="W80" s="2">
        <v>0</v>
      </c>
      <c r="X80" s="2">
        <v>0</v>
      </c>
      <c r="Y80" s="2">
        <v>8</v>
      </c>
      <c r="Z80" s="2">
        <v>1</v>
      </c>
      <c r="AA80" s="2">
        <v>8</v>
      </c>
      <c r="AB80" s="2">
        <v>5</v>
      </c>
      <c r="AC80" s="2">
        <v>0</v>
      </c>
      <c r="AD80" s="2">
        <v>0</v>
      </c>
      <c r="AE80" s="2">
        <v>0</v>
      </c>
      <c r="AF80" s="2">
        <v>0</v>
      </c>
      <c r="AG80" s="2">
        <v>16</v>
      </c>
      <c r="AH80" s="2">
        <v>0</v>
      </c>
      <c r="AI80" s="2">
        <v>0</v>
      </c>
      <c r="AJ80" s="2">
        <v>5</v>
      </c>
      <c r="AK80" s="2">
        <v>0</v>
      </c>
      <c r="AL80" s="2">
        <v>0</v>
      </c>
      <c r="AM80" s="2">
        <v>0</v>
      </c>
      <c r="AN80" s="3">
        <f>IFERROR(K80/J80,"")</f>
        <v>0</v>
      </c>
      <c r="AO80" s="3">
        <f>IFERROR(L80/K80,"")</f>
        <v>0</v>
      </c>
    </row>
    <row r="81" spans="1:41">
      <c r="A81" t="s">
        <v>1394</v>
      </c>
      <c r="D81">
        <v>1046</v>
      </c>
      <c r="E81" t="s">
        <v>130</v>
      </c>
      <c r="F81" t="s">
        <v>1301</v>
      </c>
      <c r="I81" t="b">
        <v>0</v>
      </c>
      <c r="J81" s="2">
        <v>243</v>
      </c>
      <c r="K81" s="2">
        <v>187</v>
      </c>
      <c r="L81" s="2">
        <v>1</v>
      </c>
      <c r="M81" s="2">
        <v>186</v>
      </c>
      <c r="N81" s="2">
        <v>61</v>
      </c>
      <c r="O81" s="2">
        <v>0</v>
      </c>
      <c r="P81" s="2">
        <v>2</v>
      </c>
      <c r="Q81" s="2">
        <v>0</v>
      </c>
      <c r="R81" s="2">
        <v>0</v>
      </c>
      <c r="S81" s="2">
        <v>0</v>
      </c>
      <c r="T81" s="2">
        <v>10</v>
      </c>
      <c r="U81" s="2">
        <v>0</v>
      </c>
      <c r="V81" s="2">
        <v>0</v>
      </c>
      <c r="W81" s="2">
        <v>0</v>
      </c>
      <c r="X81" s="2">
        <v>0</v>
      </c>
      <c r="Y81" s="2">
        <v>13</v>
      </c>
      <c r="Z81" s="2">
        <v>3</v>
      </c>
      <c r="AA81" s="2">
        <v>59</v>
      </c>
      <c r="AB81" s="2">
        <v>6</v>
      </c>
      <c r="AC81" s="2">
        <v>0</v>
      </c>
      <c r="AD81" s="2">
        <v>0</v>
      </c>
      <c r="AE81" s="2">
        <v>0</v>
      </c>
      <c r="AF81" s="2">
        <v>0</v>
      </c>
      <c r="AG81" s="2">
        <v>21</v>
      </c>
      <c r="AH81" s="2">
        <v>0</v>
      </c>
      <c r="AI81" s="2">
        <v>0</v>
      </c>
      <c r="AJ81" s="2">
        <v>2</v>
      </c>
      <c r="AK81" s="2">
        <v>4</v>
      </c>
      <c r="AL81" s="2">
        <v>0</v>
      </c>
      <c r="AM81" s="2">
        <v>5</v>
      </c>
      <c r="AN81" s="3">
        <f>IFERROR(K81/J81,"")</f>
        <v>0</v>
      </c>
      <c r="AO81" s="3">
        <f>IFERROR(L81/K81,"")</f>
        <v>0</v>
      </c>
    </row>
    <row r="82" spans="1:41">
      <c r="A82" t="s">
        <v>1395</v>
      </c>
      <c r="D82">
        <v>2710</v>
      </c>
      <c r="E82" t="s">
        <v>131</v>
      </c>
      <c r="F82" t="s">
        <v>1301</v>
      </c>
      <c r="I82" t="b">
        <v>0</v>
      </c>
      <c r="J82" s="2">
        <v>516</v>
      </c>
      <c r="K82" s="2">
        <v>267</v>
      </c>
      <c r="L82" s="2">
        <v>1</v>
      </c>
      <c r="M82" s="2">
        <v>266</v>
      </c>
      <c r="N82" s="2">
        <v>0</v>
      </c>
      <c r="O82" s="2">
        <v>1</v>
      </c>
      <c r="P82" s="2">
        <v>263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1</v>
      </c>
      <c r="AC82" s="2">
        <v>0</v>
      </c>
      <c r="AD82" s="2">
        <v>0</v>
      </c>
      <c r="AE82" s="2">
        <v>0</v>
      </c>
      <c r="AF82" s="2">
        <v>1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3">
        <f>IFERROR(K82/J82,"")</f>
        <v>0</v>
      </c>
      <c r="AO82" s="3">
        <f>IFERROR(L82/K82,"")</f>
        <v>0</v>
      </c>
    </row>
    <row r="83" spans="1:41">
      <c r="A83" t="s">
        <v>1396</v>
      </c>
      <c r="D83">
        <v>2710</v>
      </c>
      <c r="E83" t="s">
        <v>131</v>
      </c>
      <c r="F83" t="s">
        <v>1303</v>
      </c>
      <c r="I83" t="b">
        <v>0</v>
      </c>
      <c r="J83" s="2">
        <v>692</v>
      </c>
      <c r="K83" s="2">
        <v>461</v>
      </c>
      <c r="L83" s="2">
        <v>4</v>
      </c>
      <c r="M83" s="2">
        <v>457</v>
      </c>
      <c r="N83" s="2">
        <v>0</v>
      </c>
      <c r="O83" s="2">
        <v>0</v>
      </c>
      <c r="P83" s="2">
        <v>440</v>
      </c>
      <c r="Q83" s="2">
        <v>0</v>
      </c>
      <c r="R83" s="2">
        <v>0</v>
      </c>
      <c r="S83" s="2">
        <v>0</v>
      </c>
      <c r="T83" s="2">
        <v>0</v>
      </c>
      <c r="U83" s="2">
        <v>1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1</v>
      </c>
      <c r="AB83" s="2">
        <v>12</v>
      </c>
      <c r="AC83" s="2">
        <v>1</v>
      </c>
      <c r="AD83" s="2">
        <v>0</v>
      </c>
      <c r="AE83" s="2">
        <v>1</v>
      </c>
      <c r="AF83" s="2">
        <v>1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3">
        <f>IFERROR(K83/J83,"")</f>
        <v>0</v>
      </c>
      <c r="AO83" s="3">
        <f>IFERROR(L83/K83,"")</f>
        <v>0</v>
      </c>
    </row>
    <row r="84" spans="1:41">
      <c r="A84" t="s">
        <v>1397</v>
      </c>
      <c r="D84">
        <v>2710</v>
      </c>
      <c r="E84" t="s">
        <v>131</v>
      </c>
      <c r="F84" t="s">
        <v>1305</v>
      </c>
      <c r="I84" t="b">
        <v>0</v>
      </c>
      <c r="J84" s="2">
        <v>579</v>
      </c>
      <c r="K84" s="2">
        <v>443</v>
      </c>
      <c r="L84" s="2">
        <v>2</v>
      </c>
      <c r="M84" s="2">
        <v>441</v>
      </c>
      <c r="N84" s="2">
        <v>1</v>
      </c>
      <c r="O84" s="2">
        <v>5</v>
      </c>
      <c r="P84" s="2">
        <v>430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5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</v>
      </c>
      <c r="AN84" s="3">
        <f>IFERROR(K84/J84,"")</f>
        <v>0</v>
      </c>
      <c r="AO84" s="3">
        <f>IFERROR(L84/K84,"")</f>
        <v>0</v>
      </c>
    </row>
    <row r="85" spans="1:41">
      <c r="A85" t="s">
        <v>1398</v>
      </c>
      <c r="D85">
        <v>2710</v>
      </c>
      <c r="E85" t="s">
        <v>131</v>
      </c>
      <c r="F85" t="s">
        <v>1310</v>
      </c>
      <c r="I85" t="b">
        <v>0</v>
      </c>
      <c r="J85" s="2">
        <v>653</v>
      </c>
      <c r="K85" s="2">
        <v>433</v>
      </c>
      <c r="L85" s="2">
        <v>7</v>
      </c>
      <c r="M85" s="2">
        <v>426</v>
      </c>
      <c r="N85" s="2">
        <v>2</v>
      </c>
      <c r="O85" s="2">
        <v>0</v>
      </c>
      <c r="P85" s="2">
        <v>412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1</v>
      </c>
      <c r="W85" s="2">
        <v>0</v>
      </c>
      <c r="X85" s="2">
        <v>0</v>
      </c>
      <c r="Y85" s="2">
        <v>0</v>
      </c>
      <c r="Z85" s="2">
        <v>0</v>
      </c>
      <c r="AA85" s="2">
        <v>2</v>
      </c>
      <c r="AB85" s="2">
        <v>8</v>
      </c>
      <c r="AC85" s="2">
        <v>0</v>
      </c>
      <c r="AD85" s="2">
        <v>0</v>
      </c>
      <c r="AE85" s="2">
        <v>0</v>
      </c>
      <c r="AF85" s="2">
        <v>1</v>
      </c>
      <c r="AG85" s="2">
        <v>0</v>
      </c>
      <c r="AH85" s="2">
        <v>0</v>
      </c>
      <c r="AI85" s="2">
        <v>0</v>
      </c>
      <c r="AJ85" s="2">
        <v>0</v>
      </c>
      <c r="AK85" s="2">
        <v>0</v>
      </c>
      <c r="AL85" s="2">
        <v>0</v>
      </c>
      <c r="AM85" s="2">
        <v>0</v>
      </c>
      <c r="AN85" s="3">
        <f>IFERROR(K85/J85,"")</f>
        <v>0</v>
      </c>
      <c r="AO85" s="3">
        <f>IFERROR(L85/K85,"")</f>
        <v>0</v>
      </c>
    </row>
    <row r="86" spans="1:41">
      <c r="A86" t="s">
        <v>1399</v>
      </c>
      <c r="D86">
        <v>2710</v>
      </c>
      <c r="E86" t="s">
        <v>131</v>
      </c>
      <c r="F86" t="s">
        <v>1312</v>
      </c>
      <c r="I86" t="b">
        <v>0</v>
      </c>
      <c r="J86" s="2">
        <v>597</v>
      </c>
      <c r="K86" s="2">
        <v>355</v>
      </c>
      <c r="L86" s="2">
        <v>1</v>
      </c>
      <c r="M86" s="2">
        <v>354</v>
      </c>
      <c r="N86" s="2">
        <v>1</v>
      </c>
      <c r="O86" s="2">
        <v>0</v>
      </c>
      <c r="P86" s="2">
        <v>345</v>
      </c>
      <c r="Q86" s="2">
        <v>0</v>
      </c>
      <c r="R86" s="2">
        <v>0</v>
      </c>
      <c r="S86" s="2">
        <v>0</v>
      </c>
      <c r="T86" s="2">
        <v>1</v>
      </c>
      <c r="U86" s="2">
        <v>0</v>
      </c>
      <c r="V86" s="2">
        <v>0</v>
      </c>
      <c r="W86" s="2">
        <v>0</v>
      </c>
      <c r="X86" s="2">
        <v>0</v>
      </c>
      <c r="Y86" s="2">
        <v>1</v>
      </c>
      <c r="Z86" s="2">
        <v>0</v>
      </c>
      <c r="AA86" s="2">
        <v>1</v>
      </c>
      <c r="AB86" s="2">
        <v>3</v>
      </c>
      <c r="AC86" s="2">
        <v>0</v>
      </c>
      <c r="AD86" s="2">
        <v>0</v>
      </c>
      <c r="AE86" s="2">
        <v>0</v>
      </c>
      <c r="AF86" s="2">
        <v>1</v>
      </c>
      <c r="AG86" s="2">
        <v>0</v>
      </c>
      <c r="AH86" s="2">
        <v>0</v>
      </c>
      <c r="AI86" s="2">
        <v>0</v>
      </c>
      <c r="AJ86" s="2">
        <v>0</v>
      </c>
      <c r="AK86" s="2">
        <v>1</v>
      </c>
      <c r="AL86" s="2">
        <v>0</v>
      </c>
      <c r="AM86" s="2">
        <v>0</v>
      </c>
      <c r="AN86" s="3">
        <f>IFERROR(K86/J86,"")</f>
        <v>0</v>
      </c>
      <c r="AO86" s="3">
        <f>IFERROR(L86/K86,"")</f>
        <v>0</v>
      </c>
    </row>
    <row r="87" spans="1:41">
      <c r="A87" t="s">
        <v>1400</v>
      </c>
      <c r="D87">
        <v>2710</v>
      </c>
      <c r="E87" t="s">
        <v>131</v>
      </c>
      <c r="F87" t="s">
        <v>1314</v>
      </c>
      <c r="I87" t="b">
        <v>0</v>
      </c>
      <c r="J87" s="2">
        <v>545</v>
      </c>
      <c r="K87" s="2">
        <v>376</v>
      </c>
      <c r="L87" s="2">
        <v>0</v>
      </c>
      <c r="M87" s="2">
        <v>376</v>
      </c>
      <c r="N87" s="2">
        <v>0</v>
      </c>
      <c r="O87" s="2">
        <v>0</v>
      </c>
      <c r="P87" s="2">
        <v>364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4</v>
      </c>
      <c r="Z87" s="2">
        <v>1</v>
      </c>
      <c r="AA87" s="2">
        <v>0</v>
      </c>
      <c r="AB87" s="2">
        <v>2</v>
      </c>
      <c r="AC87" s="2">
        <v>0</v>
      </c>
      <c r="AD87" s="2">
        <v>0</v>
      </c>
      <c r="AE87" s="2">
        <v>0</v>
      </c>
      <c r="AF87" s="2">
        <v>4</v>
      </c>
      <c r="AG87" s="2">
        <v>0</v>
      </c>
      <c r="AH87" s="2">
        <v>0</v>
      </c>
      <c r="AI87" s="2">
        <v>0</v>
      </c>
      <c r="AJ87" s="2">
        <v>0</v>
      </c>
      <c r="AK87" s="2">
        <v>0</v>
      </c>
      <c r="AL87" s="2">
        <v>0</v>
      </c>
      <c r="AM87" s="2">
        <v>1</v>
      </c>
      <c r="AN87" s="3">
        <f>IFERROR(K87/J87,"")</f>
        <v>0</v>
      </c>
      <c r="AO87" s="3">
        <f>IFERROR(L87/K87,"")</f>
        <v>0</v>
      </c>
    </row>
    <row r="88" spans="1:41">
      <c r="A88" t="s">
        <v>1401</v>
      </c>
      <c r="D88">
        <v>2710</v>
      </c>
      <c r="E88" t="s">
        <v>131</v>
      </c>
      <c r="F88" t="s">
        <v>1322</v>
      </c>
      <c r="I88" t="b">
        <v>0</v>
      </c>
      <c r="J88" s="2">
        <v>512</v>
      </c>
      <c r="K88" s="2">
        <v>256</v>
      </c>
      <c r="L88" s="2">
        <v>0</v>
      </c>
      <c r="M88" s="2">
        <v>256</v>
      </c>
      <c r="N88" s="2">
        <v>1</v>
      </c>
      <c r="O88" s="2">
        <v>0</v>
      </c>
      <c r="P88" s="2">
        <v>251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1</v>
      </c>
      <c r="Z88" s="2">
        <v>0</v>
      </c>
      <c r="AA88" s="2">
        <v>0</v>
      </c>
      <c r="AB88" s="2">
        <v>3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3">
        <f>IFERROR(K88/J88,"")</f>
        <v>0</v>
      </c>
      <c r="AO88" s="3">
        <f>IFERROR(L88/K88,"")</f>
        <v>0</v>
      </c>
    </row>
    <row r="89" spans="1:41">
      <c r="A89" t="s">
        <v>1402</v>
      </c>
      <c r="D89">
        <v>2710</v>
      </c>
      <c r="E89" t="s">
        <v>131</v>
      </c>
      <c r="F89" t="s">
        <v>1324</v>
      </c>
      <c r="I89" t="b">
        <v>0</v>
      </c>
      <c r="J89" s="2">
        <v>534</v>
      </c>
      <c r="K89" s="2">
        <v>349</v>
      </c>
      <c r="L89" s="2">
        <v>3</v>
      </c>
      <c r="M89" s="2">
        <v>346</v>
      </c>
      <c r="N89" s="2">
        <v>2</v>
      </c>
      <c r="O89" s="2">
        <v>2</v>
      </c>
      <c r="P89" s="2">
        <v>335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1</v>
      </c>
      <c r="AB89" s="2">
        <v>4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1</v>
      </c>
      <c r="AJ89" s="2">
        <v>0</v>
      </c>
      <c r="AK89" s="2">
        <v>0</v>
      </c>
      <c r="AL89" s="2">
        <v>1</v>
      </c>
      <c r="AM89" s="2">
        <v>0</v>
      </c>
      <c r="AN89" s="3">
        <f>IFERROR(K89/J89,"")</f>
        <v>0</v>
      </c>
      <c r="AO89" s="3">
        <f>IFERROR(L89/K89,"")</f>
        <v>0</v>
      </c>
    </row>
    <row r="90" spans="1:41">
      <c r="A90" t="s">
        <v>1403</v>
      </c>
      <c r="D90">
        <v>2710</v>
      </c>
      <c r="E90" t="s">
        <v>131</v>
      </c>
      <c r="F90" t="s">
        <v>1326</v>
      </c>
      <c r="I90" t="b">
        <v>0</v>
      </c>
      <c r="J90" s="2">
        <v>519</v>
      </c>
      <c r="K90" s="2">
        <v>428</v>
      </c>
      <c r="L90" s="2">
        <v>4</v>
      </c>
      <c r="M90" s="2">
        <v>424</v>
      </c>
      <c r="N90" s="2">
        <v>3</v>
      </c>
      <c r="O90" s="2">
        <v>0</v>
      </c>
      <c r="P90" s="2">
        <v>414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6</v>
      </c>
      <c r="AC90" s="2">
        <v>0</v>
      </c>
      <c r="AD90" s="2">
        <v>0</v>
      </c>
      <c r="AE90" s="2">
        <v>0</v>
      </c>
      <c r="AF90" s="2">
        <v>0</v>
      </c>
      <c r="AG90" s="2">
        <v>0</v>
      </c>
      <c r="AH90" s="2">
        <v>0</v>
      </c>
      <c r="AI90" s="2">
        <v>0</v>
      </c>
      <c r="AJ90" s="2">
        <v>0</v>
      </c>
      <c r="AK90" s="2">
        <v>0</v>
      </c>
      <c r="AL90" s="2">
        <v>0</v>
      </c>
      <c r="AM90" s="2">
        <v>0</v>
      </c>
      <c r="AN90" s="3">
        <f>IFERROR(K90/J90,"")</f>
        <v>0</v>
      </c>
      <c r="AO90" s="3">
        <f>IFERROR(L90/K90,"")</f>
        <v>0</v>
      </c>
    </row>
    <row r="91" spans="1:41">
      <c r="A91" t="s">
        <v>1404</v>
      </c>
      <c r="D91">
        <v>2710</v>
      </c>
      <c r="E91" t="s">
        <v>131</v>
      </c>
      <c r="F91" t="s">
        <v>1328</v>
      </c>
      <c r="I91" t="b">
        <v>0</v>
      </c>
      <c r="J91" s="2">
        <v>705</v>
      </c>
      <c r="K91" s="2">
        <v>440</v>
      </c>
      <c r="L91" s="2">
        <v>3</v>
      </c>
      <c r="M91" s="2">
        <v>437</v>
      </c>
      <c r="N91" s="2">
        <v>13</v>
      </c>
      <c r="O91" s="2">
        <v>0</v>
      </c>
      <c r="P91" s="2">
        <v>401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1</v>
      </c>
      <c r="AB91" s="2">
        <v>21</v>
      </c>
      <c r="AC91" s="2">
        <v>0</v>
      </c>
      <c r="AD91" s="2">
        <v>0</v>
      </c>
      <c r="AE91" s="2">
        <v>0</v>
      </c>
      <c r="AF91" s="2">
        <v>0</v>
      </c>
      <c r="AG91" s="2">
        <v>0</v>
      </c>
      <c r="AH91" s="2">
        <v>0</v>
      </c>
      <c r="AI91" s="2">
        <v>0</v>
      </c>
      <c r="AJ91" s="2">
        <v>0</v>
      </c>
      <c r="AK91" s="2">
        <v>0</v>
      </c>
      <c r="AL91" s="2">
        <v>0</v>
      </c>
      <c r="AM91" s="2">
        <v>1</v>
      </c>
      <c r="AN91" s="3">
        <f>IFERROR(K91/J91,"")</f>
        <v>0</v>
      </c>
      <c r="AO91" s="3">
        <f>IFERROR(L91/K91,"")</f>
        <v>0</v>
      </c>
    </row>
    <row r="92" spans="1:41">
      <c r="A92" t="s">
        <v>1405</v>
      </c>
      <c r="D92">
        <v>2710</v>
      </c>
      <c r="E92" t="s">
        <v>131</v>
      </c>
      <c r="F92" t="s">
        <v>1330</v>
      </c>
      <c r="I92" t="b">
        <v>0</v>
      </c>
      <c r="J92" s="2">
        <v>629</v>
      </c>
      <c r="K92" s="2">
        <v>418</v>
      </c>
      <c r="L92" s="2">
        <v>7</v>
      </c>
      <c r="M92" s="2">
        <v>411</v>
      </c>
      <c r="N92" s="2">
        <v>0</v>
      </c>
      <c r="O92" s="2">
        <v>0</v>
      </c>
      <c r="P92" s="2">
        <v>405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1</v>
      </c>
      <c r="Y92" s="2">
        <v>0</v>
      </c>
      <c r="Z92" s="2">
        <v>0</v>
      </c>
      <c r="AA92" s="2">
        <v>1</v>
      </c>
      <c r="AB92" s="2">
        <v>3</v>
      </c>
      <c r="AC92" s="2">
        <v>0</v>
      </c>
      <c r="AD92" s="2">
        <v>0</v>
      </c>
      <c r="AE92" s="2">
        <v>0</v>
      </c>
      <c r="AF92" s="2">
        <v>1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3">
        <f>IFERROR(K92/J92,"")</f>
        <v>0</v>
      </c>
      <c r="AO92" s="3">
        <f>IFERROR(L92/K92,"")</f>
        <v>0</v>
      </c>
    </row>
    <row r="93" spans="1:41">
      <c r="A93" t="s">
        <v>1406</v>
      </c>
      <c r="D93">
        <v>2710</v>
      </c>
      <c r="E93" t="s">
        <v>131</v>
      </c>
      <c r="F93" t="s">
        <v>1332</v>
      </c>
      <c r="I93" t="b">
        <v>0</v>
      </c>
      <c r="J93" s="2">
        <v>666</v>
      </c>
      <c r="K93" s="2">
        <v>401</v>
      </c>
      <c r="L93" s="2">
        <v>2</v>
      </c>
      <c r="M93" s="2">
        <v>399</v>
      </c>
      <c r="N93" s="2">
        <v>4</v>
      </c>
      <c r="O93" s="2">
        <v>0</v>
      </c>
      <c r="P93" s="2">
        <v>392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3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</v>
      </c>
      <c r="AN93" s="3">
        <f>IFERROR(K93/J93,"")</f>
        <v>0</v>
      </c>
      <c r="AO93" s="3">
        <f>IFERROR(L93/K93,"")</f>
        <v>0</v>
      </c>
    </row>
    <row r="94" spans="1:41">
      <c r="A94" t="s">
        <v>1407</v>
      </c>
      <c r="D94">
        <v>2710</v>
      </c>
      <c r="E94" t="s">
        <v>131</v>
      </c>
      <c r="F94" t="s">
        <v>1376</v>
      </c>
      <c r="I94" t="b">
        <v>0</v>
      </c>
      <c r="J94" s="2">
        <v>525</v>
      </c>
      <c r="K94" s="2">
        <v>385</v>
      </c>
      <c r="L94" s="2">
        <v>2</v>
      </c>
      <c r="M94" s="2">
        <v>383</v>
      </c>
      <c r="N94" s="2">
        <v>1</v>
      </c>
      <c r="O94" s="2">
        <v>0</v>
      </c>
      <c r="P94" s="2">
        <v>376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5</v>
      </c>
      <c r="AC94" s="2">
        <v>0</v>
      </c>
      <c r="AD94" s="2">
        <v>0</v>
      </c>
      <c r="AE94" s="2">
        <v>0</v>
      </c>
      <c r="AF94" s="2">
        <v>1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0</v>
      </c>
      <c r="AN94" s="3">
        <f>IFERROR(K94/J94,"")</f>
        <v>0</v>
      </c>
      <c r="AO94" s="3">
        <f>IFERROR(L94/K94,"")</f>
        <v>0</v>
      </c>
    </row>
    <row r="95" spans="1:41">
      <c r="A95" t="s">
        <v>1408</v>
      </c>
      <c r="D95">
        <v>2710</v>
      </c>
      <c r="E95" t="s">
        <v>131</v>
      </c>
      <c r="F95" t="s">
        <v>1378</v>
      </c>
      <c r="I95" t="b">
        <v>0</v>
      </c>
      <c r="J95" s="2">
        <v>575</v>
      </c>
      <c r="K95" s="2">
        <v>327</v>
      </c>
      <c r="L95" s="2">
        <v>2</v>
      </c>
      <c r="M95" s="2">
        <v>325</v>
      </c>
      <c r="N95" s="2">
        <v>1</v>
      </c>
      <c r="O95" s="2">
        <v>0</v>
      </c>
      <c r="P95" s="2">
        <v>317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1</v>
      </c>
      <c r="Z95" s="2">
        <v>0</v>
      </c>
      <c r="AA95" s="2">
        <v>0</v>
      </c>
      <c r="AB95" s="2">
        <v>5</v>
      </c>
      <c r="AC95" s="2">
        <v>0</v>
      </c>
      <c r="AD95" s="2">
        <v>0</v>
      </c>
      <c r="AE95" s="2">
        <v>0</v>
      </c>
      <c r="AF95" s="2">
        <v>0</v>
      </c>
      <c r="AG95" s="2">
        <v>1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s="2">
        <v>0</v>
      </c>
      <c r="AN95" s="3">
        <f>IFERROR(K95/J95,"")</f>
        <v>0</v>
      </c>
      <c r="AO95" s="3">
        <f>IFERROR(L95/K95,"")</f>
        <v>0</v>
      </c>
    </row>
    <row r="96" spans="1:41">
      <c r="A96" t="s">
        <v>1409</v>
      </c>
      <c r="D96">
        <v>2710</v>
      </c>
      <c r="E96" t="s">
        <v>131</v>
      </c>
      <c r="F96" t="s">
        <v>1380</v>
      </c>
      <c r="I96" t="b">
        <v>0</v>
      </c>
      <c r="J96" s="2">
        <v>679</v>
      </c>
      <c r="K96" s="2">
        <v>535</v>
      </c>
      <c r="L96" s="2">
        <v>3</v>
      </c>
      <c r="M96" s="2">
        <v>532</v>
      </c>
      <c r="N96" s="2">
        <v>2</v>
      </c>
      <c r="O96" s="2">
        <v>0</v>
      </c>
      <c r="P96" s="2">
        <v>517</v>
      </c>
      <c r="Q96" s="2">
        <v>0</v>
      </c>
      <c r="R96" s="2">
        <v>0</v>
      </c>
      <c r="S96" s="2">
        <v>0</v>
      </c>
      <c r="T96" s="2">
        <v>1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5</v>
      </c>
      <c r="AC96" s="2">
        <v>0</v>
      </c>
      <c r="AD96" s="2">
        <v>0</v>
      </c>
      <c r="AE96" s="2">
        <v>0</v>
      </c>
      <c r="AF96" s="2">
        <v>4</v>
      </c>
      <c r="AG96" s="2">
        <v>0</v>
      </c>
      <c r="AH96" s="2">
        <v>0</v>
      </c>
      <c r="AI96" s="2">
        <v>1</v>
      </c>
      <c r="AJ96" s="2">
        <v>1</v>
      </c>
      <c r="AK96" s="2">
        <v>0</v>
      </c>
      <c r="AL96" s="2">
        <v>1</v>
      </c>
      <c r="AM96" s="2">
        <v>0</v>
      </c>
      <c r="AN96" s="3">
        <f>IFERROR(K96/J96,"")</f>
        <v>0</v>
      </c>
      <c r="AO96" s="3">
        <f>IFERROR(L96/K96,"")</f>
        <v>0</v>
      </c>
    </row>
    <row r="97" spans="1:41">
      <c r="A97" t="s">
        <v>1410</v>
      </c>
      <c r="D97">
        <v>2710</v>
      </c>
      <c r="E97" t="s">
        <v>131</v>
      </c>
      <c r="F97" t="s">
        <v>1411</v>
      </c>
      <c r="I97" t="b">
        <v>0</v>
      </c>
      <c r="J97" s="2">
        <v>530</v>
      </c>
      <c r="K97" s="2">
        <v>310</v>
      </c>
      <c r="L97" s="2">
        <v>0</v>
      </c>
      <c r="M97" s="2">
        <v>310</v>
      </c>
      <c r="N97" s="2">
        <v>3</v>
      </c>
      <c r="O97" s="2">
        <v>0</v>
      </c>
      <c r="P97" s="2">
        <v>298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2</v>
      </c>
      <c r="AB97" s="2">
        <v>2</v>
      </c>
      <c r="AC97" s="2">
        <v>0</v>
      </c>
      <c r="AD97" s="2">
        <v>0</v>
      </c>
      <c r="AE97" s="2">
        <v>0</v>
      </c>
      <c r="AF97" s="2">
        <v>4</v>
      </c>
      <c r="AG97" s="2">
        <v>0</v>
      </c>
      <c r="AH97" s="2">
        <v>0</v>
      </c>
      <c r="AI97" s="2">
        <v>0</v>
      </c>
      <c r="AJ97" s="2">
        <v>0</v>
      </c>
      <c r="AK97" s="2">
        <v>1</v>
      </c>
      <c r="AL97" s="2">
        <v>0</v>
      </c>
      <c r="AM97" s="2">
        <v>0</v>
      </c>
      <c r="AN97" s="3">
        <f>IFERROR(K97/J97,"")</f>
        <v>0</v>
      </c>
      <c r="AO97" s="3">
        <f>IFERROR(L97/K97,"")</f>
        <v>0</v>
      </c>
    </row>
    <row r="98" spans="1:41">
      <c r="A98" t="s">
        <v>1412</v>
      </c>
      <c r="D98">
        <v>2710</v>
      </c>
      <c r="E98" t="s">
        <v>131</v>
      </c>
      <c r="F98" t="s">
        <v>1413</v>
      </c>
      <c r="I98" t="b">
        <v>0</v>
      </c>
      <c r="J98" s="2">
        <v>510</v>
      </c>
      <c r="K98" s="2">
        <v>438</v>
      </c>
      <c r="L98" s="2">
        <v>5</v>
      </c>
      <c r="M98" s="2">
        <v>433</v>
      </c>
      <c r="N98" s="2">
        <v>0</v>
      </c>
      <c r="O98" s="2">
        <v>0</v>
      </c>
      <c r="P98" s="2">
        <v>427</v>
      </c>
      <c r="Q98" s="2">
        <v>0</v>
      </c>
      <c r="R98" s="2">
        <v>0</v>
      </c>
      <c r="S98" s="2">
        <v>0</v>
      </c>
      <c r="T98" s="2">
        <v>1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2</v>
      </c>
      <c r="AC98" s="2">
        <v>0</v>
      </c>
      <c r="AD98" s="2">
        <v>0</v>
      </c>
      <c r="AE98" s="2">
        <v>0</v>
      </c>
      <c r="AF98" s="2">
        <v>3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  <c r="AN98" s="3">
        <f>IFERROR(K98/J98,"")</f>
        <v>0</v>
      </c>
      <c r="AO98" s="3">
        <f>IFERROR(L98/K98,"")</f>
        <v>0</v>
      </c>
    </row>
    <row r="99" spans="1:41">
      <c r="A99" t="s">
        <v>1414</v>
      </c>
      <c r="D99">
        <v>2710</v>
      </c>
      <c r="E99" t="s">
        <v>131</v>
      </c>
      <c r="F99" t="s">
        <v>1415</v>
      </c>
      <c r="I99" t="b">
        <v>0</v>
      </c>
      <c r="J99" s="2">
        <v>711</v>
      </c>
      <c r="K99" s="2">
        <v>463</v>
      </c>
      <c r="L99" s="2">
        <v>2</v>
      </c>
      <c r="M99" s="2">
        <v>461</v>
      </c>
      <c r="N99" s="2">
        <v>0</v>
      </c>
      <c r="O99" s="2">
        <v>0</v>
      </c>
      <c r="P99" s="2">
        <v>443</v>
      </c>
      <c r="Q99" s="2">
        <v>0</v>
      </c>
      <c r="R99" s="2">
        <v>0</v>
      </c>
      <c r="S99" s="2">
        <v>2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1</v>
      </c>
      <c r="Z99" s="2">
        <v>0</v>
      </c>
      <c r="AA99" s="2">
        <v>1</v>
      </c>
      <c r="AB99" s="2">
        <v>8</v>
      </c>
      <c r="AC99" s="2">
        <v>0</v>
      </c>
      <c r="AD99" s="2">
        <v>0</v>
      </c>
      <c r="AE99" s="2">
        <v>0</v>
      </c>
      <c r="AF99" s="2">
        <v>6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s="2">
        <v>0</v>
      </c>
      <c r="AN99" s="3">
        <f>IFERROR(K99/J99,"")</f>
        <v>0</v>
      </c>
      <c r="AO99" s="3">
        <f>IFERROR(L99/K99,"")</f>
        <v>0</v>
      </c>
    </row>
    <row r="100" spans="1:41">
      <c r="A100" t="s">
        <v>1416</v>
      </c>
      <c r="D100">
        <v>2710</v>
      </c>
      <c r="E100" t="s">
        <v>131</v>
      </c>
      <c r="F100" t="s">
        <v>1417</v>
      </c>
      <c r="I100" t="b">
        <v>0</v>
      </c>
      <c r="J100" s="2">
        <v>690</v>
      </c>
      <c r="K100" s="2">
        <v>633</v>
      </c>
      <c r="L100" s="2">
        <v>4</v>
      </c>
      <c r="M100" s="2">
        <v>629</v>
      </c>
      <c r="N100" s="2">
        <v>2</v>
      </c>
      <c r="O100" s="2">
        <v>0</v>
      </c>
      <c r="P100" s="2">
        <v>593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33</v>
      </c>
      <c r="AC100" s="2">
        <v>0</v>
      </c>
      <c r="AD100" s="2">
        <v>1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s="2">
        <v>0</v>
      </c>
      <c r="AN100" s="3">
        <f>IFERROR(K100/J100,"")</f>
        <v>0</v>
      </c>
      <c r="AO100" s="3">
        <f>IFERROR(L100/K100,"")</f>
        <v>0</v>
      </c>
    </row>
    <row r="101" spans="1:41">
      <c r="A101" t="s">
        <v>1418</v>
      </c>
      <c r="D101">
        <v>2710</v>
      </c>
      <c r="E101" t="s">
        <v>131</v>
      </c>
      <c r="F101" t="s">
        <v>1419</v>
      </c>
      <c r="I101" t="b">
        <v>0</v>
      </c>
      <c r="J101" s="2">
        <v>708</v>
      </c>
      <c r="K101" s="2">
        <v>491</v>
      </c>
      <c r="L101" s="2">
        <v>2</v>
      </c>
      <c r="M101" s="2">
        <v>489</v>
      </c>
      <c r="N101" s="2">
        <v>2</v>
      </c>
      <c r="O101" s="2">
        <v>1</v>
      </c>
      <c r="P101" s="2">
        <v>478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1</v>
      </c>
      <c r="AA101" s="2">
        <v>0</v>
      </c>
      <c r="AB101" s="2">
        <v>7</v>
      </c>
      <c r="AC101" s="2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2">
        <v>0</v>
      </c>
      <c r="AL101" s="2">
        <v>0</v>
      </c>
      <c r="AM101" s="2">
        <v>0</v>
      </c>
      <c r="AN101" s="3">
        <f>IFERROR(K101/J101,"")</f>
        <v>0</v>
      </c>
      <c r="AO101" s="3">
        <f>IFERROR(L101/K101,"")</f>
        <v>0</v>
      </c>
    </row>
    <row r="102" spans="1:41">
      <c r="A102" t="s">
        <v>1420</v>
      </c>
      <c r="D102">
        <v>2710</v>
      </c>
      <c r="E102" t="s">
        <v>131</v>
      </c>
      <c r="F102" t="s">
        <v>1421</v>
      </c>
      <c r="I102" t="b">
        <v>0</v>
      </c>
      <c r="J102" s="2">
        <v>632</v>
      </c>
      <c r="K102" s="2">
        <v>496</v>
      </c>
      <c r="L102" s="2">
        <v>2</v>
      </c>
      <c r="M102" s="2">
        <v>494</v>
      </c>
      <c r="N102" s="2">
        <v>2</v>
      </c>
      <c r="O102" s="2">
        <v>0</v>
      </c>
      <c r="P102" s="2">
        <v>474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16</v>
      </c>
      <c r="AC102" s="2">
        <v>0</v>
      </c>
      <c r="AD102" s="2">
        <v>0</v>
      </c>
      <c r="AE102" s="2">
        <v>0</v>
      </c>
      <c r="AF102" s="2">
        <v>1</v>
      </c>
      <c r="AG102" s="2">
        <v>0</v>
      </c>
      <c r="AH102" s="2">
        <v>1</v>
      </c>
      <c r="AI102" s="2">
        <v>0</v>
      </c>
      <c r="AJ102" s="2">
        <v>0</v>
      </c>
      <c r="AK102" s="2">
        <v>0</v>
      </c>
      <c r="AL102" s="2">
        <v>0</v>
      </c>
      <c r="AM102" s="2">
        <v>0</v>
      </c>
      <c r="AN102" s="3">
        <f>IFERROR(K102/J102,"")</f>
        <v>0</v>
      </c>
      <c r="AO102" s="3">
        <f>IFERROR(L102/K102,"")</f>
        <v>0</v>
      </c>
    </row>
    <row r="103" spans="1:41">
      <c r="A103" t="s">
        <v>1422</v>
      </c>
      <c r="D103">
        <v>2710</v>
      </c>
      <c r="E103" t="s">
        <v>131</v>
      </c>
      <c r="F103" t="s">
        <v>1423</v>
      </c>
      <c r="I103" t="b">
        <v>0</v>
      </c>
      <c r="J103" s="2">
        <v>401</v>
      </c>
      <c r="K103" s="2">
        <v>265</v>
      </c>
      <c r="L103" s="2">
        <v>1</v>
      </c>
      <c r="M103" s="2">
        <v>264</v>
      </c>
      <c r="N103" s="2">
        <v>1</v>
      </c>
      <c r="O103" s="2">
        <v>0</v>
      </c>
      <c r="P103" s="2">
        <v>252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2</v>
      </c>
      <c r="Y103" s="2">
        <v>0</v>
      </c>
      <c r="Z103" s="2">
        <v>0</v>
      </c>
      <c r="AA103" s="2">
        <v>0</v>
      </c>
      <c r="AB103" s="2">
        <v>8</v>
      </c>
      <c r="AC103" s="2">
        <v>0</v>
      </c>
      <c r="AD103" s="2">
        <v>0</v>
      </c>
      <c r="AE103" s="2">
        <v>0</v>
      </c>
      <c r="AF103" s="2">
        <v>0</v>
      </c>
      <c r="AG103" s="2">
        <v>1</v>
      </c>
      <c r="AH103" s="2">
        <v>0</v>
      </c>
      <c r="AI103" s="2">
        <v>0</v>
      </c>
      <c r="AJ103" s="2">
        <v>0</v>
      </c>
      <c r="AK103" s="2">
        <v>0</v>
      </c>
      <c r="AL103" s="2">
        <v>0</v>
      </c>
      <c r="AM103" s="2">
        <v>0</v>
      </c>
      <c r="AN103" s="3">
        <f>IFERROR(K103/J103,"")</f>
        <v>0</v>
      </c>
      <c r="AO103" s="3">
        <f>IFERROR(L103/K103,"")</f>
        <v>0</v>
      </c>
    </row>
    <row r="104" spans="1:41">
      <c r="A104" t="s">
        <v>1424</v>
      </c>
      <c r="D104">
        <v>2710</v>
      </c>
      <c r="E104" t="s">
        <v>131</v>
      </c>
      <c r="F104" t="s">
        <v>1425</v>
      </c>
      <c r="I104" t="b">
        <v>0</v>
      </c>
      <c r="J104" s="2">
        <v>611</v>
      </c>
      <c r="K104" s="2">
        <v>376</v>
      </c>
      <c r="L104" s="2">
        <v>2</v>
      </c>
      <c r="M104" s="2">
        <v>374</v>
      </c>
      <c r="N104" s="2">
        <v>2</v>
      </c>
      <c r="O104" s="2">
        <v>0</v>
      </c>
      <c r="P104" s="2">
        <v>371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1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0</v>
      </c>
      <c r="AI104" s="2">
        <v>0</v>
      </c>
      <c r="AJ104" s="2">
        <v>0</v>
      </c>
      <c r="AK104" s="2">
        <v>0</v>
      </c>
      <c r="AL104" s="2">
        <v>0</v>
      </c>
      <c r="AM104" s="2">
        <v>0</v>
      </c>
      <c r="AN104" s="3">
        <f>IFERROR(K104/J104,"")</f>
        <v>0</v>
      </c>
      <c r="AO104" s="3">
        <f>IFERROR(L104/K104,"")</f>
        <v>0</v>
      </c>
    </row>
    <row r="105" spans="1:41">
      <c r="A105" t="s">
        <v>1426</v>
      </c>
      <c r="D105">
        <v>2710</v>
      </c>
      <c r="E105" t="s">
        <v>131</v>
      </c>
      <c r="F105" t="s">
        <v>1427</v>
      </c>
      <c r="I105" t="b">
        <v>0</v>
      </c>
      <c r="J105" s="2">
        <v>682</v>
      </c>
      <c r="K105" s="2">
        <v>435</v>
      </c>
      <c r="L105" s="2">
        <v>4</v>
      </c>
      <c r="M105" s="2">
        <v>431</v>
      </c>
      <c r="N105" s="2">
        <v>1</v>
      </c>
      <c r="O105" s="2">
        <v>0</v>
      </c>
      <c r="P105" s="2">
        <v>430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0</v>
      </c>
      <c r="AI105" s="2">
        <v>0</v>
      </c>
      <c r="AJ105" s="2">
        <v>0</v>
      </c>
      <c r="AK105" s="2">
        <v>0</v>
      </c>
      <c r="AL105" s="2">
        <v>0</v>
      </c>
      <c r="AM105" s="2">
        <v>0</v>
      </c>
      <c r="AN105" s="3">
        <f>IFERROR(K105/J105,"")</f>
        <v>0</v>
      </c>
      <c r="AO105" s="3">
        <f>IFERROR(L105/K105,"")</f>
        <v>0</v>
      </c>
    </row>
    <row r="106" spans="1:41">
      <c r="A106" t="s">
        <v>1428</v>
      </c>
      <c r="D106">
        <v>2710</v>
      </c>
      <c r="E106" t="s">
        <v>131</v>
      </c>
      <c r="F106" t="s">
        <v>1429</v>
      </c>
      <c r="I106" t="b">
        <v>0</v>
      </c>
      <c r="J106" s="2">
        <v>462</v>
      </c>
      <c r="K106" s="2">
        <v>367</v>
      </c>
      <c r="L106" s="2">
        <v>1</v>
      </c>
      <c r="M106" s="2">
        <v>366</v>
      </c>
      <c r="N106" s="2">
        <v>1</v>
      </c>
      <c r="O106" s="2">
        <v>0</v>
      </c>
      <c r="P106" s="2">
        <v>360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4</v>
      </c>
      <c r="AC106" s="2">
        <v>0</v>
      </c>
      <c r="AD106" s="2">
        <v>0</v>
      </c>
      <c r="AE106" s="2">
        <v>0</v>
      </c>
      <c r="AF106" s="2">
        <v>1</v>
      </c>
      <c r="AG106" s="2">
        <v>0</v>
      </c>
      <c r="AH106" s="2">
        <v>0</v>
      </c>
      <c r="AI106" s="2">
        <v>0</v>
      </c>
      <c r="AJ106" s="2">
        <v>0</v>
      </c>
      <c r="AK106" s="2">
        <v>0</v>
      </c>
      <c r="AL106" s="2">
        <v>0</v>
      </c>
      <c r="AM106" s="2">
        <v>0</v>
      </c>
      <c r="AN106" s="3">
        <f>IFERROR(K106/J106,"")</f>
        <v>0</v>
      </c>
      <c r="AO106" s="3">
        <f>IFERROR(L106/K106,"")</f>
        <v>0</v>
      </c>
    </row>
    <row r="107" spans="1:41">
      <c r="A107" t="s">
        <v>1430</v>
      </c>
      <c r="D107">
        <v>2710</v>
      </c>
      <c r="E107" t="s">
        <v>131</v>
      </c>
      <c r="F107" t="s">
        <v>1431</v>
      </c>
      <c r="I107" t="b">
        <v>0</v>
      </c>
      <c r="J107" s="2">
        <v>549</v>
      </c>
      <c r="K107" s="2">
        <v>373</v>
      </c>
      <c r="L107" s="2">
        <v>2</v>
      </c>
      <c r="M107" s="2">
        <v>371</v>
      </c>
      <c r="N107" s="2">
        <v>2</v>
      </c>
      <c r="O107" s="2">
        <v>0</v>
      </c>
      <c r="P107" s="2">
        <v>360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9</v>
      </c>
      <c r="AC107" s="2">
        <v>0</v>
      </c>
      <c r="AD107" s="2">
        <v>0</v>
      </c>
      <c r="AE107" s="2">
        <v>0</v>
      </c>
      <c r="AF107" s="2">
        <v>0</v>
      </c>
      <c r="AG107" s="2">
        <v>0</v>
      </c>
      <c r="AH107" s="2">
        <v>0</v>
      </c>
      <c r="AI107" s="2">
        <v>0</v>
      </c>
      <c r="AJ107" s="2">
        <v>0</v>
      </c>
      <c r="AK107" s="2">
        <v>0</v>
      </c>
      <c r="AL107" s="2">
        <v>0</v>
      </c>
      <c r="AM107" s="2">
        <v>0</v>
      </c>
      <c r="AN107" s="3">
        <f>IFERROR(K107/J107,"")</f>
        <v>0</v>
      </c>
      <c r="AO107" s="3">
        <f>IFERROR(L107/K107,"")</f>
        <v>0</v>
      </c>
    </row>
    <row r="108" spans="1:41">
      <c r="A108" t="s">
        <v>1432</v>
      </c>
      <c r="D108">
        <v>2710</v>
      </c>
      <c r="E108" t="s">
        <v>131</v>
      </c>
      <c r="F108" t="s">
        <v>1433</v>
      </c>
      <c r="I108" t="b">
        <v>0</v>
      </c>
      <c r="J108" s="2">
        <v>418</v>
      </c>
      <c r="K108" s="2">
        <v>267</v>
      </c>
      <c r="L108" s="2">
        <v>1</v>
      </c>
      <c r="M108" s="2">
        <v>266</v>
      </c>
      <c r="N108" s="2">
        <v>1</v>
      </c>
      <c r="O108" s="2">
        <v>0</v>
      </c>
      <c r="P108" s="2">
        <v>262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2</v>
      </c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1</v>
      </c>
      <c r="AJ108" s="2">
        <v>0</v>
      </c>
      <c r="AK108" s="2">
        <v>0</v>
      </c>
      <c r="AL108" s="2">
        <v>0</v>
      </c>
      <c r="AM108" s="2">
        <v>0</v>
      </c>
      <c r="AN108" s="3">
        <f>IFERROR(K108/J108,"")</f>
        <v>0</v>
      </c>
      <c r="AO108" s="3">
        <f>IFERROR(L108/K108,"")</f>
        <v>0</v>
      </c>
    </row>
    <row r="109" spans="1:41">
      <c r="A109" t="s">
        <v>1434</v>
      </c>
      <c r="D109">
        <v>2710</v>
      </c>
      <c r="E109" t="s">
        <v>131</v>
      </c>
      <c r="F109" t="s">
        <v>1435</v>
      </c>
      <c r="I109" t="b">
        <v>0</v>
      </c>
      <c r="J109" s="2">
        <v>676</v>
      </c>
      <c r="K109" s="2">
        <v>377</v>
      </c>
      <c r="L109" s="2">
        <v>4</v>
      </c>
      <c r="M109" s="2">
        <v>373</v>
      </c>
      <c r="N109" s="2">
        <v>0</v>
      </c>
      <c r="O109" s="2">
        <v>0</v>
      </c>
      <c r="P109" s="2">
        <v>364</v>
      </c>
      <c r="Q109" s="2">
        <v>0</v>
      </c>
      <c r="R109" s="2">
        <v>0</v>
      </c>
      <c r="S109" s="2">
        <v>0</v>
      </c>
      <c r="T109" s="2">
        <v>0</v>
      </c>
      <c r="U109" s="2">
        <v>1</v>
      </c>
      <c r="V109" s="2">
        <v>0</v>
      </c>
      <c r="W109" s="2">
        <v>0</v>
      </c>
      <c r="X109" s="2">
        <v>0</v>
      </c>
      <c r="Y109" s="2">
        <v>2</v>
      </c>
      <c r="Z109" s="2">
        <v>0</v>
      </c>
      <c r="AA109" s="2">
        <v>0</v>
      </c>
      <c r="AB109" s="2">
        <v>2</v>
      </c>
      <c r="AC109" s="2">
        <v>0</v>
      </c>
      <c r="AD109" s="2">
        <v>0</v>
      </c>
      <c r="AE109" s="2">
        <v>0</v>
      </c>
      <c r="AF109" s="2">
        <v>2</v>
      </c>
      <c r="AG109" s="2">
        <v>0</v>
      </c>
      <c r="AH109" s="2">
        <v>0</v>
      </c>
      <c r="AI109" s="2">
        <v>0</v>
      </c>
      <c r="AJ109" s="2">
        <v>1</v>
      </c>
      <c r="AK109" s="2">
        <v>0</v>
      </c>
      <c r="AL109" s="2">
        <v>0</v>
      </c>
      <c r="AM109" s="2">
        <v>1</v>
      </c>
      <c r="AN109" s="3">
        <f>IFERROR(K109/J109,"")</f>
        <v>0</v>
      </c>
      <c r="AO109" s="3">
        <f>IFERROR(L109/K109,"")</f>
        <v>0</v>
      </c>
    </row>
    <row r="110" spans="1:41">
      <c r="A110" t="s">
        <v>1436</v>
      </c>
      <c r="D110">
        <v>2710</v>
      </c>
      <c r="E110" t="s">
        <v>131</v>
      </c>
      <c r="F110" t="s">
        <v>1437</v>
      </c>
      <c r="I110" t="b">
        <v>0</v>
      </c>
      <c r="J110" s="2">
        <v>647</v>
      </c>
      <c r="K110" s="2">
        <v>396</v>
      </c>
      <c r="L110" s="2">
        <v>2</v>
      </c>
      <c r="M110" s="2">
        <v>394</v>
      </c>
      <c r="N110" s="2">
        <v>1</v>
      </c>
      <c r="O110" s="2">
        <v>0</v>
      </c>
      <c r="P110" s="2">
        <v>381</v>
      </c>
      <c r="Q110" s="2">
        <v>0</v>
      </c>
      <c r="R110" s="2">
        <v>1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10</v>
      </c>
      <c r="AC110" s="2">
        <v>0</v>
      </c>
      <c r="AD110" s="2">
        <v>0</v>
      </c>
      <c r="AE110" s="2">
        <v>1</v>
      </c>
      <c r="AF110" s="2">
        <v>0</v>
      </c>
      <c r="AG110" s="2">
        <v>0</v>
      </c>
      <c r="AH110" s="2">
        <v>0</v>
      </c>
      <c r="AI110" s="2">
        <v>0</v>
      </c>
      <c r="AJ110" s="2">
        <v>0</v>
      </c>
      <c r="AK110" s="2">
        <v>0</v>
      </c>
      <c r="AL110" s="2">
        <v>0</v>
      </c>
      <c r="AM110" s="2">
        <v>0</v>
      </c>
      <c r="AN110" s="3">
        <f>IFERROR(K110/J110,"")</f>
        <v>0</v>
      </c>
      <c r="AO110" s="3">
        <f>IFERROR(L110/K110,"")</f>
        <v>0</v>
      </c>
    </row>
    <row r="111" spans="1:41">
      <c r="A111" t="s">
        <v>1438</v>
      </c>
      <c r="D111">
        <v>2710</v>
      </c>
      <c r="E111" t="s">
        <v>131</v>
      </c>
      <c r="F111" t="s">
        <v>1439</v>
      </c>
      <c r="I111" t="b">
        <v>0</v>
      </c>
      <c r="J111" s="2">
        <v>540</v>
      </c>
      <c r="K111" s="2">
        <v>366</v>
      </c>
      <c r="L111" s="2">
        <v>6</v>
      </c>
      <c r="M111" s="2">
        <v>360</v>
      </c>
      <c r="N111" s="2">
        <v>2</v>
      </c>
      <c r="O111" s="2">
        <v>0</v>
      </c>
      <c r="P111" s="2">
        <v>345</v>
      </c>
      <c r="Q111" s="2">
        <v>0</v>
      </c>
      <c r="R111" s="2">
        <v>0</v>
      </c>
      <c r="S111" s="2">
        <v>1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1</v>
      </c>
      <c r="AB111" s="2">
        <v>9</v>
      </c>
      <c r="AC111" s="2">
        <v>0</v>
      </c>
      <c r="AD111" s="2">
        <v>0</v>
      </c>
      <c r="AE111" s="2">
        <v>1</v>
      </c>
      <c r="AF111" s="2">
        <v>0</v>
      </c>
      <c r="AG111" s="2">
        <v>0</v>
      </c>
      <c r="AH111" s="2">
        <v>1</v>
      </c>
      <c r="AI111" s="2">
        <v>0</v>
      </c>
      <c r="AJ111" s="2">
        <v>0</v>
      </c>
      <c r="AK111" s="2">
        <v>0</v>
      </c>
      <c r="AL111" s="2">
        <v>0</v>
      </c>
      <c r="AM111" s="2">
        <v>0</v>
      </c>
      <c r="AN111" s="3">
        <f>IFERROR(K111/J111,"")</f>
        <v>0</v>
      </c>
      <c r="AO111" s="3">
        <f>IFERROR(L111/K111,"")</f>
        <v>0</v>
      </c>
    </row>
    <row r="112" spans="1:41">
      <c r="A112" t="s">
        <v>1440</v>
      </c>
      <c r="D112">
        <v>2710</v>
      </c>
      <c r="E112" t="s">
        <v>131</v>
      </c>
      <c r="F112" t="s">
        <v>1441</v>
      </c>
      <c r="I112" t="b">
        <v>0</v>
      </c>
      <c r="J112" s="2">
        <v>467</v>
      </c>
      <c r="K112" s="2">
        <v>374</v>
      </c>
      <c r="L112" s="2">
        <v>0</v>
      </c>
      <c r="M112" s="2">
        <v>374</v>
      </c>
      <c r="N112" s="2">
        <v>1</v>
      </c>
      <c r="O112" s="2">
        <v>0</v>
      </c>
      <c r="P112" s="2">
        <v>357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15</v>
      </c>
      <c r="AC112" s="2">
        <v>0</v>
      </c>
      <c r="AD112" s="2">
        <v>0</v>
      </c>
      <c r="AE112" s="2">
        <v>0</v>
      </c>
      <c r="AF112" s="2">
        <v>1</v>
      </c>
      <c r="AG112" s="2">
        <v>0</v>
      </c>
      <c r="AH112" s="2">
        <v>0</v>
      </c>
      <c r="AI112" s="2">
        <v>0</v>
      </c>
      <c r="AJ112" s="2">
        <v>0</v>
      </c>
      <c r="AK112" s="2">
        <v>0</v>
      </c>
      <c r="AL112" s="2">
        <v>0</v>
      </c>
      <c r="AM112" s="2">
        <v>0</v>
      </c>
      <c r="AN112" s="3">
        <f>IFERROR(K112/J112,"")</f>
        <v>0</v>
      </c>
      <c r="AO112" s="3">
        <f>IFERROR(L112/K112,"")</f>
        <v>0</v>
      </c>
    </row>
    <row r="113" spans="1:41">
      <c r="A113" t="s">
        <v>1442</v>
      </c>
      <c r="D113">
        <v>2710</v>
      </c>
      <c r="E113" t="s">
        <v>131</v>
      </c>
      <c r="F113" t="s">
        <v>1443</v>
      </c>
      <c r="I113" t="b">
        <v>0</v>
      </c>
      <c r="J113" s="2">
        <v>442</v>
      </c>
      <c r="K113" s="2">
        <v>302</v>
      </c>
      <c r="L113" s="2">
        <v>4</v>
      </c>
      <c r="M113" s="2">
        <v>298</v>
      </c>
      <c r="N113" s="2">
        <v>1</v>
      </c>
      <c r="O113" s="2">
        <v>0</v>
      </c>
      <c r="P113" s="2">
        <v>293</v>
      </c>
      <c r="Q113" s="2">
        <v>0</v>
      </c>
      <c r="R113" s="2">
        <v>0</v>
      </c>
      <c r="S113" s="2">
        <v>0</v>
      </c>
      <c r="T113" s="2">
        <v>1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2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2">
        <v>0</v>
      </c>
      <c r="AK113" s="2">
        <v>0</v>
      </c>
      <c r="AL113" s="2">
        <v>0</v>
      </c>
      <c r="AM113" s="2">
        <v>0</v>
      </c>
      <c r="AN113" s="3">
        <f>IFERROR(K113/J113,"")</f>
        <v>0</v>
      </c>
      <c r="AO113" s="3">
        <f>IFERROR(L113/K113,"")</f>
        <v>0</v>
      </c>
    </row>
    <row r="114" spans="1:41">
      <c r="A114" t="s">
        <v>1444</v>
      </c>
      <c r="D114">
        <v>2710</v>
      </c>
      <c r="E114" t="s">
        <v>131</v>
      </c>
      <c r="F114" t="s">
        <v>1445</v>
      </c>
      <c r="I114" t="b">
        <v>0</v>
      </c>
      <c r="J114" s="2">
        <v>758</v>
      </c>
      <c r="K114" s="2">
        <v>539</v>
      </c>
      <c r="L114" s="2">
        <v>2</v>
      </c>
      <c r="M114" s="2">
        <v>537</v>
      </c>
      <c r="N114" s="2">
        <v>0</v>
      </c>
      <c r="O114" s="2">
        <v>0</v>
      </c>
      <c r="P114" s="2">
        <v>529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8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</v>
      </c>
      <c r="AI114" s="2">
        <v>0</v>
      </c>
      <c r="AJ114" s="2">
        <v>0</v>
      </c>
      <c r="AK114" s="2">
        <v>0</v>
      </c>
      <c r="AL114" s="2">
        <v>0</v>
      </c>
      <c r="AM114" s="2">
        <v>0</v>
      </c>
      <c r="AN114" s="3">
        <f>IFERROR(K114/J114,"")</f>
        <v>0</v>
      </c>
      <c r="AO114" s="3">
        <f>IFERROR(L114/K114,"")</f>
        <v>0</v>
      </c>
    </row>
    <row r="115" spans="1:41">
      <c r="A115" t="s">
        <v>1446</v>
      </c>
      <c r="D115">
        <v>2710</v>
      </c>
      <c r="E115" t="s">
        <v>131</v>
      </c>
      <c r="F115" t="s">
        <v>1447</v>
      </c>
      <c r="I115" t="b">
        <v>0</v>
      </c>
      <c r="J115" s="2">
        <v>459</v>
      </c>
      <c r="K115" s="2">
        <v>348</v>
      </c>
      <c r="L115" s="2">
        <v>0</v>
      </c>
      <c r="M115" s="2">
        <v>348</v>
      </c>
      <c r="N115" s="2">
        <v>5</v>
      </c>
      <c r="O115" s="2">
        <v>0</v>
      </c>
      <c r="P115" s="2">
        <v>340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2</v>
      </c>
      <c r="AC115" s="2">
        <v>0</v>
      </c>
      <c r="AD115" s="2">
        <v>0</v>
      </c>
      <c r="AE115" s="2">
        <v>1</v>
      </c>
      <c r="AF115" s="2">
        <v>0</v>
      </c>
      <c r="AG115" s="2">
        <v>0</v>
      </c>
      <c r="AH115" s="2">
        <v>0</v>
      </c>
      <c r="AI115" s="2">
        <v>0</v>
      </c>
      <c r="AJ115" s="2">
        <v>0</v>
      </c>
      <c r="AK115" s="2">
        <v>0</v>
      </c>
      <c r="AL115" s="2">
        <v>0</v>
      </c>
      <c r="AM115" s="2">
        <v>0</v>
      </c>
      <c r="AN115" s="3">
        <f>IFERROR(K115/J115,"")</f>
        <v>0</v>
      </c>
      <c r="AO115" s="3">
        <f>IFERROR(L115/K115,"")</f>
        <v>0</v>
      </c>
    </row>
    <row r="116" spans="1:41">
      <c r="A116" t="s">
        <v>1448</v>
      </c>
      <c r="D116">
        <v>2710</v>
      </c>
      <c r="E116" t="s">
        <v>131</v>
      </c>
      <c r="F116" t="s">
        <v>1449</v>
      </c>
      <c r="I116" t="b">
        <v>0</v>
      </c>
      <c r="J116" s="2">
        <v>588</v>
      </c>
      <c r="K116" s="2">
        <v>320</v>
      </c>
      <c r="L116" s="2">
        <v>2</v>
      </c>
      <c r="M116" s="2">
        <v>318</v>
      </c>
      <c r="N116" s="2">
        <v>1</v>
      </c>
      <c r="O116" s="2">
        <v>0</v>
      </c>
      <c r="P116" s="2">
        <v>312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2">
        <v>1</v>
      </c>
      <c r="AB116" s="2">
        <v>4</v>
      </c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2">
        <v>0</v>
      </c>
      <c r="AK116" s="2">
        <v>0</v>
      </c>
      <c r="AL116" s="2">
        <v>0</v>
      </c>
      <c r="AM116" s="2">
        <v>0</v>
      </c>
      <c r="AN116" s="3">
        <f>IFERROR(K116/J116,"")</f>
        <v>0</v>
      </c>
      <c r="AO116" s="3">
        <f>IFERROR(L116/K116,"")</f>
        <v>0</v>
      </c>
    </row>
    <row r="117" spans="1:41">
      <c r="A117" t="s">
        <v>1450</v>
      </c>
      <c r="D117">
        <v>2710</v>
      </c>
      <c r="E117" t="s">
        <v>131</v>
      </c>
      <c r="F117" t="s">
        <v>1451</v>
      </c>
      <c r="I117" t="b">
        <v>0</v>
      </c>
      <c r="J117" s="2">
        <v>544</v>
      </c>
      <c r="K117" s="2">
        <v>387</v>
      </c>
      <c r="L117" s="2">
        <v>3</v>
      </c>
      <c r="M117" s="2">
        <v>384</v>
      </c>
      <c r="N117" s="2">
        <v>1</v>
      </c>
      <c r="O117" s="2">
        <v>0</v>
      </c>
      <c r="P117" s="2">
        <v>381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2</v>
      </c>
      <c r="AH117" s="2">
        <v>0</v>
      </c>
      <c r="AI117" s="2">
        <v>0</v>
      </c>
      <c r="AJ117" s="2">
        <v>0</v>
      </c>
      <c r="AK117" s="2">
        <v>0</v>
      </c>
      <c r="AL117" s="2">
        <v>0</v>
      </c>
      <c r="AM117" s="2">
        <v>0</v>
      </c>
      <c r="AN117" s="3">
        <f>IFERROR(K117/J117,"")</f>
        <v>0</v>
      </c>
      <c r="AO117" s="3">
        <f>IFERROR(L117/K117,"")</f>
        <v>0</v>
      </c>
    </row>
    <row r="118" spans="1:41">
      <c r="A118" t="s">
        <v>1452</v>
      </c>
      <c r="D118">
        <v>2710</v>
      </c>
      <c r="E118" t="s">
        <v>131</v>
      </c>
      <c r="F118" t="s">
        <v>1453</v>
      </c>
      <c r="I118" t="b">
        <v>0</v>
      </c>
      <c r="J118" s="2">
        <v>716</v>
      </c>
      <c r="K118" s="2">
        <v>437</v>
      </c>
      <c r="L118" s="2">
        <v>1</v>
      </c>
      <c r="M118" s="2">
        <v>436</v>
      </c>
      <c r="N118" s="2">
        <v>1</v>
      </c>
      <c r="O118" s="2">
        <v>0</v>
      </c>
      <c r="P118" s="2">
        <v>425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2">
        <v>0</v>
      </c>
      <c r="AB118" s="2">
        <v>10</v>
      </c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2">
        <v>0</v>
      </c>
      <c r="AK118" s="2">
        <v>0</v>
      </c>
      <c r="AL118" s="2">
        <v>0</v>
      </c>
      <c r="AM118" s="2">
        <v>0</v>
      </c>
      <c r="AN118" s="3">
        <f>IFERROR(K118/J118,"")</f>
        <v>0</v>
      </c>
      <c r="AO118" s="3">
        <f>IFERROR(L118/K118,"")</f>
        <v>0</v>
      </c>
    </row>
    <row r="119" spans="1:41">
      <c r="A119" t="s">
        <v>1454</v>
      </c>
      <c r="D119">
        <v>2710</v>
      </c>
      <c r="E119" t="s">
        <v>131</v>
      </c>
      <c r="F119" t="s">
        <v>1455</v>
      </c>
      <c r="I119" t="b">
        <v>0</v>
      </c>
      <c r="J119" s="2">
        <v>546</v>
      </c>
      <c r="K119" s="2">
        <v>393</v>
      </c>
      <c r="L119" s="2">
        <v>6</v>
      </c>
      <c r="M119" s="2">
        <v>387</v>
      </c>
      <c r="N119" s="2">
        <v>1</v>
      </c>
      <c r="O119" s="2">
        <v>0</v>
      </c>
      <c r="P119" s="2">
        <v>359</v>
      </c>
      <c r="Q119" s="2">
        <v>1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1</v>
      </c>
      <c r="Z119" s="2">
        <v>0</v>
      </c>
      <c r="AA119" s="2">
        <v>1</v>
      </c>
      <c r="AB119" s="2">
        <v>24</v>
      </c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</v>
      </c>
      <c r="AI119" s="2">
        <v>0</v>
      </c>
      <c r="AJ119" s="2">
        <v>0</v>
      </c>
      <c r="AK119" s="2">
        <v>0</v>
      </c>
      <c r="AL119" s="2">
        <v>0</v>
      </c>
      <c r="AM119" s="2">
        <v>0</v>
      </c>
      <c r="AN119" s="3">
        <f>IFERROR(K119/J119,"")</f>
        <v>0</v>
      </c>
      <c r="AO119" s="3">
        <f>IFERROR(L119/K119,"")</f>
        <v>0</v>
      </c>
    </row>
    <row r="120" spans="1:41">
      <c r="A120" t="s">
        <v>1456</v>
      </c>
      <c r="D120">
        <v>2710</v>
      </c>
      <c r="E120" t="s">
        <v>131</v>
      </c>
      <c r="F120" t="s">
        <v>1457</v>
      </c>
      <c r="I120" t="b">
        <v>0</v>
      </c>
      <c r="J120" s="2">
        <v>508</v>
      </c>
      <c r="K120" s="2">
        <v>302</v>
      </c>
      <c r="L120" s="2">
        <v>2</v>
      </c>
      <c r="M120" s="2">
        <v>300</v>
      </c>
      <c r="N120" s="2">
        <v>1</v>
      </c>
      <c r="O120" s="2">
        <v>0</v>
      </c>
      <c r="P120" s="2">
        <v>291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7</v>
      </c>
      <c r="AC120" s="2">
        <v>0</v>
      </c>
      <c r="AD120" s="2">
        <v>0</v>
      </c>
      <c r="AE120" s="2">
        <v>0</v>
      </c>
      <c r="AF120" s="2">
        <v>1</v>
      </c>
      <c r="AG120" s="2">
        <v>0</v>
      </c>
      <c r="AH120" s="2">
        <v>0</v>
      </c>
      <c r="AI120" s="2">
        <v>0</v>
      </c>
      <c r="AJ120" s="2">
        <v>0</v>
      </c>
      <c r="AK120" s="2">
        <v>0</v>
      </c>
      <c r="AL120" s="2">
        <v>0</v>
      </c>
      <c r="AM120" s="2">
        <v>0</v>
      </c>
      <c r="AN120" s="3">
        <f>IFERROR(K120/J120,"")</f>
        <v>0</v>
      </c>
      <c r="AO120" s="3">
        <f>IFERROR(L120/K120,"")</f>
        <v>0</v>
      </c>
    </row>
    <row r="121" spans="1:41">
      <c r="A121" t="s">
        <v>1458</v>
      </c>
      <c r="D121">
        <v>2710</v>
      </c>
      <c r="E121" t="s">
        <v>131</v>
      </c>
      <c r="F121" t="s">
        <v>1459</v>
      </c>
      <c r="I121" t="b">
        <v>0</v>
      </c>
      <c r="J121" s="2">
        <v>506</v>
      </c>
      <c r="K121" s="2">
        <v>388</v>
      </c>
      <c r="L121" s="2">
        <v>0</v>
      </c>
      <c r="M121" s="2">
        <v>388</v>
      </c>
      <c r="N121" s="2">
        <v>0</v>
      </c>
      <c r="O121" s="2">
        <v>0</v>
      </c>
      <c r="P121" s="2">
        <v>373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2</v>
      </c>
      <c r="AB121" s="2">
        <v>13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0</v>
      </c>
      <c r="AK121" s="2">
        <v>0</v>
      </c>
      <c r="AL121" s="2">
        <v>0</v>
      </c>
      <c r="AM121" s="2">
        <v>0</v>
      </c>
      <c r="AN121" s="3">
        <f>IFERROR(K121/J121,"")</f>
        <v>0</v>
      </c>
      <c r="AO121" s="3">
        <f>IFERROR(L121/K121,"")</f>
        <v>0</v>
      </c>
    </row>
    <row r="122" spans="1:41">
      <c r="A122" t="s">
        <v>1460</v>
      </c>
      <c r="D122">
        <v>2710</v>
      </c>
      <c r="E122" t="s">
        <v>131</v>
      </c>
      <c r="F122" t="s">
        <v>1461</v>
      </c>
      <c r="I122" t="b">
        <v>0</v>
      </c>
      <c r="J122" s="2">
        <v>520</v>
      </c>
      <c r="K122" s="2">
        <v>348</v>
      </c>
      <c r="L122" s="2">
        <v>3</v>
      </c>
      <c r="M122" s="2">
        <v>345</v>
      </c>
      <c r="N122" s="2">
        <v>1</v>
      </c>
      <c r="O122" s="2">
        <v>0</v>
      </c>
      <c r="P122" s="2">
        <v>311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32</v>
      </c>
      <c r="AC122" s="2">
        <v>0</v>
      </c>
      <c r="AD122" s="2">
        <v>0</v>
      </c>
      <c r="AE122" s="2">
        <v>0</v>
      </c>
      <c r="AF122" s="2">
        <v>0</v>
      </c>
      <c r="AG122" s="2">
        <v>0</v>
      </c>
      <c r="AH122" s="2">
        <v>0</v>
      </c>
      <c r="AI122" s="2">
        <v>0</v>
      </c>
      <c r="AJ122" s="2">
        <v>1</v>
      </c>
      <c r="AK122" s="2">
        <v>0</v>
      </c>
      <c r="AL122" s="2">
        <v>0</v>
      </c>
      <c r="AM122" s="2">
        <v>0</v>
      </c>
      <c r="AN122" s="3">
        <f>IFERROR(K122/J122,"")</f>
        <v>0</v>
      </c>
      <c r="AO122" s="3">
        <f>IFERROR(L122/K122,"")</f>
        <v>0</v>
      </c>
    </row>
    <row r="123" spans="1:41">
      <c r="A123" t="s">
        <v>1462</v>
      </c>
      <c r="D123">
        <v>2710</v>
      </c>
      <c r="E123" t="s">
        <v>131</v>
      </c>
      <c r="F123" t="s">
        <v>1463</v>
      </c>
      <c r="I123" t="b">
        <v>0</v>
      </c>
      <c r="J123" s="2">
        <v>542</v>
      </c>
      <c r="K123" s="2">
        <v>320</v>
      </c>
      <c r="L123" s="2">
        <v>1</v>
      </c>
      <c r="M123" s="2">
        <v>319</v>
      </c>
      <c r="N123" s="2">
        <v>0</v>
      </c>
      <c r="O123" s="2">
        <v>0</v>
      </c>
      <c r="P123" s="2">
        <v>315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3</v>
      </c>
      <c r="AC123" s="2">
        <v>0</v>
      </c>
      <c r="AD123" s="2">
        <v>0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2">
        <v>1</v>
      </c>
      <c r="AK123" s="2">
        <v>0</v>
      </c>
      <c r="AL123" s="2">
        <v>0</v>
      </c>
      <c r="AM123" s="2">
        <v>0</v>
      </c>
      <c r="AN123" s="3">
        <f>IFERROR(K123/J123,"")</f>
        <v>0</v>
      </c>
      <c r="AO123" s="3">
        <f>IFERROR(L123/K123,"")</f>
        <v>0</v>
      </c>
    </row>
    <row r="124" spans="1:41">
      <c r="A124" t="s">
        <v>1464</v>
      </c>
      <c r="D124">
        <v>2710</v>
      </c>
      <c r="E124" t="s">
        <v>131</v>
      </c>
      <c r="F124" t="s">
        <v>1465</v>
      </c>
      <c r="I124" t="b">
        <v>0</v>
      </c>
      <c r="J124" s="2">
        <v>634</v>
      </c>
      <c r="K124" s="2">
        <v>388</v>
      </c>
      <c r="L124" s="2">
        <v>5</v>
      </c>
      <c r="M124" s="2">
        <v>383</v>
      </c>
      <c r="N124" s="2">
        <v>0</v>
      </c>
      <c r="O124" s="2">
        <v>0</v>
      </c>
      <c r="P124" s="2">
        <v>376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1</v>
      </c>
      <c r="AB124" s="2">
        <v>4</v>
      </c>
      <c r="AC124" s="2">
        <v>0</v>
      </c>
      <c r="AD124" s="2">
        <v>0</v>
      </c>
      <c r="AE124" s="2">
        <v>0</v>
      </c>
      <c r="AF124" s="2">
        <v>1</v>
      </c>
      <c r="AG124" s="2">
        <v>1</v>
      </c>
      <c r="AH124" s="2">
        <v>0</v>
      </c>
      <c r="AI124" s="2">
        <v>0</v>
      </c>
      <c r="AJ124" s="2">
        <v>0</v>
      </c>
      <c r="AK124" s="2">
        <v>0</v>
      </c>
      <c r="AL124" s="2">
        <v>0</v>
      </c>
      <c r="AM124" s="2">
        <v>0</v>
      </c>
      <c r="AN124" s="3">
        <f>IFERROR(K124/J124,"")</f>
        <v>0</v>
      </c>
      <c r="AO124" s="3">
        <f>IFERROR(L124/K124,"")</f>
        <v>0</v>
      </c>
    </row>
    <row r="125" spans="1:41">
      <c r="A125" t="s">
        <v>1466</v>
      </c>
      <c r="D125">
        <v>2710</v>
      </c>
      <c r="E125" t="s">
        <v>131</v>
      </c>
      <c r="F125" t="s">
        <v>1467</v>
      </c>
      <c r="I125" t="b">
        <v>0</v>
      </c>
      <c r="J125" s="2">
        <v>504</v>
      </c>
      <c r="K125" s="2">
        <v>325</v>
      </c>
      <c r="L125" s="2">
        <v>4</v>
      </c>
      <c r="M125" s="2">
        <v>321</v>
      </c>
      <c r="N125" s="2">
        <v>1</v>
      </c>
      <c r="O125" s="2">
        <v>0</v>
      </c>
      <c r="P125" s="2">
        <v>312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1</v>
      </c>
      <c r="Y125" s="2">
        <v>0</v>
      </c>
      <c r="Z125" s="2">
        <v>0</v>
      </c>
      <c r="AA125" s="2">
        <v>0</v>
      </c>
      <c r="AB125" s="2">
        <v>5</v>
      </c>
      <c r="AC125" s="2">
        <v>0</v>
      </c>
      <c r="AD125" s="2">
        <v>0</v>
      </c>
      <c r="AE125" s="2">
        <v>0</v>
      </c>
      <c r="AF125" s="2">
        <v>2</v>
      </c>
      <c r="AG125" s="2">
        <v>0</v>
      </c>
      <c r="AH125" s="2">
        <v>0</v>
      </c>
      <c r="AI125" s="2">
        <v>0</v>
      </c>
      <c r="AJ125" s="2">
        <v>0</v>
      </c>
      <c r="AK125" s="2">
        <v>0</v>
      </c>
      <c r="AL125" s="2">
        <v>0</v>
      </c>
      <c r="AM125" s="2">
        <v>0</v>
      </c>
      <c r="AN125" s="3">
        <f>IFERROR(K125/J125,"")</f>
        <v>0</v>
      </c>
      <c r="AO125" s="3">
        <f>IFERROR(L125/K125,"")</f>
        <v>0</v>
      </c>
    </row>
    <row r="126" spans="1:41">
      <c r="A126" t="s">
        <v>1468</v>
      </c>
      <c r="D126">
        <v>2710</v>
      </c>
      <c r="E126" t="s">
        <v>131</v>
      </c>
      <c r="F126" t="s">
        <v>1469</v>
      </c>
      <c r="I126" t="b">
        <v>0</v>
      </c>
      <c r="J126" s="2">
        <v>637</v>
      </c>
      <c r="K126" s="2">
        <v>420</v>
      </c>
      <c r="L126" s="2">
        <v>4</v>
      </c>
      <c r="M126" s="2">
        <v>416</v>
      </c>
      <c r="N126" s="2">
        <v>0</v>
      </c>
      <c r="O126" s="2">
        <v>0</v>
      </c>
      <c r="P126" s="2">
        <v>411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1</v>
      </c>
      <c r="Z126" s="2">
        <v>0</v>
      </c>
      <c r="AA126" s="2">
        <v>0</v>
      </c>
      <c r="AB126" s="2">
        <v>4</v>
      </c>
      <c r="AC126" s="2">
        <v>0</v>
      </c>
      <c r="AD126" s="2">
        <v>0</v>
      </c>
      <c r="AE126" s="2">
        <v>0</v>
      </c>
      <c r="AF126" s="2">
        <v>0</v>
      </c>
      <c r="AG126" s="2">
        <v>0</v>
      </c>
      <c r="AH126" s="2">
        <v>0</v>
      </c>
      <c r="AI126" s="2">
        <v>0</v>
      </c>
      <c r="AJ126" s="2">
        <v>0</v>
      </c>
      <c r="AK126" s="2">
        <v>0</v>
      </c>
      <c r="AL126" s="2">
        <v>0</v>
      </c>
      <c r="AM126" s="2">
        <v>0</v>
      </c>
      <c r="AN126" s="3">
        <f>IFERROR(K126/J126,"")</f>
        <v>0</v>
      </c>
      <c r="AO126" s="3">
        <f>IFERROR(L126/K126,"")</f>
        <v>0</v>
      </c>
    </row>
    <row r="127" spans="1:41">
      <c r="A127" t="s">
        <v>1470</v>
      </c>
      <c r="D127">
        <v>2710</v>
      </c>
      <c r="E127" t="s">
        <v>131</v>
      </c>
      <c r="F127" t="s">
        <v>1471</v>
      </c>
      <c r="I127" t="b">
        <v>0</v>
      </c>
      <c r="J127" s="2">
        <v>595</v>
      </c>
      <c r="K127" s="2">
        <v>492</v>
      </c>
      <c r="L127" s="2">
        <v>4</v>
      </c>
      <c r="M127" s="2">
        <v>488</v>
      </c>
      <c r="N127" s="2">
        <v>0</v>
      </c>
      <c r="O127" s="2">
        <v>0</v>
      </c>
      <c r="P127" s="2">
        <v>454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2">
        <v>1</v>
      </c>
      <c r="AB127" s="2">
        <v>33</v>
      </c>
      <c r="AC127" s="2">
        <v>0</v>
      </c>
      <c r="AD127" s="2">
        <v>0</v>
      </c>
      <c r="AE127" s="2">
        <v>0</v>
      </c>
      <c r="AF127" s="2">
        <v>0</v>
      </c>
      <c r="AG127" s="2">
        <v>0</v>
      </c>
      <c r="AH127" s="2">
        <v>0</v>
      </c>
      <c r="AI127" s="2">
        <v>0</v>
      </c>
      <c r="AJ127" s="2">
        <v>0</v>
      </c>
      <c r="AK127" s="2">
        <v>0</v>
      </c>
      <c r="AL127" s="2">
        <v>0</v>
      </c>
      <c r="AM127" s="2">
        <v>0</v>
      </c>
      <c r="AN127" s="3">
        <f>IFERROR(K127/J127,"")</f>
        <v>0</v>
      </c>
      <c r="AO127" s="3">
        <f>IFERROR(L127/K127,"")</f>
        <v>0</v>
      </c>
    </row>
    <row r="128" spans="1:41">
      <c r="A128" t="s">
        <v>1472</v>
      </c>
      <c r="D128">
        <v>2710</v>
      </c>
      <c r="E128" t="s">
        <v>131</v>
      </c>
      <c r="F128" t="s">
        <v>1473</v>
      </c>
      <c r="I128" t="b">
        <v>0</v>
      </c>
      <c r="J128" s="2">
        <v>510</v>
      </c>
      <c r="K128" s="2">
        <v>376</v>
      </c>
      <c r="L128" s="2">
        <v>2</v>
      </c>
      <c r="M128" s="2">
        <v>374</v>
      </c>
      <c r="N128" s="2">
        <v>0</v>
      </c>
      <c r="O128" s="2">
        <v>0</v>
      </c>
      <c r="P128" s="2">
        <v>357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6</v>
      </c>
      <c r="AC128" s="2">
        <v>0</v>
      </c>
      <c r="AD128" s="2">
        <v>0</v>
      </c>
      <c r="AE128" s="2">
        <v>0</v>
      </c>
      <c r="AF128" s="2">
        <v>0</v>
      </c>
      <c r="AG128" s="2">
        <v>11</v>
      </c>
      <c r="AH128" s="2">
        <v>0</v>
      </c>
      <c r="AI128" s="2">
        <v>0</v>
      </c>
      <c r="AJ128" s="2">
        <v>0</v>
      </c>
      <c r="AK128" s="2">
        <v>0</v>
      </c>
      <c r="AL128" s="2">
        <v>0</v>
      </c>
      <c r="AM128" s="2">
        <v>0</v>
      </c>
      <c r="AN128" s="3">
        <f>IFERROR(K128/J128,"")</f>
        <v>0</v>
      </c>
      <c r="AO128" s="3">
        <f>IFERROR(L128/K128,"")</f>
        <v>0</v>
      </c>
    </row>
    <row r="129" spans="1:41">
      <c r="A129" t="s">
        <v>1474</v>
      </c>
      <c r="D129">
        <v>2710</v>
      </c>
      <c r="E129" t="s">
        <v>131</v>
      </c>
      <c r="F129" t="s">
        <v>1475</v>
      </c>
      <c r="I129" t="b">
        <v>0</v>
      </c>
      <c r="J129" s="2">
        <v>583</v>
      </c>
      <c r="K129" s="2">
        <v>405</v>
      </c>
      <c r="L129" s="2">
        <v>1</v>
      </c>
      <c r="M129" s="2">
        <v>404</v>
      </c>
      <c r="N129" s="2">
        <v>0</v>
      </c>
      <c r="O129" s="2">
        <v>1</v>
      </c>
      <c r="P129" s="2">
        <v>392</v>
      </c>
      <c r="Q129" s="2">
        <v>1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2</v>
      </c>
      <c r="AB129" s="2">
        <v>7</v>
      </c>
      <c r="AC129" s="2">
        <v>0</v>
      </c>
      <c r="AD129" s="2">
        <v>0</v>
      </c>
      <c r="AE129" s="2">
        <v>0</v>
      </c>
      <c r="AF129" s="2">
        <v>0</v>
      </c>
      <c r="AG129" s="2">
        <v>1</v>
      </c>
      <c r="AH129" s="2">
        <v>0</v>
      </c>
      <c r="AI129" s="2">
        <v>0</v>
      </c>
      <c r="AJ129" s="2">
        <v>0</v>
      </c>
      <c r="AK129" s="2">
        <v>0</v>
      </c>
      <c r="AL129" s="2">
        <v>0</v>
      </c>
      <c r="AM129" s="2">
        <v>0</v>
      </c>
      <c r="AN129" s="3">
        <f>IFERROR(K129/J129,"")</f>
        <v>0</v>
      </c>
      <c r="AO129" s="3">
        <f>IFERROR(L129/K129,"")</f>
        <v>0</v>
      </c>
    </row>
    <row r="130" spans="1:41">
      <c r="A130" t="s">
        <v>1476</v>
      </c>
      <c r="D130">
        <v>2710</v>
      </c>
      <c r="E130" t="s">
        <v>131</v>
      </c>
      <c r="F130" t="s">
        <v>1477</v>
      </c>
      <c r="I130" t="b">
        <v>0</v>
      </c>
      <c r="J130" s="2">
        <v>572</v>
      </c>
      <c r="K130" s="2">
        <v>348</v>
      </c>
      <c r="L130" s="2">
        <v>3</v>
      </c>
      <c r="M130" s="2">
        <v>345</v>
      </c>
      <c r="N130" s="2">
        <v>0</v>
      </c>
      <c r="O130" s="2">
        <v>0</v>
      </c>
      <c r="P130" s="2">
        <v>341</v>
      </c>
      <c r="Q130" s="2">
        <v>0</v>
      </c>
      <c r="R130" s="2">
        <v>0</v>
      </c>
      <c r="S130" s="2">
        <v>0</v>
      </c>
      <c r="T130" s="2">
        <v>1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1</v>
      </c>
      <c r="AC130" s="2">
        <v>0</v>
      </c>
      <c r="AD130" s="2">
        <v>0</v>
      </c>
      <c r="AE130" s="2">
        <v>0</v>
      </c>
      <c r="AF130" s="2">
        <v>2</v>
      </c>
      <c r="AG130" s="2">
        <v>0</v>
      </c>
      <c r="AH130" s="2">
        <v>0</v>
      </c>
      <c r="AI130" s="2">
        <v>0</v>
      </c>
      <c r="AJ130" s="2">
        <v>0</v>
      </c>
      <c r="AK130" s="2">
        <v>0</v>
      </c>
      <c r="AL130" s="2">
        <v>0</v>
      </c>
      <c r="AM130" s="2">
        <v>0</v>
      </c>
      <c r="AN130" s="3">
        <f>IFERROR(K130/J130,"")</f>
        <v>0</v>
      </c>
      <c r="AO130" s="3">
        <f>IFERROR(L130/K130,"")</f>
        <v>0</v>
      </c>
    </row>
    <row r="131" spans="1:41">
      <c r="A131" t="s">
        <v>1478</v>
      </c>
      <c r="D131">
        <v>2710</v>
      </c>
      <c r="E131" t="s">
        <v>131</v>
      </c>
      <c r="F131" t="s">
        <v>1479</v>
      </c>
      <c r="I131" t="b">
        <v>0</v>
      </c>
      <c r="J131" s="2">
        <v>680</v>
      </c>
      <c r="K131" s="2">
        <v>443</v>
      </c>
      <c r="L131" s="2">
        <v>2</v>
      </c>
      <c r="M131" s="2">
        <v>441</v>
      </c>
      <c r="N131" s="2">
        <v>2</v>
      </c>
      <c r="O131" s="2">
        <v>1</v>
      </c>
      <c r="P131" s="2">
        <v>426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2">
        <v>0</v>
      </c>
      <c r="AB131" s="2">
        <v>9</v>
      </c>
      <c r="AC131" s="2">
        <v>1</v>
      </c>
      <c r="AD131" s="2">
        <v>0</v>
      </c>
      <c r="AE131" s="2">
        <v>1</v>
      </c>
      <c r="AF131" s="2">
        <v>0</v>
      </c>
      <c r="AG131" s="2">
        <v>0</v>
      </c>
      <c r="AH131" s="2">
        <v>0</v>
      </c>
      <c r="AI131" s="2">
        <v>0</v>
      </c>
      <c r="AJ131" s="2">
        <v>0</v>
      </c>
      <c r="AK131" s="2">
        <v>0</v>
      </c>
      <c r="AL131" s="2">
        <v>0</v>
      </c>
      <c r="AM131" s="2">
        <v>1</v>
      </c>
      <c r="AN131" s="3">
        <f>IFERROR(K131/J131,"")</f>
        <v>0</v>
      </c>
      <c r="AO131" s="3">
        <f>IFERROR(L131/K131,"")</f>
        <v>0</v>
      </c>
    </row>
    <row r="132" spans="1:41">
      <c r="A132" t="s">
        <v>1480</v>
      </c>
      <c r="D132">
        <v>2710</v>
      </c>
      <c r="E132" t="s">
        <v>131</v>
      </c>
      <c r="F132" t="s">
        <v>1481</v>
      </c>
      <c r="I132" t="b">
        <v>0</v>
      </c>
      <c r="J132" s="2">
        <v>693</v>
      </c>
      <c r="K132" s="2">
        <v>448</v>
      </c>
      <c r="L132" s="2">
        <v>8</v>
      </c>
      <c r="M132" s="2">
        <v>440</v>
      </c>
      <c r="N132" s="2">
        <v>2</v>
      </c>
      <c r="O132" s="2">
        <v>0</v>
      </c>
      <c r="P132" s="2">
        <v>430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2</v>
      </c>
      <c r="AB132" s="2">
        <v>5</v>
      </c>
      <c r="AC132" s="2">
        <v>0</v>
      </c>
      <c r="AD132" s="2">
        <v>0</v>
      </c>
      <c r="AE132" s="2">
        <v>0</v>
      </c>
      <c r="AF132" s="2">
        <v>0</v>
      </c>
      <c r="AG132" s="2">
        <v>0</v>
      </c>
      <c r="AH132" s="2">
        <v>0</v>
      </c>
      <c r="AI132" s="2">
        <v>0</v>
      </c>
      <c r="AJ132" s="2">
        <v>0</v>
      </c>
      <c r="AK132" s="2">
        <v>0</v>
      </c>
      <c r="AL132" s="2">
        <v>0</v>
      </c>
      <c r="AM132" s="2">
        <v>0</v>
      </c>
      <c r="AN132" s="3">
        <f>IFERROR(K132/J132,"")</f>
        <v>0</v>
      </c>
      <c r="AO132" s="3">
        <f>IFERROR(L132/K132,"")</f>
        <v>0</v>
      </c>
    </row>
    <row r="133" spans="1:41">
      <c r="A133" t="s">
        <v>1482</v>
      </c>
      <c r="D133">
        <v>2710</v>
      </c>
      <c r="E133" t="s">
        <v>131</v>
      </c>
      <c r="F133" t="s">
        <v>1483</v>
      </c>
      <c r="I133" t="b">
        <v>0</v>
      </c>
      <c r="J133" s="2">
        <v>666</v>
      </c>
      <c r="K133" s="2">
        <v>441</v>
      </c>
      <c r="L133" s="2">
        <v>14</v>
      </c>
      <c r="M133" s="2">
        <v>427</v>
      </c>
      <c r="N133" s="2">
        <v>0</v>
      </c>
      <c r="O133" s="2">
        <v>0</v>
      </c>
      <c r="P133" s="2">
        <v>424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2</v>
      </c>
      <c r="AA133" s="2">
        <v>0</v>
      </c>
      <c r="AB133" s="2">
        <v>1</v>
      </c>
      <c r="AC133" s="2">
        <v>0</v>
      </c>
      <c r="AD133" s="2">
        <v>0</v>
      </c>
      <c r="AE133" s="2">
        <v>0</v>
      </c>
      <c r="AF133" s="2">
        <v>0</v>
      </c>
      <c r="AG133" s="2">
        <v>0</v>
      </c>
      <c r="AH133" s="2">
        <v>0</v>
      </c>
      <c r="AI133" s="2">
        <v>0</v>
      </c>
      <c r="AJ133" s="2">
        <v>0</v>
      </c>
      <c r="AK133" s="2">
        <v>0</v>
      </c>
      <c r="AL133" s="2">
        <v>0</v>
      </c>
      <c r="AM133" s="2">
        <v>0</v>
      </c>
      <c r="AN133" s="3">
        <f>IFERROR(K133/J133,"")</f>
        <v>0</v>
      </c>
      <c r="AO133" s="3">
        <f>IFERROR(L133/K133,"")</f>
        <v>0</v>
      </c>
    </row>
    <row r="134" spans="1:41">
      <c r="A134" t="s">
        <v>1484</v>
      </c>
      <c r="D134">
        <v>2024</v>
      </c>
      <c r="E134" t="s">
        <v>132</v>
      </c>
      <c r="F134" t="s">
        <v>1301</v>
      </c>
      <c r="I134" t="b">
        <v>0</v>
      </c>
      <c r="J134" s="2">
        <v>626</v>
      </c>
      <c r="K134" s="2">
        <v>520</v>
      </c>
      <c r="L134" s="2">
        <v>1</v>
      </c>
      <c r="M134" s="2">
        <v>519</v>
      </c>
      <c r="N134" s="2">
        <v>5</v>
      </c>
      <c r="O134" s="2">
        <v>0</v>
      </c>
      <c r="P134" s="2">
        <v>477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2</v>
      </c>
      <c r="Y134" s="2">
        <v>0</v>
      </c>
      <c r="Z134" s="2">
        <v>0</v>
      </c>
      <c r="AA134" s="2">
        <v>1</v>
      </c>
      <c r="AB134" s="2">
        <v>27</v>
      </c>
      <c r="AC134" s="2">
        <v>0</v>
      </c>
      <c r="AD134" s="2">
        <v>0</v>
      </c>
      <c r="AE134" s="2">
        <v>0</v>
      </c>
      <c r="AF134" s="2">
        <v>1</v>
      </c>
      <c r="AG134" s="2">
        <v>1</v>
      </c>
      <c r="AH134" s="2">
        <v>0</v>
      </c>
      <c r="AI134" s="2">
        <v>0</v>
      </c>
      <c r="AJ134" s="2">
        <v>0</v>
      </c>
      <c r="AK134" s="2">
        <v>0</v>
      </c>
      <c r="AL134" s="2">
        <v>0</v>
      </c>
      <c r="AM134" s="2">
        <v>5</v>
      </c>
      <c r="AN134" s="3">
        <f>IFERROR(K134/J134,"")</f>
        <v>0</v>
      </c>
      <c r="AO134" s="3">
        <f>IFERROR(L134/K134,"")</f>
        <v>0</v>
      </c>
    </row>
    <row r="135" spans="1:41">
      <c r="A135" t="s">
        <v>1485</v>
      </c>
      <c r="D135">
        <v>1358</v>
      </c>
      <c r="E135" t="s">
        <v>133</v>
      </c>
      <c r="F135" t="s">
        <v>1301</v>
      </c>
      <c r="I135" t="b">
        <v>0</v>
      </c>
      <c r="J135" s="2">
        <v>644</v>
      </c>
      <c r="K135" s="2">
        <v>287</v>
      </c>
      <c r="L135" s="2">
        <v>5</v>
      </c>
      <c r="M135" s="2">
        <v>282</v>
      </c>
      <c r="N135" s="2">
        <v>10</v>
      </c>
      <c r="O135" s="2">
        <v>0</v>
      </c>
      <c r="P135" s="2">
        <v>232</v>
      </c>
      <c r="Q135" s="2">
        <v>0</v>
      </c>
      <c r="R135" s="2">
        <v>2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16</v>
      </c>
      <c r="Z135" s="2">
        <v>0</v>
      </c>
      <c r="AA135" s="2">
        <v>2</v>
      </c>
      <c r="AB135" s="2">
        <v>0</v>
      </c>
      <c r="AC135" s="2">
        <v>0</v>
      </c>
      <c r="AD135" s="2">
        <v>0</v>
      </c>
      <c r="AE135" s="2">
        <v>0</v>
      </c>
      <c r="AF135" s="2">
        <v>13</v>
      </c>
      <c r="AG135" s="2">
        <v>2</v>
      </c>
      <c r="AH135" s="2">
        <v>0</v>
      </c>
      <c r="AI135" s="2">
        <v>3</v>
      </c>
      <c r="AJ135" s="2">
        <v>0</v>
      </c>
      <c r="AK135" s="2">
        <v>1</v>
      </c>
      <c r="AL135" s="2">
        <v>0</v>
      </c>
      <c r="AM135" s="2">
        <v>1</v>
      </c>
      <c r="AN135" s="3">
        <f>IFERROR(K135/J135,"")</f>
        <v>0</v>
      </c>
      <c r="AO135" s="3">
        <f>IFERROR(L135/K135,"")</f>
        <v>0</v>
      </c>
    </row>
    <row r="136" spans="1:41">
      <c r="A136" t="s">
        <v>1486</v>
      </c>
      <c r="D136">
        <v>1358</v>
      </c>
      <c r="E136" t="s">
        <v>133</v>
      </c>
      <c r="F136" t="s">
        <v>1303</v>
      </c>
      <c r="I136" t="b">
        <v>0</v>
      </c>
      <c r="J136" s="2">
        <v>587</v>
      </c>
      <c r="K136" s="2">
        <v>308</v>
      </c>
      <c r="L136" s="2">
        <v>1</v>
      </c>
      <c r="M136" s="2">
        <v>307</v>
      </c>
      <c r="N136" s="2">
        <v>22</v>
      </c>
      <c r="O136" s="2">
        <v>0</v>
      </c>
      <c r="P136" s="2">
        <v>241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14</v>
      </c>
      <c r="Z136" s="2">
        <v>1</v>
      </c>
      <c r="AA136" s="2">
        <v>3</v>
      </c>
      <c r="AB136" s="2">
        <v>4</v>
      </c>
      <c r="AC136" s="2">
        <v>0</v>
      </c>
      <c r="AD136" s="2">
        <v>0</v>
      </c>
      <c r="AE136" s="2">
        <v>3</v>
      </c>
      <c r="AF136" s="2">
        <v>10</v>
      </c>
      <c r="AG136" s="2">
        <v>2</v>
      </c>
      <c r="AH136" s="2">
        <v>0</v>
      </c>
      <c r="AI136" s="2">
        <v>0</v>
      </c>
      <c r="AJ136" s="2">
        <v>0</v>
      </c>
      <c r="AK136" s="2">
        <v>1</v>
      </c>
      <c r="AL136" s="2">
        <v>4</v>
      </c>
      <c r="AM136" s="2">
        <v>2</v>
      </c>
      <c r="AN136" s="3">
        <f>IFERROR(K136/J136,"")</f>
        <v>0</v>
      </c>
      <c r="AO136" s="3">
        <f>IFERROR(L136/K136,"")</f>
        <v>0</v>
      </c>
    </row>
    <row r="137" spans="1:41">
      <c r="A137" t="s">
        <v>1487</v>
      </c>
      <c r="D137">
        <v>1108</v>
      </c>
      <c r="E137" t="s">
        <v>134</v>
      </c>
      <c r="F137" t="s">
        <v>1301</v>
      </c>
      <c r="I137" t="b">
        <v>0</v>
      </c>
      <c r="J137" s="2">
        <v>299</v>
      </c>
      <c r="K137" s="2">
        <v>177</v>
      </c>
      <c r="L137" s="2">
        <v>0</v>
      </c>
      <c r="M137" s="2">
        <v>177</v>
      </c>
      <c r="N137" s="2">
        <v>21</v>
      </c>
      <c r="O137" s="2">
        <v>1</v>
      </c>
      <c r="P137" s="2">
        <v>0</v>
      </c>
      <c r="Q137" s="2">
        <v>0</v>
      </c>
      <c r="R137" s="2">
        <v>0</v>
      </c>
      <c r="S137" s="2">
        <v>0</v>
      </c>
      <c r="T137" s="2">
        <v>11</v>
      </c>
      <c r="U137" s="2">
        <v>0</v>
      </c>
      <c r="V137" s="2">
        <v>1</v>
      </c>
      <c r="W137" s="2">
        <v>0</v>
      </c>
      <c r="X137" s="2">
        <v>0</v>
      </c>
      <c r="Y137" s="2">
        <v>14</v>
      </c>
      <c r="Z137" s="2">
        <v>24</v>
      </c>
      <c r="AA137" s="2">
        <v>85</v>
      </c>
      <c r="AB137" s="2">
        <v>1</v>
      </c>
      <c r="AC137" s="2">
        <v>0</v>
      </c>
      <c r="AD137" s="2">
        <v>0</v>
      </c>
      <c r="AE137" s="2">
        <v>0</v>
      </c>
      <c r="AF137" s="2">
        <v>0</v>
      </c>
      <c r="AG137" s="2">
        <v>7</v>
      </c>
      <c r="AH137" s="2">
        <v>0</v>
      </c>
      <c r="AI137" s="2">
        <v>0</v>
      </c>
      <c r="AJ137" s="2">
        <v>4</v>
      </c>
      <c r="AK137" s="2">
        <v>0</v>
      </c>
      <c r="AL137" s="2">
        <v>0</v>
      </c>
      <c r="AM137" s="2">
        <v>8</v>
      </c>
      <c r="AN137" s="3">
        <f>IFERROR(K137/J137,"")</f>
        <v>0</v>
      </c>
      <c r="AO137" s="3">
        <f>IFERROR(L137/K137,"")</f>
        <v>0</v>
      </c>
    </row>
    <row r="138" spans="1:41">
      <c r="A138" t="s">
        <v>1488</v>
      </c>
      <c r="D138">
        <v>680</v>
      </c>
      <c r="E138" t="s">
        <v>135</v>
      </c>
      <c r="F138" t="s">
        <v>1301</v>
      </c>
      <c r="I138" t="b">
        <v>0</v>
      </c>
      <c r="J138" s="2">
        <v>457</v>
      </c>
      <c r="K138" s="2">
        <v>351</v>
      </c>
      <c r="L138" s="2">
        <v>0</v>
      </c>
      <c r="M138" s="2">
        <v>351</v>
      </c>
      <c r="N138" s="2">
        <v>188</v>
      </c>
      <c r="O138" s="2">
        <v>1</v>
      </c>
      <c r="P138" s="2">
        <v>0</v>
      </c>
      <c r="Q138" s="2">
        <v>0</v>
      </c>
      <c r="R138" s="2">
        <v>0</v>
      </c>
      <c r="S138" s="2">
        <v>0</v>
      </c>
      <c r="T138" s="2">
        <v>13</v>
      </c>
      <c r="U138" s="2">
        <v>0</v>
      </c>
      <c r="V138" s="2">
        <v>0</v>
      </c>
      <c r="W138" s="2">
        <v>0</v>
      </c>
      <c r="X138" s="2">
        <v>0</v>
      </c>
      <c r="Y138" s="2">
        <v>15</v>
      </c>
      <c r="Z138" s="2">
        <v>2</v>
      </c>
      <c r="AA138" s="2">
        <v>36</v>
      </c>
      <c r="AB138" s="2">
        <v>21</v>
      </c>
      <c r="AC138" s="2">
        <v>0</v>
      </c>
      <c r="AD138" s="2">
        <v>0</v>
      </c>
      <c r="AE138" s="2">
        <v>0</v>
      </c>
      <c r="AF138" s="2">
        <v>0</v>
      </c>
      <c r="AG138" s="2">
        <v>69</v>
      </c>
      <c r="AH138" s="2">
        <v>0</v>
      </c>
      <c r="AI138" s="2">
        <v>0</v>
      </c>
      <c r="AJ138" s="2">
        <v>4</v>
      </c>
      <c r="AK138" s="2">
        <v>1</v>
      </c>
      <c r="AL138" s="2">
        <v>0</v>
      </c>
      <c r="AM138" s="2">
        <v>1</v>
      </c>
      <c r="AN138" s="3">
        <f>IFERROR(K138/J138,"")</f>
        <v>0</v>
      </c>
      <c r="AO138" s="3">
        <f>IFERROR(L138/K138,"")</f>
        <v>0</v>
      </c>
    </row>
    <row r="139" spans="1:41">
      <c r="A139" t="s">
        <v>1489</v>
      </c>
      <c r="D139">
        <v>31</v>
      </c>
      <c r="E139" t="s">
        <v>136</v>
      </c>
      <c r="F139" t="s">
        <v>1301</v>
      </c>
      <c r="I139" t="b">
        <v>0</v>
      </c>
      <c r="J139" s="2">
        <v>384</v>
      </c>
      <c r="K139" s="2">
        <v>243</v>
      </c>
      <c r="L139" s="2">
        <v>0</v>
      </c>
      <c r="M139" s="2">
        <v>243</v>
      </c>
      <c r="N139" s="2">
        <v>28</v>
      </c>
      <c r="O139" s="2">
        <v>2</v>
      </c>
      <c r="P139" s="2">
        <v>0</v>
      </c>
      <c r="Q139" s="2">
        <v>0</v>
      </c>
      <c r="R139" s="2">
        <v>0</v>
      </c>
      <c r="S139" s="2">
        <v>0</v>
      </c>
      <c r="T139" s="2">
        <v>16</v>
      </c>
      <c r="U139" s="2">
        <v>0</v>
      </c>
      <c r="V139" s="2">
        <v>0</v>
      </c>
      <c r="W139" s="2">
        <v>0</v>
      </c>
      <c r="X139" s="2">
        <v>0</v>
      </c>
      <c r="Y139" s="2">
        <v>15</v>
      </c>
      <c r="Z139" s="2">
        <v>3</v>
      </c>
      <c r="AA139" s="2">
        <v>116</v>
      </c>
      <c r="AB139" s="2">
        <v>0</v>
      </c>
      <c r="AC139" s="2">
        <v>0</v>
      </c>
      <c r="AD139" s="2">
        <v>0</v>
      </c>
      <c r="AE139" s="2">
        <v>0</v>
      </c>
      <c r="AF139" s="2">
        <v>0</v>
      </c>
      <c r="AG139" s="2">
        <v>8</v>
      </c>
      <c r="AH139" s="2">
        <v>0</v>
      </c>
      <c r="AI139" s="2">
        <v>1</v>
      </c>
      <c r="AJ139" s="2">
        <v>5</v>
      </c>
      <c r="AK139" s="2">
        <v>8</v>
      </c>
      <c r="AL139" s="2">
        <v>0</v>
      </c>
      <c r="AM139" s="2">
        <v>41</v>
      </c>
      <c r="AN139" s="3">
        <f>IFERROR(K139/J139,"")</f>
        <v>0</v>
      </c>
      <c r="AO139" s="3">
        <f>IFERROR(L139/K139,"")</f>
        <v>0</v>
      </c>
    </row>
    <row r="140" spans="1:41">
      <c r="A140" t="s">
        <v>1490</v>
      </c>
      <c r="D140">
        <v>31</v>
      </c>
      <c r="E140" t="s">
        <v>136</v>
      </c>
      <c r="F140" t="s">
        <v>1303</v>
      </c>
      <c r="I140" t="b">
        <v>0</v>
      </c>
      <c r="J140" s="2">
        <v>643</v>
      </c>
      <c r="K140" s="2">
        <v>389</v>
      </c>
      <c r="L140" s="2">
        <v>4</v>
      </c>
      <c r="M140" s="2">
        <v>385</v>
      </c>
      <c r="N140" s="2">
        <v>19</v>
      </c>
      <c r="O140" s="2">
        <v>26</v>
      </c>
      <c r="P140" s="2">
        <v>0</v>
      </c>
      <c r="Q140" s="2">
        <v>0</v>
      </c>
      <c r="R140" s="2">
        <v>0</v>
      </c>
      <c r="S140" s="2">
        <v>0</v>
      </c>
      <c r="T140" s="2">
        <v>30</v>
      </c>
      <c r="U140" s="2">
        <v>0</v>
      </c>
      <c r="V140" s="2">
        <v>0</v>
      </c>
      <c r="W140" s="2">
        <v>0</v>
      </c>
      <c r="X140" s="2">
        <v>0</v>
      </c>
      <c r="Y140" s="2">
        <v>21</v>
      </c>
      <c r="Z140" s="2">
        <v>26</v>
      </c>
      <c r="AA140" s="2">
        <v>127</v>
      </c>
      <c r="AB140" s="2">
        <v>4</v>
      </c>
      <c r="AC140" s="2">
        <v>0</v>
      </c>
      <c r="AD140" s="2">
        <v>0</v>
      </c>
      <c r="AE140" s="2">
        <v>0</v>
      </c>
      <c r="AF140" s="2">
        <v>0</v>
      </c>
      <c r="AG140" s="2">
        <v>12</v>
      </c>
      <c r="AH140" s="2">
        <v>0</v>
      </c>
      <c r="AI140" s="2">
        <v>0</v>
      </c>
      <c r="AJ140" s="2">
        <v>7</v>
      </c>
      <c r="AK140" s="2">
        <v>17</v>
      </c>
      <c r="AL140" s="2">
        <v>0</v>
      </c>
      <c r="AM140" s="2">
        <v>96</v>
      </c>
      <c r="AN140" s="3">
        <f>IFERROR(K140/J140,"")</f>
        <v>0</v>
      </c>
      <c r="AO140" s="3">
        <f>IFERROR(L140/K140,"")</f>
        <v>0</v>
      </c>
    </row>
    <row r="141" spans="1:41">
      <c r="A141" t="s">
        <v>1491</v>
      </c>
      <c r="D141">
        <v>31</v>
      </c>
      <c r="E141" t="s">
        <v>136</v>
      </c>
      <c r="F141" t="s">
        <v>1305</v>
      </c>
      <c r="I141" t="b">
        <v>0</v>
      </c>
      <c r="J141" s="2">
        <v>471</v>
      </c>
      <c r="K141" s="2">
        <v>308</v>
      </c>
      <c r="L141" s="2">
        <v>3</v>
      </c>
      <c r="M141" s="2">
        <v>305</v>
      </c>
      <c r="N141" s="2">
        <v>16</v>
      </c>
      <c r="O141" s="2">
        <v>4</v>
      </c>
      <c r="P141" s="2">
        <v>0</v>
      </c>
      <c r="Q141" s="2">
        <v>0</v>
      </c>
      <c r="R141" s="2">
        <v>1</v>
      </c>
      <c r="S141" s="2">
        <v>0</v>
      </c>
      <c r="T141" s="2">
        <v>30</v>
      </c>
      <c r="U141" s="2">
        <v>0</v>
      </c>
      <c r="V141" s="2">
        <v>0</v>
      </c>
      <c r="W141" s="2">
        <v>0</v>
      </c>
      <c r="X141" s="2">
        <v>0</v>
      </c>
      <c r="Y141" s="2">
        <v>26</v>
      </c>
      <c r="Z141" s="2">
        <v>5</v>
      </c>
      <c r="AA141" s="2">
        <v>123</v>
      </c>
      <c r="AB141" s="2">
        <v>1</v>
      </c>
      <c r="AC141" s="2">
        <v>0</v>
      </c>
      <c r="AD141" s="2">
        <v>0</v>
      </c>
      <c r="AE141" s="2">
        <v>0</v>
      </c>
      <c r="AF141" s="2">
        <v>0</v>
      </c>
      <c r="AG141" s="2">
        <v>15</v>
      </c>
      <c r="AH141" s="2">
        <v>0</v>
      </c>
      <c r="AI141" s="2">
        <v>0</v>
      </c>
      <c r="AJ141" s="2">
        <v>4</v>
      </c>
      <c r="AK141" s="2">
        <v>31</v>
      </c>
      <c r="AL141" s="2">
        <v>0</v>
      </c>
      <c r="AM141" s="2">
        <v>49</v>
      </c>
      <c r="AN141" s="3">
        <f>IFERROR(K141/J141,"")</f>
        <v>0</v>
      </c>
      <c r="AO141" s="3">
        <f>IFERROR(L141/K141,"")</f>
        <v>0</v>
      </c>
    </row>
    <row r="142" spans="1:41">
      <c r="A142" t="s">
        <v>1492</v>
      </c>
      <c r="D142">
        <v>31</v>
      </c>
      <c r="E142" t="s">
        <v>136</v>
      </c>
      <c r="F142" t="s">
        <v>1310</v>
      </c>
      <c r="I142" t="b">
        <v>0</v>
      </c>
      <c r="J142" s="2">
        <v>540</v>
      </c>
      <c r="K142" s="2">
        <v>360</v>
      </c>
      <c r="L142" s="2">
        <v>4</v>
      </c>
      <c r="M142" s="2">
        <v>356</v>
      </c>
      <c r="N142" s="2">
        <v>44</v>
      </c>
      <c r="O142" s="2">
        <v>14</v>
      </c>
      <c r="P142" s="2">
        <v>4</v>
      </c>
      <c r="Q142" s="2">
        <v>0</v>
      </c>
      <c r="R142" s="2">
        <v>0</v>
      </c>
      <c r="S142" s="2">
        <v>0</v>
      </c>
      <c r="T142" s="2">
        <v>23</v>
      </c>
      <c r="U142" s="2">
        <v>0</v>
      </c>
      <c r="V142" s="2">
        <v>0</v>
      </c>
      <c r="W142" s="2">
        <v>0</v>
      </c>
      <c r="X142" s="2">
        <v>0</v>
      </c>
      <c r="Y142" s="2">
        <v>31</v>
      </c>
      <c r="Z142" s="2">
        <v>27</v>
      </c>
      <c r="AA142" s="2">
        <v>103</v>
      </c>
      <c r="AB142" s="2">
        <v>5</v>
      </c>
      <c r="AC142" s="2">
        <v>0</v>
      </c>
      <c r="AD142" s="2">
        <v>0</v>
      </c>
      <c r="AE142" s="2">
        <v>1</v>
      </c>
      <c r="AF142" s="2">
        <v>0</v>
      </c>
      <c r="AG142" s="2">
        <v>13</v>
      </c>
      <c r="AH142" s="2">
        <v>0</v>
      </c>
      <c r="AI142" s="2">
        <v>0</v>
      </c>
      <c r="AJ142" s="2">
        <v>1</v>
      </c>
      <c r="AK142" s="2">
        <v>18</v>
      </c>
      <c r="AL142" s="2">
        <v>0</v>
      </c>
      <c r="AM142" s="2">
        <v>72</v>
      </c>
      <c r="AN142" s="3">
        <f>IFERROR(K142/J142,"")</f>
        <v>0</v>
      </c>
      <c r="AO142" s="3">
        <f>IFERROR(L142/K142,"")</f>
        <v>0</v>
      </c>
    </row>
    <row r="143" spans="1:41">
      <c r="A143" t="s">
        <v>1493</v>
      </c>
      <c r="D143">
        <v>31</v>
      </c>
      <c r="E143" t="s">
        <v>136</v>
      </c>
      <c r="F143" t="s">
        <v>1312</v>
      </c>
      <c r="I143" t="b">
        <v>0</v>
      </c>
      <c r="J143" s="2">
        <v>460</v>
      </c>
      <c r="K143" s="2">
        <v>225</v>
      </c>
      <c r="L143" s="2">
        <v>8</v>
      </c>
      <c r="M143" s="2">
        <v>217</v>
      </c>
      <c r="N143" s="2">
        <v>13</v>
      </c>
      <c r="O143" s="2">
        <v>4</v>
      </c>
      <c r="P143" s="2">
        <v>1</v>
      </c>
      <c r="Q143" s="2">
        <v>0</v>
      </c>
      <c r="R143" s="2">
        <v>0</v>
      </c>
      <c r="S143" s="2">
        <v>0</v>
      </c>
      <c r="T143" s="2">
        <v>11</v>
      </c>
      <c r="U143" s="2">
        <v>1</v>
      </c>
      <c r="V143" s="2">
        <v>0</v>
      </c>
      <c r="W143" s="2">
        <v>0</v>
      </c>
      <c r="X143" s="2">
        <v>0</v>
      </c>
      <c r="Y143" s="2">
        <v>11</v>
      </c>
      <c r="Z143" s="2">
        <v>49</v>
      </c>
      <c r="AA143" s="2">
        <v>74</v>
      </c>
      <c r="AB143" s="2">
        <v>2</v>
      </c>
      <c r="AC143" s="2">
        <v>0</v>
      </c>
      <c r="AD143" s="2">
        <v>0</v>
      </c>
      <c r="AE143" s="2">
        <v>0</v>
      </c>
      <c r="AF143" s="2">
        <v>0</v>
      </c>
      <c r="AG143" s="2">
        <v>8</v>
      </c>
      <c r="AH143" s="2">
        <v>2</v>
      </c>
      <c r="AI143" s="2">
        <v>0</v>
      </c>
      <c r="AJ143" s="2">
        <v>4</v>
      </c>
      <c r="AK143" s="2">
        <v>12</v>
      </c>
      <c r="AL143" s="2">
        <v>0</v>
      </c>
      <c r="AM143" s="2">
        <v>25</v>
      </c>
      <c r="AN143" s="3">
        <f>IFERROR(K143/J143,"")</f>
        <v>0</v>
      </c>
      <c r="AO143" s="3">
        <f>IFERROR(L143/K143,"")</f>
        <v>0</v>
      </c>
    </row>
    <row r="144" spans="1:41">
      <c r="A144" t="s">
        <v>1494</v>
      </c>
      <c r="D144">
        <v>31</v>
      </c>
      <c r="E144" t="s">
        <v>136</v>
      </c>
      <c r="F144" t="s">
        <v>1314</v>
      </c>
      <c r="I144" t="b">
        <v>0</v>
      </c>
      <c r="J144" s="2">
        <v>736</v>
      </c>
      <c r="K144" s="2">
        <v>444</v>
      </c>
      <c r="L144" s="2">
        <v>1</v>
      </c>
      <c r="M144" s="2">
        <v>443</v>
      </c>
      <c r="N144" s="2">
        <v>29</v>
      </c>
      <c r="O144" s="2">
        <v>12</v>
      </c>
      <c r="P144" s="2">
        <v>1</v>
      </c>
      <c r="Q144" s="2">
        <v>0</v>
      </c>
      <c r="R144" s="2">
        <v>0</v>
      </c>
      <c r="S144" s="2">
        <v>0</v>
      </c>
      <c r="T144" s="2">
        <v>43</v>
      </c>
      <c r="U144" s="2">
        <v>0</v>
      </c>
      <c r="V144" s="2">
        <v>0</v>
      </c>
      <c r="W144" s="2">
        <v>0</v>
      </c>
      <c r="X144" s="2">
        <v>0</v>
      </c>
      <c r="Y144" s="2">
        <v>31</v>
      </c>
      <c r="Z144" s="2">
        <v>56</v>
      </c>
      <c r="AA144" s="2">
        <v>152</v>
      </c>
      <c r="AB144" s="2">
        <v>3</v>
      </c>
      <c r="AC144" s="2">
        <v>0</v>
      </c>
      <c r="AD144" s="2">
        <v>0</v>
      </c>
      <c r="AE144" s="2">
        <v>0</v>
      </c>
      <c r="AF144" s="2">
        <v>3</v>
      </c>
      <c r="AG144" s="2">
        <v>18</v>
      </c>
      <c r="AH144" s="2">
        <v>0</v>
      </c>
      <c r="AI144" s="2">
        <v>0</v>
      </c>
      <c r="AJ144" s="2">
        <v>3</v>
      </c>
      <c r="AK144" s="2">
        <v>25</v>
      </c>
      <c r="AL144" s="2">
        <v>1</v>
      </c>
      <c r="AM144" s="2">
        <v>66</v>
      </c>
      <c r="AN144" s="3">
        <f>IFERROR(K144/J144,"")</f>
        <v>0</v>
      </c>
      <c r="AO144" s="3">
        <f>IFERROR(L144/K144,"")</f>
        <v>0</v>
      </c>
    </row>
    <row r="145" spans="1:41">
      <c r="A145" t="s">
        <v>1495</v>
      </c>
      <c r="D145">
        <v>31</v>
      </c>
      <c r="E145" t="s">
        <v>136</v>
      </c>
      <c r="F145" t="s">
        <v>1322</v>
      </c>
      <c r="I145" t="b">
        <v>0</v>
      </c>
      <c r="J145" s="2">
        <v>667</v>
      </c>
      <c r="K145" s="2">
        <v>333</v>
      </c>
      <c r="L145" s="2">
        <v>11</v>
      </c>
      <c r="M145" s="2">
        <v>322</v>
      </c>
      <c r="N145" s="2">
        <v>18</v>
      </c>
      <c r="O145" s="2">
        <v>12</v>
      </c>
      <c r="P145" s="2">
        <v>0</v>
      </c>
      <c r="Q145" s="2">
        <v>0</v>
      </c>
      <c r="R145" s="2">
        <v>0</v>
      </c>
      <c r="S145" s="2">
        <v>1</v>
      </c>
      <c r="T145" s="2">
        <v>25</v>
      </c>
      <c r="U145" s="2">
        <v>0</v>
      </c>
      <c r="V145" s="2">
        <v>0</v>
      </c>
      <c r="W145" s="2">
        <v>0</v>
      </c>
      <c r="X145" s="2">
        <v>0</v>
      </c>
      <c r="Y145" s="2">
        <v>10</v>
      </c>
      <c r="Z145" s="2">
        <v>52</v>
      </c>
      <c r="AA145" s="2">
        <v>130</v>
      </c>
      <c r="AB145" s="2">
        <v>4</v>
      </c>
      <c r="AC145" s="2">
        <v>0</v>
      </c>
      <c r="AD145" s="2">
        <v>0</v>
      </c>
      <c r="AE145" s="2">
        <v>1</v>
      </c>
      <c r="AF145" s="2">
        <v>0</v>
      </c>
      <c r="AG145" s="2">
        <v>9</v>
      </c>
      <c r="AH145" s="2">
        <v>0</v>
      </c>
      <c r="AI145" s="2">
        <v>0</v>
      </c>
      <c r="AJ145" s="2">
        <v>0</v>
      </c>
      <c r="AK145" s="2">
        <v>21</v>
      </c>
      <c r="AL145" s="2">
        <v>0</v>
      </c>
      <c r="AM145" s="2">
        <v>39</v>
      </c>
      <c r="AN145" s="3">
        <f>IFERROR(K145/J145,"")</f>
        <v>0</v>
      </c>
      <c r="AO145" s="3">
        <f>IFERROR(L145/K145,"")</f>
        <v>0</v>
      </c>
    </row>
    <row r="146" spans="1:41">
      <c r="A146" t="s">
        <v>1496</v>
      </c>
      <c r="D146">
        <v>31</v>
      </c>
      <c r="E146" t="s">
        <v>136</v>
      </c>
      <c r="F146" t="s">
        <v>1324</v>
      </c>
      <c r="I146" t="b">
        <v>0</v>
      </c>
      <c r="J146" s="2">
        <v>479</v>
      </c>
      <c r="K146" s="2">
        <v>366</v>
      </c>
      <c r="L146" s="2">
        <v>1</v>
      </c>
      <c r="M146" s="2">
        <v>365</v>
      </c>
      <c r="N146" s="2">
        <v>28</v>
      </c>
      <c r="O146" s="2">
        <v>9</v>
      </c>
      <c r="P146" s="2">
        <v>0</v>
      </c>
      <c r="Q146" s="2">
        <v>0</v>
      </c>
      <c r="R146" s="2">
        <v>0</v>
      </c>
      <c r="S146" s="2">
        <v>0</v>
      </c>
      <c r="T146" s="2">
        <v>39</v>
      </c>
      <c r="U146" s="2">
        <v>0</v>
      </c>
      <c r="V146" s="2">
        <v>0</v>
      </c>
      <c r="W146" s="2">
        <v>0</v>
      </c>
      <c r="X146" s="2">
        <v>0</v>
      </c>
      <c r="Y146" s="2">
        <v>18</v>
      </c>
      <c r="Z146" s="2">
        <v>3</v>
      </c>
      <c r="AA146" s="2">
        <v>167</v>
      </c>
      <c r="AB146" s="2">
        <v>1</v>
      </c>
      <c r="AC146" s="2">
        <v>0</v>
      </c>
      <c r="AD146" s="2">
        <v>0</v>
      </c>
      <c r="AE146" s="2">
        <v>0</v>
      </c>
      <c r="AF146" s="2">
        <v>0</v>
      </c>
      <c r="AG146" s="2">
        <v>13</v>
      </c>
      <c r="AH146" s="2">
        <v>0</v>
      </c>
      <c r="AI146" s="2">
        <v>1</v>
      </c>
      <c r="AJ146" s="2">
        <v>4</v>
      </c>
      <c r="AK146" s="2">
        <v>32</v>
      </c>
      <c r="AL146" s="2">
        <v>1</v>
      </c>
      <c r="AM146" s="2">
        <v>49</v>
      </c>
      <c r="AN146" s="3">
        <f>IFERROR(K146/J146,"")</f>
        <v>0</v>
      </c>
      <c r="AO146" s="3">
        <f>IFERROR(L146/K146,"")</f>
        <v>0</v>
      </c>
    </row>
    <row r="147" spans="1:41">
      <c r="A147" t="s">
        <v>1497</v>
      </c>
      <c r="D147">
        <v>31</v>
      </c>
      <c r="E147" t="s">
        <v>136</v>
      </c>
      <c r="F147" t="s">
        <v>1326</v>
      </c>
      <c r="I147" t="b">
        <v>0</v>
      </c>
      <c r="J147" s="2">
        <v>645</v>
      </c>
      <c r="K147" s="2">
        <v>409</v>
      </c>
      <c r="L147" s="2">
        <v>10</v>
      </c>
      <c r="M147" s="2">
        <v>399</v>
      </c>
      <c r="N147" s="2">
        <v>53</v>
      </c>
      <c r="O147" s="2">
        <v>5</v>
      </c>
      <c r="P147" s="2">
        <v>1</v>
      </c>
      <c r="Q147" s="2">
        <v>0</v>
      </c>
      <c r="R147" s="2">
        <v>0</v>
      </c>
      <c r="S147" s="2">
        <v>0</v>
      </c>
      <c r="T147" s="2">
        <v>28</v>
      </c>
      <c r="U147" s="2">
        <v>0</v>
      </c>
      <c r="V147" s="2">
        <v>0</v>
      </c>
      <c r="W147" s="2">
        <v>0</v>
      </c>
      <c r="X147" s="2">
        <v>0</v>
      </c>
      <c r="Y147" s="2">
        <v>33</v>
      </c>
      <c r="Z147" s="2">
        <v>63</v>
      </c>
      <c r="AA147" s="2">
        <v>146</v>
      </c>
      <c r="AB147" s="2">
        <v>2</v>
      </c>
      <c r="AC147" s="2">
        <v>1</v>
      </c>
      <c r="AD147" s="2">
        <v>0</v>
      </c>
      <c r="AE147" s="2">
        <v>1</v>
      </c>
      <c r="AF147" s="2">
        <v>0</v>
      </c>
      <c r="AG147" s="2">
        <v>10</v>
      </c>
      <c r="AH147" s="2">
        <v>0</v>
      </c>
      <c r="AI147" s="2">
        <v>0</v>
      </c>
      <c r="AJ147" s="2">
        <v>4</v>
      </c>
      <c r="AK147" s="2">
        <v>18</v>
      </c>
      <c r="AL147" s="2">
        <v>0</v>
      </c>
      <c r="AM147" s="2">
        <v>34</v>
      </c>
      <c r="AN147" s="3">
        <f>IFERROR(K147/J147,"")</f>
        <v>0</v>
      </c>
      <c r="AO147" s="3">
        <f>IFERROR(L147/K147,"")</f>
        <v>0</v>
      </c>
    </row>
    <row r="148" spans="1:41">
      <c r="A148" t="s">
        <v>1498</v>
      </c>
      <c r="D148">
        <v>31</v>
      </c>
      <c r="E148" t="s">
        <v>136</v>
      </c>
      <c r="F148" t="s">
        <v>1328</v>
      </c>
      <c r="I148" t="b">
        <v>0</v>
      </c>
      <c r="J148" s="2">
        <v>572</v>
      </c>
      <c r="K148" s="2">
        <v>432</v>
      </c>
      <c r="L148" s="2">
        <v>16</v>
      </c>
      <c r="M148" s="2">
        <v>416</v>
      </c>
      <c r="N148" s="2">
        <v>4</v>
      </c>
      <c r="O148" s="2">
        <v>113</v>
      </c>
      <c r="P148" s="2">
        <v>0</v>
      </c>
      <c r="Q148" s="2">
        <v>0</v>
      </c>
      <c r="R148" s="2">
        <v>0</v>
      </c>
      <c r="S148" s="2">
        <v>0</v>
      </c>
      <c r="T148" s="2">
        <v>3</v>
      </c>
      <c r="U148" s="2">
        <v>0</v>
      </c>
      <c r="V148" s="2">
        <v>0</v>
      </c>
      <c r="W148" s="2">
        <v>0</v>
      </c>
      <c r="X148" s="2">
        <v>0</v>
      </c>
      <c r="Y148" s="2">
        <v>2</v>
      </c>
      <c r="Z148" s="2">
        <v>8</v>
      </c>
      <c r="AA148" s="2">
        <v>47</v>
      </c>
      <c r="AB148" s="2">
        <v>2</v>
      </c>
      <c r="AC148" s="2">
        <v>0</v>
      </c>
      <c r="AD148" s="2">
        <v>0</v>
      </c>
      <c r="AE148" s="2">
        <v>0</v>
      </c>
      <c r="AF148" s="2">
        <v>0</v>
      </c>
      <c r="AG148" s="2">
        <v>4</v>
      </c>
      <c r="AH148" s="2">
        <v>0</v>
      </c>
      <c r="AI148" s="2">
        <v>0</v>
      </c>
      <c r="AJ148" s="2">
        <v>3</v>
      </c>
      <c r="AK148" s="2">
        <v>16</v>
      </c>
      <c r="AL148" s="2">
        <v>0</v>
      </c>
      <c r="AM148" s="2">
        <v>214</v>
      </c>
      <c r="AN148" s="3">
        <f>IFERROR(K148/J148,"")</f>
        <v>0</v>
      </c>
      <c r="AO148" s="3">
        <f>IFERROR(L148/K148,"")</f>
        <v>0</v>
      </c>
    </row>
    <row r="149" spans="1:41">
      <c r="A149" t="s">
        <v>1499</v>
      </c>
      <c r="D149">
        <v>31</v>
      </c>
      <c r="E149" t="s">
        <v>136</v>
      </c>
      <c r="F149" t="s">
        <v>1330</v>
      </c>
      <c r="I149" t="b">
        <v>0</v>
      </c>
      <c r="J149" s="2">
        <v>499</v>
      </c>
      <c r="K149" s="2">
        <v>437</v>
      </c>
      <c r="L149" s="2">
        <v>6</v>
      </c>
      <c r="M149" s="2">
        <v>431</v>
      </c>
      <c r="N149" s="2">
        <v>4</v>
      </c>
      <c r="O149" s="2">
        <v>192</v>
      </c>
      <c r="P149" s="2">
        <v>0</v>
      </c>
      <c r="Q149" s="2">
        <v>0</v>
      </c>
      <c r="R149" s="2">
        <v>0</v>
      </c>
      <c r="S149" s="2">
        <v>0</v>
      </c>
      <c r="T149" s="2">
        <v>12</v>
      </c>
      <c r="U149" s="2">
        <v>0</v>
      </c>
      <c r="V149" s="2">
        <v>0</v>
      </c>
      <c r="W149" s="2">
        <v>0</v>
      </c>
      <c r="X149" s="2">
        <v>0</v>
      </c>
      <c r="Y149" s="2">
        <v>5</v>
      </c>
      <c r="Z149" s="2">
        <v>1</v>
      </c>
      <c r="AA149" s="2">
        <v>29</v>
      </c>
      <c r="AB149" s="2">
        <v>0</v>
      </c>
      <c r="AC149" s="2">
        <v>0</v>
      </c>
      <c r="AD149" s="2">
        <v>0</v>
      </c>
      <c r="AE149" s="2">
        <v>1</v>
      </c>
      <c r="AF149" s="2">
        <v>0</v>
      </c>
      <c r="AG149" s="2">
        <v>4</v>
      </c>
      <c r="AH149" s="2">
        <v>1</v>
      </c>
      <c r="AI149" s="2">
        <v>0</v>
      </c>
      <c r="AJ149" s="2">
        <v>1</v>
      </c>
      <c r="AK149" s="2">
        <v>23</v>
      </c>
      <c r="AL149" s="2">
        <v>0</v>
      </c>
      <c r="AM149" s="2">
        <v>158</v>
      </c>
      <c r="AN149" s="3">
        <f>IFERROR(K149/J149,"")</f>
        <v>0</v>
      </c>
      <c r="AO149" s="3">
        <f>IFERROR(L149/K149,"")</f>
        <v>0</v>
      </c>
    </row>
    <row r="150" spans="1:41">
      <c r="A150" t="s">
        <v>1500</v>
      </c>
      <c r="D150">
        <v>31</v>
      </c>
      <c r="E150" t="s">
        <v>136</v>
      </c>
      <c r="F150" t="s">
        <v>1332</v>
      </c>
      <c r="I150" t="b">
        <v>0</v>
      </c>
      <c r="J150" s="2">
        <v>710</v>
      </c>
      <c r="K150" s="2">
        <v>599</v>
      </c>
      <c r="L150" s="2">
        <v>8</v>
      </c>
      <c r="M150" s="2">
        <v>591</v>
      </c>
      <c r="N150" s="2">
        <v>2</v>
      </c>
      <c r="O150" s="2">
        <v>263</v>
      </c>
      <c r="P150" s="2">
        <v>0</v>
      </c>
      <c r="Q150" s="2">
        <v>0</v>
      </c>
      <c r="R150" s="2">
        <v>0</v>
      </c>
      <c r="S150" s="2">
        <v>0</v>
      </c>
      <c r="T150" s="2">
        <v>3</v>
      </c>
      <c r="U150" s="2">
        <v>0</v>
      </c>
      <c r="V150" s="2">
        <v>0</v>
      </c>
      <c r="W150" s="2">
        <v>0</v>
      </c>
      <c r="X150" s="2">
        <v>0</v>
      </c>
      <c r="Y150" s="2">
        <v>3</v>
      </c>
      <c r="Z150" s="2">
        <v>8</v>
      </c>
      <c r="AA150" s="2">
        <v>39</v>
      </c>
      <c r="AB150" s="2">
        <v>0</v>
      </c>
      <c r="AC150" s="2">
        <v>1</v>
      </c>
      <c r="AD150" s="2">
        <v>0</v>
      </c>
      <c r="AE150" s="2">
        <v>0</v>
      </c>
      <c r="AF150" s="2">
        <v>0</v>
      </c>
      <c r="AG150" s="2">
        <v>1</v>
      </c>
      <c r="AH150" s="2">
        <v>0</v>
      </c>
      <c r="AI150" s="2">
        <v>0</v>
      </c>
      <c r="AJ150" s="2">
        <v>2</v>
      </c>
      <c r="AK150" s="2">
        <v>21</v>
      </c>
      <c r="AL150" s="2">
        <v>0</v>
      </c>
      <c r="AM150" s="2">
        <v>248</v>
      </c>
      <c r="AN150" s="3">
        <f>IFERROR(K150/J150,"")</f>
        <v>0</v>
      </c>
      <c r="AO150" s="3">
        <f>IFERROR(L150/K150,"")</f>
        <v>0</v>
      </c>
    </row>
    <row r="151" spans="1:41">
      <c r="A151" t="s">
        <v>1501</v>
      </c>
      <c r="D151">
        <v>31</v>
      </c>
      <c r="E151" t="s">
        <v>136</v>
      </c>
      <c r="F151" t="s">
        <v>1376</v>
      </c>
      <c r="I151" t="b">
        <v>0</v>
      </c>
      <c r="J151" s="2">
        <v>529</v>
      </c>
      <c r="K151" s="2">
        <v>407</v>
      </c>
      <c r="L151" s="2">
        <v>3</v>
      </c>
      <c r="M151" s="2">
        <v>404</v>
      </c>
      <c r="N151" s="2">
        <v>11</v>
      </c>
      <c r="O151" s="2">
        <v>48</v>
      </c>
      <c r="P151" s="2">
        <v>0</v>
      </c>
      <c r="Q151" s="2">
        <v>0</v>
      </c>
      <c r="R151" s="2">
        <v>0</v>
      </c>
      <c r="S151" s="2">
        <v>0</v>
      </c>
      <c r="T151" s="2">
        <v>40</v>
      </c>
      <c r="U151" s="2">
        <v>0</v>
      </c>
      <c r="V151" s="2">
        <v>0</v>
      </c>
      <c r="W151" s="2">
        <v>0</v>
      </c>
      <c r="X151" s="2">
        <v>0</v>
      </c>
      <c r="Y151" s="2">
        <v>30</v>
      </c>
      <c r="Z151" s="2">
        <v>11</v>
      </c>
      <c r="AA151" s="2">
        <v>135</v>
      </c>
      <c r="AB151" s="2">
        <v>0</v>
      </c>
      <c r="AC151" s="2">
        <v>0</v>
      </c>
      <c r="AD151" s="2">
        <v>0</v>
      </c>
      <c r="AE151" s="2">
        <v>0</v>
      </c>
      <c r="AF151" s="2">
        <v>0</v>
      </c>
      <c r="AG151" s="2">
        <v>1</v>
      </c>
      <c r="AH151" s="2">
        <v>0</v>
      </c>
      <c r="AI151" s="2">
        <v>0</v>
      </c>
      <c r="AJ151" s="2">
        <v>0</v>
      </c>
      <c r="AK151" s="2">
        <v>40</v>
      </c>
      <c r="AL151" s="2">
        <v>0</v>
      </c>
      <c r="AM151" s="2">
        <v>88</v>
      </c>
      <c r="AN151" s="3">
        <f>IFERROR(K151/J151,"")</f>
        <v>0</v>
      </c>
      <c r="AO151" s="3">
        <f>IFERROR(L151/K151,"")</f>
        <v>0</v>
      </c>
    </row>
    <row r="152" spans="1:41">
      <c r="A152" t="s">
        <v>1502</v>
      </c>
      <c r="D152">
        <v>31</v>
      </c>
      <c r="E152" t="s">
        <v>136</v>
      </c>
      <c r="F152" t="s">
        <v>1378</v>
      </c>
      <c r="I152" t="b">
        <v>0</v>
      </c>
      <c r="J152" s="2">
        <v>597</v>
      </c>
      <c r="K152" s="2">
        <v>512</v>
      </c>
      <c r="L152" s="2">
        <v>7</v>
      </c>
      <c r="M152" s="2">
        <v>505</v>
      </c>
      <c r="N152" s="2">
        <v>5</v>
      </c>
      <c r="O152" s="2">
        <v>324</v>
      </c>
      <c r="P152" s="2">
        <v>0</v>
      </c>
      <c r="Q152" s="2">
        <v>0</v>
      </c>
      <c r="R152" s="2">
        <v>0</v>
      </c>
      <c r="S152" s="2">
        <v>0</v>
      </c>
      <c r="T152" s="2">
        <v>11</v>
      </c>
      <c r="U152" s="2">
        <v>0</v>
      </c>
      <c r="V152" s="2">
        <v>0</v>
      </c>
      <c r="W152" s="2">
        <v>0</v>
      </c>
      <c r="X152" s="2">
        <v>0</v>
      </c>
      <c r="Y152" s="2">
        <v>4</v>
      </c>
      <c r="Z152" s="2">
        <v>4</v>
      </c>
      <c r="AA152" s="2">
        <v>44</v>
      </c>
      <c r="AB152" s="2">
        <v>1</v>
      </c>
      <c r="AC152" s="2">
        <v>2</v>
      </c>
      <c r="AD152" s="2">
        <v>0</v>
      </c>
      <c r="AE152" s="2">
        <v>0</v>
      </c>
      <c r="AF152" s="2">
        <v>0</v>
      </c>
      <c r="AG152" s="2">
        <v>4</v>
      </c>
      <c r="AH152" s="2">
        <v>0</v>
      </c>
      <c r="AI152" s="2">
        <v>0</v>
      </c>
      <c r="AJ152" s="2">
        <v>6</v>
      </c>
      <c r="AK152" s="2">
        <v>6</v>
      </c>
      <c r="AL152" s="2">
        <v>0</v>
      </c>
      <c r="AM152" s="2">
        <v>94</v>
      </c>
      <c r="AN152" s="3">
        <f>IFERROR(K152/J152,"")</f>
        <v>0</v>
      </c>
      <c r="AO152" s="3">
        <f>IFERROR(L152/K152,"")</f>
        <v>0</v>
      </c>
    </row>
    <row r="153" spans="1:41">
      <c r="A153" t="s">
        <v>1503</v>
      </c>
      <c r="D153">
        <v>31</v>
      </c>
      <c r="E153" t="s">
        <v>136</v>
      </c>
      <c r="F153" t="s">
        <v>1380</v>
      </c>
      <c r="I153" t="b">
        <v>0</v>
      </c>
      <c r="J153" s="2">
        <v>590</v>
      </c>
      <c r="K153" s="2">
        <v>434</v>
      </c>
      <c r="L153" s="2">
        <v>7</v>
      </c>
      <c r="M153" s="2">
        <v>427</v>
      </c>
      <c r="N153" s="2">
        <v>9</v>
      </c>
      <c r="O153" s="2">
        <v>120</v>
      </c>
      <c r="P153" s="2">
        <v>0</v>
      </c>
      <c r="Q153" s="2">
        <v>0</v>
      </c>
      <c r="R153" s="2">
        <v>0</v>
      </c>
      <c r="S153" s="2">
        <v>0</v>
      </c>
      <c r="T153" s="2">
        <v>9</v>
      </c>
      <c r="U153" s="2">
        <v>0</v>
      </c>
      <c r="V153" s="2">
        <v>0</v>
      </c>
      <c r="W153" s="2">
        <v>0</v>
      </c>
      <c r="X153" s="2">
        <v>0</v>
      </c>
      <c r="Y153" s="2">
        <v>17</v>
      </c>
      <c r="Z153" s="2">
        <v>15</v>
      </c>
      <c r="AA153" s="2">
        <v>79</v>
      </c>
      <c r="AB153" s="2">
        <v>0</v>
      </c>
      <c r="AC153" s="2">
        <v>0</v>
      </c>
      <c r="AD153" s="2">
        <v>0</v>
      </c>
      <c r="AE153" s="2">
        <v>0</v>
      </c>
      <c r="AF153" s="2">
        <v>0</v>
      </c>
      <c r="AG153" s="2">
        <v>9</v>
      </c>
      <c r="AH153" s="2">
        <v>0</v>
      </c>
      <c r="AI153" s="2">
        <v>0</v>
      </c>
      <c r="AJ153" s="2">
        <v>2</v>
      </c>
      <c r="AK153" s="2">
        <v>16</v>
      </c>
      <c r="AL153" s="2">
        <v>0</v>
      </c>
      <c r="AM153" s="2">
        <v>151</v>
      </c>
      <c r="AN153" s="3">
        <f>IFERROR(K153/J153,"")</f>
        <v>0</v>
      </c>
      <c r="AO153" s="3">
        <f>IFERROR(L153/K153,"")</f>
        <v>0</v>
      </c>
    </row>
    <row r="154" spans="1:41">
      <c r="A154" t="s">
        <v>1504</v>
      </c>
      <c r="D154">
        <v>31</v>
      </c>
      <c r="E154" t="s">
        <v>136</v>
      </c>
      <c r="F154" t="s">
        <v>1411</v>
      </c>
      <c r="I154" t="b">
        <v>0</v>
      </c>
      <c r="J154" s="2">
        <v>643</v>
      </c>
      <c r="K154" s="2">
        <v>330</v>
      </c>
      <c r="L154" s="2">
        <v>10</v>
      </c>
      <c r="M154" s="2">
        <v>320</v>
      </c>
      <c r="N154" s="2">
        <v>14</v>
      </c>
      <c r="O154" s="2">
        <v>6</v>
      </c>
      <c r="P154" s="2">
        <v>0</v>
      </c>
      <c r="Q154" s="2">
        <v>0</v>
      </c>
      <c r="R154" s="2">
        <v>0</v>
      </c>
      <c r="S154" s="2">
        <v>0</v>
      </c>
      <c r="T154" s="2">
        <v>10</v>
      </c>
      <c r="U154" s="2">
        <v>0</v>
      </c>
      <c r="V154" s="2">
        <v>0</v>
      </c>
      <c r="W154" s="2">
        <v>0</v>
      </c>
      <c r="X154" s="2">
        <v>0</v>
      </c>
      <c r="Y154" s="2">
        <v>9</v>
      </c>
      <c r="Z154" s="2">
        <v>126</v>
      </c>
      <c r="AA154" s="2">
        <v>96</v>
      </c>
      <c r="AB154" s="2">
        <v>4</v>
      </c>
      <c r="AC154" s="2">
        <v>0</v>
      </c>
      <c r="AD154" s="2">
        <v>0</v>
      </c>
      <c r="AE154" s="2">
        <v>0</v>
      </c>
      <c r="AF154" s="2">
        <v>1</v>
      </c>
      <c r="AG154" s="2">
        <v>15</v>
      </c>
      <c r="AH154" s="2">
        <v>1</v>
      </c>
      <c r="AI154" s="2">
        <v>0</v>
      </c>
      <c r="AJ154" s="2">
        <v>2</v>
      </c>
      <c r="AK154" s="2">
        <v>3</v>
      </c>
      <c r="AL154" s="2">
        <v>0</v>
      </c>
      <c r="AM154" s="2">
        <v>33</v>
      </c>
      <c r="AN154" s="3">
        <f>IFERROR(K154/J154,"")</f>
        <v>0</v>
      </c>
      <c r="AO154" s="3">
        <f>IFERROR(L154/K154,"")</f>
        <v>0</v>
      </c>
    </row>
    <row r="155" spans="1:41">
      <c r="A155" t="s">
        <v>1505</v>
      </c>
      <c r="D155">
        <v>31</v>
      </c>
      <c r="E155" t="s">
        <v>136</v>
      </c>
      <c r="F155" t="s">
        <v>1413</v>
      </c>
      <c r="I155" t="b">
        <v>0</v>
      </c>
      <c r="J155" s="2">
        <v>692</v>
      </c>
      <c r="K155" s="2">
        <v>434</v>
      </c>
      <c r="L155" s="2">
        <v>5</v>
      </c>
      <c r="M155" s="2">
        <v>429</v>
      </c>
      <c r="N155" s="2">
        <v>11</v>
      </c>
      <c r="O155" s="2">
        <v>2</v>
      </c>
      <c r="P155" s="2">
        <v>0</v>
      </c>
      <c r="Q155" s="2">
        <v>0</v>
      </c>
      <c r="R155" s="2">
        <v>0</v>
      </c>
      <c r="S155" s="2">
        <v>0</v>
      </c>
      <c r="T155" s="2">
        <v>28</v>
      </c>
      <c r="U155" s="2">
        <v>0</v>
      </c>
      <c r="V155" s="2">
        <v>0</v>
      </c>
      <c r="W155" s="2">
        <v>0</v>
      </c>
      <c r="X155" s="2">
        <v>0</v>
      </c>
      <c r="Y155" s="2">
        <v>24</v>
      </c>
      <c r="Z155" s="2">
        <v>43</v>
      </c>
      <c r="AA155" s="2">
        <v>215</v>
      </c>
      <c r="AB155" s="2">
        <v>3</v>
      </c>
      <c r="AC155" s="2">
        <v>0</v>
      </c>
      <c r="AD155" s="2">
        <v>0</v>
      </c>
      <c r="AE155" s="2">
        <v>0</v>
      </c>
      <c r="AF155" s="2">
        <v>0</v>
      </c>
      <c r="AG155" s="2">
        <v>25</v>
      </c>
      <c r="AH155" s="2">
        <v>0</v>
      </c>
      <c r="AI155" s="2">
        <v>0</v>
      </c>
      <c r="AJ155" s="2">
        <v>3</v>
      </c>
      <c r="AK155" s="2">
        <v>15</v>
      </c>
      <c r="AL155" s="2">
        <v>0</v>
      </c>
      <c r="AM155" s="2">
        <v>60</v>
      </c>
      <c r="AN155" s="3">
        <f>IFERROR(K155/J155,"")</f>
        <v>0</v>
      </c>
      <c r="AO155" s="3">
        <f>IFERROR(L155/K155,"")</f>
        <v>0</v>
      </c>
    </row>
    <row r="156" spans="1:41">
      <c r="A156" t="s">
        <v>1506</v>
      </c>
      <c r="D156">
        <v>31</v>
      </c>
      <c r="E156" t="s">
        <v>136</v>
      </c>
      <c r="F156" t="s">
        <v>1415</v>
      </c>
      <c r="I156" t="b">
        <v>0</v>
      </c>
      <c r="J156" s="2">
        <v>503</v>
      </c>
      <c r="K156" s="2">
        <v>309</v>
      </c>
      <c r="L156" s="2">
        <v>4</v>
      </c>
      <c r="M156" s="2">
        <v>305</v>
      </c>
      <c r="N156" s="2">
        <v>16</v>
      </c>
      <c r="O156" s="2">
        <v>5</v>
      </c>
      <c r="P156" s="2">
        <v>0</v>
      </c>
      <c r="Q156" s="2">
        <v>0</v>
      </c>
      <c r="R156" s="2">
        <v>0</v>
      </c>
      <c r="S156" s="2">
        <v>0</v>
      </c>
      <c r="T156" s="2">
        <v>30</v>
      </c>
      <c r="U156" s="2">
        <v>0</v>
      </c>
      <c r="V156" s="2">
        <v>0</v>
      </c>
      <c r="W156" s="2">
        <v>0</v>
      </c>
      <c r="X156" s="2">
        <v>0</v>
      </c>
      <c r="Y156" s="2">
        <v>18</v>
      </c>
      <c r="Z156" s="2">
        <v>23</v>
      </c>
      <c r="AA156" s="2">
        <v>114</v>
      </c>
      <c r="AB156" s="2">
        <v>1</v>
      </c>
      <c r="AC156" s="2">
        <v>0</v>
      </c>
      <c r="AD156" s="2">
        <v>0</v>
      </c>
      <c r="AE156" s="2">
        <v>0</v>
      </c>
      <c r="AF156" s="2">
        <v>0</v>
      </c>
      <c r="AG156" s="2">
        <v>17</v>
      </c>
      <c r="AH156" s="2">
        <v>0</v>
      </c>
      <c r="AI156" s="2">
        <v>0</v>
      </c>
      <c r="AJ156" s="2">
        <v>7</v>
      </c>
      <c r="AK156" s="2">
        <v>26</v>
      </c>
      <c r="AL156" s="2">
        <v>1</v>
      </c>
      <c r="AM156" s="2">
        <v>47</v>
      </c>
      <c r="AN156" s="3">
        <f>IFERROR(K156/J156,"")</f>
        <v>0</v>
      </c>
      <c r="AO156" s="3">
        <f>IFERROR(L156/K156,"")</f>
        <v>0</v>
      </c>
    </row>
    <row r="157" spans="1:41">
      <c r="A157" t="s">
        <v>1507</v>
      </c>
      <c r="D157">
        <v>31</v>
      </c>
      <c r="E157" t="s">
        <v>136</v>
      </c>
      <c r="F157" t="s">
        <v>1417</v>
      </c>
      <c r="I157" t="b">
        <v>0</v>
      </c>
      <c r="J157" s="2">
        <v>680</v>
      </c>
      <c r="K157" s="2">
        <v>402</v>
      </c>
      <c r="L157" s="2">
        <v>3</v>
      </c>
      <c r="M157" s="2">
        <v>399</v>
      </c>
      <c r="N157" s="2">
        <v>27</v>
      </c>
      <c r="O157" s="2">
        <v>6</v>
      </c>
      <c r="P157" s="2">
        <v>1</v>
      </c>
      <c r="Q157" s="2">
        <v>0</v>
      </c>
      <c r="R157" s="2">
        <v>0</v>
      </c>
      <c r="S157" s="2">
        <v>0</v>
      </c>
      <c r="T157" s="2">
        <v>25</v>
      </c>
      <c r="U157" s="2">
        <v>0</v>
      </c>
      <c r="V157" s="2">
        <v>0</v>
      </c>
      <c r="W157" s="2">
        <v>0</v>
      </c>
      <c r="X157" s="2">
        <v>0</v>
      </c>
      <c r="Y157" s="2">
        <v>17</v>
      </c>
      <c r="Z157" s="2">
        <v>101</v>
      </c>
      <c r="AA157" s="2">
        <v>151</v>
      </c>
      <c r="AB157" s="2">
        <v>3</v>
      </c>
      <c r="AC157" s="2">
        <v>0</v>
      </c>
      <c r="AD157" s="2">
        <v>0</v>
      </c>
      <c r="AE157" s="2">
        <v>0</v>
      </c>
      <c r="AF157" s="2">
        <v>1</v>
      </c>
      <c r="AG157" s="2">
        <v>19</v>
      </c>
      <c r="AH157" s="2">
        <v>0</v>
      </c>
      <c r="AI157" s="2">
        <v>0</v>
      </c>
      <c r="AJ157" s="2">
        <v>7</v>
      </c>
      <c r="AK157" s="2">
        <v>14</v>
      </c>
      <c r="AL157" s="2">
        <v>0</v>
      </c>
      <c r="AM157" s="2">
        <v>27</v>
      </c>
      <c r="AN157" s="3">
        <f>IFERROR(K157/J157,"")</f>
        <v>0</v>
      </c>
      <c r="AO157" s="3">
        <f>IFERROR(L157/K157,"")</f>
        <v>0</v>
      </c>
    </row>
    <row r="158" spans="1:41">
      <c r="A158" t="s">
        <v>1508</v>
      </c>
      <c r="D158">
        <v>31</v>
      </c>
      <c r="E158" t="s">
        <v>136</v>
      </c>
      <c r="F158" t="s">
        <v>1419</v>
      </c>
      <c r="I158" t="b">
        <v>0</v>
      </c>
      <c r="J158" s="2">
        <v>737</v>
      </c>
      <c r="K158" s="2">
        <v>461</v>
      </c>
      <c r="L158" s="2">
        <v>10</v>
      </c>
      <c r="M158" s="2">
        <v>451</v>
      </c>
      <c r="N158" s="2">
        <v>44</v>
      </c>
      <c r="O158" s="2">
        <v>6</v>
      </c>
      <c r="P158" s="2">
        <v>0</v>
      </c>
      <c r="Q158" s="2">
        <v>0</v>
      </c>
      <c r="R158" s="2">
        <v>0</v>
      </c>
      <c r="S158" s="2">
        <v>0</v>
      </c>
      <c r="T158" s="2">
        <v>21</v>
      </c>
      <c r="U158" s="2">
        <v>0</v>
      </c>
      <c r="V158" s="2">
        <v>0</v>
      </c>
      <c r="W158" s="2">
        <v>0</v>
      </c>
      <c r="X158" s="2">
        <v>0</v>
      </c>
      <c r="Y158" s="2">
        <v>36</v>
      </c>
      <c r="Z158" s="2">
        <v>95</v>
      </c>
      <c r="AA158" s="2">
        <v>165</v>
      </c>
      <c r="AB158" s="2">
        <v>1</v>
      </c>
      <c r="AC158" s="2">
        <v>0</v>
      </c>
      <c r="AD158" s="2">
        <v>0</v>
      </c>
      <c r="AE158" s="2">
        <v>0</v>
      </c>
      <c r="AF158" s="2">
        <v>0</v>
      </c>
      <c r="AG158" s="2">
        <v>22</v>
      </c>
      <c r="AH158" s="2">
        <v>0</v>
      </c>
      <c r="AI158" s="2">
        <v>0</v>
      </c>
      <c r="AJ158" s="2">
        <v>7</v>
      </c>
      <c r="AK158" s="2">
        <v>9</v>
      </c>
      <c r="AL158" s="2">
        <v>1</v>
      </c>
      <c r="AM158" s="2">
        <v>44</v>
      </c>
      <c r="AN158" s="3">
        <f>IFERROR(K158/J158,"")</f>
        <v>0</v>
      </c>
      <c r="AO158" s="3">
        <f>IFERROR(L158/K158,"")</f>
        <v>0</v>
      </c>
    </row>
    <row r="159" spans="1:41">
      <c r="A159" t="s">
        <v>1509</v>
      </c>
      <c r="D159">
        <v>31</v>
      </c>
      <c r="E159" t="s">
        <v>136</v>
      </c>
      <c r="F159" t="s">
        <v>1421</v>
      </c>
      <c r="I159" t="b">
        <v>0</v>
      </c>
      <c r="J159" s="2">
        <v>555</v>
      </c>
      <c r="K159" s="2">
        <v>295</v>
      </c>
      <c r="L159" s="2">
        <v>2</v>
      </c>
      <c r="M159" s="2">
        <v>293</v>
      </c>
      <c r="N159" s="2">
        <v>22</v>
      </c>
      <c r="O159" s="2">
        <v>4</v>
      </c>
      <c r="P159" s="2">
        <v>0</v>
      </c>
      <c r="Q159" s="2">
        <v>0</v>
      </c>
      <c r="R159" s="2">
        <v>0</v>
      </c>
      <c r="S159" s="2">
        <v>0</v>
      </c>
      <c r="T159" s="2">
        <v>18</v>
      </c>
      <c r="U159" s="2">
        <v>0</v>
      </c>
      <c r="V159" s="2">
        <v>0</v>
      </c>
      <c r="W159" s="2">
        <v>0</v>
      </c>
      <c r="X159" s="2">
        <v>0</v>
      </c>
      <c r="Y159" s="2">
        <v>25</v>
      </c>
      <c r="Z159" s="2">
        <v>87</v>
      </c>
      <c r="AA159" s="2">
        <v>90</v>
      </c>
      <c r="AB159" s="2">
        <v>3</v>
      </c>
      <c r="AC159" s="2">
        <v>0</v>
      </c>
      <c r="AD159" s="2">
        <v>0</v>
      </c>
      <c r="AE159" s="2">
        <v>0</v>
      </c>
      <c r="AF159" s="2">
        <v>0</v>
      </c>
      <c r="AG159" s="2">
        <v>3</v>
      </c>
      <c r="AH159" s="2">
        <v>3</v>
      </c>
      <c r="AI159" s="2">
        <v>0</v>
      </c>
      <c r="AJ159" s="2">
        <v>4</v>
      </c>
      <c r="AK159" s="2">
        <v>5</v>
      </c>
      <c r="AL159" s="2">
        <v>0</v>
      </c>
      <c r="AM159" s="2">
        <v>29</v>
      </c>
      <c r="AN159" s="3">
        <f>IFERROR(K159/J159,"")</f>
        <v>0</v>
      </c>
      <c r="AO159" s="3">
        <f>IFERROR(L159/K159,"")</f>
        <v>0</v>
      </c>
    </row>
    <row r="160" spans="1:41">
      <c r="A160" t="s">
        <v>1510</v>
      </c>
      <c r="D160">
        <v>31</v>
      </c>
      <c r="E160" t="s">
        <v>136</v>
      </c>
      <c r="F160" t="s">
        <v>1423</v>
      </c>
      <c r="I160" t="b">
        <v>0</v>
      </c>
      <c r="J160" s="2">
        <v>525</v>
      </c>
      <c r="K160" s="2">
        <v>390</v>
      </c>
      <c r="L160" s="2">
        <v>1</v>
      </c>
      <c r="M160" s="2">
        <v>389</v>
      </c>
      <c r="N160" s="2">
        <v>46</v>
      </c>
      <c r="O160" s="2">
        <v>27</v>
      </c>
      <c r="P160" s="2">
        <v>0</v>
      </c>
      <c r="Q160" s="2">
        <v>0</v>
      </c>
      <c r="R160" s="2">
        <v>0</v>
      </c>
      <c r="S160" s="2">
        <v>0</v>
      </c>
      <c r="T160" s="2">
        <v>31</v>
      </c>
      <c r="U160" s="2">
        <v>0</v>
      </c>
      <c r="V160" s="2">
        <v>0</v>
      </c>
      <c r="W160" s="2">
        <v>0</v>
      </c>
      <c r="X160" s="2">
        <v>0</v>
      </c>
      <c r="Y160" s="2">
        <v>25</v>
      </c>
      <c r="Z160" s="2">
        <v>7</v>
      </c>
      <c r="AA160" s="2">
        <v>152</v>
      </c>
      <c r="AB160" s="2">
        <v>2</v>
      </c>
      <c r="AC160" s="2">
        <v>0</v>
      </c>
      <c r="AD160" s="2">
        <v>0</v>
      </c>
      <c r="AE160" s="2">
        <v>0</v>
      </c>
      <c r="AF160" s="2">
        <v>0</v>
      </c>
      <c r="AG160" s="2">
        <v>18</v>
      </c>
      <c r="AH160" s="2">
        <v>0</v>
      </c>
      <c r="AI160" s="2">
        <v>0</v>
      </c>
      <c r="AJ160" s="2">
        <v>4</v>
      </c>
      <c r="AK160" s="2">
        <v>26</v>
      </c>
      <c r="AL160" s="2">
        <v>0</v>
      </c>
      <c r="AM160" s="2">
        <v>51</v>
      </c>
      <c r="AN160" s="3">
        <f>IFERROR(K160/J160,"")</f>
        <v>0</v>
      </c>
      <c r="AO160" s="3">
        <f>IFERROR(L160/K160,"")</f>
        <v>0</v>
      </c>
    </row>
    <row r="161" spans="1:41">
      <c r="A161" t="s">
        <v>1511</v>
      </c>
      <c r="D161">
        <v>31</v>
      </c>
      <c r="E161" t="s">
        <v>136</v>
      </c>
      <c r="F161" t="s">
        <v>1425</v>
      </c>
      <c r="I161" t="b">
        <v>0</v>
      </c>
      <c r="J161" s="2">
        <v>462</v>
      </c>
      <c r="K161" s="2">
        <v>305</v>
      </c>
      <c r="L161" s="2">
        <v>6</v>
      </c>
      <c r="M161" s="2">
        <v>299</v>
      </c>
      <c r="N161" s="2">
        <v>15</v>
      </c>
      <c r="O161" s="2">
        <v>8</v>
      </c>
      <c r="P161" s="2">
        <v>0</v>
      </c>
      <c r="Q161" s="2">
        <v>0</v>
      </c>
      <c r="R161" s="2">
        <v>1</v>
      </c>
      <c r="S161" s="2">
        <v>1</v>
      </c>
      <c r="T161" s="2">
        <v>24</v>
      </c>
      <c r="U161" s="2">
        <v>1</v>
      </c>
      <c r="V161" s="2">
        <v>0</v>
      </c>
      <c r="W161" s="2">
        <v>0</v>
      </c>
      <c r="X161" s="2">
        <v>0</v>
      </c>
      <c r="Y161" s="2">
        <v>30</v>
      </c>
      <c r="Z161" s="2">
        <v>42</v>
      </c>
      <c r="AA161" s="2">
        <v>119</v>
      </c>
      <c r="AB161" s="2">
        <v>1</v>
      </c>
      <c r="AC161" s="2">
        <v>0</v>
      </c>
      <c r="AD161" s="2">
        <v>0</v>
      </c>
      <c r="AE161" s="2">
        <v>0</v>
      </c>
      <c r="AF161" s="2">
        <v>0</v>
      </c>
      <c r="AG161" s="2">
        <v>12</v>
      </c>
      <c r="AH161" s="2">
        <v>0</v>
      </c>
      <c r="AI161" s="2">
        <v>0</v>
      </c>
      <c r="AJ161" s="2">
        <v>8</v>
      </c>
      <c r="AK161" s="2">
        <v>11</v>
      </c>
      <c r="AL161" s="2">
        <v>0</v>
      </c>
      <c r="AM161" s="2">
        <v>26</v>
      </c>
      <c r="AN161" s="3">
        <f>IFERROR(K161/J161,"")</f>
        <v>0</v>
      </c>
      <c r="AO161" s="3">
        <f>IFERROR(L161/K161,"")</f>
        <v>0</v>
      </c>
    </row>
    <row r="162" spans="1:41">
      <c r="A162" t="s">
        <v>1512</v>
      </c>
      <c r="D162">
        <v>31</v>
      </c>
      <c r="E162" t="s">
        <v>136</v>
      </c>
      <c r="F162" t="s">
        <v>1427</v>
      </c>
      <c r="I162" t="b">
        <v>0</v>
      </c>
      <c r="J162" s="2">
        <v>691</v>
      </c>
      <c r="K162" s="2">
        <v>457</v>
      </c>
      <c r="L162" s="2">
        <v>8</v>
      </c>
      <c r="M162" s="2">
        <v>449</v>
      </c>
      <c r="N162" s="2">
        <v>40</v>
      </c>
      <c r="O162" s="2">
        <v>6</v>
      </c>
      <c r="P162" s="2">
        <v>0</v>
      </c>
      <c r="Q162" s="2">
        <v>0</v>
      </c>
      <c r="R162" s="2">
        <v>0</v>
      </c>
      <c r="S162" s="2">
        <v>0</v>
      </c>
      <c r="T162" s="2">
        <v>30</v>
      </c>
      <c r="U162" s="2">
        <v>0</v>
      </c>
      <c r="V162" s="2">
        <v>0</v>
      </c>
      <c r="W162" s="2">
        <v>0</v>
      </c>
      <c r="X162" s="2">
        <v>0</v>
      </c>
      <c r="Y162" s="2">
        <v>38</v>
      </c>
      <c r="Z162" s="2">
        <v>61</v>
      </c>
      <c r="AA162" s="2">
        <v>188</v>
      </c>
      <c r="AB162" s="2">
        <v>3</v>
      </c>
      <c r="AC162" s="2">
        <v>0</v>
      </c>
      <c r="AD162" s="2">
        <v>0</v>
      </c>
      <c r="AE162" s="2">
        <v>0</v>
      </c>
      <c r="AF162" s="2">
        <v>0</v>
      </c>
      <c r="AG162" s="2">
        <v>24</v>
      </c>
      <c r="AH162" s="2">
        <v>0</v>
      </c>
      <c r="AI162" s="2">
        <v>0</v>
      </c>
      <c r="AJ162" s="2">
        <v>4</v>
      </c>
      <c r="AK162" s="2">
        <v>18</v>
      </c>
      <c r="AL162" s="2">
        <v>0</v>
      </c>
      <c r="AM162" s="2">
        <v>37</v>
      </c>
      <c r="AN162" s="3">
        <f>IFERROR(K162/J162,"")</f>
        <v>0</v>
      </c>
      <c r="AO162" s="3">
        <f>IFERROR(L162/K162,"")</f>
        <v>0</v>
      </c>
    </row>
    <row r="163" spans="1:41">
      <c r="A163" t="s">
        <v>1513</v>
      </c>
      <c r="D163">
        <v>31</v>
      </c>
      <c r="E163" t="s">
        <v>136</v>
      </c>
      <c r="F163" t="s">
        <v>1429</v>
      </c>
      <c r="I163" t="b">
        <v>0</v>
      </c>
      <c r="J163" s="2">
        <v>426</v>
      </c>
      <c r="K163" s="2">
        <v>261</v>
      </c>
      <c r="L163" s="2">
        <v>6</v>
      </c>
      <c r="M163" s="2">
        <v>255</v>
      </c>
      <c r="N163" s="2">
        <v>9</v>
      </c>
      <c r="O163" s="2">
        <v>1</v>
      </c>
      <c r="P163" s="2">
        <v>1</v>
      </c>
      <c r="Q163" s="2">
        <v>0</v>
      </c>
      <c r="R163" s="2">
        <v>0</v>
      </c>
      <c r="S163" s="2">
        <v>0</v>
      </c>
      <c r="T163" s="2">
        <v>18</v>
      </c>
      <c r="U163" s="2">
        <v>0</v>
      </c>
      <c r="V163" s="2">
        <v>0</v>
      </c>
      <c r="W163" s="2">
        <v>0</v>
      </c>
      <c r="X163" s="2">
        <v>0</v>
      </c>
      <c r="Y163" s="2">
        <v>20</v>
      </c>
      <c r="Z163" s="2">
        <v>87</v>
      </c>
      <c r="AA163" s="2">
        <v>77</v>
      </c>
      <c r="AB163" s="2">
        <v>0</v>
      </c>
      <c r="AC163" s="2">
        <v>0</v>
      </c>
      <c r="AD163" s="2">
        <v>0</v>
      </c>
      <c r="AE163" s="2">
        <v>0</v>
      </c>
      <c r="AF163" s="2">
        <v>0</v>
      </c>
      <c r="AG163" s="2">
        <v>11</v>
      </c>
      <c r="AH163" s="2">
        <v>0</v>
      </c>
      <c r="AI163" s="2">
        <v>0</v>
      </c>
      <c r="AJ163" s="2">
        <v>3</v>
      </c>
      <c r="AK163" s="2">
        <v>5</v>
      </c>
      <c r="AL163" s="2">
        <v>0</v>
      </c>
      <c r="AM163" s="2">
        <v>23</v>
      </c>
      <c r="AN163" s="3">
        <f>IFERROR(K163/J163,"")</f>
        <v>0</v>
      </c>
      <c r="AO163" s="3">
        <f>IFERROR(L163/K163,"")</f>
        <v>0</v>
      </c>
    </row>
    <row r="164" spans="1:41">
      <c r="A164" t="s">
        <v>1514</v>
      </c>
      <c r="D164">
        <v>31</v>
      </c>
      <c r="E164" t="s">
        <v>136</v>
      </c>
      <c r="F164" t="s">
        <v>1431</v>
      </c>
      <c r="I164" t="b">
        <v>0</v>
      </c>
      <c r="J164" s="2">
        <v>527</v>
      </c>
      <c r="K164" s="2">
        <v>294</v>
      </c>
      <c r="L164" s="2">
        <v>3</v>
      </c>
      <c r="M164" s="2">
        <v>291</v>
      </c>
      <c r="N164" s="2">
        <v>13</v>
      </c>
      <c r="O164" s="2">
        <v>5</v>
      </c>
      <c r="P164" s="2">
        <v>0</v>
      </c>
      <c r="Q164" s="2">
        <v>0</v>
      </c>
      <c r="R164" s="2">
        <v>0</v>
      </c>
      <c r="S164" s="2">
        <v>0</v>
      </c>
      <c r="T164" s="2">
        <v>16</v>
      </c>
      <c r="U164" s="2">
        <v>0</v>
      </c>
      <c r="V164" s="2">
        <v>0</v>
      </c>
      <c r="W164" s="2">
        <v>0</v>
      </c>
      <c r="X164" s="2">
        <v>0</v>
      </c>
      <c r="Y164" s="2">
        <v>7</v>
      </c>
      <c r="Z164" s="2">
        <v>35</v>
      </c>
      <c r="AA164" s="2">
        <v>100</v>
      </c>
      <c r="AB164" s="2">
        <v>3</v>
      </c>
      <c r="AC164" s="2">
        <v>0</v>
      </c>
      <c r="AD164" s="2">
        <v>0</v>
      </c>
      <c r="AE164" s="2">
        <v>0</v>
      </c>
      <c r="AF164" s="2">
        <v>2</v>
      </c>
      <c r="AG164" s="2">
        <v>14</v>
      </c>
      <c r="AH164" s="2">
        <v>1</v>
      </c>
      <c r="AI164" s="2">
        <v>1</v>
      </c>
      <c r="AJ164" s="2">
        <v>1</v>
      </c>
      <c r="AK164" s="2">
        <v>15</v>
      </c>
      <c r="AL164" s="2">
        <v>0</v>
      </c>
      <c r="AM164" s="2">
        <v>78</v>
      </c>
      <c r="AN164" s="3">
        <f>IFERROR(K164/J164,"")</f>
        <v>0</v>
      </c>
      <c r="AO164" s="3">
        <f>IFERROR(L164/K164,"")</f>
        <v>0</v>
      </c>
    </row>
    <row r="165" spans="1:41">
      <c r="A165" t="s">
        <v>1515</v>
      </c>
      <c r="D165">
        <v>31</v>
      </c>
      <c r="E165" t="s">
        <v>136</v>
      </c>
      <c r="F165" t="s">
        <v>1433</v>
      </c>
      <c r="I165" t="b">
        <v>0</v>
      </c>
      <c r="J165" s="2">
        <v>435</v>
      </c>
      <c r="K165" s="2">
        <v>223</v>
      </c>
      <c r="L165" s="2">
        <v>3</v>
      </c>
      <c r="M165" s="2">
        <v>220</v>
      </c>
      <c r="N165" s="2">
        <v>17</v>
      </c>
      <c r="O165" s="2">
        <v>5</v>
      </c>
      <c r="P165" s="2">
        <v>0</v>
      </c>
      <c r="Q165" s="2">
        <v>1</v>
      </c>
      <c r="R165" s="2">
        <v>0</v>
      </c>
      <c r="S165" s="2">
        <v>0</v>
      </c>
      <c r="T165" s="2">
        <v>17</v>
      </c>
      <c r="U165" s="2">
        <v>1</v>
      </c>
      <c r="V165" s="2">
        <v>0</v>
      </c>
      <c r="W165" s="2">
        <v>0</v>
      </c>
      <c r="X165" s="2">
        <v>0</v>
      </c>
      <c r="Y165" s="2">
        <v>11</v>
      </c>
      <c r="Z165" s="2">
        <v>66</v>
      </c>
      <c r="AA165" s="2">
        <v>60</v>
      </c>
      <c r="AB165" s="2">
        <v>1</v>
      </c>
      <c r="AC165" s="2">
        <v>0</v>
      </c>
      <c r="AD165" s="2">
        <v>0</v>
      </c>
      <c r="AE165" s="2">
        <v>0</v>
      </c>
      <c r="AF165" s="2">
        <v>0</v>
      </c>
      <c r="AG165" s="2">
        <v>11</v>
      </c>
      <c r="AH165" s="2">
        <v>0</v>
      </c>
      <c r="AI165" s="2">
        <v>0</v>
      </c>
      <c r="AJ165" s="2">
        <v>0</v>
      </c>
      <c r="AK165" s="2">
        <v>8</v>
      </c>
      <c r="AL165" s="2">
        <v>0</v>
      </c>
      <c r="AM165" s="2">
        <v>22</v>
      </c>
      <c r="AN165" s="3">
        <f>IFERROR(K165/J165,"")</f>
        <v>0</v>
      </c>
      <c r="AO165" s="3">
        <f>IFERROR(L165/K165,"")</f>
        <v>0</v>
      </c>
    </row>
    <row r="166" spans="1:41">
      <c r="A166" t="s">
        <v>1516</v>
      </c>
      <c r="D166">
        <v>31</v>
      </c>
      <c r="E166" t="s">
        <v>136</v>
      </c>
      <c r="F166" t="s">
        <v>1435</v>
      </c>
      <c r="I166" t="b">
        <v>0</v>
      </c>
      <c r="J166" s="2">
        <v>700</v>
      </c>
      <c r="K166" s="2">
        <v>503</v>
      </c>
      <c r="L166" s="2">
        <v>11</v>
      </c>
      <c r="M166" s="2">
        <v>492</v>
      </c>
      <c r="N166" s="2">
        <v>7</v>
      </c>
      <c r="O166" s="2">
        <v>137</v>
      </c>
      <c r="P166" s="2">
        <v>0</v>
      </c>
      <c r="Q166" s="2">
        <v>0</v>
      </c>
      <c r="R166" s="2">
        <v>0</v>
      </c>
      <c r="S166" s="2">
        <v>0</v>
      </c>
      <c r="T166" s="2">
        <v>16</v>
      </c>
      <c r="U166" s="2">
        <v>0</v>
      </c>
      <c r="V166" s="2">
        <v>0</v>
      </c>
      <c r="W166" s="2">
        <v>0</v>
      </c>
      <c r="X166" s="2">
        <v>0</v>
      </c>
      <c r="Y166" s="2">
        <v>8</v>
      </c>
      <c r="Z166" s="2">
        <v>31</v>
      </c>
      <c r="AA166" s="2">
        <v>72</v>
      </c>
      <c r="AB166" s="2">
        <v>2</v>
      </c>
      <c r="AC166" s="2">
        <v>0</v>
      </c>
      <c r="AD166" s="2">
        <v>0</v>
      </c>
      <c r="AE166" s="2">
        <v>0</v>
      </c>
      <c r="AF166" s="2">
        <v>0</v>
      </c>
      <c r="AG166" s="2">
        <v>12</v>
      </c>
      <c r="AH166" s="2">
        <v>0</v>
      </c>
      <c r="AI166" s="2">
        <v>0</v>
      </c>
      <c r="AJ166" s="2">
        <v>1</v>
      </c>
      <c r="AK166" s="2">
        <v>24</v>
      </c>
      <c r="AL166" s="2">
        <v>1</v>
      </c>
      <c r="AM166" s="2">
        <v>181</v>
      </c>
      <c r="AN166" s="3">
        <f>IFERROR(K166/J166,"")</f>
        <v>0</v>
      </c>
      <c r="AO166" s="3">
        <f>IFERROR(L166/K166,"")</f>
        <v>0</v>
      </c>
    </row>
    <row r="167" spans="1:41">
      <c r="A167" t="s">
        <v>1517</v>
      </c>
      <c r="D167">
        <v>31</v>
      </c>
      <c r="E167" t="s">
        <v>136</v>
      </c>
      <c r="F167" t="s">
        <v>1439</v>
      </c>
      <c r="I167" t="b">
        <v>0</v>
      </c>
      <c r="J167" s="2">
        <v>584</v>
      </c>
      <c r="K167" s="2">
        <v>468</v>
      </c>
      <c r="L167" s="2">
        <v>3</v>
      </c>
      <c r="M167" s="2">
        <v>465</v>
      </c>
      <c r="N167" s="2">
        <v>17</v>
      </c>
      <c r="O167" s="2">
        <v>132</v>
      </c>
      <c r="P167" s="2">
        <v>0</v>
      </c>
      <c r="Q167" s="2">
        <v>0</v>
      </c>
      <c r="R167" s="2">
        <v>0</v>
      </c>
      <c r="S167" s="2">
        <v>0</v>
      </c>
      <c r="T167" s="2">
        <v>44</v>
      </c>
      <c r="U167" s="2">
        <v>0</v>
      </c>
      <c r="V167" s="2">
        <v>0</v>
      </c>
      <c r="W167" s="2">
        <v>0</v>
      </c>
      <c r="X167" s="2">
        <v>0</v>
      </c>
      <c r="Y167" s="2">
        <v>19</v>
      </c>
      <c r="Z167" s="2">
        <v>2</v>
      </c>
      <c r="AA167" s="2">
        <v>101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  <c r="AG167" s="2">
        <v>7</v>
      </c>
      <c r="AH167" s="2">
        <v>0</v>
      </c>
      <c r="AI167" s="2">
        <v>0</v>
      </c>
      <c r="AJ167" s="2">
        <v>5</v>
      </c>
      <c r="AK167" s="2">
        <v>40</v>
      </c>
      <c r="AL167" s="2">
        <v>0</v>
      </c>
      <c r="AM167" s="2">
        <v>98</v>
      </c>
      <c r="AN167" s="3">
        <f>IFERROR(K167/J167,"")</f>
        <v>0</v>
      </c>
      <c r="AO167" s="3">
        <f>IFERROR(L167/K167,"")</f>
        <v>0</v>
      </c>
    </row>
    <row r="168" spans="1:41">
      <c r="A168" t="s">
        <v>1518</v>
      </c>
      <c r="D168">
        <v>31</v>
      </c>
      <c r="E168" t="s">
        <v>136</v>
      </c>
      <c r="F168" t="s">
        <v>1441</v>
      </c>
      <c r="I168" t="b">
        <v>0</v>
      </c>
      <c r="J168" s="2">
        <v>671</v>
      </c>
      <c r="K168" s="2">
        <v>496</v>
      </c>
      <c r="L168" s="2">
        <v>6</v>
      </c>
      <c r="M168" s="2">
        <v>490</v>
      </c>
      <c r="N168" s="2">
        <v>30</v>
      </c>
      <c r="O168" s="2">
        <v>47</v>
      </c>
      <c r="P168" s="2">
        <v>0</v>
      </c>
      <c r="Q168" s="2">
        <v>0</v>
      </c>
      <c r="R168" s="2">
        <v>0</v>
      </c>
      <c r="S168" s="2">
        <v>0</v>
      </c>
      <c r="T168" s="2">
        <v>33</v>
      </c>
      <c r="U168" s="2">
        <v>0</v>
      </c>
      <c r="V168" s="2">
        <v>0</v>
      </c>
      <c r="W168" s="2">
        <v>0</v>
      </c>
      <c r="X168" s="2">
        <v>0</v>
      </c>
      <c r="Y168" s="2">
        <v>33</v>
      </c>
      <c r="Z168" s="2">
        <v>18</v>
      </c>
      <c r="AA168" s="2">
        <v>230</v>
      </c>
      <c r="AB168" s="2">
        <v>5</v>
      </c>
      <c r="AC168" s="2">
        <v>0</v>
      </c>
      <c r="AD168" s="2">
        <v>0</v>
      </c>
      <c r="AE168" s="2">
        <v>0</v>
      </c>
      <c r="AF168" s="2">
        <v>0</v>
      </c>
      <c r="AG168" s="2">
        <v>16</v>
      </c>
      <c r="AH168" s="2">
        <v>0</v>
      </c>
      <c r="AI168" s="2">
        <v>0</v>
      </c>
      <c r="AJ168" s="2">
        <v>6</v>
      </c>
      <c r="AK168" s="2">
        <v>16</v>
      </c>
      <c r="AL168" s="2">
        <v>0</v>
      </c>
      <c r="AM168" s="2">
        <v>56</v>
      </c>
      <c r="AN168" s="3">
        <f>IFERROR(K168/J168,"")</f>
        <v>0</v>
      </c>
      <c r="AO168" s="3">
        <f>IFERROR(L168/K168,"")</f>
        <v>0</v>
      </c>
    </row>
    <row r="169" spans="1:41">
      <c r="A169" t="s">
        <v>1519</v>
      </c>
      <c r="D169">
        <v>31</v>
      </c>
      <c r="E169" t="s">
        <v>136</v>
      </c>
      <c r="F169" t="s">
        <v>1443</v>
      </c>
      <c r="I169" t="b">
        <v>0</v>
      </c>
      <c r="J169" s="2">
        <v>495</v>
      </c>
      <c r="K169" s="2">
        <v>327</v>
      </c>
      <c r="L169" s="2">
        <v>4</v>
      </c>
      <c r="M169" s="2">
        <v>323</v>
      </c>
      <c r="N169" s="2">
        <v>18</v>
      </c>
      <c r="O169" s="2">
        <v>3</v>
      </c>
      <c r="P169" s="2">
        <v>0</v>
      </c>
      <c r="Q169" s="2">
        <v>0</v>
      </c>
      <c r="R169" s="2">
        <v>1</v>
      </c>
      <c r="S169" s="2">
        <v>0</v>
      </c>
      <c r="T169" s="2">
        <v>21</v>
      </c>
      <c r="U169" s="2">
        <v>0</v>
      </c>
      <c r="V169" s="2">
        <v>0</v>
      </c>
      <c r="W169" s="2">
        <v>0</v>
      </c>
      <c r="X169" s="2">
        <v>0</v>
      </c>
      <c r="Y169" s="2">
        <v>22</v>
      </c>
      <c r="Z169" s="2">
        <v>63</v>
      </c>
      <c r="AA169" s="2">
        <v>132</v>
      </c>
      <c r="AB169" s="2">
        <v>2</v>
      </c>
      <c r="AC169" s="2">
        <v>0</v>
      </c>
      <c r="AD169" s="2">
        <v>0</v>
      </c>
      <c r="AE169" s="2">
        <v>0</v>
      </c>
      <c r="AF169" s="2">
        <v>0</v>
      </c>
      <c r="AG169" s="2">
        <v>14</v>
      </c>
      <c r="AH169" s="2">
        <v>0</v>
      </c>
      <c r="AI169" s="2">
        <v>0</v>
      </c>
      <c r="AJ169" s="2">
        <v>3</v>
      </c>
      <c r="AK169" s="2">
        <v>10</v>
      </c>
      <c r="AL169" s="2">
        <v>0</v>
      </c>
      <c r="AM169" s="2">
        <v>34</v>
      </c>
      <c r="AN169" s="3">
        <f>IFERROR(K169/J169,"")</f>
        <v>0</v>
      </c>
      <c r="AO169" s="3">
        <f>IFERROR(L169/K169,"")</f>
        <v>0</v>
      </c>
    </row>
    <row r="170" spans="1:41">
      <c r="A170" t="s">
        <v>1520</v>
      </c>
      <c r="D170">
        <v>31</v>
      </c>
      <c r="E170" t="s">
        <v>136</v>
      </c>
      <c r="F170" t="s">
        <v>1445</v>
      </c>
      <c r="I170" t="b">
        <v>0</v>
      </c>
      <c r="J170" s="2">
        <v>537</v>
      </c>
      <c r="K170" s="2">
        <v>464</v>
      </c>
      <c r="L170" s="2">
        <v>10</v>
      </c>
      <c r="M170" s="2">
        <v>454</v>
      </c>
      <c r="N170" s="2">
        <v>5</v>
      </c>
      <c r="O170" s="2">
        <v>256</v>
      </c>
      <c r="P170" s="2">
        <v>0</v>
      </c>
      <c r="Q170" s="2">
        <v>0</v>
      </c>
      <c r="R170" s="2">
        <v>0</v>
      </c>
      <c r="S170" s="2">
        <v>0</v>
      </c>
      <c r="T170" s="2">
        <v>5</v>
      </c>
      <c r="U170" s="2">
        <v>0</v>
      </c>
      <c r="V170" s="2">
        <v>0</v>
      </c>
      <c r="W170" s="2">
        <v>0</v>
      </c>
      <c r="X170" s="2">
        <v>0</v>
      </c>
      <c r="Y170" s="2">
        <v>3</v>
      </c>
      <c r="Z170" s="2">
        <v>13</v>
      </c>
      <c r="AA170" s="2">
        <v>18</v>
      </c>
      <c r="AB170" s="2">
        <v>1</v>
      </c>
      <c r="AC170" s="2">
        <v>1</v>
      </c>
      <c r="AD170" s="2">
        <v>0</v>
      </c>
      <c r="AE170" s="2">
        <v>0</v>
      </c>
      <c r="AF170" s="2">
        <v>0</v>
      </c>
      <c r="AG170" s="2">
        <v>3</v>
      </c>
      <c r="AH170" s="2">
        <v>0</v>
      </c>
      <c r="AI170" s="2">
        <v>1</v>
      </c>
      <c r="AJ170" s="2">
        <v>0</v>
      </c>
      <c r="AK170" s="2">
        <v>13</v>
      </c>
      <c r="AL170" s="2">
        <v>0</v>
      </c>
      <c r="AM170" s="2">
        <v>135</v>
      </c>
      <c r="AN170" s="3">
        <f>IFERROR(K170/J170,"")</f>
        <v>0</v>
      </c>
      <c r="AO170" s="3">
        <f>IFERROR(L170/K170,"")</f>
        <v>0</v>
      </c>
    </row>
    <row r="171" spans="1:41">
      <c r="A171" t="s">
        <v>1521</v>
      </c>
      <c r="D171">
        <v>31</v>
      </c>
      <c r="E171" t="s">
        <v>136</v>
      </c>
      <c r="F171" t="s">
        <v>1447</v>
      </c>
      <c r="I171" t="b">
        <v>0</v>
      </c>
      <c r="J171" s="2">
        <v>530</v>
      </c>
      <c r="K171" s="2">
        <v>320</v>
      </c>
      <c r="L171" s="2">
        <v>0</v>
      </c>
      <c r="M171" s="2">
        <v>320</v>
      </c>
      <c r="N171" s="2">
        <v>16</v>
      </c>
      <c r="O171" s="2">
        <v>4</v>
      </c>
      <c r="P171" s="2">
        <v>0</v>
      </c>
      <c r="Q171" s="2">
        <v>0</v>
      </c>
      <c r="R171" s="2">
        <v>0</v>
      </c>
      <c r="S171" s="2">
        <v>0</v>
      </c>
      <c r="T171" s="2">
        <v>20</v>
      </c>
      <c r="U171" s="2">
        <v>0</v>
      </c>
      <c r="V171" s="2">
        <v>0</v>
      </c>
      <c r="W171" s="2">
        <v>0</v>
      </c>
      <c r="X171" s="2">
        <v>0</v>
      </c>
      <c r="Y171" s="2">
        <v>23</v>
      </c>
      <c r="Z171" s="2">
        <v>27</v>
      </c>
      <c r="AA171" s="2">
        <v>161</v>
      </c>
      <c r="AB171" s="2">
        <v>6</v>
      </c>
      <c r="AC171" s="2">
        <v>0</v>
      </c>
      <c r="AD171" s="2">
        <v>0</v>
      </c>
      <c r="AE171" s="2">
        <v>0</v>
      </c>
      <c r="AF171" s="2">
        <v>0</v>
      </c>
      <c r="AG171" s="2">
        <v>6</v>
      </c>
      <c r="AH171" s="2">
        <v>0</v>
      </c>
      <c r="AI171" s="2">
        <v>0</v>
      </c>
      <c r="AJ171" s="2">
        <v>5</v>
      </c>
      <c r="AK171" s="2">
        <v>7</v>
      </c>
      <c r="AL171" s="2">
        <v>0</v>
      </c>
      <c r="AM171" s="2">
        <v>45</v>
      </c>
      <c r="AN171" s="3">
        <f>IFERROR(K171/J171,"")</f>
        <v>0</v>
      </c>
      <c r="AO171" s="3">
        <f>IFERROR(L171/K171,"")</f>
        <v>0</v>
      </c>
    </row>
    <row r="172" spans="1:41">
      <c r="A172" t="s">
        <v>1522</v>
      </c>
      <c r="D172">
        <v>1294</v>
      </c>
      <c r="E172" t="s">
        <v>137</v>
      </c>
      <c r="F172" t="s">
        <v>1301</v>
      </c>
      <c r="I172" t="b">
        <v>0</v>
      </c>
      <c r="J172" s="2">
        <v>164</v>
      </c>
      <c r="K172" s="2">
        <v>125</v>
      </c>
      <c r="L172" s="2">
        <v>0</v>
      </c>
      <c r="M172" s="2">
        <v>125</v>
      </c>
      <c r="N172" s="2">
        <v>0</v>
      </c>
      <c r="O172" s="2">
        <v>73</v>
      </c>
      <c r="P172" s="2">
        <v>0</v>
      </c>
      <c r="Q172" s="2">
        <v>0</v>
      </c>
      <c r="R172" s="2">
        <v>0</v>
      </c>
      <c r="S172" s="2">
        <v>0</v>
      </c>
      <c r="T172" s="2">
        <v>6</v>
      </c>
      <c r="U172" s="2">
        <v>0</v>
      </c>
      <c r="V172" s="2">
        <v>0</v>
      </c>
      <c r="W172" s="2">
        <v>0</v>
      </c>
      <c r="X172" s="2">
        <v>0</v>
      </c>
      <c r="Y172" s="2">
        <v>2</v>
      </c>
      <c r="Z172" s="2">
        <v>0</v>
      </c>
      <c r="AA172" s="2">
        <v>1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  <c r="AG172" s="2">
        <v>1</v>
      </c>
      <c r="AH172" s="2">
        <v>0</v>
      </c>
      <c r="AI172" s="2">
        <v>0</v>
      </c>
      <c r="AJ172" s="2">
        <v>1</v>
      </c>
      <c r="AK172" s="2">
        <v>8</v>
      </c>
      <c r="AL172" s="2">
        <v>0</v>
      </c>
      <c r="AM172" s="2">
        <v>33</v>
      </c>
      <c r="AN172" s="3">
        <f>IFERROR(K172/J172,"")</f>
        <v>0</v>
      </c>
      <c r="AO172" s="3">
        <f>IFERROR(L172/K172,"")</f>
        <v>0</v>
      </c>
    </row>
    <row r="173" spans="1:41">
      <c r="A173" t="s">
        <v>1523</v>
      </c>
      <c r="D173">
        <v>67</v>
      </c>
      <c r="E173" t="s">
        <v>138</v>
      </c>
      <c r="F173" t="s">
        <v>1301</v>
      </c>
      <c r="I173" t="b">
        <v>0</v>
      </c>
      <c r="J173" s="2">
        <v>570</v>
      </c>
      <c r="K173" s="2">
        <v>444</v>
      </c>
      <c r="L173" s="2">
        <v>1</v>
      </c>
      <c r="M173" s="2">
        <v>443</v>
      </c>
      <c r="N173" s="2">
        <v>301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7</v>
      </c>
      <c r="U173" s="2">
        <v>0</v>
      </c>
      <c r="V173" s="2">
        <v>0</v>
      </c>
      <c r="W173" s="2">
        <v>0</v>
      </c>
      <c r="X173" s="2">
        <v>0</v>
      </c>
      <c r="Y173" s="2">
        <v>19</v>
      </c>
      <c r="Z173" s="2">
        <v>1</v>
      </c>
      <c r="AA173" s="2">
        <v>19</v>
      </c>
      <c r="AB173" s="2">
        <v>46</v>
      </c>
      <c r="AC173" s="2">
        <v>0</v>
      </c>
      <c r="AD173" s="2">
        <v>0</v>
      </c>
      <c r="AE173" s="2">
        <v>0</v>
      </c>
      <c r="AF173" s="2">
        <v>0</v>
      </c>
      <c r="AG173" s="2">
        <v>43</v>
      </c>
      <c r="AH173" s="2">
        <v>0</v>
      </c>
      <c r="AI173" s="2">
        <v>0</v>
      </c>
      <c r="AJ173" s="2">
        <v>5</v>
      </c>
      <c r="AK173" s="2">
        <v>1</v>
      </c>
      <c r="AL173" s="2">
        <v>0</v>
      </c>
      <c r="AM173" s="2">
        <v>1</v>
      </c>
      <c r="AN173" s="3">
        <f>IFERROR(K173/J173,"")</f>
        <v>0</v>
      </c>
      <c r="AO173" s="3">
        <f>IFERROR(L173/K173,"")</f>
        <v>0</v>
      </c>
    </row>
    <row r="174" spans="1:41">
      <c r="A174" t="s">
        <v>1524</v>
      </c>
      <c r="D174">
        <v>2400</v>
      </c>
      <c r="E174" t="s">
        <v>139</v>
      </c>
      <c r="F174" t="s">
        <v>1301</v>
      </c>
      <c r="I174" t="b">
        <v>0</v>
      </c>
      <c r="J174" s="2">
        <v>466</v>
      </c>
      <c r="K174" s="2">
        <v>279</v>
      </c>
      <c r="L174" s="2">
        <v>3</v>
      </c>
      <c r="M174" s="2">
        <v>276</v>
      </c>
      <c r="N174" s="2">
        <v>17</v>
      </c>
      <c r="O174" s="2">
        <v>14</v>
      </c>
      <c r="P174" s="2">
        <v>0</v>
      </c>
      <c r="Q174" s="2">
        <v>0</v>
      </c>
      <c r="R174" s="2">
        <v>0</v>
      </c>
      <c r="S174" s="2">
        <v>1</v>
      </c>
      <c r="T174" s="2">
        <v>11</v>
      </c>
      <c r="U174" s="2">
        <v>0</v>
      </c>
      <c r="V174" s="2">
        <v>0</v>
      </c>
      <c r="W174" s="2">
        <v>0</v>
      </c>
      <c r="X174" s="2">
        <v>0</v>
      </c>
      <c r="Y174" s="2">
        <v>22</v>
      </c>
      <c r="Z174" s="2">
        <v>9</v>
      </c>
      <c r="AA174" s="2">
        <v>158</v>
      </c>
      <c r="AB174" s="2">
        <v>3</v>
      </c>
      <c r="AC174" s="2">
        <v>0</v>
      </c>
      <c r="AD174" s="2">
        <v>0</v>
      </c>
      <c r="AE174" s="2">
        <v>0</v>
      </c>
      <c r="AF174" s="2">
        <v>0</v>
      </c>
      <c r="AG174" s="2">
        <v>7</v>
      </c>
      <c r="AH174" s="2">
        <v>0</v>
      </c>
      <c r="AI174" s="2">
        <v>0</v>
      </c>
      <c r="AJ174" s="2">
        <v>3</v>
      </c>
      <c r="AK174" s="2">
        <v>2</v>
      </c>
      <c r="AL174" s="2">
        <v>0</v>
      </c>
      <c r="AM174" s="2">
        <v>29</v>
      </c>
      <c r="AN174" s="3">
        <f>IFERROR(K174/J174,"")</f>
        <v>0</v>
      </c>
      <c r="AO174" s="3">
        <f>IFERROR(L174/K174,"")</f>
        <v>0</v>
      </c>
    </row>
    <row r="175" spans="1:41">
      <c r="A175" t="s">
        <v>1525</v>
      </c>
      <c r="D175">
        <v>2400</v>
      </c>
      <c r="E175" t="s">
        <v>139</v>
      </c>
      <c r="F175" t="s">
        <v>1303</v>
      </c>
      <c r="I175" t="b">
        <v>0</v>
      </c>
      <c r="J175" s="2">
        <v>468</v>
      </c>
      <c r="K175" s="2">
        <v>328</v>
      </c>
      <c r="L175" s="2">
        <v>10</v>
      </c>
      <c r="M175" s="2">
        <v>318</v>
      </c>
      <c r="N175" s="2">
        <v>15</v>
      </c>
      <c r="O175" s="2">
        <v>18</v>
      </c>
      <c r="P175" s="2">
        <v>1</v>
      </c>
      <c r="Q175" s="2">
        <v>0</v>
      </c>
      <c r="R175" s="2">
        <v>0</v>
      </c>
      <c r="S175" s="2">
        <v>0</v>
      </c>
      <c r="T175" s="2">
        <v>15</v>
      </c>
      <c r="U175" s="2">
        <v>0</v>
      </c>
      <c r="V175" s="2">
        <v>0</v>
      </c>
      <c r="W175" s="2">
        <v>0</v>
      </c>
      <c r="X175" s="2">
        <v>0</v>
      </c>
      <c r="Y175" s="2">
        <v>39</v>
      </c>
      <c r="Z175" s="2">
        <v>23</v>
      </c>
      <c r="AA175" s="2">
        <v>139</v>
      </c>
      <c r="AB175" s="2">
        <v>3</v>
      </c>
      <c r="AC175" s="2">
        <v>0</v>
      </c>
      <c r="AD175" s="2">
        <v>0</v>
      </c>
      <c r="AE175" s="2">
        <v>0</v>
      </c>
      <c r="AF175" s="2">
        <v>0</v>
      </c>
      <c r="AG175" s="2">
        <v>16</v>
      </c>
      <c r="AH175" s="2">
        <v>1</v>
      </c>
      <c r="AI175" s="2">
        <v>0</v>
      </c>
      <c r="AJ175" s="2">
        <v>1</v>
      </c>
      <c r="AK175" s="2">
        <v>13</v>
      </c>
      <c r="AL175" s="2">
        <v>0</v>
      </c>
      <c r="AM175" s="2">
        <v>34</v>
      </c>
      <c r="AN175" s="3">
        <f>IFERROR(K175/J175,"")</f>
        <v>0</v>
      </c>
      <c r="AO175" s="3">
        <f>IFERROR(L175/K175,"")</f>
        <v>0</v>
      </c>
    </row>
    <row r="176" spans="1:41">
      <c r="A176" t="s">
        <v>1526</v>
      </c>
      <c r="D176">
        <v>2400</v>
      </c>
      <c r="E176" t="s">
        <v>139</v>
      </c>
      <c r="F176" t="s">
        <v>1305</v>
      </c>
      <c r="I176" t="b">
        <v>0</v>
      </c>
      <c r="J176" s="2">
        <v>597</v>
      </c>
      <c r="K176" s="2">
        <v>395</v>
      </c>
      <c r="L176" s="2">
        <v>11</v>
      </c>
      <c r="M176" s="2">
        <v>384</v>
      </c>
      <c r="N176" s="2">
        <v>29</v>
      </c>
      <c r="O176" s="2">
        <v>7</v>
      </c>
      <c r="P176" s="2">
        <v>1</v>
      </c>
      <c r="Q176" s="2">
        <v>0</v>
      </c>
      <c r="R176" s="2">
        <v>0</v>
      </c>
      <c r="S176" s="2">
        <v>0</v>
      </c>
      <c r="T176" s="2">
        <v>14</v>
      </c>
      <c r="U176" s="2">
        <v>0</v>
      </c>
      <c r="V176" s="2">
        <v>0</v>
      </c>
      <c r="W176" s="2">
        <v>0</v>
      </c>
      <c r="X176" s="2">
        <v>0</v>
      </c>
      <c r="Y176" s="2">
        <v>41</v>
      </c>
      <c r="Z176" s="2">
        <v>19</v>
      </c>
      <c r="AA176" s="2">
        <v>155</v>
      </c>
      <c r="AB176" s="2">
        <v>6</v>
      </c>
      <c r="AC176" s="2">
        <v>0</v>
      </c>
      <c r="AD176" s="2">
        <v>0</v>
      </c>
      <c r="AE176" s="2">
        <v>0</v>
      </c>
      <c r="AF176" s="2">
        <v>0</v>
      </c>
      <c r="AG176" s="2">
        <v>18</v>
      </c>
      <c r="AH176" s="2">
        <v>0</v>
      </c>
      <c r="AI176" s="2">
        <v>0</v>
      </c>
      <c r="AJ176" s="2">
        <v>2</v>
      </c>
      <c r="AK176" s="2">
        <v>11</v>
      </c>
      <c r="AL176" s="2">
        <v>0</v>
      </c>
      <c r="AM176" s="2">
        <v>81</v>
      </c>
      <c r="AN176" s="3">
        <f>IFERROR(K176/J176,"")</f>
        <v>0</v>
      </c>
      <c r="AO176" s="3">
        <f>IFERROR(L176/K176,"")</f>
        <v>0</v>
      </c>
    </row>
    <row r="177" spans="1:41">
      <c r="A177" t="s">
        <v>1527</v>
      </c>
      <c r="D177">
        <v>2400</v>
      </c>
      <c r="E177" t="s">
        <v>139</v>
      </c>
      <c r="F177" t="s">
        <v>1310</v>
      </c>
      <c r="I177" t="b">
        <v>0</v>
      </c>
      <c r="J177" s="2">
        <v>527</v>
      </c>
      <c r="K177" s="2">
        <v>338</v>
      </c>
      <c r="L177" s="2">
        <v>5</v>
      </c>
      <c r="M177" s="2">
        <v>333</v>
      </c>
      <c r="N177" s="2">
        <v>20</v>
      </c>
      <c r="O177" s="2">
        <v>6</v>
      </c>
      <c r="P177" s="2">
        <v>1</v>
      </c>
      <c r="Q177" s="2">
        <v>0</v>
      </c>
      <c r="R177" s="2">
        <v>0</v>
      </c>
      <c r="S177" s="2">
        <v>0</v>
      </c>
      <c r="T177" s="2">
        <v>11</v>
      </c>
      <c r="U177" s="2">
        <v>0</v>
      </c>
      <c r="V177" s="2">
        <v>0</v>
      </c>
      <c r="W177" s="2">
        <v>0</v>
      </c>
      <c r="X177" s="2">
        <v>0</v>
      </c>
      <c r="Y177" s="2">
        <v>34</v>
      </c>
      <c r="Z177" s="2">
        <v>8</v>
      </c>
      <c r="AA177" s="2">
        <v>166</v>
      </c>
      <c r="AB177" s="2">
        <v>3</v>
      </c>
      <c r="AC177" s="2">
        <v>0</v>
      </c>
      <c r="AD177" s="2">
        <v>1</v>
      </c>
      <c r="AE177" s="2">
        <v>0</v>
      </c>
      <c r="AF177" s="2">
        <v>0</v>
      </c>
      <c r="AG177" s="2">
        <v>9</v>
      </c>
      <c r="AH177" s="2">
        <v>0</v>
      </c>
      <c r="AI177" s="2">
        <v>0</v>
      </c>
      <c r="AJ177" s="2">
        <v>3</v>
      </c>
      <c r="AK177" s="2">
        <v>4</v>
      </c>
      <c r="AL177" s="2">
        <v>0</v>
      </c>
      <c r="AM177" s="2">
        <v>67</v>
      </c>
      <c r="AN177" s="3">
        <f>IFERROR(K177/J177,"")</f>
        <v>0</v>
      </c>
      <c r="AO177" s="3">
        <f>IFERROR(L177/K177,"")</f>
        <v>0</v>
      </c>
    </row>
    <row r="178" spans="1:41">
      <c r="A178" t="s">
        <v>1528</v>
      </c>
      <c r="D178">
        <v>2400</v>
      </c>
      <c r="E178" t="s">
        <v>139</v>
      </c>
      <c r="F178" t="s">
        <v>1312</v>
      </c>
      <c r="I178" t="b">
        <v>0</v>
      </c>
      <c r="J178" s="2">
        <v>390</v>
      </c>
      <c r="K178" s="2">
        <v>254</v>
      </c>
      <c r="L178" s="2">
        <v>9</v>
      </c>
      <c r="M178" s="2">
        <v>245</v>
      </c>
      <c r="N178" s="2">
        <v>21</v>
      </c>
      <c r="O178" s="2">
        <v>1</v>
      </c>
      <c r="P178" s="2">
        <v>0</v>
      </c>
      <c r="Q178" s="2">
        <v>1</v>
      </c>
      <c r="R178" s="2">
        <v>0</v>
      </c>
      <c r="S178" s="2">
        <v>0</v>
      </c>
      <c r="T178" s="2">
        <v>9</v>
      </c>
      <c r="U178" s="2">
        <v>0</v>
      </c>
      <c r="V178" s="2">
        <v>0</v>
      </c>
      <c r="W178" s="2">
        <v>0</v>
      </c>
      <c r="X178" s="2">
        <v>0</v>
      </c>
      <c r="Y178" s="2">
        <v>23</v>
      </c>
      <c r="Z178" s="2">
        <v>13</v>
      </c>
      <c r="AA178" s="2">
        <v>116</v>
      </c>
      <c r="AB178" s="2">
        <v>0</v>
      </c>
      <c r="AC178" s="2">
        <v>0</v>
      </c>
      <c r="AD178" s="2">
        <v>0</v>
      </c>
      <c r="AE178" s="2">
        <v>0</v>
      </c>
      <c r="AF178" s="2">
        <v>1</v>
      </c>
      <c r="AG178" s="2">
        <v>7</v>
      </c>
      <c r="AH178" s="2">
        <v>0</v>
      </c>
      <c r="AI178" s="2">
        <v>0</v>
      </c>
      <c r="AJ178" s="2">
        <v>0</v>
      </c>
      <c r="AK178" s="2">
        <v>3</v>
      </c>
      <c r="AL178" s="2">
        <v>0</v>
      </c>
      <c r="AM178" s="2">
        <v>50</v>
      </c>
      <c r="AN178" s="3">
        <f>IFERROR(K178/J178,"")</f>
        <v>0</v>
      </c>
      <c r="AO178" s="3">
        <f>IFERROR(L178/K178,"")</f>
        <v>0</v>
      </c>
    </row>
    <row r="179" spans="1:41">
      <c r="A179" t="s">
        <v>1529</v>
      </c>
      <c r="D179">
        <v>2400</v>
      </c>
      <c r="E179" t="s">
        <v>139</v>
      </c>
      <c r="F179" t="s">
        <v>1314</v>
      </c>
      <c r="I179" t="b">
        <v>0</v>
      </c>
      <c r="J179" s="2">
        <v>474</v>
      </c>
      <c r="K179" s="2">
        <v>326</v>
      </c>
      <c r="L179" s="2">
        <v>5</v>
      </c>
      <c r="M179" s="2">
        <v>321</v>
      </c>
      <c r="N179" s="2">
        <v>20</v>
      </c>
      <c r="O179" s="2">
        <v>9</v>
      </c>
      <c r="P179" s="2">
        <v>1</v>
      </c>
      <c r="Q179" s="2">
        <v>0</v>
      </c>
      <c r="R179" s="2">
        <v>0</v>
      </c>
      <c r="S179" s="2">
        <v>0</v>
      </c>
      <c r="T179" s="2">
        <v>10</v>
      </c>
      <c r="U179" s="2">
        <v>0</v>
      </c>
      <c r="V179" s="2">
        <v>0</v>
      </c>
      <c r="W179" s="2">
        <v>0</v>
      </c>
      <c r="X179" s="2">
        <v>0</v>
      </c>
      <c r="Y179" s="2">
        <v>30</v>
      </c>
      <c r="Z179" s="2">
        <v>8</v>
      </c>
      <c r="AA179" s="2">
        <v>146</v>
      </c>
      <c r="AB179" s="2">
        <v>0</v>
      </c>
      <c r="AC179" s="2">
        <v>0</v>
      </c>
      <c r="AD179" s="2">
        <v>0</v>
      </c>
      <c r="AE179" s="2">
        <v>0</v>
      </c>
      <c r="AF179" s="2">
        <v>0</v>
      </c>
      <c r="AG179" s="2">
        <v>12</v>
      </c>
      <c r="AH179" s="2">
        <v>0</v>
      </c>
      <c r="AI179" s="2">
        <v>1</v>
      </c>
      <c r="AJ179" s="2">
        <v>1</v>
      </c>
      <c r="AK179" s="2">
        <v>11</v>
      </c>
      <c r="AL179" s="2">
        <v>0</v>
      </c>
      <c r="AM179" s="2">
        <v>72</v>
      </c>
      <c r="AN179" s="3">
        <f>IFERROR(K179/J179,"")</f>
        <v>0</v>
      </c>
      <c r="AO179" s="3">
        <f>IFERROR(L179/K179,"")</f>
        <v>0</v>
      </c>
    </row>
    <row r="180" spans="1:41">
      <c r="A180" t="s">
        <v>1530</v>
      </c>
      <c r="D180">
        <v>2400</v>
      </c>
      <c r="E180" t="s">
        <v>139</v>
      </c>
      <c r="F180" t="s">
        <v>1322</v>
      </c>
      <c r="I180" t="b">
        <v>0</v>
      </c>
      <c r="J180" s="2">
        <v>611</v>
      </c>
      <c r="K180" s="2">
        <v>445</v>
      </c>
      <c r="L180" s="2">
        <v>3</v>
      </c>
      <c r="M180" s="2">
        <v>442</v>
      </c>
      <c r="N180" s="2">
        <v>22</v>
      </c>
      <c r="O180" s="2">
        <v>16</v>
      </c>
      <c r="P180" s="2">
        <v>0</v>
      </c>
      <c r="Q180" s="2">
        <v>0</v>
      </c>
      <c r="R180" s="2">
        <v>0</v>
      </c>
      <c r="S180" s="2">
        <v>0</v>
      </c>
      <c r="T180" s="2">
        <v>13</v>
      </c>
      <c r="U180" s="2">
        <v>0</v>
      </c>
      <c r="V180" s="2">
        <v>0</v>
      </c>
      <c r="W180" s="2">
        <v>0</v>
      </c>
      <c r="X180" s="2">
        <v>0</v>
      </c>
      <c r="Y180" s="2">
        <v>43</v>
      </c>
      <c r="Z180" s="2">
        <v>13</v>
      </c>
      <c r="AA180" s="2">
        <v>208</v>
      </c>
      <c r="AB180" s="2">
        <v>4</v>
      </c>
      <c r="AC180" s="2">
        <v>0</v>
      </c>
      <c r="AD180" s="2">
        <v>0</v>
      </c>
      <c r="AE180" s="2">
        <v>0</v>
      </c>
      <c r="AF180" s="2">
        <v>0</v>
      </c>
      <c r="AG180" s="2">
        <v>7</v>
      </c>
      <c r="AH180" s="2">
        <v>0</v>
      </c>
      <c r="AI180" s="2">
        <v>0</v>
      </c>
      <c r="AJ180" s="2">
        <v>3</v>
      </c>
      <c r="AK180" s="2">
        <v>20</v>
      </c>
      <c r="AL180" s="2">
        <v>0</v>
      </c>
      <c r="AM180" s="2">
        <v>93</v>
      </c>
      <c r="AN180" s="3">
        <f>IFERROR(K180/J180,"")</f>
        <v>0</v>
      </c>
      <c r="AO180" s="3">
        <f>IFERROR(L180/K180,"")</f>
        <v>0</v>
      </c>
    </row>
    <row r="181" spans="1:41">
      <c r="A181" t="s">
        <v>1531</v>
      </c>
      <c r="D181">
        <v>2400</v>
      </c>
      <c r="E181" t="s">
        <v>139</v>
      </c>
      <c r="F181" t="s">
        <v>1324</v>
      </c>
      <c r="I181" t="b">
        <v>0</v>
      </c>
      <c r="J181" s="2">
        <v>532</v>
      </c>
      <c r="K181" s="2">
        <v>402</v>
      </c>
      <c r="L181" s="2">
        <v>3</v>
      </c>
      <c r="M181" s="2">
        <v>399</v>
      </c>
      <c r="N181" s="2">
        <v>31</v>
      </c>
      <c r="O181" s="2">
        <v>3</v>
      </c>
      <c r="P181" s="2">
        <v>0</v>
      </c>
      <c r="Q181" s="2">
        <v>1</v>
      </c>
      <c r="R181" s="2">
        <v>0</v>
      </c>
      <c r="S181" s="2">
        <v>0</v>
      </c>
      <c r="T181" s="2">
        <v>17</v>
      </c>
      <c r="U181" s="2">
        <v>0</v>
      </c>
      <c r="V181" s="2">
        <v>0</v>
      </c>
      <c r="W181" s="2">
        <v>0</v>
      </c>
      <c r="X181" s="2">
        <v>0</v>
      </c>
      <c r="Y181" s="2">
        <v>51</v>
      </c>
      <c r="Z181" s="2">
        <v>3</v>
      </c>
      <c r="AA181" s="2">
        <v>189</v>
      </c>
      <c r="AB181" s="2">
        <v>4</v>
      </c>
      <c r="AC181" s="2">
        <v>1</v>
      </c>
      <c r="AD181" s="2">
        <v>0</v>
      </c>
      <c r="AE181" s="2">
        <v>2</v>
      </c>
      <c r="AF181" s="2">
        <v>0</v>
      </c>
      <c r="AG181" s="2">
        <v>31</v>
      </c>
      <c r="AH181" s="2">
        <v>0</v>
      </c>
      <c r="AI181" s="2">
        <v>0</v>
      </c>
      <c r="AJ181" s="2">
        <v>4</v>
      </c>
      <c r="AK181" s="2">
        <v>10</v>
      </c>
      <c r="AL181" s="2">
        <v>1</v>
      </c>
      <c r="AM181" s="2">
        <v>51</v>
      </c>
      <c r="AN181" s="3">
        <f>IFERROR(K181/J181,"")</f>
        <v>0</v>
      </c>
      <c r="AO181" s="3">
        <f>IFERROR(L181/K181,"")</f>
        <v>0</v>
      </c>
    </row>
    <row r="182" spans="1:41">
      <c r="A182" t="s">
        <v>1532</v>
      </c>
      <c r="D182">
        <v>2400</v>
      </c>
      <c r="E182" t="s">
        <v>139</v>
      </c>
      <c r="F182" t="s">
        <v>1326</v>
      </c>
      <c r="I182" t="b">
        <v>0</v>
      </c>
      <c r="J182" s="2">
        <v>499</v>
      </c>
      <c r="K182" s="2">
        <v>352</v>
      </c>
      <c r="L182" s="2">
        <v>6</v>
      </c>
      <c r="M182" s="2">
        <v>346</v>
      </c>
      <c r="N182" s="2">
        <v>17</v>
      </c>
      <c r="O182" s="2">
        <v>2</v>
      </c>
      <c r="P182" s="2">
        <v>1</v>
      </c>
      <c r="Q182" s="2">
        <v>0</v>
      </c>
      <c r="R182" s="2">
        <v>0</v>
      </c>
      <c r="S182" s="2">
        <v>0</v>
      </c>
      <c r="T182" s="2">
        <v>8</v>
      </c>
      <c r="U182" s="2">
        <v>0</v>
      </c>
      <c r="V182" s="2">
        <v>0</v>
      </c>
      <c r="W182" s="2">
        <v>0</v>
      </c>
      <c r="X182" s="2">
        <v>0</v>
      </c>
      <c r="Y182" s="2">
        <v>33</v>
      </c>
      <c r="Z182" s="2">
        <v>17</v>
      </c>
      <c r="AA182" s="2">
        <v>173</v>
      </c>
      <c r="AB182" s="2">
        <v>0</v>
      </c>
      <c r="AC182" s="2">
        <v>0</v>
      </c>
      <c r="AD182" s="2">
        <v>0</v>
      </c>
      <c r="AE182" s="2">
        <v>0</v>
      </c>
      <c r="AF182" s="2">
        <v>0</v>
      </c>
      <c r="AG182" s="2">
        <v>11</v>
      </c>
      <c r="AH182" s="2">
        <v>0</v>
      </c>
      <c r="AI182" s="2">
        <v>0</v>
      </c>
      <c r="AJ182" s="2">
        <v>2</v>
      </c>
      <c r="AK182" s="2">
        <v>5</v>
      </c>
      <c r="AL182" s="2">
        <v>0</v>
      </c>
      <c r="AM182" s="2">
        <v>77</v>
      </c>
      <c r="AN182" s="3">
        <f>IFERROR(K182/J182,"")</f>
        <v>0</v>
      </c>
      <c r="AO182" s="3">
        <f>IFERROR(L182/K182,"")</f>
        <v>0</v>
      </c>
    </row>
    <row r="183" spans="1:41">
      <c r="A183" t="s">
        <v>1533</v>
      </c>
      <c r="D183">
        <v>2400</v>
      </c>
      <c r="E183" t="s">
        <v>139</v>
      </c>
      <c r="F183" t="s">
        <v>1328</v>
      </c>
      <c r="I183" t="b">
        <v>0</v>
      </c>
      <c r="J183" s="2">
        <v>706</v>
      </c>
      <c r="K183" s="2">
        <v>498</v>
      </c>
      <c r="L183" s="2">
        <v>7</v>
      </c>
      <c r="M183" s="2">
        <v>491</v>
      </c>
      <c r="N183" s="2">
        <v>49</v>
      </c>
      <c r="O183" s="2">
        <v>2</v>
      </c>
      <c r="P183" s="2">
        <v>0</v>
      </c>
      <c r="Q183" s="2">
        <v>0</v>
      </c>
      <c r="R183" s="2">
        <v>0</v>
      </c>
      <c r="S183" s="2">
        <v>0</v>
      </c>
      <c r="T183" s="2">
        <v>22</v>
      </c>
      <c r="U183" s="2">
        <v>0</v>
      </c>
      <c r="V183" s="2">
        <v>0</v>
      </c>
      <c r="W183" s="2">
        <v>0</v>
      </c>
      <c r="X183" s="2">
        <v>0</v>
      </c>
      <c r="Y183" s="2">
        <v>43</v>
      </c>
      <c r="Z183" s="2">
        <v>11</v>
      </c>
      <c r="AA183" s="2">
        <v>268</v>
      </c>
      <c r="AB183" s="2">
        <v>4</v>
      </c>
      <c r="AC183" s="2">
        <v>0</v>
      </c>
      <c r="AD183" s="2">
        <v>1</v>
      </c>
      <c r="AE183" s="2">
        <v>0</v>
      </c>
      <c r="AF183" s="2">
        <v>0</v>
      </c>
      <c r="AG183" s="2">
        <v>18</v>
      </c>
      <c r="AH183" s="2">
        <v>0</v>
      </c>
      <c r="AI183" s="2">
        <v>0</v>
      </c>
      <c r="AJ183" s="2">
        <v>1</v>
      </c>
      <c r="AK183" s="2">
        <v>13</v>
      </c>
      <c r="AL183" s="2">
        <v>1</v>
      </c>
      <c r="AM183" s="2">
        <v>58</v>
      </c>
      <c r="AN183" s="3">
        <f>IFERROR(K183/J183,"")</f>
        <v>0</v>
      </c>
      <c r="AO183" s="3">
        <f>IFERROR(L183/K183,"")</f>
        <v>0</v>
      </c>
    </row>
    <row r="184" spans="1:41">
      <c r="A184" t="s">
        <v>1534</v>
      </c>
      <c r="D184">
        <v>2400</v>
      </c>
      <c r="E184" t="s">
        <v>139</v>
      </c>
      <c r="F184" t="s">
        <v>1330</v>
      </c>
      <c r="I184" t="b">
        <v>0</v>
      </c>
      <c r="J184" s="2">
        <v>742</v>
      </c>
      <c r="K184" s="2">
        <v>522</v>
      </c>
      <c r="L184" s="2">
        <v>6</v>
      </c>
      <c r="M184" s="2">
        <v>516</v>
      </c>
      <c r="N184" s="2">
        <v>37</v>
      </c>
      <c r="O184" s="2">
        <v>3</v>
      </c>
      <c r="P184" s="2">
        <v>0</v>
      </c>
      <c r="Q184" s="2">
        <v>0</v>
      </c>
      <c r="R184" s="2">
        <v>1</v>
      </c>
      <c r="S184" s="2">
        <v>8</v>
      </c>
      <c r="T184" s="2">
        <v>27</v>
      </c>
      <c r="U184" s="2">
        <v>0</v>
      </c>
      <c r="V184" s="2">
        <v>0</v>
      </c>
      <c r="W184" s="2">
        <v>0</v>
      </c>
      <c r="X184" s="2">
        <v>1</v>
      </c>
      <c r="Y184" s="2">
        <v>65</v>
      </c>
      <c r="Z184" s="2">
        <v>7</v>
      </c>
      <c r="AA184" s="2">
        <v>230</v>
      </c>
      <c r="AB184" s="2">
        <v>8</v>
      </c>
      <c r="AC184" s="2">
        <v>0</v>
      </c>
      <c r="AD184" s="2">
        <v>0</v>
      </c>
      <c r="AE184" s="2">
        <v>0</v>
      </c>
      <c r="AF184" s="2">
        <v>0</v>
      </c>
      <c r="AG184" s="2">
        <v>26</v>
      </c>
      <c r="AH184" s="2">
        <v>0</v>
      </c>
      <c r="AI184" s="2">
        <v>0</v>
      </c>
      <c r="AJ184" s="2">
        <v>5</v>
      </c>
      <c r="AK184" s="2">
        <v>26</v>
      </c>
      <c r="AL184" s="2">
        <v>0</v>
      </c>
      <c r="AM184" s="2">
        <v>72</v>
      </c>
      <c r="AN184" s="3">
        <f>IFERROR(K184/J184,"")</f>
        <v>0</v>
      </c>
      <c r="AO184" s="3">
        <f>IFERROR(L184/K184,"")</f>
        <v>0</v>
      </c>
    </row>
    <row r="185" spans="1:41">
      <c r="A185" t="s">
        <v>1535</v>
      </c>
      <c r="D185">
        <v>2400</v>
      </c>
      <c r="E185" t="s">
        <v>139</v>
      </c>
      <c r="F185" t="s">
        <v>1332</v>
      </c>
      <c r="I185" t="b">
        <v>0</v>
      </c>
      <c r="J185" s="2">
        <v>588</v>
      </c>
      <c r="K185" s="2">
        <v>430</v>
      </c>
      <c r="L185" s="2">
        <v>13</v>
      </c>
      <c r="M185" s="2">
        <v>417</v>
      </c>
      <c r="N185" s="2">
        <v>29</v>
      </c>
      <c r="O185" s="2">
        <v>15</v>
      </c>
      <c r="P185" s="2">
        <v>0</v>
      </c>
      <c r="Q185" s="2">
        <v>0</v>
      </c>
      <c r="R185" s="2">
        <v>0</v>
      </c>
      <c r="S185" s="2">
        <v>0</v>
      </c>
      <c r="T185" s="2">
        <v>20</v>
      </c>
      <c r="U185" s="2">
        <v>0</v>
      </c>
      <c r="V185" s="2">
        <v>0</v>
      </c>
      <c r="W185" s="2">
        <v>0</v>
      </c>
      <c r="X185" s="2">
        <v>0</v>
      </c>
      <c r="Y185" s="2">
        <v>60</v>
      </c>
      <c r="Z185" s="2">
        <v>8</v>
      </c>
      <c r="AA185" s="2">
        <v>183</v>
      </c>
      <c r="AB185" s="2">
        <v>3</v>
      </c>
      <c r="AC185" s="2">
        <v>0</v>
      </c>
      <c r="AD185" s="2">
        <v>0</v>
      </c>
      <c r="AE185" s="2">
        <v>0</v>
      </c>
      <c r="AF185" s="2">
        <v>0</v>
      </c>
      <c r="AG185" s="2">
        <v>18</v>
      </c>
      <c r="AH185" s="2">
        <v>0</v>
      </c>
      <c r="AI185" s="2">
        <v>0</v>
      </c>
      <c r="AJ185" s="2">
        <v>2</v>
      </c>
      <c r="AK185" s="2">
        <v>18</v>
      </c>
      <c r="AL185" s="2">
        <v>0</v>
      </c>
      <c r="AM185" s="2">
        <v>61</v>
      </c>
      <c r="AN185" s="3">
        <f>IFERROR(K185/J185,"")</f>
        <v>0</v>
      </c>
      <c r="AO185" s="3">
        <f>IFERROR(L185/K185,"")</f>
        <v>0</v>
      </c>
    </row>
    <row r="186" spans="1:41">
      <c r="A186" t="s">
        <v>1536</v>
      </c>
      <c r="D186">
        <v>2400</v>
      </c>
      <c r="E186" t="s">
        <v>139</v>
      </c>
      <c r="F186" t="s">
        <v>1376</v>
      </c>
      <c r="I186" t="b">
        <v>0</v>
      </c>
      <c r="J186" s="2">
        <v>552</v>
      </c>
      <c r="K186" s="2">
        <v>361</v>
      </c>
      <c r="L186" s="2">
        <v>5</v>
      </c>
      <c r="M186" s="2">
        <v>356</v>
      </c>
      <c r="N186" s="2">
        <v>17</v>
      </c>
      <c r="O186" s="2">
        <v>5</v>
      </c>
      <c r="P186" s="2">
        <v>0</v>
      </c>
      <c r="Q186" s="2">
        <v>0</v>
      </c>
      <c r="R186" s="2">
        <v>0</v>
      </c>
      <c r="S186" s="2">
        <v>0</v>
      </c>
      <c r="T186" s="2">
        <v>19</v>
      </c>
      <c r="U186" s="2">
        <v>0</v>
      </c>
      <c r="V186" s="2">
        <v>0</v>
      </c>
      <c r="W186" s="2">
        <v>0</v>
      </c>
      <c r="X186" s="2">
        <v>0</v>
      </c>
      <c r="Y186" s="2">
        <v>23</v>
      </c>
      <c r="Z186" s="2">
        <v>17</v>
      </c>
      <c r="AA186" s="2">
        <v>177</v>
      </c>
      <c r="AB186" s="2">
        <v>4</v>
      </c>
      <c r="AC186" s="2">
        <v>0</v>
      </c>
      <c r="AD186" s="2">
        <v>0</v>
      </c>
      <c r="AE186" s="2">
        <v>0</v>
      </c>
      <c r="AF186" s="2">
        <v>0</v>
      </c>
      <c r="AG186" s="2">
        <v>12</v>
      </c>
      <c r="AH186" s="2">
        <v>0</v>
      </c>
      <c r="AI186" s="2">
        <v>0</v>
      </c>
      <c r="AJ186" s="2">
        <v>4</v>
      </c>
      <c r="AK186" s="2">
        <v>8</v>
      </c>
      <c r="AL186" s="2">
        <v>1</v>
      </c>
      <c r="AM186" s="2">
        <v>69</v>
      </c>
      <c r="AN186" s="3">
        <f>IFERROR(K186/J186,"")</f>
        <v>0</v>
      </c>
      <c r="AO186" s="3">
        <f>IFERROR(L186/K186,"")</f>
        <v>0</v>
      </c>
    </row>
    <row r="187" spans="1:41">
      <c r="A187" t="s">
        <v>1537</v>
      </c>
      <c r="D187">
        <v>2400</v>
      </c>
      <c r="E187" t="s">
        <v>139</v>
      </c>
      <c r="F187" t="s">
        <v>1378</v>
      </c>
      <c r="I187" t="b">
        <v>0</v>
      </c>
      <c r="J187" s="2">
        <v>774</v>
      </c>
      <c r="K187" s="2">
        <v>490</v>
      </c>
      <c r="L187" s="2">
        <v>5</v>
      </c>
      <c r="M187" s="2">
        <v>485</v>
      </c>
      <c r="N187" s="2">
        <v>36</v>
      </c>
      <c r="O187" s="2">
        <v>11</v>
      </c>
      <c r="P187" s="2">
        <v>2</v>
      </c>
      <c r="Q187" s="2">
        <v>0</v>
      </c>
      <c r="R187" s="2">
        <v>0</v>
      </c>
      <c r="S187" s="2">
        <v>0</v>
      </c>
      <c r="T187" s="2">
        <v>15</v>
      </c>
      <c r="U187" s="2">
        <v>0</v>
      </c>
      <c r="V187" s="2">
        <v>1</v>
      </c>
      <c r="W187" s="2">
        <v>0</v>
      </c>
      <c r="X187" s="2">
        <v>0</v>
      </c>
      <c r="Y187" s="2">
        <v>58</v>
      </c>
      <c r="Z187" s="2">
        <v>25</v>
      </c>
      <c r="AA187" s="2">
        <v>186</v>
      </c>
      <c r="AB187" s="2">
        <v>3</v>
      </c>
      <c r="AC187" s="2">
        <v>0</v>
      </c>
      <c r="AD187" s="2">
        <v>0</v>
      </c>
      <c r="AE187" s="2">
        <v>1</v>
      </c>
      <c r="AF187" s="2">
        <v>0</v>
      </c>
      <c r="AG187" s="2">
        <v>14</v>
      </c>
      <c r="AH187" s="2">
        <v>0</v>
      </c>
      <c r="AI187" s="2">
        <v>0</v>
      </c>
      <c r="AJ187" s="2">
        <v>5</v>
      </c>
      <c r="AK187" s="2">
        <v>16</v>
      </c>
      <c r="AL187" s="2">
        <v>0</v>
      </c>
      <c r="AM187" s="2">
        <v>112</v>
      </c>
      <c r="AN187" s="3">
        <f>IFERROR(K187/J187,"")</f>
        <v>0</v>
      </c>
      <c r="AO187" s="3">
        <f>IFERROR(L187/K187,"")</f>
        <v>0</v>
      </c>
    </row>
    <row r="188" spans="1:41">
      <c r="A188" t="s">
        <v>1538</v>
      </c>
      <c r="D188">
        <v>2400</v>
      </c>
      <c r="E188" t="s">
        <v>139</v>
      </c>
      <c r="F188" t="s">
        <v>1380</v>
      </c>
      <c r="I188" t="b">
        <v>0</v>
      </c>
      <c r="J188" s="2">
        <v>723</v>
      </c>
      <c r="K188" s="2">
        <v>470</v>
      </c>
      <c r="L188" s="2">
        <v>8</v>
      </c>
      <c r="M188" s="2">
        <v>462</v>
      </c>
      <c r="N188" s="2">
        <v>18</v>
      </c>
      <c r="O188" s="2">
        <v>1</v>
      </c>
      <c r="P188" s="2">
        <v>0</v>
      </c>
      <c r="Q188" s="2">
        <v>0</v>
      </c>
      <c r="R188" s="2">
        <v>0</v>
      </c>
      <c r="S188" s="2">
        <v>0</v>
      </c>
      <c r="T188" s="2">
        <v>11</v>
      </c>
      <c r="U188" s="2">
        <v>0</v>
      </c>
      <c r="V188" s="2">
        <v>0</v>
      </c>
      <c r="W188" s="2">
        <v>0</v>
      </c>
      <c r="X188" s="2">
        <v>0</v>
      </c>
      <c r="Y188" s="2">
        <v>40</v>
      </c>
      <c r="Z188" s="2">
        <v>39</v>
      </c>
      <c r="AA188" s="2">
        <v>245</v>
      </c>
      <c r="AB188" s="2">
        <v>2</v>
      </c>
      <c r="AC188" s="2">
        <v>0</v>
      </c>
      <c r="AD188" s="2">
        <v>0</v>
      </c>
      <c r="AE188" s="2">
        <v>0</v>
      </c>
      <c r="AF188" s="2">
        <v>0</v>
      </c>
      <c r="AG188" s="2">
        <v>4</v>
      </c>
      <c r="AH188" s="2">
        <v>0</v>
      </c>
      <c r="AI188" s="2">
        <v>0</v>
      </c>
      <c r="AJ188" s="2">
        <v>0</v>
      </c>
      <c r="AK188" s="2">
        <v>3</v>
      </c>
      <c r="AL188" s="2">
        <v>0</v>
      </c>
      <c r="AM188" s="2">
        <v>99</v>
      </c>
      <c r="AN188" s="3">
        <f>IFERROR(K188/J188,"")</f>
        <v>0</v>
      </c>
      <c r="AO188" s="3">
        <f>IFERROR(L188/K188,"")</f>
        <v>0</v>
      </c>
    </row>
    <row r="189" spans="1:41">
      <c r="A189" t="s">
        <v>1539</v>
      </c>
      <c r="D189">
        <v>2400</v>
      </c>
      <c r="E189" t="s">
        <v>139</v>
      </c>
      <c r="F189" t="s">
        <v>1411</v>
      </c>
      <c r="I189" t="b">
        <v>0</v>
      </c>
      <c r="J189" s="2">
        <v>602</v>
      </c>
      <c r="K189" s="2">
        <v>383</v>
      </c>
      <c r="L189" s="2">
        <v>9</v>
      </c>
      <c r="M189" s="2">
        <v>374</v>
      </c>
      <c r="N189" s="2">
        <v>40</v>
      </c>
      <c r="O189" s="2">
        <v>12</v>
      </c>
      <c r="P189" s="2">
        <v>0</v>
      </c>
      <c r="Q189" s="2">
        <v>0</v>
      </c>
      <c r="R189" s="2">
        <v>0</v>
      </c>
      <c r="S189" s="2">
        <v>0</v>
      </c>
      <c r="T189" s="2">
        <v>12</v>
      </c>
      <c r="U189" s="2">
        <v>0</v>
      </c>
      <c r="V189" s="2">
        <v>0</v>
      </c>
      <c r="W189" s="2">
        <v>0</v>
      </c>
      <c r="X189" s="2">
        <v>0</v>
      </c>
      <c r="Y189" s="2">
        <v>40</v>
      </c>
      <c r="Z189" s="2">
        <v>19</v>
      </c>
      <c r="AA189" s="2">
        <v>175</v>
      </c>
      <c r="AB189" s="2">
        <v>3</v>
      </c>
      <c r="AC189" s="2">
        <v>0</v>
      </c>
      <c r="AD189" s="2">
        <v>0</v>
      </c>
      <c r="AE189" s="2">
        <v>0</v>
      </c>
      <c r="AF189" s="2">
        <v>0</v>
      </c>
      <c r="AG189" s="2">
        <v>18</v>
      </c>
      <c r="AH189" s="2">
        <v>0</v>
      </c>
      <c r="AI189" s="2">
        <v>0</v>
      </c>
      <c r="AJ189" s="2">
        <v>4</v>
      </c>
      <c r="AK189" s="2">
        <v>7</v>
      </c>
      <c r="AL189" s="2">
        <v>0</v>
      </c>
      <c r="AM189" s="2">
        <v>44</v>
      </c>
      <c r="AN189" s="3">
        <f>IFERROR(K189/J189,"")</f>
        <v>0</v>
      </c>
      <c r="AO189" s="3">
        <f>IFERROR(L189/K189,"")</f>
        <v>0</v>
      </c>
    </row>
    <row r="190" spans="1:41">
      <c r="A190" t="s">
        <v>1540</v>
      </c>
      <c r="D190">
        <v>2400</v>
      </c>
      <c r="E190" t="s">
        <v>139</v>
      </c>
      <c r="F190" t="s">
        <v>1413</v>
      </c>
      <c r="I190" t="b">
        <v>0</v>
      </c>
      <c r="J190" s="2">
        <v>625</v>
      </c>
      <c r="K190" s="2">
        <v>380</v>
      </c>
      <c r="L190" s="2">
        <v>6</v>
      </c>
      <c r="M190" s="2">
        <v>374</v>
      </c>
      <c r="N190" s="2">
        <v>26</v>
      </c>
      <c r="O190" s="2">
        <v>4</v>
      </c>
      <c r="P190" s="2">
        <v>0</v>
      </c>
      <c r="Q190" s="2">
        <v>0</v>
      </c>
      <c r="R190" s="2">
        <v>0</v>
      </c>
      <c r="S190" s="2">
        <v>0</v>
      </c>
      <c r="T190" s="2">
        <v>20</v>
      </c>
      <c r="U190" s="2">
        <v>0</v>
      </c>
      <c r="V190" s="2">
        <v>0</v>
      </c>
      <c r="W190" s="2">
        <v>0</v>
      </c>
      <c r="X190" s="2">
        <v>0</v>
      </c>
      <c r="Y190" s="2">
        <v>41</v>
      </c>
      <c r="Z190" s="2">
        <v>16</v>
      </c>
      <c r="AA190" s="2">
        <v>154</v>
      </c>
      <c r="AB190" s="2">
        <v>5</v>
      </c>
      <c r="AC190" s="2">
        <v>0</v>
      </c>
      <c r="AD190" s="2">
        <v>1</v>
      </c>
      <c r="AE190" s="2">
        <v>0</v>
      </c>
      <c r="AF190" s="2">
        <v>0</v>
      </c>
      <c r="AG190" s="2">
        <v>8</v>
      </c>
      <c r="AH190" s="2">
        <v>0</v>
      </c>
      <c r="AI190" s="2">
        <v>0</v>
      </c>
      <c r="AJ190" s="2">
        <v>4</v>
      </c>
      <c r="AK190" s="2">
        <v>9</v>
      </c>
      <c r="AL190" s="2">
        <v>1</v>
      </c>
      <c r="AM190" s="2">
        <v>85</v>
      </c>
      <c r="AN190" s="3">
        <f>IFERROR(K190/J190,"")</f>
        <v>0</v>
      </c>
      <c r="AO190" s="3">
        <f>IFERROR(L190/K190,"")</f>
        <v>0</v>
      </c>
    </row>
    <row r="191" spans="1:41">
      <c r="A191" t="s">
        <v>1541</v>
      </c>
      <c r="D191">
        <v>2400</v>
      </c>
      <c r="E191" t="s">
        <v>139</v>
      </c>
      <c r="F191" t="s">
        <v>1415</v>
      </c>
      <c r="I191" t="b">
        <v>0</v>
      </c>
      <c r="J191" s="2">
        <v>516</v>
      </c>
      <c r="K191" s="2">
        <v>345</v>
      </c>
      <c r="L191" s="2">
        <v>6</v>
      </c>
      <c r="M191" s="2">
        <v>339</v>
      </c>
      <c r="N191" s="2">
        <v>19</v>
      </c>
      <c r="O191" s="2">
        <v>12</v>
      </c>
      <c r="P191" s="2">
        <v>0</v>
      </c>
      <c r="Q191" s="2">
        <v>0</v>
      </c>
      <c r="R191" s="2">
        <v>0</v>
      </c>
      <c r="S191" s="2">
        <v>0</v>
      </c>
      <c r="T191" s="2">
        <v>18</v>
      </c>
      <c r="U191" s="2">
        <v>0</v>
      </c>
      <c r="V191" s="2">
        <v>0</v>
      </c>
      <c r="W191" s="2">
        <v>0</v>
      </c>
      <c r="X191" s="2">
        <v>0</v>
      </c>
      <c r="Y191" s="2">
        <v>32</v>
      </c>
      <c r="Z191" s="2">
        <v>17</v>
      </c>
      <c r="AA191" s="2">
        <v>148</v>
      </c>
      <c r="AB191" s="2">
        <v>1</v>
      </c>
      <c r="AC191" s="2">
        <v>0</v>
      </c>
      <c r="AD191" s="2">
        <v>0</v>
      </c>
      <c r="AE191" s="2">
        <v>0</v>
      </c>
      <c r="AF191" s="2">
        <v>0</v>
      </c>
      <c r="AG191" s="2">
        <v>13</v>
      </c>
      <c r="AH191" s="2">
        <v>0</v>
      </c>
      <c r="AI191" s="2">
        <v>0</v>
      </c>
      <c r="AJ191" s="2">
        <v>2</v>
      </c>
      <c r="AK191" s="2">
        <v>8</v>
      </c>
      <c r="AL191" s="2">
        <v>0</v>
      </c>
      <c r="AM191" s="2">
        <v>69</v>
      </c>
      <c r="AN191" s="3">
        <f>IFERROR(K191/J191,"")</f>
        <v>0</v>
      </c>
      <c r="AO191" s="3">
        <f>IFERROR(L191/K191,"")</f>
        <v>0</v>
      </c>
    </row>
    <row r="192" spans="1:41">
      <c r="A192" t="s">
        <v>1542</v>
      </c>
      <c r="D192">
        <v>2400</v>
      </c>
      <c r="E192" t="s">
        <v>139</v>
      </c>
      <c r="F192" t="s">
        <v>1417</v>
      </c>
      <c r="I192" t="b">
        <v>0</v>
      </c>
      <c r="J192" s="2">
        <v>523</v>
      </c>
      <c r="K192" s="2">
        <v>324</v>
      </c>
      <c r="L192" s="2">
        <v>6</v>
      </c>
      <c r="M192" s="2">
        <v>318</v>
      </c>
      <c r="N192" s="2">
        <v>10</v>
      </c>
      <c r="O192" s="2">
        <v>8</v>
      </c>
      <c r="P192" s="2">
        <v>0</v>
      </c>
      <c r="Q192" s="2">
        <v>0</v>
      </c>
      <c r="R192" s="2">
        <v>0</v>
      </c>
      <c r="S192" s="2">
        <v>0</v>
      </c>
      <c r="T192" s="2">
        <v>11</v>
      </c>
      <c r="U192" s="2">
        <v>0</v>
      </c>
      <c r="V192" s="2">
        <v>0</v>
      </c>
      <c r="W192" s="2">
        <v>0</v>
      </c>
      <c r="X192" s="2">
        <v>0</v>
      </c>
      <c r="Y192" s="2">
        <v>35</v>
      </c>
      <c r="Z192" s="2">
        <v>16</v>
      </c>
      <c r="AA192" s="2">
        <v>146</v>
      </c>
      <c r="AB192" s="2">
        <v>2</v>
      </c>
      <c r="AC192" s="2">
        <v>0</v>
      </c>
      <c r="AD192" s="2">
        <v>1</v>
      </c>
      <c r="AE192" s="2">
        <v>0</v>
      </c>
      <c r="AF192" s="2">
        <v>0</v>
      </c>
      <c r="AG192" s="2">
        <v>9</v>
      </c>
      <c r="AH192" s="2">
        <v>2</v>
      </c>
      <c r="AI192" s="2">
        <v>0</v>
      </c>
      <c r="AJ192" s="2">
        <v>1</v>
      </c>
      <c r="AK192" s="2">
        <v>5</v>
      </c>
      <c r="AL192" s="2">
        <v>0</v>
      </c>
      <c r="AM192" s="2">
        <v>72</v>
      </c>
      <c r="AN192" s="3">
        <f>IFERROR(K192/J192,"")</f>
        <v>0</v>
      </c>
      <c r="AO192" s="3">
        <f>IFERROR(L192/K192,"")</f>
        <v>0</v>
      </c>
    </row>
    <row r="193" spans="1:41">
      <c r="A193" t="s">
        <v>1543</v>
      </c>
      <c r="D193">
        <v>2400</v>
      </c>
      <c r="E193" t="s">
        <v>139</v>
      </c>
      <c r="F193" t="s">
        <v>1419</v>
      </c>
      <c r="I193" t="b">
        <v>0</v>
      </c>
      <c r="J193" s="2">
        <v>516</v>
      </c>
      <c r="K193" s="2">
        <v>346</v>
      </c>
      <c r="L193" s="2">
        <v>6</v>
      </c>
      <c r="M193" s="2">
        <v>340</v>
      </c>
      <c r="N193" s="2">
        <v>18</v>
      </c>
      <c r="O193" s="2">
        <v>6</v>
      </c>
      <c r="P193" s="2">
        <v>0</v>
      </c>
      <c r="Q193" s="2">
        <v>0</v>
      </c>
      <c r="R193" s="2">
        <v>0</v>
      </c>
      <c r="S193" s="2">
        <v>0</v>
      </c>
      <c r="T193" s="2">
        <v>9</v>
      </c>
      <c r="U193" s="2">
        <v>0</v>
      </c>
      <c r="V193" s="2">
        <v>0</v>
      </c>
      <c r="W193" s="2">
        <v>0</v>
      </c>
      <c r="X193" s="2">
        <v>0</v>
      </c>
      <c r="Y193" s="2">
        <v>24</v>
      </c>
      <c r="Z193" s="2">
        <v>10</v>
      </c>
      <c r="AA193" s="2">
        <v>148</v>
      </c>
      <c r="AB193" s="2">
        <v>3</v>
      </c>
      <c r="AC193" s="2">
        <v>0</v>
      </c>
      <c r="AD193" s="2">
        <v>0</v>
      </c>
      <c r="AE193" s="2">
        <v>0</v>
      </c>
      <c r="AF193" s="2">
        <v>0</v>
      </c>
      <c r="AG193" s="2">
        <v>18</v>
      </c>
      <c r="AH193" s="2">
        <v>0</v>
      </c>
      <c r="AI193" s="2">
        <v>0</v>
      </c>
      <c r="AJ193" s="2">
        <v>1</v>
      </c>
      <c r="AK193" s="2">
        <v>10</v>
      </c>
      <c r="AL193" s="2">
        <v>0</v>
      </c>
      <c r="AM193" s="2">
        <v>93</v>
      </c>
      <c r="AN193" s="3">
        <f>IFERROR(K193/J193,"")</f>
        <v>0</v>
      </c>
      <c r="AO193" s="3">
        <f>IFERROR(L193/K193,"")</f>
        <v>0</v>
      </c>
    </row>
    <row r="194" spans="1:41">
      <c r="A194" t="s">
        <v>1544</v>
      </c>
      <c r="D194">
        <v>2400</v>
      </c>
      <c r="E194" t="s">
        <v>139</v>
      </c>
      <c r="F194" t="s">
        <v>1421</v>
      </c>
      <c r="I194" t="b">
        <v>0</v>
      </c>
      <c r="J194" s="2">
        <v>633</v>
      </c>
      <c r="K194" s="2">
        <v>448</v>
      </c>
      <c r="L194" s="2">
        <v>1</v>
      </c>
      <c r="M194" s="2">
        <v>447</v>
      </c>
      <c r="N194" s="2">
        <v>24</v>
      </c>
      <c r="O194" s="2">
        <v>9</v>
      </c>
      <c r="P194" s="2">
        <v>0</v>
      </c>
      <c r="Q194" s="2">
        <v>0</v>
      </c>
      <c r="R194" s="2">
        <v>0</v>
      </c>
      <c r="S194" s="2">
        <v>0</v>
      </c>
      <c r="T194" s="2">
        <v>11</v>
      </c>
      <c r="U194" s="2">
        <v>0</v>
      </c>
      <c r="V194" s="2">
        <v>0</v>
      </c>
      <c r="W194" s="2">
        <v>0</v>
      </c>
      <c r="X194" s="2">
        <v>0</v>
      </c>
      <c r="Y194" s="2">
        <v>32</v>
      </c>
      <c r="Z194" s="2">
        <v>21</v>
      </c>
      <c r="AA194" s="2">
        <v>211</v>
      </c>
      <c r="AB194" s="2">
        <v>1</v>
      </c>
      <c r="AC194" s="2">
        <v>0</v>
      </c>
      <c r="AD194" s="2">
        <v>0</v>
      </c>
      <c r="AE194" s="2">
        <v>0</v>
      </c>
      <c r="AF194" s="2">
        <v>0</v>
      </c>
      <c r="AG194" s="2">
        <v>5</v>
      </c>
      <c r="AH194" s="2">
        <v>0</v>
      </c>
      <c r="AI194" s="2">
        <v>0</v>
      </c>
      <c r="AJ194" s="2">
        <v>4</v>
      </c>
      <c r="AK194" s="2">
        <v>14</v>
      </c>
      <c r="AL194" s="2">
        <v>0</v>
      </c>
      <c r="AM194" s="2">
        <v>115</v>
      </c>
      <c r="AN194" s="3">
        <f>IFERROR(K194/J194,"")</f>
        <v>0</v>
      </c>
      <c r="AO194" s="3">
        <f>IFERROR(L194/K194,"")</f>
        <v>0</v>
      </c>
    </row>
    <row r="195" spans="1:41">
      <c r="A195" t="s">
        <v>1545</v>
      </c>
      <c r="D195">
        <v>2400</v>
      </c>
      <c r="E195" t="s">
        <v>139</v>
      </c>
      <c r="F195" t="s">
        <v>1423</v>
      </c>
      <c r="I195" t="b">
        <v>0</v>
      </c>
      <c r="J195" s="2">
        <v>648</v>
      </c>
      <c r="K195" s="2">
        <v>453</v>
      </c>
      <c r="L195" s="2">
        <v>9</v>
      </c>
      <c r="M195" s="2">
        <v>444</v>
      </c>
      <c r="N195" s="2">
        <v>90</v>
      </c>
      <c r="O195" s="2">
        <v>6</v>
      </c>
      <c r="P195" s="2">
        <v>0</v>
      </c>
      <c r="Q195" s="2">
        <v>0</v>
      </c>
      <c r="R195" s="2">
        <v>0</v>
      </c>
      <c r="S195" s="2">
        <v>0</v>
      </c>
      <c r="T195" s="2">
        <v>29</v>
      </c>
      <c r="U195" s="2">
        <v>0</v>
      </c>
      <c r="V195" s="2">
        <v>0</v>
      </c>
      <c r="W195" s="2">
        <v>0</v>
      </c>
      <c r="X195" s="2">
        <v>0</v>
      </c>
      <c r="Y195" s="2">
        <v>29</v>
      </c>
      <c r="Z195" s="2">
        <v>11</v>
      </c>
      <c r="AA195" s="2">
        <v>141</v>
      </c>
      <c r="AB195" s="2">
        <v>12</v>
      </c>
      <c r="AC195" s="2">
        <v>0</v>
      </c>
      <c r="AD195" s="2">
        <v>0</v>
      </c>
      <c r="AE195" s="2">
        <v>0</v>
      </c>
      <c r="AF195" s="2">
        <v>0</v>
      </c>
      <c r="AG195" s="2">
        <v>38</v>
      </c>
      <c r="AH195" s="2">
        <v>0</v>
      </c>
      <c r="AI195" s="2">
        <v>0</v>
      </c>
      <c r="AJ195" s="2">
        <v>3</v>
      </c>
      <c r="AK195" s="2">
        <v>13</v>
      </c>
      <c r="AL195" s="2">
        <v>1</v>
      </c>
      <c r="AM195" s="2">
        <v>71</v>
      </c>
      <c r="AN195" s="3">
        <f>IFERROR(K195/J195,"")</f>
        <v>0</v>
      </c>
      <c r="AO195" s="3">
        <f>IFERROR(L195/K195,"")</f>
        <v>0</v>
      </c>
    </row>
    <row r="196" spans="1:41">
      <c r="A196" t="s">
        <v>1546</v>
      </c>
      <c r="D196">
        <v>2400</v>
      </c>
      <c r="E196" t="s">
        <v>139</v>
      </c>
      <c r="F196" t="s">
        <v>1425</v>
      </c>
      <c r="I196" t="b">
        <v>0</v>
      </c>
      <c r="J196" s="2">
        <v>516</v>
      </c>
      <c r="K196" s="2">
        <v>322</v>
      </c>
      <c r="L196" s="2">
        <v>1</v>
      </c>
      <c r="M196" s="2">
        <v>321</v>
      </c>
      <c r="N196" s="2">
        <v>25</v>
      </c>
      <c r="O196" s="2">
        <v>6</v>
      </c>
      <c r="P196" s="2">
        <v>0</v>
      </c>
      <c r="Q196" s="2">
        <v>0</v>
      </c>
      <c r="R196" s="2">
        <v>0</v>
      </c>
      <c r="S196" s="2">
        <v>0</v>
      </c>
      <c r="T196" s="2">
        <v>16</v>
      </c>
      <c r="U196" s="2">
        <v>0</v>
      </c>
      <c r="V196" s="2">
        <v>0</v>
      </c>
      <c r="W196" s="2">
        <v>0</v>
      </c>
      <c r="X196" s="2">
        <v>0</v>
      </c>
      <c r="Y196" s="2">
        <v>40</v>
      </c>
      <c r="Z196" s="2">
        <v>10</v>
      </c>
      <c r="AA196" s="2">
        <v>151</v>
      </c>
      <c r="AB196" s="2">
        <v>3</v>
      </c>
      <c r="AC196" s="2">
        <v>0</v>
      </c>
      <c r="AD196" s="2">
        <v>0</v>
      </c>
      <c r="AE196" s="2">
        <v>0</v>
      </c>
      <c r="AF196" s="2">
        <v>0</v>
      </c>
      <c r="AG196" s="2">
        <v>16</v>
      </c>
      <c r="AH196" s="2">
        <v>0</v>
      </c>
      <c r="AI196" s="2">
        <v>0</v>
      </c>
      <c r="AJ196" s="2">
        <v>2</v>
      </c>
      <c r="AK196" s="2">
        <v>4</v>
      </c>
      <c r="AL196" s="2">
        <v>0</v>
      </c>
      <c r="AM196" s="2">
        <v>48</v>
      </c>
      <c r="AN196" s="3">
        <f>IFERROR(K196/J196,"")</f>
        <v>0</v>
      </c>
      <c r="AO196" s="3">
        <f>IFERROR(L196/K196,"")</f>
        <v>0</v>
      </c>
    </row>
    <row r="197" spans="1:41">
      <c r="A197" t="s">
        <v>1547</v>
      </c>
      <c r="D197">
        <v>2400</v>
      </c>
      <c r="E197" t="s">
        <v>139</v>
      </c>
      <c r="F197" t="s">
        <v>1427</v>
      </c>
      <c r="I197" t="b">
        <v>0</v>
      </c>
      <c r="J197" s="2">
        <v>551</v>
      </c>
      <c r="K197" s="2">
        <v>365</v>
      </c>
      <c r="L197" s="2">
        <v>18</v>
      </c>
      <c r="M197" s="2">
        <v>347</v>
      </c>
      <c r="N197" s="2">
        <v>22</v>
      </c>
      <c r="O197" s="2">
        <v>2</v>
      </c>
      <c r="P197" s="2">
        <v>0</v>
      </c>
      <c r="Q197" s="2">
        <v>0</v>
      </c>
      <c r="R197" s="2">
        <v>1</v>
      </c>
      <c r="S197" s="2">
        <v>0</v>
      </c>
      <c r="T197" s="2">
        <v>8</v>
      </c>
      <c r="U197" s="2">
        <v>0</v>
      </c>
      <c r="V197" s="2">
        <v>0</v>
      </c>
      <c r="W197" s="2">
        <v>0</v>
      </c>
      <c r="X197" s="2">
        <v>0</v>
      </c>
      <c r="Y197" s="2">
        <v>48</v>
      </c>
      <c r="Z197" s="2">
        <v>33</v>
      </c>
      <c r="AA197" s="2">
        <v>144</v>
      </c>
      <c r="AB197" s="2">
        <v>4</v>
      </c>
      <c r="AC197" s="2">
        <v>0</v>
      </c>
      <c r="AD197" s="2">
        <v>0</v>
      </c>
      <c r="AE197" s="2">
        <v>0</v>
      </c>
      <c r="AF197" s="2">
        <v>0</v>
      </c>
      <c r="AG197" s="2">
        <v>8</v>
      </c>
      <c r="AH197" s="2">
        <v>0</v>
      </c>
      <c r="AI197" s="2">
        <v>0</v>
      </c>
      <c r="AJ197" s="2">
        <v>6</v>
      </c>
      <c r="AK197" s="2">
        <v>15</v>
      </c>
      <c r="AL197" s="2">
        <v>0</v>
      </c>
      <c r="AM197" s="2">
        <v>56</v>
      </c>
      <c r="AN197" s="3">
        <f>IFERROR(K197/J197,"")</f>
        <v>0</v>
      </c>
      <c r="AO197" s="3">
        <f>IFERROR(L197/K197,"")</f>
        <v>0</v>
      </c>
    </row>
    <row r="198" spans="1:41">
      <c r="A198" t="s">
        <v>1548</v>
      </c>
      <c r="D198">
        <v>2400</v>
      </c>
      <c r="E198" t="s">
        <v>139</v>
      </c>
      <c r="F198" t="s">
        <v>1429</v>
      </c>
      <c r="I198" t="b">
        <v>0</v>
      </c>
      <c r="J198" s="2">
        <v>769</v>
      </c>
      <c r="K198" s="2">
        <v>581</v>
      </c>
      <c r="L198" s="2">
        <v>4</v>
      </c>
      <c r="M198" s="2">
        <v>577</v>
      </c>
      <c r="N198" s="2">
        <v>103</v>
      </c>
      <c r="O198" s="2">
        <v>6</v>
      </c>
      <c r="P198" s="2">
        <v>0</v>
      </c>
      <c r="Q198" s="2">
        <v>0</v>
      </c>
      <c r="R198" s="2">
        <v>0</v>
      </c>
      <c r="S198" s="2">
        <v>0</v>
      </c>
      <c r="T198" s="2">
        <v>30</v>
      </c>
      <c r="U198" s="2">
        <v>0</v>
      </c>
      <c r="V198" s="2">
        <v>0</v>
      </c>
      <c r="W198" s="2">
        <v>0</v>
      </c>
      <c r="X198" s="2">
        <v>0</v>
      </c>
      <c r="Y198" s="2">
        <v>82</v>
      </c>
      <c r="Z198" s="2">
        <v>19</v>
      </c>
      <c r="AA198" s="2">
        <v>184</v>
      </c>
      <c r="AB198" s="2">
        <v>7</v>
      </c>
      <c r="AC198" s="2">
        <v>1</v>
      </c>
      <c r="AD198" s="2">
        <v>0</v>
      </c>
      <c r="AE198" s="2">
        <v>1</v>
      </c>
      <c r="AF198" s="2">
        <v>0</v>
      </c>
      <c r="AG198" s="2">
        <v>58</v>
      </c>
      <c r="AH198" s="2">
        <v>0</v>
      </c>
      <c r="AI198" s="2">
        <v>1</v>
      </c>
      <c r="AJ198" s="2">
        <v>5</v>
      </c>
      <c r="AK198" s="2">
        <v>6</v>
      </c>
      <c r="AL198" s="2">
        <v>0</v>
      </c>
      <c r="AM198" s="2">
        <v>74</v>
      </c>
      <c r="AN198" s="3">
        <f>IFERROR(K198/J198,"")</f>
        <v>0</v>
      </c>
      <c r="AO198" s="3">
        <f>IFERROR(L198/K198,"")</f>
        <v>0</v>
      </c>
    </row>
    <row r="199" spans="1:41">
      <c r="A199" t="s">
        <v>1549</v>
      </c>
      <c r="D199">
        <v>2400</v>
      </c>
      <c r="E199" t="s">
        <v>139</v>
      </c>
      <c r="F199" t="s">
        <v>1431</v>
      </c>
      <c r="I199" t="b">
        <v>0</v>
      </c>
      <c r="J199" s="2">
        <v>628</v>
      </c>
      <c r="K199" s="2">
        <v>394</v>
      </c>
      <c r="L199" s="2">
        <v>15</v>
      </c>
      <c r="M199" s="2">
        <v>379</v>
      </c>
      <c r="N199" s="2">
        <v>25</v>
      </c>
      <c r="O199" s="2">
        <v>8</v>
      </c>
      <c r="P199" s="2">
        <v>0</v>
      </c>
      <c r="Q199" s="2">
        <v>0</v>
      </c>
      <c r="R199" s="2">
        <v>0</v>
      </c>
      <c r="S199" s="2">
        <v>0</v>
      </c>
      <c r="T199" s="2">
        <v>18</v>
      </c>
      <c r="U199" s="2">
        <v>0</v>
      </c>
      <c r="V199" s="2">
        <v>0</v>
      </c>
      <c r="W199" s="2">
        <v>0</v>
      </c>
      <c r="X199" s="2">
        <v>0</v>
      </c>
      <c r="Y199" s="2">
        <v>28</v>
      </c>
      <c r="Z199" s="2">
        <v>17</v>
      </c>
      <c r="AA199" s="2">
        <v>194</v>
      </c>
      <c r="AB199" s="2">
        <v>1</v>
      </c>
      <c r="AC199" s="2">
        <v>0</v>
      </c>
      <c r="AD199" s="2">
        <v>0</v>
      </c>
      <c r="AE199" s="2">
        <v>0</v>
      </c>
      <c r="AF199" s="2">
        <v>0</v>
      </c>
      <c r="AG199" s="2">
        <v>14</v>
      </c>
      <c r="AH199" s="2">
        <v>0</v>
      </c>
      <c r="AI199" s="2">
        <v>0</v>
      </c>
      <c r="AJ199" s="2">
        <v>1</v>
      </c>
      <c r="AK199" s="2">
        <v>12</v>
      </c>
      <c r="AL199" s="2">
        <v>0</v>
      </c>
      <c r="AM199" s="2">
        <v>61</v>
      </c>
      <c r="AN199" s="3">
        <f>IFERROR(K199/J199,"")</f>
        <v>0</v>
      </c>
      <c r="AO199" s="3">
        <f>IFERROR(L199/K199,"")</f>
        <v>0</v>
      </c>
    </row>
    <row r="200" spans="1:41">
      <c r="A200" t="s">
        <v>1550</v>
      </c>
      <c r="D200">
        <v>2400</v>
      </c>
      <c r="E200" t="s">
        <v>139</v>
      </c>
      <c r="F200" t="s">
        <v>1433</v>
      </c>
      <c r="I200" t="b">
        <v>0</v>
      </c>
      <c r="J200" s="2">
        <v>442</v>
      </c>
      <c r="K200" s="2">
        <v>353</v>
      </c>
      <c r="L200" s="2">
        <v>3</v>
      </c>
      <c r="M200" s="2">
        <v>350</v>
      </c>
      <c r="N200" s="2">
        <v>109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14</v>
      </c>
      <c r="U200" s="2">
        <v>0</v>
      </c>
      <c r="V200" s="2">
        <v>0</v>
      </c>
      <c r="W200" s="2">
        <v>0</v>
      </c>
      <c r="X200" s="2">
        <v>0</v>
      </c>
      <c r="Y200" s="2">
        <v>42</v>
      </c>
      <c r="Z200" s="2">
        <v>6</v>
      </c>
      <c r="AA200" s="2">
        <v>87</v>
      </c>
      <c r="AB200" s="2">
        <v>23</v>
      </c>
      <c r="AC200" s="2">
        <v>0</v>
      </c>
      <c r="AD200" s="2">
        <v>0</v>
      </c>
      <c r="AE200" s="2">
        <v>0</v>
      </c>
      <c r="AF200" s="2">
        <v>0</v>
      </c>
      <c r="AG200" s="2">
        <v>57</v>
      </c>
      <c r="AH200" s="2">
        <v>0</v>
      </c>
      <c r="AI200" s="2">
        <v>0</v>
      </c>
      <c r="AJ200" s="2">
        <v>3</v>
      </c>
      <c r="AK200" s="2">
        <v>3</v>
      </c>
      <c r="AL200" s="2">
        <v>0</v>
      </c>
      <c r="AM200" s="2">
        <v>6</v>
      </c>
      <c r="AN200" s="3">
        <f>IFERROR(K200/J200,"")</f>
        <v>0</v>
      </c>
      <c r="AO200" s="3">
        <f>IFERROR(L200/K200,"")</f>
        <v>0</v>
      </c>
    </row>
    <row r="201" spans="1:41">
      <c r="A201" t="s">
        <v>1551</v>
      </c>
      <c r="D201">
        <v>2400</v>
      </c>
      <c r="E201" t="s">
        <v>139</v>
      </c>
      <c r="F201" t="s">
        <v>1435</v>
      </c>
      <c r="I201" t="b">
        <v>0</v>
      </c>
      <c r="J201" s="2">
        <v>517</v>
      </c>
      <c r="K201" s="2">
        <v>384</v>
      </c>
      <c r="L201" s="2">
        <v>2</v>
      </c>
      <c r="M201" s="2">
        <v>382</v>
      </c>
      <c r="N201" s="2">
        <v>75</v>
      </c>
      <c r="O201" s="2">
        <v>3</v>
      </c>
      <c r="P201" s="2">
        <v>0</v>
      </c>
      <c r="Q201" s="2">
        <v>0</v>
      </c>
      <c r="R201" s="2">
        <v>0</v>
      </c>
      <c r="S201" s="2">
        <v>0</v>
      </c>
      <c r="T201" s="2">
        <v>16</v>
      </c>
      <c r="U201" s="2">
        <v>0</v>
      </c>
      <c r="V201" s="2">
        <v>0</v>
      </c>
      <c r="W201" s="2">
        <v>0</v>
      </c>
      <c r="X201" s="2">
        <v>0</v>
      </c>
      <c r="Y201" s="2">
        <v>47</v>
      </c>
      <c r="Z201" s="2">
        <v>10</v>
      </c>
      <c r="AA201" s="2">
        <v>126</v>
      </c>
      <c r="AB201" s="2">
        <v>9</v>
      </c>
      <c r="AC201" s="2">
        <v>0</v>
      </c>
      <c r="AD201" s="2">
        <v>0</v>
      </c>
      <c r="AE201" s="2">
        <v>0</v>
      </c>
      <c r="AF201" s="2">
        <v>0</v>
      </c>
      <c r="AG201" s="2">
        <v>52</v>
      </c>
      <c r="AH201" s="2">
        <v>0</v>
      </c>
      <c r="AI201" s="2">
        <v>0</v>
      </c>
      <c r="AJ201" s="2">
        <v>4</v>
      </c>
      <c r="AK201" s="2">
        <v>2</v>
      </c>
      <c r="AL201" s="2">
        <v>0</v>
      </c>
      <c r="AM201" s="2">
        <v>38</v>
      </c>
      <c r="AN201" s="3">
        <f>IFERROR(K201/J201,"")</f>
        <v>0</v>
      </c>
      <c r="AO201" s="3">
        <f>IFERROR(L201/K201,"")</f>
        <v>0</v>
      </c>
    </row>
    <row r="202" spans="1:41">
      <c r="A202" t="s">
        <v>1552</v>
      </c>
      <c r="D202">
        <v>2400</v>
      </c>
      <c r="E202" t="s">
        <v>139</v>
      </c>
      <c r="F202" t="s">
        <v>1437</v>
      </c>
      <c r="I202" t="b">
        <v>0</v>
      </c>
      <c r="J202" s="2">
        <v>697</v>
      </c>
      <c r="K202" s="2">
        <v>530</v>
      </c>
      <c r="L202" s="2">
        <v>4</v>
      </c>
      <c r="M202" s="2">
        <v>526</v>
      </c>
      <c r="N202" s="2">
        <v>149</v>
      </c>
      <c r="O202" s="2">
        <v>3</v>
      </c>
      <c r="P202" s="2">
        <v>0</v>
      </c>
      <c r="Q202" s="2">
        <v>0</v>
      </c>
      <c r="R202" s="2">
        <v>0</v>
      </c>
      <c r="S202" s="2">
        <v>0</v>
      </c>
      <c r="T202" s="2">
        <v>24</v>
      </c>
      <c r="U202" s="2">
        <v>0</v>
      </c>
      <c r="V202" s="2">
        <v>0</v>
      </c>
      <c r="W202" s="2">
        <v>0</v>
      </c>
      <c r="X202" s="2">
        <v>0</v>
      </c>
      <c r="Y202" s="2">
        <v>56</v>
      </c>
      <c r="Z202" s="2">
        <v>5</v>
      </c>
      <c r="AA202" s="2">
        <v>140</v>
      </c>
      <c r="AB202" s="2">
        <v>19</v>
      </c>
      <c r="AC202" s="2">
        <v>0</v>
      </c>
      <c r="AD202" s="2">
        <v>0</v>
      </c>
      <c r="AE202" s="2">
        <v>0</v>
      </c>
      <c r="AF202" s="2">
        <v>0</v>
      </c>
      <c r="AG202" s="2">
        <v>66</v>
      </c>
      <c r="AH202" s="2">
        <v>0</v>
      </c>
      <c r="AI202" s="2">
        <v>0</v>
      </c>
      <c r="AJ202" s="2">
        <v>2</v>
      </c>
      <c r="AK202" s="2">
        <v>7</v>
      </c>
      <c r="AL202" s="2">
        <v>0</v>
      </c>
      <c r="AM202" s="2">
        <v>55</v>
      </c>
      <c r="AN202" s="3">
        <f>IFERROR(K202/J202,"")</f>
        <v>0</v>
      </c>
      <c r="AO202" s="3">
        <f>IFERROR(L202/K202,"")</f>
        <v>0</v>
      </c>
    </row>
    <row r="203" spans="1:41">
      <c r="A203" t="s">
        <v>1553</v>
      </c>
      <c r="D203">
        <v>2400</v>
      </c>
      <c r="E203" t="s">
        <v>139</v>
      </c>
      <c r="F203" t="s">
        <v>1439</v>
      </c>
      <c r="I203" t="b">
        <v>0</v>
      </c>
      <c r="J203" s="2">
        <v>600</v>
      </c>
      <c r="K203" s="2">
        <v>389</v>
      </c>
      <c r="L203" s="2">
        <v>4</v>
      </c>
      <c r="M203" s="2">
        <v>385</v>
      </c>
      <c r="N203" s="2">
        <v>17</v>
      </c>
      <c r="O203" s="2">
        <v>10</v>
      </c>
      <c r="P203" s="2">
        <v>0</v>
      </c>
      <c r="Q203" s="2">
        <v>0</v>
      </c>
      <c r="R203" s="2">
        <v>0</v>
      </c>
      <c r="S203" s="2">
        <v>0</v>
      </c>
      <c r="T203" s="2">
        <v>20</v>
      </c>
      <c r="U203" s="2">
        <v>0</v>
      </c>
      <c r="V203" s="2">
        <v>0</v>
      </c>
      <c r="W203" s="2">
        <v>0</v>
      </c>
      <c r="X203" s="2">
        <v>1</v>
      </c>
      <c r="Y203" s="2">
        <v>38</v>
      </c>
      <c r="Z203" s="2">
        <v>17</v>
      </c>
      <c r="AA203" s="2">
        <v>154</v>
      </c>
      <c r="AB203" s="2">
        <v>3</v>
      </c>
      <c r="AC203" s="2">
        <v>0</v>
      </c>
      <c r="AD203" s="2">
        <v>0</v>
      </c>
      <c r="AE203" s="2">
        <v>0</v>
      </c>
      <c r="AF203" s="2">
        <v>0</v>
      </c>
      <c r="AG203" s="2">
        <v>7</v>
      </c>
      <c r="AH203" s="2">
        <v>0</v>
      </c>
      <c r="AI203" s="2">
        <v>0</v>
      </c>
      <c r="AJ203" s="2">
        <v>2</v>
      </c>
      <c r="AK203" s="2">
        <v>8</v>
      </c>
      <c r="AL203" s="2">
        <v>0</v>
      </c>
      <c r="AM203" s="2">
        <v>108</v>
      </c>
      <c r="AN203" s="3">
        <f>IFERROR(K203/J203,"")</f>
        <v>0</v>
      </c>
      <c r="AO203" s="3">
        <f>IFERROR(L203/K203,"")</f>
        <v>0</v>
      </c>
    </row>
    <row r="204" spans="1:41">
      <c r="A204" t="s">
        <v>1554</v>
      </c>
      <c r="D204">
        <v>2400</v>
      </c>
      <c r="E204" t="s">
        <v>139</v>
      </c>
      <c r="F204" t="s">
        <v>1441</v>
      </c>
      <c r="I204" t="b">
        <v>0</v>
      </c>
      <c r="J204" s="2">
        <v>633</v>
      </c>
      <c r="K204" s="2">
        <v>450</v>
      </c>
      <c r="L204" s="2">
        <v>5</v>
      </c>
      <c r="M204" s="2">
        <v>445</v>
      </c>
      <c r="N204" s="2">
        <v>29</v>
      </c>
      <c r="O204" s="2">
        <v>6</v>
      </c>
      <c r="P204" s="2">
        <v>0</v>
      </c>
      <c r="Q204" s="2">
        <v>0</v>
      </c>
      <c r="R204" s="2">
        <v>0</v>
      </c>
      <c r="S204" s="2">
        <v>0</v>
      </c>
      <c r="T204" s="2">
        <v>34</v>
      </c>
      <c r="U204" s="2">
        <v>0</v>
      </c>
      <c r="V204" s="2">
        <v>0</v>
      </c>
      <c r="W204" s="2">
        <v>0</v>
      </c>
      <c r="X204" s="2">
        <v>1</v>
      </c>
      <c r="Y204" s="2">
        <v>58</v>
      </c>
      <c r="Z204" s="2">
        <v>13</v>
      </c>
      <c r="AA204" s="2">
        <v>187</v>
      </c>
      <c r="AB204" s="2">
        <v>5</v>
      </c>
      <c r="AC204" s="2">
        <v>0</v>
      </c>
      <c r="AD204" s="2">
        <v>0</v>
      </c>
      <c r="AE204" s="2">
        <v>0</v>
      </c>
      <c r="AF204" s="2">
        <v>0</v>
      </c>
      <c r="AG204" s="2">
        <v>29</v>
      </c>
      <c r="AH204" s="2">
        <v>0</v>
      </c>
      <c r="AI204" s="2">
        <v>0</v>
      </c>
      <c r="AJ204" s="2">
        <v>5</v>
      </c>
      <c r="AK204" s="2">
        <v>14</v>
      </c>
      <c r="AL204" s="2">
        <v>0</v>
      </c>
      <c r="AM204" s="2">
        <v>64</v>
      </c>
      <c r="AN204" s="3">
        <f>IFERROR(K204/J204,"")</f>
        <v>0</v>
      </c>
      <c r="AO204" s="3">
        <f>IFERROR(L204/K204,"")</f>
        <v>0</v>
      </c>
    </row>
    <row r="205" spans="1:41">
      <c r="A205" t="s">
        <v>1555</v>
      </c>
      <c r="D205">
        <v>2400</v>
      </c>
      <c r="E205" t="s">
        <v>139</v>
      </c>
      <c r="F205" t="s">
        <v>1443</v>
      </c>
      <c r="I205" t="b">
        <v>0</v>
      </c>
      <c r="J205" s="2">
        <v>522</v>
      </c>
      <c r="K205" s="2">
        <v>406</v>
      </c>
      <c r="L205" s="2">
        <v>2</v>
      </c>
      <c r="M205" s="2">
        <v>404</v>
      </c>
      <c r="N205" s="2">
        <v>108</v>
      </c>
      <c r="O205" s="2">
        <v>2</v>
      </c>
      <c r="P205" s="2">
        <v>1</v>
      </c>
      <c r="Q205" s="2">
        <v>0</v>
      </c>
      <c r="R205" s="2">
        <v>0</v>
      </c>
      <c r="S205" s="2">
        <v>0</v>
      </c>
      <c r="T205" s="2">
        <v>12</v>
      </c>
      <c r="U205" s="2">
        <v>0</v>
      </c>
      <c r="V205" s="2">
        <v>1</v>
      </c>
      <c r="W205" s="2">
        <v>0</v>
      </c>
      <c r="X205" s="2">
        <v>0</v>
      </c>
      <c r="Y205" s="2">
        <v>45</v>
      </c>
      <c r="Z205" s="2">
        <v>1</v>
      </c>
      <c r="AA205" s="2">
        <v>110</v>
      </c>
      <c r="AB205" s="2">
        <v>19</v>
      </c>
      <c r="AC205" s="2">
        <v>0</v>
      </c>
      <c r="AD205" s="2">
        <v>0</v>
      </c>
      <c r="AE205" s="2">
        <v>0</v>
      </c>
      <c r="AF205" s="2">
        <v>0</v>
      </c>
      <c r="AG205" s="2">
        <v>73</v>
      </c>
      <c r="AH205" s="2">
        <v>0</v>
      </c>
      <c r="AI205" s="2">
        <v>1</v>
      </c>
      <c r="AJ205" s="2">
        <v>2</v>
      </c>
      <c r="AK205" s="2">
        <v>0</v>
      </c>
      <c r="AL205" s="2">
        <v>0</v>
      </c>
      <c r="AM205" s="2">
        <v>29</v>
      </c>
      <c r="AN205" s="3">
        <f>IFERROR(K205/J205,"")</f>
        <v>0</v>
      </c>
      <c r="AO205" s="3">
        <f>IFERROR(L205/K205,"")</f>
        <v>0</v>
      </c>
    </row>
    <row r="206" spans="1:41">
      <c r="A206" t="s">
        <v>1556</v>
      </c>
      <c r="D206">
        <v>2400</v>
      </c>
      <c r="E206" t="s">
        <v>139</v>
      </c>
      <c r="F206" t="s">
        <v>1445</v>
      </c>
      <c r="I206" t="b">
        <v>0</v>
      </c>
      <c r="J206" s="2">
        <v>466</v>
      </c>
      <c r="K206" s="2">
        <v>366</v>
      </c>
      <c r="L206" s="2">
        <v>0</v>
      </c>
      <c r="M206" s="2">
        <v>366</v>
      </c>
      <c r="N206" s="2">
        <v>80</v>
      </c>
      <c r="O206" s="2">
        <v>5</v>
      </c>
      <c r="P206" s="2">
        <v>0</v>
      </c>
      <c r="Q206" s="2">
        <v>0</v>
      </c>
      <c r="R206" s="2">
        <v>0</v>
      </c>
      <c r="S206" s="2">
        <v>0</v>
      </c>
      <c r="T206" s="2">
        <v>16</v>
      </c>
      <c r="U206" s="2">
        <v>0</v>
      </c>
      <c r="V206" s="2">
        <v>0</v>
      </c>
      <c r="W206" s="2">
        <v>0</v>
      </c>
      <c r="X206" s="2">
        <v>0</v>
      </c>
      <c r="Y206" s="2">
        <v>43</v>
      </c>
      <c r="Z206" s="2">
        <v>3</v>
      </c>
      <c r="AA206" s="2">
        <v>130</v>
      </c>
      <c r="AB206" s="2">
        <v>9</v>
      </c>
      <c r="AC206" s="2">
        <v>0</v>
      </c>
      <c r="AD206" s="2">
        <v>0</v>
      </c>
      <c r="AE206" s="2">
        <v>0</v>
      </c>
      <c r="AF206" s="2">
        <v>0</v>
      </c>
      <c r="AG206" s="2">
        <v>61</v>
      </c>
      <c r="AH206" s="2">
        <v>0</v>
      </c>
      <c r="AI206" s="2">
        <v>0</v>
      </c>
      <c r="AJ206" s="2">
        <v>2</v>
      </c>
      <c r="AK206" s="2">
        <v>3</v>
      </c>
      <c r="AL206" s="2">
        <v>0</v>
      </c>
      <c r="AM206" s="2">
        <v>14</v>
      </c>
      <c r="AN206" s="3">
        <f>IFERROR(K206/J206,"")</f>
        <v>0</v>
      </c>
      <c r="AO206" s="3">
        <f>IFERROR(L206/K206,"")</f>
        <v>0</v>
      </c>
    </row>
    <row r="207" spans="1:41">
      <c r="A207" t="s">
        <v>1557</v>
      </c>
      <c r="D207">
        <v>2400</v>
      </c>
      <c r="E207" t="s">
        <v>139</v>
      </c>
      <c r="F207" t="s">
        <v>1447</v>
      </c>
      <c r="I207" t="b">
        <v>0</v>
      </c>
      <c r="J207" s="2">
        <v>667</v>
      </c>
      <c r="K207" s="2">
        <v>525</v>
      </c>
      <c r="L207" s="2">
        <v>5</v>
      </c>
      <c r="M207" s="2">
        <v>520</v>
      </c>
      <c r="N207" s="2">
        <v>176</v>
      </c>
      <c r="O207" s="2">
        <v>1</v>
      </c>
      <c r="P207" s="2">
        <v>1</v>
      </c>
      <c r="Q207" s="2">
        <v>0</v>
      </c>
      <c r="R207" s="2">
        <v>0</v>
      </c>
      <c r="S207" s="2">
        <v>0</v>
      </c>
      <c r="T207" s="2">
        <v>27</v>
      </c>
      <c r="U207" s="2">
        <v>0</v>
      </c>
      <c r="V207" s="2">
        <v>0</v>
      </c>
      <c r="W207" s="2">
        <v>0</v>
      </c>
      <c r="X207" s="2">
        <v>0</v>
      </c>
      <c r="Y207" s="2">
        <v>48</v>
      </c>
      <c r="Z207" s="2">
        <v>4</v>
      </c>
      <c r="AA207" s="2">
        <v>129</v>
      </c>
      <c r="AB207" s="2">
        <v>11</v>
      </c>
      <c r="AC207" s="2">
        <v>0</v>
      </c>
      <c r="AD207" s="2">
        <v>0</v>
      </c>
      <c r="AE207" s="2">
        <v>0</v>
      </c>
      <c r="AF207" s="2">
        <v>0</v>
      </c>
      <c r="AG207" s="2">
        <v>75</v>
      </c>
      <c r="AH207" s="2">
        <v>0</v>
      </c>
      <c r="AI207" s="2">
        <v>0</v>
      </c>
      <c r="AJ207" s="2">
        <v>11</v>
      </c>
      <c r="AK207" s="2">
        <v>6</v>
      </c>
      <c r="AL207" s="2">
        <v>1</v>
      </c>
      <c r="AM207" s="2">
        <v>30</v>
      </c>
      <c r="AN207" s="3">
        <f>IFERROR(K207/J207,"")</f>
        <v>0</v>
      </c>
      <c r="AO207" s="3">
        <f>IFERROR(L207/K207,"")</f>
        <v>0</v>
      </c>
    </row>
    <row r="208" spans="1:41">
      <c r="A208" t="s">
        <v>1558</v>
      </c>
      <c r="D208">
        <v>2400</v>
      </c>
      <c r="E208" t="s">
        <v>139</v>
      </c>
      <c r="F208" t="s">
        <v>1449</v>
      </c>
      <c r="I208" t="b">
        <v>0</v>
      </c>
      <c r="J208" s="2">
        <v>539</v>
      </c>
      <c r="K208" s="2">
        <v>415</v>
      </c>
      <c r="L208" s="2">
        <v>3</v>
      </c>
      <c r="M208" s="2">
        <v>412</v>
      </c>
      <c r="N208" s="2">
        <v>100</v>
      </c>
      <c r="O208" s="2">
        <v>1</v>
      </c>
      <c r="P208" s="2">
        <v>0</v>
      </c>
      <c r="Q208" s="2">
        <v>0</v>
      </c>
      <c r="R208" s="2">
        <v>0</v>
      </c>
      <c r="S208" s="2">
        <v>0</v>
      </c>
      <c r="T208" s="2">
        <v>19</v>
      </c>
      <c r="U208" s="2">
        <v>0</v>
      </c>
      <c r="V208" s="2">
        <v>0</v>
      </c>
      <c r="W208" s="2">
        <v>0</v>
      </c>
      <c r="X208" s="2">
        <v>0</v>
      </c>
      <c r="Y208" s="2">
        <v>54</v>
      </c>
      <c r="Z208" s="2">
        <v>5</v>
      </c>
      <c r="AA208" s="2">
        <v>121</v>
      </c>
      <c r="AB208" s="2">
        <v>14</v>
      </c>
      <c r="AC208" s="2">
        <v>0</v>
      </c>
      <c r="AD208" s="2">
        <v>0</v>
      </c>
      <c r="AE208" s="2">
        <v>0</v>
      </c>
      <c r="AF208" s="2">
        <v>0</v>
      </c>
      <c r="AG208" s="2">
        <v>69</v>
      </c>
      <c r="AH208" s="2">
        <v>0</v>
      </c>
      <c r="AI208" s="2">
        <v>0</v>
      </c>
      <c r="AJ208" s="2">
        <v>3</v>
      </c>
      <c r="AK208" s="2">
        <v>0</v>
      </c>
      <c r="AL208" s="2">
        <v>0</v>
      </c>
      <c r="AM208" s="2">
        <v>26</v>
      </c>
      <c r="AN208" s="3">
        <f>IFERROR(K208/J208,"")</f>
        <v>0</v>
      </c>
      <c r="AO208" s="3">
        <f>IFERROR(L208/K208,"")</f>
        <v>0</v>
      </c>
    </row>
    <row r="209" spans="1:41">
      <c r="A209" t="s">
        <v>1559</v>
      </c>
      <c r="D209">
        <v>2400</v>
      </c>
      <c r="E209" t="s">
        <v>139</v>
      </c>
      <c r="F209" t="s">
        <v>1451</v>
      </c>
      <c r="I209" t="b">
        <v>0</v>
      </c>
      <c r="J209" s="2">
        <v>702</v>
      </c>
      <c r="K209" s="2">
        <v>522</v>
      </c>
      <c r="L209" s="2">
        <v>2</v>
      </c>
      <c r="M209" s="2">
        <v>520</v>
      </c>
      <c r="N209" s="2">
        <v>71</v>
      </c>
      <c r="O209" s="2">
        <v>4</v>
      </c>
      <c r="P209" s="2">
        <v>0</v>
      </c>
      <c r="Q209" s="2">
        <v>0</v>
      </c>
      <c r="R209" s="2">
        <v>0</v>
      </c>
      <c r="S209" s="2">
        <v>0</v>
      </c>
      <c r="T209" s="2">
        <v>32</v>
      </c>
      <c r="U209" s="2">
        <v>0</v>
      </c>
      <c r="V209" s="2">
        <v>0</v>
      </c>
      <c r="W209" s="2">
        <v>0</v>
      </c>
      <c r="X209" s="2">
        <v>1</v>
      </c>
      <c r="Y209" s="2">
        <v>60</v>
      </c>
      <c r="Z209" s="2">
        <v>27</v>
      </c>
      <c r="AA209" s="2">
        <v>196</v>
      </c>
      <c r="AB209" s="2">
        <v>10</v>
      </c>
      <c r="AC209" s="2">
        <v>0</v>
      </c>
      <c r="AD209" s="2">
        <v>0</v>
      </c>
      <c r="AE209" s="2">
        <v>0</v>
      </c>
      <c r="AF209" s="2">
        <v>0</v>
      </c>
      <c r="AG209" s="2">
        <v>57</v>
      </c>
      <c r="AH209" s="2">
        <v>0</v>
      </c>
      <c r="AI209" s="2">
        <v>0</v>
      </c>
      <c r="AJ209" s="2">
        <v>5</v>
      </c>
      <c r="AK209" s="2">
        <v>6</v>
      </c>
      <c r="AL209" s="2">
        <v>0</v>
      </c>
      <c r="AM209" s="2">
        <v>51</v>
      </c>
      <c r="AN209" s="3">
        <f>IFERROR(K209/J209,"")</f>
        <v>0</v>
      </c>
      <c r="AO209" s="3">
        <f>IFERROR(L209/K209,"")</f>
        <v>0</v>
      </c>
    </row>
    <row r="210" spans="1:41">
      <c r="A210" t="s">
        <v>1560</v>
      </c>
      <c r="D210">
        <v>2400</v>
      </c>
      <c r="E210" t="s">
        <v>139</v>
      </c>
      <c r="F210" t="s">
        <v>1453</v>
      </c>
      <c r="I210" t="b">
        <v>0</v>
      </c>
      <c r="J210" s="2">
        <v>449</v>
      </c>
      <c r="K210" s="2">
        <v>344</v>
      </c>
      <c r="L210" s="2">
        <v>0</v>
      </c>
      <c r="M210" s="2">
        <v>344</v>
      </c>
      <c r="N210" s="2">
        <v>30</v>
      </c>
      <c r="O210" s="2">
        <v>16</v>
      </c>
      <c r="P210" s="2">
        <v>0</v>
      </c>
      <c r="Q210" s="2">
        <v>0</v>
      </c>
      <c r="R210" s="2">
        <v>0</v>
      </c>
      <c r="S210" s="2">
        <v>0</v>
      </c>
      <c r="T210" s="2">
        <v>15</v>
      </c>
      <c r="U210" s="2">
        <v>0</v>
      </c>
      <c r="V210" s="2">
        <v>0</v>
      </c>
      <c r="W210" s="2">
        <v>0</v>
      </c>
      <c r="X210" s="2">
        <v>0</v>
      </c>
      <c r="Y210" s="2">
        <v>49</v>
      </c>
      <c r="Z210" s="2">
        <v>8</v>
      </c>
      <c r="AA210" s="2">
        <v>156</v>
      </c>
      <c r="AB210" s="2">
        <v>3</v>
      </c>
      <c r="AC210" s="2">
        <v>0</v>
      </c>
      <c r="AD210" s="2">
        <v>0</v>
      </c>
      <c r="AE210" s="2">
        <v>0</v>
      </c>
      <c r="AF210" s="2">
        <v>0</v>
      </c>
      <c r="AG210" s="2">
        <v>29</v>
      </c>
      <c r="AH210" s="2">
        <v>0</v>
      </c>
      <c r="AI210" s="2">
        <v>0</v>
      </c>
      <c r="AJ210" s="2">
        <v>3</v>
      </c>
      <c r="AK210" s="2">
        <v>4</v>
      </c>
      <c r="AL210" s="2">
        <v>0</v>
      </c>
      <c r="AM210" s="2">
        <v>31</v>
      </c>
      <c r="AN210" s="3">
        <f>IFERROR(K210/J210,"")</f>
        <v>0</v>
      </c>
      <c r="AO210" s="3">
        <f>IFERROR(L210/K210,"")</f>
        <v>0</v>
      </c>
    </row>
    <row r="211" spans="1:41">
      <c r="A211" t="s">
        <v>1561</v>
      </c>
      <c r="D211">
        <v>2400</v>
      </c>
      <c r="E211" t="s">
        <v>139</v>
      </c>
      <c r="F211" t="s">
        <v>1453</v>
      </c>
      <c r="I211" t="b">
        <v>0</v>
      </c>
      <c r="J211" s="2">
        <v>408</v>
      </c>
      <c r="K211" s="2">
        <v>319</v>
      </c>
      <c r="L211" s="2">
        <v>0</v>
      </c>
      <c r="M211" s="2">
        <v>319</v>
      </c>
      <c r="N211" s="2">
        <v>38</v>
      </c>
      <c r="O211" s="2">
        <v>5</v>
      </c>
      <c r="P211" s="2">
        <v>0</v>
      </c>
      <c r="Q211" s="2">
        <v>0</v>
      </c>
      <c r="R211" s="2">
        <v>0</v>
      </c>
      <c r="S211" s="2">
        <v>0</v>
      </c>
      <c r="T211" s="2">
        <v>12</v>
      </c>
      <c r="U211" s="2">
        <v>0</v>
      </c>
      <c r="V211" s="2">
        <v>0</v>
      </c>
      <c r="W211" s="2">
        <v>0</v>
      </c>
      <c r="X211" s="2">
        <v>0</v>
      </c>
      <c r="Y211" s="2">
        <v>51</v>
      </c>
      <c r="Z211" s="2">
        <v>11</v>
      </c>
      <c r="AA211" s="2">
        <v>139</v>
      </c>
      <c r="AB211" s="2">
        <v>1</v>
      </c>
      <c r="AC211" s="2">
        <v>0</v>
      </c>
      <c r="AD211" s="2">
        <v>0</v>
      </c>
      <c r="AE211" s="2">
        <v>0</v>
      </c>
      <c r="AF211" s="2">
        <v>0</v>
      </c>
      <c r="AG211" s="2">
        <v>24</v>
      </c>
      <c r="AH211" s="2">
        <v>0</v>
      </c>
      <c r="AI211" s="2">
        <v>0</v>
      </c>
      <c r="AJ211" s="2">
        <v>4</v>
      </c>
      <c r="AK211" s="2">
        <v>3</v>
      </c>
      <c r="AL211" s="2">
        <v>0</v>
      </c>
      <c r="AM211" s="2">
        <v>31</v>
      </c>
      <c r="AN211" s="3">
        <f>IFERROR(K211/J211,"")</f>
        <v>0</v>
      </c>
      <c r="AO211" s="3">
        <f>IFERROR(L211/K211,"")</f>
        <v>0</v>
      </c>
    </row>
    <row r="212" spans="1:41">
      <c r="A212" t="s">
        <v>1562</v>
      </c>
      <c r="D212">
        <v>2400</v>
      </c>
      <c r="E212" t="s">
        <v>139</v>
      </c>
      <c r="F212" t="s">
        <v>1563</v>
      </c>
      <c r="I212" t="b">
        <v>0</v>
      </c>
      <c r="J212" s="2">
        <v>520</v>
      </c>
      <c r="K212" s="2">
        <v>417</v>
      </c>
      <c r="L212" s="2">
        <v>2</v>
      </c>
      <c r="M212" s="2">
        <v>415</v>
      </c>
      <c r="N212" s="2">
        <v>48</v>
      </c>
      <c r="O212" s="2">
        <v>3</v>
      </c>
      <c r="P212" s="2">
        <v>0</v>
      </c>
      <c r="Q212" s="2">
        <v>0</v>
      </c>
      <c r="R212" s="2">
        <v>0</v>
      </c>
      <c r="S212" s="2">
        <v>0</v>
      </c>
      <c r="T212" s="2">
        <v>20</v>
      </c>
      <c r="U212" s="2">
        <v>0</v>
      </c>
      <c r="V212" s="2">
        <v>0</v>
      </c>
      <c r="W212" s="2">
        <v>0</v>
      </c>
      <c r="X212" s="2">
        <v>0</v>
      </c>
      <c r="Y212" s="2">
        <v>72</v>
      </c>
      <c r="Z212" s="2">
        <v>2</v>
      </c>
      <c r="AA212" s="2">
        <v>180</v>
      </c>
      <c r="AB212" s="2">
        <v>3</v>
      </c>
      <c r="AC212" s="2">
        <v>0</v>
      </c>
      <c r="AD212" s="2">
        <v>0</v>
      </c>
      <c r="AE212" s="2">
        <v>1</v>
      </c>
      <c r="AF212" s="2">
        <v>0</v>
      </c>
      <c r="AG212" s="2">
        <v>17</v>
      </c>
      <c r="AH212" s="2">
        <v>0</v>
      </c>
      <c r="AI212" s="2">
        <v>0</v>
      </c>
      <c r="AJ212" s="2">
        <v>5</v>
      </c>
      <c r="AK212" s="2">
        <v>12</v>
      </c>
      <c r="AL212" s="2">
        <v>0</v>
      </c>
      <c r="AM212" s="2">
        <v>52</v>
      </c>
      <c r="AN212" s="3">
        <f>IFERROR(K212/J212,"")</f>
        <v>0</v>
      </c>
      <c r="AO212" s="3">
        <f>IFERROR(L212/K212,"")</f>
        <v>0</v>
      </c>
    </row>
    <row r="213" spans="1:41">
      <c r="A213" t="s">
        <v>1564</v>
      </c>
      <c r="D213">
        <v>2400</v>
      </c>
      <c r="E213" t="s">
        <v>139</v>
      </c>
      <c r="F213" t="s">
        <v>1455</v>
      </c>
      <c r="I213" t="b">
        <v>0</v>
      </c>
      <c r="J213" s="2">
        <v>604</v>
      </c>
      <c r="K213" s="2">
        <v>472</v>
      </c>
      <c r="L213" s="2">
        <v>5</v>
      </c>
      <c r="M213" s="2">
        <v>467</v>
      </c>
      <c r="N213" s="2">
        <v>77</v>
      </c>
      <c r="O213" s="2">
        <v>3</v>
      </c>
      <c r="P213" s="2">
        <v>1</v>
      </c>
      <c r="Q213" s="2">
        <v>0</v>
      </c>
      <c r="R213" s="2">
        <v>0</v>
      </c>
      <c r="S213" s="2">
        <v>0</v>
      </c>
      <c r="T213" s="2">
        <v>20</v>
      </c>
      <c r="U213" s="2">
        <v>0</v>
      </c>
      <c r="V213" s="2">
        <v>0</v>
      </c>
      <c r="W213" s="2">
        <v>0</v>
      </c>
      <c r="X213" s="2">
        <v>0</v>
      </c>
      <c r="Y213" s="2">
        <v>48</v>
      </c>
      <c r="Z213" s="2">
        <v>9</v>
      </c>
      <c r="AA213" s="2">
        <v>167</v>
      </c>
      <c r="AB213" s="2">
        <v>10</v>
      </c>
      <c r="AC213" s="2">
        <v>1</v>
      </c>
      <c r="AD213" s="2">
        <v>0</v>
      </c>
      <c r="AE213" s="2">
        <v>0</v>
      </c>
      <c r="AF213" s="2">
        <v>0</v>
      </c>
      <c r="AG213" s="2">
        <v>58</v>
      </c>
      <c r="AH213" s="2">
        <v>0</v>
      </c>
      <c r="AI213" s="2">
        <v>0</v>
      </c>
      <c r="AJ213" s="2">
        <v>2</v>
      </c>
      <c r="AK213" s="2">
        <v>5</v>
      </c>
      <c r="AL213" s="2">
        <v>0</v>
      </c>
      <c r="AM213" s="2">
        <v>66</v>
      </c>
      <c r="AN213" s="3">
        <f>IFERROR(K213/J213,"")</f>
        <v>0</v>
      </c>
      <c r="AO213" s="3">
        <f>IFERROR(L213/K213,"")</f>
        <v>0</v>
      </c>
    </row>
    <row r="214" spans="1:41">
      <c r="A214" t="s">
        <v>1565</v>
      </c>
      <c r="D214">
        <v>2400</v>
      </c>
      <c r="E214" t="s">
        <v>139</v>
      </c>
      <c r="F214" t="s">
        <v>1566</v>
      </c>
      <c r="I214" t="b">
        <v>0</v>
      </c>
      <c r="J214" s="2">
        <v>731</v>
      </c>
      <c r="K214" s="2">
        <v>556</v>
      </c>
      <c r="L214" s="2">
        <v>10</v>
      </c>
      <c r="M214" s="2">
        <v>546</v>
      </c>
      <c r="N214" s="2">
        <v>54</v>
      </c>
      <c r="O214" s="2">
        <v>17</v>
      </c>
      <c r="P214" s="2">
        <v>0</v>
      </c>
      <c r="Q214" s="2">
        <v>0</v>
      </c>
      <c r="R214" s="2">
        <v>0</v>
      </c>
      <c r="S214" s="2">
        <v>0</v>
      </c>
      <c r="T214" s="2">
        <v>35</v>
      </c>
      <c r="U214" s="2">
        <v>0</v>
      </c>
      <c r="V214" s="2">
        <v>0</v>
      </c>
      <c r="W214" s="2">
        <v>0</v>
      </c>
      <c r="X214" s="2">
        <v>0</v>
      </c>
      <c r="Y214" s="2">
        <v>57</v>
      </c>
      <c r="Z214" s="2">
        <v>17</v>
      </c>
      <c r="AA214" s="2">
        <v>241</v>
      </c>
      <c r="AB214" s="2">
        <v>4</v>
      </c>
      <c r="AC214" s="2">
        <v>0</v>
      </c>
      <c r="AD214" s="2">
        <v>0</v>
      </c>
      <c r="AE214" s="2">
        <v>0</v>
      </c>
      <c r="AF214" s="2">
        <v>0</v>
      </c>
      <c r="AG214" s="2">
        <v>36</v>
      </c>
      <c r="AH214" s="2">
        <v>0</v>
      </c>
      <c r="AI214" s="2">
        <v>0</v>
      </c>
      <c r="AJ214" s="2">
        <v>6</v>
      </c>
      <c r="AK214" s="2">
        <v>21</v>
      </c>
      <c r="AL214" s="2">
        <v>0</v>
      </c>
      <c r="AM214" s="2">
        <v>58</v>
      </c>
      <c r="AN214" s="3">
        <f>IFERROR(K214/J214,"")</f>
        <v>0</v>
      </c>
      <c r="AO214" s="3">
        <f>IFERROR(L214/K214,"")</f>
        <v>0</v>
      </c>
    </row>
    <row r="215" spans="1:41">
      <c r="A215" t="s">
        <v>1567</v>
      </c>
      <c r="D215">
        <v>2400</v>
      </c>
      <c r="E215" t="s">
        <v>139</v>
      </c>
      <c r="F215" t="s">
        <v>1457</v>
      </c>
      <c r="I215" t="b">
        <v>0</v>
      </c>
      <c r="J215" s="2">
        <v>472</v>
      </c>
      <c r="K215" s="2">
        <v>382</v>
      </c>
      <c r="L215" s="2">
        <v>1</v>
      </c>
      <c r="M215" s="2">
        <v>381</v>
      </c>
      <c r="N215" s="2">
        <v>92</v>
      </c>
      <c r="O215" s="2">
        <v>3</v>
      </c>
      <c r="P215" s="2">
        <v>0</v>
      </c>
      <c r="Q215" s="2">
        <v>0</v>
      </c>
      <c r="R215" s="2">
        <v>0</v>
      </c>
      <c r="S215" s="2">
        <v>0</v>
      </c>
      <c r="T215" s="2">
        <v>22</v>
      </c>
      <c r="U215" s="2">
        <v>0</v>
      </c>
      <c r="V215" s="2">
        <v>0</v>
      </c>
      <c r="W215" s="2">
        <v>0</v>
      </c>
      <c r="X215" s="2">
        <v>0</v>
      </c>
      <c r="Y215" s="2">
        <v>37</v>
      </c>
      <c r="Z215" s="2">
        <v>16</v>
      </c>
      <c r="AA215" s="2">
        <v>103</v>
      </c>
      <c r="AB215" s="2">
        <v>8</v>
      </c>
      <c r="AC215" s="2">
        <v>0</v>
      </c>
      <c r="AD215" s="2">
        <v>0</v>
      </c>
      <c r="AE215" s="2">
        <v>0</v>
      </c>
      <c r="AF215" s="2">
        <v>0</v>
      </c>
      <c r="AG215" s="2">
        <v>72</v>
      </c>
      <c r="AH215" s="2">
        <v>0</v>
      </c>
      <c r="AI215" s="2">
        <v>1</v>
      </c>
      <c r="AJ215" s="2">
        <v>4</v>
      </c>
      <c r="AK215" s="2">
        <v>7</v>
      </c>
      <c r="AL215" s="2">
        <v>0</v>
      </c>
      <c r="AM215" s="2">
        <v>16</v>
      </c>
      <c r="AN215" s="3">
        <f>IFERROR(K215/J215,"")</f>
        <v>0</v>
      </c>
      <c r="AO215" s="3">
        <f>IFERROR(L215/K215,"")</f>
        <v>0</v>
      </c>
    </row>
    <row r="216" spans="1:41">
      <c r="A216" t="s">
        <v>1568</v>
      </c>
      <c r="D216">
        <v>2400</v>
      </c>
      <c r="E216" t="s">
        <v>139</v>
      </c>
      <c r="F216" t="s">
        <v>1459</v>
      </c>
      <c r="I216" t="b">
        <v>0</v>
      </c>
      <c r="J216" s="2">
        <v>366</v>
      </c>
      <c r="K216" s="2">
        <v>235</v>
      </c>
      <c r="L216" s="2">
        <v>4</v>
      </c>
      <c r="M216" s="2">
        <v>231</v>
      </c>
      <c r="N216" s="2">
        <v>11</v>
      </c>
      <c r="O216" s="2">
        <v>7</v>
      </c>
      <c r="P216" s="2">
        <v>0</v>
      </c>
      <c r="Q216" s="2">
        <v>0</v>
      </c>
      <c r="R216" s="2">
        <v>0</v>
      </c>
      <c r="S216" s="2">
        <v>0</v>
      </c>
      <c r="T216" s="2">
        <v>8</v>
      </c>
      <c r="U216" s="2">
        <v>0</v>
      </c>
      <c r="V216" s="2">
        <v>0</v>
      </c>
      <c r="W216" s="2">
        <v>0</v>
      </c>
      <c r="X216" s="2">
        <v>0</v>
      </c>
      <c r="Y216" s="2">
        <v>21</v>
      </c>
      <c r="Z216" s="2">
        <v>17</v>
      </c>
      <c r="AA216" s="2">
        <v>101</v>
      </c>
      <c r="AB216" s="2">
        <v>1</v>
      </c>
      <c r="AC216" s="2">
        <v>0</v>
      </c>
      <c r="AD216" s="2">
        <v>0</v>
      </c>
      <c r="AE216" s="2">
        <v>0</v>
      </c>
      <c r="AF216" s="2">
        <v>0</v>
      </c>
      <c r="AG216" s="2">
        <v>11</v>
      </c>
      <c r="AH216" s="2">
        <v>0</v>
      </c>
      <c r="AI216" s="2">
        <v>0</v>
      </c>
      <c r="AJ216" s="2">
        <v>0</v>
      </c>
      <c r="AK216" s="2">
        <v>7</v>
      </c>
      <c r="AL216" s="2">
        <v>0</v>
      </c>
      <c r="AM216" s="2">
        <v>47</v>
      </c>
      <c r="AN216" s="3">
        <f>IFERROR(K216/J216,"")</f>
        <v>0</v>
      </c>
      <c r="AO216" s="3">
        <f>IFERROR(L216/K216,"")</f>
        <v>0</v>
      </c>
    </row>
    <row r="217" spans="1:41">
      <c r="A217" t="s">
        <v>1569</v>
      </c>
      <c r="D217">
        <v>2400</v>
      </c>
      <c r="E217" t="s">
        <v>139</v>
      </c>
      <c r="F217" t="s">
        <v>1461</v>
      </c>
      <c r="I217" t="b">
        <v>0</v>
      </c>
      <c r="J217" s="2">
        <v>153</v>
      </c>
      <c r="K217" s="2">
        <v>103</v>
      </c>
      <c r="L217" s="2">
        <v>1</v>
      </c>
      <c r="M217" s="2">
        <v>102</v>
      </c>
      <c r="N217" s="2">
        <v>9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5</v>
      </c>
      <c r="U217" s="2">
        <v>0</v>
      </c>
      <c r="V217" s="2">
        <v>0</v>
      </c>
      <c r="W217" s="2">
        <v>0</v>
      </c>
      <c r="X217" s="2">
        <v>0</v>
      </c>
      <c r="Y217" s="2">
        <v>11</v>
      </c>
      <c r="Z217" s="2">
        <v>1</v>
      </c>
      <c r="AA217" s="2">
        <v>58</v>
      </c>
      <c r="AB217" s="2">
        <v>0</v>
      </c>
      <c r="AC217" s="2">
        <v>0</v>
      </c>
      <c r="AD217" s="2">
        <v>0</v>
      </c>
      <c r="AE217" s="2">
        <v>0</v>
      </c>
      <c r="AF217" s="2">
        <v>0</v>
      </c>
      <c r="AG217" s="2">
        <v>0</v>
      </c>
      <c r="AH217" s="2">
        <v>0</v>
      </c>
      <c r="AI217" s="2">
        <v>0</v>
      </c>
      <c r="AJ217" s="2">
        <v>1</v>
      </c>
      <c r="AK217" s="2">
        <v>4</v>
      </c>
      <c r="AL217" s="2">
        <v>0</v>
      </c>
      <c r="AM217" s="2">
        <v>13</v>
      </c>
      <c r="AN217" s="3">
        <f>IFERROR(K217/J217,"")</f>
        <v>0</v>
      </c>
      <c r="AO217" s="3">
        <f>IFERROR(L217/K217,"")</f>
        <v>0</v>
      </c>
    </row>
    <row r="218" spans="1:41">
      <c r="A218" t="s">
        <v>1570</v>
      </c>
      <c r="D218">
        <v>2400</v>
      </c>
      <c r="E218" t="s">
        <v>139</v>
      </c>
      <c r="F218" t="s">
        <v>1463</v>
      </c>
      <c r="I218" t="b">
        <v>0</v>
      </c>
      <c r="J218" s="2">
        <v>748</v>
      </c>
      <c r="K218" s="2">
        <v>611</v>
      </c>
      <c r="L218" s="2">
        <v>24</v>
      </c>
      <c r="M218" s="2">
        <v>587</v>
      </c>
      <c r="N218" s="2">
        <v>66</v>
      </c>
      <c r="O218" s="2">
        <v>16</v>
      </c>
      <c r="P218" s="2">
        <v>0</v>
      </c>
      <c r="Q218" s="2">
        <v>0</v>
      </c>
      <c r="R218" s="2">
        <v>0</v>
      </c>
      <c r="S218" s="2">
        <v>0</v>
      </c>
      <c r="T218" s="2">
        <v>37</v>
      </c>
      <c r="U218" s="2">
        <v>0</v>
      </c>
      <c r="V218" s="2">
        <v>0</v>
      </c>
      <c r="W218" s="2">
        <v>0</v>
      </c>
      <c r="X218" s="2">
        <v>0</v>
      </c>
      <c r="Y218" s="2">
        <v>103</v>
      </c>
      <c r="Z218" s="2">
        <v>30</v>
      </c>
      <c r="AA218" s="2">
        <v>203</v>
      </c>
      <c r="AB218" s="2">
        <v>4</v>
      </c>
      <c r="AC218" s="2">
        <v>0</v>
      </c>
      <c r="AD218" s="2">
        <v>0</v>
      </c>
      <c r="AE218" s="2">
        <v>0</v>
      </c>
      <c r="AF218" s="2">
        <v>0</v>
      </c>
      <c r="AG218" s="2">
        <v>64</v>
      </c>
      <c r="AH218" s="2">
        <v>0</v>
      </c>
      <c r="AI218" s="2">
        <v>0</v>
      </c>
      <c r="AJ218" s="2">
        <v>3</v>
      </c>
      <c r="AK218" s="2">
        <v>13</v>
      </c>
      <c r="AL218" s="2">
        <v>0</v>
      </c>
      <c r="AM218" s="2">
        <v>48</v>
      </c>
      <c r="AN218" s="3">
        <f>IFERROR(K218/J218,"")</f>
        <v>0</v>
      </c>
      <c r="AO218" s="3">
        <f>IFERROR(L218/K218,"")</f>
        <v>0</v>
      </c>
    </row>
    <row r="219" spans="1:41">
      <c r="A219" t="s">
        <v>1571</v>
      </c>
      <c r="D219">
        <v>2400</v>
      </c>
      <c r="E219" t="s">
        <v>139</v>
      </c>
      <c r="F219" t="s">
        <v>1465</v>
      </c>
      <c r="I219" t="b">
        <v>0</v>
      </c>
      <c r="J219" s="2">
        <v>524</v>
      </c>
      <c r="K219" s="2">
        <v>426</v>
      </c>
      <c r="L219" s="2">
        <v>3</v>
      </c>
      <c r="M219" s="2">
        <v>423</v>
      </c>
      <c r="N219" s="2">
        <v>106</v>
      </c>
      <c r="O219" s="2">
        <v>2</v>
      </c>
      <c r="P219" s="2">
        <v>0</v>
      </c>
      <c r="Q219" s="2">
        <v>0</v>
      </c>
      <c r="R219" s="2">
        <v>0</v>
      </c>
      <c r="S219" s="2">
        <v>0</v>
      </c>
      <c r="T219" s="2">
        <v>21</v>
      </c>
      <c r="U219" s="2">
        <v>0</v>
      </c>
      <c r="V219" s="2">
        <v>0</v>
      </c>
      <c r="W219" s="2">
        <v>0</v>
      </c>
      <c r="X219" s="2">
        <v>0</v>
      </c>
      <c r="Y219" s="2">
        <v>48</v>
      </c>
      <c r="Z219" s="2">
        <v>11</v>
      </c>
      <c r="AA219" s="2">
        <v>125</v>
      </c>
      <c r="AB219" s="2">
        <v>9</v>
      </c>
      <c r="AC219" s="2">
        <v>1</v>
      </c>
      <c r="AD219" s="2">
        <v>0</v>
      </c>
      <c r="AE219" s="2">
        <v>0</v>
      </c>
      <c r="AF219" s="2">
        <v>0</v>
      </c>
      <c r="AG219" s="2">
        <v>75</v>
      </c>
      <c r="AH219" s="2">
        <v>0</v>
      </c>
      <c r="AI219" s="2">
        <v>0</v>
      </c>
      <c r="AJ219" s="2">
        <v>5</v>
      </c>
      <c r="AK219" s="2">
        <v>2</v>
      </c>
      <c r="AL219" s="2">
        <v>0</v>
      </c>
      <c r="AM219" s="2">
        <v>18</v>
      </c>
      <c r="AN219" s="3">
        <f>IFERROR(K219/J219,"")</f>
        <v>0</v>
      </c>
      <c r="AO219" s="3">
        <f>IFERROR(L219/K219,"")</f>
        <v>0</v>
      </c>
    </row>
    <row r="220" spans="1:41">
      <c r="A220" t="s">
        <v>1572</v>
      </c>
      <c r="D220">
        <v>2400</v>
      </c>
      <c r="E220" t="s">
        <v>139</v>
      </c>
      <c r="F220" t="s">
        <v>1573</v>
      </c>
      <c r="I220" t="b">
        <v>0</v>
      </c>
      <c r="J220" s="2">
        <v>430</v>
      </c>
      <c r="K220" s="2">
        <v>349</v>
      </c>
      <c r="L220" s="2">
        <v>5</v>
      </c>
      <c r="M220" s="2">
        <v>344</v>
      </c>
      <c r="N220" s="2">
        <v>25</v>
      </c>
      <c r="O220" s="2">
        <v>5</v>
      </c>
      <c r="P220" s="2">
        <v>0</v>
      </c>
      <c r="Q220" s="2">
        <v>0</v>
      </c>
      <c r="R220" s="2">
        <v>0</v>
      </c>
      <c r="S220" s="2">
        <v>0</v>
      </c>
      <c r="T220" s="2">
        <v>28</v>
      </c>
      <c r="U220" s="2">
        <v>0</v>
      </c>
      <c r="V220" s="2">
        <v>0</v>
      </c>
      <c r="W220" s="2">
        <v>0</v>
      </c>
      <c r="X220" s="2">
        <v>0</v>
      </c>
      <c r="Y220" s="2">
        <v>60</v>
      </c>
      <c r="Z220" s="2">
        <v>0</v>
      </c>
      <c r="AA220" s="2">
        <v>121</v>
      </c>
      <c r="AB220" s="2">
        <v>1</v>
      </c>
      <c r="AC220" s="2">
        <v>0</v>
      </c>
      <c r="AD220" s="2">
        <v>0</v>
      </c>
      <c r="AE220" s="2">
        <v>0</v>
      </c>
      <c r="AF220" s="2">
        <v>0</v>
      </c>
      <c r="AG220" s="2">
        <v>23</v>
      </c>
      <c r="AH220" s="2">
        <v>0</v>
      </c>
      <c r="AI220" s="2">
        <v>0</v>
      </c>
      <c r="AJ220" s="2">
        <v>3</v>
      </c>
      <c r="AK220" s="2">
        <v>8</v>
      </c>
      <c r="AL220" s="2">
        <v>2</v>
      </c>
      <c r="AM220" s="2">
        <v>68</v>
      </c>
      <c r="AN220" s="3">
        <f>IFERROR(K220/J220,"")</f>
        <v>0</v>
      </c>
      <c r="AO220" s="3">
        <f>IFERROR(L220/K220,"")</f>
        <v>0</v>
      </c>
    </row>
    <row r="221" spans="1:41">
      <c r="A221" t="s">
        <v>1574</v>
      </c>
      <c r="D221">
        <v>1020</v>
      </c>
      <c r="E221" t="s">
        <v>140</v>
      </c>
      <c r="F221" t="s">
        <v>1301</v>
      </c>
      <c r="I221" t="b">
        <v>0</v>
      </c>
      <c r="J221" s="2">
        <v>559</v>
      </c>
      <c r="K221" s="2">
        <v>357</v>
      </c>
      <c r="L221" s="2">
        <v>1</v>
      </c>
      <c r="M221" s="2">
        <v>356</v>
      </c>
      <c r="N221" s="2">
        <v>19</v>
      </c>
      <c r="O221" s="2">
        <v>16</v>
      </c>
      <c r="P221" s="2">
        <v>0</v>
      </c>
      <c r="Q221" s="2">
        <v>0</v>
      </c>
      <c r="R221" s="2">
        <v>0</v>
      </c>
      <c r="S221" s="2">
        <v>0</v>
      </c>
      <c r="T221" s="2">
        <v>21</v>
      </c>
      <c r="U221" s="2">
        <v>0</v>
      </c>
      <c r="V221" s="2">
        <v>0</v>
      </c>
      <c r="W221" s="2">
        <v>0</v>
      </c>
      <c r="X221" s="2">
        <v>0</v>
      </c>
      <c r="Y221" s="2">
        <v>41</v>
      </c>
      <c r="Z221" s="2">
        <v>18</v>
      </c>
      <c r="AA221" s="2">
        <v>143</v>
      </c>
      <c r="AB221" s="2">
        <v>0</v>
      </c>
      <c r="AC221" s="2">
        <v>0</v>
      </c>
      <c r="AD221" s="2">
        <v>0</v>
      </c>
      <c r="AE221" s="2">
        <v>0</v>
      </c>
      <c r="AF221" s="2">
        <v>0</v>
      </c>
      <c r="AG221" s="2">
        <v>10</v>
      </c>
      <c r="AH221" s="2">
        <v>0</v>
      </c>
      <c r="AI221" s="2">
        <v>1</v>
      </c>
      <c r="AJ221" s="2">
        <v>4</v>
      </c>
      <c r="AK221" s="2">
        <v>16</v>
      </c>
      <c r="AL221" s="2">
        <v>0</v>
      </c>
      <c r="AM221" s="2">
        <v>67</v>
      </c>
      <c r="AN221" s="3">
        <f>IFERROR(K221/J221,"")</f>
        <v>0</v>
      </c>
      <c r="AO221" s="3">
        <f>IFERROR(L221/K221,"")</f>
        <v>0</v>
      </c>
    </row>
    <row r="222" spans="1:41">
      <c r="A222" t="s">
        <v>1575</v>
      </c>
      <c r="D222">
        <v>1020</v>
      </c>
      <c r="E222" t="s">
        <v>140</v>
      </c>
      <c r="F222" t="s">
        <v>1303</v>
      </c>
      <c r="I222" t="b">
        <v>0</v>
      </c>
      <c r="J222" s="2">
        <v>727</v>
      </c>
      <c r="K222" s="2">
        <v>488</v>
      </c>
      <c r="L222" s="2">
        <v>6</v>
      </c>
      <c r="M222" s="2">
        <v>482</v>
      </c>
      <c r="N222" s="2">
        <v>23</v>
      </c>
      <c r="O222" s="2">
        <v>4</v>
      </c>
      <c r="P222" s="2">
        <v>7</v>
      </c>
      <c r="Q222" s="2">
        <v>0</v>
      </c>
      <c r="R222" s="2">
        <v>0</v>
      </c>
      <c r="S222" s="2">
        <v>0</v>
      </c>
      <c r="T222" s="2">
        <v>33</v>
      </c>
      <c r="U222" s="2">
        <v>1</v>
      </c>
      <c r="V222" s="2">
        <v>0</v>
      </c>
      <c r="W222" s="2">
        <v>0</v>
      </c>
      <c r="X222" s="2">
        <v>0</v>
      </c>
      <c r="Y222" s="2">
        <v>92</v>
      </c>
      <c r="Z222" s="2">
        <v>14</v>
      </c>
      <c r="AA222" s="2">
        <v>203</v>
      </c>
      <c r="AB222" s="2">
        <v>1</v>
      </c>
      <c r="AC222" s="2">
        <v>0</v>
      </c>
      <c r="AD222" s="2">
        <v>0</v>
      </c>
      <c r="AE222" s="2">
        <v>1</v>
      </c>
      <c r="AF222" s="2">
        <v>0</v>
      </c>
      <c r="AG222" s="2">
        <v>7</v>
      </c>
      <c r="AH222" s="2">
        <v>0</v>
      </c>
      <c r="AI222" s="2">
        <v>0</v>
      </c>
      <c r="AJ222" s="2">
        <v>4</v>
      </c>
      <c r="AK222" s="2">
        <v>16</v>
      </c>
      <c r="AL222" s="2">
        <v>0</v>
      </c>
      <c r="AM222" s="2">
        <v>76</v>
      </c>
      <c r="AN222" s="3">
        <f>IFERROR(K222/J222,"")</f>
        <v>0</v>
      </c>
      <c r="AO222" s="3">
        <f>IFERROR(L222/K222,"")</f>
        <v>0</v>
      </c>
    </row>
    <row r="223" spans="1:41">
      <c r="A223" t="s">
        <v>1576</v>
      </c>
      <c r="D223">
        <v>1020</v>
      </c>
      <c r="E223" t="s">
        <v>140</v>
      </c>
      <c r="F223" t="s">
        <v>1305</v>
      </c>
      <c r="I223" t="b">
        <v>0</v>
      </c>
      <c r="J223" s="2">
        <v>752</v>
      </c>
      <c r="K223" s="2">
        <v>478</v>
      </c>
      <c r="L223" s="2">
        <v>4</v>
      </c>
      <c r="M223" s="2">
        <v>474</v>
      </c>
      <c r="N223" s="2">
        <v>13</v>
      </c>
      <c r="O223" s="2">
        <v>16</v>
      </c>
      <c r="P223" s="2">
        <v>1</v>
      </c>
      <c r="Q223" s="2">
        <v>0</v>
      </c>
      <c r="R223" s="2">
        <v>0</v>
      </c>
      <c r="S223" s="2">
        <v>0</v>
      </c>
      <c r="T223" s="2">
        <v>14</v>
      </c>
      <c r="U223" s="2">
        <v>0</v>
      </c>
      <c r="V223" s="2">
        <v>0</v>
      </c>
      <c r="W223" s="2">
        <v>0</v>
      </c>
      <c r="X223" s="2">
        <v>0</v>
      </c>
      <c r="Y223" s="2">
        <v>40</v>
      </c>
      <c r="Z223" s="2">
        <v>59</v>
      </c>
      <c r="AA223" s="2">
        <v>221</v>
      </c>
      <c r="AB223" s="2">
        <v>2</v>
      </c>
      <c r="AC223" s="2">
        <v>0</v>
      </c>
      <c r="AD223" s="2">
        <v>0</v>
      </c>
      <c r="AE223" s="2">
        <v>0</v>
      </c>
      <c r="AF223" s="2">
        <v>0</v>
      </c>
      <c r="AG223" s="2">
        <v>12</v>
      </c>
      <c r="AH223" s="2">
        <v>0</v>
      </c>
      <c r="AI223" s="2">
        <v>0</v>
      </c>
      <c r="AJ223" s="2">
        <v>2</v>
      </c>
      <c r="AK223" s="2">
        <v>6</v>
      </c>
      <c r="AL223" s="2">
        <v>0</v>
      </c>
      <c r="AM223" s="2">
        <v>88</v>
      </c>
      <c r="AN223" s="3">
        <f>IFERROR(K223/J223,"")</f>
        <v>0</v>
      </c>
      <c r="AO223" s="3">
        <f>IFERROR(L223/K223,"")</f>
        <v>0</v>
      </c>
    </row>
    <row r="224" spans="1:41">
      <c r="A224" t="s">
        <v>1577</v>
      </c>
      <c r="D224">
        <v>1020</v>
      </c>
      <c r="E224" t="s">
        <v>140</v>
      </c>
      <c r="F224" t="s">
        <v>1310</v>
      </c>
      <c r="I224" t="b">
        <v>0</v>
      </c>
      <c r="J224" s="2">
        <v>729</v>
      </c>
      <c r="K224" s="2">
        <v>489</v>
      </c>
      <c r="L224" s="2">
        <v>0</v>
      </c>
      <c r="M224" s="2">
        <v>489</v>
      </c>
      <c r="N224" s="2">
        <v>28</v>
      </c>
      <c r="O224" s="2">
        <v>21</v>
      </c>
      <c r="P224" s="2">
        <v>1</v>
      </c>
      <c r="Q224" s="2">
        <v>0</v>
      </c>
      <c r="R224" s="2">
        <v>0</v>
      </c>
      <c r="S224" s="2">
        <v>0</v>
      </c>
      <c r="T224" s="2">
        <v>30</v>
      </c>
      <c r="U224" s="2">
        <v>0</v>
      </c>
      <c r="V224" s="2">
        <v>0</v>
      </c>
      <c r="W224" s="2">
        <v>0</v>
      </c>
      <c r="X224" s="2">
        <v>0</v>
      </c>
      <c r="Y224" s="2">
        <v>75</v>
      </c>
      <c r="Z224" s="2">
        <v>16</v>
      </c>
      <c r="AA224" s="2">
        <v>203</v>
      </c>
      <c r="AB224" s="2">
        <v>0</v>
      </c>
      <c r="AC224" s="2">
        <v>0</v>
      </c>
      <c r="AD224" s="2">
        <v>0</v>
      </c>
      <c r="AE224" s="2">
        <v>0</v>
      </c>
      <c r="AF224" s="2">
        <v>0</v>
      </c>
      <c r="AG224" s="2">
        <v>13</v>
      </c>
      <c r="AH224" s="2">
        <v>0</v>
      </c>
      <c r="AI224" s="2">
        <v>0</v>
      </c>
      <c r="AJ224" s="2">
        <v>4</v>
      </c>
      <c r="AK224" s="2">
        <v>10</v>
      </c>
      <c r="AL224" s="2">
        <v>0</v>
      </c>
      <c r="AM224" s="2">
        <v>88</v>
      </c>
      <c r="AN224" s="3">
        <f>IFERROR(K224/J224,"")</f>
        <v>0</v>
      </c>
      <c r="AO224" s="3">
        <f>IFERROR(L224/K224,"")</f>
        <v>0</v>
      </c>
    </row>
    <row r="225" spans="1:41">
      <c r="A225" t="s">
        <v>1578</v>
      </c>
      <c r="D225">
        <v>1020</v>
      </c>
      <c r="E225" t="s">
        <v>140</v>
      </c>
      <c r="F225" t="s">
        <v>1312</v>
      </c>
      <c r="I225" t="b">
        <v>0</v>
      </c>
      <c r="J225" s="2">
        <v>603</v>
      </c>
      <c r="K225" s="2">
        <v>326</v>
      </c>
      <c r="L225" s="2">
        <v>5</v>
      </c>
      <c r="M225" s="2">
        <v>321</v>
      </c>
      <c r="N225" s="2">
        <v>6</v>
      </c>
      <c r="O225" s="2">
        <v>1</v>
      </c>
      <c r="P225" s="2">
        <v>6</v>
      </c>
      <c r="Q225" s="2">
        <v>0</v>
      </c>
      <c r="R225" s="2">
        <v>0</v>
      </c>
      <c r="S225" s="2">
        <v>0</v>
      </c>
      <c r="T225" s="2">
        <v>11</v>
      </c>
      <c r="U225" s="2">
        <v>0</v>
      </c>
      <c r="V225" s="2">
        <v>0</v>
      </c>
      <c r="W225" s="2">
        <v>0</v>
      </c>
      <c r="X225" s="2">
        <v>0</v>
      </c>
      <c r="Y225" s="2">
        <v>24</v>
      </c>
      <c r="Z225" s="2">
        <v>21</v>
      </c>
      <c r="AA225" s="2">
        <v>192</v>
      </c>
      <c r="AB225" s="2">
        <v>2</v>
      </c>
      <c r="AC225" s="2">
        <v>0</v>
      </c>
      <c r="AD225" s="2">
        <v>1</v>
      </c>
      <c r="AE225" s="2">
        <v>0</v>
      </c>
      <c r="AF225" s="2">
        <v>0</v>
      </c>
      <c r="AG225" s="2">
        <v>4</v>
      </c>
      <c r="AH225" s="2">
        <v>0</v>
      </c>
      <c r="AI225" s="2">
        <v>1</v>
      </c>
      <c r="AJ225" s="2">
        <v>7</v>
      </c>
      <c r="AK225" s="2">
        <v>8</v>
      </c>
      <c r="AL225" s="2">
        <v>0</v>
      </c>
      <c r="AM225" s="2">
        <v>37</v>
      </c>
      <c r="AN225" s="3">
        <f>IFERROR(K225/J225,"")</f>
        <v>0</v>
      </c>
      <c r="AO225" s="3">
        <f>IFERROR(L225/K225,"")</f>
        <v>0</v>
      </c>
    </row>
    <row r="226" spans="1:41">
      <c r="A226" t="s">
        <v>1579</v>
      </c>
      <c r="D226">
        <v>1020</v>
      </c>
      <c r="E226" t="s">
        <v>140</v>
      </c>
      <c r="F226" t="s">
        <v>1314</v>
      </c>
      <c r="I226" t="b">
        <v>0</v>
      </c>
      <c r="J226" s="2">
        <v>574</v>
      </c>
      <c r="K226" s="2">
        <v>382</v>
      </c>
      <c r="L226" s="2">
        <v>1</v>
      </c>
      <c r="M226" s="2">
        <v>381</v>
      </c>
      <c r="N226" s="2">
        <v>11</v>
      </c>
      <c r="O226" s="2">
        <v>10</v>
      </c>
      <c r="P226" s="2">
        <v>1</v>
      </c>
      <c r="Q226" s="2">
        <v>0</v>
      </c>
      <c r="R226" s="2">
        <v>0</v>
      </c>
      <c r="S226" s="2">
        <v>0</v>
      </c>
      <c r="T226" s="2">
        <v>20</v>
      </c>
      <c r="U226" s="2">
        <v>0</v>
      </c>
      <c r="V226" s="2">
        <v>0</v>
      </c>
      <c r="W226" s="2">
        <v>0</v>
      </c>
      <c r="X226" s="2">
        <v>0</v>
      </c>
      <c r="Y226" s="2">
        <v>42</v>
      </c>
      <c r="Z226" s="2">
        <v>9</v>
      </c>
      <c r="AA226" s="2">
        <v>174</v>
      </c>
      <c r="AB226" s="2">
        <v>1</v>
      </c>
      <c r="AC226" s="2">
        <v>0</v>
      </c>
      <c r="AD226" s="2">
        <v>0</v>
      </c>
      <c r="AE226" s="2">
        <v>0</v>
      </c>
      <c r="AF226" s="2">
        <v>0</v>
      </c>
      <c r="AG226" s="2">
        <v>8</v>
      </c>
      <c r="AH226" s="2">
        <v>0</v>
      </c>
      <c r="AI226" s="2">
        <v>0</v>
      </c>
      <c r="AJ226" s="2">
        <v>0</v>
      </c>
      <c r="AK226" s="2">
        <v>4</v>
      </c>
      <c r="AL226" s="2">
        <v>0</v>
      </c>
      <c r="AM226" s="2">
        <v>101</v>
      </c>
      <c r="AN226" s="3">
        <f>IFERROR(K226/J226,"")</f>
        <v>0</v>
      </c>
      <c r="AO226" s="3">
        <f>IFERROR(L226/K226,"")</f>
        <v>0</v>
      </c>
    </row>
    <row r="227" spans="1:41">
      <c r="A227" t="s">
        <v>1580</v>
      </c>
      <c r="D227">
        <v>1020</v>
      </c>
      <c r="E227" t="s">
        <v>140</v>
      </c>
      <c r="F227" t="s">
        <v>1322</v>
      </c>
      <c r="I227" t="b">
        <v>0</v>
      </c>
      <c r="J227" s="2">
        <v>558</v>
      </c>
      <c r="K227" s="2">
        <v>306</v>
      </c>
      <c r="L227" s="2">
        <v>10</v>
      </c>
      <c r="M227" s="2">
        <v>296</v>
      </c>
      <c r="N227" s="2">
        <v>9</v>
      </c>
      <c r="O227" s="2">
        <v>0</v>
      </c>
      <c r="P227" s="2">
        <v>2</v>
      </c>
      <c r="Q227" s="2">
        <v>0</v>
      </c>
      <c r="R227" s="2">
        <v>0</v>
      </c>
      <c r="S227" s="2">
        <v>0</v>
      </c>
      <c r="T227" s="2">
        <v>12</v>
      </c>
      <c r="U227" s="2">
        <v>0</v>
      </c>
      <c r="V227" s="2">
        <v>0</v>
      </c>
      <c r="W227" s="2">
        <v>0</v>
      </c>
      <c r="X227" s="2">
        <v>0</v>
      </c>
      <c r="Y227" s="2">
        <v>35</v>
      </c>
      <c r="Z227" s="2">
        <v>28</v>
      </c>
      <c r="AA227" s="2">
        <v>163</v>
      </c>
      <c r="AB227" s="2">
        <v>0</v>
      </c>
      <c r="AC227" s="2">
        <v>0</v>
      </c>
      <c r="AD227" s="2">
        <v>0</v>
      </c>
      <c r="AE227" s="2">
        <v>0</v>
      </c>
      <c r="AF227" s="2">
        <v>0</v>
      </c>
      <c r="AG227" s="2">
        <v>11</v>
      </c>
      <c r="AH227" s="2">
        <v>0</v>
      </c>
      <c r="AI227" s="2">
        <v>1</v>
      </c>
      <c r="AJ227" s="2">
        <v>6</v>
      </c>
      <c r="AK227" s="2">
        <v>3</v>
      </c>
      <c r="AL227" s="2">
        <v>1</v>
      </c>
      <c r="AM227" s="2">
        <v>25</v>
      </c>
      <c r="AN227" s="3">
        <f>IFERROR(K227/J227,"")</f>
        <v>0</v>
      </c>
      <c r="AO227" s="3">
        <f>IFERROR(L227/K227,"")</f>
        <v>0</v>
      </c>
    </row>
    <row r="228" spans="1:41">
      <c r="A228" t="s">
        <v>1581</v>
      </c>
      <c r="D228">
        <v>1020</v>
      </c>
      <c r="E228" t="s">
        <v>140</v>
      </c>
      <c r="F228" t="s">
        <v>1324</v>
      </c>
      <c r="I228" t="b">
        <v>0</v>
      </c>
      <c r="J228" s="2">
        <v>699</v>
      </c>
      <c r="K228" s="2">
        <v>351</v>
      </c>
      <c r="L228" s="2">
        <v>3</v>
      </c>
      <c r="M228" s="2">
        <v>348</v>
      </c>
      <c r="N228" s="2">
        <v>12</v>
      </c>
      <c r="O228" s="2">
        <v>3</v>
      </c>
      <c r="P228" s="2">
        <v>0</v>
      </c>
      <c r="Q228" s="2">
        <v>0</v>
      </c>
      <c r="R228" s="2">
        <v>0</v>
      </c>
      <c r="S228" s="2">
        <v>0</v>
      </c>
      <c r="T228" s="2">
        <v>8</v>
      </c>
      <c r="U228" s="2">
        <v>0</v>
      </c>
      <c r="V228" s="2">
        <v>0</v>
      </c>
      <c r="W228" s="2">
        <v>0</v>
      </c>
      <c r="X228" s="2">
        <v>0</v>
      </c>
      <c r="Y228" s="2">
        <v>44</v>
      </c>
      <c r="Z228" s="2">
        <v>28</v>
      </c>
      <c r="AA228" s="2">
        <v>181</v>
      </c>
      <c r="AB228" s="2">
        <v>2</v>
      </c>
      <c r="AC228" s="2">
        <v>0</v>
      </c>
      <c r="AD228" s="2">
        <v>0</v>
      </c>
      <c r="AE228" s="2">
        <v>0</v>
      </c>
      <c r="AF228" s="2">
        <v>0</v>
      </c>
      <c r="AG228" s="2">
        <v>4</v>
      </c>
      <c r="AH228" s="2">
        <v>0</v>
      </c>
      <c r="AI228" s="2">
        <v>0</v>
      </c>
      <c r="AJ228" s="2">
        <v>3</v>
      </c>
      <c r="AK228" s="2">
        <v>7</v>
      </c>
      <c r="AL228" s="2">
        <v>2</v>
      </c>
      <c r="AM228" s="2">
        <v>54</v>
      </c>
      <c r="AN228" s="3">
        <f>IFERROR(K228/J228,"")</f>
        <v>0</v>
      </c>
      <c r="AO228" s="3">
        <f>IFERROR(L228/K228,"")</f>
        <v>0</v>
      </c>
    </row>
    <row r="229" spans="1:41">
      <c r="A229" t="s">
        <v>1582</v>
      </c>
      <c r="D229">
        <v>1020</v>
      </c>
      <c r="E229" t="s">
        <v>140</v>
      </c>
      <c r="F229" t="s">
        <v>1326</v>
      </c>
      <c r="I229" t="b">
        <v>0</v>
      </c>
      <c r="J229" s="2">
        <v>584</v>
      </c>
      <c r="K229" s="2">
        <v>363</v>
      </c>
      <c r="L229" s="2">
        <v>3</v>
      </c>
      <c r="M229" s="2">
        <v>360</v>
      </c>
      <c r="N229" s="2">
        <v>17</v>
      </c>
      <c r="O229" s="2">
        <v>2</v>
      </c>
      <c r="P229" s="2">
        <v>0</v>
      </c>
      <c r="Q229" s="2">
        <v>0</v>
      </c>
      <c r="R229" s="2">
        <v>0</v>
      </c>
      <c r="S229" s="2">
        <v>0</v>
      </c>
      <c r="T229" s="2">
        <v>18</v>
      </c>
      <c r="U229" s="2">
        <v>0</v>
      </c>
      <c r="V229" s="2">
        <v>0</v>
      </c>
      <c r="W229" s="2">
        <v>0</v>
      </c>
      <c r="X229" s="2">
        <v>0</v>
      </c>
      <c r="Y229" s="2">
        <v>52</v>
      </c>
      <c r="Z229" s="2">
        <v>22</v>
      </c>
      <c r="AA229" s="2">
        <v>163</v>
      </c>
      <c r="AB229" s="2">
        <v>0</v>
      </c>
      <c r="AC229" s="2">
        <v>0</v>
      </c>
      <c r="AD229" s="2">
        <v>0</v>
      </c>
      <c r="AE229" s="2">
        <v>0</v>
      </c>
      <c r="AF229" s="2">
        <v>0</v>
      </c>
      <c r="AG229" s="2">
        <v>8</v>
      </c>
      <c r="AH229" s="2">
        <v>0</v>
      </c>
      <c r="AI229" s="2">
        <v>0</v>
      </c>
      <c r="AJ229" s="2">
        <v>2</v>
      </c>
      <c r="AK229" s="2">
        <v>8</v>
      </c>
      <c r="AL229" s="2">
        <v>0</v>
      </c>
      <c r="AM229" s="2">
        <v>68</v>
      </c>
      <c r="AN229" s="3">
        <f>IFERROR(K229/J229,"")</f>
        <v>0</v>
      </c>
      <c r="AO229" s="3">
        <f>IFERROR(L229/K229,"")</f>
        <v>0</v>
      </c>
    </row>
    <row r="230" spans="1:41">
      <c r="A230" t="s">
        <v>1583</v>
      </c>
      <c r="D230">
        <v>1020</v>
      </c>
      <c r="E230" t="s">
        <v>140</v>
      </c>
      <c r="F230" t="s">
        <v>1328</v>
      </c>
      <c r="I230" t="b">
        <v>0</v>
      </c>
      <c r="J230" s="2">
        <v>688</v>
      </c>
      <c r="K230" s="2">
        <v>399</v>
      </c>
      <c r="L230" s="2">
        <v>7</v>
      </c>
      <c r="M230" s="2">
        <v>392</v>
      </c>
      <c r="N230" s="2">
        <v>11</v>
      </c>
      <c r="O230" s="2">
        <v>3</v>
      </c>
      <c r="P230" s="2">
        <v>0</v>
      </c>
      <c r="Q230" s="2">
        <v>0</v>
      </c>
      <c r="R230" s="2">
        <v>0</v>
      </c>
      <c r="S230" s="2">
        <v>0</v>
      </c>
      <c r="T230" s="2">
        <v>14</v>
      </c>
      <c r="U230" s="2">
        <v>0</v>
      </c>
      <c r="V230" s="2">
        <v>0</v>
      </c>
      <c r="W230" s="2">
        <v>0</v>
      </c>
      <c r="X230" s="2">
        <v>0</v>
      </c>
      <c r="Y230" s="2">
        <v>49</v>
      </c>
      <c r="Z230" s="2">
        <v>29</v>
      </c>
      <c r="AA230" s="2">
        <v>222</v>
      </c>
      <c r="AB230" s="2">
        <v>0</v>
      </c>
      <c r="AC230" s="2">
        <v>0</v>
      </c>
      <c r="AD230" s="2">
        <v>0</v>
      </c>
      <c r="AE230" s="2">
        <v>0</v>
      </c>
      <c r="AF230" s="2">
        <v>0</v>
      </c>
      <c r="AG230" s="2">
        <v>8</v>
      </c>
      <c r="AH230" s="2">
        <v>0</v>
      </c>
      <c r="AI230" s="2">
        <v>0</v>
      </c>
      <c r="AJ230" s="2">
        <v>0</v>
      </c>
      <c r="AK230" s="2">
        <v>6</v>
      </c>
      <c r="AL230" s="2">
        <v>1</v>
      </c>
      <c r="AM230" s="2">
        <v>49</v>
      </c>
      <c r="AN230" s="3">
        <f>IFERROR(K230/J230,"")</f>
        <v>0</v>
      </c>
      <c r="AO230" s="3">
        <f>IFERROR(L230/K230,"")</f>
        <v>0</v>
      </c>
    </row>
    <row r="231" spans="1:41">
      <c r="A231" t="s">
        <v>1584</v>
      </c>
      <c r="D231">
        <v>1020</v>
      </c>
      <c r="E231" t="s">
        <v>140</v>
      </c>
      <c r="F231" t="s">
        <v>1330</v>
      </c>
      <c r="I231" t="b">
        <v>0</v>
      </c>
      <c r="J231" s="2">
        <v>619</v>
      </c>
      <c r="K231" s="2">
        <v>359</v>
      </c>
      <c r="L231" s="2">
        <v>5</v>
      </c>
      <c r="M231" s="2">
        <v>354</v>
      </c>
      <c r="N231" s="2">
        <v>21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13</v>
      </c>
      <c r="U231" s="2">
        <v>0</v>
      </c>
      <c r="V231" s="2">
        <v>0</v>
      </c>
      <c r="W231" s="2">
        <v>0</v>
      </c>
      <c r="X231" s="2">
        <v>0</v>
      </c>
      <c r="Y231" s="2">
        <v>57</v>
      </c>
      <c r="Z231" s="2">
        <v>31</v>
      </c>
      <c r="AA231" s="2">
        <v>188</v>
      </c>
      <c r="AB231" s="2">
        <v>2</v>
      </c>
      <c r="AC231" s="2">
        <v>0</v>
      </c>
      <c r="AD231" s="2">
        <v>0</v>
      </c>
      <c r="AE231" s="2">
        <v>0</v>
      </c>
      <c r="AF231" s="2">
        <v>0</v>
      </c>
      <c r="AG231" s="2">
        <v>14</v>
      </c>
      <c r="AH231" s="2">
        <v>0</v>
      </c>
      <c r="AI231" s="2">
        <v>0</v>
      </c>
      <c r="AJ231" s="2">
        <v>5</v>
      </c>
      <c r="AK231" s="2">
        <v>2</v>
      </c>
      <c r="AL231" s="2">
        <v>0</v>
      </c>
      <c r="AM231" s="2">
        <v>21</v>
      </c>
      <c r="AN231" s="3">
        <f>IFERROR(K231/J231,"")</f>
        <v>0</v>
      </c>
      <c r="AO231" s="3">
        <f>IFERROR(L231/K231,"")</f>
        <v>0</v>
      </c>
    </row>
    <row r="232" spans="1:41">
      <c r="A232" t="s">
        <v>1585</v>
      </c>
      <c r="D232">
        <v>1020</v>
      </c>
      <c r="E232" t="s">
        <v>140</v>
      </c>
      <c r="F232" t="s">
        <v>1332</v>
      </c>
      <c r="I232" t="b">
        <v>0</v>
      </c>
      <c r="J232" s="2">
        <v>487</v>
      </c>
      <c r="K232" s="2">
        <v>308</v>
      </c>
      <c r="L232" s="2">
        <v>4</v>
      </c>
      <c r="M232" s="2">
        <v>304</v>
      </c>
      <c r="N232" s="2">
        <v>24</v>
      </c>
      <c r="O232" s="2">
        <v>2</v>
      </c>
      <c r="P232" s="2">
        <v>0</v>
      </c>
      <c r="Q232" s="2">
        <v>0</v>
      </c>
      <c r="R232" s="2">
        <v>0</v>
      </c>
      <c r="S232" s="2">
        <v>0</v>
      </c>
      <c r="T232" s="2">
        <v>6</v>
      </c>
      <c r="U232" s="2">
        <v>0</v>
      </c>
      <c r="V232" s="2">
        <v>0</v>
      </c>
      <c r="W232" s="2">
        <v>0</v>
      </c>
      <c r="X232" s="2">
        <v>0</v>
      </c>
      <c r="Y232" s="2">
        <v>48</v>
      </c>
      <c r="Z232" s="2">
        <v>54</v>
      </c>
      <c r="AA232" s="2">
        <v>135</v>
      </c>
      <c r="AB232" s="2">
        <v>0</v>
      </c>
      <c r="AC232" s="2">
        <v>0</v>
      </c>
      <c r="AD232" s="2">
        <v>0</v>
      </c>
      <c r="AE232" s="2">
        <v>0</v>
      </c>
      <c r="AF232" s="2">
        <v>0</v>
      </c>
      <c r="AG232" s="2">
        <v>16</v>
      </c>
      <c r="AH232" s="2">
        <v>0</v>
      </c>
      <c r="AI232" s="2">
        <v>0</v>
      </c>
      <c r="AJ232" s="2">
        <v>4</v>
      </c>
      <c r="AK232" s="2">
        <v>2</v>
      </c>
      <c r="AL232" s="2">
        <v>0</v>
      </c>
      <c r="AM232" s="2">
        <v>13</v>
      </c>
      <c r="AN232" s="3">
        <f>IFERROR(K232/J232,"")</f>
        <v>0</v>
      </c>
      <c r="AO232" s="3">
        <f>IFERROR(L232/K232,"")</f>
        <v>0</v>
      </c>
    </row>
    <row r="233" spans="1:41">
      <c r="A233" t="s">
        <v>1586</v>
      </c>
      <c r="D233">
        <v>1020</v>
      </c>
      <c r="E233" t="s">
        <v>140</v>
      </c>
      <c r="F233" t="s">
        <v>1380</v>
      </c>
      <c r="I233" t="b">
        <v>0</v>
      </c>
      <c r="J233" s="2">
        <v>737</v>
      </c>
      <c r="K233" s="2">
        <v>527</v>
      </c>
      <c r="L233" s="2">
        <v>5</v>
      </c>
      <c r="M233" s="2">
        <v>522</v>
      </c>
      <c r="N233" s="2">
        <v>48</v>
      </c>
      <c r="O233" s="2">
        <v>15</v>
      </c>
      <c r="P233" s="2">
        <v>0</v>
      </c>
      <c r="Q233" s="2">
        <v>0</v>
      </c>
      <c r="R233" s="2">
        <v>0</v>
      </c>
      <c r="S233" s="2">
        <v>0</v>
      </c>
      <c r="T233" s="2">
        <v>27</v>
      </c>
      <c r="U233" s="2">
        <v>0</v>
      </c>
      <c r="V233" s="2">
        <v>0</v>
      </c>
      <c r="W233" s="2">
        <v>0</v>
      </c>
      <c r="X233" s="2">
        <v>0</v>
      </c>
      <c r="Y233" s="2">
        <v>67</v>
      </c>
      <c r="Z233" s="2">
        <v>36</v>
      </c>
      <c r="AA233" s="2">
        <v>249</v>
      </c>
      <c r="AB233" s="2">
        <v>4</v>
      </c>
      <c r="AC233" s="2">
        <v>0</v>
      </c>
      <c r="AD233" s="2">
        <v>0</v>
      </c>
      <c r="AE233" s="2">
        <v>0</v>
      </c>
      <c r="AF233" s="2">
        <v>0</v>
      </c>
      <c r="AG233" s="2">
        <v>23</v>
      </c>
      <c r="AH233" s="2">
        <v>0</v>
      </c>
      <c r="AI233" s="2">
        <v>1</v>
      </c>
      <c r="AJ233" s="2">
        <v>9</v>
      </c>
      <c r="AK233" s="2">
        <v>7</v>
      </c>
      <c r="AL233" s="2">
        <v>1</v>
      </c>
      <c r="AM233" s="2">
        <v>35</v>
      </c>
      <c r="AN233" s="3">
        <f>IFERROR(K233/J233,"")</f>
        <v>0</v>
      </c>
      <c r="AO233" s="3">
        <f>IFERROR(L233/K233,"")</f>
        <v>0</v>
      </c>
    </row>
    <row r="234" spans="1:41">
      <c r="A234" t="s">
        <v>1587</v>
      </c>
      <c r="D234">
        <v>1020</v>
      </c>
      <c r="E234" t="s">
        <v>140</v>
      </c>
      <c r="F234" t="s">
        <v>1411</v>
      </c>
      <c r="I234" t="b">
        <v>0</v>
      </c>
      <c r="J234" s="2">
        <v>574</v>
      </c>
      <c r="K234" s="2">
        <v>359</v>
      </c>
      <c r="L234" s="2">
        <v>9</v>
      </c>
      <c r="M234" s="2">
        <v>350</v>
      </c>
      <c r="N234" s="2">
        <v>34</v>
      </c>
      <c r="O234" s="2">
        <v>5</v>
      </c>
      <c r="P234" s="2">
        <v>0</v>
      </c>
      <c r="Q234" s="2">
        <v>0</v>
      </c>
      <c r="R234" s="2">
        <v>0</v>
      </c>
      <c r="S234" s="2">
        <v>0</v>
      </c>
      <c r="T234" s="2">
        <v>16</v>
      </c>
      <c r="U234" s="2">
        <v>0</v>
      </c>
      <c r="V234" s="2">
        <v>0</v>
      </c>
      <c r="W234" s="2">
        <v>0</v>
      </c>
      <c r="X234" s="2">
        <v>0</v>
      </c>
      <c r="Y234" s="2">
        <v>36</v>
      </c>
      <c r="Z234" s="2">
        <v>49</v>
      </c>
      <c r="AA234" s="2">
        <v>157</v>
      </c>
      <c r="AB234" s="2">
        <v>2</v>
      </c>
      <c r="AC234" s="2">
        <v>0</v>
      </c>
      <c r="AD234" s="2">
        <v>0</v>
      </c>
      <c r="AE234" s="2">
        <v>0</v>
      </c>
      <c r="AF234" s="2">
        <v>0</v>
      </c>
      <c r="AG234" s="2">
        <v>23</v>
      </c>
      <c r="AH234" s="2">
        <v>0</v>
      </c>
      <c r="AI234" s="2">
        <v>0</v>
      </c>
      <c r="AJ234" s="2">
        <v>2</v>
      </c>
      <c r="AK234" s="2">
        <v>3</v>
      </c>
      <c r="AL234" s="2">
        <v>0</v>
      </c>
      <c r="AM234" s="2">
        <v>23</v>
      </c>
      <c r="AN234" s="3">
        <f>IFERROR(K234/J234,"")</f>
        <v>0</v>
      </c>
      <c r="AO234" s="3">
        <f>IFERROR(L234/K234,"")</f>
        <v>0</v>
      </c>
    </row>
    <row r="235" spans="1:41">
      <c r="A235" t="s">
        <v>1588</v>
      </c>
      <c r="D235">
        <v>1020</v>
      </c>
      <c r="E235" t="s">
        <v>140</v>
      </c>
      <c r="F235" t="s">
        <v>1413</v>
      </c>
      <c r="I235" t="b">
        <v>0</v>
      </c>
      <c r="J235" s="2">
        <v>601</v>
      </c>
      <c r="K235" s="2">
        <v>376</v>
      </c>
      <c r="L235" s="2">
        <v>1</v>
      </c>
      <c r="M235" s="2">
        <v>375</v>
      </c>
      <c r="N235" s="2">
        <v>19</v>
      </c>
      <c r="O235" s="2">
        <v>1</v>
      </c>
      <c r="P235" s="2">
        <v>0</v>
      </c>
      <c r="Q235" s="2">
        <v>0</v>
      </c>
      <c r="R235" s="2">
        <v>0</v>
      </c>
      <c r="S235" s="2">
        <v>0</v>
      </c>
      <c r="T235" s="2">
        <v>22</v>
      </c>
      <c r="U235" s="2">
        <v>0</v>
      </c>
      <c r="V235" s="2">
        <v>0</v>
      </c>
      <c r="W235" s="2">
        <v>0</v>
      </c>
      <c r="X235" s="2">
        <v>0</v>
      </c>
      <c r="Y235" s="2">
        <v>47</v>
      </c>
      <c r="Z235" s="2">
        <v>98</v>
      </c>
      <c r="AA235" s="2">
        <v>148</v>
      </c>
      <c r="AB235" s="2">
        <v>5</v>
      </c>
      <c r="AC235" s="2">
        <v>0</v>
      </c>
      <c r="AD235" s="2">
        <v>0</v>
      </c>
      <c r="AE235" s="2">
        <v>0</v>
      </c>
      <c r="AF235" s="2">
        <v>0</v>
      </c>
      <c r="AG235" s="2">
        <v>20</v>
      </c>
      <c r="AH235" s="2">
        <v>0</v>
      </c>
      <c r="AI235" s="2">
        <v>0</v>
      </c>
      <c r="AJ235" s="2">
        <v>6</v>
      </c>
      <c r="AK235" s="2">
        <v>5</v>
      </c>
      <c r="AL235" s="2">
        <v>0</v>
      </c>
      <c r="AM235" s="2">
        <v>4</v>
      </c>
      <c r="AN235" s="3">
        <f>IFERROR(K235/J235,"")</f>
        <v>0</v>
      </c>
      <c r="AO235" s="3">
        <f>IFERROR(L235/K235,"")</f>
        <v>0</v>
      </c>
    </row>
    <row r="236" spans="1:41">
      <c r="A236" t="s">
        <v>1589</v>
      </c>
      <c r="D236">
        <v>1020</v>
      </c>
      <c r="E236" t="s">
        <v>140</v>
      </c>
      <c r="F236" t="s">
        <v>1415</v>
      </c>
      <c r="I236" t="b">
        <v>0</v>
      </c>
      <c r="J236" s="2">
        <v>465</v>
      </c>
      <c r="K236" s="2">
        <v>297</v>
      </c>
      <c r="L236" s="2">
        <v>0</v>
      </c>
      <c r="M236" s="2">
        <v>297</v>
      </c>
      <c r="N236" s="2">
        <v>2</v>
      </c>
      <c r="O236" s="2">
        <v>2</v>
      </c>
      <c r="P236" s="2">
        <v>0</v>
      </c>
      <c r="Q236" s="2">
        <v>0</v>
      </c>
      <c r="R236" s="2">
        <v>0</v>
      </c>
      <c r="S236" s="2">
        <v>0</v>
      </c>
      <c r="T236" s="2">
        <v>16</v>
      </c>
      <c r="U236" s="2">
        <v>0</v>
      </c>
      <c r="V236" s="2">
        <v>0</v>
      </c>
      <c r="W236" s="2">
        <v>0</v>
      </c>
      <c r="X236" s="2">
        <v>0</v>
      </c>
      <c r="Y236" s="2">
        <v>43</v>
      </c>
      <c r="Z236" s="2">
        <v>31</v>
      </c>
      <c r="AA236" s="2">
        <v>148</v>
      </c>
      <c r="AB236" s="2">
        <v>6</v>
      </c>
      <c r="AC236" s="2">
        <v>0</v>
      </c>
      <c r="AD236" s="2">
        <v>0</v>
      </c>
      <c r="AE236" s="2">
        <v>0</v>
      </c>
      <c r="AF236" s="2">
        <v>0</v>
      </c>
      <c r="AG236" s="2">
        <v>20</v>
      </c>
      <c r="AH236" s="2">
        <v>0</v>
      </c>
      <c r="AI236" s="2">
        <v>0</v>
      </c>
      <c r="AJ236" s="2">
        <v>3</v>
      </c>
      <c r="AK236" s="2">
        <v>5</v>
      </c>
      <c r="AL236" s="2">
        <v>1</v>
      </c>
      <c r="AM236" s="2">
        <v>20</v>
      </c>
      <c r="AN236" s="3">
        <f>IFERROR(K236/J236,"")</f>
        <v>0</v>
      </c>
      <c r="AO236" s="3">
        <f>IFERROR(L236/K236,"")</f>
        <v>0</v>
      </c>
    </row>
    <row r="237" spans="1:41">
      <c r="A237" t="s">
        <v>1590</v>
      </c>
      <c r="D237">
        <v>1020</v>
      </c>
      <c r="E237" t="s">
        <v>140</v>
      </c>
      <c r="F237" t="s">
        <v>1417</v>
      </c>
      <c r="I237" t="b">
        <v>0</v>
      </c>
      <c r="J237" s="2">
        <v>557</v>
      </c>
      <c r="K237" s="2">
        <v>329</v>
      </c>
      <c r="L237" s="2">
        <v>2</v>
      </c>
      <c r="M237" s="2">
        <v>327</v>
      </c>
      <c r="N237" s="2">
        <v>17</v>
      </c>
      <c r="O237" s="2">
        <v>4</v>
      </c>
      <c r="P237" s="2">
        <v>0</v>
      </c>
      <c r="Q237" s="2">
        <v>0</v>
      </c>
      <c r="R237" s="2">
        <v>0</v>
      </c>
      <c r="S237" s="2">
        <v>0</v>
      </c>
      <c r="T237" s="2">
        <v>16</v>
      </c>
      <c r="U237" s="2">
        <v>0</v>
      </c>
      <c r="V237" s="2">
        <v>0</v>
      </c>
      <c r="W237" s="2">
        <v>0</v>
      </c>
      <c r="X237" s="2">
        <v>0</v>
      </c>
      <c r="Y237" s="2">
        <v>41</v>
      </c>
      <c r="Z237" s="2">
        <v>54</v>
      </c>
      <c r="AA237" s="2">
        <v>158</v>
      </c>
      <c r="AB237" s="2">
        <v>10</v>
      </c>
      <c r="AC237" s="2">
        <v>1</v>
      </c>
      <c r="AD237" s="2">
        <v>0</v>
      </c>
      <c r="AE237" s="2">
        <v>0</v>
      </c>
      <c r="AF237" s="2">
        <v>0</v>
      </c>
      <c r="AG237" s="2">
        <v>21</v>
      </c>
      <c r="AH237" s="2">
        <v>0</v>
      </c>
      <c r="AI237" s="2">
        <v>0</v>
      </c>
      <c r="AJ237" s="2">
        <v>3</v>
      </c>
      <c r="AK237" s="2">
        <v>0</v>
      </c>
      <c r="AL237" s="2">
        <v>0</v>
      </c>
      <c r="AM237" s="2">
        <v>2</v>
      </c>
      <c r="AN237" s="3">
        <f>IFERROR(K237/J237,"")</f>
        <v>0</v>
      </c>
      <c r="AO237" s="3">
        <f>IFERROR(L237/K237,"")</f>
        <v>0</v>
      </c>
    </row>
    <row r="238" spans="1:41">
      <c r="A238" t="s">
        <v>1591</v>
      </c>
      <c r="D238">
        <v>1020</v>
      </c>
      <c r="E238" t="s">
        <v>140</v>
      </c>
      <c r="F238" t="s">
        <v>1419</v>
      </c>
      <c r="I238" t="b">
        <v>0</v>
      </c>
      <c r="J238" s="2">
        <v>553</v>
      </c>
      <c r="K238" s="2">
        <v>352</v>
      </c>
      <c r="L238" s="2">
        <v>8</v>
      </c>
      <c r="M238" s="2">
        <v>344</v>
      </c>
      <c r="N238" s="2">
        <v>36</v>
      </c>
      <c r="O238" s="2">
        <v>2</v>
      </c>
      <c r="P238" s="2">
        <v>0</v>
      </c>
      <c r="Q238" s="2">
        <v>0</v>
      </c>
      <c r="R238" s="2">
        <v>0</v>
      </c>
      <c r="S238" s="2">
        <v>0</v>
      </c>
      <c r="T238" s="2">
        <v>12</v>
      </c>
      <c r="U238" s="2">
        <v>0</v>
      </c>
      <c r="V238" s="2">
        <v>0</v>
      </c>
      <c r="W238" s="2">
        <v>0</v>
      </c>
      <c r="X238" s="2">
        <v>0</v>
      </c>
      <c r="Y238" s="2">
        <v>35</v>
      </c>
      <c r="Z238" s="2">
        <v>94</v>
      </c>
      <c r="AA238" s="2">
        <v>115</v>
      </c>
      <c r="AB238" s="2">
        <v>3</v>
      </c>
      <c r="AC238" s="2">
        <v>0</v>
      </c>
      <c r="AD238" s="2">
        <v>0</v>
      </c>
      <c r="AE238" s="2">
        <v>0</v>
      </c>
      <c r="AF238" s="2">
        <v>0</v>
      </c>
      <c r="AG238" s="2">
        <v>31</v>
      </c>
      <c r="AH238" s="2">
        <v>0</v>
      </c>
      <c r="AI238" s="2">
        <v>1</v>
      </c>
      <c r="AJ238" s="2">
        <v>4</v>
      </c>
      <c r="AK238" s="2">
        <v>3</v>
      </c>
      <c r="AL238" s="2">
        <v>0</v>
      </c>
      <c r="AM238" s="2">
        <v>8</v>
      </c>
      <c r="AN238" s="3">
        <f>IFERROR(K238/J238,"")</f>
        <v>0</v>
      </c>
      <c r="AO238" s="3">
        <f>IFERROR(L238/K238,"")</f>
        <v>0</v>
      </c>
    </row>
    <row r="239" spans="1:41">
      <c r="A239" t="s">
        <v>1592</v>
      </c>
      <c r="D239">
        <v>1020</v>
      </c>
      <c r="E239" t="s">
        <v>140</v>
      </c>
      <c r="F239" t="s">
        <v>1421</v>
      </c>
      <c r="I239" t="b">
        <v>0</v>
      </c>
      <c r="J239" s="2">
        <v>564</v>
      </c>
      <c r="K239" s="2">
        <v>375</v>
      </c>
      <c r="L239" s="2">
        <v>2</v>
      </c>
      <c r="M239" s="2">
        <v>373</v>
      </c>
      <c r="N239" s="2">
        <v>13</v>
      </c>
      <c r="O239" s="2">
        <v>1</v>
      </c>
      <c r="P239" s="2">
        <v>0</v>
      </c>
      <c r="Q239" s="2">
        <v>0</v>
      </c>
      <c r="R239" s="2">
        <v>0</v>
      </c>
      <c r="S239" s="2">
        <v>0</v>
      </c>
      <c r="T239" s="2">
        <v>33</v>
      </c>
      <c r="U239" s="2">
        <v>0</v>
      </c>
      <c r="V239" s="2">
        <v>0</v>
      </c>
      <c r="W239" s="2">
        <v>0</v>
      </c>
      <c r="X239" s="2">
        <v>0</v>
      </c>
      <c r="Y239" s="2">
        <v>34</v>
      </c>
      <c r="Z239" s="2">
        <v>113</v>
      </c>
      <c r="AA239" s="2">
        <v>142</v>
      </c>
      <c r="AB239" s="2">
        <v>2</v>
      </c>
      <c r="AC239" s="2">
        <v>0</v>
      </c>
      <c r="AD239" s="2">
        <v>0</v>
      </c>
      <c r="AE239" s="2">
        <v>0</v>
      </c>
      <c r="AF239" s="2">
        <v>0</v>
      </c>
      <c r="AG239" s="2">
        <v>22</v>
      </c>
      <c r="AH239" s="2">
        <v>0</v>
      </c>
      <c r="AI239" s="2">
        <v>0</v>
      </c>
      <c r="AJ239" s="2">
        <v>2</v>
      </c>
      <c r="AK239" s="2">
        <v>6</v>
      </c>
      <c r="AL239" s="2">
        <v>0</v>
      </c>
      <c r="AM239" s="2">
        <v>5</v>
      </c>
      <c r="AN239" s="3">
        <f>IFERROR(K239/J239,"")</f>
        <v>0</v>
      </c>
      <c r="AO239" s="3">
        <f>IFERROR(L239/K239,"")</f>
        <v>0</v>
      </c>
    </row>
    <row r="240" spans="1:41">
      <c r="A240" t="s">
        <v>1593</v>
      </c>
      <c r="D240">
        <v>1020</v>
      </c>
      <c r="E240" t="s">
        <v>140</v>
      </c>
      <c r="F240" t="s">
        <v>1423</v>
      </c>
      <c r="I240" t="b">
        <v>0</v>
      </c>
      <c r="J240" s="2">
        <v>525</v>
      </c>
      <c r="K240" s="2">
        <v>327</v>
      </c>
      <c r="L240" s="2">
        <v>2</v>
      </c>
      <c r="M240" s="2">
        <v>325</v>
      </c>
      <c r="N240" s="2">
        <v>18</v>
      </c>
      <c r="O240" s="2">
        <v>2</v>
      </c>
      <c r="P240" s="2">
        <v>1</v>
      </c>
      <c r="Q240" s="2">
        <v>1</v>
      </c>
      <c r="R240" s="2">
        <v>0</v>
      </c>
      <c r="S240" s="2">
        <v>0</v>
      </c>
      <c r="T240" s="2">
        <v>11</v>
      </c>
      <c r="U240" s="2">
        <v>0</v>
      </c>
      <c r="V240" s="2">
        <v>0</v>
      </c>
      <c r="W240" s="2">
        <v>0</v>
      </c>
      <c r="X240" s="2">
        <v>0</v>
      </c>
      <c r="Y240" s="2">
        <v>36</v>
      </c>
      <c r="Z240" s="2">
        <v>85</v>
      </c>
      <c r="AA240" s="2">
        <v>134</v>
      </c>
      <c r="AB240" s="2">
        <v>5</v>
      </c>
      <c r="AC240" s="2">
        <v>0</v>
      </c>
      <c r="AD240" s="2">
        <v>0</v>
      </c>
      <c r="AE240" s="2">
        <v>0</v>
      </c>
      <c r="AF240" s="2">
        <v>0</v>
      </c>
      <c r="AG240" s="2">
        <v>16</v>
      </c>
      <c r="AH240" s="2">
        <v>0</v>
      </c>
      <c r="AI240" s="2">
        <v>0</v>
      </c>
      <c r="AJ240" s="2">
        <v>6</v>
      </c>
      <c r="AK240" s="2">
        <v>3</v>
      </c>
      <c r="AL240" s="2">
        <v>0</v>
      </c>
      <c r="AM240" s="2">
        <v>7</v>
      </c>
      <c r="AN240" s="3">
        <f>IFERROR(K240/J240,"")</f>
        <v>0</v>
      </c>
      <c r="AO240" s="3">
        <f>IFERROR(L240/K240,"")</f>
        <v>0</v>
      </c>
    </row>
    <row r="241" spans="1:41">
      <c r="A241" t="s">
        <v>1594</v>
      </c>
      <c r="D241">
        <v>1020</v>
      </c>
      <c r="E241" t="s">
        <v>140</v>
      </c>
      <c r="F241" t="s">
        <v>1425</v>
      </c>
      <c r="I241" t="b">
        <v>0</v>
      </c>
      <c r="J241" s="2">
        <v>616</v>
      </c>
      <c r="K241" s="2">
        <v>416</v>
      </c>
      <c r="L241" s="2">
        <v>3</v>
      </c>
      <c r="M241" s="2">
        <v>413</v>
      </c>
      <c r="N241" s="2">
        <v>35</v>
      </c>
      <c r="O241" s="2">
        <v>1</v>
      </c>
      <c r="P241" s="2">
        <v>0</v>
      </c>
      <c r="Q241" s="2">
        <v>0</v>
      </c>
      <c r="R241" s="2">
        <v>0</v>
      </c>
      <c r="S241" s="2">
        <v>0</v>
      </c>
      <c r="T241" s="2">
        <v>23</v>
      </c>
      <c r="U241" s="2">
        <v>0</v>
      </c>
      <c r="V241" s="2">
        <v>0</v>
      </c>
      <c r="W241" s="2">
        <v>0</v>
      </c>
      <c r="X241" s="2">
        <v>0</v>
      </c>
      <c r="Y241" s="2">
        <v>63</v>
      </c>
      <c r="Z241" s="2">
        <v>61</v>
      </c>
      <c r="AA241" s="2">
        <v>173</v>
      </c>
      <c r="AB241" s="2">
        <v>2</v>
      </c>
      <c r="AC241" s="2">
        <v>0</v>
      </c>
      <c r="AD241" s="2">
        <v>0</v>
      </c>
      <c r="AE241" s="2">
        <v>0</v>
      </c>
      <c r="AF241" s="2">
        <v>0</v>
      </c>
      <c r="AG241" s="2">
        <v>33</v>
      </c>
      <c r="AH241" s="2">
        <v>0</v>
      </c>
      <c r="AI241" s="2">
        <v>0</v>
      </c>
      <c r="AJ241" s="2">
        <v>5</v>
      </c>
      <c r="AK241" s="2">
        <v>0</v>
      </c>
      <c r="AL241" s="2">
        <v>0</v>
      </c>
      <c r="AM241" s="2">
        <v>17</v>
      </c>
      <c r="AN241" s="3">
        <f>IFERROR(K241/J241,"")</f>
        <v>0</v>
      </c>
      <c r="AO241" s="3">
        <f>IFERROR(L241/K241,"")</f>
        <v>0</v>
      </c>
    </row>
    <row r="242" spans="1:41">
      <c r="A242" t="s">
        <v>1595</v>
      </c>
      <c r="D242">
        <v>1020</v>
      </c>
      <c r="E242" t="s">
        <v>140</v>
      </c>
      <c r="F242" t="s">
        <v>1427</v>
      </c>
      <c r="I242" t="b">
        <v>0</v>
      </c>
      <c r="J242" s="2">
        <v>599</v>
      </c>
      <c r="K242" s="2">
        <v>464</v>
      </c>
      <c r="L242" s="2">
        <v>3</v>
      </c>
      <c r="M242" s="2">
        <v>461</v>
      </c>
      <c r="N242" s="2">
        <v>60</v>
      </c>
      <c r="O242" s="2">
        <v>4</v>
      </c>
      <c r="P242" s="2">
        <v>0</v>
      </c>
      <c r="Q242" s="2">
        <v>0</v>
      </c>
      <c r="R242" s="2">
        <v>0</v>
      </c>
      <c r="S242" s="2">
        <v>0</v>
      </c>
      <c r="T242" s="2">
        <v>33</v>
      </c>
      <c r="U242" s="2">
        <v>0</v>
      </c>
      <c r="V242" s="2">
        <v>0</v>
      </c>
      <c r="W242" s="2">
        <v>0</v>
      </c>
      <c r="X242" s="2">
        <v>0</v>
      </c>
      <c r="Y242" s="2">
        <v>69</v>
      </c>
      <c r="Z242" s="2">
        <v>13</v>
      </c>
      <c r="AA242" s="2">
        <v>212</v>
      </c>
      <c r="AB242" s="2">
        <v>6</v>
      </c>
      <c r="AC242" s="2">
        <v>0</v>
      </c>
      <c r="AD242" s="2">
        <v>0</v>
      </c>
      <c r="AE242" s="2">
        <v>0</v>
      </c>
      <c r="AF242" s="2">
        <v>0</v>
      </c>
      <c r="AG242" s="2">
        <v>20</v>
      </c>
      <c r="AH242" s="2">
        <v>0</v>
      </c>
      <c r="AI242" s="2">
        <v>0</v>
      </c>
      <c r="AJ242" s="2">
        <v>2</v>
      </c>
      <c r="AK242" s="2">
        <v>3</v>
      </c>
      <c r="AL242" s="2">
        <v>0</v>
      </c>
      <c r="AM242" s="2">
        <v>39</v>
      </c>
      <c r="AN242" s="3">
        <f>IFERROR(K242/J242,"")</f>
        <v>0</v>
      </c>
      <c r="AO242" s="3">
        <f>IFERROR(L242/K242,"")</f>
        <v>0</v>
      </c>
    </row>
    <row r="243" spans="1:41">
      <c r="A243" t="s">
        <v>1596</v>
      </c>
      <c r="D243">
        <v>1020</v>
      </c>
      <c r="E243" t="s">
        <v>140</v>
      </c>
      <c r="F243" t="s">
        <v>1429</v>
      </c>
      <c r="I243" t="b">
        <v>0</v>
      </c>
      <c r="J243" s="2">
        <v>438</v>
      </c>
      <c r="K243" s="2">
        <v>316</v>
      </c>
      <c r="L243" s="2">
        <v>1</v>
      </c>
      <c r="M243" s="2">
        <v>315</v>
      </c>
      <c r="N243" s="2">
        <v>14</v>
      </c>
      <c r="O243" s="2">
        <v>7</v>
      </c>
      <c r="P243" s="2">
        <v>1</v>
      </c>
      <c r="Q243" s="2">
        <v>0</v>
      </c>
      <c r="R243" s="2">
        <v>0</v>
      </c>
      <c r="S243" s="2">
        <v>0</v>
      </c>
      <c r="T243" s="2">
        <v>15</v>
      </c>
      <c r="U243" s="2">
        <v>0</v>
      </c>
      <c r="V243" s="2">
        <v>0</v>
      </c>
      <c r="W243" s="2">
        <v>0</v>
      </c>
      <c r="X243" s="2">
        <v>0</v>
      </c>
      <c r="Y243" s="2">
        <v>29</v>
      </c>
      <c r="Z243" s="2">
        <v>25</v>
      </c>
      <c r="AA243" s="2">
        <v>165</v>
      </c>
      <c r="AB243" s="2">
        <v>3</v>
      </c>
      <c r="AC243" s="2">
        <v>0</v>
      </c>
      <c r="AD243" s="2">
        <v>0</v>
      </c>
      <c r="AE243" s="2">
        <v>0</v>
      </c>
      <c r="AF243" s="2">
        <v>0</v>
      </c>
      <c r="AG243" s="2">
        <v>19</v>
      </c>
      <c r="AH243" s="2">
        <v>0</v>
      </c>
      <c r="AI243" s="2">
        <v>0</v>
      </c>
      <c r="AJ243" s="2">
        <v>3</v>
      </c>
      <c r="AK243" s="2">
        <v>2</v>
      </c>
      <c r="AL243" s="2">
        <v>0</v>
      </c>
      <c r="AM243" s="2">
        <v>32</v>
      </c>
      <c r="AN243" s="3">
        <f>IFERROR(K243/J243,"")</f>
        <v>0</v>
      </c>
      <c r="AO243" s="3">
        <f>IFERROR(L243/K243,"")</f>
        <v>0</v>
      </c>
    </row>
    <row r="244" spans="1:41">
      <c r="A244" t="s">
        <v>1597</v>
      </c>
      <c r="D244">
        <v>1020</v>
      </c>
      <c r="E244" t="s">
        <v>140</v>
      </c>
      <c r="F244" t="s">
        <v>1598</v>
      </c>
      <c r="I244" t="b">
        <v>0</v>
      </c>
      <c r="J244" s="2">
        <v>437</v>
      </c>
      <c r="K244" s="2">
        <v>329</v>
      </c>
      <c r="L244" s="2">
        <v>1</v>
      </c>
      <c r="M244" s="2">
        <v>328</v>
      </c>
      <c r="N244" s="2">
        <v>52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27</v>
      </c>
      <c r="U244" s="2">
        <v>0</v>
      </c>
      <c r="V244" s="2">
        <v>0</v>
      </c>
      <c r="W244" s="2">
        <v>0</v>
      </c>
      <c r="X244" s="2">
        <v>0</v>
      </c>
      <c r="Y244" s="2">
        <v>60</v>
      </c>
      <c r="Z244" s="2">
        <v>17</v>
      </c>
      <c r="AA244" s="2">
        <v>114</v>
      </c>
      <c r="AB244" s="2">
        <v>4</v>
      </c>
      <c r="AC244" s="2">
        <v>0</v>
      </c>
      <c r="AD244" s="2">
        <v>0</v>
      </c>
      <c r="AE244" s="2">
        <v>0</v>
      </c>
      <c r="AF244" s="2">
        <v>0</v>
      </c>
      <c r="AG244" s="2">
        <v>31</v>
      </c>
      <c r="AH244" s="2">
        <v>0</v>
      </c>
      <c r="AI244" s="2">
        <v>0</v>
      </c>
      <c r="AJ244" s="2">
        <v>3</v>
      </c>
      <c r="AK244" s="2">
        <v>4</v>
      </c>
      <c r="AL244" s="2">
        <v>0</v>
      </c>
      <c r="AM244" s="2">
        <v>16</v>
      </c>
      <c r="AN244" s="3">
        <f>IFERROR(K244/J244,"")</f>
        <v>0</v>
      </c>
      <c r="AO244" s="3">
        <f>IFERROR(L244/K244,"")</f>
        <v>0</v>
      </c>
    </row>
    <row r="245" spans="1:41">
      <c r="A245" t="s">
        <v>1599</v>
      </c>
      <c r="D245">
        <v>1020</v>
      </c>
      <c r="E245" t="s">
        <v>140</v>
      </c>
      <c r="F245" t="s">
        <v>1598</v>
      </c>
      <c r="I245" t="b">
        <v>0</v>
      </c>
      <c r="J245" s="2">
        <v>366</v>
      </c>
      <c r="K245" s="2">
        <v>288</v>
      </c>
      <c r="L245" s="2">
        <v>0</v>
      </c>
      <c r="M245" s="2">
        <v>288</v>
      </c>
      <c r="N245" s="2">
        <v>35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22</v>
      </c>
      <c r="U245" s="2">
        <v>0</v>
      </c>
      <c r="V245" s="2">
        <v>0</v>
      </c>
      <c r="W245" s="2">
        <v>0</v>
      </c>
      <c r="X245" s="2">
        <v>0</v>
      </c>
      <c r="Y245" s="2">
        <v>50</v>
      </c>
      <c r="Z245" s="2">
        <v>9</v>
      </c>
      <c r="AA245" s="2">
        <v>115</v>
      </c>
      <c r="AB245" s="2">
        <v>3</v>
      </c>
      <c r="AC245" s="2">
        <v>1</v>
      </c>
      <c r="AD245" s="2">
        <v>0</v>
      </c>
      <c r="AE245" s="2">
        <v>0</v>
      </c>
      <c r="AF245" s="2">
        <v>0</v>
      </c>
      <c r="AG245" s="2">
        <v>32</v>
      </c>
      <c r="AH245" s="2">
        <v>0</v>
      </c>
      <c r="AI245" s="2">
        <v>0</v>
      </c>
      <c r="AJ245" s="2">
        <v>1</v>
      </c>
      <c r="AK245" s="2">
        <v>1</v>
      </c>
      <c r="AL245" s="2">
        <v>1</v>
      </c>
      <c r="AM245" s="2">
        <v>18</v>
      </c>
      <c r="AN245" s="3">
        <f>IFERROR(K245/J245,"")</f>
        <v>0</v>
      </c>
      <c r="AO245" s="3">
        <f>IFERROR(L245/K245,"")</f>
        <v>0</v>
      </c>
    </row>
    <row r="246" spans="1:41">
      <c r="A246" t="s">
        <v>1600</v>
      </c>
      <c r="D246">
        <v>780</v>
      </c>
      <c r="E246" t="s">
        <v>141</v>
      </c>
      <c r="F246" t="s">
        <v>1301</v>
      </c>
      <c r="I246" t="b">
        <v>0</v>
      </c>
      <c r="J246" s="2">
        <v>503</v>
      </c>
      <c r="K246" s="2">
        <v>379</v>
      </c>
      <c r="L246" s="2">
        <v>8</v>
      </c>
      <c r="M246" s="2">
        <v>371</v>
      </c>
      <c r="N246" s="2">
        <v>82</v>
      </c>
      <c r="O246" s="2">
        <v>1</v>
      </c>
      <c r="P246" s="2">
        <v>0</v>
      </c>
      <c r="Q246" s="2">
        <v>0</v>
      </c>
      <c r="R246" s="2">
        <v>0</v>
      </c>
      <c r="S246" s="2">
        <v>0</v>
      </c>
      <c r="T246" s="2">
        <v>28</v>
      </c>
      <c r="U246" s="2">
        <v>0</v>
      </c>
      <c r="V246" s="2">
        <v>0</v>
      </c>
      <c r="W246" s="2">
        <v>0</v>
      </c>
      <c r="X246" s="2">
        <v>0</v>
      </c>
      <c r="Y246" s="2">
        <v>42</v>
      </c>
      <c r="Z246" s="2">
        <v>4</v>
      </c>
      <c r="AA246" s="2">
        <v>114</v>
      </c>
      <c r="AB246" s="2">
        <v>18</v>
      </c>
      <c r="AC246" s="2">
        <v>0</v>
      </c>
      <c r="AD246" s="2">
        <v>0</v>
      </c>
      <c r="AE246" s="2">
        <v>0</v>
      </c>
      <c r="AF246" s="2">
        <v>0</v>
      </c>
      <c r="AG246" s="2">
        <v>39</v>
      </c>
      <c r="AH246" s="2">
        <v>0</v>
      </c>
      <c r="AI246" s="2">
        <v>0</v>
      </c>
      <c r="AJ246" s="2">
        <v>11</v>
      </c>
      <c r="AK246" s="2">
        <v>17</v>
      </c>
      <c r="AL246" s="2">
        <v>0</v>
      </c>
      <c r="AM246" s="2">
        <v>15</v>
      </c>
      <c r="AN246" s="3">
        <f>IFERROR(K246/J246,"")</f>
        <v>0</v>
      </c>
      <c r="AO246" s="3">
        <f>IFERROR(L246/K246,"")</f>
        <v>0</v>
      </c>
    </row>
    <row r="247" spans="1:41">
      <c r="A247" t="s">
        <v>1601</v>
      </c>
      <c r="D247">
        <v>780</v>
      </c>
      <c r="E247" t="s">
        <v>141</v>
      </c>
      <c r="F247" t="s">
        <v>1303</v>
      </c>
      <c r="I247" t="b">
        <v>0</v>
      </c>
      <c r="J247" s="2">
        <v>296</v>
      </c>
      <c r="K247" s="2">
        <v>235</v>
      </c>
      <c r="L247" s="2">
        <v>0</v>
      </c>
      <c r="M247" s="2">
        <v>235</v>
      </c>
      <c r="N247" s="2">
        <v>49</v>
      </c>
      <c r="O247" s="2">
        <v>1</v>
      </c>
      <c r="P247" s="2">
        <v>0</v>
      </c>
      <c r="Q247" s="2">
        <v>0</v>
      </c>
      <c r="R247" s="2">
        <v>0</v>
      </c>
      <c r="S247" s="2">
        <v>0</v>
      </c>
      <c r="T247" s="2">
        <v>14</v>
      </c>
      <c r="U247" s="2">
        <v>0</v>
      </c>
      <c r="V247" s="2">
        <v>0</v>
      </c>
      <c r="W247" s="2">
        <v>0</v>
      </c>
      <c r="X247" s="2">
        <v>0</v>
      </c>
      <c r="Y247" s="2">
        <v>27</v>
      </c>
      <c r="Z247" s="2">
        <v>4</v>
      </c>
      <c r="AA247" s="2">
        <v>83</v>
      </c>
      <c r="AB247" s="2">
        <v>5</v>
      </c>
      <c r="AC247" s="2">
        <v>0</v>
      </c>
      <c r="AD247" s="2">
        <v>0</v>
      </c>
      <c r="AE247" s="2">
        <v>0</v>
      </c>
      <c r="AF247" s="2">
        <v>0</v>
      </c>
      <c r="AG247" s="2">
        <v>24</v>
      </c>
      <c r="AH247" s="2">
        <v>0</v>
      </c>
      <c r="AI247" s="2">
        <v>0</v>
      </c>
      <c r="AJ247" s="2">
        <v>4</v>
      </c>
      <c r="AK247" s="2">
        <v>8</v>
      </c>
      <c r="AL247" s="2">
        <v>0</v>
      </c>
      <c r="AM247" s="2">
        <v>16</v>
      </c>
      <c r="AN247" s="3">
        <f>IFERROR(K247/J247,"")</f>
        <v>0</v>
      </c>
      <c r="AO247" s="3">
        <f>IFERROR(L247/K247,"")</f>
        <v>0</v>
      </c>
    </row>
    <row r="248" spans="1:41">
      <c r="A248" t="s">
        <v>1602</v>
      </c>
      <c r="D248">
        <v>2012</v>
      </c>
      <c r="E248" t="s">
        <v>142</v>
      </c>
      <c r="F248" t="s">
        <v>1301</v>
      </c>
      <c r="I248" t="b">
        <v>0</v>
      </c>
      <c r="J248" s="2">
        <v>421</v>
      </c>
      <c r="K248" s="2">
        <v>321</v>
      </c>
      <c r="L248" s="2">
        <v>1</v>
      </c>
      <c r="M248" s="2">
        <v>320</v>
      </c>
      <c r="N248" s="2">
        <v>180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7</v>
      </c>
      <c r="U248" s="2">
        <v>0</v>
      </c>
      <c r="V248" s="2">
        <v>0</v>
      </c>
      <c r="W248" s="2">
        <v>0</v>
      </c>
      <c r="X248" s="2">
        <v>0</v>
      </c>
      <c r="Y248" s="2">
        <v>24</v>
      </c>
      <c r="Z248" s="2">
        <v>3</v>
      </c>
      <c r="AA248" s="2">
        <v>39</v>
      </c>
      <c r="AB248" s="2">
        <v>29</v>
      </c>
      <c r="AC248" s="2">
        <v>0</v>
      </c>
      <c r="AD248" s="2">
        <v>0</v>
      </c>
      <c r="AE248" s="2">
        <v>0</v>
      </c>
      <c r="AF248" s="2">
        <v>0</v>
      </c>
      <c r="AG248" s="2">
        <v>29</v>
      </c>
      <c r="AH248" s="2">
        <v>0</v>
      </c>
      <c r="AI248" s="2">
        <v>0</v>
      </c>
      <c r="AJ248" s="2">
        <v>7</v>
      </c>
      <c r="AK248" s="2">
        <v>0</v>
      </c>
      <c r="AL248" s="2">
        <v>1</v>
      </c>
      <c r="AM248" s="2">
        <v>1</v>
      </c>
      <c r="AN248" s="3">
        <f>IFERROR(K248/J248,"")</f>
        <v>0</v>
      </c>
      <c r="AO248" s="3">
        <f>IFERROR(L248/K248,"")</f>
        <v>0</v>
      </c>
    </row>
    <row r="249" spans="1:41">
      <c r="A249" t="s">
        <v>1603</v>
      </c>
      <c r="D249">
        <v>4013</v>
      </c>
      <c r="E249" t="s">
        <v>143</v>
      </c>
      <c r="F249" t="s">
        <v>1301</v>
      </c>
      <c r="I249" t="b">
        <v>0</v>
      </c>
      <c r="J249" s="2">
        <v>224</v>
      </c>
      <c r="K249" s="2">
        <v>163</v>
      </c>
      <c r="L249" s="2">
        <v>1</v>
      </c>
      <c r="M249" s="2">
        <v>162</v>
      </c>
      <c r="N249" s="2">
        <v>56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10</v>
      </c>
      <c r="U249" s="2">
        <v>0</v>
      </c>
      <c r="V249" s="2">
        <v>0</v>
      </c>
      <c r="W249" s="2">
        <v>0</v>
      </c>
      <c r="X249" s="2">
        <v>0</v>
      </c>
      <c r="Y249" s="2">
        <v>13</v>
      </c>
      <c r="Z249" s="2">
        <v>4</v>
      </c>
      <c r="AA249" s="2">
        <v>17</v>
      </c>
      <c r="AB249" s="2">
        <v>4</v>
      </c>
      <c r="AC249" s="2">
        <v>0</v>
      </c>
      <c r="AD249" s="2">
        <v>0</v>
      </c>
      <c r="AE249" s="2">
        <v>0</v>
      </c>
      <c r="AF249" s="2">
        <v>0</v>
      </c>
      <c r="AG249" s="2">
        <v>45</v>
      </c>
      <c r="AH249" s="2">
        <v>0</v>
      </c>
      <c r="AI249" s="2">
        <v>0</v>
      </c>
      <c r="AJ249" s="2">
        <v>10</v>
      </c>
      <c r="AK249" s="2">
        <v>0</v>
      </c>
      <c r="AL249" s="2">
        <v>0</v>
      </c>
      <c r="AM249" s="2">
        <v>3</v>
      </c>
      <c r="AN249" s="3">
        <f>IFERROR(K249/J249,"")</f>
        <v>0</v>
      </c>
      <c r="AO249" s="3">
        <f>IFERROR(L249/K249,"")</f>
        <v>0</v>
      </c>
    </row>
    <row r="250" spans="1:41">
      <c r="A250" t="s">
        <v>1604</v>
      </c>
      <c r="D250">
        <v>403</v>
      </c>
      <c r="E250" t="s">
        <v>144</v>
      </c>
      <c r="F250" t="s">
        <v>1301</v>
      </c>
      <c r="I250" t="b">
        <v>0</v>
      </c>
      <c r="J250" s="2">
        <v>424</v>
      </c>
      <c r="K250" s="2">
        <v>260</v>
      </c>
      <c r="L250" s="2">
        <v>4</v>
      </c>
      <c r="M250" s="2">
        <v>256</v>
      </c>
      <c r="N250" s="2">
        <v>156</v>
      </c>
      <c r="O250" s="2">
        <v>0</v>
      </c>
      <c r="P250" s="2">
        <v>1</v>
      </c>
      <c r="Q250" s="2">
        <v>0</v>
      </c>
      <c r="R250" s="2">
        <v>0</v>
      </c>
      <c r="S250" s="2">
        <v>0</v>
      </c>
      <c r="T250" s="2">
        <v>8</v>
      </c>
      <c r="U250" s="2">
        <v>0</v>
      </c>
      <c r="V250" s="2">
        <v>0</v>
      </c>
      <c r="W250" s="2">
        <v>0</v>
      </c>
      <c r="X250" s="2">
        <v>0</v>
      </c>
      <c r="Y250" s="2">
        <v>19</v>
      </c>
      <c r="Z250" s="2">
        <v>7</v>
      </c>
      <c r="AA250" s="2">
        <v>9</v>
      </c>
      <c r="AB250" s="2">
        <v>38</v>
      </c>
      <c r="AC250" s="2">
        <v>0</v>
      </c>
      <c r="AD250" s="2">
        <v>0</v>
      </c>
      <c r="AE250" s="2">
        <v>0</v>
      </c>
      <c r="AF250" s="2">
        <v>0</v>
      </c>
      <c r="AG250" s="2">
        <v>10</v>
      </c>
      <c r="AH250" s="2">
        <v>0</v>
      </c>
      <c r="AI250" s="2">
        <v>0</v>
      </c>
      <c r="AJ250" s="2">
        <v>6</v>
      </c>
      <c r="AK250" s="2">
        <v>2</v>
      </c>
      <c r="AL250" s="2">
        <v>0</v>
      </c>
      <c r="AM250" s="2">
        <v>0</v>
      </c>
      <c r="AN250" s="3">
        <f>IFERROR(K250/J250,"")</f>
        <v>0</v>
      </c>
      <c r="AO250" s="3">
        <f>IFERROR(L250/K250,"")</f>
        <v>0</v>
      </c>
    </row>
    <row r="251" spans="1:41">
      <c r="A251" t="s">
        <v>1605</v>
      </c>
      <c r="D251">
        <v>3760</v>
      </c>
      <c r="E251" t="s">
        <v>145</v>
      </c>
      <c r="F251" t="s">
        <v>1301</v>
      </c>
      <c r="I251" t="b">
        <v>0</v>
      </c>
      <c r="J251" s="2">
        <v>608</v>
      </c>
      <c r="K251" s="2">
        <v>486</v>
      </c>
      <c r="L251" s="2">
        <v>2</v>
      </c>
      <c r="M251" s="2">
        <v>484</v>
      </c>
      <c r="N251" s="2">
        <v>58</v>
      </c>
      <c r="O251" s="2">
        <v>4</v>
      </c>
      <c r="P251" s="2">
        <v>0</v>
      </c>
      <c r="Q251" s="2">
        <v>0</v>
      </c>
      <c r="R251" s="2">
        <v>0</v>
      </c>
      <c r="S251" s="2">
        <v>0</v>
      </c>
      <c r="T251" s="2">
        <v>162</v>
      </c>
      <c r="U251" s="2">
        <v>0</v>
      </c>
      <c r="V251" s="2">
        <v>0</v>
      </c>
      <c r="W251" s="2">
        <v>0</v>
      </c>
      <c r="X251" s="2">
        <v>0</v>
      </c>
      <c r="Y251" s="2">
        <v>19</v>
      </c>
      <c r="Z251" s="2">
        <v>8</v>
      </c>
      <c r="AA251" s="2">
        <v>135</v>
      </c>
      <c r="AB251" s="2">
        <v>12</v>
      </c>
      <c r="AC251" s="2">
        <v>0</v>
      </c>
      <c r="AD251" s="2">
        <v>0</v>
      </c>
      <c r="AE251" s="2">
        <v>1</v>
      </c>
      <c r="AF251" s="2">
        <v>0</v>
      </c>
      <c r="AG251" s="2">
        <v>69</v>
      </c>
      <c r="AH251" s="2">
        <v>0</v>
      </c>
      <c r="AI251" s="2">
        <v>1</v>
      </c>
      <c r="AJ251" s="2">
        <v>3</v>
      </c>
      <c r="AK251" s="2">
        <v>9</v>
      </c>
      <c r="AL251" s="2">
        <v>0</v>
      </c>
      <c r="AM251" s="2">
        <v>3</v>
      </c>
      <c r="AN251" s="3">
        <f>IFERROR(K251/J251,"")</f>
        <v>0</v>
      </c>
      <c r="AO251" s="3">
        <f>IFERROR(L251/K251,"")</f>
        <v>0</v>
      </c>
    </row>
    <row r="252" spans="1:41">
      <c r="A252" t="s">
        <v>1606</v>
      </c>
      <c r="D252">
        <v>3760</v>
      </c>
      <c r="E252" t="s">
        <v>145</v>
      </c>
      <c r="F252" t="s">
        <v>1303</v>
      </c>
      <c r="I252" t="b">
        <v>0</v>
      </c>
      <c r="J252" s="2">
        <v>682</v>
      </c>
      <c r="K252" s="2">
        <v>573</v>
      </c>
      <c r="L252" s="2">
        <v>0</v>
      </c>
      <c r="M252" s="2">
        <v>573</v>
      </c>
      <c r="N252" s="2">
        <v>101</v>
      </c>
      <c r="O252" s="2">
        <v>1</v>
      </c>
      <c r="P252" s="2">
        <v>0</v>
      </c>
      <c r="Q252" s="2">
        <v>0</v>
      </c>
      <c r="R252" s="2">
        <v>0</v>
      </c>
      <c r="S252" s="2">
        <v>0</v>
      </c>
      <c r="T252" s="2">
        <v>80</v>
      </c>
      <c r="U252" s="2">
        <v>0</v>
      </c>
      <c r="V252" s="2">
        <v>0</v>
      </c>
      <c r="W252" s="2">
        <v>0</v>
      </c>
      <c r="X252" s="2">
        <v>0</v>
      </c>
      <c r="Y252" s="2">
        <v>48</v>
      </c>
      <c r="Z252" s="2">
        <v>7</v>
      </c>
      <c r="AA252" s="2">
        <v>169</v>
      </c>
      <c r="AB252" s="2">
        <v>19</v>
      </c>
      <c r="AC252" s="2">
        <v>0</v>
      </c>
      <c r="AD252" s="2">
        <v>0</v>
      </c>
      <c r="AE252" s="2">
        <v>0</v>
      </c>
      <c r="AF252" s="2">
        <v>0</v>
      </c>
      <c r="AG252" s="2">
        <v>136</v>
      </c>
      <c r="AH252" s="2">
        <v>0</v>
      </c>
      <c r="AI252" s="2">
        <v>0</v>
      </c>
      <c r="AJ252" s="2">
        <v>2</v>
      </c>
      <c r="AK252" s="2">
        <v>2</v>
      </c>
      <c r="AL252" s="2">
        <v>0</v>
      </c>
      <c r="AM252" s="2">
        <v>8</v>
      </c>
      <c r="AN252" s="3">
        <f>IFERROR(K252/J252,"")</f>
        <v>0</v>
      </c>
      <c r="AO252" s="3">
        <f>IFERROR(L252/K252,"")</f>
        <v>0</v>
      </c>
    </row>
    <row r="253" spans="1:41">
      <c r="A253" t="s">
        <v>1607</v>
      </c>
      <c r="D253">
        <v>3760</v>
      </c>
      <c r="E253" t="s">
        <v>145</v>
      </c>
      <c r="F253" t="s">
        <v>1305</v>
      </c>
      <c r="I253" t="b">
        <v>0</v>
      </c>
      <c r="J253" s="2">
        <v>585</v>
      </c>
      <c r="K253" s="2">
        <v>464</v>
      </c>
      <c r="L253" s="2">
        <v>1</v>
      </c>
      <c r="M253" s="2">
        <v>463</v>
      </c>
      <c r="N253" s="2">
        <v>130</v>
      </c>
      <c r="O253" s="2">
        <v>1</v>
      </c>
      <c r="P253" s="2">
        <v>0</v>
      </c>
      <c r="Q253" s="2">
        <v>0</v>
      </c>
      <c r="R253" s="2">
        <v>0</v>
      </c>
      <c r="S253" s="2">
        <v>0</v>
      </c>
      <c r="T253" s="2">
        <v>35</v>
      </c>
      <c r="U253" s="2">
        <v>0</v>
      </c>
      <c r="V253" s="2">
        <v>0</v>
      </c>
      <c r="W253" s="2">
        <v>0</v>
      </c>
      <c r="X253" s="2">
        <v>0</v>
      </c>
      <c r="Y253" s="2">
        <v>37</v>
      </c>
      <c r="Z253" s="2">
        <v>4</v>
      </c>
      <c r="AA253" s="2">
        <v>130</v>
      </c>
      <c r="AB253" s="2">
        <v>10</v>
      </c>
      <c r="AC253" s="2">
        <v>0</v>
      </c>
      <c r="AD253" s="2">
        <v>0</v>
      </c>
      <c r="AE253" s="2">
        <v>0</v>
      </c>
      <c r="AF253" s="2">
        <v>0</v>
      </c>
      <c r="AG253" s="2">
        <v>96</v>
      </c>
      <c r="AH253" s="2">
        <v>0</v>
      </c>
      <c r="AI253" s="2">
        <v>1</v>
      </c>
      <c r="AJ253" s="2">
        <v>9</v>
      </c>
      <c r="AK253" s="2">
        <v>6</v>
      </c>
      <c r="AL253" s="2">
        <v>1</v>
      </c>
      <c r="AM253" s="2">
        <v>3</v>
      </c>
      <c r="AN253" s="3">
        <f>IFERROR(K253/J253,"")</f>
        <v>0</v>
      </c>
      <c r="AO253" s="3">
        <f>IFERROR(L253/K253,"")</f>
        <v>0</v>
      </c>
    </row>
    <row r="254" spans="1:41">
      <c r="A254" t="s">
        <v>1608</v>
      </c>
      <c r="D254">
        <v>3760</v>
      </c>
      <c r="E254" t="s">
        <v>145</v>
      </c>
      <c r="F254" t="s">
        <v>1310</v>
      </c>
      <c r="I254" t="b">
        <v>0</v>
      </c>
      <c r="J254" s="2">
        <v>648</v>
      </c>
      <c r="K254" s="2">
        <v>528</v>
      </c>
      <c r="L254" s="2">
        <v>0</v>
      </c>
      <c r="M254" s="2">
        <v>528</v>
      </c>
      <c r="N254" s="2">
        <v>147</v>
      </c>
      <c r="O254" s="2">
        <v>3</v>
      </c>
      <c r="P254" s="2">
        <v>0</v>
      </c>
      <c r="Q254" s="2">
        <v>0</v>
      </c>
      <c r="R254" s="2">
        <v>0</v>
      </c>
      <c r="S254" s="2">
        <v>0</v>
      </c>
      <c r="T254" s="2">
        <v>58</v>
      </c>
      <c r="U254" s="2">
        <v>0</v>
      </c>
      <c r="V254" s="2">
        <v>0</v>
      </c>
      <c r="W254" s="2">
        <v>0</v>
      </c>
      <c r="X254" s="2">
        <v>0</v>
      </c>
      <c r="Y254" s="2">
        <v>44</v>
      </c>
      <c r="Z254" s="2">
        <v>6</v>
      </c>
      <c r="AA254" s="2">
        <v>137</v>
      </c>
      <c r="AB254" s="2">
        <v>15</v>
      </c>
      <c r="AC254" s="2">
        <v>0</v>
      </c>
      <c r="AD254" s="2">
        <v>0</v>
      </c>
      <c r="AE254" s="2">
        <v>0</v>
      </c>
      <c r="AF254" s="2">
        <v>1</v>
      </c>
      <c r="AG254" s="2">
        <v>93</v>
      </c>
      <c r="AH254" s="2">
        <v>0</v>
      </c>
      <c r="AI254" s="2">
        <v>0</v>
      </c>
      <c r="AJ254" s="2">
        <v>10</v>
      </c>
      <c r="AK254" s="2">
        <v>10</v>
      </c>
      <c r="AL254" s="2">
        <v>0</v>
      </c>
      <c r="AM254" s="2">
        <v>4</v>
      </c>
      <c r="AN254" s="3">
        <f>IFERROR(K254/J254,"")</f>
        <v>0</v>
      </c>
      <c r="AO254" s="3">
        <f>IFERROR(L254/K254,"")</f>
        <v>0</v>
      </c>
    </row>
    <row r="255" spans="1:41">
      <c r="A255" t="s">
        <v>1609</v>
      </c>
      <c r="D255">
        <v>3760</v>
      </c>
      <c r="E255" t="s">
        <v>145</v>
      </c>
      <c r="F255" t="s">
        <v>1312</v>
      </c>
      <c r="I255" t="b">
        <v>0</v>
      </c>
      <c r="J255" s="2">
        <v>645</v>
      </c>
      <c r="K255" s="2">
        <v>519</v>
      </c>
      <c r="L255" s="2">
        <v>0</v>
      </c>
      <c r="M255" s="2">
        <v>519</v>
      </c>
      <c r="N255" s="2">
        <v>117</v>
      </c>
      <c r="O255" s="2">
        <v>1</v>
      </c>
      <c r="P255" s="2">
        <v>0</v>
      </c>
      <c r="Q255" s="2">
        <v>0</v>
      </c>
      <c r="R255" s="2">
        <v>0</v>
      </c>
      <c r="S255" s="2">
        <v>0</v>
      </c>
      <c r="T255" s="2">
        <v>53</v>
      </c>
      <c r="U255" s="2">
        <v>0</v>
      </c>
      <c r="V255" s="2">
        <v>0</v>
      </c>
      <c r="W255" s="2">
        <v>0</v>
      </c>
      <c r="X255" s="2">
        <v>0</v>
      </c>
      <c r="Y255" s="2">
        <v>44</v>
      </c>
      <c r="Z255" s="2">
        <v>3</v>
      </c>
      <c r="AA255" s="2">
        <v>114</v>
      </c>
      <c r="AB255" s="2">
        <v>10</v>
      </c>
      <c r="AC255" s="2">
        <v>0</v>
      </c>
      <c r="AD255" s="2">
        <v>0</v>
      </c>
      <c r="AE255" s="2">
        <v>0</v>
      </c>
      <c r="AF255" s="2">
        <v>0</v>
      </c>
      <c r="AG255" s="2">
        <v>141</v>
      </c>
      <c r="AH255" s="2">
        <v>0</v>
      </c>
      <c r="AI255" s="2">
        <v>2</v>
      </c>
      <c r="AJ255" s="2">
        <v>12</v>
      </c>
      <c r="AK255" s="2">
        <v>12</v>
      </c>
      <c r="AL255" s="2">
        <v>2</v>
      </c>
      <c r="AM255" s="2">
        <v>8</v>
      </c>
      <c r="AN255" s="3">
        <f>IFERROR(K255/J255,"")</f>
        <v>0</v>
      </c>
      <c r="AO255" s="3">
        <f>IFERROR(L255/K255,"")</f>
        <v>0</v>
      </c>
    </row>
    <row r="256" spans="1:41">
      <c r="A256" t="s">
        <v>1610</v>
      </c>
      <c r="D256">
        <v>3760</v>
      </c>
      <c r="E256" t="s">
        <v>145</v>
      </c>
      <c r="F256" t="s">
        <v>1314</v>
      </c>
      <c r="I256" t="b">
        <v>0</v>
      </c>
      <c r="J256" s="2">
        <v>617</v>
      </c>
      <c r="K256" s="2">
        <v>482</v>
      </c>
      <c r="L256" s="2">
        <v>1</v>
      </c>
      <c r="M256" s="2">
        <v>481</v>
      </c>
      <c r="N256" s="2">
        <v>88</v>
      </c>
      <c r="O256" s="2">
        <v>7</v>
      </c>
      <c r="P256" s="2">
        <v>0</v>
      </c>
      <c r="Q256" s="2">
        <v>0</v>
      </c>
      <c r="R256" s="2">
        <v>0</v>
      </c>
      <c r="S256" s="2">
        <v>0</v>
      </c>
      <c r="T256" s="2">
        <v>77</v>
      </c>
      <c r="U256" s="2">
        <v>0</v>
      </c>
      <c r="V256" s="2">
        <v>0</v>
      </c>
      <c r="W256" s="2">
        <v>0</v>
      </c>
      <c r="X256" s="2">
        <v>0</v>
      </c>
      <c r="Y256" s="2">
        <v>41</v>
      </c>
      <c r="Z256" s="2">
        <v>3</v>
      </c>
      <c r="AA256" s="2">
        <v>122</v>
      </c>
      <c r="AB256" s="2">
        <v>16</v>
      </c>
      <c r="AC256" s="2">
        <v>0</v>
      </c>
      <c r="AD256" s="2">
        <v>0</v>
      </c>
      <c r="AE256" s="2">
        <v>0</v>
      </c>
      <c r="AF256" s="2">
        <v>0</v>
      </c>
      <c r="AG256" s="2">
        <v>112</v>
      </c>
      <c r="AH256" s="2">
        <v>0</v>
      </c>
      <c r="AI256" s="2">
        <v>0</v>
      </c>
      <c r="AJ256" s="2">
        <v>9</v>
      </c>
      <c r="AK256" s="2">
        <v>4</v>
      </c>
      <c r="AL256" s="2">
        <v>0</v>
      </c>
      <c r="AM256" s="2">
        <v>2</v>
      </c>
      <c r="AN256" s="3">
        <f>IFERROR(K256/J256,"")</f>
        <v>0</v>
      </c>
      <c r="AO256" s="3">
        <f>IFERROR(L256/K256,"")</f>
        <v>0</v>
      </c>
    </row>
    <row r="257" spans="1:41">
      <c r="A257" t="s">
        <v>1611</v>
      </c>
      <c r="D257">
        <v>3760</v>
      </c>
      <c r="E257" t="s">
        <v>145</v>
      </c>
      <c r="F257" t="s">
        <v>1322</v>
      </c>
      <c r="I257" t="b">
        <v>0</v>
      </c>
      <c r="J257" s="2">
        <v>683</v>
      </c>
      <c r="K257" s="2">
        <v>575</v>
      </c>
      <c r="L257" s="2">
        <v>1</v>
      </c>
      <c r="M257" s="2">
        <v>574</v>
      </c>
      <c r="N257" s="2">
        <v>147</v>
      </c>
      <c r="O257" s="2">
        <v>4</v>
      </c>
      <c r="P257" s="2">
        <v>0</v>
      </c>
      <c r="Q257" s="2">
        <v>0</v>
      </c>
      <c r="R257" s="2">
        <v>0</v>
      </c>
      <c r="S257" s="2">
        <v>0</v>
      </c>
      <c r="T257" s="2">
        <v>50</v>
      </c>
      <c r="U257" s="2">
        <v>0</v>
      </c>
      <c r="V257" s="2">
        <v>0</v>
      </c>
      <c r="W257" s="2">
        <v>0</v>
      </c>
      <c r="X257" s="2">
        <v>0</v>
      </c>
      <c r="Y257" s="2">
        <v>35</v>
      </c>
      <c r="Z257" s="2">
        <v>17</v>
      </c>
      <c r="AA257" s="2">
        <v>140</v>
      </c>
      <c r="AB257" s="2">
        <v>19</v>
      </c>
      <c r="AC257" s="2">
        <v>0</v>
      </c>
      <c r="AD257" s="2">
        <v>0</v>
      </c>
      <c r="AE257" s="2">
        <v>0</v>
      </c>
      <c r="AF257" s="2">
        <v>0</v>
      </c>
      <c r="AG257" s="2">
        <v>149</v>
      </c>
      <c r="AH257" s="2">
        <v>0</v>
      </c>
      <c r="AI257" s="2">
        <v>0</v>
      </c>
      <c r="AJ257" s="2">
        <v>7</v>
      </c>
      <c r="AK257" s="2">
        <v>2</v>
      </c>
      <c r="AL257" s="2">
        <v>1</v>
      </c>
      <c r="AM257" s="2">
        <v>3</v>
      </c>
      <c r="AN257" s="3">
        <f>IFERROR(K257/J257,"")</f>
        <v>0</v>
      </c>
      <c r="AO257" s="3">
        <f>IFERROR(L257/K257,"")</f>
        <v>0</v>
      </c>
    </row>
    <row r="258" spans="1:41">
      <c r="A258" t="s">
        <v>1612</v>
      </c>
      <c r="D258">
        <v>3760</v>
      </c>
      <c r="E258" t="s">
        <v>145</v>
      </c>
      <c r="F258" t="s">
        <v>1324</v>
      </c>
      <c r="I258" t="b">
        <v>0</v>
      </c>
      <c r="J258" s="2">
        <v>474</v>
      </c>
      <c r="K258" s="2">
        <v>388</v>
      </c>
      <c r="L258" s="2">
        <v>0</v>
      </c>
      <c r="M258" s="2">
        <v>388</v>
      </c>
      <c r="N258" s="2">
        <v>86</v>
      </c>
      <c r="O258" s="2">
        <v>9</v>
      </c>
      <c r="P258" s="2">
        <v>0</v>
      </c>
      <c r="Q258" s="2">
        <v>0</v>
      </c>
      <c r="R258" s="2">
        <v>0</v>
      </c>
      <c r="S258" s="2">
        <v>0</v>
      </c>
      <c r="T258" s="2">
        <v>38</v>
      </c>
      <c r="U258" s="2">
        <v>0</v>
      </c>
      <c r="V258" s="2">
        <v>0</v>
      </c>
      <c r="W258" s="2">
        <v>0</v>
      </c>
      <c r="X258" s="2">
        <v>0</v>
      </c>
      <c r="Y258" s="2">
        <v>30</v>
      </c>
      <c r="Z258" s="2">
        <v>11</v>
      </c>
      <c r="AA258" s="2">
        <v>110</v>
      </c>
      <c r="AB258" s="2">
        <v>7</v>
      </c>
      <c r="AC258" s="2">
        <v>0</v>
      </c>
      <c r="AD258" s="2">
        <v>0</v>
      </c>
      <c r="AE258" s="2">
        <v>0</v>
      </c>
      <c r="AF258" s="2">
        <v>0</v>
      </c>
      <c r="AG258" s="2">
        <v>74</v>
      </c>
      <c r="AH258" s="2">
        <v>0</v>
      </c>
      <c r="AI258" s="2">
        <v>0</v>
      </c>
      <c r="AJ258" s="2">
        <v>7</v>
      </c>
      <c r="AK258" s="2">
        <v>7</v>
      </c>
      <c r="AL258" s="2">
        <v>2</v>
      </c>
      <c r="AM258" s="2">
        <v>7</v>
      </c>
      <c r="AN258" s="3">
        <f>IFERROR(K258/J258,"")</f>
        <v>0</v>
      </c>
      <c r="AO258" s="3">
        <f>IFERROR(L258/K258,"")</f>
        <v>0</v>
      </c>
    </row>
    <row r="259" spans="1:41">
      <c r="A259" t="s">
        <v>1613</v>
      </c>
      <c r="D259">
        <v>3760</v>
      </c>
      <c r="E259" t="s">
        <v>145</v>
      </c>
      <c r="F259" t="s">
        <v>1326</v>
      </c>
      <c r="I259" t="b">
        <v>0</v>
      </c>
      <c r="J259" s="2">
        <v>748</v>
      </c>
      <c r="K259" s="2">
        <v>645</v>
      </c>
      <c r="L259" s="2">
        <v>4</v>
      </c>
      <c r="M259" s="2">
        <v>641</v>
      </c>
      <c r="N259" s="2">
        <v>129</v>
      </c>
      <c r="O259" s="2">
        <v>5</v>
      </c>
      <c r="P259" s="2">
        <v>0</v>
      </c>
      <c r="Q259" s="2">
        <v>0</v>
      </c>
      <c r="R259" s="2">
        <v>0</v>
      </c>
      <c r="S259" s="2">
        <v>0</v>
      </c>
      <c r="T259" s="2">
        <v>125</v>
      </c>
      <c r="U259" s="2">
        <v>0</v>
      </c>
      <c r="V259" s="2">
        <v>0</v>
      </c>
      <c r="W259" s="2">
        <v>0</v>
      </c>
      <c r="X259" s="2">
        <v>0</v>
      </c>
      <c r="Y259" s="2">
        <v>40</v>
      </c>
      <c r="Z259" s="2">
        <v>16</v>
      </c>
      <c r="AA259" s="2">
        <v>157</v>
      </c>
      <c r="AB259" s="2">
        <v>11</v>
      </c>
      <c r="AC259" s="2">
        <v>1</v>
      </c>
      <c r="AD259" s="2">
        <v>0</v>
      </c>
      <c r="AE259" s="2">
        <v>0</v>
      </c>
      <c r="AF259" s="2">
        <v>0</v>
      </c>
      <c r="AG259" s="2">
        <v>134</v>
      </c>
      <c r="AH259" s="2">
        <v>0</v>
      </c>
      <c r="AI259" s="2">
        <v>0</v>
      </c>
      <c r="AJ259" s="2">
        <v>13</v>
      </c>
      <c r="AK259" s="2">
        <v>5</v>
      </c>
      <c r="AL259" s="2">
        <v>0</v>
      </c>
      <c r="AM259" s="2">
        <v>5</v>
      </c>
      <c r="AN259" s="3">
        <f>IFERROR(K259/J259,"")</f>
        <v>0</v>
      </c>
      <c r="AO259" s="3">
        <f>IFERROR(L259/K259,"")</f>
        <v>0</v>
      </c>
    </row>
    <row r="260" spans="1:41">
      <c r="A260" t="s">
        <v>1614</v>
      </c>
      <c r="D260">
        <v>278</v>
      </c>
      <c r="E260" t="s">
        <v>146</v>
      </c>
      <c r="F260" t="s">
        <v>1301</v>
      </c>
      <c r="I260" t="b">
        <v>0</v>
      </c>
      <c r="J260" s="2">
        <v>343</v>
      </c>
      <c r="K260" s="2">
        <v>248</v>
      </c>
      <c r="L260" s="2">
        <v>0</v>
      </c>
      <c r="M260" s="2">
        <v>248</v>
      </c>
      <c r="N260" s="2">
        <v>171</v>
      </c>
      <c r="O260" s="2">
        <v>0</v>
      </c>
      <c r="P260" s="2">
        <v>1</v>
      </c>
      <c r="Q260" s="2">
        <v>0</v>
      </c>
      <c r="R260" s="2">
        <v>0</v>
      </c>
      <c r="S260" s="2">
        <v>0</v>
      </c>
      <c r="T260" s="2">
        <v>5</v>
      </c>
      <c r="U260" s="2">
        <v>0</v>
      </c>
      <c r="V260" s="2">
        <v>0</v>
      </c>
      <c r="W260" s="2">
        <v>0</v>
      </c>
      <c r="X260" s="2">
        <v>0</v>
      </c>
      <c r="Y260" s="2">
        <v>14</v>
      </c>
      <c r="Z260" s="2">
        <v>3</v>
      </c>
      <c r="AA260" s="2">
        <v>15</v>
      </c>
      <c r="AB260" s="2">
        <v>17</v>
      </c>
      <c r="AC260" s="2">
        <v>0</v>
      </c>
      <c r="AD260" s="2">
        <v>0</v>
      </c>
      <c r="AE260" s="2">
        <v>0</v>
      </c>
      <c r="AF260" s="2">
        <v>0</v>
      </c>
      <c r="AG260" s="2">
        <v>19</v>
      </c>
      <c r="AH260" s="2">
        <v>0</v>
      </c>
      <c r="AI260" s="2">
        <v>0</v>
      </c>
      <c r="AJ260" s="2">
        <v>3</v>
      </c>
      <c r="AK260" s="2">
        <v>0</v>
      </c>
      <c r="AL260" s="2">
        <v>0</v>
      </c>
      <c r="AM260" s="2">
        <v>0</v>
      </c>
      <c r="AN260" s="3">
        <f>IFERROR(K260/J260,"")</f>
        <v>0</v>
      </c>
      <c r="AO260" s="3">
        <f>IFERROR(L260/K260,"")</f>
        <v>0</v>
      </c>
    </row>
    <row r="261" spans="1:41">
      <c r="A261" t="s">
        <v>1615</v>
      </c>
      <c r="D261">
        <v>565</v>
      </c>
      <c r="E261" t="s">
        <v>147</v>
      </c>
      <c r="F261" t="s">
        <v>1301</v>
      </c>
      <c r="I261" t="b">
        <v>0</v>
      </c>
      <c r="J261" s="2">
        <v>727</v>
      </c>
      <c r="K261" s="2">
        <v>545</v>
      </c>
      <c r="L261" s="2">
        <v>6</v>
      </c>
      <c r="M261" s="2">
        <v>539</v>
      </c>
      <c r="N261" s="2">
        <v>146</v>
      </c>
      <c r="O261" s="2">
        <v>5</v>
      </c>
      <c r="P261" s="2">
        <v>0</v>
      </c>
      <c r="Q261" s="2">
        <v>0</v>
      </c>
      <c r="R261" s="2">
        <v>0</v>
      </c>
      <c r="S261" s="2">
        <v>0</v>
      </c>
      <c r="T261" s="2">
        <v>36</v>
      </c>
      <c r="U261" s="2">
        <v>0</v>
      </c>
      <c r="V261" s="2">
        <v>0</v>
      </c>
      <c r="W261" s="2">
        <v>0</v>
      </c>
      <c r="X261" s="2">
        <v>0</v>
      </c>
      <c r="Y261" s="2">
        <v>60</v>
      </c>
      <c r="Z261" s="2">
        <v>17</v>
      </c>
      <c r="AA261" s="2">
        <v>149</v>
      </c>
      <c r="AB261" s="2">
        <v>21</v>
      </c>
      <c r="AC261" s="2">
        <v>0</v>
      </c>
      <c r="AD261" s="2">
        <v>0</v>
      </c>
      <c r="AE261" s="2">
        <v>0</v>
      </c>
      <c r="AF261" s="2">
        <v>0</v>
      </c>
      <c r="AG261" s="2">
        <v>58</v>
      </c>
      <c r="AH261" s="2">
        <v>0</v>
      </c>
      <c r="AI261" s="2">
        <v>0</v>
      </c>
      <c r="AJ261" s="2">
        <v>8</v>
      </c>
      <c r="AK261" s="2">
        <v>11</v>
      </c>
      <c r="AL261" s="2">
        <v>0</v>
      </c>
      <c r="AM261" s="2">
        <v>28</v>
      </c>
      <c r="AN261" s="3">
        <f>IFERROR(K261/J261,"")</f>
        <v>0</v>
      </c>
      <c r="AO261" s="3">
        <f>IFERROR(L261/K261,"")</f>
        <v>0</v>
      </c>
    </row>
    <row r="262" spans="1:41">
      <c r="A262" t="s">
        <v>1616</v>
      </c>
      <c r="D262">
        <v>565</v>
      </c>
      <c r="E262" t="s">
        <v>147</v>
      </c>
      <c r="F262" t="s">
        <v>1303</v>
      </c>
      <c r="I262" t="b">
        <v>0</v>
      </c>
      <c r="J262" s="2">
        <v>773</v>
      </c>
      <c r="K262" s="2">
        <v>604</v>
      </c>
      <c r="L262" s="2">
        <v>3</v>
      </c>
      <c r="M262" s="2">
        <v>601</v>
      </c>
      <c r="N262" s="2">
        <v>115</v>
      </c>
      <c r="O262" s="2">
        <v>5</v>
      </c>
      <c r="P262" s="2">
        <v>0</v>
      </c>
      <c r="Q262" s="2">
        <v>0</v>
      </c>
      <c r="R262" s="2">
        <v>0</v>
      </c>
      <c r="S262" s="2">
        <v>0</v>
      </c>
      <c r="T262" s="2">
        <v>34</v>
      </c>
      <c r="U262" s="2">
        <v>0</v>
      </c>
      <c r="V262" s="2">
        <v>0</v>
      </c>
      <c r="W262" s="2">
        <v>0</v>
      </c>
      <c r="X262" s="2">
        <v>0</v>
      </c>
      <c r="Y262" s="2">
        <v>93</v>
      </c>
      <c r="Z262" s="2">
        <v>10</v>
      </c>
      <c r="AA262" s="2">
        <v>187</v>
      </c>
      <c r="AB262" s="2">
        <v>11</v>
      </c>
      <c r="AC262" s="2">
        <v>0</v>
      </c>
      <c r="AD262" s="2">
        <v>0</v>
      </c>
      <c r="AE262" s="2">
        <v>0</v>
      </c>
      <c r="AF262" s="2">
        <v>0</v>
      </c>
      <c r="AG262" s="2">
        <v>93</v>
      </c>
      <c r="AH262" s="2">
        <v>1</v>
      </c>
      <c r="AI262" s="2">
        <v>1</v>
      </c>
      <c r="AJ262" s="2">
        <v>8</v>
      </c>
      <c r="AK262" s="2">
        <v>6</v>
      </c>
      <c r="AL262" s="2">
        <v>0</v>
      </c>
      <c r="AM262" s="2">
        <v>37</v>
      </c>
      <c r="AN262" s="3">
        <f>IFERROR(K262/J262,"")</f>
        <v>0</v>
      </c>
      <c r="AO262" s="3">
        <f>IFERROR(L262/K262,"")</f>
        <v>0</v>
      </c>
    </row>
    <row r="263" spans="1:41">
      <c r="A263" t="s">
        <v>1617</v>
      </c>
      <c r="D263">
        <v>565</v>
      </c>
      <c r="E263" t="s">
        <v>147</v>
      </c>
      <c r="F263" t="s">
        <v>1305</v>
      </c>
      <c r="I263" t="b">
        <v>0</v>
      </c>
      <c r="J263" s="2">
        <v>685</v>
      </c>
      <c r="K263" s="2">
        <v>415</v>
      </c>
      <c r="L263" s="2">
        <v>5</v>
      </c>
      <c r="M263" s="2">
        <v>410</v>
      </c>
      <c r="N263" s="2">
        <v>93</v>
      </c>
      <c r="O263" s="2">
        <v>3</v>
      </c>
      <c r="P263" s="2">
        <v>1</v>
      </c>
      <c r="Q263" s="2">
        <v>0</v>
      </c>
      <c r="R263" s="2">
        <v>0</v>
      </c>
      <c r="S263" s="2">
        <v>0</v>
      </c>
      <c r="T263" s="2">
        <v>18</v>
      </c>
      <c r="U263" s="2">
        <v>0</v>
      </c>
      <c r="V263" s="2">
        <v>0</v>
      </c>
      <c r="W263" s="2">
        <v>0</v>
      </c>
      <c r="X263" s="2">
        <v>0</v>
      </c>
      <c r="Y263" s="2">
        <v>46</v>
      </c>
      <c r="Z263" s="2">
        <v>15</v>
      </c>
      <c r="AA263" s="2">
        <v>134</v>
      </c>
      <c r="AB263" s="2">
        <v>6</v>
      </c>
      <c r="AC263" s="2">
        <v>0</v>
      </c>
      <c r="AD263" s="2">
        <v>0</v>
      </c>
      <c r="AE263" s="2">
        <v>0</v>
      </c>
      <c r="AF263" s="2">
        <v>0</v>
      </c>
      <c r="AG263" s="2">
        <v>34</v>
      </c>
      <c r="AH263" s="2">
        <v>0</v>
      </c>
      <c r="AI263" s="2">
        <v>0</v>
      </c>
      <c r="AJ263" s="2">
        <v>6</v>
      </c>
      <c r="AK263" s="2">
        <v>11</v>
      </c>
      <c r="AL263" s="2">
        <v>1</v>
      </c>
      <c r="AM263" s="2">
        <v>42</v>
      </c>
      <c r="AN263" s="3">
        <f>IFERROR(K263/J263,"")</f>
        <v>0</v>
      </c>
      <c r="AO263" s="3">
        <f>IFERROR(L263/K263,"")</f>
        <v>0</v>
      </c>
    </row>
    <row r="264" spans="1:41">
      <c r="A264" t="s">
        <v>1618</v>
      </c>
      <c r="D264">
        <v>565</v>
      </c>
      <c r="E264" t="s">
        <v>147</v>
      </c>
      <c r="F264" t="s">
        <v>1310</v>
      </c>
      <c r="I264" t="b">
        <v>0</v>
      </c>
      <c r="J264" s="2">
        <v>684</v>
      </c>
      <c r="K264" s="2">
        <v>469</v>
      </c>
      <c r="L264" s="2">
        <v>2</v>
      </c>
      <c r="M264" s="2">
        <v>467</v>
      </c>
      <c r="N264" s="2">
        <v>134</v>
      </c>
      <c r="O264" s="2">
        <v>8</v>
      </c>
      <c r="P264" s="2">
        <v>0</v>
      </c>
      <c r="Q264" s="2">
        <v>0</v>
      </c>
      <c r="R264" s="2">
        <v>0</v>
      </c>
      <c r="S264" s="2">
        <v>0</v>
      </c>
      <c r="T264" s="2">
        <v>32</v>
      </c>
      <c r="U264" s="2">
        <v>1</v>
      </c>
      <c r="V264" s="2">
        <v>0</v>
      </c>
      <c r="W264" s="2">
        <v>0</v>
      </c>
      <c r="X264" s="2">
        <v>0</v>
      </c>
      <c r="Y264" s="2">
        <v>41</v>
      </c>
      <c r="Z264" s="2">
        <v>12</v>
      </c>
      <c r="AA264" s="2">
        <v>118</v>
      </c>
      <c r="AB264" s="2">
        <v>11</v>
      </c>
      <c r="AC264" s="2">
        <v>0</v>
      </c>
      <c r="AD264" s="2">
        <v>0</v>
      </c>
      <c r="AE264" s="2">
        <v>0</v>
      </c>
      <c r="AF264" s="2">
        <v>0</v>
      </c>
      <c r="AG264" s="2">
        <v>75</v>
      </c>
      <c r="AH264" s="2">
        <v>0</v>
      </c>
      <c r="AI264" s="2">
        <v>0</v>
      </c>
      <c r="AJ264" s="2">
        <v>6</v>
      </c>
      <c r="AK264" s="2">
        <v>5</v>
      </c>
      <c r="AL264" s="2">
        <v>1</v>
      </c>
      <c r="AM264" s="2">
        <v>23</v>
      </c>
      <c r="AN264" s="3">
        <f>IFERROR(K264/J264,"")</f>
        <v>0</v>
      </c>
      <c r="AO264" s="3">
        <f>IFERROR(L264/K264,"")</f>
        <v>0</v>
      </c>
    </row>
    <row r="265" spans="1:41">
      <c r="A265" t="s">
        <v>1619</v>
      </c>
      <c r="D265">
        <v>565</v>
      </c>
      <c r="E265" t="s">
        <v>147</v>
      </c>
      <c r="F265" t="s">
        <v>1312</v>
      </c>
      <c r="I265" t="b">
        <v>0</v>
      </c>
      <c r="J265" s="2">
        <v>539</v>
      </c>
      <c r="K265" s="2">
        <v>426</v>
      </c>
      <c r="L265" s="2">
        <v>1</v>
      </c>
      <c r="M265" s="2">
        <v>425</v>
      </c>
      <c r="N265" s="2">
        <v>83</v>
      </c>
      <c r="O265" s="2">
        <v>0</v>
      </c>
      <c r="P265" s="2">
        <v>1</v>
      </c>
      <c r="Q265" s="2">
        <v>0</v>
      </c>
      <c r="R265" s="2">
        <v>0</v>
      </c>
      <c r="S265" s="2">
        <v>0</v>
      </c>
      <c r="T265" s="2">
        <v>14</v>
      </c>
      <c r="U265" s="2">
        <v>0</v>
      </c>
      <c r="V265" s="2">
        <v>0</v>
      </c>
      <c r="W265" s="2">
        <v>0</v>
      </c>
      <c r="X265" s="2">
        <v>0</v>
      </c>
      <c r="Y265" s="2">
        <v>36</v>
      </c>
      <c r="Z265" s="2">
        <v>15</v>
      </c>
      <c r="AA265" s="2">
        <v>158</v>
      </c>
      <c r="AB265" s="2">
        <v>6</v>
      </c>
      <c r="AC265" s="2">
        <v>0</v>
      </c>
      <c r="AD265" s="2">
        <v>0</v>
      </c>
      <c r="AE265" s="2">
        <v>0</v>
      </c>
      <c r="AF265" s="2">
        <v>0</v>
      </c>
      <c r="AG265" s="2">
        <v>66</v>
      </c>
      <c r="AH265" s="2">
        <v>0</v>
      </c>
      <c r="AI265" s="2">
        <v>0</v>
      </c>
      <c r="AJ265" s="2">
        <v>4</v>
      </c>
      <c r="AK265" s="2">
        <v>8</v>
      </c>
      <c r="AL265" s="2">
        <v>1</v>
      </c>
      <c r="AM265" s="2">
        <v>33</v>
      </c>
      <c r="AN265" s="3">
        <f>IFERROR(K265/J265,"")</f>
        <v>0</v>
      </c>
      <c r="AO265" s="3">
        <f>IFERROR(L265/K265,"")</f>
        <v>0</v>
      </c>
    </row>
    <row r="266" spans="1:41">
      <c r="A266" t="s">
        <v>1620</v>
      </c>
      <c r="D266">
        <v>565</v>
      </c>
      <c r="E266" t="s">
        <v>147</v>
      </c>
      <c r="F266" t="s">
        <v>1314</v>
      </c>
      <c r="I266" t="b">
        <v>0</v>
      </c>
      <c r="J266" s="2">
        <v>698</v>
      </c>
      <c r="K266" s="2">
        <v>427</v>
      </c>
      <c r="L266" s="2">
        <v>3</v>
      </c>
      <c r="M266" s="2">
        <v>424</v>
      </c>
      <c r="N266" s="2">
        <v>67</v>
      </c>
      <c r="O266" s="2">
        <v>7</v>
      </c>
      <c r="P266" s="2">
        <v>0</v>
      </c>
      <c r="Q266" s="2">
        <v>0</v>
      </c>
      <c r="R266" s="2">
        <v>0</v>
      </c>
      <c r="S266" s="2">
        <v>0</v>
      </c>
      <c r="T266" s="2">
        <v>23</v>
      </c>
      <c r="U266" s="2">
        <v>1</v>
      </c>
      <c r="V266" s="2">
        <v>0</v>
      </c>
      <c r="W266" s="2">
        <v>0</v>
      </c>
      <c r="X266" s="2">
        <v>0</v>
      </c>
      <c r="Y266" s="2">
        <v>53</v>
      </c>
      <c r="Z266" s="2">
        <v>34</v>
      </c>
      <c r="AA266" s="2">
        <v>124</v>
      </c>
      <c r="AB266" s="2">
        <v>5</v>
      </c>
      <c r="AC266" s="2">
        <v>1</v>
      </c>
      <c r="AD266" s="2">
        <v>0</v>
      </c>
      <c r="AE266" s="2">
        <v>0</v>
      </c>
      <c r="AF266" s="2">
        <v>0</v>
      </c>
      <c r="AG266" s="2">
        <v>41</v>
      </c>
      <c r="AH266" s="2">
        <v>0</v>
      </c>
      <c r="AI266" s="2">
        <v>1</v>
      </c>
      <c r="AJ266" s="2">
        <v>9</v>
      </c>
      <c r="AK266" s="2">
        <v>13</v>
      </c>
      <c r="AL266" s="2">
        <v>0</v>
      </c>
      <c r="AM266" s="2">
        <v>45</v>
      </c>
      <c r="AN266" s="3">
        <f>IFERROR(K266/J266,"")</f>
        <v>0</v>
      </c>
      <c r="AO266" s="3">
        <f>IFERROR(L266/K266,"")</f>
        <v>0</v>
      </c>
    </row>
    <row r="267" spans="1:41">
      <c r="A267" t="s">
        <v>1621</v>
      </c>
      <c r="D267">
        <v>565</v>
      </c>
      <c r="E267" t="s">
        <v>147</v>
      </c>
      <c r="F267" t="s">
        <v>1322</v>
      </c>
      <c r="I267" t="b">
        <v>0</v>
      </c>
      <c r="J267" s="2">
        <v>689</v>
      </c>
      <c r="K267" s="2">
        <v>488</v>
      </c>
      <c r="L267" s="2">
        <v>6</v>
      </c>
      <c r="M267" s="2">
        <v>482</v>
      </c>
      <c r="N267" s="2">
        <v>133</v>
      </c>
      <c r="O267" s="2">
        <v>7</v>
      </c>
      <c r="P267" s="2">
        <v>0</v>
      </c>
      <c r="Q267" s="2">
        <v>0</v>
      </c>
      <c r="R267" s="2">
        <v>0</v>
      </c>
      <c r="S267" s="2">
        <v>0</v>
      </c>
      <c r="T267" s="2">
        <v>21</v>
      </c>
      <c r="U267" s="2">
        <v>0</v>
      </c>
      <c r="V267" s="2">
        <v>0</v>
      </c>
      <c r="W267" s="2">
        <v>0</v>
      </c>
      <c r="X267" s="2">
        <v>0</v>
      </c>
      <c r="Y267" s="2">
        <v>57</v>
      </c>
      <c r="Z267" s="2">
        <v>13</v>
      </c>
      <c r="AA267" s="2">
        <v>123</v>
      </c>
      <c r="AB267" s="2">
        <v>17</v>
      </c>
      <c r="AC267" s="2">
        <v>0</v>
      </c>
      <c r="AD267" s="2">
        <v>0</v>
      </c>
      <c r="AE267" s="2">
        <v>0</v>
      </c>
      <c r="AF267" s="2">
        <v>0</v>
      </c>
      <c r="AG267" s="2">
        <v>66</v>
      </c>
      <c r="AH267" s="2">
        <v>0</v>
      </c>
      <c r="AI267" s="2">
        <v>1</v>
      </c>
      <c r="AJ267" s="2">
        <v>7</v>
      </c>
      <c r="AK267" s="2">
        <v>2</v>
      </c>
      <c r="AL267" s="2">
        <v>0</v>
      </c>
      <c r="AM267" s="2">
        <v>35</v>
      </c>
      <c r="AN267" s="3">
        <f>IFERROR(K267/J267,"")</f>
        <v>0</v>
      </c>
      <c r="AO267" s="3">
        <f>IFERROR(L267/K267,"")</f>
        <v>0</v>
      </c>
    </row>
    <row r="268" spans="1:41">
      <c r="A268" t="s">
        <v>1622</v>
      </c>
      <c r="D268">
        <v>565</v>
      </c>
      <c r="E268" t="s">
        <v>147</v>
      </c>
      <c r="F268" t="s">
        <v>1324</v>
      </c>
      <c r="I268" t="b">
        <v>0</v>
      </c>
      <c r="J268" s="2">
        <v>675</v>
      </c>
      <c r="K268" s="2">
        <v>442</v>
      </c>
      <c r="L268" s="2">
        <v>7</v>
      </c>
      <c r="M268" s="2">
        <v>435</v>
      </c>
      <c r="N268" s="2">
        <v>52</v>
      </c>
      <c r="O268" s="2">
        <v>1</v>
      </c>
      <c r="P268" s="2">
        <v>0</v>
      </c>
      <c r="Q268" s="2">
        <v>0</v>
      </c>
      <c r="R268" s="2">
        <v>0</v>
      </c>
      <c r="S268" s="2">
        <v>0</v>
      </c>
      <c r="T268" s="2">
        <v>33</v>
      </c>
      <c r="U268" s="2">
        <v>0</v>
      </c>
      <c r="V268" s="2">
        <v>0</v>
      </c>
      <c r="W268" s="2">
        <v>0</v>
      </c>
      <c r="X268" s="2">
        <v>0</v>
      </c>
      <c r="Y268" s="2">
        <v>44</v>
      </c>
      <c r="Z268" s="2">
        <v>38</v>
      </c>
      <c r="AA268" s="2">
        <v>142</v>
      </c>
      <c r="AB268" s="2">
        <v>8</v>
      </c>
      <c r="AC268" s="2">
        <v>0</v>
      </c>
      <c r="AD268" s="2">
        <v>0</v>
      </c>
      <c r="AE268" s="2">
        <v>1</v>
      </c>
      <c r="AF268" s="2">
        <v>0</v>
      </c>
      <c r="AG268" s="2">
        <v>58</v>
      </c>
      <c r="AH268" s="2">
        <v>0</v>
      </c>
      <c r="AI268" s="2">
        <v>0</v>
      </c>
      <c r="AJ268" s="2">
        <v>2</v>
      </c>
      <c r="AK268" s="2">
        <v>8</v>
      </c>
      <c r="AL268" s="2">
        <v>1</v>
      </c>
      <c r="AM268" s="2">
        <v>47</v>
      </c>
      <c r="AN268" s="3">
        <f>IFERROR(K268/J268,"")</f>
        <v>0</v>
      </c>
      <c r="AO268" s="3">
        <f>IFERROR(L268/K268,"")</f>
        <v>0</v>
      </c>
    </row>
    <row r="269" spans="1:41">
      <c r="A269" t="s">
        <v>1623</v>
      </c>
      <c r="D269">
        <v>565</v>
      </c>
      <c r="E269" t="s">
        <v>147</v>
      </c>
      <c r="F269" t="s">
        <v>1326</v>
      </c>
      <c r="I269" t="b">
        <v>0</v>
      </c>
      <c r="J269" s="2">
        <v>653</v>
      </c>
      <c r="K269" s="2">
        <v>480</v>
      </c>
      <c r="L269" s="2">
        <v>4</v>
      </c>
      <c r="M269" s="2">
        <v>476</v>
      </c>
      <c r="N269" s="2">
        <v>99</v>
      </c>
      <c r="O269" s="2">
        <v>6</v>
      </c>
      <c r="P269" s="2">
        <v>0</v>
      </c>
      <c r="Q269" s="2">
        <v>0</v>
      </c>
      <c r="R269" s="2">
        <v>0</v>
      </c>
      <c r="S269" s="2">
        <v>1</v>
      </c>
      <c r="T269" s="2">
        <v>18</v>
      </c>
      <c r="U269" s="2">
        <v>0</v>
      </c>
      <c r="V269" s="2">
        <v>0</v>
      </c>
      <c r="W269" s="2">
        <v>0</v>
      </c>
      <c r="X269" s="2">
        <v>0</v>
      </c>
      <c r="Y269" s="2">
        <v>47</v>
      </c>
      <c r="Z269" s="2">
        <v>18</v>
      </c>
      <c r="AA269" s="2">
        <v>147</v>
      </c>
      <c r="AB269" s="2">
        <v>11</v>
      </c>
      <c r="AC269" s="2">
        <v>0</v>
      </c>
      <c r="AD269" s="2">
        <v>0</v>
      </c>
      <c r="AE269" s="2">
        <v>0</v>
      </c>
      <c r="AF269" s="2">
        <v>0</v>
      </c>
      <c r="AG269" s="2">
        <v>53</v>
      </c>
      <c r="AH269" s="2">
        <v>0</v>
      </c>
      <c r="AI269" s="2">
        <v>1</v>
      </c>
      <c r="AJ269" s="2">
        <v>7</v>
      </c>
      <c r="AK269" s="2">
        <v>14</v>
      </c>
      <c r="AL269" s="2">
        <v>1</v>
      </c>
      <c r="AM269" s="2">
        <v>53</v>
      </c>
      <c r="AN269" s="3">
        <f>IFERROR(K269/J269,"")</f>
        <v>0</v>
      </c>
      <c r="AO269" s="3">
        <f>IFERROR(L269/K269,"")</f>
        <v>0</v>
      </c>
    </row>
    <row r="270" spans="1:41">
      <c r="A270" t="s">
        <v>1624</v>
      </c>
      <c r="D270">
        <v>565</v>
      </c>
      <c r="E270" t="s">
        <v>147</v>
      </c>
      <c r="F270" t="s">
        <v>1328</v>
      </c>
      <c r="I270" t="b">
        <v>0</v>
      </c>
      <c r="J270" s="2">
        <v>568</v>
      </c>
      <c r="K270" s="2">
        <v>344</v>
      </c>
      <c r="L270" s="2">
        <v>2</v>
      </c>
      <c r="M270" s="2">
        <v>342</v>
      </c>
      <c r="N270" s="2">
        <v>59</v>
      </c>
      <c r="O270" s="2">
        <v>5</v>
      </c>
      <c r="P270" s="2">
        <v>0</v>
      </c>
      <c r="Q270" s="2">
        <v>0</v>
      </c>
      <c r="R270" s="2">
        <v>0</v>
      </c>
      <c r="S270" s="2">
        <v>0</v>
      </c>
      <c r="T270" s="2">
        <v>18</v>
      </c>
      <c r="U270" s="2">
        <v>0</v>
      </c>
      <c r="V270" s="2">
        <v>0</v>
      </c>
      <c r="W270" s="2">
        <v>0</v>
      </c>
      <c r="X270" s="2">
        <v>0</v>
      </c>
      <c r="Y270" s="2">
        <v>32</v>
      </c>
      <c r="Z270" s="2">
        <v>37</v>
      </c>
      <c r="AA270" s="2">
        <v>117</v>
      </c>
      <c r="AB270" s="2">
        <v>3</v>
      </c>
      <c r="AC270" s="2">
        <v>0</v>
      </c>
      <c r="AD270" s="2">
        <v>0</v>
      </c>
      <c r="AE270" s="2">
        <v>0</v>
      </c>
      <c r="AF270" s="2">
        <v>0</v>
      </c>
      <c r="AG270" s="2">
        <v>31</v>
      </c>
      <c r="AH270" s="2">
        <v>0</v>
      </c>
      <c r="AI270" s="2">
        <v>1</v>
      </c>
      <c r="AJ270" s="2">
        <v>3</v>
      </c>
      <c r="AK270" s="2">
        <v>7</v>
      </c>
      <c r="AL270" s="2">
        <v>0</v>
      </c>
      <c r="AM270" s="2">
        <v>29</v>
      </c>
      <c r="AN270" s="3">
        <f>IFERROR(K270/J270,"")</f>
        <v>0</v>
      </c>
      <c r="AO270" s="3">
        <f>IFERROR(L270/K270,"")</f>
        <v>0</v>
      </c>
    </row>
    <row r="271" spans="1:41">
      <c r="A271" t="s">
        <v>1625</v>
      </c>
      <c r="D271">
        <v>565</v>
      </c>
      <c r="E271" t="s">
        <v>147</v>
      </c>
      <c r="F271" t="s">
        <v>1330</v>
      </c>
      <c r="I271" t="b">
        <v>0</v>
      </c>
      <c r="J271" s="2">
        <v>746</v>
      </c>
      <c r="K271" s="2">
        <v>525</v>
      </c>
      <c r="L271" s="2">
        <v>5</v>
      </c>
      <c r="M271" s="2">
        <v>520</v>
      </c>
      <c r="N271" s="2">
        <v>128</v>
      </c>
      <c r="O271" s="2">
        <v>8</v>
      </c>
      <c r="P271" s="2">
        <v>0</v>
      </c>
      <c r="Q271" s="2">
        <v>0</v>
      </c>
      <c r="R271" s="2">
        <v>0</v>
      </c>
      <c r="S271" s="2">
        <v>0</v>
      </c>
      <c r="T271" s="2">
        <v>22</v>
      </c>
      <c r="U271" s="2">
        <v>0</v>
      </c>
      <c r="V271" s="2">
        <v>0</v>
      </c>
      <c r="W271" s="2">
        <v>0</v>
      </c>
      <c r="X271" s="2">
        <v>0</v>
      </c>
      <c r="Y271" s="2">
        <v>75</v>
      </c>
      <c r="Z271" s="2">
        <v>20</v>
      </c>
      <c r="AA271" s="2">
        <v>138</v>
      </c>
      <c r="AB271" s="2">
        <v>14</v>
      </c>
      <c r="AC271" s="2">
        <v>0</v>
      </c>
      <c r="AD271" s="2">
        <v>0</v>
      </c>
      <c r="AE271" s="2">
        <v>0</v>
      </c>
      <c r="AF271" s="2">
        <v>0</v>
      </c>
      <c r="AG271" s="2">
        <v>80</v>
      </c>
      <c r="AH271" s="2">
        <v>0</v>
      </c>
      <c r="AI271" s="2">
        <v>0</v>
      </c>
      <c r="AJ271" s="2">
        <v>5</v>
      </c>
      <c r="AK271" s="2">
        <v>10</v>
      </c>
      <c r="AL271" s="2">
        <v>0</v>
      </c>
      <c r="AM271" s="2">
        <v>20</v>
      </c>
      <c r="AN271" s="3">
        <f>IFERROR(K271/J271,"")</f>
        <v>0</v>
      </c>
      <c r="AO271" s="3">
        <f>IFERROR(L271/K271,"")</f>
        <v>0</v>
      </c>
    </row>
    <row r="272" spans="1:41">
      <c r="A272" t="s">
        <v>1626</v>
      </c>
      <c r="D272">
        <v>565</v>
      </c>
      <c r="E272" t="s">
        <v>147</v>
      </c>
      <c r="F272" t="s">
        <v>1332</v>
      </c>
      <c r="I272" t="b">
        <v>0</v>
      </c>
      <c r="J272" s="2">
        <v>587</v>
      </c>
      <c r="K272" s="2">
        <v>402</v>
      </c>
      <c r="L272" s="2">
        <v>5</v>
      </c>
      <c r="M272" s="2">
        <v>397</v>
      </c>
      <c r="N272" s="2">
        <v>58</v>
      </c>
      <c r="O272" s="2">
        <v>8</v>
      </c>
      <c r="P272" s="2">
        <v>0</v>
      </c>
      <c r="Q272" s="2">
        <v>0</v>
      </c>
      <c r="R272" s="2">
        <v>0</v>
      </c>
      <c r="S272" s="2">
        <v>0</v>
      </c>
      <c r="T272" s="2">
        <v>42</v>
      </c>
      <c r="U272" s="2">
        <v>0</v>
      </c>
      <c r="V272" s="2">
        <v>0</v>
      </c>
      <c r="W272" s="2">
        <v>0</v>
      </c>
      <c r="X272" s="2">
        <v>0</v>
      </c>
      <c r="Y272" s="2">
        <v>34</v>
      </c>
      <c r="Z272" s="2">
        <v>14</v>
      </c>
      <c r="AA272" s="2">
        <v>142</v>
      </c>
      <c r="AB272" s="2">
        <v>2</v>
      </c>
      <c r="AC272" s="2">
        <v>0</v>
      </c>
      <c r="AD272" s="2">
        <v>0</v>
      </c>
      <c r="AE272" s="2">
        <v>0</v>
      </c>
      <c r="AF272" s="2">
        <v>0</v>
      </c>
      <c r="AG272" s="2">
        <v>27</v>
      </c>
      <c r="AH272" s="2">
        <v>0</v>
      </c>
      <c r="AI272" s="2">
        <v>1</v>
      </c>
      <c r="AJ272" s="2">
        <v>1</v>
      </c>
      <c r="AK272" s="2">
        <v>12</v>
      </c>
      <c r="AL272" s="2">
        <v>0</v>
      </c>
      <c r="AM272" s="2">
        <v>56</v>
      </c>
      <c r="AN272" s="3">
        <f>IFERROR(K272/J272,"")</f>
        <v>0</v>
      </c>
      <c r="AO272" s="3">
        <f>IFERROR(L272/K272,"")</f>
        <v>0</v>
      </c>
    </row>
    <row r="273" spans="1:41">
      <c r="A273" t="s">
        <v>1627</v>
      </c>
      <c r="D273">
        <v>565</v>
      </c>
      <c r="E273" t="s">
        <v>147</v>
      </c>
      <c r="F273" t="s">
        <v>1376</v>
      </c>
      <c r="I273" t="b">
        <v>0</v>
      </c>
      <c r="J273" s="2">
        <v>750</v>
      </c>
      <c r="K273" s="2">
        <v>607</v>
      </c>
      <c r="L273" s="2">
        <v>5</v>
      </c>
      <c r="M273" s="2">
        <v>602</v>
      </c>
      <c r="N273" s="2">
        <v>123</v>
      </c>
      <c r="O273" s="2">
        <v>2</v>
      </c>
      <c r="P273" s="2">
        <v>0</v>
      </c>
      <c r="Q273" s="2">
        <v>0</v>
      </c>
      <c r="R273" s="2">
        <v>0</v>
      </c>
      <c r="S273" s="2">
        <v>0</v>
      </c>
      <c r="T273" s="2">
        <v>31</v>
      </c>
      <c r="U273" s="2">
        <v>0</v>
      </c>
      <c r="V273" s="2">
        <v>0</v>
      </c>
      <c r="W273" s="2">
        <v>0</v>
      </c>
      <c r="X273" s="2">
        <v>0</v>
      </c>
      <c r="Y273" s="2">
        <v>72</v>
      </c>
      <c r="Z273" s="2">
        <v>3</v>
      </c>
      <c r="AA273" s="2">
        <v>222</v>
      </c>
      <c r="AB273" s="2">
        <v>11</v>
      </c>
      <c r="AC273" s="2">
        <v>0</v>
      </c>
      <c r="AD273" s="2">
        <v>0</v>
      </c>
      <c r="AE273" s="2">
        <v>0</v>
      </c>
      <c r="AF273" s="2">
        <v>0</v>
      </c>
      <c r="AG273" s="2">
        <v>71</v>
      </c>
      <c r="AH273" s="2">
        <v>0</v>
      </c>
      <c r="AI273" s="2">
        <v>0</v>
      </c>
      <c r="AJ273" s="2">
        <v>10</v>
      </c>
      <c r="AK273" s="2">
        <v>7</v>
      </c>
      <c r="AL273" s="2">
        <v>0</v>
      </c>
      <c r="AM273" s="2">
        <v>50</v>
      </c>
      <c r="AN273" s="3">
        <f>IFERROR(K273/J273,"")</f>
        <v>0</v>
      </c>
      <c r="AO273" s="3">
        <f>IFERROR(L273/K273,"")</f>
        <v>0</v>
      </c>
    </row>
    <row r="274" spans="1:41">
      <c r="A274" t="s">
        <v>1628</v>
      </c>
      <c r="D274">
        <v>565</v>
      </c>
      <c r="E274" t="s">
        <v>147</v>
      </c>
      <c r="F274" t="s">
        <v>1380</v>
      </c>
      <c r="I274" t="b">
        <v>0</v>
      </c>
      <c r="J274" s="2">
        <v>464</v>
      </c>
      <c r="K274" s="2">
        <v>349</v>
      </c>
      <c r="L274" s="2">
        <v>3</v>
      </c>
      <c r="M274" s="2">
        <v>346</v>
      </c>
      <c r="N274" s="2">
        <v>117</v>
      </c>
      <c r="O274" s="2">
        <v>1</v>
      </c>
      <c r="P274" s="2">
        <v>0</v>
      </c>
      <c r="Q274" s="2">
        <v>0</v>
      </c>
      <c r="R274" s="2">
        <v>0</v>
      </c>
      <c r="S274" s="2">
        <v>0</v>
      </c>
      <c r="T274" s="2">
        <v>22</v>
      </c>
      <c r="U274" s="2">
        <v>0</v>
      </c>
      <c r="V274" s="2">
        <v>0</v>
      </c>
      <c r="W274" s="2">
        <v>0</v>
      </c>
      <c r="X274" s="2">
        <v>0</v>
      </c>
      <c r="Y274" s="2">
        <v>26</v>
      </c>
      <c r="Z274" s="2">
        <v>8</v>
      </c>
      <c r="AA274" s="2">
        <v>93</v>
      </c>
      <c r="AB274" s="2">
        <v>14</v>
      </c>
      <c r="AC274" s="2">
        <v>0</v>
      </c>
      <c r="AD274" s="2">
        <v>0</v>
      </c>
      <c r="AE274" s="2">
        <v>0</v>
      </c>
      <c r="AF274" s="2">
        <v>0</v>
      </c>
      <c r="AG274" s="2">
        <v>41</v>
      </c>
      <c r="AH274" s="2">
        <v>0</v>
      </c>
      <c r="AI274" s="2">
        <v>2</v>
      </c>
      <c r="AJ274" s="2">
        <v>3</v>
      </c>
      <c r="AK274" s="2">
        <v>0</v>
      </c>
      <c r="AL274" s="2">
        <v>0</v>
      </c>
      <c r="AM274" s="2">
        <v>19</v>
      </c>
      <c r="AN274" s="3">
        <f>IFERROR(K274/J274,"")</f>
        <v>0</v>
      </c>
      <c r="AO274" s="3">
        <f>IFERROR(L274/K274,"")</f>
        <v>0</v>
      </c>
    </row>
    <row r="275" spans="1:41">
      <c r="A275" t="s">
        <v>1629</v>
      </c>
      <c r="D275">
        <v>1157</v>
      </c>
      <c r="E275" t="s">
        <v>148</v>
      </c>
      <c r="F275" t="s">
        <v>1301</v>
      </c>
      <c r="I275" t="b">
        <v>0</v>
      </c>
      <c r="J275" s="2">
        <v>179</v>
      </c>
      <c r="K275" s="2">
        <v>145</v>
      </c>
      <c r="L275" s="2">
        <v>0</v>
      </c>
      <c r="M275" s="2">
        <v>145</v>
      </c>
      <c r="N275" s="2">
        <v>62</v>
      </c>
      <c r="O275" s="2">
        <v>3</v>
      </c>
      <c r="P275" s="2">
        <v>0</v>
      </c>
      <c r="Q275" s="2">
        <v>0</v>
      </c>
      <c r="R275" s="2">
        <v>0</v>
      </c>
      <c r="S275" s="2">
        <v>0</v>
      </c>
      <c r="T275" s="2">
        <v>6</v>
      </c>
      <c r="U275" s="2">
        <v>0</v>
      </c>
      <c r="V275" s="2">
        <v>0</v>
      </c>
      <c r="W275" s="2">
        <v>0</v>
      </c>
      <c r="X275" s="2">
        <v>0</v>
      </c>
      <c r="Y275" s="2">
        <v>12</v>
      </c>
      <c r="Z275" s="2">
        <v>3</v>
      </c>
      <c r="AA275" s="2">
        <v>16</v>
      </c>
      <c r="AB275" s="2">
        <v>6</v>
      </c>
      <c r="AC275" s="2">
        <v>0</v>
      </c>
      <c r="AD275" s="2">
        <v>0</v>
      </c>
      <c r="AE275" s="2">
        <v>0</v>
      </c>
      <c r="AF275" s="2">
        <v>0</v>
      </c>
      <c r="AG275" s="2">
        <v>34</v>
      </c>
      <c r="AH275" s="2">
        <v>0</v>
      </c>
      <c r="AI275" s="2">
        <v>0</v>
      </c>
      <c r="AJ275" s="2">
        <v>0</v>
      </c>
      <c r="AK275" s="2">
        <v>1</v>
      </c>
      <c r="AL275" s="2">
        <v>0</v>
      </c>
      <c r="AM275" s="2">
        <v>2</v>
      </c>
      <c r="AN275" s="3">
        <f>IFERROR(K275/J275,"")</f>
        <v>0</v>
      </c>
      <c r="AO275" s="3">
        <f>IFERROR(L275/K275,"")</f>
        <v>0</v>
      </c>
    </row>
    <row r="276" spans="1:41">
      <c r="A276" t="s">
        <v>1630</v>
      </c>
      <c r="D276">
        <v>821</v>
      </c>
      <c r="E276" t="s">
        <v>149</v>
      </c>
      <c r="F276" t="s">
        <v>1301</v>
      </c>
      <c r="I276" t="b">
        <v>0</v>
      </c>
      <c r="J276" s="2">
        <v>368</v>
      </c>
      <c r="K276" s="2">
        <v>270</v>
      </c>
      <c r="L276" s="2">
        <v>1</v>
      </c>
      <c r="M276" s="2">
        <v>269</v>
      </c>
      <c r="N276" s="2">
        <v>6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20</v>
      </c>
      <c r="U276" s="2">
        <v>0</v>
      </c>
      <c r="V276" s="2">
        <v>0</v>
      </c>
      <c r="W276" s="2">
        <v>0</v>
      </c>
      <c r="X276" s="2">
        <v>0</v>
      </c>
      <c r="Y276" s="2">
        <v>24</v>
      </c>
      <c r="Z276" s="2">
        <v>2</v>
      </c>
      <c r="AA276" s="2">
        <v>153</v>
      </c>
      <c r="AB276" s="2">
        <v>0</v>
      </c>
      <c r="AC276" s="2">
        <v>0</v>
      </c>
      <c r="AD276" s="2">
        <v>0</v>
      </c>
      <c r="AE276" s="2">
        <v>0</v>
      </c>
      <c r="AF276" s="2">
        <v>0</v>
      </c>
      <c r="AG276" s="2">
        <v>3</v>
      </c>
      <c r="AH276" s="2">
        <v>0</v>
      </c>
      <c r="AI276" s="2">
        <v>0</v>
      </c>
      <c r="AJ276" s="2">
        <v>2</v>
      </c>
      <c r="AK276" s="2">
        <v>31</v>
      </c>
      <c r="AL276" s="2">
        <v>0</v>
      </c>
      <c r="AM276" s="2">
        <v>28</v>
      </c>
      <c r="AN276" s="3">
        <f>IFERROR(K276/J276,"")</f>
        <v>0</v>
      </c>
      <c r="AO276" s="3">
        <f>IFERROR(L276/K276,"")</f>
        <v>0</v>
      </c>
    </row>
    <row r="277" spans="1:41">
      <c r="A277" t="s">
        <v>1631</v>
      </c>
      <c r="D277">
        <v>1330</v>
      </c>
      <c r="E277" t="s">
        <v>150</v>
      </c>
      <c r="F277" t="s">
        <v>1301</v>
      </c>
      <c r="I277" t="b">
        <v>0</v>
      </c>
      <c r="J277" s="2">
        <v>761</v>
      </c>
      <c r="K277" s="2">
        <v>566</v>
      </c>
      <c r="L277" s="2">
        <v>2</v>
      </c>
      <c r="M277" s="2">
        <v>564</v>
      </c>
      <c r="N277" s="2">
        <v>169</v>
      </c>
      <c r="O277" s="2">
        <v>0</v>
      </c>
      <c r="P277" s="2">
        <v>1</v>
      </c>
      <c r="Q277" s="2">
        <v>0</v>
      </c>
      <c r="R277" s="2">
        <v>1</v>
      </c>
      <c r="S277" s="2">
        <v>0</v>
      </c>
      <c r="T277" s="2">
        <v>29</v>
      </c>
      <c r="U277" s="2">
        <v>0</v>
      </c>
      <c r="V277" s="2">
        <v>0</v>
      </c>
      <c r="W277" s="2">
        <v>0</v>
      </c>
      <c r="X277" s="2">
        <v>0</v>
      </c>
      <c r="Y277" s="2">
        <v>70</v>
      </c>
      <c r="Z277" s="2">
        <v>20</v>
      </c>
      <c r="AA277" s="2">
        <v>171</v>
      </c>
      <c r="AB277" s="2">
        <v>22</v>
      </c>
      <c r="AC277" s="2">
        <v>0</v>
      </c>
      <c r="AD277" s="2">
        <v>0</v>
      </c>
      <c r="AE277" s="2">
        <v>0</v>
      </c>
      <c r="AF277" s="2">
        <v>0</v>
      </c>
      <c r="AG277" s="2">
        <v>75</v>
      </c>
      <c r="AH277" s="2">
        <v>0</v>
      </c>
      <c r="AI277" s="2">
        <v>0</v>
      </c>
      <c r="AJ277" s="2">
        <v>1</v>
      </c>
      <c r="AK277" s="2">
        <v>0</v>
      </c>
      <c r="AL277" s="2">
        <v>1</v>
      </c>
      <c r="AM277" s="2">
        <v>4</v>
      </c>
      <c r="AN277" s="3">
        <f>IFERROR(K277/J277,"")</f>
        <v>0</v>
      </c>
      <c r="AO277" s="3">
        <f>IFERROR(L277/K277,"")</f>
        <v>0</v>
      </c>
    </row>
    <row r="278" spans="1:41">
      <c r="A278" t="s">
        <v>1632</v>
      </c>
      <c r="D278">
        <v>1330</v>
      </c>
      <c r="E278" t="s">
        <v>150</v>
      </c>
      <c r="F278" t="s">
        <v>1303</v>
      </c>
      <c r="I278" t="b">
        <v>0</v>
      </c>
      <c r="J278" s="2">
        <v>721</v>
      </c>
      <c r="K278" s="2">
        <v>601</v>
      </c>
      <c r="L278" s="2">
        <v>1</v>
      </c>
      <c r="M278" s="2">
        <v>600</v>
      </c>
      <c r="N278" s="2">
        <v>155</v>
      </c>
      <c r="O278" s="2">
        <v>2</v>
      </c>
      <c r="P278" s="2">
        <v>0</v>
      </c>
      <c r="Q278" s="2">
        <v>0</v>
      </c>
      <c r="R278" s="2">
        <v>0</v>
      </c>
      <c r="S278" s="2">
        <v>0</v>
      </c>
      <c r="T278" s="2">
        <v>43</v>
      </c>
      <c r="U278" s="2">
        <v>0</v>
      </c>
      <c r="V278" s="2">
        <v>0</v>
      </c>
      <c r="W278" s="2">
        <v>0</v>
      </c>
      <c r="X278" s="2">
        <v>0</v>
      </c>
      <c r="Y278" s="2">
        <v>50</v>
      </c>
      <c r="Z278" s="2">
        <v>21</v>
      </c>
      <c r="AA278" s="2">
        <v>187</v>
      </c>
      <c r="AB278" s="2">
        <v>14</v>
      </c>
      <c r="AC278" s="2">
        <v>0</v>
      </c>
      <c r="AD278" s="2">
        <v>0</v>
      </c>
      <c r="AE278" s="2">
        <v>0</v>
      </c>
      <c r="AF278" s="2">
        <v>0</v>
      </c>
      <c r="AG278" s="2">
        <v>110</v>
      </c>
      <c r="AH278" s="2">
        <v>0</v>
      </c>
      <c r="AI278" s="2">
        <v>1</v>
      </c>
      <c r="AJ278" s="2">
        <v>7</v>
      </c>
      <c r="AK278" s="2">
        <v>2</v>
      </c>
      <c r="AL278" s="2">
        <v>1</v>
      </c>
      <c r="AM278" s="2">
        <v>7</v>
      </c>
      <c r="AN278" s="3">
        <f>IFERROR(K278/J278,"")</f>
        <v>0</v>
      </c>
      <c r="AO278" s="3">
        <f>IFERROR(L278/K278,"")</f>
        <v>0</v>
      </c>
    </row>
    <row r="279" spans="1:41">
      <c r="A279" t="s">
        <v>1633</v>
      </c>
      <c r="D279">
        <v>785</v>
      </c>
      <c r="E279" t="s">
        <v>151</v>
      </c>
      <c r="F279" t="s">
        <v>1301</v>
      </c>
      <c r="I279" t="b">
        <v>0</v>
      </c>
      <c r="J279" s="2">
        <v>553</v>
      </c>
      <c r="K279" s="2">
        <v>449</v>
      </c>
      <c r="L279" s="2">
        <v>3</v>
      </c>
      <c r="M279" s="2">
        <v>446</v>
      </c>
      <c r="N279" s="2">
        <v>7</v>
      </c>
      <c r="O279" s="2">
        <v>9</v>
      </c>
      <c r="P279" s="2">
        <v>0</v>
      </c>
      <c r="Q279" s="2">
        <v>0</v>
      </c>
      <c r="R279" s="2">
        <v>0</v>
      </c>
      <c r="S279" s="2">
        <v>0</v>
      </c>
      <c r="T279" s="2">
        <v>66</v>
      </c>
      <c r="U279" s="2">
        <v>0</v>
      </c>
      <c r="V279" s="2">
        <v>0</v>
      </c>
      <c r="W279" s="2">
        <v>0</v>
      </c>
      <c r="X279" s="2">
        <v>0</v>
      </c>
      <c r="Y279" s="2">
        <v>23</v>
      </c>
      <c r="Z279" s="2">
        <v>3</v>
      </c>
      <c r="AA279" s="2">
        <v>257</v>
      </c>
      <c r="AB279" s="2">
        <v>2</v>
      </c>
      <c r="AC279" s="2">
        <v>0</v>
      </c>
      <c r="AD279" s="2">
        <v>0</v>
      </c>
      <c r="AE279" s="2">
        <v>0</v>
      </c>
      <c r="AF279" s="2">
        <v>0</v>
      </c>
      <c r="AG279" s="2">
        <v>11</v>
      </c>
      <c r="AH279" s="2">
        <v>0</v>
      </c>
      <c r="AI279" s="2">
        <v>0</v>
      </c>
      <c r="AJ279" s="2">
        <v>3</v>
      </c>
      <c r="AK279" s="2">
        <v>34</v>
      </c>
      <c r="AL279" s="2">
        <v>0</v>
      </c>
      <c r="AM279" s="2">
        <v>31</v>
      </c>
      <c r="AN279" s="3">
        <f>IFERROR(K279/J279,"")</f>
        <v>0</v>
      </c>
      <c r="AO279" s="3">
        <f>IFERROR(L279/K279,"")</f>
        <v>0</v>
      </c>
    </row>
    <row r="280" spans="1:41">
      <c r="A280" t="s">
        <v>1634</v>
      </c>
      <c r="D280">
        <v>850</v>
      </c>
      <c r="E280" t="s">
        <v>152</v>
      </c>
      <c r="F280" t="s">
        <v>1301</v>
      </c>
      <c r="I280" t="b">
        <v>0</v>
      </c>
      <c r="J280" s="2">
        <v>361</v>
      </c>
      <c r="K280" s="2">
        <v>286</v>
      </c>
      <c r="L280" s="2">
        <v>0</v>
      </c>
      <c r="M280" s="2">
        <v>286</v>
      </c>
      <c r="N280" s="2">
        <v>89</v>
      </c>
      <c r="O280" s="2">
        <v>1</v>
      </c>
      <c r="P280" s="2">
        <v>0</v>
      </c>
      <c r="Q280" s="2">
        <v>0</v>
      </c>
      <c r="R280" s="2">
        <v>0</v>
      </c>
      <c r="S280" s="2">
        <v>0</v>
      </c>
      <c r="T280" s="2">
        <v>15</v>
      </c>
      <c r="U280" s="2">
        <v>0</v>
      </c>
      <c r="V280" s="2">
        <v>0</v>
      </c>
      <c r="W280" s="2">
        <v>0</v>
      </c>
      <c r="X280" s="2">
        <v>0</v>
      </c>
      <c r="Y280" s="2">
        <v>40</v>
      </c>
      <c r="Z280" s="2">
        <v>1</v>
      </c>
      <c r="AA280" s="2">
        <v>67</v>
      </c>
      <c r="AB280" s="2">
        <v>9</v>
      </c>
      <c r="AC280" s="2">
        <v>1</v>
      </c>
      <c r="AD280" s="2">
        <v>0</v>
      </c>
      <c r="AE280" s="2">
        <v>0</v>
      </c>
      <c r="AF280" s="2">
        <v>0</v>
      </c>
      <c r="AG280" s="2">
        <v>47</v>
      </c>
      <c r="AH280" s="2">
        <v>0</v>
      </c>
      <c r="AI280" s="2">
        <v>0</v>
      </c>
      <c r="AJ280" s="2">
        <v>7</v>
      </c>
      <c r="AK280" s="2">
        <v>2</v>
      </c>
      <c r="AL280" s="2">
        <v>0</v>
      </c>
      <c r="AM280" s="2">
        <v>7</v>
      </c>
      <c r="AN280" s="3">
        <f>IFERROR(K280/J280,"")</f>
        <v>0</v>
      </c>
      <c r="AO280" s="3">
        <f>IFERROR(L280/K280,"")</f>
        <v>0</v>
      </c>
    </row>
    <row r="281" spans="1:41">
      <c r="A281" t="s">
        <v>1635</v>
      </c>
      <c r="D281">
        <v>850</v>
      </c>
      <c r="E281" t="s">
        <v>152</v>
      </c>
      <c r="F281" t="s">
        <v>1303</v>
      </c>
      <c r="I281" t="b">
        <v>0</v>
      </c>
      <c r="J281" s="2">
        <v>313</v>
      </c>
      <c r="K281" s="2">
        <v>259</v>
      </c>
      <c r="L281" s="2">
        <v>0</v>
      </c>
      <c r="M281" s="2">
        <v>259</v>
      </c>
      <c r="N281" s="2">
        <v>58</v>
      </c>
      <c r="O281" s="2">
        <v>1</v>
      </c>
      <c r="P281" s="2">
        <v>0</v>
      </c>
      <c r="Q281" s="2">
        <v>0</v>
      </c>
      <c r="R281" s="2">
        <v>0</v>
      </c>
      <c r="S281" s="2">
        <v>0</v>
      </c>
      <c r="T281" s="2">
        <v>20</v>
      </c>
      <c r="U281" s="2">
        <v>0</v>
      </c>
      <c r="V281" s="2">
        <v>0</v>
      </c>
      <c r="W281" s="2">
        <v>0</v>
      </c>
      <c r="X281" s="2">
        <v>0</v>
      </c>
      <c r="Y281" s="2">
        <v>44</v>
      </c>
      <c r="Z281" s="2">
        <v>3</v>
      </c>
      <c r="AA281" s="2">
        <v>80</v>
      </c>
      <c r="AB281" s="2">
        <v>3</v>
      </c>
      <c r="AC281" s="2">
        <v>0</v>
      </c>
      <c r="AD281" s="2">
        <v>0</v>
      </c>
      <c r="AE281" s="2">
        <v>0</v>
      </c>
      <c r="AF281" s="2">
        <v>0</v>
      </c>
      <c r="AG281" s="2">
        <v>42</v>
      </c>
      <c r="AH281" s="2">
        <v>0</v>
      </c>
      <c r="AI281" s="2">
        <v>0</v>
      </c>
      <c r="AJ281" s="2">
        <v>1</v>
      </c>
      <c r="AK281" s="2">
        <v>1</v>
      </c>
      <c r="AL281" s="2">
        <v>1</v>
      </c>
      <c r="AM281" s="2">
        <v>5</v>
      </c>
      <c r="AN281" s="3">
        <f>IFERROR(K281/J281,"")</f>
        <v>0</v>
      </c>
      <c r="AO281" s="3">
        <f>IFERROR(L281/K281,"")</f>
        <v>0</v>
      </c>
    </row>
    <row r="282" spans="1:41">
      <c r="A282" t="s">
        <v>1636</v>
      </c>
      <c r="D282">
        <v>804</v>
      </c>
      <c r="E282" t="s">
        <v>153</v>
      </c>
      <c r="F282" t="s">
        <v>1301</v>
      </c>
      <c r="I282" t="b">
        <v>0</v>
      </c>
      <c r="J282" s="2">
        <v>437</v>
      </c>
      <c r="K282" s="2">
        <v>346</v>
      </c>
      <c r="L282" s="2">
        <v>2</v>
      </c>
      <c r="M282" s="2">
        <v>344</v>
      </c>
      <c r="N282" s="2">
        <v>16</v>
      </c>
      <c r="O282" s="2">
        <v>5</v>
      </c>
      <c r="P282" s="2">
        <v>0</v>
      </c>
      <c r="Q282" s="2">
        <v>0</v>
      </c>
      <c r="R282" s="2">
        <v>0</v>
      </c>
      <c r="S282" s="2">
        <v>0</v>
      </c>
      <c r="T282" s="2">
        <v>8</v>
      </c>
      <c r="U282" s="2">
        <v>0</v>
      </c>
      <c r="V282" s="2">
        <v>0</v>
      </c>
      <c r="W282" s="2">
        <v>0</v>
      </c>
      <c r="X282" s="2">
        <v>0</v>
      </c>
      <c r="Y282" s="2">
        <v>59</v>
      </c>
      <c r="Z282" s="2">
        <v>0</v>
      </c>
      <c r="AA282" s="2">
        <v>154</v>
      </c>
      <c r="AB282" s="2">
        <v>1</v>
      </c>
      <c r="AC282" s="2">
        <v>0</v>
      </c>
      <c r="AD282" s="2">
        <v>0</v>
      </c>
      <c r="AE282" s="2">
        <v>0</v>
      </c>
      <c r="AF282" s="2">
        <v>0</v>
      </c>
      <c r="AG282" s="2">
        <v>7</v>
      </c>
      <c r="AH282" s="2">
        <v>0</v>
      </c>
      <c r="AI282" s="2">
        <v>1</v>
      </c>
      <c r="AJ282" s="2">
        <v>1</v>
      </c>
      <c r="AK282" s="2">
        <v>11</v>
      </c>
      <c r="AL282" s="2">
        <v>0</v>
      </c>
      <c r="AM282" s="2">
        <v>81</v>
      </c>
      <c r="AN282" s="3">
        <f>IFERROR(K282/J282,"")</f>
        <v>0</v>
      </c>
      <c r="AO282" s="3">
        <f>IFERROR(L282/K282,"")</f>
        <v>0</v>
      </c>
    </row>
    <row r="283" spans="1:41">
      <c r="A283" t="s">
        <v>1637</v>
      </c>
      <c r="D283">
        <v>804</v>
      </c>
      <c r="E283" t="s">
        <v>153</v>
      </c>
      <c r="F283" t="s">
        <v>1303</v>
      </c>
      <c r="I283" t="b">
        <v>0</v>
      </c>
      <c r="J283" s="2">
        <v>406</v>
      </c>
      <c r="K283" s="2">
        <v>327</v>
      </c>
      <c r="L283" s="2">
        <v>3</v>
      </c>
      <c r="M283" s="2">
        <v>324</v>
      </c>
      <c r="N283" s="2">
        <v>10</v>
      </c>
      <c r="O283" s="2">
        <v>9</v>
      </c>
      <c r="P283" s="2">
        <v>0</v>
      </c>
      <c r="Q283" s="2">
        <v>0</v>
      </c>
      <c r="R283" s="2">
        <v>0</v>
      </c>
      <c r="S283" s="2">
        <v>0</v>
      </c>
      <c r="T283" s="2">
        <v>8</v>
      </c>
      <c r="U283" s="2">
        <v>0</v>
      </c>
      <c r="V283" s="2">
        <v>0</v>
      </c>
      <c r="W283" s="2">
        <v>0</v>
      </c>
      <c r="X283" s="2">
        <v>0</v>
      </c>
      <c r="Y283" s="2">
        <v>45</v>
      </c>
      <c r="Z283" s="2">
        <v>1</v>
      </c>
      <c r="AA283" s="2">
        <v>165</v>
      </c>
      <c r="AB283" s="2">
        <v>0</v>
      </c>
      <c r="AC283" s="2">
        <v>0</v>
      </c>
      <c r="AD283" s="2">
        <v>0</v>
      </c>
      <c r="AE283" s="2">
        <v>0</v>
      </c>
      <c r="AF283" s="2">
        <v>0</v>
      </c>
      <c r="AG283" s="2">
        <v>6</v>
      </c>
      <c r="AH283" s="2">
        <v>0</v>
      </c>
      <c r="AI283" s="2">
        <v>1</v>
      </c>
      <c r="AJ283" s="2">
        <v>0</v>
      </c>
      <c r="AK283" s="2">
        <v>3</v>
      </c>
      <c r="AL283" s="2">
        <v>0</v>
      </c>
      <c r="AM283" s="2">
        <v>76</v>
      </c>
      <c r="AN283" s="3">
        <f>IFERROR(K283/J283,"")</f>
        <v>0</v>
      </c>
      <c r="AO283" s="3">
        <f>IFERROR(L283/K283,"")</f>
        <v>0</v>
      </c>
    </row>
    <row r="284" spans="1:41">
      <c r="A284" t="s">
        <v>1638</v>
      </c>
      <c r="D284">
        <v>797</v>
      </c>
      <c r="E284" t="s">
        <v>154</v>
      </c>
      <c r="F284" t="s">
        <v>1301</v>
      </c>
      <c r="I284" t="b">
        <v>0</v>
      </c>
      <c r="J284" s="2">
        <v>651</v>
      </c>
      <c r="K284" s="2">
        <v>556</v>
      </c>
      <c r="L284" s="2">
        <v>9</v>
      </c>
      <c r="M284" s="2">
        <v>547</v>
      </c>
      <c r="N284" s="2">
        <v>2</v>
      </c>
      <c r="O284" s="2">
        <v>19</v>
      </c>
      <c r="P284" s="2">
        <v>0</v>
      </c>
      <c r="Q284" s="2">
        <v>0</v>
      </c>
      <c r="R284" s="2">
        <v>0</v>
      </c>
      <c r="S284" s="2">
        <v>0</v>
      </c>
      <c r="T284" s="2">
        <v>82</v>
      </c>
      <c r="U284" s="2">
        <v>0</v>
      </c>
      <c r="V284" s="2">
        <v>0</v>
      </c>
      <c r="W284" s="2">
        <v>0</v>
      </c>
      <c r="X284" s="2">
        <v>0</v>
      </c>
      <c r="Y284" s="2">
        <v>37</v>
      </c>
      <c r="Z284" s="2">
        <v>1</v>
      </c>
      <c r="AA284" s="2">
        <v>166</v>
      </c>
      <c r="AB284" s="2">
        <v>0</v>
      </c>
      <c r="AC284" s="2">
        <v>0</v>
      </c>
      <c r="AD284" s="2">
        <v>0</v>
      </c>
      <c r="AE284" s="2">
        <v>0</v>
      </c>
      <c r="AF284" s="2">
        <v>0</v>
      </c>
      <c r="AG284" s="2">
        <v>5</v>
      </c>
      <c r="AH284" s="2">
        <v>0</v>
      </c>
      <c r="AI284" s="2">
        <v>1</v>
      </c>
      <c r="AJ284" s="2">
        <v>3</v>
      </c>
      <c r="AK284" s="2">
        <v>40</v>
      </c>
      <c r="AL284" s="2">
        <v>0</v>
      </c>
      <c r="AM284" s="2">
        <v>191</v>
      </c>
      <c r="AN284" s="3">
        <f>IFERROR(K284/J284,"")</f>
        <v>0</v>
      </c>
      <c r="AO284" s="3">
        <f>IFERROR(L284/K284,"")</f>
        <v>0</v>
      </c>
    </row>
    <row r="285" spans="1:41">
      <c r="A285" t="s">
        <v>1639</v>
      </c>
      <c r="D285">
        <v>797</v>
      </c>
      <c r="E285" t="s">
        <v>154</v>
      </c>
      <c r="F285" t="s">
        <v>1303</v>
      </c>
      <c r="I285" t="b">
        <v>0</v>
      </c>
      <c r="J285" s="2">
        <v>370</v>
      </c>
      <c r="K285" s="2">
        <v>301</v>
      </c>
      <c r="L285" s="2">
        <v>0</v>
      </c>
      <c r="M285" s="2">
        <v>301</v>
      </c>
      <c r="N285" s="2">
        <v>1</v>
      </c>
      <c r="O285" s="2">
        <v>6</v>
      </c>
      <c r="P285" s="2">
        <v>0</v>
      </c>
      <c r="Q285" s="2">
        <v>0</v>
      </c>
      <c r="R285" s="2">
        <v>0</v>
      </c>
      <c r="S285" s="2">
        <v>0</v>
      </c>
      <c r="T285" s="2">
        <v>53</v>
      </c>
      <c r="U285" s="2">
        <v>0</v>
      </c>
      <c r="V285" s="2">
        <v>0</v>
      </c>
      <c r="W285" s="2">
        <v>0</v>
      </c>
      <c r="X285" s="2">
        <v>0</v>
      </c>
      <c r="Y285" s="2">
        <v>8</v>
      </c>
      <c r="Z285" s="2">
        <v>1</v>
      </c>
      <c r="AA285" s="2">
        <v>93</v>
      </c>
      <c r="AB285" s="2">
        <v>2</v>
      </c>
      <c r="AC285" s="2">
        <v>0</v>
      </c>
      <c r="AD285" s="2">
        <v>0</v>
      </c>
      <c r="AE285" s="2">
        <v>0</v>
      </c>
      <c r="AF285" s="2">
        <v>0</v>
      </c>
      <c r="AG285" s="2">
        <v>0</v>
      </c>
      <c r="AH285" s="2">
        <v>0</v>
      </c>
      <c r="AI285" s="2">
        <v>0</v>
      </c>
      <c r="AJ285" s="2">
        <v>2</v>
      </c>
      <c r="AK285" s="2">
        <v>12</v>
      </c>
      <c r="AL285" s="2">
        <v>0</v>
      </c>
      <c r="AM285" s="2">
        <v>123</v>
      </c>
      <c r="AN285" s="3">
        <f>IFERROR(K285/J285,"")</f>
        <v>0</v>
      </c>
      <c r="AO285" s="3">
        <f>IFERROR(L285/K285,"")</f>
        <v>0</v>
      </c>
    </row>
    <row r="286" spans="1:41">
      <c r="A286" t="s">
        <v>1640</v>
      </c>
      <c r="D286">
        <v>965</v>
      </c>
      <c r="E286" t="s">
        <v>155</v>
      </c>
      <c r="F286" t="s">
        <v>1301</v>
      </c>
      <c r="I286" t="b">
        <v>0</v>
      </c>
      <c r="J286" s="2">
        <v>512</v>
      </c>
      <c r="K286" s="2">
        <v>139</v>
      </c>
      <c r="L286" s="2">
        <v>1</v>
      </c>
      <c r="M286" s="2">
        <v>138</v>
      </c>
      <c r="N286" s="2">
        <v>3</v>
      </c>
      <c r="O286" s="2">
        <v>0</v>
      </c>
      <c r="P286" s="2">
        <v>75</v>
      </c>
      <c r="Q286" s="2">
        <v>0</v>
      </c>
      <c r="R286" s="2">
        <v>0</v>
      </c>
      <c r="S286" s="2">
        <v>1</v>
      </c>
      <c r="T286" s="2">
        <v>0</v>
      </c>
      <c r="U286" s="2">
        <v>0</v>
      </c>
      <c r="V286" s="2">
        <v>0</v>
      </c>
      <c r="W286" s="2">
        <v>0</v>
      </c>
      <c r="X286" s="2">
        <v>4</v>
      </c>
      <c r="Y286" s="2">
        <v>19</v>
      </c>
      <c r="Z286" s="2">
        <v>1</v>
      </c>
      <c r="AA286" s="2">
        <v>1</v>
      </c>
      <c r="AB286" s="2">
        <v>0</v>
      </c>
      <c r="AC286" s="2">
        <v>0</v>
      </c>
      <c r="AD286" s="2">
        <v>1</v>
      </c>
      <c r="AE286" s="2">
        <v>0</v>
      </c>
      <c r="AF286" s="2">
        <v>9</v>
      </c>
      <c r="AG286" s="2">
        <v>1</v>
      </c>
      <c r="AH286" s="2">
        <v>0</v>
      </c>
      <c r="AI286" s="2">
        <v>0</v>
      </c>
      <c r="AJ286" s="2">
        <v>0</v>
      </c>
      <c r="AK286" s="2">
        <v>0</v>
      </c>
      <c r="AL286" s="2">
        <v>1</v>
      </c>
      <c r="AM286" s="2">
        <v>22</v>
      </c>
      <c r="AN286" s="3">
        <f>IFERROR(K286/J286,"")</f>
        <v>0</v>
      </c>
      <c r="AO286" s="3">
        <f>IFERROR(L286/K286,"")</f>
        <v>0</v>
      </c>
    </row>
    <row r="287" spans="1:41">
      <c r="A287" t="s">
        <v>1641</v>
      </c>
      <c r="D287">
        <v>965</v>
      </c>
      <c r="E287" t="s">
        <v>155</v>
      </c>
      <c r="F287" t="s">
        <v>1303</v>
      </c>
      <c r="I287" t="b">
        <v>0</v>
      </c>
      <c r="J287" s="2">
        <v>596</v>
      </c>
      <c r="K287" s="2">
        <v>179</v>
      </c>
      <c r="L287" s="2">
        <v>5</v>
      </c>
      <c r="M287" s="2">
        <v>174</v>
      </c>
      <c r="N287" s="2">
        <v>7</v>
      </c>
      <c r="O287" s="2">
        <v>0</v>
      </c>
      <c r="P287" s="2">
        <v>103</v>
      </c>
      <c r="Q287" s="2">
        <v>1</v>
      </c>
      <c r="R287" s="2">
        <v>1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2">
        <v>3</v>
      </c>
      <c r="Y287" s="2">
        <v>24</v>
      </c>
      <c r="Z287" s="2">
        <v>1</v>
      </c>
      <c r="AA287" s="2">
        <v>0</v>
      </c>
      <c r="AB287" s="2">
        <v>3</v>
      </c>
      <c r="AC287" s="2">
        <v>0</v>
      </c>
      <c r="AD287" s="2">
        <v>0</v>
      </c>
      <c r="AE287" s="2">
        <v>1</v>
      </c>
      <c r="AF287" s="2">
        <v>0</v>
      </c>
      <c r="AG287" s="2">
        <v>0</v>
      </c>
      <c r="AH287" s="2">
        <v>0</v>
      </c>
      <c r="AI287" s="2">
        <v>0</v>
      </c>
      <c r="AJ287" s="2">
        <v>0</v>
      </c>
      <c r="AK287" s="2">
        <v>2</v>
      </c>
      <c r="AL287" s="2">
        <v>0</v>
      </c>
      <c r="AM287" s="2">
        <v>28</v>
      </c>
      <c r="AN287" s="3">
        <f>IFERROR(K287/J287,"")</f>
        <v>0</v>
      </c>
      <c r="AO287" s="3">
        <f>IFERROR(L287/K287,"")</f>
        <v>0</v>
      </c>
    </row>
    <row r="288" spans="1:41">
      <c r="A288" t="s">
        <v>1642</v>
      </c>
      <c r="D288">
        <v>965</v>
      </c>
      <c r="E288" t="s">
        <v>155</v>
      </c>
      <c r="F288" t="s">
        <v>1305</v>
      </c>
      <c r="I288" t="b">
        <v>0</v>
      </c>
      <c r="J288" s="2">
        <v>542</v>
      </c>
      <c r="K288" s="2">
        <v>139</v>
      </c>
      <c r="L288" s="2">
        <v>1</v>
      </c>
      <c r="M288" s="2">
        <v>138</v>
      </c>
      <c r="N288" s="2">
        <v>4</v>
      </c>
      <c r="O288" s="2">
        <v>1</v>
      </c>
      <c r="P288" s="2">
        <v>73</v>
      </c>
      <c r="Q288" s="2">
        <v>0</v>
      </c>
      <c r="R288" s="2">
        <v>1</v>
      </c>
      <c r="S288" s="2">
        <v>0</v>
      </c>
      <c r="T288" s="2">
        <v>1</v>
      </c>
      <c r="U288" s="2">
        <v>0</v>
      </c>
      <c r="V288" s="2">
        <v>0</v>
      </c>
      <c r="W288" s="2">
        <v>0</v>
      </c>
      <c r="X288" s="2">
        <v>1</v>
      </c>
      <c r="Y288" s="2">
        <v>17</v>
      </c>
      <c r="Z288" s="2">
        <v>0</v>
      </c>
      <c r="AA288" s="2">
        <v>1</v>
      </c>
      <c r="AB288" s="2">
        <v>4</v>
      </c>
      <c r="AC288" s="2">
        <v>0</v>
      </c>
      <c r="AD288" s="2">
        <v>1</v>
      </c>
      <c r="AE288" s="2">
        <v>0</v>
      </c>
      <c r="AF288" s="2">
        <v>6</v>
      </c>
      <c r="AG288" s="2">
        <v>0</v>
      </c>
      <c r="AH288" s="2">
        <v>0</v>
      </c>
      <c r="AI288" s="2">
        <v>1</v>
      </c>
      <c r="AJ288" s="2">
        <v>0</v>
      </c>
      <c r="AK288" s="2">
        <v>1</v>
      </c>
      <c r="AL288" s="2">
        <v>0</v>
      </c>
      <c r="AM288" s="2">
        <v>26</v>
      </c>
      <c r="AN288" s="3">
        <f>IFERROR(K288/J288,"")</f>
        <v>0</v>
      </c>
      <c r="AO288" s="3">
        <f>IFERROR(L288/K288,"")</f>
        <v>0</v>
      </c>
    </row>
    <row r="289" spans="1:41">
      <c r="A289" t="s">
        <v>1643</v>
      </c>
      <c r="D289">
        <v>338</v>
      </c>
      <c r="E289" t="s">
        <v>156</v>
      </c>
      <c r="F289" t="s">
        <v>1301</v>
      </c>
      <c r="I289" t="b">
        <v>0</v>
      </c>
      <c r="J289" s="2">
        <v>196</v>
      </c>
      <c r="K289" s="2">
        <v>77</v>
      </c>
      <c r="L289" s="2">
        <v>2</v>
      </c>
      <c r="M289" s="2">
        <v>75</v>
      </c>
      <c r="N289" s="2">
        <v>4</v>
      </c>
      <c r="O289" s="2">
        <v>1</v>
      </c>
      <c r="P289" s="2">
        <v>1</v>
      </c>
      <c r="Q289" s="2">
        <v>0</v>
      </c>
      <c r="R289" s="2">
        <v>0</v>
      </c>
      <c r="S289" s="2">
        <v>0</v>
      </c>
      <c r="T289" s="2">
        <v>3</v>
      </c>
      <c r="U289" s="2">
        <v>0</v>
      </c>
      <c r="V289" s="2">
        <v>0</v>
      </c>
      <c r="W289" s="2">
        <v>0</v>
      </c>
      <c r="X289" s="2">
        <v>0</v>
      </c>
      <c r="Y289" s="2">
        <v>1</v>
      </c>
      <c r="Z289" s="2">
        <v>3</v>
      </c>
      <c r="AA289" s="2">
        <v>49</v>
      </c>
      <c r="AB289" s="2">
        <v>1</v>
      </c>
      <c r="AC289" s="2">
        <v>0</v>
      </c>
      <c r="AD289" s="2">
        <v>0</v>
      </c>
      <c r="AE289" s="2">
        <v>0</v>
      </c>
      <c r="AF289" s="2">
        <v>0</v>
      </c>
      <c r="AG289" s="2">
        <v>2</v>
      </c>
      <c r="AH289" s="2">
        <v>0</v>
      </c>
      <c r="AI289" s="2">
        <v>0</v>
      </c>
      <c r="AJ289" s="2">
        <v>2</v>
      </c>
      <c r="AK289" s="2">
        <v>4</v>
      </c>
      <c r="AL289" s="2">
        <v>1</v>
      </c>
      <c r="AM289" s="2">
        <v>3</v>
      </c>
      <c r="AN289" s="3">
        <f>IFERROR(K289/J289,"")</f>
        <v>0</v>
      </c>
      <c r="AO289" s="3">
        <f>IFERROR(L289/K289,"")</f>
        <v>0</v>
      </c>
    </row>
    <row r="290" spans="1:41">
      <c r="A290" t="s">
        <v>1644</v>
      </c>
      <c r="D290">
        <v>716</v>
      </c>
      <c r="E290" t="s">
        <v>157</v>
      </c>
      <c r="F290" t="s">
        <v>1301</v>
      </c>
      <c r="I290" t="b">
        <v>0</v>
      </c>
      <c r="J290" s="2">
        <v>364</v>
      </c>
      <c r="K290" s="2">
        <v>298</v>
      </c>
      <c r="L290" s="2">
        <v>2</v>
      </c>
      <c r="M290" s="2">
        <v>296</v>
      </c>
      <c r="N290" s="2">
        <v>205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8</v>
      </c>
      <c r="U290" s="2">
        <v>0</v>
      </c>
      <c r="V290" s="2">
        <v>0</v>
      </c>
      <c r="W290" s="2">
        <v>0</v>
      </c>
      <c r="X290" s="2">
        <v>0</v>
      </c>
      <c r="Y290" s="2">
        <v>7</v>
      </c>
      <c r="Z290" s="2">
        <v>1</v>
      </c>
      <c r="AA290" s="2">
        <v>14</v>
      </c>
      <c r="AB290" s="2">
        <v>26</v>
      </c>
      <c r="AC290" s="2">
        <v>0</v>
      </c>
      <c r="AD290" s="2">
        <v>0</v>
      </c>
      <c r="AE290" s="2">
        <v>0</v>
      </c>
      <c r="AF290" s="2">
        <v>0</v>
      </c>
      <c r="AG290" s="2">
        <v>27</v>
      </c>
      <c r="AH290" s="2">
        <v>0</v>
      </c>
      <c r="AI290" s="2">
        <v>0</v>
      </c>
      <c r="AJ290" s="2">
        <v>6</v>
      </c>
      <c r="AK290" s="2">
        <v>1</v>
      </c>
      <c r="AL290" s="2">
        <v>0</v>
      </c>
      <c r="AM290" s="2">
        <v>1</v>
      </c>
      <c r="AN290" s="3">
        <f>IFERROR(K290/J290,"")</f>
        <v>0</v>
      </c>
      <c r="AO290" s="3">
        <f>IFERROR(L290/K290,"")</f>
        <v>0</v>
      </c>
    </row>
    <row r="291" spans="1:41">
      <c r="A291" t="s">
        <v>1645</v>
      </c>
      <c r="D291">
        <v>77</v>
      </c>
      <c r="E291" t="s">
        <v>158</v>
      </c>
      <c r="F291" t="s">
        <v>1301</v>
      </c>
      <c r="I291" t="b">
        <v>0</v>
      </c>
      <c r="J291" s="2">
        <v>534</v>
      </c>
      <c r="K291" s="2">
        <v>381</v>
      </c>
      <c r="L291" s="2">
        <v>5</v>
      </c>
      <c r="M291" s="2">
        <v>376</v>
      </c>
      <c r="N291" s="2">
        <v>135</v>
      </c>
      <c r="O291" s="2">
        <v>2</v>
      </c>
      <c r="P291" s="2">
        <v>1</v>
      </c>
      <c r="Q291" s="2">
        <v>0</v>
      </c>
      <c r="R291" s="2">
        <v>3</v>
      </c>
      <c r="S291" s="2">
        <v>0</v>
      </c>
      <c r="T291" s="2">
        <v>3</v>
      </c>
      <c r="U291" s="2">
        <v>1</v>
      </c>
      <c r="V291" s="2">
        <v>0</v>
      </c>
      <c r="W291" s="2">
        <v>0</v>
      </c>
      <c r="X291" s="2">
        <v>0</v>
      </c>
      <c r="Y291" s="2">
        <v>28</v>
      </c>
      <c r="Z291" s="2">
        <v>8</v>
      </c>
      <c r="AA291" s="2">
        <v>126</v>
      </c>
      <c r="AB291" s="2">
        <v>27</v>
      </c>
      <c r="AC291" s="2">
        <v>2</v>
      </c>
      <c r="AD291" s="2">
        <v>1</v>
      </c>
      <c r="AE291" s="2">
        <v>0</v>
      </c>
      <c r="AF291" s="2">
        <v>1</v>
      </c>
      <c r="AG291" s="2">
        <v>26</v>
      </c>
      <c r="AH291" s="2">
        <v>1</v>
      </c>
      <c r="AI291" s="2">
        <v>0</v>
      </c>
      <c r="AJ291" s="2">
        <v>8</v>
      </c>
      <c r="AK291" s="2">
        <v>0</v>
      </c>
      <c r="AL291" s="2">
        <v>2</v>
      </c>
      <c r="AM291" s="2">
        <v>1</v>
      </c>
      <c r="AN291" s="3">
        <f>IFERROR(K291/J291,"")</f>
        <v>0</v>
      </c>
      <c r="AO291" s="3">
        <f>IFERROR(L291/K291,"")</f>
        <v>0</v>
      </c>
    </row>
    <row r="292" spans="1:41">
      <c r="A292" t="s">
        <v>1646</v>
      </c>
      <c r="D292">
        <v>77</v>
      </c>
      <c r="E292" t="s">
        <v>158</v>
      </c>
      <c r="F292" t="s">
        <v>1303</v>
      </c>
      <c r="I292" t="b">
        <v>0</v>
      </c>
      <c r="J292" s="2">
        <v>465</v>
      </c>
      <c r="K292" s="2">
        <v>347</v>
      </c>
      <c r="L292" s="2">
        <v>5</v>
      </c>
      <c r="M292" s="2">
        <v>342</v>
      </c>
      <c r="N292" s="2">
        <v>210</v>
      </c>
      <c r="O292" s="2">
        <v>2</v>
      </c>
      <c r="P292" s="2">
        <v>0</v>
      </c>
      <c r="Q292" s="2">
        <v>0</v>
      </c>
      <c r="R292" s="2">
        <v>0</v>
      </c>
      <c r="S292" s="2">
        <v>0</v>
      </c>
      <c r="T292" s="2">
        <v>13</v>
      </c>
      <c r="U292" s="2">
        <v>0</v>
      </c>
      <c r="V292" s="2">
        <v>0</v>
      </c>
      <c r="W292" s="2">
        <v>0</v>
      </c>
      <c r="X292" s="2">
        <v>0</v>
      </c>
      <c r="Y292" s="2">
        <v>16</v>
      </c>
      <c r="Z292" s="2">
        <v>4</v>
      </c>
      <c r="AA292" s="2">
        <v>31</v>
      </c>
      <c r="AB292" s="2">
        <v>30</v>
      </c>
      <c r="AC292" s="2">
        <v>0</v>
      </c>
      <c r="AD292" s="2">
        <v>1</v>
      </c>
      <c r="AE292" s="2">
        <v>0</v>
      </c>
      <c r="AF292" s="2">
        <v>0</v>
      </c>
      <c r="AG292" s="2">
        <v>26</v>
      </c>
      <c r="AH292" s="2">
        <v>1</v>
      </c>
      <c r="AI292" s="2">
        <v>0</v>
      </c>
      <c r="AJ292" s="2">
        <v>7</v>
      </c>
      <c r="AK292" s="2">
        <v>0</v>
      </c>
      <c r="AL292" s="2">
        <v>0</v>
      </c>
      <c r="AM292" s="2">
        <v>1</v>
      </c>
      <c r="AN292" s="3">
        <f>IFERROR(K292/J292,"")</f>
        <v>0</v>
      </c>
      <c r="AO292" s="3">
        <f>IFERROR(L292/K292,"")</f>
        <v>0</v>
      </c>
    </row>
    <row r="293" spans="1:41">
      <c r="A293" t="s">
        <v>1647</v>
      </c>
      <c r="D293">
        <v>294</v>
      </c>
      <c r="E293" t="s">
        <v>159</v>
      </c>
      <c r="F293" t="s">
        <v>1301</v>
      </c>
      <c r="I293" t="b">
        <v>0</v>
      </c>
      <c r="J293" s="2">
        <v>333</v>
      </c>
      <c r="K293" s="2">
        <v>267</v>
      </c>
      <c r="L293" s="2">
        <v>1</v>
      </c>
      <c r="M293" s="2">
        <v>266</v>
      </c>
      <c r="N293" s="2">
        <v>79</v>
      </c>
      <c r="O293" s="2">
        <v>0</v>
      </c>
      <c r="P293" s="2">
        <v>1</v>
      </c>
      <c r="Q293" s="2">
        <v>0</v>
      </c>
      <c r="R293" s="2">
        <v>0</v>
      </c>
      <c r="S293" s="2">
        <v>0</v>
      </c>
      <c r="T293" s="2">
        <v>9</v>
      </c>
      <c r="U293" s="2">
        <v>0</v>
      </c>
      <c r="V293" s="2">
        <v>0</v>
      </c>
      <c r="W293" s="2">
        <v>0</v>
      </c>
      <c r="X293" s="2">
        <v>0</v>
      </c>
      <c r="Y293" s="2">
        <v>19</v>
      </c>
      <c r="Z293" s="2">
        <v>4</v>
      </c>
      <c r="AA293" s="2">
        <v>26</v>
      </c>
      <c r="AB293" s="2">
        <v>94</v>
      </c>
      <c r="AC293" s="2">
        <v>0</v>
      </c>
      <c r="AD293" s="2">
        <v>0</v>
      </c>
      <c r="AE293" s="2">
        <v>0</v>
      </c>
      <c r="AF293" s="2">
        <v>0</v>
      </c>
      <c r="AG293" s="2">
        <v>29</v>
      </c>
      <c r="AH293" s="2">
        <v>0</v>
      </c>
      <c r="AI293" s="2">
        <v>0</v>
      </c>
      <c r="AJ293" s="2">
        <v>3</v>
      </c>
      <c r="AK293" s="2">
        <v>0</v>
      </c>
      <c r="AL293" s="2">
        <v>0</v>
      </c>
      <c r="AM293" s="2">
        <v>2</v>
      </c>
      <c r="AN293" s="3">
        <f>IFERROR(K293/J293,"")</f>
        <v>0</v>
      </c>
      <c r="AO293" s="3">
        <f>IFERROR(L293/K293,"")</f>
        <v>0</v>
      </c>
    </row>
    <row r="294" spans="1:41">
      <c r="A294" t="s">
        <v>1648</v>
      </c>
      <c r="D294">
        <v>294</v>
      </c>
      <c r="E294" t="s">
        <v>159</v>
      </c>
      <c r="F294" t="s">
        <v>1303</v>
      </c>
      <c r="I294" t="b">
        <v>0</v>
      </c>
      <c r="J294" s="2">
        <v>422</v>
      </c>
      <c r="K294" s="2">
        <v>323</v>
      </c>
      <c r="L294" s="2">
        <v>0</v>
      </c>
      <c r="M294" s="2">
        <v>323</v>
      </c>
      <c r="N294" s="2">
        <v>137</v>
      </c>
      <c r="O294" s="2">
        <v>0</v>
      </c>
      <c r="P294" s="2">
        <v>2</v>
      </c>
      <c r="Q294" s="2">
        <v>0</v>
      </c>
      <c r="R294" s="2">
        <v>0</v>
      </c>
      <c r="S294" s="2">
        <v>1</v>
      </c>
      <c r="T294" s="2">
        <v>10</v>
      </c>
      <c r="U294" s="2">
        <v>0</v>
      </c>
      <c r="V294" s="2">
        <v>0</v>
      </c>
      <c r="W294" s="2">
        <v>0</v>
      </c>
      <c r="X294" s="2">
        <v>0</v>
      </c>
      <c r="Y294" s="2">
        <v>18</v>
      </c>
      <c r="Z294" s="2">
        <v>4</v>
      </c>
      <c r="AA294" s="2">
        <v>47</v>
      </c>
      <c r="AB294" s="2">
        <v>74</v>
      </c>
      <c r="AC294" s="2">
        <v>1</v>
      </c>
      <c r="AD294" s="2">
        <v>0</v>
      </c>
      <c r="AE294" s="2">
        <v>0</v>
      </c>
      <c r="AF294" s="2">
        <v>0</v>
      </c>
      <c r="AG294" s="2">
        <v>22</v>
      </c>
      <c r="AH294" s="2">
        <v>0</v>
      </c>
      <c r="AI294" s="2">
        <v>0</v>
      </c>
      <c r="AJ294" s="2">
        <v>5</v>
      </c>
      <c r="AK294" s="2">
        <v>0</v>
      </c>
      <c r="AL294" s="2">
        <v>0</v>
      </c>
      <c r="AM294" s="2">
        <v>2</v>
      </c>
      <c r="AN294" s="3">
        <f>IFERROR(K294/J294,"")</f>
        <v>0</v>
      </c>
      <c r="AO294" s="3">
        <f>IFERROR(L294/K294,"")</f>
        <v>0</v>
      </c>
    </row>
    <row r="295" spans="1:41">
      <c r="A295" t="s">
        <v>1649</v>
      </c>
      <c r="D295">
        <v>1126</v>
      </c>
      <c r="E295" t="s">
        <v>160</v>
      </c>
      <c r="F295" t="s">
        <v>1301</v>
      </c>
      <c r="I295" t="b">
        <v>0</v>
      </c>
      <c r="J295" s="2">
        <v>266</v>
      </c>
      <c r="K295" s="2">
        <v>166</v>
      </c>
      <c r="L295" s="2">
        <v>1</v>
      </c>
      <c r="M295" s="2">
        <v>165</v>
      </c>
      <c r="N295" s="2">
        <v>99</v>
      </c>
      <c r="O295" s="2">
        <v>0</v>
      </c>
      <c r="P295" s="2">
        <v>2</v>
      </c>
      <c r="Q295" s="2">
        <v>0</v>
      </c>
      <c r="R295" s="2">
        <v>0</v>
      </c>
      <c r="S295" s="2">
        <v>0</v>
      </c>
      <c r="T295" s="2">
        <v>6</v>
      </c>
      <c r="U295" s="2">
        <v>0</v>
      </c>
      <c r="V295" s="2">
        <v>0</v>
      </c>
      <c r="W295" s="2">
        <v>0</v>
      </c>
      <c r="X295" s="2">
        <v>0</v>
      </c>
      <c r="Y295" s="2">
        <v>4</v>
      </c>
      <c r="Z295" s="2">
        <v>3</v>
      </c>
      <c r="AA295" s="2">
        <v>14</v>
      </c>
      <c r="AB295" s="2">
        <v>11</v>
      </c>
      <c r="AC295" s="2">
        <v>0</v>
      </c>
      <c r="AD295" s="2">
        <v>0</v>
      </c>
      <c r="AE295" s="2">
        <v>0</v>
      </c>
      <c r="AF295" s="2">
        <v>0</v>
      </c>
      <c r="AG295" s="2">
        <v>22</v>
      </c>
      <c r="AH295" s="2">
        <v>0</v>
      </c>
      <c r="AI295" s="2">
        <v>0</v>
      </c>
      <c r="AJ295" s="2">
        <v>3</v>
      </c>
      <c r="AK295" s="2">
        <v>0</v>
      </c>
      <c r="AL295" s="2">
        <v>0</v>
      </c>
      <c r="AM295" s="2">
        <v>1</v>
      </c>
      <c r="AN295" s="3">
        <f>IFERROR(K295/J295,"")</f>
        <v>0</v>
      </c>
      <c r="AO295" s="3">
        <f>IFERROR(L295/K295,"")</f>
        <v>0</v>
      </c>
    </row>
    <row r="296" spans="1:41">
      <c r="A296" t="s">
        <v>1650</v>
      </c>
      <c r="D296">
        <v>49</v>
      </c>
      <c r="E296" t="s">
        <v>161</v>
      </c>
      <c r="F296" t="s">
        <v>1301</v>
      </c>
      <c r="I296" t="b">
        <v>0</v>
      </c>
      <c r="J296" s="2">
        <v>425</v>
      </c>
      <c r="K296" s="2">
        <v>301</v>
      </c>
      <c r="L296" s="2">
        <v>3</v>
      </c>
      <c r="M296" s="2">
        <v>298</v>
      </c>
      <c r="N296" s="2">
        <v>89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24</v>
      </c>
      <c r="U296" s="2">
        <v>0</v>
      </c>
      <c r="V296" s="2">
        <v>0</v>
      </c>
      <c r="W296" s="2">
        <v>0</v>
      </c>
      <c r="X296" s="2">
        <v>0</v>
      </c>
      <c r="Y296" s="2">
        <v>23</v>
      </c>
      <c r="Z296" s="2">
        <v>4</v>
      </c>
      <c r="AA296" s="2">
        <v>105</v>
      </c>
      <c r="AB296" s="2">
        <v>10</v>
      </c>
      <c r="AC296" s="2">
        <v>0</v>
      </c>
      <c r="AD296" s="2">
        <v>0</v>
      </c>
      <c r="AE296" s="2">
        <v>0</v>
      </c>
      <c r="AF296" s="2">
        <v>0</v>
      </c>
      <c r="AG296" s="2">
        <v>30</v>
      </c>
      <c r="AH296" s="2">
        <v>0</v>
      </c>
      <c r="AI296" s="2">
        <v>0</v>
      </c>
      <c r="AJ296" s="2">
        <v>10</v>
      </c>
      <c r="AK296" s="2">
        <v>2</v>
      </c>
      <c r="AL296" s="2">
        <v>0</v>
      </c>
      <c r="AM296" s="2">
        <v>1</v>
      </c>
      <c r="AN296" s="3">
        <f>IFERROR(K296/J296,"")</f>
        <v>0</v>
      </c>
      <c r="AO296" s="3">
        <f>IFERROR(L296/K296,"")</f>
        <v>0</v>
      </c>
    </row>
    <row r="297" spans="1:41">
      <c r="A297" t="s">
        <v>1651</v>
      </c>
      <c r="D297">
        <v>2600</v>
      </c>
      <c r="E297" t="s">
        <v>162</v>
      </c>
      <c r="F297" t="s">
        <v>1301</v>
      </c>
      <c r="I297" t="b">
        <v>0</v>
      </c>
      <c r="J297" s="2">
        <v>405</v>
      </c>
      <c r="K297" s="2">
        <v>168</v>
      </c>
      <c r="L297" s="2">
        <v>2</v>
      </c>
      <c r="M297" s="2">
        <v>166</v>
      </c>
      <c r="N297" s="2">
        <v>17</v>
      </c>
      <c r="O297" s="2">
        <v>1</v>
      </c>
      <c r="P297" s="2">
        <v>5</v>
      </c>
      <c r="Q297" s="2">
        <v>0</v>
      </c>
      <c r="R297" s="2">
        <v>0</v>
      </c>
      <c r="S297" s="2">
        <v>0</v>
      </c>
      <c r="T297" s="2">
        <v>9</v>
      </c>
      <c r="U297" s="2">
        <v>0</v>
      </c>
      <c r="V297" s="2">
        <v>0</v>
      </c>
      <c r="W297" s="2">
        <v>0</v>
      </c>
      <c r="X297" s="2">
        <v>0</v>
      </c>
      <c r="Y297" s="2">
        <v>23</v>
      </c>
      <c r="Z297" s="2">
        <v>15</v>
      </c>
      <c r="AA297" s="2">
        <v>65</v>
      </c>
      <c r="AB297" s="2">
        <v>0</v>
      </c>
      <c r="AC297" s="2">
        <v>0</v>
      </c>
      <c r="AD297" s="2">
        <v>0</v>
      </c>
      <c r="AE297" s="2">
        <v>0</v>
      </c>
      <c r="AF297" s="2">
        <v>0</v>
      </c>
      <c r="AG297" s="2">
        <v>14</v>
      </c>
      <c r="AH297" s="2">
        <v>0</v>
      </c>
      <c r="AI297" s="2">
        <v>1</v>
      </c>
      <c r="AJ297" s="2">
        <v>5</v>
      </c>
      <c r="AK297" s="2">
        <v>0</v>
      </c>
      <c r="AL297" s="2">
        <v>0</v>
      </c>
      <c r="AM297" s="2">
        <v>11</v>
      </c>
      <c r="AN297" s="3">
        <f>IFERROR(K297/J297,"")</f>
        <v>0</v>
      </c>
      <c r="AO297" s="3">
        <f>IFERROR(L297/K297,"")</f>
        <v>0</v>
      </c>
    </row>
    <row r="298" spans="1:41">
      <c r="A298" t="s">
        <v>1652</v>
      </c>
      <c r="D298">
        <v>2600</v>
      </c>
      <c r="E298" t="s">
        <v>162</v>
      </c>
      <c r="F298" t="s">
        <v>1303</v>
      </c>
      <c r="I298" t="b">
        <v>0</v>
      </c>
      <c r="J298" s="2">
        <v>625</v>
      </c>
      <c r="K298" s="2">
        <v>252</v>
      </c>
      <c r="L298" s="2">
        <v>3</v>
      </c>
      <c r="M298" s="2">
        <v>249</v>
      </c>
      <c r="N298" s="2">
        <v>35</v>
      </c>
      <c r="O298" s="2">
        <v>1</v>
      </c>
      <c r="P298" s="2">
        <v>2</v>
      </c>
      <c r="Q298" s="2">
        <v>0</v>
      </c>
      <c r="R298" s="2">
        <v>0</v>
      </c>
      <c r="S298" s="2">
        <v>0</v>
      </c>
      <c r="T298" s="2">
        <v>18</v>
      </c>
      <c r="U298" s="2">
        <v>0</v>
      </c>
      <c r="V298" s="2">
        <v>0</v>
      </c>
      <c r="W298" s="2">
        <v>0</v>
      </c>
      <c r="X298" s="2">
        <v>0</v>
      </c>
      <c r="Y298" s="2">
        <v>20</v>
      </c>
      <c r="Z298" s="2">
        <v>18</v>
      </c>
      <c r="AA298" s="2">
        <v>94</v>
      </c>
      <c r="AB298" s="2">
        <v>6</v>
      </c>
      <c r="AC298" s="2">
        <v>0</v>
      </c>
      <c r="AD298" s="2">
        <v>0</v>
      </c>
      <c r="AE298" s="2">
        <v>0</v>
      </c>
      <c r="AF298" s="2">
        <v>0</v>
      </c>
      <c r="AG298" s="2">
        <v>18</v>
      </c>
      <c r="AH298" s="2">
        <v>0</v>
      </c>
      <c r="AI298" s="2">
        <v>0</v>
      </c>
      <c r="AJ298" s="2">
        <v>10</v>
      </c>
      <c r="AK298" s="2">
        <v>5</v>
      </c>
      <c r="AL298" s="2">
        <v>0</v>
      </c>
      <c r="AM298" s="2">
        <v>22</v>
      </c>
      <c r="AN298" s="3">
        <f>IFERROR(K298/J298,"")</f>
        <v>0</v>
      </c>
      <c r="AO298" s="3">
        <f>IFERROR(L298/K298,"")</f>
        <v>0</v>
      </c>
    </row>
    <row r="299" spans="1:41">
      <c r="A299" t="s">
        <v>1653</v>
      </c>
      <c r="D299">
        <v>2600</v>
      </c>
      <c r="E299" t="s">
        <v>162</v>
      </c>
      <c r="F299" t="s">
        <v>1305</v>
      </c>
      <c r="I299" t="b">
        <v>0</v>
      </c>
      <c r="J299" s="2">
        <v>583</v>
      </c>
      <c r="K299" s="2">
        <v>226</v>
      </c>
      <c r="L299" s="2">
        <v>9</v>
      </c>
      <c r="M299" s="2">
        <v>217</v>
      </c>
      <c r="N299" s="2">
        <v>29</v>
      </c>
      <c r="O299" s="2">
        <v>0</v>
      </c>
      <c r="P299" s="2">
        <v>3</v>
      </c>
      <c r="Q299" s="2">
        <v>0</v>
      </c>
      <c r="R299" s="2">
        <v>0</v>
      </c>
      <c r="S299" s="2">
        <v>0</v>
      </c>
      <c r="T299" s="2">
        <v>14</v>
      </c>
      <c r="U299" s="2">
        <v>0</v>
      </c>
      <c r="V299" s="2">
        <v>0</v>
      </c>
      <c r="W299" s="2">
        <v>0</v>
      </c>
      <c r="X299" s="2">
        <v>0</v>
      </c>
      <c r="Y299" s="2">
        <v>24</v>
      </c>
      <c r="Z299" s="2">
        <v>31</v>
      </c>
      <c r="AA299" s="2">
        <v>77</v>
      </c>
      <c r="AB299" s="2">
        <v>3</v>
      </c>
      <c r="AC299" s="2">
        <v>0</v>
      </c>
      <c r="AD299" s="2">
        <v>0</v>
      </c>
      <c r="AE299" s="2">
        <v>0</v>
      </c>
      <c r="AF299" s="2">
        <v>0</v>
      </c>
      <c r="AG299" s="2">
        <v>17</v>
      </c>
      <c r="AH299" s="2">
        <v>0</v>
      </c>
      <c r="AI299" s="2">
        <v>0</v>
      </c>
      <c r="AJ299" s="2">
        <v>10</v>
      </c>
      <c r="AK299" s="2">
        <v>2</v>
      </c>
      <c r="AL299" s="2">
        <v>0</v>
      </c>
      <c r="AM299" s="2">
        <v>7</v>
      </c>
      <c r="AN299" s="3">
        <f>IFERROR(K299/J299,"")</f>
        <v>0</v>
      </c>
      <c r="AO299" s="3">
        <f>IFERROR(L299/K299,"")</f>
        <v>0</v>
      </c>
    </row>
    <row r="300" spans="1:41">
      <c r="A300" t="s">
        <v>1654</v>
      </c>
      <c r="D300">
        <v>2600</v>
      </c>
      <c r="E300" t="s">
        <v>162</v>
      </c>
      <c r="F300" t="s">
        <v>1310</v>
      </c>
      <c r="I300" t="b">
        <v>0</v>
      </c>
      <c r="J300" s="2">
        <v>449</v>
      </c>
      <c r="K300" s="2">
        <v>82</v>
      </c>
      <c r="L300" s="2">
        <v>1</v>
      </c>
      <c r="M300" s="2">
        <v>81</v>
      </c>
      <c r="N300" s="2">
        <v>17</v>
      </c>
      <c r="O300" s="2">
        <v>0</v>
      </c>
      <c r="P300" s="2">
        <v>6</v>
      </c>
      <c r="Q300" s="2">
        <v>0</v>
      </c>
      <c r="R300" s="2">
        <v>0</v>
      </c>
      <c r="S300" s="2">
        <v>0</v>
      </c>
      <c r="T300" s="2">
        <v>5</v>
      </c>
      <c r="U300" s="2">
        <v>0</v>
      </c>
      <c r="V300" s="2">
        <v>0</v>
      </c>
      <c r="W300" s="2">
        <v>0</v>
      </c>
      <c r="X300" s="2">
        <v>0</v>
      </c>
      <c r="Y300" s="2">
        <v>6</v>
      </c>
      <c r="Z300" s="2">
        <v>2</v>
      </c>
      <c r="AA300" s="2">
        <v>28</v>
      </c>
      <c r="AB300" s="2">
        <v>2</v>
      </c>
      <c r="AC300" s="2">
        <v>0</v>
      </c>
      <c r="AD300" s="2">
        <v>0</v>
      </c>
      <c r="AE300" s="2">
        <v>0</v>
      </c>
      <c r="AF300" s="2">
        <v>0</v>
      </c>
      <c r="AG300" s="2">
        <v>6</v>
      </c>
      <c r="AH300" s="2">
        <v>0</v>
      </c>
      <c r="AI300" s="2">
        <v>1</v>
      </c>
      <c r="AJ300" s="2">
        <v>4</v>
      </c>
      <c r="AK300" s="2">
        <v>0</v>
      </c>
      <c r="AL300" s="2">
        <v>0</v>
      </c>
      <c r="AM300" s="2">
        <v>4</v>
      </c>
      <c r="AN300" s="3">
        <f>IFERROR(K300/J300,"")</f>
        <v>0</v>
      </c>
      <c r="AO300" s="3">
        <f>IFERROR(L300/K300,"")</f>
        <v>0</v>
      </c>
    </row>
    <row r="301" spans="1:41">
      <c r="A301" t="s">
        <v>1655</v>
      </c>
      <c r="D301">
        <v>2600</v>
      </c>
      <c r="E301" t="s">
        <v>162</v>
      </c>
      <c r="F301" t="s">
        <v>1312</v>
      </c>
      <c r="I301" t="b">
        <v>0</v>
      </c>
      <c r="J301" s="2">
        <v>696</v>
      </c>
      <c r="K301" s="2">
        <v>287</v>
      </c>
      <c r="L301" s="2">
        <v>2</v>
      </c>
      <c r="M301" s="2">
        <v>285</v>
      </c>
      <c r="N301" s="2">
        <v>24</v>
      </c>
      <c r="O301" s="2">
        <v>1</v>
      </c>
      <c r="P301" s="2">
        <v>4</v>
      </c>
      <c r="Q301" s="2">
        <v>0</v>
      </c>
      <c r="R301" s="2">
        <v>0</v>
      </c>
      <c r="S301" s="2">
        <v>0</v>
      </c>
      <c r="T301" s="2">
        <v>21</v>
      </c>
      <c r="U301" s="2">
        <v>0</v>
      </c>
      <c r="V301" s="2">
        <v>0</v>
      </c>
      <c r="W301" s="2">
        <v>0</v>
      </c>
      <c r="X301" s="2">
        <v>0</v>
      </c>
      <c r="Y301" s="2">
        <v>42</v>
      </c>
      <c r="Z301" s="2">
        <v>23</v>
      </c>
      <c r="AA301" s="2">
        <v>106</v>
      </c>
      <c r="AB301" s="2">
        <v>3</v>
      </c>
      <c r="AC301" s="2">
        <v>0</v>
      </c>
      <c r="AD301" s="2">
        <v>0</v>
      </c>
      <c r="AE301" s="2">
        <v>0</v>
      </c>
      <c r="AF301" s="2">
        <v>1</v>
      </c>
      <c r="AG301" s="2">
        <v>23</v>
      </c>
      <c r="AH301" s="2">
        <v>1</v>
      </c>
      <c r="AI301" s="2">
        <v>1</v>
      </c>
      <c r="AJ301" s="2">
        <v>11</v>
      </c>
      <c r="AK301" s="2">
        <v>6</v>
      </c>
      <c r="AL301" s="2">
        <v>1</v>
      </c>
      <c r="AM301" s="2">
        <v>17</v>
      </c>
      <c r="AN301" s="3">
        <f>IFERROR(K301/J301,"")</f>
        <v>0</v>
      </c>
      <c r="AO301" s="3">
        <f>IFERROR(L301/K301,"")</f>
        <v>0</v>
      </c>
    </row>
    <row r="302" spans="1:41">
      <c r="A302" t="s">
        <v>1656</v>
      </c>
      <c r="D302">
        <v>2600</v>
      </c>
      <c r="E302" t="s">
        <v>162</v>
      </c>
      <c r="F302" t="s">
        <v>1314</v>
      </c>
      <c r="I302" t="b">
        <v>0</v>
      </c>
      <c r="J302" s="2">
        <v>615</v>
      </c>
      <c r="K302" s="2">
        <v>282</v>
      </c>
      <c r="L302" s="2">
        <v>5</v>
      </c>
      <c r="M302" s="2">
        <v>277</v>
      </c>
      <c r="N302" s="2">
        <v>42</v>
      </c>
      <c r="O302" s="2">
        <v>2</v>
      </c>
      <c r="P302" s="2">
        <v>5</v>
      </c>
      <c r="Q302" s="2">
        <v>0</v>
      </c>
      <c r="R302" s="2">
        <v>0</v>
      </c>
      <c r="S302" s="2">
        <v>0</v>
      </c>
      <c r="T302" s="2">
        <v>12</v>
      </c>
      <c r="U302" s="2">
        <v>0</v>
      </c>
      <c r="V302" s="2">
        <v>0</v>
      </c>
      <c r="W302" s="2">
        <v>0</v>
      </c>
      <c r="X302" s="2">
        <v>0</v>
      </c>
      <c r="Y302" s="2">
        <v>38</v>
      </c>
      <c r="Z302" s="2">
        <v>19</v>
      </c>
      <c r="AA302" s="2">
        <v>118</v>
      </c>
      <c r="AB302" s="2">
        <v>4</v>
      </c>
      <c r="AC302" s="2">
        <v>0</v>
      </c>
      <c r="AD302" s="2">
        <v>0</v>
      </c>
      <c r="AE302" s="2">
        <v>0</v>
      </c>
      <c r="AF302" s="2">
        <v>0</v>
      </c>
      <c r="AG302" s="2">
        <v>10</v>
      </c>
      <c r="AH302" s="2">
        <v>0</v>
      </c>
      <c r="AI302" s="2">
        <v>0</v>
      </c>
      <c r="AJ302" s="2">
        <v>7</v>
      </c>
      <c r="AK302" s="2">
        <v>2</v>
      </c>
      <c r="AL302" s="2">
        <v>0</v>
      </c>
      <c r="AM302" s="2">
        <v>18</v>
      </c>
      <c r="AN302" s="3">
        <f>IFERROR(K302/J302,"")</f>
        <v>0</v>
      </c>
      <c r="AO302" s="3">
        <f>IFERROR(L302/K302,"")</f>
        <v>0</v>
      </c>
    </row>
    <row r="303" spans="1:41">
      <c r="A303" t="s">
        <v>1657</v>
      </c>
      <c r="D303">
        <v>2600</v>
      </c>
      <c r="E303" t="s">
        <v>162</v>
      </c>
      <c r="F303" t="s">
        <v>1322</v>
      </c>
      <c r="I303" t="b">
        <v>0</v>
      </c>
      <c r="J303" s="2">
        <v>554</v>
      </c>
      <c r="K303" s="2">
        <v>246</v>
      </c>
      <c r="L303" s="2">
        <v>3</v>
      </c>
      <c r="M303" s="2">
        <v>243</v>
      </c>
      <c r="N303" s="2">
        <v>41</v>
      </c>
      <c r="O303" s="2">
        <v>2</v>
      </c>
      <c r="P303" s="2">
        <v>1</v>
      </c>
      <c r="Q303" s="2">
        <v>0</v>
      </c>
      <c r="R303" s="2">
        <v>0</v>
      </c>
      <c r="S303" s="2">
        <v>0</v>
      </c>
      <c r="T303" s="2">
        <v>9</v>
      </c>
      <c r="U303" s="2">
        <v>1</v>
      </c>
      <c r="V303" s="2">
        <v>0</v>
      </c>
      <c r="W303" s="2">
        <v>0</v>
      </c>
      <c r="X303" s="2">
        <v>0</v>
      </c>
      <c r="Y303" s="2">
        <v>25</v>
      </c>
      <c r="Z303" s="2">
        <v>11</v>
      </c>
      <c r="AA303" s="2">
        <v>106</v>
      </c>
      <c r="AB303" s="2">
        <v>9</v>
      </c>
      <c r="AC303" s="2">
        <v>0</v>
      </c>
      <c r="AD303" s="2">
        <v>0</v>
      </c>
      <c r="AE303" s="2">
        <v>0</v>
      </c>
      <c r="AF303" s="2">
        <v>1</v>
      </c>
      <c r="AG303" s="2">
        <v>8</v>
      </c>
      <c r="AH303" s="2">
        <v>0</v>
      </c>
      <c r="AI303" s="2">
        <v>1</v>
      </c>
      <c r="AJ303" s="2">
        <v>11</v>
      </c>
      <c r="AK303" s="2">
        <v>1</v>
      </c>
      <c r="AL303" s="2">
        <v>0</v>
      </c>
      <c r="AM303" s="2">
        <v>16</v>
      </c>
      <c r="AN303" s="3">
        <f>IFERROR(K303/J303,"")</f>
        <v>0</v>
      </c>
      <c r="AO303" s="3">
        <f>IFERROR(L303/K303,"")</f>
        <v>0</v>
      </c>
    </row>
    <row r="304" spans="1:41">
      <c r="A304" t="s">
        <v>1658</v>
      </c>
      <c r="D304">
        <v>2600</v>
      </c>
      <c r="E304" t="s">
        <v>162</v>
      </c>
      <c r="F304" t="s">
        <v>1324</v>
      </c>
      <c r="I304" t="b">
        <v>0</v>
      </c>
      <c r="J304" s="2">
        <v>544</v>
      </c>
      <c r="K304" s="2">
        <v>241</v>
      </c>
      <c r="L304" s="2">
        <v>2</v>
      </c>
      <c r="M304" s="2">
        <v>239</v>
      </c>
      <c r="N304" s="2">
        <v>62</v>
      </c>
      <c r="O304" s="2">
        <v>0</v>
      </c>
      <c r="P304" s="2">
        <v>1</v>
      </c>
      <c r="Q304" s="2">
        <v>0</v>
      </c>
      <c r="R304" s="2">
        <v>0</v>
      </c>
      <c r="S304" s="2">
        <v>0</v>
      </c>
      <c r="T304" s="2">
        <v>13</v>
      </c>
      <c r="U304" s="2">
        <v>0</v>
      </c>
      <c r="V304" s="2">
        <v>0</v>
      </c>
      <c r="W304" s="2">
        <v>0</v>
      </c>
      <c r="X304" s="2">
        <v>0</v>
      </c>
      <c r="Y304" s="2">
        <v>18</v>
      </c>
      <c r="Z304" s="2">
        <v>11</v>
      </c>
      <c r="AA304" s="2">
        <v>70</v>
      </c>
      <c r="AB304" s="2">
        <v>11</v>
      </c>
      <c r="AC304" s="2">
        <v>0</v>
      </c>
      <c r="AD304" s="2">
        <v>0</v>
      </c>
      <c r="AE304" s="2">
        <v>0</v>
      </c>
      <c r="AF304" s="2">
        <v>0</v>
      </c>
      <c r="AG304" s="2">
        <v>33</v>
      </c>
      <c r="AH304" s="2">
        <v>0</v>
      </c>
      <c r="AI304" s="2">
        <v>0</v>
      </c>
      <c r="AJ304" s="2">
        <v>7</v>
      </c>
      <c r="AK304" s="2">
        <v>7</v>
      </c>
      <c r="AL304" s="2">
        <v>1</v>
      </c>
      <c r="AM304" s="2">
        <v>5</v>
      </c>
      <c r="AN304" s="3">
        <f>IFERROR(K304/J304,"")</f>
        <v>0</v>
      </c>
      <c r="AO304" s="3">
        <f>IFERROR(L304/K304,"")</f>
        <v>0</v>
      </c>
    </row>
    <row r="305" spans="1:41">
      <c r="A305" t="s">
        <v>1659</v>
      </c>
      <c r="D305">
        <v>2600</v>
      </c>
      <c r="E305" t="s">
        <v>162</v>
      </c>
      <c r="F305" t="s">
        <v>1326</v>
      </c>
      <c r="I305" t="b">
        <v>0</v>
      </c>
      <c r="J305" s="2">
        <v>720</v>
      </c>
      <c r="K305" s="2">
        <v>358</v>
      </c>
      <c r="L305" s="2">
        <v>4</v>
      </c>
      <c r="M305" s="2">
        <v>354</v>
      </c>
      <c r="N305" s="2">
        <v>41</v>
      </c>
      <c r="O305" s="2">
        <v>1</v>
      </c>
      <c r="P305" s="2">
        <v>1</v>
      </c>
      <c r="Q305" s="2">
        <v>0</v>
      </c>
      <c r="R305" s="2">
        <v>0</v>
      </c>
      <c r="S305" s="2">
        <v>0</v>
      </c>
      <c r="T305" s="2">
        <v>27</v>
      </c>
      <c r="U305" s="2">
        <v>0</v>
      </c>
      <c r="V305" s="2">
        <v>0</v>
      </c>
      <c r="W305" s="2">
        <v>0</v>
      </c>
      <c r="X305" s="2">
        <v>0</v>
      </c>
      <c r="Y305" s="2">
        <v>33</v>
      </c>
      <c r="Z305" s="2">
        <v>24</v>
      </c>
      <c r="AA305" s="2">
        <v>110</v>
      </c>
      <c r="AB305" s="2">
        <v>1</v>
      </c>
      <c r="AC305" s="2">
        <v>0</v>
      </c>
      <c r="AD305" s="2">
        <v>0</v>
      </c>
      <c r="AE305" s="2">
        <v>1</v>
      </c>
      <c r="AF305" s="2">
        <v>0</v>
      </c>
      <c r="AG305" s="2">
        <v>32</v>
      </c>
      <c r="AH305" s="2">
        <v>0</v>
      </c>
      <c r="AI305" s="2">
        <v>0</v>
      </c>
      <c r="AJ305" s="2">
        <v>12</v>
      </c>
      <c r="AK305" s="2">
        <v>26</v>
      </c>
      <c r="AL305" s="2">
        <v>0</v>
      </c>
      <c r="AM305" s="2">
        <v>45</v>
      </c>
      <c r="AN305" s="3">
        <f>IFERROR(K305/J305,"")</f>
        <v>0</v>
      </c>
      <c r="AO305" s="3">
        <f>IFERROR(L305/K305,"")</f>
        <v>0</v>
      </c>
    </row>
    <row r="306" spans="1:41">
      <c r="A306" t="s">
        <v>1660</v>
      </c>
      <c r="D306">
        <v>2600</v>
      </c>
      <c r="E306" t="s">
        <v>162</v>
      </c>
      <c r="F306" t="s">
        <v>1328</v>
      </c>
      <c r="I306" t="b">
        <v>0</v>
      </c>
      <c r="J306" s="2">
        <v>628</v>
      </c>
      <c r="K306" s="2">
        <v>317</v>
      </c>
      <c r="L306" s="2">
        <v>5</v>
      </c>
      <c r="M306" s="2">
        <v>312</v>
      </c>
      <c r="N306" s="2">
        <v>52</v>
      </c>
      <c r="O306" s="2">
        <v>2</v>
      </c>
      <c r="P306" s="2">
        <v>0</v>
      </c>
      <c r="Q306" s="2">
        <v>0</v>
      </c>
      <c r="R306" s="2">
        <v>1</v>
      </c>
      <c r="S306" s="2">
        <v>0</v>
      </c>
      <c r="T306" s="2">
        <v>28</v>
      </c>
      <c r="U306" s="2">
        <v>0</v>
      </c>
      <c r="V306" s="2">
        <v>0</v>
      </c>
      <c r="W306" s="2">
        <v>0</v>
      </c>
      <c r="X306" s="2">
        <v>0</v>
      </c>
      <c r="Y306" s="2">
        <v>27</v>
      </c>
      <c r="Z306" s="2">
        <v>19</v>
      </c>
      <c r="AA306" s="2">
        <v>104</v>
      </c>
      <c r="AB306" s="2">
        <v>6</v>
      </c>
      <c r="AC306" s="2">
        <v>0</v>
      </c>
      <c r="AD306" s="2">
        <v>0</v>
      </c>
      <c r="AE306" s="2">
        <v>0</v>
      </c>
      <c r="AF306" s="2">
        <v>0</v>
      </c>
      <c r="AG306" s="2">
        <v>25</v>
      </c>
      <c r="AH306" s="2">
        <v>0</v>
      </c>
      <c r="AI306" s="2">
        <v>0</v>
      </c>
      <c r="AJ306" s="2">
        <v>6</v>
      </c>
      <c r="AK306" s="2">
        <v>19</v>
      </c>
      <c r="AL306" s="2">
        <v>0</v>
      </c>
      <c r="AM306" s="2">
        <v>23</v>
      </c>
      <c r="AN306" s="3">
        <f>IFERROR(K306/J306,"")</f>
        <v>0</v>
      </c>
      <c r="AO306" s="3">
        <f>IFERROR(L306/K306,"")</f>
        <v>0</v>
      </c>
    </row>
    <row r="307" spans="1:41">
      <c r="A307" t="s">
        <v>1661</v>
      </c>
      <c r="D307">
        <v>2600</v>
      </c>
      <c r="E307" t="s">
        <v>162</v>
      </c>
      <c r="F307" t="s">
        <v>1330</v>
      </c>
      <c r="I307" t="b">
        <v>0</v>
      </c>
      <c r="J307" s="2">
        <v>413</v>
      </c>
      <c r="K307" s="2">
        <v>170</v>
      </c>
      <c r="L307" s="2">
        <v>0</v>
      </c>
      <c r="M307" s="2">
        <v>170</v>
      </c>
      <c r="N307" s="2">
        <v>20</v>
      </c>
      <c r="O307" s="2">
        <v>0</v>
      </c>
      <c r="P307" s="2">
        <v>2</v>
      </c>
      <c r="Q307" s="2">
        <v>0</v>
      </c>
      <c r="R307" s="2">
        <v>0</v>
      </c>
      <c r="S307" s="2">
        <v>0</v>
      </c>
      <c r="T307" s="2">
        <v>12</v>
      </c>
      <c r="U307" s="2">
        <v>0</v>
      </c>
      <c r="V307" s="2">
        <v>0</v>
      </c>
      <c r="W307" s="2">
        <v>0</v>
      </c>
      <c r="X307" s="2">
        <v>0</v>
      </c>
      <c r="Y307" s="2">
        <v>14</v>
      </c>
      <c r="Z307" s="2">
        <v>10</v>
      </c>
      <c r="AA307" s="2">
        <v>79</v>
      </c>
      <c r="AB307" s="2">
        <v>1</v>
      </c>
      <c r="AC307" s="2">
        <v>0</v>
      </c>
      <c r="AD307" s="2">
        <v>0</v>
      </c>
      <c r="AE307" s="2">
        <v>0</v>
      </c>
      <c r="AF307" s="2">
        <v>0</v>
      </c>
      <c r="AG307" s="2">
        <v>7</v>
      </c>
      <c r="AH307" s="2">
        <v>0</v>
      </c>
      <c r="AI307" s="2">
        <v>0</v>
      </c>
      <c r="AJ307" s="2">
        <v>7</v>
      </c>
      <c r="AK307" s="2">
        <v>10</v>
      </c>
      <c r="AL307" s="2">
        <v>0</v>
      </c>
      <c r="AM307" s="2">
        <v>8</v>
      </c>
      <c r="AN307" s="3">
        <f>IFERROR(K307/J307,"")</f>
        <v>0</v>
      </c>
      <c r="AO307" s="3">
        <f>IFERROR(L307/K307,"")</f>
        <v>0</v>
      </c>
    </row>
    <row r="308" spans="1:41">
      <c r="A308" t="s">
        <v>1662</v>
      </c>
      <c r="D308">
        <v>2600</v>
      </c>
      <c r="E308" t="s">
        <v>162</v>
      </c>
      <c r="F308" t="s">
        <v>1332</v>
      </c>
      <c r="I308" t="b">
        <v>0</v>
      </c>
      <c r="J308" s="2">
        <v>552</v>
      </c>
      <c r="K308" s="2">
        <v>206</v>
      </c>
      <c r="L308" s="2">
        <v>2</v>
      </c>
      <c r="M308" s="2">
        <v>204</v>
      </c>
      <c r="N308" s="2">
        <v>31</v>
      </c>
      <c r="O308" s="2">
        <v>0</v>
      </c>
      <c r="P308" s="2">
        <v>5</v>
      </c>
      <c r="Q308" s="2">
        <v>0</v>
      </c>
      <c r="R308" s="2">
        <v>0</v>
      </c>
      <c r="S308" s="2">
        <v>0</v>
      </c>
      <c r="T308" s="2">
        <v>9</v>
      </c>
      <c r="U308" s="2">
        <v>0</v>
      </c>
      <c r="V308" s="2">
        <v>0</v>
      </c>
      <c r="W308" s="2">
        <v>0</v>
      </c>
      <c r="X308" s="2">
        <v>0</v>
      </c>
      <c r="Y308" s="2">
        <v>11</v>
      </c>
      <c r="Z308" s="2">
        <v>20</v>
      </c>
      <c r="AA308" s="2">
        <v>73</v>
      </c>
      <c r="AB308" s="2">
        <v>6</v>
      </c>
      <c r="AC308" s="2">
        <v>0</v>
      </c>
      <c r="AD308" s="2">
        <v>0</v>
      </c>
      <c r="AE308" s="2">
        <v>0</v>
      </c>
      <c r="AF308" s="2">
        <v>0</v>
      </c>
      <c r="AG308" s="2">
        <v>20</v>
      </c>
      <c r="AH308" s="2">
        <v>0</v>
      </c>
      <c r="AI308" s="2">
        <v>0</v>
      </c>
      <c r="AJ308" s="2">
        <v>11</v>
      </c>
      <c r="AK308" s="2">
        <v>7</v>
      </c>
      <c r="AL308" s="2">
        <v>1</v>
      </c>
      <c r="AM308" s="2">
        <v>10</v>
      </c>
      <c r="AN308" s="3">
        <f>IFERROR(K308/J308,"")</f>
        <v>0</v>
      </c>
      <c r="AO308" s="3">
        <f>IFERROR(L308/K308,"")</f>
        <v>0</v>
      </c>
    </row>
    <row r="309" spans="1:41">
      <c r="A309" t="s">
        <v>1663</v>
      </c>
      <c r="D309">
        <v>2600</v>
      </c>
      <c r="E309" t="s">
        <v>162</v>
      </c>
      <c r="F309" t="s">
        <v>1376</v>
      </c>
      <c r="I309" t="b">
        <v>0</v>
      </c>
      <c r="J309" s="2">
        <v>508</v>
      </c>
      <c r="K309" s="2">
        <v>188</v>
      </c>
      <c r="L309" s="2">
        <v>4</v>
      </c>
      <c r="M309" s="2">
        <v>184</v>
      </c>
      <c r="N309" s="2">
        <v>31</v>
      </c>
      <c r="O309" s="2">
        <v>1</v>
      </c>
      <c r="P309" s="2">
        <v>3</v>
      </c>
      <c r="Q309" s="2">
        <v>0</v>
      </c>
      <c r="R309" s="2">
        <v>0</v>
      </c>
      <c r="S309" s="2">
        <v>0</v>
      </c>
      <c r="T309" s="2">
        <v>10</v>
      </c>
      <c r="U309" s="2">
        <v>0</v>
      </c>
      <c r="V309" s="2">
        <v>1</v>
      </c>
      <c r="W309" s="2">
        <v>0</v>
      </c>
      <c r="X309" s="2">
        <v>0</v>
      </c>
      <c r="Y309" s="2">
        <v>17</v>
      </c>
      <c r="Z309" s="2">
        <v>13</v>
      </c>
      <c r="AA309" s="2">
        <v>64</v>
      </c>
      <c r="AB309" s="2">
        <v>5</v>
      </c>
      <c r="AC309" s="2">
        <v>0</v>
      </c>
      <c r="AD309" s="2">
        <v>0</v>
      </c>
      <c r="AE309" s="2">
        <v>0</v>
      </c>
      <c r="AF309" s="2">
        <v>0</v>
      </c>
      <c r="AG309" s="2">
        <v>22</v>
      </c>
      <c r="AH309" s="2">
        <v>0</v>
      </c>
      <c r="AI309" s="2">
        <v>0</v>
      </c>
      <c r="AJ309" s="2">
        <v>13</v>
      </c>
      <c r="AK309" s="2">
        <v>1</v>
      </c>
      <c r="AL309" s="2">
        <v>0</v>
      </c>
      <c r="AM309" s="2">
        <v>3</v>
      </c>
      <c r="AN309" s="3">
        <f>IFERROR(K309/J309,"")</f>
        <v>0</v>
      </c>
      <c r="AO309" s="3">
        <f>IFERROR(L309/K309,"")</f>
        <v>0</v>
      </c>
    </row>
    <row r="310" spans="1:41">
      <c r="A310" t="s">
        <v>1664</v>
      </c>
      <c r="D310">
        <v>2600</v>
      </c>
      <c r="E310" t="s">
        <v>162</v>
      </c>
      <c r="F310" t="s">
        <v>1378</v>
      </c>
      <c r="I310" t="b">
        <v>0</v>
      </c>
      <c r="J310" s="2">
        <v>562</v>
      </c>
      <c r="K310" s="2">
        <v>196</v>
      </c>
      <c r="L310" s="2">
        <v>3</v>
      </c>
      <c r="M310" s="2">
        <v>193</v>
      </c>
      <c r="N310" s="2">
        <v>29</v>
      </c>
      <c r="O310" s="2">
        <v>2</v>
      </c>
      <c r="P310" s="2">
        <v>2</v>
      </c>
      <c r="Q310" s="2">
        <v>0</v>
      </c>
      <c r="R310" s="2">
        <v>0</v>
      </c>
      <c r="S310" s="2">
        <v>0</v>
      </c>
      <c r="T310" s="2">
        <v>10</v>
      </c>
      <c r="U310" s="2">
        <v>0</v>
      </c>
      <c r="V310" s="2">
        <v>0</v>
      </c>
      <c r="W310" s="2">
        <v>0</v>
      </c>
      <c r="X310" s="2">
        <v>0</v>
      </c>
      <c r="Y310" s="2">
        <v>15</v>
      </c>
      <c r="Z310" s="2">
        <v>16</v>
      </c>
      <c r="AA310" s="2">
        <v>75</v>
      </c>
      <c r="AB310" s="2">
        <v>3</v>
      </c>
      <c r="AC310" s="2">
        <v>0</v>
      </c>
      <c r="AD310" s="2">
        <v>0</v>
      </c>
      <c r="AE310" s="2">
        <v>0</v>
      </c>
      <c r="AF310" s="2">
        <v>0</v>
      </c>
      <c r="AG310" s="2">
        <v>16</v>
      </c>
      <c r="AH310" s="2">
        <v>0</v>
      </c>
      <c r="AI310" s="2">
        <v>0</v>
      </c>
      <c r="AJ310" s="2">
        <v>6</v>
      </c>
      <c r="AK310" s="2">
        <v>5</v>
      </c>
      <c r="AL310" s="2">
        <v>1</v>
      </c>
      <c r="AM310" s="2">
        <v>13</v>
      </c>
      <c r="AN310" s="3">
        <f>IFERROR(K310/J310,"")</f>
        <v>0</v>
      </c>
      <c r="AO310" s="3">
        <f>IFERROR(L310/K310,"")</f>
        <v>0</v>
      </c>
    </row>
    <row r="311" spans="1:41">
      <c r="A311" t="s">
        <v>1665</v>
      </c>
      <c r="D311">
        <v>2600</v>
      </c>
      <c r="E311" t="s">
        <v>162</v>
      </c>
      <c r="F311" t="s">
        <v>1380</v>
      </c>
      <c r="I311" t="b">
        <v>0</v>
      </c>
      <c r="J311" s="2">
        <v>509</v>
      </c>
      <c r="K311" s="2">
        <v>162</v>
      </c>
      <c r="L311" s="2">
        <v>2</v>
      </c>
      <c r="M311" s="2">
        <v>160</v>
      </c>
      <c r="N311" s="2">
        <v>19</v>
      </c>
      <c r="O311" s="2">
        <v>0</v>
      </c>
      <c r="P311" s="2">
        <v>1</v>
      </c>
      <c r="Q311" s="2">
        <v>0</v>
      </c>
      <c r="R311" s="2">
        <v>0</v>
      </c>
      <c r="S311" s="2">
        <v>0</v>
      </c>
      <c r="T311" s="2">
        <v>6</v>
      </c>
      <c r="U311" s="2">
        <v>0</v>
      </c>
      <c r="V311" s="2">
        <v>0</v>
      </c>
      <c r="W311" s="2">
        <v>0</v>
      </c>
      <c r="X311" s="2">
        <v>0</v>
      </c>
      <c r="Y311" s="2">
        <v>21</v>
      </c>
      <c r="Z311" s="2">
        <v>15</v>
      </c>
      <c r="AA311" s="2">
        <v>61</v>
      </c>
      <c r="AB311" s="2">
        <v>0</v>
      </c>
      <c r="AC311" s="2">
        <v>0</v>
      </c>
      <c r="AD311" s="2">
        <v>0</v>
      </c>
      <c r="AE311" s="2">
        <v>1</v>
      </c>
      <c r="AF311" s="2">
        <v>1</v>
      </c>
      <c r="AG311" s="2">
        <v>9</v>
      </c>
      <c r="AH311" s="2">
        <v>0</v>
      </c>
      <c r="AI311" s="2">
        <v>0</v>
      </c>
      <c r="AJ311" s="2">
        <v>7</v>
      </c>
      <c r="AK311" s="2">
        <v>4</v>
      </c>
      <c r="AL311" s="2">
        <v>2</v>
      </c>
      <c r="AM311" s="2">
        <v>13</v>
      </c>
      <c r="AN311" s="3">
        <f>IFERROR(K311/J311,"")</f>
        <v>0</v>
      </c>
      <c r="AO311" s="3">
        <f>IFERROR(L311/K311,"")</f>
        <v>0</v>
      </c>
    </row>
    <row r="312" spans="1:41">
      <c r="A312" t="s">
        <v>1666</v>
      </c>
      <c r="D312">
        <v>2600</v>
      </c>
      <c r="E312" t="s">
        <v>162</v>
      </c>
      <c r="F312" t="s">
        <v>1411</v>
      </c>
      <c r="I312" t="b">
        <v>0</v>
      </c>
      <c r="J312" s="2">
        <v>588</v>
      </c>
      <c r="K312" s="2">
        <v>287</v>
      </c>
      <c r="L312" s="2">
        <v>1</v>
      </c>
      <c r="M312" s="2">
        <v>286</v>
      </c>
      <c r="N312" s="2">
        <v>49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27</v>
      </c>
      <c r="U312" s="2">
        <v>0</v>
      </c>
      <c r="V312" s="2">
        <v>0</v>
      </c>
      <c r="W312" s="2">
        <v>0</v>
      </c>
      <c r="X312" s="2">
        <v>0</v>
      </c>
      <c r="Y312" s="2">
        <v>30</v>
      </c>
      <c r="Z312" s="2">
        <v>7</v>
      </c>
      <c r="AA312" s="2">
        <v>103</v>
      </c>
      <c r="AB312" s="2">
        <v>9</v>
      </c>
      <c r="AC312" s="2">
        <v>0</v>
      </c>
      <c r="AD312" s="2">
        <v>0</v>
      </c>
      <c r="AE312" s="2">
        <v>0</v>
      </c>
      <c r="AF312" s="2">
        <v>0</v>
      </c>
      <c r="AG312" s="2">
        <v>27</v>
      </c>
      <c r="AH312" s="2">
        <v>0</v>
      </c>
      <c r="AI312" s="2">
        <v>0</v>
      </c>
      <c r="AJ312" s="2">
        <v>14</v>
      </c>
      <c r="AK312" s="2">
        <v>2</v>
      </c>
      <c r="AL312" s="2">
        <v>1</v>
      </c>
      <c r="AM312" s="2">
        <v>17</v>
      </c>
      <c r="AN312" s="3">
        <f>IFERROR(K312/J312,"")</f>
        <v>0</v>
      </c>
      <c r="AO312" s="3">
        <f>IFERROR(L312/K312,"")</f>
        <v>0</v>
      </c>
    </row>
    <row r="313" spans="1:41">
      <c r="A313" t="s">
        <v>1667</v>
      </c>
      <c r="D313">
        <v>2600</v>
      </c>
      <c r="E313" t="s">
        <v>162</v>
      </c>
      <c r="F313" t="s">
        <v>1413</v>
      </c>
      <c r="I313" t="b">
        <v>0</v>
      </c>
      <c r="J313" s="2">
        <v>367</v>
      </c>
      <c r="K313" s="2">
        <v>71</v>
      </c>
      <c r="L313" s="2">
        <v>1</v>
      </c>
      <c r="M313" s="2">
        <v>70</v>
      </c>
      <c r="N313" s="2">
        <v>12</v>
      </c>
      <c r="O313" s="2">
        <v>0</v>
      </c>
      <c r="P313" s="2">
        <v>1</v>
      </c>
      <c r="Q313" s="2">
        <v>0</v>
      </c>
      <c r="R313" s="2">
        <v>0</v>
      </c>
      <c r="S313" s="2">
        <v>0</v>
      </c>
      <c r="T313" s="2">
        <v>2</v>
      </c>
      <c r="U313" s="2">
        <v>0</v>
      </c>
      <c r="V313" s="2">
        <v>0</v>
      </c>
      <c r="W313" s="2">
        <v>0</v>
      </c>
      <c r="X313" s="2">
        <v>0</v>
      </c>
      <c r="Y313" s="2">
        <v>8</v>
      </c>
      <c r="Z313" s="2">
        <v>2</v>
      </c>
      <c r="AA313" s="2">
        <v>29</v>
      </c>
      <c r="AB313" s="2">
        <v>3</v>
      </c>
      <c r="AC313" s="2">
        <v>0</v>
      </c>
      <c r="AD313" s="2">
        <v>0</v>
      </c>
      <c r="AE313" s="2">
        <v>0</v>
      </c>
      <c r="AF313" s="2">
        <v>0</v>
      </c>
      <c r="AG313" s="2">
        <v>8</v>
      </c>
      <c r="AH313" s="2">
        <v>0</v>
      </c>
      <c r="AI313" s="2">
        <v>0</v>
      </c>
      <c r="AJ313" s="2">
        <v>3</v>
      </c>
      <c r="AK313" s="2">
        <v>1</v>
      </c>
      <c r="AL313" s="2">
        <v>0</v>
      </c>
      <c r="AM313" s="2">
        <v>1</v>
      </c>
      <c r="AN313" s="3">
        <f>IFERROR(K313/J313,"")</f>
        <v>0</v>
      </c>
      <c r="AO313" s="3">
        <f>IFERROR(L313/K313,"")</f>
        <v>0</v>
      </c>
    </row>
    <row r="314" spans="1:41">
      <c r="A314" t="s">
        <v>1668</v>
      </c>
      <c r="D314">
        <v>2600</v>
      </c>
      <c r="E314" t="s">
        <v>162</v>
      </c>
      <c r="F314" t="s">
        <v>1415</v>
      </c>
      <c r="I314" t="b">
        <v>0</v>
      </c>
      <c r="J314" s="2">
        <v>455</v>
      </c>
      <c r="K314" s="2">
        <v>209</v>
      </c>
      <c r="L314" s="2">
        <v>2</v>
      </c>
      <c r="M314" s="2">
        <v>207</v>
      </c>
      <c r="N314" s="2">
        <v>46</v>
      </c>
      <c r="O314" s="2">
        <v>0</v>
      </c>
      <c r="P314" s="2">
        <v>1</v>
      </c>
      <c r="Q314" s="2">
        <v>0</v>
      </c>
      <c r="R314" s="2">
        <v>0</v>
      </c>
      <c r="S314" s="2">
        <v>0</v>
      </c>
      <c r="T314" s="2">
        <v>12</v>
      </c>
      <c r="U314" s="2">
        <v>1</v>
      </c>
      <c r="V314" s="2">
        <v>0</v>
      </c>
      <c r="W314" s="2">
        <v>0</v>
      </c>
      <c r="X314" s="2">
        <v>0</v>
      </c>
      <c r="Y314" s="2">
        <v>18</v>
      </c>
      <c r="Z314" s="2">
        <v>25</v>
      </c>
      <c r="AA314" s="2">
        <v>63</v>
      </c>
      <c r="AB314" s="2">
        <v>8</v>
      </c>
      <c r="AC314" s="2">
        <v>0</v>
      </c>
      <c r="AD314" s="2">
        <v>0</v>
      </c>
      <c r="AE314" s="2">
        <v>0</v>
      </c>
      <c r="AF314" s="2">
        <v>0</v>
      </c>
      <c r="AG314" s="2">
        <v>15</v>
      </c>
      <c r="AH314" s="2">
        <v>0</v>
      </c>
      <c r="AI314" s="2">
        <v>0</v>
      </c>
      <c r="AJ314" s="2">
        <v>9</v>
      </c>
      <c r="AK314" s="2">
        <v>3</v>
      </c>
      <c r="AL314" s="2">
        <v>0</v>
      </c>
      <c r="AM314" s="2">
        <v>6</v>
      </c>
      <c r="AN314" s="3">
        <f>IFERROR(K314/J314,"")</f>
        <v>0</v>
      </c>
      <c r="AO314" s="3">
        <f>IFERROR(L314/K314,"")</f>
        <v>0</v>
      </c>
    </row>
    <row r="315" spans="1:41">
      <c r="A315" t="s">
        <v>1669</v>
      </c>
      <c r="D315">
        <v>2600</v>
      </c>
      <c r="E315" t="s">
        <v>162</v>
      </c>
      <c r="F315" t="s">
        <v>1417</v>
      </c>
      <c r="I315" t="b">
        <v>0</v>
      </c>
      <c r="J315" s="2">
        <v>413</v>
      </c>
      <c r="K315" s="2">
        <v>79</v>
      </c>
      <c r="L315" s="2">
        <v>2</v>
      </c>
      <c r="M315" s="2">
        <v>77</v>
      </c>
      <c r="N315" s="2">
        <v>15</v>
      </c>
      <c r="O315" s="2">
        <v>0</v>
      </c>
      <c r="P315" s="2">
        <v>4</v>
      </c>
      <c r="Q315" s="2">
        <v>0</v>
      </c>
      <c r="R315" s="2">
        <v>0</v>
      </c>
      <c r="S315" s="2">
        <v>2</v>
      </c>
      <c r="T315" s="2">
        <v>4</v>
      </c>
      <c r="U315" s="2">
        <v>0</v>
      </c>
      <c r="V315" s="2">
        <v>0</v>
      </c>
      <c r="W315" s="2">
        <v>0</v>
      </c>
      <c r="X315" s="2">
        <v>0</v>
      </c>
      <c r="Y315" s="2">
        <v>12</v>
      </c>
      <c r="Z315" s="2">
        <v>1</v>
      </c>
      <c r="AA315" s="2">
        <v>19</v>
      </c>
      <c r="AB315" s="2">
        <v>4</v>
      </c>
      <c r="AC315" s="2">
        <v>0</v>
      </c>
      <c r="AD315" s="2">
        <v>0</v>
      </c>
      <c r="AE315" s="2">
        <v>0</v>
      </c>
      <c r="AF315" s="2">
        <v>0</v>
      </c>
      <c r="AG315" s="2">
        <v>7</v>
      </c>
      <c r="AH315" s="2">
        <v>0</v>
      </c>
      <c r="AI315" s="2">
        <v>1</v>
      </c>
      <c r="AJ315" s="2">
        <v>5</v>
      </c>
      <c r="AK315" s="2">
        <v>0</v>
      </c>
      <c r="AL315" s="2">
        <v>0</v>
      </c>
      <c r="AM315" s="2">
        <v>3</v>
      </c>
      <c r="AN315" s="3">
        <f>IFERROR(K315/J315,"")</f>
        <v>0</v>
      </c>
      <c r="AO315" s="3">
        <f>IFERROR(L315/K315,"")</f>
        <v>0</v>
      </c>
    </row>
    <row r="316" spans="1:41">
      <c r="A316" t="s">
        <v>1670</v>
      </c>
      <c r="D316">
        <v>2600</v>
      </c>
      <c r="E316" t="s">
        <v>162</v>
      </c>
      <c r="F316" t="s">
        <v>1419</v>
      </c>
      <c r="I316" t="b">
        <v>0</v>
      </c>
      <c r="J316" s="2">
        <v>392</v>
      </c>
      <c r="K316" s="2">
        <v>182</v>
      </c>
      <c r="L316" s="2">
        <v>1</v>
      </c>
      <c r="M316" s="2">
        <v>181</v>
      </c>
      <c r="N316" s="2">
        <v>26</v>
      </c>
      <c r="O316" s="2">
        <v>0</v>
      </c>
      <c r="P316" s="2">
        <v>1</v>
      </c>
      <c r="Q316" s="2">
        <v>0</v>
      </c>
      <c r="R316" s="2">
        <v>0</v>
      </c>
      <c r="S316" s="2">
        <v>0</v>
      </c>
      <c r="T316" s="2">
        <v>3</v>
      </c>
      <c r="U316" s="2">
        <v>0</v>
      </c>
      <c r="V316" s="2">
        <v>0</v>
      </c>
      <c r="W316" s="2">
        <v>0</v>
      </c>
      <c r="X316" s="2">
        <v>0</v>
      </c>
      <c r="Y316" s="2">
        <v>15</v>
      </c>
      <c r="Z316" s="2">
        <v>6</v>
      </c>
      <c r="AA316" s="2">
        <v>78</v>
      </c>
      <c r="AB316" s="2">
        <v>4</v>
      </c>
      <c r="AC316" s="2">
        <v>0</v>
      </c>
      <c r="AD316" s="2">
        <v>0</v>
      </c>
      <c r="AE316" s="2">
        <v>0</v>
      </c>
      <c r="AF316" s="2">
        <v>0</v>
      </c>
      <c r="AG316" s="2">
        <v>19</v>
      </c>
      <c r="AH316" s="2">
        <v>0</v>
      </c>
      <c r="AI316" s="2">
        <v>0</v>
      </c>
      <c r="AJ316" s="2">
        <v>13</v>
      </c>
      <c r="AK316" s="2">
        <v>8</v>
      </c>
      <c r="AL316" s="2">
        <v>0</v>
      </c>
      <c r="AM316" s="2">
        <v>8</v>
      </c>
      <c r="AN316" s="3">
        <f>IFERROR(K316/J316,"")</f>
        <v>0</v>
      </c>
      <c r="AO316" s="3">
        <f>IFERROR(L316/K316,"")</f>
        <v>0</v>
      </c>
    </row>
    <row r="317" spans="1:41">
      <c r="A317" t="s">
        <v>1671</v>
      </c>
      <c r="D317">
        <v>2600</v>
      </c>
      <c r="E317" t="s">
        <v>162</v>
      </c>
      <c r="F317" t="s">
        <v>1421</v>
      </c>
      <c r="I317" t="b">
        <v>0</v>
      </c>
      <c r="J317" s="2">
        <v>467</v>
      </c>
      <c r="K317" s="2">
        <v>204</v>
      </c>
      <c r="L317" s="2">
        <v>0</v>
      </c>
      <c r="M317" s="2">
        <v>204</v>
      </c>
      <c r="N317" s="2">
        <v>25</v>
      </c>
      <c r="O317" s="2">
        <v>1</v>
      </c>
      <c r="P317" s="2">
        <v>4</v>
      </c>
      <c r="Q317" s="2">
        <v>0</v>
      </c>
      <c r="R317" s="2">
        <v>0</v>
      </c>
      <c r="S317" s="2">
        <v>0</v>
      </c>
      <c r="T317" s="2">
        <v>10</v>
      </c>
      <c r="U317" s="2">
        <v>0</v>
      </c>
      <c r="V317" s="2">
        <v>1</v>
      </c>
      <c r="W317" s="2">
        <v>0</v>
      </c>
      <c r="X317" s="2">
        <v>0</v>
      </c>
      <c r="Y317" s="2">
        <v>30</v>
      </c>
      <c r="Z317" s="2">
        <v>8</v>
      </c>
      <c r="AA317" s="2">
        <v>54</v>
      </c>
      <c r="AB317" s="2">
        <v>5</v>
      </c>
      <c r="AC317" s="2">
        <v>0</v>
      </c>
      <c r="AD317" s="2">
        <v>0</v>
      </c>
      <c r="AE317" s="2">
        <v>0</v>
      </c>
      <c r="AF317" s="2">
        <v>0</v>
      </c>
      <c r="AG317" s="2">
        <v>13</v>
      </c>
      <c r="AH317" s="2">
        <v>0</v>
      </c>
      <c r="AI317" s="2">
        <v>0</v>
      </c>
      <c r="AJ317" s="2">
        <v>11</v>
      </c>
      <c r="AK317" s="2">
        <v>11</v>
      </c>
      <c r="AL317" s="2">
        <v>1</v>
      </c>
      <c r="AM317" s="2">
        <v>30</v>
      </c>
      <c r="AN317" s="3">
        <f>IFERROR(K317/J317,"")</f>
        <v>0</v>
      </c>
      <c r="AO317" s="3">
        <f>IFERROR(L317/K317,"")</f>
        <v>0</v>
      </c>
    </row>
    <row r="318" spans="1:41">
      <c r="A318" t="s">
        <v>1672</v>
      </c>
      <c r="D318">
        <v>2600</v>
      </c>
      <c r="E318" t="s">
        <v>162</v>
      </c>
      <c r="F318" t="s">
        <v>1423</v>
      </c>
      <c r="I318" t="b">
        <v>0</v>
      </c>
      <c r="J318" s="2">
        <v>790</v>
      </c>
      <c r="K318" s="2">
        <v>237</v>
      </c>
      <c r="L318" s="2">
        <v>3</v>
      </c>
      <c r="M318" s="2">
        <v>234</v>
      </c>
      <c r="N318" s="2">
        <v>31</v>
      </c>
      <c r="O318" s="2">
        <v>1</v>
      </c>
      <c r="P318" s="2">
        <v>6</v>
      </c>
      <c r="Q318" s="2">
        <v>0</v>
      </c>
      <c r="R318" s="2">
        <v>0</v>
      </c>
      <c r="S318" s="2">
        <v>0</v>
      </c>
      <c r="T318" s="2">
        <v>15</v>
      </c>
      <c r="U318" s="2">
        <v>0</v>
      </c>
      <c r="V318" s="2">
        <v>0</v>
      </c>
      <c r="W318" s="2">
        <v>0</v>
      </c>
      <c r="X318" s="2">
        <v>0</v>
      </c>
      <c r="Y318" s="2">
        <v>16</v>
      </c>
      <c r="Z318" s="2">
        <v>32</v>
      </c>
      <c r="AA318" s="2">
        <v>93</v>
      </c>
      <c r="AB318" s="2">
        <v>3</v>
      </c>
      <c r="AC318" s="2">
        <v>0</v>
      </c>
      <c r="AD318" s="2">
        <v>0</v>
      </c>
      <c r="AE318" s="2">
        <v>0</v>
      </c>
      <c r="AF318" s="2">
        <v>0</v>
      </c>
      <c r="AG318" s="2">
        <v>19</v>
      </c>
      <c r="AH318" s="2">
        <v>0</v>
      </c>
      <c r="AI318" s="2">
        <v>0</v>
      </c>
      <c r="AJ318" s="2">
        <v>7</v>
      </c>
      <c r="AK318" s="2">
        <v>5</v>
      </c>
      <c r="AL318" s="2">
        <v>0</v>
      </c>
      <c r="AM318" s="2">
        <v>6</v>
      </c>
      <c r="AN318" s="3">
        <f>IFERROR(K318/J318,"")</f>
        <v>0</v>
      </c>
      <c r="AO318" s="3">
        <f>IFERROR(L318/K318,"")</f>
        <v>0</v>
      </c>
    </row>
    <row r="319" spans="1:41">
      <c r="A319" t="s">
        <v>1673</v>
      </c>
      <c r="D319">
        <v>2600</v>
      </c>
      <c r="E319" t="s">
        <v>162</v>
      </c>
      <c r="F319" t="s">
        <v>1425</v>
      </c>
      <c r="I319" t="b">
        <v>0</v>
      </c>
      <c r="J319" s="2">
        <v>602</v>
      </c>
      <c r="K319" s="2">
        <v>245</v>
      </c>
      <c r="L319" s="2">
        <v>4</v>
      </c>
      <c r="M319" s="2">
        <v>241</v>
      </c>
      <c r="N319" s="2">
        <v>39</v>
      </c>
      <c r="O319" s="2">
        <v>3</v>
      </c>
      <c r="P319" s="2">
        <v>2</v>
      </c>
      <c r="Q319" s="2">
        <v>0</v>
      </c>
      <c r="R319" s="2">
        <v>0</v>
      </c>
      <c r="S319" s="2">
        <v>0</v>
      </c>
      <c r="T319" s="2">
        <v>9</v>
      </c>
      <c r="U319" s="2">
        <v>0</v>
      </c>
      <c r="V319" s="2">
        <v>0</v>
      </c>
      <c r="W319" s="2">
        <v>0</v>
      </c>
      <c r="X319" s="2">
        <v>0</v>
      </c>
      <c r="Y319" s="2">
        <v>15</v>
      </c>
      <c r="Z319" s="2">
        <v>17</v>
      </c>
      <c r="AA319" s="2">
        <v>95</v>
      </c>
      <c r="AB319" s="2">
        <v>4</v>
      </c>
      <c r="AC319" s="2">
        <v>0</v>
      </c>
      <c r="AD319" s="2">
        <v>0</v>
      </c>
      <c r="AE319" s="2">
        <v>0</v>
      </c>
      <c r="AF319" s="2">
        <v>0</v>
      </c>
      <c r="AG319" s="2">
        <v>26</v>
      </c>
      <c r="AH319" s="2">
        <v>0</v>
      </c>
      <c r="AI319" s="2">
        <v>1</v>
      </c>
      <c r="AJ319" s="2">
        <v>14</v>
      </c>
      <c r="AK319" s="2">
        <v>3</v>
      </c>
      <c r="AL319" s="2">
        <v>0</v>
      </c>
      <c r="AM319" s="2">
        <v>13</v>
      </c>
      <c r="AN319" s="3">
        <f>IFERROR(K319/J319,"")</f>
        <v>0</v>
      </c>
      <c r="AO319" s="3">
        <f>IFERROR(L319/K319,"")</f>
        <v>0</v>
      </c>
    </row>
    <row r="320" spans="1:41">
      <c r="A320" t="s">
        <v>1674</v>
      </c>
      <c r="D320">
        <v>2600</v>
      </c>
      <c r="E320" t="s">
        <v>162</v>
      </c>
      <c r="F320" t="s">
        <v>1427</v>
      </c>
      <c r="I320" t="b">
        <v>0</v>
      </c>
      <c r="J320" s="2">
        <v>429</v>
      </c>
      <c r="K320" s="2">
        <v>161</v>
      </c>
      <c r="L320" s="2">
        <v>3</v>
      </c>
      <c r="M320" s="2">
        <v>158</v>
      </c>
      <c r="N320" s="2">
        <v>20</v>
      </c>
      <c r="O320" s="2">
        <v>0</v>
      </c>
      <c r="P320" s="2">
        <v>1</v>
      </c>
      <c r="Q320" s="2">
        <v>0</v>
      </c>
      <c r="R320" s="2">
        <v>0</v>
      </c>
      <c r="S320" s="2">
        <v>0</v>
      </c>
      <c r="T320" s="2">
        <v>6</v>
      </c>
      <c r="U320" s="2">
        <v>0</v>
      </c>
      <c r="V320" s="2">
        <v>0</v>
      </c>
      <c r="W320" s="2">
        <v>0</v>
      </c>
      <c r="X320" s="2">
        <v>0</v>
      </c>
      <c r="Y320" s="2">
        <v>16</v>
      </c>
      <c r="Z320" s="2">
        <v>7</v>
      </c>
      <c r="AA320" s="2">
        <v>69</v>
      </c>
      <c r="AB320" s="2">
        <v>2</v>
      </c>
      <c r="AC320" s="2">
        <v>0</v>
      </c>
      <c r="AD320" s="2">
        <v>0</v>
      </c>
      <c r="AE320" s="2">
        <v>0</v>
      </c>
      <c r="AF320" s="2">
        <v>0</v>
      </c>
      <c r="AG320" s="2">
        <v>19</v>
      </c>
      <c r="AH320" s="2">
        <v>0</v>
      </c>
      <c r="AI320" s="2">
        <v>0</v>
      </c>
      <c r="AJ320" s="2">
        <v>3</v>
      </c>
      <c r="AK320" s="2">
        <v>8</v>
      </c>
      <c r="AL320" s="2">
        <v>0</v>
      </c>
      <c r="AM320" s="2">
        <v>7</v>
      </c>
      <c r="AN320" s="3">
        <f>IFERROR(K320/J320,"")</f>
        <v>0</v>
      </c>
      <c r="AO320" s="3">
        <f>IFERROR(L320/K320,"")</f>
        <v>0</v>
      </c>
    </row>
    <row r="321" spans="1:41">
      <c r="A321" t="s">
        <v>1675</v>
      </c>
      <c r="D321">
        <v>2600</v>
      </c>
      <c r="E321" t="s">
        <v>162</v>
      </c>
      <c r="F321" t="s">
        <v>1429</v>
      </c>
      <c r="I321" t="b">
        <v>0</v>
      </c>
      <c r="J321" s="2">
        <v>460</v>
      </c>
      <c r="K321" s="2">
        <v>168</v>
      </c>
      <c r="L321" s="2">
        <v>5</v>
      </c>
      <c r="M321" s="2">
        <v>163</v>
      </c>
      <c r="N321" s="2">
        <v>35</v>
      </c>
      <c r="O321" s="2">
        <v>3</v>
      </c>
      <c r="P321" s="2">
        <v>1</v>
      </c>
      <c r="Q321" s="2">
        <v>0</v>
      </c>
      <c r="R321" s="2">
        <v>0</v>
      </c>
      <c r="S321" s="2">
        <v>1</v>
      </c>
      <c r="T321" s="2">
        <v>3</v>
      </c>
      <c r="U321" s="2">
        <v>0</v>
      </c>
      <c r="V321" s="2">
        <v>0</v>
      </c>
      <c r="W321" s="2">
        <v>0</v>
      </c>
      <c r="X321" s="2">
        <v>0</v>
      </c>
      <c r="Y321" s="2">
        <v>13</v>
      </c>
      <c r="Z321" s="2">
        <v>12</v>
      </c>
      <c r="AA321" s="2">
        <v>56</v>
      </c>
      <c r="AB321" s="2">
        <v>5</v>
      </c>
      <c r="AC321" s="2">
        <v>0</v>
      </c>
      <c r="AD321" s="2">
        <v>0</v>
      </c>
      <c r="AE321" s="2">
        <v>0</v>
      </c>
      <c r="AF321" s="2">
        <v>0</v>
      </c>
      <c r="AG321" s="2">
        <v>11</v>
      </c>
      <c r="AH321" s="2">
        <v>0</v>
      </c>
      <c r="AI321" s="2">
        <v>1</v>
      </c>
      <c r="AJ321" s="2">
        <v>12</v>
      </c>
      <c r="AK321" s="2">
        <v>3</v>
      </c>
      <c r="AL321" s="2">
        <v>0</v>
      </c>
      <c r="AM321" s="2">
        <v>7</v>
      </c>
      <c r="AN321" s="3">
        <f>IFERROR(K321/J321,"")</f>
        <v>0</v>
      </c>
      <c r="AO321" s="3">
        <f>IFERROR(L321/K321,"")</f>
        <v>0</v>
      </c>
    </row>
    <row r="322" spans="1:41">
      <c r="A322" t="s">
        <v>1676</v>
      </c>
      <c r="D322">
        <v>2600</v>
      </c>
      <c r="E322" t="s">
        <v>162</v>
      </c>
      <c r="F322" t="s">
        <v>1431</v>
      </c>
      <c r="I322" t="b">
        <v>0</v>
      </c>
      <c r="J322" s="2">
        <v>387</v>
      </c>
      <c r="K322" s="2">
        <v>137</v>
      </c>
      <c r="L322" s="2">
        <v>3</v>
      </c>
      <c r="M322" s="2">
        <v>134</v>
      </c>
      <c r="N322" s="2">
        <v>18</v>
      </c>
      <c r="O322" s="2">
        <v>0</v>
      </c>
      <c r="P322" s="2">
        <v>0</v>
      </c>
      <c r="Q322" s="2">
        <v>0</v>
      </c>
      <c r="R322" s="2">
        <v>0</v>
      </c>
      <c r="S322" s="2">
        <v>0</v>
      </c>
      <c r="T322" s="2">
        <v>6</v>
      </c>
      <c r="U322" s="2">
        <v>0</v>
      </c>
      <c r="V322" s="2">
        <v>0</v>
      </c>
      <c r="W322" s="2">
        <v>0</v>
      </c>
      <c r="X322" s="2">
        <v>0</v>
      </c>
      <c r="Y322" s="2">
        <v>20</v>
      </c>
      <c r="Z322" s="2">
        <v>10</v>
      </c>
      <c r="AA322" s="2">
        <v>42</v>
      </c>
      <c r="AB322" s="2">
        <v>5</v>
      </c>
      <c r="AC322" s="2">
        <v>0</v>
      </c>
      <c r="AD322" s="2">
        <v>0</v>
      </c>
      <c r="AE322" s="2">
        <v>0</v>
      </c>
      <c r="AF322" s="2">
        <v>0</v>
      </c>
      <c r="AG322" s="2">
        <v>14</v>
      </c>
      <c r="AH322" s="2">
        <v>1</v>
      </c>
      <c r="AI322" s="2">
        <v>0</v>
      </c>
      <c r="AJ322" s="2">
        <v>8</v>
      </c>
      <c r="AK322" s="2">
        <v>1</v>
      </c>
      <c r="AL322" s="2">
        <v>0</v>
      </c>
      <c r="AM322" s="2">
        <v>9</v>
      </c>
      <c r="AN322" s="3">
        <f>IFERROR(K322/J322,"")</f>
        <v>0</v>
      </c>
      <c r="AO322" s="3">
        <f>IFERROR(L322/K322,"")</f>
        <v>0</v>
      </c>
    </row>
    <row r="323" spans="1:41">
      <c r="A323" t="s">
        <v>1677</v>
      </c>
      <c r="D323">
        <v>2600</v>
      </c>
      <c r="E323" t="s">
        <v>162</v>
      </c>
      <c r="F323" t="s">
        <v>1433</v>
      </c>
      <c r="I323" t="b">
        <v>0</v>
      </c>
      <c r="J323" s="2">
        <v>443</v>
      </c>
      <c r="K323" s="2">
        <v>266</v>
      </c>
      <c r="L323" s="2">
        <v>4</v>
      </c>
      <c r="M323" s="2">
        <v>262</v>
      </c>
      <c r="N323" s="2">
        <v>53</v>
      </c>
      <c r="O323" s="2">
        <v>1</v>
      </c>
      <c r="P323" s="2">
        <v>1</v>
      </c>
      <c r="Q323" s="2">
        <v>0</v>
      </c>
      <c r="R323" s="2">
        <v>1</v>
      </c>
      <c r="S323" s="2">
        <v>0</v>
      </c>
      <c r="T323" s="2">
        <v>18</v>
      </c>
      <c r="U323" s="2">
        <v>0</v>
      </c>
      <c r="V323" s="2">
        <v>0</v>
      </c>
      <c r="W323" s="2">
        <v>0</v>
      </c>
      <c r="X323" s="2">
        <v>0</v>
      </c>
      <c r="Y323" s="2">
        <v>29</v>
      </c>
      <c r="Z323" s="2">
        <v>25</v>
      </c>
      <c r="AA323" s="2">
        <v>74</v>
      </c>
      <c r="AB323" s="2">
        <v>5</v>
      </c>
      <c r="AC323" s="2">
        <v>0</v>
      </c>
      <c r="AD323" s="2">
        <v>0</v>
      </c>
      <c r="AE323" s="2">
        <v>0</v>
      </c>
      <c r="AF323" s="2">
        <v>0</v>
      </c>
      <c r="AG323" s="2">
        <v>29</v>
      </c>
      <c r="AH323" s="2">
        <v>0</v>
      </c>
      <c r="AI323" s="2">
        <v>0</v>
      </c>
      <c r="AJ323" s="2">
        <v>12</v>
      </c>
      <c r="AK323" s="2">
        <v>3</v>
      </c>
      <c r="AL323" s="2">
        <v>2</v>
      </c>
      <c r="AM323" s="2">
        <v>9</v>
      </c>
      <c r="AN323" s="3">
        <f>IFERROR(K323/J323,"")</f>
        <v>0</v>
      </c>
      <c r="AO323" s="3">
        <f>IFERROR(L323/K323,"")</f>
        <v>0</v>
      </c>
    </row>
    <row r="324" spans="1:41">
      <c r="A324" t="s">
        <v>1678</v>
      </c>
      <c r="D324">
        <v>2600</v>
      </c>
      <c r="E324" t="s">
        <v>162</v>
      </c>
      <c r="F324" t="s">
        <v>1435</v>
      </c>
      <c r="I324" t="b">
        <v>0</v>
      </c>
      <c r="J324" s="2">
        <v>522</v>
      </c>
      <c r="K324" s="2">
        <v>293</v>
      </c>
      <c r="L324" s="2">
        <v>3</v>
      </c>
      <c r="M324" s="2">
        <v>290</v>
      </c>
      <c r="N324" s="2">
        <v>58</v>
      </c>
      <c r="O324" s="2">
        <v>0</v>
      </c>
      <c r="P324" s="2">
        <v>1</v>
      </c>
      <c r="Q324" s="2">
        <v>0</v>
      </c>
      <c r="R324" s="2">
        <v>0</v>
      </c>
      <c r="S324" s="2">
        <v>0</v>
      </c>
      <c r="T324" s="2">
        <v>19</v>
      </c>
      <c r="U324" s="2">
        <v>0</v>
      </c>
      <c r="V324" s="2">
        <v>0</v>
      </c>
      <c r="W324" s="2">
        <v>0</v>
      </c>
      <c r="X324" s="2">
        <v>0</v>
      </c>
      <c r="Y324" s="2">
        <v>29</v>
      </c>
      <c r="Z324" s="2">
        <v>14</v>
      </c>
      <c r="AA324" s="2">
        <v>86</v>
      </c>
      <c r="AB324" s="2">
        <v>5</v>
      </c>
      <c r="AC324" s="2">
        <v>0</v>
      </c>
      <c r="AD324" s="2">
        <v>0</v>
      </c>
      <c r="AE324" s="2">
        <v>0</v>
      </c>
      <c r="AF324" s="2">
        <v>0</v>
      </c>
      <c r="AG324" s="2">
        <v>47</v>
      </c>
      <c r="AH324" s="2">
        <v>0</v>
      </c>
      <c r="AI324" s="2">
        <v>0</v>
      </c>
      <c r="AJ324" s="2">
        <v>11</v>
      </c>
      <c r="AK324" s="2">
        <v>9</v>
      </c>
      <c r="AL324" s="2">
        <v>0</v>
      </c>
      <c r="AM324" s="2">
        <v>11</v>
      </c>
      <c r="AN324" s="3">
        <f>IFERROR(K324/J324,"")</f>
        <v>0</v>
      </c>
      <c r="AO324" s="3">
        <f>IFERROR(L324/K324,"")</f>
        <v>0</v>
      </c>
    </row>
    <row r="325" spans="1:41">
      <c r="A325" t="s">
        <v>1679</v>
      </c>
      <c r="D325">
        <v>2600</v>
      </c>
      <c r="E325" t="s">
        <v>162</v>
      </c>
      <c r="F325" t="s">
        <v>1437</v>
      </c>
      <c r="I325" t="b">
        <v>0</v>
      </c>
      <c r="J325" s="2">
        <v>616</v>
      </c>
      <c r="K325" s="2">
        <v>393</v>
      </c>
      <c r="L325" s="2">
        <v>1</v>
      </c>
      <c r="M325" s="2">
        <v>392</v>
      </c>
      <c r="N325" s="2">
        <v>86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23</v>
      </c>
      <c r="U325" s="2">
        <v>0</v>
      </c>
      <c r="V325" s="2">
        <v>0</v>
      </c>
      <c r="W325" s="2">
        <v>0</v>
      </c>
      <c r="X325" s="2">
        <v>0</v>
      </c>
      <c r="Y325" s="2">
        <v>64</v>
      </c>
      <c r="Z325" s="2">
        <v>5</v>
      </c>
      <c r="AA325" s="2">
        <v>129</v>
      </c>
      <c r="AB325" s="2">
        <v>17</v>
      </c>
      <c r="AC325" s="2">
        <v>0</v>
      </c>
      <c r="AD325" s="2">
        <v>0</v>
      </c>
      <c r="AE325" s="2">
        <v>0</v>
      </c>
      <c r="AF325" s="2">
        <v>0</v>
      </c>
      <c r="AG325" s="2">
        <v>51</v>
      </c>
      <c r="AH325" s="2">
        <v>0</v>
      </c>
      <c r="AI325" s="2">
        <v>0</v>
      </c>
      <c r="AJ325" s="2">
        <v>9</v>
      </c>
      <c r="AK325" s="2">
        <v>2</v>
      </c>
      <c r="AL325" s="2">
        <v>0</v>
      </c>
      <c r="AM325" s="2">
        <v>6</v>
      </c>
      <c r="AN325" s="3">
        <f>IFERROR(K325/J325,"")</f>
        <v>0</v>
      </c>
      <c r="AO325" s="3">
        <f>IFERROR(L325/K325,"")</f>
        <v>0</v>
      </c>
    </row>
    <row r="326" spans="1:41">
      <c r="A326" t="s">
        <v>1680</v>
      </c>
      <c r="D326">
        <v>2600</v>
      </c>
      <c r="E326" t="s">
        <v>162</v>
      </c>
      <c r="F326" t="s">
        <v>1439</v>
      </c>
      <c r="I326" t="b">
        <v>0</v>
      </c>
      <c r="J326" s="2">
        <v>676</v>
      </c>
      <c r="K326" s="2">
        <v>281</v>
      </c>
      <c r="L326" s="2">
        <v>2</v>
      </c>
      <c r="M326" s="2">
        <v>279</v>
      </c>
      <c r="N326" s="2">
        <v>38</v>
      </c>
      <c r="O326" s="2">
        <v>1</v>
      </c>
      <c r="P326" s="2">
        <v>2</v>
      </c>
      <c r="Q326" s="2">
        <v>0</v>
      </c>
      <c r="R326" s="2">
        <v>0</v>
      </c>
      <c r="S326" s="2">
        <v>1</v>
      </c>
      <c r="T326" s="2">
        <v>15</v>
      </c>
      <c r="U326" s="2">
        <v>0</v>
      </c>
      <c r="V326" s="2">
        <v>0</v>
      </c>
      <c r="W326" s="2">
        <v>0</v>
      </c>
      <c r="X326" s="2">
        <v>0</v>
      </c>
      <c r="Y326" s="2">
        <v>24</v>
      </c>
      <c r="Z326" s="2">
        <v>39</v>
      </c>
      <c r="AA326" s="2">
        <v>98</v>
      </c>
      <c r="AB326" s="2">
        <v>7</v>
      </c>
      <c r="AC326" s="2">
        <v>0</v>
      </c>
      <c r="AD326" s="2">
        <v>0</v>
      </c>
      <c r="AE326" s="2">
        <v>0</v>
      </c>
      <c r="AF326" s="2">
        <v>0</v>
      </c>
      <c r="AG326" s="2">
        <v>26</v>
      </c>
      <c r="AH326" s="2">
        <v>0</v>
      </c>
      <c r="AI326" s="2">
        <v>1</v>
      </c>
      <c r="AJ326" s="2">
        <v>13</v>
      </c>
      <c r="AK326" s="2">
        <v>6</v>
      </c>
      <c r="AL326" s="2">
        <v>0</v>
      </c>
      <c r="AM326" s="2">
        <v>8</v>
      </c>
      <c r="AN326" s="3">
        <f>IFERROR(K326/J326,"")</f>
        <v>0</v>
      </c>
      <c r="AO326" s="3">
        <f>IFERROR(L326/K326,"")</f>
        <v>0</v>
      </c>
    </row>
    <row r="327" spans="1:41">
      <c r="A327" t="s">
        <v>1681</v>
      </c>
      <c r="D327">
        <v>2600</v>
      </c>
      <c r="E327" t="s">
        <v>162</v>
      </c>
      <c r="F327" t="s">
        <v>1441</v>
      </c>
      <c r="I327" t="b">
        <v>0</v>
      </c>
      <c r="J327" s="2">
        <v>751</v>
      </c>
      <c r="K327" s="2">
        <v>339</v>
      </c>
      <c r="L327" s="2">
        <v>4</v>
      </c>
      <c r="M327" s="2">
        <v>335</v>
      </c>
      <c r="N327" s="2">
        <v>56</v>
      </c>
      <c r="O327" s="2">
        <v>2</v>
      </c>
      <c r="P327" s="2">
        <v>3</v>
      </c>
      <c r="Q327" s="2">
        <v>0</v>
      </c>
      <c r="R327" s="2">
        <v>0</v>
      </c>
      <c r="S327" s="2">
        <v>0</v>
      </c>
      <c r="T327" s="2">
        <v>24</v>
      </c>
      <c r="U327" s="2">
        <v>0</v>
      </c>
      <c r="V327" s="2">
        <v>0</v>
      </c>
      <c r="W327" s="2">
        <v>0</v>
      </c>
      <c r="X327" s="2">
        <v>0</v>
      </c>
      <c r="Y327" s="2">
        <v>39</v>
      </c>
      <c r="Z327" s="2">
        <v>13</v>
      </c>
      <c r="AA327" s="2">
        <v>104</v>
      </c>
      <c r="AB327" s="2">
        <v>3</v>
      </c>
      <c r="AC327" s="2">
        <v>0</v>
      </c>
      <c r="AD327" s="2">
        <v>0</v>
      </c>
      <c r="AE327" s="2">
        <v>0</v>
      </c>
      <c r="AF327" s="2">
        <v>0</v>
      </c>
      <c r="AG327" s="2">
        <v>43</v>
      </c>
      <c r="AH327" s="2">
        <v>0</v>
      </c>
      <c r="AI327" s="2">
        <v>0</v>
      </c>
      <c r="AJ327" s="2">
        <v>17</v>
      </c>
      <c r="AK327" s="2">
        <v>15</v>
      </c>
      <c r="AL327" s="2">
        <v>1</v>
      </c>
      <c r="AM327" s="2">
        <v>15</v>
      </c>
      <c r="AN327" s="3">
        <f>IFERROR(K327/J327,"")</f>
        <v>0</v>
      </c>
      <c r="AO327" s="3">
        <f>IFERROR(L327/K327,"")</f>
        <v>0</v>
      </c>
    </row>
    <row r="328" spans="1:41">
      <c r="A328" t="s">
        <v>1682</v>
      </c>
      <c r="D328">
        <v>2600</v>
      </c>
      <c r="E328" t="s">
        <v>162</v>
      </c>
      <c r="F328" t="s">
        <v>1443</v>
      </c>
      <c r="I328" t="b">
        <v>0</v>
      </c>
      <c r="J328" s="2">
        <v>755</v>
      </c>
      <c r="K328" s="2">
        <v>353</v>
      </c>
      <c r="L328" s="2">
        <v>10</v>
      </c>
      <c r="M328" s="2">
        <v>343</v>
      </c>
      <c r="N328" s="2">
        <v>43</v>
      </c>
      <c r="O328" s="2">
        <v>3</v>
      </c>
      <c r="P328" s="2">
        <v>7</v>
      </c>
      <c r="Q328" s="2">
        <v>0</v>
      </c>
      <c r="R328" s="2">
        <v>0</v>
      </c>
      <c r="S328" s="2">
        <v>0</v>
      </c>
      <c r="T328" s="2">
        <v>33</v>
      </c>
      <c r="U328" s="2">
        <v>0</v>
      </c>
      <c r="V328" s="2">
        <v>0</v>
      </c>
      <c r="W328" s="2">
        <v>0</v>
      </c>
      <c r="X328" s="2">
        <v>0</v>
      </c>
      <c r="Y328" s="2">
        <v>32</v>
      </c>
      <c r="Z328" s="2">
        <v>29</v>
      </c>
      <c r="AA328" s="2">
        <v>116</v>
      </c>
      <c r="AB328" s="2">
        <v>3</v>
      </c>
      <c r="AC328" s="2">
        <v>0</v>
      </c>
      <c r="AD328" s="2">
        <v>0</v>
      </c>
      <c r="AE328" s="2">
        <v>0</v>
      </c>
      <c r="AF328" s="2">
        <v>0</v>
      </c>
      <c r="AG328" s="2">
        <v>20</v>
      </c>
      <c r="AH328" s="2">
        <v>0</v>
      </c>
      <c r="AI328" s="2">
        <v>0</v>
      </c>
      <c r="AJ328" s="2">
        <v>18</v>
      </c>
      <c r="AK328" s="2">
        <v>25</v>
      </c>
      <c r="AL328" s="2">
        <v>0</v>
      </c>
      <c r="AM328" s="2">
        <v>14</v>
      </c>
      <c r="AN328" s="3">
        <f>IFERROR(K328/J328,"")</f>
        <v>0</v>
      </c>
      <c r="AO328" s="3">
        <f>IFERROR(L328/K328,"")</f>
        <v>0</v>
      </c>
    </row>
    <row r="329" spans="1:41">
      <c r="A329" t="s">
        <v>1683</v>
      </c>
      <c r="D329">
        <v>2600</v>
      </c>
      <c r="E329" t="s">
        <v>162</v>
      </c>
      <c r="F329" t="s">
        <v>1445</v>
      </c>
      <c r="I329" t="b">
        <v>0</v>
      </c>
      <c r="J329" s="2">
        <v>226</v>
      </c>
      <c r="K329" s="2">
        <v>92</v>
      </c>
      <c r="L329" s="2">
        <v>3</v>
      </c>
      <c r="M329" s="2">
        <v>89</v>
      </c>
      <c r="N329" s="2">
        <v>18</v>
      </c>
      <c r="O329" s="2">
        <v>0</v>
      </c>
      <c r="P329" s="2">
        <v>5</v>
      </c>
      <c r="Q329" s="2">
        <v>0</v>
      </c>
      <c r="R329" s="2">
        <v>0</v>
      </c>
      <c r="S329" s="2">
        <v>0</v>
      </c>
      <c r="T329" s="2">
        <v>7</v>
      </c>
      <c r="U329" s="2">
        <v>0</v>
      </c>
      <c r="V329" s="2">
        <v>0</v>
      </c>
      <c r="W329" s="2">
        <v>0</v>
      </c>
      <c r="X329" s="2">
        <v>0</v>
      </c>
      <c r="Y329" s="2">
        <v>9</v>
      </c>
      <c r="Z329" s="2">
        <v>5</v>
      </c>
      <c r="AA329" s="2">
        <v>20</v>
      </c>
      <c r="AB329" s="2">
        <v>2</v>
      </c>
      <c r="AC329" s="2">
        <v>0</v>
      </c>
      <c r="AD329" s="2">
        <v>0</v>
      </c>
      <c r="AE329" s="2">
        <v>0</v>
      </c>
      <c r="AF329" s="2">
        <v>0</v>
      </c>
      <c r="AG329" s="2">
        <v>8</v>
      </c>
      <c r="AH329" s="2">
        <v>0</v>
      </c>
      <c r="AI329" s="2">
        <v>0</v>
      </c>
      <c r="AJ329" s="2">
        <v>4</v>
      </c>
      <c r="AK329" s="2">
        <v>4</v>
      </c>
      <c r="AL329" s="2">
        <v>0</v>
      </c>
      <c r="AM329" s="2">
        <v>7</v>
      </c>
      <c r="AN329" s="3">
        <f>IFERROR(K329/J329,"")</f>
        <v>0</v>
      </c>
      <c r="AO329" s="3">
        <f>IFERROR(L329/K329,"")</f>
        <v>0</v>
      </c>
    </row>
    <row r="330" spans="1:41">
      <c r="A330" t="s">
        <v>1684</v>
      </c>
      <c r="D330">
        <v>2600</v>
      </c>
      <c r="E330" t="s">
        <v>162</v>
      </c>
      <c r="F330" t="s">
        <v>1447</v>
      </c>
      <c r="I330" t="b">
        <v>0</v>
      </c>
      <c r="J330" s="2">
        <v>647</v>
      </c>
      <c r="K330" s="2">
        <v>343</v>
      </c>
      <c r="L330" s="2">
        <v>8</v>
      </c>
      <c r="M330" s="2">
        <v>335</v>
      </c>
      <c r="N330" s="2">
        <v>43</v>
      </c>
      <c r="O330" s="2">
        <v>0</v>
      </c>
      <c r="P330" s="2">
        <v>1</v>
      </c>
      <c r="Q330" s="2">
        <v>0</v>
      </c>
      <c r="R330" s="2">
        <v>0</v>
      </c>
      <c r="S330" s="2">
        <v>1</v>
      </c>
      <c r="T330" s="2">
        <v>28</v>
      </c>
      <c r="U330" s="2">
        <v>0</v>
      </c>
      <c r="V330" s="2">
        <v>0</v>
      </c>
      <c r="W330" s="2">
        <v>0</v>
      </c>
      <c r="X330" s="2">
        <v>0</v>
      </c>
      <c r="Y330" s="2">
        <v>32</v>
      </c>
      <c r="Z330" s="2">
        <v>18</v>
      </c>
      <c r="AA330" s="2">
        <v>127</v>
      </c>
      <c r="AB330" s="2">
        <v>4</v>
      </c>
      <c r="AC330" s="2">
        <v>1</v>
      </c>
      <c r="AD330" s="2">
        <v>0</v>
      </c>
      <c r="AE330" s="2">
        <v>0</v>
      </c>
      <c r="AF330" s="2">
        <v>0</v>
      </c>
      <c r="AG330" s="2">
        <v>31</v>
      </c>
      <c r="AH330" s="2">
        <v>0</v>
      </c>
      <c r="AI330" s="2">
        <v>0</v>
      </c>
      <c r="AJ330" s="2">
        <v>6</v>
      </c>
      <c r="AK330" s="2">
        <v>27</v>
      </c>
      <c r="AL330" s="2">
        <v>0</v>
      </c>
      <c r="AM330" s="2">
        <v>16</v>
      </c>
      <c r="AN330" s="3">
        <f>IFERROR(K330/J330,"")</f>
        <v>0</v>
      </c>
      <c r="AO330" s="3">
        <f>IFERROR(L330/K330,"")</f>
        <v>0</v>
      </c>
    </row>
    <row r="331" spans="1:41">
      <c r="A331" t="s">
        <v>1685</v>
      </c>
      <c r="D331">
        <v>2600</v>
      </c>
      <c r="E331" t="s">
        <v>162</v>
      </c>
      <c r="F331" t="s">
        <v>1449</v>
      </c>
      <c r="I331" t="b">
        <v>0</v>
      </c>
      <c r="J331" s="2">
        <v>374</v>
      </c>
      <c r="K331" s="2">
        <v>220</v>
      </c>
      <c r="L331" s="2">
        <v>4</v>
      </c>
      <c r="M331" s="2">
        <v>216</v>
      </c>
      <c r="N331" s="2">
        <v>38</v>
      </c>
      <c r="O331" s="2">
        <v>1</v>
      </c>
      <c r="P331" s="2">
        <v>0</v>
      </c>
      <c r="Q331" s="2">
        <v>0</v>
      </c>
      <c r="R331" s="2">
        <v>0</v>
      </c>
      <c r="S331" s="2">
        <v>0</v>
      </c>
      <c r="T331" s="2">
        <v>19</v>
      </c>
      <c r="U331" s="2">
        <v>0</v>
      </c>
      <c r="V331" s="2">
        <v>0</v>
      </c>
      <c r="W331" s="2">
        <v>0</v>
      </c>
      <c r="X331" s="2">
        <v>0</v>
      </c>
      <c r="Y331" s="2">
        <v>26</v>
      </c>
      <c r="Z331" s="2">
        <v>12</v>
      </c>
      <c r="AA331" s="2">
        <v>70</v>
      </c>
      <c r="AB331" s="2">
        <v>7</v>
      </c>
      <c r="AC331" s="2">
        <v>0</v>
      </c>
      <c r="AD331" s="2">
        <v>0</v>
      </c>
      <c r="AE331" s="2">
        <v>0</v>
      </c>
      <c r="AF331" s="2">
        <v>0</v>
      </c>
      <c r="AG331" s="2">
        <v>16</v>
      </c>
      <c r="AH331" s="2">
        <v>0</v>
      </c>
      <c r="AI331" s="2">
        <v>0</v>
      </c>
      <c r="AJ331" s="2">
        <v>12</v>
      </c>
      <c r="AK331" s="2">
        <v>9</v>
      </c>
      <c r="AL331" s="2">
        <v>0</v>
      </c>
      <c r="AM331" s="2">
        <v>6</v>
      </c>
      <c r="AN331" s="3">
        <f>IFERROR(K331/J331,"")</f>
        <v>0</v>
      </c>
      <c r="AO331" s="3">
        <f>IFERROR(L331/K331,"")</f>
        <v>0</v>
      </c>
    </row>
    <row r="332" spans="1:41">
      <c r="A332" t="s">
        <v>1686</v>
      </c>
      <c r="D332">
        <v>2600</v>
      </c>
      <c r="E332" t="s">
        <v>162</v>
      </c>
      <c r="F332" t="s">
        <v>1451</v>
      </c>
      <c r="I332" t="b">
        <v>0</v>
      </c>
      <c r="J332" s="2">
        <v>603</v>
      </c>
      <c r="K332" s="2">
        <v>388</v>
      </c>
      <c r="L332" s="2">
        <v>1</v>
      </c>
      <c r="M332" s="2">
        <v>387</v>
      </c>
      <c r="N332" s="2">
        <v>84</v>
      </c>
      <c r="O332" s="2">
        <v>0</v>
      </c>
      <c r="P332" s="2">
        <v>5</v>
      </c>
      <c r="Q332" s="2">
        <v>0</v>
      </c>
      <c r="R332" s="2">
        <v>0</v>
      </c>
      <c r="S332" s="2">
        <v>0</v>
      </c>
      <c r="T332" s="2">
        <v>30</v>
      </c>
      <c r="U332" s="2">
        <v>0</v>
      </c>
      <c r="V332" s="2">
        <v>0</v>
      </c>
      <c r="W332" s="2">
        <v>0</v>
      </c>
      <c r="X332" s="2">
        <v>0</v>
      </c>
      <c r="Y332" s="2">
        <v>45</v>
      </c>
      <c r="Z332" s="2">
        <v>15</v>
      </c>
      <c r="AA332" s="2">
        <v>112</v>
      </c>
      <c r="AB332" s="2">
        <v>12</v>
      </c>
      <c r="AC332" s="2">
        <v>0</v>
      </c>
      <c r="AD332" s="2">
        <v>0</v>
      </c>
      <c r="AE332" s="2">
        <v>0</v>
      </c>
      <c r="AF332" s="2">
        <v>0</v>
      </c>
      <c r="AG332" s="2">
        <v>52</v>
      </c>
      <c r="AH332" s="2">
        <v>0</v>
      </c>
      <c r="AI332" s="2">
        <v>1</v>
      </c>
      <c r="AJ332" s="2">
        <v>8</v>
      </c>
      <c r="AK332" s="2">
        <v>11</v>
      </c>
      <c r="AL332" s="2">
        <v>0</v>
      </c>
      <c r="AM332" s="2">
        <v>12</v>
      </c>
      <c r="AN332" s="3">
        <f>IFERROR(K332/J332,"")</f>
        <v>0</v>
      </c>
      <c r="AO332" s="3">
        <f>IFERROR(L332/K332,"")</f>
        <v>0</v>
      </c>
    </row>
    <row r="333" spans="1:41">
      <c r="A333" t="s">
        <v>1687</v>
      </c>
      <c r="D333">
        <v>2600</v>
      </c>
      <c r="E333" t="s">
        <v>162</v>
      </c>
      <c r="F333" t="s">
        <v>1453</v>
      </c>
      <c r="I333" t="b">
        <v>0</v>
      </c>
      <c r="J333" s="2">
        <v>431</v>
      </c>
      <c r="K333" s="2">
        <v>224</v>
      </c>
      <c r="L333" s="2">
        <v>4</v>
      </c>
      <c r="M333" s="2">
        <v>220</v>
      </c>
      <c r="N333" s="2">
        <v>50</v>
      </c>
      <c r="O333" s="2">
        <v>0</v>
      </c>
      <c r="P333" s="2">
        <v>0</v>
      </c>
      <c r="Q333" s="2">
        <v>0</v>
      </c>
      <c r="R333" s="2">
        <v>1</v>
      </c>
      <c r="S333" s="2">
        <v>0</v>
      </c>
      <c r="T333" s="2">
        <v>12</v>
      </c>
      <c r="U333" s="2">
        <v>0</v>
      </c>
      <c r="V333" s="2">
        <v>0</v>
      </c>
      <c r="W333" s="2">
        <v>0</v>
      </c>
      <c r="X333" s="2">
        <v>0</v>
      </c>
      <c r="Y333" s="2">
        <v>32</v>
      </c>
      <c r="Z333" s="2">
        <v>5</v>
      </c>
      <c r="AA333" s="2">
        <v>64</v>
      </c>
      <c r="AB333" s="2">
        <v>7</v>
      </c>
      <c r="AC333" s="2">
        <v>0</v>
      </c>
      <c r="AD333" s="2">
        <v>0</v>
      </c>
      <c r="AE333" s="2">
        <v>0</v>
      </c>
      <c r="AF333" s="2">
        <v>0</v>
      </c>
      <c r="AG333" s="2">
        <v>27</v>
      </c>
      <c r="AH333" s="2">
        <v>0</v>
      </c>
      <c r="AI333" s="2">
        <v>0</v>
      </c>
      <c r="AJ333" s="2">
        <v>7</v>
      </c>
      <c r="AK333" s="2">
        <v>5</v>
      </c>
      <c r="AL333" s="2">
        <v>0</v>
      </c>
      <c r="AM333" s="2">
        <v>10</v>
      </c>
      <c r="AN333" s="3">
        <f>IFERROR(K333/J333,"")</f>
        <v>0</v>
      </c>
      <c r="AO333" s="3">
        <f>IFERROR(L333/K333,"")</f>
        <v>0</v>
      </c>
    </row>
    <row r="334" spans="1:41">
      <c r="A334" t="s">
        <v>1688</v>
      </c>
      <c r="D334">
        <v>2600</v>
      </c>
      <c r="E334" t="s">
        <v>162</v>
      </c>
      <c r="F334" t="s">
        <v>1453</v>
      </c>
      <c r="I334" t="b">
        <v>0</v>
      </c>
      <c r="J334" s="2">
        <v>337</v>
      </c>
      <c r="K334" s="2">
        <v>164</v>
      </c>
      <c r="L334" s="2">
        <v>0</v>
      </c>
      <c r="M334" s="2">
        <v>164</v>
      </c>
      <c r="N334" s="2">
        <v>44</v>
      </c>
      <c r="O334" s="2">
        <v>0</v>
      </c>
      <c r="P334" s="2">
        <v>1</v>
      </c>
      <c r="Q334" s="2">
        <v>0</v>
      </c>
      <c r="R334" s="2">
        <v>0</v>
      </c>
      <c r="S334" s="2">
        <v>0</v>
      </c>
      <c r="T334" s="2">
        <v>6</v>
      </c>
      <c r="U334" s="2">
        <v>0</v>
      </c>
      <c r="V334" s="2">
        <v>0</v>
      </c>
      <c r="W334" s="2">
        <v>0</v>
      </c>
      <c r="X334" s="2">
        <v>0</v>
      </c>
      <c r="Y334" s="2">
        <v>12</v>
      </c>
      <c r="Z334" s="2">
        <v>4</v>
      </c>
      <c r="AA334" s="2">
        <v>53</v>
      </c>
      <c r="AB334" s="2">
        <v>9</v>
      </c>
      <c r="AC334" s="2">
        <v>0</v>
      </c>
      <c r="AD334" s="2">
        <v>0</v>
      </c>
      <c r="AE334" s="2">
        <v>0</v>
      </c>
      <c r="AF334" s="2">
        <v>0</v>
      </c>
      <c r="AG334" s="2">
        <v>22</v>
      </c>
      <c r="AH334" s="2">
        <v>0</v>
      </c>
      <c r="AI334" s="2">
        <v>0</v>
      </c>
      <c r="AJ334" s="2">
        <v>9</v>
      </c>
      <c r="AK334" s="2">
        <v>3</v>
      </c>
      <c r="AL334" s="2">
        <v>0</v>
      </c>
      <c r="AM334" s="2">
        <v>1</v>
      </c>
      <c r="AN334" s="3">
        <f>IFERROR(K334/J334,"")</f>
        <v>0</v>
      </c>
      <c r="AO334" s="3">
        <f>IFERROR(L334/K334,"")</f>
        <v>0</v>
      </c>
    </row>
    <row r="335" spans="1:41">
      <c r="A335" t="s">
        <v>1689</v>
      </c>
      <c r="D335">
        <v>2600</v>
      </c>
      <c r="E335" t="s">
        <v>162</v>
      </c>
      <c r="F335" t="s">
        <v>1563</v>
      </c>
      <c r="I335" t="b">
        <v>0</v>
      </c>
      <c r="J335" s="2">
        <v>659</v>
      </c>
      <c r="K335" s="2">
        <v>346</v>
      </c>
      <c r="L335" s="2">
        <v>6</v>
      </c>
      <c r="M335" s="2">
        <v>340</v>
      </c>
      <c r="N335" s="2">
        <v>54</v>
      </c>
      <c r="O335" s="2">
        <v>1</v>
      </c>
      <c r="P335" s="2">
        <v>1</v>
      </c>
      <c r="Q335" s="2">
        <v>0</v>
      </c>
      <c r="R335" s="2">
        <v>0</v>
      </c>
      <c r="S335" s="2">
        <v>0</v>
      </c>
      <c r="T335" s="2">
        <v>41</v>
      </c>
      <c r="U335" s="2">
        <v>1</v>
      </c>
      <c r="V335" s="2">
        <v>0</v>
      </c>
      <c r="W335" s="2">
        <v>0</v>
      </c>
      <c r="X335" s="2">
        <v>0</v>
      </c>
      <c r="Y335" s="2">
        <v>32</v>
      </c>
      <c r="Z335" s="2">
        <v>34</v>
      </c>
      <c r="AA335" s="2">
        <v>106</v>
      </c>
      <c r="AB335" s="2">
        <v>1</v>
      </c>
      <c r="AC335" s="2">
        <v>0</v>
      </c>
      <c r="AD335" s="2">
        <v>0</v>
      </c>
      <c r="AE335" s="2">
        <v>0</v>
      </c>
      <c r="AF335" s="2">
        <v>0</v>
      </c>
      <c r="AG335" s="2">
        <v>40</v>
      </c>
      <c r="AH335" s="2">
        <v>0</v>
      </c>
      <c r="AI335" s="2">
        <v>0</v>
      </c>
      <c r="AJ335" s="2">
        <v>4</v>
      </c>
      <c r="AK335" s="2">
        <v>12</v>
      </c>
      <c r="AL335" s="2">
        <v>0</v>
      </c>
      <c r="AM335" s="2">
        <v>13</v>
      </c>
      <c r="AN335" s="3">
        <f>IFERROR(K335/J335,"")</f>
        <v>0</v>
      </c>
      <c r="AO335" s="3">
        <f>IFERROR(L335/K335,"")</f>
        <v>0</v>
      </c>
    </row>
    <row r="336" spans="1:41">
      <c r="A336" t="s">
        <v>1690</v>
      </c>
      <c r="D336">
        <v>2600</v>
      </c>
      <c r="E336" t="s">
        <v>162</v>
      </c>
      <c r="F336" t="s">
        <v>1455</v>
      </c>
      <c r="I336" t="b">
        <v>0</v>
      </c>
      <c r="J336" s="2">
        <v>444</v>
      </c>
      <c r="K336" s="2">
        <v>274</v>
      </c>
      <c r="L336" s="2">
        <v>2</v>
      </c>
      <c r="M336" s="2">
        <v>272</v>
      </c>
      <c r="N336" s="2">
        <v>53</v>
      </c>
      <c r="O336" s="2">
        <v>0</v>
      </c>
      <c r="P336" s="2">
        <v>0</v>
      </c>
      <c r="Q336" s="2">
        <v>0</v>
      </c>
      <c r="R336" s="2">
        <v>0</v>
      </c>
      <c r="S336" s="2">
        <v>0</v>
      </c>
      <c r="T336" s="2">
        <v>21</v>
      </c>
      <c r="U336" s="2">
        <v>0</v>
      </c>
      <c r="V336" s="2">
        <v>0</v>
      </c>
      <c r="W336" s="2">
        <v>0</v>
      </c>
      <c r="X336" s="2">
        <v>0</v>
      </c>
      <c r="Y336" s="2">
        <v>33</v>
      </c>
      <c r="Z336" s="2">
        <v>6</v>
      </c>
      <c r="AA336" s="2">
        <v>97</v>
      </c>
      <c r="AB336" s="2">
        <v>1</v>
      </c>
      <c r="AC336" s="2">
        <v>0</v>
      </c>
      <c r="AD336" s="2">
        <v>0</v>
      </c>
      <c r="AE336" s="2">
        <v>0</v>
      </c>
      <c r="AF336" s="2">
        <v>0</v>
      </c>
      <c r="AG336" s="2">
        <v>43</v>
      </c>
      <c r="AH336" s="2">
        <v>0</v>
      </c>
      <c r="AI336" s="2">
        <v>0</v>
      </c>
      <c r="AJ336" s="2">
        <v>5</v>
      </c>
      <c r="AK336" s="2">
        <v>0</v>
      </c>
      <c r="AL336" s="2">
        <v>0</v>
      </c>
      <c r="AM336" s="2">
        <v>13</v>
      </c>
      <c r="AN336" s="3">
        <f>IFERROR(K336/J336,"")</f>
        <v>0</v>
      </c>
      <c r="AO336" s="3">
        <f>IFERROR(L336/K336,"")</f>
        <v>0</v>
      </c>
    </row>
    <row r="337" spans="1:41">
      <c r="A337" t="s">
        <v>1691</v>
      </c>
      <c r="D337">
        <v>2600</v>
      </c>
      <c r="E337" t="s">
        <v>162</v>
      </c>
      <c r="F337" t="s">
        <v>1566</v>
      </c>
      <c r="I337" t="b">
        <v>0</v>
      </c>
      <c r="J337" s="2">
        <v>564</v>
      </c>
      <c r="K337" s="2">
        <v>338</v>
      </c>
      <c r="L337" s="2">
        <v>3</v>
      </c>
      <c r="M337" s="2">
        <v>335</v>
      </c>
      <c r="N337" s="2">
        <v>85</v>
      </c>
      <c r="O337" s="2">
        <v>0</v>
      </c>
      <c r="P337" s="2">
        <v>2</v>
      </c>
      <c r="Q337" s="2">
        <v>0</v>
      </c>
      <c r="R337" s="2">
        <v>0</v>
      </c>
      <c r="S337" s="2">
        <v>0</v>
      </c>
      <c r="T337" s="2">
        <v>21</v>
      </c>
      <c r="U337" s="2">
        <v>1</v>
      </c>
      <c r="V337" s="2">
        <v>0</v>
      </c>
      <c r="W337" s="2">
        <v>0</v>
      </c>
      <c r="X337" s="2">
        <v>0</v>
      </c>
      <c r="Y337" s="2">
        <v>36</v>
      </c>
      <c r="Z337" s="2">
        <v>14</v>
      </c>
      <c r="AA337" s="2">
        <v>87</v>
      </c>
      <c r="AB337" s="2">
        <v>9</v>
      </c>
      <c r="AC337" s="2">
        <v>1</v>
      </c>
      <c r="AD337" s="2">
        <v>0</v>
      </c>
      <c r="AE337" s="2">
        <v>0</v>
      </c>
      <c r="AF337" s="2">
        <v>0</v>
      </c>
      <c r="AG337" s="2">
        <v>52</v>
      </c>
      <c r="AH337" s="2">
        <v>0</v>
      </c>
      <c r="AI337" s="2">
        <v>1</v>
      </c>
      <c r="AJ337" s="2">
        <v>11</v>
      </c>
      <c r="AK337" s="2">
        <v>2</v>
      </c>
      <c r="AL337" s="2">
        <v>0</v>
      </c>
      <c r="AM337" s="2">
        <v>13</v>
      </c>
      <c r="AN337" s="3">
        <f>IFERROR(K337/J337,"")</f>
        <v>0</v>
      </c>
      <c r="AO337" s="3">
        <f>IFERROR(L337/K337,"")</f>
        <v>0</v>
      </c>
    </row>
    <row r="338" spans="1:41">
      <c r="A338" t="s">
        <v>1692</v>
      </c>
      <c r="D338">
        <v>2600</v>
      </c>
      <c r="E338" t="s">
        <v>162</v>
      </c>
      <c r="F338" t="s">
        <v>1457</v>
      </c>
      <c r="I338" t="b">
        <v>0</v>
      </c>
      <c r="J338" s="2">
        <v>735</v>
      </c>
      <c r="K338" s="2">
        <v>250</v>
      </c>
      <c r="L338" s="2">
        <v>2</v>
      </c>
      <c r="M338" s="2">
        <v>248</v>
      </c>
      <c r="N338" s="2">
        <v>31</v>
      </c>
      <c r="O338" s="2">
        <v>0</v>
      </c>
      <c r="P338" s="2">
        <v>7</v>
      </c>
      <c r="Q338" s="2">
        <v>0</v>
      </c>
      <c r="R338" s="2">
        <v>0</v>
      </c>
      <c r="S338" s="2">
        <v>1</v>
      </c>
      <c r="T338" s="2">
        <v>12</v>
      </c>
      <c r="U338" s="2">
        <v>0</v>
      </c>
      <c r="V338" s="2">
        <v>0</v>
      </c>
      <c r="W338" s="2">
        <v>0</v>
      </c>
      <c r="X338" s="2">
        <v>0</v>
      </c>
      <c r="Y338" s="2">
        <v>20</v>
      </c>
      <c r="Z338" s="2">
        <v>26</v>
      </c>
      <c r="AA338" s="2">
        <v>86</v>
      </c>
      <c r="AB338" s="2">
        <v>13</v>
      </c>
      <c r="AC338" s="2">
        <v>0</v>
      </c>
      <c r="AD338" s="2">
        <v>0</v>
      </c>
      <c r="AE338" s="2">
        <v>0</v>
      </c>
      <c r="AF338" s="2">
        <v>0</v>
      </c>
      <c r="AG338" s="2">
        <v>21</v>
      </c>
      <c r="AH338" s="2">
        <v>0</v>
      </c>
      <c r="AI338" s="2">
        <v>0</v>
      </c>
      <c r="AJ338" s="2">
        <v>16</v>
      </c>
      <c r="AK338" s="2">
        <v>6</v>
      </c>
      <c r="AL338" s="2">
        <v>0</v>
      </c>
      <c r="AM338" s="2">
        <v>9</v>
      </c>
      <c r="AN338" s="3">
        <f>IFERROR(K338/J338,"")</f>
        <v>0</v>
      </c>
      <c r="AO338" s="3">
        <f>IFERROR(L338/K338,"")</f>
        <v>0</v>
      </c>
    </row>
    <row r="339" spans="1:41">
      <c r="A339" t="s">
        <v>1693</v>
      </c>
      <c r="D339">
        <v>2600</v>
      </c>
      <c r="E339" t="s">
        <v>162</v>
      </c>
      <c r="F339" t="s">
        <v>1459</v>
      </c>
      <c r="I339" t="b">
        <v>0</v>
      </c>
      <c r="J339" s="2">
        <v>712</v>
      </c>
      <c r="K339" s="2">
        <v>319</v>
      </c>
      <c r="L339" s="2">
        <v>0</v>
      </c>
      <c r="M339" s="2">
        <v>319</v>
      </c>
      <c r="N339" s="2">
        <v>62</v>
      </c>
      <c r="O339" s="2">
        <v>1</v>
      </c>
      <c r="P339" s="2">
        <v>1</v>
      </c>
      <c r="Q339" s="2">
        <v>1</v>
      </c>
      <c r="R339" s="2">
        <v>0</v>
      </c>
      <c r="S339" s="2">
        <v>0</v>
      </c>
      <c r="T339" s="2">
        <v>12</v>
      </c>
      <c r="U339" s="2">
        <v>0</v>
      </c>
      <c r="V339" s="2">
        <v>0</v>
      </c>
      <c r="W339" s="2">
        <v>0</v>
      </c>
      <c r="X339" s="2">
        <v>0</v>
      </c>
      <c r="Y339" s="2">
        <v>29</v>
      </c>
      <c r="Z339" s="2">
        <v>6</v>
      </c>
      <c r="AA339" s="2">
        <v>122</v>
      </c>
      <c r="AB339" s="2">
        <v>8</v>
      </c>
      <c r="AC339" s="2">
        <v>0</v>
      </c>
      <c r="AD339" s="2">
        <v>0</v>
      </c>
      <c r="AE339" s="2">
        <v>0</v>
      </c>
      <c r="AF339" s="2">
        <v>0</v>
      </c>
      <c r="AG339" s="2">
        <v>37</v>
      </c>
      <c r="AH339" s="2">
        <v>0</v>
      </c>
      <c r="AI339" s="2">
        <v>0</v>
      </c>
      <c r="AJ339" s="2">
        <v>18</v>
      </c>
      <c r="AK339" s="2">
        <v>9</v>
      </c>
      <c r="AL339" s="2">
        <v>1</v>
      </c>
      <c r="AM339" s="2">
        <v>12</v>
      </c>
      <c r="AN339" s="3">
        <f>IFERROR(K339/J339,"")</f>
        <v>0</v>
      </c>
      <c r="AO339" s="3">
        <f>IFERROR(L339/K339,"")</f>
        <v>0</v>
      </c>
    </row>
    <row r="340" spans="1:41">
      <c r="A340" t="s">
        <v>1694</v>
      </c>
      <c r="D340">
        <v>2600</v>
      </c>
      <c r="E340" t="s">
        <v>162</v>
      </c>
      <c r="F340" t="s">
        <v>1461</v>
      </c>
      <c r="I340" t="b">
        <v>0</v>
      </c>
      <c r="J340" s="2">
        <v>622</v>
      </c>
      <c r="K340" s="2">
        <v>326</v>
      </c>
      <c r="L340" s="2">
        <v>3</v>
      </c>
      <c r="M340" s="2">
        <v>323</v>
      </c>
      <c r="N340" s="2">
        <v>78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19</v>
      </c>
      <c r="U340" s="2">
        <v>0</v>
      </c>
      <c r="V340" s="2">
        <v>0</v>
      </c>
      <c r="W340" s="2">
        <v>0</v>
      </c>
      <c r="X340" s="2">
        <v>0</v>
      </c>
      <c r="Y340" s="2">
        <v>46</v>
      </c>
      <c r="Z340" s="2">
        <v>10</v>
      </c>
      <c r="AA340" s="2">
        <v>101</v>
      </c>
      <c r="AB340" s="2">
        <v>13</v>
      </c>
      <c r="AC340" s="2">
        <v>0</v>
      </c>
      <c r="AD340" s="2">
        <v>0</v>
      </c>
      <c r="AE340" s="2">
        <v>0</v>
      </c>
      <c r="AF340" s="2">
        <v>0</v>
      </c>
      <c r="AG340" s="2">
        <v>36</v>
      </c>
      <c r="AH340" s="2">
        <v>0</v>
      </c>
      <c r="AI340" s="2">
        <v>0</v>
      </c>
      <c r="AJ340" s="2">
        <v>8</v>
      </c>
      <c r="AK340" s="2">
        <v>4</v>
      </c>
      <c r="AL340" s="2">
        <v>0</v>
      </c>
      <c r="AM340" s="2">
        <v>8</v>
      </c>
      <c r="AN340" s="3">
        <f>IFERROR(K340/J340,"")</f>
        <v>0</v>
      </c>
      <c r="AO340" s="3">
        <f>IFERROR(L340/K340,"")</f>
        <v>0</v>
      </c>
    </row>
    <row r="341" spans="1:41">
      <c r="A341" t="s">
        <v>1695</v>
      </c>
      <c r="D341">
        <v>2600</v>
      </c>
      <c r="E341" t="s">
        <v>162</v>
      </c>
      <c r="F341" t="s">
        <v>1463</v>
      </c>
      <c r="I341" t="b">
        <v>0</v>
      </c>
      <c r="J341" s="2">
        <v>726</v>
      </c>
      <c r="K341" s="2">
        <v>244</v>
      </c>
      <c r="L341" s="2">
        <v>5</v>
      </c>
      <c r="M341" s="2">
        <v>239</v>
      </c>
      <c r="N341" s="2">
        <v>30</v>
      </c>
      <c r="O341" s="2">
        <v>1</v>
      </c>
      <c r="P341" s="2">
        <v>3</v>
      </c>
      <c r="Q341" s="2">
        <v>0</v>
      </c>
      <c r="R341" s="2">
        <v>0</v>
      </c>
      <c r="S341" s="2">
        <v>0</v>
      </c>
      <c r="T341" s="2">
        <v>20</v>
      </c>
      <c r="U341" s="2">
        <v>0</v>
      </c>
      <c r="V341" s="2">
        <v>0</v>
      </c>
      <c r="W341" s="2">
        <v>0</v>
      </c>
      <c r="X341" s="2">
        <v>0</v>
      </c>
      <c r="Y341" s="2">
        <v>26</v>
      </c>
      <c r="Z341" s="2">
        <v>25</v>
      </c>
      <c r="AA341" s="2">
        <v>76</v>
      </c>
      <c r="AB341" s="2">
        <v>8</v>
      </c>
      <c r="AC341" s="2">
        <v>0</v>
      </c>
      <c r="AD341" s="2">
        <v>0</v>
      </c>
      <c r="AE341" s="2">
        <v>0</v>
      </c>
      <c r="AF341" s="2">
        <v>0</v>
      </c>
      <c r="AG341" s="2">
        <v>19</v>
      </c>
      <c r="AH341" s="2">
        <v>0</v>
      </c>
      <c r="AI341" s="2">
        <v>0</v>
      </c>
      <c r="AJ341" s="2">
        <v>14</v>
      </c>
      <c r="AK341" s="2">
        <v>6</v>
      </c>
      <c r="AL341" s="2">
        <v>0</v>
      </c>
      <c r="AM341" s="2">
        <v>11</v>
      </c>
      <c r="AN341" s="3">
        <f>IFERROR(K341/J341,"")</f>
        <v>0</v>
      </c>
      <c r="AO341" s="3">
        <f>IFERROR(L341/K341,"")</f>
        <v>0</v>
      </c>
    </row>
    <row r="342" spans="1:41">
      <c r="A342" t="s">
        <v>1696</v>
      </c>
      <c r="D342">
        <v>2600</v>
      </c>
      <c r="E342" t="s">
        <v>162</v>
      </c>
      <c r="F342" t="s">
        <v>1465</v>
      </c>
      <c r="I342" t="b">
        <v>0</v>
      </c>
      <c r="J342" s="2">
        <v>585</v>
      </c>
      <c r="K342" s="2">
        <v>258</v>
      </c>
      <c r="L342" s="2">
        <v>2</v>
      </c>
      <c r="M342" s="2">
        <v>256</v>
      </c>
      <c r="N342" s="2">
        <v>24</v>
      </c>
      <c r="O342" s="2">
        <v>0</v>
      </c>
      <c r="P342" s="2">
        <v>0</v>
      </c>
      <c r="Q342" s="2">
        <v>0</v>
      </c>
      <c r="R342" s="2">
        <v>0</v>
      </c>
      <c r="S342" s="2">
        <v>0</v>
      </c>
      <c r="T342" s="2">
        <v>23</v>
      </c>
      <c r="U342" s="2">
        <v>0</v>
      </c>
      <c r="V342" s="2">
        <v>0</v>
      </c>
      <c r="W342" s="2">
        <v>0</v>
      </c>
      <c r="X342" s="2">
        <v>0</v>
      </c>
      <c r="Y342" s="2">
        <v>12</v>
      </c>
      <c r="Z342" s="2">
        <v>30</v>
      </c>
      <c r="AA342" s="2">
        <v>93</v>
      </c>
      <c r="AB342" s="2">
        <v>3</v>
      </c>
      <c r="AC342" s="2">
        <v>0</v>
      </c>
      <c r="AD342" s="2">
        <v>0</v>
      </c>
      <c r="AE342" s="2">
        <v>0</v>
      </c>
      <c r="AF342" s="2">
        <v>0</v>
      </c>
      <c r="AG342" s="2">
        <v>32</v>
      </c>
      <c r="AH342" s="2">
        <v>0</v>
      </c>
      <c r="AI342" s="2">
        <v>0</v>
      </c>
      <c r="AJ342" s="2">
        <v>6</v>
      </c>
      <c r="AK342" s="2">
        <v>18</v>
      </c>
      <c r="AL342" s="2">
        <v>1</v>
      </c>
      <c r="AM342" s="2">
        <v>14</v>
      </c>
      <c r="AN342" s="3">
        <f>IFERROR(K342/J342,"")</f>
        <v>0</v>
      </c>
      <c r="AO342" s="3">
        <f>IFERROR(L342/K342,"")</f>
        <v>0</v>
      </c>
    </row>
    <row r="343" spans="1:41">
      <c r="A343" t="s">
        <v>1697</v>
      </c>
      <c r="D343">
        <v>2600</v>
      </c>
      <c r="E343" t="s">
        <v>162</v>
      </c>
      <c r="F343" t="s">
        <v>1467</v>
      </c>
      <c r="I343" t="b">
        <v>0</v>
      </c>
      <c r="J343" s="2">
        <v>521</v>
      </c>
      <c r="K343" s="2">
        <v>366</v>
      </c>
      <c r="L343" s="2">
        <v>1</v>
      </c>
      <c r="M343" s="2">
        <v>365</v>
      </c>
      <c r="N343" s="2">
        <v>49</v>
      </c>
      <c r="O343" s="2">
        <v>0</v>
      </c>
      <c r="P343" s="2">
        <v>1</v>
      </c>
      <c r="Q343" s="2">
        <v>0</v>
      </c>
      <c r="R343" s="2">
        <v>0</v>
      </c>
      <c r="S343" s="2">
        <v>0</v>
      </c>
      <c r="T343" s="2">
        <v>23</v>
      </c>
      <c r="U343" s="2">
        <v>0</v>
      </c>
      <c r="V343" s="2">
        <v>0</v>
      </c>
      <c r="W343" s="2">
        <v>0</v>
      </c>
      <c r="X343" s="2">
        <v>0</v>
      </c>
      <c r="Y343" s="2">
        <v>46</v>
      </c>
      <c r="Z343" s="2">
        <v>27</v>
      </c>
      <c r="AA343" s="2">
        <v>140</v>
      </c>
      <c r="AB343" s="2">
        <v>5</v>
      </c>
      <c r="AC343" s="2">
        <v>0</v>
      </c>
      <c r="AD343" s="2">
        <v>0</v>
      </c>
      <c r="AE343" s="2">
        <v>0</v>
      </c>
      <c r="AF343" s="2">
        <v>0</v>
      </c>
      <c r="AG343" s="2">
        <v>40</v>
      </c>
      <c r="AH343" s="2">
        <v>0</v>
      </c>
      <c r="AI343" s="2">
        <v>1</v>
      </c>
      <c r="AJ343" s="2">
        <v>10</v>
      </c>
      <c r="AK343" s="2">
        <v>10</v>
      </c>
      <c r="AL343" s="2">
        <v>0</v>
      </c>
      <c r="AM343" s="2">
        <v>13</v>
      </c>
      <c r="AN343" s="3">
        <f>IFERROR(K343/J343,"")</f>
        <v>0</v>
      </c>
      <c r="AO343" s="3">
        <f>IFERROR(L343/K343,"")</f>
        <v>0</v>
      </c>
    </row>
    <row r="344" spans="1:41">
      <c r="A344" t="s">
        <v>1698</v>
      </c>
      <c r="D344">
        <v>2600</v>
      </c>
      <c r="E344" t="s">
        <v>162</v>
      </c>
      <c r="F344" t="s">
        <v>1469</v>
      </c>
      <c r="I344" t="b">
        <v>0</v>
      </c>
      <c r="J344" s="2">
        <v>617</v>
      </c>
      <c r="K344" s="2">
        <v>365</v>
      </c>
      <c r="L344" s="2">
        <v>3</v>
      </c>
      <c r="M344" s="2">
        <v>362</v>
      </c>
      <c r="N344" s="2">
        <v>52</v>
      </c>
      <c r="O344" s="2">
        <v>0</v>
      </c>
      <c r="P344" s="2">
        <v>3</v>
      </c>
      <c r="Q344" s="2">
        <v>0</v>
      </c>
      <c r="R344" s="2">
        <v>0</v>
      </c>
      <c r="S344" s="2">
        <v>0</v>
      </c>
      <c r="T344" s="2">
        <v>30</v>
      </c>
      <c r="U344" s="2">
        <v>0</v>
      </c>
      <c r="V344" s="2">
        <v>0</v>
      </c>
      <c r="W344" s="2">
        <v>0</v>
      </c>
      <c r="X344" s="2">
        <v>0</v>
      </c>
      <c r="Y344" s="2">
        <v>37</v>
      </c>
      <c r="Z344" s="2">
        <v>23</v>
      </c>
      <c r="AA344" s="2">
        <v>124</v>
      </c>
      <c r="AB344" s="2">
        <v>2</v>
      </c>
      <c r="AC344" s="2">
        <v>0</v>
      </c>
      <c r="AD344" s="2">
        <v>1</v>
      </c>
      <c r="AE344" s="2">
        <v>0</v>
      </c>
      <c r="AF344" s="2">
        <v>0</v>
      </c>
      <c r="AG344" s="2">
        <v>35</v>
      </c>
      <c r="AH344" s="2">
        <v>0</v>
      </c>
      <c r="AI344" s="2">
        <v>0</v>
      </c>
      <c r="AJ344" s="2">
        <v>11</v>
      </c>
      <c r="AK344" s="2">
        <v>16</v>
      </c>
      <c r="AL344" s="2">
        <v>0</v>
      </c>
      <c r="AM344" s="2">
        <v>28</v>
      </c>
      <c r="AN344" s="3">
        <f>IFERROR(K344/J344,"")</f>
        <v>0</v>
      </c>
      <c r="AO344" s="3">
        <f>IFERROR(L344/K344,"")</f>
        <v>0</v>
      </c>
    </row>
    <row r="345" spans="1:41">
      <c r="A345" t="s">
        <v>1699</v>
      </c>
      <c r="D345">
        <v>2600</v>
      </c>
      <c r="E345" t="s">
        <v>162</v>
      </c>
      <c r="F345" t="s">
        <v>1471</v>
      </c>
      <c r="I345" t="b">
        <v>0</v>
      </c>
      <c r="J345" s="2">
        <v>660</v>
      </c>
      <c r="K345" s="2">
        <v>420</v>
      </c>
      <c r="L345" s="2">
        <v>5</v>
      </c>
      <c r="M345" s="2">
        <v>415</v>
      </c>
      <c r="N345" s="2">
        <v>99</v>
      </c>
      <c r="O345" s="2">
        <v>2</v>
      </c>
      <c r="P345" s="2">
        <v>1</v>
      </c>
      <c r="Q345" s="2">
        <v>0</v>
      </c>
      <c r="R345" s="2">
        <v>0</v>
      </c>
      <c r="S345" s="2">
        <v>0</v>
      </c>
      <c r="T345" s="2">
        <v>13</v>
      </c>
      <c r="U345" s="2">
        <v>0</v>
      </c>
      <c r="V345" s="2">
        <v>0</v>
      </c>
      <c r="W345" s="2">
        <v>0</v>
      </c>
      <c r="X345" s="2">
        <v>0</v>
      </c>
      <c r="Y345" s="2">
        <v>37</v>
      </c>
      <c r="Z345" s="2">
        <v>18</v>
      </c>
      <c r="AA345" s="2">
        <v>118</v>
      </c>
      <c r="AB345" s="2">
        <v>34</v>
      </c>
      <c r="AC345" s="2">
        <v>0</v>
      </c>
      <c r="AD345" s="2">
        <v>0</v>
      </c>
      <c r="AE345" s="2">
        <v>0</v>
      </c>
      <c r="AF345" s="2">
        <v>0</v>
      </c>
      <c r="AG345" s="2">
        <v>70</v>
      </c>
      <c r="AH345" s="2">
        <v>0</v>
      </c>
      <c r="AI345" s="2">
        <v>0</v>
      </c>
      <c r="AJ345" s="2">
        <v>13</v>
      </c>
      <c r="AK345" s="2">
        <v>3</v>
      </c>
      <c r="AL345" s="2">
        <v>0</v>
      </c>
      <c r="AM345" s="2">
        <v>7</v>
      </c>
      <c r="AN345" s="3">
        <f>IFERROR(K345/J345,"")</f>
        <v>0</v>
      </c>
      <c r="AO345" s="3">
        <f>IFERROR(L345/K345,"")</f>
        <v>0</v>
      </c>
    </row>
    <row r="346" spans="1:41">
      <c r="A346" t="s">
        <v>1700</v>
      </c>
      <c r="D346">
        <v>2600</v>
      </c>
      <c r="E346" t="s">
        <v>162</v>
      </c>
      <c r="F346" t="s">
        <v>1473</v>
      </c>
      <c r="I346" t="b">
        <v>0</v>
      </c>
      <c r="J346" s="2">
        <v>736</v>
      </c>
      <c r="K346" s="2">
        <v>290</v>
      </c>
      <c r="L346" s="2">
        <v>2</v>
      </c>
      <c r="M346" s="2">
        <v>288</v>
      </c>
      <c r="N346" s="2">
        <v>56</v>
      </c>
      <c r="O346" s="2">
        <v>2</v>
      </c>
      <c r="P346" s="2">
        <v>1</v>
      </c>
      <c r="Q346" s="2">
        <v>0</v>
      </c>
      <c r="R346" s="2">
        <v>0</v>
      </c>
      <c r="S346" s="2">
        <v>1</v>
      </c>
      <c r="T346" s="2">
        <v>18</v>
      </c>
      <c r="U346" s="2">
        <v>0</v>
      </c>
      <c r="V346" s="2">
        <v>0</v>
      </c>
      <c r="W346" s="2">
        <v>0</v>
      </c>
      <c r="X346" s="2">
        <v>0</v>
      </c>
      <c r="Y346" s="2">
        <v>34</v>
      </c>
      <c r="Z346" s="2">
        <v>14</v>
      </c>
      <c r="AA346" s="2">
        <v>87</v>
      </c>
      <c r="AB346" s="2">
        <v>15</v>
      </c>
      <c r="AC346" s="2">
        <v>0</v>
      </c>
      <c r="AD346" s="2">
        <v>2</v>
      </c>
      <c r="AE346" s="2">
        <v>0</v>
      </c>
      <c r="AF346" s="2">
        <v>0</v>
      </c>
      <c r="AG346" s="2">
        <v>25</v>
      </c>
      <c r="AH346" s="2">
        <v>0</v>
      </c>
      <c r="AI346" s="2">
        <v>1</v>
      </c>
      <c r="AJ346" s="2">
        <v>21</v>
      </c>
      <c r="AK346" s="2">
        <v>2</v>
      </c>
      <c r="AL346" s="2">
        <v>0</v>
      </c>
      <c r="AM346" s="2">
        <v>9</v>
      </c>
      <c r="AN346" s="3">
        <f>IFERROR(K346/J346,"")</f>
        <v>0</v>
      </c>
      <c r="AO346" s="3">
        <f>IFERROR(L346/K346,"")</f>
        <v>0</v>
      </c>
    </row>
    <row r="347" spans="1:41">
      <c r="A347" t="s">
        <v>1701</v>
      </c>
      <c r="D347">
        <v>2600</v>
      </c>
      <c r="E347" t="s">
        <v>162</v>
      </c>
      <c r="F347" t="s">
        <v>1475</v>
      </c>
      <c r="I347" t="b">
        <v>0</v>
      </c>
      <c r="J347" s="2">
        <v>600</v>
      </c>
      <c r="K347" s="2">
        <v>273</v>
      </c>
      <c r="L347" s="2">
        <v>2</v>
      </c>
      <c r="M347" s="2">
        <v>271</v>
      </c>
      <c r="N347" s="2">
        <v>58</v>
      </c>
      <c r="O347" s="2">
        <v>0</v>
      </c>
      <c r="P347" s="2">
        <v>1</v>
      </c>
      <c r="Q347" s="2">
        <v>0</v>
      </c>
      <c r="R347" s="2">
        <v>0</v>
      </c>
      <c r="S347" s="2">
        <v>0</v>
      </c>
      <c r="T347" s="2">
        <v>8</v>
      </c>
      <c r="U347" s="2">
        <v>0</v>
      </c>
      <c r="V347" s="2">
        <v>0</v>
      </c>
      <c r="W347" s="2">
        <v>0</v>
      </c>
      <c r="X347" s="2">
        <v>0</v>
      </c>
      <c r="Y347" s="2">
        <v>20</v>
      </c>
      <c r="Z347" s="2">
        <v>11</v>
      </c>
      <c r="AA347" s="2">
        <v>119</v>
      </c>
      <c r="AB347" s="2">
        <v>5</v>
      </c>
      <c r="AC347" s="2">
        <v>0</v>
      </c>
      <c r="AD347" s="2">
        <v>0</v>
      </c>
      <c r="AE347" s="2">
        <v>0</v>
      </c>
      <c r="AF347" s="2">
        <v>0</v>
      </c>
      <c r="AG347" s="2">
        <v>21</v>
      </c>
      <c r="AH347" s="2">
        <v>0</v>
      </c>
      <c r="AI347" s="2">
        <v>0</v>
      </c>
      <c r="AJ347" s="2">
        <v>14</v>
      </c>
      <c r="AK347" s="2">
        <v>2</v>
      </c>
      <c r="AL347" s="2">
        <v>1</v>
      </c>
      <c r="AM347" s="2">
        <v>11</v>
      </c>
      <c r="AN347" s="3">
        <f>IFERROR(K347/J347,"")</f>
        <v>0</v>
      </c>
      <c r="AO347" s="3">
        <f>IFERROR(L347/K347,"")</f>
        <v>0</v>
      </c>
    </row>
    <row r="348" spans="1:41">
      <c r="A348" t="s">
        <v>1702</v>
      </c>
      <c r="D348">
        <v>2600</v>
      </c>
      <c r="E348" t="s">
        <v>162</v>
      </c>
      <c r="F348" t="s">
        <v>1477</v>
      </c>
      <c r="I348" t="b">
        <v>0</v>
      </c>
      <c r="J348" s="2">
        <v>705</v>
      </c>
      <c r="K348" s="2">
        <v>380</v>
      </c>
      <c r="L348" s="2">
        <v>4</v>
      </c>
      <c r="M348" s="2">
        <v>376</v>
      </c>
      <c r="N348" s="2">
        <v>78</v>
      </c>
      <c r="O348" s="2">
        <v>2</v>
      </c>
      <c r="P348" s="2">
        <v>2</v>
      </c>
      <c r="Q348" s="2">
        <v>0</v>
      </c>
      <c r="R348" s="2">
        <v>0</v>
      </c>
      <c r="S348" s="2">
        <v>0</v>
      </c>
      <c r="T348" s="2">
        <v>17</v>
      </c>
      <c r="U348" s="2">
        <v>0</v>
      </c>
      <c r="V348" s="2">
        <v>0</v>
      </c>
      <c r="W348" s="2">
        <v>0</v>
      </c>
      <c r="X348" s="2">
        <v>0</v>
      </c>
      <c r="Y348" s="2">
        <v>47</v>
      </c>
      <c r="Z348" s="2">
        <v>16</v>
      </c>
      <c r="AA348" s="2">
        <v>123</v>
      </c>
      <c r="AB348" s="2">
        <v>10</v>
      </c>
      <c r="AC348" s="2">
        <v>0</v>
      </c>
      <c r="AD348" s="2">
        <v>0</v>
      </c>
      <c r="AE348" s="2">
        <v>0</v>
      </c>
      <c r="AF348" s="2">
        <v>0</v>
      </c>
      <c r="AG348" s="2">
        <v>59</v>
      </c>
      <c r="AH348" s="2">
        <v>0</v>
      </c>
      <c r="AI348" s="2">
        <v>0</v>
      </c>
      <c r="AJ348" s="2">
        <v>10</v>
      </c>
      <c r="AK348" s="2">
        <v>4</v>
      </c>
      <c r="AL348" s="2">
        <v>0</v>
      </c>
      <c r="AM348" s="2">
        <v>8</v>
      </c>
      <c r="AN348" s="3">
        <f>IFERROR(K348/J348,"")</f>
        <v>0</v>
      </c>
      <c r="AO348" s="3">
        <f>IFERROR(L348/K348,"")</f>
        <v>0</v>
      </c>
    </row>
    <row r="349" spans="1:41">
      <c r="A349" t="s">
        <v>1703</v>
      </c>
      <c r="D349">
        <v>2600</v>
      </c>
      <c r="E349" t="s">
        <v>162</v>
      </c>
      <c r="F349" t="s">
        <v>1479</v>
      </c>
      <c r="I349" t="b">
        <v>0</v>
      </c>
      <c r="J349" s="2">
        <v>681</v>
      </c>
      <c r="K349" s="2">
        <v>221</v>
      </c>
      <c r="L349" s="2">
        <v>3</v>
      </c>
      <c r="M349" s="2">
        <v>218</v>
      </c>
      <c r="N349" s="2">
        <v>28</v>
      </c>
      <c r="O349" s="2">
        <v>1</v>
      </c>
      <c r="P349" s="2">
        <v>7</v>
      </c>
      <c r="Q349" s="2">
        <v>0</v>
      </c>
      <c r="R349" s="2">
        <v>0</v>
      </c>
      <c r="S349" s="2">
        <v>0</v>
      </c>
      <c r="T349" s="2">
        <v>15</v>
      </c>
      <c r="U349" s="2">
        <v>0</v>
      </c>
      <c r="V349" s="2">
        <v>0</v>
      </c>
      <c r="W349" s="2">
        <v>0</v>
      </c>
      <c r="X349" s="2">
        <v>0</v>
      </c>
      <c r="Y349" s="2">
        <v>19</v>
      </c>
      <c r="Z349" s="2">
        <v>36</v>
      </c>
      <c r="AA349" s="2">
        <v>60</v>
      </c>
      <c r="AB349" s="2">
        <v>3</v>
      </c>
      <c r="AC349" s="2">
        <v>0</v>
      </c>
      <c r="AD349" s="2">
        <v>0</v>
      </c>
      <c r="AE349" s="2">
        <v>0</v>
      </c>
      <c r="AF349" s="2">
        <v>0</v>
      </c>
      <c r="AG349" s="2">
        <v>18</v>
      </c>
      <c r="AH349" s="2">
        <v>0</v>
      </c>
      <c r="AI349" s="2">
        <v>1</v>
      </c>
      <c r="AJ349" s="2">
        <v>12</v>
      </c>
      <c r="AK349" s="2">
        <v>7</v>
      </c>
      <c r="AL349" s="2">
        <v>1</v>
      </c>
      <c r="AM349" s="2">
        <v>10</v>
      </c>
      <c r="AN349" s="3">
        <f>IFERROR(K349/J349,"")</f>
        <v>0</v>
      </c>
      <c r="AO349" s="3">
        <f>IFERROR(L349/K349,"")</f>
        <v>0</v>
      </c>
    </row>
    <row r="350" spans="1:41">
      <c r="A350" t="s">
        <v>1704</v>
      </c>
      <c r="D350">
        <v>2600</v>
      </c>
      <c r="E350" t="s">
        <v>162</v>
      </c>
      <c r="F350" t="s">
        <v>1481</v>
      </c>
      <c r="I350" t="b">
        <v>0</v>
      </c>
      <c r="J350" s="2">
        <v>560</v>
      </c>
      <c r="K350" s="2">
        <v>259</v>
      </c>
      <c r="L350" s="2">
        <v>4</v>
      </c>
      <c r="M350" s="2">
        <v>255</v>
      </c>
      <c r="N350" s="2">
        <v>36</v>
      </c>
      <c r="O350" s="2">
        <v>0</v>
      </c>
      <c r="P350" s="2">
        <v>2</v>
      </c>
      <c r="Q350" s="2">
        <v>0</v>
      </c>
      <c r="R350" s="2">
        <v>0</v>
      </c>
      <c r="S350" s="2">
        <v>0</v>
      </c>
      <c r="T350" s="2">
        <v>18</v>
      </c>
      <c r="U350" s="2">
        <v>0</v>
      </c>
      <c r="V350" s="2">
        <v>0</v>
      </c>
      <c r="W350" s="2">
        <v>0</v>
      </c>
      <c r="X350" s="2">
        <v>0</v>
      </c>
      <c r="Y350" s="2">
        <v>30</v>
      </c>
      <c r="Z350" s="2">
        <v>28</v>
      </c>
      <c r="AA350" s="2">
        <v>81</v>
      </c>
      <c r="AB350" s="2">
        <v>2</v>
      </c>
      <c r="AC350" s="2">
        <v>0</v>
      </c>
      <c r="AD350" s="2">
        <v>0</v>
      </c>
      <c r="AE350" s="2">
        <v>0</v>
      </c>
      <c r="AF350" s="2">
        <v>0</v>
      </c>
      <c r="AG350" s="2">
        <v>19</v>
      </c>
      <c r="AH350" s="2">
        <v>0</v>
      </c>
      <c r="AI350" s="2">
        <v>0</v>
      </c>
      <c r="AJ350" s="2">
        <v>10</v>
      </c>
      <c r="AK350" s="2">
        <v>10</v>
      </c>
      <c r="AL350" s="2">
        <v>0</v>
      </c>
      <c r="AM350" s="2">
        <v>19</v>
      </c>
      <c r="AN350" s="3">
        <f>IFERROR(K350/J350,"")</f>
        <v>0</v>
      </c>
      <c r="AO350" s="3">
        <f>IFERROR(L350/K350,"")</f>
        <v>0</v>
      </c>
    </row>
    <row r="351" spans="1:41">
      <c r="A351" t="s">
        <v>1705</v>
      </c>
      <c r="D351">
        <v>2600</v>
      </c>
      <c r="E351" t="s">
        <v>162</v>
      </c>
      <c r="F351" t="s">
        <v>1483</v>
      </c>
      <c r="I351" t="b">
        <v>0</v>
      </c>
      <c r="J351" s="2">
        <v>510</v>
      </c>
      <c r="K351" s="2">
        <v>262</v>
      </c>
      <c r="L351" s="2">
        <v>3</v>
      </c>
      <c r="M351" s="2">
        <v>259</v>
      </c>
      <c r="N351" s="2">
        <v>40</v>
      </c>
      <c r="O351" s="2">
        <v>0</v>
      </c>
      <c r="P351" s="2">
        <v>1</v>
      </c>
      <c r="Q351" s="2">
        <v>0</v>
      </c>
      <c r="R351" s="2">
        <v>1</v>
      </c>
      <c r="S351" s="2">
        <v>0</v>
      </c>
      <c r="T351" s="2">
        <v>27</v>
      </c>
      <c r="U351" s="2">
        <v>0</v>
      </c>
      <c r="V351" s="2">
        <v>0</v>
      </c>
      <c r="W351" s="2">
        <v>0</v>
      </c>
      <c r="X351" s="2">
        <v>0</v>
      </c>
      <c r="Y351" s="2">
        <v>36</v>
      </c>
      <c r="Z351" s="2">
        <v>11</v>
      </c>
      <c r="AA351" s="2">
        <v>69</v>
      </c>
      <c r="AB351" s="2">
        <v>7</v>
      </c>
      <c r="AC351" s="2">
        <v>0</v>
      </c>
      <c r="AD351" s="2">
        <v>1</v>
      </c>
      <c r="AE351" s="2">
        <v>0</v>
      </c>
      <c r="AF351" s="2">
        <v>0</v>
      </c>
      <c r="AG351" s="2">
        <v>32</v>
      </c>
      <c r="AH351" s="2">
        <v>0</v>
      </c>
      <c r="AI351" s="2">
        <v>0</v>
      </c>
      <c r="AJ351" s="2">
        <v>8</v>
      </c>
      <c r="AK351" s="2">
        <v>14</v>
      </c>
      <c r="AL351" s="2">
        <v>0</v>
      </c>
      <c r="AM351" s="2">
        <v>12</v>
      </c>
      <c r="AN351" s="3">
        <f>IFERROR(K351/J351,"")</f>
        <v>0</v>
      </c>
      <c r="AO351" s="3">
        <f>IFERROR(L351/K351,"")</f>
        <v>0</v>
      </c>
    </row>
    <row r="352" spans="1:41">
      <c r="A352" t="s">
        <v>1706</v>
      </c>
      <c r="D352">
        <v>2600</v>
      </c>
      <c r="E352" t="s">
        <v>162</v>
      </c>
      <c r="F352" t="s">
        <v>1707</v>
      </c>
      <c r="I352" t="b">
        <v>0</v>
      </c>
      <c r="J352" s="2">
        <v>554</v>
      </c>
      <c r="K352" s="2">
        <v>367</v>
      </c>
      <c r="L352" s="2">
        <v>0</v>
      </c>
      <c r="M352" s="2">
        <v>367</v>
      </c>
      <c r="N352" s="2">
        <v>114</v>
      </c>
      <c r="O352" s="2">
        <v>0</v>
      </c>
      <c r="P352" s="2">
        <v>2</v>
      </c>
      <c r="Q352" s="2">
        <v>0</v>
      </c>
      <c r="R352" s="2">
        <v>0</v>
      </c>
      <c r="S352" s="2">
        <v>0</v>
      </c>
      <c r="T352" s="2">
        <v>16</v>
      </c>
      <c r="U352" s="2">
        <v>0</v>
      </c>
      <c r="V352" s="2">
        <v>0</v>
      </c>
      <c r="W352" s="2">
        <v>0</v>
      </c>
      <c r="X352" s="2">
        <v>0</v>
      </c>
      <c r="Y352" s="2">
        <v>45</v>
      </c>
      <c r="Z352" s="2">
        <v>8</v>
      </c>
      <c r="AA352" s="2">
        <v>75</v>
      </c>
      <c r="AB352" s="2">
        <v>6</v>
      </c>
      <c r="AC352" s="2">
        <v>0</v>
      </c>
      <c r="AD352" s="2">
        <v>1</v>
      </c>
      <c r="AE352" s="2">
        <v>0</v>
      </c>
      <c r="AF352" s="2">
        <v>0</v>
      </c>
      <c r="AG352" s="2">
        <v>78</v>
      </c>
      <c r="AH352" s="2">
        <v>0</v>
      </c>
      <c r="AI352" s="2">
        <v>0</v>
      </c>
      <c r="AJ352" s="2">
        <v>11</v>
      </c>
      <c r="AK352" s="2">
        <v>1</v>
      </c>
      <c r="AL352" s="2">
        <v>0</v>
      </c>
      <c r="AM352" s="2">
        <v>10</v>
      </c>
      <c r="AN352" s="3">
        <f>IFERROR(K352/J352,"")</f>
        <v>0</v>
      </c>
      <c r="AO352" s="3">
        <f>IFERROR(L352/K352,"")</f>
        <v>0</v>
      </c>
    </row>
    <row r="353" spans="1:41">
      <c r="A353" t="s">
        <v>1708</v>
      </c>
      <c r="D353">
        <v>2600</v>
      </c>
      <c r="E353" t="s">
        <v>162</v>
      </c>
      <c r="F353" t="s">
        <v>1709</v>
      </c>
      <c r="I353" t="b">
        <v>0</v>
      </c>
      <c r="J353" s="2">
        <v>593</v>
      </c>
      <c r="K353" s="2">
        <v>235</v>
      </c>
      <c r="L353" s="2">
        <v>0</v>
      </c>
      <c r="M353" s="2">
        <v>235</v>
      </c>
      <c r="N353" s="2">
        <v>22</v>
      </c>
      <c r="O353" s="2">
        <v>1</v>
      </c>
      <c r="P353" s="2">
        <v>0</v>
      </c>
      <c r="Q353" s="2">
        <v>1</v>
      </c>
      <c r="R353" s="2">
        <v>0</v>
      </c>
      <c r="S353" s="2">
        <v>0</v>
      </c>
      <c r="T353" s="2">
        <v>17</v>
      </c>
      <c r="U353" s="2">
        <v>0</v>
      </c>
      <c r="V353" s="2">
        <v>0</v>
      </c>
      <c r="W353" s="2">
        <v>0</v>
      </c>
      <c r="X353" s="2">
        <v>0</v>
      </c>
      <c r="Y353" s="2">
        <v>25</v>
      </c>
      <c r="Z353" s="2">
        <v>19</v>
      </c>
      <c r="AA353" s="2">
        <v>93</v>
      </c>
      <c r="AB353" s="2">
        <v>6</v>
      </c>
      <c r="AC353" s="2">
        <v>0</v>
      </c>
      <c r="AD353" s="2">
        <v>0</v>
      </c>
      <c r="AE353" s="2">
        <v>0</v>
      </c>
      <c r="AF353" s="2">
        <v>0</v>
      </c>
      <c r="AG353" s="2">
        <v>16</v>
      </c>
      <c r="AH353" s="2">
        <v>0</v>
      </c>
      <c r="AI353" s="2">
        <v>0</v>
      </c>
      <c r="AJ353" s="2">
        <v>17</v>
      </c>
      <c r="AK353" s="2">
        <v>3</v>
      </c>
      <c r="AL353" s="2">
        <v>1</v>
      </c>
      <c r="AM353" s="2">
        <v>14</v>
      </c>
      <c r="AN353" s="3">
        <f>IFERROR(K353/J353,"")</f>
        <v>0</v>
      </c>
      <c r="AO353" s="3">
        <f>IFERROR(L353/K353,"")</f>
        <v>0</v>
      </c>
    </row>
    <row r="354" spans="1:41">
      <c r="A354" t="s">
        <v>1710</v>
      </c>
      <c r="D354">
        <v>2600</v>
      </c>
      <c r="E354" t="s">
        <v>162</v>
      </c>
      <c r="F354" t="s">
        <v>1711</v>
      </c>
      <c r="I354" t="b">
        <v>0</v>
      </c>
      <c r="J354" s="2">
        <v>730</v>
      </c>
      <c r="K354" s="2">
        <v>425</v>
      </c>
      <c r="L354" s="2">
        <v>3</v>
      </c>
      <c r="M354" s="2">
        <v>422</v>
      </c>
      <c r="N354" s="2">
        <v>78</v>
      </c>
      <c r="O354" s="2">
        <v>0</v>
      </c>
      <c r="P354" s="2">
        <v>10</v>
      </c>
      <c r="Q354" s="2">
        <v>0</v>
      </c>
      <c r="R354" s="2">
        <v>0</v>
      </c>
      <c r="S354" s="2">
        <v>1</v>
      </c>
      <c r="T354" s="2">
        <v>45</v>
      </c>
      <c r="U354" s="2">
        <v>1</v>
      </c>
      <c r="V354" s="2">
        <v>0</v>
      </c>
      <c r="W354" s="2">
        <v>0</v>
      </c>
      <c r="X354" s="2">
        <v>0</v>
      </c>
      <c r="Y354" s="2">
        <v>58</v>
      </c>
      <c r="Z354" s="2">
        <v>13</v>
      </c>
      <c r="AA354" s="2">
        <v>143</v>
      </c>
      <c r="AB354" s="2">
        <v>9</v>
      </c>
      <c r="AC354" s="2">
        <v>0</v>
      </c>
      <c r="AD354" s="2">
        <v>0</v>
      </c>
      <c r="AE354" s="2">
        <v>0</v>
      </c>
      <c r="AF354" s="2">
        <v>2</v>
      </c>
      <c r="AG354" s="2">
        <v>30</v>
      </c>
      <c r="AH354" s="2">
        <v>0</v>
      </c>
      <c r="AI354" s="2">
        <v>0</v>
      </c>
      <c r="AJ354" s="2">
        <v>15</v>
      </c>
      <c r="AK354" s="2">
        <v>6</v>
      </c>
      <c r="AL354" s="2">
        <v>0</v>
      </c>
      <c r="AM354" s="2">
        <v>11</v>
      </c>
      <c r="AN354" s="3">
        <f>IFERROR(K354/J354,"")</f>
        <v>0</v>
      </c>
      <c r="AO354" s="3">
        <f>IFERROR(L354/K354,"")</f>
        <v>0</v>
      </c>
    </row>
    <row r="355" spans="1:41">
      <c r="A355" t="s">
        <v>1712</v>
      </c>
      <c r="D355">
        <v>2600</v>
      </c>
      <c r="E355" t="s">
        <v>162</v>
      </c>
      <c r="F355" t="s">
        <v>1713</v>
      </c>
      <c r="I355" t="b">
        <v>0</v>
      </c>
      <c r="J355" s="2">
        <v>629</v>
      </c>
      <c r="K355" s="2">
        <v>138</v>
      </c>
      <c r="L355" s="2">
        <v>0</v>
      </c>
      <c r="M355" s="2">
        <v>138</v>
      </c>
      <c r="N355" s="2">
        <v>16</v>
      </c>
      <c r="O355" s="2">
        <v>1</v>
      </c>
      <c r="P355" s="2">
        <v>5</v>
      </c>
      <c r="Q355" s="2">
        <v>0</v>
      </c>
      <c r="R355" s="2">
        <v>0</v>
      </c>
      <c r="S355" s="2">
        <v>0</v>
      </c>
      <c r="T355" s="2">
        <v>11</v>
      </c>
      <c r="U355" s="2">
        <v>0</v>
      </c>
      <c r="V355" s="2">
        <v>0</v>
      </c>
      <c r="W355" s="2">
        <v>0</v>
      </c>
      <c r="X355" s="2">
        <v>0</v>
      </c>
      <c r="Y355" s="2">
        <v>14</v>
      </c>
      <c r="Z355" s="2">
        <v>6</v>
      </c>
      <c r="AA355" s="2">
        <v>56</v>
      </c>
      <c r="AB355" s="2">
        <v>1</v>
      </c>
      <c r="AC355" s="2">
        <v>0</v>
      </c>
      <c r="AD355" s="2">
        <v>0</v>
      </c>
      <c r="AE355" s="2">
        <v>0</v>
      </c>
      <c r="AF355" s="2">
        <v>0</v>
      </c>
      <c r="AG355" s="2">
        <v>14</v>
      </c>
      <c r="AH355" s="2">
        <v>0</v>
      </c>
      <c r="AI355" s="2">
        <v>0</v>
      </c>
      <c r="AJ355" s="2">
        <v>10</v>
      </c>
      <c r="AK355" s="2">
        <v>1</v>
      </c>
      <c r="AL355" s="2">
        <v>0</v>
      </c>
      <c r="AM355" s="2">
        <v>3</v>
      </c>
      <c r="AN355" s="3">
        <f>IFERROR(K355/J355,"")</f>
        <v>0</v>
      </c>
      <c r="AO355" s="3">
        <f>IFERROR(L355/K355,"")</f>
        <v>0</v>
      </c>
    </row>
    <row r="356" spans="1:41">
      <c r="A356" t="s">
        <v>1714</v>
      </c>
      <c r="D356">
        <v>2600</v>
      </c>
      <c r="E356" t="s">
        <v>162</v>
      </c>
      <c r="F356" t="s">
        <v>1715</v>
      </c>
      <c r="I356" t="b">
        <v>0</v>
      </c>
      <c r="J356" s="2">
        <v>501</v>
      </c>
      <c r="K356" s="2">
        <v>157</v>
      </c>
      <c r="L356" s="2">
        <v>2</v>
      </c>
      <c r="M356" s="2">
        <v>155</v>
      </c>
      <c r="N356" s="2">
        <v>18</v>
      </c>
      <c r="O356" s="2">
        <v>1</v>
      </c>
      <c r="P356" s="2">
        <v>1</v>
      </c>
      <c r="Q356" s="2">
        <v>0</v>
      </c>
      <c r="R356" s="2">
        <v>0</v>
      </c>
      <c r="S356" s="2">
        <v>0</v>
      </c>
      <c r="T356" s="2">
        <v>8</v>
      </c>
      <c r="U356" s="2">
        <v>0</v>
      </c>
      <c r="V356" s="2">
        <v>0</v>
      </c>
      <c r="W356" s="2">
        <v>0</v>
      </c>
      <c r="X356" s="2">
        <v>0</v>
      </c>
      <c r="Y356" s="2">
        <v>13</v>
      </c>
      <c r="Z356" s="2">
        <v>9</v>
      </c>
      <c r="AA356" s="2">
        <v>71</v>
      </c>
      <c r="AB356" s="2">
        <v>2</v>
      </c>
      <c r="AC356" s="2">
        <v>0</v>
      </c>
      <c r="AD356" s="2">
        <v>0</v>
      </c>
      <c r="AE356" s="2">
        <v>0</v>
      </c>
      <c r="AF356" s="2">
        <v>0</v>
      </c>
      <c r="AG356" s="2">
        <v>6</v>
      </c>
      <c r="AH356" s="2">
        <v>0</v>
      </c>
      <c r="AI356" s="2">
        <v>0</v>
      </c>
      <c r="AJ356" s="2">
        <v>7</v>
      </c>
      <c r="AK356" s="2">
        <v>5</v>
      </c>
      <c r="AL356" s="2">
        <v>0</v>
      </c>
      <c r="AM356" s="2">
        <v>14</v>
      </c>
      <c r="AN356" s="3">
        <f>IFERROR(K356/J356,"")</f>
        <v>0</v>
      </c>
      <c r="AO356" s="3">
        <f>IFERROR(L356/K356,"")</f>
        <v>0</v>
      </c>
    </row>
    <row r="357" spans="1:41">
      <c r="A357" t="s">
        <v>1716</v>
      </c>
      <c r="D357">
        <v>2600</v>
      </c>
      <c r="E357" t="s">
        <v>162</v>
      </c>
      <c r="F357" t="s">
        <v>1717</v>
      </c>
      <c r="I357" t="b">
        <v>0</v>
      </c>
      <c r="J357" s="2">
        <v>483</v>
      </c>
      <c r="K357" s="2">
        <v>181</v>
      </c>
      <c r="L357" s="2">
        <v>0</v>
      </c>
      <c r="M357" s="2">
        <v>181</v>
      </c>
      <c r="N357" s="2">
        <v>25</v>
      </c>
      <c r="O357" s="2">
        <v>0</v>
      </c>
      <c r="P357" s="2">
        <v>3</v>
      </c>
      <c r="Q357" s="2">
        <v>0</v>
      </c>
      <c r="R357" s="2">
        <v>0</v>
      </c>
      <c r="S357" s="2">
        <v>0</v>
      </c>
      <c r="T357" s="2">
        <v>11</v>
      </c>
      <c r="U357" s="2">
        <v>0</v>
      </c>
      <c r="V357" s="2">
        <v>0</v>
      </c>
      <c r="W357" s="2">
        <v>0</v>
      </c>
      <c r="X357" s="2">
        <v>0</v>
      </c>
      <c r="Y357" s="2">
        <v>16</v>
      </c>
      <c r="Z357" s="2">
        <v>20</v>
      </c>
      <c r="AA357" s="2">
        <v>67</v>
      </c>
      <c r="AB357" s="2">
        <v>1</v>
      </c>
      <c r="AC357" s="2">
        <v>0</v>
      </c>
      <c r="AD357" s="2">
        <v>0</v>
      </c>
      <c r="AE357" s="2">
        <v>0</v>
      </c>
      <c r="AF357" s="2">
        <v>1</v>
      </c>
      <c r="AG357" s="2">
        <v>15</v>
      </c>
      <c r="AH357" s="2">
        <v>0</v>
      </c>
      <c r="AI357" s="2">
        <v>0</v>
      </c>
      <c r="AJ357" s="2">
        <v>7</v>
      </c>
      <c r="AK357" s="2">
        <v>7</v>
      </c>
      <c r="AL357" s="2">
        <v>1</v>
      </c>
      <c r="AM357" s="2">
        <v>7</v>
      </c>
      <c r="AN357" s="3">
        <f>IFERROR(K357/J357,"")</f>
        <v>0</v>
      </c>
      <c r="AO357" s="3">
        <f>IFERROR(L357/K357,"")</f>
        <v>0</v>
      </c>
    </row>
    <row r="358" spans="1:41">
      <c r="A358" t="s">
        <v>1718</v>
      </c>
      <c r="D358">
        <v>2600</v>
      </c>
      <c r="E358" t="s">
        <v>162</v>
      </c>
      <c r="F358" t="s">
        <v>1719</v>
      </c>
      <c r="I358" t="b">
        <v>0</v>
      </c>
      <c r="J358" s="2">
        <v>548</v>
      </c>
      <c r="K358" s="2">
        <v>250</v>
      </c>
      <c r="L358" s="2">
        <v>8</v>
      </c>
      <c r="M358" s="2">
        <v>242</v>
      </c>
      <c r="N358" s="2">
        <v>30</v>
      </c>
      <c r="O358" s="2">
        <v>1</v>
      </c>
      <c r="P358" s="2">
        <v>2</v>
      </c>
      <c r="Q358" s="2">
        <v>0</v>
      </c>
      <c r="R358" s="2">
        <v>0</v>
      </c>
      <c r="S358" s="2">
        <v>0</v>
      </c>
      <c r="T358" s="2">
        <v>11</v>
      </c>
      <c r="U358" s="2">
        <v>0</v>
      </c>
      <c r="V358" s="2">
        <v>0</v>
      </c>
      <c r="W358" s="2">
        <v>0</v>
      </c>
      <c r="X358" s="2">
        <v>0</v>
      </c>
      <c r="Y358" s="2">
        <v>20</v>
      </c>
      <c r="Z358" s="2">
        <v>31</v>
      </c>
      <c r="AA358" s="2">
        <v>76</v>
      </c>
      <c r="AB358" s="2">
        <v>5</v>
      </c>
      <c r="AC358" s="2">
        <v>0</v>
      </c>
      <c r="AD358" s="2">
        <v>0</v>
      </c>
      <c r="AE358" s="2">
        <v>0</v>
      </c>
      <c r="AF358" s="2">
        <v>0</v>
      </c>
      <c r="AG358" s="2">
        <v>49</v>
      </c>
      <c r="AH358" s="2">
        <v>0</v>
      </c>
      <c r="AI358" s="2">
        <v>0</v>
      </c>
      <c r="AJ358" s="2">
        <v>10</v>
      </c>
      <c r="AK358" s="2">
        <v>2</v>
      </c>
      <c r="AL358" s="2">
        <v>1</v>
      </c>
      <c r="AM358" s="2">
        <v>4</v>
      </c>
      <c r="AN358" s="3">
        <f>IFERROR(K358/J358,"")</f>
        <v>0</v>
      </c>
      <c r="AO358" s="3">
        <f>IFERROR(L358/K358,"")</f>
        <v>0</v>
      </c>
    </row>
    <row r="359" spans="1:41">
      <c r="A359" t="s">
        <v>1720</v>
      </c>
      <c r="D359">
        <v>2600</v>
      </c>
      <c r="E359" t="s">
        <v>162</v>
      </c>
      <c r="F359" t="s">
        <v>1721</v>
      </c>
      <c r="I359" t="b">
        <v>0</v>
      </c>
      <c r="J359" s="2">
        <v>660</v>
      </c>
      <c r="K359" s="2">
        <v>427</v>
      </c>
      <c r="L359" s="2">
        <v>1</v>
      </c>
      <c r="M359" s="2">
        <v>426</v>
      </c>
      <c r="N359" s="2">
        <v>93</v>
      </c>
      <c r="O359" s="2">
        <v>2</v>
      </c>
      <c r="P359" s="2">
        <v>4</v>
      </c>
      <c r="Q359" s="2">
        <v>0</v>
      </c>
      <c r="R359" s="2">
        <v>0</v>
      </c>
      <c r="S359" s="2">
        <v>0</v>
      </c>
      <c r="T359" s="2">
        <v>18</v>
      </c>
      <c r="U359" s="2">
        <v>0</v>
      </c>
      <c r="V359" s="2">
        <v>0</v>
      </c>
      <c r="W359" s="2">
        <v>0</v>
      </c>
      <c r="X359" s="2">
        <v>0</v>
      </c>
      <c r="Y359" s="2">
        <v>48</v>
      </c>
      <c r="Z359" s="2">
        <v>11</v>
      </c>
      <c r="AA359" s="2">
        <v>147</v>
      </c>
      <c r="AB359" s="2">
        <v>9</v>
      </c>
      <c r="AC359" s="2">
        <v>0</v>
      </c>
      <c r="AD359" s="2">
        <v>0</v>
      </c>
      <c r="AE359" s="2">
        <v>0</v>
      </c>
      <c r="AF359" s="2">
        <v>0</v>
      </c>
      <c r="AG359" s="2">
        <v>72</v>
      </c>
      <c r="AH359" s="2">
        <v>0</v>
      </c>
      <c r="AI359" s="2">
        <v>0</v>
      </c>
      <c r="AJ359" s="2">
        <v>8</v>
      </c>
      <c r="AK359" s="2">
        <v>2</v>
      </c>
      <c r="AL359" s="2">
        <v>0</v>
      </c>
      <c r="AM359" s="2">
        <v>12</v>
      </c>
      <c r="AN359" s="3">
        <f>IFERROR(K359/J359,"")</f>
        <v>0</v>
      </c>
      <c r="AO359" s="3">
        <f>IFERROR(L359/K359,"")</f>
        <v>0</v>
      </c>
    </row>
    <row r="360" spans="1:41">
      <c r="A360" t="s">
        <v>1722</v>
      </c>
      <c r="D360">
        <v>2600</v>
      </c>
      <c r="E360" t="s">
        <v>162</v>
      </c>
      <c r="F360" t="s">
        <v>1723</v>
      </c>
      <c r="I360" t="b">
        <v>0</v>
      </c>
      <c r="J360" s="2">
        <v>754</v>
      </c>
      <c r="K360" s="2">
        <v>422</v>
      </c>
      <c r="L360" s="2">
        <v>3</v>
      </c>
      <c r="M360" s="2">
        <v>419</v>
      </c>
      <c r="N360" s="2">
        <v>78</v>
      </c>
      <c r="O360" s="2">
        <v>0</v>
      </c>
      <c r="P360" s="2">
        <v>4</v>
      </c>
      <c r="Q360" s="2">
        <v>0</v>
      </c>
      <c r="R360" s="2">
        <v>0</v>
      </c>
      <c r="S360" s="2">
        <v>0</v>
      </c>
      <c r="T360" s="2">
        <v>27</v>
      </c>
      <c r="U360" s="2">
        <v>0</v>
      </c>
      <c r="V360" s="2">
        <v>0</v>
      </c>
      <c r="W360" s="2">
        <v>0</v>
      </c>
      <c r="X360" s="2">
        <v>0</v>
      </c>
      <c r="Y360" s="2">
        <v>69</v>
      </c>
      <c r="Z360" s="2">
        <v>21</v>
      </c>
      <c r="AA360" s="2">
        <v>149</v>
      </c>
      <c r="AB360" s="2">
        <v>8</v>
      </c>
      <c r="AC360" s="2">
        <v>0</v>
      </c>
      <c r="AD360" s="2">
        <v>0</v>
      </c>
      <c r="AE360" s="2">
        <v>0</v>
      </c>
      <c r="AF360" s="2">
        <v>0</v>
      </c>
      <c r="AG360" s="2">
        <v>32</v>
      </c>
      <c r="AH360" s="2">
        <v>0</v>
      </c>
      <c r="AI360" s="2">
        <v>0</v>
      </c>
      <c r="AJ360" s="2">
        <v>15</v>
      </c>
      <c r="AK360" s="2">
        <v>2</v>
      </c>
      <c r="AL360" s="2">
        <v>1</v>
      </c>
      <c r="AM360" s="2">
        <v>13</v>
      </c>
      <c r="AN360" s="3">
        <f>IFERROR(K360/J360,"")</f>
        <v>0</v>
      </c>
      <c r="AO360" s="3">
        <f>IFERROR(L360/K360,"")</f>
        <v>0</v>
      </c>
    </row>
    <row r="361" spans="1:41">
      <c r="A361" t="s">
        <v>1724</v>
      </c>
      <c r="D361">
        <v>2600</v>
      </c>
      <c r="E361" t="s">
        <v>162</v>
      </c>
      <c r="F361" t="s">
        <v>1725</v>
      </c>
      <c r="I361" t="b">
        <v>0</v>
      </c>
      <c r="J361" s="2">
        <v>646</v>
      </c>
      <c r="K361" s="2">
        <v>400</v>
      </c>
      <c r="L361" s="2">
        <v>4</v>
      </c>
      <c r="M361" s="2">
        <v>396</v>
      </c>
      <c r="N361" s="2">
        <v>74</v>
      </c>
      <c r="O361" s="2">
        <v>0</v>
      </c>
      <c r="P361" s="2">
        <v>7</v>
      </c>
      <c r="Q361" s="2">
        <v>0</v>
      </c>
      <c r="R361" s="2">
        <v>0</v>
      </c>
      <c r="S361" s="2">
        <v>0</v>
      </c>
      <c r="T361" s="2">
        <v>25</v>
      </c>
      <c r="U361" s="2">
        <v>0</v>
      </c>
      <c r="V361" s="2">
        <v>0</v>
      </c>
      <c r="W361" s="2">
        <v>0</v>
      </c>
      <c r="X361" s="2">
        <v>0</v>
      </c>
      <c r="Y361" s="2">
        <v>40</v>
      </c>
      <c r="Z361" s="2">
        <v>20</v>
      </c>
      <c r="AA361" s="2">
        <v>149</v>
      </c>
      <c r="AB361" s="2">
        <v>6</v>
      </c>
      <c r="AC361" s="2">
        <v>0</v>
      </c>
      <c r="AD361" s="2">
        <v>0</v>
      </c>
      <c r="AE361" s="2">
        <v>0</v>
      </c>
      <c r="AF361" s="2">
        <v>0</v>
      </c>
      <c r="AG361" s="2">
        <v>47</v>
      </c>
      <c r="AH361" s="2">
        <v>1</v>
      </c>
      <c r="AI361" s="2">
        <v>0</v>
      </c>
      <c r="AJ361" s="2">
        <v>7</v>
      </c>
      <c r="AK361" s="2">
        <v>2</v>
      </c>
      <c r="AL361" s="2">
        <v>1</v>
      </c>
      <c r="AM361" s="2">
        <v>17</v>
      </c>
      <c r="AN361" s="3">
        <f>IFERROR(K361/J361,"")</f>
        <v>0</v>
      </c>
      <c r="AO361" s="3">
        <f>IFERROR(L361/K361,"")</f>
        <v>0</v>
      </c>
    </row>
    <row r="362" spans="1:41">
      <c r="A362" t="s">
        <v>1726</v>
      </c>
      <c r="D362">
        <v>2600</v>
      </c>
      <c r="E362" t="s">
        <v>162</v>
      </c>
      <c r="F362" t="s">
        <v>1727</v>
      </c>
      <c r="I362" t="b">
        <v>0</v>
      </c>
      <c r="J362" s="2">
        <v>737</v>
      </c>
      <c r="K362" s="2">
        <v>471</v>
      </c>
      <c r="L362" s="2">
        <v>6</v>
      </c>
      <c r="M362" s="2">
        <v>465</v>
      </c>
      <c r="N362" s="2">
        <v>63</v>
      </c>
      <c r="O362" s="2">
        <v>0</v>
      </c>
      <c r="P362" s="2">
        <v>7</v>
      </c>
      <c r="Q362" s="2">
        <v>0</v>
      </c>
      <c r="R362" s="2">
        <v>0</v>
      </c>
      <c r="S362" s="2">
        <v>0</v>
      </c>
      <c r="T362" s="2">
        <v>32</v>
      </c>
      <c r="U362" s="2">
        <v>0</v>
      </c>
      <c r="V362" s="2">
        <v>0</v>
      </c>
      <c r="W362" s="2">
        <v>0</v>
      </c>
      <c r="X362" s="2">
        <v>0</v>
      </c>
      <c r="Y362" s="2">
        <v>61</v>
      </c>
      <c r="Z362" s="2">
        <v>25</v>
      </c>
      <c r="AA362" s="2">
        <v>171</v>
      </c>
      <c r="AB362" s="2">
        <v>3</v>
      </c>
      <c r="AC362" s="2">
        <v>0</v>
      </c>
      <c r="AD362" s="2">
        <v>0</v>
      </c>
      <c r="AE362" s="2">
        <v>0</v>
      </c>
      <c r="AF362" s="2">
        <v>0</v>
      </c>
      <c r="AG362" s="2">
        <v>55</v>
      </c>
      <c r="AH362" s="2">
        <v>0</v>
      </c>
      <c r="AI362" s="2">
        <v>0</v>
      </c>
      <c r="AJ362" s="2">
        <v>11</v>
      </c>
      <c r="AK362" s="2">
        <v>7</v>
      </c>
      <c r="AL362" s="2">
        <v>2</v>
      </c>
      <c r="AM362" s="2">
        <v>28</v>
      </c>
      <c r="AN362" s="3">
        <f>IFERROR(K362/J362,"")</f>
        <v>0</v>
      </c>
      <c r="AO362" s="3">
        <f>IFERROR(L362/K362,"")</f>
        <v>0</v>
      </c>
    </row>
    <row r="363" spans="1:41">
      <c r="A363" t="s">
        <v>1728</v>
      </c>
      <c r="D363">
        <v>2600</v>
      </c>
      <c r="E363" t="s">
        <v>162</v>
      </c>
      <c r="F363" t="s">
        <v>1729</v>
      </c>
      <c r="I363" t="b">
        <v>0</v>
      </c>
      <c r="J363" s="2">
        <v>646</v>
      </c>
      <c r="K363" s="2">
        <v>349</v>
      </c>
      <c r="L363" s="2">
        <v>4</v>
      </c>
      <c r="M363" s="2">
        <v>345</v>
      </c>
      <c r="N363" s="2">
        <v>80</v>
      </c>
      <c r="O363" s="2">
        <v>0</v>
      </c>
      <c r="P363" s="2">
        <v>8</v>
      </c>
      <c r="Q363" s="2">
        <v>0</v>
      </c>
      <c r="R363" s="2">
        <v>0</v>
      </c>
      <c r="S363" s="2">
        <v>1</v>
      </c>
      <c r="T363" s="2">
        <v>18</v>
      </c>
      <c r="U363" s="2">
        <v>0</v>
      </c>
      <c r="V363" s="2">
        <v>0</v>
      </c>
      <c r="W363" s="2">
        <v>0</v>
      </c>
      <c r="X363" s="2">
        <v>0</v>
      </c>
      <c r="Y363" s="2">
        <v>36</v>
      </c>
      <c r="Z363" s="2">
        <v>27</v>
      </c>
      <c r="AA363" s="2">
        <v>106</v>
      </c>
      <c r="AB363" s="2">
        <v>8</v>
      </c>
      <c r="AC363" s="2">
        <v>0</v>
      </c>
      <c r="AD363" s="2">
        <v>0</v>
      </c>
      <c r="AE363" s="2">
        <v>0</v>
      </c>
      <c r="AF363" s="2">
        <v>0</v>
      </c>
      <c r="AG363" s="2">
        <v>38</v>
      </c>
      <c r="AH363" s="2">
        <v>0</v>
      </c>
      <c r="AI363" s="2">
        <v>0</v>
      </c>
      <c r="AJ363" s="2">
        <v>15</v>
      </c>
      <c r="AK363" s="2">
        <v>1</v>
      </c>
      <c r="AL363" s="2">
        <v>0</v>
      </c>
      <c r="AM363" s="2">
        <v>7</v>
      </c>
      <c r="AN363" s="3">
        <f>IFERROR(K363/J363,"")</f>
        <v>0</v>
      </c>
      <c r="AO363" s="3">
        <f>IFERROR(L363/K363,"")</f>
        <v>0</v>
      </c>
    </row>
    <row r="364" spans="1:41">
      <c r="A364" t="s">
        <v>1730</v>
      </c>
      <c r="D364">
        <v>2600</v>
      </c>
      <c r="E364" t="s">
        <v>162</v>
      </c>
      <c r="F364" t="s">
        <v>1731</v>
      </c>
      <c r="I364" t="b">
        <v>0</v>
      </c>
      <c r="J364" s="2">
        <v>741</v>
      </c>
      <c r="K364" s="2">
        <v>442</v>
      </c>
      <c r="L364" s="2">
        <v>2</v>
      </c>
      <c r="M364" s="2">
        <v>440</v>
      </c>
      <c r="N364" s="2">
        <v>76</v>
      </c>
      <c r="O364" s="2">
        <v>0</v>
      </c>
      <c r="P364" s="2">
        <v>3</v>
      </c>
      <c r="Q364" s="2">
        <v>1</v>
      </c>
      <c r="R364" s="2">
        <v>0</v>
      </c>
      <c r="S364" s="2">
        <v>0</v>
      </c>
      <c r="T364" s="2">
        <v>23</v>
      </c>
      <c r="U364" s="2">
        <v>0</v>
      </c>
      <c r="V364" s="2">
        <v>0</v>
      </c>
      <c r="W364" s="2">
        <v>0</v>
      </c>
      <c r="X364" s="2">
        <v>0</v>
      </c>
      <c r="Y364" s="2">
        <v>56</v>
      </c>
      <c r="Z364" s="2">
        <v>17</v>
      </c>
      <c r="AA364" s="2">
        <v>166</v>
      </c>
      <c r="AB364" s="2">
        <v>10</v>
      </c>
      <c r="AC364" s="2">
        <v>0</v>
      </c>
      <c r="AD364" s="2">
        <v>0</v>
      </c>
      <c r="AE364" s="2">
        <v>0</v>
      </c>
      <c r="AF364" s="2">
        <v>0</v>
      </c>
      <c r="AG364" s="2">
        <v>55</v>
      </c>
      <c r="AH364" s="2">
        <v>0</v>
      </c>
      <c r="AI364" s="2">
        <v>0</v>
      </c>
      <c r="AJ364" s="2">
        <v>8</v>
      </c>
      <c r="AK364" s="2">
        <v>5</v>
      </c>
      <c r="AL364" s="2">
        <v>0</v>
      </c>
      <c r="AM364" s="2">
        <v>20</v>
      </c>
      <c r="AN364" s="3">
        <f>IFERROR(K364/J364,"")</f>
        <v>0</v>
      </c>
      <c r="AO364" s="3">
        <f>IFERROR(L364/K364,"")</f>
        <v>0</v>
      </c>
    </row>
    <row r="365" spans="1:41">
      <c r="A365" t="s">
        <v>1732</v>
      </c>
      <c r="D365">
        <v>2600</v>
      </c>
      <c r="E365" t="s">
        <v>162</v>
      </c>
      <c r="F365" t="s">
        <v>1733</v>
      </c>
      <c r="I365" t="b">
        <v>0</v>
      </c>
      <c r="J365" s="2">
        <v>544</v>
      </c>
      <c r="K365" s="2">
        <v>176</v>
      </c>
      <c r="L365" s="2">
        <v>2</v>
      </c>
      <c r="M365" s="2">
        <v>174</v>
      </c>
      <c r="N365" s="2">
        <v>32</v>
      </c>
      <c r="O365" s="2">
        <v>0</v>
      </c>
      <c r="P365" s="2">
        <v>7</v>
      </c>
      <c r="Q365" s="2">
        <v>0</v>
      </c>
      <c r="R365" s="2">
        <v>0</v>
      </c>
      <c r="S365" s="2">
        <v>0</v>
      </c>
      <c r="T365" s="2">
        <v>8</v>
      </c>
      <c r="U365" s="2">
        <v>0</v>
      </c>
      <c r="V365" s="2">
        <v>0</v>
      </c>
      <c r="W365" s="2">
        <v>0</v>
      </c>
      <c r="X365" s="2">
        <v>0</v>
      </c>
      <c r="Y365" s="2">
        <v>18</v>
      </c>
      <c r="Z365" s="2">
        <v>10</v>
      </c>
      <c r="AA365" s="2">
        <v>61</v>
      </c>
      <c r="AB365" s="2">
        <v>6</v>
      </c>
      <c r="AC365" s="2">
        <v>0</v>
      </c>
      <c r="AD365" s="2">
        <v>0</v>
      </c>
      <c r="AE365" s="2">
        <v>0</v>
      </c>
      <c r="AF365" s="2">
        <v>0</v>
      </c>
      <c r="AG365" s="2">
        <v>19</v>
      </c>
      <c r="AH365" s="2">
        <v>0</v>
      </c>
      <c r="AI365" s="2">
        <v>0</v>
      </c>
      <c r="AJ365" s="2">
        <v>5</v>
      </c>
      <c r="AK365" s="2">
        <v>2</v>
      </c>
      <c r="AL365" s="2">
        <v>0</v>
      </c>
      <c r="AM365" s="2">
        <v>6</v>
      </c>
      <c r="AN365" s="3">
        <f>IFERROR(K365/J365,"")</f>
        <v>0</v>
      </c>
      <c r="AO365" s="3">
        <f>IFERROR(L365/K365,"")</f>
        <v>0</v>
      </c>
    </row>
    <row r="366" spans="1:41">
      <c r="A366" t="s">
        <v>1734</v>
      </c>
      <c r="D366">
        <v>2600</v>
      </c>
      <c r="E366" t="s">
        <v>162</v>
      </c>
      <c r="F366" t="s">
        <v>1735</v>
      </c>
      <c r="I366" t="b">
        <v>0</v>
      </c>
      <c r="J366" s="2">
        <v>602</v>
      </c>
      <c r="K366" s="2">
        <v>386</v>
      </c>
      <c r="L366" s="2">
        <v>0</v>
      </c>
      <c r="M366" s="2">
        <v>386</v>
      </c>
      <c r="N366" s="2">
        <v>62</v>
      </c>
      <c r="O366" s="2">
        <v>0</v>
      </c>
      <c r="P366" s="2">
        <v>2</v>
      </c>
      <c r="Q366" s="2">
        <v>0</v>
      </c>
      <c r="R366" s="2">
        <v>0</v>
      </c>
      <c r="S366" s="2">
        <v>0</v>
      </c>
      <c r="T366" s="2">
        <v>31</v>
      </c>
      <c r="U366" s="2">
        <v>0</v>
      </c>
      <c r="V366" s="2">
        <v>0</v>
      </c>
      <c r="W366" s="2">
        <v>0</v>
      </c>
      <c r="X366" s="2">
        <v>0</v>
      </c>
      <c r="Y366" s="2">
        <v>47</v>
      </c>
      <c r="Z366" s="2">
        <v>11</v>
      </c>
      <c r="AA366" s="2">
        <v>154</v>
      </c>
      <c r="AB366" s="2">
        <v>1</v>
      </c>
      <c r="AC366" s="2">
        <v>0</v>
      </c>
      <c r="AD366" s="2">
        <v>0</v>
      </c>
      <c r="AE366" s="2">
        <v>0</v>
      </c>
      <c r="AF366" s="2">
        <v>0</v>
      </c>
      <c r="AG366" s="2">
        <v>50</v>
      </c>
      <c r="AH366" s="2">
        <v>0</v>
      </c>
      <c r="AI366" s="2">
        <v>0</v>
      </c>
      <c r="AJ366" s="2">
        <v>5</v>
      </c>
      <c r="AK366" s="2">
        <v>8</v>
      </c>
      <c r="AL366" s="2">
        <v>0</v>
      </c>
      <c r="AM366" s="2">
        <v>15</v>
      </c>
      <c r="AN366" s="3">
        <f>IFERROR(K366/J366,"")</f>
        <v>0</v>
      </c>
      <c r="AO366" s="3">
        <f>IFERROR(L366/K366,"")</f>
        <v>0</v>
      </c>
    </row>
    <row r="367" spans="1:41">
      <c r="A367" t="s">
        <v>1736</v>
      </c>
      <c r="D367">
        <v>2600</v>
      </c>
      <c r="E367" t="s">
        <v>162</v>
      </c>
      <c r="F367" t="s">
        <v>1737</v>
      </c>
      <c r="I367" t="b">
        <v>0</v>
      </c>
      <c r="J367" s="2">
        <v>491</v>
      </c>
      <c r="K367" s="2">
        <v>255</v>
      </c>
      <c r="L367" s="2">
        <v>2</v>
      </c>
      <c r="M367" s="2">
        <v>253</v>
      </c>
      <c r="N367" s="2">
        <v>54</v>
      </c>
      <c r="O367" s="2">
        <v>1</v>
      </c>
      <c r="P367" s="2">
        <v>8</v>
      </c>
      <c r="Q367" s="2">
        <v>0</v>
      </c>
      <c r="R367" s="2">
        <v>0</v>
      </c>
      <c r="S367" s="2">
        <v>1</v>
      </c>
      <c r="T367" s="2">
        <v>12</v>
      </c>
      <c r="U367" s="2">
        <v>0</v>
      </c>
      <c r="V367" s="2">
        <v>0</v>
      </c>
      <c r="W367" s="2">
        <v>0</v>
      </c>
      <c r="X367" s="2">
        <v>0</v>
      </c>
      <c r="Y367" s="2">
        <v>38</v>
      </c>
      <c r="Z367" s="2">
        <v>6</v>
      </c>
      <c r="AA367" s="2">
        <v>93</v>
      </c>
      <c r="AB367" s="2">
        <v>3</v>
      </c>
      <c r="AC367" s="2">
        <v>0</v>
      </c>
      <c r="AD367" s="2">
        <v>0</v>
      </c>
      <c r="AE367" s="2">
        <v>1</v>
      </c>
      <c r="AF367" s="2">
        <v>0</v>
      </c>
      <c r="AG367" s="2">
        <v>20</v>
      </c>
      <c r="AH367" s="2">
        <v>0</v>
      </c>
      <c r="AI367" s="2">
        <v>0</v>
      </c>
      <c r="AJ367" s="2">
        <v>2</v>
      </c>
      <c r="AK367" s="2">
        <v>4</v>
      </c>
      <c r="AL367" s="2">
        <v>0</v>
      </c>
      <c r="AM367" s="2">
        <v>10</v>
      </c>
      <c r="AN367" s="3">
        <f>IFERROR(K367/J367,"")</f>
        <v>0</v>
      </c>
      <c r="AO367" s="3">
        <f>IFERROR(L367/K367,"")</f>
        <v>0</v>
      </c>
    </row>
    <row r="368" spans="1:41">
      <c r="A368" t="s">
        <v>1738</v>
      </c>
      <c r="D368">
        <v>2600</v>
      </c>
      <c r="E368" t="s">
        <v>162</v>
      </c>
      <c r="F368" t="s">
        <v>1739</v>
      </c>
      <c r="I368" t="b">
        <v>0</v>
      </c>
      <c r="J368" s="2">
        <v>649</v>
      </c>
      <c r="K368" s="2">
        <v>419</v>
      </c>
      <c r="L368" s="2">
        <v>6</v>
      </c>
      <c r="M368" s="2">
        <v>413</v>
      </c>
      <c r="N368" s="2">
        <v>73</v>
      </c>
      <c r="O368" s="2">
        <v>0</v>
      </c>
      <c r="P368" s="2">
        <v>3</v>
      </c>
      <c r="Q368" s="2">
        <v>0</v>
      </c>
      <c r="R368" s="2">
        <v>0</v>
      </c>
      <c r="S368" s="2">
        <v>0</v>
      </c>
      <c r="T368" s="2">
        <v>20</v>
      </c>
      <c r="U368" s="2">
        <v>1</v>
      </c>
      <c r="V368" s="2">
        <v>0</v>
      </c>
      <c r="W368" s="2">
        <v>0</v>
      </c>
      <c r="X368" s="2">
        <v>0</v>
      </c>
      <c r="Y368" s="2">
        <v>65</v>
      </c>
      <c r="Z368" s="2">
        <v>22</v>
      </c>
      <c r="AA368" s="2">
        <v>142</v>
      </c>
      <c r="AB368" s="2">
        <v>4</v>
      </c>
      <c r="AC368" s="2">
        <v>0</v>
      </c>
      <c r="AD368" s="2">
        <v>0</v>
      </c>
      <c r="AE368" s="2">
        <v>0</v>
      </c>
      <c r="AF368" s="2">
        <v>1</v>
      </c>
      <c r="AG368" s="2">
        <v>39</v>
      </c>
      <c r="AH368" s="2">
        <v>0</v>
      </c>
      <c r="AI368" s="2">
        <v>0</v>
      </c>
      <c r="AJ368" s="2">
        <v>13</v>
      </c>
      <c r="AK368" s="2">
        <v>5</v>
      </c>
      <c r="AL368" s="2">
        <v>0</v>
      </c>
      <c r="AM368" s="2">
        <v>25</v>
      </c>
      <c r="AN368" s="3">
        <f>IFERROR(K368/J368,"")</f>
        <v>0</v>
      </c>
      <c r="AO368" s="3">
        <f>IFERROR(L368/K368,"")</f>
        <v>0</v>
      </c>
    </row>
    <row r="369" spans="1:41">
      <c r="A369" t="s">
        <v>1740</v>
      </c>
      <c r="D369">
        <v>2600</v>
      </c>
      <c r="E369" t="s">
        <v>162</v>
      </c>
      <c r="F369" t="s">
        <v>1741</v>
      </c>
      <c r="I369" t="b">
        <v>0</v>
      </c>
      <c r="J369" s="2">
        <v>678</v>
      </c>
      <c r="K369" s="2">
        <v>441</v>
      </c>
      <c r="L369" s="2">
        <v>3</v>
      </c>
      <c r="M369" s="2">
        <v>438</v>
      </c>
      <c r="N369" s="2">
        <v>58</v>
      </c>
      <c r="O369" s="2">
        <v>0</v>
      </c>
      <c r="P369" s="2">
        <v>3</v>
      </c>
      <c r="Q369" s="2">
        <v>0</v>
      </c>
      <c r="R369" s="2">
        <v>0</v>
      </c>
      <c r="S369" s="2">
        <v>0</v>
      </c>
      <c r="T369" s="2">
        <v>36</v>
      </c>
      <c r="U369" s="2">
        <v>1</v>
      </c>
      <c r="V369" s="2">
        <v>0</v>
      </c>
      <c r="W369" s="2">
        <v>0</v>
      </c>
      <c r="X369" s="2">
        <v>0</v>
      </c>
      <c r="Y369" s="2">
        <v>69</v>
      </c>
      <c r="Z369" s="2">
        <v>6</v>
      </c>
      <c r="AA369" s="2">
        <v>178</v>
      </c>
      <c r="AB369" s="2">
        <v>8</v>
      </c>
      <c r="AC369" s="2">
        <v>0</v>
      </c>
      <c r="AD369" s="2">
        <v>0</v>
      </c>
      <c r="AE369" s="2">
        <v>0</v>
      </c>
      <c r="AF369" s="2">
        <v>0</v>
      </c>
      <c r="AG369" s="2">
        <v>50</v>
      </c>
      <c r="AH369" s="2">
        <v>0</v>
      </c>
      <c r="AI369" s="2">
        <v>0</v>
      </c>
      <c r="AJ369" s="2">
        <v>7</v>
      </c>
      <c r="AK369" s="2">
        <v>5</v>
      </c>
      <c r="AL369" s="2">
        <v>1</v>
      </c>
      <c r="AM369" s="2">
        <v>16</v>
      </c>
      <c r="AN369" s="3">
        <f>IFERROR(K369/J369,"")</f>
        <v>0</v>
      </c>
      <c r="AO369" s="3">
        <f>IFERROR(L369/K369,"")</f>
        <v>0</v>
      </c>
    </row>
    <row r="370" spans="1:41">
      <c r="A370" t="s">
        <v>1742</v>
      </c>
      <c r="D370">
        <v>2600</v>
      </c>
      <c r="E370" t="s">
        <v>162</v>
      </c>
      <c r="F370" t="s">
        <v>1743</v>
      </c>
      <c r="I370" t="b">
        <v>0</v>
      </c>
      <c r="J370" s="2">
        <v>670</v>
      </c>
      <c r="K370" s="2">
        <v>428</v>
      </c>
      <c r="L370" s="2">
        <v>4</v>
      </c>
      <c r="M370" s="2">
        <v>424</v>
      </c>
      <c r="N370" s="2">
        <v>72</v>
      </c>
      <c r="O370" s="2">
        <v>4</v>
      </c>
      <c r="P370" s="2">
        <v>0</v>
      </c>
      <c r="Q370" s="2">
        <v>0</v>
      </c>
      <c r="R370" s="2">
        <v>0</v>
      </c>
      <c r="S370" s="2">
        <v>0</v>
      </c>
      <c r="T370" s="2">
        <v>28</v>
      </c>
      <c r="U370" s="2">
        <v>0</v>
      </c>
      <c r="V370" s="2">
        <v>0</v>
      </c>
      <c r="W370" s="2">
        <v>0</v>
      </c>
      <c r="X370" s="2">
        <v>0</v>
      </c>
      <c r="Y370" s="2">
        <v>57</v>
      </c>
      <c r="Z370" s="2">
        <v>11</v>
      </c>
      <c r="AA370" s="2">
        <v>144</v>
      </c>
      <c r="AB370" s="2">
        <v>9</v>
      </c>
      <c r="AC370" s="2">
        <v>0</v>
      </c>
      <c r="AD370" s="2">
        <v>0</v>
      </c>
      <c r="AE370" s="2">
        <v>0</v>
      </c>
      <c r="AF370" s="2">
        <v>0</v>
      </c>
      <c r="AG370" s="2">
        <v>58</v>
      </c>
      <c r="AH370" s="2">
        <v>0</v>
      </c>
      <c r="AI370" s="2">
        <v>0</v>
      </c>
      <c r="AJ370" s="2">
        <v>17</v>
      </c>
      <c r="AK370" s="2">
        <v>8</v>
      </c>
      <c r="AL370" s="2">
        <v>0</v>
      </c>
      <c r="AM370" s="2">
        <v>16</v>
      </c>
      <c r="AN370" s="3">
        <f>IFERROR(K370/J370,"")</f>
        <v>0</v>
      </c>
      <c r="AO370" s="3">
        <f>IFERROR(L370/K370,"")</f>
        <v>0</v>
      </c>
    </row>
    <row r="371" spans="1:41">
      <c r="A371" t="s">
        <v>1744</v>
      </c>
      <c r="D371">
        <v>2600</v>
      </c>
      <c r="E371" t="s">
        <v>162</v>
      </c>
      <c r="F371" t="s">
        <v>1745</v>
      </c>
      <c r="I371" t="b">
        <v>0</v>
      </c>
      <c r="J371" s="2">
        <v>723</v>
      </c>
      <c r="K371" s="2">
        <v>518</v>
      </c>
      <c r="L371" s="2">
        <v>2</v>
      </c>
      <c r="M371" s="2">
        <v>516</v>
      </c>
      <c r="N371" s="2">
        <v>87</v>
      </c>
      <c r="O371" s="2">
        <v>0</v>
      </c>
      <c r="P371" s="2">
        <v>3</v>
      </c>
      <c r="Q371" s="2">
        <v>0</v>
      </c>
      <c r="R371" s="2">
        <v>0</v>
      </c>
      <c r="S371" s="2">
        <v>0</v>
      </c>
      <c r="T371" s="2">
        <v>45</v>
      </c>
      <c r="U371" s="2">
        <v>0</v>
      </c>
      <c r="V371" s="2">
        <v>0</v>
      </c>
      <c r="W371" s="2">
        <v>0</v>
      </c>
      <c r="X371" s="2">
        <v>0</v>
      </c>
      <c r="Y371" s="2">
        <v>55</v>
      </c>
      <c r="Z371" s="2">
        <v>15</v>
      </c>
      <c r="AA371" s="2">
        <v>205</v>
      </c>
      <c r="AB371" s="2">
        <v>12</v>
      </c>
      <c r="AC371" s="2">
        <v>0</v>
      </c>
      <c r="AD371" s="2">
        <v>0</v>
      </c>
      <c r="AE371" s="2">
        <v>0</v>
      </c>
      <c r="AF371" s="2">
        <v>0</v>
      </c>
      <c r="AG371" s="2">
        <v>55</v>
      </c>
      <c r="AH371" s="2">
        <v>0</v>
      </c>
      <c r="AI371" s="2">
        <v>0</v>
      </c>
      <c r="AJ371" s="2">
        <v>6</v>
      </c>
      <c r="AK371" s="2">
        <v>6</v>
      </c>
      <c r="AL371" s="2">
        <v>0</v>
      </c>
      <c r="AM371" s="2">
        <v>27</v>
      </c>
      <c r="AN371" s="3">
        <f>IFERROR(K371/J371,"")</f>
        <v>0</v>
      </c>
      <c r="AO371" s="3">
        <f>IFERROR(L371/K371,"")</f>
        <v>0</v>
      </c>
    </row>
    <row r="372" spans="1:41">
      <c r="A372" t="s">
        <v>1746</v>
      </c>
      <c r="D372">
        <v>2600</v>
      </c>
      <c r="E372" t="s">
        <v>162</v>
      </c>
      <c r="F372" t="s">
        <v>1747</v>
      </c>
      <c r="I372" t="b">
        <v>0</v>
      </c>
      <c r="J372" s="2">
        <v>534</v>
      </c>
      <c r="K372" s="2">
        <v>314</v>
      </c>
      <c r="L372" s="2">
        <v>4</v>
      </c>
      <c r="M372" s="2">
        <v>310</v>
      </c>
      <c r="N372" s="2">
        <v>57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18</v>
      </c>
      <c r="U372" s="2">
        <v>0</v>
      </c>
      <c r="V372" s="2">
        <v>0</v>
      </c>
      <c r="W372" s="2">
        <v>0</v>
      </c>
      <c r="X372" s="2">
        <v>0</v>
      </c>
      <c r="Y372" s="2">
        <v>31</v>
      </c>
      <c r="Z372" s="2">
        <v>9</v>
      </c>
      <c r="AA372" s="2">
        <v>126</v>
      </c>
      <c r="AB372" s="2">
        <v>5</v>
      </c>
      <c r="AC372" s="2">
        <v>0</v>
      </c>
      <c r="AD372" s="2">
        <v>0</v>
      </c>
      <c r="AE372" s="2">
        <v>0</v>
      </c>
      <c r="AF372" s="2">
        <v>0</v>
      </c>
      <c r="AG372" s="2">
        <v>41</v>
      </c>
      <c r="AH372" s="2">
        <v>0</v>
      </c>
      <c r="AI372" s="2">
        <v>0</v>
      </c>
      <c r="AJ372" s="2">
        <v>7</v>
      </c>
      <c r="AK372" s="2">
        <v>1</v>
      </c>
      <c r="AL372" s="2">
        <v>0</v>
      </c>
      <c r="AM372" s="2">
        <v>15</v>
      </c>
      <c r="AN372" s="3">
        <f>IFERROR(K372/J372,"")</f>
        <v>0</v>
      </c>
      <c r="AO372" s="3">
        <f>IFERROR(L372/K372,"")</f>
        <v>0</v>
      </c>
    </row>
    <row r="373" spans="1:41">
      <c r="A373" t="s">
        <v>1748</v>
      </c>
      <c r="D373">
        <v>2600</v>
      </c>
      <c r="E373" t="s">
        <v>162</v>
      </c>
      <c r="F373" t="s">
        <v>1749</v>
      </c>
      <c r="I373" t="b">
        <v>0</v>
      </c>
      <c r="J373" s="2">
        <v>655</v>
      </c>
      <c r="K373" s="2">
        <v>418</v>
      </c>
      <c r="L373" s="2">
        <v>3</v>
      </c>
      <c r="M373" s="2">
        <v>415</v>
      </c>
      <c r="N373" s="2">
        <v>72</v>
      </c>
      <c r="O373" s="2">
        <v>1</v>
      </c>
      <c r="P373" s="2">
        <v>3</v>
      </c>
      <c r="Q373" s="2">
        <v>0</v>
      </c>
      <c r="R373" s="2">
        <v>0</v>
      </c>
      <c r="S373" s="2">
        <v>0</v>
      </c>
      <c r="T373" s="2">
        <v>23</v>
      </c>
      <c r="U373" s="2">
        <v>0</v>
      </c>
      <c r="V373" s="2">
        <v>0</v>
      </c>
      <c r="W373" s="2">
        <v>0</v>
      </c>
      <c r="X373" s="2">
        <v>1</v>
      </c>
      <c r="Y373" s="2">
        <v>52</v>
      </c>
      <c r="Z373" s="2">
        <v>13</v>
      </c>
      <c r="AA373" s="2">
        <v>167</v>
      </c>
      <c r="AB373" s="2">
        <v>3</v>
      </c>
      <c r="AC373" s="2">
        <v>0</v>
      </c>
      <c r="AD373" s="2">
        <v>0</v>
      </c>
      <c r="AE373" s="2">
        <v>0</v>
      </c>
      <c r="AF373" s="2">
        <v>0</v>
      </c>
      <c r="AG373" s="2">
        <v>49</v>
      </c>
      <c r="AH373" s="2">
        <v>0</v>
      </c>
      <c r="AI373" s="2">
        <v>0</v>
      </c>
      <c r="AJ373" s="2">
        <v>7</v>
      </c>
      <c r="AK373" s="2">
        <v>4</v>
      </c>
      <c r="AL373" s="2">
        <v>0</v>
      </c>
      <c r="AM373" s="2">
        <v>20</v>
      </c>
      <c r="AN373" s="3">
        <f>IFERROR(K373/J373,"")</f>
        <v>0</v>
      </c>
      <c r="AO373" s="3">
        <f>IFERROR(L373/K373,"")</f>
        <v>0</v>
      </c>
    </row>
    <row r="374" spans="1:41">
      <c r="A374" t="s">
        <v>1750</v>
      </c>
      <c r="D374">
        <v>2600</v>
      </c>
      <c r="E374" t="s">
        <v>162</v>
      </c>
      <c r="F374" t="s">
        <v>1751</v>
      </c>
      <c r="I374" t="b">
        <v>0</v>
      </c>
      <c r="J374" s="2">
        <v>630</v>
      </c>
      <c r="K374" s="2">
        <v>290</v>
      </c>
      <c r="L374" s="2">
        <v>5</v>
      </c>
      <c r="M374" s="2">
        <v>285</v>
      </c>
      <c r="N374" s="2">
        <v>37</v>
      </c>
      <c r="O374" s="2">
        <v>3</v>
      </c>
      <c r="P374" s="2">
        <v>1</v>
      </c>
      <c r="Q374" s="2">
        <v>0</v>
      </c>
      <c r="R374" s="2">
        <v>0</v>
      </c>
      <c r="S374" s="2">
        <v>0</v>
      </c>
      <c r="T374" s="2">
        <v>22</v>
      </c>
      <c r="U374" s="2">
        <v>0</v>
      </c>
      <c r="V374" s="2">
        <v>0</v>
      </c>
      <c r="W374" s="2">
        <v>0</v>
      </c>
      <c r="X374" s="2">
        <v>0</v>
      </c>
      <c r="Y374" s="2">
        <v>32</v>
      </c>
      <c r="Z374" s="2">
        <v>15</v>
      </c>
      <c r="AA374" s="2">
        <v>117</v>
      </c>
      <c r="AB374" s="2">
        <v>1</v>
      </c>
      <c r="AC374" s="2">
        <v>0</v>
      </c>
      <c r="AD374" s="2">
        <v>0</v>
      </c>
      <c r="AE374" s="2">
        <v>1</v>
      </c>
      <c r="AF374" s="2">
        <v>0</v>
      </c>
      <c r="AG374" s="2">
        <v>20</v>
      </c>
      <c r="AH374" s="2">
        <v>1</v>
      </c>
      <c r="AI374" s="2">
        <v>0</v>
      </c>
      <c r="AJ374" s="2">
        <v>9</v>
      </c>
      <c r="AK374" s="2">
        <v>8</v>
      </c>
      <c r="AL374" s="2">
        <v>1</v>
      </c>
      <c r="AM374" s="2">
        <v>17</v>
      </c>
      <c r="AN374" s="3">
        <f>IFERROR(K374/J374,"")</f>
        <v>0</v>
      </c>
      <c r="AO374" s="3">
        <f>IFERROR(L374/K374,"")</f>
        <v>0</v>
      </c>
    </row>
    <row r="375" spans="1:41">
      <c r="A375" t="s">
        <v>1752</v>
      </c>
      <c r="D375">
        <v>2600</v>
      </c>
      <c r="E375" t="s">
        <v>162</v>
      </c>
      <c r="F375" t="s">
        <v>1753</v>
      </c>
      <c r="I375" t="b">
        <v>0</v>
      </c>
      <c r="J375" s="2">
        <v>733</v>
      </c>
      <c r="K375" s="2">
        <v>442</v>
      </c>
      <c r="L375" s="2">
        <v>1</v>
      </c>
      <c r="M375" s="2">
        <v>441</v>
      </c>
      <c r="N375" s="2">
        <v>69</v>
      </c>
      <c r="O375" s="2">
        <v>0</v>
      </c>
      <c r="P375" s="2">
        <v>4</v>
      </c>
      <c r="Q375" s="2">
        <v>0</v>
      </c>
      <c r="R375" s="2">
        <v>0</v>
      </c>
      <c r="S375" s="2">
        <v>0</v>
      </c>
      <c r="T375" s="2">
        <v>19</v>
      </c>
      <c r="U375" s="2">
        <v>0</v>
      </c>
      <c r="V375" s="2">
        <v>1</v>
      </c>
      <c r="W375" s="2">
        <v>0</v>
      </c>
      <c r="X375" s="2">
        <v>0</v>
      </c>
      <c r="Y375" s="2">
        <v>76</v>
      </c>
      <c r="Z375" s="2">
        <v>12</v>
      </c>
      <c r="AA375" s="2">
        <v>150</v>
      </c>
      <c r="AB375" s="2">
        <v>4</v>
      </c>
      <c r="AC375" s="2">
        <v>0</v>
      </c>
      <c r="AD375" s="2">
        <v>0</v>
      </c>
      <c r="AE375" s="2">
        <v>0</v>
      </c>
      <c r="AF375" s="2">
        <v>0</v>
      </c>
      <c r="AG375" s="2">
        <v>67</v>
      </c>
      <c r="AH375" s="2">
        <v>1</v>
      </c>
      <c r="AI375" s="2">
        <v>2</v>
      </c>
      <c r="AJ375" s="2">
        <v>11</v>
      </c>
      <c r="AK375" s="2">
        <v>7</v>
      </c>
      <c r="AL375" s="2">
        <v>0</v>
      </c>
      <c r="AM375" s="2">
        <v>18</v>
      </c>
      <c r="AN375" s="3">
        <f>IFERROR(K375/J375,"")</f>
        <v>0</v>
      </c>
      <c r="AO375" s="3">
        <f>IFERROR(L375/K375,"")</f>
        <v>0</v>
      </c>
    </row>
    <row r="376" spans="1:41">
      <c r="A376" t="s">
        <v>1754</v>
      </c>
      <c r="D376">
        <v>2600</v>
      </c>
      <c r="E376" t="s">
        <v>162</v>
      </c>
      <c r="F376" t="s">
        <v>1755</v>
      </c>
      <c r="I376" t="b">
        <v>0</v>
      </c>
      <c r="J376" s="2">
        <v>517</v>
      </c>
      <c r="K376" s="2">
        <v>331</v>
      </c>
      <c r="L376" s="2">
        <v>2</v>
      </c>
      <c r="M376" s="2">
        <v>329</v>
      </c>
      <c r="N376" s="2">
        <v>58</v>
      </c>
      <c r="O376" s="2">
        <v>0</v>
      </c>
      <c r="P376" s="2">
        <v>2</v>
      </c>
      <c r="Q376" s="2">
        <v>0</v>
      </c>
      <c r="R376" s="2">
        <v>0</v>
      </c>
      <c r="S376" s="2">
        <v>0</v>
      </c>
      <c r="T376" s="2">
        <v>20</v>
      </c>
      <c r="U376" s="2">
        <v>0</v>
      </c>
      <c r="V376" s="2">
        <v>0</v>
      </c>
      <c r="W376" s="2">
        <v>0</v>
      </c>
      <c r="X376" s="2">
        <v>0</v>
      </c>
      <c r="Y376" s="2">
        <v>31</v>
      </c>
      <c r="Z376" s="2">
        <v>11</v>
      </c>
      <c r="AA376" s="2">
        <v>147</v>
      </c>
      <c r="AB376" s="2">
        <v>1</v>
      </c>
      <c r="AC376" s="2">
        <v>0</v>
      </c>
      <c r="AD376" s="2">
        <v>0</v>
      </c>
      <c r="AE376" s="2">
        <v>0</v>
      </c>
      <c r="AF376" s="2">
        <v>0</v>
      </c>
      <c r="AG376" s="2">
        <v>33</v>
      </c>
      <c r="AH376" s="2">
        <v>0</v>
      </c>
      <c r="AI376" s="2">
        <v>0</v>
      </c>
      <c r="AJ376" s="2">
        <v>8</v>
      </c>
      <c r="AK376" s="2">
        <v>2</v>
      </c>
      <c r="AL376" s="2">
        <v>0</v>
      </c>
      <c r="AM376" s="2">
        <v>16</v>
      </c>
      <c r="AN376" s="3">
        <f>IFERROR(K376/J376,"")</f>
        <v>0</v>
      </c>
      <c r="AO376" s="3">
        <f>IFERROR(L376/K376,"")</f>
        <v>0</v>
      </c>
    </row>
    <row r="377" spans="1:41">
      <c r="A377" t="s">
        <v>1756</v>
      </c>
      <c r="D377">
        <v>2600</v>
      </c>
      <c r="E377" t="s">
        <v>162</v>
      </c>
      <c r="F377" t="s">
        <v>1757</v>
      </c>
      <c r="I377" t="b">
        <v>0</v>
      </c>
      <c r="J377" s="2">
        <v>663</v>
      </c>
      <c r="K377" s="2">
        <v>474</v>
      </c>
      <c r="L377" s="2">
        <v>2</v>
      </c>
      <c r="M377" s="2">
        <v>472</v>
      </c>
      <c r="N377" s="2">
        <v>53</v>
      </c>
      <c r="O377" s="2">
        <v>1</v>
      </c>
      <c r="P377" s="2">
        <v>0</v>
      </c>
      <c r="Q377" s="2">
        <v>0</v>
      </c>
      <c r="R377" s="2">
        <v>0</v>
      </c>
      <c r="S377" s="2">
        <v>0</v>
      </c>
      <c r="T377" s="2">
        <v>36</v>
      </c>
      <c r="U377" s="2">
        <v>0</v>
      </c>
      <c r="V377" s="2">
        <v>0</v>
      </c>
      <c r="W377" s="2">
        <v>0</v>
      </c>
      <c r="X377" s="2">
        <v>0</v>
      </c>
      <c r="Y377" s="2">
        <v>60</v>
      </c>
      <c r="Z377" s="2">
        <v>15</v>
      </c>
      <c r="AA377" s="2">
        <v>213</v>
      </c>
      <c r="AB377" s="2">
        <v>4</v>
      </c>
      <c r="AC377" s="2">
        <v>0</v>
      </c>
      <c r="AD377" s="2">
        <v>0</v>
      </c>
      <c r="AE377" s="2">
        <v>0</v>
      </c>
      <c r="AF377" s="2">
        <v>0</v>
      </c>
      <c r="AG377" s="2">
        <v>54</v>
      </c>
      <c r="AH377" s="2">
        <v>0</v>
      </c>
      <c r="AI377" s="2">
        <v>2</v>
      </c>
      <c r="AJ377" s="2">
        <v>6</v>
      </c>
      <c r="AK377" s="2">
        <v>10</v>
      </c>
      <c r="AL377" s="2">
        <v>1</v>
      </c>
      <c r="AM377" s="2">
        <v>17</v>
      </c>
      <c r="AN377" s="3">
        <f>IFERROR(K377/J377,"")</f>
        <v>0</v>
      </c>
      <c r="AO377" s="3">
        <f>IFERROR(L377/K377,"")</f>
        <v>0</v>
      </c>
    </row>
    <row r="378" spans="1:41">
      <c r="A378" t="s">
        <v>1758</v>
      </c>
      <c r="D378">
        <v>3762</v>
      </c>
      <c r="E378" t="s">
        <v>163</v>
      </c>
      <c r="F378" t="s">
        <v>1301</v>
      </c>
      <c r="I378" t="b">
        <v>0</v>
      </c>
      <c r="J378" s="2">
        <v>485</v>
      </c>
      <c r="K378" s="2">
        <v>398</v>
      </c>
      <c r="L378" s="2">
        <v>0</v>
      </c>
      <c r="M378" s="2">
        <v>398</v>
      </c>
      <c r="N378" s="2">
        <v>2</v>
      </c>
      <c r="O378" s="2">
        <v>13</v>
      </c>
      <c r="P378" s="2">
        <v>0</v>
      </c>
      <c r="Q378" s="2">
        <v>0</v>
      </c>
      <c r="R378" s="2">
        <v>0</v>
      </c>
      <c r="S378" s="2">
        <v>0</v>
      </c>
      <c r="T378" s="2">
        <v>178</v>
      </c>
      <c r="U378" s="2">
        <v>0</v>
      </c>
      <c r="V378" s="2">
        <v>0</v>
      </c>
      <c r="W378" s="2">
        <v>0</v>
      </c>
      <c r="X378" s="2">
        <v>0</v>
      </c>
      <c r="Y378" s="2">
        <v>0</v>
      </c>
      <c r="Z378" s="2">
        <v>1</v>
      </c>
      <c r="AA378" s="2">
        <v>35</v>
      </c>
      <c r="AB378" s="2">
        <v>0</v>
      </c>
      <c r="AC378" s="2">
        <v>0</v>
      </c>
      <c r="AD378" s="2">
        <v>0</v>
      </c>
      <c r="AE378" s="2">
        <v>0</v>
      </c>
      <c r="AF378" s="2">
        <v>0</v>
      </c>
      <c r="AG378" s="2">
        <v>0</v>
      </c>
      <c r="AH378" s="2">
        <v>0</v>
      </c>
      <c r="AI378" s="2">
        <v>0</v>
      </c>
      <c r="AJ378" s="2">
        <v>3</v>
      </c>
      <c r="AK378" s="2">
        <v>162</v>
      </c>
      <c r="AL378" s="2">
        <v>0</v>
      </c>
      <c r="AM378" s="2">
        <v>4</v>
      </c>
      <c r="AN378" s="3">
        <f>IFERROR(K378/J378,"")</f>
        <v>0</v>
      </c>
      <c r="AO378" s="3">
        <f>IFERROR(L378/K378,"")</f>
        <v>0</v>
      </c>
    </row>
    <row r="379" spans="1:41">
      <c r="A379" t="s">
        <v>1759</v>
      </c>
      <c r="D379">
        <v>37</v>
      </c>
      <c r="E379" t="s">
        <v>164</v>
      </c>
      <c r="F379" t="s">
        <v>1301</v>
      </c>
      <c r="I379" t="b">
        <v>0</v>
      </c>
      <c r="J379" s="2">
        <v>310</v>
      </c>
      <c r="K379" s="2">
        <v>255</v>
      </c>
      <c r="L379" s="2">
        <v>1</v>
      </c>
      <c r="M379" s="2">
        <v>254</v>
      </c>
      <c r="N379" s="2">
        <v>1</v>
      </c>
      <c r="O379" s="2">
        <v>5</v>
      </c>
      <c r="P379" s="2">
        <v>0</v>
      </c>
      <c r="Q379" s="2">
        <v>0</v>
      </c>
      <c r="R379" s="2">
        <v>0</v>
      </c>
      <c r="S379" s="2">
        <v>0</v>
      </c>
      <c r="T379" s="2">
        <v>10</v>
      </c>
      <c r="U379" s="2">
        <v>0</v>
      </c>
      <c r="V379" s="2">
        <v>0</v>
      </c>
      <c r="W379" s="2">
        <v>0</v>
      </c>
      <c r="X379" s="2">
        <v>0</v>
      </c>
      <c r="Y379" s="2">
        <v>21</v>
      </c>
      <c r="Z379" s="2">
        <v>0</v>
      </c>
      <c r="AA379" s="2">
        <v>94</v>
      </c>
      <c r="AB379" s="2">
        <v>0</v>
      </c>
      <c r="AC379" s="2">
        <v>0</v>
      </c>
      <c r="AD379" s="2">
        <v>0</v>
      </c>
      <c r="AE379" s="2">
        <v>0</v>
      </c>
      <c r="AF379" s="2">
        <v>0</v>
      </c>
      <c r="AG379" s="2">
        <v>3</v>
      </c>
      <c r="AH379" s="2">
        <v>0</v>
      </c>
      <c r="AI379" s="2">
        <v>0</v>
      </c>
      <c r="AJ379" s="2">
        <v>3</v>
      </c>
      <c r="AK379" s="2">
        <v>101</v>
      </c>
      <c r="AL379" s="2">
        <v>0</v>
      </c>
      <c r="AM379" s="2">
        <v>16</v>
      </c>
      <c r="AN379" s="3">
        <f>IFERROR(K379/J379,"")</f>
        <v>0</v>
      </c>
      <c r="AO379" s="3">
        <f>IFERROR(L379/K379,"")</f>
        <v>0</v>
      </c>
    </row>
    <row r="380" spans="1:41">
      <c r="A380" t="s">
        <v>1760</v>
      </c>
      <c r="D380">
        <v>478</v>
      </c>
      <c r="E380" t="s">
        <v>165</v>
      </c>
      <c r="F380" t="s">
        <v>1301</v>
      </c>
      <c r="I380" t="b">
        <v>0</v>
      </c>
      <c r="J380" s="2">
        <v>674</v>
      </c>
      <c r="K380" s="2">
        <v>435</v>
      </c>
      <c r="L380" s="2">
        <v>6</v>
      </c>
      <c r="M380" s="2">
        <v>429</v>
      </c>
      <c r="N380" s="2">
        <v>3</v>
      </c>
      <c r="O380" s="2">
        <v>0</v>
      </c>
      <c r="P380" s="2">
        <v>411</v>
      </c>
      <c r="Q380" s="2">
        <v>0</v>
      </c>
      <c r="R380" s="2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1</v>
      </c>
      <c r="Y380" s="2">
        <v>0</v>
      </c>
      <c r="Z380" s="2">
        <v>0</v>
      </c>
      <c r="AA380" s="2">
        <v>1</v>
      </c>
      <c r="AB380" s="2">
        <v>8</v>
      </c>
      <c r="AC380" s="2">
        <v>0</v>
      </c>
      <c r="AD380" s="2">
        <v>0</v>
      </c>
      <c r="AE380" s="2">
        <v>0</v>
      </c>
      <c r="AF380" s="2">
        <v>1</v>
      </c>
      <c r="AG380" s="2">
        <v>1</v>
      </c>
      <c r="AH380" s="2">
        <v>0</v>
      </c>
      <c r="AI380" s="2">
        <v>0</v>
      </c>
      <c r="AJ380" s="2">
        <v>0</v>
      </c>
      <c r="AK380" s="2">
        <v>0</v>
      </c>
      <c r="AL380" s="2">
        <v>0</v>
      </c>
      <c r="AM380" s="2">
        <v>2</v>
      </c>
      <c r="AN380" s="3">
        <f>IFERROR(K380/J380,"")</f>
        <v>0</v>
      </c>
      <c r="AO380" s="3">
        <f>IFERROR(L380/K380,"")</f>
        <v>0</v>
      </c>
    </row>
    <row r="381" spans="1:41">
      <c r="A381" t="s">
        <v>1761</v>
      </c>
      <c r="D381">
        <v>478</v>
      </c>
      <c r="E381" t="s">
        <v>165</v>
      </c>
      <c r="F381" t="s">
        <v>1303</v>
      </c>
      <c r="I381" t="b">
        <v>0</v>
      </c>
      <c r="J381" s="2">
        <v>681</v>
      </c>
      <c r="K381" s="2">
        <v>441</v>
      </c>
      <c r="L381" s="2">
        <v>2</v>
      </c>
      <c r="M381" s="2">
        <v>439</v>
      </c>
      <c r="N381" s="2">
        <v>2</v>
      </c>
      <c r="O381" s="2">
        <v>0</v>
      </c>
      <c r="P381" s="2">
        <v>417</v>
      </c>
      <c r="Q381" s="2">
        <v>0</v>
      </c>
      <c r="R381" s="2">
        <v>0</v>
      </c>
      <c r="S381" s="2">
        <v>0</v>
      </c>
      <c r="T381" s="2">
        <v>0</v>
      </c>
      <c r="U381" s="2">
        <v>0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4</v>
      </c>
      <c r="AB381" s="2">
        <v>8</v>
      </c>
      <c r="AC381" s="2">
        <v>0</v>
      </c>
      <c r="AD381" s="2">
        <v>0</v>
      </c>
      <c r="AE381" s="2">
        <v>1</v>
      </c>
      <c r="AF381" s="2">
        <v>2</v>
      </c>
      <c r="AG381" s="2">
        <v>1</v>
      </c>
      <c r="AH381" s="2">
        <v>0</v>
      </c>
      <c r="AI381" s="2">
        <v>0</v>
      </c>
      <c r="AJ381" s="2">
        <v>0</v>
      </c>
      <c r="AK381" s="2">
        <v>0</v>
      </c>
      <c r="AL381" s="2">
        <v>0</v>
      </c>
      <c r="AM381" s="2">
        <v>4</v>
      </c>
      <c r="AN381" s="3">
        <f>IFERROR(K381/J381,"")</f>
        <v>0</v>
      </c>
      <c r="AO381" s="3">
        <f>IFERROR(L381/K381,"")</f>
        <v>0</v>
      </c>
    </row>
    <row r="382" spans="1:41">
      <c r="A382" t="s">
        <v>1762</v>
      </c>
      <c r="D382">
        <v>478</v>
      </c>
      <c r="E382" t="s">
        <v>165</v>
      </c>
      <c r="F382" t="s">
        <v>1305</v>
      </c>
      <c r="I382" t="b">
        <v>0</v>
      </c>
      <c r="J382" s="2">
        <v>584</v>
      </c>
      <c r="K382" s="2">
        <v>346</v>
      </c>
      <c r="L382" s="2">
        <v>1</v>
      </c>
      <c r="M382" s="2">
        <v>345</v>
      </c>
      <c r="N382" s="2">
        <v>1</v>
      </c>
      <c r="O382" s="2">
        <v>0</v>
      </c>
      <c r="P382" s="2">
        <v>329</v>
      </c>
      <c r="Q382" s="2">
        <v>0</v>
      </c>
      <c r="R382" s="2">
        <v>0</v>
      </c>
      <c r="S382" s="2">
        <v>0</v>
      </c>
      <c r="T382" s="2">
        <v>2</v>
      </c>
      <c r="U382" s="2">
        <v>0</v>
      </c>
      <c r="V382" s="2">
        <v>1</v>
      </c>
      <c r="W382" s="2">
        <v>0</v>
      </c>
      <c r="X382" s="2">
        <v>0</v>
      </c>
      <c r="Y382" s="2">
        <v>0</v>
      </c>
      <c r="Z382" s="2">
        <v>0</v>
      </c>
      <c r="AA382" s="2">
        <v>7</v>
      </c>
      <c r="AB382" s="2">
        <v>0</v>
      </c>
      <c r="AC382" s="2">
        <v>0</v>
      </c>
      <c r="AD382" s="2">
        <v>0</v>
      </c>
      <c r="AE382" s="2">
        <v>0</v>
      </c>
      <c r="AF382" s="2">
        <v>1</v>
      </c>
      <c r="AG382" s="2">
        <v>0</v>
      </c>
      <c r="AH382" s="2">
        <v>0</v>
      </c>
      <c r="AI382" s="2">
        <v>1</v>
      </c>
      <c r="AJ382" s="2">
        <v>0</v>
      </c>
      <c r="AK382" s="2">
        <v>0</v>
      </c>
      <c r="AL382" s="2">
        <v>1</v>
      </c>
      <c r="AM382" s="2">
        <v>2</v>
      </c>
      <c r="AN382" s="3">
        <f>IFERROR(K382/J382,"")</f>
        <v>0</v>
      </c>
      <c r="AO382" s="3">
        <f>IFERROR(L382/K382,"")</f>
        <v>0</v>
      </c>
    </row>
    <row r="383" spans="1:41">
      <c r="A383" t="s">
        <v>1763</v>
      </c>
      <c r="D383">
        <v>478</v>
      </c>
      <c r="E383" t="s">
        <v>165</v>
      </c>
      <c r="F383" t="s">
        <v>1310</v>
      </c>
      <c r="I383" t="b">
        <v>0</v>
      </c>
      <c r="J383" s="2">
        <v>575</v>
      </c>
      <c r="K383" s="2">
        <v>356</v>
      </c>
      <c r="L383" s="2">
        <v>1</v>
      </c>
      <c r="M383" s="2">
        <v>355</v>
      </c>
      <c r="N383" s="2">
        <v>3</v>
      </c>
      <c r="O383" s="2">
        <v>0</v>
      </c>
      <c r="P383" s="2">
        <v>340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2">
        <v>4</v>
      </c>
      <c r="AB383" s="2">
        <v>5</v>
      </c>
      <c r="AC383" s="2">
        <v>0</v>
      </c>
      <c r="AD383" s="2">
        <v>0</v>
      </c>
      <c r="AE383" s="2">
        <v>0</v>
      </c>
      <c r="AF383" s="2">
        <v>0</v>
      </c>
      <c r="AG383" s="2">
        <v>0</v>
      </c>
      <c r="AH383" s="2">
        <v>0</v>
      </c>
      <c r="AI383" s="2">
        <v>1</v>
      </c>
      <c r="AJ383" s="2">
        <v>0</v>
      </c>
      <c r="AK383" s="2">
        <v>0</v>
      </c>
      <c r="AL383" s="2">
        <v>0</v>
      </c>
      <c r="AM383" s="2">
        <v>2</v>
      </c>
      <c r="AN383" s="3">
        <f>IFERROR(K383/J383,"")</f>
        <v>0</v>
      </c>
      <c r="AO383" s="3">
        <f>IFERROR(L383/K383,"")</f>
        <v>0</v>
      </c>
    </row>
    <row r="384" spans="1:41">
      <c r="A384" t="s">
        <v>1764</v>
      </c>
      <c r="D384">
        <v>478</v>
      </c>
      <c r="E384" t="s">
        <v>165</v>
      </c>
      <c r="F384" t="s">
        <v>1312</v>
      </c>
      <c r="I384" t="b">
        <v>0</v>
      </c>
      <c r="J384" s="2">
        <v>651</v>
      </c>
      <c r="K384" s="2">
        <v>450</v>
      </c>
      <c r="L384" s="2">
        <v>5</v>
      </c>
      <c r="M384" s="2">
        <v>445</v>
      </c>
      <c r="N384" s="2">
        <v>2</v>
      </c>
      <c r="O384" s="2">
        <v>0</v>
      </c>
      <c r="P384" s="2">
        <v>427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4</v>
      </c>
      <c r="AB384" s="2">
        <v>6</v>
      </c>
      <c r="AC384" s="2">
        <v>0</v>
      </c>
      <c r="AD384" s="2">
        <v>0</v>
      </c>
      <c r="AE384" s="2">
        <v>0</v>
      </c>
      <c r="AF384" s="2">
        <v>3</v>
      </c>
      <c r="AG384" s="2">
        <v>0</v>
      </c>
      <c r="AH384" s="2">
        <v>0</v>
      </c>
      <c r="AI384" s="2">
        <v>0</v>
      </c>
      <c r="AJ384" s="2">
        <v>0</v>
      </c>
      <c r="AK384" s="2">
        <v>0</v>
      </c>
      <c r="AL384" s="2">
        <v>0</v>
      </c>
      <c r="AM384" s="2">
        <v>3</v>
      </c>
      <c r="AN384" s="3">
        <f>IFERROR(K384/J384,"")</f>
        <v>0</v>
      </c>
      <c r="AO384" s="3">
        <f>IFERROR(L384/K384,"")</f>
        <v>0</v>
      </c>
    </row>
    <row r="385" spans="1:41">
      <c r="A385" t="s">
        <v>1765</v>
      </c>
      <c r="D385">
        <v>478</v>
      </c>
      <c r="E385" t="s">
        <v>165</v>
      </c>
      <c r="F385" t="s">
        <v>1314</v>
      </c>
      <c r="I385" t="b">
        <v>0</v>
      </c>
      <c r="J385" s="2">
        <v>660</v>
      </c>
      <c r="K385" s="2">
        <v>445</v>
      </c>
      <c r="L385" s="2">
        <v>5</v>
      </c>
      <c r="M385" s="2">
        <v>440</v>
      </c>
      <c r="N385" s="2">
        <v>1</v>
      </c>
      <c r="O385" s="2">
        <v>0</v>
      </c>
      <c r="P385" s="2">
        <v>416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2">
        <v>7</v>
      </c>
      <c r="AB385" s="2">
        <v>4</v>
      </c>
      <c r="AC385" s="2">
        <v>0</v>
      </c>
      <c r="AD385" s="2">
        <v>1</v>
      </c>
      <c r="AE385" s="2">
        <v>0</v>
      </c>
      <c r="AF385" s="2">
        <v>6</v>
      </c>
      <c r="AG385" s="2">
        <v>0</v>
      </c>
      <c r="AH385" s="2">
        <v>0</v>
      </c>
      <c r="AI385" s="2">
        <v>0</v>
      </c>
      <c r="AJ385" s="2">
        <v>0</v>
      </c>
      <c r="AK385" s="2">
        <v>0</v>
      </c>
      <c r="AL385" s="2">
        <v>0</v>
      </c>
      <c r="AM385" s="2">
        <v>5</v>
      </c>
      <c r="AN385" s="3">
        <f>IFERROR(K385/J385,"")</f>
        <v>0</v>
      </c>
      <c r="AO385" s="3">
        <f>IFERROR(L385/K385,"")</f>
        <v>0</v>
      </c>
    </row>
    <row r="386" spans="1:41">
      <c r="A386" t="s">
        <v>1766</v>
      </c>
      <c r="D386">
        <v>478</v>
      </c>
      <c r="E386" t="s">
        <v>165</v>
      </c>
      <c r="F386" t="s">
        <v>1322</v>
      </c>
      <c r="I386" t="b">
        <v>0</v>
      </c>
      <c r="J386" s="2">
        <v>585</v>
      </c>
      <c r="K386" s="2">
        <v>408</v>
      </c>
      <c r="L386" s="2">
        <v>1</v>
      </c>
      <c r="M386" s="2">
        <v>407</v>
      </c>
      <c r="N386" s="2">
        <v>2</v>
      </c>
      <c r="O386" s="2">
        <v>0</v>
      </c>
      <c r="P386" s="2">
        <v>388</v>
      </c>
      <c r="Q386" s="2">
        <v>0</v>
      </c>
      <c r="R386" s="2">
        <v>0</v>
      </c>
      <c r="S386" s="2">
        <v>0</v>
      </c>
      <c r="T386" s="2">
        <v>1</v>
      </c>
      <c r="U386" s="2">
        <v>0</v>
      </c>
      <c r="V386" s="2">
        <v>0</v>
      </c>
      <c r="W386" s="2">
        <v>0</v>
      </c>
      <c r="X386" s="2">
        <v>0</v>
      </c>
      <c r="Y386" s="2">
        <v>1</v>
      </c>
      <c r="Z386" s="2">
        <v>0</v>
      </c>
      <c r="AA386" s="2">
        <v>6</v>
      </c>
      <c r="AB386" s="2">
        <v>4</v>
      </c>
      <c r="AC386" s="2">
        <v>0</v>
      </c>
      <c r="AD386" s="2">
        <v>0</v>
      </c>
      <c r="AE386" s="2">
        <v>0</v>
      </c>
      <c r="AF386" s="2">
        <v>0</v>
      </c>
      <c r="AG386" s="2">
        <v>0</v>
      </c>
      <c r="AH386" s="2">
        <v>0</v>
      </c>
      <c r="AI386" s="2">
        <v>0</v>
      </c>
      <c r="AJ386" s="2">
        <v>0</v>
      </c>
      <c r="AK386" s="2">
        <v>0</v>
      </c>
      <c r="AL386" s="2">
        <v>0</v>
      </c>
      <c r="AM386" s="2">
        <v>5</v>
      </c>
      <c r="AN386" s="3">
        <f>IFERROR(K386/J386,"")</f>
        <v>0</v>
      </c>
      <c r="AO386" s="3">
        <f>IFERROR(L386/K386,"")</f>
        <v>0</v>
      </c>
    </row>
    <row r="387" spans="1:41">
      <c r="A387" t="s">
        <v>1767</v>
      </c>
      <c r="D387">
        <v>478</v>
      </c>
      <c r="E387" t="s">
        <v>165</v>
      </c>
      <c r="F387" t="s">
        <v>1324</v>
      </c>
      <c r="I387" t="b">
        <v>0</v>
      </c>
      <c r="J387" s="2">
        <v>554</v>
      </c>
      <c r="K387" s="2">
        <v>371</v>
      </c>
      <c r="L387" s="2">
        <v>2</v>
      </c>
      <c r="M387" s="2">
        <v>369</v>
      </c>
      <c r="N387" s="2">
        <v>5</v>
      </c>
      <c r="O387" s="2">
        <v>2</v>
      </c>
      <c r="P387" s="2">
        <v>339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0</v>
      </c>
      <c r="W387" s="2">
        <v>0</v>
      </c>
      <c r="X387" s="2">
        <v>0</v>
      </c>
      <c r="Y387" s="2">
        <v>0</v>
      </c>
      <c r="Z387" s="2">
        <v>1</v>
      </c>
      <c r="AA387" s="2">
        <v>3</v>
      </c>
      <c r="AB387" s="2">
        <v>6</v>
      </c>
      <c r="AC387" s="2">
        <v>0</v>
      </c>
      <c r="AD387" s="2">
        <v>0</v>
      </c>
      <c r="AE387" s="2">
        <v>0</v>
      </c>
      <c r="AF387" s="2">
        <v>8</v>
      </c>
      <c r="AG387" s="2">
        <v>1</v>
      </c>
      <c r="AH387" s="2">
        <v>0</v>
      </c>
      <c r="AI387" s="2">
        <v>0</v>
      </c>
      <c r="AJ387" s="2">
        <v>0</v>
      </c>
      <c r="AK387" s="2">
        <v>0</v>
      </c>
      <c r="AL387" s="2">
        <v>0</v>
      </c>
      <c r="AM387" s="2">
        <v>4</v>
      </c>
      <c r="AN387" s="3">
        <f>IFERROR(K387/J387,"")</f>
        <v>0</v>
      </c>
      <c r="AO387" s="3">
        <f>IFERROR(L387/K387,"")</f>
        <v>0</v>
      </c>
    </row>
    <row r="388" spans="1:41">
      <c r="A388" t="s">
        <v>1768</v>
      </c>
      <c r="D388">
        <v>478</v>
      </c>
      <c r="E388" t="s">
        <v>165</v>
      </c>
      <c r="F388" t="s">
        <v>1326</v>
      </c>
      <c r="I388" t="b">
        <v>0</v>
      </c>
      <c r="J388" s="2">
        <v>658</v>
      </c>
      <c r="K388" s="2">
        <v>453</v>
      </c>
      <c r="L388" s="2">
        <v>1</v>
      </c>
      <c r="M388" s="2">
        <v>452</v>
      </c>
      <c r="N388" s="2">
        <v>3</v>
      </c>
      <c r="O388" s="2">
        <v>0</v>
      </c>
      <c r="P388" s="2">
        <v>436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0</v>
      </c>
      <c r="W388" s="2">
        <v>0</v>
      </c>
      <c r="X388" s="2">
        <v>0</v>
      </c>
      <c r="Y388" s="2">
        <v>0</v>
      </c>
      <c r="Z388" s="2">
        <v>0</v>
      </c>
      <c r="AA388" s="2">
        <v>1</v>
      </c>
      <c r="AB388" s="2">
        <v>4</v>
      </c>
      <c r="AC388" s="2">
        <v>1</v>
      </c>
      <c r="AD388" s="2">
        <v>0</v>
      </c>
      <c r="AE388" s="2">
        <v>1</v>
      </c>
      <c r="AF388" s="2">
        <v>3</v>
      </c>
      <c r="AG388" s="2">
        <v>0</v>
      </c>
      <c r="AH388" s="2">
        <v>0</v>
      </c>
      <c r="AI388" s="2">
        <v>0</v>
      </c>
      <c r="AJ388" s="2">
        <v>1</v>
      </c>
      <c r="AK388" s="2">
        <v>0</v>
      </c>
      <c r="AL388" s="2">
        <v>0</v>
      </c>
      <c r="AM388" s="2">
        <v>2</v>
      </c>
      <c r="AN388" s="3">
        <f>IFERROR(K388/J388,"")</f>
        <v>0</v>
      </c>
      <c r="AO388" s="3">
        <f>IFERROR(L388/K388,"")</f>
        <v>0</v>
      </c>
    </row>
    <row r="389" spans="1:41">
      <c r="A389" t="s">
        <v>1769</v>
      </c>
      <c r="D389">
        <v>478</v>
      </c>
      <c r="E389" t="s">
        <v>165</v>
      </c>
      <c r="F389" t="s">
        <v>1328</v>
      </c>
      <c r="I389" t="b">
        <v>0</v>
      </c>
      <c r="J389" s="2">
        <v>692</v>
      </c>
      <c r="K389" s="2">
        <v>455</v>
      </c>
      <c r="L389" s="2">
        <v>1</v>
      </c>
      <c r="M389" s="2">
        <v>454</v>
      </c>
      <c r="N389" s="2">
        <v>4</v>
      </c>
      <c r="O389" s="2">
        <v>1</v>
      </c>
      <c r="P389" s="2">
        <v>437</v>
      </c>
      <c r="Q389" s="2">
        <v>0</v>
      </c>
      <c r="R389" s="2">
        <v>0</v>
      </c>
      <c r="S389" s="2">
        <v>0</v>
      </c>
      <c r="T389" s="2">
        <v>0</v>
      </c>
      <c r="U389" s="2">
        <v>0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3</v>
      </c>
      <c r="AB389" s="2">
        <v>4</v>
      </c>
      <c r="AC389" s="2">
        <v>0</v>
      </c>
      <c r="AD389" s="2">
        <v>0</v>
      </c>
      <c r="AE389" s="2">
        <v>0</v>
      </c>
      <c r="AF389" s="2">
        <v>0</v>
      </c>
      <c r="AG389" s="2">
        <v>1</v>
      </c>
      <c r="AH389" s="2">
        <v>0</v>
      </c>
      <c r="AI389" s="2">
        <v>0</v>
      </c>
      <c r="AJ389" s="2">
        <v>0</v>
      </c>
      <c r="AK389" s="2">
        <v>0</v>
      </c>
      <c r="AL389" s="2">
        <v>0</v>
      </c>
      <c r="AM389" s="2">
        <v>4</v>
      </c>
      <c r="AN389" s="3">
        <f>IFERROR(K389/J389,"")</f>
        <v>0</v>
      </c>
      <c r="AO389" s="3">
        <f>IFERROR(L389/K389,"")</f>
        <v>0</v>
      </c>
    </row>
    <row r="390" spans="1:41">
      <c r="A390" t="s">
        <v>1770</v>
      </c>
      <c r="D390">
        <v>478</v>
      </c>
      <c r="E390" t="s">
        <v>165</v>
      </c>
      <c r="F390" t="s">
        <v>1330</v>
      </c>
      <c r="I390" t="b">
        <v>0</v>
      </c>
      <c r="J390" s="2">
        <v>694</v>
      </c>
      <c r="K390" s="2">
        <v>446</v>
      </c>
      <c r="L390" s="2">
        <v>6</v>
      </c>
      <c r="M390" s="2">
        <v>440</v>
      </c>
      <c r="N390" s="2">
        <v>1</v>
      </c>
      <c r="O390" s="2">
        <v>0</v>
      </c>
      <c r="P390" s="2">
        <v>412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2">
        <v>0</v>
      </c>
      <c r="Y390" s="2">
        <v>0</v>
      </c>
      <c r="Z390" s="2">
        <v>0</v>
      </c>
      <c r="AA390" s="2">
        <v>7</v>
      </c>
      <c r="AB390" s="2">
        <v>4</v>
      </c>
      <c r="AC390" s="2">
        <v>0</v>
      </c>
      <c r="AD390" s="2">
        <v>0</v>
      </c>
      <c r="AE390" s="2">
        <v>0</v>
      </c>
      <c r="AF390" s="2">
        <v>1</v>
      </c>
      <c r="AG390" s="2">
        <v>0</v>
      </c>
      <c r="AH390" s="2">
        <v>0</v>
      </c>
      <c r="AI390" s="2">
        <v>1</v>
      </c>
      <c r="AJ390" s="2">
        <v>0</v>
      </c>
      <c r="AK390" s="2">
        <v>0</v>
      </c>
      <c r="AL390" s="2">
        <v>0</v>
      </c>
      <c r="AM390" s="2">
        <v>14</v>
      </c>
      <c r="AN390" s="3">
        <f>IFERROR(K390/J390,"")</f>
        <v>0</v>
      </c>
      <c r="AO390" s="3">
        <f>IFERROR(L390/K390,"")</f>
        <v>0</v>
      </c>
    </row>
    <row r="391" spans="1:41">
      <c r="A391" t="s">
        <v>1771</v>
      </c>
      <c r="D391">
        <v>478</v>
      </c>
      <c r="E391" t="s">
        <v>165</v>
      </c>
      <c r="F391" t="s">
        <v>1332</v>
      </c>
      <c r="I391" t="b">
        <v>0</v>
      </c>
      <c r="J391" s="2">
        <v>651</v>
      </c>
      <c r="K391" s="2">
        <v>454</v>
      </c>
      <c r="L391" s="2">
        <v>3</v>
      </c>
      <c r="M391" s="2">
        <v>451</v>
      </c>
      <c r="N391" s="2">
        <v>6</v>
      </c>
      <c r="O391" s="2">
        <v>0</v>
      </c>
      <c r="P391" s="2">
        <v>425</v>
      </c>
      <c r="Q391" s="2">
        <v>0</v>
      </c>
      <c r="R391" s="2">
        <v>0</v>
      </c>
      <c r="S391" s="2">
        <v>0</v>
      </c>
      <c r="T391" s="2">
        <v>0</v>
      </c>
      <c r="U391" s="2">
        <v>0</v>
      </c>
      <c r="V391" s="2">
        <v>1</v>
      </c>
      <c r="W391" s="2">
        <v>0</v>
      </c>
      <c r="X391" s="2">
        <v>0</v>
      </c>
      <c r="Y391" s="2">
        <v>2</v>
      </c>
      <c r="Z391" s="2">
        <v>0</v>
      </c>
      <c r="AA391" s="2">
        <v>4</v>
      </c>
      <c r="AB391" s="2">
        <v>4</v>
      </c>
      <c r="AC391" s="2">
        <v>1</v>
      </c>
      <c r="AD391" s="2">
        <v>0</v>
      </c>
      <c r="AE391" s="2">
        <v>0</v>
      </c>
      <c r="AF391" s="2">
        <v>1</v>
      </c>
      <c r="AG391" s="2">
        <v>0</v>
      </c>
      <c r="AH391" s="2">
        <v>0</v>
      </c>
      <c r="AI391" s="2">
        <v>0</v>
      </c>
      <c r="AJ391" s="2">
        <v>0</v>
      </c>
      <c r="AK391" s="2">
        <v>0</v>
      </c>
      <c r="AL391" s="2">
        <v>0</v>
      </c>
      <c r="AM391" s="2">
        <v>7</v>
      </c>
      <c r="AN391" s="3">
        <f>IFERROR(K391/J391,"")</f>
        <v>0</v>
      </c>
      <c r="AO391" s="3">
        <f>IFERROR(L391/K391,"")</f>
        <v>0</v>
      </c>
    </row>
    <row r="392" spans="1:41">
      <c r="A392" t="s">
        <v>1772</v>
      </c>
      <c r="D392">
        <v>478</v>
      </c>
      <c r="E392" t="s">
        <v>165</v>
      </c>
      <c r="F392" t="s">
        <v>1376</v>
      </c>
      <c r="I392" t="b">
        <v>0</v>
      </c>
      <c r="J392" s="2">
        <v>620</v>
      </c>
      <c r="K392" s="2">
        <v>431</v>
      </c>
      <c r="L392" s="2">
        <v>4</v>
      </c>
      <c r="M392" s="2">
        <v>427</v>
      </c>
      <c r="N392" s="2">
        <v>1</v>
      </c>
      <c r="O392" s="2">
        <v>0</v>
      </c>
      <c r="P392" s="2">
        <v>407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1</v>
      </c>
      <c r="Z392" s="2">
        <v>0</v>
      </c>
      <c r="AA392" s="2">
        <v>7</v>
      </c>
      <c r="AB392" s="2">
        <v>3</v>
      </c>
      <c r="AC392" s="2">
        <v>0</v>
      </c>
      <c r="AD392" s="2">
        <v>0</v>
      </c>
      <c r="AE392" s="2">
        <v>0</v>
      </c>
      <c r="AF392" s="2">
        <v>2</v>
      </c>
      <c r="AG392" s="2">
        <v>0</v>
      </c>
      <c r="AH392" s="2">
        <v>0</v>
      </c>
      <c r="AI392" s="2">
        <v>0</v>
      </c>
      <c r="AJ392" s="2">
        <v>0</v>
      </c>
      <c r="AK392" s="2">
        <v>0</v>
      </c>
      <c r="AL392" s="2">
        <v>0</v>
      </c>
      <c r="AM392" s="2">
        <v>6</v>
      </c>
      <c r="AN392" s="3">
        <f>IFERROR(K392/J392,"")</f>
        <v>0</v>
      </c>
      <c r="AO392" s="3">
        <f>IFERROR(L392/K392,"")</f>
        <v>0</v>
      </c>
    </row>
    <row r="393" spans="1:41">
      <c r="A393" t="s">
        <v>1773</v>
      </c>
      <c r="D393">
        <v>1359</v>
      </c>
      <c r="E393" t="s">
        <v>166</v>
      </c>
      <c r="F393" t="s">
        <v>1301</v>
      </c>
      <c r="I393" t="b">
        <v>0</v>
      </c>
      <c r="J393" s="2">
        <v>369</v>
      </c>
      <c r="K393" s="2">
        <v>167</v>
      </c>
      <c r="L393" s="2">
        <v>0</v>
      </c>
      <c r="M393" s="2">
        <v>167</v>
      </c>
      <c r="N393" s="2">
        <v>23</v>
      </c>
      <c r="O393" s="2">
        <v>0</v>
      </c>
      <c r="P393" s="2">
        <v>110</v>
      </c>
      <c r="Q393" s="2">
        <v>0</v>
      </c>
      <c r="R393" s="2">
        <v>0</v>
      </c>
      <c r="S393" s="2">
        <v>0</v>
      </c>
      <c r="T393" s="2">
        <v>1</v>
      </c>
      <c r="U393" s="2">
        <v>0</v>
      </c>
      <c r="V393" s="2">
        <v>0</v>
      </c>
      <c r="W393" s="2">
        <v>0</v>
      </c>
      <c r="X393" s="2">
        <v>7</v>
      </c>
      <c r="Y393" s="2">
        <v>10</v>
      </c>
      <c r="Z393" s="2">
        <v>0</v>
      </c>
      <c r="AA393" s="2">
        <v>0</v>
      </c>
      <c r="AB393" s="2">
        <v>2</v>
      </c>
      <c r="AC393" s="2">
        <v>0</v>
      </c>
      <c r="AD393" s="2">
        <v>0</v>
      </c>
      <c r="AE393" s="2">
        <v>0</v>
      </c>
      <c r="AF393" s="2">
        <v>2</v>
      </c>
      <c r="AG393" s="2">
        <v>3</v>
      </c>
      <c r="AH393" s="2">
        <v>0</v>
      </c>
      <c r="AI393" s="2">
        <v>0</v>
      </c>
      <c r="AJ393" s="2">
        <v>0</v>
      </c>
      <c r="AK393" s="2">
        <v>0</v>
      </c>
      <c r="AL393" s="2">
        <v>0</v>
      </c>
      <c r="AM393" s="2">
        <v>9</v>
      </c>
      <c r="AN393" s="3">
        <f>IFERROR(K393/J393,"")</f>
        <v>0</v>
      </c>
      <c r="AO393" s="3">
        <f>IFERROR(L393/K393,"")</f>
        <v>0</v>
      </c>
    </row>
    <row r="394" spans="1:41">
      <c r="A394" t="s">
        <v>1774</v>
      </c>
      <c r="D394">
        <v>1316</v>
      </c>
      <c r="E394" t="s">
        <v>167</v>
      </c>
      <c r="F394" t="s">
        <v>1301</v>
      </c>
      <c r="I394" t="b">
        <v>0</v>
      </c>
      <c r="J394" s="2">
        <v>110</v>
      </c>
      <c r="K394" s="2">
        <v>77</v>
      </c>
      <c r="L394" s="2">
        <v>1</v>
      </c>
      <c r="M394" s="2">
        <v>76</v>
      </c>
      <c r="N394" s="2">
        <v>5</v>
      </c>
      <c r="O394" s="2">
        <v>0</v>
      </c>
      <c r="P394" s="2">
        <v>46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24</v>
      </c>
      <c r="AC394" s="2">
        <v>0</v>
      </c>
      <c r="AD394" s="2">
        <v>0</v>
      </c>
      <c r="AE394" s="2">
        <v>0</v>
      </c>
      <c r="AF394" s="2">
        <v>0</v>
      </c>
      <c r="AG394" s="2">
        <v>0</v>
      </c>
      <c r="AH394" s="2">
        <v>0</v>
      </c>
      <c r="AI394" s="2">
        <v>0</v>
      </c>
      <c r="AJ394" s="2">
        <v>0</v>
      </c>
      <c r="AK394" s="2">
        <v>1</v>
      </c>
      <c r="AL394" s="2">
        <v>0</v>
      </c>
      <c r="AM394" s="2">
        <v>0</v>
      </c>
      <c r="AN394" s="3">
        <f>IFERROR(K394/J394,"")</f>
        <v>0</v>
      </c>
      <c r="AO394" s="3">
        <f>IFERROR(L394/K394,"")</f>
        <v>0</v>
      </c>
    </row>
    <row r="395" spans="1:41">
      <c r="A395" t="s">
        <v>1775</v>
      </c>
      <c r="D395">
        <v>4003</v>
      </c>
      <c r="E395" t="s">
        <v>168</v>
      </c>
      <c r="F395" t="s">
        <v>1301</v>
      </c>
      <c r="I395" t="b">
        <v>0</v>
      </c>
      <c r="J395" s="2">
        <v>296</v>
      </c>
      <c r="K395" s="2">
        <v>207</v>
      </c>
      <c r="L395" s="2">
        <v>2</v>
      </c>
      <c r="M395" s="2">
        <v>205</v>
      </c>
      <c r="N395" s="2">
        <v>103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2">
        <v>6</v>
      </c>
      <c r="U395" s="2">
        <v>0</v>
      </c>
      <c r="V395" s="2">
        <v>0</v>
      </c>
      <c r="W395" s="2">
        <v>0</v>
      </c>
      <c r="X395" s="2">
        <v>0</v>
      </c>
      <c r="Y395" s="2">
        <v>12</v>
      </c>
      <c r="Z395" s="2">
        <v>3</v>
      </c>
      <c r="AA395" s="2">
        <v>14</v>
      </c>
      <c r="AB395" s="2">
        <v>28</v>
      </c>
      <c r="AC395" s="2">
        <v>0</v>
      </c>
      <c r="AD395" s="2">
        <v>0</v>
      </c>
      <c r="AE395" s="2">
        <v>0</v>
      </c>
      <c r="AF395" s="2">
        <v>0</v>
      </c>
      <c r="AG395" s="2">
        <v>24</v>
      </c>
      <c r="AH395" s="2">
        <v>0</v>
      </c>
      <c r="AI395" s="2">
        <v>0</v>
      </c>
      <c r="AJ395" s="2">
        <v>14</v>
      </c>
      <c r="AK395" s="2">
        <v>1</v>
      </c>
      <c r="AL395" s="2">
        <v>0</v>
      </c>
      <c r="AM395" s="2">
        <v>0</v>
      </c>
      <c r="AN395" s="3">
        <f>IFERROR(K395/J395,"")</f>
        <v>0</v>
      </c>
      <c r="AO395" s="3">
        <f>IFERROR(L395/K395,"")</f>
        <v>0</v>
      </c>
    </row>
    <row r="396" spans="1:41">
      <c r="A396" t="s">
        <v>1776</v>
      </c>
      <c r="D396">
        <v>1145</v>
      </c>
      <c r="E396" t="s">
        <v>169</v>
      </c>
      <c r="F396" t="s">
        <v>1301</v>
      </c>
      <c r="I396" t="b">
        <v>0</v>
      </c>
      <c r="J396" s="2">
        <v>305</v>
      </c>
      <c r="K396" s="2">
        <v>270</v>
      </c>
      <c r="L396" s="2">
        <v>0</v>
      </c>
      <c r="M396" s="2">
        <v>270</v>
      </c>
      <c r="N396" s="2">
        <v>0</v>
      </c>
      <c r="O396" s="2">
        <v>80</v>
      </c>
      <c r="P396" s="2">
        <v>0</v>
      </c>
      <c r="Q396" s="2">
        <v>0</v>
      </c>
      <c r="R396" s="2">
        <v>0</v>
      </c>
      <c r="S396" s="2">
        <v>0</v>
      </c>
      <c r="T396" s="2">
        <v>1</v>
      </c>
      <c r="U396" s="2">
        <v>0</v>
      </c>
      <c r="V396" s="2">
        <v>0</v>
      </c>
      <c r="W396" s="2">
        <v>0</v>
      </c>
      <c r="X396" s="2">
        <v>0</v>
      </c>
      <c r="Y396" s="2">
        <v>0</v>
      </c>
      <c r="Z396" s="2">
        <v>0</v>
      </c>
      <c r="AA396" s="2">
        <v>8</v>
      </c>
      <c r="AB396" s="2">
        <v>0</v>
      </c>
      <c r="AC396" s="2">
        <v>0</v>
      </c>
      <c r="AD396" s="2">
        <v>0</v>
      </c>
      <c r="AE396" s="2">
        <v>0</v>
      </c>
      <c r="AF396" s="2">
        <v>1</v>
      </c>
      <c r="AG396" s="2">
        <v>0</v>
      </c>
      <c r="AH396" s="2">
        <v>0</v>
      </c>
      <c r="AI396" s="2">
        <v>0</v>
      </c>
      <c r="AJ396" s="2">
        <v>0</v>
      </c>
      <c r="AK396" s="2">
        <v>17</v>
      </c>
      <c r="AL396" s="2">
        <v>0</v>
      </c>
      <c r="AM396" s="2">
        <v>163</v>
      </c>
      <c r="AN396" s="3">
        <f>IFERROR(K396/J396,"")</f>
        <v>0</v>
      </c>
      <c r="AO396" s="3">
        <f>IFERROR(L396/K396,"")</f>
        <v>0</v>
      </c>
    </row>
    <row r="397" spans="1:41">
      <c r="A397" t="s">
        <v>1777</v>
      </c>
      <c r="D397">
        <v>330</v>
      </c>
      <c r="E397" t="s">
        <v>170</v>
      </c>
      <c r="F397" t="s">
        <v>1301</v>
      </c>
      <c r="I397" t="b">
        <v>0</v>
      </c>
      <c r="J397" s="2">
        <v>258</v>
      </c>
      <c r="K397" s="2">
        <v>177</v>
      </c>
      <c r="L397" s="2">
        <v>0</v>
      </c>
      <c r="M397" s="2">
        <v>177</v>
      </c>
      <c r="N397" s="2">
        <v>105</v>
      </c>
      <c r="O397" s="2">
        <v>1</v>
      </c>
      <c r="P397" s="2">
        <v>0</v>
      </c>
      <c r="Q397" s="2">
        <v>0</v>
      </c>
      <c r="R397" s="2">
        <v>0</v>
      </c>
      <c r="S397" s="2">
        <v>0</v>
      </c>
      <c r="T397" s="2">
        <v>2</v>
      </c>
      <c r="U397" s="2">
        <v>0</v>
      </c>
      <c r="V397" s="2">
        <v>0</v>
      </c>
      <c r="W397" s="2">
        <v>0</v>
      </c>
      <c r="X397" s="2">
        <v>0</v>
      </c>
      <c r="Y397" s="2">
        <v>11</v>
      </c>
      <c r="Z397" s="2">
        <v>0</v>
      </c>
      <c r="AA397" s="2">
        <v>9</v>
      </c>
      <c r="AB397" s="2">
        <v>21</v>
      </c>
      <c r="AC397" s="2">
        <v>0</v>
      </c>
      <c r="AD397" s="2">
        <v>0</v>
      </c>
      <c r="AE397" s="2">
        <v>0</v>
      </c>
      <c r="AF397" s="2">
        <v>0</v>
      </c>
      <c r="AG397" s="2">
        <v>26</v>
      </c>
      <c r="AH397" s="2">
        <v>0</v>
      </c>
      <c r="AI397" s="2">
        <v>0</v>
      </c>
      <c r="AJ397" s="2">
        <v>2</v>
      </c>
      <c r="AK397" s="2">
        <v>0</v>
      </c>
      <c r="AL397" s="2">
        <v>0</v>
      </c>
      <c r="AM397" s="2">
        <v>0</v>
      </c>
      <c r="AN397" s="3">
        <f>IFERROR(K397/J397,"")</f>
        <v>0</v>
      </c>
      <c r="AO397" s="3">
        <f>IFERROR(L397/K397,"")</f>
        <v>0</v>
      </c>
    </row>
    <row r="398" spans="1:41">
      <c r="A398" t="s">
        <v>1778</v>
      </c>
      <c r="D398">
        <v>1182</v>
      </c>
      <c r="E398" t="s">
        <v>171</v>
      </c>
      <c r="F398" t="s">
        <v>1301</v>
      </c>
      <c r="I398" t="b">
        <v>0</v>
      </c>
      <c r="J398" s="2">
        <v>702</v>
      </c>
      <c r="K398" s="2">
        <v>553</v>
      </c>
      <c r="L398" s="2">
        <v>0</v>
      </c>
      <c r="M398" s="2">
        <v>553</v>
      </c>
      <c r="N398" s="2">
        <v>339</v>
      </c>
      <c r="O398" s="2">
        <v>0</v>
      </c>
      <c r="P398" s="2">
        <v>0</v>
      </c>
      <c r="Q398" s="2">
        <v>0</v>
      </c>
      <c r="R398" s="2">
        <v>0</v>
      </c>
      <c r="S398" s="2">
        <v>0</v>
      </c>
      <c r="T398" s="2">
        <v>10</v>
      </c>
      <c r="U398" s="2">
        <v>0</v>
      </c>
      <c r="V398" s="2">
        <v>0</v>
      </c>
      <c r="W398" s="2">
        <v>0</v>
      </c>
      <c r="X398" s="2">
        <v>0</v>
      </c>
      <c r="Y398" s="2">
        <v>17</v>
      </c>
      <c r="Z398" s="2">
        <v>3</v>
      </c>
      <c r="AA398" s="2">
        <v>25</v>
      </c>
      <c r="AB398" s="2">
        <v>103</v>
      </c>
      <c r="AC398" s="2">
        <v>0</v>
      </c>
      <c r="AD398" s="2">
        <v>0</v>
      </c>
      <c r="AE398" s="2">
        <v>0</v>
      </c>
      <c r="AF398" s="2">
        <v>0</v>
      </c>
      <c r="AG398" s="2">
        <v>53</v>
      </c>
      <c r="AH398" s="2">
        <v>0</v>
      </c>
      <c r="AI398" s="2">
        <v>0</v>
      </c>
      <c r="AJ398" s="2">
        <v>3</v>
      </c>
      <c r="AK398" s="2">
        <v>0</v>
      </c>
      <c r="AL398" s="2">
        <v>0</v>
      </c>
      <c r="AM398" s="2">
        <v>0</v>
      </c>
      <c r="AN398" s="3">
        <f>IFERROR(K398/J398,"")</f>
        <v>0</v>
      </c>
      <c r="AO398" s="3">
        <f>IFERROR(L398/K398,"")</f>
        <v>0</v>
      </c>
    </row>
    <row r="399" spans="1:41">
      <c r="A399" t="s">
        <v>1779</v>
      </c>
      <c r="D399">
        <v>3579</v>
      </c>
      <c r="E399" t="s">
        <v>172</v>
      </c>
      <c r="F399" t="s">
        <v>1301</v>
      </c>
      <c r="I399" t="b">
        <v>0</v>
      </c>
      <c r="J399" s="2">
        <v>491</v>
      </c>
      <c r="K399" s="2">
        <v>395</v>
      </c>
      <c r="L399" s="2">
        <v>0</v>
      </c>
      <c r="M399" s="2">
        <v>395</v>
      </c>
      <c r="N399" s="2">
        <v>2</v>
      </c>
      <c r="O399" s="2">
        <v>2</v>
      </c>
      <c r="P399" s="2">
        <v>1</v>
      </c>
      <c r="Q399" s="2">
        <v>0</v>
      </c>
      <c r="R399" s="2">
        <v>0</v>
      </c>
      <c r="S399" s="2">
        <v>0</v>
      </c>
      <c r="T399" s="2">
        <v>222</v>
      </c>
      <c r="U399" s="2">
        <v>0</v>
      </c>
      <c r="V399" s="2">
        <v>0</v>
      </c>
      <c r="W399" s="2">
        <v>0</v>
      </c>
      <c r="X399" s="2">
        <v>0</v>
      </c>
      <c r="Y399" s="2">
        <v>2</v>
      </c>
      <c r="Z399" s="2">
        <v>1</v>
      </c>
      <c r="AA399" s="2">
        <v>41</v>
      </c>
      <c r="AB399" s="2">
        <v>0</v>
      </c>
      <c r="AC399" s="2">
        <v>0</v>
      </c>
      <c r="AD399" s="2">
        <v>0</v>
      </c>
      <c r="AE399" s="2">
        <v>0</v>
      </c>
      <c r="AF399" s="2">
        <v>0</v>
      </c>
      <c r="AG399" s="2">
        <v>1</v>
      </c>
      <c r="AH399" s="2">
        <v>0</v>
      </c>
      <c r="AI399" s="2">
        <v>0</v>
      </c>
      <c r="AJ399" s="2">
        <v>2</v>
      </c>
      <c r="AK399" s="2">
        <v>118</v>
      </c>
      <c r="AL399" s="2">
        <v>0</v>
      </c>
      <c r="AM399" s="2">
        <v>3</v>
      </c>
      <c r="AN399" s="3">
        <f>IFERROR(K399/J399,"")</f>
        <v>0</v>
      </c>
      <c r="AO399" s="3">
        <f>IFERROR(L399/K399,"")</f>
        <v>0</v>
      </c>
    </row>
    <row r="400" spans="1:41">
      <c r="A400" t="s">
        <v>1780</v>
      </c>
      <c r="D400">
        <v>3579</v>
      </c>
      <c r="E400" t="s">
        <v>172</v>
      </c>
      <c r="F400" t="s">
        <v>1303</v>
      </c>
      <c r="I400" t="b">
        <v>0</v>
      </c>
      <c r="J400" s="2">
        <v>413</v>
      </c>
      <c r="K400" s="2">
        <v>356</v>
      </c>
      <c r="L400" s="2">
        <v>0</v>
      </c>
      <c r="M400" s="2">
        <v>356</v>
      </c>
      <c r="N400" s="2">
        <v>0</v>
      </c>
      <c r="O400" s="2">
        <v>1</v>
      </c>
      <c r="P400" s="2">
        <v>0</v>
      </c>
      <c r="Q400" s="2">
        <v>0</v>
      </c>
      <c r="R400" s="2">
        <v>0</v>
      </c>
      <c r="S400" s="2">
        <v>0</v>
      </c>
      <c r="T400" s="2">
        <v>207</v>
      </c>
      <c r="U400" s="2">
        <v>0</v>
      </c>
      <c r="V400" s="2">
        <v>0</v>
      </c>
      <c r="W400" s="2">
        <v>0</v>
      </c>
      <c r="X400" s="2">
        <v>0</v>
      </c>
      <c r="Y400" s="2">
        <v>2</v>
      </c>
      <c r="Z400" s="2">
        <v>0</v>
      </c>
      <c r="AA400" s="2">
        <v>38</v>
      </c>
      <c r="AB400" s="2">
        <v>0</v>
      </c>
      <c r="AC400" s="2">
        <v>0</v>
      </c>
      <c r="AD400" s="2">
        <v>0</v>
      </c>
      <c r="AE400" s="2">
        <v>0</v>
      </c>
      <c r="AF400" s="2">
        <v>0</v>
      </c>
      <c r="AG400" s="2">
        <v>3</v>
      </c>
      <c r="AH400" s="2">
        <v>0</v>
      </c>
      <c r="AI400" s="2">
        <v>0</v>
      </c>
      <c r="AJ400" s="2">
        <v>2</v>
      </c>
      <c r="AK400" s="2">
        <v>101</v>
      </c>
      <c r="AL400" s="2">
        <v>0</v>
      </c>
      <c r="AM400" s="2">
        <v>2</v>
      </c>
      <c r="AN400" s="3">
        <f>IFERROR(K400/J400,"")</f>
        <v>0</v>
      </c>
      <c r="AO400" s="3">
        <f>IFERROR(L400/K400,"")</f>
        <v>0</v>
      </c>
    </row>
    <row r="401" spans="1:41">
      <c r="A401" t="s">
        <v>1781</v>
      </c>
      <c r="D401">
        <v>3604</v>
      </c>
      <c r="E401" t="s">
        <v>173</v>
      </c>
      <c r="F401" t="s">
        <v>1301</v>
      </c>
      <c r="I401" t="b">
        <v>0</v>
      </c>
      <c r="J401" s="2">
        <v>633</v>
      </c>
      <c r="K401" s="2">
        <v>512</v>
      </c>
      <c r="L401" s="2">
        <v>0</v>
      </c>
      <c r="M401" s="2">
        <v>512</v>
      </c>
      <c r="N401" s="2">
        <v>7</v>
      </c>
      <c r="O401" s="2">
        <v>6</v>
      </c>
      <c r="P401" s="2">
        <v>0</v>
      </c>
      <c r="Q401" s="2">
        <v>0</v>
      </c>
      <c r="R401" s="2">
        <v>0</v>
      </c>
      <c r="S401" s="2">
        <v>0</v>
      </c>
      <c r="T401" s="2">
        <v>346</v>
      </c>
      <c r="U401" s="2">
        <v>0</v>
      </c>
      <c r="V401" s="2">
        <v>0</v>
      </c>
      <c r="W401" s="2">
        <v>0</v>
      </c>
      <c r="X401" s="2">
        <v>0</v>
      </c>
      <c r="Y401" s="2">
        <v>9</v>
      </c>
      <c r="Z401" s="2">
        <v>0</v>
      </c>
      <c r="AA401" s="2">
        <v>109</v>
      </c>
      <c r="AB401" s="2">
        <v>1</v>
      </c>
      <c r="AC401" s="2">
        <v>3</v>
      </c>
      <c r="AD401" s="2">
        <v>0</v>
      </c>
      <c r="AE401" s="2">
        <v>0</v>
      </c>
      <c r="AF401" s="2">
        <v>0</v>
      </c>
      <c r="AG401" s="2">
        <v>7</v>
      </c>
      <c r="AH401" s="2">
        <v>0</v>
      </c>
      <c r="AI401" s="2">
        <v>0</v>
      </c>
      <c r="AJ401" s="2">
        <v>1</v>
      </c>
      <c r="AK401" s="2">
        <v>23</v>
      </c>
      <c r="AL401" s="2">
        <v>0</v>
      </c>
      <c r="AM401" s="2">
        <v>0</v>
      </c>
      <c r="AN401" s="3">
        <f>IFERROR(K401/J401,"")</f>
        <v>0</v>
      </c>
      <c r="AO401" s="3">
        <f>IFERROR(L401/K401,"")</f>
        <v>0</v>
      </c>
    </row>
    <row r="402" spans="1:41">
      <c r="A402" t="s">
        <v>1782</v>
      </c>
      <c r="D402">
        <v>3604</v>
      </c>
      <c r="E402" t="s">
        <v>173</v>
      </c>
      <c r="F402" t="s">
        <v>1303</v>
      </c>
      <c r="I402" t="b">
        <v>0</v>
      </c>
      <c r="J402" s="2">
        <v>766</v>
      </c>
      <c r="K402" s="2">
        <v>641</v>
      </c>
      <c r="L402" s="2">
        <v>1</v>
      </c>
      <c r="M402" s="2">
        <v>640</v>
      </c>
      <c r="N402" s="2">
        <v>4</v>
      </c>
      <c r="O402" s="2">
        <v>3</v>
      </c>
      <c r="P402" s="2">
        <v>0</v>
      </c>
      <c r="Q402" s="2">
        <v>0</v>
      </c>
      <c r="R402" s="2">
        <v>0</v>
      </c>
      <c r="S402" s="2">
        <v>0</v>
      </c>
      <c r="T402" s="2">
        <v>412</v>
      </c>
      <c r="U402" s="2">
        <v>0</v>
      </c>
      <c r="V402" s="2">
        <v>0</v>
      </c>
      <c r="W402" s="2">
        <v>0</v>
      </c>
      <c r="X402" s="2">
        <v>0</v>
      </c>
      <c r="Y402" s="2">
        <v>9</v>
      </c>
      <c r="Z402" s="2">
        <v>3</v>
      </c>
      <c r="AA402" s="2">
        <v>165</v>
      </c>
      <c r="AB402" s="2">
        <v>1</v>
      </c>
      <c r="AC402" s="2">
        <v>0</v>
      </c>
      <c r="AD402" s="2">
        <v>0</v>
      </c>
      <c r="AE402" s="2">
        <v>0</v>
      </c>
      <c r="AF402" s="2">
        <v>0</v>
      </c>
      <c r="AG402" s="2">
        <v>1</v>
      </c>
      <c r="AH402" s="2">
        <v>0</v>
      </c>
      <c r="AI402" s="2">
        <v>1</v>
      </c>
      <c r="AJ402" s="2">
        <v>1</v>
      </c>
      <c r="AK402" s="2">
        <v>38</v>
      </c>
      <c r="AL402" s="2">
        <v>0</v>
      </c>
      <c r="AM402" s="2">
        <v>2</v>
      </c>
      <c r="AN402" s="3">
        <f>IFERROR(K402/J402,"")</f>
        <v>0</v>
      </c>
      <c r="AO402" s="3">
        <f>IFERROR(L402/K402,"")</f>
        <v>0</v>
      </c>
    </row>
    <row r="403" spans="1:41">
      <c r="A403" t="s">
        <v>1783</v>
      </c>
      <c r="D403">
        <v>3604</v>
      </c>
      <c r="E403" t="s">
        <v>173</v>
      </c>
      <c r="F403" t="s">
        <v>1305</v>
      </c>
      <c r="I403" t="b">
        <v>0</v>
      </c>
      <c r="J403" s="2">
        <v>610</v>
      </c>
      <c r="K403" s="2">
        <v>510</v>
      </c>
      <c r="L403" s="2">
        <v>3</v>
      </c>
      <c r="M403" s="2">
        <v>507</v>
      </c>
      <c r="N403" s="2">
        <v>10</v>
      </c>
      <c r="O403" s="2">
        <v>1</v>
      </c>
      <c r="P403" s="2">
        <v>1</v>
      </c>
      <c r="Q403" s="2">
        <v>0</v>
      </c>
      <c r="R403" s="2">
        <v>0</v>
      </c>
      <c r="S403" s="2">
        <v>0</v>
      </c>
      <c r="T403" s="2">
        <v>311</v>
      </c>
      <c r="U403" s="2">
        <v>0</v>
      </c>
      <c r="V403" s="2">
        <v>0</v>
      </c>
      <c r="W403" s="2">
        <v>0</v>
      </c>
      <c r="X403" s="2">
        <v>0</v>
      </c>
      <c r="Y403" s="2">
        <v>7</v>
      </c>
      <c r="Z403" s="2">
        <v>0</v>
      </c>
      <c r="AA403" s="2">
        <v>124</v>
      </c>
      <c r="AB403" s="2">
        <v>4</v>
      </c>
      <c r="AC403" s="2">
        <v>1</v>
      </c>
      <c r="AD403" s="2">
        <v>0</v>
      </c>
      <c r="AE403" s="2">
        <v>0</v>
      </c>
      <c r="AF403" s="2">
        <v>0</v>
      </c>
      <c r="AG403" s="2">
        <v>6</v>
      </c>
      <c r="AH403" s="2">
        <v>0</v>
      </c>
      <c r="AI403" s="2">
        <v>0</v>
      </c>
      <c r="AJ403" s="2">
        <v>0</v>
      </c>
      <c r="AK403" s="2">
        <v>41</v>
      </c>
      <c r="AL403" s="2">
        <v>0</v>
      </c>
      <c r="AM403" s="2">
        <v>1</v>
      </c>
      <c r="AN403" s="3">
        <f>IFERROR(K403/J403,"")</f>
        <v>0</v>
      </c>
      <c r="AO403" s="3">
        <f>IFERROR(L403/K403,"")</f>
        <v>0</v>
      </c>
    </row>
    <row r="404" spans="1:41">
      <c r="A404" t="s">
        <v>1784</v>
      </c>
      <c r="D404">
        <v>429</v>
      </c>
      <c r="E404" t="s">
        <v>174</v>
      </c>
      <c r="F404" t="s">
        <v>1301</v>
      </c>
      <c r="I404" t="b">
        <v>0</v>
      </c>
      <c r="J404" s="2">
        <v>611</v>
      </c>
      <c r="K404" s="2">
        <v>502</v>
      </c>
      <c r="L404" s="2">
        <v>0</v>
      </c>
      <c r="M404" s="2">
        <v>502</v>
      </c>
      <c r="N404" s="2">
        <v>274</v>
      </c>
      <c r="O404" s="2">
        <v>1</v>
      </c>
      <c r="P404" s="2">
        <v>0</v>
      </c>
      <c r="Q404" s="2">
        <v>0</v>
      </c>
      <c r="R404" s="2">
        <v>0</v>
      </c>
      <c r="S404" s="2">
        <v>0</v>
      </c>
      <c r="T404" s="2">
        <v>11</v>
      </c>
      <c r="U404" s="2">
        <v>1</v>
      </c>
      <c r="V404" s="2">
        <v>0</v>
      </c>
      <c r="W404" s="2">
        <v>0</v>
      </c>
      <c r="X404" s="2">
        <v>0</v>
      </c>
      <c r="Y404" s="2">
        <v>19</v>
      </c>
      <c r="Z404" s="2">
        <v>1</v>
      </c>
      <c r="AA404" s="2">
        <v>35</v>
      </c>
      <c r="AB404" s="2">
        <v>68</v>
      </c>
      <c r="AC404" s="2">
        <v>0</v>
      </c>
      <c r="AD404" s="2">
        <v>0</v>
      </c>
      <c r="AE404" s="2">
        <v>0</v>
      </c>
      <c r="AF404" s="2">
        <v>0</v>
      </c>
      <c r="AG404" s="2">
        <v>86</v>
      </c>
      <c r="AH404" s="2">
        <v>0</v>
      </c>
      <c r="AI404" s="2">
        <v>0</v>
      </c>
      <c r="AJ404" s="2">
        <v>2</v>
      </c>
      <c r="AK404" s="2">
        <v>1</v>
      </c>
      <c r="AL404" s="2">
        <v>0</v>
      </c>
      <c r="AM404" s="2">
        <v>3</v>
      </c>
      <c r="AN404" s="3">
        <f>IFERROR(K404/J404,"")</f>
        <v>0</v>
      </c>
      <c r="AO404" s="3">
        <f>IFERROR(L404/K404,"")</f>
        <v>0</v>
      </c>
    </row>
    <row r="405" spans="1:41">
      <c r="A405" t="s">
        <v>1785</v>
      </c>
      <c r="D405">
        <v>4017</v>
      </c>
      <c r="E405" t="s">
        <v>175</v>
      </c>
      <c r="F405" t="s">
        <v>1301</v>
      </c>
      <c r="I405" t="b">
        <v>0</v>
      </c>
      <c r="J405" s="2">
        <v>184</v>
      </c>
      <c r="K405" s="2">
        <v>156</v>
      </c>
      <c r="L405" s="2">
        <v>0</v>
      </c>
      <c r="M405" s="2">
        <v>156</v>
      </c>
      <c r="N405" s="2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88</v>
      </c>
      <c r="U405" s="2">
        <v>0</v>
      </c>
      <c r="V405" s="2">
        <v>0</v>
      </c>
      <c r="W405" s="2">
        <v>0</v>
      </c>
      <c r="X405" s="2">
        <v>0</v>
      </c>
      <c r="Y405" s="2">
        <v>7</v>
      </c>
      <c r="Z405" s="2">
        <v>0</v>
      </c>
      <c r="AA405" s="2">
        <v>44</v>
      </c>
      <c r="AB405" s="2">
        <v>0</v>
      </c>
      <c r="AC405" s="2">
        <v>0</v>
      </c>
      <c r="AD405" s="2">
        <v>0</v>
      </c>
      <c r="AE405" s="2">
        <v>0</v>
      </c>
      <c r="AF405" s="2">
        <v>0</v>
      </c>
      <c r="AG405" s="2">
        <v>2</v>
      </c>
      <c r="AH405" s="2">
        <v>0</v>
      </c>
      <c r="AI405" s="2">
        <v>0</v>
      </c>
      <c r="AJ405" s="2">
        <v>0</v>
      </c>
      <c r="AK405" s="2">
        <v>14</v>
      </c>
      <c r="AL405" s="2">
        <v>0</v>
      </c>
      <c r="AM405" s="2">
        <v>0</v>
      </c>
      <c r="AN405" s="3">
        <f>IFERROR(K405/J405,"")</f>
        <v>0</v>
      </c>
      <c r="AO405" s="3">
        <f>IFERROR(L405/K405,"")</f>
        <v>0</v>
      </c>
    </row>
    <row r="406" spans="1:41">
      <c r="A406" t="s">
        <v>1786</v>
      </c>
      <c r="D406">
        <v>868</v>
      </c>
      <c r="E406" t="s">
        <v>176</v>
      </c>
      <c r="F406" t="s">
        <v>1301</v>
      </c>
      <c r="I406" t="b">
        <v>0</v>
      </c>
      <c r="J406" s="2">
        <v>119</v>
      </c>
      <c r="K406" s="2">
        <v>27</v>
      </c>
      <c r="L406" s="2">
        <v>0</v>
      </c>
      <c r="M406" s="2">
        <v>27</v>
      </c>
      <c r="N406" s="2">
        <v>8</v>
      </c>
      <c r="O406" s="2">
        <v>0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>
        <v>0</v>
      </c>
      <c r="V406" s="2">
        <v>0</v>
      </c>
      <c r="W406" s="2">
        <v>0</v>
      </c>
      <c r="X406" s="2">
        <v>0</v>
      </c>
      <c r="Y406" s="2">
        <v>5</v>
      </c>
      <c r="Z406" s="2">
        <v>1</v>
      </c>
      <c r="AA406" s="2">
        <v>6</v>
      </c>
      <c r="AB406" s="2">
        <v>3</v>
      </c>
      <c r="AC406" s="2">
        <v>0</v>
      </c>
      <c r="AD406" s="2">
        <v>0</v>
      </c>
      <c r="AE406" s="2">
        <v>0</v>
      </c>
      <c r="AF406" s="2">
        <v>0</v>
      </c>
      <c r="AG406" s="2">
        <v>4</v>
      </c>
      <c r="AH406" s="2">
        <v>0</v>
      </c>
      <c r="AI406" s="2">
        <v>0</v>
      </c>
      <c r="AJ406" s="2">
        <v>0</v>
      </c>
      <c r="AK406" s="2">
        <v>0</v>
      </c>
      <c r="AL406" s="2">
        <v>0</v>
      </c>
      <c r="AM406" s="2">
        <v>0</v>
      </c>
      <c r="AN406" s="3">
        <f>IFERROR(K406/J406,"")</f>
        <v>0</v>
      </c>
      <c r="AO406" s="3">
        <f>IFERROR(L406/K406,"")</f>
        <v>0</v>
      </c>
    </row>
    <row r="407" spans="1:41">
      <c r="A407" t="s">
        <v>1787</v>
      </c>
      <c r="D407">
        <v>285</v>
      </c>
      <c r="E407" t="s">
        <v>177</v>
      </c>
      <c r="F407" t="s">
        <v>1301</v>
      </c>
      <c r="I407" t="b">
        <v>0</v>
      </c>
      <c r="J407" s="2">
        <v>517</v>
      </c>
      <c r="K407" s="2">
        <v>408</v>
      </c>
      <c r="L407" s="2">
        <v>5</v>
      </c>
      <c r="M407" s="2">
        <v>403</v>
      </c>
      <c r="N407" s="2">
        <v>260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7</v>
      </c>
      <c r="U407" s="2">
        <v>0</v>
      </c>
      <c r="V407" s="2">
        <v>0</v>
      </c>
      <c r="W407" s="2">
        <v>0</v>
      </c>
      <c r="X407" s="2">
        <v>0</v>
      </c>
      <c r="Y407" s="2">
        <v>23</v>
      </c>
      <c r="Z407" s="2">
        <v>3</v>
      </c>
      <c r="AA407" s="2">
        <v>17</v>
      </c>
      <c r="AB407" s="2">
        <v>30</v>
      </c>
      <c r="AC407" s="2">
        <v>0</v>
      </c>
      <c r="AD407" s="2">
        <v>0</v>
      </c>
      <c r="AE407" s="2">
        <v>0</v>
      </c>
      <c r="AF407" s="2">
        <v>0</v>
      </c>
      <c r="AG407" s="2">
        <v>55</v>
      </c>
      <c r="AH407" s="2">
        <v>1</v>
      </c>
      <c r="AI407" s="2">
        <v>0</v>
      </c>
      <c r="AJ407" s="2">
        <v>7</v>
      </c>
      <c r="AK407" s="2">
        <v>0</v>
      </c>
      <c r="AL407" s="2">
        <v>0</v>
      </c>
      <c r="AM407" s="2">
        <v>0</v>
      </c>
      <c r="AN407" s="3">
        <f>IFERROR(K407/J407,"")</f>
        <v>0</v>
      </c>
      <c r="AO407" s="3">
        <f>IFERROR(L407/K407,"")</f>
        <v>0</v>
      </c>
    </row>
    <row r="408" spans="1:41">
      <c r="A408" t="s">
        <v>1788</v>
      </c>
      <c r="D408">
        <v>4002</v>
      </c>
      <c r="E408" t="s">
        <v>178</v>
      </c>
      <c r="F408" t="s">
        <v>1301</v>
      </c>
      <c r="I408" t="b">
        <v>0</v>
      </c>
      <c r="J408" s="2">
        <v>260</v>
      </c>
      <c r="K408" s="2">
        <v>181</v>
      </c>
      <c r="L408" s="2">
        <v>0</v>
      </c>
      <c r="M408" s="2">
        <v>181</v>
      </c>
      <c r="N408" s="2">
        <v>60</v>
      </c>
      <c r="O408" s="2">
        <v>0</v>
      </c>
      <c r="P408" s="2">
        <v>1</v>
      </c>
      <c r="Q408" s="2">
        <v>0</v>
      </c>
      <c r="R408" s="2">
        <v>0</v>
      </c>
      <c r="S408" s="2">
        <v>0</v>
      </c>
      <c r="T408" s="2">
        <v>24</v>
      </c>
      <c r="U408" s="2">
        <v>0</v>
      </c>
      <c r="V408" s="2">
        <v>0</v>
      </c>
      <c r="W408" s="2">
        <v>0</v>
      </c>
      <c r="X408" s="2">
        <v>0</v>
      </c>
      <c r="Y408" s="2">
        <v>17</v>
      </c>
      <c r="Z408" s="2">
        <v>7</v>
      </c>
      <c r="AA408" s="2">
        <v>11</v>
      </c>
      <c r="AB408" s="2">
        <v>7</v>
      </c>
      <c r="AC408" s="2">
        <v>0</v>
      </c>
      <c r="AD408" s="2">
        <v>0</v>
      </c>
      <c r="AE408" s="2">
        <v>0</v>
      </c>
      <c r="AF408" s="2">
        <v>0</v>
      </c>
      <c r="AG408" s="2">
        <v>31</v>
      </c>
      <c r="AH408" s="2">
        <v>0</v>
      </c>
      <c r="AI408" s="2">
        <v>0</v>
      </c>
      <c r="AJ408" s="2">
        <v>19</v>
      </c>
      <c r="AK408" s="2">
        <v>3</v>
      </c>
      <c r="AL408" s="2">
        <v>0</v>
      </c>
      <c r="AM408" s="2">
        <v>1</v>
      </c>
      <c r="AN408" s="3">
        <f>IFERROR(K408/J408,"")</f>
        <v>0</v>
      </c>
      <c r="AO408" s="3">
        <f>IFERROR(L408/K408,"")</f>
        <v>0</v>
      </c>
    </row>
    <row r="409" spans="1:41">
      <c r="A409" t="s">
        <v>1789</v>
      </c>
      <c r="D409">
        <v>41</v>
      </c>
      <c r="E409" t="s">
        <v>179</v>
      </c>
      <c r="F409" t="s">
        <v>1301</v>
      </c>
      <c r="I409" t="b">
        <v>0</v>
      </c>
      <c r="J409" s="2">
        <v>506</v>
      </c>
      <c r="K409" s="2">
        <v>403</v>
      </c>
      <c r="L409" s="2">
        <v>5</v>
      </c>
      <c r="M409" s="2">
        <v>398</v>
      </c>
      <c r="N409" s="2">
        <v>35</v>
      </c>
      <c r="O409" s="2">
        <v>6</v>
      </c>
      <c r="P409" s="2">
        <v>1</v>
      </c>
      <c r="Q409" s="2">
        <v>0</v>
      </c>
      <c r="R409" s="2">
        <v>0</v>
      </c>
      <c r="S409" s="2">
        <v>0</v>
      </c>
      <c r="T409" s="2">
        <v>36</v>
      </c>
      <c r="U409" s="2">
        <v>0</v>
      </c>
      <c r="V409" s="2">
        <v>0</v>
      </c>
      <c r="W409" s="2">
        <v>0</v>
      </c>
      <c r="X409" s="2">
        <v>0</v>
      </c>
      <c r="Y409" s="2">
        <v>55</v>
      </c>
      <c r="Z409" s="2">
        <v>1</v>
      </c>
      <c r="AA409" s="2">
        <v>185</v>
      </c>
      <c r="AB409" s="2">
        <v>2</v>
      </c>
      <c r="AC409" s="2">
        <v>0</v>
      </c>
      <c r="AD409" s="2">
        <v>0</v>
      </c>
      <c r="AE409" s="2">
        <v>0</v>
      </c>
      <c r="AF409" s="2">
        <v>0</v>
      </c>
      <c r="AG409" s="2">
        <v>14</v>
      </c>
      <c r="AH409" s="2">
        <v>1</v>
      </c>
      <c r="AI409" s="2">
        <v>0</v>
      </c>
      <c r="AJ409" s="2">
        <v>3</v>
      </c>
      <c r="AK409" s="2">
        <v>8</v>
      </c>
      <c r="AL409" s="2">
        <v>0</v>
      </c>
      <c r="AM409" s="2">
        <v>51</v>
      </c>
      <c r="AN409" s="3">
        <f>IFERROR(K409/J409,"")</f>
        <v>0</v>
      </c>
      <c r="AO409" s="3">
        <f>IFERROR(L409/K409,"")</f>
        <v>0</v>
      </c>
    </row>
    <row r="410" spans="1:41">
      <c r="A410" t="s">
        <v>1790</v>
      </c>
      <c r="D410">
        <v>41</v>
      </c>
      <c r="E410" t="s">
        <v>179</v>
      </c>
      <c r="F410" t="s">
        <v>1303</v>
      </c>
      <c r="I410" t="b">
        <v>0</v>
      </c>
      <c r="J410" s="2">
        <v>677</v>
      </c>
      <c r="K410" s="2">
        <v>536</v>
      </c>
      <c r="L410" s="2">
        <v>2</v>
      </c>
      <c r="M410" s="2">
        <v>534</v>
      </c>
      <c r="N410" s="2">
        <v>116</v>
      </c>
      <c r="O410" s="2">
        <v>6</v>
      </c>
      <c r="P410" s="2">
        <v>0</v>
      </c>
      <c r="Q410" s="2">
        <v>0</v>
      </c>
      <c r="R410" s="2">
        <v>0</v>
      </c>
      <c r="S410" s="2">
        <v>0</v>
      </c>
      <c r="T410" s="2">
        <v>55</v>
      </c>
      <c r="U410" s="2">
        <v>0</v>
      </c>
      <c r="V410" s="2">
        <v>0</v>
      </c>
      <c r="W410" s="2">
        <v>0</v>
      </c>
      <c r="X410" s="2">
        <v>0</v>
      </c>
      <c r="Y410" s="2">
        <v>83</v>
      </c>
      <c r="Z410" s="2">
        <v>5</v>
      </c>
      <c r="AA410" s="2">
        <v>163</v>
      </c>
      <c r="AB410" s="2">
        <v>8</v>
      </c>
      <c r="AC410" s="2">
        <v>0</v>
      </c>
      <c r="AD410" s="2">
        <v>0</v>
      </c>
      <c r="AE410" s="2">
        <v>0</v>
      </c>
      <c r="AF410" s="2">
        <v>0</v>
      </c>
      <c r="AG410" s="2">
        <v>35</v>
      </c>
      <c r="AH410" s="2">
        <v>0</v>
      </c>
      <c r="AI410" s="2">
        <v>0</v>
      </c>
      <c r="AJ410" s="2">
        <v>5</v>
      </c>
      <c r="AK410" s="2">
        <v>17</v>
      </c>
      <c r="AL410" s="2">
        <v>0</v>
      </c>
      <c r="AM410" s="2">
        <v>41</v>
      </c>
      <c r="AN410" s="3">
        <f>IFERROR(K410/J410,"")</f>
        <v>0</v>
      </c>
      <c r="AO410" s="3">
        <f>IFERROR(L410/K410,"")</f>
        <v>0</v>
      </c>
    </row>
    <row r="411" spans="1:41">
      <c r="A411" t="s">
        <v>1791</v>
      </c>
      <c r="D411">
        <v>41</v>
      </c>
      <c r="E411" t="s">
        <v>179</v>
      </c>
      <c r="F411" t="s">
        <v>1305</v>
      </c>
      <c r="I411" t="b">
        <v>0</v>
      </c>
      <c r="J411" s="2">
        <v>664</v>
      </c>
      <c r="K411" s="2">
        <v>530</v>
      </c>
      <c r="L411" s="2">
        <v>5</v>
      </c>
      <c r="M411" s="2">
        <v>525</v>
      </c>
      <c r="N411" s="2">
        <v>67</v>
      </c>
      <c r="O411" s="2">
        <v>20</v>
      </c>
      <c r="P411" s="2">
        <v>0</v>
      </c>
      <c r="Q411" s="2">
        <v>0</v>
      </c>
      <c r="R411" s="2">
        <v>0</v>
      </c>
      <c r="S411" s="2">
        <v>0</v>
      </c>
      <c r="T411" s="2">
        <v>56</v>
      </c>
      <c r="U411" s="2">
        <v>0</v>
      </c>
      <c r="V411" s="2">
        <v>0</v>
      </c>
      <c r="W411" s="2">
        <v>0</v>
      </c>
      <c r="X411" s="2">
        <v>0</v>
      </c>
      <c r="Y411" s="2">
        <v>92</v>
      </c>
      <c r="Z411" s="2">
        <v>3</v>
      </c>
      <c r="AA411" s="2">
        <v>159</v>
      </c>
      <c r="AB411" s="2">
        <v>5</v>
      </c>
      <c r="AC411" s="2">
        <v>0</v>
      </c>
      <c r="AD411" s="2">
        <v>0</v>
      </c>
      <c r="AE411" s="2">
        <v>0</v>
      </c>
      <c r="AF411" s="2">
        <v>0</v>
      </c>
      <c r="AG411" s="2">
        <v>27</v>
      </c>
      <c r="AH411" s="2">
        <v>0</v>
      </c>
      <c r="AI411" s="2">
        <v>1</v>
      </c>
      <c r="AJ411" s="2">
        <v>4</v>
      </c>
      <c r="AK411" s="2">
        <v>21</v>
      </c>
      <c r="AL411" s="2">
        <v>1</v>
      </c>
      <c r="AM411" s="2">
        <v>69</v>
      </c>
      <c r="AN411" s="3">
        <f>IFERROR(K411/J411,"")</f>
        <v>0</v>
      </c>
      <c r="AO411" s="3">
        <f>IFERROR(L411/K411,"")</f>
        <v>0</v>
      </c>
    </row>
    <row r="412" spans="1:41">
      <c r="A412" t="s">
        <v>1792</v>
      </c>
      <c r="D412">
        <v>41</v>
      </c>
      <c r="E412" t="s">
        <v>179</v>
      </c>
      <c r="F412" t="s">
        <v>1310</v>
      </c>
      <c r="I412" t="b">
        <v>0</v>
      </c>
      <c r="J412" s="2">
        <v>612</v>
      </c>
      <c r="K412" s="2">
        <v>486</v>
      </c>
      <c r="L412" s="2">
        <v>5</v>
      </c>
      <c r="M412" s="2">
        <v>481</v>
      </c>
      <c r="N412" s="2">
        <v>68</v>
      </c>
      <c r="O412" s="2">
        <v>11</v>
      </c>
      <c r="P412" s="2">
        <v>0</v>
      </c>
      <c r="Q412" s="2">
        <v>0</v>
      </c>
      <c r="R412" s="2">
        <v>0</v>
      </c>
      <c r="S412" s="2">
        <v>0</v>
      </c>
      <c r="T412" s="2">
        <v>65</v>
      </c>
      <c r="U412" s="2">
        <v>0</v>
      </c>
      <c r="V412" s="2">
        <v>0</v>
      </c>
      <c r="W412" s="2">
        <v>0</v>
      </c>
      <c r="X412" s="2">
        <v>0</v>
      </c>
      <c r="Y412" s="2">
        <v>84</v>
      </c>
      <c r="Z412" s="2">
        <v>1</v>
      </c>
      <c r="AA412" s="2">
        <v>154</v>
      </c>
      <c r="AB412" s="2">
        <v>5</v>
      </c>
      <c r="AC412" s="2">
        <v>0</v>
      </c>
      <c r="AD412" s="2">
        <v>0</v>
      </c>
      <c r="AE412" s="2">
        <v>0</v>
      </c>
      <c r="AF412" s="2">
        <v>0</v>
      </c>
      <c r="AG412" s="2">
        <v>18</v>
      </c>
      <c r="AH412" s="2">
        <v>0</v>
      </c>
      <c r="AI412" s="2">
        <v>1</v>
      </c>
      <c r="AJ412" s="2">
        <v>9</v>
      </c>
      <c r="AK412" s="2">
        <v>16</v>
      </c>
      <c r="AL412" s="2">
        <v>0</v>
      </c>
      <c r="AM412" s="2">
        <v>49</v>
      </c>
      <c r="AN412" s="3">
        <f>IFERROR(K412/J412,"")</f>
        <v>0</v>
      </c>
      <c r="AO412" s="3">
        <f>IFERROR(L412/K412,"")</f>
        <v>0</v>
      </c>
    </row>
    <row r="413" spans="1:41">
      <c r="A413" t="s">
        <v>1793</v>
      </c>
      <c r="D413">
        <v>730</v>
      </c>
      <c r="E413" t="s">
        <v>180</v>
      </c>
      <c r="F413" t="s">
        <v>1301</v>
      </c>
      <c r="I413" t="b">
        <v>0</v>
      </c>
      <c r="J413" s="2">
        <v>402</v>
      </c>
      <c r="K413" s="2">
        <v>293</v>
      </c>
      <c r="L413" s="2">
        <v>0</v>
      </c>
      <c r="M413" s="2">
        <v>293</v>
      </c>
      <c r="N413" s="2">
        <v>20</v>
      </c>
      <c r="O413" s="2">
        <v>7</v>
      </c>
      <c r="P413" s="2">
        <v>0</v>
      </c>
      <c r="Q413" s="2">
        <v>0</v>
      </c>
      <c r="R413" s="2">
        <v>0</v>
      </c>
      <c r="S413" s="2">
        <v>0</v>
      </c>
      <c r="T413" s="2">
        <v>21</v>
      </c>
      <c r="U413" s="2">
        <v>0</v>
      </c>
      <c r="V413" s="2">
        <v>0</v>
      </c>
      <c r="W413" s="2">
        <v>0</v>
      </c>
      <c r="X413" s="2">
        <v>0</v>
      </c>
      <c r="Y413" s="2">
        <v>42</v>
      </c>
      <c r="Z413" s="2">
        <v>1</v>
      </c>
      <c r="AA413" s="2">
        <v>176</v>
      </c>
      <c r="AB413" s="2">
        <v>1</v>
      </c>
      <c r="AC413" s="2">
        <v>0</v>
      </c>
      <c r="AD413" s="2">
        <v>0</v>
      </c>
      <c r="AE413" s="2">
        <v>0</v>
      </c>
      <c r="AF413" s="2">
        <v>0</v>
      </c>
      <c r="AG413" s="2">
        <v>1</v>
      </c>
      <c r="AH413" s="2">
        <v>0</v>
      </c>
      <c r="AI413" s="2">
        <v>1</v>
      </c>
      <c r="AJ413" s="2">
        <v>1</v>
      </c>
      <c r="AK413" s="2">
        <v>4</v>
      </c>
      <c r="AL413" s="2">
        <v>1</v>
      </c>
      <c r="AM413" s="2">
        <v>17</v>
      </c>
      <c r="AN413" s="3">
        <f>IFERROR(K413/J413,"")</f>
        <v>0</v>
      </c>
      <c r="AO413" s="3">
        <f>IFERROR(L413/K413,"")</f>
        <v>0</v>
      </c>
    </row>
    <row r="414" spans="1:41">
      <c r="A414" t="s">
        <v>1794</v>
      </c>
      <c r="D414">
        <v>682</v>
      </c>
      <c r="E414" t="s">
        <v>181</v>
      </c>
      <c r="F414" t="s">
        <v>1301</v>
      </c>
      <c r="I414" t="b">
        <v>0</v>
      </c>
      <c r="J414" s="2">
        <v>563</v>
      </c>
      <c r="K414" s="2">
        <v>432</v>
      </c>
      <c r="L414" s="2">
        <v>1</v>
      </c>
      <c r="M414" s="2">
        <v>431</v>
      </c>
      <c r="N414" s="2">
        <v>23</v>
      </c>
      <c r="O414" s="2">
        <v>15</v>
      </c>
      <c r="P414" s="2">
        <v>0</v>
      </c>
      <c r="Q414" s="2">
        <v>0</v>
      </c>
      <c r="R414" s="2">
        <v>0</v>
      </c>
      <c r="S414" s="2">
        <v>0</v>
      </c>
      <c r="T414" s="2">
        <v>58</v>
      </c>
      <c r="U414" s="2">
        <v>0</v>
      </c>
      <c r="V414" s="2">
        <v>0</v>
      </c>
      <c r="W414" s="2">
        <v>0</v>
      </c>
      <c r="X414" s="2">
        <v>0</v>
      </c>
      <c r="Y414" s="2">
        <v>38</v>
      </c>
      <c r="Z414" s="2">
        <v>3</v>
      </c>
      <c r="AA414" s="2">
        <v>196</v>
      </c>
      <c r="AB414" s="2">
        <v>5</v>
      </c>
      <c r="AC414" s="2">
        <v>0</v>
      </c>
      <c r="AD414" s="2">
        <v>0</v>
      </c>
      <c r="AE414" s="2">
        <v>0</v>
      </c>
      <c r="AF414" s="2">
        <v>0</v>
      </c>
      <c r="AG414" s="2">
        <v>13</v>
      </c>
      <c r="AH414" s="2">
        <v>0</v>
      </c>
      <c r="AI414" s="2">
        <v>1</v>
      </c>
      <c r="AJ414" s="2">
        <v>5</v>
      </c>
      <c r="AK414" s="2">
        <v>17</v>
      </c>
      <c r="AL414" s="2">
        <v>1</v>
      </c>
      <c r="AM414" s="2">
        <v>56</v>
      </c>
      <c r="AN414" s="3">
        <f>IFERROR(K414/J414,"")</f>
        <v>0</v>
      </c>
      <c r="AO414" s="3">
        <f>IFERROR(L414/K414,"")</f>
        <v>0</v>
      </c>
    </row>
    <row r="415" spans="1:41">
      <c r="A415" t="s">
        <v>1795</v>
      </c>
      <c r="D415">
        <v>204</v>
      </c>
      <c r="E415" t="s">
        <v>182</v>
      </c>
      <c r="F415" t="s">
        <v>1301</v>
      </c>
      <c r="I415" t="b">
        <v>0</v>
      </c>
      <c r="J415" s="2">
        <v>467</v>
      </c>
      <c r="K415" s="2">
        <v>388</v>
      </c>
      <c r="L415" s="2">
        <v>1</v>
      </c>
      <c r="M415" s="2">
        <v>387</v>
      </c>
      <c r="N415" s="2">
        <v>56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36</v>
      </c>
      <c r="U415" s="2">
        <v>0</v>
      </c>
      <c r="V415" s="2">
        <v>0</v>
      </c>
      <c r="W415" s="2">
        <v>0</v>
      </c>
      <c r="X415" s="2">
        <v>0</v>
      </c>
      <c r="Y415" s="2">
        <v>72</v>
      </c>
      <c r="Z415" s="2">
        <v>4</v>
      </c>
      <c r="AA415" s="2">
        <v>157</v>
      </c>
      <c r="AB415" s="2">
        <v>9</v>
      </c>
      <c r="AC415" s="2">
        <v>0</v>
      </c>
      <c r="AD415" s="2">
        <v>1</v>
      </c>
      <c r="AE415" s="2">
        <v>0</v>
      </c>
      <c r="AF415" s="2">
        <v>0</v>
      </c>
      <c r="AG415" s="2">
        <v>18</v>
      </c>
      <c r="AH415" s="2">
        <v>0</v>
      </c>
      <c r="AI415" s="2">
        <v>0</v>
      </c>
      <c r="AJ415" s="2">
        <v>6</v>
      </c>
      <c r="AK415" s="2">
        <v>5</v>
      </c>
      <c r="AL415" s="2">
        <v>0</v>
      </c>
      <c r="AM415" s="2">
        <v>23</v>
      </c>
      <c r="AN415" s="3">
        <f>IFERROR(K415/J415,"")</f>
        <v>0</v>
      </c>
      <c r="AO415" s="3">
        <f>IFERROR(L415/K415,"")</f>
        <v>0</v>
      </c>
    </row>
    <row r="416" spans="1:41">
      <c r="A416" t="s">
        <v>1796</v>
      </c>
      <c r="D416">
        <v>841</v>
      </c>
      <c r="E416" t="s">
        <v>183</v>
      </c>
      <c r="F416" t="s">
        <v>1301</v>
      </c>
      <c r="I416" t="b">
        <v>0</v>
      </c>
      <c r="J416" s="2">
        <v>370</v>
      </c>
      <c r="K416" s="2">
        <v>301</v>
      </c>
      <c r="L416" s="2">
        <v>5</v>
      </c>
      <c r="M416" s="2">
        <v>296</v>
      </c>
      <c r="N416" s="2">
        <v>57</v>
      </c>
      <c r="O416" s="2">
        <v>2</v>
      </c>
      <c r="P416" s="2">
        <v>0</v>
      </c>
      <c r="Q416" s="2">
        <v>0</v>
      </c>
      <c r="R416" s="2">
        <v>0</v>
      </c>
      <c r="S416" s="2">
        <v>0</v>
      </c>
      <c r="T416" s="2">
        <v>13</v>
      </c>
      <c r="U416" s="2">
        <v>0</v>
      </c>
      <c r="V416" s="2">
        <v>0</v>
      </c>
      <c r="W416" s="2">
        <v>0</v>
      </c>
      <c r="X416" s="2">
        <v>0</v>
      </c>
      <c r="Y416" s="2">
        <v>67</v>
      </c>
      <c r="Z416" s="2">
        <v>1</v>
      </c>
      <c r="AA416" s="2">
        <v>96</v>
      </c>
      <c r="AB416" s="2">
        <v>5</v>
      </c>
      <c r="AC416" s="2">
        <v>0</v>
      </c>
      <c r="AD416" s="2">
        <v>0</v>
      </c>
      <c r="AE416" s="2">
        <v>0</v>
      </c>
      <c r="AF416" s="2">
        <v>0</v>
      </c>
      <c r="AG416" s="2">
        <v>17</v>
      </c>
      <c r="AH416" s="2">
        <v>0</v>
      </c>
      <c r="AI416" s="2">
        <v>0</v>
      </c>
      <c r="AJ416" s="2">
        <v>4</v>
      </c>
      <c r="AK416" s="2">
        <v>5</v>
      </c>
      <c r="AL416" s="2">
        <v>0</v>
      </c>
      <c r="AM416" s="2">
        <v>29</v>
      </c>
      <c r="AN416" s="3">
        <f>IFERROR(K416/J416,"")</f>
        <v>0</v>
      </c>
      <c r="AO416" s="3">
        <f>IFERROR(L416/K416,"")</f>
        <v>0</v>
      </c>
    </row>
    <row r="417" spans="1:41">
      <c r="A417" t="s">
        <v>1797</v>
      </c>
      <c r="D417">
        <v>841</v>
      </c>
      <c r="E417" t="s">
        <v>183</v>
      </c>
      <c r="F417" t="s">
        <v>1303</v>
      </c>
      <c r="I417" t="b">
        <v>0</v>
      </c>
      <c r="J417" s="2">
        <v>419</v>
      </c>
      <c r="K417" s="2">
        <v>325</v>
      </c>
      <c r="L417" s="2">
        <v>3</v>
      </c>
      <c r="M417" s="2">
        <v>322</v>
      </c>
      <c r="N417" s="2">
        <v>62</v>
      </c>
      <c r="O417" s="2">
        <v>0</v>
      </c>
      <c r="P417" s="2">
        <v>0</v>
      </c>
      <c r="Q417" s="2">
        <v>0</v>
      </c>
      <c r="R417" s="2">
        <v>0</v>
      </c>
      <c r="S417" s="2">
        <v>0</v>
      </c>
      <c r="T417" s="2">
        <v>17</v>
      </c>
      <c r="U417" s="2">
        <v>0</v>
      </c>
      <c r="V417" s="2">
        <v>0</v>
      </c>
      <c r="W417" s="2">
        <v>0</v>
      </c>
      <c r="X417" s="2">
        <v>0</v>
      </c>
      <c r="Y417" s="2">
        <v>70</v>
      </c>
      <c r="Z417" s="2">
        <v>2</v>
      </c>
      <c r="AA417" s="2">
        <v>107</v>
      </c>
      <c r="AB417" s="2">
        <v>4</v>
      </c>
      <c r="AC417" s="2">
        <v>0</v>
      </c>
      <c r="AD417" s="2">
        <v>0</v>
      </c>
      <c r="AE417" s="2">
        <v>0</v>
      </c>
      <c r="AF417" s="2">
        <v>0</v>
      </c>
      <c r="AG417" s="2">
        <v>23</v>
      </c>
      <c r="AH417" s="2">
        <v>0</v>
      </c>
      <c r="AI417" s="2">
        <v>0</v>
      </c>
      <c r="AJ417" s="2">
        <v>2</v>
      </c>
      <c r="AK417" s="2">
        <v>3</v>
      </c>
      <c r="AL417" s="2">
        <v>0</v>
      </c>
      <c r="AM417" s="2">
        <v>32</v>
      </c>
      <c r="AN417" s="3">
        <f>IFERROR(K417/J417,"")</f>
        <v>0</v>
      </c>
      <c r="AO417" s="3">
        <f>IFERROR(L417/K417,"")</f>
        <v>0</v>
      </c>
    </row>
    <row r="418" spans="1:41">
      <c r="A418" t="s">
        <v>1798</v>
      </c>
      <c r="D418">
        <v>1125</v>
      </c>
      <c r="E418" t="s">
        <v>184</v>
      </c>
      <c r="F418" t="s">
        <v>1301</v>
      </c>
      <c r="I418" t="b">
        <v>0</v>
      </c>
      <c r="J418" s="2">
        <v>240</v>
      </c>
      <c r="K418" s="2">
        <v>197</v>
      </c>
      <c r="L418" s="2">
        <v>0</v>
      </c>
      <c r="M418" s="2">
        <v>197</v>
      </c>
      <c r="N418" s="2">
        <v>126</v>
      </c>
      <c r="O418" s="2">
        <v>0</v>
      </c>
      <c r="P418" s="2">
        <v>1</v>
      </c>
      <c r="Q418" s="2">
        <v>0</v>
      </c>
      <c r="R418" s="2">
        <v>0</v>
      </c>
      <c r="S418" s="2">
        <v>0</v>
      </c>
      <c r="T418" s="2">
        <v>6</v>
      </c>
      <c r="U418" s="2">
        <v>0</v>
      </c>
      <c r="V418" s="2">
        <v>0</v>
      </c>
      <c r="W418" s="2">
        <v>0</v>
      </c>
      <c r="X418" s="2">
        <v>0</v>
      </c>
      <c r="Y418" s="2">
        <v>6</v>
      </c>
      <c r="Z418" s="2">
        <v>2</v>
      </c>
      <c r="AA418" s="2">
        <v>5</v>
      </c>
      <c r="AB418" s="2">
        <v>22</v>
      </c>
      <c r="AC418" s="2">
        <v>0</v>
      </c>
      <c r="AD418" s="2">
        <v>0</v>
      </c>
      <c r="AE418" s="2">
        <v>0</v>
      </c>
      <c r="AF418" s="2">
        <v>0</v>
      </c>
      <c r="AG418" s="2">
        <v>27</v>
      </c>
      <c r="AH418" s="2">
        <v>0</v>
      </c>
      <c r="AI418" s="2">
        <v>0</v>
      </c>
      <c r="AJ418" s="2">
        <v>1</v>
      </c>
      <c r="AK418" s="2">
        <v>0</v>
      </c>
      <c r="AL418" s="2">
        <v>1</v>
      </c>
      <c r="AM418" s="2">
        <v>0</v>
      </c>
      <c r="AN418" s="3">
        <f>IFERROR(K418/J418,"")</f>
        <v>0</v>
      </c>
      <c r="AO418" s="3">
        <f>IFERROR(L418/K418,"")</f>
        <v>0</v>
      </c>
    </row>
    <row r="419" spans="1:41">
      <c r="A419" t="s">
        <v>1799</v>
      </c>
      <c r="D419">
        <v>3556</v>
      </c>
      <c r="E419" t="s">
        <v>185</v>
      </c>
      <c r="F419" t="s">
        <v>1301</v>
      </c>
      <c r="I419" t="b">
        <v>0</v>
      </c>
      <c r="J419" s="2">
        <v>145</v>
      </c>
      <c r="K419" s="2">
        <v>105</v>
      </c>
      <c r="L419" s="2">
        <v>1</v>
      </c>
      <c r="M419" s="2">
        <v>104</v>
      </c>
      <c r="N419" s="2">
        <v>53</v>
      </c>
      <c r="O419" s="2">
        <v>0</v>
      </c>
      <c r="P419" s="2">
        <v>0</v>
      </c>
      <c r="Q419" s="2">
        <v>0</v>
      </c>
      <c r="R419" s="2">
        <v>0</v>
      </c>
      <c r="S419" s="2">
        <v>0</v>
      </c>
      <c r="T419" s="2">
        <v>5</v>
      </c>
      <c r="U419" s="2">
        <v>0</v>
      </c>
      <c r="V419" s="2">
        <v>0</v>
      </c>
      <c r="W419" s="2">
        <v>0</v>
      </c>
      <c r="X419" s="2">
        <v>1</v>
      </c>
      <c r="Y419" s="2">
        <v>9</v>
      </c>
      <c r="Z419" s="2">
        <v>0</v>
      </c>
      <c r="AA419" s="2">
        <v>13</v>
      </c>
      <c r="AB419" s="2">
        <v>6</v>
      </c>
      <c r="AC419" s="2">
        <v>0</v>
      </c>
      <c r="AD419" s="2">
        <v>0</v>
      </c>
      <c r="AE419" s="2">
        <v>0</v>
      </c>
      <c r="AF419" s="2">
        <v>0</v>
      </c>
      <c r="AG419" s="2">
        <v>16</v>
      </c>
      <c r="AH419" s="2">
        <v>0</v>
      </c>
      <c r="AI419" s="2">
        <v>0</v>
      </c>
      <c r="AJ419" s="2">
        <v>1</v>
      </c>
      <c r="AK419" s="2">
        <v>0</v>
      </c>
      <c r="AL419" s="2">
        <v>0</v>
      </c>
      <c r="AM419" s="2">
        <v>0</v>
      </c>
      <c r="AN419" s="3">
        <f>IFERROR(K419/J419,"")</f>
        <v>0</v>
      </c>
      <c r="AO419" s="3">
        <f>IFERROR(L419/K419,"")</f>
        <v>0</v>
      </c>
    </row>
    <row r="420" spans="1:41">
      <c r="A420" t="s">
        <v>1800</v>
      </c>
      <c r="D420">
        <v>1309</v>
      </c>
      <c r="E420" t="s">
        <v>186</v>
      </c>
      <c r="F420" t="s">
        <v>1301</v>
      </c>
      <c r="I420" t="b">
        <v>0</v>
      </c>
      <c r="J420" s="2">
        <v>627</v>
      </c>
      <c r="K420" s="2">
        <v>551</v>
      </c>
      <c r="L420" s="2">
        <v>1</v>
      </c>
      <c r="M420" s="2">
        <v>550</v>
      </c>
      <c r="N420" s="2">
        <v>0</v>
      </c>
      <c r="O420" s="2">
        <v>71</v>
      </c>
      <c r="P420" s="2">
        <v>0</v>
      </c>
      <c r="Q420" s="2">
        <v>0</v>
      </c>
      <c r="R420" s="2">
        <v>0</v>
      </c>
      <c r="S420" s="2">
        <v>0</v>
      </c>
      <c r="T420" s="2">
        <v>52</v>
      </c>
      <c r="U420" s="2">
        <v>0</v>
      </c>
      <c r="V420" s="2">
        <v>0</v>
      </c>
      <c r="W420" s="2">
        <v>0</v>
      </c>
      <c r="X420" s="2">
        <v>0</v>
      </c>
      <c r="Y420" s="2">
        <v>7</v>
      </c>
      <c r="Z420" s="2">
        <v>0</v>
      </c>
      <c r="AA420" s="2">
        <v>23</v>
      </c>
      <c r="AB420" s="2">
        <v>0</v>
      </c>
      <c r="AC420" s="2">
        <v>0</v>
      </c>
      <c r="AD420" s="2">
        <v>0</v>
      </c>
      <c r="AE420" s="2">
        <v>0</v>
      </c>
      <c r="AF420" s="2">
        <v>0</v>
      </c>
      <c r="AG420" s="2">
        <v>0</v>
      </c>
      <c r="AH420" s="2">
        <v>0</v>
      </c>
      <c r="AI420" s="2">
        <v>1</v>
      </c>
      <c r="AJ420" s="2">
        <v>1</v>
      </c>
      <c r="AK420" s="2">
        <v>87</v>
      </c>
      <c r="AL420" s="2">
        <v>0</v>
      </c>
      <c r="AM420" s="2">
        <v>308</v>
      </c>
      <c r="AN420" s="3">
        <f>IFERROR(K420/J420,"")</f>
        <v>0</v>
      </c>
      <c r="AO420" s="3">
        <f>IFERROR(L420/K420,"")</f>
        <v>0</v>
      </c>
    </row>
    <row r="421" spans="1:41">
      <c r="A421" t="s">
        <v>1801</v>
      </c>
      <c r="D421">
        <v>1309</v>
      </c>
      <c r="E421" t="s">
        <v>186</v>
      </c>
      <c r="F421" t="s">
        <v>1303</v>
      </c>
      <c r="I421" t="b">
        <v>0</v>
      </c>
      <c r="J421" s="2">
        <v>468</v>
      </c>
      <c r="K421" s="2">
        <v>383</v>
      </c>
      <c r="L421" s="2">
        <v>10</v>
      </c>
      <c r="M421" s="2">
        <v>373</v>
      </c>
      <c r="N421" s="2">
        <v>2</v>
      </c>
      <c r="O421" s="2">
        <v>32</v>
      </c>
      <c r="P421" s="2">
        <v>0</v>
      </c>
      <c r="Q421" s="2">
        <v>0</v>
      </c>
      <c r="R421" s="2">
        <v>0</v>
      </c>
      <c r="S421" s="2">
        <v>0</v>
      </c>
      <c r="T421" s="2">
        <v>49</v>
      </c>
      <c r="U421" s="2">
        <v>0</v>
      </c>
      <c r="V421" s="2">
        <v>0</v>
      </c>
      <c r="W421" s="2">
        <v>0</v>
      </c>
      <c r="X421" s="2">
        <v>0</v>
      </c>
      <c r="Y421" s="2">
        <v>4</v>
      </c>
      <c r="Z421" s="2">
        <v>0</v>
      </c>
      <c r="AA421" s="2">
        <v>35</v>
      </c>
      <c r="AB421" s="2">
        <v>0</v>
      </c>
      <c r="AC421" s="2">
        <v>3</v>
      </c>
      <c r="AD421" s="2">
        <v>0</v>
      </c>
      <c r="AE421" s="2">
        <v>0</v>
      </c>
      <c r="AF421" s="2">
        <v>0</v>
      </c>
      <c r="AG421" s="2">
        <v>0</v>
      </c>
      <c r="AH421" s="2">
        <v>0</v>
      </c>
      <c r="AI421" s="2">
        <v>0</v>
      </c>
      <c r="AJ421" s="2">
        <v>0</v>
      </c>
      <c r="AK421" s="2">
        <v>79</v>
      </c>
      <c r="AL421" s="2">
        <v>0</v>
      </c>
      <c r="AM421" s="2">
        <v>169</v>
      </c>
      <c r="AN421" s="3">
        <f>IFERROR(K421/J421,"")</f>
        <v>0</v>
      </c>
      <c r="AO421" s="3">
        <f>IFERROR(L421/K421,"")</f>
        <v>0</v>
      </c>
    </row>
    <row r="422" spans="1:41">
      <c r="A422" t="s">
        <v>1802</v>
      </c>
      <c r="D422">
        <v>1309</v>
      </c>
      <c r="E422" t="s">
        <v>186</v>
      </c>
      <c r="F422" t="s">
        <v>1305</v>
      </c>
      <c r="I422" t="b">
        <v>0</v>
      </c>
      <c r="J422" s="2">
        <v>764</v>
      </c>
      <c r="K422" s="2">
        <v>636</v>
      </c>
      <c r="L422" s="2">
        <v>6</v>
      </c>
      <c r="M422" s="2">
        <v>630</v>
      </c>
      <c r="N422" s="2">
        <v>3</v>
      </c>
      <c r="O422" s="2">
        <v>94</v>
      </c>
      <c r="P422" s="2">
        <v>0</v>
      </c>
      <c r="Q422" s="2">
        <v>0</v>
      </c>
      <c r="R422" s="2">
        <v>0</v>
      </c>
      <c r="S422" s="2">
        <v>0</v>
      </c>
      <c r="T422" s="2">
        <v>19</v>
      </c>
      <c r="U422" s="2">
        <v>0</v>
      </c>
      <c r="V422" s="2">
        <v>0</v>
      </c>
      <c r="W422" s="2">
        <v>0</v>
      </c>
      <c r="X422" s="2">
        <v>0</v>
      </c>
      <c r="Y422" s="2">
        <v>0</v>
      </c>
      <c r="Z422" s="2">
        <v>0</v>
      </c>
      <c r="AA422" s="2">
        <v>41</v>
      </c>
      <c r="AB422" s="2">
        <v>0</v>
      </c>
      <c r="AC422" s="2">
        <v>0</v>
      </c>
      <c r="AD422" s="2">
        <v>0</v>
      </c>
      <c r="AE422" s="2">
        <v>0</v>
      </c>
      <c r="AF422" s="2">
        <v>0</v>
      </c>
      <c r="AG422" s="2">
        <v>0</v>
      </c>
      <c r="AH422" s="2">
        <v>0</v>
      </c>
      <c r="AI422" s="2">
        <v>0</v>
      </c>
      <c r="AJ422" s="2">
        <v>4</v>
      </c>
      <c r="AK422" s="2">
        <v>121</v>
      </c>
      <c r="AL422" s="2">
        <v>0</v>
      </c>
      <c r="AM422" s="2">
        <v>348</v>
      </c>
      <c r="AN422" s="3">
        <f>IFERROR(K422/J422,"")</f>
        <v>0</v>
      </c>
      <c r="AO422" s="3">
        <f>IFERROR(L422/K422,"")</f>
        <v>0</v>
      </c>
    </row>
    <row r="423" spans="1:41">
      <c r="A423" t="s">
        <v>1803</v>
      </c>
      <c r="D423">
        <v>1309</v>
      </c>
      <c r="E423" t="s">
        <v>186</v>
      </c>
      <c r="F423" t="s">
        <v>1310</v>
      </c>
      <c r="I423" t="b">
        <v>0</v>
      </c>
      <c r="J423" s="2">
        <v>559</v>
      </c>
      <c r="K423" s="2">
        <v>509</v>
      </c>
      <c r="L423" s="2">
        <v>31</v>
      </c>
      <c r="M423" s="2">
        <v>478</v>
      </c>
      <c r="N423" s="2">
        <v>0</v>
      </c>
      <c r="O423" s="2">
        <v>253</v>
      </c>
      <c r="P423" s="2">
        <v>0</v>
      </c>
      <c r="Q423" s="2">
        <v>0</v>
      </c>
      <c r="R423" s="2">
        <v>0</v>
      </c>
      <c r="S423" s="2">
        <v>0</v>
      </c>
      <c r="T423" s="2">
        <v>10</v>
      </c>
      <c r="U423" s="2">
        <v>0</v>
      </c>
      <c r="V423" s="2">
        <v>0</v>
      </c>
      <c r="W423" s="2">
        <v>0</v>
      </c>
      <c r="X423" s="2">
        <v>0</v>
      </c>
      <c r="Y423" s="2">
        <v>1</v>
      </c>
      <c r="Z423" s="2">
        <v>0</v>
      </c>
      <c r="AA423" s="2">
        <v>27</v>
      </c>
      <c r="AB423" s="2">
        <v>0</v>
      </c>
      <c r="AC423" s="2">
        <v>0</v>
      </c>
      <c r="AD423" s="2">
        <v>0</v>
      </c>
      <c r="AE423" s="2">
        <v>0</v>
      </c>
      <c r="AF423" s="2">
        <v>0</v>
      </c>
      <c r="AG423" s="2">
        <v>0</v>
      </c>
      <c r="AH423" s="2">
        <v>0</v>
      </c>
      <c r="AI423" s="2">
        <v>0</v>
      </c>
      <c r="AJ423" s="2">
        <v>1</v>
      </c>
      <c r="AK423" s="2">
        <v>62</v>
      </c>
      <c r="AL423" s="2">
        <v>0</v>
      </c>
      <c r="AM423" s="2">
        <v>124</v>
      </c>
      <c r="AN423" s="3">
        <f>IFERROR(K423/J423,"")</f>
        <v>0</v>
      </c>
      <c r="AO423" s="3">
        <f>IFERROR(L423/K423,"")</f>
        <v>0</v>
      </c>
    </row>
    <row r="424" spans="1:41">
      <c r="A424" t="s">
        <v>1804</v>
      </c>
      <c r="D424">
        <v>1309</v>
      </c>
      <c r="E424" t="s">
        <v>186</v>
      </c>
      <c r="F424" t="s">
        <v>1312</v>
      </c>
      <c r="I424" t="b">
        <v>0</v>
      </c>
      <c r="J424" s="2">
        <v>664</v>
      </c>
      <c r="K424" s="2">
        <v>605</v>
      </c>
      <c r="L424" s="2">
        <v>5</v>
      </c>
      <c r="M424" s="2">
        <v>600</v>
      </c>
      <c r="N424" s="2">
        <v>1</v>
      </c>
      <c r="O424" s="2">
        <v>190</v>
      </c>
      <c r="P424" s="2">
        <v>0</v>
      </c>
      <c r="Q424" s="2">
        <v>0</v>
      </c>
      <c r="R424" s="2">
        <v>0</v>
      </c>
      <c r="S424" s="2">
        <v>0</v>
      </c>
      <c r="T424" s="2">
        <v>68</v>
      </c>
      <c r="U424" s="2">
        <v>0</v>
      </c>
      <c r="V424" s="2">
        <v>0</v>
      </c>
      <c r="W424" s="2">
        <v>0</v>
      </c>
      <c r="X424" s="2">
        <v>0</v>
      </c>
      <c r="Y424" s="2">
        <v>6</v>
      </c>
      <c r="Z424" s="2">
        <v>0</v>
      </c>
      <c r="AA424" s="2">
        <v>28</v>
      </c>
      <c r="AB424" s="2">
        <v>0</v>
      </c>
      <c r="AC424" s="2">
        <v>0</v>
      </c>
      <c r="AD424" s="2">
        <v>0</v>
      </c>
      <c r="AE424" s="2">
        <v>0</v>
      </c>
      <c r="AF424" s="2">
        <v>0</v>
      </c>
      <c r="AG424" s="2">
        <v>1</v>
      </c>
      <c r="AH424" s="2">
        <v>0</v>
      </c>
      <c r="AI424" s="2">
        <v>2</v>
      </c>
      <c r="AJ424" s="2">
        <v>0</v>
      </c>
      <c r="AK424" s="2">
        <v>68</v>
      </c>
      <c r="AL424" s="2">
        <v>0</v>
      </c>
      <c r="AM424" s="2">
        <v>236</v>
      </c>
      <c r="AN424" s="3">
        <f>IFERROR(K424/J424,"")</f>
        <v>0</v>
      </c>
      <c r="AO424" s="3">
        <f>IFERROR(L424/K424,"")</f>
        <v>0</v>
      </c>
    </row>
    <row r="425" spans="1:41">
      <c r="A425" t="s">
        <v>1805</v>
      </c>
      <c r="D425">
        <v>1309</v>
      </c>
      <c r="E425" t="s">
        <v>186</v>
      </c>
      <c r="F425" t="s">
        <v>1314</v>
      </c>
      <c r="I425" t="b">
        <v>0</v>
      </c>
      <c r="J425" s="2">
        <v>427</v>
      </c>
      <c r="K425" s="2">
        <v>369</v>
      </c>
      <c r="L425" s="2">
        <v>9</v>
      </c>
      <c r="M425" s="2">
        <v>360</v>
      </c>
      <c r="N425" s="2">
        <v>0</v>
      </c>
      <c r="O425" s="2">
        <v>114</v>
      </c>
      <c r="P425" s="2">
        <v>0</v>
      </c>
      <c r="Q425" s="2">
        <v>0</v>
      </c>
      <c r="R425" s="2">
        <v>0</v>
      </c>
      <c r="S425" s="2">
        <v>0</v>
      </c>
      <c r="T425" s="2">
        <v>56</v>
      </c>
      <c r="U425" s="2">
        <v>0</v>
      </c>
      <c r="V425" s="2">
        <v>0</v>
      </c>
      <c r="W425" s="2">
        <v>0</v>
      </c>
      <c r="X425" s="2">
        <v>0</v>
      </c>
      <c r="Y425" s="2">
        <v>0</v>
      </c>
      <c r="Z425" s="2">
        <v>0</v>
      </c>
      <c r="AA425" s="2">
        <v>26</v>
      </c>
      <c r="AB425" s="2">
        <v>0</v>
      </c>
      <c r="AC425" s="2">
        <v>0</v>
      </c>
      <c r="AD425" s="2">
        <v>0</v>
      </c>
      <c r="AE425" s="2">
        <v>0</v>
      </c>
      <c r="AF425" s="2">
        <v>0</v>
      </c>
      <c r="AG425" s="2">
        <v>1</v>
      </c>
      <c r="AH425" s="2">
        <v>0</v>
      </c>
      <c r="AI425" s="2">
        <v>0</v>
      </c>
      <c r="AJ425" s="2">
        <v>2</v>
      </c>
      <c r="AK425" s="2">
        <v>60</v>
      </c>
      <c r="AL425" s="2">
        <v>0</v>
      </c>
      <c r="AM425" s="2">
        <v>101</v>
      </c>
      <c r="AN425" s="3">
        <f>IFERROR(K425/J425,"")</f>
        <v>0</v>
      </c>
      <c r="AO425" s="3">
        <f>IFERROR(L425/K425,"")</f>
        <v>0</v>
      </c>
    </row>
    <row r="426" spans="1:41">
      <c r="A426" t="s">
        <v>1806</v>
      </c>
      <c r="D426">
        <v>1309</v>
      </c>
      <c r="E426" t="s">
        <v>186</v>
      </c>
      <c r="F426" t="s">
        <v>1322</v>
      </c>
      <c r="I426" t="b">
        <v>0</v>
      </c>
      <c r="J426" s="2">
        <v>772</v>
      </c>
      <c r="K426" s="2">
        <v>667</v>
      </c>
      <c r="L426" s="2">
        <v>17</v>
      </c>
      <c r="M426" s="2">
        <v>650</v>
      </c>
      <c r="N426" s="2">
        <v>3</v>
      </c>
      <c r="O426" s="2">
        <v>134</v>
      </c>
      <c r="P426" s="2">
        <v>1</v>
      </c>
      <c r="Q426" s="2">
        <v>0</v>
      </c>
      <c r="R426" s="2">
        <v>0</v>
      </c>
      <c r="S426" s="2">
        <v>0</v>
      </c>
      <c r="T426" s="2">
        <v>71</v>
      </c>
      <c r="U426" s="2">
        <v>0</v>
      </c>
      <c r="V426" s="2">
        <v>0</v>
      </c>
      <c r="W426" s="2">
        <v>0</v>
      </c>
      <c r="X426" s="2">
        <v>0</v>
      </c>
      <c r="Y426" s="2">
        <v>2</v>
      </c>
      <c r="Z426" s="2">
        <v>1</v>
      </c>
      <c r="AA426" s="2">
        <v>51</v>
      </c>
      <c r="AB426" s="2">
        <v>0</v>
      </c>
      <c r="AC426" s="2">
        <v>0</v>
      </c>
      <c r="AD426" s="2">
        <v>0</v>
      </c>
      <c r="AE426" s="2">
        <v>0</v>
      </c>
      <c r="AF426" s="2">
        <v>0</v>
      </c>
      <c r="AG426" s="2">
        <v>0</v>
      </c>
      <c r="AH426" s="2">
        <v>0</v>
      </c>
      <c r="AI426" s="2">
        <v>0</v>
      </c>
      <c r="AJ426" s="2">
        <v>0</v>
      </c>
      <c r="AK426" s="2">
        <v>119</v>
      </c>
      <c r="AL426" s="2">
        <v>0</v>
      </c>
      <c r="AM426" s="2">
        <v>268</v>
      </c>
      <c r="AN426" s="3">
        <f>IFERROR(K426/J426,"")</f>
        <v>0</v>
      </c>
      <c r="AO426" s="3">
        <f>IFERROR(L426/K426,"")</f>
        <v>0</v>
      </c>
    </row>
    <row r="427" spans="1:41">
      <c r="A427" t="s">
        <v>1807</v>
      </c>
      <c r="D427">
        <v>1309</v>
      </c>
      <c r="E427" t="s">
        <v>186</v>
      </c>
      <c r="F427" t="s">
        <v>1324</v>
      </c>
      <c r="I427" t="b">
        <v>0</v>
      </c>
      <c r="J427" s="2">
        <v>557</v>
      </c>
      <c r="K427" s="2">
        <v>472</v>
      </c>
      <c r="L427" s="2">
        <v>2</v>
      </c>
      <c r="M427" s="2">
        <v>470</v>
      </c>
      <c r="N427" s="2">
        <v>2</v>
      </c>
      <c r="O427" s="2">
        <v>52</v>
      </c>
      <c r="P427" s="2">
        <v>0</v>
      </c>
      <c r="Q427" s="2">
        <v>0</v>
      </c>
      <c r="R427" s="2">
        <v>0</v>
      </c>
      <c r="S427" s="2">
        <v>0</v>
      </c>
      <c r="T427" s="2">
        <v>7</v>
      </c>
      <c r="U427" s="2">
        <v>0</v>
      </c>
      <c r="V427" s="2">
        <v>0</v>
      </c>
      <c r="W427" s="2">
        <v>0</v>
      </c>
      <c r="X427" s="2">
        <v>0</v>
      </c>
      <c r="Y427" s="2">
        <v>1</v>
      </c>
      <c r="Z427" s="2">
        <v>1</v>
      </c>
      <c r="AA427" s="2">
        <v>16</v>
      </c>
      <c r="AB427" s="2">
        <v>0</v>
      </c>
      <c r="AC427" s="2">
        <v>0</v>
      </c>
      <c r="AD427" s="2">
        <v>0</v>
      </c>
      <c r="AE427" s="2">
        <v>0</v>
      </c>
      <c r="AF427" s="2">
        <v>0</v>
      </c>
      <c r="AG427" s="2">
        <v>0</v>
      </c>
      <c r="AH427" s="2">
        <v>0</v>
      </c>
      <c r="AI427" s="2">
        <v>1</v>
      </c>
      <c r="AJ427" s="2">
        <v>2</v>
      </c>
      <c r="AK427" s="2">
        <v>83</v>
      </c>
      <c r="AL427" s="2">
        <v>0</v>
      </c>
      <c r="AM427" s="2">
        <v>305</v>
      </c>
      <c r="AN427" s="3">
        <f>IFERROR(K427/J427,"")</f>
        <v>0</v>
      </c>
      <c r="AO427" s="3">
        <f>IFERROR(L427/K427,"")</f>
        <v>0</v>
      </c>
    </row>
    <row r="428" spans="1:41">
      <c r="A428" t="s">
        <v>1808</v>
      </c>
      <c r="D428">
        <v>1309</v>
      </c>
      <c r="E428" t="s">
        <v>186</v>
      </c>
      <c r="F428" t="s">
        <v>1326</v>
      </c>
      <c r="I428" t="b">
        <v>0</v>
      </c>
      <c r="J428" s="2">
        <v>675</v>
      </c>
      <c r="K428" s="2">
        <v>616</v>
      </c>
      <c r="L428" s="2">
        <v>14</v>
      </c>
      <c r="M428" s="2">
        <v>602</v>
      </c>
      <c r="N428" s="2">
        <v>2</v>
      </c>
      <c r="O428" s="2">
        <v>227</v>
      </c>
      <c r="P428" s="2">
        <v>0</v>
      </c>
      <c r="Q428" s="2">
        <v>0</v>
      </c>
      <c r="R428" s="2">
        <v>0</v>
      </c>
      <c r="S428" s="2">
        <v>0</v>
      </c>
      <c r="T428" s="2">
        <v>38</v>
      </c>
      <c r="U428" s="2">
        <v>0</v>
      </c>
      <c r="V428" s="2">
        <v>0</v>
      </c>
      <c r="W428" s="2">
        <v>0</v>
      </c>
      <c r="X428" s="2">
        <v>0</v>
      </c>
      <c r="Y428" s="2">
        <v>4</v>
      </c>
      <c r="Z428" s="2">
        <v>0</v>
      </c>
      <c r="AA428" s="2">
        <v>24</v>
      </c>
      <c r="AB428" s="2">
        <v>0</v>
      </c>
      <c r="AC428" s="2">
        <v>1</v>
      </c>
      <c r="AD428" s="2">
        <v>0</v>
      </c>
      <c r="AE428" s="2">
        <v>0</v>
      </c>
      <c r="AF428" s="2">
        <v>0</v>
      </c>
      <c r="AG428" s="2">
        <v>0</v>
      </c>
      <c r="AH428" s="2">
        <v>0</v>
      </c>
      <c r="AI428" s="2">
        <v>0</v>
      </c>
      <c r="AJ428" s="2">
        <v>0</v>
      </c>
      <c r="AK428" s="2">
        <v>55</v>
      </c>
      <c r="AL428" s="2">
        <v>0</v>
      </c>
      <c r="AM428" s="2">
        <v>251</v>
      </c>
      <c r="AN428" s="3">
        <f>IFERROR(K428/J428,"")</f>
        <v>0</v>
      </c>
      <c r="AO428" s="3">
        <f>IFERROR(L428/K428,"")</f>
        <v>0</v>
      </c>
    </row>
    <row r="429" spans="1:41">
      <c r="A429" t="s">
        <v>1809</v>
      </c>
      <c r="D429">
        <v>1309</v>
      </c>
      <c r="E429" t="s">
        <v>186</v>
      </c>
      <c r="F429" t="s">
        <v>1328</v>
      </c>
      <c r="I429" t="b">
        <v>0</v>
      </c>
      <c r="J429" s="2">
        <v>760</v>
      </c>
      <c r="K429" s="2">
        <v>657</v>
      </c>
      <c r="L429" s="2">
        <v>11</v>
      </c>
      <c r="M429" s="2">
        <v>646</v>
      </c>
      <c r="N429" s="2">
        <v>1</v>
      </c>
      <c r="O429" s="2">
        <v>219</v>
      </c>
      <c r="P429" s="2">
        <v>0</v>
      </c>
      <c r="Q429" s="2">
        <v>0</v>
      </c>
      <c r="R429" s="2">
        <v>0</v>
      </c>
      <c r="S429" s="2">
        <v>0</v>
      </c>
      <c r="T429" s="2">
        <v>7</v>
      </c>
      <c r="U429" s="2">
        <v>0</v>
      </c>
      <c r="V429" s="2">
        <v>0</v>
      </c>
      <c r="W429" s="2">
        <v>0</v>
      </c>
      <c r="X429" s="2">
        <v>0</v>
      </c>
      <c r="Y429" s="2">
        <v>1</v>
      </c>
      <c r="Z429" s="2">
        <v>1</v>
      </c>
      <c r="AA429" s="2">
        <v>7</v>
      </c>
      <c r="AB429" s="2">
        <v>0</v>
      </c>
      <c r="AC429" s="2">
        <v>0</v>
      </c>
      <c r="AD429" s="2">
        <v>0</v>
      </c>
      <c r="AE429" s="2">
        <v>0</v>
      </c>
      <c r="AF429" s="2">
        <v>0</v>
      </c>
      <c r="AG429" s="2">
        <v>0</v>
      </c>
      <c r="AH429" s="2">
        <v>0</v>
      </c>
      <c r="AI429" s="2">
        <v>1</v>
      </c>
      <c r="AJ429" s="2">
        <v>0</v>
      </c>
      <c r="AK429" s="2">
        <v>64</v>
      </c>
      <c r="AL429" s="2">
        <v>0</v>
      </c>
      <c r="AM429" s="2">
        <v>345</v>
      </c>
      <c r="AN429" s="3">
        <f>IFERROR(K429/J429,"")</f>
        <v>0</v>
      </c>
      <c r="AO429" s="3">
        <f>IFERROR(L429/K429,"")</f>
        <v>0</v>
      </c>
    </row>
    <row r="430" spans="1:41">
      <c r="A430" t="s">
        <v>1810</v>
      </c>
      <c r="D430">
        <v>1309</v>
      </c>
      <c r="E430" t="s">
        <v>186</v>
      </c>
      <c r="F430" t="s">
        <v>1330</v>
      </c>
      <c r="I430" t="b">
        <v>0</v>
      </c>
      <c r="J430" s="2">
        <v>610</v>
      </c>
      <c r="K430" s="2">
        <v>532</v>
      </c>
      <c r="L430" s="2">
        <v>3</v>
      </c>
      <c r="M430" s="2">
        <v>529</v>
      </c>
      <c r="N430" s="2">
        <v>0</v>
      </c>
      <c r="O430" s="2">
        <v>76</v>
      </c>
      <c r="P430" s="2">
        <v>0</v>
      </c>
      <c r="Q430" s="2">
        <v>0</v>
      </c>
      <c r="R430" s="2">
        <v>0</v>
      </c>
      <c r="S430" s="2">
        <v>0</v>
      </c>
      <c r="T430" s="2">
        <v>39</v>
      </c>
      <c r="U430" s="2">
        <v>0</v>
      </c>
      <c r="V430" s="2">
        <v>0</v>
      </c>
      <c r="W430" s="2">
        <v>0</v>
      </c>
      <c r="X430" s="2">
        <v>0</v>
      </c>
      <c r="Y430" s="2">
        <v>3</v>
      </c>
      <c r="Z430" s="2">
        <v>0</v>
      </c>
      <c r="AA430" s="2">
        <v>26</v>
      </c>
      <c r="AB430" s="2">
        <v>0</v>
      </c>
      <c r="AC430" s="2">
        <v>0</v>
      </c>
      <c r="AD430" s="2">
        <v>0</v>
      </c>
      <c r="AE430" s="2">
        <v>0</v>
      </c>
      <c r="AF430" s="2">
        <v>0</v>
      </c>
      <c r="AG430" s="2">
        <v>0</v>
      </c>
      <c r="AH430" s="2">
        <v>0</v>
      </c>
      <c r="AI430" s="2">
        <v>0</v>
      </c>
      <c r="AJ430" s="2">
        <v>1</v>
      </c>
      <c r="AK430" s="2">
        <v>96</v>
      </c>
      <c r="AL430" s="2">
        <v>0</v>
      </c>
      <c r="AM430" s="2">
        <v>288</v>
      </c>
      <c r="AN430" s="3">
        <f>IFERROR(K430/J430,"")</f>
        <v>0</v>
      </c>
      <c r="AO430" s="3">
        <f>IFERROR(L430/K430,"")</f>
        <v>0</v>
      </c>
    </row>
    <row r="431" spans="1:41">
      <c r="A431" t="s">
        <v>1811</v>
      </c>
      <c r="D431">
        <v>1309</v>
      </c>
      <c r="E431" t="s">
        <v>186</v>
      </c>
      <c r="F431" t="s">
        <v>1332</v>
      </c>
      <c r="I431" t="b">
        <v>0</v>
      </c>
      <c r="J431" s="2">
        <v>709</v>
      </c>
      <c r="K431" s="2">
        <v>654</v>
      </c>
      <c r="L431" s="2">
        <v>2</v>
      </c>
      <c r="M431" s="2">
        <v>652</v>
      </c>
      <c r="N431" s="2">
        <v>0</v>
      </c>
      <c r="O431" s="2">
        <v>327</v>
      </c>
      <c r="P431" s="2">
        <v>0</v>
      </c>
      <c r="Q431" s="2">
        <v>0</v>
      </c>
      <c r="R431" s="2">
        <v>0</v>
      </c>
      <c r="S431" s="2">
        <v>0</v>
      </c>
      <c r="T431" s="2">
        <v>11</v>
      </c>
      <c r="U431" s="2">
        <v>0</v>
      </c>
      <c r="V431" s="2">
        <v>0</v>
      </c>
      <c r="W431" s="2">
        <v>0</v>
      </c>
      <c r="X431" s="2">
        <v>0</v>
      </c>
      <c r="Y431" s="2">
        <v>1</v>
      </c>
      <c r="Z431" s="2">
        <v>1</v>
      </c>
      <c r="AA431" s="2">
        <v>14</v>
      </c>
      <c r="AB431" s="2">
        <v>0</v>
      </c>
      <c r="AC431" s="2">
        <v>0</v>
      </c>
      <c r="AD431" s="2">
        <v>0</v>
      </c>
      <c r="AE431" s="2">
        <v>0</v>
      </c>
      <c r="AF431" s="2">
        <v>0</v>
      </c>
      <c r="AG431" s="2">
        <v>0</v>
      </c>
      <c r="AH431" s="2">
        <v>0</v>
      </c>
      <c r="AI431" s="2">
        <v>0</v>
      </c>
      <c r="AJ431" s="2">
        <v>0</v>
      </c>
      <c r="AK431" s="2">
        <v>67</v>
      </c>
      <c r="AL431" s="2">
        <v>0</v>
      </c>
      <c r="AM431" s="2">
        <v>231</v>
      </c>
      <c r="AN431" s="3">
        <f>IFERROR(K431/J431,"")</f>
        <v>0</v>
      </c>
      <c r="AO431" s="3">
        <f>IFERROR(L431/K431,"")</f>
        <v>0</v>
      </c>
    </row>
    <row r="432" spans="1:41">
      <c r="A432" t="s">
        <v>1812</v>
      </c>
      <c r="D432">
        <v>1309</v>
      </c>
      <c r="E432" t="s">
        <v>186</v>
      </c>
      <c r="F432" t="s">
        <v>1376</v>
      </c>
      <c r="I432" t="b">
        <v>0</v>
      </c>
      <c r="J432" s="2">
        <v>781</v>
      </c>
      <c r="K432" s="2">
        <v>689</v>
      </c>
      <c r="L432" s="2">
        <v>4</v>
      </c>
      <c r="M432" s="2">
        <v>685</v>
      </c>
      <c r="N432" s="2">
        <v>0</v>
      </c>
      <c r="O432" s="2">
        <v>387</v>
      </c>
      <c r="P432" s="2">
        <v>0</v>
      </c>
      <c r="Q432" s="2">
        <v>0</v>
      </c>
      <c r="R432" s="2">
        <v>0</v>
      </c>
      <c r="S432" s="2">
        <v>0</v>
      </c>
      <c r="T432" s="2">
        <v>57</v>
      </c>
      <c r="U432" s="2">
        <v>0</v>
      </c>
      <c r="V432" s="2">
        <v>0</v>
      </c>
      <c r="W432" s="2">
        <v>0</v>
      </c>
      <c r="X432" s="2">
        <v>0</v>
      </c>
      <c r="Y432" s="2">
        <v>2</v>
      </c>
      <c r="Z432" s="2">
        <v>0</v>
      </c>
      <c r="AA432" s="2">
        <v>43</v>
      </c>
      <c r="AB432" s="2">
        <v>0</v>
      </c>
      <c r="AC432" s="2">
        <v>0</v>
      </c>
      <c r="AD432" s="2">
        <v>0</v>
      </c>
      <c r="AE432" s="2">
        <v>0</v>
      </c>
      <c r="AF432" s="2">
        <v>0</v>
      </c>
      <c r="AG432" s="2">
        <v>0</v>
      </c>
      <c r="AH432" s="2">
        <v>0</v>
      </c>
      <c r="AI432" s="2">
        <v>0</v>
      </c>
      <c r="AJ432" s="2">
        <v>0</v>
      </c>
      <c r="AK432" s="2">
        <v>95</v>
      </c>
      <c r="AL432" s="2">
        <v>0</v>
      </c>
      <c r="AM432" s="2">
        <v>101</v>
      </c>
      <c r="AN432" s="3">
        <f>IFERROR(K432/J432,"")</f>
        <v>0</v>
      </c>
      <c r="AO432" s="3">
        <f>IFERROR(L432/K432,"")</f>
        <v>0</v>
      </c>
    </row>
    <row r="433" spans="1:41">
      <c r="A433" t="s">
        <v>1813</v>
      </c>
      <c r="D433">
        <v>1309</v>
      </c>
      <c r="E433" t="s">
        <v>186</v>
      </c>
      <c r="F433" t="s">
        <v>1378</v>
      </c>
      <c r="I433" t="b">
        <v>0</v>
      </c>
      <c r="J433" s="2">
        <v>781</v>
      </c>
      <c r="K433" s="2">
        <v>697</v>
      </c>
      <c r="L433" s="2">
        <v>0</v>
      </c>
      <c r="M433" s="2">
        <v>697</v>
      </c>
      <c r="N433" s="2">
        <v>1</v>
      </c>
      <c r="O433" s="2">
        <v>184</v>
      </c>
      <c r="P433" s="2">
        <v>0</v>
      </c>
      <c r="Q433" s="2">
        <v>0</v>
      </c>
      <c r="R433" s="2">
        <v>0</v>
      </c>
      <c r="S433" s="2">
        <v>0</v>
      </c>
      <c r="T433" s="2">
        <v>43</v>
      </c>
      <c r="U433" s="2">
        <v>0</v>
      </c>
      <c r="V433" s="2">
        <v>0</v>
      </c>
      <c r="W433" s="2">
        <v>0</v>
      </c>
      <c r="X433" s="2">
        <v>0</v>
      </c>
      <c r="Y433" s="2">
        <v>6</v>
      </c>
      <c r="Z433" s="2">
        <v>0</v>
      </c>
      <c r="AA433" s="2">
        <v>35</v>
      </c>
      <c r="AB433" s="2">
        <v>0</v>
      </c>
      <c r="AC433" s="2">
        <v>0</v>
      </c>
      <c r="AD433" s="2">
        <v>0</v>
      </c>
      <c r="AE433" s="2">
        <v>0</v>
      </c>
      <c r="AF433" s="2">
        <v>0</v>
      </c>
      <c r="AG433" s="2">
        <v>0</v>
      </c>
      <c r="AH433" s="2">
        <v>0</v>
      </c>
      <c r="AI433" s="2">
        <v>0</v>
      </c>
      <c r="AJ433" s="2">
        <v>4</v>
      </c>
      <c r="AK433" s="2">
        <v>124</v>
      </c>
      <c r="AL433" s="2">
        <v>0</v>
      </c>
      <c r="AM433" s="2">
        <v>300</v>
      </c>
      <c r="AN433" s="3">
        <f>IFERROR(K433/J433,"")</f>
        <v>0</v>
      </c>
      <c r="AO433" s="3">
        <f>IFERROR(L433/K433,"")</f>
        <v>0</v>
      </c>
    </row>
    <row r="434" spans="1:41">
      <c r="A434" t="s">
        <v>1814</v>
      </c>
      <c r="D434">
        <v>1309</v>
      </c>
      <c r="E434" t="s">
        <v>186</v>
      </c>
      <c r="F434" t="s">
        <v>1380</v>
      </c>
      <c r="I434" t="b">
        <v>0</v>
      </c>
      <c r="J434" s="2">
        <v>598</v>
      </c>
      <c r="K434" s="2">
        <v>549</v>
      </c>
      <c r="L434" s="2">
        <v>13</v>
      </c>
      <c r="M434" s="2">
        <v>536</v>
      </c>
      <c r="N434" s="2">
        <v>0</v>
      </c>
      <c r="O434" s="2">
        <v>191</v>
      </c>
      <c r="P434" s="2">
        <v>0</v>
      </c>
      <c r="Q434" s="2">
        <v>0</v>
      </c>
      <c r="R434" s="2">
        <v>0</v>
      </c>
      <c r="S434" s="2">
        <v>0</v>
      </c>
      <c r="T434" s="2">
        <v>3</v>
      </c>
      <c r="U434" s="2">
        <v>0</v>
      </c>
      <c r="V434" s="2">
        <v>0</v>
      </c>
      <c r="W434" s="2">
        <v>0</v>
      </c>
      <c r="X434" s="2">
        <v>0</v>
      </c>
      <c r="Y434" s="2">
        <v>0</v>
      </c>
      <c r="Z434" s="2">
        <v>1</v>
      </c>
      <c r="AA434" s="2">
        <v>22</v>
      </c>
      <c r="AB434" s="2">
        <v>0</v>
      </c>
      <c r="AC434" s="2">
        <v>0</v>
      </c>
      <c r="AD434" s="2">
        <v>0</v>
      </c>
      <c r="AE434" s="2">
        <v>0</v>
      </c>
      <c r="AF434" s="2">
        <v>0</v>
      </c>
      <c r="AG434" s="2">
        <v>0</v>
      </c>
      <c r="AH434" s="2">
        <v>0</v>
      </c>
      <c r="AI434" s="2">
        <v>0</v>
      </c>
      <c r="AJ434" s="2">
        <v>1</v>
      </c>
      <c r="AK434" s="2">
        <v>52</v>
      </c>
      <c r="AL434" s="2">
        <v>0</v>
      </c>
      <c r="AM434" s="2">
        <v>266</v>
      </c>
      <c r="AN434" s="3">
        <f>IFERROR(K434/J434,"")</f>
        <v>0</v>
      </c>
      <c r="AO434" s="3">
        <f>IFERROR(L434/K434,"")</f>
        <v>0</v>
      </c>
    </row>
    <row r="435" spans="1:41">
      <c r="A435" t="s">
        <v>1815</v>
      </c>
      <c r="D435">
        <v>1309</v>
      </c>
      <c r="E435" t="s">
        <v>186</v>
      </c>
      <c r="F435" t="s">
        <v>1411</v>
      </c>
      <c r="I435" t="b">
        <v>0</v>
      </c>
      <c r="J435" s="2">
        <v>748</v>
      </c>
      <c r="K435" s="2">
        <v>703</v>
      </c>
      <c r="L435" s="2">
        <v>15</v>
      </c>
      <c r="M435" s="2">
        <v>688</v>
      </c>
      <c r="N435" s="2">
        <v>0</v>
      </c>
      <c r="O435" s="2">
        <v>500</v>
      </c>
      <c r="P435" s="2">
        <v>0</v>
      </c>
      <c r="Q435" s="2">
        <v>0</v>
      </c>
      <c r="R435" s="2">
        <v>0</v>
      </c>
      <c r="S435" s="2">
        <v>0</v>
      </c>
      <c r="T435" s="2">
        <v>4</v>
      </c>
      <c r="U435" s="2">
        <v>0</v>
      </c>
      <c r="V435" s="2">
        <v>0</v>
      </c>
      <c r="W435" s="2">
        <v>0</v>
      </c>
      <c r="X435" s="2">
        <v>0</v>
      </c>
      <c r="Y435" s="2">
        <v>5</v>
      </c>
      <c r="Z435" s="2">
        <v>0</v>
      </c>
      <c r="AA435" s="2">
        <v>8</v>
      </c>
      <c r="AB435" s="2">
        <v>0</v>
      </c>
      <c r="AC435" s="2">
        <v>0</v>
      </c>
      <c r="AD435" s="2">
        <v>0</v>
      </c>
      <c r="AE435" s="2">
        <v>0</v>
      </c>
      <c r="AF435" s="2">
        <v>0</v>
      </c>
      <c r="AG435" s="2">
        <v>0</v>
      </c>
      <c r="AH435" s="2">
        <v>0</v>
      </c>
      <c r="AI435" s="2">
        <v>0</v>
      </c>
      <c r="AJ435" s="2">
        <v>0</v>
      </c>
      <c r="AK435" s="2">
        <v>43</v>
      </c>
      <c r="AL435" s="2">
        <v>0</v>
      </c>
      <c r="AM435" s="2">
        <v>128</v>
      </c>
      <c r="AN435" s="3">
        <f>IFERROR(K435/J435,"")</f>
        <v>0</v>
      </c>
      <c r="AO435" s="3">
        <f>IFERROR(L435/K435,"")</f>
        <v>0</v>
      </c>
    </row>
    <row r="436" spans="1:41">
      <c r="A436" t="s">
        <v>1816</v>
      </c>
      <c r="D436">
        <v>1309</v>
      </c>
      <c r="E436" t="s">
        <v>186</v>
      </c>
      <c r="F436" t="s">
        <v>1413</v>
      </c>
      <c r="I436" t="b">
        <v>0</v>
      </c>
      <c r="J436" s="2">
        <v>575</v>
      </c>
      <c r="K436" s="2">
        <v>478</v>
      </c>
      <c r="L436" s="2">
        <v>4</v>
      </c>
      <c r="M436" s="2">
        <v>474</v>
      </c>
      <c r="N436" s="2">
        <v>1</v>
      </c>
      <c r="O436" s="2">
        <v>77</v>
      </c>
      <c r="P436" s="2">
        <v>0</v>
      </c>
      <c r="Q436" s="2">
        <v>0</v>
      </c>
      <c r="R436" s="2">
        <v>0</v>
      </c>
      <c r="S436" s="2">
        <v>0</v>
      </c>
      <c r="T436" s="2">
        <v>10</v>
      </c>
      <c r="U436" s="2">
        <v>0</v>
      </c>
      <c r="V436" s="2">
        <v>0</v>
      </c>
      <c r="W436" s="2">
        <v>0</v>
      </c>
      <c r="X436" s="2">
        <v>0</v>
      </c>
      <c r="Y436" s="2">
        <v>4</v>
      </c>
      <c r="Z436" s="2">
        <v>0</v>
      </c>
      <c r="AA436" s="2">
        <v>5</v>
      </c>
      <c r="AB436" s="2">
        <v>0</v>
      </c>
      <c r="AC436" s="2">
        <v>0</v>
      </c>
      <c r="AD436" s="2">
        <v>0</v>
      </c>
      <c r="AE436" s="2">
        <v>0</v>
      </c>
      <c r="AF436" s="2">
        <v>0</v>
      </c>
      <c r="AG436" s="2">
        <v>0</v>
      </c>
      <c r="AH436" s="2">
        <v>0</v>
      </c>
      <c r="AI436" s="2">
        <v>1</v>
      </c>
      <c r="AJ436" s="2">
        <v>2</v>
      </c>
      <c r="AK436" s="2">
        <v>96</v>
      </c>
      <c r="AL436" s="2">
        <v>0</v>
      </c>
      <c r="AM436" s="2">
        <v>278</v>
      </c>
      <c r="AN436" s="3">
        <f>IFERROR(K436/J436,"")</f>
        <v>0</v>
      </c>
      <c r="AO436" s="3">
        <f>IFERROR(L436/K436,"")</f>
        <v>0</v>
      </c>
    </row>
    <row r="437" spans="1:41">
      <c r="A437" t="s">
        <v>1817</v>
      </c>
      <c r="D437">
        <v>1309</v>
      </c>
      <c r="E437" t="s">
        <v>186</v>
      </c>
      <c r="F437" t="s">
        <v>1415</v>
      </c>
      <c r="I437" t="b">
        <v>0</v>
      </c>
      <c r="J437" s="2">
        <v>694</v>
      </c>
      <c r="K437" s="2">
        <v>624</v>
      </c>
      <c r="L437" s="2">
        <v>10</v>
      </c>
      <c r="M437" s="2">
        <v>614</v>
      </c>
      <c r="N437" s="2">
        <v>6</v>
      </c>
      <c r="O437" s="2">
        <v>169</v>
      </c>
      <c r="P437" s="2">
        <v>0</v>
      </c>
      <c r="Q437" s="2">
        <v>0</v>
      </c>
      <c r="R437" s="2">
        <v>0</v>
      </c>
      <c r="S437" s="2">
        <v>0</v>
      </c>
      <c r="T437" s="2">
        <v>59</v>
      </c>
      <c r="U437" s="2">
        <v>0</v>
      </c>
      <c r="V437" s="2">
        <v>0</v>
      </c>
      <c r="W437" s="2">
        <v>0</v>
      </c>
      <c r="X437" s="2">
        <v>0</v>
      </c>
      <c r="Y437" s="2">
        <v>6</v>
      </c>
      <c r="Z437" s="2">
        <v>2</v>
      </c>
      <c r="AA437" s="2">
        <v>36</v>
      </c>
      <c r="AB437" s="2">
        <v>1</v>
      </c>
      <c r="AC437" s="2">
        <v>0</v>
      </c>
      <c r="AD437" s="2">
        <v>0</v>
      </c>
      <c r="AE437" s="2">
        <v>1</v>
      </c>
      <c r="AF437" s="2">
        <v>0</v>
      </c>
      <c r="AG437" s="2">
        <v>1</v>
      </c>
      <c r="AH437" s="2">
        <v>0</v>
      </c>
      <c r="AI437" s="2">
        <v>0</v>
      </c>
      <c r="AJ437" s="2">
        <v>2</v>
      </c>
      <c r="AK437" s="2">
        <v>93</v>
      </c>
      <c r="AL437" s="2">
        <v>0</v>
      </c>
      <c r="AM437" s="2">
        <v>238</v>
      </c>
      <c r="AN437" s="3">
        <f>IFERROR(K437/J437,"")</f>
        <v>0</v>
      </c>
      <c r="AO437" s="3">
        <f>IFERROR(L437/K437,"")</f>
        <v>0</v>
      </c>
    </row>
    <row r="438" spans="1:41">
      <c r="A438" t="s">
        <v>1818</v>
      </c>
      <c r="D438">
        <v>1309</v>
      </c>
      <c r="E438" t="s">
        <v>186</v>
      </c>
      <c r="F438" t="s">
        <v>1417</v>
      </c>
      <c r="I438" t="b">
        <v>0</v>
      </c>
      <c r="J438" s="2">
        <v>503</v>
      </c>
      <c r="K438" s="2">
        <v>463</v>
      </c>
      <c r="L438" s="2">
        <v>3</v>
      </c>
      <c r="M438" s="2">
        <v>460</v>
      </c>
      <c r="N438" s="2">
        <v>0</v>
      </c>
      <c r="O438" s="2">
        <v>132</v>
      </c>
      <c r="P438" s="2">
        <v>0</v>
      </c>
      <c r="Q438" s="2">
        <v>0</v>
      </c>
      <c r="R438" s="2">
        <v>0</v>
      </c>
      <c r="S438" s="2">
        <v>0</v>
      </c>
      <c r="T438" s="2">
        <v>22</v>
      </c>
      <c r="U438" s="2">
        <v>0</v>
      </c>
      <c r="V438" s="2">
        <v>0</v>
      </c>
      <c r="W438" s="2">
        <v>0</v>
      </c>
      <c r="X438" s="2">
        <v>0</v>
      </c>
      <c r="Y438" s="2">
        <v>1</v>
      </c>
      <c r="Z438" s="2">
        <v>0</v>
      </c>
      <c r="AA438" s="2">
        <v>40</v>
      </c>
      <c r="AB438" s="2">
        <v>0</v>
      </c>
      <c r="AC438" s="2">
        <v>1</v>
      </c>
      <c r="AD438" s="2">
        <v>0</v>
      </c>
      <c r="AE438" s="2">
        <v>0</v>
      </c>
      <c r="AF438" s="2">
        <v>0</v>
      </c>
      <c r="AG438" s="2">
        <v>2</v>
      </c>
      <c r="AH438" s="2">
        <v>0</v>
      </c>
      <c r="AI438" s="2">
        <v>0</v>
      </c>
      <c r="AJ438" s="2">
        <v>1</v>
      </c>
      <c r="AK438" s="2">
        <v>71</v>
      </c>
      <c r="AL438" s="2">
        <v>0</v>
      </c>
      <c r="AM438" s="2">
        <v>190</v>
      </c>
      <c r="AN438" s="3">
        <f>IFERROR(K438/J438,"")</f>
        <v>0</v>
      </c>
      <c r="AO438" s="3">
        <f>IFERROR(L438/K438,"")</f>
        <v>0</v>
      </c>
    </row>
    <row r="439" spans="1:41">
      <c r="A439" t="s">
        <v>1819</v>
      </c>
      <c r="D439">
        <v>1309</v>
      </c>
      <c r="E439" t="s">
        <v>186</v>
      </c>
      <c r="F439" t="s">
        <v>1419</v>
      </c>
      <c r="I439" t="b">
        <v>0</v>
      </c>
      <c r="J439" s="2">
        <v>616</v>
      </c>
      <c r="K439" s="2">
        <v>557</v>
      </c>
      <c r="L439" s="2">
        <v>8</v>
      </c>
      <c r="M439" s="2">
        <v>549</v>
      </c>
      <c r="N439" s="2">
        <v>2</v>
      </c>
      <c r="O439" s="2">
        <v>313</v>
      </c>
      <c r="P439" s="2">
        <v>0</v>
      </c>
      <c r="Q439" s="2">
        <v>0</v>
      </c>
      <c r="R439" s="2">
        <v>0</v>
      </c>
      <c r="S439" s="2">
        <v>0</v>
      </c>
      <c r="T439" s="2">
        <v>2</v>
      </c>
      <c r="U439" s="2">
        <v>0</v>
      </c>
      <c r="V439" s="2">
        <v>0</v>
      </c>
      <c r="W439" s="2">
        <v>0</v>
      </c>
      <c r="X439" s="2">
        <v>0</v>
      </c>
      <c r="Y439" s="2">
        <v>0</v>
      </c>
      <c r="Z439" s="2">
        <v>1</v>
      </c>
      <c r="AA439" s="2">
        <v>13</v>
      </c>
      <c r="AB439" s="2">
        <v>0</v>
      </c>
      <c r="AC439" s="2">
        <v>0</v>
      </c>
      <c r="AD439" s="2">
        <v>0</v>
      </c>
      <c r="AE439" s="2">
        <v>0</v>
      </c>
      <c r="AF439" s="2">
        <v>0</v>
      </c>
      <c r="AG439" s="2">
        <v>0</v>
      </c>
      <c r="AH439" s="2">
        <v>0</v>
      </c>
      <c r="AI439" s="2">
        <v>1</v>
      </c>
      <c r="AJ439" s="2">
        <v>2</v>
      </c>
      <c r="AK439" s="2">
        <v>56</v>
      </c>
      <c r="AL439" s="2">
        <v>0</v>
      </c>
      <c r="AM439" s="2">
        <v>159</v>
      </c>
      <c r="AN439" s="3">
        <f>IFERROR(K439/J439,"")</f>
        <v>0</v>
      </c>
      <c r="AO439" s="3">
        <f>IFERROR(L439/K439,"")</f>
        <v>0</v>
      </c>
    </row>
    <row r="440" spans="1:41">
      <c r="A440" t="s">
        <v>1820</v>
      </c>
      <c r="D440">
        <v>1309</v>
      </c>
      <c r="E440" t="s">
        <v>186</v>
      </c>
      <c r="F440" t="s">
        <v>1421</v>
      </c>
      <c r="I440" t="b">
        <v>0</v>
      </c>
      <c r="J440" s="2">
        <v>601</v>
      </c>
      <c r="K440" s="2">
        <v>530</v>
      </c>
      <c r="L440" s="2">
        <v>6</v>
      </c>
      <c r="M440" s="2">
        <v>524</v>
      </c>
      <c r="N440" s="2">
        <v>1</v>
      </c>
      <c r="O440" s="2">
        <v>124</v>
      </c>
      <c r="P440" s="2">
        <v>0</v>
      </c>
      <c r="Q440" s="2">
        <v>0</v>
      </c>
      <c r="R440" s="2">
        <v>0</v>
      </c>
      <c r="S440" s="2">
        <v>0</v>
      </c>
      <c r="T440" s="2">
        <v>25</v>
      </c>
      <c r="U440" s="2">
        <v>0</v>
      </c>
      <c r="V440" s="2">
        <v>0</v>
      </c>
      <c r="W440" s="2">
        <v>0</v>
      </c>
      <c r="X440" s="2">
        <v>0</v>
      </c>
      <c r="Y440" s="2">
        <v>3</v>
      </c>
      <c r="Z440" s="2">
        <v>0</v>
      </c>
      <c r="AA440" s="2">
        <v>21</v>
      </c>
      <c r="AB440" s="2">
        <v>0</v>
      </c>
      <c r="AC440" s="2">
        <v>1</v>
      </c>
      <c r="AD440" s="2">
        <v>0</v>
      </c>
      <c r="AE440" s="2">
        <v>0</v>
      </c>
      <c r="AF440" s="2">
        <v>0</v>
      </c>
      <c r="AG440" s="2">
        <v>1</v>
      </c>
      <c r="AH440" s="2">
        <v>0</v>
      </c>
      <c r="AI440" s="2">
        <v>0</v>
      </c>
      <c r="AJ440" s="2">
        <v>0</v>
      </c>
      <c r="AK440" s="2">
        <v>80</v>
      </c>
      <c r="AL440" s="2">
        <v>0</v>
      </c>
      <c r="AM440" s="2">
        <v>268</v>
      </c>
      <c r="AN440" s="3">
        <f>IFERROR(K440/J440,"")</f>
        <v>0</v>
      </c>
      <c r="AO440" s="3">
        <f>IFERROR(L440/K440,"")</f>
        <v>0</v>
      </c>
    </row>
    <row r="441" spans="1:41">
      <c r="A441" t="s">
        <v>1821</v>
      </c>
      <c r="D441">
        <v>1309</v>
      </c>
      <c r="E441" t="s">
        <v>186</v>
      </c>
      <c r="F441" t="s">
        <v>1423</v>
      </c>
      <c r="I441" t="b">
        <v>0</v>
      </c>
      <c r="J441" s="2">
        <v>733</v>
      </c>
      <c r="K441" s="2">
        <v>659</v>
      </c>
      <c r="L441" s="2">
        <v>13</v>
      </c>
      <c r="M441" s="2">
        <v>646</v>
      </c>
      <c r="N441" s="2">
        <v>1</v>
      </c>
      <c r="O441" s="2">
        <v>228</v>
      </c>
      <c r="P441" s="2">
        <v>0</v>
      </c>
      <c r="Q441" s="2">
        <v>0</v>
      </c>
      <c r="R441" s="2">
        <v>0</v>
      </c>
      <c r="S441" s="2">
        <v>0</v>
      </c>
      <c r="T441" s="2">
        <v>25</v>
      </c>
      <c r="U441" s="2">
        <v>0</v>
      </c>
      <c r="V441" s="2">
        <v>0</v>
      </c>
      <c r="W441" s="2">
        <v>0</v>
      </c>
      <c r="X441" s="2">
        <v>0</v>
      </c>
      <c r="Y441" s="2">
        <v>3</v>
      </c>
      <c r="Z441" s="2">
        <v>0</v>
      </c>
      <c r="AA441" s="2">
        <v>19</v>
      </c>
      <c r="AB441" s="2">
        <v>0</v>
      </c>
      <c r="AC441" s="2">
        <v>0</v>
      </c>
      <c r="AD441" s="2">
        <v>0</v>
      </c>
      <c r="AE441" s="2">
        <v>1</v>
      </c>
      <c r="AF441" s="2">
        <v>0</v>
      </c>
      <c r="AG441" s="2">
        <v>1</v>
      </c>
      <c r="AH441" s="2">
        <v>0</v>
      </c>
      <c r="AI441" s="2">
        <v>0</v>
      </c>
      <c r="AJ441" s="2">
        <v>1</v>
      </c>
      <c r="AK441" s="2">
        <v>91</v>
      </c>
      <c r="AL441" s="2">
        <v>0</v>
      </c>
      <c r="AM441" s="2">
        <v>276</v>
      </c>
      <c r="AN441" s="3">
        <f>IFERROR(K441/J441,"")</f>
        <v>0</v>
      </c>
      <c r="AO441" s="3">
        <f>IFERROR(L441/K441,"")</f>
        <v>0</v>
      </c>
    </row>
    <row r="442" spans="1:41">
      <c r="A442" t="s">
        <v>1822</v>
      </c>
      <c r="D442">
        <v>1309</v>
      </c>
      <c r="E442" t="s">
        <v>186</v>
      </c>
      <c r="F442" t="s">
        <v>1425</v>
      </c>
      <c r="I442" t="b">
        <v>0</v>
      </c>
      <c r="J442" s="2">
        <v>790</v>
      </c>
      <c r="K442" s="2">
        <v>708</v>
      </c>
      <c r="L442" s="2">
        <v>4</v>
      </c>
      <c r="M442" s="2">
        <v>704</v>
      </c>
      <c r="N442" s="2">
        <v>3</v>
      </c>
      <c r="O442" s="2">
        <v>185</v>
      </c>
      <c r="P442" s="2">
        <v>0</v>
      </c>
      <c r="Q442" s="2">
        <v>0</v>
      </c>
      <c r="R442" s="2">
        <v>0</v>
      </c>
      <c r="S442" s="2">
        <v>0</v>
      </c>
      <c r="T442" s="2">
        <v>10</v>
      </c>
      <c r="U442" s="2">
        <v>0</v>
      </c>
      <c r="V442" s="2">
        <v>0</v>
      </c>
      <c r="W442" s="2">
        <v>0</v>
      </c>
      <c r="X442" s="2">
        <v>0</v>
      </c>
      <c r="Y442" s="2">
        <v>1</v>
      </c>
      <c r="Z442" s="2">
        <v>0</v>
      </c>
      <c r="AA442" s="2">
        <v>17</v>
      </c>
      <c r="AB442" s="2">
        <v>0</v>
      </c>
      <c r="AC442" s="2">
        <v>0</v>
      </c>
      <c r="AD442" s="2">
        <v>0</v>
      </c>
      <c r="AE442" s="2">
        <v>0</v>
      </c>
      <c r="AF442" s="2">
        <v>0</v>
      </c>
      <c r="AG442" s="2">
        <v>0</v>
      </c>
      <c r="AH442" s="2">
        <v>0</v>
      </c>
      <c r="AI442" s="2">
        <v>0</v>
      </c>
      <c r="AJ442" s="2">
        <v>0</v>
      </c>
      <c r="AK442" s="2">
        <v>93</v>
      </c>
      <c r="AL442" s="2">
        <v>0</v>
      </c>
      <c r="AM442" s="2">
        <v>395</v>
      </c>
      <c r="AN442" s="3">
        <f>IFERROR(K442/J442,"")</f>
        <v>0</v>
      </c>
      <c r="AO442" s="3">
        <f>IFERROR(L442/K442,"")</f>
        <v>0</v>
      </c>
    </row>
    <row r="443" spans="1:41">
      <c r="A443" t="s">
        <v>1823</v>
      </c>
      <c r="D443">
        <v>1309</v>
      </c>
      <c r="E443" t="s">
        <v>186</v>
      </c>
      <c r="F443" t="s">
        <v>1427</v>
      </c>
      <c r="I443" t="b">
        <v>0</v>
      </c>
      <c r="J443" s="2">
        <v>393</v>
      </c>
      <c r="K443" s="2">
        <v>347</v>
      </c>
      <c r="L443" s="2">
        <v>6</v>
      </c>
      <c r="M443" s="2">
        <v>341</v>
      </c>
      <c r="N443" s="2">
        <v>0</v>
      </c>
      <c r="O443" s="2">
        <v>108</v>
      </c>
      <c r="P443" s="2">
        <v>0</v>
      </c>
      <c r="Q443" s="2">
        <v>0</v>
      </c>
      <c r="R443" s="2">
        <v>0</v>
      </c>
      <c r="S443" s="2">
        <v>0</v>
      </c>
      <c r="T443" s="2">
        <v>8</v>
      </c>
      <c r="U443" s="2">
        <v>1</v>
      </c>
      <c r="V443" s="2">
        <v>0</v>
      </c>
      <c r="W443" s="2">
        <v>0</v>
      </c>
      <c r="X443" s="2">
        <v>0</v>
      </c>
      <c r="Y443" s="2">
        <v>0</v>
      </c>
      <c r="Z443" s="2">
        <v>0</v>
      </c>
      <c r="AA443" s="2">
        <v>12</v>
      </c>
      <c r="AB443" s="2">
        <v>0</v>
      </c>
      <c r="AC443" s="2">
        <v>0</v>
      </c>
      <c r="AD443" s="2">
        <v>0</v>
      </c>
      <c r="AE443" s="2">
        <v>0</v>
      </c>
      <c r="AF443" s="2">
        <v>0</v>
      </c>
      <c r="AG443" s="2">
        <v>0</v>
      </c>
      <c r="AH443" s="2">
        <v>0</v>
      </c>
      <c r="AI443" s="2">
        <v>0</v>
      </c>
      <c r="AJ443" s="2">
        <v>0</v>
      </c>
      <c r="AK443" s="2">
        <v>56</v>
      </c>
      <c r="AL443" s="2">
        <v>0</v>
      </c>
      <c r="AM443" s="2">
        <v>156</v>
      </c>
      <c r="AN443" s="3">
        <f>IFERROR(K443/J443,"")</f>
        <v>0</v>
      </c>
      <c r="AO443" s="3">
        <f>IFERROR(L443/K443,"")</f>
        <v>0</v>
      </c>
    </row>
    <row r="444" spans="1:41">
      <c r="A444" t="s">
        <v>1824</v>
      </c>
      <c r="D444">
        <v>1309</v>
      </c>
      <c r="E444" t="s">
        <v>186</v>
      </c>
      <c r="F444" t="s">
        <v>1429</v>
      </c>
      <c r="I444" t="b">
        <v>0</v>
      </c>
      <c r="J444" s="2">
        <v>544</v>
      </c>
      <c r="K444" s="2">
        <v>485</v>
      </c>
      <c r="L444" s="2">
        <v>28</v>
      </c>
      <c r="M444" s="2">
        <v>457</v>
      </c>
      <c r="N444" s="2">
        <v>0</v>
      </c>
      <c r="O444" s="2">
        <v>229</v>
      </c>
      <c r="P444" s="2">
        <v>0</v>
      </c>
      <c r="Q444" s="2">
        <v>0</v>
      </c>
      <c r="R444" s="2">
        <v>0</v>
      </c>
      <c r="S444" s="2">
        <v>0</v>
      </c>
      <c r="T444" s="2">
        <v>4</v>
      </c>
      <c r="U444" s="2">
        <v>0</v>
      </c>
      <c r="V444" s="2">
        <v>0</v>
      </c>
      <c r="W444" s="2">
        <v>0</v>
      </c>
      <c r="X444" s="2">
        <v>0</v>
      </c>
      <c r="Y444" s="2">
        <v>0</v>
      </c>
      <c r="Z444" s="2">
        <v>1</v>
      </c>
      <c r="AA444" s="2">
        <v>11</v>
      </c>
      <c r="AB444" s="2">
        <v>0</v>
      </c>
      <c r="AC444" s="2">
        <v>0</v>
      </c>
      <c r="AD444" s="2">
        <v>0</v>
      </c>
      <c r="AE444" s="2">
        <v>0</v>
      </c>
      <c r="AF444" s="2">
        <v>0</v>
      </c>
      <c r="AG444" s="2">
        <v>3</v>
      </c>
      <c r="AH444" s="2">
        <v>0</v>
      </c>
      <c r="AI444" s="2">
        <v>1</v>
      </c>
      <c r="AJ444" s="2">
        <v>0</v>
      </c>
      <c r="AK444" s="2">
        <v>44</v>
      </c>
      <c r="AL444" s="2">
        <v>1</v>
      </c>
      <c r="AM444" s="2">
        <v>163</v>
      </c>
      <c r="AN444" s="3">
        <f>IFERROR(K444/J444,"")</f>
        <v>0</v>
      </c>
      <c r="AO444" s="3">
        <f>IFERROR(L444/K444,"")</f>
        <v>0</v>
      </c>
    </row>
    <row r="445" spans="1:41">
      <c r="A445" t="s">
        <v>1825</v>
      </c>
      <c r="D445">
        <v>1309</v>
      </c>
      <c r="E445" t="s">
        <v>186</v>
      </c>
      <c r="F445" t="s">
        <v>1431</v>
      </c>
      <c r="I445" t="b">
        <v>0</v>
      </c>
      <c r="J445" s="2">
        <v>538</v>
      </c>
      <c r="K445" s="2">
        <v>444</v>
      </c>
      <c r="L445" s="2">
        <v>0</v>
      </c>
      <c r="M445" s="2">
        <v>444</v>
      </c>
      <c r="N445" s="2">
        <v>1</v>
      </c>
      <c r="O445" s="2">
        <v>35</v>
      </c>
      <c r="P445" s="2">
        <v>0</v>
      </c>
      <c r="Q445" s="2">
        <v>0</v>
      </c>
      <c r="R445" s="2">
        <v>0</v>
      </c>
      <c r="S445" s="2">
        <v>0</v>
      </c>
      <c r="T445" s="2">
        <v>50</v>
      </c>
      <c r="U445" s="2">
        <v>0</v>
      </c>
      <c r="V445" s="2">
        <v>0</v>
      </c>
      <c r="W445" s="2">
        <v>0</v>
      </c>
      <c r="X445" s="2">
        <v>0</v>
      </c>
      <c r="Y445" s="2">
        <v>8</v>
      </c>
      <c r="Z445" s="2">
        <v>2</v>
      </c>
      <c r="AA445" s="2">
        <v>55</v>
      </c>
      <c r="AB445" s="2">
        <v>1</v>
      </c>
      <c r="AC445" s="2">
        <v>0</v>
      </c>
      <c r="AD445" s="2">
        <v>0</v>
      </c>
      <c r="AE445" s="2">
        <v>0</v>
      </c>
      <c r="AF445" s="2">
        <v>0</v>
      </c>
      <c r="AG445" s="2">
        <v>1</v>
      </c>
      <c r="AH445" s="2">
        <v>0</v>
      </c>
      <c r="AI445" s="2">
        <v>0</v>
      </c>
      <c r="AJ445" s="2">
        <v>1</v>
      </c>
      <c r="AK445" s="2">
        <v>89</v>
      </c>
      <c r="AL445" s="2">
        <v>1</v>
      </c>
      <c r="AM445" s="2">
        <v>200</v>
      </c>
      <c r="AN445" s="3">
        <f>IFERROR(K445/J445,"")</f>
        <v>0</v>
      </c>
      <c r="AO445" s="3">
        <f>IFERROR(L445/K445,"")</f>
        <v>0</v>
      </c>
    </row>
    <row r="446" spans="1:41">
      <c r="A446" t="s">
        <v>1826</v>
      </c>
      <c r="D446">
        <v>1309</v>
      </c>
      <c r="E446" t="s">
        <v>186</v>
      </c>
      <c r="F446" t="s">
        <v>1433</v>
      </c>
      <c r="I446" t="b">
        <v>0</v>
      </c>
      <c r="J446" s="2">
        <v>560</v>
      </c>
      <c r="K446" s="2">
        <v>521</v>
      </c>
      <c r="L446" s="2">
        <v>3</v>
      </c>
      <c r="M446" s="2">
        <v>518</v>
      </c>
      <c r="N446" s="2">
        <v>0</v>
      </c>
      <c r="O446" s="2">
        <v>349</v>
      </c>
      <c r="P446" s="2">
        <v>0</v>
      </c>
      <c r="Q446" s="2">
        <v>0</v>
      </c>
      <c r="R446" s="2">
        <v>0</v>
      </c>
      <c r="S446" s="2">
        <v>0</v>
      </c>
      <c r="T446" s="2">
        <v>5</v>
      </c>
      <c r="U446" s="2">
        <v>0</v>
      </c>
      <c r="V446" s="2">
        <v>0</v>
      </c>
      <c r="W446" s="2">
        <v>0</v>
      </c>
      <c r="X446" s="2">
        <v>0</v>
      </c>
      <c r="Y446" s="2">
        <v>0</v>
      </c>
      <c r="Z446" s="2">
        <v>2</v>
      </c>
      <c r="AA446" s="2">
        <v>8</v>
      </c>
      <c r="AB446" s="2">
        <v>0</v>
      </c>
      <c r="AC446" s="2">
        <v>0</v>
      </c>
      <c r="AD446" s="2">
        <v>0</v>
      </c>
      <c r="AE446" s="2">
        <v>0</v>
      </c>
      <c r="AF446" s="2">
        <v>0</v>
      </c>
      <c r="AG446" s="2">
        <v>1</v>
      </c>
      <c r="AH446" s="2">
        <v>0</v>
      </c>
      <c r="AI446" s="2">
        <v>2</v>
      </c>
      <c r="AJ446" s="2">
        <v>0</v>
      </c>
      <c r="AK446" s="2">
        <v>50</v>
      </c>
      <c r="AL446" s="2">
        <v>0</v>
      </c>
      <c r="AM446" s="2">
        <v>101</v>
      </c>
      <c r="AN446" s="3">
        <f>IFERROR(K446/J446,"")</f>
        <v>0</v>
      </c>
      <c r="AO446" s="3">
        <f>IFERROR(L446/K446,"")</f>
        <v>0</v>
      </c>
    </row>
    <row r="447" spans="1:41">
      <c r="A447" t="s">
        <v>1827</v>
      </c>
      <c r="D447">
        <v>3618</v>
      </c>
      <c r="E447" t="s">
        <v>187</v>
      </c>
      <c r="F447" t="s">
        <v>1301</v>
      </c>
      <c r="I447" t="b">
        <v>0</v>
      </c>
      <c r="J447" s="2">
        <v>675</v>
      </c>
      <c r="K447" s="2">
        <v>570</v>
      </c>
      <c r="L447" s="2">
        <v>0</v>
      </c>
      <c r="M447" s="2">
        <v>570</v>
      </c>
      <c r="N447" s="2">
        <v>8</v>
      </c>
      <c r="O447" s="2">
        <v>2</v>
      </c>
      <c r="P447" s="2">
        <v>0</v>
      </c>
      <c r="Q447" s="2">
        <v>0</v>
      </c>
      <c r="R447" s="2">
        <v>0</v>
      </c>
      <c r="S447" s="2">
        <v>0</v>
      </c>
      <c r="T447" s="2">
        <v>360</v>
      </c>
      <c r="U447" s="2">
        <v>0</v>
      </c>
      <c r="V447" s="2">
        <v>0</v>
      </c>
      <c r="W447" s="2">
        <v>0</v>
      </c>
      <c r="X447" s="2">
        <v>0</v>
      </c>
      <c r="Y447" s="2">
        <v>12</v>
      </c>
      <c r="Z447" s="2">
        <v>3</v>
      </c>
      <c r="AA447" s="2">
        <v>140</v>
      </c>
      <c r="AB447" s="2">
        <v>2</v>
      </c>
      <c r="AC447" s="2">
        <v>1</v>
      </c>
      <c r="AD447" s="2">
        <v>0</v>
      </c>
      <c r="AE447" s="2">
        <v>0</v>
      </c>
      <c r="AF447" s="2">
        <v>0</v>
      </c>
      <c r="AG447" s="2">
        <v>6</v>
      </c>
      <c r="AH447" s="2">
        <v>0</v>
      </c>
      <c r="AI447" s="2">
        <v>0</v>
      </c>
      <c r="AJ447" s="2">
        <v>2</v>
      </c>
      <c r="AK447" s="2">
        <v>33</v>
      </c>
      <c r="AL447" s="2">
        <v>0</v>
      </c>
      <c r="AM447" s="2">
        <v>1</v>
      </c>
      <c r="AN447" s="3">
        <f>IFERROR(K447/J447,"")</f>
        <v>0</v>
      </c>
      <c r="AO447" s="3">
        <f>IFERROR(L447/K447,"")</f>
        <v>0</v>
      </c>
    </row>
    <row r="448" spans="1:41">
      <c r="A448" t="s">
        <v>1828</v>
      </c>
      <c r="D448">
        <v>3618</v>
      </c>
      <c r="E448" t="s">
        <v>187</v>
      </c>
      <c r="F448" t="s">
        <v>1303</v>
      </c>
      <c r="I448" t="b">
        <v>0</v>
      </c>
      <c r="J448" s="2">
        <v>634</v>
      </c>
      <c r="K448" s="2">
        <v>538</v>
      </c>
      <c r="L448" s="2">
        <v>1</v>
      </c>
      <c r="M448" s="2">
        <v>537</v>
      </c>
      <c r="N448" s="2">
        <v>3</v>
      </c>
      <c r="O448" s="2">
        <v>1</v>
      </c>
      <c r="P448" s="2">
        <v>0</v>
      </c>
      <c r="Q448" s="2">
        <v>0</v>
      </c>
      <c r="R448" s="2">
        <v>0</v>
      </c>
      <c r="S448" s="2">
        <v>0</v>
      </c>
      <c r="T448" s="2">
        <v>328</v>
      </c>
      <c r="U448" s="2">
        <v>0</v>
      </c>
      <c r="V448" s="2">
        <v>0</v>
      </c>
      <c r="W448" s="2">
        <v>0</v>
      </c>
      <c r="X448" s="2">
        <v>0</v>
      </c>
      <c r="Y448" s="2">
        <v>4</v>
      </c>
      <c r="Z448" s="2">
        <v>0</v>
      </c>
      <c r="AA448" s="2">
        <v>151</v>
      </c>
      <c r="AB448" s="2">
        <v>2</v>
      </c>
      <c r="AC448" s="2">
        <v>1</v>
      </c>
      <c r="AD448" s="2">
        <v>0</v>
      </c>
      <c r="AE448" s="2">
        <v>1</v>
      </c>
      <c r="AF448" s="2">
        <v>0</v>
      </c>
      <c r="AG448" s="2">
        <v>7</v>
      </c>
      <c r="AH448" s="2">
        <v>0</v>
      </c>
      <c r="AI448" s="2">
        <v>0</v>
      </c>
      <c r="AJ448" s="2">
        <v>4</v>
      </c>
      <c r="AK448" s="2">
        <v>27</v>
      </c>
      <c r="AL448" s="2">
        <v>0</v>
      </c>
      <c r="AM448" s="2">
        <v>8</v>
      </c>
      <c r="AN448" s="3">
        <f>IFERROR(K448/J448,"")</f>
        <v>0</v>
      </c>
      <c r="AO448" s="3">
        <f>IFERROR(L448/K448,"")</f>
        <v>0</v>
      </c>
    </row>
    <row r="449" spans="1:41">
      <c r="A449" t="s">
        <v>1829</v>
      </c>
      <c r="D449">
        <v>3750</v>
      </c>
      <c r="E449" t="s">
        <v>188</v>
      </c>
      <c r="F449" t="s">
        <v>1301</v>
      </c>
      <c r="I449" t="b">
        <v>0</v>
      </c>
      <c r="J449" s="2">
        <v>743</v>
      </c>
      <c r="K449" s="2">
        <v>588</v>
      </c>
      <c r="L449" s="2">
        <v>0</v>
      </c>
      <c r="M449" s="2">
        <v>588</v>
      </c>
      <c r="N449" s="2">
        <v>108</v>
      </c>
      <c r="O449" s="2">
        <v>6</v>
      </c>
      <c r="P449" s="2">
        <v>0</v>
      </c>
      <c r="Q449" s="2">
        <v>0</v>
      </c>
      <c r="R449" s="2">
        <v>0</v>
      </c>
      <c r="S449" s="2">
        <v>0</v>
      </c>
      <c r="T449" s="2">
        <v>50</v>
      </c>
      <c r="U449" s="2">
        <v>0</v>
      </c>
      <c r="V449" s="2">
        <v>0</v>
      </c>
      <c r="W449" s="2">
        <v>0</v>
      </c>
      <c r="X449" s="2">
        <v>0</v>
      </c>
      <c r="Y449" s="2">
        <v>40</v>
      </c>
      <c r="Z449" s="2">
        <v>12</v>
      </c>
      <c r="AA449" s="2">
        <v>214</v>
      </c>
      <c r="AB449" s="2">
        <v>8</v>
      </c>
      <c r="AC449" s="2">
        <v>0</v>
      </c>
      <c r="AD449" s="2">
        <v>0</v>
      </c>
      <c r="AE449" s="2">
        <v>0</v>
      </c>
      <c r="AF449" s="2">
        <v>0</v>
      </c>
      <c r="AG449" s="2">
        <v>122</v>
      </c>
      <c r="AH449" s="2">
        <v>0</v>
      </c>
      <c r="AI449" s="2">
        <v>0</v>
      </c>
      <c r="AJ449" s="2">
        <v>17</v>
      </c>
      <c r="AK449" s="2">
        <v>6</v>
      </c>
      <c r="AL449" s="2">
        <v>0</v>
      </c>
      <c r="AM449" s="2">
        <v>5</v>
      </c>
      <c r="AN449" s="3">
        <f>IFERROR(K449/J449,"")</f>
        <v>0</v>
      </c>
      <c r="AO449" s="3">
        <f>IFERROR(L449/K449,"")</f>
        <v>0</v>
      </c>
    </row>
    <row r="450" spans="1:41">
      <c r="A450" t="s">
        <v>1830</v>
      </c>
      <c r="D450">
        <v>3750</v>
      </c>
      <c r="E450" t="s">
        <v>188</v>
      </c>
      <c r="F450" t="s">
        <v>1303</v>
      </c>
      <c r="I450" t="b">
        <v>0</v>
      </c>
      <c r="J450" s="2">
        <v>405</v>
      </c>
      <c r="K450" s="2">
        <v>312</v>
      </c>
      <c r="L450" s="2">
        <v>1</v>
      </c>
      <c r="M450" s="2">
        <v>311</v>
      </c>
      <c r="N450" s="2">
        <v>83</v>
      </c>
      <c r="O450" s="2">
        <v>2</v>
      </c>
      <c r="P450" s="2">
        <v>1</v>
      </c>
      <c r="Q450" s="2">
        <v>0</v>
      </c>
      <c r="R450" s="2">
        <v>0</v>
      </c>
      <c r="S450" s="2">
        <v>0</v>
      </c>
      <c r="T450" s="2">
        <v>20</v>
      </c>
      <c r="U450" s="2">
        <v>0</v>
      </c>
      <c r="V450" s="2">
        <v>0</v>
      </c>
      <c r="W450" s="2">
        <v>0</v>
      </c>
      <c r="X450" s="2">
        <v>0</v>
      </c>
      <c r="Y450" s="2">
        <v>31</v>
      </c>
      <c r="Z450" s="2">
        <v>4</v>
      </c>
      <c r="AA450" s="2">
        <v>86</v>
      </c>
      <c r="AB450" s="2">
        <v>8</v>
      </c>
      <c r="AC450" s="2">
        <v>0</v>
      </c>
      <c r="AD450" s="2">
        <v>0</v>
      </c>
      <c r="AE450" s="2">
        <v>1</v>
      </c>
      <c r="AF450" s="2">
        <v>0</v>
      </c>
      <c r="AG450" s="2">
        <v>68</v>
      </c>
      <c r="AH450" s="2">
        <v>0</v>
      </c>
      <c r="AI450" s="2">
        <v>0</v>
      </c>
      <c r="AJ450" s="2">
        <v>3</v>
      </c>
      <c r="AK450" s="2">
        <v>2</v>
      </c>
      <c r="AL450" s="2">
        <v>0</v>
      </c>
      <c r="AM450" s="2">
        <v>2</v>
      </c>
      <c r="AN450" s="3">
        <f>IFERROR(K450/J450,"")</f>
        <v>0</v>
      </c>
      <c r="AO450" s="3">
        <f>IFERROR(L450/K450,"")</f>
        <v>0</v>
      </c>
    </row>
    <row r="451" spans="1:41">
      <c r="A451" t="s">
        <v>1831</v>
      </c>
      <c r="D451">
        <v>3750</v>
      </c>
      <c r="E451" t="s">
        <v>188</v>
      </c>
      <c r="F451" t="s">
        <v>1305</v>
      </c>
      <c r="I451" t="b">
        <v>0</v>
      </c>
      <c r="J451" s="2">
        <v>678</v>
      </c>
      <c r="K451" s="2">
        <v>526</v>
      </c>
      <c r="L451" s="2">
        <v>1</v>
      </c>
      <c r="M451" s="2">
        <v>525</v>
      </c>
      <c r="N451" s="2">
        <v>117</v>
      </c>
      <c r="O451" s="2">
        <v>11</v>
      </c>
      <c r="P451" s="2">
        <v>0</v>
      </c>
      <c r="Q451" s="2">
        <v>0</v>
      </c>
      <c r="R451" s="2">
        <v>0</v>
      </c>
      <c r="S451" s="2">
        <v>0</v>
      </c>
      <c r="T451" s="2">
        <v>59</v>
      </c>
      <c r="U451" s="2">
        <v>0</v>
      </c>
      <c r="V451" s="2">
        <v>0</v>
      </c>
      <c r="W451" s="2">
        <v>0</v>
      </c>
      <c r="X451" s="2">
        <v>0</v>
      </c>
      <c r="Y451" s="2">
        <v>50</v>
      </c>
      <c r="Z451" s="2">
        <v>13</v>
      </c>
      <c r="AA451" s="2">
        <v>159</v>
      </c>
      <c r="AB451" s="2">
        <v>8</v>
      </c>
      <c r="AC451" s="2">
        <v>0</v>
      </c>
      <c r="AD451" s="2">
        <v>0</v>
      </c>
      <c r="AE451" s="2">
        <v>0</v>
      </c>
      <c r="AF451" s="2">
        <v>0</v>
      </c>
      <c r="AG451" s="2">
        <v>74</v>
      </c>
      <c r="AH451" s="2">
        <v>0</v>
      </c>
      <c r="AI451" s="2">
        <v>0</v>
      </c>
      <c r="AJ451" s="2">
        <v>11</v>
      </c>
      <c r="AK451" s="2">
        <v>12</v>
      </c>
      <c r="AL451" s="2">
        <v>0</v>
      </c>
      <c r="AM451" s="2">
        <v>11</v>
      </c>
      <c r="AN451" s="3">
        <f>IFERROR(K451/J451,"")</f>
        <v>0</v>
      </c>
      <c r="AO451" s="3">
        <f>IFERROR(L451/K451,"")</f>
        <v>0</v>
      </c>
    </row>
    <row r="452" spans="1:41">
      <c r="A452" t="s">
        <v>1832</v>
      </c>
      <c r="D452">
        <v>3750</v>
      </c>
      <c r="E452" t="s">
        <v>188</v>
      </c>
      <c r="F452" t="s">
        <v>1310</v>
      </c>
      <c r="I452" t="b">
        <v>0</v>
      </c>
      <c r="J452" s="2">
        <v>536</v>
      </c>
      <c r="K452" s="2">
        <v>414</v>
      </c>
      <c r="L452" s="2">
        <v>1</v>
      </c>
      <c r="M452" s="2">
        <v>413</v>
      </c>
      <c r="N452" s="2">
        <v>74</v>
      </c>
      <c r="O452" s="2">
        <v>3</v>
      </c>
      <c r="P452" s="2">
        <v>0</v>
      </c>
      <c r="Q452" s="2">
        <v>0</v>
      </c>
      <c r="R452" s="2">
        <v>0</v>
      </c>
      <c r="S452" s="2">
        <v>0</v>
      </c>
      <c r="T452" s="2">
        <v>38</v>
      </c>
      <c r="U452" s="2">
        <v>0</v>
      </c>
      <c r="V452" s="2">
        <v>0</v>
      </c>
      <c r="W452" s="2">
        <v>0</v>
      </c>
      <c r="X452" s="2">
        <v>0</v>
      </c>
      <c r="Y452" s="2">
        <v>45</v>
      </c>
      <c r="Z452" s="2">
        <v>5</v>
      </c>
      <c r="AA452" s="2">
        <v>132</v>
      </c>
      <c r="AB452" s="2">
        <v>14</v>
      </c>
      <c r="AC452" s="2">
        <v>0</v>
      </c>
      <c r="AD452" s="2">
        <v>0</v>
      </c>
      <c r="AE452" s="2">
        <v>0</v>
      </c>
      <c r="AF452" s="2">
        <v>0</v>
      </c>
      <c r="AG452" s="2">
        <v>86</v>
      </c>
      <c r="AH452" s="2">
        <v>1</v>
      </c>
      <c r="AI452" s="2">
        <v>0</v>
      </c>
      <c r="AJ452" s="2">
        <v>6</v>
      </c>
      <c r="AK452" s="2">
        <v>5</v>
      </c>
      <c r="AL452" s="2">
        <v>0</v>
      </c>
      <c r="AM452" s="2">
        <v>4</v>
      </c>
      <c r="AN452" s="3">
        <f>IFERROR(K452/J452,"")</f>
        <v>0</v>
      </c>
      <c r="AO452" s="3">
        <f>IFERROR(L452/K452,"")</f>
        <v>0</v>
      </c>
    </row>
    <row r="453" spans="1:41">
      <c r="A453" t="s">
        <v>1833</v>
      </c>
      <c r="D453">
        <v>3750</v>
      </c>
      <c r="E453" t="s">
        <v>188</v>
      </c>
      <c r="F453" t="s">
        <v>1312</v>
      </c>
      <c r="I453" t="b">
        <v>0</v>
      </c>
      <c r="J453" s="2">
        <v>691</v>
      </c>
      <c r="K453" s="2">
        <v>542</v>
      </c>
      <c r="L453" s="2">
        <v>2</v>
      </c>
      <c r="M453" s="2">
        <v>540</v>
      </c>
      <c r="N453" s="2">
        <v>133</v>
      </c>
      <c r="O453" s="2">
        <v>2</v>
      </c>
      <c r="P453" s="2">
        <v>0</v>
      </c>
      <c r="Q453" s="2">
        <v>0</v>
      </c>
      <c r="R453" s="2">
        <v>0</v>
      </c>
      <c r="S453" s="2">
        <v>0</v>
      </c>
      <c r="T453" s="2">
        <v>49</v>
      </c>
      <c r="U453" s="2">
        <v>0</v>
      </c>
      <c r="V453" s="2">
        <v>0</v>
      </c>
      <c r="W453" s="2">
        <v>0</v>
      </c>
      <c r="X453" s="2">
        <v>0</v>
      </c>
      <c r="Y453" s="2">
        <v>51</v>
      </c>
      <c r="Z453" s="2">
        <v>15</v>
      </c>
      <c r="AA453" s="2">
        <v>133</v>
      </c>
      <c r="AB453" s="2">
        <v>10</v>
      </c>
      <c r="AC453" s="2">
        <v>1</v>
      </c>
      <c r="AD453" s="2">
        <v>0</v>
      </c>
      <c r="AE453" s="2">
        <v>0</v>
      </c>
      <c r="AF453" s="2">
        <v>0</v>
      </c>
      <c r="AG453" s="2">
        <v>123</v>
      </c>
      <c r="AH453" s="2">
        <v>0</v>
      </c>
      <c r="AI453" s="2">
        <v>1</v>
      </c>
      <c r="AJ453" s="2">
        <v>13</v>
      </c>
      <c r="AK453" s="2">
        <v>6</v>
      </c>
      <c r="AL453" s="2">
        <v>0</v>
      </c>
      <c r="AM453" s="2">
        <v>3</v>
      </c>
      <c r="AN453" s="3">
        <f>IFERROR(K453/J453,"")</f>
        <v>0</v>
      </c>
      <c r="AO453" s="3">
        <f>IFERROR(L453/K453,"")</f>
        <v>0</v>
      </c>
    </row>
    <row r="454" spans="1:41">
      <c r="A454" t="s">
        <v>1834</v>
      </c>
      <c r="D454">
        <v>3750</v>
      </c>
      <c r="E454" t="s">
        <v>188</v>
      </c>
      <c r="F454" t="s">
        <v>1314</v>
      </c>
      <c r="I454" t="b">
        <v>0</v>
      </c>
      <c r="J454" s="2">
        <v>753</v>
      </c>
      <c r="K454" s="2">
        <v>614</v>
      </c>
      <c r="L454" s="2">
        <v>3</v>
      </c>
      <c r="M454" s="2">
        <v>611</v>
      </c>
      <c r="N454" s="2">
        <v>119</v>
      </c>
      <c r="O454" s="2">
        <v>4</v>
      </c>
      <c r="P454" s="2">
        <v>0</v>
      </c>
      <c r="Q454" s="2">
        <v>0</v>
      </c>
      <c r="R454" s="2">
        <v>0</v>
      </c>
      <c r="S454" s="2">
        <v>0</v>
      </c>
      <c r="T454" s="2">
        <v>56</v>
      </c>
      <c r="U454" s="2">
        <v>0</v>
      </c>
      <c r="V454" s="2">
        <v>0</v>
      </c>
      <c r="W454" s="2">
        <v>0</v>
      </c>
      <c r="X454" s="2">
        <v>0</v>
      </c>
      <c r="Y454" s="2">
        <v>62</v>
      </c>
      <c r="Z454" s="2">
        <v>20</v>
      </c>
      <c r="AA454" s="2">
        <v>198</v>
      </c>
      <c r="AB454" s="2">
        <v>6</v>
      </c>
      <c r="AC454" s="2">
        <v>0</v>
      </c>
      <c r="AD454" s="2">
        <v>0</v>
      </c>
      <c r="AE454" s="2">
        <v>0</v>
      </c>
      <c r="AF454" s="2">
        <v>0</v>
      </c>
      <c r="AG454" s="2">
        <v>133</v>
      </c>
      <c r="AH454" s="2">
        <v>0</v>
      </c>
      <c r="AI454" s="2">
        <v>0</v>
      </c>
      <c r="AJ454" s="2">
        <v>2</v>
      </c>
      <c r="AK454" s="2">
        <v>6</v>
      </c>
      <c r="AL454" s="2">
        <v>0</v>
      </c>
      <c r="AM454" s="2">
        <v>5</v>
      </c>
      <c r="AN454" s="3">
        <f>IFERROR(K454/J454,"")</f>
        <v>0</v>
      </c>
      <c r="AO454" s="3">
        <f>IFERROR(L454/K454,"")</f>
        <v>0</v>
      </c>
    </row>
    <row r="455" spans="1:41">
      <c r="A455" t="s">
        <v>1835</v>
      </c>
      <c r="D455">
        <v>3750</v>
      </c>
      <c r="E455" t="s">
        <v>188</v>
      </c>
      <c r="F455" t="s">
        <v>1322</v>
      </c>
      <c r="I455" t="b">
        <v>0</v>
      </c>
      <c r="J455" s="2">
        <v>498</v>
      </c>
      <c r="K455" s="2">
        <v>399</v>
      </c>
      <c r="L455" s="2">
        <v>0</v>
      </c>
      <c r="M455" s="2">
        <v>399</v>
      </c>
      <c r="N455" s="2">
        <v>80</v>
      </c>
      <c r="O455" s="2">
        <v>7</v>
      </c>
      <c r="P455" s="2">
        <v>0</v>
      </c>
      <c r="Q455" s="2">
        <v>1</v>
      </c>
      <c r="R455" s="2">
        <v>0</v>
      </c>
      <c r="S455" s="2">
        <v>0</v>
      </c>
      <c r="T455" s="2">
        <v>40</v>
      </c>
      <c r="U455" s="2">
        <v>0</v>
      </c>
      <c r="V455" s="2">
        <v>0</v>
      </c>
      <c r="W455" s="2">
        <v>0</v>
      </c>
      <c r="X455" s="2">
        <v>0</v>
      </c>
      <c r="Y455" s="2">
        <v>40</v>
      </c>
      <c r="Z455" s="2">
        <v>8</v>
      </c>
      <c r="AA455" s="2">
        <v>134</v>
      </c>
      <c r="AB455" s="2">
        <v>8</v>
      </c>
      <c r="AC455" s="2">
        <v>0</v>
      </c>
      <c r="AD455" s="2">
        <v>0</v>
      </c>
      <c r="AE455" s="2">
        <v>0</v>
      </c>
      <c r="AF455" s="2">
        <v>0</v>
      </c>
      <c r="AG455" s="2">
        <v>58</v>
      </c>
      <c r="AH455" s="2">
        <v>0</v>
      </c>
      <c r="AI455" s="2">
        <v>0</v>
      </c>
      <c r="AJ455" s="2">
        <v>5</v>
      </c>
      <c r="AK455" s="2">
        <v>6</v>
      </c>
      <c r="AL455" s="2">
        <v>1</v>
      </c>
      <c r="AM455" s="2">
        <v>11</v>
      </c>
      <c r="AN455" s="3">
        <f>IFERROR(K455/J455,"")</f>
        <v>0</v>
      </c>
      <c r="AO455" s="3">
        <f>IFERROR(L455/K455,"")</f>
        <v>0</v>
      </c>
    </row>
    <row r="456" spans="1:41">
      <c r="A456" t="s">
        <v>1836</v>
      </c>
      <c r="D456">
        <v>3750</v>
      </c>
      <c r="E456" t="s">
        <v>188</v>
      </c>
      <c r="F456" t="s">
        <v>1324</v>
      </c>
      <c r="I456" t="b">
        <v>0</v>
      </c>
      <c r="J456" s="2">
        <v>620</v>
      </c>
      <c r="K456" s="2">
        <v>493</v>
      </c>
      <c r="L456" s="2">
        <v>4</v>
      </c>
      <c r="M456" s="2">
        <v>489</v>
      </c>
      <c r="N456" s="2">
        <v>97</v>
      </c>
      <c r="O456" s="2">
        <v>1</v>
      </c>
      <c r="P456" s="2">
        <v>0</v>
      </c>
      <c r="Q456" s="2">
        <v>0</v>
      </c>
      <c r="R456" s="2">
        <v>0</v>
      </c>
      <c r="S456" s="2">
        <v>0</v>
      </c>
      <c r="T456" s="2">
        <v>55</v>
      </c>
      <c r="U456" s="2">
        <v>0</v>
      </c>
      <c r="V456" s="2">
        <v>0</v>
      </c>
      <c r="W456" s="2">
        <v>0</v>
      </c>
      <c r="X456" s="2">
        <v>0</v>
      </c>
      <c r="Y456" s="2">
        <v>39</v>
      </c>
      <c r="Z456" s="2">
        <v>24</v>
      </c>
      <c r="AA456" s="2">
        <v>125</v>
      </c>
      <c r="AB456" s="2">
        <v>12</v>
      </c>
      <c r="AC456" s="2">
        <v>0</v>
      </c>
      <c r="AD456" s="2">
        <v>0</v>
      </c>
      <c r="AE456" s="2">
        <v>0</v>
      </c>
      <c r="AF456" s="2">
        <v>0</v>
      </c>
      <c r="AG456" s="2">
        <v>119</v>
      </c>
      <c r="AH456" s="2">
        <v>0</v>
      </c>
      <c r="AI456" s="2">
        <v>0</v>
      </c>
      <c r="AJ456" s="2">
        <v>13</v>
      </c>
      <c r="AK456" s="2">
        <v>1</v>
      </c>
      <c r="AL456" s="2">
        <v>1</v>
      </c>
      <c r="AM456" s="2">
        <v>2</v>
      </c>
      <c r="AN456" s="3">
        <f>IFERROR(K456/J456,"")</f>
        <v>0</v>
      </c>
      <c r="AO456" s="3">
        <f>IFERROR(L456/K456,"")</f>
        <v>0</v>
      </c>
    </row>
    <row r="457" spans="1:41">
      <c r="A457" t="s">
        <v>1837</v>
      </c>
      <c r="D457">
        <v>3750</v>
      </c>
      <c r="E457" t="s">
        <v>188</v>
      </c>
      <c r="F457" t="s">
        <v>1326</v>
      </c>
      <c r="I457" t="b">
        <v>0</v>
      </c>
      <c r="J457" s="2">
        <v>442</v>
      </c>
      <c r="K457" s="2">
        <v>361</v>
      </c>
      <c r="L457" s="2">
        <v>0</v>
      </c>
      <c r="M457" s="2">
        <v>361</v>
      </c>
      <c r="N457" s="2">
        <v>68</v>
      </c>
      <c r="O457" s="2">
        <v>3</v>
      </c>
      <c r="P457" s="2">
        <v>1</v>
      </c>
      <c r="Q457" s="2">
        <v>0</v>
      </c>
      <c r="R457" s="2">
        <v>0</v>
      </c>
      <c r="S457" s="2">
        <v>0</v>
      </c>
      <c r="T457" s="2">
        <v>37</v>
      </c>
      <c r="U457" s="2">
        <v>0</v>
      </c>
      <c r="V457" s="2">
        <v>0</v>
      </c>
      <c r="W457" s="2">
        <v>0</v>
      </c>
      <c r="X457" s="2">
        <v>0</v>
      </c>
      <c r="Y457" s="2">
        <v>35</v>
      </c>
      <c r="Z457" s="2">
        <v>4</v>
      </c>
      <c r="AA457" s="2">
        <v>105</v>
      </c>
      <c r="AB457" s="2">
        <v>4</v>
      </c>
      <c r="AC457" s="2">
        <v>0</v>
      </c>
      <c r="AD457" s="2">
        <v>0</v>
      </c>
      <c r="AE457" s="2">
        <v>0</v>
      </c>
      <c r="AF457" s="2">
        <v>0</v>
      </c>
      <c r="AG457" s="2">
        <v>83</v>
      </c>
      <c r="AH457" s="2">
        <v>0</v>
      </c>
      <c r="AI457" s="2">
        <v>0</v>
      </c>
      <c r="AJ457" s="2">
        <v>5</v>
      </c>
      <c r="AK457" s="2">
        <v>9</v>
      </c>
      <c r="AL457" s="2">
        <v>0</v>
      </c>
      <c r="AM457" s="2">
        <v>7</v>
      </c>
      <c r="AN457" s="3">
        <f>IFERROR(K457/J457,"")</f>
        <v>0</v>
      </c>
      <c r="AO457" s="3">
        <f>IFERROR(L457/K457,"")</f>
        <v>0</v>
      </c>
    </row>
    <row r="458" spans="1:41">
      <c r="A458" t="s">
        <v>1838</v>
      </c>
      <c r="D458">
        <v>603</v>
      </c>
      <c r="E458" t="s">
        <v>189</v>
      </c>
      <c r="F458" t="s">
        <v>1301</v>
      </c>
      <c r="I458" t="b">
        <v>0</v>
      </c>
      <c r="J458" s="2">
        <v>265</v>
      </c>
      <c r="K458" s="2">
        <v>174</v>
      </c>
      <c r="L458" s="2">
        <v>3</v>
      </c>
      <c r="M458" s="2">
        <v>171</v>
      </c>
      <c r="N458" s="2">
        <v>23</v>
      </c>
      <c r="O458" s="2">
        <v>0</v>
      </c>
      <c r="P458" s="2">
        <v>2</v>
      </c>
      <c r="Q458" s="2">
        <v>0</v>
      </c>
      <c r="R458" s="2">
        <v>0</v>
      </c>
      <c r="S458" s="2">
        <v>0</v>
      </c>
      <c r="T458" s="2">
        <v>6</v>
      </c>
      <c r="U458" s="2">
        <v>0</v>
      </c>
      <c r="V458" s="2">
        <v>0</v>
      </c>
      <c r="W458" s="2">
        <v>0</v>
      </c>
      <c r="X458" s="2">
        <v>0</v>
      </c>
      <c r="Y458" s="2">
        <v>34</v>
      </c>
      <c r="Z458" s="2">
        <v>0</v>
      </c>
      <c r="AA458" s="2">
        <v>63</v>
      </c>
      <c r="AB458" s="2">
        <v>1</v>
      </c>
      <c r="AC458" s="2">
        <v>0</v>
      </c>
      <c r="AD458" s="2">
        <v>0</v>
      </c>
      <c r="AE458" s="2">
        <v>0</v>
      </c>
      <c r="AF458" s="2">
        <v>0</v>
      </c>
      <c r="AG458" s="2">
        <v>7</v>
      </c>
      <c r="AH458" s="2">
        <v>0</v>
      </c>
      <c r="AI458" s="2">
        <v>0</v>
      </c>
      <c r="AJ458" s="2">
        <v>3</v>
      </c>
      <c r="AK458" s="2">
        <v>3</v>
      </c>
      <c r="AL458" s="2">
        <v>0</v>
      </c>
      <c r="AM458" s="2">
        <v>29</v>
      </c>
      <c r="AN458" s="3">
        <f>IFERROR(K458/J458,"")</f>
        <v>0</v>
      </c>
      <c r="AO458" s="3">
        <f>IFERROR(L458/K458,"")</f>
        <v>0</v>
      </c>
    </row>
    <row r="459" spans="1:41">
      <c r="A459" t="s">
        <v>1839</v>
      </c>
      <c r="D459">
        <v>3560</v>
      </c>
      <c r="E459" t="s">
        <v>190</v>
      </c>
      <c r="F459" t="s">
        <v>1301</v>
      </c>
      <c r="I459" t="b">
        <v>0</v>
      </c>
      <c r="J459" s="2">
        <v>781</v>
      </c>
      <c r="K459" s="2">
        <v>669</v>
      </c>
      <c r="L459" s="2">
        <v>2</v>
      </c>
      <c r="M459" s="2">
        <v>667</v>
      </c>
      <c r="N459" s="2">
        <v>5</v>
      </c>
      <c r="O459" s="2">
        <v>3</v>
      </c>
      <c r="P459" s="2">
        <v>0</v>
      </c>
      <c r="Q459" s="2">
        <v>0</v>
      </c>
      <c r="R459" s="2">
        <v>0</v>
      </c>
      <c r="S459" s="2">
        <v>0</v>
      </c>
      <c r="T459" s="2">
        <v>496</v>
      </c>
      <c r="U459" s="2">
        <v>0</v>
      </c>
      <c r="V459" s="2">
        <v>0</v>
      </c>
      <c r="W459" s="2">
        <v>0</v>
      </c>
      <c r="X459" s="2">
        <v>0</v>
      </c>
      <c r="Y459" s="2">
        <v>6</v>
      </c>
      <c r="Z459" s="2">
        <v>0</v>
      </c>
      <c r="AA459" s="2">
        <v>98</v>
      </c>
      <c r="AB459" s="2">
        <v>1</v>
      </c>
      <c r="AC459" s="2">
        <v>0</v>
      </c>
      <c r="AD459" s="2">
        <v>0</v>
      </c>
      <c r="AE459" s="2">
        <v>0</v>
      </c>
      <c r="AF459" s="2">
        <v>0</v>
      </c>
      <c r="AG459" s="2">
        <v>5</v>
      </c>
      <c r="AH459" s="2">
        <v>0</v>
      </c>
      <c r="AI459" s="2">
        <v>0</v>
      </c>
      <c r="AJ459" s="2">
        <v>4</v>
      </c>
      <c r="AK459" s="2">
        <v>45</v>
      </c>
      <c r="AL459" s="2">
        <v>0</v>
      </c>
      <c r="AM459" s="2">
        <v>4</v>
      </c>
      <c r="AN459" s="3">
        <f>IFERROR(K459/J459,"")</f>
        <v>0</v>
      </c>
      <c r="AO459" s="3">
        <f>IFERROR(L459/K459,"")</f>
        <v>0</v>
      </c>
    </row>
    <row r="460" spans="1:41">
      <c r="A460" t="s">
        <v>1840</v>
      </c>
      <c r="D460">
        <v>3560</v>
      </c>
      <c r="E460" t="s">
        <v>190</v>
      </c>
      <c r="F460" t="s">
        <v>1303</v>
      </c>
      <c r="I460" t="b">
        <v>0</v>
      </c>
      <c r="J460" s="2">
        <v>660</v>
      </c>
      <c r="K460" s="2">
        <v>552</v>
      </c>
      <c r="L460" s="2">
        <v>1</v>
      </c>
      <c r="M460" s="2">
        <v>551</v>
      </c>
      <c r="N460" s="2">
        <v>5</v>
      </c>
      <c r="O460" s="2">
        <v>1</v>
      </c>
      <c r="P460" s="2">
        <v>0</v>
      </c>
      <c r="Q460" s="2">
        <v>0</v>
      </c>
      <c r="R460" s="2">
        <v>0</v>
      </c>
      <c r="S460" s="2">
        <v>0</v>
      </c>
      <c r="T460" s="2">
        <v>376</v>
      </c>
      <c r="U460" s="2">
        <v>0</v>
      </c>
      <c r="V460" s="2">
        <v>0</v>
      </c>
      <c r="W460" s="2">
        <v>0</v>
      </c>
      <c r="X460" s="2">
        <v>0</v>
      </c>
      <c r="Y460" s="2">
        <v>7</v>
      </c>
      <c r="Z460" s="2">
        <v>1</v>
      </c>
      <c r="AA460" s="2">
        <v>97</v>
      </c>
      <c r="AB460" s="2">
        <v>1</v>
      </c>
      <c r="AC460" s="2">
        <v>0</v>
      </c>
      <c r="AD460" s="2">
        <v>0</v>
      </c>
      <c r="AE460" s="2">
        <v>1</v>
      </c>
      <c r="AF460" s="2">
        <v>0</v>
      </c>
      <c r="AG460" s="2">
        <v>9</v>
      </c>
      <c r="AH460" s="2">
        <v>0</v>
      </c>
      <c r="AI460" s="2">
        <v>0</v>
      </c>
      <c r="AJ460" s="2">
        <v>4</v>
      </c>
      <c r="AK460" s="2">
        <v>46</v>
      </c>
      <c r="AL460" s="2">
        <v>0</v>
      </c>
      <c r="AM460" s="2">
        <v>3</v>
      </c>
      <c r="AN460" s="3">
        <f>IFERROR(K460/J460,"")</f>
        <v>0</v>
      </c>
      <c r="AO460" s="3">
        <f>IFERROR(L460/K460,"")</f>
        <v>0</v>
      </c>
    </row>
    <row r="461" spans="1:41">
      <c r="A461" t="s">
        <v>1841</v>
      </c>
      <c r="D461">
        <v>3560</v>
      </c>
      <c r="E461" t="s">
        <v>190</v>
      </c>
      <c r="F461" t="s">
        <v>1305</v>
      </c>
      <c r="I461" t="b">
        <v>0</v>
      </c>
      <c r="J461" s="2">
        <v>484</v>
      </c>
      <c r="K461" s="2">
        <v>393</v>
      </c>
      <c r="L461" s="2">
        <v>1</v>
      </c>
      <c r="M461" s="2">
        <v>392</v>
      </c>
      <c r="N461" s="2">
        <v>8</v>
      </c>
      <c r="O461" s="2">
        <v>2</v>
      </c>
      <c r="P461" s="2">
        <v>0</v>
      </c>
      <c r="Q461" s="2">
        <v>0</v>
      </c>
      <c r="R461" s="2">
        <v>0</v>
      </c>
      <c r="S461" s="2">
        <v>0</v>
      </c>
      <c r="T461" s="2">
        <v>243</v>
      </c>
      <c r="U461" s="2">
        <v>0</v>
      </c>
      <c r="V461" s="2">
        <v>0</v>
      </c>
      <c r="W461" s="2">
        <v>0</v>
      </c>
      <c r="X461" s="2">
        <v>0</v>
      </c>
      <c r="Y461" s="2">
        <v>8</v>
      </c>
      <c r="Z461" s="2">
        <v>1</v>
      </c>
      <c r="AA461" s="2">
        <v>85</v>
      </c>
      <c r="AB461" s="2">
        <v>1</v>
      </c>
      <c r="AC461" s="2">
        <v>0</v>
      </c>
      <c r="AD461" s="2">
        <v>0</v>
      </c>
      <c r="AE461" s="2">
        <v>0</v>
      </c>
      <c r="AF461" s="2">
        <v>0</v>
      </c>
      <c r="AG461" s="2">
        <v>5</v>
      </c>
      <c r="AH461" s="2">
        <v>0</v>
      </c>
      <c r="AI461" s="2">
        <v>0</v>
      </c>
      <c r="AJ461" s="2">
        <v>2</v>
      </c>
      <c r="AK461" s="2">
        <v>34</v>
      </c>
      <c r="AL461" s="2">
        <v>0</v>
      </c>
      <c r="AM461" s="2">
        <v>3</v>
      </c>
      <c r="AN461" s="3">
        <f>IFERROR(K461/J461,"")</f>
        <v>0</v>
      </c>
      <c r="AO461" s="3">
        <f>IFERROR(L461/K461,"")</f>
        <v>0</v>
      </c>
    </row>
    <row r="462" spans="1:41">
      <c r="A462" t="s">
        <v>1842</v>
      </c>
      <c r="D462">
        <v>3560</v>
      </c>
      <c r="E462" t="s">
        <v>190</v>
      </c>
      <c r="F462" t="s">
        <v>1310</v>
      </c>
      <c r="I462" t="b">
        <v>0</v>
      </c>
      <c r="J462" s="2">
        <v>530</v>
      </c>
      <c r="K462" s="2">
        <v>486</v>
      </c>
      <c r="L462" s="2">
        <v>2</v>
      </c>
      <c r="M462" s="2">
        <v>484</v>
      </c>
      <c r="N462" s="2">
        <v>4</v>
      </c>
      <c r="O462" s="2">
        <v>5</v>
      </c>
      <c r="P462" s="2">
        <v>0</v>
      </c>
      <c r="Q462" s="2">
        <v>0</v>
      </c>
      <c r="R462" s="2">
        <v>0</v>
      </c>
      <c r="S462" s="2">
        <v>0</v>
      </c>
      <c r="T462" s="2">
        <v>344</v>
      </c>
      <c r="U462" s="2">
        <v>0</v>
      </c>
      <c r="V462" s="2">
        <v>0</v>
      </c>
      <c r="W462" s="2">
        <v>0</v>
      </c>
      <c r="X462" s="2">
        <v>0</v>
      </c>
      <c r="Y462" s="2">
        <v>4</v>
      </c>
      <c r="Z462" s="2">
        <v>4</v>
      </c>
      <c r="AA462" s="2">
        <v>82</v>
      </c>
      <c r="AB462" s="2">
        <v>0</v>
      </c>
      <c r="AC462" s="2">
        <v>1</v>
      </c>
      <c r="AD462" s="2">
        <v>0</v>
      </c>
      <c r="AE462" s="2">
        <v>0</v>
      </c>
      <c r="AF462" s="2">
        <v>0</v>
      </c>
      <c r="AG462" s="2">
        <v>6</v>
      </c>
      <c r="AH462" s="2">
        <v>0</v>
      </c>
      <c r="AI462" s="2">
        <v>0</v>
      </c>
      <c r="AJ462" s="2">
        <v>1</v>
      </c>
      <c r="AK462" s="2">
        <v>26</v>
      </c>
      <c r="AL462" s="2">
        <v>0</v>
      </c>
      <c r="AM462" s="2">
        <v>7</v>
      </c>
      <c r="AN462" s="3">
        <f>IFERROR(K462/J462,"")</f>
        <v>0</v>
      </c>
      <c r="AO462" s="3">
        <f>IFERROR(L462/K462,"")</f>
        <v>0</v>
      </c>
    </row>
    <row r="463" spans="1:41">
      <c r="A463" t="s">
        <v>1843</v>
      </c>
      <c r="D463">
        <v>772</v>
      </c>
      <c r="E463" t="s">
        <v>191</v>
      </c>
      <c r="F463" t="s">
        <v>1301</v>
      </c>
      <c r="I463" t="b">
        <v>0</v>
      </c>
      <c r="J463" s="2">
        <v>651</v>
      </c>
      <c r="K463" s="2">
        <v>476</v>
      </c>
      <c r="L463" s="2">
        <v>4</v>
      </c>
      <c r="M463" s="2">
        <v>472</v>
      </c>
      <c r="N463" s="2">
        <v>111</v>
      </c>
      <c r="O463" s="2">
        <v>1</v>
      </c>
      <c r="P463" s="2">
        <v>1</v>
      </c>
      <c r="Q463" s="2">
        <v>0</v>
      </c>
      <c r="R463" s="2">
        <v>0</v>
      </c>
      <c r="S463" s="2">
        <v>0</v>
      </c>
      <c r="T463" s="2">
        <v>24</v>
      </c>
      <c r="U463" s="2">
        <v>0</v>
      </c>
      <c r="V463" s="2">
        <v>0</v>
      </c>
      <c r="W463" s="2">
        <v>0</v>
      </c>
      <c r="X463" s="2">
        <v>0</v>
      </c>
      <c r="Y463" s="2">
        <v>50</v>
      </c>
      <c r="Z463" s="2">
        <v>6</v>
      </c>
      <c r="AA463" s="2">
        <v>152</v>
      </c>
      <c r="AB463" s="2">
        <v>6</v>
      </c>
      <c r="AC463" s="2">
        <v>0</v>
      </c>
      <c r="AD463" s="2">
        <v>0</v>
      </c>
      <c r="AE463" s="2">
        <v>0</v>
      </c>
      <c r="AF463" s="2">
        <v>0</v>
      </c>
      <c r="AG463" s="2">
        <v>71</v>
      </c>
      <c r="AH463" s="2">
        <v>0</v>
      </c>
      <c r="AI463" s="2">
        <v>1</v>
      </c>
      <c r="AJ463" s="2">
        <v>6</v>
      </c>
      <c r="AK463" s="2">
        <v>13</v>
      </c>
      <c r="AL463" s="2">
        <v>0</v>
      </c>
      <c r="AM463" s="2">
        <v>30</v>
      </c>
      <c r="AN463" s="3">
        <f>IFERROR(K463/J463,"")</f>
        <v>0</v>
      </c>
      <c r="AO463" s="3">
        <f>IFERROR(L463/K463,"")</f>
        <v>0</v>
      </c>
    </row>
    <row r="464" spans="1:41">
      <c r="A464" t="s">
        <v>1844</v>
      </c>
      <c r="D464">
        <v>1064</v>
      </c>
      <c r="E464" t="s">
        <v>192</v>
      </c>
      <c r="F464" t="s">
        <v>1301</v>
      </c>
      <c r="I464" t="b">
        <v>0</v>
      </c>
      <c r="J464" s="2">
        <v>509</v>
      </c>
      <c r="K464" s="2">
        <v>384</v>
      </c>
      <c r="L464" s="2">
        <v>2</v>
      </c>
      <c r="M464" s="2">
        <v>382</v>
      </c>
      <c r="N464" s="2">
        <v>164</v>
      </c>
      <c r="O464" s="2">
        <v>3</v>
      </c>
      <c r="P464" s="2">
        <v>3</v>
      </c>
      <c r="Q464" s="2">
        <v>0</v>
      </c>
      <c r="R464" s="2">
        <v>0</v>
      </c>
      <c r="S464" s="2">
        <v>0</v>
      </c>
      <c r="T464" s="2">
        <v>31</v>
      </c>
      <c r="U464" s="2">
        <v>0</v>
      </c>
      <c r="V464" s="2">
        <v>0</v>
      </c>
      <c r="W464" s="2">
        <v>0</v>
      </c>
      <c r="X464" s="2">
        <v>0</v>
      </c>
      <c r="Y464" s="2">
        <v>24</v>
      </c>
      <c r="Z464" s="2">
        <v>2</v>
      </c>
      <c r="AA464" s="2">
        <v>20</v>
      </c>
      <c r="AB464" s="2">
        <v>62</v>
      </c>
      <c r="AC464" s="2">
        <v>1</v>
      </c>
      <c r="AD464" s="2">
        <v>0</v>
      </c>
      <c r="AE464" s="2">
        <v>0</v>
      </c>
      <c r="AF464" s="2">
        <v>0</v>
      </c>
      <c r="AG464" s="2">
        <v>46</v>
      </c>
      <c r="AH464" s="2">
        <v>0</v>
      </c>
      <c r="AI464" s="2">
        <v>0</v>
      </c>
      <c r="AJ464" s="2">
        <v>14</v>
      </c>
      <c r="AK464" s="2">
        <v>8</v>
      </c>
      <c r="AL464" s="2">
        <v>2</v>
      </c>
      <c r="AM464" s="2">
        <v>2</v>
      </c>
      <c r="AN464" s="3">
        <f>IFERROR(K464/J464,"")</f>
        <v>0</v>
      </c>
      <c r="AO464" s="3">
        <f>IFERROR(L464/K464,"")</f>
        <v>0</v>
      </c>
    </row>
    <row r="465" spans="1:41">
      <c r="A465" t="s">
        <v>1845</v>
      </c>
      <c r="D465">
        <v>1253</v>
      </c>
      <c r="E465" t="s">
        <v>193</v>
      </c>
      <c r="F465" t="s">
        <v>1301</v>
      </c>
      <c r="I465" t="b">
        <v>0</v>
      </c>
      <c r="J465" s="2">
        <v>242</v>
      </c>
      <c r="K465" s="2">
        <v>168</v>
      </c>
      <c r="L465" s="2">
        <v>1</v>
      </c>
      <c r="M465" s="2">
        <v>167</v>
      </c>
      <c r="N465" s="2">
        <v>36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12</v>
      </c>
      <c r="U465" s="2">
        <v>0</v>
      </c>
      <c r="V465" s="2">
        <v>0</v>
      </c>
      <c r="W465" s="2">
        <v>0</v>
      </c>
      <c r="X465" s="2">
        <v>0</v>
      </c>
      <c r="Y465" s="2">
        <v>38</v>
      </c>
      <c r="Z465" s="2">
        <v>4</v>
      </c>
      <c r="AA465" s="2">
        <v>50</v>
      </c>
      <c r="AB465" s="2">
        <v>6</v>
      </c>
      <c r="AC465" s="2">
        <v>0</v>
      </c>
      <c r="AD465" s="2">
        <v>0</v>
      </c>
      <c r="AE465" s="2">
        <v>0</v>
      </c>
      <c r="AF465" s="2">
        <v>0</v>
      </c>
      <c r="AG465" s="2">
        <v>9</v>
      </c>
      <c r="AH465" s="2">
        <v>0</v>
      </c>
      <c r="AI465" s="2">
        <v>1</v>
      </c>
      <c r="AJ465" s="2">
        <v>3</v>
      </c>
      <c r="AK465" s="2">
        <v>2</v>
      </c>
      <c r="AL465" s="2">
        <v>0</v>
      </c>
      <c r="AM465" s="2">
        <v>6</v>
      </c>
      <c r="AN465" s="3">
        <f>IFERROR(K465/J465,"")</f>
        <v>0</v>
      </c>
      <c r="AO465" s="3">
        <f>IFERROR(L465/K465,"")</f>
        <v>0</v>
      </c>
    </row>
    <row r="466" spans="1:41">
      <c r="A466" t="s">
        <v>1846</v>
      </c>
      <c r="D466">
        <v>23</v>
      </c>
      <c r="E466" t="s">
        <v>194</v>
      </c>
      <c r="F466" t="s">
        <v>1301</v>
      </c>
      <c r="I466" t="b">
        <v>0</v>
      </c>
      <c r="J466" s="2">
        <v>319</v>
      </c>
      <c r="K466" s="2">
        <v>254</v>
      </c>
      <c r="L466" s="2">
        <v>0</v>
      </c>
      <c r="M466" s="2">
        <v>254</v>
      </c>
      <c r="N466" s="2">
        <v>20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144</v>
      </c>
      <c r="U466" s="2">
        <v>0</v>
      </c>
      <c r="V466" s="2">
        <v>0</v>
      </c>
      <c r="W466" s="2">
        <v>0</v>
      </c>
      <c r="X466" s="2">
        <v>0</v>
      </c>
      <c r="Y466" s="2">
        <v>18</v>
      </c>
      <c r="Z466" s="2">
        <v>0</v>
      </c>
      <c r="AA466" s="2">
        <v>36</v>
      </c>
      <c r="AB466" s="2">
        <v>0</v>
      </c>
      <c r="AC466" s="2">
        <v>0</v>
      </c>
      <c r="AD466" s="2">
        <v>0</v>
      </c>
      <c r="AE466" s="2">
        <v>0</v>
      </c>
      <c r="AF466" s="2">
        <v>0</v>
      </c>
      <c r="AG466" s="2">
        <v>7</v>
      </c>
      <c r="AH466" s="2">
        <v>0</v>
      </c>
      <c r="AI466" s="2">
        <v>0</v>
      </c>
      <c r="AJ466" s="2">
        <v>2</v>
      </c>
      <c r="AK466" s="2">
        <v>27</v>
      </c>
      <c r="AL466" s="2">
        <v>0</v>
      </c>
      <c r="AM466" s="2">
        <v>0</v>
      </c>
      <c r="AN466" s="3">
        <f>IFERROR(K466/J466,"")</f>
        <v>0</v>
      </c>
      <c r="AO466" s="3">
        <f>IFERROR(L466/K466,"")</f>
        <v>0</v>
      </c>
    </row>
    <row r="467" spans="1:41">
      <c r="A467" t="s">
        <v>1847</v>
      </c>
      <c r="D467">
        <v>4012</v>
      </c>
      <c r="E467" t="s">
        <v>195</v>
      </c>
      <c r="F467" t="s">
        <v>1301</v>
      </c>
      <c r="I467" t="b">
        <v>0</v>
      </c>
      <c r="J467" s="2">
        <v>393</v>
      </c>
      <c r="K467" s="2">
        <v>282</v>
      </c>
      <c r="L467" s="2">
        <v>3</v>
      </c>
      <c r="M467" s="2">
        <v>279</v>
      </c>
      <c r="N467" s="2">
        <v>81</v>
      </c>
      <c r="O467" s="2">
        <v>2</v>
      </c>
      <c r="P467" s="2">
        <v>0</v>
      </c>
      <c r="Q467" s="2">
        <v>0</v>
      </c>
      <c r="R467" s="2">
        <v>0</v>
      </c>
      <c r="S467" s="2">
        <v>1</v>
      </c>
      <c r="T467" s="2">
        <v>19</v>
      </c>
      <c r="U467" s="2">
        <v>0</v>
      </c>
      <c r="V467" s="2">
        <v>0</v>
      </c>
      <c r="W467" s="2">
        <v>0</v>
      </c>
      <c r="X467" s="2">
        <v>0</v>
      </c>
      <c r="Y467" s="2">
        <v>34</v>
      </c>
      <c r="Z467" s="2">
        <v>3</v>
      </c>
      <c r="AA467" s="2">
        <v>42</v>
      </c>
      <c r="AB467" s="2">
        <v>17</v>
      </c>
      <c r="AC467" s="2">
        <v>0</v>
      </c>
      <c r="AD467" s="2">
        <v>0</v>
      </c>
      <c r="AE467" s="2">
        <v>0</v>
      </c>
      <c r="AF467" s="2">
        <v>0</v>
      </c>
      <c r="AG467" s="2">
        <v>61</v>
      </c>
      <c r="AH467" s="2">
        <v>0</v>
      </c>
      <c r="AI467" s="2">
        <v>0</v>
      </c>
      <c r="AJ467" s="2">
        <v>17</v>
      </c>
      <c r="AK467" s="2">
        <v>0</v>
      </c>
      <c r="AL467" s="2">
        <v>0</v>
      </c>
      <c r="AM467" s="2">
        <v>2</v>
      </c>
      <c r="AN467" s="3">
        <f>IFERROR(K467/J467,"")</f>
        <v>0</v>
      </c>
      <c r="AO467" s="3">
        <f>IFERROR(L467/K467,"")</f>
        <v>0</v>
      </c>
    </row>
    <row r="468" spans="1:41">
      <c r="A468" t="s">
        <v>1848</v>
      </c>
      <c r="D468">
        <v>960</v>
      </c>
      <c r="E468" t="s">
        <v>196</v>
      </c>
      <c r="F468" t="s">
        <v>1301</v>
      </c>
      <c r="I468" t="b">
        <v>0</v>
      </c>
      <c r="J468" s="2">
        <v>420</v>
      </c>
      <c r="K468" s="2">
        <v>67</v>
      </c>
      <c r="L468" s="2">
        <v>1</v>
      </c>
      <c r="M468" s="2">
        <v>66</v>
      </c>
      <c r="N468" s="2">
        <v>1</v>
      </c>
      <c r="O468" s="2">
        <v>0</v>
      </c>
      <c r="P468" s="2">
        <v>53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2">
        <v>0</v>
      </c>
      <c r="Y468" s="2">
        <v>0</v>
      </c>
      <c r="Z468" s="2">
        <v>0</v>
      </c>
      <c r="AA468" s="2">
        <v>4</v>
      </c>
      <c r="AB468" s="2">
        <v>2</v>
      </c>
      <c r="AC468" s="2">
        <v>0</v>
      </c>
      <c r="AD468" s="2">
        <v>0</v>
      </c>
      <c r="AE468" s="2">
        <v>0</v>
      </c>
      <c r="AF468" s="2">
        <v>3</v>
      </c>
      <c r="AG468" s="2">
        <v>2</v>
      </c>
      <c r="AH468" s="2">
        <v>1</v>
      </c>
      <c r="AI468" s="2">
        <v>0</v>
      </c>
      <c r="AJ468" s="2">
        <v>0</v>
      </c>
      <c r="AK468" s="2">
        <v>0</v>
      </c>
      <c r="AL468" s="2">
        <v>0</v>
      </c>
      <c r="AM468" s="2">
        <v>0</v>
      </c>
      <c r="AN468" s="3">
        <f>IFERROR(K468/J468,"")</f>
        <v>0</v>
      </c>
      <c r="AO468" s="3">
        <f>IFERROR(L468/K468,"")</f>
        <v>0</v>
      </c>
    </row>
    <row r="469" spans="1:41">
      <c r="A469" t="s">
        <v>1849</v>
      </c>
      <c r="D469">
        <v>3754</v>
      </c>
      <c r="E469" t="s">
        <v>197</v>
      </c>
      <c r="F469" t="s">
        <v>1301</v>
      </c>
      <c r="I469" t="b">
        <v>0</v>
      </c>
      <c r="J469" s="2">
        <v>248</v>
      </c>
      <c r="K469" s="2">
        <v>187</v>
      </c>
      <c r="L469" s="2">
        <v>2</v>
      </c>
      <c r="M469" s="2">
        <v>185</v>
      </c>
      <c r="N469" s="2">
        <v>0</v>
      </c>
      <c r="O469" s="2">
        <v>69</v>
      </c>
      <c r="P469" s="2">
        <v>0</v>
      </c>
      <c r="Q469" s="2">
        <v>0</v>
      </c>
      <c r="R469" s="2">
        <v>0</v>
      </c>
      <c r="S469" s="2">
        <v>0</v>
      </c>
      <c r="T469" s="2">
        <v>52</v>
      </c>
      <c r="U469" s="2">
        <v>0</v>
      </c>
      <c r="V469" s="2">
        <v>0</v>
      </c>
      <c r="W469" s="2">
        <v>0</v>
      </c>
      <c r="X469" s="2">
        <v>0</v>
      </c>
      <c r="Y469" s="2">
        <v>0</v>
      </c>
      <c r="Z469" s="2">
        <v>2</v>
      </c>
      <c r="AA469" s="2">
        <v>6</v>
      </c>
      <c r="AB469" s="2">
        <v>0</v>
      </c>
      <c r="AC469" s="2">
        <v>1</v>
      </c>
      <c r="AD469" s="2">
        <v>0</v>
      </c>
      <c r="AE469" s="2">
        <v>0</v>
      </c>
      <c r="AF469" s="2">
        <v>0</v>
      </c>
      <c r="AG469" s="2">
        <v>0</v>
      </c>
      <c r="AH469" s="2">
        <v>0</v>
      </c>
      <c r="AI469" s="2">
        <v>0</v>
      </c>
      <c r="AJ469" s="2">
        <v>0</v>
      </c>
      <c r="AK469" s="2">
        <v>40</v>
      </c>
      <c r="AL469" s="2">
        <v>0</v>
      </c>
      <c r="AM469" s="2">
        <v>15</v>
      </c>
      <c r="AN469" s="3">
        <f>IFERROR(K469/J469,"")</f>
        <v>0</v>
      </c>
      <c r="AO469" s="3">
        <f>IFERROR(L469/K469,"")</f>
        <v>0</v>
      </c>
    </row>
    <row r="470" spans="1:41">
      <c r="A470" t="s">
        <v>1850</v>
      </c>
      <c r="D470">
        <v>529</v>
      </c>
      <c r="E470" t="s">
        <v>198</v>
      </c>
      <c r="F470" t="s">
        <v>1301</v>
      </c>
      <c r="I470" t="b">
        <v>0</v>
      </c>
      <c r="J470" s="2">
        <v>681</v>
      </c>
      <c r="K470" s="2">
        <v>443</v>
      </c>
      <c r="L470" s="2">
        <v>4</v>
      </c>
      <c r="M470" s="2">
        <v>439</v>
      </c>
      <c r="N470" s="2">
        <v>33</v>
      </c>
      <c r="O470" s="2">
        <v>0</v>
      </c>
      <c r="P470" s="2">
        <v>345</v>
      </c>
      <c r="Q470" s="2">
        <v>0</v>
      </c>
      <c r="R470" s="2">
        <v>0</v>
      </c>
      <c r="S470" s="2">
        <v>0</v>
      </c>
      <c r="T470" s="2">
        <v>2</v>
      </c>
      <c r="U470" s="2">
        <v>0</v>
      </c>
      <c r="V470" s="2">
        <v>0</v>
      </c>
      <c r="W470" s="2">
        <v>0</v>
      </c>
      <c r="X470" s="2">
        <v>1</v>
      </c>
      <c r="Y470" s="2">
        <v>5</v>
      </c>
      <c r="Z470" s="2">
        <v>10</v>
      </c>
      <c r="AA470" s="2">
        <v>8</v>
      </c>
      <c r="AB470" s="2">
        <v>25</v>
      </c>
      <c r="AC470" s="2">
        <v>0</v>
      </c>
      <c r="AD470" s="2">
        <v>0</v>
      </c>
      <c r="AE470" s="2">
        <v>1</v>
      </c>
      <c r="AF470" s="2">
        <v>3</v>
      </c>
      <c r="AG470" s="2">
        <v>0</v>
      </c>
      <c r="AH470" s="2">
        <v>0</v>
      </c>
      <c r="AI470" s="2">
        <v>0</v>
      </c>
      <c r="AJ470" s="2">
        <v>0</v>
      </c>
      <c r="AK470" s="2">
        <v>0</v>
      </c>
      <c r="AL470" s="2">
        <v>1</v>
      </c>
      <c r="AM470" s="2">
        <v>5</v>
      </c>
      <c r="AN470" s="3">
        <f>IFERROR(K470/J470,"")</f>
        <v>0</v>
      </c>
      <c r="AO470" s="3">
        <f>IFERROR(L470/K470,"")</f>
        <v>0</v>
      </c>
    </row>
    <row r="471" spans="1:41">
      <c r="A471" t="s">
        <v>1851</v>
      </c>
      <c r="D471">
        <v>529</v>
      </c>
      <c r="E471" t="s">
        <v>198</v>
      </c>
      <c r="F471" t="s">
        <v>1303</v>
      </c>
      <c r="I471" t="b">
        <v>0</v>
      </c>
      <c r="J471" s="2">
        <v>658</v>
      </c>
      <c r="K471" s="2">
        <v>356</v>
      </c>
      <c r="L471" s="2">
        <v>0</v>
      </c>
      <c r="M471" s="2">
        <v>356</v>
      </c>
      <c r="N471" s="2">
        <v>49</v>
      </c>
      <c r="O471" s="2">
        <v>1</v>
      </c>
      <c r="P471" s="2">
        <v>239</v>
      </c>
      <c r="Q471" s="2">
        <v>1</v>
      </c>
      <c r="R471" s="2">
        <v>0</v>
      </c>
      <c r="S471" s="2">
        <v>0</v>
      </c>
      <c r="T471" s="2">
        <v>0</v>
      </c>
      <c r="U471" s="2">
        <v>0</v>
      </c>
      <c r="V471" s="2">
        <v>0</v>
      </c>
      <c r="W471" s="2">
        <v>0</v>
      </c>
      <c r="X471" s="2">
        <v>1</v>
      </c>
      <c r="Y471" s="2">
        <v>8</v>
      </c>
      <c r="Z471" s="2">
        <v>9</v>
      </c>
      <c r="AA471" s="2">
        <v>11</v>
      </c>
      <c r="AB471" s="2">
        <v>19</v>
      </c>
      <c r="AC471" s="2">
        <v>0</v>
      </c>
      <c r="AD471" s="2">
        <v>0</v>
      </c>
      <c r="AE471" s="2">
        <v>1</v>
      </c>
      <c r="AF471" s="2">
        <v>5</v>
      </c>
      <c r="AG471" s="2">
        <v>3</v>
      </c>
      <c r="AH471" s="2">
        <v>0</v>
      </c>
      <c r="AI471" s="2">
        <v>2</v>
      </c>
      <c r="AJ471" s="2">
        <v>1</v>
      </c>
      <c r="AK471" s="2">
        <v>0</v>
      </c>
      <c r="AL471" s="2">
        <v>1</v>
      </c>
      <c r="AM471" s="2">
        <v>5</v>
      </c>
      <c r="AN471" s="3">
        <f>IFERROR(K471/J471,"")</f>
        <v>0</v>
      </c>
      <c r="AO471" s="3">
        <f>IFERROR(L471/K471,"")</f>
        <v>0</v>
      </c>
    </row>
    <row r="472" spans="1:41">
      <c r="A472" t="s">
        <v>1852</v>
      </c>
      <c r="D472">
        <v>529</v>
      </c>
      <c r="E472" t="s">
        <v>198</v>
      </c>
      <c r="F472" t="s">
        <v>1305</v>
      </c>
      <c r="I472" t="b">
        <v>0</v>
      </c>
      <c r="J472" s="2">
        <v>721</v>
      </c>
      <c r="K472" s="2">
        <v>404</v>
      </c>
      <c r="L472" s="2">
        <v>9</v>
      </c>
      <c r="M472" s="2">
        <v>395</v>
      </c>
      <c r="N472" s="2">
        <v>49</v>
      </c>
      <c r="O472" s="2">
        <v>2</v>
      </c>
      <c r="P472" s="2">
        <v>255</v>
      </c>
      <c r="Q472" s="2">
        <v>0</v>
      </c>
      <c r="R472" s="2">
        <v>0</v>
      </c>
      <c r="S472" s="2">
        <v>0</v>
      </c>
      <c r="T472" s="2">
        <v>1</v>
      </c>
      <c r="U472" s="2">
        <v>0</v>
      </c>
      <c r="V472" s="2">
        <v>0</v>
      </c>
      <c r="W472" s="2">
        <v>0</v>
      </c>
      <c r="X472" s="2">
        <v>0</v>
      </c>
      <c r="Y472" s="2">
        <v>17</v>
      </c>
      <c r="Z472" s="2">
        <v>13</v>
      </c>
      <c r="AA472" s="2">
        <v>12</v>
      </c>
      <c r="AB472" s="2">
        <v>41</v>
      </c>
      <c r="AC472" s="2">
        <v>0</v>
      </c>
      <c r="AD472" s="2">
        <v>0</v>
      </c>
      <c r="AE472" s="2">
        <v>0</v>
      </c>
      <c r="AF472" s="2">
        <v>1</v>
      </c>
      <c r="AG472" s="2">
        <v>1</v>
      </c>
      <c r="AH472" s="2">
        <v>0</v>
      </c>
      <c r="AI472" s="2">
        <v>0</v>
      </c>
      <c r="AJ472" s="2">
        <v>0</v>
      </c>
      <c r="AK472" s="2">
        <v>0</v>
      </c>
      <c r="AL472" s="2">
        <v>0</v>
      </c>
      <c r="AM472" s="2">
        <v>3</v>
      </c>
      <c r="AN472" s="3">
        <f>IFERROR(K472/J472,"")</f>
        <v>0</v>
      </c>
      <c r="AO472" s="3">
        <f>IFERROR(L472/K472,"")</f>
        <v>0</v>
      </c>
    </row>
    <row r="473" spans="1:41">
      <c r="A473" t="s">
        <v>1853</v>
      </c>
      <c r="D473">
        <v>529</v>
      </c>
      <c r="E473" t="s">
        <v>198</v>
      </c>
      <c r="F473" t="s">
        <v>1310</v>
      </c>
      <c r="I473" t="b">
        <v>0</v>
      </c>
      <c r="J473" s="2">
        <v>686</v>
      </c>
      <c r="K473" s="2">
        <v>466</v>
      </c>
      <c r="L473" s="2">
        <v>5</v>
      </c>
      <c r="M473" s="2">
        <v>461</v>
      </c>
      <c r="N473" s="2">
        <v>39</v>
      </c>
      <c r="O473" s="2">
        <v>1</v>
      </c>
      <c r="P473" s="2">
        <v>369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0</v>
      </c>
      <c r="X473" s="2">
        <v>0</v>
      </c>
      <c r="Y473" s="2">
        <v>2</v>
      </c>
      <c r="Z473" s="2">
        <v>4</v>
      </c>
      <c r="AA473" s="2">
        <v>12</v>
      </c>
      <c r="AB473" s="2">
        <v>26</v>
      </c>
      <c r="AC473" s="2">
        <v>0</v>
      </c>
      <c r="AD473" s="2">
        <v>0</v>
      </c>
      <c r="AE473" s="2">
        <v>0</v>
      </c>
      <c r="AF473" s="2">
        <v>3</v>
      </c>
      <c r="AG473" s="2">
        <v>2</v>
      </c>
      <c r="AH473" s="2">
        <v>0</v>
      </c>
      <c r="AI473" s="2">
        <v>0</v>
      </c>
      <c r="AJ473" s="2">
        <v>0</v>
      </c>
      <c r="AK473" s="2">
        <v>0</v>
      </c>
      <c r="AL473" s="2">
        <v>0</v>
      </c>
      <c r="AM473" s="2">
        <v>3</v>
      </c>
      <c r="AN473" s="3">
        <f>IFERROR(K473/J473,"")</f>
        <v>0</v>
      </c>
      <c r="AO473" s="3">
        <f>IFERROR(L473/K473,"")</f>
        <v>0</v>
      </c>
    </row>
    <row r="474" spans="1:41">
      <c r="A474" t="s">
        <v>1854</v>
      </c>
      <c r="D474">
        <v>529</v>
      </c>
      <c r="E474" t="s">
        <v>198</v>
      </c>
      <c r="F474" t="s">
        <v>1312</v>
      </c>
      <c r="I474" t="b">
        <v>0</v>
      </c>
      <c r="J474" s="2">
        <v>632</v>
      </c>
      <c r="K474" s="2">
        <v>394</v>
      </c>
      <c r="L474" s="2">
        <v>5</v>
      </c>
      <c r="M474" s="2">
        <v>389</v>
      </c>
      <c r="N474" s="2">
        <v>49</v>
      </c>
      <c r="O474" s="2">
        <v>1</v>
      </c>
      <c r="P474" s="2">
        <v>287</v>
      </c>
      <c r="Q474" s="2">
        <v>0</v>
      </c>
      <c r="R474" s="2">
        <v>1</v>
      </c>
      <c r="S474" s="2">
        <v>0</v>
      </c>
      <c r="T474" s="2">
        <v>0</v>
      </c>
      <c r="U474" s="2">
        <v>0</v>
      </c>
      <c r="V474" s="2">
        <v>0</v>
      </c>
      <c r="W474" s="2">
        <v>0</v>
      </c>
      <c r="X474" s="2">
        <v>0</v>
      </c>
      <c r="Y474" s="2">
        <v>5</v>
      </c>
      <c r="Z474" s="2">
        <v>6</v>
      </c>
      <c r="AA474" s="2">
        <v>6</v>
      </c>
      <c r="AB474" s="2">
        <v>28</v>
      </c>
      <c r="AC474" s="2">
        <v>0</v>
      </c>
      <c r="AD474" s="2">
        <v>0</v>
      </c>
      <c r="AE474" s="2">
        <v>0</v>
      </c>
      <c r="AF474" s="2">
        <v>1</v>
      </c>
      <c r="AG474" s="2">
        <v>3</v>
      </c>
      <c r="AH474" s="2">
        <v>0</v>
      </c>
      <c r="AI474" s="2">
        <v>0</v>
      </c>
      <c r="AJ474" s="2">
        <v>0</v>
      </c>
      <c r="AK474" s="2">
        <v>0</v>
      </c>
      <c r="AL474" s="2">
        <v>0</v>
      </c>
      <c r="AM474" s="2">
        <v>2</v>
      </c>
      <c r="AN474" s="3">
        <f>IFERROR(K474/J474,"")</f>
        <v>0</v>
      </c>
      <c r="AO474" s="3">
        <f>IFERROR(L474/K474,"")</f>
        <v>0</v>
      </c>
    </row>
    <row r="475" spans="1:41">
      <c r="A475" t="s">
        <v>1855</v>
      </c>
      <c r="D475">
        <v>529</v>
      </c>
      <c r="E475" t="s">
        <v>198</v>
      </c>
      <c r="F475" t="s">
        <v>1314</v>
      </c>
      <c r="I475" t="b">
        <v>0</v>
      </c>
      <c r="J475" s="2">
        <v>720</v>
      </c>
      <c r="K475" s="2">
        <v>445</v>
      </c>
      <c r="L475" s="2">
        <v>1</v>
      </c>
      <c r="M475" s="2">
        <v>444</v>
      </c>
      <c r="N475" s="2">
        <v>61</v>
      </c>
      <c r="O475" s="2">
        <v>0</v>
      </c>
      <c r="P475" s="2">
        <v>312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2">
        <v>0</v>
      </c>
      <c r="W475" s="2">
        <v>0</v>
      </c>
      <c r="X475" s="2">
        <v>4</v>
      </c>
      <c r="Y475" s="2">
        <v>7</v>
      </c>
      <c r="Z475" s="2">
        <v>14</v>
      </c>
      <c r="AA475" s="2">
        <v>3</v>
      </c>
      <c r="AB475" s="2">
        <v>26</v>
      </c>
      <c r="AC475" s="2">
        <v>0</v>
      </c>
      <c r="AD475" s="2">
        <v>0</v>
      </c>
      <c r="AE475" s="2">
        <v>0</v>
      </c>
      <c r="AF475" s="2">
        <v>5</v>
      </c>
      <c r="AG475" s="2">
        <v>2</v>
      </c>
      <c r="AH475" s="2">
        <v>0</v>
      </c>
      <c r="AI475" s="2">
        <v>0</v>
      </c>
      <c r="AJ475" s="2">
        <v>2</v>
      </c>
      <c r="AK475" s="2">
        <v>0</v>
      </c>
      <c r="AL475" s="2">
        <v>0</v>
      </c>
      <c r="AM475" s="2">
        <v>8</v>
      </c>
      <c r="AN475" s="3">
        <f>IFERROR(K475/J475,"")</f>
        <v>0</v>
      </c>
      <c r="AO475" s="3">
        <f>IFERROR(L475/K475,"")</f>
        <v>0</v>
      </c>
    </row>
    <row r="476" spans="1:41">
      <c r="A476" t="s">
        <v>1856</v>
      </c>
      <c r="D476">
        <v>529</v>
      </c>
      <c r="E476" t="s">
        <v>198</v>
      </c>
      <c r="F476" t="s">
        <v>1322</v>
      </c>
      <c r="I476" t="b">
        <v>0</v>
      </c>
      <c r="J476" s="2">
        <v>666</v>
      </c>
      <c r="K476" s="2">
        <v>390</v>
      </c>
      <c r="L476" s="2">
        <v>5</v>
      </c>
      <c r="M476" s="2">
        <v>385</v>
      </c>
      <c r="N476" s="2">
        <v>8</v>
      </c>
      <c r="O476" s="2">
        <v>0</v>
      </c>
      <c r="P476" s="2">
        <v>350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2">
        <v>0</v>
      </c>
      <c r="W476" s="2">
        <v>0</v>
      </c>
      <c r="X476" s="2">
        <v>3</v>
      </c>
      <c r="Y476" s="2">
        <v>0</v>
      </c>
      <c r="Z476" s="2">
        <v>0</v>
      </c>
      <c r="AA476" s="2">
        <v>4</v>
      </c>
      <c r="AB476" s="2">
        <v>7</v>
      </c>
      <c r="AC476" s="2">
        <v>0</v>
      </c>
      <c r="AD476" s="2">
        <v>0</v>
      </c>
      <c r="AE476" s="2">
        <v>0</v>
      </c>
      <c r="AF476" s="2">
        <v>0</v>
      </c>
      <c r="AG476" s="2">
        <v>1</v>
      </c>
      <c r="AH476" s="2">
        <v>0</v>
      </c>
      <c r="AI476" s="2">
        <v>0</v>
      </c>
      <c r="AJ476" s="2">
        <v>0</v>
      </c>
      <c r="AK476" s="2">
        <v>0</v>
      </c>
      <c r="AL476" s="2">
        <v>1</v>
      </c>
      <c r="AM476" s="2">
        <v>11</v>
      </c>
      <c r="AN476" s="3">
        <f>IFERROR(K476/J476,"")</f>
        <v>0</v>
      </c>
      <c r="AO476" s="3">
        <f>IFERROR(L476/K476,"")</f>
        <v>0</v>
      </c>
    </row>
    <row r="477" spans="1:41">
      <c r="A477" t="s">
        <v>1857</v>
      </c>
      <c r="D477">
        <v>529</v>
      </c>
      <c r="E477" t="s">
        <v>198</v>
      </c>
      <c r="F477" t="s">
        <v>1324</v>
      </c>
      <c r="I477" t="b">
        <v>0</v>
      </c>
      <c r="J477" s="2">
        <v>683</v>
      </c>
      <c r="K477" s="2">
        <v>432</v>
      </c>
      <c r="L477" s="2">
        <v>1</v>
      </c>
      <c r="M477" s="2">
        <v>431</v>
      </c>
      <c r="N477" s="2">
        <v>20</v>
      </c>
      <c r="O477" s="2">
        <v>0</v>
      </c>
      <c r="P477" s="2">
        <v>370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2">
        <v>0</v>
      </c>
      <c r="W477" s="2">
        <v>0</v>
      </c>
      <c r="X477" s="2">
        <v>2</v>
      </c>
      <c r="Y477" s="2">
        <v>0</v>
      </c>
      <c r="Z477" s="2">
        <v>4</v>
      </c>
      <c r="AA477" s="2">
        <v>11</v>
      </c>
      <c r="AB477" s="2">
        <v>13</v>
      </c>
      <c r="AC477" s="2">
        <v>0</v>
      </c>
      <c r="AD477" s="2">
        <v>0</v>
      </c>
      <c r="AE477" s="2">
        <v>0</v>
      </c>
      <c r="AF477" s="2">
        <v>3</v>
      </c>
      <c r="AG477" s="2">
        <v>1</v>
      </c>
      <c r="AH477" s="2">
        <v>1</v>
      </c>
      <c r="AI477" s="2">
        <v>1</v>
      </c>
      <c r="AJ477" s="2">
        <v>1</v>
      </c>
      <c r="AK477" s="2">
        <v>0</v>
      </c>
      <c r="AL477" s="2">
        <v>0</v>
      </c>
      <c r="AM477" s="2">
        <v>4</v>
      </c>
      <c r="AN477" s="3">
        <f>IFERROR(K477/J477,"")</f>
        <v>0</v>
      </c>
      <c r="AO477" s="3">
        <f>IFERROR(L477/K477,"")</f>
        <v>0</v>
      </c>
    </row>
    <row r="478" spans="1:41">
      <c r="A478" t="s">
        <v>1858</v>
      </c>
      <c r="D478">
        <v>529</v>
      </c>
      <c r="E478" t="s">
        <v>198</v>
      </c>
      <c r="F478" t="s">
        <v>1326</v>
      </c>
      <c r="I478" t="b">
        <v>0</v>
      </c>
      <c r="J478" s="2">
        <v>622</v>
      </c>
      <c r="K478" s="2">
        <v>361</v>
      </c>
      <c r="L478" s="2">
        <v>0</v>
      </c>
      <c r="M478" s="2">
        <v>361</v>
      </c>
      <c r="N478" s="2">
        <v>30</v>
      </c>
      <c r="O478" s="2">
        <v>0</v>
      </c>
      <c r="P478" s="2">
        <v>266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2">
        <v>0</v>
      </c>
      <c r="W478" s="2">
        <v>0</v>
      </c>
      <c r="X478" s="2">
        <v>1</v>
      </c>
      <c r="Y478" s="2">
        <v>4</v>
      </c>
      <c r="Z478" s="2">
        <v>5</v>
      </c>
      <c r="AA478" s="2">
        <v>3</v>
      </c>
      <c r="AB478" s="2">
        <v>24</v>
      </c>
      <c r="AC478" s="2">
        <v>0</v>
      </c>
      <c r="AD478" s="2">
        <v>0</v>
      </c>
      <c r="AE478" s="2">
        <v>0</v>
      </c>
      <c r="AF478" s="2">
        <v>4</v>
      </c>
      <c r="AG478" s="2">
        <v>10</v>
      </c>
      <c r="AH478" s="2">
        <v>0</v>
      </c>
      <c r="AI478" s="2">
        <v>1</v>
      </c>
      <c r="AJ478" s="2">
        <v>3</v>
      </c>
      <c r="AK478" s="2">
        <v>0</v>
      </c>
      <c r="AL478" s="2">
        <v>0</v>
      </c>
      <c r="AM478" s="2">
        <v>10</v>
      </c>
      <c r="AN478" s="3">
        <f>IFERROR(K478/J478,"")</f>
        <v>0</v>
      </c>
      <c r="AO478" s="3">
        <f>IFERROR(L478/K478,"")</f>
        <v>0</v>
      </c>
    </row>
    <row r="479" spans="1:41">
      <c r="A479" t="s">
        <v>1859</v>
      </c>
      <c r="D479">
        <v>529</v>
      </c>
      <c r="E479" t="s">
        <v>198</v>
      </c>
      <c r="F479" t="s">
        <v>1328</v>
      </c>
      <c r="I479" t="b">
        <v>0</v>
      </c>
      <c r="J479" s="2">
        <v>677</v>
      </c>
      <c r="K479" s="2">
        <v>391</v>
      </c>
      <c r="L479" s="2">
        <v>2</v>
      </c>
      <c r="M479" s="2">
        <v>389</v>
      </c>
      <c r="N479" s="2">
        <v>44</v>
      </c>
      <c r="O479" s="2">
        <v>0</v>
      </c>
      <c r="P479" s="2">
        <v>312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2">
        <v>0</v>
      </c>
      <c r="W479" s="2">
        <v>0</v>
      </c>
      <c r="X479" s="2">
        <v>0</v>
      </c>
      <c r="Y479" s="2">
        <v>0</v>
      </c>
      <c r="Z479" s="2">
        <v>7</v>
      </c>
      <c r="AA479" s="2">
        <v>3</v>
      </c>
      <c r="AB479" s="2">
        <v>10</v>
      </c>
      <c r="AC479" s="2">
        <v>0</v>
      </c>
      <c r="AD479" s="2">
        <v>0</v>
      </c>
      <c r="AE479" s="2">
        <v>0</v>
      </c>
      <c r="AF479" s="2">
        <v>4</v>
      </c>
      <c r="AG479" s="2">
        <v>1</v>
      </c>
      <c r="AH479" s="2">
        <v>1</v>
      </c>
      <c r="AI479" s="2">
        <v>0</v>
      </c>
      <c r="AJ479" s="2">
        <v>0</v>
      </c>
      <c r="AK479" s="2">
        <v>1</v>
      </c>
      <c r="AL479" s="2">
        <v>0</v>
      </c>
      <c r="AM479" s="2">
        <v>6</v>
      </c>
      <c r="AN479" s="3">
        <f>IFERROR(K479/J479,"")</f>
        <v>0</v>
      </c>
      <c r="AO479" s="3">
        <f>IFERROR(L479/K479,"")</f>
        <v>0</v>
      </c>
    </row>
    <row r="480" spans="1:41">
      <c r="A480" t="s">
        <v>1860</v>
      </c>
      <c r="D480">
        <v>529</v>
      </c>
      <c r="E480" t="s">
        <v>198</v>
      </c>
      <c r="F480" t="s">
        <v>1330</v>
      </c>
      <c r="I480" t="b">
        <v>0</v>
      </c>
      <c r="J480" s="2">
        <v>600</v>
      </c>
      <c r="K480" s="2">
        <v>341</v>
      </c>
      <c r="L480" s="2">
        <v>4</v>
      </c>
      <c r="M480" s="2">
        <v>337</v>
      </c>
      <c r="N480" s="2">
        <v>19</v>
      </c>
      <c r="O480" s="2">
        <v>0</v>
      </c>
      <c r="P480" s="2">
        <v>291</v>
      </c>
      <c r="Q480" s="2">
        <v>1</v>
      </c>
      <c r="R480" s="2">
        <v>0</v>
      </c>
      <c r="S480" s="2">
        <v>1</v>
      </c>
      <c r="T480" s="2">
        <v>0</v>
      </c>
      <c r="U480" s="2">
        <v>0</v>
      </c>
      <c r="V480" s="2">
        <v>0</v>
      </c>
      <c r="W480" s="2">
        <v>0</v>
      </c>
      <c r="X480" s="2">
        <v>0</v>
      </c>
      <c r="Y480" s="2">
        <v>4</v>
      </c>
      <c r="Z480" s="2">
        <v>2</v>
      </c>
      <c r="AA480" s="2">
        <v>2</v>
      </c>
      <c r="AB480" s="2">
        <v>9</v>
      </c>
      <c r="AC480" s="2">
        <v>0</v>
      </c>
      <c r="AD480" s="2">
        <v>0</v>
      </c>
      <c r="AE480" s="2">
        <v>1</v>
      </c>
      <c r="AF480" s="2">
        <v>1</v>
      </c>
      <c r="AG480" s="2">
        <v>0</v>
      </c>
      <c r="AH480" s="2">
        <v>0</v>
      </c>
      <c r="AI480" s="2">
        <v>0</v>
      </c>
      <c r="AJ480" s="2">
        <v>0</v>
      </c>
      <c r="AK480" s="2">
        <v>0</v>
      </c>
      <c r="AL480" s="2">
        <v>0</v>
      </c>
      <c r="AM480" s="2">
        <v>6</v>
      </c>
      <c r="AN480" s="3">
        <f>IFERROR(K480/J480,"")</f>
        <v>0</v>
      </c>
      <c r="AO480" s="3">
        <f>IFERROR(L480/K480,"")</f>
        <v>0</v>
      </c>
    </row>
    <row r="481" spans="1:41">
      <c r="A481" t="s">
        <v>1861</v>
      </c>
      <c r="D481">
        <v>529</v>
      </c>
      <c r="E481" t="s">
        <v>198</v>
      </c>
      <c r="F481" t="s">
        <v>1332</v>
      </c>
      <c r="I481" t="b">
        <v>0</v>
      </c>
      <c r="J481" s="2">
        <v>694</v>
      </c>
      <c r="K481" s="2">
        <v>487</v>
      </c>
      <c r="L481" s="2">
        <v>3</v>
      </c>
      <c r="M481" s="2">
        <v>484</v>
      </c>
      <c r="N481" s="2">
        <v>35</v>
      </c>
      <c r="O481" s="2">
        <v>0</v>
      </c>
      <c r="P481" s="2">
        <v>433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0</v>
      </c>
      <c r="W481" s="2">
        <v>0</v>
      </c>
      <c r="X481" s="2">
        <v>0</v>
      </c>
      <c r="Y481" s="2">
        <v>7</v>
      </c>
      <c r="Z481" s="2">
        <v>2</v>
      </c>
      <c r="AA481" s="2">
        <v>3</v>
      </c>
      <c r="AB481" s="2">
        <v>3</v>
      </c>
      <c r="AC481" s="2">
        <v>0</v>
      </c>
      <c r="AD481" s="2">
        <v>0</v>
      </c>
      <c r="AE481" s="2">
        <v>0</v>
      </c>
      <c r="AF481" s="2">
        <v>0</v>
      </c>
      <c r="AG481" s="2">
        <v>0</v>
      </c>
      <c r="AH481" s="2">
        <v>1</v>
      </c>
      <c r="AI481" s="2">
        <v>0</v>
      </c>
      <c r="AJ481" s="2">
        <v>0</v>
      </c>
      <c r="AK481" s="2">
        <v>0</v>
      </c>
      <c r="AL481" s="2">
        <v>0</v>
      </c>
      <c r="AM481" s="2">
        <v>0</v>
      </c>
      <c r="AN481" s="3">
        <f>IFERROR(K481/J481,"")</f>
        <v>0</v>
      </c>
      <c r="AO481" s="3">
        <f>IFERROR(L481/K481,"")</f>
        <v>0</v>
      </c>
    </row>
    <row r="482" spans="1:41">
      <c r="A482" t="s">
        <v>1862</v>
      </c>
      <c r="D482">
        <v>963</v>
      </c>
      <c r="E482" t="s">
        <v>199</v>
      </c>
      <c r="F482" t="s">
        <v>1301</v>
      </c>
      <c r="I482" t="b">
        <v>0</v>
      </c>
      <c r="J482" s="2">
        <v>741</v>
      </c>
      <c r="K482" s="2">
        <v>200</v>
      </c>
      <c r="L482" s="2">
        <v>2</v>
      </c>
      <c r="M482" s="2">
        <v>198</v>
      </c>
      <c r="N482" s="2">
        <v>12</v>
      </c>
      <c r="O482" s="2">
        <v>0</v>
      </c>
      <c r="P482" s="2">
        <v>173</v>
      </c>
      <c r="Q482" s="2">
        <v>0</v>
      </c>
      <c r="R482" s="2">
        <v>0</v>
      </c>
      <c r="S482" s="2">
        <v>1</v>
      </c>
      <c r="T482" s="2">
        <v>0</v>
      </c>
      <c r="U482" s="2">
        <v>1</v>
      </c>
      <c r="V482" s="2">
        <v>0</v>
      </c>
      <c r="W482" s="2">
        <v>0</v>
      </c>
      <c r="X482" s="2">
        <v>1</v>
      </c>
      <c r="Y482" s="2">
        <v>0</v>
      </c>
      <c r="Z482" s="2">
        <v>1</v>
      </c>
      <c r="AA482" s="2">
        <v>2</v>
      </c>
      <c r="AB482" s="2">
        <v>1</v>
      </c>
      <c r="AC482" s="2">
        <v>0</v>
      </c>
      <c r="AD482" s="2">
        <v>0</v>
      </c>
      <c r="AE482" s="2">
        <v>1</v>
      </c>
      <c r="AF482" s="2">
        <v>3</v>
      </c>
      <c r="AG482" s="2">
        <v>0</v>
      </c>
      <c r="AH482" s="2">
        <v>0</v>
      </c>
      <c r="AI482" s="2">
        <v>0</v>
      </c>
      <c r="AJ482" s="2">
        <v>0</v>
      </c>
      <c r="AK482" s="2">
        <v>0</v>
      </c>
      <c r="AL482" s="2">
        <v>1</v>
      </c>
      <c r="AM482" s="2">
        <v>1</v>
      </c>
      <c r="AN482" s="3">
        <f>IFERROR(K482/J482,"")</f>
        <v>0</v>
      </c>
      <c r="AO482" s="3">
        <f>IFERROR(L482/K482,"")</f>
        <v>0</v>
      </c>
    </row>
    <row r="483" spans="1:41">
      <c r="A483" t="s">
        <v>1863</v>
      </c>
      <c r="D483">
        <v>963</v>
      </c>
      <c r="E483" t="s">
        <v>199</v>
      </c>
      <c r="F483" t="s">
        <v>1303</v>
      </c>
      <c r="I483" t="b">
        <v>0</v>
      </c>
      <c r="J483" s="2">
        <v>684</v>
      </c>
      <c r="K483" s="2">
        <v>309</v>
      </c>
      <c r="L483" s="2">
        <v>4</v>
      </c>
      <c r="M483" s="2">
        <v>305</v>
      </c>
      <c r="N483" s="2">
        <v>10</v>
      </c>
      <c r="O483" s="2">
        <v>2</v>
      </c>
      <c r="P483" s="2">
        <v>256</v>
      </c>
      <c r="Q483" s="2">
        <v>0</v>
      </c>
      <c r="R483" s="2">
        <v>0</v>
      </c>
      <c r="S483" s="2">
        <v>0</v>
      </c>
      <c r="T483" s="2">
        <v>0</v>
      </c>
      <c r="U483" s="2">
        <v>1</v>
      </c>
      <c r="V483" s="2">
        <v>0</v>
      </c>
      <c r="W483" s="2">
        <v>0</v>
      </c>
      <c r="X483" s="2">
        <v>0</v>
      </c>
      <c r="Y483" s="2">
        <v>2</v>
      </c>
      <c r="Z483" s="2">
        <v>1</v>
      </c>
      <c r="AA483" s="2">
        <v>1</v>
      </c>
      <c r="AB483" s="2">
        <v>3</v>
      </c>
      <c r="AC483" s="2">
        <v>0</v>
      </c>
      <c r="AD483" s="2">
        <v>0</v>
      </c>
      <c r="AE483" s="2">
        <v>2</v>
      </c>
      <c r="AF483" s="2">
        <v>4</v>
      </c>
      <c r="AG483" s="2">
        <v>0</v>
      </c>
      <c r="AH483" s="2">
        <v>0</v>
      </c>
      <c r="AI483" s="2">
        <v>1</v>
      </c>
      <c r="AJ483" s="2">
        <v>0</v>
      </c>
      <c r="AK483" s="2">
        <v>0</v>
      </c>
      <c r="AL483" s="2">
        <v>1</v>
      </c>
      <c r="AM483" s="2">
        <v>21</v>
      </c>
      <c r="AN483" s="3">
        <f>IFERROR(K483/J483,"")</f>
        <v>0</v>
      </c>
      <c r="AO483" s="3">
        <f>IFERROR(L483/K483,"")</f>
        <v>0</v>
      </c>
    </row>
    <row r="484" spans="1:41">
      <c r="A484" t="s">
        <v>1864</v>
      </c>
      <c r="D484">
        <v>963</v>
      </c>
      <c r="E484" t="s">
        <v>199</v>
      </c>
      <c r="F484" t="s">
        <v>1305</v>
      </c>
      <c r="I484" t="b">
        <v>0</v>
      </c>
      <c r="J484" s="2">
        <v>651</v>
      </c>
      <c r="K484" s="2">
        <v>162</v>
      </c>
      <c r="L484" s="2">
        <v>8</v>
      </c>
      <c r="M484" s="2">
        <v>154</v>
      </c>
      <c r="N484" s="2">
        <v>8</v>
      </c>
      <c r="O484" s="2">
        <v>1</v>
      </c>
      <c r="P484" s="2">
        <v>122</v>
      </c>
      <c r="Q484" s="2">
        <v>0</v>
      </c>
      <c r="R484" s="2">
        <v>0</v>
      </c>
      <c r="S484" s="2">
        <v>0</v>
      </c>
      <c r="T484" s="2">
        <v>1</v>
      </c>
      <c r="U484" s="2">
        <v>0</v>
      </c>
      <c r="V484" s="2">
        <v>0</v>
      </c>
      <c r="W484" s="2">
        <v>0</v>
      </c>
      <c r="X484" s="2">
        <v>0</v>
      </c>
      <c r="Y484" s="2">
        <v>2</v>
      </c>
      <c r="Z484" s="2">
        <v>0</v>
      </c>
      <c r="AA484" s="2">
        <v>6</v>
      </c>
      <c r="AB484" s="2">
        <v>0</v>
      </c>
      <c r="AC484" s="2">
        <v>1</v>
      </c>
      <c r="AD484" s="2">
        <v>0</v>
      </c>
      <c r="AE484" s="2">
        <v>1</v>
      </c>
      <c r="AF484" s="2">
        <v>1</v>
      </c>
      <c r="AG484" s="2">
        <v>0</v>
      </c>
      <c r="AH484" s="2">
        <v>1</v>
      </c>
      <c r="AI484" s="2">
        <v>0</v>
      </c>
      <c r="AJ484" s="2">
        <v>0</v>
      </c>
      <c r="AK484" s="2">
        <v>3</v>
      </c>
      <c r="AL484" s="2">
        <v>0</v>
      </c>
      <c r="AM484" s="2">
        <v>7</v>
      </c>
      <c r="AN484" s="3">
        <f>IFERROR(K484/J484,"")</f>
        <v>0</v>
      </c>
      <c r="AO484" s="3">
        <f>IFERROR(L484/K484,"")</f>
        <v>0</v>
      </c>
    </row>
    <row r="485" spans="1:41">
      <c r="A485" t="s">
        <v>1865</v>
      </c>
      <c r="D485">
        <v>963</v>
      </c>
      <c r="E485" t="s">
        <v>199</v>
      </c>
      <c r="F485" t="s">
        <v>1310</v>
      </c>
      <c r="I485" t="b">
        <v>0</v>
      </c>
      <c r="J485" s="2">
        <v>630</v>
      </c>
      <c r="K485" s="2">
        <v>216</v>
      </c>
      <c r="L485" s="2">
        <v>8</v>
      </c>
      <c r="M485" s="2">
        <v>208</v>
      </c>
      <c r="N485" s="2">
        <v>18</v>
      </c>
      <c r="O485" s="2">
        <v>0</v>
      </c>
      <c r="P485" s="2">
        <v>162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2">
        <v>0</v>
      </c>
      <c r="W485" s="2">
        <v>0</v>
      </c>
      <c r="X485" s="2">
        <v>1</v>
      </c>
      <c r="Y485" s="2">
        <v>2</v>
      </c>
      <c r="Z485" s="2">
        <v>0</v>
      </c>
      <c r="AA485" s="2">
        <v>0</v>
      </c>
      <c r="AB485" s="2">
        <v>1</v>
      </c>
      <c r="AC485" s="2">
        <v>0</v>
      </c>
      <c r="AD485" s="2">
        <v>0</v>
      </c>
      <c r="AE485" s="2">
        <v>1</v>
      </c>
      <c r="AF485" s="2">
        <v>2</v>
      </c>
      <c r="AG485" s="2">
        <v>1</v>
      </c>
      <c r="AH485" s="2">
        <v>0</v>
      </c>
      <c r="AI485" s="2">
        <v>0</v>
      </c>
      <c r="AJ485" s="2">
        <v>3</v>
      </c>
      <c r="AK485" s="2">
        <v>0</v>
      </c>
      <c r="AL485" s="2">
        <v>1</v>
      </c>
      <c r="AM485" s="2">
        <v>16</v>
      </c>
      <c r="AN485" s="3">
        <f>IFERROR(K485/J485,"")</f>
        <v>0</v>
      </c>
      <c r="AO485" s="3">
        <f>IFERROR(L485/K485,"")</f>
        <v>0</v>
      </c>
    </row>
    <row r="486" spans="1:41">
      <c r="A486" t="s">
        <v>1866</v>
      </c>
      <c r="D486">
        <v>963</v>
      </c>
      <c r="E486" t="s">
        <v>199</v>
      </c>
      <c r="F486" t="s">
        <v>1312</v>
      </c>
      <c r="I486" t="b">
        <v>0</v>
      </c>
      <c r="J486" s="2">
        <v>795</v>
      </c>
      <c r="K486" s="2">
        <v>230</v>
      </c>
      <c r="L486" s="2">
        <v>3</v>
      </c>
      <c r="M486" s="2">
        <v>227</v>
      </c>
      <c r="N486" s="2">
        <v>19</v>
      </c>
      <c r="O486" s="2">
        <v>1</v>
      </c>
      <c r="P486" s="2">
        <v>197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0</v>
      </c>
      <c r="W486" s="2">
        <v>0</v>
      </c>
      <c r="X486" s="2">
        <v>0</v>
      </c>
      <c r="Y486" s="2">
        <v>1</v>
      </c>
      <c r="Z486" s="2">
        <v>0</v>
      </c>
      <c r="AA486" s="2">
        <v>0</v>
      </c>
      <c r="AB486" s="2">
        <v>2</v>
      </c>
      <c r="AC486" s="2">
        <v>0</v>
      </c>
      <c r="AD486" s="2">
        <v>0</v>
      </c>
      <c r="AE486" s="2">
        <v>1</v>
      </c>
      <c r="AF486" s="2">
        <v>1</v>
      </c>
      <c r="AG486" s="2">
        <v>0</v>
      </c>
      <c r="AH486" s="2">
        <v>0</v>
      </c>
      <c r="AI486" s="2">
        <v>1</v>
      </c>
      <c r="AJ486" s="2">
        <v>1</v>
      </c>
      <c r="AK486" s="2">
        <v>0</v>
      </c>
      <c r="AL486" s="2">
        <v>1</v>
      </c>
      <c r="AM486" s="2">
        <v>2</v>
      </c>
      <c r="AN486" s="3">
        <f>IFERROR(K486/J486,"")</f>
        <v>0</v>
      </c>
      <c r="AO486" s="3">
        <f>IFERROR(L486/K486,"")</f>
        <v>0</v>
      </c>
    </row>
    <row r="487" spans="1:41">
      <c r="A487" t="s">
        <v>1867</v>
      </c>
      <c r="D487">
        <v>963</v>
      </c>
      <c r="E487" t="s">
        <v>199</v>
      </c>
      <c r="F487" t="s">
        <v>1314</v>
      </c>
      <c r="I487" t="b">
        <v>0</v>
      </c>
      <c r="J487" s="2">
        <v>628</v>
      </c>
      <c r="K487" s="2">
        <v>214</v>
      </c>
      <c r="L487" s="2">
        <v>0</v>
      </c>
      <c r="M487" s="2">
        <v>214</v>
      </c>
      <c r="N487" s="2">
        <v>13</v>
      </c>
      <c r="O487" s="2">
        <v>0</v>
      </c>
      <c r="P487" s="2">
        <v>145</v>
      </c>
      <c r="Q487" s="2">
        <v>0</v>
      </c>
      <c r="R487" s="2">
        <v>1</v>
      </c>
      <c r="S487" s="2">
        <v>1</v>
      </c>
      <c r="T487" s="2">
        <v>0</v>
      </c>
      <c r="U487" s="2">
        <v>1</v>
      </c>
      <c r="V487" s="2">
        <v>0</v>
      </c>
      <c r="W487" s="2">
        <v>0</v>
      </c>
      <c r="X487" s="2">
        <v>0</v>
      </c>
      <c r="Y487" s="2">
        <v>2</v>
      </c>
      <c r="Z487" s="2">
        <v>1</v>
      </c>
      <c r="AA487" s="2">
        <v>1</v>
      </c>
      <c r="AB487" s="2">
        <v>2</v>
      </c>
      <c r="AC487" s="2">
        <v>0</v>
      </c>
      <c r="AD487" s="2">
        <v>0</v>
      </c>
      <c r="AE487" s="2">
        <v>0</v>
      </c>
      <c r="AF487" s="2">
        <v>6</v>
      </c>
      <c r="AG487" s="2">
        <v>0</v>
      </c>
      <c r="AH487" s="2">
        <v>0</v>
      </c>
      <c r="AI487" s="2">
        <v>1</v>
      </c>
      <c r="AJ487" s="2">
        <v>0</v>
      </c>
      <c r="AK487" s="2">
        <v>0</v>
      </c>
      <c r="AL487" s="2">
        <v>2</v>
      </c>
      <c r="AM487" s="2">
        <v>38</v>
      </c>
      <c r="AN487" s="3">
        <f>IFERROR(K487/J487,"")</f>
        <v>0</v>
      </c>
      <c r="AO487" s="3">
        <f>IFERROR(L487/K487,"")</f>
        <v>0</v>
      </c>
    </row>
    <row r="488" spans="1:41">
      <c r="A488" t="s">
        <v>1868</v>
      </c>
      <c r="D488">
        <v>4301</v>
      </c>
      <c r="E488" t="s">
        <v>200</v>
      </c>
      <c r="F488" t="s">
        <v>1301</v>
      </c>
      <c r="I488" t="b">
        <v>0</v>
      </c>
      <c r="J488" s="2">
        <v>312</v>
      </c>
      <c r="K488" s="2">
        <v>217</v>
      </c>
      <c r="L488" s="2">
        <v>1</v>
      </c>
      <c r="M488" s="2">
        <v>216</v>
      </c>
      <c r="N488" s="2">
        <v>84</v>
      </c>
      <c r="O488" s="2">
        <v>0</v>
      </c>
      <c r="P488" s="2">
        <v>1</v>
      </c>
      <c r="Q488" s="2">
        <v>0</v>
      </c>
      <c r="R488" s="2">
        <v>0</v>
      </c>
      <c r="S488" s="2">
        <v>0</v>
      </c>
      <c r="T488" s="2">
        <v>15</v>
      </c>
      <c r="U488" s="2">
        <v>0</v>
      </c>
      <c r="V488" s="2">
        <v>0</v>
      </c>
      <c r="W488" s="2">
        <v>0</v>
      </c>
      <c r="X488" s="2">
        <v>0</v>
      </c>
      <c r="Y488" s="2">
        <v>16</v>
      </c>
      <c r="Z488" s="2">
        <v>4</v>
      </c>
      <c r="AA488" s="2">
        <v>19</v>
      </c>
      <c r="AB488" s="2">
        <v>21</v>
      </c>
      <c r="AC488" s="2">
        <v>0</v>
      </c>
      <c r="AD488" s="2">
        <v>0</v>
      </c>
      <c r="AE488" s="2">
        <v>1</v>
      </c>
      <c r="AF488" s="2">
        <v>0</v>
      </c>
      <c r="AG488" s="2">
        <v>36</v>
      </c>
      <c r="AH488" s="2">
        <v>0</v>
      </c>
      <c r="AI488" s="2">
        <v>0</v>
      </c>
      <c r="AJ488" s="2">
        <v>17</v>
      </c>
      <c r="AK488" s="2">
        <v>2</v>
      </c>
      <c r="AL488" s="2">
        <v>0</v>
      </c>
      <c r="AM488" s="2">
        <v>0</v>
      </c>
      <c r="AN488" s="3">
        <f>IFERROR(K488/J488,"")</f>
        <v>0</v>
      </c>
      <c r="AO488" s="3">
        <f>IFERROR(L488/K488,"")</f>
        <v>0</v>
      </c>
    </row>
    <row r="489" spans="1:41">
      <c r="A489" t="s">
        <v>1869</v>
      </c>
      <c r="D489">
        <v>176</v>
      </c>
      <c r="E489" t="s">
        <v>201</v>
      </c>
      <c r="F489" t="s">
        <v>1301</v>
      </c>
      <c r="I489" t="b">
        <v>0</v>
      </c>
      <c r="J489" s="2">
        <v>483</v>
      </c>
      <c r="K489" s="2">
        <v>334</v>
      </c>
      <c r="L489" s="2">
        <v>4</v>
      </c>
      <c r="M489" s="2">
        <v>330</v>
      </c>
      <c r="N489" s="2">
        <v>232</v>
      </c>
      <c r="O489" s="2">
        <v>1</v>
      </c>
      <c r="P489" s="2">
        <v>1</v>
      </c>
      <c r="Q489" s="2">
        <v>0</v>
      </c>
      <c r="R489" s="2">
        <v>0</v>
      </c>
      <c r="S489" s="2">
        <v>1</v>
      </c>
      <c r="T489" s="2">
        <v>9</v>
      </c>
      <c r="U489" s="2">
        <v>0</v>
      </c>
      <c r="V489" s="2">
        <v>0</v>
      </c>
      <c r="W489" s="2">
        <v>0</v>
      </c>
      <c r="X489" s="2">
        <v>0</v>
      </c>
      <c r="Y489" s="2">
        <v>7</v>
      </c>
      <c r="Z489" s="2">
        <v>1</v>
      </c>
      <c r="AA489" s="2">
        <v>8</v>
      </c>
      <c r="AB489" s="2">
        <v>31</v>
      </c>
      <c r="AC489" s="2">
        <v>0</v>
      </c>
      <c r="AD489" s="2">
        <v>0</v>
      </c>
      <c r="AE489" s="2">
        <v>0</v>
      </c>
      <c r="AF489" s="2">
        <v>0</v>
      </c>
      <c r="AG489" s="2">
        <v>34</v>
      </c>
      <c r="AH489" s="2">
        <v>0</v>
      </c>
      <c r="AI489" s="2">
        <v>0</v>
      </c>
      <c r="AJ489" s="2">
        <v>3</v>
      </c>
      <c r="AK489" s="2">
        <v>1</v>
      </c>
      <c r="AL489" s="2">
        <v>1</v>
      </c>
      <c r="AM489" s="2">
        <v>0</v>
      </c>
      <c r="AN489" s="3">
        <f>IFERROR(K489/J489,"")</f>
        <v>0</v>
      </c>
      <c r="AO489" s="3">
        <f>IFERROR(L489/K489,"")</f>
        <v>0</v>
      </c>
    </row>
    <row r="490" spans="1:41">
      <c r="A490" t="s">
        <v>1870</v>
      </c>
      <c r="D490">
        <v>176</v>
      </c>
      <c r="E490" t="s">
        <v>201</v>
      </c>
      <c r="F490" t="s">
        <v>1303</v>
      </c>
      <c r="I490" t="b">
        <v>0</v>
      </c>
      <c r="J490" s="2">
        <v>565</v>
      </c>
      <c r="K490" s="2">
        <v>395</v>
      </c>
      <c r="L490" s="2">
        <v>3</v>
      </c>
      <c r="M490" s="2">
        <v>392</v>
      </c>
      <c r="N490" s="2">
        <v>276</v>
      </c>
      <c r="O490" s="2">
        <v>1</v>
      </c>
      <c r="P490" s="2">
        <v>0</v>
      </c>
      <c r="Q490" s="2">
        <v>0</v>
      </c>
      <c r="R490" s="2">
        <v>0</v>
      </c>
      <c r="S490" s="2">
        <v>1</v>
      </c>
      <c r="T490" s="2">
        <v>12</v>
      </c>
      <c r="U490" s="2">
        <v>0</v>
      </c>
      <c r="V490" s="2">
        <v>0</v>
      </c>
      <c r="W490" s="2">
        <v>0</v>
      </c>
      <c r="X490" s="2">
        <v>0</v>
      </c>
      <c r="Y490" s="2">
        <v>10</v>
      </c>
      <c r="Z490" s="2">
        <v>7</v>
      </c>
      <c r="AA490" s="2">
        <v>10</v>
      </c>
      <c r="AB490" s="2">
        <v>40</v>
      </c>
      <c r="AC490" s="2">
        <v>1</v>
      </c>
      <c r="AD490" s="2">
        <v>0</v>
      </c>
      <c r="AE490" s="2">
        <v>0</v>
      </c>
      <c r="AF490" s="2">
        <v>0</v>
      </c>
      <c r="AG490" s="2">
        <v>23</v>
      </c>
      <c r="AH490" s="2">
        <v>0</v>
      </c>
      <c r="AI490" s="2">
        <v>0</v>
      </c>
      <c r="AJ490" s="2">
        <v>8</v>
      </c>
      <c r="AK490" s="2">
        <v>2</v>
      </c>
      <c r="AL490" s="2">
        <v>0</v>
      </c>
      <c r="AM490" s="2">
        <v>1</v>
      </c>
      <c r="AN490" s="3">
        <f>IFERROR(K490/J490,"")</f>
        <v>0</v>
      </c>
      <c r="AO490" s="3">
        <f>IFERROR(L490/K490,"")</f>
        <v>0</v>
      </c>
    </row>
    <row r="491" spans="1:41">
      <c r="A491" t="s">
        <v>1871</v>
      </c>
      <c r="D491">
        <v>313</v>
      </c>
      <c r="E491" t="s">
        <v>202</v>
      </c>
      <c r="F491" t="s">
        <v>1301</v>
      </c>
      <c r="I491" t="b">
        <v>0</v>
      </c>
      <c r="J491" s="2">
        <v>413</v>
      </c>
      <c r="K491" s="2">
        <v>305</v>
      </c>
      <c r="L491" s="2">
        <v>0</v>
      </c>
      <c r="M491" s="2">
        <v>305</v>
      </c>
      <c r="N491" s="2">
        <v>208</v>
      </c>
      <c r="O491" s="2">
        <v>0</v>
      </c>
      <c r="P491" s="2">
        <v>1</v>
      </c>
      <c r="Q491" s="2">
        <v>0</v>
      </c>
      <c r="R491" s="2">
        <v>0</v>
      </c>
      <c r="S491" s="2">
        <v>0</v>
      </c>
      <c r="T491" s="2">
        <v>8</v>
      </c>
      <c r="U491" s="2">
        <v>0</v>
      </c>
      <c r="V491" s="2">
        <v>0</v>
      </c>
      <c r="W491" s="2">
        <v>0</v>
      </c>
      <c r="X491" s="2">
        <v>0</v>
      </c>
      <c r="Y491" s="2">
        <v>9</v>
      </c>
      <c r="Z491" s="2">
        <v>2</v>
      </c>
      <c r="AA491" s="2">
        <v>13</v>
      </c>
      <c r="AB491" s="2">
        <v>23</v>
      </c>
      <c r="AC491" s="2">
        <v>0</v>
      </c>
      <c r="AD491" s="2">
        <v>0</v>
      </c>
      <c r="AE491" s="2">
        <v>0</v>
      </c>
      <c r="AF491" s="2">
        <v>0</v>
      </c>
      <c r="AG491" s="2">
        <v>34</v>
      </c>
      <c r="AH491" s="2">
        <v>0</v>
      </c>
      <c r="AI491" s="2">
        <v>0</v>
      </c>
      <c r="AJ491" s="2">
        <v>4</v>
      </c>
      <c r="AK491" s="2">
        <v>0</v>
      </c>
      <c r="AL491" s="2">
        <v>1</v>
      </c>
      <c r="AM491" s="2">
        <v>2</v>
      </c>
      <c r="AN491" s="3">
        <f>IFERROR(K491/J491,"")</f>
        <v>0</v>
      </c>
      <c r="AO491" s="3">
        <f>IFERROR(L491/K491,"")</f>
        <v>0</v>
      </c>
    </row>
    <row r="492" spans="1:41">
      <c r="A492" t="s">
        <v>1872</v>
      </c>
      <c r="D492">
        <v>3650</v>
      </c>
      <c r="E492" t="s">
        <v>203</v>
      </c>
      <c r="F492" t="s">
        <v>1301</v>
      </c>
      <c r="I492" t="b">
        <v>0</v>
      </c>
      <c r="J492" s="2">
        <v>676</v>
      </c>
      <c r="K492" s="2">
        <v>496</v>
      </c>
      <c r="L492" s="2">
        <v>5</v>
      </c>
      <c r="M492" s="2">
        <v>491</v>
      </c>
      <c r="N492" s="2">
        <v>12</v>
      </c>
      <c r="O492" s="2">
        <v>5</v>
      </c>
      <c r="P492" s="2">
        <v>0</v>
      </c>
      <c r="Q492" s="2">
        <v>0</v>
      </c>
      <c r="R492" s="2">
        <v>0</v>
      </c>
      <c r="S492" s="2">
        <v>0</v>
      </c>
      <c r="T492" s="2">
        <v>244</v>
      </c>
      <c r="U492" s="2">
        <v>0</v>
      </c>
      <c r="V492" s="2">
        <v>0</v>
      </c>
      <c r="W492" s="2">
        <v>0</v>
      </c>
      <c r="X492" s="2">
        <v>0</v>
      </c>
      <c r="Y492" s="2">
        <v>20</v>
      </c>
      <c r="Z492" s="2">
        <v>0</v>
      </c>
      <c r="AA492" s="2">
        <v>145</v>
      </c>
      <c r="AB492" s="2">
        <v>5</v>
      </c>
      <c r="AC492" s="2">
        <v>3</v>
      </c>
      <c r="AD492" s="2">
        <v>0</v>
      </c>
      <c r="AE492" s="2">
        <v>1</v>
      </c>
      <c r="AF492" s="2">
        <v>0</v>
      </c>
      <c r="AG492" s="2">
        <v>16</v>
      </c>
      <c r="AH492" s="2">
        <v>0</v>
      </c>
      <c r="AI492" s="2">
        <v>0</v>
      </c>
      <c r="AJ492" s="2">
        <v>5</v>
      </c>
      <c r="AK492" s="2">
        <v>35</v>
      </c>
      <c r="AL492" s="2">
        <v>0</v>
      </c>
      <c r="AM492" s="2">
        <v>0</v>
      </c>
      <c r="AN492" s="3">
        <f>IFERROR(K492/J492,"")</f>
        <v>0</v>
      </c>
      <c r="AO492" s="3">
        <f>IFERROR(L492/K492,"")</f>
        <v>0</v>
      </c>
    </row>
    <row r="493" spans="1:41">
      <c r="A493" t="s">
        <v>1873</v>
      </c>
      <c r="D493">
        <v>3650</v>
      </c>
      <c r="E493" t="s">
        <v>203</v>
      </c>
      <c r="F493" t="s">
        <v>1303</v>
      </c>
      <c r="I493" t="b">
        <v>0</v>
      </c>
      <c r="J493" s="2">
        <v>767</v>
      </c>
      <c r="K493" s="2">
        <v>559</v>
      </c>
      <c r="L493" s="2">
        <v>0</v>
      </c>
      <c r="M493" s="2">
        <v>559</v>
      </c>
      <c r="N493" s="2">
        <v>9</v>
      </c>
      <c r="O493" s="2">
        <v>3</v>
      </c>
      <c r="P493" s="2">
        <v>0</v>
      </c>
      <c r="Q493" s="2">
        <v>0</v>
      </c>
      <c r="R493" s="2">
        <v>0</v>
      </c>
      <c r="S493" s="2">
        <v>0</v>
      </c>
      <c r="T493" s="2">
        <v>317</v>
      </c>
      <c r="U493" s="2">
        <v>0</v>
      </c>
      <c r="V493" s="2">
        <v>0</v>
      </c>
      <c r="W493" s="2">
        <v>0</v>
      </c>
      <c r="X493" s="2">
        <v>0</v>
      </c>
      <c r="Y493" s="2">
        <v>19</v>
      </c>
      <c r="Z493" s="2">
        <v>0</v>
      </c>
      <c r="AA493" s="2">
        <v>171</v>
      </c>
      <c r="AB493" s="2">
        <v>4</v>
      </c>
      <c r="AC493" s="2">
        <v>1</v>
      </c>
      <c r="AD493" s="2">
        <v>0</v>
      </c>
      <c r="AE493" s="2">
        <v>0</v>
      </c>
      <c r="AF493" s="2">
        <v>0</v>
      </c>
      <c r="AG493" s="2">
        <v>6</v>
      </c>
      <c r="AH493" s="2">
        <v>0</v>
      </c>
      <c r="AI493" s="2">
        <v>0</v>
      </c>
      <c r="AJ493" s="2">
        <v>7</v>
      </c>
      <c r="AK493" s="2">
        <v>21</v>
      </c>
      <c r="AL493" s="2">
        <v>0</v>
      </c>
      <c r="AM493" s="2">
        <v>1</v>
      </c>
      <c r="AN493" s="3">
        <f>IFERROR(K493/J493,"")</f>
        <v>0</v>
      </c>
      <c r="AO493" s="3">
        <f>IFERROR(L493/K493,"")</f>
        <v>0</v>
      </c>
    </row>
    <row r="494" spans="1:41">
      <c r="A494" t="s">
        <v>1874</v>
      </c>
      <c r="D494">
        <v>3650</v>
      </c>
      <c r="E494" t="s">
        <v>203</v>
      </c>
      <c r="F494" t="s">
        <v>1305</v>
      </c>
      <c r="I494" t="b">
        <v>0</v>
      </c>
      <c r="J494" s="2">
        <v>763</v>
      </c>
      <c r="K494" s="2">
        <v>575</v>
      </c>
      <c r="L494" s="2">
        <v>2</v>
      </c>
      <c r="M494" s="2">
        <v>573</v>
      </c>
      <c r="N494" s="2">
        <v>12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295</v>
      </c>
      <c r="U494" s="2">
        <v>0</v>
      </c>
      <c r="V494" s="2">
        <v>0</v>
      </c>
      <c r="W494" s="2">
        <v>0</v>
      </c>
      <c r="X494" s="2">
        <v>0</v>
      </c>
      <c r="Y494" s="2">
        <v>11</v>
      </c>
      <c r="Z494" s="2">
        <v>1</v>
      </c>
      <c r="AA494" s="2">
        <v>189</v>
      </c>
      <c r="AB494" s="2">
        <v>6</v>
      </c>
      <c r="AC494" s="2">
        <v>1</v>
      </c>
      <c r="AD494" s="2">
        <v>0</v>
      </c>
      <c r="AE494" s="2">
        <v>0</v>
      </c>
      <c r="AF494" s="2">
        <v>0</v>
      </c>
      <c r="AG494" s="2">
        <v>17</v>
      </c>
      <c r="AH494" s="2">
        <v>0</v>
      </c>
      <c r="AI494" s="2">
        <v>1</v>
      </c>
      <c r="AJ494" s="2">
        <v>7</v>
      </c>
      <c r="AK494" s="2">
        <v>32</v>
      </c>
      <c r="AL494" s="2">
        <v>0</v>
      </c>
      <c r="AM494" s="2">
        <v>1</v>
      </c>
      <c r="AN494" s="3">
        <f>IFERROR(K494/J494,"")</f>
        <v>0</v>
      </c>
      <c r="AO494" s="3">
        <f>IFERROR(L494/K494,"")</f>
        <v>0</v>
      </c>
    </row>
    <row r="495" spans="1:41">
      <c r="A495" t="s">
        <v>1875</v>
      </c>
      <c r="D495">
        <v>3650</v>
      </c>
      <c r="E495" t="s">
        <v>203</v>
      </c>
      <c r="F495" t="s">
        <v>1310</v>
      </c>
      <c r="I495" t="b">
        <v>0</v>
      </c>
      <c r="J495" s="2">
        <v>663</v>
      </c>
      <c r="K495" s="2">
        <v>514</v>
      </c>
      <c r="L495" s="2">
        <v>3</v>
      </c>
      <c r="M495" s="2">
        <v>511</v>
      </c>
      <c r="N495" s="2">
        <v>10</v>
      </c>
      <c r="O495" s="2">
        <v>6</v>
      </c>
      <c r="P495" s="2">
        <v>0</v>
      </c>
      <c r="Q495" s="2">
        <v>0</v>
      </c>
      <c r="R495" s="2">
        <v>0</v>
      </c>
      <c r="S495" s="2">
        <v>0</v>
      </c>
      <c r="T495" s="2">
        <v>288</v>
      </c>
      <c r="U495" s="2">
        <v>0</v>
      </c>
      <c r="V495" s="2">
        <v>0</v>
      </c>
      <c r="W495" s="2">
        <v>0</v>
      </c>
      <c r="X495" s="2">
        <v>0</v>
      </c>
      <c r="Y495" s="2">
        <v>12</v>
      </c>
      <c r="Z495" s="2">
        <v>0</v>
      </c>
      <c r="AA495" s="2">
        <v>159</v>
      </c>
      <c r="AB495" s="2">
        <v>3</v>
      </c>
      <c r="AC495" s="2">
        <v>0</v>
      </c>
      <c r="AD495" s="2">
        <v>0</v>
      </c>
      <c r="AE495" s="2">
        <v>0</v>
      </c>
      <c r="AF495" s="2">
        <v>0</v>
      </c>
      <c r="AG495" s="2">
        <v>10</v>
      </c>
      <c r="AH495" s="2">
        <v>0</v>
      </c>
      <c r="AI495" s="2">
        <v>0</v>
      </c>
      <c r="AJ495" s="2">
        <v>5</v>
      </c>
      <c r="AK495" s="2">
        <v>15</v>
      </c>
      <c r="AL495" s="2">
        <v>0</v>
      </c>
      <c r="AM495" s="2">
        <v>3</v>
      </c>
      <c r="AN495" s="3">
        <f>IFERROR(K495/J495,"")</f>
        <v>0</v>
      </c>
      <c r="AO495" s="3">
        <f>IFERROR(L495/K495,"")</f>
        <v>0</v>
      </c>
    </row>
    <row r="496" spans="1:41">
      <c r="A496" t="s">
        <v>1876</v>
      </c>
      <c r="D496">
        <v>3650</v>
      </c>
      <c r="E496" t="s">
        <v>203</v>
      </c>
      <c r="F496" t="s">
        <v>1312</v>
      </c>
      <c r="I496" t="b">
        <v>0</v>
      </c>
      <c r="J496" s="2">
        <v>693</v>
      </c>
      <c r="K496" s="2">
        <v>505</v>
      </c>
      <c r="L496" s="2">
        <v>3</v>
      </c>
      <c r="M496" s="2">
        <v>502</v>
      </c>
      <c r="N496" s="2">
        <v>11</v>
      </c>
      <c r="O496" s="2">
        <v>1</v>
      </c>
      <c r="P496" s="2">
        <v>0</v>
      </c>
      <c r="Q496" s="2">
        <v>0</v>
      </c>
      <c r="R496" s="2">
        <v>0</v>
      </c>
      <c r="S496" s="2">
        <v>0</v>
      </c>
      <c r="T496" s="2">
        <v>290</v>
      </c>
      <c r="U496" s="2">
        <v>0</v>
      </c>
      <c r="V496" s="2">
        <v>0</v>
      </c>
      <c r="W496" s="2">
        <v>0</v>
      </c>
      <c r="X496" s="2">
        <v>0</v>
      </c>
      <c r="Y496" s="2">
        <v>11</v>
      </c>
      <c r="Z496" s="2">
        <v>1</v>
      </c>
      <c r="AA496" s="2">
        <v>152</v>
      </c>
      <c r="AB496" s="2">
        <v>2</v>
      </c>
      <c r="AC496" s="2">
        <v>0</v>
      </c>
      <c r="AD496" s="2">
        <v>0</v>
      </c>
      <c r="AE496" s="2">
        <v>0</v>
      </c>
      <c r="AF496" s="2">
        <v>0</v>
      </c>
      <c r="AG496" s="2">
        <v>3</v>
      </c>
      <c r="AH496" s="2">
        <v>0</v>
      </c>
      <c r="AI496" s="2">
        <v>0</v>
      </c>
      <c r="AJ496" s="2">
        <v>5</v>
      </c>
      <c r="AK496" s="2">
        <v>22</v>
      </c>
      <c r="AL496" s="2">
        <v>1</v>
      </c>
      <c r="AM496" s="2">
        <v>3</v>
      </c>
      <c r="AN496" s="3">
        <f>IFERROR(K496/J496,"")</f>
        <v>0</v>
      </c>
      <c r="AO496" s="3">
        <f>IFERROR(L496/K496,"")</f>
        <v>0</v>
      </c>
    </row>
    <row r="497" spans="1:41">
      <c r="A497" t="s">
        <v>1877</v>
      </c>
      <c r="D497">
        <v>3650</v>
      </c>
      <c r="E497" t="s">
        <v>203</v>
      </c>
      <c r="F497" t="s">
        <v>1314</v>
      </c>
      <c r="I497" t="b">
        <v>0</v>
      </c>
      <c r="J497" s="2">
        <v>688</v>
      </c>
      <c r="K497" s="2">
        <v>559</v>
      </c>
      <c r="L497" s="2">
        <v>0</v>
      </c>
      <c r="M497" s="2">
        <v>559</v>
      </c>
      <c r="N497" s="2">
        <v>7</v>
      </c>
      <c r="O497" s="2">
        <v>2</v>
      </c>
      <c r="P497" s="2">
        <v>1</v>
      </c>
      <c r="Q497" s="2">
        <v>0</v>
      </c>
      <c r="R497" s="2">
        <v>0</v>
      </c>
      <c r="S497" s="2">
        <v>0</v>
      </c>
      <c r="T497" s="2">
        <v>304</v>
      </c>
      <c r="U497" s="2">
        <v>0</v>
      </c>
      <c r="V497" s="2">
        <v>0</v>
      </c>
      <c r="W497" s="2">
        <v>0</v>
      </c>
      <c r="X497" s="2">
        <v>0</v>
      </c>
      <c r="Y497" s="2">
        <v>7</v>
      </c>
      <c r="Z497" s="2">
        <v>11</v>
      </c>
      <c r="AA497" s="2">
        <v>164</v>
      </c>
      <c r="AB497" s="2">
        <v>0</v>
      </c>
      <c r="AC497" s="2">
        <v>3</v>
      </c>
      <c r="AD497" s="2">
        <v>1</v>
      </c>
      <c r="AE497" s="2">
        <v>0</v>
      </c>
      <c r="AF497" s="2">
        <v>0</v>
      </c>
      <c r="AG497" s="2">
        <v>4</v>
      </c>
      <c r="AH497" s="2">
        <v>0</v>
      </c>
      <c r="AI497" s="2">
        <v>0</v>
      </c>
      <c r="AJ497" s="2">
        <v>3</v>
      </c>
      <c r="AK497" s="2">
        <v>42</v>
      </c>
      <c r="AL497" s="2">
        <v>0</v>
      </c>
      <c r="AM497" s="2">
        <v>10</v>
      </c>
      <c r="AN497" s="3">
        <f>IFERROR(K497/J497,"")</f>
        <v>0</v>
      </c>
      <c r="AO497" s="3">
        <f>IFERROR(L497/K497,"")</f>
        <v>0</v>
      </c>
    </row>
    <row r="498" spans="1:41">
      <c r="A498" t="s">
        <v>1878</v>
      </c>
      <c r="D498">
        <v>3650</v>
      </c>
      <c r="E498" t="s">
        <v>203</v>
      </c>
      <c r="F498" t="s">
        <v>1322</v>
      </c>
      <c r="I498" t="b">
        <v>0</v>
      </c>
      <c r="J498" s="2">
        <v>609</v>
      </c>
      <c r="K498" s="2">
        <v>492</v>
      </c>
      <c r="L498" s="2">
        <v>0</v>
      </c>
      <c r="M498" s="2">
        <v>492</v>
      </c>
      <c r="N498" s="2">
        <v>6</v>
      </c>
      <c r="O498" s="2">
        <v>3</v>
      </c>
      <c r="P498" s="2">
        <v>0</v>
      </c>
      <c r="Q498" s="2">
        <v>0</v>
      </c>
      <c r="R498" s="2">
        <v>0</v>
      </c>
      <c r="S498" s="2">
        <v>0</v>
      </c>
      <c r="T498" s="2">
        <v>289</v>
      </c>
      <c r="U498" s="2">
        <v>0</v>
      </c>
      <c r="V498" s="2">
        <v>0</v>
      </c>
      <c r="W498" s="2">
        <v>0</v>
      </c>
      <c r="X498" s="2">
        <v>0</v>
      </c>
      <c r="Y498" s="2">
        <v>15</v>
      </c>
      <c r="Z498" s="2">
        <v>9</v>
      </c>
      <c r="AA498" s="2">
        <v>128</v>
      </c>
      <c r="AB498" s="2">
        <v>2</v>
      </c>
      <c r="AC498" s="2">
        <v>1</v>
      </c>
      <c r="AD498" s="2">
        <v>0</v>
      </c>
      <c r="AE498" s="2">
        <v>1</v>
      </c>
      <c r="AF498" s="2">
        <v>0</v>
      </c>
      <c r="AG498" s="2">
        <v>3</v>
      </c>
      <c r="AH498" s="2">
        <v>0</v>
      </c>
      <c r="AI498" s="2">
        <v>0</v>
      </c>
      <c r="AJ498" s="2">
        <v>4</v>
      </c>
      <c r="AK498" s="2">
        <v>28</v>
      </c>
      <c r="AL498" s="2">
        <v>0</v>
      </c>
      <c r="AM498" s="2">
        <v>3</v>
      </c>
      <c r="AN498" s="3">
        <f>IFERROR(K498/J498,"")</f>
        <v>0</v>
      </c>
      <c r="AO498" s="3">
        <f>IFERROR(L498/K498,"")</f>
        <v>0</v>
      </c>
    </row>
    <row r="499" spans="1:41">
      <c r="A499" t="s">
        <v>1879</v>
      </c>
      <c r="D499">
        <v>3650</v>
      </c>
      <c r="E499" t="s">
        <v>203</v>
      </c>
      <c r="F499" t="s">
        <v>1324</v>
      </c>
      <c r="I499" t="b">
        <v>0</v>
      </c>
      <c r="J499" s="2">
        <v>496</v>
      </c>
      <c r="K499" s="2">
        <v>432</v>
      </c>
      <c r="L499" s="2">
        <v>0</v>
      </c>
      <c r="M499" s="2">
        <v>432</v>
      </c>
      <c r="N499" s="2">
        <v>7</v>
      </c>
      <c r="O499" s="2">
        <v>4</v>
      </c>
      <c r="P499" s="2">
        <v>0</v>
      </c>
      <c r="Q499" s="2">
        <v>0</v>
      </c>
      <c r="R499" s="2">
        <v>0</v>
      </c>
      <c r="S499" s="2">
        <v>0</v>
      </c>
      <c r="T499" s="2">
        <v>224</v>
      </c>
      <c r="U499" s="2">
        <v>0</v>
      </c>
      <c r="V499" s="2">
        <v>0</v>
      </c>
      <c r="W499" s="2">
        <v>0</v>
      </c>
      <c r="X499" s="2">
        <v>0</v>
      </c>
      <c r="Y499" s="2">
        <v>6</v>
      </c>
      <c r="Z499" s="2">
        <v>4</v>
      </c>
      <c r="AA499" s="2">
        <v>147</v>
      </c>
      <c r="AB499" s="2">
        <v>1</v>
      </c>
      <c r="AC499" s="2">
        <v>1</v>
      </c>
      <c r="AD499" s="2">
        <v>0</v>
      </c>
      <c r="AE499" s="2">
        <v>0</v>
      </c>
      <c r="AF499" s="2">
        <v>0</v>
      </c>
      <c r="AG499" s="2">
        <v>5</v>
      </c>
      <c r="AH499" s="2">
        <v>0</v>
      </c>
      <c r="AI499" s="2">
        <v>0</v>
      </c>
      <c r="AJ499" s="2">
        <v>0</v>
      </c>
      <c r="AK499" s="2">
        <v>27</v>
      </c>
      <c r="AL499" s="2">
        <v>0</v>
      </c>
      <c r="AM499" s="2">
        <v>6</v>
      </c>
      <c r="AN499" s="3">
        <f>IFERROR(K499/J499,"")</f>
        <v>0</v>
      </c>
      <c r="AO499" s="3">
        <f>IFERROR(L499/K499,"")</f>
        <v>0</v>
      </c>
    </row>
    <row r="500" spans="1:41">
      <c r="A500" t="s">
        <v>1880</v>
      </c>
      <c r="D500">
        <v>3650</v>
      </c>
      <c r="E500" t="s">
        <v>203</v>
      </c>
      <c r="F500" t="s">
        <v>1326</v>
      </c>
      <c r="I500" t="b">
        <v>0</v>
      </c>
      <c r="J500" s="2">
        <v>513</v>
      </c>
      <c r="K500" s="2">
        <v>451</v>
      </c>
      <c r="L500" s="2">
        <v>1</v>
      </c>
      <c r="M500" s="2">
        <v>450</v>
      </c>
      <c r="N500" s="2">
        <v>7</v>
      </c>
      <c r="O500" s="2">
        <v>2</v>
      </c>
      <c r="P500" s="2">
        <v>0</v>
      </c>
      <c r="Q500" s="2">
        <v>0</v>
      </c>
      <c r="R500" s="2">
        <v>0</v>
      </c>
      <c r="S500" s="2">
        <v>0</v>
      </c>
      <c r="T500" s="2">
        <v>250</v>
      </c>
      <c r="U500" s="2">
        <v>0</v>
      </c>
      <c r="V500" s="2">
        <v>0</v>
      </c>
      <c r="W500" s="2">
        <v>0</v>
      </c>
      <c r="X500" s="2">
        <v>0</v>
      </c>
      <c r="Y500" s="2">
        <v>6</v>
      </c>
      <c r="Z500" s="2">
        <v>4</v>
      </c>
      <c r="AA500" s="2">
        <v>139</v>
      </c>
      <c r="AB500" s="2">
        <v>1</v>
      </c>
      <c r="AC500" s="2">
        <v>1</v>
      </c>
      <c r="AD500" s="2">
        <v>0</v>
      </c>
      <c r="AE500" s="2">
        <v>1</v>
      </c>
      <c r="AF500" s="2">
        <v>0</v>
      </c>
      <c r="AG500" s="2">
        <v>7</v>
      </c>
      <c r="AH500" s="2">
        <v>0</v>
      </c>
      <c r="AI500" s="2">
        <v>0</v>
      </c>
      <c r="AJ500" s="2">
        <v>5</v>
      </c>
      <c r="AK500" s="2">
        <v>22</v>
      </c>
      <c r="AL500" s="2">
        <v>0</v>
      </c>
      <c r="AM500" s="2">
        <v>5</v>
      </c>
      <c r="AN500" s="3">
        <f>IFERROR(K500/J500,"")</f>
        <v>0</v>
      </c>
      <c r="AO500" s="3">
        <f>IFERROR(L500/K500,"")</f>
        <v>0</v>
      </c>
    </row>
    <row r="501" spans="1:41">
      <c r="A501" t="s">
        <v>1881</v>
      </c>
      <c r="D501">
        <v>701</v>
      </c>
      <c r="E501" t="s">
        <v>204</v>
      </c>
      <c r="F501" t="s">
        <v>1301</v>
      </c>
      <c r="I501" t="b">
        <v>0</v>
      </c>
      <c r="J501" s="2">
        <v>417</v>
      </c>
      <c r="K501" s="2">
        <v>317</v>
      </c>
      <c r="L501" s="2">
        <v>3</v>
      </c>
      <c r="M501" s="2">
        <v>314</v>
      </c>
      <c r="N501" s="2">
        <v>97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23</v>
      </c>
      <c r="U501" s="2">
        <v>0</v>
      </c>
      <c r="V501" s="2">
        <v>0</v>
      </c>
      <c r="W501" s="2">
        <v>0</v>
      </c>
      <c r="X501" s="2">
        <v>0</v>
      </c>
      <c r="Y501" s="2">
        <v>25</v>
      </c>
      <c r="Z501" s="2">
        <v>6</v>
      </c>
      <c r="AA501" s="2">
        <v>101</v>
      </c>
      <c r="AB501" s="2">
        <v>16</v>
      </c>
      <c r="AC501" s="2">
        <v>0</v>
      </c>
      <c r="AD501" s="2">
        <v>0</v>
      </c>
      <c r="AE501" s="2">
        <v>0</v>
      </c>
      <c r="AF501" s="2">
        <v>0</v>
      </c>
      <c r="AG501" s="2">
        <v>33</v>
      </c>
      <c r="AH501" s="2">
        <v>0</v>
      </c>
      <c r="AI501" s="2">
        <v>0</v>
      </c>
      <c r="AJ501" s="2">
        <v>3</v>
      </c>
      <c r="AK501" s="2">
        <v>7</v>
      </c>
      <c r="AL501" s="2">
        <v>0</v>
      </c>
      <c r="AM501" s="2">
        <v>3</v>
      </c>
      <c r="AN501" s="3">
        <f>IFERROR(K501/J501,"")</f>
        <v>0</v>
      </c>
      <c r="AO501" s="3">
        <f>IFERROR(L501/K501,"")</f>
        <v>0</v>
      </c>
    </row>
    <row r="502" spans="1:41">
      <c r="A502" t="s">
        <v>1882</v>
      </c>
      <c r="D502">
        <v>3598</v>
      </c>
      <c r="E502" t="s">
        <v>205</v>
      </c>
      <c r="F502" t="s">
        <v>1301</v>
      </c>
      <c r="I502" t="b">
        <v>0</v>
      </c>
      <c r="J502" s="2">
        <v>130</v>
      </c>
      <c r="K502" s="2">
        <v>88</v>
      </c>
      <c r="L502" s="2">
        <v>1</v>
      </c>
      <c r="M502" s="2">
        <v>87</v>
      </c>
      <c r="N502" s="2">
        <v>13</v>
      </c>
      <c r="O502" s="2">
        <v>0</v>
      </c>
      <c r="P502" s="2">
        <v>1</v>
      </c>
      <c r="Q502" s="2">
        <v>0</v>
      </c>
      <c r="R502" s="2">
        <v>0</v>
      </c>
      <c r="S502" s="2">
        <v>0</v>
      </c>
      <c r="T502" s="2">
        <v>12</v>
      </c>
      <c r="U502" s="2">
        <v>0</v>
      </c>
      <c r="V502" s="2">
        <v>0</v>
      </c>
      <c r="W502" s="2">
        <v>0</v>
      </c>
      <c r="X502" s="2">
        <v>0</v>
      </c>
      <c r="Y502" s="2">
        <v>7</v>
      </c>
      <c r="Z502" s="2">
        <v>3</v>
      </c>
      <c r="AA502" s="2">
        <v>34</v>
      </c>
      <c r="AB502" s="2">
        <v>1</v>
      </c>
      <c r="AC502" s="2">
        <v>0</v>
      </c>
      <c r="AD502" s="2">
        <v>0</v>
      </c>
      <c r="AE502" s="2">
        <v>0</v>
      </c>
      <c r="AF502" s="2">
        <v>0</v>
      </c>
      <c r="AG502" s="2">
        <v>9</v>
      </c>
      <c r="AH502" s="2">
        <v>0</v>
      </c>
      <c r="AI502" s="2">
        <v>1</v>
      </c>
      <c r="AJ502" s="2">
        <v>2</v>
      </c>
      <c r="AK502" s="2">
        <v>2</v>
      </c>
      <c r="AL502" s="2">
        <v>0</v>
      </c>
      <c r="AM502" s="2">
        <v>2</v>
      </c>
      <c r="AN502" s="3">
        <f>IFERROR(K502/J502,"")</f>
        <v>0</v>
      </c>
      <c r="AO502" s="3">
        <f>IFERROR(L502/K502,"")</f>
        <v>0</v>
      </c>
    </row>
    <row r="503" spans="1:41">
      <c r="A503" t="s">
        <v>1883</v>
      </c>
      <c r="D503">
        <v>714</v>
      </c>
      <c r="E503" t="s">
        <v>206</v>
      </c>
      <c r="F503" t="s">
        <v>1301</v>
      </c>
      <c r="I503" t="b">
        <v>0</v>
      </c>
      <c r="J503" s="2">
        <v>399</v>
      </c>
      <c r="K503" s="2">
        <v>305</v>
      </c>
      <c r="L503" s="2">
        <v>3</v>
      </c>
      <c r="M503" s="2">
        <v>302</v>
      </c>
      <c r="N503" s="2">
        <v>193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7</v>
      </c>
      <c r="U503" s="2">
        <v>0</v>
      </c>
      <c r="V503" s="2">
        <v>0</v>
      </c>
      <c r="W503" s="2">
        <v>0</v>
      </c>
      <c r="X503" s="2">
        <v>0</v>
      </c>
      <c r="Y503" s="2">
        <v>21</v>
      </c>
      <c r="Z503" s="2">
        <v>1</v>
      </c>
      <c r="AA503" s="2">
        <v>14</v>
      </c>
      <c r="AB503" s="2">
        <v>37</v>
      </c>
      <c r="AC503" s="2">
        <v>0</v>
      </c>
      <c r="AD503" s="2">
        <v>0</v>
      </c>
      <c r="AE503" s="2">
        <v>0</v>
      </c>
      <c r="AF503" s="2">
        <v>0</v>
      </c>
      <c r="AG503" s="2">
        <v>21</v>
      </c>
      <c r="AH503" s="2">
        <v>0</v>
      </c>
      <c r="AI503" s="2">
        <v>0</v>
      </c>
      <c r="AJ503" s="2">
        <v>6</v>
      </c>
      <c r="AK503" s="2">
        <v>0</v>
      </c>
      <c r="AL503" s="2">
        <v>2</v>
      </c>
      <c r="AM503" s="2">
        <v>0</v>
      </c>
      <c r="AN503" s="3">
        <f>IFERROR(K503/J503,"")</f>
        <v>0</v>
      </c>
      <c r="AO503" s="3">
        <f>IFERROR(L503/K503,"")</f>
        <v>0</v>
      </c>
    </row>
    <row r="504" spans="1:41">
      <c r="A504" t="s">
        <v>1884</v>
      </c>
      <c r="D504">
        <v>3570</v>
      </c>
      <c r="E504" t="s">
        <v>207</v>
      </c>
      <c r="F504" t="s">
        <v>1301</v>
      </c>
      <c r="I504" t="b">
        <v>0</v>
      </c>
      <c r="J504" s="2">
        <v>659</v>
      </c>
      <c r="K504" s="2">
        <v>470</v>
      </c>
      <c r="L504" s="2">
        <v>4</v>
      </c>
      <c r="M504" s="2">
        <v>466</v>
      </c>
      <c r="N504" s="2">
        <v>13</v>
      </c>
      <c r="O504" s="2">
        <v>0</v>
      </c>
      <c r="P504" s="2">
        <v>1</v>
      </c>
      <c r="Q504" s="2">
        <v>0</v>
      </c>
      <c r="R504" s="2">
        <v>0</v>
      </c>
      <c r="S504" s="2">
        <v>0</v>
      </c>
      <c r="T504" s="2">
        <v>64</v>
      </c>
      <c r="U504" s="2">
        <v>0</v>
      </c>
      <c r="V504" s="2">
        <v>0</v>
      </c>
      <c r="W504" s="2">
        <v>0</v>
      </c>
      <c r="X504" s="2">
        <v>0</v>
      </c>
      <c r="Y504" s="2">
        <v>36</v>
      </c>
      <c r="Z504" s="2">
        <v>83</v>
      </c>
      <c r="AA504" s="2">
        <v>202</v>
      </c>
      <c r="AB504" s="2">
        <v>4</v>
      </c>
      <c r="AC504" s="2">
        <v>2</v>
      </c>
      <c r="AD504" s="2">
        <v>0</v>
      </c>
      <c r="AE504" s="2">
        <v>0</v>
      </c>
      <c r="AF504" s="2">
        <v>0</v>
      </c>
      <c r="AG504" s="2">
        <v>34</v>
      </c>
      <c r="AH504" s="2">
        <v>0</v>
      </c>
      <c r="AI504" s="2">
        <v>0</v>
      </c>
      <c r="AJ504" s="2">
        <v>14</v>
      </c>
      <c r="AK504" s="2">
        <v>11</v>
      </c>
      <c r="AL504" s="2">
        <v>1</v>
      </c>
      <c r="AM504" s="2">
        <v>1</v>
      </c>
      <c r="AN504" s="3">
        <f>IFERROR(K504/J504,"")</f>
        <v>0</v>
      </c>
      <c r="AO504" s="3">
        <f>IFERROR(L504/K504,"")</f>
        <v>0</v>
      </c>
    </row>
    <row r="505" spans="1:41">
      <c r="A505" t="s">
        <v>1885</v>
      </c>
      <c r="D505">
        <v>3570</v>
      </c>
      <c r="E505" t="s">
        <v>207</v>
      </c>
      <c r="F505" t="s">
        <v>1303</v>
      </c>
      <c r="I505" t="b">
        <v>0</v>
      </c>
      <c r="J505" s="2">
        <v>643</v>
      </c>
      <c r="K505" s="2">
        <v>425</v>
      </c>
      <c r="L505" s="2">
        <v>3</v>
      </c>
      <c r="M505" s="2">
        <v>422</v>
      </c>
      <c r="N505" s="2">
        <v>19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69</v>
      </c>
      <c r="U505" s="2">
        <v>0</v>
      </c>
      <c r="V505" s="2">
        <v>0</v>
      </c>
      <c r="W505" s="2">
        <v>0</v>
      </c>
      <c r="X505" s="2">
        <v>0</v>
      </c>
      <c r="Y505" s="2">
        <v>20</v>
      </c>
      <c r="Z505" s="2">
        <v>44</v>
      </c>
      <c r="AA505" s="2">
        <v>213</v>
      </c>
      <c r="AB505" s="2">
        <v>2</v>
      </c>
      <c r="AC505" s="2">
        <v>1</v>
      </c>
      <c r="AD505" s="2">
        <v>0</v>
      </c>
      <c r="AE505" s="2">
        <v>0</v>
      </c>
      <c r="AF505" s="2">
        <v>0</v>
      </c>
      <c r="AG505" s="2">
        <v>35</v>
      </c>
      <c r="AH505" s="2">
        <v>0</v>
      </c>
      <c r="AI505" s="2">
        <v>1</v>
      </c>
      <c r="AJ505" s="2">
        <v>11</v>
      </c>
      <c r="AK505" s="2">
        <v>6</v>
      </c>
      <c r="AL505" s="2">
        <v>0</v>
      </c>
      <c r="AM505" s="2">
        <v>1</v>
      </c>
      <c r="AN505" s="3">
        <f>IFERROR(K505/J505,"")</f>
        <v>0</v>
      </c>
      <c r="AO505" s="3">
        <f>IFERROR(L505/K505,"")</f>
        <v>0</v>
      </c>
    </row>
    <row r="506" spans="1:41">
      <c r="A506" t="s">
        <v>1886</v>
      </c>
      <c r="D506">
        <v>3570</v>
      </c>
      <c r="E506" t="s">
        <v>207</v>
      </c>
      <c r="F506" t="s">
        <v>1305</v>
      </c>
      <c r="I506" t="b">
        <v>0</v>
      </c>
      <c r="J506" s="2">
        <v>479</v>
      </c>
      <c r="K506" s="2">
        <v>297</v>
      </c>
      <c r="L506" s="2">
        <v>7</v>
      </c>
      <c r="M506" s="2">
        <v>290</v>
      </c>
      <c r="N506" s="2">
        <v>15</v>
      </c>
      <c r="O506" s="2">
        <v>4</v>
      </c>
      <c r="P506" s="2">
        <v>0</v>
      </c>
      <c r="Q506" s="2">
        <v>0</v>
      </c>
      <c r="R506" s="2">
        <v>0</v>
      </c>
      <c r="S506" s="2">
        <v>0</v>
      </c>
      <c r="T506" s="2">
        <v>25</v>
      </c>
      <c r="U506" s="2">
        <v>0</v>
      </c>
      <c r="V506" s="2">
        <v>0</v>
      </c>
      <c r="W506" s="2">
        <v>0</v>
      </c>
      <c r="X506" s="2">
        <v>0</v>
      </c>
      <c r="Y506" s="2">
        <v>19</v>
      </c>
      <c r="Z506" s="2">
        <v>49</v>
      </c>
      <c r="AA506" s="2">
        <v>144</v>
      </c>
      <c r="AB506" s="2">
        <v>3</v>
      </c>
      <c r="AC506" s="2">
        <v>0</v>
      </c>
      <c r="AD506" s="2">
        <v>0</v>
      </c>
      <c r="AE506" s="2">
        <v>0</v>
      </c>
      <c r="AF506" s="2">
        <v>0</v>
      </c>
      <c r="AG506" s="2">
        <v>18</v>
      </c>
      <c r="AH506" s="2">
        <v>0</v>
      </c>
      <c r="AI506" s="2">
        <v>0</v>
      </c>
      <c r="AJ506" s="2">
        <v>3</v>
      </c>
      <c r="AK506" s="2">
        <v>7</v>
      </c>
      <c r="AL506" s="2">
        <v>0</v>
      </c>
      <c r="AM506" s="2">
        <v>3</v>
      </c>
      <c r="AN506" s="3">
        <f>IFERROR(K506/J506,"")</f>
        <v>0</v>
      </c>
      <c r="AO506" s="3">
        <f>IFERROR(L506/K506,"")</f>
        <v>0</v>
      </c>
    </row>
    <row r="507" spans="1:41">
      <c r="A507" t="s">
        <v>1887</v>
      </c>
      <c r="D507">
        <v>3570</v>
      </c>
      <c r="E507" t="s">
        <v>207</v>
      </c>
      <c r="F507" t="s">
        <v>1310</v>
      </c>
      <c r="I507" t="b">
        <v>0</v>
      </c>
      <c r="J507" s="2">
        <v>678</v>
      </c>
      <c r="K507" s="2">
        <v>397</v>
      </c>
      <c r="L507" s="2">
        <v>8</v>
      </c>
      <c r="M507" s="2">
        <v>389</v>
      </c>
      <c r="N507" s="2">
        <v>14</v>
      </c>
      <c r="O507" s="2">
        <v>7</v>
      </c>
      <c r="P507" s="2">
        <v>0</v>
      </c>
      <c r="Q507" s="2">
        <v>0</v>
      </c>
      <c r="R507" s="2">
        <v>0</v>
      </c>
      <c r="S507" s="2">
        <v>0</v>
      </c>
      <c r="T507" s="2">
        <v>35</v>
      </c>
      <c r="U507" s="2">
        <v>1</v>
      </c>
      <c r="V507" s="2">
        <v>0</v>
      </c>
      <c r="W507" s="2">
        <v>0</v>
      </c>
      <c r="X507" s="2">
        <v>0</v>
      </c>
      <c r="Y507" s="2">
        <v>25</v>
      </c>
      <c r="Z507" s="2">
        <v>79</v>
      </c>
      <c r="AA507" s="2">
        <v>178</v>
      </c>
      <c r="AB507" s="2">
        <v>5</v>
      </c>
      <c r="AC507" s="2">
        <v>1</v>
      </c>
      <c r="AD507" s="2">
        <v>0</v>
      </c>
      <c r="AE507" s="2">
        <v>0</v>
      </c>
      <c r="AF507" s="2">
        <v>0</v>
      </c>
      <c r="AG507" s="2">
        <v>11</v>
      </c>
      <c r="AH507" s="2">
        <v>0</v>
      </c>
      <c r="AI507" s="2">
        <v>1</v>
      </c>
      <c r="AJ507" s="2">
        <v>15</v>
      </c>
      <c r="AK507" s="2">
        <v>11</v>
      </c>
      <c r="AL507" s="2">
        <v>0</v>
      </c>
      <c r="AM507" s="2">
        <v>6</v>
      </c>
      <c r="AN507" s="3">
        <f>IFERROR(K507/J507,"")</f>
        <v>0</v>
      </c>
      <c r="AO507" s="3">
        <f>IFERROR(L507/K507,"")</f>
        <v>0</v>
      </c>
    </row>
    <row r="508" spans="1:41">
      <c r="A508" t="s">
        <v>1888</v>
      </c>
      <c r="D508">
        <v>3570</v>
      </c>
      <c r="E508" t="s">
        <v>207</v>
      </c>
      <c r="F508" t="s">
        <v>1312</v>
      </c>
      <c r="I508" t="b">
        <v>0</v>
      </c>
      <c r="J508" s="2">
        <v>651</v>
      </c>
      <c r="K508" s="2">
        <v>472</v>
      </c>
      <c r="L508" s="2">
        <v>6</v>
      </c>
      <c r="M508" s="2">
        <v>466</v>
      </c>
      <c r="N508" s="2">
        <v>30</v>
      </c>
      <c r="O508" s="2">
        <v>3</v>
      </c>
      <c r="P508" s="2">
        <v>0</v>
      </c>
      <c r="Q508" s="2">
        <v>0</v>
      </c>
      <c r="R508" s="2">
        <v>0</v>
      </c>
      <c r="S508" s="2">
        <v>1</v>
      </c>
      <c r="T508" s="2">
        <v>49</v>
      </c>
      <c r="U508" s="2">
        <v>0</v>
      </c>
      <c r="V508" s="2">
        <v>0</v>
      </c>
      <c r="W508" s="2">
        <v>0</v>
      </c>
      <c r="X508" s="2">
        <v>0</v>
      </c>
      <c r="Y508" s="2">
        <v>27</v>
      </c>
      <c r="Z508" s="2">
        <v>63</v>
      </c>
      <c r="AA508" s="2">
        <v>232</v>
      </c>
      <c r="AB508" s="2">
        <v>6</v>
      </c>
      <c r="AC508" s="2">
        <v>0</v>
      </c>
      <c r="AD508" s="2">
        <v>0</v>
      </c>
      <c r="AE508" s="2">
        <v>0</v>
      </c>
      <c r="AF508" s="2">
        <v>0</v>
      </c>
      <c r="AG508" s="2">
        <v>28</v>
      </c>
      <c r="AH508" s="2">
        <v>0</v>
      </c>
      <c r="AI508" s="2">
        <v>0</v>
      </c>
      <c r="AJ508" s="2">
        <v>7</v>
      </c>
      <c r="AK508" s="2">
        <v>13</v>
      </c>
      <c r="AL508" s="2">
        <v>0</v>
      </c>
      <c r="AM508" s="2">
        <v>7</v>
      </c>
      <c r="AN508" s="3">
        <f>IFERROR(K508/J508,"")</f>
        <v>0</v>
      </c>
      <c r="AO508" s="3">
        <f>IFERROR(L508/K508,"")</f>
        <v>0</v>
      </c>
    </row>
    <row r="509" spans="1:41">
      <c r="A509" t="s">
        <v>1889</v>
      </c>
      <c r="D509">
        <v>3570</v>
      </c>
      <c r="E509" t="s">
        <v>207</v>
      </c>
      <c r="F509" t="s">
        <v>1314</v>
      </c>
      <c r="I509" t="b">
        <v>0</v>
      </c>
      <c r="J509" s="2">
        <v>701</v>
      </c>
      <c r="K509" s="2">
        <v>510</v>
      </c>
      <c r="L509" s="2">
        <v>9</v>
      </c>
      <c r="M509" s="2">
        <v>501</v>
      </c>
      <c r="N509" s="2">
        <v>16</v>
      </c>
      <c r="O509" s="2">
        <v>1</v>
      </c>
      <c r="P509" s="2">
        <v>0</v>
      </c>
      <c r="Q509" s="2">
        <v>0</v>
      </c>
      <c r="R509" s="2">
        <v>0</v>
      </c>
      <c r="S509" s="2">
        <v>0</v>
      </c>
      <c r="T509" s="2">
        <v>69</v>
      </c>
      <c r="U509" s="2">
        <v>0</v>
      </c>
      <c r="V509" s="2">
        <v>0</v>
      </c>
      <c r="W509" s="2">
        <v>0</v>
      </c>
      <c r="X509" s="2">
        <v>0</v>
      </c>
      <c r="Y509" s="2">
        <v>20</v>
      </c>
      <c r="Z509" s="2">
        <v>92</v>
      </c>
      <c r="AA509" s="2">
        <v>245</v>
      </c>
      <c r="AB509" s="2">
        <v>1</v>
      </c>
      <c r="AC509" s="2">
        <v>1</v>
      </c>
      <c r="AD509" s="2">
        <v>0</v>
      </c>
      <c r="AE509" s="2">
        <v>0</v>
      </c>
      <c r="AF509" s="2">
        <v>0</v>
      </c>
      <c r="AG509" s="2">
        <v>23</v>
      </c>
      <c r="AH509" s="2">
        <v>0</v>
      </c>
      <c r="AI509" s="2">
        <v>0</v>
      </c>
      <c r="AJ509" s="2">
        <v>12</v>
      </c>
      <c r="AK509" s="2">
        <v>12</v>
      </c>
      <c r="AL509" s="2">
        <v>1</v>
      </c>
      <c r="AM509" s="2">
        <v>8</v>
      </c>
      <c r="AN509" s="3">
        <f>IFERROR(K509/J509,"")</f>
        <v>0</v>
      </c>
      <c r="AO509" s="3">
        <f>IFERROR(L509/K509,"")</f>
        <v>0</v>
      </c>
    </row>
    <row r="510" spans="1:41">
      <c r="A510" t="s">
        <v>1890</v>
      </c>
      <c r="D510">
        <v>3570</v>
      </c>
      <c r="E510" t="s">
        <v>207</v>
      </c>
      <c r="F510" t="s">
        <v>1322</v>
      </c>
      <c r="I510" t="b">
        <v>0</v>
      </c>
      <c r="J510" s="2">
        <v>599</v>
      </c>
      <c r="K510" s="2">
        <v>411</v>
      </c>
      <c r="L510" s="2">
        <v>4</v>
      </c>
      <c r="M510" s="2">
        <v>407</v>
      </c>
      <c r="N510" s="2">
        <v>28</v>
      </c>
      <c r="O510" s="2">
        <v>2</v>
      </c>
      <c r="P510" s="2">
        <v>0</v>
      </c>
      <c r="Q510" s="2">
        <v>0</v>
      </c>
      <c r="R510" s="2">
        <v>0</v>
      </c>
      <c r="S510" s="2">
        <v>0</v>
      </c>
      <c r="T510" s="2">
        <v>57</v>
      </c>
      <c r="U510" s="2">
        <v>0</v>
      </c>
      <c r="V510" s="2">
        <v>0</v>
      </c>
      <c r="W510" s="2">
        <v>0</v>
      </c>
      <c r="X510" s="2">
        <v>0</v>
      </c>
      <c r="Y510" s="2">
        <v>24</v>
      </c>
      <c r="Z510" s="2">
        <v>35</v>
      </c>
      <c r="AA510" s="2">
        <v>212</v>
      </c>
      <c r="AB510" s="2">
        <v>1</v>
      </c>
      <c r="AC510" s="2">
        <v>0</v>
      </c>
      <c r="AD510" s="2">
        <v>0</v>
      </c>
      <c r="AE510" s="2">
        <v>0</v>
      </c>
      <c r="AF510" s="2">
        <v>0</v>
      </c>
      <c r="AG510" s="2">
        <v>15</v>
      </c>
      <c r="AH510" s="2">
        <v>0</v>
      </c>
      <c r="AI510" s="2">
        <v>0</v>
      </c>
      <c r="AJ510" s="2">
        <v>14</v>
      </c>
      <c r="AK510" s="2">
        <v>13</v>
      </c>
      <c r="AL510" s="2">
        <v>1</v>
      </c>
      <c r="AM510" s="2">
        <v>5</v>
      </c>
      <c r="AN510" s="3">
        <f>IFERROR(K510/J510,"")</f>
        <v>0</v>
      </c>
      <c r="AO510" s="3">
        <f>IFERROR(L510/K510,"")</f>
        <v>0</v>
      </c>
    </row>
    <row r="511" spans="1:41">
      <c r="A511" t="s">
        <v>1891</v>
      </c>
      <c r="D511">
        <v>3570</v>
      </c>
      <c r="E511" t="s">
        <v>207</v>
      </c>
      <c r="F511" t="s">
        <v>1324</v>
      </c>
      <c r="I511" t="b">
        <v>0</v>
      </c>
      <c r="J511" s="2">
        <v>684</v>
      </c>
      <c r="K511" s="2">
        <v>454</v>
      </c>
      <c r="L511" s="2">
        <v>11</v>
      </c>
      <c r="M511" s="2">
        <v>443</v>
      </c>
      <c r="N511" s="2">
        <v>14</v>
      </c>
      <c r="O511" s="2">
        <v>1</v>
      </c>
      <c r="P511" s="2">
        <v>0</v>
      </c>
      <c r="Q511" s="2">
        <v>0</v>
      </c>
      <c r="R511" s="2">
        <v>0</v>
      </c>
      <c r="S511" s="2">
        <v>0</v>
      </c>
      <c r="T511" s="2">
        <v>49</v>
      </c>
      <c r="U511" s="2">
        <v>0</v>
      </c>
      <c r="V511" s="2">
        <v>0</v>
      </c>
      <c r="W511" s="2">
        <v>0</v>
      </c>
      <c r="X511" s="2">
        <v>0</v>
      </c>
      <c r="Y511" s="2">
        <v>31</v>
      </c>
      <c r="Z511" s="2">
        <v>96</v>
      </c>
      <c r="AA511" s="2">
        <v>207</v>
      </c>
      <c r="AB511" s="2">
        <v>1</v>
      </c>
      <c r="AC511" s="2">
        <v>1</v>
      </c>
      <c r="AD511" s="2">
        <v>0</v>
      </c>
      <c r="AE511" s="2">
        <v>0</v>
      </c>
      <c r="AF511" s="2">
        <v>0</v>
      </c>
      <c r="AG511" s="2">
        <v>25</v>
      </c>
      <c r="AH511" s="2">
        <v>0</v>
      </c>
      <c r="AI511" s="2">
        <v>0</v>
      </c>
      <c r="AJ511" s="2">
        <v>7</v>
      </c>
      <c r="AK511" s="2">
        <v>8</v>
      </c>
      <c r="AL511" s="2">
        <v>1</v>
      </c>
      <c r="AM511" s="2">
        <v>2</v>
      </c>
      <c r="AN511" s="3">
        <f>IFERROR(K511/J511,"")</f>
        <v>0</v>
      </c>
      <c r="AO511" s="3">
        <f>IFERROR(L511/K511,"")</f>
        <v>0</v>
      </c>
    </row>
    <row r="512" spans="1:41">
      <c r="A512" t="s">
        <v>1892</v>
      </c>
      <c r="D512">
        <v>3570</v>
      </c>
      <c r="E512" t="s">
        <v>207</v>
      </c>
      <c r="F512" t="s">
        <v>1326</v>
      </c>
      <c r="I512" t="b">
        <v>0</v>
      </c>
      <c r="J512" s="2">
        <v>362</v>
      </c>
      <c r="K512" s="2">
        <v>270</v>
      </c>
      <c r="L512" s="2">
        <v>3</v>
      </c>
      <c r="M512" s="2">
        <v>267</v>
      </c>
      <c r="N512" s="2">
        <v>13</v>
      </c>
      <c r="O512" s="2">
        <v>1</v>
      </c>
      <c r="P512" s="2">
        <v>0</v>
      </c>
      <c r="Q512" s="2">
        <v>0</v>
      </c>
      <c r="R512" s="2">
        <v>0</v>
      </c>
      <c r="S512" s="2">
        <v>0</v>
      </c>
      <c r="T512" s="2">
        <v>36</v>
      </c>
      <c r="U512" s="2">
        <v>1</v>
      </c>
      <c r="V512" s="2">
        <v>0</v>
      </c>
      <c r="W512" s="2">
        <v>0</v>
      </c>
      <c r="X512" s="2">
        <v>0</v>
      </c>
      <c r="Y512" s="2">
        <v>17</v>
      </c>
      <c r="Z512" s="2">
        <v>43</v>
      </c>
      <c r="AA512" s="2">
        <v>115</v>
      </c>
      <c r="AB512" s="2">
        <v>3</v>
      </c>
      <c r="AC512" s="2">
        <v>0</v>
      </c>
      <c r="AD512" s="2">
        <v>0</v>
      </c>
      <c r="AE512" s="2">
        <v>0</v>
      </c>
      <c r="AF512" s="2">
        <v>0</v>
      </c>
      <c r="AG512" s="2">
        <v>19</v>
      </c>
      <c r="AH512" s="2">
        <v>0</v>
      </c>
      <c r="AI512" s="2">
        <v>0</v>
      </c>
      <c r="AJ512" s="2">
        <v>6</v>
      </c>
      <c r="AK512" s="2">
        <v>10</v>
      </c>
      <c r="AL512" s="2">
        <v>0</v>
      </c>
      <c r="AM512" s="2">
        <v>3</v>
      </c>
      <c r="AN512" s="3">
        <f>IFERROR(K512/J512,"")</f>
        <v>0</v>
      </c>
      <c r="AO512" s="3">
        <f>IFERROR(L512/K512,"")</f>
        <v>0</v>
      </c>
    </row>
    <row r="513" spans="1:41">
      <c r="A513" t="s">
        <v>1893</v>
      </c>
      <c r="D513">
        <v>3570</v>
      </c>
      <c r="E513" t="s">
        <v>207</v>
      </c>
      <c r="F513" t="s">
        <v>1326</v>
      </c>
      <c r="I513" t="b">
        <v>0</v>
      </c>
      <c r="J513" s="2">
        <v>306</v>
      </c>
      <c r="K513" s="2">
        <v>222</v>
      </c>
      <c r="L513" s="2">
        <v>1</v>
      </c>
      <c r="M513" s="2">
        <v>221</v>
      </c>
      <c r="N513" s="2">
        <v>12</v>
      </c>
      <c r="O513" s="2">
        <v>0</v>
      </c>
      <c r="P513" s="2">
        <v>3</v>
      </c>
      <c r="Q513" s="2">
        <v>0</v>
      </c>
      <c r="R513" s="2">
        <v>0</v>
      </c>
      <c r="S513" s="2">
        <v>0</v>
      </c>
      <c r="T513" s="2">
        <v>41</v>
      </c>
      <c r="U513" s="2">
        <v>0</v>
      </c>
      <c r="V513" s="2">
        <v>0</v>
      </c>
      <c r="W513" s="2">
        <v>0</v>
      </c>
      <c r="X513" s="2">
        <v>0</v>
      </c>
      <c r="Y513" s="2">
        <v>21</v>
      </c>
      <c r="Z513" s="2">
        <v>43</v>
      </c>
      <c r="AA513" s="2">
        <v>64</v>
      </c>
      <c r="AB513" s="2">
        <v>1</v>
      </c>
      <c r="AC513" s="2">
        <v>0</v>
      </c>
      <c r="AD513" s="2">
        <v>0</v>
      </c>
      <c r="AE513" s="2">
        <v>0</v>
      </c>
      <c r="AF513" s="2">
        <v>0</v>
      </c>
      <c r="AG513" s="2">
        <v>16</v>
      </c>
      <c r="AH513" s="2">
        <v>0</v>
      </c>
      <c r="AI513" s="2">
        <v>0</v>
      </c>
      <c r="AJ513" s="2">
        <v>4</v>
      </c>
      <c r="AK513" s="2">
        <v>15</v>
      </c>
      <c r="AL513" s="2">
        <v>0</v>
      </c>
      <c r="AM513" s="2">
        <v>1</v>
      </c>
      <c r="AN513" s="3">
        <f>IFERROR(K513/J513,"")</f>
        <v>0</v>
      </c>
      <c r="AO513" s="3">
        <f>IFERROR(L513/K513,"")</f>
        <v>0</v>
      </c>
    </row>
    <row r="514" spans="1:41">
      <c r="A514" t="s">
        <v>1894</v>
      </c>
      <c r="D514">
        <v>3570</v>
      </c>
      <c r="E514" t="s">
        <v>207</v>
      </c>
      <c r="F514" t="s">
        <v>1328</v>
      </c>
      <c r="I514" t="b">
        <v>0</v>
      </c>
      <c r="J514" s="2">
        <v>625</v>
      </c>
      <c r="K514" s="2">
        <v>419</v>
      </c>
      <c r="L514" s="2">
        <v>7</v>
      </c>
      <c r="M514" s="2">
        <v>412</v>
      </c>
      <c r="N514" s="2">
        <v>17</v>
      </c>
      <c r="O514" s="2">
        <v>2</v>
      </c>
      <c r="P514" s="2">
        <v>0</v>
      </c>
      <c r="Q514" s="2">
        <v>0</v>
      </c>
      <c r="R514" s="2">
        <v>0</v>
      </c>
      <c r="S514" s="2">
        <v>0</v>
      </c>
      <c r="T514" s="2">
        <v>54</v>
      </c>
      <c r="U514" s="2">
        <v>0</v>
      </c>
      <c r="V514" s="2">
        <v>0</v>
      </c>
      <c r="W514" s="2">
        <v>0</v>
      </c>
      <c r="X514" s="2">
        <v>0</v>
      </c>
      <c r="Y514" s="2">
        <v>25</v>
      </c>
      <c r="Z514" s="2">
        <v>77</v>
      </c>
      <c r="AA514" s="2">
        <v>188</v>
      </c>
      <c r="AB514" s="2">
        <v>4</v>
      </c>
      <c r="AC514" s="2">
        <v>0</v>
      </c>
      <c r="AD514" s="2">
        <v>0</v>
      </c>
      <c r="AE514" s="2">
        <v>1</v>
      </c>
      <c r="AF514" s="2">
        <v>0</v>
      </c>
      <c r="AG514" s="2">
        <v>21</v>
      </c>
      <c r="AH514" s="2">
        <v>1</v>
      </c>
      <c r="AI514" s="2">
        <v>0</v>
      </c>
      <c r="AJ514" s="2">
        <v>8</v>
      </c>
      <c r="AK514" s="2">
        <v>11</v>
      </c>
      <c r="AL514" s="2">
        <v>0</v>
      </c>
      <c r="AM514" s="2">
        <v>3</v>
      </c>
      <c r="AN514" s="3">
        <f>IFERROR(K514/J514,"")</f>
        <v>0</v>
      </c>
      <c r="AO514" s="3">
        <f>IFERROR(L514/K514,"")</f>
        <v>0</v>
      </c>
    </row>
    <row r="515" spans="1:41">
      <c r="A515" t="s">
        <v>1895</v>
      </c>
      <c r="D515">
        <v>3570</v>
      </c>
      <c r="E515" t="s">
        <v>207</v>
      </c>
      <c r="F515" t="s">
        <v>1330</v>
      </c>
      <c r="I515" t="b">
        <v>0</v>
      </c>
      <c r="J515" s="2">
        <v>720</v>
      </c>
      <c r="K515" s="2">
        <v>481</v>
      </c>
      <c r="L515" s="2">
        <v>14</v>
      </c>
      <c r="M515" s="2">
        <v>467</v>
      </c>
      <c r="N515" s="2">
        <v>21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59</v>
      </c>
      <c r="U515" s="2">
        <v>0</v>
      </c>
      <c r="V515" s="2">
        <v>0</v>
      </c>
      <c r="W515" s="2">
        <v>0</v>
      </c>
      <c r="X515" s="2">
        <v>0</v>
      </c>
      <c r="Y515" s="2">
        <v>46</v>
      </c>
      <c r="Z515" s="2">
        <v>42</v>
      </c>
      <c r="AA515" s="2">
        <v>227</v>
      </c>
      <c r="AB515" s="2">
        <v>4</v>
      </c>
      <c r="AC515" s="2">
        <v>0</v>
      </c>
      <c r="AD515" s="2">
        <v>0</v>
      </c>
      <c r="AE515" s="2">
        <v>0</v>
      </c>
      <c r="AF515" s="2">
        <v>0</v>
      </c>
      <c r="AG515" s="2">
        <v>31</v>
      </c>
      <c r="AH515" s="2">
        <v>0</v>
      </c>
      <c r="AI515" s="2">
        <v>1</v>
      </c>
      <c r="AJ515" s="2">
        <v>16</v>
      </c>
      <c r="AK515" s="2">
        <v>13</v>
      </c>
      <c r="AL515" s="2">
        <v>0</v>
      </c>
      <c r="AM515" s="2">
        <v>7</v>
      </c>
      <c r="AN515" s="3">
        <f>IFERROR(K515/J515,"")</f>
        <v>0</v>
      </c>
      <c r="AO515" s="3">
        <f>IFERROR(L515/K515,"")</f>
        <v>0</v>
      </c>
    </row>
    <row r="516" spans="1:41">
      <c r="A516" t="s">
        <v>1896</v>
      </c>
      <c r="D516">
        <v>3570</v>
      </c>
      <c r="E516" t="s">
        <v>207</v>
      </c>
      <c r="F516" t="s">
        <v>1332</v>
      </c>
      <c r="I516" t="b">
        <v>0</v>
      </c>
      <c r="J516" s="2">
        <v>721</v>
      </c>
      <c r="K516" s="2">
        <v>489</v>
      </c>
      <c r="L516" s="2">
        <v>8</v>
      </c>
      <c r="M516" s="2">
        <v>481</v>
      </c>
      <c r="N516" s="2">
        <v>30</v>
      </c>
      <c r="O516" s="2">
        <v>1</v>
      </c>
      <c r="P516" s="2">
        <v>0</v>
      </c>
      <c r="Q516" s="2">
        <v>0</v>
      </c>
      <c r="R516" s="2">
        <v>0</v>
      </c>
      <c r="S516" s="2">
        <v>0</v>
      </c>
      <c r="T516" s="2">
        <v>57</v>
      </c>
      <c r="U516" s="2">
        <v>0</v>
      </c>
      <c r="V516" s="2">
        <v>0</v>
      </c>
      <c r="W516" s="2">
        <v>0</v>
      </c>
      <c r="X516" s="2">
        <v>0</v>
      </c>
      <c r="Y516" s="2">
        <v>29</v>
      </c>
      <c r="Z516" s="2">
        <v>79</v>
      </c>
      <c r="AA516" s="2">
        <v>226</v>
      </c>
      <c r="AB516" s="2">
        <v>5</v>
      </c>
      <c r="AC516" s="2">
        <v>0</v>
      </c>
      <c r="AD516" s="2">
        <v>0</v>
      </c>
      <c r="AE516" s="2">
        <v>0</v>
      </c>
      <c r="AF516" s="2">
        <v>0</v>
      </c>
      <c r="AG516" s="2">
        <v>24</v>
      </c>
      <c r="AH516" s="2">
        <v>0</v>
      </c>
      <c r="AI516" s="2">
        <v>1</v>
      </c>
      <c r="AJ516" s="2">
        <v>10</v>
      </c>
      <c r="AK516" s="2">
        <v>13</v>
      </c>
      <c r="AL516" s="2">
        <v>2</v>
      </c>
      <c r="AM516" s="2">
        <v>4</v>
      </c>
      <c r="AN516" s="3">
        <f>IFERROR(K516/J516,"")</f>
        <v>0</v>
      </c>
      <c r="AO516" s="3">
        <f>IFERROR(L516/K516,"")</f>
        <v>0</v>
      </c>
    </row>
    <row r="517" spans="1:41">
      <c r="A517" t="s">
        <v>1897</v>
      </c>
      <c r="D517">
        <v>3570</v>
      </c>
      <c r="E517" t="s">
        <v>207</v>
      </c>
      <c r="F517" t="s">
        <v>1376</v>
      </c>
      <c r="I517" t="b">
        <v>0</v>
      </c>
      <c r="J517" s="2">
        <v>522</v>
      </c>
      <c r="K517" s="2">
        <v>384</v>
      </c>
      <c r="L517" s="2">
        <v>6</v>
      </c>
      <c r="M517" s="2">
        <v>378</v>
      </c>
      <c r="N517" s="2">
        <v>23</v>
      </c>
      <c r="O517" s="2">
        <v>0</v>
      </c>
      <c r="P517" s="2">
        <v>0</v>
      </c>
      <c r="Q517" s="2">
        <v>0</v>
      </c>
      <c r="R517" s="2">
        <v>0</v>
      </c>
      <c r="S517" s="2">
        <v>1</v>
      </c>
      <c r="T517" s="2">
        <v>57</v>
      </c>
      <c r="U517" s="2">
        <v>0</v>
      </c>
      <c r="V517" s="2">
        <v>0</v>
      </c>
      <c r="W517" s="2">
        <v>0</v>
      </c>
      <c r="X517" s="2">
        <v>0</v>
      </c>
      <c r="Y517" s="2">
        <v>19</v>
      </c>
      <c r="Z517" s="2">
        <v>29</v>
      </c>
      <c r="AA517" s="2">
        <v>193</v>
      </c>
      <c r="AB517" s="2">
        <v>1</v>
      </c>
      <c r="AC517" s="2">
        <v>0</v>
      </c>
      <c r="AD517" s="2">
        <v>0</v>
      </c>
      <c r="AE517" s="2">
        <v>0</v>
      </c>
      <c r="AF517" s="2">
        <v>0</v>
      </c>
      <c r="AG517" s="2">
        <v>41</v>
      </c>
      <c r="AH517" s="2">
        <v>0</v>
      </c>
      <c r="AI517" s="2">
        <v>0</v>
      </c>
      <c r="AJ517" s="2">
        <v>10</v>
      </c>
      <c r="AK517" s="2">
        <v>2</v>
      </c>
      <c r="AL517" s="2">
        <v>0</v>
      </c>
      <c r="AM517" s="2">
        <v>2</v>
      </c>
      <c r="AN517" s="3">
        <f>IFERROR(K517/J517,"")</f>
        <v>0</v>
      </c>
      <c r="AO517" s="3">
        <f>IFERROR(L517/K517,"")</f>
        <v>0</v>
      </c>
    </row>
    <row r="518" spans="1:41">
      <c r="A518" t="s">
        <v>1898</v>
      </c>
      <c r="D518">
        <v>3570</v>
      </c>
      <c r="E518" t="s">
        <v>207</v>
      </c>
      <c r="F518" t="s">
        <v>1378</v>
      </c>
      <c r="I518" t="b">
        <v>0</v>
      </c>
      <c r="J518" s="2">
        <v>537</v>
      </c>
      <c r="K518" s="2">
        <v>374</v>
      </c>
      <c r="L518" s="2">
        <v>7</v>
      </c>
      <c r="M518" s="2">
        <v>367</v>
      </c>
      <c r="N518" s="2">
        <v>11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55</v>
      </c>
      <c r="U518" s="2">
        <v>0</v>
      </c>
      <c r="V518" s="2">
        <v>0</v>
      </c>
      <c r="W518" s="2">
        <v>0</v>
      </c>
      <c r="X518" s="2">
        <v>0</v>
      </c>
      <c r="Y518" s="2">
        <v>10</v>
      </c>
      <c r="Z518" s="2">
        <v>71</v>
      </c>
      <c r="AA518" s="2">
        <v>177</v>
      </c>
      <c r="AB518" s="2">
        <v>0</v>
      </c>
      <c r="AC518" s="2">
        <v>0</v>
      </c>
      <c r="AD518" s="2">
        <v>0</v>
      </c>
      <c r="AE518" s="2">
        <v>0</v>
      </c>
      <c r="AF518" s="2">
        <v>0</v>
      </c>
      <c r="AG518" s="2">
        <v>19</v>
      </c>
      <c r="AH518" s="2">
        <v>0</v>
      </c>
      <c r="AI518" s="2">
        <v>0</v>
      </c>
      <c r="AJ518" s="2">
        <v>7</v>
      </c>
      <c r="AK518" s="2">
        <v>14</v>
      </c>
      <c r="AL518" s="2">
        <v>1</v>
      </c>
      <c r="AM518" s="2">
        <v>2</v>
      </c>
      <c r="AN518" s="3">
        <f>IFERROR(K518/J518,"")</f>
        <v>0</v>
      </c>
      <c r="AO518" s="3">
        <f>IFERROR(L518/K518,"")</f>
        <v>0</v>
      </c>
    </row>
    <row r="519" spans="1:41">
      <c r="A519" t="s">
        <v>1899</v>
      </c>
      <c r="D519">
        <v>3570</v>
      </c>
      <c r="E519" t="s">
        <v>207</v>
      </c>
      <c r="F519" t="s">
        <v>1380</v>
      </c>
      <c r="I519" t="b">
        <v>0</v>
      </c>
      <c r="J519" s="2">
        <v>755</v>
      </c>
      <c r="K519" s="2">
        <v>597</v>
      </c>
      <c r="L519" s="2">
        <v>6</v>
      </c>
      <c r="M519" s="2">
        <v>591</v>
      </c>
      <c r="N519" s="2">
        <v>30</v>
      </c>
      <c r="O519" s="2">
        <v>0</v>
      </c>
      <c r="P519" s="2">
        <v>0</v>
      </c>
      <c r="Q519" s="2">
        <v>0</v>
      </c>
      <c r="R519" s="2">
        <v>0</v>
      </c>
      <c r="S519" s="2">
        <v>0</v>
      </c>
      <c r="T519" s="2">
        <v>102</v>
      </c>
      <c r="U519" s="2">
        <v>0</v>
      </c>
      <c r="V519" s="2">
        <v>0</v>
      </c>
      <c r="W519" s="2">
        <v>0</v>
      </c>
      <c r="X519" s="2">
        <v>0</v>
      </c>
      <c r="Y519" s="2">
        <v>24</v>
      </c>
      <c r="Z519" s="2">
        <v>50</v>
      </c>
      <c r="AA519" s="2">
        <v>302</v>
      </c>
      <c r="AB519" s="2">
        <v>0</v>
      </c>
      <c r="AC519" s="2">
        <v>0</v>
      </c>
      <c r="AD519" s="2">
        <v>0</v>
      </c>
      <c r="AE519" s="2">
        <v>0</v>
      </c>
      <c r="AF519" s="2">
        <v>0</v>
      </c>
      <c r="AG519" s="2">
        <v>32</v>
      </c>
      <c r="AH519" s="2">
        <v>0</v>
      </c>
      <c r="AI519" s="2">
        <v>1</v>
      </c>
      <c r="AJ519" s="2">
        <v>11</v>
      </c>
      <c r="AK519" s="2">
        <v>27</v>
      </c>
      <c r="AL519" s="2">
        <v>1</v>
      </c>
      <c r="AM519" s="2">
        <v>11</v>
      </c>
      <c r="AN519" s="3">
        <f>IFERROR(K519/J519,"")</f>
        <v>0</v>
      </c>
      <c r="AO519" s="3">
        <f>IFERROR(L519/K519,"")</f>
        <v>0</v>
      </c>
    </row>
    <row r="520" spans="1:41">
      <c r="A520" t="s">
        <v>1900</v>
      </c>
      <c r="D520">
        <v>3570</v>
      </c>
      <c r="E520" t="s">
        <v>207</v>
      </c>
      <c r="F520" t="s">
        <v>1411</v>
      </c>
      <c r="I520" t="b">
        <v>0</v>
      </c>
      <c r="J520" s="2">
        <v>613</v>
      </c>
      <c r="K520" s="2">
        <v>404</v>
      </c>
      <c r="L520" s="2">
        <v>10</v>
      </c>
      <c r="M520" s="2">
        <v>394</v>
      </c>
      <c r="N520" s="2">
        <v>16</v>
      </c>
      <c r="O520" s="2">
        <v>1</v>
      </c>
      <c r="P520" s="2">
        <v>0</v>
      </c>
      <c r="Q520" s="2">
        <v>0</v>
      </c>
      <c r="R520" s="2">
        <v>0</v>
      </c>
      <c r="S520" s="2">
        <v>0</v>
      </c>
      <c r="T520" s="2">
        <v>53</v>
      </c>
      <c r="U520" s="2">
        <v>0</v>
      </c>
      <c r="V520" s="2">
        <v>0</v>
      </c>
      <c r="W520" s="2">
        <v>0</v>
      </c>
      <c r="X520" s="2">
        <v>0</v>
      </c>
      <c r="Y520" s="2">
        <v>25</v>
      </c>
      <c r="Z520" s="2">
        <v>72</v>
      </c>
      <c r="AA520" s="2">
        <v>177</v>
      </c>
      <c r="AB520" s="2">
        <v>5</v>
      </c>
      <c r="AC520" s="2">
        <v>0</v>
      </c>
      <c r="AD520" s="2">
        <v>0</v>
      </c>
      <c r="AE520" s="2">
        <v>0</v>
      </c>
      <c r="AF520" s="2">
        <v>0</v>
      </c>
      <c r="AG520" s="2">
        <v>18</v>
      </c>
      <c r="AH520" s="2">
        <v>1</v>
      </c>
      <c r="AI520" s="2">
        <v>0</v>
      </c>
      <c r="AJ520" s="2">
        <v>10</v>
      </c>
      <c r="AK520" s="2">
        <v>13</v>
      </c>
      <c r="AL520" s="2">
        <v>0</v>
      </c>
      <c r="AM520" s="2">
        <v>3</v>
      </c>
      <c r="AN520" s="3">
        <f>IFERROR(K520/J520,"")</f>
        <v>0</v>
      </c>
      <c r="AO520" s="3">
        <f>IFERROR(L520/K520,"")</f>
        <v>0</v>
      </c>
    </row>
    <row r="521" spans="1:41">
      <c r="A521" t="s">
        <v>1901</v>
      </c>
      <c r="D521">
        <v>3570</v>
      </c>
      <c r="E521" t="s">
        <v>207</v>
      </c>
      <c r="F521" t="s">
        <v>1413</v>
      </c>
      <c r="I521" t="b">
        <v>0</v>
      </c>
      <c r="J521" s="2">
        <v>625</v>
      </c>
      <c r="K521" s="2">
        <v>449</v>
      </c>
      <c r="L521" s="2">
        <v>3</v>
      </c>
      <c r="M521" s="2">
        <v>446</v>
      </c>
      <c r="N521" s="2">
        <v>28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51</v>
      </c>
      <c r="U521" s="2">
        <v>0</v>
      </c>
      <c r="V521" s="2">
        <v>0</v>
      </c>
      <c r="W521" s="2">
        <v>0</v>
      </c>
      <c r="X521" s="2">
        <v>0</v>
      </c>
      <c r="Y521" s="2">
        <v>36</v>
      </c>
      <c r="Z521" s="2">
        <v>60</v>
      </c>
      <c r="AA521" s="2">
        <v>228</v>
      </c>
      <c r="AB521" s="2">
        <v>3</v>
      </c>
      <c r="AC521" s="2">
        <v>0</v>
      </c>
      <c r="AD521" s="2">
        <v>0</v>
      </c>
      <c r="AE521" s="2">
        <v>0</v>
      </c>
      <c r="AF521" s="2">
        <v>0</v>
      </c>
      <c r="AG521" s="2">
        <v>25</v>
      </c>
      <c r="AH521" s="2">
        <v>0</v>
      </c>
      <c r="AI521" s="2">
        <v>0</v>
      </c>
      <c r="AJ521" s="2">
        <v>7</v>
      </c>
      <c r="AK521" s="2">
        <v>7</v>
      </c>
      <c r="AL521" s="2">
        <v>0</v>
      </c>
      <c r="AM521" s="2">
        <v>1</v>
      </c>
      <c r="AN521" s="3">
        <f>IFERROR(K521/J521,"")</f>
        <v>0</v>
      </c>
      <c r="AO521" s="3">
        <f>IFERROR(L521/K521,"")</f>
        <v>0</v>
      </c>
    </row>
    <row r="522" spans="1:41">
      <c r="A522" t="s">
        <v>1902</v>
      </c>
      <c r="D522">
        <v>3570</v>
      </c>
      <c r="E522" t="s">
        <v>207</v>
      </c>
      <c r="F522" t="s">
        <v>1415</v>
      </c>
      <c r="I522" t="b">
        <v>0</v>
      </c>
      <c r="J522" s="2">
        <v>542</v>
      </c>
      <c r="K522" s="2">
        <v>372</v>
      </c>
      <c r="L522" s="2">
        <v>5</v>
      </c>
      <c r="M522" s="2">
        <v>367</v>
      </c>
      <c r="N522" s="2">
        <v>15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51</v>
      </c>
      <c r="U522" s="2">
        <v>0</v>
      </c>
      <c r="V522" s="2">
        <v>0</v>
      </c>
      <c r="W522" s="2">
        <v>0</v>
      </c>
      <c r="X522" s="2">
        <v>0</v>
      </c>
      <c r="Y522" s="2">
        <v>28</v>
      </c>
      <c r="Z522" s="2">
        <v>71</v>
      </c>
      <c r="AA522" s="2">
        <v>155</v>
      </c>
      <c r="AB522" s="2">
        <v>2</v>
      </c>
      <c r="AC522" s="2">
        <v>0</v>
      </c>
      <c r="AD522" s="2">
        <v>0</v>
      </c>
      <c r="AE522" s="2">
        <v>0</v>
      </c>
      <c r="AF522" s="2">
        <v>0</v>
      </c>
      <c r="AG522" s="2">
        <v>31</v>
      </c>
      <c r="AH522" s="2">
        <v>0</v>
      </c>
      <c r="AI522" s="2">
        <v>0</v>
      </c>
      <c r="AJ522" s="2">
        <v>10</v>
      </c>
      <c r="AK522" s="2">
        <v>4</v>
      </c>
      <c r="AL522" s="2">
        <v>0</v>
      </c>
      <c r="AM522" s="2">
        <v>0</v>
      </c>
      <c r="AN522" s="3">
        <f>IFERROR(K522/J522,"")</f>
        <v>0</v>
      </c>
      <c r="AO522" s="3">
        <f>IFERROR(L522/K522,"")</f>
        <v>0</v>
      </c>
    </row>
    <row r="523" spans="1:41">
      <c r="A523" t="s">
        <v>1903</v>
      </c>
      <c r="D523">
        <v>3570</v>
      </c>
      <c r="E523" t="s">
        <v>207</v>
      </c>
      <c r="F523" t="s">
        <v>1419</v>
      </c>
      <c r="I523" t="b">
        <v>0</v>
      </c>
      <c r="J523" s="2">
        <v>454</v>
      </c>
      <c r="K523" s="2">
        <v>317</v>
      </c>
      <c r="L523" s="2">
        <v>3</v>
      </c>
      <c r="M523" s="2">
        <v>314</v>
      </c>
      <c r="N523" s="2">
        <v>8</v>
      </c>
      <c r="O523" s="2">
        <v>1</v>
      </c>
      <c r="P523" s="2">
        <v>0</v>
      </c>
      <c r="Q523" s="2">
        <v>0</v>
      </c>
      <c r="R523" s="2">
        <v>0</v>
      </c>
      <c r="S523" s="2">
        <v>0</v>
      </c>
      <c r="T523" s="2">
        <v>34</v>
      </c>
      <c r="U523" s="2">
        <v>1</v>
      </c>
      <c r="V523" s="2">
        <v>0</v>
      </c>
      <c r="W523" s="2">
        <v>0</v>
      </c>
      <c r="X523" s="2">
        <v>0</v>
      </c>
      <c r="Y523" s="2">
        <v>24</v>
      </c>
      <c r="Z523" s="2">
        <v>44</v>
      </c>
      <c r="AA523" s="2">
        <v>163</v>
      </c>
      <c r="AB523" s="2">
        <v>1</v>
      </c>
      <c r="AC523" s="2">
        <v>0</v>
      </c>
      <c r="AD523" s="2">
        <v>0</v>
      </c>
      <c r="AE523" s="2">
        <v>0</v>
      </c>
      <c r="AF523" s="2">
        <v>0</v>
      </c>
      <c r="AG523" s="2">
        <v>15</v>
      </c>
      <c r="AH523" s="2">
        <v>0</v>
      </c>
      <c r="AI523" s="2">
        <v>0</v>
      </c>
      <c r="AJ523" s="2">
        <v>6</v>
      </c>
      <c r="AK523" s="2">
        <v>7</v>
      </c>
      <c r="AL523" s="2">
        <v>0</v>
      </c>
      <c r="AM523" s="2">
        <v>10</v>
      </c>
      <c r="AN523" s="3">
        <f>IFERROR(K523/J523,"")</f>
        <v>0</v>
      </c>
      <c r="AO523" s="3">
        <f>IFERROR(L523/K523,"")</f>
        <v>0</v>
      </c>
    </row>
    <row r="524" spans="1:41">
      <c r="A524" t="s">
        <v>1904</v>
      </c>
      <c r="D524">
        <v>3570</v>
      </c>
      <c r="E524" t="s">
        <v>207</v>
      </c>
      <c r="F524" t="s">
        <v>1421</v>
      </c>
      <c r="I524" t="b">
        <v>0</v>
      </c>
      <c r="J524" s="2">
        <v>471</v>
      </c>
      <c r="K524" s="2">
        <v>311</v>
      </c>
      <c r="L524" s="2">
        <v>5</v>
      </c>
      <c r="M524" s="2">
        <v>306</v>
      </c>
      <c r="N524" s="2">
        <v>5</v>
      </c>
      <c r="O524" s="2">
        <v>3</v>
      </c>
      <c r="P524" s="2">
        <v>0</v>
      </c>
      <c r="Q524" s="2">
        <v>0</v>
      </c>
      <c r="R524" s="2">
        <v>0</v>
      </c>
      <c r="S524" s="2">
        <v>0</v>
      </c>
      <c r="T524" s="2">
        <v>34</v>
      </c>
      <c r="U524" s="2">
        <v>0</v>
      </c>
      <c r="V524" s="2">
        <v>0</v>
      </c>
      <c r="W524" s="2">
        <v>0</v>
      </c>
      <c r="X524" s="2">
        <v>0</v>
      </c>
      <c r="Y524" s="2">
        <v>21</v>
      </c>
      <c r="Z524" s="2">
        <v>84</v>
      </c>
      <c r="AA524" s="2">
        <v>120</v>
      </c>
      <c r="AB524" s="2">
        <v>0</v>
      </c>
      <c r="AC524" s="2">
        <v>0</v>
      </c>
      <c r="AD524" s="2">
        <v>0</v>
      </c>
      <c r="AE524" s="2">
        <v>0</v>
      </c>
      <c r="AF524" s="2">
        <v>0</v>
      </c>
      <c r="AG524" s="2">
        <v>13</v>
      </c>
      <c r="AH524" s="2">
        <v>1</v>
      </c>
      <c r="AI524" s="2">
        <v>0</v>
      </c>
      <c r="AJ524" s="2">
        <v>10</v>
      </c>
      <c r="AK524" s="2">
        <v>15</v>
      </c>
      <c r="AL524" s="2">
        <v>0</v>
      </c>
      <c r="AM524" s="2">
        <v>0</v>
      </c>
      <c r="AN524" s="3">
        <f>IFERROR(K524/J524,"")</f>
        <v>0</v>
      </c>
      <c r="AO524" s="3">
        <f>IFERROR(L524/K524,"")</f>
        <v>0</v>
      </c>
    </row>
    <row r="525" spans="1:41">
      <c r="A525" t="s">
        <v>1905</v>
      </c>
      <c r="D525">
        <v>3570</v>
      </c>
      <c r="E525" t="s">
        <v>207</v>
      </c>
      <c r="F525" t="s">
        <v>1423</v>
      </c>
      <c r="I525" t="b">
        <v>0</v>
      </c>
      <c r="J525" s="2">
        <v>403</v>
      </c>
      <c r="K525" s="2">
        <v>309</v>
      </c>
      <c r="L525" s="2">
        <v>5</v>
      </c>
      <c r="M525" s="2">
        <v>304</v>
      </c>
      <c r="N525" s="2">
        <v>13</v>
      </c>
      <c r="O525" s="2">
        <v>0</v>
      </c>
      <c r="P525" s="2">
        <v>0</v>
      </c>
      <c r="Q525" s="2">
        <v>1</v>
      </c>
      <c r="R525" s="2">
        <v>0</v>
      </c>
      <c r="S525" s="2">
        <v>0</v>
      </c>
      <c r="T525" s="2">
        <v>60</v>
      </c>
      <c r="U525" s="2">
        <v>0</v>
      </c>
      <c r="V525" s="2">
        <v>0</v>
      </c>
      <c r="W525" s="2">
        <v>0</v>
      </c>
      <c r="X525" s="2">
        <v>0</v>
      </c>
      <c r="Y525" s="2">
        <v>13</v>
      </c>
      <c r="Z525" s="2">
        <v>37</v>
      </c>
      <c r="AA525" s="2">
        <v>84</v>
      </c>
      <c r="AB525" s="2">
        <v>2</v>
      </c>
      <c r="AC525" s="2">
        <v>0</v>
      </c>
      <c r="AD525" s="2">
        <v>0</v>
      </c>
      <c r="AE525" s="2">
        <v>0</v>
      </c>
      <c r="AF525" s="2">
        <v>0</v>
      </c>
      <c r="AG525" s="2">
        <v>9</v>
      </c>
      <c r="AH525" s="2">
        <v>0</v>
      </c>
      <c r="AI525" s="2">
        <v>0</v>
      </c>
      <c r="AJ525" s="2">
        <v>4</v>
      </c>
      <c r="AK525" s="2">
        <v>78</v>
      </c>
      <c r="AL525" s="2">
        <v>0</v>
      </c>
      <c r="AM525" s="2">
        <v>3</v>
      </c>
      <c r="AN525" s="3">
        <f>IFERROR(K525/J525,"")</f>
        <v>0</v>
      </c>
      <c r="AO525" s="3">
        <f>IFERROR(L525/K525,"")</f>
        <v>0</v>
      </c>
    </row>
    <row r="526" spans="1:41">
      <c r="A526" t="s">
        <v>1906</v>
      </c>
      <c r="D526">
        <v>3570</v>
      </c>
      <c r="E526" t="s">
        <v>207</v>
      </c>
      <c r="F526" t="s">
        <v>1425</v>
      </c>
      <c r="I526" t="b">
        <v>0</v>
      </c>
      <c r="J526" s="2">
        <v>448</v>
      </c>
      <c r="K526" s="2">
        <v>360</v>
      </c>
      <c r="L526" s="2">
        <v>13</v>
      </c>
      <c r="M526" s="2">
        <v>347</v>
      </c>
      <c r="N526" s="2">
        <v>18</v>
      </c>
      <c r="O526" s="2">
        <v>1</v>
      </c>
      <c r="P526" s="2">
        <v>1</v>
      </c>
      <c r="Q526" s="2">
        <v>1</v>
      </c>
      <c r="R526" s="2">
        <v>0</v>
      </c>
      <c r="S526" s="2">
        <v>0</v>
      </c>
      <c r="T526" s="2">
        <v>47</v>
      </c>
      <c r="U526" s="2">
        <v>0</v>
      </c>
      <c r="V526" s="2">
        <v>0</v>
      </c>
      <c r="W526" s="2">
        <v>0</v>
      </c>
      <c r="X526" s="2">
        <v>0</v>
      </c>
      <c r="Y526" s="2">
        <v>28</v>
      </c>
      <c r="Z526" s="2">
        <v>57</v>
      </c>
      <c r="AA526" s="2">
        <v>147</v>
      </c>
      <c r="AB526" s="2">
        <v>1</v>
      </c>
      <c r="AC526" s="2">
        <v>0</v>
      </c>
      <c r="AD526" s="2">
        <v>0</v>
      </c>
      <c r="AE526" s="2">
        <v>0</v>
      </c>
      <c r="AF526" s="2">
        <v>0</v>
      </c>
      <c r="AG526" s="2">
        <v>26</v>
      </c>
      <c r="AH526" s="2">
        <v>0</v>
      </c>
      <c r="AI526" s="2">
        <v>1</v>
      </c>
      <c r="AJ526" s="2">
        <v>8</v>
      </c>
      <c r="AK526" s="2">
        <v>11</v>
      </c>
      <c r="AL526" s="2">
        <v>0</v>
      </c>
      <c r="AM526" s="2">
        <v>0</v>
      </c>
      <c r="AN526" s="3">
        <f>IFERROR(K526/J526,"")</f>
        <v>0</v>
      </c>
      <c r="AO526" s="3">
        <f>IFERROR(L526/K526,"")</f>
        <v>0</v>
      </c>
    </row>
    <row r="527" spans="1:41">
      <c r="A527" t="s">
        <v>1907</v>
      </c>
      <c r="D527">
        <v>3570</v>
      </c>
      <c r="E527" t="s">
        <v>207</v>
      </c>
      <c r="F527" t="s">
        <v>1427</v>
      </c>
      <c r="I527" t="b">
        <v>0</v>
      </c>
      <c r="J527" s="2">
        <v>488</v>
      </c>
      <c r="K527" s="2">
        <v>326</v>
      </c>
      <c r="L527" s="2">
        <v>4</v>
      </c>
      <c r="M527" s="2">
        <v>322</v>
      </c>
      <c r="N527" s="2">
        <v>15</v>
      </c>
      <c r="O527" s="2">
        <v>0</v>
      </c>
      <c r="P527" s="2">
        <v>0</v>
      </c>
      <c r="Q527" s="2">
        <v>0</v>
      </c>
      <c r="R527" s="2">
        <v>0</v>
      </c>
      <c r="S527" s="2">
        <v>0</v>
      </c>
      <c r="T527" s="2">
        <v>38</v>
      </c>
      <c r="U527" s="2">
        <v>0</v>
      </c>
      <c r="V527" s="2">
        <v>0</v>
      </c>
      <c r="W527" s="2">
        <v>0</v>
      </c>
      <c r="X527" s="2">
        <v>0</v>
      </c>
      <c r="Y527" s="2">
        <v>24</v>
      </c>
      <c r="Z527" s="2">
        <v>78</v>
      </c>
      <c r="AA527" s="2">
        <v>126</v>
      </c>
      <c r="AB527" s="2">
        <v>3</v>
      </c>
      <c r="AC527" s="2">
        <v>0</v>
      </c>
      <c r="AD527" s="2">
        <v>0</v>
      </c>
      <c r="AE527" s="2">
        <v>0</v>
      </c>
      <c r="AF527" s="2">
        <v>0</v>
      </c>
      <c r="AG527" s="2">
        <v>13</v>
      </c>
      <c r="AH527" s="2">
        <v>0</v>
      </c>
      <c r="AI527" s="2">
        <v>0</v>
      </c>
      <c r="AJ527" s="2">
        <v>5</v>
      </c>
      <c r="AK527" s="2">
        <v>18</v>
      </c>
      <c r="AL527" s="2">
        <v>0</v>
      </c>
      <c r="AM527" s="2">
        <v>2</v>
      </c>
      <c r="AN527" s="3">
        <f>IFERROR(K527/J527,"")</f>
        <v>0</v>
      </c>
      <c r="AO527" s="3">
        <f>IFERROR(L527/K527,"")</f>
        <v>0</v>
      </c>
    </row>
    <row r="528" spans="1:41">
      <c r="A528" t="s">
        <v>1908</v>
      </c>
      <c r="D528">
        <v>3570</v>
      </c>
      <c r="E528" t="s">
        <v>207</v>
      </c>
      <c r="F528" t="s">
        <v>1429</v>
      </c>
      <c r="I528" t="b">
        <v>0</v>
      </c>
      <c r="J528" s="2">
        <v>504</v>
      </c>
      <c r="K528" s="2">
        <v>356</v>
      </c>
      <c r="L528" s="2">
        <v>7</v>
      </c>
      <c r="M528" s="2">
        <v>349</v>
      </c>
      <c r="N528" s="2">
        <v>8</v>
      </c>
      <c r="O528" s="2">
        <v>3</v>
      </c>
      <c r="P528" s="2">
        <v>1</v>
      </c>
      <c r="Q528" s="2">
        <v>0</v>
      </c>
      <c r="R528" s="2">
        <v>0</v>
      </c>
      <c r="S528" s="2">
        <v>0</v>
      </c>
      <c r="T528" s="2">
        <v>57</v>
      </c>
      <c r="U528" s="2">
        <v>0</v>
      </c>
      <c r="V528" s="2">
        <v>0</v>
      </c>
      <c r="W528" s="2">
        <v>0</v>
      </c>
      <c r="X528" s="2">
        <v>0</v>
      </c>
      <c r="Y528" s="2">
        <v>13</v>
      </c>
      <c r="Z528" s="2">
        <v>72</v>
      </c>
      <c r="AA528" s="2">
        <v>161</v>
      </c>
      <c r="AB528" s="2">
        <v>0</v>
      </c>
      <c r="AC528" s="2">
        <v>0</v>
      </c>
      <c r="AD528" s="2">
        <v>0</v>
      </c>
      <c r="AE528" s="2">
        <v>0</v>
      </c>
      <c r="AF528" s="2">
        <v>0</v>
      </c>
      <c r="AG528" s="2">
        <v>14</v>
      </c>
      <c r="AH528" s="2">
        <v>0</v>
      </c>
      <c r="AI528" s="2">
        <v>0</v>
      </c>
      <c r="AJ528" s="2">
        <v>8</v>
      </c>
      <c r="AK528" s="2">
        <v>11</v>
      </c>
      <c r="AL528" s="2">
        <v>1</v>
      </c>
      <c r="AM528" s="2">
        <v>0</v>
      </c>
      <c r="AN528" s="3">
        <f>IFERROR(K528/J528,"")</f>
        <v>0</v>
      </c>
      <c r="AO528" s="3">
        <f>IFERROR(L528/K528,"")</f>
        <v>0</v>
      </c>
    </row>
    <row r="529" spans="1:41">
      <c r="A529" t="s">
        <v>1909</v>
      </c>
      <c r="D529">
        <v>71</v>
      </c>
      <c r="E529" t="s">
        <v>208</v>
      </c>
      <c r="F529" t="s">
        <v>1301</v>
      </c>
      <c r="I529" t="b">
        <v>0</v>
      </c>
      <c r="J529" s="2">
        <v>309</v>
      </c>
      <c r="K529" s="2">
        <v>227</v>
      </c>
      <c r="L529" s="2">
        <v>2</v>
      </c>
      <c r="M529" s="2">
        <v>225</v>
      </c>
      <c r="N529" s="2">
        <v>32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14</v>
      </c>
      <c r="U529" s="2">
        <v>0</v>
      </c>
      <c r="V529" s="2">
        <v>0</v>
      </c>
      <c r="W529" s="2">
        <v>0</v>
      </c>
      <c r="X529" s="2">
        <v>0</v>
      </c>
      <c r="Y529" s="2">
        <v>18</v>
      </c>
      <c r="Z529" s="2">
        <v>4</v>
      </c>
      <c r="AA529" s="2">
        <v>100</v>
      </c>
      <c r="AB529" s="2">
        <v>1</v>
      </c>
      <c r="AC529" s="2">
        <v>0</v>
      </c>
      <c r="AD529" s="2">
        <v>0</v>
      </c>
      <c r="AE529" s="2">
        <v>0</v>
      </c>
      <c r="AF529" s="2">
        <v>0</v>
      </c>
      <c r="AG529" s="2">
        <v>15</v>
      </c>
      <c r="AH529" s="2">
        <v>0</v>
      </c>
      <c r="AI529" s="2">
        <v>0</v>
      </c>
      <c r="AJ529" s="2">
        <v>2</v>
      </c>
      <c r="AK529" s="2">
        <v>19</v>
      </c>
      <c r="AL529" s="2">
        <v>0</v>
      </c>
      <c r="AM529" s="2">
        <v>20</v>
      </c>
      <c r="AN529" s="3">
        <f>IFERROR(K529/J529,"")</f>
        <v>0</v>
      </c>
      <c r="AO529" s="3">
        <f>IFERROR(L529/K529,"")</f>
        <v>0</v>
      </c>
    </row>
    <row r="530" spans="1:41">
      <c r="A530" t="s">
        <v>1910</v>
      </c>
      <c r="D530">
        <v>70</v>
      </c>
      <c r="E530" t="s">
        <v>209</v>
      </c>
      <c r="F530" t="s">
        <v>1301</v>
      </c>
      <c r="I530" t="b">
        <v>0</v>
      </c>
      <c r="J530" s="2">
        <v>509</v>
      </c>
      <c r="K530" s="2">
        <v>294</v>
      </c>
      <c r="L530" s="2">
        <v>11</v>
      </c>
      <c r="M530" s="2">
        <v>283</v>
      </c>
      <c r="N530" s="2">
        <v>24</v>
      </c>
      <c r="O530" s="2">
        <v>3</v>
      </c>
      <c r="P530" s="2">
        <v>0</v>
      </c>
      <c r="Q530" s="2">
        <v>0</v>
      </c>
      <c r="R530" s="2">
        <v>0</v>
      </c>
      <c r="S530" s="2">
        <v>0</v>
      </c>
      <c r="T530" s="2">
        <v>5</v>
      </c>
      <c r="U530" s="2">
        <v>1</v>
      </c>
      <c r="V530" s="2">
        <v>0</v>
      </c>
      <c r="W530" s="2">
        <v>0</v>
      </c>
      <c r="X530" s="2">
        <v>0</v>
      </c>
      <c r="Y530" s="2">
        <v>11</v>
      </c>
      <c r="Z530" s="2">
        <v>132</v>
      </c>
      <c r="AA530" s="2">
        <v>67</v>
      </c>
      <c r="AB530" s="2">
        <v>4</v>
      </c>
      <c r="AC530" s="2">
        <v>1</v>
      </c>
      <c r="AD530" s="2">
        <v>0</v>
      </c>
      <c r="AE530" s="2">
        <v>0</v>
      </c>
      <c r="AF530" s="2">
        <v>0</v>
      </c>
      <c r="AG530" s="2">
        <v>20</v>
      </c>
      <c r="AH530" s="2">
        <v>1</v>
      </c>
      <c r="AI530" s="2">
        <v>0</v>
      </c>
      <c r="AJ530" s="2">
        <v>4</v>
      </c>
      <c r="AK530" s="2">
        <v>1</v>
      </c>
      <c r="AL530" s="2">
        <v>0</v>
      </c>
      <c r="AM530" s="2">
        <v>9</v>
      </c>
      <c r="AN530" s="3">
        <f>IFERROR(K530/J530,"")</f>
        <v>0</v>
      </c>
      <c r="AO530" s="3">
        <f>IFERROR(L530/K530,"")</f>
        <v>0</v>
      </c>
    </row>
    <row r="531" spans="1:41">
      <c r="A531" t="s">
        <v>1911</v>
      </c>
      <c r="D531">
        <v>70</v>
      </c>
      <c r="E531" t="s">
        <v>209</v>
      </c>
      <c r="F531" t="s">
        <v>1303</v>
      </c>
      <c r="I531" t="b">
        <v>0</v>
      </c>
      <c r="J531" s="2">
        <v>721</v>
      </c>
      <c r="K531" s="2">
        <v>399</v>
      </c>
      <c r="L531" s="2">
        <v>6</v>
      </c>
      <c r="M531" s="2">
        <v>393</v>
      </c>
      <c r="N531" s="2">
        <v>88</v>
      </c>
      <c r="O531" s="2">
        <v>3</v>
      </c>
      <c r="P531" s="2">
        <v>0</v>
      </c>
      <c r="Q531" s="2">
        <v>0</v>
      </c>
      <c r="R531" s="2">
        <v>0</v>
      </c>
      <c r="S531" s="2">
        <v>0</v>
      </c>
      <c r="T531" s="2">
        <v>16</v>
      </c>
      <c r="U531" s="2">
        <v>0</v>
      </c>
      <c r="V531" s="2">
        <v>0</v>
      </c>
      <c r="W531" s="2">
        <v>0</v>
      </c>
      <c r="X531" s="2">
        <v>0</v>
      </c>
      <c r="Y531" s="2">
        <v>24</v>
      </c>
      <c r="Z531" s="2">
        <v>46</v>
      </c>
      <c r="AA531" s="2">
        <v>112</v>
      </c>
      <c r="AB531" s="2">
        <v>11</v>
      </c>
      <c r="AC531" s="2">
        <v>0</v>
      </c>
      <c r="AD531" s="2">
        <v>0</v>
      </c>
      <c r="AE531" s="2">
        <v>0</v>
      </c>
      <c r="AF531" s="2">
        <v>0</v>
      </c>
      <c r="AG531" s="2">
        <v>52</v>
      </c>
      <c r="AH531" s="2">
        <v>1</v>
      </c>
      <c r="AI531" s="2">
        <v>1</v>
      </c>
      <c r="AJ531" s="2">
        <v>2</v>
      </c>
      <c r="AK531" s="2">
        <v>12</v>
      </c>
      <c r="AL531" s="2">
        <v>0</v>
      </c>
      <c r="AM531" s="2">
        <v>25</v>
      </c>
      <c r="AN531" s="3">
        <f>IFERROR(K531/J531,"")</f>
        <v>0</v>
      </c>
      <c r="AO531" s="3">
        <f>IFERROR(L531/K531,"")</f>
        <v>0</v>
      </c>
    </row>
    <row r="532" spans="1:41">
      <c r="A532" t="s">
        <v>1912</v>
      </c>
      <c r="D532">
        <v>70</v>
      </c>
      <c r="E532" t="s">
        <v>209</v>
      </c>
      <c r="F532" t="s">
        <v>1305</v>
      </c>
      <c r="I532" t="b">
        <v>0</v>
      </c>
      <c r="J532" s="2">
        <v>644</v>
      </c>
      <c r="K532" s="2">
        <v>350</v>
      </c>
      <c r="L532" s="2">
        <v>7</v>
      </c>
      <c r="M532" s="2">
        <v>343</v>
      </c>
      <c r="N532" s="2">
        <v>49</v>
      </c>
      <c r="O532" s="2">
        <v>3</v>
      </c>
      <c r="P532" s="2">
        <v>0</v>
      </c>
      <c r="Q532" s="2">
        <v>0</v>
      </c>
      <c r="R532" s="2">
        <v>0</v>
      </c>
      <c r="S532" s="2">
        <v>0</v>
      </c>
      <c r="T532" s="2">
        <v>17</v>
      </c>
      <c r="U532" s="2">
        <v>0</v>
      </c>
      <c r="V532" s="2">
        <v>0</v>
      </c>
      <c r="W532" s="2">
        <v>0</v>
      </c>
      <c r="X532" s="2">
        <v>0</v>
      </c>
      <c r="Y532" s="2">
        <v>32</v>
      </c>
      <c r="Z532" s="2">
        <v>32</v>
      </c>
      <c r="AA532" s="2">
        <v>134</v>
      </c>
      <c r="AB532" s="2">
        <v>7</v>
      </c>
      <c r="AC532" s="2">
        <v>0</v>
      </c>
      <c r="AD532" s="2">
        <v>0</v>
      </c>
      <c r="AE532" s="2">
        <v>0</v>
      </c>
      <c r="AF532" s="2">
        <v>0</v>
      </c>
      <c r="AG532" s="2">
        <v>22</v>
      </c>
      <c r="AH532" s="2">
        <v>0</v>
      </c>
      <c r="AI532" s="2">
        <v>1</v>
      </c>
      <c r="AJ532" s="2">
        <v>5</v>
      </c>
      <c r="AK532" s="2">
        <v>12</v>
      </c>
      <c r="AL532" s="2">
        <v>1</v>
      </c>
      <c r="AM532" s="2">
        <v>28</v>
      </c>
      <c r="AN532" s="3">
        <f>IFERROR(K532/J532,"")</f>
        <v>0</v>
      </c>
      <c r="AO532" s="3">
        <f>IFERROR(L532/K532,"")</f>
        <v>0</v>
      </c>
    </row>
    <row r="533" spans="1:41">
      <c r="A533" t="s">
        <v>1913</v>
      </c>
      <c r="D533">
        <v>70</v>
      </c>
      <c r="E533" t="s">
        <v>209</v>
      </c>
      <c r="F533" t="s">
        <v>1310</v>
      </c>
      <c r="I533" t="b">
        <v>0</v>
      </c>
      <c r="J533" s="2">
        <v>461</v>
      </c>
      <c r="K533" s="2">
        <v>287</v>
      </c>
      <c r="L533" s="2">
        <v>5</v>
      </c>
      <c r="M533" s="2">
        <v>282</v>
      </c>
      <c r="N533" s="2">
        <v>21</v>
      </c>
      <c r="O533" s="2">
        <v>2</v>
      </c>
      <c r="P533" s="2">
        <v>0</v>
      </c>
      <c r="Q533" s="2">
        <v>0</v>
      </c>
      <c r="R533" s="2">
        <v>0</v>
      </c>
      <c r="S533" s="2">
        <v>0</v>
      </c>
      <c r="T533" s="2">
        <v>12</v>
      </c>
      <c r="U533" s="2">
        <v>0</v>
      </c>
      <c r="V533" s="2">
        <v>0</v>
      </c>
      <c r="W533" s="2">
        <v>0</v>
      </c>
      <c r="X533" s="2">
        <v>0</v>
      </c>
      <c r="Y533" s="2">
        <v>18</v>
      </c>
      <c r="Z533" s="2">
        <v>34</v>
      </c>
      <c r="AA533" s="2">
        <v>128</v>
      </c>
      <c r="AB533" s="2">
        <v>3</v>
      </c>
      <c r="AC533" s="2">
        <v>0</v>
      </c>
      <c r="AD533" s="2">
        <v>0</v>
      </c>
      <c r="AE533" s="2">
        <v>0</v>
      </c>
      <c r="AF533" s="2">
        <v>0</v>
      </c>
      <c r="AG533" s="2">
        <v>15</v>
      </c>
      <c r="AH533" s="2">
        <v>0</v>
      </c>
      <c r="AI533" s="2">
        <v>0</v>
      </c>
      <c r="AJ533" s="2">
        <v>2</v>
      </c>
      <c r="AK533" s="2">
        <v>13</v>
      </c>
      <c r="AL533" s="2">
        <v>0</v>
      </c>
      <c r="AM533" s="2">
        <v>34</v>
      </c>
      <c r="AN533" s="3">
        <f>IFERROR(K533/J533,"")</f>
        <v>0</v>
      </c>
      <c r="AO533" s="3">
        <f>IFERROR(L533/K533,"")</f>
        <v>0</v>
      </c>
    </row>
    <row r="534" spans="1:41">
      <c r="A534" t="s">
        <v>1914</v>
      </c>
      <c r="D534">
        <v>70</v>
      </c>
      <c r="E534" t="s">
        <v>209</v>
      </c>
      <c r="F534" t="s">
        <v>1312</v>
      </c>
      <c r="I534" t="b">
        <v>0</v>
      </c>
      <c r="J534" s="2">
        <v>665</v>
      </c>
      <c r="K534" s="2">
        <v>382</v>
      </c>
      <c r="L534" s="2">
        <v>9</v>
      </c>
      <c r="M534" s="2">
        <v>373</v>
      </c>
      <c r="N534" s="2">
        <v>27</v>
      </c>
      <c r="O534" s="2">
        <v>5</v>
      </c>
      <c r="P534" s="2">
        <v>1</v>
      </c>
      <c r="Q534" s="2">
        <v>0</v>
      </c>
      <c r="R534" s="2">
        <v>0</v>
      </c>
      <c r="S534" s="2">
        <v>0</v>
      </c>
      <c r="T534" s="2">
        <v>17</v>
      </c>
      <c r="U534" s="2">
        <v>0</v>
      </c>
      <c r="V534" s="2">
        <v>0</v>
      </c>
      <c r="W534" s="2">
        <v>0</v>
      </c>
      <c r="X534" s="2">
        <v>0</v>
      </c>
      <c r="Y534" s="2">
        <v>34</v>
      </c>
      <c r="Z534" s="2">
        <v>77</v>
      </c>
      <c r="AA534" s="2">
        <v>132</v>
      </c>
      <c r="AB534" s="2">
        <v>4</v>
      </c>
      <c r="AC534" s="2">
        <v>0</v>
      </c>
      <c r="AD534" s="2">
        <v>0</v>
      </c>
      <c r="AE534" s="2">
        <v>0</v>
      </c>
      <c r="AF534" s="2">
        <v>0</v>
      </c>
      <c r="AG534" s="2">
        <v>15</v>
      </c>
      <c r="AH534" s="2">
        <v>0</v>
      </c>
      <c r="AI534" s="2">
        <v>1</v>
      </c>
      <c r="AJ534" s="2">
        <v>6</v>
      </c>
      <c r="AK534" s="2">
        <v>15</v>
      </c>
      <c r="AL534" s="2">
        <v>2</v>
      </c>
      <c r="AM534" s="2">
        <v>37</v>
      </c>
      <c r="AN534" s="3">
        <f>IFERROR(K534/J534,"")</f>
        <v>0</v>
      </c>
      <c r="AO534" s="3">
        <f>IFERROR(L534/K534,"")</f>
        <v>0</v>
      </c>
    </row>
    <row r="535" spans="1:41">
      <c r="A535" t="s">
        <v>1915</v>
      </c>
      <c r="D535">
        <v>70</v>
      </c>
      <c r="E535" t="s">
        <v>209</v>
      </c>
      <c r="F535" t="s">
        <v>1314</v>
      </c>
      <c r="I535" t="b">
        <v>0</v>
      </c>
      <c r="J535" s="2">
        <v>559</v>
      </c>
      <c r="K535" s="2">
        <v>336</v>
      </c>
      <c r="L535" s="2">
        <v>8</v>
      </c>
      <c r="M535" s="2">
        <v>328</v>
      </c>
      <c r="N535" s="2">
        <v>18</v>
      </c>
      <c r="O535" s="2">
        <v>2</v>
      </c>
      <c r="P535" s="2">
        <v>1</v>
      </c>
      <c r="Q535" s="2">
        <v>0</v>
      </c>
      <c r="R535" s="2">
        <v>0</v>
      </c>
      <c r="S535" s="2">
        <v>0</v>
      </c>
      <c r="T535" s="2">
        <v>7</v>
      </c>
      <c r="U535" s="2">
        <v>0</v>
      </c>
      <c r="V535" s="2">
        <v>0</v>
      </c>
      <c r="W535" s="2">
        <v>0</v>
      </c>
      <c r="X535" s="2">
        <v>0</v>
      </c>
      <c r="Y535" s="2">
        <v>26</v>
      </c>
      <c r="Z535" s="2">
        <v>140</v>
      </c>
      <c r="AA535" s="2">
        <v>94</v>
      </c>
      <c r="AB535" s="2">
        <v>0</v>
      </c>
      <c r="AC535" s="2">
        <v>0</v>
      </c>
      <c r="AD535" s="2">
        <v>0</v>
      </c>
      <c r="AE535" s="2">
        <v>0</v>
      </c>
      <c r="AF535" s="2">
        <v>0</v>
      </c>
      <c r="AG535" s="2">
        <v>22</v>
      </c>
      <c r="AH535" s="2">
        <v>0</v>
      </c>
      <c r="AI535" s="2">
        <v>0</v>
      </c>
      <c r="AJ535" s="2">
        <v>2</v>
      </c>
      <c r="AK535" s="2">
        <v>3</v>
      </c>
      <c r="AL535" s="2">
        <v>0</v>
      </c>
      <c r="AM535" s="2">
        <v>13</v>
      </c>
      <c r="AN535" s="3">
        <f>IFERROR(K535/J535,"")</f>
        <v>0</v>
      </c>
      <c r="AO535" s="3">
        <f>IFERROR(L535/K535,"")</f>
        <v>0</v>
      </c>
    </row>
    <row r="536" spans="1:41">
      <c r="A536" t="s">
        <v>1916</v>
      </c>
      <c r="D536">
        <v>70</v>
      </c>
      <c r="E536" t="s">
        <v>209</v>
      </c>
      <c r="F536" t="s">
        <v>1322</v>
      </c>
      <c r="I536" t="b">
        <v>0</v>
      </c>
      <c r="J536" s="2">
        <v>568</v>
      </c>
      <c r="K536" s="2">
        <v>295</v>
      </c>
      <c r="L536" s="2">
        <v>6</v>
      </c>
      <c r="M536" s="2">
        <v>289</v>
      </c>
      <c r="N536" s="2">
        <v>51</v>
      </c>
      <c r="O536" s="2">
        <v>1</v>
      </c>
      <c r="P536" s="2">
        <v>0</v>
      </c>
      <c r="Q536" s="2">
        <v>0</v>
      </c>
      <c r="R536" s="2">
        <v>0</v>
      </c>
      <c r="S536" s="2">
        <v>0</v>
      </c>
      <c r="T536" s="2">
        <v>9</v>
      </c>
      <c r="U536" s="2">
        <v>1</v>
      </c>
      <c r="V536" s="2">
        <v>0</v>
      </c>
      <c r="W536" s="2">
        <v>0</v>
      </c>
      <c r="X536" s="2">
        <v>0</v>
      </c>
      <c r="Y536" s="2">
        <v>21</v>
      </c>
      <c r="Z536" s="2">
        <v>40</v>
      </c>
      <c r="AA536" s="2">
        <v>85</v>
      </c>
      <c r="AB536" s="2">
        <v>3</v>
      </c>
      <c r="AC536" s="2">
        <v>0</v>
      </c>
      <c r="AD536" s="2">
        <v>0</v>
      </c>
      <c r="AE536" s="2">
        <v>0</v>
      </c>
      <c r="AF536" s="2">
        <v>0</v>
      </c>
      <c r="AG536" s="2">
        <v>25</v>
      </c>
      <c r="AH536" s="2">
        <v>0</v>
      </c>
      <c r="AI536" s="2">
        <v>1</v>
      </c>
      <c r="AJ536" s="2">
        <v>5</v>
      </c>
      <c r="AK536" s="2">
        <v>12</v>
      </c>
      <c r="AL536" s="2">
        <v>2</v>
      </c>
      <c r="AM536" s="2">
        <v>33</v>
      </c>
      <c r="AN536" s="3">
        <f>IFERROR(K536/J536,"")</f>
        <v>0</v>
      </c>
      <c r="AO536" s="3">
        <f>IFERROR(L536/K536,"")</f>
        <v>0</v>
      </c>
    </row>
    <row r="537" spans="1:41">
      <c r="A537" t="s">
        <v>1917</v>
      </c>
      <c r="D537">
        <v>70</v>
      </c>
      <c r="E537" t="s">
        <v>209</v>
      </c>
      <c r="F537" t="s">
        <v>1324</v>
      </c>
      <c r="I537" t="b">
        <v>0</v>
      </c>
      <c r="J537" s="2">
        <v>429</v>
      </c>
      <c r="K537" s="2">
        <v>180</v>
      </c>
      <c r="L537" s="2">
        <v>6</v>
      </c>
      <c r="M537" s="2">
        <v>174</v>
      </c>
      <c r="N537" s="2">
        <v>14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12</v>
      </c>
      <c r="U537" s="2">
        <v>0</v>
      </c>
      <c r="V537" s="2">
        <v>0</v>
      </c>
      <c r="W537" s="2">
        <v>0</v>
      </c>
      <c r="X537" s="2">
        <v>0</v>
      </c>
      <c r="Y537" s="2">
        <v>26</v>
      </c>
      <c r="Z537" s="2">
        <v>24</v>
      </c>
      <c r="AA537" s="2">
        <v>57</v>
      </c>
      <c r="AB537" s="2">
        <v>0</v>
      </c>
      <c r="AC537" s="2">
        <v>0</v>
      </c>
      <c r="AD537" s="2">
        <v>0</v>
      </c>
      <c r="AE537" s="2">
        <v>0</v>
      </c>
      <c r="AF537" s="2">
        <v>1</v>
      </c>
      <c r="AG537" s="2">
        <v>10</v>
      </c>
      <c r="AH537" s="2">
        <v>0</v>
      </c>
      <c r="AI537" s="2">
        <v>0</v>
      </c>
      <c r="AJ537" s="2">
        <v>4</v>
      </c>
      <c r="AK537" s="2">
        <v>8</v>
      </c>
      <c r="AL537" s="2">
        <v>1</v>
      </c>
      <c r="AM537" s="2">
        <v>17</v>
      </c>
      <c r="AN537" s="3">
        <f>IFERROR(K537/J537,"")</f>
        <v>0</v>
      </c>
      <c r="AO537" s="3">
        <f>IFERROR(L537/K537,"")</f>
        <v>0</v>
      </c>
    </row>
    <row r="538" spans="1:41">
      <c r="A538" t="s">
        <v>1918</v>
      </c>
      <c r="D538">
        <v>70</v>
      </c>
      <c r="E538" t="s">
        <v>209</v>
      </c>
      <c r="F538" t="s">
        <v>1326</v>
      </c>
      <c r="I538" t="b">
        <v>0</v>
      </c>
      <c r="J538" s="2">
        <v>616</v>
      </c>
      <c r="K538" s="2">
        <v>338</v>
      </c>
      <c r="L538" s="2">
        <v>10</v>
      </c>
      <c r="M538" s="2">
        <v>328</v>
      </c>
      <c r="N538" s="2">
        <v>27</v>
      </c>
      <c r="O538" s="2">
        <v>5</v>
      </c>
      <c r="P538" s="2">
        <v>0</v>
      </c>
      <c r="Q538" s="2">
        <v>1</v>
      </c>
      <c r="R538" s="2">
        <v>0</v>
      </c>
      <c r="S538" s="2">
        <v>0</v>
      </c>
      <c r="T538" s="2">
        <v>13</v>
      </c>
      <c r="U538" s="2">
        <v>0</v>
      </c>
      <c r="V538" s="2">
        <v>0</v>
      </c>
      <c r="W538" s="2">
        <v>0</v>
      </c>
      <c r="X538" s="2">
        <v>0</v>
      </c>
      <c r="Y538" s="2">
        <v>23</v>
      </c>
      <c r="Z538" s="2">
        <v>74</v>
      </c>
      <c r="AA538" s="2">
        <v>122</v>
      </c>
      <c r="AB538" s="2">
        <v>3</v>
      </c>
      <c r="AC538" s="2">
        <v>0</v>
      </c>
      <c r="AD538" s="2">
        <v>0</v>
      </c>
      <c r="AE538" s="2">
        <v>0</v>
      </c>
      <c r="AF538" s="2">
        <v>0</v>
      </c>
      <c r="AG538" s="2">
        <v>15</v>
      </c>
      <c r="AH538" s="2">
        <v>0</v>
      </c>
      <c r="AI538" s="2">
        <v>0</v>
      </c>
      <c r="AJ538" s="2">
        <v>4</v>
      </c>
      <c r="AK538" s="2">
        <v>12</v>
      </c>
      <c r="AL538" s="2">
        <v>0</v>
      </c>
      <c r="AM538" s="2">
        <v>29</v>
      </c>
      <c r="AN538" s="3">
        <f>IFERROR(K538/J538,"")</f>
        <v>0</v>
      </c>
      <c r="AO538" s="3">
        <f>IFERROR(L538/K538,"")</f>
        <v>0</v>
      </c>
    </row>
    <row r="539" spans="1:41">
      <c r="A539" t="s">
        <v>1919</v>
      </c>
      <c r="D539">
        <v>70</v>
      </c>
      <c r="E539" t="s">
        <v>209</v>
      </c>
      <c r="F539" t="s">
        <v>1328</v>
      </c>
      <c r="I539" t="b">
        <v>0</v>
      </c>
      <c r="J539" s="2">
        <v>536</v>
      </c>
      <c r="K539" s="2">
        <v>251</v>
      </c>
      <c r="L539" s="2">
        <v>5</v>
      </c>
      <c r="M539" s="2">
        <v>246</v>
      </c>
      <c r="N539" s="2">
        <v>21</v>
      </c>
      <c r="O539" s="2">
        <v>4</v>
      </c>
      <c r="P539" s="2">
        <v>0</v>
      </c>
      <c r="Q539" s="2">
        <v>0</v>
      </c>
      <c r="R539" s="2">
        <v>0</v>
      </c>
      <c r="S539" s="2">
        <v>0</v>
      </c>
      <c r="T539" s="2">
        <v>6</v>
      </c>
      <c r="U539" s="2">
        <v>0</v>
      </c>
      <c r="V539" s="2">
        <v>0</v>
      </c>
      <c r="W539" s="2">
        <v>0</v>
      </c>
      <c r="X539" s="2">
        <v>0</v>
      </c>
      <c r="Y539" s="2">
        <v>23</v>
      </c>
      <c r="Z539" s="2">
        <v>53</v>
      </c>
      <c r="AA539" s="2">
        <v>66</v>
      </c>
      <c r="AB539" s="2">
        <v>2</v>
      </c>
      <c r="AC539" s="2">
        <v>0</v>
      </c>
      <c r="AD539" s="2">
        <v>0</v>
      </c>
      <c r="AE539" s="2">
        <v>0</v>
      </c>
      <c r="AF539" s="2">
        <v>0</v>
      </c>
      <c r="AG539" s="2">
        <v>21</v>
      </c>
      <c r="AH539" s="2">
        <v>0</v>
      </c>
      <c r="AI539" s="2">
        <v>0</v>
      </c>
      <c r="AJ539" s="2">
        <v>4</v>
      </c>
      <c r="AK539" s="2">
        <v>10</v>
      </c>
      <c r="AL539" s="2">
        <v>0</v>
      </c>
      <c r="AM539" s="2">
        <v>36</v>
      </c>
      <c r="AN539" s="3">
        <f>IFERROR(K539/J539,"")</f>
        <v>0</v>
      </c>
      <c r="AO539" s="3">
        <f>IFERROR(L539/K539,"")</f>
        <v>0</v>
      </c>
    </row>
    <row r="540" spans="1:41">
      <c r="A540" t="s">
        <v>1920</v>
      </c>
      <c r="D540">
        <v>70</v>
      </c>
      <c r="E540" t="s">
        <v>209</v>
      </c>
      <c r="F540" t="s">
        <v>1330</v>
      </c>
      <c r="I540" t="b">
        <v>0</v>
      </c>
      <c r="J540" s="2">
        <v>600</v>
      </c>
      <c r="K540" s="2">
        <v>322</v>
      </c>
      <c r="L540" s="2">
        <v>6</v>
      </c>
      <c r="M540" s="2">
        <v>316</v>
      </c>
      <c r="N540" s="2">
        <v>20</v>
      </c>
      <c r="O540" s="2">
        <v>5</v>
      </c>
      <c r="P540" s="2">
        <v>0</v>
      </c>
      <c r="Q540" s="2">
        <v>0</v>
      </c>
      <c r="R540" s="2">
        <v>0</v>
      </c>
      <c r="S540" s="2">
        <v>0</v>
      </c>
      <c r="T540" s="2">
        <v>6</v>
      </c>
      <c r="U540" s="2">
        <v>0</v>
      </c>
      <c r="V540" s="2">
        <v>0</v>
      </c>
      <c r="W540" s="2">
        <v>0</v>
      </c>
      <c r="X540" s="2">
        <v>0</v>
      </c>
      <c r="Y540" s="2">
        <v>35</v>
      </c>
      <c r="Z540" s="2">
        <v>72</v>
      </c>
      <c r="AA540" s="2">
        <v>111</v>
      </c>
      <c r="AB540" s="2">
        <v>1</v>
      </c>
      <c r="AC540" s="2">
        <v>0</v>
      </c>
      <c r="AD540" s="2">
        <v>0</v>
      </c>
      <c r="AE540" s="2">
        <v>0</v>
      </c>
      <c r="AF540" s="2">
        <v>0</v>
      </c>
      <c r="AG540" s="2">
        <v>25</v>
      </c>
      <c r="AH540" s="2">
        <v>0</v>
      </c>
      <c r="AI540" s="2">
        <v>0</v>
      </c>
      <c r="AJ540" s="2">
        <v>4</v>
      </c>
      <c r="AK540" s="2">
        <v>2</v>
      </c>
      <c r="AL540" s="2">
        <v>0</v>
      </c>
      <c r="AM540" s="2">
        <v>35</v>
      </c>
      <c r="AN540" s="3">
        <f>IFERROR(K540/J540,"")</f>
        <v>0</v>
      </c>
      <c r="AO540" s="3">
        <f>IFERROR(L540/K540,"")</f>
        <v>0</v>
      </c>
    </row>
    <row r="541" spans="1:41">
      <c r="A541" t="s">
        <v>1921</v>
      </c>
      <c r="D541">
        <v>70</v>
      </c>
      <c r="E541" t="s">
        <v>209</v>
      </c>
      <c r="F541" t="s">
        <v>1332</v>
      </c>
      <c r="I541" t="b">
        <v>0</v>
      </c>
      <c r="J541" s="2">
        <v>637</v>
      </c>
      <c r="K541" s="2">
        <v>240</v>
      </c>
      <c r="L541" s="2">
        <v>6</v>
      </c>
      <c r="M541" s="2">
        <v>234</v>
      </c>
      <c r="N541" s="2">
        <v>21</v>
      </c>
      <c r="O541" s="2">
        <v>6</v>
      </c>
      <c r="P541" s="2">
        <v>0</v>
      </c>
      <c r="Q541" s="2">
        <v>0</v>
      </c>
      <c r="R541" s="2">
        <v>0</v>
      </c>
      <c r="S541" s="2">
        <v>0</v>
      </c>
      <c r="T541" s="2">
        <v>11</v>
      </c>
      <c r="U541" s="2">
        <v>0</v>
      </c>
      <c r="V541" s="2">
        <v>0</v>
      </c>
      <c r="W541" s="2">
        <v>0</v>
      </c>
      <c r="X541" s="2">
        <v>0</v>
      </c>
      <c r="Y541" s="2">
        <v>17</v>
      </c>
      <c r="Z541" s="2">
        <v>54</v>
      </c>
      <c r="AA541" s="2">
        <v>84</v>
      </c>
      <c r="AB541" s="2">
        <v>2</v>
      </c>
      <c r="AC541" s="2">
        <v>0</v>
      </c>
      <c r="AD541" s="2">
        <v>0</v>
      </c>
      <c r="AE541" s="2">
        <v>0</v>
      </c>
      <c r="AF541" s="2">
        <v>0</v>
      </c>
      <c r="AG541" s="2">
        <v>6</v>
      </c>
      <c r="AH541" s="2">
        <v>0</v>
      </c>
      <c r="AI541" s="2">
        <v>1</v>
      </c>
      <c r="AJ541" s="2">
        <v>1</v>
      </c>
      <c r="AK541" s="2">
        <v>8</v>
      </c>
      <c r="AL541" s="2">
        <v>0</v>
      </c>
      <c r="AM541" s="2">
        <v>23</v>
      </c>
      <c r="AN541" s="3">
        <f>IFERROR(K541/J541,"")</f>
        <v>0</v>
      </c>
      <c r="AO541" s="3">
        <f>IFERROR(L541/K541,"")</f>
        <v>0</v>
      </c>
    </row>
    <row r="542" spans="1:41">
      <c r="A542" t="s">
        <v>1922</v>
      </c>
      <c r="D542">
        <v>70</v>
      </c>
      <c r="E542" t="s">
        <v>209</v>
      </c>
      <c r="F542" t="s">
        <v>1376</v>
      </c>
      <c r="I542" t="b">
        <v>0</v>
      </c>
      <c r="J542" s="2">
        <v>672</v>
      </c>
      <c r="K542" s="2">
        <v>308</v>
      </c>
      <c r="L542" s="2">
        <v>10</v>
      </c>
      <c r="M542" s="2">
        <v>298</v>
      </c>
      <c r="N542" s="2">
        <v>22</v>
      </c>
      <c r="O542" s="2">
        <v>8</v>
      </c>
      <c r="P542" s="2">
        <v>0</v>
      </c>
      <c r="Q542" s="2">
        <v>0</v>
      </c>
      <c r="R542" s="2">
        <v>0</v>
      </c>
      <c r="S542" s="2">
        <v>0</v>
      </c>
      <c r="T542" s="2">
        <v>5</v>
      </c>
      <c r="U542" s="2">
        <v>1</v>
      </c>
      <c r="V542" s="2">
        <v>0</v>
      </c>
      <c r="W542" s="2">
        <v>0</v>
      </c>
      <c r="X542" s="2">
        <v>0</v>
      </c>
      <c r="Y542" s="2">
        <v>17</v>
      </c>
      <c r="Z542" s="2">
        <v>74</v>
      </c>
      <c r="AA542" s="2">
        <v>97</v>
      </c>
      <c r="AB542" s="2">
        <v>0</v>
      </c>
      <c r="AC542" s="2">
        <v>0</v>
      </c>
      <c r="AD542" s="2">
        <v>2</v>
      </c>
      <c r="AE542" s="2">
        <v>0</v>
      </c>
      <c r="AF542" s="2">
        <v>1</v>
      </c>
      <c r="AG542" s="2">
        <v>14</v>
      </c>
      <c r="AH542" s="2">
        <v>1</v>
      </c>
      <c r="AI542" s="2">
        <v>0</v>
      </c>
      <c r="AJ542" s="2">
        <v>4</v>
      </c>
      <c r="AK542" s="2">
        <v>9</v>
      </c>
      <c r="AL542" s="2">
        <v>0</v>
      </c>
      <c r="AM542" s="2">
        <v>43</v>
      </c>
      <c r="AN542" s="3">
        <f>IFERROR(K542/J542,"")</f>
        <v>0</v>
      </c>
      <c r="AO542" s="3">
        <f>IFERROR(L542/K542,"")</f>
        <v>0</v>
      </c>
    </row>
    <row r="543" spans="1:41">
      <c r="A543" t="s">
        <v>1923</v>
      </c>
      <c r="D543">
        <v>70</v>
      </c>
      <c r="E543" t="s">
        <v>209</v>
      </c>
      <c r="F543" t="s">
        <v>1378</v>
      </c>
      <c r="I543" t="b">
        <v>0</v>
      </c>
      <c r="J543" s="2">
        <v>518</v>
      </c>
      <c r="K543" s="2">
        <v>259</v>
      </c>
      <c r="L543" s="2">
        <v>3</v>
      </c>
      <c r="M543" s="2">
        <v>256</v>
      </c>
      <c r="N543" s="2">
        <v>19</v>
      </c>
      <c r="O543" s="2">
        <v>5</v>
      </c>
      <c r="P543" s="2">
        <v>1</v>
      </c>
      <c r="Q543" s="2">
        <v>0</v>
      </c>
      <c r="R543" s="2">
        <v>0</v>
      </c>
      <c r="S543" s="2">
        <v>0</v>
      </c>
      <c r="T543" s="2">
        <v>16</v>
      </c>
      <c r="U543" s="2">
        <v>0</v>
      </c>
      <c r="V543" s="2">
        <v>0</v>
      </c>
      <c r="W543" s="2">
        <v>0</v>
      </c>
      <c r="X543" s="2">
        <v>0</v>
      </c>
      <c r="Y543" s="2">
        <v>14</v>
      </c>
      <c r="Z543" s="2">
        <v>30</v>
      </c>
      <c r="AA543" s="2">
        <v>101</v>
      </c>
      <c r="AB543" s="2">
        <v>3</v>
      </c>
      <c r="AC543" s="2">
        <v>0</v>
      </c>
      <c r="AD543" s="2">
        <v>0</v>
      </c>
      <c r="AE543" s="2">
        <v>0</v>
      </c>
      <c r="AF543" s="2">
        <v>0</v>
      </c>
      <c r="AG543" s="2">
        <v>16</v>
      </c>
      <c r="AH543" s="2">
        <v>0</v>
      </c>
      <c r="AI543" s="2">
        <v>0</v>
      </c>
      <c r="AJ543" s="2">
        <v>2</v>
      </c>
      <c r="AK543" s="2">
        <v>21</v>
      </c>
      <c r="AL543" s="2">
        <v>0</v>
      </c>
      <c r="AM543" s="2">
        <v>28</v>
      </c>
      <c r="AN543" s="3">
        <f>IFERROR(K543/J543,"")</f>
        <v>0</v>
      </c>
      <c r="AO543" s="3">
        <f>IFERROR(L543/K543,"")</f>
        <v>0</v>
      </c>
    </row>
    <row r="544" spans="1:41">
      <c r="A544" t="s">
        <v>1924</v>
      </c>
      <c r="D544">
        <v>70</v>
      </c>
      <c r="E544" t="s">
        <v>209</v>
      </c>
      <c r="F544" t="s">
        <v>1380</v>
      </c>
      <c r="I544" t="b">
        <v>0</v>
      </c>
      <c r="J544" s="2">
        <v>543</v>
      </c>
      <c r="K544" s="2">
        <v>335</v>
      </c>
      <c r="L544" s="2">
        <v>6</v>
      </c>
      <c r="M544" s="2">
        <v>329</v>
      </c>
      <c r="N544" s="2">
        <v>28</v>
      </c>
      <c r="O544" s="2">
        <v>4</v>
      </c>
      <c r="P544" s="2">
        <v>0</v>
      </c>
      <c r="Q544" s="2">
        <v>0</v>
      </c>
      <c r="R544" s="2">
        <v>0</v>
      </c>
      <c r="S544" s="2">
        <v>0</v>
      </c>
      <c r="T544" s="2">
        <v>13</v>
      </c>
      <c r="U544" s="2">
        <v>1</v>
      </c>
      <c r="V544" s="2">
        <v>0</v>
      </c>
      <c r="W544" s="2">
        <v>0</v>
      </c>
      <c r="X544" s="2">
        <v>0</v>
      </c>
      <c r="Y544" s="2">
        <v>33</v>
      </c>
      <c r="Z544" s="2">
        <v>49</v>
      </c>
      <c r="AA544" s="2">
        <v>114</v>
      </c>
      <c r="AB544" s="2">
        <v>5</v>
      </c>
      <c r="AC544" s="2">
        <v>0</v>
      </c>
      <c r="AD544" s="2">
        <v>0</v>
      </c>
      <c r="AE544" s="2">
        <v>0</v>
      </c>
      <c r="AF544" s="2">
        <v>0</v>
      </c>
      <c r="AG544" s="2">
        <v>19</v>
      </c>
      <c r="AH544" s="2">
        <v>0</v>
      </c>
      <c r="AI544" s="2">
        <v>1</v>
      </c>
      <c r="AJ544" s="2">
        <v>7</v>
      </c>
      <c r="AK544" s="2">
        <v>15</v>
      </c>
      <c r="AL544" s="2">
        <v>1</v>
      </c>
      <c r="AM544" s="2">
        <v>39</v>
      </c>
      <c r="AN544" s="3">
        <f>IFERROR(K544/J544,"")</f>
        <v>0</v>
      </c>
      <c r="AO544" s="3">
        <f>IFERROR(L544/K544,"")</f>
        <v>0</v>
      </c>
    </row>
    <row r="545" spans="1:41">
      <c r="A545" t="s">
        <v>1925</v>
      </c>
      <c r="D545">
        <v>70</v>
      </c>
      <c r="E545" t="s">
        <v>209</v>
      </c>
      <c r="F545" t="s">
        <v>1411</v>
      </c>
      <c r="I545" t="b">
        <v>0</v>
      </c>
      <c r="J545" s="2">
        <v>564</v>
      </c>
      <c r="K545" s="2">
        <v>306</v>
      </c>
      <c r="L545" s="2">
        <v>10</v>
      </c>
      <c r="M545" s="2">
        <v>296</v>
      </c>
      <c r="N545" s="2">
        <v>11</v>
      </c>
      <c r="O545" s="2">
        <v>67</v>
      </c>
      <c r="P545" s="2">
        <v>0</v>
      </c>
      <c r="Q545" s="2">
        <v>0</v>
      </c>
      <c r="R545" s="2">
        <v>0</v>
      </c>
      <c r="S545" s="2">
        <v>0</v>
      </c>
      <c r="T545" s="2">
        <v>7</v>
      </c>
      <c r="U545" s="2">
        <v>0</v>
      </c>
      <c r="V545" s="2">
        <v>0</v>
      </c>
      <c r="W545" s="2">
        <v>0</v>
      </c>
      <c r="X545" s="2">
        <v>0</v>
      </c>
      <c r="Y545" s="2">
        <v>11</v>
      </c>
      <c r="Z545" s="2">
        <v>27</v>
      </c>
      <c r="AA545" s="2">
        <v>101</v>
      </c>
      <c r="AB545" s="2">
        <v>2</v>
      </c>
      <c r="AC545" s="2">
        <v>0</v>
      </c>
      <c r="AD545" s="2">
        <v>0</v>
      </c>
      <c r="AE545" s="2">
        <v>0</v>
      </c>
      <c r="AF545" s="2">
        <v>0</v>
      </c>
      <c r="AG545" s="2">
        <v>7</v>
      </c>
      <c r="AH545" s="2">
        <v>0</v>
      </c>
      <c r="AI545" s="2">
        <v>0</v>
      </c>
      <c r="AJ545" s="2">
        <v>3</v>
      </c>
      <c r="AK545" s="2">
        <v>11</v>
      </c>
      <c r="AL545" s="2">
        <v>0</v>
      </c>
      <c r="AM545" s="2">
        <v>49</v>
      </c>
      <c r="AN545" s="3">
        <f>IFERROR(K545/J545,"")</f>
        <v>0</v>
      </c>
      <c r="AO545" s="3">
        <f>IFERROR(L545/K545,"")</f>
        <v>0</v>
      </c>
    </row>
    <row r="546" spans="1:41">
      <c r="A546" t="s">
        <v>1926</v>
      </c>
      <c r="D546">
        <v>70</v>
      </c>
      <c r="E546" t="s">
        <v>209</v>
      </c>
      <c r="F546" t="s">
        <v>1413</v>
      </c>
      <c r="I546" t="b">
        <v>0</v>
      </c>
      <c r="J546" s="2">
        <v>622</v>
      </c>
      <c r="K546" s="2">
        <v>325</v>
      </c>
      <c r="L546" s="2">
        <v>12</v>
      </c>
      <c r="M546" s="2">
        <v>313</v>
      </c>
      <c r="N546" s="2">
        <v>18</v>
      </c>
      <c r="O546" s="2">
        <v>0</v>
      </c>
      <c r="P546" s="2">
        <v>0</v>
      </c>
      <c r="Q546" s="2">
        <v>0</v>
      </c>
      <c r="R546" s="2">
        <v>0</v>
      </c>
      <c r="S546" s="2">
        <v>0</v>
      </c>
      <c r="T546" s="2">
        <v>9</v>
      </c>
      <c r="U546" s="2">
        <v>1</v>
      </c>
      <c r="V546" s="2">
        <v>0</v>
      </c>
      <c r="W546" s="2">
        <v>0</v>
      </c>
      <c r="X546" s="2">
        <v>0</v>
      </c>
      <c r="Y546" s="2">
        <v>26</v>
      </c>
      <c r="Z546" s="2">
        <v>69</v>
      </c>
      <c r="AA546" s="2">
        <v>104</v>
      </c>
      <c r="AB546" s="2">
        <v>1</v>
      </c>
      <c r="AC546" s="2">
        <v>0</v>
      </c>
      <c r="AD546" s="2">
        <v>0</v>
      </c>
      <c r="AE546" s="2">
        <v>0</v>
      </c>
      <c r="AF546" s="2">
        <v>0</v>
      </c>
      <c r="AG546" s="2">
        <v>24</v>
      </c>
      <c r="AH546" s="2">
        <v>0</v>
      </c>
      <c r="AI546" s="2">
        <v>0</v>
      </c>
      <c r="AJ546" s="2">
        <v>6</v>
      </c>
      <c r="AK546" s="2">
        <v>12</v>
      </c>
      <c r="AL546" s="2">
        <v>1</v>
      </c>
      <c r="AM546" s="2">
        <v>42</v>
      </c>
      <c r="AN546" s="3">
        <f>IFERROR(K546/J546,"")</f>
        <v>0</v>
      </c>
      <c r="AO546" s="3">
        <f>IFERROR(L546/K546,"")</f>
        <v>0</v>
      </c>
    </row>
    <row r="547" spans="1:41">
      <c r="A547" t="s">
        <v>1927</v>
      </c>
      <c r="D547">
        <v>70</v>
      </c>
      <c r="E547" t="s">
        <v>209</v>
      </c>
      <c r="F547" t="s">
        <v>1415</v>
      </c>
      <c r="I547" t="b">
        <v>0</v>
      </c>
      <c r="J547" s="2">
        <v>484</v>
      </c>
      <c r="K547" s="2">
        <v>319</v>
      </c>
      <c r="L547" s="2">
        <v>9</v>
      </c>
      <c r="M547" s="2">
        <v>310</v>
      </c>
      <c r="N547" s="2">
        <v>12</v>
      </c>
      <c r="O547" s="2">
        <v>30</v>
      </c>
      <c r="P547" s="2">
        <v>0</v>
      </c>
      <c r="Q547" s="2">
        <v>0</v>
      </c>
      <c r="R547" s="2">
        <v>0</v>
      </c>
      <c r="S547" s="2">
        <v>0</v>
      </c>
      <c r="T547" s="2">
        <v>8</v>
      </c>
      <c r="U547" s="2">
        <v>0</v>
      </c>
      <c r="V547" s="2">
        <v>1</v>
      </c>
      <c r="W547" s="2">
        <v>0</v>
      </c>
      <c r="X547" s="2">
        <v>0</v>
      </c>
      <c r="Y547" s="2">
        <v>14</v>
      </c>
      <c r="Z547" s="2">
        <v>8</v>
      </c>
      <c r="AA547" s="2">
        <v>79</v>
      </c>
      <c r="AB547" s="2">
        <v>0</v>
      </c>
      <c r="AC547" s="2">
        <v>0</v>
      </c>
      <c r="AD547" s="2">
        <v>0</v>
      </c>
      <c r="AE547" s="2">
        <v>0</v>
      </c>
      <c r="AF547" s="2">
        <v>0</v>
      </c>
      <c r="AG547" s="2">
        <v>9</v>
      </c>
      <c r="AH547" s="2">
        <v>0</v>
      </c>
      <c r="AI547" s="2">
        <v>0</v>
      </c>
      <c r="AJ547" s="2">
        <v>1</v>
      </c>
      <c r="AK547" s="2">
        <v>26</v>
      </c>
      <c r="AL547" s="2">
        <v>1</v>
      </c>
      <c r="AM547" s="2">
        <v>121</v>
      </c>
      <c r="AN547" s="3">
        <f>IFERROR(K547/J547,"")</f>
        <v>0</v>
      </c>
      <c r="AO547" s="3">
        <f>IFERROR(L547/K547,"")</f>
        <v>0</v>
      </c>
    </row>
    <row r="548" spans="1:41">
      <c r="A548" t="s">
        <v>1928</v>
      </c>
      <c r="D548">
        <v>70</v>
      </c>
      <c r="E548" t="s">
        <v>209</v>
      </c>
      <c r="F548" t="s">
        <v>1417</v>
      </c>
      <c r="I548" t="b">
        <v>0</v>
      </c>
      <c r="J548" s="2">
        <v>650</v>
      </c>
      <c r="K548" s="2">
        <v>322</v>
      </c>
      <c r="L548" s="2">
        <v>6</v>
      </c>
      <c r="M548" s="2">
        <v>316</v>
      </c>
      <c r="N548" s="2">
        <v>11</v>
      </c>
      <c r="O548" s="2">
        <v>3</v>
      </c>
      <c r="P548" s="2">
        <v>0</v>
      </c>
      <c r="Q548" s="2">
        <v>0</v>
      </c>
      <c r="R548" s="2">
        <v>0</v>
      </c>
      <c r="S548" s="2">
        <v>0</v>
      </c>
      <c r="T548" s="2">
        <v>12</v>
      </c>
      <c r="U548" s="2">
        <v>4</v>
      </c>
      <c r="V548" s="2">
        <v>0</v>
      </c>
      <c r="W548" s="2">
        <v>0</v>
      </c>
      <c r="X548" s="2">
        <v>0</v>
      </c>
      <c r="Y548" s="2">
        <v>22</v>
      </c>
      <c r="Z548" s="2">
        <v>100</v>
      </c>
      <c r="AA548" s="2">
        <v>95</v>
      </c>
      <c r="AB548" s="2">
        <v>1</v>
      </c>
      <c r="AC548" s="2">
        <v>0</v>
      </c>
      <c r="AD548" s="2">
        <v>0</v>
      </c>
      <c r="AE548" s="2">
        <v>0</v>
      </c>
      <c r="AF548" s="2">
        <v>0</v>
      </c>
      <c r="AG548" s="2">
        <v>24</v>
      </c>
      <c r="AH548" s="2">
        <v>0</v>
      </c>
      <c r="AI548" s="2">
        <v>0</v>
      </c>
      <c r="AJ548" s="2">
        <v>4</v>
      </c>
      <c r="AK548" s="2">
        <v>9</v>
      </c>
      <c r="AL548" s="2">
        <v>0</v>
      </c>
      <c r="AM548" s="2">
        <v>31</v>
      </c>
      <c r="AN548" s="3">
        <f>IFERROR(K548/J548,"")</f>
        <v>0</v>
      </c>
      <c r="AO548" s="3">
        <f>IFERROR(L548/K548,"")</f>
        <v>0</v>
      </c>
    </row>
    <row r="549" spans="1:41">
      <c r="A549" t="s">
        <v>1929</v>
      </c>
      <c r="D549">
        <v>70</v>
      </c>
      <c r="E549" t="s">
        <v>209</v>
      </c>
      <c r="F549" t="s">
        <v>1419</v>
      </c>
      <c r="I549" t="b">
        <v>0</v>
      </c>
      <c r="J549" s="2">
        <v>648</v>
      </c>
      <c r="K549" s="2">
        <v>351</v>
      </c>
      <c r="L549" s="2">
        <v>7</v>
      </c>
      <c r="M549" s="2">
        <v>344</v>
      </c>
      <c r="N549" s="2">
        <v>19</v>
      </c>
      <c r="O549" s="2">
        <v>3</v>
      </c>
      <c r="P549" s="2">
        <v>0</v>
      </c>
      <c r="Q549" s="2">
        <v>0</v>
      </c>
      <c r="R549" s="2">
        <v>0</v>
      </c>
      <c r="S549" s="2">
        <v>0</v>
      </c>
      <c r="T549" s="2">
        <v>13</v>
      </c>
      <c r="U549" s="2">
        <v>0</v>
      </c>
      <c r="V549" s="2">
        <v>0</v>
      </c>
      <c r="W549" s="2">
        <v>0</v>
      </c>
      <c r="X549" s="2">
        <v>0</v>
      </c>
      <c r="Y549" s="2">
        <v>27</v>
      </c>
      <c r="Z549" s="2">
        <v>70</v>
      </c>
      <c r="AA549" s="2">
        <v>126</v>
      </c>
      <c r="AB549" s="2">
        <v>2</v>
      </c>
      <c r="AC549" s="2">
        <v>0</v>
      </c>
      <c r="AD549" s="2">
        <v>0</v>
      </c>
      <c r="AE549" s="2">
        <v>0</v>
      </c>
      <c r="AF549" s="2">
        <v>0</v>
      </c>
      <c r="AG549" s="2">
        <v>17</v>
      </c>
      <c r="AH549" s="2">
        <v>0</v>
      </c>
      <c r="AI549" s="2">
        <v>1</v>
      </c>
      <c r="AJ549" s="2">
        <v>4</v>
      </c>
      <c r="AK549" s="2">
        <v>11</v>
      </c>
      <c r="AL549" s="2">
        <v>0</v>
      </c>
      <c r="AM549" s="2">
        <v>51</v>
      </c>
      <c r="AN549" s="3">
        <f>IFERROR(K549/J549,"")</f>
        <v>0</v>
      </c>
      <c r="AO549" s="3">
        <f>IFERROR(L549/K549,"")</f>
        <v>0</v>
      </c>
    </row>
    <row r="550" spans="1:41">
      <c r="A550" t="s">
        <v>1930</v>
      </c>
      <c r="D550">
        <v>70</v>
      </c>
      <c r="E550" t="s">
        <v>209</v>
      </c>
      <c r="F550" t="s">
        <v>1421</v>
      </c>
      <c r="I550" t="b">
        <v>0</v>
      </c>
      <c r="J550" s="2">
        <v>538</v>
      </c>
      <c r="K550" s="2">
        <v>376</v>
      </c>
      <c r="L550" s="2">
        <v>6</v>
      </c>
      <c r="M550" s="2">
        <v>370</v>
      </c>
      <c r="N550" s="2">
        <v>18</v>
      </c>
      <c r="O550" s="2">
        <v>0</v>
      </c>
      <c r="P550" s="2">
        <v>0</v>
      </c>
      <c r="Q550" s="2">
        <v>0</v>
      </c>
      <c r="R550" s="2">
        <v>0</v>
      </c>
      <c r="S550" s="2">
        <v>0</v>
      </c>
      <c r="T550" s="2">
        <v>24</v>
      </c>
      <c r="U550" s="2">
        <v>0</v>
      </c>
      <c r="V550" s="2">
        <v>0</v>
      </c>
      <c r="W550" s="2">
        <v>0</v>
      </c>
      <c r="X550" s="2">
        <v>0</v>
      </c>
      <c r="Y550" s="2">
        <v>35</v>
      </c>
      <c r="Z550" s="2">
        <v>51</v>
      </c>
      <c r="AA550" s="2">
        <v>159</v>
      </c>
      <c r="AB550" s="2">
        <v>6</v>
      </c>
      <c r="AC550" s="2">
        <v>0</v>
      </c>
      <c r="AD550" s="2">
        <v>0</v>
      </c>
      <c r="AE550" s="2">
        <v>0</v>
      </c>
      <c r="AF550" s="2">
        <v>0</v>
      </c>
      <c r="AG550" s="2">
        <v>37</v>
      </c>
      <c r="AH550" s="2">
        <v>0</v>
      </c>
      <c r="AI550" s="2">
        <v>0</v>
      </c>
      <c r="AJ550" s="2">
        <v>2</v>
      </c>
      <c r="AK550" s="2">
        <v>16</v>
      </c>
      <c r="AL550" s="2">
        <v>0</v>
      </c>
      <c r="AM550" s="2">
        <v>22</v>
      </c>
      <c r="AN550" s="3">
        <f>IFERROR(K550/J550,"")</f>
        <v>0</v>
      </c>
      <c r="AO550" s="3">
        <f>IFERROR(L550/K550,"")</f>
        <v>0</v>
      </c>
    </row>
    <row r="551" spans="1:41">
      <c r="A551" t="s">
        <v>1931</v>
      </c>
      <c r="D551">
        <v>70</v>
      </c>
      <c r="E551" t="s">
        <v>209</v>
      </c>
      <c r="F551" t="s">
        <v>1423</v>
      </c>
      <c r="I551" t="b">
        <v>0</v>
      </c>
      <c r="J551" s="2">
        <v>542</v>
      </c>
      <c r="K551" s="2">
        <v>255</v>
      </c>
      <c r="L551" s="2">
        <v>2</v>
      </c>
      <c r="M551" s="2">
        <v>253</v>
      </c>
      <c r="N551" s="2">
        <v>14</v>
      </c>
      <c r="O551" s="2">
        <v>9</v>
      </c>
      <c r="P551" s="2">
        <v>0</v>
      </c>
      <c r="Q551" s="2">
        <v>0</v>
      </c>
      <c r="R551" s="2">
        <v>0</v>
      </c>
      <c r="S551" s="2">
        <v>0</v>
      </c>
      <c r="T551" s="2">
        <v>5</v>
      </c>
      <c r="U551" s="2">
        <v>1</v>
      </c>
      <c r="V551" s="2">
        <v>0</v>
      </c>
      <c r="W551" s="2">
        <v>0</v>
      </c>
      <c r="X551" s="2">
        <v>0</v>
      </c>
      <c r="Y551" s="2">
        <v>15</v>
      </c>
      <c r="Z551" s="2">
        <v>35</v>
      </c>
      <c r="AA551" s="2">
        <v>81</v>
      </c>
      <c r="AB551" s="2">
        <v>4</v>
      </c>
      <c r="AC551" s="2">
        <v>0</v>
      </c>
      <c r="AD551" s="2">
        <v>0</v>
      </c>
      <c r="AE551" s="2">
        <v>0</v>
      </c>
      <c r="AF551" s="2">
        <v>0</v>
      </c>
      <c r="AG551" s="2">
        <v>10</v>
      </c>
      <c r="AH551" s="2">
        <v>0</v>
      </c>
      <c r="AI551" s="2">
        <v>0</v>
      </c>
      <c r="AJ551" s="2">
        <v>4</v>
      </c>
      <c r="AK551" s="2">
        <v>8</v>
      </c>
      <c r="AL551" s="2">
        <v>0</v>
      </c>
      <c r="AM551" s="2">
        <v>67</v>
      </c>
      <c r="AN551" s="3">
        <f>IFERROR(K551/J551,"")</f>
        <v>0</v>
      </c>
      <c r="AO551" s="3">
        <f>IFERROR(L551/K551,"")</f>
        <v>0</v>
      </c>
    </row>
    <row r="552" spans="1:41">
      <c r="A552" t="s">
        <v>1932</v>
      </c>
      <c r="D552">
        <v>70</v>
      </c>
      <c r="E552" t="s">
        <v>209</v>
      </c>
      <c r="F552" t="s">
        <v>1425</v>
      </c>
      <c r="I552" t="b">
        <v>0</v>
      </c>
      <c r="J552" s="2">
        <v>662</v>
      </c>
      <c r="K552" s="2">
        <v>369</v>
      </c>
      <c r="L552" s="2">
        <v>11</v>
      </c>
      <c r="M552" s="2">
        <v>358</v>
      </c>
      <c r="N552" s="2">
        <v>71</v>
      </c>
      <c r="O552" s="2">
        <v>5</v>
      </c>
      <c r="P552" s="2">
        <v>0</v>
      </c>
      <c r="Q552" s="2">
        <v>0</v>
      </c>
      <c r="R552" s="2">
        <v>0</v>
      </c>
      <c r="S552" s="2">
        <v>0</v>
      </c>
      <c r="T552" s="2">
        <v>14</v>
      </c>
      <c r="U552" s="2">
        <v>1</v>
      </c>
      <c r="V552" s="2">
        <v>0</v>
      </c>
      <c r="W552" s="2">
        <v>0</v>
      </c>
      <c r="X552" s="2">
        <v>0</v>
      </c>
      <c r="Y552" s="2">
        <v>27</v>
      </c>
      <c r="Z552" s="2">
        <v>57</v>
      </c>
      <c r="AA552" s="2">
        <v>101</v>
      </c>
      <c r="AB552" s="2">
        <v>9</v>
      </c>
      <c r="AC552" s="2">
        <v>0</v>
      </c>
      <c r="AD552" s="2">
        <v>1</v>
      </c>
      <c r="AE552" s="2">
        <v>0</v>
      </c>
      <c r="AF552" s="2">
        <v>0</v>
      </c>
      <c r="AG552" s="2">
        <v>29</v>
      </c>
      <c r="AH552" s="2">
        <v>0</v>
      </c>
      <c r="AI552" s="2">
        <v>0</v>
      </c>
      <c r="AJ552" s="2">
        <v>10</v>
      </c>
      <c r="AK552" s="2">
        <v>17</v>
      </c>
      <c r="AL552" s="2">
        <v>1</v>
      </c>
      <c r="AM552" s="2">
        <v>15</v>
      </c>
      <c r="AN552" s="3">
        <f>IFERROR(K552/J552,"")</f>
        <v>0</v>
      </c>
      <c r="AO552" s="3">
        <f>IFERROR(L552/K552,"")</f>
        <v>0</v>
      </c>
    </row>
    <row r="553" spans="1:41">
      <c r="A553" t="s">
        <v>1933</v>
      </c>
      <c r="D553">
        <v>70</v>
      </c>
      <c r="E553" t="s">
        <v>209</v>
      </c>
      <c r="F553" t="s">
        <v>1427</v>
      </c>
      <c r="I553" t="b">
        <v>0</v>
      </c>
      <c r="J553" s="2">
        <v>678</v>
      </c>
      <c r="K553" s="2">
        <v>410</v>
      </c>
      <c r="L553" s="2">
        <v>7</v>
      </c>
      <c r="M553" s="2">
        <v>403</v>
      </c>
      <c r="N553" s="2">
        <v>26</v>
      </c>
      <c r="O553" s="2">
        <v>61</v>
      </c>
      <c r="P553" s="2">
        <v>0</v>
      </c>
      <c r="Q553" s="2">
        <v>0</v>
      </c>
      <c r="R553" s="2">
        <v>0</v>
      </c>
      <c r="S553" s="2">
        <v>0</v>
      </c>
      <c r="T553" s="2">
        <v>10</v>
      </c>
      <c r="U553" s="2">
        <v>1</v>
      </c>
      <c r="V553" s="2">
        <v>0</v>
      </c>
      <c r="W553" s="2">
        <v>0</v>
      </c>
      <c r="X553" s="2">
        <v>0</v>
      </c>
      <c r="Y553" s="2">
        <v>30</v>
      </c>
      <c r="Z553" s="2">
        <v>38</v>
      </c>
      <c r="AA553" s="2">
        <v>116</v>
      </c>
      <c r="AB553" s="2">
        <v>0</v>
      </c>
      <c r="AC553" s="2">
        <v>0</v>
      </c>
      <c r="AD553" s="2">
        <v>1</v>
      </c>
      <c r="AE553" s="2">
        <v>0</v>
      </c>
      <c r="AF553" s="2">
        <v>1</v>
      </c>
      <c r="AG553" s="2">
        <v>17</v>
      </c>
      <c r="AH553" s="2">
        <v>0</v>
      </c>
      <c r="AI553" s="2">
        <v>2</v>
      </c>
      <c r="AJ553" s="2">
        <v>6</v>
      </c>
      <c r="AK553" s="2">
        <v>20</v>
      </c>
      <c r="AL553" s="2">
        <v>0</v>
      </c>
      <c r="AM553" s="2">
        <v>74</v>
      </c>
      <c r="AN553" s="3">
        <f>IFERROR(K553/J553,"")</f>
        <v>0</v>
      </c>
      <c r="AO553" s="3">
        <f>IFERROR(L553/K553,"")</f>
        <v>0</v>
      </c>
    </row>
    <row r="554" spans="1:41">
      <c r="A554" t="s">
        <v>1934</v>
      </c>
      <c r="D554">
        <v>70</v>
      </c>
      <c r="E554" t="s">
        <v>209</v>
      </c>
      <c r="F554" t="s">
        <v>1429</v>
      </c>
      <c r="I554" t="b">
        <v>0</v>
      </c>
      <c r="J554" s="2">
        <v>562</v>
      </c>
      <c r="K554" s="2">
        <v>286</v>
      </c>
      <c r="L554" s="2">
        <v>12</v>
      </c>
      <c r="M554" s="2">
        <v>274</v>
      </c>
      <c r="N554" s="2">
        <v>12</v>
      </c>
      <c r="O554" s="2">
        <v>22</v>
      </c>
      <c r="P554" s="2">
        <v>0</v>
      </c>
      <c r="Q554" s="2">
        <v>0</v>
      </c>
      <c r="R554" s="2">
        <v>0</v>
      </c>
      <c r="S554" s="2">
        <v>0</v>
      </c>
      <c r="T554" s="2">
        <v>13</v>
      </c>
      <c r="U554" s="2">
        <v>0</v>
      </c>
      <c r="V554" s="2">
        <v>0</v>
      </c>
      <c r="W554" s="2">
        <v>0</v>
      </c>
      <c r="X554" s="2">
        <v>0</v>
      </c>
      <c r="Y554" s="2">
        <v>18</v>
      </c>
      <c r="Z554" s="2">
        <v>65</v>
      </c>
      <c r="AA554" s="2">
        <v>78</v>
      </c>
      <c r="AB554" s="2">
        <v>4</v>
      </c>
      <c r="AC554" s="2">
        <v>0</v>
      </c>
      <c r="AD554" s="2">
        <v>0</v>
      </c>
      <c r="AE554" s="2">
        <v>0</v>
      </c>
      <c r="AF554" s="2">
        <v>0</v>
      </c>
      <c r="AG554" s="2">
        <v>13</v>
      </c>
      <c r="AH554" s="2">
        <v>0</v>
      </c>
      <c r="AI554" s="2">
        <v>0</v>
      </c>
      <c r="AJ554" s="2">
        <v>0</v>
      </c>
      <c r="AK554" s="2">
        <v>15</v>
      </c>
      <c r="AL554" s="2">
        <v>0</v>
      </c>
      <c r="AM554" s="2">
        <v>34</v>
      </c>
      <c r="AN554" s="3">
        <f>IFERROR(K554/J554,"")</f>
        <v>0</v>
      </c>
      <c r="AO554" s="3">
        <f>IFERROR(L554/K554,"")</f>
        <v>0</v>
      </c>
    </row>
    <row r="555" spans="1:41">
      <c r="A555" t="s">
        <v>1935</v>
      </c>
      <c r="D555">
        <v>70</v>
      </c>
      <c r="E555" t="s">
        <v>209</v>
      </c>
      <c r="F555" t="s">
        <v>1431</v>
      </c>
      <c r="I555" t="b">
        <v>0</v>
      </c>
      <c r="J555" s="2">
        <v>598</v>
      </c>
      <c r="K555" s="2">
        <v>383</v>
      </c>
      <c r="L555" s="2">
        <v>18</v>
      </c>
      <c r="M555" s="2">
        <v>365</v>
      </c>
      <c r="N555" s="2">
        <v>9</v>
      </c>
      <c r="O555" s="2">
        <v>43</v>
      </c>
      <c r="P555" s="2">
        <v>0</v>
      </c>
      <c r="Q555" s="2">
        <v>0</v>
      </c>
      <c r="R555" s="2">
        <v>0</v>
      </c>
      <c r="S555" s="2">
        <v>0</v>
      </c>
      <c r="T555" s="2">
        <v>11</v>
      </c>
      <c r="U555" s="2">
        <v>0</v>
      </c>
      <c r="V555" s="2">
        <v>1</v>
      </c>
      <c r="W555" s="2">
        <v>0</v>
      </c>
      <c r="X555" s="2">
        <v>0</v>
      </c>
      <c r="Y555" s="2">
        <v>19</v>
      </c>
      <c r="Z555" s="2">
        <v>67</v>
      </c>
      <c r="AA555" s="2">
        <v>123</v>
      </c>
      <c r="AB555" s="2">
        <v>3</v>
      </c>
      <c r="AC555" s="2">
        <v>0</v>
      </c>
      <c r="AD555" s="2">
        <v>0</v>
      </c>
      <c r="AE555" s="2">
        <v>0</v>
      </c>
      <c r="AF555" s="2">
        <v>0</v>
      </c>
      <c r="AG555" s="2">
        <v>23</v>
      </c>
      <c r="AH555" s="2">
        <v>0</v>
      </c>
      <c r="AI555" s="2">
        <v>0</v>
      </c>
      <c r="AJ555" s="2">
        <v>3</v>
      </c>
      <c r="AK555" s="2">
        <v>19</v>
      </c>
      <c r="AL555" s="2">
        <v>1</v>
      </c>
      <c r="AM555" s="2">
        <v>43</v>
      </c>
      <c r="AN555" s="3">
        <f>IFERROR(K555/J555,"")</f>
        <v>0</v>
      </c>
      <c r="AO555" s="3">
        <f>IFERROR(L555/K555,"")</f>
        <v>0</v>
      </c>
    </row>
    <row r="556" spans="1:41">
      <c r="A556" t="s">
        <v>1936</v>
      </c>
      <c r="D556">
        <v>70</v>
      </c>
      <c r="E556" t="s">
        <v>209</v>
      </c>
      <c r="F556" t="s">
        <v>1433</v>
      </c>
      <c r="I556" t="b">
        <v>0</v>
      </c>
      <c r="J556" s="2">
        <v>624</v>
      </c>
      <c r="K556" s="2">
        <v>424</v>
      </c>
      <c r="L556" s="2">
        <v>2</v>
      </c>
      <c r="M556" s="2">
        <v>422</v>
      </c>
      <c r="N556" s="2">
        <v>31</v>
      </c>
      <c r="O556" s="2">
        <v>5</v>
      </c>
      <c r="P556" s="2">
        <v>0</v>
      </c>
      <c r="Q556" s="2">
        <v>0</v>
      </c>
      <c r="R556" s="2">
        <v>0</v>
      </c>
      <c r="S556" s="2">
        <v>0</v>
      </c>
      <c r="T556" s="2">
        <v>13</v>
      </c>
      <c r="U556" s="2">
        <v>0</v>
      </c>
      <c r="V556" s="2">
        <v>0</v>
      </c>
      <c r="W556" s="2">
        <v>0</v>
      </c>
      <c r="X556" s="2">
        <v>0</v>
      </c>
      <c r="Y556" s="2">
        <v>29</v>
      </c>
      <c r="Z556" s="2">
        <v>64</v>
      </c>
      <c r="AA556" s="2">
        <v>154</v>
      </c>
      <c r="AB556" s="2">
        <v>8</v>
      </c>
      <c r="AC556" s="2">
        <v>0</v>
      </c>
      <c r="AD556" s="2">
        <v>0</v>
      </c>
      <c r="AE556" s="2">
        <v>0</v>
      </c>
      <c r="AF556" s="2">
        <v>0</v>
      </c>
      <c r="AG556" s="2">
        <v>40</v>
      </c>
      <c r="AH556" s="2">
        <v>0</v>
      </c>
      <c r="AI556" s="2">
        <v>0</v>
      </c>
      <c r="AJ556" s="2">
        <v>7</v>
      </c>
      <c r="AK556" s="2">
        <v>14</v>
      </c>
      <c r="AL556" s="2">
        <v>0</v>
      </c>
      <c r="AM556" s="2">
        <v>57</v>
      </c>
      <c r="AN556" s="3">
        <f>IFERROR(K556/J556,"")</f>
        <v>0</v>
      </c>
      <c r="AO556" s="3">
        <f>IFERROR(L556/K556,"")</f>
        <v>0</v>
      </c>
    </row>
    <row r="557" spans="1:41">
      <c r="A557" t="s">
        <v>1937</v>
      </c>
      <c r="D557">
        <v>70</v>
      </c>
      <c r="E557" t="s">
        <v>209</v>
      </c>
      <c r="F557" t="s">
        <v>1435</v>
      </c>
      <c r="I557" t="b">
        <v>0</v>
      </c>
      <c r="J557" s="2">
        <v>509</v>
      </c>
      <c r="K557" s="2">
        <v>256</v>
      </c>
      <c r="L557" s="2">
        <v>2</v>
      </c>
      <c r="M557" s="2">
        <v>254</v>
      </c>
      <c r="N557" s="2">
        <v>24</v>
      </c>
      <c r="O557" s="2">
        <v>2</v>
      </c>
      <c r="P557" s="2">
        <v>1</v>
      </c>
      <c r="Q557" s="2">
        <v>0</v>
      </c>
      <c r="R557" s="2">
        <v>0</v>
      </c>
      <c r="S557" s="2">
        <v>0</v>
      </c>
      <c r="T557" s="2">
        <v>13</v>
      </c>
      <c r="U557" s="2">
        <v>0</v>
      </c>
      <c r="V557" s="2">
        <v>0</v>
      </c>
      <c r="W557" s="2">
        <v>0</v>
      </c>
      <c r="X557" s="2">
        <v>0</v>
      </c>
      <c r="Y557" s="2">
        <v>20</v>
      </c>
      <c r="Z557" s="2">
        <v>44</v>
      </c>
      <c r="AA557" s="2">
        <v>92</v>
      </c>
      <c r="AB557" s="2">
        <v>2</v>
      </c>
      <c r="AC557" s="2">
        <v>0</v>
      </c>
      <c r="AD557" s="2">
        <v>1</v>
      </c>
      <c r="AE557" s="2">
        <v>0</v>
      </c>
      <c r="AF557" s="2">
        <v>0</v>
      </c>
      <c r="AG557" s="2">
        <v>11</v>
      </c>
      <c r="AH557" s="2">
        <v>0</v>
      </c>
      <c r="AI557" s="2">
        <v>0</v>
      </c>
      <c r="AJ557" s="2">
        <v>3</v>
      </c>
      <c r="AK557" s="2">
        <v>10</v>
      </c>
      <c r="AL557" s="2">
        <v>0</v>
      </c>
      <c r="AM557" s="2">
        <v>31</v>
      </c>
      <c r="AN557" s="3">
        <f>IFERROR(K557/J557,"")</f>
        <v>0</v>
      </c>
      <c r="AO557" s="3">
        <f>IFERROR(L557/K557,"")</f>
        <v>0</v>
      </c>
    </row>
    <row r="558" spans="1:41">
      <c r="A558" t="s">
        <v>1938</v>
      </c>
      <c r="D558">
        <v>70</v>
      </c>
      <c r="E558" t="s">
        <v>209</v>
      </c>
      <c r="F558" t="s">
        <v>1437</v>
      </c>
      <c r="I558" t="b">
        <v>0</v>
      </c>
      <c r="J558" s="2">
        <v>688</v>
      </c>
      <c r="K558" s="2">
        <v>338</v>
      </c>
      <c r="L558" s="2">
        <v>5</v>
      </c>
      <c r="M558" s="2">
        <v>333</v>
      </c>
      <c r="N558" s="2">
        <v>35</v>
      </c>
      <c r="O558" s="2">
        <v>6</v>
      </c>
      <c r="P558" s="2">
        <v>0</v>
      </c>
      <c r="Q558" s="2">
        <v>0</v>
      </c>
      <c r="R558" s="2">
        <v>0</v>
      </c>
      <c r="S558" s="2">
        <v>0</v>
      </c>
      <c r="T558" s="2">
        <v>13</v>
      </c>
      <c r="U558" s="2">
        <v>0</v>
      </c>
      <c r="V558" s="2">
        <v>0</v>
      </c>
      <c r="W558" s="2">
        <v>0</v>
      </c>
      <c r="X558" s="2">
        <v>0</v>
      </c>
      <c r="Y558" s="2">
        <v>23</v>
      </c>
      <c r="Z558" s="2">
        <v>63</v>
      </c>
      <c r="AA558" s="2">
        <v>108</v>
      </c>
      <c r="AB558" s="2">
        <v>3</v>
      </c>
      <c r="AC558" s="2">
        <v>0</v>
      </c>
      <c r="AD558" s="2">
        <v>0</v>
      </c>
      <c r="AE558" s="2">
        <v>0</v>
      </c>
      <c r="AF558" s="2">
        <v>0</v>
      </c>
      <c r="AG558" s="2">
        <v>14</v>
      </c>
      <c r="AH558" s="2">
        <v>0</v>
      </c>
      <c r="AI558" s="2">
        <v>0</v>
      </c>
      <c r="AJ558" s="2">
        <v>5</v>
      </c>
      <c r="AK558" s="2">
        <v>15</v>
      </c>
      <c r="AL558" s="2">
        <v>0</v>
      </c>
      <c r="AM558" s="2">
        <v>48</v>
      </c>
      <c r="AN558" s="3">
        <f>IFERROR(K558/J558,"")</f>
        <v>0</v>
      </c>
      <c r="AO558" s="3">
        <f>IFERROR(L558/K558,"")</f>
        <v>0</v>
      </c>
    </row>
    <row r="559" spans="1:41">
      <c r="A559" t="s">
        <v>1939</v>
      </c>
      <c r="D559">
        <v>70</v>
      </c>
      <c r="E559" t="s">
        <v>209</v>
      </c>
      <c r="F559" t="s">
        <v>1439</v>
      </c>
      <c r="I559" t="b">
        <v>0</v>
      </c>
      <c r="J559" s="2">
        <v>541</v>
      </c>
      <c r="K559" s="2">
        <v>475</v>
      </c>
      <c r="L559" s="2">
        <v>13</v>
      </c>
      <c r="M559" s="2">
        <v>462</v>
      </c>
      <c r="N559" s="2">
        <v>1</v>
      </c>
      <c r="O559" s="2">
        <v>70</v>
      </c>
      <c r="P559" s="2">
        <v>0</v>
      </c>
      <c r="Q559" s="2">
        <v>0</v>
      </c>
      <c r="R559" s="2">
        <v>0</v>
      </c>
      <c r="S559" s="2">
        <v>0</v>
      </c>
      <c r="T559" s="2">
        <v>2</v>
      </c>
      <c r="U559" s="2">
        <v>0</v>
      </c>
      <c r="V559" s="2">
        <v>0</v>
      </c>
      <c r="W559" s="2">
        <v>0</v>
      </c>
      <c r="X559" s="2">
        <v>0</v>
      </c>
      <c r="Y559" s="2">
        <v>7</v>
      </c>
      <c r="Z559" s="2">
        <v>0</v>
      </c>
      <c r="AA559" s="2">
        <v>7</v>
      </c>
      <c r="AB559" s="2">
        <v>1</v>
      </c>
      <c r="AC559" s="2">
        <v>0</v>
      </c>
      <c r="AD559" s="2">
        <v>0</v>
      </c>
      <c r="AE559" s="2">
        <v>0</v>
      </c>
      <c r="AF559" s="2">
        <v>0</v>
      </c>
      <c r="AG559" s="2">
        <v>0</v>
      </c>
      <c r="AH559" s="2">
        <v>0</v>
      </c>
      <c r="AI559" s="2">
        <v>1</v>
      </c>
      <c r="AJ559" s="2">
        <v>1</v>
      </c>
      <c r="AK559" s="2">
        <v>47</v>
      </c>
      <c r="AL559" s="2">
        <v>0</v>
      </c>
      <c r="AM559" s="2">
        <v>325</v>
      </c>
      <c r="AN559" s="3">
        <f>IFERROR(K559/J559,"")</f>
        <v>0</v>
      </c>
      <c r="AO559" s="3">
        <f>IFERROR(L559/K559,"")</f>
        <v>0</v>
      </c>
    </row>
    <row r="560" spans="1:41">
      <c r="A560" t="s">
        <v>1940</v>
      </c>
      <c r="D560">
        <v>70</v>
      </c>
      <c r="E560" t="s">
        <v>209</v>
      </c>
      <c r="F560" t="s">
        <v>1441</v>
      </c>
      <c r="I560" t="b">
        <v>0</v>
      </c>
      <c r="J560" s="2">
        <v>447</v>
      </c>
      <c r="K560" s="2">
        <v>297</v>
      </c>
      <c r="L560" s="2">
        <v>13</v>
      </c>
      <c r="M560" s="2">
        <v>284</v>
      </c>
      <c r="N560" s="2">
        <v>6</v>
      </c>
      <c r="O560" s="2">
        <v>29</v>
      </c>
      <c r="P560" s="2">
        <v>0</v>
      </c>
      <c r="Q560" s="2">
        <v>0</v>
      </c>
      <c r="R560" s="2">
        <v>0</v>
      </c>
      <c r="S560" s="2">
        <v>0</v>
      </c>
      <c r="T560" s="2">
        <v>11</v>
      </c>
      <c r="U560" s="2">
        <v>0</v>
      </c>
      <c r="V560" s="2">
        <v>0</v>
      </c>
      <c r="W560" s="2">
        <v>0</v>
      </c>
      <c r="X560" s="2">
        <v>0</v>
      </c>
      <c r="Y560" s="2">
        <v>10</v>
      </c>
      <c r="Z560" s="2">
        <v>13</v>
      </c>
      <c r="AA560" s="2">
        <v>69</v>
      </c>
      <c r="AB560" s="2">
        <v>0</v>
      </c>
      <c r="AC560" s="2">
        <v>1</v>
      </c>
      <c r="AD560" s="2">
        <v>0</v>
      </c>
      <c r="AE560" s="2">
        <v>0</v>
      </c>
      <c r="AF560" s="2">
        <v>0</v>
      </c>
      <c r="AG560" s="2">
        <v>1</v>
      </c>
      <c r="AH560" s="2">
        <v>0</v>
      </c>
      <c r="AI560" s="2">
        <v>0</v>
      </c>
      <c r="AJ560" s="2">
        <v>5</v>
      </c>
      <c r="AK560" s="2">
        <v>21</v>
      </c>
      <c r="AL560" s="2">
        <v>0</v>
      </c>
      <c r="AM560" s="2">
        <v>118</v>
      </c>
      <c r="AN560" s="3">
        <f>IFERROR(K560/J560,"")</f>
        <v>0</v>
      </c>
      <c r="AO560" s="3">
        <f>IFERROR(L560/K560,"")</f>
        <v>0</v>
      </c>
    </row>
    <row r="561" spans="1:41">
      <c r="A561" t="s">
        <v>1941</v>
      </c>
      <c r="D561">
        <v>70</v>
      </c>
      <c r="E561" t="s">
        <v>209</v>
      </c>
      <c r="F561" t="s">
        <v>1443</v>
      </c>
      <c r="I561" t="b">
        <v>0</v>
      </c>
      <c r="J561" s="2">
        <v>691</v>
      </c>
      <c r="K561" s="2">
        <v>650</v>
      </c>
      <c r="L561" s="2">
        <v>17</v>
      </c>
      <c r="M561" s="2">
        <v>633</v>
      </c>
      <c r="N561" s="2">
        <v>0</v>
      </c>
      <c r="O561" s="2">
        <v>79</v>
      </c>
      <c r="P561" s="2">
        <v>0</v>
      </c>
      <c r="Q561" s="2">
        <v>0</v>
      </c>
      <c r="R561" s="2">
        <v>0</v>
      </c>
      <c r="S561" s="2">
        <v>0</v>
      </c>
      <c r="T561" s="2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4</v>
      </c>
      <c r="AB561" s="2">
        <v>0</v>
      </c>
      <c r="AC561" s="2">
        <v>0</v>
      </c>
      <c r="AD561" s="2">
        <v>0</v>
      </c>
      <c r="AE561" s="2">
        <v>0</v>
      </c>
      <c r="AF561" s="2">
        <v>0</v>
      </c>
      <c r="AG561" s="2">
        <v>0</v>
      </c>
      <c r="AH561" s="2">
        <v>0</v>
      </c>
      <c r="AI561" s="2">
        <v>0</v>
      </c>
      <c r="AJ561" s="2">
        <v>0</v>
      </c>
      <c r="AK561" s="2">
        <v>85</v>
      </c>
      <c r="AL561" s="2">
        <v>0</v>
      </c>
      <c r="AM561" s="2">
        <v>464</v>
      </c>
      <c r="AN561" s="3">
        <f>IFERROR(K561/J561,"")</f>
        <v>0</v>
      </c>
      <c r="AO561" s="3">
        <f>IFERROR(L561/K561,"")</f>
        <v>0</v>
      </c>
    </row>
    <row r="562" spans="1:41">
      <c r="A562" t="s">
        <v>1942</v>
      </c>
      <c r="D562">
        <v>70</v>
      </c>
      <c r="E562" t="s">
        <v>209</v>
      </c>
      <c r="F562" t="s">
        <v>1445</v>
      </c>
      <c r="I562" t="b">
        <v>0</v>
      </c>
      <c r="J562" s="2">
        <v>675</v>
      </c>
      <c r="K562" s="2">
        <v>396</v>
      </c>
      <c r="L562" s="2">
        <v>11</v>
      </c>
      <c r="M562" s="2">
        <v>385</v>
      </c>
      <c r="N562" s="2">
        <v>14</v>
      </c>
      <c r="O562" s="2">
        <v>55</v>
      </c>
      <c r="P562" s="2">
        <v>0</v>
      </c>
      <c r="Q562" s="2">
        <v>0</v>
      </c>
      <c r="R562" s="2">
        <v>0</v>
      </c>
      <c r="S562" s="2">
        <v>0</v>
      </c>
      <c r="T562" s="2">
        <v>16</v>
      </c>
      <c r="U562" s="2">
        <v>0</v>
      </c>
      <c r="V562" s="2">
        <v>0</v>
      </c>
      <c r="W562" s="2">
        <v>0</v>
      </c>
      <c r="X562" s="2">
        <v>0</v>
      </c>
      <c r="Y562" s="2">
        <v>22</v>
      </c>
      <c r="Z562" s="2">
        <v>33</v>
      </c>
      <c r="AA562" s="2">
        <v>109</v>
      </c>
      <c r="AB562" s="2">
        <v>3</v>
      </c>
      <c r="AC562" s="2">
        <v>0</v>
      </c>
      <c r="AD562" s="2">
        <v>0</v>
      </c>
      <c r="AE562" s="2">
        <v>0</v>
      </c>
      <c r="AF562" s="2">
        <v>0</v>
      </c>
      <c r="AG562" s="2">
        <v>12</v>
      </c>
      <c r="AH562" s="2">
        <v>0</v>
      </c>
      <c r="AI562" s="2">
        <v>1</v>
      </c>
      <c r="AJ562" s="2">
        <v>4</v>
      </c>
      <c r="AK562" s="2">
        <v>18</v>
      </c>
      <c r="AL562" s="2">
        <v>1</v>
      </c>
      <c r="AM562" s="2">
        <v>97</v>
      </c>
      <c r="AN562" s="3">
        <f>IFERROR(K562/J562,"")</f>
        <v>0</v>
      </c>
      <c r="AO562" s="3">
        <f>IFERROR(L562/K562,"")</f>
        <v>0</v>
      </c>
    </row>
    <row r="563" spans="1:41">
      <c r="A563" t="s">
        <v>1943</v>
      </c>
      <c r="D563">
        <v>70</v>
      </c>
      <c r="E563" t="s">
        <v>209</v>
      </c>
      <c r="F563" t="s">
        <v>1447</v>
      </c>
      <c r="I563" t="b">
        <v>0</v>
      </c>
      <c r="J563" s="2">
        <v>612</v>
      </c>
      <c r="K563" s="2">
        <v>374</v>
      </c>
      <c r="L563" s="2">
        <v>8</v>
      </c>
      <c r="M563" s="2">
        <v>366</v>
      </c>
      <c r="N563" s="2">
        <v>16</v>
      </c>
      <c r="O563" s="2">
        <v>74</v>
      </c>
      <c r="P563" s="2">
        <v>0</v>
      </c>
      <c r="Q563" s="2">
        <v>0</v>
      </c>
      <c r="R563" s="2">
        <v>0</v>
      </c>
      <c r="S563" s="2">
        <v>0</v>
      </c>
      <c r="T563" s="2">
        <v>6</v>
      </c>
      <c r="U563" s="2">
        <v>0</v>
      </c>
      <c r="V563" s="2">
        <v>0</v>
      </c>
      <c r="W563" s="2">
        <v>0</v>
      </c>
      <c r="X563" s="2">
        <v>0</v>
      </c>
      <c r="Y563" s="2">
        <v>23</v>
      </c>
      <c r="Z563" s="2">
        <v>40</v>
      </c>
      <c r="AA563" s="2">
        <v>100</v>
      </c>
      <c r="AB563" s="2">
        <v>3</v>
      </c>
      <c r="AC563" s="2">
        <v>0</v>
      </c>
      <c r="AD563" s="2">
        <v>0</v>
      </c>
      <c r="AE563" s="2">
        <v>0</v>
      </c>
      <c r="AF563" s="2">
        <v>0</v>
      </c>
      <c r="AG563" s="2">
        <v>12</v>
      </c>
      <c r="AH563" s="2">
        <v>0</v>
      </c>
      <c r="AI563" s="2">
        <v>1</v>
      </c>
      <c r="AJ563" s="2">
        <v>1</v>
      </c>
      <c r="AK563" s="2">
        <v>11</v>
      </c>
      <c r="AL563" s="2">
        <v>0</v>
      </c>
      <c r="AM563" s="2">
        <v>79</v>
      </c>
      <c r="AN563" s="3">
        <f>IFERROR(K563/J563,"")</f>
        <v>0</v>
      </c>
      <c r="AO563" s="3">
        <f>IFERROR(L563/K563,"")</f>
        <v>0</v>
      </c>
    </row>
    <row r="564" spans="1:41">
      <c r="A564" t="s">
        <v>1944</v>
      </c>
      <c r="D564">
        <v>70</v>
      </c>
      <c r="E564" t="s">
        <v>209</v>
      </c>
      <c r="F564" t="s">
        <v>1449</v>
      </c>
      <c r="I564" t="b">
        <v>0</v>
      </c>
      <c r="J564" s="2">
        <v>541</v>
      </c>
      <c r="K564" s="2">
        <v>326</v>
      </c>
      <c r="L564" s="2">
        <v>11</v>
      </c>
      <c r="M564" s="2">
        <v>315</v>
      </c>
      <c r="N564" s="2">
        <v>6</v>
      </c>
      <c r="O564" s="2">
        <v>48</v>
      </c>
      <c r="P564" s="2">
        <v>0</v>
      </c>
      <c r="Q564" s="2">
        <v>0</v>
      </c>
      <c r="R564" s="2">
        <v>0</v>
      </c>
      <c r="S564" s="2">
        <v>0</v>
      </c>
      <c r="T564" s="2">
        <v>9</v>
      </c>
      <c r="U564" s="2">
        <v>0</v>
      </c>
      <c r="V564" s="2">
        <v>0</v>
      </c>
      <c r="W564" s="2">
        <v>0</v>
      </c>
      <c r="X564" s="2">
        <v>0</v>
      </c>
      <c r="Y564" s="2">
        <v>15</v>
      </c>
      <c r="Z564" s="2">
        <v>27</v>
      </c>
      <c r="AA564" s="2">
        <v>83</v>
      </c>
      <c r="AB564" s="2">
        <v>0</v>
      </c>
      <c r="AC564" s="2">
        <v>0</v>
      </c>
      <c r="AD564" s="2">
        <v>0</v>
      </c>
      <c r="AE564" s="2">
        <v>1</v>
      </c>
      <c r="AF564" s="2">
        <v>1</v>
      </c>
      <c r="AG564" s="2">
        <v>12</v>
      </c>
      <c r="AH564" s="2">
        <v>0</v>
      </c>
      <c r="AI564" s="2">
        <v>0</v>
      </c>
      <c r="AJ564" s="2">
        <v>2</v>
      </c>
      <c r="AK564" s="2">
        <v>11</v>
      </c>
      <c r="AL564" s="2">
        <v>0</v>
      </c>
      <c r="AM564" s="2">
        <v>100</v>
      </c>
      <c r="AN564" s="3">
        <f>IFERROR(K564/J564,"")</f>
        <v>0</v>
      </c>
      <c r="AO564" s="3">
        <f>IFERROR(L564/K564,"")</f>
        <v>0</v>
      </c>
    </row>
    <row r="565" spans="1:41">
      <c r="A565" t="s">
        <v>1945</v>
      </c>
      <c r="D565">
        <v>70</v>
      </c>
      <c r="E565" t="s">
        <v>209</v>
      </c>
      <c r="F565" t="s">
        <v>1451</v>
      </c>
      <c r="I565" t="b">
        <v>0</v>
      </c>
      <c r="J565" s="2">
        <v>677</v>
      </c>
      <c r="K565" s="2">
        <v>387</v>
      </c>
      <c r="L565" s="2">
        <v>6</v>
      </c>
      <c r="M565" s="2">
        <v>381</v>
      </c>
      <c r="N565" s="2">
        <v>55</v>
      </c>
      <c r="O565" s="2">
        <v>21</v>
      </c>
      <c r="P565" s="2">
        <v>1</v>
      </c>
      <c r="Q565" s="2">
        <v>0</v>
      </c>
      <c r="R565" s="2">
        <v>0</v>
      </c>
      <c r="S565" s="2">
        <v>0</v>
      </c>
      <c r="T565" s="2">
        <v>21</v>
      </c>
      <c r="U565" s="2">
        <v>0</v>
      </c>
      <c r="V565" s="2">
        <v>0</v>
      </c>
      <c r="W565" s="2">
        <v>0</v>
      </c>
      <c r="X565" s="2">
        <v>0</v>
      </c>
      <c r="Y565" s="2">
        <v>36</v>
      </c>
      <c r="Z565" s="2">
        <v>28</v>
      </c>
      <c r="AA565" s="2">
        <v>142</v>
      </c>
      <c r="AB565" s="2">
        <v>1</v>
      </c>
      <c r="AC565" s="2">
        <v>0</v>
      </c>
      <c r="AD565" s="2">
        <v>0</v>
      </c>
      <c r="AE565" s="2">
        <v>0</v>
      </c>
      <c r="AF565" s="2">
        <v>0</v>
      </c>
      <c r="AG565" s="2">
        <v>12</v>
      </c>
      <c r="AH565" s="2">
        <v>0</v>
      </c>
      <c r="AI565" s="2">
        <v>1</v>
      </c>
      <c r="AJ565" s="2">
        <v>8</v>
      </c>
      <c r="AK565" s="2">
        <v>5</v>
      </c>
      <c r="AL565" s="2">
        <v>0</v>
      </c>
      <c r="AM565" s="2">
        <v>50</v>
      </c>
      <c r="AN565" s="3">
        <f>IFERROR(K565/J565,"")</f>
        <v>0</v>
      </c>
      <c r="AO565" s="3">
        <f>IFERROR(L565/K565,"")</f>
        <v>0</v>
      </c>
    </row>
    <row r="566" spans="1:41">
      <c r="A566" t="s">
        <v>1946</v>
      </c>
      <c r="D566">
        <v>70</v>
      </c>
      <c r="E566" t="s">
        <v>209</v>
      </c>
      <c r="F566" t="s">
        <v>1453</v>
      </c>
      <c r="I566" t="b">
        <v>0</v>
      </c>
      <c r="J566" s="2">
        <v>511</v>
      </c>
      <c r="K566" s="2">
        <v>320</v>
      </c>
      <c r="L566" s="2">
        <v>4</v>
      </c>
      <c r="M566" s="2">
        <v>316</v>
      </c>
      <c r="N566" s="2">
        <v>6</v>
      </c>
      <c r="O566" s="2">
        <v>51</v>
      </c>
      <c r="P566" s="2">
        <v>0</v>
      </c>
      <c r="Q566" s="2">
        <v>0</v>
      </c>
      <c r="R566" s="2">
        <v>0</v>
      </c>
      <c r="S566" s="2">
        <v>1</v>
      </c>
      <c r="T566" s="2">
        <v>7</v>
      </c>
      <c r="U566" s="2">
        <v>0</v>
      </c>
      <c r="V566" s="2">
        <v>0</v>
      </c>
      <c r="W566" s="2">
        <v>0</v>
      </c>
      <c r="X566" s="2">
        <v>0</v>
      </c>
      <c r="Y566" s="2">
        <v>13</v>
      </c>
      <c r="Z566" s="2">
        <v>25</v>
      </c>
      <c r="AA566" s="2">
        <v>94</v>
      </c>
      <c r="AB566" s="2">
        <v>0</v>
      </c>
      <c r="AC566" s="2">
        <v>0</v>
      </c>
      <c r="AD566" s="2">
        <v>0</v>
      </c>
      <c r="AE566" s="2">
        <v>0</v>
      </c>
      <c r="AF566" s="2">
        <v>0</v>
      </c>
      <c r="AG566" s="2">
        <v>11</v>
      </c>
      <c r="AH566" s="2">
        <v>0</v>
      </c>
      <c r="AI566" s="2">
        <v>1</v>
      </c>
      <c r="AJ566" s="2">
        <v>2</v>
      </c>
      <c r="AK566" s="2">
        <v>13</v>
      </c>
      <c r="AL566" s="2">
        <v>0</v>
      </c>
      <c r="AM566" s="2">
        <v>92</v>
      </c>
      <c r="AN566" s="3">
        <f>IFERROR(K566/J566,"")</f>
        <v>0</v>
      </c>
      <c r="AO566" s="3">
        <f>IFERROR(L566/K566,"")</f>
        <v>0</v>
      </c>
    </row>
    <row r="567" spans="1:41">
      <c r="A567" t="s">
        <v>1947</v>
      </c>
      <c r="D567">
        <v>70</v>
      </c>
      <c r="E567" t="s">
        <v>209</v>
      </c>
      <c r="F567" t="s">
        <v>1563</v>
      </c>
      <c r="I567" t="b">
        <v>0</v>
      </c>
      <c r="J567" s="2">
        <v>747</v>
      </c>
      <c r="K567" s="2">
        <v>249</v>
      </c>
      <c r="L567" s="2">
        <v>7</v>
      </c>
      <c r="M567" s="2">
        <v>242</v>
      </c>
      <c r="N567" s="2">
        <v>36</v>
      </c>
      <c r="O567" s="2">
        <v>2</v>
      </c>
      <c r="P567" s="2">
        <v>0</v>
      </c>
      <c r="Q567" s="2">
        <v>0</v>
      </c>
      <c r="R567" s="2">
        <v>0</v>
      </c>
      <c r="S567" s="2">
        <v>0</v>
      </c>
      <c r="T567" s="2">
        <v>8</v>
      </c>
      <c r="U567" s="2">
        <v>0</v>
      </c>
      <c r="V567" s="2">
        <v>0</v>
      </c>
      <c r="W567" s="2">
        <v>0</v>
      </c>
      <c r="X567" s="2">
        <v>1</v>
      </c>
      <c r="Y567" s="2">
        <v>10</v>
      </c>
      <c r="Z567" s="2">
        <v>48</v>
      </c>
      <c r="AA567" s="2">
        <v>84</v>
      </c>
      <c r="AB567" s="2">
        <v>3</v>
      </c>
      <c r="AC567" s="2">
        <v>0</v>
      </c>
      <c r="AD567" s="2">
        <v>0</v>
      </c>
      <c r="AE567" s="2">
        <v>0</v>
      </c>
      <c r="AF567" s="2">
        <v>0</v>
      </c>
      <c r="AG567" s="2">
        <v>14</v>
      </c>
      <c r="AH567" s="2">
        <v>0</v>
      </c>
      <c r="AI567" s="2">
        <v>2</v>
      </c>
      <c r="AJ567" s="2">
        <v>5</v>
      </c>
      <c r="AK567" s="2">
        <v>12</v>
      </c>
      <c r="AL567" s="2">
        <v>0</v>
      </c>
      <c r="AM567" s="2">
        <v>17</v>
      </c>
      <c r="AN567" s="3">
        <f>IFERROR(K567/J567,"")</f>
        <v>0</v>
      </c>
      <c r="AO567" s="3">
        <f>IFERROR(L567/K567,"")</f>
        <v>0</v>
      </c>
    </row>
    <row r="568" spans="1:41">
      <c r="A568" t="s">
        <v>1948</v>
      </c>
      <c r="D568">
        <v>70</v>
      </c>
      <c r="E568" t="s">
        <v>209</v>
      </c>
      <c r="F568" t="s">
        <v>1455</v>
      </c>
      <c r="I568" t="b">
        <v>0</v>
      </c>
      <c r="J568" s="2">
        <v>500</v>
      </c>
      <c r="K568" s="2">
        <v>282</v>
      </c>
      <c r="L568" s="2">
        <v>6</v>
      </c>
      <c r="M568" s="2">
        <v>276</v>
      </c>
      <c r="N568" s="2">
        <v>8</v>
      </c>
      <c r="O568" s="2">
        <v>2</v>
      </c>
      <c r="P568" s="2">
        <v>0</v>
      </c>
      <c r="Q568" s="2">
        <v>0</v>
      </c>
      <c r="R568" s="2">
        <v>1</v>
      </c>
      <c r="S568" s="2">
        <v>0</v>
      </c>
      <c r="T568" s="2">
        <v>13</v>
      </c>
      <c r="U568" s="2">
        <v>0</v>
      </c>
      <c r="V568" s="2">
        <v>0</v>
      </c>
      <c r="W568" s="2">
        <v>0</v>
      </c>
      <c r="X568" s="2">
        <v>0</v>
      </c>
      <c r="Y568" s="2">
        <v>29</v>
      </c>
      <c r="Z568" s="2">
        <v>63</v>
      </c>
      <c r="AA568" s="2">
        <v>107</v>
      </c>
      <c r="AB568" s="2">
        <v>2</v>
      </c>
      <c r="AC568" s="2">
        <v>1</v>
      </c>
      <c r="AD568" s="2">
        <v>0</v>
      </c>
      <c r="AE568" s="2">
        <v>0</v>
      </c>
      <c r="AF568" s="2">
        <v>0</v>
      </c>
      <c r="AG568" s="2">
        <v>17</v>
      </c>
      <c r="AH568" s="2">
        <v>1</v>
      </c>
      <c r="AI568" s="2">
        <v>3</v>
      </c>
      <c r="AJ568" s="2">
        <v>8</v>
      </c>
      <c r="AK568" s="2">
        <v>5</v>
      </c>
      <c r="AL568" s="2">
        <v>1</v>
      </c>
      <c r="AM568" s="2">
        <v>15</v>
      </c>
      <c r="AN568" s="3">
        <f>IFERROR(K568/J568,"")</f>
        <v>0</v>
      </c>
      <c r="AO568" s="3">
        <f>IFERROR(L568/K568,"")</f>
        <v>0</v>
      </c>
    </row>
    <row r="569" spans="1:41">
      <c r="A569" t="s">
        <v>1949</v>
      </c>
      <c r="D569">
        <v>70</v>
      </c>
      <c r="E569" t="s">
        <v>209</v>
      </c>
      <c r="F569" t="s">
        <v>1566</v>
      </c>
      <c r="I569" t="b">
        <v>0</v>
      </c>
      <c r="J569" s="2">
        <v>518</v>
      </c>
      <c r="K569" s="2">
        <v>229</v>
      </c>
      <c r="L569" s="2">
        <v>4</v>
      </c>
      <c r="M569" s="2">
        <v>225</v>
      </c>
      <c r="N569" s="2">
        <v>20</v>
      </c>
      <c r="O569" s="2">
        <v>1</v>
      </c>
      <c r="P569" s="2">
        <v>0</v>
      </c>
      <c r="Q569" s="2">
        <v>0</v>
      </c>
      <c r="R569" s="2">
        <v>0</v>
      </c>
      <c r="S569" s="2">
        <v>0</v>
      </c>
      <c r="T569" s="2">
        <v>5</v>
      </c>
      <c r="U569" s="2">
        <v>0</v>
      </c>
      <c r="V569" s="2">
        <v>0</v>
      </c>
      <c r="W569" s="2">
        <v>0</v>
      </c>
      <c r="X569" s="2">
        <v>0</v>
      </c>
      <c r="Y569" s="2">
        <v>17</v>
      </c>
      <c r="Z569" s="2">
        <v>45</v>
      </c>
      <c r="AA569" s="2">
        <v>70</v>
      </c>
      <c r="AB569" s="2">
        <v>0</v>
      </c>
      <c r="AC569" s="2">
        <v>0</v>
      </c>
      <c r="AD569" s="2">
        <v>0</v>
      </c>
      <c r="AE569" s="2">
        <v>0</v>
      </c>
      <c r="AF569" s="2">
        <v>0</v>
      </c>
      <c r="AG569" s="2">
        <v>19</v>
      </c>
      <c r="AH569" s="2">
        <v>0</v>
      </c>
      <c r="AI569" s="2">
        <v>1</v>
      </c>
      <c r="AJ569" s="2">
        <v>5</v>
      </c>
      <c r="AK569" s="2">
        <v>7</v>
      </c>
      <c r="AL569" s="2">
        <v>0</v>
      </c>
      <c r="AM569" s="2">
        <v>35</v>
      </c>
      <c r="AN569" s="3">
        <f>IFERROR(K569/J569,"")</f>
        <v>0</v>
      </c>
      <c r="AO569" s="3">
        <f>IFERROR(L569/K569,"")</f>
        <v>0</v>
      </c>
    </row>
    <row r="570" spans="1:41">
      <c r="A570" t="s">
        <v>1950</v>
      </c>
      <c r="D570">
        <v>70</v>
      </c>
      <c r="E570" t="s">
        <v>209</v>
      </c>
      <c r="F570" t="s">
        <v>1457</v>
      </c>
      <c r="I570" t="b">
        <v>0</v>
      </c>
      <c r="J570" s="2">
        <v>498</v>
      </c>
      <c r="K570" s="2">
        <v>261</v>
      </c>
      <c r="L570" s="2">
        <v>2</v>
      </c>
      <c r="M570" s="2">
        <v>259</v>
      </c>
      <c r="N570" s="2">
        <v>10</v>
      </c>
      <c r="O570" s="2">
        <v>3</v>
      </c>
      <c r="P570" s="2">
        <v>0</v>
      </c>
      <c r="Q570" s="2">
        <v>0</v>
      </c>
      <c r="R570" s="2">
        <v>0</v>
      </c>
      <c r="S570" s="2">
        <v>0</v>
      </c>
      <c r="T570" s="2">
        <v>9</v>
      </c>
      <c r="U570" s="2">
        <v>0</v>
      </c>
      <c r="V570" s="2">
        <v>0</v>
      </c>
      <c r="W570" s="2">
        <v>0</v>
      </c>
      <c r="X570" s="2">
        <v>0</v>
      </c>
      <c r="Y570" s="2">
        <v>23</v>
      </c>
      <c r="Z570" s="2">
        <v>53</v>
      </c>
      <c r="AA570" s="2">
        <v>93</v>
      </c>
      <c r="AB570" s="2">
        <v>0</v>
      </c>
      <c r="AC570" s="2">
        <v>0</v>
      </c>
      <c r="AD570" s="2">
        <v>0</v>
      </c>
      <c r="AE570" s="2">
        <v>0</v>
      </c>
      <c r="AF570" s="2">
        <v>0</v>
      </c>
      <c r="AG570" s="2">
        <v>14</v>
      </c>
      <c r="AH570" s="2">
        <v>0</v>
      </c>
      <c r="AI570" s="2">
        <v>0</v>
      </c>
      <c r="AJ570" s="2">
        <v>1</v>
      </c>
      <c r="AK570" s="2">
        <v>9</v>
      </c>
      <c r="AL570" s="2">
        <v>1</v>
      </c>
      <c r="AM570" s="2">
        <v>43</v>
      </c>
      <c r="AN570" s="3">
        <f>IFERROR(K570/J570,"")</f>
        <v>0</v>
      </c>
      <c r="AO570" s="3">
        <f>IFERROR(L570/K570,"")</f>
        <v>0</v>
      </c>
    </row>
    <row r="571" spans="1:41">
      <c r="A571" t="s">
        <v>1951</v>
      </c>
      <c r="D571">
        <v>70</v>
      </c>
      <c r="E571" t="s">
        <v>209</v>
      </c>
      <c r="F571" t="s">
        <v>1459</v>
      </c>
      <c r="I571" t="b">
        <v>0</v>
      </c>
      <c r="J571" s="2">
        <v>523</v>
      </c>
      <c r="K571" s="2">
        <v>246</v>
      </c>
      <c r="L571" s="2">
        <v>6</v>
      </c>
      <c r="M571" s="2">
        <v>240</v>
      </c>
      <c r="N571" s="2">
        <v>22</v>
      </c>
      <c r="O571" s="2">
        <v>2</v>
      </c>
      <c r="P571" s="2">
        <v>0</v>
      </c>
      <c r="Q571" s="2">
        <v>0</v>
      </c>
      <c r="R571" s="2">
        <v>0</v>
      </c>
      <c r="S571" s="2">
        <v>0</v>
      </c>
      <c r="T571" s="2">
        <v>7</v>
      </c>
      <c r="U571" s="2">
        <v>0</v>
      </c>
      <c r="V571" s="2">
        <v>0</v>
      </c>
      <c r="W571" s="2">
        <v>0</v>
      </c>
      <c r="X571" s="2">
        <v>0</v>
      </c>
      <c r="Y571" s="2">
        <v>13</v>
      </c>
      <c r="Z571" s="2">
        <v>37</v>
      </c>
      <c r="AA571" s="2">
        <v>103</v>
      </c>
      <c r="AB571" s="2">
        <v>2</v>
      </c>
      <c r="AC571" s="2">
        <v>0</v>
      </c>
      <c r="AD571" s="2">
        <v>1</v>
      </c>
      <c r="AE571" s="2">
        <v>0</v>
      </c>
      <c r="AF571" s="2">
        <v>0</v>
      </c>
      <c r="AG571" s="2">
        <v>11</v>
      </c>
      <c r="AH571" s="2">
        <v>0</v>
      </c>
      <c r="AI571" s="2">
        <v>0</v>
      </c>
      <c r="AJ571" s="2">
        <v>4</v>
      </c>
      <c r="AK571" s="2">
        <v>7</v>
      </c>
      <c r="AL571" s="2">
        <v>1</v>
      </c>
      <c r="AM571" s="2">
        <v>30</v>
      </c>
      <c r="AN571" s="3">
        <f>IFERROR(K571/J571,"")</f>
        <v>0</v>
      </c>
      <c r="AO571" s="3">
        <f>IFERROR(L571/K571,"")</f>
        <v>0</v>
      </c>
    </row>
    <row r="572" spans="1:41">
      <c r="A572" t="s">
        <v>1952</v>
      </c>
      <c r="D572">
        <v>70</v>
      </c>
      <c r="E572" t="s">
        <v>209</v>
      </c>
      <c r="F572" t="s">
        <v>1461</v>
      </c>
      <c r="I572" t="b">
        <v>0</v>
      </c>
      <c r="J572" s="2">
        <v>475</v>
      </c>
      <c r="K572" s="2">
        <v>257</v>
      </c>
      <c r="L572" s="2">
        <v>10</v>
      </c>
      <c r="M572" s="2">
        <v>247</v>
      </c>
      <c r="N572" s="2">
        <v>9</v>
      </c>
      <c r="O572" s="2">
        <v>6</v>
      </c>
      <c r="P572" s="2">
        <v>0</v>
      </c>
      <c r="Q572" s="2">
        <v>1</v>
      </c>
      <c r="R572" s="2">
        <v>0</v>
      </c>
      <c r="S572" s="2">
        <v>0</v>
      </c>
      <c r="T572" s="2">
        <v>9</v>
      </c>
      <c r="U572" s="2">
        <v>0</v>
      </c>
      <c r="V572" s="2">
        <v>0</v>
      </c>
      <c r="W572" s="2">
        <v>0</v>
      </c>
      <c r="X572" s="2">
        <v>0</v>
      </c>
      <c r="Y572" s="2">
        <v>19</v>
      </c>
      <c r="Z572" s="2">
        <v>58</v>
      </c>
      <c r="AA572" s="2">
        <v>98</v>
      </c>
      <c r="AB572" s="2">
        <v>4</v>
      </c>
      <c r="AC572" s="2">
        <v>0</v>
      </c>
      <c r="AD572" s="2">
        <v>2</v>
      </c>
      <c r="AE572" s="2">
        <v>0</v>
      </c>
      <c r="AF572" s="2">
        <v>0</v>
      </c>
      <c r="AG572" s="2">
        <v>15</v>
      </c>
      <c r="AH572" s="2">
        <v>1</v>
      </c>
      <c r="AI572" s="2">
        <v>0</v>
      </c>
      <c r="AJ572" s="2">
        <v>1</v>
      </c>
      <c r="AK572" s="2">
        <v>4</v>
      </c>
      <c r="AL572" s="2">
        <v>1</v>
      </c>
      <c r="AM572" s="2">
        <v>19</v>
      </c>
      <c r="AN572" s="3">
        <f>IFERROR(K572/J572,"")</f>
        <v>0</v>
      </c>
      <c r="AO572" s="3">
        <f>IFERROR(L572/K572,"")</f>
        <v>0</v>
      </c>
    </row>
    <row r="573" spans="1:41">
      <c r="A573" t="s">
        <v>1953</v>
      </c>
      <c r="D573">
        <v>70</v>
      </c>
      <c r="E573" t="s">
        <v>209</v>
      </c>
      <c r="F573" t="s">
        <v>1463</v>
      </c>
      <c r="I573" t="b">
        <v>0</v>
      </c>
      <c r="J573" s="2">
        <v>578</v>
      </c>
      <c r="K573" s="2">
        <v>509</v>
      </c>
      <c r="L573" s="2">
        <v>9</v>
      </c>
      <c r="M573" s="2">
        <v>500</v>
      </c>
      <c r="N573" s="2">
        <v>0</v>
      </c>
      <c r="O573" s="2">
        <v>365</v>
      </c>
      <c r="P573" s="2">
        <v>0</v>
      </c>
      <c r="Q573" s="2">
        <v>0</v>
      </c>
      <c r="R573" s="2">
        <v>0</v>
      </c>
      <c r="S573" s="2">
        <v>0</v>
      </c>
      <c r="T573" s="2">
        <v>2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2</v>
      </c>
      <c r="AB573" s="2">
        <v>1</v>
      </c>
      <c r="AC573" s="2">
        <v>0</v>
      </c>
      <c r="AD573" s="2">
        <v>0</v>
      </c>
      <c r="AE573" s="2">
        <v>0</v>
      </c>
      <c r="AF573" s="2">
        <v>0</v>
      </c>
      <c r="AG573" s="2">
        <v>1</v>
      </c>
      <c r="AH573" s="2">
        <v>0</v>
      </c>
      <c r="AI573" s="2">
        <v>0</v>
      </c>
      <c r="AJ573" s="2">
        <v>1</v>
      </c>
      <c r="AK573" s="2">
        <v>15</v>
      </c>
      <c r="AL573" s="2">
        <v>0</v>
      </c>
      <c r="AM573" s="2">
        <v>113</v>
      </c>
      <c r="AN573" s="3">
        <f>IFERROR(K573/J573,"")</f>
        <v>0</v>
      </c>
      <c r="AO573" s="3">
        <f>IFERROR(L573/K573,"")</f>
        <v>0</v>
      </c>
    </row>
    <row r="574" spans="1:41">
      <c r="A574" t="s">
        <v>1954</v>
      </c>
      <c r="D574">
        <v>70</v>
      </c>
      <c r="E574" t="s">
        <v>209</v>
      </c>
      <c r="F574" t="s">
        <v>1465</v>
      </c>
      <c r="I574" t="b">
        <v>0</v>
      </c>
      <c r="J574" s="2">
        <v>625</v>
      </c>
      <c r="K574" s="2">
        <v>366</v>
      </c>
      <c r="L574" s="2">
        <v>3</v>
      </c>
      <c r="M574" s="2">
        <v>363</v>
      </c>
      <c r="N574" s="2">
        <v>95</v>
      </c>
      <c r="O574" s="2">
        <v>3</v>
      </c>
      <c r="P574" s="2">
        <v>0</v>
      </c>
      <c r="Q574" s="2">
        <v>0</v>
      </c>
      <c r="R574" s="2">
        <v>0</v>
      </c>
      <c r="S574" s="2">
        <v>0</v>
      </c>
      <c r="T574" s="2">
        <v>34</v>
      </c>
      <c r="U574" s="2">
        <v>0</v>
      </c>
      <c r="V574" s="2">
        <v>0</v>
      </c>
      <c r="W574" s="2">
        <v>0</v>
      </c>
      <c r="X574" s="2">
        <v>0</v>
      </c>
      <c r="Y574" s="2">
        <v>22</v>
      </c>
      <c r="Z574" s="2">
        <v>15</v>
      </c>
      <c r="AA574" s="2">
        <v>114</v>
      </c>
      <c r="AB574" s="2">
        <v>11</v>
      </c>
      <c r="AC574" s="2">
        <v>0</v>
      </c>
      <c r="AD574" s="2">
        <v>0</v>
      </c>
      <c r="AE574" s="2">
        <v>0</v>
      </c>
      <c r="AF574" s="2">
        <v>0</v>
      </c>
      <c r="AG574" s="2">
        <v>37</v>
      </c>
      <c r="AH574" s="2">
        <v>0</v>
      </c>
      <c r="AI574" s="2">
        <v>0</v>
      </c>
      <c r="AJ574" s="2">
        <v>3</v>
      </c>
      <c r="AK574" s="2">
        <v>18</v>
      </c>
      <c r="AL574" s="2">
        <v>0</v>
      </c>
      <c r="AM574" s="2">
        <v>11</v>
      </c>
      <c r="AN574" s="3">
        <f>IFERROR(K574/J574,"")</f>
        <v>0</v>
      </c>
      <c r="AO574" s="3">
        <f>IFERROR(L574/K574,"")</f>
        <v>0</v>
      </c>
    </row>
    <row r="575" spans="1:41">
      <c r="A575" t="s">
        <v>1955</v>
      </c>
      <c r="D575">
        <v>70</v>
      </c>
      <c r="E575" t="s">
        <v>209</v>
      </c>
      <c r="F575" t="s">
        <v>1467</v>
      </c>
      <c r="I575" t="b">
        <v>0</v>
      </c>
      <c r="J575" s="2">
        <v>623</v>
      </c>
      <c r="K575" s="2">
        <v>327</v>
      </c>
      <c r="L575" s="2">
        <v>8</v>
      </c>
      <c r="M575" s="2">
        <v>319</v>
      </c>
      <c r="N575" s="2">
        <v>15</v>
      </c>
      <c r="O575" s="2">
        <v>3</v>
      </c>
      <c r="P575" s="2">
        <v>0</v>
      </c>
      <c r="Q575" s="2">
        <v>0</v>
      </c>
      <c r="R575" s="2">
        <v>0</v>
      </c>
      <c r="S575" s="2">
        <v>0</v>
      </c>
      <c r="T575" s="2">
        <v>16</v>
      </c>
      <c r="U575" s="2">
        <v>0</v>
      </c>
      <c r="V575" s="2">
        <v>0</v>
      </c>
      <c r="W575" s="2">
        <v>0</v>
      </c>
      <c r="X575" s="2">
        <v>0</v>
      </c>
      <c r="Y575" s="2">
        <v>23</v>
      </c>
      <c r="Z575" s="2">
        <v>51</v>
      </c>
      <c r="AA575" s="2">
        <v>151</v>
      </c>
      <c r="AB575" s="2">
        <v>3</v>
      </c>
      <c r="AC575" s="2">
        <v>0</v>
      </c>
      <c r="AD575" s="2">
        <v>1</v>
      </c>
      <c r="AE575" s="2">
        <v>0</v>
      </c>
      <c r="AF575" s="2">
        <v>0</v>
      </c>
      <c r="AG575" s="2">
        <v>16</v>
      </c>
      <c r="AH575" s="2">
        <v>0</v>
      </c>
      <c r="AI575" s="2">
        <v>1</v>
      </c>
      <c r="AJ575" s="2">
        <v>5</v>
      </c>
      <c r="AK575" s="2">
        <v>2</v>
      </c>
      <c r="AL575" s="2">
        <v>1</v>
      </c>
      <c r="AM575" s="2">
        <v>31</v>
      </c>
      <c r="AN575" s="3">
        <f>IFERROR(K575/J575,"")</f>
        <v>0</v>
      </c>
      <c r="AO575" s="3">
        <f>IFERROR(L575/K575,"")</f>
        <v>0</v>
      </c>
    </row>
    <row r="576" spans="1:41">
      <c r="A576" t="s">
        <v>1956</v>
      </c>
      <c r="D576">
        <v>70</v>
      </c>
      <c r="E576" t="s">
        <v>209</v>
      </c>
      <c r="F576" t="s">
        <v>1469</v>
      </c>
      <c r="I576" t="b">
        <v>0</v>
      </c>
      <c r="J576" s="2">
        <v>634</v>
      </c>
      <c r="K576" s="2">
        <v>363</v>
      </c>
      <c r="L576" s="2">
        <v>5</v>
      </c>
      <c r="M576" s="2">
        <v>358</v>
      </c>
      <c r="N576" s="2">
        <v>21</v>
      </c>
      <c r="O576" s="2">
        <v>51</v>
      </c>
      <c r="P576" s="2">
        <v>0</v>
      </c>
      <c r="Q576" s="2">
        <v>0</v>
      </c>
      <c r="R576" s="2">
        <v>0</v>
      </c>
      <c r="S576" s="2">
        <v>0</v>
      </c>
      <c r="T576" s="2">
        <v>19</v>
      </c>
      <c r="U576" s="2">
        <v>0</v>
      </c>
      <c r="V576" s="2">
        <v>0</v>
      </c>
      <c r="W576" s="2">
        <v>0</v>
      </c>
      <c r="X576" s="2">
        <v>0</v>
      </c>
      <c r="Y576" s="2">
        <v>21</v>
      </c>
      <c r="Z576" s="2">
        <v>35</v>
      </c>
      <c r="AA576" s="2">
        <v>128</v>
      </c>
      <c r="AB576" s="2">
        <v>3</v>
      </c>
      <c r="AC576" s="2">
        <v>1</v>
      </c>
      <c r="AD576" s="2">
        <v>0</v>
      </c>
      <c r="AE576" s="2">
        <v>0</v>
      </c>
      <c r="AF576" s="2">
        <v>0</v>
      </c>
      <c r="AG576" s="2">
        <v>21</v>
      </c>
      <c r="AH576" s="2">
        <v>0</v>
      </c>
      <c r="AI576" s="2">
        <v>0</v>
      </c>
      <c r="AJ576" s="2">
        <v>2</v>
      </c>
      <c r="AK576" s="2">
        <v>13</v>
      </c>
      <c r="AL576" s="2">
        <v>1</v>
      </c>
      <c r="AM576" s="2">
        <v>42</v>
      </c>
      <c r="AN576" s="3">
        <f>IFERROR(K576/J576,"")</f>
        <v>0</v>
      </c>
      <c r="AO576" s="3">
        <f>IFERROR(L576/K576,"")</f>
        <v>0</v>
      </c>
    </row>
    <row r="577" spans="1:41">
      <c r="A577" t="s">
        <v>1957</v>
      </c>
      <c r="D577">
        <v>70</v>
      </c>
      <c r="E577" t="s">
        <v>209</v>
      </c>
      <c r="F577" t="s">
        <v>1471</v>
      </c>
      <c r="I577" t="b">
        <v>0</v>
      </c>
      <c r="J577" s="2">
        <v>499</v>
      </c>
      <c r="K577" s="2">
        <v>292</v>
      </c>
      <c r="L577" s="2">
        <v>8</v>
      </c>
      <c r="M577" s="2">
        <v>284</v>
      </c>
      <c r="N577" s="2">
        <v>16</v>
      </c>
      <c r="O577" s="2">
        <v>68</v>
      </c>
      <c r="P577" s="2">
        <v>0</v>
      </c>
      <c r="Q577" s="2">
        <v>0</v>
      </c>
      <c r="R577" s="2">
        <v>0</v>
      </c>
      <c r="S577" s="2">
        <v>1</v>
      </c>
      <c r="T577" s="2">
        <v>5</v>
      </c>
      <c r="U577" s="2">
        <v>0</v>
      </c>
      <c r="V577" s="2">
        <v>0</v>
      </c>
      <c r="W577" s="2">
        <v>0</v>
      </c>
      <c r="X577" s="2">
        <v>0</v>
      </c>
      <c r="Y577" s="2">
        <v>13</v>
      </c>
      <c r="Z577" s="2">
        <v>24</v>
      </c>
      <c r="AA577" s="2">
        <v>84</v>
      </c>
      <c r="AB577" s="2">
        <v>0</v>
      </c>
      <c r="AC577" s="2">
        <v>0</v>
      </c>
      <c r="AD577" s="2">
        <v>0</v>
      </c>
      <c r="AE577" s="2">
        <v>0</v>
      </c>
      <c r="AF577" s="2">
        <v>0</v>
      </c>
      <c r="AG577" s="2">
        <v>7</v>
      </c>
      <c r="AH577" s="2">
        <v>0</v>
      </c>
      <c r="AI577" s="2">
        <v>0</v>
      </c>
      <c r="AJ577" s="2">
        <v>4</v>
      </c>
      <c r="AK577" s="2">
        <v>9</v>
      </c>
      <c r="AL577" s="2">
        <v>0</v>
      </c>
      <c r="AM577" s="2">
        <v>53</v>
      </c>
      <c r="AN577" s="3">
        <f>IFERROR(K577/J577,"")</f>
        <v>0</v>
      </c>
      <c r="AO577" s="3">
        <f>IFERROR(L577/K577,"")</f>
        <v>0</v>
      </c>
    </row>
    <row r="578" spans="1:41">
      <c r="A578" t="s">
        <v>1958</v>
      </c>
      <c r="D578">
        <v>70</v>
      </c>
      <c r="E578" t="s">
        <v>209</v>
      </c>
      <c r="F578" t="s">
        <v>1473</v>
      </c>
      <c r="I578" t="b">
        <v>0</v>
      </c>
      <c r="J578" s="2">
        <v>703</v>
      </c>
      <c r="K578" s="2">
        <v>436</v>
      </c>
      <c r="L578" s="2">
        <v>14</v>
      </c>
      <c r="M578" s="2">
        <v>422</v>
      </c>
      <c r="N578" s="2">
        <v>19</v>
      </c>
      <c r="O578" s="2">
        <v>19</v>
      </c>
      <c r="P578" s="2">
        <v>0</v>
      </c>
      <c r="Q578" s="2">
        <v>0</v>
      </c>
      <c r="R578" s="2">
        <v>0</v>
      </c>
      <c r="S578" s="2">
        <v>0</v>
      </c>
      <c r="T578" s="2">
        <v>20</v>
      </c>
      <c r="U578" s="2">
        <v>1</v>
      </c>
      <c r="V578" s="2">
        <v>0</v>
      </c>
      <c r="W578" s="2">
        <v>0</v>
      </c>
      <c r="X578" s="2">
        <v>0</v>
      </c>
      <c r="Y578" s="2">
        <v>39</v>
      </c>
      <c r="Z578" s="2">
        <v>81</v>
      </c>
      <c r="AA578" s="2">
        <v>177</v>
      </c>
      <c r="AB578" s="2">
        <v>0</v>
      </c>
      <c r="AC578" s="2">
        <v>0</v>
      </c>
      <c r="AD578" s="2">
        <v>0</v>
      </c>
      <c r="AE578" s="2">
        <v>0</v>
      </c>
      <c r="AF578" s="2">
        <v>0</v>
      </c>
      <c r="AG578" s="2">
        <v>22</v>
      </c>
      <c r="AH578" s="2">
        <v>0</v>
      </c>
      <c r="AI578" s="2">
        <v>0</v>
      </c>
      <c r="AJ578" s="2">
        <v>3</v>
      </c>
      <c r="AK578" s="2">
        <v>7</v>
      </c>
      <c r="AL578" s="2">
        <v>0</v>
      </c>
      <c r="AM578" s="2">
        <v>34</v>
      </c>
      <c r="AN578" s="3">
        <f>IFERROR(K578/J578,"")</f>
        <v>0</v>
      </c>
      <c r="AO578" s="3">
        <f>IFERROR(L578/K578,"")</f>
        <v>0</v>
      </c>
    </row>
    <row r="579" spans="1:41">
      <c r="A579" t="s">
        <v>1959</v>
      </c>
      <c r="D579">
        <v>70</v>
      </c>
      <c r="E579" t="s">
        <v>209</v>
      </c>
      <c r="F579" t="s">
        <v>1475</v>
      </c>
      <c r="I579" t="b">
        <v>0</v>
      </c>
      <c r="J579" s="2">
        <v>561</v>
      </c>
      <c r="K579" s="2">
        <v>291</v>
      </c>
      <c r="L579" s="2">
        <v>8</v>
      </c>
      <c r="M579" s="2">
        <v>283</v>
      </c>
      <c r="N579" s="2">
        <v>18</v>
      </c>
      <c r="O579" s="2">
        <v>13</v>
      </c>
      <c r="P579" s="2">
        <v>0</v>
      </c>
      <c r="Q579" s="2">
        <v>0</v>
      </c>
      <c r="R579" s="2">
        <v>0</v>
      </c>
      <c r="S579" s="2">
        <v>0</v>
      </c>
      <c r="T579" s="2">
        <v>9</v>
      </c>
      <c r="U579" s="2">
        <v>0</v>
      </c>
      <c r="V579" s="2">
        <v>0</v>
      </c>
      <c r="W579" s="2">
        <v>0</v>
      </c>
      <c r="X579" s="2">
        <v>0</v>
      </c>
      <c r="Y579" s="2">
        <v>11</v>
      </c>
      <c r="Z579" s="2">
        <v>48</v>
      </c>
      <c r="AA579" s="2">
        <v>117</v>
      </c>
      <c r="AB579" s="2">
        <v>1</v>
      </c>
      <c r="AC579" s="2">
        <v>0</v>
      </c>
      <c r="AD579" s="2">
        <v>0</v>
      </c>
      <c r="AE579" s="2">
        <v>0</v>
      </c>
      <c r="AF579" s="2">
        <v>0</v>
      </c>
      <c r="AG579" s="2">
        <v>12</v>
      </c>
      <c r="AH579" s="2">
        <v>0</v>
      </c>
      <c r="AI579" s="2">
        <v>0</v>
      </c>
      <c r="AJ579" s="2">
        <v>6</v>
      </c>
      <c r="AK579" s="2">
        <v>12</v>
      </c>
      <c r="AL579" s="2">
        <v>0</v>
      </c>
      <c r="AM579" s="2">
        <v>36</v>
      </c>
      <c r="AN579" s="3">
        <f>IFERROR(K579/J579,"")</f>
        <v>0</v>
      </c>
      <c r="AO579" s="3">
        <f>IFERROR(L579/K579,"")</f>
        <v>0</v>
      </c>
    </row>
    <row r="580" spans="1:41">
      <c r="A580" t="s">
        <v>1960</v>
      </c>
      <c r="D580">
        <v>70</v>
      </c>
      <c r="E580" t="s">
        <v>209</v>
      </c>
      <c r="F580" t="s">
        <v>1477</v>
      </c>
      <c r="I580" t="b">
        <v>0</v>
      </c>
      <c r="J580" s="2">
        <v>640</v>
      </c>
      <c r="K580" s="2">
        <v>442</v>
      </c>
      <c r="L580" s="2">
        <v>9</v>
      </c>
      <c r="M580" s="2">
        <v>433</v>
      </c>
      <c r="N580" s="2">
        <v>10</v>
      </c>
      <c r="O580" s="2">
        <v>149</v>
      </c>
      <c r="P580" s="2">
        <v>0</v>
      </c>
      <c r="Q580" s="2">
        <v>0</v>
      </c>
      <c r="R580" s="2">
        <v>0</v>
      </c>
      <c r="S580" s="2">
        <v>0</v>
      </c>
      <c r="T580" s="2">
        <v>12</v>
      </c>
      <c r="U580" s="2">
        <v>0</v>
      </c>
      <c r="V580" s="2">
        <v>0</v>
      </c>
      <c r="W580" s="2">
        <v>0</v>
      </c>
      <c r="X580" s="2">
        <v>0</v>
      </c>
      <c r="Y580" s="2">
        <v>19</v>
      </c>
      <c r="Z580" s="2">
        <v>44</v>
      </c>
      <c r="AA580" s="2">
        <v>81</v>
      </c>
      <c r="AB580" s="2">
        <v>1</v>
      </c>
      <c r="AC580" s="2">
        <v>0</v>
      </c>
      <c r="AD580" s="2">
        <v>0</v>
      </c>
      <c r="AE580" s="2">
        <v>0</v>
      </c>
      <c r="AF580" s="2">
        <v>0</v>
      </c>
      <c r="AG580" s="2">
        <v>11</v>
      </c>
      <c r="AH580" s="2">
        <v>1</v>
      </c>
      <c r="AI580" s="2">
        <v>0</v>
      </c>
      <c r="AJ580" s="2">
        <v>1</v>
      </c>
      <c r="AK580" s="2">
        <v>24</v>
      </c>
      <c r="AL580" s="2">
        <v>0</v>
      </c>
      <c r="AM580" s="2">
        <v>80</v>
      </c>
      <c r="AN580" s="3">
        <f>IFERROR(K580/J580,"")</f>
        <v>0</v>
      </c>
      <c r="AO580" s="3">
        <f>IFERROR(L580/K580,"")</f>
        <v>0</v>
      </c>
    </row>
    <row r="581" spans="1:41">
      <c r="A581" t="s">
        <v>1961</v>
      </c>
      <c r="D581">
        <v>70</v>
      </c>
      <c r="E581" t="s">
        <v>209</v>
      </c>
      <c r="F581" t="s">
        <v>1479</v>
      </c>
      <c r="I581" t="b">
        <v>0</v>
      </c>
      <c r="J581" s="2">
        <v>591</v>
      </c>
      <c r="K581" s="2">
        <v>348</v>
      </c>
      <c r="L581" s="2">
        <v>8</v>
      </c>
      <c r="M581" s="2">
        <v>340</v>
      </c>
      <c r="N581" s="2">
        <v>4</v>
      </c>
      <c r="O581" s="2">
        <v>47</v>
      </c>
      <c r="P581" s="2">
        <v>0</v>
      </c>
      <c r="Q581" s="2">
        <v>0</v>
      </c>
      <c r="R581" s="2">
        <v>0</v>
      </c>
      <c r="S581" s="2">
        <v>0</v>
      </c>
      <c r="T581" s="2">
        <v>14</v>
      </c>
      <c r="U581" s="2">
        <v>0</v>
      </c>
      <c r="V581" s="2">
        <v>0</v>
      </c>
      <c r="W581" s="2">
        <v>0</v>
      </c>
      <c r="X581" s="2">
        <v>0</v>
      </c>
      <c r="Y581" s="2">
        <v>27</v>
      </c>
      <c r="Z581" s="2">
        <v>32</v>
      </c>
      <c r="AA581" s="2">
        <v>125</v>
      </c>
      <c r="AB581" s="2">
        <v>5</v>
      </c>
      <c r="AC581" s="2">
        <v>0</v>
      </c>
      <c r="AD581" s="2">
        <v>0</v>
      </c>
      <c r="AE581" s="2">
        <v>0</v>
      </c>
      <c r="AF581" s="2">
        <v>0</v>
      </c>
      <c r="AG581" s="2">
        <v>17</v>
      </c>
      <c r="AH581" s="2">
        <v>0</v>
      </c>
      <c r="AI581" s="2">
        <v>0</v>
      </c>
      <c r="AJ581" s="2">
        <v>4</v>
      </c>
      <c r="AK581" s="2">
        <v>16</v>
      </c>
      <c r="AL581" s="2">
        <v>1</v>
      </c>
      <c r="AM581" s="2">
        <v>48</v>
      </c>
      <c r="AN581" s="3">
        <f>IFERROR(K581/J581,"")</f>
        <v>0</v>
      </c>
      <c r="AO581" s="3">
        <f>IFERROR(L581/K581,"")</f>
        <v>0</v>
      </c>
    </row>
    <row r="582" spans="1:41">
      <c r="A582" t="s">
        <v>1962</v>
      </c>
      <c r="D582">
        <v>70</v>
      </c>
      <c r="E582" t="s">
        <v>209</v>
      </c>
      <c r="F582" t="s">
        <v>1481</v>
      </c>
      <c r="I582" t="b">
        <v>0</v>
      </c>
      <c r="J582" s="2">
        <v>750</v>
      </c>
      <c r="K582" s="2">
        <v>524</v>
      </c>
      <c r="L582" s="2">
        <v>7</v>
      </c>
      <c r="M582" s="2">
        <v>517</v>
      </c>
      <c r="N582" s="2">
        <v>58</v>
      </c>
      <c r="O582" s="2">
        <v>4</v>
      </c>
      <c r="P582" s="2">
        <v>0</v>
      </c>
      <c r="Q582" s="2">
        <v>0</v>
      </c>
      <c r="R582" s="2">
        <v>0</v>
      </c>
      <c r="S582" s="2">
        <v>0</v>
      </c>
      <c r="T582" s="2">
        <v>53</v>
      </c>
      <c r="U582" s="2">
        <v>0</v>
      </c>
      <c r="V582" s="2">
        <v>0</v>
      </c>
      <c r="W582" s="2">
        <v>0</v>
      </c>
      <c r="X582" s="2">
        <v>0</v>
      </c>
      <c r="Y582" s="2">
        <v>34</v>
      </c>
      <c r="Z582" s="2">
        <v>39</v>
      </c>
      <c r="AA582" s="2">
        <v>170</v>
      </c>
      <c r="AB582" s="2">
        <v>4</v>
      </c>
      <c r="AC582" s="2">
        <v>0</v>
      </c>
      <c r="AD582" s="2">
        <v>0</v>
      </c>
      <c r="AE582" s="2">
        <v>0</v>
      </c>
      <c r="AF582" s="2">
        <v>0</v>
      </c>
      <c r="AG582" s="2">
        <v>23</v>
      </c>
      <c r="AH582" s="2">
        <v>0</v>
      </c>
      <c r="AI582" s="2">
        <v>0</v>
      </c>
      <c r="AJ582" s="2">
        <v>2</v>
      </c>
      <c r="AK582" s="2">
        <v>27</v>
      </c>
      <c r="AL582" s="2">
        <v>0</v>
      </c>
      <c r="AM582" s="2">
        <v>103</v>
      </c>
      <c r="AN582" s="3">
        <f>IFERROR(K582/J582,"")</f>
        <v>0</v>
      </c>
      <c r="AO582" s="3">
        <f>IFERROR(L582/K582,"")</f>
        <v>0</v>
      </c>
    </row>
    <row r="583" spans="1:41">
      <c r="A583" t="s">
        <v>1963</v>
      </c>
      <c r="D583">
        <v>70</v>
      </c>
      <c r="E583" t="s">
        <v>209</v>
      </c>
      <c r="F583" t="s">
        <v>1483</v>
      </c>
      <c r="I583" t="b">
        <v>0</v>
      </c>
      <c r="J583" s="2">
        <v>558</v>
      </c>
      <c r="K583" s="2">
        <v>337</v>
      </c>
      <c r="L583" s="2">
        <v>6</v>
      </c>
      <c r="M583" s="2">
        <v>331</v>
      </c>
      <c r="N583" s="2">
        <v>21</v>
      </c>
      <c r="O583" s="2">
        <v>0</v>
      </c>
      <c r="P583" s="2">
        <v>0</v>
      </c>
      <c r="Q583" s="2">
        <v>0</v>
      </c>
      <c r="R583" s="2">
        <v>0</v>
      </c>
      <c r="S583" s="2">
        <v>0</v>
      </c>
      <c r="T583" s="2">
        <v>16</v>
      </c>
      <c r="U583" s="2">
        <v>0</v>
      </c>
      <c r="V583" s="2">
        <v>0</v>
      </c>
      <c r="W583" s="2">
        <v>0</v>
      </c>
      <c r="X583" s="2">
        <v>0</v>
      </c>
      <c r="Y583" s="2">
        <v>27</v>
      </c>
      <c r="Z583" s="2">
        <v>53</v>
      </c>
      <c r="AA583" s="2">
        <v>123</v>
      </c>
      <c r="AB583" s="2">
        <v>1</v>
      </c>
      <c r="AC583" s="2">
        <v>0</v>
      </c>
      <c r="AD583" s="2">
        <v>0</v>
      </c>
      <c r="AE583" s="2">
        <v>0</v>
      </c>
      <c r="AF583" s="2">
        <v>0</v>
      </c>
      <c r="AG583" s="2">
        <v>23</v>
      </c>
      <c r="AH583" s="2">
        <v>0</v>
      </c>
      <c r="AI583" s="2">
        <v>1</v>
      </c>
      <c r="AJ583" s="2">
        <v>5</v>
      </c>
      <c r="AK583" s="2">
        <v>26</v>
      </c>
      <c r="AL583" s="2">
        <v>0</v>
      </c>
      <c r="AM583" s="2">
        <v>35</v>
      </c>
      <c r="AN583" s="3">
        <f>IFERROR(K583/J583,"")</f>
        <v>0</v>
      </c>
      <c r="AO583" s="3">
        <f>IFERROR(L583/K583,"")</f>
        <v>0</v>
      </c>
    </row>
    <row r="584" spans="1:41">
      <c r="A584" t="s">
        <v>1964</v>
      </c>
      <c r="D584">
        <v>70</v>
      </c>
      <c r="E584" t="s">
        <v>209</v>
      </c>
      <c r="F584" t="s">
        <v>1707</v>
      </c>
      <c r="I584" t="b">
        <v>0</v>
      </c>
      <c r="J584" s="2">
        <v>596</v>
      </c>
      <c r="K584" s="2">
        <v>406</v>
      </c>
      <c r="L584" s="2">
        <v>14</v>
      </c>
      <c r="M584" s="2">
        <v>392</v>
      </c>
      <c r="N584" s="2">
        <v>8</v>
      </c>
      <c r="O584" s="2">
        <v>0</v>
      </c>
      <c r="P584" s="2">
        <v>1</v>
      </c>
      <c r="Q584" s="2">
        <v>0</v>
      </c>
      <c r="R584" s="2">
        <v>0</v>
      </c>
      <c r="S584" s="2">
        <v>0</v>
      </c>
      <c r="T584" s="2">
        <v>13</v>
      </c>
      <c r="U584" s="2">
        <v>0</v>
      </c>
      <c r="V584" s="2">
        <v>0</v>
      </c>
      <c r="W584" s="2">
        <v>0</v>
      </c>
      <c r="X584" s="2">
        <v>0</v>
      </c>
      <c r="Y584" s="2">
        <v>35</v>
      </c>
      <c r="Z584" s="2">
        <v>64</v>
      </c>
      <c r="AA584" s="2">
        <v>170</v>
      </c>
      <c r="AB584" s="2">
        <v>3</v>
      </c>
      <c r="AC584" s="2">
        <v>0</v>
      </c>
      <c r="AD584" s="2">
        <v>0</v>
      </c>
      <c r="AE584" s="2">
        <v>0</v>
      </c>
      <c r="AF584" s="2">
        <v>0</v>
      </c>
      <c r="AG584" s="2">
        <v>19</v>
      </c>
      <c r="AH584" s="2">
        <v>0</v>
      </c>
      <c r="AI584" s="2">
        <v>1</v>
      </c>
      <c r="AJ584" s="2">
        <v>4</v>
      </c>
      <c r="AK584" s="2">
        <v>21</v>
      </c>
      <c r="AL584" s="2">
        <v>0</v>
      </c>
      <c r="AM584" s="2">
        <v>53</v>
      </c>
      <c r="AN584" s="3">
        <f>IFERROR(K584/J584,"")</f>
        <v>0</v>
      </c>
      <c r="AO584" s="3">
        <f>IFERROR(L584/K584,"")</f>
        <v>0</v>
      </c>
    </row>
    <row r="585" spans="1:41">
      <c r="A585" t="s">
        <v>1965</v>
      </c>
      <c r="D585">
        <v>70</v>
      </c>
      <c r="E585" t="s">
        <v>209</v>
      </c>
      <c r="F585" t="s">
        <v>1966</v>
      </c>
      <c r="I585" t="b">
        <v>0</v>
      </c>
      <c r="J585" s="2">
        <v>708</v>
      </c>
      <c r="K585" s="2">
        <v>474</v>
      </c>
      <c r="L585" s="2">
        <v>4</v>
      </c>
      <c r="M585" s="2">
        <v>470</v>
      </c>
      <c r="N585" s="2">
        <v>51</v>
      </c>
      <c r="O585" s="2">
        <v>3</v>
      </c>
      <c r="P585" s="2">
        <v>0</v>
      </c>
      <c r="Q585" s="2">
        <v>0</v>
      </c>
      <c r="R585" s="2">
        <v>0</v>
      </c>
      <c r="S585" s="2">
        <v>0</v>
      </c>
      <c r="T585" s="2">
        <v>26</v>
      </c>
      <c r="U585" s="2">
        <v>0</v>
      </c>
      <c r="V585" s="2">
        <v>0</v>
      </c>
      <c r="W585" s="2">
        <v>0</v>
      </c>
      <c r="X585" s="2">
        <v>0</v>
      </c>
      <c r="Y585" s="2">
        <v>34</v>
      </c>
      <c r="Z585" s="2">
        <v>68</v>
      </c>
      <c r="AA585" s="2">
        <v>162</v>
      </c>
      <c r="AB585" s="2">
        <v>9</v>
      </c>
      <c r="AC585" s="2">
        <v>0</v>
      </c>
      <c r="AD585" s="2">
        <v>0</v>
      </c>
      <c r="AE585" s="2">
        <v>1</v>
      </c>
      <c r="AF585" s="2">
        <v>0</v>
      </c>
      <c r="AG585" s="2">
        <v>34</v>
      </c>
      <c r="AH585" s="2">
        <v>0</v>
      </c>
      <c r="AI585" s="2">
        <v>0</v>
      </c>
      <c r="AJ585" s="2">
        <v>10</v>
      </c>
      <c r="AK585" s="2">
        <v>23</v>
      </c>
      <c r="AL585" s="2">
        <v>0</v>
      </c>
      <c r="AM585" s="2">
        <v>49</v>
      </c>
      <c r="AN585" s="3">
        <f>IFERROR(K585/J585,"")</f>
        <v>0</v>
      </c>
      <c r="AO585" s="3">
        <f>IFERROR(L585/K585,"")</f>
        <v>0</v>
      </c>
    </row>
    <row r="586" spans="1:41">
      <c r="A586" t="s">
        <v>1967</v>
      </c>
      <c r="D586">
        <v>70</v>
      </c>
      <c r="E586" t="s">
        <v>209</v>
      </c>
      <c r="F586" t="s">
        <v>1709</v>
      </c>
      <c r="I586" t="b">
        <v>0</v>
      </c>
      <c r="J586" s="2">
        <v>606</v>
      </c>
      <c r="K586" s="2">
        <v>414</v>
      </c>
      <c r="L586" s="2">
        <v>3</v>
      </c>
      <c r="M586" s="2">
        <v>411</v>
      </c>
      <c r="N586" s="2">
        <v>24</v>
      </c>
      <c r="O586" s="2">
        <v>17</v>
      </c>
      <c r="P586" s="2">
        <v>0</v>
      </c>
      <c r="Q586" s="2">
        <v>0</v>
      </c>
      <c r="R586" s="2">
        <v>1</v>
      </c>
      <c r="S586" s="2">
        <v>0</v>
      </c>
      <c r="T586" s="2">
        <v>27</v>
      </c>
      <c r="U586" s="2">
        <v>0</v>
      </c>
      <c r="V586" s="2">
        <v>0</v>
      </c>
      <c r="W586" s="2">
        <v>0</v>
      </c>
      <c r="X586" s="2">
        <v>1</v>
      </c>
      <c r="Y586" s="2">
        <v>27</v>
      </c>
      <c r="Z586" s="2">
        <v>32</v>
      </c>
      <c r="AA586" s="2">
        <v>181</v>
      </c>
      <c r="AB586" s="2">
        <v>0</v>
      </c>
      <c r="AC586" s="2">
        <v>0</v>
      </c>
      <c r="AD586" s="2">
        <v>0</v>
      </c>
      <c r="AE586" s="2">
        <v>0</v>
      </c>
      <c r="AF586" s="2">
        <v>0</v>
      </c>
      <c r="AG586" s="2">
        <v>25</v>
      </c>
      <c r="AH586" s="2">
        <v>0</v>
      </c>
      <c r="AI586" s="2">
        <v>0</v>
      </c>
      <c r="AJ586" s="2">
        <v>1</v>
      </c>
      <c r="AK586" s="2">
        <v>19</v>
      </c>
      <c r="AL586" s="2">
        <v>1</v>
      </c>
      <c r="AM586" s="2">
        <v>55</v>
      </c>
      <c r="AN586" s="3">
        <f>IFERROR(K586/J586,"")</f>
        <v>0</v>
      </c>
      <c r="AO586" s="3">
        <f>IFERROR(L586/K586,"")</f>
        <v>0</v>
      </c>
    </row>
    <row r="587" spans="1:41">
      <c r="A587" t="s">
        <v>1968</v>
      </c>
      <c r="D587">
        <v>70</v>
      </c>
      <c r="E587" t="s">
        <v>209</v>
      </c>
      <c r="F587" t="s">
        <v>1969</v>
      </c>
      <c r="I587" t="b">
        <v>0</v>
      </c>
      <c r="J587" s="2">
        <v>656</v>
      </c>
      <c r="K587" s="2">
        <v>420</v>
      </c>
      <c r="L587" s="2">
        <v>18</v>
      </c>
      <c r="M587" s="2">
        <v>402</v>
      </c>
      <c r="N587" s="2">
        <v>11</v>
      </c>
      <c r="O587" s="2">
        <v>25</v>
      </c>
      <c r="P587" s="2">
        <v>0</v>
      </c>
      <c r="Q587" s="2">
        <v>0</v>
      </c>
      <c r="R587" s="2">
        <v>0</v>
      </c>
      <c r="S587" s="2">
        <v>0</v>
      </c>
      <c r="T587" s="2">
        <v>19</v>
      </c>
      <c r="U587" s="2">
        <v>0</v>
      </c>
      <c r="V587" s="2">
        <v>0</v>
      </c>
      <c r="W587" s="2">
        <v>0</v>
      </c>
      <c r="X587" s="2">
        <v>0</v>
      </c>
      <c r="Y587" s="2">
        <v>28</v>
      </c>
      <c r="Z587" s="2">
        <v>149</v>
      </c>
      <c r="AA587" s="2">
        <v>95</v>
      </c>
      <c r="AB587" s="2">
        <v>3</v>
      </c>
      <c r="AC587" s="2">
        <v>0</v>
      </c>
      <c r="AD587" s="2">
        <v>1</v>
      </c>
      <c r="AE587" s="2">
        <v>0</v>
      </c>
      <c r="AF587" s="2">
        <v>0</v>
      </c>
      <c r="AG587" s="2">
        <v>34</v>
      </c>
      <c r="AH587" s="2">
        <v>0</v>
      </c>
      <c r="AI587" s="2">
        <v>0</v>
      </c>
      <c r="AJ587" s="2">
        <v>2</v>
      </c>
      <c r="AK587" s="2">
        <v>4</v>
      </c>
      <c r="AL587" s="2">
        <v>0</v>
      </c>
      <c r="AM587" s="2">
        <v>31</v>
      </c>
      <c r="AN587" s="3">
        <f>IFERROR(K587/J587,"")</f>
        <v>0</v>
      </c>
      <c r="AO587" s="3">
        <f>IFERROR(L587/K587,"")</f>
        <v>0</v>
      </c>
    </row>
    <row r="588" spans="1:41">
      <c r="A588" t="s">
        <v>1970</v>
      </c>
      <c r="D588">
        <v>70</v>
      </c>
      <c r="E588" t="s">
        <v>209</v>
      </c>
      <c r="F588" t="s">
        <v>1971</v>
      </c>
      <c r="I588" t="b">
        <v>0</v>
      </c>
      <c r="J588" s="2">
        <v>569</v>
      </c>
      <c r="K588" s="2">
        <v>360</v>
      </c>
      <c r="L588" s="2">
        <v>25</v>
      </c>
      <c r="M588" s="2">
        <v>335</v>
      </c>
      <c r="N588" s="2">
        <v>4</v>
      </c>
      <c r="O588" s="2">
        <v>105</v>
      </c>
      <c r="P588" s="2">
        <v>0</v>
      </c>
      <c r="Q588" s="2">
        <v>0</v>
      </c>
      <c r="R588" s="2">
        <v>0</v>
      </c>
      <c r="S588" s="2">
        <v>0</v>
      </c>
      <c r="T588" s="2">
        <v>2</v>
      </c>
      <c r="U588" s="2">
        <v>0</v>
      </c>
      <c r="V588" s="2">
        <v>0</v>
      </c>
      <c r="W588" s="2">
        <v>0</v>
      </c>
      <c r="X588" s="2">
        <v>0</v>
      </c>
      <c r="Y588" s="2">
        <v>10</v>
      </c>
      <c r="Z588" s="2">
        <v>18</v>
      </c>
      <c r="AA588" s="2">
        <v>69</v>
      </c>
      <c r="AB588" s="2">
        <v>2</v>
      </c>
      <c r="AC588" s="2">
        <v>0</v>
      </c>
      <c r="AD588" s="2">
        <v>0</v>
      </c>
      <c r="AE588" s="2">
        <v>0</v>
      </c>
      <c r="AF588" s="2">
        <v>0</v>
      </c>
      <c r="AG588" s="2">
        <v>3</v>
      </c>
      <c r="AH588" s="2">
        <v>1</v>
      </c>
      <c r="AI588" s="2">
        <v>0</v>
      </c>
      <c r="AJ588" s="2">
        <v>4</v>
      </c>
      <c r="AK588" s="2">
        <v>22</v>
      </c>
      <c r="AL588" s="2">
        <v>0</v>
      </c>
      <c r="AM588" s="2">
        <v>95</v>
      </c>
      <c r="AN588" s="3">
        <f>IFERROR(K588/J588,"")</f>
        <v>0</v>
      </c>
      <c r="AO588" s="3">
        <f>IFERROR(L588/K588,"")</f>
        <v>0</v>
      </c>
    </row>
    <row r="589" spans="1:41">
      <c r="A589" t="s">
        <v>1972</v>
      </c>
      <c r="D589">
        <v>70</v>
      </c>
      <c r="E589" t="s">
        <v>209</v>
      </c>
      <c r="F589" t="s">
        <v>1711</v>
      </c>
      <c r="I589" t="b">
        <v>0</v>
      </c>
      <c r="J589" s="2">
        <v>683</v>
      </c>
      <c r="K589" s="2">
        <v>492</v>
      </c>
      <c r="L589" s="2">
        <v>52</v>
      </c>
      <c r="M589" s="2">
        <v>440</v>
      </c>
      <c r="N589" s="2">
        <v>2</v>
      </c>
      <c r="O589" s="2">
        <v>194</v>
      </c>
      <c r="P589" s="2">
        <v>0</v>
      </c>
      <c r="Q589" s="2">
        <v>0</v>
      </c>
      <c r="R589" s="2">
        <v>0</v>
      </c>
      <c r="S589" s="2">
        <v>0</v>
      </c>
      <c r="T589" s="2">
        <v>6</v>
      </c>
      <c r="U589" s="2">
        <v>0</v>
      </c>
      <c r="V589" s="2">
        <v>0</v>
      </c>
      <c r="W589" s="2">
        <v>0</v>
      </c>
      <c r="X589" s="2">
        <v>0</v>
      </c>
      <c r="Y589" s="2">
        <v>11</v>
      </c>
      <c r="Z589" s="2">
        <v>14</v>
      </c>
      <c r="AA589" s="2">
        <v>60</v>
      </c>
      <c r="AB589" s="2">
        <v>1</v>
      </c>
      <c r="AC589" s="2">
        <v>0</v>
      </c>
      <c r="AD589" s="2">
        <v>0</v>
      </c>
      <c r="AE589" s="2">
        <v>0</v>
      </c>
      <c r="AF589" s="2">
        <v>0</v>
      </c>
      <c r="AG589" s="2">
        <v>7</v>
      </c>
      <c r="AH589" s="2">
        <v>0</v>
      </c>
      <c r="AI589" s="2">
        <v>0</v>
      </c>
      <c r="AJ589" s="2">
        <v>2</v>
      </c>
      <c r="AK589" s="2">
        <v>35</v>
      </c>
      <c r="AL589" s="2">
        <v>0</v>
      </c>
      <c r="AM589" s="2">
        <v>108</v>
      </c>
      <c r="AN589" s="3">
        <f>IFERROR(K589/J589,"")</f>
        <v>0</v>
      </c>
      <c r="AO589" s="3">
        <f>IFERROR(L589/K589,"")</f>
        <v>0</v>
      </c>
    </row>
    <row r="590" spans="1:41">
      <c r="A590" t="s">
        <v>1973</v>
      </c>
      <c r="D590">
        <v>70</v>
      </c>
      <c r="E590" t="s">
        <v>209</v>
      </c>
      <c r="F590" t="s">
        <v>1713</v>
      </c>
      <c r="I590" t="b">
        <v>0</v>
      </c>
      <c r="J590" s="2">
        <v>552</v>
      </c>
      <c r="K590" s="2">
        <v>263</v>
      </c>
      <c r="L590" s="2">
        <v>7</v>
      </c>
      <c r="M590" s="2">
        <v>256</v>
      </c>
      <c r="N590" s="2">
        <v>16</v>
      </c>
      <c r="O590" s="2">
        <v>2</v>
      </c>
      <c r="P590" s="2">
        <v>0</v>
      </c>
      <c r="Q590" s="2">
        <v>0</v>
      </c>
      <c r="R590" s="2">
        <v>0</v>
      </c>
      <c r="S590" s="2">
        <v>0</v>
      </c>
      <c r="T590" s="2">
        <v>12</v>
      </c>
      <c r="U590" s="2">
        <v>0</v>
      </c>
      <c r="V590" s="2">
        <v>0</v>
      </c>
      <c r="W590" s="2">
        <v>0</v>
      </c>
      <c r="X590" s="2">
        <v>0</v>
      </c>
      <c r="Y590" s="2">
        <v>17</v>
      </c>
      <c r="Z590" s="2">
        <v>39</v>
      </c>
      <c r="AA590" s="2">
        <v>114</v>
      </c>
      <c r="AB590" s="2">
        <v>5</v>
      </c>
      <c r="AC590" s="2">
        <v>0</v>
      </c>
      <c r="AD590" s="2">
        <v>0</v>
      </c>
      <c r="AE590" s="2">
        <v>0</v>
      </c>
      <c r="AF590" s="2">
        <v>0</v>
      </c>
      <c r="AG590" s="2">
        <v>11</v>
      </c>
      <c r="AH590" s="2">
        <v>0</v>
      </c>
      <c r="AI590" s="2">
        <v>0</v>
      </c>
      <c r="AJ590" s="2">
        <v>2</v>
      </c>
      <c r="AK590" s="2">
        <v>8</v>
      </c>
      <c r="AL590" s="2">
        <v>0</v>
      </c>
      <c r="AM590" s="2">
        <v>30</v>
      </c>
      <c r="AN590" s="3">
        <f>IFERROR(K590/J590,"")</f>
        <v>0</v>
      </c>
      <c r="AO590" s="3">
        <f>IFERROR(L590/K590,"")</f>
        <v>0</v>
      </c>
    </row>
    <row r="591" spans="1:41">
      <c r="A591" t="s">
        <v>1974</v>
      </c>
      <c r="D591">
        <v>70</v>
      </c>
      <c r="E591" t="s">
        <v>209</v>
      </c>
      <c r="F591" t="s">
        <v>1715</v>
      </c>
      <c r="I591" t="b">
        <v>0</v>
      </c>
      <c r="J591" s="2">
        <v>461</v>
      </c>
      <c r="K591" s="2">
        <v>332</v>
      </c>
      <c r="L591" s="2">
        <v>35</v>
      </c>
      <c r="M591" s="2">
        <v>297</v>
      </c>
      <c r="N591" s="2">
        <v>2</v>
      </c>
      <c r="O591" s="2">
        <v>72</v>
      </c>
      <c r="P591" s="2">
        <v>0</v>
      </c>
      <c r="Q591" s="2">
        <v>0</v>
      </c>
      <c r="R591" s="2">
        <v>0</v>
      </c>
      <c r="S591" s="2">
        <v>0</v>
      </c>
      <c r="T591" s="2">
        <v>3</v>
      </c>
      <c r="U591" s="2">
        <v>0</v>
      </c>
      <c r="V591" s="2">
        <v>0</v>
      </c>
      <c r="W591" s="2">
        <v>0</v>
      </c>
      <c r="X591" s="2">
        <v>0</v>
      </c>
      <c r="Y591" s="2">
        <v>5</v>
      </c>
      <c r="Z591" s="2">
        <v>9</v>
      </c>
      <c r="AA591" s="2">
        <v>24</v>
      </c>
      <c r="AB591" s="2">
        <v>0</v>
      </c>
      <c r="AC591" s="2">
        <v>0</v>
      </c>
      <c r="AD591" s="2">
        <v>0</v>
      </c>
      <c r="AE591" s="2">
        <v>0</v>
      </c>
      <c r="AF591" s="2">
        <v>0</v>
      </c>
      <c r="AG591" s="2">
        <v>7</v>
      </c>
      <c r="AH591" s="2">
        <v>0</v>
      </c>
      <c r="AI591" s="2">
        <v>0</v>
      </c>
      <c r="AJ591" s="2">
        <v>2</v>
      </c>
      <c r="AK591" s="2">
        <v>30</v>
      </c>
      <c r="AL591" s="2">
        <v>0</v>
      </c>
      <c r="AM591" s="2">
        <v>143</v>
      </c>
      <c r="AN591" s="3">
        <f>IFERROR(K591/J591,"")</f>
        <v>0</v>
      </c>
      <c r="AO591" s="3">
        <f>IFERROR(L591/K591,"")</f>
        <v>0</v>
      </c>
    </row>
    <row r="592" spans="1:41">
      <c r="A592" t="s">
        <v>1975</v>
      </c>
      <c r="D592">
        <v>70</v>
      </c>
      <c r="E592" t="s">
        <v>209</v>
      </c>
      <c r="F592" t="s">
        <v>1717</v>
      </c>
      <c r="I592" t="b">
        <v>0</v>
      </c>
      <c r="J592" s="2">
        <v>544</v>
      </c>
      <c r="K592" s="2">
        <v>391</v>
      </c>
      <c r="L592" s="2">
        <v>15</v>
      </c>
      <c r="M592" s="2">
        <v>376</v>
      </c>
      <c r="N592" s="2">
        <v>9</v>
      </c>
      <c r="O592" s="2">
        <v>102</v>
      </c>
      <c r="P592" s="2">
        <v>0</v>
      </c>
      <c r="Q592" s="2">
        <v>0</v>
      </c>
      <c r="R592" s="2">
        <v>0</v>
      </c>
      <c r="S592" s="2">
        <v>0</v>
      </c>
      <c r="T592" s="2">
        <v>10</v>
      </c>
      <c r="U592" s="2">
        <v>0</v>
      </c>
      <c r="V592" s="2">
        <v>0</v>
      </c>
      <c r="W592" s="2">
        <v>0</v>
      </c>
      <c r="X592" s="2">
        <v>0</v>
      </c>
      <c r="Y592" s="2">
        <v>11</v>
      </c>
      <c r="Z592" s="2">
        <v>21</v>
      </c>
      <c r="AA592" s="2">
        <v>70</v>
      </c>
      <c r="AB592" s="2">
        <v>1</v>
      </c>
      <c r="AC592" s="2">
        <v>0</v>
      </c>
      <c r="AD592" s="2">
        <v>0</v>
      </c>
      <c r="AE592" s="2">
        <v>0</v>
      </c>
      <c r="AF592" s="2">
        <v>0</v>
      </c>
      <c r="AG592" s="2">
        <v>3</v>
      </c>
      <c r="AH592" s="2">
        <v>0</v>
      </c>
      <c r="AI592" s="2">
        <v>0</v>
      </c>
      <c r="AJ592" s="2">
        <v>0</v>
      </c>
      <c r="AK592" s="2">
        <v>21</v>
      </c>
      <c r="AL592" s="2">
        <v>0</v>
      </c>
      <c r="AM592" s="2">
        <v>128</v>
      </c>
      <c r="AN592" s="3">
        <f>IFERROR(K592/J592,"")</f>
        <v>0</v>
      </c>
      <c r="AO592" s="3">
        <f>IFERROR(L592/K592,"")</f>
        <v>0</v>
      </c>
    </row>
    <row r="593" spans="1:41">
      <c r="A593" t="s">
        <v>1976</v>
      </c>
      <c r="D593">
        <v>70</v>
      </c>
      <c r="E593" t="s">
        <v>209</v>
      </c>
      <c r="F593" t="s">
        <v>1719</v>
      </c>
      <c r="I593" t="b">
        <v>0</v>
      </c>
      <c r="J593" s="2">
        <v>685</v>
      </c>
      <c r="K593" s="2">
        <v>482</v>
      </c>
      <c r="L593" s="2">
        <v>6</v>
      </c>
      <c r="M593" s="2">
        <v>476</v>
      </c>
      <c r="N593" s="2">
        <v>32</v>
      </c>
      <c r="O593" s="2">
        <v>8</v>
      </c>
      <c r="P593" s="2">
        <v>0</v>
      </c>
      <c r="Q593" s="2">
        <v>0</v>
      </c>
      <c r="R593" s="2">
        <v>0</v>
      </c>
      <c r="S593" s="2">
        <v>0</v>
      </c>
      <c r="T593" s="2">
        <v>34</v>
      </c>
      <c r="U593" s="2">
        <v>0</v>
      </c>
      <c r="V593" s="2">
        <v>0</v>
      </c>
      <c r="W593" s="2">
        <v>0</v>
      </c>
      <c r="X593" s="2">
        <v>0</v>
      </c>
      <c r="Y593" s="2">
        <v>50</v>
      </c>
      <c r="Z593" s="2">
        <v>44</v>
      </c>
      <c r="AA593" s="2">
        <v>208</v>
      </c>
      <c r="AB593" s="2">
        <v>2</v>
      </c>
      <c r="AC593" s="2">
        <v>0</v>
      </c>
      <c r="AD593" s="2">
        <v>1</v>
      </c>
      <c r="AE593" s="2">
        <v>0</v>
      </c>
      <c r="AF593" s="2">
        <v>0</v>
      </c>
      <c r="AG593" s="2">
        <v>29</v>
      </c>
      <c r="AH593" s="2">
        <v>0</v>
      </c>
      <c r="AI593" s="2">
        <v>0</v>
      </c>
      <c r="AJ593" s="2">
        <v>5</v>
      </c>
      <c r="AK593" s="2">
        <v>18</v>
      </c>
      <c r="AL593" s="2">
        <v>0</v>
      </c>
      <c r="AM593" s="2">
        <v>45</v>
      </c>
      <c r="AN593" s="3">
        <f>IFERROR(K593/J593,"")</f>
        <v>0</v>
      </c>
      <c r="AO593" s="3">
        <f>IFERROR(L593/K593,"")</f>
        <v>0</v>
      </c>
    </row>
    <row r="594" spans="1:41">
      <c r="A594" t="s">
        <v>1977</v>
      </c>
      <c r="D594">
        <v>70</v>
      </c>
      <c r="E594" t="s">
        <v>209</v>
      </c>
      <c r="F594" t="s">
        <v>1721</v>
      </c>
      <c r="I594" t="b">
        <v>0</v>
      </c>
      <c r="J594" s="2">
        <v>525</v>
      </c>
      <c r="K594" s="2">
        <v>316</v>
      </c>
      <c r="L594" s="2">
        <v>5</v>
      </c>
      <c r="M594" s="2">
        <v>311</v>
      </c>
      <c r="N594" s="2">
        <v>19</v>
      </c>
      <c r="O594" s="2">
        <v>3</v>
      </c>
      <c r="P594" s="2">
        <v>0</v>
      </c>
      <c r="Q594" s="2">
        <v>0</v>
      </c>
      <c r="R594" s="2">
        <v>0</v>
      </c>
      <c r="S594" s="2">
        <v>0</v>
      </c>
      <c r="T594" s="2">
        <v>14</v>
      </c>
      <c r="U594" s="2">
        <v>0</v>
      </c>
      <c r="V594" s="2">
        <v>0</v>
      </c>
      <c r="W594" s="2">
        <v>0</v>
      </c>
      <c r="X594" s="2">
        <v>0</v>
      </c>
      <c r="Y594" s="2">
        <v>26</v>
      </c>
      <c r="Z594" s="2">
        <v>58</v>
      </c>
      <c r="AA594" s="2">
        <v>136</v>
      </c>
      <c r="AB594" s="2">
        <v>2</v>
      </c>
      <c r="AC594" s="2">
        <v>0</v>
      </c>
      <c r="AD594" s="2">
        <v>0</v>
      </c>
      <c r="AE594" s="2">
        <v>0</v>
      </c>
      <c r="AF594" s="2">
        <v>0</v>
      </c>
      <c r="AG594" s="2">
        <v>23</v>
      </c>
      <c r="AH594" s="2">
        <v>0</v>
      </c>
      <c r="AI594" s="2">
        <v>1</v>
      </c>
      <c r="AJ594" s="2">
        <v>3</v>
      </c>
      <c r="AK594" s="2">
        <v>3</v>
      </c>
      <c r="AL594" s="2">
        <v>0</v>
      </c>
      <c r="AM594" s="2">
        <v>23</v>
      </c>
      <c r="AN594" s="3">
        <f>IFERROR(K594/J594,"")</f>
        <v>0</v>
      </c>
      <c r="AO594" s="3">
        <f>IFERROR(L594/K594,"")</f>
        <v>0</v>
      </c>
    </row>
    <row r="595" spans="1:41">
      <c r="A595" t="s">
        <v>1978</v>
      </c>
      <c r="D595">
        <v>70</v>
      </c>
      <c r="E595" t="s">
        <v>209</v>
      </c>
      <c r="F595" t="s">
        <v>1723</v>
      </c>
      <c r="I595" t="b">
        <v>0</v>
      </c>
      <c r="J595" s="2">
        <v>600</v>
      </c>
      <c r="K595" s="2">
        <v>417</v>
      </c>
      <c r="L595" s="2">
        <v>2</v>
      </c>
      <c r="M595" s="2">
        <v>415</v>
      </c>
      <c r="N595" s="2">
        <v>28</v>
      </c>
      <c r="O595" s="2">
        <v>5</v>
      </c>
      <c r="P595" s="2">
        <v>0</v>
      </c>
      <c r="Q595" s="2">
        <v>0</v>
      </c>
      <c r="R595" s="2">
        <v>0</v>
      </c>
      <c r="S595" s="2">
        <v>0</v>
      </c>
      <c r="T595" s="2">
        <v>28</v>
      </c>
      <c r="U595" s="2">
        <v>0</v>
      </c>
      <c r="V595" s="2">
        <v>0</v>
      </c>
      <c r="W595" s="2">
        <v>0</v>
      </c>
      <c r="X595" s="2">
        <v>0</v>
      </c>
      <c r="Y595" s="2">
        <v>62</v>
      </c>
      <c r="Z595" s="2">
        <v>32</v>
      </c>
      <c r="AA595" s="2">
        <v>159</v>
      </c>
      <c r="AB595" s="2">
        <v>3</v>
      </c>
      <c r="AC595" s="2">
        <v>0</v>
      </c>
      <c r="AD595" s="2">
        <v>1</v>
      </c>
      <c r="AE595" s="2">
        <v>0</v>
      </c>
      <c r="AF595" s="2">
        <v>0</v>
      </c>
      <c r="AG595" s="2">
        <v>37</v>
      </c>
      <c r="AH595" s="2">
        <v>0</v>
      </c>
      <c r="AI595" s="2">
        <v>0</v>
      </c>
      <c r="AJ595" s="2">
        <v>3</v>
      </c>
      <c r="AK595" s="2">
        <v>12</v>
      </c>
      <c r="AL595" s="2">
        <v>1</v>
      </c>
      <c r="AM595" s="2">
        <v>44</v>
      </c>
      <c r="AN595" s="3">
        <f>IFERROR(K595/J595,"")</f>
        <v>0</v>
      </c>
      <c r="AO595" s="3">
        <f>IFERROR(L595/K595,"")</f>
        <v>0</v>
      </c>
    </row>
    <row r="596" spans="1:41">
      <c r="A596" t="s">
        <v>1979</v>
      </c>
      <c r="D596">
        <v>70</v>
      </c>
      <c r="E596" t="s">
        <v>209</v>
      </c>
      <c r="F596" t="s">
        <v>1725</v>
      </c>
      <c r="I596" t="b">
        <v>0</v>
      </c>
      <c r="J596" s="2">
        <v>590</v>
      </c>
      <c r="K596" s="2">
        <v>360</v>
      </c>
      <c r="L596" s="2">
        <v>8</v>
      </c>
      <c r="M596" s="2">
        <v>352</v>
      </c>
      <c r="N596" s="2">
        <v>28</v>
      </c>
      <c r="O596" s="2">
        <v>3</v>
      </c>
      <c r="P596" s="2">
        <v>0</v>
      </c>
      <c r="Q596" s="2">
        <v>0</v>
      </c>
      <c r="R596" s="2">
        <v>0</v>
      </c>
      <c r="S596" s="2">
        <v>0</v>
      </c>
      <c r="T596" s="2">
        <v>13</v>
      </c>
      <c r="U596" s="2">
        <v>0</v>
      </c>
      <c r="V596" s="2">
        <v>0</v>
      </c>
      <c r="W596" s="2">
        <v>0</v>
      </c>
      <c r="X596" s="2">
        <v>0</v>
      </c>
      <c r="Y596" s="2">
        <v>33</v>
      </c>
      <c r="Z596" s="2">
        <v>54</v>
      </c>
      <c r="AA596" s="2">
        <v>131</v>
      </c>
      <c r="AB596" s="2">
        <v>2</v>
      </c>
      <c r="AC596" s="2">
        <v>0</v>
      </c>
      <c r="AD596" s="2">
        <v>0</v>
      </c>
      <c r="AE596" s="2">
        <v>0</v>
      </c>
      <c r="AF596" s="2">
        <v>0</v>
      </c>
      <c r="AG596" s="2">
        <v>18</v>
      </c>
      <c r="AH596" s="2">
        <v>0</v>
      </c>
      <c r="AI596" s="2">
        <v>3</v>
      </c>
      <c r="AJ596" s="2">
        <v>5</v>
      </c>
      <c r="AK596" s="2">
        <v>13</v>
      </c>
      <c r="AL596" s="2">
        <v>1</v>
      </c>
      <c r="AM596" s="2">
        <v>48</v>
      </c>
      <c r="AN596" s="3">
        <f>IFERROR(K596/J596,"")</f>
        <v>0</v>
      </c>
      <c r="AO596" s="3">
        <f>IFERROR(L596/K596,"")</f>
        <v>0</v>
      </c>
    </row>
    <row r="597" spans="1:41">
      <c r="A597" t="s">
        <v>1980</v>
      </c>
      <c r="D597">
        <v>70</v>
      </c>
      <c r="E597" t="s">
        <v>209</v>
      </c>
      <c r="F597" t="s">
        <v>1727</v>
      </c>
      <c r="I597" t="b">
        <v>0</v>
      </c>
      <c r="J597" s="2">
        <v>635</v>
      </c>
      <c r="K597" s="2">
        <v>411</v>
      </c>
      <c r="L597" s="2">
        <v>8</v>
      </c>
      <c r="M597" s="2">
        <v>403</v>
      </c>
      <c r="N597" s="2">
        <v>48</v>
      </c>
      <c r="O597" s="2">
        <v>1</v>
      </c>
      <c r="P597" s="2">
        <v>0</v>
      </c>
      <c r="Q597" s="2">
        <v>0</v>
      </c>
      <c r="R597" s="2">
        <v>0</v>
      </c>
      <c r="S597" s="2">
        <v>0</v>
      </c>
      <c r="T597" s="2">
        <v>16</v>
      </c>
      <c r="U597" s="2">
        <v>0</v>
      </c>
      <c r="V597" s="2">
        <v>0</v>
      </c>
      <c r="W597" s="2">
        <v>0</v>
      </c>
      <c r="X597" s="2">
        <v>0</v>
      </c>
      <c r="Y597" s="2">
        <v>31</v>
      </c>
      <c r="Z597" s="2">
        <v>42</v>
      </c>
      <c r="AA597" s="2">
        <v>171</v>
      </c>
      <c r="AB597" s="2">
        <v>3</v>
      </c>
      <c r="AC597" s="2">
        <v>0</v>
      </c>
      <c r="AD597" s="2">
        <v>1</v>
      </c>
      <c r="AE597" s="2">
        <v>0</v>
      </c>
      <c r="AF597" s="2">
        <v>0</v>
      </c>
      <c r="AG597" s="2">
        <v>43</v>
      </c>
      <c r="AH597" s="2">
        <v>0</v>
      </c>
      <c r="AI597" s="2">
        <v>0</v>
      </c>
      <c r="AJ597" s="2">
        <v>2</v>
      </c>
      <c r="AK597" s="2">
        <v>24</v>
      </c>
      <c r="AL597" s="2">
        <v>0</v>
      </c>
      <c r="AM597" s="2">
        <v>21</v>
      </c>
      <c r="AN597" s="3">
        <f>IFERROR(K597/J597,"")</f>
        <v>0</v>
      </c>
      <c r="AO597" s="3">
        <f>IFERROR(L597/K597,"")</f>
        <v>0</v>
      </c>
    </row>
    <row r="598" spans="1:41">
      <c r="A598" t="s">
        <v>1981</v>
      </c>
      <c r="D598">
        <v>70</v>
      </c>
      <c r="E598" t="s">
        <v>209</v>
      </c>
      <c r="F598" t="s">
        <v>1729</v>
      </c>
      <c r="I598" t="b">
        <v>0</v>
      </c>
      <c r="J598" s="2">
        <v>630</v>
      </c>
      <c r="K598" s="2">
        <v>432</v>
      </c>
      <c r="L598" s="2">
        <v>20</v>
      </c>
      <c r="M598" s="2">
        <v>412</v>
      </c>
      <c r="N598" s="2">
        <v>10</v>
      </c>
      <c r="O598" s="2">
        <v>136</v>
      </c>
      <c r="P598" s="2">
        <v>0</v>
      </c>
      <c r="Q598" s="2">
        <v>0</v>
      </c>
      <c r="R598" s="2">
        <v>0</v>
      </c>
      <c r="S598" s="2">
        <v>0</v>
      </c>
      <c r="T598" s="2">
        <v>10</v>
      </c>
      <c r="U598" s="2">
        <v>0</v>
      </c>
      <c r="V598" s="2">
        <v>0</v>
      </c>
      <c r="W598" s="2">
        <v>0</v>
      </c>
      <c r="X598" s="2">
        <v>0</v>
      </c>
      <c r="Y598" s="2">
        <v>27</v>
      </c>
      <c r="Z598" s="2">
        <v>30</v>
      </c>
      <c r="AA598" s="2">
        <v>95</v>
      </c>
      <c r="AB598" s="2">
        <v>5</v>
      </c>
      <c r="AC598" s="2">
        <v>0</v>
      </c>
      <c r="AD598" s="2">
        <v>0</v>
      </c>
      <c r="AE598" s="2">
        <v>0</v>
      </c>
      <c r="AF598" s="2">
        <v>0</v>
      </c>
      <c r="AG598" s="2">
        <v>16</v>
      </c>
      <c r="AH598" s="2">
        <v>0</v>
      </c>
      <c r="AI598" s="2">
        <v>2</v>
      </c>
      <c r="AJ598" s="2">
        <v>6</v>
      </c>
      <c r="AK598" s="2">
        <v>9</v>
      </c>
      <c r="AL598" s="2">
        <v>0</v>
      </c>
      <c r="AM598" s="2">
        <v>66</v>
      </c>
      <c r="AN598" s="3">
        <f>IFERROR(K598/J598,"")</f>
        <v>0</v>
      </c>
      <c r="AO598" s="3">
        <f>IFERROR(L598/K598,"")</f>
        <v>0</v>
      </c>
    </row>
    <row r="599" spans="1:41">
      <c r="A599" t="s">
        <v>1982</v>
      </c>
      <c r="D599">
        <v>70</v>
      </c>
      <c r="E599" t="s">
        <v>209</v>
      </c>
      <c r="F599" t="s">
        <v>1731</v>
      </c>
      <c r="I599" t="b">
        <v>0</v>
      </c>
      <c r="J599" s="2">
        <v>549</v>
      </c>
      <c r="K599" s="2">
        <v>323</v>
      </c>
      <c r="L599" s="2">
        <v>11</v>
      </c>
      <c r="M599" s="2">
        <v>312</v>
      </c>
      <c r="N599" s="2">
        <v>21</v>
      </c>
      <c r="O599" s="2">
        <v>10</v>
      </c>
      <c r="P599" s="2">
        <v>0</v>
      </c>
      <c r="Q599" s="2">
        <v>0</v>
      </c>
      <c r="R599" s="2">
        <v>0</v>
      </c>
      <c r="S599" s="2">
        <v>0</v>
      </c>
      <c r="T599" s="2">
        <v>12</v>
      </c>
      <c r="U599" s="2">
        <v>0</v>
      </c>
      <c r="V599" s="2">
        <v>0</v>
      </c>
      <c r="W599" s="2">
        <v>0</v>
      </c>
      <c r="X599" s="2">
        <v>0</v>
      </c>
      <c r="Y599" s="2">
        <v>24</v>
      </c>
      <c r="Z599" s="2">
        <v>72</v>
      </c>
      <c r="AA599" s="2">
        <v>99</v>
      </c>
      <c r="AB599" s="2">
        <v>1</v>
      </c>
      <c r="AC599" s="2">
        <v>0</v>
      </c>
      <c r="AD599" s="2">
        <v>0</v>
      </c>
      <c r="AE599" s="2">
        <v>0</v>
      </c>
      <c r="AF599" s="2">
        <v>0</v>
      </c>
      <c r="AG599" s="2">
        <v>19</v>
      </c>
      <c r="AH599" s="2">
        <v>0</v>
      </c>
      <c r="AI599" s="2">
        <v>0</v>
      </c>
      <c r="AJ599" s="2">
        <v>4</v>
      </c>
      <c r="AK599" s="2">
        <v>13</v>
      </c>
      <c r="AL599" s="2">
        <v>0</v>
      </c>
      <c r="AM599" s="2">
        <v>37</v>
      </c>
      <c r="AN599" s="3">
        <f>IFERROR(K599/J599,"")</f>
        <v>0</v>
      </c>
      <c r="AO599" s="3">
        <f>IFERROR(L599/K599,"")</f>
        <v>0</v>
      </c>
    </row>
    <row r="600" spans="1:41">
      <c r="A600" t="s">
        <v>1983</v>
      </c>
      <c r="D600">
        <v>70</v>
      </c>
      <c r="E600" t="s">
        <v>209</v>
      </c>
      <c r="F600" t="s">
        <v>1733</v>
      </c>
      <c r="I600" t="b">
        <v>0</v>
      </c>
      <c r="J600" s="2">
        <v>458</v>
      </c>
      <c r="K600" s="2">
        <v>279</v>
      </c>
      <c r="L600" s="2">
        <v>4</v>
      </c>
      <c r="M600" s="2">
        <v>275</v>
      </c>
      <c r="N600" s="2">
        <v>6</v>
      </c>
      <c r="O600" s="2">
        <v>26</v>
      </c>
      <c r="P600" s="2">
        <v>0</v>
      </c>
      <c r="Q600" s="2">
        <v>0</v>
      </c>
      <c r="R600" s="2">
        <v>0</v>
      </c>
      <c r="S600" s="2">
        <v>0</v>
      </c>
      <c r="T600" s="2">
        <v>12</v>
      </c>
      <c r="U600" s="2">
        <v>0</v>
      </c>
      <c r="V600" s="2">
        <v>0</v>
      </c>
      <c r="W600" s="2">
        <v>0</v>
      </c>
      <c r="X600" s="2">
        <v>0</v>
      </c>
      <c r="Y600" s="2">
        <v>21</v>
      </c>
      <c r="Z600" s="2">
        <v>25</v>
      </c>
      <c r="AA600" s="2">
        <v>113</v>
      </c>
      <c r="AB600" s="2">
        <v>1</v>
      </c>
      <c r="AC600" s="2">
        <v>0</v>
      </c>
      <c r="AD600" s="2">
        <v>0</v>
      </c>
      <c r="AE600" s="2">
        <v>0</v>
      </c>
      <c r="AF600" s="2">
        <v>0</v>
      </c>
      <c r="AG600" s="2">
        <v>8</v>
      </c>
      <c r="AH600" s="2">
        <v>0</v>
      </c>
      <c r="AI600" s="2">
        <v>1</v>
      </c>
      <c r="AJ600" s="2">
        <v>3</v>
      </c>
      <c r="AK600" s="2">
        <v>4</v>
      </c>
      <c r="AL600" s="2">
        <v>3</v>
      </c>
      <c r="AM600" s="2">
        <v>52</v>
      </c>
      <c r="AN600" s="3">
        <f>IFERROR(K600/J600,"")</f>
        <v>0</v>
      </c>
      <c r="AO600" s="3">
        <f>IFERROR(L600/K600,"")</f>
        <v>0</v>
      </c>
    </row>
    <row r="601" spans="1:41">
      <c r="A601" t="s">
        <v>1984</v>
      </c>
      <c r="D601">
        <v>70</v>
      </c>
      <c r="E601" t="s">
        <v>209</v>
      </c>
      <c r="F601" t="s">
        <v>1735</v>
      </c>
      <c r="I601" t="b">
        <v>0</v>
      </c>
      <c r="J601" s="2">
        <v>482</v>
      </c>
      <c r="K601" s="2">
        <v>269</v>
      </c>
      <c r="L601" s="2">
        <v>8</v>
      </c>
      <c r="M601" s="2">
        <v>261</v>
      </c>
      <c r="N601" s="2">
        <v>19</v>
      </c>
      <c r="O601" s="2">
        <v>3</v>
      </c>
      <c r="P601" s="2">
        <v>0</v>
      </c>
      <c r="Q601" s="2">
        <v>1</v>
      </c>
      <c r="R601" s="2">
        <v>0</v>
      </c>
      <c r="S601" s="2">
        <v>0</v>
      </c>
      <c r="T601" s="2">
        <v>12</v>
      </c>
      <c r="U601" s="2">
        <v>0</v>
      </c>
      <c r="V601" s="2">
        <v>0</v>
      </c>
      <c r="W601" s="2">
        <v>0</v>
      </c>
      <c r="X601" s="2">
        <v>0</v>
      </c>
      <c r="Y601" s="2">
        <v>26</v>
      </c>
      <c r="Z601" s="2">
        <v>31</v>
      </c>
      <c r="AA601" s="2">
        <v>106</v>
      </c>
      <c r="AB601" s="2">
        <v>1</v>
      </c>
      <c r="AC601" s="2">
        <v>0</v>
      </c>
      <c r="AD601" s="2">
        <v>0</v>
      </c>
      <c r="AE601" s="2">
        <v>0</v>
      </c>
      <c r="AF601" s="2">
        <v>0</v>
      </c>
      <c r="AG601" s="2">
        <v>14</v>
      </c>
      <c r="AH601" s="2">
        <v>0</v>
      </c>
      <c r="AI601" s="2">
        <v>3</v>
      </c>
      <c r="AJ601" s="2">
        <v>2</v>
      </c>
      <c r="AK601" s="2">
        <v>8</v>
      </c>
      <c r="AL601" s="2">
        <v>0</v>
      </c>
      <c r="AM601" s="2">
        <v>35</v>
      </c>
      <c r="AN601" s="3">
        <f>IFERROR(K601/J601,"")</f>
        <v>0</v>
      </c>
      <c r="AO601" s="3">
        <f>IFERROR(L601/K601,"")</f>
        <v>0</v>
      </c>
    </row>
    <row r="602" spans="1:41">
      <c r="A602" t="s">
        <v>1985</v>
      </c>
      <c r="D602">
        <v>70</v>
      </c>
      <c r="E602" t="s">
        <v>209</v>
      </c>
      <c r="F602" t="s">
        <v>1737</v>
      </c>
      <c r="I602" t="b">
        <v>0</v>
      </c>
      <c r="J602" s="2">
        <v>482</v>
      </c>
      <c r="K602" s="2">
        <v>303</v>
      </c>
      <c r="L602" s="2">
        <v>11</v>
      </c>
      <c r="M602" s="2">
        <v>292</v>
      </c>
      <c r="N602" s="2">
        <v>4</v>
      </c>
      <c r="O602" s="2">
        <v>84</v>
      </c>
      <c r="P602" s="2">
        <v>0</v>
      </c>
      <c r="Q602" s="2">
        <v>0</v>
      </c>
      <c r="R602" s="2">
        <v>0</v>
      </c>
      <c r="S602" s="2">
        <v>0</v>
      </c>
      <c r="T602" s="2">
        <v>4</v>
      </c>
      <c r="U602" s="2">
        <v>0</v>
      </c>
      <c r="V602" s="2">
        <v>0</v>
      </c>
      <c r="W602" s="2">
        <v>0</v>
      </c>
      <c r="X602" s="2">
        <v>0</v>
      </c>
      <c r="Y602" s="2">
        <v>10</v>
      </c>
      <c r="Z602" s="2">
        <v>19</v>
      </c>
      <c r="AA602" s="2">
        <v>107</v>
      </c>
      <c r="AB602" s="2">
        <v>1</v>
      </c>
      <c r="AC602" s="2">
        <v>1</v>
      </c>
      <c r="AD602" s="2">
        <v>0</v>
      </c>
      <c r="AE602" s="2">
        <v>0</v>
      </c>
      <c r="AF602" s="2">
        <v>0</v>
      </c>
      <c r="AG602" s="2">
        <v>5</v>
      </c>
      <c r="AH602" s="2">
        <v>0</v>
      </c>
      <c r="AI602" s="2">
        <v>0</v>
      </c>
      <c r="AJ602" s="2">
        <v>4</v>
      </c>
      <c r="AK602" s="2">
        <v>10</v>
      </c>
      <c r="AL602" s="2">
        <v>0</v>
      </c>
      <c r="AM602" s="2">
        <v>43</v>
      </c>
      <c r="AN602" s="3">
        <f>IFERROR(K602/J602,"")</f>
        <v>0</v>
      </c>
      <c r="AO602" s="3">
        <f>IFERROR(L602/K602,"")</f>
        <v>0</v>
      </c>
    </row>
    <row r="603" spans="1:41">
      <c r="A603" t="s">
        <v>1986</v>
      </c>
      <c r="D603">
        <v>70</v>
      </c>
      <c r="E603" t="s">
        <v>209</v>
      </c>
      <c r="F603" t="s">
        <v>1739</v>
      </c>
      <c r="I603" t="b">
        <v>0</v>
      </c>
      <c r="J603" s="2">
        <v>551</v>
      </c>
      <c r="K603" s="2">
        <v>338</v>
      </c>
      <c r="L603" s="2">
        <v>5</v>
      </c>
      <c r="M603" s="2">
        <v>333</v>
      </c>
      <c r="N603" s="2">
        <v>10</v>
      </c>
      <c r="O603" s="2">
        <v>17</v>
      </c>
      <c r="P603" s="2">
        <v>0</v>
      </c>
      <c r="Q603" s="2">
        <v>1</v>
      </c>
      <c r="R603" s="2">
        <v>0</v>
      </c>
      <c r="S603" s="2">
        <v>0</v>
      </c>
      <c r="T603" s="2">
        <v>18</v>
      </c>
      <c r="U603" s="2">
        <v>0</v>
      </c>
      <c r="V603" s="2">
        <v>0</v>
      </c>
      <c r="W603" s="2">
        <v>0</v>
      </c>
      <c r="X603" s="2">
        <v>0</v>
      </c>
      <c r="Y603" s="2">
        <v>26</v>
      </c>
      <c r="Z603" s="2">
        <v>15</v>
      </c>
      <c r="AA603" s="2">
        <v>155</v>
      </c>
      <c r="AB603" s="2">
        <v>1</v>
      </c>
      <c r="AC603" s="2">
        <v>0</v>
      </c>
      <c r="AD603" s="2">
        <v>0</v>
      </c>
      <c r="AE603" s="2">
        <v>0</v>
      </c>
      <c r="AF603" s="2">
        <v>0</v>
      </c>
      <c r="AG603" s="2">
        <v>22</v>
      </c>
      <c r="AH603" s="2">
        <v>0</v>
      </c>
      <c r="AI603" s="2">
        <v>0</v>
      </c>
      <c r="AJ603" s="2">
        <v>2</v>
      </c>
      <c r="AK603" s="2">
        <v>5</v>
      </c>
      <c r="AL603" s="2">
        <v>0</v>
      </c>
      <c r="AM603" s="2">
        <v>61</v>
      </c>
      <c r="AN603" s="3">
        <f>IFERROR(K603/J603,"")</f>
        <v>0</v>
      </c>
      <c r="AO603" s="3">
        <f>IFERROR(L603/K603,"")</f>
        <v>0</v>
      </c>
    </row>
    <row r="604" spans="1:41">
      <c r="A604" t="s">
        <v>1987</v>
      </c>
      <c r="D604">
        <v>70</v>
      </c>
      <c r="E604" t="s">
        <v>209</v>
      </c>
      <c r="F604" t="s">
        <v>1741</v>
      </c>
      <c r="I604" t="b">
        <v>0</v>
      </c>
      <c r="J604" s="2">
        <v>665</v>
      </c>
      <c r="K604" s="2">
        <v>386</v>
      </c>
      <c r="L604" s="2">
        <v>7</v>
      </c>
      <c r="M604" s="2">
        <v>379</v>
      </c>
      <c r="N604" s="2">
        <v>14</v>
      </c>
      <c r="O604" s="2">
        <v>60</v>
      </c>
      <c r="P604" s="2">
        <v>0</v>
      </c>
      <c r="Q604" s="2">
        <v>0</v>
      </c>
      <c r="R604" s="2">
        <v>0</v>
      </c>
      <c r="S604" s="2">
        <v>0</v>
      </c>
      <c r="T604" s="2">
        <v>19</v>
      </c>
      <c r="U604" s="2">
        <v>0</v>
      </c>
      <c r="V604" s="2">
        <v>0</v>
      </c>
      <c r="W604" s="2">
        <v>0</v>
      </c>
      <c r="X604" s="2">
        <v>0</v>
      </c>
      <c r="Y604" s="2">
        <v>21</v>
      </c>
      <c r="Z604" s="2">
        <v>33</v>
      </c>
      <c r="AA604" s="2">
        <v>119</v>
      </c>
      <c r="AB604" s="2">
        <v>0</v>
      </c>
      <c r="AC604" s="2">
        <v>0</v>
      </c>
      <c r="AD604" s="2">
        <v>0</v>
      </c>
      <c r="AE604" s="2">
        <v>0</v>
      </c>
      <c r="AF604" s="2">
        <v>0</v>
      </c>
      <c r="AG604" s="2">
        <v>10</v>
      </c>
      <c r="AH604" s="2">
        <v>0</v>
      </c>
      <c r="AI604" s="2">
        <v>1</v>
      </c>
      <c r="AJ604" s="2">
        <v>3</v>
      </c>
      <c r="AK604" s="2">
        <v>25</v>
      </c>
      <c r="AL604" s="2">
        <v>0</v>
      </c>
      <c r="AM604" s="2">
        <v>74</v>
      </c>
      <c r="AN604" s="3">
        <f>IFERROR(K604/J604,"")</f>
        <v>0</v>
      </c>
      <c r="AO604" s="3">
        <f>IFERROR(L604/K604,"")</f>
        <v>0</v>
      </c>
    </row>
    <row r="605" spans="1:41">
      <c r="A605" t="s">
        <v>1988</v>
      </c>
      <c r="D605">
        <v>70</v>
      </c>
      <c r="E605" t="s">
        <v>209</v>
      </c>
      <c r="F605" t="s">
        <v>1743</v>
      </c>
      <c r="I605" t="b">
        <v>0</v>
      </c>
      <c r="J605" s="2">
        <v>672</v>
      </c>
      <c r="K605" s="2">
        <v>426</v>
      </c>
      <c r="L605" s="2">
        <v>5</v>
      </c>
      <c r="M605" s="2">
        <v>421</v>
      </c>
      <c r="N605" s="2">
        <v>38</v>
      </c>
      <c r="O605" s="2">
        <v>13</v>
      </c>
      <c r="P605" s="2">
        <v>0</v>
      </c>
      <c r="Q605" s="2">
        <v>0</v>
      </c>
      <c r="R605" s="2">
        <v>0</v>
      </c>
      <c r="S605" s="2">
        <v>0</v>
      </c>
      <c r="T605" s="2">
        <v>33</v>
      </c>
      <c r="U605" s="2">
        <v>0</v>
      </c>
      <c r="V605" s="2">
        <v>0</v>
      </c>
      <c r="W605" s="2">
        <v>0</v>
      </c>
      <c r="X605" s="2">
        <v>0</v>
      </c>
      <c r="Y605" s="2">
        <v>21</v>
      </c>
      <c r="Z605" s="2">
        <v>47</v>
      </c>
      <c r="AA605" s="2">
        <v>154</v>
      </c>
      <c r="AB605" s="2">
        <v>2</v>
      </c>
      <c r="AC605" s="2">
        <v>0</v>
      </c>
      <c r="AD605" s="2">
        <v>1</v>
      </c>
      <c r="AE605" s="2">
        <v>0</v>
      </c>
      <c r="AF605" s="2">
        <v>0</v>
      </c>
      <c r="AG605" s="2">
        <v>20</v>
      </c>
      <c r="AH605" s="2">
        <v>1</v>
      </c>
      <c r="AI605" s="2">
        <v>0</v>
      </c>
      <c r="AJ605" s="2">
        <v>6</v>
      </c>
      <c r="AK605" s="2">
        <v>24</v>
      </c>
      <c r="AL605" s="2">
        <v>0</v>
      </c>
      <c r="AM605" s="2">
        <v>61</v>
      </c>
      <c r="AN605" s="3">
        <f>IFERROR(K605/J605,"")</f>
        <v>0</v>
      </c>
      <c r="AO605" s="3">
        <f>IFERROR(L605/K605,"")</f>
        <v>0</v>
      </c>
    </row>
    <row r="606" spans="1:41">
      <c r="A606" t="s">
        <v>1989</v>
      </c>
      <c r="D606">
        <v>70</v>
      </c>
      <c r="E606" t="s">
        <v>209</v>
      </c>
      <c r="F606" t="s">
        <v>1745</v>
      </c>
      <c r="I606" t="b">
        <v>0</v>
      </c>
      <c r="J606" s="2">
        <v>600</v>
      </c>
      <c r="K606" s="2">
        <v>346</v>
      </c>
      <c r="L606" s="2">
        <v>4</v>
      </c>
      <c r="M606" s="2">
        <v>342</v>
      </c>
      <c r="N606" s="2">
        <v>33</v>
      </c>
      <c r="O606" s="2">
        <v>2</v>
      </c>
      <c r="P606" s="2">
        <v>1</v>
      </c>
      <c r="Q606" s="2">
        <v>0</v>
      </c>
      <c r="R606" s="2">
        <v>0</v>
      </c>
      <c r="S606" s="2">
        <v>0</v>
      </c>
      <c r="T606" s="2">
        <v>22</v>
      </c>
      <c r="U606" s="2">
        <v>0</v>
      </c>
      <c r="V606" s="2">
        <v>0</v>
      </c>
      <c r="W606" s="2">
        <v>0</v>
      </c>
      <c r="X606" s="2">
        <v>0</v>
      </c>
      <c r="Y606" s="2">
        <v>30</v>
      </c>
      <c r="Z606" s="2">
        <v>63</v>
      </c>
      <c r="AA606" s="2">
        <v>125</v>
      </c>
      <c r="AB606" s="2">
        <v>2</v>
      </c>
      <c r="AC606" s="2">
        <v>1</v>
      </c>
      <c r="AD606" s="2">
        <v>0</v>
      </c>
      <c r="AE606" s="2">
        <v>0</v>
      </c>
      <c r="AF606" s="2">
        <v>0</v>
      </c>
      <c r="AG606" s="2">
        <v>23</v>
      </c>
      <c r="AH606" s="2">
        <v>0</v>
      </c>
      <c r="AI606" s="2">
        <v>2</v>
      </c>
      <c r="AJ606" s="2">
        <v>2</v>
      </c>
      <c r="AK606" s="2">
        <v>15</v>
      </c>
      <c r="AL606" s="2">
        <v>1</v>
      </c>
      <c r="AM606" s="2">
        <v>20</v>
      </c>
      <c r="AN606" s="3">
        <f>IFERROR(K606/J606,"")</f>
        <v>0</v>
      </c>
      <c r="AO606" s="3">
        <f>IFERROR(L606/K606,"")</f>
        <v>0</v>
      </c>
    </row>
    <row r="607" spans="1:41">
      <c r="A607" t="s">
        <v>1990</v>
      </c>
      <c r="D607">
        <v>70</v>
      </c>
      <c r="E607" t="s">
        <v>209</v>
      </c>
      <c r="F607" t="s">
        <v>1749</v>
      </c>
      <c r="I607" t="b">
        <v>0</v>
      </c>
      <c r="J607" s="2">
        <v>523</v>
      </c>
      <c r="K607" s="2">
        <v>387</v>
      </c>
      <c r="L607" s="2">
        <v>4</v>
      </c>
      <c r="M607" s="2">
        <v>383</v>
      </c>
      <c r="N607" s="2">
        <v>38</v>
      </c>
      <c r="O607" s="2">
        <v>5</v>
      </c>
      <c r="P607" s="2">
        <v>0</v>
      </c>
      <c r="Q607" s="2">
        <v>0</v>
      </c>
      <c r="R607" s="2">
        <v>0</v>
      </c>
      <c r="S607" s="2">
        <v>0</v>
      </c>
      <c r="T607" s="2">
        <v>24</v>
      </c>
      <c r="U607" s="2">
        <v>0</v>
      </c>
      <c r="V607" s="2">
        <v>0</v>
      </c>
      <c r="W607" s="2">
        <v>0</v>
      </c>
      <c r="X607" s="2">
        <v>0</v>
      </c>
      <c r="Y607" s="2">
        <v>35</v>
      </c>
      <c r="Z607" s="2">
        <v>32</v>
      </c>
      <c r="AA607" s="2">
        <v>150</v>
      </c>
      <c r="AB607" s="2">
        <v>1</v>
      </c>
      <c r="AC607" s="2">
        <v>0</v>
      </c>
      <c r="AD607" s="2">
        <v>0</v>
      </c>
      <c r="AE607" s="2">
        <v>0</v>
      </c>
      <c r="AF607" s="2">
        <v>0</v>
      </c>
      <c r="AG607" s="2">
        <v>30</v>
      </c>
      <c r="AH607" s="2">
        <v>0</v>
      </c>
      <c r="AI607" s="2">
        <v>0</v>
      </c>
      <c r="AJ607" s="2">
        <v>13</v>
      </c>
      <c r="AK607" s="2">
        <v>22</v>
      </c>
      <c r="AL607" s="2">
        <v>0</v>
      </c>
      <c r="AM607" s="2">
        <v>33</v>
      </c>
      <c r="AN607" s="3">
        <f>IFERROR(K607/J607,"")</f>
        <v>0</v>
      </c>
      <c r="AO607" s="3">
        <f>IFERROR(L607/K607,"")</f>
        <v>0</v>
      </c>
    </row>
    <row r="608" spans="1:41">
      <c r="A608" t="s">
        <v>1991</v>
      </c>
      <c r="D608">
        <v>70</v>
      </c>
      <c r="E608" t="s">
        <v>209</v>
      </c>
      <c r="F608" t="s">
        <v>1751</v>
      </c>
      <c r="I608" t="b">
        <v>0</v>
      </c>
      <c r="J608" s="2">
        <v>428</v>
      </c>
      <c r="K608" s="2">
        <v>221</v>
      </c>
      <c r="L608" s="2">
        <v>0</v>
      </c>
      <c r="M608" s="2">
        <v>221</v>
      </c>
      <c r="N608" s="2">
        <v>10</v>
      </c>
      <c r="O608" s="2">
        <v>3</v>
      </c>
      <c r="P608" s="2">
        <v>1</v>
      </c>
      <c r="Q608" s="2">
        <v>0</v>
      </c>
      <c r="R608" s="2">
        <v>0</v>
      </c>
      <c r="S608" s="2">
        <v>0</v>
      </c>
      <c r="T608" s="2">
        <v>6</v>
      </c>
      <c r="U608" s="2">
        <v>0</v>
      </c>
      <c r="V608" s="2">
        <v>0</v>
      </c>
      <c r="W608" s="2">
        <v>0</v>
      </c>
      <c r="X608" s="2">
        <v>0</v>
      </c>
      <c r="Y608" s="2">
        <v>18</v>
      </c>
      <c r="Z608" s="2">
        <v>40</v>
      </c>
      <c r="AA608" s="2">
        <v>94</v>
      </c>
      <c r="AB608" s="2">
        <v>1</v>
      </c>
      <c r="AC608" s="2">
        <v>0</v>
      </c>
      <c r="AD608" s="2">
        <v>0</v>
      </c>
      <c r="AE608" s="2">
        <v>0</v>
      </c>
      <c r="AF608" s="2">
        <v>0</v>
      </c>
      <c r="AG608" s="2">
        <v>15</v>
      </c>
      <c r="AH608" s="2">
        <v>0</v>
      </c>
      <c r="AI608" s="2">
        <v>0</v>
      </c>
      <c r="AJ608" s="2">
        <v>4</v>
      </c>
      <c r="AK608" s="2">
        <v>9</v>
      </c>
      <c r="AL608" s="2">
        <v>0</v>
      </c>
      <c r="AM608" s="2">
        <v>20</v>
      </c>
      <c r="AN608" s="3">
        <f>IFERROR(K608/J608,"")</f>
        <v>0</v>
      </c>
      <c r="AO608" s="3">
        <f>IFERROR(L608/K608,"")</f>
        <v>0</v>
      </c>
    </row>
    <row r="609" spans="1:41">
      <c r="A609" t="s">
        <v>1992</v>
      </c>
      <c r="D609">
        <v>70</v>
      </c>
      <c r="E609" t="s">
        <v>209</v>
      </c>
      <c r="F609" t="s">
        <v>1753</v>
      </c>
      <c r="I609" t="b">
        <v>0</v>
      </c>
      <c r="J609" s="2">
        <v>667</v>
      </c>
      <c r="K609" s="2">
        <v>440</v>
      </c>
      <c r="L609" s="2">
        <v>6</v>
      </c>
      <c r="M609" s="2">
        <v>434</v>
      </c>
      <c r="N609" s="2">
        <v>51</v>
      </c>
      <c r="O609" s="2">
        <v>1</v>
      </c>
      <c r="P609" s="2">
        <v>0</v>
      </c>
      <c r="Q609" s="2">
        <v>0</v>
      </c>
      <c r="R609" s="2">
        <v>0</v>
      </c>
      <c r="S609" s="2">
        <v>0</v>
      </c>
      <c r="T609" s="2">
        <v>31</v>
      </c>
      <c r="U609" s="2">
        <v>0</v>
      </c>
      <c r="V609" s="2">
        <v>0</v>
      </c>
      <c r="W609" s="2">
        <v>0</v>
      </c>
      <c r="X609" s="2">
        <v>0</v>
      </c>
      <c r="Y609" s="2">
        <v>49</v>
      </c>
      <c r="Z609" s="2">
        <v>40</v>
      </c>
      <c r="AA609" s="2">
        <v>143</v>
      </c>
      <c r="AB609" s="2">
        <v>4</v>
      </c>
      <c r="AC609" s="2">
        <v>1</v>
      </c>
      <c r="AD609" s="2">
        <v>0</v>
      </c>
      <c r="AE609" s="2">
        <v>0</v>
      </c>
      <c r="AF609" s="2">
        <v>0</v>
      </c>
      <c r="AG609" s="2">
        <v>51</v>
      </c>
      <c r="AH609" s="2">
        <v>0</v>
      </c>
      <c r="AI609" s="2">
        <v>0</v>
      </c>
      <c r="AJ609" s="2">
        <v>5</v>
      </c>
      <c r="AK609" s="2">
        <v>18</v>
      </c>
      <c r="AL609" s="2">
        <v>0</v>
      </c>
      <c r="AM609" s="2">
        <v>40</v>
      </c>
      <c r="AN609" s="3">
        <f>IFERROR(K609/J609,"")</f>
        <v>0</v>
      </c>
      <c r="AO609" s="3">
        <f>IFERROR(L609/K609,"")</f>
        <v>0</v>
      </c>
    </row>
    <row r="610" spans="1:41">
      <c r="A610" t="s">
        <v>1993</v>
      </c>
      <c r="D610">
        <v>70</v>
      </c>
      <c r="E610" t="s">
        <v>209</v>
      </c>
      <c r="F610" t="s">
        <v>1755</v>
      </c>
      <c r="I610" t="b">
        <v>0</v>
      </c>
      <c r="J610" s="2">
        <v>507</v>
      </c>
      <c r="K610" s="2">
        <v>339</v>
      </c>
      <c r="L610" s="2">
        <v>2</v>
      </c>
      <c r="M610" s="2">
        <v>337</v>
      </c>
      <c r="N610" s="2">
        <v>19</v>
      </c>
      <c r="O610" s="2">
        <v>4</v>
      </c>
      <c r="P610" s="2">
        <v>0</v>
      </c>
      <c r="Q610" s="2">
        <v>0</v>
      </c>
      <c r="R610" s="2">
        <v>0</v>
      </c>
      <c r="S610" s="2">
        <v>0</v>
      </c>
      <c r="T610" s="2">
        <v>19</v>
      </c>
      <c r="U610" s="2">
        <v>0</v>
      </c>
      <c r="V610" s="2">
        <v>0</v>
      </c>
      <c r="W610" s="2">
        <v>0</v>
      </c>
      <c r="X610" s="2">
        <v>0</v>
      </c>
      <c r="Y610" s="2">
        <v>28</v>
      </c>
      <c r="Z610" s="2">
        <v>38</v>
      </c>
      <c r="AA610" s="2">
        <v>149</v>
      </c>
      <c r="AB610" s="2">
        <v>4</v>
      </c>
      <c r="AC610" s="2">
        <v>1</v>
      </c>
      <c r="AD610" s="2">
        <v>0</v>
      </c>
      <c r="AE610" s="2">
        <v>0</v>
      </c>
      <c r="AF610" s="2">
        <v>0</v>
      </c>
      <c r="AG610" s="2">
        <v>28</v>
      </c>
      <c r="AH610" s="2">
        <v>0</v>
      </c>
      <c r="AI610" s="2">
        <v>2</v>
      </c>
      <c r="AJ610" s="2">
        <v>1</v>
      </c>
      <c r="AK610" s="2">
        <v>15</v>
      </c>
      <c r="AL610" s="2">
        <v>0</v>
      </c>
      <c r="AM610" s="2">
        <v>29</v>
      </c>
      <c r="AN610" s="3">
        <f>IFERROR(K610/J610,"")</f>
        <v>0</v>
      </c>
      <c r="AO610" s="3">
        <f>IFERROR(L610/K610,"")</f>
        <v>0</v>
      </c>
    </row>
    <row r="611" spans="1:41">
      <c r="A611" t="s">
        <v>1994</v>
      </c>
      <c r="D611">
        <v>70</v>
      </c>
      <c r="E611" t="s">
        <v>209</v>
      </c>
      <c r="F611" t="s">
        <v>1757</v>
      </c>
      <c r="I611" t="b">
        <v>0</v>
      </c>
      <c r="J611" s="2">
        <v>649</v>
      </c>
      <c r="K611" s="2">
        <v>406</v>
      </c>
      <c r="L611" s="2">
        <v>9</v>
      </c>
      <c r="M611" s="2">
        <v>397</v>
      </c>
      <c r="N611" s="2">
        <v>41</v>
      </c>
      <c r="O611" s="2">
        <v>4</v>
      </c>
      <c r="P611" s="2">
        <v>1</v>
      </c>
      <c r="Q611" s="2">
        <v>0</v>
      </c>
      <c r="R611" s="2">
        <v>0</v>
      </c>
      <c r="S611" s="2">
        <v>0</v>
      </c>
      <c r="T611" s="2">
        <v>21</v>
      </c>
      <c r="U611" s="2">
        <v>0</v>
      </c>
      <c r="V611" s="2">
        <v>0</v>
      </c>
      <c r="W611" s="2">
        <v>0</v>
      </c>
      <c r="X611" s="2">
        <v>1</v>
      </c>
      <c r="Y611" s="2">
        <v>38</v>
      </c>
      <c r="Z611" s="2">
        <v>44</v>
      </c>
      <c r="AA611" s="2">
        <v>130</v>
      </c>
      <c r="AB611" s="2">
        <v>5</v>
      </c>
      <c r="AC611" s="2">
        <v>0</v>
      </c>
      <c r="AD611" s="2">
        <v>0</v>
      </c>
      <c r="AE611" s="2">
        <v>0</v>
      </c>
      <c r="AF611" s="2">
        <v>0</v>
      </c>
      <c r="AG611" s="2">
        <v>34</v>
      </c>
      <c r="AH611" s="2">
        <v>0</v>
      </c>
      <c r="AI611" s="2">
        <v>0</v>
      </c>
      <c r="AJ611" s="2">
        <v>6</v>
      </c>
      <c r="AK611" s="2">
        <v>20</v>
      </c>
      <c r="AL611" s="2">
        <v>0</v>
      </c>
      <c r="AM611" s="2">
        <v>52</v>
      </c>
      <c r="AN611" s="3">
        <f>IFERROR(K611/J611,"")</f>
        <v>0</v>
      </c>
      <c r="AO611" s="3">
        <f>IFERROR(L611/K611,"")</f>
        <v>0</v>
      </c>
    </row>
    <row r="612" spans="1:41">
      <c r="A612" t="s">
        <v>1995</v>
      </c>
      <c r="D612">
        <v>70</v>
      </c>
      <c r="E612" t="s">
        <v>209</v>
      </c>
      <c r="F612" t="s">
        <v>1996</v>
      </c>
      <c r="I612" t="b">
        <v>0</v>
      </c>
      <c r="J612" s="2">
        <v>638</v>
      </c>
      <c r="K612" s="2">
        <v>386</v>
      </c>
      <c r="L612" s="2">
        <v>7</v>
      </c>
      <c r="M612" s="2">
        <v>379</v>
      </c>
      <c r="N612" s="2">
        <v>37</v>
      </c>
      <c r="O612" s="2">
        <v>5</v>
      </c>
      <c r="P612" s="2">
        <v>0</v>
      </c>
      <c r="Q612" s="2">
        <v>0</v>
      </c>
      <c r="R612" s="2">
        <v>0</v>
      </c>
      <c r="S612" s="2">
        <v>0</v>
      </c>
      <c r="T612" s="2">
        <v>25</v>
      </c>
      <c r="U612" s="2">
        <v>2</v>
      </c>
      <c r="V612" s="2">
        <v>0</v>
      </c>
      <c r="W612" s="2">
        <v>0</v>
      </c>
      <c r="X612" s="2">
        <v>0</v>
      </c>
      <c r="Y612" s="2">
        <v>38</v>
      </c>
      <c r="Z612" s="2">
        <v>38</v>
      </c>
      <c r="AA612" s="2">
        <v>137</v>
      </c>
      <c r="AB612" s="2">
        <v>0</v>
      </c>
      <c r="AC612" s="2">
        <v>1</v>
      </c>
      <c r="AD612" s="2">
        <v>0</v>
      </c>
      <c r="AE612" s="2">
        <v>0</v>
      </c>
      <c r="AF612" s="2">
        <v>0</v>
      </c>
      <c r="AG612" s="2">
        <v>37</v>
      </c>
      <c r="AH612" s="2">
        <v>0</v>
      </c>
      <c r="AI612" s="2">
        <v>0</v>
      </c>
      <c r="AJ612" s="2">
        <v>3</v>
      </c>
      <c r="AK612" s="2">
        <v>15</v>
      </c>
      <c r="AL612" s="2">
        <v>1</v>
      </c>
      <c r="AM612" s="2">
        <v>40</v>
      </c>
      <c r="AN612" s="3">
        <f>IFERROR(K612/J612,"")</f>
        <v>0</v>
      </c>
      <c r="AO612" s="3">
        <f>IFERROR(L612/K612,"")</f>
        <v>0</v>
      </c>
    </row>
    <row r="613" spans="1:41">
      <c r="A613" t="s">
        <v>1997</v>
      </c>
      <c r="D613">
        <v>70</v>
      </c>
      <c r="E613" t="s">
        <v>209</v>
      </c>
      <c r="F613" t="s">
        <v>1998</v>
      </c>
      <c r="I613" t="b">
        <v>0</v>
      </c>
      <c r="J613" s="2">
        <v>746</v>
      </c>
      <c r="K613" s="2">
        <v>458</v>
      </c>
      <c r="L613" s="2">
        <v>6</v>
      </c>
      <c r="M613" s="2">
        <v>452</v>
      </c>
      <c r="N613" s="2">
        <v>49</v>
      </c>
      <c r="O613" s="2">
        <v>7</v>
      </c>
      <c r="P613" s="2">
        <v>0</v>
      </c>
      <c r="Q613" s="2">
        <v>0</v>
      </c>
      <c r="R613" s="2">
        <v>0</v>
      </c>
      <c r="S613" s="2">
        <v>0</v>
      </c>
      <c r="T613" s="2">
        <v>26</v>
      </c>
      <c r="U613" s="2">
        <v>0</v>
      </c>
      <c r="V613" s="2">
        <v>0</v>
      </c>
      <c r="W613" s="2">
        <v>0</v>
      </c>
      <c r="X613" s="2">
        <v>0</v>
      </c>
      <c r="Y613" s="2">
        <v>34</v>
      </c>
      <c r="Z613" s="2">
        <v>44</v>
      </c>
      <c r="AA613" s="2">
        <v>186</v>
      </c>
      <c r="AB613" s="2">
        <v>2</v>
      </c>
      <c r="AC613" s="2">
        <v>0</v>
      </c>
      <c r="AD613" s="2">
        <v>0</v>
      </c>
      <c r="AE613" s="2">
        <v>0</v>
      </c>
      <c r="AF613" s="2">
        <v>0</v>
      </c>
      <c r="AG613" s="2">
        <v>31</v>
      </c>
      <c r="AH613" s="2">
        <v>0</v>
      </c>
      <c r="AI613" s="2">
        <v>1</v>
      </c>
      <c r="AJ613" s="2">
        <v>6</v>
      </c>
      <c r="AK613" s="2">
        <v>16</v>
      </c>
      <c r="AL613" s="2">
        <v>0</v>
      </c>
      <c r="AM613" s="2">
        <v>50</v>
      </c>
      <c r="AN613" s="3">
        <f>IFERROR(K613/J613,"")</f>
        <v>0</v>
      </c>
      <c r="AO613" s="3">
        <f>IFERROR(L613/K613,"")</f>
        <v>0</v>
      </c>
    </row>
    <row r="614" spans="1:41">
      <c r="A614" t="s">
        <v>1999</v>
      </c>
      <c r="D614">
        <v>70</v>
      </c>
      <c r="E614" t="s">
        <v>209</v>
      </c>
      <c r="F614" t="s">
        <v>2000</v>
      </c>
      <c r="I614" t="b">
        <v>0</v>
      </c>
      <c r="J614" s="2">
        <v>724</v>
      </c>
      <c r="K614" s="2">
        <v>414</v>
      </c>
      <c r="L614" s="2">
        <v>5</v>
      </c>
      <c r="M614" s="2">
        <v>409</v>
      </c>
      <c r="N614" s="2">
        <v>12</v>
      </c>
      <c r="O614" s="2">
        <v>5</v>
      </c>
      <c r="P614" s="2">
        <v>1</v>
      </c>
      <c r="Q614" s="2">
        <v>0</v>
      </c>
      <c r="R614" s="2">
        <v>0</v>
      </c>
      <c r="S614" s="2">
        <v>0</v>
      </c>
      <c r="T614" s="2">
        <v>30</v>
      </c>
      <c r="U614" s="2">
        <v>0</v>
      </c>
      <c r="V614" s="2">
        <v>0</v>
      </c>
      <c r="W614" s="2">
        <v>0</v>
      </c>
      <c r="X614" s="2">
        <v>0</v>
      </c>
      <c r="Y614" s="2">
        <v>19</v>
      </c>
      <c r="Z614" s="2">
        <v>70</v>
      </c>
      <c r="AA614" s="2">
        <v>184</v>
      </c>
      <c r="AB614" s="2">
        <v>2</v>
      </c>
      <c r="AC614" s="2">
        <v>0</v>
      </c>
      <c r="AD614" s="2">
        <v>0</v>
      </c>
      <c r="AE614" s="2">
        <v>0</v>
      </c>
      <c r="AF614" s="2">
        <v>0</v>
      </c>
      <c r="AG614" s="2">
        <v>17</v>
      </c>
      <c r="AH614" s="2">
        <v>0</v>
      </c>
      <c r="AI614" s="2">
        <v>0</v>
      </c>
      <c r="AJ614" s="2">
        <v>5</v>
      </c>
      <c r="AK614" s="2">
        <v>10</v>
      </c>
      <c r="AL614" s="2">
        <v>0</v>
      </c>
      <c r="AM614" s="2">
        <v>54</v>
      </c>
      <c r="AN614" s="3">
        <f>IFERROR(K614/J614,"")</f>
        <v>0</v>
      </c>
      <c r="AO614" s="3">
        <f>IFERROR(L614/K614,"")</f>
        <v>0</v>
      </c>
    </row>
    <row r="615" spans="1:41">
      <c r="A615" t="s">
        <v>2001</v>
      </c>
      <c r="D615">
        <v>70</v>
      </c>
      <c r="E615" t="s">
        <v>209</v>
      </c>
      <c r="F615" t="s">
        <v>2002</v>
      </c>
      <c r="I615" t="b">
        <v>0</v>
      </c>
      <c r="J615" s="2">
        <v>530</v>
      </c>
      <c r="K615" s="2">
        <v>352</v>
      </c>
      <c r="L615" s="2">
        <v>4</v>
      </c>
      <c r="M615" s="2">
        <v>348</v>
      </c>
      <c r="N615" s="2">
        <v>61</v>
      </c>
      <c r="O615" s="2">
        <v>1</v>
      </c>
      <c r="P615" s="2">
        <v>0</v>
      </c>
      <c r="Q615" s="2">
        <v>0</v>
      </c>
      <c r="R615" s="2">
        <v>0</v>
      </c>
      <c r="S615" s="2">
        <v>1</v>
      </c>
      <c r="T615" s="2">
        <v>26</v>
      </c>
      <c r="U615" s="2">
        <v>0</v>
      </c>
      <c r="V615" s="2">
        <v>0</v>
      </c>
      <c r="W615" s="2">
        <v>0</v>
      </c>
      <c r="X615" s="2">
        <v>0</v>
      </c>
      <c r="Y615" s="2">
        <v>37</v>
      </c>
      <c r="Z615" s="2">
        <v>8</v>
      </c>
      <c r="AA615" s="2">
        <v>140</v>
      </c>
      <c r="AB615" s="2">
        <v>1</v>
      </c>
      <c r="AC615" s="2">
        <v>0</v>
      </c>
      <c r="AD615" s="2">
        <v>0</v>
      </c>
      <c r="AE615" s="2">
        <v>0</v>
      </c>
      <c r="AF615" s="2">
        <v>0</v>
      </c>
      <c r="AG615" s="2">
        <v>36</v>
      </c>
      <c r="AH615" s="2">
        <v>0</v>
      </c>
      <c r="AI615" s="2">
        <v>0</v>
      </c>
      <c r="AJ615" s="2">
        <v>2</v>
      </c>
      <c r="AK615" s="2">
        <v>13</v>
      </c>
      <c r="AL615" s="2">
        <v>0</v>
      </c>
      <c r="AM615" s="2">
        <v>22</v>
      </c>
      <c r="AN615" s="3">
        <f>IFERROR(K615/J615,"")</f>
        <v>0</v>
      </c>
      <c r="AO615" s="3">
        <f>IFERROR(L615/K615,"")</f>
        <v>0</v>
      </c>
    </row>
    <row r="616" spans="1:41">
      <c r="A616" t="s">
        <v>2003</v>
      </c>
      <c r="D616">
        <v>70</v>
      </c>
      <c r="E616" t="s">
        <v>209</v>
      </c>
      <c r="F616" t="s">
        <v>2004</v>
      </c>
      <c r="I616" t="b">
        <v>0</v>
      </c>
      <c r="J616" s="2">
        <v>629</v>
      </c>
      <c r="K616" s="2">
        <v>341</v>
      </c>
      <c r="L616" s="2">
        <v>19</v>
      </c>
      <c r="M616" s="2">
        <v>322</v>
      </c>
      <c r="N616" s="2">
        <v>20</v>
      </c>
      <c r="O616" s="2">
        <v>0</v>
      </c>
      <c r="P616" s="2">
        <v>1</v>
      </c>
      <c r="Q616" s="2">
        <v>0</v>
      </c>
      <c r="R616" s="2">
        <v>0</v>
      </c>
      <c r="S616" s="2">
        <v>0</v>
      </c>
      <c r="T616" s="2">
        <v>21</v>
      </c>
      <c r="U616" s="2">
        <v>0</v>
      </c>
      <c r="V616" s="2">
        <v>0</v>
      </c>
      <c r="W616" s="2">
        <v>0</v>
      </c>
      <c r="X616" s="2">
        <v>0</v>
      </c>
      <c r="Y616" s="2">
        <v>17</v>
      </c>
      <c r="Z616" s="2">
        <v>66</v>
      </c>
      <c r="AA616" s="2">
        <v>127</v>
      </c>
      <c r="AB616" s="2">
        <v>2</v>
      </c>
      <c r="AC616" s="2">
        <v>0</v>
      </c>
      <c r="AD616" s="2">
        <v>0</v>
      </c>
      <c r="AE616" s="2">
        <v>0</v>
      </c>
      <c r="AF616" s="2">
        <v>0</v>
      </c>
      <c r="AG616" s="2">
        <v>29</v>
      </c>
      <c r="AH616" s="2">
        <v>0</v>
      </c>
      <c r="AI616" s="2">
        <v>1</v>
      </c>
      <c r="AJ616" s="2">
        <v>7</v>
      </c>
      <c r="AK616" s="2">
        <v>7</v>
      </c>
      <c r="AL616" s="2">
        <v>1</v>
      </c>
      <c r="AM616" s="2">
        <v>23</v>
      </c>
      <c r="AN616" s="3">
        <f>IFERROR(K616/J616,"")</f>
        <v>0</v>
      </c>
      <c r="AO616" s="3">
        <f>IFERROR(L616/K616,"")</f>
        <v>0</v>
      </c>
    </row>
    <row r="617" spans="1:41">
      <c r="A617" t="s">
        <v>2005</v>
      </c>
      <c r="D617">
        <v>70</v>
      </c>
      <c r="E617" t="s">
        <v>209</v>
      </c>
      <c r="F617" t="s">
        <v>2006</v>
      </c>
      <c r="I617" t="b">
        <v>0</v>
      </c>
      <c r="J617" s="2">
        <v>502</v>
      </c>
      <c r="K617" s="2">
        <v>344</v>
      </c>
      <c r="L617" s="2">
        <v>0</v>
      </c>
      <c r="M617" s="2">
        <v>344</v>
      </c>
      <c r="N617" s="2">
        <v>89</v>
      </c>
      <c r="O617" s="2">
        <v>1</v>
      </c>
      <c r="P617" s="2">
        <v>0</v>
      </c>
      <c r="Q617" s="2">
        <v>0</v>
      </c>
      <c r="R617" s="2">
        <v>0</v>
      </c>
      <c r="S617" s="2">
        <v>0</v>
      </c>
      <c r="T617" s="2">
        <v>24</v>
      </c>
      <c r="U617" s="2">
        <v>0</v>
      </c>
      <c r="V617" s="2">
        <v>0</v>
      </c>
      <c r="W617" s="2">
        <v>0</v>
      </c>
      <c r="X617" s="2">
        <v>0</v>
      </c>
      <c r="Y617" s="2">
        <v>48</v>
      </c>
      <c r="Z617" s="2">
        <v>6</v>
      </c>
      <c r="AA617" s="2">
        <v>104</v>
      </c>
      <c r="AB617" s="2">
        <v>4</v>
      </c>
      <c r="AC617" s="2">
        <v>0</v>
      </c>
      <c r="AD617" s="2">
        <v>0</v>
      </c>
      <c r="AE617" s="2">
        <v>0</v>
      </c>
      <c r="AF617" s="2">
        <v>0</v>
      </c>
      <c r="AG617" s="2">
        <v>44</v>
      </c>
      <c r="AH617" s="2">
        <v>0</v>
      </c>
      <c r="AI617" s="2">
        <v>1</v>
      </c>
      <c r="AJ617" s="2">
        <v>4</v>
      </c>
      <c r="AK617" s="2">
        <v>7</v>
      </c>
      <c r="AL617" s="2">
        <v>1</v>
      </c>
      <c r="AM617" s="2">
        <v>11</v>
      </c>
      <c r="AN617" s="3">
        <f>IFERROR(K617/J617,"")</f>
        <v>0</v>
      </c>
      <c r="AO617" s="3">
        <f>IFERROR(L617/K617,"")</f>
        <v>0</v>
      </c>
    </row>
    <row r="618" spans="1:41">
      <c r="A618" t="s">
        <v>2007</v>
      </c>
      <c r="D618">
        <v>70</v>
      </c>
      <c r="E618" t="s">
        <v>209</v>
      </c>
      <c r="F618" t="s">
        <v>2008</v>
      </c>
      <c r="I618" t="b">
        <v>0</v>
      </c>
      <c r="J618" s="2">
        <v>453</v>
      </c>
      <c r="K618" s="2">
        <v>290</v>
      </c>
      <c r="L618" s="2">
        <v>3</v>
      </c>
      <c r="M618" s="2">
        <v>287</v>
      </c>
      <c r="N618" s="2">
        <v>46</v>
      </c>
      <c r="O618" s="2">
        <v>9</v>
      </c>
      <c r="P618" s="2">
        <v>0</v>
      </c>
      <c r="Q618" s="2">
        <v>0</v>
      </c>
      <c r="R618" s="2">
        <v>0</v>
      </c>
      <c r="S618" s="2">
        <v>0</v>
      </c>
      <c r="T618" s="2">
        <v>29</v>
      </c>
      <c r="U618" s="2">
        <v>0</v>
      </c>
      <c r="V618" s="2">
        <v>0</v>
      </c>
      <c r="W618" s="2">
        <v>0</v>
      </c>
      <c r="X618" s="2">
        <v>0</v>
      </c>
      <c r="Y618" s="2">
        <v>18</v>
      </c>
      <c r="Z618" s="2">
        <v>24</v>
      </c>
      <c r="AA618" s="2">
        <v>100</v>
      </c>
      <c r="AB618" s="2">
        <v>7</v>
      </c>
      <c r="AC618" s="2">
        <v>0</v>
      </c>
      <c r="AD618" s="2">
        <v>0</v>
      </c>
      <c r="AE618" s="2">
        <v>0</v>
      </c>
      <c r="AF618" s="2">
        <v>0</v>
      </c>
      <c r="AG618" s="2">
        <v>21</v>
      </c>
      <c r="AH618" s="2">
        <v>0</v>
      </c>
      <c r="AI618" s="2">
        <v>0</v>
      </c>
      <c r="AJ618" s="2">
        <v>2</v>
      </c>
      <c r="AK618" s="2">
        <v>9</v>
      </c>
      <c r="AL618" s="2">
        <v>1</v>
      </c>
      <c r="AM618" s="2">
        <v>21</v>
      </c>
      <c r="AN618" s="3">
        <f>IFERROR(K618/J618,"")</f>
        <v>0</v>
      </c>
      <c r="AO618" s="3">
        <f>IFERROR(L618/K618,"")</f>
        <v>0</v>
      </c>
    </row>
    <row r="619" spans="1:41">
      <c r="A619" t="s">
        <v>2009</v>
      </c>
      <c r="D619">
        <v>70</v>
      </c>
      <c r="E619" t="s">
        <v>209</v>
      </c>
      <c r="F619" t="s">
        <v>2010</v>
      </c>
      <c r="I619" t="b">
        <v>0</v>
      </c>
      <c r="J619" s="2">
        <v>594</v>
      </c>
      <c r="K619" s="2">
        <v>340</v>
      </c>
      <c r="L619" s="2">
        <v>10</v>
      </c>
      <c r="M619" s="2">
        <v>330</v>
      </c>
      <c r="N619" s="2">
        <v>41</v>
      </c>
      <c r="O619" s="2">
        <v>1</v>
      </c>
      <c r="P619" s="2">
        <v>0</v>
      </c>
      <c r="Q619" s="2">
        <v>0</v>
      </c>
      <c r="R619" s="2">
        <v>0</v>
      </c>
      <c r="S619" s="2">
        <v>0</v>
      </c>
      <c r="T619" s="2">
        <v>18</v>
      </c>
      <c r="U619" s="2">
        <v>1</v>
      </c>
      <c r="V619" s="2">
        <v>0</v>
      </c>
      <c r="W619" s="2">
        <v>0</v>
      </c>
      <c r="X619" s="2">
        <v>0</v>
      </c>
      <c r="Y619" s="2">
        <v>20</v>
      </c>
      <c r="Z619" s="2">
        <v>35</v>
      </c>
      <c r="AA619" s="2">
        <v>157</v>
      </c>
      <c r="AB619" s="2">
        <v>1</v>
      </c>
      <c r="AC619" s="2">
        <v>0</v>
      </c>
      <c r="AD619" s="2">
        <v>0</v>
      </c>
      <c r="AE619" s="2">
        <v>0</v>
      </c>
      <c r="AF619" s="2">
        <v>0</v>
      </c>
      <c r="AG619" s="2">
        <v>16</v>
      </c>
      <c r="AH619" s="2">
        <v>0</v>
      </c>
      <c r="AI619" s="2">
        <v>1</v>
      </c>
      <c r="AJ619" s="2">
        <v>2</v>
      </c>
      <c r="AK619" s="2">
        <v>12</v>
      </c>
      <c r="AL619" s="2">
        <v>0</v>
      </c>
      <c r="AM619" s="2">
        <v>25</v>
      </c>
      <c r="AN619" s="3">
        <f>IFERROR(K619/J619,"")</f>
        <v>0</v>
      </c>
      <c r="AO619" s="3">
        <f>IFERROR(L619/K619,"")</f>
        <v>0</v>
      </c>
    </row>
    <row r="620" spans="1:41">
      <c r="A620" t="s">
        <v>2011</v>
      </c>
      <c r="D620">
        <v>70</v>
      </c>
      <c r="E620" t="s">
        <v>209</v>
      </c>
      <c r="F620" t="s">
        <v>2012</v>
      </c>
      <c r="I620" t="b">
        <v>0</v>
      </c>
      <c r="J620" s="2">
        <v>608</v>
      </c>
      <c r="K620" s="2">
        <v>420</v>
      </c>
      <c r="L620" s="2">
        <v>0</v>
      </c>
      <c r="M620" s="2">
        <v>420</v>
      </c>
      <c r="N620" s="2">
        <v>83</v>
      </c>
      <c r="O620" s="2">
        <v>3</v>
      </c>
      <c r="P620" s="2">
        <v>0</v>
      </c>
      <c r="Q620" s="2">
        <v>0</v>
      </c>
      <c r="R620" s="2">
        <v>0</v>
      </c>
      <c r="S620" s="2">
        <v>0</v>
      </c>
      <c r="T620" s="2">
        <v>27</v>
      </c>
      <c r="U620" s="2">
        <v>0</v>
      </c>
      <c r="V620" s="2">
        <v>0</v>
      </c>
      <c r="W620" s="2">
        <v>0</v>
      </c>
      <c r="X620" s="2">
        <v>0</v>
      </c>
      <c r="Y620" s="2">
        <v>36</v>
      </c>
      <c r="Z620" s="2">
        <v>26</v>
      </c>
      <c r="AA620" s="2">
        <v>153</v>
      </c>
      <c r="AB620" s="2">
        <v>5</v>
      </c>
      <c r="AC620" s="2">
        <v>0</v>
      </c>
      <c r="AD620" s="2">
        <v>0</v>
      </c>
      <c r="AE620" s="2">
        <v>0</v>
      </c>
      <c r="AF620" s="2">
        <v>1</v>
      </c>
      <c r="AG620" s="2">
        <v>41</v>
      </c>
      <c r="AH620" s="2">
        <v>1</v>
      </c>
      <c r="AI620" s="2">
        <v>0</v>
      </c>
      <c r="AJ620" s="2">
        <v>5</v>
      </c>
      <c r="AK620" s="2">
        <v>11</v>
      </c>
      <c r="AL620" s="2">
        <v>0</v>
      </c>
      <c r="AM620" s="2">
        <v>28</v>
      </c>
      <c r="AN620" s="3">
        <f>IFERROR(K620/J620,"")</f>
        <v>0</v>
      </c>
      <c r="AO620" s="3">
        <f>IFERROR(L620/K620,"")</f>
        <v>0</v>
      </c>
    </row>
    <row r="621" spans="1:41">
      <c r="A621" t="s">
        <v>2013</v>
      </c>
      <c r="D621">
        <v>70</v>
      </c>
      <c r="E621" t="s">
        <v>209</v>
      </c>
      <c r="F621" t="s">
        <v>2014</v>
      </c>
      <c r="I621" t="b">
        <v>0</v>
      </c>
      <c r="J621" s="2">
        <v>596</v>
      </c>
      <c r="K621" s="2">
        <v>350</v>
      </c>
      <c r="L621" s="2">
        <v>3</v>
      </c>
      <c r="M621" s="2">
        <v>347</v>
      </c>
      <c r="N621" s="2">
        <v>34</v>
      </c>
      <c r="O621" s="2">
        <v>5</v>
      </c>
      <c r="P621" s="2">
        <v>0</v>
      </c>
      <c r="Q621" s="2">
        <v>0</v>
      </c>
      <c r="R621" s="2">
        <v>0</v>
      </c>
      <c r="S621" s="2">
        <v>0</v>
      </c>
      <c r="T621" s="2">
        <v>9</v>
      </c>
      <c r="U621" s="2">
        <v>0</v>
      </c>
      <c r="V621" s="2">
        <v>0</v>
      </c>
      <c r="W621" s="2">
        <v>0</v>
      </c>
      <c r="X621" s="2">
        <v>0</v>
      </c>
      <c r="Y621" s="2">
        <v>33</v>
      </c>
      <c r="Z621" s="2">
        <v>38</v>
      </c>
      <c r="AA621" s="2">
        <v>138</v>
      </c>
      <c r="AB621" s="2">
        <v>3</v>
      </c>
      <c r="AC621" s="2">
        <v>2</v>
      </c>
      <c r="AD621" s="2">
        <v>0</v>
      </c>
      <c r="AE621" s="2">
        <v>0</v>
      </c>
      <c r="AF621" s="2">
        <v>0</v>
      </c>
      <c r="AG621" s="2">
        <v>25</v>
      </c>
      <c r="AH621" s="2">
        <v>0</v>
      </c>
      <c r="AI621" s="2">
        <v>0</v>
      </c>
      <c r="AJ621" s="2">
        <v>3</v>
      </c>
      <c r="AK621" s="2">
        <v>22</v>
      </c>
      <c r="AL621" s="2">
        <v>0</v>
      </c>
      <c r="AM621" s="2">
        <v>35</v>
      </c>
      <c r="AN621" s="3">
        <f>IFERROR(K621/J621,"")</f>
        <v>0</v>
      </c>
      <c r="AO621" s="3">
        <f>IFERROR(L621/K621,"")</f>
        <v>0</v>
      </c>
    </row>
    <row r="622" spans="1:41">
      <c r="A622" t="s">
        <v>2015</v>
      </c>
      <c r="D622">
        <v>70</v>
      </c>
      <c r="E622" t="s">
        <v>209</v>
      </c>
      <c r="F622" t="s">
        <v>2016</v>
      </c>
      <c r="I622" t="b">
        <v>0</v>
      </c>
      <c r="J622" s="2">
        <v>530</v>
      </c>
      <c r="K622" s="2">
        <v>330</v>
      </c>
      <c r="L622" s="2">
        <v>8</v>
      </c>
      <c r="M622" s="2">
        <v>322</v>
      </c>
      <c r="N622" s="2">
        <v>11</v>
      </c>
      <c r="O622" s="2">
        <v>36</v>
      </c>
      <c r="P622" s="2">
        <v>0</v>
      </c>
      <c r="Q622" s="2">
        <v>0</v>
      </c>
      <c r="R622" s="2">
        <v>0</v>
      </c>
      <c r="S622" s="2">
        <v>0</v>
      </c>
      <c r="T622" s="2">
        <v>5</v>
      </c>
      <c r="U622" s="2">
        <v>0</v>
      </c>
      <c r="V622" s="2">
        <v>0</v>
      </c>
      <c r="W622" s="2">
        <v>0</v>
      </c>
      <c r="X622" s="2">
        <v>0</v>
      </c>
      <c r="Y622" s="2">
        <v>27</v>
      </c>
      <c r="Z622" s="2">
        <v>51</v>
      </c>
      <c r="AA622" s="2">
        <v>81</v>
      </c>
      <c r="AB622" s="2">
        <v>0</v>
      </c>
      <c r="AC622" s="2">
        <v>0</v>
      </c>
      <c r="AD622" s="2">
        <v>0</v>
      </c>
      <c r="AE622" s="2">
        <v>0</v>
      </c>
      <c r="AF622" s="2">
        <v>0</v>
      </c>
      <c r="AG622" s="2">
        <v>15</v>
      </c>
      <c r="AH622" s="2">
        <v>1</v>
      </c>
      <c r="AI622" s="2">
        <v>0</v>
      </c>
      <c r="AJ622" s="2">
        <v>3</v>
      </c>
      <c r="AK622" s="2">
        <v>24</v>
      </c>
      <c r="AL622" s="2">
        <v>0</v>
      </c>
      <c r="AM622" s="2">
        <v>68</v>
      </c>
      <c r="AN622" s="3">
        <f>IFERROR(K622/J622,"")</f>
        <v>0</v>
      </c>
      <c r="AO622" s="3">
        <f>IFERROR(L622/K622,"")</f>
        <v>0</v>
      </c>
    </row>
    <row r="623" spans="1:41">
      <c r="A623" t="s">
        <v>2017</v>
      </c>
      <c r="D623">
        <v>70</v>
      </c>
      <c r="E623" t="s">
        <v>209</v>
      </c>
      <c r="F623" t="s">
        <v>2018</v>
      </c>
      <c r="I623" t="b">
        <v>0</v>
      </c>
      <c r="J623" s="2">
        <v>559</v>
      </c>
      <c r="K623" s="2">
        <v>323</v>
      </c>
      <c r="L623" s="2">
        <v>8</v>
      </c>
      <c r="M623" s="2">
        <v>315</v>
      </c>
      <c r="N623" s="2">
        <v>18</v>
      </c>
      <c r="O623" s="2">
        <v>31</v>
      </c>
      <c r="P623" s="2">
        <v>0</v>
      </c>
      <c r="Q623" s="2">
        <v>0</v>
      </c>
      <c r="R623" s="2">
        <v>0</v>
      </c>
      <c r="S623" s="2">
        <v>0</v>
      </c>
      <c r="T623" s="2">
        <v>14</v>
      </c>
      <c r="U623" s="2">
        <v>0</v>
      </c>
      <c r="V623" s="2">
        <v>0</v>
      </c>
      <c r="W623" s="2">
        <v>0</v>
      </c>
      <c r="X623" s="2">
        <v>0</v>
      </c>
      <c r="Y623" s="2">
        <v>27</v>
      </c>
      <c r="Z623" s="2">
        <v>45</v>
      </c>
      <c r="AA623" s="2">
        <v>87</v>
      </c>
      <c r="AB623" s="2">
        <v>0</v>
      </c>
      <c r="AC623" s="2">
        <v>0</v>
      </c>
      <c r="AD623" s="2">
        <v>0</v>
      </c>
      <c r="AE623" s="2">
        <v>1</v>
      </c>
      <c r="AF623" s="2">
        <v>0</v>
      </c>
      <c r="AG623" s="2">
        <v>21</v>
      </c>
      <c r="AH623" s="2">
        <v>0</v>
      </c>
      <c r="AI623" s="2">
        <v>0</v>
      </c>
      <c r="AJ623" s="2">
        <v>5</v>
      </c>
      <c r="AK623" s="2">
        <v>14</v>
      </c>
      <c r="AL623" s="2">
        <v>0</v>
      </c>
      <c r="AM623" s="2">
        <v>52</v>
      </c>
      <c r="AN623" s="3">
        <f>IFERROR(K623/J623,"")</f>
        <v>0</v>
      </c>
      <c r="AO623" s="3">
        <f>IFERROR(L623/K623,"")</f>
        <v>0</v>
      </c>
    </row>
    <row r="624" spans="1:41">
      <c r="A624" t="s">
        <v>2019</v>
      </c>
      <c r="D624">
        <v>70</v>
      </c>
      <c r="E624" t="s">
        <v>209</v>
      </c>
      <c r="F624" t="s">
        <v>2020</v>
      </c>
      <c r="I624" t="b">
        <v>0</v>
      </c>
      <c r="J624" s="2">
        <v>646</v>
      </c>
      <c r="K624" s="2">
        <v>427</v>
      </c>
      <c r="L624" s="2">
        <v>6</v>
      </c>
      <c r="M624" s="2">
        <v>421</v>
      </c>
      <c r="N624" s="2">
        <v>36</v>
      </c>
      <c r="O624" s="2">
        <v>6</v>
      </c>
      <c r="P624" s="2">
        <v>0</v>
      </c>
      <c r="Q624" s="2">
        <v>0</v>
      </c>
      <c r="R624" s="2">
        <v>0</v>
      </c>
      <c r="S624" s="2">
        <v>0</v>
      </c>
      <c r="T624" s="2">
        <v>13</v>
      </c>
      <c r="U624" s="2">
        <v>0</v>
      </c>
      <c r="V624" s="2">
        <v>0</v>
      </c>
      <c r="W624" s="2">
        <v>0</v>
      </c>
      <c r="X624" s="2">
        <v>0</v>
      </c>
      <c r="Y624" s="2">
        <v>27</v>
      </c>
      <c r="Z624" s="2">
        <v>100</v>
      </c>
      <c r="AA624" s="2">
        <v>137</v>
      </c>
      <c r="AB624" s="2">
        <v>2</v>
      </c>
      <c r="AC624" s="2">
        <v>0</v>
      </c>
      <c r="AD624" s="2">
        <v>0</v>
      </c>
      <c r="AE624" s="2">
        <v>0</v>
      </c>
      <c r="AF624" s="2">
        <v>0</v>
      </c>
      <c r="AG624" s="2">
        <v>50</v>
      </c>
      <c r="AH624" s="2">
        <v>0</v>
      </c>
      <c r="AI624" s="2">
        <v>0</v>
      </c>
      <c r="AJ624" s="2">
        <v>9</v>
      </c>
      <c r="AK624" s="2">
        <v>4</v>
      </c>
      <c r="AL624" s="2">
        <v>0</v>
      </c>
      <c r="AM624" s="2">
        <v>37</v>
      </c>
      <c r="AN624" s="3">
        <f>IFERROR(K624/J624,"")</f>
        <v>0</v>
      </c>
      <c r="AO624" s="3">
        <f>IFERROR(L624/K624,"")</f>
        <v>0</v>
      </c>
    </row>
    <row r="625" spans="1:41">
      <c r="A625" t="s">
        <v>2021</v>
      </c>
      <c r="D625">
        <v>70</v>
      </c>
      <c r="E625" t="s">
        <v>209</v>
      </c>
      <c r="F625" t="s">
        <v>2022</v>
      </c>
      <c r="I625" t="b">
        <v>0</v>
      </c>
      <c r="J625" s="2">
        <v>721</v>
      </c>
      <c r="K625" s="2">
        <v>402</v>
      </c>
      <c r="L625" s="2">
        <v>4</v>
      </c>
      <c r="M625" s="2">
        <v>398</v>
      </c>
      <c r="N625" s="2">
        <v>14</v>
      </c>
      <c r="O625" s="2">
        <v>37</v>
      </c>
      <c r="P625" s="2">
        <v>2</v>
      </c>
      <c r="Q625" s="2">
        <v>0</v>
      </c>
      <c r="R625" s="2">
        <v>0</v>
      </c>
      <c r="S625" s="2">
        <v>0</v>
      </c>
      <c r="T625" s="2">
        <v>16</v>
      </c>
      <c r="U625" s="2">
        <v>0</v>
      </c>
      <c r="V625" s="2">
        <v>0</v>
      </c>
      <c r="W625" s="2">
        <v>0</v>
      </c>
      <c r="X625" s="2">
        <v>0</v>
      </c>
      <c r="Y625" s="2">
        <v>24</v>
      </c>
      <c r="Z625" s="2">
        <v>75</v>
      </c>
      <c r="AA625" s="2">
        <v>114</v>
      </c>
      <c r="AB625" s="2">
        <v>0</v>
      </c>
      <c r="AC625" s="2">
        <v>0</v>
      </c>
      <c r="AD625" s="2">
        <v>0</v>
      </c>
      <c r="AE625" s="2">
        <v>0</v>
      </c>
      <c r="AF625" s="2">
        <v>0</v>
      </c>
      <c r="AG625" s="2">
        <v>27</v>
      </c>
      <c r="AH625" s="2">
        <v>1</v>
      </c>
      <c r="AI625" s="2">
        <v>0</v>
      </c>
      <c r="AJ625" s="2">
        <v>2</v>
      </c>
      <c r="AK625" s="2">
        <v>19</v>
      </c>
      <c r="AL625" s="2">
        <v>0</v>
      </c>
      <c r="AM625" s="2">
        <v>67</v>
      </c>
      <c r="AN625" s="3">
        <f>IFERROR(K625/J625,"")</f>
        <v>0</v>
      </c>
      <c r="AO625" s="3">
        <f>IFERROR(L625/K625,"")</f>
        <v>0</v>
      </c>
    </row>
    <row r="626" spans="1:41">
      <c r="A626" t="s">
        <v>2023</v>
      </c>
      <c r="D626">
        <v>70</v>
      </c>
      <c r="E626" t="s">
        <v>209</v>
      </c>
      <c r="F626" t="s">
        <v>2024</v>
      </c>
      <c r="I626" t="b">
        <v>0</v>
      </c>
      <c r="J626" s="2">
        <v>579</v>
      </c>
      <c r="K626" s="2">
        <v>424</v>
      </c>
      <c r="L626" s="2">
        <v>7</v>
      </c>
      <c r="M626" s="2">
        <v>417</v>
      </c>
      <c r="N626" s="2">
        <v>9</v>
      </c>
      <c r="O626" s="2">
        <v>175</v>
      </c>
      <c r="P626" s="2">
        <v>0</v>
      </c>
      <c r="Q626" s="2">
        <v>0</v>
      </c>
      <c r="R626" s="2">
        <v>0</v>
      </c>
      <c r="S626" s="2">
        <v>0</v>
      </c>
      <c r="T626" s="2">
        <v>3</v>
      </c>
      <c r="U626" s="2">
        <v>0</v>
      </c>
      <c r="V626" s="2">
        <v>0</v>
      </c>
      <c r="W626" s="2">
        <v>0</v>
      </c>
      <c r="X626" s="2">
        <v>1</v>
      </c>
      <c r="Y626" s="2">
        <v>11</v>
      </c>
      <c r="Z626" s="2">
        <v>9</v>
      </c>
      <c r="AA626" s="2">
        <v>128</v>
      </c>
      <c r="AB626" s="2">
        <v>1</v>
      </c>
      <c r="AC626" s="2">
        <v>1</v>
      </c>
      <c r="AD626" s="2">
        <v>0</v>
      </c>
      <c r="AE626" s="2">
        <v>0</v>
      </c>
      <c r="AF626" s="2">
        <v>0</v>
      </c>
      <c r="AG626" s="2">
        <v>3</v>
      </c>
      <c r="AH626" s="2">
        <v>0</v>
      </c>
      <c r="AI626" s="2">
        <v>0</v>
      </c>
      <c r="AJ626" s="2">
        <v>4</v>
      </c>
      <c r="AK626" s="2">
        <v>12</v>
      </c>
      <c r="AL626" s="2">
        <v>2</v>
      </c>
      <c r="AM626" s="2">
        <v>58</v>
      </c>
      <c r="AN626" s="3">
        <f>IFERROR(K626/J626,"")</f>
        <v>0</v>
      </c>
      <c r="AO626" s="3">
        <f>IFERROR(L626/K626,"")</f>
        <v>0</v>
      </c>
    </row>
    <row r="627" spans="1:41">
      <c r="A627" t="s">
        <v>2025</v>
      </c>
      <c r="D627">
        <v>70</v>
      </c>
      <c r="E627" t="s">
        <v>209</v>
      </c>
      <c r="F627" t="s">
        <v>2026</v>
      </c>
      <c r="I627" t="b">
        <v>0</v>
      </c>
      <c r="J627" s="2">
        <v>702</v>
      </c>
      <c r="K627" s="2">
        <v>417</v>
      </c>
      <c r="L627" s="2">
        <v>10</v>
      </c>
      <c r="M627" s="2">
        <v>407</v>
      </c>
      <c r="N627" s="2">
        <v>31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15</v>
      </c>
      <c r="U627" s="2">
        <v>0</v>
      </c>
      <c r="V627" s="2">
        <v>0</v>
      </c>
      <c r="W627" s="2">
        <v>0</v>
      </c>
      <c r="X627" s="2">
        <v>0</v>
      </c>
      <c r="Y627" s="2">
        <v>40</v>
      </c>
      <c r="Z627" s="2">
        <v>51</v>
      </c>
      <c r="AA627" s="2">
        <v>121</v>
      </c>
      <c r="AB627" s="2">
        <v>3</v>
      </c>
      <c r="AC627" s="2">
        <v>0</v>
      </c>
      <c r="AD627" s="2">
        <v>0</v>
      </c>
      <c r="AE627" s="2">
        <v>0</v>
      </c>
      <c r="AF627" s="2">
        <v>0</v>
      </c>
      <c r="AG627" s="2">
        <v>20</v>
      </c>
      <c r="AH627" s="2">
        <v>0</v>
      </c>
      <c r="AI627" s="2">
        <v>0</v>
      </c>
      <c r="AJ627" s="2">
        <v>7</v>
      </c>
      <c r="AK627" s="2">
        <v>24</v>
      </c>
      <c r="AL627" s="2">
        <v>1</v>
      </c>
      <c r="AM627" s="2">
        <v>94</v>
      </c>
      <c r="AN627" s="3">
        <f>IFERROR(K627/J627,"")</f>
        <v>0</v>
      </c>
      <c r="AO627" s="3">
        <f>IFERROR(L627/K627,"")</f>
        <v>0</v>
      </c>
    </row>
    <row r="628" spans="1:41">
      <c r="A628" t="s">
        <v>2027</v>
      </c>
      <c r="D628">
        <v>70</v>
      </c>
      <c r="E628" t="s">
        <v>209</v>
      </c>
      <c r="F628" t="s">
        <v>2028</v>
      </c>
      <c r="I628" t="b">
        <v>0</v>
      </c>
      <c r="J628" s="2">
        <v>650</v>
      </c>
      <c r="K628" s="2">
        <v>392</v>
      </c>
      <c r="L628" s="2">
        <v>8</v>
      </c>
      <c r="M628" s="2">
        <v>384</v>
      </c>
      <c r="N628" s="2">
        <v>69</v>
      </c>
      <c r="O628" s="2">
        <v>4</v>
      </c>
      <c r="P628" s="2">
        <v>0</v>
      </c>
      <c r="Q628" s="2">
        <v>0</v>
      </c>
      <c r="R628" s="2">
        <v>0</v>
      </c>
      <c r="S628" s="2">
        <v>0</v>
      </c>
      <c r="T628" s="2">
        <v>28</v>
      </c>
      <c r="U628" s="2">
        <v>1</v>
      </c>
      <c r="V628" s="2">
        <v>0</v>
      </c>
      <c r="W628" s="2">
        <v>0</v>
      </c>
      <c r="X628" s="2">
        <v>0</v>
      </c>
      <c r="Y628" s="2">
        <v>49</v>
      </c>
      <c r="Z628" s="2">
        <v>20</v>
      </c>
      <c r="AA628" s="2">
        <v>132</v>
      </c>
      <c r="AB628" s="2">
        <v>5</v>
      </c>
      <c r="AC628" s="2">
        <v>0</v>
      </c>
      <c r="AD628" s="2">
        <v>0</v>
      </c>
      <c r="AE628" s="2">
        <v>0</v>
      </c>
      <c r="AF628" s="2">
        <v>0</v>
      </c>
      <c r="AG628" s="2">
        <v>38</v>
      </c>
      <c r="AH628" s="2">
        <v>0</v>
      </c>
      <c r="AI628" s="2">
        <v>0</v>
      </c>
      <c r="AJ628" s="2">
        <v>6</v>
      </c>
      <c r="AK628" s="2">
        <v>16</v>
      </c>
      <c r="AL628" s="2">
        <v>0</v>
      </c>
      <c r="AM628" s="2">
        <v>16</v>
      </c>
      <c r="AN628" s="3">
        <f>IFERROR(K628/J628,"")</f>
        <v>0</v>
      </c>
      <c r="AO628" s="3">
        <f>IFERROR(L628/K628,"")</f>
        <v>0</v>
      </c>
    </row>
    <row r="629" spans="1:41">
      <c r="A629" t="s">
        <v>2029</v>
      </c>
      <c r="D629">
        <v>70</v>
      </c>
      <c r="E629" t="s">
        <v>209</v>
      </c>
      <c r="F629" t="s">
        <v>1573</v>
      </c>
      <c r="I629" t="b">
        <v>0</v>
      </c>
      <c r="J629" s="2">
        <v>662</v>
      </c>
      <c r="K629" s="2">
        <v>437</v>
      </c>
      <c r="L629" s="2">
        <v>13</v>
      </c>
      <c r="M629" s="2">
        <v>424</v>
      </c>
      <c r="N629" s="2">
        <v>31</v>
      </c>
      <c r="O629" s="2">
        <v>24</v>
      </c>
      <c r="P629" s="2">
        <v>0</v>
      </c>
      <c r="Q629" s="2">
        <v>0</v>
      </c>
      <c r="R629" s="2">
        <v>0</v>
      </c>
      <c r="S629" s="2">
        <v>0</v>
      </c>
      <c r="T629" s="2">
        <v>13</v>
      </c>
      <c r="U629" s="2">
        <v>0</v>
      </c>
      <c r="V629" s="2">
        <v>0</v>
      </c>
      <c r="W629" s="2">
        <v>0</v>
      </c>
      <c r="X629" s="2">
        <v>0</v>
      </c>
      <c r="Y629" s="2">
        <v>33</v>
      </c>
      <c r="Z629" s="2">
        <v>93</v>
      </c>
      <c r="AA629" s="2">
        <v>132</v>
      </c>
      <c r="AB629" s="2">
        <v>4</v>
      </c>
      <c r="AC629" s="2">
        <v>0</v>
      </c>
      <c r="AD629" s="2">
        <v>0</v>
      </c>
      <c r="AE629" s="2">
        <v>0</v>
      </c>
      <c r="AF629" s="2">
        <v>0</v>
      </c>
      <c r="AG629" s="2">
        <v>50</v>
      </c>
      <c r="AH629" s="2">
        <v>0</v>
      </c>
      <c r="AI629" s="2">
        <v>0</v>
      </c>
      <c r="AJ629" s="2">
        <v>1</v>
      </c>
      <c r="AK629" s="2">
        <v>9</v>
      </c>
      <c r="AL629" s="2">
        <v>0</v>
      </c>
      <c r="AM629" s="2">
        <v>34</v>
      </c>
      <c r="AN629" s="3">
        <f>IFERROR(K629/J629,"")</f>
        <v>0</v>
      </c>
      <c r="AO629" s="3">
        <f>IFERROR(L629/K629,"")</f>
        <v>0</v>
      </c>
    </row>
    <row r="630" spans="1:41">
      <c r="A630" t="s">
        <v>2030</v>
      </c>
      <c r="D630">
        <v>70</v>
      </c>
      <c r="E630" t="s">
        <v>209</v>
      </c>
      <c r="F630" t="s">
        <v>2031</v>
      </c>
      <c r="I630" t="b">
        <v>0</v>
      </c>
      <c r="J630" s="2">
        <v>558</v>
      </c>
      <c r="K630" s="2">
        <v>363</v>
      </c>
      <c r="L630" s="2">
        <v>5</v>
      </c>
      <c r="M630" s="2">
        <v>358</v>
      </c>
      <c r="N630" s="2">
        <v>57</v>
      </c>
      <c r="O630" s="2">
        <v>0</v>
      </c>
      <c r="P630" s="2">
        <v>0</v>
      </c>
      <c r="Q630" s="2">
        <v>0</v>
      </c>
      <c r="R630" s="2">
        <v>0</v>
      </c>
      <c r="S630" s="2">
        <v>0</v>
      </c>
      <c r="T630" s="2">
        <v>18</v>
      </c>
      <c r="U630" s="2">
        <v>1</v>
      </c>
      <c r="V630" s="2">
        <v>0</v>
      </c>
      <c r="W630" s="2">
        <v>0</v>
      </c>
      <c r="X630" s="2">
        <v>0</v>
      </c>
      <c r="Y630" s="2">
        <v>32</v>
      </c>
      <c r="Z630" s="2">
        <v>37</v>
      </c>
      <c r="AA630" s="2">
        <v>138</v>
      </c>
      <c r="AB630" s="2">
        <v>9</v>
      </c>
      <c r="AC630" s="2">
        <v>0</v>
      </c>
      <c r="AD630" s="2">
        <v>0</v>
      </c>
      <c r="AE630" s="2">
        <v>0</v>
      </c>
      <c r="AF630" s="2">
        <v>0</v>
      </c>
      <c r="AG630" s="2">
        <v>35</v>
      </c>
      <c r="AH630" s="2">
        <v>0</v>
      </c>
      <c r="AI630" s="2">
        <v>0</v>
      </c>
      <c r="AJ630" s="2">
        <v>2</v>
      </c>
      <c r="AK630" s="2">
        <v>12</v>
      </c>
      <c r="AL630" s="2">
        <v>1</v>
      </c>
      <c r="AM630" s="2">
        <v>16</v>
      </c>
      <c r="AN630" s="3">
        <f>IFERROR(K630/J630,"")</f>
        <v>0</v>
      </c>
      <c r="AO630" s="3">
        <f>IFERROR(L630/K630,"")</f>
        <v>0</v>
      </c>
    </row>
    <row r="631" spans="1:41">
      <c r="A631" t="s">
        <v>2032</v>
      </c>
      <c r="D631">
        <v>70</v>
      </c>
      <c r="E631" t="s">
        <v>209</v>
      </c>
      <c r="F631" t="s">
        <v>2033</v>
      </c>
      <c r="I631" t="b">
        <v>0</v>
      </c>
      <c r="J631" s="2">
        <v>642</v>
      </c>
      <c r="K631" s="2">
        <v>449</v>
      </c>
      <c r="L631" s="2">
        <v>1</v>
      </c>
      <c r="M631" s="2">
        <v>448</v>
      </c>
      <c r="N631" s="2">
        <v>69</v>
      </c>
      <c r="O631" s="2">
        <v>4</v>
      </c>
      <c r="P631" s="2">
        <v>0</v>
      </c>
      <c r="Q631" s="2">
        <v>0</v>
      </c>
      <c r="R631" s="2">
        <v>0</v>
      </c>
      <c r="S631" s="2">
        <v>0</v>
      </c>
      <c r="T631" s="2">
        <v>29</v>
      </c>
      <c r="U631" s="2">
        <v>0</v>
      </c>
      <c r="V631" s="2">
        <v>0</v>
      </c>
      <c r="W631" s="2">
        <v>0</v>
      </c>
      <c r="X631" s="2">
        <v>0</v>
      </c>
      <c r="Y631" s="2">
        <v>57</v>
      </c>
      <c r="Z631" s="2">
        <v>18</v>
      </c>
      <c r="AA631" s="2">
        <v>174</v>
      </c>
      <c r="AB631" s="2">
        <v>7</v>
      </c>
      <c r="AC631" s="2">
        <v>0</v>
      </c>
      <c r="AD631" s="2">
        <v>0</v>
      </c>
      <c r="AE631" s="2">
        <v>0</v>
      </c>
      <c r="AF631" s="2">
        <v>0</v>
      </c>
      <c r="AG631" s="2">
        <v>44</v>
      </c>
      <c r="AH631" s="2">
        <v>0</v>
      </c>
      <c r="AI631" s="2">
        <v>0</v>
      </c>
      <c r="AJ631" s="2">
        <v>5</v>
      </c>
      <c r="AK631" s="2">
        <v>12</v>
      </c>
      <c r="AL631" s="2">
        <v>0</v>
      </c>
      <c r="AM631" s="2">
        <v>29</v>
      </c>
      <c r="AN631" s="3">
        <f>IFERROR(K631/J631,"")</f>
        <v>0</v>
      </c>
      <c r="AO631" s="3">
        <f>IFERROR(L631/K631,"")</f>
        <v>0</v>
      </c>
    </row>
    <row r="632" spans="1:41">
      <c r="A632" t="s">
        <v>2034</v>
      </c>
      <c r="D632">
        <v>70</v>
      </c>
      <c r="E632" t="s">
        <v>209</v>
      </c>
      <c r="F632" t="s">
        <v>2035</v>
      </c>
      <c r="I632" t="b">
        <v>0</v>
      </c>
      <c r="J632" s="2">
        <v>518</v>
      </c>
      <c r="K632" s="2">
        <v>327</v>
      </c>
      <c r="L632" s="2">
        <v>8</v>
      </c>
      <c r="M632" s="2">
        <v>319</v>
      </c>
      <c r="N632" s="2">
        <v>60</v>
      </c>
      <c r="O632" s="2">
        <v>4</v>
      </c>
      <c r="P632" s="2">
        <v>0</v>
      </c>
      <c r="Q632" s="2">
        <v>0</v>
      </c>
      <c r="R632" s="2">
        <v>0</v>
      </c>
      <c r="S632" s="2">
        <v>0</v>
      </c>
      <c r="T632" s="2">
        <v>23</v>
      </c>
      <c r="U632" s="2">
        <v>0</v>
      </c>
      <c r="V632" s="2">
        <v>0</v>
      </c>
      <c r="W632" s="2">
        <v>0</v>
      </c>
      <c r="X632" s="2">
        <v>0</v>
      </c>
      <c r="Y632" s="2">
        <v>20</v>
      </c>
      <c r="Z632" s="2">
        <v>11</v>
      </c>
      <c r="AA632" s="2">
        <v>131</v>
      </c>
      <c r="AB632" s="2">
        <v>7</v>
      </c>
      <c r="AC632" s="2">
        <v>0</v>
      </c>
      <c r="AD632" s="2">
        <v>0</v>
      </c>
      <c r="AE632" s="2">
        <v>1</v>
      </c>
      <c r="AF632" s="2">
        <v>1</v>
      </c>
      <c r="AG632" s="2">
        <v>35</v>
      </c>
      <c r="AH632" s="2">
        <v>0</v>
      </c>
      <c r="AI632" s="2">
        <v>0</v>
      </c>
      <c r="AJ632" s="2">
        <v>5</v>
      </c>
      <c r="AK632" s="2">
        <v>5</v>
      </c>
      <c r="AL632" s="2">
        <v>0</v>
      </c>
      <c r="AM632" s="2">
        <v>16</v>
      </c>
      <c r="AN632" s="3">
        <f>IFERROR(K632/J632,"")</f>
        <v>0</v>
      </c>
      <c r="AO632" s="3">
        <f>IFERROR(L632/K632,"")</f>
        <v>0</v>
      </c>
    </row>
    <row r="633" spans="1:41">
      <c r="A633" t="s">
        <v>2036</v>
      </c>
      <c r="D633">
        <v>70</v>
      </c>
      <c r="E633" t="s">
        <v>209</v>
      </c>
      <c r="F633" t="s">
        <v>2037</v>
      </c>
      <c r="I633" t="b">
        <v>0</v>
      </c>
      <c r="J633" s="2">
        <v>656</v>
      </c>
      <c r="K633" s="2">
        <v>426</v>
      </c>
      <c r="L633" s="2">
        <v>4</v>
      </c>
      <c r="M633" s="2">
        <v>422</v>
      </c>
      <c r="N633" s="2">
        <v>66</v>
      </c>
      <c r="O633" s="2">
        <v>2</v>
      </c>
      <c r="P633" s="2">
        <v>2</v>
      </c>
      <c r="Q633" s="2">
        <v>0</v>
      </c>
      <c r="R633" s="2">
        <v>0</v>
      </c>
      <c r="S633" s="2">
        <v>0</v>
      </c>
      <c r="T633" s="2">
        <v>33</v>
      </c>
      <c r="U633" s="2">
        <v>0</v>
      </c>
      <c r="V633" s="2">
        <v>0</v>
      </c>
      <c r="W633" s="2">
        <v>0</v>
      </c>
      <c r="X633" s="2">
        <v>0</v>
      </c>
      <c r="Y633" s="2">
        <v>53</v>
      </c>
      <c r="Z633" s="2">
        <v>30</v>
      </c>
      <c r="AA633" s="2">
        <v>158</v>
      </c>
      <c r="AB633" s="2">
        <v>5</v>
      </c>
      <c r="AC633" s="2">
        <v>0</v>
      </c>
      <c r="AD633" s="2">
        <v>0</v>
      </c>
      <c r="AE633" s="2">
        <v>2</v>
      </c>
      <c r="AF633" s="2">
        <v>0</v>
      </c>
      <c r="AG633" s="2">
        <v>31</v>
      </c>
      <c r="AH633" s="2">
        <v>0</v>
      </c>
      <c r="AI633" s="2">
        <v>0</v>
      </c>
      <c r="AJ633" s="2">
        <v>4</v>
      </c>
      <c r="AK633" s="2">
        <v>9</v>
      </c>
      <c r="AL633" s="2">
        <v>0</v>
      </c>
      <c r="AM633" s="2">
        <v>27</v>
      </c>
      <c r="AN633" s="3">
        <f>IFERROR(K633/J633,"")</f>
        <v>0</v>
      </c>
      <c r="AO633" s="3">
        <f>IFERROR(L633/K633,"")</f>
        <v>0</v>
      </c>
    </row>
    <row r="634" spans="1:41">
      <c r="A634" t="s">
        <v>2038</v>
      </c>
      <c r="D634">
        <v>70</v>
      </c>
      <c r="E634" t="s">
        <v>209</v>
      </c>
      <c r="F634" t="s">
        <v>2039</v>
      </c>
      <c r="I634" t="b">
        <v>0</v>
      </c>
      <c r="J634" s="2">
        <v>621</v>
      </c>
      <c r="K634" s="2">
        <v>419</v>
      </c>
      <c r="L634" s="2">
        <v>2</v>
      </c>
      <c r="M634" s="2">
        <v>417</v>
      </c>
      <c r="N634" s="2">
        <v>85</v>
      </c>
      <c r="O634" s="2">
        <v>1</v>
      </c>
      <c r="P634" s="2">
        <v>0</v>
      </c>
      <c r="Q634" s="2">
        <v>1</v>
      </c>
      <c r="R634" s="2">
        <v>0</v>
      </c>
      <c r="S634" s="2">
        <v>0</v>
      </c>
      <c r="T634" s="2">
        <v>29</v>
      </c>
      <c r="U634" s="2">
        <v>0</v>
      </c>
      <c r="V634" s="2">
        <v>0</v>
      </c>
      <c r="W634" s="2">
        <v>0</v>
      </c>
      <c r="X634" s="2">
        <v>0</v>
      </c>
      <c r="Y634" s="2">
        <v>42</v>
      </c>
      <c r="Z634" s="2">
        <v>17</v>
      </c>
      <c r="AA634" s="2">
        <v>141</v>
      </c>
      <c r="AB634" s="2">
        <v>10</v>
      </c>
      <c r="AC634" s="2">
        <v>0</v>
      </c>
      <c r="AD634" s="2">
        <v>1</v>
      </c>
      <c r="AE634" s="2">
        <v>0</v>
      </c>
      <c r="AF634" s="2">
        <v>0</v>
      </c>
      <c r="AG634" s="2">
        <v>40</v>
      </c>
      <c r="AH634" s="2">
        <v>0</v>
      </c>
      <c r="AI634" s="2">
        <v>1</v>
      </c>
      <c r="AJ634" s="2">
        <v>5</v>
      </c>
      <c r="AK634" s="2">
        <v>22</v>
      </c>
      <c r="AL634" s="2">
        <v>0</v>
      </c>
      <c r="AM634" s="2">
        <v>22</v>
      </c>
      <c r="AN634" s="3">
        <f>IFERROR(K634/J634,"")</f>
        <v>0</v>
      </c>
      <c r="AO634" s="3">
        <f>IFERROR(L634/K634,"")</f>
        <v>0</v>
      </c>
    </row>
    <row r="635" spans="1:41">
      <c r="A635" t="s">
        <v>2040</v>
      </c>
      <c r="D635">
        <v>70</v>
      </c>
      <c r="E635" t="s">
        <v>209</v>
      </c>
      <c r="F635" t="s">
        <v>2041</v>
      </c>
      <c r="I635" t="b">
        <v>0</v>
      </c>
      <c r="J635" s="2">
        <v>618</v>
      </c>
      <c r="K635" s="2">
        <v>420</v>
      </c>
      <c r="L635" s="2">
        <v>1</v>
      </c>
      <c r="M635" s="2">
        <v>419</v>
      </c>
      <c r="N635" s="2">
        <v>74</v>
      </c>
      <c r="O635" s="2">
        <v>2</v>
      </c>
      <c r="P635" s="2">
        <v>0</v>
      </c>
      <c r="Q635" s="2">
        <v>0</v>
      </c>
      <c r="R635" s="2">
        <v>0</v>
      </c>
      <c r="S635" s="2">
        <v>0</v>
      </c>
      <c r="T635" s="2">
        <v>19</v>
      </c>
      <c r="U635" s="2">
        <v>0</v>
      </c>
      <c r="V635" s="2">
        <v>0</v>
      </c>
      <c r="W635" s="2">
        <v>0</v>
      </c>
      <c r="X635" s="2">
        <v>0</v>
      </c>
      <c r="Y635" s="2">
        <v>38</v>
      </c>
      <c r="Z635" s="2">
        <v>27</v>
      </c>
      <c r="AA635" s="2">
        <v>143</v>
      </c>
      <c r="AB635" s="2">
        <v>4</v>
      </c>
      <c r="AC635" s="2">
        <v>0</v>
      </c>
      <c r="AD635" s="2">
        <v>0</v>
      </c>
      <c r="AE635" s="2">
        <v>0</v>
      </c>
      <c r="AF635" s="2">
        <v>0</v>
      </c>
      <c r="AG635" s="2">
        <v>54</v>
      </c>
      <c r="AH635" s="2">
        <v>0</v>
      </c>
      <c r="AI635" s="2">
        <v>0</v>
      </c>
      <c r="AJ635" s="2">
        <v>7</v>
      </c>
      <c r="AK635" s="2">
        <v>21</v>
      </c>
      <c r="AL635" s="2">
        <v>0</v>
      </c>
      <c r="AM635" s="2">
        <v>30</v>
      </c>
      <c r="AN635" s="3">
        <f>IFERROR(K635/J635,"")</f>
        <v>0</v>
      </c>
      <c r="AO635" s="3">
        <f>IFERROR(L635/K635,"")</f>
        <v>0</v>
      </c>
    </row>
    <row r="636" spans="1:41">
      <c r="A636" t="s">
        <v>2042</v>
      </c>
      <c r="D636">
        <v>70</v>
      </c>
      <c r="E636" t="s">
        <v>209</v>
      </c>
      <c r="F636" t="s">
        <v>2043</v>
      </c>
      <c r="I636" t="b">
        <v>0</v>
      </c>
      <c r="J636" s="2">
        <v>647</v>
      </c>
      <c r="K636" s="2">
        <v>478</v>
      </c>
      <c r="L636" s="2">
        <v>10</v>
      </c>
      <c r="M636" s="2">
        <v>468</v>
      </c>
      <c r="N636" s="2">
        <v>83</v>
      </c>
      <c r="O636" s="2">
        <v>2</v>
      </c>
      <c r="P636" s="2">
        <v>0</v>
      </c>
      <c r="Q636" s="2">
        <v>0</v>
      </c>
      <c r="R636" s="2">
        <v>0</v>
      </c>
      <c r="S636" s="2">
        <v>1</v>
      </c>
      <c r="T636" s="2">
        <v>10</v>
      </c>
      <c r="U636" s="2">
        <v>1</v>
      </c>
      <c r="V636" s="2">
        <v>0</v>
      </c>
      <c r="W636" s="2">
        <v>0</v>
      </c>
      <c r="X636" s="2">
        <v>0</v>
      </c>
      <c r="Y636" s="2">
        <v>27</v>
      </c>
      <c r="Z636" s="2">
        <v>100</v>
      </c>
      <c r="AA636" s="2">
        <v>142</v>
      </c>
      <c r="AB636" s="2">
        <v>11</v>
      </c>
      <c r="AC636" s="2">
        <v>0</v>
      </c>
      <c r="AD636" s="2">
        <v>0</v>
      </c>
      <c r="AE636" s="2">
        <v>0</v>
      </c>
      <c r="AF636" s="2">
        <v>1</v>
      </c>
      <c r="AG636" s="2">
        <v>60</v>
      </c>
      <c r="AH636" s="2">
        <v>0</v>
      </c>
      <c r="AI636" s="2">
        <v>0</v>
      </c>
      <c r="AJ636" s="2">
        <v>4</v>
      </c>
      <c r="AK636" s="2">
        <v>11</v>
      </c>
      <c r="AL636" s="2">
        <v>0</v>
      </c>
      <c r="AM636" s="2">
        <v>15</v>
      </c>
      <c r="AN636" s="3">
        <f>IFERROR(K636/J636,"")</f>
        <v>0</v>
      </c>
      <c r="AO636" s="3">
        <f>IFERROR(L636/K636,"")</f>
        <v>0</v>
      </c>
    </row>
    <row r="637" spans="1:41">
      <c r="A637" t="s">
        <v>2044</v>
      </c>
      <c r="D637">
        <v>70</v>
      </c>
      <c r="E637" t="s">
        <v>209</v>
      </c>
      <c r="F637" t="s">
        <v>2045</v>
      </c>
      <c r="I637" t="b">
        <v>0</v>
      </c>
      <c r="J637" s="2">
        <v>461</v>
      </c>
      <c r="K637" s="2">
        <v>316</v>
      </c>
      <c r="L637" s="2">
        <v>1</v>
      </c>
      <c r="M637" s="2">
        <v>315</v>
      </c>
      <c r="N637" s="2">
        <v>39</v>
      </c>
      <c r="O637" s="2">
        <v>3</v>
      </c>
      <c r="P637" s="2">
        <v>1</v>
      </c>
      <c r="Q637" s="2">
        <v>0</v>
      </c>
      <c r="R637" s="2">
        <v>0</v>
      </c>
      <c r="S637" s="2">
        <v>0</v>
      </c>
      <c r="T637" s="2">
        <v>16</v>
      </c>
      <c r="U637" s="2">
        <v>0</v>
      </c>
      <c r="V637" s="2">
        <v>0</v>
      </c>
      <c r="W637" s="2">
        <v>0</v>
      </c>
      <c r="X637" s="2">
        <v>0</v>
      </c>
      <c r="Y637" s="2">
        <v>29</v>
      </c>
      <c r="Z637" s="2">
        <v>39</v>
      </c>
      <c r="AA637" s="2">
        <v>115</v>
      </c>
      <c r="AB637" s="2">
        <v>1</v>
      </c>
      <c r="AC637" s="2">
        <v>0</v>
      </c>
      <c r="AD637" s="2">
        <v>0</v>
      </c>
      <c r="AE637" s="2">
        <v>0</v>
      </c>
      <c r="AF637" s="2">
        <v>1</v>
      </c>
      <c r="AG637" s="2">
        <v>27</v>
      </c>
      <c r="AH637" s="2">
        <v>0</v>
      </c>
      <c r="AI637" s="2">
        <v>0</v>
      </c>
      <c r="AJ637" s="2">
        <v>6</v>
      </c>
      <c r="AK637" s="2">
        <v>13</v>
      </c>
      <c r="AL637" s="2">
        <v>1</v>
      </c>
      <c r="AM637" s="2">
        <v>24</v>
      </c>
      <c r="AN637" s="3">
        <f>IFERROR(K637/J637,"")</f>
        <v>0</v>
      </c>
      <c r="AO637" s="3">
        <f>IFERROR(L637/K637,"")</f>
        <v>0</v>
      </c>
    </row>
    <row r="638" spans="1:41">
      <c r="A638" t="s">
        <v>2046</v>
      </c>
      <c r="D638">
        <v>70</v>
      </c>
      <c r="E638" t="s">
        <v>209</v>
      </c>
      <c r="F638" t="s">
        <v>2047</v>
      </c>
      <c r="I638" t="b">
        <v>0</v>
      </c>
      <c r="J638" s="2">
        <v>640</v>
      </c>
      <c r="K638" s="2">
        <v>394</v>
      </c>
      <c r="L638" s="2">
        <v>3</v>
      </c>
      <c r="M638" s="2">
        <v>391</v>
      </c>
      <c r="N638" s="2">
        <v>69</v>
      </c>
      <c r="O638" s="2">
        <v>2</v>
      </c>
      <c r="P638" s="2">
        <v>0</v>
      </c>
      <c r="Q638" s="2">
        <v>0</v>
      </c>
      <c r="R638" s="2">
        <v>0</v>
      </c>
      <c r="S638" s="2">
        <v>0</v>
      </c>
      <c r="T638" s="2">
        <v>18</v>
      </c>
      <c r="U638" s="2">
        <v>0</v>
      </c>
      <c r="V638" s="2">
        <v>0</v>
      </c>
      <c r="W638" s="2">
        <v>0</v>
      </c>
      <c r="X638" s="2">
        <v>0</v>
      </c>
      <c r="Y638" s="2">
        <v>28</v>
      </c>
      <c r="Z638" s="2">
        <v>26</v>
      </c>
      <c r="AA638" s="2">
        <v>144</v>
      </c>
      <c r="AB638" s="2">
        <v>7</v>
      </c>
      <c r="AC638" s="2">
        <v>0</v>
      </c>
      <c r="AD638" s="2">
        <v>0</v>
      </c>
      <c r="AE638" s="2">
        <v>0</v>
      </c>
      <c r="AF638" s="2">
        <v>0</v>
      </c>
      <c r="AG638" s="2">
        <v>40</v>
      </c>
      <c r="AH638" s="2">
        <v>0</v>
      </c>
      <c r="AI638" s="2">
        <v>0</v>
      </c>
      <c r="AJ638" s="2">
        <v>6</v>
      </c>
      <c r="AK638" s="2">
        <v>15</v>
      </c>
      <c r="AL638" s="2">
        <v>0</v>
      </c>
      <c r="AM638" s="2">
        <v>36</v>
      </c>
      <c r="AN638" s="3">
        <f>IFERROR(K638/J638,"")</f>
        <v>0</v>
      </c>
      <c r="AO638" s="3">
        <f>IFERROR(L638/K638,"")</f>
        <v>0</v>
      </c>
    </row>
    <row r="639" spans="1:41">
      <c r="A639" t="s">
        <v>2048</v>
      </c>
      <c r="D639">
        <v>70</v>
      </c>
      <c r="E639" t="s">
        <v>209</v>
      </c>
      <c r="F639" t="s">
        <v>2049</v>
      </c>
      <c r="I639" t="b">
        <v>0</v>
      </c>
      <c r="J639" s="2">
        <v>778</v>
      </c>
      <c r="K639" s="2">
        <v>488</v>
      </c>
      <c r="L639" s="2">
        <v>7</v>
      </c>
      <c r="M639" s="2">
        <v>481</v>
      </c>
      <c r="N639" s="2">
        <v>60</v>
      </c>
      <c r="O639" s="2">
        <v>8</v>
      </c>
      <c r="P639" s="2">
        <v>0</v>
      </c>
      <c r="Q639" s="2">
        <v>0</v>
      </c>
      <c r="R639" s="2">
        <v>0</v>
      </c>
      <c r="S639" s="2">
        <v>0</v>
      </c>
      <c r="T639" s="2">
        <v>28</v>
      </c>
      <c r="U639" s="2">
        <v>0</v>
      </c>
      <c r="V639" s="2">
        <v>0</v>
      </c>
      <c r="W639" s="2">
        <v>0</v>
      </c>
      <c r="X639" s="2">
        <v>0</v>
      </c>
      <c r="Y639" s="2">
        <v>50</v>
      </c>
      <c r="Z639" s="2">
        <v>39</v>
      </c>
      <c r="AA639" s="2">
        <v>192</v>
      </c>
      <c r="AB639" s="2">
        <v>8</v>
      </c>
      <c r="AC639" s="2">
        <v>1</v>
      </c>
      <c r="AD639" s="2">
        <v>0</v>
      </c>
      <c r="AE639" s="2">
        <v>0</v>
      </c>
      <c r="AF639" s="2">
        <v>0</v>
      </c>
      <c r="AG639" s="2">
        <v>45</v>
      </c>
      <c r="AH639" s="2">
        <v>0</v>
      </c>
      <c r="AI639" s="2">
        <v>1</v>
      </c>
      <c r="AJ639" s="2">
        <v>7</v>
      </c>
      <c r="AK639" s="2">
        <v>20</v>
      </c>
      <c r="AL639" s="2">
        <v>0</v>
      </c>
      <c r="AM639" s="2">
        <v>22</v>
      </c>
      <c r="AN639" s="3">
        <f>IFERROR(K639/J639,"")</f>
        <v>0</v>
      </c>
      <c r="AO639" s="3">
        <f>IFERROR(L639/K639,"")</f>
        <v>0</v>
      </c>
    </row>
    <row r="640" spans="1:41">
      <c r="A640" t="s">
        <v>2050</v>
      </c>
      <c r="D640">
        <v>70</v>
      </c>
      <c r="E640" t="s">
        <v>209</v>
      </c>
      <c r="F640" t="s">
        <v>2051</v>
      </c>
      <c r="I640" t="b">
        <v>0</v>
      </c>
      <c r="J640" s="2">
        <v>471</v>
      </c>
      <c r="K640" s="2">
        <v>287</v>
      </c>
      <c r="L640" s="2">
        <v>5</v>
      </c>
      <c r="M640" s="2">
        <v>282</v>
      </c>
      <c r="N640" s="2">
        <v>62</v>
      </c>
      <c r="O640" s="2">
        <v>3</v>
      </c>
      <c r="P640" s="2">
        <v>0</v>
      </c>
      <c r="Q640" s="2">
        <v>0</v>
      </c>
      <c r="R640" s="2">
        <v>0</v>
      </c>
      <c r="S640" s="2">
        <v>0</v>
      </c>
      <c r="T640" s="2">
        <v>20</v>
      </c>
      <c r="U640" s="2">
        <v>0</v>
      </c>
      <c r="V640" s="2">
        <v>0</v>
      </c>
      <c r="W640" s="2">
        <v>0</v>
      </c>
      <c r="X640" s="2">
        <v>0</v>
      </c>
      <c r="Y640" s="2">
        <v>30</v>
      </c>
      <c r="Z640" s="2">
        <v>24</v>
      </c>
      <c r="AA640" s="2">
        <v>99</v>
      </c>
      <c r="AB640" s="2">
        <v>2</v>
      </c>
      <c r="AC640" s="2">
        <v>0</v>
      </c>
      <c r="AD640" s="2">
        <v>0</v>
      </c>
      <c r="AE640" s="2">
        <v>0</v>
      </c>
      <c r="AF640" s="2">
        <v>0</v>
      </c>
      <c r="AG640" s="2">
        <v>18</v>
      </c>
      <c r="AH640" s="2">
        <v>0</v>
      </c>
      <c r="AI640" s="2">
        <v>0</v>
      </c>
      <c r="AJ640" s="2">
        <v>3</v>
      </c>
      <c r="AK640" s="2">
        <v>10</v>
      </c>
      <c r="AL640" s="2">
        <v>0</v>
      </c>
      <c r="AM640" s="2">
        <v>11</v>
      </c>
      <c r="AN640" s="3">
        <f>IFERROR(K640/J640,"")</f>
        <v>0</v>
      </c>
      <c r="AO640" s="3">
        <f>IFERROR(L640/K640,"")</f>
        <v>0</v>
      </c>
    </row>
    <row r="641" spans="1:41">
      <c r="A641" t="s">
        <v>2052</v>
      </c>
      <c r="D641">
        <v>70</v>
      </c>
      <c r="E641" t="s">
        <v>209</v>
      </c>
      <c r="F641" t="s">
        <v>2053</v>
      </c>
      <c r="I641" t="b">
        <v>0</v>
      </c>
      <c r="J641" s="2">
        <v>530</v>
      </c>
      <c r="K641" s="2">
        <v>387</v>
      </c>
      <c r="L641" s="2">
        <v>2</v>
      </c>
      <c r="M641" s="2">
        <v>385</v>
      </c>
      <c r="N641" s="2">
        <v>125</v>
      </c>
      <c r="O641" s="2">
        <v>0</v>
      </c>
      <c r="P641" s="2">
        <v>0</v>
      </c>
      <c r="Q641" s="2">
        <v>0</v>
      </c>
      <c r="R641" s="2">
        <v>0</v>
      </c>
      <c r="S641" s="2">
        <v>0</v>
      </c>
      <c r="T641" s="2">
        <v>25</v>
      </c>
      <c r="U641" s="2">
        <v>0</v>
      </c>
      <c r="V641" s="2">
        <v>0</v>
      </c>
      <c r="W641" s="2">
        <v>0</v>
      </c>
      <c r="X641" s="2">
        <v>0</v>
      </c>
      <c r="Y641" s="2">
        <v>36</v>
      </c>
      <c r="Z641" s="2">
        <v>5</v>
      </c>
      <c r="AA641" s="2">
        <v>101</v>
      </c>
      <c r="AB641" s="2">
        <v>4</v>
      </c>
      <c r="AC641" s="2">
        <v>1</v>
      </c>
      <c r="AD641" s="2">
        <v>0</v>
      </c>
      <c r="AE641" s="2">
        <v>0</v>
      </c>
      <c r="AF641" s="2">
        <v>0</v>
      </c>
      <c r="AG641" s="2">
        <v>55</v>
      </c>
      <c r="AH641" s="2">
        <v>0</v>
      </c>
      <c r="AI641" s="2">
        <v>0</v>
      </c>
      <c r="AJ641" s="2">
        <v>3</v>
      </c>
      <c r="AK641" s="2">
        <v>9</v>
      </c>
      <c r="AL641" s="2">
        <v>0</v>
      </c>
      <c r="AM641" s="2">
        <v>21</v>
      </c>
      <c r="AN641" s="3">
        <f>IFERROR(K641/J641,"")</f>
        <v>0</v>
      </c>
      <c r="AO641" s="3">
        <f>IFERROR(L641/K641,"")</f>
        <v>0</v>
      </c>
    </row>
    <row r="642" spans="1:41">
      <c r="A642" t="s">
        <v>2054</v>
      </c>
      <c r="D642">
        <v>70</v>
      </c>
      <c r="E642" t="s">
        <v>209</v>
      </c>
      <c r="F642" t="s">
        <v>2055</v>
      </c>
      <c r="I642" t="b">
        <v>0</v>
      </c>
      <c r="J642" s="2">
        <v>483</v>
      </c>
      <c r="K642" s="2">
        <v>312</v>
      </c>
      <c r="L642" s="2">
        <v>3</v>
      </c>
      <c r="M642" s="2">
        <v>309</v>
      </c>
      <c r="N642" s="2">
        <v>28</v>
      </c>
      <c r="O642" s="2">
        <v>2</v>
      </c>
      <c r="P642" s="2">
        <v>0</v>
      </c>
      <c r="Q642" s="2">
        <v>0</v>
      </c>
      <c r="R642" s="2">
        <v>0</v>
      </c>
      <c r="S642" s="2">
        <v>1</v>
      </c>
      <c r="T642" s="2">
        <v>23</v>
      </c>
      <c r="U642" s="2">
        <v>0</v>
      </c>
      <c r="V642" s="2">
        <v>0</v>
      </c>
      <c r="W642" s="2">
        <v>0</v>
      </c>
      <c r="X642" s="2">
        <v>0</v>
      </c>
      <c r="Y642" s="2">
        <v>34</v>
      </c>
      <c r="Z642" s="2">
        <v>33</v>
      </c>
      <c r="AA642" s="2">
        <v>127</v>
      </c>
      <c r="AB642" s="2">
        <v>3</v>
      </c>
      <c r="AC642" s="2">
        <v>0</v>
      </c>
      <c r="AD642" s="2">
        <v>0</v>
      </c>
      <c r="AE642" s="2">
        <v>0</v>
      </c>
      <c r="AF642" s="2">
        <v>0</v>
      </c>
      <c r="AG642" s="2">
        <v>29</v>
      </c>
      <c r="AH642" s="2">
        <v>0</v>
      </c>
      <c r="AI642" s="2">
        <v>0</v>
      </c>
      <c r="AJ642" s="2">
        <v>2</v>
      </c>
      <c r="AK642" s="2">
        <v>9</v>
      </c>
      <c r="AL642" s="2">
        <v>0</v>
      </c>
      <c r="AM642" s="2">
        <v>18</v>
      </c>
      <c r="AN642" s="3">
        <f>IFERROR(K642/J642,"")</f>
        <v>0</v>
      </c>
      <c r="AO642" s="3">
        <f>IFERROR(L642/K642,"")</f>
        <v>0</v>
      </c>
    </row>
    <row r="643" spans="1:41">
      <c r="A643" t="s">
        <v>2056</v>
      </c>
      <c r="D643">
        <v>70</v>
      </c>
      <c r="E643" t="s">
        <v>209</v>
      </c>
      <c r="F643" t="s">
        <v>2057</v>
      </c>
      <c r="I643" t="b">
        <v>0</v>
      </c>
      <c r="J643" s="2">
        <v>714</v>
      </c>
      <c r="K643" s="2">
        <v>590</v>
      </c>
      <c r="L643" s="2">
        <v>4</v>
      </c>
      <c r="M643" s="2">
        <v>586</v>
      </c>
      <c r="N643" s="2">
        <v>3</v>
      </c>
      <c r="O643" s="2">
        <v>433</v>
      </c>
      <c r="P643" s="2">
        <v>0</v>
      </c>
      <c r="Q643" s="2">
        <v>0</v>
      </c>
      <c r="R643" s="2">
        <v>0</v>
      </c>
      <c r="S643" s="2">
        <v>0</v>
      </c>
      <c r="T643" s="2">
        <v>9</v>
      </c>
      <c r="U643" s="2">
        <v>0</v>
      </c>
      <c r="V643" s="2">
        <v>0</v>
      </c>
      <c r="W643" s="2">
        <v>0</v>
      </c>
      <c r="X643" s="2">
        <v>0</v>
      </c>
      <c r="Y643" s="2">
        <v>11</v>
      </c>
      <c r="Z643" s="2">
        <v>28</v>
      </c>
      <c r="AA643" s="2">
        <v>56</v>
      </c>
      <c r="AB643" s="2">
        <v>1</v>
      </c>
      <c r="AC643" s="2">
        <v>0</v>
      </c>
      <c r="AD643" s="2">
        <v>0</v>
      </c>
      <c r="AE643" s="2">
        <v>0</v>
      </c>
      <c r="AF643" s="2">
        <v>0</v>
      </c>
      <c r="AG643" s="2">
        <v>9</v>
      </c>
      <c r="AH643" s="2">
        <v>0</v>
      </c>
      <c r="AI643" s="2">
        <v>0</v>
      </c>
      <c r="AJ643" s="2">
        <v>3</v>
      </c>
      <c r="AK643" s="2">
        <v>7</v>
      </c>
      <c r="AL643" s="2">
        <v>0</v>
      </c>
      <c r="AM643" s="2">
        <v>26</v>
      </c>
      <c r="AN643" s="3">
        <f>IFERROR(K643/J643,"")</f>
        <v>0</v>
      </c>
      <c r="AO643" s="3">
        <f>IFERROR(L643/K643,"")</f>
        <v>0</v>
      </c>
    </row>
    <row r="644" spans="1:41">
      <c r="A644" t="s">
        <v>2058</v>
      </c>
      <c r="D644">
        <v>70</v>
      </c>
      <c r="E644" t="s">
        <v>209</v>
      </c>
      <c r="F644" t="s">
        <v>2059</v>
      </c>
      <c r="I644" t="b">
        <v>0</v>
      </c>
      <c r="J644" s="2">
        <v>466</v>
      </c>
      <c r="K644" s="2">
        <v>311</v>
      </c>
      <c r="L644" s="2">
        <v>3</v>
      </c>
      <c r="M644" s="2">
        <v>308</v>
      </c>
      <c r="N644" s="2">
        <v>45</v>
      </c>
      <c r="O644" s="2">
        <v>0</v>
      </c>
      <c r="P644" s="2">
        <v>0</v>
      </c>
      <c r="Q644" s="2">
        <v>0</v>
      </c>
      <c r="R644" s="2">
        <v>0</v>
      </c>
      <c r="S644" s="2">
        <v>0</v>
      </c>
      <c r="T644" s="2">
        <v>22</v>
      </c>
      <c r="U644" s="2">
        <v>0</v>
      </c>
      <c r="V644" s="2">
        <v>0</v>
      </c>
      <c r="W644" s="2">
        <v>0</v>
      </c>
      <c r="X644" s="2">
        <v>0</v>
      </c>
      <c r="Y644" s="2">
        <v>18</v>
      </c>
      <c r="Z644" s="2">
        <v>53</v>
      </c>
      <c r="AA644" s="2">
        <v>95</v>
      </c>
      <c r="AB644" s="2">
        <v>3</v>
      </c>
      <c r="AC644" s="2">
        <v>0</v>
      </c>
      <c r="AD644" s="2">
        <v>0</v>
      </c>
      <c r="AE644" s="2">
        <v>0</v>
      </c>
      <c r="AF644" s="2">
        <v>0</v>
      </c>
      <c r="AG644" s="2">
        <v>42</v>
      </c>
      <c r="AH644" s="2">
        <v>0</v>
      </c>
      <c r="AI644" s="2">
        <v>0</v>
      </c>
      <c r="AJ644" s="2">
        <v>7</v>
      </c>
      <c r="AK644" s="2">
        <v>6</v>
      </c>
      <c r="AL644" s="2">
        <v>0</v>
      </c>
      <c r="AM644" s="2">
        <v>17</v>
      </c>
      <c r="AN644" s="3">
        <f>IFERROR(K644/J644,"")</f>
        <v>0</v>
      </c>
      <c r="AO644" s="3">
        <f>IFERROR(L644/K644,"")</f>
        <v>0</v>
      </c>
    </row>
    <row r="645" spans="1:41">
      <c r="A645" t="s">
        <v>2060</v>
      </c>
      <c r="D645">
        <v>70</v>
      </c>
      <c r="E645" t="s">
        <v>209</v>
      </c>
      <c r="F645" t="s">
        <v>2061</v>
      </c>
      <c r="I645" t="b">
        <v>0</v>
      </c>
      <c r="J645" s="2">
        <v>671</v>
      </c>
      <c r="K645" s="2">
        <v>455</v>
      </c>
      <c r="L645" s="2">
        <v>4</v>
      </c>
      <c r="M645" s="2">
        <v>451</v>
      </c>
      <c r="N645" s="2">
        <v>69</v>
      </c>
      <c r="O645" s="2">
        <v>5</v>
      </c>
      <c r="P645" s="2">
        <v>1</v>
      </c>
      <c r="Q645" s="2">
        <v>0</v>
      </c>
      <c r="R645" s="2">
        <v>0</v>
      </c>
      <c r="S645" s="2">
        <v>0</v>
      </c>
      <c r="T645" s="2">
        <v>36</v>
      </c>
      <c r="U645" s="2">
        <v>0</v>
      </c>
      <c r="V645" s="2">
        <v>0</v>
      </c>
      <c r="W645" s="2">
        <v>0</v>
      </c>
      <c r="X645" s="2">
        <v>0</v>
      </c>
      <c r="Y645" s="2">
        <v>42</v>
      </c>
      <c r="Z645" s="2">
        <v>20</v>
      </c>
      <c r="AA645" s="2">
        <v>175</v>
      </c>
      <c r="AB645" s="2">
        <v>5</v>
      </c>
      <c r="AC645" s="2">
        <v>0</v>
      </c>
      <c r="AD645" s="2">
        <v>0</v>
      </c>
      <c r="AE645" s="2">
        <v>0</v>
      </c>
      <c r="AF645" s="2">
        <v>0</v>
      </c>
      <c r="AG645" s="2">
        <v>47</v>
      </c>
      <c r="AH645" s="2">
        <v>0</v>
      </c>
      <c r="AI645" s="2">
        <v>0</v>
      </c>
      <c r="AJ645" s="2">
        <v>10</v>
      </c>
      <c r="AK645" s="2">
        <v>7</v>
      </c>
      <c r="AL645" s="2">
        <v>0</v>
      </c>
      <c r="AM645" s="2">
        <v>34</v>
      </c>
      <c r="AN645" s="3">
        <f>IFERROR(K645/J645,"")</f>
        <v>0</v>
      </c>
      <c r="AO645" s="3">
        <f>IFERROR(L645/K645,"")</f>
        <v>0</v>
      </c>
    </row>
    <row r="646" spans="1:41">
      <c r="A646" t="s">
        <v>2062</v>
      </c>
      <c r="D646">
        <v>70</v>
      </c>
      <c r="E646" t="s">
        <v>209</v>
      </c>
      <c r="F646" t="s">
        <v>2063</v>
      </c>
      <c r="I646" t="b">
        <v>0</v>
      </c>
      <c r="J646" s="2">
        <v>677</v>
      </c>
      <c r="K646" s="2">
        <v>441</v>
      </c>
      <c r="L646" s="2">
        <v>4</v>
      </c>
      <c r="M646" s="2">
        <v>437</v>
      </c>
      <c r="N646" s="2">
        <v>25</v>
      </c>
      <c r="O646" s="2">
        <v>6</v>
      </c>
      <c r="P646" s="2">
        <v>0</v>
      </c>
      <c r="Q646" s="2">
        <v>0</v>
      </c>
      <c r="R646" s="2">
        <v>0</v>
      </c>
      <c r="S646" s="2">
        <v>0</v>
      </c>
      <c r="T646" s="2">
        <v>26</v>
      </c>
      <c r="U646" s="2">
        <v>0</v>
      </c>
      <c r="V646" s="2">
        <v>0</v>
      </c>
      <c r="W646" s="2">
        <v>0</v>
      </c>
      <c r="X646" s="2">
        <v>0</v>
      </c>
      <c r="Y646" s="2">
        <v>42</v>
      </c>
      <c r="Z646" s="2">
        <v>117</v>
      </c>
      <c r="AA646" s="2">
        <v>121</v>
      </c>
      <c r="AB646" s="2">
        <v>3</v>
      </c>
      <c r="AC646" s="2">
        <v>0</v>
      </c>
      <c r="AD646" s="2">
        <v>0</v>
      </c>
      <c r="AE646" s="2">
        <v>1</v>
      </c>
      <c r="AF646" s="2">
        <v>0</v>
      </c>
      <c r="AG646" s="2">
        <v>41</v>
      </c>
      <c r="AH646" s="2">
        <v>1</v>
      </c>
      <c r="AI646" s="2">
        <v>0</v>
      </c>
      <c r="AJ646" s="2">
        <v>5</v>
      </c>
      <c r="AK646" s="2">
        <v>13</v>
      </c>
      <c r="AL646" s="2">
        <v>1</v>
      </c>
      <c r="AM646" s="2">
        <v>35</v>
      </c>
      <c r="AN646" s="3">
        <f>IFERROR(K646/J646,"")</f>
        <v>0</v>
      </c>
      <c r="AO646" s="3">
        <f>IFERROR(L646/K646,"")</f>
        <v>0</v>
      </c>
    </row>
    <row r="647" spans="1:41">
      <c r="A647" t="s">
        <v>2064</v>
      </c>
      <c r="D647">
        <v>70</v>
      </c>
      <c r="E647" t="s">
        <v>209</v>
      </c>
      <c r="F647" t="s">
        <v>2065</v>
      </c>
      <c r="I647" t="b">
        <v>0</v>
      </c>
      <c r="J647" s="2">
        <v>512</v>
      </c>
      <c r="K647" s="2">
        <v>361</v>
      </c>
      <c r="L647" s="2">
        <v>7</v>
      </c>
      <c r="M647" s="2">
        <v>354</v>
      </c>
      <c r="N647" s="2">
        <v>44</v>
      </c>
      <c r="O647" s="2">
        <v>1</v>
      </c>
      <c r="P647" s="2">
        <v>0</v>
      </c>
      <c r="Q647" s="2">
        <v>0</v>
      </c>
      <c r="R647" s="2">
        <v>0</v>
      </c>
      <c r="S647" s="2">
        <v>0</v>
      </c>
      <c r="T647" s="2">
        <v>18</v>
      </c>
      <c r="U647" s="2">
        <v>0</v>
      </c>
      <c r="V647" s="2">
        <v>0</v>
      </c>
      <c r="W647" s="2">
        <v>0</v>
      </c>
      <c r="X647" s="2">
        <v>0</v>
      </c>
      <c r="Y647" s="2">
        <v>28</v>
      </c>
      <c r="Z647" s="2">
        <v>39</v>
      </c>
      <c r="AA647" s="2">
        <v>153</v>
      </c>
      <c r="AB647" s="2">
        <v>4</v>
      </c>
      <c r="AC647" s="2">
        <v>0</v>
      </c>
      <c r="AD647" s="2">
        <v>0</v>
      </c>
      <c r="AE647" s="2">
        <v>0</v>
      </c>
      <c r="AF647" s="2">
        <v>0</v>
      </c>
      <c r="AG647" s="2">
        <v>26</v>
      </c>
      <c r="AH647" s="2">
        <v>0</v>
      </c>
      <c r="AI647" s="2">
        <v>0</v>
      </c>
      <c r="AJ647" s="2">
        <v>11</v>
      </c>
      <c r="AK647" s="2">
        <v>10</v>
      </c>
      <c r="AL647" s="2">
        <v>0</v>
      </c>
      <c r="AM647" s="2">
        <v>20</v>
      </c>
      <c r="AN647" s="3">
        <f>IFERROR(K647/J647,"")</f>
        <v>0</v>
      </c>
      <c r="AO647" s="3">
        <f>IFERROR(L647/K647,"")</f>
        <v>0</v>
      </c>
    </row>
    <row r="648" spans="1:41">
      <c r="A648" t="s">
        <v>2066</v>
      </c>
      <c r="D648">
        <v>70</v>
      </c>
      <c r="E648" t="s">
        <v>209</v>
      </c>
      <c r="F648" t="s">
        <v>2067</v>
      </c>
      <c r="I648" t="b">
        <v>0</v>
      </c>
      <c r="J648" s="2">
        <v>534</v>
      </c>
      <c r="K648" s="2">
        <v>373</v>
      </c>
      <c r="L648" s="2">
        <v>4</v>
      </c>
      <c r="M648" s="2">
        <v>369</v>
      </c>
      <c r="N648" s="2">
        <v>63</v>
      </c>
      <c r="O648" s="2">
        <v>2</v>
      </c>
      <c r="P648" s="2">
        <v>0</v>
      </c>
      <c r="Q648" s="2">
        <v>0</v>
      </c>
      <c r="R648" s="2">
        <v>0</v>
      </c>
      <c r="S648" s="2">
        <v>1</v>
      </c>
      <c r="T648" s="2">
        <v>18</v>
      </c>
      <c r="U648" s="2">
        <v>0</v>
      </c>
      <c r="V648" s="2">
        <v>0</v>
      </c>
      <c r="W648" s="2">
        <v>0</v>
      </c>
      <c r="X648" s="2">
        <v>0</v>
      </c>
      <c r="Y648" s="2">
        <v>47</v>
      </c>
      <c r="Z648" s="2">
        <v>30</v>
      </c>
      <c r="AA648" s="2">
        <v>116</v>
      </c>
      <c r="AB648" s="2">
        <v>2</v>
      </c>
      <c r="AC648" s="2">
        <v>0</v>
      </c>
      <c r="AD648" s="2">
        <v>0</v>
      </c>
      <c r="AE648" s="2">
        <v>0</v>
      </c>
      <c r="AF648" s="2">
        <v>0</v>
      </c>
      <c r="AG648" s="2">
        <v>49</v>
      </c>
      <c r="AH648" s="2">
        <v>0</v>
      </c>
      <c r="AI648" s="2">
        <v>0</v>
      </c>
      <c r="AJ648" s="2">
        <v>3</v>
      </c>
      <c r="AK648" s="2">
        <v>8</v>
      </c>
      <c r="AL648" s="2">
        <v>1</v>
      </c>
      <c r="AM648" s="2">
        <v>29</v>
      </c>
      <c r="AN648" s="3">
        <f>IFERROR(K648/J648,"")</f>
        <v>0</v>
      </c>
      <c r="AO648" s="3">
        <f>IFERROR(L648/K648,"")</f>
        <v>0</v>
      </c>
    </row>
    <row r="649" spans="1:41">
      <c r="A649" t="s">
        <v>2068</v>
      </c>
      <c r="D649">
        <v>70</v>
      </c>
      <c r="E649" t="s">
        <v>209</v>
      </c>
      <c r="F649" t="s">
        <v>2069</v>
      </c>
      <c r="I649" t="b">
        <v>0</v>
      </c>
      <c r="J649" s="2">
        <v>648</v>
      </c>
      <c r="K649" s="2">
        <v>485</v>
      </c>
      <c r="L649" s="2">
        <v>5</v>
      </c>
      <c r="M649" s="2">
        <v>480</v>
      </c>
      <c r="N649" s="2">
        <v>71</v>
      </c>
      <c r="O649" s="2">
        <v>0</v>
      </c>
      <c r="P649" s="2">
        <v>1</v>
      </c>
      <c r="Q649" s="2">
        <v>0</v>
      </c>
      <c r="R649" s="2">
        <v>0</v>
      </c>
      <c r="S649" s="2">
        <v>0</v>
      </c>
      <c r="T649" s="2">
        <v>40</v>
      </c>
      <c r="U649" s="2">
        <v>0</v>
      </c>
      <c r="V649" s="2">
        <v>0</v>
      </c>
      <c r="W649" s="2">
        <v>0</v>
      </c>
      <c r="X649" s="2">
        <v>0</v>
      </c>
      <c r="Y649" s="2">
        <v>54</v>
      </c>
      <c r="Z649" s="2">
        <v>5</v>
      </c>
      <c r="AA649" s="2">
        <v>199</v>
      </c>
      <c r="AB649" s="2">
        <v>6</v>
      </c>
      <c r="AC649" s="2">
        <v>0</v>
      </c>
      <c r="AD649" s="2">
        <v>0</v>
      </c>
      <c r="AE649" s="2">
        <v>0</v>
      </c>
      <c r="AF649" s="2">
        <v>0</v>
      </c>
      <c r="AG649" s="2">
        <v>53</v>
      </c>
      <c r="AH649" s="2">
        <v>0</v>
      </c>
      <c r="AI649" s="2">
        <v>0</v>
      </c>
      <c r="AJ649" s="2">
        <v>8</v>
      </c>
      <c r="AK649" s="2">
        <v>22</v>
      </c>
      <c r="AL649" s="2">
        <v>0</v>
      </c>
      <c r="AM649" s="2">
        <v>21</v>
      </c>
      <c r="AN649" s="3">
        <f>IFERROR(K649/J649,"")</f>
        <v>0</v>
      </c>
      <c r="AO649" s="3">
        <f>IFERROR(L649/K649,"")</f>
        <v>0</v>
      </c>
    </row>
    <row r="650" spans="1:41">
      <c r="A650" t="s">
        <v>2070</v>
      </c>
      <c r="D650">
        <v>70</v>
      </c>
      <c r="E650" t="s">
        <v>209</v>
      </c>
      <c r="F650" t="s">
        <v>2071</v>
      </c>
      <c r="I650" t="b">
        <v>0</v>
      </c>
      <c r="J650" s="2">
        <v>763</v>
      </c>
      <c r="K650" s="2">
        <v>579</v>
      </c>
      <c r="L650" s="2">
        <v>0</v>
      </c>
      <c r="M650" s="2">
        <v>579</v>
      </c>
      <c r="N650" s="2">
        <v>71</v>
      </c>
      <c r="O650" s="2">
        <v>3</v>
      </c>
      <c r="P650" s="2">
        <v>0</v>
      </c>
      <c r="Q650" s="2">
        <v>0</v>
      </c>
      <c r="R650" s="2">
        <v>0</v>
      </c>
      <c r="S650" s="2">
        <v>0</v>
      </c>
      <c r="T650" s="2">
        <v>42</v>
      </c>
      <c r="U650" s="2">
        <v>0</v>
      </c>
      <c r="V650" s="2">
        <v>0</v>
      </c>
      <c r="W650" s="2">
        <v>0</v>
      </c>
      <c r="X650" s="2">
        <v>0</v>
      </c>
      <c r="Y650" s="2">
        <v>41</v>
      </c>
      <c r="Z650" s="2">
        <v>31</v>
      </c>
      <c r="AA650" s="2">
        <v>234</v>
      </c>
      <c r="AB650" s="2">
        <v>9</v>
      </c>
      <c r="AC650" s="2">
        <v>0</v>
      </c>
      <c r="AD650" s="2">
        <v>0</v>
      </c>
      <c r="AE650" s="2">
        <v>0</v>
      </c>
      <c r="AF650" s="2">
        <v>0</v>
      </c>
      <c r="AG650" s="2">
        <v>84</v>
      </c>
      <c r="AH650" s="2">
        <v>0</v>
      </c>
      <c r="AI650" s="2">
        <v>0</v>
      </c>
      <c r="AJ650" s="2">
        <v>9</v>
      </c>
      <c r="AK650" s="2">
        <v>16</v>
      </c>
      <c r="AL650" s="2">
        <v>0</v>
      </c>
      <c r="AM650" s="2">
        <v>39</v>
      </c>
      <c r="AN650" s="3">
        <f>IFERROR(K650/J650,"")</f>
        <v>0</v>
      </c>
      <c r="AO650" s="3">
        <f>IFERROR(L650/K650,"")</f>
        <v>0</v>
      </c>
    </row>
    <row r="651" spans="1:41">
      <c r="A651" t="s">
        <v>2072</v>
      </c>
      <c r="D651">
        <v>70</v>
      </c>
      <c r="E651" t="s">
        <v>209</v>
      </c>
      <c r="F651" t="s">
        <v>2073</v>
      </c>
      <c r="I651" t="b">
        <v>0</v>
      </c>
      <c r="J651" s="2">
        <v>757</v>
      </c>
      <c r="K651" s="2">
        <v>564</v>
      </c>
      <c r="L651" s="2">
        <v>0</v>
      </c>
      <c r="M651" s="2">
        <v>564</v>
      </c>
      <c r="N651" s="2">
        <v>130</v>
      </c>
      <c r="O651" s="2">
        <v>0</v>
      </c>
      <c r="P651" s="2">
        <v>0</v>
      </c>
      <c r="Q651" s="2">
        <v>0</v>
      </c>
      <c r="R651" s="2">
        <v>1</v>
      </c>
      <c r="S651" s="2">
        <v>0</v>
      </c>
      <c r="T651" s="2">
        <v>45</v>
      </c>
      <c r="U651" s="2">
        <v>0</v>
      </c>
      <c r="V651" s="2">
        <v>0</v>
      </c>
      <c r="W651" s="2">
        <v>0</v>
      </c>
      <c r="X651" s="2">
        <v>0</v>
      </c>
      <c r="Y651" s="2">
        <v>61</v>
      </c>
      <c r="Z651" s="2">
        <v>11</v>
      </c>
      <c r="AA651" s="2">
        <v>176</v>
      </c>
      <c r="AB651" s="2">
        <v>11</v>
      </c>
      <c r="AC651" s="2">
        <v>0</v>
      </c>
      <c r="AD651" s="2">
        <v>0</v>
      </c>
      <c r="AE651" s="2">
        <v>1</v>
      </c>
      <c r="AF651" s="2">
        <v>0</v>
      </c>
      <c r="AG651" s="2">
        <v>64</v>
      </c>
      <c r="AH651" s="2">
        <v>0</v>
      </c>
      <c r="AI651" s="2">
        <v>0</v>
      </c>
      <c r="AJ651" s="2">
        <v>6</v>
      </c>
      <c r="AK651" s="2">
        <v>21</v>
      </c>
      <c r="AL651" s="2">
        <v>0</v>
      </c>
      <c r="AM651" s="2">
        <v>37</v>
      </c>
      <c r="AN651" s="3">
        <f>IFERROR(K651/J651,"")</f>
        <v>0</v>
      </c>
      <c r="AO651" s="3">
        <f>IFERROR(L651/K651,"")</f>
        <v>0</v>
      </c>
    </row>
    <row r="652" spans="1:41">
      <c r="A652" t="s">
        <v>2074</v>
      </c>
      <c r="D652">
        <v>70</v>
      </c>
      <c r="E652" t="s">
        <v>209</v>
      </c>
      <c r="F652" t="s">
        <v>2075</v>
      </c>
      <c r="I652" t="b">
        <v>0</v>
      </c>
      <c r="J652" s="2">
        <v>516</v>
      </c>
      <c r="K652" s="2">
        <v>361</v>
      </c>
      <c r="L652" s="2">
        <v>10</v>
      </c>
      <c r="M652" s="2">
        <v>351</v>
      </c>
      <c r="N652" s="2">
        <v>12</v>
      </c>
      <c r="O652" s="2">
        <v>0</v>
      </c>
      <c r="P652" s="2">
        <v>0</v>
      </c>
      <c r="Q652" s="2">
        <v>0</v>
      </c>
      <c r="R652" s="2">
        <v>0</v>
      </c>
      <c r="S652" s="2">
        <v>0</v>
      </c>
      <c r="T652" s="2">
        <v>26</v>
      </c>
      <c r="U652" s="2">
        <v>0</v>
      </c>
      <c r="V652" s="2">
        <v>0</v>
      </c>
      <c r="W652" s="2">
        <v>0</v>
      </c>
      <c r="X652" s="2">
        <v>0</v>
      </c>
      <c r="Y652" s="2">
        <v>47</v>
      </c>
      <c r="Z652" s="2">
        <v>117</v>
      </c>
      <c r="AA652" s="2">
        <v>94</v>
      </c>
      <c r="AB652" s="2">
        <v>3</v>
      </c>
      <c r="AC652" s="2">
        <v>0</v>
      </c>
      <c r="AD652" s="2">
        <v>0</v>
      </c>
      <c r="AE652" s="2">
        <v>0</v>
      </c>
      <c r="AF652" s="2">
        <v>0</v>
      </c>
      <c r="AG652" s="2">
        <v>46</v>
      </c>
      <c r="AH652" s="2">
        <v>0</v>
      </c>
      <c r="AI652" s="2">
        <v>0</v>
      </c>
      <c r="AJ652" s="2">
        <v>4</v>
      </c>
      <c r="AK652" s="2">
        <v>1</v>
      </c>
      <c r="AL652" s="2">
        <v>1</v>
      </c>
      <c r="AM652" s="2">
        <v>0</v>
      </c>
      <c r="AN652" s="3">
        <f>IFERROR(K652/J652,"")</f>
        <v>0</v>
      </c>
      <c r="AO652" s="3">
        <f>IFERROR(L652/K652,"")</f>
        <v>0</v>
      </c>
    </row>
    <row r="653" spans="1:41">
      <c r="A653" t="s">
        <v>2076</v>
      </c>
      <c r="D653">
        <v>70</v>
      </c>
      <c r="E653" t="s">
        <v>209</v>
      </c>
      <c r="F653" t="s">
        <v>2077</v>
      </c>
      <c r="I653" t="b">
        <v>0</v>
      </c>
      <c r="J653" s="2">
        <v>601</v>
      </c>
      <c r="K653" s="2">
        <v>376</v>
      </c>
      <c r="L653" s="2">
        <v>11</v>
      </c>
      <c r="M653" s="2">
        <v>365</v>
      </c>
      <c r="N653" s="2">
        <v>13</v>
      </c>
      <c r="O653" s="2">
        <v>2</v>
      </c>
      <c r="P653" s="2">
        <v>0</v>
      </c>
      <c r="Q653" s="2">
        <v>0</v>
      </c>
      <c r="R653" s="2">
        <v>0</v>
      </c>
      <c r="S653" s="2">
        <v>0</v>
      </c>
      <c r="T653" s="2">
        <v>27</v>
      </c>
      <c r="U653" s="2">
        <v>2</v>
      </c>
      <c r="V653" s="2">
        <v>0</v>
      </c>
      <c r="W653" s="2">
        <v>0</v>
      </c>
      <c r="X653" s="2">
        <v>0</v>
      </c>
      <c r="Y653" s="2">
        <v>45</v>
      </c>
      <c r="Z653" s="2">
        <v>126</v>
      </c>
      <c r="AA653" s="2">
        <v>103</v>
      </c>
      <c r="AB653" s="2">
        <v>2</v>
      </c>
      <c r="AC653" s="2">
        <v>0</v>
      </c>
      <c r="AD653" s="2">
        <v>1</v>
      </c>
      <c r="AE653" s="2">
        <v>0</v>
      </c>
      <c r="AF653" s="2">
        <v>0</v>
      </c>
      <c r="AG653" s="2">
        <v>39</v>
      </c>
      <c r="AH653" s="2">
        <v>1</v>
      </c>
      <c r="AI653" s="2">
        <v>0</v>
      </c>
      <c r="AJ653" s="2">
        <v>3</v>
      </c>
      <c r="AK653" s="2">
        <v>1</v>
      </c>
      <c r="AL653" s="2">
        <v>0</v>
      </c>
      <c r="AM653" s="2">
        <v>0</v>
      </c>
      <c r="AN653" s="3">
        <f>IFERROR(K653/J653,"")</f>
        <v>0</v>
      </c>
      <c r="AO653" s="3">
        <f>IFERROR(L653/K653,"")</f>
        <v>0</v>
      </c>
    </row>
    <row r="654" spans="1:41">
      <c r="A654" t="s">
        <v>2078</v>
      </c>
      <c r="D654">
        <v>70</v>
      </c>
      <c r="E654" t="s">
        <v>209</v>
      </c>
      <c r="F654" t="s">
        <v>2079</v>
      </c>
      <c r="I654" t="b">
        <v>0</v>
      </c>
      <c r="J654" s="2">
        <v>782</v>
      </c>
      <c r="K654" s="2">
        <v>560</v>
      </c>
      <c r="L654" s="2">
        <v>6</v>
      </c>
      <c r="M654" s="2">
        <v>554</v>
      </c>
      <c r="N654" s="2">
        <v>34</v>
      </c>
      <c r="O654" s="2">
        <v>2</v>
      </c>
      <c r="P654" s="2">
        <v>0</v>
      </c>
      <c r="Q654" s="2">
        <v>0</v>
      </c>
      <c r="R654" s="2">
        <v>0</v>
      </c>
      <c r="S654" s="2">
        <v>0</v>
      </c>
      <c r="T654" s="2">
        <v>58</v>
      </c>
      <c r="U654" s="2">
        <v>0</v>
      </c>
      <c r="V654" s="2">
        <v>0</v>
      </c>
      <c r="W654" s="2">
        <v>0</v>
      </c>
      <c r="X654" s="2">
        <v>0</v>
      </c>
      <c r="Y654" s="2">
        <v>56</v>
      </c>
      <c r="Z654" s="2">
        <v>45</v>
      </c>
      <c r="AA654" s="2">
        <v>181</v>
      </c>
      <c r="AB654" s="2">
        <v>1</v>
      </c>
      <c r="AC654" s="2">
        <v>0</v>
      </c>
      <c r="AD654" s="2">
        <v>0</v>
      </c>
      <c r="AE654" s="2">
        <v>1</v>
      </c>
      <c r="AF654" s="2">
        <v>0</v>
      </c>
      <c r="AG654" s="2">
        <v>44</v>
      </c>
      <c r="AH654" s="2">
        <v>0</v>
      </c>
      <c r="AI654" s="2">
        <v>0</v>
      </c>
      <c r="AJ654" s="2">
        <v>9</v>
      </c>
      <c r="AK654" s="2">
        <v>53</v>
      </c>
      <c r="AL654" s="2">
        <v>1</v>
      </c>
      <c r="AM654" s="2">
        <v>69</v>
      </c>
      <c r="AN654" s="3">
        <f>IFERROR(K654/J654,"")</f>
        <v>0</v>
      </c>
      <c r="AO654" s="3">
        <f>IFERROR(L654/K654,"")</f>
        <v>0</v>
      </c>
    </row>
    <row r="655" spans="1:41">
      <c r="A655" t="s">
        <v>2080</v>
      </c>
      <c r="D655">
        <v>70</v>
      </c>
      <c r="E655" t="s">
        <v>209</v>
      </c>
      <c r="F655" t="s">
        <v>2081</v>
      </c>
      <c r="I655" t="b">
        <v>0</v>
      </c>
      <c r="J655" s="2">
        <v>744</v>
      </c>
      <c r="K655" s="2">
        <v>565</v>
      </c>
      <c r="L655" s="2">
        <v>3</v>
      </c>
      <c r="M655" s="2">
        <v>562</v>
      </c>
      <c r="N655" s="2">
        <v>29</v>
      </c>
      <c r="O655" s="2">
        <v>7</v>
      </c>
      <c r="P655" s="2">
        <v>0</v>
      </c>
      <c r="Q655" s="2">
        <v>0</v>
      </c>
      <c r="R655" s="2">
        <v>0</v>
      </c>
      <c r="S655" s="2">
        <v>0</v>
      </c>
      <c r="T655" s="2">
        <v>58</v>
      </c>
      <c r="U655" s="2">
        <v>0</v>
      </c>
      <c r="V655" s="2">
        <v>0</v>
      </c>
      <c r="W655" s="2">
        <v>0</v>
      </c>
      <c r="X655" s="2">
        <v>0</v>
      </c>
      <c r="Y655" s="2">
        <v>42</v>
      </c>
      <c r="Z655" s="2">
        <v>40</v>
      </c>
      <c r="AA655" s="2">
        <v>174</v>
      </c>
      <c r="AB655" s="2">
        <v>3</v>
      </c>
      <c r="AC655" s="2">
        <v>0</v>
      </c>
      <c r="AD655" s="2">
        <v>0</v>
      </c>
      <c r="AE655" s="2">
        <v>1</v>
      </c>
      <c r="AF655" s="2">
        <v>0</v>
      </c>
      <c r="AG655" s="2">
        <v>33</v>
      </c>
      <c r="AH655" s="2">
        <v>0</v>
      </c>
      <c r="AI655" s="2">
        <v>0</v>
      </c>
      <c r="AJ655" s="2">
        <v>12</v>
      </c>
      <c r="AK655" s="2">
        <v>80</v>
      </c>
      <c r="AL655" s="2">
        <v>0</v>
      </c>
      <c r="AM655" s="2">
        <v>83</v>
      </c>
      <c r="AN655" s="3">
        <f>IFERROR(K655/J655,"")</f>
        <v>0</v>
      </c>
      <c r="AO655" s="3">
        <f>IFERROR(L655/K655,"")</f>
        <v>0</v>
      </c>
    </row>
    <row r="656" spans="1:41">
      <c r="A656" t="s">
        <v>2082</v>
      </c>
      <c r="D656">
        <v>70</v>
      </c>
      <c r="E656" t="s">
        <v>209</v>
      </c>
      <c r="F656" t="s">
        <v>2083</v>
      </c>
      <c r="I656" t="b">
        <v>0</v>
      </c>
      <c r="J656" s="2">
        <v>641</v>
      </c>
      <c r="K656" s="2">
        <v>448</v>
      </c>
      <c r="L656" s="2">
        <v>13</v>
      </c>
      <c r="M656" s="2">
        <v>435</v>
      </c>
      <c r="N656" s="2">
        <v>20</v>
      </c>
      <c r="O656" s="2">
        <v>5</v>
      </c>
      <c r="P656" s="2">
        <v>0</v>
      </c>
      <c r="Q656" s="2">
        <v>0</v>
      </c>
      <c r="R656" s="2">
        <v>0</v>
      </c>
      <c r="S656" s="2">
        <v>0</v>
      </c>
      <c r="T656" s="2">
        <v>32</v>
      </c>
      <c r="U656" s="2">
        <v>0</v>
      </c>
      <c r="V656" s="2">
        <v>0</v>
      </c>
      <c r="W656" s="2">
        <v>0</v>
      </c>
      <c r="X656" s="2">
        <v>0</v>
      </c>
      <c r="Y656" s="2">
        <v>33</v>
      </c>
      <c r="Z656" s="2">
        <v>139</v>
      </c>
      <c r="AA656" s="2">
        <v>140</v>
      </c>
      <c r="AB656" s="2">
        <v>1</v>
      </c>
      <c r="AC656" s="2">
        <v>0</v>
      </c>
      <c r="AD656" s="2">
        <v>0</v>
      </c>
      <c r="AE656" s="2">
        <v>0</v>
      </c>
      <c r="AF656" s="2">
        <v>0</v>
      </c>
      <c r="AG656" s="2">
        <v>47</v>
      </c>
      <c r="AH656" s="2">
        <v>1</v>
      </c>
      <c r="AI656" s="2">
        <v>0</v>
      </c>
      <c r="AJ656" s="2">
        <v>4</v>
      </c>
      <c r="AK656" s="2">
        <v>3</v>
      </c>
      <c r="AL656" s="2">
        <v>0</v>
      </c>
      <c r="AM656" s="2">
        <v>10</v>
      </c>
      <c r="AN656" s="3">
        <f>IFERROR(K656/J656,"")</f>
        <v>0</v>
      </c>
      <c r="AO656" s="3">
        <f>IFERROR(L656/K656,"")</f>
        <v>0</v>
      </c>
    </row>
    <row r="657" spans="1:41">
      <c r="A657" t="s">
        <v>2084</v>
      </c>
      <c r="D657">
        <v>70</v>
      </c>
      <c r="E657" t="s">
        <v>209</v>
      </c>
      <c r="F657" t="s">
        <v>2085</v>
      </c>
      <c r="I657" t="b">
        <v>0</v>
      </c>
      <c r="J657" s="2">
        <v>729</v>
      </c>
      <c r="K657" s="2">
        <v>577</v>
      </c>
      <c r="L657" s="2">
        <v>6</v>
      </c>
      <c r="M657" s="2">
        <v>571</v>
      </c>
      <c r="N657" s="2">
        <v>16</v>
      </c>
      <c r="O657" s="2">
        <v>91</v>
      </c>
      <c r="P657" s="2">
        <v>0</v>
      </c>
      <c r="Q657" s="2">
        <v>0</v>
      </c>
      <c r="R657" s="2">
        <v>0</v>
      </c>
      <c r="S657" s="2">
        <v>0</v>
      </c>
      <c r="T657" s="2">
        <v>48</v>
      </c>
      <c r="U657" s="2">
        <v>0</v>
      </c>
      <c r="V657" s="2">
        <v>0</v>
      </c>
      <c r="W657" s="2">
        <v>0</v>
      </c>
      <c r="X657" s="2">
        <v>0</v>
      </c>
      <c r="Y657" s="2">
        <v>24</v>
      </c>
      <c r="Z657" s="2">
        <v>15</v>
      </c>
      <c r="AA657" s="2">
        <v>106</v>
      </c>
      <c r="AB657" s="2">
        <v>2</v>
      </c>
      <c r="AC657" s="2">
        <v>0</v>
      </c>
      <c r="AD657" s="2">
        <v>0</v>
      </c>
      <c r="AE657" s="2">
        <v>1</v>
      </c>
      <c r="AF657" s="2">
        <v>0</v>
      </c>
      <c r="AG657" s="2">
        <v>24</v>
      </c>
      <c r="AH657" s="2">
        <v>0</v>
      </c>
      <c r="AI657" s="2">
        <v>0</v>
      </c>
      <c r="AJ657" s="2">
        <v>3</v>
      </c>
      <c r="AK657" s="2">
        <v>94</v>
      </c>
      <c r="AL657" s="2">
        <v>1</v>
      </c>
      <c r="AM657" s="2">
        <v>146</v>
      </c>
      <c r="AN657" s="3">
        <f>IFERROR(K657/J657,"")</f>
        <v>0</v>
      </c>
      <c r="AO657" s="3">
        <f>IFERROR(L657/K657,"")</f>
        <v>0</v>
      </c>
    </row>
    <row r="658" spans="1:41">
      <c r="A658" t="s">
        <v>2086</v>
      </c>
      <c r="D658">
        <v>70</v>
      </c>
      <c r="E658" t="s">
        <v>209</v>
      </c>
      <c r="F658" t="s">
        <v>2087</v>
      </c>
      <c r="I658" t="b">
        <v>0</v>
      </c>
      <c r="J658" s="2">
        <v>473</v>
      </c>
      <c r="K658" s="2">
        <v>341</v>
      </c>
      <c r="L658" s="2">
        <v>8</v>
      </c>
      <c r="M658" s="2">
        <v>333</v>
      </c>
      <c r="N658" s="2">
        <v>21</v>
      </c>
      <c r="O658" s="2">
        <v>2</v>
      </c>
      <c r="P658" s="2">
        <v>1</v>
      </c>
      <c r="Q658" s="2">
        <v>0</v>
      </c>
      <c r="R658" s="2">
        <v>0</v>
      </c>
      <c r="S658" s="2">
        <v>0</v>
      </c>
      <c r="T658" s="2">
        <v>23</v>
      </c>
      <c r="U658" s="2">
        <v>0</v>
      </c>
      <c r="V658" s="2">
        <v>0</v>
      </c>
      <c r="W658" s="2">
        <v>0</v>
      </c>
      <c r="X658" s="2">
        <v>0</v>
      </c>
      <c r="Y658" s="2">
        <v>38</v>
      </c>
      <c r="Z658" s="2">
        <v>79</v>
      </c>
      <c r="AA658" s="2">
        <v>89</v>
      </c>
      <c r="AB658" s="2">
        <v>2</v>
      </c>
      <c r="AC658" s="2">
        <v>1</v>
      </c>
      <c r="AD658" s="2">
        <v>0</v>
      </c>
      <c r="AE658" s="2">
        <v>0</v>
      </c>
      <c r="AF658" s="2">
        <v>0</v>
      </c>
      <c r="AG658" s="2">
        <v>38</v>
      </c>
      <c r="AH658" s="2">
        <v>0</v>
      </c>
      <c r="AI658" s="2">
        <v>0</v>
      </c>
      <c r="AJ658" s="2">
        <v>5</v>
      </c>
      <c r="AK658" s="2">
        <v>15</v>
      </c>
      <c r="AL658" s="2">
        <v>0</v>
      </c>
      <c r="AM658" s="2">
        <v>19</v>
      </c>
      <c r="AN658" s="3">
        <f>IFERROR(K658/J658,"")</f>
        <v>0</v>
      </c>
      <c r="AO658" s="3">
        <f>IFERROR(L658/K658,"")</f>
        <v>0</v>
      </c>
    </row>
    <row r="659" spans="1:41">
      <c r="A659" t="s">
        <v>2088</v>
      </c>
      <c r="D659">
        <v>70</v>
      </c>
      <c r="E659" t="s">
        <v>209</v>
      </c>
      <c r="F659" t="s">
        <v>2089</v>
      </c>
      <c r="I659" t="b">
        <v>0</v>
      </c>
      <c r="J659" s="2">
        <v>635</v>
      </c>
      <c r="K659" s="2">
        <v>412</v>
      </c>
      <c r="L659" s="2">
        <v>8</v>
      </c>
      <c r="M659" s="2">
        <v>404</v>
      </c>
      <c r="N659" s="2">
        <v>39</v>
      </c>
      <c r="O659" s="2">
        <v>3</v>
      </c>
      <c r="P659" s="2">
        <v>0</v>
      </c>
      <c r="Q659" s="2">
        <v>0</v>
      </c>
      <c r="R659" s="2">
        <v>0</v>
      </c>
      <c r="S659" s="2">
        <v>0</v>
      </c>
      <c r="T659" s="2">
        <v>26</v>
      </c>
      <c r="U659" s="2">
        <v>1</v>
      </c>
      <c r="V659" s="2">
        <v>0</v>
      </c>
      <c r="W659" s="2">
        <v>0</v>
      </c>
      <c r="X659" s="2">
        <v>0</v>
      </c>
      <c r="Y659" s="2">
        <v>38</v>
      </c>
      <c r="Z659" s="2">
        <v>119</v>
      </c>
      <c r="AA659" s="2">
        <v>116</v>
      </c>
      <c r="AB659" s="2">
        <v>6</v>
      </c>
      <c r="AC659" s="2">
        <v>0</v>
      </c>
      <c r="AD659" s="2">
        <v>0</v>
      </c>
      <c r="AE659" s="2">
        <v>0</v>
      </c>
      <c r="AF659" s="2">
        <v>0</v>
      </c>
      <c r="AG659" s="2">
        <v>38</v>
      </c>
      <c r="AH659" s="2">
        <v>0</v>
      </c>
      <c r="AI659" s="2">
        <v>0</v>
      </c>
      <c r="AJ659" s="2">
        <v>3</v>
      </c>
      <c r="AK659" s="2">
        <v>5</v>
      </c>
      <c r="AL659" s="2">
        <v>1</v>
      </c>
      <c r="AM659" s="2">
        <v>9</v>
      </c>
      <c r="AN659" s="3">
        <f>IFERROR(K659/J659,"")</f>
        <v>0</v>
      </c>
      <c r="AO659" s="3">
        <f>IFERROR(L659/K659,"")</f>
        <v>0</v>
      </c>
    </row>
    <row r="660" spans="1:41">
      <c r="A660" t="s">
        <v>2090</v>
      </c>
      <c r="D660">
        <v>70</v>
      </c>
      <c r="E660" t="s">
        <v>209</v>
      </c>
      <c r="F660" t="s">
        <v>2091</v>
      </c>
      <c r="I660" t="b">
        <v>0</v>
      </c>
      <c r="J660" s="2">
        <v>625</v>
      </c>
      <c r="K660" s="2">
        <v>439</v>
      </c>
      <c r="L660" s="2">
        <v>11</v>
      </c>
      <c r="M660" s="2">
        <v>428</v>
      </c>
      <c r="N660" s="2">
        <v>24</v>
      </c>
      <c r="O660" s="2">
        <v>2</v>
      </c>
      <c r="P660" s="2">
        <v>0</v>
      </c>
      <c r="Q660" s="2">
        <v>0</v>
      </c>
      <c r="R660" s="2">
        <v>0</v>
      </c>
      <c r="S660" s="2">
        <v>0</v>
      </c>
      <c r="T660" s="2">
        <v>15</v>
      </c>
      <c r="U660" s="2">
        <v>0</v>
      </c>
      <c r="V660" s="2">
        <v>0</v>
      </c>
      <c r="W660" s="2">
        <v>0</v>
      </c>
      <c r="X660" s="2">
        <v>0</v>
      </c>
      <c r="Y660" s="2">
        <v>26</v>
      </c>
      <c r="Z660" s="2">
        <v>137</v>
      </c>
      <c r="AA660" s="2">
        <v>146</v>
      </c>
      <c r="AB660" s="2">
        <v>3</v>
      </c>
      <c r="AC660" s="2">
        <v>0</v>
      </c>
      <c r="AD660" s="2">
        <v>1</v>
      </c>
      <c r="AE660" s="2">
        <v>0</v>
      </c>
      <c r="AF660" s="2">
        <v>0</v>
      </c>
      <c r="AG660" s="2">
        <v>54</v>
      </c>
      <c r="AH660" s="2">
        <v>0</v>
      </c>
      <c r="AI660" s="2">
        <v>0</v>
      </c>
      <c r="AJ660" s="2">
        <v>11</v>
      </c>
      <c r="AK660" s="2">
        <v>1</v>
      </c>
      <c r="AL660" s="2">
        <v>0</v>
      </c>
      <c r="AM660" s="2">
        <v>8</v>
      </c>
      <c r="AN660" s="3">
        <f>IFERROR(K660/J660,"")</f>
        <v>0</v>
      </c>
      <c r="AO660" s="3">
        <f>IFERROR(L660/K660,"")</f>
        <v>0</v>
      </c>
    </row>
    <row r="661" spans="1:41">
      <c r="A661" t="s">
        <v>2092</v>
      </c>
      <c r="D661">
        <v>70</v>
      </c>
      <c r="E661" t="s">
        <v>209</v>
      </c>
      <c r="F661" t="s">
        <v>2093</v>
      </c>
      <c r="I661" t="b">
        <v>0</v>
      </c>
      <c r="J661" s="2">
        <v>465</v>
      </c>
      <c r="K661" s="2">
        <v>308</v>
      </c>
      <c r="L661" s="2">
        <v>4</v>
      </c>
      <c r="M661" s="2">
        <v>304</v>
      </c>
      <c r="N661" s="2">
        <v>28</v>
      </c>
      <c r="O661" s="2">
        <v>1</v>
      </c>
      <c r="P661" s="2">
        <v>0</v>
      </c>
      <c r="Q661" s="2">
        <v>0</v>
      </c>
      <c r="R661" s="2">
        <v>0</v>
      </c>
      <c r="S661" s="2">
        <v>0</v>
      </c>
      <c r="T661" s="2">
        <v>10</v>
      </c>
      <c r="U661" s="2">
        <v>0</v>
      </c>
      <c r="V661" s="2">
        <v>0</v>
      </c>
      <c r="W661" s="2">
        <v>0</v>
      </c>
      <c r="X661" s="2">
        <v>0</v>
      </c>
      <c r="Y661" s="2">
        <v>35</v>
      </c>
      <c r="Z661" s="2">
        <v>74</v>
      </c>
      <c r="AA661" s="2">
        <v>88</v>
      </c>
      <c r="AB661" s="2">
        <v>5</v>
      </c>
      <c r="AC661" s="2">
        <v>0</v>
      </c>
      <c r="AD661" s="2">
        <v>0</v>
      </c>
      <c r="AE661" s="2">
        <v>0</v>
      </c>
      <c r="AF661" s="2">
        <v>0</v>
      </c>
      <c r="AG661" s="2">
        <v>36</v>
      </c>
      <c r="AH661" s="2">
        <v>0</v>
      </c>
      <c r="AI661" s="2">
        <v>0</v>
      </c>
      <c r="AJ661" s="2">
        <v>6</v>
      </c>
      <c r="AK661" s="2">
        <v>5</v>
      </c>
      <c r="AL661" s="2">
        <v>0</v>
      </c>
      <c r="AM661" s="2">
        <v>16</v>
      </c>
      <c r="AN661" s="3">
        <f>IFERROR(K661/J661,"")</f>
        <v>0</v>
      </c>
      <c r="AO661" s="3">
        <f>IFERROR(L661/K661,"")</f>
        <v>0</v>
      </c>
    </row>
    <row r="662" spans="1:41">
      <c r="A662" t="s">
        <v>2094</v>
      </c>
      <c r="D662">
        <v>70</v>
      </c>
      <c r="E662" t="s">
        <v>209</v>
      </c>
      <c r="F662" t="s">
        <v>2095</v>
      </c>
      <c r="I662" t="b">
        <v>0</v>
      </c>
      <c r="J662" s="2">
        <v>445</v>
      </c>
      <c r="K662" s="2">
        <v>301</v>
      </c>
      <c r="L662" s="2">
        <v>4</v>
      </c>
      <c r="M662" s="2">
        <v>297</v>
      </c>
      <c r="N662" s="2">
        <v>34</v>
      </c>
      <c r="O662" s="2">
        <v>0</v>
      </c>
      <c r="P662" s="2">
        <v>0</v>
      </c>
      <c r="Q662" s="2">
        <v>0</v>
      </c>
      <c r="R662" s="2">
        <v>0</v>
      </c>
      <c r="S662" s="2">
        <v>0</v>
      </c>
      <c r="T662" s="2">
        <v>18</v>
      </c>
      <c r="U662" s="2">
        <v>0</v>
      </c>
      <c r="V662" s="2">
        <v>0</v>
      </c>
      <c r="W662" s="2">
        <v>0</v>
      </c>
      <c r="X662" s="2">
        <v>0</v>
      </c>
      <c r="Y662" s="2">
        <v>21</v>
      </c>
      <c r="Z662" s="2">
        <v>72</v>
      </c>
      <c r="AA662" s="2">
        <v>84</v>
      </c>
      <c r="AB662" s="2">
        <v>3</v>
      </c>
      <c r="AC662" s="2">
        <v>0</v>
      </c>
      <c r="AD662" s="2">
        <v>0</v>
      </c>
      <c r="AE662" s="2">
        <v>0</v>
      </c>
      <c r="AF662" s="2">
        <v>0</v>
      </c>
      <c r="AG662" s="2">
        <v>34</v>
      </c>
      <c r="AH662" s="2">
        <v>0</v>
      </c>
      <c r="AI662" s="2">
        <v>0</v>
      </c>
      <c r="AJ662" s="2">
        <v>7</v>
      </c>
      <c r="AK662" s="2">
        <v>9</v>
      </c>
      <c r="AL662" s="2">
        <v>0</v>
      </c>
      <c r="AM662" s="2">
        <v>15</v>
      </c>
      <c r="AN662" s="3">
        <f>IFERROR(K662/J662,"")</f>
        <v>0</v>
      </c>
      <c r="AO662" s="3">
        <f>IFERROR(L662/K662,"")</f>
        <v>0</v>
      </c>
    </row>
    <row r="663" spans="1:41">
      <c r="A663" t="s">
        <v>2096</v>
      </c>
      <c r="D663">
        <v>70</v>
      </c>
      <c r="E663" t="s">
        <v>209</v>
      </c>
      <c r="F663" t="s">
        <v>2097</v>
      </c>
      <c r="I663" t="b">
        <v>0</v>
      </c>
      <c r="J663" s="2">
        <v>628</v>
      </c>
      <c r="K663" s="2">
        <v>424</v>
      </c>
      <c r="L663" s="2">
        <v>8</v>
      </c>
      <c r="M663" s="2">
        <v>416</v>
      </c>
      <c r="N663" s="2">
        <v>29</v>
      </c>
      <c r="O663" s="2">
        <v>2</v>
      </c>
      <c r="P663" s="2">
        <v>0</v>
      </c>
      <c r="Q663" s="2">
        <v>0</v>
      </c>
      <c r="R663" s="2">
        <v>0</v>
      </c>
      <c r="S663" s="2">
        <v>0</v>
      </c>
      <c r="T663" s="2">
        <v>21</v>
      </c>
      <c r="U663" s="2">
        <v>0</v>
      </c>
      <c r="V663" s="2">
        <v>0</v>
      </c>
      <c r="W663" s="2">
        <v>0</v>
      </c>
      <c r="X663" s="2">
        <v>0</v>
      </c>
      <c r="Y663" s="2">
        <v>29</v>
      </c>
      <c r="Z663" s="2">
        <v>106</v>
      </c>
      <c r="AA663" s="2">
        <v>132</v>
      </c>
      <c r="AB663" s="2">
        <v>0</v>
      </c>
      <c r="AC663" s="2">
        <v>0</v>
      </c>
      <c r="AD663" s="2">
        <v>0</v>
      </c>
      <c r="AE663" s="2">
        <v>0</v>
      </c>
      <c r="AF663" s="2">
        <v>0</v>
      </c>
      <c r="AG663" s="2">
        <v>63</v>
      </c>
      <c r="AH663" s="2">
        <v>0</v>
      </c>
      <c r="AI663" s="2">
        <v>0</v>
      </c>
      <c r="AJ663" s="2">
        <v>5</v>
      </c>
      <c r="AK663" s="2">
        <v>11</v>
      </c>
      <c r="AL663" s="2">
        <v>0</v>
      </c>
      <c r="AM663" s="2">
        <v>18</v>
      </c>
      <c r="AN663" s="3">
        <f>IFERROR(K663/J663,"")</f>
        <v>0</v>
      </c>
      <c r="AO663" s="3">
        <f>IFERROR(L663/K663,"")</f>
        <v>0</v>
      </c>
    </row>
    <row r="664" spans="1:41">
      <c r="A664" t="s">
        <v>2098</v>
      </c>
      <c r="D664">
        <v>70</v>
      </c>
      <c r="E664" t="s">
        <v>209</v>
      </c>
      <c r="F664" t="s">
        <v>2099</v>
      </c>
      <c r="I664" t="b">
        <v>0</v>
      </c>
      <c r="J664" s="2">
        <v>742</v>
      </c>
      <c r="K664" s="2">
        <v>509</v>
      </c>
      <c r="L664" s="2">
        <v>12</v>
      </c>
      <c r="M664" s="2">
        <v>497</v>
      </c>
      <c r="N664" s="2">
        <v>44</v>
      </c>
      <c r="O664" s="2">
        <v>1</v>
      </c>
      <c r="P664" s="2">
        <v>1</v>
      </c>
      <c r="Q664" s="2">
        <v>0</v>
      </c>
      <c r="R664" s="2">
        <v>0</v>
      </c>
      <c r="S664" s="2">
        <v>0</v>
      </c>
      <c r="T664" s="2">
        <v>24</v>
      </c>
      <c r="U664" s="2">
        <v>0</v>
      </c>
      <c r="V664" s="2">
        <v>0</v>
      </c>
      <c r="W664" s="2">
        <v>0</v>
      </c>
      <c r="X664" s="2">
        <v>0</v>
      </c>
      <c r="Y664" s="2">
        <v>43</v>
      </c>
      <c r="Z664" s="2">
        <v>173</v>
      </c>
      <c r="AA664" s="2">
        <v>132</v>
      </c>
      <c r="AB664" s="2">
        <v>6</v>
      </c>
      <c r="AC664" s="2">
        <v>0</v>
      </c>
      <c r="AD664" s="2">
        <v>0</v>
      </c>
      <c r="AE664" s="2">
        <v>0</v>
      </c>
      <c r="AF664" s="2">
        <v>0</v>
      </c>
      <c r="AG664" s="2">
        <v>56</v>
      </c>
      <c r="AH664" s="2">
        <v>0</v>
      </c>
      <c r="AI664" s="2">
        <v>0</v>
      </c>
      <c r="AJ664" s="2">
        <v>10</v>
      </c>
      <c r="AK664" s="2">
        <v>2</v>
      </c>
      <c r="AL664" s="2">
        <v>2</v>
      </c>
      <c r="AM664" s="2">
        <v>3</v>
      </c>
      <c r="AN664" s="3">
        <f>IFERROR(K664/J664,"")</f>
        <v>0</v>
      </c>
      <c r="AO664" s="3">
        <f>IFERROR(L664/K664,"")</f>
        <v>0</v>
      </c>
    </row>
    <row r="665" spans="1:41">
      <c r="A665" t="s">
        <v>2100</v>
      </c>
      <c r="D665">
        <v>70</v>
      </c>
      <c r="E665" t="s">
        <v>209</v>
      </c>
      <c r="F665" t="s">
        <v>2101</v>
      </c>
      <c r="I665" t="b">
        <v>0</v>
      </c>
      <c r="J665" s="2">
        <v>545</v>
      </c>
      <c r="K665" s="2">
        <v>382</v>
      </c>
      <c r="L665" s="2">
        <v>10</v>
      </c>
      <c r="M665" s="2">
        <v>372</v>
      </c>
      <c r="N665" s="2">
        <v>21</v>
      </c>
      <c r="O665" s="2">
        <v>2</v>
      </c>
      <c r="P665" s="2">
        <v>0</v>
      </c>
      <c r="Q665" s="2">
        <v>0</v>
      </c>
      <c r="R665" s="2">
        <v>0</v>
      </c>
      <c r="S665" s="2">
        <v>0</v>
      </c>
      <c r="T665" s="2">
        <v>7</v>
      </c>
      <c r="U665" s="2">
        <v>0</v>
      </c>
      <c r="V665" s="2">
        <v>0</v>
      </c>
      <c r="W665" s="2">
        <v>0</v>
      </c>
      <c r="X665" s="2">
        <v>0</v>
      </c>
      <c r="Y665" s="2">
        <v>23</v>
      </c>
      <c r="Z665" s="2">
        <v>145</v>
      </c>
      <c r="AA665" s="2">
        <v>131</v>
      </c>
      <c r="AB665" s="2">
        <v>2</v>
      </c>
      <c r="AC665" s="2">
        <v>0</v>
      </c>
      <c r="AD665" s="2">
        <v>0</v>
      </c>
      <c r="AE665" s="2">
        <v>0</v>
      </c>
      <c r="AF665" s="2">
        <v>0</v>
      </c>
      <c r="AG665" s="2">
        <v>27</v>
      </c>
      <c r="AH665" s="2">
        <v>0</v>
      </c>
      <c r="AI665" s="2">
        <v>0</v>
      </c>
      <c r="AJ665" s="2">
        <v>6</v>
      </c>
      <c r="AK665" s="2">
        <v>2</v>
      </c>
      <c r="AL665" s="2">
        <v>0</v>
      </c>
      <c r="AM665" s="2">
        <v>6</v>
      </c>
      <c r="AN665" s="3">
        <f>IFERROR(K665/J665,"")</f>
        <v>0</v>
      </c>
      <c r="AO665" s="3">
        <f>IFERROR(L665/K665,"")</f>
        <v>0</v>
      </c>
    </row>
    <row r="666" spans="1:41">
      <c r="A666" t="s">
        <v>2102</v>
      </c>
      <c r="D666">
        <v>70</v>
      </c>
      <c r="E666" t="s">
        <v>209</v>
      </c>
      <c r="F666" t="s">
        <v>2103</v>
      </c>
      <c r="I666" t="b">
        <v>0</v>
      </c>
      <c r="J666" s="2">
        <v>581</v>
      </c>
      <c r="K666" s="2">
        <v>391</v>
      </c>
      <c r="L666" s="2">
        <v>4</v>
      </c>
      <c r="M666" s="2">
        <v>387</v>
      </c>
      <c r="N666" s="2">
        <v>36</v>
      </c>
      <c r="O666" s="2">
        <v>3</v>
      </c>
      <c r="P666" s="2">
        <v>0</v>
      </c>
      <c r="Q666" s="2">
        <v>0</v>
      </c>
      <c r="R666" s="2">
        <v>0</v>
      </c>
      <c r="S666" s="2">
        <v>0</v>
      </c>
      <c r="T666" s="2">
        <v>28</v>
      </c>
      <c r="U666" s="2">
        <v>2</v>
      </c>
      <c r="V666" s="2">
        <v>0</v>
      </c>
      <c r="W666" s="2">
        <v>0</v>
      </c>
      <c r="X666" s="2">
        <v>0</v>
      </c>
      <c r="Y666" s="2">
        <v>45</v>
      </c>
      <c r="Z666" s="2">
        <v>93</v>
      </c>
      <c r="AA666" s="2">
        <v>125</v>
      </c>
      <c r="AB666" s="2">
        <v>2</v>
      </c>
      <c r="AC666" s="2">
        <v>0</v>
      </c>
      <c r="AD666" s="2">
        <v>0</v>
      </c>
      <c r="AE666" s="2">
        <v>0</v>
      </c>
      <c r="AF666" s="2">
        <v>1</v>
      </c>
      <c r="AG666" s="2">
        <v>34</v>
      </c>
      <c r="AH666" s="2">
        <v>0</v>
      </c>
      <c r="AI666" s="2">
        <v>0</v>
      </c>
      <c r="AJ666" s="2">
        <v>5</v>
      </c>
      <c r="AK666" s="2">
        <v>4</v>
      </c>
      <c r="AL666" s="2">
        <v>0</v>
      </c>
      <c r="AM666" s="2">
        <v>9</v>
      </c>
      <c r="AN666" s="3">
        <f>IFERROR(K666/J666,"")</f>
        <v>0</v>
      </c>
      <c r="AO666" s="3">
        <f>IFERROR(L666/K666,"")</f>
        <v>0</v>
      </c>
    </row>
    <row r="667" spans="1:41">
      <c r="A667" t="s">
        <v>2104</v>
      </c>
      <c r="D667">
        <v>70</v>
      </c>
      <c r="E667" t="s">
        <v>209</v>
      </c>
      <c r="F667" t="s">
        <v>2105</v>
      </c>
      <c r="I667" t="b">
        <v>0</v>
      </c>
      <c r="J667" s="2">
        <v>601</v>
      </c>
      <c r="K667" s="2">
        <v>411</v>
      </c>
      <c r="L667" s="2">
        <v>3</v>
      </c>
      <c r="M667" s="2">
        <v>408</v>
      </c>
      <c r="N667" s="2">
        <v>40</v>
      </c>
      <c r="O667" s="2">
        <v>1</v>
      </c>
      <c r="P667" s="2">
        <v>0</v>
      </c>
      <c r="Q667" s="2">
        <v>0</v>
      </c>
      <c r="R667" s="2">
        <v>0</v>
      </c>
      <c r="S667" s="2">
        <v>0</v>
      </c>
      <c r="T667" s="2">
        <v>22</v>
      </c>
      <c r="U667" s="2">
        <v>0</v>
      </c>
      <c r="V667" s="2">
        <v>0</v>
      </c>
      <c r="W667" s="2">
        <v>0</v>
      </c>
      <c r="X667" s="2">
        <v>0</v>
      </c>
      <c r="Y667" s="2">
        <v>23</v>
      </c>
      <c r="Z667" s="2">
        <v>91</v>
      </c>
      <c r="AA667" s="2">
        <v>150</v>
      </c>
      <c r="AB667" s="2">
        <v>6</v>
      </c>
      <c r="AC667" s="2">
        <v>1</v>
      </c>
      <c r="AD667" s="2">
        <v>0</v>
      </c>
      <c r="AE667" s="2">
        <v>0</v>
      </c>
      <c r="AF667" s="2">
        <v>0</v>
      </c>
      <c r="AG667" s="2">
        <v>53</v>
      </c>
      <c r="AH667" s="2">
        <v>0</v>
      </c>
      <c r="AI667" s="2">
        <v>0</v>
      </c>
      <c r="AJ667" s="2">
        <v>8</v>
      </c>
      <c r="AK667" s="2">
        <v>3</v>
      </c>
      <c r="AL667" s="2">
        <v>0</v>
      </c>
      <c r="AM667" s="2">
        <v>10</v>
      </c>
      <c r="AN667" s="3">
        <f>IFERROR(K667/J667,"")</f>
        <v>0</v>
      </c>
      <c r="AO667" s="3">
        <f>IFERROR(L667/K667,"")</f>
        <v>0</v>
      </c>
    </row>
    <row r="668" spans="1:41">
      <c r="A668" t="s">
        <v>2106</v>
      </c>
      <c r="D668">
        <v>70</v>
      </c>
      <c r="E668" t="s">
        <v>209</v>
      </c>
      <c r="F668" t="s">
        <v>2107</v>
      </c>
      <c r="I668" t="b">
        <v>0</v>
      </c>
      <c r="J668" s="2">
        <v>654</v>
      </c>
      <c r="K668" s="2">
        <v>438</v>
      </c>
      <c r="L668" s="2">
        <v>10</v>
      </c>
      <c r="M668" s="2">
        <v>428</v>
      </c>
      <c r="N668" s="2">
        <v>32</v>
      </c>
      <c r="O668" s="2">
        <v>2</v>
      </c>
      <c r="P668" s="2">
        <v>0</v>
      </c>
      <c r="Q668" s="2">
        <v>0</v>
      </c>
      <c r="R668" s="2">
        <v>0</v>
      </c>
      <c r="S668" s="2">
        <v>0</v>
      </c>
      <c r="T668" s="2">
        <v>15</v>
      </c>
      <c r="U668" s="2">
        <v>0</v>
      </c>
      <c r="V668" s="2">
        <v>0</v>
      </c>
      <c r="W668" s="2">
        <v>0</v>
      </c>
      <c r="X668" s="2">
        <v>0</v>
      </c>
      <c r="Y668" s="2">
        <v>44</v>
      </c>
      <c r="Z668" s="2">
        <v>167</v>
      </c>
      <c r="AA668" s="2">
        <v>96</v>
      </c>
      <c r="AB668" s="2">
        <v>4</v>
      </c>
      <c r="AC668" s="2">
        <v>0</v>
      </c>
      <c r="AD668" s="2">
        <v>0</v>
      </c>
      <c r="AE668" s="2">
        <v>1</v>
      </c>
      <c r="AF668" s="2">
        <v>0</v>
      </c>
      <c r="AG668" s="2">
        <v>52</v>
      </c>
      <c r="AH668" s="2">
        <v>0</v>
      </c>
      <c r="AI668" s="2">
        <v>0</v>
      </c>
      <c r="AJ668" s="2">
        <v>5</v>
      </c>
      <c r="AK668" s="2">
        <v>1</v>
      </c>
      <c r="AL668" s="2">
        <v>0</v>
      </c>
      <c r="AM668" s="2">
        <v>9</v>
      </c>
      <c r="AN668" s="3">
        <f>IFERROR(K668/J668,"")</f>
        <v>0</v>
      </c>
      <c r="AO668" s="3">
        <f>IFERROR(L668/K668,"")</f>
        <v>0</v>
      </c>
    </row>
    <row r="669" spans="1:41">
      <c r="A669" t="s">
        <v>2108</v>
      </c>
      <c r="D669">
        <v>70</v>
      </c>
      <c r="E669" t="s">
        <v>209</v>
      </c>
      <c r="F669" t="s">
        <v>2109</v>
      </c>
      <c r="I669" t="b">
        <v>0</v>
      </c>
      <c r="J669" s="2">
        <v>789</v>
      </c>
      <c r="K669" s="2">
        <v>692</v>
      </c>
      <c r="L669" s="2">
        <v>23</v>
      </c>
      <c r="M669" s="2">
        <v>669</v>
      </c>
      <c r="N669" s="2">
        <v>1</v>
      </c>
      <c r="O669" s="2">
        <v>595</v>
      </c>
      <c r="P669" s="2">
        <v>0</v>
      </c>
      <c r="Q669" s="2">
        <v>0</v>
      </c>
      <c r="R669" s="2">
        <v>0</v>
      </c>
      <c r="S669" s="2">
        <v>0</v>
      </c>
      <c r="T669" s="2">
        <v>2</v>
      </c>
      <c r="U669" s="2">
        <v>0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2</v>
      </c>
      <c r="AC669" s="2">
        <v>0</v>
      </c>
      <c r="AD669" s="2">
        <v>0</v>
      </c>
      <c r="AE669" s="2">
        <v>0</v>
      </c>
      <c r="AF669" s="2">
        <v>0</v>
      </c>
      <c r="AG669" s="2">
        <v>0</v>
      </c>
      <c r="AH669" s="2">
        <v>0</v>
      </c>
      <c r="AI669" s="2">
        <v>0</v>
      </c>
      <c r="AJ669" s="2">
        <v>0</v>
      </c>
      <c r="AK669" s="2">
        <v>27</v>
      </c>
      <c r="AL669" s="2">
        <v>0</v>
      </c>
      <c r="AM669" s="2">
        <v>42</v>
      </c>
      <c r="AN669" s="3">
        <f>IFERROR(K669/J669,"")</f>
        <v>0</v>
      </c>
      <c r="AO669" s="3">
        <f>IFERROR(L669/K669,"")</f>
        <v>0</v>
      </c>
    </row>
    <row r="670" spans="1:41">
      <c r="A670" t="s">
        <v>2110</v>
      </c>
      <c r="D670">
        <v>70</v>
      </c>
      <c r="E670" t="s">
        <v>209</v>
      </c>
      <c r="F670" t="s">
        <v>2111</v>
      </c>
      <c r="I670" t="b">
        <v>0</v>
      </c>
      <c r="J670" s="2">
        <v>573</v>
      </c>
      <c r="K670" s="2">
        <v>429</v>
      </c>
      <c r="L670" s="2">
        <v>5</v>
      </c>
      <c r="M670" s="2">
        <v>424</v>
      </c>
      <c r="N670" s="2">
        <v>40</v>
      </c>
      <c r="O670" s="2">
        <v>2</v>
      </c>
      <c r="P670" s="2">
        <v>0</v>
      </c>
      <c r="Q670" s="2">
        <v>0</v>
      </c>
      <c r="R670" s="2">
        <v>0</v>
      </c>
      <c r="S670" s="2">
        <v>0</v>
      </c>
      <c r="T670" s="2">
        <v>12</v>
      </c>
      <c r="U670" s="2">
        <v>0</v>
      </c>
      <c r="V670" s="2">
        <v>0</v>
      </c>
      <c r="W670" s="2">
        <v>0</v>
      </c>
      <c r="X670" s="2">
        <v>1</v>
      </c>
      <c r="Y670" s="2">
        <v>37</v>
      </c>
      <c r="Z670" s="2">
        <v>114</v>
      </c>
      <c r="AA670" s="2">
        <v>150</v>
      </c>
      <c r="AB670" s="2">
        <v>0</v>
      </c>
      <c r="AC670" s="2">
        <v>0</v>
      </c>
      <c r="AD670" s="2">
        <v>0</v>
      </c>
      <c r="AE670" s="2">
        <v>0</v>
      </c>
      <c r="AF670" s="2">
        <v>0</v>
      </c>
      <c r="AG670" s="2">
        <v>37</v>
      </c>
      <c r="AH670" s="2">
        <v>0</v>
      </c>
      <c r="AI670" s="2">
        <v>0</v>
      </c>
      <c r="AJ670" s="2">
        <v>5</v>
      </c>
      <c r="AK670" s="2">
        <v>8</v>
      </c>
      <c r="AL670" s="2">
        <v>2</v>
      </c>
      <c r="AM670" s="2">
        <v>16</v>
      </c>
      <c r="AN670" s="3">
        <f>IFERROR(K670/J670,"")</f>
        <v>0</v>
      </c>
      <c r="AO670" s="3">
        <f>IFERROR(L670/K670,"")</f>
        <v>0</v>
      </c>
    </row>
    <row r="671" spans="1:41">
      <c r="A671" t="s">
        <v>2112</v>
      </c>
      <c r="D671">
        <v>70</v>
      </c>
      <c r="E671" t="s">
        <v>209</v>
      </c>
      <c r="F671" t="s">
        <v>2113</v>
      </c>
      <c r="I671" t="b">
        <v>0</v>
      </c>
      <c r="J671" s="2">
        <v>577</v>
      </c>
      <c r="K671" s="2">
        <v>392</v>
      </c>
      <c r="L671" s="2">
        <v>5</v>
      </c>
      <c r="M671" s="2">
        <v>387</v>
      </c>
      <c r="N671" s="2">
        <v>27</v>
      </c>
      <c r="O671" s="2">
        <v>7</v>
      </c>
      <c r="P671" s="2">
        <v>0</v>
      </c>
      <c r="Q671" s="2">
        <v>0</v>
      </c>
      <c r="R671" s="2">
        <v>0</v>
      </c>
      <c r="S671" s="2">
        <v>0</v>
      </c>
      <c r="T671" s="2">
        <v>8</v>
      </c>
      <c r="U671" s="2">
        <v>0</v>
      </c>
      <c r="V671" s="2">
        <v>0</v>
      </c>
      <c r="W671" s="2">
        <v>0</v>
      </c>
      <c r="X671" s="2">
        <v>0</v>
      </c>
      <c r="Y671" s="2">
        <v>23</v>
      </c>
      <c r="Z671" s="2">
        <v>135</v>
      </c>
      <c r="AA671" s="2">
        <v>136</v>
      </c>
      <c r="AB671" s="2">
        <v>3</v>
      </c>
      <c r="AC671" s="2">
        <v>0</v>
      </c>
      <c r="AD671" s="2">
        <v>0</v>
      </c>
      <c r="AE671" s="2">
        <v>0</v>
      </c>
      <c r="AF671" s="2">
        <v>0</v>
      </c>
      <c r="AG671" s="2">
        <v>32</v>
      </c>
      <c r="AH671" s="2">
        <v>1</v>
      </c>
      <c r="AI671" s="2">
        <v>0</v>
      </c>
      <c r="AJ671" s="2">
        <v>10</v>
      </c>
      <c r="AK671" s="2">
        <v>2</v>
      </c>
      <c r="AL671" s="2">
        <v>0</v>
      </c>
      <c r="AM671" s="2">
        <v>3</v>
      </c>
      <c r="AN671" s="3">
        <f>IFERROR(K671/J671,"")</f>
        <v>0</v>
      </c>
      <c r="AO671" s="3">
        <f>IFERROR(L671/K671,"")</f>
        <v>0</v>
      </c>
    </row>
    <row r="672" spans="1:41">
      <c r="A672" t="s">
        <v>2114</v>
      </c>
      <c r="D672">
        <v>70</v>
      </c>
      <c r="E672" t="s">
        <v>209</v>
      </c>
      <c r="F672" t="s">
        <v>2115</v>
      </c>
      <c r="I672" t="b">
        <v>0</v>
      </c>
      <c r="J672" s="2">
        <v>696</v>
      </c>
      <c r="K672" s="2">
        <v>455</v>
      </c>
      <c r="L672" s="2">
        <v>12</v>
      </c>
      <c r="M672" s="2">
        <v>443</v>
      </c>
      <c r="N672" s="2">
        <v>25</v>
      </c>
      <c r="O672" s="2">
        <v>0</v>
      </c>
      <c r="P672" s="2">
        <v>0</v>
      </c>
      <c r="Q672" s="2">
        <v>0</v>
      </c>
      <c r="R672" s="2">
        <v>0</v>
      </c>
      <c r="S672" s="2">
        <v>0</v>
      </c>
      <c r="T672" s="2">
        <v>16</v>
      </c>
      <c r="U672" s="2">
        <v>0</v>
      </c>
      <c r="V672" s="2">
        <v>0</v>
      </c>
      <c r="W672" s="2">
        <v>0</v>
      </c>
      <c r="X672" s="2">
        <v>0</v>
      </c>
      <c r="Y672" s="2">
        <v>37</v>
      </c>
      <c r="Z672" s="2">
        <v>188</v>
      </c>
      <c r="AA672" s="2">
        <v>109</v>
      </c>
      <c r="AB672" s="2">
        <v>4</v>
      </c>
      <c r="AC672" s="2">
        <v>0</v>
      </c>
      <c r="AD672" s="2">
        <v>0</v>
      </c>
      <c r="AE672" s="2">
        <v>0</v>
      </c>
      <c r="AF672" s="2">
        <v>0</v>
      </c>
      <c r="AG672" s="2">
        <v>41</v>
      </c>
      <c r="AH672" s="2">
        <v>1</v>
      </c>
      <c r="AI672" s="2">
        <v>0</v>
      </c>
      <c r="AJ672" s="2">
        <v>15</v>
      </c>
      <c r="AK672" s="2">
        <v>1</v>
      </c>
      <c r="AL672" s="2">
        <v>0</v>
      </c>
      <c r="AM672" s="2">
        <v>6</v>
      </c>
      <c r="AN672" s="3">
        <f>IFERROR(K672/J672,"")</f>
        <v>0</v>
      </c>
      <c r="AO672" s="3">
        <f>IFERROR(L672/K672,"")</f>
        <v>0</v>
      </c>
    </row>
    <row r="673" spans="1:41">
      <c r="A673" t="s">
        <v>2116</v>
      </c>
      <c r="D673">
        <v>70</v>
      </c>
      <c r="E673" t="s">
        <v>209</v>
      </c>
      <c r="F673" t="s">
        <v>2117</v>
      </c>
      <c r="I673" t="b">
        <v>0</v>
      </c>
      <c r="J673" s="2">
        <v>582</v>
      </c>
      <c r="K673" s="2">
        <v>411</v>
      </c>
      <c r="L673" s="2">
        <v>7</v>
      </c>
      <c r="M673" s="2">
        <v>404</v>
      </c>
      <c r="N673" s="2">
        <v>28</v>
      </c>
      <c r="O673" s="2">
        <v>1</v>
      </c>
      <c r="P673" s="2">
        <v>0</v>
      </c>
      <c r="Q673" s="2">
        <v>0</v>
      </c>
      <c r="R673" s="2">
        <v>0</v>
      </c>
      <c r="S673" s="2">
        <v>0</v>
      </c>
      <c r="T673" s="2">
        <v>20</v>
      </c>
      <c r="U673" s="2">
        <v>0</v>
      </c>
      <c r="V673" s="2">
        <v>0</v>
      </c>
      <c r="W673" s="2">
        <v>0</v>
      </c>
      <c r="X673" s="2">
        <v>1</v>
      </c>
      <c r="Y673" s="2">
        <v>25</v>
      </c>
      <c r="Z673" s="2">
        <v>156</v>
      </c>
      <c r="AA673" s="2">
        <v>103</v>
      </c>
      <c r="AB673" s="2">
        <v>1</v>
      </c>
      <c r="AC673" s="2">
        <v>0</v>
      </c>
      <c r="AD673" s="2">
        <v>0</v>
      </c>
      <c r="AE673" s="2">
        <v>1</v>
      </c>
      <c r="AF673" s="2">
        <v>0</v>
      </c>
      <c r="AG673" s="2">
        <v>59</v>
      </c>
      <c r="AH673" s="2">
        <v>1</v>
      </c>
      <c r="AI673" s="2">
        <v>0</v>
      </c>
      <c r="AJ673" s="2">
        <v>7</v>
      </c>
      <c r="AK673" s="2">
        <v>0</v>
      </c>
      <c r="AL673" s="2">
        <v>1</v>
      </c>
      <c r="AM673" s="2">
        <v>0</v>
      </c>
      <c r="AN673" s="3">
        <f>IFERROR(K673/J673,"")</f>
        <v>0</v>
      </c>
      <c r="AO673" s="3">
        <f>IFERROR(L673/K673,"")</f>
        <v>0</v>
      </c>
    </row>
    <row r="674" spans="1:41">
      <c r="A674" t="s">
        <v>2118</v>
      </c>
      <c r="D674">
        <v>70</v>
      </c>
      <c r="E674" t="s">
        <v>209</v>
      </c>
      <c r="F674" t="s">
        <v>2119</v>
      </c>
      <c r="I674" t="b">
        <v>0</v>
      </c>
      <c r="J674" s="2">
        <v>609</v>
      </c>
      <c r="K674" s="2">
        <v>403</v>
      </c>
      <c r="L674" s="2">
        <v>8</v>
      </c>
      <c r="M674" s="2">
        <v>395</v>
      </c>
      <c r="N674" s="2">
        <v>25</v>
      </c>
      <c r="O674" s="2">
        <v>2</v>
      </c>
      <c r="P674" s="2">
        <v>0</v>
      </c>
      <c r="Q674" s="2">
        <v>0</v>
      </c>
      <c r="R674" s="2">
        <v>0</v>
      </c>
      <c r="S674" s="2">
        <v>0</v>
      </c>
      <c r="T674" s="2">
        <v>19</v>
      </c>
      <c r="U674" s="2">
        <v>0</v>
      </c>
      <c r="V674" s="2">
        <v>0</v>
      </c>
      <c r="W674" s="2">
        <v>0</v>
      </c>
      <c r="X674" s="2">
        <v>0</v>
      </c>
      <c r="Y674" s="2">
        <v>39</v>
      </c>
      <c r="Z674" s="2">
        <v>113</v>
      </c>
      <c r="AA674" s="2">
        <v>122</v>
      </c>
      <c r="AB674" s="2">
        <v>1</v>
      </c>
      <c r="AC674" s="2">
        <v>2</v>
      </c>
      <c r="AD674" s="2">
        <v>0</v>
      </c>
      <c r="AE674" s="2">
        <v>0</v>
      </c>
      <c r="AF674" s="2">
        <v>0</v>
      </c>
      <c r="AG674" s="2">
        <v>46</v>
      </c>
      <c r="AH674" s="2">
        <v>1</v>
      </c>
      <c r="AI674" s="2">
        <v>0</v>
      </c>
      <c r="AJ674" s="2">
        <v>5</v>
      </c>
      <c r="AK674" s="2">
        <v>14</v>
      </c>
      <c r="AL674" s="2">
        <v>1</v>
      </c>
      <c r="AM674" s="2">
        <v>5</v>
      </c>
      <c r="AN674" s="3">
        <f>IFERROR(K674/J674,"")</f>
        <v>0</v>
      </c>
      <c r="AO674" s="3">
        <f>IFERROR(L674/K674,"")</f>
        <v>0</v>
      </c>
    </row>
    <row r="675" spans="1:41">
      <c r="A675" t="s">
        <v>2120</v>
      </c>
      <c r="D675">
        <v>70</v>
      </c>
      <c r="E675" t="s">
        <v>209</v>
      </c>
      <c r="F675" t="s">
        <v>2121</v>
      </c>
      <c r="I675" t="b">
        <v>0</v>
      </c>
      <c r="J675" s="2">
        <v>728</v>
      </c>
      <c r="K675" s="2">
        <v>478</v>
      </c>
      <c r="L675" s="2">
        <v>18</v>
      </c>
      <c r="M675" s="2">
        <v>460</v>
      </c>
      <c r="N675" s="2">
        <v>32</v>
      </c>
      <c r="O675" s="2">
        <v>2</v>
      </c>
      <c r="P675" s="2">
        <v>0</v>
      </c>
      <c r="Q675" s="2">
        <v>0</v>
      </c>
      <c r="R675" s="2">
        <v>0</v>
      </c>
      <c r="S675" s="2">
        <v>0</v>
      </c>
      <c r="T675" s="2">
        <v>25</v>
      </c>
      <c r="U675" s="2">
        <v>0</v>
      </c>
      <c r="V675" s="2">
        <v>0</v>
      </c>
      <c r="W675" s="2">
        <v>0</v>
      </c>
      <c r="X675" s="2">
        <v>0</v>
      </c>
      <c r="Y675" s="2">
        <v>40</v>
      </c>
      <c r="Z675" s="2">
        <v>145</v>
      </c>
      <c r="AA675" s="2">
        <v>136</v>
      </c>
      <c r="AB675" s="2">
        <v>4</v>
      </c>
      <c r="AC675" s="2">
        <v>0</v>
      </c>
      <c r="AD675" s="2">
        <v>0</v>
      </c>
      <c r="AE675" s="2">
        <v>0</v>
      </c>
      <c r="AF675" s="2">
        <v>0</v>
      </c>
      <c r="AG675" s="2">
        <v>54</v>
      </c>
      <c r="AH675" s="2">
        <v>1</v>
      </c>
      <c r="AI675" s="2">
        <v>0</v>
      </c>
      <c r="AJ675" s="2">
        <v>7</v>
      </c>
      <c r="AK675" s="2">
        <v>5</v>
      </c>
      <c r="AL675" s="2">
        <v>2</v>
      </c>
      <c r="AM675" s="2">
        <v>7</v>
      </c>
      <c r="AN675" s="3">
        <f>IFERROR(K675/J675,"")</f>
        <v>0</v>
      </c>
      <c r="AO675" s="3">
        <f>IFERROR(L675/K675,"")</f>
        <v>0</v>
      </c>
    </row>
    <row r="676" spans="1:41">
      <c r="A676" t="s">
        <v>2122</v>
      </c>
      <c r="D676">
        <v>70</v>
      </c>
      <c r="E676" t="s">
        <v>209</v>
      </c>
      <c r="F676" t="s">
        <v>2123</v>
      </c>
      <c r="I676" t="b">
        <v>0</v>
      </c>
      <c r="J676" s="2">
        <v>679</v>
      </c>
      <c r="K676" s="2">
        <v>481</v>
      </c>
      <c r="L676" s="2">
        <v>11</v>
      </c>
      <c r="M676" s="2">
        <v>470</v>
      </c>
      <c r="N676" s="2">
        <v>29</v>
      </c>
      <c r="O676" s="2">
        <v>3</v>
      </c>
      <c r="P676" s="2">
        <v>0</v>
      </c>
      <c r="Q676" s="2">
        <v>0</v>
      </c>
      <c r="R676" s="2">
        <v>0</v>
      </c>
      <c r="S676" s="2">
        <v>0</v>
      </c>
      <c r="T676" s="2">
        <v>18</v>
      </c>
      <c r="U676" s="2">
        <v>0</v>
      </c>
      <c r="V676" s="2">
        <v>0</v>
      </c>
      <c r="W676" s="2">
        <v>0</v>
      </c>
      <c r="X676" s="2">
        <v>0</v>
      </c>
      <c r="Y676" s="2">
        <v>40</v>
      </c>
      <c r="Z676" s="2">
        <v>191</v>
      </c>
      <c r="AA676" s="2">
        <v>121</v>
      </c>
      <c r="AB676" s="2">
        <v>3</v>
      </c>
      <c r="AC676" s="2">
        <v>0</v>
      </c>
      <c r="AD676" s="2">
        <v>0</v>
      </c>
      <c r="AE676" s="2">
        <v>0</v>
      </c>
      <c r="AF676" s="2">
        <v>0</v>
      </c>
      <c r="AG676" s="2">
        <v>40</v>
      </c>
      <c r="AH676" s="2">
        <v>1</v>
      </c>
      <c r="AI676" s="2">
        <v>0</v>
      </c>
      <c r="AJ676" s="2">
        <v>7</v>
      </c>
      <c r="AK676" s="2">
        <v>9</v>
      </c>
      <c r="AL676" s="2">
        <v>1</v>
      </c>
      <c r="AM676" s="2">
        <v>7</v>
      </c>
      <c r="AN676" s="3">
        <f>IFERROR(K676/J676,"")</f>
        <v>0</v>
      </c>
      <c r="AO676" s="3">
        <f>IFERROR(L676/K676,"")</f>
        <v>0</v>
      </c>
    </row>
    <row r="677" spans="1:41">
      <c r="A677" t="s">
        <v>2124</v>
      </c>
      <c r="D677">
        <v>70</v>
      </c>
      <c r="E677" t="s">
        <v>209</v>
      </c>
      <c r="F677" t="s">
        <v>2125</v>
      </c>
      <c r="I677" t="b">
        <v>0</v>
      </c>
      <c r="J677" s="2">
        <v>713</v>
      </c>
      <c r="K677" s="2">
        <v>497</v>
      </c>
      <c r="L677" s="2">
        <v>2</v>
      </c>
      <c r="M677" s="2">
        <v>495</v>
      </c>
      <c r="N677" s="2">
        <v>46</v>
      </c>
      <c r="O677" s="2">
        <v>0</v>
      </c>
      <c r="P677" s="2">
        <v>1</v>
      </c>
      <c r="Q677" s="2">
        <v>0</v>
      </c>
      <c r="R677" s="2">
        <v>0</v>
      </c>
      <c r="S677" s="2">
        <v>0</v>
      </c>
      <c r="T677" s="2">
        <v>27</v>
      </c>
      <c r="U677" s="2">
        <v>0</v>
      </c>
      <c r="V677" s="2">
        <v>0</v>
      </c>
      <c r="W677" s="2">
        <v>0</v>
      </c>
      <c r="X677" s="2">
        <v>0</v>
      </c>
      <c r="Y677" s="2">
        <v>52</v>
      </c>
      <c r="Z677" s="2">
        <v>80</v>
      </c>
      <c r="AA677" s="2">
        <v>181</v>
      </c>
      <c r="AB677" s="2">
        <v>7</v>
      </c>
      <c r="AC677" s="2">
        <v>0</v>
      </c>
      <c r="AD677" s="2">
        <v>0</v>
      </c>
      <c r="AE677" s="2">
        <v>0</v>
      </c>
      <c r="AF677" s="2">
        <v>0</v>
      </c>
      <c r="AG677" s="2">
        <v>79</v>
      </c>
      <c r="AH677" s="2">
        <v>0</v>
      </c>
      <c r="AI677" s="2">
        <v>1</v>
      </c>
      <c r="AJ677" s="2">
        <v>3</v>
      </c>
      <c r="AK677" s="2">
        <v>4</v>
      </c>
      <c r="AL677" s="2">
        <v>0</v>
      </c>
      <c r="AM677" s="2">
        <v>14</v>
      </c>
      <c r="AN677" s="3">
        <f>IFERROR(K677/J677,"")</f>
        <v>0</v>
      </c>
      <c r="AO677" s="3">
        <f>IFERROR(L677/K677,"")</f>
        <v>0</v>
      </c>
    </row>
    <row r="678" spans="1:41">
      <c r="A678" t="s">
        <v>2126</v>
      </c>
      <c r="D678">
        <v>70</v>
      </c>
      <c r="E678" t="s">
        <v>209</v>
      </c>
      <c r="F678" t="s">
        <v>2127</v>
      </c>
      <c r="I678" t="b">
        <v>0</v>
      </c>
      <c r="J678" s="2">
        <v>696</v>
      </c>
      <c r="K678" s="2">
        <v>484</v>
      </c>
      <c r="L678" s="2">
        <v>7</v>
      </c>
      <c r="M678" s="2">
        <v>477</v>
      </c>
      <c r="N678" s="2">
        <v>44</v>
      </c>
      <c r="O678" s="2">
        <v>5</v>
      </c>
      <c r="P678" s="2">
        <v>0</v>
      </c>
      <c r="Q678" s="2">
        <v>0</v>
      </c>
      <c r="R678" s="2">
        <v>0</v>
      </c>
      <c r="S678" s="2">
        <v>0</v>
      </c>
      <c r="T678" s="2">
        <v>27</v>
      </c>
      <c r="U678" s="2">
        <v>0</v>
      </c>
      <c r="V678" s="2">
        <v>0</v>
      </c>
      <c r="W678" s="2">
        <v>0</v>
      </c>
      <c r="X678" s="2">
        <v>0</v>
      </c>
      <c r="Y678" s="2">
        <v>59</v>
      </c>
      <c r="Z678" s="2">
        <v>91</v>
      </c>
      <c r="AA678" s="2">
        <v>153</v>
      </c>
      <c r="AB678" s="2">
        <v>3</v>
      </c>
      <c r="AC678" s="2">
        <v>0</v>
      </c>
      <c r="AD678" s="2">
        <v>3</v>
      </c>
      <c r="AE678" s="2">
        <v>0</v>
      </c>
      <c r="AF678" s="2">
        <v>0</v>
      </c>
      <c r="AG678" s="2">
        <v>51</v>
      </c>
      <c r="AH678" s="2">
        <v>0</v>
      </c>
      <c r="AI678" s="2">
        <v>0</v>
      </c>
      <c r="AJ678" s="2">
        <v>10</v>
      </c>
      <c r="AK678" s="2">
        <v>7</v>
      </c>
      <c r="AL678" s="2">
        <v>0</v>
      </c>
      <c r="AM678" s="2">
        <v>24</v>
      </c>
      <c r="AN678" s="3">
        <f>IFERROR(K678/J678,"")</f>
        <v>0</v>
      </c>
      <c r="AO678" s="3">
        <f>IFERROR(L678/K678,"")</f>
        <v>0</v>
      </c>
    </row>
    <row r="679" spans="1:41">
      <c r="A679" t="s">
        <v>2128</v>
      </c>
      <c r="D679">
        <v>70</v>
      </c>
      <c r="E679" t="s">
        <v>209</v>
      </c>
      <c r="F679" t="s">
        <v>2129</v>
      </c>
      <c r="I679" t="b">
        <v>0</v>
      </c>
      <c r="J679" s="2">
        <v>501</v>
      </c>
      <c r="K679" s="2">
        <v>329</v>
      </c>
      <c r="L679" s="2">
        <v>6</v>
      </c>
      <c r="M679" s="2">
        <v>323</v>
      </c>
      <c r="N679" s="2">
        <v>23</v>
      </c>
      <c r="O679" s="2">
        <v>2</v>
      </c>
      <c r="P679" s="2">
        <v>0</v>
      </c>
      <c r="Q679" s="2">
        <v>0</v>
      </c>
      <c r="R679" s="2">
        <v>0</v>
      </c>
      <c r="S679" s="2">
        <v>0</v>
      </c>
      <c r="T679" s="2">
        <v>11</v>
      </c>
      <c r="U679" s="2">
        <v>0</v>
      </c>
      <c r="V679" s="2">
        <v>0</v>
      </c>
      <c r="W679" s="2">
        <v>0</v>
      </c>
      <c r="X679" s="2">
        <v>0</v>
      </c>
      <c r="Y679" s="2">
        <v>27</v>
      </c>
      <c r="Z679" s="2">
        <v>102</v>
      </c>
      <c r="AA679" s="2">
        <v>95</v>
      </c>
      <c r="AB679" s="2">
        <v>4</v>
      </c>
      <c r="AC679" s="2">
        <v>0</v>
      </c>
      <c r="AD679" s="2">
        <v>0</v>
      </c>
      <c r="AE679" s="2">
        <v>0</v>
      </c>
      <c r="AF679" s="2">
        <v>0</v>
      </c>
      <c r="AG679" s="2">
        <v>44</v>
      </c>
      <c r="AH679" s="2">
        <v>0</v>
      </c>
      <c r="AI679" s="2">
        <v>0</v>
      </c>
      <c r="AJ679" s="2">
        <v>8</v>
      </c>
      <c r="AK679" s="2">
        <v>0</v>
      </c>
      <c r="AL679" s="2">
        <v>2</v>
      </c>
      <c r="AM679" s="2">
        <v>5</v>
      </c>
      <c r="AN679" s="3">
        <f>IFERROR(K679/J679,"")</f>
        <v>0</v>
      </c>
      <c r="AO679" s="3">
        <f>IFERROR(L679/K679,"")</f>
        <v>0</v>
      </c>
    </row>
    <row r="680" spans="1:41">
      <c r="A680" t="s">
        <v>2130</v>
      </c>
      <c r="D680">
        <v>70</v>
      </c>
      <c r="E680" t="s">
        <v>209</v>
      </c>
      <c r="F680" t="s">
        <v>2131</v>
      </c>
      <c r="I680" t="b">
        <v>0</v>
      </c>
      <c r="J680" s="2">
        <v>672</v>
      </c>
      <c r="K680" s="2">
        <v>459</v>
      </c>
      <c r="L680" s="2">
        <v>5</v>
      </c>
      <c r="M680" s="2">
        <v>454</v>
      </c>
      <c r="N680" s="2">
        <v>27</v>
      </c>
      <c r="O680" s="2">
        <v>6</v>
      </c>
      <c r="P680" s="2">
        <v>0</v>
      </c>
      <c r="Q680" s="2">
        <v>0</v>
      </c>
      <c r="R680" s="2">
        <v>0</v>
      </c>
      <c r="S680" s="2">
        <v>1</v>
      </c>
      <c r="T680" s="2">
        <v>29</v>
      </c>
      <c r="U680" s="2">
        <v>1</v>
      </c>
      <c r="V680" s="2">
        <v>0</v>
      </c>
      <c r="W680" s="2">
        <v>0</v>
      </c>
      <c r="X680" s="2">
        <v>0</v>
      </c>
      <c r="Y680" s="2">
        <v>51</v>
      </c>
      <c r="Z680" s="2">
        <v>96</v>
      </c>
      <c r="AA680" s="2">
        <v>127</v>
      </c>
      <c r="AB680" s="2">
        <v>2</v>
      </c>
      <c r="AC680" s="2">
        <v>0</v>
      </c>
      <c r="AD680" s="2">
        <v>0</v>
      </c>
      <c r="AE680" s="2">
        <v>0</v>
      </c>
      <c r="AF680" s="2">
        <v>0</v>
      </c>
      <c r="AG680" s="2">
        <v>47</v>
      </c>
      <c r="AH680" s="2">
        <v>0</v>
      </c>
      <c r="AI680" s="2">
        <v>0</v>
      </c>
      <c r="AJ680" s="2">
        <v>4</v>
      </c>
      <c r="AK680" s="2">
        <v>22</v>
      </c>
      <c r="AL680" s="2">
        <v>1</v>
      </c>
      <c r="AM680" s="2">
        <v>40</v>
      </c>
      <c r="AN680" s="3">
        <f>IFERROR(K680/J680,"")</f>
        <v>0</v>
      </c>
      <c r="AO680" s="3">
        <f>IFERROR(L680/K680,"")</f>
        <v>0</v>
      </c>
    </row>
    <row r="681" spans="1:41">
      <c r="A681" t="s">
        <v>2132</v>
      </c>
      <c r="D681">
        <v>70</v>
      </c>
      <c r="E681" t="s">
        <v>209</v>
      </c>
      <c r="F681" t="s">
        <v>2133</v>
      </c>
      <c r="I681" t="b">
        <v>0</v>
      </c>
      <c r="J681" s="2">
        <v>515</v>
      </c>
      <c r="K681" s="2">
        <v>327</v>
      </c>
      <c r="L681" s="2">
        <v>8</v>
      </c>
      <c r="M681" s="2">
        <v>319</v>
      </c>
      <c r="N681" s="2">
        <v>23</v>
      </c>
      <c r="O681" s="2">
        <v>1</v>
      </c>
      <c r="P681" s="2">
        <v>0</v>
      </c>
      <c r="Q681" s="2">
        <v>0</v>
      </c>
      <c r="R681" s="2">
        <v>0</v>
      </c>
      <c r="S681" s="2">
        <v>0</v>
      </c>
      <c r="T681" s="2">
        <v>16</v>
      </c>
      <c r="U681" s="2">
        <v>0</v>
      </c>
      <c r="V681" s="2">
        <v>0</v>
      </c>
      <c r="W681" s="2">
        <v>0</v>
      </c>
      <c r="X681" s="2">
        <v>0</v>
      </c>
      <c r="Y681" s="2">
        <v>20</v>
      </c>
      <c r="Z681" s="2">
        <v>118</v>
      </c>
      <c r="AA681" s="2">
        <v>96</v>
      </c>
      <c r="AB681" s="2">
        <v>2</v>
      </c>
      <c r="AC681" s="2">
        <v>0</v>
      </c>
      <c r="AD681" s="2">
        <v>0</v>
      </c>
      <c r="AE681" s="2">
        <v>0</v>
      </c>
      <c r="AF681" s="2">
        <v>0</v>
      </c>
      <c r="AG681" s="2">
        <v>25</v>
      </c>
      <c r="AH681" s="2">
        <v>0</v>
      </c>
      <c r="AI681" s="2">
        <v>0</v>
      </c>
      <c r="AJ681" s="2">
        <v>7</v>
      </c>
      <c r="AK681" s="2">
        <v>0</v>
      </c>
      <c r="AL681" s="2">
        <v>0</v>
      </c>
      <c r="AM681" s="2">
        <v>11</v>
      </c>
      <c r="AN681" s="3">
        <f>IFERROR(K681/J681,"")</f>
        <v>0</v>
      </c>
      <c r="AO681" s="3">
        <f>IFERROR(L681/K681,"")</f>
        <v>0</v>
      </c>
    </row>
    <row r="682" spans="1:41">
      <c r="A682" t="s">
        <v>2134</v>
      </c>
      <c r="D682">
        <v>70</v>
      </c>
      <c r="E682" t="s">
        <v>209</v>
      </c>
      <c r="F682" t="s">
        <v>2135</v>
      </c>
      <c r="I682" t="b">
        <v>0</v>
      </c>
      <c r="J682" s="2">
        <v>709</v>
      </c>
      <c r="K682" s="2">
        <v>506</v>
      </c>
      <c r="L682" s="2">
        <v>1</v>
      </c>
      <c r="M682" s="2">
        <v>505</v>
      </c>
      <c r="N682" s="2">
        <v>48</v>
      </c>
      <c r="O682" s="2">
        <v>6</v>
      </c>
      <c r="P682" s="2">
        <v>0</v>
      </c>
      <c r="Q682" s="2">
        <v>0</v>
      </c>
      <c r="R682" s="2">
        <v>0</v>
      </c>
      <c r="S682" s="2">
        <v>0</v>
      </c>
      <c r="T682" s="2">
        <v>26</v>
      </c>
      <c r="U682" s="2">
        <v>0</v>
      </c>
      <c r="V682" s="2">
        <v>0</v>
      </c>
      <c r="W682" s="2">
        <v>0</v>
      </c>
      <c r="X682" s="2">
        <v>0</v>
      </c>
      <c r="Y682" s="2">
        <v>53</v>
      </c>
      <c r="Z682" s="2">
        <v>125</v>
      </c>
      <c r="AA682" s="2">
        <v>141</v>
      </c>
      <c r="AB682" s="2">
        <v>3</v>
      </c>
      <c r="AC682" s="2">
        <v>0</v>
      </c>
      <c r="AD682" s="2">
        <v>0</v>
      </c>
      <c r="AE682" s="2">
        <v>0</v>
      </c>
      <c r="AF682" s="2">
        <v>0</v>
      </c>
      <c r="AG682" s="2">
        <v>42</v>
      </c>
      <c r="AH682" s="2">
        <v>0</v>
      </c>
      <c r="AI682" s="2">
        <v>1</v>
      </c>
      <c r="AJ682" s="2">
        <v>8</v>
      </c>
      <c r="AK682" s="2">
        <v>18</v>
      </c>
      <c r="AL682" s="2">
        <v>1</v>
      </c>
      <c r="AM682" s="2">
        <v>33</v>
      </c>
      <c r="AN682" s="3">
        <f>IFERROR(K682/J682,"")</f>
        <v>0</v>
      </c>
      <c r="AO682" s="3">
        <f>IFERROR(L682/K682,"")</f>
        <v>0</v>
      </c>
    </row>
    <row r="683" spans="1:41">
      <c r="A683" t="s">
        <v>2136</v>
      </c>
      <c r="D683">
        <v>70</v>
      </c>
      <c r="E683" t="s">
        <v>209</v>
      </c>
      <c r="F683" t="s">
        <v>2137</v>
      </c>
      <c r="I683" t="b">
        <v>0</v>
      </c>
      <c r="J683" s="2">
        <v>481</v>
      </c>
      <c r="K683" s="2">
        <v>362</v>
      </c>
      <c r="L683" s="2">
        <v>1</v>
      </c>
      <c r="M683" s="2">
        <v>361</v>
      </c>
      <c r="N683" s="2">
        <v>41</v>
      </c>
      <c r="O683" s="2">
        <v>3</v>
      </c>
      <c r="P683" s="2">
        <v>0</v>
      </c>
      <c r="Q683" s="2">
        <v>0</v>
      </c>
      <c r="R683" s="2">
        <v>0</v>
      </c>
      <c r="S683" s="2">
        <v>0</v>
      </c>
      <c r="T683" s="2">
        <v>20</v>
      </c>
      <c r="U683" s="2">
        <v>0</v>
      </c>
      <c r="V683" s="2">
        <v>0</v>
      </c>
      <c r="W683" s="2">
        <v>0</v>
      </c>
      <c r="X683" s="2">
        <v>0</v>
      </c>
      <c r="Y683" s="2">
        <v>29</v>
      </c>
      <c r="Z683" s="2">
        <v>35</v>
      </c>
      <c r="AA683" s="2">
        <v>144</v>
      </c>
      <c r="AB683" s="2">
        <v>2</v>
      </c>
      <c r="AC683" s="2">
        <v>0</v>
      </c>
      <c r="AD683" s="2">
        <v>0</v>
      </c>
      <c r="AE683" s="2">
        <v>0</v>
      </c>
      <c r="AF683" s="2">
        <v>0</v>
      </c>
      <c r="AG683" s="2">
        <v>35</v>
      </c>
      <c r="AH683" s="2">
        <v>0</v>
      </c>
      <c r="AI683" s="2">
        <v>0</v>
      </c>
      <c r="AJ683" s="2">
        <v>3</v>
      </c>
      <c r="AK683" s="2">
        <v>7</v>
      </c>
      <c r="AL683" s="2">
        <v>0</v>
      </c>
      <c r="AM683" s="2">
        <v>42</v>
      </c>
      <c r="AN683" s="3">
        <f>IFERROR(K683/J683,"")</f>
        <v>0</v>
      </c>
      <c r="AO683" s="3">
        <f>IFERROR(L683/K683,"")</f>
        <v>0</v>
      </c>
    </row>
    <row r="684" spans="1:41">
      <c r="A684" t="s">
        <v>2138</v>
      </c>
      <c r="D684">
        <v>70</v>
      </c>
      <c r="E684" t="s">
        <v>209</v>
      </c>
      <c r="F684" t="s">
        <v>2139</v>
      </c>
      <c r="I684" t="b">
        <v>0</v>
      </c>
      <c r="J684" s="2">
        <v>506</v>
      </c>
      <c r="K684" s="2">
        <v>323</v>
      </c>
      <c r="L684" s="2">
        <v>4</v>
      </c>
      <c r="M684" s="2">
        <v>319</v>
      </c>
      <c r="N684" s="2">
        <v>17</v>
      </c>
      <c r="O684" s="2">
        <v>2</v>
      </c>
      <c r="P684" s="2">
        <v>0</v>
      </c>
      <c r="Q684" s="2">
        <v>0</v>
      </c>
      <c r="R684" s="2">
        <v>0</v>
      </c>
      <c r="S684" s="2">
        <v>0</v>
      </c>
      <c r="T684" s="2">
        <v>8</v>
      </c>
      <c r="U684" s="2">
        <v>0</v>
      </c>
      <c r="V684" s="2">
        <v>0</v>
      </c>
      <c r="W684" s="2">
        <v>0</v>
      </c>
      <c r="X684" s="2">
        <v>0</v>
      </c>
      <c r="Y684" s="2">
        <v>33</v>
      </c>
      <c r="Z684" s="2">
        <v>104</v>
      </c>
      <c r="AA684" s="2">
        <v>102</v>
      </c>
      <c r="AB684" s="2">
        <v>6</v>
      </c>
      <c r="AC684" s="2">
        <v>0</v>
      </c>
      <c r="AD684" s="2">
        <v>0</v>
      </c>
      <c r="AE684" s="2">
        <v>0</v>
      </c>
      <c r="AF684" s="2">
        <v>0</v>
      </c>
      <c r="AG684" s="2">
        <v>33</v>
      </c>
      <c r="AH684" s="2">
        <v>0</v>
      </c>
      <c r="AI684" s="2">
        <v>0</v>
      </c>
      <c r="AJ684" s="2">
        <v>10</v>
      </c>
      <c r="AK684" s="2">
        <v>3</v>
      </c>
      <c r="AL684" s="2">
        <v>0</v>
      </c>
      <c r="AM684" s="2">
        <v>1</v>
      </c>
      <c r="AN684" s="3">
        <f>IFERROR(K684/J684,"")</f>
        <v>0</v>
      </c>
      <c r="AO684" s="3">
        <f>IFERROR(L684/K684,"")</f>
        <v>0</v>
      </c>
    </row>
    <row r="685" spans="1:41">
      <c r="A685" t="s">
        <v>2140</v>
      </c>
      <c r="D685">
        <v>70</v>
      </c>
      <c r="E685" t="s">
        <v>209</v>
      </c>
      <c r="F685" t="s">
        <v>2141</v>
      </c>
      <c r="I685" t="b">
        <v>0</v>
      </c>
      <c r="J685" s="2">
        <v>688</v>
      </c>
      <c r="K685" s="2">
        <v>461</v>
      </c>
      <c r="L685" s="2">
        <v>9</v>
      </c>
      <c r="M685" s="2">
        <v>452</v>
      </c>
      <c r="N685" s="2">
        <v>49</v>
      </c>
      <c r="O685" s="2">
        <v>2</v>
      </c>
      <c r="P685" s="2">
        <v>0</v>
      </c>
      <c r="Q685" s="2">
        <v>0</v>
      </c>
      <c r="R685" s="2">
        <v>0</v>
      </c>
      <c r="S685" s="2">
        <v>0</v>
      </c>
      <c r="T685" s="2">
        <v>40</v>
      </c>
      <c r="U685" s="2">
        <v>0</v>
      </c>
      <c r="V685" s="2">
        <v>0</v>
      </c>
      <c r="W685" s="2">
        <v>0</v>
      </c>
      <c r="X685" s="2">
        <v>0</v>
      </c>
      <c r="Y685" s="2">
        <v>48</v>
      </c>
      <c r="Z685" s="2">
        <v>96</v>
      </c>
      <c r="AA685" s="2">
        <v>150</v>
      </c>
      <c r="AB685" s="2">
        <v>1</v>
      </c>
      <c r="AC685" s="2">
        <v>0</v>
      </c>
      <c r="AD685" s="2">
        <v>0</v>
      </c>
      <c r="AE685" s="2">
        <v>0</v>
      </c>
      <c r="AF685" s="2">
        <v>0</v>
      </c>
      <c r="AG685" s="2">
        <v>33</v>
      </c>
      <c r="AH685" s="2">
        <v>0</v>
      </c>
      <c r="AI685" s="2">
        <v>0</v>
      </c>
      <c r="AJ685" s="2">
        <v>12</v>
      </c>
      <c r="AK685" s="2">
        <v>6</v>
      </c>
      <c r="AL685" s="2">
        <v>0</v>
      </c>
      <c r="AM685" s="2">
        <v>15</v>
      </c>
      <c r="AN685" s="3">
        <f>IFERROR(K685/J685,"")</f>
        <v>0</v>
      </c>
      <c r="AO685" s="3">
        <f>IFERROR(L685/K685,"")</f>
        <v>0</v>
      </c>
    </row>
    <row r="686" spans="1:41">
      <c r="A686" t="s">
        <v>2142</v>
      </c>
      <c r="D686">
        <v>70</v>
      </c>
      <c r="E686" t="s">
        <v>209</v>
      </c>
      <c r="F686" t="s">
        <v>2143</v>
      </c>
      <c r="I686" t="b">
        <v>0</v>
      </c>
      <c r="J686" s="2">
        <v>677</v>
      </c>
      <c r="K686" s="2">
        <v>464</v>
      </c>
      <c r="L686" s="2">
        <v>7</v>
      </c>
      <c r="M686" s="2">
        <v>457</v>
      </c>
      <c r="N686" s="2">
        <v>26</v>
      </c>
      <c r="O686" s="2">
        <v>1</v>
      </c>
      <c r="P686" s="2">
        <v>0</v>
      </c>
      <c r="Q686" s="2">
        <v>0</v>
      </c>
      <c r="R686" s="2">
        <v>0</v>
      </c>
      <c r="S686" s="2">
        <v>0</v>
      </c>
      <c r="T686" s="2">
        <v>27</v>
      </c>
      <c r="U686" s="2">
        <v>0</v>
      </c>
      <c r="V686" s="2">
        <v>0</v>
      </c>
      <c r="W686" s="2">
        <v>0</v>
      </c>
      <c r="X686" s="2">
        <v>0</v>
      </c>
      <c r="Y686" s="2">
        <v>38</v>
      </c>
      <c r="Z686" s="2">
        <v>125</v>
      </c>
      <c r="AA686" s="2">
        <v>163</v>
      </c>
      <c r="AB686" s="2">
        <v>3</v>
      </c>
      <c r="AC686" s="2">
        <v>1</v>
      </c>
      <c r="AD686" s="2">
        <v>0</v>
      </c>
      <c r="AE686" s="2">
        <v>0</v>
      </c>
      <c r="AF686" s="2">
        <v>0</v>
      </c>
      <c r="AG686" s="2">
        <v>40</v>
      </c>
      <c r="AH686" s="2">
        <v>0</v>
      </c>
      <c r="AI686" s="2">
        <v>0</v>
      </c>
      <c r="AJ686" s="2">
        <v>7</v>
      </c>
      <c r="AK686" s="2">
        <v>12</v>
      </c>
      <c r="AL686" s="2">
        <v>0</v>
      </c>
      <c r="AM686" s="2">
        <v>14</v>
      </c>
      <c r="AN686" s="3">
        <f>IFERROR(K686/J686,"")</f>
        <v>0</v>
      </c>
      <c r="AO686" s="3">
        <f>IFERROR(L686/K686,"")</f>
        <v>0</v>
      </c>
    </row>
    <row r="687" spans="1:41">
      <c r="A687" t="s">
        <v>2144</v>
      </c>
      <c r="D687">
        <v>70</v>
      </c>
      <c r="E687" t="s">
        <v>209</v>
      </c>
      <c r="F687" t="s">
        <v>2145</v>
      </c>
      <c r="I687" t="b">
        <v>0</v>
      </c>
      <c r="J687" s="2">
        <v>530</v>
      </c>
      <c r="K687" s="2">
        <v>360</v>
      </c>
      <c r="L687" s="2">
        <v>7</v>
      </c>
      <c r="M687" s="2">
        <v>353</v>
      </c>
      <c r="N687" s="2">
        <v>12</v>
      </c>
      <c r="O687" s="2">
        <v>5</v>
      </c>
      <c r="P687" s="2">
        <v>0</v>
      </c>
      <c r="Q687" s="2">
        <v>0</v>
      </c>
      <c r="R687" s="2">
        <v>0</v>
      </c>
      <c r="S687" s="2">
        <v>0</v>
      </c>
      <c r="T687" s="2">
        <v>17</v>
      </c>
      <c r="U687" s="2">
        <v>0</v>
      </c>
      <c r="V687" s="2">
        <v>0</v>
      </c>
      <c r="W687" s="2">
        <v>0</v>
      </c>
      <c r="X687" s="2">
        <v>0</v>
      </c>
      <c r="Y687" s="2">
        <v>16</v>
      </c>
      <c r="Z687" s="2">
        <v>105</v>
      </c>
      <c r="AA687" s="2">
        <v>136</v>
      </c>
      <c r="AB687" s="2">
        <v>2</v>
      </c>
      <c r="AC687" s="2">
        <v>0</v>
      </c>
      <c r="AD687" s="2">
        <v>0</v>
      </c>
      <c r="AE687" s="2">
        <v>0</v>
      </c>
      <c r="AF687" s="2">
        <v>0</v>
      </c>
      <c r="AG687" s="2">
        <v>35</v>
      </c>
      <c r="AH687" s="2">
        <v>0</v>
      </c>
      <c r="AI687" s="2">
        <v>0</v>
      </c>
      <c r="AJ687" s="2">
        <v>9</v>
      </c>
      <c r="AK687" s="2">
        <v>1</v>
      </c>
      <c r="AL687" s="2">
        <v>0</v>
      </c>
      <c r="AM687" s="2">
        <v>15</v>
      </c>
      <c r="AN687" s="3">
        <f>IFERROR(K687/J687,"")</f>
        <v>0</v>
      </c>
      <c r="AO687" s="3">
        <f>IFERROR(L687/K687,"")</f>
        <v>0</v>
      </c>
    </row>
    <row r="688" spans="1:41">
      <c r="A688" t="s">
        <v>2146</v>
      </c>
      <c r="D688">
        <v>70</v>
      </c>
      <c r="E688" t="s">
        <v>209</v>
      </c>
      <c r="F688" t="s">
        <v>2147</v>
      </c>
      <c r="I688" t="b">
        <v>0</v>
      </c>
      <c r="J688" s="2">
        <v>669</v>
      </c>
      <c r="K688" s="2">
        <v>419</v>
      </c>
      <c r="L688" s="2">
        <v>11</v>
      </c>
      <c r="M688" s="2">
        <v>408</v>
      </c>
      <c r="N688" s="2">
        <v>33</v>
      </c>
      <c r="O688" s="2">
        <v>55</v>
      </c>
      <c r="P688" s="2">
        <v>0</v>
      </c>
      <c r="Q688" s="2">
        <v>0</v>
      </c>
      <c r="R688" s="2">
        <v>0</v>
      </c>
      <c r="S688" s="2">
        <v>0</v>
      </c>
      <c r="T688" s="2">
        <v>13</v>
      </c>
      <c r="U688" s="2">
        <v>0</v>
      </c>
      <c r="V688" s="2">
        <v>0</v>
      </c>
      <c r="W688" s="2">
        <v>0</v>
      </c>
      <c r="X688" s="2">
        <v>0</v>
      </c>
      <c r="Y688" s="2">
        <v>24</v>
      </c>
      <c r="Z688" s="2">
        <v>96</v>
      </c>
      <c r="AA688" s="2">
        <v>109</v>
      </c>
      <c r="AB688" s="2">
        <v>1</v>
      </c>
      <c r="AC688" s="2">
        <v>0</v>
      </c>
      <c r="AD688" s="2">
        <v>1</v>
      </c>
      <c r="AE688" s="2">
        <v>0</v>
      </c>
      <c r="AF688" s="2">
        <v>0</v>
      </c>
      <c r="AG688" s="2">
        <v>14</v>
      </c>
      <c r="AH688" s="2">
        <v>0</v>
      </c>
      <c r="AI688" s="2">
        <v>0</v>
      </c>
      <c r="AJ688" s="2">
        <v>6</v>
      </c>
      <c r="AK688" s="2">
        <v>13</v>
      </c>
      <c r="AL688" s="2">
        <v>0</v>
      </c>
      <c r="AM688" s="2">
        <v>43</v>
      </c>
      <c r="AN688" s="3">
        <f>IFERROR(K688/J688,"")</f>
        <v>0</v>
      </c>
      <c r="AO688" s="3">
        <f>IFERROR(L688/K688,"")</f>
        <v>0</v>
      </c>
    </row>
    <row r="689" spans="1:41">
      <c r="A689" t="s">
        <v>2148</v>
      </c>
      <c r="D689">
        <v>70</v>
      </c>
      <c r="E689" t="s">
        <v>209</v>
      </c>
      <c r="F689" t="s">
        <v>2149</v>
      </c>
      <c r="I689" t="b">
        <v>0</v>
      </c>
      <c r="J689" s="2">
        <v>489</v>
      </c>
      <c r="K689" s="2">
        <v>336</v>
      </c>
      <c r="L689" s="2">
        <v>7</v>
      </c>
      <c r="M689" s="2">
        <v>329</v>
      </c>
      <c r="N689" s="2">
        <v>15</v>
      </c>
      <c r="O689" s="2">
        <v>1</v>
      </c>
      <c r="P689" s="2">
        <v>0</v>
      </c>
      <c r="Q689" s="2">
        <v>0</v>
      </c>
      <c r="R689" s="2">
        <v>0</v>
      </c>
      <c r="S689" s="2">
        <v>0</v>
      </c>
      <c r="T689" s="2">
        <v>11</v>
      </c>
      <c r="U689" s="2">
        <v>0</v>
      </c>
      <c r="V689" s="2">
        <v>0</v>
      </c>
      <c r="W689" s="2">
        <v>0</v>
      </c>
      <c r="X689" s="2">
        <v>0</v>
      </c>
      <c r="Y689" s="2">
        <v>29</v>
      </c>
      <c r="Z689" s="2">
        <v>102</v>
      </c>
      <c r="AA689" s="2">
        <v>101</v>
      </c>
      <c r="AB689" s="2">
        <v>1</v>
      </c>
      <c r="AC689" s="2">
        <v>0</v>
      </c>
      <c r="AD689" s="2">
        <v>0</v>
      </c>
      <c r="AE689" s="2">
        <v>0</v>
      </c>
      <c r="AF689" s="2">
        <v>0</v>
      </c>
      <c r="AG689" s="2">
        <v>33</v>
      </c>
      <c r="AH689" s="2">
        <v>1</v>
      </c>
      <c r="AI689" s="2">
        <v>1</v>
      </c>
      <c r="AJ689" s="2">
        <v>8</v>
      </c>
      <c r="AK689" s="2">
        <v>6</v>
      </c>
      <c r="AL689" s="2">
        <v>2</v>
      </c>
      <c r="AM689" s="2">
        <v>18</v>
      </c>
      <c r="AN689" s="3">
        <f>IFERROR(K689/J689,"")</f>
        <v>0</v>
      </c>
      <c r="AO689" s="3">
        <f>IFERROR(L689/K689,"")</f>
        <v>0</v>
      </c>
    </row>
    <row r="690" spans="1:41">
      <c r="A690" t="s">
        <v>2150</v>
      </c>
      <c r="D690">
        <v>70</v>
      </c>
      <c r="E690" t="s">
        <v>209</v>
      </c>
      <c r="F690" t="s">
        <v>2151</v>
      </c>
      <c r="I690" t="b">
        <v>0</v>
      </c>
      <c r="J690" s="2">
        <v>546</v>
      </c>
      <c r="K690" s="2">
        <v>453</v>
      </c>
      <c r="L690" s="2">
        <v>4</v>
      </c>
      <c r="M690" s="2">
        <v>449</v>
      </c>
      <c r="N690" s="2">
        <v>2</v>
      </c>
      <c r="O690" s="2">
        <v>283</v>
      </c>
      <c r="P690" s="2">
        <v>0</v>
      </c>
      <c r="Q690" s="2">
        <v>0</v>
      </c>
      <c r="R690" s="2">
        <v>0</v>
      </c>
      <c r="S690" s="2">
        <v>0</v>
      </c>
      <c r="T690" s="2">
        <v>13</v>
      </c>
      <c r="U690" s="2">
        <v>0</v>
      </c>
      <c r="V690" s="2">
        <v>0</v>
      </c>
      <c r="W690" s="2">
        <v>0</v>
      </c>
      <c r="X690" s="2">
        <v>0</v>
      </c>
      <c r="Y690" s="2">
        <v>5</v>
      </c>
      <c r="Z690" s="2">
        <v>4</v>
      </c>
      <c r="AA690" s="2">
        <v>81</v>
      </c>
      <c r="AB690" s="2">
        <v>1</v>
      </c>
      <c r="AC690" s="2">
        <v>0</v>
      </c>
      <c r="AD690" s="2">
        <v>0</v>
      </c>
      <c r="AE690" s="2">
        <v>0</v>
      </c>
      <c r="AF690" s="2">
        <v>0</v>
      </c>
      <c r="AG690" s="2">
        <v>6</v>
      </c>
      <c r="AH690" s="2">
        <v>0</v>
      </c>
      <c r="AI690" s="2">
        <v>1</v>
      </c>
      <c r="AJ690" s="2">
        <v>0</v>
      </c>
      <c r="AK690" s="2">
        <v>8</v>
      </c>
      <c r="AL690" s="2">
        <v>0</v>
      </c>
      <c r="AM690" s="2">
        <v>45</v>
      </c>
      <c r="AN690" s="3">
        <f>IFERROR(K690/J690,"")</f>
        <v>0</v>
      </c>
      <c r="AO690" s="3">
        <f>IFERROR(L690/K690,"")</f>
        <v>0</v>
      </c>
    </row>
    <row r="691" spans="1:41">
      <c r="A691" t="s">
        <v>2152</v>
      </c>
      <c r="D691">
        <v>70</v>
      </c>
      <c r="E691" t="s">
        <v>209</v>
      </c>
      <c r="F691" t="s">
        <v>2153</v>
      </c>
      <c r="I691" t="b">
        <v>0</v>
      </c>
      <c r="J691" s="2">
        <v>613</v>
      </c>
      <c r="K691" s="2">
        <v>458</v>
      </c>
      <c r="L691" s="2">
        <v>8</v>
      </c>
      <c r="M691" s="2">
        <v>450</v>
      </c>
      <c r="N691" s="2">
        <v>57</v>
      </c>
      <c r="O691" s="2">
        <v>2</v>
      </c>
      <c r="P691" s="2">
        <v>0</v>
      </c>
      <c r="Q691" s="2">
        <v>0</v>
      </c>
      <c r="R691" s="2">
        <v>0</v>
      </c>
      <c r="S691" s="2">
        <v>0</v>
      </c>
      <c r="T691" s="2">
        <v>35</v>
      </c>
      <c r="U691" s="2">
        <v>0</v>
      </c>
      <c r="V691" s="2">
        <v>0</v>
      </c>
      <c r="W691" s="2">
        <v>0</v>
      </c>
      <c r="X691" s="2">
        <v>0</v>
      </c>
      <c r="Y691" s="2">
        <v>38</v>
      </c>
      <c r="Z691" s="2">
        <v>47</v>
      </c>
      <c r="AA691" s="2">
        <v>167</v>
      </c>
      <c r="AB691" s="2">
        <v>2</v>
      </c>
      <c r="AC691" s="2">
        <v>0</v>
      </c>
      <c r="AD691" s="2">
        <v>0</v>
      </c>
      <c r="AE691" s="2">
        <v>0</v>
      </c>
      <c r="AF691" s="2">
        <v>0</v>
      </c>
      <c r="AG691" s="2">
        <v>45</v>
      </c>
      <c r="AH691" s="2">
        <v>0</v>
      </c>
      <c r="AI691" s="2">
        <v>0</v>
      </c>
      <c r="AJ691" s="2">
        <v>8</v>
      </c>
      <c r="AK691" s="2">
        <v>20</v>
      </c>
      <c r="AL691" s="2">
        <v>0</v>
      </c>
      <c r="AM691" s="2">
        <v>29</v>
      </c>
      <c r="AN691" s="3">
        <f>IFERROR(K691/J691,"")</f>
        <v>0</v>
      </c>
      <c r="AO691" s="3">
        <f>IFERROR(L691/K691,"")</f>
        <v>0</v>
      </c>
    </row>
    <row r="692" spans="1:41">
      <c r="A692" t="s">
        <v>2154</v>
      </c>
      <c r="D692">
        <v>70</v>
      </c>
      <c r="E692" t="s">
        <v>209</v>
      </c>
      <c r="F692" t="s">
        <v>2155</v>
      </c>
      <c r="I692" t="b">
        <v>0</v>
      </c>
      <c r="J692" s="2">
        <v>614</v>
      </c>
      <c r="K692" s="2">
        <v>439</v>
      </c>
      <c r="L692" s="2">
        <v>10</v>
      </c>
      <c r="M692" s="2">
        <v>429</v>
      </c>
      <c r="N692" s="2">
        <v>50</v>
      </c>
      <c r="O692" s="2">
        <v>1</v>
      </c>
      <c r="P692" s="2">
        <v>0</v>
      </c>
      <c r="Q692" s="2">
        <v>0</v>
      </c>
      <c r="R692" s="2">
        <v>0</v>
      </c>
      <c r="S692" s="2">
        <v>0</v>
      </c>
      <c r="T692" s="2">
        <v>31</v>
      </c>
      <c r="U692" s="2">
        <v>1</v>
      </c>
      <c r="V692" s="2">
        <v>0</v>
      </c>
      <c r="W692" s="2">
        <v>0</v>
      </c>
      <c r="X692" s="2">
        <v>0</v>
      </c>
      <c r="Y692" s="2">
        <v>42</v>
      </c>
      <c r="Z692" s="2">
        <v>42</v>
      </c>
      <c r="AA692" s="2">
        <v>185</v>
      </c>
      <c r="AB692" s="2">
        <v>4</v>
      </c>
      <c r="AC692" s="2">
        <v>0</v>
      </c>
      <c r="AD692" s="2">
        <v>0</v>
      </c>
      <c r="AE692" s="2">
        <v>0</v>
      </c>
      <c r="AF692" s="2">
        <v>0</v>
      </c>
      <c r="AG692" s="2">
        <v>36</v>
      </c>
      <c r="AH692" s="2">
        <v>0</v>
      </c>
      <c r="AI692" s="2">
        <v>1</v>
      </c>
      <c r="AJ692" s="2">
        <v>3</v>
      </c>
      <c r="AK692" s="2">
        <v>12</v>
      </c>
      <c r="AL692" s="2">
        <v>0</v>
      </c>
      <c r="AM692" s="2">
        <v>21</v>
      </c>
      <c r="AN692" s="3">
        <f>IFERROR(K692/J692,"")</f>
        <v>0</v>
      </c>
      <c r="AO692" s="3">
        <f>IFERROR(L692/K692,"")</f>
        <v>0</v>
      </c>
    </row>
    <row r="693" spans="1:41">
      <c r="A693" t="s">
        <v>2156</v>
      </c>
      <c r="D693">
        <v>70</v>
      </c>
      <c r="E693" t="s">
        <v>209</v>
      </c>
      <c r="F693" t="s">
        <v>2157</v>
      </c>
      <c r="I693" t="b">
        <v>0</v>
      </c>
      <c r="J693" s="2">
        <v>625</v>
      </c>
      <c r="K693" s="2">
        <v>443</v>
      </c>
      <c r="L693" s="2">
        <v>3</v>
      </c>
      <c r="M693" s="2">
        <v>440</v>
      </c>
      <c r="N693" s="2">
        <v>28</v>
      </c>
      <c r="O693" s="2">
        <v>4</v>
      </c>
      <c r="P693" s="2">
        <v>0</v>
      </c>
      <c r="Q693" s="2">
        <v>0</v>
      </c>
      <c r="R693" s="2">
        <v>0</v>
      </c>
      <c r="S693" s="2">
        <v>0</v>
      </c>
      <c r="T693" s="2">
        <v>26</v>
      </c>
      <c r="U693" s="2">
        <v>2</v>
      </c>
      <c r="V693" s="2">
        <v>0</v>
      </c>
      <c r="W693" s="2">
        <v>0</v>
      </c>
      <c r="X693" s="2">
        <v>0</v>
      </c>
      <c r="Y693" s="2">
        <v>32</v>
      </c>
      <c r="Z693" s="2">
        <v>89</v>
      </c>
      <c r="AA693" s="2">
        <v>181</v>
      </c>
      <c r="AB693" s="2">
        <v>2</v>
      </c>
      <c r="AC693" s="2">
        <v>0</v>
      </c>
      <c r="AD693" s="2">
        <v>0</v>
      </c>
      <c r="AE693" s="2">
        <v>0</v>
      </c>
      <c r="AF693" s="2">
        <v>0</v>
      </c>
      <c r="AG693" s="2">
        <v>38</v>
      </c>
      <c r="AH693" s="2">
        <v>0</v>
      </c>
      <c r="AI693" s="2">
        <v>0</v>
      </c>
      <c r="AJ693" s="2">
        <v>9</v>
      </c>
      <c r="AK693" s="2">
        <v>15</v>
      </c>
      <c r="AL693" s="2">
        <v>0</v>
      </c>
      <c r="AM693" s="2">
        <v>14</v>
      </c>
      <c r="AN693" s="3">
        <f>IFERROR(K693/J693,"")</f>
        <v>0</v>
      </c>
      <c r="AO693" s="3">
        <f>IFERROR(L693/K693,"")</f>
        <v>0</v>
      </c>
    </row>
    <row r="694" spans="1:41">
      <c r="A694" t="s">
        <v>2158</v>
      </c>
      <c r="D694">
        <v>70</v>
      </c>
      <c r="E694" t="s">
        <v>209</v>
      </c>
      <c r="F694" t="s">
        <v>2159</v>
      </c>
      <c r="I694" t="b">
        <v>0</v>
      </c>
      <c r="J694" s="2">
        <v>627</v>
      </c>
      <c r="K694" s="2">
        <v>441</v>
      </c>
      <c r="L694" s="2">
        <v>5</v>
      </c>
      <c r="M694" s="2">
        <v>436</v>
      </c>
      <c r="N694" s="2">
        <v>66</v>
      </c>
      <c r="O694" s="2">
        <v>4</v>
      </c>
      <c r="P694" s="2">
        <v>0</v>
      </c>
      <c r="Q694" s="2">
        <v>0</v>
      </c>
      <c r="R694" s="2">
        <v>0</v>
      </c>
      <c r="S694" s="2">
        <v>0</v>
      </c>
      <c r="T694" s="2">
        <v>22</v>
      </c>
      <c r="U694" s="2">
        <v>0</v>
      </c>
      <c r="V694" s="2">
        <v>0</v>
      </c>
      <c r="W694" s="2">
        <v>0</v>
      </c>
      <c r="X694" s="2">
        <v>0</v>
      </c>
      <c r="Y694" s="2">
        <v>32</v>
      </c>
      <c r="Z694" s="2">
        <v>42</v>
      </c>
      <c r="AA694" s="2">
        <v>170</v>
      </c>
      <c r="AB694" s="2">
        <v>1</v>
      </c>
      <c r="AC694" s="2">
        <v>0</v>
      </c>
      <c r="AD694" s="2">
        <v>0</v>
      </c>
      <c r="AE694" s="2">
        <v>0</v>
      </c>
      <c r="AF694" s="2">
        <v>0</v>
      </c>
      <c r="AG694" s="2">
        <v>47</v>
      </c>
      <c r="AH694" s="2">
        <v>0</v>
      </c>
      <c r="AI694" s="2">
        <v>0</v>
      </c>
      <c r="AJ694" s="2">
        <v>8</v>
      </c>
      <c r="AK694" s="2">
        <v>14</v>
      </c>
      <c r="AL694" s="2">
        <v>1</v>
      </c>
      <c r="AM694" s="2">
        <v>29</v>
      </c>
      <c r="AN694" s="3">
        <f>IFERROR(K694/J694,"")</f>
        <v>0</v>
      </c>
      <c r="AO694" s="3">
        <f>IFERROR(L694/K694,"")</f>
        <v>0</v>
      </c>
    </row>
    <row r="695" spans="1:41">
      <c r="A695" t="s">
        <v>2160</v>
      </c>
      <c r="D695">
        <v>70</v>
      </c>
      <c r="E695" t="s">
        <v>209</v>
      </c>
      <c r="F695" t="s">
        <v>2161</v>
      </c>
      <c r="I695" t="b">
        <v>0</v>
      </c>
      <c r="J695" s="2">
        <v>747</v>
      </c>
      <c r="K695" s="2">
        <v>541</v>
      </c>
      <c r="L695" s="2">
        <v>13</v>
      </c>
      <c r="M695" s="2">
        <v>528</v>
      </c>
      <c r="N695" s="2">
        <v>45</v>
      </c>
      <c r="O695" s="2">
        <v>2</v>
      </c>
      <c r="P695" s="2">
        <v>0</v>
      </c>
      <c r="Q695" s="2">
        <v>0</v>
      </c>
      <c r="R695" s="2">
        <v>0</v>
      </c>
      <c r="S695" s="2">
        <v>0</v>
      </c>
      <c r="T695" s="2">
        <v>33</v>
      </c>
      <c r="U695" s="2">
        <v>0</v>
      </c>
      <c r="V695" s="2">
        <v>0</v>
      </c>
      <c r="W695" s="2">
        <v>0</v>
      </c>
      <c r="X695" s="2">
        <v>0</v>
      </c>
      <c r="Y695" s="2">
        <v>44</v>
      </c>
      <c r="Z695" s="2">
        <v>83</v>
      </c>
      <c r="AA695" s="2">
        <v>188</v>
      </c>
      <c r="AB695" s="2">
        <v>3</v>
      </c>
      <c r="AC695" s="2">
        <v>0</v>
      </c>
      <c r="AD695" s="2">
        <v>0</v>
      </c>
      <c r="AE695" s="2">
        <v>0</v>
      </c>
      <c r="AF695" s="2">
        <v>0</v>
      </c>
      <c r="AG695" s="2">
        <v>70</v>
      </c>
      <c r="AH695" s="2">
        <v>0</v>
      </c>
      <c r="AI695" s="2">
        <v>0</v>
      </c>
      <c r="AJ695" s="2">
        <v>9</v>
      </c>
      <c r="AK695" s="2">
        <v>23</v>
      </c>
      <c r="AL695" s="2">
        <v>1</v>
      </c>
      <c r="AM695" s="2">
        <v>27</v>
      </c>
      <c r="AN695" s="3">
        <f>IFERROR(K695/J695,"")</f>
        <v>0</v>
      </c>
      <c r="AO695" s="3">
        <f>IFERROR(L695/K695,"")</f>
        <v>0</v>
      </c>
    </row>
    <row r="696" spans="1:41">
      <c r="A696" t="s">
        <v>2162</v>
      </c>
      <c r="D696">
        <v>70</v>
      </c>
      <c r="E696" t="s">
        <v>209</v>
      </c>
      <c r="F696" t="s">
        <v>2163</v>
      </c>
      <c r="I696" t="b">
        <v>0</v>
      </c>
      <c r="J696" s="2">
        <v>671</v>
      </c>
      <c r="K696" s="2">
        <v>471</v>
      </c>
      <c r="L696" s="2">
        <v>3</v>
      </c>
      <c r="M696" s="2">
        <v>468</v>
      </c>
      <c r="N696" s="2">
        <v>29</v>
      </c>
      <c r="O696" s="2">
        <v>3</v>
      </c>
      <c r="P696" s="2">
        <v>0</v>
      </c>
      <c r="Q696" s="2">
        <v>0</v>
      </c>
      <c r="R696" s="2">
        <v>0</v>
      </c>
      <c r="S696" s="2">
        <v>0</v>
      </c>
      <c r="T696" s="2">
        <v>23</v>
      </c>
      <c r="U696" s="2">
        <v>0</v>
      </c>
      <c r="V696" s="2">
        <v>0</v>
      </c>
      <c r="W696" s="2">
        <v>0</v>
      </c>
      <c r="X696" s="2">
        <v>0</v>
      </c>
      <c r="Y696" s="2">
        <v>41</v>
      </c>
      <c r="Z696" s="2">
        <v>96</v>
      </c>
      <c r="AA696" s="2">
        <v>181</v>
      </c>
      <c r="AB696" s="2">
        <v>9</v>
      </c>
      <c r="AC696" s="2">
        <v>0</v>
      </c>
      <c r="AD696" s="2">
        <v>0</v>
      </c>
      <c r="AE696" s="2">
        <v>0</v>
      </c>
      <c r="AF696" s="2">
        <v>0</v>
      </c>
      <c r="AG696" s="2">
        <v>48</v>
      </c>
      <c r="AH696" s="2">
        <v>0</v>
      </c>
      <c r="AI696" s="2">
        <v>0</v>
      </c>
      <c r="AJ696" s="2">
        <v>7</v>
      </c>
      <c r="AK696" s="2">
        <v>7</v>
      </c>
      <c r="AL696" s="2">
        <v>0</v>
      </c>
      <c r="AM696" s="2">
        <v>24</v>
      </c>
      <c r="AN696" s="3">
        <f>IFERROR(K696/J696,"")</f>
        <v>0</v>
      </c>
      <c r="AO696" s="3">
        <f>IFERROR(L696/K696,"")</f>
        <v>0</v>
      </c>
    </row>
    <row r="697" spans="1:41">
      <c r="A697" t="s">
        <v>2164</v>
      </c>
      <c r="D697">
        <v>70</v>
      </c>
      <c r="E697" t="s">
        <v>209</v>
      </c>
      <c r="F697" t="s">
        <v>2165</v>
      </c>
      <c r="I697" t="b">
        <v>0</v>
      </c>
      <c r="J697" s="2">
        <v>553</v>
      </c>
      <c r="K697" s="2">
        <v>389</v>
      </c>
      <c r="L697" s="2">
        <v>0</v>
      </c>
      <c r="M697" s="2">
        <v>389</v>
      </c>
      <c r="N697" s="2">
        <v>47</v>
      </c>
      <c r="O697" s="2">
        <v>7</v>
      </c>
      <c r="P697" s="2">
        <v>0</v>
      </c>
      <c r="Q697" s="2">
        <v>0</v>
      </c>
      <c r="R697" s="2">
        <v>0</v>
      </c>
      <c r="S697" s="2">
        <v>0</v>
      </c>
      <c r="T697" s="2">
        <v>16</v>
      </c>
      <c r="U697" s="2">
        <v>0</v>
      </c>
      <c r="V697" s="2">
        <v>0</v>
      </c>
      <c r="W697" s="2">
        <v>0</v>
      </c>
      <c r="X697" s="2">
        <v>0</v>
      </c>
      <c r="Y697" s="2">
        <v>30</v>
      </c>
      <c r="Z697" s="2">
        <v>67</v>
      </c>
      <c r="AA697" s="2">
        <v>135</v>
      </c>
      <c r="AB697" s="2">
        <v>6</v>
      </c>
      <c r="AC697" s="2">
        <v>0</v>
      </c>
      <c r="AD697" s="2">
        <v>0</v>
      </c>
      <c r="AE697" s="2">
        <v>0</v>
      </c>
      <c r="AF697" s="2">
        <v>0</v>
      </c>
      <c r="AG697" s="2">
        <v>57</v>
      </c>
      <c r="AH697" s="2">
        <v>0</v>
      </c>
      <c r="AI697" s="2">
        <v>0</v>
      </c>
      <c r="AJ697" s="2">
        <v>4</v>
      </c>
      <c r="AK697" s="2">
        <v>4</v>
      </c>
      <c r="AL697" s="2">
        <v>0</v>
      </c>
      <c r="AM697" s="2">
        <v>16</v>
      </c>
      <c r="AN697" s="3">
        <f>IFERROR(K697/J697,"")</f>
        <v>0</v>
      </c>
      <c r="AO697" s="3">
        <f>IFERROR(L697/K697,"")</f>
        <v>0</v>
      </c>
    </row>
    <row r="698" spans="1:41">
      <c r="A698" t="s">
        <v>2166</v>
      </c>
      <c r="D698">
        <v>70</v>
      </c>
      <c r="E698" t="s">
        <v>209</v>
      </c>
      <c r="F698" t="s">
        <v>2167</v>
      </c>
      <c r="I698" t="b">
        <v>0</v>
      </c>
      <c r="J698" s="2">
        <v>511</v>
      </c>
      <c r="K698" s="2">
        <v>360</v>
      </c>
      <c r="L698" s="2">
        <v>6</v>
      </c>
      <c r="M698" s="2">
        <v>354</v>
      </c>
      <c r="N698" s="2">
        <v>85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16</v>
      </c>
      <c r="U698" s="2">
        <v>0</v>
      </c>
      <c r="V698" s="2">
        <v>0</v>
      </c>
      <c r="W698" s="2">
        <v>0</v>
      </c>
      <c r="X698" s="2">
        <v>0</v>
      </c>
      <c r="Y698" s="2">
        <v>24</v>
      </c>
      <c r="Z698" s="2">
        <v>11</v>
      </c>
      <c r="AA698" s="2">
        <v>126</v>
      </c>
      <c r="AB698" s="2">
        <v>7</v>
      </c>
      <c r="AC698" s="2">
        <v>0</v>
      </c>
      <c r="AD698" s="2">
        <v>0</v>
      </c>
      <c r="AE698" s="2">
        <v>0</v>
      </c>
      <c r="AF698" s="2">
        <v>0</v>
      </c>
      <c r="AG698" s="2">
        <v>50</v>
      </c>
      <c r="AH698" s="2">
        <v>0</v>
      </c>
      <c r="AI698" s="2">
        <v>2</v>
      </c>
      <c r="AJ698" s="2">
        <v>10</v>
      </c>
      <c r="AK698" s="2">
        <v>10</v>
      </c>
      <c r="AL698" s="2">
        <v>1</v>
      </c>
      <c r="AM698" s="2">
        <v>12</v>
      </c>
      <c r="AN698" s="3">
        <f>IFERROR(K698/J698,"")</f>
        <v>0</v>
      </c>
      <c r="AO698" s="3">
        <f>IFERROR(L698/K698,"")</f>
        <v>0</v>
      </c>
    </row>
    <row r="699" spans="1:41">
      <c r="A699" t="s">
        <v>2168</v>
      </c>
      <c r="D699">
        <v>70</v>
      </c>
      <c r="E699" t="s">
        <v>209</v>
      </c>
      <c r="F699" t="s">
        <v>2169</v>
      </c>
      <c r="I699" t="b">
        <v>0</v>
      </c>
      <c r="J699" s="2">
        <v>551</v>
      </c>
      <c r="K699" s="2">
        <v>380</v>
      </c>
      <c r="L699" s="2">
        <v>6</v>
      </c>
      <c r="M699" s="2">
        <v>374</v>
      </c>
      <c r="N699" s="2">
        <v>23</v>
      </c>
      <c r="O699" s="2">
        <v>2</v>
      </c>
      <c r="P699" s="2">
        <v>1</v>
      </c>
      <c r="Q699" s="2">
        <v>0</v>
      </c>
      <c r="R699" s="2">
        <v>0</v>
      </c>
      <c r="S699" s="2">
        <v>0</v>
      </c>
      <c r="T699" s="2">
        <v>8</v>
      </c>
      <c r="U699" s="2">
        <v>0</v>
      </c>
      <c r="V699" s="2">
        <v>0</v>
      </c>
      <c r="W699" s="2">
        <v>0</v>
      </c>
      <c r="X699" s="2">
        <v>0</v>
      </c>
      <c r="Y699" s="2">
        <v>33</v>
      </c>
      <c r="Z699" s="2">
        <v>98</v>
      </c>
      <c r="AA699" s="2">
        <v>149</v>
      </c>
      <c r="AB699" s="2">
        <v>2</v>
      </c>
      <c r="AC699" s="2">
        <v>0</v>
      </c>
      <c r="AD699" s="2">
        <v>0</v>
      </c>
      <c r="AE699" s="2">
        <v>0</v>
      </c>
      <c r="AF699" s="2">
        <v>0</v>
      </c>
      <c r="AG699" s="2">
        <v>35</v>
      </c>
      <c r="AH699" s="2">
        <v>0</v>
      </c>
      <c r="AI699" s="2">
        <v>0</v>
      </c>
      <c r="AJ699" s="2">
        <v>5</v>
      </c>
      <c r="AK699" s="2">
        <v>6</v>
      </c>
      <c r="AL699" s="2">
        <v>2</v>
      </c>
      <c r="AM699" s="2">
        <v>10</v>
      </c>
      <c r="AN699" s="3">
        <f>IFERROR(K699/J699,"")</f>
        <v>0</v>
      </c>
      <c r="AO699" s="3">
        <f>IFERROR(L699/K699,"")</f>
        <v>0</v>
      </c>
    </row>
    <row r="700" spans="1:41">
      <c r="A700" t="s">
        <v>2170</v>
      </c>
      <c r="D700">
        <v>70</v>
      </c>
      <c r="E700" t="s">
        <v>209</v>
      </c>
      <c r="F700" t="s">
        <v>2171</v>
      </c>
      <c r="I700" t="b">
        <v>0</v>
      </c>
      <c r="J700" s="2">
        <v>590</v>
      </c>
      <c r="K700" s="2">
        <v>408</v>
      </c>
      <c r="L700" s="2">
        <v>5</v>
      </c>
      <c r="M700" s="2">
        <v>403</v>
      </c>
      <c r="N700" s="2">
        <v>49</v>
      </c>
      <c r="O700" s="2">
        <v>1</v>
      </c>
      <c r="P700" s="2">
        <v>0</v>
      </c>
      <c r="Q700" s="2">
        <v>0</v>
      </c>
      <c r="R700" s="2">
        <v>0</v>
      </c>
      <c r="S700" s="2">
        <v>0</v>
      </c>
      <c r="T700" s="2">
        <v>8</v>
      </c>
      <c r="U700" s="2">
        <v>0</v>
      </c>
      <c r="V700" s="2">
        <v>0</v>
      </c>
      <c r="W700" s="2">
        <v>0</v>
      </c>
      <c r="X700" s="2">
        <v>0</v>
      </c>
      <c r="Y700" s="2">
        <v>41</v>
      </c>
      <c r="Z700" s="2">
        <v>20</v>
      </c>
      <c r="AA700" s="2">
        <v>187</v>
      </c>
      <c r="AB700" s="2">
        <v>6</v>
      </c>
      <c r="AC700" s="2">
        <v>0</v>
      </c>
      <c r="AD700" s="2">
        <v>0</v>
      </c>
      <c r="AE700" s="2">
        <v>0</v>
      </c>
      <c r="AF700" s="2">
        <v>0</v>
      </c>
      <c r="AG700" s="2">
        <v>37</v>
      </c>
      <c r="AH700" s="2">
        <v>0</v>
      </c>
      <c r="AI700" s="2">
        <v>0</v>
      </c>
      <c r="AJ700" s="2">
        <v>2</v>
      </c>
      <c r="AK700" s="2">
        <v>27</v>
      </c>
      <c r="AL700" s="2">
        <v>0</v>
      </c>
      <c r="AM700" s="2">
        <v>25</v>
      </c>
      <c r="AN700" s="3">
        <f>IFERROR(K700/J700,"")</f>
        <v>0</v>
      </c>
      <c r="AO700" s="3">
        <f>IFERROR(L700/K700,"")</f>
        <v>0</v>
      </c>
    </row>
    <row r="701" spans="1:41">
      <c r="A701" t="s">
        <v>2172</v>
      </c>
      <c r="D701">
        <v>70</v>
      </c>
      <c r="E701" t="s">
        <v>209</v>
      </c>
      <c r="F701" t="s">
        <v>2173</v>
      </c>
      <c r="I701" t="b">
        <v>0</v>
      </c>
      <c r="J701" s="2">
        <v>640</v>
      </c>
      <c r="K701" s="2">
        <v>457</v>
      </c>
      <c r="L701" s="2">
        <v>11</v>
      </c>
      <c r="M701" s="2">
        <v>446</v>
      </c>
      <c r="N701" s="2">
        <v>53</v>
      </c>
      <c r="O701" s="2">
        <v>1</v>
      </c>
      <c r="P701" s="2">
        <v>0</v>
      </c>
      <c r="Q701" s="2">
        <v>0</v>
      </c>
      <c r="R701" s="2">
        <v>0</v>
      </c>
      <c r="S701" s="2">
        <v>1</v>
      </c>
      <c r="T701" s="2">
        <v>25</v>
      </c>
      <c r="U701" s="2">
        <v>0</v>
      </c>
      <c r="V701" s="2">
        <v>0</v>
      </c>
      <c r="W701" s="2">
        <v>0</v>
      </c>
      <c r="X701" s="2">
        <v>0</v>
      </c>
      <c r="Y701" s="2">
        <v>43</v>
      </c>
      <c r="Z701" s="2">
        <v>73</v>
      </c>
      <c r="AA701" s="2">
        <v>148</v>
      </c>
      <c r="AB701" s="2">
        <v>13</v>
      </c>
      <c r="AC701" s="2">
        <v>0</v>
      </c>
      <c r="AD701" s="2">
        <v>0</v>
      </c>
      <c r="AE701" s="2">
        <v>0</v>
      </c>
      <c r="AF701" s="2">
        <v>0</v>
      </c>
      <c r="AG701" s="2">
        <v>55</v>
      </c>
      <c r="AH701" s="2">
        <v>0</v>
      </c>
      <c r="AI701" s="2">
        <v>0</v>
      </c>
      <c r="AJ701" s="2">
        <v>3</v>
      </c>
      <c r="AK701" s="2">
        <v>10</v>
      </c>
      <c r="AL701" s="2">
        <v>0</v>
      </c>
      <c r="AM701" s="2">
        <v>21</v>
      </c>
      <c r="AN701" s="3">
        <f>IFERROR(K701/J701,"")</f>
        <v>0</v>
      </c>
      <c r="AO701" s="3">
        <f>IFERROR(L701/K701,"")</f>
        <v>0</v>
      </c>
    </row>
    <row r="702" spans="1:41">
      <c r="A702" t="s">
        <v>2174</v>
      </c>
      <c r="D702">
        <v>70</v>
      </c>
      <c r="E702" t="s">
        <v>209</v>
      </c>
      <c r="F702" t="s">
        <v>2175</v>
      </c>
      <c r="I702" t="b">
        <v>0</v>
      </c>
      <c r="J702" s="2">
        <v>589</v>
      </c>
      <c r="K702" s="2">
        <v>385</v>
      </c>
      <c r="L702" s="2">
        <v>1</v>
      </c>
      <c r="M702" s="2">
        <v>384</v>
      </c>
      <c r="N702" s="2">
        <v>83</v>
      </c>
      <c r="O702" s="2">
        <v>3</v>
      </c>
      <c r="P702" s="2">
        <v>0</v>
      </c>
      <c r="Q702" s="2">
        <v>0</v>
      </c>
      <c r="R702" s="2">
        <v>0</v>
      </c>
      <c r="S702" s="2">
        <v>0</v>
      </c>
      <c r="T702" s="2">
        <v>19</v>
      </c>
      <c r="U702" s="2">
        <v>0</v>
      </c>
      <c r="V702" s="2">
        <v>0</v>
      </c>
      <c r="W702" s="2">
        <v>0</v>
      </c>
      <c r="X702" s="2">
        <v>0</v>
      </c>
      <c r="Y702" s="2">
        <v>36</v>
      </c>
      <c r="Z702" s="2">
        <v>18</v>
      </c>
      <c r="AA702" s="2">
        <v>137</v>
      </c>
      <c r="AB702" s="2">
        <v>10</v>
      </c>
      <c r="AC702" s="2">
        <v>0</v>
      </c>
      <c r="AD702" s="2">
        <v>0</v>
      </c>
      <c r="AE702" s="2">
        <v>0</v>
      </c>
      <c r="AF702" s="2">
        <v>0</v>
      </c>
      <c r="AG702" s="2">
        <v>34</v>
      </c>
      <c r="AH702" s="2">
        <v>0</v>
      </c>
      <c r="AI702" s="2">
        <v>0</v>
      </c>
      <c r="AJ702" s="2">
        <v>9</v>
      </c>
      <c r="AK702" s="2">
        <v>17</v>
      </c>
      <c r="AL702" s="2">
        <v>0</v>
      </c>
      <c r="AM702" s="2">
        <v>18</v>
      </c>
      <c r="AN702" s="3">
        <f>IFERROR(K702/J702,"")</f>
        <v>0</v>
      </c>
      <c r="AO702" s="3">
        <f>IFERROR(L702/K702,"")</f>
        <v>0</v>
      </c>
    </row>
    <row r="703" spans="1:41">
      <c r="A703" t="s">
        <v>2176</v>
      </c>
      <c r="D703">
        <v>70</v>
      </c>
      <c r="E703" t="s">
        <v>209</v>
      </c>
      <c r="F703" t="s">
        <v>2177</v>
      </c>
      <c r="I703" t="b">
        <v>0</v>
      </c>
      <c r="J703" s="2">
        <v>563</v>
      </c>
      <c r="K703" s="2">
        <v>377</v>
      </c>
      <c r="L703" s="2">
        <v>5</v>
      </c>
      <c r="M703" s="2">
        <v>372</v>
      </c>
      <c r="N703" s="2">
        <v>74</v>
      </c>
      <c r="O703" s="2">
        <v>0</v>
      </c>
      <c r="P703" s="2">
        <v>0</v>
      </c>
      <c r="Q703" s="2">
        <v>0</v>
      </c>
      <c r="R703" s="2">
        <v>0</v>
      </c>
      <c r="S703" s="2">
        <v>0</v>
      </c>
      <c r="T703" s="2">
        <v>25</v>
      </c>
      <c r="U703" s="2">
        <v>0</v>
      </c>
      <c r="V703" s="2">
        <v>0</v>
      </c>
      <c r="W703" s="2">
        <v>0</v>
      </c>
      <c r="X703" s="2">
        <v>0</v>
      </c>
      <c r="Y703" s="2">
        <v>45</v>
      </c>
      <c r="Z703" s="2">
        <v>15</v>
      </c>
      <c r="AA703" s="2">
        <v>135</v>
      </c>
      <c r="AB703" s="2">
        <v>4</v>
      </c>
      <c r="AC703" s="2">
        <v>0</v>
      </c>
      <c r="AD703" s="2">
        <v>0</v>
      </c>
      <c r="AE703" s="2">
        <v>0</v>
      </c>
      <c r="AF703" s="2">
        <v>0</v>
      </c>
      <c r="AG703" s="2">
        <v>30</v>
      </c>
      <c r="AH703" s="2">
        <v>0</v>
      </c>
      <c r="AI703" s="2">
        <v>0</v>
      </c>
      <c r="AJ703" s="2">
        <v>7</v>
      </c>
      <c r="AK703" s="2">
        <v>7</v>
      </c>
      <c r="AL703" s="2">
        <v>0</v>
      </c>
      <c r="AM703" s="2">
        <v>30</v>
      </c>
      <c r="AN703" s="3">
        <f>IFERROR(K703/J703,"")</f>
        <v>0</v>
      </c>
      <c r="AO703" s="3">
        <f>IFERROR(L703/K703,"")</f>
        <v>0</v>
      </c>
    </row>
    <row r="704" spans="1:41">
      <c r="A704" t="s">
        <v>2178</v>
      </c>
      <c r="D704">
        <v>70</v>
      </c>
      <c r="E704" t="s">
        <v>209</v>
      </c>
      <c r="F704" t="s">
        <v>2179</v>
      </c>
      <c r="I704" t="b">
        <v>0</v>
      </c>
      <c r="J704" s="2">
        <v>768</v>
      </c>
      <c r="K704" s="2">
        <v>561</v>
      </c>
      <c r="L704" s="2">
        <v>8</v>
      </c>
      <c r="M704" s="2">
        <v>553</v>
      </c>
      <c r="N704" s="2">
        <v>65</v>
      </c>
      <c r="O704" s="2">
        <v>5</v>
      </c>
      <c r="P704" s="2">
        <v>0</v>
      </c>
      <c r="Q704" s="2">
        <v>0</v>
      </c>
      <c r="R704" s="2">
        <v>0</v>
      </c>
      <c r="S704" s="2">
        <v>1</v>
      </c>
      <c r="T704" s="2">
        <v>30</v>
      </c>
      <c r="U704" s="2">
        <v>1</v>
      </c>
      <c r="V704" s="2">
        <v>0</v>
      </c>
      <c r="W704" s="2">
        <v>0</v>
      </c>
      <c r="X704" s="2">
        <v>0</v>
      </c>
      <c r="Y704" s="2">
        <v>63</v>
      </c>
      <c r="Z704" s="2">
        <v>55</v>
      </c>
      <c r="AA704" s="2">
        <v>207</v>
      </c>
      <c r="AB704" s="2">
        <v>4</v>
      </c>
      <c r="AC704" s="2">
        <v>0</v>
      </c>
      <c r="AD704" s="2">
        <v>0</v>
      </c>
      <c r="AE704" s="2">
        <v>0</v>
      </c>
      <c r="AF704" s="2">
        <v>0</v>
      </c>
      <c r="AG704" s="2">
        <v>52</v>
      </c>
      <c r="AH704" s="2">
        <v>0</v>
      </c>
      <c r="AI704" s="2">
        <v>0</v>
      </c>
      <c r="AJ704" s="2">
        <v>5</v>
      </c>
      <c r="AK704" s="2">
        <v>22</v>
      </c>
      <c r="AL704" s="2">
        <v>0</v>
      </c>
      <c r="AM704" s="2">
        <v>43</v>
      </c>
      <c r="AN704" s="3">
        <f>IFERROR(K704/J704,"")</f>
        <v>0</v>
      </c>
      <c r="AO704" s="3">
        <f>IFERROR(L704/K704,"")</f>
        <v>0</v>
      </c>
    </row>
    <row r="705" spans="1:41">
      <c r="A705" t="s">
        <v>2180</v>
      </c>
      <c r="D705">
        <v>70</v>
      </c>
      <c r="E705" t="s">
        <v>209</v>
      </c>
      <c r="F705" t="s">
        <v>2181</v>
      </c>
      <c r="I705" t="b">
        <v>0</v>
      </c>
      <c r="J705" s="2">
        <v>560</v>
      </c>
      <c r="K705" s="2">
        <v>396</v>
      </c>
      <c r="L705" s="2">
        <v>2</v>
      </c>
      <c r="M705" s="2">
        <v>394</v>
      </c>
      <c r="N705" s="2">
        <v>43</v>
      </c>
      <c r="O705" s="2">
        <v>15</v>
      </c>
      <c r="P705" s="2">
        <v>0</v>
      </c>
      <c r="Q705" s="2">
        <v>0</v>
      </c>
      <c r="R705" s="2">
        <v>0</v>
      </c>
      <c r="S705" s="2">
        <v>0</v>
      </c>
      <c r="T705" s="2">
        <v>28</v>
      </c>
      <c r="U705" s="2">
        <v>0</v>
      </c>
      <c r="V705" s="2">
        <v>0</v>
      </c>
      <c r="W705" s="2">
        <v>0</v>
      </c>
      <c r="X705" s="2">
        <v>0</v>
      </c>
      <c r="Y705" s="2">
        <v>33</v>
      </c>
      <c r="Z705" s="2">
        <v>34</v>
      </c>
      <c r="AA705" s="2">
        <v>163</v>
      </c>
      <c r="AB705" s="2">
        <v>1</v>
      </c>
      <c r="AC705" s="2">
        <v>0</v>
      </c>
      <c r="AD705" s="2">
        <v>0</v>
      </c>
      <c r="AE705" s="2">
        <v>0</v>
      </c>
      <c r="AF705" s="2">
        <v>0</v>
      </c>
      <c r="AG705" s="2">
        <v>29</v>
      </c>
      <c r="AH705" s="2">
        <v>0</v>
      </c>
      <c r="AI705" s="2">
        <v>0</v>
      </c>
      <c r="AJ705" s="2">
        <v>5</v>
      </c>
      <c r="AK705" s="2">
        <v>15</v>
      </c>
      <c r="AL705" s="2">
        <v>0</v>
      </c>
      <c r="AM705" s="2">
        <v>28</v>
      </c>
      <c r="AN705" s="3">
        <f>IFERROR(K705/J705,"")</f>
        <v>0</v>
      </c>
      <c r="AO705" s="3">
        <f>IFERROR(L705/K705,"")</f>
        <v>0</v>
      </c>
    </row>
    <row r="706" spans="1:41">
      <c r="A706" t="s">
        <v>2182</v>
      </c>
      <c r="D706">
        <v>70</v>
      </c>
      <c r="E706" t="s">
        <v>209</v>
      </c>
      <c r="F706" t="s">
        <v>2183</v>
      </c>
      <c r="I706" t="b">
        <v>0</v>
      </c>
      <c r="J706" s="2">
        <v>541</v>
      </c>
      <c r="K706" s="2">
        <v>384</v>
      </c>
      <c r="L706" s="2">
        <v>3</v>
      </c>
      <c r="M706" s="2">
        <v>381</v>
      </c>
      <c r="N706" s="2">
        <v>43</v>
      </c>
      <c r="O706" s="2">
        <v>1</v>
      </c>
      <c r="P706" s="2">
        <v>0</v>
      </c>
      <c r="Q706" s="2">
        <v>0</v>
      </c>
      <c r="R706" s="2">
        <v>0</v>
      </c>
      <c r="S706" s="2">
        <v>0</v>
      </c>
      <c r="T706" s="2">
        <v>23</v>
      </c>
      <c r="U706" s="2">
        <v>0</v>
      </c>
      <c r="V706" s="2">
        <v>0</v>
      </c>
      <c r="W706" s="2">
        <v>0</v>
      </c>
      <c r="X706" s="2">
        <v>1</v>
      </c>
      <c r="Y706" s="2">
        <v>53</v>
      </c>
      <c r="Z706" s="2">
        <v>49</v>
      </c>
      <c r="AA706" s="2">
        <v>112</v>
      </c>
      <c r="AB706" s="2">
        <v>10</v>
      </c>
      <c r="AC706" s="2">
        <v>0</v>
      </c>
      <c r="AD706" s="2">
        <v>0</v>
      </c>
      <c r="AE706" s="2">
        <v>0</v>
      </c>
      <c r="AF706" s="2">
        <v>0</v>
      </c>
      <c r="AG706" s="2">
        <v>42</v>
      </c>
      <c r="AH706" s="2">
        <v>0</v>
      </c>
      <c r="AI706" s="2">
        <v>2</v>
      </c>
      <c r="AJ706" s="2">
        <v>6</v>
      </c>
      <c r="AK706" s="2">
        <v>15</v>
      </c>
      <c r="AL706" s="2">
        <v>0</v>
      </c>
      <c r="AM706" s="2">
        <v>24</v>
      </c>
      <c r="AN706" s="3">
        <f>IFERROR(K706/J706,"")</f>
        <v>0</v>
      </c>
      <c r="AO706" s="3">
        <f>IFERROR(L706/K706,"")</f>
        <v>0</v>
      </c>
    </row>
    <row r="707" spans="1:41">
      <c r="A707" t="s">
        <v>2184</v>
      </c>
      <c r="D707">
        <v>70</v>
      </c>
      <c r="E707" t="s">
        <v>209</v>
      </c>
      <c r="F707" t="s">
        <v>2185</v>
      </c>
      <c r="I707" t="b">
        <v>0</v>
      </c>
      <c r="J707" s="2">
        <v>652</v>
      </c>
      <c r="K707" s="2">
        <v>457</v>
      </c>
      <c r="L707" s="2">
        <v>2</v>
      </c>
      <c r="M707" s="2">
        <v>455</v>
      </c>
      <c r="N707" s="2">
        <v>51</v>
      </c>
      <c r="O707" s="2">
        <v>6</v>
      </c>
      <c r="P707" s="2">
        <v>0</v>
      </c>
      <c r="Q707" s="2">
        <v>0</v>
      </c>
      <c r="R707" s="2">
        <v>0</v>
      </c>
      <c r="S707" s="2">
        <v>0</v>
      </c>
      <c r="T707" s="2">
        <v>33</v>
      </c>
      <c r="U707" s="2">
        <v>0</v>
      </c>
      <c r="V707" s="2">
        <v>0</v>
      </c>
      <c r="W707" s="2">
        <v>0</v>
      </c>
      <c r="X707" s="2">
        <v>0</v>
      </c>
      <c r="Y707" s="2">
        <v>37</v>
      </c>
      <c r="Z707" s="2">
        <v>51</v>
      </c>
      <c r="AA707" s="2">
        <v>195</v>
      </c>
      <c r="AB707" s="2">
        <v>5</v>
      </c>
      <c r="AC707" s="2">
        <v>0</v>
      </c>
      <c r="AD707" s="2">
        <v>1</v>
      </c>
      <c r="AE707" s="2">
        <v>0</v>
      </c>
      <c r="AF707" s="2">
        <v>0</v>
      </c>
      <c r="AG707" s="2">
        <v>39</v>
      </c>
      <c r="AH707" s="2">
        <v>0</v>
      </c>
      <c r="AI707" s="2">
        <v>0</v>
      </c>
      <c r="AJ707" s="2">
        <v>4</v>
      </c>
      <c r="AK707" s="2">
        <v>17</v>
      </c>
      <c r="AL707" s="2">
        <v>0</v>
      </c>
      <c r="AM707" s="2">
        <v>16</v>
      </c>
      <c r="AN707" s="3">
        <f>IFERROR(K707/J707,"")</f>
        <v>0</v>
      </c>
      <c r="AO707" s="3">
        <f>IFERROR(L707/K707,"")</f>
        <v>0</v>
      </c>
    </row>
    <row r="708" spans="1:41">
      <c r="A708" t="s">
        <v>2186</v>
      </c>
      <c r="D708">
        <v>70</v>
      </c>
      <c r="E708" t="s">
        <v>209</v>
      </c>
      <c r="F708" t="s">
        <v>2187</v>
      </c>
      <c r="I708" t="b">
        <v>0</v>
      </c>
      <c r="J708" s="2">
        <v>644</v>
      </c>
      <c r="K708" s="2">
        <v>591</v>
      </c>
      <c r="L708" s="2">
        <v>18</v>
      </c>
      <c r="M708" s="2">
        <v>573</v>
      </c>
      <c r="N708" s="2">
        <v>0</v>
      </c>
      <c r="O708" s="2">
        <v>438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0</v>
      </c>
      <c r="W708" s="2">
        <v>0</v>
      </c>
      <c r="X708" s="2">
        <v>0</v>
      </c>
      <c r="Y708" s="2">
        <v>1</v>
      </c>
      <c r="Z708" s="2">
        <v>0</v>
      </c>
      <c r="AA708" s="2">
        <v>0</v>
      </c>
      <c r="AB708" s="2">
        <v>0</v>
      </c>
      <c r="AC708" s="2">
        <v>0</v>
      </c>
      <c r="AD708" s="2">
        <v>0</v>
      </c>
      <c r="AE708" s="2">
        <v>0</v>
      </c>
      <c r="AF708" s="2">
        <v>0</v>
      </c>
      <c r="AG708" s="2">
        <v>0</v>
      </c>
      <c r="AH708" s="2">
        <v>0</v>
      </c>
      <c r="AI708" s="2">
        <v>0</v>
      </c>
      <c r="AJ708" s="2">
        <v>0</v>
      </c>
      <c r="AK708" s="2">
        <v>28</v>
      </c>
      <c r="AL708" s="2">
        <v>0</v>
      </c>
      <c r="AM708" s="2">
        <v>106</v>
      </c>
      <c r="AN708" s="3">
        <f>IFERROR(K708/J708,"")</f>
        <v>0</v>
      </c>
      <c r="AO708" s="3">
        <f>IFERROR(L708/K708,"")</f>
        <v>0</v>
      </c>
    </row>
    <row r="709" spans="1:41">
      <c r="A709" t="s">
        <v>2188</v>
      </c>
      <c r="D709">
        <v>70</v>
      </c>
      <c r="E709" t="s">
        <v>209</v>
      </c>
      <c r="F709" t="s">
        <v>2189</v>
      </c>
      <c r="I709" t="b">
        <v>0</v>
      </c>
      <c r="J709" s="2">
        <v>571</v>
      </c>
      <c r="K709" s="2">
        <v>530</v>
      </c>
      <c r="L709" s="2">
        <v>16</v>
      </c>
      <c r="M709" s="2">
        <v>514</v>
      </c>
      <c r="N709" s="2">
        <v>0</v>
      </c>
      <c r="O709" s="2">
        <v>504</v>
      </c>
      <c r="P709" s="2">
        <v>0</v>
      </c>
      <c r="Q709" s="2">
        <v>0</v>
      </c>
      <c r="R709" s="2">
        <v>0</v>
      </c>
      <c r="S709" s="2">
        <v>0</v>
      </c>
      <c r="T709" s="2">
        <v>1</v>
      </c>
      <c r="U709" s="2">
        <v>0</v>
      </c>
      <c r="V709" s="2">
        <v>0</v>
      </c>
      <c r="W709" s="2">
        <v>0</v>
      </c>
      <c r="X709" s="2">
        <v>0</v>
      </c>
      <c r="Y709" s="2">
        <v>0</v>
      </c>
      <c r="Z709" s="2">
        <v>0</v>
      </c>
      <c r="AA709" s="2">
        <v>1</v>
      </c>
      <c r="AB709" s="2">
        <v>0</v>
      </c>
      <c r="AC709" s="2">
        <v>0</v>
      </c>
      <c r="AD709" s="2">
        <v>0</v>
      </c>
      <c r="AE709" s="2">
        <v>0</v>
      </c>
      <c r="AF709" s="2">
        <v>0</v>
      </c>
      <c r="AG709" s="2">
        <v>0</v>
      </c>
      <c r="AH709" s="2">
        <v>0</v>
      </c>
      <c r="AI709" s="2">
        <v>0</v>
      </c>
      <c r="AJ709" s="2">
        <v>0</v>
      </c>
      <c r="AK709" s="2">
        <v>4</v>
      </c>
      <c r="AL709" s="2">
        <v>0</v>
      </c>
      <c r="AM709" s="2">
        <v>4</v>
      </c>
      <c r="AN709" s="3">
        <f>IFERROR(K709/J709,"")</f>
        <v>0</v>
      </c>
      <c r="AO709" s="3">
        <f>IFERROR(L709/K709,"")</f>
        <v>0</v>
      </c>
    </row>
    <row r="710" spans="1:41">
      <c r="A710" t="s">
        <v>2190</v>
      </c>
      <c r="D710">
        <v>70</v>
      </c>
      <c r="E710" t="s">
        <v>209</v>
      </c>
      <c r="F710" t="s">
        <v>2191</v>
      </c>
      <c r="I710" t="b">
        <v>0</v>
      </c>
      <c r="J710" s="2">
        <v>598</v>
      </c>
      <c r="K710" s="2">
        <v>556</v>
      </c>
      <c r="L710" s="2">
        <v>7</v>
      </c>
      <c r="M710" s="2">
        <v>549</v>
      </c>
      <c r="N710" s="2">
        <v>0</v>
      </c>
      <c r="O710" s="2">
        <v>391</v>
      </c>
      <c r="P710" s="2">
        <v>0</v>
      </c>
      <c r="Q710" s="2">
        <v>0</v>
      </c>
      <c r="R710" s="2">
        <v>0</v>
      </c>
      <c r="S710" s="2">
        <v>0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2</v>
      </c>
      <c r="Z710" s="2">
        <v>0</v>
      </c>
      <c r="AA710" s="2">
        <v>3</v>
      </c>
      <c r="AB710" s="2">
        <v>0</v>
      </c>
      <c r="AC710" s="2">
        <v>0</v>
      </c>
      <c r="AD710" s="2">
        <v>0</v>
      </c>
      <c r="AE710" s="2">
        <v>0</v>
      </c>
      <c r="AF710" s="2">
        <v>0</v>
      </c>
      <c r="AG710" s="2">
        <v>0</v>
      </c>
      <c r="AH710" s="2">
        <v>0</v>
      </c>
      <c r="AI710" s="2">
        <v>0</v>
      </c>
      <c r="AJ710" s="2">
        <v>0</v>
      </c>
      <c r="AK710" s="2">
        <v>45</v>
      </c>
      <c r="AL710" s="2">
        <v>0</v>
      </c>
      <c r="AM710" s="2">
        <v>108</v>
      </c>
      <c r="AN710" s="3">
        <f>IFERROR(K710/J710,"")</f>
        <v>0</v>
      </c>
      <c r="AO710" s="3">
        <f>IFERROR(L710/K710,"")</f>
        <v>0</v>
      </c>
    </row>
    <row r="711" spans="1:41">
      <c r="A711" t="s">
        <v>2192</v>
      </c>
      <c r="D711">
        <v>70</v>
      </c>
      <c r="E711" t="s">
        <v>209</v>
      </c>
      <c r="F711" t="s">
        <v>2193</v>
      </c>
      <c r="I711" t="b">
        <v>0</v>
      </c>
      <c r="J711" s="2">
        <v>678</v>
      </c>
      <c r="K711" s="2">
        <v>607</v>
      </c>
      <c r="L711" s="2">
        <v>7</v>
      </c>
      <c r="M711" s="2">
        <v>600</v>
      </c>
      <c r="N711" s="2">
        <v>0</v>
      </c>
      <c r="O711" s="2">
        <v>580</v>
      </c>
      <c r="P711" s="2">
        <v>0</v>
      </c>
      <c r="Q711" s="2">
        <v>0</v>
      </c>
      <c r="R711" s="2">
        <v>0</v>
      </c>
      <c r="S711" s="2">
        <v>0</v>
      </c>
      <c r="T711" s="2">
        <v>1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D711" s="2">
        <v>0</v>
      </c>
      <c r="AE711" s="2">
        <v>0</v>
      </c>
      <c r="AF711" s="2">
        <v>0</v>
      </c>
      <c r="AG711" s="2">
        <v>0</v>
      </c>
      <c r="AH711" s="2">
        <v>0</v>
      </c>
      <c r="AI711" s="2">
        <v>0</v>
      </c>
      <c r="AJ711" s="2">
        <v>0</v>
      </c>
      <c r="AK711" s="2">
        <v>7</v>
      </c>
      <c r="AL711" s="2">
        <v>0</v>
      </c>
      <c r="AM711" s="2">
        <v>12</v>
      </c>
      <c r="AN711" s="3">
        <f>IFERROR(K711/J711,"")</f>
        <v>0</v>
      </c>
      <c r="AO711" s="3">
        <f>IFERROR(L711/K711,"")</f>
        <v>0</v>
      </c>
    </row>
    <row r="712" spans="1:41">
      <c r="A712" t="s">
        <v>2194</v>
      </c>
      <c r="D712">
        <v>70</v>
      </c>
      <c r="E712" t="s">
        <v>209</v>
      </c>
      <c r="F712" t="s">
        <v>2195</v>
      </c>
      <c r="I712" t="b">
        <v>0</v>
      </c>
      <c r="J712" s="2">
        <v>480</v>
      </c>
      <c r="K712" s="2">
        <v>424</v>
      </c>
      <c r="L712" s="2">
        <v>0</v>
      </c>
      <c r="M712" s="2">
        <v>424</v>
      </c>
      <c r="N712" s="2">
        <v>1</v>
      </c>
      <c r="O712" s="2">
        <v>330</v>
      </c>
      <c r="P712" s="2">
        <v>0</v>
      </c>
      <c r="Q712" s="2">
        <v>0</v>
      </c>
      <c r="R712" s="2">
        <v>0</v>
      </c>
      <c r="S712" s="2">
        <v>0</v>
      </c>
      <c r="T712" s="2">
        <v>2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12</v>
      </c>
      <c r="AB712" s="2">
        <v>0</v>
      </c>
      <c r="AC712" s="2">
        <v>0</v>
      </c>
      <c r="AD712" s="2">
        <v>0</v>
      </c>
      <c r="AE712" s="2">
        <v>0</v>
      </c>
      <c r="AF712" s="2">
        <v>0</v>
      </c>
      <c r="AG712" s="2">
        <v>0</v>
      </c>
      <c r="AH712" s="2">
        <v>0</v>
      </c>
      <c r="AI712" s="2">
        <v>0</v>
      </c>
      <c r="AJ712" s="2">
        <v>0</v>
      </c>
      <c r="AK712" s="2">
        <v>25</v>
      </c>
      <c r="AL712" s="2">
        <v>0</v>
      </c>
      <c r="AM712" s="2">
        <v>54</v>
      </c>
      <c r="AN712" s="3">
        <f>IFERROR(K712/J712,"")</f>
        <v>0</v>
      </c>
      <c r="AO712" s="3">
        <f>IFERROR(L712/K712,"")</f>
        <v>0</v>
      </c>
    </row>
    <row r="713" spans="1:41">
      <c r="A713" t="s">
        <v>2196</v>
      </c>
      <c r="D713">
        <v>70</v>
      </c>
      <c r="E713" t="s">
        <v>209</v>
      </c>
      <c r="F713" t="s">
        <v>2197</v>
      </c>
      <c r="I713" t="b">
        <v>0</v>
      </c>
      <c r="J713" s="2">
        <v>666</v>
      </c>
      <c r="K713" s="2">
        <v>594</v>
      </c>
      <c r="L713" s="2">
        <v>4</v>
      </c>
      <c r="M713" s="2">
        <v>590</v>
      </c>
      <c r="N713" s="2">
        <v>0</v>
      </c>
      <c r="O713" s="2">
        <v>178</v>
      </c>
      <c r="P713" s="2">
        <v>0</v>
      </c>
      <c r="Q713" s="2">
        <v>0</v>
      </c>
      <c r="R713" s="2">
        <v>0</v>
      </c>
      <c r="S713" s="2">
        <v>0</v>
      </c>
      <c r="T713" s="2">
        <v>1</v>
      </c>
      <c r="U713" s="2">
        <v>0</v>
      </c>
      <c r="V713" s="2">
        <v>0</v>
      </c>
      <c r="W713" s="2">
        <v>0</v>
      </c>
      <c r="X713" s="2">
        <v>0</v>
      </c>
      <c r="Y713" s="2">
        <v>2</v>
      </c>
      <c r="Z713" s="2">
        <v>0</v>
      </c>
      <c r="AA713" s="2">
        <v>13</v>
      </c>
      <c r="AB713" s="2">
        <v>0</v>
      </c>
      <c r="AC713" s="2">
        <v>0</v>
      </c>
      <c r="AD713" s="2">
        <v>0</v>
      </c>
      <c r="AE713" s="2">
        <v>0</v>
      </c>
      <c r="AF713" s="2">
        <v>0</v>
      </c>
      <c r="AG713" s="2">
        <v>1</v>
      </c>
      <c r="AH713" s="2">
        <v>0</v>
      </c>
      <c r="AI713" s="2">
        <v>0</v>
      </c>
      <c r="AJ713" s="2">
        <v>0</v>
      </c>
      <c r="AK713" s="2">
        <v>75</v>
      </c>
      <c r="AL713" s="2">
        <v>0</v>
      </c>
      <c r="AM713" s="2">
        <v>320</v>
      </c>
      <c r="AN713" s="3">
        <f>IFERROR(K713/J713,"")</f>
        <v>0</v>
      </c>
      <c r="AO713" s="3">
        <f>IFERROR(L713/K713,"")</f>
        <v>0</v>
      </c>
    </row>
    <row r="714" spans="1:41">
      <c r="A714" t="s">
        <v>2198</v>
      </c>
      <c r="D714">
        <v>70</v>
      </c>
      <c r="E714" t="s">
        <v>209</v>
      </c>
      <c r="F714" t="s">
        <v>2199</v>
      </c>
      <c r="I714" t="b">
        <v>0</v>
      </c>
      <c r="J714" s="2">
        <v>663</v>
      </c>
      <c r="K714" s="2">
        <v>612</v>
      </c>
      <c r="L714" s="2">
        <v>6</v>
      </c>
      <c r="M714" s="2">
        <v>606</v>
      </c>
      <c r="N714" s="2">
        <v>0</v>
      </c>
      <c r="O714" s="2">
        <v>457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2">
        <v>0</v>
      </c>
      <c r="Y714" s="2">
        <v>0</v>
      </c>
      <c r="Z714" s="2">
        <v>1</v>
      </c>
      <c r="AA714" s="2">
        <v>1</v>
      </c>
      <c r="AB714" s="2">
        <v>0</v>
      </c>
      <c r="AC714" s="2">
        <v>0</v>
      </c>
      <c r="AD714" s="2">
        <v>0</v>
      </c>
      <c r="AE714" s="2">
        <v>0</v>
      </c>
      <c r="AF714" s="2">
        <v>0</v>
      </c>
      <c r="AG714" s="2">
        <v>1</v>
      </c>
      <c r="AH714" s="2">
        <v>0</v>
      </c>
      <c r="AI714" s="2">
        <v>0</v>
      </c>
      <c r="AJ714" s="2">
        <v>0</v>
      </c>
      <c r="AK714" s="2">
        <v>29</v>
      </c>
      <c r="AL714" s="2">
        <v>0</v>
      </c>
      <c r="AM714" s="2">
        <v>117</v>
      </c>
      <c r="AN714" s="3">
        <f>IFERROR(K714/J714,"")</f>
        <v>0</v>
      </c>
      <c r="AO714" s="3">
        <f>IFERROR(L714/K714,"")</f>
        <v>0</v>
      </c>
    </row>
    <row r="715" spans="1:41">
      <c r="A715" t="s">
        <v>2200</v>
      </c>
      <c r="D715">
        <v>70</v>
      </c>
      <c r="E715" t="s">
        <v>209</v>
      </c>
      <c r="F715" t="s">
        <v>2201</v>
      </c>
      <c r="I715" t="b">
        <v>0</v>
      </c>
      <c r="J715" s="2">
        <v>653</v>
      </c>
      <c r="K715" s="2">
        <v>593</v>
      </c>
      <c r="L715" s="2">
        <v>12</v>
      </c>
      <c r="M715" s="2">
        <v>581</v>
      </c>
      <c r="N715" s="2">
        <v>0</v>
      </c>
      <c r="O715" s="2">
        <v>464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2">
        <v>0</v>
      </c>
      <c r="Y715" s="2">
        <v>0</v>
      </c>
      <c r="Z715" s="2">
        <v>0</v>
      </c>
      <c r="AA715" s="2">
        <v>2</v>
      </c>
      <c r="AB715" s="2">
        <v>0</v>
      </c>
      <c r="AC715" s="2">
        <v>0</v>
      </c>
      <c r="AD715" s="2">
        <v>0</v>
      </c>
      <c r="AE715" s="2">
        <v>0</v>
      </c>
      <c r="AF715" s="2">
        <v>0</v>
      </c>
      <c r="AG715" s="2">
        <v>0</v>
      </c>
      <c r="AH715" s="2">
        <v>0</v>
      </c>
      <c r="AI715" s="2">
        <v>0</v>
      </c>
      <c r="AJ715" s="2">
        <v>0</v>
      </c>
      <c r="AK715" s="2">
        <v>23</v>
      </c>
      <c r="AL715" s="2">
        <v>0</v>
      </c>
      <c r="AM715" s="2">
        <v>92</v>
      </c>
      <c r="AN715" s="3">
        <f>IFERROR(K715/J715,"")</f>
        <v>0</v>
      </c>
      <c r="AO715" s="3">
        <f>IFERROR(L715/K715,"")</f>
        <v>0</v>
      </c>
    </row>
    <row r="716" spans="1:41">
      <c r="A716" t="s">
        <v>2202</v>
      </c>
      <c r="D716">
        <v>70</v>
      </c>
      <c r="E716" t="s">
        <v>209</v>
      </c>
      <c r="F716" t="s">
        <v>2203</v>
      </c>
      <c r="I716" t="b">
        <v>0</v>
      </c>
      <c r="J716" s="2">
        <v>630</v>
      </c>
      <c r="K716" s="2">
        <v>453</v>
      </c>
      <c r="L716" s="2">
        <v>5</v>
      </c>
      <c r="M716" s="2">
        <v>448</v>
      </c>
      <c r="N716" s="2">
        <v>42</v>
      </c>
      <c r="O716" s="2">
        <v>1</v>
      </c>
      <c r="P716" s="2">
        <v>0</v>
      </c>
      <c r="Q716" s="2">
        <v>0</v>
      </c>
      <c r="R716" s="2">
        <v>0</v>
      </c>
      <c r="S716" s="2">
        <v>0</v>
      </c>
      <c r="T716" s="2">
        <v>30</v>
      </c>
      <c r="U716" s="2">
        <v>0</v>
      </c>
      <c r="V716" s="2">
        <v>0</v>
      </c>
      <c r="W716" s="2">
        <v>0</v>
      </c>
      <c r="X716" s="2">
        <v>0</v>
      </c>
      <c r="Y716" s="2">
        <v>44</v>
      </c>
      <c r="Z716" s="2">
        <v>78</v>
      </c>
      <c r="AA716" s="2">
        <v>183</v>
      </c>
      <c r="AB716" s="2">
        <v>6</v>
      </c>
      <c r="AC716" s="2">
        <v>0</v>
      </c>
      <c r="AD716" s="2">
        <v>0</v>
      </c>
      <c r="AE716" s="2">
        <v>0</v>
      </c>
      <c r="AF716" s="2">
        <v>0</v>
      </c>
      <c r="AG716" s="2">
        <v>41</v>
      </c>
      <c r="AH716" s="2">
        <v>0</v>
      </c>
      <c r="AI716" s="2">
        <v>0</v>
      </c>
      <c r="AJ716" s="2">
        <v>5</v>
      </c>
      <c r="AK716" s="2">
        <v>2</v>
      </c>
      <c r="AL716" s="2">
        <v>1</v>
      </c>
      <c r="AM716" s="2">
        <v>15</v>
      </c>
      <c r="AN716" s="3">
        <f>IFERROR(K716/J716,"")</f>
        <v>0</v>
      </c>
      <c r="AO716" s="3">
        <f>IFERROR(L716/K716,"")</f>
        <v>0</v>
      </c>
    </row>
    <row r="717" spans="1:41">
      <c r="A717" t="s">
        <v>2204</v>
      </c>
      <c r="D717">
        <v>70</v>
      </c>
      <c r="E717" t="s">
        <v>209</v>
      </c>
      <c r="F717" t="s">
        <v>2205</v>
      </c>
      <c r="I717" t="b">
        <v>0</v>
      </c>
      <c r="J717" s="2">
        <v>562</v>
      </c>
      <c r="K717" s="2">
        <v>367</v>
      </c>
      <c r="L717" s="2">
        <v>9</v>
      </c>
      <c r="M717" s="2">
        <v>358</v>
      </c>
      <c r="N717" s="2">
        <v>16</v>
      </c>
      <c r="O717" s="2">
        <v>1</v>
      </c>
      <c r="P717" s="2">
        <v>0</v>
      </c>
      <c r="Q717" s="2">
        <v>0</v>
      </c>
      <c r="R717" s="2">
        <v>0</v>
      </c>
      <c r="S717" s="2">
        <v>0</v>
      </c>
      <c r="T717" s="2">
        <v>11</v>
      </c>
      <c r="U717" s="2">
        <v>0</v>
      </c>
      <c r="V717" s="2">
        <v>0</v>
      </c>
      <c r="W717" s="2">
        <v>0</v>
      </c>
      <c r="X717" s="2">
        <v>0</v>
      </c>
      <c r="Y717" s="2">
        <v>28</v>
      </c>
      <c r="Z717" s="2">
        <v>125</v>
      </c>
      <c r="AA717" s="2">
        <v>116</v>
      </c>
      <c r="AB717" s="2">
        <v>7</v>
      </c>
      <c r="AC717" s="2">
        <v>0</v>
      </c>
      <c r="AD717" s="2">
        <v>0</v>
      </c>
      <c r="AE717" s="2">
        <v>0</v>
      </c>
      <c r="AF717" s="2">
        <v>0</v>
      </c>
      <c r="AG717" s="2">
        <v>42</v>
      </c>
      <c r="AH717" s="2">
        <v>1</v>
      </c>
      <c r="AI717" s="2">
        <v>0</v>
      </c>
      <c r="AJ717" s="2">
        <v>3</v>
      </c>
      <c r="AK717" s="2">
        <v>2</v>
      </c>
      <c r="AL717" s="2">
        <v>0</v>
      </c>
      <c r="AM717" s="2">
        <v>6</v>
      </c>
      <c r="AN717" s="3">
        <f>IFERROR(K717/J717,"")</f>
        <v>0</v>
      </c>
      <c r="AO717" s="3">
        <f>IFERROR(L717/K717,"")</f>
        <v>0</v>
      </c>
    </row>
    <row r="718" spans="1:41">
      <c r="A718" t="s">
        <v>2206</v>
      </c>
      <c r="D718">
        <v>70</v>
      </c>
      <c r="E718" t="s">
        <v>209</v>
      </c>
      <c r="F718" t="s">
        <v>2207</v>
      </c>
      <c r="I718" t="b">
        <v>0</v>
      </c>
      <c r="J718" s="2">
        <v>580</v>
      </c>
      <c r="K718" s="2">
        <v>388</v>
      </c>
      <c r="L718" s="2">
        <v>9</v>
      </c>
      <c r="M718" s="2">
        <v>379</v>
      </c>
      <c r="N718" s="2">
        <v>15</v>
      </c>
      <c r="O718" s="2">
        <v>1</v>
      </c>
      <c r="P718" s="2">
        <v>0</v>
      </c>
      <c r="Q718" s="2">
        <v>0</v>
      </c>
      <c r="R718" s="2">
        <v>0</v>
      </c>
      <c r="S718" s="2">
        <v>0</v>
      </c>
      <c r="T718" s="2">
        <v>17</v>
      </c>
      <c r="U718" s="2">
        <v>1</v>
      </c>
      <c r="V718" s="2">
        <v>0</v>
      </c>
      <c r="W718" s="2">
        <v>0</v>
      </c>
      <c r="X718" s="2">
        <v>0</v>
      </c>
      <c r="Y718" s="2">
        <v>25</v>
      </c>
      <c r="Z718" s="2">
        <v>149</v>
      </c>
      <c r="AA718" s="2">
        <v>96</v>
      </c>
      <c r="AB718" s="2">
        <v>3</v>
      </c>
      <c r="AC718" s="2">
        <v>0</v>
      </c>
      <c r="AD718" s="2">
        <v>0</v>
      </c>
      <c r="AE718" s="2">
        <v>0</v>
      </c>
      <c r="AF718" s="2">
        <v>0</v>
      </c>
      <c r="AG718" s="2">
        <v>52</v>
      </c>
      <c r="AH718" s="2">
        <v>0</v>
      </c>
      <c r="AI718" s="2">
        <v>0</v>
      </c>
      <c r="AJ718" s="2">
        <v>10</v>
      </c>
      <c r="AK718" s="2">
        <v>2</v>
      </c>
      <c r="AL718" s="2">
        <v>0</v>
      </c>
      <c r="AM718" s="2">
        <v>8</v>
      </c>
      <c r="AN718" s="3">
        <f>IFERROR(K718/J718,"")</f>
        <v>0</v>
      </c>
      <c r="AO718" s="3">
        <f>IFERROR(L718/K718,"")</f>
        <v>0</v>
      </c>
    </row>
    <row r="719" spans="1:41">
      <c r="A719" t="s">
        <v>2208</v>
      </c>
      <c r="D719">
        <v>70</v>
      </c>
      <c r="E719" t="s">
        <v>209</v>
      </c>
      <c r="F719" t="s">
        <v>2209</v>
      </c>
      <c r="I719" t="b">
        <v>0</v>
      </c>
      <c r="J719" s="2">
        <v>722</v>
      </c>
      <c r="K719" s="2">
        <v>529</v>
      </c>
      <c r="L719" s="2">
        <v>5</v>
      </c>
      <c r="M719" s="2">
        <v>524</v>
      </c>
      <c r="N719" s="2">
        <v>53</v>
      </c>
      <c r="O719" s="2">
        <v>11</v>
      </c>
      <c r="P719" s="2">
        <v>0</v>
      </c>
      <c r="Q719" s="2">
        <v>0</v>
      </c>
      <c r="R719" s="2">
        <v>0</v>
      </c>
      <c r="S719" s="2">
        <v>0</v>
      </c>
      <c r="T719" s="2">
        <v>50</v>
      </c>
      <c r="U719" s="2">
        <v>0</v>
      </c>
      <c r="V719" s="2">
        <v>0</v>
      </c>
      <c r="W719" s="2">
        <v>0</v>
      </c>
      <c r="X719" s="2">
        <v>0</v>
      </c>
      <c r="Y719" s="2">
        <v>62</v>
      </c>
      <c r="Z719" s="2">
        <v>29</v>
      </c>
      <c r="AA719" s="2">
        <v>165</v>
      </c>
      <c r="AB719" s="2">
        <v>8</v>
      </c>
      <c r="AC719" s="2">
        <v>0</v>
      </c>
      <c r="AD719" s="2">
        <v>0</v>
      </c>
      <c r="AE719" s="2">
        <v>0</v>
      </c>
      <c r="AF719" s="2">
        <v>0</v>
      </c>
      <c r="AG719" s="2">
        <v>40</v>
      </c>
      <c r="AH719" s="2">
        <v>0</v>
      </c>
      <c r="AI719" s="2">
        <v>0</v>
      </c>
      <c r="AJ719" s="2">
        <v>6</v>
      </c>
      <c r="AK719" s="2">
        <v>32</v>
      </c>
      <c r="AL719" s="2">
        <v>0</v>
      </c>
      <c r="AM719" s="2">
        <v>68</v>
      </c>
      <c r="AN719" s="3">
        <f>IFERROR(K719/J719,"")</f>
        <v>0</v>
      </c>
      <c r="AO719" s="3">
        <f>IFERROR(L719/K719,"")</f>
        <v>0</v>
      </c>
    </row>
    <row r="720" spans="1:41">
      <c r="A720" t="s">
        <v>2210</v>
      </c>
      <c r="D720">
        <v>70</v>
      </c>
      <c r="E720" t="s">
        <v>209</v>
      </c>
      <c r="F720" t="s">
        <v>2211</v>
      </c>
      <c r="I720" t="b">
        <v>0</v>
      </c>
      <c r="J720" s="2">
        <v>644</v>
      </c>
      <c r="K720" s="2">
        <v>432</v>
      </c>
      <c r="L720" s="2">
        <v>5</v>
      </c>
      <c r="M720" s="2">
        <v>427</v>
      </c>
      <c r="N720" s="2">
        <v>14</v>
      </c>
      <c r="O720" s="2">
        <v>6</v>
      </c>
      <c r="P720" s="2">
        <v>0</v>
      </c>
      <c r="Q720" s="2">
        <v>0</v>
      </c>
      <c r="R720" s="2">
        <v>1</v>
      </c>
      <c r="S720" s="2">
        <v>0</v>
      </c>
      <c r="T720" s="2">
        <v>22</v>
      </c>
      <c r="U720" s="2">
        <v>0</v>
      </c>
      <c r="V720" s="2">
        <v>0</v>
      </c>
      <c r="W720" s="2">
        <v>0</v>
      </c>
      <c r="X720" s="2">
        <v>0</v>
      </c>
      <c r="Y720" s="2">
        <v>37</v>
      </c>
      <c r="Z720" s="2">
        <v>134</v>
      </c>
      <c r="AA720" s="2">
        <v>111</v>
      </c>
      <c r="AB720" s="2">
        <v>4</v>
      </c>
      <c r="AC720" s="2">
        <v>0</v>
      </c>
      <c r="AD720" s="2">
        <v>0</v>
      </c>
      <c r="AE720" s="2">
        <v>0</v>
      </c>
      <c r="AF720" s="2">
        <v>0</v>
      </c>
      <c r="AG720" s="2">
        <v>54</v>
      </c>
      <c r="AH720" s="2">
        <v>0</v>
      </c>
      <c r="AI720" s="2">
        <v>0</v>
      </c>
      <c r="AJ720" s="2">
        <v>4</v>
      </c>
      <c r="AK720" s="2">
        <v>10</v>
      </c>
      <c r="AL720" s="2">
        <v>2</v>
      </c>
      <c r="AM720" s="2">
        <v>28</v>
      </c>
      <c r="AN720" s="3">
        <f>IFERROR(K720/J720,"")</f>
        <v>0</v>
      </c>
      <c r="AO720" s="3">
        <f>IFERROR(L720/K720,"")</f>
        <v>0</v>
      </c>
    </row>
    <row r="721" spans="1:41">
      <c r="A721" t="s">
        <v>2212</v>
      </c>
      <c r="D721">
        <v>70</v>
      </c>
      <c r="E721" t="s">
        <v>209</v>
      </c>
      <c r="F721" t="s">
        <v>2213</v>
      </c>
      <c r="I721" t="b">
        <v>0</v>
      </c>
      <c r="J721" s="2">
        <v>555</v>
      </c>
      <c r="K721" s="2">
        <v>349</v>
      </c>
      <c r="L721" s="2">
        <v>8</v>
      </c>
      <c r="M721" s="2">
        <v>341</v>
      </c>
      <c r="N721" s="2">
        <v>22</v>
      </c>
      <c r="O721" s="2">
        <v>2</v>
      </c>
      <c r="P721" s="2">
        <v>0</v>
      </c>
      <c r="Q721" s="2">
        <v>0</v>
      </c>
      <c r="R721" s="2">
        <v>0</v>
      </c>
      <c r="S721" s="2">
        <v>0</v>
      </c>
      <c r="T721" s="2">
        <v>17</v>
      </c>
      <c r="U721" s="2">
        <v>0</v>
      </c>
      <c r="V721" s="2">
        <v>0</v>
      </c>
      <c r="W721" s="2">
        <v>0</v>
      </c>
      <c r="X721" s="2">
        <v>0</v>
      </c>
      <c r="Y721" s="2">
        <v>40</v>
      </c>
      <c r="Z721" s="2">
        <v>123</v>
      </c>
      <c r="AA721" s="2">
        <v>95</v>
      </c>
      <c r="AB721" s="2">
        <v>0</v>
      </c>
      <c r="AC721" s="2">
        <v>0</v>
      </c>
      <c r="AD721" s="2">
        <v>0</v>
      </c>
      <c r="AE721" s="2">
        <v>0</v>
      </c>
      <c r="AF721" s="2">
        <v>0</v>
      </c>
      <c r="AG721" s="2">
        <v>28</v>
      </c>
      <c r="AH721" s="2">
        <v>0</v>
      </c>
      <c r="AI721" s="2">
        <v>0</v>
      </c>
      <c r="AJ721" s="2">
        <v>5</v>
      </c>
      <c r="AK721" s="2">
        <v>6</v>
      </c>
      <c r="AL721" s="2">
        <v>0</v>
      </c>
      <c r="AM721" s="2">
        <v>3</v>
      </c>
      <c r="AN721" s="3">
        <f>IFERROR(K721/J721,"")</f>
        <v>0</v>
      </c>
      <c r="AO721" s="3">
        <f>IFERROR(L721/K721,"")</f>
        <v>0</v>
      </c>
    </row>
    <row r="722" spans="1:41">
      <c r="A722" t="s">
        <v>2214</v>
      </c>
      <c r="D722">
        <v>70</v>
      </c>
      <c r="E722" t="s">
        <v>209</v>
      </c>
      <c r="F722" t="s">
        <v>2215</v>
      </c>
      <c r="I722" t="b">
        <v>0</v>
      </c>
      <c r="J722" s="2">
        <v>740</v>
      </c>
      <c r="K722" s="2">
        <v>541</v>
      </c>
      <c r="L722" s="2">
        <v>7</v>
      </c>
      <c r="M722" s="2">
        <v>534</v>
      </c>
      <c r="N722" s="2">
        <v>25</v>
      </c>
      <c r="O722" s="2">
        <v>29</v>
      </c>
      <c r="P722" s="2">
        <v>0</v>
      </c>
      <c r="Q722" s="2">
        <v>0</v>
      </c>
      <c r="R722" s="2">
        <v>0</v>
      </c>
      <c r="S722" s="2">
        <v>1</v>
      </c>
      <c r="T722" s="2">
        <v>39</v>
      </c>
      <c r="U722" s="2">
        <v>0</v>
      </c>
      <c r="V722" s="2">
        <v>0</v>
      </c>
      <c r="W722" s="2">
        <v>0</v>
      </c>
      <c r="X722" s="2">
        <v>0</v>
      </c>
      <c r="Y722" s="2">
        <v>37</v>
      </c>
      <c r="Z722" s="2">
        <v>20</v>
      </c>
      <c r="AA722" s="2">
        <v>132</v>
      </c>
      <c r="AB722" s="2">
        <v>0</v>
      </c>
      <c r="AC722" s="2">
        <v>0</v>
      </c>
      <c r="AD722" s="2">
        <v>0</v>
      </c>
      <c r="AE722" s="2">
        <v>0</v>
      </c>
      <c r="AF722" s="2">
        <v>0</v>
      </c>
      <c r="AG722" s="2">
        <v>21</v>
      </c>
      <c r="AH722" s="2">
        <v>0</v>
      </c>
      <c r="AI722" s="2">
        <v>1</v>
      </c>
      <c r="AJ722" s="2">
        <v>7</v>
      </c>
      <c r="AK722" s="2">
        <v>74</v>
      </c>
      <c r="AL722" s="2">
        <v>0</v>
      </c>
      <c r="AM722" s="2">
        <v>148</v>
      </c>
      <c r="AN722" s="3">
        <f>IFERROR(K722/J722,"")</f>
        <v>0</v>
      </c>
      <c r="AO722" s="3">
        <f>IFERROR(L722/K722,"")</f>
        <v>0</v>
      </c>
    </row>
    <row r="723" spans="1:41">
      <c r="A723" t="s">
        <v>2216</v>
      </c>
      <c r="D723">
        <v>70</v>
      </c>
      <c r="E723" t="s">
        <v>209</v>
      </c>
      <c r="F723" t="s">
        <v>2217</v>
      </c>
      <c r="I723" t="b">
        <v>0</v>
      </c>
      <c r="J723" s="2">
        <v>772</v>
      </c>
      <c r="K723" s="2">
        <v>692</v>
      </c>
      <c r="L723" s="2">
        <v>11</v>
      </c>
      <c r="M723" s="2">
        <v>681</v>
      </c>
      <c r="N723" s="2">
        <v>0</v>
      </c>
      <c r="O723" s="2">
        <v>235</v>
      </c>
      <c r="P723" s="2">
        <v>0</v>
      </c>
      <c r="Q723" s="2">
        <v>0</v>
      </c>
      <c r="R723" s="2">
        <v>0</v>
      </c>
      <c r="S723" s="2">
        <v>0</v>
      </c>
      <c r="T723" s="2">
        <v>8</v>
      </c>
      <c r="U723" s="2">
        <v>0</v>
      </c>
      <c r="V723" s="2">
        <v>0</v>
      </c>
      <c r="W723" s="2">
        <v>0</v>
      </c>
      <c r="X723" s="2">
        <v>0</v>
      </c>
      <c r="Y723" s="2">
        <v>1</v>
      </c>
      <c r="Z723" s="2">
        <v>0</v>
      </c>
      <c r="AA723" s="2">
        <v>15</v>
      </c>
      <c r="AB723" s="2">
        <v>0</v>
      </c>
      <c r="AC723" s="2">
        <v>0</v>
      </c>
      <c r="AD723" s="2">
        <v>0</v>
      </c>
      <c r="AE723" s="2">
        <v>0</v>
      </c>
      <c r="AF723" s="2">
        <v>0</v>
      </c>
      <c r="AG723" s="2">
        <v>0</v>
      </c>
      <c r="AH723" s="2">
        <v>0</v>
      </c>
      <c r="AI723" s="2">
        <v>1</v>
      </c>
      <c r="AJ723" s="2">
        <v>3</v>
      </c>
      <c r="AK723" s="2">
        <v>65</v>
      </c>
      <c r="AL723" s="2">
        <v>1</v>
      </c>
      <c r="AM723" s="2">
        <v>352</v>
      </c>
      <c r="AN723" s="3">
        <f>IFERROR(K723/J723,"")</f>
        <v>0</v>
      </c>
      <c r="AO723" s="3">
        <f>IFERROR(L723/K723,"")</f>
        <v>0</v>
      </c>
    </row>
    <row r="724" spans="1:41">
      <c r="A724" t="s">
        <v>2218</v>
      </c>
      <c r="D724">
        <v>70</v>
      </c>
      <c r="E724" t="s">
        <v>209</v>
      </c>
      <c r="F724" t="s">
        <v>2219</v>
      </c>
      <c r="I724" t="b">
        <v>0</v>
      </c>
      <c r="J724" s="2">
        <v>635</v>
      </c>
      <c r="K724" s="2">
        <v>444</v>
      </c>
      <c r="L724" s="2">
        <v>10</v>
      </c>
      <c r="M724" s="2">
        <v>434</v>
      </c>
      <c r="N724" s="2">
        <v>21</v>
      </c>
      <c r="O724" s="2">
        <v>1</v>
      </c>
      <c r="P724" s="2">
        <v>0</v>
      </c>
      <c r="Q724" s="2">
        <v>0</v>
      </c>
      <c r="R724" s="2">
        <v>0</v>
      </c>
      <c r="S724" s="2">
        <v>0</v>
      </c>
      <c r="T724" s="2">
        <v>16</v>
      </c>
      <c r="U724" s="2">
        <v>0</v>
      </c>
      <c r="V724" s="2">
        <v>0</v>
      </c>
      <c r="W724" s="2">
        <v>0</v>
      </c>
      <c r="X724" s="2">
        <v>0</v>
      </c>
      <c r="Y724" s="2">
        <v>39</v>
      </c>
      <c r="Z724" s="2">
        <v>166</v>
      </c>
      <c r="AA724" s="2">
        <v>118</v>
      </c>
      <c r="AB724" s="2">
        <v>1</v>
      </c>
      <c r="AC724" s="2">
        <v>0</v>
      </c>
      <c r="AD724" s="2">
        <v>0</v>
      </c>
      <c r="AE724" s="2">
        <v>0</v>
      </c>
      <c r="AF724" s="2">
        <v>0</v>
      </c>
      <c r="AG724" s="2">
        <v>51</v>
      </c>
      <c r="AH724" s="2">
        <v>0</v>
      </c>
      <c r="AI724" s="2">
        <v>0</v>
      </c>
      <c r="AJ724" s="2">
        <v>6</v>
      </c>
      <c r="AK724" s="2">
        <v>2</v>
      </c>
      <c r="AL724" s="2">
        <v>0</v>
      </c>
      <c r="AM724" s="2">
        <v>13</v>
      </c>
      <c r="AN724" s="3">
        <f>IFERROR(K724/J724,"")</f>
        <v>0</v>
      </c>
      <c r="AO724" s="3">
        <f>IFERROR(L724/K724,"")</f>
        <v>0</v>
      </c>
    </row>
    <row r="725" spans="1:41">
      <c r="A725" t="s">
        <v>2220</v>
      </c>
      <c r="D725">
        <v>70</v>
      </c>
      <c r="E725" t="s">
        <v>209</v>
      </c>
      <c r="F725" t="s">
        <v>2221</v>
      </c>
      <c r="I725" t="b">
        <v>0</v>
      </c>
      <c r="J725" s="2">
        <v>744</v>
      </c>
      <c r="K725" s="2">
        <v>517</v>
      </c>
      <c r="L725" s="2">
        <v>12</v>
      </c>
      <c r="M725" s="2">
        <v>505</v>
      </c>
      <c r="N725" s="2">
        <v>32</v>
      </c>
      <c r="O725" s="2">
        <v>0</v>
      </c>
      <c r="P725" s="2">
        <v>0</v>
      </c>
      <c r="Q725" s="2">
        <v>0</v>
      </c>
      <c r="R725" s="2">
        <v>0</v>
      </c>
      <c r="S725" s="2">
        <v>0</v>
      </c>
      <c r="T725" s="2">
        <v>22</v>
      </c>
      <c r="U725" s="2">
        <v>0</v>
      </c>
      <c r="V725" s="2">
        <v>0</v>
      </c>
      <c r="W725" s="2">
        <v>0</v>
      </c>
      <c r="X725" s="2">
        <v>0</v>
      </c>
      <c r="Y725" s="2">
        <v>44</v>
      </c>
      <c r="Z725" s="2">
        <v>145</v>
      </c>
      <c r="AA725" s="2">
        <v>141</v>
      </c>
      <c r="AB725" s="2">
        <v>3</v>
      </c>
      <c r="AC725" s="2">
        <v>0</v>
      </c>
      <c r="AD725" s="2">
        <v>0</v>
      </c>
      <c r="AE725" s="2">
        <v>0</v>
      </c>
      <c r="AF725" s="2">
        <v>0</v>
      </c>
      <c r="AG725" s="2">
        <v>63</v>
      </c>
      <c r="AH725" s="2">
        <v>0</v>
      </c>
      <c r="AI725" s="2">
        <v>0</v>
      </c>
      <c r="AJ725" s="2">
        <v>3</v>
      </c>
      <c r="AK725" s="2">
        <v>12</v>
      </c>
      <c r="AL725" s="2">
        <v>0</v>
      </c>
      <c r="AM725" s="2">
        <v>40</v>
      </c>
      <c r="AN725" s="3">
        <f>IFERROR(K725/J725,"")</f>
        <v>0</v>
      </c>
      <c r="AO725" s="3">
        <f>IFERROR(L725/K725,"")</f>
        <v>0</v>
      </c>
    </row>
    <row r="726" spans="1:41">
      <c r="A726" t="s">
        <v>2222</v>
      </c>
      <c r="D726">
        <v>70</v>
      </c>
      <c r="E726" t="s">
        <v>209</v>
      </c>
      <c r="F726" t="s">
        <v>2223</v>
      </c>
      <c r="I726" t="b">
        <v>0</v>
      </c>
      <c r="J726" s="2">
        <v>749</v>
      </c>
      <c r="K726" s="2">
        <v>557</v>
      </c>
      <c r="L726" s="2">
        <v>6</v>
      </c>
      <c r="M726" s="2">
        <v>551</v>
      </c>
      <c r="N726" s="2">
        <v>82</v>
      </c>
      <c r="O726" s="2">
        <v>1</v>
      </c>
      <c r="P726" s="2">
        <v>1</v>
      </c>
      <c r="Q726" s="2">
        <v>0</v>
      </c>
      <c r="R726" s="2">
        <v>0</v>
      </c>
      <c r="S726" s="2">
        <v>0</v>
      </c>
      <c r="T726" s="2">
        <v>39</v>
      </c>
      <c r="U726" s="2">
        <v>0</v>
      </c>
      <c r="V726" s="2">
        <v>0</v>
      </c>
      <c r="W726" s="2">
        <v>0</v>
      </c>
      <c r="X726" s="2">
        <v>0</v>
      </c>
      <c r="Y726" s="2">
        <v>49</v>
      </c>
      <c r="Z726" s="2">
        <v>44</v>
      </c>
      <c r="AA726" s="2">
        <v>201</v>
      </c>
      <c r="AB726" s="2">
        <v>5</v>
      </c>
      <c r="AC726" s="2">
        <v>1</v>
      </c>
      <c r="AD726" s="2">
        <v>0</v>
      </c>
      <c r="AE726" s="2">
        <v>0</v>
      </c>
      <c r="AF726" s="2">
        <v>0</v>
      </c>
      <c r="AG726" s="2">
        <v>65</v>
      </c>
      <c r="AH726" s="2">
        <v>0</v>
      </c>
      <c r="AI726" s="2">
        <v>0</v>
      </c>
      <c r="AJ726" s="2">
        <v>14</v>
      </c>
      <c r="AK726" s="2">
        <v>14</v>
      </c>
      <c r="AL726" s="2">
        <v>0</v>
      </c>
      <c r="AM726" s="2">
        <v>35</v>
      </c>
      <c r="AN726" s="3">
        <f>IFERROR(K726/J726,"")</f>
        <v>0</v>
      </c>
      <c r="AO726" s="3">
        <f>IFERROR(L726/K726,"")</f>
        <v>0</v>
      </c>
    </row>
    <row r="727" spans="1:41">
      <c r="A727" t="s">
        <v>2224</v>
      </c>
      <c r="D727">
        <v>70</v>
      </c>
      <c r="E727" t="s">
        <v>209</v>
      </c>
      <c r="F727" t="s">
        <v>2225</v>
      </c>
      <c r="I727" t="b">
        <v>0</v>
      </c>
      <c r="J727" s="2">
        <v>452</v>
      </c>
      <c r="K727" s="2">
        <v>342</v>
      </c>
      <c r="L727" s="2">
        <v>2</v>
      </c>
      <c r="M727" s="2">
        <v>340</v>
      </c>
      <c r="N727" s="2">
        <v>67</v>
      </c>
      <c r="O727" s="2">
        <v>2</v>
      </c>
      <c r="P727" s="2">
        <v>1</v>
      </c>
      <c r="Q727" s="2">
        <v>0</v>
      </c>
      <c r="R727" s="2">
        <v>0</v>
      </c>
      <c r="S727" s="2">
        <v>0</v>
      </c>
      <c r="T727" s="2">
        <v>29</v>
      </c>
      <c r="U727" s="2">
        <v>0</v>
      </c>
      <c r="V727" s="2">
        <v>0</v>
      </c>
      <c r="W727" s="2">
        <v>0</v>
      </c>
      <c r="X727" s="2">
        <v>0</v>
      </c>
      <c r="Y727" s="2">
        <v>35</v>
      </c>
      <c r="Z727" s="2">
        <v>4</v>
      </c>
      <c r="AA727" s="2">
        <v>123</v>
      </c>
      <c r="AB727" s="2">
        <v>1</v>
      </c>
      <c r="AC727" s="2">
        <v>0</v>
      </c>
      <c r="AD727" s="2">
        <v>0</v>
      </c>
      <c r="AE727" s="2">
        <v>0</v>
      </c>
      <c r="AF727" s="2">
        <v>0</v>
      </c>
      <c r="AG727" s="2">
        <v>26</v>
      </c>
      <c r="AH727" s="2">
        <v>0</v>
      </c>
      <c r="AI727" s="2">
        <v>0</v>
      </c>
      <c r="AJ727" s="2">
        <v>4</v>
      </c>
      <c r="AK727" s="2">
        <v>14</v>
      </c>
      <c r="AL727" s="2">
        <v>0</v>
      </c>
      <c r="AM727" s="2">
        <v>34</v>
      </c>
      <c r="AN727" s="3">
        <f>IFERROR(K727/J727,"")</f>
        <v>0</v>
      </c>
      <c r="AO727" s="3">
        <f>IFERROR(L727/K727,"")</f>
        <v>0</v>
      </c>
    </row>
    <row r="728" spans="1:41">
      <c r="A728" t="s">
        <v>2226</v>
      </c>
      <c r="D728">
        <v>70</v>
      </c>
      <c r="E728" t="s">
        <v>209</v>
      </c>
      <c r="F728" t="s">
        <v>2227</v>
      </c>
      <c r="I728" t="b">
        <v>0</v>
      </c>
      <c r="J728" s="2">
        <v>585</v>
      </c>
      <c r="K728" s="2">
        <v>432</v>
      </c>
      <c r="L728" s="2">
        <v>2</v>
      </c>
      <c r="M728" s="2">
        <v>430</v>
      </c>
      <c r="N728" s="2">
        <v>95</v>
      </c>
      <c r="O728" s="2">
        <v>2</v>
      </c>
      <c r="P728" s="2">
        <v>0</v>
      </c>
      <c r="Q728" s="2">
        <v>0</v>
      </c>
      <c r="R728" s="2">
        <v>0</v>
      </c>
      <c r="S728" s="2">
        <v>0</v>
      </c>
      <c r="T728" s="2">
        <v>19</v>
      </c>
      <c r="U728" s="2">
        <v>0</v>
      </c>
      <c r="V728" s="2">
        <v>0</v>
      </c>
      <c r="W728" s="2">
        <v>0</v>
      </c>
      <c r="X728" s="2">
        <v>0</v>
      </c>
      <c r="Y728" s="2">
        <v>51</v>
      </c>
      <c r="Z728" s="2">
        <v>13</v>
      </c>
      <c r="AA728" s="2">
        <v>161</v>
      </c>
      <c r="AB728" s="2">
        <v>2</v>
      </c>
      <c r="AC728" s="2">
        <v>1</v>
      </c>
      <c r="AD728" s="2">
        <v>0</v>
      </c>
      <c r="AE728" s="2">
        <v>0</v>
      </c>
      <c r="AF728" s="2">
        <v>0</v>
      </c>
      <c r="AG728" s="2">
        <v>43</v>
      </c>
      <c r="AH728" s="2">
        <v>0</v>
      </c>
      <c r="AI728" s="2">
        <v>1</v>
      </c>
      <c r="AJ728" s="2">
        <v>4</v>
      </c>
      <c r="AK728" s="2">
        <v>16</v>
      </c>
      <c r="AL728" s="2">
        <v>1</v>
      </c>
      <c r="AM728" s="2">
        <v>21</v>
      </c>
      <c r="AN728" s="3">
        <f>IFERROR(K728/J728,"")</f>
        <v>0</v>
      </c>
      <c r="AO728" s="3">
        <f>IFERROR(L728/K728,"")</f>
        <v>0</v>
      </c>
    </row>
    <row r="729" spans="1:41">
      <c r="A729" t="s">
        <v>2228</v>
      </c>
      <c r="D729">
        <v>70</v>
      </c>
      <c r="E729" t="s">
        <v>209</v>
      </c>
      <c r="F729" t="s">
        <v>2229</v>
      </c>
      <c r="I729" t="b">
        <v>0</v>
      </c>
      <c r="J729" s="2">
        <v>663</v>
      </c>
      <c r="K729" s="2">
        <v>488</v>
      </c>
      <c r="L729" s="2">
        <v>4</v>
      </c>
      <c r="M729" s="2">
        <v>484</v>
      </c>
      <c r="N729" s="2">
        <v>61</v>
      </c>
      <c r="O729" s="2">
        <v>5</v>
      </c>
      <c r="P729" s="2">
        <v>0</v>
      </c>
      <c r="Q729" s="2">
        <v>0</v>
      </c>
      <c r="R729" s="2">
        <v>0</v>
      </c>
      <c r="S729" s="2">
        <v>0</v>
      </c>
      <c r="T729" s="2">
        <v>38</v>
      </c>
      <c r="U729" s="2">
        <v>0</v>
      </c>
      <c r="V729" s="2">
        <v>0</v>
      </c>
      <c r="W729" s="2">
        <v>0</v>
      </c>
      <c r="X729" s="2">
        <v>0</v>
      </c>
      <c r="Y729" s="2">
        <v>47</v>
      </c>
      <c r="Z729" s="2">
        <v>13</v>
      </c>
      <c r="AA729" s="2">
        <v>204</v>
      </c>
      <c r="AB729" s="2">
        <v>6</v>
      </c>
      <c r="AC729" s="2">
        <v>0</v>
      </c>
      <c r="AD729" s="2">
        <v>1</v>
      </c>
      <c r="AE729" s="2">
        <v>0</v>
      </c>
      <c r="AF729" s="2">
        <v>0</v>
      </c>
      <c r="AG729" s="2">
        <v>60</v>
      </c>
      <c r="AH729" s="2">
        <v>0</v>
      </c>
      <c r="AI729" s="2">
        <v>0</v>
      </c>
      <c r="AJ729" s="2">
        <v>3</v>
      </c>
      <c r="AK729" s="2">
        <v>21</v>
      </c>
      <c r="AL729" s="2">
        <v>1</v>
      </c>
      <c r="AM729" s="2">
        <v>24</v>
      </c>
      <c r="AN729" s="3">
        <f>IFERROR(K729/J729,"")</f>
        <v>0</v>
      </c>
      <c r="AO729" s="3">
        <f>IFERROR(L729/K729,"")</f>
        <v>0</v>
      </c>
    </row>
    <row r="730" spans="1:41">
      <c r="A730" t="s">
        <v>2230</v>
      </c>
      <c r="D730">
        <v>70</v>
      </c>
      <c r="E730" t="s">
        <v>209</v>
      </c>
      <c r="F730" t="s">
        <v>2231</v>
      </c>
      <c r="I730" t="b">
        <v>0</v>
      </c>
      <c r="J730" s="2">
        <v>683</v>
      </c>
      <c r="K730" s="2">
        <v>501</v>
      </c>
      <c r="L730" s="2">
        <v>7</v>
      </c>
      <c r="M730" s="2">
        <v>494</v>
      </c>
      <c r="N730" s="2">
        <v>73</v>
      </c>
      <c r="O730" s="2">
        <v>3</v>
      </c>
      <c r="P730" s="2">
        <v>0</v>
      </c>
      <c r="Q730" s="2">
        <v>0</v>
      </c>
      <c r="R730" s="2">
        <v>0</v>
      </c>
      <c r="S730" s="2">
        <v>0</v>
      </c>
      <c r="T730" s="2">
        <v>46</v>
      </c>
      <c r="U730" s="2">
        <v>0</v>
      </c>
      <c r="V730" s="2">
        <v>0</v>
      </c>
      <c r="W730" s="2">
        <v>0</v>
      </c>
      <c r="X730" s="2">
        <v>0</v>
      </c>
      <c r="Y730" s="2">
        <v>64</v>
      </c>
      <c r="Z730" s="2">
        <v>38</v>
      </c>
      <c r="AA730" s="2">
        <v>165</v>
      </c>
      <c r="AB730" s="2">
        <v>7</v>
      </c>
      <c r="AC730" s="2">
        <v>0</v>
      </c>
      <c r="AD730" s="2">
        <v>0</v>
      </c>
      <c r="AE730" s="2">
        <v>0</v>
      </c>
      <c r="AF730" s="2">
        <v>0</v>
      </c>
      <c r="AG730" s="2">
        <v>55</v>
      </c>
      <c r="AH730" s="2">
        <v>0</v>
      </c>
      <c r="AI730" s="2">
        <v>0</v>
      </c>
      <c r="AJ730" s="2">
        <v>11</v>
      </c>
      <c r="AK730" s="2">
        <v>12</v>
      </c>
      <c r="AL730" s="2">
        <v>0</v>
      </c>
      <c r="AM730" s="2">
        <v>20</v>
      </c>
      <c r="AN730" s="3">
        <f>IFERROR(K730/J730,"")</f>
        <v>0</v>
      </c>
      <c r="AO730" s="3">
        <f>IFERROR(L730/K730,"")</f>
        <v>0</v>
      </c>
    </row>
    <row r="731" spans="1:41">
      <c r="A731" t="s">
        <v>2232</v>
      </c>
      <c r="D731">
        <v>70</v>
      </c>
      <c r="E731" t="s">
        <v>209</v>
      </c>
      <c r="F731" t="s">
        <v>2233</v>
      </c>
      <c r="I731" t="b">
        <v>0</v>
      </c>
      <c r="J731" s="2">
        <v>674</v>
      </c>
      <c r="K731" s="2">
        <v>532</v>
      </c>
      <c r="L731" s="2">
        <v>3</v>
      </c>
      <c r="M731" s="2">
        <v>529</v>
      </c>
      <c r="N731" s="2">
        <v>71</v>
      </c>
      <c r="O731" s="2">
        <v>6</v>
      </c>
      <c r="P731" s="2">
        <v>0</v>
      </c>
      <c r="Q731" s="2">
        <v>0</v>
      </c>
      <c r="R731" s="2">
        <v>0</v>
      </c>
      <c r="S731" s="2">
        <v>0</v>
      </c>
      <c r="T731" s="2">
        <v>33</v>
      </c>
      <c r="U731" s="2">
        <v>0</v>
      </c>
      <c r="V731" s="2">
        <v>0</v>
      </c>
      <c r="W731" s="2">
        <v>0</v>
      </c>
      <c r="X731" s="2">
        <v>0</v>
      </c>
      <c r="Y731" s="2">
        <v>67</v>
      </c>
      <c r="Z731" s="2">
        <v>35</v>
      </c>
      <c r="AA731" s="2">
        <v>195</v>
      </c>
      <c r="AB731" s="2">
        <v>6</v>
      </c>
      <c r="AC731" s="2">
        <v>0</v>
      </c>
      <c r="AD731" s="2">
        <v>0</v>
      </c>
      <c r="AE731" s="2">
        <v>0</v>
      </c>
      <c r="AF731" s="2">
        <v>0</v>
      </c>
      <c r="AG731" s="2">
        <v>73</v>
      </c>
      <c r="AH731" s="2">
        <v>0</v>
      </c>
      <c r="AI731" s="2">
        <v>1</v>
      </c>
      <c r="AJ731" s="2">
        <v>5</v>
      </c>
      <c r="AK731" s="2">
        <v>18</v>
      </c>
      <c r="AL731" s="2">
        <v>0</v>
      </c>
      <c r="AM731" s="2">
        <v>19</v>
      </c>
      <c r="AN731" s="3">
        <f>IFERROR(K731/J731,"")</f>
        <v>0</v>
      </c>
      <c r="AO731" s="3">
        <f>IFERROR(L731/K731,"")</f>
        <v>0</v>
      </c>
    </row>
    <row r="732" spans="1:41">
      <c r="A732" t="s">
        <v>2234</v>
      </c>
      <c r="D732">
        <v>70</v>
      </c>
      <c r="E732" t="s">
        <v>209</v>
      </c>
      <c r="F732" t="s">
        <v>2235</v>
      </c>
      <c r="I732" t="b">
        <v>0</v>
      </c>
      <c r="J732" s="2">
        <v>733</v>
      </c>
      <c r="K732" s="2">
        <v>512</v>
      </c>
      <c r="L732" s="2">
        <v>5</v>
      </c>
      <c r="M732" s="2">
        <v>507</v>
      </c>
      <c r="N732" s="2">
        <v>80</v>
      </c>
      <c r="O732" s="2">
        <v>3</v>
      </c>
      <c r="P732" s="2">
        <v>1</v>
      </c>
      <c r="Q732" s="2">
        <v>0</v>
      </c>
      <c r="R732" s="2">
        <v>0</v>
      </c>
      <c r="S732" s="2">
        <v>0</v>
      </c>
      <c r="T732" s="2">
        <v>35</v>
      </c>
      <c r="U732" s="2">
        <v>0</v>
      </c>
      <c r="V732" s="2">
        <v>0</v>
      </c>
      <c r="W732" s="2">
        <v>0</v>
      </c>
      <c r="X732" s="2">
        <v>0</v>
      </c>
      <c r="Y732" s="2">
        <v>45</v>
      </c>
      <c r="Z732" s="2">
        <v>35</v>
      </c>
      <c r="AA732" s="2">
        <v>210</v>
      </c>
      <c r="AB732" s="2">
        <v>3</v>
      </c>
      <c r="AC732" s="2">
        <v>1</v>
      </c>
      <c r="AD732" s="2">
        <v>0</v>
      </c>
      <c r="AE732" s="2">
        <v>0</v>
      </c>
      <c r="AF732" s="2">
        <v>0</v>
      </c>
      <c r="AG732" s="2">
        <v>53</v>
      </c>
      <c r="AH732" s="2">
        <v>0</v>
      </c>
      <c r="AI732" s="2">
        <v>0</v>
      </c>
      <c r="AJ732" s="2">
        <v>14</v>
      </c>
      <c r="AK732" s="2">
        <v>8</v>
      </c>
      <c r="AL732" s="2">
        <v>0</v>
      </c>
      <c r="AM732" s="2">
        <v>19</v>
      </c>
      <c r="AN732" s="3">
        <f>IFERROR(K732/J732,"")</f>
        <v>0</v>
      </c>
      <c r="AO732" s="3">
        <f>IFERROR(L732/K732,"")</f>
        <v>0</v>
      </c>
    </row>
    <row r="733" spans="1:41">
      <c r="A733" t="s">
        <v>2236</v>
      </c>
      <c r="D733">
        <v>70</v>
      </c>
      <c r="E733" t="s">
        <v>209</v>
      </c>
      <c r="F733" t="s">
        <v>2237</v>
      </c>
      <c r="I733" t="b">
        <v>0</v>
      </c>
      <c r="J733" s="2">
        <v>674</v>
      </c>
      <c r="K733" s="2">
        <v>474</v>
      </c>
      <c r="L733" s="2">
        <v>6</v>
      </c>
      <c r="M733" s="2">
        <v>468</v>
      </c>
      <c r="N733" s="2">
        <v>54</v>
      </c>
      <c r="O733" s="2">
        <v>3</v>
      </c>
      <c r="P733" s="2">
        <v>0</v>
      </c>
      <c r="Q733" s="2">
        <v>0</v>
      </c>
      <c r="R733" s="2">
        <v>0</v>
      </c>
      <c r="S733" s="2">
        <v>0</v>
      </c>
      <c r="T733" s="2">
        <v>31</v>
      </c>
      <c r="U733" s="2">
        <v>0</v>
      </c>
      <c r="V733" s="2">
        <v>0</v>
      </c>
      <c r="W733" s="2">
        <v>0</v>
      </c>
      <c r="X733" s="2">
        <v>0</v>
      </c>
      <c r="Y733" s="2">
        <v>46</v>
      </c>
      <c r="Z733" s="2">
        <v>43</v>
      </c>
      <c r="AA733" s="2">
        <v>151</v>
      </c>
      <c r="AB733" s="2">
        <v>4</v>
      </c>
      <c r="AC733" s="2">
        <v>0</v>
      </c>
      <c r="AD733" s="2">
        <v>0</v>
      </c>
      <c r="AE733" s="2">
        <v>0</v>
      </c>
      <c r="AF733" s="2">
        <v>0</v>
      </c>
      <c r="AG733" s="2">
        <v>33</v>
      </c>
      <c r="AH733" s="2">
        <v>0</v>
      </c>
      <c r="AI733" s="2">
        <v>0</v>
      </c>
      <c r="AJ733" s="2">
        <v>5</v>
      </c>
      <c r="AK733" s="2">
        <v>49</v>
      </c>
      <c r="AL733" s="2">
        <v>0</v>
      </c>
      <c r="AM733" s="2">
        <v>49</v>
      </c>
      <c r="AN733" s="3">
        <f>IFERROR(K733/J733,"")</f>
        <v>0</v>
      </c>
      <c r="AO733" s="3">
        <f>IFERROR(L733/K733,"")</f>
        <v>0</v>
      </c>
    </row>
    <row r="734" spans="1:41">
      <c r="A734" t="s">
        <v>2238</v>
      </c>
      <c r="D734">
        <v>70</v>
      </c>
      <c r="E734" t="s">
        <v>209</v>
      </c>
      <c r="F734" t="s">
        <v>2239</v>
      </c>
      <c r="I734" t="b">
        <v>0</v>
      </c>
      <c r="J734" s="2">
        <v>565</v>
      </c>
      <c r="K734" s="2">
        <v>309</v>
      </c>
      <c r="L734" s="2">
        <v>5</v>
      </c>
      <c r="M734" s="2">
        <v>304</v>
      </c>
      <c r="N734" s="2">
        <v>14</v>
      </c>
      <c r="O734" s="2">
        <v>1</v>
      </c>
      <c r="P734" s="2">
        <v>0</v>
      </c>
      <c r="Q734" s="2">
        <v>0</v>
      </c>
      <c r="R734" s="2">
        <v>0</v>
      </c>
      <c r="S734" s="2">
        <v>0</v>
      </c>
      <c r="T734" s="2">
        <v>11</v>
      </c>
      <c r="U734" s="2">
        <v>0</v>
      </c>
      <c r="V734" s="2">
        <v>0</v>
      </c>
      <c r="W734" s="2">
        <v>0</v>
      </c>
      <c r="X734" s="2">
        <v>0</v>
      </c>
      <c r="Y734" s="2">
        <v>28</v>
      </c>
      <c r="Z734" s="2">
        <v>49</v>
      </c>
      <c r="AA734" s="2">
        <v>124</v>
      </c>
      <c r="AB734" s="2">
        <v>1</v>
      </c>
      <c r="AC734" s="2">
        <v>0</v>
      </c>
      <c r="AD734" s="2">
        <v>1</v>
      </c>
      <c r="AE734" s="2">
        <v>0</v>
      </c>
      <c r="AF734" s="2">
        <v>0</v>
      </c>
      <c r="AG734" s="2">
        <v>20</v>
      </c>
      <c r="AH734" s="2">
        <v>0</v>
      </c>
      <c r="AI734" s="2">
        <v>1</v>
      </c>
      <c r="AJ734" s="2">
        <v>1</v>
      </c>
      <c r="AK734" s="2">
        <v>10</v>
      </c>
      <c r="AL734" s="2">
        <v>0</v>
      </c>
      <c r="AM734" s="2">
        <v>43</v>
      </c>
      <c r="AN734" s="3">
        <f>IFERROR(K734/J734,"")</f>
        <v>0</v>
      </c>
      <c r="AO734" s="3">
        <f>IFERROR(L734/K734,"")</f>
        <v>0</v>
      </c>
    </row>
    <row r="735" spans="1:41">
      <c r="A735" t="s">
        <v>2240</v>
      </c>
      <c r="D735">
        <v>70</v>
      </c>
      <c r="E735" t="s">
        <v>209</v>
      </c>
      <c r="F735" t="s">
        <v>2241</v>
      </c>
      <c r="I735" t="b">
        <v>0</v>
      </c>
      <c r="J735" s="2">
        <v>486</v>
      </c>
      <c r="K735" s="2">
        <v>331</v>
      </c>
      <c r="L735" s="2">
        <v>3</v>
      </c>
      <c r="M735" s="2">
        <v>328</v>
      </c>
      <c r="N735" s="2">
        <v>41</v>
      </c>
      <c r="O735" s="2">
        <v>5</v>
      </c>
      <c r="P735" s="2">
        <v>0</v>
      </c>
      <c r="Q735" s="2">
        <v>0</v>
      </c>
      <c r="R735" s="2">
        <v>0</v>
      </c>
      <c r="S735" s="2">
        <v>0</v>
      </c>
      <c r="T735" s="2">
        <v>33</v>
      </c>
      <c r="U735" s="2">
        <v>0</v>
      </c>
      <c r="V735" s="2">
        <v>0</v>
      </c>
      <c r="W735" s="2">
        <v>0</v>
      </c>
      <c r="X735" s="2">
        <v>0</v>
      </c>
      <c r="Y735" s="2">
        <v>29</v>
      </c>
      <c r="Z735" s="2">
        <v>25</v>
      </c>
      <c r="AA735" s="2">
        <v>119</v>
      </c>
      <c r="AB735" s="2">
        <v>7</v>
      </c>
      <c r="AC735" s="2">
        <v>0</v>
      </c>
      <c r="AD735" s="2">
        <v>0</v>
      </c>
      <c r="AE735" s="2">
        <v>0</v>
      </c>
      <c r="AF735" s="2">
        <v>0</v>
      </c>
      <c r="AG735" s="2">
        <v>33</v>
      </c>
      <c r="AH735" s="2">
        <v>0</v>
      </c>
      <c r="AI735" s="2">
        <v>0</v>
      </c>
      <c r="AJ735" s="2">
        <v>3</v>
      </c>
      <c r="AK735" s="2">
        <v>13</v>
      </c>
      <c r="AL735" s="2">
        <v>0</v>
      </c>
      <c r="AM735" s="2">
        <v>20</v>
      </c>
      <c r="AN735" s="3">
        <f>IFERROR(K735/J735,"")</f>
        <v>0</v>
      </c>
      <c r="AO735" s="3">
        <f>IFERROR(L735/K735,"")</f>
        <v>0</v>
      </c>
    </row>
    <row r="736" spans="1:41">
      <c r="A736" t="s">
        <v>2242</v>
      </c>
      <c r="D736">
        <v>70</v>
      </c>
      <c r="E736" t="s">
        <v>209</v>
      </c>
      <c r="F736" t="s">
        <v>2243</v>
      </c>
      <c r="I736" t="b">
        <v>0</v>
      </c>
      <c r="J736" s="2">
        <v>609</v>
      </c>
      <c r="K736" s="2">
        <v>346</v>
      </c>
      <c r="L736" s="2">
        <v>10</v>
      </c>
      <c r="M736" s="2">
        <v>336</v>
      </c>
      <c r="N736" s="2">
        <v>21</v>
      </c>
      <c r="O736" s="2">
        <v>1</v>
      </c>
      <c r="P736" s="2">
        <v>0</v>
      </c>
      <c r="Q736" s="2">
        <v>0</v>
      </c>
      <c r="R736" s="2">
        <v>0</v>
      </c>
      <c r="S736" s="2">
        <v>0</v>
      </c>
      <c r="T736" s="2">
        <v>4</v>
      </c>
      <c r="U736" s="2">
        <v>0</v>
      </c>
      <c r="V736" s="2">
        <v>0</v>
      </c>
      <c r="W736" s="2">
        <v>0</v>
      </c>
      <c r="X736" s="2">
        <v>0</v>
      </c>
      <c r="Y736" s="2">
        <v>16</v>
      </c>
      <c r="Z736" s="2">
        <v>169</v>
      </c>
      <c r="AA736" s="2">
        <v>80</v>
      </c>
      <c r="AB736" s="2">
        <v>4</v>
      </c>
      <c r="AC736" s="2">
        <v>0</v>
      </c>
      <c r="AD736" s="2">
        <v>1</v>
      </c>
      <c r="AE736" s="2">
        <v>0</v>
      </c>
      <c r="AF736" s="2">
        <v>0</v>
      </c>
      <c r="AG736" s="2">
        <v>27</v>
      </c>
      <c r="AH736" s="2">
        <v>0</v>
      </c>
      <c r="AI736" s="2">
        <v>0</v>
      </c>
      <c r="AJ736" s="2">
        <v>1</v>
      </c>
      <c r="AK736" s="2">
        <v>1</v>
      </c>
      <c r="AL736" s="2">
        <v>0</v>
      </c>
      <c r="AM736" s="2">
        <v>11</v>
      </c>
      <c r="AN736" s="3">
        <f>IFERROR(K736/J736,"")</f>
        <v>0</v>
      </c>
      <c r="AO736" s="3">
        <f>IFERROR(L736/K736,"")</f>
        <v>0</v>
      </c>
    </row>
    <row r="737" spans="1:41">
      <c r="A737" t="s">
        <v>2244</v>
      </c>
      <c r="D737">
        <v>70</v>
      </c>
      <c r="E737" t="s">
        <v>209</v>
      </c>
      <c r="F737" t="s">
        <v>2245</v>
      </c>
      <c r="I737" t="b">
        <v>0</v>
      </c>
      <c r="J737" s="2">
        <v>470</v>
      </c>
      <c r="K737" s="2">
        <v>305</v>
      </c>
      <c r="L737" s="2">
        <v>13</v>
      </c>
      <c r="M737" s="2">
        <v>292</v>
      </c>
      <c r="N737" s="2">
        <v>8</v>
      </c>
      <c r="O737" s="2">
        <v>5</v>
      </c>
      <c r="P737" s="2">
        <v>0</v>
      </c>
      <c r="Q737" s="2">
        <v>0</v>
      </c>
      <c r="R737" s="2">
        <v>0</v>
      </c>
      <c r="S737" s="2">
        <v>0</v>
      </c>
      <c r="T737" s="2">
        <v>3</v>
      </c>
      <c r="U737" s="2">
        <v>2</v>
      </c>
      <c r="V737" s="2">
        <v>0</v>
      </c>
      <c r="W737" s="2">
        <v>0</v>
      </c>
      <c r="X737" s="2">
        <v>0</v>
      </c>
      <c r="Y737" s="2">
        <v>4</v>
      </c>
      <c r="Z737" s="2">
        <v>175</v>
      </c>
      <c r="AA737" s="2">
        <v>59</v>
      </c>
      <c r="AB737" s="2">
        <v>0</v>
      </c>
      <c r="AC737" s="2">
        <v>0</v>
      </c>
      <c r="AD737" s="2">
        <v>0</v>
      </c>
      <c r="AE737" s="2">
        <v>0</v>
      </c>
      <c r="AF737" s="2">
        <v>0</v>
      </c>
      <c r="AG737" s="2">
        <v>35</v>
      </c>
      <c r="AH737" s="2">
        <v>0</v>
      </c>
      <c r="AI737" s="2">
        <v>0</v>
      </c>
      <c r="AJ737" s="2">
        <v>0</v>
      </c>
      <c r="AK737" s="2">
        <v>1</v>
      </c>
      <c r="AL737" s="2">
        <v>0</v>
      </c>
      <c r="AM737" s="2">
        <v>0</v>
      </c>
      <c r="AN737" s="3">
        <f>IFERROR(K737/J737,"")</f>
        <v>0</v>
      </c>
      <c r="AO737" s="3">
        <f>IFERROR(L737/K737,"")</f>
        <v>0</v>
      </c>
    </row>
    <row r="738" spans="1:41">
      <c r="A738" t="s">
        <v>2246</v>
      </c>
      <c r="D738">
        <v>70</v>
      </c>
      <c r="E738" t="s">
        <v>209</v>
      </c>
      <c r="F738" t="s">
        <v>2247</v>
      </c>
      <c r="I738" t="b">
        <v>0</v>
      </c>
      <c r="J738" s="2">
        <v>535</v>
      </c>
      <c r="K738" s="2">
        <v>303</v>
      </c>
      <c r="L738" s="2">
        <v>12</v>
      </c>
      <c r="M738" s="2">
        <v>291</v>
      </c>
      <c r="N738" s="2">
        <v>10</v>
      </c>
      <c r="O738" s="2">
        <v>60</v>
      </c>
      <c r="P738" s="2">
        <v>0</v>
      </c>
      <c r="Q738" s="2">
        <v>0</v>
      </c>
      <c r="R738" s="2">
        <v>0</v>
      </c>
      <c r="S738" s="2">
        <v>0</v>
      </c>
      <c r="T738" s="2">
        <v>7</v>
      </c>
      <c r="U738" s="2">
        <v>1</v>
      </c>
      <c r="V738" s="2">
        <v>0</v>
      </c>
      <c r="W738" s="2">
        <v>0</v>
      </c>
      <c r="X738" s="2">
        <v>0</v>
      </c>
      <c r="Y738" s="2">
        <v>13</v>
      </c>
      <c r="Z738" s="2">
        <v>24</v>
      </c>
      <c r="AA738" s="2">
        <v>85</v>
      </c>
      <c r="AB738" s="2">
        <v>1</v>
      </c>
      <c r="AC738" s="2">
        <v>0</v>
      </c>
      <c r="AD738" s="2">
        <v>1</v>
      </c>
      <c r="AE738" s="2">
        <v>0</v>
      </c>
      <c r="AF738" s="2">
        <v>0</v>
      </c>
      <c r="AG738" s="2">
        <v>6</v>
      </c>
      <c r="AH738" s="2">
        <v>0</v>
      </c>
      <c r="AI738" s="2">
        <v>0</v>
      </c>
      <c r="AJ738" s="2">
        <v>5</v>
      </c>
      <c r="AK738" s="2">
        <v>25</v>
      </c>
      <c r="AL738" s="2">
        <v>0</v>
      </c>
      <c r="AM738" s="2">
        <v>53</v>
      </c>
      <c r="AN738" s="3">
        <f>IFERROR(K738/J738,"")</f>
        <v>0</v>
      </c>
      <c r="AO738" s="3">
        <f>IFERROR(L738/K738,"")</f>
        <v>0</v>
      </c>
    </row>
    <row r="739" spans="1:41">
      <c r="A739" t="s">
        <v>2248</v>
      </c>
      <c r="D739">
        <v>70</v>
      </c>
      <c r="E739" t="s">
        <v>209</v>
      </c>
      <c r="F739" t="s">
        <v>2249</v>
      </c>
      <c r="I739" t="b">
        <v>0</v>
      </c>
      <c r="J739" s="2">
        <v>634</v>
      </c>
      <c r="K739" s="2">
        <v>428</v>
      </c>
      <c r="L739" s="2">
        <v>6</v>
      </c>
      <c r="M739" s="2">
        <v>422</v>
      </c>
      <c r="N739" s="2">
        <v>7</v>
      </c>
      <c r="O739" s="2">
        <v>5</v>
      </c>
      <c r="P739" s="2">
        <v>0</v>
      </c>
      <c r="Q739" s="2">
        <v>1</v>
      </c>
      <c r="R739" s="2">
        <v>0</v>
      </c>
      <c r="S739" s="2">
        <v>0</v>
      </c>
      <c r="T739" s="2">
        <v>27</v>
      </c>
      <c r="U739" s="2">
        <v>1</v>
      </c>
      <c r="V739" s="2">
        <v>0</v>
      </c>
      <c r="W739" s="2">
        <v>0</v>
      </c>
      <c r="X739" s="2">
        <v>0</v>
      </c>
      <c r="Y739" s="2">
        <v>29</v>
      </c>
      <c r="Z739" s="2">
        <v>61</v>
      </c>
      <c r="AA739" s="2">
        <v>157</v>
      </c>
      <c r="AB739" s="2">
        <v>2</v>
      </c>
      <c r="AC739" s="2">
        <v>0</v>
      </c>
      <c r="AD739" s="2">
        <v>0</v>
      </c>
      <c r="AE739" s="2">
        <v>0</v>
      </c>
      <c r="AF739" s="2">
        <v>0</v>
      </c>
      <c r="AG739" s="2">
        <v>19</v>
      </c>
      <c r="AH739" s="2">
        <v>0</v>
      </c>
      <c r="AI739" s="2">
        <v>0</v>
      </c>
      <c r="AJ739" s="2">
        <v>6</v>
      </c>
      <c r="AK739" s="2">
        <v>23</v>
      </c>
      <c r="AL739" s="2">
        <v>1</v>
      </c>
      <c r="AM739" s="2">
        <v>83</v>
      </c>
      <c r="AN739" s="3">
        <f>IFERROR(K739/J739,"")</f>
        <v>0</v>
      </c>
      <c r="AO739" s="3">
        <f>IFERROR(L739/K739,"")</f>
        <v>0</v>
      </c>
    </row>
    <row r="740" spans="1:41">
      <c r="A740" t="s">
        <v>2250</v>
      </c>
      <c r="D740">
        <v>70</v>
      </c>
      <c r="E740" t="s">
        <v>209</v>
      </c>
      <c r="F740" t="s">
        <v>2251</v>
      </c>
      <c r="I740" t="b">
        <v>0</v>
      </c>
      <c r="J740" s="2">
        <v>707</v>
      </c>
      <c r="K740" s="2">
        <v>612</v>
      </c>
      <c r="L740" s="2">
        <v>13</v>
      </c>
      <c r="M740" s="2">
        <v>599</v>
      </c>
      <c r="N740" s="2">
        <v>0</v>
      </c>
      <c r="O740" s="2">
        <v>279</v>
      </c>
      <c r="P740" s="2">
        <v>0</v>
      </c>
      <c r="Q740" s="2">
        <v>0</v>
      </c>
      <c r="R740" s="2">
        <v>0</v>
      </c>
      <c r="S740" s="2">
        <v>0</v>
      </c>
      <c r="T740" s="2">
        <v>1</v>
      </c>
      <c r="U740" s="2">
        <v>0</v>
      </c>
      <c r="V740" s="2">
        <v>0</v>
      </c>
      <c r="W740" s="2">
        <v>0</v>
      </c>
      <c r="X740" s="2">
        <v>0</v>
      </c>
      <c r="Y740" s="2">
        <v>2</v>
      </c>
      <c r="Z740" s="2">
        <v>0</v>
      </c>
      <c r="AA740" s="2">
        <v>5</v>
      </c>
      <c r="AB740" s="2">
        <v>0</v>
      </c>
      <c r="AC740" s="2">
        <v>0</v>
      </c>
      <c r="AD740" s="2">
        <v>0</v>
      </c>
      <c r="AE740" s="2">
        <v>0</v>
      </c>
      <c r="AF740" s="2">
        <v>0</v>
      </c>
      <c r="AG740" s="2">
        <v>0</v>
      </c>
      <c r="AH740" s="2">
        <v>0</v>
      </c>
      <c r="AI740" s="2">
        <v>0</v>
      </c>
      <c r="AJ740" s="2">
        <v>1</v>
      </c>
      <c r="AK740" s="2">
        <v>36</v>
      </c>
      <c r="AL740" s="2">
        <v>0</v>
      </c>
      <c r="AM740" s="2">
        <v>275</v>
      </c>
      <c r="AN740" s="3">
        <f>IFERROR(K740/J740,"")</f>
        <v>0</v>
      </c>
      <c r="AO740" s="3">
        <f>IFERROR(L740/K740,"")</f>
        <v>0</v>
      </c>
    </row>
    <row r="741" spans="1:41">
      <c r="A741" t="s">
        <v>2252</v>
      </c>
      <c r="D741">
        <v>70</v>
      </c>
      <c r="E741" t="s">
        <v>209</v>
      </c>
      <c r="F741" t="s">
        <v>2253</v>
      </c>
      <c r="I741" t="b">
        <v>0</v>
      </c>
      <c r="J741" s="2">
        <v>503</v>
      </c>
      <c r="K741" s="2">
        <v>357</v>
      </c>
      <c r="L741" s="2">
        <v>12</v>
      </c>
      <c r="M741" s="2">
        <v>345</v>
      </c>
      <c r="N741" s="2">
        <v>7</v>
      </c>
      <c r="O741" s="2">
        <v>6</v>
      </c>
      <c r="P741" s="2">
        <v>0</v>
      </c>
      <c r="Q741" s="2">
        <v>0</v>
      </c>
      <c r="R741" s="2">
        <v>0</v>
      </c>
      <c r="S741" s="2">
        <v>0</v>
      </c>
      <c r="T741" s="2">
        <v>12</v>
      </c>
      <c r="U741" s="2">
        <v>0</v>
      </c>
      <c r="V741" s="2">
        <v>0</v>
      </c>
      <c r="W741" s="2">
        <v>0</v>
      </c>
      <c r="X741" s="2">
        <v>0</v>
      </c>
      <c r="Y741" s="2">
        <v>10</v>
      </c>
      <c r="Z741" s="2">
        <v>150</v>
      </c>
      <c r="AA741" s="2">
        <v>93</v>
      </c>
      <c r="AB741" s="2">
        <v>1</v>
      </c>
      <c r="AC741" s="2">
        <v>0</v>
      </c>
      <c r="AD741" s="2">
        <v>0</v>
      </c>
      <c r="AE741" s="2">
        <v>0</v>
      </c>
      <c r="AF741" s="2">
        <v>0</v>
      </c>
      <c r="AG741" s="2">
        <v>29</v>
      </c>
      <c r="AH741" s="2">
        <v>0</v>
      </c>
      <c r="AI741" s="2">
        <v>0</v>
      </c>
      <c r="AJ741" s="2">
        <v>4</v>
      </c>
      <c r="AK741" s="2">
        <v>13</v>
      </c>
      <c r="AL741" s="2">
        <v>0</v>
      </c>
      <c r="AM741" s="2">
        <v>20</v>
      </c>
      <c r="AN741" s="3">
        <f>IFERROR(K741/J741,"")</f>
        <v>0</v>
      </c>
      <c r="AO741" s="3">
        <f>IFERROR(L741/K741,"")</f>
        <v>0</v>
      </c>
    </row>
    <row r="742" spans="1:41">
      <c r="A742" t="s">
        <v>2254</v>
      </c>
      <c r="D742">
        <v>70</v>
      </c>
      <c r="E742" t="s">
        <v>209</v>
      </c>
      <c r="F742" t="s">
        <v>2255</v>
      </c>
      <c r="I742" t="b">
        <v>0</v>
      </c>
      <c r="J742" s="2">
        <v>560</v>
      </c>
      <c r="K742" s="2">
        <v>368</v>
      </c>
      <c r="L742" s="2">
        <v>6</v>
      </c>
      <c r="M742" s="2">
        <v>362</v>
      </c>
      <c r="N742" s="2">
        <v>26</v>
      </c>
      <c r="O742" s="2">
        <v>1</v>
      </c>
      <c r="P742" s="2">
        <v>0</v>
      </c>
      <c r="Q742" s="2">
        <v>0</v>
      </c>
      <c r="R742" s="2">
        <v>0</v>
      </c>
      <c r="S742" s="2">
        <v>0</v>
      </c>
      <c r="T742" s="2">
        <v>15</v>
      </c>
      <c r="U742" s="2">
        <v>2</v>
      </c>
      <c r="V742" s="2">
        <v>0</v>
      </c>
      <c r="W742" s="2">
        <v>0</v>
      </c>
      <c r="X742" s="2">
        <v>0</v>
      </c>
      <c r="Y742" s="2">
        <v>29</v>
      </c>
      <c r="Z742" s="2">
        <v>104</v>
      </c>
      <c r="AA742" s="2">
        <v>99</v>
      </c>
      <c r="AB742" s="2">
        <v>1</v>
      </c>
      <c r="AC742" s="2">
        <v>0</v>
      </c>
      <c r="AD742" s="2">
        <v>0</v>
      </c>
      <c r="AE742" s="2">
        <v>0</v>
      </c>
      <c r="AF742" s="2">
        <v>0</v>
      </c>
      <c r="AG742" s="2">
        <v>36</v>
      </c>
      <c r="AH742" s="2">
        <v>0</v>
      </c>
      <c r="AI742" s="2">
        <v>0</v>
      </c>
      <c r="AJ742" s="2">
        <v>3</v>
      </c>
      <c r="AK742" s="2">
        <v>23</v>
      </c>
      <c r="AL742" s="2">
        <v>0</v>
      </c>
      <c r="AM742" s="2">
        <v>23</v>
      </c>
      <c r="AN742" s="3">
        <f>IFERROR(K742/J742,"")</f>
        <v>0</v>
      </c>
      <c r="AO742" s="3">
        <f>IFERROR(L742/K742,"")</f>
        <v>0</v>
      </c>
    </row>
    <row r="743" spans="1:41">
      <c r="A743" t="s">
        <v>2256</v>
      </c>
      <c r="D743">
        <v>70</v>
      </c>
      <c r="E743" t="s">
        <v>209</v>
      </c>
      <c r="F743" t="s">
        <v>2257</v>
      </c>
      <c r="I743" t="b">
        <v>0</v>
      </c>
      <c r="J743" s="2">
        <v>582</v>
      </c>
      <c r="K743" s="2">
        <v>299</v>
      </c>
      <c r="L743" s="2">
        <v>2</v>
      </c>
      <c r="M743" s="2">
        <v>297</v>
      </c>
      <c r="N743" s="2">
        <v>26</v>
      </c>
      <c r="O743" s="2">
        <v>4</v>
      </c>
      <c r="P743" s="2">
        <v>1</v>
      </c>
      <c r="Q743" s="2">
        <v>0</v>
      </c>
      <c r="R743" s="2">
        <v>0</v>
      </c>
      <c r="S743" s="2">
        <v>0</v>
      </c>
      <c r="T743" s="2">
        <v>13</v>
      </c>
      <c r="U743" s="2">
        <v>0</v>
      </c>
      <c r="V743" s="2">
        <v>0</v>
      </c>
      <c r="W743" s="2">
        <v>0</v>
      </c>
      <c r="X743" s="2">
        <v>0</v>
      </c>
      <c r="Y743" s="2">
        <v>24</v>
      </c>
      <c r="Z743" s="2">
        <v>46</v>
      </c>
      <c r="AA743" s="2">
        <v>105</v>
      </c>
      <c r="AB743" s="2">
        <v>2</v>
      </c>
      <c r="AC743" s="2">
        <v>0</v>
      </c>
      <c r="AD743" s="2">
        <v>0</v>
      </c>
      <c r="AE743" s="2">
        <v>0</v>
      </c>
      <c r="AF743" s="2">
        <v>0</v>
      </c>
      <c r="AG743" s="2">
        <v>19</v>
      </c>
      <c r="AH743" s="2">
        <v>0</v>
      </c>
      <c r="AI743" s="2">
        <v>0</v>
      </c>
      <c r="AJ743" s="2">
        <v>3</v>
      </c>
      <c r="AK743" s="2">
        <v>9</v>
      </c>
      <c r="AL743" s="2">
        <v>0</v>
      </c>
      <c r="AM743" s="2">
        <v>45</v>
      </c>
      <c r="AN743" s="3">
        <f>IFERROR(K743/J743,"")</f>
        <v>0</v>
      </c>
      <c r="AO743" s="3">
        <f>IFERROR(L743/K743,"")</f>
        <v>0</v>
      </c>
    </row>
    <row r="744" spans="1:41">
      <c r="A744" t="s">
        <v>2258</v>
      </c>
      <c r="D744">
        <v>70</v>
      </c>
      <c r="E744" t="s">
        <v>209</v>
      </c>
      <c r="F744" t="s">
        <v>2259</v>
      </c>
      <c r="I744" t="b">
        <v>0</v>
      </c>
      <c r="J744" s="2">
        <v>720</v>
      </c>
      <c r="K744" s="2">
        <v>528</v>
      </c>
      <c r="L744" s="2">
        <v>9</v>
      </c>
      <c r="M744" s="2">
        <v>519</v>
      </c>
      <c r="N744" s="2">
        <v>51</v>
      </c>
      <c r="O744" s="2">
        <v>0</v>
      </c>
      <c r="P744" s="2">
        <v>0</v>
      </c>
      <c r="Q744" s="2">
        <v>0</v>
      </c>
      <c r="R744" s="2">
        <v>0</v>
      </c>
      <c r="S744" s="2">
        <v>0</v>
      </c>
      <c r="T744" s="2">
        <v>27</v>
      </c>
      <c r="U744" s="2">
        <v>1</v>
      </c>
      <c r="V744" s="2">
        <v>0</v>
      </c>
      <c r="W744" s="2">
        <v>0</v>
      </c>
      <c r="X744" s="2">
        <v>0</v>
      </c>
      <c r="Y744" s="2">
        <v>47</v>
      </c>
      <c r="Z744" s="2">
        <v>105</v>
      </c>
      <c r="AA744" s="2">
        <v>192</v>
      </c>
      <c r="AB744" s="2">
        <v>3</v>
      </c>
      <c r="AC744" s="2">
        <v>0</v>
      </c>
      <c r="AD744" s="2">
        <v>0</v>
      </c>
      <c r="AE744" s="2">
        <v>0</v>
      </c>
      <c r="AF744" s="2">
        <v>0</v>
      </c>
      <c r="AG744" s="2">
        <v>54</v>
      </c>
      <c r="AH744" s="2">
        <v>0</v>
      </c>
      <c r="AI744" s="2">
        <v>0</v>
      </c>
      <c r="AJ744" s="2">
        <v>3</v>
      </c>
      <c r="AK744" s="2">
        <v>18</v>
      </c>
      <c r="AL744" s="2">
        <v>0</v>
      </c>
      <c r="AM744" s="2">
        <v>18</v>
      </c>
      <c r="AN744" s="3">
        <f>IFERROR(K744/J744,"")</f>
        <v>0</v>
      </c>
      <c r="AO744" s="3">
        <f>IFERROR(L744/K744,"")</f>
        <v>0</v>
      </c>
    </row>
    <row r="745" spans="1:41">
      <c r="A745" t="s">
        <v>2260</v>
      </c>
      <c r="D745">
        <v>70</v>
      </c>
      <c r="E745" t="s">
        <v>209</v>
      </c>
      <c r="F745" t="s">
        <v>2261</v>
      </c>
      <c r="I745" t="b">
        <v>0</v>
      </c>
      <c r="J745" s="2">
        <v>718</v>
      </c>
      <c r="K745" s="2">
        <v>538</v>
      </c>
      <c r="L745" s="2">
        <v>10</v>
      </c>
      <c r="M745" s="2">
        <v>528</v>
      </c>
      <c r="N745" s="2">
        <v>45</v>
      </c>
      <c r="O745" s="2">
        <v>4</v>
      </c>
      <c r="P745" s="2">
        <v>0</v>
      </c>
      <c r="Q745" s="2">
        <v>0</v>
      </c>
      <c r="R745" s="2">
        <v>0</v>
      </c>
      <c r="S745" s="2">
        <v>0</v>
      </c>
      <c r="T745" s="2">
        <v>26</v>
      </c>
      <c r="U745" s="2">
        <v>0</v>
      </c>
      <c r="V745" s="2">
        <v>0</v>
      </c>
      <c r="W745" s="2">
        <v>0</v>
      </c>
      <c r="X745" s="2">
        <v>0</v>
      </c>
      <c r="Y745" s="2">
        <v>49</v>
      </c>
      <c r="Z745" s="2">
        <v>76</v>
      </c>
      <c r="AA745" s="2">
        <v>216</v>
      </c>
      <c r="AB745" s="2">
        <v>2</v>
      </c>
      <c r="AC745" s="2">
        <v>0</v>
      </c>
      <c r="AD745" s="2">
        <v>0</v>
      </c>
      <c r="AE745" s="2">
        <v>0</v>
      </c>
      <c r="AF745" s="2">
        <v>0</v>
      </c>
      <c r="AG745" s="2">
        <v>56</v>
      </c>
      <c r="AH745" s="2">
        <v>0</v>
      </c>
      <c r="AI745" s="2">
        <v>0</v>
      </c>
      <c r="AJ745" s="2">
        <v>15</v>
      </c>
      <c r="AK745" s="2">
        <v>15</v>
      </c>
      <c r="AL745" s="2">
        <v>1</v>
      </c>
      <c r="AM745" s="2">
        <v>23</v>
      </c>
      <c r="AN745" s="3">
        <f>IFERROR(K745/J745,"")</f>
        <v>0</v>
      </c>
      <c r="AO745" s="3">
        <f>IFERROR(L745/K745,"")</f>
        <v>0</v>
      </c>
    </row>
    <row r="746" spans="1:41">
      <c r="A746" t="s">
        <v>2262</v>
      </c>
      <c r="D746">
        <v>70</v>
      </c>
      <c r="E746" t="s">
        <v>209</v>
      </c>
      <c r="F746" t="s">
        <v>2263</v>
      </c>
      <c r="I746" t="b">
        <v>0</v>
      </c>
      <c r="J746" s="2">
        <v>633</v>
      </c>
      <c r="K746" s="2">
        <v>449</v>
      </c>
      <c r="L746" s="2">
        <v>4</v>
      </c>
      <c r="M746" s="2">
        <v>445</v>
      </c>
      <c r="N746" s="2">
        <v>66</v>
      </c>
      <c r="O746" s="2">
        <v>2</v>
      </c>
      <c r="P746" s="2">
        <v>0</v>
      </c>
      <c r="Q746" s="2">
        <v>0</v>
      </c>
      <c r="R746" s="2">
        <v>0</v>
      </c>
      <c r="S746" s="2">
        <v>0</v>
      </c>
      <c r="T746" s="2">
        <v>20</v>
      </c>
      <c r="U746" s="2">
        <v>0</v>
      </c>
      <c r="V746" s="2">
        <v>0</v>
      </c>
      <c r="W746" s="2">
        <v>0</v>
      </c>
      <c r="X746" s="2">
        <v>0</v>
      </c>
      <c r="Y746" s="2">
        <v>49</v>
      </c>
      <c r="Z746" s="2">
        <v>32</v>
      </c>
      <c r="AA746" s="2">
        <v>197</v>
      </c>
      <c r="AB746" s="2">
        <v>2</v>
      </c>
      <c r="AC746" s="2">
        <v>0</v>
      </c>
      <c r="AD746" s="2">
        <v>0</v>
      </c>
      <c r="AE746" s="2">
        <v>0</v>
      </c>
      <c r="AF746" s="2">
        <v>0</v>
      </c>
      <c r="AG746" s="2">
        <v>33</v>
      </c>
      <c r="AH746" s="2">
        <v>0</v>
      </c>
      <c r="AI746" s="2">
        <v>0</v>
      </c>
      <c r="AJ746" s="2">
        <v>3</v>
      </c>
      <c r="AK746" s="2">
        <v>16</v>
      </c>
      <c r="AL746" s="2">
        <v>0</v>
      </c>
      <c r="AM746" s="2">
        <v>25</v>
      </c>
      <c r="AN746" s="3">
        <f>IFERROR(K746/J746,"")</f>
        <v>0</v>
      </c>
      <c r="AO746" s="3">
        <f>IFERROR(L746/K746,"")</f>
        <v>0</v>
      </c>
    </row>
    <row r="747" spans="1:41">
      <c r="A747" t="s">
        <v>2264</v>
      </c>
      <c r="D747">
        <v>70</v>
      </c>
      <c r="E747" t="s">
        <v>209</v>
      </c>
      <c r="F747" t="s">
        <v>2265</v>
      </c>
      <c r="I747" t="b">
        <v>0</v>
      </c>
      <c r="J747" s="2">
        <v>703</v>
      </c>
      <c r="K747" s="2">
        <v>540</v>
      </c>
      <c r="L747" s="2">
        <v>4</v>
      </c>
      <c r="M747" s="2">
        <v>536</v>
      </c>
      <c r="N747" s="2">
        <v>54</v>
      </c>
      <c r="O747" s="2">
        <v>4</v>
      </c>
      <c r="P747" s="2">
        <v>0</v>
      </c>
      <c r="Q747" s="2">
        <v>0</v>
      </c>
      <c r="R747" s="2">
        <v>0</v>
      </c>
      <c r="S747" s="2">
        <v>0</v>
      </c>
      <c r="T747" s="2">
        <v>39</v>
      </c>
      <c r="U747" s="2">
        <v>0</v>
      </c>
      <c r="V747" s="2">
        <v>0</v>
      </c>
      <c r="W747" s="2">
        <v>0</v>
      </c>
      <c r="X747" s="2">
        <v>0</v>
      </c>
      <c r="Y747" s="2">
        <v>65</v>
      </c>
      <c r="Z747" s="2">
        <v>43</v>
      </c>
      <c r="AA747" s="2">
        <v>233</v>
      </c>
      <c r="AB747" s="2">
        <v>2</v>
      </c>
      <c r="AC747" s="2">
        <v>0</v>
      </c>
      <c r="AD747" s="2">
        <v>0</v>
      </c>
      <c r="AE747" s="2">
        <v>0</v>
      </c>
      <c r="AF747" s="2">
        <v>0</v>
      </c>
      <c r="AG747" s="2">
        <v>50</v>
      </c>
      <c r="AH747" s="2">
        <v>0</v>
      </c>
      <c r="AI747" s="2">
        <v>0</v>
      </c>
      <c r="AJ747" s="2">
        <v>5</v>
      </c>
      <c r="AK747" s="2">
        <v>17</v>
      </c>
      <c r="AL747" s="2">
        <v>0</v>
      </c>
      <c r="AM747" s="2">
        <v>24</v>
      </c>
      <c r="AN747" s="3">
        <f>IFERROR(K747/J747,"")</f>
        <v>0</v>
      </c>
      <c r="AO747" s="3">
        <f>IFERROR(L747/K747,"")</f>
        <v>0</v>
      </c>
    </row>
    <row r="748" spans="1:41">
      <c r="A748" t="s">
        <v>2266</v>
      </c>
      <c r="D748">
        <v>70</v>
      </c>
      <c r="E748" t="s">
        <v>209</v>
      </c>
      <c r="F748" t="s">
        <v>2267</v>
      </c>
      <c r="I748" t="b">
        <v>0</v>
      </c>
      <c r="J748" s="2">
        <v>460</v>
      </c>
      <c r="K748" s="2">
        <v>357</v>
      </c>
      <c r="L748" s="2">
        <v>3</v>
      </c>
      <c r="M748" s="2">
        <v>354</v>
      </c>
      <c r="N748" s="2">
        <v>42</v>
      </c>
      <c r="O748" s="2">
        <v>0</v>
      </c>
      <c r="P748" s="2">
        <v>0</v>
      </c>
      <c r="Q748" s="2">
        <v>0</v>
      </c>
      <c r="R748" s="2">
        <v>0</v>
      </c>
      <c r="S748" s="2">
        <v>0</v>
      </c>
      <c r="T748" s="2">
        <v>24</v>
      </c>
      <c r="U748" s="2">
        <v>0</v>
      </c>
      <c r="V748" s="2">
        <v>0</v>
      </c>
      <c r="W748" s="2">
        <v>0</v>
      </c>
      <c r="X748" s="2">
        <v>0</v>
      </c>
      <c r="Y748" s="2">
        <v>24</v>
      </c>
      <c r="Z748" s="2">
        <v>37</v>
      </c>
      <c r="AA748" s="2">
        <v>142</v>
      </c>
      <c r="AB748" s="2">
        <v>4</v>
      </c>
      <c r="AC748" s="2">
        <v>0</v>
      </c>
      <c r="AD748" s="2">
        <v>0</v>
      </c>
      <c r="AE748" s="2">
        <v>0</v>
      </c>
      <c r="AF748" s="2">
        <v>0</v>
      </c>
      <c r="AG748" s="2">
        <v>36</v>
      </c>
      <c r="AH748" s="2">
        <v>0</v>
      </c>
      <c r="AI748" s="2">
        <v>0</v>
      </c>
      <c r="AJ748" s="2">
        <v>3</v>
      </c>
      <c r="AK748" s="2">
        <v>15</v>
      </c>
      <c r="AL748" s="2">
        <v>0</v>
      </c>
      <c r="AM748" s="2">
        <v>27</v>
      </c>
      <c r="AN748" s="3">
        <f>IFERROR(K748/J748,"")</f>
        <v>0</v>
      </c>
      <c r="AO748" s="3">
        <f>IFERROR(L748/K748,"")</f>
        <v>0</v>
      </c>
    </row>
    <row r="749" spans="1:41">
      <c r="A749" t="s">
        <v>2268</v>
      </c>
      <c r="D749">
        <v>70</v>
      </c>
      <c r="E749" t="s">
        <v>209</v>
      </c>
      <c r="F749" t="s">
        <v>2269</v>
      </c>
      <c r="I749" t="b">
        <v>0</v>
      </c>
      <c r="J749" s="2">
        <v>570</v>
      </c>
      <c r="K749" s="2">
        <v>430</v>
      </c>
      <c r="L749" s="2">
        <v>4</v>
      </c>
      <c r="M749" s="2">
        <v>426</v>
      </c>
      <c r="N749" s="2">
        <v>24</v>
      </c>
      <c r="O749" s="2">
        <v>4</v>
      </c>
      <c r="P749" s="2">
        <v>1</v>
      </c>
      <c r="Q749" s="2">
        <v>0</v>
      </c>
      <c r="R749" s="2">
        <v>0</v>
      </c>
      <c r="S749" s="2">
        <v>1</v>
      </c>
      <c r="T749" s="2">
        <v>31</v>
      </c>
      <c r="U749" s="2">
        <v>0</v>
      </c>
      <c r="V749" s="2">
        <v>0</v>
      </c>
      <c r="W749" s="2">
        <v>0</v>
      </c>
      <c r="X749" s="2">
        <v>1</v>
      </c>
      <c r="Y749" s="2">
        <v>49</v>
      </c>
      <c r="Z749" s="2">
        <v>66</v>
      </c>
      <c r="AA749" s="2">
        <v>151</v>
      </c>
      <c r="AB749" s="2">
        <v>3</v>
      </c>
      <c r="AC749" s="2">
        <v>0</v>
      </c>
      <c r="AD749" s="2">
        <v>0</v>
      </c>
      <c r="AE749" s="2">
        <v>0</v>
      </c>
      <c r="AF749" s="2">
        <v>0</v>
      </c>
      <c r="AG749" s="2">
        <v>54</v>
      </c>
      <c r="AH749" s="2">
        <v>0</v>
      </c>
      <c r="AI749" s="2">
        <v>0</v>
      </c>
      <c r="AJ749" s="2">
        <v>2</v>
      </c>
      <c r="AK749" s="2">
        <v>13</v>
      </c>
      <c r="AL749" s="2">
        <v>0</v>
      </c>
      <c r="AM749" s="2">
        <v>26</v>
      </c>
      <c r="AN749" s="3">
        <f>IFERROR(K749/J749,"")</f>
        <v>0</v>
      </c>
      <c r="AO749" s="3">
        <f>IFERROR(L749/K749,"")</f>
        <v>0</v>
      </c>
    </row>
    <row r="750" spans="1:41">
      <c r="A750" t="s">
        <v>2270</v>
      </c>
      <c r="D750">
        <v>70</v>
      </c>
      <c r="E750" t="s">
        <v>209</v>
      </c>
      <c r="F750" t="s">
        <v>2271</v>
      </c>
      <c r="I750" t="b">
        <v>0</v>
      </c>
      <c r="J750" s="2">
        <v>635</v>
      </c>
      <c r="K750" s="2">
        <v>462</v>
      </c>
      <c r="L750" s="2">
        <v>0</v>
      </c>
      <c r="M750" s="2">
        <v>462</v>
      </c>
      <c r="N750" s="2">
        <v>37</v>
      </c>
      <c r="O750" s="2">
        <v>6</v>
      </c>
      <c r="P750" s="2">
        <v>0</v>
      </c>
      <c r="Q750" s="2">
        <v>0</v>
      </c>
      <c r="R750" s="2">
        <v>0</v>
      </c>
      <c r="S750" s="2">
        <v>0</v>
      </c>
      <c r="T750" s="2">
        <v>23</v>
      </c>
      <c r="U750" s="2">
        <v>0</v>
      </c>
      <c r="V750" s="2">
        <v>0</v>
      </c>
      <c r="W750" s="2">
        <v>0</v>
      </c>
      <c r="X750" s="2">
        <v>0</v>
      </c>
      <c r="Y750" s="2">
        <v>64</v>
      </c>
      <c r="Z750" s="2">
        <v>26</v>
      </c>
      <c r="AA750" s="2">
        <v>206</v>
      </c>
      <c r="AB750" s="2">
        <v>1</v>
      </c>
      <c r="AC750" s="2">
        <v>0</v>
      </c>
      <c r="AD750" s="2">
        <v>0</v>
      </c>
      <c r="AE750" s="2">
        <v>0</v>
      </c>
      <c r="AF750" s="2">
        <v>0</v>
      </c>
      <c r="AG750" s="2">
        <v>36</v>
      </c>
      <c r="AH750" s="2">
        <v>0</v>
      </c>
      <c r="AI750" s="2">
        <v>0</v>
      </c>
      <c r="AJ750" s="2">
        <v>2</v>
      </c>
      <c r="AK750" s="2">
        <v>22</v>
      </c>
      <c r="AL750" s="2">
        <v>0</v>
      </c>
      <c r="AM750" s="2">
        <v>39</v>
      </c>
      <c r="AN750" s="3">
        <f>IFERROR(K750/J750,"")</f>
        <v>0</v>
      </c>
      <c r="AO750" s="3">
        <f>IFERROR(L750/K750,"")</f>
        <v>0</v>
      </c>
    </row>
    <row r="751" spans="1:41">
      <c r="A751" t="s">
        <v>2272</v>
      </c>
      <c r="D751">
        <v>70</v>
      </c>
      <c r="E751" t="s">
        <v>209</v>
      </c>
      <c r="F751" t="s">
        <v>2273</v>
      </c>
      <c r="I751" t="b">
        <v>0</v>
      </c>
      <c r="J751" s="2">
        <v>508</v>
      </c>
      <c r="K751" s="2">
        <v>358</v>
      </c>
      <c r="L751" s="2">
        <v>1</v>
      </c>
      <c r="M751" s="2">
        <v>357</v>
      </c>
      <c r="N751" s="2">
        <v>73</v>
      </c>
      <c r="O751" s="2">
        <v>3</v>
      </c>
      <c r="P751" s="2">
        <v>0</v>
      </c>
      <c r="Q751" s="2">
        <v>0</v>
      </c>
      <c r="R751" s="2">
        <v>0</v>
      </c>
      <c r="S751" s="2">
        <v>1</v>
      </c>
      <c r="T751" s="2">
        <v>23</v>
      </c>
      <c r="U751" s="2">
        <v>0</v>
      </c>
      <c r="V751" s="2">
        <v>0</v>
      </c>
      <c r="W751" s="2">
        <v>0</v>
      </c>
      <c r="X751" s="2">
        <v>0</v>
      </c>
      <c r="Y751" s="2">
        <v>41</v>
      </c>
      <c r="Z751" s="2">
        <v>20</v>
      </c>
      <c r="AA751" s="2">
        <v>118</v>
      </c>
      <c r="AB751" s="2">
        <v>5</v>
      </c>
      <c r="AC751" s="2">
        <v>0</v>
      </c>
      <c r="AD751" s="2">
        <v>0</v>
      </c>
      <c r="AE751" s="2">
        <v>0</v>
      </c>
      <c r="AF751" s="2">
        <v>0</v>
      </c>
      <c r="AG751" s="2">
        <v>33</v>
      </c>
      <c r="AH751" s="2">
        <v>0</v>
      </c>
      <c r="AI751" s="2">
        <v>0</v>
      </c>
      <c r="AJ751" s="2">
        <v>3</v>
      </c>
      <c r="AK751" s="2">
        <v>6</v>
      </c>
      <c r="AL751" s="2">
        <v>0</v>
      </c>
      <c r="AM751" s="2">
        <v>31</v>
      </c>
      <c r="AN751" s="3">
        <f>IFERROR(K751/J751,"")</f>
        <v>0</v>
      </c>
      <c r="AO751" s="3">
        <f>IFERROR(L751/K751,"")</f>
        <v>0</v>
      </c>
    </row>
    <row r="752" spans="1:41">
      <c r="A752" t="s">
        <v>2274</v>
      </c>
      <c r="D752">
        <v>70</v>
      </c>
      <c r="E752" t="s">
        <v>209</v>
      </c>
      <c r="F752" t="s">
        <v>2275</v>
      </c>
      <c r="I752" t="b">
        <v>0</v>
      </c>
      <c r="J752" s="2">
        <v>643</v>
      </c>
      <c r="K752" s="2">
        <v>477</v>
      </c>
      <c r="L752" s="2">
        <v>6</v>
      </c>
      <c r="M752" s="2">
        <v>471</v>
      </c>
      <c r="N752" s="2">
        <v>45</v>
      </c>
      <c r="O752" s="2">
        <v>5</v>
      </c>
      <c r="P752" s="2">
        <v>0</v>
      </c>
      <c r="Q752" s="2">
        <v>0</v>
      </c>
      <c r="R752" s="2">
        <v>0</v>
      </c>
      <c r="S752" s="2">
        <v>0</v>
      </c>
      <c r="T752" s="2">
        <v>33</v>
      </c>
      <c r="U752" s="2">
        <v>0</v>
      </c>
      <c r="V752" s="2">
        <v>0</v>
      </c>
      <c r="W752" s="2">
        <v>0</v>
      </c>
      <c r="X752" s="2">
        <v>0</v>
      </c>
      <c r="Y752" s="2">
        <v>38</v>
      </c>
      <c r="Z752" s="2">
        <v>25</v>
      </c>
      <c r="AA752" s="2">
        <v>179</v>
      </c>
      <c r="AB752" s="2">
        <v>4</v>
      </c>
      <c r="AC752" s="2">
        <v>0</v>
      </c>
      <c r="AD752" s="2">
        <v>0</v>
      </c>
      <c r="AE752" s="2">
        <v>0</v>
      </c>
      <c r="AF752" s="2">
        <v>0</v>
      </c>
      <c r="AG752" s="2">
        <v>36</v>
      </c>
      <c r="AH752" s="2">
        <v>0</v>
      </c>
      <c r="AI752" s="2">
        <v>0</v>
      </c>
      <c r="AJ752" s="2">
        <v>4</v>
      </c>
      <c r="AK752" s="2">
        <v>45</v>
      </c>
      <c r="AL752" s="2">
        <v>0</v>
      </c>
      <c r="AM752" s="2">
        <v>57</v>
      </c>
      <c r="AN752" s="3">
        <f>IFERROR(K752/J752,"")</f>
        <v>0</v>
      </c>
      <c r="AO752" s="3">
        <f>IFERROR(L752/K752,"")</f>
        <v>0</v>
      </c>
    </row>
    <row r="753" spans="1:41">
      <c r="A753" t="s">
        <v>2276</v>
      </c>
      <c r="D753">
        <v>70</v>
      </c>
      <c r="E753" t="s">
        <v>209</v>
      </c>
      <c r="F753" t="s">
        <v>2277</v>
      </c>
      <c r="I753" t="b">
        <v>0</v>
      </c>
      <c r="J753" s="2">
        <v>610</v>
      </c>
      <c r="K753" s="2">
        <v>483</v>
      </c>
      <c r="L753" s="2">
        <v>8</v>
      </c>
      <c r="M753" s="2">
        <v>475</v>
      </c>
      <c r="N753" s="2">
        <v>62</v>
      </c>
      <c r="O753" s="2">
        <v>1</v>
      </c>
      <c r="P753" s="2">
        <v>0</v>
      </c>
      <c r="Q753" s="2">
        <v>0</v>
      </c>
      <c r="R753" s="2">
        <v>0</v>
      </c>
      <c r="S753" s="2">
        <v>0</v>
      </c>
      <c r="T753" s="2">
        <v>31</v>
      </c>
      <c r="U753" s="2">
        <v>0</v>
      </c>
      <c r="V753" s="2">
        <v>0</v>
      </c>
      <c r="W753" s="2">
        <v>0</v>
      </c>
      <c r="X753" s="2">
        <v>0</v>
      </c>
      <c r="Y753" s="2">
        <v>47</v>
      </c>
      <c r="Z753" s="2">
        <v>34</v>
      </c>
      <c r="AA753" s="2">
        <v>193</v>
      </c>
      <c r="AB753" s="2">
        <v>2</v>
      </c>
      <c r="AC753" s="2">
        <v>0</v>
      </c>
      <c r="AD753" s="2">
        <v>0</v>
      </c>
      <c r="AE753" s="2">
        <v>0</v>
      </c>
      <c r="AF753" s="2">
        <v>0</v>
      </c>
      <c r="AG753" s="2">
        <v>44</v>
      </c>
      <c r="AH753" s="2">
        <v>0</v>
      </c>
      <c r="AI753" s="2">
        <v>1</v>
      </c>
      <c r="AJ753" s="2">
        <v>2</v>
      </c>
      <c r="AK753" s="2">
        <v>13</v>
      </c>
      <c r="AL753" s="2">
        <v>0</v>
      </c>
      <c r="AM753" s="2">
        <v>45</v>
      </c>
      <c r="AN753" s="3">
        <f>IFERROR(K753/J753,"")</f>
        <v>0</v>
      </c>
      <c r="AO753" s="3">
        <f>IFERROR(L753/K753,"")</f>
        <v>0</v>
      </c>
    </row>
    <row r="754" spans="1:41">
      <c r="A754" t="s">
        <v>2278</v>
      </c>
      <c r="D754">
        <v>70</v>
      </c>
      <c r="E754" t="s">
        <v>209</v>
      </c>
      <c r="F754" t="s">
        <v>2279</v>
      </c>
      <c r="I754" t="b">
        <v>0</v>
      </c>
      <c r="J754" s="2">
        <v>632</v>
      </c>
      <c r="K754" s="2">
        <v>467</v>
      </c>
      <c r="L754" s="2">
        <v>6</v>
      </c>
      <c r="M754" s="2">
        <v>461</v>
      </c>
      <c r="N754" s="2">
        <v>40</v>
      </c>
      <c r="O754" s="2">
        <v>2</v>
      </c>
      <c r="P754" s="2">
        <v>0</v>
      </c>
      <c r="Q754" s="2">
        <v>0</v>
      </c>
      <c r="R754" s="2">
        <v>0</v>
      </c>
      <c r="S754" s="2">
        <v>0</v>
      </c>
      <c r="T754" s="2">
        <v>16</v>
      </c>
      <c r="U754" s="2">
        <v>0</v>
      </c>
      <c r="V754" s="2">
        <v>0</v>
      </c>
      <c r="W754" s="2">
        <v>0</v>
      </c>
      <c r="X754" s="2">
        <v>0</v>
      </c>
      <c r="Y754" s="2">
        <v>49</v>
      </c>
      <c r="Z754" s="2">
        <v>50</v>
      </c>
      <c r="AA754" s="2">
        <v>194</v>
      </c>
      <c r="AB754" s="2">
        <v>0</v>
      </c>
      <c r="AC754" s="2">
        <v>0</v>
      </c>
      <c r="AD754" s="2">
        <v>0</v>
      </c>
      <c r="AE754" s="2">
        <v>0</v>
      </c>
      <c r="AF754" s="2">
        <v>0</v>
      </c>
      <c r="AG754" s="2">
        <v>54</v>
      </c>
      <c r="AH754" s="2">
        <v>1</v>
      </c>
      <c r="AI754" s="2">
        <v>0</v>
      </c>
      <c r="AJ754" s="2">
        <v>6</v>
      </c>
      <c r="AK754" s="2">
        <v>17</v>
      </c>
      <c r="AL754" s="2">
        <v>0</v>
      </c>
      <c r="AM754" s="2">
        <v>32</v>
      </c>
      <c r="AN754" s="3">
        <f>IFERROR(K754/J754,"")</f>
        <v>0</v>
      </c>
      <c r="AO754" s="3">
        <f>IFERROR(L754/K754,"")</f>
        <v>0</v>
      </c>
    </row>
    <row r="755" spans="1:41">
      <c r="A755" t="s">
        <v>2280</v>
      </c>
      <c r="D755">
        <v>70</v>
      </c>
      <c r="E755" t="s">
        <v>209</v>
      </c>
      <c r="F755" t="s">
        <v>2281</v>
      </c>
      <c r="I755" t="b">
        <v>0</v>
      </c>
      <c r="J755" s="2">
        <v>702</v>
      </c>
      <c r="K755" s="2">
        <v>490</v>
      </c>
      <c r="L755" s="2">
        <v>11</v>
      </c>
      <c r="M755" s="2">
        <v>479</v>
      </c>
      <c r="N755" s="2">
        <v>42</v>
      </c>
      <c r="O755" s="2">
        <v>2</v>
      </c>
      <c r="P755" s="2">
        <v>0</v>
      </c>
      <c r="Q755" s="2">
        <v>0</v>
      </c>
      <c r="R755" s="2">
        <v>0</v>
      </c>
      <c r="S755" s="2">
        <v>0</v>
      </c>
      <c r="T755" s="2">
        <v>12</v>
      </c>
      <c r="U755" s="2">
        <v>0</v>
      </c>
      <c r="V755" s="2">
        <v>0</v>
      </c>
      <c r="W755" s="2">
        <v>0</v>
      </c>
      <c r="X755" s="2">
        <v>0</v>
      </c>
      <c r="Y755" s="2">
        <v>36</v>
      </c>
      <c r="Z755" s="2">
        <v>81</v>
      </c>
      <c r="AA755" s="2">
        <v>235</v>
      </c>
      <c r="AB755" s="2">
        <v>1</v>
      </c>
      <c r="AC755" s="2">
        <v>1</v>
      </c>
      <c r="AD755" s="2">
        <v>0</v>
      </c>
      <c r="AE755" s="2">
        <v>0</v>
      </c>
      <c r="AF755" s="2">
        <v>1</v>
      </c>
      <c r="AG755" s="2">
        <v>36</v>
      </c>
      <c r="AH755" s="2">
        <v>0</v>
      </c>
      <c r="AI755" s="2">
        <v>0</v>
      </c>
      <c r="AJ755" s="2">
        <v>4</v>
      </c>
      <c r="AK755" s="2">
        <v>9</v>
      </c>
      <c r="AL755" s="2">
        <v>0</v>
      </c>
      <c r="AM755" s="2">
        <v>19</v>
      </c>
      <c r="AN755" s="3">
        <f>IFERROR(K755/J755,"")</f>
        <v>0</v>
      </c>
      <c r="AO755" s="3">
        <f>IFERROR(L755/K755,"")</f>
        <v>0</v>
      </c>
    </row>
    <row r="756" spans="1:41">
      <c r="A756" t="s">
        <v>2282</v>
      </c>
      <c r="D756">
        <v>70</v>
      </c>
      <c r="E756" t="s">
        <v>209</v>
      </c>
      <c r="F756" t="s">
        <v>2283</v>
      </c>
      <c r="I756" t="b">
        <v>0</v>
      </c>
      <c r="J756" s="2">
        <v>572</v>
      </c>
      <c r="K756" s="2">
        <v>340</v>
      </c>
      <c r="L756" s="2">
        <v>1</v>
      </c>
      <c r="M756" s="2">
        <v>339</v>
      </c>
      <c r="N756" s="2">
        <v>23</v>
      </c>
      <c r="O756" s="2">
        <v>3</v>
      </c>
      <c r="P756" s="2">
        <v>0</v>
      </c>
      <c r="Q756" s="2">
        <v>0</v>
      </c>
      <c r="R756" s="2">
        <v>0</v>
      </c>
      <c r="S756" s="2">
        <v>0</v>
      </c>
      <c r="T756" s="2">
        <v>23</v>
      </c>
      <c r="U756" s="2">
        <v>0</v>
      </c>
      <c r="V756" s="2">
        <v>0</v>
      </c>
      <c r="W756" s="2">
        <v>0</v>
      </c>
      <c r="X756" s="2">
        <v>0</v>
      </c>
      <c r="Y756" s="2">
        <v>31</v>
      </c>
      <c r="Z756" s="2">
        <v>42</v>
      </c>
      <c r="AA756" s="2">
        <v>149</v>
      </c>
      <c r="AB756" s="2">
        <v>4</v>
      </c>
      <c r="AC756" s="2">
        <v>0</v>
      </c>
      <c r="AD756" s="2">
        <v>0</v>
      </c>
      <c r="AE756" s="2">
        <v>0</v>
      </c>
      <c r="AF756" s="2">
        <v>0</v>
      </c>
      <c r="AG756" s="2">
        <v>29</v>
      </c>
      <c r="AH756" s="2">
        <v>0</v>
      </c>
      <c r="AI756" s="2">
        <v>0</v>
      </c>
      <c r="AJ756" s="2">
        <v>6</v>
      </c>
      <c r="AK756" s="2">
        <v>5</v>
      </c>
      <c r="AL756" s="2">
        <v>0</v>
      </c>
      <c r="AM756" s="2">
        <v>24</v>
      </c>
      <c r="AN756" s="3">
        <f>IFERROR(K756/J756,"")</f>
        <v>0</v>
      </c>
      <c r="AO756" s="3">
        <f>IFERROR(L756/K756,"")</f>
        <v>0</v>
      </c>
    </row>
    <row r="757" spans="1:41">
      <c r="A757" t="s">
        <v>2284</v>
      </c>
      <c r="D757">
        <v>70</v>
      </c>
      <c r="E757" t="s">
        <v>209</v>
      </c>
      <c r="F757" t="s">
        <v>2285</v>
      </c>
      <c r="I757" t="b">
        <v>0</v>
      </c>
      <c r="J757" s="2">
        <v>628</v>
      </c>
      <c r="K757" s="2">
        <v>426</v>
      </c>
      <c r="L757" s="2">
        <v>7</v>
      </c>
      <c r="M757" s="2">
        <v>419</v>
      </c>
      <c r="N757" s="2">
        <v>35</v>
      </c>
      <c r="O757" s="2">
        <v>3</v>
      </c>
      <c r="P757" s="2">
        <v>1</v>
      </c>
      <c r="Q757" s="2">
        <v>0</v>
      </c>
      <c r="R757" s="2">
        <v>0</v>
      </c>
      <c r="S757" s="2">
        <v>0</v>
      </c>
      <c r="T757" s="2">
        <v>24</v>
      </c>
      <c r="U757" s="2">
        <v>0</v>
      </c>
      <c r="V757" s="2">
        <v>0</v>
      </c>
      <c r="W757" s="2">
        <v>0</v>
      </c>
      <c r="X757" s="2">
        <v>0</v>
      </c>
      <c r="Y757" s="2">
        <v>29</v>
      </c>
      <c r="Z757" s="2">
        <v>95</v>
      </c>
      <c r="AA757" s="2">
        <v>145</v>
      </c>
      <c r="AB757" s="2">
        <v>0</v>
      </c>
      <c r="AC757" s="2">
        <v>0</v>
      </c>
      <c r="AD757" s="2">
        <v>0</v>
      </c>
      <c r="AE757" s="2">
        <v>0</v>
      </c>
      <c r="AF757" s="2">
        <v>0</v>
      </c>
      <c r="AG757" s="2">
        <v>48</v>
      </c>
      <c r="AH757" s="2">
        <v>0</v>
      </c>
      <c r="AI757" s="2">
        <v>0</v>
      </c>
      <c r="AJ757" s="2">
        <v>8</v>
      </c>
      <c r="AK757" s="2">
        <v>9</v>
      </c>
      <c r="AL757" s="2">
        <v>0</v>
      </c>
      <c r="AM757" s="2">
        <v>22</v>
      </c>
      <c r="AN757" s="3">
        <f>IFERROR(K757/J757,"")</f>
        <v>0</v>
      </c>
      <c r="AO757" s="3">
        <f>IFERROR(L757/K757,"")</f>
        <v>0</v>
      </c>
    </row>
    <row r="758" spans="1:41">
      <c r="A758" t="s">
        <v>2286</v>
      </c>
      <c r="D758">
        <v>70</v>
      </c>
      <c r="E758" t="s">
        <v>209</v>
      </c>
      <c r="F758" t="s">
        <v>2287</v>
      </c>
      <c r="I758" t="b">
        <v>0</v>
      </c>
      <c r="J758" s="2">
        <v>752</v>
      </c>
      <c r="K758" s="2">
        <v>516</v>
      </c>
      <c r="L758" s="2">
        <v>4</v>
      </c>
      <c r="M758" s="2">
        <v>512</v>
      </c>
      <c r="N758" s="2">
        <v>41</v>
      </c>
      <c r="O758" s="2">
        <v>5</v>
      </c>
      <c r="P758" s="2">
        <v>0</v>
      </c>
      <c r="Q758" s="2">
        <v>0</v>
      </c>
      <c r="R758" s="2">
        <v>0</v>
      </c>
      <c r="S758" s="2">
        <v>0</v>
      </c>
      <c r="T758" s="2">
        <v>38</v>
      </c>
      <c r="U758" s="2">
        <v>0</v>
      </c>
      <c r="V758" s="2">
        <v>0</v>
      </c>
      <c r="W758" s="2">
        <v>0</v>
      </c>
      <c r="X758" s="2">
        <v>0</v>
      </c>
      <c r="Y758" s="2">
        <v>45</v>
      </c>
      <c r="Z758" s="2">
        <v>66</v>
      </c>
      <c r="AA758" s="2">
        <v>196</v>
      </c>
      <c r="AB758" s="2">
        <v>2</v>
      </c>
      <c r="AC758" s="2">
        <v>1</v>
      </c>
      <c r="AD758" s="2">
        <v>0</v>
      </c>
      <c r="AE758" s="2">
        <v>0</v>
      </c>
      <c r="AF758" s="2">
        <v>0</v>
      </c>
      <c r="AG758" s="2">
        <v>58</v>
      </c>
      <c r="AH758" s="2">
        <v>0</v>
      </c>
      <c r="AI758" s="2">
        <v>0</v>
      </c>
      <c r="AJ758" s="2">
        <v>4</v>
      </c>
      <c r="AK758" s="2">
        <v>24</v>
      </c>
      <c r="AL758" s="2">
        <v>0</v>
      </c>
      <c r="AM758" s="2">
        <v>32</v>
      </c>
      <c r="AN758" s="3">
        <f>IFERROR(K758/J758,"")</f>
        <v>0</v>
      </c>
      <c r="AO758" s="3">
        <f>IFERROR(L758/K758,"")</f>
        <v>0</v>
      </c>
    </row>
    <row r="759" spans="1:41">
      <c r="A759" t="s">
        <v>2288</v>
      </c>
      <c r="D759">
        <v>70</v>
      </c>
      <c r="E759" t="s">
        <v>209</v>
      </c>
      <c r="F759" t="s">
        <v>2289</v>
      </c>
      <c r="I759" t="b">
        <v>0</v>
      </c>
      <c r="J759" s="2">
        <v>639</v>
      </c>
      <c r="K759" s="2">
        <v>452</v>
      </c>
      <c r="L759" s="2">
        <v>3</v>
      </c>
      <c r="M759" s="2">
        <v>449</v>
      </c>
      <c r="N759" s="2">
        <v>37</v>
      </c>
      <c r="O759" s="2">
        <v>5</v>
      </c>
      <c r="P759" s="2">
        <v>0</v>
      </c>
      <c r="Q759" s="2">
        <v>0</v>
      </c>
      <c r="R759" s="2">
        <v>0</v>
      </c>
      <c r="S759" s="2">
        <v>0</v>
      </c>
      <c r="T759" s="2">
        <v>34</v>
      </c>
      <c r="U759" s="2">
        <v>0</v>
      </c>
      <c r="V759" s="2">
        <v>0</v>
      </c>
      <c r="W759" s="2">
        <v>0</v>
      </c>
      <c r="X759" s="2">
        <v>0</v>
      </c>
      <c r="Y759" s="2">
        <v>28</v>
      </c>
      <c r="Z759" s="2">
        <v>38</v>
      </c>
      <c r="AA759" s="2">
        <v>205</v>
      </c>
      <c r="AB759" s="2">
        <v>2</v>
      </c>
      <c r="AC759" s="2">
        <v>0</v>
      </c>
      <c r="AD759" s="2">
        <v>0</v>
      </c>
      <c r="AE759" s="2">
        <v>0</v>
      </c>
      <c r="AF759" s="2">
        <v>0</v>
      </c>
      <c r="AG759" s="2">
        <v>44</v>
      </c>
      <c r="AH759" s="2">
        <v>0</v>
      </c>
      <c r="AI759" s="2">
        <v>0</v>
      </c>
      <c r="AJ759" s="2">
        <v>4</v>
      </c>
      <c r="AK759" s="2">
        <v>12</v>
      </c>
      <c r="AL759" s="2">
        <v>2</v>
      </c>
      <c r="AM759" s="2">
        <v>38</v>
      </c>
      <c r="AN759" s="3">
        <f>IFERROR(K759/J759,"")</f>
        <v>0</v>
      </c>
      <c r="AO759" s="3">
        <f>IFERROR(L759/K759,"")</f>
        <v>0</v>
      </c>
    </row>
    <row r="760" spans="1:41">
      <c r="A760" t="s">
        <v>2290</v>
      </c>
      <c r="D760">
        <v>70</v>
      </c>
      <c r="E760" t="s">
        <v>209</v>
      </c>
      <c r="F760" t="s">
        <v>2291</v>
      </c>
      <c r="I760" t="b">
        <v>0</v>
      </c>
      <c r="J760" s="2">
        <v>503</v>
      </c>
      <c r="K760" s="2">
        <v>332</v>
      </c>
      <c r="L760" s="2">
        <v>5</v>
      </c>
      <c r="M760" s="2">
        <v>327</v>
      </c>
      <c r="N760" s="2">
        <v>19</v>
      </c>
      <c r="O760" s="2">
        <v>4</v>
      </c>
      <c r="P760" s="2">
        <v>0</v>
      </c>
      <c r="Q760" s="2">
        <v>0</v>
      </c>
      <c r="R760" s="2">
        <v>0</v>
      </c>
      <c r="S760" s="2">
        <v>0</v>
      </c>
      <c r="T760" s="2">
        <v>25</v>
      </c>
      <c r="U760" s="2">
        <v>0</v>
      </c>
      <c r="V760" s="2">
        <v>0</v>
      </c>
      <c r="W760" s="2">
        <v>0</v>
      </c>
      <c r="X760" s="2">
        <v>0</v>
      </c>
      <c r="Y760" s="2">
        <v>18</v>
      </c>
      <c r="Z760" s="2">
        <v>43</v>
      </c>
      <c r="AA760" s="2">
        <v>141</v>
      </c>
      <c r="AB760" s="2">
        <v>3</v>
      </c>
      <c r="AC760" s="2">
        <v>0</v>
      </c>
      <c r="AD760" s="2">
        <v>0</v>
      </c>
      <c r="AE760" s="2">
        <v>0</v>
      </c>
      <c r="AF760" s="2">
        <v>0</v>
      </c>
      <c r="AG760" s="2">
        <v>29</v>
      </c>
      <c r="AH760" s="2">
        <v>0</v>
      </c>
      <c r="AI760" s="2">
        <v>0</v>
      </c>
      <c r="AJ760" s="2">
        <v>2</v>
      </c>
      <c r="AK760" s="2">
        <v>11</v>
      </c>
      <c r="AL760" s="2">
        <v>2</v>
      </c>
      <c r="AM760" s="2">
        <v>30</v>
      </c>
      <c r="AN760" s="3">
        <f>IFERROR(K760/J760,"")</f>
        <v>0</v>
      </c>
      <c r="AO760" s="3">
        <f>IFERROR(L760/K760,"")</f>
        <v>0</v>
      </c>
    </row>
    <row r="761" spans="1:41">
      <c r="A761" t="s">
        <v>2292</v>
      </c>
      <c r="D761">
        <v>70</v>
      </c>
      <c r="E761" t="s">
        <v>209</v>
      </c>
      <c r="F761" t="s">
        <v>2293</v>
      </c>
      <c r="I761" t="b">
        <v>0</v>
      </c>
      <c r="J761" s="2">
        <v>518</v>
      </c>
      <c r="K761" s="2">
        <v>347</v>
      </c>
      <c r="L761" s="2">
        <v>2</v>
      </c>
      <c r="M761" s="2">
        <v>345</v>
      </c>
      <c r="N761" s="2">
        <v>23</v>
      </c>
      <c r="O761" s="2">
        <v>7</v>
      </c>
      <c r="P761" s="2">
        <v>1</v>
      </c>
      <c r="Q761" s="2">
        <v>0</v>
      </c>
      <c r="R761" s="2">
        <v>0</v>
      </c>
      <c r="S761" s="2">
        <v>0</v>
      </c>
      <c r="T761" s="2">
        <v>17</v>
      </c>
      <c r="U761" s="2">
        <v>0</v>
      </c>
      <c r="V761" s="2">
        <v>0</v>
      </c>
      <c r="W761" s="2">
        <v>0</v>
      </c>
      <c r="X761" s="2">
        <v>0</v>
      </c>
      <c r="Y761" s="2">
        <v>29</v>
      </c>
      <c r="Z761" s="2">
        <v>84</v>
      </c>
      <c r="AA761" s="2">
        <v>114</v>
      </c>
      <c r="AB761" s="2">
        <v>1</v>
      </c>
      <c r="AC761" s="2">
        <v>0</v>
      </c>
      <c r="AD761" s="2">
        <v>0</v>
      </c>
      <c r="AE761" s="2">
        <v>0</v>
      </c>
      <c r="AF761" s="2">
        <v>0</v>
      </c>
      <c r="AG761" s="2">
        <v>38</v>
      </c>
      <c r="AH761" s="2">
        <v>0</v>
      </c>
      <c r="AI761" s="2">
        <v>0</v>
      </c>
      <c r="AJ761" s="2">
        <v>8</v>
      </c>
      <c r="AK761" s="2">
        <v>4</v>
      </c>
      <c r="AL761" s="2">
        <v>1</v>
      </c>
      <c r="AM761" s="2">
        <v>18</v>
      </c>
      <c r="AN761" s="3">
        <f>IFERROR(K761/J761,"")</f>
        <v>0</v>
      </c>
      <c r="AO761" s="3">
        <f>IFERROR(L761/K761,"")</f>
        <v>0</v>
      </c>
    </row>
    <row r="762" spans="1:41">
      <c r="A762" t="s">
        <v>2294</v>
      </c>
      <c r="D762">
        <v>70</v>
      </c>
      <c r="E762" t="s">
        <v>209</v>
      </c>
      <c r="F762" t="s">
        <v>2295</v>
      </c>
      <c r="I762" t="b">
        <v>0</v>
      </c>
      <c r="J762" s="2">
        <v>633</v>
      </c>
      <c r="K762" s="2">
        <v>472</v>
      </c>
      <c r="L762" s="2">
        <v>8</v>
      </c>
      <c r="M762" s="2">
        <v>464</v>
      </c>
      <c r="N762" s="2">
        <v>45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41</v>
      </c>
      <c r="U762" s="2">
        <v>0</v>
      </c>
      <c r="V762" s="2">
        <v>0</v>
      </c>
      <c r="W762" s="2">
        <v>0</v>
      </c>
      <c r="X762" s="2">
        <v>0</v>
      </c>
      <c r="Y762" s="2">
        <v>42</v>
      </c>
      <c r="Z762" s="2">
        <v>71</v>
      </c>
      <c r="AA762" s="2">
        <v>181</v>
      </c>
      <c r="AB762" s="2">
        <v>6</v>
      </c>
      <c r="AC762" s="2">
        <v>0</v>
      </c>
      <c r="AD762" s="2">
        <v>0</v>
      </c>
      <c r="AE762" s="2">
        <v>0</v>
      </c>
      <c r="AF762" s="2">
        <v>0</v>
      </c>
      <c r="AG762" s="2">
        <v>53</v>
      </c>
      <c r="AH762" s="2">
        <v>0</v>
      </c>
      <c r="AI762" s="2">
        <v>0</v>
      </c>
      <c r="AJ762" s="2">
        <v>5</v>
      </c>
      <c r="AK762" s="2">
        <v>7</v>
      </c>
      <c r="AL762" s="2">
        <v>0</v>
      </c>
      <c r="AM762" s="2">
        <v>13</v>
      </c>
      <c r="AN762" s="3">
        <f>IFERROR(K762/J762,"")</f>
        <v>0</v>
      </c>
      <c r="AO762" s="3">
        <f>IFERROR(L762/K762,"")</f>
        <v>0</v>
      </c>
    </row>
    <row r="763" spans="1:41">
      <c r="A763" t="s">
        <v>2296</v>
      </c>
      <c r="D763">
        <v>70</v>
      </c>
      <c r="E763" t="s">
        <v>209</v>
      </c>
      <c r="F763" t="s">
        <v>2297</v>
      </c>
      <c r="I763" t="b">
        <v>0</v>
      </c>
      <c r="J763" s="2">
        <v>672</v>
      </c>
      <c r="K763" s="2">
        <v>482</v>
      </c>
      <c r="L763" s="2">
        <v>7</v>
      </c>
      <c r="M763" s="2">
        <v>475</v>
      </c>
      <c r="N763" s="2">
        <v>37</v>
      </c>
      <c r="O763" s="2">
        <v>5</v>
      </c>
      <c r="P763" s="2">
        <v>0</v>
      </c>
      <c r="Q763" s="2">
        <v>0</v>
      </c>
      <c r="R763" s="2">
        <v>0</v>
      </c>
      <c r="S763" s="2">
        <v>0</v>
      </c>
      <c r="T763" s="2">
        <v>23</v>
      </c>
      <c r="U763" s="2">
        <v>0</v>
      </c>
      <c r="V763" s="2">
        <v>0</v>
      </c>
      <c r="W763" s="2">
        <v>0</v>
      </c>
      <c r="X763" s="2">
        <v>0</v>
      </c>
      <c r="Y763" s="2">
        <v>28</v>
      </c>
      <c r="Z763" s="2">
        <v>74</v>
      </c>
      <c r="AA763" s="2">
        <v>187</v>
      </c>
      <c r="AB763" s="2">
        <v>3</v>
      </c>
      <c r="AC763" s="2">
        <v>0</v>
      </c>
      <c r="AD763" s="2">
        <v>0</v>
      </c>
      <c r="AE763" s="2">
        <v>0</v>
      </c>
      <c r="AF763" s="2">
        <v>0</v>
      </c>
      <c r="AG763" s="2">
        <v>39</v>
      </c>
      <c r="AH763" s="2">
        <v>0</v>
      </c>
      <c r="AI763" s="2">
        <v>0</v>
      </c>
      <c r="AJ763" s="2">
        <v>5</v>
      </c>
      <c r="AK763" s="2">
        <v>26</v>
      </c>
      <c r="AL763" s="2">
        <v>0</v>
      </c>
      <c r="AM763" s="2">
        <v>48</v>
      </c>
      <c r="AN763" s="3">
        <f>IFERROR(K763/J763,"")</f>
        <v>0</v>
      </c>
      <c r="AO763" s="3">
        <f>IFERROR(L763/K763,"")</f>
        <v>0</v>
      </c>
    </row>
    <row r="764" spans="1:41">
      <c r="A764" t="s">
        <v>2298</v>
      </c>
      <c r="D764">
        <v>70</v>
      </c>
      <c r="E764" t="s">
        <v>209</v>
      </c>
      <c r="F764" t="s">
        <v>2299</v>
      </c>
      <c r="I764" t="b">
        <v>0</v>
      </c>
      <c r="J764" s="2">
        <v>623</v>
      </c>
      <c r="K764" s="2">
        <v>427</v>
      </c>
      <c r="L764" s="2">
        <v>5</v>
      </c>
      <c r="M764" s="2">
        <v>422</v>
      </c>
      <c r="N764" s="2">
        <v>34</v>
      </c>
      <c r="O764" s="2">
        <v>6</v>
      </c>
      <c r="P764" s="2">
        <v>0</v>
      </c>
      <c r="Q764" s="2">
        <v>0</v>
      </c>
      <c r="R764" s="2">
        <v>0</v>
      </c>
      <c r="S764" s="2">
        <v>0</v>
      </c>
      <c r="T764" s="2">
        <v>19</v>
      </c>
      <c r="U764" s="2">
        <v>0</v>
      </c>
      <c r="V764" s="2">
        <v>0</v>
      </c>
      <c r="W764" s="2">
        <v>0</v>
      </c>
      <c r="X764" s="2">
        <v>0</v>
      </c>
      <c r="Y764" s="2">
        <v>46</v>
      </c>
      <c r="Z764" s="2">
        <v>54</v>
      </c>
      <c r="AA764" s="2">
        <v>184</v>
      </c>
      <c r="AB764" s="2">
        <v>1</v>
      </c>
      <c r="AC764" s="2">
        <v>0</v>
      </c>
      <c r="AD764" s="2">
        <v>0</v>
      </c>
      <c r="AE764" s="2">
        <v>0</v>
      </c>
      <c r="AF764" s="2">
        <v>0</v>
      </c>
      <c r="AG764" s="2">
        <v>41</v>
      </c>
      <c r="AH764" s="2">
        <v>0</v>
      </c>
      <c r="AI764" s="2">
        <v>0</v>
      </c>
      <c r="AJ764" s="2">
        <v>7</v>
      </c>
      <c r="AK764" s="2">
        <v>4</v>
      </c>
      <c r="AL764" s="2">
        <v>0</v>
      </c>
      <c r="AM764" s="2">
        <v>26</v>
      </c>
      <c r="AN764" s="3">
        <f>IFERROR(K764/J764,"")</f>
        <v>0</v>
      </c>
      <c r="AO764" s="3">
        <f>IFERROR(L764/K764,"")</f>
        <v>0</v>
      </c>
    </row>
    <row r="765" spans="1:41">
      <c r="A765" t="s">
        <v>2300</v>
      </c>
      <c r="D765">
        <v>70</v>
      </c>
      <c r="E765" t="s">
        <v>209</v>
      </c>
      <c r="F765" t="s">
        <v>2301</v>
      </c>
      <c r="I765" t="b">
        <v>0</v>
      </c>
      <c r="J765" s="2">
        <v>547</v>
      </c>
      <c r="K765" s="2">
        <v>417</v>
      </c>
      <c r="L765" s="2">
        <v>5</v>
      </c>
      <c r="M765" s="2">
        <v>412</v>
      </c>
      <c r="N765" s="2">
        <v>40</v>
      </c>
      <c r="O765" s="2">
        <v>1</v>
      </c>
      <c r="P765" s="2">
        <v>0</v>
      </c>
      <c r="Q765" s="2">
        <v>0</v>
      </c>
      <c r="R765" s="2">
        <v>0</v>
      </c>
      <c r="S765" s="2">
        <v>0</v>
      </c>
      <c r="T765" s="2">
        <v>35</v>
      </c>
      <c r="U765" s="2">
        <v>0</v>
      </c>
      <c r="V765" s="2">
        <v>0</v>
      </c>
      <c r="W765" s="2">
        <v>0</v>
      </c>
      <c r="X765" s="2">
        <v>0</v>
      </c>
      <c r="Y765" s="2">
        <v>30</v>
      </c>
      <c r="Z765" s="2">
        <v>41</v>
      </c>
      <c r="AA765" s="2">
        <v>177</v>
      </c>
      <c r="AB765" s="2">
        <v>3</v>
      </c>
      <c r="AC765" s="2">
        <v>0</v>
      </c>
      <c r="AD765" s="2">
        <v>0</v>
      </c>
      <c r="AE765" s="2">
        <v>0</v>
      </c>
      <c r="AF765" s="2">
        <v>0</v>
      </c>
      <c r="AG765" s="2">
        <v>30</v>
      </c>
      <c r="AH765" s="2">
        <v>0</v>
      </c>
      <c r="AI765" s="2">
        <v>0</v>
      </c>
      <c r="AJ765" s="2">
        <v>4</v>
      </c>
      <c r="AK765" s="2">
        <v>21</v>
      </c>
      <c r="AL765" s="2">
        <v>0</v>
      </c>
      <c r="AM765" s="2">
        <v>30</v>
      </c>
      <c r="AN765" s="3">
        <f>IFERROR(K765/J765,"")</f>
        <v>0</v>
      </c>
      <c r="AO765" s="3">
        <f>IFERROR(L765/K765,"")</f>
        <v>0</v>
      </c>
    </row>
    <row r="766" spans="1:41">
      <c r="A766" t="s">
        <v>2302</v>
      </c>
      <c r="D766">
        <v>70</v>
      </c>
      <c r="E766" t="s">
        <v>209</v>
      </c>
      <c r="F766" t="s">
        <v>2303</v>
      </c>
      <c r="I766" t="b">
        <v>0</v>
      </c>
      <c r="J766" s="2">
        <v>628</v>
      </c>
      <c r="K766" s="2">
        <v>481</v>
      </c>
      <c r="L766" s="2">
        <v>3</v>
      </c>
      <c r="M766" s="2">
        <v>478</v>
      </c>
      <c r="N766" s="2">
        <v>57</v>
      </c>
      <c r="O766" s="2">
        <v>3</v>
      </c>
      <c r="P766" s="2">
        <v>0</v>
      </c>
      <c r="Q766" s="2">
        <v>0</v>
      </c>
      <c r="R766" s="2">
        <v>0</v>
      </c>
      <c r="S766" s="2">
        <v>0</v>
      </c>
      <c r="T766" s="2">
        <v>26</v>
      </c>
      <c r="U766" s="2">
        <v>0</v>
      </c>
      <c r="V766" s="2">
        <v>0</v>
      </c>
      <c r="W766" s="2">
        <v>0</v>
      </c>
      <c r="X766" s="2">
        <v>0</v>
      </c>
      <c r="Y766" s="2">
        <v>55</v>
      </c>
      <c r="Z766" s="2">
        <v>36</v>
      </c>
      <c r="AA766" s="2">
        <v>179</v>
      </c>
      <c r="AB766" s="2">
        <v>2</v>
      </c>
      <c r="AC766" s="2">
        <v>0</v>
      </c>
      <c r="AD766" s="2">
        <v>0</v>
      </c>
      <c r="AE766" s="2">
        <v>0</v>
      </c>
      <c r="AF766" s="2">
        <v>0</v>
      </c>
      <c r="AG766" s="2">
        <v>81</v>
      </c>
      <c r="AH766" s="2">
        <v>0</v>
      </c>
      <c r="AI766" s="2">
        <v>0</v>
      </c>
      <c r="AJ766" s="2">
        <v>9</v>
      </c>
      <c r="AK766" s="2">
        <v>8</v>
      </c>
      <c r="AL766" s="2">
        <v>0</v>
      </c>
      <c r="AM766" s="2">
        <v>22</v>
      </c>
      <c r="AN766" s="3">
        <f>IFERROR(K766/J766,"")</f>
        <v>0</v>
      </c>
      <c r="AO766" s="3">
        <f>IFERROR(L766/K766,"")</f>
        <v>0</v>
      </c>
    </row>
    <row r="767" spans="1:41">
      <c r="A767" t="s">
        <v>2304</v>
      </c>
      <c r="D767">
        <v>70</v>
      </c>
      <c r="E767" t="s">
        <v>209</v>
      </c>
      <c r="F767" t="s">
        <v>2305</v>
      </c>
      <c r="I767" t="b">
        <v>0</v>
      </c>
      <c r="J767" s="2">
        <v>544</v>
      </c>
      <c r="K767" s="2">
        <v>371</v>
      </c>
      <c r="L767" s="2">
        <v>1</v>
      </c>
      <c r="M767" s="2">
        <v>370</v>
      </c>
      <c r="N767" s="2">
        <v>29</v>
      </c>
      <c r="O767" s="2">
        <v>5</v>
      </c>
      <c r="P767" s="2">
        <v>0</v>
      </c>
      <c r="Q767" s="2">
        <v>0</v>
      </c>
      <c r="R767" s="2">
        <v>0</v>
      </c>
      <c r="S767" s="2">
        <v>1</v>
      </c>
      <c r="T767" s="2">
        <v>32</v>
      </c>
      <c r="U767" s="2">
        <v>0</v>
      </c>
      <c r="V767" s="2">
        <v>0</v>
      </c>
      <c r="W767" s="2">
        <v>0</v>
      </c>
      <c r="X767" s="2">
        <v>0</v>
      </c>
      <c r="Y767" s="2">
        <v>37</v>
      </c>
      <c r="Z767" s="2">
        <v>45</v>
      </c>
      <c r="AA767" s="2">
        <v>130</v>
      </c>
      <c r="AB767" s="2">
        <v>4</v>
      </c>
      <c r="AC767" s="2">
        <v>0</v>
      </c>
      <c r="AD767" s="2">
        <v>0</v>
      </c>
      <c r="AE767" s="2">
        <v>0</v>
      </c>
      <c r="AF767" s="2">
        <v>0</v>
      </c>
      <c r="AG767" s="2">
        <v>37</v>
      </c>
      <c r="AH767" s="2">
        <v>1</v>
      </c>
      <c r="AI767" s="2">
        <v>0</v>
      </c>
      <c r="AJ767" s="2">
        <v>7</v>
      </c>
      <c r="AK767" s="2">
        <v>14</v>
      </c>
      <c r="AL767" s="2">
        <v>0</v>
      </c>
      <c r="AM767" s="2">
        <v>28</v>
      </c>
      <c r="AN767" s="3">
        <f>IFERROR(K767/J767,"")</f>
        <v>0</v>
      </c>
      <c r="AO767" s="3">
        <f>IFERROR(L767/K767,"")</f>
        <v>0</v>
      </c>
    </row>
    <row r="768" spans="1:41">
      <c r="A768" t="s">
        <v>2306</v>
      </c>
      <c r="D768">
        <v>70</v>
      </c>
      <c r="E768" t="s">
        <v>209</v>
      </c>
      <c r="F768" t="s">
        <v>2307</v>
      </c>
      <c r="I768" t="b">
        <v>0</v>
      </c>
      <c r="J768" s="2">
        <v>772</v>
      </c>
      <c r="K768" s="2">
        <v>564</v>
      </c>
      <c r="L768" s="2">
        <v>5</v>
      </c>
      <c r="M768" s="2">
        <v>559</v>
      </c>
      <c r="N768" s="2">
        <v>68</v>
      </c>
      <c r="O768" s="2">
        <v>6</v>
      </c>
      <c r="P768" s="2">
        <v>0</v>
      </c>
      <c r="Q768" s="2">
        <v>0</v>
      </c>
      <c r="R768" s="2">
        <v>0</v>
      </c>
      <c r="S768" s="2">
        <v>0</v>
      </c>
      <c r="T768" s="2">
        <v>38</v>
      </c>
      <c r="U768" s="2">
        <v>0</v>
      </c>
      <c r="V768" s="2">
        <v>0</v>
      </c>
      <c r="W768" s="2">
        <v>0</v>
      </c>
      <c r="X768" s="2">
        <v>0</v>
      </c>
      <c r="Y768" s="2">
        <v>61</v>
      </c>
      <c r="Z768" s="2">
        <v>57</v>
      </c>
      <c r="AA768" s="2">
        <v>216</v>
      </c>
      <c r="AB768" s="2">
        <v>6</v>
      </c>
      <c r="AC768" s="2">
        <v>0</v>
      </c>
      <c r="AD768" s="2">
        <v>0</v>
      </c>
      <c r="AE768" s="2">
        <v>0</v>
      </c>
      <c r="AF768" s="2">
        <v>0</v>
      </c>
      <c r="AG768" s="2">
        <v>59</v>
      </c>
      <c r="AH768" s="2">
        <v>0</v>
      </c>
      <c r="AI768" s="2">
        <v>0</v>
      </c>
      <c r="AJ768" s="2">
        <v>5</v>
      </c>
      <c r="AK768" s="2">
        <v>10</v>
      </c>
      <c r="AL768" s="2">
        <v>0</v>
      </c>
      <c r="AM768" s="2">
        <v>33</v>
      </c>
      <c r="AN768" s="3">
        <f>IFERROR(K768/J768,"")</f>
        <v>0</v>
      </c>
      <c r="AO768" s="3">
        <f>IFERROR(L768/K768,"")</f>
        <v>0</v>
      </c>
    </row>
    <row r="769" spans="1:41">
      <c r="A769" t="s">
        <v>2308</v>
      </c>
      <c r="D769">
        <v>70</v>
      </c>
      <c r="E769" t="s">
        <v>209</v>
      </c>
      <c r="F769" t="s">
        <v>2309</v>
      </c>
      <c r="I769" t="b">
        <v>0</v>
      </c>
      <c r="J769" s="2">
        <v>652</v>
      </c>
      <c r="K769" s="2">
        <v>509</v>
      </c>
      <c r="L769" s="2">
        <v>0</v>
      </c>
      <c r="M769" s="2">
        <v>509</v>
      </c>
      <c r="N769" s="2">
        <v>85</v>
      </c>
      <c r="O769" s="2">
        <v>0</v>
      </c>
      <c r="P769" s="2">
        <v>1</v>
      </c>
      <c r="Q769" s="2">
        <v>0</v>
      </c>
      <c r="R769" s="2">
        <v>0</v>
      </c>
      <c r="S769" s="2">
        <v>1</v>
      </c>
      <c r="T769" s="2">
        <v>25</v>
      </c>
      <c r="U769" s="2">
        <v>1</v>
      </c>
      <c r="V769" s="2">
        <v>0</v>
      </c>
      <c r="W769" s="2">
        <v>0</v>
      </c>
      <c r="X769" s="2">
        <v>0</v>
      </c>
      <c r="Y769" s="2">
        <v>50</v>
      </c>
      <c r="Z769" s="2">
        <v>37</v>
      </c>
      <c r="AA769" s="2">
        <v>181</v>
      </c>
      <c r="AB769" s="2">
        <v>5</v>
      </c>
      <c r="AC769" s="2">
        <v>0</v>
      </c>
      <c r="AD769" s="2">
        <v>0</v>
      </c>
      <c r="AE769" s="2">
        <v>0</v>
      </c>
      <c r="AF769" s="2">
        <v>0</v>
      </c>
      <c r="AG769" s="2">
        <v>81</v>
      </c>
      <c r="AH769" s="2">
        <v>0</v>
      </c>
      <c r="AI769" s="2">
        <v>0</v>
      </c>
      <c r="AJ769" s="2">
        <v>12</v>
      </c>
      <c r="AK769" s="2">
        <v>8</v>
      </c>
      <c r="AL769" s="2">
        <v>0</v>
      </c>
      <c r="AM769" s="2">
        <v>22</v>
      </c>
      <c r="AN769" s="3">
        <f>IFERROR(K769/J769,"")</f>
        <v>0</v>
      </c>
      <c r="AO769" s="3">
        <f>IFERROR(L769/K769,"")</f>
        <v>0</v>
      </c>
    </row>
    <row r="770" spans="1:41">
      <c r="A770" t="s">
        <v>2310</v>
      </c>
      <c r="D770">
        <v>70</v>
      </c>
      <c r="E770" t="s">
        <v>209</v>
      </c>
      <c r="F770" t="s">
        <v>2311</v>
      </c>
      <c r="I770" t="b">
        <v>0</v>
      </c>
      <c r="J770" s="2">
        <v>747</v>
      </c>
      <c r="K770" s="2">
        <v>596</v>
      </c>
      <c r="L770" s="2">
        <v>2</v>
      </c>
      <c r="M770" s="2">
        <v>594</v>
      </c>
      <c r="N770" s="2">
        <v>95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35</v>
      </c>
      <c r="U770" s="2">
        <v>0</v>
      </c>
      <c r="V770" s="2">
        <v>0</v>
      </c>
      <c r="W770" s="2">
        <v>0</v>
      </c>
      <c r="X770" s="2">
        <v>0</v>
      </c>
      <c r="Y770" s="2">
        <v>46</v>
      </c>
      <c r="Z770" s="2">
        <v>22</v>
      </c>
      <c r="AA770" s="2">
        <v>259</v>
      </c>
      <c r="AB770" s="2">
        <v>3</v>
      </c>
      <c r="AC770" s="2">
        <v>1</v>
      </c>
      <c r="AD770" s="2">
        <v>0</v>
      </c>
      <c r="AE770" s="2">
        <v>0</v>
      </c>
      <c r="AF770" s="2">
        <v>0</v>
      </c>
      <c r="AG770" s="2">
        <v>55</v>
      </c>
      <c r="AH770" s="2">
        <v>0</v>
      </c>
      <c r="AI770" s="2">
        <v>0</v>
      </c>
      <c r="AJ770" s="2">
        <v>11</v>
      </c>
      <c r="AK770" s="2">
        <v>23</v>
      </c>
      <c r="AL770" s="2">
        <v>0</v>
      </c>
      <c r="AM770" s="2">
        <v>44</v>
      </c>
      <c r="AN770" s="3">
        <f>IFERROR(K770/J770,"")</f>
        <v>0</v>
      </c>
      <c r="AO770" s="3">
        <f>IFERROR(L770/K770,"")</f>
        <v>0</v>
      </c>
    </row>
    <row r="771" spans="1:41">
      <c r="A771" t="s">
        <v>2312</v>
      </c>
      <c r="D771">
        <v>70</v>
      </c>
      <c r="E771" t="s">
        <v>209</v>
      </c>
      <c r="F771" t="s">
        <v>2313</v>
      </c>
      <c r="I771" t="b">
        <v>0</v>
      </c>
      <c r="J771" s="2">
        <v>722</v>
      </c>
      <c r="K771" s="2">
        <v>515</v>
      </c>
      <c r="L771" s="2">
        <v>3</v>
      </c>
      <c r="M771" s="2">
        <v>512</v>
      </c>
      <c r="N771" s="2">
        <v>62</v>
      </c>
      <c r="O771" s="2">
        <v>1</v>
      </c>
      <c r="P771" s="2">
        <v>0</v>
      </c>
      <c r="Q771" s="2">
        <v>0</v>
      </c>
      <c r="R771" s="2">
        <v>0</v>
      </c>
      <c r="S771" s="2">
        <v>0</v>
      </c>
      <c r="T771" s="2">
        <v>42</v>
      </c>
      <c r="U771" s="2">
        <v>0</v>
      </c>
      <c r="V771" s="2">
        <v>0</v>
      </c>
      <c r="W771" s="2">
        <v>0</v>
      </c>
      <c r="X771" s="2">
        <v>0</v>
      </c>
      <c r="Y771" s="2">
        <v>59</v>
      </c>
      <c r="Z771" s="2">
        <v>22</v>
      </c>
      <c r="AA771" s="2">
        <v>210</v>
      </c>
      <c r="AB771" s="2">
        <v>3</v>
      </c>
      <c r="AC771" s="2">
        <v>1</v>
      </c>
      <c r="AD771" s="2">
        <v>0</v>
      </c>
      <c r="AE771" s="2">
        <v>0</v>
      </c>
      <c r="AF771" s="2">
        <v>0</v>
      </c>
      <c r="AG771" s="2">
        <v>43</v>
      </c>
      <c r="AH771" s="2">
        <v>0</v>
      </c>
      <c r="AI771" s="2">
        <v>1</v>
      </c>
      <c r="AJ771" s="2">
        <v>6</v>
      </c>
      <c r="AK771" s="2">
        <v>17</v>
      </c>
      <c r="AL771" s="2">
        <v>0</v>
      </c>
      <c r="AM771" s="2">
        <v>45</v>
      </c>
      <c r="AN771" s="3">
        <f>IFERROR(K771/J771,"")</f>
        <v>0</v>
      </c>
      <c r="AO771" s="3">
        <f>IFERROR(L771/K771,"")</f>
        <v>0</v>
      </c>
    </row>
    <row r="772" spans="1:41">
      <c r="A772" t="s">
        <v>2314</v>
      </c>
      <c r="D772">
        <v>70</v>
      </c>
      <c r="E772" t="s">
        <v>209</v>
      </c>
      <c r="F772" t="s">
        <v>2315</v>
      </c>
      <c r="I772" t="b">
        <v>0</v>
      </c>
      <c r="J772" s="2">
        <v>747</v>
      </c>
      <c r="K772" s="2">
        <v>559</v>
      </c>
      <c r="L772" s="2">
        <v>8</v>
      </c>
      <c r="M772" s="2">
        <v>551</v>
      </c>
      <c r="N772" s="2">
        <v>57</v>
      </c>
      <c r="O772" s="2">
        <v>6</v>
      </c>
      <c r="P772" s="2">
        <v>0</v>
      </c>
      <c r="Q772" s="2">
        <v>0</v>
      </c>
      <c r="R772" s="2">
        <v>0</v>
      </c>
      <c r="S772" s="2">
        <v>0</v>
      </c>
      <c r="T772" s="2">
        <v>36</v>
      </c>
      <c r="U772" s="2">
        <v>0</v>
      </c>
      <c r="V772" s="2">
        <v>1</v>
      </c>
      <c r="W772" s="2">
        <v>0</v>
      </c>
      <c r="X772" s="2">
        <v>0</v>
      </c>
      <c r="Y772" s="2">
        <v>50</v>
      </c>
      <c r="Z772" s="2">
        <v>30</v>
      </c>
      <c r="AA772" s="2">
        <v>253</v>
      </c>
      <c r="AB772" s="2">
        <v>3</v>
      </c>
      <c r="AC772" s="2">
        <v>0</v>
      </c>
      <c r="AD772" s="2">
        <v>0</v>
      </c>
      <c r="AE772" s="2">
        <v>0</v>
      </c>
      <c r="AF772" s="2">
        <v>0</v>
      </c>
      <c r="AG772" s="2">
        <v>44</v>
      </c>
      <c r="AH772" s="2">
        <v>0</v>
      </c>
      <c r="AI772" s="2">
        <v>0</v>
      </c>
      <c r="AJ772" s="2">
        <v>8</v>
      </c>
      <c r="AK772" s="2">
        <v>21</v>
      </c>
      <c r="AL772" s="2">
        <v>0</v>
      </c>
      <c r="AM772" s="2">
        <v>42</v>
      </c>
      <c r="AN772" s="3">
        <f>IFERROR(K772/J772,"")</f>
        <v>0</v>
      </c>
      <c r="AO772" s="3">
        <f>IFERROR(L772/K772,"")</f>
        <v>0</v>
      </c>
    </row>
    <row r="773" spans="1:41">
      <c r="A773" t="s">
        <v>2316</v>
      </c>
      <c r="D773">
        <v>70</v>
      </c>
      <c r="E773" t="s">
        <v>209</v>
      </c>
      <c r="F773" t="s">
        <v>2317</v>
      </c>
      <c r="I773" t="b">
        <v>0</v>
      </c>
      <c r="J773" s="2">
        <v>659</v>
      </c>
      <c r="K773" s="2">
        <v>524</v>
      </c>
      <c r="L773" s="2">
        <v>3</v>
      </c>
      <c r="M773" s="2">
        <v>521</v>
      </c>
      <c r="N773" s="2">
        <v>42</v>
      </c>
      <c r="O773" s="2">
        <v>3</v>
      </c>
      <c r="P773" s="2">
        <v>0</v>
      </c>
      <c r="Q773" s="2">
        <v>0</v>
      </c>
      <c r="R773" s="2">
        <v>0</v>
      </c>
      <c r="S773" s="2">
        <v>0</v>
      </c>
      <c r="T773" s="2">
        <v>41</v>
      </c>
      <c r="U773" s="2">
        <v>0</v>
      </c>
      <c r="V773" s="2">
        <v>0</v>
      </c>
      <c r="W773" s="2">
        <v>0</v>
      </c>
      <c r="X773" s="2">
        <v>0</v>
      </c>
      <c r="Y773" s="2">
        <v>54</v>
      </c>
      <c r="Z773" s="2">
        <v>41</v>
      </c>
      <c r="AA773" s="2">
        <v>218</v>
      </c>
      <c r="AB773" s="2">
        <v>4</v>
      </c>
      <c r="AC773" s="2">
        <v>0</v>
      </c>
      <c r="AD773" s="2">
        <v>0</v>
      </c>
      <c r="AE773" s="2">
        <v>0</v>
      </c>
      <c r="AF773" s="2">
        <v>0</v>
      </c>
      <c r="AG773" s="2">
        <v>58</v>
      </c>
      <c r="AH773" s="2">
        <v>0</v>
      </c>
      <c r="AI773" s="2">
        <v>0</v>
      </c>
      <c r="AJ773" s="2">
        <v>8</v>
      </c>
      <c r="AK773" s="2">
        <v>16</v>
      </c>
      <c r="AL773" s="2">
        <v>0</v>
      </c>
      <c r="AM773" s="2">
        <v>36</v>
      </c>
      <c r="AN773" s="3">
        <f>IFERROR(K773/J773,"")</f>
        <v>0</v>
      </c>
      <c r="AO773" s="3">
        <f>IFERROR(L773/K773,"")</f>
        <v>0</v>
      </c>
    </row>
    <row r="774" spans="1:41">
      <c r="A774" t="s">
        <v>2318</v>
      </c>
      <c r="D774">
        <v>70</v>
      </c>
      <c r="E774" t="s">
        <v>209</v>
      </c>
      <c r="F774" t="s">
        <v>2319</v>
      </c>
      <c r="I774" t="b">
        <v>0</v>
      </c>
      <c r="J774" s="2">
        <v>740</v>
      </c>
      <c r="K774" s="2">
        <v>659</v>
      </c>
      <c r="L774" s="2">
        <v>0</v>
      </c>
      <c r="M774" s="2">
        <v>659</v>
      </c>
      <c r="N774" s="2">
        <v>3</v>
      </c>
      <c r="O774" s="2">
        <v>553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0</v>
      </c>
      <c r="W774" s="2">
        <v>0</v>
      </c>
      <c r="X774" s="2">
        <v>0</v>
      </c>
      <c r="Y774" s="2">
        <v>4</v>
      </c>
      <c r="Z774" s="2">
        <v>3</v>
      </c>
      <c r="AA774" s="2">
        <v>24</v>
      </c>
      <c r="AB774" s="2">
        <v>2</v>
      </c>
      <c r="AC774" s="2">
        <v>0</v>
      </c>
      <c r="AD774" s="2">
        <v>0</v>
      </c>
      <c r="AE774" s="2">
        <v>0</v>
      </c>
      <c r="AF774" s="2">
        <v>0</v>
      </c>
      <c r="AG774" s="2">
        <v>10</v>
      </c>
      <c r="AH774" s="2">
        <v>0</v>
      </c>
      <c r="AI774" s="2">
        <v>0</v>
      </c>
      <c r="AJ774" s="2">
        <v>3</v>
      </c>
      <c r="AK774" s="2">
        <v>8</v>
      </c>
      <c r="AL774" s="2">
        <v>0</v>
      </c>
      <c r="AM774" s="2">
        <v>49</v>
      </c>
      <c r="AN774" s="3">
        <f>IFERROR(K774/J774,"")</f>
        <v>0</v>
      </c>
      <c r="AO774" s="3">
        <f>IFERROR(L774/K774,"")</f>
        <v>0</v>
      </c>
    </row>
    <row r="775" spans="1:41">
      <c r="A775" t="s">
        <v>2320</v>
      </c>
      <c r="D775">
        <v>70</v>
      </c>
      <c r="E775" t="s">
        <v>209</v>
      </c>
      <c r="F775" t="s">
        <v>2321</v>
      </c>
      <c r="I775" t="b">
        <v>0</v>
      </c>
      <c r="J775" s="2">
        <v>572</v>
      </c>
      <c r="K775" s="2">
        <v>390</v>
      </c>
      <c r="L775" s="2">
        <v>4</v>
      </c>
      <c r="M775" s="2">
        <v>386</v>
      </c>
      <c r="N775" s="2">
        <v>60</v>
      </c>
      <c r="O775" s="2">
        <v>3</v>
      </c>
      <c r="P775" s="2">
        <v>0</v>
      </c>
      <c r="Q775" s="2">
        <v>0</v>
      </c>
      <c r="R775" s="2">
        <v>0</v>
      </c>
      <c r="S775" s="2">
        <v>0</v>
      </c>
      <c r="T775" s="2">
        <v>19</v>
      </c>
      <c r="U775" s="2">
        <v>0</v>
      </c>
      <c r="V775" s="2">
        <v>0</v>
      </c>
      <c r="W775" s="2">
        <v>0</v>
      </c>
      <c r="X775" s="2">
        <v>0</v>
      </c>
      <c r="Y775" s="2">
        <v>33</v>
      </c>
      <c r="Z775" s="2">
        <v>26</v>
      </c>
      <c r="AA775" s="2">
        <v>159</v>
      </c>
      <c r="AB775" s="2">
        <v>11</v>
      </c>
      <c r="AC775" s="2">
        <v>0</v>
      </c>
      <c r="AD775" s="2">
        <v>0</v>
      </c>
      <c r="AE775" s="2">
        <v>0</v>
      </c>
      <c r="AF775" s="2">
        <v>0</v>
      </c>
      <c r="AG775" s="2">
        <v>27</v>
      </c>
      <c r="AH775" s="2">
        <v>0</v>
      </c>
      <c r="AI775" s="2">
        <v>1</v>
      </c>
      <c r="AJ775" s="2">
        <v>9</v>
      </c>
      <c r="AK775" s="2">
        <v>17</v>
      </c>
      <c r="AL775" s="2">
        <v>0</v>
      </c>
      <c r="AM775" s="2">
        <v>21</v>
      </c>
      <c r="AN775" s="3">
        <f>IFERROR(K775/J775,"")</f>
        <v>0</v>
      </c>
      <c r="AO775" s="3">
        <f>IFERROR(L775/K775,"")</f>
        <v>0</v>
      </c>
    </row>
    <row r="776" spans="1:41">
      <c r="A776" t="s">
        <v>2322</v>
      </c>
      <c r="D776">
        <v>70</v>
      </c>
      <c r="E776" t="s">
        <v>209</v>
      </c>
      <c r="F776" t="s">
        <v>2323</v>
      </c>
      <c r="I776" t="b">
        <v>0</v>
      </c>
      <c r="J776" s="2">
        <v>413</v>
      </c>
      <c r="K776" s="2">
        <v>192</v>
      </c>
      <c r="L776" s="2">
        <v>0</v>
      </c>
      <c r="M776" s="2">
        <v>192</v>
      </c>
      <c r="N776" s="2">
        <v>7</v>
      </c>
      <c r="O776" s="2">
        <v>2</v>
      </c>
      <c r="P776" s="2">
        <v>1</v>
      </c>
      <c r="Q776" s="2">
        <v>0</v>
      </c>
      <c r="R776" s="2">
        <v>0</v>
      </c>
      <c r="S776" s="2">
        <v>0</v>
      </c>
      <c r="T776" s="2">
        <v>6</v>
      </c>
      <c r="U776" s="2">
        <v>0</v>
      </c>
      <c r="V776" s="2">
        <v>0</v>
      </c>
      <c r="W776" s="2">
        <v>0</v>
      </c>
      <c r="X776" s="2">
        <v>0</v>
      </c>
      <c r="Y776" s="2">
        <v>12</v>
      </c>
      <c r="Z776" s="2">
        <v>37</v>
      </c>
      <c r="AA776" s="2">
        <v>74</v>
      </c>
      <c r="AB776" s="2">
        <v>2</v>
      </c>
      <c r="AC776" s="2">
        <v>1</v>
      </c>
      <c r="AD776" s="2">
        <v>0</v>
      </c>
      <c r="AE776" s="2">
        <v>0</v>
      </c>
      <c r="AF776" s="2">
        <v>0</v>
      </c>
      <c r="AG776" s="2">
        <v>11</v>
      </c>
      <c r="AH776" s="2">
        <v>1</v>
      </c>
      <c r="AI776" s="2">
        <v>0</v>
      </c>
      <c r="AJ776" s="2">
        <v>1</v>
      </c>
      <c r="AK776" s="2">
        <v>3</v>
      </c>
      <c r="AL776" s="2">
        <v>0</v>
      </c>
      <c r="AM776" s="2">
        <v>34</v>
      </c>
      <c r="AN776" s="3">
        <f>IFERROR(K776/J776,"")</f>
        <v>0</v>
      </c>
      <c r="AO776" s="3">
        <f>IFERROR(L776/K776,"")</f>
        <v>0</v>
      </c>
    </row>
    <row r="777" spans="1:41">
      <c r="A777" t="s">
        <v>2324</v>
      </c>
      <c r="D777">
        <v>70</v>
      </c>
      <c r="E777" t="s">
        <v>209</v>
      </c>
      <c r="F777" t="s">
        <v>2325</v>
      </c>
      <c r="I777" t="b">
        <v>0</v>
      </c>
      <c r="J777" s="2">
        <v>612</v>
      </c>
      <c r="K777" s="2">
        <v>500</v>
      </c>
      <c r="L777" s="2">
        <v>22</v>
      </c>
      <c r="M777" s="2">
        <v>478</v>
      </c>
      <c r="N777" s="2">
        <v>9</v>
      </c>
      <c r="O777" s="2">
        <v>56</v>
      </c>
      <c r="P777" s="2">
        <v>0</v>
      </c>
      <c r="Q777" s="2">
        <v>0</v>
      </c>
      <c r="R777" s="2">
        <v>0</v>
      </c>
      <c r="S777" s="2">
        <v>0</v>
      </c>
      <c r="T777" s="2">
        <v>12</v>
      </c>
      <c r="U777" s="2">
        <v>0</v>
      </c>
      <c r="V777" s="2">
        <v>0</v>
      </c>
      <c r="W777" s="2">
        <v>0</v>
      </c>
      <c r="X777" s="2">
        <v>0</v>
      </c>
      <c r="Y777" s="2">
        <v>21</v>
      </c>
      <c r="Z777" s="2">
        <v>44</v>
      </c>
      <c r="AA777" s="2">
        <v>81</v>
      </c>
      <c r="AB777" s="2">
        <v>0</v>
      </c>
      <c r="AC777" s="2">
        <v>0</v>
      </c>
      <c r="AD777" s="2">
        <v>0</v>
      </c>
      <c r="AE777" s="2">
        <v>0</v>
      </c>
      <c r="AF777" s="2">
        <v>0</v>
      </c>
      <c r="AG777" s="2">
        <v>8</v>
      </c>
      <c r="AH777" s="2">
        <v>0</v>
      </c>
      <c r="AI777" s="2">
        <v>2</v>
      </c>
      <c r="AJ777" s="2">
        <v>1</v>
      </c>
      <c r="AK777" s="2">
        <v>24</v>
      </c>
      <c r="AL777" s="2">
        <v>0</v>
      </c>
      <c r="AM777" s="2">
        <v>220</v>
      </c>
      <c r="AN777" s="3">
        <f>IFERROR(K777/J777,"")</f>
        <v>0</v>
      </c>
      <c r="AO777" s="3">
        <f>IFERROR(L777/K777,"")</f>
        <v>0</v>
      </c>
    </row>
    <row r="778" spans="1:41">
      <c r="A778" t="s">
        <v>2326</v>
      </c>
      <c r="D778">
        <v>70</v>
      </c>
      <c r="E778" t="s">
        <v>209</v>
      </c>
      <c r="F778" t="s">
        <v>2327</v>
      </c>
      <c r="I778" t="b">
        <v>0</v>
      </c>
      <c r="J778" s="2">
        <v>556</v>
      </c>
      <c r="K778" s="2">
        <v>239</v>
      </c>
      <c r="L778" s="2">
        <v>3</v>
      </c>
      <c r="M778" s="2">
        <v>236</v>
      </c>
      <c r="N778" s="2">
        <v>7</v>
      </c>
      <c r="O778" s="2">
        <v>1</v>
      </c>
      <c r="P778" s="2">
        <v>0</v>
      </c>
      <c r="Q778" s="2">
        <v>1</v>
      </c>
      <c r="R778" s="2">
        <v>0</v>
      </c>
      <c r="S778" s="2">
        <v>0</v>
      </c>
      <c r="T778" s="2">
        <v>9</v>
      </c>
      <c r="U778" s="2">
        <v>0</v>
      </c>
      <c r="V778" s="2">
        <v>0</v>
      </c>
      <c r="W778" s="2">
        <v>0</v>
      </c>
      <c r="X778" s="2">
        <v>0</v>
      </c>
      <c r="Y778" s="2">
        <v>18</v>
      </c>
      <c r="Z778" s="2">
        <v>69</v>
      </c>
      <c r="AA778" s="2">
        <v>69</v>
      </c>
      <c r="AB778" s="2">
        <v>2</v>
      </c>
      <c r="AC778" s="2">
        <v>0</v>
      </c>
      <c r="AD778" s="2">
        <v>0</v>
      </c>
      <c r="AE778" s="2">
        <v>0</v>
      </c>
      <c r="AF778" s="2">
        <v>0</v>
      </c>
      <c r="AG778" s="2">
        <v>17</v>
      </c>
      <c r="AH778" s="2">
        <v>0</v>
      </c>
      <c r="AI778" s="2">
        <v>1</v>
      </c>
      <c r="AJ778" s="2">
        <v>4</v>
      </c>
      <c r="AK778" s="2">
        <v>5</v>
      </c>
      <c r="AL778" s="2">
        <v>1</v>
      </c>
      <c r="AM778" s="2">
        <v>32</v>
      </c>
      <c r="AN778" s="3">
        <f>IFERROR(K778/J778,"")</f>
        <v>0</v>
      </c>
      <c r="AO778" s="3">
        <f>IFERROR(L778/K778,"")</f>
        <v>0</v>
      </c>
    </row>
    <row r="779" spans="1:41">
      <c r="A779" t="s">
        <v>2328</v>
      </c>
      <c r="D779">
        <v>70</v>
      </c>
      <c r="E779" t="s">
        <v>209</v>
      </c>
      <c r="F779" t="s">
        <v>2329</v>
      </c>
      <c r="I779" t="b">
        <v>0</v>
      </c>
      <c r="J779" s="2">
        <v>502</v>
      </c>
      <c r="K779" s="2">
        <v>368</v>
      </c>
      <c r="L779" s="2">
        <v>4</v>
      </c>
      <c r="M779" s="2">
        <v>364</v>
      </c>
      <c r="N779" s="2">
        <v>26</v>
      </c>
      <c r="O779" s="2">
        <v>4</v>
      </c>
      <c r="P779" s="2">
        <v>1</v>
      </c>
      <c r="Q779" s="2">
        <v>0</v>
      </c>
      <c r="R779" s="2">
        <v>0</v>
      </c>
      <c r="S779" s="2">
        <v>0</v>
      </c>
      <c r="T779" s="2">
        <v>20</v>
      </c>
      <c r="U779" s="2">
        <v>0</v>
      </c>
      <c r="V779" s="2">
        <v>0</v>
      </c>
      <c r="W779" s="2">
        <v>0</v>
      </c>
      <c r="X779" s="2">
        <v>0</v>
      </c>
      <c r="Y779" s="2">
        <v>27</v>
      </c>
      <c r="Z779" s="2">
        <v>44</v>
      </c>
      <c r="AA779" s="2">
        <v>158</v>
      </c>
      <c r="AB779" s="2">
        <v>2</v>
      </c>
      <c r="AC779" s="2">
        <v>0</v>
      </c>
      <c r="AD779" s="2">
        <v>0</v>
      </c>
      <c r="AE779" s="2">
        <v>0</v>
      </c>
      <c r="AF779" s="2">
        <v>0</v>
      </c>
      <c r="AG779" s="2">
        <v>43</v>
      </c>
      <c r="AH779" s="2">
        <v>0</v>
      </c>
      <c r="AI779" s="2">
        <v>5</v>
      </c>
      <c r="AJ779" s="2">
        <v>13</v>
      </c>
      <c r="AK779" s="2">
        <v>0</v>
      </c>
      <c r="AL779" s="2">
        <v>0</v>
      </c>
      <c r="AM779" s="2">
        <v>21</v>
      </c>
      <c r="AN779" s="3">
        <f>IFERROR(K779/J779,"")</f>
        <v>0</v>
      </c>
      <c r="AO779" s="3">
        <f>IFERROR(L779/K779,"")</f>
        <v>0</v>
      </c>
    </row>
    <row r="780" spans="1:41">
      <c r="A780" t="s">
        <v>2330</v>
      </c>
      <c r="D780">
        <v>70</v>
      </c>
      <c r="E780" t="s">
        <v>209</v>
      </c>
      <c r="F780" t="s">
        <v>2331</v>
      </c>
      <c r="I780" t="b">
        <v>0</v>
      </c>
      <c r="J780" s="2">
        <v>506</v>
      </c>
      <c r="K780" s="2">
        <v>376</v>
      </c>
      <c r="L780" s="2">
        <v>6</v>
      </c>
      <c r="M780" s="2">
        <v>370</v>
      </c>
      <c r="N780" s="2">
        <v>25</v>
      </c>
      <c r="O780" s="2">
        <v>8</v>
      </c>
      <c r="P780" s="2">
        <v>0</v>
      </c>
      <c r="Q780" s="2">
        <v>0</v>
      </c>
      <c r="R780" s="2">
        <v>0</v>
      </c>
      <c r="S780" s="2">
        <v>0</v>
      </c>
      <c r="T780" s="2">
        <v>39</v>
      </c>
      <c r="U780" s="2">
        <v>1</v>
      </c>
      <c r="V780" s="2">
        <v>0</v>
      </c>
      <c r="W780" s="2">
        <v>0</v>
      </c>
      <c r="X780" s="2">
        <v>0</v>
      </c>
      <c r="Y780" s="2">
        <v>23</v>
      </c>
      <c r="Z780" s="2">
        <v>12</v>
      </c>
      <c r="AA780" s="2">
        <v>164</v>
      </c>
      <c r="AB780" s="2">
        <v>1</v>
      </c>
      <c r="AC780" s="2">
        <v>0</v>
      </c>
      <c r="AD780" s="2">
        <v>0</v>
      </c>
      <c r="AE780" s="2">
        <v>0</v>
      </c>
      <c r="AF780" s="2">
        <v>0</v>
      </c>
      <c r="AG780" s="2">
        <v>14</v>
      </c>
      <c r="AH780" s="2">
        <v>0</v>
      </c>
      <c r="AI780" s="2">
        <v>0</v>
      </c>
      <c r="AJ780" s="2">
        <v>2</v>
      </c>
      <c r="AK780" s="2">
        <v>28</v>
      </c>
      <c r="AL780" s="2">
        <v>1</v>
      </c>
      <c r="AM780" s="2">
        <v>52</v>
      </c>
      <c r="AN780" s="3">
        <f>IFERROR(K780/J780,"")</f>
        <v>0</v>
      </c>
      <c r="AO780" s="3">
        <f>IFERROR(L780/K780,"")</f>
        <v>0</v>
      </c>
    </row>
    <row r="781" spans="1:41">
      <c r="A781" t="s">
        <v>2332</v>
      </c>
      <c r="D781">
        <v>70</v>
      </c>
      <c r="E781" t="s">
        <v>209</v>
      </c>
      <c r="F781" t="s">
        <v>2333</v>
      </c>
      <c r="I781" t="b">
        <v>0</v>
      </c>
      <c r="J781" s="2">
        <v>569</v>
      </c>
      <c r="K781" s="2">
        <v>494</v>
      </c>
      <c r="L781" s="2">
        <v>44</v>
      </c>
      <c r="M781" s="2">
        <v>450</v>
      </c>
      <c r="N781" s="2">
        <v>4</v>
      </c>
      <c r="O781" s="2">
        <v>159</v>
      </c>
      <c r="P781" s="2">
        <v>0</v>
      </c>
      <c r="Q781" s="2">
        <v>0</v>
      </c>
      <c r="R781" s="2">
        <v>0</v>
      </c>
      <c r="S781" s="2">
        <v>0</v>
      </c>
      <c r="T781" s="2">
        <v>5</v>
      </c>
      <c r="U781" s="2">
        <v>0</v>
      </c>
      <c r="V781" s="2">
        <v>0</v>
      </c>
      <c r="W781" s="2">
        <v>0</v>
      </c>
      <c r="X781" s="2">
        <v>0</v>
      </c>
      <c r="Y781" s="2">
        <v>3</v>
      </c>
      <c r="Z781" s="2">
        <v>3</v>
      </c>
      <c r="AA781" s="2">
        <v>36</v>
      </c>
      <c r="AB781" s="2">
        <v>1</v>
      </c>
      <c r="AC781" s="2">
        <v>0</v>
      </c>
      <c r="AD781" s="2">
        <v>0</v>
      </c>
      <c r="AE781" s="2">
        <v>0</v>
      </c>
      <c r="AF781" s="2">
        <v>0</v>
      </c>
      <c r="AG781" s="2">
        <v>2</v>
      </c>
      <c r="AH781" s="2">
        <v>0</v>
      </c>
      <c r="AI781" s="2">
        <v>0</v>
      </c>
      <c r="AJ781" s="2">
        <v>2</v>
      </c>
      <c r="AK781" s="2">
        <v>31</v>
      </c>
      <c r="AL781" s="2">
        <v>0</v>
      </c>
      <c r="AM781" s="2">
        <v>204</v>
      </c>
      <c r="AN781" s="3">
        <f>IFERROR(K781/J781,"")</f>
        <v>0</v>
      </c>
      <c r="AO781" s="3">
        <f>IFERROR(L781/K781,"")</f>
        <v>0</v>
      </c>
    </row>
    <row r="782" spans="1:41">
      <c r="A782" t="s">
        <v>2334</v>
      </c>
      <c r="D782">
        <v>70</v>
      </c>
      <c r="E782" t="s">
        <v>209</v>
      </c>
      <c r="F782" t="s">
        <v>2335</v>
      </c>
      <c r="I782" t="b">
        <v>0</v>
      </c>
      <c r="J782" s="2">
        <v>616</v>
      </c>
      <c r="K782" s="2">
        <v>396</v>
      </c>
      <c r="L782" s="2">
        <v>5</v>
      </c>
      <c r="M782" s="2">
        <v>391</v>
      </c>
      <c r="N782" s="2">
        <v>28</v>
      </c>
      <c r="O782" s="2">
        <v>1</v>
      </c>
      <c r="P782" s="2">
        <v>0</v>
      </c>
      <c r="Q782" s="2">
        <v>0</v>
      </c>
      <c r="R782" s="2">
        <v>0</v>
      </c>
      <c r="S782" s="2">
        <v>0</v>
      </c>
      <c r="T782" s="2">
        <v>17</v>
      </c>
      <c r="U782" s="2">
        <v>0</v>
      </c>
      <c r="V782" s="2">
        <v>0</v>
      </c>
      <c r="W782" s="2">
        <v>0</v>
      </c>
      <c r="X782" s="2">
        <v>0</v>
      </c>
      <c r="Y782" s="2">
        <v>36</v>
      </c>
      <c r="Z782" s="2">
        <v>44</v>
      </c>
      <c r="AA782" s="2">
        <v>169</v>
      </c>
      <c r="AB782" s="2">
        <v>2</v>
      </c>
      <c r="AC782" s="2">
        <v>0</v>
      </c>
      <c r="AD782" s="2">
        <v>0</v>
      </c>
      <c r="AE782" s="2">
        <v>0</v>
      </c>
      <c r="AF782" s="2">
        <v>0</v>
      </c>
      <c r="AG782" s="2">
        <v>25</v>
      </c>
      <c r="AH782" s="2">
        <v>0</v>
      </c>
      <c r="AI782" s="2">
        <v>1</v>
      </c>
      <c r="AJ782" s="2">
        <v>2</v>
      </c>
      <c r="AK782" s="2">
        <v>21</v>
      </c>
      <c r="AL782" s="2">
        <v>0</v>
      </c>
      <c r="AM782" s="2">
        <v>45</v>
      </c>
      <c r="AN782" s="3">
        <f>IFERROR(K782/J782,"")</f>
        <v>0</v>
      </c>
      <c r="AO782" s="3">
        <f>IFERROR(L782/K782,"")</f>
        <v>0</v>
      </c>
    </row>
    <row r="783" spans="1:41">
      <c r="A783" t="s">
        <v>2336</v>
      </c>
      <c r="D783">
        <v>70</v>
      </c>
      <c r="E783" t="s">
        <v>209</v>
      </c>
      <c r="F783" t="s">
        <v>2337</v>
      </c>
      <c r="I783" t="b">
        <v>0</v>
      </c>
      <c r="J783" s="2">
        <v>498</v>
      </c>
      <c r="K783" s="2">
        <v>326</v>
      </c>
      <c r="L783" s="2">
        <v>3</v>
      </c>
      <c r="M783" s="2">
        <v>323</v>
      </c>
      <c r="N783" s="2">
        <v>85</v>
      </c>
      <c r="O783" s="2">
        <v>1</v>
      </c>
      <c r="P783" s="2">
        <v>0</v>
      </c>
      <c r="Q783" s="2">
        <v>0</v>
      </c>
      <c r="R783" s="2">
        <v>0</v>
      </c>
      <c r="S783" s="2">
        <v>0</v>
      </c>
      <c r="T783" s="2">
        <v>27</v>
      </c>
      <c r="U783" s="2">
        <v>0</v>
      </c>
      <c r="V783" s="2">
        <v>0</v>
      </c>
      <c r="W783" s="2">
        <v>0</v>
      </c>
      <c r="X783" s="2">
        <v>0</v>
      </c>
      <c r="Y783" s="2">
        <v>18</v>
      </c>
      <c r="Z783" s="2">
        <v>7</v>
      </c>
      <c r="AA783" s="2">
        <v>106</v>
      </c>
      <c r="AB783" s="2">
        <v>3</v>
      </c>
      <c r="AC783" s="2">
        <v>0</v>
      </c>
      <c r="AD783" s="2">
        <v>0</v>
      </c>
      <c r="AE783" s="2">
        <v>1</v>
      </c>
      <c r="AF783" s="2">
        <v>0</v>
      </c>
      <c r="AG783" s="2">
        <v>46</v>
      </c>
      <c r="AH783" s="2">
        <v>0</v>
      </c>
      <c r="AI783" s="2">
        <v>0</v>
      </c>
      <c r="AJ783" s="2">
        <v>0</v>
      </c>
      <c r="AK783" s="2">
        <v>13</v>
      </c>
      <c r="AL783" s="2">
        <v>0</v>
      </c>
      <c r="AM783" s="2">
        <v>16</v>
      </c>
      <c r="AN783" s="3">
        <f>IFERROR(K783/J783,"")</f>
        <v>0</v>
      </c>
      <c r="AO783" s="3">
        <f>IFERROR(L783/K783,"")</f>
        <v>0</v>
      </c>
    </row>
    <row r="784" spans="1:41">
      <c r="A784" t="s">
        <v>2338</v>
      </c>
      <c r="D784">
        <v>70</v>
      </c>
      <c r="E784" t="s">
        <v>209</v>
      </c>
      <c r="F784" t="s">
        <v>2339</v>
      </c>
      <c r="I784" t="b">
        <v>0</v>
      </c>
      <c r="J784" s="2">
        <v>437</v>
      </c>
      <c r="K784" s="2">
        <v>306</v>
      </c>
      <c r="L784" s="2">
        <v>4</v>
      </c>
      <c r="M784" s="2">
        <v>302</v>
      </c>
      <c r="N784" s="2">
        <v>27</v>
      </c>
      <c r="O784" s="2">
        <v>3</v>
      </c>
      <c r="P784" s="2">
        <v>0</v>
      </c>
      <c r="Q784" s="2">
        <v>0</v>
      </c>
      <c r="R784" s="2">
        <v>0</v>
      </c>
      <c r="S784" s="2">
        <v>0</v>
      </c>
      <c r="T784" s="2">
        <v>24</v>
      </c>
      <c r="U784" s="2">
        <v>0</v>
      </c>
      <c r="V784" s="2">
        <v>0</v>
      </c>
      <c r="W784" s="2">
        <v>0</v>
      </c>
      <c r="X784" s="2">
        <v>0</v>
      </c>
      <c r="Y784" s="2">
        <v>38</v>
      </c>
      <c r="Z784" s="2">
        <v>23</v>
      </c>
      <c r="AA784" s="2">
        <v>101</v>
      </c>
      <c r="AB784" s="2">
        <v>2</v>
      </c>
      <c r="AC784" s="2">
        <v>0</v>
      </c>
      <c r="AD784" s="2">
        <v>0</v>
      </c>
      <c r="AE784" s="2">
        <v>0</v>
      </c>
      <c r="AF784" s="2">
        <v>0</v>
      </c>
      <c r="AG784" s="2">
        <v>42</v>
      </c>
      <c r="AH784" s="2">
        <v>0</v>
      </c>
      <c r="AI784" s="2">
        <v>0</v>
      </c>
      <c r="AJ784" s="2">
        <v>8</v>
      </c>
      <c r="AK784" s="2">
        <v>17</v>
      </c>
      <c r="AL784" s="2">
        <v>0</v>
      </c>
      <c r="AM784" s="2">
        <v>17</v>
      </c>
      <c r="AN784" s="3">
        <f>IFERROR(K784/J784,"")</f>
        <v>0</v>
      </c>
      <c r="AO784" s="3">
        <f>IFERROR(L784/K784,"")</f>
        <v>0</v>
      </c>
    </row>
    <row r="785" spans="1:41">
      <c r="A785" t="s">
        <v>2340</v>
      </c>
      <c r="D785">
        <v>70</v>
      </c>
      <c r="E785" t="s">
        <v>209</v>
      </c>
      <c r="F785" t="s">
        <v>2341</v>
      </c>
      <c r="I785" t="b">
        <v>0</v>
      </c>
      <c r="J785" s="2">
        <v>416</v>
      </c>
      <c r="K785" s="2">
        <v>218</v>
      </c>
      <c r="L785" s="2">
        <v>4</v>
      </c>
      <c r="M785" s="2">
        <v>214</v>
      </c>
      <c r="N785" s="2">
        <v>19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7</v>
      </c>
      <c r="U785" s="2">
        <v>1</v>
      </c>
      <c r="V785" s="2">
        <v>1</v>
      </c>
      <c r="W785" s="2">
        <v>0</v>
      </c>
      <c r="X785" s="2">
        <v>0</v>
      </c>
      <c r="Y785" s="2">
        <v>16</v>
      </c>
      <c r="Z785" s="2">
        <v>66</v>
      </c>
      <c r="AA785" s="2">
        <v>73</v>
      </c>
      <c r="AB785" s="2">
        <v>0</v>
      </c>
      <c r="AC785" s="2">
        <v>0</v>
      </c>
      <c r="AD785" s="2">
        <v>0</v>
      </c>
      <c r="AE785" s="2">
        <v>0</v>
      </c>
      <c r="AF785" s="2">
        <v>0</v>
      </c>
      <c r="AG785" s="2">
        <v>14</v>
      </c>
      <c r="AH785" s="2">
        <v>0</v>
      </c>
      <c r="AI785" s="2">
        <v>0</v>
      </c>
      <c r="AJ785" s="2">
        <v>5</v>
      </c>
      <c r="AK785" s="2">
        <v>1</v>
      </c>
      <c r="AL785" s="2">
        <v>0</v>
      </c>
      <c r="AM785" s="2">
        <v>11</v>
      </c>
      <c r="AN785" s="3">
        <f>IFERROR(K785/J785,"")</f>
        <v>0</v>
      </c>
      <c r="AO785" s="3">
        <f>IFERROR(L785/K785,"")</f>
        <v>0</v>
      </c>
    </row>
    <row r="786" spans="1:41">
      <c r="A786" t="s">
        <v>2342</v>
      </c>
      <c r="D786">
        <v>70</v>
      </c>
      <c r="E786" t="s">
        <v>209</v>
      </c>
      <c r="F786" t="s">
        <v>2343</v>
      </c>
      <c r="I786" t="b">
        <v>0</v>
      </c>
      <c r="J786" s="2">
        <v>790</v>
      </c>
      <c r="K786" s="2">
        <v>635</v>
      </c>
      <c r="L786" s="2">
        <v>10</v>
      </c>
      <c r="M786" s="2">
        <v>625</v>
      </c>
      <c r="N786" s="2">
        <v>105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35</v>
      </c>
      <c r="U786" s="2">
        <v>0</v>
      </c>
      <c r="V786" s="2">
        <v>0</v>
      </c>
      <c r="W786" s="2">
        <v>0</v>
      </c>
      <c r="X786" s="2">
        <v>0</v>
      </c>
      <c r="Y786" s="2">
        <v>43</v>
      </c>
      <c r="Z786" s="2">
        <v>23</v>
      </c>
      <c r="AA786" s="2">
        <v>265</v>
      </c>
      <c r="AB786" s="2">
        <v>13</v>
      </c>
      <c r="AC786" s="2">
        <v>0</v>
      </c>
      <c r="AD786" s="2">
        <v>0</v>
      </c>
      <c r="AE786" s="2">
        <v>0</v>
      </c>
      <c r="AF786" s="2">
        <v>0</v>
      </c>
      <c r="AG786" s="2">
        <v>85</v>
      </c>
      <c r="AH786" s="2">
        <v>0</v>
      </c>
      <c r="AI786" s="2">
        <v>0</v>
      </c>
      <c r="AJ786" s="2">
        <v>5</v>
      </c>
      <c r="AK786" s="2">
        <v>21</v>
      </c>
      <c r="AL786" s="2">
        <v>0</v>
      </c>
      <c r="AM786" s="2">
        <v>30</v>
      </c>
      <c r="AN786" s="3">
        <f>IFERROR(K786/J786,"")</f>
        <v>0</v>
      </c>
      <c r="AO786" s="3">
        <f>IFERROR(L786/K786,"")</f>
        <v>0</v>
      </c>
    </row>
    <row r="787" spans="1:41">
      <c r="A787" t="s">
        <v>2344</v>
      </c>
      <c r="D787">
        <v>70</v>
      </c>
      <c r="E787" t="s">
        <v>209</v>
      </c>
      <c r="F787" t="s">
        <v>2345</v>
      </c>
      <c r="I787" t="b">
        <v>0</v>
      </c>
      <c r="J787" s="2">
        <v>479</v>
      </c>
      <c r="K787" s="2">
        <v>345</v>
      </c>
      <c r="L787" s="2">
        <v>5</v>
      </c>
      <c r="M787" s="2">
        <v>340</v>
      </c>
      <c r="N787" s="2">
        <v>46</v>
      </c>
      <c r="O787" s="2">
        <v>5</v>
      </c>
      <c r="P787" s="2">
        <v>0</v>
      </c>
      <c r="Q787" s="2">
        <v>0</v>
      </c>
      <c r="R787" s="2">
        <v>0</v>
      </c>
      <c r="S787" s="2">
        <v>0</v>
      </c>
      <c r="T787" s="2">
        <v>13</v>
      </c>
      <c r="U787" s="2">
        <v>0</v>
      </c>
      <c r="V787" s="2">
        <v>0</v>
      </c>
      <c r="W787" s="2">
        <v>0</v>
      </c>
      <c r="X787" s="2">
        <v>0</v>
      </c>
      <c r="Y787" s="2">
        <v>33</v>
      </c>
      <c r="Z787" s="2">
        <v>49</v>
      </c>
      <c r="AA787" s="2">
        <v>113</v>
      </c>
      <c r="AB787" s="2">
        <v>4</v>
      </c>
      <c r="AC787" s="2">
        <v>0</v>
      </c>
      <c r="AD787" s="2">
        <v>0</v>
      </c>
      <c r="AE787" s="2">
        <v>0</v>
      </c>
      <c r="AF787" s="2">
        <v>0</v>
      </c>
      <c r="AG787" s="2">
        <v>35</v>
      </c>
      <c r="AH787" s="2">
        <v>0</v>
      </c>
      <c r="AI787" s="2">
        <v>0</v>
      </c>
      <c r="AJ787" s="2">
        <v>6</v>
      </c>
      <c r="AK787" s="2">
        <v>10</v>
      </c>
      <c r="AL787" s="2">
        <v>0</v>
      </c>
      <c r="AM787" s="2">
        <v>26</v>
      </c>
      <c r="AN787" s="3">
        <f>IFERROR(K787/J787,"")</f>
        <v>0</v>
      </c>
      <c r="AO787" s="3">
        <f>IFERROR(L787/K787,"")</f>
        <v>0</v>
      </c>
    </row>
    <row r="788" spans="1:41">
      <c r="A788" t="s">
        <v>2346</v>
      </c>
      <c r="D788">
        <v>70</v>
      </c>
      <c r="E788" t="s">
        <v>209</v>
      </c>
      <c r="F788" t="s">
        <v>2347</v>
      </c>
      <c r="I788" t="b">
        <v>0</v>
      </c>
      <c r="J788" s="2">
        <v>471</v>
      </c>
      <c r="K788" s="2">
        <v>317</v>
      </c>
      <c r="L788" s="2">
        <v>4</v>
      </c>
      <c r="M788" s="2">
        <v>313</v>
      </c>
      <c r="N788" s="2">
        <v>23</v>
      </c>
      <c r="O788" s="2">
        <v>4</v>
      </c>
      <c r="P788" s="2">
        <v>0</v>
      </c>
      <c r="Q788" s="2">
        <v>0</v>
      </c>
      <c r="R788" s="2">
        <v>0</v>
      </c>
      <c r="S788" s="2">
        <v>0</v>
      </c>
      <c r="T788" s="2">
        <v>15</v>
      </c>
      <c r="U788" s="2">
        <v>1</v>
      </c>
      <c r="V788" s="2">
        <v>0</v>
      </c>
      <c r="W788" s="2">
        <v>0</v>
      </c>
      <c r="X788" s="2">
        <v>0</v>
      </c>
      <c r="Y788" s="2">
        <v>16</v>
      </c>
      <c r="Z788" s="2">
        <v>128</v>
      </c>
      <c r="AA788" s="2">
        <v>67</v>
      </c>
      <c r="AB788" s="2">
        <v>3</v>
      </c>
      <c r="AC788" s="2">
        <v>0</v>
      </c>
      <c r="AD788" s="2">
        <v>0</v>
      </c>
      <c r="AE788" s="2">
        <v>0</v>
      </c>
      <c r="AF788" s="2">
        <v>0</v>
      </c>
      <c r="AG788" s="2">
        <v>45</v>
      </c>
      <c r="AH788" s="2">
        <v>0</v>
      </c>
      <c r="AI788" s="2">
        <v>0</v>
      </c>
      <c r="AJ788" s="2">
        <v>3</v>
      </c>
      <c r="AK788" s="2">
        <v>0</v>
      </c>
      <c r="AL788" s="2">
        <v>0</v>
      </c>
      <c r="AM788" s="2">
        <v>8</v>
      </c>
      <c r="AN788" s="3">
        <f>IFERROR(K788/J788,"")</f>
        <v>0</v>
      </c>
      <c r="AO788" s="3">
        <f>IFERROR(L788/K788,"")</f>
        <v>0</v>
      </c>
    </row>
    <row r="789" spans="1:41">
      <c r="A789" t="s">
        <v>2348</v>
      </c>
      <c r="D789">
        <v>70</v>
      </c>
      <c r="E789" t="s">
        <v>209</v>
      </c>
      <c r="F789" t="s">
        <v>2349</v>
      </c>
      <c r="I789" t="b">
        <v>0</v>
      </c>
      <c r="J789" s="2">
        <v>460</v>
      </c>
      <c r="K789" s="2">
        <v>334</v>
      </c>
      <c r="L789" s="2">
        <v>6</v>
      </c>
      <c r="M789" s="2">
        <v>328</v>
      </c>
      <c r="N789" s="2">
        <v>41</v>
      </c>
      <c r="O789" s="2">
        <v>5</v>
      </c>
      <c r="P789" s="2">
        <v>0</v>
      </c>
      <c r="Q789" s="2">
        <v>0</v>
      </c>
      <c r="R789" s="2">
        <v>0</v>
      </c>
      <c r="S789" s="2">
        <v>0</v>
      </c>
      <c r="T789" s="2">
        <v>24</v>
      </c>
      <c r="U789" s="2">
        <v>1</v>
      </c>
      <c r="V789" s="2">
        <v>0</v>
      </c>
      <c r="W789" s="2">
        <v>0</v>
      </c>
      <c r="X789" s="2">
        <v>0</v>
      </c>
      <c r="Y789" s="2">
        <v>29</v>
      </c>
      <c r="Z789" s="2">
        <v>39</v>
      </c>
      <c r="AA789" s="2">
        <v>127</v>
      </c>
      <c r="AB789" s="2">
        <v>2</v>
      </c>
      <c r="AC789" s="2">
        <v>0</v>
      </c>
      <c r="AD789" s="2">
        <v>0</v>
      </c>
      <c r="AE789" s="2">
        <v>0</v>
      </c>
      <c r="AF789" s="2">
        <v>0</v>
      </c>
      <c r="AG789" s="2">
        <v>27</v>
      </c>
      <c r="AH789" s="2">
        <v>0</v>
      </c>
      <c r="AI789" s="2">
        <v>1</v>
      </c>
      <c r="AJ789" s="2">
        <v>4</v>
      </c>
      <c r="AK789" s="2">
        <v>8</v>
      </c>
      <c r="AL789" s="2">
        <v>0</v>
      </c>
      <c r="AM789" s="2">
        <v>20</v>
      </c>
      <c r="AN789" s="3">
        <f>IFERROR(K789/J789,"")</f>
        <v>0</v>
      </c>
      <c r="AO789" s="3">
        <f>IFERROR(L789/K789,"")</f>
        <v>0</v>
      </c>
    </row>
    <row r="790" spans="1:41">
      <c r="A790" t="s">
        <v>2350</v>
      </c>
      <c r="D790">
        <v>70</v>
      </c>
      <c r="E790" t="s">
        <v>209</v>
      </c>
      <c r="F790" t="s">
        <v>2351</v>
      </c>
      <c r="I790" t="b">
        <v>0</v>
      </c>
      <c r="J790" s="2">
        <v>620</v>
      </c>
      <c r="K790" s="2">
        <v>552</v>
      </c>
      <c r="L790" s="2">
        <v>8</v>
      </c>
      <c r="M790" s="2">
        <v>544</v>
      </c>
      <c r="N790" s="2">
        <v>0</v>
      </c>
      <c r="O790" s="2">
        <v>438</v>
      </c>
      <c r="P790" s="2">
        <v>0</v>
      </c>
      <c r="Q790" s="2">
        <v>0</v>
      </c>
      <c r="R790" s="2">
        <v>0</v>
      </c>
      <c r="S790" s="2">
        <v>0</v>
      </c>
      <c r="T790" s="2">
        <v>3</v>
      </c>
      <c r="U790" s="2">
        <v>0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1</v>
      </c>
      <c r="AB790" s="2">
        <v>1</v>
      </c>
      <c r="AC790" s="2">
        <v>0</v>
      </c>
      <c r="AD790" s="2">
        <v>0</v>
      </c>
      <c r="AE790" s="2">
        <v>0</v>
      </c>
      <c r="AF790" s="2">
        <v>0</v>
      </c>
      <c r="AG790" s="2">
        <v>0</v>
      </c>
      <c r="AH790" s="2">
        <v>0</v>
      </c>
      <c r="AI790" s="2">
        <v>0</v>
      </c>
      <c r="AJ790" s="2">
        <v>0</v>
      </c>
      <c r="AK790" s="2">
        <v>24</v>
      </c>
      <c r="AL790" s="2">
        <v>0</v>
      </c>
      <c r="AM790" s="2">
        <v>77</v>
      </c>
      <c r="AN790" s="3">
        <f>IFERROR(K790/J790,"")</f>
        <v>0</v>
      </c>
      <c r="AO790" s="3">
        <f>IFERROR(L790/K790,"")</f>
        <v>0</v>
      </c>
    </row>
    <row r="791" spans="1:41">
      <c r="A791" t="s">
        <v>2352</v>
      </c>
      <c r="D791">
        <v>70</v>
      </c>
      <c r="E791" t="s">
        <v>209</v>
      </c>
      <c r="F791" t="s">
        <v>2353</v>
      </c>
      <c r="I791" t="b">
        <v>0</v>
      </c>
      <c r="J791" s="2">
        <v>536</v>
      </c>
      <c r="K791" s="2">
        <v>232</v>
      </c>
      <c r="L791" s="2">
        <v>0</v>
      </c>
      <c r="M791" s="2">
        <v>232</v>
      </c>
      <c r="N791" s="2">
        <v>44</v>
      </c>
      <c r="O791" s="2">
        <v>1</v>
      </c>
      <c r="P791" s="2">
        <v>0</v>
      </c>
      <c r="Q791" s="2">
        <v>0</v>
      </c>
      <c r="R791" s="2">
        <v>0</v>
      </c>
      <c r="S791" s="2">
        <v>0</v>
      </c>
      <c r="T791" s="2">
        <v>11</v>
      </c>
      <c r="U791" s="2">
        <v>0</v>
      </c>
      <c r="V791" s="2">
        <v>0</v>
      </c>
      <c r="W791" s="2">
        <v>0</v>
      </c>
      <c r="X791" s="2">
        <v>0</v>
      </c>
      <c r="Y791" s="2">
        <v>18</v>
      </c>
      <c r="Z791" s="2">
        <v>19</v>
      </c>
      <c r="AA791" s="2">
        <v>103</v>
      </c>
      <c r="AB791" s="2">
        <v>2</v>
      </c>
      <c r="AC791" s="2">
        <v>0</v>
      </c>
      <c r="AD791" s="2">
        <v>0</v>
      </c>
      <c r="AE791" s="2">
        <v>0</v>
      </c>
      <c r="AF791" s="2">
        <v>0</v>
      </c>
      <c r="AG791" s="2">
        <v>24</v>
      </c>
      <c r="AH791" s="2">
        <v>0</v>
      </c>
      <c r="AI791" s="2">
        <v>0</v>
      </c>
      <c r="AJ791" s="2">
        <v>1</v>
      </c>
      <c r="AK791" s="2">
        <v>3</v>
      </c>
      <c r="AL791" s="2">
        <v>0</v>
      </c>
      <c r="AM791" s="2">
        <v>6</v>
      </c>
      <c r="AN791" s="3">
        <f>IFERROR(K791/J791,"")</f>
        <v>0</v>
      </c>
      <c r="AO791" s="3">
        <f>IFERROR(L791/K791,"")</f>
        <v>0</v>
      </c>
    </row>
    <row r="792" spans="1:41">
      <c r="A792" t="s">
        <v>2354</v>
      </c>
      <c r="D792">
        <v>70</v>
      </c>
      <c r="E792" t="s">
        <v>209</v>
      </c>
      <c r="F792" t="s">
        <v>2355</v>
      </c>
      <c r="I792" t="b">
        <v>0</v>
      </c>
      <c r="J792" s="2">
        <v>448</v>
      </c>
      <c r="K792" s="2">
        <v>305</v>
      </c>
      <c r="L792" s="2">
        <v>2</v>
      </c>
      <c r="M792" s="2">
        <v>303</v>
      </c>
      <c r="N792" s="2">
        <v>47</v>
      </c>
      <c r="O792" s="2">
        <v>0</v>
      </c>
      <c r="P792" s="2">
        <v>0</v>
      </c>
      <c r="Q792" s="2">
        <v>0</v>
      </c>
      <c r="R792" s="2">
        <v>0</v>
      </c>
      <c r="S792" s="2">
        <v>0</v>
      </c>
      <c r="T792" s="2">
        <v>19</v>
      </c>
      <c r="U792" s="2">
        <v>0</v>
      </c>
      <c r="V792" s="2">
        <v>0</v>
      </c>
      <c r="W792" s="2">
        <v>0</v>
      </c>
      <c r="X792" s="2">
        <v>0</v>
      </c>
      <c r="Y792" s="2">
        <v>32</v>
      </c>
      <c r="Z792" s="2">
        <v>34</v>
      </c>
      <c r="AA792" s="2">
        <v>99</v>
      </c>
      <c r="AB792" s="2">
        <v>6</v>
      </c>
      <c r="AC792" s="2">
        <v>0</v>
      </c>
      <c r="AD792" s="2">
        <v>0</v>
      </c>
      <c r="AE792" s="2">
        <v>0</v>
      </c>
      <c r="AF792" s="2">
        <v>0</v>
      </c>
      <c r="AG792" s="2">
        <v>38</v>
      </c>
      <c r="AH792" s="2">
        <v>0</v>
      </c>
      <c r="AI792" s="2">
        <v>0</v>
      </c>
      <c r="AJ792" s="2">
        <v>2</v>
      </c>
      <c r="AK792" s="2">
        <v>14</v>
      </c>
      <c r="AL792" s="2">
        <v>0</v>
      </c>
      <c r="AM792" s="2">
        <v>12</v>
      </c>
      <c r="AN792" s="3">
        <f>IFERROR(K792/J792,"")</f>
        <v>0</v>
      </c>
      <c r="AO792" s="3">
        <f>IFERROR(L792/K792,"")</f>
        <v>0</v>
      </c>
    </row>
    <row r="793" spans="1:41">
      <c r="A793" t="s">
        <v>2356</v>
      </c>
      <c r="D793">
        <v>70</v>
      </c>
      <c r="E793" t="s">
        <v>209</v>
      </c>
      <c r="F793" t="s">
        <v>2357</v>
      </c>
      <c r="I793" t="b">
        <v>0</v>
      </c>
      <c r="J793" s="2">
        <v>547</v>
      </c>
      <c r="K793" s="2">
        <v>501</v>
      </c>
      <c r="L793" s="2">
        <v>12</v>
      </c>
      <c r="M793" s="2">
        <v>489</v>
      </c>
      <c r="N793" s="2">
        <v>2</v>
      </c>
      <c r="O793" s="2">
        <v>445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2">
        <v>0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  <c r="AC793" s="2">
        <v>0</v>
      </c>
      <c r="AD793" s="2">
        <v>0</v>
      </c>
      <c r="AE793" s="2">
        <v>0</v>
      </c>
      <c r="AF793" s="2">
        <v>0</v>
      </c>
      <c r="AG793" s="2">
        <v>0</v>
      </c>
      <c r="AH793" s="2">
        <v>0</v>
      </c>
      <c r="AI793" s="2">
        <v>0</v>
      </c>
      <c r="AJ793" s="2">
        <v>0</v>
      </c>
      <c r="AK793" s="2">
        <v>12</v>
      </c>
      <c r="AL793" s="2">
        <v>0</v>
      </c>
      <c r="AM793" s="2">
        <v>30</v>
      </c>
      <c r="AN793" s="3">
        <f>IFERROR(K793/J793,"")</f>
        <v>0</v>
      </c>
      <c r="AO793" s="3">
        <f>IFERROR(L793/K793,"")</f>
        <v>0</v>
      </c>
    </row>
    <row r="794" spans="1:41">
      <c r="A794" t="s">
        <v>2358</v>
      </c>
      <c r="D794">
        <v>70</v>
      </c>
      <c r="E794" t="s">
        <v>209</v>
      </c>
      <c r="F794" t="s">
        <v>2359</v>
      </c>
      <c r="I794" t="b">
        <v>0</v>
      </c>
      <c r="J794" s="2">
        <v>553</v>
      </c>
      <c r="K794" s="2">
        <v>514</v>
      </c>
      <c r="L794" s="2">
        <v>1</v>
      </c>
      <c r="M794" s="2">
        <v>513</v>
      </c>
      <c r="N794" s="2">
        <v>1</v>
      </c>
      <c r="O794" s="2">
        <v>395</v>
      </c>
      <c r="P794" s="2">
        <v>0</v>
      </c>
      <c r="Q794" s="2">
        <v>0</v>
      </c>
      <c r="R794" s="2">
        <v>0</v>
      </c>
      <c r="S794" s="2">
        <v>0</v>
      </c>
      <c r="T794" s="2">
        <v>2</v>
      </c>
      <c r="U794" s="2">
        <v>0</v>
      </c>
      <c r="V794" s="2">
        <v>0</v>
      </c>
      <c r="W794" s="2">
        <v>0</v>
      </c>
      <c r="X794" s="2">
        <v>0</v>
      </c>
      <c r="Y794" s="2">
        <v>0</v>
      </c>
      <c r="Z794" s="2">
        <v>0</v>
      </c>
      <c r="AA794" s="2">
        <v>2</v>
      </c>
      <c r="AB794" s="2">
        <v>0</v>
      </c>
      <c r="AC794" s="2">
        <v>0</v>
      </c>
      <c r="AD794" s="2">
        <v>0</v>
      </c>
      <c r="AE794" s="2">
        <v>0</v>
      </c>
      <c r="AF794" s="2">
        <v>0</v>
      </c>
      <c r="AG794" s="2">
        <v>0</v>
      </c>
      <c r="AH794" s="2">
        <v>0</v>
      </c>
      <c r="AI794" s="2">
        <v>0</v>
      </c>
      <c r="AJ794" s="2">
        <v>2</v>
      </c>
      <c r="AK794" s="2">
        <v>24</v>
      </c>
      <c r="AL794" s="2">
        <v>0</v>
      </c>
      <c r="AM794" s="2">
        <v>87</v>
      </c>
      <c r="AN794" s="3">
        <f>IFERROR(K794/J794,"")</f>
        <v>0</v>
      </c>
      <c r="AO794" s="3">
        <f>IFERROR(L794/K794,"")</f>
        <v>0</v>
      </c>
    </row>
    <row r="795" spans="1:41">
      <c r="A795" t="s">
        <v>2360</v>
      </c>
      <c r="D795">
        <v>70</v>
      </c>
      <c r="E795" t="s">
        <v>209</v>
      </c>
      <c r="F795" t="s">
        <v>2361</v>
      </c>
      <c r="I795" t="b">
        <v>0</v>
      </c>
      <c r="J795" s="2">
        <v>474</v>
      </c>
      <c r="K795" s="2">
        <v>326</v>
      </c>
      <c r="L795" s="2">
        <v>9</v>
      </c>
      <c r="M795" s="2">
        <v>317</v>
      </c>
      <c r="N795" s="2">
        <v>8</v>
      </c>
      <c r="O795" s="2">
        <v>2</v>
      </c>
      <c r="P795" s="2">
        <v>0</v>
      </c>
      <c r="Q795" s="2">
        <v>0</v>
      </c>
      <c r="R795" s="2">
        <v>0</v>
      </c>
      <c r="S795" s="2">
        <v>0</v>
      </c>
      <c r="T795" s="2">
        <v>8</v>
      </c>
      <c r="U795" s="2">
        <v>0</v>
      </c>
      <c r="V795" s="2">
        <v>0</v>
      </c>
      <c r="W795" s="2">
        <v>0</v>
      </c>
      <c r="X795" s="2">
        <v>0</v>
      </c>
      <c r="Y795" s="2">
        <v>21</v>
      </c>
      <c r="Z795" s="2">
        <v>136</v>
      </c>
      <c r="AA795" s="2">
        <v>104</v>
      </c>
      <c r="AB795" s="2">
        <v>4</v>
      </c>
      <c r="AC795" s="2">
        <v>0</v>
      </c>
      <c r="AD795" s="2">
        <v>0</v>
      </c>
      <c r="AE795" s="2">
        <v>0</v>
      </c>
      <c r="AF795" s="2">
        <v>0</v>
      </c>
      <c r="AG795" s="2">
        <v>23</v>
      </c>
      <c r="AH795" s="2">
        <v>0</v>
      </c>
      <c r="AI795" s="2">
        <v>1</v>
      </c>
      <c r="AJ795" s="2">
        <v>6</v>
      </c>
      <c r="AK795" s="2">
        <v>2</v>
      </c>
      <c r="AL795" s="2">
        <v>0</v>
      </c>
      <c r="AM795" s="2">
        <v>2</v>
      </c>
      <c r="AN795" s="3">
        <f>IFERROR(K795/J795,"")</f>
        <v>0</v>
      </c>
      <c r="AO795" s="3">
        <f>IFERROR(L795/K795,"")</f>
        <v>0</v>
      </c>
    </row>
    <row r="796" spans="1:41">
      <c r="A796" t="s">
        <v>2362</v>
      </c>
      <c r="D796">
        <v>70</v>
      </c>
      <c r="E796" t="s">
        <v>209</v>
      </c>
      <c r="F796" t="s">
        <v>2363</v>
      </c>
      <c r="I796" t="b">
        <v>0</v>
      </c>
      <c r="J796" s="2">
        <v>593</v>
      </c>
      <c r="K796" s="2">
        <v>417</v>
      </c>
      <c r="L796" s="2">
        <v>4</v>
      </c>
      <c r="M796" s="2">
        <v>413</v>
      </c>
      <c r="N796" s="2">
        <v>49</v>
      </c>
      <c r="O796" s="2">
        <v>1</v>
      </c>
      <c r="P796" s="2">
        <v>0</v>
      </c>
      <c r="Q796" s="2">
        <v>0</v>
      </c>
      <c r="R796" s="2">
        <v>0</v>
      </c>
      <c r="S796" s="2">
        <v>0</v>
      </c>
      <c r="T796" s="2">
        <v>24</v>
      </c>
      <c r="U796" s="2">
        <v>0</v>
      </c>
      <c r="V796" s="2">
        <v>1</v>
      </c>
      <c r="W796" s="2">
        <v>0</v>
      </c>
      <c r="X796" s="2">
        <v>1</v>
      </c>
      <c r="Y796" s="2">
        <v>46</v>
      </c>
      <c r="Z796" s="2">
        <v>41</v>
      </c>
      <c r="AA796" s="2">
        <v>164</v>
      </c>
      <c r="AB796" s="2">
        <v>0</v>
      </c>
      <c r="AC796" s="2">
        <v>0</v>
      </c>
      <c r="AD796" s="2">
        <v>0</v>
      </c>
      <c r="AE796" s="2">
        <v>0</v>
      </c>
      <c r="AF796" s="2">
        <v>0</v>
      </c>
      <c r="AG796" s="2">
        <v>34</v>
      </c>
      <c r="AH796" s="2">
        <v>0</v>
      </c>
      <c r="AI796" s="2">
        <v>0</v>
      </c>
      <c r="AJ796" s="2">
        <v>4</v>
      </c>
      <c r="AK796" s="2">
        <v>11</v>
      </c>
      <c r="AL796" s="2">
        <v>0</v>
      </c>
      <c r="AM796" s="2">
        <v>37</v>
      </c>
      <c r="AN796" s="3">
        <f>IFERROR(K796/J796,"")</f>
        <v>0</v>
      </c>
      <c r="AO796" s="3">
        <f>IFERROR(L796/K796,"")</f>
        <v>0</v>
      </c>
    </row>
    <row r="797" spans="1:41">
      <c r="A797" t="s">
        <v>2364</v>
      </c>
      <c r="D797">
        <v>70</v>
      </c>
      <c r="E797" t="s">
        <v>209</v>
      </c>
      <c r="F797" t="s">
        <v>2365</v>
      </c>
      <c r="I797" t="b">
        <v>0</v>
      </c>
      <c r="J797" s="2">
        <v>587</v>
      </c>
      <c r="K797" s="2">
        <v>434</v>
      </c>
      <c r="L797" s="2">
        <v>4</v>
      </c>
      <c r="M797" s="2">
        <v>430</v>
      </c>
      <c r="N797" s="2">
        <v>28</v>
      </c>
      <c r="O797" s="2">
        <v>1</v>
      </c>
      <c r="P797" s="2">
        <v>0</v>
      </c>
      <c r="Q797" s="2">
        <v>0</v>
      </c>
      <c r="R797" s="2">
        <v>0</v>
      </c>
      <c r="S797" s="2">
        <v>1</v>
      </c>
      <c r="T797" s="2">
        <v>20</v>
      </c>
      <c r="U797" s="2">
        <v>0</v>
      </c>
      <c r="V797" s="2">
        <v>0</v>
      </c>
      <c r="W797" s="2">
        <v>0</v>
      </c>
      <c r="X797" s="2">
        <v>0</v>
      </c>
      <c r="Y797" s="2">
        <v>34</v>
      </c>
      <c r="Z797" s="2">
        <v>39</v>
      </c>
      <c r="AA797" s="2">
        <v>204</v>
      </c>
      <c r="AB797" s="2">
        <v>3</v>
      </c>
      <c r="AC797" s="2">
        <v>0</v>
      </c>
      <c r="AD797" s="2">
        <v>0</v>
      </c>
      <c r="AE797" s="2">
        <v>0</v>
      </c>
      <c r="AF797" s="2">
        <v>0</v>
      </c>
      <c r="AG797" s="2">
        <v>39</v>
      </c>
      <c r="AH797" s="2">
        <v>0</v>
      </c>
      <c r="AI797" s="2">
        <v>0</v>
      </c>
      <c r="AJ797" s="2">
        <v>7</v>
      </c>
      <c r="AK797" s="2">
        <v>26</v>
      </c>
      <c r="AL797" s="2">
        <v>0</v>
      </c>
      <c r="AM797" s="2">
        <v>28</v>
      </c>
      <c r="AN797" s="3">
        <f>IFERROR(K797/J797,"")</f>
        <v>0</v>
      </c>
      <c r="AO797" s="3">
        <f>IFERROR(L797/K797,"")</f>
        <v>0</v>
      </c>
    </row>
    <row r="798" spans="1:41">
      <c r="A798" t="s">
        <v>2366</v>
      </c>
      <c r="D798">
        <v>70</v>
      </c>
      <c r="E798" t="s">
        <v>209</v>
      </c>
      <c r="F798" t="s">
        <v>2367</v>
      </c>
      <c r="I798" t="b">
        <v>0</v>
      </c>
      <c r="J798" s="2">
        <v>743</v>
      </c>
      <c r="K798" s="2">
        <v>562</v>
      </c>
      <c r="L798" s="2">
        <v>0</v>
      </c>
      <c r="M798" s="2">
        <v>562</v>
      </c>
      <c r="N798" s="2">
        <v>79</v>
      </c>
      <c r="O798" s="2">
        <v>1</v>
      </c>
      <c r="P798" s="2">
        <v>0</v>
      </c>
      <c r="Q798" s="2">
        <v>0</v>
      </c>
      <c r="R798" s="2">
        <v>0</v>
      </c>
      <c r="S798" s="2">
        <v>0</v>
      </c>
      <c r="T798" s="2">
        <v>38</v>
      </c>
      <c r="U798" s="2">
        <v>0</v>
      </c>
      <c r="V798" s="2">
        <v>0</v>
      </c>
      <c r="W798" s="2">
        <v>0</v>
      </c>
      <c r="X798" s="2">
        <v>0</v>
      </c>
      <c r="Y798" s="2">
        <v>70</v>
      </c>
      <c r="Z798" s="2">
        <v>18</v>
      </c>
      <c r="AA798" s="2">
        <v>224</v>
      </c>
      <c r="AB798" s="2">
        <v>7</v>
      </c>
      <c r="AC798" s="2">
        <v>0</v>
      </c>
      <c r="AD798" s="2">
        <v>0</v>
      </c>
      <c r="AE798" s="2">
        <v>0</v>
      </c>
      <c r="AF798" s="2">
        <v>0</v>
      </c>
      <c r="AG798" s="2">
        <v>66</v>
      </c>
      <c r="AH798" s="2">
        <v>0</v>
      </c>
      <c r="AI798" s="2">
        <v>1</v>
      </c>
      <c r="AJ798" s="2">
        <v>8</v>
      </c>
      <c r="AK798" s="2">
        <v>18</v>
      </c>
      <c r="AL798" s="2">
        <v>1</v>
      </c>
      <c r="AM798" s="2">
        <v>31</v>
      </c>
      <c r="AN798" s="3">
        <f>IFERROR(K798/J798,"")</f>
        <v>0</v>
      </c>
      <c r="AO798" s="3">
        <f>IFERROR(L798/K798,"")</f>
        <v>0</v>
      </c>
    </row>
    <row r="799" spans="1:41">
      <c r="A799" t="s">
        <v>2368</v>
      </c>
      <c r="D799">
        <v>70</v>
      </c>
      <c r="E799" t="s">
        <v>209</v>
      </c>
      <c r="F799" t="s">
        <v>2369</v>
      </c>
      <c r="I799" t="b">
        <v>0</v>
      </c>
      <c r="J799" s="2">
        <v>686</v>
      </c>
      <c r="K799" s="2">
        <v>425</v>
      </c>
      <c r="L799" s="2">
        <v>3</v>
      </c>
      <c r="M799" s="2">
        <v>422</v>
      </c>
      <c r="N799" s="2">
        <v>52</v>
      </c>
      <c r="O799" s="2">
        <v>2</v>
      </c>
      <c r="P799" s="2">
        <v>0</v>
      </c>
      <c r="Q799" s="2">
        <v>0</v>
      </c>
      <c r="R799" s="2">
        <v>0</v>
      </c>
      <c r="S799" s="2">
        <v>0</v>
      </c>
      <c r="T799" s="2">
        <v>22</v>
      </c>
      <c r="U799" s="2">
        <v>0</v>
      </c>
      <c r="V799" s="2">
        <v>1</v>
      </c>
      <c r="W799" s="2">
        <v>0</v>
      </c>
      <c r="X799" s="2">
        <v>0</v>
      </c>
      <c r="Y799" s="2">
        <v>36</v>
      </c>
      <c r="Z799" s="2">
        <v>16</v>
      </c>
      <c r="AA799" s="2">
        <v>191</v>
      </c>
      <c r="AB799" s="2">
        <v>6</v>
      </c>
      <c r="AC799" s="2">
        <v>0</v>
      </c>
      <c r="AD799" s="2">
        <v>0</v>
      </c>
      <c r="AE799" s="2">
        <v>0</v>
      </c>
      <c r="AF799" s="2">
        <v>0</v>
      </c>
      <c r="AG799" s="2">
        <v>49</v>
      </c>
      <c r="AH799" s="2">
        <v>0</v>
      </c>
      <c r="AI799" s="2">
        <v>0</v>
      </c>
      <c r="AJ799" s="2">
        <v>4</v>
      </c>
      <c r="AK799" s="2">
        <v>20</v>
      </c>
      <c r="AL799" s="2">
        <v>0</v>
      </c>
      <c r="AM799" s="2">
        <v>23</v>
      </c>
      <c r="AN799" s="3">
        <f>IFERROR(K799/J799,"")</f>
        <v>0</v>
      </c>
      <c r="AO799" s="3">
        <f>IFERROR(L799/K799,"")</f>
        <v>0</v>
      </c>
    </row>
    <row r="800" spans="1:41">
      <c r="A800" t="s">
        <v>2370</v>
      </c>
      <c r="D800">
        <v>70</v>
      </c>
      <c r="E800" t="s">
        <v>209</v>
      </c>
      <c r="F800" t="s">
        <v>2371</v>
      </c>
      <c r="I800" t="b">
        <v>0</v>
      </c>
      <c r="J800" s="2">
        <v>403</v>
      </c>
      <c r="K800" s="2">
        <v>273</v>
      </c>
      <c r="L800" s="2">
        <v>0</v>
      </c>
      <c r="M800" s="2">
        <v>273</v>
      </c>
      <c r="N800" s="2">
        <v>36</v>
      </c>
      <c r="O800" s="2">
        <v>3</v>
      </c>
      <c r="P800" s="2">
        <v>0</v>
      </c>
      <c r="Q800" s="2">
        <v>0</v>
      </c>
      <c r="R800" s="2">
        <v>0</v>
      </c>
      <c r="S800" s="2">
        <v>0</v>
      </c>
      <c r="T800" s="2">
        <v>27</v>
      </c>
      <c r="U800" s="2">
        <v>0</v>
      </c>
      <c r="V800" s="2">
        <v>0</v>
      </c>
      <c r="W800" s="2">
        <v>0</v>
      </c>
      <c r="X800" s="2">
        <v>0</v>
      </c>
      <c r="Y800" s="2">
        <v>20</v>
      </c>
      <c r="Z800" s="2">
        <v>17</v>
      </c>
      <c r="AA800" s="2">
        <v>97</v>
      </c>
      <c r="AB800" s="2">
        <v>3</v>
      </c>
      <c r="AC800" s="2">
        <v>0</v>
      </c>
      <c r="AD800" s="2">
        <v>0</v>
      </c>
      <c r="AE800" s="2">
        <v>0</v>
      </c>
      <c r="AF800" s="2">
        <v>0</v>
      </c>
      <c r="AG800" s="2">
        <v>28</v>
      </c>
      <c r="AH800" s="2">
        <v>0</v>
      </c>
      <c r="AI800" s="2">
        <v>1</v>
      </c>
      <c r="AJ800" s="2">
        <v>4</v>
      </c>
      <c r="AK800" s="2">
        <v>12</v>
      </c>
      <c r="AL800" s="2">
        <v>1</v>
      </c>
      <c r="AM800" s="2">
        <v>24</v>
      </c>
      <c r="AN800" s="3">
        <f>IFERROR(K800/J800,"")</f>
        <v>0</v>
      </c>
      <c r="AO800" s="3">
        <f>IFERROR(L800/K800,"")</f>
        <v>0</v>
      </c>
    </row>
    <row r="801" spans="1:41">
      <c r="A801" t="s">
        <v>2372</v>
      </c>
      <c r="D801">
        <v>70</v>
      </c>
      <c r="E801" t="s">
        <v>209</v>
      </c>
      <c r="F801" t="s">
        <v>2373</v>
      </c>
      <c r="I801" t="b">
        <v>0</v>
      </c>
      <c r="J801" s="2">
        <v>548</v>
      </c>
      <c r="K801" s="2">
        <v>349</v>
      </c>
      <c r="L801" s="2">
        <v>3</v>
      </c>
      <c r="M801" s="2">
        <v>346</v>
      </c>
      <c r="N801" s="2">
        <v>28</v>
      </c>
      <c r="O801" s="2">
        <v>2</v>
      </c>
      <c r="P801" s="2">
        <v>0</v>
      </c>
      <c r="Q801" s="2">
        <v>0</v>
      </c>
      <c r="R801" s="2">
        <v>0</v>
      </c>
      <c r="S801" s="2">
        <v>0</v>
      </c>
      <c r="T801" s="2">
        <v>13</v>
      </c>
      <c r="U801" s="2">
        <v>0</v>
      </c>
      <c r="V801" s="2">
        <v>0</v>
      </c>
      <c r="W801" s="2">
        <v>0</v>
      </c>
      <c r="X801" s="2">
        <v>0</v>
      </c>
      <c r="Y801" s="2">
        <v>34</v>
      </c>
      <c r="Z801" s="2">
        <v>76</v>
      </c>
      <c r="AA801" s="2">
        <v>145</v>
      </c>
      <c r="AB801" s="2">
        <v>4</v>
      </c>
      <c r="AC801" s="2">
        <v>0</v>
      </c>
      <c r="AD801" s="2">
        <v>0</v>
      </c>
      <c r="AE801" s="2">
        <v>0</v>
      </c>
      <c r="AF801" s="2">
        <v>0</v>
      </c>
      <c r="AG801" s="2">
        <v>23</v>
      </c>
      <c r="AH801" s="2">
        <v>0</v>
      </c>
      <c r="AI801" s="2">
        <v>0</v>
      </c>
      <c r="AJ801" s="2">
        <v>5</v>
      </c>
      <c r="AK801" s="2">
        <v>4</v>
      </c>
      <c r="AL801" s="2">
        <v>0</v>
      </c>
      <c r="AM801" s="2">
        <v>12</v>
      </c>
      <c r="AN801" s="3">
        <f>IFERROR(K801/J801,"")</f>
        <v>0</v>
      </c>
      <c r="AO801" s="3">
        <f>IFERROR(L801/K801,"")</f>
        <v>0</v>
      </c>
    </row>
    <row r="802" spans="1:41">
      <c r="A802" t="s">
        <v>2374</v>
      </c>
      <c r="D802">
        <v>70</v>
      </c>
      <c r="E802" t="s">
        <v>209</v>
      </c>
      <c r="F802" t="s">
        <v>2375</v>
      </c>
      <c r="I802" t="b">
        <v>0</v>
      </c>
      <c r="J802" s="2">
        <v>797</v>
      </c>
      <c r="K802" s="2">
        <v>604</v>
      </c>
      <c r="L802" s="2">
        <v>5</v>
      </c>
      <c r="M802" s="2">
        <v>599</v>
      </c>
      <c r="N802" s="2">
        <v>70</v>
      </c>
      <c r="O802" s="2">
        <v>1</v>
      </c>
      <c r="P802" s="2">
        <v>0</v>
      </c>
      <c r="Q802" s="2">
        <v>0</v>
      </c>
      <c r="R802" s="2">
        <v>0</v>
      </c>
      <c r="S802" s="2">
        <v>0</v>
      </c>
      <c r="T802" s="2">
        <v>43</v>
      </c>
      <c r="U802" s="2">
        <v>0</v>
      </c>
      <c r="V802" s="2">
        <v>0</v>
      </c>
      <c r="W802" s="2">
        <v>0</v>
      </c>
      <c r="X802" s="2">
        <v>0</v>
      </c>
      <c r="Y802" s="2">
        <v>78</v>
      </c>
      <c r="Z802" s="2">
        <v>53</v>
      </c>
      <c r="AA802" s="2">
        <v>201</v>
      </c>
      <c r="AB802" s="2">
        <v>11</v>
      </c>
      <c r="AC802" s="2">
        <v>0</v>
      </c>
      <c r="AD802" s="2">
        <v>0</v>
      </c>
      <c r="AE802" s="2">
        <v>0</v>
      </c>
      <c r="AF802" s="2">
        <v>0</v>
      </c>
      <c r="AG802" s="2">
        <v>78</v>
      </c>
      <c r="AH802" s="2">
        <v>0</v>
      </c>
      <c r="AI802" s="2">
        <v>0</v>
      </c>
      <c r="AJ802" s="2">
        <v>3</v>
      </c>
      <c r="AK802" s="2">
        <v>22</v>
      </c>
      <c r="AL802" s="2">
        <v>0</v>
      </c>
      <c r="AM802" s="2">
        <v>39</v>
      </c>
      <c r="AN802" s="3">
        <f>IFERROR(K802/J802,"")</f>
        <v>0</v>
      </c>
      <c r="AO802" s="3">
        <f>IFERROR(L802/K802,"")</f>
        <v>0</v>
      </c>
    </row>
    <row r="803" spans="1:41">
      <c r="A803" t="s">
        <v>2376</v>
      </c>
      <c r="D803">
        <v>70</v>
      </c>
      <c r="E803" t="s">
        <v>209</v>
      </c>
      <c r="F803" t="s">
        <v>2377</v>
      </c>
      <c r="I803" t="b">
        <v>0</v>
      </c>
      <c r="J803" s="2">
        <v>669</v>
      </c>
      <c r="K803" s="2">
        <v>538</v>
      </c>
      <c r="L803" s="2">
        <v>8</v>
      </c>
      <c r="M803" s="2">
        <v>530</v>
      </c>
      <c r="N803" s="2">
        <v>67</v>
      </c>
      <c r="O803" s="2">
        <v>1</v>
      </c>
      <c r="P803" s="2">
        <v>0</v>
      </c>
      <c r="Q803" s="2">
        <v>0</v>
      </c>
      <c r="R803" s="2">
        <v>0</v>
      </c>
      <c r="S803" s="2">
        <v>0</v>
      </c>
      <c r="T803" s="2">
        <v>42</v>
      </c>
      <c r="U803" s="2">
        <v>0</v>
      </c>
      <c r="V803" s="2">
        <v>0</v>
      </c>
      <c r="W803" s="2">
        <v>0</v>
      </c>
      <c r="X803" s="2">
        <v>0</v>
      </c>
      <c r="Y803" s="2">
        <v>61</v>
      </c>
      <c r="Z803" s="2">
        <v>38</v>
      </c>
      <c r="AA803" s="2">
        <v>186</v>
      </c>
      <c r="AB803" s="2">
        <v>1</v>
      </c>
      <c r="AC803" s="2">
        <v>0</v>
      </c>
      <c r="AD803" s="2">
        <v>0</v>
      </c>
      <c r="AE803" s="2">
        <v>0</v>
      </c>
      <c r="AF803" s="2">
        <v>0</v>
      </c>
      <c r="AG803" s="2">
        <v>74</v>
      </c>
      <c r="AH803" s="2">
        <v>0</v>
      </c>
      <c r="AI803" s="2">
        <v>0</v>
      </c>
      <c r="AJ803" s="2">
        <v>6</v>
      </c>
      <c r="AK803" s="2">
        <v>14</v>
      </c>
      <c r="AL803" s="2">
        <v>0</v>
      </c>
      <c r="AM803" s="2">
        <v>40</v>
      </c>
      <c r="AN803" s="3">
        <f>IFERROR(K803/J803,"")</f>
        <v>0</v>
      </c>
      <c r="AO803" s="3">
        <f>IFERROR(L803/K803,"")</f>
        <v>0</v>
      </c>
    </row>
    <row r="804" spans="1:41">
      <c r="A804" t="s">
        <v>2378</v>
      </c>
      <c r="D804">
        <v>70</v>
      </c>
      <c r="E804" t="s">
        <v>209</v>
      </c>
      <c r="F804" t="s">
        <v>2379</v>
      </c>
      <c r="I804" t="b">
        <v>0</v>
      </c>
      <c r="J804" s="2">
        <v>427</v>
      </c>
      <c r="K804" s="2">
        <v>307</v>
      </c>
      <c r="L804" s="2">
        <v>0</v>
      </c>
      <c r="M804" s="2">
        <v>307</v>
      </c>
      <c r="N804" s="2">
        <v>45</v>
      </c>
      <c r="O804" s="2">
        <v>4</v>
      </c>
      <c r="P804" s="2">
        <v>1</v>
      </c>
      <c r="Q804" s="2">
        <v>0</v>
      </c>
      <c r="R804" s="2">
        <v>0</v>
      </c>
      <c r="S804" s="2">
        <v>0</v>
      </c>
      <c r="T804" s="2">
        <v>17</v>
      </c>
      <c r="U804" s="2">
        <v>0</v>
      </c>
      <c r="V804" s="2">
        <v>0</v>
      </c>
      <c r="W804" s="2">
        <v>0</v>
      </c>
      <c r="X804" s="2">
        <v>0</v>
      </c>
      <c r="Y804" s="2">
        <v>35</v>
      </c>
      <c r="Z804" s="2">
        <v>22</v>
      </c>
      <c r="AA804" s="2">
        <v>120</v>
      </c>
      <c r="AB804" s="2">
        <v>1</v>
      </c>
      <c r="AC804" s="2">
        <v>0</v>
      </c>
      <c r="AD804" s="2">
        <v>0</v>
      </c>
      <c r="AE804" s="2">
        <v>0</v>
      </c>
      <c r="AF804" s="2">
        <v>0</v>
      </c>
      <c r="AG804" s="2">
        <v>17</v>
      </c>
      <c r="AH804" s="2">
        <v>0</v>
      </c>
      <c r="AI804" s="2">
        <v>0</v>
      </c>
      <c r="AJ804" s="2">
        <v>4</v>
      </c>
      <c r="AK804" s="2">
        <v>10</v>
      </c>
      <c r="AL804" s="2">
        <v>0</v>
      </c>
      <c r="AM804" s="2">
        <v>31</v>
      </c>
      <c r="AN804" s="3">
        <f>IFERROR(K804/J804,"")</f>
        <v>0</v>
      </c>
      <c r="AO804" s="3">
        <f>IFERROR(L804/K804,"")</f>
        <v>0</v>
      </c>
    </row>
    <row r="805" spans="1:41">
      <c r="A805" t="s">
        <v>2380</v>
      </c>
      <c r="D805">
        <v>70</v>
      </c>
      <c r="E805" t="s">
        <v>209</v>
      </c>
      <c r="F805" t="s">
        <v>2381</v>
      </c>
      <c r="I805" t="b">
        <v>0</v>
      </c>
      <c r="J805" s="2">
        <v>506</v>
      </c>
      <c r="K805" s="2">
        <v>222</v>
      </c>
      <c r="L805" s="2">
        <v>8</v>
      </c>
      <c r="M805" s="2">
        <v>214</v>
      </c>
      <c r="N805" s="2">
        <v>15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6</v>
      </c>
      <c r="U805" s="2">
        <v>0</v>
      </c>
      <c r="V805" s="2">
        <v>0</v>
      </c>
      <c r="W805" s="2">
        <v>0</v>
      </c>
      <c r="X805" s="2">
        <v>0</v>
      </c>
      <c r="Y805" s="2">
        <v>18</v>
      </c>
      <c r="Z805" s="2">
        <v>47</v>
      </c>
      <c r="AA805" s="2">
        <v>74</v>
      </c>
      <c r="AB805" s="2">
        <v>0</v>
      </c>
      <c r="AC805" s="2">
        <v>0</v>
      </c>
      <c r="AD805" s="2">
        <v>0</v>
      </c>
      <c r="AE805" s="2">
        <v>0</v>
      </c>
      <c r="AF805" s="2">
        <v>0</v>
      </c>
      <c r="AG805" s="2">
        <v>15</v>
      </c>
      <c r="AH805" s="2">
        <v>0</v>
      </c>
      <c r="AI805" s="2">
        <v>0</v>
      </c>
      <c r="AJ805" s="2">
        <v>2</v>
      </c>
      <c r="AK805" s="2">
        <v>6</v>
      </c>
      <c r="AL805" s="2">
        <v>0</v>
      </c>
      <c r="AM805" s="2">
        <v>31</v>
      </c>
      <c r="AN805" s="3">
        <f>IFERROR(K805/J805,"")</f>
        <v>0</v>
      </c>
      <c r="AO805" s="3">
        <f>IFERROR(L805/K805,"")</f>
        <v>0</v>
      </c>
    </row>
    <row r="806" spans="1:41">
      <c r="A806" t="s">
        <v>2382</v>
      </c>
      <c r="D806">
        <v>70</v>
      </c>
      <c r="E806" t="s">
        <v>209</v>
      </c>
      <c r="F806" t="s">
        <v>2383</v>
      </c>
      <c r="I806" t="b">
        <v>0</v>
      </c>
      <c r="J806" s="2">
        <v>680</v>
      </c>
      <c r="K806" s="2">
        <v>629</v>
      </c>
      <c r="L806" s="2">
        <v>20</v>
      </c>
      <c r="M806" s="2">
        <v>609</v>
      </c>
      <c r="N806" s="2">
        <v>0</v>
      </c>
      <c r="O806" s="2">
        <v>509</v>
      </c>
      <c r="P806" s="2">
        <v>0</v>
      </c>
      <c r="Q806" s="2">
        <v>0</v>
      </c>
      <c r="R806" s="2">
        <v>0</v>
      </c>
      <c r="S806" s="2">
        <v>0</v>
      </c>
      <c r="T806" s="2">
        <v>1</v>
      </c>
      <c r="U806" s="2">
        <v>0</v>
      </c>
      <c r="V806" s="2">
        <v>0</v>
      </c>
      <c r="W806" s="2">
        <v>0</v>
      </c>
      <c r="X806" s="2">
        <v>0</v>
      </c>
      <c r="Y806" s="2">
        <v>1</v>
      </c>
      <c r="Z806" s="2">
        <v>0</v>
      </c>
      <c r="AA806" s="2">
        <v>3</v>
      </c>
      <c r="AB806" s="2">
        <v>0</v>
      </c>
      <c r="AC806" s="2">
        <v>0</v>
      </c>
      <c r="AD806" s="2">
        <v>0</v>
      </c>
      <c r="AE806" s="2">
        <v>0</v>
      </c>
      <c r="AF806" s="2">
        <v>0</v>
      </c>
      <c r="AG806" s="2">
        <v>0</v>
      </c>
      <c r="AH806" s="2">
        <v>0</v>
      </c>
      <c r="AI806" s="2">
        <v>0</v>
      </c>
      <c r="AJ806" s="2">
        <v>1</v>
      </c>
      <c r="AK806" s="2">
        <v>26</v>
      </c>
      <c r="AL806" s="2">
        <v>0</v>
      </c>
      <c r="AM806" s="2">
        <v>68</v>
      </c>
      <c r="AN806" s="3">
        <f>IFERROR(K806/J806,"")</f>
        <v>0</v>
      </c>
      <c r="AO806" s="3">
        <f>IFERROR(L806/K806,"")</f>
        <v>0</v>
      </c>
    </row>
    <row r="807" spans="1:41">
      <c r="A807" t="s">
        <v>2384</v>
      </c>
      <c r="D807">
        <v>70</v>
      </c>
      <c r="E807" t="s">
        <v>209</v>
      </c>
      <c r="F807" t="s">
        <v>2385</v>
      </c>
      <c r="I807" t="b">
        <v>0</v>
      </c>
      <c r="J807" s="2">
        <v>541</v>
      </c>
      <c r="K807" s="2">
        <v>401</v>
      </c>
      <c r="L807" s="2">
        <v>4</v>
      </c>
      <c r="M807" s="2">
        <v>397</v>
      </c>
      <c r="N807" s="2">
        <v>66</v>
      </c>
      <c r="O807" s="2">
        <v>1</v>
      </c>
      <c r="P807" s="2">
        <v>0</v>
      </c>
      <c r="Q807" s="2">
        <v>0</v>
      </c>
      <c r="R807" s="2">
        <v>0</v>
      </c>
      <c r="S807" s="2">
        <v>0</v>
      </c>
      <c r="T807" s="2">
        <v>16</v>
      </c>
      <c r="U807" s="2">
        <v>0</v>
      </c>
      <c r="V807" s="2">
        <v>0</v>
      </c>
      <c r="W807" s="2">
        <v>0</v>
      </c>
      <c r="X807" s="2">
        <v>0</v>
      </c>
      <c r="Y807" s="2">
        <v>60</v>
      </c>
      <c r="Z807" s="2">
        <v>38</v>
      </c>
      <c r="AA807" s="2">
        <v>156</v>
      </c>
      <c r="AB807" s="2">
        <v>0</v>
      </c>
      <c r="AC807" s="2">
        <v>0</v>
      </c>
      <c r="AD807" s="2">
        <v>0</v>
      </c>
      <c r="AE807" s="2">
        <v>0</v>
      </c>
      <c r="AF807" s="2">
        <v>0</v>
      </c>
      <c r="AG807" s="2">
        <v>26</v>
      </c>
      <c r="AH807" s="2">
        <v>0</v>
      </c>
      <c r="AI807" s="2">
        <v>0</v>
      </c>
      <c r="AJ807" s="2">
        <v>4</v>
      </c>
      <c r="AK807" s="2">
        <v>13</v>
      </c>
      <c r="AL807" s="2">
        <v>0</v>
      </c>
      <c r="AM807" s="2">
        <v>17</v>
      </c>
      <c r="AN807" s="3">
        <f>IFERROR(K807/J807,"")</f>
        <v>0</v>
      </c>
      <c r="AO807" s="3">
        <f>IFERROR(L807/K807,"")</f>
        <v>0</v>
      </c>
    </row>
    <row r="808" spans="1:41">
      <c r="A808" t="s">
        <v>2386</v>
      </c>
      <c r="D808">
        <v>70</v>
      </c>
      <c r="E808" t="s">
        <v>209</v>
      </c>
      <c r="F808" t="s">
        <v>2387</v>
      </c>
      <c r="I808" t="b">
        <v>0</v>
      </c>
      <c r="J808" s="2">
        <v>718</v>
      </c>
      <c r="K808" s="2">
        <v>403</v>
      </c>
      <c r="L808" s="2">
        <v>1</v>
      </c>
      <c r="M808" s="2">
        <v>402</v>
      </c>
      <c r="N808" s="2">
        <v>61</v>
      </c>
      <c r="O808" s="2">
        <v>3</v>
      </c>
      <c r="P808" s="2">
        <v>0</v>
      </c>
      <c r="Q808" s="2">
        <v>0</v>
      </c>
      <c r="R808" s="2">
        <v>0</v>
      </c>
      <c r="S808" s="2">
        <v>0</v>
      </c>
      <c r="T808" s="2">
        <v>22</v>
      </c>
      <c r="U808" s="2">
        <v>0</v>
      </c>
      <c r="V808" s="2">
        <v>0</v>
      </c>
      <c r="W808" s="2">
        <v>0</v>
      </c>
      <c r="X808" s="2">
        <v>0</v>
      </c>
      <c r="Y808" s="2">
        <v>36</v>
      </c>
      <c r="Z808" s="2">
        <v>15</v>
      </c>
      <c r="AA808" s="2">
        <v>157</v>
      </c>
      <c r="AB808" s="2">
        <v>7</v>
      </c>
      <c r="AC808" s="2">
        <v>0</v>
      </c>
      <c r="AD808" s="2">
        <v>0</v>
      </c>
      <c r="AE808" s="2">
        <v>0</v>
      </c>
      <c r="AF808" s="2">
        <v>0</v>
      </c>
      <c r="AG808" s="2">
        <v>48</v>
      </c>
      <c r="AH808" s="2">
        <v>0</v>
      </c>
      <c r="AI808" s="2">
        <v>0</v>
      </c>
      <c r="AJ808" s="2">
        <v>2</v>
      </c>
      <c r="AK808" s="2">
        <v>12</v>
      </c>
      <c r="AL808" s="2">
        <v>1</v>
      </c>
      <c r="AM808" s="2">
        <v>38</v>
      </c>
      <c r="AN808" s="3">
        <f>IFERROR(K808/J808,"")</f>
        <v>0</v>
      </c>
      <c r="AO808" s="3">
        <f>IFERROR(L808/K808,"")</f>
        <v>0</v>
      </c>
    </row>
    <row r="809" spans="1:41">
      <c r="A809" t="s">
        <v>2388</v>
      </c>
      <c r="D809">
        <v>70</v>
      </c>
      <c r="E809" t="s">
        <v>209</v>
      </c>
      <c r="F809" t="s">
        <v>2389</v>
      </c>
      <c r="I809" t="b">
        <v>0</v>
      </c>
      <c r="J809" s="2">
        <v>721</v>
      </c>
      <c r="K809" s="2">
        <v>521</v>
      </c>
      <c r="L809" s="2">
        <v>5</v>
      </c>
      <c r="M809" s="2">
        <v>516</v>
      </c>
      <c r="N809" s="2">
        <v>45</v>
      </c>
      <c r="O809" s="2">
        <v>5</v>
      </c>
      <c r="P809" s="2">
        <v>0</v>
      </c>
      <c r="Q809" s="2">
        <v>0</v>
      </c>
      <c r="R809" s="2">
        <v>0</v>
      </c>
      <c r="S809" s="2">
        <v>0</v>
      </c>
      <c r="T809" s="2">
        <v>36</v>
      </c>
      <c r="U809" s="2">
        <v>0</v>
      </c>
      <c r="V809" s="2">
        <v>0</v>
      </c>
      <c r="W809" s="2">
        <v>0</v>
      </c>
      <c r="X809" s="2">
        <v>1</v>
      </c>
      <c r="Y809" s="2">
        <v>54</v>
      </c>
      <c r="Z809" s="2">
        <v>66</v>
      </c>
      <c r="AA809" s="2">
        <v>211</v>
      </c>
      <c r="AB809" s="2">
        <v>5</v>
      </c>
      <c r="AC809" s="2">
        <v>0</v>
      </c>
      <c r="AD809" s="2">
        <v>0</v>
      </c>
      <c r="AE809" s="2">
        <v>0</v>
      </c>
      <c r="AF809" s="2">
        <v>0</v>
      </c>
      <c r="AG809" s="2">
        <v>37</v>
      </c>
      <c r="AH809" s="2">
        <v>0</v>
      </c>
      <c r="AI809" s="2">
        <v>0</v>
      </c>
      <c r="AJ809" s="2">
        <v>8</v>
      </c>
      <c r="AK809" s="2">
        <v>17</v>
      </c>
      <c r="AL809" s="2">
        <v>0</v>
      </c>
      <c r="AM809" s="2">
        <v>31</v>
      </c>
      <c r="AN809" s="3">
        <f>IFERROR(K809/J809,"")</f>
        <v>0</v>
      </c>
      <c r="AO809" s="3">
        <f>IFERROR(L809/K809,"")</f>
        <v>0</v>
      </c>
    </row>
    <row r="810" spans="1:41">
      <c r="A810" t="s">
        <v>2390</v>
      </c>
      <c r="D810">
        <v>70</v>
      </c>
      <c r="E810" t="s">
        <v>209</v>
      </c>
      <c r="F810" t="s">
        <v>2391</v>
      </c>
      <c r="I810" t="b">
        <v>0</v>
      </c>
      <c r="J810" s="2">
        <v>740</v>
      </c>
      <c r="K810" s="2">
        <v>567</v>
      </c>
      <c r="L810" s="2">
        <v>3</v>
      </c>
      <c r="M810" s="2">
        <v>564</v>
      </c>
      <c r="N810" s="2">
        <v>50</v>
      </c>
      <c r="O810" s="2">
        <v>8</v>
      </c>
      <c r="P810" s="2">
        <v>0</v>
      </c>
      <c r="Q810" s="2">
        <v>0</v>
      </c>
      <c r="R810" s="2">
        <v>0</v>
      </c>
      <c r="S810" s="2">
        <v>0</v>
      </c>
      <c r="T810" s="2">
        <v>45</v>
      </c>
      <c r="U810" s="2">
        <v>1</v>
      </c>
      <c r="V810" s="2">
        <v>0</v>
      </c>
      <c r="W810" s="2">
        <v>0</v>
      </c>
      <c r="X810" s="2">
        <v>0</v>
      </c>
      <c r="Y810" s="2">
        <v>51</v>
      </c>
      <c r="Z810" s="2">
        <v>57</v>
      </c>
      <c r="AA810" s="2">
        <v>221</v>
      </c>
      <c r="AB810" s="2">
        <v>5</v>
      </c>
      <c r="AC810" s="2">
        <v>0</v>
      </c>
      <c r="AD810" s="2">
        <v>0</v>
      </c>
      <c r="AE810" s="2">
        <v>0</v>
      </c>
      <c r="AF810" s="2">
        <v>0</v>
      </c>
      <c r="AG810" s="2">
        <v>58</v>
      </c>
      <c r="AH810" s="2">
        <v>1</v>
      </c>
      <c r="AI810" s="2">
        <v>0</v>
      </c>
      <c r="AJ810" s="2">
        <v>3</v>
      </c>
      <c r="AK810" s="2">
        <v>19</v>
      </c>
      <c r="AL810" s="2">
        <v>1</v>
      </c>
      <c r="AM810" s="2">
        <v>44</v>
      </c>
      <c r="AN810" s="3">
        <f>IFERROR(K810/J810,"")</f>
        <v>0</v>
      </c>
      <c r="AO810" s="3">
        <f>IFERROR(L810/K810,"")</f>
        <v>0</v>
      </c>
    </row>
    <row r="811" spans="1:41">
      <c r="A811" t="s">
        <v>2392</v>
      </c>
      <c r="D811">
        <v>70</v>
      </c>
      <c r="E811" t="s">
        <v>209</v>
      </c>
      <c r="F811" t="s">
        <v>2393</v>
      </c>
      <c r="I811" t="b">
        <v>0</v>
      </c>
      <c r="J811" s="2">
        <v>607</v>
      </c>
      <c r="K811" s="2">
        <v>448</v>
      </c>
      <c r="L811" s="2">
        <v>4</v>
      </c>
      <c r="M811" s="2">
        <v>444</v>
      </c>
      <c r="N811" s="2">
        <v>84</v>
      </c>
      <c r="O811" s="2">
        <v>2</v>
      </c>
      <c r="P811" s="2">
        <v>0</v>
      </c>
      <c r="Q811" s="2">
        <v>0</v>
      </c>
      <c r="R811" s="2">
        <v>0</v>
      </c>
      <c r="S811" s="2">
        <v>0</v>
      </c>
      <c r="T811" s="2">
        <v>34</v>
      </c>
      <c r="U811" s="2">
        <v>0</v>
      </c>
      <c r="V811" s="2">
        <v>0</v>
      </c>
      <c r="W811" s="2">
        <v>0</v>
      </c>
      <c r="X811" s="2">
        <v>0</v>
      </c>
      <c r="Y811" s="2">
        <v>36</v>
      </c>
      <c r="Z811" s="2">
        <v>45</v>
      </c>
      <c r="AA811" s="2">
        <v>141</v>
      </c>
      <c r="AB811" s="2">
        <v>2</v>
      </c>
      <c r="AC811" s="2">
        <v>0</v>
      </c>
      <c r="AD811" s="2">
        <v>0</v>
      </c>
      <c r="AE811" s="2">
        <v>0</v>
      </c>
      <c r="AF811" s="2">
        <v>0</v>
      </c>
      <c r="AG811" s="2">
        <v>61</v>
      </c>
      <c r="AH811" s="2">
        <v>0</v>
      </c>
      <c r="AI811" s="2">
        <v>0</v>
      </c>
      <c r="AJ811" s="2">
        <v>7</v>
      </c>
      <c r="AK811" s="2">
        <v>13</v>
      </c>
      <c r="AL811" s="2">
        <v>0</v>
      </c>
      <c r="AM811" s="2">
        <v>19</v>
      </c>
      <c r="AN811" s="3">
        <f>IFERROR(K811/J811,"")</f>
        <v>0</v>
      </c>
      <c r="AO811" s="3">
        <f>IFERROR(L811/K811,"")</f>
        <v>0</v>
      </c>
    </row>
    <row r="812" spans="1:41">
      <c r="A812" t="s">
        <v>2394</v>
      </c>
      <c r="D812">
        <v>199</v>
      </c>
      <c r="E812" t="s">
        <v>210</v>
      </c>
      <c r="F812" t="s">
        <v>1301</v>
      </c>
      <c r="I812" t="b">
        <v>0</v>
      </c>
      <c r="J812" s="2">
        <v>607</v>
      </c>
      <c r="K812" s="2">
        <v>449</v>
      </c>
      <c r="L812" s="2">
        <v>1</v>
      </c>
      <c r="M812" s="2">
        <v>448</v>
      </c>
      <c r="N812" s="2">
        <v>261</v>
      </c>
      <c r="O812" s="2">
        <v>0</v>
      </c>
      <c r="P812" s="2">
        <v>1</v>
      </c>
      <c r="Q812" s="2">
        <v>0</v>
      </c>
      <c r="R812" s="2">
        <v>0</v>
      </c>
      <c r="S812" s="2">
        <v>0</v>
      </c>
      <c r="T812" s="2">
        <v>20</v>
      </c>
      <c r="U812" s="2">
        <v>0</v>
      </c>
      <c r="V812" s="2">
        <v>0</v>
      </c>
      <c r="W812" s="2">
        <v>0</v>
      </c>
      <c r="X812" s="2">
        <v>0</v>
      </c>
      <c r="Y812" s="2">
        <v>23</v>
      </c>
      <c r="Z812" s="2">
        <v>6</v>
      </c>
      <c r="AA812" s="2">
        <v>44</v>
      </c>
      <c r="AB812" s="2">
        <v>29</v>
      </c>
      <c r="AC812" s="2">
        <v>0</v>
      </c>
      <c r="AD812" s="2">
        <v>0</v>
      </c>
      <c r="AE812" s="2">
        <v>0</v>
      </c>
      <c r="AF812" s="2">
        <v>0</v>
      </c>
      <c r="AG812" s="2">
        <v>58</v>
      </c>
      <c r="AH812" s="2">
        <v>0</v>
      </c>
      <c r="AI812" s="2">
        <v>0</v>
      </c>
      <c r="AJ812" s="2">
        <v>5</v>
      </c>
      <c r="AK812" s="2">
        <v>0</v>
      </c>
      <c r="AL812" s="2">
        <v>0</v>
      </c>
      <c r="AM812" s="2">
        <v>1</v>
      </c>
      <c r="AN812" s="3">
        <f>IFERROR(K812/J812,"")</f>
        <v>0</v>
      </c>
      <c r="AO812" s="3">
        <f>IFERROR(L812/K812,"")</f>
        <v>0</v>
      </c>
    </row>
    <row r="813" spans="1:41">
      <c r="A813" t="s">
        <v>2395</v>
      </c>
      <c r="D813">
        <v>188</v>
      </c>
      <c r="E813" t="s">
        <v>211</v>
      </c>
      <c r="F813" t="s">
        <v>1301</v>
      </c>
      <c r="I813" t="b">
        <v>0</v>
      </c>
      <c r="J813" s="2">
        <v>424</v>
      </c>
      <c r="K813" s="2">
        <v>296</v>
      </c>
      <c r="L813" s="2">
        <v>0</v>
      </c>
      <c r="M813" s="2">
        <v>296</v>
      </c>
      <c r="N813" s="2">
        <v>175</v>
      </c>
      <c r="O813" s="2">
        <v>1</v>
      </c>
      <c r="P813" s="2">
        <v>0</v>
      </c>
      <c r="Q813" s="2">
        <v>0</v>
      </c>
      <c r="R813" s="2">
        <v>0</v>
      </c>
      <c r="S813" s="2">
        <v>0</v>
      </c>
      <c r="T813" s="2">
        <v>9</v>
      </c>
      <c r="U813" s="2">
        <v>0</v>
      </c>
      <c r="V813" s="2">
        <v>0</v>
      </c>
      <c r="W813" s="2">
        <v>0</v>
      </c>
      <c r="X813" s="2">
        <v>0</v>
      </c>
      <c r="Y813" s="2">
        <v>19</v>
      </c>
      <c r="Z813" s="2">
        <v>9</v>
      </c>
      <c r="AA813" s="2">
        <v>30</v>
      </c>
      <c r="AB813" s="2">
        <v>14</v>
      </c>
      <c r="AC813" s="2">
        <v>0</v>
      </c>
      <c r="AD813" s="2">
        <v>0</v>
      </c>
      <c r="AE813" s="2">
        <v>0</v>
      </c>
      <c r="AF813" s="2">
        <v>0</v>
      </c>
      <c r="AG813" s="2">
        <v>34</v>
      </c>
      <c r="AH813" s="2">
        <v>0</v>
      </c>
      <c r="AI813" s="2">
        <v>0</v>
      </c>
      <c r="AJ813" s="2">
        <v>1</v>
      </c>
      <c r="AK813" s="2">
        <v>3</v>
      </c>
      <c r="AL813" s="2">
        <v>0</v>
      </c>
      <c r="AM813" s="2">
        <v>1</v>
      </c>
      <c r="AN813" s="3">
        <f>IFERROR(K813/J813,"")</f>
        <v>0</v>
      </c>
      <c r="AO813" s="3">
        <f>IFERROR(L813/K813,"")</f>
        <v>0</v>
      </c>
    </row>
    <row r="814" spans="1:41">
      <c r="A814" t="s">
        <v>2396</v>
      </c>
      <c r="D814">
        <v>1188</v>
      </c>
      <c r="E814" t="s">
        <v>212</v>
      </c>
      <c r="F814" t="s">
        <v>1301</v>
      </c>
      <c r="I814" t="b">
        <v>0</v>
      </c>
      <c r="J814" s="2">
        <v>488</v>
      </c>
      <c r="K814" s="2">
        <v>382</v>
      </c>
      <c r="L814" s="2">
        <v>2</v>
      </c>
      <c r="M814" s="2">
        <v>380</v>
      </c>
      <c r="N814" s="2">
        <v>99</v>
      </c>
      <c r="O814" s="2">
        <v>1</v>
      </c>
      <c r="P814" s="2">
        <v>0</v>
      </c>
      <c r="Q814" s="2">
        <v>0</v>
      </c>
      <c r="R814" s="2">
        <v>0</v>
      </c>
      <c r="S814" s="2">
        <v>0</v>
      </c>
      <c r="T814" s="2">
        <v>96</v>
      </c>
      <c r="U814" s="2">
        <v>0</v>
      </c>
      <c r="V814" s="2">
        <v>0</v>
      </c>
      <c r="W814" s="2">
        <v>0</v>
      </c>
      <c r="X814" s="2">
        <v>0</v>
      </c>
      <c r="Y814" s="2">
        <v>29</v>
      </c>
      <c r="Z814" s="2">
        <v>6</v>
      </c>
      <c r="AA814" s="2">
        <v>51</v>
      </c>
      <c r="AB814" s="2">
        <v>29</v>
      </c>
      <c r="AC814" s="2">
        <v>1</v>
      </c>
      <c r="AD814" s="2">
        <v>0</v>
      </c>
      <c r="AE814" s="2">
        <v>0</v>
      </c>
      <c r="AF814" s="2">
        <v>0</v>
      </c>
      <c r="AG814" s="2">
        <v>60</v>
      </c>
      <c r="AH814" s="2">
        <v>0</v>
      </c>
      <c r="AI814" s="2">
        <v>0</v>
      </c>
      <c r="AJ814" s="2">
        <v>5</v>
      </c>
      <c r="AK814" s="2">
        <v>2</v>
      </c>
      <c r="AL814" s="2">
        <v>0</v>
      </c>
      <c r="AM814" s="2">
        <v>1</v>
      </c>
      <c r="AN814" s="3">
        <f>IFERROR(K814/J814,"")</f>
        <v>0</v>
      </c>
      <c r="AO814" s="3">
        <f>IFERROR(L814/K814,"")</f>
        <v>0</v>
      </c>
    </row>
    <row r="815" spans="1:41">
      <c r="A815" t="s">
        <v>2397</v>
      </c>
      <c r="D815">
        <v>3722</v>
      </c>
      <c r="E815" t="s">
        <v>213</v>
      </c>
      <c r="F815" t="s">
        <v>1301</v>
      </c>
      <c r="I815" t="b">
        <v>0</v>
      </c>
      <c r="J815" s="2">
        <v>212</v>
      </c>
      <c r="K815" s="2">
        <v>166</v>
      </c>
      <c r="L815" s="2">
        <v>1</v>
      </c>
      <c r="M815" s="2">
        <v>165</v>
      </c>
      <c r="N815" s="2">
        <v>24</v>
      </c>
      <c r="O815" s="2">
        <v>1</v>
      </c>
      <c r="P815" s="2">
        <v>0</v>
      </c>
      <c r="Q815" s="2">
        <v>0</v>
      </c>
      <c r="R815" s="2">
        <v>0</v>
      </c>
      <c r="S815" s="2">
        <v>0</v>
      </c>
      <c r="T815" s="2">
        <v>25</v>
      </c>
      <c r="U815" s="2">
        <v>0</v>
      </c>
      <c r="V815" s="2">
        <v>0</v>
      </c>
      <c r="W815" s="2">
        <v>0</v>
      </c>
      <c r="X815" s="2">
        <v>0</v>
      </c>
      <c r="Y815" s="2">
        <v>14</v>
      </c>
      <c r="Z815" s="2">
        <v>3</v>
      </c>
      <c r="AA815" s="2">
        <v>54</v>
      </c>
      <c r="AB815" s="2">
        <v>1</v>
      </c>
      <c r="AC815" s="2">
        <v>0</v>
      </c>
      <c r="AD815" s="2">
        <v>0</v>
      </c>
      <c r="AE815" s="2">
        <v>0</v>
      </c>
      <c r="AF815" s="2">
        <v>0</v>
      </c>
      <c r="AG815" s="2">
        <v>34</v>
      </c>
      <c r="AH815" s="2">
        <v>0</v>
      </c>
      <c r="AI815" s="2">
        <v>0</v>
      </c>
      <c r="AJ815" s="2">
        <v>2</v>
      </c>
      <c r="AK815" s="2">
        <v>5</v>
      </c>
      <c r="AL815" s="2">
        <v>2</v>
      </c>
      <c r="AM815" s="2">
        <v>0</v>
      </c>
      <c r="AN815" s="3">
        <f>IFERROR(K815/J815,"")</f>
        <v>0</v>
      </c>
      <c r="AO815" s="3">
        <f>IFERROR(L815/K815,"")</f>
        <v>0</v>
      </c>
    </row>
    <row r="816" spans="1:41">
      <c r="A816" t="s">
        <v>2398</v>
      </c>
      <c r="D816">
        <v>2021</v>
      </c>
      <c r="E816" t="s">
        <v>214</v>
      </c>
      <c r="F816" t="s">
        <v>1301</v>
      </c>
      <c r="I816" t="b">
        <v>0</v>
      </c>
      <c r="J816" s="2">
        <v>93</v>
      </c>
      <c r="K816" s="2">
        <v>59</v>
      </c>
      <c r="L816" s="2">
        <v>0</v>
      </c>
      <c r="M816" s="2">
        <v>59</v>
      </c>
      <c r="N816" s="2">
        <v>25</v>
      </c>
      <c r="O816" s="2">
        <v>0</v>
      </c>
      <c r="P816" s="2">
        <v>2</v>
      </c>
      <c r="Q816" s="2">
        <v>0</v>
      </c>
      <c r="R816" s="2">
        <v>0</v>
      </c>
      <c r="S816" s="2">
        <v>0</v>
      </c>
      <c r="T816" s="2">
        <v>6</v>
      </c>
      <c r="U816" s="2">
        <v>0</v>
      </c>
      <c r="V816" s="2">
        <v>0</v>
      </c>
      <c r="W816" s="2">
        <v>0</v>
      </c>
      <c r="X816" s="2">
        <v>0</v>
      </c>
      <c r="Y816" s="2">
        <v>9</v>
      </c>
      <c r="Z816" s="2">
        <v>1</v>
      </c>
      <c r="AA816" s="2">
        <v>7</v>
      </c>
      <c r="AB816" s="2">
        <v>3</v>
      </c>
      <c r="AC816" s="2">
        <v>0</v>
      </c>
      <c r="AD816" s="2">
        <v>0</v>
      </c>
      <c r="AE816" s="2">
        <v>0</v>
      </c>
      <c r="AF816" s="2">
        <v>0</v>
      </c>
      <c r="AG816" s="2">
        <v>4</v>
      </c>
      <c r="AH816" s="2">
        <v>0</v>
      </c>
      <c r="AI816" s="2">
        <v>0</v>
      </c>
      <c r="AJ816" s="2">
        <v>0</v>
      </c>
      <c r="AK816" s="2">
        <v>1</v>
      </c>
      <c r="AL816" s="2">
        <v>0</v>
      </c>
      <c r="AM816" s="2">
        <v>1</v>
      </c>
      <c r="AN816" s="3">
        <f>IFERROR(K816/J816,"")</f>
        <v>0</v>
      </c>
      <c r="AO816" s="3">
        <f>IFERROR(L816/K816,"")</f>
        <v>0</v>
      </c>
    </row>
    <row r="817" spans="1:41">
      <c r="A817" t="s">
        <v>2399</v>
      </c>
      <c r="D817">
        <v>1152</v>
      </c>
      <c r="E817" t="s">
        <v>215</v>
      </c>
      <c r="F817" t="s">
        <v>1301</v>
      </c>
      <c r="I817" t="b">
        <v>0</v>
      </c>
      <c r="J817" s="2">
        <v>303</v>
      </c>
      <c r="K817" s="2">
        <v>227</v>
      </c>
      <c r="L817" s="2">
        <v>0</v>
      </c>
      <c r="M817" s="2">
        <v>227</v>
      </c>
      <c r="N817" s="2">
        <v>76</v>
      </c>
      <c r="O817" s="2">
        <v>0</v>
      </c>
      <c r="P817" s="2">
        <v>0</v>
      </c>
      <c r="Q817" s="2">
        <v>0</v>
      </c>
      <c r="R817" s="2">
        <v>0</v>
      </c>
      <c r="S817" s="2">
        <v>0</v>
      </c>
      <c r="T817" s="2">
        <v>10</v>
      </c>
      <c r="U817" s="2">
        <v>0</v>
      </c>
      <c r="V817" s="2">
        <v>0</v>
      </c>
      <c r="W817" s="2">
        <v>0</v>
      </c>
      <c r="X817" s="2">
        <v>0</v>
      </c>
      <c r="Y817" s="2">
        <v>28</v>
      </c>
      <c r="Z817" s="2">
        <v>15</v>
      </c>
      <c r="AA817" s="2">
        <v>42</v>
      </c>
      <c r="AB817" s="2">
        <v>14</v>
      </c>
      <c r="AC817" s="2">
        <v>1</v>
      </c>
      <c r="AD817" s="2">
        <v>1</v>
      </c>
      <c r="AE817" s="2">
        <v>0</v>
      </c>
      <c r="AF817" s="2">
        <v>0</v>
      </c>
      <c r="AG817" s="2">
        <v>33</v>
      </c>
      <c r="AH817" s="2">
        <v>0</v>
      </c>
      <c r="AI817" s="2">
        <v>0</v>
      </c>
      <c r="AJ817" s="2">
        <v>5</v>
      </c>
      <c r="AK817" s="2">
        <v>1</v>
      </c>
      <c r="AL817" s="2">
        <v>0</v>
      </c>
      <c r="AM817" s="2">
        <v>1</v>
      </c>
      <c r="AN817" s="3">
        <f>IFERROR(K817/J817,"")</f>
        <v>0</v>
      </c>
      <c r="AO817" s="3">
        <f>IFERROR(L817/K817,"")</f>
        <v>0</v>
      </c>
    </row>
    <row r="818" spans="1:41">
      <c r="A818" t="s">
        <v>2400</v>
      </c>
      <c r="D818">
        <v>7100</v>
      </c>
      <c r="E818" t="s">
        <v>216</v>
      </c>
      <c r="F818" t="s">
        <v>1301</v>
      </c>
      <c r="I818" t="b">
        <v>0</v>
      </c>
      <c r="J818" s="2">
        <v>648</v>
      </c>
      <c r="K818" s="2">
        <v>322</v>
      </c>
      <c r="L818" s="2">
        <v>20</v>
      </c>
      <c r="M818" s="2">
        <v>302</v>
      </c>
      <c r="N818" s="2">
        <v>18</v>
      </c>
      <c r="O818" s="2">
        <v>4</v>
      </c>
      <c r="P818" s="2">
        <v>1</v>
      </c>
      <c r="Q818" s="2">
        <v>0</v>
      </c>
      <c r="R818" s="2">
        <v>0</v>
      </c>
      <c r="S818" s="2">
        <v>0</v>
      </c>
      <c r="T818" s="2">
        <v>7</v>
      </c>
      <c r="U818" s="2">
        <v>0</v>
      </c>
      <c r="V818" s="2">
        <v>0</v>
      </c>
      <c r="W818" s="2">
        <v>0</v>
      </c>
      <c r="X818" s="2">
        <v>0</v>
      </c>
      <c r="Y818" s="2">
        <v>26</v>
      </c>
      <c r="Z818" s="2">
        <v>107</v>
      </c>
      <c r="AA818" s="2">
        <v>92</v>
      </c>
      <c r="AB818" s="2">
        <v>2</v>
      </c>
      <c r="AC818" s="2">
        <v>0</v>
      </c>
      <c r="AD818" s="2">
        <v>0</v>
      </c>
      <c r="AE818" s="2">
        <v>0</v>
      </c>
      <c r="AF818" s="2">
        <v>1</v>
      </c>
      <c r="AG818" s="2">
        <v>11</v>
      </c>
      <c r="AH818" s="2">
        <v>0</v>
      </c>
      <c r="AI818" s="2">
        <v>0</v>
      </c>
      <c r="AJ818" s="2">
        <v>3</v>
      </c>
      <c r="AK818" s="2">
        <v>23</v>
      </c>
      <c r="AL818" s="2">
        <v>1</v>
      </c>
      <c r="AM818" s="2">
        <v>6</v>
      </c>
      <c r="AN818" s="3">
        <f>IFERROR(K818/J818,"")</f>
        <v>0</v>
      </c>
      <c r="AO818" s="3">
        <f>IFERROR(L818/K818,"")</f>
        <v>0</v>
      </c>
    </row>
    <row r="819" spans="1:41">
      <c r="A819" t="s">
        <v>2401</v>
      </c>
      <c r="D819">
        <v>7100</v>
      </c>
      <c r="E819" t="s">
        <v>216</v>
      </c>
      <c r="F819" t="s">
        <v>1303</v>
      </c>
      <c r="I819" t="b">
        <v>0</v>
      </c>
      <c r="J819" s="2">
        <v>511</v>
      </c>
      <c r="K819" s="2">
        <v>321</v>
      </c>
      <c r="L819" s="2">
        <v>3</v>
      </c>
      <c r="M819" s="2">
        <v>318</v>
      </c>
      <c r="N819" s="2">
        <v>27</v>
      </c>
      <c r="O819" s="2">
        <v>2</v>
      </c>
      <c r="P819" s="2">
        <v>0</v>
      </c>
      <c r="Q819" s="2">
        <v>0</v>
      </c>
      <c r="R819" s="2">
        <v>0</v>
      </c>
      <c r="S819" s="2">
        <v>0</v>
      </c>
      <c r="T819" s="2">
        <v>11</v>
      </c>
      <c r="U819" s="2">
        <v>0</v>
      </c>
      <c r="V819" s="2">
        <v>0</v>
      </c>
      <c r="W819" s="2">
        <v>0</v>
      </c>
      <c r="X819" s="2">
        <v>0</v>
      </c>
      <c r="Y819" s="2">
        <v>32</v>
      </c>
      <c r="Z819" s="2">
        <v>66</v>
      </c>
      <c r="AA819" s="2">
        <v>128</v>
      </c>
      <c r="AB819" s="2">
        <v>0</v>
      </c>
      <c r="AC819" s="2">
        <v>0</v>
      </c>
      <c r="AD819" s="2">
        <v>0</v>
      </c>
      <c r="AE819" s="2">
        <v>0</v>
      </c>
      <c r="AF819" s="2">
        <v>0</v>
      </c>
      <c r="AG819" s="2">
        <v>16</v>
      </c>
      <c r="AH819" s="2">
        <v>0</v>
      </c>
      <c r="AI819" s="2">
        <v>0</v>
      </c>
      <c r="AJ819" s="2">
        <v>2</v>
      </c>
      <c r="AK819" s="2">
        <v>10</v>
      </c>
      <c r="AL819" s="2">
        <v>0</v>
      </c>
      <c r="AM819" s="2">
        <v>24</v>
      </c>
      <c r="AN819" s="3">
        <f>IFERROR(K819/J819,"")</f>
        <v>0</v>
      </c>
      <c r="AO819" s="3">
        <f>IFERROR(L819/K819,"")</f>
        <v>0</v>
      </c>
    </row>
    <row r="820" spans="1:41">
      <c r="A820" t="s">
        <v>2402</v>
      </c>
      <c r="D820">
        <v>7100</v>
      </c>
      <c r="E820" t="s">
        <v>216</v>
      </c>
      <c r="F820" t="s">
        <v>1305</v>
      </c>
      <c r="I820" t="b">
        <v>0</v>
      </c>
      <c r="J820" s="2">
        <v>643</v>
      </c>
      <c r="K820" s="2">
        <v>441</v>
      </c>
      <c r="L820" s="2">
        <v>14</v>
      </c>
      <c r="M820" s="2">
        <v>427</v>
      </c>
      <c r="N820" s="2">
        <v>29</v>
      </c>
      <c r="O820" s="2">
        <v>8</v>
      </c>
      <c r="P820" s="2">
        <v>0</v>
      </c>
      <c r="Q820" s="2">
        <v>0</v>
      </c>
      <c r="R820" s="2">
        <v>0</v>
      </c>
      <c r="S820" s="2">
        <v>0</v>
      </c>
      <c r="T820" s="2">
        <v>36</v>
      </c>
      <c r="U820" s="2">
        <v>0</v>
      </c>
      <c r="V820" s="2">
        <v>0</v>
      </c>
      <c r="W820" s="2">
        <v>0</v>
      </c>
      <c r="X820" s="2">
        <v>0</v>
      </c>
      <c r="Y820" s="2">
        <v>41</v>
      </c>
      <c r="Z820" s="2">
        <v>48</v>
      </c>
      <c r="AA820" s="2">
        <v>173</v>
      </c>
      <c r="AB820" s="2">
        <v>2</v>
      </c>
      <c r="AC820" s="2">
        <v>0</v>
      </c>
      <c r="AD820" s="2">
        <v>0</v>
      </c>
      <c r="AE820" s="2">
        <v>0</v>
      </c>
      <c r="AF820" s="2">
        <v>0</v>
      </c>
      <c r="AG820" s="2">
        <v>17</v>
      </c>
      <c r="AH820" s="2">
        <v>0</v>
      </c>
      <c r="AI820" s="2">
        <v>0</v>
      </c>
      <c r="AJ820" s="2">
        <v>3</v>
      </c>
      <c r="AK820" s="2">
        <v>17</v>
      </c>
      <c r="AL820" s="2">
        <v>0</v>
      </c>
      <c r="AM820" s="2">
        <v>53</v>
      </c>
      <c r="AN820" s="3">
        <f>IFERROR(K820/J820,"")</f>
        <v>0</v>
      </c>
      <c r="AO820" s="3">
        <f>IFERROR(L820/K820,"")</f>
        <v>0</v>
      </c>
    </row>
    <row r="821" spans="1:41">
      <c r="A821" t="s">
        <v>2403</v>
      </c>
      <c r="D821">
        <v>7100</v>
      </c>
      <c r="E821" t="s">
        <v>216</v>
      </c>
      <c r="F821" t="s">
        <v>1310</v>
      </c>
      <c r="I821" t="b">
        <v>0</v>
      </c>
      <c r="J821" s="2">
        <v>624</v>
      </c>
      <c r="K821" s="2">
        <v>393</v>
      </c>
      <c r="L821" s="2">
        <v>5</v>
      </c>
      <c r="M821" s="2">
        <v>388</v>
      </c>
      <c r="N821" s="2">
        <v>38</v>
      </c>
      <c r="O821" s="2">
        <v>2</v>
      </c>
      <c r="P821" s="2">
        <v>0</v>
      </c>
      <c r="Q821" s="2">
        <v>0</v>
      </c>
      <c r="R821" s="2">
        <v>0</v>
      </c>
      <c r="S821" s="2">
        <v>0</v>
      </c>
      <c r="T821" s="2">
        <v>15</v>
      </c>
      <c r="U821" s="2">
        <v>0</v>
      </c>
      <c r="V821" s="2">
        <v>0</v>
      </c>
      <c r="W821" s="2">
        <v>0</v>
      </c>
      <c r="X821" s="2">
        <v>0</v>
      </c>
      <c r="Y821" s="2">
        <v>27</v>
      </c>
      <c r="Z821" s="2">
        <v>93</v>
      </c>
      <c r="AA821" s="2">
        <v>150</v>
      </c>
      <c r="AB821" s="2">
        <v>2</v>
      </c>
      <c r="AC821" s="2">
        <v>0</v>
      </c>
      <c r="AD821" s="2">
        <v>0</v>
      </c>
      <c r="AE821" s="2">
        <v>0</v>
      </c>
      <c r="AF821" s="2">
        <v>0</v>
      </c>
      <c r="AG821" s="2">
        <v>22</v>
      </c>
      <c r="AH821" s="2">
        <v>0</v>
      </c>
      <c r="AI821" s="2">
        <v>0</v>
      </c>
      <c r="AJ821" s="2">
        <v>5</v>
      </c>
      <c r="AK821" s="2">
        <v>12</v>
      </c>
      <c r="AL821" s="2">
        <v>0</v>
      </c>
      <c r="AM821" s="2">
        <v>22</v>
      </c>
      <c r="AN821" s="3">
        <f>IFERROR(K821/J821,"")</f>
        <v>0</v>
      </c>
      <c r="AO821" s="3">
        <f>IFERROR(L821/K821,"")</f>
        <v>0</v>
      </c>
    </row>
    <row r="822" spans="1:41">
      <c r="A822" t="s">
        <v>2404</v>
      </c>
      <c r="D822">
        <v>7100</v>
      </c>
      <c r="E822" t="s">
        <v>216</v>
      </c>
      <c r="F822" t="s">
        <v>1312</v>
      </c>
      <c r="I822" t="b">
        <v>0</v>
      </c>
      <c r="J822" s="2">
        <v>589</v>
      </c>
      <c r="K822" s="2">
        <v>434</v>
      </c>
      <c r="L822" s="2">
        <v>2</v>
      </c>
      <c r="M822" s="2">
        <v>432</v>
      </c>
      <c r="N822" s="2">
        <v>43</v>
      </c>
      <c r="O822" s="2">
        <v>2</v>
      </c>
      <c r="P822" s="2">
        <v>0</v>
      </c>
      <c r="Q822" s="2">
        <v>0</v>
      </c>
      <c r="R822" s="2">
        <v>0</v>
      </c>
      <c r="S822" s="2">
        <v>0</v>
      </c>
      <c r="T822" s="2">
        <v>24</v>
      </c>
      <c r="U822" s="2">
        <v>0</v>
      </c>
      <c r="V822" s="2">
        <v>0</v>
      </c>
      <c r="W822" s="2">
        <v>0</v>
      </c>
      <c r="X822" s="2">
        <v>0</v>
      </c>
      <c r="Y822" s="2">
        <v>46</v>
      </c>
      <c r="Z822" s="2">
        <v>49</v>
      </c>
      <c r="AA822" s="2">
        <v>183</v>
      </c>
      <c r="AB822" s="2">
        <v>1</v>
      </c>
      <c r="AC822" s="2">
        <v>0</v>
      </c>
      <c r="AD822" s="2">
        <v>0</v>
      </c>
      <c r="AE822" s="2">
        <v>0</v>
      </c>
      <c r="AF822" s="2">
        <v>0</v>
      </c>
      <c r="AG822" s="2">
        <v>32</v>
      </c>
      <c r="AH822" s="2">
        <v>0</v>
      </c>
      <c r="AI822" s="2">
        <v>1</v>
      </c>
      <c r="AJ822" s="2">
        <v>6</v>
      </c>
      <c r="AK822" s="2">
        <v>11</v>
      </c>
      <c r="AL822" s="2">
        <v>0</v>
      </c>
      <c r="AM822" s="2">
        <v>34</v>
      </c>
      <c r="AN822" s="3">
        <f>IFERROR(K822/J822,"")</f>
        <v>0</v>
      </c>
      <c r="AO822" s="3">
        <f>IFERROR(L822/K822,"")</f>
        <v>0</v>
      </c>
    </row>
    <row r="823" spans="1:41">
      <c r="A823" t="s">
        <v>2405</v>
      </c>
      <c r="D823">
        <v>7100</v>
      </c>
      <c r="E823" t="s">
        <v>216</v>
      </c>
      <c r="F823" t="s">
        <v>1314</v>
      </c>
      <c r="I823" t="b">
        <v>0</v>
      </c>
      <c r="J823" s="2">
        <v>626</v>
      </c>
      <c r="K823" s="2">
        <v>386</v>
      </c>
      <c r="L823" s="2">
        <v>4</v>
      </c>
      <c r="M823" s="2">
        <v>382</v>
      </c>
      <c r="N823" s="2">
        <v>32</v>
      </c>
      <c r="O823" s="2">
        <v>4</v>
      </c>
      <c r="P823" s="2">
        <v>0</v>
      </c>
      <c r="Q823" s="2">
        <v>0</v>
      </c>
      <c r="R823" s="2">
        <v>0</v>
      </c>
      <c r="S823" s="2">
        <v>0</v>
      </c>
      <c r="T823" s="2">
        <v>21</v>
      </c>
      <c r="U823" s="2">
        <v>0</v>
      </c>
      <c r="V823" s="2">
        <v>0</v>
      </c>
      <c r="W823" s="2">
        <v>0</v>
      </c>
      <c r="X823" s="2">
        <v>0</v>
      </c>
      <c r="Y823" s="2">
        <v>33</v>
      </c>
      <c r="Z823" s="2">
        <v>57</v>
      </c>
      <c r="AA823" s="2">
        <v>166</v>
      </c>
      <c r="AB823" s="2">
        <v>1</v>
      </c>
      <c r="AC823" s="2">
        <v>0</v>
      </c>
      <c r="AD823" s="2">
        <v>0</v>
      </c>
      <c r="AE823" s="2">
        <v>0</v>
      </c>
      <c r="AF823" s="2">
        <v>1</v>
      </c>
      <c r="AG823" s="2">
        <v>23</v>
      </c>
      <c r="AH823" s="2">
        <v>0</v>
      </c>
      <c r="AI823" s="2">
        <v>0</v>
      </c>
      <c r="AJ823" s="2">
        <v>4</v>
      </c>
      <c r="AK823" s="2">
        <v>14</v>
      </c>
      <c r="AL823" s="2">
        <v>0</v>
      </c>
      <c r="AM823" s="2">
        <v>26</v>
      </c>
      <c r="AN823" s="3">
        <f>IFERROR(K823/J823,"")</f>
        <v>0</v>
      </c>
      <c r="AO823" s="3">
        <f>IFERROR(L823/K823,"")</f>
        <v>0</v>
      </c>
    </row>
    <row r="824" spans="1:41">
      <c r="A824" t="s">
        <v>2406</v>
      </c>
      <c r="D824">
        <v>7100</v>
      </c>
      <c r="E824" t="s">
        <v>216</v>
      </c>
      <c r="F824" t="s">
        <v>1322</v>
      </c>
      <c r="I824" t="b">
        <v>0</v>
      </c>
      <c r="J824" s="2">
        <v>508</v>
      </c>
      <c r="K824" s="2">
        <v>293</v>
      </c>
      <c r="L824" s="2">
        <v>5</v>
      </c>
      <c r="M824" s="2">
        <v>288</v>
      </c>
      <c r="N824" s="2">
        <v>7</v>
      </c>
      <c r="O824" s="2">
        <v>4</v>
      </c>
      <c r="P824" s="2">
        <v>0</v>
      </c>
      <c r="Q824" s="2">
        <v>0</v>
      </c>
      <c r="R824" s="2">
        <v>0</v>
      </c>
      <c r="S824" s="2">
        <v>0</v>
      </c>
      <c r="T824" s="2">
        <v>11</v>
      </c>
      <c r="U824" s="2">
        <v>0</v>
      </c>
      <c r="V824" s="2">
        <v>0</v>
      </c>
      <c r="W824" s="2">
        <v>0</v>
      </c>
      <c r="X824" s="2">
        <v>0</v>
      </c>
      <c r="Y824" s="2">
        <v>12</v>
      </c>
      <c r="Z824" s="2">
        <v>35</v>
      </c>
      <c r="AA824" s="2">
        <v>139</v>
      </c>
      <c r="AB824" s="2">
        <v>3</v>
      </c>
      <c r="AC824" s="2">
        <v>0</v>
      </c>
      <c r="AD824" s="2">
        <v>0</v>
      </c>
      <c r="AE824" s="2">
        <v>0</v>
      </c>
      <c r="AF824" s="2">
        <v>0</v>
      </c>
      <c r="AG824" s="2">
        <v>11</v>
      </c>
      <c r="AH824" s="2">
        <v>0</v>
      </c>
      <c r="AI824" s="2">
        <v>0</v>
      </c>
      <c r="AJ824" s="2">
        <v>3</v>
      </c>
      <c r="AK824" s="2">
        <v>27</v>
      </c>
      <c r="AL824" s="2">
        <v>0</v>
      </c>
      <c r="AM824" s="2">
        <v>36</v>
      </c>
      <c r="AN824" s="3">
        <f>IFERROR(K824/J824,"")</f>
        <v>0</v>
      </c>
      <c r="AO824" s="3">
        <f>IFERROR(L824/K824,"")</f>
        <v>0</v>
      </c>
    </row>
    <row r="825" spans="1:41">
      <c r="A825" t="s">
        <v>2407</v>
      </c>
      <c r="D825">
        <v>7100</v>
      </c>
      <c r="E825" t="s">
        <v>216</v>
      </c>
      <c r="F825" t="s">
        <v>1324</v>
      </c>
      <c r="I825" t="b">
        <v>0</v>
      </c>
      <c r="J825" s="2">
        <v>686</v>
      </c>
      <c r="K825" s="2">
        <v>459</v>
      </c>
      <c r="L825" s="2">
        <v>7</v>
      </c>
      <c r="M825" s="2">
        <v>452</v>
      </c>
      <c r="N825" s="2">
        <v>17</v>
      </c>
      <c r="O825" s="2">
        <v>9</v>
      </c>
      <c r="P825" s="2">
        <v>0</v>
      </c>
      <c r="Q825" s="2">
        <v>0</v>
      </c>
      <c r="R825" s="2">
        <v>0</v>
      </c>
      <c r="S825" s="2">
        <v>0</v>
      </c>
      <c r="T825" s="2">
        <v>23</v>
      </c>
      <c r="U825" s="2">
        <v>0</v>
      </c>
      <c r="V825" s="2">
        <v>0</v>
      </c>
      <c r="W825" s="2">
        <v>0</v>
      </c>
      <c r="X825" s="2">
        <v>0</v>
      </c>
      <c r="Y825" s="2">
        <v>23</v>
      </c>
      <c r="Z825" s="2">
        <v>64</v>
      </c>
      <c r="AA825" s="2">
        <v>203</v>
      </c>
      <c r="AB825" s="2">
        <v>1</v>
      </c>
      <c r="AC825" s="2">
        <v>0</v>
      </c>
      <c r="AD825" s="2">
        <v>1</v>
      </c>
      <c r="AE825" s="2">
        <v>1</v>
      </c>
      <c r="AF825" s="2">
        <v>0</v>
      </c>
      <c r="AG825" s="2">
        <v>11</v>
      </c>
      <c r="AH825" s="2">
        <v>2</v>
      </c>
      <c r="AI825" s="2">
        <v>0</v>
      </c>
      <c r="AJ825" s="2">
        <v>3</v>
      </c>
      <c r="AK825" s="2">
        <v>35</v>
      </c>
      <c r="AL825" s="2">
        <v>0</v>
      </c>
      <c r="AM825" s="2">
        <v>59</v>
      </c>
      <c r="AN825" s="3">
        <f>IFERROR(K825/J825,"")</f>
        <v>0</v>
      </c>
      <c r="AO825" s="3">
        <f>IFERROR(L825/K825,"")</f>
        <v>0</v>
      </c>
    </row>
    <row r="826" spans="1:41">
      <c r="A826" t="s">
        <v>2408</v>
      </c>
      <c r="D826">
        <v>7100</v>
      </c>
      <c r="E826" t="s">
        <v>216</v>
      </c>
      <c r="F826" t="s">
        <v>1326</v>
      </c>
      <c r="I826" t="b">
        <v>0</v>
      </c>
      <c r="J826" s="2">
        <v>538</v>
      </c>
      <c r="K826" s="2">
        <v>339</v>
      </c>
      <c r="L826" s="2">
        <v>7</v>
      </c>
      <c r="M826" s="2">
        <v>332</v>
      </c>
      <c r="N826" s="2">
        <v>15</v>
      </c>
      <c r="O826" s="2">
        <v>2</v>
      </c>
      <c r="P826" s="2">
        <v>0</v>
      </c>
      <c r="Q826" s="2">
        <v>1</v>
      </c>
      <c r="R826" s="2">
        <v>0</v>
      </c>
      <c r="S826" s="2">
        <v>1</v>
      </c>
      <c r="T826" s="2">
        <v>21</v>
      </c>
      <c r="U826" s="2">
        <v>0</v>
      </c>
      <c r="V826" s="2">
        <v>0</v>
      </c>
      <c r="W826" s="2">
        <v>0</v>
      </c>
      <c r="X826" s="2">
        <v>0</v>
      </c>
      <c r="Y826" s="2">
        <v>22</v>
      </c>
      <c r="Z826" s="2">
        <v>46</v>
      </c>
      <c r="AA826" s="2">
        <v>164</v>
      </c>
      <c r="AB826" s="2">
        <v>0</v>
      </c>
      <c r="AC826" s="2">
        <v>0</v>
      </c>
      <c r="AD826" s="2">
        <v>0</v>
      </c>
      <c r="AE826" s="2">
        <v>0</v>
      </c>
      <c r="AF826" s="2">
        <v>0</v>
      </c>
      <c r="AG826" s="2">
        <v>9</v>
      </c>
      <c r="AH826" s="2">
        <v>0</v>
      </c>
      <c r="AI826" s="2">
        <v>0</v>
      </c>
      <c r="AJ826" s="2">
        <v>5</v>
      </c>
      <c r="AK826" s="2">
        <v>15</v>
      </c>
      <c r="AL826" s="2">
        <v>0</v>
      </c>
      <c r="AM826" s="2">
        <v>31</v>
      </c>
      <c r="AN826" s="3">
        <f>IFERROR(K826/J826,"")</f>
        <v>0</v>
      </c>
      <c r="AO826" s="3">
        <f>IFERROR(L826/K826,"")</f>
        <v>0</v>
      </c>
    </row>
    <row r="827" spans="1:41">
      <c r="A827" t="s">
        <v>2409</v>
      </c>
      <c r="D827">
        <v>7100</v>
      </c>
      <c r="E827" t="s">
        <v>216</v>
      </c>
      <c r="F827" t="s">
        <v>1328</v>
      </c>
      <c r="I827" t="b">
        <v>0</v>
      </c>
      <c r="J827" s="2">
        <v>539</v>
      </c>
      <c r="K827" s="2">
        <v>326</v>
      </c>
      <c r="L827" s="2">
        <v>10</v>
      </c>
      <c r="M827" s="2">
        <v>316</v>
      </c>
      <c r="N827" s="2">
        <v>19</v>
      </c>
      <c r="O827" s="2">
        <v>6</v>
      </c>
      <c r="P827" s="2">
        <v>0</v>
      </c>
      <c r="Q827" s="2">
        <v>0</v>
      </c>
      <c r="R827" s="2">
        <v>0</v>
      </c>
      <c r="S827" s="2">
        <v>0</v>
      </c>
      <c r="T827" s="2">
        <v>16</v>
      </c>
      <c r="U827" s="2">
        <v>0</v>
      </c>
      <c r="V827" s="2">
        <v>0</v>
      </c>
      <c r="W827" s="2">
        <v>0</v>
      </c>
      <c r="X827" s="2">
        <v>0</v>
      </c>
      <c r="Y827" s="2">
        <v>25</v>
      </c>
      <c r="Z827" s="2">
        <v>83</v>
      </c>
      <c r="AA827" s="2">
        <v>125</v>
      </c>
      <c r="AB827" s="2">
        <v>0</v>
      </c>
      <c r="AC827" s="2">
        <v>0</v>
      </c>
      <c r="AD827" s="2">
        <v>0</v>
      </c>
      <c r="AE827" s="2">
        <v>0</v>
      </c>
      <c r="AF827" s="2">
        <v>0</v>
      </c>
      <c r="AG827" s="2">
        <v>26</v>
      </c>
      <c r="AH827" s="2">
        <v>0</v>
      </c>
      <c r="AI827" s="2">
        <v>0</v>
      </c>
      <c r="AJ827" s="2">
        <v>4</v>
      </c>
      <c r="AK827" s="2">
        <v>6</v>
      </c>
      <c r="AL827" s="2">
        <v>0</v>
      </c>
      <c r="AM827" s="2">
        <v>6</v>
      </c>
      <c r="AN827" s="3">
        <f>IFERROR(K827/J827,"")</f>
        <v>0</v>
      </c>
      <c r="AO827" s="3">
        <f>IFERROR(L827/K827,"")</f>
        <v>0</v>
      </c>
    </row>
    <row r="828" spans="1:41">
      <c r="A828" t="s">
        <v>2410</v>
      </c>
      <c r="D828">
        <v>7100</v>
      </c>
      <c r="E828" t="s">
        <v>216</v>
      </c>
      <c r="F828" t="s">
        <v>1330</v>
      </c>
      <c r="I828" t="b">
        <v>0</v>
      </c>
      <c r="J828" s="2">
        <v>713</v>
      </c>
      <c r="K828" s="2">
        <v>526</v>
      </c>
      <c r="L828" s="2">
        <v>21</v>
      </c>
      <c r="M828" s="2">
        <v>505</v>
      </c>
      <c r="N828" s="2">
        <v>22</v>
      </c>
      <c r="O828" s="2">
        <v>4</v>
      </c>
      <c r="P828" s="2">
        <v>0</v>
      </c>
      <c r="Q828" s="2">
        <v>0</v>
      </c>
      <c r="R828" s="2">
        <v>0</v>
      </c>
      <c r="S828" s="2">
        <v>0</v>
      </c>
      <c r="T828" s="2">
        <v>15</v>
      </c>
      <c r="U828" s="2">
        <v>1</v>
      </c>
      <c r="V828" s="2">
        <v>0</v>
      </c>
      <c r="W828" s="2">
        <v>0</v>
      </c>
      <c r="X828" s="2">
        <v>0</v>
      </c>
      <c r="Y828" s="2">
        <v>31</v>
      </c>
      <c r="Z828" s="2">
        <v>262</v>
      </c>
      <c r="AA828" s="2">
        <v>124</v>
      </c>
      <c r="AB828" s="2">
        <v>2</v>
      </c>
      <c r="AC828" s="2">
        <v>0</v>
      </c>
      <c r="AD828" s="2">
        <v>0</v>
      </c>
      <c r="AE828" s="2">
        <v>0</v>
      </c>
      <c r="AF828" s="2">
        <v>0</v>
      </c>
      <c r="AG828" s="2">
        <v>33</v>
      </c>
      <c r="AH828" s="2">
        <v>1</v>
      </c>
      <c r="AI828" s="2">
        <v>0</v>
      </c>
      <c r="AJ828" s="2">
        <v>2</v>
      </c>
      <c r="AK828" s="2">
        <v>5</v>
      </c>
      <c r="AL828" s="2">
        <v>0</v>
      </c>
      <c r="AM828" s="2">
        <v>3</v>
      </c>
      <c r="AN828" s="3">
        <f>IFERROR(K828/J828,"")</f>
        <v>0</v>
      </c>
      <c r="AO828" s="3">
        <f>IFERROR(L828/K828,"")</f>
        <v>0</v>
      </c>
    </row>
    <row r="829" spans="1:41">
      <c r="A829" t="s">
        <v>2411</v>
      </c>
      <c r="D829">
        <v>7100</v>
      </c>
      <c r="E829" t="s">
        <v>216</v>
      </c>
      <c r="F829" t="s">
        <v>1332</v>
      </c>
      <c r="I829" t="b">
        <v>0</v>
      </c>
      <c r="J829" s="2">
        <v>745</v>
      </c>
      <c r="K829" s="2">
        <v>544</v>
      </c>
      <c r="L829" s="2">
        <v>20</v>
      </c>
      <c r="M829" s="2">
        <v>524</v>
      </c>
      <c r="N829" s="2">
        <v>27</v>
      </c>
      <c r="O829" s="2">
        <v>5</v>
      </c>
      <c r="P829" s="2">
        <v>0</v>
      </c>
      <c r="Q829" s="2">
        <v>0</v>
      </c>
      <c r="R829" s="2">
        <v>0</v>
      </c>
      <c r="S829" s="2">
        <v>0</v>
      </c>
      <c r="T829" s="2">
        <v>27</v>
      </c>
      <c r="U829" s="2">
        <v>0</v>
      </c>
      <c r="V829" s="2">
        <v>0</v>
      </c>
      <c r="W829" s="2">
        <v>0</v>
      </c>
      <c r="X829" s="2">
        <v>0</v>
      </c>
      <c r="Y829" s="2">
        <v>48</v>
      </c>
      <c r="Z829" s="2">
        <v>107</v>
      </c>
      <c r="AA829" s="2">
        <v>219</v>
      </c>
      <c r="AB829" s="2">
        <v>4</v>
      </c>
      <c r="AC829" s="2">
        <v>0</v>
      </c>
      <c r="AD829" s="2">
        <v>0</v>
      </c>
      <c r="AE829" s="2">
        <v>0</v>
      </c>
      <c r="AF829" s="2">
        <v>0</v>
      </c>
      <c r="AG829" s="2">
        <v>33</v>
      </c>
      <c r="AH829" s="2">
        <v>0</v>
      </c>
      <c r="AI829" s="2">
        <v>1</v>
      </c>
      <c r="AJ829" s="2">
        <v>8</v>
      </c>
      <c r="AK829" s="2">
        <v>13</v>
      </c>
      <c r="AL829" s="2">
        <v>0</v>
      </c>
      <c r="AM829" s="2">
        <v>32</v>
      </c>
      <c r="AN829" s="3">
        <f>IFERROR(K829/J829,"")</f>
        <v>0</v>
      </c>
      <c r="AO829" s="3">
        <f>IFERROR(L829/K829,"")</f>
        <v>0</v>
      </c>
    </row>
    <row r="830" spans="1:41">
      <c r="A830" t="s">
        <v>2412</v>
      </c>
      <c r="D830">
        <v>7100</v>
      </c>
      <c r="E830" t="s">
        <v>216</v>
      </c>
      <c r="F830" t="s">
        <v>1376</v>
      </c>
      <c r="I830" t="b">
        <v>0</v>
      </c>
      <c r="J830" s="2">
        <v>610</v>
      </c>
      <c r="K830" s="2">
        <v>394</v>
      </c>
      <c r="L830" s="2">
        <v>4</v>
      </c>
      <c r="M830" s="2">
        <v>390</v>
      </c>
      <c r="N830" s="2">
        <v>20</v>
      </c>
      <c r="O830" s="2">
        <v>10</v>
      </c>
      <c r="P830" s="2">
        <v>0</v>
      </c>
      <c r="Q830" s="2">
        <v>0</v>
      </c>
      <c r="R830" s="2">
        <v>0</v>
      </c>
      <c r="S830" s="2">
        <v>0</v>
      </c>
      <c r="T830" s="2">
        <v>31</v>
      </c>
      <c r="U830" s="2">
        <v>0</v>
      </c>
      <c r="V830" s="2">
        <v>0</v>
      </c>
      <c r="W830" s="2">
        <v>0</v>
      </c>
      <c r="X830" s="2">
        <v>0</v>
      </c>
      <c r="Y830" s="2">
        <v>34</v>
      </c>
      <c r="Z830" s="2">
        <v>10</v>
      </c>
      <c r="AA830" s="2">
        <v>153</v>
      </c>
      <c r="AB830" s="2">
        <v>2</v>
      </c>
      <c r="AC830" s="2">
        <v>0</v>
      </c>
      <c r="AD830" s="2">
        <v>0</v>
      </c>
      <c r="AE830" s="2">
        <v>1</v>
      </c>
      <c r="AF830" s="2">
        <v>0</v>
      </c>
      <c r="AG830" s="2">
        <v>11</v>
      </c>
      <c r="AH830" s="2">
        <v>0</v>
      </c>
      <c r="AI830" s="2">
        <v>0</v>
      </c>
      <c r="AJ830" s="2">
        <v>5</v>
      </c>
      <c r="AK830" s="2">
        <v>51</v>
      </c>
      <c r="AL830" s="2">
        <v>0</v>
      </c>
      <c r="AM830" s="2">
        <v>62</v>
      </c>
      <c r="AN830" s="3">
        <f>IFERROR(K830/J830,"")</f>
        <v>0</v>
      </c>
      <c r="AO830" s="3">
        <f>IFERROR(L830/K830,"")</f>
        <v>0</v>
      </c>
    </row>
    <row r="831" spans="1:41">
      <c r="A831" t="s">
        <v>2413</v>
      </c>
      <c r="D831">
        <v>7100</v>
      </c>
      <c r="E831" t="s">
        <v>216</v>
      </c>
      <c r="F831" t="s">
        <v>1378</v>
      </c>
      <c r="I831" t="b">
        <v>0</v>
      </c>
      <c r="J831" s="2">
        <v>650</v>
      </c>
      <c r="K831" s="2">
        <v>356</v>
      </c>
      <c r="L831" s="2">
        <v>6</v>
      </c>
      <c r="M831" s="2">
        <v>350</v>
      </c>
      <c r="N831" s="2">
        <v>21</v>
      </c>
      <c r="O831" s="2">
        <v>7</v>
      </c>
      <c r="P831" s="2">
        <v>0</v>
      </c>
      <c r="Q831" s="2">
        <v>0</v>
      </c>
      <c r="R831" s="2">
        <v>0</v>
      </c>
      <c r="S831" s="2">
        <v>0</v>
      </c>
      <c r="T831" s="2">
        <v>26</v>
      </c>
      <c r="U831" s="2">
        <v>0</v>
      </c>
      <c r="V831" s="2">
        <v>0</v>
      </c>
      <c r="W831" s="2">
        <v>0</v>
      </c>
      <c r="X831" s="2">
        <v>0</v>
      </c>
      <c r="Y831" s="2">
        <v>26</v>
      </c>
      <c r="Z831" s="2">
        <v>27</v>
      </c>
      <c r="AA831" s="2">
        <v>156</v>
      </c>
      <c r="AB831" s="2">
        <v>0</v>
      </c>
      <c r="AC831" s="2">
        <v>0</v>
      </c>
      <c r="AD831" s="2">
        <v>1</v>
      </c>
      <c r="AE831" s="2">
        <v>0</v>
      </c>
      <c r="AF831" s="2">
        <v>0</v>
      </c>
      <c r="AG831" s="2">
        <v>13</v>
      </c>
      <c r="AH831" s="2">
        <v>0</v>
      </c>
      <c r="AI831" s="2">
        <v>0</v>
      </c>
      <c r="AJ831" s="2">
        <v>5</v>
      </c>
      <c r="AK831" s="2">
        <v>21</v>
      </c>
      <c r="AL831" s="2">
        <v>0</v>
      </c>
      <c r="AM831" s="2">
        <v>47</v>
      </c>
      <c r="AN831" s="3">
        <f>IFERROR(K831/J831,"")</f>
        <v>0</v>
      </c>
      <c r="AO831" s="3">
        <f>IFERROR(L831/K831,"")</f>
        <v>0</v>
      </c>
    </row>
    <row r="832" spans="1:41">
      <c r="A832" t="s">
        <v>2414</v>
      </c>
      <c r="D832">
        <v>7100</v>
      </c>
      <c r="E832" t="s">
        <v>216</v>
      </c>
      <c r="F832" t="s">
        <v>1380</v>
      </c>
      <c r="I832" t="b">
        <v>0</v>
      </c>
      <c r="J832" s="2">
        <v>545</v>
      </c>
      <c r="K832" s="2">
        <v>415</v>
      </c>
      <c r="L832" s="2">
        <v>0</v>
      </c>
      <c r="M832" s="2">
        <v>415</v>
      </c>
      <c r="N832" s="2">
        <v>12</v>
      </c>
      <c r="O832" s="2">
        <v>5</v>
      </c>
      <c r="P832" s="2">
        <v>0</v>
      </c>
      <c r="Q832" s="2">
        <v>0</v>
      </c>
      <c r="R832" s="2">
        <v>0</v>
      </c>
      <c r="S832" s="2">
        <v>0</v>
      </c>
      <c r="T832" s="2">
        <v>33</v>
      </c>
      <c r="U832" s="2">
        <v>0</v>
      </c>
      <c r="V832" s="2">
        <v>0</v>
      </c>
      <c r="W832" s="2">
        <v>0</v>
      </c>
      <c r="X832" s="2">
        <v>0</v>
      </c>
      <c r="Y832" s="2">
        <v>51</v>
      </c>
      <c r="Z832" s="2">
        <v>5</v>
      </c>
      <c r="AA832" s="2">
        <v>199</v>
      </c>
      <c r="AB832" s="2">
        <v>3</v>
      </c>
      <c r="AC832" s="2">
        <v>1</v>
      </c>
      <c r="AD832" s="2">
        <v>0</v>
      </c>
      <c r="AE832" s="2">
        <v>0</v>
      </c>
      <c r="AF832" s="2">
        <v>0</v>
      </c>
      <c r="AG832" s="2">
        <v>10</v>
      </c>
      <c r="AH832" s="2">
        <v>0</v>
      </c>
      <c r="AI832" s="2">
        <v>0</v>
      </c>
      <c r="AJ832" s="2">
        <v>3</v>
      </c>
      <c r="AK832" s="2">
        <v>36</v>
      </c>
      <c r="AL832" s="2">
        <v>0</v>
      </c>
      <c r="AM832" s="2">
        <v>57</v>
      </c>
      <c r="AN832" s="3">
        <f>IFERROR(K832/J832,"")</f>
        <v>0</v>
      </c>
      <c r="AO832" s="3">
        <f>IFERROR(L832/K832,"")</f>
        <v>0</v>
      </c>
    </row>
    <row r="833" spans="1:41">
      <c r="A833" t="s">
        <v>2415</v>
      </c>
      <c r="D833">
        <v>7100</v>
      </c>
      <c r="E833" t="s">
        <v>216</v>
      </c>
      <c r="F833" t="s">
        <v>1411</v>
      </c>
      <c r="I833" t="b">
        <v>0</v>
      </c>
      <c r="J833" s="2">
        <v>505</v>
      </c>
      <c r="K833" s="2">
        <v>314</v>
      </c>
      <c r="L833" s="2">
        <v>6</v>
      </c>
      <c r="M833" s="2">
        <v>308</v>
      </c>
      <c r="N833" s="2">
        <v>20</v>
      </c>
      <c r="O833" s="2">
        <v>2</v>
      </c>
      <c r="P833" s="2">
        <v>0</v>
      </c>
      <c r="Q833" s="2">
        <v>0</v>
      </c>
      <c r="R833" s="2">
        <v>0</v>
      </c>
      <c r="S833" s="2">
        <v>0</v>
      </c>
      <c r="T833" s="2">
        <v>11</v>
      </c>
      <c r="U833" s="2">
        <v>0</v>
      </c>
      <c r="V833" s="2">
        <v>0</v>
      </c>
      <c r="W833" s="2">
        <v>0</v>
      </c>
      <c r="X833" s="2">
        <v>0</v>
      </c>
      <c r="Y833" s="2">
        <v>25</v>
      </c>
      <c r="Z833" s="2">
        <v>101</v>
      </c>
      <c r="AA833" s="2">
        <v>102</v>
      </c>
      <c r="AB833" s="2">
        <v>3</v>
      </c>
      <c r="AC833" s="2">
        <v>0</v>
      </c>
      <c r="AD833" s="2">
        <v>0</v>
      </c>
      <c r="AE833" s="2">
        <v>0</v>
      </c>
      <c r="AF833" s="2">
        <v>0</v>
      </c>
      <c r="AG833" s="2">
        <v>23</v>
      </c>
      <c r="AH833" s="2">
        <v>0</v>
      </c>
      <c r="AI833" s="2">
        <v>0</v>
      </c>
      <c r="AJ833" s="2">
        <v>4</v>
      </c>
      <c r="AK833" s="2">
        <v>0</v>
      </c>
      <c r="AL833" s="2">
        <v>1</v>
      </c>
      <c r="AM833" s="2">
        <v>16</v>
      </c>
      <c r="AN833" s="3">
        <f>IFERROR(K833/J833,"")</f>
        <v>0</v>
      </c>
      <c r="AO833" s="3">
        <f>IFERROR(L833/K833,"")</f>
        <v>0</v>
      </c>
    </row>
    <row r="834" spans="1:41">
      <c r="A834" t="s">
        <v>2416</v>
      </c>
      <c r="D834">
        <v>7100</v>
      </c>
      <c r="E834" t="s">
        <v>216</v>
      </c>
      <c r="F834" t="s">
        <v>1413</v>
      </c>
      <c r="I834" t="b">
        <v>0</v>
      </c>
      <c r="J834" s="2">
        <v>665</v>
      </c>
      <c r="K834" s="2">
        <v>402</v>
      </c>
      <c r="L834" s="2">
        <v>7</v>
      </c>
      <c r="M834" s="2">
        <v>395</v>
      </c>
      <c r="N834" s="2">
        <v>22</v>
      </c>
      <c r="O834" s="2">
        <v>4</v>
      </c>
      <c r="P834" s="2">
        <v>0</v>
      </c>
      <c r="Q834" s="2">
        <v>0</v>
      </c>
      <c r="R834" s="2">
        <v>0</v>
      </c>
      <c r="S834" s="2">
        <v>0</v>
      </c>
      <c r="T834" s="2">
        <v>19</v>
      </c>
      <c r="U834" s="2">
        <v>0</v>
      </c>
      <c r="V834" s="2">
        <v>0</v>
      </c>
      <c r="W834" s="2">
        <v>0</v>
      </c>
      <c r="X834" s="2">
        <v>0</v>
      </c>
      <c r="Y834" s="2">
        <v>26</v>
      </c>
      <c r="Z834" s="2">
        <v>163</v>
      </c>
      <c r="AA834" s="2">
        <v>114</v>
      </c>
      <c r="AB834" s="2">
        <v>0</v>
      </c>
      <c r="AC834" s="2">
        <v>0</v>
      </c>
      <c r="AD834" s="2">
        <v>0</v>
      </c>
      <c r="AE834" s="2">
        <v>0</v>
      </c>
      <c r="AF834" s="2">
        <v>0</v>
      </c>
      <c r="AG834" s="2">
        <v>33</v>
      </c>
      <c r="AH834" s="2">
        <v>0</v>
      </c>
      <c r="AI834" s="2">
        <v>0</v>
      </c>
      <c r="AJ834" s="2">
        <v>4</v>
      </c>
      <c r="AK834" s="2">
        <v>3</v>
      </c>
      <c r="AL834" s="2">
        <v>0</v>
      </c>
      <c r="AM834" s="2">
        <v>7</v>
      </c>
      <c r="AN834" s="3">
        <f>IFERROR(K834/J834,"")</f>
        <v>0</v>
      </c>
      <c r="AO834" s="3">
        <f>IFERROR(L834/K834,"")</f>
        <v>0</v>
      </c>
    </row>
    <row r="835" spans="1:41">
      <c r="A835" t="s">
        <v>2417</v>
      </c>
      <c r="D835">
        <v>7100</v>
      </c>
      <c r="E835" t="s">
        <v>216</v>
      </c>
      <c r="F835" t="s">
        <v>1415</v>
      </c>
      <c r="I835" t="b">
        <v>0</v>
      </c>
      <c r="J835" s="2">
        <v>681</v>
      </c>
      <c r="K835" s="2">
        <v>446</v>
      </c>
      <c r="L835" s="2">
        <v>6</v>
      </c>
      <c r="M835" s="2">
        <v>440</v>
      </c>
      <c r="N835" s="2">
        <v>9</v>
      </c>
      <c r="O835" s="2">
        <v>5</v>
      </c>
      <c r="P835" s="2">
        <v>0</v>
      </c>
      <c r="Q835" s="2">
        <v>0</v>
      </c>
      <c r="R835" s="2">
        <v>0</v>
      </c>
      <c r="S835" s="2">
        <v>0</v>
      </c>
      <c r="T835" s="2">
        <v>48</v>
      </c>
      <c r="U835" s="2">
        <v>0</v>
      </c>
      <c r="V835" s="2">
        <v>0</v>
      </c>
      <c r="W835" s="2">
        <v>0</v>
      </c>
      <c r="X835" s="2">
        <v>0</v>
      </c>
      <c r="Y835" s="2">
        <v>35</v>
      </c>
      <c r="Z835" s="2">
        <v>21</v>
      </c>
      <c r="AA835" s="2">
        <v>172</v>
      </c>
      <c r="AB835" s="2">
        <v>0</v>
      </c>
      <c r="AC835" s="2">
        <v>0</v>
      </c>
      <c r="AD835" s="2">
        <v>0</v>
      </c>
      <c r="AE835" s="2">
        <v>1</v>
      </c>
      <c r="AF835" s="2">
        <v>0</v>
      </c>
      <c r="AG835" s="2">
        <v>5</v>
      </c>
      <c r="AH835" s="2">
        <v>0</v>
      </c>
      <c r="AI835" s="2">
        <v>0</v>
      </c>
      <c r="AJ835" s="2">
        <v>3</v>
      </c>
      <c r="AK835" s="2">
        <v>67</v>
      </c>
      <c r="AL835" s="2">
        <v>0</v>
      </c>
      <c r="AM835" s="2">
        <v>74</v>
      </c>
      <c r="AN835" s="3">
        <f>IFERROR(K835/J835,"")</f>
        <v>0</v>
      </c>
      <c r="AO835" s="3">
        <f>IFERROR(L835/K835,"")</f>
        <v>0</v>
      </c>
    </row>
    <row r="836" spans="1:41">
      <c r="A836" t="s">
        <v>2418</v>
      </c>
      <c r="D836">
        <v>7100</v>
      </c>
      <c r="E836" t="s">
        <v>216</v>
      </c>
      <c r="F836" t="s">
        <v>1417</v>
      </c>
      <c r="I836" t="b">
        <v>0</v>
      </c>
      <c r="J836" s="2">
        <v>700</v>
      </c>
      <c r="K836" s="2">
        <v>477</v>
      </c>
      <c r="L836" s="2">
        <v>6</v>
      </c>
      <c r="M836" s="2">
        <v>471</v>
      </c>
      <c r="N836" s="2">
        <v>11</v>
      </c>
      <c r="O836" s="2">
        <v>8</v>
      </c>
      <c r="P836" s="2">
        <v>0</v>
      </c>
      <c r="Q836" s="2">
        <v>0</v>
      </c>
      <c r="R836" s="2">
        <v>0</v>
      </c>
      <c r="S836" s="2">
        <v>0</v>
      </c>
      <c r="T836" s="2">
        <v>37</v>
      </c>
      <c r="U836" s="2">
        <v>0</v>
      </c>
      <c r="V836" s="2">
        <v>0</v>
      </c>
      <c r="W836" s="2">
        <v>0</v>
      </c>
      <c r="X836" s="2">
        <v>0</v>
      </c>
      <c r="Y836" s="2">
        <v>41</v>
      </c>
      <c r="Z836" s="2">
        <v>11</v>
      </c>
      <c r="AA836" s="2">
        <v>218</v>
      </c>
      <c r="AB836" s="2">
        <v>4</v>
      </c>
      <c r="AC836" s="2">
        <v>0</v>
      </c>
      <c r="AD836" s="2">
        <v>0</v>
      </c>
      <c r="AE836" s="2">
        <v>0</v>
      </c>
      <c r="AF836" s="2">
        <v>0</v>
      </c>
      <c r="AG836" s="2">
        <v>18</v>
      </c>
      <c r="AH836" s="2">
        <v>0</v>
      </c>
      <c r="AI836" s="2">
        <v>1</v>
      </c>
      <c r="AJ836" s="2">
        <v>1</v>
      </c>
      <c r="AK836" s="2">
        <v>34</v>
      </c>
      <c r="AL836" s="2">
        <v>0</v>
      </c>
      <c r="AM836" s="2">
        <v>87</v>
      </c>
      <c r="AN836" s="3">
        <f>IFERROR(K836/J836,"")</f>
        <v>0</v>
      </c>
      <c r="AO836" s="3">
        <f>IFERROR(L836/K836,"")</f>
        <v>0</v>
      </c>
    </row>
    <row r="837" spans="1:41">
      <c r="A837" t="s">
        <v>2419</v>
      </c>
      <c r="D837">
        <v>7100</v>
      </c>
      <c r="E837" t="s">
        <v>216</v>
      </c>
      <c r="F837" t="s">
        <v>1419</v>
      </c>
      <c r="I837" t="b">
        <v>0</v>
      </c>
      <c r="J837" s="2">
        <v>696</v>
      </c>
      <c r="K837" s="2">
        <v>483</v>
      </c>
      <c r="L837" s="2">
        <v>6</v>
      </c>
      <c r="M837" s="2">
        <v>477</v>
      </c>
      <c r="N837" s="2">
        <v>17</v>
      </c>
      <c r="O837" s="2">
        <v>10</v>
      </c>
      <c r="P837" s="2">
        <v>1</v>
      </c>
      <c r="Q837" s="2">
        <v>0</v>
      </c>
      <c r="R837" s="2">
        <v>0</v>
      </c>
      <c r="S837" s="2">
        <v>0</v>
      </c>
      <c r="T837" s="2">
        <v>45</v>
      </c>
      <c r="U837" s="2">
        <v>0</v>
      </c>
      <c r="V837" s="2">
        <v>0</v>
      </c>
      <c r="W837" s="2">
        <v>0</v>
      </c>
      <c r="X837" s="2">
        <v>0</v>
      </c>
      <c r="Y837" s="2">
        <v>34</v>
      </c>
      <c r="Z837" s="2">
        <v>12</v>
      </c>
      <c r="AA837" s="2">
        <v>217</v>
      </c>
      <c r="AB837" s="2">
        <v>2</v>
      </c>
      <c r="AC837" s="2">
        <v>1</v>
      </c>
      <c r="AD837" s="2">
        <v>0</v>
      </c>
      <c r="AE837" s="2">
        <v>0</v>
      </c>
      <c r="AF837" s="2">
        <v>0</v>
      </c>
      <c r="AG837" s="2">
        <v>9</v>
      </c>
      <c r="AH837" s="2">
        <v>0</v>
      </c>
      <c r="AI837" s="2">
        <v>0</v>
      </c>
      <c r="AJ837" s="2">
        <v>7</v>
      </c>
      <c r="AK837" s="2">
        <v>57</v>
      </c>
      <c r="AL837" s="2">
        <v>2</v>
      </c>
      <c r="AM837" s="2">
        <v>63</v>
      </c>
      <c r="AN837" s="3">
        <f>IFERROR(K837/J837,"")</f>
        <v>0</v>
      </c>
      <c r="AO837" s="3">
        <f>IFERROR(L837/K837,"")</f>
        <v>0</v>
      </c>
    </row>
    <row r="838" spans="1:41">
      <c r="A838" t="s">
        <v>2420</v>
      </c>
      <c r="D838">
        <v>7100</v>
      </c>
      <c r="E838" t="s">
        <v>216</v>
      </c>
      <c r="F838" t="s">
        <v>1421</v>
      </c>
      <c r="I838" t="b">
        <v>0</v>
      </c>
      <c r="J838" s="2">
        <v>540</v>
      </c>
      <c r="K838" s="2">
        <v>377</v>
      </c>
      <c r="L838" s="2">
        <v>4</v>
      </c>
      <c r="M838" s="2">
        <v>373</v>
      </c>
      <c r="N838" s="2">
        <v>16</v>
      </c>
      <c r="O838" s="2">
        <v>4</v>
      </c>
      <c r="P838" s="2">
        <v>0</v>
      </c>
      <c r="Q838" s="2">
        <v>0</v>
      </c>
      <c r="R838" s="2">
        <v>0</v>
      </c>
      <c r="S838" s="2">
        <v>0</v>
      </c>
      <c r="T838" s="2">
        <v>44</v>
      </c>
      <c r="U838" s="2">
        <v>0</v>
      </c>
      <c r="V838" s="2">
        <v>0</v>
      </c>
      <c r="W838" s="2">
        <v>0</v>
      </c>
      <c r="X838" s="2">
        <v>0</v>
      </c>
      <c r="Y838" s="2">
        <v>40</v>
      </c>
      <c r="Z838" s="2">
        <v>6</v>
      </c>
      <c r="AA838" s="2">
        <v>143</v>
      </c>
      <c r="AB838" s="2">
        <v>4</v>
      </c>
      <c r="AC838" s="2">
        <v>0</v>
      </c>
      <c r="AD838" s="2">
        <v>0</v>
      </c>
      <c r="AE838" s="2">
        <v>1</v>
      </c>
      <c r="AF838" s="2">
        <v>1</v>
      </c>
      <c r="AG838" s="2">
        <v>4</v>
      </c>
      <c r="AH838" s="2">
        <v>0</v>
      </c>
      <c r="AI838" s="2">
        <v>0</v>
      </c>
      <c r="AJ838" s="2">
        <v>8</v>
      </c>
      <c r="AK838" s="2">
        <v>36</v>
      </c>
      <c r="AL838" s="2">
        <v>0</v>
      </c>
      <c r="AM838" s="2">
        <v>66</v>
      </c>
      <c r="AN838" s="3">
        <f>IFERROR(K838/J838,"")</f>
        <v>0</v>
      </c>
      <c r="AO838" s="3">
        <f>IFERROR(L838/K838,"")</f>
        <v>0</v>
      </c>
    </row>
    <row r="839" spans="1:41">
      <c r="A839" t="s">
        <v>2421</v>
      </c>
      <c r="D839">
        <v>7100</v>
      </c>
      <c r="E839" t="s">
        <v>216</v>
      </c>
      <c r="F839" t="s">
        <v>1423</v>
      </c>
      <c r="I839" t="b">
        <v>0</v>
      </c>
      <c r="J839" s="2">
        <v>701</v>
      </c>
      <c r="K839" s="2">
        <v>488</v>
      </c>
      <c r="L839" s="2">
        <v>13</v>
      </c>
      <c r="M839" s="2">
        <v>475</v>
      </c>
      <c r="N839" s="2">
        <v>19</v>
      </c>
      <c r="O839" s="2">
        <v>8</v>
      </c>
      <c r="P839" s="2">
        <v>1</v>
      </c>
      <c r="Q839" s="2">
        <v>0</v>
      </c>
      <c r="R839" s="2">
        <v>0</v>
      </c>
      <c r="S839" s="2">
        <v>0</v>
      </c>
      <c r="T839" s="2">
        <v>29</v>
      </c>
      <c r="U839" s="2">
        <v>0</v>
      </c>
      <c r="V839" s="2">
        <v>0</v>
      </c>
      <c r="W839" s="2">
        <v>0</v>
      </c>
      <c r="X839" s="2">
        <v>0</v>
      </c>
      <c r="Y839" s="2">
        <v>35</v>
      </c>
      <c r="Z839" s="2">
        <v>46</v>
      </c>
      <c r="AA839" s="2">
        <v>202</v>
      </c>
      <c r="AB839" s="2">
        <v>1</v>
      </c>
      <c r="AC839" s="2">
        <v>0</v>
      </c>
      <c r="AD839" s="2">
        <v>0</v>
      </c>
      <c r="AE839" s="2">
        <v>1</v>
      </c>
      <c r="AF839" s="2">
        <v>0</v>
      </c>
      <c r="AG839" s="2">
        <v>10</v>
      </c>
      <c r="AH839" s="2">
        <v>0</v>
      </c>
      <c r="AI839" s="2">
        <v>0</v>
      </c>
      <c r="AJ839" s="2">
        <v>4</v>
      </c>
      <c r="AK839" s="2">
        <v>37</v>
      </c>
      <c r="AL839" s="2">
        <v>0</v>
      </c>
      <c r="AM839" s="2">
        <v>82</v>
      </c>
      <c r="AN839" s="3">
        <f>IFERROR(K839/J839,"")</f>
        <v>0</v>
      </c>
      <c r="AO839" s="3">
        <f>IFERROR(L839/K839,"")</f>
        <v>0</v>
      </c>
    </row>
    <row r="840" spans="1:41">
      <c r="A840" t="s">
        <v>2422</v>
      </c>
      <c r="D840">
        <v>7100</v>
      </c>
      <c r="E840" t="s">
        <v>216</v>
      </c>
      <c r="F840" t="s">
        <v>1425</v>
      </c>
      <c r="I840" t="b">
        <v>0</v>
      </c>
      <c r="J840" s="2">
        <v>671</v>
      </c>
      <c r="K840" s="2">
        <v>381</v>
      </c>
      <c r="L840" s="2">
        <v>11</v>
      </c>
      <c r="M840" s="2">
        <v>370</v>
      </c>
      <c r="N840" s="2">
        <v>10</v>
      </c>
      <c r="O840" s="2">
        <v>3</v>
      </c>
      <c r="P840" s="2">
        <v>1</v>
      </c>
      <c r="Q840" s="2">
        <v>0</v>
      </c>
      <c r="R840" s="2">
        <v>0</v>
      </c>
      <c r="S840" s="2">
        <v>0</v>
      </c>
      <c r="T840" s="2">
        <v>6</v>
      </c>
      <c r="U840" s="2">
        <v>0</v>
      </c>
      <c r="V840" s="2">
        <v>0</v>
      </c>
      <c r="W840" s="2">
        <v>0</v>
      </c>
      <c r="X840" s="2">
        <v>0</v>
      </c>
      <c r="Y840" s="2">
        <v>7</v>
      </c>
      <c r="Z840" s="2">
        <v>207</v>
      </c>
      <c r="AA840" s="2">
        <v>87</v>
      </c>
      <c r="AB840" s="2">
        <v>1</v>
      </c>
      <c r="AC840" s="2">
        <v>0</v>
      </c>
      <c r="AD840" s="2">
        <v>0</v>
      </c>
      <c r="AE840" s="2">
        <v>0</v>
      </c>
      <c r="AF840" s="2">
        <v>1</v>
      </c>
      <c r="AG840" s="2">
        <v>15</v>
      </c>
      <c r="AH840" s="2">
        <v>0</v>
      </c>
      <c r="AI840" s="2">
        <v>0</v>
      </c>
      <c r="AJ840" s="2">
        <v>5</v>
      </c>
      <c r="AK840" s="2">
        <v>5</v>
      </c>
      <c r="AL840" s="2">
        <v>1</v>
      </c>
      <c r="AM840" s="2">
        <v>21</v>
      </c>
      <c r="AN840" s="3">
        <f>IFERROR(K840/J840,"")</f>
        <v>0</v>
      </c>
      <c r="AO840" s="3">
        <f>IFERROR(L840/K840,"")</f>
        <v>0</v>
      </c>
    </row>
    <row r="841" spans="1:41">
      <c r="A841" t="s">
        <v>2423</v>
      </c>
      <c r="D841">
        <v>7100</v>
      </c>
      <c r="E841" t="s">
        <v>216</v>
      </c>
      <c r="F841" t="s">
        <v>1427</v>
      </c>
      <c r="I841" t="b">
        <v>0</v>
      </c>
      <c r="J841" s="2">
        <v>671</v>
      </c>
      <c r="K841" s="2">
        <v>350</v>
      </c>
      <c r="L841" s="2">
        <v>12</v>
      </c>
      <c r="M841" s="2">
        <v>338</v>
      </c>
      <c r="N841" s="2">
        <v>14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18</v>
      </c>
      <c r="U841" s="2">
        <v>1</v>
      </c>
      <c r="V841" s="2">
        <v>0</v>
      </c>
      <c r="W841" s="2">
        <v>0</v>
      </c>
      <c r="X841" s="2">
        <v>0</v>
      </c>
      <c r="Y841" s="2">
        <v>22</v>
      </c>
      <c r="Z841" s="2">
        <v>84</v>
      </c>
      <c r="AA841" s="2">
        <v>139</v>
      </c>
      <c r="AB841" s="2">
        <v>5</v>
      </c>
      <c r="AC841" s="2">
        <v>0</v>
      </c>
      <c r="AD841" s="2">
        <v>0</v>
      </c>
      <c r="AE841" s="2">
        <v>0</v>
      </c>
      <c r="AF841" s="2">
        <v>0</v>
      </c>
      <c r="AG841" s="2">
        <v>21</v>
      </c>
      <c r="AH841" s="2">
        <v>1</v>
      </c>
      <c r="AI841" s="2">
        <v>0</v>
      </c>
      <c r="AJ841" s="2">
        <v>5</v>
      </c>
      <c r="AK841" s="2">
        <v>3</v>
      </c>
      <c r="AL841" s="2">
        <v>0</v>
      </c>
      <c r="AM841" s="2">
        <v>25</v>
      </c>
      <c r="AN841" s="3">
        <f>IFERROR(K841/J841,"")</f>
        <v>0</v>
      </c>
      <c r="AO841" s="3">
        <f>IFERROR(L841/K841,"")</f>
        <v>0</v>
      </c>
    </row>
    <row r="842" spans="1:41">
      <c r="A842" t="s">
        <v>2424</v>
      </c>
      <c r="D842">
        <v>7100</v>
      </c>
      <c r="E842" t="s">
        <v>216</v>
      </c>
      <c r="F842" t="s">
        <v>1429</v>
      </c>
      <c r="I842" t="b">
        <v>0</v>
      </c>
      <c r="J842" s="2">
        <v>630</v>
      </c>
      <c r="K842" s="2">
        <v>345</v>
      </c>
      <c r="L842" s="2">
        <v>3</v>
      </c>
      <c r="M842" s="2">
        <v>342</v>
      </c>
      <c r="N842" s="2">
        <v>12</v>
      </c>
      <c r="O842" s="2">
        <v>4</v>
      </c>
      <c r="P842" s="2">
        <v>0</v>
      </c>
      <c r="Q842" s="2">
        <v>0</v>
      </c>
      <c r="R842" s="2">
        <v>0</v>
      </c>
      <c r="S842" s="2">
        <v>0</v>
      </c>
      <c r="T842" s="2">
        <v>22</v>
      </c>
      <c r="U842" s="2">
        <v>0</v>
      </c>
      <c r="V842" s="2">
        <v>0</v>
      </c>
      <c r="W842" s="2">
        <v>0</v>
      </c>
      <c r="X842" s="2">
        <v>0</v>
      </c>
      <c r="Y842" s="2">
        <v>33</v>
      </c>
      <c r="Z842" s="2">
        <v>12</v>
      </c>
      <c r="AA842" s="2">
        <v>161</v>
      </c>
      <c r="AB842" s="2">
        <v>2</v>
      </c>
      <c r="AC842" s="2">
        <v>0</v>
      </c>
      <c r="AD842" s="2">
        <v>0</v>
      </c>
      <c r="AE842" s="2">
        <v>0</v>
      </c>
      <c r="AF842" s="2">
        <v>0</v>
      </c>
      <c r="AG842" s="2">
        <v>11</v>
      </c>
      <c r="AH842" s="2">
        <v>0</v>
      </c>
      <c r="AI842" s="2">
        <v>0</v>
      </c>
      <c r="AJ842" s="2">
        <v>10</v>
      </c>
      <c r="AK842" s="2">
        <v>28</v>
      </c>
      <c r="AL842" s="2">
        <v>0</v>
      </c>
      <c r="AM842" s="2">
        <v>47</v>
      </c>
      <c r="AN842" s="3">
        <f>IFERROR(K842/J842,"")</f>
        <v>0</v>
      </c>
      <c r="AO842" s="3">
        <f>IFERROR(L842/K842,"")</f>
        <v>0</v>
      </c>
    </row>
    <row r="843" spans="1:41">
      <c r="A843" t="s">
        <v>2425</v>
      </c>
      <c r="D843">
        <v>7100</v>
      </c>
      <c r="E843" t="s">
        <v>216</v>
      </c>
      <c r="F843" t="s">
        <v>1431</v>
      </c>
      <c r="I843" t="b">
        <v>0</v>
      </c>
      <c r="J843" s="2">
        <v>573</v>
      </c>
      <c r="K843" s="2">
        <v>264</v>
      </c>
      <c r="L843" s="2">
        <v>9</v>
      </c>
      <c r="M843" s="2">
        <v>255</v>
      </c>
      <c r="N843" s="2">
        <v>9</v>
      </c>
      <c r="O843" s="2">
        <v>2</v>
      </c>
      <c r="P843" s="2">
        <v>1</v>
      </c>
      <c r="Q843" s="2">
        <v>0</v>
      </c>
      <c r="R843" s="2">
        <v>0</v>
      </c>
      <c r="S843" s="2">
        <v>0</v>
      </c>
      <c r="T843" s="2">
        <v>11</v>
      </c>
      <c r="U843" s="2">
        <v>0</v>
      </c>
      <c r="V843" s="2">
        <v>0</v>
      </c>
      <c r="W843" s="2">
        <v>0</v>
      </c>
      <c r="X843" s="2">
        <v>0</v>
      </c>
      <c r="Y843" s="2">
        <v>16</v>
      </c>
      <c r="Z843" s="2">
        <v>54</v>
      </c>
      <c r="AA843" s="2">
        <v>96</v>
      </c>
      <c r="AB843" s="2">
        <v>1</v>
      </c>
      <c r="AC843" s="2">
        <v>0</v>
      </c>
      <c r="AD843" s="2">
        <v>1</v>
      </c>
      <c r="AE843" s="2">
        <v>0</v>
      </c>
      <c r="AF843" s="2">
        <v>0</v>
      </c>
      <c r="AG843" s="2">
        <v>8</v>
      </c>
      <c r="AH843" s="2">
        <v>0</v>
      </c>
      <c r="AI843" s="2">
        <v>0</v>
      </c>
      <c r="AJ843" s="2">
        <v>1</v>
      </c>
      <c r="AK843" s="2">
        <v>18</v>
      </c>
      <c r="AL843" s="2">
        <v>1</v>
      </c>
      <c r="AM843" s="2">
        <v>36</v>
      </c>
      <c r="AN843" s="3">
        <f>IFERROR(K843/J843,"")</f>
        <v>0</v>
      </c>
      <c r="AO843" s="3">
        <f>IFERROR(L843/K843,"")</f>
        <v>0</v>
      </c>
    </row>
    <row r="844" spans="1:41">
      <c r="A844" t="s">
        <v>2426</v>
      </c>
      <c r="D844">
        <v>7100</v>
      </c>
      <c r="E844" t="s">
        <v>216</v>
      </c>
      <c r="F844" t="s">
        <v>1433</v>
      </c>
      <c r="I844" t="b">
        <v>0</v>
      </c>
      <c r="J844" s="2">
        <v>497</v>
      </c>
      <c r="K844" s="2">
        <v>252</v>
      </c>
      <c r="L844" s="2">
        <v>12</v>
      </c>
      <c r="M844" s="2">
        <v>240</v>
      </c>
      <c r="N844" s="2">
        <v>6</v>
      </c>
      <c r="O844" s="2">
        <v>2</v>
      </c>
      <c r="P844" s="2">
        <v>0</v>
      </c>
      <c r="Q844" s="2">
        <v>0</v>
      </c>
      <c r="R844" s="2">
        <v>1</v>
      </c>
      <c r="S844" s="2">
        <v>0</v>
      </c>
      <c r="T844" s="2">
        <v>15</v>
      </c>
      <c r="U844" s="2">
        <v>0</v>
      </c>
      <c r="V844" s="2">
        <v>0</v>
      </c>
      <c r="W844" s="2">
        <v>0</v>
      </c>
      <c r="X844" s="2">
        <v>0</v>
      </c>
      <c r="Y844" s="2">
        <v>6</v>
      </c>
      <c r="Z844" s="2">
        <v>114</v>
      </c>
      <c r="AA844" s="2">
        <v>72</v>
      </c>
      <c r="AB844" s="2">
        <v>1</v>
      </c>
      <c r="AC844" s="2">
        <v>0</v>
      </c>
      <c r="AD844" s="2">
        <v>1</v>
      </c>
      <c r="AE844" s="2">
        <v>0</v>
      </c>
      <c r="AF844" s="2">
        <v>0</v>
      </c>
      <c r="AG844" s="2">
        <v>11</v>
      </c>
      <c r="AH844" s="2">
        <v>0</v>
      </c>
      <c r="AI844" s="2">
        <v>1</v>
      </c>
      <c r="AJ844" s="2">
        <v>2</v>
      </c>
      <c r="AK844" s="2">
        <v>1</v>
      </c>
      <c r="AL844" s="2">
        <v>0</v>
      </c>
      <c r="AM844" s="2">
        <v>7</v>
      </c>
      <c r="AN844" s="3">
        <f>IFERROR(K844/J844,"")</f>
        <v>0</v>
      </c>
      <c r="AO844" s="3">
        <f>IFERROR(L844/K844,"")</f>
        <v>0</v>
      </c>
    </row>
    <row r="845" spans="1:41">
      <c r="A845" t="s">
        <v>2427</v>
      </c>
      <c r="D845">
        <v>7100</v>
      </c>
      <c r="E845" t="s">
        <v>216</v>
      </c>
      <c r="F845" t="s">
        <v>1435</v>
      </c>
      <c r="I845" t="b">
        <v>0</v>
      </c>
      <c r="J845" s="2">
        <v>419</v>
      </c>
      <c r="K845" s="2">
        <v>218</v>
      </c>
      <c r="L845" s="2">
        <v>4</v>
      </c>
      <c r="M845" s="2">
        <v>214</v>
      </c>
      <c r="N845" s="2">
        <v>13</v>
      </c>
      <c r="O845" s="2">
        <v>2</v>
      </c>
      <c r="P845" s="2">
        <v>0</v>
      </c>
      <c r="Q845" s="2">
        <v>0</v>
      </c>
      <c r="R845" s="2">
        <v>0</v>
      </c>
      <c r="S845" s="2">
        <v>0</v>
      </c>
      <c r="T845" s="2">
        <v>6</v>
      </c>
      <c r="U845" s="2">
        <v>0</v>
      </c>
      <c r="V845" s="2">
        <v>0</v>
      </c>
      <c r="W845" s="2">
        <v>0</v>
      </c>
      <c r="X845" s="2">
        <v>0</v>
      </c>
      <c r="Y845" s="2">
        <v>8</v>
      </c>
      <c r="Z845" s="2">
        <v>73</v>
      </c>
      <c r="AA845" s="2">
        <v>77</v>
      </c>
      <c r="AB845" s="2">
        <v>1</v>
      </c>
      <c r="AC845" s="2">
        <v>0</v>
      </c>
      <c r="AD845" s="2">
        <v>0</v>
      </c>
      <c r="AE845" s="2">
        <v>0</v>
      </c>
      <c r="AF845" s="2">
        <v>0</v>
      </c>
      <c r="AG845" s="2">
        <v>9</v>
      </c>
      <c r="AH845" s="2">
        <v>0</v>
      </c>
      <c r="AI845" s="2">
        <v>0</v>
      </c>
      <c r="AJ845" s="2">
        <v>3</v>
      </c>
      <c r="AK845" s="2">
        <v>6</v>
      </c>
      <c r="AL845" s="2">
        <v>0</v>
      </c>
      <c r="AM845" s="2">
        <v>16</v>
      </c>
      <c r="AN845" s="3">
        <f>IFERROR(K845/J845,"")</f>
        <v>0</v>
      </c>
      <c r="AO845" s="3">
        <f>IFERROR(L845/K845,"")</f>
        <v>0</v>
      </c>
    </row>
    <row r="846" spans="1:41">
      <c r="A846" t="s">
        <v>2428</v>
      </c>
      <c r="D846">
        <v>7100</v>
      </c>
      <c r="E846" t="s">
        <v>216</v>
      </c>
      <c r="F846" t="s">
        <v>1437</v>
      </c>
      <c r="I846" t="b">
        <v>0</v>
      </c>
      <c r="J846" s="2">
        <v>630</v>
      </c>
      <c r="K846" s="2">
        <v>327</v>
      </c>
      <c r="L846" s="2">
        <v>0</v>
      </c>
      <c r="M846" s="2">
        <v>327</v>
      </c>
      <c r="N846" s="2">
        <v>11</v>
      </c>
      <c r="O846" s="2">
        <v>10</v>
      </c>
      <c r="P846" s="2">
        <v>0</v>
      </c>
      <c r="Q846" s="2">
        <v>0</v>
      </c>
      <c r="R846" s="2">
        <v>0</v>
      </c>
      <c r="S846" s="2">
        <v>0</v>
      </c>
      <c r="T846" s="2">
        <v>13</v>
      </c>
      <c r="U846" s="2">
        <v>0</v>
      </c>
      <c r="V846" s="2">
        <v>0</v>
      </c>
      <c r="W846" s="2">
        <v>0</v>
      </c>
      <c r="X846" s="2">
        <v>0</v>
      </c>
      <c r="Y846" s="2">
        <v>37</v>
      </c>
      <c r="Z846" s="2">
        <v>47</v>
      </c>
      <c r="AA846" s="2">
        <v>146</v>
      </c>
      <c r="AB846" s="2">
        <v>1</v>
      </c>
      <c r="AC846" s="2">
        <v>0</v>
      </c>
      <c r="AD846" s="2">
        <v>0</v>
      </c>
      <c r="AE846" s="2">
        <v>0</v>
      </c>
      <c r="AF846" s="2">
        <v>0</v>
      </c>
      <c r="AG846" s="2">
        <v>7</v>
      </c>
      <c r="AH846" s="2">
        <v>0</v>
      </c>
      <c r="AI846" s="2">
        <v>0</v>
      </c>
      <c r="AJ846" s="2">
        <v>6</v>
      </c>
      <c r="AK846" s="2">
        <v>10</v>
      </c>
      <c r="AL846" s="2">
        <v>1</v>
      </c>
      <c r="AM846" s="2">
        <v>38</v>
      </c>
      <c r="AN846" s="3">
        <f>IFERROR(K846/J846,"")</f>
        <v>0</v>
      </c>
      <c r="AO846" s="3">
        <f>IFERROR(L846/K846,"")</f>
        <v>0</v>
      </c>
    </row>
    <row r="847" spans="1:41">
      <c r="A847" t="s">
        <v>2429</v>
      </c>
      <c r="D847">
        <v>7100</v>
      </c>
      <c r="E847" t="s">
        <v>216</v>
      </c>
      <c r="F847" t="s">
        <v>1439</v>
      </c>
      <c r="I847" t="b">
        <v>0</v>
      </c>
      <c r="J847" s="2">
        <v>502</v>
      </c>
      <c r="K847" s="2">
        <v>259</v>
      </c>
      <c r="L847" s="2">
        <v>6</v>
      </c>
      <c r="M847" s="2">
        <v>253</v>
      </c>
      <c r="N847" s="2">
        <v>17</v>
      </c>
      <c r="O847" s="2">
        <v>4</v>
      </c>
      <c r="P847" s="2">
        <v>0</v>
      </c>
      <c r="Q847" s="2">
        <v>0</v>
      </c>
      <c r="R847" s="2">
        <v>0</v>
      </c>
      <c r="S847" s="2">
        <v>0</v>
      </c>
      <c r="T847" s="2">
        <v>7</v>
      </c>
      <c r="U847" s="2">
        <v>0</v>
      </c>
      <c r="V847" s="2">
        <v>0</v>
      </c>
      <c r="W847" s="2">
        <v>0</v>
      </c>
      <c r="X847" s="2">
        <v>0</v>
      </c>
      <c r="Y847" s="2">
        <v>20</v>
      </c>
      <c r="Z847" s="2">
        <v>41</v>
      </c>
      <c r="AA847" s="2">
        <v>114</v>
      </c>
      <c r="AB847" s="2">
        <v>3</v>
      </c>
      <c r="AC847" s="2">
        <v>0</v>
      </c>
      <c r="AD847" s="2">
        <v>0</v>
      </c>
      <c r="AE847" s="2">
        <v>0</v>
      </c>
      <c r="AF847" s="2">
        <v>1</v>
      </c>
      <c r="AG847" s="2">
        <v>11</v>
      </c>
      <c r="AH847" s="2">
        <v>0</v>
      </c>
      <c r="AI847" s="2">
        <v>0</v>
      </c>
      <c r="AJ847" s="2">
        <v>1</v>
      </c>
      <c r="AK847" s="2">
        <v>17</v>
      </c>
      <c r="AL847" s="2">
        <v>0</v>
      </c>
      <c r="AM847" s="2">
        <v>17</v>
      </c>
      <c r="AN847" s="3">
        <f>IFERROR(K847/J847,"")</f>
        <v>0</v>
      </c>
      <c r="AO847" s="3">
        <f>IFERROR(L847/K847,"")</f>
        <v>0</v>
      </c>
    </row>
    <row r="848" spans="1:41">
      <c r="A848" t="s">
        <v>2430</v>
      </c>
      <c r="D848">
        <v>7100</v>
      </c>
      <c r="E848" t="s">
        <v>216</v>
      </c>
      <c r="F848" t="s">
        <v>1441</v>
      </c>
      <c r="I848" t="b">
        <v>0</v>
      </c>
      <c r="J848" s="2">
        <v>722</v>
      </c>
      <c r="K848" s="2">
        <v>442</v>
      </c>
      <c r="L848" s="2">
        <v>9</v>
      </c>
      <c r="M848" s="2">
        <v>433</v>
      </c>
      <c r="N848" s="2">
        <v>25</v>
      </c>
      <c r="O848" s="2">
        <v>3</v>
      </c>
      <c r="P848" s="2">
        <v>0</v>
      </c>
      <c r="Q848" s="2">
        <v>1</v>
      </c>
      <c r="R848" s="2">
        <v>0</v>
      </c>
      <c r="S848" s="2">
        <v>0</v>
      </c>
      <c r="T848" s="2">
        <v>15</v>
      </c>
      <c r="U848" s="2">
        <v>0</v>
      </c>
      <c r="V848" s="2">
        <v>0</v>
      </c>
      <c r="W848" s="2">
        <v>0</v>
      </c>
      <c r="X848" s="2">
        <v>0</v>
      </c>
      <c r="Y848" s="2">
        <v>26</v>
      </c>
      <c r="Z848" s="2">
        <v>110</v>
      </c>
      <c r="AA848" s="2">
        <v>180</v>
      </c>
      <c r="AB848" s="2">
        <v>1</v>
      </c>
      <c r="AC848" s="2">
        <v>0</v>
      </c>
      <c r="AD848" s="2">
        <v>0</v>
      </c>
      <c r="AE848" s="2">
        <v>0</v>
      </c>
      <c r="AF848" s="2">
        <v>0</v>
      </c>
      <c r="AG848" s="2">
        <v>20</v>
      </c>
      <c r="AH848" s="2">
        <v>1</v>
      </c>
      <c r="AI848" s="2">
        <v>0</v>
      </c>
      <c r="AJ848" s="2">
        <v>4</v>
      </c>
      <c r="AK848" s="2">
        <v>6</v>
      </c>
      <c r="AL848" s="2">
        <v>3</v>
      </c>
      <c r="AM848" s="2">
        <v>38</v>
      </c>
      <c r="AN848" s="3">
        <f>IFERROR(K848/J848,"")</f>
        <v>0</v>
      </c>
      <c r="AO848" s="3">
        <f>IFERROR(L848/K848,"")</f>
        <v>0</v>
      </c>
    </row>
    <row r="849" spans="1:41">
      <c r="A849" t="s">
        <v>2431</v>
      </c>
      <c r="D849">
        <v>7100</v>
      </c>
      <c r="E849" t="s">
        <v>216</v>
      </c>
      <c r="F849" t="s">
        <v>1443</v>
      </c>
      <c r="I849" t="b">
        <v>0</v>
      </c>
      <c r="J849" s="2">
        <v>480</v>
      </c>
      <c r="K849" s="2">
        <v>283</v>
      </c>
      <c r="L849" s="2">
        <v>4</v>
      </c>
      <c r="M849" s="2">
        <v>279</v>
      </c>
      <c r="N849" s="2">
        <v>21</v>
      </c>
      <c r="O849" s="2">
        <v>3</v>
      </c>
      <c r="P849" s="2">
        <v>1</v>
      </c>
      <c r="Q849" s="2">
        <v>0</v>
      </c>
      <c r="R849" s="2">
        <v>0</v>
      </c>
      <c r="S849" s="2">
        <v>0</v>
      </c>
      <c r="T849" s="2">
        <v>11</v>
      </c>
      <c r="U849" s="2">
        <v>0</v>
      </c>
      <c r="V849" s="2">
        <v>0</v>
      </c>
      <c r="W849" s="2">
        <v>0</v>
      </c>
      <c r="X849" s="2">
        <v>0</v>
      </c>
      <c r="Y849" s="2">
        <v>25</v>
      </c>
      <c r="Z849" s="2">
        <v>52</v>
      </c>
      <c r="AA849" s="2">
        <v>90</v>
      </c>
      <c r="AB849" s="2">
        <v>3</v>
      </c>
      <c r="AC849" s="2">
        <v>1</v>
      </c>
      <c r="AD849" s="2">
        <v>0</v>
      </c>
      <c r="AE849" s="2">
        <v>0</v>
      </c>
      <c r="AF849" s="2">
        <v>0</v>
      </c>
      <c r="AG849" s="2">
        <v>13</v>
      </c>
      <c r="AH849" s="2">
        <v>0</v>
      </c>
      <c r="AI849" s="2">
        <v>0</v>
      </c>
      <c r="AJ849" s="2">
        <v>12</v>
      </c>
      <c r="AK849" s="2">
        <v>14</v>
      </c>
      <c r="AL849" s="2">
        <v>0</v>
      </c>
      <c r="AM849" s="2">
        <v>33</v>
      </c>
      <c r="AN849" s="3">
        <f>IFERROR(K849/J849,"")</f>
        <v>0</v>
      </c>
      <c r="AO849" s="3">
        <f>IFERROR(L849/K849,"")</f>
        <v>0</v>
      </c>
    </row>
    <row r="850" spans="1:41">
      <c r="A850" t="s">
        <v>2432</v>
      </c>
      <c r="D850">
        <v>7100</v>
      </c>
      <c r="E850" t="s">
        <v>216</v>
      </c>
      <c r="F850" t="s">
        <v>1445</v>
      </c>
      <c r="I850" t="b">
        <v>0</v>
      </c>
      <c r="J850" s="2">
        <v>675</v>
      </c>
      <c r="K850" s="2">
        <v>335</v>
      </c>
      <c r="L850" s="2">
        <v>8</v>
      </c>
      <c r="M850" s="2">
        <v>327</v>
      </c>
      <c r="N850" s="2">
        <v>15</v>
      </c>
      <c r="O850" s="2">
        <v>4</v>
      </c>
      <c r="P850" s="2">
        <v>0</v>
      </c>
      <c r="Q850" s="2">
        <v>0</v>
      </c>
      <c r="R850" s="2">
        <v>0</v>
      </c>
      <c r="S850" s="2">
        <v>0</v>
      </c>
      <c r="T850" s="2">
        <v>16</v>
      </c>
      <c r="U850" s="2">
        <v>0</v>
      </c>
      <c r="V850" s="2">
        <v>0</v>
      </c>
      <c r="W850" s="2">
        <v>0</v>
      </c>
      <c r="X850" s="2">
        <v>0</v>
      </c>
      <c r="Y850" s="2">
        <v>20</v>
      </c>
      <c r="Z850" s="2">
        <v>61</v>
      </c>
      <c r="AA850" s="2">
        <v>122</v>
      </c>
      <c r="AB850" s="2">
        <v>0</v>
      </c>
      <c r="AC850" s="2">
        <v>0</v>
      </c>
      <c r="AD850" s="2">
        <v>0</v>
      </c>
      <c r="AE850" s="2">
        <v>0</v>
      </c>
      <c r="AF850" s="2">
        <v>0</v>
      </c>
      <c r="AG850" s="2">
        <v>18</v>
      </c>
      <c r="AH850" s="2">
        <v>0</v>
      </c>
      <c r="AI850" s="2">
        <v>0</v>
      </c>
      <c r="AJ850" s="2">
        <v>2</v>
      </c>
      <c r="AK850" s="2">
        <v>20</v>
      </c>
      <c r="AL850" s="2">
        <v>1</v>
      </c>
      <c r="AM850" s="2">
        <v>48</v>
      </c>
      <c r="AN850" s="3">
        <f>IFERROR(K850/J850,"")</f>
        <v>0</v>
      </c>
      <c r="AO850" s="3">
        <f>IFERROR(L850/K850,"")</f>
        <v>0</v>
      </c>
    </row>
    <row r="851" spans="1:41">
      <c r="A851" t="s">
        <v>2433</v>
      </c>
      <c r="D851">
        <v>7100</v>
      </c>
      <c r="E851" t="s">
        <v>216</v>
      </c>
      <c r="F851" t="s">
        <v>1447</v>
      </c>
      <c r="I851" t="b">
        <v>0</v>
      </c>
      <c r="J851" s="2">
        <v>617</v>
      </c>
      <c r="K851" s="2">
        <v>288</v>
      </c>
      <c r="L851" s="2">
        <v>7</v>
      </c>
      <c r="M851" s="2">
        <v>281</v>
      </c>
      <c r="N851" s="2">
        <v>15</v>
      </c>
      <c r="O851" s="2">
        <v>2</v>
      </c>
      <c r="P851" s="2">
        <v>0</v>
      </c>
      <c r="Q851" s="2">
        <v>0</v>
      </c>
      <c r="R851" s="2">
        <v>0</v>
      </c>
      <c r="S851" s="2">
        <v>0</v>
      </c>
      <c r="T851" s="2">
        <v>7</v>
      </c>
      <c r="U851" s="2">
        <v>0</v>
      </c>
      <c r="V851" s="2">
        <v>0</v>
      </c>
      <c r="W851" s="2">
        <v>0</v>
      </c>
      <c r="X851" s="2">
        <v>0</v>
      </c>
      <c r="Y851" s="2">
        <v>19</v>
      </c>
      <c r="Z851" s="2">
        <v>65</v>
      </c>
      <c r="AA851" s="2">
        <v>110</v>
      </c>
      <c r="AB851" s="2">
        <v>2</v>
      </c>
      <c r="AC851" s="2">
        <v>0</v>
      </c>
      <c r="AD851" s="2">
        <v>0</v>
      </c>
      <c r="AE851" s="2">
        <v>0</v>
      </c>
      <c r="AF851" s="2">
        <v>0</v>
      </c>
      <c r="AG851" s="2">
        <v>8</v>
      </c>
      <c r="AH851" s="2">
        <v>0</v>
      </c>
      <c r="AI851" s="2">
        <v>0</v>
      </c>
      <c r="AJ851" s="2">
        <v>5</v>
      </c>
      <c r="AK851" s="2">
        <v>19</v>
      </c>
      <c r="AL851" s="2">
        <v>0</v>
      </c>
      <c r="AM851" s="2">
        <v>29</v>
      </c>
      <c r="AN851" s="3">
        <f>IFERROR(K851/J851,"")</f>
        <v>0</v>
      </c>
      <c r="AO851" s="3">
        <f>IFERROR(L851/K851,"")</f>
        <v>0</v>
      </c>
    </row>
    <row r="852" spans="1:41">
      <c r="A852" t="s">
        <v>2434</v>
      </c>
      <c r="D852">
        <v>7100</v>
      </c>
      <c r="E852" t="s">
        <v>216</v>
      </c>
      <c r="F852" t="s">
        <v>1449</v>
      </c>
      <c r="I852" t="b">
        <v>0</v>
      </c>
      <c r="J852" s="2">
        <v>471</v>
      </c>
      <c r="K852" s="2">
        <v>283</v>
      </c>
      <c r="L852" s="2">
        <v>3</v>
      </c>
      <c r="M852" s="2">
        <v>280</v>
      </c>
      <c r="N852" s="2">
        <v>7</v>
      </c>
      <c r="O852" s="2">
        <v>6</v>
      </c>
      <c r="P852" s="2">
        <v>0</v>
      </c>
      <c r="Q852" s="2">
        <v>0</v>
      </c>
      <c r="R852" s="2">
        <v>0</v>
      </c>
      <c r="S852" s="2">
        <v>0</v>
      </c>
      <c r="T852" s="2">
        <v>10</v>
      </c>
      <c r="U852" s="2">
        <v>0</v>
      </c>
      <c r="V852" s="2">
        <v>0</v>
      </c>
      <c r="W852" s="2">
        <v>0</v>
      </c>
      <c r="X852" s="2">
        <v>0</v>
      </c>
      <c r="Y852" s="2">
        <v>26</v>
      </c>
      <c r="Z852" s="2">
        <v>29</v>
      </c>
      <c r="AA852" s="2">
        <v>143</v>
      </c>
      <c r="AB852" s="2">
        <v>2</v>
      </c>
      <c r="AC852" s="2">
        <v>0</v>
      </c>
      <c r="AD852" s="2">
        <v>0</v>
      </c>
      <c r="AE852" s="2">
        <v>2</v>
      </c>
      <c r="AF852" s="2">
        <v>1</v>
      </c>
      <c r="AG852" s="2">
        <v>6</v>
      </c>
      <c r="AH852" s="2">
        <v>0</v>
      </c>
      <c r="AI852" s="2">
        <v>2</v>
      </c>
      <c r="AJ852" s="2">
        <v>0</v>
      </c>
      <c r="AK852" s="2">
        <v>13</v>
      </c>
      <c r="AL852" s="2">
        <v>0</v>
      </c>
      <c r="AM852" s="2">
        <v>33</v>
      </c>
      <c r="AN852" s="3">
        <f>IFERROR(K852/J852,"")</f>
        <v>0</v>
      </c>
      <c r="AO852" s="3">
        <f>IFERROR(L852/K852,"")</f>
        <v>0</v>
      </c>
    </row>
    <row r="853" spans="1:41">
      <c r="A853" t="s">
        <v>2435</v>
      </c>
      <c r="D853">
        <v>7100</v>
      </c>
      <c r="E853" t="s">
        <v>216</v>
      </c>
      <c r="F853" t="s">
        <v>1451</v>
      </c>
      <c r="I853" t="b">
        <v>0</v>
      </c>
      <c r="J853" s="2">
        <v>621</v>
      </c>
      <c r="K853" s="2">
        <v>331</v>
      </c>
      <c r="L853" s="2">
        <v>1</v>
      </c>
      <c r="M853" s="2">
        <v>330</v>
      </c>
      <c r="N853" s="2">
        <v>18</v>
      </c>
      <c r="O853" s="2">
        <v>2</v>
      </c>
      <c r="P853" s="2">
        <v>0</v>
      </c>
      <c r="Q853" s="2">
        <v>0</v>
      </c>
      <c r="R853" s="2">
        <v>0</v>
      </c>
      <c r="S853" s="2">
        <v>1</v>
      </c>
      <c r="T853" s="2">
        <v>7</v>
      </c>
      <c r="U853" s="2">
        <v>0</v>
      </c>
      <c r="V853" s="2">
        <v>0</v>
      </c>
      <c r="W853" s="2">
        <v>0</v>
      </c>
      <c r="X853" s="2">
        <v>0</v>
      </c>
      <c r="Y853" s="2">
        <v>24</v>
      </c>
      <c r="Z853" s="2">
        <v>50</v>
      </c>
      <c r="AA853" s="2">
        <v>123</v>
      </c>
      <c r="AB853" s="2">
        <v>4</v>
      </c>
      <c r="AC853" s="2">
        <v>1</v>
      </c>
      <c r="AD853" s="2">
        <v>0</v>
      </c>
      <c r="AE853" s="2">
        <v>0</v>
      </c>
      <c r="AF853" s="2">
        <v>0</v>
      </c>
      <c r="AG853" s="2">
        <v>22</v>
      </c>
      <c r="AH853" s="2">
        <v>1</v>
      </c>
      <c r="AI853" s="2">
        <v>1</v>
      </c>
      <c r="AJ853" s="2">
        <v>5</v>
      </c>
      <c r="AK853" s="2">
        <v>25</v>
      </c>
      <c r="AL853" s="2">
        <v>0</v>
      </c>
      <c r="AM853" s="2">
        <v>46</v>
      </c>
      <c r="AN853" s="3">
        <f>IFERROR(K853/J853,"")</f>
        <v>0</v>
      </c>
      <c r="AO853" s="3">
        <f>IFERROR(L853/K853,"")</f>
        <v>0</v>
      </c>
    </row>
    <row r="854" spans="1:41">
      <c r="A854" t="s">
        <v>2436</v>
      </c>
      <c r="D854">
        <v>7100</v>
      </c>
      <c r="E854" t="s">
        <v>216</v>
      </c>
      <c r="F854" t="s">
        <v>1453</v>
      </c>
      <c r="I854" t="b">
        <v>0</v>
      </c>
      <c r="J854" s="2">
        <v>565</v>
      </c>
      <c r="K854" s="2">
        <v>300</v>
      </c>
      <c r="L854" s="2">
        <v>7</v>
      </c>
      <c r="M854" s="2">
        <v>293</v>
      </c>
      <c r="N854" s="2">
        <v>15</v>
      </c>
      <c r="O854" s="2">
        <v>3</v>
      </c>
      <c r="P854" s="2">
        <v>0</v>
      </c>
      <c r="Q854" s="2">
        <v>0</v>
      </c>
      <c r="R854" s="2">
        <v>0</v>
      </c>
      <c r="S854" s="2">
        <v>0</v>
      </c>
      <c r="T854" s="2">
        <v>5</v>
      </c>
      <c r="U854" s="2">
        <v>0</v>
      </c>
      <c r="V854" s="2">
        <v>0</v>
      </c>
      <c r="W854" s="2">
        <v>0</v>
      </c>
      <c r="X854" s="2">
        <v>0</v>
      </c>
      <c r="Y854" s="2">
        <v>13</v>
      </c>
      <c r="Z854" s="2">
        <v>91</v>
      </c>
      <c r="AA854" s="2">
        <v>117</v>
      </c>
      <c r="AB854" s="2">
        <v>2</v>
      </c>
      <c r="AC854" s="2">
        <v>0</v>
      </c>
      <c r="AD854" s="2">
        <v>0</v>
      </c>
      <c r="AE854" s="2">
        <v>0</v>
      </c>
      <c r="AF854" s="2">
        <v>1</v>
      </c>
      <c r="AG854" s="2">
        <v>14</v>
      </c>
      <c r="AH854" s="2">
        <v>0</v>
      </c>
      <c r="AI854" s="2">
        <v>1</v>
      </c>
      <c r="AJ854" s="2">
        <v>2</v>
      </c>
      <c r="AK854" s="2">
        <v>7</v>
      </c>
      <c r="AL854" s="2">
        <v>1</v>
      </c>
      <c r="AM854" s="2">
        <v>21</v>
      </c>
      <c r="AN854" s="3">
        <f>IFERROR(K854/J854,"")</f>
        <v>0</v>
      </c>
      <c r="AO854" s="3">
        <f>IFERROR(L854/K854,"")</f>
        <v>0</v>
      </c>
    </row>
    <row r="855" spans="1:41">
      <c r="A855" t="s">
        <v>2437</v>
      </c>
      <c r="D855">
        <v>7100</v>
      </c>
      <c r="E855" t="s">
        <v>216</v>
      </c>
      <c r="F855" t="s">
        <v>1563</v>
      </c>
      <c r="I855" t="b">
        <v>0</v>
      </c>
      <c r="J855" s="2">
        <v>615</v>
      </c>
      <c r="K855" s="2">
        <v>268</v>
      </c>
      <c r="L855" s="2">
        <v>10</v>
      </c>
      <c r="M855" s="2">
        <v>258</v>
      </c>
      <c r="N855" s="2">
        <v>18</v>
      </c>
      <c r="O855" s="2">
        <v>2</v>
      </c>
      <c r="P855" s="2">
        <v>0</v>
      </c>
      <c r="Q855" s="2">
        <v>0</v>
      </c>
      <c r="R855" s="2">
        <v>0</v>
      </c>
      <c r="S855" s="2">
        <v>0</v>
      </c>
      <c r="T855" s="2">
        <v>2</v>
      </c>
      <c r="U855" s="2">
        <v>0</v>
      </c>
      <c r="V855" s="2">
        <v>0</v>
      </c>
      <c r="W855" s="2">
        <v>0</v>
      </c>
      <c r="X855" s="2">
        <v>0</v>
      </c>
      <c r="Y855" s="2">
        <v>16</v>
      </c>
      <c r="Z855" s="2">
        <v>70</v>
      </c>
      <c r="AA855" s="2">
        <v>110</v>
      </c>
      <c r="AB855" s="2">
        <v>0</v>
      </c>
      <c r="AC855" s="2">
        <v>0</v>
      </c>
      <c r="AD855" s="2">
        <v>0</v>
      </c>
      <c r="AE855" s="2">
        <v>0</v>
      </c>
      <c r="AF855" s="2">
        <v>0</v>
      </c>
      <c r="AG855" s="2">
        <v>11</v>
      </c>
      <c r="AH855" s="2">
        <v>0</v>
      </c>
      <c r="AI855" s="2">
        <v>0</v>
      </c>
      <c r="AJ855" s="2">
        <v>5</v>
      </c>
      <c r="AK855" s="2">
        <v>7</v>
      </c>
      <c r="AL855" s="2">
        <v>1</v>
      </c>
      <c r="AM855" s="2">
        <v>16</v>
      </c>
      <c r="AN855" s="3">
        <f>IFERROR(K855/J855,"")</f>
        <v>0</v>
      </c>
      <c r="AO855" s="3">
        <f>IFERROR(L855/K855,"")</f>
        <v>0</v>
      </c>
    </row>
    <row r="856" spans="1:41">
      <c r="A856" t="s">
        <v>2438</v>
      </c>
      <c r="D856">
        <v>7100</v>
      </c>
      <c r="E856" t="s">
        <v>216</v>
      </c>
      <c r="F856" t="s">
        <v>1455</v>
      </c>
      <c r="I856" t="b">
        <v>0</v>
      </c>
      <c r="J856" s="2">
        <v>626</v>
      </c>
      <c r="K856" s="2">
        <v>347</v>
      </c>
      <c r="L856" s="2">
        <v>11</v>
      </c>
      <c r="M856" s="2">
        <v>336</v>
      </c>
      <c r="N856" s="2">
        <v>11</v>
      </c>
      <c r="O856" s="2">
        <v>4</v>
      </c>
      <c r="P856" s="2">
        <v>0</v>
      </c>
      <c r="Q856" s="2">
        <v>0</v>
      </c>
      <c r="R856" s="2">
        <v>0</v>
      </c>
      <c r="S856" s="2">
        <v>0</v>
      </c>
      <c r="T856" s="2">
        <v>15</v>
      </c>
      <c r="U856" s="2">
        <v>0</v>
      </c>
      <c r="V856" s="2">
        <v>1</v>
      </c>
      <c r="W856" s="2">
        <v>0</v>
      </c>
      <c r="X856" s="2">
        <v>0</v>
      </c>
      <c r="Y856" s="2">
        <v>24</v>
      </c>
      <c r="Z856" s="2">
        <v>83</v>
      </c>
      <c r="AA856" s="2">
        <v>150</v>
      </c>
      <c r="AB856" s="2">
        <v>0</v>
      </c>
      <c r="AC856" s="2">
        <v>0</v>
      </c>
      <c r="AD856" s="2">
        <v>0</v>
      </c>
      <c r="AE856" s="2">
        <v>0</v>
      </c>
      <c r="AF856" s="2">
        <v>0</v>
      </c>
      <c r="AG856" s="2">
        <v>13</v>
      </c>
      <c r="AH856" s="2">
        <v>0</v>
      </c>
      <c r="AI856" s="2">
        <v>0</v>
      </c>
      <c r="AJ856" s="2">
        <v>5</v>
      </c>
      <c r="AK856" s="2">
        <v>7</v>
      </c>
      <c r="AL856" s="2">
        <v>0</v>
      </c>
      <c r="AM856" s="2">
        <v>23</v>
      </c>
      <c r="AN856" s="3">
        <f>IFERROR(K856/J856,"")</f>
        <v>0</v>
      </c>
      <c r="AO856" s="3">
        <f>IFERROR(L856/K856,"")</f>
        <v>0</v>
      </c>
    </row>
    <row r="857" spans="1:41">
      <c r="A857" t="s">
        <v>2439</v>
      </c>
      <c r="D857">
        <v>7100</v>
      </c>
      <c r="E857" t="s">
        <v>216</v>
      </c>
      <c r="F857" t="s">
        <v>1566</v>
      </c>
      <c r="I857" t="b">
        <v>0</v>
      </c>
      <c r="J857" s="2">
        <v>509</v>
      </c>
      <c r="K857" s="2">
        <v>399</v>
      </c>
      <c r="L857" s="2">
        <v>3</v>
      </c>
      <c r="M857" s="2">
        <v>396</v>
      </c>
      <c r="N857" s="2">
        <v>123</v>
      </c>
      <c r="O857" s="2">
        <v>4</v>
      </c>
      <c r="P857" s="2">
        <v>0</v>
      </c>
      <c r="Q857" s="2">
        <v>0</v>
      </c>
      <c r="R857" s="2">
        <v>0</v>
      </c>
      <c r="S857" s="2">
        <v>0</v>
      </c>
      <c r="T857" s="2">
        <v>36</v>
      </c>
      <c r="U857" s="2">
        <v>0</v>
      </c>
      <c r="V857" s="2">
        <v>0</v>
      </c>
      <c r="W857" s="2">
        <v>0</v>
      </c>
      <c r="X857" s="2">
        <v>0</v>
      </c>
      <c r="Y857" s="2">
        <v>45</v>
      </c>
      <c r="Z857" s="2">
        <v>3</v>
      </c>
      <c r="AA857" s="2">
        <v>107</v>
      </c>
      <c r="AB857" s="2">
        <v>13</v>
      </c>
      <c r="AC857" s="2">
        <v>0</v>
      </c>
      <c r="AD857" s="2">
        <v>0</v>
      </c>
      <c r="AE857" s="2">
        <v>0</v>
      </c>
      <c r="AF857" s="2">
        <v>0</v>
      </c>
      <c r="AG857" s="2">
        <v>39</v>
      </c>
      <c r="AH857" s="2">
        <v>0</v>
      </c>
      <c r="AI857" s="2">
        <v>0</v>
      </c>
      <c r="AJ857" s="2">
        <v>4</v>
      </c>
      <c r="AK857" s="2">
        <v>11</v>
      </c>
      <c r="AL857" s="2">
        <v>0</v>
      </c>
      <c r="AM857" s="2">
        <v>11</v>
      </c>
      <c r="AN857" s="3">
        <f>IFERROR(K857/J857,"")</f>
        <v>0</v>
      </c>
      <c r="AO857" s="3">
        <f>IFERROR(L857/K857,"")</f>
        <v>0</v>
      </c>
    </row>
    <row r="858" spans="1:41">
      <c r="A858" t="s">
        <v>2440</v>
      </c>
      <c r="D858">
        <v>7100</v>
      </c>
      <c r="E858" t="s">
        <v>216</v>
      </c>
      <c r="F858" t="s">
        <v>1457</v>
      </c>
      <c r="I858" t="b">
        <v>0</v>
      </c>
      <c r="J858" s="2">
        <v>692</v>
      </c>
      <c r="K858" s="2">
        <v>489</v>
      </c>
      <c r="L858" s="2">
        <v>4</v>
      </c>
      <c r="M858" s="2">
        <v>485</v>
      </c>
      <c r="N858" s="2">
        <v>68</v>
      </c>
      <c r="O858" s="2">
        <v>3</v>
      </c>
      <c r="P858" s="2">
        <v>0</v>
      </c>
      <c r="Q858" s="2">
        <v>0</v>
      </c>
      <c r="R858" s="2">
        <v>0</v>
      </c>
      <c r="S858" s="2">
        <v>0</v>
      </c>
      <c r="T858" s="2">
        <v>42</v>
      </c>
      <c r="U858" s="2">
        <v>0</v>
      </c>
      <c r="V858" s="2">
        <v>0</v>
      </c>
      <c r="W858" s="2">
        <v>0</v>
      </c>
      <c r="X858" s="2">
        <v>0</v>
      </c>
      <c r="Y858" s="2">
        <v>54</v>
      </c>
      <c r="Z858" s="2">
        <v>22</v>
      </c>
      <c r="AA858" s="2">
        <v>210</v>
      </c>
      <c r="AB858" s="2">
        <v>5</v>
      </c>
      <c r="AC858" s="2">
        <v>0</v>
      </c>
      <c r="AD858" s="2">
        <v>0</v>
      </c>
      <c r="AE858" s="2">
        <v>0</v>
      </c>
      <c r="AF858" s="2">
        <v>0</v>
      </c>
      <c r="AG858" s="2">
        <v>27</v>
      </c>
      <c r="AH858" s="2">
        <v>0</v>
      </c>
      <c r="AI858" s="2">
        <v>0</v>
      </c>
      <c r="AJ858" s="2">
        <v>3</v>
      </c>
      <c r="AK858" s="2">
        <v>28</v>
      </c>
      <c r="AL858" s="2">
        <v>1</v>
      </c>
      <c r="AM858" s="2">
        <v>22</v>
      </c>
      <c r="AN858" s="3">
        <f>IFERROR(K858/J858,"")</f>
        <v>0</v>
      </c>
      <c r="AO858" s="3">
        <f>IFERROR(L858/K858,"")</f>
        <v>0</v>
      </c>
    </row>
    <row r="859" spans="1:41">
      <c r="A859" t="s">
        <v>2441</v>
      </c>
      <c r="D859">
        <v>7100</v>
      </c>
      <c r="E859" t="s">
        <v>216</v>
      </c>
      <c r="F859" t="s">
        <v>1459</v>
      </c>
      <c r="I859" t="b">
        <v>0</v>
      </c>
      <c r="J859" s="2">
        <v>594</v>
      </c>
      <c r="K859" s="2">
        <v>446</v>
      </c>
      <c r="L859" s="2">
        <v>2</v>
      </c>
      <c r="M859" s="2">
        <v>444</v>
      </c>
      <c r="N859" s="2">
        <v>107</v>
      </c>
      <c r="O859" s="2">
        <v>2</v>
      </c>
      <c r="P859" s="2">
        <v>0</v>
      </c>
      <c r="Q859" s="2">
        <v>0</v>
      </c>
      <c r="R859" s="2">
        <v>0</v>
      </c>
      <c r="S859" s="2">
        <v>1</v>
      </c>
      <c r="T859" s="2">
        <v>38</v>
      </c>
      <c r="U859" s="2">
        <v>0</v>
      </c>
      <c r="V859" s="2">
        <v>0</v>
      </c>
      <c r="W859" s="2">
        <v>0</v>
      </c>
      <c r="X859" s="2">
        <v>0</v>
      </c>
      <c r="Y859" s="2">
        <v>34</v>
      </c>
      <c r="Z859" s="2">
        <v>9</v>
      </c>
      <c r="AA859" s="2">
        <v>165</v>
      </c>
      <c r="AB859" s="2">
        <v>11</v>
      </c>
      <c r="AC859" s="2">
        <v>0</v>
      </c>
      <c r="AD859" s="2">
        <v>0</v>
      </c>
      <c r="AE859" s="2">
        <v>0</v>
      </c>
      <c r="AF859" s="2">
        <v>0</v>
      </c>
      <c r="AG859" s="2">
        <v>45</v>
      </c>
      <c r="AH859" s="2">
        <v>0</v>
      </c>
      <c r="AI859" s="2">
        <v>0</v>
      </c>
      <c r="AJ859" s="2">
        <v>4</v>
      </c>
      <c r="AK859" s="2">
        <v>12</v>
      </c>
      <c r="AL859" s="2">
        <v>3</v>
      </c>
      <c r="AM859" s="2">
        <v>13</v>
      </c>
      <c r="AN859" s="3">
        <f>IFERROR(K859/J859,"")</f>
        <v>0</v>
      </c>
      <c r="AO859" s="3">
        <f>IFERROR(L859/K859,"")</f>
        <v>0</v>
      </c>
    </row>
    <row r="860" spans="1:41">
      <c r="A860" t="s">
        <v>2442</v>
      </c>
      <c r="D860">
        <v>7100</v>
      </c>
      <c r="E860" t="s">
        <v>216</v>
      </c>
      <c r="F860" t="s">
        <v>1461</v>
      </c>
      <c r="I860" t="b">
        <v>0</v>
      </c>
      <c r="J860" s="2">
        <v>702</v>
      </c>
      <c r="K860" s="2">
        <v>440</v>
      </c>
      <c r="L860" s="2">
        <v>1</v>
      </c>
      <c r="M860" s="2">
        <v>439</v>
      </c>
      <c r="N860" s="2">
        <v>102</v>
      </c>
      <c r="O860" s="2">
        <v>2</v>
      </c>
      <c r="P860" s="2">
        <v>0</v>
      </c>
      <c r="Q860" s="2">
        <v>0</v>
      </c>
      <c r="R860" s="2">
        <v>0</v>
      </c>
      <c r="S860" s="2">
        <v>0</v>
      </c>
      <c r="T860" s="2">
        <v>23</v>
      </c>
      <c r="U860" s="2">
        <v>0</v>
      </c>
      <c r="V860" s="2">
        <v>0</v>
      </c>
      <c r="W860" s="2">
        <v>0</v>
      </c>
      <c r="X860" s="2">
        <v>0</v>
      </c>
      <c r="Y860" s="2">
        <v>53</v>
      </c>
      <c r="Z860" s="2">
        <v>22</v>
      </c>
      <c r="AA860" s="2">
        <v>155</v>
      </c>
      <c r="AB860" s="2">
        <v>9</v>
      </c>
      <c r="AC860" s="2">
        <v>0</v>
      </c>
      <c r="AD860" s="2">
        <v>0</v>
      </c>
      <c r="AE860" s="2">
        <v>0</v>
      </c>
      <c r="AF860" s="2">
        <v>0</v>
      </c>
      <c r="AG860" s="2">
        <v>46</v>
      </c>
      <c r="AH860" s="2">
        <v>0</v>
      </c>
      <c r="AI860" s="2">
        <v>0</v>
      </c>
      <c r="AJ860" s="2">
        <v>3</v>
      </c>
      <c r="AK860" s="2">
        <v>11</v>
      </c>
      <c r="AL860" s="2">
        <v>0</v>
      </c>
      <c r="AM860" s="2">
        <v>13</v>
      </c>
      <c r="AN860" s="3">
        <f>IFERROR(K860/J860,"")</f>
        <v>0</v>
      </c>
      <c r="AO860" s="3">
        <f>IFERROR(L860/K860,"")</f>
        <v>0</v>
      </c>
    </row>
    <row r="861" spans="1:41">
      <c r="A861" t="s">
        <v>2443</v>
      </c>
      <c r="D861">
        <v>7100</v>
      </c>
      <c r="E861" t="s">
        <v>216</v>
      </c>
      <c r="F861" t="s">
        <v>1463</v>
      </c>
      <c r="I861" t="b">
        <v>0</v>
      </c>
      <c r="J861" s="2">
        <v>715</v>
      </c>
      <c r="K861" s="2">
        <v>427</v>
      </c>
      <c r="L861" s="2">
        <v>2</v>
      </c>
      <c r="M861" s="2">
        <v>425</v>
      </c>
      <c r="N861" s="2">
        <v>60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34</v>
      </c>
      <c r="U861" s="2">
        <v>1</v>
      </c>
      <c r="V861" s="2">
        <v>0</v>
      </c>
      <c r="W861" s="2">
        <v>0</v>
      </c>
      <c r="X861" s="2">
        <v>0</v>
      </c>
      <c r="Y861" s="2">
        <v>40</v>
      </c>
      <c r="Z861" s="2">
        <v>24</v>
      </c>
      <c r="AA861" s="2">
        <v>184</v>
      </c>
      <c r="AB861" s="2">
        <v>4</v>
      </c>
      <c r="AC861" s="2">
        <v>0</v>
      </c>
      <c r="AD861" s="2">
        <v>0</v>
      </c>
      <c r="AE861" s="2">
        <v>0</v>
      </c>
      <c r="AF861" s="2">
        <v>0</v>
      </c>
      <c r="AG861" s="2">
        <v>39</v>
      </c>
      <c r="AH861" s="2">
        <v>0</v>
      </c>
      <c r="AI861" s="2">
        <v>0</v>
      </c>
      <c r="AJ861" s="2">
        <v>6</v>
      </c>
      <c r="AK861" s="2">
        <v>10</v>
      </c>
      <c r="AL861" s="2">
        <v>0</v>
      </c>
      <c r="AM861" s="2">
        <v>23</v>
      </c>
      <c r="AN861" s="3">
        <f>IFERROR(K861/J861,"")</f>
        <v>0</v>
      </c>
      <c r="AO861" s="3">
        <f>IFERROR(L861/K861,"")</f>
        <v>0</v>
      </c>
    </row>
    <row r="862" spans="1:41">
      <c r="A862" t="s">
        <v>2444</v>
      </c>
      <c r="D862">
        <v>7100</v>
      </c>
      <c r="E862" t="s">
        <v>216</v>
      </c>
      <c r="F862" t="s">
        <v>1465</v>
      </c>
      <c r="I862" t="b">
        <v>0</v>
      </c>
      <c r="J862" s="2">
        <v>604</v>
      </c>
      <c r="K862" s="2">
        <v>444</v>
      </c>
      <c r="L862" s="2">
        <v>2</v>
      </c>
      <c r="M862" s="2">
        <v>442</v>
      </c>
      <c r="N862" s="2">
        <v>108</v>
      </c>
      <c r="O862" s="2">
        <v>1</v>
      </c>
      <c r="P862" s="2">
        <v>0</v>
      </c>
      <c r="Q862" s="2">
        <v>0</v>
      </c>
      <c r="R862" s="2">
        <v>0</v>
      </c>
      <c r="S862" s="2">
        <v>0</v>
      </c>
      <c r="T862" s="2">
        <v>61</v>
      </c>
      <c r="U862" s="2">
        <v>0</v>
      </c>
      <c r="V862" s="2">
        <v>0</v>
      </c>
      <c r="W862" s="2">
        <v>0</v>
      </c>
      <c r="X862" s="2">
        <v>0</v>
      </c>
      <c r="Y862" s="2">
        <v>33</v>
      </c>
      <c r="Z862" s="2">
        <v>13</v>
      </c>
      <c r="AA862" s="2">
        <v>156</v>
      </c>
      <c r="AB862" s="2">
        <v>10</v>
      </c>
      <c r="AC862" s="2">
        <v>0</v>
      </c>
      <c r="AD862" s="2">
        <v>0</v>
      </c>
      <c r="AE862" s="2">
        <v>0</v>
      </c>
      <c r="AF862" s="2">
        <v>0</v>
      </c>
      <c r="AG862" s="2">
        <v>27</v>
      </c>
      <c r="AH862" s="2">
        <v>0</v>
      </c>
      <c r="AI862" s="2">
        <v>1</v>
      </c>
      <c r="AJ862" s="2">
        <v>7</v>
      </c>
      <c r="AK862" s="2">
        <v>15</v>
      </c>
      <c r="AL862" s="2">
        <v>0</v>
      </c>
      <c r="AM862" s="2">
        <v>10</v>
      </c>
      <c r="AN862" s="3">
        <f>IFERROR(K862/J862,"")</f>
        <v>0</v>
      </c>
      <c r="AO862" s="3">
        <f>IFERROR(L862/K862,"")</f>
        <v>0</v>
      </c>
    </row>
    <row r="863" spans="1:41">
      <c r="A863" t="s">
        <v>2445</v>
      </c>
      <c r="D863">
        <v>7100</v>
      </c>
      <c r="E863" t="s">
        <v>216</v>
      </c>
      <c r="F863" t="s">
        <v>1467</v>
      </c>
      <c r="I863" t="b">
        <v>0</v>
      </c>
      <c r="J863" s="2">
        <v>716</v>
      </c>
      <c r="K863" s="2">
        <v>480</v>
      </c>
      <c r="L863" s="2">
        <v>4</v>
      </c>
      <c r="M863" s="2">
        <v>476</v>
      </c>
      <c r="N863" s="2">
        <v>60</v>
      </c>
      <c r="O863" s="2">
        <v>3</v>
      </c>
      <c r="P863" s="2">
        <v>0</v>
      </c>
      <c r="Q863" s="2">
        <v>0</v>
      </c>
      <c r="R863" s="2">
        <v>0</v>
      </c>
      <c r="S863" s="2">
        <v>1</v>
      </c>
      <c r="T863" s="2">
        <v>30</v>
      </c>
      <c r="U863" s="2">
        <v>0</v>
      </c>
      <c r="V863" s="2">
        <v>0</v>
      </c>
      <c r="W863" s="2">
        <v>0</v>
      </c>
      <c r="X863" s="2">
        <v>0</v>
      </c>
      <c r="Y863" s="2">
        <v>57</v>
      </c>
      <c r="Z863" s="2">
        <v>24</v>
      </c>
      <c r="AA863" s="2">
        <v>184</v>
      </c>
      <c r="AB863" s="2">
        <v>4</v>
      </c>
      <c r="AC863" s="2">
        <v>0</v>
      </c>
      <c r="AD863" s="2">
        <v>0</v>
      </c>
      <c r="AE863" s="2">
        <v>0</v>
      </c>
      <c r="AF863" s="2">
        <v>0</v>
      </c>
      <c r="AG863" s="2">
        <v>34</v>
      </c>
      <c r="AH863" s="2">
        <v>0</v>
      </c>
      <c r="AI863" s="2">
        <v>0</v>
      </c>
      <c r="AJ863" s="2">
        <v>3</v>
      </c>
      <c r="AK863" s="2">
        <v>39</v>
      </c>
      <c r="AL863" s="2">
        <v>2</v>
      </c>
      <c r="AM863" s="2">
        <v>35</v>
      </c>
      <c r="AN863" s="3">
        <f>IFERROR(K863/J863,"")</f>
        <v>0</v>
      </c>
      <c r="AO863" s="3">
        <f>IFERROR(L863/K863,"")</f>
        <v>0</v>
      </c>
    </row>
    <row r="864" spans="1:41">
      <c r="A864" t="s">
        <v>2446</v>
      </c>
      <c r="D864">
        <v>7100</v>
      </c>
      <c r="E864" t="s">
        <v>216</v>
      </c>
      <c r="F864" t="s">
        <v>1469</v>
      </c>
      <c r="I864" t="b">
        <v>0</v>
      </c>
      <c r="J864" s="2">
        <v>703</v>
      </c>
      <c r="K864" s="2">
        <v>412</v>
      </c>
      <c r="L864" s="2">
        <v>3</v>
      </c>
      <c r="M864" s="2">
        <v>409</v>
      </c>
      <c r="N864" s="2">
        <v>57</v>
      </c>
      <c r="O864" s="2">
        <v>0</v>
      </c>
      <c r="P864" s="2">
        <v>0</v>
      </c>
      <c r="Q864" s="2">
        <v>0</v>
      </c>
      <c r="R864" s="2">
        <v>1</v>
      </c>
      <c r="S864" s="2">
        <v>0</v>
      </c>
      <c r="T864" s="2">
        <v>27</v>
      </c>
      <c r="U864" s="2">
        <v>0</v>
      </c>
      <c r="V864" s="2">
        <v>0</v>
      </c>
      <c r="W864" s="2">
        <v>0</v>
      </c>
      <c r="X864" s="2">
        <v>0</v>
      </c>
      <c r="Y864" s="2">
        <v>47</v>
      </c>
      <c r="Z864" s="2">
        <v>14</v>
      </c>
      <c r="AA864" s="2">
        <v>175</v>
      </c>
      <c r="AB864" s="2">
        <v>5</v>
      </c>
      <c r="AC864" s="2">
        <v>1</v>
      </c>
      <c r="AD864" s="2">
        <v>0</v>
      </c>
      <c r="AE864" s="2">
        <v>0</v>
      </c>
      <c r="AF864" s="2">
        <v>0</v>
      </c>
      <c r="AG864" s="2">
        <v>45</v>
      </c>
      <c r="AH864" s="2">
        <v>1</v>
      </c>
      <c r="AI864" s="2">
        <v>0</v>
      </c>
      <c r="AJ864" s="2">
        <v>4</v>
      </c>
      <c r="AK864" s="2">
        <v>13</v>
      </c>
      <c r="AL864" s="2">
        <v>6</v>
      </c>
      <c r="AM864" s="2">
        <v>13</v>
      </c>
      <c r="AN864" s="3">
        <f>IFERROR(K864/J864,"")</f>
        <v>0</v>
      </c>
      <c r="AO864" s="3">
        <f>IFERROR(L864/K864,"")</f>
        <v>0</v>
      </c>
    </row>
    <row r="865" spans="1:41">
      <c r="A865" t="s">
        <v>2447</v>
      </c>
      <c r="D865">
        <v>7100</v>
      </c>
      <c r="E865" t="s">
        <v>216</v>
      </c>
      <c r="F865" t="s">
        <v>1471</v>
      </c>
      <c r="I865" t="b">
        <v>0</v>
      </c>
      <c r="J865" s="2">
        <v>630</v>
      </c>
      <c r="K865" s="2">
        <v>474</v>
      </c>
      <c r="L865" s="2">
        <v>1</v>
      </c>
      <c r="M865" s="2">
        <v>473</v>
      </c>
      <c r="N865" s="2">
        <v>88</v>
      </c>
      <c r="O865" s="2">
        <v>2</v>
      </c>
      <c r="P865" s="2">
        <v>0</v>
      </c>
      <c r="Q865" s="2">
        <v>0</v>
      </c>
      <c r="R865" s="2">
        <v>0</v>
      </c>
      <c r="S865" s="2">
        <v>0</v>
      </c>
      <c r="T865" s="2">
        <v>33</v>
      </c>
      <c r="U865" s="2">
        <v>0</v>
      </c>
      <c r="V865" s="2">
        <v>0</v>
      </c>
      <c r="W865" s="2">
        <v>0</v>
      </c>
      <c r="X865" s="2">
        <v>0</v>
      </c>
      <c r="Y865" s="2">
        <v>57</v>
      </c>
      <c r="Z865" s="2">
        <v>16</v>
      </c>
      <c r="AA865" s="2">
        <v>183</v>
      </c>
      <c r="AB865" s="2">
        <v>3</v>
      </c>
      <c r="AC865" s="2">
        <v>0</v>
      </c>
      <c r="AD865" s="2">
        <v>0</v>
      </c>
      <c r="AE865" s="2">
        <v>0</v>
      </c>
      <c r="AF865" s="2">
        <v>1</v>
      </c>
      <c r="AG865" s="2">
        <v>58</v>
      </c>
      <c r="AH865" s="2">
        <v>1</v>
      </c>
      <c r="AI865" s="2">
        <v>0</v>
      </c>
      <c r="AJ865" s="2">
        <v>1</v>
      </c>
      <c r="AK865" s="2">
        <v>12</v>
      </c>
      <c r="AL865" s="2">
        <v>0</v>
      </c>
      <c r="AM865" s="2">
        <v>18</v>
      </c>
      <c r="AN865" s="3">
        <f>IFERROR(K865/J865,"")</f>
        <v>0</v>
      </c>
      <c r="AO865" s="3">
        <f>IFERROR(L865/K865,"")</f>
        <v>0</v>
      </c>
    </row>
    <row r="866" spans="1:41">
      <c r="A866" t="s">
        <v>2448</v>
      </c>
      <c r="D866">
        <v>7100</v>
      </c>
      <c r="E866" t="s">
        <v>216</v>
      </c>
      <c r="F866" t="s">
        <v>1473</v>
      </c>
      <c r="I866" t="b">
        <v>0</v>
      </c>
      <c r="J866" s="2">
        <v>711</v>
      </c>
      <c r="K866" s="2">
        <v>295</v>
      </c>
      <c r="L866" s="2">
        <v>7</v>
      </c>
      <c r="M866" s="2">
        <v>288</v>
      </c>
      <c r="N866" s="2">
        <v>39</v>
      </c>
      <c r="O866" s="2">
        <v>1</v>
      </c>
      <c r="P866" s="2">
        <v>6</v>
      </c>
      <c r="Q866" s="2">
        <v>1</v>
      </c>
      <c r="R866" s="2">
        <v>0</v>
      </c>
      <c r="S866" s="2">
        <v>0</v>
      </c>
      <c r="T866" s="2">
        <v>16</v>
      </c>
      <c r="U866" s="2">
        <v>0</v>
      </c>
      <c r="V866" s="2">
        <v>0</v>
      </c>
      <c r="W866" s="2">
        <v>0</v>
      </c>
      <c r="X866" s="2">
        <v>0</v>
      </c>
      <c r="Y866" s="2">
        <v>21</v>
      </c>
      <c r="Z866" s="2">
        <v>58</v>
      </c>
      <c r="AA866" s="2">
        <v>98</v>
      </c>
      <c r="AB866" s="2">
        <v>4</v>
      </c>
      <c r="AC866" s="2">
        <v>0</v>
      </c>
      <c r="AD866" s="2">
        <v>0</v>
      </c>
      <c r="AE866" s="2">
        <v>0</v>
      </c>
      <c r="AF866" s="2">
        <v>0</v>
      </c>
      <c r="AG866" s="2">
        <v>32</v>
      </c>
      <c r="AH866" s="2">
        <v>0</v>
      </c>
      <c r="AI866" s="2">
        <v>0</v>
      </c>
      <c r="AJ866" s="2">
        <v>5</v>
      </c>
      <c r="AK866" s="2">
        <v>4</v>
      </c>
      <c r="AL866" s="2">
        <v>0</v>
      </c>
      <c r="AM866" s="2">
        <v>3</v>
      </c>
      <c r="AN866" s="3">
        <f>IFERROR(K866/J866,"")</f>
        <v>0</v>
      </c>
      <c r="AO866" s="3">
        <f>IFERROR(L866/K866,"")</f>
        <v>0</v>
      </c>
    </row>
    <row r="867" spans="1:41">
      <c r="A867" t="s">
        <v>2449</v>
      </c>
      <c r="D867">
        <v>7100</v>
      </c>
      <c r="E867" t="s">
        <v>216</v>
      </c>
      <c r="F867" t="s">
        <v>1475</v>
      </c>
      <c r="I867" t="b">
        <v>0</v>
      </c>
      <c r="J867" s="2">
        <v>627</v>
      </c>
      <c r="K867" s="2">
        <v>449</v>
      </c>
      <c r="L867" s="2">
        <v>4</v>
      </c>
      <c r="M867" s="2">
        <v>445</v>
      </c>
      <c r="N867" s="2">
        <v>106</v>
      </c>
      <c r="O867" s="2">
        <v>4</v>
      </c>
      <c r="P867" s="2">
        <v>0</v>
      </c>
      <c r="Q867" s="2">
        <v>0</v>
      </c>
      <c r="R867" s="2">
        <v>0</v>
      </c>
      <c r="S867" s="2">
        <v>0</v>
      </c>
      <c r="T867" s="2">
        <v>23</v>
      </c>
      <c r="U867" s="2">
        <v>0</v>
      </c>
      <c r="V867" s="2">
        <v>0</v>
      </c>
      <c r="W867" s="2">
        <v>0</v>
      </c>
      <c r="X867" s="2">
        <v>0</v>
      </c>
      <c r="Y867" s="2">
        <v>42</v>
      </c>
      <c r="Z867" s="2">
        <v>4</v>
      </c>
      <c r="AA867" s="2">
        <v>169</v>
      </c>
      <c r="AB867" s="2">
        <v>9</v>
      </c>
      <c r="AC867" s="2">
        <v>0</v>
      </c>
      <c r="AD867" s="2">
        <v>0</v>
      </c>
      <c r="AE867" s="2">
        <v>0</v>
      </c>
      <c r="AF867" s="2">
        <v>0</v>
      </c>
      <c r="AG867" s="2">
        <v>53</v>
      </c>
      <c r="AH867" s="2">
        <v>0</v>
      </c>
      <c r="AI867" s="2">
        <v>0</v>
      </c>
      <c r="AJ867" s="2">
        <v>6</v>
      </c>
      <c r="AK867" s="2">
        <v>9</v>
      </c>
      <c r="AL867" s="2">
        <v>0</v>
      </c>
      <c r="AM867" s="2">
        <v>20</v>
      </c>
      <c r="AN867" s="3">
        <f>IFERROR(K867/J867,"")</f>
        <v>0</v>
      </c>
      <c r="AO867" s="3">
        <f>IFERROR(L867/K867,"")</f>
        <v>0</v>
      </c>
    </row>
    <row r="868" spans="1:41">
      <c r="A868" t="s">
        <v>2450</v>
      </c>
      <c r="D868">
        <v>7100</v>
      </c>
      <c r="E868" t="s">
        <v>216</v>
      </c>
      <c r="F868" t="s">
        <v>1477</v>
      </c>
      <c r="I868" t="b">
        <v>0</v>
      </c>
      <c r="J868" s="2">
        <v>576</v>
      </c>
      <c r="K868" s="2">
        <v>250</v>
      </c>
      <c r="L868" s="2">
        <v>0</v>
      </c>
      <c r="M868" s="2">
        <v>250</v>
      </c>
      <c r="N868" s="2">
        <v>37</v>
      </c>
      <c r="O868" s="2">
        <v>5</v>
      </c>
      <c r="P868" s="2">
        <v>1</v>
      </c>
      <c r="Q868" s="2">
        <v>0</v>
      </c>
      <c r="R868" s="2">
        <v>0</v>
      </c>
      <c r="S868" s="2">
        <v>0</v>
      </c>
      <c r="T868" s="2">
        <v>7</v>
      </c>
      <c r="U868" s="2">
        <v>0</v>
      </c>
      <c r="V868" s="2">
        <v>0</v>
      </c>
      <c r="W868" s="2">
        <v>0</v>
      </c>
      <c r="X868" s="2">
        <v>0</v>
      </c>
      <c r="Y868" s="2">
        <v>29</v>
      </c>
      <c r="Z868" s="2">
        <v>37</v>
      </c>
      <c r="AA868" s="2">
        <v>82</v>
      </c>
      <c r="AB868" s="2">
        <v>3</v>
      </c>
      <c r="AC868" s="2">
        <v>0</v>
      </c>
      <c r="AD868" s="2">
        <v>0</v>
      </c>
      <c r="AE868" s="2">
        <v>1</v>
      </c>
      <c r="AF868" s="2">
        <v>0</v>
      </c>
      <c r="AG868" s="2">
        <v>28</v>
      </c>
      <c r="AH868" s="2">
        <v>1</v>
      </c>
      <c r="AI868" s="2">
        <v>0</v>
      </c>
      <c r="AJ868" s="2">
        <v>3</v>
      </c>
      <c r="AK868" s="2">
        <v>6</v>
      </c>
      <c r="AL868" s="2">
        <v>2</v>
      </c>
      <c r="AM868" s="2">
        <v>8</v>
      </c>
      <c r="AN868" s="3">
        <f>IFERROR(K868/J868,"")</f>
        <v>0</v>
      </c>
      <c r="AO868" s="3">
        <f>IFERROR(L868/K868,"")</f>
        <v>0</v>
      </c>
    </row>
    <row r="869" spans="1:41">
      <c r="A869" t="s">
        <v>2451</v>
      </c>
      <c r="D869">
        <v>7100</v>
      </c>
      <c r="E869" t="s">
        <v>216</v>
      </c>
      <c r="F869" t="s">
        <v>1479</v>
      </c>
      <c r="I869" t="b">
        <v>0</v>
      </c>
      <c r="J869" s="2">
        <v>548</v>
      </c>
      <c r="K869" s="2">
        <v>374</v>
      </c>
      <c r="L869" s="2">
        <v>1</v>
      </c>
      <c r="M869" s="2">
        <v>373</v>
      </c>
      <c r="N869" s="2">
        <v>100</v>
      </c>
      <c r="O869" s="2">
        <v>2</v>
      </c>
      <c r="P869" s="2">
        <v>0</v>
      </c>
      <c r="Q869" s="2">
        <v>0</v>
      </c>
      <c r="R869" s="2">
        <v>0</v>
      </c>
      <c r="S869" s="2">
        <v>0</v>
      </c>
      <c r="T869" s="2">
        <v>23</v>
      </c>
      <c r="U869" s="2">
        <v>0</v>
      </c>
      <c r="V869" s="2">
        <v>0</v>
      </c>
      <c r="W869" s="2">
        <v>0</v>
      </c>
      <c r="X869" s="2">
        <v>0</v>
      </c>
      <c r="Y869" s="2">
        <v>40</v>
      </c>
      <c r="Z869" s="2">
        <v>18</v>
      </c>
      <c r="AA869" s="2">
        <v>119</v>
      </c>
      <c r="AB869" s="2">
        <v>8</v>
      </c>
      <c r="AC869" s="2">
        <v>0</v>
      </c>
      <c r="AD869" s="2">
        <v>0</v>
      </c>
      <c r="AE869" s="2">
        <v>0</v>
      </c>
      <c r="AF869" s="2">
        <v>0</v>
      </c>
      <c r="AG869" s="2">
        <v>38</v>
      </c>
      <c r="AH869" s="2">
        <v>0</v>
      </c>
      <c r="AI869" s="2">
        <v>0</v>
      </c>
      <c r="AJ869" s="2">
        <v>6</v>
      </c>
      <c r="AK869" s="2">
        <v>11</v>
      </c>
      <c r="AL869" s="2">
        <v>0</v>
      </c>
      <c r="AM869" s="2">
        <v>8</v>
      </c>
      <c r="AN869" s="3">
        <f>IFERROR(K869/J869,"")</f>
        <v>0</v>
      </c>
      <c r="AO869" s="3">
        <f>IFERROR(L869/K869,"")</f>
        <v>0</v>
      </c>
    </row>
    <row r="870" spans="1:41">
      <c r="A870" t="s">
        <v>2452</v>
      </c>
      <c r="D870">
        <v>7100</v>
      </c>
      <c r="E870" t="s">
        <v>216</v>
      </c>
      <c r="F870" t="s">
        <v>1481</v>
      </c>
      <c r="I870" t="b">
        <v>0</v>
      </c>
      <c r="J870" s="2">
        <v>638</v>
      </c>
      <c r="K870" s="2">
        <v>337</v>
      </c>
      <c r="L870" s="2">
        <v>3</v>
      </c>
      <c r="M870" s="2">
        <v>334</v>
      </c>
      <c r="N870" s="2">
        <v>59</v>
      </c>
      <c r="O870" s="2">
        <v>6</v>
      </c>
      <c r="P870" s="2">
        <v>0</v>
      </c>
      <c r="Q870" s="2">
        <v>0</v>
      </c>
      <c r="R870" s="2">
        <v>0</v>
      </c>
      <c r="S870" s="2">
        <v>0</v>
      </c>
      <c r="T870" s="2">
        <v>30</v>
      </c>
      <c r="U870" s="2">
        <v>0</v>
      </c>
      <c r="V870" s="2">
        <v>0</v>
      </c>
      <c r="W870" s="2">
        <v>0</v>
      </c>
      <c r="X870" s="2">
        <v>0</v>
      </c>
      <c r="Y870" s="2">
        <v>30</v>
      </c>
      <c r="Z870" s="2">
        <v>16</v>
      </c>
      <c r="AA870" s="2">
        <v>122</v>
      </c>
      <c r="AB870" s="2">
        <v>5</v>
      </c>
      <c r="AC870" s="2">
        <v>1</v>
      </c>
      <c r="AD870" s="2">
        <v>0</v>
      </c>
      <c r="AE870" s="2">
        <v>0</v>
      </c>
      <c r="AF870" s="2">
        <v>0</v>
      </c>
      <c r="AG870" s="2">
        <v>42</v>
      </c>
      <c r="AH870" s="2">
        <v>0</v>
      </c>
      <c r="AI870" s="2">
        <v>0</v>
      </c>
      <c r="AJ870" s="2">
        <v>4</v>
      </c>
      <c r="AK870" s="2">
        <v>10</v>
      </c>
      <c r="AL870" s="2">
        <v>0</v>
      </c>
      <c r="AM870" s="2">
        <v>9</v>
      </c>
      <c r="AN870" s="3">
        <f>IFERROR(K870/J870,"")</f>
        <v>0</v>
      </c>
      <c r="AO870" s="3">
        <f>IFERROR(L870/K870,"")</f>
        <v>0</v>
      </c>
    </row>
    <row r="871" spans="1:41">
      <c r="A871" t="s">
        <v>2453</v>
      </c>
      <c r="D871">
        <v>7100</v>
      </c>
      <c r="E871" t="s">
        <v>216</v>
      </c>
      <c r="F871" t="s">
        <v>1483</v>
      </c>
      <c r="I871" t="b">
        <v>0</v>
      </c>
      <c r="J871" s="2">
        <v>432</v>
      </c>
      <c r="K871" s="2">
        <v>270</v>
      </c>
      <c r="L871" s="2">
        <v>5</v>
      </c>
      <c r="M871" s="2">
        <v>265</v>
      </c>
      <c r="N871" s="2">
        <v>23</v>
      </c>
      <c r="O871" s="2">
        <v>4</v>
      </c>
      <c r="P871" s="2">
        <v>0</v>
      </c>
      <c r="Q871" s="2">
        <v>0</v>
      </c>
      <c r="R871" s="2">
        <v>0</v>
      </c>
      <c r="S871" s="2">
        <v>0</v>
      </c>
      <c r="T871" s="2">
        <v>25</v>
      </c>
      <c r="U871" s="2">
        <v>0</v>
      </c>
      <c r="V871" s="2">
        <v>0</v>
      </c>
      <c r="W871" s="2">
        <v>0</v>
      </c>
      <c r="X871" s="2">
        <v>0</v>
      </c>
      <c r="Y871" s="2">
        <v>17</v>
      </c>
      <c r="Z871" s="2">
        <v>15</v>
      </c>
      <c r="AA871" s="2">
        <v>127</v>
      </c>
      <c r="AB871" s="2">
        <v>6</v>
      </c>
      <c r="AC871" s="2">
        <v>0</v>
      </c>
      <c r="AD871" s="2">
        <v>0</v>
      </c>
      <c r="AE871" s="2">
        <v>0</v>
      </c>
      <c r="AF871" s="2">
        <v>0</v>
      </c>
      <c r="AG871" s="2">
        <v>13</v>
      </c>
      <c r="AH871" s="2">
        <v>0</v>
      </c>
      <c r="AI871" s="2">
        <v>0</v>
      </c>
      <c r="AJ871" s="2">
        <v>2</v>
      </c>
      <c r="AK871" s="2">
        <v>13</v>
      </c>
      <c r="AL871" s="2">
        <v>0</v>
      </c>
      <c r="AM871" s="2">
        <v>20</v>
      </c>
      <c r="AN871" s="3">
        <f>IFERROR(K871/J871,"")</f>
        <v>0</v>
      </c>
      <c r="AO871" s="3">
        <f>IFERROR(L871/K871,"")</f>
        <v>0</v>
      </c>
    </row>
    <row r="872" spans="1:41">
      <c r="A872" t="s">
        <v>2454</v>
      </c>
      <c r="D872">
        <v>7100</v>
      </c>
      <c r="E872" t="s">
        <v>216</v>
      </c>
      <c r="F872" t="s">
        <v>1707</v>
      </c>
      <c r="I872" t="b">
        <v>0</v>
      </c>
      <c r="J872" s="2">
        <v>545</v>
      </c>
      <c r="K872" s="2">
        <v>324</v>
      </c>
      <c r="L872" s="2">
        <v>11</v>
      </c>
      <c r="M872" s="2">
        <v>313</v>
      </c>
      <c r="N872" s="2">
        <v>7</v>
      </c>
      <c r="O872" s="2">
        <v>5</v>
      </c>
      <c r="P872" s="2">
        <v>0</v>
      </c>
      <c r="Q872" s="2">
        <v>0</v>
      </c>
      <c r="R872" s="2">
        <v>0</v>
      </c>
      <c r="S872" s="2">
        <v>0</v>
      </c>
      <c r="T872" s="2">
        <v>13</v>
      </c>
      <c r="U872" s="2">
        <v>0</v>
      </c>
      <c r="V872" s="2">
        <v>0</v>
      </c>
      <c r="W872" s="2">
        <v>0</v>
      </c>
      <c r="X872" s="2">
        <v>0</v>
      </c>
      <c r="Y872" s="2">
        <v>18</v>
      </c>
      <c r="Z872" s="2">
        <v>56</v>
      </c>
      <c r="AA872" s="2">
        <v>147</v>
      </c>
      <c r="AB872" s="2">
        <v>0</v>
      </c>
      <c r="AC872" s="2">
        <v>0</v>
      </c>
      <c r="AD872" s="2">
        <v>1</v>
      </c>
      <c r="AE872" s="2">
        <v>0</v>
      </c>
      <c r="AF872" s="2">
        <v>0</v>
      </c>
      <c r="AG872" s="2">
        <v>9</v>
      </c>
      <c r="AH872" s="2">
        <v>0</v>
      </c>
      <c r="AI872" s="2">
        <v>0</v>
      </c>
      <c r="AJ872" s="2">
        <v>3</v>
      </c>
      <c r="AK872" s="2">
        <v>15</v>
      </c>
      <c r="AL872" s="2">
        <v>0</v>
      </c>
      <c r="AM872" s="2">
        <v>39</v>
      </c>
      <c r="AN872" s="3">
        <f>IFERROR(K872/J872,"")</f>
        <v>0</v>
      </c>
      <c r="AO872" s="3">
        <f>IFERROR(L872/K872,"")</f>
        <v>0</v>
      </c>
    </row>
    <row r="873" spans="1:41">
      <c r="A873" t="s">
        <v>2455</v>
      </c>
      <c r="D873">
        <v>7100</v>
      </c>
      <c r="E873" t="s">
        <v>216</v>
      </c>
      <c r="F873" t="s">
        <v>1966</v>
      </c>
      <c r="I873" t="b">
        <v>0</v>
      </c>
      <c r="J873" s="2">
        <v>733</v>
      </c>
      <c r="K873" s="2">
        <v>461</v>
      </c>
      <c r="L873" s="2">
        <v>9</v>
      </c>
      <c r="M873" s="2">
        <v>452</v>
      </c>
      <c r="N873" s="2">
        <v>10</v>
      </c>
      <c r="O873" s="2">
        <v>14</v>
      </c>
      <c r="P873" s="2">
        <v>1</v>
      </c>
      <c r="Q873" s="2">
        <v>0</v>
      </c>
      <c r="R873" s="2">
        <v>0</v>
      </c>
      <c r="S873" s="2">
        <v>0</v>
      </c>
      <c r="T873" s="2">
        <v>17</v>
      </c>
      <c r="U873" s="2">
        <v>0</v>
      </c>
      <c r="V873" s="2">
        <v>0</v>
      </c>
      <c r="W873" s="2">
        <v>0</v>
      </c>
      <c r="X873" s="2">
        <v>0</v>
      </c>
      <c r="Y873" s="2">
        <v>32</v>
      </c>
      <c r="Z873" s="2">
        <v>42</v>
      </c>
      <c r="AA873" s="2">
        <v>149</v>
      </c>
      <c r="AB873" s="2">
        <v>3</v>
      </c>
      <c r="AC873" s="2">
        <v>1</v>
      </c>
      <c r="AD873" s="2">
        <v>0</v>
      </c>
      <c r="AE873" s="2">
        <v>0</v>
      </c>
      <c r="AF873" s="2">
        <v>0</v>
      </c>
      <c r="AG873" s="2">
        <v>16</v>
      </c>
      <c r="AH873" s="2">
        <v>0</v>
      </c>
      <c r="AI873" s="2">
        <v>0</v>
      </c>
      <c r="AJ873" s="2">
        <v>1</v>
      </c>
      <c r="AK873" s="2">
        <v>67</v>
      </c>
      <c r="AL873" s="2">
        <v>0</v>
      </c>
      <c r="AM873" s="2">
        <v>99</v>
      </c>
      <c r="AN873" s="3">
        <f>IFERROR(K873/J873,"")</f>
        <v>0</v>
      </c>
      <c r="AO873" s="3">
        <f>IFERROR(L873/K873,"")</f>
        <v>0</v>
      </c>
    </row>
    <row r="874" spans="1:41">
      <c r="A874" t="s">
        <v>2456</v>
      </c>
      <c r="D874">
        <v>7100</v>
      </c>
      <c r="E874" t="s">
        <v>216</v>
      </c>
      <c r="F874" t="s">
        <v>1709</v>
      </c>
      <c r="I874" t="b">
        <v>0</v>
      </c>
      <c r="J874" s="2">
        <v>533</v>
      </c>
      <c r="K874" s="2">
        <v>368</v>
      </c>
      <c r="L874" s="2">
        <v>1</v>
      </c>
      <c r="M874" s="2">
        <v>367</v>
      </c>
      <c r="N874" s="2">
        <v>101</v>
      </c>
      <c r="O874" s="2">
        <v>0</v>
      </c>
      <c r="P874" s="2">
        <v>1</v>
      </c>
      <c r="Q874" s="2">
        <v>0</v>
      </c>
      <c r="R874" s="2">
        <v>0</v>
      </c>
      <c r="S874" s="2">
        <v>0</v>
      </c>
      <c r="T874" s="2">
        <v>14</v>
      </c>
      <c r="U874" s="2">
        <v>0</v>
      </c>
      <c r="V874" s="2">
        <v>0</v>
      </c>
      <c r="W874" s="2">
        <v>0</v>
      </c>
      <c r="X874" s="2">
        <v>0</v>
      </c>
      <c r="Y874" s="2">
        <v>28</v>
      </c>
      <c r="Z874" s="2">
        <v>19</v>
      </c>
      <c r="AA874" s="2">
        <v>130</v>
      </c>
      <c r="AB874" s="2">
        <v>7</v>
      </c>
      <c r="AC874" s="2">
        <v>0</v>
      </c>
      <c r="AD874" s="2">
        <v>0</v>
      </c>
      <c r="AE874" s="2">
        <v>0</v>
      </c>
      <c r="AF874" s="2">
        <v>0</v>
      </c>
      <c r="AG874" s="2">
        <v>41</v>
      </c>
      <c r="AH874" s="2">
        <v>0</v>
      </c>
      <c r="AI874" s="2">
        <v>0</v>
      </c>
      <c r="AJ874" s="2">
        <v>6</v>
      </c>
      <c r="AK874" s="2">
        <v>10</v>
      </c>
      <c r="AL874" s="2">
        <v>0</v>
      </c>
      <c r="AM874" s="2">
        <v>10</v>
      </c>
      <c r="AN874" s="3">
        <f>IFERROR(K874/J874,"")</f>
        <v>0</v>
      </c>
      <c r="AO874" s="3">
        <f>IFERROR(L874/K874,"")</f>
        <v>0</v>
      </c>
    </row>
    <row r="875" spans="1:41">
      <c r="A875" t="s">
        <v>2457</v>
      </c>
      <c r="D875">
        <v>7100</v>
      </c>
      <c r="E875" t="s">
        <v>216</v>
      </c>
      <c r="F875" t="s">
        <v>1969</v>
      </c>
      <c r="I875" t="b">
        <v>0</v>
      </c>
      <c r="J875" s="2">
        <v>584</v>
      </c>
      <c r="K875" s="2">
        <v>354</v>
      </c>
      <c r="L875" s="2">
        <v>3</v>
      </c>
      <c r="M875" s="2">
        <v>351</v>
      </c>
      <c r="N875" s="2">
        <v>15</v>
      </c>
      <c r="O875" s="2">
        <v>3</v>
      </c>
      <c r="P875" s="2">
        <v>0</v>
      </c>
      <c r="Q875" s="2">
        <v>0</v>
      </c>
      <c r="R875" s="2">
        <v>0</v>
      </c>
      <c r="S875" s="2">
        <v>0</v>
      </c>
      <c r="T875" s="2">
        <v>12</v>
      </c>
      <c r="U875" s="2">
        <v>0</v>
      </c>
      <c r="V875" s="2">
        <v>0</v>
      </c>
      <c r="W875" s="2">
        <v>0</v>
      </c>
      <c r="X875" s="2">
        <v>0</v>
      </c>
      <c r="Y875" s="2">
        <v>19</v>
      </c>
      <c r="Z875" s="2">
        <v>68</v>
      </c>
      <c r="AA875" s="2">
        <v>140</v>
      </c>
      <c r="AB875" s="2">
        <v>1</v>
      </c>
      <c r="AC875" s="2">
        <v>0</v>
      </c>
      <c r="AD875" s="2">
        <v>0</v>
      </c>
      <c r="AE875" s="2">
        <v>1</v>
      </c>
      <c r="AF875" s="2">
        <v>0</v>
      </c>
      <c r="AG875" s="2">
        <v>13</v>
      </c>
      <c r="AH875" s="2">
        <v>0</v>
      </c>
      <c r="AI875" s="2">
        <v>2</v>
      </c>
      <c r="AJ875" s="2">
        <v>3</v>
      </c>
      <c r="AK875" s="2">
        <v>39</v>
      </c>
      <c r="AL875" s="2">
        <v>0</v>
      </c>
      <c r="AM875" s="2">
        <v>35</v>
      </c>
      <c r="AN875" s="3">
        <f>IFERROR(K875/J875,"")</f>
        <v>0</v>
      </c>
      <c r="AO875" s="3">
        <f>IFERROR(L875/K875,"")</f>
        <v>0</v>
      </c>
    </row>
    <row r="876" spans="1:41">
      <c r="A876" t="s">
        <v>2458</v>
      </c>
      <c r="D876">
        <v>7100</v>
      </c>
      <c r="E876" t="s">
        <v>216</v>
      </c>
      <c r="F876" t="s">
        <v>1971</v>
      </c>
      <c r="I876" t="b">
        <v>0</v>
      </c>
      <c r="J876" s="2">
        <v>604</v>
      </c>
      <c r="K876" s="2">
        <v>337</v>
      </c>
      <c r="L876" s="2">
        <v>11</v>
      </c>
      <c r="M876" s="2">
        <v>326</v>
      </c>
      <c r="N876" s="2">
        <v>14</v>
      </c>
      <c r="O876" s="2">
        <v>7</v>
      </c>
      <c r="P876" s="2">
        <v>0</v>
      </c>
      <c r="Q876" s="2">
        <v>0</v>
      </c>
      <c r="R876" s="2">
        <v>1</v>
      </c>
      <c r="S876" s="2">
        <v>0</v>
      </c>
      <c r="T876" s="2">
        <v>13</v>
      </c>
      <c r="U876" s="2">
        <v>0</v>
      </c>
      <c r="V876" s="2">
        <v>0</v>
      </c>
      <c r="W876" s="2">
        <v>0</v>
      </c>
      <c r="X876" s="2">
        <v>0</v>
      </c>
      <c r="Y876" s="2">
        <v>32</v>
      </c>
      <c r="Z876" s="2">
        <v>46</v>
      </c>
      <c r="AA876" s="2">
        <v>147</v>
      </c>
      <c r="AB876" s="2">
        <v>1</v>
      </c>
      <c r="AC876" s="2">
        <v>0</v>
      </c>
      <c r="AD876" s="2">
        <v>0</v>
      </c>
      <c r="AE876" s="2">
        <v>0</v>
      </c>
      <c r="AF876" s="2">
        <v>0</v>
      </c>
      <c r="AG876" s="2">
        <v>11</v>
      </c>
      <c r="AH876" s="2">
        <v>0</v>
      </c>
      <c r="AI876" s="2">
        <v>0</v>
      </c>
      <c r="AJ876" s="2">
        <v>2</v>
      </c>
      <c r="AK876" s="2">
        <v>22</v>
      </c>
      <c r="AL876" s="2">
        <v>1</v>
      </c>
      <c r="AM876" s="2">
        <v>29</v>
      </c>
      <c r="AN876" s="3">
        <f>IFERROR(K876/J876,"")</f>
        <v>0</v>
      </c>
      <c r="AO876" s="3">
        <f>IFERROR(L876/K876,"")</f>
        <v>0</v>
      </c>
    </row>
    <row r="877" spans="1:41">
      <c r="A877" t="s">
        <v>2459</v>
      </c>
      <c r="D877">
        <v>7100</v>
      </c>
      <c r="E877" t="s">
        <v>216</v>
      </c>
      <c r="F877" t="s">
        <v>1711</v>
      </c>
      <c r="I877" t="b">
        <v>0</v>
      </c>
      <c r="J877" s="2">
        <v>683</v>
      </c>
      <c r="K877" s="2">
        <v>330</v>
      </c>
      <c r="L877" s="2">
        <v>3</v>
      </c>
      <c r="M877" s="2">
        <v>327</v>
      </c>
      <c r="N877" s="2">
        <v>13</v>
      </c>
      <c r="O877" s="2">
        <v>2</v>
      </c>
      <c r="P877" s="2">
        <v>1</v>
      </c>
      <c r="Q877" s="2">
        <v>0</v>
      </c>
      <c r="R877" s="2">
        <v>0</v>
      </c>
      <c r="S877" s="2">
        <v>0</v>
      </c>
      <c r="T877" s="2">
        <v>2</v>
      </c>
      <c r="U877" s="2">
        <v>0</v>
      </c>
      <c r="V877" s="2">
        <v>0</v>
      </c>
      <c r="W877" s="2">
        <v>0</v>
      </c>
      <c r="X877" s="2">
        <v>0</v>
      </c>
      <c r="Y877" s="2">
        <v>25</v>
      </c>
      <c r="Z877" s="2">
        <v>55</v>
      </c>
      <c r="AA877" s="2">
        <v>150</v>
      </c>
      <c r="AB877" s="2">
        <v>2</v>
      </c>
      <c r="AC877" s="2">
        <v>0</v>
      </c>
      <c r="AD877" s="2">
        <v>0</v>
      </c>
      <c r="AE877" s="2">
        <v>0</v>
      </c>
      <c r="AF877" s="2">
        <v>0</v>
      </c>
      <c r="AG877" s="2">
        <v>13</v>
      </c>
      <c r="AH877" s="2">
        <v>0</v>
      </c>
      <c r="AI877" s="2">
        <v>0</v>
      </c>
      <c r="AJ877" s="2">
        <v>5</v>
      </c>
      <c r="AK877" s="2">
        <v>12</v>
      </c>
      <c r="AL877" s="2">
        <v>0</v>
      </c>
      <c r="AM877" s="2">
        <v>47</v>
      </c>
      <c r="AN877" s="3">
        <f>IFERROR(K877/J877,"")</f>
        <v>0</v>
      </c>
      <c r="AO877" s="3">
        <f>IFERROR(L877/K877,"")</f>
        <v>0</v>
      </c>
    </row>
    <row r="878" spans="1:41">
      <c r="A878" t="s">
        <v>2460</v>
      </c>
      <c r="D878">
        <v>7100</v>
      </c>
      <c r="E878" t="s">
        <v>216</v>
      </c>
      <c r="F878" t="s">
        <v>1713</v>
      </c>
      <c r="I878" t="b">
        <v>0</v>
      </c>
      <c r="J878" s="2">
        <v>403</v>
      </c>
      <c r="K878" s="2">
        <v>233</v>
      </c>
      <c r="L878" s="2">
        <v>7</v>
      </c>
      <c r="M878" s="2">
        <v>226</v>
      </c>
      <c r="N878" s="2">
        <v>9</v>
      </c>
      <c r="O878" s="2">
        <v>3</v>
      </c>
      <c r="P878" s="2">
        <v>0</v>
      </c>
      <c r="Q878" s="2">
        <v>0</v>
      </c>
      <c r="R878" s="2">
        <v>0</v>
      </c>
      <c r="S878" s="2">
        <v>0</v>
      </c>
      <c r="T878" s="2">
        <v>6</v>
      </c>
      <c r="U878" s="2">
        <v>0</v>
      </c>
      <c r="V878" s="2">
        <v>0</v>
      </c>
      <c r="W878" s="2">
        <v>0</v>
      </c>
      <c r="X878" s="2">
        <v>0</v>
      </c>
      <c r="Y878" s="2">
        <v>11</v>
      </c>
      <c r="Z878" s="2">
        <v>31</v>
      </c>
      <c r="AA878" s="2">
        <v>116</v>
      </c>
      <c r="AB878" s="2">
        <v>2</v>
      </c>
      <c r="AC878" s="2">
        <v>0</v>
      </c>
      <c r="AD878" s="2">
        <v>0</v>
      </c>
      <c r="AE878" s="2">
        <v>0</v>
      </c>
      <c r="AF878" s="2">
        <v>0</v>
      </c>
      <c r="AG878" s="2">
        <v>5</v>
      </c>
      <c r="AH878" s="2">
        <v>0</v>
      </c>
      <c r="AI878" s="2">
        <v>0</v>
      </c>
      <c r="AJ878" s="2">
        <v>2</v>
      </c>
      <c r="AK878" s="2">
        <v>9</v>
      </c>
      <c r="AL878" s="2">
        <v>0</v>
      </c>
      <c r="AM878" s="2">
        <v>32</v>
      </c>
      <c r="AN878" s="3">
        <f>IFERROR(K878/J878,"")</f>
        <v>0</v>
      </c>
      <c r="AO878" s="3">
        <f>IFERROR(L878/K878,"")</f>
        <v>0</v>
      </c>
    </row>
    <row r="879" spans="1:41">
      <c r="A879" t="s">
        <v>2461</v>
      </c>
      <c r="D879">
        <v>7100</v>
      </c>
      <c r="E879" t="s">
        <v>216</v>
      </c>
      <c r="F879" t="s">
        <v>1715</v>
      </c>
      <c r="I879" t="b">
        <v>0</v>
      </c>
      <c r="J879" s="2">
        <v>717</v>
      </c>
      <c r="K879" s="2">
        <v>374</v>
      </c>
      <c r="L879" s="2">
        <v>6</v>
      </c>
      <c r="M879" s="2">
        <v>368</v>
      </c>
      <c r="N879" s="2">
        <v>10</v>
      </c>
      <c r="O879" s="2">
        <v>5</v>
      </c>
      <c r="P879" s="2">
        <v>2</v>
      </c>
      <c r="Q879" s="2">
        <v>0</v>
      </c>
      <c r="R879" s="2">
        <v>0</v>
      </c>
      <c r="S879" s="2">
        <v>0</v>
      </c>
      <c r="T879" s="2">
        <v>10</v>
      </c>
      <c r="U879" s="2">
        <v>0</v>
      </c>
      <c r="V879" s="2">
        <v>0</v>
      </c>
      <c r="W879" s="2">
        <v>0</v>
      </c>
      <c r="X879" s="2">
        <v>0</v>
      </c>
      <c r="Y879" s="2">
        <v>28</v>
      </c>
      <c r="Z879" s="2">
        <v>95</v>
      </c>
      <c r="AA879" s="2">
        <v>161</v>
      </c>
      <c r="AB879" s="2">
        <v>2</v>
      </c>
      <c r="AC879" s="2">
        <v>0</v>
      </c>
      <c r="AD879" s="2">
        <v>0</v>
      </c>
      <c r="AE879" s="2">
        <v>0</v>
      </c>
      <c r="AF879" s="2">
        <v>0</v>
      </c>
      <c r="AG879" s="2">
        <v>21</v>
      </c>
      <c r="AH879" s="2">
        <v>0</v>
      </c>
      <c r="AI879" s="2">
        <v>1</v>
      </c>
      <c r="AJ879" s="2">
        <v>0</v>
      </c>
      <c r="AK879" s="2">
        <v>16</v>
      </c>
      <c r="AL879" s="2">
        <v>0</v>
      </c>
      <c r="AM879" s="2">
        <v>17</v>
      </c>
      <c r="AN879" s="3">
        <f>IFERROR(K879/J879,"")</f>
        <v>0</v>
      </c>
      <c r="AO879" s="3">
        <f>IFERROR(L879/K879,"")</f>
        <v>0</v>
      </c>
    </row>
    <row r="880" spans="1:41">
      <c r="A880" t="s">
        <v>2462</v>
      </c>
      <c r="D880">
        <v>7100</v>
      </c>
      <c r="E880" t="s">
        <v>216</v>
      </c>
      <c r="F880" t="s">
        <v>1717</v>
      </c>
      <c r="I880" t="b">
        <v>0</v>
      </c>
      <c r="J880" s="2">
        <v>604</v>
      </c>
      <c r="K880" s="2">
        <v>343</v>
      </c>
      <c r="L880" s="2">
        <v>3</v>
      </c>
      <c r="M880" s="2">
        <v>340</v>
      </c>
      <c r="N880" s="2">
        <v>12</v>
      </c>
      <c r="O880" s="2">
        <v>3</v>
      </c>
      <c r="P880" s="2">
        <v>2</v>
      </c>
      <c r="Q880" s="2">
        <v>0</v>
      </c>
      <c r="R880" s="2">
        <v>0</v>
      </c>
      <c r="S880" s="2">
        <v>0</v>
      </c>
      <c r="T880" s="2">
        <v>13</v>
      </c>
      <c r="U880" s="2">
        <v>0</v>
      </c>
      <c r="V880" s="2">
        <v>0</v>
      </c>
      <c r="W880" s="2">
        <v>0</v>
      </c>
      <c r="X880" s="2">
        <v>0</v>
      </c>
      <c r="Y880" s="2">
        <v>11</v>
      </c>
      <c r="Z880" s="2">
        <v>62</v>
      </c>
      <c r="AA880" s="2">
        <v>145</v>
      </c>
      <c r="AB880" s="2">
        <v>2</v>
      </c>
      <c r="AC880" s="2">
        <v>0</v>
      </c>
      <c r="AD880" s="2">
        <v>0</v>
      </c>
      <c r="AE880" s="2">
        <v>0</v>
      </c>
      <c r="AF880" s="2">
        <v>0</v>
      </c>
      <c r="AG880" s="2">
        <v>12</v>
      </c>
      <c r="AH880" s="2">
        <v>0</v>
      </c>
      <c r="AI880" s="2">
        <v>0</v>
      </c>
      <c r="AJ880" s="2">
        <v>3</v>
      </c>
      <c r="AK880" s="2">
        <v>30</v>
      </c>
      <c r="AL880" s="2">
        <v>0</v>
      </c>
      <c r="AM880" s="2">
        <v>45</v>
      </c>
      <c r="AN880" s="3">
        <f>IFERROR(K880/J880,"")</f>
        <v>0</v>
      </c>
      <c r="AO880" s="3">
        <f>IFERROR(L880/K880,"")</f>
        <v>0</v>
      </c>
    </row>
    <row r="881" spans="1:41">
      <c r="A881" t="s">
        <v>2463</v>
      </c>
      <c r="D881">
        <v>7100</v>
      </c>
      <c r="E881" t="s">
        <v>216</v>
      </c>
      <c r="F881" t="s">
        <v>1719</v>
      </c>
      <c r="I881" t="b">
        <v>0</v>
      </c>
      <c r="J881" s="2">
        <v>685</v>
      </c>
      <c r="K881" s="2">
        <v>377</v>
      </c>
      <c r="L881" s="2">
        <v>13</v>
      </c>
      <c r="M881" s="2">
        <v>364</v>
      </c>
      <c r="N881" s="2">
        <v>11</v>
      </c>
      <c r="O881" s="2">
        <v>4</v>
      </c>
      <c r="P881" s="2">
        <v>0</v>
      </c>
      <c r="Q881" s="2">
        <v>0</v>
      </c>
      <c r="R881" s="2">
        <v>0</v>
      </c>
      <c r="S881" s="2">
        <v>0</v>
      </c>
      <c r="T881" s="2">
        <v>10</v>
      </c>
      <c r="U881" s="2">
        <v>1</v>
      </c>
      <c r="V881" s="2">
        <v>0</v>
      </c>
      <c r="W881" s="2">
        <v>0</v>
      </c>
      <c r="X881" s="2">
        <v>0</v>
      </c>
      <c r="Y881" s="2">
        <v>17</v>
      </c>
      <c r="Z881" s="2">
        <v>106</v>
      </c>
      <c r="AA881" s="2">
        <v>160</v>
      </c>
      <c r="AB881" s="2">
        <v>2</v>
      </c>
      <c r="AC881" s="2">
        <v>0</v>
      </c>
      <c r="AD881" s="2">
        <v>0</v>
      </c>
      <c r="AE881" s="2">
        <v>0</v>
      </c>
      <c r="AF881" s="2">
        <v>0</v>
      </c>
      <c r="AG881" s="2">
        <v>13</v>
      </c>
      <c r="AH881" s="2">
        <v>2</v>
      </c>
      <c r="AI881" s="2">
        <v>0</v>
      </c>
      <c r="AJ881" s="2">
        <v>5</v>
      </c>
      <c r="AK881" s="2">
        <v>15</v>
      </c>
      <c r="AL881" s="2">
        <v>0</v>
      </c>
      <c r="AM881" s="2">
        <v>18</v>
      </c>
      <c r="AN881" s="3">
        <f>IFERROR(K881/J881,"")</f>
        <v>0</v>
      </c>
      <c r="AO881" s="3">
        <f>IFERROR(L881/K881,"")</f>
        <v>0</v>
      </c>
    </row>
    <row r="882" spans="1:41">
      <c r="A882" t="s">
        <v>2464</v>
      </c>
      <c r="D882">
        <v>7100</v>
      </c>
      <c r="E882" t="s">
        <v>216</v>
      </c>
      <c r="F882" t="s">
        <v>1721</v>
      </c>
      <c r="I882" t="b">
        <v>0</v>
      </c>
      <c r="J882" s="2">
        <v>567</v>
      </c>
      <c r="K882" s="2">
        <v>318</v>
      </c>
      <c r="L882" s="2">
        <v>4</v>
      </c>
      <c r="M882" s="2">
        <v>314</v>
      </c>
      <c r="N882" s="2">
        <v>17</v>
      </c>
      <c r="O882" s="2">
        <v>3</v>
      </c>
      <c r="P882" s="2">
        <v>0</v>
      </c>
      <c r="Q882" s="2">
        <v>0</v>
      </c>
      <c r="R882" s="2">
        <v>0</v>
      </c>
      <c r="S882" s="2">
        <v>0</v>
      </c>
      <c r="T882" s="2">
        <v>16</v>
      </c>
      <c r="U882" s="2">
        <v>0</v>
      </c>
      <c r="V882" s="2">
        <v>0</v>
      </c>
      <c r="W882" s="2">
        <v>0</v>
      </c>
      <c r="X882" s="2">
        <v>0</v>
      </c>
      <c r="Y882" s="2">
        <v>22</v>
      </c>
      <c r="Z882" s="2">
        <v>93</v>
      </c>
      <c r="AA882" s="2">
        <v>108</v>
      </c>
      <c r="AB882" s="2">
        <v>3</v>
      </c>
      <c r="AC882" s="2">
        <v>0</v>
      </c>
      <c r="AD882" s="2">
        <v>0</v>
      </c>
      <c r="AE882" s="2">
        <v>0</v>
      </c>
      <c r="AF882" s="2">
        <v>0</v>
      </c>
      <c r="AG882" s="2">
        <v>16</v>
      </c>
      <c r="AH882" s="2">
        <v>1</v>
      </c>
      <c r="AI882" s="2">
        <v>0</v>
      </c>
      <c r="AJ882" s="2">
        <v>5</v>
      </c>
      <c r="AK882" s="2">
        <v>10</v>
      </c>
      <c r="AL882" s="2">
        <v>1</v>
      </c>
      <c r="AM882" s="2">
        <v>19</v>
      </c>
      <c r="AN882" s="3">
        <f>IFERROR(K882/J882,"")</f>
        <v>0</v>
      </c>
      <c r="AO882" s="3">
        <f>IFERROR(L882/K882,"")</f>
        <v>0</v>
      </c>
    </row>
    <row r="883" spans="1:41">
      <c r="A883" t="s">
        <v>2465</v>
      </c>
      <c r="D883">
        <v>7100</v>
      </c>
      <c r="E883" t="s">
        <v>216</v>
      </c>
      <c r="F883" t="s">
        <v>1723</v>
      </c>
      <c r="I883" t="b">
        <v>0</v>
      </c>
      <c r="J883" s="2">
        <v>690</v>
      </c>
      <c r="K883" s="2">
        <v>402</v>
      </c>
      <c r="L883" s="2">
        <v>10</v>
      </c>
      <c r="M883" s="2">
        <v>392</v>
      </c>
      <c r="N883" s="2">
        <v>25</v>
      </c>
      <c r="O883" s="2">
        <v>1</v>
      </c>
      <c r="P883" s="2">
        <v>1</v>
      </c>
      <c r="Q883" s="2">
        <v>0</v>
      </c>
      <c r="R883" s="2">
        <v>0</v>
      </c>
      <c r="S883" s="2">
        <v>1</v>
      </c>
      <c r="T883" s="2">
        <v>7</v>
      </c>
      <c r="U883" s="2">
        <v>0</v>
      </c>
      <c r="V883" s="2">
        <v>0</v>
      </c>
      <c r="W883" s="2">
        <v>0</v>
      </c>
      <c r="X883" s="2">
        <v>0</v>
      </c>
      <c r="Y883" s="2">
        <v>43</v>
      </c>
      <c r="Z883" s="2">
        <v>20</v>
      </c>
      <c r="AA883" s="2">
        <v>172</v>
      </c>
      <c r="AB883" s="2">
        <v>2</v>
      </c>
      <c r="AC883" s="2">
        <v>0</v>
      </c>
      <c r="AD883" s="2">
        <v>0</v>
      </c>
      <c r="AE883" s="2">
        <v>0</v>
      </c>
      <c r="AF883" s="2">
        <v>0</v>
      </c>
      <c r="AG883" s="2">
        <v>9</v>
      </c>
      <c r="AH883" s="2">
        <v>0</v>
      </c>
      <c r="AI883" s="2">
        <v>0</v>
      </c>
      <c r="AJ883" s="2">
        <v>3</v>
      </c>
      <c r="AK883" s="2">
        <v>51</v>
      </c>
      <c r="AL883" s="2">
        <v>0</v>
      </c>
      <c r="AM883" s="2">
        <v>57</v>
      </c>
      <c r="AN883" s="3">
        <f>IFERROR(K883/J883,"")</f>
        <v>0</v>
      </c>
      <c r="AO883" s="3">
        <f>IFERROR(L883/K883,"")</f>
        <v>0</v>
      </c>
    </row>
    <row r="884" spans="1:41">
      <c r="A884" t="s">
        <v>2466</v>
      </c>
      <c r="D884">
        <v>7100</v>
      </c>
      <c r="E884" t="s">
        <v>216</v>
      </c>
      <c r="F884" t="s">
        <v>1725</v>
      </c>
      <c r="I884" t="b">
        <v>0</v>
      </c>
      <c r="J884" s="2">
        <v>660</v>
      </c>
      <c r="K884" s="2">
        <v>396</v>
      </c>
      <c r="L884" s="2">
        <v>9</v>
      </c>
      <c r="M884" s="2">
        <v>387</v>
      </c>
      <c r="N884" s="2">
        <v>10</v>
      </c>
      <c r="O884" s="2">
        <v>5</v>
      </c>
      <c r="P884" s="2">
        <v>2</v>
      </c>
      <c r="Q884" s="2">
        <v>0</v>
      </c>
      <c r="R884" s="2">
        <v>0</v>
      </c>
      <c r="S884" s="2">
        <v>0</v>
      </c>
      <c r="T884" s="2">
        <v>13</v>
      </c>
      <c r="U884" s="2">
        <v>0</v>
      </c>
      <c r="V884" s="2">
        <v>0</v>
      </c>
      <c r="W884" s="2">
        <v>0</v>
      </c>
      <c r="X884" s="2">
        <v>0</v>
      </c>
      <c r="Y884" s="2">
        <v>27</v>
      </c>
      <c r="Z884" s="2">
        <v>79</v>
      </c>
      <c r="AA884" s="2">
        <v>160</v>
      </c>
      <c r="AB884" s="2">
        <v>3</v>
      </c>
      <c r="AC884" s="2">
        <v>0</v>
      </c>
      <c r="AD884" s="2">
        <v>0</v>
      </c>
      <c r="AE884" s="2">
        <v>0</v>
      </c>
      <c r="AF884" s="2">
        <v>1</v>
      </c>
      <c r="AG884" s="2">
        <v>18</v>
      </c>
      <c r="AH884" s="2">
        <v>0</v>
      </c>
      <c r="AI884" s="2">
        <v>1</v>
      </c>
      <c r="AJ884" s="2">
        <v>5</v>
      </c>
      <c r="AK884" s="2">
        <v>19</v>
      </c>
      <c r="AL884" s="2">
        <v>3</v>
      </c>
      <c r="AM884" s="2">
        <v>41</v>
      </c>
      <c r="AN884" s="3">
        <f>IFERROR(K884/J884,"")</f>
        <v>0</v>
      </c>
      <c r="AO884" s="3">
        <f>IFERROR(L884/K884,"")</f>
        <v>0</v>
      </c>
    </row>
    <row r="885" spans="1:41">
      <c r="A885" t="s">
        <v>2467</v>
      </c>
      <c r="D885">
        <v>7100</v>
      </c>
      <c r="E885" t="s">
        <v>216</v>
      </c>
      <c r="F885" t="s">
        <v>1727</v>
      </c>
      <c r="I885" t="b">
        <v>0</v>
      </c>
      <c r="J885" s="2">
        <v>652</v>
      </c>
      <c r="K885" s="2">
        <v>365</v>
      </c>
      <c r="L885" s="2">
        <v>10</v>
      </c>
      <c r="M885" s="2">
        <v>355</v>
      </c>
      <c r="N885" s="2">
        <v>11</v>
      </c>
      <c r="O885" s="2">
        <v>5</v>
      </c>
      <c r="P885" s="2">
        <v>4</v>
      </c>
      <c r="Q885" s="2">
        <v>0</v>
      </c>
      <c r="R885" s="2">
        <v>0</v>
      </c>
      <c r="S885" s="2">
        <v>0</v>
      </c>
      <c r="T885" s="2">
        <v>11</v>
      </c>
      <c r="U885" s="2">
        <v>0</v>
      </c>
      <c r="V885" s="2">
        <v>0</v>
      </c>
      <c r="W885" s="2">
        <v>0</v>
      </c>
      <c r="X885" s="2">
        <v>1</v>
      </c>
      <c r="Y885" s="2">
        <v>25</v>
      </c>
      <c r="Z885" s="2">
        <v>38</v>
      </c>
      <c r="AA885" s="2">
        <v>175</v>
      </c>
      <c r="AB885" s="2">
        <v>6</v>
      </c>
      <c r="AC885" s="2">
        <v>0</v>
      </c>
      <c r="AD885" s="2">
        <v>0</v>
      </c>
      <c r="AE885" s="2">
        <v>0</v>
      </c>
      <c r="AF885" s="2">
        <v>0</v>
      </c>
      <c r="AG885" s="2">
        <v>20</v>
      </c>
      <c r="AH885" s="2">
        <v>0</v>
      </c>
      <c r="AI885" s="2">
        <v>0</v>
      </c>
      <c r="AJ885" s="2">
        <v>5</v>
      </c>
      <c r="AK885" s="2">
        <v>15</v>
      </c>
      <c r="AL885" s="2">
        <v>0</v>
      </c>
      <c r="AM885" s="2">
        <v>39</v>
      </c>
      <c r="AN885" s="3">
        <f>IFERROR(K885/J885,"")</f>
        <v>0</v>
      </c>
      <c r="AO885" s="3">
        <f>IFERROR(L885/K885,"")</f>
        <v>0</v>
      </c>
    </row>
    <row r="886" spans="1:41">
      <c r="A886" t="s">
        <v>2468</v>
      </c>
      <c r="D886">
        <v>7100</v>
      </c>
      <c r="E886" t="s">
        <v>216</v>
      </c>
      <c r="F886" t="s">
        <v>1729</v>
      </c>
      <c r="I886" t="b">
        <v>0</v>
      </c>
      <c r="J886" s="2">
        <v>758</v>
      </c>
      <c r="K886" s="2">
        <v>551</v>
      </c>
      <c r="L886" s="2">
        <v>4</v>
      </c>
      <c r="M886" s="2">
        <v>547</v>
      </c>
      <c r="N886" s="2">
        <v>16</v>
      </c>
      <c r="O886" s="2">
        <v>6</v>
      </c>
      <c r="P886" s="2">
        <v>2</v>
      </c>
      <c r="Q886" s="2">
        <v>0</v>
      </c>
      <c r="R886" s="2">
        <v>0</v>
      </c>
      <c r="S886" s="2">
        <v>1</v>
      </c>
      <c r="T886" s="2">
        <v>46</v>
      </c>
      <c r="U886" s="2">
        <v>0</v>
      </c>
      <c r="V886" s="2">
        <v>0</v>
      </c>
      <c r="W886" s="2">
        <v>0</v>
      </c>
      <c r="X886" s="2">
        <v>0</v>
      </c>
      <c r="Y886" s="2">
        <v>48</v>
      </c>
      <c r="Z886" s="2">
        <v>17</v>
      </c>
      <c r="AA886" s="2">
        <v>247</v>
      </c>
      <c r="AB886" s="2">
        <v>2</v>
      </c>
      <c r="AC886" s="2">
        <v>0</v>
      </c>
      <c r="AD886" s="2">
        <v>0</v>
      </c>
      <c r="AE886" s="2">
        <v>0</v>
      </c>
      <c r="AF886" s="2">
        <v>0</v>
      </c>
      <c r="AG886" s="2">
        <v>32</v>
      </c>
      <c r="AH886" s="2">
        <v>0</v>
      </c>
      <c r="AI886" s="2">
        <v>0</v>
      </c>
      <c r="AJ886" s="2">
        <v>5</v>
      </c>
      <c r="AK886" s="2">
        <v>38</v>
      </c>
      <c r="AL886" s="2">
        <v>0</v>
      </c>
      <c r="AM886" s="2">
        <v>87</v>
      </c>
      <c r="AN886" s="3">
        <f>IFERROR(K886/J886,"")</f>
        <v>0</v>
      </c>
      <c r="AO886" s="3">
        <f>IFERROR(L886/K886,"")</f>
        <v>0</v>
      </c>
    </row>
    <row r="887" spans="1:41">
      <c r="A887" t="s">
        <v>2469</v>
      </c>
      <c r="D887">
        <v>7100</v>
      </c>
      <c r="E887" t="s">
        <v>216</v>
      </c>
      <c r="F887" t="s">
        <v>1731</v>
      </c>
      <c r="I887" t="b">
        <v>0</v>
      </c>
      <c r="J887" s="2">
        <v>743</v>
      </c>
      <c r="K887" s="2">
        <v>490</v>
      </c>
      <c r="L887" s="2">
        <v>2</v>
      </c>
      <c r="M887" s="2">
        <v>488</v>
      </c>
      <c r="N887" s="2">
        <v>55</v>
      </c>
      <c r="O887" s="2">
        <v>6</v>
      </c>
      <c r="P887" s="2">
        <v>0</v>
      </c>
      <c r="Q887" s="2">
        <v>0</v>
      </c>
      <c r="R887" s="2">
        <v>0</v>
      </c>
      <c r="S887" s="2">
        <v>0</v>
      </c>
      <c r="T887" s="2">
        <v>69</v>
      </c>
      <c r="U887" s="2">
        <v>0</v>
      </c>
      <c r="V887" s="2">
        <v>0</v>
      </c>
      <c r="W887" s="2">
        <v>0</v>
      </c>
      <c r="X887" s="2">
        <v>0</v>
      </c>
      <c r="Y887" s="2">
        <v>49</v>
      </c>
      <c r="Z887" s="2">
        <v>32</v>
      </c>
      <c r="AA887" s="2">
        <v>195</v>
      </c>
      <c r="AB887" s="2">
        <v>1</v>
      </c>
      <c r="AC887" s="2">
        <v>0</v>
      </c>
      <c r="AD887" s="2">
        <v>0</v>
      </c>
      <c r="AE887" s="2">
        <v>0</v>
      </c>
      <c r="AF887" s="2">
        <v>0</v>
      </c>
      <c r="AG887" s="2">
        <v>30</v>
      </c>
      <c r="AH887" s="2">
        <v>0</v>
      </c>
      <c r="AI887" s="2">
        <v>0</v>
      </c>
      <c r="AJ887" s="2">
        <v>1</v>
      </c>
      <c r="AK887" s="2">
        <v>31</v>
      </c>
      <c r="AL887" s="2">
        <v>0</v>
      </c>
      <c r="AM887" s="2">
        <v>19</v>
      </c>
      <c r="AN887" s="3">
        <f>IFERROR(K887/J887,"")</f>
        <v>0</v>
      </c>
      <c r="AO887" s="3">
        <f>IFERROR(L887/K887,"")</f>
        <v>0</v>
      </c>
    </row>
    <row r="888" spans="1:41">
      <c r="A888" t="s">
        <v>2470</v>
      </c>
      <c r="D888">
        <v>7100</v>
      </c>
      <c r="E888" t="s">
        <v>216</v>
      </c>
      <c r="F888" t="s">
        <v>1733</v>
      </c>
      <c r="I888" t="b">
        <v>0</v>
      </c>
      <c r="J888" s="2">
        <v>660</v>
      </c>
      <c r="K888" s="2">
        <v>421</v>
      </c>
      <c r="L888" s="2">
        <v>3</v>
      </c>
      <c r="M888" s="2">
        <v>418</v>
      </c>
      <c r="N888" s="2">
        <v>88</v>
      </c>
      <c r="O888" s="2">
        <v>2</v>
      </c>
      <c r="P888" s="2">
        <v>0</v>
      </c>
      <c r="Q888" s="2">
        <v>0</v>
      </c>
      <c r="R888" s="2">
        <v>0</v>
      </c>
      <c r="S888" s="2">
        <v>0</v>
      </c>
      <c r="T888" s="2">
        <v>15</v>
      </c>
      <c r="U888" s="2">
        <v>0</v>
      </c>
      <c r="V888" s="2">
        <v>0</v>
      </c>
      <c r="W888" s="2">
        <v>0</v>
      </c>
      <c r="X888" s="2">
        <v>0</v>
      </c>
      <c r="Y888" s="2">
        <v>45</v>
      </c>
      <c r="Z888" s="2">
        <v>16</v>
      </c>
      <c r="AA888" s="2">
        <v>158</v>
      </c>
      <c r="AB888" s="2">
        <v>9</v>
      </c>
      <c r="AC888" s="2">
        <v>0</v>
      </c>
      <c r="AD888" s="2">
        <v>0</v>
      </c>
      <c r="AE888" s="2">
        <v>0</v>
      </c>
      <c r="AF888" s="2">
        <v>0</v>
      </c>
      <c r="AG888" s="2">
        <v>38</v>
      </c>
      <c r="AH888" s="2">
        <v>0</v>
      </c>
      <c r="AI888" s="2">
        <v>0</v>
      </c>
      <c r="AJ888" s="2">
        <v>6</v>
      </c>
      <c r="AK888" s="2">
        <v>23</v>
      </c>
      <c r="AL888" s="2">
        <v>0</v>
      </c>
      <c r="AM888" s="2">
        <v>18</v>
      </c>
      <c r="AN888" s="3">
        <f>IFERROR(K888/J888,"")</f>
        <v>0</v>
      </c>
      <c r="AO888" s="3">
        <f>IFERROR(L888/K888,"")</f>
        <v>0</v>
      </c>
    </row>
    <row r="889" spans="1:41">
      <c r="A889" t="s">
        <v>2471</v>
      </c>
      <c r="D889">
        <v>7100</v>
      </c>
      <c r="E889" t="s">
        <v>216</v>
      </c>
      <c r="F889" t="s">
        <v>1735</v>
      </c>
      <c r="I889" t="b">
        <v>0</v>
      </c>
      <c r="J889" s="2">
        <v>698</v>
      </c>
      <c r="K889" s="2">
        <v>447</v>
      </c>
      <c r="L889" s="2">
        <v>8</v>
      </c>
      <c r="M889" s="2">
        <v>439</v>
      </c>
      <c r="N889" s="2">
        <v>75</v>
      </c>
      <c r="O889" s="2">
        <v>2</v>
      </c>
      <c r="P889" s="2">
        <v>1</v>
      </c>
      <c r="Q889" s="2">
        <v>1</v>
      </c>
      <c r="R889" s="2">
        <v>0</v>
      </c>
      <c r="S889" s="2">
        <v>0</v>
      </c>
      <c r="T889" s="2">
        <v>23</v>
      </c>
      <c r="U889" s="2">
        <v>0</v>
      </c>
      <c r="V889" s="2">
        <v>0</v>
      </c>
      <c r="W889" s="2">
        <v>0</v>
      </c>
      <c r="X889" s="2">
        <v>0</v>
      </c>
      <c r="Y889" s="2">
        <v>33</v>
      </c>
      <c r="Z889" s="2">
        <v>21</v>
      </c>
      <c r="AA889" s="2">
        <v>176</v>
      </c>
      <c r="AB889" s="2">
        <v>8</v>
      </c>
      <c r="AC889" s="2">
        <v>0</v>
      </c>
      <c r="AD889" s="2">
        <v>0</v>
      </c>
      <c r="AE889" s="2">
        <v>1</v>
      </c>
      <c r="AF889" s="2">
        <v>0</v>
      </c>
      <c r="AG889" s="2">
        <v>56</v>
      </c>
      <c r="AH889" s="2">
        <v>0</v>
      </c>
      <c r="AI889" s="2">
        <v>0</v>
      </c>
      <c r="AJ889" s="2">
        <v>3</v>
      </c>
      <c r="AK889" s="2">
        <v>18</v>
      </c>
      <c r="AL889" s="2">
        <v>1</v>
      </c>
      <c r="AM889" s="2">
        <v>20</v>
      </c>
      <c r="AN889" s="3">
        <f>IFERROR(K889/J889,"")</f>
        <v>0</v>
      </c>
      <c r="AO889" s="3">
        <f>IFERROR(L889/K889,"")</f>
        <v>0</v>
      </c>
    </row>
    <row r="890" spans="1:41">
      <c r="A890" t="s">
        <v>2472</v>
      </c>
      <c r="D890">
        <v>7100</v>
      </c>
      <c r="E890" t="s">
        <v>216</v>
      </c>
      <c r="F890" t="s">
        <v>1737</v>
      </c>
      <c r="I890" t="b">
        <v>0</v>
      </c>
      <c r="J890" s="2">
        <v>777</v>
      </c>
      <c r="K890" s="2">
        <v>381</v>
      </c>
      <c r="L890" s="2">
        <v>12</v>
      </c>
      <c r="M890" s="2">
        <v>369</v>
      </c>
      <c r="N890" s="2">
        <v>26</v>
      </c>
      <c r="O890" s="2">
        <v>1</v>
      </c>
      <c r="P890" s="2">
        <v>0</v>
      </c>
      <c r="Q890" s="2">
        <v>1</v>
      </c>
      <c r="R890" s="2">
        <v>0</v>
      </c>
      <c r="S890" s="2">
        <v>0</v>
      </c>
      <c r="T890" s="2">
        <v>14</v>
      </c>
      <c r="U890" s="2">
        <v>0</v>
      </c>
      <c r="V890" s="2">
        <v>0</v>
      </c>
      <c r="W890" s="2">
        <v>0</v>
      </c>
      <c r="X890" s="2">
        <v>0</v>
      </c>
      <c r="Y890" s="2">
        <v>23</v>
      </c>
      <c r="Z890" s="2">
        <v>165</v>
      </c>
      <c r="AA890" s="2">
        <v>108</v>
      </c>
      <c r="AB890" s="2">
        <v>1</v>
      </c>
      <c r="AC890" s="2">
        <v>0</v>
      </c>
      <c r="AD890" s="2">
        <v>0</v>
      </c>
      <c r="AE890" s="2">
        <v>0</v>
      </c>
      <c r="AF890" s="2">
        <v>1</v>
      </c>
      <c r="AG890" s="2">
        <v>12</v>
      </c>
      <c r="AH890" s="2">
        <v>0</v>
      </c>
      <c r="AI890" s="2">
        <v>2</v>
      </c>
      <c r="AJ890" s="2">
        <v>2</v>
      </c>
      <c r="AK890" s="2">
        <v>3</v>
      </c>
      <c r="AL890" s="2">
        <v>1</v>
      </c>
      <c r="AM890" s="2">
        <v>9</v>
      </c>
      <c r="AN890" s="3">
        <f>IFERROR(K890/J890,"")</f>
        <v>0</v>
      </c>
      <c r="AO890" s="3">
        <f>IFERROR(L890/K890,"")</f>
        <v>0</v>
      </c>
    </row>
    <row r="891" spans="1:41">
      <c r="A891" t="s">
        <v>2473</v>
      </c>
      <c r="D891">
        <v>7100</v>
      </c>
      <c r="E891" t="s">
        <v>216</v>
      </c>
      <c r="F891" t="s">
        <v>1739</v>
      </c>
      <c r="I891" t="b">
        <v>0</v>
      </c>
      <c r="J891" s="2">
        <v>645</v>
      </c>
      <c r="K891" s="2">
        <v>469</v>
      </c>
      <c r="L891" s="2">
        <v>7</v>
      </c>
      <c r="M891" s="2">
        <v>462</v>
      </c>
      <c r="N891" s="2">
        <v>78</v>
      </c>
      <c r="O891" s="2">
        <v>2</v>
      </c>
      <c r="P891" s="2">
        <v>1</v>
      </c>
      <c r="Q891" s="2">
        <v>0</v>
      </c>
      <c r="R891" s="2">
        <v>0</v>
      </c>
      <c r="S891" s="2">
        <v>0</v>
      </c>
      <c r="T891" s="2">
        <v>28</v>
      </c>
      <c r="U891" s="2">
        <v>0</v>
      </c>
      <c r="V891" s="2">
        <v>0</v>
      </c>
      <c r="W891" s="2">
        <v>0</v>
      </c>
      <c r="X891" s="2">
        <v>0</v>
      </c>
      <c r="Y891" s="2">
        <v>34</v>
      </c>
      <c r="Z891" s="2">
        <v>58</v>
      </c>
      <c r="AA891" s="2">
        <v>171</v>
      </c>
      <c r="AB891" s="2">
        <v>6</v>
      </c>
      <c r="AC891" s="2">
        <v>0</v>
      </c>
      <c r="AD891" s="2">
        <v>2</v>
      </c>
      <c r="AE891" s="2">
        <v>0</v>
      </c>
      <c r="AF891" s="2">
        <v>0</v>
      </c>
      <c r="AG891" s="2">
        <v>37</v>
      </c>
      <c r="AH891" s="2">
        <v>0</v>
      </c>
      <c r="AI891" s="2">
        <v>0</v>
      </c>
      <c r="AJ891" s="2">
        <v>4</v>
      </c>
      <c r="AK891" s="2">
        <v>16</v>
      </c>
      <c r="AL891" s="2">
        <v>0</v>
      </c>
      <c r="AM891" s="2">
        <v>25</v>
      </c>
      <c r="AN891" s="3">
        <f>IFERROR(K891/J891,"")</f>
        <v>0</v>
      </c>
      <c r="AO891" s="3">
        <f>IFERROR(L891/K891,"")</f>
        <v>0</v>
      </c>
    </row>
    <row r="892" spans="1:41">
      <c r="A892" t="s">
        <v>2474</v>
      </c>
      <c r="D892">
        <v>7100</v>
      </c>
      <c r="E892" t="s">
        <v>216</v>
      </c>
      <c r="F892" t="s">
        <v>1741</v>
      </c>
      <c r="I892" t="b">
        <v>0</v>
      </c>
      <c r="J892" s="2">
        <v>701</v>
      </c>
      <c r="K892" s="2">
        <v>489</v>
      </c>
      <c r="L892" s="2">
        <v>3</v>
      </c>
      <c r="M892" s="2">
        <v>486</v>
      </c>
      <c r="N892" s="2">
        <v>74</v>
      </c>
      <c r="O892" s="2">
        <v>2</v>
      </c>
      <c r="P892" s="2">
        <v>0</v>
      </c>
      <c r="Q892" s="2">
        <v>0</v>
      </c>
      <c r="R892" s="2">
        <v>0</v>
      </c>
      <c r="S892" s="2">
        <v>0</v>
      </c>
      <c r="T892" s="2">
        <v>33</v>
      </c>
      <c r="U892" s="2">
        <v>0</v>
      </c>
      <c r="V892" s="2">
        <v>0</v>
      </c>
      <c r="W892" s="2">
        <v>0</v>
      </c>
      <c r="X892" s="2">
        <v>0</v>
      </c>
      <c r="Y892" s="2">
        <v>54</v>
      </c>
      <c r="Z892" s="2">
        <v>15</v>
      </c>
      <c r="AA892" s="2">
        <v>200</v>
      </c>
      <c r="AB892" s="2">
        <v>8</v>
      </c>
      <c r="AC892" s="2">
        <v>0</v>
      </c>
      <c r="AD892" s="2">
        <v>1</v>
      </c>
      <c r="AE892" s="2">
        <v>0</v>
      </c>
      <c r="AF892" s="2">
        <v>0</v>
      </c>
      <c r="AG892" s="2">
        <v>41</v>
      </c>
      <c r="AH892" s="2">
        <v>0</v>
      </c>
      <c r="AI892" s="2">
        <v>1</v>
      </c>
      <c r="AJ892" s="2">
        <v>5</v>
      </c>
      <c r="AK892" s="2">
        <v>24</v>
      </c>
      <c r="AL892" s="2">
        <v>0</v>
      </c>
      <c r="AM892" s="2">
        <v>28</v>
      </c>
      <c r="AN892" s="3">
        <f>IFERROR(K892/J892,"")</f>
        <v>0</v>
      </c>
      <c r="AO892" s="3">
        <f>IFERROR(L892/K892,"")</f>
        <v>0</v>
      </c>
    </row>
    <row r="893" spans="1:41">
      <c r="A893" t="s">
        <v>2475</v>
      </c>
      <c r="D893">
        <v>7100</v>
      </c>
      <c r="E893" t="s">
        <v>216</v>
      </c>
      <c r="F893" t="s">
        <v>1743</v>
      </c>
      <c r="I893" t="b">
        <v>0</v>
      </c>
      <c r="J893" s="2">
        <v>468</v>
      </c>
      <c r="K893" s="2">
        <v>327</v>
      </c>
      <c r="L893" s="2">
        <v>1</v>
      </c>
      <c r="M893" s="2">
        <v>326</v>
      </c>
      <c r="N893" s="2">
        <v>63</v>
      </c>
      <c r="O893" s="2">
        <v>4</v>
      </c>
      <c r="P893" s="2">
        <v>0</v>
      </c>
      <c r="Q893" s="2">
        <v>0</v>
      </c>
      <c r="R893" s="2">
        <v>0</v>
      </c>
      <c r="S893" s="2">
        <v>0</v>
      </c>
      <c r="T893" s="2">
        <v>26</v>
      </c>
      <c r="U893" s="2">
        <v>0</v>
      </c>
      <c r="V893" s="2">
        <v>0</v>
      </c>
      <c r="W893" s="2">
        <v>0</v>
      </c>
      <c r="X893" s="2">
        <v>0</v>
      </c>
      <c r="Y893" s="2">
        <v>31</v>
      </c>
      <c r="Z893" s="2">
        <v>6</v>
      </c>
      <c r="AA893" s="2">
        <v>107</v>
      </c>
      <c r="AB893" s="2">
        <v>8</v>
      </c>
      <c r="AC893" s="2">
        <v>0</v>
      </c>
      <c r="AD893" s="2">
        <v>0</v>
      </c>
      <c r="AE893" s="2">
        <v>0</v>
      </c>
      <c r="AF893" s="2">
        <v>0</v>
      </c>
      <c r="AG893" s="2">
        <v>28</v>
      </c>
      <c r="AH893" s="2">
        <v>0</v>
      </c>
      <c r="AI893" s="2">
        <v>0</v>
      </c>
      <c r="AJ893" s="2">
        <v>7</v>
      </c>
      <c r="AK893" s="2">
        <v>18</v>
      </c>
      <c r="AL893" s="2">
        <v>0</v>
      </c>
      <c r="AM893" s="2">
        <v>28</v>
      </c>
      <c r="AN893" s="3">
        <f>IFERROR(K893/J893,"")</f>
        <v>0</v>
      </c>
      <c r="AO893" s="3">
        <f>IFERROR(L893/K893,"")</f>
        <v>0</v>
      </c>
    </row>
    <row r="894" spans="1:41">
      <c r="A894" t="s">
        <v>2476</v>
      </c>
      <c r="D894">
        <v>7100</v>
      </c>
      <c r="E894" t="s">
        <v>216</v>
      </c>
      <c r="F894" t="s">
        <v>1745</v>
      </c>
      <c r="I894" t="b">
        <v>0</v>
      </c>
      <c r="J894" s="2">
        <v>470</v>
      </c>
      <c r="K894" s="2">
        <v>372</v>
      </c>
      <c r="L894" s="2">
        <v>0</v>
      </c>
      <c r="M894" s="2">
        <v>372</v>
      </c>
      <c r="N894" s="2">
        <v>59</v>
      </c>
      <c r="O894" s="2">
        <v>4</v>
      </c>
      <c r="P894" s="2">
        <v>0</v>
      </c>
      <c r="Q894" s="2">
        <v>0</v>
      </c>
      <c r="R894" s="2">
        <v>0</v>
      </c>
      <c r="S894" s="2">
        <v>0</v>
      </c>
      <c r="T894" s="2">
        <v>26</v>
      </c>
      <c r="U894" s="2">
        <v>0</v>
      </c>
      <c r="V894" s="2">
        <v>0</v>
      </c>
      <c r="W894" s="2">
        <v>0</v>
      </c>
      <c r="X894" s="2">
        <v>0</v>
      </c>
      <c r="Y894" s="2">
        <v>32</v>
      </c>
      <c r="Z894" s="2">
        <v>7</v>
      </c>
      <c r="AA894" s="2">
        <v>144</v>
      </c>
      <c r="AB894" s="2">
        <v>11</v>
      </c>
      <c r="AC894" s="2">
        <v>0</v>
      </c>
      <c r="AD894" s="2">
        <v>0</v>
      </c>
      <c r="AE894" s="2">
        <v>0</v>
      </c>
      <c r="AF894" s="2">
        <v>0</v>
      </c>
      <c r="AG894" s="2">
        <v>36</v>
      </c>
      <c r="AH894" s="2">
        <v>0</v>
      </c>
      <c r="AI894" s="2">
        <v>0</v>
      </c>
      <c r="AJ894" s="2">
        <v>4</v>
      </c>
      <c r="AK894" s="2">
        <v>27</v>
      </c>
      <c r="AL894" s="2">
        <v>1</v>
      </c>
      <c r="AM894" s="2">
        <v>21</v>
      </c>
      <c r="AN894" s="3">
        <f>IFERROR(K894/J894,"")</f>
        <v>0</v>
      </c>
      <c r="AO894" s="3">
        <f>IFERROR(L894/K894,"")</f>
        <v>0</v>
      </c>
    </row>
    <row r="895" spans="1:41">
      <c r="A895" t="s">
        <v>2477</v>
      </c>
      <c r="D895">
        <v>7100</v>
      </c>
      <c r="E895" t="s">
        <v>216</v>
      </c>
      <c r="F895" t="s">
        <v>1747</v>
      </c>
      <c r="I895" t="b">
        <v>0</v>
      </c>
      <c r="J895" s="2">
        <v>450</v>
      </c>
      <c r="K895" s="2">
        <v>308</v>
      </c>
      <c r="L895" s="2">
        <v>2</v>
      </c>
      <c r="M895" s="2">
        <v>306</v>
      </c>
      <c r="N895" s="2">
        <v>41</v>
      </c>
      <c r="O895" s="2">
        <v>5</v>
      </c>
      <c r="P895" s="2">
        <v>0</v>
      </c>
      <c r="Q895" s="2">
        <v>0</v>
      </c>
      <c r="R895" s="2">
        <v>0</v>
      </c>
      <c r="S895" s="2">
        <v>0</v>
      </c>
      <c r="T895" s="2">
        <v>23</v>
      </c>
      <c r="U895" s="2">
        <v>0</v>
      </c>
      <c r="V895" s="2">
        <v>0</v>
      </c>
      <c r="W895" s="2">
        <v>0</v>
      </c>
      <c r="X895" s="2">
        <v>0</v>
      </c>
      <c r="Y895" s="2">
        <v>46</v>
      </c>
      <c r="Z895" s="2">
        <v>8</v>
      </c>
      <c r="AA895" s="2">
        <v>124</v>
      </c>
      <c r="AB895" s="2">
        <v>1</v>
      </c>
      <c r="AC895" s="2">
        <v>0</v>
      </c>
      <c r="AD895" s="2">
        <v>0</v>
      </c>
      <c r="AE895" s="2">
        <v>0</v>
      </c>
      <c r="AF895" s="2">
        <v>0</v>
      </c>
      <c r="AG895" s="2">
        <v>19</v>
      </c>
      <c r="AH895" s="2">
        <v>0</v>
      </c>
      <c r="AI895" s="2">
        <v>0</v>
      </c>
      <c r="AJ895" s="2">
        <v>7</v>
      </c>
      <c r="AK895" s="2">
        <v>17</v>
      </c>
      <c r="AL895" s="2">
        <v>0</v>
      </c>
      <c r="AM895" s="2">
        <v>15</v>
      </c>
      <c r="AN895" s="3">
        <f>IFERROR(K895/J895,"")</f>
        <v>0</v>
      </c>
      <c r="AO895" s="3">
        <f>IFERROR(L895/K895,"")</f>
        <v>0</v>
      </c>
    </row>
    <row r="896" spans="1:41">
      <c r="A896" t="s">
        <v>2478</v>
      </c>
      <c r="D896">
        <v>7100</v>
      </c>
      <c r="E896" t="s">
        <v>216</v>
      </c>
      <c r="F896" t="s">
        <v>1749</v>
      </c>
      <c r="I896" t="b">
        <v>0</v>
      </c>
      <c r="J896" s="2">
        <v>611</v>
      </c>
      <c r="K896" s="2">
        <v>375</v>
      </c>
      <c r="L896" s="2">
        <v>3</v>
      </c>
      <c r="M896" s="2">
        <v>372</v>
      </c>
      <c r="N896" s="2">
        <v>74</v>
      </c>
      <c r="O896" s="2">
        <v>3</v>
      </c>
      <c r="P896" s="2">
        <v>1</v>
      </c>
      <c r="Q896" s="2">
        <v>1</v>
      </c>
      <c r="R896" s="2">
        <v>0</v>
      </c>
      <c r="S896" s="2">
        <v>0</v>
      </c>
      <c r="T896" s="2">
        <v>21</v>
      </c>
      <c r="U896" s="2">
        <v>0</v>
      </c>
      <c r="V896" s="2">
        <v>0</v>
      </c>
      <c r="W896" s="2">
        <v>0</v>
      </c>
      <c r="X896" s="2">
        <v>0</v>
      </c>
      <c r="Y896" s="2">
        <v>36</v>
      </c>
      <c r="Z896" s="2">
        <v>20</v>
      </c>
      <c r="AA896" s="2">
        <v>138</v>
      </c>
      <c r="AB896" s="2">
        <v>6</v>
      </c>
      <c r="AC896" s="2">
        <v>0</v>
      </c>
      <c r="AD896" s="2">
        <v>0</v>
      </c>
      <c r="AE896" s="2">
        <v>0</v>
      </c>
      <c r="AF896" s="2">
        <v>1</v>
      </c>
      <c r="AG896" s="2">
        <v>27</v>
      </c>
      <c r="AH896" s="2">
        <v>0</v>
      </c>
      <c r="AI896" s="2">
        <v>0</v>
      </c>
      <c r="AJ896" s="2">
        <v>6</v>
      </c>
      <c r="AK896" s="2">
        <v>19</v>
      </c>
      <c r="AL896" s="2">
        <v>0</v>
      </c>
      <c r="AM896" s="2">
        <v>19</v>
      </c>
      <c r="AN896" s="3">
        <f>IFERROR(K896/J896,"")</f>
        <v>0</v>
      </c>
      <c r="AO896" s="3">
        <f>IFERROR(L896/K896,"")</f>
        <v>0</v>
      </c>
    </row>
    <row r="897" spans="1:41">
      <c r="A897" t="s">
        <v>2479</v>
      </c>
      <c r="D897">
        <v>7100</v>
      </c>
      <c r="E897" t="s">
        <v>216</v>
      </c>
      <c r="F897" t="s">
        <v>1751</v>
      </c>
      <c r="I897" t="b">
        <v>0</v>
      </c>
      <c r="J897" s="2">
        <v>606</v>
      </c>
      <c r="K897" s="2">
        <v>340</v>
      </c>
      <c r="L897" s="2">
        <v>3</v>
      </c>
      <c r="M897" s="2">
        <v>337</v>
      </c>
      <c r="N897" s="2">
        <v>17</v>
      </c>
      <c r="O897" s="2">
        <v>5</v>
      </c>
      <c r="P897" s="2">
        <v>2</v>
      </c>
      <c r="Q897" s="2">
        <v>0</v>
      </c>
      <c r="R897" s="2">
        <v>0</v>
      </c>
      <c r="S897" s="2">
        <v>0</v>
      </c>
      <c r="T897" s="2">
        <v>18</v>
      </c>
      <c r="U897" s="2">
        <v>0</v>
      </c>
      <c r="V897" s="2">
        <v>0</v>
      </c>
      <c r="W897" s="2">
        <v>0</v>
      </c>
      <c r="X897" s="2">
        <v>0</v>
      </c>
      <c r="Y897" s="2">
        <v>18</v>
      </c>
      <c r="Z897" s="2">
        <v>57</v>
      </c>
      <c r="AA897" s="2">
        <v>129</v>
      </c>
      <c r="AB897" s="2">
        <v>3</v>
      </c>
      <c r="AC897" s="2">
        <v>0</v>
      </c>
      <c r="AD897" s="2">
        <v>1</v>
      </c>
      <c r="AE897" s="2">
        <v>0</v>
      </c>
      <c r="AF897" s="2">
        <v>0</v>
      </c>
      <c r="AG897" s="2">
        <v>20</v>
      </c>
      <c r="AH897" s="2">
        <v>0</v>
      </c>
      <c r="AI897" s="2">
        <v>1</v>
      </c>
      <c r="AJ897" s="2">
        <v>4</v>
      </c>
      <c r="AK897" s="2">
        <v>22</v>
      </c>
      <c r="AL897" s="2">
        <v>1</v>
      </c>
      <c r="AM897" s="2">
        <v>39</v>
      </c>
      <c r="AN897" s="3">
        <f>IFERROR(K897/J897,"")</f>
        <v>0</v>
      </c>
      <c r="AO897" s="3">
        <f>IFERROR(L897/K897,"")</f>
        <v>0</v>
      </c>
    </row>
    <row r="898" spans="1:41">
      <c r="A898" t="s">
        <v>2480</v>
      </c>
      <c r="D898">
        <v>7100</v>
      </c>
      <c r="E898" t="s">
        <v>216</v>
      </c>
      <c r="F898" t="s">
        <v>1753</v>
      </c>
      <c r="I898" t="b">
        <v>0</v>
      </c>
      <c r="J898" s="2">
        <v>504</v>
      </c>
      <c r="K898" s="2">
        <v>323</v>
      </c>
      <c r="L898" s="2">
        <v>11</v>
      </c>
      <c r="M898" s="2">
        <v>312</v>
      </c>
      <c r="N898" s="2">
        <v>19</v>
      </c>
      <c r="O898" s="2">
        <v>6</v>
      </c>
      <c r="P898" s="2">
        <v>1</v>
      </c>
      <c r="Q898" s="2">
        <v>0</v>
      </c>
      <c r="R898" s="2">
        <v>0</v>
      </c>
      <c r="S898" s="2">
        <v>0</v>
      </c>
      <c r="T898" s="2">
        <v>6</v>
      </c>
      <c r="U898" s="2">
        <v>0</v>
      </c>
      <c r="V898" s="2">
        <v>0</v>
      </c>
      <c r="W898" s="2">
        <v>0</v>
      </c>
      <c r="X898" s="2">
        <v>0</v>
      </c>
      <c r="Y898" s="2">
        <v>16</v>
      </c>
      <c r="Z898" s="2">
        <v>120</v>
      </c>
      <c r="AA898" s="2">
        <v>109</v>
      </c>
      <c r="AB898" s="2">
        <v>0</v>
      </c>
      <c r="AC898" s="2">
        <v>0</v>
      </c>
      <c r="AD898" s="2">
        <v>0</v>
      </c>
      <c r="AE898" s="2">
        <v>0</v>
      </c>
      <c r="AF898" s="2">
        <v>0</v>
      </c>
      <c r="AG898" s="2">
        <v>15</v>
      </c>
      <c r="AH898" s="2">
        <v>0</v>
      </c>
      <c r="AI898" s="2">
        <v>1</v>
      </c>
      <c r="AJ898" s="2">
        <v>9</v>
      </c>
      <c r="AK898" s="2">
        <v>3</v>
      </c>
      <c r="AL898" s="2">
        <v>1</v>
      </c>
      <c r="AM898" s="2">
        <v>6</v>
      </c>
      <c r="AN898" s="3">
        <f>IFERROR(K898/J898,"")</f>
        <v>0</v>
      </c>
      <c r="AO898" s="3">
        <f>IFERROR(L898/K898,"")</f>
        <v>0</v>
      </c>
    </row>
    <row r="899" spans="1:41">
      <c r="A899" t="s">
        <v>2481</v>
      </c>
      <c r="D899">
        <v>7100</v>
      </c>
      <c r="E899" t="s">
        <v>216</v>
      </c>
      <c r="F899" t="s">
        <v>1755</v>
      </c>
      <c r="I899" t="b">
        <v>0</v>
      </c>
      <c r="J899" s="2">
        <v>544</v>
      </c>
      <c r="K899" s="2">
        <v>318</v>
      </c>
      <c r="L899" s="2">
        <v>10</v>
      </c>
      <c r="M899" s="2">
        <v>308</v>
      </c>
      <c r="N899" s="2">
        <v>22</v>
      </c>
      <c r="O899" s="2">
        <v>3</v>
      </c>
      <c r="P899" s="2">
        <v>0</v>
      </c>
      <c r="Q899" s="2">
        <v>0</v>
      </c>
      <c r="R899" s="2">
        <v>0</v>
      </c>
      <c r="S899" s="2">
        <v>0</v>
      </c>
      <c r="T899" s="2">
        <v>17</v>
      </c>
      <c r="U899" s="2">
        <v>0</v>
      </c>
      <c r="V899" s="2">
        <v>1</v>
      </c>
      <c r="W899" s="2">
        <v>0</v>
      </c>
      <c r="X899" s="2">
        <v>0</v>
      </c>
      <c r="Y899" s="2">
        <v>19</v>
      </c>
      <c r="Z899" s="2">
        <v>82</v>
      </c>
      <c r="AA899" s="2">
        <v>113</v>
      </c>
      <c r="AB899" s="2">
        <v>1</v>
      </c>
      <c r="AC899" s="2">
        <v>0</v>
      </c>
      <c r="AD899" s="2">
        <v>1</v>
      </c>
      <c r="AE899" s="2">
        <v>0</v>
      </c>
      <c r="AF899" s="2">
        <v>0</v>
      </c>
      <c r="AG899" s="2">
        <v>22</v>
      </c>
      <c r="AH899" s="2">
        <v>0</v>
      </c>
      <c r="AI899" s="2">
        <v>0</v>
      </c>
      <c r="AJ899" s="2">
        <v>7</v>
      </c>
      <c r="AK899" s="2">
        <v>6</v>
      </c>
      <c r="AL899" s="2">
        <v>0</v>
      </c>
      <c r="AM899" s="2">
        <v>14</v>
      </c>
      <c r="AN899" s="3">
        <f>IFERROR(K899/J899,"")</f>
        <v>0</v>
      </c>
      <c r="AO899" s="3">
        <f>IFERROR(L899/K899,"")</f>
        <v>0</v>
      </c>
    </row>
    <row r="900" spans="1:41">
      <c r="A900" t="s">
        <v>2482</v>
      </c>
      <c r="D900">
        <v>7100</v>
      </c>
      <c r="E900" t="s">
        <v>216</v>
      </c>
      <c r="F900" t="s">
        <v>1757</v>
      </c>
      <c r="I900" t="b">
        <v>0</v>
      </c>
      <c r="J900" s="2">
        <v>474</v>
      </c>
      <c r="K900" s="2">
        <v>314</v>
      </c>
      <c r="L900" s="2">
        <v>8</v>
      </c>
      <c r="M900" s="2">
        <v>306</v>
      </c>
      <c r="N900" s="2">
        <v>25</v>
      </c>
      <c r="O900" s="2">
        <v>2</v>
      </c>
      <c r="P900" s="2">
        <v>3</v>
      </c>
      <c r="Q900" s="2">
        <v>0</v>
      </c>
      <c r="R900" s="2">
        <v>0</v>
      </c>
      <c r="S900" s="2">
        <v>0</v>
      </c>
      <c r="T900" s="2">
        <v>11</v>
      </c>
      <c r="U900" s="2">
        <v>0</v>
      </c>
      <c r="V900" s="2">
        <v>0</v>
      </c>
      <c r="W900" s="2">
        <v>0</v>
      </c>
      <c r="X900" s="2">
        <v>0</v>
      </c>
      <c r="Y900" s="2">
        <v>14</v>
      </c>
      <c r="Z900" s="2">
        <v>108</v>
      </c>
      <c r="AA900" s="2">
        <v>96</v>
      </c>
      <c r="AB900" s="2">
        <v>2</v>
      </c>
      <c r="AC900" s="2">
        <v>0</v>
      </c>
      <c r="AD900" s="2">
        <v>0</v>
      </c>
      <c r="AE900" s="2">
        <v>0</v>
      </c>
      <c r="AF900" s="2">
        <v>0</v>
      </c>
      <c r="AG900" s="2">
        <v>13</v>
      </c>
      <c r="AH900" s="2">
        <v>0</v>
      </c>
      <c r="AI900" s="2">
        <v>0</v>
      </c>
      <c r="AJ900" s="2">
        <v>1</v>
      </c>
      <c r="AK900" s="2">
        <v>13</v>
      </c>
      <c r="AL900" s="2">
        <v>0</v>
      </c>
      <c r="AM900" s="2">
        <v>18</v>
      </c>
      <c r="AN900" s="3">
        <f>IFERROR(K900/J900,"")</f>
        <v>0</v>
      </c>
      <c r="AO900" s="3">
        <f>IFERROR(L900/K900,"")</f>
        <v>0</v>
      </c>
    </row>
    <row r="901" spans="1:41">
      <c r="A901" t="s">
        <v>2483</v>
      </c>
      <c r="D901">
        <v>7100</v>
      </c>
      <c r="E901" t="s">
        <v>216</v>
      </c>
      <c r="F901" t="s">
        <v>1996</v>
      </c>
      <c r="I901" t="b">
        <v>0</v>
      </c>
      <c r="J901" s="2">
        <v>522</v>
      </c>
      <c r="K901" s="2">
        <v>338</v>
      </c>
      <c r="L901" s="2">
        <v>4</v>
      </c>
      <c r="M901" s="2">
        <v>334</v>
      </c>
      <c r="N901" s="2">
        <v>14</v>
      </c>
      <c r="O901" s="2">
        <v>2</v>
      </c>
      <c r="P901" s="2">
        <v>0</v>
      </c>
      <c r="Q901" s="2">
        <v>0</v>
      </c>
      <c r="R901" s="2">
        <v>0</v>
      </c>
      <c r="S901" s="2">
        <v>0</v>
      </c>
      <c r="T901" s="2">
        <v>15</v>
      </c>
      <c r="U901" s="2">
        <v>0</v>
      </c>
      <c r="V901" s="2">
        <v>0</v>
      </c>
      <c r="W901" s="2">
        <v>0</v>
      </c>
      <c r="X901" s="2">
        <v>0</v>
      </c>
      <c r="Y901" s="2">
        <v>19</v>
      </c>
      <c r="Z901" s="2">
        <v>147</v>
      </c>
      <c r="AA901" s="2">
        <v>102</v>
      </c>
      <c r="AB901" s="2">
        <v>2</v>
      </c>
      <c r="AC901" s="2">
        <v>0</v>
      </c>
      <c r="AD901" s="2">
        <v>1</v>
      </c>
      <c r="AE901" s="2">
        <v>0</v>
      </c>
      <c r="AF901" s="2">
        <v>0</v>
      </c>
      <c r="AG901" s="2">
        <v>19</v>
      </c>
      <c r="AH901" s="2">
        <v>0</v>
      </c>
      <c r="AI901" s="2">
        <v>4</v>
      </c>
      <c r="AJ901" s="2">
        <v>2</v>
      </c>
      <c r="AK901" s="2">
        <v>4</v>
      </c>
      <c r="AL901" s="2">
        <v>0</v>
      </c>
      <c r="AM901" s="2">
        <v>3</v>
      </c>
      <c r="AN901" s="3">
        <f>IFERROR(K901/J901,"")</f>
        <v>0</v>
      </c>
      <c r="AO901" s="3">
        <f>IFERROR(L901/K901,"")</f>
        <v>0</v>
      </c>
    </row>
    <row r="902" spans="1:41">
      <c r="A902" t="s">
        <v>2484</v>
      </c>
      <c r="D902">
        <v>7100</v>
      </c>
      <c r="E902" t="s">
        <v>216</v>
      </c>
      <c r="F902" t="s">
        <v>1998</v>
      </c>
      <c r="I902" t="b">
        <v>0</v>
      </c>
      <c r="J902" s="2">
        <v>638</v>
      </c>
      <c r="K902" s="2">
        <v>316</v>
      </c>
      <c r="L902" s="2">
        <v>10</v>
      </c>
      <c r="M902" s="2">
        <v>306</v>
      </c>
      <c r="N902" s="2">
        <v>12</v>
      </c>
      <c r="O902" s="2">
        <v>3</v>
      </c>
      <c r="P902" s="2">
        <v>1</v>
      </c>
      <c r="Q902" s="2">
        <v>1</v>
      </c>
      <c r="R902" s="2">
        <v>0</v>
      </c>
      <c r="S902" s="2">
        <v>0</v>
      </c>
      <c r="T902" s="2">
        <v>12</v>
      </c>
      <c r="U902" s="2">
        <v>0</v>
      </c>
      <c r="V902" s="2">
        <v>0</v>
      </c>
      <c r="W902" s="2">
        <v>0</v>
      </c>
      <c r="X902" s="2">
        <v>0</v>
      </c>
      <c r="Y902" s="2">
        <v>20</v>
      </c>
      <c r="Z902" s="2">
        <v>71</v>
      </c>
      <c r="AA902" s="2">
        <v>145</v>
      </c>
      <c r="AB902" s="2">
        <v>2</v>
      </c>
      <c r="AC902" s="2">
        <v>0</v>
      </c>
      <c r="AD902" s="2">
        <v>0</v>
      </c>
      <c r="AE902" s="2">
        <v>0</v>
      </c>
      <c r="AF902" s="2">
        <v>0</v>
      </c>
      <c r="AG902" s="2">
        <v>5</v>
      </c>
      <c r="AH902" s="2">
        <v>0</v>
      </c>
      <c r="AI902" s="2">
        <v>1</v>
      </c>
      <c r="AJ902" s="2">
        <v>0</v>
      </c>
      <c r="AK902" s="2">
        <v>6</v>
      </c>
      <c r="AL902" s="2">
        <v>1</v>
      </c>
      <c r="AM902" s="2">
        <v>26</v>
      </c>
      <c r="AN902" s="3">
        <f>IFERROR(K902/J902,"")</f>
        <v>0</v>
      </c>
      <c r="AO902" s="3">
        <f>IFERROR(L902/K902,"")</f>
        <v>0</v>
      </c>
    </row>
    <row r="903" spans="1:41">
      <c r="A903" t="s">
        <v>2485</v>
      </c>
      <c r="D903">
        <v>7100</v>
      </c>
      <c r="E903" t="s">
        <v>216</v>
      </c>
      <c r="F903" t="s">
        <v>2000</v>
      </c>
      <c r="I903" t="b">
        <v>0</v>
      </c>
      <c r="J903" s="2">
        <v>485</v>
      </c>
      <c r="K903" s="2">
        <v>253</v>
      </c>
      <c r="L903" s="2">
        <v>11</v>
      </c>
      <c r="M903" s="2">
        <v>242</v>
      </c>
      <c r="N903" s="2">
        <v>13</v>
      </c>
      <c r="O903" s="2">
        <v>3</v>
      </c>
      <c r="P903" s="2">
        <v>0</v>
      </c>
      <c r="Q903" s="2">
        <v>0</v>
      </c>
      <c r="R903" s="2">
        <v>0</v>
      </c>
      <c r="S903" s="2">
        <v>0</v>
      </c>
      <c r="T903" s="2">
        <v>9</v>
      </c>
      <c r="U903" s="2">
        <v>0</v>
      </c>
      <c r="V903" s="2">
        <v>1</v>
      </c>
      <c r="W903" s="2">
        <v>0</v>
      </c>
      <c r="X903" s="2">
        <v>0</v>
      </c>
      <c r="Y903" s="2">
        <v>10</v>
      </c>
      <c r="Z903" s="2">
        <v>61</v>
      </c>
      <c r="AA903" s="2">
        <v>100</v>
      </c>
      <c r="AB903" s="2">
        <v>4</v>
      </c>
      <c r="AC903" s="2">
        <v>0</v>
      </c>
      <c r="AD903" s="2">
        <v>2</v>
      </c>
      <c r="AE903" s="2">
        <v>0</v>
      </c>
      <c r="AF903" s="2">
        <v>0</v>
      </c>
      <c r="AG903" s="2">
        <v>11</v>
      </c>
      <c r="AH903" s="2">
        <v>0</v>
      </c>
      <c r="AI903" s="2">
        <v>0</v>
      </c>
      <c r="AJ903" s="2">
        <v>1</v>
      </c>
      <c r="AK903" s="2">
        <v>11</v>
      </c>
      <c r="AL903" s="2">
        <v>1</v>
      </c>
      <c r="AM903" s="2">
        <v>15</v>
      </c>
      <c r="AN903" s="3">
        <f>IFERROR(K903/J903,"")</f>
        <v>0</v>
      </c>
      <c r="AO903" s="3">
        <f>IFERROR(L903/K903,"")</f>
        <v>0</v>
      </c>
    </row>
    <row r="904" spans="1:41">
      <c r="A904" t="s">
        <v>2486</v>
      </c>
      <c r="D904">
        <v>7100</v>
      </c>
      <c r="E904" t="s">
        <v>216</v>
      </c>
      <c r="F904" t="s">
        <v>2002</v>
      </c>
      <c r="I904" t="b">
        <v>0</v>
      </c>
      <c r="J904" s="2">
        <v>542</v>
      </c>
      <c r="K904" s="2">
        <v>301</v>
      </c>
      <c r="L904" s="2">
        <v>5</v>
      </c>
      <c r="M904" s="2">
        <v>296</v>
      </c>
      <c r="N904" s="2">
        <v>17</v>
      </c>
      <c r="O904" s="2">
        <v>4</v>
      </c>
      <c r="P904" s="2">
        <v>0</v>
      </c>
      <c r="Q904" s="2">
        <v>0</v>
      </c>
      <c r="R904" s="2">
        <v>0</v>
      </c>
      <c r="S904" s="2">
        <v>0</v>
      </c>
      <c r="T904" s="2">
        <v>9</v>
      </c>
      <c r="U904" s="2">
        <v>0</v>
      </c>
      <c r="V904" s="2">
        <v>0</v>
      </c>
      <c r="W904" s="2">
        <v>0</v>
      </c>
      <c r="X904" s="2">
        <v>1</v>
      </c>
      <c r="Y904" s="2">
        <v>17</v>
      </c>
      <c r="Z904" s="2">
        <v>42</v>
      </c>
      <c r="AA904" s="2">
        <v>144</v>
      </c>
      <c r="AB904" s="2">
        <v>2</v>
      </c>
      <c r="AC904" s="2">
        <v>0</v>
      </c>
      <c r="AD904" s="2">
        <v>0</v>
      </c>
      <c r="AE904" s="2">
        <v>0</v>
      </c>
      <c r="AF904" s="2">
        <v>0</v>
      </c>
      <c r="AG904" s="2">
        <v>11</v>
      </c>
      <c r="AH904" s="2">
        <v>0</v>
      </c>
      <c r="AI904" s="2">
        <v>1</v>
      </c>
      <c r="AJ904" s="2">
        <v>1</v>
      </c>
      <c r="AK904" s="2">
        <v>15</v>
      </c>
      <c r="AL904" s="2">
        <v>0</v>
      </c>
      <c r="AM904" s="2">
        <v>32</v>
      </c>
      <c r="AN904" s="3">
        <f>IFERROR(K904/J904,"")</f>
        <v>0</v>
      </c>
      <c r="AO904" s="3">
        <f>IFERROR(L904/K904,"")</f>
        <v>0</v>
      </c>
    </row>
    <row r="905" spans="1:41">
      <c r="A905" t="s">
        <v>2487</v>
      </c>
      <c r="D905">
        <v>7100</v>
      </c>
      <c r="E905" t="s">
        <v>216</v>
      </c>
      <c r="F905" t="s">
        <v>2004</v>
      </c>
      <c r="I905" t="b">
        <v>0</v>
      </c>
      <c r="J905" s="2">
        <v>423</v>
      </c>
      <c r="K905" s="2">
        <v>266</v>
      </c>
      <c r="L905" s="2">
        <v>3</v>
      </c>
      <c r="M905" s="2">
        <v>263</v>
      </c>
      <c r="N905" s="2">
        <v>10</v>
      </c>
      <c r="O905" s="2">
        <v>2</v>
      </c>
      <c r="P905" s="2">
        <v>0</v>
      </c>
      <c r="Q905" s="2">
        <v>0</v>
      </c>
      <c r="R905" s="2">
        <v>0</v>
      </c>
      <c r="S905" s="2">
        <v>0</v>
      </c>
      <c r="T905" s="2">
        <v>13</v>
      </c>
      <c r="U905" s="2">
        <v>0</v>
      </c>
      <c r="V905" s="2">
        <v>0</v>
      </c>
      <c r="W905" s="2">
        <v>0</v>
      </c>
      <c r="X905" s="2">
        <v>0</v>
      </c>
      <c r="Y905" s="2">
        <v>14</v>
      </c>
      <c r="Z905" s="2">
        <v>69</v>
      </c>
      <c r="AA905" s="2">
        <v>111</v>
      </c>
      <c r="AB905" s="2">
        <v>1</v>
      </c>
      <c r="AC905" s="2">
        <v>0</v>
      </c>
      <c r="AD905" s="2">
        <v>0</v>
      </c>
      <c r="AE905" s="2">
        <v>1</v>
      </c>
      <c r="AF905" s="2">
        <v>0</v>
      </c>
      <c r="AG905" s="2">
        <v>14</v>
      </c>
      <c r="AH905" s="2">
        <v>0</v>
      </c>
      <c r="AI905" s="2">
        <v>1</v>
      </c>
      <c r="AJ905" s="2">
        <v>4</v>
      </c>
      <c r="AK905" s="2">
        <v>8</v>
      </c>
      <c r="AL905" s="2">
        <v>0</v>
      </c>
      <c r="AM905" s="2">
        <v>15</v>
      </c>
      <c r="AN905" s="3">
        <f>IFERROR(K905/J905,"")</f>
        <v>0</v>
      </c>
      <c r="AO905" s="3">
        <f>IFERROR(L905/K905,"")</f>
        <v>0</v>
      </c>
    </row>
    <row r="906" spans="1:41">
      <c r="A906" t="s">
        <v>2488</v>
      </c>
      <c r="D906">
        <v>7100</v>
      </c>
      <c r="E906" t="s">
        <v>216</v>
      </c>
      <c r="F906" t="s">
        <v>2006</v>
      </c>
      <c r="I906" t="b">
        <v>0</v>
      </c>
      <c r="J906" s="2">
        <v>666</v>
      </c>
      <c r="K906" s="2">
        <v>407</v>
      </c>
      <c r="L906" s="2">
        <v>14</v>
      </c>
      <c r="M906" s="2">
        <v>393</v>
      </c>
      <c r="N906" s="2">
        <v>11</v>
      </c>
      <c r="O906" s="2">
        <v>8</v>
      </c>
      <c r="P906" s="2">
        <v>0</v>
      </c>
      <c r="Q906" s="2">
        <v>0</v>
      </c>
      <c r="R906" s="2">
        <v>0</v>
      </c>
      <c r="S906" s="2">
        <v>0</v>
      </c>
      <c r="T906" s="2">
        <v>25</v>
      </c>
      <c r="U906" s="2">
        <v>0</v>
      </c>
      <c r="V906" s="2">
        <v>0</v>
      </c>
      <c r="W906" s="2">
        <v>0</v>
      </c>
      <c r="X906" s="2">
        <v>0</v>
      </c>
      <c r="Y906" s="2">
        <v>21</v>
      </c>
      <c r="Z906" s="2">
        <v>49</v>
      </c>
      <c r="AA906" s="2">
        <v>169</v>
      </c>
      <c r="AB906" s="2">
        <v>0</v>
      </c>
      <c r="AC906" s="2">
        <v>0</v>
      </c>
      <c r="AD906" s="2">
        <v>0</v>
      </c>
      <c r="AE906" s="2">
        <v>0</v>
      </c>
      <c r="AF906" s="2">
        <v>0</v>
      </c>
      <c r="AG906" s="2">
        <v>9</v>
      </c>
      <c r="AH906" s="2">
        <v>0</v>
      </c>
      <c r="AI906" s="2">
        <v>1</v>
      </c>
      <c r="AJ906" s="2">
        <v>5</v>
      </c>
      <c r="AK906" s="2">
        <v>32</v>
      </c>
      <c r="AL906" s="2">
        <v>0</v>
      </c>
      <c r="AM906" s="2">
        <v>63</v>
      </c>
      <c r="AN906" s="3">
        <f>IFERROR(K906/J906,"")</f>
        <v>0</v>
      </c>
      <c r="AO906" s="3">
        <f>IFERROR(L906/K906,"")</f>
        <v>0</v>
      </c>
    </row>
    <row r="907" spans="1:41">
      <c r="A907" t="s">
        <v>2489</v>
      </c>
      <c r="D907">
        <v>7100</v>
      </c>
      <c r="E907" t="s">
        <v>216</v>
      </c>
      <c r="F907" t="s">
        <v>2008</v>
      </c>
      <c r="I907" t="b">
        <v>0</v>
      </c>
      <c r="J907" s="2">
        <v>616</v>
      </c>
      <c r="K907" s="2">
        <v>362</v>
      </c>
      <c r="L907" s="2">
        <v>11</v>
      </c>
      <c r="M907" s="2">
        <v>351</v>
      </c>
      <c r="N907" s="2">
        <v>24</v>
      </c>
      <c r="O907" s="2">
        <v>2</v>
      </c>
      <c r="P907" s="2">
        <v>0</v>
      </c>
      <c r="Q907" s="2">
        <v>0</v>
      </c>
      <c r="R907" s="2">
        <v>0</v>
      </c>
      <c r="S907" s="2">
        <v>0</v>
      </c>
      <c r="T907" s="2">
        <v>16</v>
      </c>
      <c r="U907" s="2">
        <v>0</v>
      </c>
      <c r="V907" s="2">
        <v>0</v>
      </c>
      <c r="W907" s="2">
        <v>0</v>
      </c>
      <c r="X907" s="2">
        <v>0</v>
      </c>
      <c r="Y907" s="2">
        <v>20</v>
      </c>
      <c r="Z907" s="2">
        <v>125</v>
      </c>
      <c r="AA907" s="2">
        <v>105</v>
      </c>
      <c r="AB907" s="2">
        <v>2</v>
      </c>
      <c r="AC907" s="2">
        <v>0</v>
      </c>
      <c r="AD907" s="2">
        <v>0</v>
      </c>
      <c r="AE907" s="2">
        <v>0</v>
      </c>
      <c r="AF907" s="2">
        <v>0</v>
      </c>
      <c r="AG907" s="2">
        <v>29</v>
      </c>
      <c r="AH907" s="2">
        <v>0</v>
      </c>
      <c r="AI907" s="2">
        <v>0</v>
      </c>
      <c r="AJ907" s="2">
        <v>15</v>
      </c>
      <c r="AK907" s="2">
        <v>0</v>
      </c>
      <c r="AL907" s="2">
        <v>1</v>
      </c>
      <c r="AM907" s="2">
        <v>12</v>
      </c>
      <c r="AN907" s="3">
        <f>IFERROR(K907/J907,"")</f>
        <v>0</v>
      </c>
      <c r="AO907" s="3">
        <f>IFERROR(L907/K907,"")</f>
        <v>0</v>
      </c>
    </row>
    <row r="908" spans="1:41">
      <c r="A908" t="s">
        <v>2490</v>
      </c>
      <c r="D908">
        <v>7100</v>
      </c>
      <c r="E908" t="s">
        <v>216</v>
      </c>
      <c r="F908" t="s">
        <v>2010</v>
      </c>
      <c r="I908" t="b">
        <v>0</v>
      </c>
      <c r="J908" s="2">
        <v>572</v>
      </c>
      <c r="K908" s="2">
        <v>332</v>
      </c>
      <c r="L908" s="2">
        <v>7</v>
      </c>
      <c r="M908" s="2">
        <v>325</v>
      </c>
      <c r="N908" s="2">
        <v>24</v>
      </c>
      <c r="O908" s="2">
        <v>0</v>
      </c>
      <c r="P908" s="2">
        <v>0</v>
      </c>
      <c r="Q908" s="2">
        <v>0</v>
      </c>
      <c r="R908" s="2">
        <v>0</v>
      </c>
      <c r="S908" s="2">
        <v>0</v>
      </c>
      <c r="T908" s="2">
        <v>9</v>
      </c>
      <c r="U908" s="2">
        <v>0</v>
      </c>
      <c r="V908" s="2">
        <v>0</v>
      </c>
      <c r="W908" s="2">
        <v>0</v>
      </c>
      <c r="X908" s="2">
        <v>0</v>
      </c>
      <c r="Y908" s="2">
        <v>30</v>
      </c>
      <c r="Z908" s="2">
        <v>162</v>
      </c>
      <c r="AA908" s="2">
        <v>66</v>
      </c>
      <c r="AB908" s="2">
        <v>1</v>
      </c>
      <c r="AC908" s="2">
        <v>1</v>
      </c>
      <c r="AD908" s="2">
        <v>0</v>
      </c>
      <c r="AE908" s="2">
        <v>0</v>
      </c>
      <c r="AF908" s="2">
        <v>0</v>
      </c>
      <c r="AG908" s="2">
        <v>19</v>
      </c>
      <c r="AH908" s="2">
        <v>0</v>
      </c>
      <c r="AI908" s="2">
        <v>1</v>
      </c>
      <c r="AJ908" s="2">
        <v>8</v>
      </c>
      <c r="AK908" s="2">
        <v>1</v>
      </c>
      <c r="AL908" s="2">
        <v>1</v>
      </c>
      <c r="AM908" s="2">
        <v>2</v>
      </c>
      <c r="AN908" s="3">
        <f>IFERROR(K908/J908,"")</f>
        <v>0</v>
      </c>
      <c r="AO908" s="3">
        <f>IFERROR(L908/K908,"")</f>
        <v>0</v>
      </c>
    </row>
    <row r="909" spans="1:41">
      <c r="A909" t="s">
        <v>2491</v>
      </c>
      <c r="D909">
        <v>7100</v>
      </c>
      <c r="E909" t="s">
        <v>216</v>
      </c>
      <c r="F909" t="s">
        <v>2012</v>
      </c>
      <c r="I909" t="b">
        <v>0</v>
      </c>
      <c r="J909" s="2">
        <v>545</v>
      </c>
      <c r="K909" s="2">
        <v>309</v>
      </c>
      <c r="L909" s="2">
        <v>5</v>
      </c>
      <c r="M909" s="2">
        <v>304</v>
      </c>
      <c r="N909" s="2">
        <v>15</v>
      </c>
      <c r="O909" s="2">
        <v>1</v>
      </c>
      <c r="P909" s="2">
        <v>0</v>
      </c>
      <c r="Q909" s="2">
        <v>0</v>
      </c>
      <c r="R909" s="2">
        <v>0</v>
      </c>
      <c r="S909" s="2">
        <v>0</v>
      </c>
      <c r="T909" s="2">
        <v>14</v>
      </c>
      <c r="U909" s="2">
        <v>0</v>
      </c>
      <c r="V909" s="2">
        <v>0</v>
      </c>
      <c r="W909" s="2">
        <v>0</v>
      </c>
      <c r="X909" s="2">
        <v>0</v>
      </c>
      <c r="Y909" s="2">
        <v>15</v>
      </c>
      <c r="Z909" s="2">
        <v>121</v>
      </c>
      <c r="AA909" s="2">
        <v>104</v>
      </c>
      <c r="AB909" s="2">
        <v>1</v>
      </c>
      <c r="AC909" s="2">
        <v>0</v>
      </c>
      <c r="AD909" s="2">
        <v>0</v>
      </c>
      <c r="AE909" s="2">
        <v>0</v>
      </c>
      <c r="AF909" s="2">
        <v>0</v>
      </c>
      <c r="AG909" s="2">
        <v>24</v>
      </c>
      <c r="AH909" s="2">
        <v>0</v>
      </c>
      <c r="AI909" s="2">
        <v>0</v>
      </c>
      <c r="AJ909" s="2">
        <v>4</v>
      </c>
      <c r="AK909" s="2">
        <v>1</v>
      </c>
      <c r="AL909" s="2">
        <v>1</v>
      </c>
      <c r="AM909" s="2">
        <v>3</v>
      </c>
      <c r="AN909" s="3">
        <f>IFERROR(K909/J909,"")</f>
        <v>0</v>
      </c>
      <c r="AO909" s="3">
        <f>IFERROR(L909/K909,"")</f>
        <v>0</v>
      </c>
    </row>
    <row r="910" spans="1:41">
      <c r="A910" t="s">
        <v>2492</v>
      </c>
      <c r="D910">
        <v>7100</v>
      </c>
      <c r="E910" t="s">
        <v>216</v>
      </c>
      <c r="F910" t="s">
        <v>2014</v>
      </c>
      <c r="I910" t="b">
        <v>0</v>
      </c>
      <c r="J910" s="2">
        <v>469</v>
      </c>
      <c r="K910" s="2">
        <v>281</v>
      </c>
      <c r="L910" s="2">
        <v>5</v>
      </c>
      <c r="M910" s="2">
        <v>276</v>
      </c>
      <c r="N910" s="2">
        <v>10</v>
      </c>
      <c r="O910" s="2">
        <v>2</v>
      </c>
      <c r="P910" s="2">
        <v>0</v>
      </c>
      <c r="Q910" s="2">
        <v>0</v>
      </c>
      <c r="R910" s="2">
        <v>0</v>
      </c>
      <c r="S910" s="2">
        <v>0</v>
      </c>
      <c r="T910" s="2">
        <v>19</v>
      </c>
      <c r="U910" s="2">
        <v>0</v>
      </c>
      <c r="V910" s="2">
        <v>0</v>
      </c>
      <c r="W910" s="2">
        <v>0</v>
      </c>
      <c r="X910" s="2">
        <v>0</v>
      </c>
      <c r="Y910" s="2">
        <v>24</v>
      </c>
      <c r="Z910" s="2">
        <v>102</v>
      </c>
      <c r="AA910" s="2">
        <v>77</v>
      </c>
      <c r="AB910" s="2">
        <v>2</v>
      </c>
      <c r="AC910" s="2">
        <v>0</v>
      </c>
      <c r="AD910" s="2">
        <v>0</v>
      </c>
      <c r="AE910" s="2">
        <v>0</v>
      </c>
      <c r="AF910" s="2">
        <v>0</v>
      </c>
      <c r="AG910" s="2">
        <v>29</v>
      </c>
      <c r="AH910" s="2">
        <v>0</v>
      </c>
      <c r="AI910" s="2">
        <v>2</v>
      </c>
      <c r="AJ910" s="2">
        <v>3</v>
      </c>
      <c r="AK910" s="2">
        <v>1</v>
      </c>
      <c r="AL910" s="2">
        <v>1</v>
      </c>
      <c r="AM910" s="2">
        <v>4</v>
      </c>
      <c r="AN910" s="3">
        <f>IFERROR(K910/J910,"")</f>
        <v>0</v>
      </c>
      <c r="AO910" s="3">
        <f>IFERROR(L910/K910,"")</f>
        <v>0</v>
      </c>
    </row>
    <row r="911" spans="1:41">
      <c r="A911" t="s">
        <v>2493</v>
      </c>
      <c r="D911">
        <v>7100</v>
      </c>
      <c r="E911" t="s">
        <v>216</v>
      </c>
      <c r="F911" t="s">
        <v>2016</v>
      </c>
      <c r="I911" t="b">
        <v>0</v>
      </c>
      <c r="J911" s="2">
        <v>652</v>
      </c>
      <c r="K911" s="2">
        <v>387</v>
      </c>
      <c r="L911" s="2">
        <v>11</v>
      </c>
      <c r="M911" s="2">
        <v>376</v>
      </c>
      <c r="N911" s="2">
        <v>11</v>
      </c>
      <c r="O911" s="2">
        <v>1</v>
      </c>
      <c r="P911" s="2">
        <v>0</v>
      </c>
      <c r="Q911" s="2">
        <v>0</v>
      </c>
      <c r="R911" s="2">
        <v>0</v>
      </c>
      <c r="S911" s="2">
        <v>0</v>
      </c>
      <c r="T911" s="2">
        <v>11</v>
      </c>
      <c r="U911" s="2">
        <v>0</v>
      </c>
      <c r="V911" s="2">
        <v>1</v>
      </c>
      <c r="W911" s="2">
        <v>0</v>
      </c>
      <c r="X911" s="2">
        <v>0</v>
      </c>
      <c r="Y911" s="2">
        <v>27</v>
      </c>
      <c r="Z911" s="2">
        <v>140</v>
      </c>
      <c r="AA911" s="2">
        <v>135</v>
      </c>
      <c r="AB911" s="2">
        <v>2</v>
      </c>
      <c r="AC911" s="2">
        <v>0</v>
      </c>
      <c r="AD911" s="2">
        <v>0</v>
      </c>
      <c r="AE911" s="2">
        <v>0</v>
      </c>
      <c r="AF911" s="2">
        <v>0</v>
      </c>
      <c r="AG911" s="2">
        <v>34</v>
      </c>
      <c r="AH911" s="2">
        <v>1</v>
      </c>
      <c r="AI911" s="2">
        <v>0</v>
      </c>
      <c r="AJ911" s="2">
        <v>7</v>
      </c>
      <c r="AK911" s="2">
        <v>3</v>
      </c>
      <c r="AL911" s="2">
        <v>0</v>
      </c>
      <c r="AM911" s="2">
        <v>3</v>
      </c>
      <c r="AN911" s="3">
        <f>IFERROR(K911/J911,"")</f>
        <v>0</v>
      </c>
      <c r="AO911" s="3">
        <f>IFERROR(L911/K911,"")</f>
        <v>0</v>
      </c>
    </row>
    <row r="912" spans="1:41">
      <c r="A912" t="s">
        <v>2494</v>
      </c>
      <c r="D912">
        <v>7100</v>
      </c>
      <c r="E912" t="s">
        <v>216</v>
      </c>
      <c r="F912" t="s">
        <v>2018</v>
      </c>
      <c r="I912" t="b">
        <v>0</v>
      </c>
      <c r="J912" s="2">
        <v>606</v>
      </c>
      <c r="K912" s="2">
        <v>369</v>
      </c>
      <c r="L912" s="2">
        <v>8</v>
      </c>
      <c r="M912" s="2">
        <v>361</v>
      </c>
      <c r="N912" s="2">
        <v>41</v>
      </c>
      <c r="O912" s="2">
        <v>1</v>
      </c>
      <c r="P912" s="2">
        <v>0</v>
      </c>
      <c r="Q912" s="2">
        <v>0</v>
      </c>
      <c r="R912" s="2">
        <v>0</v>
      </c>
      <c r="S912" s="2">
        <v>0</v>
      </c>
      <c r="T912" s="2">
        <v>9</v>
      </c>
      <c r="U912" s="2">
        <v>0</v>
      </c>
      <c r="V912" s="2">
        <v>0</v>
      </c>
      <c r="W912" s="2">
        <v>0</v>
      </c>
      <c r="X912" s="2">
        <v>0</v>
      </c>
      <c r="Y912" s="2">
        <v>17</v>
      </c>
      <c r="Z912" s="2">
        <v>100</v>
      </c>
      <c r="AA912" s="2">
        <v>146</v>
      </c>
      <c r="AB912" s="2">
        <v>3</v>
      </c>
      <c r="AC912" s="2">
        <v>0</v>
      </c>
      <c r="AD912" s="2">
        <v>0</v>
      </c>
      <c r="AE912" s="2">
        <v>1</v>
      </c>
      <c r="AF912" s="2">
        <v>0</v>
      </c>
      <c r="AG912" s="2">
        <v>25</v>
      </c>
      <c r="AH912" s="2">
        <v>0</v>
      </c>
      <c r="AI912" s="2">
        <v>0</v>
      </c>
      <c r="AJ912" s="2">
        <v>5</v>
      </c>
      <c r="AK912" s="2">
        <v>9</v>
      </c>
      <c r="AL912" s="2">
        <v>0</v>
      </c>
      <c r="AM912" s="2">
        <v>4</v>
      </c>
      <c r="AN912" s="3">
        <f>IFERROR(K912/J912,"")</f>
        <v>0</v>
      </c>
      <c r="AO912" s="3">
        <f>IFERROR(L912/K912,"")</f>
        <v>0</v>
      </c>
    </row>
    <row r="913" spans="1:41">
      <c r="A913" t="s">
        <v>2495</v>
      </c>
      <c r="D913">
        <v>7100</v>
      </c>
      <c r="E913" t="s">
        <v>216</v>
      </c>
      <c r="F913" t="s">
        <v>2020</v>
      </c>
      <c r="I913" t="b">
        <v>0</v>
      </c>
      <c r="J913" s="2">
        <v>686</v>
      </c>
      <c r="K913" s="2">
        <v>452</v>
      </c>
      <c r="L913" s="2">
        <v>18</v>
      </c>
      <c r="M913" s="2">
        <v>434</v>
      </c>
      <c r="N913" s="2">
        <v>17</v>
      </c>
      <c r="O913" s="2">
        <v>6</v>
      </c>
      <c r="P913" s="2">
        <v>0</v>
      </c>
      <c r="Q913" s="2">
        <v>1</v>
      </c>
      <c r="R913" s="2">
        <v>0</v>
      </c>
      <c r="S913" s="2">
        <v>0</v>
      </c>
      <c r="T913" s="2">
        <v>14</v>
      </c>
      <c r="U913" s="2">
        <v>0</v>
      </c>
      <c r="V913" s="2">
        <v>0</v>
      </c>
      <c r="W913" s="2">
        <v>0</v>
      </c>
      <c r="X913" s="2">
        <v>0</v>
      </c>
      <c r="Y913" s="2">
        <v>28</v>
      </c>
      <c r="Z913" s="2">
        <v>175</v>
      </c>
      <c r="AA913" s="2">
        <v>133</v>
      </c>
      <c r="AB913" s="2">
        <v>2</v>
      </c>
      <c r="AC913" s="2">
        <v>0</v>
      </c>
      <c r="AD913" s="2">
        <v>0</v>
      </c>
      <c r="AE913" s="2">
        <v>0</v>
      </c>
      <c r="AF913" s="2">
        <v>0</v>
      </c>
      <c r="AG913" s="2">
        <v>28</v>
      </c>
      <c r="AH913" s="2">
        <v>2</v>
      </c>
      <c r="AI913" s="2">
        <v>0</v>
      </c>
      <c r="AJ913" s="2">
        <v>11</v>
      </c>
      <c r="AK913" s="2">
        <v>7</v>
      </c>
      <c r="AL913" s="2">
        <v>0</v>
      </c>
      <c r="AM913" s="2">
        <v>10</v>
      </c>
      <c r="AN913" s="3">
        <f>IFERROR(K913/J913,"")</f>
        <v>0</v>
      </c>
      <c r="AO913" s="3">
        <f>IFERROR(L913/K913,"")</f>
        <v>0</v>
      </c>
    </row>
    <row r="914" spans="1:41">
      <c r="A914" t="s">
        <v>2496</v>
      </c>
      <c r="D914">
        <v>7100</v>
      </c>
      <c r="E914" t="s">
        <v>216</v>
      </c>
      <c r="F914" t="s">
        <v>2022</v>
      </c>
      <c r="I914" t="b">
        <v>0</v>
      </c>
      <c r="J914" s="2">
        <v>695</v>
      </c>
      <c r="K914" s="2">
        <v>453</v>
      </c>
      <c r="L914" s="2">
        <v>10</v>
      </c>
      <c r="M914" s="2">
        <v>443</v>
      </c>
      <c r="N914" s="2">
        <v>29</v>
      </c>
      <c r="O914" s="2">
        <v>1</v>
      </c>
      <c r="P914" s="2">
        <v>0</v>
      </c>
      <c r="Q914" s="2">
        <v>0</v>
      </c>
      <c r="R914" s="2">
        <v>0</v>
      </c>
      <c r="S914" s="2">
        <v>0</v>
      </c>
      <c r="T914" s="2">
        <v>13</v>
      </c>
      <c r="U914" s="2">
        <v>0</v>
      </c>
      <c r="V914" s="2">
        <v>0</v>
      </c>
      <c r="W914" s="2">
        <v>0</v>
      </c>
      <c r="X914" s="2">
        <v>0</v>
      </c>
      <c r="Y914" s="2">
        <v>50</v>
      </c>
      <c r="Z914" s="2">
        <v>102</v>
      </c>
      <c r="AA914" s="2">
        <v>167</v>
      </c>
      <c r="AB914" s="2">
        <v>3</v>
      </c>
      <c r="AC914" s="2">
        <v>0</v>
      </c>
      <c r="AD914" s="2">
        <v>0</v>
      </c>
      <c r="AE914" s="2">
        <v>1</v>
      </c>
      <c r="AF914" s="2">
        <v>0</v>
      </c>
      <c r="AG914" s="2">
        <v>41</v>
      </c>
      <c r="AH914" s="2">
        <v>0</v>
      </c>
      <c r="AI914" s="2">
        <v>1</v>
      </c>
      <c r="AJ914" s="2">
        <v>5</v>
      </c>
      <c r="AK914" s="2">
        <v>18</v>
      </c>
      <c r="AL914" s="2">
        <v>0</v>
      </c>
      <c r="AM914" s="2">
        <v>12</v>
      </c>
      <c r="AN914" s="3">
        <f>IFERROR(K914/J914,"")</f>
        <v>0</v>
      </c>
      <c r="AO914" s="3">
        <f>IFERROR(L914/K914,"")</f>
        <v>0</v>
      </c>
    </row>
    <row r="915" spans="1:41">
      <c r="A915" t="s">
        <v>2497</v>
      </c>
      <c r="D915">
        <v>7100</v>
      </c>
      <c r="E915" t="s">
        <v>216</v>
      </c>
      <c r="F915" t="s">
        <v>2024</v>
      </c>
      <c r="I915" t="b">
        <v>0</v>
      </c>
      <c r="J915" s="2">
        <v>679</v>
      </c>
      <c r="K915" s="2">
        <v>400</v>
      </c>
      <c r="L915" s="2">
        <v>8</v>
      </c>
      <c r="M915" s="2">
        <v>392</v>
      </c>
      <c r="N915" s="2">
        <v>34</v>
      </c>
      <c r="O915" s="2">
        <v>1</v>
      </c>
      <c r="P915" s="2">
        <v>0</v>
      </c>
      <c r="Q915" s="2">
        <v>0</v>
      </c>
      <c r="R915" s="2">
        <v>0</v>
      </c>
      <c r="S915" s="2">
        <v>0</v>
      </c>
      <c r="T915" s="2">
        <v>8</v>
      </c>
      <c r="U915" s="2">
        <v>0</v>
      </c>
      <c r="V915" s="2">
        <v>0</v>
      </c>
      <c r="W915" s="2">
        <v>0</v>
      </c>
      <c r="X915" s="2">
        <v>0</v>
      </c>
      <c r="Y915" s="2">
        <v>36</v>
      </c>
      <c r="Z915" s="2">
        <v>76</v>
      </c>
      <c r="AA915" s="2">
        <v>144</v>
      </c>
      <c r="AB915" s="2">
        <v>9</v>
      </c>
      <c r="AC915" s="2">
        <v>0</v>
      </c>
      <c r="AD915" s="2">
        <v>0</v>
      </c>
      <c r="AE915" s="2">
        <v>0</v>
      </c>
      <c r="AF915" s="2">
        <v>0</v>
      </c>
      <c r="AG915" s="2">
        <v>43</v>
      </c>
      <c r="AH915" s="2">
        <v>0</v>
      </c>
      <c r="AI915" s="2">
        <v>0</v>
      </c>
      <c r="AJ915" s="2">
        <v>10</v>
      </c>
      <c r="AK915" s="2">
        <v>20</v>
      </c>
      <c r="AL915" s="2">
        <v>1</v>
      </c>
      <c r="AM915" s="2">
        <v>10</v>
      </c>
      <c r="AN915" s="3">
        <f>IFERROR(K915/J915,"")</f>
        <v>0</v>
      </c>
      <c r="AO915" s="3">
        <f>IFERROR(L915/K915,"")</f>
        <v>0</v>
      </c>
    </row>
    <row r="916" spans="1:41">
      <c r="A916" t="s">
        <v>2498</v>
      </c>
      <c r="D916">
        <v>7100</v>
      </c>
      <c r="E916" t="s">
        <v>216</v>
      </c>
      <c r="F916" t="s">
        <v>2026</v>
      </c>
      <c r="I916" t="b">
        <v>0</v>
      </c>
      <c r="J916" s="2">
        <v>775</v>
      </c>
      <c r="K916" s="2">
        <v>548</v>
      </c>
      <c r="L916" s="2">
        <v>0</v>
      </c>
      <c r="M916" s="2">
        <v>548</v>
      </c>
      <c r="N916" s="2">
        <v>65</v>
      </c>
      <c r="O916" s="2">
        <v>1</v>
      </c>
      <c r="P916" s="2">
        <v>0</v>
      </c>
      <c r="Q916" s="2">
        <v>0</v>
      </c>
      <c r="R916" s="2">
        <v>0</v>
      </c>
      <c r="S916" s="2">
        <v>0</v>
      </c>
      <c r="T916" s="2">
        <v>39</v>
      </c>
      <c r="U916" s="2">
        <v>0</v>
      </c>
      <c r="V916" s="2">
        <v>0</v>
      </c>
      <c r="W916" s="2">
        <v>0</v>
      </c>
      <c r="X916" s="2">
        <v>0</v>
      </c>
      <c r="Y916" s="2">
        <v>40</v>
      </c>
      <c r="Z916" s="2">
        <v>73</v>
      </c>
      <c r="AA916" s="2">
        <v>231</v>
      </c>
      <c r="AB916" s="2">
        <v>7</v>
      </c>
      <c r="AC916" s="2">
        <v>0</v>
      </c>
      <c r="AD916" s="2">
        <v>0</v>
      </c>
      <c r="AE916" s="2">
        <v>0</v>
      </c>
      <c r="AF916" s="2">
        <v>0</v>
      </c>
      <c r="AG916" s="2">
        <v>23</v>
      </c>
      <c r="AH916" s="2">
        <v>0</v>
      </c>
      <c r="AI916" s="2">
        <v>1</v>
      </c>
      <c r="AJ916" s="2">
        <v>4</v>
      </c>
      <c r="AK916" s="2">
        <v>36</v>
      </c>
      <c r="AL916" s="2">
        <v>0</v>
      </c>
      <c r="AM916" s="2">
        <v>28</v>
      </c>
      <c r="AN916" s="3">
        <f>IFERROR(K916/J916,"")</f>
        <v>0</v>
      </c>
      <c r="AO916" s="3">
        <f>IFERROR(L916/K916,"")</f>
        <v>0</v>
      </c>
    </row>
    <row r="917" spans="1:41">
      <c r="A917" t="s">
        <v>2499</v>
      </c>
      <c r="D917">
        <v>7100</v>
      </c>
      <c r="E917" t="s">
        <v>216</v>
      </c>
      <c r="F917" t="s">
        <v>2028</v>
      </c>
      <c r="I917" t="b">
        <v>0</v>
      </c>
      <c r="J917" s="2">
        <v>657</v>
      </c>
      <c r="K917" s="2">
        <v>492</v>
      </c>
      <c r="L917" s="2">
        <v>1</v>
      </c>
      <c r="M917" s="2">
        <v>491</v>
      </c>
      <c r="N917" s="2">
        <v>81</v>
      </c>
      <c r="O917" s="2">
        <v>8</v>
      </c>
      <c r="P917" s="2">
        <v>0</v>
      </c>
      <c r="Q917" s="2">
        <v>0</v>
      </c>
      <c r="R917" s="2">
        <v>0</v>
      </c>
      <c r="S917" s="2">
        <v>0</v>
      </c>
      <c r="T917" s="2">
        <v>47</v>
      </c>
      <c r="U917" s="2">
        <v>0</v>
      </c>
      <c r="V917" s="2">
        <v>0</v>
      </c>
      <c r="W917" s="2">
        <v>0</v>
      </c>
      <c r="X917" s="2">
        <v>0</v>
      </c>
      <c r="Y917" s="2">
        <v>36</v>
      </c>
      <c r="Z917" s="2">
        <v>5</v>
      </c>
      <c r="AA917" s="2">
        <v>223</v>
      </c>
      <c r="AB917" s="2">
        <v>7</v>
      </c>
      <c r="AC917" s="2">
        <v>0</v>
      </c>
      <c r="AD917" s="2">
        <v>0</v>
      </c>
      <c r="AE917" s="2">
        <v>0</v>
      </c>
      <c r="AF917" s="2">
        <v>0</v>
      </c>
      <c r="AG917" s="2">
        <v>35</v>
      </c>
      <c r="AH917" s="2">
        <v>0</v>
      </c>
      <c r="AI917" s="2">
        <v>0</v>
      </c>
      <c r="AJ917" s="2">
        <v>0</v>
      </c>
      <c r="AK917" s="2">
        <v>22</v>
      </c>
      <c r="AL917" s="2">
        <v>0</v>
      </c>
      <c r="AM917" s="2">
        <v>27</v>
      </c>
      <c r="AN917" s="3">
        <f>IFERROR(K917/J917,"")</f>
        <v>0</v>
      </c>
      <c r="AO917" s="3">
        <f>IFERROR(L917/K917,"")</f>
        <v>0</v>
      </c>
    </row>
    <row r="918" spans="1:41">
      <c r="A918" t="s">
        <v>2500</v>
      </c>
      <c r="D918">
        <v>7100</v>
      </c>
      <c r="E918" t="s">
        <v>216</v>
      </c>
      <c r="F918" t="s">
        <v>1573</v>
      </c>
      <c r="I918" t="b">
        <v>0</v>
      </c>
      <c r="J918" s="2">
        <v>597</v>
      </c>
      <c r="K918" s="2">
        <v>427</v>
      </c>
      <c r="L918" s="2">
        <v>0</v>
      </c>
      <c r="M918" s="2">
        <v>427</v>
      </c>
      <c r="N918" s="2">
        <v>80</v>
      </c>
      <c r="O918" s="2">
        <v>0</v>
      </c>
      <c r="P918" s="2">
        <v>0</v>
      </c>
      <c r="Q918" s="2">
        <v>0</v>
      </c>
      <c r="R918" s="2">
        <v>0</v>
      </c>
      <c r="S918" s="2">
        <v>0</v>
      </c>
      <c r="T918" s="2">
        <v>46</v>
      </c>
      <c r="U918" s="2">
        <v>0</v>
      </c>
      <c r="V918" s="2">
        <v>0</v>
      </c>
      <c r="W918" s="2">
        <v>0</v>
      </c>
      <c r="X918" s="2">
        <v>0</v>
      </c>
      <c r="Y918" s="2">
        <v>42</v>
      </c>
      <c r="Z918" s="2">
        <v>9</v>
      </c>
      <c r="AA918" s="2">
        <v>173</v>
      </c>
      <c r="AB918" s="2">
        <v>2</v>
      </c>
      <c r="AC918" s="2">
        <v>1</v>
      </c>
      <c r="AD918" s="2">
        <v>0</v>
      </c>
      <c r="AE918" s="2">
        <v>0</v>
      </c>
      <c r="AF918" s="2">
        <v>0</v>
      </c>
      <c r="AG918" s="2">
        <v>37</v>
      </c>
      <c r="AH918" s="2">
        <v>0</v>
      </c>
      <c r="AI918" s="2">
        <v>0</v>
      </c>
      <c r="AJ918" s="2">
        <v>3</v>
      </c>
      <c r="AK918" s="2">
        <v>14</v>
      </c>
      <c r="AL918" s="2">
        <v>0</v>
      </c>
      <c r="AM918" s="2">
        <v>20</v>
      </c>
      <c r="AN918" s="3">
        <f>IFERROR(K918/J918,"")</f>
        <v>0</v>
      </c>
      <c r="AO918" s="3">
        <f>IFERROR(L918/K918,"")</f>
        <v>0</v>
      </c>
    </row>
    <row r="919" spans="1:41">
      <c r="A919" t="s">
        <v>2501</v>
      </c>
      <c r="D919">
        <v>7100</v>
      </c>
      <c r="E919" t="s">
        <v>216</v>
      </c>
      <c r="F919" t="s">
        <v>2031</v>
      </c>
      <c r="I919" t="b">
        <v>0</v>
      </c>
      <c r="J919" s="2">
        <v>423</v>
      </c>
      <c r="K919" s="2">
        <v>256</v>
      </c>
      <c r="L919" s="2">
        <v>2</v>
      </c>
      <c r="M919" s="2">
        <v>254</v>
      </c>
      <c r="N919" s="2">
        <v>42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15</v>
      </c>
      <c r="U919" s="2">
        <v>0</v>
      </c>
      <c r="V919" s="2">
        <v>0</v>
      </c>
      <c r="W919" s="2">
        <v>0</v>
      </c>
      <c r="X919" s="2">
        <v>0</v>
      </c>
      <c r="Y919" s="2">
        <v>30</v>
      </c>
      <c r="Z919" s="2">
        <v>23</v>
      </c>
      <c r="AA919" s="2">
        <v>97</v>
      </c>
      <c r="AB919" s="2">
        <v>6</v>
      </c>
      <c r="AC919" s="2">
        <v>0</v>
      </c>
      <c r="AD919" s="2">
        <v>0</v>
      </c>
      <c r="AE919" s="2">
        <v>0</v>
      </c>
      <c r="AF919" s="2">
        <v>0</v>
      </c>
      <c r="AG919" s="2">
        <v>20</v>
      </c>
      <c r="AH919" s="2">
        <v>0</v>
      </c>
      <c r="AI919" s="2">
        <v>0</v>
      </c>
      <c r="AJ919" s="2">
        <v>3</v>
      </c>
      <c r="AK919" s="2">
        <v>10</v>
      </c>
      <c r="AL919" s="2">
        <v>0</v>
      </c>
      <c r="AM919" s="2">
        <v>8</v>
      </c>
      <c r="AN919" s="3">
        <f>IFERROR(K919/J919,"")</f>
        <v>0</v>
      </c>
      <c r="AO919" s="3">
        <f>IFERROR(L919/K919,"")</f>
        <v>0</v>
      </c>
    </row>
    <row r="920" spans="1:41">
      <c r="A920" t="s">
        <v>2502</v>
      </c>
      <c r="D920">
        <v>7100</v>
      </c>
      <c r="E920" t="s">
        <v>216</v>
      </c>
      <c r="F920" t="s">
        <v>2033</v>
      </c>
      <c r="I920" t="b">
        <v>0</v>
      </c>
      <c r="J920" s="2">
        <v>446</v>
      </c>
      <c r="K920" s="2">
        <v>337</v>
      </c>
      <c r="L920" s="2">
        <v>1</v>
      </c>
      <c r="M920" s="2">
        <v>336</v>
      </c>
      <c r="N920" s="2">
        <v>50</v>
      </c>
      <c r="O920" s="2">
        <v>1</v>
      </c>
      <c r="P920" s="2">
        <v>0</v>
      </c>
      <c r="Q920" s="2">
        <v>0</v>
      </c>
      <c r="R920" s="2">
        <v>0</v>
      </c>
      <c r="S920" s="2">
        <v>0</v>
      </c>
      <c r="T920" s="2">
        <v>17</v>
      </c>
      <c r="U920" s="2">
        <v>0</v>
      </c>
      <c r="V920" s="2">
        <v>0</v>
      </c>
      <c r="W920" s="2">
        <v>0</v>
      </c>
      <c r="X920" s="2">
        <v>0</v>
      </c>
      <c r="Y920" s="2">
        <v>37</v>
      </c>
      <c r="Z920" s="2">
        <v>5</v>
      </c>
      <c r="AA920" s="2">
        <v>157</v>
      </c>
      <c r="AB920" s="2">
        <v>2</v>
      </c>
      <c r="AC920" s="2">
        <v>0</v>
      </c>
      <c r="AD920" s="2">
        <v>0</v>
      </c>
      <c r="AE920" s="2">
        <v>0</v>
      </c>
      <c r="AF920" s="2">
        <v>0</v>
      </c>
      <c r="AG920" s="2">
        <v>26</v>
      </c>
      <c r="AH920" s="2">
        <v>0</v>
      </c>
      <c r="AI920" s="2">
        <v>0</v>
      </c>
      <c r="AJ920" s="2">
        <v>5</v>
      </c>
      <c r="AK920" s="2">
        <v>17</v>
      </c>
      <c r="AL920" s="2">
        <v>1</v>
      </c>
      <c r="AM920" s="2">
        <v>18</v>
      </c>
      <c r="AN920" s="3">
        <f>IFERROR(K920/J920,"")</f>
        <v>0</v>
      </c>
      <c r="AO920" s="3">
        <f>IFERROR(L920/K920,"")</f>
        <v>0</v>
      </c>
    </row>
    <row r="921" spans="1:41">
      <c r="A921" t="s">
        <v>2503</v>
      </c>
      <c r="D921">
        <v>7100</v>
      </c>
      <c r="E921" t="s">
        <v>216</v>
      </c>
      <c r="F921" t="s">
        <v>2033</v>
      </c>
      <c r="I921" t="b">
        <v>0</v>
      </c>
      <c r="J921" s="2">
        <v>373</v>
      </c>
      <c r="K921" s="2">
        <v>311</v>
      </c>
      <c r="L921" s="2">
        <v>1</v>
      </c>
      <c r="M921" s="2">
        <v>310</v>
      </c>
      <c r="N921" s="2">
        <v>42</v>
      </c>
      <c r="O921" s="2">
        <v>2</v>
      </c>
      <c r="P921" s="2">
        <v>0</v>
      </c>
      <c r="Q921" s="2">
        <v>0</v>
      </c>
      <c r="R921" s="2">
        <v>0</v>
      </c>
      <c r="S921" s="2">
        <v>0</v>
      </c>
      <c r="T921" s="2">
        <v>11</v>
      </c>
      <c r="U921" s="2">
        <v>0</v>
      </c>
      <c r="V921" s="2">
        <v>0</v>
      </c>
      <c r="W921" s="2">
        <v>0</v>
      </c>
      <c r="X921" s="2">
        <v>0</v>
      </c>
      <c r="Y921" s="2">
        <v>28</v>
      </c>
      <c r="Z921" s="2">
        <v>14</v>
      </c>
      <c r="AA921" s="2">
        <v>140</v>
      </c>
      <c r="AB921" s="2">
        <v>3</v>
      </c>
      <c r="AC921" s="2">
        <v>0</v>
      </c>
      <c r="AD921" s="2">
        <v>0</v>
      </c>
      <c r="AE921" s="2">
        <v>0</v>
      </c>
      <c r="AF921" s="2">
        <v>0</v>
      </c>
      <c r="AG921" s="2">
        <v>24</v>
      </c>
      <c r="AH921" s="2">
        <v>0</v>
      </c>
      <c r="AI921" s="2">
        <v>0</v>
      </c>
      <c r="AJ921" s="2">
        <v>7</v>
      </c>
      <c r="AK921" s="2">
        <v>19</v>
      </c>
      <c r="AL921" s="2">
        <v>0</v>
      </c>
      <c r="AM921" s="2">
        <v>20</v>
      </c>
      <c r="AN921" s="3">
        <f>IFERROR(K921/J921,"")</f>
        <v>0</v>
      </c>
      <c r="AO921" s="3">
        <f>IFERROR(L921/K921,"")</f>
        <v>0</v>
      </c>
    </row>
    <row r="922" spans="1:41">
      <c r="A922" t="s">
        <v>2504</v>
      </c>
      <c r="D922">
        <v>7100</v>
      </c>
      <c r="E922" t="s">
        <v>216</v>
      </c>
      <c r="F922" t="s">
        <v>2035</v>
      </c>
      <c r="I922" t="b">
        <v>0</v>
      </c>
      <c r="J922" s="2">
        <v>742</v>
      </c>
      <c r="K922" s="2">
        <v>471</v>
      </c>
      <c r="L922" s="2">
        <v>6</v>
      </c>
      <c r="M922" s="2">
        <v>465</v>
      </c>
      <c r="N922" s="2">
        <v>43</v>
      </c>
      <c r="O922" s="2">
        <v>0</v>
      </c>
      <c r="P922" s="2">
        <v>2</v>
      </c>
      <c r="Q922" s="2">
        <v>0</v>
      </c>
      <c r="R922" s="2">
        <v>0</v>
      </c>
      <c r="S922" s="2">
        <v>0</v>
      </c>
      <c r="T922" s="2">
        <v>25</v>
      </c>
      <c r="U922" s="2">
        <v>0</v>
      </c>
      <c r="V922" s="2">
        <v>0</v>
      </c>
      <c r="W922" s="2">
        <v>0</v>
      </c>
      <c r="X922" s="2">
        <v>0</v>
      </c>
      <c r="Y922" s="2">
        <v>35</v>
      </c>
      <c r="Z922" s="2">
        <v>68</v>
      </c>
      <c r="AA922" s="2">
        <v>213</v>
      </c>
      <c r="AB922" s="2">
        <v>2</v>
      </c>
      <c r="AC922" s="2">
        <v>0</v>
      </c>
      <c r="AD922" s="2">
        <v>0</v>
      </c>
      <c r="AE922" s="2">
        <v>1</v>
      </c>
      <c r="AF922" s="2">
        <v>0</v>
      </c>
      <c r="AG922" s="2">
        <v>30</v>
      </c>
      <c r="AH922" s="2">
        <v>0</v>
      </c>
      <c r="AI922" s="2">
        <v>0</v>
      </c>
      <c r="AJ922" s="2">
        <v>5</v>
      </c>
      <c r="AK922" s="2">
        <v>16</v>
      </c>
      <c r="AL922" s="2">
        <v>2</v>
      </c>
      <c r="AM922" s="2">
        <v>23</v>
      </c>
      <c r="AN922" s="3">
        <f>IFERROR(K922/J922,"")</f>
        <v>0</v>
      </c>
      <c r="AO922" s="3">
        <f>IFERROR(L922/K922,"")</f>
        <v>0</v>
      </c>
    </row>
    <row r="923" spans="1:41">
      <c r="A923" t="s">
        <v>2505</v>
      </c>
      <c r="D923">
        <v>7100</v>
      </c>
      <c r="E923" t="s">
        <v>216</v>
      </c>
      <c r="F923" t="s">
        <v>2037</v>
      </c>
      <c r="I923" t="b">
        <v>0</v>
      </c>
      <c r="J923" s="2">
        <v>775</v>
      </c>
      <c r="K923" s="2">
        <v>423</v>
      </c>
      <c r="L923" s="2">
        <v>10</v>
      </c>
      <c r="M923" s="2">
        <v>413</v>
      </c>
      <c r="N923" s="2">
        <v>33</v>
      </c>
      <c r="O923" s="2">
        <v>4</v>
      </c>
      <c r="P923" s="2">
        <v>0</v>
      </c>
      <c r="Q923" s="2">
        <v>0</v>
      </c>
      <c r="R923" s="2">
        <v>0</v>
      </c>
      <c r="S923" s="2">
        <v>0</v>
      </c>
      <c r="T923" s="2">
        <v>25</v>
      </c>
      <c r="U923" s="2">
        <v>0</v>
      </c>
      <c r="V923" s="2">
        <v>0</v>
      </c>
      <c r="W923" s="2">
        <v>0</v>
      </c>
      <c r="X923" s="2">
        <v>0</v>
      </c>
      <c r="Y923" s="2">
        <v>34</v>
      </c>
      <c r="Z923" s="2">
        <v>124</v>
      </c>
      <c r="AA923" s="2">
        <v>126</v>
      </c>
      <c r="AB923" s="2">
        <v>11</v>
      </c>
      <c r="AC923" s="2">
        <v>0</v>
      </c>
      <c r="AD923" s="2">
        <v>0</v>
      </c>
      <c r="AE923" s="2">
        <v>0</v>
      </c>
      <c r="AF923" s="2">
        <v>0</v>
      </c>
      <c r="AG923" s="2">
        <v>33</v>
      </c>
      <c r="AH923" s="2">
        <v>0</v>
      </c>
      <c r="AI923" s="2">
        <v>0</v>
      </c>
      <c r="AJ923" s="2">
        <v>11</v>
      </c>
      <c r="AK923" s="2">
        <v>5</v>
      </c>
      <c r="AL923" s="2">
        <v>2</v>
      </c>
      <c r="AM923" s="2">
        <v>5</v>
      </c>
      <c r="AN923" s="3">
        <f>IFERROR(K923/J923,"")</f>
        <v>0</v>
      </c>
      <c r="AO923" s="3">
        <f>IFERROR(L923/K923,"")</f>
        <v>0</v>
      </c>
    </row>
    <row r="924" spans="1:41">
      <c r="A924" t="s">
        <v>2506</v>
      </c>
      <c r="D924">
        <v>7100</v>
      </c>
      <c r="E924" t="s">
        <v>216</v>
      </c>
      <c r="F924" t="s">
        <v>2039</v>
      </c>
      <c r="I924" t="b">
        <v>0</v>
      </c>
      <c r="J924" s="2">
        <v>689</v>
      </c>
      <c r="K924" s="2">
        <v>458</v>
      </c>
      <c r="L924" s="2">
        <v>8</v>
      </c>
      <c r="M924" s="2">
        <v>450</v>
      </c>
      <c r="N924" s="2">
        <v>30</v>
      </c>
      <c r="O924" s="2">
        <v>6</v>
      </c>
      <c r="P924" s="2">
        <v>1</v>
      </c>
      <c r="Q924" s="2">
        <v>0</v>
      </c>
      <c r="R924" s="2">
        <v>0</v>
      </c>
      <c r="S924" s="2">
        <v>0</v>
      </c>
      <c r="T924" s="2">
        <v>25</v>
      </c>
      <c r="U924" s="2">
        <v>0</v>
      </c>
      <c r="V924" s="2">
        <v>0</v>
      </c>
      <c r="W924" s="2">
        <v>0</v>
      </c>
      <c r="X924" s="2">
        <v>0</v>
      </c>
      <c r="Y924" s="2">
        <v>41</v>
      </c>
      <c r="Z924" s="2">
        <v>76</v>
      </c>
      <c r="AA924" s="2">
        <v>173</v>
      </c>
      <c r="AB924" s="2">
        <v>2</v>
      </c>
      <c r="AC924" s="2">
        <v>0</v>
      </c>
      <c r="AD924" s="2">
        <v>0</v>
      </c>
      <c r="AE924" s="2">
        <v>0</v>
      </c>
      <c r="AF924" s="2">
        <v>0</v>
      </c>
      <c r="AG924" s="2">
        <v>28</v>
      </c>
      <c r="AH924" s="2">
        <v>1</v>
      </c>
      <c r="AI924" s="2">
        <v>0</v>
      </c>
      <c r="AJ924" s="2">
        <v>5</v>
      </c>
      <c r="AK924" s="2">
        <v>36</v>
      </c>
      <c r="AL924" s="2">
        <v>1</v>
      </c>
      <c r="AM924" s="2">
        <v>25</v>
      </c>
      <c r="AN924" s="3">
        <f>IFERROR(K924/J924,"")</f>
        <v>0</v>
      </c>
      <c r="AO924" s="3">
        <f>IFERROR(L924/K924,"")</f>
        <v>0</v>
      </c>
    </row>
    <row r="925" spans="1:41">
      <c r="A925" t="s">
        <v>2507</v>
      </c>
      <c r="D925">
        <v>7100</v>
      </c>
      <c r="E925" t="s">
        <v>216</v>
      </c>
      <c r="F925" t="s">
        <v>2041</v>
      </c>
      <c r="I925" t="b">
        <v>0</v>
      </c>
      <c r="J925" s="2">
        <v>736</v>
      </c>
      <c r="K925" s="2">
        <v>462</v>
      </c>
      <c r="L925" s="2">
        <v>9</v>
      </c>
      <c r="M925" s="2">
        <v>453</v>
      </c>
      <c r="N925" s="2">
        <v>16</v>
      </c>
      <c r="O925" s="2">
        <v>3</v>
      </c>
      <c r="P925" s="2">
        <v>0</v>
      </c>
      <c r="Q925" s="2">
        <v>0</v>
      </c>
      <c r="R925" s="2">
        <v>0</v>
      </c>
      <c r="S925" s="2">
        <v>0</v>
      </c>
      <c r="T925" s="2">
        <v>32</v>
      </c>
      <c r="U925" s="2">
        <v>0</v>
      </c>
      <c r="V925" s="2">
        <v>0</v>
      </c>
      <c r="W925" s="2">
        <v>0</v>
      </c>
      <c r="X925" s="2">
        <v>0</v>
      </c>
      <c r="Y925" s="2">
        <v>45</v>
      </c>
      <c r="Z925" s="2">
        <v>151</v>
      </c>
      <c r="AA925" s="2">
        <v>147</v>
      </c>
      <c r="AB925" s="2">
        <v>1</v>
      </c>
      <c r="AC925" s="2">
        <v>0</v>
      </c>
      <c r="AD925" s="2">
        <v>0</v>
      </c>
      <c r="AE925" s="2">
        <v>1</v>
      </c>
      <c r="AF925" s="2">
        <v>0</v>
      </c>
      <c r="AG925" s="2">
        <v>21</v>
      </c>
      <c r="AH925" s="2">
        <v>1</v>
      </c>
      <c r="AI925" s="2">
        <v>1</v>
      </c>
      <c r="AJ925" s="2">
        <v>6</v>
      </c>
      <c r="AK925" s="2">
        <v>13</v>
      </c>
      <c r="AL925" s="2">
        <v>3</v>
      </c>
      <c r="AM925" s="2">
        <v>12</v>
      </c>
      <c r="AN925" s="3">
        <f>IFERROR(K925/J925,"")</f>
        <v>0</v>
      </c>
      <c r="AO925" s="3">
        <f>IFERROR(L925/K925,"")</f>
        <v>0</v>
      </c>
    </row>
    <row r="926" spans="1:41">
      <c r="A926" t="s">
        <v>2508</v>
      </c>
      <c r="D926">
        <v>7100</v>
      </c>
      <c r="E926" t="s">
        <v>216</v>
      </c>
      <c r="F926" t="s">
        <v>2043</v>
      </c>
      <c r="I926" t="b">
        <v>0</v>
      </c>
      <c r="J926" s="2">
        <v>624</v>
      </c>
      <c r="K926" s="2">
        <v>456</v>
      </c>
      <c r="L926" s="2">
        <v>7</v>
      </c>
      <c r="M926" s="2">
        <v>449</v>
      </c>
      <c r="N926" s="2">
        <v>39</v>
      </c>
      <c r="O926" s="2">
        <v>3</v>
      </c>
      <c r="P926" s="2">
        <v>0</v>
      </c>
      <c r="Q926" s="2">
        <v>0</v>
      </c>
      <c r="R926" s="2">
        <v>0</v>
      </c>
      <c r="S926" s="2">
        <v>0</v>
      </c>
      <c r="T926" s="2">
        <v>29</v>
      </c>
      <c r="U926" s="2">
        <v>0</v>
      </c>
      <c r="V926" s="2">
        <v>0</v>
      </c>
      <c r="W926" s="2">
        <v>0</v>
      </c>
      <c r="X926" s="2">
        <v>0</v>
      </c>
      <c r="Y926" s="2">
        <v>47</v>
      </c>
      <c r="Z926" s="2">
        <v>41</v>
      </c>
      <c r="AA926" s="2">
        <v>203</v>
      </c>
      <c r="AB926" s="2">
        <v>4</v>
      </c>
      <c r="AC926" s="2">
        <v>0</v>
      </c>
      <c r="AD926" s="2">
        <v>0</v>
      </c>
      <c r="AE926" s="2">
        <v>0</v>
      </c>
      <c r="AF926" s="2">
        <v>0</v>
      </c>
      <c r="AG926" s="2">
        <v>33</v>
      </c>
      <c r="AH926" s="2">
        <v>0</v>
      </c>
      <c r="AI926" s="2">
        <v>0</v>
      </c>
      <c r="AJ926" s="2">
        <v>4</v>
      </c>
      <c r="AK926" s="2">
        <v>23</v>
      </c>
      <c r="AL926" s="2">
        <v>0</v>
      </c>
      <c r="AM926" s="2">
        <v>23</v>
      </c>
      <c r="AN926" s="3">
        <f>IFERROR(K926/J926,"")</f>
        <v>0</v>
      </c>
      <c r="AO926" s="3">
        <f>IFERROR(L926/K926,"")</f>
        <v>0</v>
      </c>
    </row>
    <row r="927" spans="1:41">
      <c r="A927" t="s">
        <v>2509</v>
      </c>
      <c r="D927">
        <v>7100</v>
      </c>
      <c r="E927" t="s">
        <v>216</v>
      </c>
      <c r="F927" t="s">
        <v>2045</v>
      </c>
      <c r="I927" t="b">
        <v>0</v>
      </c>
      <c r="J927" s="2">
        <v>524</v>
      </c>
      <c r="K927" s="2">
        <v>346</v>
      </c>
      <c r="L927" s="2">
        <v>14</v>
      </c>
      <c r="M927" s="2">
        <v>332</v>
      </c>
      <c r="N927" s="2">
        <v>13</v>
      </c>
      <c r="O927" s="2">
        <v>5</v>
      </c>
      <c r="P927" s="2">
        <v>1</v>
      </c>
      <c r="Q927" s="2">
        <v>0</v>
      </c>
      <c r="R927" s="2">
        <v>0</v>
      </c>
      <c r="S927" s="2">
        <v>0</v>
      </c>
      <c r="T927" s="2">
        <v>12</v>
      </c>
      <c r="U927" s="2">
        <v>0</v>
      </c>
      <c r="V927" s="2">
        <v>0</v>
      </c>
      <c r="W927" s="2">
        <v>0</v>
      </c>
      <c r="X927" s="2">
        <v>0</v>
      </c>
      <c r="Y927" s="2">
        <v>16</v>
      </c>
      <c r="Z927" s="2">
        <v>95</v>
      </c>
      <c r="AA927" s="2">
        <v>109</v>
      </c>
      <c r="AB927" s="2">
        <v>2</v>
      </c>
      <c r="AC927" s="2">
        <v>0</v>
      </c>
      <c r="AD927" s="2">
        <v>0</v>
      </c>
      <c r="AE927" s="2">
        <v>1</v>
      </c>
      <c r="AF927" s="2">
        <v>1</v>
      </c>
      <c r="AG927" s="2">
        <v>14</v>
      </c>
      <c r="AH927" s="2">
        <v>0</v>
      </c>
      <c r="AI927" s="2">
        <v>0</v>
      </c>
      <c r="AJ927" s="2">
        <v>1</v>
      </c>
      <c r="AK927" s="2">
        <v>44</v>
      </c>
      <c r="AL927" s="2">
        <v>0</v>
      </c>
      <c r="AM927" s="2">
        <v>18</v>
      </c>
      <c r="AN927" s="3">
        <f>IFERROR(K927/J927,"")</f>
        <v>0</v>
      </c>
      <c r="AO927" s="3">
        <f>IFERROR(L927/K927,"")</f>
        <v>0</v>
      </c>
    </row>
    <row r="928" spans="1:41">
      <c r="A928" t="s">
        <v>2510</v>
      </c>
      <c r="D928">
        <v>7100</v>
      </c>
      <c r="E928" t="s">
        <v>216</v>
      </c>
      <c r="F928" t="s">
        <v>2047</v>
      </c>
      <c r="I928" t="b">
        <v>0</v>
      </c>
      <c r="J928" s="2">
        <v>471</v>
      </c>
      <c r="K928" s="2">
        <v>291</v>
      </c>
      <c r="L928" s="2">
        <v>3</v>
      </c>
      <c r="M928" s="2">
        <v>288</v>
      </c>
      <c r="N928" s="2">
        <v>17</v>
      </c>
      <c r="O928" s="2">
        <v>8</v>
      </c>
      <c r="P928" s="2">
        <v>1</v>
      </c>
      <c r="Q928" s="2">
        <v>0</v>
      </c>
      <c r="R928" s="2">
        <v>0</v>
      </c>
      <c r="S928" s="2">
        <v>0</v>
      </c>
      <c r="T928" s="2">
        <v>6</v>
      </c>
      <c r="U928" s="2">
        <v>0</v>
      </c>
      <c r="V928" s="2">
        <v>0</v>
      </c>
      <c r="W928" s="2">
        <v>0</v>
      </c>
      <c r="X928" s="2">
        <v>0</v>
      </c>
      <c r="Y928" s="2">
        <v>10</v>
      </c>
      <c r="Z928" s="2">
        <v>117</v>
      </c>
      <c r="AA928" s="2">
        <v>90</v>
      </c>
      <c r="AB928" s="2">
        <v>0</v>
      </c>
      <c r="AC928" s="2">
        <v>0</v>
      </c>
      <c r="AD928" s="2">
        <v>0</v>
      </c>
      <c r="AE928" s="2">
        <v>0</v>
      </c>
      <c r="AF928" s="2">
        <v>0</v>
      </c>
      <c r="AG928" s="2">
        <v>12</v>
      </c>
      <c r="AH928" s="2">
        <v>0</v>
      </c>
      <c r="AI928" s="2">
        <v>0</v>
      </c>
      <c r="AJ928" s="2">
        <v>3</v>
      </c>
      <c r="AK928" s="2">
        <v>4</v>
      </c>
      <c r="AL928" s="2">
        <v>0</v>
      </c>
      <c r="AM928" s="2">
        <v>20</v>
      </c>
      <c r="AN928" s="3">
        <f>IFERROR(K928/J928,"")</f>
        <v>0</v>
      </c>
      <c r="AO928" s="3">
        <f>IFERROR(L928/K928,"")</f>
        <v>0</v>
      </c>
    </row>
    <row r="929" spans="1:41">
      <c r="A929" t="s">
        <v>2511</v>
      </c>
      <c r="D929">
        <v>7100</v>
      </c>
      <c r="E929" t="s">
        <v>216</v>
      </c>
      <c r="F929" t="s">
        <v>2049</v>
      </c>
      <c r="I929" t="b">
        <v>0</v>
      </c>
      <c r="J929" s="2">
        <v>616</v>
      </c>
      <c r="K929" s="2">
        <v>359</v>
      </c>
      <c r="L929" s="2">
        <v>7</v>
      </c>
      <c r="M929" s="2">
        <v>352</v>
      </c>
      <c r="N929" s="2">
        <v>20</v>
      </c>
      <c r="O929" s="2">
        <v>0</v>
      </c>
      <c r="P929" s="2">
        <v>0</v>
      </c>
      <c r="Q929" s="2">
        <v>1</v>
      </c>
      <c r="R929" s="2">
        <v>0</v>
      </c>
      <c r="S929" s="2">
        <v>0</v>
      </c>
      <c r="T929" s="2">
        <v>8</v>
      </c>
      <c r="U929" s="2">
        <v>1</v>
      </c>
      <c r="V929" s="2">
        <v>0</v>
      </c>
      <c r="W929" s="2">
        <v>0</v>
      </c>
      <c r="X929" s="2">
        <v>0</v>
      </c>
      <c r="Y929" s="2">
        <v>26</v>
      </c>
      <c r="Z929" s="2">
        <v>165</v>
      </c>
      <c r="AA929" s="2">
        <v>83</v>
      </c>
      <c r="AB929" s="2">
        <v>3</v>
      </c>
      <c r="AC929" s="2">
        <v>0</v>
      </c>
      <c r="AD929" s="2">
        <v>0</v>
      </c>
      <c r="AE929" s="2">
        <v>0</v>
      </c>
      <c r="AF929" s="2">
        <v>0</v>
      </c>
      <c r="AG929" s="2">
        <v>17</v>
      </c>
      <c r="AH929" s="2">
        <v>0</v>
      </c>
      <c r="AI929" s="2">
        <v>1</v>
      </c>
      <c r="AJ929" s="2">
        <v>5</v>
      </c>
      <c r="AK929" s="2">
        <v>14</v>
      </c>
      <c r="AL929" s="2">
        <v>1</v>
      </c>
      <c r="AM929" s="2">
        <v>7</v>
      </c>
      <c r="AN929" s="3">
        <f>IFERROR(K929/J929,"")</f>
        <v>0</v>
      </c>
      <c r="AO929" s="3">
        <f>IFERROR(L929/K929,"")</f>
        <v>0</v>
      </c>
    </row>
    <row r="930" spans="1:41">
      <c r="A930" t="s">
        <v>2512</v>
      </c>
      <c r="D930">
        <v>7100</v>
      </c>
      <c r="E930" t="s">
        <v>216</v>
      </c>
      <c r="F930" t="s">
        <v>2051</v>
      </c>
      <c r="I930" t="b">
        <v>0</v>
      </c>
      <c r="J930" s="2">
        <v>704</v>
      </c>
      <c r="K930" s="2">
        <v>393</v>
      </c>
      <c r="L930" s="2">
        <v>11</v>
      </c>
      <c r="M930" s="2">
        <v>382</v>
      </c>
      <c r="N930" s="2">
        <v>19</v>
      </c>
      <c r="O930" s="2">
        <v>6</v>
      </c>
      <c r="P930" s="2">
        <v>0</v>
      </c>
      <c r="Q930" s="2">
        <v>0</v>
      </c>
      <c r="R930" s="2">
        <v>0</v>
      </c>
      <c r="S930" s="2">
        <v>0</v>
      </c>
      <c r="T930" s="2">
        <v>13</v>
      </c>
      <c r="U930" s="2">
        <v>0</v>
      </c>
      <c r="V930" s="2">
        <v>0</v>
      </c>
      <c r="W930" s="2">
        <v>0</v>
      </c>
      <c r="X930" s="2">
        <v>0</v>
      </c>
      <c r="Y930" s="2">
        <v>21</v>
      </c>
      <c r="Z930" s="2">
        <v>98</v>
      </c>
      <c r="AA930" s="2">
        <v>142</v>
      </c>
      <c r="AB930" s="2">
        <v>1</v>
      </c>
      <c r="AC930" s="2">
        <v>0</v>
      </c>
      <c r="AD930" s="2">
        <v>0</v>
      </c>
      <c r="AE930" s="2">
        <v>0</v>
      </c>
      <c r="AF930" s="2">
        <v>0</v>
      </c>
      <c r="AG930" s="2">
        <v>9</v>
      </c>
      <c r="AH930" s="2">
        <v>0</v>
      </c>
      <c r="AI930" s="2">
        <v>0</v>
      </c>
      <c r="AJ930" s="2">
        <v>8</v>
      </c>
      <c r="AK930" s="2">
        <v>16</v>
      </c>
      <c r="AL930" s="2">
        <v>2</v>
      </c>
      <c r="AM930" s="2">
        <v>47</v>
      </c>
      <c r="AN930" s="3">
        <f>IFERROR(K930/J930,"")</f>
        <v>0</v>
      </c>
      <c r="AO930" s="3">
        <f>IFERROR(L930/K930,"")</f>
        <v>0</v>
      </c>
    </row>
    <row r="931" spans="1:41">
      <c r="A931" t="s">
        <v>2513</v>
      </c>
      <c r="D931">
        <v>7100</v>
      </c>
      <c r="E931" t="s">
        <v>216</v>
      </c>
      <c r="F931" t="s">
        <v>2053</v>
      </c>
      <c r="I931" t="b">
        <v>0</v>
      </c>
      <c r="J931" s="2">
        <v>497</v>
      </c>
      <c r="K931" s="2">
        <v>391</v>
      </c>
      <c r="L931" s="2">
        <v>5</v>
      </c>
      <c r="M931" s="2">
        <v>386</v>
      </c>
      <c r="N931" s="2">
        <v>24</v>
      </c>
      <c r="O931" s="2">
        <v>1</v>
      </c>
      <c r="P931" s="2">
        <v>0</v>
      </c>
      <c r="Q931" s="2">
        <v>0</v>
      </c>
      <c r="R931" s="2">
        <v>0</v>
      </c>
      <c r="S931" s="2">
        <v>0</v>
      </c>
      <c r="T931" s="2">
        <v>34</v>
      </c>
      <c r="U931" s="2">
        <v>0</v>
      </c>
      <c r="V931" s="2">
        <v>0</v>
      </c>
      <c r="W931" s="2">
        <v>0</v>
      </c>
      <c r="X931" s="2">
        <v>0</v>
      </c>
      <c r="Y931" s="2">
        <v>27</v>
      </c>
      <c r="Z931" s="2">
        <v>43</v>
      </c>
      <c r="AA931" s="2">
        <v>180</v>
      </c>
      <c r="AB931" s="2">
        <v>1</v>
      </c>
      <c r="AC931" s="2">
        <v>1</v>
      </c>
      <c r="AD931" s="2">
        <v>0</v>
      </c>
      <c r="AE931" s="2">
        <v>0</v>
      </c>
      <c r="AF931" s="2">
        <v>0</v>
      </c>
      <c r="AG931" s="2">
        <v>16</v>
      </c>
      <c r="AH931" s="2">
        <v>0</v>
      </c>
      <c r="AI931" s="2">
        <v>0</v>
      </c>
      <c r="AJ931" s="2">
        <v>3</v>
      </c>
      <c r="AK931" s="2">
        <v>30</v>
      </c>
      <c r="AL931" s="2">
        <v>3</v>
      </c>
      <c r="AM931" s="2">
        <v>23</v>
      </c>
      <c r="AN931" s="3">
        <f>IFERROR(K931/J931,"")</f>
        <v>0</v>
      </c>
      <c r="AO931" s="3">
        <f>IFERROR(L931/K931,"")</f>
        <v>0</v>
      </c>
    </row>
    <row r="932" spans="1:41">
      <c r="A932" t="s">
        <v>2514</v>
      </c>
      <c r="D932">
        <v>7100</v>
      </c>
      <c r="E932" t="s">
        <v>216</v>
      </c>
      <c r="F932" t="s">
        <v>2055</v>
      </c>
      <c r="I932" t="b">
        <v>0</v>
      </c>
      <c r="J932" s="2">
        <v>764</v>
      </c>
      <c r="K932" s="2">
        <v>512</v>
      </c>
      <c r="L932" s="2">
        <v>6</v>
      </c>
      <c r="M932" s="2">
        <v>506</v>
      </c>
      <c r="N932" s="2">
        <v>69</v>
      </c>
      <c r="O932" s="2">
        <v>4</v>
      </c>
      <c r="P932" s="2">
        <v>1</v>
      </c>
      <c r="Q932" s="2">
        <v>0</v>
      </c>
      <c r="R932" s="2">
        <v>0</v>
      </c>
      <c r="S932" s="2">
        <v>0</v>
      </c>
      <c r="T932" s="2">
        <v>26</v>
      </c>
      <c r="U932" s="2">
        <v>0</v>
      </c>
      <c r="V932" s="2">
        <v>0</v>
      </c>
      <c r="W932" s="2">
        <v>0</v>
      </c>
      <c r="X932" s="2">
        <v>0</v>
      </c>
      <c r="Y932" s="2">
        <v>37</v>
      </c>
      <c r="Z932" s="2">
        <v>33</v>
      </c>
      <c r="AA932" s="2">
        <v>225</v>
      </c>
      <c r="AB932" s="2">
        <v>10</v>
      </c>
      <c r="AC932" s="2">
        <v>1</v>
      </c>
      <c r="AD932" s="2">
        <v>0</v>
      </c>
      <c r="AE932" s="2">
        <v>0</v>
      </c>
      <c r="AF932" s="2">
        <v>0</v>
      </c>
      <c r="AG932" s="2">
        <v>55</v>
      </c>
      <c r="AH932" s="2">
        <v>0</v>
      </c>
      <c r="AI932" s="2">
        <v>1</v>
      </c>
      <c r="AJ932" s="2">
        <v>4</v>
      </c>
      <c r="AK932" s="2">
        <v>18</v>
      </c>
      <c r="AL932" s="2">
        <v>0</v>
      </c>
      <c r="AM932" s="2">
        <v>22</v>
      </c>
      <c r="AN932" s="3">
        <f>IFERROR(K932/J932,"")</f>
        <v>0</v>
      </c>
      <c r="AO932" s="3">
        <f>IFERROR(L932/K932,"")</f>
        <v>0</v>
      </c>
    </row>
    <row r="933" spans="1:41">
      <c r="A933" t="s">
        <v>2515</v>
      </c>
      <c r="D933">
        <v>7100</v>
      </c>
      <c r="E933" t="s">
        <v>216</v>
      </c>
      <c r="F933" t="s">
        <v>2057</v>
      </c>
      <c r="I933" t="b">
        <v>0</v>
      </c>
      <c r="J933" s="2">
        <v>722</v>
      </c>
      <c r="K933" s="2">
        <v>524</v>
      </c>
      <c r="L933" s="2">
        <v>2</v>
      </c>
      <c r="M933" s="2">
        <v>522</v>
      </c>
      <c r="N933" s="2">
        <v>99</v>
      </c>
      <c r="O933" s="2">
        <v>3</v>
      </c>
      <c r="P933" s="2">
        <v>1</v>
      </c>
      <c r="Q933" s="2">
        <v>0</v>
      </c>
      <c r="R933" s="2">
        <v>0</v>
      </c>
      <c r="S933" s="2">
        <v>0</v>
      </c>
      <c r="T933" s="2">
        <v>34</v>
      </c>
      <c r="U933" s="2">
        <v>0</v>
      </c>
      <c r="V933" s="2">
        <v>0</v>
      </c>
      <c r="W933" s="2">
        <v>0</v>
      </c>
      <c r="X933" s="2">
        <v>0</v>
      </c>
      <c r="Y933" s="2">
        <v>51</v>
      </c>
      <c r="Z933" s="2">
        <v>14</v>
      </c>
      <c r="AA933" s="2">
        <v>210</v>
      </c>
      <c r="AB933" s="2">
        <v>9</v>
      </c>
      <c r="AC933" s="2">
        <v>0</v>
      </c>
      <c r="AD933" s="2">
        <v>0</v>
      </c>
      <c r="AE933" s="2">
        <v>0</v>
      </c>
      <c r="AF933" s="2">
        <v>0</v>
      </c>
      <c r="AG933" s="2">
        <v>53</v>
      </c>
      <c r="AH933" s="2">
        <v>0</v>
      </c>
      <c r="AI933" s="2">
        <v>0</v>
      </c>
      <c r="AJ933" s="2">
        <v>5</v>
      </c>
      <c r="AK933" s="2">
        <v>22</v>
      </c>
      <c r="AL933" s="2">
        <v>0</v>
      </c>
      <c r="AM933" s="2">
        <v>21</v>
      </c>
      <c r="AN933" s="3">
        <f>IFERROR(K933/J933,"")</f>
        <v>0</v>
      </c>
      <c r="AO933" s="3">
        <f>IFERROR(L933/K933,"")</f>
        <v>0</v>
      </c>
    </row>
    <row r="934" spans="1:41">
      <c r="A934" t="s">
        <v>2516</v>
      </c>
      <c r="D934">
        <v>7100</v>
      </c>
      <c r="E934" t="s">
        <v>216</v>
      </c>
      <c r="F934" t="s">
        <v>2059</v>
      </c>
      <c r="I934" t="b">
        <v>0</v>
      </c>
      <c r="J934" s="2">
        <v>604</v>
      </c>
      <c r="K934" s="2">
        <v>431</v>
      </c>
      <c r="L934" s="2">
        <v>4</v>
      </c>
      <c r="M934" s="2">
        <v>427</v>
      </c>
      <c r="N934" s="2">
        <v>63</v>
      </c>
      <c r="O934" s="2">
        <v>2</v>
      </c>
      <c r="P934" s="2">
        <v>0</v>
      </c>
      <c r="Q934" s="2">
        <v>0</v>
      </c>
      <c r="R934" s="2">
        <v>0</v>
      </c>
      <c r="S934" s="2">
        <v>0</v>
      </c>
      <c r="T934" s="2">
        <v>32</v>
      </c>
      <c r="U934" s="2">
        <v>0</v>
      </c>
      <c r="V934" s="2">
        <v>0</v>
      </c>
      <c r="W934" s="2">
        <v>0</v>
      </c>
      <c r="X934" s="2">
        <v>0</v>
      </c>
      <c r="Y934" s="2">
        <v>35</v>
      </c>
      <c r="Z934" s="2">
        <v>13</v>
      </c>
      <c r="AA934" s="2">
        <v>179</v>
      </c>
      <c r="AB934" s="2">
        <v>5</v>
      </c>
      <c r="AC934" s="2">
        <v>0</v>
      </c>
      <c r="AD934" s="2">
        <v>0</v>
      </c>
      <c r="AE934" s="2">
        <v>0</v>
      </c>
      <c r="AF934" s="2">
        <v>0</v>
      </c>
      <c r="AG934" s="2">
        <v>35</v>
      </c>
      <c r="AH934" s="2">
        <v>0</v>
      </c>
      <c r="AI934" s="2">
        <v>0</v>
      </c>
      <c r="AJ934" s="2">
        <v>7</v>
      </c>
      <c r="AK934" s="2">
        <v>30</v>
      </c>
      <c r="AL934" s="2">
        <v>0</v>
      </c>
      <c r="AM934" s="2">
        <v>26</v>
      </c>
      <c r="AN934" s="3">
        <f>IFERROR(K934/J934,"")</f>
        <v>0</v>
      </c>
      <c r="AO934" s="3">
        <f>IFERROR(L934/K934,"")</f>
        <v>0</v>
      </c>
    </row>
    <row r="935" spans="1:41">
      <c r="A935" t="s">
        <v>2517</v>
      </c>
      <c r="D935">
        <v>7100</v>
      </c>
      <c r="E935" t="s">
        <v>216</v>
      </c>
      <c r="F935" t="s">
        <v>2061</v>
      </c>
      <c r="I935" t="b">
        <v>0</v>
      </c>
      <c r="J935" s="2">
        <v>728</v>
      </c>
      <c r="K935" s="2">
        <v>527</v>
      </c>
      <c r="L935" s="2">
        <v>4</v>
      </c>
      <c r="M935" s="2">
        <v>523</v>
      </c>
      <c r="N935" s="2">
        <v>47</v>
      </c>
      <c r="O935" s="2">
        <v>12</v>
      </c>
      <c r="P935" s="2">
        <v>0</v>
      </c>
      <c r="Q935" s="2">
        <v>0</v>
      </c>
      <c r="R935" s="2">
        <v>0</v>
      </c>
      <c r="S935" s="2">
        <v>0</v>
      </c>
      <c r="T935" s="2">
        <v>43</v>
      </c>
      <c r="U935" s="2">
        <v>0</v>
      </c>
      <c r="V935" s="2">
        <v>0</v>
      </c>
      <c r="W935" s="2">
        <v>0</v>
      </c>
      <c r="X935" s="2">
        <v>0</v>
      </c>
      <c r="Y935" s="2">
        <v>50</v>
      </c>
      <c r="Z935" s="2">
        <v>26</v>
      </c>
      <c r="AA935" s="2">
        <v>237</v>
      </c>
      <c r="AB935" s="2">
        <v>3</v>
      </c>
      <c r="AC935" s="2">
        <v>0</v>
      </c>
      <c r="AD935" s="2">
        <v>0</v>
      </c>
      <c r="AE935" s="2">
        <v>0</v>
      </c>
      <c r="AF935" s="2">
        <v>0</v>
      </c>
      <c r="AG935" s="2">
        <v>28</v>
      </c>
      <c r="AH935" s="2">
        <v>0</v>
      </c>
      <c r="AI935" s="2">
        <v>0</v>
      </c>
      <c r="AJ935" s="2">
        <v>4</v>
      </c>
      <c r="AK935" s="2">
        <v>27</v>
      </c>
      <c r="AL935" s="2">
        <v>0</v>
      </c>
      <c r="AM935" s="2">
        <v>46</v>
      </c>
      <c r="AN935" s="3">
        <f>IFERROR(K935/J935,"")</f>
        <v>0</v>
      </c>
      <c r="AO935" s="3">
        <f>IFERROR(L935/K935,"")</f>
        <v>0</v>
      </c>
    </row>
    <row r="936" spans="1:41">
      <c r="A936" t="s">
        <v>2518</v>
      </c>
      <c r="D936">
        <v>7100</v>
      </c>
      <c r="E936" t="s">
        <v>216</v>
      </c>
      <c r="F936" t="s">
        <v>2063</v>
      </c>
      <c r="I936" t="b">
        <v>0</v>
      </c>
      <c r="J936" s="2">
        <v>728</v>
      </c>
      <c r="K936" s="2">
        <v>481</v>
      </c>
      <c r="L936" s="2">
        <v>7</v>
      </c>
      <c r="M936" s="2">
        <v>474</v>
      </c>
      <c r="N936" s="2">
        <v>43</v>
      </c>
      <c r="O936" s="2">
        <v>7</v>
      </c>
      <c r="P936" s="2">
        <v>0</v>
      </c>
      <c r="Q936" s="2">
        <v>0</v>
      </c>
      <c r="R936" s="2">
        <v>0</v>
      </c>
      <c r="S936" s="2">
        <v>0</v>
      </c>
      <c r="T936" s="2">
        <v>35</v>
      </c>
      <c r="U936" s="2">
        <v>0</v>
      </c>
      <c r="V936" s="2">
        <v>0</v>
      </c>
      <c r="W936" s="2">
        <v>0</v>
      </c>
      <c r="X936" s="2">
        <v>0</v>
      </c>
      <c r="Y936" s="2">
        <v>39</v>
      </c>
      <c r="Z936" s="2">
        <v>30</v>
      </c>
      <c r="AA936" s="2">
        <v>210</v>
      </c>
      <c r="AB936" s="2">
        <v>2</v>
      </c>
      <c r="AC936" s="2">
        <v>0</v>
      </c>
      <c r="AD936" s="2">
        <v>0</v>
      </c>
      <c r="AE936" s="2">
        <v>0</v>
      </c>
      <c r="AF936" s="2">
        <v>0</v>
      </c>
      <c r="AG936" s="2">
        <v>41</v>
      </c>
      <c r="AH936" s="2">
        <v>0</v>
      </c>
      <c r="AI936" s="2">
        <v>0</v>
      </c>
      <c r="AJ936" s="2">
        <v>5</v>
      </c>
      <c r="AK936" s="2">
        <v>28</v>
      </c>
      <c r="AL936" s="2">
        <v>0</v>
      </c>
      <c r="AM936" s="2">
        <v>34</v>
      </c>
      <c r="AN936" s="3">
        <f>IFERROR(K936/J936,"")</f>
        <v>0</v>
      </c>
      <c r="AO936" s="3">
        <f>IFERROR(L936/K936,"")</f>
        <v>0</v>
      </c>
    </row>
    <row r="937" spans="1:41">
      <c r="A937" t="s">
        <v>2519</v>
      </c>
      <c r="D937">
        <v>7100</v>
      </c>
      <c r="E937" t="s">
        <v>216</v>
      </c>
      <c r="F937" t="s">
        <v>2065</v>
      </c>
      <c r="I937" t="b">
        <v>0</v>
      </c>
      <c r="J937" s="2">
        <v>749</v>
      </c>
      <c r="K937" s="2">
        <v>553</v>
      </c>
      <c r="L937" s="2">
        <v>6</v>
      </c>
      <c r="M937" s="2">
        <v>547</v>
      </c>
      <c r="N937" s="2">
        <v>81</v>
      </c>
      <c r="O937" s="2">
        <v>3</v>
      </c>
      <c r="P937" s="2">
        <v>0</v>
      </c>
      <c r="Q937" s="2">
        <v>0</v>
      </c>
      <c r="R937" s="2">
        <v>0</v>
      </c>
      <c r="S937" s="2">
        <v>0</v>
      </c>
      <c r="T937" s="2">
        <v>40</v>
      </c>
      <c r="U937" s="2">
        <v>0</v>
      </c>
      <c r="V937" s="2">
        <v>0</v>
      </c>
      <c r="W937" s="2">
        <v>0</v>
      </c>
      <c r="X937" s="2">
        <v>0</v>
      </c>
      <c r="Y937" s="2">
        <v>66</v>
      </c>
      <c r="Z937" s="2">
        <v>24</v>
      </c>
      <c r="AA937" s="2">
        <v>233</v>
      </c>
      <c r="AB937" s="2">
        <v>6</v>
      </c>
      <c r="AC937" s="2">
        <v>0</v>
      </c>
      <c r="AD937" s="2">
        <v>0</v>
      </c>
      <c r="AE937" s="2">
        <v>0</v>
      </c>
      <c r="AF937" s="2">
        <v>0</v>
      </c>
      <c r="AG937" s="2">
        <v>51</v>
      </c>
      <c r="AH937" s="2">
        <v>0</v>
      </c>
      <c r="AI937" s="2">
        <v>0</v>
      </c>
      <c r="AJ937" s="2">
        <v>5</v>
      </c>
      <c r="AK937" s="2">
        <v>16</v>
      </c>
      <c r="AL937" s="2">
        <v>0</v>
      </c>
      <c r="AM937" s="2">
        <v>22</v>
      </c>
      <c r="AN937" s="3">
        <f>IFERROR(K937/J937,"")</f>
        <v>0</v>
      </c>
      <c r="AO937" s="3">
        <f>IFERROR(L937/K937,"")</f>
        <v>0</v>
      </c>
    </row>
    <row r="938" spans="1:41">
      <c r="A938" t="s">
        <v>2520</v>
      </c>
      <c r="D938">
        <v>7100</v>
      </c>
      <c r="E938" t="s">
        <v>216</v>
      </c>
      <c r="F938" t="s">
        <v>2067</v>
      </c>
      <c r="I938" t="b">
        <v>0</v>
      </c>
      <c r="J938" s="2">
        <v>557</v>
      </c>
      <c r="K938" s="2">
        <v>390</v>
      </c>
      <c r="L938" s="2">
        <v>0</v>
      </c>
      <c r="M938" s="2">
        <v>390</v>
      </c>
      <c r="N938" s="2">
        <v>14</v>
      </c>
      <c r="O938" s="2">
        <v>5</v>
      </c>
      <c r="P938" s="2">
        <v>0</v>
      </c>
      <c r="Q938" s="2">
        <v>0</v>
      </c>
      <c r="R938" s="2">
        <v>0</v>
      </c>
      <c r="S938" s="2">
        <v>1</v>
      </c>
      <c r="T938" s="2">
        <v>25</v>
      </c>
      <c r="U938" s="2">
        <v>0</v>
      </c>
      <c r="V938" s="2">
        <v>0</v>
      </c>
      <c r="W938" s="2">
        <v>0</v>
      </c>
      <c r="X938" s="2">
        <v>0</v>
      </c>
      <c r="Y938" s="2">
        <v>34</v>
      </c>
      <c r="Z938" s="2">
        <v>21</v>
      </c>
      <c r="AA938" s="2">
        <v>190</v>
      </c>
      <c r="AB938" s="2">
        <v>1</v>
      </c>
      <c r="AC938" s="2">
        <v>0</v>
      </c>
      <c r="AD938" s="2">
        <v>0</v>
      </c>
      <c r="AE938" s="2">
        <v>0</v>
      </c>
      <c r="AF938" s="2">
        <v>0</v>
      </c>
      <c r="AG938" s="2">
        <v>16</v>
      </c>
      <c r="AH938" s="2">
        <v>0</v>
      </c>
      <c r="AI938" s="2">
        <v>0</v>
      </c>
      <c r="AJ938" s="2">
        <v>3</v>
      </c>
      <c r="AK938" s="2">
        <v>33</v>
      </c>
      <c r="AL938" s="2">
        <v>1</v>
      </c>
      <c r="AM938" s="2">
        <v>46</v>
      </c>
      <c r="AN938" s="3">
        <f>IFERROR(K938/J938,"")</f>
        <v>0</v>
      </c>
      <c r="AO938" s="3">
        <f>IFERROR(L938/K938,"")</f>
        <v>0</v>
      </c>
    </row>
    <row r="939" spans="1:41">
      <c r="A939" t="s">
        <v>2521</v>
      </c>
      <c r="D939">
        <v>7100</v>
      </c>
      <c r="E939" t="s">
        <v>216</v>
      </c>
      <c r="F939" t="s">
        <v>2069</v>
      </c>
      <c r="I939" t="b">
        <v>0</v>
      </c>
      <c r="J939" s="2">
        <v>772</v>
      </c>
      <c r="K939" s="2">
        <v>569</v>
      </c>
      <c r="L939" s="2">
        <v>4</v>
      </c>
      <c r="M939" s="2">
        <v>565</v>
      </c>
      <c r="N939" s="2">
        <v>79</v>
      </c>
      <c r="O939" s="2">
        <v>1</v>
      </c>
      <c r="P939" s="2">
        <v>0</v>
      </c>
      <c r="Q939" s="2">
        <v>2</v>
      </c>
      <c r="R939" s="2">
        <v>0</v>
      </c>
      <c r="S939" s="2">
        <v>0</v>
      </c>
      <c r="T939" s="2">
        <v>49</v>
      </c>
      <c r="U939" s="2">
        <v>0</v>
      </c>
      <c r="V939" s="2">
        <v>0</v>
      </c>
      <c r="W939" s="2">
        <v>0</v>
      </c>
      <c r="X939" s="2">
        <v>0</v>
      </c>
      <c r="Y939" s="2">
        <v>63</v>
      </c>
      <c r="Z939" s="2">
        <v>13</v>
      </c>
      <c r="AA939" s="2">
        <v>243</v>
      </c>
      <c r="AB939" s="2">
        <v>9</v>
      </c>
      <c r="AC939" s="2">
        <v>0</v>
      </c>
      <c r="AD939" s="2">
        <v>0</v>
      </c>
      <c r="AE939" s="2">
        <v>0</v>
      </c>
      <c r="AF939" s="2">
        <v>0</v>
      </c>
      <c r="AG939" s="2">
        <v>49</v>
      </c>
      <c r="AH939" s="2">
        <v>0</v>
      </c>
      <c r="AI939" s="2">
        <v>1</v>
      </c>
      <c r="AJ939" s="2">
        <v>5</v>
      </c>
      <c r="AK939" s="2">
        <v>20</v>
      </c>
      <c r="AL939" s="2">
        <v>0</v>
      </c>
      <c r="AM939" s="2">
        <v>31</v>
      </c>
      <c r="AN939" s="3">
        <f>IFERROR(K939/J939,"")</f>
        <v>0</v>
      </c>
      <c r="AO939" s="3">
        <f>IFERROR(L939/K939,"")</f>
        <v>0</v>
      </c>
    </row>
    <row r="940" spans="1:41">
      <c r="A940" t="s">
        <v>2522</v>
      </c>
      <c r="D940">
        <v>7100</v>
      </c>
      <c r="E940" t="s">
        <v>216</v>
      </c>
      <c r="F940" t="s">
        <v>2073</v>
      </c>
      <c r="I940" t="b">
        <v>0</v>
      </c>
      <c r="J940" s="2">
        <v>618</v>
      </c>
      <c r="K940" s="2">
        <v>421</v>
      </c>
      <c r="L940" s="2">
        <v>4</v>
      </c>
      <c r="M940" s="2">
        <v>417</v>
      </c>
      <c r="N940" s="2">
        <v>61</v>
      </c>
      <c r="O940" s="2">
        <v>7</v>
      </c>
      <c r="P940" s="2">
        <v>0</v>
      </c>
      <c r="Q940" s="2">
        <v>0</v>
      </c>
      <c r="R940" s="2">
        <v>0</v>
      </c>
      <c r="S940" s="2">
        <v>1</v>
      </c>
      <c r="T940" s="2">
        <v>25</v>
      </c>
      <c r="U940" s="2">
        <v>0</v>
      </c>
      <c r="V940" s="2">
        <v>0</v>
      </c>
      <c r="W940" s="2">
        <v>0</v>
      </c>
      <c r="X940" s="2">
        <v>0</v>
      </c>
      <c r="Y940" s="2">
        <v>33</v>
      </c>
      <c r="Z940" s="2">
        <v>15</v>
      </c>
      <c r="AA940" s="2">
        <v>196</v>
      </c>
      <c r="AB940" s="2">
        <v>5</v>
      </c>
      <c r="AC940" s="2">
        <v>0</v>
      </c>
      <c r="AD940" s="2">
        <v>0</v>
      </c>
      <c r="AE940" s="2">
        <v>1</v>
      </c>
      <c r="AF940" s="2">
        <v>0</v>
      </c>
      <c r="AG940" s="2">
        <v>41</v>
      </c>
      <c r="AH940" s="2">
        <v>0</v>
      </c>
      <c r="AI940" s="2">
        <v>0</v>
      </c>
      <c r="AJ940" s="2">
        <v>6</v>
      </c>
      <c r="AK940" s="2">
        <v>13</v>
      </c>
      <c r="AL940" s="2">
        <v>0</v>
      </c>
      <c r="AM940" s="2">
        <v>13</v>
      </c>
      <c r="AN940" s="3">
        <f>IFERROR(K940/J940,"")</f>
        <v>0</v>
      </c>
      <c r="AO940" s="3">
        <f>IFERROR(L940/K940,"")</f>
        <v>0</v>
      </c>
    </row>
    <row r="941" spans="1:41">
      <c r="A941" t="s">
        <v>2523</v>
      </c>
      <c r="D941">
        <v>7100</v>
      </c>
      <c r="E941" t="s">
        <v>216</v>
      </c>
      <c r="F941" t="s">
        <v>2075</v>
      </c>
      <c r="I941" t="b">
        <v>0</v>
      </c>
      <c r="J941" s="2">
        <v>697</v>
      </c>
      <c r="K941" s="2">
        <v>445</v>
      </c>
      <c r="L941" s="2">
        <v>7</v>
      </c>
      <c r="M941" s="2">
        <v>438</v>
      </c>
      <c r="N941" s="2">
        <v>41</v>
      </c>
      <c r="O941" s="2">
        <v>7</v>
      </c>
      <c r="P941" s="2">
        <v>0</v>
      </c>
      <c r="Q941" s="2">
        <v>0</v>
      </c>
      <c r="R941" s="2">
        <v>0</v>
      </c>
      <c r="S941" s="2">
        <v>0</v>
      </c>
      <c r="T941" s="2">
        <v>19</v>
      </c>
      <c r="U941" s="2">
        <v>0</v>
      </c>
      <c r="V941" s="2">
        <v>0</v>
      </c>
      <c r="W941" s="2">
        <v>0</v>
      </c>
      <c r="X941" s="2">
        <v>0</v>
      </c>
      <c r="Y941" s="2">
        <v>40</v>
      </c>
      <c r="Z941" s="2">
        <v>89</v>
      </c>
      <c r="AA941" s="2">
        <v>169</v>
      </c>
      <c r="AB941" s="2">
        <v>2</v>
      </c>
      <c r="AC941" s="2">
        <v>0</v>
      </c>
      <c r="AD941" s="2">
        <v>0</v>
      </c>
      <c r="AE941" s="2">
        <v>0</v>
      </c>
      <c r="AF941" s="2">
        <v>0</v>
      </c>
      <c r="AG941" s="2">
        <v>19</v>
      </c>
      <c r="AH941" s="2">
        <v>0</v>
      </c>
      <c r="AI941" s="2">
        <v>0</v>
      </c>
      <c r="AJ941" s="2">
        <v>10</v>
      </c>
      <c r="AK941" s="2">
        <v>19</v>
      </c>
      <c r="AL941" s="2">
        <v>0</v>
      </c>
      <c r="AM941" s="2">
        <v>23</v>
      </c>
      <c r="AN941" s="3">
        <f>IFERROR(K941/J941,"")</f>
        <v>0</v>
      </c>
      <c r="AO941" s="3">
        <f>IFERROR(L941/K941,"")</f>
        <v>0</v>
      </c>
    </row>
    <row r="942" spans="1:41">
      <c r="A942" t="s">
        <v>2524</v>
      </c>
      <c r="D942">
        <v>7100</v>
      </c>
      <c r="E942" t="s">
        <v>216</v>
      </c>
      <c r="F942" t="s">
        <v>2077</v>
      </c>
      <c r="I942" t="b">
        <v>0</v>
      </c>
      <c r="J942" s="2">
        <v>600</v>
      </c>
      <c r="K942" s="2">
        <v>314</v>
      </c>
      <c r="L942" s="2">
        <v>5</v>
      </c>
      <c r="M942" s="2">
        <v>309</v>
      </c>
      <c r="N942" s="2">
        <v>13</v>
      </c>
      <c r="O942" s="2">
        <v>1</v>
      </c>
      <c r="P942" s="2">
        <v>0</v>
      </c>
      <c r="Q942" s="2">
        <v>0</v>
      </c>
      <c r="R942" s="2">
        <v>0</v>
      </c>
      <c r="S942" s="2">
        <v>0</v>
      </c>
      <c r="T942" s="2">
        <v>18</v>
      </c>
      <c r="U942" s="2">
        <v>0</v>
      </c>
      <c r="V942" s="2">
        <v>0</v>
      </c>
      <c r="W942" s="2">
        <v>0</v>
      </c>
      <c r="X942" s="2">
        <v>0</v>
      </c>
      <c r="Y942" s="2">
        <v>17</v>
      </c>
      <c r="Z942" s="2">
        <v>28</v>
      </c>
      <c r="AA942" s="2">
        <v>149</v>
      </c>
      <c r="AB942" s="2">
        <v>1</v>
      </c>
      <c r="AC942" s="2">
        <v>0</v>
      </c>
      <c r="AD942" s="2">
        <v>0</v>
      </c>
      <c r="AE942" s="2">
        <v>0</v>
      </c>
      <c r="AF942" s="2">
        <v>0</v>
      </c>
      <c r="AG942" s="2">
        <v>13</v>
      </c>
      <c r="AH942" s="2">
        <v>0</v>
      </c>
      <c r="AI942" s="2">
        <v>0</v>
      </c>
      <c r="AJ942" s="2">
        <v>4</v>
      </c>
      <c r="AK942" s="2">
        <v>23</v>
      </c>
      <c r="AL942" s="2">
        <v>0</v>
      </c>
      <c r="AM942" s="2">
        <v>42</v>
      </c>
      <c r="AN942" s="3">
        <f>IFERROR(K942/J942,"")</f>
        <v>0</v>
      </c>
      <c r="AO942" s="3">
        <f>IFERROR(L942/K942,"")</f>
        <v>0</v>
      </c>
    </row>
    <row r="943" spans="1:41">
      <c r="A943" t="s">
        <v>2525</v>
      </c>
      <c r="D943">
        <v>7100</v>
      </c>
      <c r="E943" t="s">
        <v>216</v>
      </c>
      <c r="F943" t="s">
        <v>2079</v>
      </c>
      <c r="I943" t="b">
        <v>0</v>
      </c>
      <c r="J943" s="2">
        <v>694</v>
      </c>
      <c r="K943" s="2">
        <v>484</v>
      </c>
      <c r="L943" s="2">
        <v>3</v>
      </c>
      <c r="M943" s="2">
        <v>481</v>
      </c>
      <c r="N943" s="2">
        <v>18</v>
      </c>
      <c r="O943" s="2">
        <v>33</v>
      </c>
      <c r="P943" s="2">
        <v>0</v>
      </c>
      <c r="Q943" s="2">
        <v>0</v>
      </c>
      <c r="R943" s="2">
        <v>0</v>
      </c>
      <c r="S943" s="2">
        <v>0</v>
      </c>
      <c r="T943" s="2">
        <v>16</v>
      </c>
      <c r="U943" s="2">
        <v>2</v>
      </c>
      <c r="V943" s="2">
        <v>0</v>
      </c>
      <c r="W943" s="2">
        <v>0</v>
      </c>
      <c r="X943" s="2">
        <v>0</v>
      </c>
      <c r="Y943" s="2">
        <v>34</v>
      </c>
      <c r="Z943" s="2">
        <v>57</v>
      </c>
      <c r="AA943" s="2">
        <v>194</v>
      </c>
      <c r="AB943" s="2">
        <v>2</v>
      </c>
      <c r="AC943" s="2">
        <v>1</v>
      </c>
      <c r="AD943" s="2">
        <v>0</v>
      </c>
      <c r="AE943" s="2">
        <v>0</v>
      </c>
      <c r="AF943" s="2">
        <v>0</v>
      </c>
      <c r="AG943" s="2">
        <v>14</v>
      </c>
      <c r="AH943" s="2">
        <v>2</v>
      </c>
      <c r="AI943" s="2">
        <v>0</v>
      </c>
      <c r="AJ943" s="2">
        <v>7</v>
      </c>
      <c r="AK943" s="2">
        <v>31</v>
      </c>
      <c r="AL943" s="2">
        <v>0</v>
      </c>
      <c r="AM943" s="2">
        <v>70</v>
      </c>
      <c r="AN943" s="3">
        <f>IFERROR(K943/J943,"")</f>
        <v>0</v>
      </c>
      <c r="AO943" s="3">
        <f>IFERROR(L943/K943,"")</f>
        <v>0</v>
      </c>
    </row>
    <row r="944" spans="1:41">
      <c r="A944" t="s">
        <v>2526</v>
      </c>
      <c r="D944">
        <v>7100</v>
      </c>
      <c r="E944" t="s">
        <v>216</v>
      </c>
      <c r="F944" t="s">
        <v>2081</v>
      </c>
      <c r="I944" t="b">
        <v>0</v>
      </c>
      <c r="J944" s="2">
        <v>570</v>
      </c>
      <c r="K944" s="2">
        <v>275</v>
      </c>
      <c r="L944" s="2">
        <v>8</v>
      </c>
      <c r="M944" s="2">
        <v>267</v>
      </c>
      <c r="N944" s="2">
        <v>14</v>
      </c>
      <c r="O944" s="2">
        <v>4</v>
      </c>
      <c r="P944" s="2">
        <v>0</v>
      </c>
      <c r="Q944" s="2">
        <v>0</v>
      </c>
      <c r="R944" s="2">
        <v>0</v>
      </c>
      <c r="S944" s="2">
        <v>0</v>
      </c>
      <c r="T944" s="2">
        <v>4</v>
      </c>
      <c r="U944" s="2">
        <v>0</v>
      </c>
      <c r="V944" s="2">
        <v>0</v>
      </c>
      <c r="W944" s="2">
        <v>0</v>
      </c>
      <c r="X944" s="2">
        <v>0</v>
      </c>
      <c r="Y944" s="2">
        <v>11</v>
      </c>
      <c r="Z944" s="2">
        <v>96</v>
      </c>
      <c r="AA944" s="2">
        <v>107</v>
      </c>
      <c r="AB944" s="2">
        <v>1</v>
      </c>
      <c r="AC944" s="2">
        <v>0</v>
      </c>
      <c r="AD944" s="2">
        <v>0</v>
      </c>
      <c r="AE944" s="2">
        <v>2</v>
      </c>
      <c r="AF944" s="2">
        <v>0</v>
      </c>
      <c r="AG944" s="2">
        <v>3</v>
      </c>
      <c r="AH944" s="2">
        <v>0</v>
      </c>
      <c r="AI944" s="2">
        <v>0</v>
      </c>
      <c r="AJ944" s="2">
        <v>1</v>
      </c>
      <c r="AK944" s="2">
        <v>8</v>
      </c>
      <c r="AL944" s="2">
        <v>0</v>
      </c>
      <c r="AM944" s="2">
        <v>16</v>
      </c>
      <c r="AN944" s="3">
        <f>IFERROR(K944/J944,"")</f>
        <v>0</v>
      </c>
      <c r="AO944" s="3">
        <f>IFERROR(L944/K944,"")</f>
        <v>0</v>
      </c>
    </row>
    <row r="945" spans="1:41">
      <c r="A945" t="s">
        <v>2527</v>
      </c>
      <c r="D945">
        <v>7100</v>
      </c>
      <c r="E945" t="s">
        <v>216</v>
      </c>
      <c r="F945" t="s">
        <v>2083</v>
      </c>
      <c r="I945" t="b">
        <v>0</v>
      </c>
      <c r="J945" s="2">
        <v>484</v>
      </c>
      <c r="K945" s="2">
        <v>303</v>
      </c>
      <c r="L945" s="2">
        <v>6</v>
      </c>
      <c r="M945" s="2">
        <v>297</v>
      </c>
      <c r="N945" s="2">
        <v>10</v>
      </c>
      <c r="O945" s="2">
        <v>2</v>
      </c>
      <c r="P945" s="2">
        <v>0</v>
      </c>
      <c r="Q945" s="2">
        <v>0</v>
      </c>
      <c r="R945" s="2">
        <v>0</v>
      </c>
      <c r="S945" s="2">
        <v>0</v>
      </c>
      <c r="T945" s="2">
        <v>7</v>
      </c>
      <c r="U945" s="2">
        <v>0</v>
      </c>
      <c r="V945" s="2">
        <v>0</v>
      </c>
      <c r="W945" s="2">
        <v>0</v>
      </c>
      <c r="X945" s="2">
        <v>0</v>
      </c>
      <c r="Y945" s="2">
        <v>12</v>
      </c>
      <c r="Z945" s="2">
        <v>148</v>
      </c>
      <c r="AA945" s="2">
        <v>87</v>
      </c>
      <c r="AB945" s="2">
        <v>0</v>
      </c>
      <c r="AC945" s="2">
        <v>0</v>
      </c>
      <c r="AD945" s="2">
        <v>0</v>
      </c>
      <c r="AE945" s="2">
        <v>0</v>
      </c>
      <c r="AF945" s="2">
        <v>0</v>
      </c>
      <c r="AG945" s="2">
        <v>18</v>
      </c>
      <c r="AH945" s="2">
        <v>0</v>
      </c>
      <c r="AI945" s="2">
        <v>0</v>
      </c>
      <c r="AJ945" s="2">
        <v>0</v>
      </c>
      <c r="AK945" s="2">
        <v>7</v>
      </c>
      <c r="AL945" s="2">
        <v>1</v>
      </c>
      <c r="AM945" s="2">
        <v>5</v>
      </c>
      <c r="AN945" s="3">
        <f>IFERROR(K945/J945,"")</f>
        <v>0</v>
      </c>
      <c r="AO945" s="3">
        <f>IFERROR(L945/K945,"")</f>
        <v>0</v>
      </c>
    </row>
    <row r="946" spans="1:41">
      <c r="A946" t="s">
        <v>2528</v>
      </c>
      <c r="D946">
        <v>7100</v>
      </c>
      <c r="E946" t="s">
        <v>216</v>
      </c>
      <c r="F946" t="s">
        <v>2085</v>
      </c>
      <c r="I946" t="b">
        <v>0</v>
      </c>
      <c r="J946" s="2">
        <v>579</v>
      </c>
      <c r="K946" s="2">
        <v>406</v>
      </c>
      <c r="L946" s="2">
        <v>2</v>
      </c>
      <c r="M946" s="2">
        <v>404</v>
      </c>
      <c r="N946" s="2">
        <v>40</v>
      </c>
      <c r="O946" s="2">
        <v>5</v>
      </c>
      <c r="P946" s="2">
        <v>0</v>
      </c>
      <c r="Q946" s="2">
        <v>0</v>
      </c>
      <c r="R946" s="2">
        <v>0</v>
      </c>
      <c r="S946" s="2">
        <v>1</v>
      </c>
      <c r="T946" s="2">
        <v>33</v>
      </c>
      <c r="U946" s="2">
        <v>0</v>
      </c>
      <c r="V946" s="2">
        <v>0</v>
      </c>
      <c r="W946" s="2">
        <v>0</v>
      </c>
      <c r="X946" s="2">
        <v>0</v>
      </c>
      <c r="Y946" s="2">
        <v>42</v>
      </c>
      <c r="Z946" s="2">
        <v>8</v>
      </c>
      <c r="AA946" s="2">
        <v>201</v>
      </c>
      <c r="AB946" s="2">
        <v>1</v>
      </c>
      <c r="AC946" s="2">
        <v>0</v>
      </c>
      <c r="AD946" s="2">
        <v>0</v>
      </c>
      <c r="AE946" s="2">
        <v>0</v>
      </c>
      <c r="AF946" s="2">
        <v>0</v>
      </c>
      <c r="AG946" s="2">
        <v>30</v>
      </c>
      <c r="AH946" s="2">
        <v>0</v>
      </c>
      <c r="AI946" s="2">
        <v>2</v>
      </c>
      <c r="AJ946" s="2">
        <v>6</v>
      </c>
      <c r="AK946" s="2">
        <v>14</v>
      </c>
      <c r="AL946" s="2">
        <v>0</v>
      </c>
      <c r="AM946" s="2">
        <v>21</v>
      </c>
      <c r="AN946" s="3">
        <f>IFERROR(K946/J946,"")</f>
        <v>0</v>
      </c>
      <c r="AO946" s="3">
        <f>IFERROR(L946/K946,"")</f>
        <v>0</v>
      </c>
    </row>
    <row r="947" spans="1:41">
      <c r="A947" t="s">
        <v>2529</v>
      </c>
      <c r="D947">
        <v>7100</v>
      </c>
      <c r="E947" t="s">
        <v>216</v>
      </c>
      <c r="F947" t="s">
        <v>2087</v>
      </c>
      <c r="I947" t="b">
        <v>0</v>
      </c>
      <c r="J947" s="2">
        <v>772</v>
      </c>
      <c r="K947" s="2">
        <v>494</v>
      </c>
      <c r="L947" s="2">
        <v>8</v>
      </c>
      <c r="M947" s="2">
        <v>486</v>
      </c>
      <c r="N947" s="2">
        <v>33</v>
      </c>
      <c r="O947" s="2">
        <v>7</v>
      </c>
      <c r="P947" s="2">
        <v>0</v>
      </c>
      <c r="Q947" s="2">
        <v>0</v>
      </c>
      <c r="R947" s="2">
        <v>0</v>
      </c>
      <c r="S947" s="2">
        <v>0</v>
      </c>
      <c r="T947" s="2">
        <v>20</v>
      </c>
      <c r="U947" s="2">
        <v>0</v>
      </c>
      <c r="V947" s="2">
        <v>0</v>
      </c>
      <c r="W947" s="2">
        <v>0</v>
      </c>
      <c r="X947" s="2">
        <v>0</v>
      </c>
      <c r="Y947" s="2">
        <v>51</v>
      </c>
      <c r="Z947" s="2">
        <v>96</v>
      </c>
      <c r="AA947" s="2">
        <v>210</v>
      </c>
      <c r="AB947" s="2">
        <v>3</v>
      </c>
      <c r="AC947" s="2">
        <v>0</v>
      </c>
      <c r="AD947" s="2">
        <v>0</v>
      </c>
      <c r="AE947" s="2">
        <v>0</v>
      </c>
      <c r="AF947" s="2">
        <v>0</v>
      </c>
      <c r="AG947" s="2">
        <v>24</v>
      </c>
      <c r="AH947" s="2">
        <v>0</v>
      </c>
      <c r="AI947" s="2">
        <v>0</v>
      </c>
      <c r="AJ947" s="2">
        <v>7</v>
      </c>
      <c r="AK947" s="2">
        <v>10</v>
      </c>
      <c r="AL947" s="2">
        <v>0</v>
      </c>
      <c r="AM947" s="2">
        <v>25</v>
      </c>
      <c r="AN947" s="3">
        <f>IFERROR(K947/J947,"")</f>
        <v>0</v>
      </c>
      <c r="AO947" s="3">
        <f>IFERROR(L947/K947,"")</f>
        <v>0</v>
      </c>
    </row>
    <row r="948" spans="1:41">
      <c r="A948" t="s">
        <v>2530</v>
      </c>
      <c r="D948">
        <v>7100</v>
      </c>
      <c r="E948" t="s">
        <v>216</v>
      </c>
      <c r="F948" t="s">
        <v>2089</v>
      </c>
      <c r="I948" t="b">
        <v>0</v>
      </c>
      <c r="J948" s="2">
        <v>639</v>
      </c>
      <c r="K948" s="2">
        <v>414</v>
      </c>
      <c r="L948" s="2">
        <v>6</v>
      </c>
      <c r="M948" s="2">
        <v>408</v>
      </c>
      <c r="N948" s="2">
        <v>41</v>
      </c>
      <c r="O948" s="2">
        <v>7</v>
      </c>
      <c r="P948" s="2">
        <v>1</v>
      </c>
      <c r="Q948" s="2">
        <v>0</v>
      </c>
      <c r="R948" s="2">
        <v>0</v>
      </c>
      <c r="S948" s="2">
        <v>0</v>
      </c>
      <c r="T948" s="2">
        <v>30</v>
      </c>
      <c r="U948" s="2">
        <v>0</v>
      </c>
      <c r="V948" s="2">
        <v>0</v>
      </c>
      <c r="W948" s="2">
        <v>0</v>
      </c>
      <c r="X948" s="2">
        <v>0</v>
      </c>
      <c r="Y948" s="2">
        <v>37</v>
      </c>
      <c r="Z948" s="2">
        <v>44</v>
      </c>
      <c r="AA948" s="2">
        <v>184</v>
      </c>
      <c r="AB948" s="2">
        <v>3</v>
      </c>
      <c r="AC948" s="2">
        <v>1</v>
      </c>
      <c r="AD948" s="2">
        <v>0</v>
      </c>
      <c r="AE948" s="2">
        <v>0</v>
      </c>
      <c r="AF948" s="2">
        <v>0</v>
      </c>
      <c r="AG948" s="2">
        <v>21</v>
      </c>
      <c r="AH948" s="2">
        <v>0</v>
      </c>
      <c r="AI948" s="2">
        <v>0</v>
      </c>
      <c r="AJ948" s="2">
        <v>7</v>
      </c>
      <c r="AK948" s="2">
        <v>12</v>
      </c>
      <c r="AL948" s="2">
        <v>0</v>
      </c>
      <c r="AM948" s="2">
        <v>20</v>
      </c>
      <c r="AN948" s="3">
        <f>IFERROR(K948/J948,"")</f>
        <v>0</v>
      </c>
      <c r="AO948" s="3">
        <f>IFERROR(L948/K948,"")</f>
        <v>0</v>
      </c>
    </row>
    <row r="949" spans="1:41">
      <c r="A949" t="s">
        <v>2531</v>
      </c>
      <c r="D949">
        <v>7100</v>
      </c>
      <c r="E949" t="s">
        <v>216</v>
      </c>
      <c r="F949" t="s">
        <v>2091</v>
      </c>
      <c r="I949" t="b">
        <v>0</v>
      </c>
      <c r="J949" s="2">
        <v>621</v>
      </c>
      <c r="K949" s="2">
        <v>384</v>
      </c>
      <c r="L949" s="2">
        <v>2</v>
      </c>
      <c r="M949" s="2">
        <v>382</v>
      </c>
      <c r="N949" s="2">
        <v>55</v>
      </c>
      <c r="O949" s="2">
        <v>3</v>
      </c>
      <c r="P949" s="2">
        <v>0</v>
      </c>
      <c r="Q949" s="2">
        <v>0</v>
      </c>
      <c r="R949" s="2">
        <v>0</v>
      </c>
      <c r="S949" s="2">
        <v>0</v>
      </c>
      <c r="T949" s="2">
        <v>27</v>
      </c>
      <c r="U949" s="2">
        <v>0</v>
      </c>
      <c r="V949" s="2">
        <v>0</v>
      </c>
      <c r="W949" s="2">
        <v>0</v>
      </c>
      <c r="X949" s="2">
        <v>0</v>
      </c>
      <c r="Y949" s="2">
        <v>26</v>
      </c>
      <c r="Z949" s="2">
        <v>68</v>
      </c>
      <c r="AA949" s="2">
        <v>132</v>
      </c>
      <c r="AB949" s="2">
        <v>7</v>
      </c>
      <c r="AC949" s="2">
        <v>0</v>
      </c>
      <c r="AD949" s="2">
        <v>0</v>
      </c>
      <c r="AE949" s="2">
        <v>2</v>
      </c>
      <c r="AF949" s="2">
        <v>0</v>
      </c>
      <c r="AG949" s="2">
        <v>30</v>
      </c>
      <c r="AH949" s="2">
        <v>0</v>
      </c>
      <c r="AI949" s="2">
        <v>0</v>
      </c>
      <c r="AJ949" s="2">
        <v>5</v>
      </c>
      <c r="AK949" s="2">
        <v>9</v>
      </c>
      <c r="AL949" s="2">
        <v>0</v>
      </c>
      <c r="AM949" s="2">
        <v>18</v>
      </c>
      <c r="AN949" s="3">
        <f>IFERROR(K949/J949,"")</f>
        <v>0</v>
      </c>
      <c r="AO949" s="3">
        <f>IFERROR(L949/K949,"")</f>
        <v>0</v>
      </c>
    </row>
    <row r="950" spans="1:41">
      <c r="A950" t="s">
        <v>2532</v>
      </c>
      <c r="D950">
        <v>7100</v>
      </c>
      <c r="E950" t="s">
        <v>216</v>
      </c>
      <c r="F950" t="s">
        <v>2093</v>
      </c>
      <c r="I950" t="b">
        <v>0</v>
      </c>
      <c r="J950" s="2">
        <v>513</v>
      </c>
      <c r="K950" s="2">
        <v>353</v>
      </c>
      <c r="L950" s="2">
        <v>5</v>
      </c>
      <c r="M950" s="2">
        <v>348</v>
      </c>
      <c r="N950" s="2">
        <v>47</v>
      </c>
      <c r="O950" s="2">
        <v>3</v>
      </c>
      <c r="P950" s="2">
        <v>0</v>
      </c>
      <c r="Q950" s="2">
        <v>0</v>
      </c>
      <c r="R950" s="2">
        <v>0</v>
      </c>
      <c r="S950" s="2">
        <v>0</v>
      </c>
      <c r="T950" s="2">
        <v>27</v>
      </c>
      <c r="U950" s="2">
        <v>0</v>
      </c>
      <c r="V950" s="2">
        <v>0</v>
      </c>
      <c r="W950" s="2">
        <v>0</v>
      </c>
      <c r="X950" s="2">
        <v>0</v>
      </c>
      <c r="Y950" s="2">
        <v>29</v>
      </c>
      <c r="Z950" s="2">
        <v>20</v>
      </c>
      <c r="AA950" s="2">
        <v>147</v>
      </c>
      <c r="AB950" s="2">
        <v>9</v>
      </c>
      <c r="AC950" s="2">
        <v>0</v>
      </c>
      <c r="AD950" s="2">
        <v>0</v>
      </c>
      <c r="AE950" s="2">
        <v>0</v>
      </c>
      <c r="AF950" s="2">
        <v>0</v>
      </c>
      <c r="AG950" s="2">
        <v>23</v>
      </c>
      <c r="AH950" s="2">
        <v>0</v>
      </c>
      <c r="AI950" s="2">
        <v>0</v>
      </c>
      <c r="AJ950" s="2">
        <v>6</v>
      </c>
      <c r="AK950" s="2">
        <v>14</v>
      </c>
      <c r="AL950" s="2">
        <v>0</v>
      </c>
      <c r="AM950" s="2">
        <v>23</v>
      </c>
      <c r="AN950" s="3">
        <f>IFERROR(K950/J950,"")</f>
        <v>0</v>
      </c>
      <c r="AO950" s="3">
        <f>IFERROR(L950/K950,"")</f>
        <v>0</v>
      </c>
    </row>
    <row r="951" spans="1:41">
      <c r="A951" t="s">
        <v>2533</v>
      </c>
      <c r="D951">
        <v>7100</v>
      </c>
      <c r="E951" t="s">
        <v>216</v>
      </c>
      <c r="F951" t="s">
        <v>2095</v>
      </c>
      <c r="I951" t="b">
        <v>0</v>
      </c>
      <c r="J951" s="2">
        <v>468</v>
      </c>
      <c r="K951" s="2">
        <v>355</v>
      </c>
      <c r="L951" s="2">
        <v>3</v>
      </c>
      <c r="M951" s="2">
        <v>352</v>
      </c>
      <c r="N951" s="2">
        <v>59</v>
      </c>
      <c r="O951" s="2">
        <v>2</v>
      </c>
      <c r="P951" s="2">
        <v>0</v>
      </c>
      <c r="Q951" s="2">
        <v>0</v>
      </c>
      <c r="R951" s="2">
        <v>0</v>
      </c>
      <c r="S951" s="2">
        <v>0</v>
      </c>
      <c r="T951" s="2">
        <v>38</v>
      </c>
      <c r="U951" s="2">
        <v>0</v>
      </c>
      <c r="V951" s="2">
        <v>0</v>
      </c>
      <c r="W951" s="2">
        <v>0</v>
      </c>
      <c r="X951" s="2">
        <v>0</v>
      </c>
      <c r="Y951" s="2">
        <v>38</v>
      </c>
      <c r="Z951" s="2">
        <v>19</v>
      </c>
      <c r="AA951" s="2">
        <v>139</v>
      </c>
      <c r="AB951" s="2">
        <v>4</v>
      </c>
      <c r="AC951" s="2">
        <v>0</v>
      </c>
      <c r="AD951" s="2">
        <v>0</v>
      </c>
      <c r="AE951" s="2">
        <v>0</v>
      </c>
      <c r="AF951" s="2">
        <v>0</v>
      </c>
      <c r="AG951" s="2">
        <v>31</v>
      </c>
      <c r="AH951" s="2">
        <v>0</v>
      </c>
      <c r="AI951" s="2">
        <v>0</v>
      </c>
      <c r="AJ951" s="2">
        <v>4</v>
      </c>
      <c r="AK951" s="2">
        <v>10</v>
      </c>
      <c r="AL951" s="2">
        <v>0</v>
      </c>
      <c r="AM951" s="2">
        <v>8</v>
      </c>
      <c r="AN951" s="3">
        <f>IFERROR(K951/J951,"")</f>
        <v>0</v>
      </c>
      <c r="AO951" s="3">
        <f>IFERROR(L951/K951,"")</f>
        <v>0</v>
      </c>
    </row>
    <row r="952" spans="1:41">
      <c r="A952" t="s">
        <v>2534</v>
      </c>
      <c r="D952">
        <v>7100</v>
      </c>
      <c r="E952" t="s">
        <v>216</v>
      </c>
      <c r="F952" t="s">
        <v>2097</v>
      </c>
      <c r="I952" t="b">
        <v>0</v>
      </c>
      <c r="J952" s="2">
        <v>475</v>
      </c>
      <c r="K952" s="2">
        <v>368</v>
      </c>
      <c r="L952" s="2">
        <v>1</v>
      </c>
      <c r="M952" s="2">
        <v>367</v>
      </c>
      <c r="N952" s="2">
        <v>69</v>
      </c>
      <c r="O952" s="2">
        <v>2</v>
      </c>
      <c r="P952" s="2">
        <v>0</v>
      </c>
      <c r="Q952" s="2">
        <v>0</v>
      </c>
      <c r="R952" s="2">
        <v>0</v>
      </c>
      <c r="S952" s="2">
        <v>0</v>
      </c>
      <c r="T952" s="2">
        <v>30</v>
      </c>
      <c r="U952" s="2">
        <v>0</v>
      </c>
      <c r="V952" s="2">
        <v>0</v>
      </c>
      <c r="W952" s="2">
        <v>0</v>
      </c>
      <c r="X952" s="2">
        <v>0</v>
      </c>
      <c r="Y952" s="2">
        <v>33</v>
      </c>
      <c r="Z952" s="2">
        <v>10</v>
      </c>
      <c r="AA952" s="2">
        <v>138</v>
      </c>
      <c r="AB952" s="2">
        <v>8</v>
      </c>
      <c r="AC952" s="2">
        <v>0</v>
      </c>
      <c r="AD952" s="2">
        <v>0</v>
      </c>
      <c r="AE952" s="2">
        <v>0</v>
      </c>
      <c r="AF952" s="2">
        <v>0</v>
      </c>
      <c r="AG952" s="2">
        <v>51</v>
      </c>
      <c r="AH952" s="2">
        <v>0</v>
      </c>
      <c r="AI952" s="2">
        <v>0</v>
      </c>
      <c r="AJ952" s="2">
        <v>1</v>
      </c>
      <c r="AK952" s="2">
        <v>17</v>
      </c>
      <c r="AL952" s="2">
        <v>1</v>
      </c>
      <c r="AM952" s="2">
        <v>7</v>
      </c>
      <c r="AN952" s="3">
        <f>IFERROR(K952/J952,"")</f>
        <v>0</v>
      </c>
      <c r="AO952" s="3">
        <f>IFERROR(L952/K952,"")</f>
        <v>0</v>
      </c>
    </row>
    <row r="953" spans="1:41">
      <c r="A953" t="s">
        <v>2535</v>
      </c>
      <c r="D953">
        <v>7100</v>
      </c>
      <c r="E953" t="s">
        <v>216</v>
      </c>
      <c r="F953" t="s">
        <v>2099</v>
      </c>
      <c r="I953" t="b">
        <v>0</v>
      </c>
      <c r="J953" s="2">
        <v>498</v>
      </c>
      <c r="K953" s="2">
        <v>307</v>
      </c>
      <c r="L953" s="2">
        <v>1</v>
      </c>
      <c r="M953" s="2">
        <v>306</v>
      </c>
      <c r="N953" s="2">
        <v>39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23</v>
      </c>
      <c r="U953" s="2">
        <v>1</v>
      </c>
      <c r="V953" s="2">
        <v>0</v>
      </c>
      <c r="W953" s="2">
        <v>0</v>
      </c>
      <c r="X953" s="2">
        <v>0</v>
      </c>
      <c r="Y953" s="2">
        <v>35</v>
      </c>
      <c r="Z953" s="2">
        <v>23</v>
      </c>
      <c r="AA953" s="2">
        <v>119</v>
      </c>
      <c r="AB953" s="2">
        <v>3</v>
      </c>
      <c r="AC953" s="2">
        <v>0</v>
      </c>
      <c r="AD953" s="2">
        <v>0</v>
      </c>
      <c r="AE953" s="2">
        <v>0</v>
      </c>
      <c r="AF953" s="2">
        <v>0</v>
      </c>
      <c r="AG953" s="2">
        <v>18</v>
      </c>
      <c r="AH953" s="2">
        <v>0</v>
      </c>
      <c r="AI953" s="2">
        <v>1</v>
      </c>
      <c r="AJ953" s="2">
        <v>7</v>
      </c>
      <c r="AK953" s="2">
        <v>22</v>
      </c>
      <c r="AL953" s="2">
        <v>1</v>
      </c>
      <c r="AM953" s="2">
        <v>14</v>
      </c>
      <c r="AN953" s="3">
        <f>IFERROR(K953/J953,"")</f>
        <v>0</v>
      </c>
      <c r="AO953" s="3">
        <f>IFERROR(L953/K953,"")</f>
        <v>0</v>
      </c>
    </row>
    <row r="954" spans="1:41">
      <c r="A954" t="s">
        <v>2536</v>
      </c>
      <c r="D954">
        <v>7100</v>
      </c>
      <c r="E954" t="s">
        <v>216</v>
      </c>
      <c r="F954" t="s">
        <v>2101</v>
      </c>
      <c r="I954" t="b">
        <v>0</v>
      </c>
      <c r="J954" s="2">
        <v>547</v>
      </c>
      <c r="K954" s="2">
        <v>403</v>
      </c>
      <c r="L954" s="2">
        <v>4</v>
      </c>
      <c r="M954" s="2">
        <v>399</v>
      </c>
      <c r="N954" s="2">
        <v>81</v>
      </c>
      <c r="O954" s="2">
        <v>8</v>
      </c>
      <c r="P954" s="2">
        <v>0</v>
      </c>
      <c r="Q954" s="2">
        <v>0</v>
      </c>
      <c r="R954" s="2">
        <v>0</v>
      </c>
      <c r="S954" s="2">
        <v>0</v>
      </c>
      <c r="T954" s="2">
        <v>32</v>
      </c>
      <c r="U954" s="2">
        <v>0</v>
      </c>
      <c r="V954" s="2">
        <v>0</v>
      </c>
      <c r="W954" s="2">
        <v>0</v>
      </c>
      <c r="X954" s="2">
        <v>0</v>
      </c>
      <c r="Y954" s="2">
        <v>38</v>
      </c>
      <c r="Z954" s="2">
        <v>16</v>
      </c>
      <c r="AA954" s="2">
        <v>128</v>
      </c>
      <c r="AB954" s="2">
        <v>9</v>
      </c>
      <c r="AC954" s="2">
        <v>0</v>
      </c>
      <c r="AD954" s="2">
        <v>0</v>
      </c>
      <c r="AE954" s="2">
        <v>0</v>
      </c>
      <c r="AF954" s="2">
        <v>0</v>
      </c>
      <c r="AG954" s="2">
        <v>61</v>
      </c>
      <c r="AH954" s="2">
        <v>0</v>
      </c>
      <c r="AI954" s="2">
        <v>0</v>
      </c>
      <c r="AJ954" s="2">
        <v>4</v>
      </c>
      <c r="AK954" s="2">
        <v>3</v>
      </c>
      <c r="AL954" s="2">
        <v>0</v>
      </c>
      <c r="AM954" s="2">
        <v>19</v>
      </c>
      <c r="AN954" s="3">
        <f>IFERROR(K954/J954,"")</f>
        <v>0</v>
      </c>
      <c r="AO954" s="3">
        <f>IFERROR(L954/K954,"")</f>
        <v>0</v>
      </c>
    </row>
    <row r="955" spans="1:41">
      <c r="A955" t="s">
        <v>2537</v>
      </c>
      <c r="D955">
        <v>7100</v>
      </c>
      <c r="E955" t="s">
        <v>216</v>
      </c>
      <c r="F955" t="s">
        <v>2103</v>
      </c>
      <c r="I955" t="b">
        <v>0</v>
      </c>
      <c r="J955" s="2">
        <v>601</v>
      </c>
      <c r="K955" s="2">
        <v>375</v>
      </c>
      <c r="L955" s="2">
        <v>7</v>
      </c>
      <c r="M955" s="2">
        <v>368</v>
      </c>
      <c r="N955" s="2">
        <v>16</v>
      </c>
      <c r="O955" s="2">
        <v>5</v>
      </c>
      <c r="P955" s="2">
        <v>0</v>
      </c>
      <c r="Q955" s="2">
        <v>0</v>
      </c>
      <c r="R955" s="2">
        <v>0</v>
      </c>
      <c r="S955" s="2">
        <v>0</v>
      </c>
      <c r="T955" s="2">
        <v>21</v>
      </c>
      <c r="U955" s="2">
        <v>0</v>
      </c>
      <c r="V955" s="2">
        <v>0</v>
      </c>
      <c r="W955" s="2">
        <v>0</v>
      </c>
      <c r="X955" s="2">
        <v>0</v>
      </c>
      <c r="Y955" s="2">
        <v>24</v>
      </c>
      <c r="Z955" s="2">
        <v>123</v>
      </c>
      <c r="AA955" s="2">
        <v>131</v>
      </c>
      <c r="AB955" s="2">
        <v>3</v>
      </c>
      <c r="AC955" s="2">
        <v>0</v>
      </c>
      <c r="AD955" s="2">
        <v>0</v>
      </c>
      <c r="AE955" s="2">
        <v>0</v>
      </c>
      <c r="AF955" s="2">
        <v>0</v>
      </c>
      <c r="AG955" s="2">
        <v>18</v>
      </c>
      <c r="AH955" s="2">
        <v>0</v>
      </c>
      <c r="AI955" s="2">
        <v>0</v>
      </c>
      <c r="AJ955" s="2">
        <v>7</v>
      </c>
      <c r="AK955" s="2">
        <v>10</v>
      </c>
      <c r="AL955" s="2">
        <v>1</v>
      </c>
      <c r="AM955" s="2">
        <v>9</v>
      </c>
      <c r="AN955" s="3">
        <f>IFERROR(K955/J955,"")</f>
        <v>0</v>
      </c>
      <c r="AO955" s="3">
        <f>IFERROR(L955/K955,"")</f>
        <v>0</v>
      </c>
    </row>
    <row r="956" spans="1:41">
      <c r="A956" t="s">
        <v>2538</v>
      </c>
      <c r="D956">
        <v>7100</v>
      </c>
      <c r="E956" t="s">
        <v>216</v>
      </c>
      <c r="F956" t="s">
        <v>2105</v>
      </c>
      <c r="I956" t="b">
        <v>0</v>
      </c>
      <c r="J956" s="2">
        <v>672</v>
      </c>
      <c r="K956" s="2">
        <v>448</v>
      </c>
      <c r="L956" s="2">
        <v>8</v>
      </c>
      <c r="M956" s="2">
        <v>440</v>
      </c>
      <c r="N956" s="2">
        <v>27</v>
      </c>
      <c r="O956" s="2">
        <v>1</v>
      </c>
      <c r="P956" s="2">
        <v>0</v>
      </c>
      <c r="Q956" s="2">
        <v>0</v>
      </c>
      <c r="R956" s="2">
        <v>0</v>
      </c>
      <c r="S956" s="2">
        <v>0</v>
      </c>
      <c r="T956" s="2">
        <v>20</v>
      </c>
      <c r="U956" s="2">
        <v>0</v>
      </c>
      <c r="V956" s="2">
        <v>0</v>
      </c>
      <c r="W956" s="2">
        <v>0</v>
      </c>
      <c r="X956" s="2">
        <v>0</v>
      </c>
      <c r="Y956" s="2">
        <v>34</v>
      </c>
      <c r="Z956" s="2">
        <v>137</v>
      </c>
      <c r="AA956" s="2">
        <v>171</v>
      </c>
      <c r="AB956" s="2">
        <v>3</v>
      </c>
      <c r="AC956" s="2">
        <v>0</v>
      </c>
      <c r="AD956" s="2">
        <v>0</v>
      </c>
      <c r="AE956" s="2">
        <v>0</v>
      </c>
      <c r="AF956" s="2">
        <v>0</v>
      </c>
      <c r="AG956" s="2">
        <v>21</v>
      </c>
      <c r="AH956" s="2">
        <v>0</v>
      </c>
      <c r="AI956" s="2">
        <v>0</v>
      </c>
      <c r="AJ956" s="2">
        <v>1</v>
      </c>
      <c r="AK956" s="2">
        <v>4</v>
      </c>
      <c r="AL956" s="2">
        <v>1</v>
      </c>
      <c r="AM956" s="2">
        <v>20</v>
      </c>
      <c r="AN956" s="3">
        <f>IFERROR(K956/J956,"")</f>
        <v>0</v>
      </c>
      <c r="AO956" s="3">
        <f>IFERROR(L956/K956,"")</f>
        <v>0</v>
      </c>
    </row>
    <row r="957" spans="1:41">
      <c r="A957" t="s">
        <v>2539</v>
      </c>
      <c r="D957">
        <v>7100</v>
      </c>
      <c r="E957" t="s">
        <v>216</v>
      </c>
      <c r="F957" t="s">
        <v>2107</v>
      </c>
      <c r="I957" t="b">
        <v>0</v>
      </c>
      <c r="J957" s="2">
        <v>572</v>
      </c>
      <c r="K957" s="2">
        <v>304</v>
      </c>
      <c r="L957" s="2">
        <v>2</v>
      </c>
      <c r="M957" s="2">
        <v>302</v>
      </c>
      <c r="N957" s="2">
        <v>19</v>
      </c>
      <c r="O957" s="2">
        <v>4</v>
      </c>
      <c r="P957" s="2">
        <v>0</v>
      </c>
      <c r="Q957" s="2">
        <v>0</v>
      </c>
      <c r="R957" s="2">
        <v>0</v>
      </c>
      <c r="S957" s="2">
        <v>0</v>
      </c>
      <c r="T957" s="2">
        <v>8</v>
      </c>
      <c r="U957" s="2">
        <v>0</v>
      </c>
      <c r="V957" s="2">
        <v>0</v>
      </c>
      <c r="W957" s="2">
        <v>0</v>
      </c>
      <c r="X957" s="2">
        <v>0</v>
      </c>
      <c r="Y957" s="2">
        <v>20</v>
      </c>
      <c r="Z957" s="2">
        <v>91</v>
      </c>
      <c r="AA957" s="2">
        <v>103</v>
      </c>
      <c r="AB957" s="2">
        <v>2</v>
      </c>
      <c r="AC957" s="2">
        <v>0</v>
      </c>
      <c r="AD957" s="2">
        <v>0</v>
      </c>
      <c r="AE957" s="2">
        <v>1</v>
      </c>
      <c r="AF957" s="2">
        <v>0</v>
      </c>
      <c r="AG957" s="2">
        <v>32</v>
      </c>
      <c r="AH957" s="2">
        <v>0</v>
      </c>
      <c r="AI957" s="2">
        <v>0</v>
      </c>
      <c r="AJ957" s="2">
        <v>3</v>
      </c>
      <c r="AK957" s="2">
        <v>6</v>
      </c>
      <c r="AL957" s="2">
        <v>0</v>
      </c>
      <c r="AM957" s="2">
        <v>13</v>
      </c>
      <c r="AN957" s="3">
        <f>IFERROR(K957/J957,"")</f>
        <v>0</v>
      </c>
      <c r="AO957" s="3">
        <f>IFERROR(L957/K957,"")</f>
        <v>0</v>
      </c>
    </row>
    <row r="958" spans="1:41">
      <c r="A958" t="s">
        <v>2540</v>
      </c>
      <c r="D958">
        <v>7100</v>
      </c>
      <c r="E958" t="s">
        <v>216</v>
      </c>
      <c r="F958" t="s">
        <v>2109</v>
      </c>
      <c r="I958" t="b">
        <v>0</v>
      </c>
      <c r="J958" s="2">
        <v>444</v>
      </c>
      <c r="K958" s="2">
        <v>240</v>
      </c>
      <c r="L958" s="2">
        <v>7</v>
      </c>
      <c r="M958" s="2">
        <v>233</v>
      </c>
      <c r="N958" s="2">
        <v>12</v>
      </c>
      <c r="O958" s="2">
        <v>3</v>
      </c>
      <c r="P958" s="2">
        <v>0</v>
      </c>
      <c r="Q958" s="2">
        <v>2</v>
      </c>
      <c r="R958" s="2">
        <v>0</v>
      </c>
      <c r="S958" s="2">
        <v>0</v>
      </c>
      <c r="T958" s="2">
        <v>4</v>
      </c>
      <c r="U958" s="2">
        <v>0</v>
      </c>
      <c r="V958" s="2">
        <v>0</v>
      </c>
      <c r="W958" s="2">
        <v>0</v>
      </c>
      <c r="X958" s="2">
        <v>0</v>
      </c>
      <c r="Y958" s="2">
        <v>8</v>
      </c>
      <c r="Z958" s="2">
        <v>77</v>
      </c>
      <c r="AA958" s="2">
        <v>85</v>
      </c>
      <c r="AB958" s="2">
        <v>1</v>
      </c>
      <c r="AC958" s="2">
        <v>0</v>
      </c>
      <c r="AD958" s="2">
        <v>0</v>
      </c>
      <c r="AE958" s="2">
        <v>0</v>
      </c>
      <c r="AF958" s="2">
        <v>0</v>
      </c>
      <c r="AG958" s="2">
        <v>9</v>
      </c>
      <c r="AH958" s="2">
        <v>0</v>
      </c>
      <c r="AI958" s="2">
        <v>1</v>
      </c>
      <c r="AJ958" s="2">
        <v>6</v>
      </c>
      <c r="AK958" s="2">
        <v>3</v>
      </c>
      <c r="AL958" s="2">
        <v>1</v>
      </c>
      <c r="AM958" s="2">
        <v>21</v>
      </c>
      <c r="AN958" s="3">
        <f>IFERROR(K958/J958,"")</f>
        <v>0</v>
      </c>
      <c r="AO958" s="3">
        <f>IFERROR(L958/K958,"")</f>
        <v>0</v>
      </c>
    </row>
    <row r="959" spans="1:41">
      <c r="A959" t="s">
        <v>2541</v>
      </c>
      <c r="D959">
        <v>7100</v>
      </c>
      <c r="E959" t="s">
        <v>216</v>
      </c>
      <c r="F959" t="s">
        <v>2111</v>
      </c>
      <c r="I959" t="b">
        <v>0</v>
      </c>
      <c r="J959" s="2">
        <v>697</v>
      </c>
      <c r="K959" s="2">
        <v>455</v>
      </c>
      <c r="L959" s="2">
        <v>3</v>
      </c>
      <c r="M959" s="2">
        <v>452</v>
      </c>
      <c r="N959" s="2">
        <v>85</v>
      </c>
      <c r="O959" s="2">
        <v>11</v>
      </c>
      <c r="P959" s="2">
        <v>2</v>
      </c>
      <c r="Q959" s="2">
        <v>0</v>
      </c>
      <c r="R959" s="2">
        <v>0</v>
      </c>
      <c r="S959" s="2">
        <v>1</v>
      </c>
      <c r="T959" s="2">
        <v>27</v>
      </c>
      <c r="U959" s="2">
        <v>0</v>
      </c>
      <c r="V959" s="2">
        <v>0</v>
      </c>
      <c r="W959" s="2">
        <v>0</v>
      </c>
      <c r="X959" s="2">
        <v>0</v>
      </c>
      <c r="Y959" s="2">
        <v>44</v>
      </c>
      <c r="Z959" s="2">
        <v>11</v>
      </c>
      <c r="AA959" s="2">
        <v>185</v>
      </c>
      <c r="AB959" s="2">
        <v>4</v>
      </c>
      <c r="AC959" s="2">
        <v>0</v>
      </c>
      <c r="AD959" s="2">
        <v>0</v>
      </c>
      <c r="AE959" s="2">
        <v>0</v>
      </c>
      <c r="AF959" s="2">
        <v>0</v>
      </c>
      <c r="AG959" s="2">
        <v>36</v>
      </c>
      <c r="AH959" s="2">
        <v>0</v>
      </c>
      <c r="AI959" s="2">
        <v>2</v>
      </c>
      <c r="AJ959" s="2">
        <v>7</v>
      </c>
      <c r="AK959" s="2">
        <v>20</v>
      </c>
      <c r="AL959" s="2">
        <v>0</v>
      </c>
      <c r="AM959" s="2">
        <v>17</v>
      </c>
      <c r="AN959" s="3">
        <f>IFERROR(K959/J959,"")</f>
        <v>0</v>
      </c>
      <c r="AO959" s="3">
        <f>IFERROR(L959/K959,"")</f>
        <v>0</v>
      </c>
    </row>
    <row r="960" spans="1:41">
      <c r="A960" t="s">
        <v>2542</v>
      </c>
      <c r="D960">
        <v>7100</v>
      </c>
      <c r="E960" t="s">
        <v>216</v>
      </c>
      <c r="F960" t="s">
        <v>2113</v>
      </c>
      <c r="I960" t="b">
        <v>0</v>
      </c>
      <c r="J960" s="2">
        <v>721</v>
      </c>
      <c r="K960" s="2">
        <v>518</v>
      </c>
      <c r="L960" s="2">
        <v>1</v>
      </c>
      <c r="M960" s="2">
        <v>517</v>
      </c>
      <c r="N960" s="2">
        <v>45</v>
      </c>
      <c r="O960" s="2">
        <v>2</v>
      </c>
      <c r="P960" s="2">
        <v>0</v>
      </c>
      <c r="Q960" s="2">
        <v>1</v>
      </c>
      <c r="R960" s="2">
        <v>0</v>
      </c>
      <c r="S960" s="2">
        <v>0</v>
      </c>
      <c r="T960" s="2">
        <v>30</v>
      </c>
      <c r="U960" s="2">
        <v>0</v>
      </c>
      <c r="V960" s="2">
        <v>0</v>
      </c>
      <c r="W960" s="2">
        <v>0</v>
      </c>
      <c r="X960" s="2">
        <v>0</v>
      </c>
      <c r="Y960" s="2">
        <v>62</v>
      </c>
      <c r="Z960" s="2">
        <v>82</v>
      </c>
      <c r="AA960" s="2">
        <v>210</v>
      </c>
      <c r="AB960" s="2">
        <v>2</v>
      </c>
      <c r="AC960" s="2">
        <v>0</v>
      </c>
      <c r="AD960" s="2">
        <v>0</v>
      </c>
      <c r="AE960" s="2">
        <v>0</v>
      </c>
      <c r="AF960" s="2">
        <v>0</v>
      </c>
      <c r="AG960" s="2">
        <v>23</v>
      </c>
      <c r="AH960" s="2">
        <v>1</v>
      </c>
      <c r="AI960" s="2">
        <v>2</v>
      </c>
      <c r="AJ960" s="2">
        <v>5</v>
      </c>
      <c r="AK960" s="2">
        <v>22</v>
      </c>
      <c r="AL960" s="2">
        <v>1</v>
      </c>
      <c r="AM960" s="2">
        <v>29</v>
      </c>
      <c r="AN960" s="3">
        <f>IFERROR(K960/J960,"")</f>
        <v>0</v>
      </c>
      <c r="AO960" s="3">
        <f>IFERROR(L960/K960,"")</f>
        <v>0</v>
      </c>
    </row>
    <row r="961" spans="1:41">
      <c r="A961" t="s">
        <v>2543</v>
      </c>
      <c r="D961">
        <v>7100</v>
      </c>
      <c r="E961" t="s">
        <v>216</v>
      </c>
      <c r="F961" t="s">
        <v>2115</v>
      </c>
      <c r="I961" t="b">
        <v>0</v>
      </c>
      <c r="J961" s="2">
        <v>793</v>
      </c>
      <c r="K961" s="2">
        <v>517</v>
      </c>
      <c r="L961" s="2">
        <v>8</v>
      </c>
      <c r="M961" s="2">
        <v>509</v>
      </c>
      <c r="N961" s="2">
        <v>53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20</v>
      </c>
      <c r="U961" s="2">
        <v>0</v>
      </c>
      <c r="V961" s="2">
        <v>0</v>
      </c>
      <c r="W961" s="2">
        <v>0</v>
      </c>
      <c r="X961" s="2">
        <v>0</v>
      </c>
      <c r="Y961" s="2">
        <v>56</v>
      </c>
      <c r="Z961" s="2">
        <v>86</v>
      </c>
      <c r="AA961" s="2">
        <v>199</v>
      </c>
      <c r="AB961" s="2">
        <v>3</v>
      </c>
      <c r="AC961" s="2">
        <v>0</v>
      </c>
      <c r="AD961" s="2">
        <v>0</v>
      </c>
      <c r="AE961" s="2">
        <v>0</v>
      </c>
      <c r="AF961" s="2">
        <v>0</v>
      </c>
      <c r="AG961" s="2">
        <v>35</v>
      </c>
      <c r="AH961" s="2">
        <v>0</v>
      </c>
      <c r="AI961" s="2">
        <v>0</v>
      </c>
      <c r="AJ961" s="2">
        <v>3</v>
      </c>
      <c r="AK961" s="2">
        <v>22</v>
      </c>
      <c r="AL961" s="2">
        <v>0</v>
      </c>
      <c r="AM961" s="2">
        <v>32</v>
      </c>
      <c r="AN961" s="3">
        <f>IFERROR(K961/J961,"")</f>
        <v>0</v>
      </c>
      <c r="AO961" s="3">
        <f>IFERROR(L961/K961,"")</f>
        <v>0</v>
      </c>
    </row>
    <row r="962" spans="1:41">
      <c r="A962" t="s">
        <v>2544</v>
      </c>
      <c r="D962">
        <v>7100</v>
      </c>
      <c r="E962" t="s">
        <v>216</v>
      </c>
      <c r="F962" t="s">
        <v>2117</v>
      </c>
      <c r="I962" t="b">
        <v>0</v>
      </c>
      <c r="J962" s="2">
        <v>659</v>
      </c>
      <c r="K962" s="2">
        <v>468</v>
      </c>
      <c r="L962" s="2">
        <v>1</v>
      </c>
      <c r="M962" s="2">
        <v>467</v>
      </c>
      <c r="N962" s="2">
        <v>73</v>
      </c>
      <c r="O962" s="2">
        <v>3</v>
      </c>
      <c r="P962" s="2">
        <v>0</v>
      </c>
      <c r="Q962" s="2">
        <v>0</v>
      </c>
      <c r="R962" s="2">
        <v>0</v>
      </c>
      <c r="S962" s="2">
        <v>0</v>
      </c>
      <c r="T962" s="2">
        <v>28</v>
      </c>
      <c r="U962" s="2">
        <v>0</v>
      </c>
      <c r="V962" s="2">
        <v>0</v>
      </c>
      <c r="W962" s="2">
        <v>0</v>
      </c>
      <c r="X962" s="2">
        <v>0</v>
      </c>
      <c r="Y962" s="2">
        <v>50</v>
      </c>
      <c r="Z962" s="2">
        <v>13</v>
      </c>
      <c r="AA962" s="2">
        <v>226</v>
      </c>
      <c r="AB962" s="2">
        <v>2</v>
      </c>
      <c r="AC962" s="2">
        <v>0</v>
      </c>
      <c r="AD962" s="2">
        <v>0</v>
      </c>
      <c r="AE962" s="2">
        <v>0</v>
      </c>
      <c r="AF962" s="2">
        <v>0</v>
      </c>
      <c r="AG962" s="2">
        <v>39</v>
      </c>
      <c r="AH962" s="2">
        <v>0</v>
      </c>
      <c r="AI962" s="2">
        <v>0</v>
      </c>
      <c r="AJ962" s="2">
        <v>9</v>
      </c>
      <c r="AK962" s="2">
        <v>11</v>
      </c>
      <c r="AL962" s="2">
        <v>1</v>
      </c>
      <c r="AM962" s="2">
        <v>12</v>
      </c>
      <c r="AN962" s="3">
        <f>IFERROR(K962/J962,"")</f>
        <v>0</v>
      </c>
      <c r="AO962" s="3">
        <f>IFERROR(L962/K962,"")</f>
        <v>0</v>
      </c>
    </row>
    <row r="963" spans="1:41">
      <c r="A963" t="s">
        <v>2545</v>
      </c>
      <c r="D963">
        <v>7100</v>
      </c>
      <c r="E963" t="s">
        <v>216</v>
      </c>
      <c r="F963" t="s">
        <v>2119</v>
      </c>
      <c r="I963" t="b">
        <v>0</v>
      </c>
      <c r="J963" s="2">
        <v>710</v>
      </c>
      <c r="K963" s="2">
        <v>524</v>
      </c>
      <c r="L963" s="2">
        <v>6</v>
      </c>
      <c r="M963" s="2">
        <v>518</v>
      </c>
      <c r="N963" s="2">
        <v>60</v>
      </c>
      <c r="O963" s="2">
        <v>1</v>
      </c>
      <c r="P963" s="2">
        <v>0</v>
      </c>
      <c r="Q963" s="2">
        <v>0</v>
      </c>
      <c r="R963" s="2">
        <v>0</v>
      </c>
      <c r="S963" s="2">
        <v>0</v>
      </c>
      <c r="T963" s="2">
        <v>27</v>
      </c>
      <c r="U963" s="2">
        <v>0</v>
      </c>
      <c r="V963" s="2">
        <v>0</v>
      </c>
      <c r="W963" s="2">
        <v>0</v>
      </c>
      <c r="X963" s="2">
        <v>0</v>
      </c>
      <c r="Y963" s="2">
        <v>56</v>
      </c>
      <c r="Z963" s="2">
        <v>41</v>
      </c>
      <c r="AA963" s="2">
        <v>241</v>
      </c>
      <c r="AB963" s="2">
        <v>3</v>
      </c>
      <c r="AC963" s="2">
        <v>0</v>
      </c>
      <c r="AD963" s="2">
        <v>0</v>
      </c>
      <c r="AE963" s="2">
        <v>0</v>
      </c>
      <c r="AF963" s="2">
        <v>0</v>
      </c>
      <c r="AG963" s="2">
        <v>42</v>
      </c>
      <c r="AH963" s="2">
        <v>0</v>
      </c>
      <c r="AI963" s="2">
        <v>0</v>
      </c>
      <c r="AJ963" s="2">
        <v>4</v>
      </c>
      <c r="AK963" s="2">
        <v>17</v>
      </c>
      <c r="AL963" s="2">
        <v>0</v>
      </c>
      <c r="AM963" s="2">
        <v>26</v>
      </c>
      <c r="AN963" s="3">
        <f>IFERROR(K963/J963,"")</f>
        <v>0</v>
      </c>
      <c r="AO963" s="3">
        <f>IFERROR(L963/K963,"")</f>
        <v>0</v>
      </c>
    </row>
    <row r="964" spans="1:41">
      <c r="A964" t="s">
        <v>2546</v>
      </c>
      <c r="D964">
        <v>7100</v>
      </c>
      <c r="E964" t="s">
        <v>216</v>
      </c>
      <c r="F964" t="s">
        <v>2121</v>
      </c>
      <c r="I964" t="b">
        <v>0</v>
      </c>
      <c r="J964" s="2">
        <v>803</v>
      </c>
      <c r="K964" s="2">
        <v>618</v>
      </c>
      <c r="L964" s="2">
        <v>4</v>
      </c>
      <c r="M964" s="2">
        <v>614</v>
      </c>
      <c r="N964" s="2">
        <v>73</v>
      </c>
      <c r="O964" s="2">
        <v>2</v>
      </c>
      <c r="P964" s="2">
        <v>0</v>
      </c>
      <c r="Q964" s="2">
        <v>0</v>
      </c>
      <c r="R964" s="2">
        <v>0</v>
      </c>
      <c r="S964" s="2">
        <v>0</v>
      </c>
      <c r="T964" s="2">
        <v>39</v>
      </c>
      <c r="U964" s="2">
        <v>1</v>
      </c>
      <c r="V964" s="2">
        <v>0</v>
      </c>
      <c r="W964" s="2">
        <v>0</v>
      </c>
      <c r="X964" s="2">
        <v>0</v>
      </c>
      <c r="Y964" s="2">
        <v>62</v>
      </c>
      <c r="Z964" s="2">
        <v>45</v>
      </c>
      <c r="AA964" s="2">
        <v>282</v>
      </c>
      <c r="AB964" s="2">
        <v>6</v>
      </c>
      <c r="AC964" s="2">
        <v>0</v>
      </c>
      <c r="AD964" s="2">
        <v>0</v>
      </c>
      <c r="AE964" s="2">
        <v>0</v>
      </c>
      <c r="AF964" s="2">
        <v>0</v>
      </c>
      <c r="AG964" s="2">
        <v>61</v>
      </c>
      <c r="AH964" s="2">
        <v>0</v>
      </c>
      <c r="AI964" s="2">
        <v>0</v>
      </c>
      <c r="AJ964" s="2">
        <v>3</v>
      </c>
      <c r="AK964" s="2">
        <v>11</v>
      </c>
      <c r="AL964" s="2">
        <v>0</v>
      </c>
      <c r="AM964" s="2">
        <v>29</v>
      </c>
      <c r="AN964" s="3">
        <f>IFERROR(K964/J964,"")</f>
        <v>0</v>
      </c>
      <c r="AO964" s="3">
        <f>IFERROR(L964/K964,"")</f>
        <v>0</v>
      </c>
    </row>
    <row r="965" spans="1:41">
      <c r="A965" t="s">
        <v>2547</v>
      </c>
      <c r="D965">
        <v>7100</v>
      </c>
      <c r="E965" t="s">
        <v>216</v>
      </c>
      <c r="F965" t="s">
        <v>2123</v>
      </c>
      <c r="I965" t="b">
        <v>0</v>
      </c>
      <c r="J965" s="2">
        <v>651</v>
      </c>
      <c r="K965" s="2">
        <v>389</v>
      </c>
      <c r="L965" s="2">
        <v>2</v>
      </c>
      <c r="M965" s="2">
        <v>387</v>
      </c>
      <c r="N965" s="2">
        <v>21</v>
      </c>
      <c r="O965" s="2">
        <v>3</v>
      </c>
      <c r="P965" s="2">
        <v>0</v>
      </c>
      <c r="Q965" s="2">
        <v>0</v>
      </c>
      <c r="R965" s="2">
        <v>0</v>
      </c>
      <c r="S965" s="2">
        <v>0</v>
      </c>
      <c r="T965" s="2">
        <v>18</v>
      </c>
      <c r="U965" s="2">
        <v>0</v>
      </c>
      <c r="V965" s="2">
        <v>0</v>
      </c>
      <c r="W965" s="2">
        <v>0</v>
      </c>
      <c r="X965" s="2">
        <v>0</v>
      </c>
      <c r="Y965" s="2">
        <v>28</v>
      </c>
      <c r="Z965" s="2">
        <v>136</v>
      </c>
      <c r="AA965" s="2">
        <v>130</v>
      </c>
      <c r="AB965" s="2">
        <v>3</v>
      </c>
      <c r="AC965" s="2">
        <v>0</v>
      </c>
      <c r="AD965" s="2">
        <v>0</v>
      </c>
      <c r="AE965" s="2">
        <v>0</v>
      </c>
      <c r="AF965" s="2">
        <v>0</v>
      </c>
      <c r="AG965" s="2">
        <v>16</v>
      </c>
      <c r="AH965" s="2">
        <v>0</v>
      </c>
      <c r="AI965" s="2">
        <v>0</v>
      </c>
      <c r="AJ965" s="2">
        <v>11</v>
      </c>
      <c r="AK965" s="2">
        <v>16</v>
      </c>
      <c r="AL965" s="2">
        <v>0</v>
      </c>
      <c r="AM965" s="2">
        <v>5</v>
      </c>
      <c r="AN965" s="3">
        <f>IFERROR(K965/J965,"")</f>
        <v>0</v>
      </c>
      <c r="AO965" s="3">
        <f>IFERROR(L965/K965,"")</f>
        <v>0</v>
      </c>
    </row>
    <row r="966" spans="1:41">
      <c r="A966" t="s">
        <v>2548</v>
      </c>
      <c r="D966">
        <v>7100</v>
      </c>
      <c r="E966" t="s">
        <v>216</v>
      </c>
      <c r="F966" t="s">
        <v>2125</v>
      </c>
      <c r="I966" t="b">
        <v>0</v>
      </c>
      <c r="J966" s="2">
        <v>491</v>
      </c>
      <c r="K966" s="2">
        <v>342</v>
      </c>
      <c r="L966" s="2">
        <v>4</v>
      </c>
      <c r="M966" s="2">
        <v>338</v>
      </c>
      <c r="N966" s="2">
        <v>53</v>
      </c>
      <c r="O966" s="2">
        <v>2</v>
      </c>
      <c r="P966" s="2">
        <v>1</v>
      </c>
      <c r="Q966" s="2">
        <v>0</v>
      </c>
      <c r="R966" s="2">
        <v>0</v>
      </c>
      <c r="S966" s="2">
        <v>0</v>
      </c>
      <c r="T966" s="2">
        <v>20</v>
      </c>
      <c r="U966" s="2">
        <v>0</v>
      </c>
      <c r="V966" s="2">
        <v>0</v>
      </c>
      <c r="W966" s="2">
        <v>0</v>
      </c>
      <c r="X966" s="2">
        <v>0</v>
      </c>
      <c r="Y966" s="2">
        <v>44</v>
      </c>
      <c r="Z966" s="2">
        <v>22</v>
      </c>
      <c r="AA966" s="2">
        <v>134</v>
      </c>
      <c r="AB966" s="2">
        <v>5</v>
      </c>
      <c r="AC966" s="2">
        <v>0</v>
      </c>
      <c r="AD966" s="2">
        <v>0</v>
      </c>
      <c r="AE966" s="2">
        <v>0</v>
      </c>
      <c r="AF966" s="2">
        <v>0</v>
      </c>
      <c r="AG966" s="2">
        <v>24</v>
      </c>
      <c r="AH966" s="2">
        <v>0</v>
      </c>
      <c r="AI966" s="2">
        <v>0</v>
      </c>
      <c r="AJ966" s="2">
        <v>10</v>
      </c>
      <c r="AK966" s="2">
        <v>14</v>
      </c>
      <c r="AL966" s="2">
        <v>0</v>
      </c>
      <c r="AM966" s="2">
        <v>9</v>
      </c>
      <c r="AN966" s="3">
        <f>IFERROR(K966/J966,"")</f>
        <v>0</v>
      </c>
      <c r="AO966" s="3">
        <f>IFERROR(L966/K966,"")</f>
        <v>0</v>
      </c>
    </row>
    <row r="967" spans="1:41">
      <c r="A967" t="s">
        <v>2549</v>
      </c>
      <c r="D967">
        <v>7100</v>
      </c>
      <c r="E967" t="s">
        <v>216</v>
      </c>
      <c r="F967" t="s">
        <v>2127</v>
      </c>
      <c r="I967" t="b">
        <v>0</v>
      </c>
      <c r="J967" s="2">
        <v>721</v>
      </c>
      <c r="K967" s="2">
        <v>537</v>
      </c>
      <c r="L967" s="2">
        <v>6</v>
      </c>
      <c r="M967" s="2">
        <v>531</v>
      </c>
      <c r="N967" s="2">
        <v>100</v>
      </c>
      <c r="O967" s="2">
        <v>5</v>
      </c>
      <c r="P967" s="2">
        <v>1</v>
      </c>
      <c r="Q967" s="2">
        <v>0</v>
      </c>
      <c r="R967" s="2">
        <v>0</v>
      </c>
      <c r="S967" s="2">
        <v>0</v>
      </c>
      <c r="T967" s="2">
        <v>37</v>
      </c>
      <c r="U967" s="2">
        <v>0</v>
      </c>
      <c r="V967" s="2">
        <v>0</v>
      </c>
      <c r="W967" s="2">
        <v>0</v>
      </c>
      <c r="X967" s="2">
        <v>0</v>
      </c>
      <c r="Y967" s="2">
        <v>52</v>
      </c>
      <c r="Z967" s="2">
        <v>27</v>
      </c>
      <c r="AA967" s="2">
        <v>178</v>
      </c>
      <c r="AB967" s="2">
        <v>9</v>
      </c>
      <c r="AC967" s="2">
        <v>0</v>
      </c>
      <c r="AD967" s="2">
        <v>0</v>
      </c>
      <c r="AE967" s="2">
        <v>0</v>
      </c>
      <c r="AF967" s="2">
        <v>0</v>
      </c>
      <c r="AG967" s="2">
        <v>55</v>
      </c>
      <c r="AH967" s="2">
        <v>0</v>
      </c>
      <c r="AI967" s="2">
        <v>0</v>
      </c>
      <c r="AJ967" s="2">
        <v>3</v>
      </c>
      <c r="AK967" s="2">
        <v>32</v>
      </c>
      <c r="AL967" s="2">
        <v>0</v>
      </c>
      <c r="AM967" s="2">
        <v>32</v>
      </c>
      <c r="AN967" s="3">
        <f>IFERROR(K967/J967,"")</f>
        <v>0</v>
      </c>
      <c r="AO967" s="3">
        <f>IFERROR(L967/K967,"")</f>
        <v>0</v>
      </c>
    </row>
    <row r="968" spans="1:41">
      <c r="A968" t="s">
        <v>2550</v>
      </c>
      <c r="D968">
        <v>7100</v>
      </c>
      <c r="E968" t="s">
        <v>216</v>
      </c>
      <c r="F968" t="s">
        <v>2129</v>
      </c>
      <c r="I968" t="b">
        <v>0</v>
      </c>
      <c r="J968" s="2">
        <v>572</v>
      </c>
      <c r="K968" s="2">
        <v>433</v>
      </c>
      <c r="L968" s="2">
        <v>2</v>
      </c>
      <c r="M968" s="2">
        <v>431</v>
      </c>
      <c r="N968" s="2">
        <v>38</v>
      </c>
      <c r="O968" s="2">
        <v>1</v>
      </c>
      <c r="P968" s="2">
        <v>0</v>
      </c>
      <c r="Q968" s="2">
        <v>0</v>
      </c>
      <c r="R968" s="2">
        <v>0</v>
      </c>
      <c r="S968" s="2">
        <v>1</v>
      </c>
      <c r="T968" s="2">
        <v>28</v>
      </c>
      <c r="U968" s="2">
        <v>0</v>
      </c>
      <c r="V968" s="2">
        <v>0</v>
      </c>
      <c r="W968" s="2">
        <v>0</v>
      </c>
      <c r="X968" s="2">
        <v>0</v>
      </c>
      <c r="Y968" s="2">
        <v>46</v>
      </c>
      <c r="Z968" s="2">
        <v>8</v>
      </c>
      <c r="AA968" s="2">
        <v>236</v>
      </c>
      <c r="AB968" s="2">
        <v>1</v>
      </c>
      <c r="AC968" s="2">
        <v>0</v>
      </c>
      <c r="AD968" s="2">
        <v>0</v>
      </c>
      <c r="AE968" s="2">
        <v>0</v>
      </c>
      <c r="AF968" s="2">
        <v>0</v>
      </c>
      <c r="AG968" s="2">
        <v>34</v>
      </c>
      <c r="AH968" s="2">
        <v>0</v>
      </c>
      <c r="AI968" s="2">
        <v>0</v>
      </c>
      <c r="AJ968" s="2">
        <v>5</v>
      </c>
      <c r="AK968" s="2">
        <v>17</v>
      </c>
      <c r="AL968" s="2">
        <v>0</v>
      </c>
      <c r="AM968" s="2">
        <v>16</v>
      </c>
      <c r="AN968" s="3">
        <f>IFERROR(K968/J968,"")</f>
        <v>0</v>
      </c>
      <c r="AO968" s="3">
        <f>IFERROR(L968/K968,"")</f>
        <v>0</v>
      </c>
    </row>
    <row r="969" spans="1:41">
      <c r="A969" t="s">
        <v>2551</v>
      </c>
      <c r="D969">
        <v>7100</v>
      </c>
      <c r="E969" t="s">
        <v>216</v>
      </c>
      <c r="F969" t="s">
        <v>2131</v>
      </c>
      <c r="I969" t="b">
        <v>0</v>
      </c>
      <c r="J969" s="2">
        <v>636</v>
      </c>
      <c r="K969" s="2">
        <v>430</v>
      </c>
      <c r="L969" s="2">
        <v>3</v>
      </c>
      <c r="M969" s="2">
        <v>427</v>
      </c>
      <c r="N969" s="2">
        <v>65</v>
      </c>
      <c r="O969" s="2">
        <v>4</v>
      </c>
      <c r="P969" s="2">
        <v>0</v>
      </c>
      <c r="Q969" s="2">
        <v>0</v>
      </c>
      <c r="R969" s="2">
        <v>0</v>
      </c>
      <c r="S969" s="2">
        <v>0</v>
      </c>
      <c r="T969" s="2">
        <v>34</v>
      </c>
      <c r="U969" s="2">
        <v>0</v>
      </c>
      <c r="V969" s="2">
        <v>0</v>
      </c>
      <c r="W969" s="2">
        <v>0</v>
      </c>
      <c r="X969" s="2">
        <v>0</v>
      </c>
      <c r="Y969" s="2">
        <v>36</v>
      </c>
      <c r="Z969" s="2">
        <v>39</v>
      </c>
      <c r="AA969" s="2">
        <v>161</v>
      </c>
      <c r="AB969" s="2">
        <v>3</v>
      </c>
      <c r="AC969" s="2">
        <v>0</v>
      </c>
      <c r="AD969" s="2">
        <v>0</v>
      </c>
      <c r="AE969" s="2">
        <v>0</v>
      </c>
      <c r="AF969" s="2">
        <v>0</v>
      </c>
      <c r="AG969" s="2">
        <v>27</v>
      </c>
      <c r="AH969" s="2">
        <v>0</v>
      </c>
      <c r="AI969" s="2">
        <v>0</v>
      </c>
      <c r="AJ969" s="2">
        <v>5</v>
      </c>
      <c r="AK969" s="2">
        <v>25</v>
      </c>
      <c r="AL969" s="2">
        <v>0</v>
      </c>
      <c r="AM969" s="2">
        <v>28</v>
      </c>
      <c r="AN969" s="3">
        <f>IFERROR(K969/J969,"")</f>
        <v>0</v>
      </c>
      <c r="AO969" s="3">
        <f>IFERROR(L969/K969,"")</f>
        <v>0</v>
      </c>
    </row>
    <row r="970" spans="1:41">
      <c r="A970" t="s">
        <v>2552</v>
      </c>
      <c r="D970">
        <v>7100</v>
      </c>
      <c r="E970" t="s">
        <v>216</v>
      </c>
      <c r="F970" t="s">
        <v>2133</v>
      </c>
      <c r="I970" t="b">
        <v>0</v>
      </c>
      <c r="J970" s="2">
        <v>575</v>
      </c>
      <c r="K970" s="2">
        <v>447</v>
      </c>
      <c r="L970" s="2">
        <v>3</v>
      </c>
      <c r="M970" s="2">
        <v>444</v>
      </c>
      <c r="N970" s="2">
        <v>15</v>
      </c>
      <c r="O970" s="2">
        <v>21</v>
      </c>
      <c r="P970" s="2">
        <v>1</v>
      </c>
      <c r="Q970" s="2">
        <v>0</v>
      </c>
      <c r="R970" s="2">
        <v>0</v>
      </c>
      <c r="S970" s="2">
        <v>0</v>
      </c>
      <c r="T970" s="2">
        <v>43</v>
      </c>
      <c r="U970" s="2">
        <v>0</v>
      </c>
      <c r="V970" s="2">
        <v>0</v>
      </c>
      <c r="W970" s="2">
        <v>0</v>
      </c>
      <c r="X970" s="2">
        <v>0</v>
      </c>
      <c r="Y970" s="2">
        <v>32</v>
      </c>
      <c r="Z970" s="2">
        <v>9</v>
      </c>
      <c r="AA970" s="2">
        <v>173</v>
      </c>
      <c r="AB970" s="2">
        <v>0</v>
      </c>
      <c r="AC970" s="2">
        <v>0</v>
      </c>
      <c r="AD970" s="2">
        <v>0</v>
      </c>
      <c r="AE970" s="2">
        <v>0</v>
      </c>
      <c r="AF970" s="2">
        <v>0</v>
      </c>
      <c r="AG970" s="2">
        <v>11</v>
      </c>
      <c r="AH970" s="2">
        <v>0</v>
      </c>
      <c r="AI970" s="2">
        <v>1</v>
      </c>
      <c r="AJ970" s="2">
        <v>5</v>
      </c>
      <c r="AK970" s="2">
        <v>67</v>
      </c>
      <c r="AL970" s="2">
        <v>0</v>
      </c>
      <c r="AM970" s="2">
        <v>66</v>
      </c>
      <c r="AN970" s="3">
        <f>IFERROR(K970/J970,"")</f>
        <v>0</v>
      </c>
      <c r="AO970" s="3">
        <f>IFERROR(L970/K970,"")</f>
        <v>0</v>
      </c>
    </row>
    <row r="971" spans="1:41">
      <c r="A971" t="s">
        <v>2553</v>
      </c>
      <c r="D971">
        <v>7100</v>
      </c>
      <c r="E971" t="s">
        <v>216</v>
      </c>
      <c r="F971" t="s">
        <v>2135</v>
      </c>
      <c r="I971" t="b">
        <v>0</v>
      </c>
      <c r="J971" s="2">
        <v>647</v>
      </c>
      <c r="K971" s="2">
        <v>380</v>
      </c>
      <c r="L971" s="2">
        <v>7</v>
      </c>
      <c r="M971" s="2">
        <v>373</v>
      </c>
      <c r="N971" s="2">
        <v>28</v>
      </c>
      <c r="O971" s="2">
        <v>2</v>
      </c>
      <c r="P971" s="2">
        <v>0</v>
      </c>
      <c r="Q971" s="2">
        <v>0</v>
      </c>
      <c r="R971" s="2">
        <v>0</v>
      </c>
      <c r="S971" s="2">
        <v>0</v>
      </c>
      <c r="T971" s="2">
        <v>17</v>
      </c>
      <c r="U971" s="2">
        <v>0</v>
      </c>
      <c r="V971" s="2">
        <v>0</v>
      </c>
      <c r="W971" s="2">
        <v>0</v>
      </c>
      <c r="X971" s="2">
        <v>0</v>
      </c>
      <c r="Y971" s="2">
        <v>14</v>
      </c>
      <c r="Z971" s="2">
        <v>143</v>
      </c>
      <c r="AA971" s="2">
        <v>130</v>
      </c>
      <c r="AB971" s="2">
        <v>0</v>
      </c>
      <c r="AC971" s="2">
        <v>0</v>
      </c>
      <c r="AD971" s="2">
        <v>1</v>
      </c>
      <c r="AE971" s="2">
        <v>0</v>
      </c>
      <c r="AF971" s="2">
        <v>0</v>
      </c>
      <c r="AG971" s="2">
        <v>23</v>
      </c>
      <c r="AH971" s="2">
        <v>1</v>
      </c>
      <c r="AI971" s="2">
        <v>1</v>
      </c>
      <c r="AJ971" s="2">
        <v>3</v>
      </c>
      <c r="AK971" s="2">
        <v>4</v>
      </c>
      <c r="AL971" s="2">
        <v>1</v>
      </c>
      <c r="AM971" s="2">
        <v>5</v>
      </c>
      <c r="AN971" s="3">
        <f>IFERROR(K971/J971,"")</f>
        <v>0</v>
      </c>
      <c r="AO971" s="3">
        <f>IFERROR(L971/K971,"")</f>
        <v>0</v>
      </c>
    </row>
    <row r="972" spans="1:41">
      <c r="A972" t="s">
        <v>2554</v>
      </c>
      <c r="D972">
        <v>7100</v>
      </c>
      <c r="E972" t="s">
        <v>216</v>
      </c>
      <c r="F972" t="s">
        <v>2137</v>
      </c>
      <c r="I972" t="b">
        <v>0</v>
      </c>
      <c r="J972" s="2">
        <v>599</v>
      </c>
      <c r="K972" s="2">
        <v>372</v>
      </c>
      <c r="L972" s="2">
        <v>7</v>
      </c>
      <c r="M972" s="2">
        <v>365</v>
      </c>
      <c r="N972" s="2">
        <v>23</v>
      </c>
      <c r="O972" s="2">
        <v>5</v>
      </c>
      <c r="P972" s="2">
        <v>0</v>
      </c>
      <c r="Q972" s="2">
        <v>0</v>
      </c>
      <c r="R972" s="2">
        <v>0</v>
      </c>
      <c r="S972" s="2">
        <v>0</v>
      </c>
      <c r="T972" s="2">
        <v>26</v>
      </c>
      <c r="U972" s="2">
        <v>0</v>
      </c>
      <c r="V972" s="2">
        <v>0</v>
      </c>
      <c r="W972" s="2">
        <v>0</v>
      </c>
      <c r="X972" s="2">
        <v>0</v>
      </c>
      <c r="Y972" s="2">
        <v>21</v>
      </c>
      <c r="Z972" s="2">
        <v>127</v>
      </c>
      <c r="AA972" s="2">
        <v>102</v>
      </c>
      <c r="AB972" s="2">
        <v>4</v>
      </c>
      <c r="AC972" s="2">
        <v>0</v>
      </c>
      <c r="AD972" s="2">
        <v>0</v>
      </c>
      <c r="AE972" s="2">
        <v>0</v>
      </c>
      <c r="AF972" s="2">
        <v>0</v>
      </c>
      <c r="AG972" s="2">
        <v>19</v>
      </c>
      <c r="AH972" s="2">
        <v>0</v>
      </c>
      <c r="AI972" s="2">
        <v>0</v>
      </c>
      <c r="AJ972" s="2">
        <v>4</v>
      </c>
      <c r="AK972" s="2">
        <v>26</v>
      </c>
      <c r="AL972" s="2">
        <v>0</v>
      </c>
      <c r="AM972" s="2">
        <v>8</v>
      </c>
      <c r="AN972" s="3">
        <f>IFERROR(K972/J972,"")</f>
        <v>0</v>
      </c>
      <c r="AO972" s="3">
        <f>IFERROR(L972/K972,"")</f>
        <v>0</v>
      </c>
    </row>
    <row r="973" spans="1:41">
      <c r="A973" t="s">
        <v>2555</v>
      </c>
      <c r="D973">
        <v>7100</v>
      </c>
      <c r="E973" t="s">
        <v>216</v>
      </c>
      <c r="F973" t="s">
        <v>2139</v>
      </c>
      <c r="I973" t="b">
        <v>0</v>
      </c>
      <c r="J973" s="2">
        <v>567</v>
      </c>
      <c r="K973" s="2">
        <v>432</v>
      </c>
      <c r="L973" s="2">
        <v>3</v>
      </c>
      <c r="M973" s="2">
        <v>429</v>
      </c>
      <c r="N973" s="2">
        <v>40</v>
      </c>
      <c r="O973" s="2">
        <v>5</v>
      </c>
      <c r="P973" s="2">
        <v>0</v>
      </c>
      <c r="Q973" s="2">
        <v>0</v>
      </c>
      <c r="R973" s="2">
        <v>0</v>
      </c>
      <c r="S973" s="2">
        <v>0</v>
      </c>
      <c r="T973" s="2">
        <v>39</v>
      </c>
      <c r="U973" s="2">
        <v>0</v>
      </c>
      <c r="V973" s="2">
        <v>0</v>
      </c>
      <c r="W973" s="2">
        <v>0</v>
      </c>
      <c r="X973" s="2">
        <v>0</v>
      </c>
      <c r="Y973" s="2">
        <v>48</v>
      </c>
      <c r="Z973" s="2">
        <v>39</v>
      </c>
      <c r="AA973" s="2">
        <v>186</v>
      </c>
      <c r="AB973" s="2">
        <v>3</v>
      </c>
      <c r="AC973" s="2">
        <v>0</v>
      </c>
      <c r="AD973" s="2">
        <v>0</v>
      </c>
      <c r="AE973" s="2">
        <v>0</v>
      </c>
      <c r="AF973" s="2">
        <v>0</v>
      </c>
      <c r="AG973" s="2">
        <v>26</v>
      </c>
      <c r="AH973" s="2">
        <v>0</v>
      </c>
      <c r="AI973" s="2">
        <v>0</v>
      </c>
      <c r="AJ973" s="2">
        <v>6</v>
      </c>
      <c r="AK973" s="2">
        <v>22</v>
      </c>
      <c r="AL973" s="2">
        <v>0</v>
      </c>
      <c r="AM973" s="2">
        <v>15</v>
      </c>
      <c r="AN973" s="3">
        <f>IFERROR(K973/J973,"")</f>
        <v>0</v>
      </c>
      <c r="AO973" s="3">
        <f>IFERROR(L973/K973,"")</f>
        <v>0</v>
      </c>
    </row>
    <row r="974" spans="1:41">
      <c r="A974" t="s">
        <v>2556</v>
      </c>
      <c r="D974">
        <v>7100</v>
      </c>
      <c r="E974" t="s">
        <v>216</v>
      </c>
      <c r="F974" t="s">
        <v>2141</v>
      </c>
      <c r="I974" t="b">
        <v>0</v>
      </c>
      <c r="J974" s="2">
        <v>518</v>
      </c>
      <c r="K974" s="2">
        <v>238</v>
      </c>
      <c r="L974" s="2">
        <v>1</v>
      </c>
      <c r="M974" s="2">
        <v>237</v>
      </c>
      <c r="N974" s="2">
        <v>58</v>
      </c>
      <c r="O974" s="2">
        <v>3</v>
      </c>
      <c r="P974" s="2">
        <v>0</v>
      </c>
      <c r="Q974" s="2">
        <v>0</v>
      </c>
      <c r="R974" s="2">
        <v>0</v>
      </c>
      <c r="S974" s="2">
        <v>0</v>
      </c>
      <c r="T974" s="2">
        <v>9</v>
      </c>
      <c r="U974" s="2">
        <v>0</v>
      </c>
      <c r="V974" s="2">
        <v>0</v>
      </c>
      <c r="W974" s="2">
        <v>0</v>
      </c>
      <c r="X974" s="2">
        <v>0</v>
      </c>
      <c r="Y974" s="2">
        <v>19</v>
      </c>
      <c r="Z974" s="2">
        <v>17</v>
      </c>
      <c r="AA974" s="2">
        <v>76</v>
      </c>
      <c r="AB974" s="2">
        <v>3</v>
      </c>
      <c r="AC974" s="2">
        <v>0</v>
      </c>
      <c r="AD974" s="2">
        <v>0</v>
      </c>
      <c r="AE974" s="2">
        <v>0</v>
      </c>
      <c r="AF974" s="2">
        <v>0</v>
      </c>
      <c r="AG974" s="2">
        <v>18</v>
      </c>
      <c r="AH974" s="2">
        <v>0</v>
      </c>
      <c r="AI974" s="2">
        <v>0</v>
      </c>
      <c r="AJ974" s="2">
        <v>4</v>
      </c>
      <c r="AK974" s="2">
        <v>16</v>
      </c>
      <c r="AL974" s="2">
        <v>0</v>
      </c>
      <c r="AM974" s="2">
        <v>14</v>
      </c>
      <c r="AN974" s="3">
        <f>IFERROR(K974/J974,"")</f>
        <v>0</v>
      </c>
      <c r="AO974" s="3">
        <f>IFERROR(L974/K974,"")</f>
        <v>0</v>
      </c>
    </row>
    <row r="975" spans="1:41">
      <c r="A975" t="s">
        <v>2557</v>
      </c>
      <c r="D975">
        <v>7100</v>
      </c>
      <c r="E975" t="s">
        <v>216</v>
      </c>
      <c r="F975" t="s">
        <v>2143</v>
      </c>
      <c r="I975" t="b">
        <v>0</v>
      </c>
      <c r="J975" s="2">
        <v>713</v>
      </c>
      <c r="K975" s="2">
        <v>523</v>
      </c>
      <c r="L975" s="2">
        <v>1</v>
      </c>
      <c r="M975" s="2">
        <v>522</v>
      </c>
      <c r="N975" s="2">
        <v>63</v>
      </c>
      <c r="O975" s="2">
        <v>4</v>
      </c>
      <c r="P975" s="2">
        <v>0</v>
      </c>
      <c r="Q975" s="2">
        <v>0</v>
      </c>
      <c r="R975" s="2">
        <v>0</v>
      </c>
      <c r="S975" s="2">
        <v>1</v>
      </c>
      <c r="T975" s="2">
        <v>36</v>
      </c>
      <c r="U975" s="2">
        <v>0</v>
      </c>
      <c r="V975" s="2">
        <v>0</v>
      </c>
      <c r="W975" s="2">
        <v>0</v>
      </c>
      <c r="X975" s="2">
        <v>0</v>
      </c>
      <c r="Y975" s="2">
        <v>58</v>
      </c>
      <c r="Z975" s="2">
        <v>33</v>
      </c>
      <c r="AA975" s="2">
        <v>232</v>
      </c>
      <c r="AB975" s="2">
        <v>6</v>
      </c>
      <c r="AC975" s="2">
        <v>0</v>
      </c>
      <c r="AD975" s="2">
        <v>0</v>
      </c>
      <c r="AE975" s="2">
        <v>0</v>
      </c>
      <c r="AF975" s="2">
        <v>0</v>
      </c>
      <c r="AG975" s="2">
        <v>54</v>
      </c>
      <c r="AH975" s="2">
        <v>0</v>
      </c>
      <c r="AI975" s="2">
        <v>0</v>
      </c>
      <c r="AJ975" s="2">
        <v>5</v>
      </c>
      <c r="AK975" s="2">
        <v>19</v>
      </c>
      <c r="AL975" s="2">
        <v>0</v>
      </c>
      <c r="AM975" s="2">
        <v>11</v>
      </c>
      <c r="AN975" s="3">
        <f>IFERROR(K975/J975,"")</f>
        <v>0</v>
      </c>
      <c r="AO975" s="3">
        <f>IFERROR(L975/K975,"")</f>
        <v>0</v>
      </c>
    </row>
    <row r="976" spans="1:41">
      <c r="A976" t="s">
        <v>2558</v>
      </c>
      <c r="D976">
        <v>7100</v>
      </c>
      <c r="E976" t="s">
        <v>216</v>
      </c>
      <c r="F976" t="s">
        <v>2145</v>
      </c>
      <c r="I976" t="b">
        <v>0</v>
      </c>
      <c r="J976" s="2">
        <v>686</v>
      </c>
      <c r="K976" s="2">
        <v>492</v>
      </c>
      <c r="L976" s="2">
        <v>2</v>
      </c>
      <c r="M976" s="2">
        <v>490</v>
      </c>
      <c r="N976" s="2">
        <v>77</v>
      </c>
      <c r="O976" s="2">
        <v>1</v>
      </c>
      <c r="P976" s="2">
        <v>0</v>
      </c>
      <c r="Q976" s="2">
        <v>0</v>
      </c>
      <c r="R976" s="2">
        <v>0</v>
      </c>
      <c r="S976" s="2">
        <v>0</v>
      </c>
      <c r="T976" s="2">
        <v>29</v>
      </c>
      <c r="U976" s="2">
        <v>0</v>
      </c>
      <c r="V976" s="2">
        <v>0</v>
      </c>
      <c r="W976" s="2">
        <v>0</v>
      </c>
      <c r="X976" s="2">
        <v>0</v>
      </c>
      <c r="Y976" s="2">
        <v>55</v>
      </c>
      <c r="Z976" s="2">
        <v>22</v>
      </c>
      <c r="AA976" s="2">
        <v>207</v>
      </c>
      <c r="AB976" s="2">
        <v>8</v>
      </c>
      <c r="AC976" s="2">
        <v>0</v>
      </c>
      <c r="AD976" s="2">
        <v>0</v>
      </c>
      <c r="AE976" s="2">
        <v>0</v>
      </c>
      <c r="AF976" s="2">
        <v>0</v>
      </c>
      <c r="AG976" s="2">
        <v>63</v>
      </c>
      <c r="AH976" s="2">
        <v>0</v>
      </c>
      <c r="AI976" s="2">
        <v>1</v>
      </c>
      <c r="AJ976" s="2">
        <v>3</v>
      </c>
      <c r="AK976" s="2">
        <v>11</v>
      </c>
      <c r="AL976" s="2">
        <v>0</v>
      </c>
      <c r="AM976" s="2">
        <v>13</v>
      </c>
      <c r="AN976" s="3">
        <f>IFERROR(K976/J976,"")</f>
        <v>0</v>
      </c>
      <c r="AO976" s="3">
        <f>IFERROR(L976/K976,"")</f>
        <v>0</v>
      </c>
    </row>
    <row r="977" spans="1:41">
      <c r="A977" t="s">
        <v>2559</v>
      </c>
      <c r="D977">
        <v>7100</v>
      </c>
      <c r="E977" t="s">
        <v>216</v>
      </c>
      <c r="F977" t="s">
        <v>2149</v>
      </c>
      <c r="I977" t="b">
        <v>0</v>
      </c>
      <c r="J977" s="2">
        <v>496</v>
      </c>
      <c r="K977" s="2">
        <v>384</v>
      </c>
      <c r="L977" s="2">
        <v>1</v>
      </c>
      <c r="M977" s="2">
        <v>383</v>
      </c>
      <c r="N977" s="2">
        <v>44</v>
      </c>
      <c r="O977" s="2">
        <v>1</v>
      </c>
      <c r="P977" s="2">
        <v>0</v>
      </c>
      <c r="Q977" s="2">
        <v>0</v>
      </c>
      <c r="R977" s="2">
        <v>0</v>
      </c>
      <c r="S977" s="2">
        <v>0</v>
      </c>
      <c r="T977" s="2">
        <v>23</v>
      </c>
      <c r="U977" s="2">
        <v>0</v>
      </c>
      <c r="V977" s="2">
        <v>0</v>
      </c>
      <c r="W977" s="2">
        <v>0</v>
      </c>
      <c r="X977" s="2">
        <v>0</v>
      </c>
      <c r="Y977" s="2">
        <v>39</v>
      </c>
      <c r="Z977" s="2">
        <v>20</v>
      </c>
      <c r="AA977" s="2">
        <v>176</v>
      </c>
      <c r="AB977" s="2">
        <v>2</v>
      </c>
      <c r="AC977" s="2">
        <v>0</v>
      </c>
      <c r="AD977" s="2">
        <v>0</v>
      </c>
      <c r="AE977" s="2">
        <v>0</v>
      </c>
      <c r="AF977" s="2">
        <v>0</v>
      </c>
      <c r="AG977" s="2">
        <v>36</v>
      </c>
      <c r="AH977" s="2">
        <v>0</v>
      </c>
      <c r="AI977" s="2">
        <v>0</v>
      </c>
      <c r="AJ977" s="2">
        <v>10</v>
      </c>
      <c r="AK977" s="2">
        <v>13</v>
      </c>
      <c r="AL977" s="2">
        <v>0</v>
      </c>
      <c r="AM977" s="2">
        <v>19</v>
      </c>
      <c r="AN977" s="3">
        <f>IFERROR(K977/J977,"")</f>
        <v>0</v>
      </c>
      <c r="AO977" s="3">
        <f>IFERROR(L977/K977,"")</f>
        <v>0</v>
      </c>
    </row>
    <row r="978" spans="1:41">
      <c r="A978" t="s">
        <v>2560</v>
      </c>
      <c r="D978">
        <v>7100</v>
      </c>
      <c r="E978" t="s">
        <v>216</v>
      </c>
      <c r="F978" t="s">
        <v>2151</v>
      </c>
      <c r="I978" t="b">
        <v>0</v>
      </c>
      <c r="J978" s="2">
        <v>741</v>
      </c>
      <c r="K978" s="2">
        <v>501</v>
      </c>
      <c r="L978" s="2">
        <v>8</v>
      </c>
      <c r="M978" s="2">
        <v>493</v>
      </c>
      <c r="N978" s="2">
        <v>44</v>
      </c>
      <c r="O978" s="2">
        <v>3</v>
      </c>
      <c r="P978" s="2">
        <v>0</v>
      </c>
      <c r="Q978" s="2">
        <v>0</v>
      </c>
      <c r="R978" s="2">
        <v>0</v>
      </c>
      <c r="S978" s="2">
        <v>0</v>
      </c>
      <c r="T978" s="2">
        <v>34</v>
      </c>
      <c r="U978" s="2">
        <v>0</v>
      </c>
      <c r="V978" s="2">
        <v>0</v>
      </c>
      <c r="W978" s="2">
        <v>0</v>
      </c>
      <c r="X978" s="2">
        <v>0</v>
      </c>
      <c r="Y978" s="2">
        <v>26</v>
      </c>
      <c r="Z978" s="2">
        <v>99</v>
      </c>
      <c r="AA978" s="2">
        <v>202</v>
      </c>
      <c r="AB978" s="2">
        <v>11</v>
      </c>
      <c r="AC978" s="2">
        <v>0</v>
      </c>
      <c r="AD978" s="2">
        <v>0</v>
      </c>
      <c r="AE978" s="2">
        <v>0</v>
      </c>
      <c r="AF978" s="2">
        <v>0</v>
      </c>
      <c r="AG978" s="2">
        <v>26</v>
      </c>
      <c r="AH978" s="2">
        <v>0</v>
      </c>
      <c r="AI978" s="2">
        <v>0</v>
      </c>
      <c r="AJ978" s="2">
        <v>10</v>
      </c>
      <c r="AK978" s="2">
        <v>19</v>
      </c>
      <c r="AL978" s="2">
        <v>0</v>
      </c>
      <c r="AM978" s="2">
        <v>19</v>
      </c>
      <c r="AN978" s="3">
        <f>IFERROR(K978/J978,"")</f>
        <v>0</v>
      </c>
      <c r="AO978" s="3">
        <f>IFERROR(L978/K978,"")</f>
        <v>0</v>
      </c>
    </row>
    <row r="979" spans="1:41">
      <c r="A979" t="s">
        <v>2561</v>
      </c>
      <c r="D979">
        <v>7100</v>
      </c>
      <c r="E979" t="s">
        <v>216</v>
      </c>
      <c r="F979" t="s">
        <v>2153</v>
      </c>
      <c r="I979" t="b">
        <v>0</v>
      </c>
      <c r="J979" s="2">
        <v>731</v>
      </c>
      <c r="K979" s="2">
        <v>519</v>
      </c>
      <c r="L979" s="2">
        <v>5</v>
      </c>
      <c r="M979" s="2">
        <v>514</v>
      </c>
      <c r="N979" s="2">
        <v>35</v>
      </c>
      <c r="O979" s="2">
        <v>5</v>
      </c>
      <c r="P979" s="2">
        <v>0</v>
      </c>
      <c r="Q979" s="2">
        <v>0</v>
      </c>
      <c r="R979" s="2">
        <v>0</v>
      </c>
      <c r="S979" s="2">
        <v>0</v>
      </c>
      <c r="T979" s="2">
        <v>26</v>
      </c>
      <c r="U979" s="2">
        <v>0</v>
      </c>
      <c r="V979" s="2">
        <v>0</v>
      </c>
      <c r="W979" s="2">
        <v>0</v>
      </c>
      <c r="X979" s="2">
        <v>0</v>
      </c>
      <c r="Y979" s="2">
        <v>65</v>
      </c>
      <c r="Z979" s="2">
        <v>87</v>
      </c>
      <c r="AA979" s="2">
        <v>199</v>
      </c>
      <c r="AB979" s="2">
        <v>2</v>
      </c>
      <c r="AC979" s="2">
        <v>0</v>
      </c>
      <c r="AD979" s="2">
        <v>0</v>
      </c>
      <c r="AE979" s="2">
        <v>0</v>
      </c>
      <c r="AF979" s="2">
        <v>0</v>
      </c>
      <c r="AG979" s="2">
        <v>41</v>
      </c>
      <c r="AH979" s="2">
        <v>0</v>
      </c>
      <c r="AI979" s="2">
        <v>0</v>
      </c>
      <c r="AJ979" s="2">
        <v>6</v>
      </c>
      <c r="AK979" s="2">
        <v>19</v>
      </c>
      <c r="AL979" s="2">
        <v>0</v>
      </c>
      <c r="AM979" s="2">
        <v>29</v>
      </c>
      <c r="AN979" s="3">
        <f>IFERROR(K979/J979,"")</f>
        <v>0</v>
      </c>
      <c r="AO979" s="3">
        <f>IFERROR(L979/K979,"")</f>
        <v>0</v>
      </c>
    </row>
    <row r="980" spans="1:41">
      <c r="A980" t="s">
        <v>2562</v>
      </c>
      <c r="D980">
        <v>7100</v>
      </c>
      <c r="E980" t="s">
        <v>216</v>
      </c>
      <c r="F980" t="s">
        <v>2155</v>
      </c>
      <c r="I980" t="b">
        <v>0</v>
      </c>
      <c r="J980" s="2">
        <v>657</v>
      </c>
      <c r="K980" s="2">
        <v>489</v>
      </c>
      <c r="L980" s="2">
        <v>1</v>
      </c>
      <c r="M980" s="2">
        <v>488</v>
      </c>
      <c r="N980" s="2">
        <v>80</v>
      </c>
      <c r="O980" s="2">
        <v>3</v>
      </c>
      <c r="P980" s="2">
        <v>1</v>
      </c>
      <c r="Q980" s="2">
        <v>0</v>
      </c>
      <c r="R980" s="2">
        <v>0</v>
      </c>
      <c r="S980" s="2">
        <v>0</v>
      </c>
      <c r="T980" s="2">
        <v>27</v>
      </c>
      <c r="U980" s="2">
        <v>0</v>
      </c>
      <c r="V980" s="2">
        <v>0</v>
      </c>
      <c r="W980" s="2">
        <v>0</v>
      </c>
      <c r="X980" s="2">
        <v>0</v>
      </c>
      <c r="Y980" s="2">
        <v>47</v>
      </c>
      <c r="Z980" s="2">
        <v>22</v>
      </c>
      <c r="AA980" s="2">
        <v>201</v>
      </c>
      <c r="AB980" s="2">
        <v>3</v>
      </c>
      <c r="AC980" s="2">
        <v>0</v>
      </c>
      <c r="AD980" s="2">
        <v>0</v>
      </c>
      <c r="AE980" s="2">
        <v>0</v>
      </c>
      <c r="AF980" s="2">
        <v>0</v>
      </c>
      <c r="AG980" s="2">
        <v>59</v>
      </c>
      <c r="AH980" s="2">
        <v>0</v>
      </c>
      <c r="AI980" s="2">
        <v>0</v>
      </c>
      <c r="AJ980" s="2">
        <v>5</v>
      </c>
      <c r="AK980" s="2">
        <v>7</v>
      </c>
      <c r="AL980" s="2">
        <v>0</v>
      </c>
      <c r="AM980" s="2">
        <v>33</v>
      </c>
      <c r="AN980" s="3">
        <f>IFERROR(K980/J980,"")</f>
        <v>0</v>
      </c>
      <c r="AO980" s="3">
        <f>IFERROR(L980/K980,"")</f>
        <v>0</v>
      </c>
    </row>
    <row r="981" spans="1:41">
      <c r="A981" t="s">
        <v>2563</v>
      </c>
      <c r="D981">
        <v>7100</v>
      </c>
      <c r="E981" t="s">
        <v>216</v>
      </c>
      <c r="F981" t="s">
        <v>2157</v>
      </c>
      <c r="I981" t="b">
        <v>0</v>
      </c>
      <c r="J981" s="2">
        <v>770</v>
      </c>
      <c r="K981" s="2">
        <v>559</v>
      </c>
      <c r="L981" s="2">
        <v>0</v>
      </c>
      <c r="M981" s="2">
        <v>559</v>
      </c>
      <c r="N981" s="2">
        <v>62</v>
      </c>
      <c r="O981" s="2">
        <v>2</v>
      </c>
      <c r="P981" s="2">
        <v>0</v>
      </c>
      <c r="Q981" s="2">
        <v>1</v>
      </c>
      <c r="R981" s="2">
        <v>0</v>
      </c>
      <c r="S981" s="2">
        <v>0</v>
      </c>
      <c r="T981" s="2">
        <v>38</v>
      </c>
      <c r="U981" s="2">
        <v>0</v>
      </c>
      <c r="V981" s="2">
        <v>0</v>
      </c>
      <c r="W981" s="2">
        <v>0</v>
      </c>
      <c r="X981" s="2">
        <v>0</v>
      </c>
      <c r="Y981" s="2">
        <v>65</v>
      </c>
      <c r="Z981" s="2">
        <v>24</v>
      </c>
      <c r="AA981" s="2">
        <v>256</v>
      </c>
      <c r="AB981" s="2">
        <v>4</v>
      </c>
      <c r="AC981" s="2">
        <v>1</v>
      </c>
      <c r="AD981" s="2">
        <v>0</v>
      </c>
      <c r="AE981" s="2">
        <v>0</v>
      </c>
      <c r="AF981" s="2">
        <v>0</v>
      </c>
      <c r="AG981" s="2">
        <v>67</v>
      </c>
      <c r="AH981" s="2">
        <v>0</v>
      </c>
      <c r="AI981" s="2">
        <v>0</v>
      </c>
      <c r="AJ981" s="2">
        <v>3</v>
      </c>
      <c r="AK981" s="2">
        <v>17</v>
      </c>
      <c r="AL981" s="2">
        <v>0</v>
      </c>
      <c r="AM981" s="2">
        <v>19</v>
      </c>
      <c r="AN981" s="3">
        <f>IFERROR(K981/J981,"")</f>
        <v>0</v>
      </c>
      <c r="AO981" s="3">
        <f>IFERROR(L981/K981,"")</f>
        <v>0</v>
      </c>
    </row>
    <row r="982" spans="1:41">
      <c r="A982" t="s">
        <v>2564</v>
      </c>
      <c r="D982">
        <v>7100</v>
      </c>
      <c r="E982" t="s">
        <v>216</v>
      </c>
      <c r="F982" t="s">
        <v>2159</v>
      </c>
      <c r="I982" t="b">
        <v>0</v>
      </c>
      <c r="J982" s="2">
        <v>535</v>
      </c>
      <c r="K982" s="2">
        <v>392</v>
      </c>
      <c r="L982" s="2">
        <v>1</v>
      </c>
      <c r="M982" s="2">
        <v>391</v>
      </c>
      <c r="N982" s="2">
        <v>63</v>
      </c>
      <c r="O982" s="2">
        <v>3</v>
      </c>
      <c r="P982" s="2">
        <v>0</v>
      </c>
      <c r="Q982" s="2">
        <v>0</v>
      </c>
      <c r="R982" s="2">
        <v>0</v>
      </c>
      <c r="S982" s="2">
        <v>1</v>
      </c>
      <c r="T982" s="2">
        <v>28</v>
      </c>
      <c r="U982" s="2">
        <v>0</v>
      </c>
      <c r="V982" s="2">
        <v>0</v>
      </c>
      <c r="W982" s="2">
        <v>0</v>
      </c>
      <c r="X982" s="2">
        <v>0</v>
      </c>
      <c r="Y982" s="2">
        <v>27</v>
      </c>
      <c r="Z982" s="2">
        <v>3</v>
      </c>
      <c r="AA982" s="2">
        <v>177</v>
      </c>
      <c r="AB982" s="2">
        <v>4</v>
      </c>
      <c r="AC982" s="2">
        <v>0</v>
      </c>
      <c r="AD982" s="2">
        <v>0</v>
      </c>
      <c r="AE982" s="2">
        <v>0</v>
      </c>
      <c r="AF982" s="2">
        <v>0</v>
      </c>
      <c r="AG982" s="2">
        <v>37</v>
      </c>
      <c r="AH982" s="2">
        <v>0</v>
      </c>
      <c r="AI982" s="2">
        <v>0</v>
      </c>
      <c r="AJ982" s="2">
        <v>1</v>
      </c>
      <c r="AK982" s="2">
        <v>11</v>
      </c>
      <c r="AL982" s="2">
        <v>0</v>
      </c>
      <c r="AM982" s="2">
        <v>36</v>
      </c>
      <c r="AN982" s="3">
        <f>IFERROR(K982/J982,"")</f>
        <v>0</v>
      </c>
      <c r="AO982" s="3">
        <f>IFERROR(L982/K982,"")</f>
        <v>0</v>
      </c>
    </row>
    <row r="983" spans="1:41">
      <c r="A983" t="s">
        <v>2565</v>
      </c>
      <c r="D983">
        <v>7100</v>
      </c>
      <c r="E983" t="s">
        <v>216</v>
      </c>
      <c r="F983" t="s">
        <v>2387</v>
      </c>
      <c r="I983" t="b">
        <v>0</v>
      </c>
      <c r="J983" s="2">
        <v>724</v>
      </c>
      <c r="K983" s="2">
        <v>473</v>
      </c>
      <c r="L983" s="2">
        <v>8</v>
      </c>
      <c r="M983" s="2">
        <v>465</v>
      </c>
      <c r="N983" s="2">
        <v>47</v>
      </c>
      <c r="O983" s="2">
        <v>4</v>
      </c>
      <c r="P983" s="2">
        <v>0</v>
      </c>
      <c r="Q983" s="2">
        <v>0</v>
      </c>
      <c r="R983" s="2">
        <v>0</v>
      </c>
      <c r="S983" s="2">
        <v>0</v>
      </c>
      <c r="T983" s="2">
        <v>28</v>
      </c>
      <c r="U983" s="2">
        <v>1</v>
      </c>
      <c r="V983" s="2">
        <v>0</v>
      </c>
      <c r="W983" s="2">
        <v>0</v>
      </c>
      <c r="X983" s="2">
        <v>0</v>
      </c>
      <c r="Y983" s="2">
        <v>48</v>
      </c>
      <c r="Z983" s="2">
        <v>39</v>
      </c>
      <c r="AA983" s="2">
        <v>214</v>
      </c>
      <c r="AB983" s="2">
        <v>5</v>
      </c>
      <c r="AC983" s="2">
        <v>0</v>
      </c>
      <c r="AD983" s="2">
        <v>0</v>
      </c>
      <c r="AE983" s="2">
        <v>0</v>
      </c>
      <c r="AF983" s="2">
        <v>0</v>
      </c>
      <c r="AG983" s="2">
        <v>40</v>
      </c>
      <c r="AH983" s="2">
        <v>0</v>
      </c>
      <c r="AI983" s="2">
        <v>0</v>
      </c>
      <c r="AJ983" s="2">
        <v>6</v>
      </c>
      <c r="AK983" s="2">
        <v>17</v>
      </c>
      <c r="AL983" s="2">
        <v>0</v>
      </c>
      <c r="AM983" s="2">
        <v>16</v>
      </c>
      <c r="AN983" s="3">
        <f>IFERROR(K983/J983,"")</f>
        <v>0</v>
      </c>
      <c r="AO983" s="3">
        <f>IFERROR(L983/K983,"")</f>
        <v>0</v>
      </c>
    </row>
    <row r="984" spans="1:41">
      <c r="A984" t="s">
        <v>2566</v>
      </c>
      <c r="D984">
        <v>1256</v>
      </c>
      <c r="E984" t="s">
        <v>217</v>
      </c>
      <c r="F984" t="s">
        <v>1301</v>
      </c>
      <c r="I984" t="b">
        <v>0</v>
      </c>
      <c r="J984" s="2">
        <v>361</v>
      </c>
      <c r="K984" s="2">
        <v>287</v>
      </c>
      <c r="L984" s="2">
        <v>0</v>
      </c>
      <c r="M984" s="2">
        <v>287</v>
      </c>
      <c r="N984" s="2">
        <v>41</v>
      </c>
      <c r="O984" s="2">
        <v>4</v>
      </c>
      <c r="P984" s="2">
        <v>0</v>
      </c>
      <c r="Q984" s="2">
        <v>0</v>
      </c>
      <c r="R984" s="2">
        <v>0</v>
      </c>
      <c r="S984" s="2">
        <v>0</v>
      </c>
      <c r="T984" s="2">
        <v>28</v>
      </c>
      <c r="U984" s="2">
        <v>0</v>
      </c>
      <c r="V984" s="2">
        <v>0</v>
      </c>
      <c r="W984" s="2">
        <v>0</v>
      </c>
      <c r="X984" s="2">
        <v>0</v>
      </c>
      <c r="Y984" s="2">
        <v>45</v>
      </c>
      <c r="Z984" s="2">
        <v>12</v>
      </c>
      <c r="AA984" s="2">
        <v>112</v>
      </c>
      <c r="AB984" s="2">
        <v>8</v>
      </c>
      <c r="AC984" s="2">
        <v>1</v>
      </c>
      <c r="AD984" s="2">
        <v>0</v>
      </c>
      <c r="AE984" s="2">
        <v>0</v>
      </c>
      <c r="AF984" s="2">
        <v>0</v>
      </c>
      <c r="AG984" s="2">
        <v>23</v>
      </c>
      <c r="AH984" s="2">
        <v>0</v>
      </c>
      <c r="AI984" s="2">
        <v>0</v>
      </c>
      <c r="AJ984" s="2">
        <v>5</v>
      </c>
      <c r="AK984" s="2">
        <v>8</v>
      </c>
      <c r="AL984" s="2">
        <v>0</v>
      </c>
      <c r="AM984" s="2">
        <v>0</v>
      </c>
      <c r="AN984" s="3">
        <f>IFERROR(K984/J984,"")</f>
        <v>0</v>
      </c>
      <c r="AO984" s="3">
        <f>IFERROR(L984/K984,"")</f>
        <v>0</v>
      </c>
    </row>
    <row r="985" spans="1:41">
      <c r="A985" t="s">
        <v>2567</v>
      </c>
      <c r="D985">
        <v>740</v>
      </c>
      <c r="E985" t="s">
        <v>218</v>
      </c>
      <c r="F985" t="s">
        <v>1301</v>
      </c>
      <c r="I985" t="b">
        <v>0</v>
      </c>
      <c r="J985" s="2">
        <v>680</v>
      </c>
      <c r="K985" s="2">
        <v>550</v>
      </c>
      <c r="L985" s="2">
        <v>2</v>
      </c>
      <c r="M985" s="2">
        <v>548</v>
      </c>
      <c r="N985" s="2">
        <v>68</v>
      </c>
      <c r="O985" s="2">
        <v>21</v>
      </c>
      <c r="P985" s="2">
        <v>1</v>
      </c>
      <c r="Q985" s="2">
        <v>0</v>
      </c>
      <c r="R985" s="2">
        <v>0</v>
      </c>
      <c r="S985" s="2">
        <v>0</v>
      </c>
      <c r="T985" s="2">
        <v>40</v>
      </c>
      <c r="U985" s="2">
        <v>0</v>
      </c>
      <c r="V985" s="2">
        <v>0</v>
      </c>
      <c r="W985" s="2">
        <v>0</v>
      </c>
      <c r="X985" s="2">
        <v>0</v>
      </c>
      <c r="Y985" s="2">
        <v>52</v>
      </c>
      <c r="Z985" s="2">
        <v>4</v>
      </c>
      <c r="AA985" s="2">
        <v>205</v>
      </c>
      <c r="AB985" s="2">
        <v>20</v>
      </c>
      <c r="AC985" s="2">
        <v>0</v>
      </c>
      <c r="AD985" s="2">
        <v>0</v>
      </c>
      <c r="AE985" s="2">
        <v>0</v>
      </c>
      <c r="AF985" s="2">
        <v>0</v>
      </c>
      <c r="AG985" s="2">
        <v>29</v>
      </c>
      <c r="AH985" s="2">
        <v>0</v>
      </c>
      <c r="AI985" s="2">
        <v>1</v>
      </c>
      <c r="AJ985" s="2">
        <v>2</v>
      </c>
      <c r="AK985" s="2">
        <v>29</v>
      </c>
      <c r="AL985" s="2">
        <v>0</v>
      </c>
      <c r="AM985" s="2">
        <v>76</v>
      </c>
      <c r="AN985" s="3">
        <f>IFERROR(K985/J985,"")</f>
        <v>0</v>
      </c>
      <c r="AO985" s="3">
        <f>IFERROR(L985/K985,"")</f>
        <v>0</v>
      </c>
    </row>
    <row r="986" spans="1:41">
      <c r="A986" t="s">
        <v>2568</v>
      </c>
      <c r="D986">
        <v>6000</v>
      </c>
      <c r="E986" t="s">
        <v>219</v>
      </c>
      <c r="F986" t="s">
        <v>1301</v>
      </c>
      <c r="I986" t="b">
        <v>0</v>
      </c>
      <c r="J986" s="2">
        <v>771</v>
      </c>
      <c r="K986" s="2">
        <v>491</v>
      </c>
      <c r="L986" s="2">
        <v>5</v>
      </c>
      <c r="M986" s="2">
        <v>486</v>
      </c>
      <c r="N986" s="2">
        <v>4</v>
      </c>
      <c r="O986" s="2">
        <v>0</v>
      </c>
      <c r="P986" s="2">
        <v>441</v>
      </c>
      <c r="Q986" s="2">
        <v>0</v>
      </c>
      <c r="R986" s="2">
        <v>0</v>
      </c>
      <c r="S986" s="2">
        <v>0</v>
      </c>
      <c r="T986" s="2">
        <v>0</v>
      </c>
      <c r="U986" s="2">
        <v>0</v>
      </c>
      <c r="V986" s="2">
        <v>0</v>
      </c>
      <c r="W986" s="2">
        <v>0</v>
      </c>
      <c r="X986" s="2">
        <v>0</v>
      </c>
      <c r="Y986" s="2">
        <v>0</v>
      </c>
      <c r="Z986" s="2">
        <v>1</v>
      </c>
      <c r="AA986" s="2">
        <v>0</v>
      </c>
      <c r="AB986" s="2">
        <v>39</v>
      </c>
      <c r="AC986" s="2">
        <v>0</v>
      </c>
      <c r="AD986" s="2">
        <v>0</v>
      </c>
      <c r="AE986" s="2">
        <v>0</v>
      </c>
      <c r="AF986" s="2">
        <v>0</v>
      </c>
      <c r="AG986" s="2">
        <v>1</v>
      </c>
      <c r="AH986" s="2">
        <v>0</v>
      </c>
      <c r="AI986" s="2">
        <v>0</v>
      </c>
      <c r="AJ986" s="2">
        <v>0</v>
      </c>
      <c r="AK986" s="2">
        <v>0</v>
      </c>
      <c r="AL986" s="2">
        <v>0</v>
      </c>
      <c r="AM986" s="2">
        <v>0</v>
      </c>
      <c r="AN986" s="3">
        <f>IFERROR(K986/J986,"")</f>
        <v>0</v>
      </c>
      <c r="AO986" s="3">
        <f>IFERROR(L986/K986,"")</f>
        <v>0</v>
      </c>
    </row>
    <row r="987" spans="1:41">
      <c r="A987" t="s">
        <v>2569</v>
      </c>
      <c r="D987">
        <v>6000</v>
      </c>
      <c r="E987" t="s">
        <v>219</v>
      </c>
      <c r="F987" t="s">
        <v>1303</v>
      </c>
      <c r="I987" t="b">
        <v>0</v>
      </c>
      <c r="J987" s="2">
        <v>706</v>
      </c>
      <c r="K987" s="2">
        <v>418</v>
      </c>
      <c r="L987" s="2">
        <v>0</v>
      </c>
      <c r="M987" s="2">
        <v>418</v>
      </c>
      <c r="N987" s="2">
        <v>5</v>
      </c>
      <c r="O987" s="2">
        <v>0</v>
      </c>
      <c r="P987" s="2">
        <v>391</v>
      </c>
      <c r="Q987" s="2">
        <v>0</v>
      </c>
      <c r="R987" s="2">
        <v>0</v>
      </c>
      <c r="S987" s="2">
        <v>0</v>
      </c>
      <c r="T987" s="2">
        <v>0</v>
      </c>
      <c r="U987" s="2">
        <v>0</v>
      </c>
      <c r="V987" s="2">
        <v>0</v>
      </c>
      <c r="W987" s="2">
        <v>0</v>
      </c>
      <c r="X987" s="2">
        <v>1</v>
      </c>
      <c r="Y987" s="2">
        <v>0</v>
      </c>
      <c r="Z987" s="2">
        <v>1</v>
      </c>
      <c r="AA987" s="2">
        <v>2</v>
      </c>
      <c r="AB987" s="2">
        <v>14</v>
      </c>
      <c r="AC987" s="2">
        <v>0</v>
      </c>
      <c r="AD987" s="2">
        <v>0</v>
      </c>
      <c r="AE987" s="2">
        <v>0</v>
      </c>
      <c r="AF987" s="2">
        <v>0</v>
      </c>
      <c r="AG987" s="2">
        <v>0</v>
      </c>
      <c r="AH987" s="2">
        <v>1</v>
      </c>
      <c r="AI987" s="2">
        <v>3</v>
      </c>
      <c r="AJ987" s="2">
        <v>0</v>
      </c>
      <c r="AK987" s="2">
        <v>0</v>
      </c>
      <c r="AL987" s="2">
        <v>0</v>
      </c>
      <c r="AM987" s="2">
        <v>0</v>
      </c>
      <c r="AN987" s="3">
        <f>IFERROR(K987/J987,"")</f>
        <v>0</v>
      </c>
      <c r="AO987" s="3">
        <f>IFERROR(L987/K987,"")</f>
        <v>0</v>
      </c>
    </row>
    <row r="988" spans="1:41">
      <c r="A988" t="s">
        <v>2570</v>
      </c>
      <c r="D988">
        <v>6000</v>
      </c>
      <c r="E988" t="s">
        <v>219</v>
      </c>
      <c r="F988" t="s">
        <v>1305</v>
      </c>
      <c r="I988" t="b">
        <v>0</v>
      </c>
      <c r="J988" s="2">
        <v>732</v>
      </c>
      <c r="K988" s="2">
        <v>443</v>
      </c>
      <c r="L988" s="2">
        <v>7</v>
      </c>
      <c r="M988" s="2">
        <v>436</v>
      </c>
      <c r="N988" s="2">
        <v>6</v>
      </c>
      <c r="O988" s="2">
        <v>2</v>
      </c>
      <c r="P988" s="2">
        <v>414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2">
        <v>0</v>
      </c>
      <c r="W988" s="2">
        <v>0</v>
      </c>
      <c r="X988" s="2">
        <v>0</v>
      </c>
      <c r="Y988" s="2">
        <v>0</v>
      </c>
      <c r="Z988" s="2">
        <v>0</v>
      </c>
      <c r="AA988" s="2">
        <v>1</v>
      </c>
      <c r="AB988" s="2">
        <v>11</v>
      </c>
      <c r="AC988" s="2">
        <v>0</v>
      </c>
      <c r="AD988" s="2">
        <v>0</v>
      </c>
      <c r="AE988" s="2">
        <v>1</v>
      </c>
      <c r="AF988" s="2">
        <v>1</v>
      </c>
      <c r="AG988" s="2">
        <v>0</v>
      </c>
      <c r="AH988" s="2">
        <v>0</v>
      </c>
      <c r="AI988" s="2">
        <v>0</v>
      </c>
      <c r="AJ988" s="2">
        <v>0</v>
      </c>
      <c r="AK988" s="2">
        <v>0</v>
      </c>
      <c r="AL988" s="2">
        <v>0</v>
      </c>
      <c r="AM988" s="2">
        <v>0</v>
      </c>
      <c r="AN988" s="3">
        <f>IFERROR(K988/J988,"")</f>
        <v>0</v>
      </c>
      <c r="AO988" s="3">
        <f>IFERROR(L988/K988,"")</f>
        <v>0</v>
      </c>
    </row>
    <row r="989" spans="1:41">
      <c r="A989" t="s">
        <v>2571</v>
      </c>
      <c r="D989">
        <v>6000</v>
      </c>
      <c r="E989" t="s">
        <v>219</v>
      </c>
      <c r="F989" t="s">
        <v>1310</v>
      </c>
      <c r="I989" t="b">
        <v>0</v>
      </c>
      <c r="J989" s="2">
        <v>728</v>
      </c>
      <c r="K989" s="2">
        <v>430</v>
      </c>
      <c r="L989" s="2">
        <v>5</v>
      </c>
      <c r="M989" s="2">
        <v>425</v>
      </c>
      <c r="N989" s="2">
        <v>5</v>
      </c>
      <c r="O989" s="2">
        <v>1</v>
      </c>
      <c r="P989" s="2">
        <v>410</v>
      </c>
      <c r="Q989" s="2">
        <v>0</v>
      </c>
      <c r="R989" s="2">
        <v>0</v>
      </c>
      <c r="S989" s="2">
        <v>0</v>
      </c>
      <c r="T989" s="2">
        <v>0</v>
      </c>
      <c r="U989" s="2">
        <v>0</v>
      </c>
      <c r="V989" s="2">
        <v>0</v>
      </c>
      <c r="W989" s="2">
        <v>0</v>
      </c>
      <c r="X989" s="2">
        <v>0</v>
      </c>
      <c r="Y989" s="2">
        <v>0</v>
      </c>
      <c r="Z989" s="2">
        <v>0</v>
      </c>
      <c r="AA989" s="2">
        <v>1</v>
      </c>
      <c r="AB989" s="2">
        <v>7</v>
      </c>
      <c r="AC989" s="2">
        <v>0</v>
      </c>
      <c r="AD989" s="2">
        <v>0</v>
      </c>
      <c r="AE989" s="2">
        <v>0</v>
      </c>
      <c r="AF989" s="2">
        <v>0</v>
      </c>
      <c r="AG989" s="2">
        <v>1</v>
      </c>
      <c r="AH989" s="2">
        <v>0</v>
      </c>
      <c r="AI989" s="2">
        <v>0</v>
      </c>
      <c r="AJ989" s="2">
        <v>0</v>
      </c>
      <c r="AK989" s="2">
        <v>0</v>
      </c>
      <c r="AL989" s="2">
        <v>0</v>
      </c>
      <c r="AM989" s="2">
        <v>0</v>
      </c>
      <c r="AN989" s="3">
        <f>IFERROR(K989/J989,"")</f>
        <v>0</v>
      </c>
      <c r="AO989" s="3">
        <f>IFERROR(L989/K989,"")</f>
        <v>0</v>
      </c>
    </row>
    <row r="990" spans="1:41">
      <c r="A990" t="s">
        <v>2572</v>
      </c>
      <c r="D990">
        <v>6000</v>
      </c>
      <c r="E990" t="s">
        <v>219</v>
      </c>
      <c r="F990" t="s">
        <v>1312</v>
      </c>
      <c r="I990" t="b">
        <v>0</v>
      </c>
      <c r="J990" s="2">
        <v>693</v>
      </c>
      <c r="K990" s="2">
        <v>414</v>
      </c>
      <c r="L990" s="2">
        <v>6</v>
      </c>
      <c r="M990" s="2">
        <v>408</v>
      </c>
      <c r="N990" s="2">
        <v>6</v>
      </c>
      <c r="O990" s="2">
        <v>0</v>
      </c>
      <c r="P990" s="2">
        <v>390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12</v>
      </c>
      <c r="AC990" s="2">
        <v>0</v>
      </c>
      <c r="AD990" s="2">
        <v>0</v>
      </c>
      <c r="AE990" s="2">
        <v>0</v>
      </c>
      <c r="AF990" s="2">
        <v>0</v>
      </c>
      <c r="AG990" s="2">
        <v>0</v>
      </c>
      <c r="AH990" s="2">
        <v>0</v>
      </c>
      <c r="AI990" s="2">
        <v>0</v>
      </c>
      <c r="AJ990" s="2">
        <v>0</v>
      </c>
      <c r="AK990" s="2">
        <v>0</v>
      </c>
      <c r="AL990" s="2">
        <v>0</v>
      </c>
      <c r="AM990" s="2">
        <v>0</v>
      </c>
      <c r="AN990" s="3">
        <f>IFERROR(K990/J990,"")</f>
        <v>0</v>
      </c>
      <c r="AO990" s="3">
        <f>IFERROR(L990/K990,"")</f>
        <v>0</v>
      </c>
    </row>
    <row r="991" spans="1:41">
      <c r="A991" t="s">
        <v>2573</v>
      </c>
      <c r="D991">
        <v>6000</v>
      </c>
      <c r="E991" t="s">
        <v>219</v>
      </c>
      <c r="F991" t="s">
        <v>1314</v>
      </c>
      <c r="I991" t="b">
        <v>0</v>
      </c>
      <c r="J991" s="2">
        <v>751</v>
      </c>
      <c r="K991" s="2">
        <v>519</v>
      </c>
      <c r="L991" s="2">
        <v>4</v>
      </c>
      <c r="M991" s="2">
        <v>515</v>
      </c>
      <c r="N991" s="2">
        <v>22</v>
      </c>
      <c r="O991" s="2">
        <v>0</v>
      </c>
      <c r="P991" s="2">
        <v>478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 s="2">
        <v>0</v>
      </c>
      <c r="W991" s="2">
        <v>0</v>
      </c>
      <c r="X991" s="2">
        <v>1</v>
      </c>
      <c r="Y991" s="2">
        <v>0</v>
      </c>
      <c r="Z991" s="2">
        <v>0</v>
      </c>
      <c r="AA991" s="2">
        <v>1</v>
      </c>
      <c r="AB991" s="2">
        <v>12</v>
      </c>
      <c r="AC991" s="2">
        <v>0</v>
      </c>
      <c r="AD991" s="2">
        <v>0</v>
      </c>
      <c r="AE991" s="2">
        <v>0</v>
      </c>
      <c r="AF991" s="2">
        <v>0</v>
      </c>
      <c r="AG991" s="2">
        <v>0</v>
      </c>
      <c r="AH991" s="2">
        <v>0</v>
      </c>
      <c r="AI991" s="2">
        <v>0</v>
      </c>
      <c r="AJ991" s="2">
        <v>0</v>
      </c>
      <c r="AK991" s="2">
        <v>0</v>
      </c>
      <c r="AL991" s="2">
        <v>0</v>
      </c>
      <c r="AM991" s="2">
        <v>1</v>
      </c>
      <c r="AN991" s="3">
        <f>IFERROR(K991/J991,"")</f>
        <v>0</v>
      </c>
      <c r="AO991" s="3">
        <f>IFERROR(L991/K991,"")</f>
        <v>0</v>
      </c>
    </row>
    <row r="992" spans="1:41">
      <c r="A992" t="s">
        <v>2574</v>
      </c>
      <c r="D992">
        <v>6000</v>
      </c>
      <c r="E992" t="s">
        <v>219</v>
      </c>
      <c r="F992" t="s">
        <v>1322</v>
      </c>
      <c r="I992" t="b">
        <v>0</v>
      </c>
      <c r="J992" s="2">
        <v>673</v>
      </c>
      <c r="K992" s="2">
        <v>416</v>
      </c>
      <c r="L992" s="2">
        <v>2</v>
      </c>
      <c r="M992" s="2">
        <v>414</v>
      </c>
      <c r="N992" s="2">
        <v>6</v>
      </c>
      <c r="O992" s="2">
        <v>0</v>
      </c>
      <c r="P992" s="2">
        <v>391</v>
      </c>
      <c r="Q992" s="2">
        <v>0</v>
      </c>
      <c r="R992" s="2">
        <v>0</v>
      </c>
      <c r="S992" s="2">
        <v>0</v>
      </c>
      <c r="T992" s="2">
        <v>0</v>
      </c>
      <c r="U992" s="2">
        <v>0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1</v>
      </c>
      <c r="AB992" s="2">
        <v>13</v>
      </c>
      <c r="AC992" s="2">
        <v>0</v>
      </c>
      <c r="AD992" s="2">
        <v>0</v>
      </c>
      <c r="AE992" s="2">
        <v>0</v>
      </c>
      <c r="AF992" s="2">
        <v>2</v>
      </c>
      <c r="AG992" s="2">
        <v>1</v>
      </c>
      <c r="AH992" s="2">
        <v>0</v>
      </c>
      <c r="AI992" s="2">
        <v>0</v>
      </c>
      <c r="AJ992" s="2">
        <v>0</v>
      </c>
      <c r="AK992" s="2">
        <v>0</v>
      </c>
      <c r="AL992" s="2">
        <v>0</v>
      </c>
      <c r="AM992" s="2">
        <v>0</v>
      </c>
      <c r="AN992" s="3">
        <f>IFERROR(K992/J992,"")</f>
        <v>0</v>
      </c>
      <c r="AO992" s="3">
        <f>IFERROR(L992/K992,"")</f>
        <v>0</v>
      </c>
    </row>
    <row r="993" spans="1:41">
      <c r="A993" t="s">
        <v>2575</v>
      </c>
      <c r="D993">
        <v>6000</v>
      </c>
      <c r="E993" t="s">
        <v>219</v>
      </c>
      <c r="F993" t="s">
        <v>1324</v>
      </c>
      <c r="I993" t="b">
        <v>0</v>
      </c>
      <c r="J993" s="2">
        <v>613</v>
      </c>
      <c r="K993" s="2">
        <v>388</v>
      </c>
      <c r="L993" s="2">
        <v>0</v>
      </c>
      <c r="M993" s="2">
        <v>388</v>
      </c>
      <c r="N993" s="2">
        <v>12</v>
      </c>
      <c r="O993" s="2">
        <v>0</v>
      </c>
      <c r="P993" s="2">
        <v>365</v>
      </c>
      <c r="Q993" s="2">
        <v>0</v>
      </c>
      <c r="R993" s="2">
        <v>0</v>
      </c>
      <c r="S993" s="2">
        <v>0</v>
      </c>
      <c r="T993" s="2">
        <v>0</v>
      </c>
      <c r="U993" s="2">
        <v>0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8</v>
      </c>
      <c r="AC993" s="2">
        <v>0</v>
      </c>
      <c r="AD993" s="2">
        <v>0</v>
      </c>
      <c r="AE993" s="2">
        <v>0</v>
      </c>
      <c r="AF993" s="2">
        <v>3</v>
      </c>
      <c r="AG993" s="2">
        <v>0</v>
      </c>
      <c r="AH993" s="2">
        <v>0</v>
      </c>
      <c r="AI993" s="2">
        <v>0</v>
      </c>
      <c r="AJ993" s="2">
        <v>0</v>
      </c>
      <c r="AK993" s="2">
        <v>0</v>
      </c>
      <c r="AL993" s="2">
        <v>0</v>
      </c>
      <c r="AM993" s="2">
        <v>0</v>
      </c>
      <c r="AN993" s="3">
        <f>IFERROR(K993/J993,"")</f>
        <v>0</v>
      </c>
      <c r="AO993" s="3">
        <f>IFERROR(L993/K993,"")</f>
        <v>0</v>
      </c>
    </row>
    <row r="994" spans="1:41">
      <c r="A994" t="s">
        <v>2576</v>
      </c>
      <c r="D994">
        <v>6000</v>
      </c>
      <c r="E994" t="s">
        <v>219</v>
      </c>
      <c r="F994" t="s">
        <v>1326</v>
      </c>
      <c r="I994" t="b">
        <v>0</v>
      </c>
      <c r="J994" s="2">
        <v>655</v>
      </c>
      <c r="K994" s="2">
        <v>406</v>
      </c>
      <c r="L994" s="2">
        <v>4</v>
      </c>
      <c r="M994" s="2">
        <v>402</v>
      </c>
      <c r="N994" s="2">
        <v>5</v>
      </c>
      <c r="O994" s="2">
        <v>1</v>
      </c>
      <c r="P994" s="2">
        <v>394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2">
        <v>0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  <c r="AC994" s="2">
        <v>0</v>
      </c>
      <c r="AD994" s="2">
        <v>0</v>
      </c>
      <c r="AE994" s="2">
        <v>0</v>
      </c>
      <c r="AF994" s="2">
        <v>1</v>
      </c>
      <c r="AG994" s="2">
        <v>0</v>
      </c>
      <c r="AH994" s="2">
        <v>0</v>
      </c>
      <c r="AI994" s="2">
        <v>1</v>
      </c>
      <c r="AJ994" s="2">
        <v>0</v>
      </c>
      <c r="AK994" s="2">
        <v>0</v>
      </c>
      <c r="AL994" s="2">
        <v>0</v>
      </c>
      <c r="AM994" s="2">
        <v>0</v>
      </c>
      <c r="AN994" s="3">
        <f>IFERROR(K994/J994,"")</f>
        <v>0</v>
      </c>
      <c r="AO994" s="3">
        <f>IFERROR(L994/K994,"")</f>
        <v>0</v>
      </c>
    </row>
    <row r="995" spans="1:41">
      <c r="A995" t="s">
        <v>2577</v>
      </c>
      <c r="D995">
        <v>6000</v>
      </c>
      <c r="E995" t="s">
        <v>219</v>
      </c>
      <c r="F995" t="s">
        <v>1328</v>
      </c>
      <c r="I995" t="b">
        <v>0</v>
      </c>
      <c r="J995" s="2">
        <v>618</v>
      </c>
      <c r="K995" s="2">
        <v>345</v>
      </c>
      <c r="L995" s="2">
        <v>1</v>
      </c>
      <c r="M995" s="2">
        <v>344</v>
      </c>
      <c r="N995" s="2">
        <v>12</v>
      </c>
      <c r="O995" s="2">
        <v>0</v>
      </c>
      <c r="P995" s="2">
        <v>320</v>
      </c>
      <c r="Q995" s="2">
        <v>0</v>
      </c>
      <c r="R995" s="2">
        <v>0</v>
      </c>
      <c r="S995" s="2">
        <v>2</v>
      </c>
      <c r="T995" s="2">
        <v>0</v>
      </c>
      <c r="U995" s="2">
        <v>0</v>
      </c>
      <c r="V995" s="2">
        <v>0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9</v>
      </c>
      <c r="AC995" s="2">
        <v>0</v>
      </c>
      <c r="AD995" s="2">
        <v>0</v>
      </c>
      <c r="AE995" s="2">
        <v>0</v>
      </c>
      <c r="AF995" s="2">
        <v>1</v>
      </c>
      <c r="AG995" s="2">
        <v>0</v>
      </c>
      <c r="AH995" s="2">
        <v>0</v>
      </c>
      <c r="AI995" s="2">
        <v>0</v>
      </c>
      <c r="AJ995" s="2">
        <v>0</v>
      </c>
      <c r="AK995" s="2">
        <v>0</v>
      </c>
      <c r="AL995" s="2">
        <v>0</v>
      </c>
      <c r="AM995" s="2">
        <v>0</v>
      </c>
      <c r="AN995" s="3">
        <f>IFERROR(K995/J995,"")</f>
        <v>0</v>
      </c>
      <c r="AO995" s="3">
        <f>IFERROR(L995/K995,"")</f>
        <v>0</v>
      </c>
    </row>
    <row r="996" spans="1:41">
      <c r="A996" t="s">
        <v>2578</v>
      </c>
      <c r="D996">
        <v>6000</v>
      </c>
      <c r="E996" t="s">
        <v>219</v>
      </c>
      <c r="F996" t="s">
        <v>1330</v>
      </c>
      <c r="I996" t="b">
        <v>0</v>
      </c>
      <c r="J996" s="2">
        <v>691</v>
      </c>
      <c r="K996" s="2">
        <v>387</v>
      </c>
      <c r="L996" s="2">
        <v>5</v>
      </c>
      <c r="M996" s="2">
        <v>382</v>
      </c>
      <c r="N996" s="2">
        <v>9</v>
      </c>
      <c r="O996" s="2">
        <v>0</v>
      </c>
      <c r="P996" s="2">
        <v>367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2">
        <v>0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3</v>
      </c>
      <c r="AC996" s="2">
        <v>0</v>
      </c>
      <c r="AD996" s="2">
        <v>0</v>
      </c>
      <c r="AE996" s="2">
        <v>1</v>
      </c>
      <c r="AF996" s="2">
        <v>0</v>
      </c>
      <c r="AG996" s="2">
        <v>0</v>
      </c>
      <c r="AH996" s="2">
        <v>0</v>
      </c>
      <c r="AI996" s="2">
        <v>0</v>
      </c>
      <c r="AJ996" s="2">
        <v>0</v>
      </c>
      <c r="AK996" s="2">
        <v>0</v>
      </c>
      <c r="AL996" s="2">
        <v>0</v>
      </c>
      <c r="AM996" s="2">
        <v>2</v>
      </c>
      <c r="AN996" s="3">
        <f>IFERROR(K996/J996,"")</f>
        <v>0</v>
      </c>
      <c r="AO996" s="3">
        <f>IFERROR(L996/K996,"")</f>
        <v>0</v>
      </c>
    </row>
    <row r="997" spans="1:41">
      <c r="A997" t="s">
        <v>2579</v>
      </c>
      <c r="D997">
        <v>6000</v>
      </c>
      <c r="E997" t="s">
        <v>219</v>
      </c>
      <c r="F997" t="s">
        <v>1332</v>
      </c>
      <c r="I997" t="b">
        <v>0</v>
      </c>
      <c r="J997" s="2">
        <v>708</v>
      </c>
      <c r="K997" s="2">
        <v>430</v>
      </c>
      <c r="L997" s="2">
        <v>4</v>
      </c>
      <c r="M997" s="2">
        <v>426</v>
      </c>
      <c r="N997" s="2">
        <v>25</v>
      </c>
      <c r="O997" s="2">
        <v>0</v>
      </c>
      <c r="P997" s="2">
        <v>386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2">
        <v>0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12</v>
      </c>
      <c r="AC997" s="2">
        <v>0</v>
      </c>
      <c r="AD997" s="2">
        <v>0</v>
      </c>
      <c r="AE997" s="2">
        <v>0</v>
      </c>
      <c r="AF997" s="2">
        <v>2</v>
      </c>
      <c r="AG997" s="2">
        <v>1</v>
      </c>
      <c r="AH997" s="2">
        <v>0</v>
      </c>
      <c r="AI997" s="2">
        <v>0</v>
      </c>
      <c r="AJ997" s="2">
        <v>0</v>
      </c>
      <c r="AK997" s="2">
        <v>0</v>
      </c>
      <c r="AL997" s="2">
        <v>0</v>
      </c>
      <c r="AM997" s="2">
        <v>0</v>
      </c>
      <c r="AN997" s="3">
        <f>IFERROR(K997/J997,"")</f>
        <v>0</v>
      </c>
      <c r="AO997" s="3">
        <f>IFERROR(L997/K997,"")</f>
        <v>0</v>
      </c>
    </row>
    <row r="998" spans="1:41">
      <c r="A998" t="s">
        <v>2580</v>
      </c>
      <c r="D998">
        <v>6000</v>
      </c>
      <c r="E998" t="s">
        <v>219</v>
      </c>
      <c r="F998" t="s">
        <v>1376</v>
      </c>
      <c r="I998" t="b">
        <v>0</v>
      </c>
      <c r="J998" s="2">
        <v>653</v>
      </c>
      <c r="K998" s="2">
        <v>386</v>
      </c>
      <c r="L998" s="2">
        <v>0</v>
      </c>
      <c r="M998" s="2">
        <v>386</v>
      </c>
      <c r="N998" s="2">
        <v>18</v>
      </c>
      <c r="O998" s="2">
        <v>0</v>
      </c>
      <c r="P998" s="2">
        <v>347</v>
      </c>
      <c r="Q998" s="2">
        <v>0</v>
      </c>
      <c r="R998" s="2">
        <v>0</v>
      </c>
      <c r="S998" s="2">
        <v>0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1</v>
      </c>
      <c r="AB998" s="2">
        <v>17</v>
      </c>
      <c r="AC998" s="2">
        <v>0</v>
      </c>
      <c r="AD998" s="2">
        <v>0</v>
      </c>
      <c r="AE998" s="2">
        <v>0</v>
      </c>
      <c r="AF998" s="2">
        <v>2</v>
      </c>
      <c r="AG998" s="2">
        <v>0</v>
      </c>
      <c r="AH998" s="2">
        <v>0</v>
      </c>
      <c r="AI998" s="2">
        <v>0</v>
      </c>
      <c r="AJ998" s="2">
        <v>0</v>
      </c>
      <c r="AK998" s="2">
        <v>1</v>
      </c>
      <c r="AL998" s="2">
        <v>0</v>
      </c>
      <c r="AM998" s="2">
        <v>0</v>
      </c>
      <c r="AN998" s="3">
        <f>IFERROR(K998/J998,"")</f>
        <v>0</v>
      </c>
      <c r="AO998" s="3">
        <f>IFERROR(L998/K998,"")</f>
        <v>0</v>
      </c>
    </row>
    <row r="999" spans="1:41">
      <c r="A999" t="s">
        <v>2581</v>
      </c>
      <c r="D999">
        <v>6000</v>
      </c>
      <c r="E999" t="s">
        <v>219</v>
      </c>
      <c r="F999" t="s">
        <v>1378</v>
      </c>
      <c r="I999" t="b">
        <v>0</v>
      </c>
      <c r="J999" s="2">
        <v>702</v>
      </c>
      <c r="K999" s="2">
        <v>453</v>
      </c>
      <c r="L999" s="2">
        <v>3</v>
      </c>
      <c r="M999" s="2">
        <v>450</v>
      </c>
      <c r="N999" s="2">
        <v>14</v>
      </c>
      <c r="O999" s="2">
        <v>0</v>
      </c>
      <c r="P999" s="2">
        <v>422</v>
      </c>
      <c r="Q999" s="2">
        <v>0</v>
      </c>
      <c r="R999" s="2">
        <v>0</v>
      </c>
      <c r="S999" s="2">
        <v>0</v>
      </c>
      <c r="T999" s="2">
        <v>1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13</v>
      </c>
      <c r="AC999" s="2">
        <v>0</v>
      </c>
      <c r="AD999" s="2">
        <v>0</v>
      </c>
      <c r="AE999" s="2">
        <v>0</v>
      </c>
      <c r="AF999" s="2">
        <v>0</v>
      </c>
      <c r="AG999" s="2">
        <v>0</v>
      </c>
      <c r="AH999" s="2">
        <v>0</v>
      </c>
      <c r="AI999" s="2">
        <v>0</v>
      </c>
      <c r="AJ999" s="2">
        <v>0</v>
      </c>
      <c r="AK999" s="2">
        <v>0</v>
      </c>
      <c r="AL999" s="2">
        <v>0</v>
      </c>
      <c r="AM999" s="2">
        <v>0</v>
      </c>
      <c r="AN999" s="3">
        <f>IFERROR(K999/J999,"")</f>
        <v>0</v>
      </c>
      <c r="AO999" s="3">
        <f>IFERROR(L999/K999,"")</f>
        <v>0</v>
      </c>
    </row>
    <row r="1000" spans="1:41">
      <c r="A1000" t="s">
        <v>2582</v>
      </c>
      <c r="D1000">
        <v>6000</v>
      </c>
      <c r="E1000" t="s">
        <v>219</v>
      </c>
      <c r="F1000" t="s">
        <v>1380</v>
      </c>
      <c r="I1000" t="b">
        <v>0</v>
      </c>
      <c r="J1000" s="2">
        <v>670</v>
      </c>
      <c r="K1000" s="2">
        <v>406</v>
      </c>
      <c r="L1000" s="2">
        <v>0</v>
      </c>
      <c r="M1000" s="2">
        <v>406</v>
      </c>
      <c r="N1000" s="2">
        <v>16</v>
      </c>
      <c r="O1000" s="2">
        <v>0</v>
      </c>
      <c r="P1000" s="2">
        <v>378</v>
      </c>
      <c r="Q1000" s="2">
        <v>0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10</v>
      </c>
      <c r="AC1000" s="2">
        <v>0</v>
      </c>
      <c r="AD1000" s="2">
        <v>0</v>
      </c>
      <c r="AE1000" s="2">
        <v>0</v>
      </c>
      <c r="AF1000" s="2">
        <v>0</v>
      </c>
      <c r="AG1000" s="2">
        <v>0</v>
      </c>
      <c r="AH1000" s="2">
        <v>0</v>
      </c>
      <c r="AI1000" s="2">
        <v>0</v>
      </c>
      <c r="AJ1000" s="2">
        <v>0</v>
      </c>
      <c r="AK1000" s="2">
        <v>0</v>
      </c>
      <c r="AL1000" s="2">
        <v>0</v>
      </c>
      <c r="AM1000" s="2">
        <v>2</v>
      </c>
      <c r="AN1000" s="3">
        <f>IFERROR(K1000/J1000,"")</f>
        <v>0</v>
      </c>
      <c r="AO1000" s="3">
        <f>IFERROR(L1000/K1000,"")</f>
        <v>0</v>
      </c>
    </row>
    <row r="1001" spans="1:41">
      <c r="A1001" t="s">
        <v>2583</v>
      </c>
      <c r="D1001">
        <v>6000</v>
      </c>
      <c r="E1001" t="s">
        <v>219</v>
      </c>
      <c r="F1001" t="s">
        <v>1411</v>
      </c>
      <c r="I1001" t="b">
        <v>0</v>
      </c>
      <c r="J1001" s="2">
        <v>756</v>
      </c>
      <c r="K1001" s="2">
        <v>493</v>
      </c>
      <c r="L1001" s="2">
        <v>1</v>
      </c>
      <c r="M1001" s="2">
        <v>492</v>
      </c>
      <c r="N1001" s="2">
        <v>6</v>
      </c>
      <c r="O1001" s="2">
        <v>0</v>
      </c>
      <c r="P1001" s="2">
        <v>476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2">
        <v>0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6</v>
      </c>
      <c r="AC1001" s="2">
        <v>0</v>
      </c>
      <c r="AD1001" s="2">
        <v>0</v>
      </c>
      <c r="AE1001" s="2">
        <v>0</v>
      </c>
      <c r="AF1001" s="2">
        <v>3</v>
      </c>
      <c r="AG1001" s="2">
        <v>0</v>
      </c>
      <c r="AH1001" s="2">
        <v>0</v>
      </c>
      <c r="AI1001" s="2">
        <v>0</v>
      </c>
      <c r="AJ1001" s="2">
        <v>1</v>
      </c>
      <c r="AK1001" s="2">
        <v>0</v>
      </c>
      <c r="AL1001" s="2">
        <v>0</v>
      </c>
      <c r="AM1001" s="2">
        <v>0</v>
      </c>
      <c r="AN1001" s="3">
        <f>IFERROR(K1001/J1001,"")</f>
        <v>0</v>
      </c>
      <c r="AO1001" s="3">
        <f>IFERROR(L1001/K1001,"")</f>
        <v>0</v>
      </c>
    </row>
    <row r="1002" spans="1:41">
      <c r="A1002" t="s">
        <v>2584</v>
      </c>
      <c r="D1002">
        <v>6000</v>
      </c>
      <c r="E1002" t="s">
        <v>219</v>
      </c>
      <c r="F1002" t="s">
        <v>1413</v>
      </c>
      <c r="I1002" t="b">
        <v>0</v>
      </c>
      <c r="J1002" s="2">
        <v>719</v>
      </c>
      <c r="K1002" s="2">
        <v>442</v>
      </c>
      <c r="L1002" s="2">
        <v>2</v>
      </c>
      <c r="M1002" s="2">
        <v>440</v>
      </c>
      <c r="N1002" s="2">
        <v>9</v>
      </c>
      <c r="O1002" s="2">
        <v>0</v>
      </c>
      <c r="P1002" s="2">
        <v>423</v>
      </c>
      <c r="Q1002" s="2">
        <v>0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7</v>
      </c>
      <c r="AC1002" s="2">
        <v>0</v>
      </c>
      <c r="AD1002" s="2">
        <v>0</v>
      </c>
      <c r="AE1002" s="2">
        <v>0</v>
      </c>
      <c r="AF1002" s="2">
        <v>0</v>
      </c>
      <c r="AG1002" s="2">
        <v>0</v>
      </c>
      <c r="AH1002" s="2">
        <v>0</v>
      </c>
      <c r="AI1002" s="2">
        <v>0</v>
      </c>
      <c r="AJ1002" s="2">
        <v>0</v>
      </c>
      <c r="AK1002" s="2">
        <v>0</v>
      </c>
      <c r="AL1002" s="2">
        <v>0</v>
      </c>
      <c r="AM1002" s="2">
        <v>1</v>
      </c>
      <c r="AN1002" s="3">
        <f>IFERROR(K1002/J1002,"")</f>
        <v>0</v>
      </c>
      <c r="AO1002" s="3">
        <f>IFERROR(L1002/K1002,"")</f>
        <v>0</v>
      </c>
    </row>
    <row r="1003" spans="1:41">
      <c r="A1003" t="s">
        <v>2585</v>
      </c>
      <c r="D1003">
        <v>6000</v>
      </c>
      <c r="E1003" t="s">
        <v>219</v>
      </c>
      <c r="F1003" t="s">
        <v>1415</v>
      </c>
      <c r="I1003" t="b">
        <v>0</v>
      </c>
      <c r="J1003" s="2">
        <v>672</v>
      </c>
      <c r="K1003" s="2">
        <v>402</v>
      </c>
      <c r="L1003" s="2">
        <v>5</v>
      </c>
      <c r="M1003" s="2">
        <v>397</v>
      </c>
      <c r="N1003" s="2">
        <v>11</v>
      </c>
      <c r="O1003" s="2">
        <v>0</v>
      </c>
      <c r="P1003" s="2">
        <v>378</v>
      </c>
      <c r="Q1003" s="2">
        <v>0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6</v>
      </c>
      <c r="AC1003" s="2">
        <v>0</v>
      </c>
      <c r="AD1003" s="2">
        <v>0</v>
      </c>
      <c r="AE1003" s="2">
        <v>0</v>
      </c>
      <c r="AF1003" s="2">
        <v>2</v>
      </c>
      <c r="AG1003" s="2">
        <v>0</v>
      </c>
      <c r="AH1003" s="2">
        <v>0</v>
      </c>
      <c r="AI1003" s="2">
        <v>0</v>
      </c>
      <c r="AJ1003" s="2">
        <v>0</v>
      </c>
      <c r="AK1003" s="2">
        <v>0</v>
      </c>
      <c r="AL1003" s="2">
        <v>0</v>
      </c>
      <c r="AM1003" s="2">
        <v>0</v>
      </c>
      <c r="AN1003" s="3">
        <f>IFERROR(K1003/J1003,"")</f>
        <v>0</v>
      </c>
      <c r="AO1003" s="3">
        <f>IFERROR(L1003/K1003,"")</f>
        <v>0</v>
      </c>
    </row>
    <row r="1004" spans="1:41">
      <c r="A1004" t="s">
        <v>2586</v>
      </c>
      <c r="D1004">
        <v>6000</v>
      </c>
      <c r="E1004" t="s">
        <v>219</v>
      </c>
      <c r="F1004" t="s">
        <v>1417</v>
      </c>
      <c r="I1004" t="b">
        <v>0</v>
      </c>
      <c r="J1004" s="2">
        <v>693</v>
      </c>
      <c r="K1004" s="2">
        <v>429</v>
      </c>
      <c r="L1004" s="2">
        <v>2</v>
      </c>
      <c r="M1004" s="2">
        <v>427</v>
      </c>
      <c r="N1004" s="2">
        <v>17</v>
      </c>
      <c r="O1004" s="2">
        <v>0</v>
      </c>
      <c r="P1004" s="2">
        <v>407</v>
      </c>
      <c r="Q1004" s="2">
        <v>0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2</v>
      </c>
      <c r="AC1004" s="2">
        <v>0</v>
      </c>
      <c r="AD1004" s="2">
        <v>0</v>
      </c>
      <c r="AE1004" s="2">
        <v>0</v>
      </c>
      <c r="AF1004" s="2">
        <v>0</v>
      </c>
      <c r="AG1004" s="2">
        <v>0</v>
      </c>
      <c r="AH1004" s="2">
        <v>0</v>
      </c>
      <c r="AI1004" s="2">
        <v>0</v>
      </c>
      <c r="AJ1004" s="2">
        <v>0</v>
      </c>
      <c r="AK1004" s="2">
        <v>1</v>
      </c>
      <c r="AL1004" s="2">
        <v>0</v>
      </c>
      <c r="AM1004" s="2">
        <v>0</v>
      </c>
      <c r="AN1004" s="3">
        <f>IFERROR(K1004/J1004,"")</f>
        <v>0</v>
      </c>
      <c r="AO1004" s="3">
        <f>IFERROR(L1004/K1004,"")</f>
        <v>0</v>
      </c>
    </row>
    <row r="1005" spans="1:41">
      <c r="A1005" t="s">
        <v>2587</v>
      </c>
      <c r="D1005">
        <v>6000</v>
      </c>
      <c r="E1005" t="s">
        <v>219</v>
      </c>
      <c r="F1005" t="s">
        <v>1419</v>
      </c>
      <c r="I1005" t="b">
        <v>0</v>
      </c>
      <c r="J1005" s="2">
        <v>682</v>
      </c>
      <c r="K1005" s="2">
        <v>421</v>
      </c>
      <c r="L1005" s="2">
        <v>1</v>
      </c>
      <c r="M1005" s="2">
        <v>420</v>
      </c>
      <c r="N1005" s="2">
        <v>12</v>
      </c>
      <c r="O1005" s="2">
        <v>0</v>
      </c>
      <c r="P1005" s="2">
        <v>391</v>
      </c>
      <c r="Q1005" s="2">
        <v>0</v>
      </c>
      <c r="R1005" s="2">
        <v>0</v>
      </c>
      <c r="S1005" s="2">
        <v>1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1</v>
      </c>
      <c r="AB1005" s="2">
        <v>10</v>
      </c>
      <c r="AC1005" s="2">
        <v>0</v>
      </c>
      <c r="AD1005" s="2">
        <v>0</v>
      </c>
      <c r="AE1005" s="2">
        <v>0</v>
      </c>
      <c r="AF1005" s="2">
        <v>2</v>
      </c>
      <c r="AG1005" s="2">
        <v>0</v>
      </c>
      <c r="AH1005" s="2">
        <v>0</v>
      </c>
      <c r="AI1005" s="2">
        <v>0</v>
      </c>
      <c r="AJ1005" s="2">
        <v>1</v>
      </c>
      <c r="AK1005" s="2">
        <v>1</v>
      </c>
      <c r="AL1005" s="2">
        <v>0</v>
      </c>
      <c r="AM1005" s="2">
        <v>1</v>
      </c>
      <c r="AN1005" s="3">
        <f>IFERROR(K1005/J1005,"")</f>
        <v>0</v>
      </c>
      <c r="AO1005" s="3">
        <f>IFERROR(L1005/K1005,"")</f>
        <v>0</v>
      </c>
    </row>
    <row r="1006" spans="1:41">
      <c r="A1006" t="s">
        <v>2588</v>
      </c>
      <c r="D1006">
        <v>6000</v>
      </c>
      <c r="E1006" t="s">
        <v>219</v>
      </c>
      <c r="F1006" t="s">
        <v>1421</v>
      </c>
      <c r="I1006" t="b">
        <v>0</v>
      </c>
      <c r="J1006" s="2">
        <v>533</v>
      </c>
      <c r="K1006" s="2">
        <v>331</v>
      </c>
      <c r="L1006" s="2">
        <v>3</v>
      </c>
      <c r="M1006" s="2">
        <v>328</v>
      </c>
      <c r="N1006" s="2">
        <v>8</v>
      </c>
      <c r="O1006" s="2">
        <v>0</v>
      </c>
      <c r="P1006" s="2">
        <v>311</v>
      </c>
      <c r="Q1006" s="2">
        <v>0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3</v>
      </c>
      <c r="AC1006" s="2">
        <v>0</v>
      </c>
      <c r="AD1006" s="2">
        <v>0</v>
      </c>
      <c r="AE1006" s="2">
        <v>0</v>
      </c>
      <c r="AF1006" s="2">
        <v>5</v>
      </c>
      <c r="AG1006" s="2">
        <v>0</v>
      </c>
      <c r="AH1006" s="2">
        <v>0</v>
      </c>
      <c r="AI1006" s="2">
        <v>0</v>
      </c>
      <c r="AJ1006" s="2">
        <v>0</v>
      </c>
      <c r="AK1006" s="2">
        <v>0</v>
      </c>
      <c r="AL1006" s="2">
        <v>0</v>
      </c>
      <c r="AM1006" s="2">
        <v>1</v>
      </c>
      <c r="AN1006" s="3">
        <f>IFERROR(K1006/J1006,"")</f>
        <v>0</v>
      </c>
      <c r="AO1006" s="3">
        <f>IFERROR(L1006/K1006,"")</f>
        <v>0</v>
      </c>
    </row>
    <row r="1007" spans="1:41">
      <c r="A1007" t="s">
        <v>2589</v>
      </c>
      <c r="D1007">
        <v>6000</v>
      </c>
      <c r="E1007" t="s">
        <v>219</v>
      </c>
      <c r="F1007" t="s">
        <v>1423</v>
      </c>
      <c r="I1007" t="b">
        <v>0</v>
      </c>
      <c r="J1007" s="2">
        <v>724</v>
      </c>
      <c r="K1007" s="2">
        <v>466</v>
      </c>
      <c r="L1007" s="2">
        <v>6</v>
      </c>
      <c r="M1007" s="2">
        <v>460</v>
      </c>
      <c r="N1007" s="2">
        <v>10</v>
      </c>
      <c r="O1007" s="2">
        <v>0</v>
      </c>
      <c r="P1007" s="2">
        <v>416</v>
      </c>
      <c r="Q1007" s="2">
        <v>0</v>
      </c>
      <c r="R1007" s="2">
        <v>0</v>
      </c>
      <c r="S1007" s="2">
        <v>1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22</v>
      </c>
      <c r="AC1007" s="2">
        <v>0</v>
      </c>
      <c r="AD1007" s="2">
        <v>1</v>
      </c>
      <c r="AE1007" s="2">
        <v>0</v>
      </c>
      <c r="AF1007" s="2">
        <v>7</v>
      </c>
      <c r="AG1007" s="2">
        <v>1</v>
      </c>
      <c r="AH1007" s="2">
        <v>0</v>
      </c>
      <c r="AI1007" s="2">
        <v>0</v>
      </c>
      <c r="AJ1007" s="2">
        <v>0</v>
      </c>
      <c r="AK1007" s="2">
        <v>1</v>
      </c>
      <c r="AL1007" s="2">
        <v>0</v>
      </c>
      <c r="AM1007" s="2">
        <v>1</v>
      </c>
      <c r="AN1007" s="3">
        <f>IFERROR(K1007/J1007,"")</f>
        <v>0</v>
      </c>
      <c r="AO1007" s="3">
        <f>IFERROR(L1007/K1007,"")</f>
        <v>0</v>
      </c>
    </row>
    <row r="1008" spans="1:41">
      <c r="A1008" t="s">
        <v>2590</v>
      </c>
      <c r="D1008">
        <v>6000</v>
      </c>
      <c r="E1008" t="s">
        <v>219</v>
      </c>
      <c r="F1008" t="s">
        <v>1425</v>
      </c>
      <c r="I1008" t="b">
        <v>0</v>
      </c>
      <c r="J1008" s="2">
        <v>648</v>
      </c>
      <c r="K1008" s="2">
        <v>347</v>
      </c>
      <c r="L1008" s="2">
        <v>3</v>
      </c>
      <c r="M1008" s="2">
        <v>344</v>
      </c>
      <c r="N1008" s="2">
        <v>6</v>
      </c>
      <c r="O1008" s="2">
        <v>0</v>
      </c>
      <c r="P1008" s="2">
        <v>330</v>
      </c>
      <c r="Q1008" s="2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1</v>
      </c>
      <c r="AB1008" s="2">
        <v>6</v>
      </c>
      <c r="AC1008" s="2">
        <v>0</v>
      </c>
      <c r="AD1008" s="2">
        <v>0</v>
      </c>
      <c r="AE1008" s="2">
        <v>0</v>
      </c>
      <c r="AF1008" s="2">
        <v>0</v>
      </c>
      <c r="AG1008" s="2">
        <v>0</v>
      </c>
      <c r="AH1008" s="2">
        <v>0</v>
      </c>
      <c r="AI1008" s="2">
        <v>0</v>
      </c>
      <c r="AJ1008" s="2">
        <v>0</v>
      </c>
      <c r="AK1008" s="2">
        <v>0</v>
      </c>
      <c r="AL1008" s="2">
        <v>0</v>
      </c>
      <c r="AM1008" s="2">
        <v>0</v>
      </c>
      <c r="AN1008" s="3">
        <f>IFERROR(K1008/J1008,"")</f>
        <v>0</v>
      </c>
      <c r="AO1008" s="3">
        <f>IFERROR(L1008/K1008,"")</f>
        <v>0</v>
      </c>
    </row>
    <row r="1009" spans="1:41">
      <c r="A1009" t="s">
        <v>2591</v>
      </c>
      <c r="D1009">
        <v>6000</v>
      </c>
      <c r="E1009" t="s">
        <v>219</v>
      </c>
      <c r="F1009" t="s">
        <v>1427</v>
      </c>
      <c r="I1009" t="b">
        <v>0</v>
      </c>
      <c r="J1009" s="2">
        <v>619</v>
      </c>
      <c r="K1009" s="2">
        <v>431</v>
      </c>
      <c r="L1009" s="2">
        <v>3</v>
      </c>
      <c r="M1009" s="2">
        <v>428</v>
      </c>
      <c r="N1009" s="2">
        <v>15</v>
      </c>
      <c r="O1009" s="2">
        <v>0</v>
      </c>
      <c r="P1009" s="2">
        <v>402</v>
      </c>
      <c r="Q1009" s="2">
        <v>0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2</v>
      </c>
      <c r="AB1009" s="2">
        <v>7</v>
      </c>
      <c r="AC1009" s="2">
        <v>0</v>
      </c>
      <c r="AD1009" s="2">
        <v>0</v>
      </c>
      <c r="AE1009" s="2">
        <v>0</v>
      </c>
      <c r="AF1009" s="2">
        <v>1</v>
      </c>
      <c r="AG1009" s="2">
        <v>0</v>
      </c>
      <c r="AH1009" s="2">
        <v>0</v>
      </c>
      <c r="AI1009" s="2">
        <v>0</v>
      </c>
      <c r="AJ1009" s="2">
        <v>0</v>
      </c>
      <c r="AK1009" s="2">
        <v>1</v>
      </c>
      <c r="AL1009" s="2">
        <v>0</v>
      </c>
      <c r="AM1009" s="2">
        <v>0</v>
      </c>
      <c r="AN1009" s="3">
        <f>IFERROR(K1009/J1009,"")</f>
        <v>0</v>
      </c>
      <c r="AO1009" s="3">
        <f>IFERROR(L1009/K1009,"")</f>
        <v>0</v>
      </c>
    </row>
    <row r="1010" spans="1:41">
      <c r="A1010" t="s">
        <v>2592</v>
      </c>
      <c r="D1010">
        <v>21</v>
      </c>
      <c r="E1010" t="s">
        <v>220</v>
      </c>
      <c r="F1010" t="s">
        <v>1301</v>
      </c>
      <c r="I1010" t="b">
        <v>0</v>
      </c>
      <c r="J1010" s="2">
        <v>271</v>
      </c>
      <c r="K1010" s="2">
        <v>228</v>
      </c>
      <c r="L1010" s="2">
        <v>2</v>
      </c>
      <c r="M1010" s="2">
        <v>226</v>
      </c>
      <c r="N1010" s="2">
        <v>89</v>
      </c>
      <c r="O1010" s="2">
        <v>0</v>
      </c>
      <c r="P1010" s="2">
        <v>2</v>
      </c>
      <c r="Q1010" s="2">
        <v>0</v>
      </c>
      <c r="R1010" s="2">
        <v>0</v>
      </c>
      <c r="S1010" s="2">
        <v>0</v>
      </c>
      <c r="T1010" s="2">
        <v>8</v>
      </c>
      <c r="U1010" s="2">
        <v>0</v>
      </c>
      <c r="V1010" s="2">
        <v>0</v>
      </c>
      <c r="W1010" s="2">
        <v>0</v>
      </c>
      <c r="X1010" s="2">
        <v>0</v>
      </c>
      <c r="Y1010" s="2">
        <v>26</v>
      </c>
      <c r="Z1010" s="2">
        <v>6</v>
      </c>
      <c r="AA1010" s="2">
        <v>46</v>
      </c>
      <c r="AB1010" s="2">
        <v>8</v>
      </c>
      <c r="AC1010" s="2">
        <v>0</v>
      </c>
      <c r="AD1010" s="2">
        <v>0</v>
      </c>
      <c r="AE1010" s="2">
        <v>0</v>
      </c>
      <c r="AF1010" s="2">
        <v>0</v>
      </c>
      <c r="AG1010" s="2">
        <v>35</v>
      </c>
      <c r="AH1010" s="2">
        <v>0</v>
      </c>
      <c r="AI1010" s="2">
        <v>1</v>
      </c>
      <c r="AJ1010" s="2">
        <v>5</v>
      </c>
      <c r="AK1010" s="2">
        <v>0</v>
      </c>
      <c r="AL1010" s="2">
        <v>0</v>
      </c>
      <c r="AM1010" s="2">
        <v>0</v>
      </c>
      <c r="AN1010" s="3">
        <f>IFERROR(K1010/J1010,"")</f>
        <v>0</v>
      </c>
      <c r="AO1010" s="3">
        <f>IFERROR(L1010/K1010,"")</f>
        <v>0</v>
      </c>
    </row>
    <row r="1011" spans="1:41">
      <c r="A1011" t="s">
        <v>2593</v>
      </c>
      <c r="D1011">
        <v>1376</v>
      </c>
      <c r="E1011" t="s">
        <v>221</v>
      </c>
      <c r="F1011" t="s">
        <v>1301</v>
      </c>
      <c r="I1011" t="b">
        <v>0</v>
      </c>
      <c r="J1011" s="2">
        <v>119</v>
      </c>
      <c r="K1011" s="2">
        <v>101</v>
      </c>
      <c r="L1011" s="2">
        <v>0</v>
      </c>
      <c r="M1011" s="2">
        <v>101</v>
      </c>
      <c r="N1011" s="2">
        <v>1</v>
      </c>
      <c r="O1011" s="2">
        <v>0</v>
      </c>
      <c r="P1011" s="2">
        <v>0</v>
      </c>
      <c r="Q1011" s="2">
        <v>0</v>
      </c>
      <c r="R1011" s="2">
        <v>0</v>
      </c>
      <c r="S1011" s="2">
        <v>0</v>
      </c>
      <c r="T1011" s="2">
        <v>35</v>
      </c>
      <c r="U1011" s="2">
        <v>0</v>
      </c>
      <c r="V1011" s="2">
        <v>0</v>
      </c>
      <c r="W1011" s="2">
        <v>0</v>
      </c>
      <c r="X1011" s="2">
        <v>0</v>
      </c>
      <c r="Y1011" s="2">
        <v>8</v>
      </c>
      <c r="Z1011" s="2">
        <v>0</v>
      </c>
      <c r="AA1011" s="2">
        <v>39</v>
      </c>
      <c r="AB1011" s="2">
        <v>1</v>
      </c>
      <c r="AC1011" s="2">
        <v>0</v>
      </c>
      <c r="AD1011" s="2">
        <v>0</v>
      </c>
      <c r="AE1011" s="2">
        <v>0</v>
      </c>
      <c r="AF1011" s="2">
        <v>0</v>
      </c>
      <c r="AG1011" s="2">
        <v>0</v>
      </c>
      <c r="AH1011" s="2">
        <v>0</v>
      </c>
      <c r="AI1011" s="2">
        <v>0</v>
      </c>
      <c r="AJ1011" s="2">
        <v>0</v>
      </c>
      <c r="AK1011" s="2">
        <v>14</v>
      </c>
      <c r="AL1011" s="2">
        <v>0</v>
      </c>
      <c r="AM1011" s="2">
        <v>3</v>
      </c>
      <c r="AN1011" s="3">
        <f>IFERROR(K1011/J1011,"")</f>
        <v>0</v>
      </c>
      <c r="AO1011" s="3">
        <f>IFERROR(L1011/K1011,"")</f>
        <v>0</v>
      </c>
    </row>
    <row r="1012" spans="1:41">
      <c r="A1012" t="s">
        <v>2594</v>
      </c>
      <c r="D1012">
        <v>155</v>
      </c>
      <c r="E1012" t="s">
        <v>222</v>
      </c>
      <c r="F1012" t="s">
        <v>1301</v>
      </c>
      <c r="I1012" t="b">
        <v>0</v>
      </c>
      <c r="J1012" s="2">
        <v>661</v>
      </c>
      <c r="K1012" s="2">
        <v>541</v>
      </c>
      <c r="L1012" s="2">
        <v>0</v>
      </c>
      <c r="M1012" s="2">
        <v>541</v>
      </c>
      <c r="N1012" s="2">
        <v>326</v>
      </c>
      <c r="O1012" s="2">
        <v>1</v>
      </c>
      <c r="P1012" s="2">
        <v>2</v>
      </c>
      <c r="Q1012" s="2">
        <v>0</v>
      </c>
      <c r="R1012" s="2">
        <v>0</v>
      </c>
      <c r="S1012" s="2">
        <v>0</v>
      </c>
      <c r="T1012" s="2">
        <v>10</v>
      </c>
      <c r="U1012" s="2">
        <v>0</v>
      </c>
      <c r="V1012" s="2">
        <v>0</v>
      </c>
      <c r="W1012" s="2">
        <v>0</v>
      </c>
      <c r="X1012" s="2">
        <v>0</v>
      </c>
      <c r="Y1012" s="2">
        <v>22</v>
      </c>
      <c r="Z1012" s="2">
        <v>5</v>
      </c>
      <c r="AA1012" s="2">
        <v>34</v>
      </c>
      <c r="AB1012" s="2">
        <v>41</v>
      </c>
      <c r="AC1012" s="2">
        <v>0</v>
      </c>
      <c r="AD1012" s="2">
        <v>0</v>
      </c>
      <c r="AE1012" s="2">
        <v>0</v>
      </c>
      <c r="AF1012" s="2">
        <v>0</v>
      </c>
      <c r="AG1012" s="2">
        <v>92</v>
      </c>
      <c r="AH1012" s="2">
        <v>0</v>
      </c>
      <c r="AI1012" s="2">
        <v>0</v>
      </c>
      <c r="AJ1012" s="2">
        <v>7</v>
      </c>
      <c r="AK1012" s="2">
        <v>1</v>
      </c>
      <c r="AL1012" s="2">
        <v>0</v>
      </c>
      <c r="AM1012" s="2">
        <v>0</v>
      </c>
      <c r="AN1012" s="3">
        <f>IFERROR(K1012/J1012,"")</f>
        <v>0</v>
      </c>
      <c r="AO1012" s="3">
        <f>IFERROR(L1012/K1012,"")</f>
        <v>0</v>
      </c>
    </row>
    <row r="1013" spans="1:41">
      <c r="A1013" t="s">
        <v>2595</v>
      </c>
      <c r="D1013">
        <v>2530</v>
      </c>
      <c r="E1013" t="s">
        <v>223</v>
      </c>
      <c r="F1013" t="s">
        <v>1301</v>
      </c>
      <c r="I1013" t="b">
        <v>0</v>
      </c>
      <c r="J1013" s="2">
        <v>605</v>
      </c>
      <c r="K1013" s="2">
        <v>468</v>
      </c>
      <c r="L1013" s="2">
        <v>3</v>
      </c>
      <c r="M1013" s="2">
        <v>465</v>
      </c>
      <c r="N1013" s="2">
        <v>163</v>
      </c>
      <c r="O1013" s="2">
        <v>4</v>
      </c>
      <c r="P1013" s="2">
        <v>2</v>
      </c>
      <c r="Q1013" s="2">
        <v>0</v>
      </c>
      <c r="R1013" s="2">
        <v>0</v>
      </c>
      <c r="S1013" s="2">
        <v>0</v>
      </c>
      <c r="T1013" s="2">
        <v>23</v>
      </c>
      <c r="U1013" s="2">
        <v>0</v>
      </c>
      <c r="V1013" s="2">
        <v>0</v>
      </c>
      <c r="W1013" s="2">
        <v>0</v>
      </c>
      <c r="X1013" s="2">
        <v>0</v>
      </c>
      <c r="Y1013" s="2">
        <v>56</v>
      </c>
      <c r="Z1013" s="2">
        <v>6</v>
      </c>
      <c r="AA1013" s="2">
        <v>89</v>
      </c>
      <c r="AB1013" s="2">
        <v>26</v>
      </c>
      <c r="AC1013" s="2">
        <v>0</v>
      </c>
      <c r="AD1013" s="2">
        <v>0</v>
      </c>
      <c r="AE1013" s="2">
        <v>0</v>
      </c>
      <c r="AF1013" s="2">
        <v>0</v>
      </c>
      <c r="AG1013" s="2">
        <v>74</v>
      </c>
      <c r="AH1013" s="2">
        <v>0</v>
      </c>
      <c r="AI1013" s="2">
        <v>0</v>
      </c>
      <c r="AJ1013" s="2">
        <v>3</v>
      </c>
      <c r="AK1013" s="2">
        <v>7</v>
      </c>
      <c r="AL1013" s="2">
        <v>1</v>
      </c>
      <c r="AM1013" s="2">
        <v>11</v>
      </c>
      <c r="AN1013" s="3">
        <f>IFERROR(K1013/J1013,"")</f>
        <v>0</v>
      </c>
      <c r="AO1013" s="3">
        <f>IFERROR(L1013/K1013,"")</f>
        <v>0</v>
      </c>
    </row>
    <row r="1014" spans="1:41">
      <c r="A1014" t="s">
        <v>2596</v>
      </c>
      <c r="D1014">
        <v>2530</v>
      </c>
      <c r="E1014" t="s">
        <v>223</v>
      </c>
      <c r="F1014" t="s">
        <v>1303</v>
      </c>
      <c r="I1014" t="b">
        <v>0</v>
      </c>
      <c r="J1014" s="2">
        <v>719</v>
      </c>
      <c r="K1014" s="2">
        <v>490</v>
      </c>
      <c r="L1014" s="2">
        <v>12</v>
      </c>
      <c r="M1014" s="2">
        <v>478</v>
      </c>
      <c r="N1014" s="2">
        <v>40</v>
      </c>
      <c r="O1014" s="2">
        <v>2</v>
      </c>
      <c r="P1014" s="2">
        <v>1</v>
      </c>
      <c r="Q1014" s="2">
        <v>0</v>
      </c>
      <c r="R1014" s="2">
        <v>0</v>
      </c>
      <c r="S1014" s="2">
        <v>1</v>
      </c>
      <c r="T1014" s="2">
        <v>15</v>
      </c>
      <c r="U1014" s="2">
        <v>0</v>
      </c>
      <c r="V1014" s="2">
        <v>0</v>
      </c>
      <c r="W1014" s="2">
        <v>0</v>
      </c>
      <c r="X1014" s="2">
        <v>0</v>
      </c>
      <c r="Y1014" s="2">
        <v>67</v>
      </c>
      <c r="Z1014" s="2">
        <v>5</v>
      </c>
      <c r="AA1014" s="2">
        <v>235</v>
      </c>
      <c r="AB1014" s="2">
        <v>3</v>
      </c>
      <c r="AC1014" s="2">
        <v>0</v>
      </c>
      <c r="AD1014" s="2">
        <v>0</v>
      </c>
      <c r="AE1014" s="2">
        <v>0</v>
      </c>
      <c r="AF1014" s="2">
        <v>0</v>
      </c>
      <c r="AG1014" s="2">
        <v>18</v>
      </c>
      <c r="AH1014" s="2">
        <v>0</v>
      </c>
      <c r="AI1014" s="2">
        <v>0</v>
      </c>
      <c r="AJ1014" s="2">
        <v>8</v>
      </c>
      <c r="AK1014" s="2">
        <v>12</v>
      </c>
      <c r="AL1014" s="2">
        <v>0</v>
      </c>
      <c r="AM1014" s="2">
        <v>71</v>
      </c>
      <c r="AN1014" s="3">
        <f>IFERROR(K1014/J1014,"")</f>
        <v>0</v>
      </c>
      <c r="AO1014" s="3">
        <f>IFERROR(L1014/K1014,"")</f>
        <v>0</v>
      </c>
    </row>
    <row r="1015" spans="1:41">
      <c r="A1015" t="s">
        <v>2597</v>
      </c>
      <c r="D1015">
        <v>2530</v>
      </c>
      <c r="E1015" t="s">
        <v>223</v>
      </c>
      <c r="F1015" t="s">
        <v>1305</v>
      </c>
      <c r="I1015" t="b">
        <v>0</v>
      </c>
      <c r="J1015" s="2">
        <v>478</v>
      </c>
      <c r="K1015" s="2">
        <v>320</v>
      </c>
      <c r="L1015" s="2">
        <v>2</v>
      </c>
      <c r="M1015" s="2">
        <v>318</v>
      </c>
      <c r="N1015" s="2">
        <v>26</v>
      </c>
      <c r="O1015" s="2">
        <v>5</v>
      </c>
      <c r="P1015" s="2">
        <v>0</v>
      </c>
      <c r="Q1015" s="2">
        <v>0</v>
      </c>
      <c r="R1015" s="2">
        <v>0</v>
      </c>
      <c r="S1015" s="2">
        <v>0</v>
      </c>
      <c r="T1015" s="2">
        <v>17</v>
      </c>
      <c r="U1015" s="2">
        <v>0</v>
      </c>
      <c r="V1015" s="2">
        <v>0</v>
      </c>
      <c r="W1015" s="2">
        <v>0</v>
      </c>
      <c r="X1015" s="2">
        <v>0</v>
      </c>
      <c r="Y1015" s="2">
        <v>43</v>
      </c>
      <c r="Z1015" s="2">
        <v>7</v>
      </c>
      <c r="AA1015" s="2">
        <v>148</v>
      </c>
      <c r="AB1015" s="2">
        <v>0</v>
      </c>
      <c r="AC1015" s="2">
        <v>0</v>
      </c>
      <c r="AD1015" s="2">
        <v>0</v>
      </c>
      <c r="AE1015" s="2">
        <v>0</v>
      </c>
      <c r="AF1015" s="2">
        <v>0</v>
      </c>
      <c r="AG1015" s="2">
        <v>16</v>
      </c>
      <c r="AH1015" s="2">
        <v>0</v>
      </c>
      <c r="AI1015" s="2">
        <v>0</v>
      </c>
      <c r="AJ1015" s="2">
        <v>7</v>
      </c>
      <c r="AK1015" s="2">
        <v>8</v>
      </c>
      <c r="AL1015" s="2">
        <v>1</v>
      </c>
      <c r="AM1015" s="2">
        <v>40</v>
      </c>
      <c r="AN1015" s="3">
        <f>IFERROR(K1015/J1015,"")</f>
        <v>0</v>
      </c>
      <c r="AO1015" s="3">
        <f>IFERROR(L1015/K1015,"")</f>
        <v>0</v>
      </c>
    </row>
    <row r="1016" spans="1:41">
      <c r="A1016" t="s">
        <v>2598</v>
      </c>
      <c r="D1016">
        <v>2530</v>
      </c>
      <c r="E1016" t="s">
        <v>223</v>
      </c>
      <c r="F1016" t="s">
        <v>1310</v>
      </c>
      <c r="I1016" t="b">
        <v>0</v>
      </c>
      <c r="J1016" s="2">
        <v>430</v>
      </c>
      <c r="K1016" s="2">
        <v>343</v>
      </c>
      <c r="L1016" s="2">
        <v>2</v>
      </c>
      <c r="M1016" s="2">
        <v>341</v>
      </c>
      <c r="N1016" s="2">
        <v>111</v>
      </c>
      <c r="O1016" s="2">
        <v>2</v>
      </c>
      <c r="P1016" s="2">
        <v>2</v>
      </c>
      <c r="Q1016" s="2">
        <v>0</v>
      </c>
      <c r="R1016" s="2">
        <v>0</v>
      </c>
      <c r="S1016" s="2">
        <v>0</v>
      </c>
      <c r="T1016" s="2">
        <v>9</v>
      </c>
      <c r="U1016" s="2">
        <v>0</v>
      </c>
      <c r="V1016" s="2">
        <v>0</v>
      </c>
      <c r="W1016" s="2">
        <v>0</v>
      </c>
      <c r="X1016" s="2">
        <v>0</v>
      </c>
      <c r="Y1016" s="2">
        <v>35</v>
      </c>
      <c r="Z1016" s="2">
        <v>4</v>
      </c>
      <c r="AA1016" s="2">
        <v>84</v>
      </c>
      <c r="AB1016" s="2">
        <v>9</v>
      </c>
      <c r="AC1016" s="2">
        <v>0</v>
      </c>
      <c r="AD1016" s="2">
        <v>0</v>
      </c>
      <c r="AE1016" s="2">
        <v>0</v>
      </c>
      <c r="AF1016" s="2">
        <v>0</v>
      </c>
      <c r="AG1016" s="2">
        <v>70</v>
      </c>
      <c r="AH1016" s="2">
        <v>0</v>
      </c>
      <c r="AI1016" s="2">
        <v>0</v>
      </c>
      <c r="AJ1016" s="2">
        <v>4</v>
      </c>
      <c r="AK1016" s="2">
        <v>0</v>
      </c>
      <c r="AL1016" s="2">
        <v>0</v>
      </c>
      <c r="AM1016" s="2">
        <v>11</v>
      </c>
      <c r="AN1016" s="3">
        <f>IFERROR(K1016/J1016,"")</f>
        <v>0</v>
      </c>
      <c r="AO1016" s="3">
        <f>IFERROR(L1016/K1016,"")</f>
        <v>0</v>
      </c>
    </row>
    <row r="1017" spans="1:41">
      <c r="A1017" t="s">
        <v>2599</v>
      </c>
      <c r="D1017">
        <v>2530</v>
      </c>
      <c r="E1017" t="s">
        <v>223</v>
      </c>
      <c r="F1017" t="s">
        <v>1312</v>
      </c>
      <c r="I1017" t="b">
        <v>0</v>
      </c>
      <c r="J1017" s="2">
        <v>324</v>
      </c>
      <c r="K1017" s="2">
        <v>224</v>
      </c>
      <c r="L1017" s="2">
        <v>2</v>
      </c>
      <c r="M1017" s="2">
        <v>222</v>
      </c>
      <c r="N1017" s="2">
        <v>41</v>
      </c>
      <c r="O1017" s="2">
        <v>8</v>
      </c>
      <c r="P1017" s="2">
        <v>0</v>
      </c>
      <c r="Q1017" s="2">
        <v>0</v>
      </c>
      <c r="R1017" s="2">
        <v>0</v>
      </c>
      <c r="S1017" s="2">
        <v>0</v>
      </c>
      <c r="T1017" s="2">
        <v>12</v>
      </c>
      <c r="U1017" s="2">
        <v>0</v>
      </c>
      <c r="V1017" s="2">
        <v>0</v>
      </c>
      <c r="W1017" s="2">
        <v>0</v>
      </c>
      <c r="X1017" s="2">
        <v>0</v>
      </c>
      <c r="Y1017" s="2">
        <v>26</v>
      </c>
      <c r="Z1017" s="2">
        <v>4</v>
      </c>
      <c r="AA1017" s="2">
        <v>77</v>
      </c>
      <c r="AB1017" s="2">
        <v>3</v>
      </c>
      <c r="AC1017" s="2">
        <v>0</v>
      </c>
      <c r="AD1017" s="2">
        <v>0</v>
      </c>
      <c r="AE1017" s="2">
        <v>0</v>
      </c>
      <c r="AF1017" s="2">
        <v>0</v>
      </c>
      <c r="AG1017" s="2">
        <v>24</v>
      </c>
      <c r="AH1017" s="2">
        <v>0</v>
      </c>
      <c r="AI1017" s="2">
        <v>0</v>
      </c>
      <c r="AJ1017" s="2">
        <v>6</v>
      </c>
      <c r="AK1017" s="2">
        <v>7</v>
      </c>
      <c r="AL1017" s="2">
        <v>0</v>
      </c>
      <c r="AM1017" s="2">
        <v>14</v>
      </c>
      <c r="AN1017" s="3">
        <f>IFERROR(K1017/J1017,"")</f>
        <v>0</v>
      </c>
      <c r="AO1017" s="3">
        <f>IFERROR(L1017/K1017,"")</f>
        <v>0</v>
      </c>
    </row>
    <row r="1018" spans="1:41">
      <c r="A1018" t="s">
        <v>2600</v>
      </c>
      <c r="D1018">
        <v>2530</v>
      </c>
      <c r="E1018" t="s">
        <v>223</v>
      </c>
      <c r="F1018" t="s">
        <v>1314</v>
      </c>
      <c r="I1018" t="b">
        <v>0</v>
      </c>
      <c r="J1018" s="2">
        <v>601</v>
      </c>
      <c r="K1018" s="2">
        <v>454</v>
      </c>
      <c r="L1018" s="2">
        <v>4</v>
      </c>
      <c r="M1018" s="2">
        <v>450</v>
      </c>
      <c r="N1018" s="2">
        <v>58</v>
      </c>
      <c r="O1018" s="2">
        <v>32</v>
      </c>
      <c r="P1018" s="2">
        <v>0</v>
      </c>
      <c r="Q1018" s="2">
        <v>0</v>
      </c>
      <c r="R1018" s="2">
        <v>0</v>
      </c>
      <c r="S1018" s="2">
        <v>0</v>
      </c>
      <c r="T1018" s="2">
        <v>19</v>
      </c>
      <c r="U1018" s="2">
        <v>0</v>
      </c>
      <c r="V1018" s="2">
        <v>0</v>
      </c>
      <c r="W1018" s="2">
        <v>0</v>
      </c>
      <c r="X1018" s="2">
        <v>0</v>
      </c>
      <c r="Y1018" s="2">
        <v>43</v>
      </c>
      <c r="Z1018" s="2">
        <v>11</v>
      </c>
      <c r="AA1018" s="2">
        <v>143</v>
      </c>
      <c r="AB1018" s="2">
        <v>3</v>
      </c>
      <c r="AC1018" s="2">
        <v>0</v>
      </c>
      <c r="AD1018" s="2">
        <v>0</v>
      </c>
      <c r="AE1018" s="2">
        <v>0</v>
      </c>
      <c r="AF1018" s="2">
        <v>0</v>
      </c>
      <c r="AG1018" s="2">
        <v>17</v>
      </c>
      <c r="AH1018" s="2">
        <v>0</v>
      </c>
      <c r="AI1018" s="2">
        <v>0</v>
      </c>
      <c r="AJ1018" s="2">
        <v>3</v>
      </c>
      <c r="AK1018" s="2">
        <v>12</v>
      </c>
      <c r="AL1018" s="2">
        <v>0</v>
      </c>
      <c r="AM1018" s="2">
        <v>109</v>
      </c>
      <c r="AN1018" s="3">
        <f>IFERROR(K1018/J1018,"")</f>
        <v>0</v>
      </c>
      <c r="AO1018" s="3">
        <f>IFERROR(L1018/K1018,"")</f>
        <v>0</v>
      </c>
    </row>
    <row r="1019" spans="1:41">
      <c r="A1019" t="s">
        <v>2601</v>
      </c>
      <c r="D1019">
        <v>2530</v>
      </c>
      <c r="E1019" t="s">
        <v>223</v>
      </c>
      <c r="F1019" t="s">
        <v>1322</v>
      </c>
      <c r="I1019" t="b">
        <v>0</v>
      </c>
      <c r="J1019" s="2">
        <v>535</v>
      </c>
      <c r="K1019" s="2">
        <v>421</v>
      </c>
      <c r="L1019" s="2">
        <v>4</v>
      </c>
      <c r="M1019" s="2">
        <v>417</v>
      </c>
      <c r="N1019" s="2">
        <v>59</v>
      </c>
      <c r="O1019" s="2">
        <v>0</v>
      </c>
      <c r="P1019" s="2">
        <v>3</v>
      </c>
      <c r="Q1019" s="2">
        <v>0</v>
      </c>
      <c r="R1019" s="2">
        <v>0</v>
      </c>
      <c r="S1019" s="2">
        <v>0</v>
      </c>
      <c r="T1019" s="2">
        <v>18</v>
      </c>
      <c r="U1019" s="2">
        <v>0</v>
      </c>
      <c r="V1019" s="2">
        <v>0</v>
      </c>
      <c r="W1019" s="2">
        <v>0</v>
      </c>
      <c r="X1019" s="2">
        <v>0</v>
      </c>
      <c r="Y1019" s="2">
        <v>67</v>
      </c>
      <c r="Z1019" s="2">
        <v>6</v>
      </c>
      <c r="AA1019" s="2">
        <v>154</v>
      </c>
      <c r="AB1019" s="2">
        <v>6</v>
      </c>
      <c r="AC1019" s="2">
        <v>0</v>
      </c>
      <c r="AD1019" s="2">
        <v>0</v>
      </c>
      <c r="AE1019" s="2">
        <v>0</v>
      </c>
      <c r="AF1019" s="2">
        <v>0</v>
      </c>
      <c r="AG1019" s="2">
        <v>51</v>
      </c>
      <c r="AH1019" s="2">
        <v>0</v>
      </c>
      <c r="AI1019" s="2">
        <v>1</v>
      </c>
      <c r="AJ1019" s="2">
        <v>9</v>
      </c>
      <c r="AK1019" s="2">
        <v>14</v>
      </c>
      <c r="AL1019" s="2">
        <v>0</v>
      </c>
      <c r="AM1019" s="2">
        <v>29</v>
      </c>
      <c r="AN1019" s="3">
        <f>IFERROR(K1019/J1019,"")</f>
        <v>0</v>
      </c>
      <c r="AO1019" s="3">
        <f>IFERROR(L1019/K1019,"")</f>
        <v>0</v>
      </c>
    </row>
    <row r="1020" spans="1:41">
      <c r="A1020" t="s">
        <v>2602</v>
      </c>
      <c r="D1020">
        <v>2530</v>
      </c>
      <c r="E1020" t="s">
        <v>223</v>
      </c>
      <c r="F1020" t="s">
        <v>1324</v>
      </c>
      <c r="I1020" t="b">
        <v>0</v>
      </c>
      <c r="J1020" s="2">
        <v>730</v>
      </c>
      <c r="K1020" s="2">
        <v>576</v>
      </c>
      <c r="L1020" s="2">
        <v>7</v>
      </c>
      <c r="M1020" s="2">
        <v>569</v>
      </c>
      <c r="N1020" s="2">
        <v>114</v>
      </c>
      <c r="O1020" s="2">
        <v>8</v>
      </c>
      <c r="P1020" s="2">
        <v>0</v>
      </c>
      <c r="Q1020" s="2">
        <v>0</v>
      </c>
      <c r="R1020" s="2">
        <v>0</v>
      </c>
      <c r="S1020" s="2">
        <v>0</v>
      </c>
      <c r="T1020" s="2">
        <v>29</v>
      </c>
      <c r="U1020" s="2">
        <v>0</v>
      </c>
      <c r="V1020" s="2">
        <v>0</v>
      </c>
      <c r="W1020" s="2">
        <v>0</v>
      </c>
      <c r="X1020" s="2">
        <v>0</v>
      </c>
      <c r="Y1020" s="2">
        <v>62</v>
      </c>
      <c r="Z1020" s="2">
        <v>10</v>
      </c>
      <c r="AA1020" s="2">
        <v>174</v>
      </c>
      <c r="AB1020" s="2">
        <v>8</v>
      </c>
      <c r="AC1020" s="2">
        <v>1</v>
      </c>
      <c r="AD1020" s="2">
        <v>0</v>
      </c>
      <c r="AE1020" s="2">
        <v>0</v>
      </c>
      <c r="AF1020" s="2">
        <v>0</v>
      </c>
      <c r="AG1020" s="2">
        <v>105</v>
      </c>
      <c r="AH1020" s="2">
        <v>0</v>
      </c>
      <c r="AI1020" s="2">
        <v>0</v>
      </c>
      <c r="AJ1020" s="2">
        <v>9</v>
      </c>
      <c r="AK1020" s="2">
        <v>11</v>
      </c>
      <c r="AL1020" s="2">
        <v>0</v>
      </c>
      <c r="AM1020" s="2">
        <v>38</v>
      </c>
      <c r="AN1020" s="3">
        <f>IFERROR(K1020/J1020,"")</f>
        <v>0</v>
      </c>
      <c r="AO1020" s="3">
        <f>IFERROR(L1020/K1020,"")</f>
        <v>0</v>
      </c>
    </row>
    <row r="1021" spans="1:41">
      <c r="A1021" t="s">
        <v>2603</v>
      </c>
      <c r="D1021">
        <v>2530</v>
      </c>
      <c r="E1021" t="s">
        <v>223</v>
      </c>
      <c r="F1021" t="s">
        <v>1326</v>
      </c>
      <c r="I1021" t="b">
        <v>0</v>
      </c>
      <c r="J1021" s="2">
        <v>678</v>
      </c>
      <c r="K1021" s="2">
        <v>426</v>
      </c>
      <c r="L1021" s="2">
        <v>15</v>
      </c>
      <c r="M1021" s="2">
        <v>411</v>
      </c>
      <c r="N1021" s="2">
        <v>12</v>
      </c>
      <c r="O1021" s="2">
        <v>1</v>
      </c>
      <c r="P1021" s="2">
        <v>0</v>
      </c>
      <c r="Q1021" s="2">
        <v>0</v>
      </c>
      <c r="R1021" s="2">
        <v>0</v>
      </c>
      <c r="S1021" s="2">
        <v>0</v>
      </c>
      <c r="T1021" s="2">
        <v>26</v>
      </c>
      <c r="U1021" s="2">
        <v>0</v>
      </c>
      <c r="V1021" s="2">
        <v>0</v>
      </c>
      <c r="W1021" s="2">
        <v>0</v>
      </c>
      <c r="X1021" s="2">
        <v>1</v>
      </c>
      <c r="Y1021" s="2">
        <v>47</v>
      </c>
      <c r="Z1021" s="2">
        <v>23</v>
      </c>
      <c r="AA1021" s="2">
        <v>198</v>
      </c>
      <c r="AB1021" s="2">
        <v>3</v>
      </c>
      <c r="AC1021" s="2">
        <v>1</v>
      </c>
      <c r="AD1021" s="2">
        <v>0</v>
      </c>
      <c r="AE1021" s="2">
        <v>0</v>
      </c>
      <c r="AF1021" s="2">
        <v>0</v>
      </c>
      <c r="AG1021" s="2">
        <v>19</v>
      </c>
      <c r="AH1021" s="2">
        <v>1</v>
      </c>
      <c r="AI1021" s="2">
        <v>0</v>
      </c>
      <c r="AJ1021" s="2">
        <v>3</v>
      </c>
      <c r="AK1021" s="2">
        <v>9</v>
      </c>
      <c r="AL1021" s="2">
        <v>2</v>
      </c>
      <c r="AM1021" s="2">
        <v>65</v>
      </c>
      <c r="AN1021" s="3">
        <f>IFERROR(K1021/J1021,"")</f>
        <v>0</v>
      </c>
      <c r="AO1021" s="3">
        <f>IFERROR(L1021/K1021,"")</f>
        <v>0</v>
      </c>
    </row>
    <row r="1022" spans="1:41">
      <c r="A1022" t="s">
        <v>2604</v>
      </c>
      <c r="D1022">
        <v>2530</v>
      </c>
      <c r="E1022" t="s">
        <v>223</v>
      </c>
      <c r="F1022" t="s">
        <v>1328</v>
      </c>
      <c r="I1022" t="b">
        <v>0</v>
      </c>
      <c r="J1022" s="2">
        <v>452</v>
      </c>
      <c r="K1022" s="2">
        <v>352</v>
      </c>
      <c r="L1022" s="2">
        <v>3</v>
      </c>
      <c r="M1022" s="2">
        <v>349</v>
      </c>
      <c r="N1022" s="2">
        <v>89</v>
      </c>
      <c r="O1022" s="2">
        <v>0</v>
      </c>
      <c r="P1022" s="2">
        <v>0</v>
      </c>
      <c r="Q1022" s="2">
        <v>0</v>
      </c>
      <c r="R1022" s="2">
        <v>0</v>
      </c>
      <c r="S1022" s="2">
        <v>0</v>
      </c>
      <c r="T1022" s="2">
        <v>39</v>
      </c>
      <c r="U1022" s="2">
        <v>0</v>
      </c>
      <c r="V1022" s="2">
        <v>0</v>
      </c>
      <c r="W1022" s="2">
        <v>0</v>
      </c>
      <c r="X1022" s="2">
        <v>0</v>
      </c>
      <c r="Y1022" s="2">
        <v>34</v>
      </c>
      <c r="Z1022" s="2">
        <v>3</v>
      </c>
      <c r="AA1022" s="2">
        <v>94</v>
      </c>
      <c r="AB1022" s="2">
        <v>10</v>
      </c>
      <c r="AC1022" s="2">
        <v>0</v>
      </c>
      <c r="AD1022" s="2">
        <v>0</v>
      </c>
      <c r="AE1022" s="2">
        <v>0</v>
      </c>
      <c r="AF1022" s="2">
        <v>0</v>
      </c>
      <c r="AG1022" s="2">
        <v>51</v>
      </c>
      <c r="AH1022" s="2">
        <v>0</v>
      </c>
      <c r="AI1022" s="2">
        <v>0</v>
      </c>
      <c r="AJ1022" s="2">
        <v>4</v>
      </c>
      <c r="AK1022" s="2">
        <v>5</v>
      </c>
      <c r="AL1022" s="2">
        <v>0</v>
      </c>
      <c r="AM1022" s="2">
        <v>20</v>
      </c>
      <c r="AN1022" s="3">
        <f>IFERROR(K1022/J1022,"")</f>
        <v>0</v>
      </c>
      <c r="AO1022" s="3">
        <f>IFERROR(L1022/K1022,"")</f>
        <v>0</v>
      </c>
    </row>
    <row r="1023" spans="1:41">
      <c r="A1023" t="s">
        <v>2605</v>
      </c>
      <c r="D1023">
        <v>2530</v>
      </c>
      <c r="E1023" t="s">
        <v>223</v>
      </c>
      <c r="F1023" t="s">
        <v>1330</v>
      </c>
      <c r="I1023" t="b">
        <v>0</v>
      </c>
      <c r="J1023" s="2">
        <v>456</v>
      </c>
      <c r="K1023" s="2">
        <v>357</v>
      </c>
      <c r="L1023" s="2">
        <v>2</v>
      </c>
      <c r="M1023" s="2">
        <v>355</v>
      </c>
      <c r="N1023" s="2">
        <v>85</v>
      </c>
      <c r="O1023" s="2">
        <v>5</v>
      </c>
      <c r="P1023" s="2">
        <v>0</v>
      </c>
      <c r="Q1023" s="2">
        <v>0</v>
      </c>
      <c r="R1023" s="2">
        <v>0</v>
      </c>
      <c r="S1023" s="2">
        <v>1</v>
      </c>
      <c r="T1023" s="2">
        <v>15</v>
      </c>
      <c r="U1023" s="2">
        <v>0</v>
      </c>
      <c r="V1023" s="2">
        <v>0</v>
      </c>
      <c r="W1023" s="2">
        <v>0</v>
      </c>
      <c r="X1023" s="2">
        <v>0</v>
      </c>
      <c r="Y1023" s="2">
        <v>39</v>
      </c>
      <c r="Z1023" s="2">
        <v>2</v>
      </c>
      <c r="AA1023" s="2">
        <v>130</v>
      </c>
      <c r="AB1023" s="2">
        <v>8</v>
      </c>
      <c r="AC1023" s="2">
        <v>0</v>
      </c>
      <c r="AD1023" s="2">
        <v>0</v>
      </c>
      <c r="AE1023" s="2">
        <v>0</v>
      </c>
      <c r="AF1023" s="2">
        <v>0</v>
      </c>
      <c r="AG1023" s="2">
        <v>34</v>
      </c>
      <c r="AH1023" s="2">
        <v>0</v>
      </c>
      <c r="AI1023" s="2">
        <v>0</v>
      </c>
      <c r="AJ1023" s="2">
        <v>2</v>
      </c>
      <c r="AK1023" s="2">
        <v>11</v>
      </c>
      <c r="AL1023" s="2">
        <v>0</v>
      </c>
      <c r="AM1023" s="2">
        <v>23</v>
      </c>
      <c r="AN1023" s="3">
        <f>IFERROR(K1023/J1023,"")</f>
        <v>0</v>
      </c>
      <c r="AO1023" s="3">
        <f>IFERROR(L1023/K1023,"")</f>
        <v>0</v>
      </c>
    </row>
    <row r="1024" spans="1:41">
      <c r="A1024" t="s">
        <v>2606</v>
      </c>
      <c r="D1024">
        <v>2530</v>
      </c>
      <c r="E1024" t="s">
        <v>223</v>
      </c>
      <c r="F1024" t="s">
        <v>1332</v>
      </c>
      <c r="I1024" t="b">
        <v>0</v>
      </c>
      <c r="J1024" s="2">
        <v>490</v>
      </c>
      <c r="K1024" s="2">
        <v>401</v>
      </c>
      <c r="L1024" s="2">
        <v>4</v>
      </c>
      <c r="M1024" s="2">
        <v>397</v>
      </c>
      <c r="N1024" s="2">
        <v>96</v>
      </c>
      <c r="O1024" s="2">
        <v>1</v>
      </c>
      <c r="P1024" s="2">
        <v>0</v>
      </c>
      <c r="Q1024" s="2">
        <v>0</v>
      </c>
      <c r="R1024" s="2">
        <v>0</v>
      </c>
      <c r="S1024" s="2">
        <v>0</v>
      </c>
      <c r="T1024" s="2">
        <v>26</v>
      </c>
      <c r="U1024" s="2">
        <v>0</v>
      </c>
      <c r="V1024" s="2">
        <v>0</v>
      </c>
      <c r="W1024" s="2">
        <v>0</v>
      </c>
      <c r="X1024" s="2">
        <v>0</v>
      </c>
      <c r="Y1024" s="2">
        <v>59</v>
      </c>
      <c r="Z1024" s="2">
        <v>15</v>
      </c>
      <c r="AA1024" s="2">
        <v>123</v>
      </c>
      <c r="AB1024" s="2">
        <v>6</v>
      </c>
      <c r="AC1024" s="2">
        <v>1</v>
      </c>
      <c r="AD1024" s="2">
        <v>0</v>
      </c>
      <c r="AE1024" s="2">
        <v>0</v>
      </c>
      <c r="AF1024" s="2">
        <v>0</v>
      </c>
      <c r="AG1024" s="2">
        <v>53</v>
      </c>
      <c r="AH1024" s="2">
        <v>0</v>
      </c>
      <c r="AI1024" s="2">
        <v>0</v>
      </c>
      <c r="AJ1024" s="2">
        <v>0</v>
      </c>
      <c r="AK1024" s="2">
        <v>4</v>
      </c>
      <c r="AL1024" s="2">
        <v>1</v>
      </c>
      <c r="AM1024" s="2">
        <v>12</v>
      </c>
      <c r="AN1024" s="3">
        <f>IFERROR(K1024/J1024,"")</f>
        <v>0</v>
      </c>
      <c r="AO1024" s="3">
        <f>IFERROR(L1024/K1024,"")</f>
        <v>0</v>
      </c>
    </row>
    <row r="1025" spans="1:41">
      <c r="A1025" t="s">
        <v>2607</v>
      </c>
      <c r="D1025">
        <v>2530</v>
      </c>
      <c r="E1025" t="s">
        <v>223</v>
      </c>
      <c r="F1025" t="s">
        <v>1376</v>
      </c>
      <c r="I1025" t="b">
        <v>0</v>
      </c>
      <c r="J1025" s="2">
        <v>587</v>
      </c>
      <c r="K1025" s="2">
        <v>526</v>
      </c>
      <c r="L1025" s="2">
        <v>3</v>
      </c>
      <c r="M1025" s="2">
        <v>523</v>
      </c>
      <c r="N1025" s="2">
        <v>154</v>
      </c>
      <c r="O1025" s="2">
        <v>2</v>
      </c>
      <c r="P1025" s="2">
        <v>0</v>
      </c>
      <c r="Q1025" s="2">
        <v>0</v>
      </c>
      <c r="R1025" s="2">
        <v>0</v>
      </c>
      <c r="S1025" s="2">
        <v>0</v>
      </c>
      <c r="T1025" s="2">
        <v>21</v>
      </c>
      <c r="U1025" s="2">
        <v>0</v>
      </c>
      <c r="V1025" s="2">
        <v>0</v>
      </c>
      <c r="W1025" s="2">
        <v>0</v>
      </c>
      <c r="X1025" s="2">
        <v>0</v>
      </c>
      <c r="Y1025" s="2">
        <v>70</v>
      </c>
      <c r="Z1025" s="2">
        <v>6</v>
      </c>
      <c r="AA1025" s="2">
        <v>135</v>
      </c>
      <c r="AB1025" s="2">
        <v>5</v>
      </c>
      <c r="AC1025" s="2">
        <v>0</v>
      </c>
      <c r="AD1025" s="2">
        <v>0</v>
      </c>
      <c r="AE1025" s="2">
        <v>0</v>
      </c>
      <c r="AF1025" s="2">
        <v>0</v>
      </c>
      <c r="AG1025" s="2">
        <v>110</v>
      </c>
      <c r="AH1025" s="2">
        <v>0</v>
      </c>
      <c r="AI1025" s="2">
        <v>0</v>
      </c>
      <c r="AJ1025" s="2">
        <v>4</v>
      </c>
      <c r="AK1025" s="2">
        <v>3</v>
      </c>
      <c r="AL1025" s="2">
        <v>0</v>
      </c>
      <c r="AM1025" s="2">
        <v>13</v>
      </c>
      <c r="AN1025" s="3">
        <f>IFERROR(K1025/J1025,"")</f>
        <v>0</v>
      </c>
      <c r="AO1025" s="3">
        <f>IFERROR(L1025/K1025,"")</f>
        <v>0</v>
      </c>
    </row>
    <row r="1026" spans="1:41">
      <c r="A1026" t="s">
        <v>2608</v>
      </c>
      <c r="D1026">
        <v>2530</v>
      </c>
      <c r="E1026" t="s">
        <v>223</v>
      </c>
      <c r="F1026" t="s">
        <v>1378</v>
      </c>
      <c r="I1026" t="b">
        <v>0</v>
      </c>
      <c r="J1026" s="2">
        <v>616</v>
      </c>
      <c r="K1026" s="2">
        <v>498</v>
      </c>
      <c r="L1026" s="2">
        <v>4</v>
      </c>
      <c r="M1026" s="2">
        <v>494</v>
      </c>
      <c r="N1026" s="2">
        <v>81</v>
      </c>
      <c r="O1026" s="2">
        <v>12</v>
      </c>
      <c r="P1026" s="2">
        <v>0</v>
      </c>
      <c r="Q1026" s="2">
        <v>0</v>
      </c>
      <c r="R1026" s="2">
        <v>0</v>
      </c>
      <c r="S1026" s="2">
        <v>0</v>
      </c>
      <c r="T1026" s="2">
        <v>31</v>
      </c>
      <c r="U1026" s="2">
        <v>0</v>
      </c>
      <c r="V1026" s="2">
        <v>0</v>
      </c>
      <c r="W1026" s="2">
        <v>0</v>
      </c>
      <c r="X1026" s="2">
        <v>0</v>
      </c>
      <c r="Y1026" s="2">
        <v>60</v>
      </c>
      <c r="Z1026" s="2">
        <v>6</v>
      </c>
      <c r="AA1026" s="2">
        <v>165</v>
      </c>
      <c r="AB1026" s="2">
        <v>8</v>
      </c>
      <c r="AC1026" s="2">
        <v>0</v>
      </c>
      <c r="AD1026" s="2">
        <v>0</v>
      </c>
      <c r="AE1026" s="2">
        <v>0</v>
      </c>
      <c r="AF1026" s="2">
        <v>0</v>
      </c>
      <c r="AG1026" s="2">
        <v>79</v>
      </c>
      <c r="AH1026" s="2">
        <v>0</v>
      </c>
      <c r="AI1026" s="2">
        <v>0</v>
      </c>
      <c r="AJ1026" s="2">
        <v>3</v>
      </c>
      <c r="AK1026" s="2">
        <v>11</v>
      </c>
      <c r="AL1026" s="2">
        <v>1</v>
      </c>
      <c r="AM1026" s="2">
        <v>37</v>
      </c>
      <c r="AN1026" s="3">
        <f>IFERROR(K1026/J1026,"")</f>
        <v>0</v>
      </c>
      <c r="AO1026" s="3">
        <f>IFERROR(L1026/K1026,"")</f>
        <v>0</v>
      </c>
    </row>
    <row r="1027" spans="1:41">
      <c r="A1027" t="s">
        <v>2609</v>
      </c>
      <c r="D1027">
        <v>2530</v>
      </c>
      <c r="E1027" t="s">
        <v>223</v>
      </c>
      <c r="F1027" t="s">
        <v>1380</v>
      </c>
      <c r="I1027" t="b">
        <v>0</v>
      </c>
      <c r="J1027" s="2">
        <v>473</v>
      </c>
      <c r="K1027" s="2">
        <v>359</v>
      </c>
      <c r="L1027" s="2">
        <v>1</v>
      </c>
      <c r="M1027" s="2">
        <v>358</v>
      </c>
      <c r="N1027" s="2">
        <v>64</v>
      </c>
      <c r="O1027" s="2">
        <v>5</v>
      </c>
      <c r="P1027" s="2">
        <v>0</v>
      </c>
      <c r="Q1027" s="2">
        <v>0</v>
      </c>
      <c r="R1027" s="2">
        <v>0</v>
      </c>
      <c r="S1027" s="2">
        <v>0</v>
      </c>
      <c r="T1027" s="2">
        <v>19</v>
      </c>
      <c r="U1027" s="2">
        <v>0</v>
      </c>
      <c r="V1027" s="2">
        <v>0</v>
      </c>
      <c r="W1027" s="2">
        <v>0</v>
      </c>
      <c r="X1027" s="2">
        <v>0</v>
      </c>
      <c r="Y1027" s="2">
        <v>44</v>
      </c>
      <c r="Z1027" s="2">
        <v>7</v>
      </c>
      <c r="AA1027" s="2">
        <v>112</v>
      </c>
      <c r="AB1027" s="2">
        <v>6</v>
      </c>
      <c r="AC1027" s="2">
        <v>0</v>
      </c>
      <c r="AD1027" s="2">
        <v>0</v>
      </c>
      <c r="AE1027" s="2">
        <v>0</v>
      </c>
      <c r="AF1027" s="2">
        <v>0</v>
      </c>
      <c r="AG1027" s="2">
        <v>54</v>
      </c>
      <c r="AH1027" s="2">
        <v>0</v>
      </c>
      <c r="AI1027" s="2">
        <v>0</v>
      </c>
      <c r="AJ1027" s="2">
        <v>5</v>
      </c>
      <c r="AK1027" s="2">
        <v>13</v>
      </c>
      <c r="AL1027" s="2">
        <v>0</v>
      </c>
      <c r="AM1027" s="2">
        <v>29</v>
      </c>
      <c r="AN1027" s="3">
        <f>IFERROR(K1027/J1027,"")</f>
        <v>0</v>
      </c>
      <c r="AO1027" s="3">
        <f>IFERROR(L1027/K1027,"")</f>
        <v>0</v>
      </c>
    </row>
    <row r="1028" spans="1:41">
      <c r="A1028" t="s">
        <v>2610</v>
      </c>
      <c r="D1028">
        <v>2530</v>
      </c>
      <c r="E1028" t="s">
        <v>223</v>
      </c>
      <c r="F1028" t="s">
        <v>1411</v>
      </c>
      <c r="I1028" t="b">
        <v>0</v>
      </c>
      <c r="J1028" s="2">
        <v>697</v>
      </c>
      <c r="K1028" s="2">
        <v>599</v>
      </c>
      <c r="L1028" s="2">
        <v>3</v>
      </c>
      <c r="M1028" s="2">
        <v>596</v>
      </c>
      <c r="N1028" s="2">
        <v>122</v>
      </c>
      <c r="O1028" s="2">
        <v>3</v>
      </c>
      <c r="P1028" s="2">
        <v>2</v>
      </c>
      <c r="Q1028" s="2">
        <v>0</v>
      </c>
      <c r="R1028" s="2">
        <v>0</v>
      </c>
      <c r="S1028" s="2">
        <v>0</v>
      </c>
      <c r="T1028" s="2">
        <v>33</v>
      </c>
      <c r="U1028" s="2">
        <v>0</v>
      </c>
      <c r="V1028" s="2">
        <v>0</v>
      </c>
      <c r="W1028" s="2">
        <v>0</v>
      </c>
      <c r="X1028" s="2">
        <v>0</v>
      </c>
      <c r="Y1028" s="2">
        <v>73</v>
      </c>
      <c r="Z1028" s="2">
        <v>14</v>
      </c>
      <c r="AA1028" s="2">
        <v>198</v>
      </c>
      <c r="AB1028" s="2">
        <v>7</v>
      </c>
      <c r="AC1028" s="2">
        <v>0</v>
      </c>
      <c r="AD1028" s="2">
        <v>0</v>
      </c>
      <c r="AE1028" s="2">
        <v>0</v>
      </c>
      <c r="AF1028" s="2">
        <v>0</v>
      </c>
      <c r="AG1028" s="2">
        <v>119</v>
      </c>
      <c r="AH1028" s="2">
        <v>0</v>
      </c>
      <c r="AI1028" s="2">
        <v>0</v>
      </c>
      <c r="AJ1028" s="2">
        <v>5</v>
      </c>
      <c r="AK1028" s="2">
        <v>1</v>
      </c>
      <c r="AL1028" s="2">
        <v>0</v>
      </c>
      <c r="AM1028" s="2">
        <v>19</v>
      </c>
      <c r="AN1028" s="3">
        <f>IFERROR(K1028/J1028,"")</f>
        <v>0</v>
      </c>
      <c r="AO1028" s="3">
        <f>IFERROR(L1028/K1028,"")</f>
        <v>0</v>
      </c>
    </row>
    <row r="1029" spans="1:41">
      <c r="A1029" t="s">
        <v>2611</v>
      </c>
      <c r="D1029">
        <v>2530</v>
      </c>
      <c r="E1029" t="s">
        <v>223</v>
      </c>
      <c r="F1029" t="s">
        <v>1413</v>
      </c>
      <c r="I1029" t="b">
        <v>0</v>
      </c>
      <c r="J1029" s="2">
        <v>564</v>
      </c>
      <c r="K1029" s="2">
        <v>490</v>
      </c>
      <c r="L1029" s="2">
        <v>3</v>
      </c>
      <c r="M1029" s="2">
        <v>487</v>
      </c>
      <c r="N1029" s="2">
        <v>122</v>
      </c>
      <c r="O1029" s="2">
        <v>2</v>
      </c>
      <c r="P1029" s="2">
        <v>1</v>
      </c>
      <c r="Q1029" s="2">
        <v>0</v>
      </c>
      <c r="R1029" s="2">
        <v>0</v>
      </c>
      <c r="S1029" s="2">
        <v>0</v>
      </c>
      <c r="T1029" s="2">
        <v>32</v>
      </c>
      <c r="U1029" s="2">
        <v>0</v>
      </c>
      <c r="V1029" s="2">
        <v>1</v>
      </c>
      <c r="W1029" s="2">
        <v>0</v>
      </c>
      <c r="X1029" s="2">
        <v>0</v>
      </c>
      <c r="Y1029" s="2">
        <v>65</v>
      </c>
      <c r="Z1029" s="2">
        <v>6</v>
      </c>
      <c r="AA1029" s="2">
        <v>138</v>
      </c>
      <c r="AB1029" s="2">
        <v>6</v>
      </c>
      <c r="AC1029" s="2">
        <v>0</v>
      </c>
      <c r="AD1029" s="2">
        <v>0</v>
      </c>
      <c r="AE1029" s="2">
        <v>0</v>
      </c>
      <c r="AF1029" s="2">
        <v>0</v>
      </c>
      <c r="AG1029" s="2">
        <v>89</v>
      </c>
      <c r="AH1029" s="2">
        <v>0</v>
      </c>
      <c r="AI1029" s="2">
        <v>0</v>
      </c>
      <c r="AJ1029" s="2">
        <v>2</v>
      </c>
      <c r="AK1029" s="2">
        <v>3</v>
      </c>
      <c r="AL1029" s="2">
        <v>0</v>
      </c>
      <c r="AM1029" s="2">
        <v>20</v>
      </c>
      <c r="AN1029" s="3">
        <f>IFERROR(K1029/J1029,"")</f>
        <v>0</v>
      </c>
      <c r="AO1029" s="3">
        <f>IFERROR(L1029/K1029,"")</f>
        <v>0</v>
      </c>
    </row>
    <row r="1030" spans="1:41">
      <c r="A1030" t="s">
        <v>2612</v>
      </c>
      <c r="D1030">
        <v>2530</v>
      </c>
      <c r="E1030" t="s">
        <v>223</v>
      </c>
      <c r="F1030" t="s">
        <v>1415</v>
      </c>
      <c r="I1030" t="b">
        <v>0</v>
      </c>
      <c r="J1030" s="2">
        <v>678</v>
      </c>
      <c r="K1030" s="2">
        <v>607</v>
      </c>
      <c r="L1030" s="2">
        <v>1</v>
      </c>
      <c r="M1030" s="2">
        <v>606</v>
      </c>
      <c r="N1030" s="2">
        <v>152</v>
      </c>
      <c r="O1030" s="2">
        <v>2</v>
      </c>
      <c r="P1030" s="2">
        <v>1</v>
      </c>
      <c r="Q1030" s="2">
        <v>0</v>
      </c>
      <c r="R1030" s="2">
        <v>0</v>
      </c>
      <c r="S1030" s="2">
        <v>0</v>
      </c>
      <c r="T1030" s="2">
        <v>36</v>
      </c>
      <c r="U1030" s="2">
        <v>0</v>
      </c>
      <c r="V1030" s="2">
        <v>0</v>
      </c>
      <c r="W1030" s="2">
        <v>0</v>
      </c>
      <c r="X1030" s="2">
        <v>0</v>
      </c>
      <c r="Y1030" s="2">
        <v>71</v>
      </c>
      <c r="Z1030" s="2">
        <v>17</v>
      </c>
      <c r="AA1030" s="2">
        <v>150</v>
      </c>
      <c r="AB1030" s="2">
        <v>10</v>
      </c>
      <c r="AC1030" s="2">
        <v>0</v>
      </c>
      <c r="AD1030" s="2">
        <v>0</v>
      </c>
      <c r="AE1030" s="2">
        <v>0</v>
      </c>
      <c r="AF1030" s="2">
        <v>0</v>
      </c>
      <c r="AG1030" s="2">
        <v>142</v>
      </c>
      <c r="AH1030" s="2">
        <v>0</v>
      </c>
      <c r="AI1030" s="2">
        <v>1</v>
      </c>
      <c r="AJ1030" s="2">
        <v>5</v>
      </c>
      <c r="AK1030" s="2">
        <v>3</v>
      </c>
      <c r="AL1030" s="2">
        <v>0</v>
      </c>
      <c r="AM1030" s="2">
        <v>16</v>
      </c>
      <c r="AN1030" s="3">
        <f>IFERROR(K1030/J1030,"")</f>
        <v>0</v>
      </c>
      <c r="AO1030" s="3">
        <f>IFERROR(L1030/K1030,"")</f>
        <v>0</v>
      </c>
    </row>
    <row r="1031" spans="1:41">
      <c r="A1031" t="s">
        <v>2613</v>
      </c>
      <c r="D1031">
        <v>2530</v>
      </c>
      <c r="E1031" t="s">
        <v>223</v>
      </c>
      <c r="F1031" t="s">
        <v>1417</v>
      </c>
      <c r="I1031" t="b">
        <v>0</v>
      </c>
      <c r="J1031" s="2">
        <v>720</v>
      </c>
      <c r="K1031" s="2">
        <v>607</v>
      </c>
      <c r="L1031" s="2">
        <v>3</v>
      </c>
      <c r="M1031" s="2">
        <v>604</v>
      </c>
      <c r="N1031" s="2">
        <v>165</v>
      </c>
      <c r="O1031" s="2">
        <v>3</v>
      </c>
      <c r="P1031" s="2">
        <v>0</v>
      </c>
      <c r="Q1031" s="2">
        <v>0</v>
      </c>
      <c r="R1031" s="2">
        <v>0</v>
      </c>
      <c r="S1031" s="2">
        <v>0</v>
      </c>
      <c r="T1031" s="2">
        <v>39</v>
      </c>
      <c r="U1031" s="2">
        <v>0</v>
      </c>
      <c r="V1031" s="2">
        <v>0</v>
      </c>
      <c r="W1031" s="2">
        <v>0</v>
      </c>
      <c r="X1031" s="2">
        <v>0</v>
      </c>
      <c r="Y1031" s="2">
        <v>83</v>
      </c>
      <c r="Z1031" s="2">
        <v>18</v>
      </c>
      <c r="AA1031" s="2">
        <v>129</v>
      </c>
      <c r="AB1031" s="2">
        <v>14</v>
      </c>
      <c r="AC1031" s="2">
        <v>0</v>
      </c>
      <c r="AD1031" s="2">
        <v>0</v>
      </c>
      <c r="AE1031" s="2">
        <v>0</v>
      </c>
      <c r="AF1031" s="2">
        <v>0</v>
      </c>
      <c r="AG1031" s="2">
        <v>113</v>
      </c>
      <c r="AH1031" s="2">
        <v>0</v>
      </c>
      <c r="AI1031" s="2">
        <v>0</v>
      </c>
      <c r="AJ1031" s="2">
        <v>8</v>
      </c>
      <c r="AK1031" s="2">
        <v>8</v>
      </c>
      <c r="AL1031" s="2">
        <v>1</v>
      </c>
      <c r="AM1031" s="2">
        <v>23</v>
      </c>
      <c r="AN1031" s="3">
        <f>IFERROR(K1031/J1031,"")</f>
        <v>0</v>
      </c>
      <c r="AO1031" s="3">
        <f>IFERROR(L1031/K1031,"")</f>
        <v>0</v>
      </c>
    </row>
    <row r="1032" spans="1:41">
      <c r="A1032" t="s">
        <v>2614</v>
      </c>
      <c r="D1032">
        <v>9000</v>
      </c>
      <c r="E1032" t="s">
        <v>224</v>
      </c>
      <c r="F1032" t="s">
        <v>1301</v>
      </c>
      <c r="I1032" t="b">
        <v>0</v>
      </c>
      <c r="J1032" s="2">
        <v>494</v>
      </c>
      <c r="K1032" s="2">
        <v>251</v>
      </c>
      <c r="L1032" s="2">
        <v>3</v>
      </c>
      <c r="M1032" s="2">
        <v>248</v>
      </c>
      <c r="N1032" s="2">
        <v>18</v>
      </c>
      <c r="O1032" s="2">
        <v>2</v>
      </c>
      <c r="P1032" s="2">
        <v>5</v>
      </c>
      <c r="Q1032" s="2">
        <v>0</v>
      </c>
      <c r="R1032" s="2">
        <v>0</v>
      </c>
      <c r="S1032" s="2">
        <v>0</v>
      </c>
      <c r="T1032" s="2">
        <v>15</v>
      </c>
      <c r="U1032" s="2">
        <v>0</v>
      </c>
      <c r="V1032" s="2">
        <v>0</v>
      </c>
      <c r="W1032" s="2">
        <v>0</v>
      </c>
      <c r="X1032" s="2">
        <v>0</v>
      </c>
      <c r="Y1032" s="2">
        <v>18</v>
      </c>
      <c r="Z1032" s="2">
        <v>52</v>
      </c>
      <c r="AA1032" s="2">
        <v>98</v>
      </c>
      <c r="AB1032" s="2">
        <v>2</v>
      </c>
      <c r="AC1032" s="2">
        <v>0</v>
      </c>
      <c r="AD1032" s="2">
        <v>0</v>
      </c>
      <c r="AE1032" s="2">
        <v>0</v>
      </c>
      <c r="AF1032" s="2">
        <v>0</v>
      </c>
      <c r="AG1032" s="2">
        <v>6</v>
      </c>
      <c r="AH1032" s="2">
        <v>0</v>
      </c>
      <c r="AI1032" s="2">
        <v>0</v>
      </c>
      <c r="AJ1032" s="2">
        <v>5</v>
      </c>
      <c r="AK1032" s="2">
        <v>7</v>
      </c>
      <c r="AL1032" s="2">
        <v>0</v>
      </c>
      <c r="AM1032" s="2">
        <v>20</v>
      </c>
      <c r="AN1032" s="3">
        <f>IFERROR(K1032/J1032,"")</f>
        <v>0</v>
      </c>
      <c r="AO1032" s="3">
        <f>IFERROR(L1032/K1032,"")</f>
        <v>0</v>
      </c>
    </row>
    <row r="1033" spans="1:41">
      <c r="A1033" t="s">
        <v>2615</v>
      </c>
      <c r="D1033">
        <v>9000</v>
      </c>
      <c r="E1033" t="s">
        <v>224</v>
      </c>
      <c r="F1033" t="s">
        <v>1303</v>
      </c>
      <c r="I1033" t="b">
        <v>0</v>
      </c>
      <c r="J1033" s="2">
        <v>553</v>
      </c>
      <c r="K1033" s="2">
        <v>259</v>
      </c>
      <c r="L1033" s="2">
        <v>6</v>
      </c>
      <c r="M1033" s="2">
        <v>253</v>
      </c>
      <c r="N1033" s="2">
        <v>36</v>
      </c>
      <c r="O1033" s="2">
        <v>0</v>
      </c>
      <c r="P1033" s="2">
        <v>2</v>
      </c>
      <c r="Q1033" s="2">
        <v>0</v>
      </c>
      <c r="R1033" s="2">
        <v>0</v>
      </c>
      <c r="S1033" s="2">
        <v>0</v>
      </c>
      <c r="T1033" s="2">
        <v>8</v>
      </c>
      <c r="U1033" s="2">
        <v>0</v>
      </c>
      <c r="V1033" s="2">
        <v>0</v>
      </c>
      <c r="W1033" s="2">
        <v>0</v>
      </c>
      <c r="X1033" s="2">
        <v>0</v>
      </c>
      <c r="Y1033" s="2">
        <v>11</v>
      </c>
      <c r="Z1033" s="2">
        <v>35</v>
      </c>
      <c r="AA1033" s="2">
        <v>100</v>
      </c>
      <c r="AB1033" s="2">
        <v>12</v>
      </c>
      <c r="AC1033" s="2">
        <v>0</v>
      </c>
      <c r="AD1033" s="2">
        <v>0</v>
      </c>
      <c r="AE1033" s="2">
        <v>0</v>
      </c>
      <c r="AF1033" s="2">
        <v>0</v>
      </c>
      <c r="AG1033" s="2">
        <v>16</v>
      </c>
      <c r="AH1033" s="2">
        <v>0</v>
      </c>
      <c r="AI1033" s="2">
        <v>0</v>
      </c>
      <c r="AJ1033" s="2">
        <v>3</v>
      </c>
      <c r="AK1033" s="2">
        <v>7</v>
      </c>
      <c r="AL1033" s="2">
        <v>0</v>
      </c>
      <c r="AM1033" s="2">
        <v>23</v>
      </c>
      <c r="AN1033" s="3">
        <f>IFERROR(K1033/J1033,"")</f>
        <v>0</v>
      </c>
      <c r="AO1033" s="3">
        <f>IFERROR(L1033/K1033,"")</f>
        <v>0</v>
      </c>
    </row>
    <row r="1034" spans="1:41">
      <c r="A1034" t="s">
        <v>2616</v>
      </c>
      <c r="D1034">
        <v>9000</v>
      </c>
      <c r="E1034" t="s">
        <v>224</v>
      </c>
      <c r="F1034" t="s">
        <v>1305</v>
      </c>
      <c r="I1034" t="b">
        <v>0</v>
      </c>
      <c r="J1034" s="2">
        <v>551</v>
      </c>
      <c r="K1034" s="2">
        <v>276</v>
      </c>
      <c r="L1034" s="2">
        <v>13</v>
      </c>
      <c r="M1034" s="2">
        <v>263</v>
      </c>
      <c r="N1034" s="2">
        <v>18</v>
      </c>
      <c r="O1034" s="2">
        <v>10</v>
      </c>
      <c r="P1034" s="2">
        <v>2</v>
      </c>
      <c r="Q1034" s="2">
        <v>0</v>
      </c>
      <c r="R1034" s="2">
        <v>0</v>
      </c>
      <c r="S1034" s="2">
        <v>0</v>
      </c>
      <c r="T1034" s="2">
        <v>14</v>
      </c>
      <c r="U1034" s="2">
        <v>0</v>
      </c>
      <c r="V1034" s="2">
        <v>0</v>
      </c>
      <c r="W1034" s="2">
        <v>0</v>
      </c>
      <c r="X1034" s="2">
        <v>1</v>
      </c>
      <c r="Y1034" s="2">
        <v>21</v>
      </c>
      <c r="Z1034" s="2">
        <v>31</v>
      </c>
      <c r="AA1034" s="2">
        <v>118</v>
      </c>
      <c r="AB1034" s="2">
        <v>8</v>
      </c>
      <c r="AC1034" s="2">
        <v>0</v>
      </c>
      <c r="AD1034" s="2">
        <v>0</v>
      </c>
      <c r="AE1034" s="2">
        <v>0</v>
      </c>
      <c r="AF1034" s="2">
        <v>0</v>
      </c>
      <c r="AG1034" s="2">
        <v>9</v>
      </c>
      <c r="AH1034" s="2">
        <v>0</v>
      </c>
      <c r="AI1034" s="2">
        <v>1</v>
      </c>
      <c r="AJ1034" s="2">
        <v>6</v>
      </c>
      <c r="AK1034" s="2">
        <v>7</v>
      </c>
      <c r="AL1034" s="2">
        <v>0</v>
      </c>
      <c r="AM1034" s="2">
        <v>17</v>
      </c>
      <c r="AN1034" s="3">
        <f>IFERROR(K1034/J1034,"")</f>
        <v>0</v>
      </c>
      <c r="AO1034" s="3">
        <f>IFERROR(L1034/K1034,"")</f>
        <v>0</v>
      </c>
    </row>
    <row r="1035" spans="1:41">
      <c r="A1035" t="s">
        <v>2617</v>
      </c>
      <c r="D1035">
        <v>9000</v>
      </c>
      <c r="E1035" t="s">
        <v>224</v>
      </c>
      <c r="F1035" t="s">
        <v>1310</v>
      </c>
      <c r="I1035" t="b">
        <v>0</v>
      </c>
      <c r="J1035" s="2">
        <v>609</v>
      </c>
      <c r="K1035" s="2">
        <v>303</v>
      </c>
      <c r="L1035" s="2">
        <v>0</v>
      </c>
      <c r="M1035" s="2">
        <v>303</v>
      </c>
      <c r="N1035" s="2">
        <v>19</v>
      </c>
      <c r="O1035" s="2">
        <v>4</v>
      </c>
      <c r="P1035" s="2">
        <v>5</v>
      </c>
      <c r="Q1035" s="2">
        <v>0</v>
      </c>
      <c r="R1035" s="2">
        <v>0</v>
      </c>
      <c r="S1035" s="2">
        <v>0</v>
      </c>
      <c r="T1035" s="2">
        <v>23</v>
      </c>
      <c r="U1035" s="2">
        <v>0</v>
      </c>
      <c r="V1035" s="2">
        <v>0</v>
      </c>
      <c r="W1035" s="2">
        <v>0</v>
      </c>
      <c r="X1035" s="2">
        <v>0</v>
      </c>
      <c r="Y1035" s="2">
        <v>26</v>
      </c>
      <c r="Z1035" s="2">
        <v>15</v>
      </c>
      <c r="AA1035" s="2">
        <v>124</v>
      </c>
      <c r="AB1035" s="2">
        <v>8</v>
      </c>
      <c r="AC1035" s="2">
        <v>0</v>
      </c>
      <c r="AD1035" s="2">
        <v>0</v>
      </c>
      <c r="AE1035" s="2">
        <v>0</v>
      </c>
      <c r="AF1035" s="2">
        <v>0</v>
      </c>
      <c r="AG1035" s="2">
        <v>17</v>
      </c>
      <c r="AH1035" s="2">
        <v>0</v>
      </c>
      <c r="AI1035" s="2">
        <v>0</v>
      </c>
      <c r="AJ1035" s="2">
        <v>1</v>
      </c>
      <c r="AK1035" s="2">
        <v>32</v>
      </c>
      <c r="AL1035" s="2">
        <v>0</v>
      </c>
      <c r="AM1035" s="2">
        <v>29</v>
      </c>
      <c r="AN1035" s="3">
        <f>IFERROR(K1035/J1035,"")</f>
        <v>0</v>
      </c>
      <c r="AO1035" s="3">
        <f>IFERROR(L1035/K1035,"")</f>
        <v>0</v>
      </c>
    </row>
    <row r="1036" spans="1:41">
      <c r="A1036" t="s">
        <v>2618</v>
      </c>
      <c r="D1036">
        <v>9000</v>
      </c>
      <c r="E1036" t="s">
        <v>224</v>
      </c>
      <c r="F1036" t="s">
        <v>1312</v>
      </c>
      <c r="I1036" t="b">
        <v>0</v>
      </c>
      <c r="J1036" s="2">
        <v>454</v>
      </c>
      <c r="K1036" s="2">
        <v>209</v>
      </c>
      <c r="L1036" s="2">
        <v>7</v>
      </c>
      <c r="M1036" s="2">
        <v>202</v>
      </c>
      <c r="N1036" s="2">
        <v>11</v>
      </c>
      <c r="O1036" s="2">
        <v>2</v>
      </c>
      <c r="P1036" s="2">
        <v>1</v>
      </c>
      <c r="Q1036" s="2">
        <v>0</v>
      </c>
      <c r="R1036" s="2">
        <v>0</v>
      </c>
      <c r="S1036" s="2">
        <v>0</v>
      </c>
      <c r="T1036" s="2">
        <v>13</v>
      </c>
      <c r="U1036" s="2">
        <v>0</v>
      </c>
      <c r="V1036" s="2">
        <v>0</v>
      </c>
      <c r="W1036" s="2">
        <v>0</v>
      </c>
      <c r="X1036" s="2">
        <v>0</v>
      </c>
      <c r="Y1036" s="2">
        <v>18</v>
      </c>
      <c r="Z1036" s="2">
        <v>21</v>
      </c>
      <c r="AA1036" s="2">
        <v>80</v>
      </c>
      <c r="AB1036" s="2">
        <v>4</v>
      </c>
      <c r="AC1036" s="2">
        <v>0</v>
      </c>
      <c r="AD1036" s="2">
        <v>0</v>
      </c>
      <c r="AE1036" s="2">
        <v>0</v>
      </c>
      <c r="AF1036" s="2">
        <v>0</v>
      </c>
      <c r="AG1036" s="2">
        <v>3</v>
      </c>
      <c r="AH1036" s="2">
        <v>0</v>
      </c>
      <c r="AI1036" s="2">
        <v>1</v>
      </c>
      <c r="AJ1036" s="2">
        <v>4</v>
      </c>
      <c r="AK1036" s="2">
        <v>18</v>
      </c>
      <c r="AL1036" s="2">
        <v>0</v>
      </c>
      <c r="AM1036" s="2">
        <v>26</v>
      </c>
      <c r="AN1036" s="3">
        <f>IFERROR(K1036/J1036,"")</f>
        <v>0</v>
      </c>
      <c r="AO1036" s="3">
        <f>IFERROR(L1036/K1036,"")</f>
        <v>0</v>
      </c>
    </row>
    <row r="1037" spans="1:41">
      <c r="A1037" t="s">
        <v>2619</v>
      </c>
      <c r="D1037">
        <v>9000</v>
      </c>
      <c r="E1037" t="s">
        <v>224</v>
      </c>
      <c r="F1037" t="s">
        <v>1314</v>
      </c>
      <c r="I1037" t="b">
        <v>0</v>
      </c>
      <c r="J1037" s="2">
        <v>687</v>
      </c>
      <c r="K1037" s="2">
        <v>270</v>
      </c>
      <c r="L1037" s="2">
        <v>6</v>
      </c>
      <c r="M1037" s="2">
        <v>264</v>
      </c>
      <c r="N1037" s="2">
        <v>24</v>
      </c>
      <c r="O1037" s="2">
        <v>0</v>
      </c>
      <c r="P1037" s="2">
        <v>2</v>
      </c>
      <c r="Q1037" s="2">
        <v>0</v>
      </c>
      <c r="R1037" s="2">
        <v>0</v>
      </c>
      <c r="S1037" s="2">
        <v>0</v>
      </c>
      <c r="T1037" s="2">
        <v>7</v>
      </c>
      <c r="U1037" s="2">
        <v>0</v>
      </c>
      <c r="V1037" s="2">
        <v>0</v>
      </c>
      <c r="W1037" s="2">
        <v>0</v>
      </c>
      <c r="X1037" s="2">
        <v>0</v>
      </c>
      <c r="Y1037" s="2">
        <v>13</v>
      </c>
      <c r="Z1037" s="2">
        <v>87</v>
      </c>
      <c r="AA1037" s="2">
        <v>90</v>
      </c>
      <c r="AB1037" s="2">
        <v>6</v>
      </c>
      <c r="AC1037" s="2">
        <v>0</v>
      </c>
      <c r="AD1037" s="2">
        <v>0</v>
      </c>
      <c r="AE1037" s="2">
        <v>0</v>
      </c>
      <c r="AF1037" s="2">
        <v>0</v>
      </c>
      <c r="AG1037" s="2">
        <v>6</v>
      </c>
      <c r="AH1037" s="2">
        <v>1</v>
      </c>
      <c r="AI1037" s="2">
        <v>0</v>
      </c>
      <c r="AJ1037" s="2">
        <v>0</v>
      </c>
      <c r="AK1037" s="2">
        <v>9</v>
      </c>
      <c r="AL1037" s="2">
        <v>0</v>
      </c>
      <c r="AM1037" s="2">
        <v>19</v>
      </c>
      <c r="AN1037" s="3">
        <f>IFERROR(K1037/J1037,"")</f>
        <v>0</v>
      </c>
      <c r="AO1037" s="3">
        <f>IFERROR(L1037/K1037,"")</f>
        <v>0</v>
      </c>
    </row>
    <row r="1038" spans="1:41">
      <c r="A1038" t="s">
        <v>2620</v>
      </c>
      <c r="D1038">
        <v>9000</v>
      </c>
      <c r="E1038" t="s">
        <v>224</v>
      </c>
      <c r="F1038" t="s">
        <v>1322</v>
      </c>
      <c r="I1038" t="b">
        <v>0</v>
      </c>
      <c r="J1038" s="2">
        <v>614</v>
      </c>
      <c r="K1038" s="2">
        <v>304</v>
      </c>
      <c r="L1038" s="2">
        <v>9</v>
      </c>
      <c r="M1038" s="2">
        <v>295</v>
      </c>
      <c r="N1038" s="2">
        <v>13</v>
      </c>
      <c r="O1038" s="2">
        <v>2</v>
      </c>
      <c r="P1038" s="2">
        <v>5</v>
      </c>
      <c r="Q1038" s="2">
        <v>0</v>
      </c>
      <c r="R1038" s="2">
        <v>0</v>
      </c>
      <c r="S1038" s="2">
        <v>0</v>
      </c>
      <c r="T1038" s="2">
        <v>15</v>
      </c>
      <c r="U1038" s="2">
        <v>0</v>
      </c>
      <c r="V1038" s="2">
        <v>0</v>
      </c>
      <c r="W1038" s="2">
        <v>0</v>
      </c>
      <c r="X1038" s="2">
        <v>0</v>
      </c>
      <c r="Y1038" s="2">
        <v>13</v>
      </c>
      <c r="Z1038" s="2">
        <v>85</v>
      </c>
      <c r="AA1038" s="2">
        <v>86</v>
      </c>
      <c r="AB1038" s="2">
        <v>1</v>
      </c>
      <c r="AC1038" s="2">
        <v>0</v>
      </c>
      <c r="AD1038" s="2">
        <v>0</v>
      </c>
      <c r="AE1038" s="2">
        <v>0</v>
      </c>
      <c r="AF1038" s="2">
        <v>0</v>
      </c>
      <c r="AG1038" s="2">
        <v>13</v>
      </c>
      <c r="AH1038" s="2">
        <v>2</v>
      </c>
      <c r="AI1038" s="2">
        <v>0</v>
      </c>
      <c r="AJ1038" s="2">
        <v>3</v>
      </c>
      <c r="AK1038" s="2">
        <v>28</v>
      </c>
      <c r="AL1038" s="2">
        <v>0</v>
      </c>
      <c r="AM1038" s="2">
        <v>29</v>
      </c>
      <c r="AN1038" s="3">
        <f>IFERROR(K1038/J1038,"")</f>
        <v>0</v>
      </c>
      <c r="AO1038" s="3">
        <f>IFERROR(L1038/K1038,"")</f>
        <v>0</v>
      </c>
    </row>
    <row r="1039" spans="1:41">
      <c r="A1039" t="s">
        <v>2621</v>
      </c>
      <c r="D1039">
        <v>9000</v>
      </c>
      <c r="E1039" t="s">
        <v>224</v>
      </c>
      <c r="F1039" t="s">
        <v>1326</v>
      </c>
      <c r="I1039" t="b">
        <v>0</v>
      </c>
      <c r="J1039" s="2">
        <v>664</v>
      </c>
      <c r="K1039" s="2">
        <v>299</v>
      </c>
      <c r="L1039" s="2">
        <v>5</v>
      </c>
      <c r="M1039" s="2">
        <v>294</v>
      </c>
      <c r="N1039" s="2">
        <v>26</v>
      </c>
      <c r="O1039" s="2">
        <v>5</v>
      </c>
      <c r="P1039" s="2">
        <v>3</v>
      </c>
      <c r="Q1039" s="2">
        <v>0</v>
      </c>
      <c r="R1039" s="2">
        <v>0</v>
      </c>
      <c r="S1039" s="2">
        <v>0</v>
      </c>
      <c r="T1039" s="2">
        <v>15</v>
      </c>
      <c r="U1039" s="2">
        <v>0</v>
      </c>
      <c r="V1039" s="2">
        <v>0</v>
      </c>
      <c r="W1039" s="2">
        <v>0</v>
      </c>
      <c r="X1039" s="2">
        <v>0</v>
      </c>
      <c r="Y1039" s="2">
        <v>26</v>
      </c>
      <c r="Z1039" s="2">
        <v>17</v>
      </c>
      <c r="AA1039" s="2">
        <v>118</v>
      </c>
      <c r="AB1039" s="2">
        <v>9</v>
      </c>
      <c r="AC1039" s="2">
        <v>0</v>
      </c>
      <c r="AD1039" s="2">
        <v>0</v>
      </c>
      <c r="AE1039" s="2">
        <v>1</v>
      </c>
      <c r="AF1039" s="2">
        <v>0</v>
      </c>
      <c r="AG1039" s="2">
        <v>17</v>
      </c>
      <c r="AH1039" s="2">
        <v>1</v>
      </c>
      <c r="AI1039" s="2">
        <v>0</v>
      </c>
      <c r="AJ1039" s="2">
        <v>4</v>
      </c>
      <c r="AK1039" s="2">
        <v>15</v>
      </c>
      <c r="AL1039" s="2">
        <v>0</v>
      </c>
      <c r="AM1039" s="2">
        <v>37</v>
      </c>
      <c r="AN1039" s="3">
        <f>IFERROR(K1039/J1039,"")</f>
        <v>0</v>
      </c>
      <c r="AO1039" s="3">
        <f>IFERROR(L1039/K1039,"")</f>
        <v>0</v>
      </c>
    </row>
    <row r="1040" spans="1:41">
      <c r="A1040" t="s">
        <v>2622</v>
      </c>
      <c r="D1040">
        <v>9000</v>
      </c>
      <c r="E1040" t="s">
        <v>224</v>
      </c>
      <c r="F1040" t="s">
        <v>1328</v>
      </c>
      <c r="I1040" t="b">
        <v>0</v>
      </c>
      <c r="J1040" s="2">
        <v>477</v>
      </c>
      <c r="K1040" s="2">
        <v>238</v>
      </c>
      <c r="L1040" s="2">
        <v>1</v>
      </c>
      <c r="M1040" s="2">
        <v>237</v>
      </c>
      <c r="N1040" s="2">
        <v>36</v>
      </c>
      <c r="O1040" s="2">
        <v>1</v>
      </c>
      <c r="P1040" s="2">
        <v>1</v>
      </c>
      <c r="Q1040" s="2">
        <v>0</v>
      </c>
      <c r="R1040" s="2">
        <v>0</v>
      </c>
      <c r="S1040" s="2">
        <v>0</v>
      </c>
      <c r="T1040" s="2">
        <v>15</v>
      </c>
      <c r="U1040" s="2">
        <v>0</v>
      </c>
      <c r="V1040" s="2">
        <v>0</v>
      </c>
      <c r="W1040" s="2">
        <v>0</v>
      </c>
      <c r="X1040" s="2">
        <v>0</v>
      </c>
      <c r="Y1040" s="2">
        <v>23</v>
      </c>
      <c r="Z1040" s="2">
        <v>5</v>
      </c>
      <c r="AA1040" s="2">
        <v>80</v>
      </c>
      <c r="AB1040" s="2">
        <v>15</v>
      </c>
      <c r="AC1040" s="2">
        <v>0</v>
      </c>
      <c r="AD1040" s="2">
        <v>0</v>
      </c>
      <c r="AE1040" s="2">
        <v>0</v>
      </c>
      <c r="AF1040" s="2">
        <v>0</v>
      </c>
      <c r="AG1040" s="2">
        <v>23</v>
      </c>
      <c r="AH1040" s="2">
        <v>0</v>
      </c>
      <c r="AI1040" s="2">
        <v>0</v>
      </c>
      <c r="AJ1040" s="2">
        <v>2</v>
      </c>
      <c r="AK1040" s="2">
        <v>13</v>
      </c>
      <c r="AL1040" s="2">
        <v>1</v>
      </c>
      <c r="AM1040" s="2">
        <v>22</v>
      </c>
      <c r="AN1040" s="3">
        <f>IFERROR(K1040/J1040,"")</f>
        <v>0</v>
      </c>
      <c r="AO1040" s="3">
        <f>IFERROR(L1040/K1040,"")</f>
        <v>0</v>
      </c>
    </row>
    <row r="1041" spans="1:41">
      <c r="A1041" t="s">
        <v>2623</v>
      </c>
      <c r="D1041">
        <v>9000</v>
      </c>
      <c r="E1041" t="s">
        <v>224</v>
      </c>
      <c r="F1041" t="s">
        <v>1330</v>
      </c>
      <c r="I1041" t="b">
        <v>0</v>
      </c>
      <c r="J1041" s="2">
        <v>637</v>
      </c>
      <c r="K1041" s="2">
        <v>369</v>
      </c>
      <c r="L1041" s="2">
        <v>7</v>
      </c>
      <c r="M1041" s="2">
        <v>362</v>
      </c>
      <c r="N1041" s="2">
        <v>59</v>
      </c>
      <c r="O1041" s="2">
        <v>1</v>
      </c>
      <c r="P1041" s="2">
        <v>1</v>
      </c>
      <c r="Q1041" s="2">
        <v>0</v>
      </c>
      <c r="R1041" s="2">
        <v>0</v>
      </c>
      <c r="S1041" s="2">
        <v>0</v>
      </c>
      <c r="T1041" s="2">
        <v>31</v>
      </c>
      <c r="U1041" s="2">
        <v>0</v>
      </c>
      <c r="V1041" s="2">
        <v>0</v>
      </c>
      <c r="W1041" s="2">
        <v>0</v>
      </c>
      <c r="X1041" s="2">
        <v>0</v>
      </c>
      <c r="Y1041" s="2">
        <v>30</v>
      </c>
      <c r="Z1041" s="2">
        <v>25</v>
      </c>
      <c r="AA1041" s="2">
        <v>123</v>
      </c>
      <c r="AB1041" s="2">
        <v>7</v>
      </c>
      <c r="AC1041" s="2">
        <v>2</v>
      </c>
      <c r="AD1041" s="2">
        <v>1</v>
      </c>
      <c r="AE1041" s="2">
        <v>0</v>
      </c>
      <c r="AF1041" s="2">
        <v>0</v>
      </c>
      <c r="AG1041" s="2">
        <v>30</v>
      </c>
      <c r="AH1041" s="2">
        <v>0</v>
      </c>
      <c r="AI1041" s="2">
        <v>0</v>
      </c>
      <c r="AJ1041" s="2">
        <v>4</v>
      </c>
      <c r="AK1041" s="2">
        <v>21</v>
      </c>
      <c r="AL1041" s="2">
        <v>0</v>
      </c>
      <c r="AM1041" s="2">
        <v>27</v>
      </c>
      <c r="AN1041" s="3">
        <f>IFERROR(K1041/J1041,"")</f>
        <v>0</v>
      </c>
      <c r="AO1041" s="3">
        <f>IFERROR(L1041/K1041,"")</f>
        <v>0</v>
      </c>
    </row>
    <row r="1042" spans="1:41">
      <c r="A1042" t="s">
        <v>2624</v>
      </c>
      <c r="D1042">
        <v>9000</v>
      </c>
      <c r="E1042" t="s">
        <v>224</v>
      </c>
      <c r="F1042" t="s">
        <v>1376</v>
      </c>
      <c r="I1042" t="b">
        <v>0</v>
      </c>
      <c r="J1042" s="2">
        <v>465</v>
      </c>
      <c r="K1042" s="2">
        <v>206</v>
      </c>
      <c r="L1042" s="2">
        <v>5</v>
      </c>
      <c r="M1042" s="2">
        <v>201</v>
      </c>
      <c r="N1042" s="2">
        <v>22</v>
      </c>
      <c r="O1042" s="2">
        <v>3</v>
      </c>
      <c r="P1042" s="2">
        <v>3</v>
      </c>
      <c r="Q1042" s="2">
        <v>0</v>
      </c>
      <c r="R1042" s="2">
        <v>0</v>
      </c>
      <c r="S1042" s="2">
        <v>0</v>
      </c>
      <c r="T1042" s="2">
        <v>7</v>
      </c>
      <c r="U1042" s="2">
        <v>0</v>
      </c>
      <c r="V1042" s="2">
        <v>0</v>
      </c>
      <c r="W1042" s="2">
        <v>0</v>
      </c>
      <c r="X1042" s="2">
        <v>0</v>
      </c>
      <c r="Y1042" s="2">
        <v>16</v>
      </c>
      <c r="Z1042" s="2">
        <v>43</v>
      </c>
      <c r="AA1042" s="2">
        <v>62</v>
      </c>
      <c r="AB1042" s="2">
        <v>4</v>
      </c>
      <c r="AC1042" s="2">
        <v>0</v>
      </c>
      <c r="AD1042" s="2">
        <v>0</v>
      </c>
      <c r="AE1042" s="2">
        <v>0</v>
      </c>
      <c r="AF1042" s="2">
        <v>0</v>
      </c>
      <c r="AG1042" s="2">
        <v>11</v>
      </c>
      <c r="AH1042" s="2">
        <v>1</v>
      </c>
      <c r="AI1042" s="2">
        <v>0</v>
      </c>
      <c r="AJ1042" s="2">
        <v>4</v>
      </c>
      <c r="AK1042" s="2">
        <v>10</v>
      </c>
      <c r="AL1042" s="2">
        <v>0</v>
      </c>
      <c r="AM1042" s="2">
        <v>15</v>
      </c>
      <c r="AN1042" s="3">
        <f>IFERROR(K1042/J1042,"")</f>
        <v>0</v>
      </c>
      <c r="AO1042" s="3">
        <f>IFERROR(L1042/K1042,"")</f>
        <v>0</v>
      </c>
    </row>
    <row r="1043" spans="1:41">
      <c r="A1043" t="s">
        <v>2625</v>
      </c>
      <c r="D1043">
        <v>9000</v>
      </c>
      <c r="E1043" t="s">
        <v>224</v>
      </c>
      <c r="F1043" t="s">
        <v>1378</v>
      </c>
      <c r="I1043" t="b">
        <v>0</v>
      </c>
      <c r="J1043" s="2">
        <v>572</v>
      </c>
      <c r="K1043" s="2">
        <v>243</v>
      </c>
      <c r="L1043" s="2">
        <v>2</v>
      </c>
      <c r="M1043" s="2">
        <v>241</v>
      </c>
      <c r="N1043" s="2">
        <v>19</v>
      </c>
      <c r="O1043" s="2">
        <v>4</v>
      </c>
      <c r="P1043" s="2">
        <v>2</v>
      </c>
      <c r="Q1043" s="2">
        <v>0</v>
      </c>
      <c r="R1043" s="2">
        <v>0</v>
      </c>
      <c r="S1043" s="2">
        <v>0</v>
      </c>
      <c r="T1043" s="2">
        <v>7</v>
      </c>
      <c r="U1043" s="2">
        <v>0</v>
      </c>
      <c r="V1043" s="2">
        <v>0</v>
      </c>
      <c r="W1043" s="2">
        <v>0</v>
      </c>
      <c r="X1043" s="2">
        <v>0</v>
      </c>
      <c r="Y1043" s="2">
        <v>24</v>
      </c>
      <c r="Z1043" s="2">
        <v>49</v>
      </c>
      <c r="AA1043" s="2">
        <v>95</v>
      </c>
      <c r="AB1043" s="2">
        <v>1</v>
      </c>
      <c r="AC1043" s="2">
        <v>0</v>
      </c>
      <c r="AD1043" s="2">
        <v>0</v>
      </c>
      <c r="AE1043" s="2">
        <v>0</v>
      </c>
      <c r="AF1043" s="2">
        <v>1</v>
      </c>
      <c r="AG1043" s="2">
        <v>5</v>
      </c>
      <c r="AH1043" s="2">
        <v>0</v>
      </c>
      <c r="AI1043" s="2">
        <v>0</v>
      </c>
      <c r="AJ1043" s="2">
        <v>3</v>
      </c>
      <c r="AK1043" s="2">
        <v>5</v>
      </c>
      <c r="AL1043" s="2">
        <v>0</v>
      </c>
      <c r="AM1043" s="2">
        <v>26</v>
      </c>
      <c r="AN1043" s="3">
        <f>IFERROR(K1043/J1043,"")</f>
        <v>0</v>
      </c>
      <c r="AO1043" s="3">
        <f>IFERROR(L1043/K1043,"")</f>
        <v>0</v>
      </c>
    </row>
    <row r="1044" spans="1:41">
      <c r="A1044" t="s">
        <v>2626</v>
      </c>
      <c r="D1044">
        <v>9000</v>
      </c>
      <c r="E1044" t="s">
        <v>224</v>
      </c>
      <c r="F1044" t="s">
        <v>1380</v>
      </c>
      <c r="I1044" t="b">
        <v>0</v>
      </c>
      <c r="J1044" s="2">
        <v>493</v>
      </c>
      <c r="K1044" s="2">
        <v>219</v>
      </c>
      <c r="L1044" s="2">
        <v>3</v>
      </c>
      <c r="M1044" s="2">
        <v>216</v>
      </c>
      <c r="N1044" s="2">
        <v>15</v>
      </c>
      <c r="O1044" s="2">
        <v>1</v>
      </c>
      <c r="P1044" s="2">
        <v>1</v>
      </c>
      <c r="Q1044" s="2">
        <v>0</v>
      </c>
      <c r="R1044" s="2">
        <v>0</v>
      </c>
      <c r="S1044" s="2">
        <v>0</v>
      </c>
      <c r="T1044" s="2">
        <v>12</v>
      </c>
      <c r="U1044" s="2">
        <v>0</v>
      </c>
      <c r="V1044" s="2">
        <v>0</v>
      </c>
      <c r="W1044" s="2">
        <v>0</v>
      </c>
      <c r="X1044" s="2">
        <v>1</v>
      </c>
      <c r="Y1044" s="2">
        <v>10</v>
      </c>
      <c r="Z1044" s="2">
        <v>51</v>
      </c>
      <c r="AA1044" s="2">
        <v>67</v>
      </c>
      <c r="AB1044" s="2">
        <v>2</v>
      </c>
      <c r="AC1044" s="2">
        <v>0</v>
      </c>
      <c r="AD1044" s="2">
        <v>1</v>
      </c>
      <c r="AE1044" s="2">
        <v>1</v>
      </c>
      <c r="AF1044" s="2">
        <v>1</v>
      </c>
      <c r="AG1044" s="2">
        <v>8</v>
      </c>
      <c r="AH1044" s="2">
        <v>0</v>
      </c>
      <c r="AI1044" s="2">
        <v>0</v>
      </c>
      <c r="AJ1044" s="2">
        <v>2</v>
      </c>
      <c r="AK1044" s="2">
        <v>15</v>
      </c>
      <c r="AL1044" s="2">
        <v>0</v>
      </c>
      <c r="AM1044" s="2">
        <v>28</v>
      </c>
      <c r="AN1044" s="3">
        <f>IFERROR(K1044/J1044,"")</f>
        <v>0</v>
      </c>
      <c r="AO1044" s="3">
        <f>IFERROR(L1044/K1044,"")</f>
        <v>0</v>
      </c>
    </row>
    <row r="1045" spans="1:41">
      <c r="A1045" t="s">
        <v>2627</v>
      </c>
      <c r="D1045">
        <v>9000</v>
      </c>
      <c r="E1045" t="s">
        <v>224</v>
      </c>
      <c r="F1045" t="s">
        <v>1411</v>
      </c>
      <c r="I1045" t="b">
        <v>0</v>
      </c>
      <c r="J1045" s="2">
        <v>430</v>
      </c>
      <c r="K1045" s="2">
        <v>230</v>
      </c>
      <c r="L1045" s="2">
        <v>4</v>
      </c>
      <c r="M1045" s="2">
        <v>226</v>
      </c>
      <c r="N1045" s="2">
        <v>11</v>
      </c>
      <c r="O1045" s="2">
        <v>1</v>
      </c>
      <c r="P1045" s="2">
        <v>1</v>
      </c>
      <c r="Q1045" s="2">
        <v>0</v>
      </c>
      <c r="R1045" s="2">
        <v>0</v>
      </c>
      <c r="S1045" s="2">
        <v>0</v>
      </c>
      <c r="T1045" s="2">
        <v>41</v>
      </c>
      <c r="U1045" s="2">
        <v>0</v>
      </c>
      <c r="V1045" s="2">
        <v>0</v>
      </c>
      <c r="W1045" s="2">
        <v>0</v>
      </c>
      <c r="X1045" s="2">
        <v>0</v>
      </c>
      <c r="Y1045" s="2">
        <v>6</v>
      </c>
      <c r="Z1045" s="2">
        <v>46</v>
      </c>
      <c r="AA1045" s="2">
        <v>76</v>
      </c>
      <c r="AB1045" s="2">
        <v>3</v>
      </c>
      <c r="AC1045" s="2">
        <v>0</v>
      </c>
      <c r="AD1045" s="2">
        <v>0</v>
      </c>
      <c r="AE1045" s="2">
        <v>0</v>
      </c>
      <c r="AF1045" s="2">
        <v>0</v>
      </c>
      <c r="AG1045" s="2">
        <v>2</v>
      </c>
      <c r="AH1045" s="2">
        <v>0</v>
      </c>
      <c r="AI1045" s="2">
        <v>0</v>
      </c>
      <c r="AJ1045" s="2">
        <v>3</v>
      </c>
      <c r="AK1045" s="2">
        <v>14</v>
      </c>
      <c r="AL1045" s="2">
        <v>1</v>
      </c>
      <c r="AM1045" s="2">
        <v>21</v>
      </c>
      <c r="AN1045" s="3">
        <f>IFERROR(K1045/J1045,"")</f>
        <v>0</v>
      </c>
      <c r="AO1045" s="3">
        <f>IFERROR(L1045/K1045,"")</f>
        <v>0</v>
      </c>
    </row>
    <row r="1046" spans="1:41">
      <c r="A1046" t="s">
        <v>2628</v>
      </c>
      <c r="D1046">
        <v>9000</v>
      </c>
      <c r="E1046" t="s">
        <v>224</v>
      </c>
      <c r="F1046" t="s">
        <v>1413</v>
      </c>
      <c r="I1046" t="b">
        <v>0</v>
      </c>
      <c r="J1046" s="2">
        <v>672</v>
      </c>
      <c r="K1046" s="2">
        <v>374</v>
      </c>
      <c r="L1046" s="2">
        <v>8</v>
      </c>
      <c r="M1046" s="2">
        <v>366</v>
      </c>
      <c r="N1046" s="2">
        <v>24</v>
      </c>
      <c r="O1046" s="2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20</v>
      </c>
      <c r="U1046" s="2">
        <v>0</v>
      </c>
      <c r="V1046" s="2">
        <v>0</v>
      </c>
      <c r="W1046" s="2">
        <v>0</v>
      </c>
      <c r="X1046" s="2">
        <v>0</v>
      </c>
      <c r="Y1046" s="2">
        <v>42</v>
      </c>
      <c r="Z1046" s="2">
        <v>81</v>
      </c>
      <c r="AA1046" s="2">
        <v>139</v>
      </c>
      <c r="AB1046" s="2">
        <v>5</v>
      </c>
      <c r="AC1046" s="2">
        <v>0</v>
      </c>
      <c r="AD1046" s="2">
        <v>0</v>
      </c>
      <c r="AE1046" s="2">
        <v>1</v>
      </c>
      <c r="AF1046" s="2">
        <v>0</v>
      </c>
      <c r="AG1046" s="2">
        <v>22</v>
      </c>
      <c r="AH1046" s="2">
        <v>0</v>
      </c>
      <c r="AI1046" s="2">
        <v>0</v>
      </c>
      <c r="AJ1046" s="2">
        <v>6</v>
      </c>
      <c r="AK1046" s="2">
        <v>7</v>
      </c>
      <c r="AL1046" s="2">
        <v>0</v>
      </c>
      <c r="AM1046" s="2">
        <v>18</v>
      </c>
      <c r="AN1046" s="3">
        <f>IFERROR(K1046/J1046,"")</f>
        <v>0</v>
      </c>
      <c r="AO1046" s="3">
        <f>IFERROR(L1046/K1046,"")</f>
        <v>0</v>
      </c>
    </row>
    <row r="1047" spans="1:41">
      <c r="A1047" t="s">
        <v>2629</v>
      </c>
      <c r="D1047">
        <v>9000</v>
      </c>
      <c r="E1047" t="s">
        <v>224</v>
      </c>
      <c r="F1047" t="s">
        <v>1415</v>
      </c>
      <c r="I1047" t="b">
        <v>0</v>
      </c>
      <c r="J1047" s="2">
        <v>572</v>
      </c>
      <c r="K1047" s="2">
        <v>262</v>
      </c>
      <c r="L1047" s="2">
        <v>3</v>
      </c>
      <c r="M1047" s="2">
        <v>259</v>
      </c>
      <c r="N1047" s="2">
        <v>50</v>
      </c>
      <c r="O1047" s="2">
        <v>1</v>
      </c>
      <c r="P1047" s="2">
        <v>4</v>
      </c>
      <c r="Q1047" s="2">
        <v>0</v>
      </c>
      <c r="R1047" s="2">
        <v>0</v>
      </c>
      <c r="S1047" s="2">
        <v>0</v>
      </c>
      <c r="T1047" s="2">
        <v>15</v>
      </c>
      <c r="U1047" s="2">
        <v>0</v>
      </c>
      <c r="V1047" s="2">
        <v>0</v>
      </c>
      <c r="W1047" s="2">
        <v>0</v>
      </c>
      <c r="X1047" s="2">
        <v>1</v>
      </c>
      <c r="Y1047" s="2">
        <v>18</v>
      </c>
      <c r="Z1047" s="2">
        <v>43</v>
      </c>
      <c r="AA1047" s="2">
        <v>76</v>
      </c>
      <c r="AB1047" s="2">
        <v>13</v>
      </c>
      <c r="AC1047" s="2">
        <v>1</v>
      </c>
      <c r="AD1047" s="2">
        <v>0</v>
      </c>
      <c r="AE1047" s="2">
        <v>0</v>
      </c>
      <c r="AF1047" s="2">
        <v>2</v>
      </c>
      <c r="AG1047" s="2">
        <v>15</v>
      </c>
      <c r="AH1047" s="2">
        <v>1</v>
      </c>
      <c r="AI1047" s="2">
        <v>0</v>
      </c>
      <c r="AJ1047" s="2">
        <v>5</v>
      </c>
      <c r="AK1047" s="2">
        <v>3</v>
      </c>
      <c r="AL1047" s="2">
        <v>0</v>
      </c>
      <c r="AM1047" s="2">
        <v>11</v>
      </c>
      <c r="AN1047" s="3">
        <f>IFERROR(K1047/J1047,"")</f>
        <v>0</v>
      </c>
      <c r="AO1047" s="3">
        <f>IFERROR(L1047/K1047,"")</f>
        <v>0</v>
      </c>
    </row>
    <row r="1048" spans="1:41">
      <c r="A1048" t="s">
        <v>2630</v>
      </c>
      <c r="D1048">
        <v>9000</v>
      </c>
      <c r="E1048" t="s">
        <v>224</v>
      </c>
      <c r="F1048" t="s">
        <v>1417</v>
      </c>
      <c r="I1048" t="b">
        <v>0</v>
      </c>
      <c r="J1048" s="2">
        <v>575</v>
      </c>
      <c r="K1048" s="2">
        <v>266</v>
      </c>
      <c r="L1048" s="2">
        <v>8</v>
      </c>
      <c r="M1048" s="2">
        <v>258</v>
      </c>
      <c r="N1048" s="2">
        <v>15</v>
      </c>
      <c r="O1048" s="2">
        <v>2</v>
      </c>
      <c r="P1048" s="2">
        <v>0</v>
      </c>
      <c r="Q1048" s="2">
        <v>0</v>
      </c>
      <c r="R1048" s="2">
        <v>0</v>
      </c>
      <c r="S1048" s="2">
        <v>0</v>
      </c>
      <c r="T1048" s="2">
        <v>18</v>
      </c>
      <c r="U1048" s="2">
        <v>0</v>
      </c>
      <c r="V1048" s="2">
        <v>0</v>
      </c>
      <c r="W1048" s="2">
        <v>0</v>
      </c>
      <c r="X1048" s="2">
        <v>0</v>
      </c>
      <c r="Y1048" s="2">
        <v>15</v>
      </c>
      <c r="Z1048" s="2">
        <v>49</v>
      </c>
      <c r="AA1048" s="2">
        <v>100</v>
      </c>
      <c r="AB1048" s="2">
        <v>1</v>
      </c>
      <c r="AC1048" s="2">
        <v>0</v>
      </c>
      <c r="AD1048" s="2">
        <v>0</v>
      </c>
      <c r="AE1048" s="2">
        <v>0</v>
      </c>
      <c r="AF1048" s="2">
        <v>0</v>
      </c>
      <c r="AG1048" s="2">
        <v>8</v>
      </c>
      <c r="AH1048" s="2">
        <v>0</v>
      </c>
      <c r="AI1048" s="2">
        <v>0</v>
      </c>
      <c r="AJ1048" s="2">
        <v>2</v>
      </c>
      <c r="AK1048" s="2">
        <v>20</v>
      </c>
      <c r="AL1048" s="2">
        <v>0</v>
      </c>
      <c r="AM1048" s="2">
        <v>28</v>
      </c>
      <c r="AN1048" s="3">
        <f>IFERROR(K1048/J1048,"")</f>
        <v>0</v>
      </c>
      <c r="AO1048" s="3">
        <f>IFERROR(L1048/K1048,"")</f>
        <v>0</v>
      </c>
    </row>
    <row r="1049" spans="1:41">
      <c r="A1049" t="s">
        <v>2631</v>
      </c>
      <c r="D1049">
        <v>9000</v>
      </c>
      <c r="E1049" t="s">
        <v>224</v>
      </c>
      <c r="F1049" t="s">
        <v>1419</v>
      </c>
      <c r="I1049" t="b">
        <v>0</v>
      </c>
      <c r="J1049" s="2">
        <v>460</v>
      </c>
      <c r="K1049" s="2">
        <v>201</v>
      </c>
      <c r="L1049" s="2">
        <v>7</v>
      </c>
      <c r="M1049" s="2">
        <v>194</v>
      </c>
      <c r="N1049" s="2">
        <v>10</v>
      </c>
      <c r="O1049" s="2">
        <v>2</v>
      </c>
      <c r="P1049" s="2">
        <v>2</v>
      </c>
      <c r="Q1049" s="2">
        <v>0</v>
      </c>
      <c r="R1049" s="2">
        <v>0</v>
      </c>
      <c r="S1049" s="2">
        <v>0</v>
      </c>
      <c r="T1049" s="2">
        <v>5</v>
      </c>
      <c r="U1049" s="2">
        <v>0</v>
      </c>
      <c r="V1049" s="2">
        <v>0</v>
      </c>
      <c r="W1049" s="2">
        <v>0</v>
      </c>
      <c r="X1049" s="2">
        <v>0</v>
      </c>
      <c r="Y1049" s="2">
        <v>11</v>
      </c>
      <c r="Z1049" s="2">
        <v>17</v>
      </c>
      <c r="AA1049" s="2">
        <v>102</v>
      </c>
      <c r="AB1049" s="2">
        <v>5</v>
      </c>
      <c r="AC1049" s="2">
        <v>0</v>
      </c>
      <c r="AD1049" s="2">
        <v>0</v>
      </c>
      <c r="AE1049" s="2">
        <v>1</v>
      </c>
      <c r="AF1049" s="2">
        <v>0</v>
      </c>
      <c r="AG1049" s="2">
        <v>3</v>
      </c>
      <c r="AH1049" s="2">
        <v>0</v>
      </c>
      <c r="AI1049" s="2">
        <v>0</v>
      </c>
      <c r="AJ1049" s="2">
        <v>1</v>
      </c>
      <c r="AK1049" s="2">
        <v>4</v>
      </c>
      <c r="AL1049" s="2">
        <v>0</v>
      </c>
      <c r="AM1049" s="2">
        <v>31</v>
      </c>
      <c r="AN1049" s="3">
        <f>IFERROR(K1049/J1049,"")</f>
        <v>0</v>
      </c>
      <c r="AO1049" s="3">
        <f>IFERROR(L1049/K1049,"")</f>
        <v>0</v>
      </c>
    </row>
    <row r="1050" spans="1:41">
      <c r="A1050" t="s">
        <v>2632</v>
      </c>
      <c r="D1050">
        <v>9000</v>
      </c>
      <c r="E1050" t="s">
        <v>224</v>
      </c>
      <c r="F1050" t="s">
        <v>1421</v>
      </c>
      <c r="I1050" t="b">
        <v>0</v>
      </c>
      <c r="J1050" s="2">
        <v>683</v>
      </c>
      <c r="K1050" s="2">
        <v>370</v>
      </c>
      <c r="L1050" s="2">
        <v>2</v>
      </c>
      <c r="M1050" s="2">
        <v>368</v>
      </c>
      <c r="N1050" s="2">
        <v>59</v>
      </c>
      <c r="O1050" s="2">
        <v>1</v>
      </c>
      <c r="P1050" s="2">
        <v>3</v>
      </c>
      <c r="Q1050" s="2">
        <v>0</v>
      </c>
      <c r="R1050" s="2">
        <v>0</v>
      </c>
      <c r="S1050" s="2">
        <v>0</v>
      </c>
      <c r="T1050" s="2">
        <v>14</v>
      </c>
      <c r="U1050" s="2">
        <v>0</v>
      </c>
      <c r="V1050" s="2">
        <v>0</v>
      </c>
      <c r="W1050" s="2">
        <v>0</v>
      </c>
      <c r="X1050" s="2">
        <v>0</v>
      </c>
      <c r="Y1050" s="2">
        <v>29</v>
      </c>
      <c r="Z1050" s="2">
        <v>33</v>
      </c>
      <c r="AA1050" s="2">
        <v>135</v>
      </c>
      <c r="AB1050" s="2">
        <v>10</v>
      </c>
      <c r="AC1050" s="2">
        <v>0</v>
      </c>
      <c r="AD1050" s="2">
        <v>0</v>
      </c>
      <c r="AE1050" s="2">
        <v>0</v>
      </c>
      <c r="AF1050" s="2">
        <v>0</v>
      </c>
      <c r="AG1050" s="2">
        <v>22</v>
      </c>
      <c r="AH1050" s="2">
        <v>0</v>
      </c>
      <c r="AI1050" s="2">
        <v>0</v>
      </c>
      <c r="AJ1050" s="2">
        <v>7</v>
      </c>
      <c r="AK1050" s="2">
        <v>14</v>
      </c>
      <c r="AL1050" s="2">
        <v>0</v>
      </c>
      <c r="AM1050" s="2">
        <v>41</v>
      </c>
      <c r="AN1050" s="3">
        <f>IFERROR(K1050/J1050,"")</f>
        <v>0</v>
      </c>
      <c r="AO1050" s="3">
        <f>IFERROR(L1050/K1050,"")</f>
        <v>0</v>
      </c>
    </row>
    <row r="1051" spans="1:41">
      <c r="A1051" t="s">
        <v>2633</v>
      </c>
      <c r="D1051">
        <v>9000</v>
      </c>
      <c r="E1051" t="s">
        <v>224</v>
      </c>
      <c r="F1051" t="s">
        <v>1423</v>
      </c>
      <c r="I1051" t="b">
        <v>0</v>
      </c>
      <c r="J1051" s="2">
        <v>248</v>
      </c>
      <c r="K1051" s="2">
        <v>126</v>
      </c>
      <c r="L1051" s="2">
        <v>1</v>
      </c>
      <c r="M1051" s="2">
        <v>125</v>
      </c>
      <c r="N1051" s="2">
        <v>32</v>
      </c>
      <c r="O1051" s="2">
        <v>1</v>
      </c>
      <c r="P1051" s="2">
        <v>0</v>
      </c>
      <c r="Q1051" s="2">
        <v>0</v>
      </c>
      <c r="R1051" s="2">
        <v>0</v>
      </c>
      <c r="S1051" s="2">
        <v>0</v>
      </c>
      <c r="T1051" s="2">
        <v>7</v>
      </c>
      <c r="U1051" s="2">
        <v>0</v>
      </c>
      <c r="V1051" s="2">
        <v>0</v>
      </c>
      <c r="W1051" s="2">
        <v>0</v>
      </c>
      <c r="X1051" s="2">
        <v>0</v>
      </c>
      <c r="Y1051" s="2">
        <v>11</v>
      </c>
      <c r="Z1051" s="2">
        <v>4</v>
      </c>
      <c r="AA1051" s="2">
        <v>38</v>
      </c>
      <c r="AB1051" s="2">
        <v>3</v>
      </c>
      <c r="AC1051" s="2">
        <v>0</v>
      </c>
      <c r="AD1051" s="2">
        <v>0</v>
      </c>
      <c r="AE1051" s="2">
        <v>0</v>
      </c>
      <c r="AF1051" s="2">
        <v>0</v>
      </c>
      <c r="AG1051" s="2">
        <v>4</v>
      </c>
      <c r="AH1051" s="2">
        <v>0</v>
      </c>
      <c r="AI1051" s="2">
        <v>0</v>
      </c>
      <c r="AJ1051" s="2">
        <v>3</v>
      </c>
      <c r="AK1051" s="2">
        <v>13</v>
      </c>
      <c r="AL1051" s="2">
        <v>0</v>
      </c>
      <c r="AM1051" s="2">
        <v>9</v>
      </c>
      <c r="AN1051" s="3">
        <f>IFERROR(K1051/J1051,"")</f>
        <v>0</v>
      </c>
      <c r="AO1051" s="3">
        <f>IFERROR(L1051/K1051,"")</f>
        <v>0</v>
      </c>
    </row>
    <row r="1052" spans="1:41">
      <c r="A1052" t="s">
        <v>2634</v>
      </c>
      <c r="D1052">
        <v>9000</v>
      </c>
      <c r="E1052" t="s">
        <v>224</v>
      </c>
      <c r="F1052" t="s">
        <v>1423</v>
      </c>
      <c r="I1052" t="b">
        <v>0</v>
      </c>
      <c r="J1052" s="2">
        <v>225</v>
      </c>
      <c r="K1052" s="2">
        <v>126</v>
      </c>
      <c r="L1052" s="2">
        <v>2</v>
      </c>
      <c r="M1052" s="2">
        <v>124</v>
      </c>
      <c r="N1052" s="2">
        <v>28</v>
      </c>
      <c r="O1052" s="2">
        <v>0</v>
      </c>
      <c r="P1052" s="2">
        <v>1</v>
      </c>
      <c r="Q1052" s="2">
        <v>0</v>
      </c>
      <c r="R1052" s="2">
        <v>0</v>
      </c>
      <c r="S1052" s="2">
        <v>0</v>
      </c>
      <c r="T1052" s="2">
        <v>11</v>
      </c>
      <c r="U1052" s="2">
        <v>0</v>
      </c>
      <c r="V1052" s="2">
        <v>0</v>
      </c>
      <c r="W1052" s="2">
        <v>0</v>
      </c>
      <c r="X1052" s="2">
        <v>0</v>
      </c>
      <c r="Y1052" s="2">
        <v>8</v>
      </c>
      <c r="Z1052" s="2">
        <v>7</v>
      </c>
      <c r="AA1052" s="2">
        <v>45</v>
      </c>
      <c r="AB1052" s="2">
        <v>8</v>
      </c>
      <c r="AC1052" s="2">
        <v>0</v>
      </c>
      <c r="AD1052" s="2">
        <v>0</v>
      </c>
      <c r="AE1052" s="2">
        <v>0</v>
      </c>
      <c r="AF1052" s="2">
        <v>0</v>
      </c>
      <c r="AG1052" s="2">
        <v>5</v>
      </c>
      <c r="AH1052" s="2">
        <v>1</v>
      </c>
      <c r="AI1052" s="2">
        <v>0</v>
      </c>
      <c r="AJ1052" s="2">
        <v>4</v>
      </c>
      <c r="AK1052" s="2">
        <v>2</v>
      </c>
      <c r="AL1052" s="2">
        <v>1</v>
      </c>
      <c r="AM1052" s="2">
        <v>3</v>
      </c>
      <c r="AN1052" s="3">
        <f>IFERROR(K1052/J1052,"")</f>
        <v>0</v>
      </c>
      <c r="AO1052" s="3">
        <f>IFERROR(L1052/K1052,"")</f>
        <v>0</v>
      </c>
    </row>
    <row r="1053" spans="1:41">
      <c r="A1053" t="s">
        <v>2635</v>
      </c>
      <c r="D1053">
        <v>9000</v>
      </c>
      <c r="E1053" t="s">
        <v>224</v>
      </c>
      <c r="F1053" t="s">
        <v>1429</v>
      </c>
      <c r="I1053" t="b">
        <v>0</v>
      </c>
      <c r="J1053" s="2">
        <v>521</v>
      </c>
      <c r="K1053" s="2">
        <v>219</v>
      </c>
      <c r="L1053" s="2">
        <v>5</v>
      </c>
      <c r="M1053" s="2">
        <v>214</v>
      </c>
      <c r="N1053" s="2">
        <v>9</v>
      </c>
      <c r="O1053" s="2">
        <v>0</v>
      </c>
      <c r="P1053" s="2">
        <v>5</v>
      </c>
      <c r="Q1053" s="2">
        <v>1</v>
      </c>
      <c r="R1053" s="2">
        <v>0</v>
      </c>
      <c r="S1053" s="2">
        <v>0</v>
      </c>
      <c r="T1053" s="2">
        <v>15</v>
      </c>
      <c r="U1053" s="2">
        <v>0</v>
      </c>
      <c r="V1053" s="2">
        <v>0</v>
      </c>
      <c r="W1053" s="2">
        <v>0</v>
      </c>
      <c r="X1053" s="2">
        <v>0</v>
      </c>
      <c r="Y1053" s="2">
        <v>15</v>
      </c>
      <c r="Z1053" s="2">
        <v>37</v>
      </c>
      <c r="AA1053" s="2">
        <v>80</v>
      </c>
      <c r="AB1053" s="2">
        <v>1</v>
      </c>
      <c r="AC1053" s="2">
        <v>0</v>
      </c>
      <c r="AD1053" s="2">
        <v>1</v>
      </c>
      <c r="AE1053" s="2">
        <v>0</v>
      </c>
      <c r="AF1053" s="2">
        <v>0</v>
      </c>
      <c r="AG1053" s="2">
        <v>3</v>
      </c>
      <c r="AH1053" s="2">
        <v>0</v>
      </c>
      <c r="AI1053" s="2">
        <v>2</v>
      </c>
      <c r="AJ1053" s="2">
        <v>1</v>
      </c>
      <c r="AK1053" s="2">
        <v>12</v>
      </c>
      <c r="AL1053" s="2">
        <v>0</v>
      </c>
      <c r="AM1053" s="2">
        <v>32</v>
      </c>
      <c r="AN1053" s="3">
        <f>IFERROR(K1053/J1053,"")</f>
        <v>0</v>
      </c>
      <c r="AO1053" s="3">
        <f>IFERROR(L1053/K1053,"")</f>
        <v>0</v>
      </c>
    </row>
    <row r="1054" spans="1:41">
      <c r="A1054" t="s">
        <v>2636</v>
      </c>
      <c r="D1054">
        <v>9000</v>
      </c>
      <c r="E1054" t="s">
        <v>224</v>
      </c>
      <c r="F1054" t="s">
        <v>1431</v>
      </c>
      <c r="I1054" t="b">
        <v>0</v>
      </c>
      <c r="J1054" s="2">
        <v>465</v>
      </c>
      <c r="K1054" s="2">
        <v>240</v>
      </c>
      <c r="L1054" s="2">
        <v>11</v>
      </c>
      <c r="M1054" s="2">
        <v>229</v>
      </c>
      <c r="N1054" s="2">
        <v>10</v>
      </c>
      <c r="O1054" s="2">
        <v>3</v>
      </c>
      <c r="P1054" s="2">
        <v>3</v>
      </c>
      <c r="Q1054" s="2">
        <v>0</v>
      </c>
      <c r="R1054" s="2">
        <v>0</v>
      </c>
      <c r="S1054" s="2">
        <v>0</v>
      </c>
      <c r="T1054" s="2">
        <v>12</v>
      </c>
      <c r="U1054" s="2">
        <v>0</v>
      </c>
      <c r="V1054" s="2">
        <v>0</v>
      </c>
      <c r="W1054" s="2">
        <v>0</v>
      </c>
      <c r="X1054" s="2">
        <v>0</v>
      </c>
      <c r="Y1054" s="2">
        <v>11</v>
      </c>
      <c r="Z1054" s="2">
        <v>42</v>
      </c>
      <c r="AA1054" s="2">
        <v>98</v>
      </c>
      <c r="AB1054" s="2">
        <v>0</v>
      </c>
      <c r="AC1054" s="2">
        <v>0</v>
      </c>
      <c r="AD1054" s="2">
        <v>0</v>
      </c>
      <c r="AE1054" s="2">
        <v>0</v>
      </c>
      <c r="AF1054" s="2">
        <v>1</v>
      </c>
      <c r="AG1054" s="2">
        <v>3</v>
      </c>
      <c r="AH1054" s="2">
        <v>0</v>
      </c>
      <c r="AI1054" s="2">
        <v>0</v>
      </c>
      <c r="AJ1054" s="2">
        <v>3</v>
      </c>
      <c r="AK1054" s="2">
        <v>3</v>
      </c>
      <c r="AL1054" s="2">
        <v>0</v>
      </c>
      <c r="AM1054" s="2">
        <v>40</v>
      </c>
      <c r="AN1054" s="3">
        <f>IFERROR(K1054/J1054,"")</f>
        <v>0</v>
      </c>
      <c r="AO1054" s="3">
        <f>IFERROR(L1054/K1054,"")</f>
        <v>0</v>
      </c>
    </row>
    <row r="1055" spans="1:41">
      <c r="A1055" t="s">
        <v>2637</v>
      </c>
      <c r="D1055">
        <v>9000</v>
      </c>
      <c r="E1055" t="s">
        <v>224</v>
      </c>
      <c r="F1055" t="s">
        <v>1433</v>
      </c>
      <c r="I1055" t="b">
        <v>0</v>
      </c>
      <c r="J1055" s="2">
        <v>471</v>
      </c>
      <c r="K1055" s="2">
        <v>221</v>
      </c>
      <c r="L1055" s="2">
        <v>5</v>
      </c>
      <c r="M1055" s="2">
        <v>216</v>
      </c>
      <c r="N1055" s="2">
        <v>7</v>
      </c>
      <c r="O1055" s="2">
        <v>2</v>
      </c>
      <c r="P1055" s="2">
        <v>2</v>
      </c>
      <c r="Q1055" s="2">
        <v>0</v>
      </c>
      <c r="R1055" s="2">
        <v>0</v>
      </c>
      <c r="S1055" s="2">
        <v>0</v>
      </c>
      <c r="T1055" s="2">
        <v>14</v>
      </c>
      <c r="U1055" s="2">
        <v>0</v>
      </c>
      <c r="V1055" s="2">
        <v>0</v>
      </c>
      <c r="W1055" s="2">
        <v>0</v>
      </c>
      <c r="X1055" s="2">
        <v>0</v>
      </c>
      <c r="Y1055" s="2">
        <v>9</v>
      </c>
      <c r="Z1055" s="2">
        <v>59</v>
      </c>
      <c r="AA1055" s="2">
        <v>74</v>
      </c>
      <c r="AB1055" s="2">
        <v>1</v>
      </c>
      <c r="AC1055" s="2">
        <v>0</v>
      </c>
      <c r="AD1055" s="2">
        <v>0</v>
      </c>
      <c r="AE1055" s="2">
        <v>0</v>
      </c>
      <c r="AF1055" s="2">
        <v>0</v>
      </c>
      <c r="AG1055" s="2">
        <v>7</v>
      </c>
      <c r="AH1055" s="2">
        <v>0</v>
      </c>
      <c r="AI1055" s="2">
        <v>1</v>
      </c>
      <c r="AJ1055" s="2">
        <v>5</v>
      </c>
      <c r="AK1055" s="2">
        <v>9</v>
      </c>
      <c r="AL1055" s="2">
        <v>2</v>
      </c>
      <c r="AM1055" s="2">
        <v>24</v>
      </c>
      <c r="AN1055" s="3">
        <f>IFERROR(K1055/J1055,"")</f>
        <v>0</v>
      </c>
      <c r="AO1055" s="3">
        <f>IFERROR(L1055/K1055,"")</f>
        <v>0</v>
      </c>
    </row>
    <row r="1056" spans="1:41">
      <c r="A1056" t="s">
        <v>2638</v>
      </c>
      <c r="D1056">
        <v>9000</v>
      </c>
      <c r="E1056" t="s">
        <v>224</v>
      </c>
      <c r="F1056" t="s">
        <v>1435</v>
      </c>
      <c r="I1056" t="b">
        <v>0</v>
      </c>
      <c r="J1056" s="2">
        <v>481</v>
      </c>
      <c r="K1056" s="2">
        <v>237</v>
      </c>
      <c r="L1056" s="2">
        <v>6</v>
      </c>
      <c r="M1056" s="2">
        <v>231</v>
      </c>
      <c r="N1056" s="2">
        <v>8</v>
      </c>
      <c r="O1056" s="2">
        <v>1</v>
      </c>
      <c r="P1056" s="2">
        <v>2</v>
      </c>
      <c r="Q1056" s="2">
        <v>0</v>
      </c>
      <c r="R1056" s="2">
        <v>0</v>
      </c>
      <c r="S1056" s="2">
        <v>0</v>
      </c>
      <c r="T1056" s="2">
        <v>12</v>
      </c>
      <c r="U1056" s="2">
        <v>0</v>
      </c>
      <c r="V1056" s="2">
        <v>0</v>
      </c>
      <c r="W1056" s="2">
        <v>0</v>
      </c>
      <c r="X1056" s="2">
        <v>0</v>
      </c>
      <c r="Y1056" s="2">
        <v>11</v>
      </c>
      <c r="Z1056" s="2">
        <v>38</v>
      </c>
      <c r="AA1056" s="2">
        <v>100</v>
      </c>
      <c r="AB1056" s="2">
        <v>0</v>
      </c>
      <c r="AC1056" s="2">
        <v>0</v>
      </c>
      <c r="AD1056" s="2">
        <v>0</v>
      </c>
      <c r="AE1056" s="2">
        <v>0</v>
      </c>
      <c r="AF1056" s="2">
        <v>0</v>
      </c>
      <c r="AG1056" s="2">
        <v>13</v>
      </c>
      <c r="AH1056" s="2">
        <v>0</v>
      </c>
      <c r="AI1056" s="2">
        <v>0</v>
      </c>
      <c r="AJ1056" s="2">
        <v>3</v>
      </c>
      <c r="AK1056" s="2">
        <v>14</v>
      </c>
      <c r="AL1056" s="2">
        <v>0</v>
      </c>
      <c r="AM1056" s="2">
        <v>29</v>
      </c>
      <c r="AN1056" s="3">
        <f>IFERROR(K1056/J1056,"")</f>
        <v>0</v>
      </c>
      <c r="AO1056" s="3">
        <f>IFERROR(L1056/K1056,"")</f>
        <v>0</v>
      </c>
    </row>
    <row r="1057" spans="1:41">
      <c r="A1057" t="s">
        <v>2639</v>
      </c>
      <c r="D1057">
        <v>9000</v>
      </c>
      <c r="E1057" t="s">
        <v>224</v>
      </c>
      <c r="F1057" t="s">
        <v>1437</v>
      </c>
      <c r="I1057" t="b">
        <v>0</v>
      </c>
      <c r="J1057" s="2">
        <v>509</v>
      </c>
      <c r="K1057" s="2">
        <v>242</v>
      </c>
      <c r="L1057" s="2">
        <v>3</v>
      </c>
      <c r="M1057" s="2">
        <v>239</v>
      </c>
      <c r="N1057" s="2">
        <v>10</v>
      </c>
      <c r="O1057" s="2">
        <v>0</v>
      </c>
      <c r="P1057" s="2">
        <v>3</v>
      </c>
      <c r="Q1057" s="2">
        <v>0</v>
      </c>
      <c r="R1057" s="2">
        <v>0</v>
      </c>
      <c r="S1057" s="2">
        <v>0</v>
      </c>
      <c r="T1057" s="2">
        <v>13</v>
      </c>
      <c r="U1057" s="2">
        <v>0</v>
      </c>
      <c r="V1057" s="2">
        <v>0</v>
      </c>
      <c r="W1057" s="2">
        <v>0</v>
      </c>
      <c r="X1057" s="2">
        <v>0</v>
      </c>
      <c r="Y1057" s="2">
        <v>10</v>
      </c>
      <c r="Z1057" s="2">
        <v>43</v>
      </c>
      <c r="AA1057" s="2">
        <v>104</v>
      </c>
      <c r="AB1057" s="2">
        <v>1</v>
      </c>
      <c r="AC1057" s="2">
        <v>0</v>
      </c>
      <c r="AD1057" s="2">
        <v>0</v>
      </c>
      <c r="AE1057" s="2">
        <v>0</v>
      </c>
      <c r="AF1057" s="2">
        <v>0</v>
      </c>
      <c r="AG1057" s="2">
        <v>2</v>
      </c>
      <c r="AH1057" s="2">
        <v>0</v>
      </c>
      <c r="AI1057" s="2">
        <v>0</v>
      </c>
      <c r="AJ1057" s="2">
        <v>2</v>
      </c>
      <c r="AK1057" s="2">
        <v>10</v>
      </c>
      <c r="AL1057" s="2">
        <v>0</v>
      </c>
      <c r="AM1057" s="2">
        <v>41</v>
      </c>
      <c r="AN1057" s="3">
        <f>IFERROR(K1057/J1057,"")</f>
        <v>0</v>
      </c>
      <c r="AO1057" s="3">
        <f>IFERROR(L1057/K1057,"")</f>
        <v>0</v>
      </c>
    </row>
    <row r="1058" spans="1:41">
      <c r="A1058" t="s">
        <v>2640</v>
      </c>
      <c r="D1058">
        <v>9000</v>
      </c>
      <c r="E1058" t="s">
        <v>224</v>
      </c>
      <c r="F1058" t="s">
        <v>1439</v>
      </c>
      <c r="I1058" t="b">
        <v>0</v>
      </c>
      <c r="J1058" s="2">
        <v>488</v>
      </c>
      <c r="K1058" s="2">
        <v>232</v>
      </c>
      <c r="L1058" s="2">
        <v>9</v>
      </c>
      <c r="M1058" s="2">
        <v>223</v>
      </c>
      <c r="N1058" s="2">
        <v>11</v>
      </c>
      <c r="O1058" s="2">
        <v>1</v>
      </c>
      <c r="P1058" s="2">
        <v>3</v>
      </c>
      <c r="Q1058" s="2">
        <v>0</v>
      </c>
      <c r="R1058" s="2">
        <v>0</v>
      </c>
      <c r="S1058" s="2">
        <v>0</v>
      </c>
      <c r="T1058" s="2">
        <v>19</v>
      </c>
      <c r="U1058" s="2">
        <v>0</v>
      </c>
      <c r="V1058" s="2">
        <v>1</v>
      </c>
      <c r="W1058" s="2">
        <v>0</v>
      </c>
      <c r="X1058" s="2">
        <v>0</v>
      </c>
      <c r="Y1058" s="2">
        <v>8</v>
      </c>
      <c r="Z1058" s="2">
        <v>53</v>
      </c>
      <c r="AA1058" s="2">
        <v>71</v>
      </c>
      <c r="AB1058" s="2">
        <v>3</v>
      </c>
      <c r="AC1058" s="2">
        <v>0</v>
      </c>
      <c r="AD1058" s="2">
        <v>0</v>
      </c>
      <c r="AE1058" s="2">
        <v>0</v>
      </c>
      <c r="AF1058" s="2">
        <v>0</v>
      </c>
      <c r="AG1058" s="2">
        <v>6</v>
      </c>
      <c r="AH1058" s="2">
        <v>0</v>
      </c>
      <c r="AI1058" s="2">
        <v>0</v>
      </c>
      <c r="AJ1058" s="2">
        <v>2</v>
      </c>
      <c r="AK1058" s="2">
        <v>11</v>
      </c>
      <c r="AL1058" s="2">
        <v>0</v>
      </c>
      <c r="AM1058" s="2">
        <v>34</v>
      </c>
      <c r="AN1058" s="3">
        <f>IFERROR(K1058/J1058,"")</f>
        <v>0</v>
      </c>
      <c r="AO1058" s="3">
        <f>IFERROR(L1058/K1058,"")</f>
        <v>0</v>
      </c>
    </row>
    <row r="1059" spans="1:41">
      <c r="A1059" t="s">
        <v>2641</v>
      </c>
      <c r="D1059">
        <v>9000</v>
      </c>
      <c r="E1059" t="s">
        <v>224</v>
      </c>
      <c r="F1059" t="s">
        <v>1441</v>
      </c>
      <c r="I1059" t="b">
        <v>0</v>
      </c>
      <c r="J1059" s="2">
        <v>553</v>
      </c>
      <c r="K1059" s="2">
        <v>251</v>
      </c>
      <c r="L1059" s="2">
        <v>3</v>
      </c>
      <c r="M1059" s="2">
        <v>248</v>
      </c>
      <c r="N1059" s="2">
        <v>11</v>
      </c>
      <c r="O1059" s="2">
        <v>0</v>
      </c>
      <c r="P1059" s="2">
        <v>0</v>
      </c>
      <c r="Q1059" s="2">
        <v>0</v>
      </c>
      <c r="R1059" s="2">
        <v>0</v>
      </c>
      <c r="S1059" s="2">
        <v>0</v>
      </c>
      <c r="T1059" s="2">
        <v>6</v>
      </c>
      <c r="U1059" s="2">
        <v>0</v>
      </c>
      <c r="V1059" s="2">
        <v>0</v>
      </c>
      <c r="W1059" s="2">
        <v>0</v>
      </c>
      <c r="X1059" s="2">
        <v>0</v>
      </c>
      <c r="Y1059" s="2">
        <v>18</v>
      </c>
      <c r="Z1059" s="2">
        <v>60</v>
      </c>
      <c r="AA1059" s="2">
        <v>102</v>
      </c>
      <c r="AB1059" s="2">
        <v>1</v>
      </c>
      <c r="AC1059" s="2">
        <v>0</v>
      </c>
      <c r="AD1059" s="2">
        <v>0</v>
      </c>
      <c r="AE1059" s="2">
        <v>0</v>
      </c>
      <c r="AF1059" s="2">
        <v>0</v>
      </c>
      <c r="AG1059" s="2">
        <v>15</v>
      </c>
      <c r="AH1059" s="2">
        <v>0</v>
      </c>
      <c r="AI1059" s="2">
        <v>1</v>
      </c>
      <c r="AJ1059" s="2">
        <v>8</v>
      </c>
      <c r="AK1059" s="2">
        <v>11</v>
      </c>
      <c r="AL1059" s="2">
        <v>0</v>
      </c>
      <c r="AM1059" s="2">
        <v>15</v>
      </c>
      <c r="AN1059" s="3">
        <f>IFERROR(K1059/J1059,"")</f>
        <v>0</v>
      </c>
      <c r="AO1059" s="3">
        <f>IFERROR(L1059/K1059,"")</f>
        <v>0</v>
      </c>
    </row>
    <row r="1060" spans="1:41">
      <c r="A1060" t="s">
        <v>2642</v>
      </c>
      <c r="D1060">
        <v>9000</v>
      </c>
      <c r="E1060" t="s">
        <v>224</v>
      </c>
      <c r="F1060" t="s">
        <v>1447</v>
      </c>
      <c r="I1060" t="b">
        <v>0</v>
      </c>
      <c r="J1060" s="2">
        <v>482</v>
      </c>
      <c r="K1060" s="2">
        <v>227</v>
      </c>
      <c r="L1060" s="2">
        <v>2</v>
      </c>
      <c r="M1060" s="2">
        <v>225</v>
      </c>
      <c r="N1060" s="2">
        <v>13</v>
      </c>
      <c r="O1060" s="2">
        <v>3</v>
      </c>
      <c r="P1060" s="2">
        <v>0</v>
      </c>
      <c r="Q1060" s="2">
        <v>0</v>
      </c>
      <c r="R1060" s="2">
        <v>0</v>
      </c>
      <c r="S1060" s="2">
        <v>0</v>
      </c>
      <c r="T1060" s="2">
        <v>12</v>
      </c>
      <c r="U1060" s="2">
        <v>0</v>
      </c>
      <c r="V1060" s="2">
        <v>0</v>
      </c>
      <c r="W1060" s="2">
        <v>0</v>
      </c>
      <c r="X1060" s="2">
        <v>0</v>
      </c>
      <c r="Y1060" s="2">
        <v>20</v>
      </c>
      <c r="Z1060" s="2">
        <v>36</v>
      </c>
      <c r="AA1060" s="2">
        <v>107</v>
      </c>
      <c r="AB1060" s="2">
        <v>1</v>
      </c>
      <c r="AC1060" s="2">
        <v>0</v>
      </c>
      <c r="AD1060" s="2">
        <v>0</v>
      </c>
      <c r="AE1060" s="2">
        <v>0</v>
      </c>
      <c r="AF1060" s="2">
        <v>0</v>
      </c>
      <c r="AG1060" s="2">
        <v>9</v>
      </c>
      <c r="AH1060" s="2">
        <v>0</v>
      </c>
      <c r="AI1060" s="2">
        <v>2</v>
      </c>
      <c r="AJ1060" s="2">
        <v>3</v>
      </c>
      <c r="AK1060" s="2">
        <v>7</v>
      </c>
      <c r="AL1060" s="2">
        <v>0</v>
      </c>
      <c r="AM1060" s="2">
        <v>12</v>
      </c>
      <c r="AN1060" s="3">
        <f>IFERROR(K1060/J1060,"")</f>
        <v>0</v>
      </c>
      <c r="AO1060" s="3">
        <f>IFERROR(L1060/K1060,"")</f>
        <v>0</v>
      </c>
    </row>
    <row r="1061" spans="1:41">
      <c r="A1061" t="s">
        <v>2643</v>
      </c>
      <c r="D1061">
        <v>9000</v>
      </c>
      <c r="E1061" t="s">
        <v>224</v>
      </c>
      <c r="F1061" t="s">
        <v>1449</v>
      </c>
      <c r="I1061" t="b">
        <v>0</v>
      </c>
      <c r="J1061" s="2">
        <v>589</v>
      </c>
      <c r="K1061" s="2">
        <v>342</v>
      </c>
      <c r="L1061" s="2">
        <v>2</v>
      </c>
      <c r="M1061" s="2">
        <v>340</v>
      </c>
      <c r="N1061" s="2">
        <v>35</v>
      </c>
      <c r="O1061" s="2">
        <v>2</v>
      </c>
      <c r="P1061" s="2">
        <v>0</v>
      </c>
      <c r="Q1061" s="2">
        <v>0</v>
      </c>
      <c r="R1061" s="2">
        <v>0</v>
      </c>
      <c r="S1061" s="2">
        <v>1</v>
      </c>
      <c r="T1061" s="2">
        <v>22</v>
      </c>
      <c r="U1061" s="2">
        <v>0</v>
      </c>
      <c r="V1061" s="2">
        <v>1</v>
      </c>
      <c r="W1061" s="2">
        <v>0</v>
      </c>
      <c r="X1061" s="2">
        <v>0</v>
      </c>
      <c r="Y1061" s="2">
        <v>16</v>
      </c>
      <c r="Z1061" s="2">
        <v>53</v>
      </c>
      <c r="AA1061" s="2">
        <v>128</v>
      </c>
      <c r="AB1061" s="2">
        <v>5</v>
      </c>
      <c r="AC1061" s="2">
        <v>0</v>
      </c>
      <c r="AD1061" s="2">
        <v>0</v>
      </c>
      <c r="AE1061" s="2">
        <v>0</v>
      </c>
      <c r="AF1061" s="2">
        <v>0</v>
      </c>
      <c r="AG1061" s="2">
        <v>31</v>
      </c>
      <c r="AH1061" s="2">
        <v>0</v>
      </c>
      <c r="AI1061" s="2">
        <v>2</v>
      </c>
      <c r="AJ1061" s="2">
        <v>6</v>
      </c>
      <c r="AK1061" s="2">
        <v>17</v>
      </c>
      <c r="AL1061" s="2">
        <v>0</v>
      </c>
      <c r="AM1061" s="2">
        <v>21</v>
      </c>
      <c r="AN1061" s="3">
        <f>IFERROR(K1061/J1061,"")</f>
        <v>0</v>
      </c>
      <c r="AO1061" s="3">
        <f>IFERROR(L1061/K1061,"")</f>
        <v>0</v>
      </c>
    </row>
    <row r="1062" spans="1:41">
      <c r="A1062" t="s">
        <v>2644</v>
      </c>
      <c r="D1062">
        <v>9000</v>
      </c>
      <c r="E1062" t="s">
        <v>224</v>
      </c>
      <c r="F1062" t="s">
        <v>1451</v>
      </c>
      <c r="I1062" t="b">
        <v>0</v>
      </c>
      <c r="J1062" s="2">
        <v>621</v>
      </c>
      <c r="K1062" s="2">
        <v>395</v>
      </c>
      <c r="L1062" s="2">
        <v>1</v>
      </c>
      <c r="M1062" s="2">
        <v>394</v>
      </c>
      <c r="N1062" s="2">
        <v>36</v>
      </c>
      <c r="O1062" s="2">
        <v>5</v>
      </c>
      <c r="P1062" s="2">
        <v>2</v>
      </c>
      <c r="Q1062" s="2">
        <v>0</v>
      </c>
      <c r="R1062" s="2">
        <v>0</v>
      </c>
      <c r="S1062" s="2">
        <v>0</v>
      </c>
      <c r="T1062" s="2">
        <v>48</v>
      </c>
      <c r="U1062" s="2">
        <v>0</v>
      </c>
      <c r="V1062" s="2">
        <v>0</v>
      </c>
      <c r="W1062" s="2">
        <v>0</v>
      </c>
      <c r="X1062" s="2">
        <v>0</v>
      </c>
      <c r="Y1062" s="2">
        <v>25</v>
      </c>
      <c r="Z1062" s="2">
        <v>32</v>
      </c>
      <c r="AA1062" s="2">
        <v>152</v>
      </c>
      <c r="AB1062" s="2">
        <v>2</v>
      </c>
      <c r="AC1062" s="2">
        <v>0</v>
      </c>
      <c r="AD1062" s="2">
        <v>0</v>
      </c>
      <c r="AE1062" s="2">
        <v>0</v>
      </c>
      <c r="AF1062" s="2">
        <v>0</v>
      </c>
      <c r="AG1062" s="2">
        <v>26</v>
      </c>
      <c r="AH1062" s="2">
        <v>0</v>
      </c>
      <c r="AI1062" s="2">
        <v>0</v>
      </c>
      <c r="AJ1062" s="2">
        <v>4</v>
      </c>
      <c r="AK1062" s="2">
        <v>23</v>
      </c>
      <c r="AL1062" s="2">
        <v>0</v>
      </c>
      <c r="AM1062" s="2">
        <v>39</v>
      </c>
      <c r="AN1062" s="3">
        <f>IFERROR(K1062/J1062,"")</f>
        <v>0</v>
      </c>
      <c r="AO1062" s="3">
        <f>IFERROR(L1062/K1062,"")</f>
        <v>0</v>
      </c>
    </row>
    <row r="1063" spans="1:41">
      <c r="A1063" t="s">
        <v>2645</v>
      </c>
      <c r="D1063">
        <v>9000</v>
      </c>
      <c r="E1063" t="s">
        <v>224</v>
      </c>
      <c r="F1063" t="s">
        <v>1453</v>
      </c>
      <c r="I1063" t="b">
        <v>0</v>
      </c>
      <c r="J1063" s="2">
        <v>691</v>
      </c>
      <c r="K1063" s="2">
        <v>351</v>
      </c>
      <c r="L1063" s="2">
        <v>4</v>
      </c>
      <c r="M1063" s="2">
        <v>347</v>
      </c>
      <c r="N1063" s="2">
        <v>21</v>
      </c>
      <c r="O1063" s="2">
        <v>8</v>
      </c>
      <c r="P1063" s="2">
        <v>3</v>
      </c>
      <c r="Q1063" s="2">
        <v>0</v>
      </c>
      <c r="R1063" s="2">
        <v>0</v>
      </c>
      <c r="S1063" s="2">
        <v>0</v>
      </c>
      <c r="T1063" s="2">
        <v>11</v>
      </c>
      <c r="U1063" s="2">
        <v>0</v>
      </c>
      <c r="V1063" s="2">
        <v>0</v>
      </c>
      <c r="W1063" s="2">
        <v>0</v>
      </c>
      <c r="X1063" s="2">
        <v>0</v>
      </c>
      <c r="Y1063" s="2">
        <v>17</v>
      </c>
      <c r="Z1063" s="2">
        <v>30</v>
      </c>
      <c r="AA1063" s="2">
        <v>155</v>
      </c>
      <c r="AB1063" s="2">
        <v>5</v>
      </c>
      <c r="AC1063" s="2">
        <v>0</v>
      </c>
      <c r="AD1063" s="2">
        <v>0</v>
      </c>
      <c r="AE1063" s="2">
        <v>0</v>
      </c>
      <c r="AF1063" s="2">
        <v>0</v>
      </c>
      <c r="AG1063" s="2">
        <v>13</v>
      </c>
      <c r="AH1063" s="2">
        <v>0</v>
      </c>
      <c r="AI1063" s="2">
        <v>0</v>
      </c>
      <c r="AJ1063" s="2">
        <v>1</v>
      </c>
      <c r="AK1063" s="2">
        <v>19</v>
      </c>
      <c r="AL1063" s="2">
        <v>2</v>
      </c>
      <c r="AM1063" s="2">
        <v>62</v>
      </c>
      <c r="AN1063" s="3">
        <f>IFERROR(K1063/J1063,"")</f>
        <v>0</v>
      </c>
      <c r="AO1063" s="3">
        <f>IFERROR(L1063/K1063,"")</f>
        <v>0</v>
      </c>
    </row>
    <row r="1064" spans="1:41">
      <c r="A1064" t="s">
        <v>2646</v>
      </c>
      <c r="D1064">
        <v>9000</v>
      </c>
      <c r="E1064" t="s">
        <v>224</v>
      </c>
      <c r="F1064" t="s">
        <v>1563</v>
      </c>
      <c r="I1064" t="b">
        <v>0</v>
      </c>
      <c r="J1064" s="2">
        <v>627</v>
      </c>
      <c r="K1064" s="2">
        <v>418</v>
      </c>
      <c r="L1064" s="2">
        <v>4</v>
      </c>
      <c r="M1064" s="2">
        <v>414</v>
      </c>
      <c r="N1064" s="2">
        <v>49</v>
      </c>
      <c r="O1064" s="2">
        <v>1</v>
      </c>
      <c r="P1064" s="2">
        <v>0</v>
      </c>
      <c r="Q1064" s="2">
        <v>0</v>
      </c>
      <c r="R1064" s="2">
        <v>0</v>
      </c>
      <c r="S1064" s="2">
        <v>0</v>
      </c>
      <c r="T1064" s="2">
        <v>92</v>
      </c>
      <c r="U1064" s="2">
        <v>0</v>
      </c>
      <c r="V1064" s="2">
        <v>0</v>
      </c>
      <c r="W1064" s="2">
        <v>0</v>
      </c>
      <c r="X1064" s="2">
        <v>0</v>
      </c>
      <c r="Y1064" s="2">
        <v>42</v>
      </c>
      <c r="Z1064" s="2">
        <v>19</v>
      </c>
      <c r="AA1064" s="2">
        <v>115</v>
      </c>
      <c r="AB1064" s="2">
        <v>2</v>
      </c>
      <c r="AC1064" s="2">
        <v>0</v>
      </c>
      <c r="AD1064" s="2">
        <v>0</v>
      </c>
      <c r="AE1064" s="2">
        <v>0</v>
      </c>
      <c r="AF1064" s="2">
        <v>0</v>
      </c>
      <c r="AG1064" s="2">
        <v>25</v>
      </c>
      <c r="AH1064" s="2">
        <v>0</v>
      </c>
      <c r="AI1064" s="2">
        <v>0</v>
      </c>
      <c r="AJ1064" s="2">
        <v>6</v>
      </c>
      <c r="AK1064" s="2">
        <v>26</v>
      </c>
      <c r="AL1064" s="2">
        <v>1</v>
      </c>
      <c r="AM1064" s="2">
        <v>36</v>
      </c>
      <c r="AN1064" s="3">
        <f>IFERROR(K1064/J1064,"")</f>
        <v>0</v>
      </c>
      <c r="AO1064" s="3">
        <f>IFERROR(L1064/K1064,"")</f>
        <v>0</v>
      </c>
    </row>
    <row r="1065" spans="1:41">
      <c r="A1065" t="s">
        <v>2647</v>
      </c>
      <c r="D1065">
        <v>9000</v>
      </c>
      <c r="E1065" t="s">
        <v>224</v>
      </c>
      <c r="F1065" t="s">
        <v>1455</v>
      </c>
      <c r="I1065" t="b">
        <v>0</v>
      </c>
      <c r="J1065" s="2">
        <v>595</v>
      </c>
      <c r="K1065" s="2">
        <v>298</v>
      </c>
      <c r="L1065" s="2">
        <v>13</v>
      </c>
      <c r="M1065" s="2">
        <v>285</v>
      </c>
      <c r="N1065" s="2">
        <v>30</v>
      </c>
      <c r="O1065" s="2">
        <v>6</v>
      </c>
      <c r="P1065" s="2">
        <v>0</v>
      </c>
      <c r="Q1065" s="2">
        <v>0</v>
      </c>
      <c r="R1065" s="2">
        <v>0</v>
      </c>
      <c r="S1065" s="2">
        <v>0</v>
      </c>
      <c r="T1065" s="2">
        <v>10</v>
      </c>
      <c r="U1065" s="2">
        <v>0</v>
      </c>
      <c r="V1065" s="2">
        <v>0</v>
      </c>
      <c r="W1065" s="2">
        <v>0</v>
      </c>
      <c r="X1065" s="2">
        <v>0</v>
      </c>
      <c r="Y1065" s="2">
        <v>6</v>
      </c>
      <c r="Z1065" s="2">
        <v>140</v>
      </c>
      <c r="AA1065" s="2">
        <v>60</v>
      </c>
      <c r="AB1065" s="2">
        <v>2</v>
      </c>
      <c r="AC1065" s="2">
        <v>1</v>
      </c>
      <c r="AD1065" s="2">
        <v>0</v>
      </c>
      <c r="AE1065" s="2">
        <v>0</v>
      </c>
      <c r="AF1065" s="2">
        <v>0</v>
      </c>
      <c r="AG1065" s="2">
        <v>17</v>
      </c>
      <c r="AH1065" s="2">
        <v>1</v>
      </c>
      <c r="AI1065" s="2">
        <v>0</v>
      </c>
      <c r="AJ1065" s="2">
        <v>2</v>
      </c>
      <c r="AK1065" s="2">
        <v>5</v>
      </c>
      <c r="AL1065" s="2">
        <v>0</v>
      </c>
      <c r="AM1065" s="2">
        <v>5</v>
      </c>
      <c r="AN1065" s="3">
        <f>IFERROR(K1065/J1065,"")</f>
        <v>0</v>
      </c>
      <c r="AO1065" s="3">
        <f>IFERROR(L1065/K1065,"")</f>
        <v>0</v>
      </c>
    </row>
    <row r="1066" spans="1:41">
      <c r="A1066" t="s">
        <v>2648</v>
      </c>
      <c r="D1066">
        <v>9000</v>
      </c>
      <c r="E1066" t="s">
        <v>224</v>
      </c>
      <c r="F1066" t="s">
        <v>1566</v>
      </c>
      <c r="I1066" t="b">
        <v>0</v>
      </c>
      <c r="J1066" s="2">
        <v>781</v>
      </c>
      <c r="K1066" s="2">
        <v>269</v>
      </c>
      <c r="L1066" s="2">
        <v>6</v>
      </c>
      <c r="M1066" s="2">
        <v>263</v>
      </c>
      <c r="N1066" s="2">
        <v>28</v>
      </c>
      <c r="O1066" s="2">
        <v>13</v>
      </c>
      <c r="P1066" s="2">
        <v>1</v>
      </c>
      <c r="Q1066" s="2">
        <v>0</v>
      </c>
      <c r="R1066" s="2">
        <v>1</v>
      </c>
      <c r="S1066" s="2">
        <v>0</v>
      </c>
      <c r="T1066" s="2">
        <v>40</v>
      </c>
      <c r="U1066" s="2">
        <v>1</v>
      </c>
      <c r="V1066" s="2">
        <v>0</v>
      </c>
      <c r="W1066" s="2">
        <v>0</v>
      </c>
      <c r="X1066" s="2">
        <v>0</v>
      </c>
      <c r="Y1066" s="2">
        <v>23</v>
      </c>
      <c r="Z1066" s="2">
        <v>17</v>
      </c>
      <c r="AA1066" s="2">
        <v>59</v>
      </c>
      <c r="AB1066" s="2">
        <v>6</v>
      </c>
      <c r="AC1066" s="2">
        <v>0</v>
      </c>
      <c r="AD1066" s="2">
        <v>0</v>
      </c>
      <c r="AE1066" s="2">
        <v>0</v>
      </c>
      <c r="AF1066" s="2">
        <v>0</v>
      </c>
      <c r="AG1066" s="2">
        <v>15</v>
      </c>
      <c r="AH1066" s="2">
        <v>0</v>
      </c>
      <c r="AI1066" s="2">
        <v>0</v>
      </c>
      <c r="AJ1066" s="2">
        <v>3</v>
      </c>
      <c r="AK1066" s="2">
        <v>30</v>
      </c>
      <c r="AL1066" s="2">
        <v>1</v>
      </c>
      <c r="AM1066" s="2">
        <v>25</v>
      </c>
      <c r="AN1066" s="3">
        <f>IFERROR(K1066/J1066,"")</f>
        <v>0</v>
      </c>
      <c r="AO1066" s="3">
        <f>IFERROR(L1066/K1066,"")</f>
        <v>0</v>
      </c>
    </row>
    <row r="1067" spans="1:41">
      <c r="A1067" t="s">
        <v>2649</v>
      </c>
      <c r="D1067">
        <v>9000</v>
      </c>
      <c r="E1067" t="s">
        <v>224</v>
      </c>
      <c r="F1067" t="s">
        <v>1459</v>
      </c>
      <c r="I1067" t="b">
        <v>0</v>
      </c>
      <c r="J1067" s="2">
        <v>664</v>
      </c>
      <c r="K1067" s="2">
        <v>451</v>
      </c>
      <c r="L1067" s="2">
        <v>6</v>
      </c>
      <c r="M1067" s="2">
        <v>445</v>
      </c>
      <c r="N1067" s="2">
        <v>59</v>
      </c>
      <c r="O1067" s="2">
        <v>2</v>
      </c>
      <c r="P1067" s="2">
        <v>0</v>
      </c>
      <c r="Q1067" s="2">
        <v>0</v>
      </c>
      <c r="R1067" s="2">
        <v>0</v>
      </c>
      <c r="S1067" s="2">
        <v>0</v>
      </c>
      <c r="T1067" s="2">
        <v>116</v>
      </c>
      <c r="U1067" s="2">
        <v>0</v>
      </c>
      <c r="V1067" s="2">
        <v>0</v>
      </c>
      <c r="W1067" s="2">
        <v>0</v>
      </c>
      <c r="X1067" s="2">
        <v>0</v>
      </c>
      <c r="Y1067" s="2">
        <v>13</v>
      </c>
      <c r="Z1067" s="2">
        <v>15</v>
      </c>
      <c r="AA1067" s="2">
        <v>129</v>
      </c>
      <c r="AB1067" s="2">
        <v>12</v>
      </c>
      <c r="AC1067" s="2">
        <v>1</v>
      </c>
      <c r="AD1067" s="2">
        <v>0</v>
      </c>
      <c r="AE1067" s="2">
        <v>0</v>
      </c>
      <c r="AF1067" s="2">
        <v>0</v>
      </c>
      <c r="AG1067" s="2">
        <v>28</v>
      </c>
      <c r="AH1067" s="2">
        <v>0</v>
      </c>
      <c r="AI1067" s="2">
        <v>0</v>
      </c>
      <c r="AJ1067" s="2">
        <v>2</v>
      </c>
      <c r="AK1067" s="2">
        <v>44</v>
      </c>
      <c r="AL1067" s="2">
        <v>0</v>
      </c>
      <c r="AM1067" s="2">
        <v>24</v>
      </c>
      <c r="AN1067" s="3">
        <f>IFERROR(K1067/J1067,"")</f>
        <v>0</v>
      </c>
      <c r="AO1067" s="3">
        <f>IFERROR(L1067/K1067,"")</f>
        <v>0</v>
      </c>
    </row>
    <row r="1068" spans="1:41">
      <c r="A1068" t="s">
        <v>2650</v>
      </c>
      <c r="D1068">
        <v>9000</v>
      </c>
      <c r="E1068" t="s">
        <v>224</v>
      </c>
      <c r="F1068" t="s">
        <v>1461</v>
      </c>
      <c r="I1068" t="b">
        <v>0</v>
      </c>
      <c r="J1068" s="2">
        <v>737</v>
      </c>
      <c r="K1068" s="2">
        <v>504</v>
      </c>
      <c r="L1068" s="2">
        <v>8</v>
      </c>
      <c r="M1068" s="2">
        <v>496</v>
      </c>
      <c r="N1068" s="2">
        <v>105</v>
      </c>
      <c r="O1068" s="2">
        <v>2</v>
      </c>
      <c r="P1068" s="2">
        <v>2</v>
      </c>
      <c r="Q1068" s="2">
        <v>0</v>
      </c>
      <c r="R1068" s="2">
        <v>0</v>
      </c>
      <c r="S1068" s="2">
        <v>0</v>
      </c>
      <c r="T1068" s="2">
        <v>44</v>
      </c>
      <c r="U1068" s="2">
        <v>0</v>
      </c>
      <c r="V1068" s="2">
        <v>0</v>
      </c>
      <c r="W1068" s="2">
        <v>0</v>
      </c>
      <c r="X1068" s="2">
        <v>0</v>
      </c>
      <c r="Y1068" s="2">
        <v>38</v>
      </c>
      <c r="Z1068" s="2">
        <v>27</v>
      </c>
      <c r="AA1068" s="2">
        <v>174</v>
      </c>
      <c r="AB1068" s="2">
        <v>13</v>
      </c>
      <c r="AC1068" s="2">
        <v>0</v>
      </c>
      <c r="AD1068" s="2">
        <v>0</v>
      </c>
      <c r="AE1068" s="2">
        <v>0</v>
      </c>
      <c r="AF1068" s="2">
        <v>0</v>
      </c>
      <c r="AG1068" s="2">
        <v>44</v>
      </c>
      <c r="AH1068" s="2">
        <v>1</v>
      </c>
      <c r="AI1068" s="2">
        <v>2</v>
      </c>
      <c r="AJ1068" s="2">
        <v>4</v>
      </c>
      <c r="AK1068" s="2">
        <v>24</v>
      </c>
      <c r="AL1068" s="2">
        <v>0</v>
      </c>
      <c r="AM1068" s="2">
        <v>16</v>
      </c>
      <c r="AN1068" s="3">
        <f>IFERROR(K1068/J1068,"")</f>
        <v>0</v>
      </c>
      <c r="AO1068" s="3">
        <f>IFERROR(L1068/K1068,"")</f>
        <v>0</v>
      </c>
    </row>
    <row r="1069" spans="1:41">
      <c r="A1069" t="s">
        <v>2651</v>
      </c>
      <c r="D1069">
        <v>9000</v>
      </c>
      <c r="E1069" t="s">
        <v>224</v>
      </c>
      <c r="F1069" t="s">
        <v>1463</v>
      </c>
      <c r="I1069" t="b">
        <v>0</v>
      </c>
      <c r="J1069" s="2">
        <v>434</v>
      </c>
      <c r="K1069" s="2">
        <v>258</v>
      </c>
      <c r="L1069" s="2">
        <v>3</v>
      </c>
      <c r="M1069" s="2">
        <v>255</v>
      </c>
      <c r="N1069" s="2">
        <v>42</v>
      </c>
      <c r="O1069" s="2">
        <v>1</v>
      </c>
      <c r="P1069" s="2">
        <v>0</v>
      </c>
      <c r="Q1069" s="2">
        <v>0</v>
      </c>
      <c r="R1069" s="2">
        <v>0</v>
      </c>
      <c r="S1069" s="2">
        <v>0</v>
      </c>
      <c r="T1069" s="2">
        <v>64</v>
      </c>
      <c r="U1069" s="2">
        <v>0</v>
      </c>
      <c r="V1069" s="2">
        <v>0</v>
      </c>
      <c r="W1069" s="2">
        <v>0</v>
      </c>
      <c r="X1069" s="2">
        <v>0</v>
      </c>
      <c r="Y1069" s="2">
        <v>18</v>
      </c>
      <c r="Z1069" s="2">
        <v>6</v>
      </c>
      <c r="AA1069" s="2">
        <v>61</v>
      </c>
      <c r="AB1069" s="2">
        <v>11</v>
      </c>
      <c r="AC1069" s="2">
        <v>2</v>
      </c>
      <c r="AD1069" s="2">
        <v>0</v>
      </c>
      <c r="AE1069" s="2">
        <v>0</v>
      </c>
      <c r="AF1069" s="2">
        <v>0</v>
      </c>
      <c r="AG1069" s="2">
        <v>16</v>
      </c>
      <c r="AH1069" s="2">
        <v>0</v>
      </c>
      <c r="AI1069" s="2">
        <v>0</v>
      </c>
      <c r="AJ1069" s="2">
        <v>1</v>
      </c>
      <c r="AK1069" s="2">
        <v>12</v>
      </c>
      <c r="AL1069" s="2">
        <v>0</v>
      </c>
      <c r="AM1069" s="2">
        <v>21</v>
      </c>
      <c r="AN1069" s="3">
        <f>IFERROR(K1069/J1069,"")</f>
        <v>0</v>
      </c>
      <c r="AO1069" s="3">
        <f>IFERROR(L1069/K1069,"")</f>
        <v>0</v>
      </c>
    </row>
    <row r="1070" spans="1:41">
      <c r="A1070" t="s">
        <v>2652</v>
      </c>
      <c r="D1070">
        <v>9000</v>
      </c>
      <c r="E1070" t="s">
        <v>224</v>
      </c>
      <c r="F1070" t="s">
        <v>1465</v>
      </c>
      <c r="I1070" t="b">
        <v>0</v>
      </c>
      <c r="J1070" s="2">
        <v>439</v>
      </c>
      <c r="K1070" s="2">
        <v>327</v>
      </c>
      <c r="L1070" s="2">
        <v>1</v>
      </c>
      <c r="M1070" s="2">
        <v>326</v>
      </c>
      <c r="N1070" s="2">
        <v>51</v>
      </c>
      <c r="O1070" s="2">
        <v>1</v>
      </c>
      <c r="P1070" s="2">
        <v>0</v>
      </c>
      <c r="Q1070" s="2">
        <v>0</v>
      </c>
      <c r="R1070" s="2">
        <v>0</v>
      </c>
      <c r="S1070" s="2">
        <v>0</v>
      </c>
      <c r="T1070" s="2">
        <v>18</v>
      </c>
      <c r="U1070" s="2">
        <v>0</v>
      </c>
      <c r="V1070" s="2">
        <v>1</v>
      </c>
      <c r="W1070" s="2">
        <v>0</v>
      </c>
      <c r="X1070" s="2">
        <v>0</v>
      </c>
      <c r="Y1070" s="2">
        <v>26</v>
      </c>
      <c r="Z1070" s="2">
        <v>29</v>
      </c>
      <c r="AA1070" s="2">
        <v>105</v>
      </c>
      <c r="AB1070" s="2">
        <v>5</v>
      </c>
      <c r="AC1070" s="2">
        <v>0</v>
      </c>
      <c r="AD1070" s="2">
        <v>0</v>
      </c>
      <c r="AE1070" s="2">
        <v>0</v>
      </c>
      <c r="AF1070" s="2">
        <v>0</v>
      </c>
      <c r="AG1070" s="2">
        <v>43</v>
      </c>
      <c r="AH1070" s="2">
        <v>0</v>
      </c>
      <c r="AI1070" s="2">
        <v>0</v>
      </c>
      <c r="AJ1070" s="2">
        <v>1</v>
      </c>
      <c r="AK1070" s="2">
        <v>10</v>
      </c>
      <c r="AL1070" s="2">
        <v>1</v>
      </c>
      <c r="AM1070" s="2">
        <v>35</v>
      </c>
      <c r="AN1070" s="3">
        <f>IFERROR(K1070/J1070,"")</f>
        <v>0</v>
      </c>
      <c r="AO1070" s="3">
        <f>IFERROR(L1070/K1070,"")</f>
        <v>0</v>
      </c>
    </row>
    <row r="1071" spans="1:41">
      <c r="A1071" t="s">
        <v>2653</v>
      </c>
      <c r="D1071">
        <v>9000</v>
      </c>
      <c r="E1071" t="s">
        <v>224</v>
      </c>
      <c r="F1071" t="s">
        <v>1467</v>
      </c>
      <c r="I1071" t="b">
        <v>0</v>
      </c>
      <c r="J1071" s="2">
        <v>482</v>
      </c>
      <c r="K1071" s="2">
        <v>333</v>
      </c>
      <c r="L1071" s="2">
        <v>2</v>
      </c>
      <c r="M1071" s="2">
        <v>331</v>
      </c>
      <c r="N1071" s="2">
        <v>60</v>
      </c>
      <c r="O1071" s="2">
        <v>1</v>
      </c>
      <c r="P1071" s="2">
        <v>0</v>
      </c>
      <c r="Q1071" s="2">
        <v>0</v>
      </c>
      <c r="R1071" s="2">
        <v>0</v>
      </c>
      <c r="S1071" s="2">
        <v>0</v>
      </c>
      <c r="T1071" s="2">
        <v>17</v>
      </c>
      <c r="U1071" s="2">
        <v>0</v>
      </c>
      <c r="V1071" s="2">
        <v>0</v>
      </c>
      <c r="W1071" s="2">
        <v>0</v>
      </c>
      <c r="X1071" s="2">
        <v>0</v>
      </c>
      <c r="Y1071" s="2">
        <v>27</v>
      </c>
      <c r="Z1071" s="2">
        <v>17</v>
      </c>
      <c r="AA1071" s="2">
        <v>130</v>
      </c>
      <c r="AB1071" s="2">
        <v>6</v>
      </c>
      <c r="AC1071" s="2">
        <v>1</v>
      </c>
      <c r="AD1071" s="2">
        <v>0</v>
      </c>
      <c r="AE1071" s="2">
        <v>0</v>
      </c>
      <c r="AF1071" s="2">
        <v>0</v>
      </c>
      <c r="AG1071" s="2">
        <v>30</v>
      </c>
      <c r="AH1071" s="2">
        <v>0</v>
      </c>
      <c r="AI1071" s="2">
        <v>0</v>
      </c>
      <c r="AJ1071" s="2">
        <v>7</v>
      </c>
      <c r="AK1071" s="2">
        <v>17</v>
      </c>
      <c r="AL1071" s="2">
        <v>0</v>
      </c>
      <c r="AM1071" s="2">
        <v>18</v>
      </c>
      <c r="AN1071" s="3">
        <f>IFERROR(K1071/J1071,"")</f>
        <v>0</v>
      </c>
      <c r="AO1071" s="3">
        <f>IFERROR(L1071/K1071,"")</f>
        <v>0</v>
      </c>
    </row>
    <row r="1072" spans="1:41">
      <c r="A1072" t="s">
        <v>2654</v>
      </c>
      <c r="D1072">
        <v>9000</v>
      </c>
      <c r="E1072" t="s">
        <v>224</v>
      </c>
      <c r="F1072" t="s">
        <v>1469</v>
      </c>
      <c r="I1072" t="b">
        <v>0</v>
      </c>
      <c r="J1072" s="2">
        <v>434</v>
      </c>
      <c r="K1072" s="2">
        <v>219</v>
      </c>
      <c r="L1072" s="2">
        <v>5</v>
      </c>
      <c r="M1072" s="2">
        <v>214</v>
      </c>
      <c r="N1072" s="2">
        <v>29</v>
      </c>
      <c r="O1072" s="2">
        <v>0</v>
      </c>
      <c r="P1072" s="2">
        <v>0</v>
      </c>
      <c r="Q1072" s="2">
        <v>0</v>
      </c>
      <c r="R1072" s="2">
        <v>0</v>
      </c>
      <c r="S1072" s="2">
        <v>0</v>
      </c>
      <c r="T1072" s="2">
        <v>11</v>
      </c>
      <c r="U1072" s="2">
        <v>0</v>
      </c>
      <c r="V1072" s="2">
        <v>0</v>
      </c>
      <c r="W1072" s="2">
        <v>0</v>
      </c>
      <c r="X1072" s="2">
        <v>0</v>
      </c>
      <c r="Y1072" s="2">
        <v>12</v>
      </c>
      <c r="Z1072" s="2">
        <v>51</v>
      </c>
      <c r="AA1072" s="2">
        <v>68</v>
      </c>
      <c r="AB1072" s="2">
        <v>1</v>
      </c>
      <c r="AC1072" s="2">
        <v>0</v>
      </c>
      <c r="AD1072" s="2">
        <v>0</v>
      </c>
      <c r="AE1072" s="2">
        <v>0</v>
      </c>
      <c r="AF1072" s="2">
        <v>0</v>
      </c>
      <c r="AG1072" s="2">
        <v>18</v>
      </c>
      <c r="AH1072" s="2">
        <v>0</v>
      </c>
      <c r="AI1072" s="2">
        <v>0</v>
      </c>
      <c r="AJ1072" s="2">
        <v>4</v>
      </c>
      <c r="AK1072" s="2">
        <v>10</v>
      </c>
      <c r="AL1072" s="2">
        <v>0</v>
      </c>
      <c r="AM1072" s="2">
        <v>10</v>
      </c>
      <c r="AN1072" s="3">
        <f>IFERROR(K1072/J1072,"")</f>
        <v>0</v>
      </c>
      <c r="AO1072" s="3">
        <f>IFERROR(L1072/K1072,"")</f>
        <v>0</v>
      </c>
    </row>
    <row r="1073" spans="1:41">
      <c r="A1073" t="s">
        <v>2655</v>
      </c>
      <c r="D1073">
        <v>9000</v>
      </c>
      <c r="E1073" t="s">
        <v>224</v>
      </c>
      <c r="F1073" t="s">
        <v>1471</v>
      </c>
      <c r="I1073" t="b">
        <v>0</v>
      </c>
      <c r="J1073" s="2">
        <v>750</v>
      </c>
      <c r="K1073" s="2">
        <v>437</v>
      </c>
      <c r="L1073" s="2">
        <v>17</v>
      </c>
      <c r="M1073" s="2">
        <v>420</v>
      </c>
      <c r="N1073" s="2">
        <v>19</v>
      </c>
      <c r="O1073" s="2">
        <v>4</v>
      </c>
      <c r="P1073" s="2">
        <v>1</v>
      </c>
      <c r="Q1073" s="2">
        <v>1</v>
      </c>
      <c r="R1073" s="2">
        <v>0</v>
      </c>
      <c r="S1073" s="2">
        <v>0</v>
      </c>
      <c r="T1073" s="2">
        <v>9</v>
      </c>
      <c r="U1073" s="2">
        <v>0</v>
      </c>
      <c r="V1073" s="2">
        <v>0</v>
      </c>
      <c r="W1073" s="2">
        <v>0</v>
      </c>
      <c r="X1073" s="2">
        <v>0</v>
      </c>
      <c r="Y1073" s="2">
        <v>8</v>
      </c>
      <c r="Z1073" s="2">
        <v>177</v>
      </c>
      <c r="AA1073" s="2">
        <v>118</v>
      </c>
      <c r="AB1073" s="2">
        <v>3</v>
      </c>
      <c r="AC1073" s="2">
        <v>1</v>
      </c>
      <c r="AD1073" s="2">
        <v>0</v>
      </c>
      <c r="AE1073" s="2">
        <v>0</v>
      </c>
      <c r="AF1073" s="2">
        <v>0</v>
      </c>
      <c r="AG1073" s="2">
        <v>20</v>
      </c>
      <c r="AH1073" s="2">
        <v>2</v>
      </c>
      <c r="AI1073" s="2">
        <v>4</v>
      </c>
      <c r="AJ1073" s="2">
        <v>0</v>
      </c>
      <c r="AK1073" s="2">
        <v>26</v>
      </c>
      <c r="AL1073" s="2">
        <v>0</v>
      </c>
      <c r="AM1073" s="2">
        <v>27</v>
      </c>
      <c r="AN1073" s="3">
        <f>IFERROR(K1073/J1073,"")</f>
        <v>0</v>
      </c>
      <c r="AO1073" s="3">
        <f>IFERROR(L1073/K1073,"")</f>
        <v>0</v>
      </c>
    </row>
    <row r="1074" spans="1:41">
      <c r="A1074" t="s">
        <v>2656</v>
      </c>
      <c r="D1074">
        <v>9000</v>
      </c>
      <c r="E1074" t="s">
        <v>224</v>
      </c>
      <c r="F1074" t="s">
        <v>1473</v>
      </c>
      <c r="I1074" t="b">
        <v>0</v>
      </c>
      <c r="J1074" s="2">
        <v>472</v>
      </c>
      <c r="K1074" s="2">
        <v>220</v>
      </c>
      <c r="L1074" s="2">
        <v>7</v>
      </c>
      <c r="M1074" s="2">
        <v>213</v>
      </c>
      <c r="N1074" s="2">
        <v>23</v>
      </c>
      <c r="O1074" s="2">
        <v>5</v>
      </c>
      <c r="P1074" s="2">
        <v>0</v>
      </c>
      <c r="Q1074" s="2">
        <v>0</v>
      </c>
      <c r="R1074" s="2">
        <v>0</v>
      </c>
      <c r="S1074" s="2">
        <v>0</v>
      </c>
      <c r="T1074" s="2">
        <v>6</v>
      </c>
      <c r="U1074" s="2">
        <v>0</v>
      </c>
      <c r="V1074" s="2">
        <v>0</v>
      </c>
      <c r="W1074" s="2">
        <v>0</v>
      </c>
      <c r="X1074" s="2">
        <v>0</v>
      </c>
      <c r="Y1074" s="2">
        <v>12</v>
      </c>
      <c r="Z1074" s="2">
        <v>49</v>
      </c>
      <c r="AA1074" s="2">
        <v>92</v>
      </c>
      <c r="AB1074" s="2">
        <v>1</v>
      </c>
      <c r="AC1074" s="2">
        <v>0</v>
      </c>
      <c r="AD1074" s="2">
        <v>0</v>
      </c>
      <c r="AE1074" s="2">
        <v>0</v>
      </c>
      <c r="AF1074" s="2">
        <v>0</v>
      </c>
      <c r="AG1074" s="2">
        <v>6</v>
      </c>
      <c r="AH1074" s="2">
        <v>0</v>
      </c>
      <c r="AI1074" s="2">
        <v>2</v>
      </c>
      <c r="AJ1074" s="2">
        <v>3</v>
      </c>
      <c r="AK1074" s="2">
        <v>5</v>
      </c>
      <c r="AL1074" s="2">
        <v>0</v>
      </c>
      <c r="AM1074" s="2">
        <v>9</v>
      </c>
      <c r="AN1074" s="3">
        <f>IFERROR(K1074/J1074,"")</f>
        <v>0</v>
      </c>
      <c r="AO1074" s="3">
        <f>IFERROR(L1074/K1074,"")</f>
        <v>0</v>
      </c>
    </row>
    <row r="1075" spans="1:41">
      <c r="A1075" t="s">
        <v>2657</v>
      </c>
      <c r="D1075">
        <v>9000</v>
      </c>
      <c r="E1075" t="s">
        <v>224</v>
      </c>
      <c r="F1075" t="s">
        <v>1481</v>
      </c>
      <c r="I1075" t="b">
        <v>0</v>
      </c>
      <c r="J1075" s="2">
        <v>706</v>
      </c>
      <c r="K1075" s="2">
        <v>502</v>
      </c>
      <c r="L1075" s="2">
        <v>2</v>
      </c>
      <c r="M1075" s="2">
        <v>500</v>
      </c>
      <c r="N1075" s="2">
        <v>144</v>
      </c>
      <c r="O1075" s="2">
        <v>3</v>
      </c>
      <c r="P1075" s="2">
        <v>6</v>
      </c>
      <c r="Q1075" s="2">
        <v>0</v>
      </c>
      <c r="R1075" s="2">
        <v>0</v>
      </c>
      <c r="S1075" s="2">
        <v>0</v>
      </c>
      <c r="T1075" s="2">
        <v>31</v>
      </c>
      <c r="U1075" s="2">
        <v>0</v>
      </c>
      <c r="V1075" s="2">
        <v>0</v>
      </c>
      <c r="W1075" s="2">
        <v>0</v>
      </c>
      <c r="X1075" s="2">
        <v>0</v>
      </c>
      <c r="Y1075" s="2">
        <v>61</v>
      </c>
      <c r="Z1075" s="2">
        <v>9</v>
      </c>
      <c r="AA1075" s="2">
        <v>131</v>
      </c>
      <c r="AB1075" s="2">
        <v>24</v>
      </c>
      <c r="AC1075" s="2">
        <v>0</v>
      </c>
      <c r="AD1075" s="2">
        <v>0</v>
      </c>
      <c r="AE1075" s="2">
        <v>0</v>
      </c>
      <c r="AF1075" s="2">
        <v>0</v>
      </c>
      <c r="AG1075" s="2">
        <v>41</v>
      </c>
      <c r="AH1075" s="2">
        <v>0</v>
      </c>
      <c r="AI1075" s="2">
        <v>0</v>
      </c>
      <c r="AJ1075" s="2">
        <v>7</v>
      </c>
      <c r="AK1075" s="2">
        <v>22</v>
      </c>
      <c r="AL1075" s="2">
        <v>0</v>
      </c>
      <c r="AM1075" s="2">
        <v>21</v>
      </c>
      <c r="AN1075" s="3">
        <f>IFERROR(K1075/J1075,"")</f>
        <v>0</v>
      </c>
      <c r="AO1075" s="3">
        <f>IFERROR(L1075/K1075,"")</f>
        <v>0</v>
      </c>
    </row>
    <row r="1076" spans="1:41">
      <c r="A1076" t="s">
        <v>2658</v>
      </c>
      <c r="D1076">
        <v>9000</v>
      </c>
      <c r="E1076" t="s">
        <v>224</v>
      </c>
      <c r="F1076" t="s">
        <v>1483</v>
      </c>
      <c r="I1076" t="b">
        <v>0</v>
      </c>
      <c r="J1076" s="2">
        <v>624</v>
      </c>
      <c r="K1076" s="2">
        <v>312</v>
      </c>
      <c r="L1076" s="2">
        <v>8</v>
      </c>
      <c r="M1076" s="2">
        <v>304</v>
      </c>
      <c r="N1076" s="2">
        <v>23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15</v>
      </c>
      <c r="U1076" s="2">
        <v>0</v>
      </c>
      <c r="V1076" s="2">
        <v>0</v>
      </c>
      <c r="W1076" s="2">
        <v>0</v>
      </c>
      <c r="X1076" s="2">
        <v>0</v>
      </c>
      <c r="Y1076" s="2">
        <v>28</v>
      </c>
      <c r="Z1076" s="2">
        <v>80</v>
      </c>
      <c r="AA1076" s="2">
        <v>123</v>
      </c>
      <c r="AB1076" s="2">
        <v>1</v>
      </c>
      <c r="AC1076" s="2">
        <v>0</v>
      </c>
      <c r="AD1076" s="2">
        <v>0</v>
      </c>
      <c r="AE1076" s="2">
        <v>0</v>
      </c>
      <c r="AF1076" s="2">
        <v>0</v>
      </c>
      <c r="AG1076" s="2">
        <v>11</v>
      </c>
      <c r="AH1076" s="2">
        <v>0</v>
      </c>
      <c r="AI1076" s="2">
        <v>1</v>
      </c>
      <c r="AJ1076" s="2">
        <v>5</v>
      </c>
      <c r="AK1076" s="2">
        <v>4</v>
      </c>
      <c r="AL1076" s="2">
        <v>0</v>
      </c>
      <c r="AM1076" s="2">
        <v>13</v>
      </c>
      <c r="AN1076" s="3">
        <f>IFERROR(K1076/J1076,"")</f>
        <v>0</v>
      </c>
      <c r="AO1076" s="3">
        <f>IFERROR(L1076/K1076,"")</f>
        <v>0</v>
      </c>
    </row>
    <row r="1077" spans="1:41">
      <c r="A1077" t="s">
        <v>2659</v>
      </c>
      <c r="D1077">
        <v>9000</v>
      </c>
      <c r="E1077" t="s">
        <v>224</v>
      </c>
      <c r="F1077" t="s">
        <v>1707</v>
      </c>
      <c r="I1077" t="b">
        <v>0</v>
      </c>
      <c r="J1077" s="2">
        <v>620</v>
      </c>
      <c r="K1077" s="2">
        <v>293</v>
      </c>
      <c r="L1077" s="2">
        <v>3</v>
      </c>
      <c r="M1077" s="2">
        <v>290</v>
      </c>
      <c r="N1077" s="2">
        <v>11</v>
      </c>
      <c r="O1077" s="2">
        <v>1</v>
      </c>
      <c r="P1077" s="2">
        <v>1</v>
      </c>
      <c r="Q1077" s="2">
        <v>0</v>
      </c>
      <c r="R1077" s="2">
        <v>0</v>
      </c>
      <c r="S1077" s="2">
        <v>0</v>
      </c>
      <c r="T1077" s="2">
        <v>13</v>
      </c>
      <c r="U1077" s="2">
        <v>0</v>
      </c>
      <c r="V1077" s="2">
        <v>0</v>
      </c>
      <c r="W1077" s="2">
        <v>0</v>
      </c>
      <c r="X1077" s="2">
        <v>25</v>
      </c>
      <c r="Y1077" s="2">
        <v>69</v>
      </c>
      <c r="Z1077" s="2">
        <v>124</v>
      </c>
      <c r="AA1077" s="2">
        <v>2</v>
      </c>
      <c r="AB1077" s="2">
        <v>0</v>
      </c>
      <c r="AC1077" s="2">
        <v>0</v>
      </c>
      <c r="AD1077" s="2">
        <v>0</v>
      </c>
      <c r="AE1077" s="2">
        <v>0</v>
      </c>
      <c r="AF1077" s="2">
        <v>0</v>
      </c>
      <c r="AG1077" s="2">
        <v>9</v>
      </c>
      <c r="AH1077" s="2">
        <v>0</v>
      </c>
      <c r="AI1077" s="2">
        <v>0</v>
      </c>
      <c r="AJ1077" s="2">
        <v>6</v>
      </c>
      <c r="AK1077" s="2">
        <v>11</v>
      </c>
      <c r="AL1077" s="2">
        <v>1</v>
      </c>
      <c r="AM1077" s="2">
        <v>17</v>
      </c>
      <c r="AN1077" s="3">
        <f>IFERROR(K1077/J1077,"")</f>
        <v>0</v>
      </c>
      <c r="AO1077" s="3">
        <f>IFERROR(L1077/K1077,"")</f>
        <v>0</v>
      </c>
    </row>
    <row r="1078" spans="1:41">
      <c r="A1078" t="s">
        <v>2660</v>
      </c>
      <c r="D1078">
        <v>9000</v>
      </c>
      <c r="E1078" t="s">
        <v>224</v>
      </c>
      <c r="F1078" t="s">
        <v>1966</v>
      </c>
      <c r="I1078" t="b">
        <v>0</v>
      </c>
      <c r="J1078" s="2">
        <v>623</v>
      </c>
      <c r="K1078" s="2">
        <v>381</v>
      </c>
      <c r="L1078" s="2">
        <v>3</v>
      </c>
      <c r="M1078" s="2">
        <v>378</v>
      </c>
      <c r="N1078" s="2">
        <v>48</v>
      </c>
      <c r="O1078" s="2">
        <v>3</v>
      </c>
      <c r="P1078" s="2">
        <v>4</v>
      </c>
      <c r="Q1078" s="2">
        <v>0</v>
      </c>
      <c r="R1078" s="2">
        <v>0</v>
      </c>
      <c r="S1078" s="2">
        <v>0</v>
      </c>
      <c r="T1078" s="2">
        <v>32</v>
      </c>
      <c r="U1078" s="2">
        <v>0</v>
      </c>
      <c r="V1078" s="2">
        <v>0</v>
      </c>
      <c r="W1078" s="2">
        <v>0</v>
      </c>
      <c r="X1078" s="2">
        <v>0</v>
      </c>
      <c r="Y1078" s="2">
        <v>32</v>
      </c>
      <c r="Z1078" s="2">
        <v>20</v>
      </c>
      <c r="AA1078" s="2">
        <v>167</v>
      </c>
      <c r="AB1078" s="2">
        <v>6</v>
      </c>
      <c r="AC1078" s="2">
        <v>1</v>
      </c>
      <c r="AD1078" s="2">
        <v>0</v>
      </c>
      <c r="AE1078" s="2">
        <v>0</v>
      </c>
      <c r="AF1078" s="2">
        <v>0</v>
      </c>
      <c r="AG1078" s="2">
        <v>9</v>
      </c>
      <c r="AH1078" s="2">
        <v>0</v>
      </c>
      <c r="AI1078" s="2">
        <v>1</v>
      </c>
      <c r="AJ1078" s="2">
        <v>1</v>
      </c>
      <c r="AK1078" s="2">
        <v>16</v>
      </c>
      <c r="AL1078" s="2">
        <v>0</v>
      </c>
      <c r="AM1078" s="2">
        <v>38</v>
      </c>
      <c r="AN1078" s="3">
        <f>IFERROR(K1078/J1078,"")</f>
        <v>0</v>
      </c>
      <c r="AO1078" s="3">
        <f>IFERROR(L1078/K1078,"")</f>
        <v>0</v>
      </c>
    </row>
    <row r="1079" spans="1:41">
      <c r="A1079" t="s">
        <v>2661</v>
      </c>
      <c r="D1079">
        <v>9000</v>
      </c>
      <c r="E1079" t="s">
        <v>224</v>
      </c>
      <c r="F1079" t="s">
        <v>1709</v>
      </c>
      <c r="I1079" t="b">
        <v>0</v>
      </c>
      <c r="J1079" s="2">
        <v>750</v>
      </c>
      <c r="K1079" s="2">
        <v>604</v>
      </c>
      <c r="L1079" s="2">
        <v>7</v>
      </c>
      <c r="M1079" s="2">
        <v>597</v>
      </c>
      <c r="N1079" s="2">
        <v>168</v>
      </c>
      <c r="O1079" s="2">
        <v>1</v>
      </c>
      <c r="P1079" s="2">
        <v>1</v>
      </c>
      <c r="Q1079" s="2">
        <v>0</v>
      </c>
      <c r="R1079" s="2">
        <v>0</v>
      </c>
      <c r="S1079" s="2">
        <v>0</v>
      </c>
      <c r="T1079" s="2">
        <v>26</v>
      </c>
      <c r="U1079" s="2">
        <v>0</v>
      </c>
      <c r="V1079" s="2">
        <v>0</v>
      </c>
      <c r="W1079" s="2">
        <v>0</v>
      </c>
      <c r="X1079" s="2">
        <v>0</v>
      </c>
      <c r="Y1079" s="2">
        <v>46</v>
      </c>
      <c r="Z1079" s="2">
        <v>14</v>
      </c>
      <c r="AA1079" s="2">
        <v>202</v>
      </c>
      <c r="AB1079" s="2">
        <v>12</v>
      </c>
      <c r="AC1079" s="2">
        <v>1</v>
      </c>
      <c r="AD1079" s="2">
        <v>2</v>
      </c>
      <c r="AE1079" s="2">
        <v>0</v>
      </c>
      <c r="AF1079" s="2">
        <v>1</v>
      </c>
      <c r="AG1079" s="2">
        <v>63</v>
      </c>
      <c r="AH1079" s="2">
        <v>0</v>
      </c>
      <c r="AI1079" s="2">
        <v>1</v>
      </c>
      <c r="AJ1079" s="2">
        <v>3</v>
      </c>
      <c r="AK1079" s="2">
        <v>28</v>
      </c>
      <c r="AL1079" s="2">
        <v>0</v>
      </c>
      <c r="AM1079" s="2">
        <v>28</v>
      </c>
      <c r="AN1079" s="3">
        <f>IFERROR(K1079/J1079,"")</f>
        <v>0</v>
      </c>
      <c r="AO1079" s="3">
        <f>IFERROR(L1079/K1079,"")</f>
        <v>0</v>
      </c>
    </row>
    <row r="1080" spans="1:41">
      <c r="A1080" t="s">
        <v>2662</v>
      </c>
      <c r="D1080">
        <v>9000</v>
      </c>
      <c r="E1080" t="s">
        <v>224</v>
      </c>
      <c r="F1080" t="s">
        <v>1969</v>
      </c>
      <c r="I1080" t="b">
        <v>0</v>
      </c>
      <c r="J1080" s="2">
        <v>419</v>
      </c>
      <c r="K1080" s="2">
        <v>245</v>
      </c>
      <c r="L1080" s="2">
        <v>3</v>
      </c>
      <c r="M1080" s="2">
        <v>242</v>
      </c>
      <c r="N1080" s="2">
        <v>36</v>
      </c>
      <c r="O1080" s="2">
        <v>1</v>
      </c>
      <c r="P1080" s="2">
        <v>1</v>
      </c>
      <c r="Q1080" s="2">
        <v>0</v>
      </c>
      <c r="R1080" s="2">
        <v>0</v>
      </c>
      <c r="S1080" s="2">
        <v>0</v>
      </c>
      <c r="T1080" s="2">
        <v>24</v>
      </c>
      <c r="U1080" s="2">
        <v>0</v>
      </c>
      <c r="V1080" s="2">
        <v>0</v>
      </c>
      <c r="W1080" s="2">
        <v>0</v>
      </c>
      <c r="X1080" s="2">
        <v>0</v>
      </c>
      <c r="Y1080" s="2">
        <v>22</v>
      </c>
      <c r="Z1080" s="2">
        <v>19</v>
      </c>
      <c r="AA1080" s="2">
        <v>89</v>
      </c>
      <c r="AB1080" s="2">
        <v>3</v>
      </c>
      <c r="AC1080" s="2">
        <v>0</v>
      </c>
      <c r="AD1080" s="2">
        <v>0</v>
      </c>
      <c r="AE1080" s="2">
        <v>0</v>
      </c>
      <c r="AF1080" s="2">
        <v>0</v>
      </c>
      <c r="AG1080" s="2">
        <v>8</v>
      </c>
      <c r="AH1080" s="2">
        <v>0</v>
      </c>
      <c r="AI1080" s="2">
        <v>2</v>
      </c>
      <c r="AJ1080" s="2">
        <v>4</v>
      </c>
      <c r="AK1080" s="2">
        <v>11</v>
      </c>
      <c r="AL1080" s="2">
        <v>0</v>
      </c>
      <c r="AM1080" s="2">
        <v>22</v>
      </c>
      <c r="AN1080" s="3">
        <f>IFERROR(K1080/J1080,"")</f>
        <v>0</v>
      </c>
      <c r="AO1080" s="3">
        <f>IFERROR(L1080/K1080,"")</f>
        <v>0</v>
      </c>
    </row>
    <row r="1081" spans="1:41">
      <c r="A1081" t="s">
        <v>2663</v>
      </c>
      <c r="D1081">
        <v>9000</v>
      </c>
      <c r="E1081" t="s">
        <v>224</v>
      </c>
      <c r="F1081" t="s">
        <v>1971</v>
      </c>
      <c r="I1081" t="b">
        <v>0</v>
      </c>
      <c r="J1081" s="2">
        <v>661</v>
      </c>
      <c r="K1081" s="2">
        <v>419</v>
      </c>
      <c r="L1081" s="2">
        <v>8</v>
      </c>
      <c r="M1081" s="2">
        <v>411</v>
      </c>
      <c r="N1081" s="2">
        <v>28</v>
      </c>
      <c r="O1081" s="2">
        <v>5</v>
      </c>
      <c r="P1081" s="2">
        <v>0</v>
      </c>
      <c r="Q1081" s="2">
        <v>0</v>
      </c>
      <c r="R1081" s="2">
        <v>0</v>
      </c>
      <c r="S1081" s="2">
        <v>0</v>
      </c>
      <c r="T1081" s="2">
        <v>30</v>
      </c>
      <c r="U1081" s="2">
        <v>0</v>
      </c>
      <c r="V1081" s="2">
        <v>0</v>
      </c>
      <c r="W1081" s="2">
        <v>0</v>
      </c>
      <c r="X1081" s="2">
        <v>0</v>
      </c>
      <c r="Y1081" s="2">
        <v>36</v>
      </c>
      <c r="Z1081" s="2">
        <v>13</v>
      </c>
      <c r="AA1081" s="2">
        <v>208</v>
      </c>
      <c r="AB1081" s="2">
        <v>4</v>
      </c>
      <c r="AC1081" s="2">
        <v>0</v>
      </c>
      <c r="AD1081" s="2">
        <v>0</v>
      </c>
      <c r="AE1081" s="2">
        <v>0</v>
      </c>
      <c r="AF1081" s="2">
        <v>0</v>
      </c>
      <c r="AG1081" s="2">
        <v>17</v>
      </c>
      <c r="AH1081" s="2">
        <v>0</v>
      </c>
      <c r="AI1081" s="2">
        <v>4</v>
      </c>
      <c r="AJ1081" s="2">
        <v>6</v>
      </c>
      <c r="AK1081" s="2">
        <v>18</v>
      </c>
      <c r="AL1081" s="2">
        <v>0</v>
      </c>
      <c r="AM1081" s="2">
        <v>42</v>
      </c>
      <c r="AN1081" s="3">
        <f>IFERROR(K1081/J1081,"")</f>
        <v>0</v>
      </c>
      <c r="AO1081" s="3">
        <f>IFERROR(L1081/K1081,"")</f>
        <v>0</v>
      </c>
    </row>
    <row r="1082" spans="1:41">
      <c r="A1082" t="s">
        <v>2664</v>
      </c>
      <c r="D1082">
        <v>9000</v>
      </c>
      <c r="E1082" t="s">
        <v>224</v>
      </c>
      <c r="F1082" t="s">
        <v>1711</v>
      </c>
      <c r="I1082" t="b">
        <v>0</v>
      </c>
      <c r="J1082" s="2">
        <v>507</v>
      </c>
      <c r="K1082" s="2">
        <v>298</v>
      </c>
      <c r="L1082" s="2">
        <v>1</v>
      </c>
      <c r="M1082" s="2">
        <v>297</v>
      </c>
      <c r="N1082" s="2">
        <v>42</v>
      </c>
      <c r="O1082" s="2">
        <v>0</v>
      </c>
      <c r="P1082" s="2">
        <v>0</v>
      </c>
      <c r="Q1082" s="2">
        <v>0</v>
      </c>
      <c r="R1082" s="2">
        <v>0</v>
      </c>
      <c r="S1082" s="2">
        <v>0</v>
      </c>
      <c r="T1082" s="2">
        <v>17</v>
      </c>
      <c r="U1082" s="2">
        <v>0</v>
      </c>
      <c r="V1082" s="2">
        <v>0</v>
      </c>
      <c r="W1082" s="2">
        <v>0</v>
      </c>
      <c r="X1082" s="2">
        <v>0</v>
      </c>
      <c r="Y1082" s="2">
        <v>26</v>
      </c>
      <c r="Z1082" s="2">
        <v>7</v>
      </c>
      <c r="AA1082" s="2">
        <v>133</v>
      </c>
      <c r="AB1082" s="2">
        <v>9</v>
      </c>
      <c r="AC1082" s="2">
        <v>0</v>
      </c>
      <c r="AD1082" s="2">
        <v>0</v>
      </c>
      <c r="AE1082" s="2">
        <v>0</v>
      </c>
      <c r="AF1082" s="2">
        <v>0</v>
      </c>
      <c r="AG1082" s="2">
        <v>11</v>
      </c>
      <c r="AH1082" s="2">
        <v>0</v>
      </c>
      <c r="AI1082" s="2">
        <v>8</v>
      </c>
      <c r="AJ1082" s="2">
        <v>3</v>
      </c>
      <c r="AK1082" s="2">
        <v>18</v>
      </c>
      <c r="AL1082" s="2">
        <v>1</v>
      </c>
      <c r="AM1082" s="2">
        <v>22</v>
      </c>
      <c r="AN1082" s="3">
        <f>IFERROR(K1082/J1082,"")</f>
        <v>0</v>
      </c>
      <c r="AO1082" s="3">
        <f>IFERROR(L1082/K1082,"")</f>
        <v>0</v>
      </c>
    </row>
    <row r="1083" spans="1:41">
      <c r="A1083" t="s">
        <v>2665</v>
      </c>
      <c r="D1083">
        <v>9000</v>
      </c>
      <c r="E1083" t="s">
        <v>224</v>
      </c>
      <c r="F1083" t="s">
        <v>1715</v>
      </c>
      <c r="I1083" t="b">
        <v>0</v>
      </c>
      <c r="J1083" s="2">
        <v>616</v>
      </c>
      <c r="K1083" s="2">
        <v>306</v>
      </c>
      <c r="L1083" s="2">
        <v>2</v>
      </c>
      <c r="M1083" s="2">
        <v>304</v>
      </c>
      <c r="N1083" s="2">
        <v>57</v>
      </c>
      <c r="O1083" s="2">
        <v>3</v>
      </c>
      <c r="P1083" s="2">
        <v>1</v>
      </c>
      <c r="Q1083" s="2">
        <v>0</v>
      </c>
      <c r="R1083" s="2">
        <v>0</v>
      </c>
      <c r="S1083" s="2">
        <v>0</v>
      </c>
      <c r="T1083" s="2">
        <v>31</v>
      </c>
      <c r="U1083" s="2">
        <v>0</v>
      </c>
      <c r="V1083" s="2">
        <v>0</v>
      </c>
      <c r="W1083" s="2">
        <v>0</v>
      </c>
      <c r="X1083" s="2">
        <v>0</v>
      </c>
      <c r="Y1083" s="2">
        <v>37</v>
      </c>
      <c r="Z1083" s="2">
        <v>7</v>
      </c>
      <c r="AA1083" s="2">
        <v>87</v>
      </c>
      <c r="AB1083" s="2">
        <v>18</v>
      </c>
      <c r="AC1083" s="2">
        <v>1</v>
      </c>
      <c r="AD1083" s="2">
        <v>0</v>
      </c>
      <c r="AE1083" s="2">
        <v>0</v>
      </c>
      <c r="AF1083" s="2">
        <v>0</v>
      </c>
      <c r="AG1083" s="2">
        <v>29</v>
      </c>
      <c r="AH1083" s="2">
        <v>0</v>
      </c>
      <c r="AI1083" s="2">
        <v>0</v>
      </c>
      <c r="AJ1083" s="2">
        <v>6</v>
      </c>
      <c r="AK1083" s="2">
        <v>10</v>
      </c>
      <c r="AL1083" s="2">
        <v>0</v>
      </c>
      <c r="AM1083" s="2">
        <v>17</v>
      </c>
      <c r="AN1083" s="3">
        <f>IFERROR(K1083/J1083,"")</f>
        <v>0</v>
      </c>
      <c r="AO1083" s="3">
        <f>IFERROR(L1083/K1083,"")</f>
        <v>0</v>
      </c>
    </row>
    <row r="1084" spans="1:41">
      <c r="A1084" t="s">
        <v>2666</v>
      </c>
      <c r="D1084">
        <v>9000</v>
      </c>
      <c r="E1084" t="s">
        <v>224</v>
      </c>
      <c r="F1084" t="s">
        <v>1721</v>
      </c>
      <c r="I1084" t="b">
        <v>0</v>
      </c>
      <c r="J1084" s="2">
        <v>330</v>
      </c>
      <c r="K1084" s="2">
        <v>146</v>
      </c>
      <c r="L1084" s="2">
        <v>4</v>
      </c>
      <c r="M1084" s="2">
        <v>142</v>
      </c>
      <c r="N1084" s="2">
        <v>9</v>
      </c>
      <c r="O1084" s="2">
        <v>3</v>
      </c>
      <c r="P1084" s="2">
        <v>2</v>
      </c>
      <c r="Q1084" s="2">
        <v>0</v>
      </c>
      <c r="R1084" s="2">
        <v>0</v>
      </c>
      <c r="S1084" s="2">
        <v>0</v>
      </c>
      <c r="T1084" s="2">
        <v>1</v>
      </c>
      <c r="U1084" s="2">
        <v>0</v>
      </c>
      <c r="V1084" s="2">
        <v>0</v>
      </c>
      <c r="W1084" s="2">
        <v>0</v>
      </c>
      <c r="X1084" s="2">
        <v>0</v>
      </c>
      <c r="Y1084" s="2">
        <v>13</v>
      </c>
      <c r="Z1084" s="2">
        <v>27</v>
      </c>
      <c r="AA1084" s="2">
        <v>55</v>
      </c>
      <c r="AB1084" s="2">
        <v>2</v>
      </c>
      <c r="AC1084" s="2">
        <v>1</v>
      </c>
      <c r="AD1084" s="2">
        <v>0</v>
      </c>
      <c r="AE1084" s="2">
        <v>0</v>
      </c>
      <c r="AF1084" s="2">
        <v>0</v>
      </c>
      <c r="AG1084" s="2">
        <v>5</v>
      </c>
      <c r="AH1084" s="2">
        <v>0</v>
      </c>
      <c r="AI1084" s="2">
        <v>0</v>
      </c>
      <c r="AJ1084" s="2">
        <v>1</v>
      </c>
      <c r="AK1084" s="2">
        <v>0</v>
      </c>
      <c r="AL1084" s="2">
        <v>0</v>
      </c>
      <c r="AM1084" s="2">
        <v>23</v>
      </c>
      <c r="AN1084" s="3">
        <f>IFERROR(K1084/J1084,"")</f>
        <v>0</v>
      </c>
      <c r="AO1084" s="3">
        <f>IFERROR(L1084/K1084,"")</f>
        <v>0</v>
      </c>
    </row>
    <row r="1085" spans="1:41">
      <c r="A1085" t="s">
        <v>2667</v>
      </c>
      <c r="D1085">
        <v>9000</v>
      </c>
      <c r="E1085" t="s">
        <v>224</v>
      </c>
      <c r="F1085" t="s">
        <v>1721</v>
      </c>
      <c r="I1085" t="b">
        <v>0</v>
      </c>
      <c r="J1085" s="2">
        <v>290</v>
      </c>
      <c r="K1085" s="2">
        <v>136</v>
      </c>
      <c r="L1085" s="2">
        <v>3</v>
      </c>
      <c r="M1085" s="2">
        <v>133</v>
      </c>
      <c r="N1085" s="2">
        <v>12</v>
      </c>
      <c r="O1085" s="2">
        <v>0</v>
      </c>
      <c r="P1085" s="2">
        <v>2</v>
      </c>
      <c r="Q1085" s="2">
        <v>0</v>
      </c>
      <c r="R1085" s="2">
        <v>1</v>
      </c>
      <c r="S1085" s="2">
        <v>0</v>
      </c>
      <c r="T1085" s="2">
        <v>5</v>
      </c>
      <c r="U1085" s="2">
        <v>0</v>
      </c>
      <c r="V1085" s="2">
        <v>0</v>
      </c>
      <c r="W1085" s="2">
        <v>0</v>
      </c>
      <c r="X1085" s="2">
        <v>0</v>
      </c>
      <c r="Y1085" s="2">
        <v>4</v>
      </c>
      <c r="Z1085" s="2">
        <v>35</v>
      </c>
      <c r="AA1085" s="2">
        <v>46</v>
      </c>
      <c r="AB1085" s="2">
        <v>1</v>
      </c>
      <c r="AC1085" s="2">
        <v>1</v>
      </c>
      <c r="AD1085" s="2">
        <v>0</v>
      </c>
      <c r="AE1085" s="2">
        <v>1</v>
      </c>
      <c r="AF1085" s="2">
        <v>0</v>
      </c>
      <c r="AG1085" s="2">
        <v>9</v>
      </c>
      <c r="AH1085" s="2">
        <v>0</v>
      </c>
      <c r="AI1085" s="2">
        <v>0</v>
      </c>
      <c r="AJ1085" s="2">
        <v>1</v>
      </c>
      <c r="AK1085" s="2">
        <v>1</v>
      </c>
      <c r="AL1085" s="2">
        <v>0</v>
      </c>
      <c r="AM1085" s="2">
        <v>14</v>
      </c>
      <c r="AN1085" s="3">
        <f>IFERROR(K1085/J1085,"")</f>
        <v>0</v>
      </c>
      <c r="AO1085" s="3">
        <f>IFERROR(L1085/K1085,"")</f>
        <v>0</v>
      </c>
    </row>
    <row r="1086" spans="1:41">
      <c r="A1086" t="s">
        <v>2668</v>
      </c>
      <c r="D1086">
        <v>9000</v>
      </c>
      <c r="E1086" t="s">
        <v>224</v>
      </c>
      <c r="F1086" t="s">
        <v>1723</v>
      </c>
      <c r="I1086" t="b">
        <v>0</v>
      </c>
      <c r="J1086" s="2">
        <v>662</v>
      </c>
      <c r="K1086" s="2">
        <v>443</v>
      </c>
      <c r="L1086" s="2">
        <v>3</v>
      </c>
      <c r="M1086" s="2">
        <v>440</v>
      </c>
      <c r="N1086" s="2">
        <v>46</v>
      </c>
      <c r="O1086" s="2">
        <v>3</v>
      </c>
      <c r="P1086" s="2">
        <v>2</v>
      </c>
      <c r="Q1086" s="2">
        <v>0</v>
      </c>
      <c r="R1086" s="2">
        <v>0</v>
      </c>
      <c r="S1086" s="2">
        <v>0</v>
      </c>
      <c r="T1086" s="2">
        <v>22</v>
      </c>
      <c r="U1086" s="2">
        <v>0</v>
      </c>
      <c r="V1086" s="2">
        <v>0</v>
      </c>
      <c r="W1086" s="2">
        <v>0</v>
      </c>
      <c r="X1086" s="2">
        <v>0</v>
      </c>
      <c r="Y1086" s="2">
        <v>44</v>
      </c>
      <c r="Z1086" s="2">
        <v>63</v>
      </c>
      <c r="AA1086" s="2">
        <v>196</v>
      </c>
      <c r="AB1086" s="2">
        <v>10</v>
      </c>
      <c r="AC1086" s="2">
        <v>0</v>
      </c>
      <c r="AD1086" s="2">
        <v>0</v>
      </c>
      <c r="AE1086" s="2">
        <v>0</v>
      </c>
      <c r="AF1086" s="2">
        <v>0</v>
      </c>
      <c r="AG1086" s="2">
        <v>20</v>
      </c>
      <c r="AH1086" s="2">
        <v>0</v>
      </c>
      <c r="AI1086" s="2">
        <v>0</v>
      </c>
      <c r="AJ1086" s="2">
        <v>4</v>
      </c>
      <c r="AK1086" s="2">
        <v>13</v>
      </c>
      <c r="AL1086" s="2">
        <v>0</v>
      </c>
      <c r="AM1086" s="2">
        <v>17</v>
      </c>
      <c r="AN1086" s="3">
        <f>IFERROR(K1086/J1086,"")</f>
        <v>0</v>
      </c>
      <c r="AO1086" s="3">
        <f>IFERROR(L1086/K1086,"")</f>
        <v>0</v>
      </c>
    </row>
    <row r="1087" spans="1:41">
      <c r="A1087" t="s">
        <v>2669</v>
      </c>
      <c r="D1087">
        <v>9000</v>
      </c>
      <c r="E1087" t="s">
        <v>224</v>
      </c>
      <c r="F1087" t="s">
        <v>1727</v>
      </c>
      <c r="I1087" t="b">
        <v>0</v>
      </c>
      <c r="J1087" s="2">
        <v>454</v>
      </c>
      <c r="K1087" s="2">
        <v>194</v>
      </c>
      <c r="L1087" s="2">
        <v>4</v>
      </c>
      <c r="M1087" s="2">
        <v>190</v>
      </c>
      <c r="N1087" s="2">
        <v>25</v>
      </c>
      <c r="O1087" s="2">
        <v>1</v>
      </c>
      <c r="P1087" s="2">
        <v>3</v>
      </c>
      <c r="Q1087" s="2">
        <v>0</v>
      </c>
      <c r="R1087" s="2">
        <v>0</v>
      </c>
      <c r="S1087" s="2">
        <v>0</v>
      </c>
      <c r="T1087" s="2">
        <v>17</v>
      </c>
      <c r="U1087" s="2">
        <v>0</v>
      </c>
      <c r="V1087" s="2">
        <v>0</v>
      </c>
      <c r="W1087" s="2">
        <v>0</v>
      </c>
      <c r="X1087" s="2">
        <v>0</v>
      </c>
      <c r="Y1087" s="2">
        <v>14</v>
      </c>
      <c r="Z1087" s="2">
        <v>42</v>
      </c>
      <c r="AA1087" s="2">
        <v>51</v>
      </c>
      <c r="AB1087" s="2">
        <v>5</v>
      </c>
      <c r="AC1087" s="2">
        <v>0</v>
      </c>
      <c r="AD1087" s="2">
        <v>0</v>
      </c>
      <c r="AE1087" s="2">
        <v>0</v>
      </c>
      <c r="AF1087" s="2">
        <v>0</v>
      </c>
      <c r="AG1087" s="2">
        <v>10</v>
      </c>
      <c r="AH1087" s="2">
        <v>0</v>
      </c>
      <c r="AI1087" s="2">
        <v>0</v>
      </c>
      <c r="AJ1087" s="2">
        <v>2</v>
      </c>
      <c r="AK1087" s="2">
        <v>3</v>
      </c>
      <c r="AL1087" s="2">
        <v>0</v>
      </c>
      <c r="AM1087" s="2">
        <v>17</v>
      </c>
      <c r="AN1087" s="3">
        <f>IFERROR(K1087/J1087,"")</f>
        <v>0</v>
      </c>
      <c r="AO1087" s="3">
        <f>IFERROR(L1087/K1087,"")</f>
        <v>0</v>
      </c>
    </row>
    <row r="1088" spans="1:41">
      <c r="A1088" t="s">
        <v>2670</v>
      </c>
      <c r="D1088">
        <v>9000</v>
      </c>
      <c r="E1088" t="s">
        <v>224</v>
      </c>
      <c r="F1088" t="s">
        <v>1729</v>
      </c>
      <c r="I1088" t="b">
        <v>0</v>
      </c>
      <c r="J1088" s="2">
        <v>542</v>
      </c>
      <c r="K1088" s="2">
        <v>319</v>
      </c>
      <c r="L1088" s="2">
        <v>2</v>
      </c>
      <c r="M1088" s="2">
        <v>317</v>
      </c>
      <c r="N1088" s="2">
        <v>63</v>
      </c>
      <c r="O1088" s="2">
        <v>1</v>
      </c>
      <c r="P1088" s="2">
        <v>2</v>
      </c>
      <c r="Q1088" s="2">
        <v>0</v>
      </c>
      <c r="R1088" s="2">
        <v>0</v>
      </c>
      <c r="S1088" s="2">
        <v>0</v>
      </c>
      <c r="T1088" s="2">
        <v>20</v>
      </c>
      <c r="U1088" s="2">
        <v>0</v>
      </c>
      <c r="V1088" s="2">
        <v>0</v>
      </c>
      <c r="W1088" s="2">
        <v>0</v>
      </c>
      <c r="X1088" s="2">
        <v>0</v>
      </c>
      <c r="Y1088" s="2">
        <v>36</v>
      </c>
      <c r="Z1088" s="2">
        <v>27</v>
      </c>
      <c r="AA1088" s="2">
        <v>108</v>
      </c>
      <c r="AB1088" s="2">
        <v>4</v>
      </c>
      <c r="AC1088" s="2">
        <v>0</v>
      </c>
      <c r="AD1088" s="2">
        <v>0</v>
      </c>
      <c r="AE1088" s="2">
        <v>0</v>
      </c>
      <c r="AF1088" s="2">
        <v>1</v>
      </c>
      <c r="AG1088" s="2">
        <v>32</v>
      </c>
      <c r="AH1088" s="2">
        <v>0</v>
      </c>
      <c r="AI1088" s="2">
        <v>0</v>
      </c>
      <c r="AJ1088" s="2">
        <v>1</v>
      </c>
      <c r="AK1088" s="2">
        <v>4</v>
      </c>
      <c r="AL1088" s="2">
        <v>0</v>
      </c>
      <c r="AM1088" s="2">
        <v>18</v>
      </c>
      <c r="AN1088" s="3">
        <f>IFERROR(K1088/J1088,"")</f>
        <v>0</v>
      </c>
      <c r="AO1088" s="3">
        <f>IFERROR(L1088/K1088,"")</f>
        <v>0</v>
      </c>
    </row>
    <row r="1089" spans="1:41">
      <c r="A1089" t="s">
        <v>2671</v>
      </c>
      <c r="D1089">
        <v>9000</v>
      </c>
      <c r="E1089" t="s">
        <v>224</v>
      </c>
      <c r="F1089" t="s">
        <v>1731</v>
      </c>
      <c r="I1089" t="b">
        <v>0</v>
      </c>
      <c r="J1089" s="2">
        <v>541</v>
      </c>
      <c r="K1089" s="2">
        <v>297</v>
      </c>
      <c r="L1089" s="2">
        <v>11</v>
      </c>
      <c r="M1089" s="2">
        <v>286</v>
      </c>
      <c r="N1089" s="2">
        <v>41</v>
      </c>
      <c r="O1089" s="2">
        <v>0</v>
      </c>
      <c r="P1089" s="2">
        <v>1</v>
      </c>
      <c r="Q1089" s="2">
        <v>0</v>
      </c>
      <c r="R1089" s="2">
        <v>0</v>
      </c>
      <c r="S1089" s="2">
        <v>0</v>
      </c>
      <c r="T1089" s="2">
        <v>18</v>
      </c>
      <c r="U1089" s="2">
        <v>0</v>
      </c>
      <c r="V1089" s="2">
        <v>0</v>
      </c>
      <c r="W1089" s="2">
        <v>0</v>
      </c>
      <c r="X1089" s="2">
        <v>0</v>
      </c>
      <c r="Y1089" s="2">
        <v>27</v>
      </c>
      <c r="Z1089" s="2">
        <v>8</v>
      </c>
      <c r="AA1089" s="2">
        <v>142</v>
      </c>
      <c r="AB1089" s="2">
        <v>5</v>
      </c>
      <c r="AC1089" s="2">
        <v>0</v>
      </c>
      <c r="AD1089" s="2">
        <v>0</v>
      </c>
      <c r="AE1089" s="2">
        <v>0</v>
      </c>
      <c r="AF1089" s="2">
        <v>0</v>
      </c>
      <c r="AG1089" s="2">
        <v>18</v>
      </c>
      <c r="AH1089" s="2">
        <v>0</v>
      </c>
      <c r="AI1089" s="2">
        <v>0</v>
      </c>
      <c r="AJ1089" s="2">
        <v>5</v>
      </c>
      <c r="AK1089" s="2">
        <v>7</v>
      </c>
      <c r="AL1089" s="2">
        <v>0</v>
      </c>
      <c r="AM1089" s="2">
        <v>14</v>
      </c>
      <c r="AN1089" s="3">
        <f>IFERROR(K1089/J1089,"")</f>
        <v>0</v>
      </c>
      <c r="AO1089" s="3">
        <f>IFERROR(L1089/K1089,"")</f>
        <v>0</v>
      </c>
    </row>
    <row r="1090" spans="1:41">
      <c r="A1090" t="s">
        <v>2672</v>
      </c>
      <c r="D1090">
        <v>9000</v>
      </c>
      <c r="E1090" t="s">
        <v>224</v>
      </c>
      <c r="F1090" t="s">
        <v>1733</v>
      </c>
      <c r="I1090" t="b">
        <v>0</v>
      </c>
      <c r="J1090" s="2">
        <v>408</v>
      </c>
      <c r="K1090" s="2">
        <v>227</v>
      </c>
      <c r="L1090" s="2">
        <v>5</v>
      </c>
      <c r="M1090" s="2">
        <v>222</v>
      </c>
      <c r="N1090" s="2">
        <v>34</v>
      </c>
      <c r="O1090" s="2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10</v>
      </c>
      <c r="U1090" s="2">
        <v>0</v>
      </c>
      <c r="V1090" s="2">
        <v>1</v>
      </c>
      <c r="W1090" s="2">
        <v>0</v>
      </c>
      <c r="X1090" s="2">
        <v>0</v>
      </c>
      <c r="Y1090" s="2">
        <v>28</v>
      </c>
      <c r="Z1090" s="2">
        <v>14</v>
      </c>
      <c r="AA1090" s="2">
        <v>84</v>
      </c>
      <c r="AB1090" s="2">
        <v>8</v>
      </c>
      <c r="AC1090" s="2">
        <v>0</v>
      </c>
      <c r="AD1090" s="2">
        <v>0</v>
      </c>
      <c r="AE1090" s="2">
        <v>0</v>
      </c>
      <c r="AF1090" s="2">
        <v>0</v>
      </c>
      <c r="AG1090" s="2">
        <v>9</v>
      </c>
      <c r="AH1090" s="2">
        <v>1</v>
      </c>
      <c r="AI1090" s="2">
        <v>0</v>
      </c>
      <c r="AJ1090" s="2">
        <v>4</v>
      </c>
      <c r="AK1090" s="2">
        <v>12</v>
      </c>
      <c r="AL1090" s="2">
        <v>0</v>
      </c>
      <c r="AM1090" s="2">
        <v>16</v>
      </c>
      <c r="AN1090" s="3">
        <f>IFERROR(K1090/J1090,"")</f>
        <v>0</v>
      </c>
      <c r="AO1090" s="3">
        <f>IFERROR(L1090/K1090,"")</f>
        <v>0</v>
      </c>
    </row>
    <row r="1091" spans="1:41">
      <c r="A1091" t="s">
        <v>2673</v>
      </c>
      <c r="D1091">
        <v>9000</v>
      </c>
      <c r="E1091" t="s">
        <v>224</v>
      </c>
      <c r="F1091" t="s">
        <v>1737</v>
      </c>
      <c r="I1091" t="b">
        <v>0</v>
      </c>
      <c r="J1091" s="2">
        <v>608</v>
      </c>
      <c r="K1091" s="2">
        <v>295</v>
      </c>
      <c r="L1091" s="2">
        <v>2</v>
      </c>
      <c r="M1091" s="2">
        <v>293</v>
      </c>
      <c r="N1091" s="2">
        <v>35</v>
      </c>
      <c r="O1091" s="2">
        <v>1</v>
      </c>
      <c r="P1091" s="2">
        <v>0</v>
      </c>
      <c r="Q1091" s="2">
        <v>0</v>
      </c>
      <c r="R1091" s="2">
        <v>0</v>
      </c>
      <c r="S1091" s="2">
        <v>0</v>
      </c>
      <c r="T1091" s="2">
        <v>25</v>
      </c>
      <c r="U1091" s="2">
        <v>0</v>
      </c>
      <c r="V1091" s="2">
        <v>0</v>
      </c>
      <c r="W1091" s="2">
        <v>0</v>
      </c>
      <c r="X1091" s="2">
        <v>0</v>
      </c>
      <c r="Y1091" s="2">
        <v>14</v>
      </c>
      <c r="Z1091" s="2">
        <v>63</v>
      </c>
      <c r="AA1091" s="2">
        <v>99</v>
      </c>
      <c r="AB1091" s="2">
        <v>7</v>
      </c>
      <c r="AC1091" s="2">
        <v>0</v>
      </c>
      <c r="AD1091" s="2">
        <v>0</v>
      </c>
      <c r="AE1091" s="2">
        <v>0</v>
      </c>
      <c r="AF1091" s="2">
        <v>0</v>
      </c>
      <c r="AG1091" s="2">
        <v>15</v>
      </c>
      <c r="AH1091" s="2">
        <v>0</v>
      </c>
      <c r="AI1091" s="2">
        <v>0</v>
      </c>
      <c r="AJ1091" s="2">
        <v>3</v>
      </c>
      <c r="AK1091" s="2">
        <v>5</v>
      </c>
      <c r="AL1091" s="2">
        <v>0</v>
      </c>
      <c r="AM1091" s="2">
        <v>26</v>
      </c>
      <c r="AN1091" s="3">
        <f>IFERROR(K1091/J1091,"")</f>
        <v>0</v>
      </c>
      <c r="AO1091" s="3">
        <f>IFERROR(L1091/K1091,"")</f>
        <v>0</v>
      </c>
    </row>
    <row r="1092" spans="1:41">
      <c r="A1092" t="s">
        <v>2674</v>
      </c>
      <c r="D1092">
        <v>9000</v>
      </c>
      <c r="E1092" t="s">
        <v>224</v>
      </c>
      <c r="F1092" t="s">
        <v>1741</v>
      </c>
      <c r="I1092" t="b">
        <v>0</v>
      </c>
      <c r="J1092" s="2">
        <v>729</v>
      </c>
      <c r="K1092" s="2">
        <v>297</v>
      </c>
      <c r="L1092" s="2">
        <v>4</v>
      </c>
      <c r="M1092" s="2">
        <v>293</v>
      </c>
      <c r="N1092" s="2">
        <v>18</v>
      </c>
      <c r="O1092" s="2">
        <v>7</v>
      </c>
      <c r="P1092" s="2">
        <v>5</v>
      </c>
      <c r="Q1092" s="2">
        <v>0</v>
      </c>
      <c r="R1092" s="2">
        <v>0</v>
      </c>
      <c r="S1092" s="2">
        <v>0</v>
      </c>
      <c r="T1092" s="2">
        <v>17</v>
      </c>
      <c r="U1092" s="2">
        <v>0</v>
      </c>
      <c r="V1092" s="2">
        <v>0</v>
      </c>
      <c r="W1092" s="2">
        <v>0</v>
      </c>
      <c r="X1092" s="2">
        <v>0</v>
      </c>
      <c r="Y1092" s="2">
        <v>22</v>
      </c>
      <c r="Z1092" s="2">
        <v>48</v>
      </c>
      <c r="AA1092" s="2">
        <v>113</v>
      </c>
      <c r="AB1092" s="2">
        <v>5</v>
      </c>
      <c r="AC1092" s="2">
        <v>0</v>
      </c>
      <c r="AD1092" s="2">
        <v>0</v>
      </c>
      <c r="AE1092" s="2">
        <v>0</v>
      </c>
      <c r="AF1092" s="2">
        <v>0</v>
      </c>
      <c r="AG1092" s="2">
        <v>14</v>
      </c>
      <c r="AH1092" s="2">
        <v>0</v>
      </c>
      <c r="AI1092" s="2">
        <v>0</v>
      </c>
      <c r="AJ1092" s="2">
        <v>6</v>
      </c>
      <c r="AK1092" s="2">
        <v>9</v>
      </c>
      <c r="AL1092" s="2">
        <v>0</v>
      </c>
      <c r="AM1092" s="2">
        <v>29</v>
      </c>
      <c r="AN1092" s="3">
        <f>IFERROR(K1092/J1092,"")</f>
        <v>0</v>
      </c>
      <c r="AO1092" s="3">
        <f>IFERROR(L1092/K1092,"")</f>
        <v>0</v>
      </c>
    </row>
    <row r="1093" spans="1:41">
      <c r="A1093" t="s">
        <v>2675</v>
      </c>
      <c r="D1093">
        <v>9000</v>
      </c>
      <c r="E1093" t="s">
        <v>224</v>
      </c>
      <c r="F1093" t="s">
        <v>1743</v>
      </c>
      <c r="I1093" t="b">
        <v>0</v>
      </c>
      <c r="J1093" s="2">
        <v>493</v>
      </c>
      <c r="K1093" s="2">
        <v>225</v>
      </c>
      <c r="L1093" s="2">
        <v>8</v>
      </c>
      <c r="M1093" s="2">
        <v>217</v>
      </c>
      <c r="N1093" s="2">
        <v>13</v>
      </c>
      <c r="O1093" s="2">
        <v>0</v>
      </c>
      <c r="P1093" s="2">
        <v>1</v>
      </c>
      <c r="Q1093" s="2">
        <v>1</v>
      </c>
      <c r="R1093" s="2">
        <v>0</v>
      </c>
      <c r="S1093" s="2">
        <v>0</v>
      </c>
      <c r="T1093" s="2">
        <v>19</v>
      </c>
      <c r="U1093" s="2">
        <v>0</v>
      </c>
      <c r="V1093" s="2">
        <v>0</v>
      </c>
      <c r="W1093" s="2">
        <v>0</v>
      </c>
      <c r="X1093" s="2">
        <v>0</v>
      </c>
      <c r="Y1093" s="2">
        <v>12</v>
      </c>
      <c r="Z1093" s="2">
        <v>29</v>
      </c>
      <c r="AA1093" s="2">
        <v>90</v>
      </c>
      <c r="AB1093" s="2">
        <v>5</v>
      </c>
      <c r="AC1093" s="2">
        <v>2</v>
      </c>
      <c r="AD1093" s="2">
        <v>0</v>
      </c>
      <c r="AE1093" s="2">
        <v>0</v>
      </c>
      <c r="AF1093" s="2">
        <v>0</v>
      </c>
      <c r="AG1093" s="2">
        <v>18</v>
      </c>
      <c r="AH1093" s="2">
        <v>0</v>
      </c>
      <c r="AI1093" s="2">
        <v>0</v>
      </c>
      <c r="AJ1093" s="2">
        <v>1</v>
      </c>
      <c r="AK1093" s="2">
        <v>8</v>
      </c>
      <c r="AL1093" s="2">
        <v>0</v>
      </c>
      <c r="AM1093" s="2">
        <v>18</v>
      </c>
      <c r="AN1093" s="3">
        <f>IFERROR(K1093/J1093,"")</f>
        <v>0</v>
      </c>
      <c r="AO1093" s="3">
        <f>IFERROR(L1093/K1093,"")</f>
        <v>0</v>
      </c>
    </row>
    <row r="1094" spans="1:41">
      <c r="A1094" t="s">
        <v>2676</v>
      </c>
      <c r="D1094">
        <v>9000</v>
      </c>
      <c r="E1094" t="s">
        <v>224</v>
      </c>
      <c r="F1094" t="s">
        <v>1747</v>
      </c>
      <c r="I1094" t="b">
        <v>0</v>
      </c>
      <c r="J1094" s="2">
        <v>585</v>
      </c>
      <c r="K1094" s="2">
        <v>324</v>
      </c>
      <c r="L1094" s="2">
        <v>9</v>
      </c>
      <c r="M1094" s="2">
        <v>315</v>
      </c>
      <c r="N1094" s="2">
        <v>18</v>
      </c>
      <c r="O1094" s="2">
        <v>5</v>
      </c>
      <c r="P1094" s="2">
        <v>3</v>
      </c>
      <c r="Q1094" s="2">
        <v>0</v>
      </c>
      <c r="R1094" s="2">
        <v>0</v>
      </c>
      <c r="S1094" s="2">
        <v>0</v>
      </c>
      <c r="T1094" s="2">
        <v>28</v>
      </c>
      <c r="U1094" s="2">
        <v>0</v>
      </c>
      <c r="V1094" s="2">
        <v>0</v>
      </c>
      <c r="W1094" s="2">
        <v>0</v>
      </c>
      <c r="X1094" s="2">
        <v>0</v>
      </c>
      <c r="Y1094" s="2">
        <v>21</v>
      </c>
      <c r="Z1094" s="2">
        <v>19</v>
      </c>
      <c r="AA1094" s="2">
        <v>126</v>
      </c>
      <c r="AB1094" s="2">
        <v>8</v>
      </c>
      <c r="AC1094" s="2">
        <v>0</v>
      </c>
      <c r="AD1094" s="2">
        <v>0</v>
      </c>
      <c r="AE1094" s="2">
        <v>0</v>
      </c>
      <c r="AF1094" s="2">
        <v>2</v>
      </c>
      <c r="AG1094" s="2">
        <v>12</v>
      </c>
      <c r="AH1094" s="2">
        <v>0</v>
      </c>
      <c r="AI1094" s="2">
        <v>0</v>
      </c>
      <c r="AJ1094" s="2">
        <v>3</v>
      </c>
      <c r="AK1094" s="2">
        <v>34</v>
      </c>
      <c r="AL1094" s="2">
        <v>1</v>
      </c>
      <c r="AM1094" s="2">
        <v>35</v>
      </c>
      <c r="AN1094" s="3">
        <f>IFERROR(K1094/J1094,"")</f>
        <v>0</v>
      </c>
      <c r="AO1094" s="3">
        <f>IFERROR(L1094/K1094,"")</f>
        <v>0</v>
      </c>
    </row>
    <row r="1095" spans="1:41">
      <c r="A1095" t="s">
        <v>2677</v>
      </c>
      <c r="D1095">
        <v>9000</v>
      </c>
      <c r="E1095" t="s">
        <v>224</v>
      </c>
      <c r="F1095" t="s">
        <v>1749</v>
      </c>
      <c r="I1095" t="b">
        <v>0</v>
      </c>
      <c r="J1095" s="2">
        <v>444</v>
      </c>
      <c r="K1095" s="2">
        <v>229</v>
      </c>
      <c r="L1095" s="2">
        <v>4</v>
      </c>
      <c r="M1095" s="2">
        <v>225</v>
      </c>
      <c r="N1095" s="2">
        <v>37</v>
      </c>
      <c r="O1095" s="2">
        <v>3</v>
      </c>
      <c r="P1095" s="2">
        <v>4</v>
      </c>
      <c r="Q1095" s="2">
        <v>0</v>
      </c>
      <c r="R1095" s="2">
        <v>0</v>
      </c>
      <c r="S1095" s="2">
        <v>0</v>
      </c>
      <c r="T1095" s="2">
        <v>14</v>
      </c>
      <c r="U1095" s="2">
        <v>0</v>
      </c>
      <c r="V1095" s="2">
        <v>0</v>
      </c>
      <c r="W1095" s="2">
        <v>0</v>
      </c>
      <c r="X1095" s="2">
        <v>0</v>
      </c>
      <c r="Y1095" s="2">
        <v>27</v>
      </c>
      <c r="Z1095" s="2">
        <v>13</v>
      </c>
      <c r="AA1095" s="2">
        <v>75</v>
      </c>
      <c r="AB1095" s="2">
        <v>8</v>
      </c>
      <c r="AC1095" s="2">
        <v>0</v>
      </c>
      <c r="AD1095" s="2">
        <v>0</v>
      </c>
      <c r="AE1095" s="2">
        <v>1</v>
      </c>
      <c r="AF1095" s="2">
        <v>0</v>
      </c>
      <c r="AG1095" s="2">
        <v>8</v>
      </c>
      <c r="AH1095" s="2">
        <v>0</v>
      </c>
      <c r="AI1095" s="2">
        <v>0</v>
      </c>
      <c r="AJ1095" s="2">
        <v>1</v>
      </c>
      <c r="AK1095" s="2">
        <v>3</v>
      </c>
      <c r="AL1095" s="2">
        <v>1</v>
      </c>
      <c r="AM1095" s="2">
        <v>30</v>
      </c>
      <c r="AN1095" s="3">
        <f>IFERROR(K1095/J1095,"")</f>
        <v>0</v>
      </c>
      <c r="AO1095" s="3">
        <f>IFERROR(L1095/K1095,"")</f>
        <v>0</v>
      </c>
    </row>
    <row r="1096" spans="1:41">
      <c r="A1096" t="s">
        <v>2678</v>
      </c>
      <c r="D1096">
        <v>9000</v>
      </c>
      <c r="E1096" t="s">
        <v>224</v>
      </c>
      <c r="F1096" t="s">
        <v>1753</v>
      </c>
      <c r="I1096" t="b">
        <v>0</v>
      </c>
      <c r="J1096" s="2">
        <v>473</v>
      </c>
      <c r="K1096" s="2">
        <v>238</v>
      </c>
      <c r="L1096" s="2">
        <v>2</v>
      </c>
      <c r="M1096" s="2">
        <v>236</v>
      </c>
      <c r="N1096" s="2">
        <v>16</v>
      </c>
      <c r="O1096" s="2">
        <v>2</v>
      </c>
      <c r="P1096" s="2">
        <v>0</v>
      </c>
      <c r="Q1096" s="2">
        <v>0</v>
      </c>
      <c r="R1096" s="2">
        <v>0</v>
      </c>
      <c r="S1096" s="2">
        <v>0</v>
      </c>
      <c r="T1096" s="2">
        <v>13</v>
      </c>
      <c r="U1096" s="2">
        <v>0</v>
      </c>
      <c r="V1096" s="2">
        <v>0</v>
      </c>
      <c r="W1096" s="2">
        <v>0</v>
      </c>
      <c r="X1096" s="2">
        <v>0</v>
      </c>
      <c r="Y1096" s="2">
        <v>14</v>
      </c>
      <c r="Z1096" s="2">
        <v>20</v>
      </c>
      <c r="AA1096" s="2">
        <v>115</v>
      </c>
      <c r="AB1096" s="2">
        <v>2</v>
      </c>
      <c r="AC1096" s="2">
        <v>0</v>
      </c>
      <c r="AD1096" s="2">
        <v>0</v>
      </c>
      <c r="AE1096" s="2">
        <v>0</v>
      </c>
      <c r="AF1096" s="2">
        <v>0</v>
      </c>
      <c r="AG1096" s="2">
        <v>10</v>
      </c>
      <c r="AH1096" s="2">
        <v>0</v>
      </c>
      <c r="AI1096" s="2">
        <v>2</v>
      </c>
      <c r="AJ1096" s="2">
        <v>7</v>
      </c>
      <c r="AK1096" s="2">
        <v>4</v>
      </c>
      <c r="AL1096" s="2">
        <v>2</v>
      </c>
      <c r="AM1096" s="2">
        <v>29</v>
      </c>
      <c r="AN1096" s="3">
        <f>IFERROR(K1096/J1096,"")</f>
        <v>0</v>
      </c>
      <c r="AO1096" s="3">
        <f>IFERROR(L1096/K1096,"")</f>
        <v>0</v>
      </c>
    </row>
    <row r="1097" spans="1:41">
      <c r="A1097" t="s">
        <v>2679</v>
      </c>
      <c r="D1097">
        <v>9000</v>
      </c>
      <c r="E1097" t="s">
        <v>224</v>
      </c>
      <c r="F1097" t="s">
        <v>1755</v>
      </c>
      <c r="I1097" t="b">
        <v>0</v>
      </c>
      <c r="J1097" s="2">
        <v>508</v>
      </c>
      <c r="K1097" s="2">
        <v>227</v>
      </c>
      <c r="L1097" s="2">
        <v>7</v>
      </c>
      <c r="M1097" s="2">
        <v>220</v>
      </c>
      <c r="N1097" s="2">
        <v>16</v>
      </c>
      <c r="O1097" s="2">
        <v>0</v>
      </c>
      <c r="P1097" s="2">
        <v>1</v>
      </c>
      <c r="Q1097" s="2">
        <v>0</v>
      </c>
      <c r="R1097" s="2">
        <v>0</v>
      </c>
      <c r="S1097" s="2">
        <v>0</v>
      </c>
      <c r="T1097" s="2">
        <v>6</v>
      </c>
      <c r="U1097" s="2">
        <v>0</v>
      </c>
      <c r="V1097" s="2">
        <v>0</v>
      </c>
      <c r="W1097" s="2">
        <v>0</v>
      </c>
      <c r="X1097" s="2">
        <v>0</v>
      </c>
      <c r="Y1097" s="2">
        <v>23</v>
      </c>
      <c r="Z1097" s="2">
        <v>9</v>
      </c>
      <c r="AA1097" s="2">
        <v>119</v>
      </c>
      <c r="AB1097" s="2">
        <v>3</v>
      </c>
      <c r="AC1097" s="2">
        <v>0</v>
      </c>
      <c r="AD1097" s="2">
        <v>0</v>
      </c>
      <c r="AE1097" s="2">
        <v>0</v>
      </c>
      <c r="AF1097" s="2">
        <v>0</v>
      </c>
      <c r="AG1097" s="2">
        <v>2</v>
      </c>
      <c r="AH1097" s="2">
        <v>0</v>
      </c>
      <c r="AI1097" s="2">
        <v>1</v>
      </c>
      <c r="AJ1097" s="2">
        <v>5</v>
      </c>
      <c r="AK1097" s="2">
        <v>9</v>
      </c>
      <c r="AL1097" s="2">
        <v>0</v>
      </c>
      <c r="AM1097" s="2">
        <v>26</v>
      </c>
      <c r="AN1097" s="3">
        <f>IFERROR(K1097/J1097,"")</f>
        <v>0</v>
      </c>
      <c r="AO1097" s="3">
        <f>IFERROR(L1097/K1097,"")</f>
        <v>0</v>
      </c>
    </row>
    <row r="1098" spans="1:41">
      <c r="A1098" t="s">
        <v>2680</v>
      </c>
      <c r="D1098">
        <v>9000</v>
      </c>
      <c r="E1098" t="s">
        <v>224</v>
      </c>
      <c r="F1098" t="s">
        <v>1996</v>
      </c>
      <c r="I1098" t="b">
        <v>0</v>
      </c>
      <c r="J1098" s="2">
        <v>471</v>
      </c>
      <c r="K1098" s="2">
        <v>251</v>
      </c>
      <c r="L1098" s="2">
        <v>4</v>
      </c>
      <c r="M1098" s="2">
        <v>247</v>
      </c>
      <c r="N1098" s="2">
        <v>55</v>
      </c>
      <c r="O1098" s="2">
        <v>3</v>
      </c>
      <c r="P1098" s="2">
        <v>2</v>
      </c>
      <c r="Q1098" s="2">
        <v>0</v>
      </c>
      <c r="R1098" s="2">
        <v>0</v>
      </c>
      <c r="S1098" s="2">
        <v>0</v>
      </c>
      <c r="T1098" s="2">
        <v>19</v>
      </c>
      <c r="U1098" s="2">
        <v>0</v>
      </c>
      <c r="V1098" s="2">
        <v>0</v>
      </c>
      <c r="W1098" s="2">
        <v>0</v>
      </c>
      <c r="X1098" s="2">
        <v>0</v>
      </c>
      <c r="Y1098" s="2">
        <v>23</v>
      </c>
      <c r="Z1098" s="2">
        <v>25</v>
      </c>
      <c r="AA1098" s="2">
        <v>75</v>
      </c>
      <c r="AB1098" s="2">
        <v>12</v>
      </c>
      <c r="AC1098" s="2">
        <v>0</v>
      </c>
      <c r="AD1098" s="2">
        <v>1</v>
      </c>
      <c r="AE1098" s="2">
        <v>0</v>
      </c>
      <c r="AF1098" s="2">
        <v>0</v>
      </c>
      <c r="AG1098" s="2">
        <v>21</v>
      </c>
      <c r="AH1098" s="2">
        <v>0</v>
      </c>
      <c r="AI1098" s="2">
        <v>0</v>
      </c>
      <c r="AJ1098" s="2">
        <v>0</v>
      </c>
      <c r="AK1098" s="2">
        <v>5</v>
      </c>
      <c r="AL1098" s="2">
        <v>0</v>
      </c>
      <c r="AM1098" s="2">
        <v>6</v>
      </c>
      <c r="AN1098" s="3">
        <f>IFERROR(K1098/J1098,"")</f>
        <v>0</v>
      </c>
      <c r="AO1098" s="3">
        <f>IFERROR(L1098/K1098,"")</f>
        <v>0</v>
      </c>
    </row>
    <row r="1099" spans="1:41">
      <c r="A1099" t="s">
        <v>2681</v>
      </c>
      <c r="D1099">
        <v>9000</v>
      </c>
      <c r="E1099" t="s">
        <v>224</v>
      </c>
      <c r="F1099" t="s">
        <v>2000</v>
      </c>
      <c r="I1099" t="b">
        <v>0</v>
      </c>
      <c r="J1099" s="2">
        <v>415</v>
      </c>
      <c r="K1099" s="2">
        <v>217</v>
      </c>
      <c r="L1099" s="2">
        <v>2</v>
      </c>
      <c r="M1099" s="2">
        <v>215</v>
      </c>
      <c r="N1099" s="2">
        <v>19</v>
      </c>
      <c r="O1099" s="2">
        <v>1</v>
      </c>
      <c r="P1099" s="2">
        <v>4</v>
      </c>
      <c r="Q1099" s="2">
        <v>0</v>
      </c>
      <c r="R1099" s="2">
        <v>0</v>
      </c>
      <c r="S1099" s="2">
        <v>0</v>
      </c>
      <c r="T1099" s="2">
        <v>13</v>
      </c>
      <c r="U1099" s="2">
        <v>0</v>
      </c>
      <c r="V1099" s="2">
        <v>0</v>
      </c>
      <c r="W1099" s="2">
        <v>0</v>
      </c>
      <c r="X1099" s="2">
        <v>0</v>
      </c>
      <c r="Y1099" s="2">
        <v>15</v>
      </c>
      <c r="Z1099" s="2">
        <v>6</v>
      </c>
      <c r="AA1099" s="2">
        <v>85</v>
      </c>
      <c r="AB1099" s="2">
        <v>5</v>
      </c>
      <c r="AC1099" s="2">
        <v>0</v>
      </c>
      <c r="AD1099" s="2">
        <v>0</v>
      </c>
      <c r="AE1099" s="2">
        <v>0</v>
      </c>
      <c r="AF1099" s="2">
        <v>0</v>
      </c>
      <c r="AG1099" s="2">
        <v>15</v>
      </c>
      <c r="AH1099" s="2">
        <v>0</v>
      </c>
      <c r="AI1099" s="2">
        <v>5</v>
      </c>
      <c r="AJ1099" s="2">
        <v>4</v>
      </c>
      <c r="AK1099" s="2">
        <v>24</v>
      </c>
      <c r="AL1099" s="2">
        <v>0</v>
      </c>
      <c r="AM1099" s="2">
        <v>19</v>
      </c>
      <c r="AN1099" s="3">
        <f>IFERROR(K1099/J1099,"")</f>
        <v>0</v>
      </c>
      <c r="AO1099" s="3">
        <f>IFERROR(L1099/K1099,"")</f>
        <v>0</v>
      </c>
    </row>
    <row r="1100" spans="1:41">
      <c r="A1100" t="s">
        <v>2682</v>
      </c>
      <c r="D1100">
        <v>9000</v>
      </c>
      <c r="E1100" t="s">
        <v>224</v>
      </c>
      <c r="F1100" t="s">
        <v>2002</v>
      </c>
      <c r="I1100" t="b">
        <v>0</v>
      </c>
      <c r="J1100" s="2">
        <v>731</v>
      </c>
      <c r="K1100" s="2">
        <v>361</v>
      </c>
      <c r="L1100" s="2">
        <v>7</v>
      </c>
      <c r="M1100" s="2">
        <v>354</v>
      </c>
      <c r="N1100" s="2">
        <v>22</v>
      </c>
      <c r="O1100" s="2">
        <v>2</v>
      </c>
      <c r="P1100" s="2">
        <v>1</v>
      </c>
      <c r="Q1100" s="2">
        <v>1</v>
      </c>
      <c r="R1100" s="2">
        <v>0</v>
      </c>
      <c r="S1100" s="2">
        <v>0</v>
      </c>
      <c r="T1100" s="2">
        <v>16</v>
      </c>
      <c r="U1100" s="2">
        <v>0</v>
      </c>
      <c r="V1100" s="2">
        <v>0</v>
      </c>
      <c r="W1100" s="2">
        <v>0</v>
      </c>
      <c r="X1100" s="2">
        <v>0</v>
      </c>
      <c r="Y1100" s="2">
        <v>28</v>
      </c>
      <c r="Z1100" s="2">
        <v>120</v>
      </c>
      <c r="AA1100" s="2">
        <v>130</v>
      </c>
      <c r="AB1100" s="2">
        <v>1</v>
      </c>
      <c r="AC1100" s="2">
        <v>0</v>
      </c>
      <c r="AD1100" s="2">
        <v>0</v>
      </c>
      <c r="AE1100" s="2">
        <v>0</v>
      </c>
      <c r="AF1100" s="2">
        <v>0</v>
      </c>
      <c r="AG1100" s="2">
        <v>12</v>
      </c>
      <c r="AH1100" s="2">
        <v>0</v>
      </c>
      <c r="AI1100" s="2">
        <v>0</v>
      </c>
      <c r="AJ1100" s="2">
        <v>3</v>
      </c>
      <c r="AK1100" s="2">
        <v>4</v>
      </c>
      <c r="AL1100" s="2">
        <v>1</v>
      </c>
      <c r="AM1100" s="2">
        <v>13</v>
      </c>
      <c r="AN1100" s="3">
        <f>IFERROR(K1100/J1100,"")</f>
        <v>0</v>
      </c>
      <c r="AO1100" s="3">
        <f>IFERROR(L1100/K1100,"")</f>
        <v>0</v>
      </c>
    </row>
    <row r="1101" spans="1:41">
      <c r="A1101" t="s">
        <v>2683</v>
      </c>
      <c r="D1101">
        <v>9000</v>
      </c>
      <c r="E1101" t="s">
        <v>224</v>
      </c>
      <c r="F1101" t="s">
        <v>2008</v>
      </c>
      <c r="I1101" t="b">
        <v>0</v>
      </c>
      <c r="J1101" s="2">
        <v>471</v>
      </c>
      <c r="K1101" s="2">
        <v>263</v>
      </c>
      <c r="L1101" s="2">
        <v>3</v>
      </c>
      <c r="M1101" s="2">
        <v>260</v>
      </c>
      <c r="N1101" s="2">
        <v>20</v>
      </c>
      <c r="O1101" s="2">
        <v>1</v>
      </c>
      <c r="P1101" s="2">
        <v>3</v>
      </c>
      <c r="Q1101" s="2">
        <v>0</v>
      </c>
      <c r="R1101" s="2">
        <v>0</v>
      </c>
      <c r="S1101" s="2">
        <v>0</v>
      </c>
      <c r="T1101" s="2">
        <v>11</v>
      </c>
      <c r="U1101" s="2">
        <v>0</v>
      </c>
      <c r="V1101" s="2">
        <v>0</v>
      </c>
      <c r="W1101" s="2">
        <v>0</v>
      </c>
      <c r="X1101" s="2">
        <v>0</v>
      </c>
      <c r="Y1101" s="2">
        <v>21</v>
      </c>
      <c r="Z1101" s="2">
        <v>26</v>
      </c>
      <c r="AA1101" s="2">
        <v>115</v>
      </c>
      <c r="AB1101" s="2">
        <v>3</v>
      </c>
      <c r="AC1101" s="2">
        <v>1</v>
      </c>
      <c r="AD1101" s="2">
        <v>0</v>
      </c>
      <c r="AE1101" s="2">
        <v>0</v>
      </c>
      <c r="AF1101" s="2">
        <v>2</v>
      </c>
      <c r="AG1101" s="2">
        <v>13</v>
      </c>
      <c r="AH1101" s="2">
        <v>0</v>
      </c>
      <c r="AI1101" s="2">
        <v>0</v>
      </c>
      <c r="AJ1101" s="2">
        <v>4</v>
      </c>
      <c r="AK1101" s="2">
        <v>13</v>
      </c>
      <c r="AL1101" s="2">
        <v>0</v>
      </c>
      <c r="AM1101" s="2">
        <v>27</v>
      </c>
      <c r="AN1101" s="3">
        <f>IFERROR(K1101/J1101,"")</f>
        <v>0</v>
      </c>
      <c r="AO1101" s="3">
        <f>IFERROR(L1101/K1101,"")</f>
        <v>0</v>
      </c>
    </row>
    <row r="1102" spans="1:41">
      <c r="A1102" t="s">
        <v>2684</v>
      </c>
      <c r="D1102">
        <v>9000</v>
      </c>
      <c r="E1102" t="s">
        <v>224</v>
      </c>
      <c r="F1102" t="s">
        <v>2010</v>
      </c>
      <c r="I1102" t="b">
        <v>0</v>
      </c>
      <c r="J1102" s="2">
        <v>538</v>
      </c>
      <c r="K1102" s="2">
        <v>321</v>
      </c>
      <c r="L1102" s="2">
        <v>5</v>
      </c>
      <c r="M1102" s="2">
        <v>316</v>
      </c>
      <c r="N1102" s="2">
        <v>35</v>
      </c>
      <c r="O1102" s="2">
        <v>0</v>
      </c>
      <c r="P1102" s="2">
        <v>3</v>
      </c>
      <c r="Q1102" s="2">
        <v>0</v>
      </c>
      <c r="R1102" s="2">
        <v>0</v>
      </c>
      <c r="S1102" s="2">
        <v>0</v>
      </c>
      <c r="T1102" s="2">
        <v>12</v>
      </c>
      <c r="U1102" s="2">
        <v>0</v>
      </c>
      <c r="V1102" s="2">
        <v>0</v>
      </c>
      <c r="W1102" s="2">
        <v>0</v>
      </c>
      <c r="X1102" s="2">
        <v>0</v>
      </c>
      <c r="Y1102" s="2">
        <v>35</v>
      </c>
      <c r="Z1102" s="2">
        <v>60</v>
      </c>
      <c r="AA1102" s="2">
        <v>106</v>
      </c>
      <c r="AB1102" s="2">
        <v>6</v>
      </c>
      <c r="AC1102" s="2">
        <v>1</v>
      </c>
      <c r="AD1102" s="2">
        <v>0</v>
      </c>
      <c r="AE1102" s="2">
        <v>0</v>
      </c>
      <c r="AF1102" s="2">
        <v>0</v>
      </c>
      <c r="AG1102" s="2">
        <v>14</v>
      </c>
      <c r="AH1102" s="2">
        <v>0</v>
      </c>
      <c r="AI1102" s="2">
        <v>0</v>
      </c>
      <c r="AJ1102" s="2">
        <v>7</v>
      </c>
      <c r="AK1102" s="2">
        <v>4</v>
      </c>
      <c r="AL1102" s="2">
        <v>2</v>
      </c>
      <c r="AM1102" s="2">
        <v>31</v>
      </c>
      <c r="AN1102" s="3">
        <f>IFERROR(K1102/J1102,"")</f>
        <v>0</v>
      </c>
      <c r="AO1102" s="3">
        <f>IFERROR(L1102/K1102,"")</f>
        <v>0</v>
      </c>
    </row>
    <row r="1103" spans="1:41">
      <c r="A1103" t="s">
        <v>2685</v>
      </c>
      <c r="D1103">
        <v>9000</v>
      </c>
      <c r="E1103" t="s">
        <v>224</v>
      </c>
      <c r="F1103" t="s">
        <v>2012</v>
      </c>
      <c r="I1103" t="b">
        <v>0</v>
      </c>
      <c r="J1103" s="2">
        <v>628</v>
      </c>
      <c r="K1103" s="2">
        <v>395</v>
      </c>
      <c r="L1103" s="2">
        <v>4</v>
      </c>
      <c r="M1103" s="2">
        <v>391</v>
      </c>
      <c r="N1103" s="2">
        <v>34</v>
      </c>
      <c r="O1103" s="2">
        <v>1</v>
      </c>
      <c r="P1103" s="2">
        <v>10</v>
      </c>
      <c r="Q1103" s="2">
        <v>0</v>
      </c>
      <c r="R1103" s="2">
        <v>0</v>
      </c>
      <c r="S1103" s="2">
        <v>0</v>
      </c>
      <c r="T1103" s="2">
        <v>34</v>
      </c>
      <c r="U1103" s="2">
        <v>0</v>
      </c>
      <c r="V1103" s="2">
        <v>0</v>
      </c>
      <c r="W1103" s="2">
        <v>0</v>
      </c>
      <c r="X1103" s="2">
        <v>0</v>
      </c>
      <c r="Y1103" s="2">
        <v>24</v>
      </c>
      <c r="Z1103" s="2">
        <v>79</v>
      </c>
      <c r="AA1103" s="2">
        <v>161</v>
      </c>
      <c r="AB1103" s="2">
        <v>1</v>
      </c>
      <c r="AC1103" s="2">
        <v>0</v>
      </c>
      <c r="AD1103" s="2">
        <v>0</v>
      </c>
      <c r="AE1103" s="2">
        <v>0</v>
      </c>
      <c r="AF1103" s="2">
        <v>0</v>
      </c>
      <c r="AG1103" s="2">
        <v>19</v>
      </c>
      <c r="AH1103" s="2">
        <v>1</v>
      </c>
      <c r="AI1103" s="2">
        <v>0</v>
      </c>
      <c r="AJ1103" s="2">
        <v>4</v>
      </c>
      <c r="AK1103" s="2">
        <v>9</v>
      </c>
      <c r="AL1103" s="2">
        <v>0</v>
      </c>
      <c r="AM1103" s="2">
        <v>14</v>
      </c>
      <c r="AN1103" s="3">
        <f>IFERROR(K1103/J1103,"")</f>
        <v>0</v>
      </c>
      <c r="AO1103" s="3">
        <f>IFERROR(L1103/K1103,"")</f>
        <v>0</v>
      </c>
    </row>
    <row r="1104" spans="1:41">
      <c r="A1104" t="s">
        <v>2686</v>
      </c>
      <c r="D1104">
        <v>9000</v>
      </c>
      <c r="E1104" t="s">
        <v>224</v>
      </c>
      <c r="F1104" t="s">
        <v>2014</v>
      </c>
      <c r="I1104" t="b">
        <v>0</v>
      </c>
      <c r="J1104" s="2">
        <v>499</v>
      </c>
      <c r="K1104" s="2">
        <v>282</v>
      </c>
      <c r="L1104" s="2">
        <v>9</v>
      </c>
      <c r="M1104" s="2">
        <v>273</v>
      </c>
      <c r="N1104" s="2">
        <v>25</v>
      </c>
      <c r="O1104" s="2">
        <v>2</v>
      </c>
      <c r="P1104" s="2">
        <v>8</v>
      </c>
      <c r="Q1104" s="2">
        <v>0</v>
      </c>
      <c r="R1104" s="2">
        <v>0</v>
      </c>
      <c r="S1104" s="2">
        <v>0</v>
      </c>
      <c r="T1104" s="2">
        <v>2</v>
      </c>
      <c r="U1104" s="2">
        <v>0</v>
      </c>
      <c r="V1104" s="2">
        <v>0</v>
      </c>
      <c r="W1104" s="2">
        <v>0</v>
      </c>
      <c r="X1104" s="2">
        <v>0</v>
      </c>
      <c r="Y1104" s="2">
        <v>36</v>
      </c>
      <c r="Z1104" s="2">
        <v>29</v>
      </c>
      <c r="AA1104" s="2">
        <v>118</v>
      </c>
      <c r="AB1104" s="2">
        <v>0</v>
      </c>
      <c r="AC1104" s="2">
        <v>0</v>
      </c>
      <c r="AD1104" s="2">
        <v>0</v>
      </c>
      <c r="AE1104" s="2">
        <v>0</v>
      </c>
      <c r="AF1104" s="2">
        <v>0</v>
      </c>
      <c r="AG1104" s="2">
        <v>9</v>
      </c>
      <c r="AH1104" s="2">
        <v>0</v>
      </c>
      <c r="AI1104" s="2">
        <v>0</v>
      </c>
      <c r="AJ1104" s="2">
        <v>0</v>
      </c>
      <c r="AK1104" s="2">
        <v>8</v>
      </c>
      <c r="AL1104" s="2">
        <v>1</v>
      </c>
      <c r="AM1104" s="2">
        <v>35</v>
      </c>
      <c r="AN1104" s="3">
        <f>IFERROR(K1104/J1104,"")</f>
        <v>0</v>
      </c>
      <c r="AO1104" s="3">
        <f>IFERROR(L1104/K1104,"")</f>
        <v>0</v>
      </c>
    </row>
    <row r="1105" spans="1:41">
      <c r="A1105" t="s">
        <v>2687</v>
      </c>
      <c r="D1105">
        <v>9000</v>
      </c>
      <c r="E1105" t="s">
        <v>224</v>
      </c>
      <c r="F1105" t="s">
        <v>2016</v>
      </c>
      <c r="I1105" t="b">
        <v>0</v>
      </c>
      <c r="J1105" s="2">
        <v>583</v>
      </c>
      <c r="K1105" s="2">
        <v>302</v>
      </c>
      <c r="L1105" s="2">
        <v>6</v>
      </c>
      <c r="M1105" s="2">
        <v>296</v>
      </c>
      <c r="N1105" s="2">
        <v>44</v>
      </c>
      <c r="O1105" s="2">
        <v>2</v>
      </c>
      <c r="P1105" s="2">
        <v>1</v>
      </c>
      <c r="Q1105" s="2">
        <v>0</v>
      </c>
      <c r="R1105" s="2">
        <v>0</v>
      </c>
      <c r="S1105" s="2">
        <v>0</v>
      </c>
      <c r="T1105" s="2">
        <v>11</v>
      </c>
      <c r="U1105" s="2">
        <v>0</v>
      </c>
      <c r="V1105" s="2">
        <v>0</v>
      </c>
      <c r="W1105" s="2">
        <v>0</v>
      </c>
      <c r="X1105" s="2">
        <v>0</v>
      </c>
      <c r="Y1105" s="2">
        <v>16</v>
      </c>
      <c r="Z1105" s="2">
        <v>106</v>
      </c>
      <c r="AA1105" s="2">
        <v>73</v>
      </c>
      <c r="AB1105" s="2">
        <v>3</v>
      </c>
      <c r="AC1105" s="2">
        <v>0</v>
      </c>
      <c r="AD1105" s="2">
        <v>0</v>
      </c>
      <c r="AE1105" s="2">
        <v>0</v>
      </c>
      <c r="AF1105" s="2">
        <v>2</v>
      </c>
      <c r="AG1105" s="2">
        <v>13</v>
      </c>
      <c r="AH1105" s="2">
        <v>0</v>
      </c>
      <c r="AI1105" s="2">
        <v>0</v>
      </c>
      <c r="AJ1105" s="2">
        <v>3</v>
      </c>
      <c r="AK1105" s="2">
        <v>7</v>
      </c>
      <c r="AL1105" s="2">
        <v>0</v>
      </c>
      <c r="AM1105" s="2">
        <v>15</v>
      </c>
      <c r="AN1105" s="3">
        <f>IFERROR(K1105/J1105,"")</f>
        <v>0</v>
      </c>
      <c r="AO1105" s="3">
        <f>IFERROR(L1105/K1105,"")</f>
        <v>0</v>
      </c>
    </row>
    <row r="1106" spans="1:41">
      <c r="A1106" t="s">
        <v>2688</v>
      </c>
      <c r="D1106">
        <v>9000</v>
      </c>
      <c r="E1106" t="s">
        <v>224</v>
      </c>
      <c r="F1106" t="s">
        <v>2018</v>
      </c>
      <c r="I1106" t="b">
        <v>0</v>
      </c>
      <c r="J1106" s="2">
        <v>529</v>
      </c>
      <c r="K1106" s="2">
        <v>265</v>
      </c>
      <c r="L1106" s="2">
        <v>7</v>
      </c>
      <c r="M1106" s="2">
        <v>258</v>
      </c>
      <c r="N1106" s="2">
        <v>11</v>
      </c>
      <c r="O1106" s="2">
        <v>2</v>
      </c>
      <c r="P1106" s="2">
        <v>0</v>
      </c>
      <c r="Q1106" s="2">
        <v>0</v>
      </c>
      <c r="R1106" s="2">
        <v>0</v>
      </c>
      <c r="S1106" s="2">
        <v>0</v>
      </c>
      <c r="T1106" s="2">
        <v>18</v>
      </c>
      <c r="U1106" s="2">
        <v>0</v>
      </c>
      <c r="V1106" s="2">
        <v>0</v>
      </c>
      <c r="W1106" s="2">
        <v>0</v>
      </c>
      <c r="X1106" s="2">
        <v>0</v>
      </c>
      <c r="Y1106" s="2">
        <v>16</v>
      </c>
      <c r="Z1106" s="2">
        <v>25</v>
      </c>
      <c r="AA1106" s="2">
        <v>137</v>
      </c>
      <c r="AB1106" s="2">
        <v>2</v>
      </c>
      <c r="AC1106" s="2">
        <v>0</v>
      </c>
      <c r="AD1106" s="2">
        <v>0</v>
      </c>
      <c r="AE1106" s="2">
        <v>0</v>
      </c>
      <c r="AF1106" s="2">
        <v>1</v>
      </c>
      <c r="AG1106" s="2">
        <v>11</v>
      </c>
      <c r="AH1106" s="2">
        <v>0</v>
      </c>
      <c r="AI1106" s="2">
        <v>2</v>
      </c>
      <c r="AJ1106" s="2">
        <v>6</v>
      </c>
      <c r="AK1106" s="2">
        <v>4</v>
      </c>
      <c r="AL1106" s="2">
        <v>0</v>
      </c>
      <c r="AM1106" s="2">
        <v>23</v>
      </c>
      <c r="AN1106" s="3">
        <f>IFERROR(K1106/J1106,"")</f>
        <v>0</v>
      </c>
      <c r="AO1106" s="3">
        <f>IFERROR(L1106/K1106,"")</f>
        <v>0</v>
      </c>
    </row>
    <row r="1107" spans="1:41">
      <c r="A1107" t="s">
        <v>2689</v>
      </c>
      <c r="D1107">
        <v>9000</v>
      </c>
      <c r="E1107" t="s">
        <v>224</v>
      </c>
      <c r="F1107" t="s">
        <v>2020</v>
      </c>
      <c r="I1107" t="b">
        <v>0</v>
      </c>
      <c r="J1107" s="2">
        <v>481</v>
      </c>
      <c r="K1107" s="2">
        <v>267</v>
      </c>
      <c r="L1107" s="2">
        <v>5</v>
      </c>
      <c r="M1107" s="2">
        <v>262</v>
      </c>
      <c r="N1107" s="2">
        <v>24</v>
      </c>
      <c r="O1107" s="2">
        <v>9</v>
      </c>
      <c r="P1107" s="2">
        <v>0</v>
      </c>
      <c r="Q1107" s="2">
        <v>0</v>
      </c>
      <c r="R1107" s="2">
        <v>0</v>
      </c>
      <c r="S1107" s="2">
        <v>0</v>
      </c>
      <c r="T1107" s="2">
        <v>21</v>
      </c>
      <c r="U1107" s="2">
        <v>0</v>
      </c>
      <c r="V1107" s="2">
        <v>0</v>
      </c>
      <c r="W1107" s="2">
        <v>0</v>
      </c>
      <c r="X1107" s="2">
        <v>0</v>
      </c>
      <c r="Y1107" s="2">
        <v>17</v>
      </c>
      <c r="Z1107" s="2">
        <v>30</v>
      </c>
      <c r="AA1107" s="2">
        <v>96</v>
      </c>
      <c r="AB1107" s="2">
        <v>4</v>
      </c>
      <c r="AC1107" s="2">
        <v>0</v>
      </c>
      <c r="AD1107" s="2">
        <v>0</v>
      </c>
      <c r="AE1107" s="2">
        <v>0</v>
      </c>
      <c r="AF1107" s="2">
        <v>0</v>
      </c>
      <c r="AG1107" s="2">
        <v>7</v>
      </c>
      <c r="AH1107" s="2">
        <v>0</v>
      </c>
      <c r="AI1107" s="2">
        <v>1</v>
      </c>
      <c r="AJ1107" s="2">
        <v>3</v>
      </c>
      <c r="AK1107" s="2">
        <v>14</v>
      </c>
      <c r="AL1107" s="2">
        <v>0</v>
      </c>
      <c r="AM1107" s="2">
        <v>36</v>
      </c>
      <c r="AN1107" s="3">
        <f>IFERROR(K1107/J1107,"")</f>
        <v>0</v>
      </c>
      <c r="AO1107" s="3">
        <f>IFERROR(L1107/K1107,"")</f>
        <v>0</v>
      </c>
    </row>
    <row r="1108" spans="1:41">
      <c r="A1108" t="s">
        <v>2690</v>
      </c>
      <c r="D1108">
        <v>9000</v>
      </c>
      <c r="E1108" t="s">
        <v>224</v>
      </c>
      <c r="F1108" t="s">
        <v>2022</v>
      </c>
      <c r="I1108" t="b">
        <v>0</v>
      </c>
      <c r="J1108" s="2">
        <v>602</v>
      </c>
      <c r="K1108" s="2">
        <v>357</v>
      </c>
      <c r="L1108" s="2">
        <v>4</v>
      </c>
      <c r="M1108" s="2">
        <v>353</v>
      </c>
      <c r="N1108" s="2">
        <v>38</v>
      </c>
      <c r="O1108" s="2">
        <v>10</v>
      </c>
      <c r="P1108" s="2">
        <v>0</v>
      </c>
      <c r="Q1108" s="2">
        <v>0</v>
      </c>
      <c r="R1108" s="2">
        <v>0</v>
      </c>
      <c r="S1108" s="2">
        <v>0</v>
      </c>
      <c r="T1108" s="2">
        <v>27</v>
      </c>
      <c r="U1108" s="2">
        <v>1</v>
      </c>
      <c r="V1108" s="2">
        <v>0</v>
      </c>
      <c r="W1108" s="2">
        <v>0</v>
      </c>
      <c r="X1108" s="2">
        <v>0</v>
      </c>
      <c r="Y1108" s="2">
        <v>15</v>
      </c>
      <c r="Z1108" s="2">
        <v>51</v>
      </c>
      <c r="AA1108" s="2">
        <v>92</v>
      </c>
      <c r="AB1108" s="2">
        <v>5</v>
      </c>
      <c r="AC1108" s="2">
        <v>0</v>
      </c>
      <c r="AD1108" s="2">
        <v>0</v>
      </c>
      <c r="AE1108" s="2">
        <v>0</v>
      </c>
      <c r="AF1108" s="2">
        <v>0</v>
      </c>
      <c r="AG1108" s="2">
        <v>14</v>
      </c>
      <c r="AH1108" s="2">
        <v>1</v>
      </c>
      <c r="AI1108" s="2">
        <v>0</v>
      </c>
      <c r="AJ1108" s="2">
        <v>3</v>
      </c>
      <c r="AK1108" s="2">
        <v>21</v>
      </c>
      <c r="AL1108" s="2">
        <v>2</v>
      </c>
      <c r="AM1108" s="2">
        <v>73</v>
      </c>
      <c r="AN1108" s="3">
        <f>IFERROR(K1108/J1108,"")</f>
        <v>0</v>
      </c>
      <c r="AO1108" s="3">
        <f>IFERROR(L1108/K1108,"")</f>
        <v>0</v>
      </c>
    </row>
    <row r="1109" spans="1:41">
      <c r="A1109" t="s">
        <v>2691</v>
      </c>
      <c r="D1109">
        <v>9000</v>
      </c>
      <c r="E1109" t="s">
        <v>224</v>
      </c>
      <c r="F1109" t="s">
        <v>2026</v>
      </c>
      <c r="I1109" t="b">
        <v>0</v>
      </c>
      <c r="J1109" s="2">
        <v>605</v>
      </c>
      <c r="K1109" s="2">
        <v>387</v>
      </c>
      <c r="L1109" s="2">
        <v>6</v>
      </c>
      <c r="M1109" s="2">
        <v>381</v>
      </c>
      <c r="N1109" s="2">
        <v>21</v>
      </c>
      <c r="O1109" s="2">
        <v>3</v>
      </c>
      <c r="P1109" s="2">
        <v>2</v>
      </c>
      <c r="Q1109" s="2">
        <v>0</v>
      </c>
      <c r="R1109" s="2">
        <v>0</v>
      </c>
      <c r="S1109" s="2">
        <v>0</v>
      </c>
      <c r="T1109" s="2">
        <v>24</v>
      </c>
      <c r="U1109" s="2">
        <v>0</v>
      </c>
      <c r="V1109" s="2">
        <v>0</v>
      </c>
      <c r="W1109" s="2">
        <v>0</v>
      </c>
      <c r="X1109" s="2">
        <v>0</v>
      </c>
      <c r="Y1109" s="2">
        <v>28</v>
      </c>
      <c r="Z1109" s="2">
        <v>24</v>
      </c>
      <c r="AA1109" s="2">
        <v>177</v>
      </c>
      <c r="AB1109" s="2">
        <v>0</v>
      </c>
      <c r="AC1109" s="2">
        <v>0</v>
      </c>
      <c r="AD1109" s="2">
        <v>0</v>
      </c>
      <c r="AE1109" s="2">
        <v>0</v>
      </c>
      <c r="AF1109" s="2">
        <v>0</v>
      </c>
      <c r="AG1109" s="2">
        <v>13</v>
      </c>
      <c r="AH1109" s="2">
        <v>1</v>
      </c>
      <c r="AI1109" s="2">
        <v>0</v>
      </c>
      <c r="AJ1109" s="2">
        <v>4</v>
      </c>
      <c r="AK1109" s="2">
        <v>45</v>
      </c>
      <c r="AL1109" s="2">
        <v>0</v>
      </c>
      <c r="AM1109" s="2">
        <v>39</v>
      </c>
      <c r="AN1109" s="3">
        <f>IFERROR(K1109/J1109,"")</f>
        <v>0</v>
      </c>
      <c r="AO1109" s="3">
        <f>IFERROR(L1109/K1109,"")</f>
        <v>0</v>
      </c>
    </row>
    <row r="1110" spans="1:41">
      <c r="A1110" t="s">
        <v>2692</v>
      </c>
      <c r="D1110">
        <v>9000</v>
      </c>
      <c r="E1110" t="s">
        <v>224</v>
      </c>
      <c r="F1110" t="s">
        <v>2028</v>
      </c>
      <c r="I1110" t="b">
        <v>0</v>
      </c>
      <c r="J1110" s="2">
        <v>455</v>
      </c>
      <c r="K1110" s="2">
        <v>273</v>
      </c>
      <c r="L1110" s="2">
        <v>2</v>
      </c>
      <c r="M1110" s="2">
        <v>271</v>
      </c>
      <c r="N1110" s="2">
        <v>22</v>
      </c>
      <c r="O1110" s="2">
        <v>8</v>
      </c>
      <c r="P1110" s="2">
        <v>1</v>
      </c>
      <c r="Q1110" s="2">
        <v>0</v>
      </c>
      <c r="R1110" s="2">
        <v>0</v>
      </c>
      <c r="S1110" s="2">
        <v>0</v>
      </c>
      <c r="T1110" s="2">
        <v>16</v>
      </c>
      <c r="U1110" s="2">
        <v>0</v>
      </c>
      <c r="V1110" s="2">
        <v>0</v>
      </c>
      <c r="W1110" s="2">
        <v>0</v>
      </c>
      <c r="X1110" s="2">
        <v>0</v>
      </c>
      <c r="Y1110" s="2">
        <v>28</v>
      </c>
      <c r="Z1110" s="2">
        <v>10</v>
      </c>
      <c r="AA1110" s="2">
        <v>123</v>
      </c>
      <c r="AB1110" s="2">
        <v>1</v>
      </c>
      <c r="AC1110" s="2">
        <v>0</v>
      </c>
      <c r="AD1110" s="2">
        <v>0</v>
      </c>
      <c r="AE1110" s="2">
        <v>0</v>
      </c>
      <c r="AF1110" s="2">
        <v>0</v>
      </c>
      <c r="AG1110" s="2">
        <v>10</v>
      </c>
      <c r="AH1110" s="2">
        <v>0</v>
      </c>
      <c r="AI1110" s="2">
        <v>0</v>
      </c>
      <c r="AJ1110" s="2">
        <v>2</v>
      </c>
      <c r="AK1110" s="2">
        <v>28</v>
      </c>
      <c r="AL1110" s="2">
        <v>0</v>
      </c>
      <c r="AM1110" s="2">
        <v>22</v>
      </c>
      <c r="AN1110" s="3">
        <f>IFERROR(K1110/J1110,"")</f>
        <v>0</v>
      </c>
      <c r="AO1110" s="3">
        <f>IFERROR(L1110/K1110,"")</f>
        <v>0</v>
      </c>
    </row>
    <row r="1111" spans="1:41">
      <c r="A1111" t="s">
        <v>2693</v>
      </c>
      <c r="D1111">
        <v>9000</v>
      </c>
      <c r="E1111" t="s">
        <v>224</v>
      </c>
      <c r="F1111" t="s">
        <v>1573</v>
      </c>
      <c r="I1111" t="b">
        <v>0</v>
      </c>
      <c r="J1111" s="2">
        <v>452</v>
      </c>
      <c r="K1111" s="2">
        <v>290</v>
      </c>
      <c r="L1111" s="2">
        <v>2</v>
      </c>
      <c r="M1111" s="2">
        <v>288</v>
      </c>
      <c r="N1111" s="2">
        <v>26</v>
      </c>
      <c r="O1111" s="2">
        <v>6</v>
      </c>
      <c r="P1111" s="2">
        <v>0</v>
      </c>
      <c r="Q1111" s="2">
        <v>0</v>
      </c>
      <c r="R1111" s="2">
        <v>0</v>
      </c>
      <c r="S1111" s="2">
        <v>0</v>
      </c>
      <c r="T1111" s="2">
        <v>18</v>
      </c>
      <c r="U1111" s="2">
        <v>0</v>
      </c>
      <c r="V1111" s="2">
        <v>0</v>
      </c>
      <c r="W1111" s="2">
        <v>0</v>
      </c>
      <c r="X1111" s="2">
        <v>0</v>
      </c>
      <c r="Y1111" s="2">
        <v>28</v>
      </c>
      <c r="Z1111" s="2">
        <v>8</v>
      </c>
      <c r="AA1111" s="2">
        <v>133</v>
      </c>
      <c r="AB1111" s="2">
        <v>3</v>
      </c>
      <c r="AC1111" s="2">
        <v>0</v>
      </c>
      <c r="AD1111" s="2">
        <v>0</v>
      </c>
      <c r="AE1111" s="2">
        <v>0</v>
      </c>
      <c r="AF1111" s="2">
        <v>0</v>
      </c>
      <c r="AG1111" s="2">
        <v>12</v>
      </c>
      <c r="AH1111" s="2">
        <v>0</v>
      </c>
      <c r="AI1111" s="2">
        <v>1</v>
      </c>
      <c r="AJ1111" s="2">
        <v>6</v>
      </c>
      <c r="AK1111" s="2">
        <v>27</v>
      </c>
      <c r="AL1111" s="2">
        <v>0</v>
      </c>
      <c r="AM1111" s="2">
        <v>20</v>
      </c>
      <c r="AN1111" s="3">
        <f>IFERROR(K1111/J1111,"")</f>
        <v>0</v>
      </c>
      <c r="AO1111" s="3">
        <f>IFERROR(L1111/K1111,"")</f>
        <v>0</v>
      </c>
    </row>
    <row r="1112" spans="1:41">
      <c r="A1112" t="s">
        <v>2694</v>
      </c>
      <c r="D1112">
        <v>9000</v>
      </c>
      <c r="E1112" t="s">
        <v>224</v>
      </c>
      <c r="F1112" t="s">
        <v>2031</v>
      </c>
      <c r="I1112" t="b">
        <v>0</v>
      </c>
      <c r="J1112" s="2">
        <v>468</v>
      </c>
      <c r="K1112" s="2">
        <v>269</v>
      </c>
      <c r="L1112" s="2">
        <v>4</v>
      </c>
      <c r="M1112" s="2">
        <v>265</v>
      </c>
      <c r="N1112" s="2">
        <v>19</v>
      </c>
      <c r="O1112" s="2">
        <v>9</v>
      </c>
      <c r="P1112" s="2">
        <v>2</v>
      </c>
      <c r="Q1112" s="2">
        <v>0</v>
      </c>
      <c r="R1112" s="2">
        <v>0</v>
      </c>
      <c r="S1112" s="2">
        <v>0</v>
      </c>
      <c r="T1112" s="2">
        <v>8</v>
      </c>
      <c r="U1112" s="2">
        <v>0</v>
      </c>
      <c r="V1112" s="2">
        <v>0</v>
      </c>
      <c r="W1112" s="2">
        <v>0</v>
      </c>
      <c r="X1112" s="2">
        <v>0</v>
      </c>
      <c r="Y1112" s="2">
        <v>19</v>
      </c>
      <c r="Z1112" s="2">
        <v>25</v>
      </c>
      <c r="AA1112" s="2">
        <v>126</v>
      </c>
      <c r="AB1112" s="2">
        <v>2</v>
      </c>
      <c r="AC1112" s="2">
        <v>0</v>
      </c>
      <c r="AD1112" s="2">
        <v>0</v>
      </c>
      <c r="AE1112" s="2">
        <v>0</v>
      </c>
      <c r="AF1112" s="2">
        <v>0</v>
      </c>
      <c r="AG1112" s="2">
        <v>12</v>
      </c>
      <c r="AH1112" s="2">
        <v>0</v>
      </c>
      <c r="AI1112" s="2">
        <v>0</v>
      </c>
      <c r="AJ1112" s="2">
        <v>6</v>
      </c>
      <c r="AK1112" s="2">
        <v>13</v>
      </c>
      <c r="AL1112" s="2">
        <v>0</v>
      </c>
      <c r="AM1112" s="2">
        <v>24</v>
      </c>
      <c r="AN1112" s="3">
        <f>IFERROR(K1112/J1112,"")</f>
        <v>0</v>
      </c>
      <c r="AO1112" s="3">
        <f>IFERROR(L1112/K1112,"")</f>
        <v>0</v>
      </c>
    </row>
    <row r="1113" spans="1:41">
      <c r="A1113" t="s">
        <v>2695</v>
      </c>
      <c r="D1113">
        <v>9000</v>
      </c>
      <c r="E1113" t="s">
        <v>224</v>
      </c>
      <c r="F1113" t="s">
        <v>2033</v>
      </c>
      <c r="I1113" t="b">
        <v>0</v>
      </c>
      <c r="J1113" s="2">
        <v>488</v>
      </c>
      <c r="K1113" s="2">
        <v>262</v>
      </c>
      <c r="L1113" s="2">
        <v>7</v>
      </c>
      <c r="M1113" s="2">
        <v>255</v>
      </c>
      <c r="N1113" s="2">
        <v>29</v>
      </c>
      <c r="O1113" s="2">
        <v>6</v>
      </c>
      <c r="P1113" s="2">
        <v>3</v>
      </c>
      <c r="Q1113" s="2">
        <v>0</v>
      </c>
      <c r="R1113" s="2">
        <v>0</v>
      </c>
      <c r="S1113" s="2">
        <v>0</v>
      </c>
      <c r="T1113" s="2">
        <v>21</v>
      </c>
      <c r="U1113" s="2">
        <v>0</v>
      </c>
      <c r="V1113" s="2">
        <v>0</v>
      </c>
      <c r="W1113" s="2">
        <v>0</v>
      </c>
      <c r="X1113" s="2">
        <v>0</v>
      </c>
      <c r="Y1113" s="2">
        <v>18</v>
      </c>
      <c r="Z1113" s="2">
        <v>10</v>
      </c>
      <c r="AA1113" s="2">
        <v>110</v>
      </c>
      <c r="AB1113" s="2">
        <v>3</v>
      </c>
      <c r="AC1113" s="2">
        <v>0</v>
      </c>
      <c r="AD1113" s="2">
        <v>0</v>
      </c>
      <c r="AE1113" s="2">
        <v>0</v>
      </c>
      <c r="AF1113" s="2">
        <v>0</v>
      </c>
      <c r="AG1113" s="2">
        <v>20</v>
      </c>
      <c r="AH1113" s="2">
        <v>0</v>
      </c>
      <c r="AI1113" s="2">
        <v>0</v>
      </c>
      <c r="AJ1113" s="2">
        <v>5</v>
      </c>
      <c r="AK1113" s="2">
        <v>19</v>
      </c>
      <c r="AL1113" s="2">
        <v>1</v>
      </c>
      <c r="AM1113" s="2">
        <v>10</v>
      </c>
      <c r="AN1113" s="3">
        <f>IFERROR(K1113/J1113,"")</f>
        <v>0</v>
      </c>
      <c r="AO1113" s="3">
        <f>IFERROR(L1113/K1113,"")</f>
        <v>0</v>
      </c>
    </row>
    <row r="1114" spans="1:41">
      <c r="A1114" t="s">
        <v>2696</v>
      </c>
      <c r="D1114">
        <v>9000</v>
      </c>
      <c r="E1114" t="s">
        <v>224</v>
      </c>
      <c r="F1114" t="s">
        <v>2035</v>
      </c>
      <c r="I1114" t="b">
        <v>0</v>
      </c>
      <c r="J1114" s="2">
        <v>625</v>
      </c>
      <c r="K1114" s="2">
        <v>342</v>
      </c>
      <c r="L1114" s="2">
        <v>4</v>
      </c>
      <c r="M1114" s="2">
        <v>338</v>
      </c>
      <c r="N1114" s="2">
        <v>33</v>
      </c>
      <c r="O1114" s="2">
        <v>7</v>
      </c>
      <c r="P1114" s="2">
        <v>0</v>
      </c>
      <c r="Q1114" s="2">
        <v>0</v>
      </c>
      <c r="R1114" s="2">
        <v>0</v>
      </c>
      <c r="S1114" s="2">
        <v>1</v>
      </c>
      <c r="T1114" s="2">
        <v>24</v>
      </c>
      <c r="U1114" s="2">
        <v>0</v>
      </c>
      <c r="V1114" s="2">
        <v>0</v>
      </c>
      <c r="W1114" s="2">
        <v>0</v>
      </c>
      <c r="X1114" s="2">
        <v>0</v>
      </c>
      <c r="Y1114" s="2">
        <v>30</v>
      </c>
      <c r="Z1114" s="2">
        <v>18</v>
      </c>
      <c r="AA1114" s="2">
        <v>143</v>
      </c>
      <c r="AB1114" s="2">
        <v>3</v>
      </c>
      <c r="AC1114" s="2">
        <v>0</v>
      </c>
      <c r="AD1114" s="2">
        <v>0</v>
      </c>
      <c r="AE1114" s="2">
        <v>0</v>
      </c>
      <c r="AF1114" s="2">
        <v>0</v>
      </c>
      <c r="AG1114" s="2">
        <v>17</v>
      </c>
      <c r="AH1114" s="2">
        <v>0</v>
      </c>
      <c r="AI1114" s="2">
        <v>0</v>
      </c>
      <c r="AJ1114" s="2">
        <v>6</v>
      </c>
      <c r="AK1114" s="2">
        <v>17</v>
      </c>
      <c r="AL1114" s="2">
        <v>0</v>
      </c>
      <c r="AM1114" s="2">
        <v>39</v>
      </c>
      <c r="AN1114" s="3">
        <f>IFERROR(K1114/J1114,"")</f>
        <v>0</v>
      </c>
      <c r="AO1114" s="3">
        <f>IFERROR(L1114/K1114,"")</f>
        <v>0</v>
      </c>
    </row>
    <row r="1115" spans="1:41">
      <c r="A1115" t="s">
        <v>2697</v>
      </c>
      <c r="D1115">
        <v>9000</v>
      </c>
      <c r="E1115" t="s">
        <v>224</v>
      </c>
      <c r="F1115" t="s">
        <v>2037</v>
      </c>
      <c r="I1115" t="b">
        <v>0</v>
      </c>
      <c r="J1115" s="2">
        <v>707</v>
      </c>
      <c r="K1115" s="2">
        <v>471</v>
      </c>
      <c r="L1115" s="2">
        <v>3</v>
      </c>
      <c r="M1115" s="2">
        <v>468</v>
      </c>
      <c r="N1115" s="2">
        <v>38</v>
      </c>
      <c r="O1115" s="2">
        <v>11</v>
      </c>
      <c r="P1115" s="2">
        <v>0</v>
      </c>
      <c r="Q1115" s="2">
        <v>0</v>
      </c>
      <c r="R1115" s="2">
        <v>0</v>
      </c>
      <c r="S1115" s="2">
        <v>0</v>
      </c>
      <c r="T1115" s="2">
        <v>28</v>
      </c>
      <c r="U1115" s="2">
        <v>0</v>
      </c>
      <c r="V1115" s="2">
        <v>0</v>
      </c>
      <c r="W1115" s="2">
        <v>0</v>
      </c>
      <c r="X1115" s="2">
        <v>0</v>
      </c>
      <c r="Y1115" s="2">
        <v>40</v>
      </c>
      <c r="Z1115" s="2">
        <v>15</v>
      </c>
      <c r="AA1115" s="2">
        <v>198</v>
      </c>
      <c r="AB1115" s="2">
        <v>7</v>
      </c>
      <c r="AC1115" s="2">
        <v>0</v>
      </c>
      <c r="AD1115" s="2">
        <v>0</v>
      </c>
      <c r="AE1115" s="2">
        <v>0</v>
      </c>
      <c r="AF1115" s="2">
        <v>0</v>
      </c>
      <c r="AG1115" s="2">
        <v>22</v>
      </c>
      <c r="AH1115" s="2">
        <v>0</v>
      </c>
      <c r="AI1115" s="2">
        <v>1</v>
      </c>
      <c r="AJ1115" s="2">
        <v>5</v>
      </c>
      <c r="AK1115" s="2">
        <v>49</v>
      </c>
      <c r="AL1115" s="2">
        <v>0</v>
      </c>
      <c r="AM1115" s="2">
        <v>54</v>
      </c>
      <c r="AN1115" s="3">
        <f>IFERROR(K1115/J1115,"")</f>
        <v>0</v>
      </c>
      <c r="AO1115" s="3">
        <f>IFERROR(L1115/K1115,"")</f>
        <v>0</v>
      </c>
    </row>
    <row r="1116" spans="1:41">
      <c r="A1116" t="s">
        <v>2698</v>
      </c>
      <c r="D1116">
        <v>9000</v>
      </c>
      <c r="E1116" t="s">
        <v>224</v>
      </c>
      <c r="F1116" t="s">
        <v>2039</v>
      </c>
      <c r="I1116" t="b">
        <v>0</v>
      </c>
      <c r="J1116" s="2">
        <v>676</v>
      </c>
      <c r="K1116" s="2">
        <v>391</v>
      </c>
      <c r="L1116" s="2">
        <v>3</v>
      </c>
      <c r="M1116" s="2">
        <v>388</v>
      </c>
      <c r="N1116" s="2">
        <v>62</v>
      </c>
      <c r="O1116" s="2">
        <v>6</v>
      </c>
      <c r="P1116" s="2">
        <v>3</v>
      </c>
      <c r="Q1116" s="2">
        <v>0</v>
      </c>
      <c r="R1116" s="2">
        <v>0</v>
      </c>
      <c r="S1116" s="2">
        <v>0</v>
      </c>
      <c r="T1116" s="2">
        <v>18</v>
      </c>
      <c r="U1116" s="2">
        <v>0</v>
      </c>
      <c r="V1116" s="2">
        <v>0</v>
      </c>
      <c r="W1116" s="2">
        <v>0</v>
      </c>
      <c r="X1116" s="2">
        <v>1</v>
      </c>
      <c r="Y1116" s="2">
        <v>34</v>
      </c>
      <c r="Z1116" s="2">
        <v>16</v>
      </c>
      <c r="AA1116" s="2">
        <v>126</v>
      </c>
      <c r="AB1116" s="2">
        <v>4</v>
      </c>
      <c r="AC1116" s="2">
        <v>0</v>
      </c>
      <c r="AD1116" s="2">
        <v>0</v>
      </c>
      <c r="AE1116" s="2">
        <v>0</v>
      </c>
      <c r="AF1116" s="2">
        <v>0</v>
      </c>
      <c r="AG1116" s="2">
        <v>31</v>
      </c>
      <c r="AH1116" s="2">
        <v>0</v>
      </c>
      <c r="AI1116" s="2">
        <v>1</v>
      </c>
      <c r="AJ1116" s="2">
        <v>9</v>
      </c>
      <c r="AK1116" s="2">
        <v>50</v>
      </c>
      <c r="AL1116" s="2">
        <v>1</v>
      </c>
      <c r="AM1116" s="2">
        <v>26</v>
      </c>
      <c r="AN1116" s="3">
        <f>IFERROR(K1116/J1116,"")</f>
        <v>0</v>
      </c>
      <c r="AO1116" s="3">
        <f>IFERROR(L1116/K1116,"")</f>
        <v>0</v>
      </c>
    </row>
    <row r="1117" spans="1:41">
      <c r="A1117" t="s">
        <v>2699</v>
      </c>
      <c r="D1117">
        <v>9000</v>
      </c>
      <c r="E1117" t="s">
        <v>224</v>
      </c>
      <c r="F1117" t="s">
        <v>2041</v>
      </c>
      <c r="I1117" t="b">
        <v>0</v>
      </c>
      <c r="J1117" s="2">
        <v>727</v>
      </c>
      <c r="K1117" s="2">
        <v>499</v>
      </c>
      <c r="L1117" s="2">
        <v>8</v>
      </c>
      <c r="M1117" s="2">
        <v>491</v>
      </c>
      <c r="N1117" s="2">
        <v>34</v>
      </c>
      <c r="O1117" s="2">
        <v>11</v>
      </c>
      <c r="P1117" s="2">
        <v>5</v>
      </c>
      <c r="Q1117" s="2">
        <v>0</v>
      </c>
      <c r="R1117" s="2">
        <v>0</v>
      </c>
      <c r="S1117" s="2">
        <v>0</v>
      </c>
      <c r="T1117" s="2">
        <v>38</v>
      </c>
      <c r="U1117" s="2">
        <v>0</v>
      </c>
      <c r="V1117" s="2">
        <v>0</v>
      </c>
      <c r="W1117" s="2">
        <v>0</v>
      </c>
      <c r="X1117" s="2">
        <v>0</v>
      </c>
      <c r="Y1117" s="2">
        <v>43</v>
      </c>
      <c r="Z1117" s="2">
        <v>8</v>
      </c>
      <c r="AA1117" s="2">
        <v>202</v>
      </c>
      <c r="AB1117" s="2">
        <v>6</v>
      </c>
      <c r="AC1117" s="2">
        <v>0</v>
      </c>
      <c r="AD1117" s="2">
        <v>0</v>
      </c>
      <c r="AE1117" s="2">
        <v>0</v>
      </c>
      <c r="AF1117" s="2">
        <v>0</v>
      </c>
      <c r="AG1117" s="2">
        <v>16</v>
      </c>
      <c r="AH1117" s="2">
        <v>0</v>
      </c>
      <c r="AI1117" s="2">
        <v>0</v>
      </c>
      <c r="AJ1117" s="2">
        <v>3</v>
      </c>
      <c r="AK1117" s="2">
        <v>65</v>
      </c>
      <c r="AL1117" s="2">
        <v>1</v>
      </c>
      <c r="AM1117" s="2">
        <v>59</v>
      </c>
      <c r="AN1117" s="3">
        <f>IFERROR(K1117/J1117,"")</f>
        <v>0</v>
      </c>
      <c r="AO1117" s="3">
        <f>IFERROR(L1117/K1117,"")</f>
        <v>0</v>
      </c>
    </row>
    <row r="1118" spans="1:41">
      <c r="A1118" t="s">
        <v>2700</v>
      </c>
      <c r="D1118">
        <v>9000</v>
      </c>
      <c r="E1118" t="s">
        <v>224</v>
      </c>
      <c r="F1118" t="s">
        <v>2043</v>
      </c>
      <c r="I1118" t="b">
        <v>0</v>
      </c>
      <c r="J1118" s="2">
        <v>498</v>
      </c>
      <c r="K1118" s="2">
        <v>303</v>
      </c>
      <c r="L1118" s="2">
        <v>4</v>
      </c>
      <c r="M1118" s="2">
        <v>299</v>
      </c>
      <c r="N1118" s="2">
        <v>12</v>
      </c>
      <c r="O1118" s="2">
        <v>7</v>
      </c>
      <c r="P1118" s="2">
        <v>5</v>
      </c>
      <c r="Q1118" s="2">
        <v>0</v>
      </c>
      <c r="R1118" s="2">
        <v>0</v>
      </c>
      <c r="S1118" s="2">
        <v>0</v>
      </c>
      <c r="T1118" s="2">
        <v>20</v>
      </c>
      <c r="U1118" s="2">
        <v>0</v>
      </c>
      <c r="V1118" s="2">
        <v>0</v>
      </c>
      <c r="W1118" s="2">
        <v>0</v>
      </c>
      <c r="X1118" s="2">
        <v>0</v>
      </c>
      <c r="Y1118" s="2">
        <v>25</v>
      </c>
      <c r="Z1118" s="2">
        <v>23</v>
      </c>
      <c r="AA1118" s="2">
        <v>140</v>
      </c>
      <c r="AB1118" s="2">
        <v>0</v>
      </c>
      <c r="AC1118" s="2">
        <v>0</v>
      </c>
      <c r="AD1118" s="2">
        <v>0</v>
      </c>
      <c r="AE1118" s="2">
        <v>0</v>
      </c>
      <c r="AF1118" s="2">
        <v>0</v>
      </c>
      <c r="AG1118" s="2">
        <v>6</v>
      </c>
      <c r="AH1118" s="2">
        <v>0</v>
      </c>
      <c r="AI1118" s="2">
        <v>0</v>
      </c>
      <c r="AJ1118" s="2">
        <v>6</v>
      </c>
      <c r="AK1118" s="2">
        <v>25</v>
      </c>
      <c r="AL1118" s="2">
        <v>2</v>
      </c>
      <c r="AM1118" s="2">
        <v>28</v>
      </c>
      <c r="AN1118" s="3">
        <f>IFERROR(K1118/J1118,"")</f>
        <v>0</v>
      </c>
      <c r="AO1118" s="3">
        <f>IFERROR(L1118/K1118,"")</f>
        <v>0</v>
      </c>
    </row>
    <row r="1119" spans="1:41">
      <c r="A1119" t="s">
        <v>2701</v>
      </c>
      <c r="D1119">
        <v>9000</v>
      </c>
      <c r="E1119" t="s">
        <v>224</v>
      </c>
      <c r="F1119" t="s">
        <v>2045</v>
      </c>
      <c r="I1119" t="b">
        <v>0</v>
      </c>
      <c r="J1119" s="2">
        <v>644</v>
      </c>
      <c r="K1119" s="2">
        <v>310</v>
      </c>
      <c r="L1119" s="2">
        <v>7</v>
      </c>
      <c r="M1119" s="2">
        <v>303</v>
      </c>
      <c r="N1119" s="2">
        <v>16</v>
      </c>
      <c r="O1119" s="2">
        <v>2</v>
      </c>
      <c r="P1119" s="2">
        <v>0</v>
      </c>
      <c r="Q1119" s="2">
        <v>0</v>
      </c>
      <c r="R1119" s="2">
        <v>0</v>
      </c>
      <c r="S1119" s="2">
        <v>0</v>
      </c>
      <c r="T1119" s="2">
        <v>43</v>
      </c>
      <c r="U1119" s="2">
        <v>0</v>
      </c>
      <c r="V1119" s="2">
        <v>0</v>
      </c>
      <c r="W1119" s="2">
        <v>0</v>
      </c>
      <c r="X1119" s="2">
        <v>0</v>
      </c>
      <c r="Y1119" s="2">
        <v>17</v>
      </c>
      <c r="Z1119" s="2">
        <v>61</v>
      </c>
      <c r="AA1119" s="2">
        <v>107</v>
      </c>
      <c r="AB1119" s="2">
        <v>3</v>
      </c>
      <c r="AC1119" s="2">
        <v>1</v>
      </c>
      <c r="AD1119" s="2">
        <v>0</v>
      </c>
      <c r="AE1119" s="2">
        <v>0</v>
      </c>
      <c r="AF1119" s="2">
        <v>0</v>
      </c>
      <c r="AG1119" s="2">
        <v>15</v>
      </c>
      <c r="AH1119" s="2">
        <v>1</v>
      </c>
      <c r="AI1119" s="2">
        <v>0</v>
      </c>
      <c r="AJ1119" s="2">
        <v>3</v>
      </c>
      <c r="AK1119" s="2">
        <v>16</v>
      </c>
      <c r="AL1119" s="2">
        <v>0</v>
      </c>
      <c r="AM1119" s="2">
        <v>18</v>
      </c>
      <c r="AN1119" s="3">
        <f>IFERROR(K1119/J1119,"")</f>
        <v>0</v>
      </c>
      <c r="AO1119" s="3">
        <f>IFERROR(L1119/K1119,"")</f>
        <v>0</v>
      </c>
    </row>
    <row r="1120" spans="1:41">
      <c r="A1120" t="s">
        <v>2702</v>
      </c>
      <c r="D1120">
        <v>9000</v>
      </c>
      <c r="E1120" t="s">
        <v>224</v>
      </c>
      <c r="F1120" t="s">
        <v>2047</v>
      </c>
      <c r="I1120" t="b">
        <v>0</v>
      </c>
      <c r="J1120" s="2">
        <v>618</v>
      </c>
      <c r="K1120" s="2">
        <v>312</v>
      </c>
      <c r="L1120" s="2">
        <v>7</v>
      </c>
      <c r="M1120" s="2">
        <v>305</v>
      </c>
      <c r="N1120" s="2">
        <v>18</v>
      </c>
      <c r="O1120" s="2">
        <v>2</v>
      </c>
      <c r="P1120" s="2">
        <v>2</v>
      </c>
      <c r="Q1120" s="2">
        <v>0</v>
      </c>
      <c r="R1120" s="2">
        <v>0</v>
      </c>
      <c r="S1120" s="2">
        <v>0</v>
      </c>
      <c r="T1120" s="2">
        <v>17</v>
      </c>
      <c r="U1120" s="2">
        <v>0</v>
      </c>
      <c r="V1120" s="2">
        <v>0</v>
      </c>
      <c r="W1120" s="2">
        <v>0</v>
      </c>
      <c r="X1120" s="2">
        <v>0</v>
      </c>
      <c r="Y1120" s="2">
        <v>22</v>
      </c>
      <c r="Z1120" s="2">
        <v>86</v>
      </c>
      <c r="AA1120" s="2">
        <v>103</v>
      </c>
      <c r="AB1120" s="2">
        <v>4</v>
      </c>
      <c r="AC1120" s="2">
        <v>0</v>
      </c>
      <c r="AD1120" s="2">
        <v>0</v>
      </c>
      <c r="AE1120" s="2">
        <v>1</v>
      </c>
      <c r="AF1120" s="2">
        <v>0</v>
      </c>
      <c r="AG1120" s="2">
        <v>27</v>
      </c>
      <c r="AH1120" s="2">
        <v>0</v>
      </c>
      <c r="AI1120" s="2">
        <v>0</v>
      </c>
      <c r="AJ1120" s="2">
        <v>2</v>
      </c>
      <c r="AK1120" s="2">
        <v>11</v>
      </c>
      <c r="AL1120" s="2">
        <v>0</v>
      </c>
      <c r="AM1120" s="2">
        <v>10</v>
      </c>
      <c r="AN1120" s="3">
        <f>IFERROR(K1120/J1120,"")</f>
        <v>0</v>
      </c>
      <c r="AO1120" s="3">
        <f>IFERROR(L1120/K1120,"")</f>
        <v>0</v>
      </c>
    </row>
    <row r="1121" spans="1:41">
      <c r="A1121" t="s">
        <v>2703</v>
      </c>
      <c r="D1121">
        <v>9000</v>
      </c>
      <c r="E1121" t="s">
        <v>224</v>
      </c>
      <c r="F1121" t="s">
        <v>2049</v>
      </c>
      <c r="I1121" t="b">
        <v>0</v>
      </c>
      <c r="J1121" s="2">
        <v>443</v>
      </c>
      <c r="K1121" s="2">
        <v>279</v>
      </c>
      <c r="L1121" s="2">
        <v>1</v>
      </c>
      <c r="M1121" s="2">
        <v>278</v>
      </c>
      <c r="N1121" s="2">
        <v>32</v>
      </c>
      <c r="O1121" s="2">
        <v>1</v>
      </c>
      <c r="P1121" s="2">
        <v>1</v>
      </c>
      <c r="Q1121" s="2">
        <v>0</v>
      </c>
      <c r="R1121" s="2">
        <v>0</v>
      </c>
      <c r="S1121" s="2">
        <v>0</v>
      </c>
      <c r="T1121" s="2">
        <v>88</v>
      </c>
      <c r="U1121" s="2">
        <v>0</v>
      </c>
      <c r="V1121" s="2">
        <v>0</v>
      </c>
      <c r="W1121" s="2">
        <v>0</v>
      </c>
      <c r="X1121" s="2">
        <v>0</v>
      </c>
      <c r="Y1121" s="2">
        <v>11</v>
      </c>
      <c r="Z1121" s="2">
        <v>18</v>
      </c>
      <c r="AA1121" s="2">
        <v>66</v>
      </c>
      <c r="AB1121" s="2">
        <v>6</v>
      </c>
      <c r="AC1121" s="2">
        <v>2</v>
      </c>
      <c r="AD1121" s="2">
        <v>0</v>
      </c>
      <c r="AE1121" s="2">
        <v>0</v>
      </c>
      <c r="AF1121" s="2">
        <v>0</v>
      </c>
      <c r="AG1121" s="2">
        <v>5</v>
      </c>
      <c r="AH1121" s="2">
        <v>0</v>
      </c>
      <c r="AI1121" s="2">
        <v>0</v>
      </c>
      <c r="AJ1121" s="2">
        <v>2</v>
      </c>
      <c r="AK1121" s="2">
        <v>38</v>
      </c>
      <c r="AL1121" s="2">
        <v>0</v>
      </c>
      <c r="AM1121" s="2">
        <v>8</v>
      </c>
      <c r="AN1121" s="3">
        <f>IFERROR(K1121/J1121,"")</f>
        <v>0</v>
      </c>
      <c r="AO1121" s="3">
        <f>IFERROR(L1121/K1121,"")</f>
        <v>0</v>
      </c>
    </row>
    <row r="1122" spans="1:41">
      <c r="A1122" t="s">
        <v>2704</v>
      </c>
      <c r="D1122">
        <v>9000</v>
      </c>
      <c r="E1122" t="s">
        <v>224</v>
      </c>
      <c r="F1122" t="s">
        <v>2051</v>
      </c>
      <c r="I1122" t="b">
        <v>0</v>
      </c>
      <c r="J1122" s="2">
        <v>588</v>
      </c>
      <c r="K1122" s="2">
        <v>383</v>
      </c>
      <c r="L1122" s="2">
        <v>2</v>
      </c>
      <c r="M1122" s="2">
        <v>381</v>
      </c>
      <c r="N1122" s="2">
        <v>100</v>
      </c>
      <c r="O1122" s="2">
        <v>5</v>
      </c>
      <c r="P1122" s="2">
        <v>1</v>
      </c>
      <c r="Q1122" s="2">
        <v>0</v>
      </c>
      <c r="R1122" s="2">
        <v>0</v>
      </c>
      <c r="S1122" s="2">
        <v>0</v>
      </c>
      <c r="T1122" s="2">
        <v>29</v>
      </c>
      <c r="U1122" s="2">
        <v>0</v>
      </c>
      <c r="V1122" s="2">
        <v>0</v>
      </c>
      <c r="W1122" s="2">
        <v>0</v>
      </c>
      <c r="X1122" s="2">
        <v>0</v>
      </c>
      <c r="Y1122" s="2">
        <v>30</v>
      </c>
      <c r="Z1122" s="2">
        <v>30</v>
      </c>
      <c r="AA1122" s="2">
        <v>105</v>
      </c>
      <c r="AB1122" s="2">
        <v>14</v>
      </c>
      <c r="AC1122" s="2">
        <v>2</v>
      </c>
      <c r="AD1122" s="2">
        <v>0</v>
      </c>
      <c r="AE1122" s="2">
        <v>0</v>
      </c>
      <c r="AF1122" s="2">
        <v>0</v>
      </c>
      <c r="AG1122" s="2">
        <v>31</v>
      </c>
      <c r="AH1122" s="2">
        <v>0</v>
      </c>
      <c r="AI1122" s="2">
        <v>0</v>
      </c>
      <c r="AJ1122" s="2">
        <v>4</v>
      </c>
      <c r="AK1122" s="2">
        <v>16</v>
      </c>
      <c r="AL1122" s="2">
        <v>0</v>
      </c>
      <c r="AM1122" s="2">
        <v>14</v>
      </c>
      <c r="AN1122" s="3">
        <f>IFERROR(K1122/J1122,"")</f>
        <v>0</v>
      </c>
      <c r="AO1122" s="3">
        <f>IFERROR(L1122/K1122,"")</f>
        <v>0</v>
      </c>
    </row>
    <row r="1123" spans="1:41">
      <c r="A1123" t="s">
        <v>2705</v>
      </c>
      <c r="D1123">
        <v>9000</v>
      </c>
      <c r="E1123" t="s">
        <v>224</v>
      </c>
      <c r="F1123" t="s">
        <v>2053</v>
      </c>
      <c r="I1123" t="b">
        <v>0</v>
      </c>
      <c r="J1123" s="2">
        <v>653</v>
      </c>
      <c r="K1123" s="2">
        <v>317</v>
      </c>
      <c r="L1123" s="2">
        <v>3</v>
      </c>
      <c r="M1123" s="2">
        <v>314</v>
      </c>
      <c r="N1123" s="2">
        <v>52</v>
      </c>
      <c r="O1123" s="2">
        <v>1</v>
      </c>
      <c r="P1123" s="2">
        <v>0</v>
      </c>
      <c r="Q1123" s="2">
        <v>0</v>
      </c>
      <c r="R1123" s="2">
        <v>0</v>
      </c>
      <c r="S1123" s="2">
        <v>0</v>
      </c>
      <c r="T1123" s="2">
        <v>29</v>
      </c>
      <c r="U1123" s="2">
        <v>1</v>
      </c>
      <c r="V1123" s="2">
        <v>0</v>
      </c>
      <c r="W1123" s="2">
        <v>0</v>
      </c>
      <c r="X1123" s="2">
        <v>0</v>
      </c>
      <c r="Y1123" s="2">
        <v>26</v>
      </c>
      <c r="Z1123" s="2">
        <v>55</v>
      </c>
      <c r="AA1123" s="2">
        <v>104</v>
      </c>
      <c r="AB1123" s="2">
        <v>4</v>
      </c>
      <c r="AC1123" s="2">
        <v>0</v>
      </c>
      <c r="AD1123" s="2">
        <v>0</v>
      </c>
      <c r="AE1123" s="2">
        <v>0</v>
      </c>
      <c r="AF1123" s="2">
        <v>0</v>
      </c>
      <c r="AG1123" s="2">
        <v>14</v>
      </c>
      <c r="AH1123" s="2">
        <v>0</v>
      </c>
      <c r="AI1123" s="2">
        <v>0</v>
      </c>
      <c r="AJ1123" s="2">
        <v>3</v>
      </c>
      <c r="AK1123" s="2">
        <v>13</v>
      </c>
      <c r="AL1123" s="2">
        <v>0</v>
      </c>
      <c r="AM1123" s="2">
        <v>12</v>
      </c>
      <c r="AN1123" s="3">
        <f>IFERROR(K1123/J1123,"")</f>
        <v>0</v>
      </c>
      <c r="AO1123" s="3">
        <f>IFERROR(L1123/K1123,"")</f>
        <v>0</v>
      </c>
    </row>
    <row r="1124" spans="1:41">
      <c r="A1124" t="s">
        <v>2706</v>
      </c>
      <c r="D1124">
        <v>9000</v>
      </c>
      <c r="E1124" t="s">
        <v>224</v>
      </c>
      <c r="F1124" t="s">
        <v>2055</v>
      </c>
      <c r="I1124" t="b">
        <v>0</v>
      </c>
      <c r="J1124" s="2">
        <v>603</v>
      </c>
      <c r="K1124" s="2">
        <v>338</v>
      </c>
      <c r="L1124" s="2">
        <v>10</v>
      </c>
      <c r="M1124" s="2">
        <v>328</v>
      </c>
      <c r="N1124" s="2">
        <v>30</v>
      </c>
      <c r="O1124" s="2">
        <v>1</v>
      </c>
      <c r="P1124" s="2">
        <v>1</v>
      </c>
      <c r="Q1124" s="2">
        <v>0</v>
      </c>
      <c r="R1124" s="2">
        <v>0</v>
      </c>
      <c r="S1124" s="2">
        <v>0</v>
      </c>
      <c r="T1124" s="2">
        <v>15</v>
      </c>
      <c r="U1124" s="2">
        <v>0</v>
      </c>
      <c r="V1124" s="2">
        <v>0</v>
      </c>
      <c r="W1124" s="2">
        <v>0</v>
      </c>
      <c r="X1124" s="2">
        <v>0</v>
      </c>
      <c r="Y1124" s="2">
        <v>15</v>
      </c>
      <c r="Z1124" s="2">
        <v>90</v>
      </c>
      <c r="AA1124" s="2">
        <v>108</v>
      </c>
      <c r="AB1124" s="2">
        <v>5</v>
      </c>
      <c r="AC1124" s="2">
        <v>0</v>
      </c>
      <c r="AD1124" s="2">
        <v>0</v>
      </c>
      <c r="AE1124" s="2">
        <v>0</v>
      </c>
      <c r="AF1124" s="2">
        <v>0</v>
      </c>
      <c r="AG1124" s="2">
        <v>23</v>
      </c>
      <c r="AH1124" s="2">
        <v>0</v>
      </c>
      <c r="AI1124" s="2">
        <v>0</v>
      </c>
      <c r="AJ1124" s="2">
        <v>6</v>
      </c>
      <c r="AK1124" s="2">
        <v>9</v>
      </c>
      <c r="AL1124" s="2">
        <v>0</v>
      </c>
      <c r="AM1124" s="2">
        <v>25</v>
      </c>
      <c r="AN1124" s="3">
        <f>IFERROR(K1124/J1124,"")</f>
        <v>0</v>
      </c>
      <c r="AO1124" s="3">
        <f>IFERROR(L1124/K1124,"")</f>
        <v>0</v>
      </c>
    </row>
    <row r="1125" spans="1:41">
      <c r="A1125" t="s">
        <v>2707</v>
      </c>
      <c r="D1125">
        <v>9000</v>
      </c>
      <c r="E1125" t="s">
        <v>224</v>
      </c>
      <c r="F1125" t="s">
        <v>2057</v>
      </c>
      <c r="I1125" t="b">
        <v>0</v>
      </c>
      <c r="J1125" s="2">
        <v>664</v>
      </c>
      <c r="K1125" s="2">
        <v>453</v>
      </c>
      <c r="L1125" s="2">
        <v>1</v>
      </c>
      <c r="M1125" s="2">
        <v>452</v>
      </c>
      <c r="N1125" s="2">
        <v>67</v>
      </c>
      <c r="O1125" s="2">
        <v>8</v>
      </c>
      <c r="P1125" s="2">
        <v>2</v>
      </c>
      <c r="Q1125" s="2">
        <v>0</v>
      </c>
      <c r="R1125" s="2">
        <v>0</v>
      </c>
      <c r="S1125" s="2">
        <v>0</v>
      </c>
      <c r="T1125" s="2">
        <v>42</v>
      </c>
      <c r="U1125" s="2">
        <v>0</v>
      </c>
      <c r="V1125" s="2">
        <v>0</v>
      </c>
      <c r="W1125" s="2">
        <v>0</v>
      </c>
      <c r="X1125" s="2">
        <v>0</v>
      </c>
      <c r="Y1125" s="2">
        <v>43</v>
      </c>
      <c r="Z1125" s="2">
        <v>25</v>
      </c>
      <c r="AA1125" s="2">
        <v>147</v>
      </c>
      <c r="AB1125" s="2">
        <v>7</v>
      </c>
      <c r="AC1125" s="2">
        <v>0</v>
      </c>
      <c r="AD1125" s="2">
        <v>0</v>
      </c>
      <c r="AE1125" s="2">
        <v>1</v>
      </c>
      <c r="AF1125" s="2">
        <v>0</v>
      </c>
      <c r="AG1125" s="2">
        <v>45</v>
      </c>
      <c r="AH1125" s="2">
        <v>0</v>
      </c>
      <c r="AI1125" s="2">
        <v>0</v>
      </c>
      <c r="AJ1125" s="2">
        <v>4</v>
      </c>
      <c r="AK1125" s="2">
        <v>37</v>
      </c>
      <c r="AL1125" s="2">
        <v>1</v>
      </c>
      <c r="AM1125" s="2">
        <v>23</v>
      </c>
      <c r="AN1125" s="3">
        <f>IFERROR(K1125/J1125,"")</f>
        <v>0</v>
      </c>
      <c r="AO1125" s="3">
        <f>IFERROR(L1125/K1125,"")</f>
        <v>0</v>
      </c>
    </row>
    <row r="1126" spans="1:41">
      <c r="A1126" t="s">
        <v>2708</v>
      </c>
      <c r="D1126">
        <v>9000</v>
      </c>
      <c r="E1126" t="s">
        <v>224</v>
      </c>
      <c r="F1126" t="s">
        <v>2059</v>
      </c>
      <c r="I1126" t="b">
        <v>0</v>
      </c>
      <c r="J1126" s="2">
        <v>578</v>
      </c>
      <c r="K1126" s="2">
        <v>367</v>
      </c>
      <c r="L1126" s="2">
        <v>6</v>
      </c>
      <c r="M1126" s="2">
        <v>361</v>
      </c>
      <c r="N1126" s="2">
        <v>43</v>
      </c>
      <c r="O1126" s="2">
        <v>1</v>
      </c>
      <c r="P1126" s="2">
        <v>0</v>
      </c>
      <c r="Q1126" s="2">
        <v>0</v>
      </c>
      <c r="R1126" s="2">
        <v>0</v>
      </c>
      <c r="S1126" s="2">
        <v>0</v>
      </c>
      <c r="T1126" s="2">
        <v>17</v>
      </c>
      <c r="U1126" s="2">
        <v>0</v>
      </c>
      <c r="V1126" s="2">
        <v>0</v>
      </c>
      <c r="W1126" s="2">
        <v>0</v>
      </c>
      <c r="X1126" s="2">
        <v>0</v>
      </c>
      <c r="Y1126" s="2">
        <v>30</v>
      </c>
      <c r="Z1126" s="2">
        <v>10</v>
      </c>
      <c r="AA1126" s="2">
        <v>150</v>
      </c>
      <c r="AB1126" s="2">
        <v>8</v>
      </c>
      <c r="AC1126" s="2">
        <v>1</v>
      </c>
      <c r="AD1126" s="2">
        <v>1</v>
      </c>
      <c r="AE1126" s="2">
        <v>0</v>
      </c>
      <c r="AF1126" s="2">
        <v>0</v>
      </c>
      <c r="AG1126" s="2">
        <v>24</v>
      </c>
      <c r="AH1126" s="2">
        <v>0</v>
      </c>
      <c r="AI1126" s="2">
        <v>0</v>
      </c>
      <c r="AJ1126" s="2">
        <v>4</v>
      </c>
      <c r="AK1126" s="2">
        <v>19</v>
      </c>
      <c r="AL1126" s="2">
        <v>1</v>
      </c>
      <c r="AM1126" s="2">
        <v>52</v>
      </c>
      <c r="AN1126" s="3">
        <f>IFERROR(K1126/J1126,"")</f>
        <v>0</v>
      </c>
      <c r="AO1126" s="3">
        <f>IFERROR(L1126/K1126,"")</f>
        <v>0</v>
      </c>
    </row>
    <row r="1127" spans="1:41">
      <c r="A1127" t="s">
        <v>2709</v>
      </c>
      <c r="D1127">
        <v>9000</v>
      </c>
      <c r="E1127" t="s">
        <v>224</v>
      </c>
      <c r="F1127" t="s">
        <v>2061</v>
      </c>
      <c r="I1127" t="b">
        <v>0</v>
      </c>
      <c r="J1127" s="2">
        <v>427</v>
      </c>
      <c r="K1127" s="2">
        <v>212</v>
      </c>
      <c r="L1127" s="2">
        <v>3</v>
      </c>
      <c r="M1127" s="2">
        <v>209</v>
      </c>
      <c r="N1127" s="2">
        <v>23</v>
      </c>
      <c r="O1127" s="2">
        <v>0</v>
      </c>
      <c r="P1127" s="2">
        <v>2</v>
      </c>
      <c r="Q1127" s="2">
        <v>0</v>
      </c>
      <c r="R1127" s="2">
        <v>0</v>
      </c>
      <c r="S1127" s="2">
        <v>0</v>
      </c>
      <c r="T1127" s="2">
        <v>17</v>
      </c>
      <c r="U1127" s="2">
        <v>0</v>
      </c>
      <c r="V1127" s="2">
        <v>0</v>
      </c>
      <c r="W1127" s="2">
        <v>0</v>
      </c>
      <c r="X1127" s="2">
        <v>0</v>
      </c>
      <c r="Y1127" s="2">
        <v>11</v>
      </c>
      <c r="Z1127" s="2">
        <v>46</v>
      </c>
      <c r="AA1127" s="2">
        <v>76</v>
      </c>
      <c r="AB1127" s="2">
        <v>1</v>
      </c>
      <c r="AC1127" s="2">
        <v>0</v>
      </c>
      <c r="AD1127" s="2">
        <v>0</v>
      </c>
      <c r="AE1127" s="2">
        <v>0</v>
      </c>
      <c r="AF1127" s="2">
        <v>0</v>
      </c>
      <c r="AG1127" s="2">
        <v>10</v>
      </c>
      <c r="AH1127" s="2">
        <v>0</v>
      </c>
      <c r="AI1127" s="2">
        <v>0</v>
      </c>
      <c r="AJ1127" s="2">
        <v>2</v>
      </c>
      <c r="AK1127" s="2">
        <v>8</v>
      </c>
      <c r="AL1127" s="2">
        <v>0</v>
      </c>
      <c r="AM1127" s="2">
        <v>13</v>
      </c>
      <c r="AN1127" s="3">
        <f>IFERROR(K1127/J1127,"")</f>
        <v>0</v>
      </c>
      <c r="AO1127" s="3">
        <f>IFERROR(L1127/K1127,"")</f>
        <v>0</v>
      </c>
    </row>
    <row r="1128" spans="1:41">
      <c r="A1128" t="s">
        <v>2710</v>
      </c>
      <c r="D1128">
        <v>9000</v>
      </c>
      <c r="E1128" t="s">
        <v>224</v>
      </c>
      <c r="F1128" t="s">
        <v>2063</v>
      </c>
      <c r="I1128" t="b">
        <v>0</v>
      </c>
      <c r="J1128" s="2">
        <v>510</v>
      </c>
      <c r="K1128" s="2">
        <v>338</v>
      </c>
      <c r="L1128" s="2">
        <v>4</v>
      </c>
      <c r="M1128" s="2">
        <v>334</v>
      </c>
      <c r="N1128" s="2">
        <v>41</v>
      </c>
      <c r="O1128" s="2">
        <v>3</v>
      </c>
      <c r="P1128" s="2">
        <v>0</v>
      </c>
      <c r="Q1128" s="2">
        <v>0</v>
      </c>
      <c r="R1128" s="2">
        <v>0</v>
      </c>
      <c r="S1128" s="2">
        <v>0</v>
      </c>
      <c r="T1128" s="2">
        <v>89</v>
      </c>
      <c r="U1128" s="2">
        <v>0</v>
      </c>
      <c r="V1128" s="2">
        <v>0</v>
      </c>
      <c r="W1128" s="2">
        <v>0</v>
      </c>
      <c r="X1128" s="2">
        <v>0</v>
      </c>
      <c r="Y1128" s="2">
        <v>12</v>
      </c>
      <c r="Z1128" s="2">
        <v>34</v>
      </c>
      <c r="AA1128" s="2">
        <v>87</v>
      </c>
      <c r="AB1128" s="2">
        <v>4</v>
      </c>
      <c r="AC1128" s="2">
        <v>0</v>
      </c>
      <c r="AD1128" s="2">
        <v>0</v>
      </c>
      <c r="AE1128" s="2">
        <v>0</v>
      </c>
      <c r="AF1128" s="2">
        <v>0</v>
      </c>
      <c r="AG1128" s="2">
        <v>19</v>
      </c>
      <c r="AH1128" s="2">
        <v>0</v>
      </c>
      <c r="AI1128" s="2">
        <v>0</v>
      </c>
      <c r="AJ1128" s="2">
        <v>5</v>
      </c>
      <c r="AK1128" s="2">
        <v>32</v>
      </c>
      <c r="AL1128" s="2">
        <v>0</v>
      </c>
      <c r="AM1128" s="2">
        <v>8</v>
      </c>
      <c r="AN1128" s="3">
        <f>IFERROR(K1128/J1128,"")</f>
        <v>0</v>
      </c>
      <c r="AO1128" s="3">
        <f>IFERROR(L1128/K1128,"")</f>
        <v>0</v>
      </c>
    </row>
    <row r="1129" spans="1:41">
      <c r="A1129" t="s">
        <v>2711</v>
      </c>
      <c r="D1129">
        <v>9000</v>
      </c>
      <c r="E1129" t="s">
        <v>224</v>
      </c>
      <c r="F1129" t="s">
        <v>2065</v>
      </c>
      <c r="I1129" t="b">
        <v>0</v>
      </c>
      <c r="J1129" s="2">
        <v>578</v>
      </c>
      <c r="K1129" s="2">
        <v>337</v>
      </c>
      <c r="L1129" s="2">
        <v>3</v>
      </c>
      <c r="M1129" s="2">
        <v>334</v>
      </c>
      <c r="N1129" s="2">
        <v>59</v>
      </c>
      <c r="O1129" s="2">
        <v>4</v>
      </c>
      <c r="P1129" s="2">
        <v>0</v>
      </c>
      <c r="Q1129" s="2">
        <v>0</v>
      </c>
      <c r="R1129" s="2">
        <v>0</v>
      </c>
      <c r="S1129" s="2">
        <v>0</v>
      </c>
      <c r="T1129" s="2">
        <v>17</v>
      </c>
      <c r="U1129" s="2">
        <v>0</v>
      </c>
      <c r="V1129" s="2">
        <v>0</v>
      </c>
      <c r="W1129" s="2">
        <v>0</v>
      </c>
      <c r="X1129" s="2">
        <v>0</v>
      </c>
      <c r="Y1129" s="2">
        <v>34</v>
      </c>
      <c r="Z1129" s="2">
        <v>81</v>
      </c>
      <c r="AA1129" s="2">
        <v>100</v>
      </c>
      <c r="AB1129" s="2">
        <v>3</v>
      </c>
      <c r="AC1129" s="2">
        <v>0</v>
      </c>
      <c r="AD1129" s="2">
        <v>0</v>
      </c>
      <c r="AE1129" s="2">
        <v>0</v>
      </c>
      <c r="AF1129" s="2">
        <v>0</v>
      </c>
      <c r="AG1129" s="2">
        <v>21</v>
      </c>
      <c r="AH1129" s="2">
        <v>0</v>
      </c>
      <c r="AI1129" s="2">
        <v>0</v>
      </c>
      <c r="AJ1129" s="2">
        <v>2</v>
      </c>
      <c r="AK1129" s="2">
        <v>2</v>
      </c>
      <c r="AL1129" s="2">
        <v>1</v>
      </c>
      <c r="AM1129" s="2">
        <v>10</v>
      </c>
      <c r="AN1129" s="3">
        <f>IFERROR(K1129/J1129,"")</f>
        <v>0</v>
      </c>
      <c r="AO1129" s="3">
        <f>IFERROR(L1129/K1129,"")</f>
        <v>0</v>
      </c>
    </row>
    <row r="1130" spans="1:41">
      <c r="A1130" t="s">
        <v>2712</v>
      </c>
      <c r="D1130">
        <v>9000</v>
      </c>
      <c r="E1130" t="s">
        <v>224</v>
      </c>
      <c r="F1130" t="s">
        <v>2067</v>
      </c>
      <c r="I1130" t="b">
        <v>0</v>
      </c>
      <c r="J1130" s="2">
        <v>610</v>
      </c>
      <c r="K1130" s="2">
        <v>259</v>
      </c>
      <c r="L1130" s="2">
        <v>2</v>
      </c>
      <c r="M1130" s="2">
        <v>257</v>
      </c>
      <c r="N1130" s="2">
        <v>40</v>
      </c>
      <c r="O1130" s="2">
        <v>6</v>
      </c>
      <c r="P1130" s="2">
        <v>4</v>
      </c>
      <c r="Q1130" s="2">
        <v>0</v>
      </c>
      <c r="R1130" s="2">
        <v>0</v>
      </c>
      <c r="S1130" s="2">
        <v>0</v>
      </c>
      <c r="T1130" s="2">
        <v>17</v>
      </c>
      <c r="U1130" s="2">
        <v>0</v>
      </c>
      <c r="V1130" s="2">
        <v>0</v>
      </c>
      <c r="W1130" s="2">
        <v>0</v>
      </c>
      <c r="X1130" s="2">
        <v>0</v>
      </c>
      <c r="Y1130" s="2">
        <v>24</v>
      </c>
      <c r="Z1130" s="2">
        <v>35</v>
      </c>
      <c r="AA1130" s="2">
        <v>70</v>
      </c>
      <c r="AB1130" s="2">
        <v>3</v>
      </c>
      <c r="AC1130" s="2">
        <v>0</v>
      </c>
      <c r="AD1130" s="2">
        <v>0</v>
      </c>
      <c r="AE1130" s="2">
        <v>0</v>
      </c>
      <c r="AF1130" s="2">
        <v>1</v>
      </c>
      <c r="AG1130" s="2">
        <v>31</v>
      </c>
      <c r="AH1130" s="2">
        <v>0</v>
      </c>
      <c r="AI1130" s="2">
        <v>1</v>
      </c>
      <c r="AJ1130" s="2">
        <v>2</v>
      </c>
      <c r="AK1130" s="2">
        <v>11</v>
      </c>
      <c r="AL1130" s="2">
        <v>1</v>
      </c>
      <c r="AM1130" s="2">
        <v>11</v>
      </c>
      <c r="AN1130" s="3">
        <f>IFERROR(K1130/J1130,"")</f>
        <v>0</v>
      </c>
      <c r="AO1130" s="3">
        <f>IFERROR(L1130/K1130,"")</f>
        <v>0</v>
      </c>
    </row>
    <row r="1131" spans="1:41">
      <c r="A1131" t="s">
        <v>2713</v>
      </c>
      <c r="D1131">
        <v>9000</v>
      </c>
      <c r="E1131" t="s">
        <v>224</v>
      </c>
      <c r="F1131" t="s">
        <v>2069</v>
      </c>
      <c r="I1131" t="b">
        <v>0</v>
      </c>
      <c r="J1131" s="2">
        <v>594</v>
      </c>
      <c r="K1131" s="2">
        <v>404</v>
      </c>
      <c r="L1131" s="2">
        <v>9</v>
      </c>
      <c r="M1131" s="2">
        <v>395</v>
      </c>
      <c r="N1131" s="2">
        <v>86</v>
      </c>
      <c r="O1131" s="2">
        <v>1</v>
      </c>
      <c r="P1131" s="2">
        <v>8</v>
      </c>
      <c r="Q1131" s="2">
        <v>0</v>
      </c>
      <c r="R1131" s="2">
        <v>0</v>
      </c>
      <c r="S1131" s="2">
        <v>0</v>
      </c>
      <c r="T1131" s="2">
        <v>23</v>
      </c>
      <c r="U1131" s="2">
        <v>1</v>
      </c>
      <c r="V1131" s="2">
        <v>0</v>
      </c>
      <c r="W1131" s="2">
        <v>0</v>
      </c>
      <c r="X1131" s="2">
        <v>0</v>
      </c>
      <c r="Y1131" s="2">
        <v>33</v>
      </c>
      <c r="Z1131" s="2">
        <v>13</v>
      </c>
      <c r="AA1131" s="2">
        <v>131</v>
      </c>
      <c r="AB1131" s="2">
        <v>7</v>
      </c>
      <c r="AC1131" s="2">
        <v>0</v>
      </c>
      <c r="AD1131" s="2">
        <v>0</v>
      </c>
      <c r="AE1131" s="2">
        <v>0</v>
      </c>
      <c r="AF1131" s="2">
        <v>0</v>
      </c>
      <c r="AG1131" s="2">
        <v>52</v>
      </c>
      <c r="AH1131" s="2">
        <v>0</v>
      </c>
      <c r="AI1131" s="2">
        <v>0</v>
      </c>
      <c r="AJ1131" s="2">
        <v>3</v>
      </c>
      <c r="AK1131" s="2">
        <v>24</v>
      </c>
      <c r="AL1131" s="2">
        <v>0</v>
      </c>
      <c r="AM1131" s="2">
        <v>13</v>
      </c>
      <c r="AN1131" s="3">
        <f>IFERROR(K1131/J1131,"")</f>
        <v>0</v>
      </c>
      <c r="AO1131" s="3">
        <f>IFERROR(L1131/K1131,"")</f>
        <v>0</v>
      </c>
    </row>
    <row r="1132" spans="1:41">
      <c r="A1132" t="s">
        <v>2714</v>
      </c>
      <c r="D1132">
        <v>9000</v>
      </c>
      <c r="E1132" t="s">
        <v>224</v>
      </c>
      <c r="F1132" t="s">
        <v>2071</v>
      </c>
      <c r="I1132" t="b">
        <v>0</v>
      </c>
      <c r="J1132" s="2">
        <v>705</v>
      </c>
      <c r="K1132" s="2">
        <v>472</v>
      </c>
      <c r="L1132" s="2">
        <v>9</v>
      </c>
      <c r="M1132" s="2">
        <v>463</v>
      </c>
      <c r="N1132" s="2">
        <v>41</v>
      </c>
      <c r="O1132" s="2">
        <v>2</v>
      </c>
      <c r="P1132" s="2">
        <v>1</v>
      </c>
      <c r="Q1132" s="2">
        <v>0</v>
      </c>
      <c r="R1132" s="2">
        <v>0</v>
      </c>
      <c r="S1132" s="2">
        <v>0</v>
      </c>
      <c r="T1132" s="2">
        <v>30</v>
      </c>
      <c r="U1132" s="2">
        <v>0</v>
      </c>
      <c r="V1132" s="2">
        <v>0</v>
      </c>
      <c r="W1132" s="2">
        <v>0</v>
      </c>
      <c r="X1132" s="2">
        <v>0</v>
      </c>
      <c r="Y1132" s="2">
        <v>54</v>
      </c>
      <c r="Z1132" s="2">
        <v>33</v>
      </c>
      <c r="AA1132" s="2">
        <v>196</v>
      </c>
      <c r="AB1132" s="2">
        <v>6</v>
      </c>
      <c r="AC1132" s="2">
        <v>0</v>
      </c>
      <c r="AD1132" s="2">
        <v>0</v>
      </c>
      <c r="AE1132" s="2">
        <v>0</v>
      </c>
      <c r="AF1132" s="2">
        <v>1</v>
      </c>
      <c r="AG1132" s="2">
        <v>15</v>
      </c>
      <c r="AH1132" s="2">
        <v>0</v>
      </c>
      <c r="AI1132" s="2">
        <v>1</v>
      </c>
      <c r="AJ1132" s="2">
        <v>3</v>
      </c>
      <c r="AK1132" s="2">
        <v>25</v>
      </c>
      <c r="AL1132" s="2">
        <v>1</v>
      </c>
      <c r="AM1132" s="2">
        <v>54</v>
      </c>
      <c r="AN1132" s="3">
        <f>IFERROR(K1132/J1132,"")</f>
        <v>0</v>
      </c>
      <c r="AO1132" s="3">
        <f>IFERROR(L1132/K1132,"")</f>
        <v>0</v>
      </c>
    </row>
    <row r="1133" spans="1:41">
      <c r="A1133" t="s">
        <v>2715</v>
      </c>
      <c r="D1133">
        <v>9000</v>
      </c>
      <c r="E1133" t="s">
        <v>224</v>
      </c>
      <c r="F1133" t="s">
        <v>2073</v>
      </c>
      <c r="I1133" t="b">
        <v>0</v>
      </c>
      <c r="J1133" s="2">
        <v>502</v>
      </c>
      <c r="K1133" s="2">
        <v>321</v>
      </c>
      <c r="L1133" s="2">
        <v>2</v>
      </c>
      <c r="M1133" s="2">
        <v>319</v>
      </c>
      <c r="N1133" s="2">
        <v>23</v>
      </c>
      <c r="O1133" s="2">
        <v>6</v>
      </c>
      <c r="P1133" s="2">
        <v>2</v>
      </c>
      <c r="Q1133" s="2">
        <v>0</v>
      </c>
      <c r="R1133" s="2">
        <v>0</v>
      </c>
      <c r="S1133" s="2">
        <v>1</v>
      </c>
      <c r="T1133" s="2">
        <v>21</v>
      </c>
      <c r="U1133" s="2">
        <v>0</v>
      </c>
      <c r="V1133" s="2">
        <v>0</v>
      </c>
      <c r="W1133" s="2">
        <v>0</v>
      </c>
      <c r="X1133" s="2">
        <v>0</v>
      </c>
      <c r="Y1133" s="2">
        <v>18</v>
      </c>
      <c r="Z1133" s="2">
        <v>20</v>
      </c>
      <c r="AA1133" s="2">
        <v>150</v>
      </c>
      <c r="AB1133" s="2">
        <v>5</v>
      </c>
      <c r="AC1133" s="2">
        <v>0</v>
      </c>
      <c r="AD1133" s="2">
        <v>0</v>
      </c>
      <c r="AE1133" s="2">
        <v>0</v>
      </c>
      <c r="AF1133" s="2">
        <v>0</v>
      </c>
      <c r="AG1133" s="2">
        <v>11</v>
      </c>
      <c r="AH1133" s="2">
        <v>0</v>
      </c>
      <c r="AI1133" s="2">
        <v>0</v>
      </c>
      <c r="AJ1133" s="2">
        <v>3</v>
      </c>
      <c r="AK1133" s="2">
        <v>31</v>
      </c>
      <c r="AL1133" s="2">
        <v>0</v>
      </c>
      <c r="AM1133" s="2">
        <v>28</v>
      </c>
      <c r="AN1133" s="3">
        <f>IFERROR(K1133/J1133,"")</f>
        <v>0</v>
      </c>
      <c r="AO1133" s="3">
        <f>IFERROR(L1133/K1133,"")</f>
        <v>0</v>
      </c>
    </row>
    <row r="1134" spans="1:41">
      <c r="A1134" t="s">
        <v>2716</v>
      </c>
      <c r="D1134">
        <v>9000</v>
      </c>
      <c r="E1134" t="s">
        <v>224</v>
      </c>
      <c r="F1134" t="s">
        <v>2075</v>
      </c>
      <c r="I1134" t="b">
        <v>0</v>
      </c>
      <c r="J1134" s="2">
        <v>504</v>
      </c>
      <c r="K1134" s="2">
        <v>339</v>
      </c>
      <c r="L1134" s="2">
        <v>4</v>
      </c>
      <c r="M1134" s="2">
        <v>335</v>
      </c>
      <c r="N1134" s="2">
        <v>109</v>
      </c>
      <c r="O1134" s="2">
        <v>0</v>
      </c>
      <c r="P1134" s="2">
        <v>2</v>
      </c>
      <c r="Q1134" s="2">
        <v>0</v>
      </c>
      <c r="R1134" s="2">
        <v>0</v>
      </c>
      <c r="S1134" s="2">
        <v>1</v>
      </c>
      <c r="T1134" s="2">
        <v>19</v>
      </c>
      <c r="U1134" s="2">
        <v>0</v>
      </c>
      <c r="V1134" s="2">
        <v>0</v>
      </c>
      <c r="W1134" s="2">
        <v>0</v>
      </c>
      <c r="X1134" s="2">
        <v>0</v>
      </c>
      <c r="Y1134" s="2">
        <v>30</v>
      </c>
      <c r="Z1134" s="2">
        <v>8</v>
      </c>
      <c r="AA1134" s="2">
        <v>97</v>
      </c>
      <c r="AB1134" s="2">
        <v>15</v>
      </c>
      <c r="AC1134" s="2">
        <v>0</v>
      </c>
      <c r="AD1134" s="2">
        <v>1</v>
      </c>
      <c r="AE1134" s="2">
        <v>0</v>
      </c>
      <c r="AF1134" s="2">
        <v>0</v>
      </c>
      <c r="AG1134" s="2">
        <v>40</v>
      </c>
      <c r="AH1134" s="2">
        <v>0</v>
      </c>
      <c r="AI1134" s="2">
        <v>1</v>
      </c>
      <c r="AJ1134" s="2">
        <v>4</v>
      </c>
      <c r="AK1134" s="2">
        <v>3</v>
      </c>
      <c r="AL1134" s="2">
        <v>0</v>
      </c>
      <c r="AM1134" s="2">
        <v>5</v>
      </c>
      <c r="AN1134" s="3">
        <f>IFERROR(K1134/J1134,"")</f>
        <v>0</v>
      </c>
      <c r="AO1134" s="3">
        <f>IFERROR(L1134/K1134,"")</f>
        <v>0</v>
      </c>
    </row>
    <row r="1135" spans="1:41">
      <c r="A1135" t="s">
        <v>2717</v>
      </c>
      <c r="D1135">
        <v>9000</v>
      </c>
      <c r="E1135" t="s">
        <v>224</v>
      </c>
      <c r="F1135" t="s">
        <v>2077</v>
      </c>
      <c r="I1135" t="b">
        <v>0</v>
      </c>
      <c r="J1135" s="2">
        <v>396</v>
      </c>
      <c r="K1135" s="2">
        <v>284</v>
      </c>
      <c r="L1135" s="2">
        <v>3</v>
      </c>
      <c r="M1135" s="2">
        <v>281</v>
      </c>
      <c r="N1135" s="2">
        <v>80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9</v>
      </c>
      <c r="U1135" s="2">
        <v>0</v>
      </c>
      <c r="V1135" s="2">
        <v>0</v>
      </c>
      <c r="W1135" s="2">
        <v>0</v>
      </c>
      <c r="X1135" s="2">
        <v>0</v>
      </c>
      <c r="Y1135" s="2">
        <v>19</v>
      </c>
      <c r="Z1135" s="2">
        <v>6</v>
      </c>
      <c r="AA1135" s="2">
        <v>109</v>
      </c>
      <c r="AB1135" s="2">
        <v>6</v>
      </c>
      <c r="AC1135" s="2">
        <v>0</v>
      </c>
      <c r="AD1135" s="2">
        <v>0</v>
      </c>
      <c r="AE1135" s="2">
        <v>0</v>
      </c>
      <c r="AF1135" s="2">
        <v>0</v>
      </c>
      <c r="AG1135" s="2">
        <v>31</v>
      </c>
      <c r="AH1135" s="2">
        <v>0</v>
      </c>
      <c r="AI1135" s="2">
        <v>0</v>
      </c>
      <c r="AJ1135" s="2">
        <v>4</v>
      </c>
      <c r="AK1135" s="2">
        <v>8</v>
      </c>
      <c r="AL1135" s="2">
        <v>0</v>
      </c>
      <c r="AM1135" s="2">
        <v>9</v>
      </c>
      <c r="AN1135" s="3">
        <f>IFERROR(K1135/J1135,"")</f>
        <v>0</v>
      </c>
      <c r="AO1135" s="3">
        <f>IFERROR(L1135/K1135,"")</f>
        <v>0</v>
      </c>
    </row>
    <row r="1136" spans="1:41">
      <c r="A1136" t="s">
        <v>2718</v>
      </c>
      <c r="D1136">
        <v>9000</v>
      </c>
      <c r="E1136" t="s">
        <v>224</v>
      </c>
      <c r="F1136" t="s">
        <v>2079</v>
      </c>
      <c r="I1136" t="b">
        <v>0</v>
      </c>
      <c r="J1136" s="2">
        <v>787</v>
      </c>
      <c r="K1136" s="2">
        <v>388</v>
      </c>
      <c r="L1136" s="2">
        <v>16</v>
      </c>
      <c r="M1136" s="2">
        <v>372</v>
      </c>
      <c r="N1136" s="2">
        <v>92</v>
      </c>
      <c r="O1136" s="2">
        <v>3</v>
      </c>
      <c r="P1136" s="2">
        <v>6</v>
      </c>
      <c r="Q1136" s="2">
        <v>0</v>
      </c>
      <c r="R1136" s="2">
        <v>0</v>
      </c>
      <c r="S1136" s="2">
        <v>0</v>
      </c>
      <c r="T1136" s="2">
        <v>58</v>
      </c>
      <c r="U1136" s="2">
        <v>0</v>
      </c>
      <c r="V1136" s="2">
        <v>0</v>
      </c>
      <c r="W1136" s="2">
        <v>0</v>
      </c>
      <c r="X1136" s="2">
        <v>0</v>
      </c>
      <c r="Y1136" s="2">
        <v>29</v>
      </c>
      <c r="Z1136" s="2">
        <v>10</v>
      </c>
      <c r="AA1136" s="2">
        <v>75</v>
      </c>
      <c r="AB1136" s="2">
        <v>32</v>
      </c>
      <c r="AC1136" s="2">
        <v>0</v>
      </c>
      <c r="AD1136" s="2">
        <v>0</v>
      </c>
      <c r="AE1136" s="2">
        <v>0</v>
      </c>
      <c r="AF1136" s="2">
        <v>0</v>
      </c>
      <c r="AG1136" s="2">
        <v>27</v>
      </c>
      <c r="AH1136" s="2">
        <v>0</v>
      </c>
      <c r="AI1136" s="2">
        <v>0</v>
      </c>
      <c r="AJ1136" s="2">
        <v>15</v>
      </c>
      <c r="AK1136" s="2">
        <v>17</v>
      </c>
      <c r="AL1136" s="2">
        <v>1</v>
      </c>
      <c r="AM1136" s="2">
        <v>7</v>
      </c>
      <c r="AN1136" s="3">
        <f>IFERROR(K1136/J1136,"")</f>
        <v>0</v>
      </c>
      <c r="AO1136" s="3">
        <f>IFERROR(L1136/K1136,"")</f>
        <v>0</v>
      </c>
    </row>
    <row r="1137" spans="1:41">
      <c r="A1137" t="s">
        <v>2719</v>
      </c>
      <c r="D1137">
        <v>9000</v>
      </c>
      <c r="E1137" t="s">
        <v>224</v>
      </c>
      <c r="F1137" t="s">
        <v>2081</v>
      </c>
      <c r="I1137" t="b">
        <v>0</v>
      </c>
      <c r="J1137" s="2">
        <v>634</v>
      </c>
      <c r="K1137" s="2">
        <v>364</v>
      </c>
      <c r="L1137" s="2">
        <v>4</v>
      </c>
      <c r="M1137" s="2">
        <v>360</v>
      </c>
      <c r="N1137" s="2">
        <v>61</v>
      </c>
      <c r="O1137" s="2">
        <v>4</v>
      </c>
      <c r="P1137" s="2">
        <v>2</v>
      </c>
      <c r="Q1137" s="2">
        <v>0</v>
      </c>
      <c r="R1137" s="2">
        <v>0</v>
      </c>
      <c r="S1137" s="2">
        <v>0</v>
      </c>
      <c r="T1137" s="2">
        <v>25</v>
      </c>
      <c r="U1137" s="2">
        <v>0</v>
      </c>
      <c r="V1137" s="2">
        <v>0</v>
      </c>
      <c r="W1137" s="2">
        <v>0</v>
      </c>
      <c r="X1137" s="2">
        <v>0</v>
      </c>
      <c r="Y1137" s="2">
        <v>29</v>
      </c>
      <c r="Z1137" s="2">
        <v>9</v>
      </c>
      <c r="AA1137" s="2">
        <v>124</v>
      </c>
      <c r="AB1137" s="2">
        <v>26</v>
      </c>
      <c r="AC1137" s="2">
        <v>0</v>
      </c>
      <c r="AD1137" s="2">
        <v>0</v>
      </c>
      <c r="AE1137" s="2">
        <v>0</v>
      </c>
      <c r="AF1137" s="2">
        <v>0</v>
      </c>
      <c r="AG1137" s="2">
        <v>27</v>
      </c>
      <c r="AH1137" s="2">
        <v>0</v>
      </c>
      <c r="AI1137" s="2">
        <v>0</v>
      </c>
      <c r="AJ1137" s="2">
        <v>14</v>
      </c>
      <c r="AK1137" s="2">
        <v>23</v>
      </c>
      <c r="AL1137" s="2">
        <v>0</v>
      </c>
      <c r="AM1137" s="2">
        <v>16</v>
      </c>
      <c r="AN1137" s="3">
        <f>IFERROR(K1137/J1137,"")</f>
        <v>0</v>
      </c>
      <c r="AO1137" s="3">
        <f>IFERROR(L1137/K1137,"")</f>
        <v>0</v>
      </c>
    </row>
    <row r="1138" spans="1:41">
      <c r="A1138" t="s">
        <v>2720</v>
      </c>
      <c r="D1138">
        <v>9000</v>
      </c>
      <c r="E1138" t="s">
        <v>224</v>
      </c>
      <c r="F1138" t="s">
        <v>2083</v>
      </c>
      <c r="I1138" t="b">
        <v>0</v>
      </c>
      <c r="J1138" s="2">
        <v>714</v>
      </c>
      <c r="K1138" s="2">
        <v>506</v>
      </c>
      <c r="L1138" s="2">
        <v>7</v>
      </c>
      <c r="M1138" s="2">
        <v>499</v>
      </c>
      <c r="N1138" s="2">
        <v>104</v>
      </c>
      <c r="O1138" s="2">
        <v>1</v>
      </c>
      <c r="P1138" s="2">
        <v>5</v>
      </c>
      <c r="Q1138" s="2">
        <v>0</v>
      </c>
      <c r="R1138" s="2">
        <v>0</v>
      </c>
      <c r="S1138" s="2">
        <v>0</v>
      </c>
      <c r="T1138" s="2">
        <v>34</v>
      </c>
      <c r="U1138" s="2">
        <v>0</v>
      </c>
      <c r="V1138" s="2">
        <v>0</v>
      </c>
      <c r="W1138" s="2">
        <v>0</v>
      </c>
      <c r="X1138" s="2">
        <v>0</v>
      </c>
      <c r="Y1138" s="2">
        <v>36</v>
      </c>
      <c r="Z1138" s="2">
        <v>16</v>
      </c>
      <c r="AA1138" s="2">
        <v>208</v>
      </c>
      <c r="AB1138" s="2">
        <v>8</v>
      </c>
      <c r="AC1138" s="2">
        <v>0</v>
      </c>
      <c r="AD1138" s="2">
        <v>0</v>
      </c>
      <c r="AE1138" s="2">
        <v>1</v>
      </c>
      <c r="AF1138" s="2">
        <v>0</v>
      </c>
      <c r="AG1138" s="2">
        <v>49</v>
      </c>
      <c r="AH1138" s="2">
        <v>0</v>
      </c>
      <c r="AI1138" s="2">
        <v>0</v>
      </c>
      <c r="AJ1138" s="2">
        <v>7</v>
      </c>
      <c r="AK1138" s="2">
        <v>11</v>
      </c>
      <c r="AL1138" s="2">
        <v>0</v>
      </c>
      <c r="AM1138" s="2">
        <v>19</v>
      </c>
      <c r="AN1138" s="3">
        <f>IFERROR(K1138/J1138,"")</f>
        <v>0</v>
      </c>
      <c r="AO1138" s="3">
        <f>IFERROR(L1138/K1138,"")</f>
        <v>0</v>
      </c>
    </row>
    <row r="1139" spans="1:41">
      <c r="A1139" t="s">
        <v>2721</v>
      </c>
      <c r="D1139">
        <v>9000</v>
      </c>
      <c r="E1139" t="s">
        <v>224</v>
      </c>
      <c r="F1139" t="s">
        <v>2085</v>
      </c>
      <c r="I1139" t="b">
        <v>0</v>
      </c>
      <c r="J1139" s="2">
        <v>396</v>
      </c>
      <c r="K1139" s="2">
        <v>309</v>
      </c>
      <c r="L1139" s="2">
        <v>3</v>
      </c>
      <c r="M1139" s="2">
        <v>306</v>
      </c>
      <c r="N1139" s="2">
        <v>41</v>
      </c>
      <c r="O1139" s="2">
        <v>1</v>
      </c>
      <c r="P1139" s="2">
        <v>0</v>
      </c>
      <c r="Q1139" s="2">
        <v>0</v>
      </c>
      <c r="R1139" s="2">
        <v>0</v>
      </c>
      <c r="S1139" s="2">
        <v>0</v>
      </c>
      <c r="T1139" s="2">
        <v>21</v>
      </c>
      <c r="U1139" s="2">
        <v>0</v>
      </c>
      <c r="V1139" s="2">
        <v>0</v>
      </c>
      <c r="W1139" s="2">
        <v>0</v>
      </c>
      <c r="X1139" s="2">
        <v>0</v>
      </c>
      <c r="Y1139" s="2">
        <v>31</v>
      </c>
      <c r="Z1139" s="2">
        <v>19</v>
      </c>
      <c r="AA1139" s="2">
        <v>133</v>
      </c>
      <c r="AB1139" s="2">
        <v>3</v>
      </c>
      <c r="AC1139" s="2">
        <v>0</v>
      </c>
      <c r="AD1139" s="2">
        <v>0</v>
      </c>
      <c r="AE1139" s="2">
        <v>0</v>
      </c>
      <c r="AF1139" s="2">
        <v>0</v>
      </c>
      <c r="AG1139" s="2">
        <v>39</v>
      </c>
      <c r="AH1139" s="2">
        <v>0</v>
      </c>
      <c r="AI1139" s="2">
        <v>0</v>
      </c>
      <c r="AJ1139" s="2">
        <v>0</v>
      </c>
      <c r="AK1139" s="2">
        <v>6</v>
      </c>
      <c r="AL1139" s="2">
        <v>0</v>
      </c>
      <c r="AM1139" s="2">
        <v>12</v>
      </c>
      <c r="AN1139" s="3">
        <f>IFERROR(K1139/J1139,"")</f>
        <v>0</v>
      </c>
      <c r="AO1139" s="3">
        <f>IFERROR(L1139/K1139,"")</f>
        <v>0</v>
      </c>
    </row>
    <row r="1140" spans="1:41">
      <c r="A1140" t="s">
        <v>2722</v>
      </c>
      <c r="D1140">
        <v>9000</v>
      </c>
      <c r="E1140" t="s">
        <v>224</v>
      </c>
      <c r="F1140" t="s">
        <v>2087</v>
      </c>
      <c r="I1140" t="b">
        <v>0</v>
      </c>
      <c r="J1140" s="2">
        <v>446</v>
      </c>
      <c r="K1140" s="2">
        <v>200</v>
      </c>
      <c r="L1140" s="2">
        <v>7</v>
      </c>
      <c r="M1140" s="2">
        <v>193</v>
      </c>
      <c r="N1140" s="2">
        <v>13</v>
      </c>
      <c r="O1140" s="2">
        <v>0</v>
      </c>
      <c r="P1140" s="2">
        <v>5</v>
      </c>
      <c r="Q1140" s="2">
        <v>0</v>
      </c>
      <c r="R1140" s="2">
        <v>0</v>
      </c>
      <c r="S1140" s="2">
        <v>0</v>
      </c>
      <c r="T1140" s="2">
        <v>6</v>
      </c>
      <c r="U1140" s="2">
        <v>0</v>
      </c>
      <c r="V1140" s="2">
        <v>0</v>
      </c>
      <c r="W1140" s="2">
        <v>0</v>
      </c>
      <c r="X1140" s="2">
        <v>0</v>
      </c>
      <c r="Y1140" s="2">
        <v>14</v>
      </c>
      <c r="Z1140" s="2">
        <v>41</v>
      </c>
      <c r="AA1140" s="2">
        <v>93</v>
      </c>
      <c r="AB1140" s="2">
        <v>3</v>
      </c>
      <c r="AC1140" s="2">
        <v>0</v>
      </c>
      <c r="AD1140" s="2">
        <v>1</v>
      </c>
      <c r="AE1140" s="2">
        <v>0</v>
      </c>
      <c r="AF1140" s="2">
        <v>1</v>
      </c>
      <c r="AG1140" s="2">
        <v>4</v>
      </c>
      <c r="AH1140" s="2">
        <v>0</v>
      </c>
      <c r="AI1140" s="2">
        <v>2</v>
      </c>
      <c r="AJ1140" s="2">
        <v>2</v>
      </c>
      <c r="AK1140" s="2">
        <v>4</v>
      </c>
      <c r="AL1140" s="2">
        <v>1</v>
      </c>
      <c r="AM1140" s="2">
        <v>3</v>
      </c>
      <c r="AN1140" s="3">
        <f>IFERROR(K1140/J1140,"")</f>
        <v>0</v>
      </c>
      <c r="AO1140" s="3">
        <f>IFERROR(L1140/K1140,"")</f>
        <v>0</v>
      </c>
    </row>
    <row r="1141" spans="1:41">
      <c r="A1141" t="s">
        <v>2723</v>
      </c>
      <c r="D1141">
        <v>9000</v>
      </c>
      <c r="E1141" t="s">
        <v>224</v>
      </c>
      <c r="F1141" t="s">
        <v>2089</v>
      </c>
      <c r="I1141" t="b">
        <v>0</v>
      </c>
      <c r="J1141" s="2">
        <v>791</v>
      </c>
      <c r="K1141" s="2">
        <v>602</v>
      </c>
      <c r="L1141" s="2">
        <v>3</v>
      </c>
      <c r="M1141" s="2">
        <v>599</v>
      </c>
      <c r="N1141" s="2">
        <v>130</v>
      </c>
      <c r="O1141" s="2">
        <v>7</v>
      </c>
      <c r="P1141" s="2">
        <v>1</v>
      </c>
      <c r="Q1141" s="2">
        <v>0</v>
      </c>
      <c r="R1141" s="2">
        <v>0</v>
      </c>
      <c r="S1141" s="2">
        <v>0</v>
      </c>
      <c r="T1141" s="2">
        <v>33</v>
      </c>
      <c r="U1141" s="2">
        <v>0</v>
      </c>
      <c r="V1141" s="2">
        <v>0</v>
      </c>
      <c r="W1141" s="2">
        <v>0</v>
      </c>
      <c r="X1141" s="2">
        <v>0</v>
      </c>
      <c r="Y1141" s="2">
        <v>57</v>
      </c>
      <c r="Z1141" s="2">
        <v>17</v>
      </c>
      <c r="AA1141" s="2">
        <v>242</v>
      </c>
      <c r="AB1141" s="2">
        <v>7</v>
      </c>
      <c r="AC1141" s="2">
        <v>0</v>
      </c>
      <c r="AD1141" s="2">
        <v>0</v>
      </c>
      <c r="AE1141" s="2">
        <v>0</v>
      </c>
      <c r="AF1141" s="2">
        <v>0</v>
      </c>
      <c r="AG1141" s="2">
        <v>65</v>
      </c>
      <c r="AH1141" s="2">
        <v>0</v>
      </c>
      <c r="AI1141" s="2">
        <v>0</v>
      </c>
      <c r="AJ1141" s="2">
        <v>4</v>
      </c>
      <c r="AK1141" s="2">
        <v>18</v>
      </c>
      <c r="AL1141" s="2">
        <v>2</v>
      </c>
      <c r="AM1141" s="2">
        <v>16</v>
      </c>
      <c r="AN1141" s="3">
        <f>IFERROR(K1141/J1141,"")</f>
        <v>0</v>
      </c>
      <c r="AO1141" s="3">
        <f>IFERROR(L1141/K1141,"")</f>
        <v>0</v>
      </c>
    </row>
    <row r="1142" spans="1:41">
      <c r="A1142" t="s">
        <v>2724</v>
      </c>
      <c r="D1142">
        <v>9000</v>
      </c>
      <c r="E1142" t="s">
        <v>224</v>
      </c>
      <c r="F1142" t="s">
        <v>2091</v>
      </c>
      <c r="I1142" t="b">
        <v>0</v>
      </c>
      <c r="J1142" s="2">
        <v>513</v>
      </c>
      <c r="K1142" s="2">
        <v>295</v>
      </c>
      <c r="L1142" s="2">
        <v>12</v>
      </c>
      <c r="M1142" s="2">
        <v>283</v>
      </c>
      <c r="N1142" s="2">
        <v>10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16</v>
      </c>
      <c r="U1142" s="2">
        <v>0</v>
      </c>
      <c r="V1142" s="2">
        <v>0</v>
      </c>
      <c r="W1142" s="2">
        <v>0</v>
      </c>
      <c r="X1142" s="2">
        <v>0</v>
      </c>
      <c r="Y1142" s="2">
        <v>28</v>
      </c>
      <c r="Z1142" s="2">
        <v>85</v>
      </c>
      <c r="AA1142" s="2">
        <v>122</v>
      </c>
      <c r="AB1142" s="2">
        <v>1</v>
      </c>
      <c r="AC1142" s="2">
        <v>1</v>
      </c>
      <c r="AD1142" s="2">
        <v>0</v>
      </c>
      <c r="AE1142" s="2">
        <v>0</v>
      </c>
      <c r="AF1142" s="2">
        <v>0</v>
      </c>
      <c r="AG1142" s="2">
        <v>9</v>
      </c>
      <c r="AH1142" s="2">
        <v>0</v>
      </c>
      <c r="AI1142" s="2">
        <v>0</v>
      </c>
      <c r="AJ1142" s="2">
        <v>6</v>
      </c>
      <c r="AK1142" s="2">
        <v>2</v>
      </c>
      <c r="AL1142" s="2">
        <v>0</v>
      </c>
      <c r="AM1142" s="2">
        <v>3</v>
      </c>
      <c r="AN1142" s="3">
        <f>IFERROR(K1142/J1142,"")</f>
        <v>0</v>
      </c>
      <c r="AO1142" s="3">
        <f>IFERROR(L1142/K1142,"")</f>
        <v>0</v>
      </c>
    </row>
    <row r="1143" spans="1:41">
      <c r="A1143" t="s">
        <v>2725</v>
      </c>
      <c r="D1143">
        <v>9000</v>
      </c>
      <c r="E1143" t="s">
        <v>224</v>
      </c>
      <c r="F1143" t="s">
        <v>2095</v>
      </c>
      <c r="I1143" t="b">
        <v>0</v>
      </c>
      <c r="J1143" s="2">
        <v>736</v>
      </c>
      <c r="K1143" s="2">
        <v>421</v>
      </c>
      <c r="L1143" s="2">
        <v>27</v>
      </c>
      <c r="M1143" s="2">
        <v>394</v>
      </c>
      <c r="N1143" s="2">
        <v>21</v>
      </c>
      <c r="O1143" s="2">
        <v>1</v>
      </c>
      <c r="P1143" s="2">
        <v>1</v>
      </c>
      <c r="Q1143" s="2">
        <v>0</v>
      </c>
      <c r="R1143" s="2">
        <v>0</v>
      </c>
      <c r="S1143" s="2">
        <v>0</v>
      </c>
      <c r="T1143" s="2">
        <v>28</v>
      </c>
      <c r="U1143" s="2">
        <v>0</v>
      </c>
      <c r="V1143" s="2">
        <v>0</v>
      </c>
      <c r="W1143" s="2">
        <v>0</v>
      </c>
      <c r="X1143" s="2">
        <v>0</v>
      </c>
      <c r="Y1143" s="2">
        <v>26</v>
      </c>
      <c r="Z1143" s="2">
        <v>150</v>
      </c>
      <c r="AA1143" s="2">
        <v>139</v>
      </c>
      <c r="AB1143" s="2">
        <v>4</v>
      </c>
      <c r="AC1143" s="2">
        <v>0</v>
      </c>
      <c r="AD1143" s="2">
        <v>1</v>
      </c>
      <c r="AE1143" s="2">
        <v>0</v>
      </c>
      <c r="AF1143" s="2">
        <v>0</v>
      </c>
      <c r="AG1143" s="2">
        <v>11</v>
      </c>
      <c r="AH1143" s="2">
        <v>1</v>
      </c>
      <c r="AI1143" s="2">
        <v>0</v>
      </c>
      <c r="AJ1143" s="2">
        <v>3</v>
      </c>
      <c r="AK1143" s="2">
        <v>6</v>
      </c>
      <c r="AL1143" s="2">
        <v>0</v>
      </c>
      <c r="AM1143" s="2">
        <v>2</v>
      </c>
      <c r="AN1143" s="3">
        <f>IFERROR(K1143/J1143,"")</f>
        <v>0</v>
      </c>
      <c r="AO1143" s="3">
        <f>IFERROR(L1143/K1143,"")</f>
        <v>0</v>
      </c>
    </row>
    <row r="1144" spans="1:41">
      <c r="A1144" t="s">
        <v>2726</v>
      </c>
      <c r="D1144">
        <v>9000</v>
      </c>
      <c r="E1144" t="s">
        <v>224</v>
      </c>
      <c r="F1144" t="s">
        <v>2099</v>
      </c>
      <c r="I1144" t="b">
        <v>0</v>
      </c>
      <c r="J1144" s="2">
        <v>499</v>
      </c>
      <c r="K1144" s="2">
        <v>292</v>
      </c>
      <c r="L1144" s="2">
        <v>13</v>
      </c>
      <c r="M1144" s="2">
        <v>279</v>
      </c>
      <c r="N1144" s="2">
        <v>6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17</v>
      </c>
      <c r="U1144" s="2">
        <v>0</v>
      </c>
      <c r="V1144" s="2">
        <v>0</v>
      </c>
      <c r="W1144" s="2">
        <v>0</v>
      </c>
      <c r="X1144" s="2">
        <v>0</v>
      </c>
      <c r="Y1144" s="2">
        <v>14</v>
      </c>
      <c r="Z1144" s="2">
        <v>115</v>
      </c>
      <c r="AA1144" s="2">
        <v>95</v>
      </c>
      <c r="AB1144" s="2">
        <v>5</v>
      </c>
      <c r="AC1144" s="2">
        <v>0</v>
      </c>
      <c r="AD1144" s="2">
        <v>0</v>
      </c>
      <c r="AE1144" s="2">
        <v>0</v>
      </c>
      <c r="AF1144" s="2">
        <v>0</v>
      </c>
      <c r="AG1144" s="2">
        <v>17</v>
      </c>
      <c r="AH1144" s="2">
        <v>0</v>
      </c>
      <c r="AI1144" s="2">
        <v>0</v>
      </c>
      <c r="AJ1144" s="2">
        <v>3</v>
      </c>
      <c r="AK1144" s="2">
        <v>3</v>
      </c>
      <c r="AL1144" s="2">
        <v>1</v>
      </c>
      <c r="AM1144" s="2">
        <v>3</v>
      </c>
      <c r="AN1144" s="3">
        <f>IFERROR(K1144/J1144,"")</f>
        <v>0</v>
      </c>
      <c r="AO1144" s="3">
        <f>IFERROR(L1144/K1144,"")</f>
        <v>0</v>
      </c>
    </row>
    <row r="1145" spans="1:41">
      <c r="A1145" t="s">
        <v>2727</v>
      </c>
      <c r="D1145">
        <v>9000</v>
      </c>
      <c r="E1145" t="s">
        <v>224</v>
      </c>
      <c r="F1145" t="s">
        <v>2101</v>
      </c>
      <c r="I1145" t="b">
        <v>0</v>
      </c>
      <c r="J1145" s="2">
        <v>377</v>
      </c>
      <c r="K1145" s="2">
        <v>226</v>
      </c>
      <c r="L1145" s="2">
        <v>10</v>
      </c>
      <c r="M1145" s="2">
        <v>216</v>
      </c>
      <c r="N1145" s="2">
        <v>10</v>
      </c>
      <c r="O1145" s="2">
        <v>0</v>
      </c>
      <c r="P1145" s="2">
        <v>2</v>
      </c>
      <c r="Q1145" s="2">
        <v>1</v>
      </c>
      <c r="R1145" s="2">
        <v>0</v>
      </c>
      <c r="S1145" s="2">
        <v>0</v>
      </c>
      <c r="T1145" s="2">
        <v>7</v>
      </c>
      <c r="U1145" s="2">
        <v>1</v>
      </c>
      <c r="V1145" s="2">
        <v>0</v>
      </c>
      <c r="W1145" s="2">
        <v>0</v>
      </c>
      <c r="X1145" s="2">
        <v>0</v>
      </c>
      <c r="Y1145" s="2">
        <v>2</v>
      </c>
      <c r="Z1145" s="2">
        <v>96</v>
      </c>
      <c r="AA1145" s="2">
        <v>78</v>
      </c>
      <c r="AB1145" s="2">
        <v>0</v>
      </c>
      <c r="AC1145" s="2">
        <v>0</v>
      </c>
      <c r="AD1145" s="2">
        <v>0</v>
      </c>
      <c r="AE1145" s="2">
        <v>0</v>
      </c>
      <c r="AF1145" s="2">
        <v>0</v>
      </c>
      <c r="AG1145" s="2">
        <v>7</v>
      </c>
      <c r="AH1145" s="2">
        <v>0</v>
      </c>
      <c r="AI1145" s="2">
        <v>0</v>
      </c>
      <c r="AJ1145" s="2">
        <v>2</v>
      </c>
      <c r="AK1145" s="2">
        <v>2</v>
      </c>
      <c r="AL1145" s="2">
        <v>1</v>
      </c>
      <c r="AM1145" s="2">
        <v>7</v>
      </c>
      <c r="AN1145" s="3">
        <f>IFERROR(K1145/J1145,"")</f>
        <v>0</v>
      </c>
      <c r="AO1145" s="3">
        <f>IFERROR(L1145/K1145,"")</f>
        <v>0</v>
      </c>
    </row>
    <row r="1146" spans="1:41">
      <c r="A1146" t="s">
        <v>2728</v>
      </c>
      <c r="D1146">
        <v>9000</v>
      </c>
      <c r="E1146" t="s">
        <v>224</v>
      </c>
      <c r="F1146" t="s">
        <v>2103</v>
      </c>
      <c r="I1146" t="b">
        <v>0</v>
      </c>
      <c r="J1146" s="2">
        <v>726</v>
      </c>
      <c r="K1146" s="2">
        <v>494</v>
      </c>
      <c r="L1146" s="2">
        <v>8</v>
      </c>
      <c r="M1146" s="2">
        <v>486</v>
      </c>
      <c r="N1146" s="2">
        <v>90</v>
      </c>
      <c r="O1146" s="2">
        <v>4</v>
      </c>
      <c r="P1146" s="2">
        <v>8</v>
      </c>
      <c r="Q1146" s="2">
        <v>0</v>
      </c>
      <c r="R1146" s="2">
        <v>0</v>
      </c>
      <c r="S1146" s="2">
        <v>1</v>
      </c>
      <c r="T1146" s="2">
        <v>36</v>
      </c>
      <c r="U1146" s="2">
        <v>0</v>
      </c>
      <c r="V1146" s="2">
        <v>1</v>
      </c>
      <c r="W1146" s="2">
        <v>0</v>
      </c>
      <c r="X1146" s="2">
        <v>0</v>
      </c>
      <c r="Y1146" s="2">
        <v>57</v>
      </c>
      <c r="Z1146" s="2">
        <v>11</v>
      </c>
      <c r="AA1146" s="2">
        <v>198</v>
      </c>
      <c r="AB1146" s="2">
        <v>16</v>
      </c>
      <c r="AC1146" s="2">
        <v>0</v>
      </c>
      <c r="AD1146" s="2">
        <v>0</v>
      </c>
      <c r="AE1146" s="2">
        <v>0</v>
      </c>
      <c r="AF1146" s="2">
        <v>0</v>
      </c>
      <c r="AG1146" s="2">
        <v>45</v>
      </c>
      <c r="AH1146" s="2">
        <v>0</v>
      </c>
      <c r="AI1146" s="2">
        <v>0</v>
      </c>
      <c r="AJ1146" s="2">
        <v>3</v>
      </c>
      <c r="AK1146" s="2">
        <v>9</v>
      </c>
      <c r="AL1146" s="2">
        <v>0</v>
      </c>
      <c r="AM1146" s="2">
        <v>7</v>
      </c>
      <c r="AN1146" s="3">
        <f>IFERROR(K1146/J1146,"")</f>
        <v>0</v>
      </c>
      <c r="AO1146" s="3">
        <f>IFERROR(L1146/K1146,"")</f>
        <v>0</v>
      </c>
    </row>
    <row r="1147" spans="1:41">
      <c r="A1147" t="s">
        <v>2729</v>
      </c>
      <c r="D1147">
        <v>9000</v>
      </c>
      <c r="E1147" t="s">
        <v>224</v>
      </c>
      <c r="F1147" t="s">
        <v>2105</v>
      </c>
      <c r="I1147" t="b">
        <v>0</v>
      </c>
      <c r="J1147" s="2">
        <v>616</v>
      </c>
      <c r="K1147" s="2">
        <v>469</v>
      </c>
      <c r="L1147" s="2">
        <v>1</v>
      </c>
      <c r="M1147" s="2">
        <v>468</v>
      </c>
      <c r="N1147" s="2">
        <v>102</v>
      </c>
      <c r="O1147" s="2">
        <v>1</v>
      </c>
      <c r="P1147" s="2">
        <v>2</v>
      </c>
      <c r="Q1147" s="2">
        <v>0</v>
      </c>
      <c r="R1147" s="2">
        <v>0</v>
      </c>
      <c r="S1147" s="2">
        <v>0</v>
      </c>
      <c r="T1147" s="2">
        <v>36</v>
      </c>
      <c r="U1147" s="2">
        <v>0</v>
      </c>
      <c r="V1147" s="2">
        <v>0</v>
      </c>
      <c r="W1147" s="2">
        <v>0</v>
      </c>
      <c r="X1147" s="2">
        <v>0</v>
      </c>
      <c r="Y1147" s="2">
        <v>40</v>
      </c>
      <c r="Z1147" s="2">
        <v>9</v>
      </c>
      <c r="AA1147" s="2">
        <v>204</v>
      </c>
      <c r="AB1147" s="2">
        <v>5</v>
      </c>
      <c r="AC1147" s="2">
        <v>0</v>
      </c>
      <c r="AD1147" s="2">
        <v>0</v>
      </c>
      <c r="AE1147" s="2">
        <v>0</v>
      </c>
      <c r="AF1147" s="2">
        <v>0</v>
      </c>
      <c r="AG1147" s="2">
        <v>51</v>
      </c>
      <c r="AH1147" s="2">
        <v>0</v>
      </c>
      <c r="AI1147" s="2">
        <v>0</v>
      </c>
      <c r="AJ1147" s="2">
        <v>5</v>
      </c>
      <c r="AK1147" s="2">
        <v>4</v>
      </c>
      <c r="AL1147" s="2">
        <v>0</v>
      </c>
      <c r="AM1147" s="2">
        <v>9</v>
      </c>
      <c r="AN1147" s="3">
        <f>IFERROR(K1147/J1147,"")</f>
        <v>0</v>
      </c>
      <c r="AO1147" s="3">
        <f>IFERROR(L1147/K1147,"")</f>
        <v>0</v>
      </c>
    </row>
    <row r="1148" spans="1:41">
      <c r="A1148" t="s">
        <v>2730</v>
      </c>
      <c r="D1148">
        <v>9000</v>
      </c>
      <c r="E1148" t="s">
        <v>224</v>
      </c>
      <c r="F1148" t="s">
        <v>2107</v>
      </c>
      <c r="I1148" t="b">
        <v>0</v>
      </c>
      <c r="J1148" s="2">
        <v>536</v>
      </c>
      <c r="K1148" s="2">
        <v>388</v>
      </c>
      <c r="L1148" s="2">
        <v>2</v>
      </c>
      <c r="M1148" s="2">
        <v>386</v>
      </c>
      <c r="N1148" s="2">
        <v>89</v>
      </c>
      <c r="O1148" s="2">
        <v>3</v>
      </c>
      <c r="P1148" s="2">
        <v>2</v>
      </c>
      <c r="Q1148" s="2">
        <v>0</v>
      </c>
      <c r="R1148" s="2">
        <v>0</v>
      </c>
      <c r="S1148" s="2">
        <v>0</v>
      </c>
      <c r="T1148" s="2">
        <v>30</v>
      </c>
      <c r="U1148" s="2">
        <v>0</v>
      </c>
      <c r="V1148" s="2">
        <v>0</v>
      </c>
      <c r="W1148" s="2">
        <v>0</v>
      </c>
      <c r="X1148" s="2">
        <v>0</v>
      </c>
      <c r="Y1148" s="2">
        <v>34</v>
      </c>
      <c r="Z1148" s="2">
        <v>7</v>
      </c>
      <c r="AA1148" s="2">
        <v>130</v>
      </c>
      <c r="AB1148" s="2">
        <v>12</v>
      </c>
      <c r="AC1148" s="2">
        <v>0</v>
      </c>
      <c r="AD1148" s="2">
        <v>0</v>
      </c>
      <c r="AE1148" s="2">
        <v>0</v>
      </c>
      <c r="AF1148" s="2">
        <v>0</v>
      </c>
      <c r="AG1148" s="2">
        <v>55</v>
      </c>
      <c r="AH1148" s="2">
        <v>0</v>
      </c>
      <c r="AI1148" s="2">
        <v>0</v>
      </c>
      <c r="AJ1148" s="2">
        <v>7</v>
      </c>
      <c r="AK1148" s="2">
        <v>10</v>
      </c>
      <c r="AL1148" s="2">
        <v>2</v>
      </c>
      <c r="AM1148" s="2">
        <v>5</v>
      </c>
      <c r="AN1148" s="3">
        <f>IFERROR(K1148/J1148,"")</f>
        <v>0</v>
      </c>
      <c r="AO1148" s="3">
        <f>IFERROR(L1148/K1148,"")</f>
        <v>0</v>
      </c>
    </row>
    <row r="1149" spans="1:41">
      <c r="A1149" t="s">
        <v>2731</v>
      </c>
      <c r="D1149">
        <v>9000</v>
      </c>
      <c r="E1149" t="s">
        <v>224</v>
      </c>
      <c r="F1149" t="s">
        <v>2109</v>
      </c>
      <c r="I1149" t="b">
        <v>0</v>
      </c>
      <c r="J1149" s="2">
        <v>432</v>
      </c>
      <c r="K1149" s="2">
        <v>265</v>
      </c>
      <c r="L1149" s="2">
        <v>9</v>
      </c>
      <c r="M1149" s="2">
        <v>256</v>
      </c>
      <c r="N1149" s="2">
        <v>18</v>
      </c>
      <c r="O1149" s="2">
        <v>2</v>
      </c>
      <c r="P1149" s="2">
        <v>0</v>
      </c>
      <c r="Q1149" s="2">
        <v>0</v>
      </c>
      <c r="R1149" s="2">
        <v>0</v>
      </c>
      <c r="S1149" s="2">
        <v>0</v>
      </c>
      <c r="T1149" s="2">
        <v>18</v>
      </c>
      <c r="U1149" s="2">
        <v>0</v>
      </c>
      <c r="V1149" s="2">
        <v>0</v>
      </c>
      <c r="W1149" s="2">
        <v>0</v>
      </c>
      <c r="X1149" s="2">
        <v>0</v>
      </c>
      <c r="Y1149" s="2">
        <v>19</v>
      </c>
      <c r="Z1149" s="2">
        <v>51</v>
      </c>
      <c r="AA1149" s="2">
        <v>106</v>
      </c>
      <c r="AB1149" s="2">
        <v>4</v>
      </c>
      <c r="AC1149" s="2">
        <v>0</v>
      </c>
      <c r="AD1149" s="2">
        <v>0</v>
      </c>
      <c r="AE1149" s="2">
        <v>0</v>
      </c>
      <c r="AF1149" s="2">
        <v>0</v>
      </c>
      <c r="AG1149" s="2">
        <v>12</v>
      </c>
      <c r="AH1149" s="2">
        <v>1</v>
      </c>
      <c r="AI1149" s="2">
        <v>0</v>
      </c>
      <c r="AJ1149" s="2">
        <v>3</v>
      </c>
      <c r="AK1149" s="2">
        <v>11</v>
      </c>
      <c r="AL1149" s="2">
        <v>1</v>
      </c>
      <c r="AM1149" s="2">
        <v>10</v>
      </c>
      <c r="AN1149" s="3">
        <f>IFERROR(K1149/J1149,"")</f>
        <v>0</v>
      </c>
      <c r="AO1149" s="3">
        <f>IFERROR(L1149/K1149,"")</f>
        <v>0</v>
      </c>
    </row>
    <row r="1150" spans="1:41">
      <c r="A1150" t="s">
        <v>2732</v>
      </c>
      <c r="D1150">
        <v>9000</v>
      </c>
      <c r="E1150" t="s">
        <v>224</v>
      </c>
      <c r="F1150" t="s">
        <v>2111</v>
      </c>
      <c r="I1150" t="b">
        <v>0</v>
      </c>
      <c r="J1150" s="2">
        <v>677</v>
      </c>
      <c r="K1150" s="2">
        <v>453</v>
      </c>
      <c r="L1150" s="2">
        <v>0</v>
      </c>
      <c r="M1150" s="2">
        <v>453</v>
      </c>
      <c r="N1150" s="2">
        <v>34</v>
      </c>
      <c r="O1150" s="2">
        <v>10</v>
      </c>
      <c r="P1150" s="2">
        <v>0</v>
      </c>
      <c r="Q1150" s="2">
        <v>0</v>
      </c>
      <c r="R1150" s="2">
        <v>0</v>
      </c>
      <c r="S1150" s="2">
        <v>0</v>
      </c>
      <c r="T1150" s="2">
        <v>30</v>
      </c>
      <c r="U1150" s="2">
        <v>0</v>
      </c>
      <c r="V1150" s="2">
        <v>0</v>
      </c>
      <c r="W1150" s="2">
        <v>0</v>
      </c>
      <c r="X1150" s="2">
        <v>0</v>
      </c>
      <c r="Y1150" s="2">
        <v>42</v>
      </c>
      <c r="Z1150" s="2">
        <v>58</v>
      </c>
      <c r="AA1150" s="2">
        <v>203</v>
      </c>
      <c r="AB1150" s="2">
        <v>3</v>
      </c>
      <c r="AC1150" s="2">
        <v>0</v>
      </c>
      <c r="AD1150" s="2">
        <v>0</v>
      </c>
      <c r="AE1150" s="2">
        <v>0</v>
      </c>
      <c r="AF1150" s="2">
        <v>0</v>
      </c>
      <c r="AG1150" s="2">
        <v>18</v>
      </c>
      <c r="AH1150" s="2">
        <v>0</v>
      </c>
      <c r="AI1150" s="2">
        <v>0</v>
      </c>
      <c r="AJ1150" s="2">
        <v>9</v>
      </c>
      <c r="AK1150" s="2">
        <v>11</v>
      </c>
      <c r="AL1150" s="2">
        <v>0</v>
      </c>
      <c r="AM1150" s="2">
        <v>35</v>
      </c>
      <c r="AN1150" s="3">
        <f>IFERROR(K1150/J1150,"")</f>
        <v>0</v>
      </c>
      <c r="AO1150" s="3">
        <f>IFERROR(L1150/K1150,"")</f>
        <v>0</v>
      </c>
    </row>
    <row r="1151" spans="1:41">
      <c r="A1151" t="s">
        <v>2733</v>
      </c>
      <c r="D1151">
        <v>9000</v>
      </c>
      <c r="E1151" t="s">
        <v>224</v>
      </c>
      <c r="F1151" t="s">
        <v>2113</v>
      </c>
      <c r="I1151" t="b">
        <v>0</v>
      </c>
      <c r="J1151" s="2">
        <v>363</v>
      </c>
      <c r="K1151" s="2">
        <v>200</v>
      </c>
      <c r="L1151" s="2">
        <v>1</v>
      </c>
      <c r="M1151" s="2">
        <v>199</v>
      </c>
      <c r="N1151" s="2">
        <v>9</v>
      </c>
      <c r="O1151" s="2">
        <v>1</v>
      </c>
      <c r="P1151" s="2">
        <v>0</v>
      </c>
      <c r="Q1151" s="2">
        <v>0</v>
      </c>
      <c r="R1151" s="2">
        <v>0</v>
      </c>
      <c r="S1151" s="2">
        <v>0</v>
      </c>
      <c r="T1151" s="2">
        <v>6</v>
      </c>
      <c r="U1151" s="2">
        <v>0</v>
      </c>
      <c r="V1151" s="2">
        <v>0</v>
      </c>
      <c r="W1151" s="2">
        <v>0</v>
      </c>
      <c r="X1151" s="2">
        <v>0</v>
      </c>
      <c r="Y1151" s="2">
        <v>10</v>
      </c>
      <c r="Z1151" s="2">
        <v>37</v>
      </c>
      <c r="AA1151" s="2">
        <v>80</v>
      </c>
      <c r="AB1151" s="2">
        <v>1</v>
      </c>
      <c r="AC1151" s="2">
        <v>0</v>
      </c>
      <c r="AD1151" s="2">
        <v>1</v>
      </c>
      <c r="AE1151" s="2">
        <v>0</v>
      </c>
      <c r="AF1151" s="2">
        <v>0</v>
      </c>
      <c r="AG1151" s="2">
        <v>6</v>
      </c>
      <c r="AH1151" s="2">
        <v>0</v>
      </c>
      <c r="AI1151" s="2">
        <v>0</v>
      </c>
      <c r="AJ1151" s="2">
        <v>2</v>
      </c>
      <c r="AK1151" s="2">
        <v>5</v>
      </c>
      <c r="AL1151" s="2">
        <v>0</v>
      </c>
      <c r="AM1151" s="2">
        <v>41</v>
      </c>
      <c r="AN1151" s="3">
        <f>IFERROR(K1151/J1151,"")</f>
        <v>0</v>
      </c>
      <c r="AO1151" s="3">
        <f>IFERROR(L1151/K1151,"")</f>
        <v>0</v>
      </c>
    </row>
    <row r="1152" spans="1:41">
      <c r="A1152" t="s">
        <v>2734</v>
      </c>
      <c r="D1152">
        <v>9000</v>
      </c>
      <c r="E1152" t="s">
        <v>224</v>
      </c>
      <c r="F1152" t="s">
        <v>2113</v>
      </c>
      <c r="I1152" t="b">
        <v>0</v>
      </c>
      <c r="J1152" s="2">
        <v>236</v>
      </c>
      <c r="K1152" s="2">
        <v>131</v>
      </c>
      <c r="L1152" s="2">
        <v>3</v>
      </c>
      <c r="M1152" s="2">
        <v>128</v>
      </c>
      <c r="N1152" s="2">
        <v>8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10</v>
      </c>
      <c r="U1152" s="2">
        <v>0</v>
      </c>
      <c r="V1152" s="2">
        <v>0</v>
      </c>
      <c r="W1152" s="2">
        <v>0</v>
      </c>
      <c r="X1152" s="2">
        <v>0</v>
      </c>
      <c r="Y1152" s="2">
        <v>10</v>
      </c>
      <c r="Z1152" s="2">
        <v>30</v>
      </c>
      <c r="AA1152" s="2">
        <v>43</v>
      </c>
      <c r="AB1152" s="2">
        <v>0</v>
      </c>
      <c r="AC1152" s="2">
        <v>0</v>
      </c>
      <c r="AD1152" s="2">
        <v>0</v>
      </c>
      <c r="AE1152" s="2">
        <v>0</v>
      </c>
      <c r="AF1152" s="2">
        <v>0</v>
      </c>
      <c r="AG1152" s="2">
        <v>2</v>
      </c>
      <c r="AH1152" s="2">
        <v>0</v>
      </c>
      <c r="AI1152" s="2">
        <v>0</v>
      </c>
      <c r="AJ1152" s="2">
        <v>1</v>
      </c>
      <c r="AK1152" s="2">
        <v>7</v>
      </c>
      <c r="AL1152" s="2">
        <v>0</v>
      </c>
      <c r="AM1152" s="2">
        <v>17</v>
      </c>
      <c r="AN1152" s="3">
        <f>IFERROR(K1152/J1152,"")</f>
        <v>0</v>
      </c>
      <c r="AO1152" s="3">
        <f>IFERROR(L1152/K1152,"")</f>
        <v>0</v>
      </c>
    </row>
    <row r="1153" spans="1:41">
      <c r="A1153" t="s">
        <v>2735</v>
      </c>
      <c r="D1153">
        <v>9000</v>
      </c>
      <c r="E1153" t="s">
        <v>224</v>
      </c>
      <c r="F1153" t="s">
        <v>2115</v>
      </c>
      <c r="I1153" t="b">
        <v>0</v>
      </c>
      <c r="J1153" s="2">
        <v>414</v>
      </c>
      <c r="K1153" s="2">
        <v>194</v>
      </c>
      <c r="L1153" s="2">
        <v>3</v>
      </c>
      <c r="M1153" s="2">
        <v>191</v>
      </c>
      <c r="N1153" s="2">
        <v>16</v>
      </c>
      <c r="O1153" s="2">
        <v>0</v>
      </c>
      <c r="P1153" s="2">
        <v>5</v>
      </c>
      <c r="Q1153" s="2">
        <v>0</v>
      </c>
      <c r="R1153" s="2">
        <v>0</v>
      </c>
      <c r="S1153" s="2">
        <v>0</v>
      </c>
      <c r="T1153" s="2">
        <v>6</v>
      </c>
      <c r="U1153" s="2">
        <v>0</v>
      </c>
      <c r="V1153" s="2">
        <v>0</v>
      </c>
      <c r="W1153" s="2">
        <v>0</v>
      </c>
      <c r="X1153" s="2">
        <v>0</v>
      </c>
      <c r="Y1153" s="2">
        <v>10</v>
      </c>
      <c r="Z1153" s="2">
        <v>48</v>
      </c>
      <c r="AA1153" s="2">
        <v>81</v>
      </c>
      <c r="AB1153" s="2">
        <v>2</v>
      </c>
      <c r="AC1153" s="2">
        <v>0</v>
      </c>
      <c r="AD1153" s="2">
        <v>0</v>
      </c>
      <c r="AE1153" s="2">
        <v>0</v>
      </c>
      <c r="AF1153" s="2">
        <v>0</v>
      </c>
      <c r="AG1153" s="2">
        <v>11</v>
      </c>
      <c r="AH1153" s="2">
        <v>0</v>
      </c>
      <c r="AI1153" s="2">
        <v>0</v>
      </c>
      <c r="AJ1153" s="2">
        <v>5</v>
      </c>
      <c r="AK1153" s="2">
        <v>2</v>
      </c>
      <c r="AL1153" s="2">
        <v>0</v>
      </c>
      <c r="AM1153" s="2">
        <v>5</v>
      </c>
      <c r="AN1153" s="3">
        <f>IFERROR(K1153/J1153,"")</f>
        <v>0</v>
      </c>
      <c r="AO1153" s="3">
        <f>IFERROR(L1153/K1153,"")</f>
        <v>0</v>
      </c>
    </row>
    <row r="1154" spans="1:41">
      <c r="A1154" t="s">
        <v>2736</v>
      </c>
      <c r="D1154">
        <v>9000</v>
      </c>
      <c r="E1154" t="s">
        <v>224</v>
      </c>
      <c r="F1154" t="s">
        <v>2117</v>
      </c>
      <c r="I1154" t="b">
        <v>0</v>
      </c>
      <c r="J1154" s="2">
        <v>580</v>
      </c>
      <c r="K1154" s="2">
        <v>381</v>
      </c>
      <c r="L1154" s="2">
        <v>1</v>
      </c>
      <c r="M1154" s="2">
        <v>380</v>
      </c>
      <c r="N1154" s="2">
        <v>74</v>
      </c>
      <c r="O1154" s="2">
        <v>6</v>
      </c>
      <c r="P1154" s="2">
        <v>4</v>
      </c>
      <c r="Q1154" s="2">
        <v>0</v>
      </c>
      <c r="R1154" s="2">
        <v>0</v>
      </c>
      <c r="S1154" s="2">
        <v>0</v>
      </c>
      <c r="T1154" s="2">
        <v>16</v>
      </c>
      <c r="U1154" s="2">
        <v>0</v>
      </c>
      <c r="V1154" s="2">
        <v>0</v>
      </c>
      <c r="W1154" s="2">
        <v>0</v>
      </c>
      <c r="X1154" s="2">
        <v>0</v>
      </c>
      <c r="Y1154" s="2">
        <v>36</v>
      </c>
      <c r="Z1154" s="2">
        <v>14</v>
      </c>
      <c r="AA1154" s="2">
        <v>133</v>
      </c>
      <c r="AB1154" s="2">
        <v>5</v>
      </c>
      <c r="AC1154" s="2">
        <v>0</v>
      </c>
      <c r="AD1154" s="2">
        <v>0</v>
      </c>
      <c r="AE1154" s="2">
        <v>0</v>
      </c>
      <c r="AF1154" s="2">
        <v>0</v>
      </c>
      <c r="AG1154" s="2">
        <v>32</v>
      </c>
      <c r="AH1154" s="2">
        <v>0</v>
      </c>
      <c r="AI1154" s="2">
        <v>1</v>
      </c>
      <c r="AJ1154" s="2">
        <v>8</v>
      </c>
      <c r="AK1154" s="2">
        <v>15</v>
      </c>
      <c r="AL1154" s="2">
        <v>1</v>
      </c>
      <c r="AM1154" s="2">
        <v>35</v>
      </c>
      <c r="AN1154" s="3">
        <f>IFERROR(K1154/J1154,"")</f>
        <v>0</v>
      </c>
      <c r="AO1154" s="3">
        <f>IFERROR(L1154/K1154,"")</f>
        <v>0</v>
      </c>
    </row>
    <row r="1155" spans="1:41">
      <c r="A1155" t="s">
        <v>2737</v>
      </c>
      <c r="D1155">
        <v>9000</v>
      </c>
      <c r="E1155" t="s">
        <v>224</v>
      </c>
      <c r="F1155" t="s">
        <v>2119</v>
      </c>
      <c r="I1155" t="b">
        <v>0</v>
      </c>
      <c r="J1155" s="2">
        <v>465</v>
      </c>
      <c r="K1155" s="2">
        <v>298</v>
      </c>
      <c r="L1155" s="2">
        <v>4</v>
      </c>
      <c r="M1155" s="2">
        <v>294</v>
      </c>
      <c r="N1155" s="2">
        <v>11</v>
      </c>
      <c r="O1155" s="2">
        <v>4</v>
      </c>
      <c r="P1155" s="2">
        <v>1</v>
      </c>
      <c r="Q1155" s="2">
        <v>0</v>
      </c>
      <c r="R1155" s="2">
        <v>0</v>
      </c>
      <c r="S1155" s="2">
        <v>0</v>
      </c>
      <c r="T1155" s="2">
        <v>15</v>
      </c>
      <c r="U1155" s="2">
        <v>1</v>
      </c>
      <c r="V1155" s="2">
        <v>0</v>
      </c>
      <c r="W1155" s="2">
        <v>0</v>
      </c>
      <c r="X1155" s="2">
        <v>0</v>
      </c>
      <c r="Y1155" s="2">
        <v>11</v>
      </c>
      <c r="Z1155" s="2">
        <v>44</v>
      </c>
      <c r="AA1155" s="2">
        <v>110</v>
      </c>
      <c r="AB1155" s="2">
        <v>1</v>
      </c>
      <c r="AC1155" s="2">
        <v>0</v>
      </c>
      <c r="AD1155" s="2">
        <v>0</v>
      </c>
      <c r="AE1155" s="2">
        <v>0</v>
      </c>
      <c r="AF1155" s="2">
        <v>0</v>
      </c>
      <c r="AG1155" s="2">
        <v>8</v>
      </c>
      <c r="AH1155" s="2">
        <v>0</v>
      </c>
      <c r="AI1155" s="2">
        <v>0</v>
      </c>
      <c r="AJ1155" s="2">
        <v>4</v>
      </c>
      <c r="AK1155" s="2">
        <v>18</v>
      </c>
      <c r="AL1155" s="2">
        <v>0</v>
      </c>
      <c r="AM1155" s="2">
        <v>66</v>
      </c>
      <c r="AN1155" s="3">
        <f>IFERROR(K1155/J1155,"")</f>
        <v>0</v>
      </c>
      <c r="AO1155" s="3">
        <f>IFERROR(L1155/K1155,"")</f>
        <v>0</v>
      </c>
    </row>
    <row r="1156" spans="1:41">
      <c r="A1156" t="s">
        <v>2738</v>
      </c>
      <c r="D1156">
        <v>9000</v>
      </c>
      <c r="E1156" t="s">
        <v>224</v>
      </c>
      <c r="F1156" t="s">
        <v>2121</v>
      </c>
      <c r="I1156" t="b">
        <v>0</v>
      </c>
      <c r="J1156" s="2">
        <v>667</v>
      </c>
      <c r="K1156" s="2">
        <v>411</v>
      </c>
      <c r="L1156" s="2">
        <v>13</v>
      </c>
      <c r="M1156" s="2">
        <v>398</v>
      </c>
      <c r="N1156" s="2">
        <v>41</v>
      </c>
      <c r="O1156" s="2">
        <v>0</v>
      </c>
      <c r="P1156" s="2">
        <v>0</v>
      </c>
      <c r="Q1156" s="2">
        <v>0</v>
      </c>
      <c r="R1156" s="2">
        <v>0</v>
      </c>
      <c r="S1156" s="2">
        <v>0</v>
      </c>
      <c r="T1156" s="2">
        <v>26</v>
      </c>
      <c r="U1156" s="2">
        <v>0</v>
      </c>
      <c r="V1156" s="2">
        <v>0</v>
      </c>
      <c r="W1156" s="2">
        <v>0</v>
      </c>
      <c r="X1156" s="2">
        <v>0</v>
      </c>
      <c r="Y1156" s="2">
        <v>25</v>
      </c>
      <c r="Z1156" s="2">
        <v>57</v>
      </c>
      <c r="AA1156" s="2">
        <v>162</v>
      </c>
      <c r="AB1156" s="2">
        <v>4</v>
      </c>
      <c r="AC1156" s="2">
        <v>0</v>
      </c>
      <c r="AD1156" s="2">
        <v>0</v>
      </c>
      <c r="AE1156" s="2">
        <v>0</v>
      </c>
      <c r="AF1156" s="2">
        <v>0</v>
      </c>
      <c r="AG1156" s="2">
        <v>12</v>
      </c>
      <c r="AH1156" s="2">
        <v>0</v>
      </c>
      <c r="AI1156" s="2">
        <v>0</v>
      </c>
      <c r="AJ1156" s="2">
        <v>6</v>
      </c>
      <c r="AK1156" s="2">
        <v>29</v>
      </c>
      <c r="AL1156" s="2">
        <v>1</v>
      </c>
      <c r="AM1156" s="2">
        <v>35</v>
      </c>
      <c r="AN1156" s="3">
        <f>IFERROR(K1156/J1156,"")</f>
        <v>0</v>
      </c>
      <c r="AO1156" s="3">
        <f>IFERROR(L1156/K1156,"")</f>
        <v>0</v>
      </c>
    </row>
    <row r="1157" spans="1:41">
      <c r="A1157" t="s">
        <v>2739</v>
      </c>
      <c r="D1157">
        <v>9000</v>
      </c>
      <c r="E1157" t="s">
        <v>224</v>
      </c>
      <c r="F1157" t="s">
        <v>2123</v>
      </c>
      <c r="I1157" t="b">
        <v>0</v>
      </c>
      <c r="J1157" s="2">
        <v>636</v>
      </c>
      <c r="K1157" s="2">
        <v>350</v>
      </c>
      <c r="L1157" s="2">
        <v>6</v>
      </c>
      <c r="M1157" s="2">
        <v>344</v>
      </c>
      <c r="N1157" s="2">
        <v>22</v>
      </c>
      <c r="O1157" s="2">
        <v>4</v>
      </c>
      <c r="P1157" s="2">
        <v>1</v>
      </c>
      <c r="Q1157" s="2">
        <v>0</v>
      </c>
      <c r="R1157" s="2">
        <v>1</v>
      </c>
      <c r="S1157" s="2">
        <v>0</v>
      </c>
      <c r="T1157" s="2">
        <v>12</v>
      </c>
      <c r="U1157" s="2">
        <v>0</v>
      </c>
      <c r="V1157" s="2">
        <v>0</v>
      </c>
      <c r="W1157" s="2">
        <v>0</v>
      </c>
      <c r="X1157" s="2">
        <v>0</v>
      </c>
      <c r="Y1157" s="2">
        <v>13</v>
      </c>
      <c r="Z1157" s="2">
        <v>65</v>
      </c>
      <c r="AA1157" s="2">
        <v>139</v>
      </c>
      <c r="AB1157" s="2">
        <v>0</v>
      </c>
      <c r="AC1157" s="2">
        <v>0</v>
      </c>
      <c r="AD1157" s="2">
        <v>0</v>
      </c>
      <c r="AE1157" s="2">
        <v>0</v>
      </c>
      <c r="AF1157" s="2">
        <v>0</v>
      </c>
      <c r="AG1157" s="2">
        <v>18</v>
      </c>
      <c r="AH1157" s="2">
        <v>0</v>
      </c>
      <c r="AI1157" s="2">
        <v>1</v>
      </c>
      <c r="AJ1157" s="2">
        <v>3</v>
      </c>
      <c r="AK1157" s="2">
        <v>16</v>
      </c>
      <c r="AL1157" s="2">
        <v>0</v>
      </c>
      <c r="AM1157" s="2">
        <v>49</v>
      </c>
      <c r="AN1157" s="3">
        <f>IFERROR(K1157/J1157,"")</f>
        <v>0</v>
      </c>
      <c r="AO1157" s="3">
        <f>IFERROR(L1157/K1157,"")</f>
        <v>0</v>
      </c>
    </row>
    <row r="1158" spans="1:41">
      <c r="A1158" t="s">
        <v>2740</v>
      </c>
      <c r="D1158">
        <v>9000</v>
      </c>
      <c r="E1158" t="s">
        <v>224</v>
      </c>
      <c r="F1158" t="s">
        <v>2125</v>
      </c>
      <c r="I1158" t="b">
        <v>0</v>
      </c>
      <c r="J1158" s="2">
        <v>572</v>
      </c>
      <c r="K1158" s="2">
        <v>410</v>
      </c>
      <c r="L1158" s="2">
        <v>1</v>
      </c>
      <c r="M1158" s="2">
        <v>409</v>
      </c>
      <c r="N1158" s="2">
        <v>77</v>
      </c>
      <c r="O1158" s="2">
        <v>0</v>
      </c>
      <c r="P1158" s="2">
        <v>10</v>
      </c>
      <c r="Q1158" s="2">
        <v>0</v>
      </c>
      <c r="R1158" s="2">
        <v>0</v>
      </c>
      <c r="S1158" s="2">
        <v>0</v>
      </c>
      <c r="T1158" s="2">
        <v>34</v>
      </c>
      <c r="U1158" s="2">
        <v>0</v>
      </c>
      <c r="V1158" s="2">
        <v>0</v>
      </c>
      <c r="W1158" s="2">
        <v>0</v>
      </c>
      <c r="X1158" s="2">
        <v>0</v>
      </c>
      <c r="Y1158" s="2">
        <v>60</v>
      </c>
      <c r="Z1158" s="2">
        <v>11</v>
      </c>
      <c r="AA1158" s="2">
        <v>139</v>
      </c>
      <c r="AB1158" s="2">
        <v>16</v>
      </c>
      <c r="AC1158" s="2">
        <v>0</v>
      </c>
      <c r="AD1158" s="2">
        <v>0</v>
      </c>
      <c r="AE1158" s="2">
        <v>0</v>
      </c>
      <c r="AF1158" s="2">
        <v>0</v>
      </c>
      <c r="AG1158" s="2">
        <v>34</v>
      </c>
      <c r="AH1158" s="2">
        <v>0</v>
      </c>
      <c r="AI1158" s="2">
        <v>0</v>
      </c>
      <c r="AJ1158" s="2">
        <v>4</v>
      </c>
      <c r="AK1158" s="2">
        <v>11</v>
      </c>
      <c r="AL1158" s="2">
        <v>0</v>
      </c>
      <c r="AM1158" s="2">
        <v>13</v>
      </c>
      <c r="AN1158" s="3">
        <f>IFERROR(K1158/J1158,"")</f>
        <v>0</v>
      </c>
      <c r="AO1158" s="3">
        <f>IFERROR(L1158/K1158,"")</f>
        <v>0</v>
      </c>
    </row>
    <row r="1159" spans="1:41">
      <c r="A1159" t="s">
        <v>2741</v>
      </c>
      <c r="D1159">
        <v>9000</v>
      </c>
      <c r="E1159" t="s">
        <v>224</v>
      </c>
      <c r="F1159" t="s">
        <v>2127</v>
      </c>
      <c r="I1159" t="b">
        <v>0</v>
      </c>
      <c r="J1159" s="2">
        <v>520</v>
      </c>
      <c r="K1159" s="2">
        <v>379</v>
      </c>
      <c r="L1159" s="2">
        <v>0</v>
      </c>
      <c r="M1159" s="2">
        <v>379</v>
      </c>
      <c r="N1159" s="2">
        <v>74</v>
      </c>
      <c r="O1159" s="2">
        <v>0</v>
      </c>
      <c r="P1159" s="2">
        <v>10</v>
      </c>
      <c r="Q1159" s="2">
        <v>0</v>
      </c>
      <c r="R1159" s="2">
        <v>0</v>
      </c>
      <c r="S1159" s="2">
        <v>0</v>
      </c>
      <c r="T1159" s="2">
        <v>17</v>
      </c>
      <c r="U1159" s="2">
        <v>0</v>
      </c>
      <c r="V1159" s="2">
        <v>0</v>
      </c>
      <c r="W1159" s="2">
        <v>0</v>
      </c>
      <c r="X1159" s="2">
        <v>0</v>
      </c>
      <c r="Y1159" s="2">
        <v>40</v>
      </c>
      <c r="Z1159" s="2">
        <v>6</v>
      </c>
      <c r="AA1159" s="2">
        <v>142</v>
      </c>
      <c r="AB1159" s="2">
        <v>7</v>
      </c>
      <c r="AC1159" s="2">
        <v>1</v>
      </c>
      <c r="AD1159" s="2">
        <v>1</v>
      </c>
      <c r="AE1159" s="2">
        <v>0</v>
      </c>
      <c r="AF1159" s="2">
        <v>0</v>
      </c>
      <c r="AG1159" s="2">
        <v>42</v>
      </c>
      <c r="AH1159" s="2">
        <v>0</v>
      </c>
      <c r="AI1159" s="2">
        <v>1</v>
      </c>
      <c r="AJ1159" s="2">
        <v>5</v>
      </c>
      <c r="AK1159" s="2">
        <v>11</v>
      </c>
      <c r="AL1159" s="2">
        <v>1</v>
      </c>
      <c r="AM1159" s="2">
        <v>21</v>
      </c>
      <c r="AN1159" s="3">
        <f>IFERROR(K1159/J1159,"")</f>
        <v>0</v>
      </c>
      <c r="AO1159" s="3">
        <f>IFERROR(L1159/K1159,"")</f>
        <v>0</v>
      </c>
    </row>
    <row r="1160" spans="1:41">
      <c r="A1160" t="s">
        <v>2742</v>
      </c>
      <c r="D1160">
        <v>9000</v>
      </c>
      <c r="E1160" t="s">
        <v>224</v>
      </c>
      <c r="F1160" t="s">
        <v>2129</v>
      </c>
      <c r="I1160" t="b">
        <v>0</v>
      </c>
      <c r="J1160" s="2">
        <v>429</v>
      </c>
      <c r="K1160" s="2">
        <v>254</v>
      </c>
      <c r="L1160" s="2">
        <v>8</v>
      </c>
      <c r="M1160" s="2">
        <v>246</v>
      </c>
      <c r="N1160" s="2">
        <v>17</v>
      </c>
      <c r="O1160" s="2">
        <v>2</v>
      </c>
      <c r="P1160" s="2">
        <v>0</v>
      </c>
      <c r="Q1160" s="2">
        <v>0</v>
      </c>
      <c r="R1160" s="2">
        <v>0</v>
      </c>
      <c r="S1160" s="2">
        <v>0</v>
      </c>
      <c r="T1160" s="2">
        <v>8</v>
      </c>
      <c r="U1160" s="2">
        <v>0</v>
      </c>
      <c r="V1160" s="2">
        <v>0</v>
      </c>
      <c r="W1160" s="2">
        <v>0</v>
      </c>
      <c r="X1160" s="2">
        <v>0</v>
      </c>
      <c r="Y1160" s="2">
        <v>19</v>
      </c>
      <c r="Z1160" s="2">
        <v>83</v>
      </c>
      <c r="AA1160" s="2">
        <v>89</v>
      </c>
      <c r="AB1160" s="2">
        <v>4</v>
      </c>
      <c r="AC1160" s="2">
        <v>0</v>
      </c>
      <c r="AD1160" s="2">
        <v>0</v>
      </c>
      <c r="AE1160" s="2">
        <v>1</v>
      </c>
      <c r="AF1160" s="2">
        <v>0</v>
      </c>
      <c r="AG1160" s="2">
        <v>14</v>
      </c>
      <c r="AH1160" s="2">
        <v>0</v>
      </c>
      <c r="AI1160" s="2">
        <v>0</v>
      </c>
      <c r="AJ1160" s="2">
        <v>4</v>
      </c>
      <c r="AK1160" s="2">
        <v>4</v>
      </c>
      <c r="AL1160" s="2">
        <v>0</v>
      </c>
      <c r="AM1160" s="2">
        <v>1</v>
      </c>
      <c r="AN1160" s="3">
        <f>IFERROR(K1160/J1160,"")</f>
        <v>0</v>
      </c>
      <c r="AO1160" s="3">
        <f>IFERROR(L1160/K1160,"")</f>
        <v>0</v>
      </c>
    </row>
    <row r="1161" spans="1:41">
      <c r="A1161" t="s">
        <v>2743</v>
      </c>
      <c r="D1161">
        <v>9000</v>
      </c>
      <c r="E1161" t="s">
        <v>224</v>
      </c>
      <c r="F1161" t="s">
        <v>2131</v>
      </c>
      <c r="I1161" t="b">
        <v>0</v>
      </c>
      <c r="J1161" s="2">
        <v>613</v>
      </c>
      <c r="K1161" s="2">
        <v>273</v>
      </c>
      <c r="L1161" s="2">
        <v>4</v>
      </c>
      <c r="M1161" s="2">
        <v>269</v>
      </c>
      <c r="N1161" s="2">
        <v>31</v>
      </c>
      <c r="O1161" s="2">
        <v>3</v>
      </c>
      <c r="P1161" s="2">
        <v>1</v>
      </c>
      <c r="Q1161" s="2">
        <v>0</v>
      </c>
      <c r="R1161" s="2">
        <v>0</v>
      </c>
      <c r="S1161" s="2">
        <v>0</v>
      </c>
      <c r="T1161" s="2">
        <v>20</v>
      </c>
      <c r="U1161" s="2">
        <v>0</v>
      </c>
      <c r="V1161" s="2">
        <v>0</v>
      </c>
      <c r="W1161" s="2">
        <v>0</v>
      </c>
      <c r="X1161" s="2">
        <v>0</v>
      </c>
      <c r="Y1161" s="2">
        <v>19</v>
      </c>
      <c r="Z1161" s="2">
        <v>60</v>
      </c>
      <c r="AA1161" s="2">
        <v>96</v>
      </c>
      <c r="AB1161" s="2">
        <v>1</v>
      </c>
      <c r="AC1161" s="2">
        <v>0</v>
      </c>
      <c r="AD1161" s="2">
        <v>0</v>
      </c>
      <c r="AE1161" s="2">
        <v>0</v>
      </c>
      <c r="AF1161" s="2">
        <v>0</v>
      </c>
      <c r="AG1161" s="2">
        <v>18</v>
      </c>
      <c r="AH1161" s="2">
        <v>0</v>
      </c>
      <c r="AI1161" s="2">
        <v>0</v>
      </c>
      <c r="AJ1161" s="2">
        <v>2</v>
      </c>
      <c r="AK1161" s="2">
        <v>4</v>
      </c>
      <c r="AL1161" s="2">
        <v>0</v>
      </c>
      <c r="AM1161" s="2">
        <v>14</v>
      </c>
      <c r="AN1161" s="3">
        <f>IFERROR(K1161/J1161,"")</f>
        <v>0</v>
      </c>
      <c r="AO1161" s="3">
        <f>IFERROR(L1161/K1161,"")</f>
        <v>0</v>
      </c>
    </row>
    <row r="1162" spans="1:41">
      <c r="A1162" t="s">
        <v>2744</v>
      </c>
      <c r="D1162">
        <v>9000</v>
      </c>
      <c r="E1162" t="s">
        <v>224</v>
      </c>
      <c r="F1162" t="s">
        <v>2133</v>
      </c>
      <c r="I1162" t="b">
        <v>0</v>
      </c>
      <c r="J1162" s="2">
        <v>693</v>
      </c>
      <c r="K1162" s="2">
        <v>330</v>
      </c>
      <c r="L1162" s="2">
        <v>8</v>
      </c>
      <c r="M1162" s="2">
        <v>322</v>
      </c>
      <c r="N1162" s="2">
        <v>21</v>
      </c>
      <c r="O1162" s="2">
        <v>2</v>
      </c>
      <c r="P1162" s="2">
        <v>1</v>
      </c>
      <c r="Q1162" s="2">
        <v>0</v>
      </c>
      <c r="R1162" s="2">
        <v>0</v>
      </c>
      <c r="S1162" s="2">
        <v>0</v>
      </c>
      <c r="T1162" s="2">
        <v>15</v>
      </c>
      <c r="U1162" s="2">
        <v>0</v>
      </c>
      <c r="V1162" s="2">
        <v>0</v>
      </c>
      <c r="W1162" s="2">
        <v>0</v>
      </c>
      <c r="X1162" s="2">
        <v>0</v>
      </c>
      <c r="Y1162" s="2">
        <v>20</v>
      </c>
      <c r="Z1162" s="2">
        <v>79</v>
      </c>
      <c r="AA1162" s="2">
        <v>138</v>
      </c>
      <c r="AB1162" s="2">
        <v>2</v>
      </c>
      <c r="AC1162" s="2">
        <v>0</v>
      </c>
      <c r="AD1162" s="2">
        <v>0</v>
      </c>
      <c r="AE1162" s="2">
        <v>0</v>
      </c>
      <c r="AF1162" s="2">
        <v>0</v>
      </c>
      <c r="AG1162" s="2">
        <v>12</v>
      </c>
      <c r="AH1162" s="2">
        <v>0</v>
      </c>
      <c r="AI1162" s="2">
        <v>0</v>
      </c>
      <c r="AJ1162" s="2">
        <v>7</v>
      </c>
      <c r="AK1162" s="2">
        <v>5</v>
      </c>
      <c r="AL1162" s="2">
        <v>0</v>
      </c>
      <c r="AM1162" s="2">
        <v>20</v>
      </c>
      <c r="AN1162" s="3">
        <f>IFERROR(K1162/J1162,"")</f>
        <v>0</v>
      </c>
      <c r="AO1162" s="3">
        <f>IFERROR(L1162/K1162,"")</f>
        <v>0</v>
      </c>
    </row>
    <row r="1163" spans="1:41">
      <c r="A1163" t="s">
        <v>2745</v>
      </c>
      <c r="D1163">
        <v>9000</v>
      </c>
      <c r="E1163" t="s">
        <v>224</v>
      </c>
      <c r="F1163" t="s">
        <v>2135</v>
      </c>
      <c r="I1163" t="b">
        <v>0</v>
      </c>
      <c r="J1163" s="2">
        <v>375</v>
      </c>
      <c r="K1163" s="2">
        <v>189</v>
      </c>
      <c r="L1163" s="2">
        <v>9</v>
      </c>
      <c r="M1163" s="2">
        <v>180</v>
      </c>
      <c r="N1163" s="2">
        <v>24</v>
      </c>
      <c r="O1163" s="2">
        <v>0</v>
      </c>
      <c r="P1163" s="2">
        <v>4</v>
      </c>
      <c r="Q1163" s="2">
        <v>0</v>
      </c>
      <c r="R1163" s="2">
        <v>0</v>
      </c>
      <c r="S1163" s="2">
        <v>0</v>
      </c>
      <c r="T1163" s="2">
        <v>1</v>
      </c>
      <c r="U1163" s="2">
        <v>0</v>
      </c>
      <c r="V1163" s="2">
        <v>0</v>
      </c>
      <c r="W1163" s="2">
        <v>0</v>
      </c>
      <c r="X1163" s="2">
        <v>0</v>
      </c>
      <c r="Y1163" s="2">
        <v>10</v>
      </c>
      <c r="Z1163" s="2">
        <v>29</v>
      </c>
      <c r="AA1163" s="2">
        <v>66</v>
      </c>
      <c r="AB1163" s="2">
        <v>2</v>
      </c>
      <c r="AC1163" s="2">
        <v>0</v>
      </c>
      <c r="AD1163" s="2">
        <v>0</v>
      </c>
      <c r="AE1163" s="2">
        <v>1</v>
      </c>
      <c r="AF1163" s="2">
        <v>0</v>
      </c>
      <c r="AG1163" s="2">
        <v>11</v>
      </c>
      <c r="AH1163" s="2">
        <v>0</v>
      </c>
      <c r="AI1163" s="2">
        <v>0</v>
      </c>
      <c r="AJ1163" s="2">
        <v>2</v>
      </c>
      <c r="AK1163" s="2">
        <v>7</v>
      </c>
      <c r="AL1163" s="2">
        <v>0</v>
      </c>
      <c r="AM1163" s="2">
        <v>23</v>
      </c>
      <c r="AN1163" s="3">
        <f>IFERROR(K1163/J1163,"")</f>
        <v>0</v>
      </c>
      <c r="AO1163" s="3">
        <f>IFERROR(L1163/K1163,"")</f>
        <v>0</v>
      </c>
    </row>
    <row r="1164" spans="1:41">
      <c r="A1164" t="s">
        <v>2746</v>
      </c>
      <c r="D1164">
        <v>9000</v>
      </c>
      <c r="E1164" t="s">
        <v>224</v>
      </c>
      <c r="F1164" t="s">
        <v>2135</v>
      </c>
      <c r="I1164" t="b">
        <v>0</v>
      </c>
      <c r="J1164" s="2">
        <v>330</v>
      </c>
      <c r="K1164" s="2">
        <v>172</v>
      </c>
      <c r="L1164" s="2">
        <v>5</v>
      </c>
      <c r="M1164" s="2">
        <v>167</v>
      </c>
      <c r="N1164" s="2">
        <v>25</v>
      </c>
      <c r="O1164" s="2">
        <v>0</v>
      </c>
      <c r="P1164" s="2">
        <v>3</v>
      </c>
      <c r="Q1164" s="2">
        <v>0</v>
      </c>
      <c r="R1164" s="2">
        <v>0</v>
      </c>
      <c r="S1164" s="2">
        <v>0</v>
      </c>
      <c r="T1164" s="2">
        <v>9</v>
      </c>
      <c r="U1164" s="2">
        <v>0</v>
      </c>
      <c r="V1164" s="2">
        <v>0</v>
      </c>
      <c r="W1164" s="2">
        <v>0</v>
      </c>
      <c r="X1164" s="2">
        <v>0</v>
      </c>
      <c r="Y1164" s="2">
        <v>5</v>
      </c>
      <c r="Z1164" s="2">
        <v>33</v>
      </c>
      <c r="AA1164" s="2">
        <v>36</v>
      </c>
      <c r="AB1164" s="2">
        <v>0</v>
      </c>
      <c r="AC1164" s="2">
        <v>0</v>
      </c>
      <c r="AD1164" s="2">
        <v>0</v>
      </c>
      <c r="AE1164" s="2">
        <v>1</v>
      </c>
      <c r="AF1164" s="2">
        <v>0</v>
      </c>
      <c r="AG1164" s="2">
        <v>27</v>
      </c>
      <c r="AH1164" s="2">
        <v>1</v>
      </c>
      <c r="AI1164" s="2">
        <v>0</v>
      </c>
      <c r="AJ1164" s="2">
        <v>0</v>
      </c>
      <c r="AK1164" s="2">
        <v>16</v>
      </c>
      <c r="AL1164" s="2">
        <v>2</v>
      </c>
      <c r="AM1164" s="2">
        <v>9</v>
      </c>
      <c r="AN1164" s="3">
        <f>IFERROR(K1164/J1164,"")</f>
        <v>0</v>
      </c>
      <c r="AO1164" s="3">
        <f>IFERROR(L1164/K1164,"")</f>
        <v>0</v>
      </c>
    </row>
    <row r="1165" spans="1:41">
      <c r="A1165" t="s">
        <v>2747</v>
      </c>
      <c r="D1165">
        <v>9000</v>
      </c>
      <c r="E1165" t="s">
        <v>224</v>
      </c>
      <c r="F1165" t="s">
        <v>2137</v>
      </c>
      <c r="I1165" t="b">
        <v>0</v>
      </c>
      <c r="J1165" s="2">
        <v>577</v>
      </c>
      <c r="K1165" s="2">
        <v>320</v>
      </c>
      <c r="L1165" s="2">
        <v>10</v>
      </c>
      <c r="M1165" s="2">
        <v>310</v>
      </c>
      <c r="N1165" s="2">
        <v>32</v>
      </c>
      <c r="O1165" s="2">
        <v>1</v>
      </c>
      <c r="P1165" s="2">
        <v>2</v>
      </c>
      <c r="Q1165" s="2">
        <v>0</v>
      </c>
      <c r="R1165" s="2">
        <v>0</v>
      </c>
      <c r="S1165" s="2">
        <v>0</v>
      </c>
      <c r="T1165" s="2">
        <v>15</v>
      </c>
      <c r="U1165" s="2">
        <v>0</v>
      </c>
      <c r="V1165" s="2">
        <v>0</v>
      </c>
      <c r="W1165" s="2">
        <v>0</v>
      </c>
      <c r="X1165" s="2">
        <v>0</v>
      </c>
      <c r="Y1165" s="2">
        <v>13</v>
      </c>
      <c r="Z1165" s="2">
        <v>91</v>
      </c>
      <c r="AA1165" s="2">
        <v>90</v>
      </c>
      <c r="AB1165" s="2">
        <v>5</v>
      </c>
      <c r="AC1165" s="2">
        <v>1</v>
      </c>
      <c r="AD1165" s="2">
        <v>0</v>
      </c>
      <c r="AE1165" s="2">
        <v>0</v>
      </c>
      <c r="AF1165" s="2">
        <v>0</v>
      </c>
      <c r="AG1165" s="2">
        <v>16</v>
      </c>
      <c r="AH1165" s="2">
        <v>0</v>
      </c>
      <c r="AI1165" s="2">
        <v>1</v>
      </c>
      <c r="AJ1165" s="2">
        <v>5</v>
      </c>
      <c r="AK1165" s="2">
        <v>14</v>
      </c>
      <c r="AL1165" s="2">
        <v>0</v>
      </c>
      <c r="AM1165" s="2">
        <v>24</v>
      </c>
      <c r="AN1165" s="3">
        <f>IFERROR(K1165/J1165,"")</f>
        <v>0</v>
      </c>
      <c r="AO1165" s="3">
        <f>IFERROR(L1165/K1165,"")</f>
        <v>0</v>
      </c>
    </row>
    <row r="1166" spans="1:41">
      <c r="A1166" t="s">
        <v>2748</v>
      </c>
      <c r="D1166">
        <v>9000</v>
      </c>
      <c r="E1166" t="s">
        <v>224</v>
      </c>
      <c r="F1166" t="s">
        <v>2139</v>
      </c>
      <c r="I1166" t="b">
        <v>0</v>
      </c>
      <c r="J1166" s="2">
        <v>622</v>
      </c>
      <c r="K1166" s="2">
        <v>317</v>
      </c>
      <c r="L1166" s="2">
        <v>9</v>
      </c>
      <c r="M1166" s="2">
        <v>308</v>
      </c>
      <c r="N1166" s="2">
        <v>28</v>
      </c>
      <c r="O1166" s="2">
        <v>5</v>
      </c>
      <c r="P1166" s="2">
        <v>2</v>
      </c>
      <c r="Q1166" s="2">
        <v>1</v>
      </c>
      <c r="R1166" s="2">
        <v>0</v>
      </c>
      <c r="S1166" s="2">
        <v>0</v>
      </c>
      <c r="T1166" s="2">
        <v>13</v>
      </c>
      <c r="U1166" s="2">
        <v>1</v>
      </c>
      <c r="V1166" s="2">
        <v>0</v>
      </c>
      <c r="W1166" s="2">
        <v>0</v>
      </c>
      <c r="X1166" s="2">
        <v>0</v>
      </c>
      <c r="Y1166" s="2">
        <v>30</v>
      </c>
      <c r="Z1166" s="2">
        <v>78</v>
      </c>
      <c r="AA1166" s="2">
        <v>115</v>
      </c>
      <c r="AB1166" s="2">
        <v>3</v>
      </c>
      <c r="AC1166" s="2">
        <v>0</v>
      </c>
      <c r="AD1166" s="2">
        <v>0</v>
      </c>
      <c r="AE1166" s="2">
        <v>0</v>
      </c>
      <c r="AF1166" s="2">
        <v>0</v>
      </c>
      <c r="AG1166" s="2">
        <v>15</v>
      </c>
      <c r="AH1166" s="2">
        <v>0</v>
      </c>
      <c r="AI1166" s="2">
        <v>0</v>
      </c>
      <c r="AJ1166" s="2">
        <v>3</v>
      </c>
      <c r="AK1166" s="2">
        <v>5</v>
      </c>
      <c r="AL1166" s="2">
        <v>0</v>
      </c>
      <c r="AM1166" s="2">
        <v>9</v>
      </c>
      <c r="AN1166" s="3">
        <f>IFERROR(K1166/J1166,"")</f>
        <v>0</v>
      </c>
      <c r="AO1166" s="3">
        <f>IFERROR(L1166/K1166,"")</f>
        <v>0</v>
      </c>
    </row>
    <row r="1167" spans="1:41">
      <c r="A1167" t="s">
        <v>2749</v>
      </c>
      <c r="D1167">
        <v>9000</v>
      </c>
      <c r="E1167" t="s">
        <v>224</v>
      </c>
      <c r="F1167" t="s">
        <v>2141</v>
      </c>
      <c r="I1167" t="b">
        <v>0</v>
      </c>
      <c r="J1167" s="2">
        <v>643</v>
      </c>
      <c r="K1167" s="2">
        <v>324</v>
      </c>
      <c r="L1167" s="2">
        <v>6</v>
      </c>
      <c r="M1167" s="2">
        <v>318</v>
      </c>
      <c r="N1167" s="2">
        <v>35</v>
      </c>
      <c r="O1167" s="2">
        <v>2</v>
      </c>
      <c r="P1167" s="2">
        <v>1</v>
      </c>
      <c r="Q1167" s="2">
        <v>0</v>
      </c>
      <c r="R1167" s="2">
        <v>0</v>
      </c>
      <c r="S1167" s="2">
        <v>0</v>
      </c>
      <c r="T1167" s="2">
        <v>11</v>
      </c>
      <c r="U1167" s="2">
        <v>2</v>
      </c>
      <c r="V1167" s="2">
        <v>0</v>
      </c>
      <c r="W1167" s="2">
        <v>0</v>
      </c>
      <c r="X1167" s="2">
        <v>0</v>
      </c>
      <c r="Y1167" s="2">
        <v>26</v>
      </c>
      <c r="Z1167" s="2">
        <v>86</v>
      </c>
      <c r="AA1167" s="2">
        <v>115</v>
      </c>
      <c r="AB1167" s="2">
        <v>0</v>
      </c>
      <c r="AC1167" s="2">
        <v>0</v>
      </c>
      <c r="AD1167" s="2">
        <v>0</v>
      </c>
      <c r="AE1167" s="2">
        <v>0</v>
      </c>
      <c r="AF1167" s="2">
        <v>0</v>
      </c>
      <c r="AG1167" s="2">
        <v>17</v>
      </c>
      <c r="AH1167" s="2">
        <v>0</v>
      </c>
      <c r="AI1167" s="2">
        <v>1</v>
      </c>
      <c r="AJ1167" s="2">
        <v>7</v>
      </c>
      <c r="AK1167" s="2">
        <v>5</v>
      </c>
      <c r="AL1167" s="2">
        <v>1</v>
      </c>
      <c r="AM1167" s="2">
        <v>9</v>
      </c>
      <c r="AN1167" s="3">
        <f>IFERROR(K1167/J1167,"")</f>
        <v>0</v>
      </c>
      <c r="AO1167" s="3">
        <f>IFERROR(L1167/K1167,"")</f>
        <v>0</v>
      </c>
    </row>
    <row r="1168" spans="1:41">
      <c r="A1168" t="s">
        <v>2750</v>
      </c>
      <c r="D1168">
        <v>9000</v>
      </c>
      <c r="E1168" t="s">
        <v>224</v>
      </c>
      <c r="F1168" t="s">
        <v>2143</v>
      </c>
      <c r="I1168" t="b">
        <v>0</v>
      </c>
      <c r="J1168" s="2">
        <v>553</v>
      </c>
      <c r="K1168" s="2">
        <v>252</v>
      </c>
      <c r="L1168" s="2">
        <v>12</v>
      </c>
      <c r="M1168" s="2">
        <v>240</v>
      </c>
      <c r="N1168" s="2">
        <v>12</v>
      </c>
      <c r="O1168" s="2">
        <v>5</v>
      </c>
      <c r="P1168" s="2">
        <v>0</v>
      </c>
      <c r="Q1168" s="2">
        <v>0</v>
      </c>
      <c r="R1168" s="2">
        <v>0</v>
      </c>
      <c r="S1168" s="2">
        <v>0</v>
      </c>
      <c r="T1168" s="2">
        <v>11</v>
      </c>
      <c r="U1168" s="2">
        <v>0</v>
      </c>
      <c r="V1168" s="2">
        <v>0</v>
      </c>
      <c r="W1168" s="2">
        <v>0</v>
      </c>
      <c r="X1168" s="2">
        <v>0</v>
      </c>
      <c r="Y1168" s="2">
        <v>23</v>
      </c>
      <c r="Z1168" s="2">
        <v>49</v>
      </c>
      <c r="AA1168" s="2">
        <v>112</v>
      </c>
      <c r="AB1168" s="2">
        <v>3</v>
      </c>
      <c r="AC1168" s="2">
        <v>0</v>
      </c>
      <c r="AD1168" s="2">
        <v>0</v>
      </c>
      <c r="AE1168" s="2">
        <v>0</v>
      </c>
      <c r="AF1168" s="2">
        <v>0</v>
      </c>
      <c r="AG1168" s="2">
        <v>12</v>
      </c>
      <c r="AH1168" s="2">
        <v>0</v>
      </c>
      <c r="AI1168" s="2">
        <v>0</v>
      </c>
      <c r="AJ1168" s="2">
        <v>2</v>
      </c>
      <c r="AK1168" s="2">
        <v>4</v>
      </c>
      <c r="AL1168" s="2">
        <v>1</v>
      </c>
      <c r="AM1168" s="2">
        <v>6</v>
      </c>
      <c r="AN1168" s="3">
        <f>IFERROR(K1168/J1168,"")</f>
        <v>0</v>
      </c>
      <c r="AO1168" s="3">
        <f>IFERROR(L1168/K1168,"")</f>
        <v>0</v>
      </c>
    </row>
    <row r="1169" spans="1:41">
      <c r="A1169" t="s">
        <v>2751</v>
      </c>
      <c r="D1169">
        <v>9000</v>
      </c>
      <c r="E1169" t="s">
        <v>224</v>
      </c>
      <c r="F1169" t="s">
        <v>2145</v>
      </c>
      <c r="I1169" t="b">
        <v>0</v>
      </c>
      <c r="J1169" s="2">
        <v>542</v>
      </c>
      <c r="K1169" s="2">
        <v>255</v>
      </c>
      <c r="L1169" s="2">
        <v>4</v>
      </c>
      <c r="M1169" s="2">
        <v>251</v>
      </c>
      <c r="N1169" s="2">
        <v>12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17</v>
      </c>
      <c r="U1169" s="2">
        <v>0</v>
      </c>
      <c r="V1169" s="2">
        <v>0</v>
      </c>
      <c r="W1169" s="2">
        <v>0</v>
      </c>
      <c r="X1169" s="2">
        <v>0</v>
      </c>
      <c r="Y1169" s="2">
        <v>20</v>
      </c>
      <c r="Z1169" s="2">
        <v>61</v>
      </c>
      <c r="AA1169" s="2">
        <v>94</v>
      </c>
      <c r="AB1169" s="2">
        <v>7</v>
      </c>
      <c r="AC1169" s="2">
        <v>0</v>
      </c>
      <c r="AD1169" s="2">
        <v>0</v>
      </c>
      <c r="AE1169" s="2">
        <v>0</v>
      </c>
      <c r="AF1169" s="2">
        <v>0</v>
      </c>
      <c r="AG1169" s="2">
        <v>18</v>
      </c>
      <c r="AH1169" s="2">
        <v>1</v>
      </c>
      <c r="AI1169" s="2">
        <v>0</v>
      </c>
      <c r="AJ1169" s="2">
        <v>6</v>
      </c>
      <c r="AK1169" s="2">
        <v>7</v>
      </c>
      <c r="AL1169" s="2">
        <v>1</v>
      </c>
      <c r="AM1169" s="2">
        <v>7</v>
      </c>
      <c r="AN1169" s="3">
        <f>IFERROR(K1169/J1169,"")</f>
        <v>0</v>
      </c>
      <c r="AO1169" s="3">
        <f>IFERROR(L1169/K1169,"")</f>
        <v>0</v>
      </c>
    </row>
    <row r="1170" spans="1:41">
      <c r="A1170" t="s">
        <v>2752</v>
      </c>
      <c r="D1170">
        <v>9000</v>
      </c>
      <c r="E1170" t="s">
        <v>224</v>
      </c>
      <c r="F1170" t="s">
        <v>2147</v>
      </c>
      <c r="I1170" t="b">
        <v>0</v>
      </c>
      <c r="J1170" s="2">
        <v>628</v>
      </c>
      <c r="K1170" s="2">
        <v>434</v>
      </c>
      <c r="L1170" s="2">
        <v>3</v>
      </c>
      <c r="M1170" s="2">
        <v>431</v>
      </c>
      <c r="N1170" s="2">
        <v>26</v>
      </c>
      <c r="O1170" s="2">
        <v>4</v>
      </c>
      <c r="P1170" s="2">
        <v>0</v>
      </c>
      <c r="Q1170" s="2">
        <v>0</v>
      </c>
      <c r="R1170" s="2">
        <v>0</v>
      </c>
      <c r="S1170" s="2">
        <v>0</v>
      </c>
      <c r="T1170" s="2">
        <v>16</v>
      </c>
      <c r="U1170" s="2">
        <v>0</v>
      </c>
      <c r="V1170" s="2">
        <v>0</v>
      </c>
      <c r="W1170" s="2">
        <v>0</v>
      </c>
      <c r="X1170" s="2">
        <v>0</v>
      </c>
      <c r="Y1170" s="2">
        <v>31</v>
      </c>
      <c r="Z1170" s="2">
        <v>101</v>
      </c>
      <c r="AA1170" s="2">
        <v>200</v>
      </c>
      <c r="AB1170" s="2">
        <v>2</v>
      </c>
      <c r="AC1170" s="2">
        <v>1</v>
      </c>
      <c r="AD1170" s="2">
        <v>0</v>
      </c>
      <c r="AE1170" s="2">
        <v>0</v>
      </c>
      <c r="AF1170" s="2">
        <v>0</v>
      </c>
      <c r="AG1170" s="2">
        <v>24</v>
      </c>
      <c r="AH1170" s="2">
        <v>0</v>
      </c>
      <c r="AI1170" s="2">
        <v>0</v>
      </c>
      <c r="AJ1170" s="2">
        <v>5</v>
      </c>
      <c r="AK1170" s="2">
        <v>2</v>
      </c>
      <c r="AL1170" s="2">
        <v>0</v>
      </c>
      <c r="AM1170" s="2">
        <v>19</v>
      </c>
      <c r="AN1170" s="3">
        <f>IFERROR(K1170/J1170,"")</f>
        <v>0</v>
      </c>
      <c r="AO1170" s="3">
        <f>IFERROR(L1170/K1170,"")</f>
        <v>0</v>
      </c>
    </row>
    <row r="1171" spans="1:41">
      <c r="A1171" t="s">
        <v>2753</v>
      </c>
      <c r="D1171">
        <v>9000</v>
      </c>
      <c r="E1171" t="s">
        <v>224</v>
      </c>
      <c r="F1171" t="s">
        <v>2149</v>
      </c>
      <c r="I1171" t="b">
        <v>0</v>
      </c>
      <c r="J1171" s="2">
        <v>525</v>
      </c>
      <c r="K1171" s="2">
        <v>298</v>
      </c>
      <c r="L1171" s="2">
        <v>5</v>
      </c>
      <c r="M1171" s="2">
        <v>293</v>
      </c>
      <c r="N1171" s="2">
        <v>40</v>
      </c>
      <c r="O1171" s="2">
        <v>0</v>
      </c>
      <c r="P1171" s="2">
        <v>2</v>
      </c>
      <c r="Q1171" s="2">
        <v>0</v>
      </c>
      <c r="R1171" s="2">
        <v>0</v>
      </c>
      <c r="S1171" s="2">
        <v>0</v>
      </c>
      <c r="T1171" s="2">
        <v>30</v>
      </c>
      <c r="U1171" s="2">
        <v>0</v>
      </c>
      <c r="V1171" s="2">
        <v>0</v>
      </c>
      <c r="W1171" s="2">
        <v>0</v>
      </c>
      <c r="X1171" s="2">
        <v>0</v>
      </c>
      <c r="Y1171" s="2">
        <v>19</v>
      </c>
      <c r="Z1171" s="2">
        <v>33</v>
      </c>
      <c r="AA1171" s="2">
        <v>100</v>
      </c>
      <c r="AB1171" s="2">
        <v>3</v>
      </c>
      <c r="AC1171" s="2">
        <v>1</v>
      </c>
      <c r="AD1171" s="2">
        <v>0</v>
      </c>
      <c r="AE1171" s="2">
        <v>0</v>
      </c>
      <c r="AF1171" s="2">
        <v>0</v>
      </c>
      <c r="AG1171" s="2">
        <v>39</v>
      </c>
      <c r="AH1171" s="2">
        <v>0</v>
      </c>
      <c r="AI1171" s="2">
        <v>0</v>
      </c>
      <c r="AJ1171" s="2">
        <v>4</v>
      </c>
      <c r="AK1171" s="2">
        <v>10</v>
      </c>
      <c r="AL1171" s="2">
        <v>0</v>
      </c>
      <c r="AM1171" s="2">
        <v>12</v>
      </c>
      <c r="AN1171" s="3">
        <f>IFERROR(K1171/J1171,"")</f>
        <v>0</v>
      </c>
      <c r="AO1171" s="3">
        <f>IFERROR(L1171/K1171,"")</f>
        <v>0</v>
      </c>
    </row>
    <row r="1172" spans="1:41">
      <c r="A1172" t="s">
        <v>2754</v>
      </c>
      <c r="D1172">
        <v>9000</v>
      </c>
      <c r="E1172" t="s">
        <v>224</v>
      </c>
      <c r="F1172" t="s">
        <v>2151</v>
      </c>
      <c r="I1172" t="b">
        <v>0</v>
      </c>
      <c r="J1172" s="2">
        <v>730</v>
      </c>
      <c r="K1172" s="2">
        <v>343</v>
      </c>
      <c r="L1172" s="2">
        <v>9</v>
      </c>
      <c r="M1172" s="2">
        <v>334</v>
      </c>
      <c r="N1172" s="2">
        <v>16</v>
      </c>
      <c r="O1172" s="2">
        <v>2</v>
      </c>
      <c r="P1172" s="2">
        <v>2</v>
      </c>
      <c r="Q1172" s="2">
        <v>0</v>
      </c>
      <c r="R1172" s="2">
        <v>0</v>
      </c>
      <c r="S1172" s="2">
        <v>0</v>
      </c>
      <c r="T1172" s="2">
        <v>11</v>
      </c>
      <c r="U1172" s="2">
        <v>0</v>
      </c>
      <c r="V1172" s="2">
        <v>0</v>
      </c>
      <c r="W1172" s="2">
        <v>0</v>
      </c>
      <c r="X1172" s="2">
        <v>0</v>
      </c>
      <c r="Y1172" s="2">
        <v>31</v>
      </c>
      <c r="Z1172" s="2">
        <v>44</v>
      </c>
      <c r="AA1172" s="2">
        <v>151</v>
      </c>
      <c r="AB1172" s="2">
        <v>2</v>
      </c>
      <c r="AC1172" s="2">
        <v>0</v>
      </c>
      <c r="AD1172" s="2">
        <v>1</v>
      </c>
      <c r="AE1172" s="2">
        <v>0</v>
      </c>
      <c r="AF1172" s="2">
        <v>0</v>
      </c>
      <c r="AG1172" s="2">
        <v>18</v>
      </c>
      <c r="AH1172" s="2">
        <v>0</v>
      </c>
      <c r="AI1172" s="2">
        <v>3</v>
      </c>
      <c r="AJ1172" s="2">
        <v>2</v>
      </c>
      <c r="AK1172" s="2">
        <v>22</v>
      </c>
      <c r="AL1172" s="2">
        <v>2</v>
      </c>
      <c r="AM1172" s="2">
        <v>27</v>
      </c>
      <c r="AN1172" s="3">
        <f>IFERROR(K1172/J1172,"")</f>
        <v>0</v>
      </c>
      <c r="AO1172" s="3">
        <f>IFERROR(L1172/K1172,"")</f>
        <v>0</v>
      </c>
    </row>
    <row r="1173" spans="1:41">
      <c r="A1173" t="s">
        <v>2755</v>
      </c>
      <c r="D1173">
        <v>9000</v>
      </c>
      <c r="E1173" t="s">
        <v>224</v>
      </c>
      <c r="F1173" t="s">
        <v>2153</v>
      </c>
      <c r="I1173" t="b">
        <v>0</v>
      </c>
      <c r="J1173" s="2">
        <v>613</v>
      </c>
      <c r="K1173" s="2">
        <v>350</v>
      </c>
      <c r="L1173" s="2">
        <v>4</v>
      </c>
      <c r="M1173" s="2">
        <v>346</v>
      </c>
      <c r="N1173" s="2">
        <v>62</v>
      </c>
      <c r="O1173" s="2">
        <v>6</v>
      </c>
      <c r="P1173" s="2">
        <v>1</v>
      </c>
      <c r="Q1173" s="2">
        <v>0</v>
      </c>
      <c r="R1173" s="2">
        <v>0</v>
      </c>
      <c r="S1173" s="2">
        <v>0</v>
      </c>
      <c r="T1173" s="2">
        <v>28</v>
      </c>
      <c r="U1173" s="2">
        <v>1</v>
      </c>
      <c r="V1173" s="2">
        <v>0</v>
      </c>
      <c r="W1173" s="2">
        <v>0</v>
      </c>
      <c r="X1173" s="2">
        <v>0</v>
      </c>
      <c r="Y1173" s="2">
        <v>37</v>
      </c>
      <c r="Z1173" s="2">
        <v>37</v>
      </c>
      <c r="AA1173" s="2">
        <v>99</v>
      </c>
      <c r="AB1173" s="2">
        <v>11</v>
      </c>
      <c r="AC1173" s="2">
        <v>1</v>
      </c>
      <c r="AD1173" s="2">
        <v>0</v>
      </c>
      <c r="AE1173" s="2">
        <v>0</v>
      </c>
      <c r="AF1173" s="2">
        <v>0</v>
      </c>
      <c r="AG1173" s="2">
        <v>30</v>
      </c>
      <c r="AH1173" s="2">
        <v>1</v>
      </c>
      <c r="AI1173" s="2">
        <v>0</v>
      </c>
      <c r="AJ1173" s="2">
        <v>6</v>
      </c>
      <c r="AK1173" s="2">
        <v>11</v>
      </c>
      <c r="AL1173" s="2">
        <v>0</v>
      </c>
      <c r="AM1173" s="2">
        <v>15</v>
      </c>
      <c r="AN1173" s="3">
        <f>IFERROR(K1173/J1173,"")</f>
        <v>0</v>
      </c>
      <c r="AO1173" s="3">
        <f>IFERROR(L1173/K1173,"")</f>
        <v>0</v>
      </c>
    </row>
    <row r="1174" spans="1:41">
      <c r="A1174" t="s">
        <v>2756</v>
      </c>
      <c r="D1174">
        <v>9000</v>
      </c>
      <c r="E1174" t="s">
        <v>224</v>
      </c>
      <c r="F1174" t="s">
        <v>2155</v>
      </c>
      <c r="I1174" t="b">
        <v>0</v>
      </c>
      <c r="J1174" s="2">
        <v>466</v>
      </c>
      <c r="K1174" s="2">
        <v>337</v>
      </c>
      <c r="L1174" s="2">
        <v>0</v>
      </c>
      <c r="M1174" s="2">
        <v>337</v>
      </c>
      <c r="N1174" s="2">
        <v>62</v>
      </c>
      <c r="O1174" s="2">
        <v>1</v>
      </c>
      <c r="P1174" s="2">
        <v>1</v>
      </c>
      <c r="Q1174" s="2">
        <v>0</v>
      </c>
      <c r="R1174" s="2">
        <v>0</v>
      </c>
      <c r="S1174" s="2">
        <v>0</v>
      </c>
      <c r="T1174" s="2">
        <v>26</v>
      </c>
      <c r="U1174" s="2">
        <v>0</v>
      </c>
      <c r="V1174" s="2">
        <v>0</v>
      </c>
      <c r="W1174" s="2">
        <v>0</v>
      </c>
      <c r="X1174" s="2">
        <v>0</v>
      </c>
      <c r="Y1174" s="2">
        <v>34</v>
      </c>
      <c r="Z1174" s="2">
        <v>1</v>
      </c>
      <c r="AA1174" s="2">
        <v>113</v>
      </c>
      <c r="AB1174" s="2">
        <v>15</v>
      </c>
      <c r="AC1174" s="2">
        <v>0</v>
      </c>
      <c r="AD1174" s="2">
        <v>0</v>
      </c>
      <c r="AE1174" s="2">
        <v>0</v>
      </c>
      <c r="AF1174" s="2">
        <v>2</v>
      </c>
      <c r="AG1174" s="2">
        <v>41</v>
      </c>
      <c r="AH1174" s="2">
        <v>0</v>
      </c>
      <c r="AI1174" s="2">
        <v>0</v>
      </c>
      <c r="AJ1174" s="2">
        <v>8</v>
      </c>
      <c r="AK1174" s="2">
        <v>20</v>
      </c>
      <c r="AL1174" s="2">
        <v>0</v>
      </c>
      <c r="AM1174" s="2">
        <v>13</v>
      </c>
      <c r="AN1174" s="3">
        <f>IFERROR(K1174/J1174,"")</f>
        <v>0</v>
      </c>
      <c r="AO1174" s="3">
        <f>IFERROR(L1174/K1174,"")</f>
        <v>0</v>
      </c>
    </row>
    <row r="1175" spans="1:41">
      <c r="A1175" t="s">
        <v>2757</v>
      </c>
      <c r="D1175">
        <v>9000</v>
      </c>
      <c r="E1175" t="s">
        <v>224</v>
      </c>
      <c r="F1175" t="s">
        <v>2157</v>
      </c>
      <c r="I1175" t="b">
        <v>0</v>
      </c>
      <c r="J1175" s="2">
        <v>423</v>
      </c>
      <c r="K1175" s="2">
        <v>248</v>
      </c>
      <c r="L1175" s="2">
        <v>6</v>
      </c>
      <c r="M1175" s="2">
        <v>242</v>
      </c>
      <c r="N1175" s="2">
        <v>40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16</v>
      </c>
      <c r="U1175" s="2">
        <v>0</v>
      </c>
      <c r="V1175" s="2">
        <v>1</v>
      </c>
      <c r="W1175" s="2">
        <v>0</v>
      </c>
      <c r="X1175" s="2">
        <v>0</v>
      </c>
      <c r="Y1175" s="2">
        <v>19</v>
      </c>
      <c r="Z1175" s="2">
        <v>33</v>
      </c>
      <c r="AA1175" s="2">
        <v>84</v>
      </c>
      <c r="AB1175" s="2">
        <v>4</v>
      </c>
      <c r="AC1175" s="2">
        <v>0</v>
      </c>
      <c r="AD1175" s="2">
        <v>0</v>
      </c>
      <c r="AE1175" s="2">
        <v>0</v>
      </c>
      <c r="AF1175" s="2">
        <v>0</v>
      </c>
      <c r="AG1175" s="2">
        <v>20</v>
      </c>
      <c r="AH1175" s="2">
        <v>0</v>
      </c>
      <c r="AI1175" s="2">
        <v>0</v>
      </c>
      <c r="AJ1175" s="2">
        <v>6</v>
      </c>
      <c r="AK1175" s="2">
        <v>6</v>
      </c>
      <c r="AL1175" s="2">
        <v>1</v>
      </c>
      <c r="AM1175" s="2">
        <v>12</v>
      </c>
      <c r="AN1175" s="3">
        <f>IFERROR(K1175/J1175,"")</f>
        <v>0</v>
      </c>
      <c r="AO1175" s="3">
        <f>IFERROR(L1175/K1175,"")</f>
        <v>0</v>
      </c>
    </row>
    <row r="1176" spans="1:41">
      <c r="A1176" t="s">
        <v>2758</v>
      </c>
      <c r="D1176">
        <v>9000</v>
      </c>
      <c r="E1176" t="s">
        <v>224</v>
      </c>
      <c r="F1176" t="s">
        <v>2159</v>
      </c>
      <c r="I1176" t="b">
        <v>0</v>
      </c>
      <c r="J1176" s="2">
        <v>581</v>
      </c>
      <c r="K1176" s="2">
        <v>389</v>
      </c>
      <c r="L1176" s="2">
        <v>4</v>
      </c>
      <c r="M1176" s="2">
        <v>385</v>
      </c>
      <c r="N1176" s="2">
        <v>66</v>
      </c>
      <c r="O1176" s="2">
        <v>0</v>
      </c>
      <c r="P1176" s="2">
        <v>1</v>
      </c>
      <c r="Q1176" s="2">
        <v>0</v>
      </c>
      <c r="R1176" s="2">
        <v>0</v>
      </c>
      <c r="S1176" s="2">
        <v>0</v>
      </c>
      <c r="T1176" s="2">
        <v>22</v>
      </c>
      <c r="U1176" s="2">
        <v>0</v>
      </c>
      <c r="V1176" s="2">
        <v>0</v>
      </c>
      <c r="W1176" s="2">
        <v>0</v>
      </c>
      <c r="X1176" s="2">
        <v>0</v>
      </c>
      <c r="Y1176" s="2">
        <v>40</v>
      </c>
      <c r="Z1176" s="2">
        <v>13</v>
      </c>
      <c r="AA1176" s="2">
        <v>154</v>
      </c>
      <c r="AB1176" s="2">
        <v>10</v>
      </c>
      <c r="AC1176" s="2">
        <v>0</v>
      </c>
      <c r="AD1176" s="2">
        <v>0</v>
      </c>
      <c r="AE1176" s="2">
        <v>0</v>
      </c>
      <c r="AF1176" s="2">
        <v>0</v>
      </c>
      <c r="AG1176" s="2">
        <v>46</v>
      </c>
      <c r="AH1176" s="2">
        <v>0</v>
      </c>
      <c r="AI1176" s="2">
        <v>0</v>
      </c>
      <c r="AJ1176" s="2">
        <v>10</v>
      </c>
      <c r="AK1176" s="2">
        <v>11</v>
      </c>
      <c r="AL1176" s="2">
        <v>0</v>
      </c>
      <c r="AM1176" s="2">
        <v>12</v>
      </c>
      <c r="AN1176" s="3">
        <f>IFERROR(K1176/J1176,"")</f>
        <v>0</v>
      </c>
      <c r="AO1176" s="3">
        <f>IFERROR(L1176/K1176,"")</f>
        <v>0</v>
      </c>
    </row>
    <row r="1177" spans="1:41">
      <c r="A1177" t="s">
        <v>2759</v>
      </c>
      <c r="D1177">
        <v>9000</v>
      </c>
      <c r="E1177" t="s">
        <v>224</v>
      </c>
      <c r="F1177" t="s">
        <v>2161</v>
      </c>
      <c r="I1177" t="b">
        <v>0</v>
      </c>
      <c r="J1177" s="2">
        <v>545</v>
      </c>
      <c r="K1177" s="2">
        <v>347</v>
      </c>
      <c r="L1177" s="2">
        <v>5</v>
      </c>
      <c r="M1177" s="2">
        <v>342</v>
      </c>
      <c r="N1177" s="2">
        <v>59</v>
      </c>
      <c r="O1177" s="2">
        <v>0</v>
      </c>
      <c r="P1177" s="2">
        <v>4</v>
      </c>
      <c r="Q1177" s="2">
        <v>0</v>
      </c>
      <c r="R1177" s="2">
        <v>0</v>
      </c>
      <c r="S1177" s="2">
        <v>0</v>
      </c>
      <c r="T1177" s="2">
        <v>16</v>
      </c>
      <c r="U1177" s="2">
        <v>0</v>
      </c>
      <c r="V1177" s="2">
        <v>0</v>
      </c>
      <c r="W1177" s="2">
        <v>0</v>
      </c>
      <c r="X1177" s="2">
        <v>0</v>
      </c>
      <c r="Y1177" s="2">
        <v>30</v>
      </c>
      <c r="Z1177" s="2">
        <v>29</v>
      </c>
      <c r="AA1177" s="2">
        <v>121</v>
      </c>
      <c r="AB1177" s="2">
        <v>7</v>
      </c>
      <c r="AC1177" s="2">
        <v>0</v>
      </c>
      <c r="AD1177" s="2">
        <v>0</v>
      </c>
      <c r="AE1177" s="2">
        <v>0</v>
      </c>
      <c r="AF1177" s="2">
        <v>0</v>
      </c>
      <c r="AG1177" s="2">
        <v>49</v>
      </c>
      <c r="AH1177" s="2">
        <v>0</v>
      </c>
      <c r="AI1177" s="2">
        <v>0</v>
      </c>
      <c r="AJ1177" s="2">
        <v>1</v>
      </c>
      <c r="AK1177" s="2">
        <v>13</v>
      </c>
      <c r="AL1177" s="2">
        <v>0</v>
      </c>
      <c r="AM1177" s="2">
        <v>13</v>
      </c>
      <c r="AN1177" s="3">
        <f>IFERROR(K1177/J1177,"")</f>
        <v>0</v>
      </c>
      <c r="AO1177" s="3">
        <f>IFERROR(L1177/K1177,"")</f>
        <v>0</v>
      </c>
    </row>
    <row r="1178" spans="1:41">
      <c r="A1178" t="s">
        <v>2760</v>
      </c>
      <c r="D1178">
        <v>9000</v>
      </c>
      <c r="E1178" t="s">
        <v>224</v>
      </c>
      <c r="F1178" t="s">
        <v>2163</v>
      </c>
      <c r="I1178" t="b">
        <v>0</v>
      </c>
      <c r="J1178" s="2">
        <v>564</v>
      </c>
      <c r="K1178" s="2">
        <v>274</v>
      </c>
      <c r="L1178" s="2">
        <v>6</v>
      </c>
      <c r="M1178" s="2">
        <v>268</v>
      </c>
      <c r="N1178" s="2">
        <v>31</v>
      </c>
      <c r="O1178" s="2">
        <v>2</v>
      </c>
      <c r="P1178" s="2">
        <v>0</v>
      </c>
      <c r="Q1178" s="2">
        <v>0</v>
      </c>
      <c r="R1178" s="2">
        <v>0</v>
      </c>
      <c r="S1178" s="2">
        <v>0</v>
      </c>
      <c r="T1178" s="2">
        <v>11</v>
      </c>
      <c r="U1178" s="2">
        <v>1</v>
      </c>
      <c r="V1178" s="2">
        <v>0</v>
      </c>
      <c r="W1178" s="2">
        <v>0</v>
      </c>
      <c r="X1178" s="2">
        <v>0</v>
      </c>
      <c r="Y1178" s="2">
        <v>18</v>
      </c>
      <c r="Z1178" s="2">
        <v>54</v>
      </c>
      <c r="AA1178" s="2">
        <v>102</v>
      </c>
      <c r="AB1178" s="2">
        <v>3</v>
      </c>
      <c r="AC1178" s="2">
        <v>0</v>
      </c>
      <c r="AD1178" s="2">
        <v>0</v>
      </c>
      <c r="AE1178" s="2">
        <v>0</v>
      </c>
      <c r="AF1178" s="2">
        <v>0</v>
      </c>
      <c r="AG1178" s="2">
        <v>10</v>
      </c>
      <c r="AH1178" s="2">
        <v>0</v>
      </c>
      <c r="AI1178" s="2">
        <v>1</v>
      </c>
      <c r="AJ1178" s="2">
        <v>5</v>
      </c>
      <c r="AK1178" s="2">
        <v>13</v>
      </c>
      <c r="AL1178" s="2">
        <v>1</v>
      </c>
      <c r="AM1178" s="2">
        <v>16</v>
      </c>
      <c r="AN1178" s="3">
        <f>IFERROR(K1178/J1178,"")</f>
        <v>0</v>
      </c>
      <c r="AO1178" s="3">
        <f>IFERROR(L1178/K1178,"")</f>
        <v>0</v>
      </c>
    </row>
    <row r="1179" spans="1:41">
      <c r="A1179" t="s">
        <v>2761</v>
      </c>
      <c r="D1179">
        <v>9000</v>
      </c>
      <c r="E1179" t="s">
        <v>224</v>
      </c>
      <c r="F1179" t="s">
        <v>2165</v>
      </c>
      <c r="I1179" t="b">
        <v>0</v>
      </c>
      <c r="J1179" s="2">
        <v>715</v>
      </c>
      <c r="K1179" s="2">
        <v>438</v>
      </c>
      <c r="L1179" s="2">
        <v>6</v>
      </c>
      <c r="M1179" s="2">
        <v>432</v>
      </c>
      <c r="N1179" s="2">
        <v>83</v>
      </c>
      <c r="O1179" s="2">
        <v>6</v>
      </c>
      <c r="P1179" s="2">
        <v>0</v>
      </c>
      <c r="Q1179" s="2">
        <v>0</v>
      </c>
      <c r="R1179" s="2">
        <v>0</v>
      </c>
      <c r="S1179" s="2">
        <v>1</v>
      </c>
      <c r="T1179" s="2">
        <v>35</v>
      </c>
      <c r="U1179" s="2">
        <v>0</v>
      </c>
      <c r="V1179" s="2">
        <v>0</v>
      </c>
      <c r="W1179" s="2">
        <v>0</v>
      </c>
      <c r="X1179" s="2">
        <v>0</v>
      </c>
      <c r="Y1179" s="2">
        <v>38</v>
      </c>
      <c r="Z1179" s="2">
        <v>63</v>
      </c>
      <c r="AA1179" s="2">
        <v>131</v>
      </c>
      <c r="AB1179" s="2">
        <v>1</v>
      </c>
      <c r="AC1179" s="2">
        <v>0</v>
      </c>
      <c r="AD1179" s="2">
        <v>0</v>
      </c>
      <c r="AE1179" s="2">
        <v>0</v>
      </c>
      <c r="AF1179" s="2">
        <v>0</v>
      </c>
      <c r="AG1179" s="2">
        <v>51</v>
      </c>
      <c r="AH1179" s="2">
        <v>1</v>
      </c>
      <c r="AI1179" s="2">
        <v>0</v>
      </c>
      <c r="AJ1179" s="2">
        <v>4</v>
      </c>
      <c r="AK1179" s="2">
        <v>7</v>
      </c>
      <c r="AL1179" s="2">
        <v>0</v>
      </c>
      <c r="AM1179" s="2">
        <v>11</v>
      </c>
      <c r="AN1179" s="3">
        <f>IFERROR(K1179/J1179,"")</f>
        <v>0</v>
      </c>
      <c r="AO1179" s="3">
        <f>IFERROR(L1179/K1179,"")</f>
        <v>0</v>
      </c>
    </row>
    <row r="1180" spans="1:41">
      <c r="A1180" t="s">
        <v>2762</v>
      </c>
      <c r="D1180">
        <v>9000</v>
      </c>
      <c r="E1180" t="s">
        <v>224</v>
      </c>
      <c r="F1180" t="s">
        <v>2167</v>
      </c>
      <c r="I1180" t="b">
        <v>0</v>
      </c>
      <c r="J1180" s="2">
        <v>664</v>
      </c>
      <c r="K1180" s="2">
        <v>426</v>
      </c>
      <c r="L1180" s="2">
        <v>6</v>
      </c>
      <c r="M1180" s="2">
        <v>420</v>
      </c>
      <c r="N1180" s="2">
        <v>70</v>
      </c>
      <c r="O1180" s="2">
        <v>4</v>
      </c>
      <c r="P1180" s="2">
        <v>0</v>
      </c>
      <c r="Q1180" s="2">
        <v>0</v>
      </c>
      <c r="R1180" s="2">
        <v>0</v>
      </c>
      <c r="S1180" s="2">
        <v>0</v>
      </c>
      <c r="T1180" s="2">
        <v>20</v>
      </c>
      <c r="U1180" s="2">
        <v>0</v>
      </c>
      <c r="V1180" s="2">
        <v>0</v>
      </c>
      <c r="W1180" s="2">
        <v>0</v>
      </c>
      <c r="X1180" s="2">
        <v>0</v>
      </c>
      <c r="Y1180" s="2">
        <v>47</v>
      </c>
      <c r="Z1180" s="2">
        <v>55</v>
      </c>
      <c r="AA1180" s="2">
        <v>153</v>
      </c>
      <c r="AB1180" s="2">
        <v>5</v>
      </c>
      <c r="AC1180" s="2">
        <v>0</v>
      </c>
      <c r="AD1180" s="2">
        <v>0</v>
      </c>
      <c r="AE1180" s="2">
        <v>0</v>
      </c>
      <c r="AF1180" s="2">
        <v>0</v>
      </c>
      <c r="AG1180" s="2">
        <v>35</v>
      </c>
      <c r="AH1180" s="2">
        <v>0</v>
      </c>
      <c r="AI1180" s="2">
        <v>0</v>
      </c>
      <c r="AJ1180" s="2">
        <v>5</v>
      </c>
      <c r="AK1180" s="2">
        <v>12</v>
      </c>
      <c r="AL1180" s="2">
        <v>0</v>
      </c>
      <c r="AM1180" s="2">
        <v>14</v>
      </c>
      <c r="AN1180" s="3">
        <f>IFERROR(K1180/J1180,"")</f>
        <v>0</v>
      </c>
      <c r="AO1180" s="3">
        <f>IFERROR(L1180/K1180,"")</f>
        <v>0</v>
      </c>
    </row>
    <row r="1181" spans="1:41">
      <c r="A1181" t="s">
        <v>2763</v>
      </c>
      <c r="D1181">
        <v>9000</v>
      </c>
      <c r="E1181" t="s">
        <v>224</v>
      </c>
      <c r="F1181" t="s">
        <v>2169</v>
      </c>
      <c r="I1181" t="b">
        <v>0</v>
      </c>
      <c r="J1181" s="2">
        <v>672</v>
      </c>
      <c r="K1181" s="2">
        <v>409</v>
      </c>
      <c r="L1181" s="2">
        <v>3</v>
      </c>
      <c r="M1181" s="2">
        <v>406</v>
      </c>
      <c r="N1181" s="2">
        <v>49</v>
      </c>
      <c r="O1181" s="2">
        <v>3</v>
      </c>
      <c r="P1181" s="2">
        <v>0</v>
      </c>
      <c r="Q1181" s="2">
        <v>0</v>
      </c>
      <c r="R1181" s="2">
        <v>0</v>
      </c>
      <c r="S1181" s="2">
        <v>1</v>
      </c>
      <c r="T1181" s="2">
        <v>17</v>
      </c>
      <c r="U1181" s="2">
        <v>0</v>
      </c>
      <c r="V1181" s="2">
        <v>0</v>
      </c>
      <c r="W1181" s="2">
        <v>0</v>
      </c>
      <c r="X1181" s="2">
        <v>0</v>
      </c>
      <c r="Y1181" s="2">
        <v>33</v>
      </c>
      <c r="Z1181" s="2">
        <v>36</v>
      </c>
      <c r="AA1181" s="2">
        <v>140</v>
      </c>
      <c r="AB1181" s="2">
        <v>8</v>
      </c>
      <c r="AC1181" s="2">
        <v>0</v>
      </c>
      <c r="AD1181" s="2">
        <v>0</v>
      </c>
      <c r="AE1181" s="2">
        <v>1</v>
      </c>
      <c r="AF1181" s="2">
        <v>0</v>
      </c>
      <c r="AG1181" s="2">
        <v>36</v>
      </c>
      <c r="AH1181" s="2">
        <v>0</v>
      </c>
      <c r="AI1181" s="2">
        <v>0</v>
      </c>
      <c r="AJ1181" s="2">
        <v>7</v>
      </c>
      <c r="AK1181" s="2">
        <v>38</v>
      </c>
      <c r="AL1181" s="2">
        <v>1</v>
      </c>
      <c r="AM1181" s="2">
        <v>36</v>
      </c>
      <c r="AN1181" s="3">
        <f>IFERROR(K1181/J1181,"")</f>
        <v>0</v>
      </c>
      <c r="AO1181" s="3">
        <f>IFERROR(L1181/K1181,"")</f>
        <v>0</v>
      </c>
    </row>
    <row r="1182" spans="1:41">
      <c r="A1182" t="s">
        <v>2764</v>
      </c>
      <c r="D1182">
        <v>9000</v>
      </c>
      <c r="E1182" t="s">
        <v>224</v>
      </c>
      <c r="F1182" t="s">
        <v>2171</v>
      </c>
      <c r="I1182" t="b">
        <v>0</v>
      </c>
      <c r="J1182" s="2">
        <v>437</v>
      </c>
      <c r="K1182" s="2">
        <v>266</v>
      </c>
      <c r="L1182" s="2">
        <v>2</v>
      </c>
      <c r="M1182" s="2">
        <v>264</v>
      </c>
      <c r="N1182" s="2">
        <v>16</v>
      </c>
      <c r="O1182" s="2">
        <v>1</v>
      </c>
      <c r="P1182" s="2">
        <v>3</v>
      </c>
      <c r="Q1182" s="2">
        <v>0</v>
      </c>
      <c r="R1182" s="2">
        <v>0</v>
      </c>
      <c r="S1182" s="2">
        <v>0</v>
      </c>
      <c r="T1182" s="2">
        <v>26</v>
      </c>
      <c r="U1182" s="2">
        <v>0</v>
      </c>
      <c r="V1182" s="2">
        <v>0</v>
      </c>
      <c r="W1182" s="2">
        <v>0</v>
      </c>
      <c r="X1182" s="2">
        <v>0</v>
      </c>
      <c r="Y1182" s="2">
        <v>27</v>
      </c>
      <c r="Z1182" s="2">
        <v>37</v>
      </c>
      <c r="AA1182" s="2">
        <v>100</v>
      </c>
      <c r="AB1182" s="2">
        <v>1</v>
      </c>
      <c r="AC1182" s="2">
        <v>0</v>
      </c>
      <c r="AD1182" s="2">
        <v>0</v>
      </c>
      <c r="AE1182" s="2">
        <v>0</v>
      </c>
      <c r="AF1182" s="2">
        <v>0</v>
      </c>
      <c r="AG1182" s="2">
        <v>21</v>
      </c>
      <c r="AH1182" s="2">
        <v>1</v>
      </c>
      <c r="AI1182" s="2">
        <v>0</v>
      </c>
      <c r="AJ1182" s="2">
        <v>4</v>
      </c>
      <c r="AK1182" s="2">
        <v>5</v>
      </c>
      <c r="AL1182" s="2">
        <v>1</v>
      </c>
      <c r="AM1182" s="2">
        <v>21</v>
      </c>
      <c r="AN1182" s="3">
        <f>IFERROR(K1182/J1182,"")</f>
        <v>0</v>
      </c>
      <c r="AO1182" s="3">
        <f>IFERROR(L1182/K1182,"")</f>
        <v>0</v>
      </c>
    </row>
    <row r="1183" spans="1:41">
      <c r="A1183" t="s">
        <v>2765</v>
      </c>
      <c r="D1183">
        <v>9000</v>
      </c>
      <c r="E1183" t="s">
        <v>224</v>
      </c>
      <c r="F1183" t="s">
        <v>2173</v>
      </c>
      <c r="I1183" t="b">
        <v>0</v>
      </c>
      <c r="J1183" s="2">
        <v>581</v>
      </c>
      <c r="K1183" s="2">
        <v>360</v>
      </c>
      <c r="L1183" s="2">
        <v>3</v>
      </c>
      <c r="M1183" s="2">
        <v>357</v>
      </c>
      <c r="N1183" s="2">
        <v>32</v>
      </c>
      <c r="O1183" s="2">
        <v>3</v>
      </c>
      <c r="P1183" s="2">
        <v>1</v>
      </c>
      <c r="Q1183" s="2">
        <v>0</v>
      </c>
      <c r="R1183" s="2">
        <v>0</v>
      </c>
      <c r="S1183" s="2">
        <v>0</v>
      </c>
      <c r="T1183" s="2">
        <v>18</v>
      </c>
      <c r="U1183" s="2">
        <v>0</v>
      </c>
      <c r="V1183" s="2">
        <v>0</v>
      </c>
      <c r="W1183" s="2">
        <v>0</v>
      </c>
      <c r="X1183" s="2">
        <v>0</v>
      </c>
      <c r="Y1183" s="2">
        <v>35</v>
      </c>
      <c r="Z1183" s="2">
        <v>46</v>
      </c>
      <c r="AA1183" s="2">
        <v>146</v>
      </c>
      <c r="AB1183" s="2">
        <v>2</v>
      </c>
      <c r="AC1183" s="2">
        <v>0</v>
      </c>
      <c r="AD1183" s="2">
        <v>0</v>
      </c>
      <c r="AE1183" s="2">
        <v>0</v>
      </c>
      <c r="AF1183" s="2">
        <v>0</v>
      </c>
      <c r="AG1183" s="2">
        <v>18</v>
      </c>
      <c r="AH1183" s="2">
        <v>1</v>
      </c>
      <c r="AI1183" s="2">
        <v>0</v>
      </c>
      <c r="AJ1183" s="2">
        <v>5</v>
      </c>
      <c r="AK1183" s="2">
        <v>19</v>
      </c>
      <c r="AL1183" s="2">
        <v>2</v>
      </c>
      <c r="AM1183" s="2">
        <v>29</v>
      </c>
      <c r="AN1183" s="3">
        <f>IFERROR(K1183/J1183,"")</f>
        <v>0</v>
      </c>
      <c r="AO1183" s="3">
        <f>IFERROR(L1183/K1183,"")</f>
        <v>0</v>
      </c>
    </row>
    <row r="1184" spans="1:41">
      <c r="A1184" t="s">
        <v>2766</v>
      </c>
      <c r="D1184">
        <v>9000</v>
      </c>
      <c r="E1184" t="s">
        <v>224</v>
      </c>
      <c r="F1184" t="s">
        <v>2175</v>
      </c>
      <c r="I1184" t="b">
        <v>0</v>
      </c>
      <c r="J1184" s="2">
        <v>694</v>
      </c>
      <c r="K1184" s="2">
        <v>371</v>
      </c>
      <c r="L1184" s="2">
        <v>11</v>
      </c>
      <c r="M1184" s="2">
        <v>360</v>
      </c>
      <c r="N1184" s="2">
        <v>28</v>
      </c>
      <c r="O1184" s="2">
        <v>1</v>
      </c>
      <c r="P1184" s="2">
        <v>1</v>
      </c>
      <c r="Q1184" s="2">
        <v>0</v>
      </c>
      <c r="R1184" s="2">
        <v>0</v>
      </c>
      <c r="S1184" s="2">
        <v>0</v>
      </c>
      <c r="T1184" s="2">
        <v>13</v>
      </c>
      <c r="U1184" s="2">
        <v>0</v>
      </c>
      <c r="V1184" s="2">
        <v>0</v>
      </c>
      <c r="W1184" s="2">
        <v>0</v>
      </c>
      <c r="X1184" s="2">
        <v>0</v>
      </c>
      <c r="Y1184" s="2">
        <v>29</v>
      </c>
      <c r="Z1184" s="2">
        <v>99</v>
      </c>
      <c r="AA1184" s="2">
        <v>137</v>
      </c>
      <c r="AB1184" s="2">
        <v>3</v>
      </c>
      <c r="AC1184" s="2">
        <v>0</v>
      </c>
      <c r="AD1184" s="2">
        <v>1</v>
      </c>
      <c r="AE1184" s="2">
        <v>0</v>
      </c>
      <c r="AF1184" s="2">
        <v>0</v>
      </c>
      <c r="AG1184" s="2">
        <v>16</v>
      </c>
      <c r="AH1184" s="2">
        <v>0</v>
      </c>
      <c r="AI1184" s="2">
        <v>0</v>
      </c>
      <c r="AJ1184" s="2">
        <v>4</v>
      </c>
      <c r="AK1184" s="2">
        <v>8</v>
      </c>
      <c r="AL1184" s="2">
        <v>0</v>
      </c>
      <c r="AM1184" s="2">
        <v>20</v>
      </c>
      <c r="AN1184" s="3">
        <f>IFERROR(K1184/J1184,"")</f>
        <v>0</v>
      </c>
      <c r="AO1184" s="3">
        <f>IFERROR(L1184/K1184,"")</f>
        <v>0</v>
      </c>
    </row>
    <row r="1185" spans="1:41">
      <c r="A1185" t="s">
        <v>2767</v>
      </c>
      <c r="D1185">
        <v>9000</v>
      </c>
      <c r="E1185" t="s">
        <v>224</v>
      </c>
      <c r="F1185" t="s">
        <v>2177</v>
      </c>
      <c r="I1185" t="b">
        <v>0</v>
      </c>
      <c r="J1185" s="2">
        <v>598</v>
      </c>
      <c r="K1185" s="2">
        <v>401</v>
      </c>
      <c r="L1185" s="2">
        <v>4</v>
      </c>
      <c r="M1185" s="2">
        <v>397</v>
      </c>
      <c r="N1185" s="2">
        <v>37</v>
      </c>
      <c r="O1185" s="2">
        <v>4</v>
      </c>
      <c r="P1185" s="2">
        <v>0</v>
      </c>
      <c r="Q1185" s="2">
        <v>0</v>
      </c>
      <c r="R1185" s="2">
        <v>0</v>
      </c>
      <c r="S1185" s="2">
        <v>0</v>
      </c>
      <c r="T1185" s="2">
        <v>21</v>
      </c>
      <c r="U1185" s="2">
        <v>0</v>
      </c>
      <c r="V1185" s="2">
        <v>0</v>
      </c>
      <c r="W1185" s="2">
        <v>0</v>
      </c>
      <c r="X1185" s="2">
        <v>0</v>
      </c>
      <c r="Y1185" s="2">
        <v>28</v>
      </c>
      <c r="Z1185" s="2">
        <v>64</v>
      </c>
      <c r="AA1185" s="2">
        <v>174</v>
      </c>
      <c r="AB1185" s="2">
        <v>3</v>
      </c>
      <c r="AC1185" s="2">
        <v>0</v>
      </c>
      <c r="AD1185" s="2">
        <v>0</v>
      </c>
      <c r="AE1185" s="2">
        <v>0</v>
      </c>
      <c r="AF1185" s="2">
        <v>0</v>
      </c>
      <c r="AG1185" s="2">
        <v>31</v>
      </c>
      <c r="AH1185" s="2">
        <v>0</v>
      </c>
      <c r="AI1185" s="2">
        <v>0</v>
      </c>
      <c r="AJ1185" s="2">
        <v>1</v>
      </c>
      <c r="AK1185" s="2">
        <v>18</v>
      </c>
      <c r="AL1185" s="2">
        <v>0</v>
      </c>
      <c r="AM1185" s="2">
        <v>16</v>
      </c>
      <c r="AN1185" s="3">
        <f>IFERROR(K1185/J1185,"")</f>
        <v>0</v>
      </c>
      <c r="AO1185" s="3">
        <f>IFERROR(L1185/K1185,"")</f>
        <v>0</v>
      </c>
    </row>
    <row r="1186" spans="1:41">
      <c r="A1186" t="s">
        <v>2768</v>
      </c>
      <c r="D1186">
        <v>9000</v>
      </c>
      <c r="E1186" t="s">
        <v>224</v>
      </c>
      <c r="F1186" t="s">
        <v>2179</v>
      </c>
      <c r="I1186" t="b">
        <v>0</v>
      </c>
      <c r="J1186" s="2">
        <v>673</v>
      </c>
      <c r="K1186" s="2">
        <v>391</v>
      </c>
      <c r="L1186" s="2">
        <v>5</v>
      </c>
      <c r="M1186" s="2">
        <v>386</v>
      </c>
      <c r="N1186" s="2">
        <v>22</v>
      </c>
      <c r="O1186" s="2">
        <v>1</v>
      </c>
      <c r="P1186" s="2">
        <v>2</v>
      </c>
      <c r="Q1186" s="2">
        <v>0</v>
      </c>
      <c r="R1186" s="2">
        <v>0</v>
      </c>
      <c r="S1186" s="2">
        <v>0</v>
      </c>
      <c r="T1186" s="2">
        <v>15</v>
      </c>
      <c r="U1186" s="2">
        <v>0</v>
      </c>
      <c r="V1186" s="2">
        <v>0</v>
      </c>
      <c r="W1186" s="2">
        <v>0</v>
      </c>
      <c r="X1186" s="2">
        <v>0</v>
      </c>
      <c r="Y1186" s="2">
        <v>25</v>
      </c>
      <c r="Z1186" s="2">
        <v>95</v>
      </c>
      <c r="AA1186" s="2">
        <v>159</v>
      </c>
      <c r="AB1186" s="2">
        <v>3</v>
      </c>
      <c r="AC1186" s="2">
        <v>0</v>
      </c>
      <c r="AD1186" s="2">
        <v>0</v>
      </c>
      <c r="AE1186" s="2">
        <v>0</v>
      </c>
      <c r="AF1186" s="2">
        <v>0</v>
      </c>
      <c r="AG1186" s="2">
        <v>34</v>
      </c>
      <c r="AH1186" s="2">
        <v>0</v>
      </c>
      <c r="AI1186" s="2">
        <v>0</v>
      </c>
      <c r="AJ1186" s="2">
        <v>3</v>
      </c>
      <c r="AK1186" s="2">
        <v>17</v>
      </c>
      <c r="AL1186" s="2">
        <v>1</v>
      </c>
      <c r="AM1186" s="2">
        <v>9</v>
      </c>
      <c r="AN1186" s="3">
        <f>IFERROR(K1186/J1186,"")</f>
        <v>0</v>
      </c>
      <c r="AO1186" s="3">
        <f>IFERROR(L1186/K1186,"")</f>
        <v>0</v>
      </c>
    </row>
    <row r="1187" spans="1:41">
      <c r="A1187" t="s">
        <v>2769</v>
      </c>
      <c r="D1187">
        <v>9000</v>
      </c>
      <c r="E1187" t="s">
        <v>224</v>
      </c>
      <c r="F1187" t="s">
        <v>2181</v>
      </c>
      <c r="I1187" t="b">
        <v>0</v>
      </c>
      <c r="J1187" s="2">
        <v>767</v>
      </c>
      <c r="K1187" s="2">
        <v>592</v>
      </c>
      <c r="L1187" s="2">
        <v>5</v>
      </c>
      <c r="M1187" s="2">
        <v>587</v>
      </c>
      <c r="N1187" s="2">
        <v>90</v>
      </c>
      <c r="O1187" s="2">
        <v>1</v>
      </c>
      <c r="P1187" s="2">
        <v>2</v>
      </c>
      <c r="Q1187" s="2">
        <v>0</v>
      </c>
      <c r="R1187" s="2">
        <v>0</v>
      </c>
      <c r="S1187" s="2">
        <v>0</v>
      </c>
      <c r="T1187" s="2">
        <v>41</v>
      </c>
      <c r="U1187" s="2">
        <v>0</v>
      </c>
      <c r="V1187" s="2">
        <v>0</v>
      </c>
      <c r="W1187" s="2">
        <v>0</v>
      </c>
      <c r="X1187" s="2">
        <v>0</v>
      </c>
      <c r="Y1187" s="2">
        <v>70</v>
      </c>
      <c r="Z1187" s="2">
        <v>27</v>
      </c>
      <c r="AA1187" s="2">
        <v>226</v>
      </c>
      <c r="AB1187" s="2">
        <v>4</v>
      </c>
      <c r="AC1187" s="2">
        <v>1</v>
      </c>
      <c r="AD1187" s="2">
        <v>0</v>
      </c>
      <c r="AE1187" s="2">
        <v>0</v>
      </c>
      <c r="AF1187" s="2">
        <v>0</v>
      </c>
      <c r="AG1187" s="2">
        <v>69</v>
      </c>
      <c r="AH1187" s="2">
        <v>0</v>
      </c>
      <c r="AI1187" s="2">
        <v>0</v>
      </c>
      <c r="AJ1187" s="2">
        <v>3</v>
      </c>
      <c r="AK1187" s="2">
        <v>19</v>
      </c>
      <c r="AL1187" s="2">
        <v>2</v>
      </c>
      <c r="AM1187" s="2">
        <v>32</v>
      </c>
      <c r="AN1187" s="3">
        <f>IFERROR(K1187/J1187,"")</f>
        <v>0</v>
      </c>
      <c r="AO1187" s="3">
        <f>IFERROR(L1187/K1187,"")</f>
        <v>0</v>
      </c>
    </row>
    <row r="1188" spans="1:41">
      <c r="A1188" t="s">
        <v>2770</v>
      </c>
      <c r="D1188">
        <v>9000</v>
      </c>
      <c r="E1188" t="s">
        <v>224</v>
      </c>
      <c r="F1188" t="s">
        <v>2183</v>
      </c>
      <c r="I1188" t="b">
        <v>0</v>
      </c>
      <c r="J1188" s="2">
        <v>609</v>
      </c>
      <c r="K1188" s="2">
        <v>389</v>
      </c>
      <c r="L1188" s="2">
        <v>10</v>
      </c>
      <c r="M1188" s="2">
        <v>379</v>
      </c>
      <c r="N1188" s="2">
        <v>18</v>
      </c>
      <c r="O1188" s="2">
        <v>4</v>
      </c>
      <c r="P1188" s="2">
        <v>3</v>
      </c>
      <c r="Q1188" s="2">
        <v>0</v>
      </c>
      <c r="R1188" s="2">
        <v>0</v>
      </c>
      <c r="S1188" s="2">
        <v>0</v>
      </c>
      <c r="T1188" s="2">
        <v>20</v>
      </c>
      <c r="U1188" s="2">
        <v>0</v>
      </c>
      <c r="V1188" s="2">
        <v>0</v>
      </c>
      <c r="W1188" s="2">
        <v>0</v>
      </c>
      <c r="X1188" s="2">
        <v>0</v>
      </c>
      <c r="Y1188" s="2">
        <v>43</v>
      </c>
      <c r="Z1188" s="2">
        <v>76</v>
      </c>
      <c r="AA1188" s="2">
        <v>172</v>
      </c>
      <c r="AB1188" s="2">
        <v>1</v>
      </c>
      <c r="AC1188" s="2">
        <v>0</v>
      </c>
      <c r="AD1188" s="2">
        <v>0</v>
      </c>
      <c r="AE1188" s="2">
        <v>0</v>
      </c>
      <c r="AF1188" s="2">
        <v>0</v>
      </c>
      <c r="AG1188" s="2">
        <v>20</v>
      </c>
      <c r="AH1188" s="2">
        <v>0</v>
      </c>
      <c r="AI1188" s="2">
        <v>0</v>
      </c>
      <c r="AJ1188" s="2">
        <v>2</v>
      </c>
      <c r="AK1188" s="2">
        <v>6</v>
      </c>
      <c r="AL1188" s="2">
        <v>0</v>
      </c>
      <c r="AM1188" s="2">
        <v>14</v>
      </c>
      <c r="AN1188" s="3">
        <f>IFERROR(K1188/J1188,"")</f>
        <v>0</v>
      </c>
      <c r="AO1188" s="3">
        <f>IFERROR(L1188/K1188,"")</f>
        <v>0</v>
      </c>
    </row>
    <row r="1189" spans="1:41">
      <c r="A1189" t="s">
        <v>2771</v>
      </c>
      <c r="D1189">
        <v>9000</v>
      </c>
      <c r="E1189" t="s">
        <v>224</v>
      </c>
      <c r="F1189" t="s">
        <v>2185</v>
      </c>
      <c r="I1189" t="b">
        <v>0</v>
      </c>
      <c r="J1189" s="2">
        <v>683</v>
      </c>
      <c r="K1189" s="2">
        <v>465</v>
      </c>
      <c r="L1189" s="2">
        <v>5</v>
      </c>
      <c r="M1189" s="2">
        <v>460</v>
      </c>
      <c r="N1189" s="2">
        <v>70</v>
      </c>
      <c r="O1189" s="2">
        <v>2</v>
      </c>
      <c r="P1189" s="2">
        <v>1</v>
      </c>
      <c r="Q1189" s="2">
        <v>0</v>
      </c>
      <c r="R1189" s="2">
        <v>0</v>
      </c>
      <c r="S1189" s="2">
        <v>1</v>
      </c>
      <c r="T1189" s="2">
        <v>19</v>
      </c>
      <c r="U1189" s="2">
        <v>0</v>
      </c>
      <c r="V1189" s="2">
        <v>0</v>
      </c>
      <c r="W1189" s="2">
        <v>0</v>
      </c>
      <c r="X1189" s="2">
        <v>0</v>
      </c>
      <c r="Y1189" s="2">
        <v>38</v>
      </c>
      <c r="Z1189" s="2">
        <v>60</v>
      </c>
      <c r="AA1189" s="2">
        <v>173</v>
      </c>
      <c r="AB1189" s="2">
        <v>1</v>
      </c>
      <c r="AC1189" s="2">
        <v>1</v>
      </c>
      <c r="AD1189" s="2">
        <v>0</v>
      </c>
      <c r="AE1189" s="2">
        <v>0</v>
      </c>
      <c r="AF1189" s="2">
        <v>0</v>
      </c>
      <c r="AG1189" s="2">
        <v>43</v>
      </c>
      <c r="AH1189" s="2">
        <v>0</v>
      </c>
      <c r="AI1189" s="2">
        <v>0</v>
      </c>
      <c r="AJ1189" s="2">
        <v>5</v>
      </c>
      <c r="AK1189" s="2">
        <v>11</v>
      </c>
      <c r="AL1189" s="2">
        <v>2</v>
      </c>
      <c r="AM1189" s="2">
        <v>33</v>
      </c>
      <c r="AN1189" s="3">
        <f>IFERROR(K1189/J1189,"")</f>
        <v>0</v>
      </c>
      <c r="AO1189" s="3">
        <f>IFERROR(L1189/K1189,"")</f>
        <v>0</v>
      </c>
    </row>
    <row r="1190" spans="1:41">
      <c r="A1190" t="s">
        <v>2772</v>
      </c>
      <c r="D1190">
        <v>9000</v>
      </c>
      <c r="E1190" t="s">
        <v>224</v>
      </c>
      <c r="F1190" t="s">
        <v>2187</v>
      </c>
      <c r="I1190" t="b">
        <v>0</v>
      </c>
      <c r="J1190" s="2">
        <v>655</v>
      </c>
      <c r="K1190" s="2">
        <v>418</v>
      </c>
      <c r="L1190" s="2">
        <v>5</v>
      </c>
      <c r="M1190" s="2">
        <v>413</v>
      </c>
      <c r="N1190" s="2">
        <v>36</v>
      </c>
      <c r="O1190" s="2">
        <v>3</v>
      </c>
      <c r="P1190" s="2">
        <v>1</v>
      </c>
      <c r="Q1190" s="2">
        <v>0</v>
      </c>
      <c r="R1190" s="2">
        <v>0</v>
      </c>
      <c r="S1190" s="2">
        <v>0</v>
      </c>
      <c r="T1190" s="2">
        <v>25</v>
      </c>
      <c r="U1190" s="2">
        <v>0</v>
      </c>
      <c r="V1190" s="2">
        <v>1</v>
      </c>
      <c r="W1190" s="2">
        <v>0</v>
      </c>
      <c r="X1190" s="2">
        <v>1</v>
      </c>
      <c r="Y1190" s="2">
        <v>39</v>
      </c>
      <c r="Z1190" s="2">
        <v>59</v>
      </c>
      <c r="AA1190" s="2">
        <v>156</v>
      </c>
      <c r="AB1190" s="2">
        <v>1</v>
      </c>
      <c r="AC1190" s="2">
        <v>0</v>
      </c>
      <c r="AD1190" s="2">
        <v>0</v>
      </c>
      <c r="AE1190" s="2">
        <v>0</v>
      </c>
      <c r="AF1190" s="2">
        <v>0</v>
      </c>
      <c r="AG1190" s="2">
        <v>16</v>
      </c>
      <c r="AH1190" s="2">
        <v>0</v>
      </c>
      <c r="AI1190" s="2">
        <v>1</v>
      </c>
      <c r="AJ1190" s="2">
        <v>2</v>
      </c>
      <c r="AK1190" s="2">
        <v>43</v>
      </c>
      <c r="AL1190" s="2">
        <v>0</v>
      </c>
      <c r="AM1190" s="2">
        <v>29</v>
      </c>
      <c r="AN1190" s="3">
        <f>IFERROR(K1190/J1190,"")</f>
        <v>0</v>
      </c>
      <c r="AO1190" s="3">
        <f>IFERROR(L1190/K1190,"")</f>
        <v>0</v>
      </c>
    </row>
    <row r="1191" spans="1:41">
      <c r="A1191" t="s">
        <v>2773</v>
      </c>
      <c r="D1191">
        <v>9000</v>
      </c>
      <c r="E1191" t="s">
        <v>224</v>
      </c>
      <c r="F1191" t="s">
        <v>2189</v>
      </c>
      <c r="I1191" t="b">
        <v>0</v>
      </c>
      <c r="J1191" s="2">
        <v>569</v>
      </c>
      <c r="K1191" s="2">
        <v>458</v>
      </c>
      <c r="L1191" s="2">
        <v>5</v>
      </c>
      <c r="M1191" s="2">
        <v>453</v>
      </c>
      <c r="N1191" s="2">
        <v>87</v>
      </c>
      <c r="O1191" s="2">
        <v>2</v>
      </c>
      <c r="P1191" s="2">
        <v>2</v>
      </c>
      <c r="Q1191" s="2">
        <v>0</v>
      </c>
      <c r="R1191" s="2">
        <v>1</v>
      </c>
      <c r="S1191" s="2">
        <v>0</v>
      </c>
      <c r="T1191" s="2">
        <v>30</v>
      </c>
      <c r="U1191" s="2">
        <v>0</v>
      </c>
      <c r="V1191" s="2">
        <v>0</v>
      </c>
      <c r="W1191" s="2">
        <v>0</v>
      </c>
      <c r="X1191" s="2">
        <v>0</v>
      </c>
      <c r="Y1191" s="2">
        <v>42</v>
      </c>
      <c r="Z1191" s="2">
        <v>33</v>
      </c>
      <c r="AA1191" s="2">
        <v>147</v>
      </c>
      <c r="AB1191" s="2">
        <v>11</v>
      </c>
      <c r="AC1191" s="2">
        <v>0</v>
      </c>
      <c r="AD1191" s="2">
        <v>0</v>
      </c>
      <c r="AE1191" s="2">
        <v>0</v>
      </c>
      <c r="AF1191" s="2">
        <v>0</v>
      </c>
      <c r="AG1191" s="2">
        <v>59</v>
      </c>
      <c r="AH1191" s="2">
        <v>0</v>
      </c>
      <c r="AI1191" s="2">
        <v>0</v>
      </c>
      <c r="AJ1191" s="2">
        <v>6</v>
      </c>
      <c r="AK1191" s="2">
        <v>19</v>
      </c>
      <c r="AL1191" s="2">
        <v>1</v>
      </c>
      <c r="AM1191" s="2">
        <v>13</v>
      </c>
      <c r="AN1191" s="3">
        <f>IFERROR(K1191/J1191,"")</f>
        <v>0</v>
      </c>
      <c r="AO1191" s="3">
        <f>IFERROR(L1191/K1191,"")</f>
        <v>0</v>
      </c>
    </row>
    <row r="1192" spans="1:41">
      <c r="A1192" t="s">
        <v>2774</v>
      </c>
      <c r="D1192">
        <v>9000</v>
      </c>
      <c r="E1192" t="s">
        <v>224</v>
      </c>
      <c r="F1192" t="s">
        <v>2191</v>
      </c>
      <c r="I1192" t="b">
        <v>0</v>
      </c>
      <c r="J1192" s="2">
        <v>614</v>
      </c>
      <c r="K1192" s="2">
        <v>441</v>
      </c>
      <c r="L1192" s="2">
        <v>2</v>
      </c>
      <c r="M1192" s="2">
        <v>439</v>
      </c>
      <c r="N1192" s="2">
        <v>107</v>
      </c>
      <c r="O1192" s="2">
        <v>1</v>
      </c>
      <c r="P1192" s="2">
        <v>1</v>
      </c>
      <c r="Q1192" s="2">
        <v>0</v>
      </c>
      <c r="R1192" s="2">
        <v>0</v>
      </c>
      <c r="S1192" s="2">
        <v>0</v>
      </c>
      <c r="T1192" s="2">
        <v>40</v>
      </c>
      <c r="U1192" s="2">
        <v>0</v>
      </c>
      <c r="V1192" s="2">
        <v>0</v>
      </c>
      <c r="W1192" s="2">
        <v>0</v>
      </c>
      <c r="X1192" s="2">
        <v>0</v>
      </c>
      <c r="Y1192" s="2">
        <v>45</v>
      </c>
      <c r="Z1192" s="2">
        <v>23</v>
      </c>
      <c r="AA1192" s="2">
        <v>123</v>
      </c>
      <c r="AB1192" s="2">
        <v>13</v>
      </c>
      <c r="AC1192" s="2">
        <v>0</v>
      </c>
      <c r="AD1192" s="2">
        <v>0</v>
      </c>
      <c r="AE1192" s="2">
        <v>0</v>
      </c>
      <c r="AF1192" s="2">
        <v>0</v>
      </c>
      <c r="AG1192" s="2">
        <v>58</v>
      </c>
      <c r="AH1192" s="2">
        <v>1</v>
      </c>
      <c r="AI1192" s="2">
        <v>0</v>
      </c>
      <c r="AJ1192" s="2">
        <v>7</v>
      </c>
      <c r="AK1192" s="2">
        <v>10</v>
      </c>
      <c r="AL1192" s="2">
        <v>0</v>
      </c>
      <c r="AM1192" s="2">
        <v>10</v>
      </c>
      <c r="AN1192" s="3">
        <f>IFERROR(K1192/J1192,"")</f>
        <v>0</v>
      </c>
      <c r="AO1192" s="3">
        <f>IFERROR(L1192/K1192,"")</f>
        <v>0</v>
      </c>
    </row>
    <row r="1193" spans="1:41">
      <c r="A1193" t="s">
        <v>2775</v>
      </c>
      <c r="D1193">
        <v>9000</v>
      </c>
      <c r="E1193" t="s">
        <v>224</v>
      </c>
      <c r="F1193" t="s">
        <v>2193</v>
      </c>
      <c r="I1193" t="b">
        <v>0</v>
      </c>
      <c r="J1193" s="2">
        <v>679</v>
      </c>
      <c r="K1193" s="2">
        <v>486</v>
      </c>
      <c r="L1193" s="2">
        <v>6</v>
      </c>
      <c r="M1193" s="2">
        <v>480</v>
      </c>
      <c r="N1193" s="2">
        <v>93</v>
      </c>
      <c r="O1193" s="2">
        <v>3</v>
      </c>
      <c r="P1193" s="2">
        <v>1</v>
      </c>
      <c r="Q1193" s="2">
        <v>1</v>
      </c>
      <c r="R1193" s="2">
        <v>0</v>
      </c>
      <c r="S1193" s="2">
        <v>0</v>
      </c>
      <c r="T1193" s="2">
        <v>35</v>
      </c>
      <c r="U1193" s="2">
        <v>0</v>
      </c>
      <c r="V1193" s="2">
        <v>0</v>
      </c>
      <c r="W1193" s="2">
        <v>0</v>
      </c>
      <c r="X1193" s="2">
        <v>0</v>
      </c>
      <c r="Y1193" s="2">
        <v>53</v>
      </c>
      <c r="Z1193" s="2">
        <v>10</v>
      </c>
      <c r="AA1193" s="2">
        <v>186</v>
      </c>
      <c r="AB1193" s="2">
        <v>10</v>
      </c>
      <c r="AC1193" s="2">
        <v>1</v>
      </c>
      <c r="AD1193" s="2">
        <v>0</v>
      </c>
      <c r="AE1193" s="2">
        <v>0</v>
      </c>
      <c r="AF1193" s="2">
        <v>0</v>
      </c>
      <c r="AG1193" s="2">
        <v>54</v>
      </c>
      <c r="AH1193" s="2">
        <v>0</v>
      </c>
      <c r="AI1193" s="2">
        <v>0</v>
      </c>
      <c r="AJ1193" s="2">
        <v>6</v>
      </c>
      <c r="AK1193" s="2">
        <v>15</v>
      </c>
      <c r="AL1193" s="2">
        <v>0</v>
      </c>
      <c r="AM1193" s="2">
        <v>12</v>
      </c>
      <c r="AN1193" s="3">
        <f>IFERROR(K1193/J1193,"")</f>
        <v>0</v>
      </c>
      <c r="AO1193" s="3">
        <f>IFERROR(L1193/K1193,"")</f>
        <v>0</v>
      </c>
    </row>
    <row r="1194" spans="1:41">
      <c r="A1194" t="s">
        <v>2776</v>
      </c>
      <c r="D1194">
        <v>9000</v>
      </c>
      <c r="E1194" t="s">
        <v>224</v>
      </c>
      <c r="F1194" t="s">
        <v>2195</v>
      </c>
      <c r="I1194" t="b">
        <v>0</v>
      </c>
      <c r="J1194" s="2">
        <v>632</v>
      </c>
      <c r="K1194" s="2">
        <v>481</v>
      </c>
      <c r="L1194" s="2">
        <v>1</v>
      </c>
      <c r="M1194" s="2">
        <v>480</v>
      </c>
      <c r="N1194" s="2">
        <v>73</v>
      </c>
      <c r="O1194" s="2">
        <v>1</v>
      </c>
      <c r="P1194" s="2">
        <v>0</v>
      </c>
      <c r="Q1194" s="2">
        <v>0</v>
      </c>
      <c r="R1194" s="2">
        <v>0</v>
      </c>
      <c r="S1194" s="2">
        <v>0</v>
      </c>
      <c r="T1194" s="2">
        <v>52</v>
      </c>
      <c r="U1194" s="2">
        <v>0</v>
      </c>
      <c r="V1194" s="2">
        <v>0</v>
      </c>
      <c r="W1194" s="2">
        <v>0</v>
      </c>
      <c r="X1194" s="2">
        <v>0</v>
      </c>
      <c r="Y1194" s="2">
        <v>57</v>
      </c>
      <c r="Z1194" s="2">
        <v>12</v>
      </c>
      <c r="AA1194" s="2">
        <v>193</v>
      </c>
      <c r="AB1194" s="2">
        <v>2</v>
      </c>
      <c r="AC1194" s="2">
        <v>0</v>
      </c>
      <c r="AD1194" s="2">
        <v>0</v>
      </c>
      <c r="AE1194" s="2">
        <v>0</v>
      </c>
      <c r="AF1194" s="2">
        <v>0</v>
      </c>
      <c r="AG1194" s="2">
        <v>48</v>
      </c>
      <c r="AH1194" s="2">
        <v>0</v>
      </c>
      <c r="AI1194" s="2">
        <v>1</v>
      </c>
      <c r="AJ1194" s="2">
        <v>5</v>
      </c>
      <c r="AK1194" s="2">
        <v>15</v>
      </c>
      <c r="AL1194" s="2">
        <v>0</v>
      </c>
      <c r="AM1194" s="2">
        <v>21</v>
      </c>
      <c r="AN1194" s="3">
        <f>IFERROR(K1194/J1194,"")</f>
        <v>0</v>
      </c>
      <c r="AO1194" s="3">
        <f>IFERROR(L1194/K1194,"")</f>
        <v>0</v>
      </c>
    </row>
    <row r="1195" spans="1:41">
      <c r="A1195" t="s">
        <v>2777</v>
      </c>
      <c r="D1195">
        <v>9000</v>
      </c>
      <c r="E1195" t="s">
        <v>224</v>
      </c>
      <c r="F1195" t="s">
        <v>2197</v>
      </c>
      <c r="I1195" t="b">
        <v>0</v>
      </c>
      <c r="J1195" s="2">
        <v>621</v>
      </c>
      <c r="K1195" s="2">
        <v>419</v>
      </c>
      <c r="L1195" s="2">
        <v>0</v>
      </c>
      <c r="M1195" s="2">
        <v>419</v>
      </c>
      <c r="N1195" s="2">
        <v>33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29</v>
      </c>
      <c r="U1195" s="2">
        <v>0</v>
      </c>
      <c r="V1195" s="2">
        <v>0</v>
      </c>
      <c r="W1195" s="2">
        <v>0</v>
      </c>
      <c r="X1195" s="2">
        <v>0</v>
      </c>
      <c r="Y1195" s="2">
        <v>36</v>
      </c>
      <c r="Z1195" s="2">
        <v>78</v>
      </c>
      <c r="AA1195" s="2">
        <v>180</v>
      </c>
      <c r="AB1195" s="2">
        <v>2</v>
      </c>
      <c r="AC1195" s="2">
        <v>0</v>
      </c>
      <c r="AD1195" s="2">
        <v>0</v>
      </c>
      <c r="AE1195" s="2">
        <v>0</v>
      </c>
      <c r="AF1195" s="2">
        <v>0</v>
      </c>
      <c r="AG1195" s="2">
        <v>26</v>
      </c>
      <c r="AH1195" s="2">
        <v>0</v>
      </c>
      <c r="AI1195" s="2">
        <v>0</v>
      </c>
      <c r="AJ1195" s="2">
        <v>4</v>
      </c>
      <c r="AK1195" s="2">
        <v>15</v>
      </c>
      <c r="AL1195" s="2">
        <v>0</v>
      </c>
      <c r="AM1195" s="2">
        <v>16</v>
      </c>
      <c r="AN1195" s="3">
        <f>IFERROR(K1195/J1195,"")</f>
        <v>0</v>
      </c>
      <c r="AO1195" s="3">
        <f>IFERROR(L1195/K1195,"")</f>
        <v>0</v>
      </c>
    </row>
    <row r="1196" spans="1:41">
      <c r="A1196" t="s">
        <v>2778</v>
      </c>
      <c r="D1196">
        <v>9000</v>
      </c>
      <c r="E1196" t="s">
        <v>224</v>
      </c>
      <c r="F1196" t="s">
        <v>2199</v>
      </c>
      <c r="I1196" t="b">
        <v>0</v>
      </c>
      <c r="J1196" s="2">
        <v>670</v>
      </c>
      <c r="K1196" s="2">
        <v>446</v>
      </c>
      <c r="L1196" s="2">
        <v>10</v>
      </c>
      <c r="M1196" s="2">
        <v>436</v>
      </c>
      <c r="N1196" s="2">
        <v>35</v>
      </c>
      <c r="O1196" s="2">
        <v>2</v>
      </c>
      <c r="P1196" s="2">
        <v>0</v>
      </c>
      <c r="Q1196" s="2">
        <v>0</v>
      </c>
      <c r="R1196" s="2">
        <v>0</v>
      </c>
      <c r="S1196" s="2">
        <v>0</v>
      </c>
      <c r="T1196" s="2">
        <v>30</v>
      </c>
      <c r="U1196" s="2">
        <v>0</v>
      </c>
      <c r="V1196" s="2">
        <v>0</v>
      </c>
      <c r="W1196" s="2">
        <v>0</v>
      </c>
      <c r="X1196" s="2">
        <v>0</v>
      </c>
      <c r="Y1196" s="2">
        <v>41</v>
      </c>
      <c r="Z1196" s="2">
        <v>77</v>
      </c>
      <c r="AA1196" s="2">
        <v>180</v>
      </c>
      <c r="AB1196" s="2">
        <v>1</v>
      </c>
      <c r="AC1196" s="2">
        <v>0</v>
      </c>
      <c r="AD1196" s="2">
        <v>0</v>
      </c>
      <c r="AE1196" s="2">
        <v>0</v>
      </c>
      <c r="AF1196" s="2">
        <v>0</v>
      </c>
      <c r="AG1196" s="2">
        <v>21</v>
      </c>
      <c r="AH1196" s="2">
        <v>0</v>
      </c>
      <c r="AI1196" s="2">
        <v>2</v>
      </c>
      <c r="AJ1196" s="2">
        <v>7</v>
      </c>
      <c r="AK1196" s="2">
        <v>14</v>
      </c>
      <c r="AL1196" s="2">
        <v>1</v>
      </c>
      <c r="AM1196" s="2">
        <v>25</v>
      </c>
      <c r="AN1196" s="3">
        <f>IFERROR(K1196/J1196,"")</f>
        <v>0</v>
      </c>
      <c r="AO1196" s="3">
        <f>IFERROR(L1196/K1196,"")</f>
        <v>0</v>
      </c>
    </row>
    <row r="1197" spans="1:41">
      <c r="A1197" t="s">
        <v>2779</v>
      </c>
      <c r="D1197">
        <v>9000</v>
      </c>
      <c r="E1197" t="s">
        <v>224</v>
      </c>
      <c r="F1197" t="s">
        <v>2201</v>
      </c>
      <c r="I1197" t="b">
        <v>0</v>
      </c>
      <c r="J1197" s="2">
        <v>690</v>
      </c>
      <c r="K1197" s="2">
        <v>481</v>
      </c>
      <c r="L1197" s="2">
        <v>2</v>
      </c>
      <c r="M1197" s="2">
        <v>479</v>
      </c>
      <c r="N1197" s="2">
        <v>103</v>
      </c>
      <c r="O1197" s="2">
        <v>1</v>
      </c>
      <c r="P1197" s="2">
        <v>0</v>
      </c>
      <c r="Q1197" s="2">
        <v>1</v>
      </c>
      <c r="R1197" s="2">
        <v>0</v>
      </c>
      <c r="S1197" s="2">
        <v>0</v>
      </c>
      <c r="T1197" s="2">
        <v>37</v>
      </c>
      <c r="U1197" s="2">
        <v>0</v>
      </c>
      <c r="V1197" s="2">
        <v>0</v>
      </c>
      <c r="W1197" s="2">
        <v>0</v>
      </c>
      <c r="X1197" s="2">
        <v>0</v>
      </c>
      <c r="Y1197" s="2">
        <v>44</v>
      </c>
      <c r="Z1197" s="2">
        <v>31</v>
      </c>
      <c r="AA1197" s="2">
        <v>160</v>
      </c>
      <c r="AB1197" s="2">
        <v>7</v>
      </c>
      <c r="AC1197" s="2">
        <v>0</v>
      </c>
      <c r="AD1197" s="2">
        <v>1</v>
      </c>
      <c r="AE1197" s="2">
        <v>0</v>
      </c>
      <c r="AF1197" s="2">
        <v>0</v>
      </c>
      <c r="AG1197" s="2">
        <v>46</v>
      </c>
      <c r="AH1197" s="2">
        <v>0</v>
      </c>
      <c r="AI1197" s="2">
        <v>0</v>
      </c>
      <c r="AJ1197" s="2">
        <v>4</v>
      </c>
      <c r="AK1197" s="2">
        <v>23</v>
      </c>
      <c r="AL1197" s="2">
        <v>0</v>
      </c>
      <c r="AM1197" s="2">
        <v>21</v>
      </c>
      <c r="AN1197" s="3">
        <f>IFERROR(K1197/J1197,"")</f>
        <v>0</v>
      </c>
      <c r="AO1197" s="3">
        <f>IFERROR(L1197/K1197,"")</f>
        <v>0</v>
      </c>
    </row>
    <row r="1198" spans="1:41">
      <c r="A1198" t="s">
        <v>2780</v>
      </c>
      <c r="D1198">
        <v>9000</v>
      </c>
      <c r="E1198" t="s">
        <v>224</v>
      </c>
      <c r="F1198" t="s">
        <v>2203</v>
      </c>
      <c r="I1198" t="b">
        <v>0</v>
      </c>
      <c r="J1198" s="2">
        <v>752</v>
      </c>
      <c r="K1198" s="2">
        <v>429</v>
      </c>
      <c r="L1198" s="2">
        <v>6</v>
      </c>
      <c r="M1198" s="2">
        <v>423</v>
      </c>
      <c r="N1198" s="2">
        <v>24</v>
      </c>
      <c r="O1198" s="2">
        <v>1</v>
      </c>
      <c r="P1198" s="2">
        <v>2</v>
      </c>
      <c r="Q1198" s="2">
        <v>0</v>
      </c>
      <c r="R1198" s="2">
        <v>0</v>
      </c>
      <c r="S1198" s="2">
        <v>0</v>
      </c>
      <c r="T1198" s="2">
        <v>23</v>
      </c>
      <c r="U1198" s="2">
        <v>0</v>
      </c>
      <c r="V1198" s="2">
        <v>0</v>
      </c>
      <c r="W1198" s="2">
        <v>0</v>
      </c>
      <c r="X1198" s="2">
        <v>0</v>
      </c>
      <c r="Y1198" s="2">
        <v>30</v>
      </c>
      <c r="Z1198" s="2">
        <v>116</v>
      </c>
      <c r="AA1198" s="2">
        <v>173</v>
      </c>
      <c r="AB1198" s="2">
        <v>5</v>
      </c>
      <c r="AC1198" s="2">
        <v>0</v>
      </c>
      <c r="AD1198" s="2">
        <v>0</v>
      </c>
      <c r="AE1198" s="2">
        <v>0</v>
      </c>
      <c r="AF1198" s="2">
        <v>0</v>
      </c>
      <c r="AG1198" s="2">
        <v>31</v>
      </c>
      <c r="AH1198" s="2">
        <v>0</v>
      </c>
      <c r="AI1198" s="2">
        <v>0</v>
      </c>
      <c r="AJ1198" s="2">
        <v>4</v>
      </c>
      <c r="AK1198" s="2">
        <v>4</v>
      </c>
      <c r="AL1198" s="2">
        <v>1</v>
      </c>
      <c r="AM1198" s="2">
        <v>9</v>
      </c>
      <c r="AN1198" s="3">
        <f>IFERROR(K1198/J1198,"")</f>
        <v>0</v>
      </c>
      <c r="AO1198" s="3">
        <f>IFERROR(L1198/K1198,"")</f>
        <v>0</v>
      </c>
    </row>
    <row r="1199" spans="1:41">
      <c r="A1199" t="s">
        <v>2781</v>
      </c>
      <c r="D1199">
        <v>9000</v>
      </c>
      <c r="E1199" t="s">
        <v>224</v>
      </c>
      <c r="F1199" t="s">
        <v>2205</v>
      </c>
      <c r="I1199" t="b">
        <v>0</v>
      </c>
      <c r="J1199" s="2">
        <v>648</v>
      </c>
      <c r="K1199" s="2">
        <v>417</v>
      </c>
      <c r="L1199" s="2">
        <v>10</v>
      </c>
      <c r="M1199" s="2">
        <v>407</v>
      </c>
      <c r="N1199" s="2">
        <v>13</v>
      </c>
      <c r="O1199" s="2">
        <v>3</v>
      </c>
      <c r="P1199" s="2">
        <v>0</v>
      </c>
      <c r="Q1199" s="2">
        <v>0</v>
      </c>
      <c r="R1199" s="2">
        <v>0</v>
      </c>
      <c r="S1199" s="2">
        <v>0</v>
      </c>
      <c r="T1199" s="2">
        <v>23</v>
      </c>
      <c r="U1199" s="2">
        <v>0</v>
      </c>
      <c r="V1199" s="2">
        <v>0</v>
      </c>
      <c r="W1199" s="2">
        <v>0</v>
      </c>
      <c r="X1199" s="2">
        <v>0</v>
      </c>
      <c r="Y1199" s="2">
        <v>28</v>
      </c>
      <c r="Z1199" s="2">
        <v>91</v>
      </c>
      <c r="AA1199" s="2">
        <v>179</v>
      </c>
      <c r="AB1199" s="2">
        <v>2</v>
      </c>
      <c r="AC1199" s="2">
        <v>0</v>
      </c>
      <c r="AD1199" s="2">
        <v>0</v>
      </c>
      <c r="AE1199" s="2">
        <v>0</v>
      </c>
      <c r="AF1199" s="2">
        <v>0</v>
      </c>
      <c r="AG1199" s="2">
        <v>23</v>
      </c>
      <c r="AH1199" s="2">
        <v>0</v>
      </c>
      <c r="AI1199" s="2">
        <v>0</v>
      </c>
      <c r="AJ1199" s="2">
        <v>10</v>
      </c>
      <c r="AK1199" s="2">
        <v>16</v>
      </c>
      <c r="AL1199" s="2">
        <v>0</v>
      </c>
      <c r="AM1199" s="2">
        <v>19</v>
      </c>
      <c r="AN1199" s="3">
        <f>IFERROR(K1199/J1199,"")</f>
        <v>0</v>
      </c>
      <c r="AO1199" s="3">
        <f>IFERROR(L1199/K1199,"")</f>
        <v>0</v>
      </c>
    </row>
    <row r="1200" spans="1:41">
      <c r="A1200" t="s">
        <v>2782</v>
      </c>
      <c r="D1200">
        <v>9000</v>
      </c>
      <c r="E1200" t="s">
        <v>224</v>
      </c>
      <c r="F1200" t="s">
        <v>2207</v>
      </c>
      <c r="I1200" t="b">
        <v>0</v>
      </c>
      <c r="J1200" s="2">
        <v>487</v>
      </c>
      <c r="K1200" s="2">
        <v>379</v>
      </c>
      <c r="L1200" s="2">
        <v>0</v>
      </c>
      <c r="M1200" s="2">
        <v>379</v>
      </c>
      <c r="N1200" s="2">
        <v>34</v>
      </c>
      <c r="O1200" s="2">
        <v>0</v>
      </c>
      <c r="P1200" s="2">
        <v>0</v>
      </c>
      <c r="Q1200" s="2">
        <v>0</v>
      </c>
      <c r="R1200" s="2">
        <v>0</v>
      </c>
      <c r="S1200" s="2">
        <v>0</v>
      </c>
      <c r="T1200" s="2">
        <v>28</v>
      </c>
      <c r="U1200" s="2">
        <v>0</v>
      </c>
      <c r="V1200" s="2">
        <v>0</v>
      </c>
      <c r="W1200" s="2">
        <v>0</v>
      </c>
      <c r="X1200" s="2">
        <v>0</v>
      </c>
      <c r="Y1200" s="2">
        <v>39</v>
      </c>
      <c r="Z1200" s="2">
        <v>29</v>
      </c>
      <c r="AA1200" s="2">
        <v>165</v>
      </c>
      <c r="AB1200" s="2">
        <v>3</v>
      </c>
      <c r="AC1200" s="2">
        <v>0</v>
      </c>
      <c r="AD1200" s="2">
        <v>0</v>
      </c>
      <c r="AE1200" s="2">
        <v>0</v>
      </c>
      <c r="AF1200" s="2">
        <v>0</v>
      </c>
      <c r="AG1200" s="2">
        <v>41</v>
      </c>
      <c r="AH1200" s="2">
        <v>0</v>
      </c>
      <c r="AI1200" s="2">
        <v>0</v>
      </c>
      <c r="AJ1200" s="2">
        <v>0</v>
      </c>
      <c r="AK1200" s="2">
        <v>15</v>
      </c>
      <c r="AL1200" s="2">
        <v>0</v>
      </c>
      <c r="AM1200" s="2">
        <v>25</v>
      </c>
      <c r="AN1200" s="3">
        <f>IFERROR(K1200/J1200,"")</f>
        <v>0</v>
      </c>
      <c r="AO1200" s="3">
        <f>IFERROR(L1200/K1200,"")</f>
        <v>0</v>
      </c>
    </row>
    <row r="1201" spans="1:41">
      <c r="A1201" t="s">
        <v>2783</v>
      </c>
      <c r="D1201">
        <v>9000</v>
      </c>
      <c r="E1201" t="s">
        <v>224</v>
      </c>
      <c r="F1201" t="s">
        <v>2209</v>
      </c>
      <c r="I1201" t="b">
        <v>0</v>
      </c>
      <c r="J1201" s="2">
        <v>728</v>
      </c>
      <c r="K1201" s="2">
        <v>549</v>
      </c>
      <c r="L1201" s="2">
        <v>6</v>
      </c>
      <c r="M1201" s="2">
        <v>543</v>
      </c>
      <c r="N1201" s="2">
        <v>84</v>
      </c>
      <c r="O1201" s="2">
        <v>2</v>
      </c>
      <c r="P1201" s="2">
        <v>4</v>
      </c>
      <c r="Q1201" s="2">
        <v>0</v>
      </c>
      <c r="R1201" s="2">
        <v>0</v>
      </c>
      <c r="S1201" s="2">
        <v>0</v>
      </c>
      <c r="T1201" s="2">
        <v>38</v>
      </c>
      <c r="U1201" s="2">
        <v>0</v>
      </c>
      <c r="V1201" s="2">
        <v>0</v>
      </c>
      <c r="W1201" s="2">
        <v>0</v>
      </c>
      <c r="X1201" s="2">
        <v>0</v>
      </c>
      <c r="Y1201" s="2">
        <v>56</v>
      </c>
      <c r="Z1201" s="2">
        <v>18</v>
      </c>
      <c r="AA1201" s="2">
        <v>237</v>
      </c>
      <c r="AB1201" s="2">
        <v>13</v>
      </c>
      <c r="AC1201" s="2">
        <v>0</v>
      </c>
      <c r="AD1201" s="2">
        <v>0</v>
      </c>
      <c r="AE1201" s="2">
        <v>0</v>
      </c>
      <c r="AF1201" s="2">
        <v>0</v>
      </c>
      <c r="AG1201" s="2">
        <v>49</v>
      </c>
      <c r="AH1201" s="2">
        <v>0</v>
      </c>
      <c r="AI1201" s="2">
        <v>0</v>
      </c>
      <c r="AJ1201" s="2">
        <v>5</v>
      </c>
      <c r="AK1201" s="2">
        <v>16</v>
      </c>
      <c r="AL1201" s="2">
        <v>0</v>
      </c>
      <c r="AM1201" s="2">
        <v>21</v>
      </c>
      <c r="AN1201" s="3">
        <f>IFERROR(K1201/J1201,"")</f>
        <v>0</v>
      </c>
      <c r="AO1201" s="3">
        <f>IFERROR(L1201/K1201,"")</f>
        <v>0</v>
      </c>
    </row>
    <row r="1202" spans="1:41">
      <c r="A1202" t="s">
        <v>2784</v>
      </c>
      <c r="D1202">
        <v>9000</v>
      </c>
      <c r="E1202" t="s">
        <v>224</v>
      </c>
      <c r="F1202" t="s">
        <v>2211</v>
      </c>
      <c r="I1202" t="b">
        <v>0</v>
      </c>
      <c r="J1202" s="2">
        <v>573</v>
      </c>
      <c r="K1202" s="2">
        <v>377</v>
      </c>
      <c r="L1202" s="2">
        <v>5</v>
      </c>
      <c r="M1202" s="2">
        <v>372</v>
      </c>
      <c r="N1202" s="2">
        <v>61</v>
      </c>
      <c r="O1202" s="2">
        <v>2</v>
      </c>
      <c r="P1202" s="2">
        <v>0</v>
      </c>
      <c r="Q1202" s="2">
        <v>0</v>
      </c>
      <c r="R1202" s="2">
        <v>0</v>
      </c>
      <c r="S1202" s="2">
        <v>0</v>
      </c>
      <c r="T1202" s="2">
        <v>22</v>
      </c>
      <c r="U1202" s="2">
        <v>0</v>
      </c>
      <c r="V1202" s="2">
        <v>0</v>
      </c>
      <c r="W1202" s="2">
        <v>0</v>
      </c>
      <c r="X1202" s="2">
        <v>0</v>
      </c>
      <c r="Y1202" s="2">
        <v>33</v>
      </c>
      <c r="Z1202" s="2">
        <v>54</v>
      </c>
      <c r="AA1202" s="2">
        <v>122</v>
      </c>
      <c r="AB1202" s="2">
        <v>5</v>
      </c>
      <c r="AC1202" s="2">
        <v>0</v>
      </c>
      <c r="AD1202" s="2">
        <v>0</v>
      </c>
      <c r="AE1202" s="2">
        <v>0</v>
      </c>
      <c r="AF1202" s="2">
        <v>0</v>
      </c>
      <c r="AG1202" s="2">
        <v>36</v>
      </c>
      <c r="AH1202" s="2">
        <v>0</v>
      </c>
      <c r="AI1202" s="2">
        <v>0</v>
      </c>
      <c r="AJ1202" s="2">
        <v>4</v>
      </c>
      <c r="AK1202" s="2">
        <v>15</v>
      </c>
      <c r="AL1202" s="2">
        <v>0</v>
      </c>
      <c r="AM1202" s="2">
        <v>18</v>
      </c>
      <c r="AN1202" s="3">
        <f>IFERROR(K1202/J1202,"")</f>
        <v>0</v>
      </c>
      <c r="AO1202" s="3">
        <f>IFERROR(L1202/K1202,"")</f>
        <v>0</v>
      </c>
    </row>
    <row r="1203" spans="1:41">
      <c r="A1203" t="s">
        <v>2785</v>
      </c>
      <c r="D1203">
        <v>9000</v>
      </c>
      <c r="E1203" t="s">
        <v>224</v>
      </c>
      <c r="F1203" t="s">
        <v>2213</v>
      </c>
      <c r="I1203" t="b">
        <v>0</v>
      </c>
      <c r="J1203" s="2">
        <v>715</v>
      </c>
      <c r="K1203" s="2">
        <v>474</v>
      </c>
      <c r="L1203" s="2">
        <v>5</v>
      </c>
      <c r="M1203" s="2">
        <v>469</v>
      </c>
      <c r="N1203" s="2">
        <v>34</v>
      </c>
      <c r="O1203" s="2">
        <v>3</v>
      </c>
      <c r="P1203" s="2">
        <v>1</v>
      </c>
      <c r="Q1203" s="2">
        <v>0</v>
      </c>
      <c r="R1203" s="2">
        <v>0</v>
      </c>
      <c r="S1203" s="2">
        <v>0</v>
      </c>
      <c r="T1203" s="2">
        <v>26</v>
      </c>
      <c r="U1203" s="2">
        <v>0</v>
      </c>
      <c r="V1203" s="2">
        <v>0</v>
      </c>
      <c r="W1203" s="2">
        <v>0</v>
      </c>
      <c r="X1203" s="2">
        <v>0</v>
      </c>
      <c r="Y1203" s="2">
        <v>38</v>
      </c>
      <c r="Z1203" s="2">
        <v>125</v>
      </c>
      <c r="AA1203" s="2">
        <v>179</v>
      </c>
      <c r="AB1203" s="2">
        <v>8</v>
      </c>
      <c r="AC1203" s="2">
        <v>0</v>
      </c>
      <c r="AD1203" s="2">
        <v>0</v>
      </c>
      <c r="AE1203" s="2">
        <v>0</v>
      </c>
      <c r="AF1203" s="2">
        <v>0</v>
      </c>
      <c r="AG1203" s="2">
        <v>26</v>
      </c>
      <c r="AH1203" s="2">
        <v>0</v>
      </c>
      <c r="AI1203" s="2">
        <v>0</v>
      </c>
      <c r="AJ1203" s="2">
        <v>2</v>
      </c>
      <c r="AK1203" s="2">
        <v>11</v>
      </c>
      <c r="AL1203" s="2">
        <v>0</v>
      </c>
      <c r="AM1203" s="2">
        <v>16</v>
      </c>
      <c r="AN1203" s="3">
        <f>IFERROR(K1203/J1203,"")</f>
        <v>0</v>
      </c>
      <c r="AO1203" s="3">
        <f>IFERROR(L1203/K1203,"")</f>
        <v>0</v>
      </c>
    </row>
    <row r="1204" spans="1:41">
      <c r="A1204" t="s">
        <v>2786</v>
      </c>
      <c r="D1204">
        <v>9000</v>
      </c>
      <c r="E1204" t="s">
        <v>224</v>
      </c>
      <c r="F1204" t="s">
        <v>2215</v>
      </c>
      <c r="I1204" t="b">
        <v>0</v>
      </c>
      <c r="J1204" s="2">
        <v>603</v>
      </c>
      <c r="K1204" s="2">
        <v>435</v>
      </c>
      <c r="L1204" s="2">
        <v>8</v>
      </c>
      <c r="M1204" s="2">
        <v>427</v>
      </c>
      <c r="N1204" s="2">
        <v>51</v>
      </c>
      <c r="O1204" s="2">
        <v>1</v>
      </c>
      <c r="P1204" s="2">
        <v>0</v>
      </c>
      <c r="Q1204" s="2">
        <v>0</v>
      </c>
      <c r="R1204" s="2">
        <v>0</v>
      </c>
      <c r="S1204" s="2">
        <v>0</v>
      </c>
      <c r="T1204" s="2">
        <v>34</v>
      </c>
      <c r="U1204" s="2">
        <v>0</v>
      </c>
      <c r="V1204" s="2">
        <v>0</v>
      </c>
      <c r="W1204" s="2">
        <v>0</v>
      </c>
      <c r="X1204" s="2">
        <v>0</v>
      </c>
      <c r="Y1204" s="2">
        <v>52</v>
      </c>
      <c r="Z1204" s="2">
        <v>73</v>
      </c>
      <c r="AA1204" s="2">
        <v>155</v>
      </c>
      <c r="AB1204" s="2">
        <v>3</v>
      </c>
      <c r="AC1204" s="2">
        <v>0</v>
      </c>
      <c r="AD1204" s="2">
        <v>0</v>
      </c>
      <c r="AE1204" s="2">
        <v>0</v>
      </c>
      <c r="AF1204" s="2">
        <v>0</v>
      </c>
      <c r="AG1204" s="2">
        <v>33</v>
      </c>
      <c r="AH1204" s="2">
        <v>0</v>
      </c>
      <c r="AI1204" s="2">
        <v>0</v>
      </c>
      <c r="AJ1204" s="2">
        <v>6</v>
      </c>
      <c r="AK1204" s="2">
        <v>8</v>
      </c>
      <c r="AL1204" s="2">
        <v>0</v>
      </c>
      <c r="AM1204" s="2">
        <v>11</v>
      </c>
      <c r="AN1204" s="3">
        <f>IFERROR(K1204/J1204,"")</f>
        <v>0</v>
      </c>
      <c r="AO1204" s="3">
        <f>IFERROR(L1204/K1204,"")</f>
        <v>0</v>
      </c>
    </row>
    <row r="1205" spans="1:41">
      <c r="A1205" t="s">
        <v>2787</v>
      </c>
      <c r="D1205">
        <v>9000</v>
      </c>
      <c r="E1205" t="s">
        <v>224</v>
      </c>
      <c r="F1205" t="s">
        <v>2217</v>
      </c>
      <c r="I1205" t="b">
        <v>0</v>
      </c>
      <c r="J1205" s="2">
        <v>725</v>
      </c>
      <c r="K1205" s="2">
        <v>547</v>
      </c>
      <c r="L1205" s="2">
        <v>2</v>
      </c>
      <c r="M1205" s="2">
        <v>545</v>
      </c>
      <c r="N1205" s="2">
        <v>64</v>
      </c>
      <c r="O1205" s="2">
        <v>1</v>
      </c>
      <c r="P1205" s="2">
        <v>2</v>
      </c>
      <c r="Q1205" s="2">
        <v>0</v>
      </c>
      <c r="R1205" s="2">
        <v>0</v>
      </c>
      <c r="S1205" s="2">
        <v>0</v>
      </c>
      <c r="T1205" s="2">
        <v>34</v>
      </c>
      <c r="U1205" s="2">
        <v>0</v>
      </c>
      <c r="V1205" s="2">
        <v>0</v>
      </c>
      <c r="W1205" s="2">
        <v>0</v>
      </c>
      <c r="X1205" s="2">
        <v>0</v>
      </c>
      <c r="Y1205" s="2">
        <v>55</v>
      </c>
      <c r="Z1205" s="2">
        <v>17</v>
      </c>
      <c r="AA1205" s="2">
        <v>237</v>
      </c>
      <c r="AB1205" s="2">
        <v>1</v>
      </c>
      <c r="AC1205" s="2">
        <v>0</v>
      </c>
      <c r="AD1205" s="2">
        <v>0</v>
      </c>
      <c r="AE1205" s="2">
        <v>0</v>
      </c>
      <c r="AF1205" s="2">
        <v>0</v>
      </c>
      <c r="AG1205" s="2">
        <v>69</v>
      </c>
      <c r="AH1205" s="2">
        <v>0</v>
      </c>
      <c r="AI1205" s="2">
        <v>0</v>
      </c>
      <c r="AJ1205" s="2">
        <v>9</v>
      </c>
      <c r="AK1205" s="2">
        <v>27</v>
      </c>
      <c r="AL1205" s="2">
        <v>0</v>
      </c>
      <c r="AM1205" s="2">
        <v>29</v>
      </c>
      <c r="AN1205" s="3">
        <f>IFERROR(K1205/J1205,"")</f>
        <v>0</v>
      </c>
      <c r="AO1205" s="3">
        <f>IFERROR(L1205/K1205,"")</f>
        <v>0</v>
      </c>
    </row>
    <row r="1206" spans="1:41">
      <c r="A1206" t="s">
        <v>2788</v>
      </c>
      <c r="D1206">
        <v>9000</v>
      </c>
      <c r="E1206" t="s">
        <v>224</v>
      </c>
      <c r="F1206" t="s">
        <v>2219</v>
      </c>
      <c r="I1206" t="b">
        <v>0</v>
      </c>
      <c r="J1206" s="2">
        <v>489</v>
      </c>
      <c r="K1206" s="2">
        <v>387</v>
      </c>
      <c r="L1206" s="2">
        <v>3</v>
      </c>
      <c r="M1206" s="2">
        <v>384</v>
      </c>
      <c r="N1206" s="2">
        <v>59</v>
      </c>
      <c r="O1206" s="2">
        <v>1</v>
      </c>
      <c r="P1206" s="2">
        <v>0</v>
      </c>
      <c r="Q1206" s="2">
        <v>0</v>
      </c>
      <c r="R1206" s="2">
        <v>0</v>
      </c>
      <c r="S1206" s="2">
        <v>0</v>
      </c>
      <c r="T1206" s="2">
        <v>31</v>
      </c>
      <c r="U1206" s="2">
        <v>0</v>
      </c>
      <c r="V1206" s="2">
        <v>0</v>
      </c>
      <c r="W1206" s="2">
        <v>0</v>
      </c>
      <c r="X1206" s="2">
        <v>0</v>
      </c>
      <c r="Y1206" s="2">
        <v>36</v>
      </c>
      <c r="Z1206" s="2">
        <v>8</v>
      </c>
      <c r="AA1206" s="2">
        <v>145</v>
      </c>
      <c r="AB1206" s="2">
        <v>3</v>
      </c>
      <c r="AC1206" s="2">
        <v>0</v>
      </c>
      <c r="AD1206" s="2">
        <v>0</v>
      </c>
      <c r="AE1206" s="2">
        <v>0</v>
      </c>
      <c r="AF1206" s="2">
        <v>0</v>
      </c>
      <c r="AG1206" s="2">
        <v>48</v>
      </c>
      <c r="AH1206" s="2">
        <v>0</v>
      </c>
      <c r="AI1206" s="2">
        <v>0</v>
      </c>
      <c r="AJ1206" s="2">
        <v>4</v>
      </c>
      <c r="AK1206" s="2">
        <v>30</v>
      </c>
      <c r="AL1206" s="2">
        <v>0</v>
      </c>
      <c r="AM1206" s="2">
        <v>19</v>
      </c>
      <c r="AN1206" s="3">
        <f>IFERROR(K1206/J1206,"")</f>
        <v>0</v>
      </c>
      <c r="AO1206" s="3">
        <f>IFERROR(L1206/K1206,"")</f>
        <v>0</v>
      </c>
    </row>
    <row r="1207" spans="1:41">
      <c r="A1207" t="s">
        <v>2789</v>
      </c>
      <c r="D1207">
        <v>9000</v>
      </c>
      <c r="E1207" t="s">
        <v>224</v>
      </c>
      <c r="F1207" t="s">
        <v>2221</v>
      </c>
      <c r="I1207" t="b">
        <v>0</v>
      </c>
      <c r="J1207" s="2">
        <v>390</v>
      </c>
      <c r="K1207" s="2">
        <v>248</v>
      </c>
      <c r="L1207" s="2">
        <v>2</v>
      </c>
      <c r="M1207" s="2">
        <v>246</v>
      </c>
      <c r="N1207" s="2">
        <v>17</v>
      </c>
      <c r="O1207" s="2">
        <v>2</v>
      </c>
      <c r="P1207" s="2">
        <v>2</v>
      </c>
      <c r="Q1207" s="2">
        <v>0</v>
      </c>
      <c r="R1207" s="2">
        <v>0</v>
      </c>
      <c r="S1207" s="2">
        <v>0</v>
      </c>
      <c r="T1207" s="2">
        <v>19</v>
      </c>
      <c r="U1207" s="2">
        <v>0</v>
      </c>
      <c r="V1207" s="2">
        <v>0</v>
      </c>
      <c r="W1207" s="2">
        <v>0</v>
      </c>
      <c r="X1207" s="2">
        <v>0</v>
      </c>
      <c r="Y1207" s="2">
        <v>21</v>
      </c>
      <c r="Z1207" s="2">
        <v>52</v>
      </c>
      <c r="AA1207" s="2">
        <v>93</v>
      </c>
      <c r="AB1207" s="2">
        <v>0</v>
      </c>
      <c r="AC1207" s="2">
        <v>0</v>
      </c>
      <c r="AD1207" s="2">
        <v>0</v>
      </c>
      <c r="AE1207" s="2">
        <v>0</v>
      </c>
      <c r="AF1207" s="2">
        <v>0</v>
      </c>
      <c r="AG1207" s="2">
        <v>25</v>
      </c>
      <c r="AH1207" s="2">
        <v>0</v>
      </c>
      <c r="AI1207" s="2">
        <v>0</v>
      </c>
      <c r="AJ1207" s="2">
        <v>2</v>
      </c>
      <c r="AK1207" s="2">
        <v>5</v>
      </c>
      <c r="AL1207" s="2">
        <v>0</v>
      </c>
      <c r="AM1207" s="2">
        <v>8</v>
      </c>
      <c r="AN1207" s="3">
        <f>IFERROR(K1207/J1207,"")</f>
        <v>0</v>
      </c>
      <c r="AO1207" s="3">
        <f>IFERROR(L1207/K1207,"")</f>
        <v>0</v>
      </c>
    </row>
    <row r="1208" spans="1:41">
      <c r="A1208" t="s">
        <v>2790</v>
      </c>
      <c r="D1208">
        <v>9000</v>
      </c>
      <c r="E1208" t="s">
        <v>224</v>
      </c>
      <c r="F1208" t="s">
        <v>2223</v>
      </c>
      <c r="I1208" t="b">
        <v>0</v>
      </c>
      <c r="J1208" s="2">
        <v>671</v>
      </c>
      <c r="K1208" s="2">
        <v>520</v>
      </c>
      <c r="L1208" s="2">
        <v>1</v>
      </c>
      <c r="M1208" s="2">
        <v>519</v>
      </c>
      <c r="N1208" s="2">
        <v>107</v>
      </c>
      <c r="O1208" s="2">
        <v>3</v>
      </c>
      <c r="P1208" s="2">
        <v>0</v>
      </c>
      <c r="Q1208" s="2">
        <v>0</v>
      </c>
      <c r="R1208" s="2">
        <v>0</v>
      </c>
      <c r="S1208" s="2">
        <v>0</v>
      </c>
      <c r="T1208" s="2">
        <v>50</v>
      </c>
      <c r="U1208" s="2">
        <v>0</v>
      </c>
      <c r="V1208" s="2">
        <v>0</v>
      </c>
      <c r="W1208" s="2">
        <v>0</v>
      </c>
      <c r="X1208" s="2">
        <v>0</v>
      </c>
      <c r="Y1208" s="2">
        <v>57</v>
      </c>
      <c r="Z1208" s="2">
        <v>17</v>
      </c>
      <c r="AA1208" s="2">
        <v>174</v>
      </c>
      <c r="AB1208" s="2">
        <v>6</v>
      </c>
      <c r="AC1208" s="2">
        <v>0</v>
      </c>
      <c r="AD1208" s="2">
        <v>0</v>
      </c>
      <c r="AE1208" s="2">
        <v>0</v>
      </c>
      <c r="AF1208" s="2">
        <v>0</v>
      </c>
      <c r="AG1208" s="2">
        <v>49</v>
      </c>
      <c r="AH1208" s="2">
        <v>0</v>
      </c>
      <c r="AI1208" s="2">
        <v>0</v>
      </c>
      <c r="AJ1208" s="2">
        <v>5</v>
      </c>
      <c r="AK1208" s="2">
        <v>30</v>
      </c>
      <c r="AL1208" s="2">
        <v>0</v>
      </c>
      <c r="AM1208" s="2">
        <v>21</v>
      </c>
      <c r="AN1208" s="3">
        <f>IFERROR(K1208/J1208,"")</f>
        <v>0</v>
      </c>
      <c r="AO1208" s="3">
        <f>IFERROR(L1208/K1208,"")</f>
        <v>0</v>
      </c>
    </row>
    <row r="1209" spans="1:41">
      <c r="A1209" t="s">
        <v>2791</v>
      </c>
      <c r="D1209">
        <v>9000</v>
      </c>
      <c r="E1209" t="s">
        <v>224</v>
      </c>
      <c r="F1209" t="s">
        <v>2225</v>
      </c>
      <c r="I1209" t="b">
        <v>0</v>
      </c>
      <c r="J1209" s="2">
        <v>671</v>
      </c>
      <c r="K1209" s="2">
        <v>400</v>
      </c>
      <c r="L1209" s="2">
        <v>14</v>
      </c>
      <c r="M1209" s="2">
        <v>386</v>
      </c>
      <c r="N1209" s="2">
        <v>11</v>
      </c>
      <c r="O1209" s="2">
        <v>4</v>
      </c>
      <c r="P1209" s="2">
        <v>1</v>
      </c>
      <c r="Q1209" s="2">
        <v>0</v>
      </c>
      <c r="R1209" s="2">
        <v>0</v>
      </c>
      <c r="S1209" s="2">
        <v>0</v>
      </c>
      <c r="T1209" s="2">
        <v>30</v>
      </c>
      <c r="U1209" s="2">
        <v>0</v>
      </c>
      <c r="V1209" s="2">
        <v>0</v>
      </c>
      <c r="W1209" s="2">
        <v>0</v>
      </c>
      <c r="X1209" s="2">
        <v>0</v>
      </c>
      <c r="Y1209" s="2">
        <v>32</v>
      </c>
      <c r="Z1209" s="2">
        <v>110</v>
      </c>
      <c r="AA1209" s="2">
        <v>140</v>
      </c>
      <c r="AB1209" s="2">
        <v>2</v>
      </c>
      <c r="AC1209" s="2">
        <v>0</v>
      </c>
      <c r="AD1209" s="2">
        <v>0</v>
      </c>
      <c r="AE1209" s="2">
        <v>0</v>
      </c>
      <c r="AF1209" s="2">
        <v>0</v>
      </c>
      <c r="AG1209" s="2">
        <v>22</v>
      </c>
      <c r="AH1209" s="2">
        <v>0</v>
      </c>
      <c r="AI1209" s="2">
        <v>0</v>
      </c>
      <c r="AJ1209" s="2">
        <v>5</v>
      </c>
      <c r="AK1209" s="2">
        <v>11</v>
      </c>
      <c r="AL1209" s="2">
        <v>1</v>
      </c>
      <c r="AM1209" s="2">
        <v>17</v>
      </c>
      <c r="AN1209" s="3">
        <f>IFERROR(K1209/J1209,"")</f>
        <v>0</v>
      </c>
      <c r="AO1209" s="3">
        <f>IFERROR(L1209/K1209,"")</f>
        <v>0</v>
      </c>
    </row>
    <row r="1210" spans="1:41">
      <c r="A1210" t="s">
        <v>2792</v>
      </c>
      <c r="D1210">
        <v>9000</v>
      </c>
      <c r="E1210" t="s">
        <v>224</v>
      </c>
      <c r="F1210" t="s">
        <v>2227</v>
      </c>
      <c r="I1210" t="b">
        <v>0</v>
      </c>
      <c r="J1210" s="2">
        <v>541</v>
      </c>
      <c r="K1210" s="2">
        <v>368</v>
      </c>
      <c r="L1210" s="2">
        <v>6</v>
      </c>
      <c r="M1210" s="2">
        <v>362</v>
      </c>
      <c r="N1210" s="2">
        <v>39</v>
      </c>
      <c r="O1210" s="2">
        <v>1</v>
      </c>
      <c r="P1210" s="2">
        <v>1</v>
      </c>
      <c r="Q1210" s="2">
        <v>0</v>
      </c>
      <c r="R1210" s="2">
        <v>1</v>
      </c>
      <c r="S1210" s="2">
        <v>0</v>
      </c>
      <c r="T1210" s="2">
        <v>29</v>
      </c>
      <c r="U1210" s="2">
        <v>0</v>
      </c>
      <c r="V1210" s="2">
        <v>0</v>
      </c>
      <c r="W1210" s="2">
        <v>0</v>
      </c>
      <c r="X1210" s="2">
        <v>0</v>
      </c>
      <c r="Y1210" s="2">
        <v>21</v>
      </c>
      <c r="Z1210" s="2">
        <v>43</v>
      </c>
      <c r="AA1210" s="2">
        <v>169</v>
      </c>
      <c r="AB1210" s="2">
        <v>6</v>
      </c>
      <c r="AC1210" s="2">
        <v>0</v>
      </c>
      <c r="AD1210" s="2">
        <v>0</v>
      </c>
      <c r="AE1210" s="2">
        <v>0</v>
      </c>
      <c r="AF1210" s="2">
        <v>0</v>
      </c>
      <c r="AG1210" s="2">
        <v>22</v>
      </c>
      <c r="AH1210" s="2">
        <v>0</v>
      </c>
      <c r="AI1210" s="2">
        <v>0</v>
      </c>
      <c r="AJ1210" s="2">
        <v>4</v>
      </c>
      <c r="AK1210" s="2">
        <v>12</v>
      </c>
      <c r="AL1210" s="2">
        <v>0</v>
      </c>
      <c r="AM1210" s="2">
        <v>14</v>
      </c>
      <c r="AN1210" s="3">
        <f>IFERROR(K1210/J1210,"")</f>
        <v>0</v>
      </c>
      <c r="AO1210" s="3">
        <f>IFERROR(L1210/K1210,"")</f>
        <v>0</v>
      </c>
    </row>
    <row r="1211" spans="1:41">
      <c r="A1211" t="s">
        <v>2793</v>
      </c>
      <c r="D1211">
        <v>9000</v>
      </c>
      <c r="E1211" t="s">
        <v>224</v>
      </c>
      <c r="F1211" t="s">
        <v>2229</v>
      </c>
      <c r="I1211" t="b">
        <v>0</v>
      </c>
      <c r="J1211" s="2">
        <v>543</v>
      </c>
      <c r="K1211" s="2">
        <v>401</v>
      </c>
      <c r="L1211" s="2">
        <v>3</v>
      </c>
      <c r="M1211" s="2">
        <v>398</v>
      </c>
      <c r="N1211" s="2">
        <v>81</v>
      </c>
      <c r="O1211" s="2">
        <v>0</v>
      </c>
      <c r="P1211" s="2">
        <v>8</v>
      </c>
      <c r="Q1211" s="2">
        <v>0</v>
      </c>
      <c r="R1211" s="2">
        <v>0</v>
      </c>
      <c r="S1211" s="2">
        <v>0</v>
      </c>
      <c r="T1211" s="2">
        <v>41</v>
      </c>
      <c r="U1211" s="2">
        <v>0</v>
      </c>
      <c r="V1211" s="2">
        <v>0</v>
      </c>
      <c r="W1211" s="2">
        <v>0</v>
      </c>
      <c r="X1211" s="2">
        <v>0</v>
      </c>
      <c r="Y1211" s="2">
        <v>29</v>
      </c>
      <c r="Z1211" s="2">
        <v>18</v>
      </c>
      <c r="AA1211" s="2">
        <v>141</v>
      </c>
      <c r="AB1211" s="2">
        <v>6</v>
      </c>
      <c r="AC1211" s="2">
        <v>0</v>
      </c>
      <c r="AD1211" s="2">
        <v>0</v>
      </c>
      <c r="AE1211" s="2">
        <v>0</v>
      </c>
      <c r="AF1211" s="2">
        <v>0</v>
      </c>
      <c r="AG1211" s="2">
        <v>42</v>
      </c>
      <c r="AH1211" s="2">
        <v>0</v>
      </c>
      <c r="AI1211" s="2">
        <v>0</v>
      </c>
      <c r="AJ1211" s="2">
        <v>2</v>
      </c>
      <c r="AK1211" s="2">
        <v>20</v>
      </c>
      <c r="AL1211" s="2">
        <v>0</v>
      </c>
      <c r="AM1211" s="2">
        <v>10</v>
      </c>
      <c r="AN1211" s="3">
        <f>IFERROR(K1211/J1211,"")</f>
        <v>0</v>
      </c>
      <c r="AO1211" s="3">
        <f>IFERROR(L1211/K1211,"")</f>
        <v>0</v>
      </c>
    </row>
    <row r="1212" spans="1:41">
      <c r="A1212" t="s">
        <v>2794</v>
      </c>
      <c r="D1212">
        <v>9000</v>
      </c>
      <c r="E1212" t="s">
        <v>224</v>
      </c>
      <c r="F1212" t="s">
        <v>2231</v>
      </c>
      <c r="I1212" t="b">
        <v>0</v>
      </c>
      <c r="J1212" s="2">
        <v>570</v>
      </c>
      <c r="K1212" s="2">
        <v>464</v>
      </c>
      <c r="L1212" s="2">
        <v>3</v>
      </c>
      <c r="M1212" s="2">
        <v>461</v>
      </c>
      <c r="N1212" s="2">
        <v>104</v>
      </c>
      <c r="O1212" s="2">
        <v>8</v>
      </c>
      <c r="P1212" s="2">
        <v>5</v>
      </c>
      <c r="Q1212" s="2">
        <v>0</v>
      </c>
      <c r="R1212" s="2">
        <v>0</v>
      </c>
      <c r="S1212" s="2">
        <v>0</v>
      </c>
      <c r="T1212" s="2">
        <v>23</v>
      </c>
      <c r="U1212" s="2">
        <v>1</v>
      </c>
      <c r="V1212" s="2">
        <v>0</v>
      </c>
      <c r="W1212" s="2">
        <v>0</v>
      </c>
      <c r="X1212" s="2">
        <v>0</v>
      </c>
      <c r="Y1212" s="2">
        <v>47</v>
      </c>
      <c r="Z1212" s="2">
        <v>12</v>
      </c>
      <c r="AA1212" s="2">
        <v>144</v>
      </c>
      <c r="AB1212" s="2">
        <v>10</v>
      </c>
      <c r="AC1212" s="2">
        <v>1</v>
      </c>
      <c r="AD1212" s="2">
        <v>0</v>
      </c>
      <c r="AE1212" s="2">
        <v>0</v>
      </c>
      <c r="AF1212" s="2">
        <v>0</v>
      </c>
      <c r="AG1212" s="2">
        <v>55</v>
      </c>
      <c r="AH1212" s="2">
        <v>0</v>
      </c>
      <c r="AI1212" s="2">
        <v>0</v>
      </c>
      <c r="AJ1212" s="2">
        <v>5</v>
      </c>
      <c r="AK1212" s="2">
        <v>26</v>
      </c>
      <c r="AL1212" s="2">
        <v>1</v>
      </c>
      <c r="AM1212" s="2">
        <v>19</v>
      </c>
      <c r="AN1212" s="3">
        <f>IFERROR(K1212/J1212,"")</f>
        <v>0</v>
      </c>
      <c r="AO1212" s="3">
        <f>IFERROR(L1212/K1212,"")</f>
        <v>0</v>
      </c>
    </row>
    <row r="1213" spans="1:41">
      <c r="A1213" t="s">
        <v>2795</v>
      </c>
      <c r="D1213">
        <v>9000</v>
      </c>
      <c r="E1213" t="s">
        <v>224</v>
      </c>
      <c r="F1213" t="s">
        <v>2233</v>
      </c>
      <c r="I1213" t="b">
        <v>0</v>
      </c>
      <c r="J1213" s="2">
        <v>577</v>
      </c>
      <c r="K1213" s="2">
        <v>416</v>
      </c>
      <c r="L1213" s="2">
        <v>5</v>
      </c>
      <c r="M1213" s="2">
        <v>411</v>
      </c>
      <c r="N1213" s="2">
        <v>67</v>
      </c>
      <c r="O1213" s="2">
        <v>1</v>
      </c>
      <c r="P1213" s="2">
        <v>2</v>
      </c>
      <c r="Q1213" s="2">
        <v>0</v>
      </c>
      <c r="R1213" s="2">
        <v>0</v>
      </c>
      <c r="S1213" s="2">
        <v>0</v>
      </c>
      <c r="T1213" s="2">
        <v>20</v>
      </c>
      <c r="U1213" s="2">
        <v>0</v>
      </c>
      <c r="V1213" s="2">
        <v>0</v>
      </c>
      <c r="W1213" s="2">
        <v>0</v>
      </c>
      <c r="X1213" s="2">
        <v>0</v>
      </c>
      <c r="Y1213" s="2">
        <v>35</v>
      </c>
      <c r="Z1213" s="2">
        <v>44</v>
      </c>
      <c r="AA1213" s="2">
        <v>144</v>
      </c>
      <c r="AB1213" s="2">
        <v>11</v>
      </c>
      <c r="AC1213" s="2">
        <v>0</v>
      </c>
      <c r="AD1213" s="2">
        <v>0</v>
      </c>
      <c r="AE1213" s="2">
        <v>0</v>
      </c>
      <c r="AF1213" s="2">
        <v>1</v>
      </c>
      <c r="AG1213" s="2">
        <v>36</v>
      </c>
      <c r="AH1213" s="2">
        <v>0</v>
      </c>
      <c r="AI1213" s="2">
        <v>0</v>
      </c>
      <c r="AJ1213" s="2">
        <v>7</v>
      </c>
      <c r="AK1213" s="2">
        <v>14</v>
      </c>
      <c r="AL1213" s="2">
        <v>0</v>
      </c>
      <c r="AM1213" s="2">
        <v>29</v>
      </c>
      <c r="AN1213" s="3">
        <f>IFERROR(K1213/J1213,"")</f>
        <v>0</v>
      </c>
      <c r="AO1213" s="3">
        <f>IFERROR(L1213/K1213,"")</f>
        <v>0</v>
      </c>
    </row>
    <row r="1214" spans="1:41">
      <c r="A1214" t="s">
        <v>2796</v>
      </c>
      <c r="D1214">
        <v>9000</v>
      </c>
      <c r="E1214" t="s">
        <v>224</v>
      </c>
      <c r="F1214" t="s">
        <v>2235</v>
      </c>
      <c r="I1214" t="b">
        <v>0</v>
      </c>
      <c r="J1214" s="2">
        <v>580</v>
      </c>
      <c r="K1214" s="2">
        <v>450</v>
      </c>
      <c r="L1214" s="2">
        <v>2</v>
      </c>
      <c r="M1214" s="2">
        <v>448</v>
      </c>
      <c r="N1214" s="2">
        <v>92</v>
      </c>
      <c r="O1214" s="2">
        <v>0</v>
      </c>
      <c r="P1214" s="2">
        <v>2</v>
      </c>
      <c r="Q1214" s="2">
        <v>0</v>
      </c>
      <c r="R1214" s="2">
        <v>0</v>
      </c>
      <c r="S1214" s="2">
        <v>0</v>
      </c>
      <c r="T1214" s="2">
        <v>28</v>
      </c>
      <c r="U1214" s="2">
        <v>0</v>
      </c>
      <c r="V1214" s="2">
        <v>0</v>
      </c>
      <c r="W1214" s="2">
        <v>0</v>
      </c>
      <c r="X1214" s="2">
        <v>0</v>
      </c>
      <c r="Y1214" s="2">
        <v>49</v>
      </c>
      <c r="Z1214" s="2">
        <v>18</v>
      </c>
      <c r="AA1214" s="2">
        <v>167</v>
      </c>
      <c r="AB1214" s="2">
        <v>5</v>
      </c>
      <c r="AC1214" s="2">
        <v>1</v>
      </c>
      <c r="AD1214" s="2">
        <v>0</v>
      </c>
      <c r="AE1214" s="2">
        <v>0</v>
      </c>
      <c r="AF1214" s="2">
        <v>0</v>
      </c>
      <c r="AG1214" s="2">
        <v>47</v>
      </c>
      <c r="AH1214" s="2">
        <v>0</v>
      </c>
      <c r="AI1214" s="2">
        <v>0</v>
      </c>
      <c r="AJ1214" s="2">
        <v>3</v>
      </c>
      <c r="AK1214" s="2">
        <v>13</v>
      </c>
      <c r="AL1214" s="2">
        <v>0</v>
      </c>
      <c r="AM1214" s="2">
        <v>23</v>
      </c>
      <c r="AN1214" s="3">
        <f>IFERROR(K1214/J1214,"")</f>
        <v>0</v>
      </c>
      <c r="AO1214" s="3">
        <f>IFERROR(L1214/K1214,"")</f>
        <v>0</v>
      </c>
    </row>
    <row r="1215" spans="1:41">
      <c r="A1215" t="s">
        <v>2797</v>
      </c>
      <c r="D1215">
        <v>9000</v>
      </c>
      <c r="E1215" t="s">
        <v>224</v>
      </c>
      <c r="F1215" t="s">
        <v>2237</v>
      </c>
      <c r="I1215" t="b">
        <v>0</v>
      </c>
      <c r="J1215" s="2">
        <v>595</v>
      </c>
      <c r="K1215" s="2">
        <v>423</v>
      </c>
      <c r="L1215" s="2">
        <v>3</v>
      </c>
      <c r="M1215" s="2">
        <v>420</v>
      </c>
      <c r="N1215" s="2">
        <v>61</v>
      </c>
      <c r="O1215" s="2">
        <v>1</v>
      </c>
      <c r="P1215" s="2">
        <v>6</v>
      </c>
      <c r="Q1215" s="2">
        <v>0</v>
      </c>
      <c r="R1215" s="2">
        <v>0</v>
      </c>
      <c r="S1215" s="2">
        <v>0</v>
      </c>
      <c r="T1215" s="2">
        <v>34</v>
      </c>
      <c r="U1215" s="2">
        <v>0</v>
      </c>
      <c r="V1215" s="2">
        <v>0</v>
      </c>
      <c r="W1215" s="2">
        <v>0</v>
      </c>
      <c r="X1215" s="2">
        <v>0</v>
      </c>
      <c r="Y1215" s="2">
        <v>39</v>
      </c>
      <c r="Z1215" s="2">
        <v>23</v>
      </c>
      <c r="AA1215" s="2">
        <v>166</v>
      </c>
      <c r="AB1215" s="2">
        <v>5</v>
      </c>
      <c r="AC1215" s="2">
        <v>0</v>
      </c>
      <c r="AD1215" s="2">
        <v>0</v>
      </c>
      <c r="AE1215" s="2">
        <v>0</v>
      </c>
      <c r="AF1215" s="2">
        <v>0</v>
      </c>
      <c r="AG1215" s="2">
        <v>28</v>
      </c>
      <c r="AH1215" s="2">
        <v>0</v>
      </c>
      <c r="AI1215" s="2">
        <v>0</v>
      </c>
      <c r="AJ1215" s="2">
        <v>3</v>
      </c>
      <c r="AK1215" s="2">
        <v>29</v>
      </c>
      <c r="AL1215" s="2">
        <v>0</v>
      </c>
      <c r="AM1215" s="2">
        <v>25</v>
      </c>
      <c r="AN1215" s="3">
        <f>IFERROR(K1215/J1215,"")</f>
        <v>0</v>
      </c>
      <c r="AO1215" s="3">
        <f>IFERROR(L1215/K1215,"")</f>
        <v>0</v>
      </c>
    </row>
    <row r="1216" spans="1:41">
      <c r="A1216" t="s">
        <v>2798</v>
      </c>
      <c r="D1216">
        <v>9000</v>
      </c>
      <c r="E1216" t="s">
        <v>224</v>
      </c>
      <c r="F1216" t="s">
        <v>2239</v>
      </c>
      <c r="I1216" t="b">
        <v>0</v>
      </c>
      <c r="J1216" s="2">
        <v>716</v>
      </c>
      <c r="K1216" s="2">
        <v>552</v>
      </c>
      <c r="L1216" s="2">
        <v>0</v>
      </c>
      <c r="M1216" s="2">
        <v>552</v>
      </c>
      <c r="N1216" s="2">
        <v>93</v>
      </c>
      <c r="O1216" s="2">
        <v>3</v>
      </c>
      <c r="P1216" s="2">
        <v>10</v>
      </c>
      <c r="Q1216" s="2">
        <v>0</v>
      </c>
      <c r="R1216" s="2">
        <v>0</v>
      </c>
      <c r="S1216" s="2">
        <v>0</v>
      </c>
      <c r="T1216" s="2">
        <v>42</v>
      </c>
      <c r="U1216" s="2">
        <v>0</v>
      </c>
      <c r="V1216" s="2">
        <v>0</v>
      </c>
      <c r="W1216" s="2">
        <v>0</v>
      </c>
      <c r="X1216" s="2">
        <v>0</v>
      </c>
      <c r="Y1216" s="2">
        <v>45</v>
      </c>
      <c r="Z1216" s="2">
        <v>30</v>
      </c>
      <c r="AA1216" s="2">
        <v>217</v>
      </c>
      <c r="AB1216" s="2">
        <v>20</v>
      </c>
      <c r="AC1216" s="2">
        <v>0</v>
      </c>
      <c r="AD1216" s="2">
        <v>0</v>
      </c>
      <c r="AE1216" s="2">
        <v>1</v>
      </c>
      <c r="AF1216" s="2">
        <v>0</v>
      </c>
      <c r="AG1216" s="2">
        <v>55</v>
      </c>
      <c r="AH1216" s="2">
        <v>0</v>
      </c>
      <c r="AI1216" s="2">
        <v>0</v>
      </c>
      <c r="AJ1216" s="2">
        <v>9</v>
      </c>
      <c r="AK1216" s="2">
        <v>13</v>
      </c>
      <c r="AL1216" s="2">
        <v>0</v>
      </c>
      <c r="AM1216" s="2">
        <v>14</v>
      </c>
      <c r="AN1216" s="3">
        <f>IFERROR(K1216/J1216,"")</f>
        <v>0</v>
      </c>
      <c r="AO1216" s="3">
        <f>IFERROR(L1216/K1216,"")</f>
        <v>0</v>
      </c>
    </row>
    <row r="1217" spans="1:41">
      <c r="A1217" t="s">
        <v>2799</v>
      </c>
      <c r="D1217">
        <v>9000</v>
      </c>
      <c r="E1217" t="s">
        <v>224</v>
      </c>
      <c r="F1217" t="s">
        <v>2241</v>
      </c>
      <c r="I1217" t="b">
        <v>0</v>
      </c>
      <c r="J1217" s="2">
        <v>532</v>
      </c>
      <c r="K1217" s="2">
        <v>421</v>
      </c>
      <c r="L1217" s="2">
        <v>1</v>
      </c>
      <c r="M1217" s="2">
        <v>420</v>
      </c>
      <c r="N1217" s="2">
        <v>91</v>
      </c>
      <c r="O1217" s="2">
        <v>1</v>
      </c>
      <c r="P1217" s="2">
        <v>11</v>
      </c>
      <c r="Q1217" s="2">
        <v>0</v>
      </c>
      <c r="R1217" s="2">
        <v>0</v>
      </c>
      <c r="S1217" s="2">
        <v>0</v>
      </c>
      <c r="T1217" s="2">
        <v>29</v>
      </c>
      <c r="U1217" s="2">
        <v>0</v>
      </c>
      <c r="V1217" s="2">
        <v>0</v>
      </c>
      <c r="W1217" s="2">
        <v>0</v>
      </c>
      <c r="X1217" s="2">
        <v>0</v>
      </c>
      <c r="Y1217" s="2">
        <v>49</v>
      </c>
      <c r="Z1217" s="2">
        <v>18</v>
      </c>
      <c r="AA1217" s="2">
        <v>112</v>
      </c>
      <c r="AB1217" s="2">
        <v>22</v>
      </c>
      <c r="AC1217" s="2">
        <v>0</v>
      </c>
      <c r="AD1217" s="2">
        <v>0</v>
      </c>
      <c r="AE1217" s="2">
        <v>0</v>
      </c>
      <c r="AF1217" s="2">
        <v>0</v>
      </c>
      <c r="AG1217" s="2">
        <v>65</v>
      </c>
      <c r="AH1217" s="2">
        <v>0</v>
      </c>
      <c r="AI1217" s="2">
        <v>0</v>
      </c>
      <c r="AJ1217" s="2">
        <v>4</v>
      </c>
      <c r="AK1217" s="2">
        <v>8</v>
      </c>
      <c r="AL1217" s="2">
        <v>0</v>
      </c>
      <c r="AM1217" s="2">
        <v>10</v>
      </c>
      <c r="AN1217" s="3">
        <f>IFERROR(K1217/J1217,"")</f>
        <v>0</v>
      </c>
      <c r="AO1217" s="3">
        <f>IFERROR(L1217/K1217,"")</f>
        <v>0</v>
      </c>
    </row>
    <row r="1218" spans="1:41">
      <c r="A1218" t="s">
        <v>2800</v>
      </c>
      <c r="D1218">
        <v>9000</v>
      </c>
      <c r="E1218" t="s">
        <v>224</v>
      </c>
      <c r="F1218" t="s">
        <v>2243</v>
      </c>
      <c r="I1218" t="b">
        <v>0</v>
      </c>
      <c r="J1218" s="2">
        <v>578</v>
      </c>
      <c r="K1218" s="2">
        <v>428</v>
      </c>
      <c r="L1218" s="2">
        <v>2</v>
      </c>
      <c r="M1218" s="2">
        <v>426</v>
      </c>
      <c r="N1218" s="2">
        <v>43</v>
      </c>
      <c r="O1218" s="2">
        <v>1</v>
      </c>
      <c r="P1218" s="2">
        <v>0</v>
      </c>
      <c r="Q1218" s="2">
        <v>0</v>
      </c>
      <c r="R1218" s="2">
        <v>0</v>
      </c>
      <c r="S1218" s="2">
        <v>1</v>
      </c>
      <c r="T1218" s="2">
        <v>32</v>
      </c>
      <c r="U1218" s="2">
        <v>0</v>
      </c>
      <c r="V1218" s="2">
        <v>0</v>
      </c>
      <c r="W1218" s="2">
        <v>0</v>
      </c>
      <c r="X1218" s="2">
        <v>0</v>
      </c>
      <c r="Y1218" s="2">
        <v>44</v>
      </c>
      <c r="Z1218" s="2">
        <v>31</v>
      </c>
      <c r="AA1218" s="2">
        <v>188</v>
      </c>
      <c r="AB1218" s="2">
        <v>3</v>
      </c>
      <c r="AC1218" s="2">
        <v>0</v>
      </c>
      <c r="AD1218" s="2">
        <v>0</v>
      </c>
      <c r="AE1218" s="2">
        <v>1</v>
      </c>
      <c r="AF1218" s="2">
        <v>0</v>
      </c>
      <c r="AG1218" s="2">
        <v>41</v>
      </c>
      <c r="AH1218" s="2">
        <v>0</v>
      </c>
      <c r="AI1218" s="2">
        <v>0</v>
      </c>
      <c r="AJ1218" s="2">
        <v>9</v>
      </c>
      <c r="AK1218" s="2">
        <v>12</v>
      </c>
      <c r="AL1218" s="2">
        <v>1</v>
      </c>
      <c r="AM1218" s="2">
        <v>19</v>
      </c>
      <c r="AN1218" s="3">
        <f>IFERROR(K1218/J1218,"")</f>
        <v>0</v>
      </c>
      <c r="AO1218" s="3">
        <f>IFERROR(L1218/K1218,"")</f>
        <v>0</v>
      </c>
    </row>
    <row r="1219" spans="1:41">
      <c r="A1219" t="s">
        <v>2801</v>
      </c>
      <c r="D1219">
        <v>9000</v>
      </c>
      <c r="E1219" t="s">
        <v>224</v>
      </c>
      <c r="F1219" t="s">
        <v>2245</v>
      </c>
      <c r="I1219" t="b">
        <v>0</v>
      </c>
      <c r="J1219" s="2">
        <v>500</v>
      </c>
      <c r="K1219" s="2">
        <v>303</v>
      </c>
      <c r="L1219" s="2">
        <v>8</v>
      </c>
      <c r="M1219" s="2">
        <v>295</v>
      </c>
      <c r="N1219" s="2">
        <v>24</v>
      </c>
      <c r="O1219" s="2">
        <v>5</v>
      </c>
      <c r="P1219" s="2">
        <v>1</v>
      </c>
      <c r="Q1219" s="2">
        <v>0</v>
      </c>
      <c r="R1219" s="2">
        <v>0</v>
      </c>
      <c r="S1219" s="2">
        <v>0</v>
      </c>
      <c r="T1219" s="2">
        <v>16</v>
      </c>
      <c r="U1219" s="2">
        <v>0</v>
      </c>
      <c r="V1219" s="2">
        <v>0</v>
      </c>
      <c r="W1219" s="2">
        <v>0</v>
      </c>
      <c r="X1219" s="2">
        <v>0</v>
      </c>
      <c r="Y1219" s="2">
        <v>28</v>
      </c>
      <c r="Z1219" s="2">
        <v>21</v>
      </c>
      <c r="AA1219" s="2">
        <v>134</v>
      </c>
      <c r="AB1219" s="2">
        <v>1</v>
      </c>
      <c r="AC1219" s="2">
        <v>0</v>
      </c>
      <c r="AD1219" s="2">
        <v>0</v>
      </c>
      <c r="AE1219" s="2">
        <v>0</v>
      </c>
      <c r="AF1219" s="2">
        <v>0</v>
      </c>
      <c r="AG1219" s="2">
        <v>10</v>
      </c>
      <c r="AH1219" s="2">
        <v>0</v>
      </c>
      <c r="AI1219" s="2">
        <v>0</v>
      </c>
      <c r="AJ1219" s="2">
        <v>2</v>
      </c>
      <c r="AK1219" s="2">
        <v>19</v>
      </c>
      <c r="AL1219" s="2">
        <v>0</v>
      </c>
      <c r="AM1219" s="2">
        <v>34</v>
      </c>
      <c r="AN1219" s="3">
        <f>IFERROR(K1219/J1219,"")</f>
        <v>0</v>
      </c>
      <c r="AO1219" s="3">
        <f>IFERROR(L1219/K1219,"")</f>
        <v>0</v>
      </c>
    </row>
    <row r="1220" spans="1:41">
      <c r="A1220" t="s">
        <v>2802</v>
      </c>
      <c r="D1220">
        <v>9000</v>
      </c>
      <c r="E1220" t="s">
        <v>224</v>
      </c>
      <c r="F1220" t="s">
        <v>2247</v>
      </c>
      <c r="I1220" t="b">
        <v>0</v>
      </c>
      <c r="J1220" s="2">
        <v>414</v>
      </c>
      <c r="K1220" s="2">
        <v>282</v>
      </c>
      <c r="L1220" s="2">
        <v>3</v>
      </c>
      <c r="M1220" s="2">
        <v>279</v>
      </c>
      <c r="N1220" s="2">
        <v>17</v>
      </c>
      <c r="O1220" s="2">
        <v>2</v>
      </c>
      <c r="P1220" s="2">
        <v>0</v>
      </c>
      <c r="Q1220" s="2">
        <v>0</v>
      </c>
      <c r="R1220" s="2">
        <v>0</v>
      </c>
      <c r="S1220" s="2">
        <v>0</v>
      </c>
      <c r="T1220" s="2">
        <v>25</v>
      </c>
      <c r="U1220" s="2">
        <v>0</v>
      </c>
      <c r="V1220" s="2">
        <v>0</v>
      </c>
      <c r="W1220" s="2">
        <v>0</v>
      </c>
      <c r="X1220" s="2">
        <v>0</v>
      </c>
      <c r="Y1220" s="2">
        <v>44</v>
      </c>
      <c r="Z1220" s="2">
        <v>34</v>
      </c>
      <c r="AA1220" s="2">
        <v>112</v>
      </c>
      <c r="AB1220" s="2">
        <v>3</v>
      </c>
      <c r="AC1220" s="2">
        <v>0</v>
      </c>
      <c r="AD1220" s="2">
        <v>0</v>
      </c>
      <c r="AE1220" s="2">
        <v>1</v>
      </c>
      <c r="AF1220" s="2">
        <v>0</v>
      </c>
      <c r="AG1220" s="2">
        <v>14</v>
      </c>
      <c r="AH1220" s="2">
        <v>0</v>
      </c>
      <c r="AI1220" s="2">
        <v>0</v>
      </c>
      <c r="AJ1220" s="2">
        <v>4</v>
      </c>
      <c r="AK1220" s="2">
        <v>5</v>
      </c>
      <c r="AL1220" s="2">
        <v>0</v>
      </c>
      <c r="AM1220" s="2">
        <v>18</v>
      </c>
      <c r="AN1220" s="3">
        <f>IFERROR(K1220/J1220,"")</f>
        <v>0</v>
      </c>
      <c r="AO1220" s="3">
        <f>IFERROR(L1220/K1220,"")</f>
        <v>0</v>
      </c>
    </row>
    <row r="1221" spans="1:41">
      <c r="A1221" t="s">
        <v>2803</v>
      </c>
      <c r="D1221">
        <v>9000</v>
      </c>
      <c r="E1221" t="s">
        <v>224</v>
      </c>
      <c r="F1221" t="s">
        <v>2249</v>
      </c>
      <c r="I1221" t="b">
        <v>0</v>
      </c>
      <c r="J1221" s="2">
        <v>665</v>
      </c>
      <c r="K1221" s="2">
        <v>445</v>
      </c>
      <c r="L1221" s="2">
        <v>0</v>
      </c>
      <c r="M1221" s="2">
        <v>445</v>
      </c>
      <c r="N1221" s="2">
        <v>24</v>
      </c>
      <c r="O1221" s="2">
        <v>6</v>
      </c>
      <c r="P1221" s="2">
        <v>0</v>
      </c>
      <c r="Q1221" s="2">
        <v>2</v>
      </c>
      <c r="R1221" s="2">
        <v>0</v>
      </c>
      <c r="S1221" s="2">
        <v>1</v>
      </c>
      <c r="T1221" s="2">
        <v>15</v>
      </c>
      <c r="U1221" s="2">
        <v>0</v>
      </c>
      <c r="V1221" s="2">
        <v>0</v>
      </c>
      <c r="W1221" s="2">
        <v>0</v>
      </c>
      <c r="X1221" s="2">
        <v>0</v>
      </c>
      <c r="Y1221" s="2">
        <v>37</v>
      </c>
      <c r="Z1221" s="2">
        <v>81</v>
      </c>
      <c r="AA1221" s="2">
        <v>179</v>
      </c>
      <c r="AB1221" s="2">
        <v>7</v>
      </c>
      <c r="AC1221" s="2">
        <v>0</v>
      </c>
      <c r="AD1221" s="2">
        <v>0</v>
      </c>
      <c r="AE1221" s="2">
        <v>0</v>
      </c>
      <c r="AF1221" s="2">
        <v>0</v>
      </c>
      <c r="AG1221" s="2">
        <v>26</v>
      </c>
      <c r="AH1221" s="2">
        <v>0</v>
      </c>
      <c r="AI1221" s="2">
        <v>0</v>
      </c>
      <c r="AJ1221" s="2">
        <v>3</v>
      </c>
      <c r="AK1221" s="2">
        <v>19</v>
      </c>
      <c r="AL1221" s="2">
        <v>1</v>
      </c>
      <c r="AM1221" s="2">
        <v>44</v>
      </c>
      <c r="AN1221" s="3">
        <f>IFERROR(K1221/J1221,"")</f>
        <v>0</v>
      </c>
      <c r="AO1221" s="3">
        <f>IFERROR(L1221/K1221,"")</f>
        <v>0</v>
      </c>
    </row>
    <row r="1222" spans="1:41">
      <c r="A1222" t="s">
        <v>2804</v>
      </c>
      <c r="D1222">
        <v>9000</v>
      </c>
      <c r="E1222" t="s">
        <v>224</v>
      </c>
      <c r="F1222" t="s">
        <v>2251</v>
      </c>
      <c r="I1222" t="b">
        <v>0</v>
      </c>
      <c r="J1222" s="2">
        <v>615</v>
      </c>
      <c r="K1222" s="2">
        <v>370</v>
      </c>
      <c r="L1222" s="2">
        <v>7</v>
      </c>
      <c r="M1222" s="2">
        <v>363</v>
      </c>
      <c r="N1222" s="2">
        <v>44</v>
      </c>
      <c r="O1222" s="2">
        <v>3</v>
      </c>
      <c r="P1222" s="2">
        <v>1</v>
      </c>
      <c r="Q1222" s="2">
        <v>0</v>
      </c>
      <c r="R1222" s="2">
        <v>0</v>
      </c>
      <c r="S1222" s="2">
        <v>1</v>
      </c>
      <c r="T1222" s="2">
        <v>11</v>
      </c>
      <c r="U1222" s="2">
        <v>0</v>
      </c>
      <c r="V1222" s="2">
        <v>0</v>
      </c>
      <c r="W1222" s="2">
        <v>0</v>
      </c>
      <c r="X1222" s="2">
        <v>0</v>
      </c>
      <c r="Y1222" s="2">
        <v>29</v>
      </c>
      <c r="Z1222" s="2">
        <v>75</v>
      </c>
      <c r="AA1222" s="2">
        <v>135</v>
      </c>
      <c r="AB1222" s="2">
        <v>3</v>
      </c>
      <c r="AC1222" s="2">
        <v>0</v>
      </c>
      <c r="AD1222" s="2">
        <v>0</v>
      </c>
      <c r="AE1222" s="2">
        <v>0</v>
      </c>
      <c r="AF1222" s="2">
        <v>0</v>
      </c>
      <c r="AG1222" s="2">
        <v>23</v>
      </c>
      <c r="AH1222" s="2">
        <v>0</v>
      </c>
      <c r="AI1222" s="2">
        <v>1</v>
      </c>
      <c r="AJ1222" s="2">
        <v>2</v>
      </c>
      <c r="AK1222" s="2">
        <v>10</v>
      </c>
      <c r="AL1222" s="2">
        <v>1</v>
      </c>
      <c r="AM1222" s="2">
        <v>24</v>
      </c>
      <c r="AN1222" s="3">
        <f>IFERROR(K1222/J1222,"")</f>
        <v>0</v>
      </c>
      <c r="AO1222" s="3">
        <f>IFERROR(L1222/K1222,"")</f>
        <v>0</v>
      </c>
    </row>
    <row r="1223" spans="1:41">
      <c r="A1223" t="s">
        <v>2805</v>
      </c>
      <c r="D1223">
        <v>9000</v>
      </c>
      <c r="E1223" t="s">
        <v>224</v>
      </c>
      <c r="F1223" t="s">
        <v>2253</v>
      </c>
      <c r="I1223" t="b">
        <v>0</v>
      </c>
      <c r="J1223" s="2">
        <v>621</v>
      </c>
      <c r="K1223" s="2">
        <v>371</v>
      </c>
      <c r="L1223" s="2">
        <v>7</v>
      </c>
      <c r="M1223" s="2">
        <v>364</v>
      </c>
      <c r="N1223" s="2">
        <v>15</v>
      </c>
      <c r="O1223" s="2">
        <v>5</v>
      </c>
      <c r="P1223" s="2">
        <v>1</v>
      </c>
      <c r="Q1223" s="2">
        <v>0</v>
      </c>
      <c r="R1223" s="2">
        <v>0</v>
      </c>
      <c r="S1223" s="2">
        <v>0</v>
      </c>
      <c r="T1223" s="2">
        <v>18</v>
      </c>
      <c r="U1223" s="2">
        <v>0</v>
      </c>
      <c r="V1223" s="2">
        <v>0</v>
      </c>
      <c r="W1223" s="2">
        <v>0</v>
      </c>
      <c r="X1223" s="2">
        <v>0</v>
      </c>
      <c r="Y1223" s="2">
        <v>33</v>
      </c>
      <c r="Z1223" s="2">
        <v>105</v>
      </c>
      <c r="AA1223" s="2">
        <v>121</v>
      </c>
      <c r="AB1223" s="2">
        <v>2</v>
      </c>
      <c r="AC1223" s="2">
        <v>0</v>
      </c>
      <c r="AD1223" s="2">
        <v>1</v>
      </c>
      <c r="AE1223" s="2">
        <v>0</v>
      </c>
      <c r="AF1223" s="2">
        <v>0</v>
      </c>
      <c r="AG1223" s="2">
        <v>20</v>
      </c>
      <c r="AH1223" s="2">
        <v>0</v>
      </c>
      <c r="AI1223" s="2">
        <v>0</v>
      </c>
      <c r="AJ1223" s="2">
        <v>5</v>
      </c>
      <c r="AK1223" s="2">
        <v>19</v>
      </c>
      <c r="AL1223" s="2">
        <v>0</v>
      </c>
      <c r="AM1223" s="2">
        <v>19</v>
      </c>
      <c r="AN1223" s="3">
        <f>IFERROR(K1223/J1223,"")</f>
        <v>0</v>
      </c>
      <c r="AO1223" s="3">
        <f>IFERROR(L1223/K1223,"")</f>
        <v>0</v>
      </c>
    </row>
    <row r="1224" spans="1:41">
      <c r="A1224" t="s">
        <v>2806</v>
      </c>
      <c r="D1224">
        <v>9000</v>
      </c>
      <c r="E1224" t="s">
        <v>224</v>
      </c>
      <c r="F1224" t="s">
        <v>2255</v>
      </c>
      <c r="I1224" t="b">
        <v>0</v>
      </c>
      <c r="J1224" s="2">
        <v>429</v>
      </c>
      <c r="K1224" s="2">
        <v>280</v>
      </c>
      <c r="L1224" s="2">
        <v>2</v>
      </c>
      <c r="M1224" s="2">
        <v>278</v>
      </c>
      <c r="N1224" s="2">
        <v>22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19</v>
      </c>
      <c r="U1224" s="2">
        <v>0</v>
      </c>
      <c r="V1224" s="2">
        <v>0</v>
      </c>
      <c r="W1224" s="2">
        <v>0</v>
      </c>
      <c r="X1224" s="2">
        <v>0</v>
      </c>
      <c r="Y1224" s="2">
        <v>18</v>
      </c>
      <c r="Z1224" s="2">
        <v>43</v>
      </c>
      <c r="AA1224" s="2">
        <v>119</v>
      </c>
      <c r="AB1224" s="2">
        <v>0</v>
      </c>
      <c r="AC1224" s="2">
        <v>0</v>
      </c>
      <c r="AD1224" s="2">
        <v>0</v>
      </c>
      <c r="AE1224" s="2">
        <v>0</v>
      </c>
      <c r="AF1224" s="2">
        <v>0</v>
      </c>
      <c r="AG1224" s="2">
        <v>24</v>
      </c>
      <c r="AH1224" s="2">
        <v>0</v>
      </c>
      <c r="AI1224" s="2">
        <v>0</v>
      </c>
      <c r="AJ1224" s="2">
        <v>0</v>
      </c>
      <c r="AK1224" s="2">
        <v>9</v>
      </c>
      <c r="AL1224" s="2">
        <v>1</v>
      </c>
      <c r="AM1224" s="2">
        <v>23</v>
      </c>
      <c r="AN1224" s="3">
        <f>IFERROR(K1224/J1224,"")</f>
        <v>0</v>
      </c>
      <c r="AO1224" s="3">
        <f>IFERROR(L1224/K1224,"")</f>
        <v>0</v>
      </c>
    </row>
    <row r="1225" spans="1:41">
      <c r="A1225" t="s">
        <v>2807</v>
      </c>
      <c r="D1225">
        <v>9000</v>
      </c>
      <c r="E1225" t="s">
        <v>224</v>
      </c>
      <c r="F1225" t="s">
        <v>2257</v>
      </c>
      <c r="I1225" t="b">
        <v>0</v>
      </c>
      <c r="J1225" s="2">
        <v>659</v>
      </c>
      <c r="K1225" s="2">
        <v>390</v>
      </c>
      <c r="L1225" s="2">
        <v>10</v>
      </c>
      <c r="M1225" s="2">
        <v>380</v>
      </c>
      <c r="N1225" s="2">
        <v>23</v>
      </c>
      <c r="O1225" s="2">
        <v>0</v>
      </c>
      <c r="P1225" s="2">
        <v>1</v>
      </c>
      <c r="Q1225" s="2">
        <v>0</v>
      </c>
      <c r="R1225" s="2">
        <v>0</v>
      </c>
      <c r="S1225" s="2">
        <v>0</v>
      </c>
      <c r="T1225" s="2">
        <v>22</v>
      </c>
      <c r="U1225" s="2">
        <v>1</v>
      </c>
      <c r="V1225" s="2">
        <v>0</v>
      </c>
      <c r="W1225" s="2">
        <v>0</v>
      </c>
      <c r="X1225" s="2">
        <v>0</v>
      </c>
      <c r="Y1225" s="2">
        <v>21</v>
      </c>
      <c r="Z1225" s="2">
        <v>78</v>
      </c>
      <c r="AA1225" s="2">
        <v>143</v>
      </c>
      <c r="AB1225" s="2">
        <v>5</v>
      </c>
      <c r="AC1225" s="2">
        <v>0</v>
      </c>
      <c r="AD1225" s="2">
        <v>0</v>
      </c>
      <c r="AE1225" s="2">
        <v>0</v>
      </c>
      <c r="AF1225" s="2">
        <v>0</v>
      </c>
      <c r="AG1225" s="2">
        <v>21</v>
      </c>
      <c r="AH1225" s="2">
        <v>0</v>
      </c>
      <c r="AI1225" s="2">
        <v>0</v>
      </c>
      <c r="AJ1225" s="2">
        <v>6</v>
      </c>
      <c r="AK1225" s="2">
        <v>23</v>
      </c>
      <c r="AL1225" s="2">
        <v>1</v>
      </c>
      <c r="AM1225" s="2">
        <v>35</v>
      </c>
      <c r="AN1225" s="3">
        <f>IFERROR(K1225/J1225,"")</f>
        <v>0</v>
      </c>
      <c r="AO1225" s="3">
        <f>IFERROR(L1225/K1225,"")</f>
        <v>0</v>
      </c>
    </row>
    <row r="1226" spans="1:41">
      <c r="A1226" t="s">
        <v>2808</v>
      </c>
      <c r="D1226">
        <v>9000</v>
      </c>
      <c r="E1226" t="s">
        <v>224</v>
      </c>
      <c r="F1226" t="s">
        <v>2259</v>
      </c>
      <c r="I1226" t="b">
        <v>0</v>
      </c>
      <c r="J1226" s="2">
        <v>559</v>
      </c>
      <c r="K1226" s="2">
        <v>297</v>
      </c>
      <c r="L1226" s="2">
        <v>7</v>
      </c>
      <c r="M1226" s="2">
        <v>290</v>
      </c>
      <c r="N1226" s="2">
        <v>26</v>
      </c>
      <c r="O1226" s="2">
        <v>2</v>
      </c>
      <c r="P1226" s="2">
        <v>4</v>
      </c>
      <c r="Q1226" s="2">
        <v>0</v>
      </c>
      <c r="R1226" s="2">
        <v>0</v>
      </c>
      <c r="S1226" s="2">
        <v>0</v>
      </c>
      <c r="T1226" s="2">
        <v>15</v>
      </c>
      <c r="U1226" s="2">
        <v>0</v>
      </c>
      <c r="V1226" s="2">
        <v>0</v>
      </c>
      <c r="W1226" s="2">
        <v>0</v>
      </c>
      <c r="X1226" s="2">
        <v>0</v>
      </c>
      <c r="Y1226" s="2">
        <v>17</v>
      </c>
      <c r="Z1226" s="2">
        <v>64</v>
      </c>
      <c r="AA1226" s="2">
        <v>99</v>
      </c>
      <c r="AB1226" s="2">
        <v>4</v>
      </c>
      <c r="AC1226" s="2">
        <v>0</v>
      </c>
      <c r="AD1226" s="2">
        <v>0</v>
      </c>
      <c r="AE1226" s="2">
        <v>1</v>
      </c>
      <c r="AF1226" s="2">
        <v>0</v>
      </c>
      <c r="AG1226" s="2">
        <v>21</v>
      </c>
      <c r="AH1226" s="2">
        <v>0</v>
      </c>
      <c r="AI1226" s="2">
        <v>0</v>
      </c>
      <c r="AJ1226" s="2">
        <v>4</v>
      </c>
      <c r="AK1226" s="2">
        <v>10</v>
      </c>
      <c r="AL1226" s="2">
        <v>0</v>
      </c>
      <c r="AM1226" s="2">
        <v>23</v>
      </c>
      <c r="AN1226" s="3">
        <f>IFERROR(K1226/J1226,"")</f>
        <v>0</v>
      </c>
      <c r="AO1226" s="3">
        <f>IFERROR(L1226/K1226,"")</f>
        <v>0</v>
      </c>
    </row>
    <row r="1227" spans="1:41">
      <c r="A1227" t="s">
        <v>2809</v>
      </c>
      <c r="D1227">
        <v>9000</v>
      </c>
      <c r="E1227" t="s">
        <v>224</v>
      </c>
      <c r="F1227" t="s">
        <v>2261</v>
      </c>
      <c r="I1227" t="b">
        <v>0</v>
      </c>
      <c r="J1227" s="2">
        <v>745</v>
      </c>
      <c r="K1227" s="2">
        <v>592</v>
      </c>
      <c r="L1227" s="2">
        <v>4</v>
      </c>
      <c r="M1227" s="2">
        <v>588</v>
      </c>
      <c r="N1227" s="2">
        <v>10</v>
      </c>
      <c r="O1227" s="2">
        <v>46</v>
      </c>
      <c r="P1227" s="2">
        <v>0</v>
      </c>
      <c r="Q1227" s="2">
        <v>0</v>
      </c>
      <c r="R1227" s="2">
        <v>0</v>
      </c>
      <c r="S1227" s="2">
        <v>0</v>
      </c>
      <c r="T1227" s="2">
        <v>9</v>
      </c>
      <c r="U1227" s="2">
        <v>0</v>
      </c>
      <c r="V1227" s="2">
        <v>0</v>
      </c>
      <c r="W1227" s="2">
        <v>0</v>
      </c>
      <c r="X1227" s="2">
        <v>0</v>
      </c>
      <c r="Y1227" s="2">
        <v>15</v>
      </c>
      <c r="Z1227" s="2">
        <v>31</v>
      </c>
      <c r="AA1227" s="2">
        <v>90</v>
      </c>
      <c r="AB1227" s="2">
        <v>0</v>
      </c>
      <c r="AC1227" s="2">
        <v>0</v>
      </c>
      <c r="AD1227" s="2">
        <v>1</v>
      </c>
      <c r="AE1227" s="2">
        <v>0</v>
      </c>
      <c r="AF1227" s="2">
        <v>0</v>
      </c>
      <c r="AG1227" s="2">
        <v>12</v>
      </c>
      <c r="AH1227" s="2">
        <v>0</v>
      </c>
      <c r="AI1227" s="2">
        <v>0</v>
      </c>
      <c r="AJ1227" s="2">
        <v>2</v>
      </c>
      <c r="AK1227" s="2">
        <v>49</v>
      </c>
      <c r="AL1227" s="2">
        <v>0</v>
      </c>
      <c r="AM1227" s="2">
        <v>323</v>
      </c>
      <c r="AN1227" s="3">
        <f>IFERROR(K1227/J1227,"")</f>
        <v>0</v>
      </c>
      <c r="AO1227" s="3">
        <f>IFERROR(L1227/K1227,"")</f>
        <v>0</v>
      </c>
    </row>
    <row r="1228" spans="1:41">
      <c r="A1228" t="s">
        <v>2810</v>
      </c>
      <c r="D1228">
        <v>9000</v>
      </c>
      <c r="E1228" t="s">
        <v>224</v>
      </c>
      <c r="F1228" t="s">
        <v>2263</v>
      </c>
      <c r="I1228" t="b">
        <v>0</v>
      </c>
      <c r="J1228" s="2">
        <v>767</v>
      </c>
      <c r="K1228" s="2">
        <v>487</v>
      </c>
      <c r="L1228" s="2">
        <v>8</v>
      </c>
      <c r="M1228" s="2">
        <v>479</v>
      </c>
      <c r="N1228" s="2">
        <v>38</v>
      </c>
      <c r="O1228" s="2">
        <v>5</v>
      </c>
      <c r="P1228" s="2">
        <v>0</v>
      </c>
      <c r="Q1228" s="2">
        <v>0</v>
      </c>
      <c r="R1228" s="2">
        <v>0</v>
      </c>
      <c r="S1228" s="2">
        <v>0</v>
      </c>
      <c r="T1228" s="2">
        <v>23</v>
      </c>
      <c r="U1228" s="2">
        <v>0</v>
      </c>
      <c r="V1228" s="2">
        <v>0</v>
      </c>
      <c r="W1228" s="2">
        <v>0</v>
      </c>
      <c r="X1228" s="2">
        <v>0</v>
      </c>
      <c r="Y1228" s="2">
        <v>47</v>
      </c>
      <c r="Z1228" s="2">
        <v>84</v>
      </c>
      <c r="AA1228" s="2">
        <v>166</v>
      </c>
      <c r="AB1228" s="2">
        <v>1</v>
      </c>
      <c r="AC1228" s="2">
        <v>0</v>
      </c>
      <c r="AD1228" s="2">
        <v>0</v>
      </c>
      <c r="AE1228" s="2">
        <v>0</v>
      </c>
      <c r="AF1228" s="2">
        <v>0</v>
      </c>
      <c r="AG1228" s="2">
        <v>27</v>
      </c>
      <c r="AH1228" s="2">
        <v>0</v>
      </c>
      <c r="AI1228" s="2">
        <v>1</v>
      </c>
      <c r="AJ1228" s="2">
        <v>8</v>
      </c>
      <c r="AK1228" s="2">
        <v>26</v>
      </c>
      <c r="AL1228" s="2">
        <v>3</v>
      </c>
      <c r="AM1228" s="2">
        <v>50</v>
      </c>
      <c r="AN1228" s="3">
        <f>IFERROR(K1228/J1228,"")</f>
        <v>0</v>
      </c>
      <c r="AO1228" s="3">
        <f>IFERROR(L1228/K1228,"")</f>
        <v>0</v>
      </c>
    </row>
    <row r="1229" spans="1:41">
      <c r="A1229" t="s">
        <v>2811</v>
      </c>
      <c r="D1229">
        <v>9000</v>
      </c>
      <c r="E1229" t="s">
        <v>224</v>
      </c>
      <c r="F1229" t="s">
        <v>2265</v>
      </c>
      <c r="I1229" t="b">
        <v>0</v>
      </c>
      <c r="J1229" s="2">
        <v>524</v>
      </c>
      <c r="K1229" s="2">
        <v>317</v>
      </c>
      <c r="L1229" s="2">
        <v>3</v>
      </c>
      <c r="M1229" s="2">
        <v>314</v>
      </c>
      <c r="N1229" s="2">
        <v>36</v>
      </c>
      <c r="O1229" s="2">
        <v>8</v>
      </c>
      <c r="P1229" s="2">
        <v>1</v>
      </c>
      <c r="Q1229" s="2">
        <v>0</v>
      </c>
      <c r="R1229" s="2">
        <v>0</v>
      </c>
      <c r="S1229" s="2">
        <v>0</v>
      </c>
      <c r="T1229" s="2">
        <v>17</v>
      </c>
      <c r="U1229" s="2">
        <v>0</v>
      </c>
      <c r="V1229" s="2">
        <v>1</v>
      </c>
      <c r="W1229" s="2">
        <v>0</v>
      </c>
      <c r="X1229" s="2">
        <v>0</v>
      </c>
      <c r="Y1229" s="2">
        <v>20</v>
      </c>
      <c r="Z1229" s="2">
        <v>34</v>
      </c>
      <c r="AA1229" s="2">
        <v>131</v>
      </c>
      <c r="AB1229" s="2">
        <v>1</v>
      </c>
      <c r="AC1229" s="2">
        <v>0</v>
      </c>
      <c r="AD1229" s="2">
        <v>0</v>
      </c>
      <c r="AE1229" s="2">
        <v>0</v>
      </c>
      <c r="AF1229" s="2">
        <v>1</v>
      </c>
      <c r="AG1229" s="2">
        <v>19</v>
      </c>
      <c r="AH1229" s="2">
        <v>0</v>
      </c>
      <c r="AI1229" s="2">
        <v>1</v>
      </c>
      <c r="AJ1229" s="2">
        <v>4</v>
      </c>
      <c r="AK1229" s="2">
        <v>11</v>
      </c>
      <c r="AL1229" s="2">
        <v>0</v>
      </c>
      <c r="AM1229" s="2">
        <v>29</v>
      </c>
      <c r="AN1229" s="3">
        <f>IFERROR(K1229/J1229,"")</f>
        <v>0</v>
      </c>
      <c r="AO1229" s="3">
        <f>IFERROR(L1229/K1229,"")</f>
        <v>0</v>
      </c>
    </row>
    <row r="1230" spans="1:41">
      <c r="A1230" t="s">
        <v>2812</v>
      </c>
      <c r="D1230">
        <v>9000</v>
      </c>
      <c r="E1230" t="s">
        <v>224</v>
      </c>
      <c r="F1230" t="s">
        <v>2267</v>
      </c>
      <c r="I1230" t="b">
        <v>0</v>
      </c>
      <c r="J1230" s="2">
        <v>697</v>
      </c>
      <c r="K1230" s="2">
        <v>470</v>
      </c>
      <c r="L1230" s="2">
        <v>5</v>
      </c>
      <c r="M1230" s="2">
        <v>465</v>
      </c>
      <c r="N1230" s="2">
        <v>42</v>
      </c>
      <c r="O1230" s="2">
        <v>2</v>
      </c>
      <c r="P1230" s="2">
        <v>1</v>
      </c>
      <c r="Q1230" s="2">
        <v>0</v>
      </c>
      <c r="R1230" s="2">
        <v>0</v>
      </c>
      <c r="S1230" s="2">
        <v>0</v>
      </c>
      <c r="T1230" s="2">
        <v>32</v>
      </c>
      <c r="U1230" s="2">
        <v>0</v>
      </c>
      <c r="V1230" s="2">
        <v>0</v>
      </c>
      <c r="W1230" s="2">
        <v>0</v>
      </c>
      <c r="X1230" s="2">
        <v>0</v>
      </c>
      <c r="Y1230" s="2">
        <v>39</v>
      </c>
      <c r="Z1230" s="2">
        <v>93</v>
      </c>
      <c r="AA1230" s="2">
        <v>185</v>
      </c>
      <c r="AB1230" s="2">
        <v>4</v>
      </c>
      <c r="AC1230" s="2">
        <v>1</v>
      </c>
      <c r="AD1230" s="2">
        <v>0</v>
      </c>
      <c r="AE1230" s="2">
        <v>0</v>
      </c>
      <c r="AF1230" s="2">
        <v>0</v>
      </c>
      <c r="AG1230" s="2">
        <v>37</v>
      </c>
      <c r="AH1230" s="2">
        <v>0</v>
      </c>
      <c r="AI1230" s="2">
        <v>0</v>
      </c>
      <c r="AJ1230" s="2">
        <v>3</v>
      </c>
      <c r="AK1230" s="2">
        <v>4</v>
      </c>
      <c r="AL1230" s="2">
        <v>0</v>
      </c>
      <c r="AM1230" s="2">
        <v>22</v>
      </c>
      <c r="AN1230" s="3">
        <f>IFERROR(K1230/J1230,"")</f>
        <v>0</v>
      </c>
      <c r="AO1230" s="3">
        <f>IFERROR(L1230/K1230,"")</f>
        <v>0</v>
      </c>
    </row>
    <row r="1231" spans="1:41">
      <c r="A1231" t="s">
        <v>2813</v>
      </c>
      <c r="D1231">
        <v>9000</v>
      </c>
      <c r="E1231" t="s">
        <v>224</v>
      </c>
      <c r="F1231" t="s">
        <v>2269</v>
      </c>
      <c r="I1231" t="b">
        <v>0</v>
      </c>
      <c r="J1231" s="2">
        <v>710</v>
      </c>
      <c r="K1231" s="2">
        <v>484</v>
      </c>
      <c r="L1231" s="2">
        <v>3</v>
      </c>
      <c r="M1231" s="2">
        <v>481</v>
      </c>
      <c r="N1231" s="2">
        <v>32</v>
      </c>
      <c r="O1231" s="2">
        <v>1</v>
      </c>
      <c r="P1231" s="2">
        <v>2</v>
      </c>
      <c r="Q1231" s="2">
        <v>0</v>
      </c>
      <c r="R1231" s="2">
        <v>0</v>
      </c>
      <c r="S1231" s="2">
        <v>0</v>
      </c>
      <c r="T1231" s="2">
        <v>39</v>
      </c>
      <c r="U1231" s="2">
        <v>0</v>
      </c>
      <c r="V1231" s="2">
        <v>0</v>
      </c>
      <c r="W1231" s="2">
        <v>0</v>
      </c>
      <c r="X1231" s="2">
        <v>0</v>
      </c>
      <c r="Y1231" s="2">
        <v>37</v>
      </c>
      <c r="Z1231" s="2">
        <v>112</v>
      </c>
      <c r="AA1231" s="2">
        <v>196</v>
      </c>
      <c r="AB1231" s="2">
        <v>7</v>
      </c>
      <c r="AC1231" s="2">
        <v>0</v>
      </c>
      <c r="AD1231" s="2">
        <v>0</v>
      </c>
      <c r="AE1231" s="2">
        <v>0</v>
      </c>
      <c r="AF1231" s="2">
        <v>0</v>
      </c>
      <c r="AG1231" s="2">
        <v>28</v>
      </c>
      <c r="AH1231" s="2">
        <v>0</v>
      </c>
      <c r="AI1231" s="2">
        <v>1</v>
      </c>
      <c r="AJ1231" s="2">
        <v>4</v>
      </c>
      <c r="AK1231" s="2">
        <v>3</v>
      </c>
      <c r="AL1231" s="2">
        <v>0</v>
      </c>
      <c r="AM1231" s="2">
        <v>19</v>
      </c>
      <c r="AN1231" s="3">
        <f>IFERROR(K1231/J1231,"")</f>
        <v>0</v>
      </c>
      <c r="AO1231" s="3">
        <f>IFERROR(L1231/K1231,"")</f>
        <v>0</v>
      </c>
    </row>
    <row r="1232" spans="1:41">
      <c r="A1232" t="s">
        <v>2814</v>
      </c>
      <c r="D1232">
        <v>9000</v>
      </c>
      <c r="E1232" t="s">
        <v>224</v>
      </c>
      <c r="F1232" t="s">
        <v>2271</v>
      </c>
      <c r="I1232" t="b">
        <v>0</v>
      </c>
      <c r="J1232" s="2">
        <v>747</v>
      </c>
      <c r="K1232" s="2">
        <v>522</v>
      </c>
      <c r="L1232" s="2">
        <v>1</v>
      </c>
      <c r="M1232" s="2">
        <v>521</v>
      </c>
      <c r="N1232" s="2">
        <v>56</v>
      </c>
      <c r="O1232" s="2">
        <v>2</v>
      </c>
      <c r="P1232" s="2">
        <v>4</v>
      </c>
      <c r="Q1232" s="2">
        <v>0</v>
      </c>
      <c r="R1232" s="2">
        <v>0</v>
      </c>
      <c r="S1232" s="2">
        <v>0</v>
      </c>
      <c r="T1232" s="2">
        <v>49</v>
      </c>
      <c r="U1232" s="2">
        <v>0</v>
      </c>
      <c r="V1232" s="2">
        <v>0</v>
      </c>
      <c r="W1232" s="2">
        <v>0</v>
      </c>
      <c r="X1232" s="2">
        <v>0</v>
      </c>
      <c r="Y1232" s="2">
        <v>52</v>
      </c>
      <c r="Z1232" s="2">
        <v>58</v>
      </c>
      <c r="AA1232" s="2">
        <v>189</v>
      </c>
      <c r="AB1232" s="2">
        <v>4</v>
      </c>
      <c r="AC1232" s="2">
        <v>0</v>
      </c>
      <c r="AD1232" s="2">
        <v>0</v>
      </c>
      <c r="AE1232" s="2">
        <v>0</v>
      </c>
      <c r="AF1232" s="2">
        <v>0</v>
      </c>
      <c r="AG1232" s="2">
        <v>49</v>
      </c>
      <c r="AH1232" s="2">
        <v>0</v>
      </c>
      <c r="AI1232" s="2">
        <v>0</v>
      </c>
      <c r="AJ1232" s="2">
        <v>5</v>
      </c>
      <c r="AK1232" s="2">
        <v>16</v>
      </c>
      <c r="AL1232" s="2">
        <v>1</v>
      </c>
      <c r="AM1232" s="2">
        <v>36</v>
      </c>
      <c r="AN1232" s="3">
        <f>IFERROR(K1232/J1232,"")</f>
        <v>0</v>
      </c>
      <c r="AO1232" s="3">
        <f>IFERROR(L1232/K1232,"")</f>
        <v>0</v>
      </c>
    </row>
    <row r="1233" spans="1:41">
      <c r="A1233" t="s">
        <v>2815</v>
      </c>
      <c r="D1233">
        <v>9000</v>
      </c>
      <c r="E1233" t="s">
        <v>224</v>
      </c>
      <c r="F1233" t="s">
        <v>2273</v>
      </c>
      <c r="I1233" t="b">
        <v>0</v>
      </c>
      <c r="J1233" s="2">
        <v>670</v>
      </c>
      <c r="K1233" s="2">
        <v>435</v>
      </c>
      <c r="L1233" s="2">
        <v>3</v>
      </c>
      <c r="M1233" s="2">
        <v>432</v>
      </c>
      <c r="N1233" s="2">
        <v>35</v>
      </c>
      <c r="O1233" s="2">
        <v>4</v>
      </c>
      <c r="P1233" s="2">
        <v>2</v>
      </c>
      <c r="Q1233" s="2">
        <v>0</v>
      </c>
      <c r="R1233" s="2">
        <v>0</v>
      </c>
      <c r="S1233" s="2">
        <v>0</v>
      </c>
      <c r="T1233" s="2">
        <v>21</v>
      </c>
      <c r="U1233" s="2">
        <v>0</v>
      </c>
      <c r="V1233" s="2">
        <v>0</v>
      </c>
      <c r="W1233" s="2">
        <v>0</v>
      </c>
      <c r="X1233" s="2">
        <v>0</v>
      </c>
      <c r="Y1233" s="2">
        <v>51</v>
      </c>
      <c r="Z1233" s="2">
        <v>62</v>
      </c>
      <c r="AA1233" s="2">
        <v>172</v>
      </c>
      <c r="AB1233" s="2">
        <v>3</v>
      </c>
      <c r="AC1233" s="2">
        <v>0</v>
      </c>
      <c r="AD1233" s="2">
        <v>1</v>
      </c>
      <c r="AE1233" s="2">
        <v>1</v>
      </c>
      <c r="AF1233" s="2">
        <v>0</v>
      </c>
      <c r="AG1233" s="2">
        <v>31</v>
      </c>
      <c r="AH1233" s="2">
        <v>0</v>
      </c>
      <c r="AI1233" s="2">
        <v>0</v>
      </c>
      <c r="AJ1233" s="2">
        <v>4</v>
      </c>
      <c r="AK1233" s="2">
        <v>14</v>
      </c>
      <c r="AL1233" s="2">
        <v>1</v>
      </c>
      <c r="AM1233" s="2">
        <v>30</v>
      </c>
      <c r="AN1233" s="3">
        <f>IFERROR(K1233/J1233,"")</f>
        <v>0</v>
      </c>
      <c r="AO1233" s="3">
        <f>IFERROR(L1233/K1233,"")</f>
        <v>0</v>
      </c>
    </row>
    <row r="1234" spans="1:41">
      <c r="A1234" t="s">
        <v>2816</v>
      </c>
      <c r="D1234">
        <v>9000</v>
      </c>
      <c r="E1234" t="s">
        <v>224</v>
      </c>
      <c r="F1234" t="s">
        <v>2275</v>
      </c>
      <c r="I1234" t="b">
        <v>0</v>
      </c>
      <c r="J1234" s="2">
        <v>771</v>
      </c>
      <c r="K1234" s="2">
        <v>531</v>
      </c>
      <c r="L1234" s="2">
        <v>8</v>
      </c>
      <c r="M1234" s="2">
        <v>523</v>
      </c>
      <c r="N1234" s="2">
        <v>51</v>
      </c>
      <c r="O1234" s="2">
        <v>3</v>
      </c>
      <c r="P1234" s="2">
        <v>4</v>
      </c>
      <c r="Q1234" s="2">
        <v>0</v>
      </c>
      <c r="R1234" s="2">
        <v>0</v>
      </c>
      <c r="S1234" s="2">
        <v>0</v>
      </c>
      <c r="T1234" s="2">
        <v>34</v>
      </c>
      <c r="U1234" s="2">
        <v>0</v>
      </c>
      <c r="V1234" s="2">
        <v>0</v>
      </c>
      <c r="W1234" s="2">
        <v>0</v>
      </c>
      <c r="X1234" s="2">
        <v>0</v>
      </c>
      <c r="Y1234" s="2">
        <v>52</v>
      </c>
      <c r="Z1234" s="2">
        <v>86</v>
      </c>
      <c r="AA1234" s="2">
        <v>196</v>
      </c>
      <c r="AB1234" s="2">
        <v>11</v>
      </c>
      <c r="AC1234" s="2">
        <v>0</v>
      </c>
      <c r="AD1234" s="2">
        <v>0</v>
      </c>
      <c r="AE1234" s="2">
        <v>0</v>
      </c>
      <c r="AF1234" s="2">
        <v>0</v>
      </c>
      <c r="AG1234" s="2">
        <v>34</v>
      </c>
      <c r="AH1234" s="2">
        <v>0</v>
      </c>
      <c r="AI1234" s="2">
        <v>0</v>
      </c>
      <c r="AJ1234" s="2">
        <v>9</v>
      </c>
      <c r="AK1234" s="2">
        <v>12</v>
      </c>
      <c r="AL1234" s="2">
        <v>2</v>
      </c>
      <c r="AM1234" s="2">
        <v>29</v>
      </c>
      <c r="AN1234" s="3">
        <f>IFERROR(K1234/J1234,"")</f>
        <v>0</v>
      </c>
      <c r="AO1234" s="3">
        <f>IFERROR(L1234/K1234,"")</f>
        <v>0</v>
      </c>
    </row>
    <row r="1235" spans="1:41">
      <c r="A1235" t="s">
        <v>2817</v>
      </c>
      <c r="D1235">
        <v>9000</v>
      </c>
      <c r="E1235" t="s">
        <v>224</v>
      </c>
      <c r="F1235" t="s">
        <v>2277</v>
      </c>
      <c r="I1235" t="b">
        <v>0</v>
      </c>
      <c r="J1235" s="2">
        <v>629</v>
      </c>
      <c r="K1235" s="2">
        <v>413</v>
      </c>
      <c r="L1235" s="2">
        <v>2</v>
      </c>
      <c r="M1235" s="2">
        <v>411</v>
      </c>
      <c r="N1235" s="2">
        <v>30</v>
      </c>
      <c r="O1235" s="2">
        <v>1</v>
      </c>
      <c r="P1235" s="2">
        <v>0</v>
      </c>
      <c r="Q1235" s="2">
        <v>0</v>
      </c>
      <c r="R1235" s="2">
        <v>0</v>
      </c>
      <c r="S1235" s="2">
        <v>0</v>
      </c>
      <c r="T1235" s="2">
        <v>29</v>
      </c>
      <c r="U1235" s="2">
        <v>0</v>
      </c>
      <c r="V1235" s="2">
        <v>0</v>
      </c>
      <c r="W1235" s="2">
        <v>0</v>
      </c>
      <c r="X1235" s="2">
        <v>0</v>
      </c>
      <c r="Y1235" s="2">
        <v>36</v>
      </c>
      <c r="Z1235" s="2">
        <v>83</v>
      </c>
      <c r="AA1235" s="2">
        <v>162</v>
      </c>
      <c r="AB1235" s="2">
        <v>1</v>
      </c>
      <c r="AC1235" s="2">
        <v>0</v>
      </c>
      <c r="AD1235" s="2">
        <v>0</v>
      </c>
      <c r="AE1235" s="2">
        <v>0</v>
      </c>
      <c r="AF1235" s="2">
        <v>0</v>
      </c>
      <c r="AG1235" s="2">
        <v>37</v>
      </c>
      <c r="AH1235" s="2">
        <v>0</v>
      </c>
      <c r="AI1235" s="2">
        <v>0</v>
      </c>
      <c r="AJ1235" s="2">
        <v>7</v>
      </c>
      <c r="AK1235" s="2">
        <v>5</v>
      </c>
      <c r="AL1235" s="2">
        <v>0</v>
      </c>
      <c r="AM1235" s="2">
        <v>20</v>
      </c>
      <c r="AN1235" s="3">
        <f>IFERROR(K1235/J1235,"")</f>
        <v>0</v>
      </c>
      <c r="AO1235" s="3">
        <f>IFERROR(L1235/K1235,"")</f>
        <v>0</v>
      </c>
    </row>
    <row r="1236" spans="1:41">
      <c r="A1236" t="s">
        <v>2818</v>
      </c>
      <c r="D1236">
        <v>9000</v>
      </c>
      <c r="E1236" t="s">
        <v>224</v>
      </c>
      <c r="F1236" t="s">
        <v>2279</v>
      </c>
      <c r="I1236" t="b">
        <v>0</v>
      </c>
      <c r="J1236" s="2">
        <v>761</v>
      </c>
      <c r="K1236" s="2">
        <v>564</v>
      </c>
      <c r="L1236" s="2">
        <v>3</v>
      </c>
      <c r="M1236" s="2">
        <v>561</v>
      </c>
      <c r="N1236" s="2">
        <v>51</v>
      </c>
      <c r="O1236" s="2">
        <v>3</v>
      </c>
      <c r="P1236" s="2">
        <v>0</v>
      </c>
      <c r="Q1236" s="2">
        <v>0</v>
      </c>
      <c r="R1236" s="2">
        <v>0</v>
      </c>
      <c r="S1236" s="2">
        <v>0</v>
      </c>
      <c r="T1236" s="2">
        <v>33</v>
      </c>
      <c r="U1236" s="2">
        <v>0</v>
      </c>
      <c r="V1236" s="2">
        <v>0</v>
      </c>
      <c r="W1236" s="2">
        <v>0</v>
      </c>
      <c r="X1236" s="2">
        <v>0</v>
      </c>
      <c r="Y1236" s="2">
        <v>60</v>
      </c>
      <c r="Z1236" s="2">
        <v>58</v>
      </c>
      <c r="AA1236" s="2">
        <v>246</v>
      </c>
      <c r="AB1236" s="2">
        <v>6</v>
      </c>
      <c r="AC1236" s="2">
        <v>0</v>
      </c>
      <c r="AD1236" s="2">
        <v>0</v>
      </c>
      <c r="AE1236" s="2">
        <v>0</v>
      </c>
      <c r="AF1236" s="2">
        <v>0</v>
      </c>
      <c r="AG1236" s="2">
        <v>42</v>
      </c>
      <c r="AH1236" s="2">
        <v>0</v>
      </c>
      <c r="AI1236" s="2">
        <v>0</v>
      </c>
      <c r="AJ1236" s="2">
        <v>5</v>
      </c>
      <c r="AK1236" s="2">
        <v>10</v>
      </c>
      <c r="AL1236" s="2">
        <v>0</v>
      </c>
      <c r="AM1236" s="2">
        <v>47</v>
      </c>
      <c r="AN1236" s="3">
        <f>IFERROR(K1236/J1236,"")</f>
        <v>0</v>
      </c>
      <c r="AO1236" s="3">
        <f>IFERROR(L1236/K1236,"")</f>
        <v>0</v>
      </c>
    </row>
    <row r="1237" spans="1:41">
      <c r="A1237" t="s">
        <v>2819</v>
      </c>
      <c r="D1237">
        <v>9000</v>
      </c>
      <c r="E1237" t="s">
        <v>224</v>
      </c>
      <c r="F1237" t="s">
        <v>2281</v>
      </c>
      <c r="I1237" t="b">
        <v>0</v>
      </c>
      <c r="J1237" s="2">
        <v>616</v>
      </c>
      <c r="K1237" s="2">
        <v>442</v>
      </c>
      <c r="L1237" s="2">
        <v>10</v>
      </c>
      <c r="M1237" s="2">
        <v>432</v>
      </c>
      <c r="N1237" s="2">
        <v>30</v>
      </c>
      <c r="O1237" s="2">
        <v>1</v>
      </c>
      <c r="P1237" s="2">
        <v>0</v>
      </c>
      <c r="Q1237" s="2">
        <v>0</v>
      </c>
      <c r="R1237" s="2">
        <v>0</v>
      </c>
      <c r="S1237" s="2">
        <v>1</v>
      </c>
      <c r="T1237" s="2">
        <v>41</v>
      </c>
      <c r="U1237" s="2">
        <v>0</v>
      </c>
      <c r="V1237" s="2">
        <v>0</v>
      </c>
      <c r="W1237" s="2">
        <v>0</v>
      </c>
      <c r="X1237" s="2">
        <v>0</v>
      </c>
      <c r="Y1237" s="2">
        <v>44</v>
      </c>
      <c r="Z1237" s="2">
        <v>83</v>
      </c>
      <c r="AA1237" s="2">
        <v>148</v>
      </c>
      <c r="AB1237" s="2">
        <v>0</v>
      </c>
      <c r="AC1237" s="2">
        <v>0</v>
      </c>
      <c r="AD1237" s="2">
        <v>0</v>
      </c>
      <c r="AE1237" s="2">
        <v>0</v>
      </c>
      <c r="AF1237" s="2">
        <v>1</v>
      </c>
      <c r="AG1237" s="2">
        <v>38</v>
      </c>
      <c r="AH1237" s="2">
        <v>0</v>
      </c>
      <c r="AI1237" s="2">
        <v>1</v>
      </c>
      <c r="AJ1237" s="2">
        <v>7</v>
      </c>
      <c r="AK1237" s="2">
        <v>13</v>
      </c>
      <c r="AL1237" s="2">
        <v>0</v>
      </c>
      <c r="AM1237" s="2">
        <v>24</v>
      </c>
      <c r="AN1237" s="3">
        <f>IFERROR(K1237/J1237,"")</f>
        <v>0</v>
      </c>
      <c r="AO1237" s="3">
        <f>IFERROR(L1237/K1237,"")</f>
        <v>0</v>
      </c>
    </row>
    <row r="1238" spans="1:41">
      <c r="A1238" t="s">
        <v>2820</v>
      </c>
      <c r="D1238">
        <v>9000</v>
      </c>
      <c r="E1238" t="s">
        <v>224</v>
      </c>
      <c r="F1238" t="s">
        <v>2283</v>
      </c>
      <c r="I1238" t="b">
        <v>0</v>
      </c>
      <c r="J1238" s="2">
        <v>452</v>
      </c>
      <c r="K1238" s="2">
        <v>261</v>
      </c>
      <c r="L1238" s="2">
        <v>6</v>
      </c>
      <c r="M1238" s="2">
        <v>255</v>
      </c>
      <c r="N1238" s="2">
        <v>16</v>
      </c>
      <c r="O1238" s="2">
        <v>2</v>
      </c>
      <c r="P1238" s="2">
        <v>0</v>
      </c>
      <c r="Q1238" s="2">
        <v>0</v>
      </c>
      <c r="R1238" s="2">
        <v>0</v>
      </c>
      <c r="S1238" s="2">
        <v>0</v>
      </c>
      <c r="T1238" s="2">
        <v>15</v>
      </c>
      <c r="U1238" s="2">
        <v>0</v>
      </c>
      <c r="V1238" s="2">
        <v>0</v>
      </c>
      <c r="W1238" s="2">
        <v>0</v>
      </c>
      <c r="X1238" s="2">
        <v>0</v>
      </c>
      <c r="Y1238" s="2">
        <v>18</v>
      </c>
      <c r="Z1238" s="2">
        <v>86</v>
      </c>
      <c r="AA1238" s="2">
        <v>83</v>
      </c>
      <c r="AB1238" s="2">
        <v>0</v>
      </c>
      <c r="AC1238" s="2">
        <v>0</v>
      </c>
      <c r="AD1238" s="2">
        <v>0</v>
      </c>
      <c r="AE1238" s="2">
        <v>0</v>
      </c>
      <c r="AF1238" s="2">
        <v>0</v>
      </c>
      <c r="AG1238" s="2">
        <v>18</v>
      </c>
      <c r="AH1238" s="2">
        <v>0</v>
      </c>
      <c r="AI1238" s="2">
        <v>0</v>
      </c>
      <c r="AJ1238" s="2">
        <v>2</v>
      </c>
      <c r="AK1238" s="2">
        <v>2</v>
      </c>
      <c r="AL1238" s="2">
        <v>1</v>
      </c>
      <c r="AM1238" s="2">
        <v>12</v>
      </c>
      <c r="AN1238" s="3">
        <f>IFERROR(K1238/J1238,"")</f>
        <v>0</v>
      </c>
      <c r="AO1238" s="3">
        <f>IFERROR(L1238/K1238,"")</f>
        <v>0</v>
      </c>
    </row>
    <row r="1239" spans="1:41">
      <c r="A1239" t="s">
        <v>2821</v>
      </c>
      <c r="D1239">
        <v>9000</v>
      </c>
      <c r="E1239" t="s">
        <v>224</v>
      </c>
      <c r="F1239" t="s">
        <v>2285</v>
      </c>
      <c r="I1239" t="b">
        <v>0</v>
      </c>
      <c r="J1239" s="2">
        <v>728</v>
      </c>
      <c r="K1239" s="2">
        <v>506</v>
      </c>
      <c r="L1239" s="2">
        <v>5</v>
      </c>
      <c r="M1239" s="2">
        <v>501</v>
      </c>
      <c r="N1239" s="2">
        <v>67</v>
      </c>
      <c r="O1239" s="2">
        <v>1</v>
      </c>
      <c r="P1239" s="2">
        <v>3</v>
      </c>
      <c r="Q1239" s="2">
        <v>0</v>
      </c>
      <c r="R1239" s="2">
        <v>0</v>
      </c>
      <c r="S1239" s="2">
        <v>1</v>
      </c>
      <c r="T1239" s="2">
        <v>38</v>
      </c>
      <c r="U1239" s="2">
        <v>0</v>
      </c>
      <c r="V1239" s="2">
        <v>0</v>
      </c>
      <c r="W1239" s="2">
        <v>0</v>
      </c>
      <c r="X1239" s="2">
        <v>0</v>
      </c>
      <c r="Y1239" s="2">
        <v>49</v>
      </c>
      <c r="Z1239" s="2">
        <v>52</v>
      </c>
      <c r="AA1239" s="2">
        <v>219</v>
      </c>
      <c r="AB1239" s="2">
        <v>2</v>
      </c>
      <c r="AC1239" s="2">
        <v>0</v>
      </c>
      <c r="AD1239" s="2">
        <v>0</v>
      </c>
      <c r="AE1239" s="2">
        <v>0</v>
      </c>
      <c r="AF1239" s="2">
        <v>0</v>
      </c>
      <c r="AG1239" s="2">
        <v>35</v>
      </c>
      <c r="AH1239" s="2">
        <v>0</v>
      </c>
      <c r="AI1239" s="2">
        <v>0</v>
      </c>
      <c r="AJ1239" s="2">
        <v>7</v>
      </c>
      <c r="AK1239" s="2">
        <v>7</v>
      </c>
      <c r="AL1239" s="2">
        <v>0</v>
      </c>
      <c r="AM1239" s="2">
        <v>20</v>
      </c>
      <c r="AN1239" s="3">
        <f>IFERROR(K1239/J1239,"")</f>
        <v>0</v>
      </c>
      <c r="AO1239" s="3">
        <f>IFERROR(L1239/K1239,"")</f>
        <v>0</v>
      </c>
    </row>
    <row r="1240" spans="1:41">
      <c r="A1240" t="s">
        <v>2822</v>
      </c>
      <c r="D1240">
        <v>9000</v>
      </c>
      <c r="E1240" t="s">
        <v>224</v>
      </c>
      <c r="F1240" t="s">
        <v>2287</v>
      </c>
      <c r="I1240" t="b">
        <v>0</v>
      </c>
      <c r="J1240" s="2">
        <v>711</v>
      </c>
      <c r="K1240" s="2">
        <v>438</v>
      </c>
      <c r="L1240" s="2">
        <v>7</v>
      </c>
      <c r="M1240" s="2">
        <v>431</v>
      </c>
      <c r="N1240" s="2">
        <v>53</v>
      </c>
      <c r="O1240" s="2">
        <v>0</v>
      </c>
      <c r="P1240" s="2">
        <v>1</v>
      </c>
      <c r="Q1240" s="2">
        <v>0</v>
      </c>
      <c r="R1240" s="2">
        <v>0</v>
      </c>
      <c r="S1240" s="2">
        <v>0</v>
      </c>
      <c r="T1240" s="2">
        <v>21</v>
      </c>
      <c r="U1240" s="2">
        <v>0</v>
      </c>
      <c r="V1240" s="2">
        <v>0</v>
      </c>
      <c r="W1240" s="2">
        <v>0</v>
      </c>
      <c r="X1240" s="2">
        <v>0</v>
      </c>
      <c r="Y1240" s="2">
        <v>42</v>
      </c>
      <c r="Z1240" s="2">
        <v>122</v>
      </c>
      <c r="AA1240" s="2">
        <v>141</v>
      </c>
      <c r="AB1240" s="2">
        <v>2</v>
      </c>
      <c r="AC1240" s="2">
        <v>0</v>
      </c>
      <c r="AD1240" s="2">
        <v>0</v>
      </c>
      <c r="AE1240" s="2">
        <v>0</v>
      </c>
      <c r="AF1240" s="2">
        <v>0</v>
      </c>
      <c r="AG1240" s="2">
        <v>22</v>
      </c>
      <c r="AH1240" s="2">
        <v>0</v>
      </c>
      <c r="AI1240" s="2">
        <v>0</v>
      </c>
      <c r="AJ1240" s="2">
        <v>7</v>
      </c>
      <c r="AK1240" s="2">
        <v>4</v>
      </c>
      <c r="AL1240" s="2">
        <v>0</v>
      </c>
      <c r="AM1240" s="2">
        <v>16</v>
      </c>
      <c r="AN1240" s="3">
        <f>IFERROR(K1240/J1240,"")</f>
        <v>0</v>
      </c>
      <c r="AO1240" s="3">
        <f>IFERROR(L1240/K1240,"")</f>
        <v>0</v>
      </c>
    </row>
    <row r="1241" spans="1:41">
      <c r="A1241" t="s">
        <v>2823</v>
      </c>
      <c r="D1241">
        <v>9000</v>
      </c>
      <c r="E1241" t="s">
        <v>224</v>
      </c>
      <c r="F1241" t="s">
        <v>2289</v>
      </c>
      <c r="I1241" t="b">
        <v>0</v>
      </c>
      <c r="J1241" s="2">
        <v>590</v>
      </c>
      <c r="K1241" s="2">
        <v>408</v>
      </c>
      <c r="L1241" s="2">
        <v>5</v>
      </c>
      <c r="M1241" s="2">
        <v>403</v>
      </c>
      <c r="N1241" s="2">
        <v>71</v>
      </c>
      <c r="O1241" s="2">
        <v>2</v>
      </c>
      <c r="P1241" s="2">
        <v>3</v>
      </c>
      <c r="Q1241" s="2">
        <v>0</v>
      </c>
      <c r="R1241" s="2">
        <v>0</v>
      </c>
      <c r="S1241" s="2">
        <v>0</v>
      </c>
      <c r="T1241" s="2">
        <v>23</v>
      </c>
      <c r="U1241" s="2">
        <v>0</v>
      </c>
      <c r="V1241" s="2">
        <v>0</v>
      </c>
      <c r="W1241" s="2">
        <v>0</v>
      </c>
      <c r="X1241" s="2">
        <v>0</v>
      </c>
      <c r="Y1241" s="2">
        <v>31</v>
      </c>
      <c r="Z1241" s="2">
        <v>63</v>
      </c>
      <c r="AA1241" s="2">
        <v>155</v>
      </c>
      <c r="AB1241" s="2">
        <v>4</v>
      </c>
      <c r="AC1241" s="2">
        <v>0</v>
      </c>
      <c r="AD1241" s="2">
        <v>0</v>
      </c>
      <c r="AE1241" s="2">
        <v>0</v>
      </c>
      <c r="AF1241" s="2">
        <v>0</v>
      </c>
      <c r="AG1241" s="2">
        <v>34</v>
      </c>
      <c r="AH1241" s="2">
        <v>1</v>
      </c>
      <c r="AI1241" s="2">
        <v>0</v>
      </c>
      <c r="AJ1241" s="2">
        <v>3</v>
      </c>
      <c r="AK1241" s="2">
        <v>8</v>
      </c>
      <c r="AL1241" s="2">
        <v>0</v>
      </c>
      <c r="AM1241" s="2">
        <v>5</v>
      </c>
      <c r="AN1241" s="3">
        <f>IFERROR(K1241/J1241,"")</f>
        <v>0</v>
      </c>
      <c r="AO1241" s="3">
        <f>IFERROR(L1241/K1241,"")</f>
        <v>0</v>
      </c>
    </row>
    <row r="1242" spans="1:41">
      <c r="A1242" t="s">
        <v>2824</v>
      </c>
      <c r="D1242">
        <v>9000</v>
      </c>
      <c r="E1242" t="s">
        <v>224</v>
      </c>
      <c r="F1242" t="s">
        <v>2291</v>
      </c>
      <c r="I1242" t="b">
        <v>0</v>
      </c>
      <c r="J1242" s="2">
        <v>580</v>
      </c>
      <c r="K1242" s="2">
        <v>460</v>
      </c>
      <c r="L1242" s="2">
        <v>0</v>
      </c>
      <c r="M1242" s="2">
        <v>460</v>
      </c>
      <c r="N1242" s="2">
        <v>25</v>
      </c>
      <c r="O1242" s="2">
        <v>2</v>
      </c>
      <c r="P1242" s="2">
        <v>0</v>
      </c>
      <c r="Q1242" s="2">
        <v>0</v>
      </c>
      <c r="R1242" s="2">
        <v>0</v>
      </c>
      <c r="S1242" s="2">
        <v>0</v>
      </c>
      <c r="T1242" s="2">
        <v>121</v>
      </c>
      <c r="U1242" s="2">
        <v>0</v>
      </c>
      <c r="V1242" s="2">
        <v>0</v>
      </c>
      <c r="W1242" s="2">
        <v>0</v>
      </c>
      <c r="X1242" s="2">
        <v>0</v>
      </c>
      <c r="Y1242" s="2">
        <v>20</v>
      </c>
      <c r="Z1242" s="2">
        <v>5</v>
      </c>
      <c r="AA1242" s="2">
        <v>148</v>
      </c>
      <c r="AB1242" s="2">
        <v>0</v>
      </c>
      <c r="AC1242" s="2">
        <v>0</v>
      </c>
      <c r="AD1242" s="2">
        <v>0</v>
      </c>
      <c r="AE1242" s="2">
        <v>0</v>
      </c>
      <c r="AF1242" s="2">
        <v>0</v>
      </c>
      <c r="AG1242" s="2">
        <v>14</v>
      </c>
      <c r="AH1242" s="2">
        <v>0</v>
      </c>
      <c r="AI1242" s="2">
        <v>0</v>
      </c>
      <c r="AJ1242" s="2">
        <v>5</v>
      </c>
      <c r="AK1242" s="2">
        <v>67</v>
      </c>
      <c r="AL1242" s="2">
        <v>0</v>
      </c>
      <c r="AM1242" s="2">
        <v>53</v>
      </c>
      <c r="AN1242" s="3">
        <f>IFERROR(K1242/J1242,"")</f>
        <v>0</v>
      </c>
      <c r="AO1242" s="3">
        <f>IFERROR(L1242/K1242,"")</f>
        <v>0</v>
      </c>
    </row>
    <row r="1243" spans="1:41">
      <c r="A1243" t="s">
        <v>2825</v>
      </c>
      <c r="D1243">
        <v>9000</v>
      </c>
      <c r="E1243" t="s">
        <v>224</v>
      </c>
      <c r="F1243" t="s">
        <v>2293</v>
      </c>
      <c r="I1243" t="b">
        <v>0</v>
      </c>
      <c r="J1243" s="2">
        <v>599</v>
      </c>
      <c r="K1243" s="2">
        <v>436</v>
      </c>
      <c r="L1243" s="2">
        <v>5</v>
      </c>
      <c r="M1243" s="2">
        <v>431</v>
      </c>
      <c r="N1243" s="2">
        <v>63</v>
      </c>
      <c r="O1243" s="2">
        <v>1</v>
      </c>
      <c r="P1243" s="2">
        <v>1</v>
      </c>
      <c r="Q1243" s="2">
        <v>0</v>
      </c>
      <c r="R1243" s="2">
        <v>0</v>
      </c>
      <c r="S1243" s="2">
        <v>1</v>
      </c>
      <c r="T1243" s="2">
        <v>36</v>
      </c>
      <c r="U1243" s="2">
        <v>0</v>
      </c>
      <c r="V1243" s="2">
        <v>0</v>
      </c>
      <c r="W1243" s="2">
        <v>0</v>
      </c>
      <c r="X1243" s="2">
        <v>0</v>
      </c>
      <c r="Y1243" s="2">
        <v>52</v>
      </c>
      <c r="Z1243" s="2">
        <v>34</v>
      </c>
      <c r="AA1243" s="2">
        <v>160</v>
      </c>
      <c r="AB1243" s="2">
        <v>1</v>
      </c>
      <c r="AC1243" s="2">
        <v>0</v>
      </c>
      <c r="AD1243" s="2">
        <v>0</v>
      </c>
      <c r="AE1243" s="2">
        <v>0</v>
      </c>
      <c r="AF1243" s="2">
        <v>0</v>
      </c>
      <c r="AG1243" s="2">
        <v>39</v>
      </c>
      <c r="AH1243" s="2">
        <v>0</v>
      </c>
      <c r="AI1243" s="2">
        <v>0</v>
      </c>
      <c r="AJ1243" s="2">
        <v>8</v>
      </c>
      <c r="AK1243" s="2">
        <v>20</v>
      </c>
      <c r="AL1243" s="2">
        <v>0</v>
      </c>
      <c r="AM1243" s="2">
        <v>15</v>
      </c>
      <c r="AN1243" s="3">
        <f>IFERROR(K1243/J1243,"")</f>
        <v>0</v>
      </c>
      <c r="AO1243" s="3">
        <f>IFERROR(L1243/K1243,"")</f>
        <v>0</v>
      </c>
    </row>
    <row r="1244" spans="1:41">
      <c r="A1244" t="s">
        <v>2826</v>
      </c>
      <c r="D1244">
        <v>9000</v>
      </c>
      <c r="E1244" t="s">
        <v>224</v>
      </c>
      <c r="F1244" t="s">
        <v>2295</v>
      </c>
      <c r="I1244" t="b">
        <v>0</v>
      </c>
      <c r="J1244" s="2">
        <v>614</v>
      </c>
      <c r="K1244" s="2">
        <v>413</v>
      </c>
      <c r="L1244" s="2">
        <v>7</v>
      </c>
      <c r="M1244" s="2">
        <v>406</v>
      </c>
      <c r="N1244" s="2">
        <v>49</v>
      </c>
      <c r="O1244" s="2">
        <v>1</v>
      </c>
      <c r="P1244" s="2">
        <v>4</v>
      </c>
      <c r="Q1244" s="2">
        <v>0</v>
      </c>
      <c r="R1244" s="2">
        <v>0</v>
      </c>
      <c r="S1244" s="2">
        <v>0</v>
      </c>
      <c r="T1244" s="2">
        <v>23</v>
      </c>
      <c r="U1244" s="2">
        <v>0</v>
      </c>
      <c r="V1244" s="2">
        <v>0</v>
      </c>
      <c r="W1244" s="2">
        <v>0</v>
      </c>
      <c r="X1244" s="2">
        <v>0</v>
      </c>
      <c r="Y1244" s="2">
        <v>48</v>
      </c>
      <c r="Z1244" s="2">
        <v>58</v>
      </c>
      <c r="AA1244" s="2">
        <v>149</v>
      </c>
      <c r="AB1244" s="2">
        <v>4</v>
      </c>
      <c r="AC1244" s="2">
        <v>0</v>
      </c>
      <c r="AD1244" s="2">
        <v>0</v>
      </c>
      <c r="AE1244" s="2">
        <v>0</v>
      </c>
      <c r="AF1244" s="2">
        <v>0</v>
      </c>
      <c r="AG1244" s="2">
        <v>35</v>
      </c>
      <c r="AH1244" s="2">
        <v>0</v>
      </c>
      <c r="AI1244" s="2">
        <v>0</v>
      </c>
      <c r="AJ1244" s="2">
        <v>10</v>
      </c>
      <c r="AK1244" s="2">
        <v>6</v>
      </c>
      <c r="AL1244" s="2">
        <v>0</v>
      </c>
      <c r="AM1244" s="2">
        <v>19</v>
      </c>
      <c r="AN1244" s="3">
        <f>IFERROR(K1244/J1244,"")</f>
        <v>0</v>
      </c>
      <c r="AO1244" s="3">
        <f>IFERROR(L1244/K1244,"")</f>
        <v>0</v>
      </c>
    </row>
    <row r="1245" spans="1:41">
      <c r="A1245" t="s">
        <v>2827</v>
      </c>
      <c r="D1245">
        <v>9000</v>
      </c>
      <c r="E1245" t="s">
        <v>224</v>
      </c>
      <c r="F1245" t="s">
        <v>2297</v>
      </c>
      <c r="I1245" t="b">
        <v>0</v>
      </c>
      <c r="J1245" s="2">
        <v>417</v>
      </c>
      <c r="K1245" s="2">
        <v>262</v>
      </c>
      <c r="L1245" s="2">
        <v>10</v>
      </c>
      <c r="M1245" s="2">
        <v>252</v>
      </c>
      <c r="N1245" s="2">
        <v>17</v>
      </c>
      <c r="O1245" s="2">
        <v>3</v>
      </c>
      <c r="P1245" s="2">
        <v>1</v>
      </c>
      <c r="Q1245" s="2">
        <v>0</v>
      </c>
      <c r="R1245" s="2">
        <v>0</v>
      </c>
      <c r="S1245" s="2">
        <v>1</v>
      </c>
      <c r="T1245" s="2">
        <v>20</v>
      </c>
      <c r="U1245" s="2">
        <v>0</v>
      </c>
      <c r="V1245" s="2">
        <v>0</v>
      </c>
      <c r="W1245" s="2">
        <v>0</v>
      </c>
      <c r="X1245" s="2">
        <v>0</v>
      </c>
      <c r="Y1245" s="2">
        <v>13</v>
      </c>
      <c r="Z1245" s="2">
        <v>81</v>
      </c>
      <c r="AA1245" s="2">
        <v>74</v>
      </c>
      <c r="AB1245" s="2">
        <v>6</v>
      </c>
      <c r="AC1245" s="2">
        <v>0</v>
      </c>
      <c r="AD1245" s="2">
        <v>1</v>
      </c>
      <c r="AE1245" s="2">
        <v>0</v>
      </c>
      <c r="AF1245" s="2">
        <v>0</v>
      </c>
      <c r="AG1245" s="2">
        <v>18</v>
      </c>
      <c r="AH1245" s="2">
        <v>0</v>
      </c>
      <c r="AI1245" s="2">
        <v>0</v>
      </c>
      <c r="AJ1245" s="2">
        <v>4</v>
      </c>
      <c r="AK1245" s="2">
        <v>5</v>
      </c>
      <c r="AL1245" s="2">
        <v>0</v>
      </c>
      <c r="AM1245" s="2">
        <v>8</v>
      </c>
      <c r="AN1245" s="3">
        <f>IFERROR(K1245/J1245,"")</f>
        <v>0</v>
      </c>
      <c r="AO1245" s="3">
        <f>IFERROR(L1245/K1245,"")</f>
        <v>0</v>
      </c>
    </row>
    <row r="1246" spans="1:41">
      <c r="A1246" t="s">
        <v>2828</v>
      </c>
      <c r="D1246">
        <v>9000</v>
      </c>
      <c r="E1246" t="s">
        <v>224</v>
      </c>
      <c r="F1246" t="s">
        <v>2299</v>
      </c>
      <c r="I1246" t="b">
        <v>0</v>
      </c>
      <c r="J1246" s="2">
        <v>759</v>
      </c>
      <c r="K1246" s="2">
        <v>504</v>
      </c>
      <c r="L1246" s="2">
        <v>4</v>
      </c>
      <c r="M1246" s="2">
        <v>500</v>
      </c>
      <c r="N1246" s="2">
        <v>57</v>
      </c>
      <c r="O1246" s="2">
        <v>0</v>
      </c>
      <c r="P1246" s="2">
        <v>1</v>
      </c>
      <c r="Q1246" s="2">
        <v>0</v>
      </c>
      <c r="R1246" s="2">
        <v>0</v>
      </c>
      <c r="S1246" s="2">
        <v>0</v>
      </c>
      <c r="T1246" s="2">
        <v>29</v>
      </c>
      <c r="U1246" s="2">
        <v>0</v>
      </c>
      <c r="V1246" s="2">
        <v>0</v>
      </c>
      <c r="W1246" s="2">
        <v>0</v>
      </c>
      <c r="X1246" s="2">
        <v>1</v>
      </c>
      <c r="Y1246" s="2">
        <v>58</v>
      </c>
      <c r="Z1246" s="2">
        <v>93</v>
      </c>
      <c r="AA1246" s="2">
        <v>165</v>
      </c>
      <c r="AB1246" s="2">
        <v>12</v>
      </c>
      <c r="AC1246" s="2">
        <v>0</v>
      </c>
      <c r="AD1246" s="2">
        <v>0</v>
      </c>
      <c r="AE1246" s="2">
        <v>0</v>
      </c>
      <c r="AF1246" s="2">
        <v>0</v>
      </c>
      <c r="AG1246" s="2">
        <v>52</v>
      </c>
      <c r="AH1246" s="2">
        <v>1</v>
      </c>
      <c r="AI1246" s="2">
        <v>1</v>
      </c>
      <c r="AJ1246" s="2">
        <v>8</v>
      </c>
      <c r="AK1246" s="2">
        <v>6</v>
      </c>
      <c r="AL1246" s="2">
        <v>0</v>
      </c>
      <c r="AM1246" s="2">
        <v>16</v>
      </c>
      <c r="AN1246" s="3">
        <f>IFERROR(K1246/J1246,"")</f>
        <v>0</v>
      </c>
      <c r="AO1246" s="3">
        <f>IFERROR(L1246/K1246,"")</f>
        <v>0</v>
      </c>
    </row>
    <row r="1247" spans="1:41">
      <c r="A1247" t="s">
        <v>2829</v>
      </c>
      <c r="D1247">
        <v>9000</v>
      </c>
      <c r="E1247" t="s">
        <v>224</v>
      </c>
      <c r="F1247" t="s">
        <v>2301</v>
      </c>
      <c r="I1247" t="b">
        <v>0</v>
      </c>
      <c r="J1247" s="2">
        <v>673</v>
      </c>
      <c r="K1247" s="2">
        <v>465</v>
      </c>
      <c r="L1247" s="2">
        <v>3</v>
      </c>
      <c r="M1247" s="2">
        <v>462</v>
      </c>
      <c r="N1247" s="2">
        <v>54</v>
      </c>
      <c r="O1247" s="2">
        <v>0</v>
      </c>
      <c r="P1247" s="2">
        <v>5</v>
      </c>
      <c r="Q1247" s="2">
        <v>0</v>
      </c>
      <c r="R1247" s="2">
        <v>0</v>
      </c>
      <c r="S1247" s="2">
        <v>0</v>
      </c>
      <c r="T1247" s="2">
        <v>37</v>
      </c>
      <c r="U1247" s="2">
        <v>0</v>
      </c>
      <c r="V1247" s="2">
        <v>0</v>
      </c>
      <c r="W1247" s="2">
        <v>0</v>
      </c>
      <c r="X1247" s="2">
        <v>0</v>
      </c>
      <c r="Y1247" s="2">
        <v>24</v>
      </c>
      <c r="Z1247" s="2">
        <v>67</v>
      </c>
      <c r="AA1247" s="2">
        <v>187</v>
      </c>
      <c r="AB1247" s="2">
        <v>1</v>
      </c>
      <c r="AC1247" s="2">
        <v>0</v>
      </c>
      <c r="AD1247" s="2">
        <v>0</v>
      </c>
      <c r="AE1247" s="2">
        <v>0</v>
      </c>
      <c r="AF1247" s="2">
        <v>0</v>
      </c>
      <c r="AG1247" s="2">
        <v>44</v>
      </c>
      <c r="AH1247" s="2">
        <v>1</v>
      </c>
      <c r="AI1247" s="2">
        <v>1</v>
      </c>
      <c r="AJ1247" s="2">
        <v>3</v>
      </c>
      <c r="AK1247" s="2">
        <v>16</v>
      </c>
      <c r="AL1247" s="2">
        <v>0</v>
      </c>
      <c r="AM1247" s="2">
        <v>22</v>
      </c>
      <c r="AN1247" s="3">
        <f>IFERROR(K1247/J1247,"")</f>
        <v>0</v>
      </c>
      <c r="AO1247" s="3">
        <f>IFERROR(L1247/K1247,"")</f>
        <v>0</v>
      </c>
    </row>
    <row r="1248" spans="1:41">
      <c r="A1248" t="s">
        <v>2830</v>
      </c>
      <c r="D1248">
        <v>9000</v>
      </c>
      <c r="E1248" t="s">
        <v>224</v>
      </c>
      <c r="F1248" t="s">
        <v>2303</v>
      </c>
      <c r="I1248" t="b">
        <v>0</v>
      </c>
      <c r="J1248" s="2">
        <v>698</v>
      </c>
      <c r="K1248" s="2">
        <v>497</v>
      </c>
      <c r="L1248" s="2">
        <v>11</v>
      </c>
      <c r="M1248" s="2">
        <v>486</v>
      </c>
      <c r="N1248" s="2">
        <v>51</v>
      </c>
      <c r="O1248" s="2">
        <v>4</v>
      </c>
      <c r="P1248" s="2">
        <v>1</v>
      </c>
      <c r="Q1248" s="2">
        <v>0</v>
      </c>
      <c r="R1248" s="2">
        <v>0</v>
      </c>
      <c r="S1248" s="2">
        <v>0</v>
      </c>
      <c r="T1248" s="2">
        <v>27</v>
      </c>
      <c r="U1248" s="2">
        <v>0</v>
      </c>
      <c r="V1248" s="2">
        <v>0</v>
      </c>
      <c r="W1248" s="2">
        <v>0</v>
      </c>
      <c r="X1248" s="2">
        <v>0</v>
      </c>
      <c r="Y1248" s="2">
        <v>46</v>
      </c>
      <c r="Z1248" s="2">
        <v>54</v>
      </c>
      <c r="AA1248" s="2">
        <v>217</v>
      </c>
      <c r="AB1248" s="2">
        <v>3</v>
      </c>
      <c r="AC1248" s="2">
        <v>0</v>
      </c>
      <c r="AD1248" s="2">
        <v>0</v>
      </c>
      <c r="AE1248" s="2">
        <v>0</v>
      </c>
      <c r="AF1248" s="2">
        <v>0</v>
      </c>
      <c r="AG1248" s="2">
        <v>43</v>
      </c>
      <c r="AH1248" s="2">
        <v>0</v>
      </c>
      <c r="AI1248" s="2">
        <v>2</v>
      </c>
      <c r="AJ1248" s="2">
        <v>3</v>
      </c>
      <c r="AK1248" s="2">
        <v>16</v>
      </c>
      <c r="AL1248" s="2">
        <v>1</v>
      </c>
      <c r="AM1248" s="2">
        <v>18</v>
      </c>
      <c r="AN1248" s="3">
        <f>IFERROR(K1248/J1248,"")</f>
        <v>0</v>
      </c>
      <c r="AO1248" s="3">
        <f>IFERROR(L1248/K1248,"")</f>
        <v>0</v>
      </c>
    </row>
    <row r="1249" spans="1:41">
      <c r="A1249" t="s">
        <v>2831</v>
      </c>
      <c r="D1249">
        <v>9000</v>
      </c>
      <c r="E1249" t="s">
        <v>224</v>
      </c>
      <c r="F1249" t="s">
        <v>2305</v>
      </c>
      <c r="I1249" t="b">
        <v>0</v>
      </c>
      <c r="J1249" s="2">
        <v>584</v>
      </c>
      <c r="K1249" s="2">
        <v>410</v>
      </c>
      <c r="L1249" s="2">
        <v>4</v>
      </c>
      <c r="M1249" s="2">
        <v>406</v>
      </c>
      <c r="N1249" s="2">
        <v>50</v>
      </c>
      <c r="O1249" s="2">
        <v>2</v>
      </c>
      <c r="P1249" s="2">
        <v>1</v>
      </c>
      <c r="Q1249" s="2">
        <v>0</v>
      </c>
      <c r="R1249" s="2">
        <v>0</v>
      </c>
      <c r="S1249" s="2">
        <v>0</v>
      </c>
      <c r="T1249" s="2">
        <v>28</v>
      </c>
      <c r="U1249" s="2">
        <v>1</v>
      </c>
      <c r="V1249" s="2">
        <v>0</v>
      </c>
      <c r="W1249" s="2">
        <v>0</v>
      </c>
      <c r="X1249" s="2">
        <v>0</v>
      </c>
      <c r="Y1249" s="2">
        <v>29</v>
      </c>
      <c r="Z1249" s="2">
        <v>79</v>
      </c>
      <c r="AA1249" s="2">
        <v>153</v>
      </c>
      <c r="AB1249" s="2">
        <v>3</v>
      </c>
      <c r="AC1249" s="2">
        <v>0</v>
      </c>
      <c r="AD1249" s="2">
        <v>0</v>
      </c>
      <c r="AE1249" s="2">
        <v>0</v>
      </c>
      <c r="AF1249" s="2">
        <v>0</v>
      </c>
      <c r="AG1249" s="2">
        <v>27</v>
      </c>
      <c r="AH1249" s="2">
        <v>0</v>
      </c>
      <c r="AI1249" s="2">
        <v>0</v>
      </c>
      <c r="AJ1249" s="2">
        <v>4</v>
      </c>
      <c r="AK1249" s="2">
        <v>8</v>
      </c>
      <c r="AL1249" s="2">
        <v>0</v>
      </c>
      <c r="AM1249" s="2">
        <v>21</v>
      </c>
      <c r="AN1249" s="3">
        <f>IFERROR(K1249/J1249,"")</f>
        <v>0</v>
      </c>
      <c r="AO1249" s="3">
        <f>IFERROR(L1249/K1249,"")</f>
        <v>0</v>
      </c>
    </row>
    <row r="1250" spans="1:41">
      <c r="A1250" t="s">
        <v>2832</v>
      </c>
      <c r="D1250">
        <v>9000</v>
      </c>
      <c r="E1250" t="s">
        <v>224</v>
      </c>
      <c r="F1250" t="s">
        <v>2307</v>
      </c>
      <c r="I1250" t="b">
        <v>0</v>
      </c>
      <c r="J1250" s="2">
        <v>596</v>
      </c>
      <c r="K1250" s="2">
        <v>381</v>
      </c>
      <c r="L1250" s="2">
        <v>6</v>
      </c>
      <c r="M1250" s="2">
        <v>375</v>
      </c>
      <c r="N1250" s="2">
        <v>30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17</v>
      </c>
      <c r="U1250" s="2">
        <v>0</v>
      </c>
      <c r="V1250" s="2">
        <v>0</v>
      </c>
      <c r="W1250" s="2">
        <v>0</v>
      </c>
      <c r="X1250" s="2">
        <v>0</v>
      </c>
      <c r="Y1250" s="2">
        <v>42</v>
      </c>
      <c r="Z1250" s="2">
        <v>90</v>
      </c>
      <c r="AA1250" s="2">
        <v>150</v>
      </c>
      <c r="AB1250" s="2">
        <v>2</v>
      </c>
      <c r="AC1250" s="2">
        <v>0</v>
      </c>
      <c r="AD1250" s="2">
        <v>0</v>
      </c>
      <c r="AE1250" s="2">
        <v>0</v>
      </c>
      <c r="AF1250" s="2">
        <v>0</v>
      </c>
      <c r="AG1250" s="2">
        <v>21</v>
      </c>
      <c r="AH1250" s="2">
        <v>0</v>
      </c>
      <c r="AI1250" s="2">
        <v>0</v>
      </c>
      <c r="AJ1250" s="2">
        <v>4</v>
      </c>
      <c r="AK1250" s="2">
        <v>3</v>
      </c>
      <c r="AL1250" s="2">
        <v>0</v>
      </c>
      <c r="AM1250" s="2">
        <v>16</v>
      </c>
      <c r="AN1250" s="3">
        <f>IFERROR(K1250/J1250,"")</f>
        <v>0</v>
      </c>
      <c r="AO1250" s="3">
        <f>IFERROR(L1250/K1250,"")</f>
        <v>0</v>
      </c>
    </row>
    <row r="1251" spans="1:41">
      <c r="A1251" t="s">
        <v>2833</v>
      </c>
      <c r="D1251">
        <v>9000</v>
      </c>
      <c r="E1251" t="s">
        <v>224</v>
      </c>
      <c r="F1251" t="s">
        <v>2309</v>
      </c>
      <c r="I1251" t="b">
        <v>0</v>
      </c>
      <c r="J1251" s="2">
        <v>511</v>
      </c>
      <c r="K1251" s="2">
        <v>342</v>
      </c>
      <c r="L1251" s="2">
        <v>2</v>
      </c>
      <c r="M1251" s="2">
        <v>340</v>
      </c>
      <c r="N1251" s="2">
        <v>29</v>
      </c>
      <c r="O1251" s="2">
        <v>4</v>
      </c>
      <c r="P1251" s="2">
        <v>0</v>
      </c>
      <c r="Q1251" s="2">
        <v>0</v>
      </c>
      <c r="R1251" s="2">
        <v>0</v>
      </c>
      <c r="S1251" s="2">
        <v>0</v>
      </c>
      <c r="T1251" s="2">
        <v>15</v>
      </c>
      <c r="U1251" s="2">
        <v>0</v>
      </c>
      <c r="V1251" s="2">
        <v>0</v>
      </c>
      <c r="W1251" s="2">
        <v>0</v>
      </c>
      <c r="X1251" s="2">
        <v>0</v>
      </c>
      <c r="Y1251" s="2">
        <v>35</v>
      </c>
      <c r="Z1251" s="2">
        <v>44</v>
      </c>
      <c r="AA1251" s="2">
        <v>141</v>
      </c>
      <c r="AB1251" s="2">
        <v>4</v>
      </c>
      <c r="AC1251" s="2">
        <v>0</v>
      </c>
      <c r="AD1251" s="2">
        <v>0</v>
      </c>
      <c r="AE1251" s="2">
        <v>0</v>
      </c>
      <c r="AF1251" s="2">
        <v>0</v>
      </c>
      <c r="AG1251" s="2">
        <v>23</v>
      </c>
      <c r="AH1251" s="2">
        <v>1</v>
      </c>
      <c r="AI1251" s="2">
        <v>0</v>
      </c>
      <c r="AJ1251" s="2">
        <v>11</v>
      </c>
      <c r="AK1251" s="2">
        <v>8</v>
      </c>
      <c r="AL1251" s="2">
        <v>2</v>
      </c>
      <c r="AM1251" s="2">
        <v>23</v>
      </c>
      <c r="AN1251" s="3">
        <f>IFERROR(K1251/J1251,"")</f>
        <v>0</v>
      </c>
      <c r="AO1251" s="3">
        <f>IFERROR(L1251/K1251,"")</f>
        <v>0</v>
      </c>
    </row>
    <row r="1252" spans="1:41">
      <c r="A1252" t="s">
        <v>2834</v>
      </c>
      <c r="D1252">
        <v>9000</v>
      </c>
      <c r="E1252" t="s">
        <v>224</v>
      </c>
      <c r="F1252" t="s">
        <v>2311</v>
      </c>
      <c r="I1252" t="b">
        <v>0</v>
      </c>
      <c r="J1252" s="2">
        <v>430</v>
      </c>
      <c r="K1252" s="2">
        <v>298</v>
      </c>
      <c r="L1252" s="2">
        <v>2</v>
      </c>
      <c r="M1252" s="2">
        <v>296</v>
      </c>
      <c r="N1252" s="2">
        <v>37</v>
      </c>
      <c r="O1252" s="2">
        <v>2</v>
      </c>
      <c r="P1252" s="2">
        <v>4</v>
      </c>
      <c r="Q1252" s="2">
        <v>0</v>
      </c>
      <c r="R1252" s="2">
        <v>0</v>
      </c>
      <c r="S1252" s="2">
        <v>0</v>
      </c>
      <c r="T1252" s="2">
        <v>16</v>
      </c>
      <c r="U1252" s="2">
        <v>0</v>
      </c>
      <c r="V1252" s="2">
        <v>0</v>
      </c>
      <c r="W1252" s="2">
        <v>0</v>
      </c>
      <c r="X1252" s="2">
        <v>0</v>
      </c>
      <c r="Y1252" s="2">
        <v>53</v>
      </c>
      <c r="Z1252" s="2">
        <v>48</v>
      </c>
      <c r="AA1252" s="2">
        <v>91</v>
      </c>
      <c r="AB1252" s="2">
        <v>0</v>
      </c>
      <c r="AC1252" s="2">
        <v>0</v>
      </c>
      <c r="AD1252" s="2">
        <v>0</v>
      </c>
      <c r="AE1252" s="2">
        <v>0</v>
      </c>
      <c r="AF1252" s="2">
        <v>0</v>
      </c>
      <c r="AG1252" s="2">
        <v>31</v>
      </c>
      <c r="AH1252" s="2">
        <v>0</v>
      </c>
      <c r="AI1252" s="2">
        <v>0</v>
      </c>
      <c r="AJ1252" s="2">
        <v>1</v>
      </c>
      <c r="AK1252" s="2">
        <v>6</v>
      </c>
      <c r="AL1252" s="2">
        <v>0</v>
      </c>
      <c r="AM1252" s="2">
        <v>7</v>
      </c>
      <c r="AN1252" s="3">
        <f>IFERROR(K1252/J1252,"")</f>
        <v>0</v>
      </c>
      <c r="AO1252" s="3">
        <f>IFERROR(L1252/K1252,"")</f>
        <v>0</v>
      </c>
    </row>
    <row r="1253" spans="1:41">
      <c r="A1253" t="s">
        <v>2835</v>
      </c>
      <c r="D1253">
        <v>9000</v>
      </c>
      <c r="E1253" t="s">
        <v>224</v>
      </c>
      <c r="F1253" t="s">
        <v>2313</v>
      </c>
      <c r="I1253" t="b">
        <v>0</v>
      </c>
      <c r="J1253" s="2">
        <v>599</v>
      </c>
      <c r="K1253" s="2">
        <v>356</v>
      </c>
      <c r="L1253" s="2">
        <v>7</v>
      </c>
      <c r="M1253" s="2">
        <v>349</v>
      </c>
      <c r="N1253" s="2">
        <v>27</v>
      </c>
      <c r="O1253" s="2">
        <v>0</v>
      </c>
      <c r="P1253" s="2">
        <v>1</v>
      </c>
      <c r="Q1253" s="2">
        <v>0</v>
      </c>
      <c r="R1253" s="2">
        <v>0</v>
      </c>
      <c r="S1253" s="2">
        <v>0</v>
      </c>
      <c r="T1253" s="2">
        <v>26</v>
      </c>
      <c r="U1253" s="2">
        <v>0</v>
      </c>
      <c r="V1253" s="2">
        <v>0</v>
      </c>
      <c r="W1253" s="2">
        <v>0</v>
      </c>
      <c r="X1253" s="2">
        <v>0</v>
      </c>
      <c r="Y1253" s="2">
        <v>29</v>
      </c>
      <c r="Z1253" s="2">
        <v>73</v>
      </c>
      <c r="AA1253" s="2">
        <v>146</v>
      </c>
      <c r="AB1253" s="2">
        <v>4</v>
      </c>
      <c r="AC1253" s="2">
        <v>0</v>
      </c>
      <c r="AD1253" s="2">
        <v>0</v>
      </c>
      <c r="AE1253" s="2">
        <v>0</v>
      </c>
      <c r="AF1253" s="2">
        <v>0</v>
      </c>
      <c r="AG1253" s="2">
        <v>16</v>
      </c>
      <c r="AH1253" s="2">
        <v>0</v>
      </c>
      <c r="AI1253" s="2">
        <v>1</v>
      </c>
      <c r="AJ1253" s="2">
        <v>0</v>
      </c>
      <c r="AK1253" s="2">
        <v>14</v>
      </c>
      <c r="AL1253" s="2">
        <v>0</v>
      </c>
      <c r="AM1253" s="2">
        <v>12</v>
      </c>
      <c r="AN1253" s="3">
        <f>IFERROR(K1253/J1253,"")</f>
        <v>0</v>
      </c>
      <c r="AO1253" s="3">
        <f>IFERROR(L1253/K1253,"")</f>
        <v>0</v>
      </c>
    </row>
    <row r="1254" spans="1:41">
      <c r="A1254" t="s">
        <v>2836</v>
      </c>
      <c r="D1254">
        <v>9000</v>
      </c>
      <c r="E1254" t="s">
        <v>224</v>
      </c>
      <c r="F1254" t="s">
        <v>2315</v>
      </c>
      <c r="I1254" t="b">
        <v>0</v>
      </c>
      <c r="J1254" s="2">
        <v>536</v>
      </c>
      <c r="K1254" s="2">
        <v>369</v>
      </c>
      <c r="L1254" s="2">
        <v>5</v>
      </c>
      <c r="M1254" s="2">
        <v>364</v>
      </c>
      <c r="N1254" s="2">
        <v>48</v>
      </c>
      <c r="O1254" s="2">
        <v>1</v>
      </c>
      <c r="P1254" s="2">
        <v>0</v>
      </c>
      <c r="Q1254" s="2">
        <v>0</v>
      </c>
      <c r="R1254" s="2">
        <v>0</v>
      </c>
      <c r="S1254" s="2">
        <v>0</v>
      </c>
      <c r="T1254" s="2">
        <v>25</v>
      </c>
      <c r="U1254" s="2">
        <v>0</v>
      </c>
      <c r="V1254" s="2">
        <v>0</v>
      </c>
      <c r="W1254" s="2">
        <v>0</v>
      </c>
      <c r="X1254" s="2">
        <v>0</v>
      </c>
      <c r="Y1254" s="2">
        <v>33</v>
      </c>
      <c r="Z1254" s="2">
        <v>36</v>
      </c>
      <c r="AA1254" s="2">
        <v>157</v>
      </c>
      <c r="AB1254" s="2">
        <v>5</v>
      </c>
      <c r="AC1254" s="2">
        <v>0</v>
      </c>
      <c r="AD1254" s="2">
        <v>0</v>
      </c>
      <c r="AE1254" s="2">
        <v>0</v>
      </c>
      <c r="AF1254" s="2">
        <v>0</v>
      </c>
      <c r="AG1254" s="2">
        <v>35</v>
      </c>
      <c r="AH1254" s="2">
        <v>0</v>
      </c>
      <c r="AI1254" s="2">
        <v>0</v>
      </c>
      <c r="AJ1254" s="2">
        <v>2</v>
      </c>
      <c r="AK1254" s="2">
        <v>12</v>
      </c>
      <c r="AL1254" s="2">
        <v>0</v>
      </c>
      <c r="AM1254" s="2">
        <v>10</v>
      </c>
      <c r="AN1254" s="3">
        <f>IFERROR(K1254/J1254,"")</f>
        <v>0</v>
      </c>
      <c r="AO1254" s="3">
        <f>IFERROR(L1254/K1254,"")</f>
        <v>0</v>
      </c>
    </row>
    <row r="1255" spans="1:41">
      <c r="A1255" t="s">
        <v>2837</v>
      </c>
      <c r="D1255">
        <v>9000</v>
      </c>
      <c r="E1255" t="s">
        <v>224</v>
      </c>
      <c r="F1255" t="s">
        <v>2317</v>
      </c>
      <c r="I1255" t="b">
        <v>0</v>
      </c>
      <c r="J1255" s="2">
        <v>510</v>
      </c>
      <c r="K1255" s="2">
        <v>342</v>
      </c>
      <c r="L1255" s="2">
        <v>2</v>
      </c>
      <c r="M1255" s="2">
        <v>340</v>
      </c>
      <c r="N1255" s="2">
        <v>11</v>
      </c>
      <c r="O1255" s="2">
        <v>0</v>
      </c>
      <c r="P1255" s="2">
        <v>0</v>
      </c>
      <c r="Q1255" s="2">
        <v>0</v>
      </c>
      <c r="R1255" s="2">
        <v>0</v>
      </c>
      <c r="S1255" s="2">
        <v>3</v>
      </c>
      <c r="T1255" s="2">
        <v>30</v>
      </c>
      <c r="U1255" s="2">
        <v>0</v>
      </c>
      <c r="V1255" s="2">
        <v>0</v>
      </c>
      <c r="W1255" s="2">
        <v>0</v>
      </c>
      <c r="X1255" s="2">
        <v>0</v>
      </c>
      <c r="Y1255" s="2">
        <v>25</v>
      </c>
      <c r="Z1255" s="2">
        <v>71</v>
      </c>
      <c r="AA1255" s="2">
        <v>160</v>
      </c>
      <c r="AB1255" s="2">
        <v>1</v>
      </c>
      <c r="AC1255" s="2">
        <v>0</v>
      </c>
      <c r="AD1255" s="2">
        <v>0</v>
      </c>
      <c r="AE1255" s="2">
        <v>0</v>
      </c>
      <c r="AF1255" s="2">
        <v>0</v>
      </c>
      <c r="AG1255" s="2">
        <v>19</v>
      </c>
      <c r="AH1255" s="2">
        <v>0</v>
      </c>
      <c r="AI1255" s="2">
        <v>0</v>
      </c>
      <c r="AJ1255" s="2">
        <v>4</v>
      </c>
      <c r="AK1255" s="2">
        <v>5</v>
      </c>
      <c r="AL1255" s="2">
        <v>1</v>
      </c>
      <c r="AM1255" s="2">
        <v>10</v>
      </c>
      <c r="AN1255" s="3">
        <f>IFERROR(K1255/J1255,"")</f>
        <v>0</v>
      </c>
      <c r="AO1255" s="3">
        <f>IFERROR(L1255/K1255,"")</f>
        <v>0</v>
      </c>
    </row>
    <row r="1256" spans="1:41">
      <c r="A1256" t="s">
        <v>2838</v>
      </c>
      <c r="D1256">
        <v>9000</v>
      </c>
      <c r="E1256" t="s">
        <v>224</v>
      </c>
      <c r="F1256" t="s">
        <v>2319</v>
      </c>
      <c r="I1256" t="b">
        <v>0</v>
      </c>
      <c r="J1256" s="2">
        <v>728</v>
      </c>
      <c r="K1256" s="2">
        <v>540</v>
      </c>
      <c r="L1256" s="2">
        <v>5</v>
      </c>
      <c r="M1256" s="2">
        <v>535</v>
      </c>
      <c r="N1256" s="2">
        <v>105</v>
      </c>
      <c r="O1256" s="2">
        <v>1</v>
      </c>
      <c r="P1256" s="2">
        <v>0</v>
      </c>
      <c r="Q1256" s="2">
        <v>0</v>
      </c>
      <c r="R1256" s="2">
        <v>0</v>
      </c>
      <c r="S1256" s="2">
        <v>0</v>
      </c>
      <c r="T1256" s="2">
        <v>45</v>
      </c>
      <c r="U1256" s="2">
        <v>0</v>
      </c>
      <c r="V1256" s="2">
        <v>0</v>
      </c>
      <c r="W1256" s="2">
        <v>0</v>
      </c>
      <c r="X1256" s="2">
        <v>0</v>
      </c>
      <c r="Y1256" s="2">
        <v>64</v>
      </c>
      <c r="Z1256" s="2">
        <v>9</v>
      </c>
      <c r="AA1256" s="2">
        <v>215</v>
      </c>
      <c r="AB1256" s="2">
        <v>2</v>
      </c>
      <c r="AC1256" s="2">
        <v>0</v>
      </c>
      <c r="AD1256" s="2">
        <v>0</v>
      </c>
      <c r="AE1256" s="2">
        <v>0</v>
      </c>
      <c r="AF1256" s="2">
        <v>0</v>
      </c>
      <c r="AG1256" s="2">
        <v>58</v>
      </c>
      <c r="AH1256" s="2">
        <v>0</v>
      </c>
      <c r="AI1256" s="2">
        <v>0</v>
      </c>
      <c r="AJ1256" s="2">
        <v>5</v>
      </c>
      <c r="AK1256" s="2">
        <v>5</v>
      </c>
      <c r="AL1256" s="2">
        <v>0</v>
      </c>
      <c r="AM1256" s="2">
        <v>26</v>
      </c>
      <c r="AN1256" s="3">
        <f>IFERROR(K1256/J1256,"")</f>
        <v>0</v>
      </c>
      <c r="AO1256" s="3">
        <f>IFERROR(L1256/K1256,"")</f>
        <v>0</v>
      </c>
    </row>
    <row r="1257" spans="1:41">
      <c r="A1257" t="s">
        <v>2839</v>
      </c>
      <c r="D1257">
        <v>9000</v>
      </c>
      <c r="E1257" t="s">
        <v>224</v>
      </c>
      <c r="F1257" t="s">
        <v>2321</v>
      </c>
      <c r="I1257" t="b">
        <v>0</v>
      </c>
      <c r="J1257" s="2">
        <v>465</v>
      </c>
      <c r="K1257" s="2">
        <v>318</v>
      </c>
      <c r="L1257" s="2">
        <v>5</v>
      </c>
      <c r="M1257" s="2">
        <v>313</v>
      </c>
      <c r="N1257" s="2">
        <v>56</v>
      </c>
      <c r="O1257" s="2">
        <v>2</v>
      </c>
      <c r="P1257" s="2">
        <v>2</v>
      </c>
      <c r="Q1257" s="2">
        <v>0</v>
      </c>
      <c r="R1257" s="2">
        <v>0</v>
      </c>
      <c r="S1257" s="2">
        <v>0</v>
      </c>
      <c r="T1257" s="2">
        <v>33</v>
      </c>
      <c r="U1257" s="2">
        <v>0</v>
      </c>
      <c r="V1257" s="2">
        <v>0</v>
      </c>
      <c r="W1257" s="2">
        <v>0</v>
      </c>
      <c r="X1257" s="2">
        <v>1</v>
      </c>
      <c r="Y1257" s="2">
        <v>38</v>
      </c>
      <c r="Z1257" s="2">
        <v>24</v>
      </c>
      <c r="AA1257" s="2">
        <v>105</v>
      </c>
      <c r="AB1257" s="2">
        <v>4</v>
      </c>
      <c r="AC1257" s="2">
        <v>0</v>
      </c>
      <c r="AD1257" s="2">
        <v>0</v>
      </c>
      <c r="AE1257" s="2">
        <v>0</v>
      </c>
      <c r="AF1257" s="2">
        <v>0</v>
      </c>
      <c r="AG1257" s="2">
        <v>17</v>
      </c>
      <c r="AH1257" s="2">
        <v>0</v>
      </c>
      <c r="AI1257" s="2">
        <v>1</v>
      </c>
      <c r="AJ1257" s="2">
        <v>6</v>
      </c>
      <c r="AK1257" s="2">
        <v>9</v>
      </c>
      <c r="AL1257" s="2">
        <v>0</v>
      </c>
      <c r="AM1257" s="2">
        <v>15</v>
      </c>
      <c r="AN1257" s="3">
        <f>IFERROR(K1257/J1257,"")</f>
        <v>0</v>
      </c>
      <c r="AO1257" s="3">
        <f>IFERROR(L1257/K1257,"")</f>
        <v>0</v>
      </c>
    </row>
    <row r="1258" spans="1:41">
      <c r="A1258" t="s">
        <v>2840</v>
      </c>
      <c r="D1258">
        <v>9000</v>
      </c>
      <c r="E1258" t="s">
        <v>224</v>
      </c>
      <c r="F1258" t="s">
        <v>2323</v>
      </c>
      <c r="I1258" t="b">
        <v>0</v>
      </c>
      <c r="J1258" s="2">
        <v>634</v>
      </c>
      <c r="K1258" s="2">
        <v>429</v>
      </c>
      <c r="L1258" s="2">
        <v>11</v>
      </c>
      <c r="M1258" s="2">
        <v>418</v>
      </c>
      <c r="N1258" s="2">
        <v>83</v>
      </c>
      <c r="O1258" s="2">
        <v>3</v>
      </c>
      <c r="P1258" s="2">
        <v>1</v>
      </c>
      <c r="Q1258" s="2">
        <v>0</v>
      </c>
      <c r="R1258" s="2">
        <v>0</v>
      </c>
      <c r="S1258" s="2">
        <v>0</v>
      </c>
      <c r="T1258" s="2">
        <v>27</v>
      </c>
      <c r="U1258" s="2">
        <v>0</v>
      </c>
      <c r="V1258" s="2">
        <v>0</v>
      </c>
      <c r="W1258" s="2">
        <v>0</v>
      </c>
      <c r="X1258" s="2">
        <v>1</v>
      </c>
      <c r="Y1258" s="2">
        <v>47</v>
      </c>
      <c r="Z1258" s="2">
        <v>32</v>
      </c>
      <c r="AA1258" s="2">
        <v>137</v>
      </c>
      <c r="AB1258" s="2">
        <v>9</v>
      </c>
      <c r="AC1258" s="2">
        <v>2</v>
      </c>
      <c r="AD1258" s="2">
        <v>0</v>
      </c>
      <c r="AE1258" s="2">
        <v>0</v>
      </c>
      <c r="AF1258" s="2">
        <v>0</v>
      </c>
      <c r="AG1258" s="2">
        <v>37</v>
      </c>
      <c r="AH1258" s="2">
        <v>0</v>
      </c>
      <c r="AI1258" s="2">
        <v>0</v>
      </c>
      <c r="AJ1258" s="2">
        <v>2</v>
      </c>
      <c r="AK1258" s="2">
        <v>21</v>
      </c>
      <c r="AL1258" s="2">
        <v>1</v>
      </c>
      <c r="AM1258" s="2">
        <v>15</v>
      </c>
      <c r="AN1258" s="3">
        <f>IFERROR(K1258/J1258,"")</f>
        <v>0</v>
      </c>
      <c r="AO1258" s="3">
        <f>IFERROR(L1258/K1258,"")</f>
        <v>0</v>
      </c>
    </row>
    <row r="1259" spans="1:41">
      <c r="A1259" t="s">
        <v>2841</v>
      </c>
      <c r="D1259">
        <v>9000</v>
      </c>
      <c r="E1259" t="s">
        <v>224</v>
      </c>
      <c r="F1259" t="s">
        <v>2325</v>
      </c>
      <c r="I1259" t="b">
        <v>0</v>
      </c>
      <c r="J1259" s="2">
        <v>492</v>
      </c>
      <c r="K1259" s="2">
        <v>366</v>
      </c>
      <c r="L1259" s="2">
        <v>3</v>
      </c>
      <c r="M1259" s="2">
        <v>363</v>
      </c>
      <c r="N1259" s="2">
        <v>65</v>
      </c>
      <c r="O1259" s="2">
        <v>0</v>
      </c>
      <c r="P1259" s="2">
        <v>9</v>
      </c>
      <c r="Q1259" s="2">
        <v>0</v>
      </c>
      <c r="R1259" s="2">
        <v>0</v>
      </c>
      <c r="S1259" s="2">
        <v>0</v>
      </c>
      <c r="T1259" s="2">
        <v>30</v>
      </c>
      <c r="U1259" s="2">
        <v>0</v>
      </c>
      <c r="V1259" s="2">
        <v>0</v>
      </c>
      <c r="W1259" s="2">
        <v>0</v>
      </c>
      <c r="X1259" s="2">
        <v>0</v>
      </c>
      <c r="Y1259" s="2">
        <v>38</v>
      </c>
      <c r="Z1259" s="2">
        <v>15</v>
      </c>
      <c r="AA1259" s="2">
        <v>130</v>
      </c>
      <c r="AB1259" s="2">
        <v>12</v>
      </c>
      <c r="AC1259" s="2">
        <v>0</v>
      </c>
      <c r="AD1259" s="2">
        <v>0</v>
      </c>
      <c r="AE1259" s="2">
        <v>0</v>
      </c>
      <c r="AF1259" s="2">
        <v>0</v>
      </c>
      <c r="AG1259" s="2">
        <v>44</v>
      </c>
      <c r="AH1259" s="2">
        <v>0</v>
      </c>
      <c r="AI1259" s="2">
        <v>0</v>
      </c>
      <c r="AJ1259" s="2">
        <v>5</v>
      </c>
      <c r="AK1259" s="2">
        <v>6</v>
      </c>
      <c r="AL1259" s="2">
        <v>0</v>
      </c>
      <c r="AM1259" s="2">
        <v>9</v>
      </c>
      <c r="AN1259" s="3">
        <f>IFERROR(K1259/J1259,"")</f>
        <v>0</v>
      </c>
      <c r="AO1259" s="3">
        <f>IFERROR(L1259/K1259,"")</f>
        <v>0</v>
      </c>
    </row>
    <row r="1260" spans="1:41">
      <c r="A1260" t="s">
        <v>2842</v>
      </c>
      <c r="D1260">
        <v>9000</v>
      </c>
      <c r="E1260" t="s">
        <v>224</v>
      </c>
      <c r="F1260" t="s">
        <v>2327</v>
      </c>
      <c r="I1260" t="b">
        <v>0</v>
      </c>
      <c r="J1260" s="2">
        <v>713</v>
      </c>
      <c r="K1260" s="2">
        <v>447</v>
      </c>
      <c r="L1260" s="2">
        <v>2</v>
      </c>
      <c r="M1260" s="2">
        <v>445</v>
      </c>
      <c r="N1260" s="2">
        <v>17</v>
      </c>
      <c r="O1260" s="2">
        <v>2</v>
      </c>
      <c r="P1260" s="2">
        <v>0</v>
      </c>
      <c r="Q1260" s="2">
        <v>0</v>
      </c>
      <c r="R1260" s="2">
        <v>0</v>
      </c>
      <c r="S1260" s="2">
        <v>0</v>
      </c>
      <c r="T1260" s="2">
        <v>27</v>
      </c>
      <c r="U1260" s="2">
        <v>0</v>
      </c>
      <c r="V1260" s="2">
        <v>0</v>
      </c>
      <c r="W1260" s="2">
        <v>0</v>
      </c>
      <c r="X1260" s="2">
        <v>0</v>
      </c>
      <c r="Y1260" s="2">
        <v>37</v>
      </c>
      <c r="Z1260" s="2">
        <v>92</v>
      </c>
      <c r="AA1260" s="2">
        <v>165</v>
      </c>
      <c r="AB1260" s="2">
        <v>2</v>
      </c>
      <c r="AC1260" s="2">
        <v>0</v>
      </c>
      <c r="AD1260" s="2">
        <v>0</v>
      </c>
      <c r="AE1260" s="2">
        <v>1</v>
      </c>
      <c r="AF1260" s="2">
        <v>0</v>
      </c>
      <c r="AG1260" s="2">
        <v>24</v>
      </c>
      <c r="AH1260" s="2">
        <v>0</v>
      </c>
      <c r="AI1260" s="2">
        <v>0</v>
      </c>
      <c r="AJ1260" s="2">
        <v>7</v>
      </c>
      <c r="AK1260" s="2">
        <v>29</v>
      </c>
      <c r="AL1260" s="2">
        <v>0</v>
      </c>
      <c r="AM1260" s="2">
        <v>42</v>
      </c>
      <c r="AN1260" s="3">
        <f>IFERROR(K1260/J1260,"")</f>
        <v>0</v>
      </c>
      <c r="AO1260" s="3">
        <f>IFERROR(L1260/K1260,"")</f>
        <v>0</v>
      </c>
    </row>
    <row r="1261" spans="1:41">
      <c r="A1261" t="s">
        <v>2843</v>
      </c>
      <c r="D1261">
        <v>9000</v>
      </c>
      <c r="E1261" t="s">
        <v>224</v>
      </c>
      <c r="F1261" t="s">
        <v>2329</v>
      </c>
      <c r="I1261" t="b">
        <v>0</v>
      </c>
      <c r="J1261" s="2">
        <v>631</v>
      </c>
      <c r="K1261" s="2">
        <v>435</v>
      </c>
      <c r="L1261" s="2">
        <v>5</v>
      </c>
      <c r="M1261" s="2">
        <v>430</v>
      </c>
      <c r="N1261" s="2">
        <v>21</v>
      </c>
      <c r="O1261" s="2">
        <v>2</v>
      </c>
      <c r="P1261" s="2">
        <v>0</v>
      </c>
      <c r="Q1261" s="2">
        <v>0</v>
      </c>
      <c r="R1261" s="2">
        <v>0</v>
      </c>
      <c r="S1261" s="2">
        <v>0</v>
      </c>
      <c r="T1261" s="2">
        <v>25</v>
      </c>
      <c r="U1261" s="2">
        <v>0</v>
      </c>
      <c r="V1261" s="2">
        <v>0</v>
      </c>
      <c r="W1261" s="2">
        <v>0</v>
      </c>
      <c r="X1261" s="2">
        <v>0</v>
      </c>
      <c r="Y1261" s="2">
        <v>44</v>
      </c>
      <c r="Z1261" s="2">
        <v>57</v>
      </c>
      <c r="AA1261" s="2">
        <v>171</v>
      </c>
      <c r="AB1261" s="2">
        <v>3</v>
      </c>
      <c r="AC1261" s="2">
        <v>0</v>
      </c>
      <c r="AD1261" s="2">
        <v>0</v>
      </c>
      <c r="AE1261" s="2">
        <v>0</v>
      </c>
      <c r="AF1261" s="2">
        <v>0</v>
      </c>
      <c r="AG1261" s="2">
        <v>33</v>
      </c>
      <c r="AH1261" s="2">
        <v>0</v>
      </c>
      <c r="AI1261" s="2">
        <v>0</v>
      </c>
      <c r="AJ1261" s="2">
        <v>8</v>
      </c>
      <c r="AK1261" s="2">
        <v>20</v>
      </c>
      <c r="AL1261" s="2">
        <v>0</v>
      </c>
      <c r="AM1261" s="2">
        <v>46</v>
      </c>
      <c r="AN1261" s="3">
        <f>IFERROR(K1261/J1261,"")</f>
        <v>0</v>
      </c>
      <c r="AO1261" s="3">
        <f>IFERROR(L1261/K1261,"")</f>
        <v>0</v>
      </c>
    </row>
    <row r="1262" spans="1:41">
      <c r="A1262" t="s">
        <v>2844</v>
      </c>
      <c r="D1262">
        <v>9000</v>
      </c>
      <c r="E1262" t="s">
        <v>224</v>
      </c>
      <c r="F1262" t="s">
        <v>2331</v>
      </c>
      <c r="I1262" t="b">
        <v>0</v>
      </c>
      <c r="J1262" s="2">
        <v>710</v>
      </c>
      <c r="K1262" s="2">
        <v>509</v>
      </c>
      <c r="L1262" s="2">
        <v>9</v>
      </c>
      <c r="M1262" s="2">
        <v>500</v>
      </c>
      <c r="N1262" s="2">
        <v>95</v>
      </c>
      <c r="O1262" s="2">
        <v>2</v>
      </c>
      <c r="P1262" s="2">
        <v>1</v>
      </c>
      <c r="Q1262" s="2">
        <v>0</v>
      </c>
      <c r="R1262" s="2">
        <v>0</v>
      </c>
      <c r="S1262" s="2">
        <v>0</v>
      </c>
      <c r="T1262" s="2">
        <v>17</v>
      </c>
      <c r="U1262" s="2">
        <v>0</v>
      </c>
      <c r="V1262" s="2">
        <v>0</v>
      </c>
      <c r="W1262" s="2">
        <v>0</v>
      </c>
      <c r="X1262" s="2">
        <v>0</v>
      </c>
      <c r="Y1262" s="2">
        <v>25</v>
      </c>
      <c r="Z1262" s="2">
        <v>49</v>
      </c>
      <c r="AA1262" s="2">
        <v>171</v>
      </c>
      <c r="AB1262" s="2">
        <v>8</v>
      </c>
      <c r="AC1262" s="2">
        <v>1</v>
      </c>
      <c r="AD1262" s="2">
        <v>0</v>
      </c>
      <c r="AE1262" s="2">
        <v>0</v>
      </c>
      <c r="AF1262" s="2">
        <v>0</v>
      </c>
      <c r="AG1262" s="2">
        <v>29</v>
      </c>
      <c r="AH1262" s="2">
        <v>0</v>
      </c>
      <c r="AI1262" s="2">
        <v>0</v>
      </c>
      <c r="AJ1262" s="2">
        <v>4</v>
      </c>
      <c r="AK1262" s="2">
        <v>32</v>
      </c>
      <c r="AL1262" s="2">
        <v>0</v>
      </c>
      <c r="AM1262" s="2">
        <v>66</v>
      </c>
      <c r="AN1262" s="3">
        <f>IFERROR(K1262/J1262,"")</f>
        <v>0</v>
      </c>
      <c r="AO1262" s="3">
        <f>IFERROR(L1262/K1262,"")</f>
        <v>0</v>
      </c>
    </row>
    <row r="1263" spans="1:41">
      <c r="A1263" t="s">
        <v>2845</v>
      </c>
      <c r="D1263">
        <v>9000</v>
      </c>
      <c r="E1263" t="s">
        <v>224</v>
      </c>
      <c r="F1263" t="s">
        <v>2333</v>
      </c>
      <c r="I1263" t="b">
        <v>0</v>
      </c>
      <c r="J1263" s="2">
        <v>425</v>
      </c>
      <c r="K1263" s="2">
        <v>266</v>
      </c>
      <c r="L1263" s="2">
        <v>2</v>
      </c>
      <c r="M1263" s="2">
        <v>264</v>
      </c>
      <c r="N1263" s="2">
        <v>14</v>
      </c>
      <c r="O1263" s="2">
        <v>1</v>
      </c>
      <c r="P1263" s="2">
        <v>3</v>
      </c>
      <c r="Q1263" s="2">
        <v>0</v>
      </c>
      <c r="R1263" s="2">
        <v>0</v>
      </c>
      <c r="S1263" s="2">
        <v>0</v>
      </c>
      <c r="T1263" s="2">
        <v>10</v>
      </c>
      <c r="U1263" s="2">
        <v>0</v>
      </c>
      <c r="V1263" s="2">
        <v>0</v>
      </c>
      <c r="W1263" s="2">
        <v>0</v>
      </c>
      <c r="X1263" s="2">
        <v>0</v>
      </c>
      <c r="Y1263" s="2">
        <v>28</v>
      </c>
      <c r="Z1263" s="2">
        <v>42</v>
      </c>
      <c r="AA1263" s="2">
        <v>115</v>
      </c>
      <c r="AB1263" s="2">
        <v>3</v>
      </c>
      <c r="AC1263" s="2">
        <v>0</v>
      </c>
      <c r="AD1263" s="2">
        <v>0</v>
      </c>
      <c r="AE1263" s="2">
        <v>0</v>
      </c>
      <c r="AF1263" s="2">
        <v>0</v>
      </c>
      <c r="AG1263" s="2">
        <v>13</v>
      </c>
      <c r="AH1263" s="2">
        <v>0</v>
      </c>
      <c r="AI1263" s="2">
        <v>0</v>
      </c>
      <c r="AJ1263" s="2">
        <v>7</v>
      </c>
      <c r="AK1263" s="2">
        <v>15</v>
      </c>
      <c r="AL1263" s="2">
        <v>0</v>
      </c>
      <c r="AM1263" s="2">
        <v>13</v>
      </c>
      <c r="AN1263" s="3">
        <f>IFERROR(K1263/J1263,"")</f>
        <v>0</v>
      </c>
      <c r="AO1263" s="3">
        <f>IFERROR(L1263/K1263,"")</f>
        <v>0</v>
      </c>
    </row>
    <row r="1264" spans="1:41">
      <c r="A1264" t="s">
        <v>2846</v>
      </c>
      <c r="D1264">
        <v>9000</v>
      </c>
      <c r="E1264" t="s">
        <v>224</v>
      </c>
      <c r="F1264" t="s">
        <v>2335</v>
      </c>
      <c r="I1264" t="b">
        <v>0</v>
      </c>
      <c r="J1264" s="2">
        <v>695</v>
      </c>
      <c r="K1264" s="2">
        <v>392</v>
      </c>
      <c r="L1264" s="2">
        <v>8</v>
      </c>
      <c r="M1264" s="2">
        <v>384</v>
      </c>
      <c r="N1264" s="2">
        <v>42</v>
      </c>
      <c r="O1264" s="2">
        <v>1</v>
      </c>
      <c r="P1264" s="2">
        <v>0</v>
      </c>
      <c r="Q1264" s="2">
        <v>0</v>
      </c>
      <c r="R1264" s="2">
        <v>0</v>
      </c>
      <c r="S1264" s="2">
        <v>0</v>
      </c>
      <c r="T1264" s="2">
        <v>22</v>
      </c>
      <c r="U1264" s="2">
        <v>0</v>
      </c>
      <c r="V1264" s="2">
        <v>0</v>
      </c>
      <c r="W1264" s="2">
        <v>0</v>
      </c>
      <c r="X1264" s="2">
        <v>0</v>
      </c>
      <c r="Y1264" s="2">
        <v>42</v>
      </c>
      <c r="Z1264" s="2">
        <v>81</v>
      </c>
      <c r="AA1264" s="2">
        <v>113</v>
      </c>
      <c r="AB1264" s="2">
        <v>4</v>
      </c>
      <c r="AC1264" s="2">
        <v>0</v>
      </c>
      <c r="AD1264" s="2">
        <v>0</v>
      </c>
      <c r="AE1264" s="2">
        <v>0</v>
      </c>
      <c r="AF1264" s="2">
        <v>0</v>
      </c>
      <c r="AG1264" s="2">
        <v>22</v>
      </c>
      <c r="AH1264" s="2">
        <v>0</v>
      </c>
      <c r="AI1264" s="2">
        <v>0</v>
      </c>
      <c r="AJ1264" s="2">
        <v>6</v>
      </c>
      <c r="AK1264" s="2">
        <v>7</v>
      </c>
      <c r="AL1264" s="2">
        <v>0</v>
      </c>
      <c r="AM1264" s="2">
        <v>44</v>
      </c>
      <c r="AN1264" s="3">
        <f>IFERROR(K1264/J1264,"")</f>
        <v>0</v>
      </c>
      <c r="AO1264" s="3">
        <f>IFERROR(L1264/K1264,"")</f>
        <v>0</v>
      </c>
    </row>
    <row r="1265" spans="1:41">
      <c r="A1265" t="s">
        <v>2847</v>
      </c>
      <c r="D1265">
        <v>9000</v>
      </c>
      <c r="E1265" t="s">
        <v>224</v>
      </c>
      <c r="F1265" t="s">
        <v>2337</v>
      </c>
      <c r="I1265" t="b">
        <v>0</v>
      </c>
      <c r="J1265" s="2">
        <v>752</v>
      </c>
      <c r="K1265" s="2">
        <v>598</v>
      </c>
      <c r="L1265" s="2">
        <v>3</v>
      </c>
      <c r="M1265" s="2">
        <v>595</v>
      </c>
      <c r="N1265" s="2">
        <v>92</v>
      </c>
      <c r="O1265" s="2">
        <v>1</v>
      </c>
      <c r="P1265" s="2">
        <v>2</v>
      </c>
      <c r="Q1265" s="2">
        <v>0</v>
      </c>
      <c r="R1265" s="2">
        <v>0</v>
      </c>
      <c r="S1265" s="2">
        <v>0</v>
      </c>
      <c r="T1265" s="2">
        <v>40</v>
      </c>
      <c r="U1265" s="2">
        <v>0</v>
      </c>
      <c r="V1265" s="2">
        <v>0</v>
      </c>
      <c r="W1265" s="2">
        <v>0</v>
      </c>
      <c r="X1265" s="2">
        <v>0</v>
      </c>
      <c r="Y1265" s="2">
        <v>69</v>
      </c>
      <c r="Z1265" s="2">
        <v>34</v>
      </c>
      <c r="AA1265" s="2">
        <v>202</v>
      </c>
      <c r="AB1265" s="2">
        <v>9</v>
      </c>
      <c r="AC1265" s="2">
        <v>0</v>
      </c>
      <c r="AD1265" s="2">
        <v>0</v>
      </c>
      <c r="AE1265" s="2">
        <v>1</v>
      </c>
      <c r="AF1265" s="2">
        <v>0</v>
      </c>
      <c r="AG1265" s="2">
        <v>89</v>
      </c>
      <c r="AH1265" s="2">
        <v>0</v>
      </c>
      <c r="AI1265" s="2">
        <v>0</v>
      </c>
      <c r="AJ1265" s="2">
        <v>6</v>
      </c>
      <c r="AK1265" s="2">
        <v>13</v>
      </c>
      <c r="AL1265" s="2">
        <v>0</v>
      </c>
      <c r="AM1265" s="2">
        <v>37</v>
      </c>
      <c r="AN1265" s="3">
        <f>IFERROR(K1265/J1265,"")</f>
        <v>0</v>
      </c>
      <c r="AO1265" s="3">
        <f>IFERROR(L1265/K1265,"")</f>
        <v>0</v>
      </c>
    </row>
    <row r="1266" spans="1:41">
      <c r="A1266" t="s">
        <v>2848</v>
      </c>
      <c r="D1266">
        <v>9000</v>
      </c>
      <c r="E1266" t="s">
        <v>224</v>
      </c>
      <c r="F1266" t="s">
        <v>2339</v>
      </c>
      <c r="I1266" t="b">
        <v>0</v>
      </c>
      <c r="J1266" s="2">
        <v>498</v>
      </c>
      <c r="K1266" s="2">
        <v>403</v>
      </c>
      <c r="L1266" s="2">
        <v>0</v>
      </c>
      <c r="M1266" s="2">
        <v>403</v>
      </c>
      <c r="N1266" s="2">
        <v>78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29</v>
      </c>
      <c r="U1266" s="2">
        <v>0</v>
      </c>
      <c r="V1266" s="2">
        <v>0</v>
      </c>
      <c r="W1266" s="2">
        <v>0</v>
      </c>
      <c r="X1266" s="2">
        <v>0</v>
      </c>
      <c r="Y1266" s="2">
        <v>38</v>
      </c>
      <c r="Z1266" s="2">
        <v>8</v>
      </c>
      <c r="AA1266" s="2">
        <v>175</v>
      </c>
      <c r="AB1266" s="2">
        <v>1</v>
      </c>
      <c r="AC1266" s="2">
        <v>0</v>
      </c>
      <c r="AD1266" s="2">
        <v>0</v>
      </c>
      <c r="AE1266" s="2">
        <v>0</v>
      </c>
      <c r="AF1266" s="2">
        <v>0</v>
      </c>
      <c r="AG1266" s="2">
        <v>47</v>
      </c>
      <c r="AH1266" s="2">
        <v>0</v>
      </c>
      <c r="AI1266" s="2">
        <v>1</v>
      </c>
      <c r="AJ1266" s="2">
        <v>2</v>
      </c>
      <c r="AK1266" s="2">
        <v>10</v>
      </c>
      <c r="AL1266" s="2">
        <v>0</v>
      </c>
      <c r="AM1266" s="2">
        <v>14</v>
      </c>
      <c r="AN1266" s="3">
        <f>IFERROR(K1266/J1266,"")</f>
        <v>0</v>
      </c>
      <c r="AO1266" s="3">
        <f>IFERROR(L1266/K1266,"")</f>
        <v>0</v>
      </c>
    </row>
    <row r="1267" spans="1:41">
      <c r="A1267" t="s">
        <v>2849</v>
      </c>
      <c r="D1267">
        <v>9000</v>
      </c>
      <c r="E1267" t="s">
        <v>224</v>
      </c>
      <c r="F1267" t="s">
        <v>2850</v>
      </c>
      <c r="I1267" t="b">
        <v>0</v>
      </c>
      <c r="J1267" s="2">
        <v>427</v>
      </c>
      <c r="K1267" s="2">
        <v>273</v>
      </c>
      <c r="L1267" s="2">
        <v>5</v>
      </c>
      <c r="M1267" s="2">
        <v>268</v>
      </c>
      <c r="N1267" s="2">
        <v>33</v>
      </c>
      <c r="O1267" s="2">
        <v>2</v>
      </c>
      <c r="P1267" s="2">
        <v>0</v>
      </c>
      <c r="Q1267" s="2">
        <v>0</v>
      </c>
      <c r="R1267" s="2">
        <v>0</v>
      </c>
      <c r="S1267" s="2">
        <v>0</v>
      </c>
      <c r="T1267" s="2">
        <v>20</v>
      </c>
      <c r="U1267" s="2">
        <v>0</v>
      </c>
      <c r="V1267" s="2">
        <v>0</v>
      </c>
      <c r="W1267" s="2">
        <v>0</v>
      </c>
      <c r="X1267" s="2">
        <v>0</v>
      </c>
      <c r="Y1267" s="2">
        <v>26</v>
      </c>
      <c r="Z1267" s="2">
        <v>46</v>
      </c>
      <c r="AA1267" s="2">
        <v>81</v>
      </c>
      <c r="AB1267" s="2">
        <v>3</v>
      </c>
      <c r="AC1267" s="2">
        <v>0</v>
      </c>
      <c r="AD1267" s="2">
        <v>0</v>
      </c>
      <c r="AE1267" s="2">
        <v>0</v>
      </c>
      <c r="AF1267" s="2">
        <v>0</v>
      </c>
      <c r="AG1267" s="2">
        <v>15</v>
      </c>
      <c r="AH1267" s="2">
        <v>0</v>
      </c>
      <c r="AI1267" s="2">
        <v>1</v>
      </c>
      <c r="AJ1267" s="2">
        <v>2</v>
      </c>
      <c r="AK1267" s="2">
        <v>16</v>
      </c>
      <c r="AL1267" s="2">
        <v>0</v>
      </c>
      <c r="AM1267" s="2">
        <v>23</v>
      </c>
      <c r="AN1267" s="3">
        <f>IFERROR(K1267/J1267,"")</f>
        <v>0</v>
      </c>
      <c r="AO1267" s="3">
        <f>IFERROR(L1267/K1267,"")</f>
        <v>0</v>
      </c>
    </row>
    <row r="1268" spans="1:41">
      <c r="A1268" t="s">
        <v>2851</v>
      </c>
      <c r="D1268">
        <v>9000</v>
      </c>
      <c r="E1268" t="s">
        <v>224</v>
      </c>
      <c r="F1268" t="s">
        <v>2341</v>
      </c>
      <c r="I1268" t="b">
        <v>0</v>
      </c>
      <c r="J1268" s="2">
        <v>537</v>
      </c>
      <c r="K1268" s="2">
        <v>387</v>
      </c>
      <c r="L1268" s="2">
        <v>7</v>
      </c>
      <c r="M1268" s="2">
        <v>380</v>
      </c>
      <c r="N1268" s="2">
        <v>48</v>
      </c>
      <c r="O1268" s="2">
        <v>0</v>
      </c>
      <c r="P1268" s="2">
        <v>2</v>
      </c>
      <c r="Q1268" s="2">
        <v>0</v>
      </c>
      <c r="R1268" s="2">
        <v>0</v>
      </c>
      <c r="S1268" s="2">
        <v>0</v>
      </c>
      <c r="T1268" s="2">
        <v>20</v>
      </c>
      <c r="U1268" s="2">
        <v>0</v>
      </c>
      <c r="V1268" s="2">
        <v>0</v>
      </c>
      <c r="W1268" s="2">
        <v>0</v>
      </c>
      <c r="X1268" s="2">
        <v>0</v>
      </c>
      <c r="Y1268" s="2">
        <v>31</v>
      </c>
      <c r="Z1268" s="2">
        <v>28</v>
      </c>
      <c r="AA1268" s="2">
        <v>178</v>
      </c>
      <c r="AB1268" s="2">
        <v>4</v>
      </c>
      <c r="AC1268" s="2">
        <v>0</v>
      </c>
      <c r="AD1268" s="2">
        <v>0</v>
      </c>
      <c r="AE1268" s="2">
        <v>0</v>
      </c>
      <c r="AF1268" s="2">
        <v>0</v>
      </c>
      <c r="AG1268" s="2">
        <v>38</v>
      </c>
      <c r="AH1268" s="2">
        <v>0</v>
      </c>
      <c r="AI1268" s="2">
        <v>0</v>
      </c>
      <c r="AJ1268" s="2">
        <v>3</v>
      </c>
      <c r="AK1268" s="2">
        <v>5</v>
      </c>
      <c r="AL1268" s="2">
        <v>0</v>
      </c>
      <c r="AM1268" s="2">
        <v>23</v>
      </c>
      <c r="AN1268" s="3">
        <f>IFERROR(K1268/J1268,"")</f>
        <v>0</v>
      </c>
      <c r="AO1268" s="3">
        <f>IFERROR(L1268/K1268,"")</f>
        <v>0</v>
      </c>
    </row>
    <row r="1269" spans="1:41">
      <c r="A1269" t="s">
        <v>2852</v>
      </c>
      <c r="D1269">
        <v>9000</v>
      </c>
      <c r="E1269" t="s">
        <v>224</v>
      </c>
      <c r="F1269" t="s">
        <v>2853</v>
      </c>
      <c r="I1269" t="b">
        <v>0</v>
      </c>
      <c r="J1269" s="2">
        <v>626</v>
      </c>
      <c r="K1269" s="2">
        <v>499</v>
      </c>
      <c r="L1269" s="2">
        <v>1</v>
      </c>
      <c r="M1269" s="2">
        <v>498</v>
      </c>
      <c r="N1269" s="2">
        <v>60</v>
      </c>
      <c r="O1269" s="2">
        <v>0</v>
      </c>
      <c r="P1269" s="2">
        <v>2</v>
      </c>
      <c r="Q1269" s="2">
        <v>0</v>
      </c>
      <c r="R1269" s="2">
        <v>0</v>
      </c>
      <c r="S1269" s="2">
        <v>0</v>
      </c>
      <c r="T1269" s="2">
        <v>31</v>
      </c>
      <c r="U1269" s="2">
        <v>0</v>
      </c>
      <c r="V1269" s="2">
        <v>0</v>
      </c>
      <c r="W1269" s="2">
        <v>0</v>
      </c>
      <c r="X1269" s="2">
        <v>0</v>
      </c>
      <c r="Y1269" s="2">
        <v>52</v>
      </c>
      <c r="Z1269" s="2">
        <v>23</v>
      </c>
      <c r="AA1269" s="2">
        <v>218</v>
      </c>
      <c r="AB1269" s="2">
        <v>6</v>
      </c>
      <c r="AC1269" s="2">
        <v>0</v>
      </c>
      <c r="AD1269" s="2">
        <v>0</v>
      </c>
      <c r="AE1269" s="2">
        <v>0</v>
      </c>
      <c r="AF1269" s="2">
        <v>0</v>
      </c>
      <c r="AG1269" s="2">
        <v>62</v>
      </c>
      <c r="AH1269" s="2">
        <v>0</v>
      </c>
      <c r="AI1269" s="2">
        <v>1</v>
      </c>
      <c r="AJ1269" s="2">
        <v>6</v>
      </c>
      <c r="AK1269" s="2">
        <v>22</v>
      </c>
      <c r="AL1269" s="2">
        <v>0</v>
      </c>
      <c r="AM1269" s="2">
        <v>15</v>
      </c>
      <c r="AN1269" s="3">
        <f>IFERROR(K1269/J1269,"")</f>
        <v>0</v>
      </c>
      <c r="AO1269" s="3">
        <f>IFERROR(L1269/K1269,"")</f>
        <v>0</v>
      </c>
    </row>
    <row r="1270" spans="1:41">
      <c r="A1270" t="s">
        <v>2854</v>
      </c>
      <c r="D1270">
        <v>9000</v>
      </c>
      <c r="E1270" t="s">
        <v>224</v>
      </c>
      <c r="F1270" t="s">
        <v>2343</v>
      </c>
      <c r="I1270" t="b">
        <v>0</v>
      </c>
      <c r="J1270" s="2">
        <v>470</v>
      </c>
      <c r="K1270" s="2">
        <v>369</v>
      </c>
      <c r="L1270" s="2">
        <v>2</v>
      </c>
      <c r="M1270" s="2">
        <v>367</v>
      </c>
      <c r="N1270" s="2">
        <v>70</v>
      </c>
      <c r="O1270" s="2">
        <v>0</v>
      </c>
      <c r="P1270" s="2">
        <v>2</v>
      </c>
      <c r="Q1270" s="2">
        <v>0</v>
      </c>
      <c r="R1270" s="2">
        <v>0</v>
      </c>
      <c r="S1270" s="2">
        <v>0</v>
      </c>
      <c r="T1270" s="2">
        <v>30</v>
      </c>
      <c r="U1270" s="2">
        <v>0</v>
      </c>
      <c r="V1270" s="2">
        <v>0</v>
      </c>
      <c r="W1270" s="2">
        <v>0</v>
      </c>
      <c r="X1270" s="2">
        <v>0</v>
      </c>
      <c r="Y1270" s="2">
        <v>42</v>
      </c>
      <c r="Z1270" s="2">
        <v>7</v>
      </c>
      <c r="AA1270" s="2">
        <v>146</v>
      </c>
      <c r="AB1270" s="2">
        <v>3</v>
      </c>
      <c r="AC1270" s="2">
        <v>0</v>
      </c>
      <c r="AD1270" s="2">
        <v>0</v>
      </c>
      <c r="AE1270" s="2">
        <v>0</v>
      </c>
      <c r="AF1270" s="2">
        <v>0</v>
      </c>
      <c r="AG1270" s="2">
        <v>46</v>
      </c>
      <c r="AH1270" s="2">
        <v>0</v>
      </c>
      <c r="AI1270" s="2">
        <v>0</v>
      </c>
      <c r="AJ1270" s="2">
        <v>1</v>
      </c>
      <c r="AK1270" s="2">
        <v>9</v>
      </c>
      <c r="AL1270" s="2">
        <v>0</v>
      </c>
      <c r="AM1270" s="2">
        <v>11</v>
      </c>
      <c r="AN1270" s="3">
        <f>IFERROR(K1270/J1270,"")</f>
        <v>0</v>
      </c>
      <c r="AO1270" s="3">
        <f>IFERROR(L1270/K1270,"")</f>
        <v>0</v>
      </c>
    </row>
    <row r="1271" spans="1:41">
      <c r="A1271" t="s">
        <v>2855</v>
      </c>
      <c r="D1271">
        <v>9000</v>
      </c>
      <c r="E1271" t="s">
        <v>224</v>
      </c>
      <c r="F1271" t="s">
        <v>2345</v>
      </c>
      <c r="I1271" t="b">
        <v>0</v>
      </c>
      <c r="J1271" s="2">
        <v>768</v>
      </c>
      <c r="K1271" s="2">
        <v>580</v>
      </c>
      <c r="L1271" s="2">
        <v>3</v>
      </c>
      <c r="M1271" s="2">
        <v>577</v>
      </c>
      <c r="N1271" s="2">
        <v>103</v>
      </c>
      <c r="O1271" s="2">
        <v>1</v>
      </c>
      <c r="P1271" s="2">
        <v>13</v>
      </c>
      <c r="Q1271" s="2">
        <v>0</v>
      </c>
      <c r="R1271" s="2">
        <v>0</v>
      </c>
      <c r="S1271" s="2">
        <v>0</v>
      </c>
      <c r="T1271" s="2">
        <v>69</v>
      </c>
      <c r="U1271" s="2">
        <v>0</v>
      </c>
      <c r="V1271" s="2">
        <v>0</v>
      </c>
      <c r="W1271" s="2">
        <v>0</v>
      </c>
      <c r="X1271" s="2">
        <v>0</v>
      </c>
      <c r="Y1271" s="2">
        <v>67</v>
      </c>
      <c r="Z1271" s="2">
        <v>20</v>
      </c>
      <c r="AA1271" s="2">
        <v>204</v>
      </c>
      <c r="AB1271" s="2">
        <v>6</v>
      </c>
      <c r="AC1271" s="2">
        <v>0</v>
      </c>
      <c r="AD1271" s="2">
        <v>0</v>
      </c>
      <c r="AE1271" s="2">
        <v>0</v>
      </c>
      <c r="AF1271" s="2">
        <v>0</v>
      </c>
      <c r="AG1271" s="2">
        <v>49</v>
      </c>
      <c r="AH1271" s="2">
        <v>0</v>
      </c>
      <c r="AI1271" s="2">
        <v>1</v>
      </c>
      <c r="AJ1271" s="2">
        <v>10</v>
      </c>
      <c r="AK1271" s="2">
        <v>14</v>
      </c>
      <c r="AL1271" s="2">
        <v>0</v>
      </c>
      <c r="AM1271" s="2">
        <v>20</v>
      </c>
      <c r="AN1271" s="3">
        <f>IFERROR(K1271/J1271,"")</f>
        <v>0</v>
      </c>
      <c r="AO1271" s="3">
        <f>IFERROR(L1271/K1271,"")</f>
        <v>0</v>
      </c>
    </row>
    <row r="1272" spans="1:41">
      <c r="A1272" t="s">
        <v>2856</v>
      </c>
      <c r="D1272">
        <v>9000</v>
      </c>
      <c r="E1272" t="s">
        <v>224</v>
      </c>
      <c r="F1272" t="s">
        <v>2347</v>
      </c>
      <c r="I1272" t="b">
        <v>0</v>
      </c>
      <c r="J1272" s="2">
        <v>769</v>
      </c>
      <c r="K1272" s="2">
        <v>601</v>
      </c>
      <c r="L1272" s="2">
        <v>4</v>
      </c>
      <c r="M1272" s="2">
        <v>597</v>
      </c>
      <c r="N1272" s="2">
        <v>97</v>
      </c>
      <c r="O1272" s="2">
        <v>1</v>
      </c>
      <c r="P1272" s="2">
        <v>8</v>
      </c>
      <c r="Q1272" s="2">
        <v>0</v>
      </c>
      <c r="R1272" s="2">
        <v>0</v>
      </c>
      <c r="S1272" s="2">
        <v>0</v>
      </c>
      <c r="T1272" s="2">
        <v>53</v>
      </c>
      <c r="U1272" s="2">
        <v>0</v>
      </c>
      <c r="V1272" s="2">
        <v>1</v>
      </c>
      <c r="W1272" s="2">
        <v>0</v>
      </c>
      <c r="X1272" s="2">
        <v>0</v>
      </c>
      <c r="Y1272" s="2">
        <v>60</v>
      </c>
      <c r="Z1272" s="2">
        <v>25</v>
      </c>
      <c r="AA1272" s="2">
        <v>233</v>
      </c>
      <c r="AB1272" s="2">
        <v>14</v>
      </c>
      <c r="AC1272" s="2">
        <v>0</v>
      </c>
      <c r="AD1272" s="2">
        <v>0</v>
      </c>
      <c r="AE1272" s="2">
        <v>0</v>
      </c>
      <c r="AF1272" s="2">
        <v>1</v>
      </c>
      <c r="AG1272" s="2">
        <v>69</v>
      </c>
      <c r="AH1272" s="2">
        <v>0</v>
      </c>
      <c r="AI1272" s="2">
        <v>0</v>
      </c>
      <c r="AJ1272" s="2">
        <v>7</v>
      </c>
      <c r="AK1272" s="2">
        <v>12</v>
      </c>
      <c r="AL1272" s="2">
        <v>0</v>
      </c>
      <c r="AM1272" s="2">
        <v>16</v>
      </c>
      <c r="AN1272" s="3">
        <f>IFERROR(K1272/J1272,"")</f>
        <v>0</v>
      </c>
      <c r="AO1272" s="3">
        <f>IFERROR(L1272/K1272,"")</f>
        <v>0</v>
      </c>
    </row>
    <row r="1273" spans="1:41">
      <c r="A1273" t="s">
        <v>2857</v>
      </c>
      <c r="D1273">
        <v>9000</v>
      </c>
      <c r="E1273" t="s">
        <v>224</v>
      </c>
      <c r="F1273" t="s">
        <v>2858</v>
      </c>
      <c r="I1273" t="b">
        <v>0</v>
      </c>
      <c r="J1273" s="2">
        <v>787</v>
      </c>
      <c r="K1273" s="2">
        <v>595</v>
      </c>
      <c r="L1273" s="2">
        <v>21</v>
      </c>
      <c r="M1273" s="2">
        <v>574</v>
      </c>
      <c r="N1273" s="2">
        <v>90</v>
      </c>
      <c r="O1273" s="2">
        <v>2</v>
      </c>
      <c r="P1273" s="2">
        <v>8</v>
      </c>
      <c r="Q1273" s="2">
        <v>0</v>
      </c>
      <c r="R1273" s="2">
        <v>0</v>
      </c>
      <c r="S1273" s="2">
        <v>0</v>
      </c>
      <c r="T1273" s="2">
        <v>53</v>
      </c>
      <c r="U1273" s="2">
        <v>0</v>
      </c>
      <c r="V1273" s="2">
        <v>0</v>
      </c>
      <c r="W1273" s="2">
        <v>0</v>
      </c>
      <c r="X1273" s="2">
        <v>0</v>
      </c>
      <c r="Y1273" s="2">
        <v>71</v>
      </c>
      <c r="Z1273" s="2">
        <v>21</v>
      </c>
      <c r="AA1273" s="2">
        <v>196</v>
      </c>
      <c r="AB1273" s="2">
        <v>11</v>
      </c>
      <c r="AC1273" s="2">
        <v>1</v>
      </c>
      <c r="AD1273" s="2">
        <v>0</v>
      </c>
      <c r="AE1273" s="2">
        <v>0</v>
      </c>
      <c r="AF1273" s="2">
        <v>0</v>
      </c>
      <c r="AG1273" s="2">
        <v>60</v>
      </c>
      <c r="AH1273" s="2">
        <v>0</v>
      </c>
      <c r="AI1273" s="2">
        <v>0</v>
      </c>
      <c r="AJ1273" s="2">
        <v>9</v>
      </c>
      <c r="AK1273" s="2">
        <v>21</v>
      </c>
      <c r="AL1273" s="2">
        <v>2</v>
      </c>
      <c r="AM1273" s="2">
        <v>29</v>
      </c>
      <c r="AN1273" s="3">
        <f>IFERROR(K1273/J1273,"")</f>
        <v>0</v>
      </c>
      <c r="AO1273" s="3">
        <f>IFERROR(L1273/K1273,"")</f>
        <v>0</v>
      </c>
    </row>
    <row r="1274" spans="1:41">
      <c r="A1274" t="s">
        <v>2859</v>
      </c>
      <c r="D1274">
        <v>9000</v>
      </c>
      <c r="E1274" t="s">
        <v>224</v>
      </c>
      <c r="F1274" t="s">
        <v>2349</v>
      </c>
      <c r="I1274" t="b">
        <v>0</v>
      </c>
      <c r="J1274" s="2">
        <v>694</v>
      </c>
      <c r="K1274" s="2">
        <v>509</v>
      </c>
      <c r="L1274" s="2">
        <v>3</v>
      </c>
      <c r="M1274" s="2">
        <v>506</v>
      </c>
      <c r="N1274" s="2">
        <v>65</v>
      </c>
      <c r="O1274" s="2">
        <v>4</v>
      </c>
      <c r="P1274" s="2">
        <v>5</v>
      </c>
      <c r="Q1274" s="2">
        <v>0</v>
      </c>
      <c r="R1274" s="2">
        <v>0</v>
      </c>
      <c r="S1274" s="2">
        <v>0</v>
      </c>
      <c r="T1274" s="2">
        <v>31</v>
      </c>
      <c r="U1274" s="2">
        <v>0</v>
      </c>
      <c r="V1274" s="2">
        <v>0</v>
      </c>
      <c r="W1274" s="2">
        <v>0</v>
      </c>
      <c r="X1274" s="2">
        <v>0</v>
      </c>
      <c r="Y1274" s="2">
        <v>43</v>
      </c>
      <c r="Z1274" s="2">
        <v>20</v>
      </c>
      <c r="AA1274" s="2">
        <v>201</v>
      </c>
      <c r="AB1274" s="2">
        <v>9</v>
      </c>
      <c r="AC1274" s="2">
        <v>0</v>
      </c>
      <c r="AD1274" s="2">
        <v>0</v>
      </c>
      <c r="AE1274" s="2">
        <v>0</v>
      </c>
      <c r="AF1274" s="2">
        <v>0</v>
      </c>
      <c r="AG1274" s="2">
        <v>52</v>
      </c>
      <c r="AH1274" s="2">
        <v>0</v>
      </c>
      <c r="AI1274" s="2">
        <v>1</v>
      </c>
      <c r="AJ1274" s="2">
        <v>7</v>
      </c>
      <c r="AK1274" s="2">
        <v>27</v>
      </c>
      <c r="AL1274" s="2">
        <v>0</v>
      </c>
      <c r="AM1274" s="2">
        <v>41</v>
      </c>
      <c r="AN1274" s="3">
        <f>IFERROR(K1274/J1274,"")</f>
        <v>0</v>
      </c>
      <c r="AO1274" s="3">
        <f>IFERROR(L1274/K1274,"")</f>
        <v>0</v>
      </c>
    </row>
    <row r="1275" spans="1:41">
      <c r="A1275" t="s">
        <v>2860</v>
      </c>
      <c r="D1275">
        <v>9000</v>
      </c>
      <c r="E1275" t="s">
        <v>224</v>
      </c>
      <c r="F1275" t="s">
        <v>2351</v>
      </c>
      <c r="I1275" t="b">
        <v>0</v>
      </c>
      <c r="J1275" s="2">
        <v>484</v>
      </c>
      <c r="K1275" s="2">
        <v>362</v>
      </c>
      <c r="L1275" s="2">
        <v>1</v>
      </c>
      <c r="M1275" s="2">
        <v>361</v>
      </c>
      <c r="N1275" s="2">
        <v>44</v>
      </c>
      <c r="O1275" s="2">
        <v>2</v>
      </c>
      <c r="P1275" s="2">
        <v>5</v>
      </c>
      <c r="Q1275" s="2">
        <v>0</v>
      </c>
      <c r="R1275" s="2">
        <v>0</v>
      </c>
      <c r="S1275" s="2">
        <v>0</v>
      </c>
      <c r="T1275" s="2">
        <v>25</v>
      </c>
      <c r="U1275" s="2">
        <v>0</v>
      </c>
      <c r="V1275" s="2">
        <v>0</v>
      </c>
      <c r="W1275" s="2">
        <v>0</v>
      </c>
      <c r="X1275" s="2">
        <v>0</v>
      </c>
      <c r="Y1275" s="2">
        <v>30</v>
      </c>
      <c r="Z1275" s="2">
        <v>6</v>
      </c>
      <c r="AA1275" s="2">
        <v>190</v>
      </c>
      <c r="AB1275" s="2">
        <v>1</v>
      </c>
      <c r="AC1275" s="2">
        <v>0</v>
      </c>
      <c r="AD1275" s="2">
        <v>0</v>
      </c>
      <c r="AE1275" s="2">
        <v>0</v>
      </c>
      <c r="AF1275" s="2">
        <v>0</v>
      </c>
      <c r="AG1275" s="2">
        <v>29</v>
      </c>
      <c r="AH1275" s="2">
        <v>0</v>
      </c>
      <c r="AI1275" s="2">
        <v>0</v>
      </c>
      <c r="AJ1275" s="2">
        <v>2</v>
      </c>
      <c r="AK1275" s="2">
        <v>11</v>
      </c>
      <c r="AL1275" s="2">
        <v>0</v>
      </c>
      <c r="AM1275" s="2">
        <v>16</v>
      </c>
      <c r="AN1275" s="3">
        <f>IFERROR(K1275/J1275,"")</f>
        <v>0</v>
      </c>
      <c r="AO1275" s="3">
        <f>IFERROR(L1275/K1275,"")</f>
        <v>0</v>
      </c>
    </row>
    <row r="1276" spans="1:41">
      <c r="A1276" t="s">
        <v>2861</v>
      </c>
      <c r="D1276">
        <v>9000</v>
      </c>
      <c r="E1276" t="s">
        <v>224</v>
      </c>
      <c r="F1276" t="s">
        <v>2353</v>
      </c>
      <c r="I1276" t="b">
        <v>0</v>
      </c>
      <c r="J1276" s="2">
        <v>722</v>
      </c>
      <c r="K1276" s="2">
        <v>556</v>
      </c>
      <c r="L1276" s="2">
        <v>0</v>
      </c>
      <c r="M1276" s="2">
        <v>556</v>
      </c>
      <c r="N1276" s="2">
        <v>50</v>
      </c>
      <c r="O1276" s="2">
        <v>0</v>
      </c>
      <c r="P1276" s="2">
        <v>3</v>
      </c>
      <c r="Q1276" s="2">
        <v>0</v>
      </c>
      <c r="R1276" s="2">
        <v>0</v>
      </c>
      <c r="S1276" s="2">
        <v>0</v>
      </c>
      <c r="T1276" s="2">
        <v>43</v>
      </c>
      <c r="U1276" s="2">
        <v>0</v>
      </c>
      <c r="V1276" s="2">
        <v>0</v>
      </c>
      <c r="W1276" s="2">
        <v>0</v>
      </c>
      <c r="X1276" s="2">
        <v>0</v>
      </c>
      <c r="Y1276" s="2">
        <v>74</v>
      </c>
      <c r="Z1276" s="2">
        <v>25</v>
      </c>
      <c r="AA1276" s="2">
        <v>232</v>
      </c>
      <c r="AB1276" s="2">
        <v>4</v>
      </c>
      <c r="AC1276" s="2">
        <v>0</v>
      </c>
      <c r="AD1276" s="2">
        <v>0</v>
      </c>
      <c r="AE1276" s="2">
        <v>0</v>
      </c>
      <c r="AF1276" s="2">
        <v>0</v>
      </c>
      <c r="AG1276" s="2">
        <v>83</v>
      </c>
      <c r="AH1276" s="2">
        <v>0</v>
      </c>
      <c r="AI1276" s="2">
        <v>0</v>
      </c>
      <c r="AJ1276" s="2">
        <v>10</v>
      </c>
      <c r="AK1276" s="2">
        <v>12</v>
      </c>
      <c r="AL1276" s="2">
        <v>1</v>
      </c>
      <c r="AM1276" s="2">
        <v>19</v>
      </c>
      <c r="AN1276" s="3">
        <f>IFERROR(K1276/J1276,"")</f>
        <v>0</v>
      </c>
      <c r="AO1276" s="3">
        <f>IFERROR(L1276/K1276,"")</f>
        <v>0</v>
      </c>
    </row>
    <row r="1277" spans="1:41">
      <c r="A1277" t="s">
        <v>2862</v>
      </c>
      <c r="D1277">
        <v>9000</v>
      </c>
      <c r="E1277" t="s">
        <v>224</v>
      </c>
      <c r="F1277" t="s">
        <v>2863</v>
      </c>
      <c r="I1277" t="b">
        <v>0</v>
      </c>
      <c r="J1277" s="2">
        <v>754</v>
      </c>
      <c r="K1277" s="2">
        <v>548</v>
      </c>
      <c r="L1277" s="2">
        <v>2</v>
      </c>
      <c r="M1277" s="2">
        <v>546</v>
      </c>
      <c r="N1277" s="2">
        <v>81</v>
      </c>
      <c r="O1277" s="2">
        <v>1</v>
      </c>
      <c r="P1277" s="2">
        <v>8</v>
      </c>
      <c r="Q1277" s="2">
        <v>0</v>
      </c>
      <c r="R1277" s="2">
        <v>0</v>
      </c>
      <c r="S1277" s="2">
        <v>0</v>
      </c>
      <c r="T1277" s="2">
        <v>48</v>
      </c>
      <c r="U1277" s="2">
        <v>0</v>
      </c>
      <c r="V1277" s="2">
        <v>0</v>
      </c>
      <c r="W1277" s="2">
        <v>0</v>
      </c>
      <c r="X1277" s="2">
        <v>0</v>
      </c>
      <c r="Y1277" s="2">
        <v>58</v>
      </c>
      <c r="Z1277" s="2">
        <v>29</v>
      </c>
      <c r="AA1277" s="2">
        <v>199</v>
      </c>
      <c r="AB1277" s="2">
        <v>7</v>
      </c>
      <c r="AC1277" s="2">
        <v>0</v>
      </c>
      <c r="AD1277" s="2">
        <v>0</v>
      </c>
      <c r="AE1277" s="2">
        <v>0</v>
      </c>
      <c r="AF1277" s="2">
        <v>0</v>
      </c>
      <c r="AG1277" s="2">
        <v>50</v>
      </c>
      <c r="AH1277" s="2">
        <v>0</v>
      </c>
      <c r="AI1277" s="2">
        <v>0</v>
      </c>
      <c r="AJ1277" s="2">
        <v>4</v>
      </c>
      <c r="AK1277" s="2">
        <v>24</v>
      </c>
      <c r="AL1277" s="2">
        <v>0</v>
      </c>
      <c r="AM1277" s="2">
        <v>37</v>
      </c>
      <c r="AN1277" s="3">
        <f>IFERROR(K1277/J1277,"")</f>
        <v>0</v>
      </c>
      <c r="AO1277" s="3">
        <f>IFERROR(L1277/K1277,"")</f>
        <v>0</v>
      </c>
    </row>
    <row r="1278" spans="1:41">
      <c r="A1278" t="s">
        <v>2864</v>
      </c>
      <c r="D1278">
        <v>9000</v>
      </c>
      <c r="E1278" t="s">
        <v>224</v>
      </c>
      <c r="F1278" t="s">
        <v>2865</v>
      </c>
      <c r="I1278" t="b">
        <v>0</v>
      </c>
      <c r="J1278" s="2">
        <v>718</v>
      </c>
      <c r="K1278" s="2">
        <v>560</v>
      </c>
      <c r="L1278" s="2">
        <v>0</v>
      </c>
      <c r="M1278" s="2">
        <v>560</v>
      </c>
      <c r="N1278" s="2">
        <v>117</v>
      </c>
      <c r="O1278" s="2">
        <v>5</v>
      </c>
      <c r="P1278" s="2">
        <v>8</v>
      </c>
      <c r="Q1278" s="2">
        <v>0</v>
      </c>
      <c r="R1278" s="2">
        <v>0</v>
      </c>
      <c r="S1278" s="2">
        <v>0</v>
      </c>
      <c r="T1278" s="2">
        <v>50</v>
      </c>
      <c r="U1278" s="2">
        <v>0</v>
      </c>
      <c r="V1278" s="2">
        <v>0</v>
      </c>
      <c r="W1278" s="2">
        <v>0</v>
      </c>
      <c r="X1278" s="2">
        <v>0</v>
      </c>
      <c r="Y1278" s="2">
        <v>65</v>
      </c>
      <c r="Z1278" s="2">
        <v>18</v>
      </c>
      <c r="AA1278" s="2">
        <v>153</v>
      </c>
      <c r="AB1278" s="2">
        <v>18</v>
      </c>
      <c r="AC1278" s="2">
        <v>1</v>
      </c>
      <c r="AD1278" s="2">
        <v>0</v>
      </c>
      <c r="AE1278" s="2">
        <v>0</v>
      </c>
      <c r="AF1278" s="2">
        <v>0</v>
      </c>
      <c r="AG1278" s="2">
        <v>62</v>
      </c>
      <c r="AH1278" s="2">
        <v>0</v>
      </c>
      <c r="AI1278" s="2">
        <v>0</v>
      </c>
      <c r="AJ1278" s="2">
        <v>9</v>
      </c>
      <c r="AK1278" s="2">
        <v>34</v>
      </c>
      <c r="AL1278" s="2">
        <v>0</v>
      </c>
      <c r="AM1278" s="2">
        <v>20</v>
      </c>
      <c r="AN1278" s="3">
        <f>IFERROR(K1278/J1278,"")</f>
        <v>0</v>
      </c>
      <c r="AO1278" s="3">
        <f>IFERROR(L1278/K1278,"")</f>
        <v>0</v>
      </c>
    </row>
    <row r="1279" spans="1:41">
      <c r="A1279" t="s">
        <v>2866</v>
      </c>
      <c r="D1279">
        <v>9000</v>
      </c>
      <c r="E1279" t="s">
        <v>224</v>
      </c>
      <c r="F1279" t="s">
        <v>2867</v>
      </c>
      <c r="I1279" t="b">
        <v>0</v>
      </c>
      <c r="J1279" s="2">
        <v>587</v>
      </c>
      <c r="K1279" s="2">
        <v>467</v>
      </c>
      <c r="L1279" s="2">
        <v>8</v>
      </c>
      <c r="M1279" s="2">
        <v>459</v>
      </c>
      <c r="N1279" s="2">
        <v>67</v>
      </c>
      <c r="O1279" s="2">
        <v>1</v>
      </c>
      <c r="P1279" s="2">
        <v>7</v>
      </c>
      <c r="Q1279" s="2">
        <v>1</v>
      </c>
      <c r="R1279" s="2">
        <v>0</v>
      </c>
      <c r="S1279" s="2">
        <v>0</v>
      </c>
      <c r="T1279" s="2">
        <v>25</v>
      </c>
      <c r="U1279" s="2">
        <v>0</v>
      </c>
      <c r="V1279" s="2">
        <v>0</v>
      </c>
      <c r="W1279" s="2">
        <v>0</v>
      </c>
      <c r="X1279" s="2">
        <v>0</v>
      </c>
      <c r="Y1279" s="2">
        <v>52</v>
      </c>
      <c r="Z1279" s="2">
        <v>11</v>
      </c>
      <c r="AA1279" s="2">
        <v>174</v>
      </c>
      <c r="AB1279" s="2">
        <v>7</v>
      </c>
      <c r="AC1279" s="2">
        <v>0</v>
      </c>
      <c r="AD1279" s="2">
        <v>0</v>
      </c>
      <c r="AE1279" s="2">
        <v>0</v>
      </c>
      <c r="AF1279" s="2">
        <v>0</v>
      </c>
      <c r="AG1279" s="2">
        <v>71</v>
      </c>
      <c r="AH1279" s="2">
        <v>0</v>
      </c>
      <c r="AI1279" s="2">
        <v>0</v>
      </c>
      <c r="AJ1279" s="2">
        <v>7</v>
      </c>
      <c r="AK1279" s="2">
        <v>17</v>
      </c>
      <c r="AL1279" s="2">
        <v>0</v>
      </c>
      <c r="AM1279" s="2">
        <v>19</v>
      </c>
      <c r="AN1279" s="3">
        <f>IFERROR(K1279/J1279,"")</f>
        <v>0</v>
      </c>
      <c r="AO1279" s="3">
        <f>IFERROR(L1279/K1279,"")</f>
        <v>0</v>
      </c>
    </row>
    <row r="1280" spans="1:41">
      <c r="A1280" t="s">
        <v>2868</v>
      </c>
      <c r="D1280">
        <v>9000</v>
      </c>
      <c r="E1280" t="s">
        <v>224</v>
      </c>
      <c r="F1280" t="s">
        <v>2355</v>
      </c>
      <c r="I1280" t="b">
        <v>0</v>
      </c>
      <c r="J1280" s="2">
        <v>614</v>
      </c>
      <c r="K1280" s="2">
        <v>418</v>
      </c>
      <c r="L1280" s="2">
        <v>2</v>
      </c>
      <c r="M1280" s="2">
        <v>416</v>
      </c>
      <c r="N1280" s="2">
        <v>59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30</v>
      </c>
      <c r="U1280" s="2">
        <v>0</v>
      </c>
      <c r="V1280" s="2">
        <v>0</v>
      </c>
      <c r="W1280" s="2">
        <v>0</v>
      </c>
      <c r="X1280" s="2">
        <v>0</v>
      </c>
      <c r="Y1280" s="2">
        <v>45</v>
      </c>
      <c r="Z1280" s="2">
        <v>52</v>
      </c>
      <c r="AA1280" s="2">
        <v>137</v>
      </c>
      <c r="AB1280" s="2">
        <v>5</v>
      </c>
      <c r="AC1280" s="2">
        <v>0</v>
      </c>
      <c r="AD1280" s="2">
        <v>0</v>
      </c>
      <c r="AE1280" s="2">
        <v>1</v>
      </c>
      <c r="AF1280" s="2">
        <v>0</v>
      </c>
      <c r="AG1280" s="2">
        <v>35</v>
      </c>
      <c r="AH1280" s="2">
        <v>0</v>
      </c>
      <c r="AI1280" s="2">
        <v>0</v>
      </c>
      <c r="AJ1280" s="2">
        <v>4</v>
      </c>
      <c r="AK1280" s="2">
        <v>24</v>
      </c>
      <c r="AL1280" s="2">
        <v>0</v>
      </c>
      <c r="AM1280" s="2">
        <v>24</v>
      </c>
      <c r="AN1280" s="3">
        <f>IFERROR(K1280/J1280,"")</f>
        <v>0</v>
      </c>
      <c r="AO1280" s="3">
        <f>IFERROR(L1280/K1280,"")</f>
        <v>0</v>
      </c>
    </row>
    <row r="1281" spans="1:41">
      <c r="A1281" t="s">
        <v>2869</v>
      </c>
      <c r="D1281">
        <v>9000</v>
      </c>
      <c r="E1281" t="s">
        <v>224</v>
      </c>
      <c r="F1281" t="s">
        <v>2870</v>
      </c>
      <c r="I1281" t="b">
        <v>0</v>
      </c>
      <c r="J1281" s="2">
        <v>690</v>
      </c>
      <c r="K1281" s="2">
        <v>545</v>
      </c>
      <c r="L1281" s="2">
        <v>3</v>
      </c>
      <c r="M1281" s="2">
        <v>542</v>
      </c>
      <c r="N1281" s="2">
        <v>68</v>
      </c>
      <c r="O1281" s="2">
        <v>1</v>
      </c>
      <c r="P1281" s="2">
        <v>2</v>
      </c>
      <c r="Q1281" s="2">
        <v>0</v>
      </c>
      <c r="R1281" s="2">
        <v>0</v>
      </c>
      <c r="S1281" s="2">
        <v>0</v>
      </c>
      <c r="T1281" s="2">
        <v>53</v>
      </c>
      <c r="U1281" s="2">
        <v>0</v>
      </c>
      <c r="V1281" s="2">
        <v>0</v>
      </c>
      <c r="W1281" s="2">
        <v>0</v>
      </c>
      <c r="X1281" s="2">
        <v>0</v>
      </c>
      <c r="Y1281" s="2">
        <v>71</v>
      </c>
      <c r="Z1281" s="2">
        <v>14</v>
      </c>
      <c r="AA1281" s="2">
        <v>247</v>
      </c>
      <c r="AB1281" s="2">
        <v>2</v>
      </c>
      <c r="AC1281" s="2">
        <v>0</v>
      </c>
      <c r="AD1281" s="2">
        <v>0</v>
      </c>
      <c r="AE1281" s="2">
        <v>0</v>
      </c>
      <c r="AF1281" s="2">
        <v>0</v>
      </c>
      <c r="AG1281" s="2">
        <v>44</v>
      </c>
      <c r="AH1281" s="2">
        <v>0</v>
      </c>
      <c r="AI1281" s="2">
        <v>1</v>
      </c>
      <c r="AJ1281" s="2">
        <v>5</v>
      </c>
      <c r="AK1281" s="2">
        <v>17</v>
      </c>
      <c r="AL1281" s="2">
        <v>0</v>
      </c>
      <c r="AM1281" s="2">
        <v>17</v>
      </c>
      <c r="AN1281" s="3">
        <f>IFERROR(K1281/J1281,"")</f>
        <v>0</v>
      </c>
      <c r="AO1281" s="3">
        <f>IFERROR(L1281/K1281,"")</f>
        <v>0</v>
      </c>
    </row>
    <row r="1282" spans="1:41">
      <c r="A1282" t="s">
        <v>2871</v>
      </c>
      <c r="D1282">
        <v>9000</v>
      </c>
      <c r="E1282" t="s">
        <v>224</v>
      </c>
      <c r="F1282" t="s">
        <v>2357</v>
      </c>
      <c r="I1282" t="b">
        <v>0</v>
      </c>
      <c r="J1282" s="2">
        <v>661</v>
      </c>
      <c r="K1282" s="2">
        <v>446</v>
      </c>
      <c r="L1282" s="2">
        <v>2</v>
      </c>
      <c r="M1282" s="2">
        <v>444</v>
      </c>
      <c r="N1282" s="2">
        <v>48</v>
      </c>
      <c r="O1282" s="2">
        <v>3</v>
      </c>
      <c r="P1282" s="2">
        <v>0</v>
      </c>
      <c r="Q1282" s="2">
        <v>0</v>
      </c>
      <c r="R1282" s="2">
        <v>0</v>
      </c>
      <c r="S1282" s="2">
        <v>0</v>
      </c>
      <c r="T1282" s="2">
        <v>24</v>
      </c>
      <c r="U1282" s="2">
        <v>0</v>
      </c>
      <c r="V1282" s="2">
        <v>0</v>
      </c>
      <c r="W1282" s="2">
        <v>0</v>
      </c>
      <c r="X1282" s="2">
        <v>0</v>
      </c>
      <c r="Y1282" s="2">
        <v>49</v>
      </c>
      <c r="Z1282" s="2">
        <v>51</v>
      </c>
      <c r="AA1282" s="2">
        <v>173</v>
      </c>
      <c r="AB1282" s="2">
        <v>1</v>
      </c>
      <c r="AC1282" s="2">
        <v>0</v>
      </c>
      <c r="AD1282" s="2">
        <v>0</v>
      </c>
      <c r="AE1282" s="2">
        <v>0</v>
      </c>
      <c r="AF1282" s="2">
        <v>0</v>
      </c>
      <c r="AG1282" s="2">
        <v>51</v>
      </c>
      <c r="AH1282" s="2">
        <v>0</v>
      </c>
      <c r="AI1282" s="2">
        <v>1</v>
      </c>
      <c r="AJ1282" s="2">
        <v>2</v>
      </c>
      <c r="AK1282" s="2">
        <v>18</v>
      </c>
      <c r="AL1282" s="2">
        <v>0</v>
      </c>
      <c r="AM1282" s="2">
        <v>23</v>
      </c>
      <c r="AN1282" s="3">
        <f>IFERROR(K1282/J1282,"")</f>
        <v>0</v>
      </c>
      <c r="AO1282" s="3">
        <f>IFERROR(L1282/K1282,"")</f>
        <v>0</v>
      </c>
    </row>
    <row r="1283" spans="1:41">
      <c r="A1283" t="s">
        <v>2872</v>
      </c>
      <c r="D1283">
        <v>9000</v>
      </c>
      <c r="E1283" t="s">
        <v>224</v>
      </c>
      <c r="F1283" t="s">
        <v>2359</v>
      </c>
      <c r="I1283" t="b">
        <v>0</v>
      </c>
      <c r="J1283" s="2">
        <v>792</v>
      </c>
      <c r="K1283" s="2">
        <v>610</v>
      </c>
      <c r="L1283" s="2">
        <v>8</v>
      </c>
      <c r="M1283" s="2">
        <v>602</v>
      </c>
      <c r="N1283" s="2">
        <v>58</v>
      </c>
      <c r="O1283" s="2">
        <v>3</v>
      </c>
      <c r="P1283" s="2">
        <v>0</v>
      </c>
      <c r="Q1283" s="2">
        <v>0</v>
      </c>
      <c r="R1283" s="2">
        <v>0</v>
      </c>
      <c r="S1283" s="2">
        <v>0</v>
      </c>
      <c r="T1283" s="2">
        <v>42</v>
      </c>
      <c r="U1283" s="2">
        <v>0</v>
      </c>
      <c r="V1283" s="2">
        <v>0</v>
      </c>
      <c r="W1283" s="2">
        <v>0</v>
      </c>
      <c r="X1283" s="2">
        <v>0</v>
      </c>
      <c r="Y1283" s="2">
        <v>62</v>
      </c>
      <c r="Z1283" s="2">
        <v>37</v>
      </c>
      <c r="AA1283" s="2">
        <v>269</v>
      </c>
      <c r="AB1283" s="2">
        <v>5</v>
      </c>
      <c r="AC1283" s="2">
        <v>0</v>
      </c>
      <c r="AD1283" s="2">
        <v>0</v>
      </c>
      <c r="AE1283" s="2">
        <v>0</v>
      </c>
      <c r="AF1283" s="2">
        <v>0</v>
      </c>
      <c r="AG1283" s="2">
        <v>45</v>
      </c>
      <c r="AH1283" s="2">
        <v>0</v>
      </c>
      <c r="AI1283" s="2">
        <v>1</v>
      </c>
      <c r="AJ1283" s="2">
        <v>6</v>
      </c>
      <c r="AK1283" s="2">
        <v>34</v>
      </c>
      <c r="AL1283" s="2">
        <v>0</v>
      </c>
      <c r="AM1283" s="2">
        <v>40</v>
      </c>
      <c r="AN1283" s="3">
        <f>IFERROR(K1283/J1283,"")</f>
        <v>0</v>
      </c>
      <c r="AO1283" s="3">
        <f>IFERROR(L1283/K1283,"")</f>
        <v>0</v>
      </c>
    </row>
    <row r="1284" spans="1:41">
      <c r="A1284" t="s">
        <v>2873</v>
      </c>
      <c r="D1284">
        <v>9000</v>
      </c>
      <c r="E1284" t="s">
        <v>224</v>
      </c>
      <c r="F1284" t="s">
        <v>2361</v>
      </c>
      <c r="I1284" t="b">
        <v>0</v>
      </c>
      <c r="J1284" s="2">
        <v>524</v>
      </c>
      <c r="K1284" s="2">
        <v>398</v>
      </c>
      <c r="L1284" s="2">
        <v>9</v>
      </c>
      <c r="M1284" s="2">
        <v>389</v>
      </c>
      <c r="N1284" s="2">
        <v>41</v>
      </c>
      <c r="O1284" s="2">
        <v>5</v>
      </c>
      <c r="P1284" s="2">
        <v>0</v>
      </c>
      <c r="Q1284" s="2">
        <v>0</v>
      </c>
      <c r="R1284" s="2">
        <v>0</v>
      </c>
      <c r="S1284" s="2">
        <v>0</v>
      </c>
      <c r="T1284" s="2">
        <v>27</v>
      </c>
      <c r="U1284" s="2">
        <v>0</v>
      </c>
      <c r="V1284" s="2">
        <v>0</v>
      </c>
      <c r="W1284" s="2">
        <v>0</v>
      </c>
      <c r="X1284" s="2">
        <v>0</v>
      </c>
      <c r="Y1284" s="2">
        <v>47</v>
      </c>
      <c r="Z1284" s="2">
        <v>30</v>
      </c>
      <c r="AA1284" s="2">
        <v>145</v>
      </c>
      <c r="AB1284" s="2">
        <v>4</v>
      </c>
      <c r="AC1284" s="2">
        <v>0</v>
      </c>
      <c r="AD1284" s="2">
        <v>0</v>
      </c>
      <c r="AE1284" s="2">
        <v>0</v>
      </c>
      <c r="AF1284" s="2">
        <v>0</v>
      </c>
      <c r="AG1284" s="2">
        <v>31</v>
      </c>
      <c r="AH1284" s="2">
        <v>0</v>
      </c>
      <c r="AI1284" s="2">
        <v>1</v>
      </c>
      <c r="AJ1284" s="2">
        <v>6</v>
      </c>
      <c r="AK1284" s="2">
        <v>21</v>
      </c>
      <c r="AL1284" s="2">
        <v>0</v>
      </c>
      <c r="AM1284" s="2">
        <v>31</v>
      </c>
      <c r="AN1284" s="3">
        <f>IFERROR(K1284/J1284,"")</f>
        <v>0</v>
      </c>
      <c r="AO1284" s="3">
        <f>IFERROR(L1284/K1284,"")</f>
        <v>0</v>
      </c>
    </row>
    <row r="1285" spans="1:41">
      <c r="A1285" t="s">
        <v>2874</v>
      </c>
      <c r="D1285">
        <v>9000</v>
      </c>
      <c r="E1285" t="s">
        <v>224</v>
      </c>
      <c r="F1285" t="s">
        <v>2363</v>
      </c>
      <c r="I1285" t="b">
        <v>0</v>
      </c>
      <c r="J1285" s="2">
        <v>559</v>
      </c>
      <c r="K1285" s="2">
        <v>430</v>
      </c>
      <c r="L1285" s="2">
        <v>0</v>
      </c>
      <c r="M1285" s="2">
        <v>430</v>
      </c>
      <c r="N1285" s="2">
        <v>60</v>
      </c>
      <c r="O1285" s="2">
        <v>3</v>
      </c>
      <c r="P1285" s="2">
        <v>3</v>
      </c>
      <c r="Q1285" s="2">
        <v>0</v>
      </c>
      <c r="R1285" s="2">
        <v>0</v>
      </c>
      <c r="S1285" s="2">
        <v>0</v>
      </c>
      <c r="T1285" s="2">
        <v>36</v>
      </c>
      <c r="U1285" s="2">
        <v>0</v>
      </c>
      <c r="V1285" s="2">
        <v>0</v>
      </c>
      <c r="W1285" s="2">
        <v>0</v>
      </c>
      <c r="X1285" s="2">
        <v>0</v>
      </c>
      <c r="Y1285" s="2">
        <v>35</v>
      </c>
      <c r="Z1285" s="2">
        <v>9</v>
      </c>
      <c r="AA1285" s="2">
        <v>203</v>
      </c>
      <c r="AB1285" s="2">
        <v>0</v>
      </c>
      <c r="AC1285" s="2">
        <v>0</v>
      </c>
      <c r="AD1285" s="2">
        <v>0</v>
      </c>
      <c r="AE1285" s="2">
        <v>0</v>
      </c>
      <c r="AF1285" s="2">
        <v>0</v>
      </c>
      <c r="AG1285" s="2">
        <v>47</v>
      </c>
      <c r="AH1285" s="2">
        <v>0</v>
      </c>
      <c r="AI1285" s="2">
        <v>0</v>
      </c>
      <c r="AJ1285" s="2">
        <v>8</v>
      </c>
      <c r="AK1285" s="2">
        <v>14</v>
      </c>
      <c r="AL1285" s="2">
        <v>0</v>
      </c>
      <c r="AM1285" s="2">
        <v>12</v>
      </c>
      <c r="AN1285" s="3">
        <f>IFERROR(K1285/J1285,"")</f>
        <v>0</v>
      </c>
      <c r="AO1285" s="3">
        <f>IFERROR(L1285/K1285,"")</f>
        <v>0</v>
      </c>
    </row>
    <row r="1286" spans="1:41">
      <c r="A1286" t="s">
        <v>2875</v>
      </c>
      <c r="D1286">
        <v>9000</v>
      </c>
      <c r="E1286" t="s">
        <v>224</v>
      </c>
      <c r="F1286" t="s">
        <v>2365</v>
      </c>
      <c r="I1286" t="b">
        <v>0</v>
      </c>
      <c r="J1286" s="2">
        <v>439</v>
      </c>
      <c r="K1286" s="2">
        <v>338</v>
      </c>
      <c r="L1286" s="2">
        <v>1</v>
      </c>
      <c r="M1286" s="2">
        <v>337</v>
      </c>
      <c r="N1286" s="2">
        <v>36</v>
      </c>
      <c r="O1286" s="2">
        <v>0</v>
      </c>
      <c r="P1286" s="2">
        <v>1</v>
      </c>
      <c r="Q1286" s="2">
        <v>0</v>
      </c>
      <c r="R1286" s="2">
        <v>0</v>
      </c>
      <c r="S1286" s="2">
        <v>0</v>
      </c>
      <c r="T1286" s="2">
        <v>20</v>
      </c>
      <c r="U1286" s="2">
        <v>0</v>
      </c>
      <c r="V1286" s="2">
        <v>0</v>
      </c>
      <c r="W1286" s="2">
        <v>0</v>
      </c>
      <c r="X1286" s="2">
        <v>1</v>
      </c>
      <c r="Y1286" s="2">
        <v>40</v>
      </c>
      <c r="Z1286" s="2">
        <v>9</v>
      </c>
      <c r="AA1286" s="2">
        <v>149</v>
      </c>
      <c r="AB1286" s="2">
        <v>2</v>
      </c>
      <c r="AC1286" s="2">
        <v>0</v>
      </c>
      <c r="AD1286" s="2">
        <v>0</v>
      </c>
      <c r="AE1286" s="2">
        <v>0</v>
      </c>
      <c r="AF1286" s="2">
        <v>0</v>
      </c>
      <c r="AG1286" s="2">
        <v>41</v>
      </c>
      <c r="AH1286" s="2">
        <v>0</v>
      </c>
      <c r="AI1286" s="2">
        <v>0</v>
      </c>
      <c r="AJ1286" s="2">
        <v>3</v>
      </c>
      <c r="AK1286" s="2">
        <v>22</v>
      </c>
      <c r="AL1286" s="2">
        <v>0</v>
      </c>
      <c r="AM1286" s="2">
        <v>13</v>
      </c>
      <c r="AN1286" s="3">
        <f>IFERROR(K1286/J1286,"")</f>
        <v>0</v>
      </c>
      <c r="AO1286" s="3">
        <f>IFERROR(L1286/K1286,"")</f>
        <v>0</v>
      </c>
    </row>
    <row r="1287" spans="1:41">
      <c r="A1287" t="s">
        <v>2876</v>
      </c>
      <c r="D1287">
        <v>9000</v>
      </c>
      <c r="E1287" t="s">
        <v>224</v>
      </c>
      <c r="F1287" t="s">
        <v>2367</v>
      </c>
      <c r="I1287" t="b">
        <v>0</v>
      </c>
      <c r="J1287" s="2">
        <v>598</v>
      </c>
      <c r="K1287" s="2">
        <v>384</v>
      </c>
      <c r="L1287" s="2">
        <v>5</v>
      </c>
      <c r="M1287" s="2">
        <v>379</v>
      </c>
      <c r="N1287" s="2">
        <v>34</v>
      </c>
      <c r="O1287" s="2">
        <v>0</v>
      </c>
      <c r="P1287" s="2">
        <v>4</v>
      </c>
      <c r="Q1287" s="2">
        <v>0</v>
      </c>
      <c r="R1287" s="2">
        <v>0</v>
      </c>
      <c r="S1287" s="2">
        <v>0</v>
      </c>
      <c r="T1287" s="2">
        <v>26</v>
      </c>
      <c r="U1287" s="2">
        <v>0</v>
      </c>
      <c r="V1287" s="2">
        <v>0</v>
      </c>
      <c r="W1287" s="2">
        <v>0</v>
      </c>
      <c r="X1287" s="2">
        <v>1</v>
      </c>
      <c r="Y1287" s="2">
        <v>23</v>
      </c>
      <c r="Z1287" s="2">
        <v>48</v>
      </c>
      <c r="AA1287" s="2">
        <v>176</v>
      </c>
      <c r="AB1287" s="2">
        <v>7</v>
      </c>
      <c r="AC1287" s="2">
        <v>0</v>
      </c>
      <c r="AD1287" s="2">
        <v>0</v>
      </c>
      <c r="AE1287" s="2">
        <v>0</v>
      </c>
      <c r="AF1287" s="2">
        <v>0</v>
      </c>
      <c r="AG1287" s="2">
        <v>26</v>
      </c>
      <c r="AH1287" s="2">
        <v>0</v>
      </c>
      <c r="AI1287" s="2">
        <v>0</v>
      </c>
      <c r="AJ1287" s="2">
        <v>15</v>
      </c>
      <c r="AK1287" s="2">
        <v>6</v>
      </c>
      <c r="AL1287" s="2">
        <v>1</v>
      </c>
      <c r="AM1287" s="2">
        <v>12</v>
      </c>
      <c r="AN1287" s="3">
        <f>IFERROR(K1287/J1287,"")</f>
        <v>0</v>
      </c>
      <c r="AO1287" s="3">
        <f>IFERROR(L1287/K1287,"")</f>
        <v>0</v>
      </c>
    </row>
    <row r="1288" spans="1:41">
      <c r="A1288" t="s">
        <v>2877</v>
      </c>
      <c r="D1288">
        <v>9000</v>
      </c>
      <c r="E1288" t="s">
        <v>224</v>
      </c>
      <c r="F1288" t="s">
        <v>2371</v>
      </c>
      <c r="I1288" t="b">
        <v>0</v>
      </c>
      <c r="J1288" s="2">
        <v>514</v>
      </c>
      <c r="K1288" s="2">
        <v>325</v>
      </c>
      <c r="L1288" s="2">
        <v>4</v>
      </c>
      <c r="M1288" s="2">
        <v>321</v>
      </c>
      <c r="N1288" s="2">
        <v>54</v>
      </c>
      <c r="O1288" s="2">
        <v>8</v>
      </c>
      <c r="P1288" s="2">
        <v>1</v>
      </c>
      <c r="Q1288" s="2">
        <v>0</v>
      </c>
      <c r="R1288" s="2">
        <v>0</v>
      </c>
      <c r="S1288" s="2">
        <v>0</v>
      </c>
      <c r="T1288" s="2">
        <v>56</v>
      </c>
      <c r="U1288" s="2">
        <v>0</v>
      </c>
      <c r="V1288" s="2">
        <v>0</v>
      </c>
      <c r="W1288" s="2">
        <v>0</v>
      </c>
      <c r="X1288" s="2">
        <v>0</v>
      </c>
      <c r="Y1288" s="2">
        <v>22</v>
      </c>
      <c r="Z1288" s="2">
        <v>4</v>
      </c>
      <c r="AA1288" s="2">
        <v>92</v>
      </c>
      <c r="AB1288" s="2">
        <v>12</v>
      </c>
      <c r="AC1288" s="2">
        <v>0</v>
      </c>
      <c r="AD1288" s="2">
        <v>0</v>
      </c>
      <c r="AE1288" s="2">
        <v>1</v>
      </c>
      <c r="AF1288" s="2">
        <v>0</v>
      </c>
      <c r="AG1288" s="2">
        <v>23</v>
      </c>
      <c r="AH1288" s="2">
        <v>0</v>
      </c>
      <c r="AI1288" s="2">
        <v>0</v>
      </c>
      <c r="AJ1288" s="2">
        <v>4</v>
      </c>
      <c r="AK1288" s="2">
        <v>16</v>
      </c>
      <c r="AL1288" s="2">
        <v>0</v>
      </c>
      <c r="AM1288" s="2">
        <v>28</v>
      </c>
      <c r="AN1288" s="3">
        <f>IFERROR(K1288/J1288,"")</f>
        <v>0</v>
      </c>
      <c r="AO1288" s="3">
        <f>IFERROR(L1288/K1288,"")</f>
        <v>0</v>
      </c>
    </row>
    <row r="1289" spans="1:41">
      <c r="A1289" t="s">
        <v>2878</v>
      </c>
      <c r="D1289">
        <v>9000</v>
      </c>
      <c r="E1289" t="s">
        <v>224</v>
      </c>
      <c r="F1289" t="s">
        <v>2373</v>
      </c>
      <c r="I1289" t="b">
        <v>0</v>
      </c>
      <c r="J1289" s="2">
        <v>514</v>
      </c>
      <c r="K1289" s="2">
        <v>387</v>
      </c>
      <c r="L1289" s="2">
        <v>4</v>
      </c>
      <c r="M1289" s="2">
        <v>383</v>
      </c>
      <c r="N1289" s="2">
        <v>25</v>
      </c>
      <c r="O1289" s="2">
        <v>1</v>
      </c>
      <c r="P1289" s="2">
        <v>0</v>
      </c>
      <c r="Q1289" s="2">
        <v>0</v>
      </c>
      <c r="R1289" s="2">
        <v>0</v>
      </c>
      <c r="S1289" s="2">
        <v>0</v>
      </c>
      <c r="T1289" s="2">
        <v>23</v>
      </c>
      <c r="U1289" s="2">
        <v>0</v>
      </c>
      <c r="V1289" s="2">
        <v>0</v>
      </c>
      <c r="W1289" s="2">
        <v>0</v>
      </c>
      <c r="X1289" s="2">
        <v>0</v>
      </c>
      <c r="Y1289" s="2">
        <v>38</v>
      </c>
      <c r="Z1289" s="2">
        <v>36</v>
      </c>
      <c r="AA1289" s="2">
        <v>181</v>
      </c>
      <c r="AB1289" s="2">
        <v>3</v>
      </c>
      <c r="AC1289" s="2">
        <v>0</v>
      </c>
      <c r="AD1289" s="2">
        <v>0</v>
      </c>
      <c r="AE1289" s="2">
        <v>0</v>
      </c>
      <c r="AF1289" s="2">
        <v>0</v>
      </c>
      <c r="AG1289" s="2">
        <v>37</v>
      </c>
      <c r="AH1289" s="2">
        <v>0</v>
      </c>
      <c r="AI1289" s="2">
        <v>0</v>
      </c>
      <c r="AJ1289" s="2">
        <v>5</v>
      </c>
      <c r="AK1289" s="2">
        <v>10</v>
      </c>
      <c r="AL1289" s="2">
        <v>1</v>
      </c>
      <c r="AM1289" s="2">
        <v>23</v>
      </c>
      <c r="AN1289" s="3">
        <f>IFERROR(K1289/J1289,"")</f>
        <v>0</v>
      </c>
      <c r="AO1289" s="3">
        <f>IFERROR(L1289/K1289,"")</f>
        <v>0</v>
      </c>
    </row>
    <row r="1290" spans="1:41">
      <c r="A1290" t="s">
        <v>2879</v>
      </c>
      <c r="D1290">
        <v>9000</v>
      </c>
      <c r="E1290" t="s">
        <v>224</v>
      </c>
      <c r="F1290" t="s">
        <v>2375</v>
      </c>
      <c r="I1290" t="b">
        <v>0</v>
      </c>
      <c r="J1290" s="2">
        <v>480</v>
      </c>
      <c r="K1290" s="2">
        <v>370</v>
      </c>
      <c r="L1290" s="2">
        <v>4</v>
      </c>
      <c r="M1290" s="2">
        <v>366</v>
      </c>
      <c r="N1290" s="2">
        <v>54</v>
      </c>
      <c r="O1290" s="2">
        <v>0</v>
      </c>
      <c r="P1290" s="2">
        <v>3</v>
      </c>
      <c r="Q1290" s="2">
        <v>0</v>
      </c>
      <c r="R1290" s="2">
        <v>0</v>
      </c>
      <c r="S1290" s="2">
        <v>0</v>
      </c>
      <c r="T1290" s="2">
        <v>33</v>
      </c>
      <c r="U1290" s="2">
        <v>0</v>
      </c>
      <c r="V1290" s="2">
        <v>0</v>
      </c>
      <c r="W1290" s="2">
        <v>0</v>
      </c>
      <c r="X1290" s="2">
        <v>0</v>
      </c>
      <c r="Y1290" s="2">
        <v>41</v>
      </c>
      <c r="Z1290" s="2">
        <v>37</v>
      </c>
      <c r="AA1290" s="2">
        <v>131</v>
      </c>
      <c r="AB1290" s="2">
        <v>3</v>
      </c>
      <c r="AC1290" s="2">
        <v>0</v>
      </c>
      <c r="AD1290" s="2">
        <v>0</v>
      </c>
      <c r="AE1290" s="2">
        <v>0</v>
      </c>
      <c r="AF1290" s="2">
        <v>1</v>
      </c>
      <c r="AG1290" s="2">
        <v>34</v>
      </c>
      <c r="AH1290" s="2">
        <v>0</v>
      </c>
      <c r="AI1290" s="2">
        <v>0</v>
      </c>
      <c r="AJ1290" s="2">
        <v>5</v>
      </c>
      <c r="AK1290" s="2">
        <v>8</v>
      </c>
      <c r="AL1290" s="2">
        <v>0</v>
      </c>
      <c r="AM1290" s="2">
        <v>16</v>
      </c>
      <c r="AN1290" s="3">
        <f>IFERROR(K1290/J1290,"")</f>
        <v>0</v>
      </c>
      <c r="AO1290" s="3">
        <f>IFERROR(L1290/K1290,"")</f>
        <v>0</v>
      </c>
    </row>
    <row r="1291" spans="1:41">
      <c r="A1291" t="s">
        <v>2880</v>
      </c>
      <c r="D1291">
        <v>9000</v>
      </c>
      <c r="E1291" t="s">
        <v>224</v>
      </c>
      <c r="F1291" t="s">
        <v>2381</v>
      </c>
      <c r="I1291" t="b">
        <v>0</v>
      </c>
      <c r="J1291" s="2">
        <v>595</v>
      </c>
      <c r="K1291" s="2">
        <v>489</v>
      </c>
      <c r="L1291" s="2">
        <v>1</v>
      </c>
      <c r="M1291" s="2">
        <v>488</v>
      </c>
      <c r="N1291" s="2">
        <v>66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29</v>
      </c>
      <c r="U1291" s="2">
        <v>0</v>
      </c>
      <c r="V1291" s="2">
        <v>0</v>
      </c>
      <c r="W1291" s="2">
        <v>0</v>
      </c>
      <c r="X1291" s="2">
        <v>0</v>
      </c>
      <c r="Y1291" s="2">
        <v>45</v>
      </c>
      <c r="Z1291" s="2">
        <v>15</v>
      </c>
      <c r="AA1291" s="2">
        <v>223</v>
      </c>
      <c r="AB1291" s="2">
        <v>14</v>
      </c>
      <c r="AC1291" s="2">
        <v>0</v>
      </c>
      <c r="AD1291" s="2">
        <v>0</v>
      </c>
      <c r="AE1291" s="2">
        <v>0</v>
      </c>
      <c r="AF1291" s="2">
        <v>0</v>
      </c>
      <c r="AG1291" s="2">
        <v>53</v>
      </c>
      <c r="AH1291" s="2">
        <v>0</v>
      </c>
      <c r="AI1291" s="2">
        <v>0</v>
      </c>
      <c r="AJ1291" s="2">
        <v>3</v>
      </c>
      <c r="AK1291" s="2">
        <v>15</v>
      </c>
      <c r="AL1291" s="2">
        <v>2</v>
      </c>
      <c r="AM1291" s="2">
        <v>23</v>
      </c>
      <c r="AN1291" s="3">
        <f>IFERROR(K1291/J1291,"")</f>
        <v>0</v>
      </c>
      <c r="AO1291" s="3">
        <f>IFERROR(L1291/K1291,"")</f>
        <v>0</v>
      </c>
    </row>
    <row r="1292" spans="1:41">
      <c r="A1292" t="s">
        <v>2881</v>
      </c>
      <c r="D1292">
        <v>9000</v>
      </c>
      <c r="E1292" t="s">
        <v>224</v>
      </c>
      <c r="F1292" t="s">
        <v>2383</v>
      </c>
      <c r="I1292" t="b">
        <v>0</v>
      </c>
      <c r="J1292" s="2">
        <v>661</v>
      </c>
      <c r="K1292" s="2">
        <v>504</v>
      </c>
      <c r="L1292" s="2">
        <v>2</v>
      </c>
      <c r="M1292" s="2">
        <v>502</v>
      </c>
      <c r="N1292" s="2">
        <v>97</v>
      </c>
      <c r="O1292" s="2">
        <v>1</v>
      </c>
      <c r="P1292" s="2">
        <v>7</v>
      </c>
      <c r="Q1292" s="2">
        <v>0</v>
      </c>
      <c r="R1292" s="2">
        <v>0</v>
      </c>
      <c r="S1292" s="2">
        <v>0</v>
      </c>
      <c r="T1292" s="2">
        <v>43</v>
      </c>
      <c r="U1292" s="2">
        <v>0</v>
      </c>
      <c r="V1292" s="2">
        <v>0</v>
      </c>
      <c r="W1292" s="2">
        <v>0</v>
      </c>
      <c r="X1292" s="2">
        <v>0</v>
      </c>
      <c r="Y1292" s="2">
        <v>35</v>
      </c>
      <c r="Z1292" s="2">
        <v>28</v>
      </c>
      <c r="AA1292" s="2">
        <v>189</v>
      </c>
      <c r="AB1292" s="2">
        <v>7</v>
      </c>
      <c r="AC1292" s="2">
        <v>0</v>
      </c>
      <c r="AD1292" s="2">
        <v>0</v>
      </c>
      <c r="AE1292" s="2">
        <v>0</v>
      </c>
      <c r="AF1292" s="2">
        <v>0</v>
      </c>
      <c r="AG1292" s="2">
        <v>57</v>
      </c>
      <c r="AH1292" s="2">
        <v>0</v>
      </c>
      <c r="AI1292" s="2">
        <v>0</v>
      </c>
      <c r="AJ1292" s="2">
        <v>4</v>
      </c>
      <c r="AK1292" s="2">
        <v>15</v>
      </c>
      <c r="AL1292" s="2">
        <v>0</v>
      </c>
      <c r="AM1292" s="2">
        <v>19</v>
      </c>
      <c r="AN1292" s="3">
        <f>IFERROR(K1292/J1292,"")</f>
        <v>0</v>
      </c>
      <c r="AO1292" s="3">
        <f>IFERROR(L1292/K1292,"")</f>
        <v>0</v>
      </c>
    </row>
    <row r="1293" spans="1:41">
      <c r="A1293" t="s">
        <v>2882</v>
      </c>
      <c r="D1293">
        <v>9000</v>
      </c>
      <c r="E1293" t="s">
        <v>224</v>
      </c>
      <c r="F1293" t="s">
        <v>2385</v>
      </c>
      <c r="I1293" t="b">
        <v>0</v>
      </c>
      <c r="J1293" s="2">
        <v>475</v>
      </c>
      <c r="K1293" s="2">
        <v>349</v>
      </c>
      <c r="L1293" s="2">
        <v>8</v>
      </c>
      <c r="M1293" s="2">
        <v>341</v>
      </c>
      <c r="N1293" s="2">
        <v>33</v>
      </c>
      <c r="O1293" s="2">
        <v>5</v>
      </c>
      <c r="P1293" s="2">
        <v>0</v>
      </c>
      <c r="Q1293" s="2">
        <v>0</v>
      </c>
      <c r="R1293" s="2">
        <v>0</v>
      </c>
      <c r="S1293" s="2">
        <v>0</v>
      </c>
      <c r="T1293" s="2">
        <v>20</v>
      </c>
      <c r="U1293" s="2">
        <v>0</v>
      </c>
      <c r="V1293" s="2">
        <v>0</v>
      </c>
      <c r="W1293" s="2">
        <v>0</v>
      </c>
      <c r="X1293" s="2">
        <v>0</v>
      </c>
      <c r="Y1293" s="2">
        <v>37</v>
      </c>
      <c r="Z1293" s="2">
        <v>36</v>
      </c>
      <c r="AA1293" s="2">
        <v>140</v>
      </c>
      <c r="AB1293" s="2">
        <v>4</v>
      </c>
      <c r="AC1293" s="2">
        <v>1</v>
      </c>
      <c r="AD1293" s="2">
        <v>0</v>
      </c>
      <c r="AE1293" s="2">
        <v>0</v>
      </c>
      <c r="AF1293" s="2">
        <v>0</v>
      </c>
      <c r="AG1293" s="2">
        <v>36</v>
      </c>
      <c r="AH1293" s="2">
        <v>0</v>
      </c>
      <c r="AI1293" s="2">
        <v>0</v>
      </c>
      <c r="AJ1293" s="2">
        <v>5</v>
      </c>
      <c r="AK1293" s="2">
        <v>9</v>
      </c>
      <c r="AL1293" s="2">
        <v>0</v>
      </c>
      <c r="AM1293" s="2">
        <v>15</v>
      </c>
      <c r="AN1293" s="3">
        <f>IFERROR(K1293/J1293,"")</f>
        <v>0</v>
      </c>
      <c r="AO1293" s="3">
        <f>IFERROR(L1293/K1293,"")</f>
        <v>0</v>
      </c>
    </row>
    <row r="1294" spans="1:41">
      <c r="A1294" t="s">
        <v>2883</v>
      </c>
      <c r="D1294">
        <v>9000</v>
      </c>
      <c r="E1294" t="s">
        <v>224</v>
      </c>
      <c r="F1294" t="s">
        <v>2884</v>
      </c>
      <c r="I1294" t="b">
        <v>0</v>
      </c>
      <c r="J1294" s="2">
        <v>668</v>
      </c>
      <c r="K1294" s="2">
        <v>494</v>
      </c>
      <c r="L1294" s="2">
        <v>8</v>
      </c>
      <c r="M1294" s="2">
        <v>486</v>
      </c>
      <c r="N1294" s="2">
        <v>71</v>
      </c>
      <c r="O1294" s="2">
        <v>3</v>
      </c>
      <c r="P1294" s="2">
        <v>6</v>
      </c>
      <c r="Q1294" s="2">
        <v>0</v>
      </c>
      <c r="R1294" s="2">
        <v>0</v>
      </c>
      <c r="S1294" s="2">
        <v>0</v>
      </c>
      <c r="T1294" s="2">
        <v>33</v>
      </c>
      <c r="U1294" s="2">
        <v>0</v>
      </c>
      <c r="V1294" s="2">
        <v>0</v>
      </c>
      <c r="W1294" s="2">
        <v>0</v>
      </c>
      <c r="X1294" s="2">
        <v>0</v>
      </c>
      <c r="Y1294" s="2">
        <v>64</v>
      </c>
      <c r="Z1294" s="2">
        <v>13</v>
      </c>
      <c r="AA1294" s="2">
        <v>194</v>
      </c>
      <c r="AB1294" s="2">
        <v>4</v>
      </c>
      <c r="AC1294" s="2">
        <v>1</v>
      </c>
      <c r="AD1294" s="2">
        <v>0</v>
      </c>
      <c r="AE1294" s="2">
        <v>0</v>
      </c>
      <c r="AF1294" s="2">
        <v>0</v>
      </c>
      <c r="AG1294" s="2">
        <v>70</v>
      </c>
      <c r="AH1294" s="2">
        <v>0</v>
      </c>
      <c r="AI1294" s="2">
        <v>0</v>
      </c>
      <c r="AJ1294" s="2">
        <v>2</v>
      </c>
      <c r="AK1294" s="2">
        <v>11</v>
      </c>
      <c r="AL1294" s="2">
        <v>0</v>
      </c>
      <c r="AM1294" s="2">
        <v>14</v>
      </c>
      <c r="AN1294" s="3">
        <f>IFERROR(K1294/J1294,"")</f>
        <v>0</v>
      </c>
      <c r="AO1294" s="3">
        <f>IFERROR(L1294/K1294,"")</f>
        <v>0</v>
      </c>
    </row>
    <row r="1295" spans="1:41">
      <c r="A1295" t="s">
        <v>2885</v>
      </c>
      <c r="D1295">
        <v>9000</v>
      </c>
      <c r="E1295" t="s">
        <v>224</v>
      </c>
      <c r="F1295" t="s">
        <v>2886</v>
      </c>
      <c r="I1295" t="b">
        <v>0</v>
      </c>
      <c r="J1295" s="2">
        <v>653</v>
      </c>
      <c r="K1295" s="2">
        <v>359</v>
      </c>
      <c r="L1295" s="2">
        <v>14</v>
      </c>
      <c r="M1295" s="2">
        <v>345</v>
      </c>
      <c r="N1295" s="2">
        <v>33</v>
      </c>
      <c r="O1295" s="2">
        <v>8</v>
      </c>
      <c r="P1295" s="2">
        <v>4</v>
      </c>
      <c r="Q1295" s="2">
        <v>1</v>
      </c>
      <c r="R1295" s="2">
        <v>0</v>
      </c>
      <c r="S1295" s="2">
        <v>0</v>
      </c>
      <c r="T1295" s="2">
        <v>13</v>
      </c>
      <c r="U1295" s="2">
        <v>0</v>
      </c>
      <c r="V1295" s="2">
        <v>0</v>
      </c>
      <c r="W1295" s="2">
        <v>0</v>
      </c>
      <c r="X1295" s="2">
        <v>0</v>
      </c>
      <c r="Y1295" s="2">
        <v>9</v>
      </c>
      <c r="Z1295" s="2">
        <v>155</v>
      </c>
      <c r="AA1295" s="2">
        <v>75</v>
      </c>
      <c r="AB1295" s="2">
        <v>0</v>
      </c>
      <c r="AC1295" s="2">
        <v>0</v>
      </c>
      <c r="AD1295" s="2">
        <v>1</v>
      </c>
      <c r="AE1295" s="2">
        <v>0</v>
      </c>
      <c r="AF1295" s="2">
        <v>1</v>
      </c>
      <c r="AG1295" s="2">
        <v>30</v>
      </c>
      <c r="AH1295" s="2">
        <v>1</v>
      </c>
      <c r="AI1295" s="2">
        <v>0</v>
      </c>
      <c r="AJ1295" s="2">
        <v>3</v>
      </c>
      <c r="AK1295" s="2">
        <v>5</v>
      </c>
      <c r="AL1295" s="2">
        <v>0</v>
      </c>
      <c r="AM1295" s="2">
        <v>6</v>
      </c>
      <c r="AN1295" s="3">
        <f>IFERROR(K1295/J1295,"")</f>
        <v>0</v>
      </c>
      <c r="AO1295" s="3">
        <f>IFERROR(L1295/K1295,"")</f>
        <v>0</v>
      </c>
    </row>
    <row r="1296" spans="1:41">
      <c r="A1296" t="s">
        <v>2887</v>
      </c>
      <c r="D1296">
        <v>9000</v>
      </c>
      <c r="E1296" t="s">
        <v>224</v>
      </c>
      <c r="F1296" t="s">
        <v>2888</v>
      </c>
      <c r="I1296" t="b">
        <v>0</v>
      </c>
      <c r="J1296" s="2">
        <v>702</v>
      </c>
      <c r="K1296" s="2">
        <v>546</v>
      </c>
      <c r="L1296" s="2">
        <v>4</v>
      </c>
      <c r="M1296" s="2">
        <v>542</v>
      </c>
      <c r="N1296" s="2">
        <v>91</v>
      </c>
      <c r="O1296" s="2">
        <v>1</v>
      </c>
      <c r="P1296" s="2">
        <v>3</v>
      </c>
      <c r="Q1296" s="2">
        <v>0</v>
      </c>
      <c r="R1296" s="2">
        <v>0</v>
      </c>
      <c r="S1296" s="2">
        <v>0</v>
      </c>
      <c r="T1296" s="2">
        <v>40</v>
      </c>
      <c r="U1296" s="2">
        <v>0</v>
      </c>
      <c r="V1296" s="2">
        <v>0</v>
      </c>
      <c r="W1296" s="2">
        <v>0</v>
      </c>
      <c r="X1296" s="2">
        <v>0</v>
      </c>
      <c r="Y1296" s="2">
        <v>66</v>
      </c>
      <c r="Z1296" s="2">
        <v>21</v>
      </c>
      <c r="AA1296" s="2">
        <v>218</v>
      </c>
      <c r="AB1296" s="2">
        <v>8</v>
      </c>
      <c r="AC1296" s="2">
        <v>0</v>
      </c>
      <c r="AD1296" s="2">
        <v>0</v>
      </c>
      <c r="AE1296" s="2">
        <v>1</v>
      </c>
      <c r="AF1296" s="2">
        <v>0</v>
      </c>
      <c r="AG1296" s="2">
        <v>53</v>
      </c>
      <c r="AH1296" s="2">
        <v>0</v>
      </c>
      <c r="AI1296" s="2">
        <v>0</v>
      </c>
      <c r="AJ1296" s="2">
        <v>5</v>
      </c>
      <c r="AK1296" s="2">
        <v>19</v>
      </c>
      <c r="AL1296" s="2">
        <v>0</v>
      </c>
      <c r="AM1296" s="2">
        <v>16</v>
      </c>
      <c r="AN1296" s="3">
        <f>IFERROR(K1296/J1296,"")</f>
        <v>0</v>
      </c>
      <c r="AO1296" s="3">
        <f>IFERROR(L1296/K1296,"")</f>
        <v>0</v>
      </c>
    </row>
    <row r="1297" spans="1:41">
      <c r="A1297" t="s">
        <v>2889</v>
      </c>
      <c r="D1297">
        <v>9000</v>
      </c>
      <c r="E1297" t="s">
        <v>224</v>
      </c>
      <c r="F1297" t="s">
        <v>2890</v>
      </c>
      <c r="I1297" t="b">
        <v>0</v>
      </c>
      <c r="J1297" s="2">
        <v>734</v>
      </c>
      <c r="K1297" s="2">
        <v>543</v>
      </c>
      <c r="L1297" s="2">
        <v>8</v>
      </c>
      <c r="M1297" s="2">
        <v>535</v>
      </c>
      <c r="N1297" s="2">
        <v>66</v>
      </c>
      <c r="O1297" s="2">
        <v>0</v>
      </c>
      <c r="P1297" s="2">
        <v>2</v>
      </c>
      <c r="Q1297" s="2">
        <v>0</v>
      </c>
      <c r="R1297" s="2">
        <v>0</v>
      </c>
      <c r="S1297" s="2">
        <v>0</v>
      </c>
      <c r="T1297" s="2">
        <v>44</v>
      </c>
      <c r="U1297" s="2">
        <v>1</v>
      </c>
      <c r="V1297" s="2">
        <v>0</v>
      </c>
      <c r="W1297" s="2">
        <v>0</v>
      </c>
      <c r="X1297" s="2">
        <v>0</v>
      </c>
      <c r="Y1297" s="2">
        <v>59</v>
      </c>
      <c r="Z1297" s="2">
        <v>50</v>
      </c>
      <c r="AA1297" s="2">
        <v>193</v>
      </c>
      <c r="AB1297" s="2">
        <v>4</v>
      </c>
      <c r="AC1297" s="2">
        <v>2</v>
      </c>
      <c r="AD1297" s="2">
        <v>0</v>
      </c>
      <c r="AE1297" s="2">
        <v>0</v>
      </c>
      <c r="AF1297" s="2">
        <v>0</v>
      </c>
      <c r="AG1297" s="2">
        <v>58</v>
      </c>
      <c r="AH1297" s="2">
        <v>0</v>
      </c>
      <c r="AI1297" s="2">
        <v>0</v>
      </c>
      <c r="AJ1297" s="2">
        <v>10</v>
      </c>
      <c r="AK1297" s="2">
        <v>26</v>
      </c>
      <c r="AL1297" s="2">
        <v>1</v>
      </c>
      <c r="AM1297" s="2">
        <v>19</v>
      </c>
      <c r="AN1297" s="3">
        <f>IFERROR(K1297/J1297,"")</f>
        <v>0</v>
      </c>
      <c r="AO1297" s="3">
        <f>IFERROR(L1297/K1297,"")</f>
        <v>0</v>
      </c>
    </row>
    <row r="1298" spans="1:41">
      <c r="A1298" t="s">
        <v>2891</v>
      </c>
      <c r="D1298">
        <v>9000</v>
      </c>
      <c r="E1298" t="s">
        <v>224</v>
      </c>
      <c r="F1298" t="s">
        <v>2892</v>
      </c>
      <c r="I1298" t="b">
        <v>0</v>
      </c>
      <c r="J1298" s="2">
        <v>740</v>
      </c>
      <c r="K1298" s="2">
        <v>514</v>
      </c>
      <c r="L1298" s="2">
        <v>7</v>
      </c>
      <c r="M1298" s="2">
        <v>507</v>
      </c>
      <c r="N1298" s="2">
        <v>68</v>
      </c>
      <c r="O1298" s="2">
        <v>4</v>
      </c>
      <c r="P1298" s="2">
        <v>1</v>
      </c>
      <c r="Q1298" s="2">
        <v>0</v>
      </c>
      <c r="R1298" s="2">
        <v>0</v>
      </c>
      <c r="S1298" s="2">
        <v>0</v>
      </c>
      <c r="T1298" s="2">
        <v>27</v>
      </c>
      <c r="U1298" s="2">
        <v>0</v>
      </c>
      <c r="V1298" s="2">
        <v>0</v>
      </c>
      <c r="W1298" s="2">
        <v>0</v>
      </c>
      <c r="X1298" s="2">
        <v>0</v>
      </c>
      <c r="Y1298" s="2">
        <v>69</v>
      </c>
      <c r="Z1298" s="2">
        <v>36</v>
      </c>
      <c r="AA1298" s="2">
        <v>198</v>
      </c>
      <c r="AB1298" s="2">
        <v>4</v>
      </c>
      <c r="AC1298" s="2">
        <v>0</v>
      </c>
      <c r="AD1298" s="2">
        <v>0</v>
      </c>
      <c r="AE1298" s="2">
        <v>0</v>
      </c>
      <c r="AF1298" s="2">
        <v>0</v>
      </c>
      <c r="AG1298" s="2">
        <v>31</v>
      </c>
      <c r="AH1298" s="2">
        <v>0</v>
      </c>
      <c r="AI1298" s="2">
        <v>0</v>
      </c>
      <c r="AJ1298" s="2">
        <v>4</v>
      </c>
      <c r="AK1298" s="2">
        <v>15</v>
      </c>
      <c r="AL1298" s="2">
        <v>1</v>
      </c>
      <c r="AM1298" s="2">
        <v>49</v>
      </c>
      <c r="AN1298" s="3">
        <f>IFERROR(K1298/J1298,"")</f>
        <v>0</v>
      </c>
      <c r="AO1298" s="3">
        <f>IFERROR(L1298/K1298,"")</f>
        <v>0</v>
      </c>
    </row>
    <row r="1299" spans="1:41">
      <c r="A1299" t="s">
        <v>2893</v>
      </c>
      <c r="D1299">
        <v>9000</v>
      </c>
      <c r="E1299" t="s">
        <v>224</v>
      </c>
      <c r="F1299" t="s">
        <v>2894</v>
      </c>
      <c r="I1299" t="b">
        <v>0</v>
      </c>
      <c r="J1299" s="2">
        <v>578</v>
      </c>
      <c r="K1299" s="2">
        <v>444</v>
      </c>
      <c r="L1299" s="2">
        <v>5</v>
      </c>
      <c r="M1299" s="2">
        <v>439</v>
      </c>
      <c r="N1299" s="2">
        <v>76</v>
      </c>
      <c r="O1299" s="2">
        <v>1</v>
      </c>
      <c r="P1299" s="2">
        <v>1</v>
      </c>
      <c r="Q1299" s="2">
        <v>0</v>
      </c>
      <c r="R1299" s="2">
        <v>0</v>
      </c>
      <c r="S1299" s="2">
        <v>0</v>
      </c>
      <c r="T1299" s="2">
        <v>32</v>
      </c>
      <c r="U1299" s="2">
        <v>0</v>
      </c>
      <c r="V1299" s="2">
        <v>0</v>
      </c>
      <c r="W1299" s="2">
        <v>0</v>
      </c>
      <c r="X1299" s="2">
        <v>0</v>
      </c>
      <c r="Y1299" s="2">
        <v>51</v>
      </c>
      <c r="Z1299" s="2">
        <v>24</v>
      </c>
      <c r="AA1299" s="2">
        <v>185</v>
      </c>
      <c r="AB1299" s="2">
        <v>3</v>
      </c>
      <c r="AC1299" s="2">
        <v>0</v>
      </c>
      <c r="AD1299" s="2">
        <v>0</v>
      </c>
      <c r="AE1299" s="2">
        <v>0</v>
      </c>
      <c r="AF1299" s="2">
        <v>0</v>
      </c>
      <c r="AG1299" s="2">
        <v>39</v>
      </c>
      <c r="AH1299" s="2">
        <v>0</v>
      </c>
      <c r="AI1299" s="2">
        <v>0</v>
      </c>
      <c r="AJ1299" s="2">
        <v>4</v>
      </c>
      <c r="AK1299" s="2">
        <v>7</v>
      </c>
      <c r="AL1299" s="2">
        <v>0</v>
      </c>
      <c r="AM1299" s="2">
        <v>16</v>
      </c>
      <c r="AN1299" s="3">
        <f>IFERROR(K1299/J1299,"")</f>
        <v>0</v>
      </c>
      <c r="AO1299" s="3">
        <f>IFERROR(L1299/K1299,"")</f>
        <v>0</v>
      </c>
    </row>
    <row r="1300" spans="1:41">
      <c r="A1300" t="s">
        <v>2895</v>
      </c>
      <c r="D1300">
        <v>9000</v>
      </c>
      <c r="E1300" t="s">
        <v>224</v>
      </c>
      <c r="F1300" t="s">
        <v>2896</v>
      </c>
      <c r="I1300" t="b">
        <v>0</v>
      </c>
      <c r="J1300" s="2">
        <v>761</v>
      </c>
      <c r="K1300" s="2">
        <v>563</v>
      </c>
      <c r="L1300" s="2">
        <v>4</v>
      </c>
      <c r="M1300" s="2">
        <v>559</v>
      </c>
      <c r="N1300" s="2">
        <v>57</v>
      </c>
      <c r="O1300" s="2">
        <v>3</v>
      </c>
      <c r="P1300" s="2">
        <v>1</v>
      </c>
      <c r="Q1300" s="2">
        <v>0</v>
      </c>
      <c r="R1300" s="2">
        <v>0</v>
      </c>
      <c r="S1300" s="2">
        <v>0</v>
      </c>
      <c r="T1300" s="2">
        <v>42</v>
      </c>
      <c r="U1300" s="2">
        <v>0</v>
      </c>
      <c r="V1300" s="2">
        <v>0</v>
      </c>
      <c r="W1300" s="2">
        <v>0</v>
      </c>
      <c r="X1300" s="2">
        <v>0</v>
      </c>
      <c r="Y1300" s="2">
        <v>52</v>
      </c>
      <c r="Z1300" s="2">
        <v>24</v>
      </c>
      <c r="AA1300" s="2">
        <v>269</v>
      </c>
      <c r="AB1300" s="2">
        <v>0</v>
      </c>
      <c r="AC1300" s="2">
        <v>0</v>
      </c>
      <c r="AD1300" s="2">
        <v>0</v>
      </c>
      <c r="AE1300" s="2">
        <v>0</v>
      </c>
      <c r="AF1300" s="2">
        <v>0</v>
      </c>
      <c r="AG1300" s="2">
        <v>66</v>
      </c>
      <c r="AH1300" s="2">
        <v>0</v>
      </c>
      <c r="AI1300" s="2">
        <v>0</v>
      </c>
      <c r="AJ1300" s="2">
        <v>6</v>
      </c>
      <c r="AK1300" s="2">
        <v>13</v>
      </c>
      <c r="AL1300" s="2">
        <v>0</v>
      </c>
      <c r="AM1300" s="2">
        <v>26</v>
      </c>
      <c r="AN1300" s="3">
        <f>IFERROR(K1300/J1300,"")</f>
        <v>0</v>
      </c>
      <c r="AO1300" s="3">
        <f>IFERROR(L1300/K1300,"")</f>
        <v>0</v>
      </c>
    </row>
    <row r="1301" spans="1:41">
      <c r="A1301" t="s">
        <v>2897</v>
      </c>
      <c r="D1301">
        <v>450</v>
      </c>
      <c r="E1301" t="s">
        <v>225</v>
      </c>
      <c r="F1301" t="s">
        <v>1301</v>
      </c>
      <c r="I1301" t="b">
        <v>0</v>
      </c>
      <c r="J1301" s="2">
        <v>408</v>
      </c>
      <c r="K1301" s="2">
        <v>280</v>
      </c>
      <c r="L1301" s="2">
        <v>2</v>
      </c>
      <c r="M1301" s="2">
        <v>278</v>
      </c>
      <c r="N1301" s="2">
        <v>29</v>
      </c>
      <c r="O1301" s="2">
        <v>0</v>
      </c>
      <c r="P1301" s="2">
        <v>0</v>
      </c>
      <c r="Q1301" s="2">
        <v>0</v>
      </c>
      <c r="R1301" s="2">
        <v>0</v>
      </c>
      <c r="S1301" s="2">
        <v>0</v>
      </c>
      <c r="T1301" s="2">
        <v>138</v>
      </c>
      <c r="U1301" s="2">
        <v>0</v>
      </c>
      <c r="V1301" s="2">
        <v>1</v>
      </c>
      <c r="W1301" s="2">
        <v>0</v>
      </c>
      <c r="X1301" s="2">
        <v>0</v>
      </c>
      <c r="Y1301" s="2">
        <v>23</v>
      </c>
      <c r="Z1301" s="2">
        <v>1</v>
      </c>
      <c r="AA1301" s="2">
        <v>36</v>
      </c>
      <c r="AB1301" s="2">
        <v>8</v>
      </c>
      <c r="AC1301" s="2">
        <v>2</v>
      </c>
      <c r="AD1301" s="2">
        <v>0</v>
      </c>
      <c r="AE1301" s="2">
        <v>0</v>
      </c>
      <c r="AF1301" s="2">
        <v>0</v>
      </c>
      <c r="AG1301" s="2">
        <v>23</v>
      </c>
      <c r="AH1301" s="2">
        <v>0</v>
      </c>
      <c r="AI1301" s="2">
        <v>0</v>
      </c>
      <c r="AJ1301" s="2">
        <v>6</v>
      </c>
      <c r="AK1301" s="2">
        <v>9</v>
      </c>
      <c r="AL1301" s="2">
        <v>0</v>
      </c>
      <c r="AM1301" s="2">
        <v>2</v>
      </c>
      <c r="AN1301" s="3">
        <f>IFERROR(K1301/J1301,"")</f>
        <v>0</v>
      </c>
      <c r="AO1301" s="3">
        <f>IFERROR(L1301/K1301,"")</f>
        <v>0</v>
      </c>
    </row>
    <row r="1302" spans="1:41">
      <c r="A1302" t="s">
        <v>2898</v>
      </c>
      <c r="D1302">
        <v>697</v>
      </c>
      <c r="E1302" t="s">
        <v>226</v>
      </c>
      <c r="F1302" t="s">
        <v>1301</v>
      </c>
      <c r="I1302" t="b">
        <v>0</v>
      </c>
      <c r="J1302" s="2">
        <v>654</v>
      </c>
      <c r="K1302" s="2">
        <v>538</v>
      </c>
      <c r="L1302" s="2">
        <v>2</v>
      </c>
      <c r="M1302" s="2">
        <v>536</v>
      </c>
      <c r="N1302" s="2">
        <v>217</v>
      </c>
      <c r="O1302" s="2">
        <v>0</v>
      </c>
      <c r="P1302" s="2">
        <v>0</v>
      </c>
      <c r="Q1302" s="2">
        <v>0</v>
      </c>
      <c r="R1302" s="2">
        <v>0</v>
      </c>
      <c r="S1302" s="2">
        <v>0</v>
      </c>
      <c r="T1302" s="2">
        <v>21</v>
      </c>
      <c r="U1302" s="2">
        <v>0</v>
      </c>
      <c r="V1302" s="2">
        <v>0</v>
      </c>
      <c r="W1302" s="2">
        <v>0</v>
      </c>
      <c r="X1302" s="2">
        <v>0</v>
      </c>
      <c r="Y1302" s="2">
        <v>54</v>
      </c>
      <c r="Z1302" s="2">
        <v>6</v>
      </c>
      <c r="AA1302" s="2">
        <v>62</v>
      </c>
      <c r="AB1302" s="2">
        <v>40</v>
      </c>
      <c r="AC1302" s="2">
        <v>0</v>
      </c>
      <c r="AD1302" s="2">
        <v>0</v>
      </c>
      <c r="AE1302" s="2">
        <v>0</v>
      </c>
      <c r="AF1302" s="2">
        <v>0</v>
      </c>
      <c r="AG1302" s="2">
        <v>113</v>
      </c>
      <c r="AH1302" s="2">
        <v>0</v>
      </c>
      <c r="AI1302" s="2">
        <v>2</v>
      </c>
      <c r="AJ1302" s="2">
        <v>12</v>
      </c>
      <c r="AK1302" s="2">
        <v>5</v>
      </c>
      <c r="AL1302" s="2">
        <v>2</v>
      </c>
      <c r="AM1302" s="2">
        <v>2</v>
      </c>
      <c r="AN1302" s="3">
        <f>IFERROR(K1302/J1302,"")</f>
        <v>0</v>
      </c>
      <c r="AO1302" s="3">
        <f>IFERROR(L1302/K1302,"")</f>
        <v>0</v>
      </c>
    </row>
    <row r="1303" spans="1:41">
      <c r="A1303" t="s">
        <v>2899</v>
      </c>
      <c r="D1303">
        <v>399</v>
      </c>
      <c r="E1303" t="s">
        <v>227</v>
      </c>
      <c r="F1303" t="s">
        <v>1301</v>
      </c>
      <c r="I1303" t="b">
        <v>0</v>
      </c>
      <c r="J1303" s="2">
        <v>385</v>
      </c>
      <c r="K1303" s="2">
        <v>326</v>
      </c>
      <c r="L1303" s="2">
        <v>1</v>
      </c>
      <c r="M1303" s="2">
        <v>325</v>
      </c>
      <c r="N1303" s="2">
        <v>223</v>
      </c>
      <c r="O1303" s="2">
        <v>1</v>
      </c>
      <c r="P1303" s="2">
        <v>0</v>
      </c>
      <c r="Q1303" s="2">
        <v>0</v>
      </c>
      <c r="R1303" s="2">
        <v>0</v>
      </c>
      <c r="S1303" s="2">
        <v>0</v>
      </c>
      <c r="T1303" s="2">
        <v>5</v>
      </c>
      <c r="U1303" s="2">
        <v>0</v>
      </c>
      <c r="V1303" s="2">
        <v>0</v>
      </c>
      <c r="W1303" s="2">
        <v>0</v>
      </c>
      <c r="X1303" s="2">
        <v>0</v>
      </c>
      <c r="Y1303" s="2">
        <v>6</v>
      </c>
      <c r="Z1303" s="2">
        <v>2</v>
      </c>
      <c r="AA1303" s="2">
        <v>5</v>
      </c>
      <c r="AB1303" s="2">
        <v>54</v>
      </c>
      <c r="AC1303" s="2">
        <v>0</v>
      </c>
      <c r="AD1303" s="2">
        <v>0</v>
      </c>
      <c r="AE1303" s="2">
        <v>0</v>
      </c>
      <c r="AF1303" s="2">
        <v>0</v>
      </c>
      <c r="AG1303" s="2">
        <v>23</v>
      </c>
      <c r="AH1303" s="2">
        <v>0</v>
      </c>
      <c r="AI1303" s="2">
        <v>0</v>
      </c>
      <c r="AJ1303" s="2">
        <v>6</v>
      </c>
      <c r="AK1303" s="2">
        <v>0</v>
      </c>
      <c r="AL1303" s="2">
        <v>0</v>
      </c>
      <c r="AM1303" s="2">
        <v>0</v>
      </c>
      <c r="AN1303" s="3">
        <f>IFERROR(K1303/J1303,"")</f>
        <v>0</v>
      </c>
      <c r="AO1303" s="3">
        <f>IFERROR(L1303/K1303,"")</f>
        <v>0</v>
      </c>
    </row>
    <row r="1304" spans="1:41">
      <c r="A1304" t="s">
        <v>2900</v>
      </c>
      <c r="D1304">
        <v>399</v>
      </c>
      <c r="E1304" t="s">
        <v>227</v>
      </c>
      <c r="F1304" t="s">
        <v>1303</v>
      </c>
      <c r="I1304" t="b">
        <v>0</v>
      </c>
      <c r="J1304" s="2">
        <v>419</v>
      </c>
      <c r="K1304" s="2">
        <v>343</v>
      </c>
      <c r="L1304" s="2">
        <v>1</v>
      </c>
      <c r="M1304" s="2">
        <v>342</v>
      </c>
      <c r="N1304" s="2">
        <v>220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9</v>
      </c>
      <c r="U1304" s="2">
        <v>0</v>
      </c>
      <c r="V1304" s="2">
        <v>0</v>
      </c>
      <c r="W1304" s="2">
        <v>0</v>
      </c>
      <c r="X1304" s="2">
        <v>0</v>
      </c>
      <c r="Y1304" s="2">
        <v>7</v>
      </c>
      <c r="Z1304" s="2">
        <v>3</v>
      </c>
      <c r="AA1304" s="2">
        <v>13</v>
      </c>
      <c r="AB1304" s="2">
        <v>55</v>
      </c>
      <c r="AC1304" s="2">
        <v>0</v>
      </c>
      <c r="AD1304" s="2">
        <v>0</v>
      </c>
      <c r="AE1304" s="2">
        <v>0</v>
      </c>
      <c r="AF1304" s="2">
        <v>0</v>
      </c>
      <c r="AG1304" s="2">
        <v>27</v>
      </c>
      <c r="AH1304" s="2">
        <v>0</v>
      </c>
      <c r="AI1304" s="2">
        <v>0</v>
      </c>
      <c r="AJ1304" s="2">
        <v>7</v>
      </c>
      <c r="AK1304" s="2">
        <v>0</v>
      </c>
      <c r="AL1304" s="2">
        <v>1</v>
      </c>
      <c r="AM1304" s="2">
        <v>0</v>
      </c>
      <c r="AN1304" s="3">
        <f>IFERROR(K1304/J1304,"")</f>
        <v>0</v>
      </c>
      <c r="AO1304" s="3">
        <f>IFERROR(L1304/K1304,"")</f>
        <v>0</v>
      </c>
    </row>
    <row r="1305" spans="1:41">
      <c r="A1305" t="s">
        <v>2901</v>
      </c>
      <c r="D1305">
        <v>559</v>
      </c>
      <c r="E1305" t="s">
        <v>228</v>
      </c>
      <c r="F1305" t="s">
        <v>1301</v>
      </c>
      <c r="I1305" t="b">
        <v>0</v>
      </c>
      <c r="J1305" s="2">
        <v>518</v>
      </c>
      <c r="K1305" s="2">
        <v>403</v>
      </c>
      <c r="L1305" s="2">
        <v>1</v>
      </c>
      <c r="M1305" s="2">
        <v>402</v>
      </c>
      <c r="N1305" s="2">
        <v>150</v>
      </c>
      <c r="O1305" s="2">
        <v>1</v>
      </c>
      <c r="P1305" s="2">
        <v>0</v>
      </c>
      <c r="Q1305" s="2">
        <v>0</v>
      </c>
      <c r="R1305" s="2">
        <v>0</v>
      </c>
      <c r="S1305" s="2">
        <v>0</v>
      </c>
      <c r="T1305" s="2">
        <v>26</v>
      </c>
      <c r="U1305" s="2">
        <v>0</v>
      </c>
      <c r="V1305" s="2">
        <v>0</v>
      </c>
      <c r="W1305" s="2">
        <v>0</v>
      </c>
      <c r="X1305" s="2">
        <v>0</v>
      </c>
      <c r="Y1305" s="2">
        <v>34</v>
      </c>
      <c r="Z1305" s="2">
        <v>10</v>
      </c>
      <c r="AA1305" s="2">
        <v>80</v>
      </c>
      <c r="AB1305" s="2">
        <v>24</v>
      </c>
      <c r="AC1305" s="2">
        <v>0</v>
      </c>
      <c r="AD1305" s="2">
        <v>0</v>
      </c>
      <c r="AE1305" s="2">
        <v>0</v>
      </c>
      <c r="AF1305" s="2">
        <v>0</v>
      </c>
      <c r="AG1305" s="2">
        <v>58</v>
      </c>
      <c r="AH1305" s="2">
        <v>0</v>
      </c>
      <c r="AI1305" s="2">
        <v>1</v>
      </c>
      <c r="AJ1305" s="2">
        <v>5</v>
      </c>
      <c r="AK1305" s="2">
        <v>1</v>
      </c>
      <c r="AL1305" s="2">
        <v>1</v>
      </c>
      <c r="AM1305" s="2">
        <v>11</v>
      </c>
      <c r="AN1305" s="3">
        <f>IFERROR(K1305/J1305,"")</f>
        <v>0</v>
      </c>
      <c r="AO1305" s="3">
        <f>IFERROR(L1305/K1305,"")</f>
        <v>0</v>
      </c>
    </row>
    <row r="1306" spans="1:41">
      <c r="A1306" t="s">
        <v>2902</v>
      </c>
      <c r="D1306">
        <v>482</v>
      </c>
      <c r="E1306" t="s">
        <v>229</v>
      </c>
      <c r="F1306" t="s">
        <v>1301</v>
      </c>
      <c r="I1306" t="b">
        <v>0</v>
      </c>
      <c r="J1306" s="2">
        <v>720</v>
      </c>
      <c r="K1306" s="2">
        <v>537</v>
      </c>
      <c r="L1306" s="2">
        <v>5</v>
      </c>
      <c r="M1306" s="2">
        <v>532</v>
      </c>
      <c r="N1306" s="2">
        <v>5</v>
      </c>
      <c r="O1306" s="2">
        <v>0</v>
      </c>
      <c r="P1306" s="2">
        <v>505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2">
        <v>0</v>
      </c>
      <c r="Y1306" s="2">
        <v>1</v>
      </c>
      <c r="Z1306" s="2">
        <v>1</v>
      </c>
      <c r="AA1306" s="2">
        <v>1</v>
      </c>
      <c r="AB1306" s="2">
        <v>19</v>
      </c>
      <c r="AC1306" s="2">
        <v>0</v>
      </c>
      <c r="AD1306" s="2">
        <v>0</v>
      </c>
      <c r="AE1306" s="2">
        <v>0</v>
      </c>
      <c r="AF1306" s="2">
        <v>0</v>
      </c>
      <c r="AG1306" s="2">
        <v>0</v>
      </c>
      <c r="AH1306" s="2">
        <v>0</v>
      </c>
      <c r="AI1306" s="2">
        <v>0</v>
      </c>
      <c r="AJ1306" s="2">
        <v>0</v>
      </c>
      <c r="AK1306" s="2">
        <v>0</v>
      </c>
      <c r="AL1306" s="2">
        <v>0</v>
      </c>
      <c r="AM1306" s="2">
        <v>0</v>
      </c>
      <c r="AN1306" s="3">
        <f>IFERROR(K1306/J1306,"")</f>
        <v>0</v>
      </c>
      <c r="AO1306" s="3">
        <f>IFERROR(L1306/K1306,"")</f>
        <v>0</v>
      </c>
    </row>
    <row r="1307" spans="1:41">
      <c r="A1307" t="s">
        <v>2903</v>
      </c>
      <c r="D1307">
        <v>482</v>
      </c>
      <c r="E1307" t="s">
        <v>229</v>
      </c>
      <c r="F1307" t="s">
        <v>1303</v>
      </c>
      <c r="I1307" t="b">
        <v>0</v>
      </c>
      <c r="J1307" s="2">
        <v>686</v>
      </c>
      <c r="K1307" s="2">
        <v>461</v>
      </c>
      <c r="L1307" s="2">
        <v>6</v>
      </c>
      <c r="M1307" s="2">
        <v>455</v>
      </c>
      <c r="N1307" s="2">
        <v>4</v>
      </c>
      <c r="O1307" s="2">
        <v>1</v>
      </c>
      <c r="P1307" s="2">
        <v>417</v>
      </c>
      <c r="Q1307" s="2">
        <v>0</v>
      </c>
      <c r="R1307" s="2">
        <v>0</v>
      </c>
      <c r="S1307" s="2">
        <v>0</v>
      </c>
      <c r="T1307" s="2">
        <v>1</v>
      </c>
      <c r="U1307" s="2">
        <v>0</v>
      </c>
      <c r="V1307" s="2">
        <v>0</v>
      </c>
      <c r="W1307" s="2">
        <v>0</v>
      </c>
      <c r="X1307" s="2">
        <v>0</v>
      </c>
      <c r="Y1307" s="2">
        <v>19</v>
      </c>
      <c r="Z1307" s="2">
        <v>0</v>
      </c>
      <c r="AA1307" s="2">
        <v>0</v>
      </c>
      <c r="AB1307" s="2">
        <v>10</v>
      </c>
      <c r="AC1307" s="2">
        <v>0</v>
      </c>
      <c r="AD1307" s="2">
        <v>0</v>
      </c>
      <c r="AE1307" s="2">
        <v>0</v>
      </c>
      <c r="AF1307" s="2">
        <v>1</v>
      </c>
      <c r="AG1307" s="2">
        <v>0</v>
      </c>
      <c r="AH1307" s="2">
        <v>0</v>
      </c>
      <c r="AI1307" s="2">
        <v>0</v>
      </c>
      <c r="AJ1307" s="2">
        <v>0</v>
      </c>
      <c r="AK1307" s="2">
        <v>1</v>
      </c>
      <c r="AL1307" s="2">
        <v>0</v>
      </c>
      <c r="AM1307" s="2">
        <v>1</v>
      </c>
      <c r="AN1307" s="3">
        <f>IFERROR(K1307/J1307,"")</f>
        <v>0</v>
      </c>
      <c r="AO1307" s="3">
        <f>IFERROR(L1307/K1307,"")</f>
        <v>0</v>
      </c>
    </row>
    <row r="1308" spans="1:41">
      <c r="A1308" t="s">
        <v>2904</v>
      </c>
      <c r="D1308">
        <v>482</v>
      </c>
      <c r="E1308" t="s">
        <v>229</v>
      </c>
      <c r="F1308" t="s">
        <v>1305</v>
      </c>
      <c r="I1308" t="b">
        <v>0</v>
      </c>
      <c r="J1308" s="2">
        <v>734</v>
      </c>
      <c r="K1308" s="2">
        <v>400</v>
      </c>
      <c r="L1308" s="2">
        <v>4</v>
      </c>
      <c r="M1308" s="2">
        <v>396</v>
      </c>
      <c r="N1308" s="2">
        <v>17</v>
      </c>
      <c r="O1308" s="2">
        <v>0</v>
      </c>
      <c r="P1308" s="2">
        <v>211</v>
      </c>
      <c r="Q1308" s="2">
        <v>0</v>
      </c>
      <c r="R1308" s="2">
        <v>0</v>
      </c>
      <c r="S1308" s="2">
        <v>1</v>
      </c>
      <c r="T1308" s="2">
        <v>0</v>
      </c>
      <c r="U1308" s="2">
        <v>0</v>
      </c>
      <c r="V1308" s="2">
        <v>1</v>
      </c>
      <c r="W1308" s="2">
        <v>0</v>
      </c>
      <c r="X1308" s="2">
        <v>112</v>
      </c>
      <c r="Y1308" s="2">
        <v>10</v>
      </c>
      <c r="Z1308" s="2">
        <v>1</v>
      </c>
      <c r="AA1308" s="2">
        <v>1</v>
      </c>
      <c r="AB1308" s="2">
        <v>14</v>
      </c>
      <c r="AC1308" s="2">
        <v>0</v>
      </c>
      <c r="AD1308" s="2">
        <v>0</v>
      </c>
      <c r="AE1308" s="2">
        <v>0</v>
      </c>
      <c r="AF1308" s="2">
        <v>5</v>
      </c>
      <c r="AG1308" s="2">
        <v>1</v>
      </c>
      <c r="AH1308" s="2">
        <v>0</v>
      </c>
      <c r="AI1308" s="2">
        <v>0</v>
      </c>
      <c r="AJ1308" s="2">
        <v>1</v>
      </c>
      <c r="AK1308" s="2">
        <v>1</v>
      </c>
      <c r="AL1308" s="2">
        <v>1</v>
      </c>
      <c r="AM1308" s="2">
        <v>19</v>
      </c>
      <c r="AN1308" s="3">
        <f>IFERROR(K1308/J1308,"")</f>
        <v>0</v>
      </c>
      <c r="AO1308" s="3">
        <f>IFERROR(L1308/K1308,"")</f>
        <v>0</v>
      </c>
    </row>
    <row r="1309" spans="1:41">
      <c r="A1309" t="s">
        <v>2905</v>
      </c>
      <c r="D1309">
        <v>482</v>
      </c>
      <c r="E1309" t="s">
        <v>229</v>
      </c>
      <c r="F1309" t="s">
        <v>1310</v>
      </c>
      <c r="I1309" t="b">
        <v>0</v>
      </c>
      <c r="J1309" s="2">
        <v>626</v>
      </c>
      <c r="K1309" s="2">
        <v>451</v>
      </c>
      <c r="L1309" s="2">
        <v>3</v>
      </c>
      <c r="M1309" s="2">
        <v>448</v>
      </c>
      <c r="N1309" s="2">
        <v>40</v>
      </c>
      <c r="O1309" s="2">
        <v>0</v>
      </c>
      <c r="P1309" s="2">
        <v>384</v>
      </c>
      <c r="Q1309" s="2">
        <v>0</v>
      </c>
      <c r="R1309" s="2">
        <v>0</v>
      </c>
      <c r="S1309" s="2">
        <v>0</v>
      </c>
      <c r="T1309" s="2">
        <v>1</v>
      </c>
      <c r="U1309" s="2">
        <v>0</v>
      </c>
      <c r="V1309" s="2">
        <v>0</v>
      </c>
      <c r="W1309" s="2">
        <v>0</v>
      </c>
      <c r="X1309" s="2">
        <v>8</v>
      </c>
      <c r="Y1309" s="2">
        <v>6</v>
      </c>
      <c r="Z1309" s="2">
        <v>0</v>
      </c>
      <c r="AA1309" s="2">
        <v>1</v>
      </c>
      <c r="AB1309" s="2">
        <v>6</v>
      </c>
      <c r="AC1309" s="2">
        <v>0</v>
      </c>
      <c r="AD1309" s="2">
        <v>0</v>
      </c>
      <c r="AE1309" s="2">
        <v>0</v>
      </c>
      <c r="AF1309" s="2">
        <v>0</v>
      </c>
      <c r="AG1309" s="2">
        <v>0</v>
      </c>
      <c r="AH1309" s="2">
        <v>0</v>
      </c>
      <c r="AI1309" s="2">
        <v>0</v>
      </c>
      <c r="AJ1309" s="2">
        <v>0</v>
      </c>
      <c r="AK1309" s="2">
        <v>0</v>
      </c>
      <c r="AL1309" s="2">
        <v>0</v>
      </c>
      <c r="AM1309" s="2">
        <v>2</v>
      </c>
      <c r="AN1309" s="3">
        <f>IFERROR(K1309/J1309,"")</f>
        <v>0</v>
      </c>
      <c r="AO1309" s="3">
        <f>IFERROR(L1309/K1309,"")</f>
        <v>0</v>
      </c>
    </row>
    <row r="1310" spans="1:41">
      <c r="A1310" t="s">
        <v>2906</v>
      </c>
      <c r="D1310">
        <v>482</v>
      </c>
      <c r="E1310" t="s">
        <v>229</v>
      </c>
      <c r="F1310" t="s">
        <v>1312</v>
      </c>
      <c r="I1310" t="b">
        <v>0</v>
      </c>
      <c r="J1310" s="2">
        <v>739</v>
      </c>
      <c r="K1310" s="2">
        <v>421</v>
      </c>
      <c r="L1310" s="2">
        <v>5</v>
      </c>
      <c r="M1310" s="2">
        <v>416</v>
      </c>
      <c r="N1310" s="2">
        <v>28</v>
      </c>
      <c r="O1310" s="2">
        <v>0</v>
      </c>
      <c r="P1310" s="2">
        <v>233</v>
      </c>
      <c r="Q1310" s="2">
        <v>0</v>
      </c>
      <c r="R1310" s="2">
        <v>1</v>
      </c>
      <c r="S1310" s="2">
        <v>0</v>
      </c>
      <c r="T1310" s="2">
        <v>0</v>
      </c>
      <c r="U1310" s="2">
        <v>0</v>
      </c>
      <c r="V1310" s="2">
        <v>1</v>
      </c>
      <c r="W1310" s="2">
        <v>0</v>
      </c>
      <c r="X1310" s="2">
        <v>101</v>
      </c>
      <c r="Y1310" s="2">
        <v>5</v>
      </c>
      <c r="Z1310" s="2">
        <v>1</v>
      </c>
      <c r="AA1310" s="2">
        <v>1</v>
      </c>
      <c r="AB1310" s="2">
        <v>10</v>
      </c>
      <c r="AC1310" s="2">
        <v>0</v>
      </c>
      <c r="AD1310" s="2">
        <v>0</v>
      </c>
      <c r="AE1310" s="2">
        <v>1</v>
      </c>
      <c r="AF1310" s="2">
        <v>6</v>
      </c>
      <c r="AG1310" s="2">
        <v>0</v>
      </c>
      <c r="AH1310" s="2">
        <v>0</v>
      </c>
      <c r="AI1310" s="2">
        <v>2</v>
      </c>
      <c r="AJ1310" s="2">
        <v>1</v>
      </c>
      <c r="AK1310" s="2">
        <v>2</v>
      </c>
      <c r="AL1310" s="2">
        <v>0</v>
      </c>
      <c r="AM1310" s="2">
        <v>23</v>
      </c>
      <c r="AN1310" s="3">
        <f>IFERROR(K1310/J1310,"")</f>
        <v>0</v>
      </c>
      <c r="AO1310" s="3">
        <f>IFERROR(L1310/K1310,"")</f>
        <v>0</v>
      </c>
    </row>
    <row r="1311" spans="1:41">
      <c r="A1311" t="s">
        <v>2907</v>
      </c>
      <c r="D1311">
        <v>482</v>
      </c>
      <c r="E1311" t="s">
        <v>229</v>
      </c>
      <c r="F1311" t="s">
        <v>1314</v>
      </c>
      <c r="I1311" t="b">
        <v>0</v>
      </c>
      <c r="J1311" s="2">
        <v>666</v>
      </c>
      <c r="K1311" s="2">
        <v>494</v>
      </c>
      <c r="L1311" s="2">
        <v>1</v>
      </c>
      <c r="M1311" s="2">
        <v>493</v>
      </c>
      <c r="N1311" s="2">
        <v>3</v>
      </c>
      <c r="O1311" s="2">
        <v>1</v>
      </c>
      <c r="P1311" s="2">
        <v>476</v>
      </c>
      <c r="Q1311" s="2">
        <v>0</v>
      </c>
      <c r="R1311" s="2">
        <v>0</v>
      </c>
      <c r="S1311" s="2">
        <v>0</v>
      </c>
      <c r="T1311" s="2">
        <v>2</v>
      </c>
      <c r="U1311" s="2">
        <v>0</v>
      </c>
      <c r="V1311" s="2">
        <v>0</v>
      </c>
      <c r="W1311" s="2">
        <v>0</v>
      </c>
      <c r="X1311" s="2">
        <v>0</v>
      </c>
      <c r="Y1311" s="2">
        <v>1</v>
      </c>
      <c r="Z1311" s="2">
        <v>0</v>
      </c>
      <c r="AA1311" s="2">
        <v>3</v>
      </c>
      <c r="AB1311" s="2">
        <v>4</v>
      </c>
      <c r="AC1311" s="2">
        <v>0</v>
      </c>
      <c r="AD1311" s="2">
        <v>0</v>
      </c>
      <c r="AE1311" s="2">
        <v>0</v>
      </c>
      <c r="AF1311" s="2">
        <v>3</v>
      </c>
      <c r="AG1311" s="2">
        <v>0</v>
      </c>
      <c r="AH1311" s="2">
        <v>0</v>
      </c>
      <c r="AI1311" s="2">
        <v>0</v>
      </c>
      <c r="AJ1311" s="2">
        <v>0</v>
      </c>
      <c r="AK1311" s="2">
        <v>0</v>
      </c>
      <c r="AL1311" s="2">
        <v>0</v>
      </c>
      <c r="AM1311" s="2">
        <v>0</v>
      </c>
      <c r="AN1311" s="3">
        <f>IFERROR(K1311/J1311,"")</f>
        <v>0</v>
      </c>
      <c r="AO1311" s="3">
        <f>IFERROR(L1311/K1311,"")</f>
        <v>0</v>
      </c>
    </row>
    <row r="1312" spans="1:41">
      <c r="A1312" t="s">
        <v>2908</v>
      </c>
      <c r="D1312">
        <v>482</v>
      </c>
      <c r="E1312" t="s">
        <v>229</v>
      </c>
      <c r="F1312" t="s">
        <v>1322</v>
      </c>
      <c r="I1312" t="b">
        <v>0</v>
      </c>
      <c r="J1312" s="2">
        <v>682</v>
      </c>
      <c r="K1312" s="2">
        <v>435</v>
      </c>
      <c r="L1312" s="2">
        <v>6</v>
      </c>
      <c r="M1312" s="2">
        <v>429</v>
      </c>
      <c r="N1312" s="2">
        <v>13</v>
      </c>
      <c r="O1312" s="2">
        <v>0</v>
      </c>
      <c r="P1312" s="2">
        <v>388</v>
      </c>
      <c r="Q1312" s="2">
        <v>0</v>
      </c>
      <c r="R1312" s="2">
        <v>0</v>
      </c>
      <c r="S1312" s="2">
        <v>0</v>
      </c>
      <c r="T1312" s="2">
        <v>1</v>
      </c>
      <c r="U1312" s="2">
        <v>0</v>
      </c>
      <c r="V1312" s="2">
        <v>0</v>
      </c>
      <c r="W1312" s="2">
        <v>0</v>
      </c>
      <c r="X1312" s="2">
        <v>2</v>
      </c>
      <c r="Y1312" s="2">
        <v>6</v>
      </c>
      <c r="Z1312" s="2">
        <v>0</v>
      </c>
      <c r="AA1312" s="2">
        <v>1</v>
      </c>
      <c r="AB1312" s="2">
        <v>14</v>
      </c>
      <c r="AC1312" s="2">
        <v>0</v>
      </c>
      <c r="AD1312" s="2">
        <v>0</v>
      </c>
      <c r="AE1312" s="2">
        <v>0</v>
      </c>
      <c r="AF1312" s="2">
        <v>3</v>
      </c>
      <c r="AG1312" s="2">
        <v>0</v>
      </c>
      <c r="AH1312" s="2">
        <v>0</v>
      </c>
      <c r="AI1312" s="2">
        <v>0</v>
      </c>
      <c r="AJ1312" s="2">
        <v>0</v>
      </c>
      <c r="AK1312" s="2">
        <v>1</v>
      </c>
      <c r="AL1312" s="2">
        <v>0</v>
      </c>
      <c r="AM1312" s="2">
        <v>0</v>
      </c>
      <c r="AN1312" s="3">
        <f>IFERROR(K1312/J1312,"")</f>
        <v>0</v>
      </c>
      <c r="AO1312" s="3">
        <f>IFERROR(L1312/K1312,"")</f>
        <v>0</v>
      </c>
    </row>
    <row r="1313" spans="1:41">
      <c r="A1313" t="s">
        <v>2909</v>
      </c>
      <c r="D1313">
        <v>482</v>
      </c>
      <c r="E1313" t="s">
        <v>229</v>
      </c>
      <c r="F1313" t="s">
        <v>1324</v>
      </c>
      <c r="I1313" t="b">
        <v>0</v>
      </c>
      <c r="J1313" s="2">
        <v>697</v>
      </c>
      <c r="K1313" s="2">
        <v>451</v>
      </c>
      <c r="L1313" s="2">
        <v>13</v>
      </c>
      <c r="M1313" s="2">
        <v>438</v>
      </c>
      <c r="N1313" s="2">
        <v>2</v>
      </c>
      <c r="O1313" s="2">
        <v>0</v>
      </c>
      <c r="P1313" s="2">
        <v>424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1</v>
      </c>
      <c r="Z1313" s="2">
        <v>0</v>
      </c>
      <c r="AA1313" s="2">
        <v>2</v>
      </c>
      <c r="AB1313" s="2">
        <v>5</v>
      </c>
      <c r="AC1313" s="2">
        <v>0</v>
      </c>
      <c r="AD1313" s="2">
        <v>0</v>
      </c>
      <c r="AE1313" s="2">
        <v>0</v>
      </c>
      <c r="AF1313" s="2">
        <v>2</v>
      </c>
      <c r="AG1313" s="2">
        <v>0</v>
      </c>
      <c r="AH1313" s="2">
        <v>0</v>
      </c>
      <c r="AI1313" s="2">
        <v>0</v>
      </c>
      <c r="AJ1313" s="2">
        <v>0</v>
      </c>
      <c r="AK1313" s="2">
        <v>0</v>
      </c>
      <c r="AL1313" s="2">
        <v>0</v>
      </c>
      <c r="AM1313" s="2">
        <v>2</v>
      </c>
      <c r="AN1313" s="3">
        <f>IFERROR(K1313/J1313,"")</f>
        <v>0</v>
      </c>
      <c r="AO1313" s="3">
        <f>IFERROR(L1313/K1313,"")</f>
        <v>0</v>
      </c>
    </row>
    <row r="1314" spans="1:41">
      <c r="A1314" t="s">
        <v>2910</v>
      </c>
      <c r="D1314">
        <v>4001</v>
      </c>
      <c r="E1314" t="s">
        <v>230</v>
      </c>
      <c r="F1314" t="s">
        <v>1301</v>
      </c>
      <c r="I1314" t="b">
        <v>0</v>
      </c>
      <c r="J1314" s="2">
        <v>363</v>
      </c>
      <c r="K1314" s="2">
        <v>17</v>
      </c>
      <c r="L1314" s="2">
        <v>0</v>
      </c>
      <c r="M1314" s="2">
        <v>17</v>
      </c>
      <c r="N1314" s="2">
        <v>4</v>
      </c>
      <c r="O1314" s="2">
        <v>0</v>
      </c>
      <c r="P1314" s="2">
        <v>1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3</v>
      </c>
      <c r="Z1314" s="2">
        <v>0</v>
      </c>
      <c r="AA1314" s="2">
        <v>5</v>
      </c>
      <c r="AB1314" s="2">
        <v>1</v>
      </c>
      <c r="AC1314" s="2">
        <v>0</v>
      </c>
      <c r="AD1314" s="2">
        <v>0</v>
      </c>
      <c r="AE1314" s="2">
        <v>0</v>
      </c>
      <c r="AF1314" s="2">
        <v>0</v>
      </c>
      <c r="AG1314" s="2">
        <v>1</v>
      </c>
      <c r="AH1314" s="2">
        <v>0</v>
      </c>
      <c r="AI1314" s="2">
        <v>0</v>
      </c>
      <c r="AJ1314" s="2">
        <v>1</v>
      </c>
      <c r="AK1314" s="2">
        <v>0</v>
      </c>
      <c r="AL1314" s="2">
        <v>0</v>
      </c>
      <c r="AM1314" s="2">
        <v>1</v>
      </c>
      <c r="AN1314" s="3">
        <f>IFERROR(K1314/J1314,"")</f>
        <v>0</v>
      </c>
      <c r="AO1314" s="3">
        <f>IFERROR(L1314/K1314,"")</f>
        <v>0</v>
      </c>
    </row>
    <row r="1315" spans="1:41">
      <c r="A1315" t="s">
        <v>2911</v>
      </c>
      <c r="D1315">
        <v>698</v>
      </c>
      <c r="E1315" t="s">
        <v>231</v>
      </c>
      <c r="F1315" t="s">
        <v>1301</v>
      </c>
      <c r="I1315" t="b">
        <v>0</v>
      </c>
      <c r="J1315" s="2">
        <v>455</v>
      </c>
      <c r="K1315" s="2">
        <v>368</v>
      </c>
      <c r="L1315" s="2">
        <v>4</v>
      </c>
      <c r="M1315" s="2">
        <v>364</v>
      </c>
      <c r="N1315" s="2">
        <v>161</v>
      </c>
      <c r="O1315" s="2">
        <v>0</v>
      </c>
      <c r="P1315" s="2">
        <v>0</v>
      </c>
      <c r="Q1315" s="2">
        <v>1</v>
      </c>
      <c r="R1315" s="2">
        <v>0</v>
      </c>
      <c r="S1315" s="2">
        <v>0</v>
      </c>
      <c r="T1315" s="2">
        <v>9</v>
      </c>
      <c r="U1315" s="2">
        <v>0</v>
      </c>
      <c r="V1315" s="2">
        <v>0</v>
      </c>
      <c r="W1315" s="2">
        <v>0</v>
      </c>
      <c r="X1315" s="2">
        <v>0</v>
      </c>
      <c r="Y1315" s="2">
        <v>31</v>
      </c>
      <c r="Z1315" s="2">
        <v>6</v>
      </c>
      <c r="AA1315" s="2">
        <v>60</v>
      </c>
      <c r="AB1315" s="2">
        <v>22</v>
      </c>
      <c r="AC1315" s="2">
        <v>0</v>
      </c>
      <c r="AD1315" s="2">
        <v>0</v>
      </c>
      <c r="AE1315" s="2">
        <v>0</v>
      </c>
      <c r="AF1315" s="2">
        <v>0</v>
      </c>
      <c r="AG1315" s="2">
        <v>55</v>
      </c>
      <c r="AH1315" s="2">
        <v>0</v>
      </c>
      <c r="AI1315" s="2">
        <v>0</v>
      </c>
      <c r="AJ1315" s="2">
        <v>12</v>
      </c>
      <c r="AK1315" s="2">
        <v>2</v>
      </c>
      <c r="AL1315" s="2">
        <v>0</v>
      </c>
      <c r="AM1315" s="2">
        <v>5</v>
      </c>
      <c r="AN1315" s="3">
        <f>IFERROR(K1315/J1315,"")</f>
        <v>0</v>
      </c>
      <c r="AO1315" s="3">
        <f>IFERROR(L1315/K1315,"")</f>
        <v>0</v>
      </c>
    </row>
    <row r="1316" spans="1:41">
      <c r="A1316" t="s">
        <v>2912</v>
      </c>
      <c r="D1316">
        <v>698</v>
      </c>
      <c r="E1316" t="s">
        <v>231</v>
      </c>
      <c r="F1316" t="s">
        <v>1303</v>
      </c>
      <c r="I1316" t="b">
        <v>0</v>
      </c>
      <c r="J1316" s="2">
        <v>322</v>
      </c>
      <c r="K1316" s="2">
        <v>260</v>
      </c>
      <c r="L1316" s="2">
        <v>0</v>
      </c>
      <c r="M1316" s="2">
        <v>260</v>
      </c>
      <c r="N1316" s="2">
        <v>117</v>
      </c>
      <c r="O1316" s="2">
        <v>0</v>
      </c>
      <c r="P1316" s="2">
        <v>0</v>
      </c>
      <c r="Q1316" s="2">
        <v>0</v>
      </c>
      <c r="R1316" s="2">
        <v>0</v>
      </c>
      <c r="S1316" s="2">
        <v>0</v>
      </c>
      <c r="T1316" s="2">
        <v>10</v>
      </c>
      <c r="U1316" s="2">
        <v>0</v>
      </c>
      <c r="V1316" s="2">
        <v>0</v>
      </c>
      <c r="W1316" s="2">
        <v>0</v>
      </c>
      <c r="X1316" s="2">
        <v>0</v>
      </c>
      <c r="Y1316" s="2">
        <v>23</v>
      </c>
      <c r="Z1316" s="2">
        <v>3</v>
      </c>
      <c r="AA1316" s="2">
        <v>33</v>
      </c>
      <c r="AB1316" s="2">
        <v>20</v>
      </c>
      <c r="AC1316" s="2">
        <v>0</v>
      </c>
      <c r="AD1316" s="2">
        <v>0</v>
      </c>
      <c r="AE1316" s="2">
        <v>0</v>
      </c>
      <c r="AF1316" s="2">
        <v>0</v>
      </c>
      <c r="AG1316" s="2">
        <v>48</v>
      </c>
      <c r="AH1316" s="2">
        <v>0</v>
      </c>
      <c r="AI1316" s="2">
        <v>1</v>
      </c>
      <c r="AJ1316" s="2">
        <v>4</v>
      </c>
      <c r="AK1316" s="2">
        <v>0</v>
      </c>
      <c r="AL1316" s="2">
        <v>0</v>
      </c>
      <c r="AM1316" s="2">
        <v>1</v>
      </c>
      <c r="AN1316" s="3">
        <f>IFERROR(K1316/J1316,"")</f>
        <v>0</v>
      </c>
      <c r="AO1316" s="3">
        <f>IFERROR(L1316/K1316,"")</f>
        <v>0</v>
      </c>
    </row>
    <row r="1317" spans="1:41">
      <c r="A1317" t="s">
        <v>2913</v>
      </c>
      <c r="D1317">
        <v>2043</v>
      </c>
      <c r="E1317" t="s">
        <v>232</v>
      </c>
      <c r="F1317" t="s">
        <v>1301</v>
      </c>
      <c r="I1317" t="b">
        <v>0</v>
      </c>
      <c r="J1317" s="2">
        <v>520</v>
      </c>
      <c r="K1317" s="2">
        <v>418</v>
      </c>
      <c r="L1317" s="2">
        <v>0</v>
      </c>
      <c r="M1317" s="2">
        <v>418</v>
      </c>
      <c r="N1317" s="2">
        <v>242</v>
      </c>
      <c r="O1317" s="2">
        <v>0</v>
      </c>
      <c r="P1317" s="2">
        <v>2</v>
      </c>
      <c r="Q1317" s="2">
        <v>0</v>
      </c>
      <c r="R1317" s="2">
        <v>0</v>
      </c>
      <c r="S1317" s="2">
        <v>1</v>
      </c>
      <c r="T1317" s="2">
        <v>12</v>
      </c>
      <c r="U1317" s="2">
        <v>0</v>
      </c>
      <c r="V1317" s="2">
        <v>0</v>
      </c>
      <c r="W1317" s="2">
        <v>0</v>
      </c>
      <c r="X1317" s="2">
        <v>0</v>
      </c>
      <c r="Y1317" s="2">
        <v>22</v>
      </c>
      <c r="Z1317" s="2">
        <v>5</v>
      </c>
      <c r="AA1317" s="2">
        <v>36</v>
      </c>
      <c r="AB1317" s="2">
        <v>28</v>
      </c>
      <c r="AC1317" s="2">
        <v>0</v>
      </c>
      <c r="AD1317" s="2">
        <v>0</v>
      </c>
      <c r="AE1317" s="2">
        <v>0</v>
      </c>
      <c r="AF1317" s="2">
        <v>0</v>
      </c>
      <c r="AG1317" s="2">
        <v>62</v>
      </c>
      <c r="AH1317" s="2">
        <v>0</v>
      </c>
      <c r="AI1317" s="2">
        <v>0</v>
      </c>
      <c r="AJ1317" s="2">
        <v>8</v>
      </c>
      <c r="AK1317" s="2">
        <v>0</v>
      </c>
      <c r="AL1317" s="2">
        <v>0</v>
      </c>
      <c r="AM1317" s="2">
        <v>0</v>
      </c>
      <c r="AN1317" s="3">
        <f>IFERROR(K1317/J1317,"")</f>
        <v>0</v>
      </c>
      <c r="AO1317" s="3">
        <f>IFERROR(L1317/K1317,"")</f>
        <v>0</v>
      </c>
    </row>
    <row r="1318" spans="1:41">
      <c r="A1318" t="s">
        <v>2914</v>
      </c>
      <c r="D1318">
        <v>762</v>
      </c>
      <c r="E1318" t="s">
        <v>233</v>
      </c>
      <c r="F1318" t="s">
        <v>1301</v>
      </c>
      <c r="I1318" t="b">
        <v>0</v>
      </c>
      <c r="J1318" s="2">
        <v>536</v>
      </c>
      <c r="K1318" s="2">
        <v>438</v>
      </c>
      <c r="L1318" s="2">
        <v>1</v>
      </c>
      <c r="M1318" s="2">
        <v>437</v>
      </c>
      <c r="N1318" s="2">
        <v>21</v>
      </c>
      <c r="O1318" s="2">
        <v>13</v>
      </c>
      <c r="P1318" s="2">
        <v>0</v>
      </c>
      <c r="Q1318" s="2">
        <v>0</v>
      </c>
      <c r="R1318" s="2">
        <v>0</v>
      </c>
      <c r="S1318" s="2">
        <v>0</v>
      </c>
      <c r="T1318" s="2">
        <v>48</v>
      </c>
      <c r="U1318" s="2">
        <v>0</v>
      </c>
      <c r="V1318" s="2">
        <v>0</v>
      </c>
      <c r="W1318" s="2">
        <v>0</v>
      </c>
      <c r="X1318" s="2">
        <v>0</v>
      </c>
      <c r="Y1318" s="2">
        <v>31</v>
      </c>
      <c r="Z1318" s="2">
        <v>1</v>
      </c>
      <c r="AA1318" s="2">
        <v>237</v>
      </c>
      <c r="AB1318" s="2">
        <v>1</v>
      </c>
      <c r="AC1318" s="2">
        <v>0</v>
      </c>
      <c r="AD1318" s="2">
        <v>0</v>
      </c>
      <c r="AE1318" s="2">
        <v>1</v>
      </c>
      <c r="AF1318" s="2">
        <v>0</v>
      </c>
      <c r="AG1318" s="2">
        <v>9</v>
      </c>
      <c r="AH1318" s="2">
        <v>0</v>
      </c>
      <c r="AI1318" s="2">
        <v>1</v>
      </c>
      <c r="AJ1318" s="2">
        <v>1</v>
      </c>
      <c r="AK1318" s="2">
        <v>25</v>
      </c>
      <c r="AL1318" s="2">
        <v>0</v>
      </c>
      <c r="AM1318" s="2">
        <v>48</v>
      </c>
      <c r="AN1318" s="3">
        <f>IFERROR(K1318/J1318,"")</f>
        <v>0</v>
      </c>
      <c r="AO1318" s="3">
        <f>IFERROR(L1318/K1318,"")</f>
        <v>0</v>
      </c>
    </row>
    <row r="1319" spans="1:41">
      <c r="A1319" t="s">
        <v>2915</v>
      </c>
      <c r="D1319">
        <v>234</v>
      </c>
      <c r="E1319" t="s">
        <v>234</v>
      </c>
      <c r="F1319" t="s">
        <v>1301</v>
      </c>
      <c r="I1319" t="b">
        <v>0</v>
      </c>
      <c r="J1319" s="2">
        <v>436</v>
      </c>
      <c r="K1319" s="2">
        <v>356</v>
      </c>
      <c r="L1319" s="2">
        <v>1</v>
      </c>
      <c r="M1319" s="2">
        <v>355</v>
      </c>
      <c r="N1319" s="2">
        <v>205</v>
      </c>
      <c r="O1319" s="2">
        <v>2</v>
      </c>
      <c r="P1319" s="2">
        <v>0</v>
      </c>
      <c r="Q1319" s="2">
        <v>0</v>
      </c>
      <c r="R1319" s="2">
        <v>0</v>
      </c>
      <c r="S1319" s="2">
        <v>1</v>
      </c>
      <c r="T1319" s="2">
        <v>11</v>
      </c>
      <c r="U1319" s="2">
        <v>0</v>
      </c>
      <c r="V1319" s="2">
        <v>0</v>
      </c>
      <c r="W1319" s="2">
        <v>0</v>
      </c>
      <c r="X1319" s="2">
        <v>0</v>
      </c>
      <c r="Y1319" s="2">
        <v>13</v>
      </c>
      <c r="Z1319" s="2">
        <v>2</v>
      </c>
      <c r="AA1319" s="2">
        <v>39</v>
      </c>
      <c r="AB1319" s="2">
        <v>26</v>
      </c>
      <c r="AC1319" s="2">
        <v>0</v>
      </c>
      <c r="AD1319" s="2">
        <v>0</v>
      </c>
      <c r="AE1319" s="2">
        <v>0</v>
      </c>
      <c r="AF1319" s="2">
        <v>0</v>
      </c>
      <c r="AG1319" s="2">
        <v>52</v>
      </c>
      <c r="AH1319" s="2">
        <v>0</v>
      </c>
      <c r="AI1319" s="2">
        <v>0</v>
      </c>
      <c r="AJ1319" s="2">
        <v>3</v>
      </c>
      <c r="AK1319" s="2">
        <v>1</v>
      </c>
      <c r="AL1319" s="2">
        <v>0</v>
      </c>
      <c r="AM1319" s="2">
        <v>0</v>
      </c>
      <c r="AN1319" s="3">
        <f>IFERROR(K1319/J1319,"")</f>
        <v>0</v>
      </c>
      <c r="AO1319" s="3">
        <f>IFERROR(L1319/K1319,"")</f>
        <v>0</v>
      </c>
    </row>
    <row r="1320" spans="1:41">
      <c r="A1320" t="s">
        <v>2916</v>
      </c>
      <c r="D1320">
        <v>234</v>
      </c>
      <c r="E1320" t="s">
        <v>234</v>
      </c>
      <c r="F1320" t="s">
        <v>1303</v>
      </c>
      <c r="I1320" t="b">
        <v>0</v>
      </c>
      <c r="J1320" s="2">
        <v>375</v>
      </c>
      <c r="K1320" s="2">
        <v>314</v>
      </c>
      <c r="L1320" s="2">
        <v>3</v>
      </c>
      <c r="M1320" s="2">
        <v>311</v>
      </c>
      <c r="N1320" s="2">
        <v>178</v>
      </c>
      <c r="O1320" s="2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9</v>
      </c>
      <c r="U1320" s="2">
        <v>0</v>
      </c>
      <c r="V1320" s="2">
        <v>0</v>
      </c>
      <c r="W1320" s="2">
        <v>0</v>
      </c>
      <c r="X1320" s="2">
        <v>0</v>
      </c>
      <c r="Y1320" s="2">
        <v>17</v>
      </c>
      <c r="Z1320" s="2">
        <v>2</v>
      </c>
      <c r="AA1320" s="2">
        <v>32</v>
      </c>
      <c r="AB1320" s="2">
        <v>16</v>
      </c>
      <c r="AC1320" s="2">
        <v>0</v>
      </c>
      <c r="AD1320" s="2">
        <v>0</v>
      </c>
      <c r="AE1320" s="2">
        <v>0</v>
      </c>
      <c r="AF1320" s="2">
        <v>0</v>
      </c>
      <c r="AG1320" s="2">
        <v>50</v>
      </c>
      <c r="AH1320" s="2">
        <v>0</v>
      </c>
      <c r="AI1320" s="2">
        <v>0</v>
      </c>
      <c r="AJ1320" s="2">
        <v>4</v>
      </c>
      <c r="AK1320" s="2">
        <v>2</v>
      </c>
      <c r="AL1320" s="2">
        <v>0</v>
      </c>
      <c r="AM1320" s="2">
        <v>0</v>
      </c>
      <c r="AN1320" s="3">
        <f>IFERROR(K1320/J1320,"")</f>
        <v>0</v>
      </c>
      <c r="AO1320" s="3">
        <f>IFERROR(L1320/K1320,"")</f>
        <v>0</v>
      </c>
    </row>
    <row r="1321" spans="1:41">
      <c r="A1321" t="s">
        <v>2917</v>
      </c>
      <c r="D1321">
        <v>998</v>
      </c>
      <c r="E1321" t="s">
        <v>235</v>
      </c>
      <c r="F1321" t="s">
        <v>1301</v>
      </c>
      <c r="I1321" t="b">
        <v>0</v>
      </c>
      <c r="J1321" s="2">
        <v>690</v>
      </c>
      <c r="K1321" s="2">
        <v>352</v>
      </c>
      <c r="L1321" s="2">
        <v>7</v>
      </c>
      <c r="M1321" s="2">
        <v>345</v>
      </c>
      <c r="N1321" s="2">
        <v>30</v>
      </c>
      <c r="O1321" s="2">
        <v>0</v>
      </c>
      <c r="P1321" s="2">
        <v>175</v>
      </c>
      <c r="Q1321" s="2">
        <v>0</v>
      </c>
      <c r="R1321" s="2">
        <v>0</v>
      </c>
      <c r="S1321" s="2">
        <v>0</v>
      </c>
      <c r="T1321" s="2">
        <v>4</v>
      </c>
      <c r="U1321" s="2">
        <v>0</v>
      </c>
      <c r="V1321" s="2">
        <v>0</v>
      </c>
      <c r="W1321" s="2">
        <v>0</v>
      </c>
      <c r="X1321" s="2">
        <v>0</v>
      </c>
      <c r="Y1321" s="2">
        <v>3</v>
      </c>
      <c r="Z1321" s="2">
        <v>0</v>
      </c>
      <c r="AA1321" s="2">
        <v>1</v>
      </c>
      <c r="AB1321" s="2">
        <v>3</v>
      </c>
      <c r="AC1321" s="2">
        <v>0</v>
      </c>
      <c r="AD1321" s="2">
        <v>0</v>
      </c>
      <c r="AE1321" s="2">
        <v>0</v>
      </c>
      <c r="AF1321" s="2">
        <v>10</v>
      </c>
      <c r="AG1321" s="2">
        <v>91</v>
      </c>
      <c r="AH1321" s="2">
        <v>0</v>
      </c>
      <c r="AI1321" s="2">
        <v>0</v>
      </c>
      <c r="AJ1321" s="2">
        <v>0</v>
      </c>
      <c r="AK1321" s="2">
        <v>0</v>
      </c>
      <c r="AL1321" s="2">
        <v>0</v>
      </c>
      <c r="AM1321" s="2">
        <v>28</v>
      </c>
      <c r="AN1321" s="3">
        <f>IFERROR(K1321/J1321,"")</f>
        <v>0</v>
      </c>
      <c r="AO1321" s="3">
        <f>IFERROR(L1321/K1321,"")</f>
        <v>0</v>
      </c>
    </row>
    <row r="1322" spans="1:41">
      <c r="A1322" t="s">
        <v>2918</v>
      </c>
      <c r="D1322">
        <v>998</v>
      </c>
      <c r="E1322" t="s">
        <v>235</v>
      </c>
      <c r="F1322" t="s">
        <v>1303</v>
      </c>
      <c r="I1322" t="b">
        <v>0</v>
      </c>
      <c r="J1322" s="2">
        <v>750</v>
      </c>
      <c r="K1322" s="2">
        <v>428</v>
      </c>
      <c r="L1322" s="2">
        <v>5</v>
      </c>
      <c r="M1322" s="2">
        <v>423</v>
      </c>
      <c r="N1322" s="2">
        <v>29</v>
      </c>
      <c r="O1322" s="2">
        <v>1</v>
      </c>
      <c r="P1322" s="2">
        <v>200</v>
      </c>
      <c r="Q1322" s="2">
        <v>0</v>
      </c>
      <c r="R1322" s="2">
        <v>1</v>
      </c>
      <c r="S1322" s="2">
        <v>0</v>
      </c>
      <c r="T1322" s="2">
        <v>10</v>
      </c>
      <c r="U1322" s="2">
        <v>0</v>
      </c>
      <c r="V1322" s="2">
        <v>0</v>
      </c>
      <c r="W1322" s="2">
        <v>0</v>
      </c>
      <c r="X1322" s="2">
        <v>0</v>
      </c>
      <c r="Y1322" s="2">
        <v>2</v>
      </c>
      <c r="Z1322" s="2">
        <v>0</v>
      </c>
      <c r="AA1322" s="2">
        <v>1</v>
      </c>
      <c r="AB1322" s="2">
        <v>6</v>
      </c>
      <c r="AC1322" s="2">
        <v>0</v>
      </c>
      <c r="AD1322" s="2">
        <v>0</v>
      </c>
      <c r="AE1322" s="2">
        <v>1</v>
      </c>
      <c r="AF1322" s="2">
        <v>6</v>
      </c>
      <c r="AG1322" s="2">
        <v>99</v>
      </c>
      <c r="AH1322" s="2">
        <v>0</v>
      </c>
      <c r="AI1322" s="2">
        <v>1</v>
      </c>
      <c r="AJ1322" s="2">
        <v>0</v>
      </c>
      <c r="AK1322" s="2">
        <v>1</v>
      </c>
      <c r="AL1322" s="2">
        <v>1</v>
      </c>
      <c r="AM1322" s="2">
        <v>64</v>
      </c>
      <c r="AN1322" s="3">
        <f>IFERROR(K1322/J1322,"")</f>
        <v>0</v>
      </c>
      <c r="AO1322" s="3">
        <f>IFERROR(L1322/K1322,"")</f>
        <v>0</v>
      </c>
    </row>
    <row r="1323" spans="1:41">
      <c r="A1323" t="s">
        <v>2919</v>
      </c>
      <c r="D1323">
        <v>998</v>
      </c>
      <c r="E1323" t="s">
        <v>235</v>
      </c>
      <c r="F1323" t="s">
        <v>1305</v>
      </c>
      <c r="I1323" t="b">
        <v>0</v>
      </c>
      <c r="J1323" s="2">
        <v>671</v>
      </c>
      <c r="K1323" s="2">
        <v>349</v>
      </c>
      <c r="L1323" s="2">
        <v>6</v>
      </c>
      <c r="M1323" s="2">
        <v>343</v>
      </c>
      <c r="N1323" s="2">
        <v>28</v>
      </c>
      <c r="O1323" s="2">
        <v>0</v>
      </c>
      <c r="P1323" s="2">
        <v>180</v>
      </c>
      <c r="Q1323" s="2">
        <v>0</v>
      </c>
      <c r="R1323" s="2">
        <v>0</v>
      </c>
      <c r="S1323" s="2">
        <v>0</v>
      </c>
      <c r="T1323" s="2">
        <v>7</v>
      </c>
      <c r="U1323" s="2">
        <v>0</v>
      </c>
      <c r="V1323" s="2">
        <v>0</v>
      </c>
      <c r="W1323" s="2">
        <v>0</v>
      </c>
      <c r="X1323" s="2">
        <v>0</v>
      </c>
      <c r="Y1323" s="2">
        <v>3</v>
      </c>
      <c r="Z1323" s="2">
        <v>0</v>
      </c>
      <c r="AA1323" s="2">
        <v>1</v>
      </c>
      <c r="AB1323" s="2">
        <v>3</v>
      </c>
      <c r="AC1323" s="2">
        <v>0</v>
      </c>
      <c r="AD1323" s="2">
        <v>0</v>
      </c>
      <c r="AE1323" s="2">
        <v>0</v>
      </c>
      <c r="AF1323" s="2">
        <v>6</v>
      </c>
      <c r="AG1323" s="2">
        <v>79</v>
      </c>
      <c r="AH1323" s="2">
        <v>1</v>
      </c>
      <c r="AI1323" s="2">
        <v>1</v>
      </c>
      <c r="AJ1323" s="2">
        <v>0</v>
      </c>
      <c r="AK1323" s="2">
        <v>1</v>
      </c>
      <c r="AL1323" s="2">
        <v>0</v>
      </c>
      <c r="AM1323" s="2">
        <v>33</v>
      </c>
      <c r="AN1323" s="3">
        <f>IFERROR(K1323/J1323,"")</f>
        <v>0</v>
      </c>
      <c r="AO1323" s="3">
        <f>IFERROR(L1323/K1323,"")</f>
        <v>0</v>
      </c>
    </row>
    <row r="1324" spans="1:41">
      <c r="A1324" t="s">
        <v>2920</v>
      </c>
      <c r="D1324">
        <v>998</v>
      </c>
      <c r="E1324" t="s">
        <v>235</v>
      </c>
      <c r="F1324" t="s">
        <v>1310</v>
      </c>
      <c r="I1324" t="b">
        <v>0</v>
      </c>
      <c r="J1324" s="2">
        <v>699</v>
      </c>
      <c r="K1324" s="2">
        <v>322</v>
      </c>
      <c r="L1324" s="2">
        <v>4</v>
      </c>
      <c r="M1324" s="2">
        <v>318</v>
      </c>
      <c r="N1324" s="2">
        <v>27</v>
      </c>
      <c r="O1324" s="2">
        <v>0</v>
      </c>
      <c r="P1324" s="2">
        <v>244</v>
      </c>
      <c r="Q1324" s="2">
        <v>0</v>
      </c>
      <c r="R1324" s="2">
        <v>0</v>
      </c>
      <c r="S1324" s="2">
        <v>1</v>
      </c>
      <c r="T1324" s="2">
        <v>2</v>
      </c>
      <c r="U1324" s="2">
        <v>0</v>
      </c>
      <c r="V1324" s="2">
        <v>0</v>
      </c>
      <c r="W1324" s="2">
        <v>0</v>
      </c>
      <c r="X1324" s="2">
        <v>0</v>
      </c>
      <c r="Y1324" s="2">
        <v>2</v>
      </c>
      <c r="Z1324" s="2">
        <v>0</v>
      </c>
      <c r="AA1324" s="2">
        <v>0</v>
      </c>
      <c r="AB1324" s="2">
        <v>4</v>
      </c>
      <c r="AC1324" s="2">
        <v>0</v>
      </c>
      <c r="AD1324" s="2">
        <v>0</v>
      </c>
      <c r="AE1324" s="2">
        <v>0</v>
      </c>
      <c r="AF1324" s="2">
        <v>3</v>
      </c>
      <c r="AG1324" s="2">
        <v>25</v>
      </c>
      <c r="AH1324" s="2">
        <v>0</v>
      </c>
      <c r="AI1324" s="2">
        <v>0</v>
      </c>
      <c r="AJ1324" s="2">
        <v>2</v>
      </c>
      <c r="AK1324" s="2">
        <v>0</v>
      </c>
      <c r="AL1324" s="2">
        <v>0</v>
      </c>
      <c r="AM1324" s="2">
        <v>8</v>
      </c>
      <c r="AN1324" s="3">
        <f>IFERROR(K1324/J1324,"")</f>
        <v>0</v>
      </c>
      <c r="AO1324" s="3">
        <f>IFERROR(L1324/K1324,"")</f>
        <v>0</v>
      </c>
    </row>
    <row r="1325" spans="1:41">
      <c r="A1325" t="s">
        <v>2921</v>
      </c>
      <c r="D1325">
        <v>998</v>
      </c>
      <c r="E1325" t="s">
        <v>235</v>
      </c>
      <c r="F1325" t="s">
        <v>1312</v>
      </c>
      <c r="I1325" t="b">
        <v>0</v>
      </c>
      <c r="J1325" s="2">
        <v>723</v>
      </c>
      <c r="K1325" s="2">
        <v>363</v>
      </c>
      <c r="L1325" s="2">
        <v>3</v>
      </c>
      <c r="M1325" s="2">
        <v>360</v>
      </c>
      <c r="N1325" s="2">
        <v>32</v>
      </c>
      <c r="O1325" s="2">
        <v>0</v>
      </c>
      <c r="P1325" s="2">
        <v>281</v>
      </c>
      <c r="Q1325" s="2">
        <v>0</v>
      </c>
      <c r="R1325" s="2">
        <v>0</v>
      </c>
      <c r="S1325" s="2">
        <v>0</v>
      </c>
      <c r="T1325" s="2">
        <v>1</v>
      </c>
      <c r="U1325" s="2">
        <v>0</v>
      </c>
      <c r="V1325" s="2">
        <v>0</v>
      </c>
      <c r="W1325" s="2">
        <v>0</v>
      </c>
      <c r="X1325" s="2">
        <v>0</v>
      </c>
      <c r="Y1325" s="2">
        <v>3</v>
      </c>
      <c r="Z1325" s="2">
        <v>0</v>
      </c>
      <c r="AA1325" s="2">
        <v>1</v>
      </c>
      <c r="AB1325" s="2">
        <v>4</v>
      </c>
      <c r="AC1325" s="2">
        <v>0</v>
      </c>
      <c r="AD1325" s="2">
        <v>0</v>
      </c>
      <c r="AE1325" s="2">
        <v>0</v>
      </c>
      <c r="AF1325" s="2">
        <v>7</v>
      </c>
      <c r="AG1325" s="2">
        <v>20</v>
      </c>
      <c r="AH1325" s="2">
        <v>0</v>
      </c>
      <c r="AI1325" s="2">
        <v>0</v>
      </c>
      <c r="AJ1325" s="2">
        <v>0</v>
      </c>
      <c r="AK1325" s="2">
        <v>0</v>
      </c>
      <c r="AL1325" s="2">
        <v>0</v>
      </c>
      <c r="AM1325" s="2">
        <v>11</v>
      </c>
      <c r="AN1325" s="3">
        <f>IFERROR(K1325/J1325,"")</f>
        <v>0</v>
      </c>
      <c r="AO1325" s="3">
        <f>IFERROR(L1325/K1325,"")</f>
        <v>0</v>
      </c>
    </row>
    <row r="1326" spans="1:41">
      <c r="A1326" t="s">
        <v>2922</v>
      </c>
      <c r="D1326">
        <v>998</v>
      </c>
      <c r="E1326" t="s">
        <v>235</v>
      </c>
      <c r="F1326" t="s">
        <v>1314</v>
      </c>
      <c r="I1326" t="b">
        <v>0</v>
      </c>
      <c r="J1326" s="2">
        <v>675</v>
      </c>
      <c r="K1326" s="2">
        <v>319</v>
      </c>
      <c r="L1326" s="2">
        <v>2</v>
      </c>
      <c r="M1326" s="2">
        <v>317</v>
      </c>
      <c r="N1326" s="2">
        <v>29</v>
      </c>
      <c r="O1326" s="2">
        <v>0</v>
      </c>
      <c r="P1326" s="2">
        <v>233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0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3</v>
      </c>
      <c r="AC1326" s="2">
        <v>0</v>
      </c>
      <c r="AD1326" s="2">
        <v>0</v>
      </c>
      <c r="AE1326" s="2">
        <v>0</v>
      </c>
      <c r="AF1326" s="2">
        <v>8</v>
      </c>
      <c r="AG1326" s="2">
        <v>32</v>
      </c>
      <c r="AH1326" s="2">
        <v>1</v>
      </c>
      <c r="AI1326" s="2">
        <v>0</v>
      </c>
      <c r="AJ1326" s="2">
        <v>0</v>
      </c>
      <c r="AK1326" s="2">
        <v>0</v>
      </c>
      <c r="AL1326" s="2">
        <v>0</v>
      </c>
      <c r="AM1326" s="2">
        <v>11</v>
      </c>
      <c r="AN1326" s="3">
        <f>IFERROR(K1326/J1326,"")</f>
        <v>0</v>
      </c>
      <c r="AO1326" s="3">
        <f>IFERROR(L1326/K1326,"")</f>
        <v>0</v>
      </c>
    </row>
    <row r="1327" spans="1:41">
      <c r="A1327" t="s">
        <v>2923</v>
      </c>
      <c r="D1327">
        <v>998</v>
      </c>
      <c r="E1327" t="s">
        <v>235</v>
      </c>
      <c r="F1327" t="s">
        <v>1322</v>
      </c>
      <c r="I1327" t="b">
        <v>0</v>
      </c>
      <c r="J1327" s="2">
        <v>679</v>
      </c>
      <c r="K1327" s="2">
        <v>290</v>
      </c>
      <c r="L1327" s="2">
        <v>6</v>
      </c>
      <c r="M1327" s="2">
        <v>284</v>
      </c>
      <c r="N1327" s="2">
        <v>22</v>
      </c>
      <c r="O1327" s="2">
        <v>0</v>
      </c>
      <c r="P1327" s="2">
        <v>212</v>
      </c>
      <c r="Q1327" s="2">
        <v>0</v>
      </c>
      <c r="R1327" s="2">
        <v>0</v>
      </c>
      <c r="S1327" s="2">
        <v>0</v>
      </c>
      <c r="T1327" s="2">
        <v>0</v>
      </c>
      <c r="U1327" s="2">
        <v>0</v>
      </c>
      <c r="V1327" s="2">
        <v>0</v>
      </c>
      <c r="W1327" s="2">
        <v>0</v>
      </c>
      <c r="X1327" s="2">
        <v>0</v>
      </c>
      <c r="Y1327" s="2">
        <v>4</v>
      </c>
      <c r="Z1327" s="2">
        <v>0</v>
      </c>
      <c r="AA1327" s="2">
        <v>1</v>
      </c>
      <c r="AB1327" s="2">
        <v>5</v>
      </c>
      <c r="AC1327" s="2">
        <v>0</v>
      </c>
      <c r="AD1327" s="2">
        <v>0</v>
      </c>
      <c r="AE1327" s="2">
        <v>0</v>
      </c>
      <c r="AF1327" s="2">
        <v>5</v>
      </c>
      <c r="AG1327" s="2">
        <v>29</v>
      </c>
      <c r="AH1327" s="2">
        <v>0</v>
      </c>
      <c r="AI1327" s="2">
        <v>0</v>
      </c>
      <c r="AJ1327" s="2">
        <v>0</v>
      </c>
      <c r="AK1327" s="2">
        <v>1</v>
      </c>
      <c r="AL1327" s="2">
        <v>0</v>
      </c>
      <c r="AM1327" s="2">
        <v>5</v>
      </c>
      <c r="AN1327" s="3">
        <f>IFERROR(K1327/J1327,"")</f>
        <v>0</v>
      </c>
      <c r="AO1327" s="3">
        <f>IFERROR(L1327/K1327,"")</f>
        <v>0</v>
      </c>
    </row>
    <row r="1328" spans="1:41">
      <c r="A1328" t="s">
        <v>2924</v>
      </c>
      <c r="D1328">
        <v>998</v>
      </c>
      <c r="E1328" t="s">
        <v>235</v>
      </c>
      <c r="F1328" t="s">
        <v>1324</v>
      </c>
      <c r="I1328" t="b">
        <v>0</v>
      </c>
      <c r="J1328" s="2">
        <v>675</v>
      </c>
      <c r="K1328" s="2">
        <v>294</v>
      </c>
      <c r="L1328" s="2">
        <v>12</v>
      </c>
      <c r="M1328" s="2">
        <v>282</v>
      </c>
      <c r="N1328" s="2">
        <v>29</v>
      </c>
      <c r="O1328" s="2">
        <v>0</v>
      </c>
      <c r="P1328" s="2">
        <v>208</v>
      </c>
      <c r="Q1328" s="2">
        <v>0</v>
      </c>
      <c r="R1328" s="2">
        <v>0</v>
      </c>
      <c r="S1328" s="2">
        <v>0</v>
      </c>
      <c r="T1328" s="2">
        <v>3</v>
      </c>
      <c r="U1328" s="2">
        <v>0</v>
      </c>
      <c r="V1328" s="2">
        <v>0</v>
      </c>
      <c r="W1328" s="2">
        <v>0</v>
      </c>
      <c r="X1328" s="2">
        <v>0</v>
      </c>
      <c r="Y1328" s="2">
        <v>1</v>
      </c>
      <c r="Z1328" s="2">
        <v>1</v>
      </c>
      <c r="AA1328" s="2">
        <v>1</v>
      </c>
      <c r="AB1328" s="2">
        <v>7</v>
      </c>
      <c r="AC1328" s="2">
        <v>0</v>
      </c>
      <c r="AD1328" s="2">
        <v>0</v>
      </c>
      <c r="AE1328" s="2">
        <v>1</v>
      </c>
      <c r="AF1328" s="2">
        <v>2</v>
      </c>
      <c r="AG1328" s="2">
        <v>22</v>
      </c>
      <c r="AH1328" s="2">
        <v>0</v>
      </c>
      <c r="AI1328" s="2">
        <v>0</v>
      </c>
      <c r="AJ1328" s="2">
        <v>0</v>
      </c>
      <c r="AK1328" s="2">
        <v>0</v>
      </c>
      <c r="AL1328" s="2">
        <v>0</v>
      </c>
      <c r="AM1328" s="2">
        <v>7</v>
      </c>
      <c r="AN1328" s="3">
        <f>IFERROR(K1328/J1328,"")</f>
        <v>0</v>
      </c>
      <c r="AO1328" s="3">
        <f>IFERROR(L1328/K1328,"")</f>
        <v>0</v>
      </c>
    </row>
    <row r="1329" spans="1:41">
      <c r="A1329" t="s">
        <v>2925</v>
      </c>
      <c r="D1329">
        <v>1348</v>
      </c>
      <c r="E1329" t="s">
        <v>236</v>
      </c>
      <c r="F1329" t="s">
        <v>1301</v>
      </c>
      <c r="I1329" t="b">
        <v>0</v>
      </c>
      <c r="J1329" s="2">
        <v>583</v>
      </c>
      <c r="K1329" s="2">
        <v>406</v>
      </c>
      <c r="L1329" s="2">
        <v>7</v>
      </c>
      <c r="M1329" s="2">
        <v>399</v>
      </c>
      <c r="N1329" s="2">
        <v>1</v>
      </c>
      <c r="O1329" s="2">
        <v>0</v>
      </c>
      <c r="P1329" s="2">
        <v>389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1</v>
      </c>
      <c r="Y1329" s="2">
        <v>0</v>
      </c>
      <c r="Z1329" s="2">
        <v>0</v>
      </c>
      <c r="AA1329" s="2">
        <v>1</v>
      </c>
      <c r="AB1329" s="2">
        <v>1</v>
      </c>
      <c r="AC1329" s="2">
        <v>0</v>
      </c>
      <c r="AD1329" s="2">
        <v>0</v>
      </c>
      <c r="AE1329" s="2">
        <v>0</v>
      </c>
      <c r="AF1329" s="2">
        <v>4</v>
      </c>
      <c r="AG1329" s="2">
        <v>0</v>
      </c>
      <c r="AH1329" s="2">
        <v>1</v>
      </c>
      <c r="AI1329" s="2">
        <v>0</v>
      </c>
      <c r="AJ1329" s="2">
        <v>0</v>
      </c>
      <c r="AK1329" s="2">
        <v>1</v>
      </c>
      <c r="AL1329" s="2">
        <v>0</v>
      </c>
      <c r="AM1329" s="2">
        <v>0</v>
      </c>
      <c r="AN1329" s="3">
        <f>IFERROR(K1329/J1329,"")</f>
        <v>0</v>
      </c>
      <c r="AO1329" s="3">
        <f>IFERROR(L1329/K1329,"")</f>
        <v>0</v>
      </c>
    </row>
    <row r="1330" spans="1:41">
      <c r="A1330" t="s">
        <v>2926</v>
      </c>
      <c r="D1330">
        <v>368</v>
      </c>
      <c r="E1330" t="s">
        <v>237</v>
      </c>
      <c r="F1330" t="s">
        <v>1301</v>
      </c>
      <c r="I1330" t="b">
        <v>0</v>
      </c>
      <c r="J1330" s="2">
        <v>583</v>
      </c>
      <c r="K1330" s="2">
        <v>434</v>
      </c>
      <c r="L1330" s="2">
        <v>4</v>
      </c>
      <c r="M1330" s="2">
        <v>430</v>
      </c>
      <c r="N1330" s="2">
        <v>38</v>
      </c>
      <c r="O1330" s="2">
        <v>7</v>
      </c>
      <c r="P1330" s="2">
        <v>0</v>
      </c>
      <c r="Q1330" s="2">
        <v>0</v>
      </c>
      <c r="R1330" s="2">
        <v>0</v>
      </c>
      <c r="S1330" s="2">
        <v>0</v>
      </c>
      <c r="T1330" s="2">
        <v>32</v>
      </c>
      <c r="U1330" s="2">
        <v>0</v>
      </c>
      <c r="V1330" s="2">
        <v>0</v>
      </c>
      <c r="W1330" s="2">
        <v>0</v>
      </c>
      <c r="X1330" s="2">
        <v>0</v>
      </c>
      <c r="Y1330" s="2">
        <v>59</v>
      </c>
      <c r="Z1330" s="2">
        <v>4</v>
      </c>
      <c r="AA1330" s="2">
        <v>163</v>
      </c>
      <c r="AB1330" s="2">
        <v>1</v>
      </c>
      <c r="AC1330" s="2">
        <v>0</v>
      </c>
      <c r="AD1330" s="2">
        <v>0</v>
      </c>
      <c r="AE1330" s="2">
        <v>0</v>
      </c>
      <c r="AF1330" s="2">
        <v>0</v>
      </c>
      <c r="AG1330" s="2">
        <v>15</v>
      </c>
      <c r="AH1330" s="2">
        <v>0</v>
      </c>
      <c r="AI1330" s="2">
        <v>1</v>
      </c>
      <c r="AJ1330" s="2">
        <v>8</v>
      </c>
      <c r="AK1330" s="2">
        <v>50</v>
      </c>
      <c r="AL1330" s="2">
        <v>1</v>
      </c>
      <c r="AM1330" s="2">
        <v>51</v>
      </c>
      <c r="AN1330" s="3">
        <f>IFERROR(K1330/J1330,"")</f>
        <v>0</v>
      </c>
      <c r="AO1330" s="3">
        <f>IFERROR(L1330/K1330,"")</f>
        <v>0</v>
      </c>
    </row>
    <row r="1331" spans="1:41">
      <c r="A1331" t="s">
        <v>2927</v>
      </c>
      <c r="D1331">
        <v>317</v>
      </c>
      <c r="E1331" t="s">
        <v>238</v>
      </c>
      <c r="F1331" t="s">
        <v>1301</v>
      </c>
      <c r="I1331" t="b">
        <v>0</v>
      </c>
      <c r="J1331" s="2">
        <v>280</v>
      </c>
      <c r="K1331" s="2">
        <v>193</v>
      </c>
      <c r="L1331" s="2">
        <v>0</v>
      </c>
      <c r="M1331" s="2">
        <v>193</v>
      </c>
      <c r="N1331" s="2">
        <v>89</v>
      </c>
      <c r="O1331" s="2">
        <v>1</v>
      </c>
      <c r="P1331" s="2">
        <v>1</v>
      </c>
      <c r="Q1331" s="2">
        <v>0</v>
      </c>
      <c r="R1331" s="2">
        <v>0</v>
      </c>
      <c r="S1331" s="2">
        <v>0</v>
      </c>
      <c r="T1331" s="2">
        <v>11</v>
      </c>
      <c r="U1331" s="2">
        <v>0</v>
      </c>
      <c r="V1331" s="2">
        <v>0</v>
      </c>
      <c r="W1331" s="2">
        <v>0</v>
      </c>
      <c r="X1331" s="2">
        <v>0</v>
      </c>
      <c r="Y1331" s="2">
        <v>11</v>
      </c>
      <c r="Z1331" s="2">
        <v>5</v>
      </c>
      <c r="AA1331" s="2">
        <v>16</v>
      </c>
      <c r="AB1331" s="2">
        <v>27</v>
      </c>
      <c r="AC1331" s="2">
        <v>0</v>
      </c>
      <c r="AD1331" s="2">
        <v>0</v>
      </c>
      <c r="AE1331" s="2">
        <v>0</v>
      </c>
      <c r="AF1331" s="2">
        <v>0</v>
      </c>
      <c r="AG1331" s="2">
        <v>28</v>
      </c>
      <c r="AH1331" s="2">
        <v>0</v>
      </c>
      <c r="AI1331" s="2">
        <v>0</v>
      </c>
      <c r="AJ1331" s="2">
        <v>4</v>
      </c>
      <c r="AK1331" s="2">
        <v>0</v>
      </c>
      <c r="AL1331" s="2">
        <v>0</v>
      </c>
      <c r="AM1331" s="2">
        <v>0</v>
      </c>
      <c r="AN1331" s="3">
        <f>IFERROR(K1331/J1331,"")</f>
        <v>0</v>
      </c>
      <c r="AO1331" s="3">
        <f>IFERROR(L1331/K1331,"")</f>
        <v>0</v>
      </c>
    </row>
    <row r="1332" spans="1:41">
      <c r="A1332" t="s">
        <v>2928</v>
      </c>
      <c r="D1332">
        <v>3574</v>
      </c>
      <c r="E1332" t="s">
        <v>239</v>
      </c>
      <c r="F1332" t="s">
        <v>1301</v>
      </c>
      <c r="I1332" t="b">
        <v>0</v>
      </c>
      <c r="J1332" s="2">
        <v>624</v>
      </c>
      <c r="K1332" s="2">
        <v>537</v>
      </c>
      <c r="L1332" s="2">
        <v>2</v>
      </c>
      <c r="M1332" s="2">
        <v>535</v>
      </c>
      <c r="N1332" s="2">
        <v>1</v>
      </c>
      <c r="O1332" s="2">
        <v>4</v>
      </c>
      <c r="P1332" s="2">
        <v>0</v>
      </c>
      <c r="Q1332" s="2">
        <v>0</v>
      </c>
      <c r="R1332" s="2">
        <v>0</v>
      </c>
      <c r="S1332" s="2">
        <v>0</v>
      </c>
      <c r="T1332" s="2">
        <v>281</v>
      </c>
      <c r="U1332" s="2">
        <v>0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86</v>
      </c>
      <c r="AB1332" s="2">
        <v>0</v>
      </c>
      <c r="AC1332" s="2">
        <v>2</v>
      </c>
      <c r="AD1332" s="2">
        <v>0</v>
      </c>
      <c r="AE1332" s="2">
        <v>2</v>
      </c>
      <c r="AF1332" s="2">
        <v>0</v>
      </c>
      <c r="AG1332" s="2">
        <v>0</v>
      </c>
      <c r="AH1332" s="2">
        <v>0</v>
      </c>
      <c r="AI1332" s="2">
        <v>1</v>
      </c>
      <c r="AJ1332" s="2">
        <v>6</v>
      </c>
      <c r="AK1332" s="2">
        <v>148</v>
      </c>
      <c r="AL1332" s="2">
        <v>0</v>
      </c>
      <c r="AM1332" s="2">
        <v>4</v>
      </c>
      <c r="AN1332" s="3">
        <f>IFERROR(K1332/J1332,"")</f>
        <v>0</v>
      </c>
      <c r="AO1332" s="3">
        <f>IFERROR(L1332/K1332,"")</f>
        <v>0</v>
      </c>
    </row>
    <row r="1333" spans="1:41">
      <c r="A1333" t="s">
        <v>2929</v>
      </c>
      <c r="D1333">
        <v>3574</v>
      </c>
      <c r="E1333" t="s">
        <v>239</v>
      </c>
      <c r="F1333" t="s">
        <v>1303</v>
      </c>
      <c r="I1333" t="b">
        <v>0</v>
      </c>
      <c r="J1333" s="2">
        <v>727</v>
      </c>
      <c r="K1333" s="2">
        <v>630</v>
      </c>
      <c r="L1333" s="2">
        <v>1</v>
      </c>
      <c r="M1333" s="2">
        <v>629</v>
      </c>
      <c r="N1333" s="2">
        <v>3</v>
      </c>
      <c r="O1333" s="2">
        <v>3</v>
      </c>
      <c r="P1333" s="2">
        <v>0</v>
      </c>
      <c r="Q1333" s="2">
        <v>0</v>
      </c>
      <c r="R1333" s="2">
        <v>0</v>
      </c>
      <c r="S1333" s="2">
        <v>0</v>
      </c>
      <c r="T1333" s="2">
        <v>406</v>
      </c>
      <c r="U1333" s="2">
        <v>0</v>
      </c>
      <c r="V1333" s="2">
        <v>0</v>
      </c>
      <c r="W1333" s="2">
        <v>0</v>
      </c>
      <c r="X1333" s="2">
        <v>0</v>
      </c>
      <c r="Y1333" s="2">
        <v>1</v>
      </c>
      <c r="Z1333" s="2">
        <v>0</v>
      </c>
      <c r="AA1333" s="2">
        <v>47</v>
      </c>
      <c r="AB1333" s="2">
        <v>0</v>
      </c>
      <c r="AC1333" s="2">
        <v>1</v>
      </c>
      <c r="AD1333" s="2">
        <v>0</v>
      </c>
      <c r="AE1333" s="2">
        <v>0</v>
      </c>
      <c r="AF1333" s="2">
        <v>0</v>
      </c>
      <c r="AG1333" s="2">
        <v>2</v>
      </c>
      <c r="AH1333" s="2">
        <v>0</v>
      </c>
      <c r="AI1333" s="2">
        <v>0</v>
      </c>
      <c r="AJ1333" s="2">
        <v>4</v>
      </c>
      <c r="AK1333" s="2">
        <v>160</v>
      </c>
      <c r="AL1333" s="2">
        <v>0</v>
      </c>
      <c r="AM1333" s="2">
        <v>2</v>
      </c>
      <c r="AN1333" s="3">
        <f>IFERROR(K1333/J1333,"")</f>
        <v>0</v>
      </c>
      <c r="AO1333" s="3">
        <f>IFERROR(L1333/K1333,"")</f>
        <v>0</v>
      </c>
    </row>
    <row r="1334" spans="1:41">
      <c r="A1334" t="s">
        <v>2930</v>
      </c>
      <c r="D1334">
        <v>3574</v>
      </c>
      <c r="E1334" t="s">
        <v>239</v>
      </c>
      <c r="F1334" t="s">
        <v>1305</v>
      </c>
      <c r="I1334" t="b">
        <v>0</v>
      </c>
      <c r="J1334" s="2">
        <v>589</v>
      </c>
      <c r="K1334" s="2">
        <v>502</v>
      </c>
      <c r="L1334" s="2">
        <v>1</v>
      </c>
      <c r="M1334" s="2">
        <v>501</v>
      </c>
      <c r="N1334" s="2">
        <v>0</v>
      </c>
      <c r="O1334" s="2">
        <v>4</v>
      </c>
      <c r="P1334" s="2">
        <v>0</v>
      </c>
      <c r="Q1334" s="2">
        <v>0</v>
      </c>
      <c r="R1334" s="2">
        <v>0</v>
      </c>
      <c r="S1334" s="2">
        <v>0</v>
      </c>
      <c r="T1334" s="2">
        <v>271</v>
      </c>
      <c r="U1334" s="2">
        <v>0</v>
      </c>
      <c r="V1334" s="2">
        <v>0</v>
      </c>
      <c r="W1334" s="2">
        <v>0</v>
      </c>
      <c r="X1334" s="2">
        <v>0</v>
      </c>
      <c r="Y1334" s="2">
        <v>3</v>
      </c>
      <c r="Z1334" s="2">
        <v>1</v>
      </c>
      <c r="AA1334" s="2">
        <v>58</v>
      </c>
      <c r="AB1334" s="2">
        <v>0</v>
      </c>
      <c r="AC1334" s="2">
        <v>0</v>
      </c>
      <c r="AD1334" s="2">
        <v>0</v>
      </c>
      <c r="AE1334" s="2">
        <v>0</v>
      </c>
      <c r="AF1334" s="2">
        <v>0</v>
      </c>
      <c r="AG1334" s="2">
        <v>0</v>
      </c>
      <c r="AH1334" s="2">
        <v>0</v>
      </c>
      <c r="AI1334" s="2">
        <v>0</v>
      </c>
      <c r="AJ1334" s="2">
        <v>7</v>
      </c>
      <c r="AK1334" s="2">
        <v>152</v>
      </c>
      <c r="AL1334" s="2">
        <v>0</v>
      </c>
      <c r="AM1334" s="2">
        <v>5</v>
      </c>
      <c r="AN1334" s="3">
        <f>IFERROR(K1334/J1334,"")</f>
        <v>0</v>
      </c>
      <c r="AO1334" s="3">
        <f>IFERROR(L1334/K1334,"")</f>
        <v>0</v>
      </c>
    </row>
    <row r="1335" spans="1:41">
      <c r="A1335" t="s">
        <v>2931</v>
      </c>
      <c r="D1335">
        <v>3574</v>
      </c>
      <c r="E1335" t="s">
        <v>239</v>
      </c>
      <c r="F1335" t="s">
        <v>1310</v>
      </c>
      <c r="I1335" t="b">
        <v>0</v>
      </c>
      <c r="J1335" s="2">
        <v>693</v>
      </c>
      <c r="K1335" s="2">
        <v>576</v>
      </c>
      <c r="L1335" s="2">
        <v>0</v>
      </c>
      <c r="M1335" s="2">
        <v>576</v>
      </c>
      <c r="N1335" s="2">
        <v>0</v>
      </c>
      <c r="O1335" s="2">
        <v>6</v>
      </c>
      <c r="P1335" s="2">
        <v>0</v>
      </c>
      <c r="Q1335" s="2">
        <v>0</v>
      </c>
      <c r="R1335" s="2">
        <v>0</v>
      </c>
      <c r="S1335" s="2">
        <v>0</v>
      </c>
      <c r="T1335" s="2">
        <v>354</v>
      </c>
      <c r="U1335" s="2">
        <v>0</v>
      </c>
      <c r="V1335" s="2">
        <v>0</v>
      </c>
      <c r="W1335" s="2">
        <v>0</v>
      </c>
      <c r="X1335" s="2">
        <v>0</v>
      </c>
      <c r="Y1335" s="2">
        <v>1</v>
      </c>
      <c r="Z1335" s="2">
        <v>0</v>
      </c>
      <c r="AA1335" s="2">
        <v>49</v>
      </c>
      <c r="AB1335" s="2">
        <v>0</v>
      </c>
      <c r="AC1335" s="2">
        <v>0</v>
      </c>
      <c r="AD1335" s="2">
        <v>0</v>
      </c>
      <c r="AE1335" s="2">
        <v>1</v>
      </c>
      <c r="AF1335" s="2">
        <v>0</v>
      </c>
      <c r="AG1335" s="2">
        <v>0</v>
      </c>
      <c r="AH1335" s="2">
        <v>0</v>
      </c>
      <c r="AI1335" s="2">
        <v>0</v>
      </c>
      <c r="AJ1335" s="2">
        <v>1</v>
      </c>
      <c r="AK1335" s="2">
        <v>159</v>
      </c>
      <c r="AL1335" s="2">
        <v>0</v>
      </c>
      <c r="AM1335" s="2">
        <v>5</v>
      </c>
      <c r="AN1335" s="3">
        <f>IFERROR(K1335/J1335,"")</f>
        <v>0</v>
      </c>
      <c r="AO1335" s="3">
        <f>IFERROR(L1335/K1335,"")</f>
        <v>0</v>
      </c>
    </row>
    <row r="1336" spans="1:41">
      <c r="A1336" t="s">
        <v>2932</v>
      </c>
      <c r="D1336">
        <v>3574</v>
      </c>
      <c r="E1336" t="s">
        <v>239</v>
      </c>
      <c r="F1336" t="s">
        <v>1312</v>
      </c>
      <c r="I1336" t="b">
        <v>0</v>
      </c>
      <c r="J1336" s="2">
        <v>577</v>
      </c>
      <c r="K1336" s="2">
        <v>485</v>
      </c>
      <c r="L1336" s="2">
        <v>0</v>
      </c>
      <c r="M1336" s="2">
        <v>485</v>
      </c>
      <c r="N1336" s="2">
        <v>1</v>
      </c>
      <c r="O1336" s="2">
        <v>2</v>
      </c>
      <c r="P1336" s="2">
        <v>0</v>
      </c>
      <c r="Q1336" s="2">
        <v>0</v>
      </c>
      <c r="R1336" s="2">
        <v>0</v>
      </c>
      <c r="S1336" s="2">
        <v>0</v>
      </c>
      <c r="T1336" s="2">
        <v>292</v>
      </c>
      <c r="U1336" s="2">
        <v>0</v>
      </c>
      <c r="V1336" s="2">
        <v>0</v>
      </c>
      <c r="W1336" s="2">
        <v>0</v>
      </c>
      <c r="X1336" s="2">
        <v>0</v>
      </c>
      <c r="Y1336" s="2">
        <v>5</v>
      </c>
      <c r="Z1336" s="2">
        <v>1</v>
      </c>
      <c r="AA1336" s="2">
        <v>68</v>
      </c>
      <c r="AB1336" s="2">
        <v>0</v>
      </c>
      <c r="AC1336" s="2">
        <v>0</v>
      </c>
      <c r="AD1336" s="2">
        <v>0</v>
      </c>
      <c r="AE1336" s="2">
        <v>0</v>
      </c>
      <c r="AF1336" s="2">
        <v>0</v>
      </c>
      <c r="AG1336" s="2">
        <v>0</v>
      </c>
      <c r="AH1336" s="2">
        <v>1</v>
      </c>
      <c r="AI1336" s="2">
        <v>0</v>
      </c>
      <c r="AJ1336" s="2">
        <v>6</v>
      </c>
      <c r="AK1336" s="2">
        <v>105</v>
      </c>
      <c r="AL1336" s="2">
        <v>0</v>
      </c>
      <c r="AM1336" s="2">
        <v>4</v>
      </c>
      <c r="AN1336" s="3">
        <f>IFERROR(K1336/J1336,"")</f>
        <v>0</v>
      </c>
      <c r="AO1336" s="3">
        <f>IFERROR(L1336/K1336,"")</f>
        <v>0</v>
      </c>
    </row>
    <row r="1337" spans="1:41">
      <c r="A1337" t="s">
        <v>2933</v>
      </c>
      <c r="D1337">
        <v>562</v>
      </c>
      <c r="E1337" t="s">
        <v>240</v>
      </c>
      <c r="F1337" t="s">
        <v>1301</v>
      </c>
      <c r="I1337" t="b">
        <v>0</v>
      </c>
      <c r="J1337" s="2">
        <v>485</v>
      </c>
      <c r="K1337" s="2">
        <v>391</v>
      </c>
      <c r="L1337" s="2">
        <v>0</v>
      </c>
      <c r="M1337" s="2">
        <v>391</v>
      </c>
      <c r="N1337" s="2">
        <v>120</v>
      </c>
      <c r="O1337" s="2">
        <v>2</v>
      </c>
      <c r="P1337" s="2">
        <v>1</v>
      </c>
      <c r="Q1337" s="2">
        <v>0</v>
      </c>
      <c r="R1337" s="2">
        <v>0</v>
      </c>
      <c r="S1337" s="2">
        <v>0</v>
      </c>
      <c r="T1337" s="2">
        <v>17</v>
      </c>
      <c r="U1337" s="2">
        <v>0</v>
      </c>
      <c r="V1337" s="2">
        <v>0</v>
      </c>
      <c r="W1337" s="2">
        <v>0</v>
      </c>
      <c r="X1337" s="2">
        <v>0</v>
      </c>
      <c r="Y1337" s="2">
        <v>48</v>
      </c>
      <c r="Z1337" s="2">
        <v>5</v>
      </c>
      <c r="AA1337" s="2">
        <v>106</v>
      </c>
      <c r="AB1337" s="2">
        <v>17</v>
      </c>
      <c r="AC1337" s="2">
        <v>0</v>
      </c>
      <c r="AD1337" s="2">
        <v>0</v>
      </c>
      <c r="AE1337" s="2">
        <v>1</v>
      </c>
      <c r="AF1337" s="2">
        <v>0</v>
      </c>
      <c r="AG1337" s="2">
        <v>59</v>
      </c>
      <c r="AH1337" s="2">
        <v>0</v>
      </c>
      <c r="AI1337" s="2">
        <v>1</v>
      </c>
      <c r="AJ1337" s="2">
        <v>4</v>
      </c>
      <c r="AK1337" s="2">
        <v>3</v>
      </c>
      <c r="AL1337" s="2">
        <v>0</v>
      </c>
      <c r="AM1337" s="2">
        <v>7</v>
      </c>
      <c r="AN1337" s="3">
        <f>IFERROR(K1337/J1337,"")</f>
        <v>0</v>
      </c>
      <c r="AO1337" s="3">
        <f>IFERROR(L1337/K1337,"")</f>
        <v>0</v>
      </c>
    </row>
    <row r="1338" spans="1:41">
      <c r="A1338" t="s">
        <v>2934</v>
      </c>
      <c r="D1338">
        <v>562</v>
      </c>
      <c r="E1338" t="s">
        <v>240</v>
      </c>
      <c r="F1338" t="s">
        <v>1303</v>
      </c>
      <c r="I1338" t="b">
        <v>0</v>
      </c>
      <c r="J1338" s="2">
        <v>491</v>
      </c>
      <c r="K1338" s="2">
        <v>409</v>
      </c>
      <c r="L1338" s="2">
        <v>2</v>
      </c>
      <c r="M1338" s="2">
        <v>407</v>
      </c>
      <c r="N1338" s="2">
        <v>157</v>
      </c>
      <c r="O1338" s="2">
        <v>0</v>
      </c>
      <c r="P1338" s="2">
        <v>1</v>
      </c>
      <c r="Q1338" s="2">
        <v>0</v>
      </c>
      <c r="R1338" s="2">
        <v>0</v>
      </c>
      <c r="S1338" s="2">
        <v>0</v>
      </c>
      <c r="T1338" s="2">
        <v>22</v>
      </c>
      <c r="U1338" s="2">
        <v>0</v>
      </c>
      <c r="V1338" s="2">
        <v>0</v>
      </c>
      <c r="W1338" s="2">
        <v>0</v>
      </c>
      <c r="X1338" s="2">
        <v>0</v>
      </c>
      <c r="Y1338" s="2">
        <v>44</v>
      </c>
      <c r="Z1338" s="2">
        <v>7</v>
      </c>
      <c r="AA1338" s="2">
        <v>70</v>
      </c>
      <c r="AB1338" s="2">
        <v>24</v>
      </c>
      <c r="AC1338" s="2">
        <v>0</v>
      </c>
      <c r="AD1338" s="2">
        <v>0</v>
      </c>
      <c r="AE1338" s="2">
        <v>0</v>
      </c>
      <c r="AF1338" s="2">
        <v>0</v>
      </c>
      <c r="AG1338" s="2">
        <v>70</v>
      </c>
      <c r="AH1338" s="2">
        <v>0</v>
      </c>
      <c r="AI1338" s="2">
        <v>0</v>
      </c>
      <c r="AJ1338" s="2">
        <v>8</v>
      </c>
      <c r="AK1338" s="2">
        <v>1</v>
      </c>
      <c r="AL1338" s="2">
        <v>1</v>
      </c>
      <c r="AM1338" s="2">
        <v>2</v>
      </c>
      <c r="AN1338" s="3">
        <f>IFERROR(K1338/J1338,"")</f>
        <v>0</v>
      </c>
      <c r="AO1338" s="3">
        <f>IFERROR(L1338/K1338,"")</f>
        <v>0</v>
      </c>
    </row>
    <row r="1339" spans="1:41">
      <c r="A1339" t="s">
        <v>2935</v>
      </c>
      <c r="D1339">
        <v>95</v>
      </c>
      <c r="E1339" t="s">
        <v>241</v>
      </c>
      <c r="F1339" t="s">
        <v>1301</v>
      </c>
      <c r="I1339" t="b">
        <v>0</v>
      </c>
      <c r="J1339" s="2">
        <v>298</v>
      </c>
      <c r="K1339" s="2">
        <v>215</v>
      </c>
      <c r="L1339" s="2">
        <v>2</v>
      </c>
      <c r="M1339" s="2">
        <v>213</v>
      </c>
      <c r="N1339" s="2">
        <v>110</v>
      </c>
      <c r="O1339" s="2">
        <v>0</v>
      </c>
      <c r="P1339" s="2">
        <v>3</v>
      </c>
      <c r="Q1339" s="2">
        <v>0</v>
      </c>
      <c r="R1339" s="2">
        <v>0</v>
      </c>
      <c r="S1339" s="2">
        <v>0</v>
      </c>
      <c r="T1339" s="2">
        <v>3</v>
      </c>
      <c r="U1339" s="2">
        <v>0</v>
      </c>
      <c r="V1339" s="2">
        <v>0</v>
      </c>
      <c r="W1339" s="2">
        <v>0</v>
      </c>
      <c r="X1339" s="2">
        <v>0</v>
      </c>
      <c r="Y1339" s="2">
        <v>9</v>
      </c>
      <c r="Z1339" s="2">
        <v>3</v>
      </c>
      <c r="AA1339" s="2">
        <v>21</v>
      </c>
      <c r="AB1339" s="2">
        <v>33</v>
      </c>
      <c r="AC1339" s="2">
        <v>0</v>
      </c>
      <c r="AD1339" s="2">
        <v>3</v>
      </c>
      <c r="AE1339" s="2">
        <v>0</v>
      </c>
      <c r="AF1339" s="2">
        <v>0</v>
      </c>
      <c r="AG1339" s="2">
        <v>18</v>
      </c>
      <c r="AH1339" s="2">
        <v>1</v>
      </c>
      <c r="AI1339" s="2">
        <v>0</v>
      </c>
      <c r="AJ1339" s="2">
        <v>7</v>
      </c>
      <c r="AK1339" s="2">
        <v>1</v>
      </c>
      <c r="AL1339" s="2">
        <v>0</v>
      </c>
      <c r="AM1339" s="2">
        <v>1</v>
      </c>
      <c r="AN1339" s="3">
        <f>IFERROR(K1339/J1339,"")</f>
        <v>0</v>
      </c>
      <c r="AO1339" s="3">
        <f>IFERROR(L1339/K1339,"")</f>
        <v>0</v>
      </c>
    </row>
    <row r="1340" spans="1:41">
      <c r="A1340" t="s">
        <v>2936</v>
      </c>
      <c r="D1340">
        <v>95</v>
      </c>
      <c r="E1340" t="s">
        <v>241</v>
      </c>
      <c r="F1340" t="s">
        <v>1303</v>
      </c>
      <c r="I1340" t="b">
        <v>0</v>
      </c>
      <c r="J1340" s="2">
        <v>374</v>
      </c>
      <c r="K1340" s="2">
        <v>280</v>
      </c>
      <c r="L1340" s="2">
        <v>4</v>
      </c>
      <c r="M1340" s="2">
        <v>276</v>
      </c>
      <c r="N1340" s="2">
        <v>170</v>
      </c>
      <c r="O1340" s="2">
        <v>0</v>
      </c>
      <c r="P1340" s="2">
        <v>0</v>
      </c>
      <c r="Q1340" s="2">
        <v>0</v>
      </c>
      <c r="R1340" s="2">
        <v>0</v>
      </c>
      <c r="S1340" s="2">
        <v>0</v>
      </c>
      <c r="T1340" s="2">
        <v>6</v>
      </c>
      <c r="U1340" s="2">
        <v>0</v>
      </c>
      <c r="V1340" s="2">
        <v>0</v>
      </c>
      <c r="W1340" s="2">
        <v>0</v>
      </c>
      <c r="X1340" s="2">
        <v>1</v>
      </c>
      <c r="Y1340" s="2">
        <v>11</v>
      </c>
      <c r="Z1340" s="2">
        <v>2</v>
      </c>
      <c r="AA1340" s="2">
        <v>22</v>
      </c>
      <c r="AB1340" s="2">
        <v>43</v>
      </c>
      <c r="AC1340" s="2">
        <v>0</v>
      </c>
      <c r="AD1340" s="2">
        <v>0</v>
      </c>
      <c r="AE1340" s="2">
        <v>0</v>
      </c>
      <c r="AF1340" s="2">
        <v>0</v>
      </c>
      <c r="AG1340" s="2">
        <v>10</v>
      </c>
      <c r="AH1340" s="2">
        <v>0</v>
      </c>
      <c r="AI1340" s="2">
        <v>0</v>
      </c>
      <c r="AJ1340" s="2">
        <v>7</v>
      </c>
      <c r="AK1340" s="2">
        <v>1</v>
      </c>
      <c r="AL1340" s="2">
        <v>1</v>
      </c>
      <c r="AM1340" s="2">
        <v>2</v>
      </c>
      <c r="AN1340" s="3">
        <f>IFERROR(K1340/J1340,"")</f>
        <v>0</v>
      </c>
      <c r="AO1340" s="3">
        <f>IFERROR(L1340/K1340,"")</f>
        <v>0</v>
      </c>
    </row>
    <row r="1341" spans="1:41">
      <c r="A1341" t="s">
        <v>2937</v>
      </c>
      <c r="D1341">
        <v>3652</v>
      </c>
      <c r="E1341" t="s">
        <v>242</v>
      </c>
      <c r="F1341" t="s">
        <v>1301</v>
      </c>
      <c r="I1341" t="b">
        <v>0</v>
      </c>
      <c r="J1341" s="2">
        <v>539</v>
      </c>
      <c r="K1341" s="2">
        <v>426</v>
      </c>
      <c r="L1341" s="2">
        <v>1</v>
      </c>
      <c r="M1341" s="2">
        <v>425</v>
      </c>
      <c r="N1341" s="2">
        <v>49</v>
      </c>
      <c r="O1341" s="2">
        <v>2</v>
      </c>
      <c r="P1341" s="2">
        <v>0</v>
      </c>
      <c r="Q1341" s="2">
        <v>0</v>
      </c>
      <c r="R1341" s="2">
        <v>0</v>
      </c>
      <c r="S1341" s="2">
        <v>0</v>
      </c>
      <c r="T1341" s="2">
        <v>88</v>
      </c>
      <c r="U1341" s="2">
        <v>0</v>
      </c>
      <c r="V1341" s="2">
        <v>0</v>
      </c>
      <c r="W1341" s="2">
        <v>0</v>
      </c>
      <c r="X1341" s="2">
        <v>0</v>
      </c>
      <c r="Y1341" s="2">
        <v>31</v>
      </c>
      <c r="Z1341" s="2">
        <v>4</v>
      </c>
      <c r="AA1341" s="2">
        <v>175</v>
      </c>
      <c r="AB1341" s="2">
        <v>3</v>
      </c>
      <c r="AC1341" s="2">
        <v>0</v>
      </c>
      <c r="AD1341" s="2">
        <v>0</v>
      </c>
      <c r="AE1341" s="2">
        <v>0</v>
      </c>
      <c r="AF1341" s="2">
        <v>0</v>
      </c>
      <c r="AG1341" s="2">
        <v>52</v>
      </c>
      <c r="AH1341" s="2">
        <v>0</v>
      </c>
      <c r="AI1341" s="2">
        <v>0</v>
      </c>
      <c r="AJ1341" s="2">
        <v>10</v>
      </c>
      <c r="AK1341" s="2">
        <v>4</v>
      </c>
      <c r="AL1341" s="2">
        <v>1</v>
      </c>
      <c r="AM1341" s="2">
        <v>6</v>
      </c>
      <c r="AN1341" s="3">
        <f>IFERROR(K1341/J1341,"")</f>
        <v>0</v>
      </c>
      <c r="AO1341" s="3">
        <f>IFERROR(L1341/K1341,"")</f>
        <v>0</v>
      </c>
    </row>
    <row r="1342" spans="1:41">
      <c r="A1342" t="s">
        <v>2938</v>
      </c>
      <c r="D1342">
        <v>3652</v>
      </c>
      <c r="E1342" t="s">
        <v>242</v>
      </c>
      <c r="F1342" t="s">
        <v>1303</v>
      </c>
      <c r="I1342" t="b">
        <v>0</v>
      </c>
      <c r="J1342" s="2">
        <v>546</v>
      </c>
      <c r="K1342" s="2">
        <v>417</v>
      </c>
      <c r="L1342" s="2">
        <v>0</v>
      </c>
      <c r="M1342" s="2">
        <v>417</v>
      </c>
      <c r="N1342" s="2">
        <v>51</v>
      </c>
      <c r="O1342" s="2">
        <v>0</v>
      </c>
      <c r="P1342" s="2">
        <v>0</v>
      </c>
      <c r="Q1342" s="2">
        <v>0</v>
      </c>
      <c r="R1342" s="2">
        <v>0</v>
      </c>
      <c r="S1342" s="2">
        <v>0</v>
      </c>
      <c r="T1342" s="2">
        <v>90</v>
      </c>
      <c r="U1342" s="2">
        <v>0</v>
      </c>
      <c r="V1342" s="2">
        <v>0</v>
      </c>
      <c r="W1342" s="2">
        <v>0</v>
      </c>
      <c r="X1342" s="2">
        <v>0</v>
      </c>
      <c r="Y1342" s="2">
        <v>38</v>
      </c>
      <c r="Z1342" s="2">
        <v>5</v>
      </c>
      <c r="AA1342" s="2">
        <v>158</v>
      </c>
      <c r="AB1342" s="2">
        <v>8</v>
      </c>
      <c r="AC1342" s="2">
        <v>2</v>
      </c>
      <c r="AD1342" s="2">
        <v>0</v>
      </c>
      <c r="AE1342" s="2">
        <v>0</v>
      </c>
      <c r="AF1342" s="2">
        <v>0</v>
      </c>
      <c r="AG1342" s="2">
        <v>44</v>
      </c>
      <c r="AH1342" s="2">
        <v>0</v>
      </c>
      <c r="AI1342" s="2">
        <v>0</v>
      </c>
      <c r="AJ1342" s="2">
        <v>6</v>
      </c>
      <c r="AK1342" s="2">
        <v>10</v>
      </c>
      <c r="AL1342" s="2">
        <v>0</v>
      </c>
      <c r="AM1342" s="2">
        <v>5</v>
      </c>
      <c r="AN1342" s="3">
        <f>IFERROR(K1342/J1342,"")</f>
        <v>0</v>
      </c>
      <c r="AO1342" s="3">
        <f>IFERROR(L1342/K1342,"")</f>
        <v>0</v>
      </c>
    </row>
    <row r="1343" spans="1:41">
      <c r="A1343" t="s">
        <v>2939</v>
      </c>
      <c r="D1343">
        <v>3652</v>
      </c>
      <c r="E1343" t="s">
        <v>242</v>
      </c>
      <c r="F1343" t="s">
        <v>1305</v>
      </c>
      <c r="I1343" t="b">
        <v>0</v>
      </c>
      <c r="J1343" s="2">
        <v>752</v>
      </c>
      <c r="K1343" s="2">
        <v>596</v>
      </c>
      <c r="L1343" s="2">
        <v>7</v>
      </c>
      <c r="M1343" s="2">
        <v>589</v>
      </c>
      <c r="N1343" s="2">
        <v>68</v>
      </c>
      <c r="O1343" s="2">
        <v>2</v>
      </c>
      <c r="P1343" s="2">
        <v>0</v>
      </c>
      <c r="Q1343" s="2">
        <v>0</v>
      </c>
      <c r="R1343" s="2">
        <v>0</v>
      </c>
      <c r="S1343" s="2">
        <v>1</v>
      </c>
      <c r="T1343" s="2">
        <v>145</v>
      </c>
      <c r="U1343" s="2">
        <v>0</v>
      </c>
      <c r="V1343" s="2">
        <v>0</v>
      </c>
      <c r="W1343" s="2">
        <v>0</v>
      </c>
      <c r="X1343" s="2">
        <v>0</v>
      </c>
      <c r="Y1343" s="2">
        <v>44</v>
      </c>
      <c r="Z1343" s="2">
        <v>15</v>
      </c>
      <c r="AA1343" s="2">
        <v>202</v>
      </c>
      <c r="AB1343" s="2">
        <v>6</v>
      </c>
      <c r="AC1343" s="2">
        <v>0</v>
      </c>
      <c r="AD1343" s="2">
        <v>0</v>
      </c>
      <c r="AE1343" s="2">
        <v>0</v>
      </c>
      <c r="AF1343" s="2">
        <v>0</v>
      </c>
      <c r="AG1343" s="2">
        <v>74</v>
      </c>
      <c r="AH1343" s="2">
        <v>0</v>
      </c>
      <c r="AI1343" s="2">
        <v>0</v>
      </c>
      <c r="AJ1343" s="2">
        <v>10</v>
      </c>
      <c r="AK1343" s="2">
        <v>15</v>
      </c>
      <c r="AL1343" s="2">
        <v>0</v>
      </c>
      <c r="AM1343" s="2">
        <v>7</v>
      </c>
      <c r="AN1343" s="3">
        <f>IFERROR(K1343/J1343,"")</f>
        <v>0</v>
      </c>
      <c r="AO1343" s="3">
        <f>IFERROR(L1343/K1343,"")</f>
        <v>0</v>
      </c>
    </row>
    <row r="1344" spans="1:41">
      <c r="A1344" t="s">
        <v>2940</v>
      </c>
      <c r="D1344">
        <v>3652</v>
      </c>
      <c r="E1344" t="s">
        <v>242</v>
      </c>
      <c r="F1344" t="s">
        <v>1310</v>
      </c>
      <c r="I1344" t="b">
        <v>0</v>
      </c>
      <c r="J1344" s="2">
        <v>617</v>
      </c>
      <c r="K1344" s="2">
        <v>497</v>
      </c>
      <c r="L1344" s="2">
        <v>1</v>
      </c>
      <c r="M1344" s="2">
        <v>496</v>
      </c>
      <c r="N1344" s="2">
        <v>63</v>
      </c>
      <c r="O1344" s="2">
        <v>1</v>
      </c>
      <c r="P1344" s="2">
        <v>1</v>
      </c>
      <c r="Q1344" s="2">
        <v>0</v>
      </c>
      <c r="R1344" s="2">
        <v>0</v>
      </c>
      <c r="S1344" s="2">
        <v>0</v>
      </c>
      <c r="T1344" s="2">
        <v>96</v>
      </c>
      <c r="U1344" s="2">
        <v>0</v>
      </c>
      <c r="V1344" s="2">
        <v>0</v>
      </c>
      <c r="W1344" s="2">
        <v>0</v>
      </c>
      <c r="X1344" s="2">
        <v>0</v>
      </c>
      <c r="Y1344" s="2">
        <v>47</v>
      </c>
      <c r="Z1344" s="2">
        <v>7</v>
      </c>
      <c r="AA1344" s="2">
        <v>207</v>
      </c>
      <c r="AB1344" s="2">
        <v>2</v>
      </c>
      <c r="AC1344" s="2">
        <v>0</v>
      </c>
      <c r="AD1344" s="2">
        <v>0</v>
      </c>
      <c r="AE1344" s="2">
        <v>1</v>
      </c>
      <c r="AF1344" s="2">
        <v>0</v>
      </c>
      <c r="AG1344" s="2">
        <v>53</v>
      </c>
      <c r="AH1344" s="2">
        <v>0</v>
      </c>
      <c r="AI1344" s="2">
        <v>0</v>
      </c>
      <c r="AJ1344" s="2">
        <v>7</v>
      </c>
      <c r="AK1344" s="2">
        <v>4</v>
      </c>
      <c r="AL1344" s="2">
        <v>0</v>
      </c>
      <c r="AM1344" s="2">
        <v>7</v>
      </c>
      <c r="AN1344" s="3">
        <f>IFERROR(K1344/J1344,"")</f>
        <v>0</v>
      </c>
      <c r="AO1344" s="3">
        <f>IFERROR(L1344/K1344,"")</f>
        <v>0</v>
      </c>
    </row>
    <row r="1345" spans="1:41">
      <c r="A1345" t="s">
        <v>2941</v>
      </c>
      <c r="D1345">
        <v>3652</v>
      </c>
      <c r="E1345" t="s">
        <v>242</v>
      </c>
      <c r="F1345" t="s">
        <v>1573</v>
      </c>
      <c r="I1345" t="b">
        <v>0</v>
      </c>
      <c r="J1345" s="2">
        <v>628</v>
      </c>
      <c r="K1345" s="2">
        <v>493</v>
      </c>
      <c r="L1345" s="2">
        <v>16</v>
      </c>
      <c r="M1345" s="2">
        <v>477</v>
      </c>
      <c r="N1345" s="2">
        <v>30</v>
      </c>
      <c r="O1345" s="2">
        <v>10</v>
      </c>
      <c r="P1345" s="2">
        <v>1</v>
      </c>
      <c r="Q1345" s="2">
        <v>0</v>
      </c>
      <c r="R1345" s="2">
        <v>0</v>
      </c>
      <c r="S1345" s="2">
        <v>0</v>
      </c>
      <c r="T1345" s="2">
        <v>101</v>
      </c>
      <c r="U1345" s="2">
        <v>0</v>
      </c>
      <c r="V1345" s="2">
        <v>0</v>
      </c>
      <c r="W1345" s="2">
        <v>0</v>
      </c>
      <c r="X1345" s="2">
        <v>0</v>
      </c>
      <c r="Y1345" s="2">
        <v>45</v>
      </c>
      <c r="Z1345" s="2">
        <v>17</v>
      </c>
      <c r="AA1345" s="2">
        <v>190</v>
      </c>
      <c r="AB1345" s="2">
        <v>1</v>
      </c>
      <c r="AC1345" s="2">
        <v>0</v>
      </c>
      <c r="AD1345" s="2">
        <v>0</v>
      </c>
      <c r="AE1345" s="2">
        <v>0</v>
      </c>
      <c r="AF1345" s="2">
        <v>0</v>
      </c>
      <c r="AG1345" s="2">
        <v>31</v>
      </c>
      <c r="AH1345" s="2">
        <v>0</v>
      </c>
      <c r="AI1345" s="2">
        <v>1</v>
      </c>
      <c r="AJ1345" s="2">
        <v>9</v>
      </c>
      <c r="AK1345" s="2">
        <v>19</v>
      </c>
      <c r="AL1345" s="2">
        <v>0</v>
      </c>
      <c r="AM1345" s="2">
        <v>22</v>
      </c>
      <c r="AN1345" s="3">
        <f>IFERROR(K1345/J1345,"")</f>
        <v>0</v>
      </c>
      <c r="AO1345" s="3">
        <f>IFERROR(L1345/K1345,"")</f>
        <v>0</v>
      </c>
    </row>
    <row r="1346" spans="1:41">
      <c r="A1346" t="s">
        <v>2942</v>
      </c>
      <c r="D1346">
        <v>480</v>
      </c>
      <c r="E1346" t="s">
        <v>243</v>
      </c>
      <c r="F1346" t="s">
        <v>1301</v>
      </c>
      <c r="I1346" t="b">
        <v>0</v>
      </c>
      <c r="J1346" s="2">
        <v>672</v>
      </c>
      <c r="K1346" s="2">
        <v>372</v>
      </c>
      <c r="L1346" s="2">
        <v>0</v>
      </c>
      <c r="M1346" s="2">
        <v>372</v>
      </c>
      <c r="N1346" s="2">
        <v>160</v>
      </c>
      <c r="O1346" s="2">
        <v>0</v>
      </c>
      <c r="P1346" s="2">
        <v>20</v>
      </c>
      <c r="Q1346" s="2">
        <v>0</v>
      </c>
      <c r="R1346" s="2">
        <v>0</v>
      </c>
      <c r="S1346" s="2">
        <v>0</v>
      </c>
      <c r="T1346" s="2">
        <v>13</v>
      </c>
      <c r="U1346" s="2">
        <v>0</v>
      </c>
      <c r="V1346" s="2">
        <v>1</v>
      </c>
      <c r="W1346" s="2">
        <v>0</v>
      </c>
      <c r="X1346" s="2">
        <v>0</v>
      </c>
      <c r="Y1346" s="2">
        <v>33</v>
      </c>
      <c r="Z1346" s="2">
        <v>46</v>
      </c>
      <c r="AA1346" s="2">
        <v>16</v>
      </c>
      <c r="AB1346" s="2">
        <v>34</v>
      </c>
      <c r="AC1346" s="2">
        <v>0</v>
      </c>
      <c r="AD1346" s="2">
        <v>0</v>
      </c>
      <c r="AE1346" s="2">
        <v>0</v>
      </c>
      <c r="AF1346" s="2">
        <v>0</v>
      </c>
      <c r="AG1346" s="2">
        <v>12</v>
      </c>
      <c r="AH1346" s="2">
        <v>0</v>
      </c>
      <c r="AI1346" s="2">
        <v>0</v>
      </c>
      <c r="AJ1346" s="2">
        <v>0</v>
      </c>
      <c r="AK1346" s="2">
        <v>0</v>
      </c>
      <c r="AL1346" s="2">
        <v>0</v>
      </c>
      <c r="AM1346" s="2">
        <v>37</v>
      </c>
      <c r="AN1346" s="3">
        <f>IFERROR(K1346/J1346,"")</f>
        <v>0</v>
      </c>
      <c r="AO1346" s="3">
        <f>IFERROR(L1346/K1346,"")</f>
        <v>0</v>
      </c>
    </row>
    <row r="1347" spans="1:41">
      <c r="A1347" t="s">
        <v>2943</v>
      </c>
      <c r="D1347">
        <v>480</v>
      </c>
      <c r="E1347" t="s">
        <v>243</v>
      </c>
      <c r="F1347" t="s">
        <v>1303</v>
      </c>
      <c r="I1347" t="b">
        <v>0</v>
      </c>
      <c r="J1347" s="2">
        <v>697</v>
      </c>
      <c r="K1347" s="2">
        <v>384</v>
      </c>
      <c r="L1347" s="2">
        <v>6</v>
      </c>
      <c r="M1347" s="2">
        <v>378</v>
      </c>
      <c r="N1347" s="2">
        <v>223</v>
      </c>
      <c r="O1347" s="2">
        <v>0</v>
      </c>
      <c r="P1347" s="2">
        <v>16</v>
      </c>
      <c r="Q1347" s="2">
        <v>0</v>
      </c>
      <c r="R1347" s="2">
        <v>0</v>
      </c>
      <c r="S1347" s="2">
        <v>0</v>
      </c>
      <c r="T1347" s="2">
        <v>5</v>
      </c>
      <c r="U1347" s="2">
        <v>0</v>
      </c>
      <c r="V1347" s="2">
        <v>0</v>
      </c>
      <c r="W1347" s="2">
        <v>0</v>
      </c>
      <c r="X1347" s="2">
        <v>0</v>
      </c>
      <c r="Y1347" s="2">
        <v>29</v>
      </c>
      <c r="Z1347" s="2">
        <v>35</v>
      </c>
      <c r="AA1347" s="2">
        <v>16</v>
      </c>
      <c r="AB1347" s="2">
        <v>20</v>
      </c>
      <c r="AC1347" s="2">
        <v>0</v>
      </c>
      <c r="AD1347" s="2">
        <v>0</v>
      </c>
      <c r="AE1347" s="2">
        <v>0</v>
      </c>
      <c r="AF1347" s="2">
        <v>0</v>
      </c>
      <c r="AG1347" s="2">
        <v>17</v>
      </c>
      <c r="AH1347" s="2">
        <v>0</v>
      </c>
      <c r="AI1347" s="2">
        <v>0</v>
      </c>
      <c r="AJ1347" s="2">
        <v>1</v>
      </c>
      <c r="AK1347" s="2">
        <v>1</v>
      </c>
      <c r="AL1347" s="2">
        <v>0</v>
      </c>
      <c r="AM1347" s="2">
        <v>15</v>
      </c>
      <c r="AN1347" s="3">
        <f>IFERROR(K1347/J1347,"")</f>
        <v>0</v>
      </c>
      <c r="AO1347" s="3">
        <f>IFERROR(L1347/K1347,"")</f>
        <v>0</v>
      </c>
    </row>
    <row r="1348" spans="1:41">
      <c r="A1348" t="s">
        <v>2944</v>
      </c>
      <c r="D1348">
        <v>480</v>
      </c>
      <c r="E1348" t="s">
        <v>243</v>
      </c>
      <c r="F1348" t="s">
        <v>1305</v>
      </c>
      <c r="I1348" t="b">
        <v>0</v>
      </c>
      <c r="J1348" s="2">
        <v>659</v>
      </c>
      <c r="K1348" s="2">
        <v>382</v>
      </c>
      <c r="L1348" s="2">
        <v>5</v>
      </c>
      <c r="M1348" s="2">
        <v>377</v>
      </c>
      <c r="N1348" s="2">
        <v>190</v>
      </c>
      <c r="O1348" s="2">
        <v>0</v>
      </c>
      <c r="P1348" s="2">
        <v>24</v>
      </c>
      <c r="Q1348" s="2">
        <v>0</v>
      </c>
      <c r="R1348" s="2">
        <v>0</v>
      </c>
      <c r="S1348" s="2">
        <v>0</v>
      </c>
      <c r="T1348" s="2">
        <v>6</v>
      </c>
      <c r="U1348" s="2">
        <v>0</v>
      </c>
      <c r="V1348" s="2">
        <v>0</v>
      </c>
      <c r="W1348" s="2">
        <v>0</v>
      </c>
      <c r="X1348" s="2">
        <v>0</v>
      </c>
      <c r="Y1348" s="2">
        <v>36</v>
      </c>
      <c r="Z1348" s="2">
        <v>58</v>
      </c>
      <c r="AA1348" s="2">
        <v>18</v>
      </c>
      <c r="AB1348" s="2">
        <v>24</v>
      </c>
      <c r="AC1348" s="2">
        <v>0</v>
      </c>
      <c r="AD1348" s="2">
        <v>0</v>
      </c>
      <c r="AE1348" s="2">
        <v>0</v>
      </c>
      <c r="AF1348" s="2">
        <v>2</v>
      </c>
      <c r="AG1348" s="2">
        <v>8</v>
      </c>
      <c r="AH1348" s="2">
        <v>0</v>
      </c>
      <c r="AI1348" s="2">
        <v>0</v>
      </c>
      <c r="AJ1348" s="2">
        <v>0</v>
      </c>
      <c r="AK1348" s="2">
        <v>8</v>
      </c>
      <c r="AL1348" s="2">
        <v>0</v>
      </c>
      <c r="AM1348" s="2">
        <v>3</v>
      </c>
      <c r="AN1348" s="3">
        <f>IFERROR(K1348/J1348,"")</f>
        <v>0</v>
      </c>
      <c r="AO1348" s="3">
        <f>IFERROR(L1348/K1348,"")</f>
        <v>0</v>
      </c>
    </row>
    <row r="1349" spans="1:41">
      <c r="A1349" t="s">
        <v>2945</v>
      </c>
      <c r="D1349">
        <v>480</v>
      </c>
      <c r="E1349" t="s">
        <v>243</v>
      </c>
      <c r="F1349" t="s">
        <v>1310</v>
      </c>
      <c r="I1349" t="b">
        <v>0</v>
      </c>
      <c r="J1349" s="2">
        <v>693</v>
      </c>
      <c r="K1349" s="2">
        <v>333</v>
      </c>
      <c r="L1349" s="2">
        <v>8</v>
      </c>
      <c r="M1349" s="2">
        <v>325</v>
      </c>
      <c r="N1349" s="2">
        <v>170</v>
      </c>
      <c r="O1349" s="2">
        <v>0</v>
      </c>
      <c r="P1349" s="2">
        <v>21</v>
      </c>
      <c r="Q1349" s="2">
        <v>0</v>
      </c>
      <c r="R1349" s="2">
        <v>0</v>
      </c>
      <c r="S1349" s="2">
        <v>0</v>
      </c>
      <c r="T1349" s="2">
        <v>3</v>
      </c>
      <c r="U1349" s="2">
        <v>0</v>
      </c>
      <c r="V1349" s="2">
        <v>0</v>
      </c>
      <c r="W1349" s="2">
        <v>0</v>
      </c>
      <c r="X1349" s="2">
        <v>0</v>
      </c>
      <c r="Y1349" s="2">
        <v>27</v>
      </c>
      <c r="Z1349" s="2">
        <v>38</v>
      </c>
      <c r="AA1349" s="2">
        <v>12</v>
      </c>
      <c r="AB1349" s="2">
        <v>16</v>
      </c>
      <c r="AC1349" s="2">
        <v>0</v>
      </c>
      <c r="AD1349" s="2">
        <v>0</v>
      </c>
      <c r="AE1349" s="2">
        <v>0</v>
      </c>
      <c r="AF1349" s="2">
        <v>2</v>
      </c>
      <c r="AG1349" s="2">
        <v>9</v>
      </c>
      <c r="AH1349" s="2">
        <v>0</v>
      </c>
      <c r="AI1349" s="2">
        <v>0</v>
      </c>
      <c r="AJ1349" s="2">
        <v>1</v>
      </c>
      <c r="AK1349" s="2">
        <v>22</v>
      </c>
      <c r="AL1349" s="2">
        <v>0</v>
      </c>
      <c r="AM1349" s="2">
        <v>4</v>
      </c>
      <c r="AN1349" s="3">
        <f>IFERROR(K1349/J1349,"")</f>
        <v>0</v>
      </c>
      <c r="AO1349" s="3">
        <f>IFERROR(L1349/K1349,"")</f>
        <v>0</v>
      </c>
    </row>
    <row r="1350" spans="1:41">
      <c r="A1350" t="s">
        <v>2946</v>
      </c>
      <c r="D1350">
        <v>480</v>
      </c>
      <c r="E1350" t="s">
        <v>243</v>
      </c>
      <c r="F1350" t="s">
        <v>1312</v>
      </c>
      <c r="I1350" t="b">
        <v>0</v>
      </c>
      <c r="J1350" s="2">
        <v>641</v>
      </c>
      <c r="K1350" s="2">
        <v>291</v>
      </c>
      <c r="L1350" s="2">
        <v>5</v>
      </c>
      <c r="M1350" s="2">
        <v>286</v>
      </c>
      <c r="N1350" s="2">
        <v>147</v>
      </c>
      <c r="O1350" s="2">
        <v>0</v>
      </c>
      <c r="P1350" s="2">
        <v>16</v>
      </c>
      <c r="Q1350" s="2">
        <v>0</v>
      </c>
      <c r="R1350" s="2">
        <v>0</v>
      </c>
      <c r="S1350" s="2">
        <v>0</v>
      </c>
      <c r="T1350" s="2">
        <v>6</v>
      </c>
      <c r="U1350" s="2">
        <v>0</v>
      </c>
      <c r="V1350" s="2">
        <v>0</v>
      </c>
      <c r="W1350" s="2">
        <v>0</v>
      </c>
      <c r="X1350" s="2">
        <v>0</v>
      </c>
      <c r="Y1350" s="2">
        <v>28</v>
      </c>
      <c r="Z1350" s="2">
        <v>34</v>
      </c>
      <c r="AA1350" s="2">
        <v>13</v>
      </c>
      <c r="AB1350" s="2">
        <v>9</v>
      </c>
      <c r="AC1350" s="2">
        <v>0</v>
      </c>
      <c r="AD1350" s="2">
        <v>0</v>
      </c>
      <c r="AE1350" s="2">
        <v>0</v>
      </c>
      <c r="AF1350" s="2">
        <v>1</v>
      </c>
      <c r="AG1350" s="2">
        <v>7</v>
      </c>
      <c r="AH1350" s="2">
        <v>0</v>
      </c>
      <c r="AI1350" s="2">
        <v>0</v>
      </c>
      <c r="AJ1350" s="2">
        <v>1</v>
      </c>
      <c r="AK1350" s="2">
        <v>16</v>
      </c>
      <c r="AL1350" s="2">
        <v>0</v>
      </c>
      <c r="AM1350" s="2">
        <v>8</v>
      </c>
      <c r="AN1350" s="3">
        <f>IFERROR(K1350/J1350,"")</f>
        <v>0</v>
      </c>
      <c r="AO1350" s="3">
        <f>IFERROR(L1350/K1350,"")</f>
        <v>0</v>
      </c>
    </row>
    <row r="1351" spans="1:41">
      <c r="A1351" t="s">
        <v>2947</v>
      </c>
      <c r="D1351">
        <v>480</v>
      </c>
      <c r="E1351" t="s">
        <v>243</v>
      </c>
      <c r="F1351" t="s">
        <v>1314</v>
      </c>
      <c r="I1351" t="b">
        <v>0</v>
      </c>
      <c r="J1351" s="2">
        <v>677</v>
      </c>
      <c r="K1351" s="2">
        <v>366</v>
      </c>
      <c r="L1351" s="2">
        <v>4</v>
      </c>
      <c r="M1351" s="2">
        <v>362</v>
      </c>
      <c r="N1351" s="2">
        <v>197</v>
      </c>
      <c r="O1351" s="2">
        <v>0</v>
      </c>
      <c r="P1351" s="2">
        <v>20</v>
      </c>
      <c r="Q1351" s="2">
        <v>0</v>
      </c>
      <c r="R1351" s="2">
        <v>0</v>
      </c>
      <c r="S1351" s="2">
        <v>0</v>
      </c>
      <c r="T1351" s="2">
        <v>6</v>
      </c>
      <c r="U1351" s="2">
        <v>0</v>
      </c>
      <c r="V1351" s="2">
        <v>0</v>
      </c>
      <c r="W1351" s="2">
        <v>0</v>
      </c>
      <c r="X1351" s="2">
        <v>0</v>
      </c>
      <c r="Y1351" s="2">
        <v>32</v>
      </c>
      <c r="Z1351" s="2">
        <v>49</v>
      </c>
      <c r="AA1351" s="2">
        <v>11</v>
      </c>
      <c r="AB1351" s="2">
        <v>21</v>
      </c>
      <c r="AC1351" s="2">
        <v>0</v>
      </c>
      <c r="AD1351" s="2">
        <v>0</v>
      </c>
      <c r="AE1351" s="2">
        <v>0</v>
      </c>
      <c r="AF1351" s="2">
        <v>0</v>
      </c>
      <c r="AG1351" s="2">
        <v>5</v>
      </c>
      <c r="AH1351" s="2">
        <v>0</v>
      </c>
      <c r="AI1351" s="2">
        <v>0</v>
      </c>
      <c r="AJ1351" s="2">
        <v>1</v>
      </c>
      <c r="AK1351" s="2">
        <v>5</v>
      </c>
      <c r="AL1351" s="2">
        <v>0</v>
      </c>
      <c r="AM1351" s="2">
        <v>15</v>
      </c>
      <c r="AN1351" s="3">
        <f>IFERROR(K1351/J1351,"")</f>
        <v>0</v>
      </c>
      <c r="AO1351" s="3">
        <f>IFERROR(L1351/K1351,"")</f>
        <v>0</v>
      </c>
    </row>
    <row r="1352" spans="1:41">
      <c r="A1352" t="s">
        <v>2948</v>
      </c>
      <c r="D1352">
        <v>480</v>
      </c>
      <c r="E1352" t="s">
        <v>243</v>
      </c>
      <c r="F1352" t="s">
        <v>1322</v>
      </c>
      <c r="I1352" t="b">
        <v>0</v>
      </c>
      <c r="J1352" s="2">
        <v>687</v>
      </c>
      <c r="K1352" s="2">
        <v>298</v>
      </c>
      <c r="L1352" s="2">
        <v>7</v>
      </c>
      <c r="M1352" s="2">
        <v>291</v>
      </c>
      <c r="N1352" s="2">
        <v>119</v>
      </c>
      <c r="O1352" s="2">
        <v>0</v>
      </c>
      <c r="P1352" s="2">
        <v>37</v>
      </c>
      <c r="Q1352" s="2">
        <v>0</v>
      </c>
      <c r="R1352" s="2">
        <v>0</v>
      </c>
      <c r="S1352" s="2">
        <v>0</v>
      </c>
      <c r="T1352" s="2">
        <v>3</v>
      </c>
      <c r="U1352" s="2">
        <v>0</v>
      </c>
      <c r="V1352" s="2">
        <v>0</v>
      </c>
      <c r="W1352" s="2">
        <v>0</v>
      </c>
      <c r="X1352" s="2">
        <v>0</v>
      </c>
      <c r="Y1352" s="2">
        <v>43</v>
      </c>
      <c r="Z1352" s="2">
        <v>53</v>
      </c>
      <c r="AA1352" s="2">
        <v>12</v>
      </c>
      <c r="AB1352" s="2">
        <v>12</v>
      </c>
      <c r="AC1352" s="2">
        <v>0</v>
      </c>
      <c r="AD1352" s="2">
        <v>0</v>
      </c>
      <c r="AE1352" s="2">
        <v>0</v>
      </c>
      <c r="AF1352" s="2">
        <v>1</v>
      </c>
      <c r="AG1352" s="2">
        <v>4</v>
      </c>
      <c r="AH1352" s="2">
        <v>0</v>
      </c>
      <c r="AI1352" s="2">
        <v>0</v>
      </c>
      <c r="AJ1352" s="2">
        <v>0</v>
      </c>
      <c r="AK1352" s="2">
        <v>4</v>
      </c>
      <c r="AL1352" s="2">
        <v>2</v>
      </c>
      <c r="AM1352" s="2">
        <v>1</v>
      </c>
      <c r="AN1352" s="3">
        <f>IFERROR(K1352/J1352,"")</f>
        <v>0</v>
      </c>
      <c r="AO1352" s="3">
        <f>IFERROR(L1352/K1352,"")</f>
        <v>0</v>
      </c>
    </row>
    <row r="1353" spans="1:41">
      <c r="A1353" t="s">
        <v>2949</v>
      </c>
      <c r="D1353">
        <v>480</v>
      </c>
      <c r="E1353" t="s">
        <v>243</v>
      </c>
      <c r="F1353" t="s">
        <v>1324</v>
      </c>
      <c r="I1353" t="b">
        <v>0</v>
      </c>
      <c r="J1353" s="2">
        <v>609</v>
      </c>
      <c r="K1353" s="2">
        <v>386</v>
      </c>
      <c r="L1353" s="2">
        <v>1</v>
      </c>
      <c r="M1353" s="2">
        <v>385</v>
      </c>
      <c r="N1353" s="2">
        <v>192</v>
      </c>
      <c r="O1353" s="2">
        <v>0</v>
      </c>
      <c r="P1353" s="2">
        <v>15</v>
      </c>
      <c r="Q1353" s="2">
        <v>0</v>
      </c>
      <c r="R1353" s="2">
        <v>0</v>
      </c>
      <c r="S1353" s="2">
        <v>0</v>
      </c>
      <c r="T1353" s="2">
        <v>14</v>
      </c>
      <c r="U1353" s="2">
        <v>0</v>
      </c>
      <c r="V1353" s="2">
        <v>0</v>
      </c>
      <c r="W1353" s="2">
        <v>0</v>
      </c>
      <c r="X1353" s="2">
        <v>0</v>
      </c>
      <c r="Y1353" s="2">
        <v>32</v>
      </c>
      <c r="Z1353" s="2">
        <v>27</v>
      </c>
      <c r="AA1353" s="2">
        <v>21</v>
      </c>
      <c r="AB1353" s="2">
        <v>51</v>
      </c>
      <c r="AC1353" s="2">
        <v>0</v>
      </c>
      <c r="AD1353" s="2">
        <v>0</v>
      </c>
      <c r="AE1353" s="2">
        <v>0</v>
      </c>
      <c r="AF1353" s="2">
        <v>0</v>
      </c>
      <c r="AG1353" s="2">
        <v>19</v>
      </c>
      <c r="AH1353" s="2">
        <v>0</v>
      </c>
      <c r="AI1353" s="2">
        <v>2</v>
      </c>
      <c r="AJ1353" s="2">
        <v>2</v>
      </c>
      <c r="AK1353" s="2">
        <v>5</v>
      </c>
      <c r="AL1353" s="2">
        <v>0</v>
      </c>
      <c r="AM1353" s="2">
        <v>5</v>
      </c>
      <c r="AN1353" s="3">
        <f>IFERROR(K1353/J1353,"")</f>
        <v>0</v>
      </c>
      <c r="AO1353" s="3">
        <f>IFERROR(L1353/K1353,"")</f>
        <v>0</v>
      </c>
    </row>
    <row r="1354" spans="1:41">
      <c r="A1354" t="s">
        <v>2950</v>
      </c>
      <c r="D1354">
        <v>480</v>
      </c>
      <c r="E1354" t="s">
        <v>243</v>
      </c>
      <c r="F1354" t="s">
        <v>1326</v>
      </c>
      <c r="I1354" t="b">
        <v>0</v>
      </c>
      <c r="J1354" s="2">
        <v>624</v>
      </c>
      <c r="K1354" s="2">
        <v>374</v>
      </c>
      <c r="L1354" s="2">
        <v>1</v>
      </c>
      <c r="M1354" s="2">
        <v>373</v>
      </c>
      <c r="N1354" s="2">
        <v>202</v>
      </c>
      <c r="O1354" s="2">
        <v>0</v>
      </c>
      <c r="P1354" s="2">
        <v>10</v>
      </c>
      <c r="Q1354" s="2">
        <v>0</v>
      </c>
      <c r="R1354" s="2">
        <v>0</v>
      </c>
      <c r="S1354" s="2">
        <v>0</v>
      </c>
      <c r="T1354" s="2">
        <v>7</v>
      </c>
      <c r="U1354" s="2">
        <v>0</v>
      </c>
      <c r="V1354" s="2">
        <v>0</v>
      </c>
      <c r="W1354" s="2">
        <v>0</v>
      </c>
      <c r="X1354" s="2">
        <v>0</v>
      </c>
      <c r="Y1354" s="2">
        <v>38</v>
      </c>
      <c r="Z1354" s="2">
        <v>39</v>
      </c>
      <c r="AA1354" s="2">
        <v>12</v>
      </c>
      <c r="AB1354" s="2">
        <v>21</v>
      </c>
      <c r="AC1354" s="2">
        <v>0</v>
      </c>
      <c r="AD1354" s="2">
        <v>0</v>
      </c>
      <c r="AE1354" s="2">
        <v>0</v>
      </c>
      <c r="AF1354" s="2">
        <v>1</v>
      </c>
      <c r="AG1354" s="2">
        <v>16</v>
      </c>
      <c r="AH1354" s="2">
        <v>0</v>
      </c>
      <c r="AI1354" s="2">
        <v>0</v>
      </c>
      <c r="AJ1354" s="2">
        <v>5</v>
      </c>
      <c r="AK1354" s="2">
        <v>14</v>
      </c>
      <c r="AL1354" s="2">
        <v>1</v>
      </c>
      <c r="AM1354" s="2">
        <v>7</v>
      </c>
      <c r="AN1354" s="3">
        <f>IFERROR(K1354/J1354,"")</f>
        <v>0</v>
      </c>
      <c r="AO1354" s="3">
        <f>IFERROR(L1354/K1354,"")</f>
        <v>0</v>
      </c>
    </row>
    <row r="1355" spans="1:41">
      <c r="A1355" t="s">
        <v>2951</v>
      </c>
      <c r="D1355">
        <v>480</v>
      </c>
      <c r="E1355" t="s">
        <v>243</v>
      </c>
      <c r="F1355" t="s">
        <v>1328</v>
      </c>
      <c r="I1355" t="b">
        <v>0</v>
      </c>
      <c r="J1355" s="2">
        <v>634</v>
      </c>
      <c r="K1355" s="2">
        <v>329</v>
      </c>
      <c r="L1355" s="2">
        <v>1</v>
      </c>
      <c r="M1355" s="2">
        <v>328</v>
      </c>
      <c r="N1355" s="2">
        <v>159</v>
      </c>
      <c r="O1355" s="2">
        <v>0</v>
      </c>
      <c r="P1355" s="2">
        <v>14</v>
      </c>
      <c r="Q1355" s="2">
        <v>0</v>
      </c>
      <c r="R1355" s="2">
        <v>0</v>
      </c>
      <c r="S1355" s="2">
        <v>0</v>
      </c>
      <c r="T1355" s="2">
        <v>4</v>
      </c>
      <c r="U1355" s="2">
        <v>0</v>
      </c>
      <c r="V1355" s="2">
        <v>0</v>
      </c>
      <c r="W1355" s="2">
        <v>0</v>
      </c>
      <c r="X1355" s="2">
        <v>0</v>
      </c>
      <c r="Y1355" s="2">
        <v>42</v>
      </c>
      <c r="Z1355" s="2">
        <v>77</v>
      </c>
      <c r="AA1355" s="2">
        <v>9</v>
      </c>
      <c r="AB1355" s="2">
        <v>9</v>
      </c>
      <c r="AC1355" s="2">
        <v>0</v>
      </c>
      <c r="AD1355" s="2">
        <v>0</v>
      </c>
      <c r="AE1355" s="2">
        <v>0</v>
      </c>
      <c r="AF1355" s="2">
        <v>0</v>
      </c>
      <c r="AG1355" s="2">
        <v>6</v>
      </c>
      <c r="AH1355" s="2">
        <v>0</v>
      </c>
      <c r="AI1355" s="2">
        <v>0</v>
      </c>
      <c r="AJ1355" s="2">
        <v>2</v>
      </c>
      <c r="AK1355" s="2">
        <v>6</v>
      </c>
      <c r="AL1355" s="2">
        <v>0</v>
      </c>
      <c r="AM1355" s="2">
        <v>0</v>
      </c>
      <c r="AN1355" s="3">
        <f>IFERROR(K1355/J1355,"")</f>
        <v>0</v>
      </c>
      <c r="AO1355" s="3">
        <f>IFERROR(L1355/K1355,"")</f>
        <v>0</v>
      </c>
    </row>
    <row r="1356" spans="1:41">
      <c r="A1356" t="s">
        <v>2952</v>
      </c>
      <c r="D1356">
        <v>480</v>
      </c>
      <c r="E1356" t="s">
        <v>243</v>
      </c>
      <c r="F1356" t="s">
        <v>1330</v>
      </c>
      <c r="I1356" t="b">
        <v>0</v>
      </c>
      <c r="J1356" s="2">
        <v>586</v>
      </c>
      <c r="K1356" s="2">
        <v>317</v>
      </c>
      <c r="L1356" s="2">
        <v>3</v>
      </c>
      <c r="M1356" s="2">
        <v>314</v>
      </c>
      <c r="N1356" s="2">
        <v>49</v>
      </c>
      <c r="O1356" s="2">
        <v>0</v>
      </c>
      <c r="P1356" s="2">
        <v>19</v>
      </c>
      <c r="Q1356" s="2">
        <v>0</v>
      </c>
      <c r="R1356" s="2">
        <v>0</v>
      </c>
      <c r="S1356" s="2">
        <v>0</v>
      </c>
      <c r="T1356" s="2">
        <v>4</v>
      </c>
      <c r="U1356" s="2">
        <v>0</v>
      </c>
      <c r="V1356" s="2">
        <v>0</v>
      </c>
      <c r="W1356" s="2">
        <v>0</v>
      </c>
      <c r="X1356" s="2">
        <v>0</v>
      </c>
      <c r="Y1356" s="2">
        <v>26</v>
      </c>
      <c r="Z1356" s="2">
        <v>155</v>
      </c>
      <c r="AA1356" s="2">
        <v>34</v>
      </c>
      <c r="AB1356" s="2">
        <v>15</v>
      </c>
      <c r="AC1356" s="2">
        <v>0</v>
      </c>
      <c r="AD1356" s="2">
        <v>0</v>
      </c>
      <c r="AE1356" s="2">
        <v>0</v>
      </c>
      <c r="AF1356" s="2">
        <v>0</v>
      </c>
      <c r="AG1356" s="2">
        <v>11</v>
      </c>
      <c r="AH1356" s="2">
        <v>0</v>
      </c>
      <c r="AI1356" s="2">
        <v>0</v>
      </c>
      <c r="AJ1356" s="2">
        <v>1</v>
      </c>
      <c r="AK1356" s="2">
        <v>0</v>
      </c>
      <c r="AL1356" s="2">
        <v>0</v>
      </c>
      <c r="AM1356" s="2">
        <v>0</v>
      </c>
      <c r="AN1356" s="3">
        <f>IFERROR(K1356/J1356,"")</f>
        <v>0</v>
      </c>
      <c r="AO1356" s="3">
        <f>IFERROR(L1356/K1356,"")</f>
        <v>0</v>
      </c>
    </row>
    <row r="1357" spans="1:41">
      <c r="A1357" t="s">
        <v>2953</v>
      </c>
      <c r="D1357">
        <v>480</v>
      </c>
      <c r="E1357" t="s">
        <v>243</v>
      </c>
      <c r="F1357" t="s">
        <v>1332</v>
      </c>
      <c r="I1357" t="b">
        <v>0</v>
      </c>
      <c r="J1357" s="2">
        <v>640</v>
      </c>
      <c r="K1357" s="2">
        <v>350</v>
      </c>
      <c r="L1357" s="2">
        <v>3</v>
      </c>
      <c r="M1357" s="2">
        <v>347</v>
      </c>
      <c r="N1357" s="2">
        <v>94</v>
      </c>
      <c r="O1357" s="2">
        <v>0</v>
      </c>
      <c r="P1357" s="2">
        <v>30</v>
      </c>
      <c r="Q1357" s="2">
        <v>0</v>
      </c>
      <c r="R1357" s="2">
        <v>0</v>
      </c>
      <c r="S1357" s="2">
        <v>1</v>
      </c>
      <c r="T1357" s="2">
        <v>2</v>
      </c>
      <c r="U1357" s="2">
        <v>0</v>
      </c>
      <c r="V1357" s="2">
        <v>0</v>
      </c>
      <c r="W1357" s="2">
        <v>0</v>
      </c>
      <c r="X1357" s="2">
        <v>0</v>
      </c>
      <c r="Y1357" s="2">
        <v>40</v>
      </c>
      <c r="Z1357" s="2">
        <v>116</v>
      </c>
      <c r="AA1357" s="2">
        <v>33</v>
      </c>
      <c r="AB1357" s="2">
        <v>10</v>
      </c>
      <c r="AC1357" s="2">
        <v>0</v>
      </c>
      <c r="AD1357" s="2">
        <v>0</v>
      </c>
      <c r="AE1357" s="2">
        <v>0</v>
      </c>
      <c r="AF1357" s="2">
        <v>1</v>
      </c>
      <c r="AG1357" s="2">
        <v>11</v>
      </c>
      <c r="AH1357" s="2">
        <v>0</v>
      </c>
      <c r="AI1357" s="2">
        <v>0</v>
      </c>
      <c r="AJ1357" s="2">
        <v>1</v>
      </c>
      <c r="AK1357" s="2">
        <v>4</v>
      </c>
      <c r="AL1357" s="2">
        <v>0</v>
      </c>
      <c r="AM1357" s="2">
        <v>4</v>
      </c>
      <c r="AN1357" s="3">
        <f>IFERROR(K1357/J1357,"")</f>
        <v>0</v>
      </c>
      <c r="AO1357" s="3">
        <f>IFERROR(L1357/K1357,"")</f>
        <v>0</v>
      </c>
    </row>
    <row r="1358" spans="1:41">
      <c r="A1358" t="s">
        <v>2954</v>
      </c>
      <c r="D1358">
        <v>619</v>
      </c>
      <c r="E1358" t="s">
        <v>244</v>
      </c>
      <c r="F1358" t="s">
        <v>1301</v>
      </c>
      <c r="I1358" t="b">
        <v>0</v>
      </c>
      <c r="J1358" s="2">
        <v>276</v>
      </c>
      <c r="K1358" s="2">
        <v>220</v>
      </c>
      <c r="L1358" s="2">
        <v>0</v>
      </c>
      <c r="M1358" s="2">
        <v>220</v>
      </c>
      <c r="N1358" s="2">
        <v>131</v>
      </c>
      <c r="O1358" s="2">
        <v>0</v>
      </c>
      <c r="P1358" s="2">
        <v>1</v>
      </c>
      <c r="Q1358" s="2">
        <v>0</v>
      </c>
      <c r="R1358" s="2">
        <v>0</v>
      </c>
      <c r="S1358" s="2">
        <v>0</v>
      </c>
      <c r="T1358" s="2">
        <v>6</v>
      </c>
      <c r="U1358" s="2">
        <v>0</v>
      </c>
      <c r="V1358" s="2">
        <v>0</v>
      </c>
      <c r="W1358" s="2">
        <v>0</v>
      </c>
      <c r="X1358" s="2">
        <v>0</v>
      </c>
      <c r="Y1358" s="2">
        <v>3</v>
      </c>
      <c r="Z1358" s="2">
        <v>2</v>
      </c>
      <c r="AA1358" s="2">
        <v>6</v>
      </c>
      <c r="AB1358" s="2">
        <v>29</v>
      </c>
      <c r="AC1358" s="2">
        <v>0</v>
      </c>
      <c r="AD1358" s="2">
        <v>0</v>
      </c>
      <c r="AE1358" s="2">
        <v>0</v>
      </c>
      <c r="AF1358" s="2">
        <v>0</v>
      </c>
      <c r="AG1358" s="2">
        <v>34</v>
      </c>
      <c r="AH1358" s="2">
        <v>0</v>
      </c>
      <c r="AI1358" s="2">
        <v>0</v>
      </c>
      <c r="AJ1358" s="2">
        <v>7</v>
      </c>
      <c r="AK1358" s="2">
        <v>0</v>
      </c>
      <c r="AL1358" s="2">
        <v>0</v>
      </c>
      <c r="AM1358" s="2">
        <v>1</v>
      </c>
      <c r="AN1358" s="3">
        <f>IFERROR(K1358/J1358,"")</f>
        <v>0</v>
      </c>
      <c r="AO1358" s="3">
        <f>IFERROR(L1358/K1358,"")</f>
        <v>0</v>
      </c>
    </row>
    <row r="1359" spans="1:41">
      <c r="A1359" t="s">
        <v>2955</v>
      </c>
      <c r="D1359">
        <v>571</v>
      </c>
      <c r="E1359" t="s">
        <v>245</v>
      </c>
      <c r="F1359" t="s">
        <v>1301</v>
      </c>
      <c r="I1359" t="b">
        <v>0</v>
      </c>
      <c r="J1359" s="2">
        <v>319</v>
      </c>
      <c r="K1359" s="2">
        <v>255</v>
      </c>
      <c r="L1359" s="2">
        <v>1</v>
      </c>
      <c r="M1359" s="2">
        <v>254</v>
      </c>
      <c r="N1359" s="2">
        <v>11</v>
      </c>
      <c r="O1359" s="2">
        <v>4</v>
      </c>
      <c r="P1359" s="2">
        <v>0</v>
      </c>
      <c r="Q1359" s="2">
        <v>0</v>
      </c>
      <c r="R1359" s="2">
        <v>0</v>
      </c>
      <c r="S1359" s="2">
        <v>0</v>
      </c>
      <c r="T1359" s="2">
        <v>127</v>
      </c>
      <c r="U1359" s="2">
        <v>0</v>
      </c>
      <c r="V1359" s="2">
        <v>0</v>
      </c>
      <c r="W1359" s="2">
        <v>0</v>
      </c>
      <c r="X1359" s="2">
        <v>0</v>
      </c>
      <c r="Y1359" s="2">
        <v>15</v>
      </c>
      <c r="Z1359" s="2">
        <v>1</v>
      </c>
      <c r="AA1359" s="2">
        <v>46</v>
      </c>
      <c r="AB1359" s="2">
        <v>1</v>
      </c>
      <c r="AC1359" s="2">
        <v>1</v>
      </c>
      <c r="AD1359" s="2">
        <v>0</v>
      </c>
      <c r="AE1359" s="2">
        <v>0</v>
      </c>
      <c r="AF1359" s="2">
        <v>0</v>
      </c>
      <c r="AG1359" s="2">
        <v>12</v>
      </c>
      <c r="AH1359" s="2">
        <v>0</v>
      </c>
      <c r="AI1359" s="2">
        <v>0</v>
      </c>
      <c r="AJ1359" s="2">
        <v>4</v>
      </c>
      <c r="AK1359" s="2">
        <v>27</v>
      </c>
      <c r="AL1359" s="2">
        <v>1</v>
      </c>
      <c r="AM1359" s="2">
        <v>4</v>
      </c>
      <c r="AN1359" s="3">
        <f>IFERROR(K1359/J1359,"")</f>
        <v>0</v>
      </c>
      <c r="AO1359" s="3">
        <f>IFERROR(L1359/K1359,"")</f>
        <v>0</v>
      </c>
    </row>
    <row r="1360" spans="1:41">
      <c r="A1360" t="s">
        <v>2956</v>
      </c>
      <c r="D1360">
        <v>571</v>
      </c>
      <c r="E1360" t="s">
        <v>245</v>
      </c>
      <c r="F1360" t="s">
        <v>1303</v>
      </c>
      <c r="I1360" t="b">
        <v>0</v>
      </c>
      <c r="J1360" s="2">
        <v>361</v>
      </c>
      <c r="K1360" s="2">
        <v>308</v>
      </c>
      <c r="L1360" s="2">
        <v>1</v>
      </c>
      <c r="M1360" s="2">
        <v>307</v>
      </c>
      <c r="N1360" s="2">
        <v>4</v>
      </c>
      <c r="O1360" s="2">
        <v>6</v>
      </c>
      <c r="P1360" s="2">
        <v>0</v>
      </c>
      <c r="Q1360" s="2">
        <v>0</v>
      </c>
      <c r="R1360" s="2">
        <v>0</v>
      </c>
      <c r="S1360" s="2">
        <v>0</v>
      </c>
      <c r="T1360" s="2">
        <v>151</v>
      </c>
      <c r="U1360" s="2">
        <v>0</v>
      </c>
      <c r="V1360" s="2">
        <v>0</v>
      </c>
      <c r="W1360" s="2">
        <v>0</v>
      </c>
      <c r="X1360" s="2">
        <v>0</v>
      </c>
      <c r="Y1360" s="2">
        <v>17</v>
      </c>
      <c r="Z1360" s="2">
        <v>0</v>
      </c>
      <c r="AA1360" s="2">
        <v>84</v>
      </c>
      <c r="AB1360" s="2">
        <v>3</v>
      </c>
      <c r="AC1360" s="2">
        <v>0</v>
      </c>
      <c r="AD1360" s="2">
        <v>0</v>
      </c>
      <c r="AE1360" s="2">
        <v>0</v>
      </c>
      <c r="AF1360" s="2">
        <v>0</v>
      </c>
      <c r="AG1360" s="2">
        <v>10</v>
      </c>
      <c r="AH1360" s="2">
        <v>0</v>
      </c>
      <c r="AI1360" s="2">
        <v>0</v>
      </c>
      <c r="AJ1360" s="2">
        <v>2</v>
      </c>
      <c r="AK1360" s="2">
        <v>26</v>
      </c>
      <c r="AL1360" s="2">
        <v>0</v>
      </c>
      <c r="AM1360" s="2">
        <v>4</v>
      </c>
      <c r="AN1360" s="3">
        <f>IFERROR(K1360/J1360,"")</f>
        <v>0</v>
      </c>
      <c r="AO1360" s="3">
        <f>IFERROR(L1360/K1360,"")</f>
        <v>0</v>
      </c>
    </row>
    <row r="1361" spans="1:41">
      <c r="A1361" t="s">
        <v>2957</v>
      </c>
      <c r="D1361">
        <v>466</v>
      </c>
      <c r="E1361" t="s">
        <v>246</v>
      </c>
      <c r="F1361" t="s">
        <v>1301</v>
      </c>
      <c r="I1361" t="b">
        <v>0</v>
      </c>
      <c r="J1361" s="2">
        <v>715</v>
      </c>
      <c r="K1361" s="2">
        <v>571</v>
      </c>
      <c r="L1361" s="2">
        <v>1</v>
      </c>
      <c r="M1361" s="2">
        <v>570</v>
      </c>
      <c r="N1361" s="2">
        <v>140</v>
      </c>
      <c r="O1361" s="2">
        <v>2</v>
      </c>
      <c r="P1361" s="2">
        <v>2</v>
      </c>
      <c r="Q1361" s="2">
        <v>0</v>
      </c>
      <c r="R1361" s="2">
        <v>0</v>
      </c>
      <c r="S1361" s="2">
        <v>0</v>
      </c>
      <c r="T1361" s="2">
        <v>45</v>
      </c>
      <c r="U1361" s="2">
        <v>0</v>
      </c>
      <c r="V1361" s="2">
        <v>0</v>
      </c>
      <c r="W1361" s="2">
        <v>0</v>
      </c>
      <c r="X1361" s="2">
        <v>0</v>
      </c>
      <c r="Y1361" s="2">
        <v>66</v>
      </c>
      <c r="Z1361" s="2">
        <v>14</v>
      </c>
      <c r="AA1361" s="2">
        <v>161</v>
      </c>
      <c r="AB1361" s="2">
        <v>15</v>
      </c>
      <c r="AC1361" s="2">
        <v>0</v>
      </c>
      <c r="AD1361" s="2">
        <v>0</v>
      </c>
      <c r="AE1361" s="2">
        <v>0</v>
      </c>
      <c r="AF1361" s="2">
        <v>0</v>
      </c>
      <c r="AG1361" s="2">
        <v>103</v>
      </c>
      <c r="AH1361" s="2">
        <v>0</v>
      </c>
      <c r="AI1361" s="2">
        <v>0</v>
      </c>
      <c r="AJ1361" s="2">
        <v>3</v>
      </c>
      <c r="AK1361" s="2">
        <v>8</v>
      </c>
      <c r="AL1361" s="2">
        <v>0</v>
      </c>
      <c r="AM1361" s="2">
        <v>11</v>
      </c>
      <c r="AN1361" s="3">
        <f>IFERROR(K1361/J1361,"")</f>
        <v>0</v>
      </c>
      <c r="AO1361" s="3">
        <f>IFERROR(L1361/K1361,"")</f>
        <v>0</v>
      </c>
    </row>
    <row r="1362" spans="1:41">
      <c r="A1362" t="s">
        <v>2958</v>
      </c>
      <c r="D1362">
        <v>466</v>
      </c>
      <c r="E1362" t="s">
        <v>246</v>
      </c>
      <c r="F1362" t="s">
        <v>1303</v>
      </c>
      <c r="I1362" t="b">
        <v>0</v>
      </c>
      <c r="J1362" s="2">
        <v>480</v>
      </c>
      <c r="K1362" s="2">
        <v>355</v>
      </c>
      <c r="L1362" s="2">
        <v>1</v>
      </c>
      <c r="M1362" s="2">
        <v>354</v>
      </c>
      <c r="N1362" s="2">
        <v>14</v>
      </c>
      <c r="O1362" s="2">
        <v>10</v>
      </c>
      <c r="P1362" s="2">
        <v>0</v>
      </c>
      <c r="Q1362" s="2">
        <v>0</v>
      </c>
      <c r="R1362" s="2">
        <v>0</v>
      </c>
      <c r="S1362" s="2">
        <v>0</v>
      </c>
      <c r="T1362" s="2">
        <v>33</v>
      </c>
      <c r="U1362" s="2">
        <v>1</v>
      </c>
      <c r="V1362" s="2">
        <v>0</v>
      </c>
      <c r="W1362" s="2">
        <v>0</v>
      </c>
      <c r="X1362" s="2">
        <v>0</v>
      </c>
      <c r="Y1362" s="2">
        <v>55</v>
      </c>
      <c r="Z1362" s="2">
        <v>4</v>
      </c>
      <c r="AA1362" s="2">
        <v>176</v>
      </c>
      <c r="AB1362" s="2">
        <v>0</v>
      </c>
      <c r="AC1362" s="2">
        <v>0</v>
      </c>
      <c r="AD1362" s="2">
        <v>0</v>
      </c>
      <c r="AE1362" s="2">
        <v>0</v>
      </c>
      <c r="AF1362" s="2">
        <v>0</v>
      </c>
      <c r="AG1362" s="2">
        <v>14</v>
      </c>
      <c r="AH1362" s="2">
        <v>0</v>
      </c>
      <c r="AI1362" s="2">
        <v>1</v>
      </c>
      <c r="AJ1362" s="2">
        <v>3</v>
      </c>
      <c r="AK1362" s="2">
        <v>24</v>
      </c>
      <c r="AL1362" s="2">
        <v>0</v>
      </c>
      <c r="AM1362" s="2">
        <v>19</v>
      </c>
      <c r="AN1362" s="3">
        <f>IFERROR(K1362/J1362,"")</f>
        <v>0</v>
      </c>
      <c r="AO1362" s="3">
        <f>IFERROR(L1362/K1362,"")</f>
        <v>0</v>
      </c>
    </row>
    <row r="1363" spans="1:41">
      <c r="A1363" t="s">
        <v>2959</v>
      </c>
      <c r="D1363">
        <v>466</v>
      </c>
      <c r="E1363" t="s">
        <v>246</v>
      </c>
      <c r="F1363" t="s">
        <v>1305</v>
      </c>
      <c r="I1363" t="b">
        <v>0</v>
      </c>
      <c r="J1363" s="2">
        <v>471</v>
      </c>
      <c r="K1363" s="2">
        <v>382</v>
      </c>
      <c r="L1363" s="2">
        <v>0</v>
      </c>
      <c r="M1363" s="2">
        <v>382</v>
      </c>
      <c r="N1363" s="2">
        <v>61</v>
      </c>
      <c r="O1363" s="2">
        <v>8</v>
      </c>
      <c r="P1363" s="2">
        <v>0</v>
      </c>
      <c r="Q1363" s="2">
        <v>0</v>
      </c>
      <c r="R1363" s="2">
        <v>0</v>
      </c>
      <c r="S1363" s="2">
        <v>0</v>
      </c>
      <c r="T1363" s="2">
        <v>44</v>
      </c>
      <c r="U1363" s="2">
        <v>0</v>
      </c>
      <c r="V1363" s="2">
        <v>0</v>
      </c>
      <c r="W1363" s="2">
        <v>0</v>
      </c>
      <c r="X1363" s="2">
        <v>0</v>
      </c>
      <c r="Y1363" s="2">
        <v>24</v>
      </c>
      <c r="Z1363" s="2">
        <v>3</v>
      </c>
      <c r="AA1363" s="2">
        <v>144</v>
      </c>
      <c r="AB1363" s="2">
        <v>6</v>
      </c>
      <c r="AC1363" s="2">
        <v>0</v>
      </c>
      <c r="AD1363" s="2">
        <v>0</v>
      </c>
      <c r="AE1363" s="2">
        <v>0</v>
      </c>
      <c r="AF1363" s="2">
        <v>0</v>
      </c>
      <c r="AG1363" s="2">
        <v>52</v>
      </c>
      <c r="AH1363" s="2">
        <v>0</v>
      </c>
      <c r="AI1363" s="2">
        <v>0</v>
      </c>
      <c r="AJ1363" s="2">
        <v>5</v>
      </c>
      <c r="AK1363" s="2">
        <v>14</v>
      </c>
      <c r="AL1363" s="2">
        <v>0</v>
      </c>
      <c r="AM1363" s="2">
        <v>21</v>
      </c>
      <c r="AN1363" s="3">
        <f>IFERROR(K1363/J1363,"")</f>
        <v>0</v>
      </c>
      <c r="AO1363" s="3">
        <f>IFERROR(L1363/K1363,"")</f>
        <v>0</v>
      </c>
    </row>
    <row r="1364" spans="1:41">
      <c r="A1364" t="s">
        <v>2960</v>
      </c>
      <c r="D1364">
        <v>466</v>
      </c>
      <c r="E1364" t="s">
        <v>246</v>
      </c>
      <c r="F1364" t="s">
        <v>1310</v>
      </c>
      <c r="I1364" t="b">
        <v>0</v>
      </c>
      <c r="J1364" s="2">
        <v>631</v>
      </c>
      <c r="K1364" s="2">
        <v>468</v>
      </c>
      <c r="L1364" s="2">
        <v>4</v>
      </c>
      <c r="M1364" s="2">
        <v>464</v>
      </c>
      <c r="N1364" s="2">
        <v>33</v>
      </c>
      <c r="O1364" s="2">
        <v>10</v>
      </c>
      <c r="P1364" s="2">
        <v>0</v>
      </c>
      <c r="Q1364" s="2">
        <v>0</v>
      </c>
      <c r="R1364" s="2">
        <v>0</v>
      </c>
      <c r="S1364" s="2">
        <v>0</v>
      </c>
      <c r="T1364" s="2">
        <v>29</v>
      </c>
      <c r="U1364" s="2">
        <v>0</v>
      </c>
      <c r="V1364" s="2">
        <v>0</v>
      </c>
      <c r="W1364" s="2">
        <v>0</v>
      </c>
      <c r="X1364" s="2">
        <v>0</v>
      </c>
      <c r="Y1364" s="2">
        <v>47</v>
      </c>
      <c r="Z1364" s="2">
        <v>10</v>
      </c>
      <c r="AA1364" s="2">
        <v>234</v>
      </c>
      <c r="AB1364" s="2">
        <v>1</v>
      </c>
      <c r="AC1364" s="2">
        <v>0</v>
      </c>
      <c r="AD1364" s="2">
        <v>0</v>
      </c>
      <c r="AE1364" s="2">
        <v>0</v>
      </c>
      <c r="AF1364" s="2">
        <v>0</v>
      </c>
      <c r="AG1364" s="2">
        <v>25</v>
      </c>
      <c r="AH1364" s="2">
        <v>0</v>
      </c>
      <c r="AI1364" s="2">
        <v>1</v>
      </c>
      <c r="AJ1364" s="2">
        <v>4</v>
      </c>
      <c r="AK1364" s="2">
        <v>13</v>
      </c>
      <c r="AL1364" s="2">
        <v>0</v>
      </c>
      <c r="AM1364" s="2">
        <v>57</v>
      </c>
      <c r="AN1364" s="3">
        <f>IFERROR(K1364/J1364,"")</f>
        <v>0</v>
      </c>
      <c r="AO1364" s="3">
        <f>IFERROR(L1364/K1364,"")</f>
        <v>0</v>
      </c>
    </row>
    <row r="1365" spans="1:41">
      <c r="A1365" t="s">
        <v>2961</v>
      </c>
      <c r="D1365">
        <v>466</v>
      </c>
      <c r="E1365" t="s">
        <v>246</v>
      </c>
      <c r="F1365" t="s">
        <v>1312</v>
      </c>
      <c r="I1365" t="b">
        <v>0</v>
      </c>
      <c r="J1365" s="2">
        <v>618</v>
      </c>
      <c r="K1365" s="2">
        <v>478</v>
      </c>
      <c r="L1365" s="2">
        <v>4</v>
      </c>
      <c r="M1365" s="2">
        <v>474</v>
      </c>
      <c r="N1365" s="2">
        <v>44</v>
      </c>
      <c r="O1365" s="2">
        <v>8</v>
      </c>
      <c r="P1365" s="2">
        <v>0</v>
      </c>
      <c r="Q1365" s="2">
        <v>0</v>
      </c>
      <c r="R1365" s="2">
        <v>0</v>
      </c>
      <c r="S1365" s="2">
        <v>0</v>
      </c>
      <c r="T1365" s="2">
        <v>46</v>
      </c>
      <c r="U1365" s="2">
        <v>0</v>
      </c>
      <c r="V1365" s="2">
        <v>0</v>
      </c>
      <c r="W1365" s="2">
        <v>0</v>
      </c>
      <c r="X1365" s="2">
        <v>0</v>
      </c>
      <c r="Y1365" s="2">
        <v>68</v>
      </c>
      <c r="Z1365" s="2">
        <v>4</v>
      </c>
      <c r="AA1365" s="2">
        <v>217</v>
      </c>
      <c r="AB1365" s="2">
        <v>7</v>
      </c>
      <c r="AC1365" s="2">
        <v>0</v>
      </c>
      <c r="AD1365" s="2">
        <v>0</v>
      </c>
      <c r="AE1365" s="2">
        <v>0</v>
      </c>
      <c r="AF1365" s="2">
        <v>0</v>
      </c>
      <c r="AG1365" s="2">
        <v>27</v>
      </c>
      <c r="AH1365" s="2">
        <v>0</v>
      </c>
      <c r="AI1365" s="2">
        <v>2</v>
      </c>
      <c r="AJ1365" s="2">
        <v>5</v>
      </c>
      <c r="AK1365" s="2">
        <v>14</v>
      </c>
      <c r="AL1365" s="2">
        <v>0</v>
      </c>
      <c r="AM1365" s="2">
        <v>32</v>
      </c>
      <c r="AN1365" s="3">
        <f>IFERROR(K1365/J1365,"")</f>
        <v>0</v>
      </c>
      <c r="AO1365" s="3">
        <f>IFERROR(L1365/K1365,"")</f>
        <v>0</v>
      </c>
    </row>
    <row r="1366" spans="1:41">
      <c r="A1366" t="s">
        <v>2962</v>
      </c>
      <c r="D1366">
        <v>466</v>
      </c>
      <c r="E1366" t="s">
        <v>246</v>
      </c>
      <c r="F1366" t="s">
        <v>1314</v>
      </c>
      <c r="I1366" t="b">
        <v>0</v>
      </c>
      <c r="J1366" s="2">
        <v>544</v>
      </c>
      <c r="K1366" s="2">
        <v>429</v>
      </c>
      <c r="L1366" s="2">
        <v>2</v>
      </c>
      <c r="M1366" s="2">
        <v>427</v>
      </c>
      <c r="N1366" s="2">
        <v>32</v>
      </c>
      <c r="O1366" s="2">
        <v>4</v>
      </c>
      <c r="P1366" s="2">
        <v>1</v>
      </c>
      <c r="Q1366" s="2">
        <v>0</v>
      </c>
      <c r="R1366" s="2">
        <v>0</v>
      </c>
      <c r="S1366" s="2">
        <v>0</v>
      </c>
      <c r="T1366" s="2">
        <v>36</v>
      </c>
      <c r="U1366" s="2">
        <v>1</v>
      </c>
      <c r="V1366" s="2">
        <v>0</v>
      </c>
      <c r="W1366" s="2">
        <v>0</v>
      </c>
      <c r="X1366" s="2">
        <v>0</v>
      </c>
      <c r="Y1366" s="2">
        <v>64</v>
      </c>
      <c r="Z1366" s="2">
        <v>8</v>
      </c>
      <c r="AA1366" s="2">
        <v>191</v>
      </c>
      <c r="AB1366" s="2">
        <v>3</v>
      </c>
      <c r="AC1366" s="2">
        <v>0</v>
      </c>
      <c r="AD1366" s="2">
        <v>0</v>
      </c>
      <c r="AE1366" s="2">
        <v>1</v>
      </c>
      <c r="AF1366" s="2">
        <v>0</v>
      </c>
      <c r="AG1366" s="2">
        <v>30</v>
      </c>
      <c r="AH1366" s="2">
        <v>0</v>
      </c>
      <c r="AI1366" s="2">
        <v>1</v>
      </c>
      <c r="AJ1366" s="2">
        <v>6</v>
      </c>
      <c r="AK1366" s="2">
        <v>12</v>
      </c>
      <c r="AL1366" s="2">
        <v>0</v>
      </c>
      <c r="AM1366" s="2">
        <v>37</v>
      </c>
      <c r="AN1366" s="3">
        <f>IFERROR(K1366/J1366,"")</f>
        <v>0</v>
      </c>
      <c r="AO1366" s="3">
        <f>IFERROR(L1366/K1366,"")</f>
        <v>0</v>
      </c>
    </row>
    <row r="1367" spans="1:41">
      <c r="A1367" t="s">
        <v>2963</v>
      </c>
      <c r="D1367">
        <v>466</v>
      </c>
      <c r="E1367" t="s">
        <v>246</v>
      </c>
      <c r="F1367" t="s">
        <v>1322</v>
      </c>
      <c r="I1367" t="b">
        <v>0</v>
      </c>
      <c r="J1367" s="2">
        <v>772</v>
      </c>
      <c r="K1367" s="2">
        <v>636</v>
      </c>
      <c r="L1367" s="2">
        <v>3</v>
      </c>
      <c r="M1367" s="2">
        <v>633</v>
      </c>
      <c r="N1367" s="2">
        <v>179</v>
      </c>
      <c r="O1367" s="2">
        <v>7</v>
      </c>
      <c r="P1367" s="2">
        <v>0</v>
      </c>
      <c r="Q1367" s="2">
        <v>0</v>
      </c>
      <c r="R1367" s="2">
        <v>0</v>
      </c>
      <c r="S1367" s="2">
        <v>0</v>
      </c>
      <c r="T1367" s="2">
        <v>47</v>
      </c>
      <c r="U1367" s="2">
        <v>0</v>
      </c>
      <c r="V1367" s="2">
        <v>0</v>
      </c>
      <c r="W1367" s="2">
        <v>0</v>
      </c>
      <c r="X1367" s="2">
        <v>0</v>
      </c>
      <c r="Y1367" s="2">
        <v>77</v>
      </c>
      <c r="Z1367" s="2">
        <v>16</v>
      </c>
      <c r="AA1367" s="2">
        <v>150</v>
      </c>
      <c r="AB1367" s="2">
        <v>14</v>
      </c>
      <c r="AC1367" s="2">
        <v>0</v>
      </c>
      <c r="AD1367" s="2">
        <v>0</v>
      </c>
      <c r="AE1367" s="2">
        <v>0</v>
      </c>
      <c r="AF1367" s="2">
        <v>0</v>
      </c>
      <c r="AG1367" s="2">
        <v>112</v>
      </c>
      <c r="AH1367" s="2">
        <v>0</v>
      </c>
      <c r="AI1367" s="2">
        <v>0</v>
      </c>
      <c r="AJ1367" s="2">
        <v>13</v>
      </c>
      <c r="AK1367" s="2">
        <v>12</v>
      </c>
      <c r="AL1367" s="2">
        <v>0</v>
      </c>
      <c r="AM1367" s="2">
        <v>6</v>
      </c>
      <c r="AN1367" s="3">
        <f>IFERROR(K1367/J1367,"")</f>
        <v>0</v>
      </c>
      <c r="AO1367" s="3">
        <f>IFERROR(L1367/K1367,"")</f>
        <v>0</v>
      </c>
    </row>
    <row r="1368" spans="1:41">
      <c r="A1368" t="s">
        <v>2964</v>
      </c>
      <c r="D1368">
        <v>466</v>
      </c>
      <c r="E1368" t="s">
        <v>246</v>
      </c>
      <c r="F1368" t="s">
        <v>1324</v>
      </c>
      <c r="I1368" t="b">
        <v>0</v>
      </c>
      <c r="J1368" s="2">
        <v>602</v>
      </c>
      <c r="K1368" s="2">
        <v>455</v>
      </c>
      <c r="L1368" s="2">
        <v>2</v>
      </c>
      <c r="M1368" s="2">
        <v>453</v>
      </c>
      <c r="N1368" s="2">
        <v>88</v>
      </c>
      <c r="O1368" s="2">
        <v>3</v>
      </c>
      <c r="P1368" s="2">
        <v>0</v>
      </c>
      <c r="Q1368" s="2">
        <v>0</v>
      </c>
      <c r="R1368" s="2">
        <v>0</v>
      </c>
      <c r="S1368" s="2">
        <v>0</v>
      </c>
      <c r="T1368" s="2">
        <v>30</v>
      </c>
      <c r="U1368" s="2">
        <v>0</v>
      </c>
      <c r="V1368" s="2">
        <v>0</v>
      </c>
      <c r="W1368" s="2">
        <v>0</v>
      </c>
      <c r="X1368" s="2">
        <v>0</v>
      </c>
      <c r="Y1368" s="2">
        <v>52</v>
      </c>
      <c r="Z1368" s="2">
        <v>10</v>
      </c>
      <c r="AA1368" s="2">
        <v>168</v>
      </c>
      <c r="AB1368" s="2">
        <v>4</v>
      </c>
      <c r="AC1368" s="2">
        <v>0</v>
      </c>
      <c r="AD1368" s="2">
        <v>0</v>
      </c>
      <c r="AE1368" s="2">
        <v>0</v>
      </c>
      <c r="AF1368" s="2">
        <v>0</v>
      </c>
      <c r="AG1368" s="2">
        <v>54</v>
      </c>
      <c r="AH1368" s="2">
        <v>0</v>
      </c>
      <c r="AI1368" s="2">
        <v>0</v>
      </c>
      <c r="AJ1368" s="2">
        <v>5</v>
      </c>
      <c r="AK1368" s="2">
        <v>16</v>
      </c>
      <c r="AL1368" s="2">
        <v>2</v>
      </c>
      <c r="AM1368" s="2">
        <v>21</v>
      </c>
      <c r="AN1368" s="3">
        <f>IFERROR(K1368/J1368,"")</f>
        <v>0</v>
      </c>
      <c r="AO1368" s="3">
        <f>IFERROR(L1368/K1368,"")</f>
        <v>0</v>
      </c>
    </row>
    <row r="1369" spans="1:41">
      <c r="A1369" t="s">
        <v>2965</v>
      </c>
      <c r="D1369">
        <v>723</v>
      </c>
      <c r="E1369" t="s">
        <v>247</v>
      </c>
      <c r="F1369" t="s">
        <v>1301</v>
      </c>
      <c r="I1369" t="b">
        <v>0</v>
      </c>
      <c r="J1369" s="2">
        <v>468</v>
      </c>
      <c r="K1369" s="2">
        <v>397</v>
      </c>
      <c r="L1369" s="2">
        <v>5</v>
      </c>
      <c r="M1369" s="2">
        <v>392</v>
      </c>
      <c r="N1369" s="2">
        <v>7</v>
      </c>
      <c r="O1369" s="2">
        <v>3</v>
      </c>
      <c r="P1369" s="2">
        <v>0</v>
      </c>
      <c r="Q1369" s="2">
        <v>0</v>
      </c>
      <c r="R1369" s="2">
        <v>0</v>
      </c>
      <c r="S1369" s="2">
        <v>0</v>
      </c>
      <c r="T1369" s="2">
        <v>32</v>
      </c>
      <c r="U1369" s="2">
        <v>0</v>
      </c>
      <c r="V1369" s="2">
        <v>0</v>
      </c>
      <c r="W1369" s="2">
        <v>0</v>
      </c>
      <c r="X1369" s="2">
        <v>0</v>
      </c>
      <c r="Y1369" s="2">
        <v>15</v>
      </c>
      <c r="Z1369" s="2">
        <v>1</v>
      </c>
      <c r="AA1369" s="2">
        <v>223</v>
      </c>
      <c r="AB1369" s="2">
        <v>0</v>
      </c>
      <c r="AC1369" s="2">
        <v>0</v>
      </c>
      <c r="AD1369" s="2">
        <v>0</v>
      </c>
      <c r="AE1369" s="2">
        <v>1</v>
      </c>
      <c r="AF1369" s="2">
        <v>0</v>
      </c>
      <c r="AG1369" s="2">
        <v>4</v>
      </c>
      <c r="AH1369" s="2">
        <v>0</v>
      </c>
      <c r="AI1369" s="2">
        <v>1</v>
      </c>
      <c r="AJ1369" s="2">
        <v>4</v>
      </c>
      <c r="AK1369" s="2">
        <v>97</v>
      </c>
      <c r="AL1369" s="2">
        <v>0</v>
      </c>
      <c r="AM1369" s="2">
        <v>4</v>
      </c>
      <c r="AN1369" s="3">
        <f>IFERROR(K1369/J1369,"")</f>
        <v>0</v>
      </c>
      <c r="AO1369" s="3">
        <f>IFERROR(L1369/K1369,"")</f>
        <v>0</v>
      </c>
    </row>
    <row r="1370" spans="1:41">
      <c r="A1370" t="s">
        <v>2966</v>
      </c>
      <c r="D1370">
        <v>373</v>
      </c>
      <c r="E1370" t="s">
        <v>248</v>
      </c>
      <c r="F1370" t="s">
        <v>1301</v>
      </c>
      <c r="I1370" t="b">
        <v>0</v>
      </c>
      <c r="J1370" s="2">
        <v>513</v>
      </c>
      <c r="K1370" s="2">
        <v>420</v>
      </c>
      <c r="L1370" s="2">
        <v>1</v>
      </c>
      <c r="M1370" s="2">
        <v>419</v>
      </c>
      <c r="N1370" s="2">
        <v>221</v>
      </c>
      <c r="O1370" s="2">
        <v>0</v>
      </c>
      <c r="P1370" s="2">
        <v>1</v>
      </c>
      <c r="Q1370" s="2">
        <v>0</v>
      </c>
      <c r="R1370" s="2">
        <v>0</v>
      </c>
      <c r="S1370" s="2">
        <v>0</v>
      </c>
      <c r="T1370" s="2">
        <v>8</v>
      </c>
      <c r="U1370" s="2">
        <v>0</v>
      </c>
      <c r="V1370" s="2">
        <v>0</v>
      </c>
      <c r="W1370" s="2">
        <v>0</v>
      </c>
      <c r="X1370" s="2">
        <v>0</v>
      </c>
      <c r="Y1370" s="2">
        <v>23</v>
      </c>
      <c r="Z1370" s="2">
        <v>2</v>
      </c>
      <c r="AA1370" s="2">
        <v>40</v>
      </c>
      <c r="AB1370" s="2">
        <v>41</v>
      </c>
      <c r="AC1370" s="2">
        <v>0</v>
      </c>
      <c r="AD1370" s="2">
        <v>0</v>
      </c>
      <c r="AE1370" s="2">
        <v>0</v>
      </c>
      <c r="AF1370" s="2">
        <v>0</v>
      </c>
      <c r="AG1370" s="2">
        <v>66</v>
      </c>
      <c r="AH1370" s="2">
        <v>0</v>
      </c>
      <c r="AI1370" s="2">
        <v>0</v>
      </c>
      <c r="AJ1370" s="2">
        <v>11</v>
      </c>
      <c r="AK1370" s="2">
        <v>3</v>
      </c>
      <c r="AL1370" s="2">
        <v>2</v>
      </c>
      <c r="AM1370" s="2">
        <v>1</v>
      </c>
      <c r="AN1370" s="3">
        <f>IFERROR(K1370/J1370,"")</f>
        <v>0</v>
      </c>
      <c r="AO1370" s="3">
        <f>IFERROR(L1370/K1370,"")</f>
        <v>0</v>
      </c>
    </row>
    <row r="1371" spans="1:41">
      <c r="A1371" t="s">
        <v>2967</v>
      </c>
      <c r="D1371">
        <v>322</v>
      </c>
      <c r="E1371" t="s">
        <v>249</v>
      </c>
      <c r="F1371" t="s">
        <v>1301</v>
      </c>
      <c r="I1371" t="b">
        <v>0</v>
      </c>
      <c r="J1371" s="2">
        <v>526</v>
      </c>
      <c r="K1371" s="2">
        <v>391</v>
      </c>
      <c r="L1371" s="2">
        <v>0</v>
      </c>
      <c r="M1371" s="2">
        <v>391</v>
      </c>
      <c r="N1371" s="2">
        <v>216</v>
      </c>
      <c r="O1371" s="2">
        <v>0</v>
      </c>
      <c r="P1371" s="2">
        <v>0</v>
      </c>
      <c r="Q1371" s="2">
        <v>0</v>
      </c>
      <c r="R1371" s="2">
        <v>0</v>
      </c>
      <c r="S1371" s="2">
        <v>0</v>
      </c>
      <c r="T1371" s="2">
        <v>6</v>
      </c>
      <c r="U1371" s="2">
        <v>0</v>
      </c>
      <c r="V1371" s="2">
        <v>0</v>
      </c>
      <c r="W1371" s="2">
        <v>0</v>
      </c>
      <c r="X1371" s="2">
        <v>0</v>
      </c>
      <c r="Y1371" s="2">
        <v>27</v>
      </c>
      <c r="Z1371" s="2">
        <v>5</v>
      </c>
      <c r="AA1371" s="2">
        <v>24</v>
      </c>
      <c r="AB1371" s="2">
        <v>33</v>
      </c>
      <c r="AC1371" s="2">
        <v>0</v>
      </c>
      <c r="AD1371" s="2">
        <v>0</v>
      </c>
      <c r="AE1371" s="2">
        <v>0</v>
      </c>
      <c r="AF1371" s="2">
        <v>0</v>
      </c>
      <c r="AG1371" s="2">
        <v>69</v>
      </c>
      <c r="AH1371" s="2">
        <v>0</v>
      </c>
      <c r="AI1371" s="2">
        <v>0</v>
      </c>
      <c r="AJ1371" s="2">
        <v>6</v>
      </c>
      <c r="AK1371" s="2">
        <v>3</v>
      </c>
      <c r="AL1371" s="2">
        <v>0</v>
      </c>
      <c r="AM1371" s="2">
        <v>2</v>
      </c>
      <c r="AN1371" s="3">
        <f>IFERROR(K1371/J1371,"")</f>
        <v>0</v>
      </c>
      <c r="AO1371" s="3">
        <f>IFERROR(L1371/K1371,"")</f>
        <v>0</v>
      </c>
    </row>
    <row r="1372" spans="1:41">
      <c r="A1372" t="s">
        <v>2968</v>
      </c>
      <c r="D1372">
        <v>572</v>
      </c>
      <c r="E1372" t="s">
        <v>250</v>
      </c>
      <c r="F1372" t="s">
        <v>1301</v>
      </c>
      <c r="I1372" t="b">
        <v>0</v>
      </c>
      <c r="J1372" s="2">
        <v>474</v>
      </c>
      <c r="K1372" s="2">
        <v>339</v>
      </c>
      <c r="L1372" s="2">
        <v>2</v>
      </c>
      <c r="M1372" s="2">
        <v>337</v>
      </c>
      <c r="N1372" s="2">
        <v>196</v>
      </c>
      <c r="O1372" s="2">
        <v>1</v>
      </c>
      <c r="P1372" s="2">
        <v>1</v>
      </c>
      <c r="Q1372" s="2">
        <v>0</v>
      </c>
      <c r="R1372" s="2">
        <v>0</v>
      </c>
      <c r="S1372" s="2">
        <v>0</v>
      </c>
      <c r="T1372" s="2">
        <v>6</v>
      </c>
      <c r="U1372" s="2">
        <v>0</v>
      </c>
      <c r="V1372" s="2">
        <v>0</v>
      </c>
      <c r="W1372" s="2">
        <v>0</v>
      </c>
      <c r="X1372" s="2">
        <v>0</v>
      </c>
      <c r="Y1372" s="2">
        <v>6</v>
      </c>
      <c r="Z1372" s="2">
        <v>18</v>
      </c>
      <c r="AA1372" s="2">
        <v>16</v>
      </c>
      <c r="AB1372" s="2">
        <v>50</v>
      </c>
      <c r="AC1372" s="2">
        <v>0</v>
      </c>
      <c r="AD1372" s="2">
        <v>0</v>
      </c>
      <c r="AE1372" s="2">
        <v>0</v>
      </c>
      <c r="AF1372" s="2">
        <v>1</v>
      </c>
      <c r="AG1372" s="2">
        <v>36</v>
      </c>
      <c r="AH1372" s="2">
        <v>0</v>
      </c>
      <c r="AI1372" s="2">
        <v>0</v>
      </c>
      <c r="AJ1372" s="2">
        <v>6</v>
      </c>
      <c r="AK1372" s="2">
        <v>0</v>
      </c>
      <c r="AL1372" s="2">
        <v>0</v>
      </c>
      <c r="AM1372" s="2">
        <v>0</v>
      </c>
      <c r="AN1372" s="3">
        <f>IFERROR(K1372/J1372,"")</f>
        <v>0</v>
      </c>
      <c r="AO1372" s="3">
        <f>IFERROR(L1372/K1372,"")</f>
        <v>0</v>
      </c>
    </row>
    <row r="1373" spans="1:41">
      <c r="A1373" t="s">
        <v>2969</v>
      </c>
      <c r="D1373">
        <v>3645</v>
      </c>
      <c r="E1373" t="s">
        <v>251</v>
      </c>
      <c r="F1373" t="s">
        <v>1301</v>
      </c>
      <c r="I1373" t="b">
        <v>0</v>
      </c>
      <c r="J1373" s="2">
        <v>62</v>
      </c>
      <c r="K1373" s="2">
        <v>53</v>
      </c>
      <c r="L1373" s="2">
        <v>2</v>
      </c>
      <c r="M1373" s="2">
        <v>51</v>
      </c>
      <c r="N1373" s="2">
        <v>13</v>
      </c>
      <c r="O1373" s="2">
        <v>0</v>
      </c>
      <c r="P1373" s="2">
        <v>0</v>
      </c>
      <c r="Q1373" s="2">
        <v>0</v>
      </c>
      <c r="R1373" s="2">
        <v>0</v>
      </c>
      <c r="S1373" s="2">
        <v>0</v>
      </c>
      <c r="T1373" s="2">
        <v>8</v>
      </c>
      <c r="U1373" s="2">
        <v>0</v>
      </c>
      <c r="V1373" s="2">
        <v>0</v>
      </c>
      <c r="W1373" s="2">
        <v>0</v>
      </c>
      <c r="X1373" s="2">
        <v>0</v>
      </c>
      <c r="Y1373" s="2">
        <v>6</v>
      </c>
      <c r="Z1373" s="2">
        <v>4</v>
      </c>
      <c r="AA1373" s="2">
        <v>12</v>
      </c>
      <c r="AB1373" s="2">
        <v>1</v>
      </c>
      <c r="AC1373" s="2">
        <v>0</v>
      </c>
      <c r="AD1373" s="2">
        <v>0</v>
      </c>
      <c r="AE1373" s="2">
        <v>0</v>
      </c>
      <c r="AF1373" s="2">
        <v>0</v>
      </c>
      <c r="AG1373" s="2">
        <v>2</v>
      </c>
      <c r="AH1373" s="2">
        <v>0</v>
      </c>
      <c r="AI1373" s="2">
        <v>0</v>
      </c>
      <c r="AJ1373" s="2">
        <v>4</v>
      </c>
      <c r="AK1373" s="2">
        <v>0</v>
      </c>
      <c r="AL1373" s="2">
        <v>0</v>
      </c>
      <c r="AM1373" s="2">
        <v>1</v>
      </c>
      <c r="AN1373" s="3">
        <f>IFERROR(K1373/J1373,"")</f>
        <v>0</v>
      </c>
      <c r="AO1373" s="3">
        <f>IFERROR(L1373/K1373,"")</f>
        <v>0</v>
      </c>
    </row>
    <row r="1374" spans="1:41">
      <c r="A1374" t="s">
        <v>2970</v>
      </c>
      <c r="D1374">
        <v>242</v>
      </c>
      <c r="E1374" t="s">
        <v>252</v>
      </c>
      <c r="F1374" t="s">
        <v>1301</v>
      </c>
      <c r="I1374" t="b">
        <v>0</v>
      </c>
      <c r="J1374" s="2">
        <v>514</v>
      </c>
      <c r="K1374" s="2">
        <v>381</v>
      </c>
      <c r="L1374" s="2">
        <v>1</v>
      </c>
      <c r="M1374" s="2">
        <v>380</v>
      </c>
      <c r="N1374" s="2">
        <v>233</v>
      </c>
      <c r="O1374" s="2">
        <v>0</v>
      </c>
      <c r="P1374" s="2">
        <v>1</v>
      </c>
      <c r="Q1374" s="2">
        <v>0</v>
      </c>
      <c r="R1374" s="2">
        <v>0</v>
      </c>
      <c r="S1374" s="2">
        <v>0</v>
      </c>
      <c r="T1374" s="2">
        <v>13</v>
      </c>
      <c r="U1374" s="2">
        <v>0</v>
      </c>
      <c r="V1374" s="2">
        <v>0</v>
      </c>
      <c r="W1374" s="2">
        <v>0</v>
      </c>
      <c r="X1374" s="2">
        <v>0</v>
      </c>
      <c r="Y1374" s="2">
        <v>18</v>
      </c>
      <c r="Z1374" s="2">
        <v>2</v>
      </c>
      <c r="AA1374" s="2">
        <v>25</v>
      </c>
      <c r="AB1374" s="2">
        <v>26</v>
      </c>
      <c r="AC1374" s="2">
        <v>0</v>
      </c>
      <c r="AD1374" s="2">
        <v>0</v>
      </c>
      <c r="AE1374" s="2">
        <v>0</v>
      </c>
      <c r="AF1374" s="2">
        <v>0</v>
      </c>
      <c r="AG1374" s="2">
        <v>46</v>
      </c>
      <c r="AH1374" s="2">
        <v>0</v>
      </c>
      <c r="AI1374" s="2">
        <v>0</v>
      </c>
      <c r="AJ1374" s="2">
        <v>9</v>
      </c>
      <c r="AK1374" s="2">
        <v>5</v>
      </c>
      <c r="AL1374" s="2">
        <v>1</v>
      </c>
      <c r="AM1374" s="2">
        <v>1</v>
      </c>
      <c r="AN1374" s="3">
        <f>IFERROR(K1374/J1374,"")</f>
        <v>0</v>
      </c>
      <c r="AO1374" s="3">
        <f>IFERROR(L1374/K1374,"")</f>
        <v>0</v>
      </c>
    </row>
    <row r="1375" spans="1:41">
      <c r="A1375" t="s">
        <v>2971</v>
      </c>
      <c r="D1375">
        <v>242</v>
      </c>
      <c r="E1375" t="s">
        <v>252</v>
      </c>
      <c r="F1375" t="s">
        <v>1303</v>
      </c>
      <c r="I1375" t="b">
        <v>0</v>
      </c>
      <c r="J1375" s="2">
        <v>492</v>
      </c>
      <c r="K1375" s="2">
        <v>369</v>
      </c>
      <c r="L1375" s="2">
        <v>5</v>
      </c>
      <c r="M1375" s="2">
        <v>364</v>
      </c>
      <c r="N1375" s="2">
        <v>250</v>
      </c>
      <c r="O1375" s="2">
        <v>1</v>
      </c>
      <c r="P1375" s="2">
        <v>0</v>
      </c>
      <c r="Q1375" s="2">
        <v>0</v>
      </c>
      <c r="R1375" s="2">
        <v>0</v>
      </c>
      <c r="S1375" s="2">
        <v>0</v>
      </c>
      <c r="T1375" s="2">
        <v>17</v>
      </c>
      <c r="U1375" s="2">
        <v>0</v>
      </c>
      <c r="V1375" s="2">
        <v>0</v>
      </c>
      <c r="W1375" s="2">
        <v>0</v>
      </c>
      <c r="X1375" s="2">
        <v>0</v>
      </c>
      <c r="Y1375" s="2">
        <v>10</v>
      </c>
      <c r="Z1375" s="2">
        <v>4</v>
      </c>
      <c r="AA1375" s="2">
        <v>19</v>
      </c>
      <c r="AB1375" s="2">
        <v>20</v>
      </c>
      <c r="AC1375" s="2">
        <v>0</v>
      </c>
      <c r="AD1375" s="2">
        <v>1</v>
      </c>
      <c r="AE1375" s="2">
        <v>0</v>
      </c>
      <c r="AF1375" s="2">
        <v>0</v>
      </c>
      <c r="AG1375" s="2">
        <v>35</v>
      </c>
      <c r="AH1375" s="2">
        <v>0</v>
      </c>
      <c r="AI1375" s="2">
        <v>1</v>
      </c>
      <c r="AJ1375" s="2">
        <v>4</v>
      </c>
      <c r="AK1375" s="2">
        <v>1</v>
      </c>
      <c r="AL1375" s="2">
        <v>1</v>
      </c>
      <c r="AM1375" s="2">
        <v>0</v>
      </c>
      <c r="AN1375" s="3">
        <f>IFERROR(K1375/J1375,"")</f>
        <v>0</v>
      </c>
      <c r="AO1375" s="3">
        <f>IFERROR(L1375/K1375,"")</f>
        <v>0</v>
      </c>
    </row>
    <row r="1376" spans="1:41">
      <c r="A1376" t="s">
        <v>2972</v>
      </c>
      <c r="D1376">
        <v>353</v>
      </c>
      <c r="E1376" t="s">
        <v>253</v>
      </c>
      <c r="F1376" t="s">
        <v>1301</v>
      </c>
      <c r="I1376" t="b">
        <v>0</v>
      </c>
      <c r="J1376" s="2">
        <v>108</v>
      </c>
      <c r="K1376" s="2">
        <v>68</v>
      </c>
      <c r="L1376" s="2">
        <v>0</v>
      </c>
      <c r="M1376" s="2">
        <v>68</v>
      </c>
      <c r="N1376" s="2">
        <v>41</v>
      </c>
      <c r="O1376" s="2">
        <v>0</v>
      </c>
      <c r="P1376" s="2">
        <v>0</v>
      </c>
      <c r="Q1376" s="2">
        <v>0</v>
      </c>
      <c r="R1376" s="2">
        <v>0</v>
      </c>
      <c r="S1376" s="2">
        <v>0</v>
      </c>
      <c r="T1376" s="2">
        <v>0</v>
      </c>
      <c r="U1376" s="2">
        <v>0</v>
      </c>
      <c r="V1376" s="2">
        <v>0</v>
      </c>
      <c r="W1376" s="2">
        <v>0</v>
      </c>
      <c r="X1376" s="2">
        <v>0</v>
      </c>
      <c r="Y1376" s="2">
        <v>4</v>
      </c>
      <c r="Z1376" s="2">
        <v>0</v>
      </c>
      <c r="AA1376" s="2">
        <v>5</v>
      </c>
      <c r="AB1376" s="2">
        <v>8</v>
      </c>
      <c r="AC1376" s="2">
        <v>0</v>
      </c>
      <c r="AD1376" s="2">
        <v>0</v>
      </c>
      <c r="AE1376" s="2">
        <v>0</v>
      </c>
      <c r="AF1376" s="2">
        <v>0</v>
      </c>
      <c r="AG1376" s="2">
        <v>8</v>
      </c>
      <c r="AH1376" s="2">
        <v>1</v>
      </c>
      <c r="AI1376" s="2">
        <v>0</v>
      </c>
      <c r="AJ1376" s="2">
        <v>0</v>
      </c>
      <c r="AK1376" s="2">
        <v>0</v>
      </c>
      <c r="AL1376" s="2">
        <v>0</v>
      </c>
      <c r="AM1376" s="2">
        <v>1</v>
      </c>
      <c r="AN1376" s="3">
        <f>IFERROR(K1376/J1376,"")</f>
        <v>0</v>
      </c>
      <c r="AO1376" s="3">
        <f>IFERROR(L1376/K1376,"")</f>
        <v>0</v>
      </c>
    </row>
    <row r="1377" spans="1:41">
      <c r="A1377" t="s">
        <v>2973</v>
      </c>
      <c r="D1377">
        <v>710</v>
      </c>
      <c r="E1377" t="s">
        <v>254</v>
      </c>
      <c r="F1377" t="s">
        <v>1301</v>
      </c>
      <c r="I1377" t="b">
        <v>0</v>
      </c>
      <c r="J1377" s="2">
        <v>493</v>
      </c>
      <c r="K1377" s="2">
        <v>391</v>
      </c>
      <c r="L1377" s="2">
        <v>0</v>
      </c>
      <c r="M1377" s="2">
        <v>391</v>
      </c>
      <c r="N1377" s="2">
        <v>141</v>
      </c>
      <c r="O1377" s="2">
        <v>2</v>
      </c>
      <c r="P1377" s="2">
        <v>3</v>
      </c>
      <c r="Q1377" s="2">
        <v>0</v>
      </c>
      <c r="R1377" s="2">
        <v>0</v>
      </c>
      <c r="S1377" s="2">
        <v>0</v>
      </c>
      <c r="T1377" s="2">
        <v>25</v>
      </c>
      <c r="U1377" s="2">
        <v>0</v>
      </c>
      <c r="V1377" s="2">
        <v>0</v>
      </c>
      <c r="W1377" s="2">
        <v>0</v>
      </c>
      <c r="X1377" s="2">
        <v>0</v>
      </c>
      <c r="Y1377" s="2">
        <v>25</v>
      </c>
      <c r="Z1377" s="2">
        <v>3</v>
      </c>
      <c r="AA1377" s="2">
        <v>63</v>
      </c>
      <c r="AB1377" s="2">
        <v>62</v>
      </c>
      <c r="AC1377" s="2">
        <v>0</v>
      </c>
      <c r="AD1377" s="2">
        <v>0</v>
      </c>
      <c r="AE1377" s="2">
        <v>0</v>
      </c>
      <c r="AF1377" s="2">
        <v>1</v>
      </c>
      <c r="AG1377" s="2">
        <v>49</v>
      </c>
      <c r="AH1377" s="2">
        <v>0</v>
      </c>
      <c r="AI1377" s="2">
        <v>1</v>
      </c>
      <c r="AJ1377" s="2">
        <v>6</v>
      </c>
      <c r="AK1377" s="2">
        <v>3</v>
      </c>
      <c r="AL1377" s="2">
        <v>0</v>
      </c>
      <c r="AM1377" s="2">
        <v>7</v>
      </c>
      <c r="AN1377" s="3">
        <f>IFERROR(K1377/J1377,"")</f>
        <v>0</v>
      </c>
      <c r="AO1377" s="3">
        <f>IFERROR(L1377/K1377,"")</f>
        <v>0</v>
      </c>
    </row>
    <row r="1378" spans="1:41">
      <c r="A1378" t="s">
        <v>2974</v>
      </c>
      <c r="D1378">
        <v>710</v>
      </c>
      <c r="E1378" t="s">
        <v>254</v>
      </c>
      <c r="F1378" t="s">
        <v>1303</v>
      </c>
      <c r="I1378" t="b">
        <v>0</v>
      </c>
      <c r="J1378" s="2">
        <v>561</v>
      </c>
      <c r="K1378" s="2">
        <v>414</v>
      </c>
      <c r="L1378" s="2">
        <v>3</v>
      </c>
      <c r="M1378" s="2">
        <v>411</v>
      </c>
      <c r="N1378" s="2">
        <v>175</v>
      </c>
      <c r="O1378" s="2">
        <v>2</v>
      </c>
      <c r="P1378" s="2">
        <v>2</v>
      </c>
      <c r="Q1378" s="2">
        <v>0</v>
      </c>
      <c r="R1378" s="2">
        <v>0</v>
      </c>
      <c r="S1378" s="2">
        <v>0</v>
      </c>
      <c r="T1378" s="2">
        <v>24</v>
      </c>
      <c r="U1378" s="2">
        <v>1</v>
      </c>
      <c r="V1378" s="2">
        <v>0</v>
      </c>
      <c r="W1378" s="2">
        <v>0</v>
      </c>
      <c r="X1378" s="2">
        <v>0</v>
      </c>
      <c r="Y1378" s="2">
        <v>29</v>
      </c>
      <c r="Z1378" s="2">
        <v>5</v>
      </c>
      <c r="AA1378" s="2">
        <v>55</v>
      </c>
      <c r="AB1378" s="2">
        <v>49</v>
      </c>
      <c r="AC1378" s="2">
        <v>1</v>
      </c>
      <c r="AD1378" s="2">
        <v>0</v>
      </c>
      <c r="AE1378" s="2">
        <v>0</v>
      </c>
      <c r="AF1378" s="2">
        <v>0</v>
      </c>
      <c r="AG1378" s="2">
        <v>60</v>
      </c>
      <c r="AH1378" s="2">
        <v>0</v>
      </c>
      <c r="AI1378" s="2">
        <v>1</v>
      </c>
      <c r="AJ1378" s="2">
        <v>4</v>
      </c>
      <c r="AK1378" s="2">
        <v>2</v>
      </c>
      <c r="AL1378" s="2">
        <v>0</v>
      </c>
      <c r="AM1378" s="2">
        <v>1</v>
      </c>
      <c r="AN1378" s="3">
        <f>IFERROR(K1378/J1378,"")</f>
        <v>0</v>
      </c>
      <c r="AO1378" s="3">
        <f>IFERROR(L1378/K1378,"")</f>
        <v>0</v>
      </c>
    </row>
    <row r="1379" spans="1:41">
      <c r="A1379" t="s">
        <v>2975</v>
      </c>
      <c r="D1379">
        <v>143</v>
      </c>
      <c r="E1379" t="s">
        <v>255</v>
      </c>
      <c r="F1379" t="s">
        <v>1301</v>
      </c>
      <c r="I1379" t="b">
        <v>0</v>
      </c>
      <c r="J1379" s="2">
        <v>576</v>
      </c>
      <c r="K1379" s="2">
        <v>402</v>
      </c>
      <c r="L1379" s="2">
        <v>0</v>
      </c>
      <c r="M1379" s="2">
        <v>402</v>
      </c>
      <c r="N1379" s="2">
        <v>200</v>
      </c>
      <c r="O1379" s="2">
        <v>0</v>
      </c>
      <c r="P1379" s="2">
        <v>1</v>
      </c>
      <c r="Q1379" s="2">
        <v>0</v>
      </c>
      <c r="R1379" s="2">
        <v>0</v>
      </c>
      <c r="S1379" s="2">
        <v>0</v>
      </c>
      <c r="T1379" s="2">
        <v>7</v>
      </c>
      <c r="U1379" s="2">
        <v>0</v>
      </c>
      <c r="V1379" s="2">
        <v>0</v>
      </c>
      <c r="W1379" s="2">
        <v>0</v>
      </c>
      <c r="X1379" s="2">
        <v>0</v>
      </c>
      <c r="Y1379" s="2">
        <v>17</v>
      </c>
      <c r="Z1379" s="2">
        <v>4</v>
      </c>
      <c r="AA1379" s="2">
        <v>12</v>
      </c>
      <c r="AB1379" s="2">
        <v>126</v>
      </c>
      <c r="AC1379" s="2">
        <v>0</v>
      </c>
      <c r="AD1379" s="2">
        <v>0</v>
      </c>
      <c r="AE1379" s="2">
        <v>0</v>
      </c>
      <c r="AF1379" s="2">
        <v>0</v>
      </c>
      <c r="AG1379" s="2">
        <v>28</v>
      </c>
      <c r="AH1379" s="2">
        <v>0</v>
      </c>
      <c r="AI1379" s="2">
        <v>0</v>
      </c>
      <c r="AJ1379" s="2">
        <v>4</v>
      </c>
      <c r="AK1379" s="2">
        <v>2</v>
      </c>
      <c r="AL1379" s="2">
        <v>1</v>
      </c>
      <c r="AM1379" s="2">
        <v>0</v>
      </c>
      <c r="AN1379" s="3">
        <f>IFERROR(K1379/J1379,"")</f>
        <v>0</v>
      </c>
      <c r="AO1379" s="3">
        <f>IFERROR(L1379/K1379,"")</f>
        <v>0</v>
      </c>
    </row>
    <row r="1380" spans="1:41">
      <c r="A1380" t="s">
        <v>2976</v>
      </c>
      <c r="D1380">
        <v>3575</v>
      </c>
      <c r="E1380" t="s">
        <v>256</v>
      </c>
      <c r="F1380" t="s">
        <v>1301</v>
      </c>
      <c r="I1380" t="b">
        <v>0</v>
      </c>
      <c r="J1380" s="2">
        <v>706</v>
      </c>
      <c r="K1380" s="2">
        <v>606</v>
      </c>
      <c r="L1380" s="2">
        <v>0</v>
      </c>
      <c r="M1380" s="2">
        <v>606</v>
      </c>
      <c r="N1380" s="2">
        <v>12</v>
      </c>
      <c r="O1380" s="2">
        <v>13</v>
      </c>
      <c r="P1380" s="2">
        <v>0</v>
      </c>
      <c r="Q1380" s="2">
        <v>0</v>
      </c>
      <c r="R1380" s="2">
        <v>0</v>
      </c>
      <c r="S1380" s="2">
        <v>0</v>
      </c>
      <c r="T1380" s="2">
        <v>281</v>
      </c>
      <c r="U1380" s="2">
        <v>0</v>
      </c>
      <c r="V1380" s="2">
        <v>0</v>
      </c>
      <c r="W1380" s="2">
        <v>0</v>
      </c>
      <c r="X1380" s="2">
        <v>0</v>
      </c>
      <c r="Y1380" s="2">
        <v>31</v>
      </c>
      <c r="Z1380" s="2">
        <v>3</v>
      </c>
      <c r="AA1380" s="2">
        <v>184</v>
      </c>
      <c r="AB1380" s="2">
        <v>5</v>
      </c>
      <c r="AC1380" s="2">
        <v>1</v>
      </c>
      <c r="AD1380" s="2">
        <v>0</v>
      </c>
      <c r="AE1380" s="2">
        <v>0</v>
      </c>
      <c r="AF1380" s="2">
        <v>0</v>
      </c>
      <c r="AG1380" s="2">
        <v>10</v>
      </c>
      <c r="AH1380" s="2">
        <v>0</v>
      </c>
      <c r="AI1380" s="2">
        <v>0</v>
      </c>
      <c r="AJ1380" s="2">
        <v>7</v>
      </c>
      <c r="AK1380" s="2">
        <v>51</v>
      </c>
      <c r="AL1380" s="2">
        <v>0</v>
      </c>
      <c r="AM1380" s="2">
        <v>8</v>
      </c>
      <c r="AN1380" s="3">
        <f>IFERROR(K1380/J1380,"")</f>
        <v>0</v>
      </c>
      <c r="AO1380" s="3">
        <f>IFERROR(L1380/K1380,"")</f>
        <v>0</v>
      </c>
    </row>
    <row r="1381" spans="1:41">
      <c r="A1381" t="s">
        <v>2977</v>
      </c>
      <c r="D1381">
        <v>877</v>
      </c>
      <c r="E1381" t="s">
        <v>257</v>
      </c>
      <c r="F1381" t="s">
        <v>1301</v>
      </c>
      <c r="I1381" t="b">
        <v>0</v>
      </c>
      <c r="J1381" s="2">
        <v>561</v>
      </c>
      <c r="K1381" s="2">
        <v>453</v>
      </c>
      <c r="L1381" s="2">
        <v>1</v>
      </c>
      <c r="M1381" s="2">
        <v>452</v>
      </c>
      <c r="N1381" s="2">
        <v>283</v>
      </c>
      <c r="O1381" s="2">
        <v>0</v>
      </c>
      <c r="P1381" s="2">
        <v>0</v>
      </c>
      <c r="Q1381" s="2">
        <v>0</v>
      </c>
      <c r="R1381" s="2">
        <v>0</v>
      </c>
      <c r="S1381" s="2">
        <v>0</v>
      </c>
      <c r="T1381" s="2">
        <v>4</v>
      </c>
      <c r="U1381" s="2">
        <v>0</v>
      </c>
      <c r="V1381" s="2">
        <v>1</v>
      </c>
      <c r="W1381" s="2">
        <v>0</v>
      </c>
      <c r="X1381" s="2">
        <v>0</v>
      </c>
      <c r="Y1381" s="2">
        <v>23</v>
      </c>
      <c r="Z1381" s="2">
        <v>4</v>
      </c>
      <c r="AA1381" s="2">
        <v>10</v>
      </c>
      <c r="AB1381" s="2">
        <v>58</v>
      </c>
      <c r="AC1381" s="2">
        <v>0</v>
      </c>
      <c r="AD1381" s="2">
        <v>0</v>
      </c>
      <c r="AE1381" s="2">
        <v>0</v>
      </c>
      <c r="AF1381" s="2">
        <v>0</v>
      </c>
      <c r="AG1381" s="2">
        <v>61</v>
      </c>
      <c r="AH1381" s="2">
        <v>0</v>
      </c>
      <c r="AI1381" s="2">
        <v>0</v>
      </c>
      <c r="AJ1381" s="2">
        <v>5</v>
      </c>
      <c r="AK1381" s="2">
        <v>1</v>
      </c>
      <c r="AL1381" s="2">
        <v>1</v>
      </c>
      <c r="AM1381" s="2">
        <v>1</v>
      </c>
      <c r="AN1381" s="3">
        <f>IFERROR(K1381/J1381,"")</f>
        <v>0</v>
      </c>
      <c r="AO1381" s="3">
        <f>IFERROR(L1381/K1381,"")</f>
        <v>0</v>
      </c>
    </row>
    <row r="1382" spans="1:41">
      <c r="A1382" t="s">
        <v>2978</v>
      </c>
      <c r="D1382">
        <v>2033</v>
      </c>
      <c r="E1382" t="s">
        <v>258</v>
      </c>
      <c r="F1382" t="s">
        <v>1301</v>
      </c>
      <c r="I1382" t="b">
        <v>0</v>
      </c>
      <c r="J1382" s="2">
        <v>391</v>
      </c>
      <c r="K1382" s="2">
        <v>330</v>
      </c>
      <c r="L1382" s="2">
        <v>2</v>
      </c>
      <c r="M1382" s="2">
        <v>328</v>
      </c>
      <c r="N1382" s="2">
        <v>1</v>
      </c>
      <c r="O1382" s="2">
        <v>292</v>
      </c>
      <c r="P1382" s="2">
        <v>0</v>
      </c>
      <c r="Q1382" s="2">
        <v>0</v>
      </c>
      <c r="R1382" s="2">
        <v>0</v>
      </c>
      <c r="S1382" s="2">
        <v>0</v>
      </c>
      <c r="T1382" s="2">
        <v>5</v>
      </c>
      <c r="U1382" s="2">
        <v>0</v>
      </c>
      <c r="V1382" s="2">
        <v>0</v>
      </c>
      <c r="W1382" s="2">
        <v>0</v>
      </c>
      <c r="X1382" s="2">
        <v>0</v>
      </c>
      <c r="Y1382" s="2">
        <v>1</v>
      </c>
      <c r="Z1382" s="2">
        <v>0</v>
      </c>
      <c r="AA1382" s="2">
        <v>5</v>
      </c>
      <c r="AB1382" s="2">
        <v>0</v>
      </c>
      <c r="AC1382" s="2">
        <v>2</v>
      </c>
      <c r="AD1382" s="2">
        <v>0</v>
      </c>
      <c r="AE1382" s="2">
        <v>0</v>
      </c>
      <c r="AF1382" s="2">
        <v>0</v>
      </c>
      <c r="AG1382" s="2">
        <v>1</v>
      </c>
      <c r="AH1382" s="2">
        <v>0</v>
      </c>
      <c r="AI1382" s="2">
        <v>0</v>
      </c>
      <c r="AJ1382" s="2">
        <v>0</v>
      </c>
      <c r="AK1382" s="2">
        <v>11</v>
      </c>
      <c r="AL1382" s="2">
        <v>0</v>
      </c>
      <c r="AM1382" s="2">
        <v>10</v>
      </c>
      <c r="AN1382" s="3">
        <f>IFERROR(K1382/J1382,"")</f>
        <v>0</v>
      </c>
      <c r="AO1382" s="3">
        <f>IFERROR(L1382/K1382,"")</f>
        <v>0</v>
      </c>
    </row>
    <row r="1383" spans="1:41">
      <c r="A1383" t="s">
        <v>2979</v>
      </c>
      <c r="D1383">
        <v>159</v>
      </c>
      <c r="E1383" t="s">
        <v>259</v>
      </c>
      <c r="F1383" t="s">
        <v>1301</v>
      </c>
      <c r="I1383" t="b">
        <v>0</v>
      </c>
      <c r="J1383" s="2">
        <v>586</v>
      </c>
      <c r="K1383" s="2">
        <v>476</v>
      </c>
      <c r="L1383" s="2">
        <v>0</v>
      </c>
      <c r="M1383" s="2">
        <v>476</v>
      </c>
      <c r="N1383" s="2">
        <v>243</v>
      </c>
      <c r="O1383" s="2">
        <v>0</v>
      </c>
      <c r="P1383" s="2">
        <v>1</v>
      </c>
      <c r="Q1383" s="2">
        <v>0</v>
      </c>
      <c r="R1383" s="2">
        <v>0</v>
      </c>
      <c r="S1383" s="2">
        <v>0</v>
      </c>
      <c r="T1383" s="2">
        <v>12</v>
      </c>
      <c r="U1383" s="2">
        <v>0</v>
      </c>
      <c r="V1383" s="2">
        <v>0</v>
      </c>
      <c r="W1383" s="2">
        <v>0</v>
      </c>
      <c r="X1383" s="2">
        <v>0</v>
      </c>
      <c r="Y1383" s="2">
        <v>30</v>
      </c>
      <c r="Z1383" s="2">
        <v>5</v>
      </c>
      <c r="AA1383" s="2">
        <v>52</v>
      </c>
      <c r="AB1383" s="2">
        <v>28</v>
      </c>
      <c r="AC1383" s="2">
        <v>0</v>
      </c>
      <c r="AD1383" s="2">
        <v>0</v>
      </c>
      <c r="AE1383" s="2">
        <v>0</v>
      </c>
      <c r="AF1383" s="2">
        <v>0</v>
      </c>
      <c r="AG1383" s="2">
        <v>95</v>
      </c>
      <c r="AH1383" s="2">
        <v>0</v>
      </c>
      <c r="AI1383" s="2">
        <v>0</v>
      </c>
      <c r="AJ1383" s="2">
        <v>9</v>
      </c>
      <c r="AK1383" s="2">
        <v>0</v>
      </c>
      <c r="AL1383" s="2">
        <v>0</v>
      </c>
      <c r="AM1383" s="2">
        <v>1</v>
      </c>
      <c r="AN1383" s="3">
        <f>IFERROR(K1383/J1383,"")</f>
        <v>0</v>
      </c>
      <c r="AO1383" s="3">
        <f>IFERROR(L1383/K1383,"")</f>
        <v>0</v>
      </c>
    </row>
    <row r="1384" spans="1:41">
      <c r="A1384" t="s">
        <v>2980</v>
      </c>
      <c r="D1384">
        <v>800</v>
      </c>
      <c r="E1384" t="s">
        <v>260</v>
      </c>
      <c r="F1384" t="s">
        <v>1301</v>
      </c>
      <c r="I1384" t="b">
        <v>0</v>
      </c>
      <c r="J1384" s="2">
        <v>554</v>
      </c>
      <c r="K1384" s="2">
        <v>458</v>
      </c>
      <c r="L1384" s="2">
        <v>1</v>
      </c>
      <c r="M1384" s="2">
        <v>457</v>
      </c>
      <c r="N1384" s="2">
        <v>204</v>
      </c>
      <c r="O1384" s="2">
        <v>0</v>
      </c>
      <c r="P1384" s="2">
        <v>1</v>
      </c>
      <c r="Q1384" s="2">
        <v>0</v>
      </c>
      <c r="R1384" s="2">
        <v>0</v>
      </c>
      <c r="S1384" s="2">
        <v>0</v>
      </c>
      <c r="T1384" s="2">
        <v>14</v>
      </c>
      <c r="U1384" s="2">
        <v>0</v>
      </c>
      <c r="V1384" s="2">
        <v>0</v>
      </c>
      <c r="W1384" s="2">
        <v>0</v>
      </c>
      <c r="X1384" s="2">
        <v>0</v>
      </c>
      <c r="Y1384" s="2">
        <v>37</v>
      </c>
      <c r="Z1384" s="2">
        <v>4</v>
      </c>
      <c r="AA1384" s="2">
        <v>49</v>
      </c>
      <c r="AB1384" s="2">
        <v>29</v>
      </c>
      <c r="AC1384" s="2">
        <v>1</v>
      </c>
      <c r="AD1384" s="2">
        <v>0</v>
      </c>
      <c r="AE1384" s="2">
        <v>0</v>
      </c>
      <c r="AF1384" s="2">
        <v>1</v>
      </c>
      <c r="AG1384" s="2">
        <v>110</v>
      </c>
      <c r="AH1384" s="2">
        <v>0</v>
      </c>
      <c r="AI1384" s="2">
        <v>0</v>
      </c>
      <c r="AJ1384" s="2">
        <v>6</v>
      </c>
      <c r="AK1384" s="2">
        <v>0</v>
      </c>
      <c r="AL1384" s="2">
        <v>0</v>
      </c>
      <c r="AM1384" s="2">
        <v>1</v>
      </c>
      <c r="AN1384" s="3">
        <f>IFERROR(K1384/J1384,"")</f>
        <v>0</v>
      </c>
      <c r="AO1384" s="3">
        <f>IFERROR(L1384/K1384,"")</f>
        <v>0</v>
      </c>
    </row>
    <row r="1385" spans="1:41">
      <c r="A1385" t="s">
        <v>2981</v>
      </c>
      <c r="D1385">
        <v>1050</v>
      </c>
      <c r="E1385" t="s">
        <v>261</v>
      </c>
      <c r="F1385" t="s">
        <v>1301</v>
      </c>
      <c r="I1385" t="b">
        <v>0</v>
      </c>
      <c r="J1385" s="2">
        <v>714</v>
      </c>
      <c r="K1385" s="2">
        <v>588</v>
      </c>
      <c r="L1385" s="2">
        <v>3</v>
      </c>
      <c r="M1385" s="2">
        <v>585</v>
      </c>
      <c r="N1385" s="2">
        <v>165</v>
      </c>
      <c r="O1385" s="2">
        <v>1</v>
      </c>
      <c r="P1385" s="2">
        <v>0</v>
      </c>
      <c r="Q1385" s="2">
        <v>0</v>
      </c>
      <c r="R1385" s="2">
        <v>0</v>
      </c>
      <c r="S1385" s="2">
        <v>0</v>
      </c>
      <c r="T1385" s="2">
        <v>36</v>
      </c>
      <c r="U1385" s="2">
        <v>0</v>
      </c>
      <c r="V1385" s="2">
        <v>0</v>
      </c>
      <c r="W1385" s="2">
        <v>0</v>
      </c>
      <c r="X1385" s="2">
        <v>0</v>
      </c>
      <c r="Y1385" s="2">
        <v>65</v>
      </c>
      <c r="Z1385" s="2">
        <v>7</v>
      </c>
      <c r="AA1385" s="2">
        <v>168</v>
      </c>
      <c r="AB1385" s="2">
        <v>25</v>
      </c>
      <c r="AC1385" s="2">
        <v>1</v>
      </c>
      <c r="AD1385" s="2">
        <v>0</v>
      </c>
      <c r="AE1385" s="2">
        <v>0</v>
      </c>
      <c r="AF1385" s="2">
        <v>0</v>
      </c>
      <c r="AG1385" s="2">
        <v>97</v>
      </c>
      <c r="AH1385" s="2">
        <v>0</v>
      </c>
      <c r="AI1385" s="2">
        <v>0</v>
      </c>
      <c r="AJ1385" s="2">
        <v>7</v>
      </c>
      <c r="AK1385" s="2">
        <v>3</v>
      </c>
      <c r="AL1385" s="2">
        <v>0</v>
      </c>
      <c r="AM1385" s="2">
        <v>10</v>
      </c>
      <c r="AN1385" s="3">
        <f>IFERROR(K1385/J1385,"")</f>
        <v>0</v>
      </c>
      <c r="AO1385" s="3">
        <f>IFERROR(L1385/K1385,"")</f>
        <v>0</v>
      </c>
    </row>
    <row r="1386" spans="1:41">
      <c r="A1386" t="s">
        <v>2982</v>
      </c>
      <c r="D1386">
        <v>1050</v>
      </c>
      <c r="E1386" t="s">
        <v>261</v>
      </c>
      <c r="F1386" t="s">
        <v>1303</v>
      </c>
      <c r="I1386" t="b">
        <v>0</v>
      </c>
      <c r="J1386" s="2">
        <v>651</v>
      </c>
      <c r="K1386" s="2">
        <v>499</v>
      </c>
      <c r="L1386" s="2">
        <v>1</v>
      </c>
      <c r="M1386" s="2">
        <v>498</v>
      </c>
      <c r="N1386" s="2">
        <v>181</v>
      </c>
      <c r="O1386" s="2">
        <v>0</v>
      </c>
      <c r="P1386" s="2">
        <v>0</v>
      </c>
      <c r="Q1386" s="2">
        <v>0</v>
      </c>
      <c r="R1386" s="2">
        <v>0</v>
      </c>
      <c r="S1386" s="2">
        <v>0</v>
      </c>
      <c r="T1386" s="2">
        <v>23</v>
      </c>
      <c r="U1386" s="2">
        <v>0</v>
      </c>
      <c r="V1386" s="2">
        <v>0</v>
      </c>
      <c r="W1386" s="2">
        <v>0</v>
      </c>
      <c r="X1386" s="2">
        <v>0</v>
      </c>
      <c r="Y1386" s="2">
        <v>45</v>
      </c>
      <c r="Z1386" s="2">
        <v>5</v>
      </c>
      <c r="AA1386" s="2">
        <v>132</v>
      </c>
      <c r="AB1386" s="2">
        <v>16</v>
      </c>
      <c r="AC1386" s="2">
        <v>1</v>
      </c>
      <c r="AD1386" s="2">
        <v>0</v>
      </c>
      <c r="AE1386" s="2">
        <v>0</v>
      </c>
      <c r="AF1386" s="2">
        <v>0</v>
      </c>
      <c r="AG1386" s="2">
        <v>81</v>
      </c>
      <c r="AH1386" s="2">
        <v>0</v>
      </c>
      <c r="AI1386" s="2">
        <v>1</v>
      </c>
      <c r="AJ1386" s="2">
        <v>3</v>
      </c>
      <c r="AK1386" s="2">
        <v>1</v>
      </c>
      <c r="AL1386" s="2">
        <v>0</v>
      </c>
      <c r="AM1386" s="2">
        <v>9</v>
      </c>
      <c r="AN1386" s="3">
        <f>IFERROR(K1386/J1386,"")</f>
        <v>0</v>
      </c>
      <c r="AO1386" s="3">
        <f>IFERROR(L1386/K1386,"")</f>
        <v>0</v>
      </c>
    </row>
    <row r="1387" spans="1:41">
      <c r="A1387" t="s">
        <v>2983</v>
      </c>
      <c r="D1387">
        <v>288</v>
      </c>
      <c r="E1387" t="s">
        <v>262</v>
      </c>
      <c r="F1387" t="s">
        <v>1301</v>
      </c>
      <c r="I1387" t="b">
        <v>0</v>
      </c>
      <c r="J1387" s="2">
        <v>661</v>
      </c>
      <c r="K1387" s="2">
        <v>530</v>
      </c>
      <c r="L1387" s="2">
        <v>1</v>
      </c>
      <c r="M1387" s="2">
        <v>529</v>
      </c>
      <c r="N1387" s="2">
        <v>261</v>
      </c>
      <c r="O1387" s="2">
        <v>3</v>
      </c>
      <c r="P1387" s="2">
        <v>1</v>
      </c>
      <c r="Q1387" s="2">
        <v>0</v>
      </c>
      <c r="R1387" s="2">
        <v>0</v>
      </c>
      <c r="S1387" s="2">
        <v>0</v>
      </c>
      <c r="T1387" s="2">
        <v>14</v>
      </c>
      <c r="U1387" s="2">
        <v>0</v>
      </c>
      <c r="V1387" s="2">
        <v>0</v>
      </c>
      <c r="W1387" s="2">
        <v>0</v>
      </c>
      <c r="X1387" s="2">
        <v>0</v>
      </c>
      <c r="Y1387" s="2">
        <v>27</v>
      </c>
      <c r="Z1387" s="2">
        <v>3</v>
      </c>
      <c r="AA1387" s="2">
        <v>59</v>
      </c>
      <c r="AB1387" s="2">
        <v>56</v>
      </c>
      <c r="AC1387" s="2">
        <v>2</v>
      </c>
      <c r="AD1387" s="2">
        <v>0</v>
      </c>
      <c r="AE1387" s="2">
        <v>0</v>
      </c>
      <c r="AF1387" s="2">
        <v>0</v>
      </c>
      <c r="AG1387" s="2">
        <v>93</v>
      </c>
      <c r="AH1387" s="2">
        <v>0</v>
      </c>
      <c r="AI1387" s="2">
        <v>0</v>
      </c>
      <c r="AJ1387" s="2">
        <v>2</v>
      </c>
      <c r="AK1387" s="2">
        <v>7</v>
      </c>
      <c r="AL1387" s="2">
        <v>0</v>
      </c>
      <c r="AM1387" s="2">
        <v>1</v>
      </c>
      <c r="AN1387" s="3">
        <f>IFERROR(K1387/J1387,"")</f>
        <v>0</v>
      </c>
      <c r="AO1387" s="3">
        <f>IFERROR(L1387/K1387,"")</f>
        <v>0</v>
      </c>
    </row>
    <row r="1388" spans="1:41">
      <c r="A1388" t="s">
        <v>2984</v>
      </c>
      <c r="D1388">
        <v>265</v>
      </c>
      <c r="E1388" t="s">
        <v>263</v>
      </c>
      <c r="F1388" t="s">
        <v>1301</v>
      </c>
      <c r="I1388" t="b">
        <v>0</v>
      </c>
      <c r="J1388" s="2">
        <v>323</v>
      </c>
      <c r="K1388" s="2">
        <v>195</v>
      </c>
      <c r="L1388" s="2">
        <v>4</v>
      </c>
      <c r="M1388" s="2">
        <v>191</v>
      </c>
      <c r="N1388" s="2">
        <v>17</v>
      </c>
      <c r="O1388" s="2">
        <v>1</v>
      </c>
      <c r="P1388" s="2">
        <v>0</v>
      </c>
      <c r="Q1388" s="2">
        <v>0</v>
      </c>
      <c r="R1388" s="2">
        <v>0</v>
      </c>
      <c r="S1388" s="2">
        <v>0</v>
      </c>
      <c r="T1388" s="2">
        <v>14</v>
      </c>
      <c r="U1388" s="2">
        <v>0</v>
      </c>
      <c r="V1388" s="2">
        <v>0</v>
      </c>
      <c r="W1388" s="2">
        <v>0</v>
      </c>
      <c r="X1388" s="2">
        <v>0</v>
      </c>
      <c r="Y1388" s="2">
        <v>25</v>
      </c>
      <c r="Z1388" s="2">
        <v>1</v>
      </c>
      <c r="AA1388" s="2">
        <v>89</v>
      </c>
      <c r="AB1388" s="2">
        <v>1</v>
      </c>
      <c r="AC1388" s="2">
        <v>0</v>
      </c>
      <c r="AD1388" s="2">
        <v>0</v>
      </c>
      <c r="AE1388" s="2">
        <v>0</v>
      </c>
      <c r="AF1388" s="2">
        <v>0</v>
      </c>
      <c r="AG1388" s="2">
        <v>4</v>
      </c>
      <c r="AH1388" s="2">
        <v>0</v>
      </c>
      <c r="AI1388" s="2">
        <v>1</v>
      </c>
      <c r="AJ1388" s="2">
        <v>0</v>
      </c>
      <c r="AK1388" s="2">
        <v>5</v>
      </c>
      <c r="AL1388" s="2">
        <v>0</v>
      </c>
      <c r="AM1388" s="2">
        <v>33</v>
      </c>
      <c r="AN1388" s="3">
        <f>IFERROR(K1388/J1388,"")</f>
        <v>0</v>
      </c>
      <c r="AO1388" s="3">
        <f>IFERROR(L1388/K1388,"")</f>
        <v>0</v>
      </c>
    </row>
    <row r="1389" spans="1:41">
      <c r="A1389" t="s">
        <v>2985</v>
      </c>
      <c r="D1389">
        <v>200</v>
      </c>
      <c r="E1389" t="s">
        <v>264</v>
      </c>
      <c r="F1389" t="s">
        <v>1301</v>
      </c>
      <c r="I1389" t="b">
        <v>0</v>
      </c>
      <c r="J1389" s="2">
        <v>321</v>
      </c>
      <c r="K1389" s="2">
        <v>222</v>
      </c>
      <c r="L1389" s="2">
        <v>0</v>
      </c>
      <c r="M1389" s="2">
        <v>222</v>
      </c>
      <c r="N1389" s="2">
        <v>136</v>
      </c>
      <c r="O1389" s="2">
        <v>0</v>
      </c>
      <c r="P1389" s="2">
        <v>1</v>
      </c>
      <c r="Q1389" s="2">
        <v>0</v>
      </c>
      <c r="R1389" s="2">
        <v>0</v>
      </c>
      <c r="S1389" s="2">
        <v>0</v>
      </c>
      <c r="T1389" s="2">
        <v>6</v>
      </c>
      <c r="U1389" s="2">
        <v>0</v>
      </c>
      <c r="V1389" s="2">
        <v>0</v>
      </c>
      <c r="W1389" s="2">
        <v>0</v>
      </c>
      <c r="X1389" s="2">
        <v>0</v>
      </c>
      <c r="Y1389" s="2">
        <v>11</v>
      </c>
      <c r="Z1389" s="2">
        <v>1</v>
      </c>
      <c r="AA1389" s="2">
        <v>8</v>
      </c>
      <c r="AB1389" s="2">
        <v>31</v>
      </c>
      <c r="AC1389" s="2">
        <v>0</v>
      </c>
      <c r="AD1389" s="2">
        <v>0</v>
      </c>
      <c r="AE1389" s="2">
        <v>0</v>
      </c>
      <c r="AF1389" s="2">
        <v>0</v>
      </c>
      <c r="AG1389" s="2">
        <v>27</v>
      </c>
      <c r="AH1389" s="2">
        <v>0</v>
      </c>
      <c r="AI1389" s="2">
        <v>0</v>
      </c>
      <c r="AJ1389" s="2">
        <v>1</v>
      </c>
      <c r="AK1389" s="2">
        <v>0</v>
      </c>
      <c r="AL1389" s="2">
        <v>0</v>
      </c>
      <c r="AM1389" s="2">
        <v>0</v>
      </c>
      <c r="AN1389" s="3">
        <f>IFERROR(K1389/J1389,"")</f>
        <v>0</v>
      </c>
      <c r="AO1389" s="3">
        <f>IFERROR(L1389/K1389,"")</f>
        <v>0</v>
      </c>
    </row>
    <row r="1390" spans="1:41">
      <c r="A1390" t="s">
        <v>2986</v>
      </c>
      <c r="D1390">
        <v>326</v>
      </c>
      <c r="E1390" t="s">
        <v>265</v>
      </c>
      <c r="F1390" t="s">
        <v>1301</v>
      </c>
      <c r="I1390" t="b">
        <v>0</v>
      </c>
      <c r="J1390" s="2">
        <v>526</v>
      </c>
      <c r="K1390" s="2">
        <v>421</v>
      </c>
      <c r="L1390" s="2">
        <v>1</v>
      </c>
      <c r="M1390" s="2">
        <v>420</v>
      </c>
      <c r="N1390" s="2">
        <v>239</v>
      </c>
      <c r="O1390" s="2">
        <v>1</v>
      </c>
      <c r="P1390" s="2">
        <v>1</v>
      </c>
      <c r="Q1390" s="2">
        <v>0</v>
      </c>
      <c r="R1390" s="2">
        <v>0</v>
      </c>
      <c r="S1390" s="2">
        <v>0</v>
      </c>
      <c r="T1390" s="2">
        <v>7</v>
      </c>
      <c r="U1390" s="2">
        <v>0</v>
      </c>
      <c r="V1390" s="2">
        <v>0</v>
      </c>
      <c r="W1390" s="2">
        <v>0</v>
      </c>
      <c r="X1390" s="2">
        <v>0</v>
      </c>
      <c r="Y1390" s="2">
        <v>21</v>
      </c>
      <c r="Z1390" s="2">
        <v>4</v>
      </c>
      <c r="AA1390" s="2">
        <v>45</v>
      </c>
      <c r="AB1390" s="2">
        <v>28</v>
      </c>
      <c r="AC1390" s="2">
        <v>0</v>
      </c>
      <c r="AD1390" s="2">
        <v>1</v>
      </c>
      <c r="AE1390" s="2">
        <v>0</v>
      </c>
      <c r="AF1390" s="2">
        <v>0</v>
      </c>
      <c r="AG1390" s="2">
        <v>67</v>
      </c>
      <c r="AH1390" s="2">
        <v>0</v>
      </c>
      <c r="AI1390" s="2">
        <v>0</v>
      </c>
      <c r="AJ1390" s="2">
        <v>4</v>
      </c>
      <c r="AK1390" s="2">
        <v>1</v>
      </c>
      <c r="AL1390" s="2">
        <v>0</v>
      </c>
      <c r="AM1390" s="2">
        <v>1</v>
      </c>
      <c r="AN1390" s="3">
        <f>IFERROR(K1390/J1390,"")</f>
        <v>0</v>
      </c>
      <c r="AO1390" s="3">
        <f>IFERROR(L1390/K1390,"")</f>
        <v>0</v>
      </c>
    </row>
    <row r="1391" spans="1:41">
      <c r="A1391" t="s">
        <v>2987</v>
      </c>
      <c r="D1391">
        <v>326</v>
      </c>
      <c r="E1391" t="s">
        <v>265</v>
      </c>
      <c r="F1391" t="s">
        <v>1303</v>
      </c>
      <c r="I1391" t="b">
        <v>0</v>
      </c>
      <c r="J1391" s="2">
        <v>527</v>
      </c>
      <c r="K1391" s="2">
        <v>423</v>
      </c>
      <c r="L1391" s="2">
        <v>2</v>
      </c>
      <c r="M1391" s="2">
        <v>421</v>
      </c>
      <c r="N1391" s="2">
        <v>213</v>
      </c>
      <c r="O1391" s="2">
        <v>2</v>
      </c>
      <c r="P1391" s="2">
        <v>0</v>
      </c>
      <c r="Q1391" s="2">
        <v>0</v>
      </c>
      <c r="R1391" s="2">
        <v>0</v>
      </c>
      <c r="S1391" s="2">
        <v>0</v>
      </c>
      <c r="T1391" s="2">
        <v>16</v>
      </c>
      <c r="U1391" s="2">
        <v>0</v>
      </c>
      <c r="V1391" s="2">
        <v>0</v>
      </c>
      <c r="W1391" s="2">
        <v>0</v>
      </c>
      <c r="X1391" s="2">
        <v>0</v>
      </c>
      <c r="Y1391" s="2">
        <v>29</v>
      </c>
      <c r="Z1391" s="2">
        <v>3</v>
      </c>
      <c r="AA1391" s="2">
        <v>42</v>
      </c>
      <c r="AB1391" s="2">
        <v>33</v>
      </c>
      <c r="AC1391" s="2">
        <v>0</v>
      </c>
      <c r="AD1391" s="2">
        <v>0</v>
      </c>
      <c r="AE1391" s="2">
        <v>0</v>
      </c>
      <c r="AF1391" s="2">
        <v>0</v>
      </c>
      <c r="AG1391" s="2">
        <v>81</v>
      </c>
      <c r="AH1391" s="2">
        <v>0</v>
      </c>
      <c r="AI1391" s="2">
        <v>1</v>
      </c>
      <c r="AJ1391" s="2">
        <v>1</v>
      </c>
      <c r="AK1391" s="2">
        <v>0</v>
      </c>
      <c r="AL1391" s="2">
        <v>0</v>
      </c>
      <c r="AM1391" s="2">
        <v>0</v>
      </c>
      <c r="AN1391" s="3">
        <f>IFERROR(K1391/J1391,"")</f>
        <v>0</v>
      </c>
      <c r="AO1391" s="3">
        <f>IFERROR(L1391/K1391,"")</f>
        <v>0</v>
      </c>
    </row>
    <row r="1392" spans="1:41">
      <c r="A1392" t="s">
        <v>2988</v>
      </c>
      <c r="D1392">
        <v>326</v>
      </c>
      <c r="E1392" t="s">
        <v>265</v>
      </c>
      <c r="F1392" t="s">
        <v>1305</v>
      </c>
      <c r="I1392" t="b">
        <v>0</v>
      </c>
      <c r="J1392" s="2">
        <v>564</v>
      </c>
      <c r="K1392" s="2">
        <v>459</v>
      </c>
      <c r="L1392" s="2">
        <v>1</v>
      </c>
      <c r="M1392" s="2">
        <v>458</v>
      </c>
      <c r="N1392" s="2">
        <v>278</v>
      </c>
      <c r="O1392" s="2">
        <v>2</v>
      </c>
      <c r="P1392" s="2">
        <v>0</v>
      </c>
      <c r="Q1392" s="2">
        <v>0</v>
      </c>
      <c r="R1392" s="2">
        <v>0</v>
      </c>
      <c r="S1392" s="2">
        <v>0</v>
      </c>
      <c r="T1392" s="2">
        <v>7</v>
      </c>
      <c r="U1392" s="2">
        <v>0</v>
      </c>
      <c r="V1392" s="2">
        <v>0</v>
      </c>
      <c r="W1392" s="2">
        <v>0</v>
      </c>
      <c r="X1392" s="2">
        <v>0</v>
      </c>
      <c r="Y1392" s="2">
        <v>14</v>
      </c>
      <c r="Z1392" s="2">
        <v>5</v>
      </c>
      <c r="AA1392" s="2">
        <v>32</v>
      </c>
      <c r="AB1392" s="2">
        <v>49</v>
      </c>
      <c r="AC1392" s="2">
        <v>0</v>
      </c>
      <c r="AD1392" s="2">
        <v>0</v>
      </c>
      <c r="AE1392" s="2">
        <v>0</v>
      </c>
      <c r="AF1392" s="2">
        <v>0</v>
      </c>
      <c r="AG1392" s="2">
        <v>63</v>
      </c>
      <c r="AH1392" s="2">
        <v>0</v>
      </c>
      <c r="AI1392" s="2">
        <v>0</v>
      </c>
      <c r="AJ1392" s="2">
        <v>4</v>
      </c>
      <c r="AK1392" s="2">
        <v>3</v>
      </c>
      <c r="AL1392" s="2">
        <v>1</v>
      </c>
      <c r="AM1392" s="2">
        <v>0</v>
      </c>
      <c r="AN1392" s="3">
        <f>IFERROR(K1392/J1392,"")</f>
        <v>0</v>
      </c>
      <c r="AO1392" s="3">
        <f>IFERROR(L1392/K1392,"")</f>
        <v>0</v>
      </c>
    </row>
    <row r="1393" spans="1:41">
      <c r="A1393" t="s">
        <v>2989</v>
      </c>
      <c r="D1393">
        <v>430</v>
      </c>
      <c r="E1393" t="s">
        <v>266</v>
      </c>
      <c r="F1393" t="s">
        <v>1301</v>
      </c>
      <c r="I1393" t="b">
        <v>0</v>
      </c>
      <c r="J1393" s="2">
        <v>560</v>
      </c>
      <c r="K1393" s="2">
        <v>443</v>
      </c>
      <c r="L1393" s="2">
        <v>4</v>
      </c>
      <c r="M1393" s="2">
        <v>439</v>
      </c>
      <c r="N1393" s="2">
        <v>217</v>
      </c>
      <c r="O1393" s="2">
        <v>3</v>
      </c>
      <c r="P1393" s="2">
        <v>1</v>
      </c>
      <c r="Q1393" s="2">
        <v>0</v>
      </c>
      <c r="R1393" s="2">
        <v>0</v>
      </c>
      <c r="S1393" s="2">
        <v>0</v>
      </c>
      <c r="T1393" s="2">
        <v>16</v>
      </c>
      <c r="U1393" s="2">
        <v>0</v>
      </c>
      <c r="V1393" s="2">
        <v>0</v>
      </c>
      <c r="W1393" s="2">
        <v>0</v>
      </c>
      <c r="X1393" s="2">
        <v>0</v>
      </c>
      <c r="Y1393" s="2">
        <v>15</v>
      </c>
      <c r="Z1393" s="2">
        <v>5</v>
      </c>
      <c r="AA1393" s="2">
        <v>52</v>
      </c>
      <c r="AB1393" s="2">
        <v>57</v>
      </c>
      <c r="AC1393" s="2">
        <v>1</v>
      </c>
      <c r="AD1393" s="2">
        <v>0</v>
      </c>
      <c r="AE1393" s="2">
        <v>0</v>
      </c>
      <c r="AF1393" s="2">
        <v>0</v>
      </c>
      <c r="AG1393" s="2">
        <v>61</v>
      </c>
      <c r="AH1393" s="2">
        <v>0</v>
      </c>
      <c r="AI1393" s="2">
        <v>0</v>
      </c>
      <c r="AJ1393" s="2">
        <v>8</v>
      </c>
      <c r="AK1393" s="2">
        <v>2</v>
      </c>
      <c r="AL1393" s="2">
        <v>1</v>
      </c>
      <c r="AM1393" s="2">
        <v>0</v>
      </c>
      <c r="AN1393" s="3">
        <f>IFERROR(K1393/J1393,"")</f>
        <v>0</v>
      </c>
      <c r="AO1393" s="3">
        <f>IFERROR(L1393/K1393,"")</f>
        <v>0</v>
      </c>
    </row>
    <row r="1394" spans="1:41">
      <c r="A1394" t="s">
        <v>2990</v>
      </c>
      <c r="D1394">
        <v>751</v>
      </c>
      <c r="E1394" t="s">
        <v>267</v>
      </c>
      <c r="F1394" t="s">
        <v>1301</v>
      </c>
      <c r="I1394" t="b">
        <v>0</v>
      </c>
      <c r="J1394" s="2">
        <v>355</v>
      </c>
      <c r="K1394" s="2">
        <v>285</v>
      </c>
      <c r="L1394" s="2">
        <v>2</v>
      </c>
      <c r="M1394" s="2">
        <v>283</v>
      </c>
      <c r="N1394" s="2">
        <v>4</v>
      </c>
      <c r="O1394" s="2">
        <v>21</v>
      </c>
      <c r="P1394" s="2">
        <v>0</v>
      </c>
      <c r="Q1394" s="2">
        <v>0</v>
      </c>
      <c r="R1394" s="2">
        <v>0</v>
      </c>
      <c r="S1394" s="2">
        <v>0</v>
      </c>
      <c r="T1394" s="2">
        <v>77</v>
      </c>
      <c r="U1394" s="2">
        <v>0</v>
      </c>
      <c r="V1394" s="2">
        <v>0</v>
      </c>
      <c r="W1394" s="2">
        <v>0</v>
      </c>
      <c r="X1394" s="2">
        <v>0</v>
      </c>
      <c r="Y1394" s="2">
        <v>12</v>
      </c>
      <c r="Z1394" s="2">
        <v>1</v>
      </c>
      <c r="AA1394" s="2">
        <v>91</v>
      </c>
      <c r="AB1394" s="2">
        <v>0</v>
      </c>
      <c r="AC1394" s="2">
        <v>3</v>
      </c>
      <c r="AD1394" s="2">
        <v>0</v>
      </c>
      <c r="AE1394" s="2">
        <v>0</v>
      </c>
      <c r="AF1394" s="2">
        <v>0</v>
      </c>
      <c r="AG1394" s="2">
        <v>9</v>
      </c>
      <c r="AH1394" s="2">
        <v>0</v>
      </c>
      <c r="AI1394" s="2">
        <v>0</v>
      </c>
      <c r="AJ1394" s="2">
        <v>3</v>
      </c>
      <c r="AK1394" s="2">
        <v>39</v>
      </c>
      <c r="AL1394" s="2">
        <v>1</v>
      </c>
      <c r="AM1394" s="2">
        <v>22</v>
      </c>
      <c r="AN1394" s="3">
        <f>IFERROR(K1394/J1394,"")</f>
        <v>0</v>
      </c>
      <c r="AO1394" s="3">
        <f>IFERROR(L1394/K1394,"")</f>
        <v>0</v>
      </c>
    </row>
    <row r="1395" spans="1:41">
      <c r="A1395" t="s">
        <v>2991</v>
      </c>
      <c r="D1395">
        <v>784</v>
      </c>
      <c r="E1395" t="s">
        <v>268</v>
      </c>
      <c r="F1395" t="s">
        <v>1301</v>
      </c>
      <c r="I1395" t="b">
        <v>0</v>
      </c>
      <c r="J1395" s="2">
        <v>611</v>
      </c>
      <c r="K1395" s="2">
        <v>477</v>
      </c>
      <c r="L1395" s="2">
        <v>2</v>
      </c>
      <c r="M1395" s="2">
        <v>475</v>
      </c>
      <c r="N1395" s="2">
        <v>123</v>
      </c>
      <c r="O1395" s="2">
        <v>4</v>
      </c>
      <c r="P1395" s="2">
        <v>1</v>
      </c>
      <c r="Q1395" s="2">
        <v>0</v>
      </c>
      <c r="R1395" s="2">
        <v>0</v>
      </c>
      <c r="S1395" s="2">
        <v>1</v>
      </c>
      <c r="T1395" s="2">
        <v>23</v>
      </c>
      <c r="U1395" s="2">
        <v>0</v>
      </c>
      <c r="V1395" s="2">
        <v>0</v>
      </c>
      <c r="W1395" s="2">
        <v>0</v>
      </c>
      <c r="X1395" s="2">
        <v>0</v>
      </c>
      <c r="Y1395" s="2">
        <v>77</v>
      </c>
      <c r="Z1395" s="2">
        <v>3</v>
      </c>
      <c r="AA1395" s="2">
        <v>116</v>
      </c>
      <c r="AB1395" s="2">
        <v>33</v>
      </c>
      <c r="AC1395" s="2">
        <v>0</v>
      </c>
      <c r="AD1395" s="2">
        <v>0</v>
      </c>
      <c r="AE1395" s="2">
        <v>0</v>
      </c>
      <c r="AF1395" s="2">
        <v>0</v>
      </c>
      <c r="AG1395" s="2">
        <v>77</v>
      </c>
      <c r="AH1395" s="2">
        <v>0</v>
      </c>
      <c r="AI1395" s="2">
        <v>0</v>
      </c>
      <c r="AJ1395" s="2">
        <v>9</v>
      </c>
      <c r="AK1395" s="2">
        <v>4</v>
      </c>
      <c r="AL1395" s="2">
        <v>1</v>
      </c>
      <c r="AM1395" s="2">
        <v>3</v>
      </c>
      <c r="AN1395" s="3">
        <f>IFERROR(K1395/J1395,"")</f>
        <v>0</v>
      </c>
      <c r="AO1395" s="3">
        <f>IFERROR(L1395/K1395,"")</f>
        <v>0</v>
      </c>
    </row>
    <row r="1396" spans="1:41">
      <c r="A1396" t="s">
        <v>2992</v>
      </c>
      <c r="D1396">
        <v>16</v>
      </c>
      <c r="E1396" t="s">
        <v>269</v>
      </c>
      <c r="F1396" t="s">
        <v>1301</v>
      </c>
      <c r="I1396" t="b">
        <v>0</v>
      </c>
      <c r="J1396" s="2">
        <v>377</v>
      </c>
      <c r="K1396" s="2">
        <v>305</v>
      </c>
      <c r="L1396" s="2">
        <v>0</v>
      </c>
      <c r="M1396" s="2">
        <v>305</v>
      </c>
      <c r="N1396" s="2">
        <v>148</v>
      </c>
      <c r="O1396" s="2">
        <v>0</v>
      </c>
      <c r="P1396" s="2">
        <v>0</v>
      </c>
      <c r="Q1396" s="2">
        <v>0</v>
      </c>
      <c r="R1396" s="2">
        <v>0</v>
      </c>
      <c r="S1396" s="2">
        <v>0</v>
      </c>
      <c r="T1396" s="2">
        <v>7</v>
      </c>
      <c r="U1396" s="2">
        <v>0</v>
      </c>
      <c r="V1396" s="2">
        <v>0</v>
      </c>
      <c r="W1396" s="2">
        <v>0</v>
      </c>
      <c r="X1396" s="2">
        <v>0</v>
      </c>
      <c r="Y1396" s="2">
        <v>2</v>
      </c>
      <c r="Z1396" s="2">
        <v>1</v>
      </c>
      <c r="AA1396" s="2">
        <v>7</v>
      </c>
      <c r="AB1396" s="2">
        <v>106</v>
      </c>
      <c r="AC1396" s="2">
        <v>0</v>
      </c>
      <c r="AD1396" s="2">
        <v>0</v>
      </c>
      <c r="AE1396" s="2">
        <v>0</v>
      </c>
      <c r="AF1396" s="2">
        <v>0</v>
      </c>
      <c r="AG1396" s="2">
        <v>31</v>
      </c>
      <c r="AH1396" s="2">
        <v>0</v>
      </c>
      <c r="AI1396" s="2">
        <v>0</v>
      </c>
      <c r="AJ1396" s="2">
        <v>2</v>
      </c>
      <c r="AK1396" s="2">
        <v>0</v>
      </c>
      <c r="AL1396" s="2">
        <v>1</v>
      </c>
      <c r="AM1396" s="2">
        <v>0</v>
      </c>
      <c r="AN1396" s="3">
        <f>IFERROR(K1396/J1396,"")</f>
        <v>0</v>
      </c>
      <c r="AO1396" s="3">
        <f>IFERROR(L1396/K1396,"")</f>
        <v>0</v>
      </c>
    </row>
    <row r="1397" spans="1:41">
      <c r="A1397" t="s">
        <v>2993</v>
      </c>
      <c r="D1397">
        <v>672</v>
      </c>
      <c r="E1397" t="s">
        <v>270</v>
      </c>
      <c r="F1397" t="s">
        <v>1301</v>
      </c>
      <c r="I1397" t="b">
        <v>0</v>
      </c>
      <c r="J1397" s="2">
        <v>406</v>
      </c>
      <c r="K1397" s="2">
        <v>315</v>
      </c>
      <c r="L1397" s="2">
        <v>1</v>
      </c>
      <c r="M1397" s="2">
        <v>314</v>
      </c>
      <c r="N1397" s="2">
        <v>91</v>
      </c>
      <c r="O1397" s="2">
        <v>2</v>
      </c>
      <c r="P1397" s="2">
        <v>1</v>
      </c>
      <c r="Q1397" s="2">
        <v>0</v>
      </c>
      <c r="R1397" s="2">
        <v>0</v>
      </c>
      <c r="S1397" s="2">
        <v>0</v>
      </c>
      <c r="T1397" s="2">
        <v>12</v>
      </c>
      <c r="U1397" s="2">
        <v>0</v>
      </c>
      <c r="V1397" s="2">
        <v>0</v>
      </c>
      <c r="W1397" s="2">
        <v>0</v>
      </c>
      <c r="X1397" s="2">
        <v>0</v>
      </c>
      <c r="Y1397" s="2">
        <v>24</v>
      </c>
      <c r="Z1397" s="2">
        <v>9</v>
      </c>
      <c r="AA1397" s="2">
        <v>94</v>
      </c>
      <c r="AB1397" s="2">
        <v>19</v>
      </c>
      <c r="AC1397" s="2">
        <v>0</v>
      </c>
      <c r="AD1397" s="2">
        <v>0</v>
      </c>
      <c r="AE1397" s="2">
        <v>0</v>
      </c>
      <c r="AF1397" s="2">
        <v>0</v>
      </c>
      <c r="AG1397" s="2">
        <v>42</v>
      </c>
      <c r="AH1397" s="2">
        <v>0</v>
      </c>
      <c r="AI1397" s="2">
        <v>1</v>
      </c>
      <c r="AJ1397" s="2">
        <v>5</v>
      </c>
      <c r="AK1397" s="2">
        <v>6</v>
      </c>
      <c r="AL1397" s="2">
        <v>0</v>
      </c>
      <c r="AM1397" s="2">
        <v>8</v>
      </c>
      <c r="AN1397" s="3">
        <f>IFERROR(K1397/J1397,"")</f>
        <v>0</v>
      </c>
      <c r="AO1397" s="3">
        <f>IFERROR(L1397/K1397,"")</f>
        <v>0</v>
      </c>
    </row>
    <row r="1398" spans="1:41">
      <c r="A1398" t="s">
        <v>2994</v>
      </c>
      <c r="D1398">
        <v>202</v>
      </c>
      <c r="E1398" t="s">
        <v>271</v>
      </c>
      <c r="F1398" t="s">
        <v>1301</v>
      </c>
      <c r="I1398" t="b">
        <v>0</v>
      </c>
      <c r="J1398" s="2">
        <v>267</v>
      </c>
      <c r="K1398" s="2">
        <v>225</v>
      </c>
      <c r="L1398" s="2">
        <v>0</v>
      </c>
      <c r="M1398" s="2">
        <v>225</v>
      </c>
      <c r="N1398" s="2">
        <v>135</v>
      </c>
      <c r="O1398" s="2">
        <v>0</v>
      </c>
      <c r="P1398" s="2">
        <v>0</v>
      </c>
      <c r="Q1398" s="2">
        <v>0</v>
      </c>
      <c r="R1398" s="2">
        <v>0</v>
      </c>
      <c r="S1398" s="2">
        <v>0</v>
      </c>
      <c r="T1398" s="2">
        <v>3</v>
      </c>
      <c r="U1398" s="2">
        <v>0</v>
      </c>
      <c r="V1398" s="2">
        <v>0</v>
      </c>
      <c r="W1398" s="2">
        <v>0</v>
      </c>
      <c r="X1398" s="2">
        <v>0</v>
      </c>
      <c r="Y1398" s="2">
        <v>10</v>
      </c>
      <c r="Z1398" s="2">
        <v>2</v>
      </c>
      <c r="AA1398" s="2">
        <v>17</v>
      </c>
      <c r="AB1398" s="2">
        <v>23</v>
      </c>
      <c r="AC1398" s="2">
        <v>0</v>
      </c>
      <c r="AD1398" s="2">
        <v>0</v>
      </c>
      <c r="AE1398" s="2">
        <v>0</v>
      </c>
      <c r="AF1398" s="2">
        <v>0</v>
      </c>
      <c r="AG1398" s="2">
        <v>26</v>
      </c>
      <c r="AH1398" s="2">
        <v>0</v>
      </c>
      <c r="AI1398" s="2">
        <v>0</v>
      </c>
      <c r="AJ1398" s="2">
        <v>7</v>
      </c>
      <c r="AK1398" s="2">
        <v>1</v>
      </c>
      <c r="AL1398" s="2">
        <v>1</v>
      </c>
      <c r="AM1398" s="2">
        <v>0</v>
      </c>
      <c r="AN1398" s="3">
        <f>IFERROR(K1398/J1398,"")</f>
        <v>0</v>
      </c>
      <c r="AO1398" s="3">
        <f>IFERROR(L1398/K1398,"")</f>
        <v>0</v>
      </c>
    </row>
    <row r="1399" spans="1:41">
      <c r="A1399" t="s">
        <v>2995</v>
      </c>
      <c r="D1399">
        <v>301</v>
      </c>
      <c r="E1399" t="s">
        <v>272</v>
      </c>
      <c r="F1399" t="s">
        <v>1301</v>
      </c>
      <c r="I1399" t="b">
        <v>0</v>
      </c>
      <c r="J1399" s="2">
        <v>434</v>
      </c>
      <c r="K1399" s="2">
        <v>334</v>
      </c>
      <c r="L1399" s="2">
        <v>1</v>
      </c>
      <c r="M1399" s="2">
        <v>333</v>
      </c>
      <c r="N1399" s="2">
        <v>51</v>
      </c>
      <c r="O1399" s="2">
        <v>0</v>
      </c>
      <c r="P1399" s="2">
        <v>1</v>
      </c>
      <c r="Q1399" s="2">
        <v>0</v>
      </c>
      <c r="R1399" s="2">
        <v>0</v>
      </c>
      <c r="S1399" s="2">
        <v>0</v>
      </c>
      <c r="T1399" s="2">
        <v>31</v>
      </c>
      <c r="U1399" s="2">
        <v>0</v>
      </c>
      <c r="V1399" s="2">
        <v>0</v>
      </c>
      <c r="W1399" s="2">
        <v>0</v>
      </c>
      <c r="X1399" s="2">
        <v>0</v>
      </c>
      <c r="Y1399" s="2">
        <v>59</v>
      </c>
      <c r="Z1399" s="2">
        <v>6</v>
      </c>
      <c r="AA1399" s="2">
        <v>123</v>
      </c>
      <c r="AB1399" s="2">
        <v>5</v>
      </c>
      <c r="AC1399" s="2">
        <v>0</v>
      </c>
      <c r="AD1399" s="2">
        <v>0</v>
      </c>
      <c r="AE1399" s="2">
        <v>0</v>
      </c>
      <c r="AF1399" s="2">
        <v>0</v>
      </c>
      <c r="AG1399" s="2">
        <v>23</v>
      </c>
      <c r="AH1399" s="2">
        <v>0</v>
      </c>
      <c r="AI1399" s="2">
        <v>0</v>
      </c>
      <c r="AJ1399" s="2">
        <v>3</v>
      </c>
      <c r="AK1399" s="2">
        <v>15</v>
      </c>
      <c r="AL1399" s="2">
        <v>0</v>
      </c>
      <c r="AM1399" s="2">
        <v>16</v>
      </c>
      <c r="AN1399" s="3">
        <f>IFERROR(K1399/J1399,"")</f>
        <v>0</v>
      </c>
      <c r="AO1399" s="3">
        <f>IFERROR(L1399/K1399,"")</f>
        <v>0</v>
      </c>
    </row>
    <row r="1400" spans="1:41">
      <c r="A1400" t="s">
        <v>2996</v>
      </c>
      <c r="D1400">
        <v>756</v>
      </c>
      <c r="E1400" t="s">
        <v>273</v>
      </c>
      <c r="F1400" t="s">
        <v>1301</v>
      </c>
      <c r="I1400" t="b">
        <v>0</v>
      </c>
      <c r="J1400" s="2">
        <v>362</v>
      </c>
      <c r="K1400" s="2">
        <v>292</v>
      </c>
      <c r="L1400" s="2">
        <v>4</v>
      </c>
      <c r="M1400" s="2">
        <v>288</v>
      </c>
      <c r="N1400" s="2">
        <v>91</v>
      </c>
      <c r="O1400" s="2">
        <v>0</v>
      </c>
      <c r="P1400" s="2">
        <v>0</v>
      </c>
      <c r="Q1400" s="2">
        <v>0</v>
      </c>
      <c r="R1400" s="2">
        <v>0</v>
      </c>
      <c r="S1400" s="2">
        <v>0</v>
      </c>
      <c r="T1400" s="2">
        <v>14</v>
      </c>
      <c r="U1400" s="2">
        <v>0</v>
      </c>
      <c r="V1400" s="2">
        <v>0</v>
      </c>
      <c r="W1400" s="2">
        <v>0</v>
      </c>
      <c r="X1400" s="2">
        <v>0</v>
      </c>
      <c r="Y1400" s="2">
        <v>35</v>
      </c>
      <c r="Z1400" s="2">
        <v>3</v>
      </c>
      <c r="AA1400" s="2">
        <v>81</v>
      </c>
      <c r="AB1400" s="2">
        <v>3</v>
      </c>
      <c r="AC1400" s="2">
        <v>0</v>
      </c>
      <c r="AD1400" s="2">
        <v>0</v>
      </c>
      <c r="AE1400" s="2">
        <v>0</v>
      </c>
      <c r="AF1400" s="2">
        <v>0</v>
      </c>
      <c r="AG1400" s="2">
        <v>31</v>
      </c>
      <c r="AH1400" s="2">
        <v>0</v>
      </c>
      <c r="AI1400" s="2">
        <v>1</v>
      </c>
      <c r="AJ1400" s="2">
        <v>4</v>
      </c>
      <c r="AK1400" s="2">
        <v>10</v>
      </c>
      <c r="AL1400" s="2">
        <v>0</v>
      </c>
      <c r="AM1400" s="2">
        <v>15</v>
      </c>
      <c r="AN1400" s="3">
        <f>IFERROR(K1400/J1400,"")</f>
        <v>0</v>
      </c>
      <c r="AO1400" s="3">
        <f>IFERROR(L1400/K1400,"")</f>
        <v>0</v>
      </c>
    </row>
    <row r="1401" spans="1:41">
      <c r="A1401" t="s">
        <v>2997</v>
      </c>
      <c r="D1401">
        <v>756</v>
      </c>
      <c r="E1401" t="s">
        <v>273</v>
      </c>
      <c r="F1401" t="s">
        <v>1303</v>
      </c>
      <c r="I1401" t="b">
        <v>0</v>
      </c>
      <c r="J1401" s="2">
        <v>430</v>
      </c>
      <c r="K1401" s="2">
        <v>342</v>
      </c>
      <c r="L1401" s="2">
        <v>2</v>
      </c>
      <c r="M1401" s="2">
        <v>340</v>
      </c>
      <c r="N1401" s="2">
        <v>90</v>
      </c>
      <c r="O1401" s="2">
        <v>1</v>
      </c>
      <c r="P1401" s="2">
        <v>0</v>
      </c>
      <c r="Q1401" s="2">
        <v>0</v>
      </c>
      <c r="R1401" s="2">
        <v>0</v>
      </c>
      <c r="S1401" s="2">
        <v>0</v>
      </c>
      <c r="T1401" s="2">
        <v>33</v>
      </c>
      <c r="U1401" s="2">
        <v>0</v>
      </c>
      <c r="V1401" s="2">
        <v>0</v>
      </c>
      <c r="W1401" s="2">
        <v>0</v>
      </c>
      <c r="X1401" s="2">
        <v>0</v>
      </c>
      <c r="Y1401" s="2">
        <v>50</v>
      </c>
      <c r="Z1401" s="2">
        <v>7</v>
      </c>
      <c r="AA1401" s="2">
        <v>88</v>
      </c>
      <c r="AB1401" s="2">
        <v>7</v>
      </c>
      <c r="AC1401" s="2">
        <v>0</v>
      </c>
      <c r="AD1401" s="2">
        <v>0</v>
      </c>
      <c r="AE1401" s="2">
        <v>0</v>
      </c>
      <c r="AF1401" s="2">
        <v>0</v>
      </c>
      <c r="AG1401" s="2">
        <v>32</v>
      </c>
      <c r="AH1401" s="2">
        <v>0</v>
      </c>
      <c r="AI1401" s="2">
        <v>0</v>
      </c>
      <c r="AJ1401" s="2">
        <v>4</v>
      </c>
      <c r="AK1401" s="2">
        <v>8</v>
      </c>
      <c r="AL1401" s="2">
        <v>1</v>
      </c>
      <c r="AM1401" s="2">
        <v>19</v>
      </c>
      <c r="AN1401" s="3">
        <f>IFERROR(K1401/J1401,"")</f>
        <v>0</v>
      </c>
      <c r="AO1401" s="3">
        <f>IFERROR(L1401/K1401,"")</f>
        <v>0</v>
      </c>
    </row>
    <row r="1402" spans="1:41">
      <c r="A1402" t="s">
        <v>2998</v>
      </c>
      <c r="D1402">
        <v>604</v>
      </c>
      <c r="E1402" t="s">
        <v>274</v>
      </c>
      <c r="F1402" t="s">
        <v>1301</v>
      </c>
      <c r="I1402" t="b">
        <v>0</v>
      </c>
      <c r="J1402" s="2">
        <v>672</v>
      </c>
      <c r="K1402" s="2">
        <v>551</v>
      </c>
      <c r="L1402" s="2">
        <v>3</v>
      </c>
      <c r="M1402" s="2">
        <v>548</v>
      </c>
      <c r="N1402" s="2">
        <v>54</v>
      </c>
      <c r="O1402" s="2">
        <v>8</v>
      </c>
      <c r="P1402" s="2">
        <v>0</v>
      </c>
      <c r="Q1402" s="2">
        <v>0</v>
      </c>
      <c r="R1402" s="2">
        <v>0</v>
      </c>
      <c r="S1402" s="2">
        <v>1</v>
      </c>
      <c r="T1402" s="2">
        <v>36</v>
      </c>
      <c r="U1402" s="2">
        <v>0</v>
      </c>
      <c r="V1402" s="2">
        <v>1</v>
      </c>
      <c r="W1402" s="2">
        <v>0</v>
      </c>
      <c r="X1402" s="2">
        <v>0</v>
      </c>
      <c r="Y1402" s="2">
        <v>97</v>
      </c>
      <c r="Z1402" s="2">
        <v>5</v>
      </c>
      <c r="AA1402" s="2">
        <v>237</v>
      </c>
      <c r="AB1402" s="2">
        <v>10</v>
      </c>
      <c r="AC1402" s="2">
        <v>1</v>
      </c>
      <c r="AD1402" s="2">
        <v>0</v>
      </c>
      <c r="AE1402" s="2">
        <v>0</v>
      </c>
      <c r="AF1402" s="2">
        <v>0</v>
      </c>
      <c r="AG1402" s="2">
        <v>38</v>
      </c>
      <c r="AH1402" s="2">
        <v>0</v>
      </c>
      <c r="AI1402" s="2">
        <v>0</v>
      </c>
      <c r="AJ1402" s="2">
        <v>10</v>
      </c>
      <c r="AK1402" s="2">
        <v>15</v>
      </c>
      <c r="AL1402" s="2">
        <v>1</v>
      </c>
      <c r="AM1402" s="2">
        <v>34</v>
      </c>
      <c r="AN1402" s="3">
        <f>IFERROR(K1402/J1402,"")</f>
        <v>0</v>
      </c>
      <c r="AO1402" s="3">
        <f>IFERROR(L1402/K1402,"")</f>
        <v>0</v>
      </c>
    </row>
    <row r="1403" spans="1:41">
      <c r="A1403" t="s">
        <v>2999</v>
      </c>
      <c r="D1403">
        <v>598</v>
      </c>
      <c r="E1403" t="s">
        <v>275</v>
      </c>
      <c r="F1403" t="s">
        <v>1301</v>
      </c>
      <c r="I1403" t="b">
        <v>0</v>
      </c>
      <c r="J1403" s="2">
        <v>565</v>
      </c>
      <c r="K1403" s="2">
        <v>471</v>
      </c>
      <c r="L1403" s="2">
        <v>1</v>
      </c>
      <c r="M1403" s="2">
        <v>470</v>
      </c>
      <c r="N1403" s="2">
        <v>194</v>
      </c>
      <c r="O1403" s="2">
        <v>1</v>
      </c>
      <c r="P1403" s="2">
        <v>1</v>
      </c>
      <c r="Q1403" s="2">
        <v>0</v>
      </c>
      <c r="R1403" s="2">
        <v>0</v>
      </c>
      <c r="S1403" s="2">
        <v>0</v>
      </c>
      <c r="T1403" s="2">
        <v>11</v>
      </c>
      <c r="U1403" s="2">
        <v>0</v>
      </c>
      <c r="V1403" s="2">
        <v>0</v>
      </c>
      <c r="W1403" s="2">
        <v>0</v>
      </c>
      <c r="X1403" s="2">
        <v>0</v>
      </c>
      <c r="Y1403" s="2">
        <v>25</v>
      </c>
      <c r="Z1403" s="2">
        <v>6</v>
      </c>
      <c r="AA1403" s="2">
        <v>42</v>
      </c>
      <c r="AB1403" s="2">
        <v>105</v>
      </c>
      <c r="AC1403" s="2">
        <v>1</v>
      </c>
      <c r="AD1403" s="2">
        <v>0</v>
      </c>
      <c r="AE1403" s="2">
        <v>0</v>
      </c>
      <c r="AF1403" s="2">
        <v>0</v>
      </c>
      <c r="AG1403" s="2">
        <v>78</v>
      </c>
      <c r="AH1403" s="2">
        <v>0</v>
      </c>
      <c r="AI1403" s="2">
        <v>0</v>
      </c>
      <c r="AJ1403" s="2">
        <v>3</v>
      </c>
      <c r="AK1403" s="2">
        <v>2</v>
      </c>
      <c r="AL1403" s="2">
        <v>0</v>
      </c>
      <c r="AM1403" s="2">
        <v>1</v>
      </c>
      <c r="AN1403" s="3">
        <f>IFERROR(K1403/J1403,"")</f>
        <v>0</v>
      </c>
      <c r="AO1403" s="3">
        <f>IFERROR(L1403/K1403,"")</f>
        <v>0</v>
      </c>
    </row>
    <row r="1404" spans="1:41">
      <c r="A1404" t="s">
        <v>3000</v>
      </c>
      <c r="D1404">
        <v>365</v>
      </c>
      <c r="E1404" t="s">
        <v>276</v>
      </c>
      <c r="F1404" t="s">
        <v>1301</v>
      </c>
      <c r="I1404" t="b">
        <v>0</v>
      </c>
      <c r="J1404" s="2">
        <v>402</v>
      </c>
      <c r="K1404" s="2">
        <v>293</v>
      </c>
      <c r="L1404" s="2">
        <v>3</v>
      </c>
      <c r="M1404" s="2">
        <v>290</v>
      </c>
      <c r="N1404" s="2">
        <v>175</v>
      </c>
      <c r="O1404" s="2">
        <v>0</v>
      </c>
      <c r="P1404" s="2">
        <v>2</v>
      </c>
      <c r="Q1404" s="2">
        <v>0</v>
      </c>
      <c r="R1404" s="2">
        <v>0</v>
      </c>
      <c r="S1404" s="2">
        <v>0</v>
      </c>
      <c r="T1404" s="2">
        <v>12</v>
      </c>
      <c r="U1404" s="2">
        <v>0</v>
      </c>
      <c r="V1404" s="2">
        <v>0</v>
      </c>
      <c r="W1404" s="2">
        <v>0</v>
      </c>
      <c r="X1404" s="2">
        <v>0</v>
      </c>
      <c r="Y1404" s="2">
        <v>16</v>
      </c>
      <c r="Z1404" s="2">
        <v>1</v>
      </c>
      <c r="AA1404" s="2">
        <v>4</v>
      </c>
      <c r="AB1404" s="2">
        <v>54</v>
      </c>
      <c r="AC1404" s="2">
        <v>0</v>
      </c>
      <c r="AD1404" s="2">
        <v>0</v>
      </c>
      <c r="AE1404" s="2">
        <v>0</v>
      </c>
      <c r="AF1404" s="2">
        <v>0</v>
      </c>
      <c r="AG1404" s="2">
        <v>19</v>
      </c>
      <c r="AH1404" s="2">
        <v>0</v>
      </c>
      <c r="AI1404" s="2">
        <v>0</v>
      </c>
      <c r="AJ1404" s="2">
        <v>6</v>
      </c>
      <c r="AK1404" s="2">
        <v>0</v>
      </c>
      <c r="AL1404" s="2">
        <v>1</v>
      </c>
      <c r="AM1404" s="2">
        <v>0</v>
      </c>
      <c r="AN1404" s="3">
        <f>IFERROR(K1404/J1404,"")</f>
        <v>0</v>
      </c>
      <c r="AO1404" s="3">
        <f>IFERROR(L1404/K1404,"")</f>
        <v>0</v>
      </c>
    </row>
    <row r="1405" spans="1:41">
      <c r="A1405" t="s">
        <v>3001</v>
      </c>
      <c r="D1405">
        <v>848</v>
      </c>
      <c r="E1405" t="s">
        <v>277</v>
      </c>
      <c r="F1405" t="s">
        <v>1301</v>
      </c>
      <c r="I1405" t="b">
        <v>0</v>
      </c>
      <c r="J1405" s="2">
        <v>302</v>
      </c>
      <c r="K1405" s="2">
        <v>251</v>
      </c>
      <c r="L1405" s="2">
        <v>0</v>
      </c>
      <c r="M1405" s="2">
        <v>251</v>
      </c>
      <c r="N1405" s="2">
        <v>3</v>
      </c>
      <c r="O1405" s="2">
        <v>1</v>
      </c>
      <c r="P1405" s="2">
        <v>0</v>
      </c>
      <c r="Q1405" s="2">
        <v>0</v>
      </c>
      <c r="R1405" s="2">
        <v>0</v>
      </c>
      <c r="S1405" s="2">
        <v>0</v>
      </c>
      <c r="T1405" s="2">
        <v>128</v>
      </c>
      <c r="U1405" s="2">
        <v>0</v>
      </c>
      <c r="V1405" s="2">
        <v>0</v>
      </c>
      <c r="W1405" s="2">
        <v>0</v>
      </c>
      <c r="X1405" s="2">
        <v>0</v>
      </c>
      <c r="Y1405" s="2">
        <v>8</v>
      </c>
      <c r="Z1405" s="2">
        <v>0</v>
      </c>
      <c r="AA1405" s="2">
        <v>42</v>
      </c>
      <c r="AB1405" s="2">
        <v>0</v>
      </c>
      <c r="AC1405" s="2">
        <v>0</v>
      </c>
      <c r="AD1405" s="2">
        <v>0</v>
      </c>
      <c r="AE1405" s="2">
        <v>0</v>
      </c>
      <c r="AF1405" s="2">
        <v>0</v>
      </c>
      <c r="AG1405" s="2">
        <v>2</v>
      </c>
      <c r="AH1405" s="2">
        <v>0</v>
      </c>
      <c r="AI1405" s="2">
        <v>0</v>
      </c>
      <c r="AJ1405" s="2">
        <v>0</v>
      </c>
      <c r="AK1405" s="2">
        <v>57</v>
      </c>
      <c r="AL1405" s="2">
        <v>0</v>
      </c>
      <c r="AM1405" s="2">
        <v>10</v>
      </c>
      <c r="AN1405" s="3">
        <f>IFERROR(K1405/J1405,"")</f>
        <v>0</v>
      </c>
      <c r="AO1405" s="3">
        <f>IFERROR(L1405/K1405,"")</f>
        <v>0</v>
      </c>
    </row>
    <row r="1406" spans="1:41">
      <c r="A1406" t="s">
        <v>3002</v>
      </c>
      <c r="D1406">
        <v>1162</v>
      </c>
      <c r="E1406" t="s">
        <v>278</v>
      </c>
      <c r="F1406" t="s">
        <v>1301</v>
      </c>
      <c r="I1406" t="b">
        <v>0</v>
      </c>
      <c r="J1406" s="2">
        <v>283</v>
      </c>
      <c r="K1406" s="2">
        <v>241</v>
      </c>
      <c r="L1406" s="2">
        <v>0</v>
      </c>
      <c r="M1406" s="2">
        <v>241</v>
      </c>
      <c r="N1406" s="2">
        <v>18</v>
      </c>
      <c r="O1406" s="2">
        <v>0</v>
      </c>
      <c r="P1406" s="2">
        <v>0</v>
      </c>
      <c r="Q1406" s="2">
        <v>0</v>
      </c>
      <c r="R1406" s="2">
        <v>0</v>
      </c>
      <c r="S1406" s="2">
        <v>0</v>
      </c>
      <c r="T1406" s="2">
        <v>153</v>
      </c>
      <c r="U1406" s="2">
        <v>0</v>
      </c>
      <c r="V1406" s="2">
        <v>0</v>
      </c>
      <c r="W1406" s="2">
        <v>0</v>
      </c>
      <c r="X1406" s="2">
        <v>0</v>
      </c>
      <c r="Y1406" s="2">
        <v>5</v>
      </c>
      <c r="Z1406" s="2">
        <v>0</v>
      </c>
      <c r="AA1406" s="2">
        <v>36</v>
      </c>
      <c r="AB1406" s="2">
        <v>5</v>
      </c>
      <c r="AC1406" s="2">
        <v>0</v>
      </c>
      <c r="AD1406" s="2">
        <v>0</v>
      </c>
      <c r="AE1406" s="2">
        <v>0</v>
      </c>
      <c r="AF1406" s="2">
        <v>0</v>
      </c>
      <c r="AG1406" s="2">
        <v>9</v>
      </c>
      <c r="AH1406" s="2">
        <v>0</v>
      </c>
      <c r="AI1406" s="2">
        <v>0</v>
      </c>
      <c r="AJ1406" s="2">
        <v>0</v>
      </c>
      <c r="AK1406" s="2">
        <v>14</v>
      </c>
      <c r="AL1406" s="2">
        <v>0</v>
      </c>
      <c r="AM1406" s="2">
        <v>1</v>
      </c>
      <c r="AN1406" s="3">
        <f>IFERROR(K1406/J1406,"")</f>
        <v>0</v>
      </c>
      <c r="AO1406" s="3">
        <f>IFERROR(L1406/K1406,"")</f>
        <v>0</v>
      </c>
    </row>
    <row r="1407" spans="1:41">
      <c r="A1407" t="s">
        <v>3003</v>
      </c>
      <c r="D1407">
        <v>9200</v>
      </c>
      <c r="E1407" t="s">
        <v>279</v>
      </c>
      <c r="F1407" t="s">
        <v>1301</v>
      </c>
      <c r="I1407" t="b">
        <v>0</v>
      </c>
      <c r="J1407" s="2">
        <v>681</v>
      </c>
      <c r="K1407" s="2">
        <v>450</v>
      </c>
      <c r="L1407" s="2">
        <v>2</v>
      </c>
      <c r="M1407" s="2">
        <v>448</v>
      </c>
      <c r="N1407" s="2">
        <v>30</v>
      </c>
      <c r="O1407" s="2">
        <v>3</v>
      </c>
      <c r="P1407" s="2">
        <v>10</v>
      </c>
      <c r="Q1407" s="2">
        <v>0</v>
      </c>
      <c r="R1407" s="2">
        <v>0</v>
      </c>
      <c r="S1407" s="2">
        <v>1</v>
      </c>
      <c r="T1407" s="2">
        <v>19</v>
      </c>
      <c r="U1407" s="2">
        <v>0</v>
      </c>
      <c r="V1407" s="2">
        <v>0</v>
      </c>
      <c r="W1407" s="2">
        <v>0</v>
      </c>
      <c r="X1407" s="2">
        <v>0</v>
      </c>
      <c r="Y1407" s="2">
        <v>29</v>
      </c>
      <c r="Z1407" s="2">
        <v>13</v>
      </c>
      <c r="AA1407" s="2">
        <v>238</v>
      </c>
      <c r="AB1407" s="2">
        <v>5</v>
      </c>
      <c r="AC1407" s="2">
        <v>0</v>
      </c>
      <c r="AD1407" s="2">
        <v>0</v>
      </c>
      <c r="AE1407" s="2">
        <v>0</v>
      </c>
      <c r="AF1407" s="2">
        <v>0</v>
      </c>
      <c r="AG1407" s="2">
        <v>13</v>
      </c>
      <c r="AH1407" s="2">
        <v>0</v>
      </c>
      <c r="AI1407" s="2">
        <v>0</v>
      </c>
      <c r="AJ1407" s="2">
        <v>4</v>
      </c>
      <c r="AK1407" s="2">
        <v>10</v>
      </c>
      <c r="AL1407" s="2">
        <v>1</v>
      </c>
      <c r="AM1407" s="2">
        <v>72</v>
      </c>
      <c r="AN1407" s="3">
        <f>IFERROR(K1407/J1407,"")</f>
        <v>0</v>
      </c>
      <c r="AO1407" s="3">
        <f>IFERROR(L1407/K1407,"")</f>
        <v>0</v>
      </c>
    </row>
    <row r="1408" spans="1:41">
      <c r="A1408" t="s">
        <v>3004</v>
      </c>
      <c r="D1408">
        <v>9200</v>
      </c>
      <c r="E1408" t="s">
        <v>279</v>
      </c>
      <c r="F1408" t="s">
        <v>1303</v>
      </c>
      <c r="I1408" t="b">
        <v>0</v>
      </c>
      <c r="J1408" s="2">
        <v>659</v>
      </c>
      <c r="K1408" s="2">
        <v>426</v>
      </c>
      <c r="L1408" s="2">
        <v>12</v>
      </c>
      <c r="M1408" s="2">
        <v>414</v>
      </c>
      <c r="N1408" s="2">
        <v>13</v>
      </c>
      <c r="O1408" s="2">
        <v>4</v>
      </c>
      <c r="P1408" s="2">
        <v>9</v>
      </c>
      <c r="Q1408" s="2">
        <v>0</v>
      </c>
      <c r="R1408" s="2">
        <v>0</v>
      </c>
      <c r="S1408" s="2">
        <v>0</v>
      </c>
      <c r="T1408" s="2">
        <v>21</v>
      </c>
      <c r="U1408" s="2">
        <v>0</v>
      </c>
      <c r="V1408" s="2">
        <v>0</v>
      </c>
      <c r="W1408" s="2">
        <v>0</v>
      </c>
      <c r="X1408" s="2">
        <v>0</v>
      </c>
      <c r="Y1408" s="2">
        <v>24</v>
      </c>
      <c r="Z1408" s="2">
        <v>21</v>
      </c>
      <c r="AA1408" s="2">
        <v>191</v>
      </c>
      <c r="AB1408" s="2">
        <v>1</v>
      </c>
      <c r="AC1408" s="2">
        <v>1</v>
      </c>
      <c r="AD1408" s="2">
        <v>0</v>
      </c>
      <c r="AE1408" s="2">
        <v>0</v>
      </c>
      <c r="AF1408" s="2">
        <v>2</v>
      </c>
      <c r="AG1408" s="2">
        <v>12</v>
      </c>
      <c r="AH1408" s="2">
        <v>0</v>
      </c>
      <c r="AI1408" s="2">
        <v>0</v>
      </c>
      <c r="AJ1408" s="2">
        <v>4</v>
      </c>
      <c r="AK1408" s="2">
        <v>11</v>
      </c>
      <c r="AL1408" s="2">
        <v>1</v>
      </c>
      <c r="AM1408" s="2">
        <v>99</v>
      </c>
      <c r="AN1408" s="3">
        <f>IFERROR(K1408/J1408,"")</f>
        <v>0</v>
      </c>
      <c r="AO1408" s="3">
        <f>IFERROR(L1408/K1408,"")</f>
        <v>0</v>
      </c>
    </row>
    <row r="1409" spans="1:41">
      <c r="A1409" t="s">
        <v>3005</v>
      </c>
      <c r="D1409">
        <v>9200</v>
      </c>
      <c r="E1409" t="s">
        <v>279</v>
      </c>
      <c r="F1409" t="s">
        <v>1305</v>
      </c>
      <c r="I1409" t="b">
        <v>0</v>
      </c>
      <c r="J1409" s="2">
        <v>711</v>
      </c>
      <c r="K1409" s="2">
        <v>511</v>
      </c>
      <c r="L1409" s="2">
        <v>1</v>
      </c>
      <c r="M1409" s="2">
        <v>510</v>
      </c>
      <c r="N1409" s="2">
        <v>30</v>
      </c>
      <c r="O1409" s="2">
        <v>4</v>
      </c>
      <c r="P1409" s="2">
        <v>1</v>
      </c>
      <c r="Q1409" s="2">
        <v>0</v>
      </c>
      <c r="R1409" s="2">
        <v>0</v>
      </c>
      <c r="S1409" s="2">
        <v>0</v>
      </c>
      <c r="T1409" s="2">
        <v>29</v>
      </c>
      <c r="U1409" s="2">
        <v>0</v>
      </c>
      <c r="V1409" s="2">
        <v>0</v>
      </c>
      <c r="W1409" s="2">
        <v>0</v>
      </c>
      <c r="X1409" s="2">
        <v>0</v>
      </c>
      <c r="Y1409" s="2">
        <v>25</v>
      </c>
      <c r="Z1409" s="2">
        <v>1</v>
      </c>
      <c r="AA1409" s="2">
        <v>213</v>
      </c>
      <c r="AB1409" s="2">
        <v>2</v>
      </c>
      <c r="AC1409" s="2">
        <v>0</v>
      </c>
      <c r="AD1409" s="2">
        <v>0</v>
      </c>
      <c r="AE1409" s="2">
        <v>0</v>
      </c>
      <c r="AF1409" s="2">
        <v>0</v>
      </c>
      <c r="AG1409" s="2">
        <v>15</v>
      </c>
      <c r="AH1409" s="2">
        <v>0</v>
      </c>
      <c r="AI1409" s="2">
        <v>0</v>
      </c>
      <c r="AJ1409" s="2">
        <v>2</v>
      </c>
      <c r="AK1409" s="2">
        <v>21</v>
      </c>
      <c r="AL1409" s="2">
        <v>1</v>
      </c>
      <c r="AM1409" s="2">
        <v>166</v>
      </c>
      <c r="AN1409" s="3">
        <f>IFERROR(K1409/J1409,"")</f>
        <v>0</v>
      </c>
      <c r="AO1409" s="3">
        <f>IFERROR(L1409/K1409,"")</f>
        <v>0</v>
      </c>
    </row>
    <row r="1410" spans="1:41">
      <c r="A1410" t="s">
        <v>3006</v>
      </c>
      <c r="D1410">
        <v>9200</v>
      </c>
      <c r="E1410" t="s">
        <v>279</v>
      </c>
      <c r="F1410" t="s">
        <v>1310</v>
      </c>
      <c r="I1410" t="b">
        <v>0</v>
      </c>
      <c r="J1410" s="2">
        <v>525</v>
      </c>
      <c r="K1410" s="2">
        <v>379</v>
      </c>
      <c r="L1410" s="2">
        <v>2</v>
      </c>
      <c r="M1410" s="2">
        <v>377</v>
      </c>
      <c r="N1410" s="2">
        <v>9</v>
      </c>
      <c r="O1410" s="2">
        <v>6</v>
      </c>
      <c r="P1410" s="2">
        <v>5</v>
      </c>
      <c r="Q1410" s="2">
        <v>0</v>
      </c>
      <c r="R1410" s="2">
        <v>0</v>
      </c>
      <c r="S1410" s="2">
        <v>0</v>
      </c>
      <c r="T1410" s="2">
        <v>46</v>
      </c>
      <c r="U1410" s="2">
        <v>0</v>
      </c>
      <c r="V1410" s="2">
        <v>0</v>
      </c>
      <c r="W1410" s="2">
        <v>0</v>
      </c>
      <c r="X1410" s="2">
        <v>0</v>
      </c>
      <c r="Y1410" s="2">
        <v>20</v>
      </c>
      <c r="Z1410" s="2">
        <v>7</v>
      </c>
      <c r="AA1410" s="2">
        <v>195</v>
      </c>
      <c r="AB1410" s="2">
        <v>2</v>
      </c>
      <c r="AC1410" s="2">
        <v>0</v>
      </c>
      <c r="AD1410" s="2">
        <v>0</v>
      </c>
      <c r="AE1410" s="2">
        <v>1</v>
      </c>
      <c r="AF1410" s="2">
        <v>0</v>
      </c>
      <c r="AG1410" s="2">
        <v>5</v>
      </c>
      <c r="AH1410" s="2">
        <v>0</v>
      </c>
      <c r="AI1410" s="2">
        <v>1</v>
      </c>
      <c r="AJ1410" s="2">
        <v>6</v>
      </c>
      <c r="AK1410" s="2">
        <v>10</v>
      </c>
      <c r="AL1410" s="2">
        <v>0</v>
      </c>
      <c r="AM1410" s="2">
        <v>64</v>
      </c>
      <c r="AN1410" s="3">
        <f>IFERROR(K1410/J1410,"")</f>
        <v>0</v>
      </c>
      <c r="AO1410" s="3">
        <f>IFERROR(L1410/K1410,"")</f>
        <v>0</v>
      </c>
    </row>
    <row r="1411" spans="1:41">
      <c r="A1411" t="s">
        <v>3007</v>
      </c>
      <c r="D1411">
        <v>9200</v>
      </c>
      <c r="E1411" t="s">
        <v>279</v>
      </c>
      <c r="F1411" t="s">
        <v>1312</v>
      </c>
      <c r="I1411" t="b">
        <v>0</v>
      </c>
      <c r="J1411" s="2">
        <v>653</v>
      </c>
      <c r="K1411" s="2">
        <v>433</v>
      </c>
      <c r="L1411" s="2">
        <v>4</v>
      </c>
      <c r="M1411" s="2">
        <v>429</v>
      </c>
      <c r="N1411" s="2">
        <v>17</v>
      </c>
      <c r="O1411" s="2">
        <v>5</v>
      </c>
      <c r="P1411" s="2">
        <v>0</v>
      </c>
      <c r="Q1411" s="2">
        <v>0</v>
      </c>
      <c r="R1411" s="2">
        <v>0</v>
      </c>
      <c r="S1411" s="2">
        <v>1</v>
      </c>
      <c r="T1411" s="2">
        <v>22</v>
      </c>
      <c r="U1411" s="2">
        <v>0</v>
      </c>
      <c r="V1411" s="2">
        <v>0</v>
      </c>
      <c r="W1411" s="2">
        <v>0</v>
      </c>
      <c r="X1411" s="2">
        <v>0</v>
      </c>
      <c r="Y1411" s="2">
        <v>24</v>
      </c>
      <c r="Z1411" s="2">
        <v>14</v>
      </c>
      <c r="AA1411" s="2">
        <v>218</v>
      </c>
      <c r="AB1411" s="2">
        <v>1</v>
      </c>
      <c r="AC1411" s="2">
        <v>0</v>
      </c>
      <c r="AD1411" s="2">
        <v>0</v>
      </c>
      <c r="AE1411" s="2">
        <v>1</v>
      </c>
      <c r="AF1411" s="2">
        <v>0</v>
      </c>
      <c r="AG1411" s="2">
        <v>14</v>
      </c>
      <c r="AH1411" s="2">
        <v>0</v>
      </c>
      <c r="AI1411" s="2">
        <v>3</v>
      </c>
      <c r="AJ1411" s="2">
        <v>5</v>
      </c>
      <c r="AK1411" s="2">
        <v>28</v>
      </c>
      <c r="AL1411" s="2">
        <v>0</v>
      </c>
      <c r="AM1411" s="2">
        <v>76</v>
      </c>
      <c r="AN1411" s="3">
        <f>IFERROR(K1411/J1411,"")</f>
        <v>0</v>
      </c>
      <c r="AO1411" s="3">
        <f>IFERROR(L1411/K1411,"")</f>
        <v>0</v>
      </c>
    </row>
    <row r="1412" spans="1:41">
      <c r="A1412" t="s">
        <v>3008</v>
      </c>
      <c r="D1412">
        <v>9200</v>
      </c>
      <c r="E1412" t="s">
        <v>279</v>
      </c>
      <c r="F1412" t="s">
        <v>1314</v>
      </c>
      <c r="I1412" t="b">
        <v>0</v>
      </c>
      <c r="J1412" s="2">
        <v>652</v>
      </c>
      <c r="K1412" s="2">
        <v>476</v>
      </c>
      <c r="L1412" s="2">
        <v>2</v>
      </c>
      <c r="M1412" s="2">
        <v>474</v>
      </c>
      <c r="N1412" s="2">
        <v>24</v>
      </c>
      <c r="O1412" s="2">
        <v>6</v>
      </c>
      <c r="P1412" s="2">
        <v>0</v>
      </c>
      <c r="Q1412" s="2">
        <v>0</v>
      </c>
      <c r="R1412" s="2">
        <v>0</v>
      </c>
      <c r="S1412" s="2">
        <v>0</v>
      </c>
      <c r="T1412" s="2">
        <v>40</v>
      </c>
      <c r="U1412" s="2">
        <v>0</v>
      </c>
      <c r="V1412" s="2">
        <v>0</v>
      </c>
      <c r="W1412" s="2">
        <v>0</v>
      </c>
      <c r="X1412" s="2">
        <v>0</v>
      </c>
      <c r="Y1412" s="2">
        <v>42</v>
      </c>
      <c r="Z1412" s="2">
        <v>9</v>
      </c>
      <c r="AA1412" s="2">
        <v>222</v>
      </c>
      <c r="AB1412" s="2">
        <v>1</v>
      </c>
      <c r="AC1412" s="2">
        <v>0</v>
      </c>
      <c r="AD1412" s="2">
        <v>0</v>
      </c>
      <c r="AE1412" s="2">
        <v>0</v>
      </c>
      <c r="AF1412" s="2">
        <v>0</v>
      </c>
      <c r="AG1412" s="2">
        <v>13</v>
      </c>
      <c r="AH1412" s="2">
        <v>0</v>
      </c>
      <c r="AI1412" s="2">
        <v>0</v>
      </c>
      <c r="AJ1412" s="2">
        <v>3</v>
      </c>
      <c r="AK1412" s="2">
        <v>13</v>
      </c>
      <c r="AL1412" s="2">
        <v>0</v>
      </c>
      <c r="AM1412" s="2">
        <v>101</v>
      </c>
      <c r="AN1412" s="3">
        <f>IFERROR(K1412/J1412,"")</f>
        <v>0</v>
      </c>
      <c r="AO1412" s="3">
        <f>IFERROR(L1412/K1412,"")</f>
        <v>0</v>
      </c>
    </row>
    <row r="1413" spans="1:41">
      <c r="A1413" t="s">
        <v>3009</v>
      </c>
      <c r="D1413">
        <v>9200</v>
      </c>
      <c r="E1413" t="s">
        <v>279</v>
      </c>
      <c r="F1413" t="s">
        <v>1322</v>
      </c>
      <c r="I1413" t="b">
        <v>0</v>
      </c>
      <c r="J1413" s="2">
        <v>481</v>
      </c>
      <c r="K1413" s="2">
        <v>350</v>
      </c>
      <c r="L1413" s="2">
        <v>0</v>
      </c>
      <c r="M1413" s="2">
        <v>350</v>
      </c>
      <c r="N1413" s="2">
        <v>17</v>
      </c>
      <c r="O1413" s="2">
        <v>5</v>
      </c>
      <c r="P1413" s="2">
        <v>0</v>
      </c>
      <c r="Q1413" s="2">
        <v>0</v>
      </c>
      <c r="R1413" s="2">
        <v>0</v>
      </c>
      <c r="S1413" s="2">
        <v>0</v>
      </c>
      <c r="T1413" s="2">
        <v>34</v>
      </c>
      <c r="U1413" s="2">
        <v>0</v>
      </c>
      <c r="V1413" s="2">
        <v>0</v>
      </c>
      <c r="W1413" s="2">
        <v>0</v>
      </c>
      <c r="X1413" s="2">
        <v>0</v>
      </c>
      <c r="Y1413" s="2">
        <v>21</v>
      </c>
      <c r="Z1413" s="2">
        <v>3</v>
      </c>
      <c r="AA1413" s="2">
        <v>204</v>
      </c>
      <c r="AB1413" s="2">
        <v>2</v>
      </c>
      <c r="AC1413" s="2">
        <v>0</v>
      </c>
      <c r="AD1413" s="2">
        <v>0</v>
      </c>
      <c r="AE1413" s="2">
        <v>0</v>
      </c>
      <c r="AF1413" s="2">
        <v>0</v>
      </c>
      <c r="AG1413" s="2">
        <v>7</v>
      </c>
      <c r="AH1413" s="2">
        <v>0</v>
      </c>
      <c r="AI1413" s="2">
        <v>0</v>
      </c>
      <c r="AJ1413" s="2">
        <v>3</v>
      </c>
      <c r="AK1413" s="2">
        <v>12</v>
      </c>
      <c r="AL1413" s="2">
        <v>0</v>
      </c>
      <c r="AM1413" s="2">
        <v>42</v>
      </c>
      <c r="AN1413" s="3">
        <f>IFERROR(K1413/J1413,"")</f>
        <v>0</v>
      </c>
      <c r="AO1413" s="3">
        <f>IFERROR(L1413/K1413,"")</f>
        <v>0</v>
      </c>
    </row>
    <row r="1414" spans="1:41">
      <c r="A1414" t="s">
        <v>3010</v>
      </c>
      <c r="D1414">
        <v>9200</v>
      </c>
      <c r="E1414" t="s">
        <v>279</v>
      </c>
      <c r="F1414" t="s">
        <v>1324</v>
      </c>
      <c r="I1414" t="b">
        <v>0</v>
      </c>
      <c r="J1414" s="2">
        <v>499</v>
      </c>
      <c r="K1414" s="2">
        <v>373</v>
      </c>
      <c r="L1414" s="2">
        <v>1</v>
      </c>
      <c r="M1414" s="2">
        <v>372</v>
      </c>
      <c r="N1414" s="2">
        <v>41</v>
      </c>
      <c r="O1414" s="2">
        <v>1</v>
      </c>
      <c r="P1414" s="2">
        <v>0</v>
      </c>
      <c r="Q1414" s="2">
        <v>0</v>
      </c>
      <c r="R1414" s="2">
        <v>0</v>
      </c>
      <c r="S1414" s="2">
        <v>0</v>
      </c>
      <c r="T1414" s="2">
        <v>34</v>
      </c>
      <c r="U1414" s="2">
        <v>0</v>
      </c>
      <c r="V1414" s="2">
        <v>0</v>
      </c>
      <c r="W1414" s="2">
        <v>0</v>
      </c>
      <c r="X1414" s="2">
        <v>0</v>
      </c>
      <c r="Y1414" s="2">
        <v>33</v>
      </c>
      <c r="Z1414" s="2">
        <v>8</v>
      </c>
      <c r="AA1414" s="2">
        <v>175</v>
      </c>
      <c r="AB1414" s="2">
        <v>0</v>
      </c>
      <c r="AC1414" s="2">
        <v>0</v>
      </c>
      <c r="AD1414" s="2">
        <v>0</v>
      </c>
      <c r="AE1414" s="2">
        <v>0</v>
      </c>
      <c r="AF1414" s="2">
        <v>0</v>
      </c>
      <c r="AG1414" s="2">
        <v>7</v>
      </c>
      <c r="AH1414" s="2">
        <v>0</v>
      </c>
      <c r="AI1414" s="2">
        <v>0</v>
      </c>
      <c r="AJ1414" s="2">
        <v>0</v>
      </c>
      <c r="AK1414" s="2">
        <v>10</v>
      </c>
      <c r="AL1414" s="2">
        <v>0</v>
      </c>
      <c r="AM1414" s="2">
        <v>63</v>
      </c>
      <c r="AN1414" s="3">
        <f>IFERROR(K1414/J1414,"")</f>
        <v>0</v>
      </c>
      <c r="AO1414" s="3">
        <f>IFERROR(L1414/K1414,"")</f>
        <v>0</v>
      </c>
    </row>
    <row r="1415" spans="1:41">
      <c r="A1415" t="s">
        <v>3011</v>
      </c>
      <c r="D1415">
        <v>9200</v>
      </c>
      <c r="E1415" t="s">
        <v>279</v>
      </c>
      <c r="F1415" t="s">
        <v>1326</v>
      </c>
      <c r="I1415" t="b">
        <v>0</v>
      </c>
      <c r="J1415" s="2">
        <v>624</v>
      </c>
      <c r="K1415" s="2">
        <v>432</v>
      </c>
      <c r="L1415" s="2">
        <v>5</v>
      </c>
      <c r="M1415" s="2">
        <v>427</v>
      </c>
      <c r="N1415" s="2">
        <v>13</v>
      </c>
      <c r="O1415" s="2">
        <v>6</v>
      </c>
      <c r="P1415" s="2">
        <v>0</v>
      </c>
      <c r="Q1415" s="2">
        <v>0</v>
      </c>
      <c r="R1415" s="2">
        <v>0</v>
      </c>
      <c r="S1415" s="2">
        <v>1</v>
      </c>
      <c r="T1415" s="2">
        <v>12</v>
      </c>
      <c r="U1415" s="2">
        <v>1</v>
      </c>
      <c r="V1415" s="2">
        <v>0</v>
      </c>
      <c r="W1415" s="2">
        <v>0</v>
      </c>
      <c r="X1415" s="2">
        <v>0</v>
      </c>
      <c r="Y1415" s="2">
        <v>26</v>
      </c>
      <c r="Z1415" s="2">
        <v>4</v>
      </c>
      <c r="AA1415" s="2">
        <v>197</v>
      </c>
      <c r="AB1415" s="2">
        <v>0</v>
      </c>
      <c r="AC1415" s="2">
        <v>1</v>
      </c>
      <c r="AD1415" s="2">
        <v>0</v>
      </c>
      <c r="AE1415" s="2">
        <v>0</v>
      </c>
      <c r="AF1415" s="2">
        <v>0</v>
      </c>
      <c r="AG1415" s="2">
        <v>4</v>
      </c>
      <c r="AH1415" s="2">
        <v>0</v>
      </c>
      <c r="AI1415" s="2">
        <v>2</v>
      </c>
      <c r="AJ1415" s="2">
        <v>4</v>
      </c>
      <c r="AK1415" s="2">
        <v>18</v>
      </c>
      <c r="AL1415" s="2">
        <v>0</v>
      </c>
      <c r="AM1415" s="2">
        <v>138</v>
      </c>
      <c r="AN1415" s="3">
        <f>IFERROR(K1415/J1415,"")</f>
        <v>0</v>
      </c>
      <c r="AO1415" s="3">
        <f>IFERROR(L1415/K1415,"")</f>
        <v>0</v>
      </c>
    </row>
    <row r="1416" spans="1:41">
      <c r="A1416" t="s">
        <v>3012</v>
      </c>
      <c r="D1416">
        <v>9200</v>
      </c>
      <c r="E1416" t="s">
        <v>279</v>
      </c>
      <c r="F1416" t="s">
        <v>1328</v>
      </c>
      <c r="I1416" t="b">
        <v>0</v>
      </c>
      <c r="J1416" s="2">
        <v>513</v>
      </c>
      <c r="K1416" s="2">
        <v>420</v>
      </c>
      <c r="L1416" s="2">
        <v>6</v>
      </c>
      <c r="M1416" s="2">
        <v>414</v>
      </c>
      <c r="N1416" s="2">
        <v>29</v>
      </c>
      <c r="O1416" s="2">
        <v>2</v>
      </c>
      <c r="P1416" s="2">
        <v>1</v>
      </c>
      <c r="Q1416" s="2">
        <v>0</v>
      </c>
      <c r="R1416" s="2">
        <v>0</v>
      </c>
      <c r="S1416" s="2">
        <v>0</v>
      </c>
      <c r="T1416" s="2">
        <v>31</v>
      </c>
      <c r="U1416" s="2">
        <v>0</v>
      </c>
      <c r="V1416" s="2">
        <v>0</v>
      </c>
      <c r="W1416" s="2">
        <v>0</v>
      </c>
      <c r="X1416" s="2">
        <v>0</v>
      </c>
      <c r="Y1416" s="2">
        <v>32</v>
      </c>
      <c r="Z1416" s="2">
        <v>7</v>
      </c>
      <c r="AA1416" s="2">
        <v>236</v>
      </c>
      <c r="AB1416" s="2">
        <v>0</v>
      </c>
      <c r="AC1416" s="2">
        <v>0</v>
      </c>
      <c r="AD1416" s="2">
        <v>0</v>
      </c>
      <c r="AE1416" s="2">
        <v>0</v>
      </c>
      <c r="AF1416" s="2">
        <v>0</v>
      </c>
      <c r="AG1416" s="2">
        <v>11</v>
      </c>
      <c r="AH1416" s="2">
        <v>0</v>
      </c>
      <c r="AI1416" s="2">
        <v>2</v>
      </c>
      <c r="AJ1416" s="2">
        <v>1</v>
      </c>
      <c r="AK1416" s="2">
        <v>9</v>
      </c>
      <c r="AL1416" s="2">
        <v>0</v>
      </c>
      <c r="AM1416" s="2">
        <v>53</v>
      </c>
      <c r="AN1416" s="3">
        <f>IFERROR(K1416/J1416,"")</f>
        <v>0</v>
      </c>
      <c r="AO1416" s="3">
        <f>IFERROR(L1416/K1416,"")</f>
        <v>0</v>
      </c>
    </row>
    <row r="1417" spans="1:41">
      <c r="A1417" t="s">
        <v>3013</v>
      </c>
      <c r="D1417">
        <v>9200</v>
      </c>
      <c r="E1417" t="s">
        <v>279</v>
      </c>
      <c r="F1417" t="s">
        <v>1332</v>
      </c>
      <c r="I1417" t="b">
        <v>0</v>
      </c>
      <c r="J1417" s="2">
        <v>628</v>
      </c>
      <c r="K1417" s="2">
        <v>409</v>
      </c>
      <c r="L1417" s="2">
        <v>3</v>
      </c>
      <c r="M1417" s="2">
        <v>406</v>
      </c>
      <c r="N1417" s="2">
        <v>24</v>
      </c>
      <c r="O1417" s="2">
        <v>5</v>
      </c>
      <c r="P1417" s="2">
        <v>0</v>
      </c>
      <c r="Q1417" s="2">
        <v>0</v>
      </c>
      <c r="R1417" s="2">
        <v>0</v>
      </c>
      <c r="S1417" s="2">
        <v>1</v>
      </c>
      <c r="T1417" s="2">
        <v>13</v>
      </c>
      <c r="U1417" s="2">
        <v>0</v>
      </c>
      <c r="V1417" s="2">
        <v>0</v>
      </c>
      <c r="W1417" s="2">
        <v>0</v>
      </c>
      <c r="X1417" s="2">
        <v>0</v>
      </c>
      <c r="Y1417" s="2">
        <v>17</v>
      </c>
      <c r="Z1417" s="2">
        <v>17</v>
      </c>
      <c r="AA1417" s="2">
        <v>216</v>
      </c>
      <c r="AB1417" s="2">
        <v>0</v>
      </c>
      <c r="AC1417" s="2">
        <v>0</v>
      </c>
      <c r="AD1417" s="2">
        <v>0</v>
      </c>
      <c r="AE1417" s="2">
        <v>0</v>
      </c>
      <c r="AF1417" s="2">
        <v>0</v>
      </c>
      <c r="AG1417" s="2">
        <v>5</v>
      </c>
      <c r="AH1417" s="2">
        <v>0</v>
      </c>
      <c r="AI1417" s="2">
        <v>0</v>
      </c>
      <c r="AJ1417" s="2">
        <v>3</v>
      </c>
      <c r="AK1417" s="2">
        <v>19</v>
      </c>
      <c r="AL1417" s="2">
        <v>1</v>
      </c>
      <c r="AM1417" s="2">
        <v>85</v>
      </c>
      <c r="AN1417" s="3">
        <f>IFERROR(K1417/J1417,"")</f>
        <v>0</v>
      </c>
      <c r="AO1417" s="3">
        <f>IFERROR(L1417/K1417,"")</f>
        <v>0</v>
      </c>
    </row>
    <row r="1418" spans="1:41">
      <c r="A1418" t="s">
        <v>3014</v>
      </c>
      <c r="D1418">
        <v>9200</v>
      </c>
      <c r="E1418" t="s">
        <v>279</v>
      </c>
      <c r="F1418" t="s">
        <v>1376</v>
      </c>
      <c r="I1418" t="b">
        <v>0</v>
      </c>
      <c r="J1418" s="2">
        <v>366</v>
      </c>
      <c r="K1418" s="2">
        <v>269</v>
      </c>
      <c r="L1418" s="2">
        <v>3</v>
      </c>
      <c r="M1418" s="2">
        <v>266</v>
      </c>
      <c r="N1418" s="2">
        <v>30</v>
      </c>
      <c r="O1418" s="2">
        <v>0</v>
      </c>
      <c r="P1418" s="2">
        <v>0</v>
      </c>
      <c r="Q1418" s="2">
        <v>0</v>
      </c>
      <c r="R1418" s="2">
        <v>0</v>
      </c>
      <c r="S1418" s="2">
        <v>0</v>
      </c>
      <c r="T1418" s="2">
        <v>21</v>
      </c>
      <c r="U1418" s="2">
        <v>0</v>
      </c>
      <c r="V1418" s="2">
        <v>0</v>
      </c>
      <c r="W1418" s="2">
        <v>0</v>
      </c>
      <c r="X1418" s="2">
        <v>0</v>
      </c>
      <c r="Y1418" s="2">
        <v>35</v>
      </c>
      <c r="Z1418" s="2">
        <v>1</v>
      </c>
      <c r="AA1418" s="2">
        <v>121</v>
      </c>
      <c r="AB1418" s="2">
        <v>0</v>
      </c>
      <c r="AC1418" s="2">
        <v>1</v>
      </c>
      <c r="AD1418" s="2">
        <v>0</v>
      </c>
      <c r="AE1418" s="2">
        <v>0</v>
      </c>
      <c r="AF1418" s="2">
        <v>0</v>
      </c>
      <c r="AG1418" s="2">
        <v>24</v>
      </c>
      <c r="AH1418" s="2">
        <v>0</v>
      </c>
      <c r="AI1418" s="2">
        <v>0</v>
      </c>
      <c r="AJ1418" s="2">
        <v>2</v>
      </c>
      <c r="AK1418" s="2">
        <v>5</v>
      </c>
      <c r="AL1418" s="2">
        <v>0</v>
      </c>
      <c r="AM1418" s="2">
        <v>26</v>
      </c>
      <c r="AN1418" s="3">
        <f>IFERROR(K1418/J1418,"")</f>
        <v>0</v>
      </c>
      <c r="AO1418" s="3">
        <f>IFERROR(L1418/K1418,"")</f>
        <v>0</v>
      </c>
    </row>
    <row r="1419" spans="1:41">
      <c r="A1419" t="s">
        <v>3015</v>
      </c>
      <c r="D1419">
        <v>9200</v>
      </c>
      <c r="E1419" t="s">
        <v>279</v>
      </c>
      <c r="F1419" t="s">
        <v>1378</v>
      </c>
      <c r="I1419" t="b">
        <v>0</v>
      </c>
      <c r="J1419" s="2">
        <v>739</v>
      </c>
      <c r="K1419" s="2">
        <v>544</v>
      </c>
      <c r="L1419" s="2">
        <v>8</v>
      </c>
      <c r="M1419" s="2">
        <v>536</v>
      </c>
      <c r="N1419" s="2">
        <v>18</v>
      </c>
      <c r="O1419" s="2">
        <v>0</v>
      </c>
      <c r="P1419" s="2">
        <v>1</v>
      </c>
      <c r="Q1419" s="2">
        <v>0</v>
      </c>
      <c r="R1419" s="2">
        <v>0</v>
      </c>
      <c r="S1419" s="2">
        <v>0</v>
      </c>
      <c r="T1419" s="2">
        <v>31</v>
      </c>
      <c r="U1419" s="2">
        <v>0</v>
      </c>
      <c r="V1419" s="2">
        <v>0</v>
      </c>
      <c r="W1419" s="2">
        <v>0</v>
      </c>
      <c r="X1419" s="2">
        <v>0</v>
      </c>
      <c r="Y1419" s="2">
        <v>42</v>
      </c>
      <c r="Z1419" s="2">
        <v>23</v>
      </c>
      <c r="AA1419" s="2">
        <v>290</v>
      </c>
      <c r="AB1419" s="2">
        <v>0</v>
      </c>
      <c r="AC1419" s="2">
        <v>0</v>
      </c>
      <c r="AD1419" s="2">
        <v>0</v>
      </c>
      <c r="AE1419" s="2">
        <v>0</v>
      </c>
      <c r="AF1419" s="2">
        <v>1</v>
      </c>
      <c r="AG1419" s="2">
        <v>30</v>
      </c>
      <c r="AH1419" s="2">
        <v>0</v>
      </c>
      <c r="AI1419" s="2">
        <v>0</v>
      </c>
      <c r="AJ1419" s="2">
        <v>1</v>
      </c>
      <c r="AK1419" s="2">
        <v>25</v>
      </c>
      <c r="AL1419" s="2">
        <v>0</v>
      </c>
      <c r="AM1419" s="2">
        <v>74</v>
      </c>
      <c r="AN1419" s="3">
        <f>IFERROR(K1419/J1419,"")</f>
        <v>0</v>
      </c>
      <c r="AO1419" s="3">
        <f>IFERROR(L1419/K1419,"")</f>
        <v>0</v>
      </c>
    </row>
    <row r="1420" spans="1:41">
      <c r="A1420" t="s">
        <v>3016</v>
      </c>
      <c r="D1420">
        <v>9200</v>
      </c>
      <c r="E1420" t="s">
        <v>279</v>
      </c>
      <c r="F1420" t="s">
        <v>1380</v>
      </c>
      <c r="I1420" t="b">
        <v>0</v>
      </c>
      <c r="J1420" s="2">
        <v>744</v>
      </c>
      <c r="K1420" s="2">
        <v>568</v>
      </c>
      <c r="L1420" s="2">
        <v>3</v>
      </c>
      <c r="M1420" s="2">
        <v>565</v>
      </c>
      <c r="N1420" s="2">
        <v>39</v>
      </c>
      <c r="O1420" s="2">
        <v>5</v>
      </c>
      <c r="P1420" s="2">
        <v>0</v>
      </c>
      <c r="Q1420" s="2">
        <v>0</v>
      </c>
      <c r="R1420" s="2">
        <v>0</v>
      </c>
      <c r="S1420" s="2">
        <v>0</v>
      </c>
      <c r="T1420" s="2">
        <v>49</v>
      </c>
      <c r="U1420" s="2">
        <v>0</v>
      </c>
      <c r="V1420" s="2">
        <v>0</v>
      </c>
      <c r="W1420" s="2">
        <v>0</v>
      </c>
      <c r="X1420" s="2">
        <v>0</v>
      </c>
      <c r="Y1420" s="2">
        <v>59</v>
      </c>
      <c r="Z1420" s="2">
        <v>10</v>
      </c>
      <c r="AA1420" s="2">
        <v>309</v>
      </c>
      <c r="AB1420" s="2">
        <v>2</v>
      </c>
      <c r="AC1420" s="2">
        <v>0</v>
      </c>
      <c r="AD1420" s="2">
        <v>0</v>
      </c>
      <c r="AE1420" s="2">
        <v>0</v>
      </c>
      <c r="AF1420" s="2">
        <v>0</v>
      </c>
      <c r="AG1420" s="2">
        <v>18</v>
      </c>
      <c r="AH1420" s="2">
        <v>0</v>
      </c>
      <c r="AI1420" s="2">
        <v>1</v>
      </c>
      <c r="AJ1420" s="2">
        <v>3</v>
      </c>
      <c r="AK1420" s="2">
        <v>14</v>
      </c>
      <c r="AL1420" s="2">
        <v>0</v>
      </c>
      <c r="AM1420" s="2">
        <v>56</v>
      </c>
      <c r="AN1420" s="3">
        <f>IFERROR(K1420/J1420,"")</f>
        <v>0</v>
      </c>
      <c r="AO1420" s="3">
        <f>IFERROR(L1420/K1420,"")</f>
        <v>0</v>
      </c>
    </row>
    <row r="1421" spans="1:41">
      <c r="A1421" t="s">
        <v>3017</v>
      </c>
      <c r="D1421">
        <v>9200</v>
      </c>
      <c r="E1421" t="s">
        <v>279</v>
      </c>
      <c r="F1421" t="s">
        <v>1411</v>
      </c>
      <c r="I1421" t="b">
        <v>0</v>
      </c>
      <c r="J1421" s="2">
        <v>658</v>
      </c>
      <c r="K1421" s="2">
        <v>478</v>
      </c>
      <c r="L1421" s="2">
        <v>4</v>
      </c>
      <c r="M1421" s="2">
        <v>474</v>
      </c>
      <c r="N1421" s="2">
        <v>30</v>
      </c>
      <c r="O1421" s="2">
        <v>3</v>
      </c>
      <c r="P1421" s="2">
        <v>0</v>
      </c>
      <c r="Q1421" s="2">
        <v>0</v>
      </c>
      <c r="R1421" s="2">
        <v>0</v>
      </c>
      <c r="S1421" s="2">
        <v>1</v>
      </c>
      <c r="T1421" s="2">
        <v>34</v>
      </c>
      <c r="U1421" s="2">
        <v>0</v>
      </c>
      <c r="V1421" s="2">
        <v>0</v>
      </c>
      <c r="W1421" s="2">
        <v>0</v>
      </c>
      <c r="X1421" s="2">
        <v>0</v>
      </c>
      <c r="Y1421" s="2">
        <v>43</v>
      </c>
      <c r="Z1421" s="2">
        <v>9</v>
      </c>
      <c r="AA1421" s="2">
        <v>229</v>
      </c>
      <c r="AB1421" s="2">
        <v>0</v>
      </c>
      <c r="AC1421" s="2">
        <v>0</v>
      </c>
      <c r="AD1421" s="2">
        <v>0</v>
      </c>
      <c r="AE1421" s="2">
        <v>0</v>
      </c>
      <c r="AF1421" s="2">
        <v>0</v>
      </c>
      <c r="AG1421" s="2">
        <v>29</v>
      </c>
      <c r="AH1421" s="2">
        <v>1</v>
      </c>
      <c r="AI1421" s="2">
        <v>0</v>
      </c>
      <c r="AJ1421" s="2">
        <v>4</v>
      </c>
      <c r="AK1421" s="2">
        <v>29</v>
      </c>
      <c r="AL1421" s="2">
        <v>1</v>
      </c>
      <c r="AM1421" s="2">
        <v>61</v>
      </c>
      <c r="AN1421" s="3">
        <f>IFERROR(K1421/J1421,"")</f>
        <v>0</v>
      </c>
      <c r="AO1421" s="3">
        <f>IFERROR(L1421/K1421,"")</f>
        <v>0</v>
      </c>
    </row>
    <row r="1422" spans="1:41">
      <c r="A1422" t="s">
        <v>3018</v>
      </c>
      <c r="D1422">
        <v>9200</v>
      </c>
      <c r="E1422" t="s">
        <v>279</v>
      </c>
      <c r="F1422" t="s">
        <v>1413</v>
      </c>
      <c r="I1422" t="b">
        <v>0</v>
      </c>
      <c r="J1422" s="2">
        <v>625</v>
      </c>
      <c r="K1422" s="2">
        <v>426</v>
      </c>
      <c r="L1422" s="2">
        <v>1</v>
      </c>
      <c r="M1422" s="2">
        <v>425</v>
      </c>
      <c r="N1422" s="2">
        <v>20</v>
      </c>
      <c r="O1422" s="2">
        <v>10</v>
      </c>
      <c r="P1422" s="2">
        <v>0</v>
      </c>
      <c r="Q1422" s="2">
        <v>0</v>
      </c>
      <c r="R1422" s="2">
        <v>0</v>
      </c>
      <c r="S1422" s="2">
        <v>1</v>
      </c>
      <c r="T1422" s="2">
        <v>27</v>
      </c>
      <c r="U1422" s="2">
        <v>0</v>
      </c>
      <c r="V1422" s="2">
        <v>0</v>
      </c>
      <c r="W1422" s="2">
        <v>0</v>
      </c>
      <c r="X1422" s="2">
        <v>0</v>
      </c>
      <c r="Y1422" s="2">
        <v>20</v>
      </c>
      <c r="Z1422" s="2">
        <v>3</v>
      </c>
      <c r="AA1422" s="2">
        <v>215</v>
      </c>
      <c r="AB1422" s="2">
        <v>2</v>
      </c>
      <c r="AC1422" s="2">
        <v>0</v>
      </c>
      <c r="AD1422" s="2">
        <v>0</v>
      </c>
      <c r="AE1422" s="2">
        <v>0</v>
      </c>
      <c r="AF1422" s="2">
        <v>0</v>
      </c>
      <c r="AG1422" s="2">
        <v>7</v>
      </c>
      <c r="AH1422" s="2">
        <v>0</v>
      </c>
      <c r="AI1422" s="2">
        <v>0</v>
      </c>
      <c r="AJ1422" s="2">
        <v>3</v>
      </c>
      <c r="AK1422" s="2">
        <v>19</v>
      </c>
      <c r="AL1422" s="2">
        <v>0</v>
      </c>
      <c r="AM1422" s="2">
        <v>98</v>
      </c>
      <c r="AN1422" s="3">
        <f>IFERROR(K1422/J1422,"")</f>
        <v>0</v>
      </c>
      <c r="AO1422" s="3">
        <f>IFERROR(L1422/K1422,"")</f>
        <v>0</v>
      </c>
    </row>
    <row r="1423" spans="1:41">
      <c r="A1423" t="s">
        <v>3019</v>
      </c>
      <c r="D1423">
        <v>9200</v>
      </c>
      <c r="E1423" t="s">
        <v>279</v>
      </c>
      <c r="F1423" t="s">
        <v>1415</v>
      </c>
      <c r="I1423" t="b">
        <v>0</v>
      </c>
      <c r="J1423" s="2">
        <v>677</v>
      </c>
      <c r="K1423" s="2">
        <v>436</v>
      </c>
      <c r="L1423" s="2">
        <v>16</v>
      </c>
      <c r="M1423" s="2">
        <v>420</v>
      </c>
      <c r="N1423" s="2">
        <v>15</v>
      </c>
      <c r="O1423" s="2">
        <v>4</v>
      </c>
      <c r="P1423" s="2">
        <v>0</v>
      </c>
      <c r="Q1423" s="2">
        <v>1</v>
      </c>
      <c r="R1423" s="2">
        <v>0</v>
      </c>
      <c r="S1423" s="2">
        <v>0</v>
      </c>
      <c r="T1423" s="2">
        <v>5</v>
      </c>
      <c r="U1423" s="2">
        <v>0</v>
      </c>
      <c r="V1423" s="2">
        <v>0</v>
      </c>
      <c r="W1423" s="2">
        <v>0</v>
      </c>
      <c r="X1423" s="2">
        <v>0</v>
      </c>
      <c r="Y1423" s="2">
        <v>23</v>
      </c>
      <c r="Z1423" s="2">
        <v>50</v>
      </c>
      <c r="AA1423" s="2">
        <v>229</v>
      </c>
      <c r="AB1423" s="2">
        <v>2</v>
      </c>
      <c r="AC1423" s="2">
        <v>0</v>
      </c>
      <c r="AD1423" s="2">
        <v>0</v>
      </c>
      <c r="AE1423" s="2">
        <v>0</v>
      </c>
      <c r="AF1423" s="2">
        <v>0</v>
      </c>
      <c r="AG1423" s="2">
        <v>11</v>
      </c>
      <c r="AH1423" s="2">
        <v>0</v>
      </c>
      <c r="AI1423" s="2">
        <v>0</v>
      </c>
      <c r="AJ1423" s="2">
        <v>5</v>
      </c>
      <c r="AK1423" s="2">
        <v>4</v>
      </c>
      <c r="AL1423" s="2">
        <v>0</v>
      </c>
      <c r="AM1423" s="2">
        <v>71</v>
      </c>
      <c r="AN1423" s="3">
        <f>IFERROR(K1423/J1423,"")</f>
        <v>0</v>
      </c>
      <c r="AO1423" s="3">
        <f>IFERROR(L1423/K1423,"")</f>
        <v>0</v>
      </c>
    </row>
    <row r="1424" spans="1:41">
      <c r="A1424" t="s">
        <v>3020</v>
      </c>
      <c r="D1424">
        <v>9200</v>
      </c>
      <c r="E1424" t="s">
        <v>279</v>
      </c>
      <c r="F1424" t="s">
        <v>1417</v>
      </c>
      <c r="I1424" t="b">
        <v>0</v>
      </c>
      <c r="J1424" s="2">
        <v>722</v>
      </c>
      <c r="K1424" s="2">
        <v>458</v>
      </c>
      <c r="L1424" s="2">
        <v>5</v>
      </c>
      <c r="M1424" s="2">
        <v>453</v>
      </c>
      <c r="N1424" s="2">
        <v>15</v>
      </c>
      <c r="O1424" s="2">
        <v>4</v>
      </c>
      <c r="P1424" s="2">
        <v>0</v>
      </c>
      <c r="Q1424" s="2">
        <v>0</v>
      </c>
      <c r="R1424" s="2">
        <v>0</v>
      </c>
      <c r="S1424" s="2">
        <v>0</v>
      </c>
      <c r="T1424" s="2">
        <v>27</v>
      </c>
      <c r="U1424" s="2">
        <v>0</v>
      </c>
      <c r="V1424" s="2">
        <v>0</v>
      </c>
      <c r="W1424" s="2">
        <v>0</v>
      </c>
      <c r="X1424" s="2">
        <v>0</v>
      </c>
      <c r="Y1424" s="2">
        <v>39</v>
      </c>
      <c r="Z1424" s="2">
        <v>7</v>
      </c>
      <c r="AA1424" s="2">
        <v>232</v>
      </c>
      <c r="AB1424" s="2">
        <v>1</v>
      </c>
      <c r="AC1424" s="2">
        <v>0</v>
      </c>
      <c r="AD1424" s="2">
        <v>0</v>
      </c>
      <c r="AE1424" s="2">
        <v>0</v>
      </c>
      <c r="AF1424" s="2">
        <v>0</v>
      </c>
      <c r="AG1424" s="2">
        <v>11</v>
      </c>
      <c r="AH1424" s="2">
        <v>0</v>
      </c>
      <c r="AI1424" s="2">
        <v>1</v>
      </c>
      <c r="AJ1424" s="2">
        <v>2</v>
      </c>
      <c r="AK1424" s="2">
        <v>12</v>
      </c>
      <c r="AL1424" s="2">
        <v>1</v>
      </c>
      <c r="AM1424" s="2">
        <v>101</v>
      </c>
      <c r="AN1424" s="3">
        <f>IFERROR(K1424/J1424,"")</f>
        <v>0</v>
      </c>
      <c r="AO1424" s="3">
        <f>IFERROR(L1424/K1424,"")</f>
        <v>0</v>
      </c>
    </row>
    <row r="1425" spans="1:41">
      <c r="A1425" t="s">
        <v>3021</v>
      </c>
      <c r="D1425">
        <v>9200</v>
      </c>
      <c r="E1425" t="s">
        <v>279</v>
      </c>
      <c r="F1425" t="s">
        <v>1419</v>
      </c>
      <c r="I1425" t="b">
        <v>0</v>
      </c>
      <c r="J1425" s="2">
        <v>619</v>
      </c>
      <c r="K1425" s="2">
        <v>431</v>
      </c>
      <c r="L1425" s="2">
        <v>9</v>
      </c>
      <c r="M1425" s="2">
        <v>422</v>
      </c>
      <c r="N1425" s="2">
        <v>12</v>
      </c>
      <c r="O1425" s="2">
        <v>4</v>
      </c>
      <c r="P1425" s="2">
        <v>0</v>
      </c>
      <c r="Q1425" s="2">
        <v>0</v>
      </c>
      <c r="R1425" s="2">
        <v>0</v>
      </c>
      <c r="S1425" s="2">
        <v>0</v>
      </c>
      <c r="T1425" s="2">
        <v>22</v>
      </c>
      <c r="U1425" s="2">
        <v>0</v>
      </c>
      <c r="V1425" s="2">
        <v>0</v>
      </c>
      <c r="W1425" s="2">
        <v>0</v>
      </c>
      <c r="X1425" s="2">
        <v>0</v>
      </c>
      <c r="Y1425" s="2">
        <v>42</v>
      </c>
      <c r="Z1425" s="2">
        <v>15</v>
      </c>
      <c r="AA1425" s="2">
        <v>196</v>
      </c>
      <c r="AB1425" s="2">
        <v>1</v>
      </c>
      <c r="AC1425" s="2">
        <v>0</v>
      </c>
      <c r="AD1425" s="2">
        <v>0</v>
      </c>
      <c r="AE1425" s="2">
        <v>0</v>
      </c>
      <c r="AF1425" s="2">
        <v>0</v>
      </c>
      <c r="AG1425" s="2">
        <v>16</v>
      </c>
      <c r="AH1425" s="2">
        <v>1</v>
      </c>
      <c r="AI1425" s="2">
        <v>1</v>
      </c>
      <c r="AJ1425" s="2">
        <v>3</v>
      </c>
      <c r="AK1425" s="2">
        <v>15</v>
      </c>
      <c r="AL1425" s="2">
        <v>0</v>
      </c>
      <c r="AM1425" s="2">
        <v>94</v>
      </c>
      <c r="AN1425" s="3">
        <f>IFERROR(K1425/J1425,"")</f>
        <v>0</v>
      </c>
      <c r="AO1425" s="3">
        <f>IFERROR(L1425/K1425,"")</f>
        <v>0</v>
      </c>
    </row>
    <row r="1426" spans="1:41">
      <c r="A1426" t="s">
        <v>3022</v>
      </c>
      <c r="D1426">
        <v>9200</v>
      </c>
      <c r="E1426" t="s">
        <v>279</v>
      </c>
      <c r="F1426" t="s">
        <v>1421</v>
      </c>
      <c r="I1426" t="b">
        <v>0</v>
      </c>
      <c r="J1426" s="2">
        <v>696</v>
      </c>
      <c r="K1426" s="2">
        <v>464</v>
      </c>
      <c r="L1426" s="2">
        <v>7</v>
      </c>
      <c r="M1426" s="2">
        <v>457</v>
      </c>
      <c r="N1426" s="2">
        <v>22</v>
      </c>
      <c r="O1426" s="2">
        <v>6</v>
      </c>
      <c r="P1426" s="2">
        <v>3</v>
      </c>
      <c r="Q1426" s="2">
        <v>0</v>
      </c>
      <c r="R1426" s="2">
        <v>0</v>
      </c>
      <c r="S1426" s="2">
        <v>0</v>
      </c>
      <c r="T1426" s="2">
        <v>35</v>
      </c>
      <c r="U1426" s="2">
        <v>0</v>
      </c>
      <c r="V1426" s="2">
        <v>0</v>
      </c>
      <c r="W1426" s="2">
        <v>0</v>
      </c>
      <c r="X1426" s="2">
        <v>0</v>
      </c>
      <c r="Y1426" s="2">
        <v>16</v>
      </c>
      <c r="Z1426" s="2">
        <v>5</v>
      </c>
      <c r="AA1426" s="2">
        <v>240</v>
      </c>
      <c r="AB1426" s="2">
        <v>3</v>
      </c>
      <c r="AC1426" s="2">
        <v>0</v>
      </c>
      <c r="AD1426" s="2">
        <v>0</v>
      </c>
      <c r="AE1426" s="2">
        <v>1</v>
      </c>
      <c r="AF1426" s="2">
        <v>0</v>
      </c>
      <c r="AG1426" s="2">
        <v>10</v>
      </c>
      <c r="AH1426" s="2">
        <v>0</v>
      </c>
      <c r="AI1426" s="2">
        <v>0</v>
      </c>
      <c r="AJ1426" s="2">
        <v>7</v>
      </c>
      <c r="AK1426" s="2">
        <v>15</v>
      </c>
      <c r="AL1426" s="2">
        <v>0</v>
      </c>
      <c r="AM1426" s="2">
        <v>94</v>
      </c>
      <c r="AN1426" s="3">
        <f>IFERROR(K1426/J1426,"")</f>
        <v>0</v>
      </c>
      <c r="AO1426" s="3">
        <f>IFERROR(L1426/K1426,"")</f>
        <v>0</v>
      </c>
    </row>
    <row r="1427" spans="1:41">
      <c r="A1427" t="s">
        <v>3023</v>
      </c>
      <c r="D1427">
        <v>9200</v>
      </c>
      <c r="E1427" t="s">
        <v>279</v>
      </c>
      <c r="F1427" t="s">
        <v>1423</v>
      </c>
      <c r="I1427" t="b">
        <v>0</v>
      </c>
      <c r="J1427" s="2">
        <v>422</v>
      </c>
      <c r="K1427" s="2">
        <v>314</v>
      </c>
      <c r="L1427" s="2">
        <v>1</v>
      </c>
      <c r="M1427" s="2">
        <v>313</v>
      </c>
      <c r="N1427" s="2">
        <v>17</v>
      </c>
      <c r="O1427" s="2">
        <v>3</v>
      </c>
      <c r="P1427" s="2">
        <v>0</v>
      </c>
      <c r="Q1427" s="2">
        <v>0</v>
      </c>
      <c r="R1427" s="2">
        <v>0</v>
      </c>
      <c r="S1427" s="2">
        <v>0</v>
      </c>
      <c r="T1427" s="2">
        <v>27</v>
      </c>
      <c r="U1427" s="2">
        <v>0</v>
      </c>
      <c r="V1427" s="2">
        <v>0</v>
      </c>
      <c r="W1427" s="2">
        <v>0</v>
      </c>
      <c r="X1427" s="2">
        <v>0</v>
      </c>
      <c r="Y1427" s="2">
        <v>28</v>
      </c>
      <c r="Z1427" s="2">
        <v>3</v>
      </c>
      <c r="AA1427" s="2">
        <v>162</v>
      </c>
      <c r="AB1427" s="2">
        <v>1</v>
      </c>
      <c r="AC1427" s="2">
        <v>0</v>
      </c>
      <c r="AD1427" s="2">
        <v>0</v>
      </c>
      <c r="AE1427" s="2">
        <v>0</v>
      </c>
      <c r="AF1427" s="2">
        <v>0</v>
      </c>
      <c r="AG1427" s="2">
        <v>20</v>
      </c>
      <c r="AH1427" s="2">
        <v>0</v>
      </c>
      <c r="AI1427" s="2">
        <v>0</v>
      </c>
      <c r="AJ1427" s="2">
        <v>1</v>
      </c>
      <c r="AK1427" s="2">
        <v>7</v>
      </c>
      <c r="AL1427" s="2">
        <v>0</v>
      </c>
      <c r="AM1427" s="2">
        <v>44</v>
      </c>
      <c r="AN1427" s="3">
        <f>IFERROR(K1427/J1427,"")</f>
        <v>0</v>
      </c>
      <c r="AO1427" s="3">
        <f>IFERROR(L1427/K1427,"")</f>
        <v>0</v>
      </c>
    </row>
    <row r="1428" spans="1:41">
      <c r="A1428" t="s">
        <v>3024</v>
      </c>
      <c r="D1428">
        <v>9200</v>
      </c>
      <c r="E1428" t="s">
        <v>279</v>
      </c>
      <c r="F1428" t="s">
        <v>1425</v>
      </c>
      <c r="I1428" t="b">
        <v>0</v>
      </c>
      <c r="J1428" s="2">
        <v>498</v>
      </c>
      <c r="K1428" s="2">
        <v>361</v>
      </c>
      <c r="L1428" s="2">
        <v>2</v>
      </c>
      <c r="M1428" s="2">
        <v>359</v>
      </c>
      <c r="N1428" s="2">
        <v>2</v>
      </c>
      <c r="O1428" s="2">
        <v>2</v>
      </c>
      <c r="P1428" s="2">
        <v>1</v>
      </c>
      <c r="Q1428" s="2">
        <v>0</v>
      </c>
      <c r="R1428" s="2">
        <v>0</v>
      </c>
      <c r="S1428" s="2">
        <v>0</v>
      </c>
      <c r="T1428" s="2">
        <v>16</v>
      </c>
      <c r="U1428" s="2">
        <v>0</v>
      </c>
      <c r="V1428" s="2">
        <v>0</v>
      </c>
      <c r="W1428" s="2">
        <v>0</v>
      </c>
      <c r="X1428" s="2">
        <v>0</v>
      </c>
      <c r="Y1428" s="2">
        <v>26</v>
      </c>
      <c r="Z1428" s="2">
        <v>6</v>
      </c>
      <c r="AA1428" s="2">
        <v>214</v>
      </c>
      <c r="AB1428" s="2">
        <v>1</v>
      </c>
      <c r="AC1428" s="2">
        <v>0</v>
      </c>
      <c r="AD1428" s="2">
        <v>0</v>
      </c>
      <c r="AE1428" s="2">
        <v>0</v>
      </c>
      <c r="AF1428" s="2">
        <v>0</v>
      </c>
      <c r="AG1428" s="2">
        <v>5</v>
      </c>
      <c r="AH1428" s="2">
        <v>0</v>
      </c>
      <c r="AI1428" s="2">
        <v>0</v>
      </c>
      <c r="AJ1428" s="2">
        <v>3</v>
      </c>
      <c r="AK1428" s="2">
        <v>16</v>
      </c>
      <c r="AL1428" s="2">
        <v>0</v>
      </c>
      <c r="AM1428" s="2">
        <v>67</v>
      </c>
      <c r="AN1428" s="3">
        <f>IFERROR(K1428/J1428,"")</f>
        <v>0</v>
      </c>
      <c r="AO1428" s="3">
        <f>IFERROR(L1428/K1428,"")</f>
        <v>0</v>
      </c>
    </row>
    <row r="1429" spans="1:41">
      <c r="A1429" t="s">
        <v>3025</v>
      </c>
      <c r="D1429">
        <v>2610</v>
      </c>
      <c r="E1429" t="s">
        <v>280</v>
      </c>
      <c r="F1429" t="s">
        <v>1301</v>
      </c>
      <c r="I1429" t="b">
        <v>0</v>
      </c>
      <c r="J1429" s="2">
        <v>707</v>
      </c>
      <c r="K1429" s="2">
        <v>430</v>
      </c>
      <c r="L1429" s="2">
        <v>4</v>
      </c>
      <c r="M1429" s="2">
        <v>426</v>
      </c>
      <c r="N1429" s="2">
        <v>27</v>
      </c>
      <c r="O1429" s="2">
        <v>9</v>
      </c>
      <c r="P1429" s="2">
        <v>0</v>
      </c>
      <c r="Q1429" s="2">
        <v>0</v>
      </c>
      <c r="R1429" s="2">
        <v>0</v>
      </c>
      <c r="S1429" s="2">
        <v>0</v>
      </c>
      <c r="T1429" s="2">
        <v>16</v>
      </c>
      <c r="U1429" s="2">
        <v>0</v>
      </c>
      <c r="V1429" s="2">
        <v>0</v>
      </c>
      <c r="W1429" s="2">
        <v>0</v>
      </c>
      <c r="X1429" s="2">
        <v>0</v>
      </c>
      <c r="Y1429" s="2">
        <v>27</v>
      </c>
      <c r="Z1429" s="2">
        <v>16</v>
      </c>
      <c r="AA1429" s="2">
        <v>233</v>
      </c>
      <c r="AB1429" s="2">
        <v>3</v>
      </c>
      <c r="AC1429" s="2">
        <v>0</v>
      </c>
      <c r="AD1429" s="2">
        <v>0</v>
      </c>
      <c r="AE1429" s="2">
        <v>0</v>
      </c>
      <c r="AF1429" s="2">
        <v>0</v>
      </c>
      <c r="AG1429" s="2">
        <v>20</v>
      </c>
      <c r="AH1429" s="2">
        <v>0</v>
      </c>
      <c r="AI1429" s="2">
        <v>0</v>
      </c>
      <c r="AJ1429" s="2">
        <v>2</v>
      </c>
      <c r="AK1429" s="2">
        <v>17</v>
      </c>
      <c r="AL1429" s="2">
        <v>0</v>
      </c>
      <c r="AM1429" s="2">
        <v>56</v>
      </c>
      <c r="AN1429" s="3">
        <f>IFERROR(K1429/J1429,"")</f>
        <v>0</v>
      </c>
      <c r="AO1429" s="3">
        <f>IFERROR(L1429/K1429,"")</f>
        <v>0</v>
      </c>
    </row>
    <row r="1430" spans="1:41">
      <c r="A1430" t="s">
        <v>3026</v>
      </c>
      <c r="D1430">
        <v>2610</v>
      </c>
      <c r="E1430" t="s">
        <v>280</v>
      </c>
      <c r="F1430" t="s">
        <v>1303</v>
      </c>
      <c r="I1430" t="b">
        <v>0</v>
      </c>
      <c r="J1430" s="2">
        <v>697</v>
      </c>
      <c r="K1430" s="2">
        <v>467</v>
      </c>
      <c r="L1430" s="2">
        <v>6</v>
      </c>
      <c r="M1430" s="2">
        <v>461</v>
      </c>
      <c r="N1430" s="2">
        <v>42</v>
      </c>
      <c r="O1430" s="2">
        <v>5</v>
      </c>
      <c r="P1430" s="2">
        <v>0</v>
      </c>
      <c r="Q1430" s="2">
        <v>1</v>
      </c>
      <c r="R1430" s="2">
        <v>0</v>
      </c>
      <c r="S1430" s="2">
        <v>0</v>
      </c>
      <c r="T1430" s="2">
        <v>17</v>
      </c>
      <c r="U1430" s="2">
        <v>0</v>
      </c>
      <c r="V1430" s="2">
        <v>0</v>
      </c>
      <c r="W1430" s="2">
        <v>0</v>
      </c>
      <c r="X1430" s="2">
        <v>0</v>
      </c>
      <c r="Y1430" s="2">
        <v>30</v>
      </c>
      <c r="Z1430" s="2">
        <v>27</v>
      </c>
      <c r="AA1430" s="2">
        <v>223</v>
      </c>
      <c r="AB1430" s="2">
        <v>1</v>
      </c>
      <c r="AC1430" s="2">
        <v>0</v>
      </c>
      <c r="AD1430" s="2">
        <v>0</v>
      </c>
      <c r="AE1430" s="2">
        <v>0</v>
      </c>
      <c r="AF1430" s="2">
        <v>1</v>
      </c>
      <c r="AG1430" s="2">
        <v>14</v>
      </c>
      <c r="AH1430" s="2">
        <v>0</v>
      </c>
      <c r="AI1430" s="2">
        <v>1</v>
      </c>
      <c r="AJ1430" s="2">
        <v>4</v>
      </c>
      <c r="AK1430" s="2">
        <v>14</v>
      </c>
      <c r="AL1430" s="2">
        <v>1</v>
      </c>
      <c r="AM1430" s="2">
        <v>80</v>
      </c>
      <c r="AN1430" s="3">
        <f>IFERROR(K1430/J1430,"")</f>
        <v>0</v>
      </c>
      <c r="AO1430" s="3">
        <f>IFERROR(L1430/K1430,"")</f>
        <v>0</v>
      </c>
    </row>
    <row r="1431" spans="1:41">
      <c r="A1431" t="s">
        <v>3027</v>
      </c>
      <c r="D1431">
        <v>2610</v>
      </c>
      <c r="E1431" t="s">
        <v>280</v>
      </c>
      <c r="F1431" t="s">
        <v>1305</v>
      </c>
      <c r="I1431" t="b">
        <v>0</v>
      </c>
      <c r="J1431" s="2">
        <v>703</v>
      </c>
      <c r="K1431" s="2">
        <v>443</v>
      </c>
      <c r="L1431" s="2">
        <v>8</v>
      </c>
      <c r="M1431" s="2">
        <v>435</v>
      </c>
      <c r="N1431" s="2">
        <v>20</v>
      </c>
      <c r="O1431" s="2">
        <v>4</v>
      </c>
      <c r="P1431" s="2">
        <v>0</v>
      </c>
      <c r="Q1431" s="2">
        <v>0</v>
      </c>
      <c r="R1431" s="2">
        <v>0</v>
      </c>
      <c r="S1431" s="2">
        <v>0</v>
      </c>
      <c r="T1431" s="2">
        <v>17</v>
      </c>
      <c r="U1431" s="2">
        <v>0</v>
      </c>
      <c r="V1431" s="2">
        <v>0</v>
      </c>
      <c r="W1431" s="2">
        <v>0</v>
      </c>
      <c r="X1431" s="2">
        <v>0</v>
      </c>
      <c r="Y1431" s="2">
        <v>23</v>
      </c>
      <c r="Z1431" s="2">
        <v>38</v>
      </c>
      <c r="AA1431" s="2">
        <v>229</v>
      </c>
      <c r="AB1431" s="2">
        <v>6</v>
      </c>
      <c r="AC1431" s="2">
        <v>0</v>
      </c>
      <c r="AD1431" s="2">
        <v>0</v>
      </c>
      <c r="AE1431" s="2">
        <v>0</v>
      </c>
      <c r="AF1431" s="2">
        <v>0</v>
      </c>
      <c r="AG1431" s="2">
        <v>8</v>
      </c>
      <c r="AH1431" s="2">
        <v>0</v>
      </c>
      <c r="AI1431" s="2">
        <v>0</v>
      </c>
      <c r="AJ1431" s="2">
        <v>8</v>
      </c>
      <c r="AK1431" s="2">
        <v>12</v>
      </c>
      <c r="AL1431" s="2">
        <v>0</v>
      </c>
      <c r="AM1431" s="2">
        <v>70</v>
      </c>
      <c r="AN1431" s="3">
        <f>IFERROR(K1431/J1431,"")</f>
        <v>0</v>
      </c>
      <c r="AO1431" s="3">
        <f>IFERROR(L1431/K1431,"")</f>
        <v>0</v>
      </c>
    </row>
    <row r="1432" spans="1:41">
      <c r="A1432" t="s">
        <v>3028</v>
      </c>
      <c r="D1432">
        <v>2610</v>
      </c>
      <c r="E1432" t="s">
        <v>280</v>
      </c>
      <c r="F1432" t="s">
        <v>1310</v>
      </c>
      <c r="I1432" t="b">
        <v>0</v>
      </c>
      <c r="J1432" s="2">
        <v>724</v>
      </c>
      <c r="K1432" s="2">
        <v>458</v>
      </c>
      <c r="L1432" s="2">
        <v>7</v>
      </c>
      <c r="M1432" s="2">
        <v>451</v>
      </c>
      <c r="N1432" s="2">
        <v>21</v>
      </c>
      <c r="O1432" s="2">
        <v>3</v>
      </c>
      <c r="P1432" s="2">
        <v>0</v>
      </c>
      <c r="Q1432" s="2">
        <v>0</v>
      </c>
      <c r="R1432" s="2">
        <v>0</v>
      </c>
      <c r="S1432" s="2">
        <v>0</v>
      </c>
      <c r="T1432" s="2">
        <v>12</v>
      </c>
      <c r="U1432" s="2">
        <v>0</v>
      </c>
      <c r="V1432" s="2">
        <v>0</v>
      </c>
      <c r="W1432" s="2">
        <v>0</v>
      </c>
      <c r="X1432" s="2">
        <v>0</v>
      </c>
      <c r="Y1432" s="2">
        <v>36</v>
      </c>
      <c r="Z1432" s="2">
        <v>31</v>
      </c>
      <c r="AA1432" s="2">
        <v>261</v>
      </c>
      <c r="AB1432" s="2">
        <v>1</v>
      </c>
      <c r="AC1432" s="2">
        <v>0</v>
      </c>
      <c r="AD1432" s="2">
        <v>0</v>
      </c>
      <c r="AE1432" s="2">
        <v>0</v>
      </c>
      <c r="AF1432" s="2">
        <v>0</v>
      </c>
      <c r="AG1432" s="2">
        <v>14</v>
      </c>
      <c r="AH1432" s="2">
        <v>0</v>
      </c>
      <c r="AI1432" s="2">
        <v>0</v>
      </c>
      <c r="AJ1432" s="2">
        <v>2</v>
      </c>
      <c r="AK1432" s="2">
        <v>12</v>
      </c>
      <c r="AL1432" s="2">
        <v>0</v>
      </c>
      <c r="AM1432" s="2">
        <v>58</v>
      </c>
      <c r="AN1432" s="3">
        <f>IFERROR(K1432/J1432,"")</f>
        <v>0</v>
      </c>
      <c r="AO1432" s="3">
        <f>IFERROR(L1432/K1432,"")</f>
        <v>0</v>
      </c>
    </row>
    <row r="1433" spans="1:41">
      <c r="A1433" t="s">
        <v>3029</v>
      </c>
      <c r="D1433">
        <v>2610</v>
      </c>
      <c r="E1433" t="s">
        <v>280</v>
      </c>
      <c r="F1433" t="s">
        <v>1312</v>
      </c>
      <c r="I1433" t="b">
        <v>0</v>
      </c>
      <c r="J1433" s="2">
        <v>611</v>
      </c>
      <c r="K1433" s="2">
        <v>384</v>
      </c>
      <c r="L1433" s="2">
        <v>5</v>
      </c>
      <c r="M1433" s="2">
        <v>379</v>
      </c>
      <c r="N1433" s="2">
        <v>31</v>
      </c>
      <c r="O1433" s="2">
        <v>2</v>
      </c>
      <c r="P1433" s="2">
        <v>2</v>
      </c>
      <c r="Q1433" s="2">
        <v>0</v>
      </c>
      <c r="R1433" s="2">
        <v>0</v>
      </c>
      <c r="S1433" s="2">
        <v>0</v>
      </c>
      <c r="T1433" s="2">
        <v>24</v>
      </c>
      <c r="U1433" s="2">
        <v>0</v>
      </c>
      <c r="V1433" s="2">
        <v>0</v>
      </c>
      <c r="W1433" s="2">
        <v>0</v>
      </c>
      <c r="X1433" s="2">
        <v>0</v>
      </c>
      <c r="Y1433" s="2">
        <v>23</v>
      </c>
      <c r="Z1433" s="2">
        <v>24</v>
      </c>
      <c r="AA1433" s="2">
        <v>194</v>
      </c>
      <c r="AB1433" s="2">
        <v>10</v>
      </c>
      <c r="AC1433" s="2">
        <v>0</v>
      </c>
      <c r="AD1433" s="2">
        <v>0</v>
      </c>
      <c r="AE1433" s="2">
        <v>0</v>
      </c>
      <c r="AF1433" s="2">
        <v>0</v>
      </c>
      <c r="AG1433" s="2">
        <v>13</v>
      </c>
      <c r="AH1433" s="2">
        <v>0</v>
      </c>
      <c r="AI1433" s="2">
        <v>1</v>
      </c>
      <c r="AJ1433" s="2">
        <v>0</v>
      </c>
      <c r="AK1433" s="2">
        <v>14</v>
      </c>
      <c r="AL1433" s="2">
        <v>0</v>
      </c>
      <c r="AM1433" s="2">
        <v>41</v>
      </c>
      <c r="AN1433" s="3">
        <f>IFERROR(K1433/J1433,"")</f>
        <v>0</v>
      </c>
      <c r="AO1433" s="3">
        <f>IFERROR(L1433/K1433,"")</f>
        <v>0</v>
      </c>
    </row>
    <row r="1434" spans="1:41">
      <c r="A1434" t="s">
        <v>3030</v>
      </c>
      <c r="D1434">
        <v>2610</v>
      </c>
      <c r="E1434" t="s">
        <v>280</v>
      </c>
      <c r="F1434" t="s">
        <v>1314</v>
      </c>
      <c r="I1434" t="b">
        <v>0</v>
      </c>
      <c r="J1434" s="2">
        <v>676</v>
      </c>
      <c r="K1434" s="2">
        <v>416</v>
      </c>
      <c r="L1434" s="2">
        <v>3</v>
      </c>
      <c r="M1434" s="2">
        <v>413</v>
      </c>
      <c r="N1434" s="2">
        <v>28</v>
      </c>
      <c r="O1434" s="2">
        <v>1</v>
      </c>
      <c r="P1434" s="2">
        <v>0</v>
      </c>
      <c r="Q1434" s="2">
        <v>0</v>
      </c>
      <c r="R1434" s="2">
        <v>0</v>
      </c>
      <c r="S1434" s="2">
        <v>0</v>
      </c>
      <c r="T1434" s="2">
        <v>19</v>
      </c>
      <c r="U1434" s="2">
        <v>0</v>
      </c>
      <c r="V1434" s="2">
        <v>0</v>
      </c>
      <c r="W1434" s="2">
        <v>0</v>
      </c>
      <c r="X1434" s="2">
        <v>0</v>
      </c>
      <c r="Y1434" s="2">
        <v>30</v>
      </c>
      <c r="Z1434" s="2">
        <v>14</v>
      </c>
      <c r="AA1434" s="2">
        <v>227</v>
      </c>
      <c r="AB1434" s="2">
        <v>3</v>
      </c>
      <c r="AC1434" s="2">
        <v>0</v>
      </c>
      <c r="AD1434" s="2">
        <v>0</v>
      </c>
      <c r="AE1434" s="2">
        <v>0</v>
      </c>
      <c r="AF1434" s="2">
        <v>0</v>
      </c>
      <c r="AG1434" s="2">
        <v>24</v>
      </c>
      <c r="AH1434" s="2">
        <v>0</v>
      </c>
      <c r="AI1434" s="2">
        <v>0</v>
      </c>
      <c r="AJ1434" s="2">
        <v>2</v>
      </c>
      <c r="AK1434" s="2">
        <v>16</v>
      </c>
      <c r="AL1434" s="2">
        <v>1</v>
      </c>
      <c r="AM1434" s="2">
        <v>48</v>
      </c>
      <c r="AN1434" s="3">
        <f>IFERROR(K1434/J1434,"")</f>
        <v>0</v>
      </c>
      <c r="AO1434" s="3">
        <f>IFERROR(L1434/K1434,"")</f>
        <v>0</v>
      </c>
    </row>
    <row r="1435" spans="1:41">
      <c r="A1435" t="s">
        <v>3031</v>
      </c>
      <c r="D1435">
        <v>2610</v>
      </c>
      <c r="E1435" t="s">
        <v>280</v>
      </c>
      <c r="F1435" t="s">
        <v>1322</v>
      </c>
      <c r="I1435" t="b">
        <v>0</v>
      </c>
      <c r="J1435" s="2">
        <v>629</v>
      </c>
      <c r="K1435" s="2">
        <v>380</v>
      </c>
      <c r="L1435" s="2">
        <v>6</v>
      </c>
      <c r="M1435" s="2">
        <v>374</v>
      </c>
      <c r="N1435" s="2">
        <v>14</v>
      </c>
      <c r="O1435" s="2">
        <v>10</v>
      </c>
      <c r="P1435" s="2">
        <v>1</v>
      </c>
      <c r="Q1435" s="2">
        <v>0</v>
      </c>
      <c r="R1435" s="2">
        <v>0</v>
      </c>
      <c r="S1435" s="2">
        <v>0</v>
      </c>
      <c r="T1435" s="2">
        <v>9</v>
      </c>
      <c r="U1435" s="2">
        <v>0</v>
      </c>
      <c r="V1435" s="2">
        <v>0</v>
      </c>
      <c r="W1435" s="2">
        <v>0</v>
      </c>
      <c r="X1435" s="2">
        <v>0</v>
      </c>
      <c r="Y1435" s="2">
        <v>17</v>
      </c>
      <c r="Z1435" s="2">
        <v>43</v>
      </c>
      <c r="AA1435" s="2">
        <v>174</v>
      </c>
      <c r="AB1435" s="2">
        <v>2</v>
      </c>
      <c r="AC1435" s="2">
        <v>0</v>
      </c>
      <c r="AD1435" s="2">
        <v>0</v>
      </c>
      <c r="AE1435" s="2">
        <v>0</v>
      </c>
      <c r="AF1435" s="2">
        <v>0</v>
      </c>
      <c r="AG1435" s="2">
        <v>2</v>
      </c>
      <c r="AH1435" s="2">
        <v>0</v>
      </c>
      <c r="AI1435" s="2">
        <v>0</v>
      </c>
      <c r="AJ1435" s="2">
        <v>0</v>
      </c>
      <c r="AK1435" s="2">
        <v>20</v>
      </c>
      <c r="AL1435" s="2">
        <v>0</v>
      </c>
      <c r="AM1435" s="2">
        <v>82</v>
      </c>
      <c r="AN1435" s="3">
        <f>IFERROR(K1435/J1435,"")</f>
        <v>0</v>
      </c>
      <c r="AO1435" s="3">
        <f>IFERROR(L1435/K1435,"")</f>
        <v>0</v>
      </c>
    </row>
    <row r="1436" spans="1:41">
      <c r="A1436" t="s">
        <v>3032</v>
      </c>
      <c r="D1436">
        <v>2610</v>
      </c>
      <c r="E1436" t="s">
        <v>280</v>
      </c>
      <c r="F1436" t="s">
        <v>1324</v>
      </c>
      <c r="I1436" t="b">
        <v>0</v>
      </c>
      <c r="J1436" s="2">
        <v>773</v>
      </c>
      <c r="K1436" s="2">
        <v>524</v>
      </c>
      <c r="L1436" s="2">
        <v>1</v>
      </c>
      <c r="M1436" s="2">
        <v>523</v>
      </c>
      <c r="N1436" s="2">
        <v>34</v>
      </c>
      <c r="O1436" s="2">
        <v>4</v>
      </c>
      <c r="P1436" s="2">
        <v>0</v>
      </c>
      <c r="Q1436" s="2">
        <v>0</v>
      </c>
      <c r="R1436" s="2">
        <v>0</v>
      </c>
      <c r="S1436" s="2">
        <v>0</v>
      </c>
      <c r="T1436" s="2">
        <v>27</v>
      </c>
      <c r="U1436" s="2">
        <v>0</v>
      </c>
      <c r="V1436" s="2">
        <v>0</v>
      </c>
      <c r="W1436" s="2">
        <v>0</v>
      </c>
      <c r="X1436" s="2">
        <v>0</v>
      </c>
      <c r="Y1436" s="2">
        <v>48</v>
      </c>
      <c r="Z1436" s="2">
        <v>35</v>
      </c>
      <c r="AA1436" s="2">
        <v>251</v>
      </c>
      <c r="AB1436" s="2">
        <v>3</v>
      </c>
      <c r="AC1436" s="2">
        <v>0</v>
      </c>
      <c r="AD1436" s="2">
        <v>0</v>
      </c>
      <c r="AE1436" s="2">
        <v>0</v>
      </c>
      <c r="AF1436" s="2">
        <v>0</v>
      </c>
      <c r="AG1436" s="2">
        <v>24</v>
      </c>
      <c r="AH1436" s="2">
        <v>0</v>
      </c>
      <c r="AI1436" s="2">
        <v>0</v>
      </c>
      <c r="AJ1436" s="2">
        <v>6</v>
      </c>
      <c r="AK1436" s="2">
        <v>21</v>
      </c>
      <c r="AL1436" s="2">
        <v>0</v>
      </c>
      <c r="AM1436" s="2">
        <v>70</v>
      </c>
      <c r="AN1436" s="3">
        <f>IFERROR(K1436/J1436,"")</f>
        <v>0</v>
      </c>
      <c r="AO1436" s="3">
        <f>IFERROR(L1436/K1436,"")</f>
        <v>0</v>
      </c>
    </row>
    <row r="1437" spans="1:41">
      <c r="A1437" t="s">
        <v>3033</v>
      </c>
      <c r="D1437">
        <v>2610</v>
      </c>
      <c r="E1437" t="s">
        <v>280</v>
      </c>
      <c r="F1437" t="s">
        <v>1326</v>
      </c>
      <c r="I1437" t="b">
        <v>0</v>
      </c>
      <c r="J1437" s="2">
        <v>705</v>
      </c>
      <c r="K1437" s="2">
        <v>481</v>
      </c>
      <c r="L1437" s="2">
        <v>10</v>
      </c>
      <c r="M1437" s="2">
        <v>471</v>
      </c>
      <c r="N1437" s="2">
        <v>30</v>
      </c>
      <c r="O1437" s="2">
        <v>2</v>
      </c>
      <c r="P1437" s="2">
        <v>0</v>
      </c>
      <c r="Q1437" s="2">
        <v>0</v>
      </c>
      <c r="R1437" s="2">
        <v>0</v>
      </c>
      <c r="S1437" s="2">
        <v>0</v>
      </c>
      <c r="T1437" s="2">
        <v>27</v>
      </c>
      <c r="U1437" s="2">
        <v>0</v>
      </c>
      <c r="V1437" s="2">
        <v>0</v>
      </c>
      <c r="W1437" s="2">
        <v>0</v>
      </c>
      <c r="X1437" s="2">
        <v>0</v>
      </c>
      <c r="Y1437" s="2">
        <v>34</v>
      </c>
      <c r="Z1437" s="2">
        <v>29</v>
      </c>
      <c r="AA1437" s="2">
        <v>229</v>
      </c>
      <c r="AB1437" s="2">
        <v>0</v>
      </c>
      <c r="AC1437" s="2">
        <v>0</v>
      </c>
      <c r="AD1437" s="2">
        <v>0</v>
      </c>
      <c r="AE1437" s="2">
        <v>0</v>
      </c>
      <c r="AF1437" s="2">
        <v>0</v>
      </c>
      <c r="AG1437" s="2">
        <v>8</v>
      </c>
      <c r="AH1437" s="2">
        <v>0</v>
      </c>
      <c r="AI1437" s="2">
        <v>1</v>
      </c>
      <c r="AJ1437" s="2">
        <v>8</v>
      </c>
      <c r="AK1437" s="2">
        <v>16</v>
      </c>
      <c r="AL1437" s="2">
        <v>0</v>
      </c>
      <c r="AM1437" s="2">
        <v>87</v>
      </c>
      <c r="AN1437" s="3">
        <f>IFERROR(K1437/J1437,"")</f>
        <v>0</v>
      </c>
      <c r="AO1437" s="3">
        <f>IFERROR(L1437/K1437,"")</f>
        <v>0</v>
      </c>
    </row>
    <row r="1438" spans="1:41">
      <c r="A1438" t="s">
        <v>3034</v>
      </c>
      <c r="D1438">
        <v>2610</v>
      </c>
      <c r="E1438" t="s">
        <v>280</v>
      </c>
      <c r="F1438" t="s">
        <v>1328</v>
      </c>
      <c r="I1438" t="b">
        <v>0</v>
      </c>
      <c r="J1438" s="2">
        <v>776</v>
      </c>
      <c r="K1438" s="2">
        <v>460</v>
      </c>
      <c r="L1438" s="2">
        <v>9</v>
      </c>
      <c r="M1438" s="2">
        <v>451</v>
      </c>
      <c r="N1438" s="2">
        <v>12</v>
      </c>
      <c r="O1438" s="2">
        <v>26</v>
      </c>
      <c r="P1438" s="2">
        <v>0</v>
      </c>
      <c r="Q1438" s="2">
        <v>0</v>
      </c>
      <c r="R1438" s="2">
        <v>0</v>
      </c>
      <c r="S1438" s="2">
        <v>0</v>
      </c>
      <c r="T1438" s="2">
        <v>6</v>
      </c>
      <c r="U1438" s="2">
        <v>0</v>
      </c>
      <c r="V1438" s="2">
        <v>0</v>
      </c>
      <c r="W1438" s="2">
        <v>0</v>
      </c>
      <c r="X1438" s="2">
        <v>0</v>
      </c>
      <c r="Y1438" s="2">
        <v>31</v>
      </c>
      <c r="Z1438" s="2">
        <v>51</v>
      </c>
      <c r="AA1438" s="2">
        <v>188</v>
      </c>
      <c r="AB1438" s="2">
        <v>0</v>
      </c>
      <c r="AC1438" s="2">
        <v>0</v>
      </c>
      <c r="AD1438" s="2">
        <v>0</v>
      </c>
      <c r="AE1438" s="2">
        <v>0</v>
      </c>
      <c r="AF1438" s="2">
        <v>0</v>
      </c>
      <c r="AG1438" s="2">
        <v>5</v>
      </c>
      <c r="AH1438" s="2">
        <v>1</v>
      </c>
      <c r="AI1438" s="2">
        <v>0</v>
      </c>
      <c r="AJ1438" s="2">
        <v>1</v>
      </c>
      <c r="AK1438" s="2">
        <v>31</v>
      </c>
      <c r="AL1438" s="2">
        <v>0</v>
      </c>
      <c r="AM1438" s="2">
        <v>99</v>
      </c>
      <c r="AN1438" s="3">
        <f>IFERROR(K1438/J1438,"")</f>
        <v>0</v>
      </c>
      <c r="AO1438" s="3">
        <f>IFERROR(L1438/K1438,"")</f>
        <v>0</v>
      </c>
    </row>
    <row r="1439" spans="1:41">
      <c r="A1439" t="s">
        <v>3035</v>
      </c>
      <c r="D1439">
        <v>2610</v>
      </c>
      <c r="E1439" t="s">
        <v>280</v>
      </c>
      <c r="F1439" t="s">
        <v>1332</v>
      </c>
      <c r="I1439" t="b">
        <v>0</v>
      </c>
      <c r="J1439" s="2">
        <v>661</v>
      </c>
      <c r="K1439" s="2">
        <v>428</v>
      </c>
      <c r="L1439" s="2">
        <v>11</v>
      </c>
      <c r="M1439" s="2">
        <v>417</v>
      </c>
      <c r="N1439" s="2">
        <v>16</v>
      </c>
      <c r="O1439" s="2">
        <v>3</v>
      </c>
      <c r="P1439" s="2">
        <v>0</v>
      </c>
      <c r="Q1439" s="2">
        <v>0</v>
      </c>
      <c r="R1439" s="2">
        <v>0</v>
      </c>
      <c r="S1439" s="2">
        <v>0</v>
      </c>
      <c r="T1439" s="2">
        <v>62</v>
      </c>
      <c r="U1439" s="2">
        <v>0</v>
      </c>
      <c r="V1439" s="2">
        <v>0</v>
      </c>
      <c r="W1439" s="2">
        <v>0</v>
      </c>
      <c r="X1439" s="2">
        <v>0</v>
      </c>
      <c r="Y1439" s="2">
        <v>7</v>
      </c>
      <c r="Z1439" s="2">
        <v>22</v>
      </c>
      <c r="AA1439" s="2">
        <v>245</v>
      </c>
      <c r="AB1439" s="2">
        <v>0</v>
      </c>
      <c r="AC1439" s="2">
        <v>0</v>
      </c>
      <c r="AD1439" s="2">
        <v>0</v>
      </c>
      <c r="AE1439" s="2">
        <v>0</v>
      </c>
      <c r="AF1439" s="2">
        <v>0</v>
      </c>
      <c r="AG1439" s="2">
        <v>16</v>
      </c>
      <c r="AH1439" s="2">
        <v>0</v>
      </c>
      <c r="AI1439" s="2">
        <v>1</v>
      </c>
      <c r="AJ1439" s="2">
        <v>0</v>
      </c>
      <c r="AK1439" s="2">
        <v>18</v>
      </c>
      <c r="AL1439" s="2">
        <v>1</v>
      </c>
      <c r="AM1439" s="2">
        <v>26</v>
      </c>
      <c r="AN1439" s="3">
        <f>IFERROR(K1439/J1439,"")</f>
        <v>0</v>
      </c>
      <c r="AO1439" s="3">
        <f>IFERROR(L1439/K1439,"")</f>
        <v>0</v>
      </c>
    </row>
    <row r="1440" spans="1:41">
      <c r="A1440" t="s">
        <v>3036</v>
      </c>
      <c r="D1440">
        <v>2610</v>
      </c>
      <c r="E1440" t="s">
        <v>280</v>
      </c>
      <c r="F1440" t="s">
        <v>1376</v>
      </c>
      <c r="I1440" t="b">
        <v>0</v>
      </c>
      <c r="J1440" s="2">
        <v>565</v>
      </c>
      <c r="K1440" s="2">
        <v>366</v>
      </c>
      <c r="L1440" s="2">
        <v>17</v>
      </c>
      <c r="M1440" s="2">
        <v>349</v>
      </c>
      <c r="N1440" s="2">
        <v>35</v>
      </c>
      <c r="O1440" s="2">
        <v>7</v>
      </c>
      <c r="P1440" s="2">
        <v>0</v>
      </c>
      <c r="Q1440" s="2">
        <v>0</v>
      </c>
      <c r="R1440" s="2">
        <v>0</v>
      </c>
      <c r="S1440" s="2">
        <v>0</v>
      </c>
      <c r="T1440" s="2">
        <v>44</v>
      </c>
      <c r="U1440" s="2">
        <v>0</v>
      </c>
      <c r="V1440" s="2">
        <v>0</v>
      </c>
      <c r="W1440" s="2">
        <v>0</v>
      </c>
      <c r="X1440" s="2">
        <v>0</v>
      </c>
      <c r="Y1440" s="2">
        <v>27</v>
      </c>
      <c r="Z1440" s="2">
        <v>10</v>
      </c>
      <c r="AA1440" s="2">
        <v>155</v>
      </c>
      <c r="AB1440" s="2">
        <v>3</v>
      </c>
      <c r="AC1440" s="2">
        <v>0</v>
      </c>
      <c r="AD1440" s="2">
        <v>1</v>
      </c>
      <c r="AE1440" s="2">
        <v>0</v>
      </c>
      <c r="AF1440" s="2">
        <v>0</v>
      </c>
      <c r="AG1440" s="2">
        <v>18</v>
      </c>
      <c r="AH1440" s="2">
        <v>0</v>
      </c>
      <c r="AI1440" s="2">
        <v>1</v>
      </c>
      <c r="AJ1440" s="2">
        <v>5</v>
      </c>
      <c r="AK1440" s="2">
        <v>27</v>
      </c>
      <c r="AL1440" s="2">
        <v>0</v>
      </c>
      <c r="AM1440" s="2">
        <v>16</v>
      </c>
      <c r="AN1440" s="3">
        <f>IFERROR(K1440/J1440,"")</f>
        <v>0</v>
      </c>
      <c r="AO1440" s="3">
        <f>IFERROR(L1440/K1440,"")</f>
        <v>0</v>
      </c>
    </row>
    <row r="1441" spans="1:41">
      <c r="A1441" t="s">
        <v>3037</v>
      </c>
      <c r="D1441">
        <v>2610</v>
      </c>
      <c r="E1441" t="s">
        <v>280</v>
      </c>
      <c r="F1441" t="s">
        <v>1378</v>
      </c>
      <c r="I1441" t="b">
        <v>0</v>
      </c>
      <c r="J1441" s="2">
        <v>737</v>
      </c>
      <c r="K1441" s="2">
        <v>492</v>
      </c>
      <c r="L1441" s="2">
        <v>5</v>
      </c>
      <c r="M1441" s="2">
        <v>487</v>
      </c>
      <c r="N1441" s="2">
        <v>22</v>
      </c>
      <c r="O1441" s="2">
        <v>1</v>
      </c>
      <c r="P1441" s="2">
        <v>1</v>
      </c>
      <c r="Q1441" s="2">
        <v>0</v>
      </c>
      <c r="R1441" s="2">
        <v>0</v>
      </c>
      <c r="S1441" s="2">
        <v>0</v>
      </c>
      <c r="T1441" s="2">
        <v>73</v>
      </c>
      <c r="U1441" s="2">
        <v>0</v>
      </c>
      <c r="V1441" s="2">
        <v>0</v>
      </c>
      <c r="W1441" s="2">
        <v>0</v>
      </c>
      <c r="X1441" s="2">
        <v>0</v>
      </c>
      <c r="Y1441" s="2">
        <v>28</v>
      </c>
      <c r="Z1441" s="2">
        <v>26</v>
      </c>
      <c r="AA1441" s="2">
        <v>276</v>
      </c>
      <c r="AB1441" s="2">
        <v>5</v>
      </c>
      <c r="AC1441" s="2">
        <v>1</v>
      </c>
      <c r="AD1441" s="2">
        <v>1</v>
      </c>
      <c r="AE1441" s="2">
        <v>0</v>
      </c>
      <c r="AF1441" s="2">
        <v>0</v>
      </c>
      <c r="AG1441" s="2">
        <v>22</v>
      </c>
      <c r="AH1441" s="2">
        <v>0</v>
      </c>
      <c r="AI1441" s="2">
        <v>1</v>
      </c>
      <c r="AJ1441" s="2">
        <v>2</v>
      </c>
      <c r="AK1441" s="2">
        <v>10</v>
      </c>
      <c r="AL1441" s="2">
        <v>0</v>
      </c>
      <c r="AM1441" s="2">
        <v>18</v>
      </c>
      <c r="AN1441" s="3">
        <f>IFERROR(K1441/J1441,"")</f>
        <v>0</v>
      </c>
      <c r="AO1441" s="3">
        <f>IFERROR(L1441/K1441,"")</f>
        <v>0</v>
      </c>
    </row>
    <row r="1442" spans="1:41">
      <c r="A1442" t="s">
        <v>3038</v>
      </c>
      <c r="D1442">
        <v>2610</v>
      </c>
      <c r="E1442" t="s">
        <v>280</v>
      </c>
      <c r="F1442" t="s">
        <v>1380</v>
      </c>
      <c r="I1442" t="b">
        <v>0</v>
      </c>
      <c r="J1442" s="2">
        <v>609</v>
      </c>
      <c r="K1442" s="2">
        <v>471</v>
      </c>
      <c r="L1442" s="2">
        <v>1</v>
      </c>
      <c r="M1442" s="2">
        <v>470</v>
      </c>
      <c r="N1442" s="2">
        <v>20</v>
      </c>
      <c r="O1442" s="2">
        <v>13</v>
      </c>
      <c r="P1442" s="2">
        <v>0</v>
      </c>
      <c r="Q1442" s="2">
        <v>0</v>
      </c>
      <c r="R1442" s="2">
        <v>0</v>
      </c>
      <c r="S1442" s="2">
        <v>0</v>
      </c>
      <c r="T1442" s="2">
        <v>184</v>
      </c>
      <c r="U1442" s="2">
        <v>0</v>
      </c>
      <c r="V1442" s="2">
        <v>0</v>
      </c>
      <c r="W1442" s="2">
        <v>0</v>
      </c>
      <c r="X1442" s="2">
        <v>0</v>
      </c>
      <c r="Y1442" s="2">
        <v>18</v>
      </c>
      <c r="Z1442" s="2">
        <v>6</v>
      </c>
      <c r="AA1442" s="2">
        <v>160</v>
      </c>
      <c r="AB1442" s="2">
        <v>2</v>
      </c>
      <c r="AC1442" s="2">
        <v>0</v>
      </c>
      <c r="AD1442" s="2">
        <v>0</v>
      </c>
      <c r="AE1442" s="2">
        <v>0</v>
      </c>
      <c r="AF1442" s="2">
        <v>0</v>
      </c>
      <c r="AG1442" s="2">
        <v>32</v>
      </c>
      <c r="AH1442" s="2">
        <v>0</v>
      </c>
      <c r="AI1442" s="2">
        <v>0</v>
      </c>
      <c r="AJ1442" s="2">
        <v>1</v>
      </c>
      <c r="AK1442" s="2">
        <v>28</v>
      </c>
      <c r="AL1442" s="2">
        <v>0</v>
      </c>
      <c r="AM1442" s="2">
        <v>6</v>
      </c>
      <c r="AN1442" s="3">
        <f>IFERROR(K1442/J1442,"")</f>
        <v>0</v>
      </c>
      <c r="AO1442" s="3">
        <f>IFERROR(L1442/K1442,"")</f>
        <v>0</v>
      </c>
    </row>
    <row r="1443" spans="1:41">
      <c r="A1443" t="s">
        <v>3039</v>
      </c>
      <c r="D1443">
        <v>2610</v>
      </c>
      <c r="E1443" t="s">
        <v>280</v>
      </c>
      <c r="F1443" t="s">
        <v>1411</v>
      </c>
      <c r="I1443" t="b">
        <v>0</v>
      </c>
      <c r="J1443" s="2">
        <v>682</v>
      </c>
      <c r="K1443" s="2">
        <v>495</v>
      </c>
      <c r="L1443" s="2">
        <v>2</v>
      </c>
      <c r="M1443" s="2">
        <v>493</v>
      </c>
      <c r="N1443" s="2">
        <v>46</v>
      </c>
      <c r="O1443" s="2">
        <v>2</v>
      </c>
      <c r="P1443" s="2">
        <v>0</v>
      </c>
      <c r="Q1443" s="2">
        <v>0</v>
      </c>
      <c r="R1443" s="2">
        <v>0</v>
      </c>
      <c r="S1443" s="2">
        <v>0</v>
      </c>
      <c r="T1443" s="2">
        <v>41</v>
      </c>
      <c r="U1443" s="2">
        <v>0</v>
      </c>
      <c r="V1443" s="2">
        <v>0</v>
      </c>
      <c r="W1443" s="2">
        <v>0</v>
      </c>
      <c r="X1443" s="2">
        <v>0</v>
      </c>
      <c r="Y1443" s="2">
        <v>37</v>
      </c>
      <c r="Z1443" s="2">
        <v>25</v>
      </c>
      <c r="AA1443" s="2">
        <v>259</v>
      </c>
      <c r="AB1443" s="2">
        <v>7</v>
      </c>
      <c r="AC1443" s="2">
        <v>0</v>
      </c>
      <c r="AD1443" s="2">
        <v>0</v>
      </c>
      <c r="AE1443" s="2">
        <v>0</v>
      </c>
      <c r="AF1443" s="2">
        <v>0</v>
      </c>
      <c r="AG1443" s="2">
        <v>37</v>
      </c>
      <c r="AH1443" s="2">
        <v>0</v>
      </c>
      <c r="AI1443" s="2">
        <v>0</v>
      </c>
      <c r="AJ1443" s="2">
        <v>9</v>
      </c>
      <c r="AK1443" s="2">
        <v>4</v>
      </c>
      <c r="AL1443" s="2">
        <v>1</v>
      </c>
      <c r="AM1443" s="2">
        <v>25</v>
      </c>
      <c r="AN1443" s="3">
        <f>IFERROR(K1443/J1443,"")</f>
        <v>0</v>
      </c>
      <c r="AO1443" s="3">
        <f>IFERROR(L1443/K1443,"")</f>
        <v>0</v>
      </c>
    </row>
    <row r="1444" spans="1:41">
      <c r="A1444" t="s">
        <v>3040</v>
      </c>
      <c r="D1444">
        <v>2610</v>
      </c>
      <c r="E1444" t="s">
        <v>280</v>
      </c>
      <c r="F1444" t="s">
        <v>1413</v>
      </c>
      <c r="I1444" t="b">
        <v>0</v>
      </c>
      <c r="J1444" s="2">
        <v>693</v>
      </c>
      <c r="K1444" s="2">
        <v>504</v>
      </c>
      <c r="L1444" s="2">
        <v>1</v>
      </c>
      <c r="M1444" s="2">
        <v>503</v>
      </c>
      <c r="N1444" s="2">
        <v>72</v>
      </c>
      <c r="O1444" s="2">
        <v>7</v>
      </c>
      <c r="P1444" s="2">
        <v>0</v>
      </c>
      <c r="Q1444" s="2">
        <v>0</v>
      </c>
      <c r="R1444" s="2">
        <v>0</v>
      </c>
      <c r="S1444" s="2">
        <v>0</v>
      </c>
      <c r="T1444" s="2">
        <v>47</v>
      </c>
      <c r="U1444" s="2">
        <v>0</v>
      </c>
      <c r="V1444" s="2">
        <v>0</v>
      </c>
      <c r="W1444" s="2">
        <v>0</v>
      </c>
      <c r="X1444" s="2">
        <v>0</v>
      </c>
      <c r="Y1444" s="2">
        <v>36</v>
      </c>
      <c r="Z1444" s="2">
        <v>15</v>
      </c>
      <c r="AA1444" s="2">
        <v>198</v>
      </c>
      <c r="AB1444" s="2">
        <v>10</v>
      </c>
      <c r="AC1444" s="2">
        <v>1</v>
      </c>
      <c r="AD1444" s="2">
        <v>0</v>
      </c>
      <c r="AE1444" s="2">
        <v>0</v>
      </c>
      <c r="AF1444" s="2">
        <v>0</v>
      </c>
      <c r="AG1444" s="2">
        <v>50</v>
      </c>
      <c r="AH1444" s="2">
        <v>0</v>
      </c>
      <c r="AI1444" s="2">
        <v>0</v>
      </c>
      <c r="AJ1444" s="2">
        <v>7</v>
      </c>
      <c r="AK1444" s="2">
        <v>24</v>
      </c>
      <c r="AL1444" s="2">
        <v>0</v>
      </c>
      <c r="AM1444" s="2">
        <v>36</v>
      </c>
      <c r="AN1444" s="3">
        <f>IFERROR(K1444/J1444,"")</f>
        <v>0</v>
      </c>
      <c r="AO1444" s="3">
        <f>IFERROR(L1444/K1444,"")</f>
        <v>0</v>
      </c>
    </row>
    <row r="1445" spans="1:41">
      <c r="A1445" t="s">
        <v>3041</v>
      </c>
      <c r="D1445">
        <v>2610</v>
      </c>
      <c r="E1445" t="s">
        <v>280</v>
      </c>
      <c r="F1445" t="s">
        <v>1415</v>
      </c>
      <c r="I1445" t="b">
        <v>0</v>
      </c>
      <c r="J1445" s="2">
        <v>549</v>
      </c>
      <c r="K1445" s="2">
        <v>345</v>
      </c>
      <c r="L1445" s="2">
        <v>7</v>
      </c>
      <c r="M1445" s="2">
        <v>338</v>
      </c>
      <c r="N1445" s="2">
        <v>9</v>
      </c>
      <c r="O1445" s="2">
        <v>3</v>
      </c>
      <c r="P1445" s="2">
        <v>0</v>
      </c>
      <c r="Q1445" s="2">
        <v>0</v>
      </c>
      <c r="R1445" s="2">
        <v>0</v>
      </c>
      <c r="S1445" s="2">
        <v>0</v>
      </c>
      <c r="T1445" s="2">
        <v>20</v>
      </c>
      <c r="U1445" s="2">
        <v>0</v>
      </c>
      <c r="V1445" s="2">
        <v>0</v>
      </c>
      <c r="W1445" s="2">
        <v>0</v>
      </c>
      <c r="X1445" s="2">
        <v>0</v>
      </c>
      <c r="Y1445" s="2">
        <v>21</v>
      </c>
      <c r="Z1445" s="2">
        <v>52</v>
      </c>
      <c r="AA1445" s="2">
        <v>195</v>
      </c>
      <c r="AB1445" s="2">
        <v>5</v>
      </c>
      <c r="AC1445" s="2">
        <v>0</v>
      </c>
      <c r="AD1445" s="2">
        <v>0</v>
      </c>
      <c r="AE1445" s="2">
        <v>0</v>
      </c>
      <c r="AF1445" s="2">
        <v>0</v>
      </c>
      <c r="AG1445" s="2">
        <v>6</v>
      </c>
      <c r="AH1445" s="2">
        <v>0</v>
      </c>
      <c r="AI1445" s="2">
        <v>0</v>
      </c>
      <c r="AJ1445" s="2">
        <v>5</v>
      </c>
      <c r="AK1445" s="2">
        <v>10</v>
      </c>
      <c r="AL1445" s="2">
        <v>0</v>
      </c>
      <c r="AM1445" s="2">
        <v>12</v>
      </c>
      <c r="AN1445" s="3">
        <f>IFERROR(K1445/J1445,"")</f>
        <v>0</v>
      </c>
      <c r="AO1445" s="3">
        <f>IFERROR(L1445/K1445,"")</f>
        <v>0</v>
      </c>
    </row>
    <row r="1446" spans="1:41">
      <c r="A1446" t="s">
        <v>3042</v>
      </c>
      <c r="D1446">
        <v>2610</v>
      </c>
      <c r="E1446" t="s">
        <v>280</v>
      </c>
      <c r="F1446" t="s">
        <v>1417</v>
      </c>
      <c r="I1446" t="b">
        <v>0</v>
      </c>
      <c r="J1446" s="2">
        <v>617</v>
      </c>
      <c r="K1446" s="2">
        <v>437</v>
      </c>
      <c r="L1446" s="2">
        <v>15</v>
      </c>
      <c r="M1446" s="2">
        <v>422</v>
      </c>
      <c r="N1446" s="2">
        <v>0</v>
      </c>
      <c r="O1446" s="2">
        <v>369</v>
      </c>
      <c r="P1446" s="2">
        <v>0</v>
      </c>
      <c r="Q1446" s="2">
        <v>0</v>
      </c>
      <c r="R1446" s="2">
        <v>0</v>
      </c>
      <c r="S1446" s="2">
        <v>0</v>
      </c>
      <c r="T1446" s="2">
        <v>0</v>
      </c>
      <c r="U1446" s="2">
        <v>0</v>
      </c>
      <c r="V1446" s="2">
        <v>0</v>
      </c>
      <c r="W1446" s="2">
        <v>0</v>
      </c>
      <c r="X1446" s="2">
        <v>0</v>
      </c>
      <c r="Y1446" s="2">
        <v>0</v>
      </c>
      <c r="Z1446" s="2">
        <v>0</v>
      </c>
      <c r="AA1446" s="2">
        <v>1</v>
      </c>
      <c r="AB1446" s="2">
        <v>0</v>
      </c>
      <c r="AC1446" s="2">
        <v>0</v>
      </c>
      <c r="AD1446" s="2">
        <v>0</v>
      </c>
      <c r="AE1446" s="2">
        <v>0</v>
      </c>
      <c r="AF1446" s="2">
        <v>0</v>
      </c>
      <c r="AG1446" s="2">
        <v>0</v>
      </c>
      <c r="AH1446" s="2">
        <v>0</v>
      </c>
      <c r="AI1446" s="2">
        <v>0</v>
      </c>
      <c r="AJ1446" s="2">
        <v>2</v>
      </c>
      <c r="AK1446" s="2">
        <v>2</v>
      </c>
      <c r="AL1446" s="2">
        <v>0</v>
      </c>
      <c r="AM1446" s="2">
        <v>48</v>
      </c>
      <c r="AN1446" s="3">
        <f>IFERROR(K1446/J1446,"")</f>
        <v>0</v>
      </c>
      <c r="AO1446" s="3">
        <f>IFERROR(L1446/K1446,"")</f>
        <v>0</v>
      </c>
    </row>
    <row r="1447" spans="1:41">
      <c r="A1447" t="s">
        <v>3043</v>
      </c>
      <c r="D1447">
        <v>2610</v>
      </c>
      <c r="E1447" t="s">
        <v>280</v>
      </c>
      <c r="F1447" t="s">
        <v>1419</v>
      </c>
      <c r="I1447" t="b">
        <v>0</v>
      </c>
      <c r="J1447" s="2">
        <v>693</v>
      </c>
      <c r="K1447" s="2">
        <v>498</v>
      </c>
      <c r="L1447" s="2">
        <v>5</v>
      </c>
      <c r="M1447" s="2">
        <v>493</v>
      </c>
      <c r="N1447" s="2">
        <v>46</v>
      </c>
      <c r="O1447" s="2">
        <v>4</v>
      </c>
      <c r="P1447" s="2">
        <v>0</v>
      </c>
      <c r="Q1447" s="2">
        <v>0</v>
      </c>
      <c r="R1447" s="2">
        <v>0</v>
      </c>
      <c r="S1447" s="2">
        <v>1</v>
      </c>
      <c r="T1447" s="2">
        <v>41</v>
      </c>
      <c r="U1447" s="2">
        <v>0</v>
      </c>
      <c r="V1447" s="2">
        <v>0</v>
      </c>
      <c r="W1447" s="2">
        <v>0</v>
      </c>
      <c r="X1447" s="2">
        <v>0</v>
      </c>
      <c r="Y1447" s="2">
        <v>35</v>
      </c>
      <c r="Z1447" s="2">
        <v>57</v>
      </c>
      <c r="AA1447" s="2">
        <v>201</v>
      </c>
      <c r="AB1447" s="2">
        <v>6</v>
      </c>
      <c r="AC1447" s="2">
        <v>0</v>
      </c>
      <c r="AD1447" s="2">
        <v>0</v>
      </c>
      <c r="AE1447" s="2">
        <v>0</v>
      </c>
      <c r="AF1447" s="2">
        <v>0</v>
      </c>
      <c r="AG1447" s="2">
        <v>47</v>
      </c>
      <c r="AH1447" s="2">
        <v>0</v>
      </c>
      <c r="AI1447" s="2">
        <v>0</v>
      </c>
      <c r="AJ1447" s="2">
        <v>3</v>
      </c>
      <c r="AK1447" s="2">
        <v>13</v>
      </c>
      <c r="AL1447" s="2">
        <v>0</v>
      </c>
      <c r="AM1447" s="2">
        <v>39</v>
      </c>
      <c r="AN1447" s="3">
        <f>IFERROR(K1447/J1447,"")</f>
        <v>0</v>
      </c>
      <c r="AO1447" s="3">
        <f>IFERROR(L1447/K1447,"")</f>
        <v>0</v>
      </c>
    </row>
    <row r="1448" spans="1:41">
      <c r="A1448" t="s">
        <v>3044</v>
      </c>
      <c r="D1448">
        <v>2610</v>
      </c>
      <c r="E1448" t="s">
        <v>280</v>
      </c>
      <c r="F1448" t="s">
        <v>1421</v>
      </c>
      <c r="I1448" t="b">
        <v>0</v>
      </c>
      <c r="J1448" s="2">
        <v>593</v>
      </c>
      <c r="K1448" s="2">
        <v>371</v>
      </c>
      <c r="L1448" s="2">
        <v>7</v>
      </c>
      <c r="M1448" s="2">
        <v>364</v>
      </c>
      <c r="N1448" s="2">
        <v>24</v>
      </c>
      <c r="O1448" s="2">
        <v>15</v>
      </c>
      <c r="P1448" s="2">
        <v>0</v>
      </c>
      <c r="Q1448" s="2">
        <v>0</v>
      </c>
      <c r="R1448" s="2">
        <v>0</v>
      </c>
      <c r="S1448" s="2">
        <v>0</v>
      </c>
      <c r="T1448" s="2">
        <v>10</v>
      </c>
      <c r="U1448" s="2">
        <v>0</v>
      </c>
      <c r="V1448" s="2">
        <v>0</v>
      </c>
      <c r="W1448" s="2">
        <v>0</v>
      </c>
      <c r="X1448" s="2">
        <v>0</v>
      </c>
      <c r="Y1448" s="2">
        <v>12</v>
      </c>
      <c r="Z1448" s="2">
        <v>22</v>
      </c>
      <c r="AA1448" s="2">
        <v>206</v>
      </c>
      <c r="AB1448" s="2">
        <v>2</v>
      </c>
      <c r="AC1448" s="2">
        <v>2</v>
      </c>
      <c r="AD1448" s="2">
        <v>0</v>
      </c>
      <c r="AE1448" s="2">
        <v>0</v>
      </c>
      <c r="AF1448" s="2">
        <v>0</v>
      </c>
      <c r="AG1448" s="2">
        <v>11</v>
      </c>
      <c r="AH1448" s="2">
        <v>0</v>
      </c>
      <c r="AI1448" s="2">
        <v>1</v>
      </c>
      <c r="AJ1448" s="2">
        <v>2</v>
      </c>
      <c r="AK1448" s="2">
        <v>6</v>
      </c>
      <c r="AL1448" s="2">
        <v>0</v>
      </c>
      <c r="AM1448" s="2">
        <v>51</v>
      </c>
      <c r="AN1448" s="3">
        <f>IFERROR(K1448/J1448,"")</f>
        <v>0</v>
      </c>
      <c r="AO1448" s="3">
        <f>IFERROR(L1448/K1448,"")</f>
        <v>0</v>
      </c>
    </row>
    <row r="1449" spans="1:41">
      <c r="A1449" t="s">
        <v>3045</v>
      </c>
      <c r="D1449">
        <v>2610</v>
      </c>
      <c r="E1449" t="s">
        <v>280</v>
      </c>
      <c r="F1449" t="s">
        <v>1423</v>
      </c>
      <c r="I1449" t="b">
        <v>0</v>
      </c>
      <c r="J1449" s="2">
        <v>658</v>
      </c>
      <c r="K1449" s="2">
        <v>440</v>
      </c>
      <c r="L1449" s="2">
        <v>2</v>
      </c>
      <c r="M1449" s="2">
        <v>438</v>
      </c>
      <c r="N1449" s="2">
        <v>18</v>
      </c>
      <c r="O1449" s="2">
        <v>4</v>
      </c>
      <c r="P1449" s="2">
        <v>0</v>
      </c>
      <c r="Q1449" s="2">
        <v>0</v>
      </c>
      <c r="R1449" s="2">
        <v>0</v>
      </c>
      <c r="S1449" s="2">
        <v>0</v>
      </c>
      <c r="T1449" s="2">
        <v>16</v>
      </c>
      <c r="U1449" s="2">
        <v>0</v>
      </c>
      <c r="V1449" s="2">
        <v>0</v>
      </c>
      <c r="W1449" s="2">
        <v>0</v>
      </c>
      <c r="X1449" s="2">
        <v>0</v>
      </c>
      <c r="Y1449" s="2">
        <v>36</v>
      </c>
      <c r="Z1449" s="2">
        <v>14</v>
      </c>
      <c r="AA1449" s="2">
        <v>245</v>
      </c>
      <c r="AB1449" s="2">
        <v>3</v>
      </c>
      <c r="AC1449" s="2">
        <v>0</v>
      </c>
      <c r="AD1449" s="2">
        <v>0</v>
      </c>
      <c r="AE1449" s="2">
        <v>0</v>
      </c>
      <c r="AF1449" s="2">
        <v>0</v>
      </c>
      <c r="AG1449" s="2">
        <v>23</v>
      </c>
      <c r="AH1449" s="2">
        <v>0</v>
      </c>
      <c r="AI1449" s="2">
        <v>0</v>
      </c>
      <c r="AJ1449" s="2">
        <v>3</v>
      </c>
      <c r="AK1449" s="2">
        <v>17</v>
      </c>
      <c r="AL1449" s="2">
        <v>0</v>
      </c>
      <c r="AM1449" s="2">
        <v>59</v>
      </c>
      <c r="AN1449" s="3">
        <f>IFERROR(K1449/J1449,"")</f>
        <v>0</v>
      </c>
      <c r="AO1449" s="3">
        <f>IFERROR(L1449/K1449,"")</f>
        <v>0</v>
      </c>
    </row>
    <row r="1450" spans="1:41">
      <c r="A1450" t="s">
        <v>3046</v>
      </c>
      <c r="D1450">
        <v>2610</v>
      </c>
      <c r="E1450" t="s">
        <v>280</v>
      </c>
      <c r="F1450" t="s">
        <v>1425</v>
      </c>
      <c r="I1450" t="b">
        <v>0</v>
      </c>
      <c r="J1450" s="2">
        <v>573</v>
      </c>
      <c r="K1450" s="2">
        <v>385</v>
      </c>
      <c r="L1450" s="2">
        <v>6</v>
      </c>
      <c r="M1450" s="2">
        <v>379</v>
      </c>
      <c r="N1450" s="2">
        <v>22</v>
      </c>
      <c r="O1450" s="2">
        <v>53</v>
      </c>
      <c r="P1450" s="2">
        <v>0</v>
      </c>
      <c r="Q1450" s="2">
        <v>0</v>
      </c>
      <c r="R1450" s="2">
        <v>0</v>
      </c>
      <c r="S1450" s="2">
        <v>0</v>
      </c>
      <c r="T1450" s="2">
        <v>16</v>
      </c>
      <c r="U1450" s="2">
        <v>0</v>
      </c>
      <c r="V1450" s="2">
        <v>0</v>
      </c>
      <c r="W1450" s="2">
        <v>0</v>
      </c>
      <c r="X1450" s="2">
        <v>0</v>
      </c>
      <c r="Y1450" s="2">
        <v>26</v>
      </c>
      <c r="Z1450" s="2">
        <v>44</v>
      </c>
      <c r="AA1450" s="2">
        <v>145</v>
      </c>
      <c r="AB1450" s="2">
        <v>4</v>
      </c>
      <c r="AC1450" s="2">
        <v>0</v>
      </c>
      <c r="AD1450" s="2">
        <v>0</v>
      </c>
      <c r="AE1450" s="2">
        <v>0</v>
      </c>
      <c r="AF1450" s="2">
        <v>0</v>
      </c>
      <c r="AG1450" s="2">
        <v>10</v>
      </c>
      <c r="AH1450" s="2">
        <v>0</v>
      </c>
      <c r="AI1450" s="2">
        <v>0</v>
      </c>
      <c r="AJ1450" s="2">
        <v>0</v>
      </c>
      <c r="AK1450" s="2">
        <v>12</v>
      </c>
      <c r="AL1450" s="2">
        <v>0</v>
      </c>
      <c r="AM1450" s="2">
        <v>47</v>
      </c>
      <c r="AN1450" s="3">
        <f>IFERROR(K1450/J1450,"")</f>
        <v>0</v>
      </c>
      <c r="AO1450" s="3">
        <f>IFERROR(L1450/K1450,"")</f>
        <v>0</v>
      </c>
    </row>
    <row r="1451" spans="1:41">
      <c r="A1451" t="s">
        <v>3047</v>
      </c>
      <c r="D1451">
        <v>2610</v>
      </c>
      <c r="E1451" t="s">
        <v>280</v>
      </c>
      <c r="F1451" t="s">
        <v>1427</v>
      </c>
      <c r="I1451" t="b">
        <v>0</v>
      </c>
      <c r="J1451" s="2">
        <v>471</v>
      </c>
      <c r="K1451" s="2">
        <v>373</v>
      </c>
      <c r="L1451" s="2">
        <v>1</v>
      </c>
      <c r="M1451" s="2">
        <v>372</v>
      </c>
      <c r="N1451" s="2">
        <v>10</v>
      </c>
      <c r="O1451" s="2">
        <v>12</v>
      </c>
      <c r="P1451" s="2">
        <v>0</v>
      </c>
      <c r="Q1451" s="2">
        <v>0</v>
      </c>
      <c r="R1451" s="2">
        <v>0</v>
      </c>
      <c r="S1451" s="2">
        <v>0</v>
      </c>
      <c r="T1451" s="2">
        <v>128</v>
      </c>
      <c r="U1451" s="2">
        <v>0</v>
      </c>
      <c r="V1451" s="2">
        <v>0</v>
      </c>
      <c r="W1451" s="2">
        <v>0</v>
      </c>
      <c r="X1451" s="2">
        <v>0</v>
      </c>
      <c r="Y1451" s="2">
        <v>11</v>
      </c>
      <c r="Z1451" s="2">
        <v>2</v>
      </c>
      <c r="AA1451" s="2">
        <v>151</v>
      </c>
      <c r="AB1451" s="2">
        <v>1</v>
      </c>
      <c r="AC1451" s="2">
        <v>3</v>
      </c>
      <c r="AD1451" s="2">
        <v>0</v>
      </c>
      <c r="AE1451" s="2">
        <v>0</v>
      </c>
      <c r="AF1451" s="2">
        <v>0</v>
      </c>
      <c r="AG1451" s="2">
        <v>28</v>
      </c>
      <c r="AH1451" s="2">
        <v>0</v>
      </c>
      <c r="AI1451" s="2">
        <v>0</v>
      </c>
      <c r="AJ1451" s="2">
        <v>4</v>
      </c>
      <c r="AK1451" s="2">
        <v>20</v>
      </c>
      <c r="AL1451" s="2">
        <v>0</v>
      </c>
      <c r="AM1451" s="2">
        <v>2</v>
      </c>
      <c r="AN1451" s="3">
        <f>IFERROR(K1451/J1451,"")</f>
        <v>0</v>
      </c>
      <c r="AO1451" s="3">
        <f>IFERROR(L1451/K1451,"")</f>
        <v>0</v>
      </c>
    </row>
    <row r="1452" spans="1:41">
      <c r="A1452" t="s">
        <v>3048</v>
      </c>
      <c r="D1452">
        <v>2610</v>
      </c>
      <c r="E1452" t="s">
        <v>280</v>
      </c>
      <c r="F1452" t="s">
        <v>1429</v>
      </c>
      <c r="I1452" t="b">
        <v>0</v>
      </c>
      <c r="J1452" s="2">
        <v>591</v>
      </c>
      <c r="K1452" s="2">
        <v>416</v>
      </c>
      <c r="L1452" s="2">
        <v>8</v>
      </c>
      <c r="M1452" s="2">
        <v>408</v>
      </c>
      <c r="N1452" s="2">
        <v>1</v>
      </c>
      <c r="O1452" s="2">
        <v>265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0</v>
      </c>
      <c r="V1452" s="2">
        <v>0</v>
      </c>
      <c r="W1452" s="2">
        <v>0</v>
      </c>
      <c r="X1452" s="2">
        <v>0</v>
      </c>
      <c r="Y1452" s="2">
        <v>1</v>
      </c>
      <c r="Z1452" s="2">
        <v>0</v>
      </c>
      <c r="AA1452" s="2">
        <v>4</v>
      </c>
      <c r="AB1452" s="2">
        <v>0</v>
      </c>
      <c r="AC1452" s="2">
        <v>0</v>
      </c>
      <c r="AD1452" s="2">
        <v>0</v>
      </c>
      <c r="AE1452" s="2">
        <v>0</v>
      </c>
      <c r="AF1452" s="2">
        <v>0</v>
      </c>
      <c r="AG1452" s="2">
        <v>1</v>
      </c>
      <c r="AH1452" s="2">
        <v>0</v>
      </c>
      <c r="AI1452" s="2">
        <v>0</v>
      </c>
      <c r="AJ1452" s="2">
        <v>0</v>
      </c>
      <c r="AK1452" s="2">
        <v>14</v>
      </c>
      <c r="AL1452" s="2">
        <v>0</v>
      </c>
      <c r="AM1452" s="2">
        <v>122</v>
      </c>
      <c r="AN1452" s="3">
        <f>IFERROR(K1452/J1452,"")</f>
        <v>0</v>
      </c>
      <c r="AO1452" s="3">
        <f>IFERROR(L1452/K1452,"")</f>
        <v>0</v>
      </c>
    </row>
    <row r="1453" spans="1:41">
      <c r="A1453" t="s">
        <v>3049</v>
      </c>
      <c r="D1453">
        <v>2610</v>
      </c>
      <c r="E1453" t="s">
        <v>280</v>
      </c>
      <c r="F1453" t="s">
        <v>1431</v>
      </c>
      <c r="I1453" t="b">
        <v>0</v>
      </c>
      <c r="J1453" s="2">
        <v>642</v>
      </c>
      <c r="K1453" s="2">
        <v>433</v>
      </c>
      <c r="L1453" s="2">
        <v>5</v>
      </c>
      <c r="M1453" s="2">
        <v>428</v>
      </c>
      <c r="N1453" s="2">
        <v>30</v>
      </c>
      <c r="O1453" s="2">
        <v>3</v>
      </c>
      <c r="P1453" s="2">
        <v>0</v>
      </c>
      <c r="Q1453" s="2">
        <v>0</v>
      </c>
      <c r="R1453" s="2">
        <v>0</v>
      </c>
      <c r="S1453" s="2">
        <v>0</v>
      </c>
      <c r="T1453" s="2">
        <v>40</v>
      </c>
      <c r="U1453" s="2">
        <v>0</v>
      </c>
      <c r="V1453" s="2">
        <v>0</v>
      </c>
      <c r="W1453" s="2">
        <v>0</v>
      </c>
      <c r="X1453" s="2">
        <v>0</v>
      </c>
      <c r="Y1453" s="2">
        <v>22</v>
      </c>
      <c r="Z1453" s="2">
        <v>42</v>
      </c>
      <c r="AA1453" s="2">
        <v>188</v>
      </c>
      <c r="AB1453" s="2">
        <v>7</v>
      </c>
      <c r="AC1453" s="2">
        <v>0</v>
      </c>
      <c r="AD1453" s="2">
        <v>0</v>
      </c>
      <c r="AE1453" s="2">
        <v>0</v>
      </c>
      <c r="AF1453" s="2">
        <v>0</v>
      </c>
      <c r="AG1453" s="2">
        <v>23</v>
      </c>
      <c r="AH1453" s="2">
        <v>0</v>
      </c>
      <c r="AI1453" s="2">
        <v>1</v>
      </c>
      <c r="AJ1453" s="2">
        <v>6</v>
      </c>
      <c r="AK1453" s="2">
        <v>25</v>
      </c>
      <c r="AL1453" s="2">
        <v>1</v>
      </c>
      <c r="AM1453" s="2">
        <v>40</v>
      </c>
      <c r="AN1453" s="3">
        <f>IFERROR(K1453/J1453,"")</f>
        <v>0</v>
      </c>
      <c r="AO1453" s="3">
        <f>IFERROR(L1453/K1453,"")</f>
        <v>0</v>
      </c>
    </row>
    <row r="1454" spans="1:41">
      <c r="A1454" t="s">
        <v>3050</v>
      </c>
      <c r="D1454">
        <v>2610</v>
      </c>
      <c r="E1454" t="s">
        <v>280</v>
      </c>
      <c r="F1454" t="s">
        <v>1433</v>
      </c>
      <c r="I1454" t="b">
        <v>0</v>
      </c>
      <c r="J1454" s="2">
        <v>520</v>
      </c>
      <c r="K1454" s="2">
        <v>366</v>
      </c>
      <c r="L1454" s="2">
        <v>2</v>
      </c>
      <c r="M1454" s="2">
        <v>364</v>
      </c>
      <c r="N1454" s="2">
        <v>22</v>
      </c>
      <c r="O1454" s="2">
        <v>9</v>
      </c>
      <c r="P1454" s="2">
        <v>0</v>
      </c>
      <c r="Q1454" s="2">
        <v>0</v>
      </c>
      <c r="R1454" s="2">
        <v>0</v>
      </c>
      <c r="S1454" s="2">
        <v>0</v>
      </c>
      <c r="T1454" s="2">
        <v>26</v>
      </c>
      <c r="U1454" s="2">
        <v>0</v>
      </c>
      <c r="V1454" s="2">
        <v>0</v>
      </c>
      <c r="W1454" s="2">
        <v>0</v>
      </c>
      <c r="X1454" s="2">
        <v>0</v>
      </c>
      <c r="Y1454" s="2">
        <v>37</v>
      </c>
      <c r="Z1454" s="2">
        <v>40</v>
      </c>
      <c r="AA1454" s="2">
        <v>161</v>
      </c>
      <c r="AB1454" s="2">
        <v>4</v>
      </c>
      <c r="AC1454" s="2">
        <v>0</v>
      </c>
      <c r="AD1454" s="2">
        <v>0</v>
      </c>
      <c r="AE1454" s="2">
        <v>0</v>
      </c>
      <c r="AF1454" s="2">
        <v>0</v>
      </c>
      <c r="AG1454" s="2">
        <v>23</v>
      </c>
      <c r="AH1454" s="2">
        <v>0</v>
      </c>
      <c r="AI1454" s="2">
        <v>0</v>
      </c>
      <c r="AJ1454" s="2">
        <v>2</v>
      </c>
      <c r="AK1454" s="2">
        <v>11</v>
      </c>
      <c r="AL1454" s="2">
        <v>0</v>
      </c>
      <c r="AM1454" s="2">
        <v>29</v>
      </c>
      <c r="AN1454" s="3">
        <f>IFERROR(K1454/J1454,"")</f>
        <v>0</v>
      </c>
      <c r="AO1454" s="3">
        <f>IFERROR(L1454/K1454,"")</f>
        <v>0</v>
      </c>
    </row>
    <row r="1455" spans="1:41">
      <c r="A1455" t="s">
        <v>3051</v>
      </c>
      <c r="D1455">
        <v>2610</v>
      </c>
      <c r="E1455" t="s">
        <v>280</v>
      </c>
      <c r="F1455" t="s">
        <v>1435</v>
      </c>
      <c r="I1455" t="b">
        <v>0</v>
      </c>
      <c r="J1455" s="2">
        <v>697</v>
      </c>
      <c r="K1455" s="2">
        <v>500</v>
      </c>
      <c r="L1455" s="2">
        <v>8</v>
      </c>
      <c r="M1455" s="2">
        <v>492</v>
      </c>
      <c r="N1455" s="2">
        <v>26</v>
      </c>
      <c r="O1455" s="2">
        <v>18</v>
      </c>
      <c r="P1455" s="2">
        <v>0</v>
      </c>
      <c r="Q1455" s="2">
        <v>0</v>
      </c>
      <c r="R1455" s="2">
        <v>0</v>
      </c>
      <c r="S1455" s="2">
        <v>0</v>
      </c>
      <c r="T1455" s="2">
        <v>35</v>
      </c>
      <c r="U1455" s="2">
        <v>0</v>
      </c>
      <c r="V1455" s="2">
        <v>0</v>
      </c>
      <c r="W1455" s="2">
        <v>0</v>
      </c>
      <c r="X1455" s="2">
        <v>0</v>
      </c>
      <c r="Y1455" s="2">
        <v>35</v>
      </c>
      <c r="Z1455" s="2">
        <v>78</v>
      </c>
      <c r="AA1455" s="2">
        <v>204</v>
      </c>
      <c r="AB1455" s="2">
        <v>4</v>
      </c>
      <c r="AC1455" s="2">
        <v>0</v>
      </c>
      <c r="AD1455" s="2">
        <v>0</v>
      </c>
      <c r="AE1455" s="2">
        <v>0</v>
      </c>
      <c r="AF1455" s="2">
        <v>0</v>
      </c>
      <c r="AG1455" s="2">
        <v>29</v>
      </c>
      <c r="AH1455" s="2">
        <v>0</v>
      </c>
      <c r="AI1455" s="2">
        <v>0</v>
      </c>
      <c r="AJ1455" s="2">
        <v>11</v>
      </c>
      <c r="AK1455" s="2">
        <v>11</v>
      </c>
      <c r="AL1455" s="2">
        <v>0</v>
      </c>
      <c r="AM1455" s="2">
        <v>41</v>
      </c>
      <c r="AN1455" s="3">
        <f>IFERROR(K1455/J1455,"")</f>
        <v>0</v>
      </c>
      <c r="AO1455" s="3">
        <f>IFERROR(L1455/K1455,"")</f>
        <v>0</v>
      </c>
    </row>
    <row r="1456" spans="1:41">
      <c r="A1456" t="s">
        <v>3052</v>
      </c>
      <c r="D1456">
        <v>2610</v>
      </c>
      <c r="E1456" t="s">
        <v>280</v>
      </c>
      <c r="F1456" t="s">
        <v>1437</v>
      </c>
      <c r="I1456" t="b">
        <v>0</v>
      </c>
      <c r="J1456" s="2">
        <v>541</v>
      </c>
      <c r="K1456" s="2">
        <v>348</v>
      </c>
      <c r="L1456" s="2">
        <v>9</v>
      </c>
      <c r="M1456" s="2">
        <v>339</v>
      </c>
      <c r="N1456" s="2">
        <v>19</v>
      </c>
      <c r="O1456" s="2">
        <v>3</v>
      </c>
      <c r="P1456" s="2">
        <v>0</v>
      </c>
      <c r="Q1456" s="2">
        <v>0</v>
      </c>
      <c r="R1456" s="2">
        <v>0</v>
      </c>
      <c r="S1456" s="2">
        <v>0</v>
      </c>
      <c r="T1456" s="2">
        <v>27</v>
      </c>
      <c r="U1456" s="2">
        <v>0</v>
      </c>
      <c r="V1456" s="2">
        <v>0</v>
      </c>
      <c r="W1456" s="2">
        <v>0</v>
      </c>
      <c r="X1456" s="2">
        <v>0</v>
      </c>
      <c r="Y1456" s="2">
        <v>20</v>
      </c>
      <c r="Z1456" s="2">
        <v>60</v>
      </c>
      <c r="AA1456" s="2">
        <v>175</v>
      </c>
      <c r="AB1456" s="2">
        <v>2</v>
      </c>
      <c r="AC1456" s="2">
        <v>1</v>
      </c>
      <c r="AD1456" s="2">
        <v>0</v>
      </c>
      <c r="AE1456" s="2">
        <v>0</v>
      </c>
      <c r="AF1456" s="2">
        <v>0</v>
      </c>
      <c r="AG1456" s="2">
        <v>12</v>
      </c>
      <c r="AH1456" s="2">
        <v>0</v>
      </c>
      <c r="AI1456" s="2">
        <v>0</v>
      </c>
      <c r="AJ1456" s="2">
        <v>0</v>
      </c>
      <c r="AK1456" s="2">
        <v>4</v>
      </c>
      <c r="AL1456" s="2">
        <v>0</v>
      </c>
      <c r="AM1456" s="2">
        <v>16</v>
      </c>
      <c r="AN1456" s="3">
        <f>IFERROR(K1456/J1456,"")</f>
        <v>0</v>
      </c>
      <c r="AO1456" s="3">
        <f>IFERROR(L1456/K1456,"")</f>
        <v>0</v>
      </c>
    </row>
    <row r="1457" spans="1:41">
      <c r="A1457" t="s">
        <v>3053</v>
      </c>
      <c r="D1457">
        <v>2610</v>
      </c>
      <c r="E1457" t="s">
        <v>280</v>
      </c>
      <c r="F1457" t="s">
        <v>1439</v>
      </c>
      <c r="I1457" t="b">
        <v>0</v>
      </c>
      <c r="J1457" s="2">
        <v>593</v>
      </c>
      <c r="K1457" s="2">
        <v>500</v>
      </c>
      <c r="L1457" s="2">
        <v>1</v>
      </c>
      <c r="M1457" s="2">
        <v>499</v>
      </c>
      <c r="N1457" s="2">
        <v>1</v>
      </c>
      <c r="O1457" s="2">
        <v>102</v>
      </c>
      <c r="P1457" s="2">
        <v>0</v>
      </c>
      <c r="Q1457" s="2">
        <v>0</v>
      </c>
      <c r="R1457" s="2">
        <v>0</v>
      </c>
      <c r="S1457" s="2">
        <v>0</v>
      </c>
      <c r="T1457" s="2">
        <v>147</v>
      </c>
      <c r="U1457" s="2">
        <v>0</v>
      </c>
      <c r="V1457" s="2">
        <v>0</v>
      </c>
      <c r="W1457" s="2">
        <v>0</v>
      </c>
      <c r="X1457" s="2">
        <v>0</v>
      </c>
      <c r="Y1457" s="2">
        <v>8</v>
      </c>
      <c r="Z1457" s="2">
        <v>4</v>
      </c>
      <c r="AA1457" s="2">
        <v>79</v>
      </c>
      <c r="AB1457" s="2">
        <v>0</v>
      </c>
      <c r="AC1457" s="2">
        <v>4</v>
      </c>
      <c r="AD1457" s="2">
        <v>0</v>
      </c>
      <c r="AE1457" s="2">
        <v>0</v>
      </c>
      <c r="AF1457" s="2">
        <v>0</v>
      </c>
      <c r="AG1457" s="2">
        <v>3</v>
      </c>
      <c r="AH1457" s="2">
        <v>0</v>
      </c>
      <c r="AI1457" s="2">
        <v>0</v>
      </c>
      <c r="AJ1457" s="2">
        <v>2</v>
      </c>
      <c r="AK1457" s="2">
        <v>82</v>
      </c>
      <c r="AL1457" s="2">
        <v>0</v>
      </c>
      <c r="AM1457" s="2">
        <v>67</v>
      </c>
      <c r="AN1457" s="3">
        <f>IFERROR(K1457/J1457,"")</f>
        <v>0</v>
      </c>
      <c r="AO1457" s="3">
        <f>IFERROR(L1457/K1457,"")</f>
        <v>0</v>
      </c>
    </row>
    <row r="1458" spans="1:41">
      <c r="A1458" t="s">
        <v>3054</v>
      </c>
      <c r="D1458">
        <v>2610</v>
      </c>
      <c r="E1458" t="s">
        <v>280</v>
      </c>
      <c r="F1458" t="s">
        <v>1441</v>
      </c>
      <c r="I1458" t="b">
        <v>0</v>
      </c>
      <c r="J1458" s="2">
        <v>706</v>
      </c>
      <c r="K1458" s="2">
        <v>415</v>
      </c>
      <c r="L1458" s="2">
        <v>17</v>
      </c>
      <c r="M1458" s="2">
        <v>398</v>
      </c>
      <c r="N1458" s="2">
        <v>2</v>
      </c>
      <c r="O1458" s="2">
        <v>286</v>
      </c>
      <c r="P1458" s="2">
        <v>0</v>
      </c>
      <c r="Q1458" s="2">
        <v>0</v>
      </c>
      <c r="R1458" s="2">
        <v>0</v>
      </c>
      <c r="S1458" s="2">
        <v>0</v>
      </c>
      <c r="T1458" s="2">
        <v>2</v>
      </c>
      <c r="U1458" s="2">
        <v>0</v>
      </c>
      <c r="V1458" s="2">
        <v>0</v>
      </c>
      <c r="W1458" s="2">
        <v>0</v>
      </c>
      <c r="X1458" s="2">
        <v>0</v>
      </c>
      <c r="Y1458" s="2">
        <v>2</v>
      </c>
      <c r="Z1458" s="2">
        <v>0</v>
      </c>
      <c r="AA1458" s="2">
        <v>5</v>
      </c>
      <c r="AB1458" s="2">
        <v>1</v>
      </c>
      <c r="AC1458" s="2">
        <v>0</v>
      </c>
      <c r="AD1458" s="2">
        <v>0</v>
      </c>
      <c r="AE1458" s="2">
        <v>0</v>
      </c>
      <c r="AF1458" s="2">
        <v>0</v>
      </c>
      <c r="AG1458" s="2">
        <v>0</v>
      </c>
      <c r="AH1458" s="2">
        <v>0</v>
      </c>
      <c r="AI1458" s="2">
        <v>0</v>
      </c>
      <c r="AJ1458" s="2">
        <v>4</v>
      </c>
      <c r="AK1458" s="2">
        <v>6</v>
      </c>
      <c r="AL1458" s="2">
        <v>0</v>
      </c>
      <c r="AM1458" s="2">
        <v>90</v>
      </c>
      <c r="AN1458" s="3">
        <f>IFERROR(K1458/J1458,"")</f>
        <v>0</v>
      </c>
      <c r="AO1458" s="3">
        <f>IFERROR(L1458/K1458,"")</f>
        <v>0</v>
      </c>
    </row>
    <row r="1459" spans="1:41">
      <c r="A1459" t="s">
        <v>3055</v>
      </c>
      <c r="D1459">
        <v>2610</v>
      </c>
      <c r="E1459" t="s">
        <v>280</v>
      </c>
      <c r="F1459" t="s">
        <v>1443</v>
      </c>
      <c r="I1459" t="b">
        <v>0</v>
      </c>
      <c r="J1459" s="2">
        <v>770</v>
      </c>
      <c r="K1459" s="2">
        <v>526</v>
      </c>
      <c r="L1459" s="2">
        <v>7</v>
      </c>
      <c r="M1459" s="2">
        <v>519</v>
      </c>
      <c r="N1459" s="2">
        <v>27</v>
      </c>
      <c r="O1459" s="2">
        <v>1</v>
      </c>
      <c r="P1459" s="2">
        <v>1</v>
      </c>
      <c r="Q1459" s="2">
        <v>0</v>
      </c>
      <c r="R1459" s="2">
        <v>0</v>
      </c>
      <c r="S1459" s="2">
        <v>0</v>
      </c>
      <c r="T1459" s="2">
        <v>41</v>
      </c>
      <c r="U1459" s="2">
        <v>0</v>
      </c>
      <c r="V1459" s="2">
        <v>0</v>
      </c>
      <c r="W1459" s="2">
        <v>0</v>
      </c>
      <c r="X1459" s="2">
        <v>0</v>
      </c>
      <c r="Y1459" s="2">
        <v>41</v>
      </c>
      <c r="Z1459" s="2">
        <v>69</v>
      </c>
      <c r="AA1459" s="2">
        <v>236</v>
      </c>
      <c r="AB1459" s="2">
        <v>7</v>
      </c>
      <c r="AC1459" s="2">
        <v>0</v>
      </c>
      <c r="AD1459" s="2">
        <v>0</v>
      </c>
      <c r="AE1459" s="2">
        <v>0</v>
      </c>
      <c r="AF1459" s="2">
        <v>0</v>
      </c>
      <c r="AG1459" s="2">
        <v>30</v>
      </c>
      <c r="AH1459" s="2">
        <v>0</v>
      </c>
      <c r="AI1459" s="2">
        <v>0</v>
      </c>
      <c r="AJ1459" s="2">
        <v>5</v>
      </c>
      <c r="AK1459" s="2">
        <v>18</v>
      </c>
      <c r="AL1459" s="2">
        <v>0</v>
      </c>
      <c r="AM1459" s="2">
        <v>43</v>
      </c>
      <c r="AN1459" s="3">
        <f>IFERROR(K1459/J1459,"")</f>
        <v>0</v>
      </c>
      <c r="AO1459" s="3">
        <f>IFERROR(L1459/K1459,"")</f>
        <v>0</v>
      </c>
    </row>
    <row r="1460" spans="1:41">
      <c r="A1460" t="s">
        <v>3056</v>
      </c>
      <c r="D1460">
        <v>2610</v>
      </c>
      <c r="E1460" t="s">
        <v>280</v>
      </c>
      <c r="F1460" t="s">
        <v>1445</v>
      </c>
      <c r="I1460" t="b">
        <v>0</v>
      </c>
      <c r="J1460" s="2">
        <v>695</v>
      </c>
      <c r="K1460" s="2">
        <v>510</v>
      </c>
      <c r="L1460" s="2">
        <v>9</v>
      </c>
      <c r="M1460" s="2">
        <v>501</v>
      </c>
      <c r="N1460" s="2">
        <v>34</v>
      </c>
      <c r="O1460" s="2">
        <v>6</v>
      </c>
      <c r="P1460" s="2">
        <v>0</v>
      </c>
      <c r="Q1460" s="2">
        <v>0</v>
      </c>
      <c r="R1460" s="2">
        <v>0</v>
      </c>
      <c r="S1460" s="2">
        <v>0</v>
      </c>
      <c r="T1460" s="2">
        <v>70</v>
      </c>
      <c r="U1460" s="2">
        <v>0</v>
      </c>
      <c r="V1460" s="2">
        <v>0</v>
      </c>
      <c r="W1460" s="2">
        <v>0</v>
      </c>
      <c r="X1460" s="2">
        <v>0</v>
      </c>
      <c r="Y1460" s="2">
        <v>29</v>
      </c>
      <c r="Z1460" s="2">
        <v>50</v>
      </c>
      <c r="AA1460" s="2">
        <v>227</v>
      </c>
      <c r="AB1460" s="2">
        <v>4</v>
      </c>
      <c r="AC1460" s="2">
        <v>0</v>
      </c>
      <c r="AD1460" s="2">
        <v>0</v>
      </c>
      <c r="AE1460" s="2">
        <v>0</v>
      </c>
      <c r="AF1460" s="2">
        <v>0</v>
      </c>
      <c r="AG1460" s="2">
        <v>20</v>
      </c>
      <c r="AH1460" s="2">
        <v>0</v>
      </c>
      <c r="AI1460" s="2">
        <v>0</v>
      </c>
      <c r="AJ1460" s="2">
        <v>5</v>
      </c>
      <c r="AK1460" s="2">
        <v>32</v>
      </c>
      <c r="AL1460" s="2">
        <v>0</v>
      </c>
      <c r="AM1460" s="2">
        <v>24</v>
      </c>
      <c r="AN1460" s="3">
        <f>IFERROR(K1460/J1460,"")</f>
        <v>0</v>
      </c>
      <c r="AO1460" s="3">
        <f>IFERROR(L1460/K1460,"")</f>
        <v>0</v>
      </c>
    </row>
    <row r="1461" spans="1:41">
      <c r="A1461" t="s">
        <v>3057</v>
      </c>
      <c r="D1461">
        <v>2610</v>
      </c>
      <c r="E1461" t="s">
        <v>280</v>
      </c>
      <c r="F1461" t="s">
        <v>1447</v>
      </c>
      <c r="I1461" t="b">
        <v>0</v>
      </c>
      <c r="J1461" s="2">
        <v>665</v>
      </c>
      <c r="K1461" s="2">
        <v>469</v>
      </c>
      <c r="L1461" s="2">
        <v>10</v>
      </c>
      <c r="M1461" s="2">
        <v>459</v>
      </c>
      <c r="N1461" s="2">
        <v>0</v>
      </c>
      <c r="O1461" s="2">
        <v>388</v>
      </c>
      <c r="P1461" s="2">
        <v>0</v>
      </c>
      <c r="Q1461" s="2">
        <v>0</v>
      </c>
      <c r="R1461" s="2">
        <v>0</v>
      </c>
      <c r="S1461" s="2">
        <v>0</v>
      </c>
      <c r="T1461" s="2">
        <v>1</v>
      </c>
      <c r="U1461" s="2">
        <v>0</v>
      </c>
      <c r="V1461" s="2">
        <v>0</v>
      </c>
      <c r="W1461" s="2">
        <v>0</v>
      </c>
      <c r="X1461" s="2">
        <v>0</v>
      </c>
      <c r="Y1461" s="2">
        <v>0</v>
      </c>
      <c r="Z1461" s="2">
        <v>1</v>
      </c>
      <c r="AA1461" s="2">
        <v>0</v>
      </c>
      <c r="AB1461" s="2">
        <v>0</v>
      </c>
      <c r="AC1461" s="2">
        <v>0</v>
      </c>
      <c r="AD1461" s="2">
        <v>0</v>
      </c>
      <c r="AE1461" s="2">
        <v>0</v>
      </c>
      <c r="AF1461" s="2">
        <v>0</v>
      </c>
      <c r="AG1461" s="2">
        <v>0</v>
      </c>
      <c r="AH1461" s="2">
        <v>0</v>
      </c>
      <c r="AI1461" s="2">
        <v>0</v>
      </c>
      <c r="AJ1461" s="2">
        <v>0</v>
      </c>
      <c r="AK1461" s="2">
        <v>6</v>
      </c>
      <c r="AL1461" s="2">
        <v>0</v>
      </c>
      <c r="AM1461" s="2">
        <v>63</v>
      </c>
      <c r="AN1461" s="3">
        <f>IFERROR(K1461/J1461,"")</f>
        <v>0</v>
      </c>
      <c r="AO1461" s="3">
        <f>IFERROR(L1461/K1461,"")</f>
        <v>0</v>
      </c>
    </row>
    <row r="1462" spans="1:41">
      <c r="A1462" t="s">
        <v>3058</v>
      </c>
      <c r="D1462">
        <v>2610</v>
      </c>
      <c r="E1462" t="s">
        <v>280</v>
      </c>
      <c r="F1462" t="s">
        <v>1449</v>
      </c>
      <c r="I1462" t="b">
        <v>0</v>
      </c>
      <c r="J1462" s="2">
        <v>476</v>
      </c>
      <c r="K1462" s="2">
        <v>371</v>
      </c>
      <c r="L1462" s="2">
        <v>1</v>
      </c>
      <c r="M1462" s="2">
        <v>370</v>
      </c>
      <c r="N1462" s="2">
        <v>36</v>
      </c>
      <c r="O1462" s="2">
        <v>5</v>
      </c>
      <c r="P1462" s="2">
        <v>0</v>
      </c>
      <c r="Q1462" s="2">
        <v>0</v>
      </c>
      <c r="R1462" s="2">
        <v>0</v>
      </c>
      <c r="S1462" s="2">
        <v>0</v>
      </c>
      <c r="T1462" s="2">
        <v>45</v>
      </c>
      <c r="U1462" s="2">
        <v>0</v>
      </c>
      <c r="V1462" s="2">
        <v>0</v>
      </c>
      <c r="W1462" s="2">
        <v>0</v>
      </c>
      <c r="X1462" s="2">
        <v>0</v>
      </c>
      <c r="Y1462" s="2">
        <v>34</v>
      </c>
      <c r="Z1462" s="2">
        <v>4</v>
      </c>
      <c r="AA1462" s="2">
        <v>159</v>
      </c>
      <c r="AB1462" s="2">
        <v>6</v>
      </c>
      <c r="AC1462" s="2">
        <v>0</v>
      </c>
      <c r="AD1462" s="2">
        <v>0</v>
      </c>
      <c r="AE1462" s="2">
        <v>0</v>
      </c>
      <c r="AF1462" s="2">
        <v>0</v>
      </c>
      <c r="AG1462" s="2">
        <v>21</v>
      </c>
      <c r="AH1462" s="2">
        <v>0</v>
      </c>
      <c r="AI1462" s="2">
        <v>0</v>
      </c>
      <c r="AJ1462" s="2">
        <v>4</v>
      </c>
      <c r="AK1462" s="2">
        <v>15</v>
      </c>
      <c r="AL1462" s="2">
        <v>0</v>
      </c>
      <c r="AM1462" s="2">
        <v>41</v>
      </c>
      <c r="AN1462" s="3">
        <f>IFERROR(K1462/J1462,"")</f>
        <v>0</v>
      </c>
      <c r="AO1462" s="3">
        <f>IFERROR(L1462/K1462,"")</f>
        <v>0</v>
      </c>
    </row>
    <row r="1463" spans="1:41">
      <c r="A1463" t="s">
        <v>3059</v>
      </c>
      <c r="D1463">
        <v>2610</v>
      </c>
      <c r="E1463" t="s">
        <v>280</v>
      </c>
      <c r="F1463" t="s">
        <v>1451</v>
      </c>
      <c r="I1463" t="b">
        <v>0</v>
      </c>
      <c r="J1463" s="2">
        <v>599</v>
      </c>
      <c r="K1463" s="2">
        <v>455</v>
      </c>
      <c r="L1463" s="2">
        <v>4</v>
      </c>
      <c r="M1463" s="2">
        <v>451</v>
      </c>
      <c r="N1463" s="2">
        <v>48</v>
      </c>
      <c r="O1463" s="2">
        <v>3</v>
      </c>
      <c r="P1463" s="2">
        <v>0</v>
      </c>
      <c r="Q1463" s="2">
        <v>0</v>
      </c>
      <c r="R1463" s="2">
        <v>0</v>
      </c>
      <c r="S1463" s="2">
        <v>0</v>
      </c>
      <c r="T1463" s="2">
        <v>38</v>
      </c>
      <c r="U1463" s="2">
        <v>0</v>
      </c>
      <c r="V1463" s="2">
        <v>0</v>
      </c>
      <c r="W1463" s="2">
        <v>0</v>
      </c>
      <c r="X1463" s="2">
        <v>0</v>
      </c>
      <c r="Y1463" s="2">
        <v>44</v>
      </c>
      <c r="Z1463" s="2">
        <v>12</v>
      </c>
      <c r="AA1463" s="2">
        <v>189</v>
      </c>
      <c r="AB1463" s="2">
        <v>3</v>
      </c>
      <c r="AC1463" s="2">
        <v>1</v>
      </c>
      <c r="AD1463" s="2">
        <v>0</v>
      </c>
      <c r="AE1463" s="2">
        <v>0</v>
      </c>
      <c r="AF1463" s="2">
        <v>0</v>
      </c>
      <c r="AG1463" s="2">
        <v>53</v>
      </c>
      <c r="AH1463" s="2">
        <v>0</v>
      </c>
      <c r="AI1463" s="2">
        <v>0</v>
      </c>
      <c r="AJ1463" s="2">
        <v>0</v>
      </c>
      <c r="AK1463" s="2">
        <v>23</v>
      </c>
      <c r="AL1463" s="2">
        <v>0</v>
      </c>
      <c r="AM1463" s="2">
        <v>37</v>
      </c>
      <c r="AN1463" s="3">
        <f>IFERROR(K1463/J1463,"")</f>
        <v>0</v>
      </c>
      <c r="AO1463" s="3">
        <f>IFERROR(L1463/K1463,"")</f>
        <v>0</v>
      </c>
    </row>
    <row r="1464" spans="1:41">
      <c r="A1464" t="s">
        <v>3060</v>
      </c>
      <c r="D1464">
        <v>2610</v>
      </c>
      <c r="E1464" t="s">
        <v>280</v>
      </c>
      <c r="F1464" t="s">
        <v>1453</v>
      </c>
      <c r="I1464" t="b">
        <v>0</v>
      </c>
      <c r="J1464" s="2">
        <v>783</v>
      </c>
      <c r="K1464" s="2">
        <v>562</v>
      </c>
      <c r="L1464" s="2">
        <v>11</v>
      </c>
      <c r="M1464" s="2">
        <v>551</v>
      </c>
      <c r="N1464" s="2">
        <v>59</v>
      </c>
      <c r="O1464" s="2">
        <v>4</v>
      </c>
      <c r="P1464" s="2">
        <v>0</v>
      </c>
      <c r="Q1464" s="2">
        <v>0</v>
      </c>
      <c r="R1464" s="2">
        <v>0</v>
      </c>
      <c r="S1464" s="2">
        <v>0</v>
      </c>
      <c r="T1464" s="2">
        <v>32</v>
      </c>
      <c r="U1464" s="2">
        <v>0</v>
      </c>
      <c r="V1464" s="2">
        <v>0</v>
      </c>
      <c r="W1464" s="2">
        <v>0</v>
      </c>
      <c r="X1464" s="2">
        <v>0</v>
      </c>
      <c r="Y1464" s="2">
        <v>50</v>
      </c>
      <c r="Z1464" s="2">
        <v>18</v>
      </c>
      <c r="AA1464" s="2">
        <v>266</v>
      </c>
      <c r="AB1464" s="2">
        <v>10</v>
      </c>
      <c r="AC1464" s="2">
        <v>0</v>
      </c>
      <c r="AD1464" s="2">
        <v>0</v>
      </c>
      <c r="AE1464" s="2">
        <v>0</v>
      </c>
      <c r="AF1464" s="2">
        <v>0</v>
      </c>
      <c r="AG1464" s="2">
        <v>27</v>
      </c>
      <c r="AH1464" s="2">
        <v>0</v>
      </c>
      <c r="AI1464" s="2">
        <v>0</v>
      </c>
      <c r="AJ1464" s="2">
        <v>1</v>
      </c>
      <c r="AK1464" s="2">
        <v>16</v>
      </c>
      <c r="AL1464" s="2">
        <v>0</v>
      </c>
      <c r="AM1464" s="2">
        <v>68</v>
      </c>
      <c r="AN1464" s="3">
        <f>IFERROR(K1464/J1464,"")</f>
        <v>0</v>
      </c>
      <c r="AO1464" s="3">
        <f>IFERROR(L1464/K1464,"")</f>
        <v>0</v>
      </c>
    </row>
    <row r="1465" spans="1:41">
      <c r="A1465" t="s">
        <v>3061</v>
      </c>
      <c r="D1465">
        <v>2610</v>
      </c>
      <c r="E1465" t="s">
        <v>280</v>
      </c>
      <c r="F1465" t="s">
        <v>1563</v>
      </c>
      <c r="I1465" t="b">
        <v>0</v>
      </c>
      <c r="J1465" s="2">
        <v>439</v>
      </c>
      <c r="K1465" s="2">
        <v>372</v>
      </c>
      <c r="L1465" s="2">
        <v>4</v>
      </c>
      <c r="M1465" s="2">
        <v>368</v>
      </c>
      <c r="N1465" s="2">
        <v>0</v>
      </c>
      <c r="O1465" s="2">
        <v>159</v>
      </c>
      <c r="P1465" s="2">
        <v>0</v>
      </c>
      <c r="Q1465" s="2">
        <v>0</v>
      </c>
      <c r="R1465" s="2">
        <v>0</v>
      </c>
      <c r="S1465" s="2">
        <v>0</v>
      </c>
      <c r="T1465" s="2">
        <v>11</v>
      </c>
      <c r="U1465" s="2">
        <v>0</v>
      </c>
      <c r="V1465" s="2">
        <v>0</v>
      </c>
      <c r="W1465" s="2">
        <v>0</v>
      </c>
      <c r="X1465" s="2">
        <v>0</v>
      </c>
      <c r="Y1465" s="2">
        <v>0</v>
      </c>
      <c r="Z1465" s="2">
        <v>0</v>
      </c>
      <c r="AA1465" s="2">
        <v>12</v>
      </c>
      <c r="AB1465" s="2">
        <v>0</v>
      </c>
      <c r="AC1465" s="2">
        <v>0</v>
      </c>
      <c r="AD1465" s="2">
        <v>0</v>
      </c>
      <c r="AE1465" s="2">
        <v>0</v>
      </c>
      <c r="AF1465" s="2">
        <v>0</v>
      </c>
      <c r="AG1465" s="2">
        <v>0</v>
      </c>
      <c r="AH1465" s="2">
        <v>0</v>
      </c>
      <c r="AI1465" s="2">
        <v>0</v>
      </c>
      <c r="AJ1465" s="2">
        <v>0</v>
      </c>
      <c r="AK1465" s="2">
        <v>59</v>
      </c>
      <c r="AL1465" s="2">
        <v>0</v>
      </c>
      <c r="AM1465" s="2">
        <v>127</v>
      </c>
      <c r="AN1465" s="3">
        <f>IFERROR(K1465/J1465,"")</f>
        <v>0</v>
      </c>
      <c r="AO1465" s="3">
        <f>IFERROR(L1465/K1465,"")</f>
        <v>0</v>
      </c>
    </row>
    <row r="1466" spans="1:41">
      <c r="A1466" t="s">
        <v>3062</v>
      </c>
      <c r="D1466">
        <v>2610</v>
      </c>
      <c r="E1466" t="s">
        <v>280</v>
      </c>
      <c r="F1466" t="s">
        <v>1455</v>
      </c>
      <c r="I1466" t="b">
        <v>0</v>
      </c>
      <c r="J1466" s="2">
        <v>452</v>
      </c>
      <c r="K1466" s="2">
        <v>357</v>
      </c>
      <c r="L1466" s="2">
        <v>12</v>
      </c>
      <c r="M1466" s="2">
        <v>345</v>
      </c>
      <c r="N1466" s="2">
        <v>1</v>
      </c>
      <c r="O1466" s="2">
        <v>320</v>
      </c>
      <c r="P1466" s="2">
        <v>0</v>
      </c>
      <c r="Q1466" s="2">
        <v>0</v>
      </c>
      <c r="R1466" s="2">
        <v>0</v>
      </c>
      <c r="S1466" s="2">
        <v>0</v>
      </c>
      <c r="T1466" s="2">
        <v>0</v>
      </c>
      <c r="U1466" s="2">
        <v>0</v>
      </c>
      <c r="V1466" s="2">
        <v>0</v>
      </c>
      <c r="W1466" s="2">
        <v>0</v>
      </c>
      <c r="X1466" s="2">
        <v>0</v>
      </c>
      <c r="Y1466" s="2">
        <v>0</v>
      </c>
      <c r="Z1466" s="2">
        <v>0</v>
      </c>
      <c r="AA1466" s="2">
        <v>0</v>
      </c>
      <c r="AB1466" s="2">
        <v>0</v>
      </c>
      <c r="AC1466" s="2">
        <v>0</v>
      </c>
      <c r="AD1466" s="2">
        <v>0</v>
      </c>
      <c r="AE1466" s="2">
        <v>0</v>
      </c>
      <c r="AF1466" s="2">
        <v>0</v>
      </c>
      <c r="AG1466" s="2">
        <v>0</v>
      </c>
      <c r="AH1466" s="2">
        <v>0</v>
      </c>
      <c r="AI1466" s="2">
        <v>0</v>
      </c>
      <c r="AJ1466" s="2">
        <v>0</v>
      </c>
      <c r="AK1466" s="2">
        <v>5</v>
      </c>
      <c r="AL1466" s="2">
        <v>0</v>
      </c>
      <c r="AM1466" s="2">
        <v>19</v>
      </c>
      <c r="AN1466" s="3">
        <f>IFERROR(K1466/J1466,"")</f>
        <v>0</v>
      </c>
      <c r="AO1466" s="3">
        <f>IFERROR(L1466/K1466,"")</f>
        <v>0</v>
      </c>
    </row>
    <row r="1467" spans="1:41">
      <c r="A1467" t="s">
        <v>3063</v>
      </c>
      <c r="D1467">
        <v>2610</v>
      </c>
      <c r="E1467" t="s">
        <v>280</v>
      </c>
      <c r="F1467" t="s">
        <v>1566</v>
      </c>
      <c r="I1467" t="b">
        <v>0</v>
      </c>
      <c r="J1467" s="2">
        <v>467</v>
      </c>
      <c r="K1467" s="2">
        <v>356</v>
      </c>
      <c r="L1467" s="2">
        <v>5</v>
      </c>
      <c r="M1467" s="2">
        <v>351</v>
      </c>
      <c r="N1467" s="2">
        <v>15</v>
      </c>
      <c r="O1467" s="2">
        <v>6</v>
      </c>
      <c r="P1467" s="2">
        <v>0</v>
      </c>
      <c r="Q1467" s="2">
        <v>0</v>
      </c>
      <c r="R1467" s="2">
        <v>0</v>
      </c>
      <c r="S1467" s="2">
        <v>0</v>
      </c>
      <c r="T1467" s="2">
        <v>86</v>
      </c>
      <c r="U1467" s="2">
        <v>0</v>
      </c>
      <c r="V1467" s="2">
        <v>0</v>
      </c>
      <c r="W1467" s="2">
        <v>0</v>
      </c>
      <c r="X1467" s="2">
        <v>0</v>
      </c>
      <c r="Y1467" s="2">
        <v>23</v>
      </c>
      <c r="Z1467" s="2">
        <v>19</v>
      </c>
      <c r="AA1467" s="2">
        <v>146</v>
      </c>
      <c r="AB1467" s="2">
        <v>2</v>
      </c>
      <c r="AC1467" s="2">
        <v>0</v>
      </c>
      <c r="AD1467" s="2">
        <v>1</v>
      </c>
      <c r="AE1467" s="2">
        <v>0</v>
      </c>
      <c r="AF1467" s="2">
        <v>0</v>
      </c>
      <c r="AG1467" s="2">
        <v>17</v>
      </c>
      <c r="AH1467" s="2">
        <v>0</v>
      </c>
      <c r="AI1467" s="2">
        <v>0</v>
      </c>
      <c r="AJ1467" s="2">
        <v>2</v>
      </c>
      <c r="AK1467" s="2">
        <v>20</v>
      </c>
      <c r="AL1467" s="2">
        <v>0</v>
      </c>
      <c r="AM1467" s="2">
        <v>14</v>
      </c>
      <c r="AN1467" s="3">
        <f>IFERROR(K1467/J1467,"")</f>
        <v>0</v>
      </c>
      <c r="AO1467" s="3">
        <f>IFERROR(L1467/K1467,"")</f>
        <v>0</v>
      </c>
    </row>
    <row r="1468" spans="1:41">
      <c r="A1468" t="s">
        <v>3064</v>
      </c>
      <c r="D1468">
        <v>2610</v>
      </c>
      <c r="E1468" t="s">
        <v>280</v>
      </c>
      <c r="F1468" t="s">
        <v>1457</v>
      </c>
      <c r="I1468" t="b">
        <v>0</v>
      </c>
      <c r="J1468" s="2">
        <v>533</v>
      </c>
      <c r="K1468" s="2">
        <v>389</v>
      </c>
      <c r="L1468" s="2">
        <v>4</v>
      </c>
      <c r="M1468" s="2">
        <v>385</v>
      </c>
      <c r="N1468" s="2">
        <v>20</v>
      </c>
      <c r="O1468" s="2">
        <v>3</v>
      </c>
      <c r="P1468" s="2">
        <v>0</v>
      </c>
      <c r="Q1468" s="2">
        <v>0</v>
      </c>
      <c r="R1468" s="2">
        <v>0</v>
      </c>
      <c r="S1468" s="2">
        <v>0</v>
      </c>
      <c r="T1468" s="2">
        <v>32</v>
      </c>
      <c r="U1468" s="2">
        <v>0</v>
      </c>
      <c r="V1468" s="2">
        <v>0</v>
      </c>
      <c r="W1468" s="2">
        <v>0</v>
      </c>
      <c r="X1468" s="2">
        <v>0</v>
      </c>
      <c r="Y1468" s="2">
        <v>21</v>
      </c>
      <c r="Z1468" s="2">
        <v>67</v>
      </c>
      <c r="AA1468" s="2">
        <v>152</v>
      </c>
      <c r="AB1468" s="2">
        <v>4</v>
      </c>
      <c r="AC1468" s="2">
        <v>0</v>
      </c>
      <c r="AD1468" s="2">
        <v>0</v>
      </c>
      <c r="AE1468" s="2">
        <v>0</v>
      </c>
      <c r="AF1468" s="2">
        <v>0</v>
      </c>
      <c r="AG1468" s="2">
        <v>34</v>
      </c>
      <c r="AH1468" s="2">
        <v>0</v>
      </c>
      <c r="AI1468" s="2">
        <v>0</v>
      </c>
      <c r="AJ1468" s="2">
        <v>4</v>
      </c>
      <c r="AK1468" s="2">
        <v>10</v>
      </c>
      <c r="AL1468" s="2">
        <v>0</v>
      </c>
      <c r="AM1468" s="2">
        <v>38</v>
      </c>
      <c r="AN1468" s="3">
        <f>IFERROR(K1468/J1468,"")</f>
        <v>0</v>
      </c>
      <c r="AO1468" s="3">
        <f>IFERROR(L1468/K1468,"")</f>
        <v>0</v>
      </c>
    </row>
    <row r="1469" spans="1:41">
      <c r="A1469" t="s">
        <v>3065</v>
      </c>
      <c r="D1469">
        <v>2610</v>
      </c>
      <c r="E1469" t="s">
        <v>280</v>
      </c>
      <c r="F1469" t="s">
        <v>1459</v>
      </c>
      <c r="I1469" t="b">
        <v>0</v>
      </c>
      <c r="J1469" s="2">
        <v>502</v>
      </c>
      <c r="K1469" s="2">
        <v>269</v>
      </c>
      <c r="L1469" s="2">
        <v>7</v>
      </c>
      <c r="M1469" s="2">
        <v>262</v>
      </c>
      <c r="N1469" s="2">
        <v>14</v>
      </c>
      <c r="O1469" s="2">
        <v>1</v>
      </c>
      <c r="P1469" s="2">
        <v>0</v>
      </c>
      <c r="Q1469" s="2">
        <v>0</v>
      </c>
      <c r="R1469" s="2">
        <v>0</v>
      </c>
      <c r="S1469" s="2">
        <v>0</v>
      </c>
      <c r="T1469" s="2">
        <v>9</v>
      </c>
      <c r="U1469" s="2">
        <v>0</v>
      </c>
      <c r="V1469" s="2">
        <v>0</v>
      </c>
      <c r="W1469" s="2">
        <v>0</v>
      </c>
      <c r="X1469" s="2">
        <v>0</v>
      </c>
      <c r="Y1469" s="2">
        <v>27</v>
      </c>
      <c r="Z1469" s="2">
        <v>32</v>
      </c>
      <c r="AA1469" s="2">
        <v>161</v>
      </c>
      <c r="AB1469" s="2">
        <v>1</v>
      </c>
      <c r="AC1469" s="2">
        <v>0</v>
      </c>
      <c r="AD1469" s="2">
        <v>0</v>
      </c>
      <c r="AE1469" s="2">
        <v>0</v>
      </c>
      <c r="AF1469" s="2">
        <v>0</v>
      </c>
      <c r="AG1469" s="2">
        <v>6</v>
      </c>
      <c r="AH1469" s="2">
        <v>0</v>
      </c>
      <c r="AI1469" s="2">
        <v>0</v>
      </c>
      <c r="AJ1469" s="2">
        <v>0</v>
      </c>
      <c r="AK1469" s="2">
        <v>3</v>
      </c>
      <c r="AL1469" s="2">
        <v>0</v>
      </c>
      <c r="AM1469" s="2">
        <v>8</v>
      </c>
      <c r="AN1469" s="3">
        <f>IFERROR(K1469/J1469,"")</f>
        <v>0</v>
      </c>
      <c r="AO1469" s="3">
        <f>IFERROR(L1469/K1469,"")</f>
        <v>0</v>
      </c>
    </row>
    <row r="1470" spans="1:41">
      <c r="A1470" t="s">
        <v>3066</v>
      </c>
      <c r="D1470">
        <v>2610</v>
      </c>
      <c r="E1470" t="s">
        <v>280</v>
      </c>
      <c r="F1470" t="s">
        <v>1461</v>
      </c>
      <c r="I1470" t="b">
        <v>0</v>
      </c>
      <c r="J1470" s="2">
        <v>395</v>
      </c>
      <c r="K1470" s="2">
        <v>218</v>
      </c>
      <c r="L1470" s="2">
        <v>5</v>
      </c>
      <c r="M1470" s="2">
        <v>213</v>
      </c>
      <c r="N1470" s="2">
        <v>14</v>
      </c>
      <c r="O1470" s="2">
        <v>4</v>
      </c>
      <c r="P1470" s="2">
        <v>0</v>
      </c>
      <c r="Q1470" s="2">
        <v>0</v>
      </c>
      <c r="R1470" s="2">
        <v>0</v>
      </c>
      <c r="S1470" s="2">
        <v>0</v>
      </c>
      <c r="T1470" s="2">
        <v>8</v>
      </c>
      <c r="U1470" s="2">
        <v>0</v>
      </c>
      <c r="V1470" s="2">
        <v>0</v>
      </c>
      <c r="W1470" s="2">
        <v>0</v>
      </c>
      <c r="X1470" s="2">
        <v>0</v>
      </c>
      <c r="Y1470" s="2">
        <v>12</v>
      </c>
      <c r="Z1470" s="2">
        <v>43</v>
      </c>
      <c r="AA1470" s="2">
        <v>78</v>
      </c>
      <c r="AB1470" s="2">
        <v>1</v>
      </c>
      <c r="AC1470" s="2">
        <v>0</v>
      </c>
      <c r="AD1470" s="2">
        <v>0</v>
      </c>
      <c r="AE1470" s="2">
        <v>0</v>
      </c>
      <c r="AF1470" s="2">
        <v>0</v>
      </c>
      <c r="AG1470" s="2">
        <v>5</v>
      </c>
      <c r="AH1470" s="2">
        <v>0</v>
      </c>
      <c r="AI1470" s="2">
        <v>0</v>
      </c>
      <c r="AJ1470" s="2">
        <v>0</v>
      </c>
      <c r="AK1470" s="2">
        <v>11</v>
      </c>
      <c r="AL1470" s="2">
        <v>0</v>
      </c>
      <c r="AM1470" s="2">
        <v>37</v>
      </c>
      <c r="AN1470" s="3">
        <f>IFERROR(K1470/J1470,"")</f>
        <v>0</v>
      </c>
      <c r="AO1470" s="3">
        <f>IFERROR(L1470/K1470,"")</f>
        <v>0</v>
      </c>
    </row>
    <row r="1471" spans="1:41">
      <c r="A1471" t="s">
        <v>3067</v>
      </c>
      <c r="D1471">
        <v>2610</v>
      </c>
      <c r="E1471" t="s">
        <v>280</v>
      </c>
      <c r="F1471" t="s">
        <v>1463</v>
      </c>
      <c r="I1471" t="b">
        <v>0</v>
      </c>
      <c r="J1471" s="2">
        <v>367</v>
      </c>
      <c r="K1471" s="2">
        <v>305</v>
      </c>
      <c r="L1471" s="2">
        <v>1</v>
      </c>
      <c r="M1471" s="2">
        <v>304</v>
      </c>
      <c r="N1471" s="2">
        <v>35</v>
      </c>
      <c r="O1471" s="2">
        <v>3</v>
      </c>
      <c r="P1471" s="2">
        <v>0</v>
      </c>
      <c r="Q1471" s="2">
        <v>0</v>
      </c>
      <c r="R1471" s="2">
        <v>0</v>
      </c>
      <c r="S1471" s="2">
        <v>0</v>
      </c>
      <c r="T1471" s="2">
        <v>20</v>
      </c>
      <c r="U1471" s="2">
        <v>0</v>
      </c>
      <c r="V1471" s="2">
        <v>0</v>
      </c>
      <c r="W1471" s="2">
        <v>0</v>
      </c>
      <c r="X1471" s="2">
        <v>0</v>
      </c>
      <c r="Y1471" s="2">
        <v>35</v>
      </c>
      <c r="Z1471" s="2">
        <v>5</v>
      </c>
      <c r="AA1471" s="2">
        <v>134</v>
      </c>
      <c r="AB1471" s="2">
        <v>4</v>
      </c>
      <c r="AC1471" s="2">
        <v>0</v>
      </c>
      <c r="AD1471" s="2">
        <v>0</v>
      </c>
      <c r="AE1471" s="2">
        <v>0</v>
      </c>
      <c r="AF1471" s="2">
        <v>0</v>
      </c>
      <c r="AG1471" s="2">
        <v>28</v>
      </c>
      <c r="AH1471" s="2">
        <v>0</v>
      </c>
      <c r="AI1471" s="2">
        <v>0</v>
      </c>
      <c r="AJ1471" s="2">
        <v>0</v>
      </c>
      <c r="AK1471" s="2">
        <v>19</v>
      </c>
      <c r="AL1471" s="2">
        <v>0</v>
      </c>
      <c r="AM1471" s="2">
        <v>21</v>
      </c>
      <c r="AN1471" s="3">
        <f>IFERROR(K1471/J1471,"")</f>
        <v>0</v>
      </c>
      <c r="AO1471" s="3">
        <f>IFERROR(L1471/K1471,"")</f>
        <v>0</v>
      </c>
    </row>
    <row r="1472" spans="1:41">
      <c r="A1472" t="s">
        <v>3068</v>
      </c>
      <c r="D1472">
        <v>2610</v>
      </c>
      <c r="E1472" t="s">
        <v>280</v>
      </c>
      <c r="F1472" t="s">
        <v>1465</v>
      </c>
      <c r="I1472" t="b">
        <v>0</v>
      </c>
      <c r="J1472" s="2">
        <v>414</v>
      </c>
      <c r="K1472" s="2">
        <v>268</v>
      </c>
      <c r="L1472" s="2">
        <v>8</v>
      </c>
      <c r="M1472" s="2">
        <v>260</v>
      </c>
      <c r="N1472" s="2">
        <v>16</v>
      </c>
      <c r="O1472" s="2">
        <v>18</v>
      </c>
      <c r="P1472" s="2">
        <v>0</v>
      </c>
      <c r="Q1472" s="2">
        <v>0</v>
      </c>
      <c r="R1472" s="2">
        <v>0</v>
      </c>
      <c r="S1472" s="2">
        <v>0</v>
      </c>
      <c r="T1472" s="2">
        <v>6</v>
      </c>
      <c r="U1472" s="2">
        <v>0</v>
      </c>
      <c r="V1472" s="2">
        <v>0</v>
      </c>
      <c r="W1472" s="2">
        <v>0</v>
      </c>
      <c r="X1472" s="2">
        <v>0</v>
      </c>
      <c r="Y1472" s="2">
        <v>14</v>
      </c>
      <c r="Z1472" s="2">
        <v>82</v>
      </c>
      <c r="AA1472" s="2">
        <v>81</v>
      </c>
      <c r="AB1472" s="2">
        <v>0</v>
      </c>
      <c r="AC1472" s="2">
        <v>0</v>
      </c>
      <c r="AD1472" s="2">
        <v>0</v>
      </c>
      <c r="AE1472" s="2">
        <v>0</v>
      </c>
      <c r="AF1472" s="2">
        <v>0</v>
      </c>
      <c r="AG1472" s="2">
        <v>18</v>
      </c>
      <c r="AH1472" s="2">
        <v>0</v>
      </c>
      <c r="AI1472" s="2">
        <v>0</v>
      </c>
      <c r="AJ1472" s="2">
        <v>3</v>
      </c>
      <c r="AK1472" s="2">
        <v>7</v>
      </c>
      <c r="AL1472" s="2">
        <v>0</v>
      </c>
      <c r="AM1472" s="2">
        <v>15</v>
      </c>
      <c r="AN1472" s="3">
        <f>IFERROR(K1472/J1472,"")</f>
        <v>0</v>
      </c>
      <c r="AO1472" s="3">
        <f>IFERROR(L1472/K1472,"")</f>
        <v>0</v>
      </c>
    </row>
    <row r="1473" spans="1:41">
      <c r="A1473" t="s">
        <v>3069</v>
      </c>
      <c r="D1473">
        <v>2610</v>
      </c>
      <c r="E1473" t="s">
        <v>280</v>
      </c>
      <c r="F1473" t="s">
        <v>1467</v>
      </c>
      <c r="I1473" t="b">
        <v>0</v>
      </c>
      <c r="J1473" s="2">
        <v>375</v>
      </c>
      <c r="K1473" s="2">
        <v>266</v>
      </c>
      <c r="L1473" s="2">
        <v>3</v>
      </c>
      <c r="M1473" s="2">
        <v>263</v>
      </c>
      <c r="N1473" s="2">
        <v>10</v>
      </c>
      <c r="O1473" s="2">
        <v>5</v>
      </c>
      <c r="P1473" s="2">
        <v>0</v>
      </c>
      <c r="Q1473" s="2">
        <v>0</v>
      </c>
      <c r="R1473" s="2">
        <v>0</v>
      </c>
      <c r="S1473" s="2">
        <v>0</v>
      </c>
      <c r="T1473" s="2">
        <v>63</v>
      </c>
      <c r="U1473" s="2">
        <v>0</v>
      </c>
      <c r="V1473" s="2">
        <v>0</v>
      </c>
      <c r="W1473" s="2">
        <v>0</v>
      </c>
      <c r="X1473" s="2">
        <v>0</v>
      </c>
      <c r="Y1473" s="2">
        <v>7</v>
      </c>
      <c r="Z1473" s="2">
        <v>15</v>
      </c>
      <c r="AA1473" s="2">
        <v>119</v>
      </c>
      <c r="AB1473" s="2">
        <v>2</v>
      </c>
      <c r="AC1473" s="2">
        <v>2</v>
      </c>
      <c r="AD1473" s="2">
        <v>0</v>
      </c>
      <c r="AE1473" s="2">
        <v>0</v>
      </c>
      <c r="AF1473" s="2">
        <v>0</v>
      </c>
      <c r="AG1473" s="2">
        <v>11</v>
      </c>
      <c r="AH1473" s="2">
        <v>1</v>
      </c>
      <c r="AI1473" s="2">
        <v>0</v>
      </c>
      <c r="AJ1473" s="2">
        <v>1</v>
      </c>
      <c r="AK1473" s="2">
        <v>16</v>
      </c>
      <c r="AL1473" s="2">
        <v>0</v>
      </c>
      <c r="AM1473" s="2">
        <v>11</v>
      </c>
      <c r="AN1473" s="3">
        <f>IFERROR(K1473/J1473,"")</f>
        <v>0</v>
      </c>
      <c r="AO1473" s="3">
        <f>IFERROR(L1473/K1473,"")</f>
        <v>0</v>
      </c>
    </row>
    <row r="1474" spans="1:41">
      <c r="A1474" t="s">
        <v>3070</v>
      </c>
      <c r="D1474">
        <v>2610</v>
      </c>
      <c r="E1474" t="s">
        <v>280</v>
      </c>
      <c r="F1474" t="s">
        <v>1475</v>
      </c>
      <c r="I1474" t="b">
        <v>0</v>
      </c>
      <c r="J1474" s="2">
        <v>633</v>
      </c>
      <c r="K1474" s="2">
        <v>513</v>
      </c>
      <c r="L1474" s="2">
        <v>13</v>
      </c>
      <c r="M1474" s="2">
        <v>500</v>
      </c>
      <c r="N1474" s="2">
        <v>0</v>
      </c>
      <c r="O1474" s="2">
        <v>282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0</v>
      </c>
      <c r="W1474" s="2">
        <v>0</v>
      </c>
      <c r="X1474" s="2">
        <v>0</v>
      </c>
      <c r="Y1474" s="2">
        <v>1</v>
      </c>
      <c r="Z1474" s="2">
        <v>0</v>
      </c>
      <c r="AA1474" s="2">
        <v>14</v>
      </c>
      <c r="AB1474" s="2">
        <v>2</v>
      </c>
      <c r="AC1474" s="2">
        <v>0</v>
      </c>
      <c r="AD1474" s="2">
        <v>0</v>
      </c>
      <c r="AE1474" s="2">
        <v>0</v>
      </c>
      <c r="AF1474" s="2">
        <v>0</v>
      </c>
      <c r="AG1474" s="2">
        <v>3</v>
      </c>
      <c r="AH1474" s="2">
        <v>0</v>
      </c>
      <c r="AI1474" s="2">
        <v>0</v>
      </c>
      <c r="AJ1474" s="2">
        <v>1</v>
      </c>
      <c r="AK1474" s="2">
        <v>52</v>
      </c>
      <c r="AL1474" s="2">
        <v>0</v>
      </c>
      <c r="AM1474" s="2">
        <v>145</v>
      </c>
      <c r="AN1474" s="3">
        <f>IFERROR(K1474/J1474,"")</f>
        <v>0</v>
      </c>
      <c r="AO1474" s="3">
        <f>IFERROR(L1474/K1474,"")</f>
        <v>0</v>
      </c>
    </row>
    <row r="1475" spans="1:41">
      <c r="A1475" t="s">
        <v>3071</v>
      </c>
      <c r="D1475">
        <v>2610</v>
      </c>
      <c r="E1475" t="s">
        <v>280</v>
      </c>
      <c r="F1475" t="s">
        <v>1477</v>
      </c>
      <c r="I1475" t="b">
        <v>0</v>
      </c>
      <c r="J1475" s="2">
        <v>737</v>
      </c>
      <c r="K1475" s="2">
        <v>609</v>
      </c>
      <c r="L1475" s="2">
        <v>11</v>
      </c>
      <c r="M1475" s="2">
        <v>598</v>
      </c>
      <c r="N1475" s="2">
        <v>5</v>
      </c>
      <c r="O1475" s="2">
        <v>401</v>
      </c>
      <c r="P1475" s="2">
        <v>0</v>
      </c>
      <c r="Q1475" s="2">
        <v>0</v>
      </c>
      <c r="R1475" s="2">
        <v>0</v>
      </c>
      <c r="S1475" s="2">
        <v>0</v>
      </c>
      <c r="T1475" s="2">
        <v>15</v>
      </c>
      <c r="U1475" s="2">
        <v>0</v>
      </c>
      <c r="V1475" s="2">
        <v>0</v>
      </c>
      <c r="W1475" s="2">
        <v>0</v>
      </c>
      <c r="X1475" s="2">
        <v>0</v>
      </c>
      <c r="Y1475" s="2">
        <v>1</v>
      </c>
      <c r="Z1475" s="2">
        <v>0</v>
      </c>
      <c r="AA1475" s="2">
        <v>24</v>
      </c>
      <c r="AB1475" s="2">
        <v>0</v>
      </c>
      <c r="AC1475" s="2">
        <v>1</v>
      </c>
      <c r="AD1475" s="2">
        <v>0</v>
      </c>
      <c r="AE1475" s="2">
        <v>0</v>
      </c>
      <c r="AF1475" s="2">
        <v>0</v>
      </c>
      <c r="AG1475" s="2">
        <v>0</v>
      </c>
      <c r="AH1475" s="2">
        <v>0</v>
      </c>
      <c r="AI1475" s="2">
        <v>0</v>
      </c>
      <c r="AJ1475" s="2">
        <v>1</v>
      </c>
      <c r="AK1475" s="2">
        <v>55</v>
      </c>
      <c r="AL1475" s="2">
        <v>0</v>
      </c>
      <c r="AM1475" s="2">
        <v>95</v>
      </c>
      <c r="AN1475" s="3">
        <f>IFERROR(K1475/J1475,"")</f>
        <v>0</v>
      </c>
      <c r="AO1475" s="3">
        <f>IFERROR(L1475/K1475,"")</f>
        <v>0</v>
      </c>
    </row>
    <row r="1476" spans="1:41">
      <c r="A1476" t="s">
        <v>3072</v>
      </c>
      <c r="D1476">
        <v>2610</v>
      </c>
      <c r="E1476" t="s">
        <v>280</v>
      </c>
      <c r="F1476" t="s">
        <v>1479</v>
      </c>
      <c r="I1476" t="b">
        <v>0</v>
      </c>
      <c r="J1476" s="2">
        <v>680</v>
      </c>
      <c r="K1476" s="2">
        <v>558</v>
      </c>
      <c r="L1476" s="2">
        <v>7</v>
      </c>
      <c r="M1476" s="2">
        <v>551</v>
      </c>
      <c r="N1476" s="2">
        <v>3</v>
      </c>
      <c r="O1476" s="2">
        <v>203</v>
      </c>
      <c r="P1476" s="2">
        <v>0</v>
      </c>
      <c r="Q1476" s="2">
        <v>0</v>
      </c>
      <c r="R1476" s="2">
        <v>0</v>
      </c>
      <c r="S1476" s="2">
        <v>0</v>
      </c>
      <c r="T1476" s="2">
        <v>119</v>
      </c>
      <c r="U1476" s="2">
        <v>0</v>
      </c>
      <c r="V1476" s="2">
        <v>0</v>
      </c>
      <c r="W1476" s="2">
        <v>0</v>
      </c>
      <c r="X1476" s="2">
        <v>0</v>
      </c>
      <c r="Y1476" s="2">
        <v>2</v>
      </c>
      <c r="Z1476" s="2">
        <v>2</v>
      </c>
      <c r="AA1476" s="2">
        <v>75</v>
      </c>
      <c r="AB1476" s="2">
        <v>0</v>
      </c>
      <c r="AC1476" s="2">
        <v>0</v>
      </c>
      <c r="AD1476" s="2">
        <v>0</v>
      </c>
      <c r="AE1476" s="2">
        <v>0</v>
      </c>
      <c r="AF1476" s="2">
        <v>0</v>
      </c>
      <c r="AG1476" s="2">
        <v>0</v>
      </c>
      <c r="AH1476" s="2">
        <v>0</v>
      </c>
      <c r="AI1476" s="2">
        <v>0</v>
      </c>
      <c r="AJ1476" s="2">
        <v>2</v>
      </c>
      <c r="AK1476" s="2">
        <v>70</v>
      </c>
      <c r="AL1476" s="2">
        <v>0</v>
      </c>
      <c r="AM1476" s="2">
        <v>75</v>
      </c>
      <c r="AN1476" s="3">
        <f>IFERROR(K1476/J1476,"")</f>
        <v>0</v>
      </c>
      <c r="AO1476" s="3">
        <f>IFERROR(L1476/K1476,"")</f>
        <v>0</v>
      </c>
    </row>
    <row r="1477" spans="1:41">
      <c r="A1477" t="s">
        <v>3073</v>
      </c>
      <c r="D1477">
        <v>2610</v>
      </c>
      <c r="E1477" t="s">
        <v>280</v>
      </c>
      <c r="F1477" t="s">
        <v>1481</v>
      </c>
      <c r="I1477" t="b">
        <v>0</v>
      </c>
      <c r="J1477" s="2">
        <v>530</v>
      </c>
      <c r="K1477" s="2">
        <v>415</v>
      </c>
      <c r="L1477" s="2">
        <v>5</v>
      </c>
      <c r="M1477" s="2">
        <v>410</v>
      </c>
      <c r="N1477" s="2">
        <v>0</v>
      </c>
      <c r="O1477" s="2">
        <v>197</v>
      </c>
      <c r="P1477" s="2">
        <v>0</v>
      </c>
      <c r="Q1477" s="2">
        <v>0</v>
      </c>
      <c r="R1477" s="2">
        <v>0</v>
      </c>
      <c r="S1477" s="2">
        <v>0</v>
      </c>
      <c r="T1477" s="2">
        <v>15</v>
      </c>
      <c r="U1477" s="2">
        <v>0</v>
      </c>
      <c r="V1477" s="2">
        <v>0</v>
      </c>
      <c r="W1477" s="2">
        <v>0</v>
      </c>
      <c r="X1477" s="2">
        <v>0</v>
      </c>
      <c r="Y1477" s="2">
        <v>1</v>
      </c>
      <c r="Z1477" s="2">
        <v>1</v>
      </c>
      <c r="AA1477" s="2">
        <v>38</v>
      </c>
      <c r="AB1477" s="2">
        <v>0</v>
      </c>
      <c r="AC1477" s="2">
        <v>1</v>
      </c>
      <c r="AD1477" s="2">
        <v>0</v>
      </c>
      <c r="AE1477" s="2">
        <v>1</v>
      </c>
      <c r="AF1477" s="2">
        <v>0</v>
      </c>
      <c r="AG1477" s="2">
        <v>0</v>
      </c>
      <c r="AH1477" s="2">
        <v>0</v>
      </c>
      <c r="AI1477" s="2">
        <v>0</v>
      </c>
      <c r="AJ1477" s="2">
        <v>1</v>
      </c>
      <c r="AK1477" s="2">
        <v>66</v>
      </c>
      <c r="AL1477" s="2">
        <v>1</v>
      </c>
      <c r="AM1477" s="2">
        <v>88</v>
      </c>
      <c r="AN1477" s="3">
        <f>IFERROR(K1477/J1477,"")</f>
        <v>0</v>
      </c>
      <c r="AO1477" s="3">
        <f>IFERROR(L1477/K1477,"")</f>
        <v>0</v>
      </c>
    </row>
    <row r="1478" spans="1:41">
      <c r="A1478" t="s">
        <v>3074</v>
      </c>
      <c r="D1478">
        <v>2610</v>
      </c>
      <c r="E1478" t="s">
        <v>280</v>
      </c>
      <c r="F1478" t="s">
        <v>1483</v>
      </c>
      <c r="I1478" t="b">
        <v>0</v>
      </c>
      <c r="J1478" s="2">
        <v>701</v>
      </c>
      <c r="K1478" s="2">
        <v>557</v>
      </c>
      <c r="L1478" s="2">
        <v>5</v>
      </c>
      <c r="M1478" s="2">
        <v>552</v>
      </c>
      <c r="N1478" s="2">
        <v>6</v>
      </c>
      <c r="O1478" s="2">
        <v>119</v>
      </c>
      <c r="P1478" s="2">
        <v>0</v>
      </c>
      <c r="Q1478" s="2">
        <v>0</v>
      </c>
      <c r="R1478" s="2">
        <v>0</v>
      </c>
      <c r="S1478" s="2">
        <v>0</v>
      </c>
      <c r="T1478" s="2">
        <v>168</v>
      </c>
      <c r="U1478" s="2">
        <v>0</v>
      </c>
      <c r="V1478" s="2">
        <v>0</v>
      </c>
      <c r="W1478" s="2">
        <v>0</v>
      </c>
      <c r="X1478" s="2">
        <v>0</v>
      </c>
      <c r="Y1478" s="2">
        <v>10</v>
      </c>
      <c r="Z1478" s="2">
        <v>3</v>
      </c>
      <c r="AA1478" s="2">
        <v>100</v>
      </c>
      <c r="AB1478" s="2">
        <v>0</v>
      </c>
      <c r="AC1478" s="2">
        <v>1</v>
      </c>
      <c r="AD1478" s="2">
        <v>0</v>
      </c>
      <c r="AE1478" s="2">
        <v>0</v>
      </c>
      <c r="AF1478" s="2">
        <v>0</v>
      </c>
      <c r="AG1478" s="2">
        <v>6</v>
      </c>
      <c r="AH1478" s="2">
        <v>0</v>
      </c>
      <c r="AI1478" s="2">
        <v>1</v>
      </c>
      <c r="AJ1478" s="2">
        <v>3</v>
      </c>
      <c r="AK1478" s="2">
        <v>77</v>
      </c>
      <c r="AL1478" s="2">
        <v>0</v>
      </c>
      <c r="AM1478" s="2">
        <v>58</v>
      </c>
      <c r="AN1478" s="3">
        <f>IFERROR(K1478/J1478,"")</f>
        <v>0</v>
      </c>
      <c r="AO1478" s="3">
        <f>IFERROR(L1478/K1478,"")</f>
        <v>0</v>
      </c>
    </row>
    <row r="1479" spans="1:41">
      <c r="A1479" t="s">
        <v>3075</v>
      </c>
      <c r="D1479">
        <v>2610</v>
      </c>
      <c r="E1479" t="s">
        <v>280</v>
      </c>
      <c r="F1479" t="s">
        <v>1707</v>
      </c>
      <c r="I1479" t="b">
        <v>0</v>
      </c>
      <c r="J1479" s="2">
        <v>724</v>
      </c>
      <c r="K1479" s="2">
        <v>218</v>
      </c>
      <c r="L1479" s="2">
        <v>5</v>
      </c>
      <c r="M1479" s="2">
        <v>213</v>
      </c>
      <c r="N1479" s="2">
        <v>1</v>
      </c>
      <c r="O1479" s="2">
        <v>183</v>
      </c>
      <c r="P1479" s="2">
        <v>0</v>
      </c>
      <c r="Q1479" s="2">
        <v>0</v>
      </c>
      <c r="R1479" s="2">
        <v>0</v>
      </c>
      <c r="S1479" s="2">
        <v>0</v>
      </c>
      <c r="T1479" s="2">
        <v>0</v>
      </c>
      <c r="U1479" s="2">
        <v>0</v>
      </c>
      <c r="V1479" s="2">
        <v>0</v>
      </c>
      <c r="W1479" s="2">
        <v>0</v>
      </c>
      <c r="X1479" s="2">
        <v>0</v>
      </c>
      <c r="Y1479" s="2">
        <v>0</v>
      </c>
      <c r="Z1479" s="2">
        <v>0</v>
      </c>
      <c r="AA1479" s="2">
        <v>8</v>
      </c>
      <c r="AB1479" s="2">
        <v>0</v>
      </c>
      <c r="AC1479" s="2">
        <v>0</v>
      </c>
      <c r="AD1479" s="2">
        <v>0</v>
      </c>
      <c r="AE1479" s="2">
        <v>0</v>
      </c>
      <c r="AF1479" s="2">
        <v>0</v>
      </c>
      <c r="AG1479" s="2">
        <v>0</v>
      </c>
      <c r="AH1479" s="2">
        <v>0</v>
      </c>
      <c r="AI1479" s="2">
        <v>0</v>
      </c>
      <c r="AJ1479" s="2">
        <v>0</v>
      </c>
      <c r="AK1479" s="2">
        <v>3</v>
      </c>
      <c r="AL1479" s="2">
        <v>0</v>
      </c>
      <c r="AM1479" s="2">
        <v>18</v>
      </c>
      <c r="AN1479" s="3">
        <f>IFERROR(K1479/J1479,"")</f>
        <v>0</v>
      </c>
      <c r="AO1479" s="3">
        <f>IFERROR(L1479/K1479,"")</f>
        <v>0</v>
      </c>
    </row>
    <row r="1480" spans="1:41">
      <c r="A1480" t="s">
        <v>3076</v>
      </c>
      <c r="D1480">
        <v>2610</v>
      </c>
      <c r="E1480" t="s">
        <v>280</v>
      </c>
      <c r="F1480" t="s">
        <v>1966</v>
      </c>
      <c r="I1480" t="b">
        <v>0</v>
      </c>
      <c r="J1480" s="2">
        <v>581</v>
      </c>
      <c r="K1480" s="2">
        <v>341</v>
      </c>
      <c r="L1480" s="2">
        <v>10</v>
      </c>
      <c r="M1480" s="2">
        <v>331</v>
      </c>
      <c r="N1480" s="2">
        <v>0</v>
      </c>
      <c r="O1480" s="2">
        <v>239</v>
      </c>
      <c r="P1480" s="2">
        <v>0</v>
      </c>
      <c r="Q1480" s="2">
        <v>0</v>
      </c>
      <c r="R1480" s="2">
        <v>0</v>
      </c>
      <c r="S1480" s="2">
        <v>0</v>
      </c>
      <c r="T1480" s="2">
        <v>2</v>
      </c>
      <c r="U1480" s="2">
        <v>0</v>
      </c>
      <c r="V1480" s="2">
        <v>0</v>
      </c>
      <c r="W1480" s="2">
        <v>0</v>
      </c>
      <c r="X1480" s="2">
        <v>0</v>
      </c>
      <c r="Y1480" s="2">
        <v>2</v>
      </c>
      <c r="Z1480" s="2">
        <v>0</v>
      </c>
      <c r="AA1480" s="2">
        <v>18</v>
      </c>
      <c r="AB1480" s="2">
        <v>0</v>
      </c>
      <c r="AC1480" s="2">
        <v>0</v>
      </c>
      <c r="AD1480" s="2">
        <v>0</v>
      </c>
      <c r="AE1480" s="2">
        <v>0</v>
      </c>
      <c r="AF1480" s="2">
        <v>0</v>
      </c>
      <c r="AG1480" s="2">
        <v>0</v>
      </c>
      <c r="AH1480" s="2">
        <v>0</v>
      </c>
      <c r="AI1480" s="2">
        <v>0</v>
      </c>
      <c r="AJ1480" s="2">
        <v>2</v>
      </c>
      <c r="AK1480" s="2">
        <v>22</v>
      </c>
      <c r="AL1480" s="2">
        <v>0</v>
      </c>
      <c r="AM1480" s="2">
        <v>46</v>
      </c>
      <c r="AN1480" s="3">
        <f>IFERROR(K1480/J1480,"")</f>
        <v>0</v>
      </c>
      <c r="AO1480" s="3">
        <f>IFERROR(L1480/K1480,"")</f>
        <v>0</v>
      </c>
    </row>
    <row r="1481" spans="1:41">
      <c r="A1481" t="s">
        <v>3077</v>
      </c>
      <c r="D1481">
        <v>2610</v>
      </c>
      <c r="E1481" t="s">
        <v>280</v>
      </c>
      <c r="F1481" t="s">
        <v>1709</v>
      </c>
      <c r="I1481" t="b">
        <v>0</v>
      </c>
      <c r="J1481" s="2">
        <v>693</v>
      </c>
      <c r="K1481" s="2">
        <v>551</v>
      </c>
      <c r="L1481" s="2">
        <v>3</v>
      </c>
      <c r="M1481" s="2">
        <v>548</v>
      </c>
      <c r="N1481" s="2">
        <v>1</v>
      </c>
      <c r="O1481" s="2">
        <v>154</v>
      </c>
      <c r="P1481" s="2">
        <v>1</v>
      </c>
      <c r="Q1481" s="2">
        <v>0</v>
      </c>
      <c r="R1481" s="2">
        <v>0</v>
      </c>
      <c r="S1481" s="2">
        <v>0</v>
      </c>
      <c r="T1481" s="2">
        <v>141</v>
      </c>
      <c r="U1481" s="2">
        <v>0</v>
      </c>
      <c r="V1481" s="2">
        <v>0</v>
      </c>
      <c r="W1481" s="2">
        <v>0</v>
      </c>
      <c r="X1481" s="2">
        <v>0</v>
      </c>
      <c r="Y1481" s="2">
        <v>3</v>
      </c>
      <c r="Z1481" s="2">
        <v>1</v>
      </c>
      <c r="AA1481" s="2">
        <v>126</v>
      </c>
      <c r="AB1481" s="2">
        <v>3</v>
      </c>
      <c r="AC1481" s="2">
        <v>2</v>
      </c>
      <c r="AD1481" s="2">
        <v>0</v>
      </c>
      <c r="AE1481" s="2">
        <v>0</v>
      </c>
      <c r="AF1481" s="2">
        <v>0</v>
      </c>
      <c r="AG1481" s="2">
        <v>2</v>
      </c>
      <c r="AH1481" s="2">
        <v>0</v>
      </c>
      <c r="AI1481" s="2">
        <v>0</v>
      </c>
      <c r="AJ1481" s="2">
        <v>2</v>
      </c>
      <c r="AK1481" s="2">
        <v>87</v>
      </c>
      <c r="AL1481" s="2">
        <v>0</v>
      </c>
      <c r="AM1481" s="2">
        <v>25</v>
      </c>
      <c r="AN1481" s="3">
        <f>IFERROR(K1481/J1481,"")</f>
        <v>0</v>
      </c>
      <c r="AO1481" s="3">
        <f>IFERROR(L1481/K1481,"")</f>
        <v>0</v>
      </c>
    </row>
    <row r="1482" spans="1:41">
      <c r="A1482" t="s">
        <v>3078</v>
      </c>
      <c r="D1482">
        <v>2610</v>
      </c>
      <c r="E1482" t="s">
        <v>280</v>
      </c>
      <c r="F1482" t="s">
        <v>1969</v>
      </c>
      <c r="I1482" t="b">
        <v>0</v>
      </c>
      <c r="J1482" s="2">
        <v>606</v>
      </c>
      <c r="K1482" s="2">
        <v>390</v>
      </c>
      <c r="L1482" s="2">
        <v>2</v>
      </c>
      <c r="M1482" s="2">
        <v>388</v>
      </c>
      <c r="N1482" s="2">
        <v>0</v>
      </c>
      <c r="O1482" s="2">
        <v>133</v>
      </c>
      <c r="P1482" s="2">
        <v>0</v>
      </c>
      <c r="Q1482" s="2">
        <v>0</v>
      </c>
      <c r="R1482" s="2">
        <v>0</v>
      </c>
      <c r="S1482" s="2">
        <v>0</v>
      </c>
      <c r="T1482" s="2">
        <v>1</v>
      </c>
      <c r="U1482" s="2">
        <v>0</v>
      </c>
      <c r="V1482" s="2">
        <v>0</v>
      </c>
      <c r="W1482" s="2">
        <v>0</v>
      </c>
      <c r="X1482" s="2">
        <v>0</v>
      </c>
      <c r="Y1482" s="2">
        <v>1</v>
      </c>
      <c r="Z1482" s="2">
        <v>0</v>
      </c>
      <c r="AA1482" s="2">
        <v>15</v>
      </c>
      <c r="AB1482" s="2">
        <v>0</v>
      </c>
      <c r="AC1482" s="2">
        <v>1</v>
      </c>
      <c r="AD1482" s="2">
        <v>0</v>
      </c>
      <c r="AE1482" s="2">
        <v>0</v>
      </c>
      <c r="AF1482" s="2">
        <v>0</v>
      </c>
      <c r="AG1482" s="2">
        <v>0</v>
      </c>
      <c r="AH1482" s="2">
        <v>0</v>
      </c>
      <c r="AI1482" s="2">
        <v>0</v>
      </c>
      <c r="AJ1482" s="2">
        <v>0</v>
      </c>
      <c r="AK1482" s="2">
        <v>65</v>
      </c>
      <c r="AL1482" s="2">
        <v>0</v>
      </c>
      <c r="AM1482" s="2">
        <v>172</v>
      </c>
      <c r="AN1482" s="3">
        <f>IFERROR(K1482/J1482,"")</f>
        <v>0</v>
      </c>
      <c r="AO1482" s="3">
        <f>IFERROR(L1482/K1482,"")</f>
        <v>0</v>
      </c>
    </row>
    <row r="1483" spans="1:41">
      <c r="A1483" t="s">
        <v>3079</v>
      </c>
      <c r="D1483">
        <v>2610</v>
      </c>
      <c r="E1483" t="s">
        <v>280</v>
      </c>
      <c r="F1483" t="s">
        <v>1971</v>
      </c>
      <c r="I1483" t="b">
        <v>0</v>
      </c>
      <c r="J1483" s="2">
        <v>700</v>
      </c>
      <c r="K1483" s="2">
        <v>553</v>
      </c>
      <c r="L1483" s="2">
        <v>2</v>
      </c>
      <c r="M1483" s="2">
        <v>551</v>
      </c>
      <c r="N1483" s="2">
        <v>2</v>
      </c>
      <c r="O1483" s="2">
        <v>119</v>
      </c>
      <c r="P1483" s="2">
        <v>0</v>
      </c>
      <c r="Q1483" s="2">
        <v>0</v>
      </c>
      <c r="R1483" s="2">
        <v>0</v>
      </c>
      <c r="S1483" s="2">
        <v>0</v>
      </c>
      <c r="T1483" s="2">
        <v>142</v>
      </c>
      <c r="U1483" s="2">
        <v>0</v>
      </c>
      <c r="V1483" s="2">
        <v>0</v>
      </c>
      <c r="W1483" s="2">
        <v>0</v>
      </c>
      <c r="X1483" s="2">
        <v>0</v>
      </c>
      <c r="Y1483" s="2">
        <v>7</v>
      </c>
      <c r="Z1483" s="2">
        <v>8</v>
      </c>
      <c r="AA1483" s="2">
        <v>110</v>
      </c>
      <c r="AB1483" s="2">
        <v>1</v>
      </c>
      <c r="AC1483" s="2">
        <v>3</v>
      </c>
      <c r="AD1483" s="2">
        <v>0</v>
      </c>
      <c r="AE1483" s="2">
        <v>1</v>
      </c>
      <c r="AF1483" s="2">
        <v>0</v>
      </c>
      <c r="AG1483" s="2">
        <v>6</v>
      </c>
      <c r="AH1483" s="2">
        <v>0</v>
      </c>
      <c r="AI1483" s="2">
        <v>0</v>
      </c>
      <c r="AJ1483" s="2">
        <v>3</v>
      </c>
      <c r="AK1483" s="2">
        <v>86</v>
      </c>
      <c r="AL1483" s="2">
        <v>0</v>
      </c>
      <c r="AM1483" s="2">
        <v>63</v>
      </c>
      <c r="AN1483" s="3">
        <f>IFERROR(K1483/J1483,"")</f>
        <v>0</v>
      </c>
      <c r="AO1483" s="3">
        <f>IFERROR(L1483/K1483,"")</f>
        <v>0</v>
      </c>
    </row>
    <row r="1484" spans="1:41">
      <c r="A1484" t="s">
        <v>3080</v>
      </c>
      <c r="D1484">
        <v>2610</v>
      </c>
      <c r="E1484" t="s">
        <v>280</v>
      </c>
      <c r="F1484" t="s">
        <v>1711</v>
      </c>
      <c r="I1484" t="b">
        <v>0</v>
      </c>
      <c r="J1484" s="2">
        <v>466</v>
      </c>
      <c r="K1484" s="2">
        <v>138</v>
      </c>
      <c r="L1484" s="2">
        <v>0</v>
      </c>
      <c r="M1484" s="2">
        <v>138</v>
      </c>
      <c r="N1484" s="2">
        <v>0</v>
      </c>
      <c r="O1484" s="2">
        <v>93</v>
      </c>
      <c r="P1484" s="2">
        <v>0</v>
      </c>
      <c r="Q1484" s="2">
        <v>0</v>
      </c>
      <c r="R1484" s="2">
        <v>0</v>
      </c>
      <c r="S1484" s="2">
        <v>0</v>
      </c>
      <c r="T1484" s="2">
        <v>2</v>
      </c>
      <c r="U1484" s="2">
        <v>0</v>
      </c>
      <c r="V1484" s="2">
        <v>0</v>
      </c>
      <c r="W1484" s="2">
        <v>0</v>
      </c>
      <c r="X1484" s="2">
        <v>0</v>
      </c>
      <c r="Y1484" s="2">
        <v>0</v>
      </c>
      <c r="Z1484" s="2">
        <v>0</v>
      </c>
      <c r="AA1484" s="2">
        <v>3</v>
      </c>
      <c r="AB1484" s="2">
        <v>0</v>
      </c>
      <c r="AC1484" s="2">
        <v>0</v>
      </c>
      <c r="AD1484" s="2">
        <v>0</v>
      </c>
      <c r="AE1484" s="2">
        <v>0</v>
      </c>
      <c r="AF1484" s="2">
        <v>0</v>
      </c>
      <c r="AG1484" s="2">
        <v>0</v>
      </c>
      <c r="AH1484" s="2">
        <v>0</v>
      </c>
      <c r="AI1484" s="2">
        <v>0</v>
      </c>
      <c r="AJ1484" s="2">
        <v>0</v>
      </c>
      <c r="AK1484" s="2">
        <v>20</v>
      </c>
      <c r="AL1484" s="2">
        <v>0</v>
      </c>
      <c r="AM1484" s="2">
        <v>20</v>
      </c>
      <c r="AN1484" s="3">
        <f>IFERROR(K1484/J1484,"")</f>
        <v>0</v>
      </c>
      <c r="AO1484" s="3">
        <f>IFERROR(L1484/K1484,"")</f>
        <v>0</v>
      </c>
    </row>
    <row r="1485" spans="1:41">
      <c r="A1485" t="s">
        <v>3081</v>
      </c>
      <c r="D1485">
        <v>2610</v>
      </c>
      <c r="E1485" t="s">
        <v>280</v>
      </c>
      <c r="F1485" t="s">
        <v>1711</v>
      </c>
      <c r="I1485" t="b">
        <v>0</v>
      </c>
      <c r="J1485" s="2">
        <v>328</v>
      </c>
      <c r="K1485" s="2">
        <v>78</v>
      </c>
      <c r="L1485" s="2">
        <v>4</v>
      </c>
      <c r="M1485" s="2">
        <v>74</v>
      </c>
      <c r="N1485" s="2">
        <v>0</v>
      </c>
      <c r="O1485" s="2">
        <v>64</v>
      </c>
      <c r="P1485" s="2">
        <v>0</v>
      </c>
      <c r="Q1485" s="2">
        <v>0</v>
      </c>
      <c r="R1485" s="2">
        <v>0</v>
      </c>
      <c r="S1485" s="2">
        <v>0</v>
      </c>
      <c r="T1485" s="2">
        <v>1</v>
      </c>
      <c r="U1485" s="2">
        <v>0</v>
      </c>
      <c r="V1485" s="2">
        <v>0</v>
      </c>
      <c r="W1485" s="2">
        <v>0</v>
      </c>
      <c r="X1485" s="2">
        <v>0</v>
      </c>
      <c r="Y1485" s="2">
        <v>0</v>
      </c>
      <c r="Z1485" s="2">
        <v>0</v>
      </c>
      <c r="AA1485" s="2">
        <v>0</v>
      </c>
      <c r="AB1485" s="2">
        <v>0</v>
      </c>
      <c r="AC1485" s="2">
        <v>0</v>
      </c>
      <c r="AD1485" s="2">
        <v>0</v>
      </c>
      <c r="AE1485" s="2">
        <v>0</v>
      </c>
      <c r="AF1485" s="2">
        <v>0</v>
      </c>
      <c r="AG1485" s="2">
        <v>0</v>
      </c>
      <c r="AH1485" s="2">
        <v>0</v>
      </c>
      <c r="AI1485" s="2">
        <v>0</v>
      </c>
      <c r="AJ1485" s="2">
        <v>1</v>
      </c>
      <c r="AK1485" s="2">
        <v>3</v>
      </c>
      <c r="AL1485" s="2">
        <v>0</v>
      </c>
      <c r="AM1485" s="2">
        <v>5</v>
      </c>
      <c r="AN1485" s="3">
        <f>IFERROR(K1485/J1485,"")</f>
        <v>0</v>
      </c>
      <c r="AO1485" s="3">
        <f>IFERROR(L1485/K1485,"")</f>
        <v>0</v>
      </c>
    </row>
    <row r="1486" spans="1:41">
      <c r="A1486" t="s">
        <v>3082</v>
      </c>
      <c r="D1486">
        <v>2610</v>
      </c>
      <c r="E1486" t="s">
        <v>280</v>
      </c>
      <c r="F1486" t="s">
        <v>1713</v>
      </c>
      <c r="I1486" t="b">
        <v>0</v>
      </c>
      <c r="J1486" s="2">
        <v>628</v>
      </c>
      <c r="K1486" s="2">
        <v>365</v>
      </c>
      <c r="L1486" s="2">
        <v>5</v>
      </c>
      <c r="M1486" s="2">
        <v>360</v>
      </c>
      <c r="N1486" s="2">
        <v>1</v>
      </c>
      <c r="O1486" s="2">
        <v>103</v>
      </c>
      <c r="P1486" s="2">
        <v>0</v>
      </c>
      <c r="Q1486" s="2">
        <v>0</v>
      </c>
      <c r="R1486" s="2">
        <v>0</v>
      </c>
      <c r="S1486" s="2">
        <v>0</v>
      </c>
      <c r="T1486" s="2">
        <v>18</v>
      </c>
      <c r="U1486" s="2">
        <v>0</v>
      </c>
      <c r="V1486" s="2">
        <v>0</v>
      </c>
      <c r="W1486" s="2">
        <v>0</v>
      </c>
      <c r="X1486" s="2">
        <v>0</v>
      </c>
      <c r="Y1486" s="2">
        <v>0</v>
      </c>
      <c r="Z1486" s="2">
        <v>0</v>
      </c>
      <c r="AA1486" s="2">
        <v>12</v>
      </c>
      <c r="AB1486" s="2">
        <v>0</v>
      </c>
      <c r="AC1486" s="2">
        <v>1</v>
      </c>
      <c r="AD1486" s="2">
        <v>0</v>
      </c>
      <c r="AE1486" s="2">
        <v>0</v>
      </c>
      <c r="AF1486" s="2">
        <v>0</v>
      </c>
      <c r="AG1486" s="2">
        <v>0</v>
      </c>
      <c r="AH1486" s="2">
        <v>0</v>
      </c>
      <c r="AI1486" s="2">
        <v>0</v>
      </c>
      <c r="AJ1486" s="2">
        <v>0</v>
      </c>
      <c r="AK1486" s="2">
        <v>49</v>
      </c>
      <c r="AL1486" s="2">
        <v>0</v>
      </c>
      <c r="AM1486" s="2">
        <v>176</v>
      </c>
      <c r="AN1486" s="3">
        <f>IFERROR(K1486/J1486,"")</f>
        <v>0</v>
      </c>
      <c r="AO1486" s="3">
        <f>IFERROR(L1486/K1486,"")</f>
        <v>0</v>
      </c>
    </row>
    <row r="1487" spans="1:41">
      <c r="A1487" t="s">
        <v>3083</v>
      </c>
      <c r="D1487">
        <v>2610</v>
      </c>
      <c r="E1487" t="s">
        <v>280</v>
      </c>
      <c r="F1487" t="s">
        <v>1715</v>
      </c>
      <c r="I1487" t="b">
        <v>0</v>
      </c>
      <c r="J1487" s="2">
        <v>599</v>
      </c>
      <c r="K1487" s="2">
        <v>228</v>
      </c>
      <c r="L1487" s="2">
        <v>1</v>
      </c>
      <c r="M1487" s="2">
        <v>227</v>
      </c>
      <c r="N1487" s="2">
        <v>0</v>
      </c>
      <c r="O1487" s="2">
        <v>82</v>
      </c>
      <c r="P1487" s="2">
        <v>0</v>
      </c>
      <c r="Q1487" s="2">
        <v>0</v>
      </c>
      <c r="R1487" s="2">
        <v>0</v>
      </c>
      <c r="S1487" s="2">
        <v>0</v>
      </c>
      <c r="T1487" s="2">
        <v>5</v>
      </c>
      <c r="U1487" s="2">
        <v>0</v>
      </c>
      <c r="V1487" s="2">
        <v>0</v>
      </c>
      <c r="W1487" s="2">
        <v>0</v>
      </c>
      <c r="X1487" s="2">
        <v>0</v>
      </c>
      <c r="Y1487" s="2">
        <v>2</v>
      </c>
      <c r="Z1487" s="2">
        <v>0</v>
      </c>
      <c r="AA1487" s="2">
        <v>6</v>
      </c>
      <c r="AB1487" s="2">
        <v>0</v>
      </c>
      <c r="AC1487" s="2">
        <v>0</v>
      </c>
      <c r="AD1487" s="2">
        <v>0</v>
      </c>
      <c r="AE1487" s="2">
        <v>0</v>
      </c>
      <c r="AF1487" s="2">
        <v>0</v>
      </c>
      <c r="AG1487" s="2">
        <v>1</v>
      </c>
      <c r="AH1487" s="2">
        <v>0</v>
      </c>
      <c r="AI1487" s="2">
        <v>0</v>
      </c>
      <c r="AJ1487" s="2">
        <v>0</v>
      </c>
      <c r="AK1487" s="2">
        <v>25</v>
      </c>
      <c r="AL1487" s="2">
        <v>0</v>
      </c>
      <c r="AM1487" s="2">
        <v>106</v>
      </c>
      <c r="AN1487" s="3">
        <f>IFERROR(K1487/J1487,"")</f>
        <v>0</v>
      </c>
      <c r="AO1487" s="3">
        <f>IFERROR(L1487/K1487,"")</f>
        <v>0</v>
      </c>
    </row>
    <row r="1488" spans="1:41">
      <c r="A1488" t="s">
        <v>3084</v>
      </c>
      <c r="D1488">
        <v>2610</v>
      </c>
      <c r="E1488" t="s">
        <v>280</v>
      </c>
      <c r="F1488" t="s">
        <v>1717</v>
      </c>
      <c r="I1488" t="b">
        <v>0</v>
      </c>
      <c r="J1488" s="2">
        <v>431</v>
      </c>
      <c r="K1488" s="2">
        <v>339</v>
      </c>
      <c r="L1488" s="2">
        <v>10</v>
      </c>
      <c r="M1488" s="2">
        <v>329</v>
      </c>
      <c r="N1488" s="2">
        <v>1</v>
      </c>
      <c r="O1488" s="2">
        <v>165</v>
      </c>
      <c r="P1488" s="2">
        <v>0</v>
      </c>
      <c r="Q1488" s="2">
        <v>0</v>
      </c>
      <c r="R1488" s="2">
        <v>0</v>
      </c>
      <c r="S1488" s="2">
        <v>0</v>
      </c>
      <c r="T1488" s="2">
        <v>10</v>
      </c>
      <c r="U1488" s="2">
        <v>0</v>
      </c>
      <c r="V1488" s="2">
        <v>0</v>
      </c>
      <c r="W1488" s="2">
        <v>0</v>
      </c>
      <c r="X1488" s="2">
        <v>0</v>
      </c>
      <c r="Y1488" s="2">
        <v>2</v>
      </c>
      <c r="Z1488" s="2">
        <v>0</v>
      </c>
      <c r="AA1488" s="2">
        <v>16</v>
      </c>
      <c r="AB1488" s="2">
        <v>2</v>
      </c>
      <c r="AC1488" s="2">
        <v>0</v>
      </c>
      <c r="AD1488" s="2">
        <v>0</v>
      </c>
      <c r="AE1488" s="2">
        <v>0</v>
      </c>
      <c r="AF1488" s="2">
        <v>0</v>
      </c>
      <c r="AG1488" s="2">
        <v>0</v>
      </c>
      <c r="AH1488" s="2">
        <v>0</v>
      </c>
      <c r="AI1488" s="2">
        <v>0</v>
      </c>
      <c r="AJ1488" s="2">
        <v>0</v>
      </c>
      <c r="AK1488" s="2">
        <v>19</v>
      </c>
      <c r="AL1488" s="2">
        <v>0</v>
      </c>
      <c r="AM1488" s="2">
        <v>114</v>
      </c>
      <c r="AN1488" s="3">
        <f>IFERROR(K1488/J1488,"")</f>
        <v>0</v>
      </c>
      <c r="AO1488" s="3">
        <f>IFERROR(L1488/K1488,"")</f>
        <v>0</v>
      </c>
    </row>
    <row r="1489" spans="1:41">
      <c r="A1489" t="s">
        <v>3085</v>
      </c>
      <c r="D1489">
        <v>2610</v>
      </c>
      <c r="E1489" t="s">
        <v>280</v>
      </c>
      <c r="F1489" t="s">
        <v>1717</v>
      </c>
      <c r="I1489" t="b">
        <v>0</v>
      </c>
      <c r="J1489" s="2">
        <v>357</v>
      </c>
      <c r="K1489" s="2">
        <v>247</v>
      </c>
      <c r="L1489" s="2">
        <v>5</v>
      </c>
      <c r="M1489" s="2">
        <v>242</v>
      </c>
      <c r="N1489" s="2">
        <v>0</v>
      </c>
      <c r="O1489" s="2">
        <v>123</v>
      </c>
      <c r="P1489" s="2">
        <v>0</v>
      </c>
      <c r="Q1489" s="2">
        <v>0</v>
      </c>
      <c r="R1489" s="2">
        <v>0</v>
      </c>
      <c r="S1489" s="2">
        <v>0</v>
      </c>
      <c r="T1489" s="2">
        <v>1</v>
      </c>
      <c r="U1489" s="2">
        <v>0</v>
      </c>
      <c r="V1489" s="2">
        <v>0</v>
      </c>
      <c r="W1489" s="2">
        <v>0</v>
      </c>
      <c r="X1489" s="2">
        <v>0</v>
      </c>
      <c r="Y1489" s="2">
        <v>2</v>
      </c>
      <c r="Z1489" s="2">
        <v>0</v>
      </c>
      <c r="AA1489" s="2">
        <v>6</v>
      </c>
      <c r="AB1489" s="2">
        <v>0</v>
      </c>
      <c r="AC1489" s="2">
        <v>0</v>
      </c>
      <c r="AD1489" s="2">
        <v>0</v>
      </c>
      <c r="AE1489" s="2">
        <v>0</v>
      </c>
      <c r="AF1489" s="2">
        <v>0</v>
      </c>
      <c r="AG1489" s="2">
        <v>0</v>
      </c>
      <c r="AH1489" s="2">
        <v>0</v>
      </c>
      <c r="AI1489" s="2">
        <v>0</v>
      </c>
      <c r="AJ1489" s="2">
        <v>2</v>
      </c>
      <c r="AK1489" s="2">
        <v>20</v>
      </c>
      <c r="AL1489" s="2">
        <v>0</v>
      </c>
      <c r="AM1489" s="2">
        <v>88</v>
      </c>
      <c r="AN1489" s="3">
        <f>IFERROR(K1489/J1489,"")</f>
        <v>0</v>
      </c>
      <c r="AO1489" s="3">
        <f>IFERROR(L1489/K1489,"")</f>
        <v>0</v>
      </c>
    </row>
    <row r="1490" spans="1:41">
      <c r="A1490" t="s">
        <v>3086</v>
      </c>
      <c r="D1490">
        <v>2610</v>
      </c>
      <c r="E1490" t="s">
        <v>280</v>
      </c>
      <c r="F1490" t="s">
        <v>1719</v>
      </c>
      <c r="I1490" t="b">
        <v>0</v>
      </c>
      <c r="J1490" s="2">
        <v>633</v>
      </c>
      <c r="K1490" s="2">
        <v>539</v>
      </c>
      <c r="L1490" s="2">
        <v>11</v>
      </c>
      <c r="M1490" s="2">
        <v>528</v>
      </c>
      <c r="N1490" s="2">
        <v>1</v>
      </c>
      <c r="O1490" s="2">
        <v>211</v>
      </c>
      <c r="P1490" s="2">
        <v>1</v>
      </c>
      <c r="Q1490" s="2">
        <v>0</v>
      </c>
      <c r="R1490" s="2">
        <v>0</v>
      </c>
      <c r="S1490" s="2">
        <v>0</v>
      </c>
      <c r="T1490" s="2">
        <v>47</v>
      </c>
      <c r="U1490" s="2">
        <v>0</v>
      </c>
      <c r="V1490" s="2">
        <v>0</v>
      </c>
      <c r="W1490" s="2">
        <v>0</v>
      </c>
      <c r="X1490" s="2">
        <v>0</v>
      </c>
      <c r="Y1490" s="2">
        <v>2</v>
      </c>
      <c r="Z1490" s="2">
        <v>2</v>
      </c>
      <c r="AA1490" s="2">
        <v>50</v>
      </c>
      <c r="AB1490" s="2">
        <v>0</v>
      </c>
      <c r="AC1490" s="2">
        <v>0</v>
      </c>
      <c r="AD1490" s="2">
        <v>0</v>
      </c>
      <c r="AE1490" s="2">
        <v>0</v>
      </c>
      <c r="AF1490" s="2">
        <v>0</v>
      </c>
      <c r="AG1490" s="2">
        <v>3</v>
      </c>
      <c r="AH1490" s="2">
        <v>0</v>
      </c>
      <c r="AI1490" s="2">
        <v>0</v>
      </c>
      <c r="AJ1490" s="2">
        <v>1</v>
      </c>
      <c r="AK1490" s="2">
        <v>91</v>
      </c>
      <c r="AL1490" s="2">
        <v>0</v>
      </c>
      <c r="AM1490" s="2">
        <v>119</v>
      </c>
      <c r="AN1490" s="3">
        <f>IFERROR(K1490/J1490,"")</f>
        <v>0</v>
      </c>
      <c r="AO1490" s="3">
        <f>IFERROR(L1490/K1490,"")</f>
        <v>0</v>
      </c>
    </row>
    <row r="1491" spans="1:41">
      <c r="A1491" t="s">
        <v>3087</v>
      </c>
      <c r="D1491">
        <v>2610</v>
      </c>
      <c r="E1491" t="s">
        <v>280</v>
      </c>
      <c r="F1491" t="s">
        <v>1721</v>
      </c>
      <c r="I1491" t="b">
        <v>0</v>
      </c>
      <c r="J1491" s="2">
        <v>716</v>
      </c>
      <c r="K1491" s="2">
        <v>551</v>
      </c>
      <c r="L1491" s="2">
        <v>3</v>
      </c>
      <c r="M1491" s="2">
        <v>548</v>
      </c>
      <c r="N1491" s="2">
        <v>1</v>
      </c>
      <c r="O1491" s="2">
        <v>211</v>
      </c>
      <c r="P1491" s="2">
        <v>0</v>
      </c>
      <c r="Q1491" s="2">
        <v>0</v>
      </c>
      <c r="R1491" s="2">
        <v>0</v>
      </c>
      <c r="S1491" s="2">
        <v>0</v>
      </c>
      <c r="T1491" s="2">
        <v>87</v>
      </c>
      <c r="U1491" s="2">
        <v>0</v>
      </c>
      <c r="V1491" s="2">
        <v>0</v>
      </c>
      <c r="W1491" s="2">
        <v>0</v>
      </c>
      <c r="X1491" s="2">
        <v>0</v>
      </c>
      <c r="Y1491" s="2">
        <v>5</v>
      </c>
      <c r="Z1491" s="2">
        <v>1</v>
      </c>
      <c r="AA1491" s="2">
        <v>111</v>
      </c>
      <c r="AB1491" s="2">
        <v>0</v>
      </c>
      <c r="AC1491" s="2">
        <v>0</v>
      </c>
      <c r="AD1491" s="2">
        <v>0</v>
      </c>
      <c r="AE1491" s="2">
        <v>0</v>
      </c>
      <c r="AF1491" s="2">
        <v>0</v>
      </c>
      <c r="AG1491" s="2">
        <v>3</v>
      </c>
      <c r="AH1491" s="2">
        <v>0</v>
      </c>
      <c r="AI1491" s="2">
        <v>0</v>
      </c>
      <c r="AJ1491" s="2">
        <v>1</v>
      </c>
      <c r="AK1491" s="2">
        <v>80</v>
      </c>
      <c r="AL1491" s="2">
        <v>0</v>
      </c>
      <c r="AM1491" s="2">
        <v>48</v>
      </c>
      <c r="AN1491" s="3">
        <f>IFERROR(K1491/J1491,"")</f>
        <v>0</v>
      </c>
      <c r="AO1491" s="3">
        <f>IFERROR(L1491/K1491,"")</f>
        <v>0</v>
      </c>
    </row>
    <row r="1492" spans="1:41">
      <c r="A1492" t="s">
        <v>3088</v>
      </c>
      <c r="D1492">
        <v>2610</v>
      </c>
      <c r="E1492" t="s">
        <v>280</v>
      </c>
      <c r="F1492" t="s">
        <v>1723</v>
      </c>
      <c r="I1492" t="b">
        <v>0</v>
      </c>
      <c r="J1492" s="2">
        <v>616</v>
      </c>
      <c r="K1492" s="2">
        <v>494</v>
      </c>
      <c r="L1492" s="2">
        <v>3</v>
      </c>
      <c r="M1492" s="2">
        <v>491</v>
      </c>
      <c r="N1492" s="2">
        <v>3</v>
      </c>
      <c r="O1492" s="2">
        <v>175</v>
      </c>
      <c r="P1492" s="2">
        <v>0</v>
      </c>
      <c r="Q1492" s="2">
        <v>0</v>
      </c>
      <c r="R1492" s="2">
        <v>1</v>
      </c>
      <c r="S1492" s="2">
        <v>0</v>
      </c>
      <c r="T1492" s="2">
        <v>44</v>
      </c>
      <c r="U1492" s="2">
        <v>0</v>
      </c>
      <c r="V1492" s="2">
        <v>0</v>
      </c>
      <c r="W1492" s="2">
        <v>0</v>
      </c>
      <c r="X1492" s="2">
        <v>0</v>
      </c>
      <c r="Y1492" s="2">
        <v>3</v>
      </c>
      <c r="Z1492" s="2">
        <v>6</v>
      </c>
      <c r="AA1492" s="2">
        <v>58</v>
      </c>
      <c r="AB1492" s="2">
        <v>0</v>
      </c>
      <c r="AC1492" s="2">
        <v>1</v>
      </c>
      <c r="AD1492" s="2">
        <v>0</v>
      </c>
      <c r="AE1492" s="2">
        <v>0</v>
      </c>
      <c r="AF1492" s="2">
        <v>0</v>
      </c>
      <c r="AG1492" s="2">
        <v>4</v>
      </c>
      <c r="AH1492" s="2">
        <v>0</v>
      </c>
      <c r="AI1492" s="2">
        <v>0</v>
      </c>
      <c r="AJ1492" s="2">
        <v>1</v>
      </c>
      <c r="AK1492" s="2">
        <v>97</v>
      </c>
      <c r="AL1492" s="2">
        <v>0</v>
      </c>
      <c r="AM1492" s="2">
        <v>98</v>
      </c>
      <c r="AN1492" s="3">
        <f>IFERROR(K1492/J1492,"")</f>
        <v>0</v>
      </c>
      <c r="AO1492" s="3">
        <f>IFERROR(L1492/K1492,"")</f>
        <v>0</v>
      </c>
    </row>
    <row r="1493" spans="1:41">
      <c r="A1493" t="s">
        <v>3089</v>
      </c>
      <c r="D1493">
        <v>2610</v>
      </c>
      <c r="E1493" t="s">
        <v>280</v>
      </c>
      <c r="F1493" t="s">
        <v>1725</v>
      </c>
      <c r="I1493" t="b">
        <v>0</v>
      </c>
      <c r="J1493" s="2">
        <v>698</v>
      </c>
      <c r="K1493" s="2">
        <v>539</v>
      </c>
      <c r="L1493" s="2">
        <v>10</v>
      </c>
      <c r="M1493" s="2">
        <v>529</v>
      </c>
      <c r="N1493" s="2">
        <v>0</v>
      </c>
      <c r="O1493" s="2">
        <v>522</v>
      </c>
      <c r="P1493" s="2">
        <v>0</v>
      </c>
      <c r="Q1493" s="2">
        <v>0</v>
      </c>
      <c r="R1493" s="2">
        <v>0</v>
      </c>
      <c r="S1493" s="2">
        <v>0</v>
      </c>
      <c r="T1493" s="2">
        <v>0</v>
      </c>
      <c r="U1493" s="2">
        <v>0</v>
      </c>
      <c r="V1493" s="2">
        <v>0</v>
      </c>
      <c r="W1493" s="2">
        <v>0</v>
      </c>
      <c r="X1493" s="2">
        <v>0</v>
      </c>
      <c r="Y1493" s="2">
        <v>0</v>
      </c>
      <c r="Z1493" s="2">
        <v>1</v>
      </c>
      <c r="AA1493" s="2">
        <v>0</v>
      </c>
      <c r="AB1493" s="2">
        <v>0</v>
      </c>
      <c r="AC1493" s="2">
        <v>0</v>
      </c>
      <c r="AD1493" s="2">
        <v>0</v>
      </c>
      <c r="AE1493" s="2">
        <v>0</v>
      </c>
      <c r="AF1493" s="2">
        <v>0</v>
      </c>
      <c r="AG1493" s="2">
        <v>0</v>
      </c>
      <c r="AH1493" s="2">
        <v>0</v>
      </c>
      <c r="AI1493" s="2">
        <v>0</v>
      </c>
      <c r="AJ1493" s="2">
        <v>0</v>
      </c>
      <c r="AK1493" s="2">
        <v>0</v>
      </c>
      <c r="AL1493" s="2">
        <v>0</v>
      </c>
      <c r="AM1493" s="2">
        <v>6</v>
      </c>
      <c r="AN1493" s="3">
        <f>IFERROR(K1493/J1493,"")</f>
        <v>0</v>
      </c>
      <c r="AO1493" s="3">
        <f>IFERROR(L1493/K1493,"")</f>
        <v>0</v>
      </c>
    </row>
    <row r="1494" spans="1:41">
      <c r="A1494" t="s">
        <v>3090</v>
      </c>
      <c r="D1494">
        <v>2610</v>
      </c>
      <c r="E1494" t="s">
        <v>280</v>
      </c>
      <c r="F1494" t="s">
        <v>1727</v>
      </c>
      <c r="I1494" t="b">
        <v>0</v>
      </c>
      <c r="J1494" s="2">
        <v>756</v>
      </c>
      <c r="K1494" s="2">
        <v>207</v>
      </c>
      <c r="L1494" s="2">
        <v>9</v>
      </c>
      <c r="M1494" s="2">
        <v>198</v>
      </c>
      <c r="N1494" s="2">
        <v>0</v>
      </c>
      <c r="O1494" s="2">
        <v>163</v>
      </c>
      <c r="P1494" s="2">
        <v>0</v>
      </c>
      <c r="Q1494" s="2">
        <v>0</v>
      </c>
      <c r="R1494" s="2">
        <v>0</v>
      </c>
      <c r="S1494" s="2">
        <v>0</v>
      </c>
      <c r="T1494" s="2">
        <v>0</v>
      </c>
      <c r="U1494" s="2">
        <v>0</v>
      </c>
      <c r="V1494" s="2">
        <v>0</v>
      </c>
      <c r="W1494" s="2">
        <v>0</v>
      </c>
      <c r="X1494" s="2">
        <v>0</v>
      </c>
      <c r="Y1494" s="2">
        <v>0</v>
      </c>
      <c r="Z1494" s="2">
        <v>0</v>
      </c>
      <c r="AA1494" s="2">
        <v>3</v>
      </c>
      <c r="AB1494" s="2">
        <v>2</v>
      </c>
      <c r="AC1494" s="2">
        <v>0</v>
      </c>
      <c r="AD1494" s="2">
        <v>0</v>
      </c>
      <c r="AE1494" s="2">
        <v>0</v>
      </c>
      <c r="AF1494" s="2">
        <v>0</v>
      </c>
      <c r="AG1494" s="2">
        <v>0</v>
      </c>
      <c r="AH1494" s="2">
        <v>0</v>
      </c>
      <c r="AI1494" s="2">
        <v>0</v>
      </c>
      <c r="AJ1494" s="2">
        <v>0</v>
      </c>
      <c r="AK1494" s="2">
        <v>11</v>
      </c>
      <c r="AL1494" s="2">
        <v>0</v>
      </c>
      <c r="AM1494" s="2">
        <v>19</v>
      </c>
      <c r="AN1494" s="3">
        <f>IFERROR(K1494/J1494,"")</f>
        <v>0</v>
      </c>
      <c r="AO1494" s="3">
        <f>IFERROR(L1494/K1494,"")</f>
        <v>0</v>
      </c>
    </row>
    <row r="1495" spans="1:41">
      <c r="A1495" t="s">
        <v>3091</v>
      </c>
      <c r="D1495">
        <v>2610</v>
      </c>
      <c r="E1495" t="s">
        <v>280</v>
      </c>
      <c r="F1495" t="s">
        <v>1729</v>
      </c>
      <c r="I1495" t="b">
        <v>0</v>
      </c>
      <c r="J1495" s="2">
        <v>753</v>
      </c>
      <c r="K1495" s="2">
        <v>588</v>
      </c>
      <c r="L1495" s="2">
        <v>1</v>
      </c>
      <c r="M1495" s="2">
        <v>587</v>
      </c>
      <c r="N1495" s="2">
        <v>3</v>
      </c>
      <c r="O1495" s="2">
        <v>111</v>
      </c>
      <c r="P1495" s="2">
        <v>0</v>
      </c>
      <c r="Q1495" s="2">
        <v>0</v>
      </c>
      <c r="R1495" s="2">
        <v>0</v>
      </c>
      <c r="S1495" s="2">
        <v>0</v>
      </c>
      <c r="T1495" s="2">
        <v>187</v>
      </c>
      <c r="U1495" s="2">
        <v>0</v>
      </c>
      <c r="V1495" s="2">
        <v>0</v>
      </c>
      <c r="W1495" s="2">
        <v>0</v>
      </c>
      <c r="X1495" s="2">
        <v>0</v>
      </c>
      <c r="Y1495" s="2">
        <v>5</v>
      </c>
      <c r="Z1495" s="2">
        <v>1</v>
      </c>
      <c r="AA1495" s="2">
        <v>115</v>
      </c>
      <c r="AB1495" s="2">
        <v>3</v>
      </c>
      <c r="AC1495" s="2">
        <v>0</v>
      </c>
      <c r="AD1495" s="2">
        <v>0</v>
      </c>
      <c r="AE1495" s="2">
        <v>0</v>
      </c>
      <c r="AF1495" s="2">
        <v>0</v>
      </c>
      <c r="AG1495" s="2">
        <v>3</v>
      </c>
      <c r="AH1495" s="2">
        <v>0</v>
      </c>
      <c r="AI1495" s="2">
        <v>0</v>
      </c>
      <c r="AJ1495" s="2">
        <v>3</v>
      </c>
      <c r="AK1495" s="2">
        <v>119</v>
      </c>
      <c r="AL1495" s="2">
        <v>0</v>
      </c>
      <c r="AM1495" s="2">
        <v>37</v>
      </c>
      <c r="AN1495" s="3">
        <f>IFERROR(K1495/J1495,"")</f>
        <v>0</v>
      </c>
      <c r="AO1495" s="3">
        <f>IFERROR(L1495/K1495,"")</f>
        <v>0</v>
      </c>
    </row>
    <row r="1496" spans="1:41">
      <c r="A1496" t="s">
        <v>3092</v>
      </c>
      <c r="D1496">
        <v>2610</v>
      </c>
      <c r="E1496" t="s">
        <v>280</v>
      </c>
      <c r="F1496" t="s">
        <v>1731</v>
      </c>
      <c r="I1496" t="b">
        <v>0</v>
      </c>
      <c r="J1496" s="2">
        <v>662</v>
      </c>
      <c r="K1496" s="2">
        <v>411</v>
      </c>
      <c r="L1496" s="2">
        <v>3</v>
      </c>
      <c r="M1496" s="2">
        <v>408</v>
      </c>
      <c r="N1496" s="2">
        <v>1</v>
      </c>
      <c r="O1496" s="2">
        <v>268</v>
      </c>
      <c r="P1496" s="2">
        <v>0</v>
      </c>
      <c r="Q1496" s="2">
        <v>0</v>
      </c>
      <c r="R1496" s="2">
        <v>0</v>
      </c>
      <c r="S1496" s="2">
        <v>0</v>
      </c>
      <c r="T1496" s="2">
        <v>7</v>
      </c>
      <c r="U1496" s="2">
        <v>0</v>
      </c>
      <c r="V1496" s="2">
        <v>0</v>
      </c>
      <c r="W1496" s="2">
        <v>0</v>
      </c>
      <c r="X1496" s="2">
        <v>0</v>
      </c>
      <c r="Y1496" s="2">
        <v>0</v>
      </c>
      <c r="Z1496" s="2">
        <v>0</v>
      </c>
      <c r="AA1496" s="2">
        <v>16</v>
      </c>
      <c r="AB1496" s="2">
        <v>0</v>
      </c>
      <c r="AC1496" s="2">
        <v>0</v>
      </c>
      <c r="AD1496" s="2">
        <v>0</v>
      </c>
      <c r="AE1496" s="2">
        <v>0</v>
      </c>
      <c r="AF1496" s="2">
        <v>0</v>
      </c>
      <c r="AG1496" s="2">
        <v>1</v>
      </c>
      <c r="AH1496" s="2">
        <v>0</v>
      </c>
      <c r="AI1496" s="2">
        <v>0</v>
      </c>
      <c r="AJ1496" s="2">
        <v>2</v>
      </c>
      <c r="AK1496" s="2">
        <v>18</v>
      </c>
      <c r="AL1496" s="2">
        <v>0</v>
      </c>
      <c r="AM1496" s="2">
        <v>95</v>
      </c>
      <c r="AN1496" s="3">
        <f>IFERROR(K1496/J1496,"")</f>
        <v>0</v>
      </c>
      <c r="AO1496" s="3">
        <f>IFERROR(L1496/K1496,"")</f>
        <v>0</v>
      </c>
    </row>
    <row r="1497" spans="1:41">
      <c r="A1497" t="s">
        <v>3093</v>
      </c>
      <c r="D1497">
        <v>2610</v>
      </c>
      <c r="E1497" t="s">
        <v>280</v>
      </c>
      <c r="F1497" t="s">
        <v>1733</v>
      </c>
      <c r="I1497" t="b">
        <v>0</v>
      </c>
      <c r="J1497" s="2">
        <v>742</v>
      </c>
      <c r="K1497" s="2">
        <v>378</v>
      </c>
      <c r="L1497" s="2">
        <v>1</v>
      </c>
      <c r="M1497" s="2">
        <v>377</v>
      </c>
      <c r="N1497" s="2">
        <v>2</v>
      </c>
      <c r="O1497" s="2">
        <v>280</v>
      </c>
      <c r="P1497" s="2">
        <v>0</v>
      </c>
      <c r="Q1497" s="2">
        <v>0</v>
      </c>
      <c r="R1497" s="2">
        <v>0</v>
      </c>
      <c r="S1497" s="2">
        <v>0</v>
      </c>
      <c r="T1497" s="2">
        <v>0</v>
      </c>
      <c r="U1497" s="2">
        <v>0</v>
      </c>
      <c r="V1497" s="2">
        <v>0</v>
      </c>
      <c r="W1497" s="2">
        <v>0</v>
      </c>
      <c r="X1497" s="2">
        <v>0</v>
      </c>
      <c r="Y1497" s="2">
        <v>0</v>
      </c>
      <c r="Z1497" s="2">
        <v>0</v>
      </c>
      <c r="AA1497" s="2">
        <v>3</v>
      </c>
      <c r="AB1497" s="2">
        <v>0</v>
      </c>
      <c r="AC1497" s="2">
        <v>0</v>
      </c>
      <c r="AD1497" s="2">
        <v>0</v>
      </c>
      <c r="AE1497" s="2">
        <v>1</v>
      </c>
      <c r="AF1497" s="2">
        <v>0</v>
      </c>
      <c r="AG1497" s="2">
        <v>0</v>
      </c>
      <c r="AH1497" s="2">
        <v>0</v>
      </c>
      <c r="AI1497" s="2">
        <v>0</v>
      </c>
      <c r="AJ1497" s="2">
        <v>0</v>
      </c>
      <c r="AK1497" s="2">
        <v>14</v>
      </c>
      <c r="AL1497" s="2">
        <v>0</v>
      </c>
      <c r="AM1497" s="2">
        <v>77</v>
      </c>
      <c r="AN1497" s="3">
        <f>IFERROR(K1497/J1497,"")</f>
        <v>0</v>
      </c>
      <c r="AO1497" s="3">
        <f>IFERROR(L1497/K1497,"")</f>
        <v>0</v>
      </c>
    </row>
    <row r="1498" spans="1:41">
      <c r="A1498" t="s">
        <v>3094</v>
      </c>
      <c r="D1498">
        <v>2610</v>
      </c>
      <c r="E1498" t="s">
        <v>280</v>
      </c>
      <c r="F1498" t="s">
        <v>1735</v>
      </c>
      <c r="I1498" t="b">
        <v>0</v>
      </c>
      <c r="J1498" s="2">
        <v>626</v>
      </c>
      <c r="K1498" s="2">
        <v>493</v>
      </c>
      <c r="L1498" s="2">
        <v>12</v>
      </c>
      <c r="M1498" s="2">
        <v>481</v>
      </c>
      <c r="N1498" s="2">
        <v>0</v>
      </c>
      <c r="O1498" s="2">
        <v>263</v>
      </c>
      <c r="P1498" s="2">
        <v>0</v>
      </c>
      <c r="Q1498" s="2">
        <v>0</v>
      </c>
      <c r="R1498" s="2">
        <v>0</v>
      </c>
      <c r="S1498" s="2">
        <v>0</v>
      </c>
      <c r="T1498" s="2">
        <v>7</v>
      </c>
      <c r="U1498" s="2">
        <v>0</v>
      </c>
      <c r="V1498" s="2">
        <v>0</v>
      </c>
      <c r="W1498" s="2">
        <v>0</v>
      </c>
      <c r="X1498" s="2">
        <v>0</v>
      </c>
      <c r="Y1498" s="2">
        <v>0</v>
      </c>
      <c r="Z1498" s="2">
        <v>0</v>
      </c>
      <c r="AA1498" s="2">
        <v>14</v>
      </c>
      <c r="AB1498" s="2">
        <v>1</v>
      </c>
      <c r="AC1498" s="2">
        <v>2</v>
      </c>
      <c r="AD1498" s="2">
        <v>0</v>
      </c>
      <c r="AE1498" s="2">
        <v>0</v>
      </c>
      <c r="AF1498" s="2">
        <v>0</v>
      </c>
      <c r="AG1498" s="2">
        <v>1</v>
      </c>
      <c r="AH1498" s="2">
        <v>0</v>
      </c>
      <c r="AI1498" s="2">
        <v>0</v>
      </c>
      <c r="AJ1498" s="2">
        <v>1</v>
      </c>
      <c r="AK1498" s="2">
        <v>41</v>
      </c>
      <c r="AL1498" s="2">
        <v>0</v>
      </c>
      <c r="AM1498" s="2">
        <v>151</v>
      </c>
      <c r="AN1498" s="3">
        <f>IFERROR(K1498/J1498,"")</f>
        <v>0</v>
      </c>
      <c r="AO1498" s="3">
        <f>IFERROR(L1498/K1498,"")</f>
        <v>0</v>
      </c>
    </row>
    <row r="1499" spans="1:41">
      <c r="A1499" t="s">
        <v>3095</v>
      </c>
      <c r="D1499">
        <v>2610</v>
      </c>
      <c r="E1499" t="s">
        <v>280</v>
      </c>
      <c r="F1499" t="s">
        <v>1737</v>
      </c>
      <c r="I1499" t="b">
        <v>0</v>
      </c>
      <c r="J1499" s="2">
        <v>667</v>
      </c>
      <c r="K1499" s="2">
        <v>508</v>
      </c>
      <c r="L1499" s="2">
        <v>14</v>
      </c>
      <c r="M1499" s="2">
        <v>494</v>
      </c>
      <c r="N1499" s="2">
        <v>1</v>
      </c>
      <c r="O1499" s="2">
        <v>323</v>
      </c>
      <c r="P1499" s="2">
        <v>0</v>
      </c>
      <c r="Q1499" s="2">
        <v>0</v>
      </c>
      <c r="R1499" s="2">
        <v>0</v>
      </c>
      <c r="S1499" s="2">
        <v>0</v>
      </c>
      <c r="T1499" s="2">
        <v>21</v>
      </c>
      <c r="U1499" s="2">
        <v>0</v>
      </c>
      <c r="V1499" s="2">
        <v>0</v>
      </c>
      <c r="W1499" s="2">
        <v>0</v>
      </c>
      <c r="X1499" s="2">
        <v>0</v>
      </c>
      <c r="Y1499" s="2">
        <v>0</v>
      </c>
      <c r="Z1499" s="2">
        <v>1</v>
      </c>
      <c r="AA1499" s="2">
        <v>21</v>
      </c>
      <c r="AB1499" s="2">
        <v>0</v>
      </c>
      <c r="AC1499" s="2">
        <v>2</v>
      </c>
      <c r="AD1499" s="2">
        <v>0</v>
      </c>
      <c r="AE1499" s="2">
        <v>0</v>
      </c>
      <c r="AF1499" s="2">
        <v>0</v>
      </c>
      <c r="AG1499" s="2">
        <v>2</v>
      </c>
      <c r="AH1499" s="2">
        <v>0</v>
      </c>
      <c r="AI1499" s="2">
        <v>0</v>
      </c>
      <c r="AJ1499" s="2">
        <v>3</v>
      </c>
      <c r="AK1499" s="2">
        <v>60</v>
      </c>
      <c r="AL1499" s="2">
        <v>0</v>
      </c>
      <c r="AM1499" s="2">
        <v>60</v>
      </c>
      <c r="AN1499" s="3">
        <f>IFERROR(K1499/J1499,"")</f>
        <v>0</v>
      </c>
      <c r="AO1499" s="3">
        <f>IFERROR(L1499/K1499,"")</f>
        <v>0</v>
      </c>
    </row>
    <row r="1500" spans="1:41">
      <c r="A1500" t="s">
        <v>3096</v>
      </c>
      <c r="D1500">
        <v>2610</v>
      </c>
      <c r="E1500" t="s">
        <v>280</v>
      </c>
      <c r="F1500" t="s">
        <v>1739</v>
      </c>
      <c r="I1500" t="b">
        <v>0</v>
      </c>
      <c r="J1500" s="2">
        <v>716</v>
      </c>
      <c r="K1500" s="2">
        <v>358</v>
      </c>
      <c r="L1500" s="2">
        <v>6</v>
      </c>
      <c r="M1500" s="2">
        <v>352</v>
      </c>
      <c r="N1500" s="2">
        <v>2</v>
      </c>
      <c r="O1500" s="2">
        <v>140</v>
      </c>
      <c r="P1500" s="2">
        <v>0</v>
      </c>
      <c r="Q1500" s="2">
        <v>0</v>
      </c>
      <c r="R1500" s="2">
        <v>0</v>
      </c>
      <c r="S1500" s="2">
        <v>0</v>
      </c>
      <c r="T1500" s="2">
        <v>13</v>
      </c>
      <c r="U1500" s="2">
        <v>0</v>
      </c>
      <c r="V1500" s="2">
        <v>0</v>
      </c>
      <c r="W1500" s="2">
        <v>0</v>
      </c>
      <c r="X1500" s="2">
        <v>0</v>
      </c>
      <c r="Y1500" s="2">
        <v>0</v>
      </c>
      <c r="Z1500" s="2">
        <v>0</v>
      </c>
      <c r="AA1500" s="2">
        <v>9</v>
      </c>
      <c r="AB1500" s="2">
        <v>0</v>
      </c>
      <c r="AC1500" s="2">
        <v>1</v>
      </c>
      <c r="AD1500" s="2">
        <v>0</v>
      </c>
      <c r="AE1500" s="2">
        <v>0</v>
      </c>
      <c r="AF1500" s="2">
        <v>0</v>
      </c>
      <c r="AG1500" s="2">
        <v>1</v>
      </c>
      <c r="AH1500" s="2">
        <v>0</v>
      </c>
      <c r="AI1500" s="2">
        <v>0</v>
      </c>
      <c r="AJ1500" s="2">
        <v>3</v>
      </c>
      <c r="AK1500" s="2">
        <v>73</v>
      </c>
      <c r="AL1500" s="2">
        <v>0</v>
      </c>
      <c r="AM1500" s="2">
        <v>110</v>
      </c>
      <c r="AN1500" s="3">
        <f>IFERROR(K1500/J1500,"")</f>
        <v>0</v>
      </c>
      <c r="AO1500" s="3">
        <f>IFERROR(L1500/K1500,"")</f>
        <v>0</v>
      </c>
    </row>
    <row r="1501" spans="1:41">
      <c r="A1501" t="s">
        <v>3097</v>
      </c>
      <c r="D1501">
        <v>2610</v>
      </c>
      <c r="E1501" t="s">
        <v>280</v>
      </c>
      <c r="F1501" t="s">
        <v>1741</v>
      </c>
      <c r="I1501" t="b">
        <v>0</v>
      </c>
      <c r="J1501" s="2">
        <v>777</v>
      </c>
      <c r="K1501" s="2">
        <v>562</v>
      </c>
      <c r="L1501" s="2">
        <v>5</v>
      </c>
      <c r="M1501" s="2">
        <v>557</v>
      </c>
      <c r="N1501" s="2">
        <v>32</v>
      </c>
      <c r="O1501" s="2">
        <v>12</v>
      </c>
      <c r="P1501" s="2">
        <v>1</v>
      </c>
      <c r="Q1501" s="2">
        <v>0</v>
      </c>
      <c r="R1501" s="2">
        <v>0</v>
      </c>
      <c r="S1501" s="2">
        <v>0</v>
      </c>
      <c r="T1501" s="2">
        <v>42</v>
      </c>
      <c r="U1501" s="2">
        <v>0</v>
      </c>
      <c r="V1501" s="2">
        <v>0</v>
      </c>
      <c r="W1501" s="2">
        <v>0</v>
      </c>
      <c r="X1501" s="2">
        <v>0</v>
      </c>
      <c r="Y1501" s="2">
        <v>55</v>
      </c>
      <c r="Z1501" s="2">
        <v>34</v>
      </c>
      <c r="AA1501" s="2">
        <v>287</v>
      </c>
      <c r="AB1501" s="2">
        <v>2</v>
      </c>
      <c r="AC1501" s="2">
        <v>0</v>
      </c>
      <c r="AD1501" s="2">
        <v>0</v>
      </c>
      <c r="AE1501" s="2">
        <v>0</v>
      </c>
      <c r="AF1501" s="2">
        <v>0</v>
      </c>
      <c r="AG1501" s="2">
        <v>22</v>
      </c>
      <c r="AH1501" s="2">
        <v>0</v>
      </c>
      <c r="AI1501" s="2">
        <v>0</v>
      </c>
      <c r="AJ1501" s="2">
        <v>2</v>
      </c>
      <c r="AK1501" s="2">
        <v>16</v>
      </c>
      <c r="AL1501" s="2">
        <v>1</v>
      </c>
      <c r="AM1501" s="2">
        <v>51</v>
      </c>
      <c r="AN1501" s="3">
        <f>IFERROR(K1501/J1501,"")</f>
        <v>0</v>
      </c>
      <c r="AO1501" s="3">
        <f>IFERROR(L1501/K1501,"")</f>
        <v>0</v>
      </c>
    </row>
    <row r="1502" spans="1:41">
      <c r="A1502" t="s">
        <v>3098</v>
      </c>
      <c r="D1502">
        <v>2610</v>
      </c>
      <c r="E1502" t="s">
        <v>280</v>
      </c>
      <c r="F1502" t="s">
        <v>1743</v>
      </c>
      <c r="I1502" t="b">
        <v>0</v>
      </c>
      <c r="J1502" s="2">
        <v>618</v>
      </c>
      <c r="K1502" s="2">
        <v>448</v>
      </c>
      <c r="L1502" s="2">
        <v>1</v>
      </c>
      <c r="M1502" s="2">
        <v>447</v>
      </c>
      <c r="N1502" s="2">
        <v>7</v>
      </c>
      <c r="O1502" s="2">
        <v>14</v>
      </c>
      <c r="P1502" s="2">
        <v>0</v>
      </c>
      <c r="Q1502" s="2">
        <v>0</v>
      </c>
      <c r="R1502" s="2">
        <v>0</v>
      </c>
      <c r="S1502" s="2">
        <v>0</v>
      </c>
      <c r="T1502" s="2">
        <v>148</v>
      </c>
      <c r="U1502" s="2">
        <v>0</v>
      </c>
      <c r="V1502" s="2">
        <v>0</v>
      </c>
      <c r="W1502" s="2">
        <v>0</v>
      </c>
      <c r="X1502" s="2">
        <v>0</v>
      </c>
      <c r="Y1502" s="2">
        <v>8</v>
      </c>
      <c r="Z1502" s="2">
        <v>13</v>
      </c>
      <c r="AA1502" s="2">
        <v>181</v>
      </c>
      <c r="AB1502" s="2">
        <v>3</v>
      </c>
      <c r="AC1502" s="2">
        <v>2</v>
      </c>
      <c r="AD1502" s="2">
        <v>0</v>
      </c>
      <c r="AE1502" s="2">
        <v>0</v>
      </c>
      <c r="AF1502" s="2">
        <v>0</v>
      </c>
      <c r="AG1502" s="2">
        <v>25</v>
      </c>
      <c r="AH1502" s="2">
        <v>0</v>
      </c>
      <c r="AI1502" s="2">
        <v>1</v>
      </c>
      <c r="AJ1502" s="2">
        <v>3</v>
      </c>
      <c r="AK1502" s="2">
        <v>19</v>
      </c>
      <c r="AL1502" s="2">
        <v>0</v>
      </c>
      <c r="AM1502" s="2">
        <v>23</v>
      </c>
      <c r="AN1502" s="3">
        <f>IFERROR(K1502/J1502,"")</f>
        <v>0</v>
      </c>
      <c r="AO1502" s="3">
        <f>IFERROR(L1502/K1502,"")</f>
        <v>0</v>
      </c>
    </row>
    <row r="1503" spans="1:41">
      <c r="A1503" t="s">
        <v>3099</v>
      </c>
      <c r="D1503">
        <v>2610</v>
      </c>
      <c r="E1503" t="s">
        <v>280</v>
      </c>
      <c r="F1503" t="s">
        <v>1745</v>
      </c>
      <c r="I1503" t="b">
        <v>0</v>
      </c>
      <c r="J1503" s="2">
        <v>740</v>
      </c>
      <c r="K1503" s="2">
        <v>208</v>
      </c>
      <c r="L1503" s="2">
        <v>4</v>
      </c>
      <c r="M1503" s="2">
        <v>204</v>
      </c>
      <c r="N1503" s="2">
        <v>1</v>
      </c>
      <c r="O1503" s="2">
        <v>171</v>
      </c>
      <c r="P1503" s="2">
        <v>0</v>
      </c>
      <c r="Q1503" s="2">
        <v>0</v>
      </c>
      <c r="R1503" s="2">
        <v>0</v>
      </c>
      <c r="S1503" s="2">
        <v>0</v>
      </c>
      <c r="T1503" s="2">
        <v>0</v>
      </c>
      <c r="U1503" s="2">
        <v>0</v>
      </c>
      <c r="V1503" s="2">
        <v>0</v>
      </c>
      <c r="W1503" s="2">
        <v>0</v>
      </c>
      <c r="X1503" s="2">
        <v>0</v>
      </c>
      <c r="Y1503" s="2">
        <v>0</v>
      </c>
      <c r="Z1503" s="2">
        <v>1</v>
      </c>
      <c r="AA1503" s="2">
        <v>3</v>
      </c>
      <c r="AB1503" s="2">
        <v>0</v>
      </c>
      <c r="AC1503" s="2">
        <v>0</v>
      </c>
      <c r="AD1503" s="2">
        <v>0</v>
      </c>
      <c r="AE1503" s="2">
        <v>0</v>
      </c>
      <c r="AF1503" s="2">
        <v>0</v>
      </c>
      <c r="AG1503" s="2">
        <v>1</v>
      </c>
      <c r="AH1503" s="2">
        <v>0</v>
      </c>
      <c r="AI1503" s="2">
        <v>0</v>
      </c>
      <c r="AJ1503" s="2">
        <v>0</v>
      </c>
      <c r="AK1503" s="2">
        <v>7</v>
      </c>
      <c r="AL1503" s="2">
        <v>0</v>
      </c>
      <c r="AM1503" s="2">
        <v>20</v>
      </c>
      <c r="AN1503" s="3">
        <f>IFERROR(K1503/J1503,"")</f>
        <v>0</v>
      </c>
      <c r="AO1503" s="3">
        <f>IFERROR(L1503/K1503,"")</f>
        <v>0</v>
      </c>
    </row>
    <row r="1504" spans="1:41">
      <c r="A1504" t="s">
        <v>3100</v>
      </c>
      <c r="D1504">
        <v>2610</v>
      </c>
      <c r="E1504" t="s">
        <v>280</v>
      </c>
      <c r="F1504" t="s">
        <v>1747</v>
      </c>
      <c r="I1504" t="b">
        <v>0</v>
      </c>
      <c r="J1504" s="2">
        <v>531</v>
      </c>
      <c r="K1504" s="2">
        <v>514</v>
      </c>
      <c r="L1504" s="2">
        <v>3</v>
      </c>
      <c r="M1504" s="2">
        <v>511</v>
      </c>
      <c r="N1504" s="2">
        <v>1</v>
      </c>
      <c r="O1504" s="2">
        <v>286</v>
      </c>
      <c r="P1504" s="2">
        <v>0</v>
      </c>
      <c r="Q1504" s="2">
        <v>0</v>
      </c>
      <c r="R1504" s="2">
        <v>0</v>
      </c>
      <c r="S1504" s="2">
        <v>0</v>
      </c>
      <c r="T1504" s="2">
        <v>81</v>
      </c>
      <c r="U1504" s="2">
        <v>0</v>
      </c>
      <c r="V1504" s="2">
        <v>0</v>
      </c>
      <c r="W1504" s="2">
        <v>0</v>
      </c>
      <c r="X1504" s="2">
        <v>0</v>
      </c>
      <c r="Y1504" s="2">
        <v>12</v>
      </c>
      <c r="Z1504" s="2">
        <v>2</v>
      </c>
      <c r="AA1504" s="2">
        <v>72</v>
      </c>
      <c r="AB1504" s="2">
        <v>0</v>
      </c>
      <c r="AC1504" s="2">
        <v>0</v>
      </c>
      <c r="AD1504" s="2">
        <v>0</v>
      </c>
      <c r="AE1504" s="2">
        <v>0</v>
      </c>
      <c r="AF1504" s="2">
        <v>0</v>
      </c>
      <c r="AG1504" s="2">
        <v>1</v>
      </c>
      <c r="AH1504" s="2">
        <v>0</v>
      </c>
      <c r="AI1504" s="2">
        <v>0</v>
      </c>
      <c r="AJ1504" s="2">
        <v>1</v>
      </c>
      <c r="AK1504" s="2">
        <v>28</v>
      </c>
      <c r="AL1504" s="2">
        <v>0</v>
      </c>
      <c r="AM1504" s="2">
        <v>27</v>
      </c>
      <c r="AN1504" s="3">
        <f>IFERROR(K1504/J1504,"")</f>
        <v>0</v>
      </c>
      <c r="AO1504" s="3">
        <f>IFERROR(L1504/K1504,"")</f>
        <v>0</v>
      </c>
    </row>
    <row r="1505" spans="1:41">
      <c r="A1505" t="s">
        <v>3101</v>
      </c>
      <c r="D1505">
        <v>2610</v>
      </c>
      <c r="E1505" t="s">
        <v>280</v>
      </c>
      <c r="F1505" t="s">
        <v>1749</v>
      </c>
      <c r="I1505" t="b">
        <v>0</v>
      </c>
      <c r="J1505" s="2">
        <v>721</v>
      </c>
      <c r="K1505" s="2">
        <v>581</v>
      </c>
      <c r="L1505" s="2">
        <v>19</v>
      </c>
      <c r="M1505" s="2">
        <v>562</v>
      </c>
      <c r="N1505" s="2">
        <v>0</v>
      </c>
      <c r="O1505" s="2">
        <v>367</v>
      </c>
      <c r="P1505" s="2">
        <v>0</v>
      </c>
      <c r="Q1505" s="2">
        <v>0</v>
      </c>
      <c r="R1505" s="2">
        <v>0</v>
      </c>
      <c r="S1505" s="2">
        <v>0</v>
      </c>
      <c r="T1505" s="2">
        <v>0</v>
      </c>
      <c r="U1505" s="2">
        <v>0</v>
      </c>
      <c r="V1505" s="2">
        <v>0</v>
      </c>
      <c r="W1505" s="2">
        <v>0</v>
      </c>
      <c r="X1505" s="2">
        <v>0</v>
      </c>
      <c r="Y1505" s="2">
        <v>0</v>
      </c>
      <c r="Z1505" s="2">
        <v>0</v>
      </c>
      <c r="AA1505" s="2">
        <v>4</v>
      </c>
      <c r="AB1505" s="2">
        <v>0</v>
      </c>
      <c r="AC1505" s="2">
        <v>0</v>
      </c>
      <c r="AD1505" s="2">
        <v>0</v>
      </c>
      <c r="AE1505" s="2">
        <v>1</v>
      </c>
      <c r="AF1505" s="2">
        <v>0</v>
      </c>
      <c r="AG1505" s="2">
        <v>0</v>
      </c>
      <c r="AH1505" s="2">
        <v>0</v>
      </c>
      <c r="AI1505" s="2">
        <v>0</v>
      </c>
      <c r="AJ1505" s="2">
        <v>0</v>
      </c>
      <c r="AK1505" s="2">
        <v>36</v>
      </c>
      <c r="AL1505" s="2">
        <v>0</v>
      </c>
      <c r="AM1505" s="2">
        <v>154</v>
      </c>
      <c r="AN1505" s="3">
        <f>IFERROR(K1505/J1505,"")</f>
        <v>0</v>
      </c>
      <c r="AO1505" s="3">
        <f>IFERROR(L1505/K1505,"")</f>
        <v>0</v>
      </c>
    </row>
    <row r="1506" spans="1:41">
      <c r="A1506" t="s">
        <v>3102</v>
      </c>
      <c r="D1506">
        <v>2610</v>
      </c>
      <c r="E1506" t="s">
        <v>280</v>
      </c>
      <c r="F1506" t="s">
        <v>1751</v>
      </c>
      <c r="I1506" t="b">
        <v>0</v>
      </c>
      <c r="J1506" s="2">
        <v>674</v>
      </c>
      <c r="K1506" s="2">
        <v>530</v>
      </c>
      <c r="L1506" s="2">
        <v>4</v>
      </c>
      <c r="M1506" s="2">
        <v>526</v>
      </c>
      <c r="N1506" s="2">
        <v>3</v>
      </c>
      <c r="O1506" s="2">
        <v>150</v>
      </c>
      <c r="P1506" s="2">
        <v>0</v>
      </c>
      <c r="Q1506" s="2">
        <v>0</v>
      </c>
      <c r="R1506" s="2">
        <v>0</v>
      </c>
      <c r="S1506" s="2">
        <v>0</v>
      </c>
      <c r="T1506" s="2">
        <v>91</v>
      </c>
      <c r="U1506" s="2">
        <v>0</v>
      </c>
      <c r="V1506" s="2">
        <v>0</v>
      </c>
      <c r="W1506" s="2">
        <v>0</v>
      </c>
      <c r="X1506" s="2">
        <v>0</v>
      </c>
      <c r="Y1506" s="2">
        <v>5</v>
      </c>
      <c r="Z1506" s="2">
        <v>0</v>
      </c>
      <c r="AA1506" s="2">
        <v>68</v>
      </c>
      <c r="AB1506" s="2">
        <v>1</v>
      </c>
      <c r="AC1506" s="2">
        <v>0</v>
      </c>
      <c r="AD1506" s="2">
        <v>0</v>
      </c>
      <c r="AE1506" s="2">
        <v>0</v>
      </c>
      <c r="AF1506" s="2">
        <v>0</v>
      </c>
      <c r="AG1506" s="2">
        <v>2</v>
      </c>
      <c r="AH1506" s="2">
        <v>0</v>
      </c>
      <c r="AI1506" s="2">
        <v>0</v>
      </c>
      <c r="AJ1506" s="2">
        <v>1</v>
      </c>
      <c r="AK1506" s="2">
        <v>87</v>
      </c>
      <c r="AL1506" s="2">
        <v>0</v>
      </c>
      <c r="AM1506" s="2">
        <v>118</v>
      </c>
      <c r="AN1506" s="3">
        <f>IFERROR(K1506/J1506,"")</f>
        <v>0</v>
      </c>
      <c r="AO1506" s="3">
        <f>IFERROR(L1506/K1506,"")</f>
        <v>0</v>
      </c>
    </row>
    <row r="1507" spans="1:41">
      <c r="A1507" t="s">
        <v>3103</v>
      </c>
      <c r="D1507">
        <v>2610</v>
      </c>
      <c r="E1507" t="s">
        <v>280</v>
      </c>
      <c r="F1507" t="s">
        <v>1753</v>
      </c>
      <c r="I1507" t="b">
        <v>0</v>
      </c>
      <c r="J1507" s="2">
        <v>554</v>
      </c>
      <c r="K1507" s="2">
        <v>404</v>
      </c>
      <c r="L1507" s="2">
        <v>2</v>
      </c>
      <c r="M1507" s="2">
        <v>402</v>
      </c>
      <c r="N1507" s="2">
        <v>2</v>
      </c>
      <c r="O1507" s="2">
        <v>173</v>
      </c>
      <c r="P1507" s="2">
        <v>0</v>
      </c>
      <c r="Q1507" s="2">
        <v>0</v>
      </c>
      <c r="R1507" s="2">
        <v>0</v>
      </c>
      <c r="S1507" s="2">
        <v>0</v>
      </c>
      <c r="T1507" s="2">
        <v>38</v>
      </c>
      <c r="U1507" s="2">
        <v>0</v>
      </c>
      <c r="V1507" s="2">
        <v>0</v>
      </c>
      <c r="W1507" s="2">
        <v>0</v>
      </c>
      <c r="X1507" s="2">
        <v>0</v>
      </c>
      <c r="Y1507" s="2">
        <v>1</v>
      </c>
      <c r="Z1507" s="2">
        <v>0</v>
      </c>
      <c r="AA1507" s="2">
        <v>36</v>
      </c>
      <c r="AB1507" s="2">
        <v>0</v>
      </c>
      <c r="AC1507" s="2">
        <v>1</v>
      </c>
      <c r="AD1507" s="2">
        <v>0</v>
      </c>
      <c r="AE1507" s="2">
        <v>0</v>
      </c>
      <c r="AF1507" s="2">
        <v>0</v>
      </c>
      <c r="AG1507" s="2">
        <v>1</v>
      </c>
      <c r="AH1507" s="2">
        <v>0</v>
      </c>
      <c r="AI1507" s="2">
        <v>0</v>
      </c>
      <c r="AJ1507" s="2">
        <v>1</v>
      </c>
      <c r="AK1507" s="2">
        <v>77</v>
      </c>
      <c r="AL1507" s="2">
        <v>1</v>
      </c>
      <c r="AM1507" s="2">
        <v>71</v>
      </c>
      <c r="AN1507" s="3">
        <f>IFERROR(K1507/J1507,"")</f>
        <v>0</v>
      </c>
      <c r="AO1507" s="3">
        <f>IFERROR(L1507/K1507,"")</f>
        <v>0</v>
      </c>
    </row>
    <row r="1508" spans="1:41">
      <c r="A1508" t="s">
        <v>3104</v>
      </c>
      <c r="D1508">
        <v>2610</v>
      </c>
      <c r="E1508" t="s">
        <v>280</v>
      </c>
      <c r="F1508" t="s">
        <v>1755</v>
      </c>
      <c r="I1508" t="b">
        <v>0</v>
      </c>
      <c r="J1508" s="2">
        <v>761</v>
      </c>
      <c r="K1508" s="2">
        <v>389</v>
      </c>
      <c r="L1508" s="2">
        <v>8</v>
      </c>
      <c r="M1508" s="2">
        <v>381</v>
      </c>
      <c r="N1508" s="2">
        <v>0</v>
      </c>
      <c r="O1508" s="2">
        <v>261</v>
      </c>
      <c r="P1508" s="2">
        <v>0</v>
      </c>
      <c r="Q1508" s="2">
        <v>0</v>
      </c>
      <c r="R1508" s="2">
        <v>0</v>
      </c>
      <c r="S1508" s="2">
        <v>0</v>
      </c>
      <c r="T1508" s="2">
        <v>1</v>
      </c>
      <c r="U1508" s="2">
        <v>0</v>
      </c>
      <c r="V1508" s="2">
        <v>0</v>
      </c>
      <c r="W1508" s="2">
        <v>0</v>
      </c>
      <c r="X1508" s="2">
        <v>0</v>
      </c>
      <c r="Y1508" s="2">
        <v>1</v>
      </c>
      <c r="Z1508" s="2">
        <v>0</v>
      </c>
      <c r="AA1508" s="2">
        <v>4</v>
      </c>
      <c r="AB1508" s="2">
        <v>2</v>
      </c>
      <c r="AC1508" s="2">
        <v>0</v>
      </c>
      <c r="AD1508" s="2">
        <v>0</v>
      </c>
      <c r="AE1508" s="2">
        <v>0</v>
      </c>
      <c r="AF1508" s="2">
        <v>0</v>
      </c>
      <c r="AG1508" s="2">
        <v>0</v>
      </c>
      <c r="AH1508" s="2">
        <v>0</v>
      </c>
      <c r="AI1508" s="2">
        <v>0</v>
      </c>
      <c r="AJ1508" s="2">
        <v>1</v>
      </c>
      <c r="AK1508" s="2">
        <v>17</v>
      </c>
      <c r="AL1508" s="2">
        <v>0</v>
      </c>
      <c r="AM1508" s="2">
        <v>94</v>
      </c>
      <c r="AN1508" s="3">
        <f>IFERROR(K1508/J1508,"")</f>
        <v>0</v>
      </c>
      <c r="AO1508" s="3">
        <f>IFERROR(L1508/K1508,"")</f>
        <v>0</v>
      </c>
    </row>
    <row r="1509" spans="1:41">
      <c r="A1509" t="s">
        <v>3105</v>
      </c>
      <c r="D1509">
        <v>2610</v>
      </c>
      <c r="E1509" t="s">
        <v>280</v>
      </c>
      <c r="F1509" t="s">
        <v>1757</v>
      </c>
      <c r="I1509" t="b">
        <v>0</v>
      </c>
      <c r="J1509" s="2">
        <v>630</v>
      </c>
      <c r="K1509" s="2">
        <v>462</v>
      </c>
      <c r="L1509" s="2">
        <v>15</v>
      </c>
      <c r="M1509" s="2">
        <v>447</v>
      </c>
      <c r="N1509" s="2">
        <v>0</v>
      </c>
      <c r="O1509" s="2">
        <v>294</v>
      </c>
      <c r="P1509" s="2">
        <v>0</v>
      </c>
      <c r="Q1509" s="2">
        <v>0</v>
      </c>
      <c r="R1509" s="2">
        <v>0</v>
      </c>
      <c r="S1509" s="2">
        <v>0</v>
      </c>
      <c r="T1509" s="2">
        <v>3</v>
      </c>
      <c r="U1509" s="2">
        <v>0</v>
      </c>
      <c r="V1509" s="2">
        <v>0</v>
      </c>
      <c r="W1509" s="2">
        <v>0</v>
      </c>
      <c r="X1509" s="2">
        <v>0</v>
      </c>
      <c r="Y1509" s="2">
        <v>1</v>
      </c>
      <c r="Z1509" s="2">
        <v>0</v>
      </c>
      <c r="AA1509" s="2">
        <v>3</v>
      </c>
      <c r="AB1509" s="2">
        <v>0</v>
      </c>
      <c r="AC1509" s="2">
        <v>0</v>
      </c>
      <c r="AD1509" s="2">
        <v>0</v>
      </c>
      <c r="AE1509" s="2">
        <v>0</v>
      </c>
      <c r="AF1509" s="2">
        <v>0</v>
      </c>
      <c r="AG1509" s="2">
        <v>0</v>
      </c>
      <c r="AH1509" s="2">
        <v>0</v>
      </c>
      <c r="AI1509" s="2">
        <v>0</v>
      </c>
      <c r="AJ1509" s="2">
        <v>1</v>
      </c>
      <c r="AK1509" s="2">
        <v>23</v>
      </c>
      <c r="AL1509" s="2">
        <v>0</v>
      </c>
      <c r="AM1509" s="2">
        <v>122</v>
      </c>
      <c r="AN1509" s="3">
        <f>IFERROR(K1509/J1509,"")</f>
        <v>0</v>
      </c>
      <c r="AO1509" s="3">
        <f>IFERROR(L1509/K1509,"")</f>
        <v>0</v>
      </c>
    </row>
    <row r="1510" spans="1:41">
      <c r="A1510" t="s">
        <v>3106</v>
      </c>
      <c r="D1510">
        <v>2610</v>
      </c>
      <c r="E1510" t="s">
        <v>280</v>
      </c>
      <c r="F1510" t="s">
        <v>1996</v>
      </c>
      <c r="I1510" t="b">
        <v>0</v>
      </c>
      <c r="J1510" s="2">
        <v>617</v>
      </c>
      <c r="K1510" s="2">
        <v>399</v>
      </c>
      <c r="L1510" s="2">
        <v>2</v>
      </c>
      <c r="M1510" s="2">
        <v>397</v>
      </c>
      <c r="N1510" s="2">
        <v>2</v>
      </c>
      <c r="O1510" s="2">
        <v>363</v>
      </c>
      <c r="P1510" s="2">
        <v>0</v>
      </c>
      <c r="Q1510" s="2">
        <v>0</v>
      </c>
      <c r="R1510" s="2">
        <v>0</v>
      </c>
      <c r="S1510" s="2">
        <v>0</v>
      </c>
      <c r="T1510" s="2">
        <v>1</v>
      </c>
      <c r="U1510" s="2">
        <v>0</v>
      </c>
      <c r="V1510" s="2">
        <v>0</v>
      </c>
      <c r="W1510" s="2">
        <v>0</v>
      </c>
      <c r="X1510" s="2">
        <v>0</v>
      </c>
      <c r="Y1510" s="2">
        <v>0</v>
      </c>
      <c r="Z1510" s="2">
        <v>0</v>
      </c>
      <c r="AA1510" s="2">
        <v>0</v>
      </c>
      <c r="AB1510" s="2">
        <v>1</v>
      </c>
      <c r="AC1510" s="2">
        <v>0</v>
      </c>
      <c r="AD1510" s="2">
        <v>0</v>
      </c>
      <c r="AE1510" s="2">
        <v>0</v>
      </c>
      <c r="AF1510" s="2">
        <v>0</v>
      </c>
      <c r="AG1510" s="2">
        <v>0</v>
      </c>
      <c r="AH1510" s="2">
        <v>0</v>
      </c>
      <c r="AI1510" s="2">
        <v>0</v>
      </c>
      <c r="AJ1510" s="2">
        <v>0</v>
      </c>
      <c r="AK1510" s="2">
        <v>11</v>
      </c>
      <c r="AL1510" s="2">
        <v>0</v>
      </c>
      <c r="AM1510" s="2">
        <v>19</v>
      </c>
      <c r="AN1510" s="3">
        <f>IFERROR(K1510/J1510,"")</f>
        <v>0</v>
      </c>
      <c r="AO1510" s="3">
        <f>IFERROR(L1510/K1510,"")</f>
        <v>0</v>
      </c>
    </row>
    <row r="1511" spans="1:41">
      <c r="A1511" t="s">
        <v>3107</v>
      </c>
      <c r="D1511">
        <v>248</v>
      </c>
      <c r="E1511" t="s">
        <v>281</v>
      </c>
      <c r="F1511" t="s">
        <v>1301</v>
      </c>
      <c r="I1511" t="b">
        <v>0</v>
      </c>
      <c r="J1511" s="2">
        <v>470</v>
      </c>
      <c r="K1511" s="2">
        <v>408</v>
      </c>
      <c r="L1511" s="2">
        <v>0</v>
      </c>
      <c r="M1511" s="2">
        <v>408</v>
      </c>
      <c r="N1511" s="2">
        <v>201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26</v>
      </c>
      <c r="U1511" s="2">
        <v>0</v>
      </c>
      <c r="V1511" s="2">
        <v>0</v>
      </c>
      <c r="W1511" s="2">
        <v>0</v>
      </c>
      <c r="X1511" s="2">
        <v>0</v>
      </c>
      <c r="Y1511" s="2">
        <v>15</v>
      </c>
      <c r="Z1511" s="2">
        <v>5</v>
      </c>
      <c r="AA1511" s="2">
        <v>48</v>
      </c>
      <c r="AB1511" s="2">
        <v>25</v>
      </c>
      <c r="AC1511" s="2">
        <v>0</v>
      </c>
      <c r="AD1511" s="2">
        <v>0</v>
      </c>
      <c r="AE1511" s="2">
        <v>0</v>
      </c>
      <c r="AF1511" s="2">
        <v>0</v>
      </c>
      <c r="AG1511" s="2">
        <v>86</v>
      </c>
      <c r="AH1511" s="2">
        <v>0</v>
      </c>
      <c r="AI1511" s="2">
        <v>0</v>
      </c>
      <c r="AJ1511" s="2">
        <v>1</v>
      </c>
      <c r="AK1511" s="2">
        <v>0</v>
      </c>
      <c r="AL1511" s="2">
        <v>1</v>
      </c>
      <c r="AM1511" s="2">
        <v>0</v>
      </c>
      <c r="AN1511" s="3">
        <f>IFERROR(K1511/J1511,"")</f>
        <v>0</v>
      </c>
      <c r="AO1511" s="3">
        <f>IFERROR(L1511/K1511,"")</f>
        <v>0</v>
      </c>
    </row>
    <row r="1512" spans="1:41">
      <c r="A1512" t="s">
        <v>3108</v>
      </c>
      <c r="D1512">
        <v>747</v>
      </c>
      <c r="E1512" t="s">
        <v>282</v>
      </c>
      <c r="F1512" t="s">
        <v>1301</v>
      </c>
      <c r="I1512" t="b">
        <v>0</v>
      </c>
      <c r="J1512" s="2">
        <v>526</v>
      </c>
      <c r="K1512" s="2">
        <v>350</v>
      </c>
      <c r="L1512" s="2">
        <v>5</v>
      </c>
      <c r="M1512" s="2">
        <v>345</v>
      </c>
      <c r="N1512" s="2">
        <v>17</v>
      </c>
      <c r="O1512" s="2">
        <v>6</v>
      </c>
      <c r="P1512" s="2">
        <v>0</v>
      </c>
      <c r="Q1512" s="2">
        <v>0</v>
      </c>
      <c r="R1512" s="2">
        <v>0</v>
      </c>
      <c r="S1512" s="2">
        <v>0</v>
      </c>
      <c r="T1512" s="2">
        <v>17</v>
      </c>
      <c r="U1512" s="2">
        <v>0</v>
      </c>
      <c r="V1512" s="2">
        <v>0</v>
      </c>
      <c r="W1512" s="2">
        <v>0</v>
      </c>
      <c r="X1512" s="2">
        <v>0</v>
      </c>
      <c r="Y1512" s="2">
        <v>97</v>
      </c>
      <c r="Z1512" s="2">
        <v>6</v>
      </c>
      <c r="AA1512" s="2">
        <v>148</v>
      </c>
      <c r="AB1512" s="2">
        <v>2</v>
      </c>
      <c r="AC1512" s="2">
        <v>0</v>
      </c>
      <c r="AD1512" s="2">
        <v>0</v>
      </c>
      <c r="AE1512" s="2">
        <v>0</v>
      </c>
      <c r="AF1512" s="2">
        <v>0</v>
      </c>
      <c r="AG1512" s="2">
        <v>10</v>
      </c>
      <c r="AH1512" s="2">
        <v>0</v>
      </c>
      <c r="AI1512" s="2">
        <v>1</v>
      </c>
      <c r="AJ1512" s="2">
        <v>2</v>
      </c>
      <c r="AK1512" s="2">
        <v>21</v>
      </c>
      <c r="AL1512" s="2">
        <v>0</v>
      </c>
      <c r="AM1512" s="2">
        <v>18</v>
      </c>
      <c r="AN1512" s="3">
        <f>IFERROR(K1512/J1512,"")</f>
        <v>0</v>
      </c>
      <c r="AO1512" s="3">
        <f>IFERROR(L1512/K1512,"")</f>
        <v>0</v>
      </c>
    </row>
    <row r="1513" spans="1:41">
      <c r="A1513" t="s">
        <v>3109</v>
      </c>
      <c r="D1513">
        <v>252</v>
      </c>
      <c r="E1513" t="s">
        <v>283</v>
      </c>
      <c r="F1513" t="s">
        <v>1301</v>
      </c>
      <c r="I1513" t="b">
        <v>0</v>
      </c>
      <c r="J1513" s="2">
        <v>137</v>
      </c>
      <c r="K1513" s="2">
        <v>93</v>
      </c>
      <c r="L1513" s="2">
        <v>1</v>
      </c>
      <c r="M1513" s="2">
        <v>92</v>
      </c>
      <c r="N1513" s="2">
        <v>46</v>
      </c>
      <c r="O1513" s="2">
        <v>1</v>
      </c>
      <c r="P1513" s="2">
        <v>0</v>
      </c>
      <c r="Q1513" s="2">
        <v>0</v>
      </c>
      <c r="R1513" s="2">
        <v>0</v>
      </c>
      <c r="S1513" s="2">
        <v>0</v>
      </c>
      <c r="T1513" s="2">
        <v>0</v>
      </c>
      <c r="U1513" s="2">
        <v>0</v>
      </c>
      <c r="V1513" s="2">
        <v>0</v>
      </c>
      <c r="W1513" s="2">
        <v>0</v>
      </c>
      <c r="X1513" s="2">
        <v>0</v>
      </c>
      <c r="Y1513" s="2">
        <v>8</v>
      </c>
      <c r="Z1513" s="2">
        <v>1</v>
      </c>
      <c r="AA1513" s="2">
        <v>7</v>
      </c>
      <c r="AB1513" s="2">
        <v>7</v>
      </c>
      <c r="AC1513" s="2">
        <v>0</v>
      </c>
      <c r="AD1513" s="2">
        <v>0</v>
      </c>
      <c r="AE1513" s="2">
        <v>0</v>
      </c>
      <c r="AF1513" s="2">
        <v>0</v>
      </c>
      <c r="AG1513" s="2">
        <v>21</v>
      </c>
      <c r="AH1513" s="2">
        <v>0</v>
      </c>
      <c r="AI1513" s="2">
        <v>0</v>
      </c>
      <c r="AJ1513" s="2">
        <v>1</v>
      </c>
      <c r="AK1513" s="2">
        <v>0</v>
      </c>
      <c r="AL1513" s="2">
        <v>0</v>
      </c>
      <c r="AM1513" s="2">
        <v>0</v>
      </c>
      <c r="AN1513" s="3">
        <f>IFERROR(K1513/J1513,"")</f>
        <v>0</v>
      </c>
      <c r="AO1513" s="3">
        <f>IFERROR(L1513/K1513,"")</f>
        <v>0</v>
      </c>
    </row>
    <row r="1514" spans="1:41">
      <c r="A1514" t="s">
        <v>3110</v>
      </c>
      <c r="D1514">
        <v>3780</v>
      </c>
      <c r="E1514" t="s">
        <v>284</v>
      </c>
      <c r="F1514" t="s">
        <v>1301</v>
      </c>
      <c r="I1514" t="b">
        <v>0</v>
      </c>
      <c r="J1514" s="2">
        <v>673</v>
      </c>
      <c r="K1514" s="2">
        <v>555</v>
      </c>
      <c r="L1514" s="2">
        <v>10</v>
      </c>
      <c r="M1514" s="2">
        <v>545</v>
      </c>
      <c r="N1514" s="2">
        <v>1</v>
      </c>
      <c r="O1514" s="2">
        <v>275</v>
      </c>
      <c r="P1514" s="2">
        <v>0</v>
      </c>
      <c r="Q1514" s="2">
        <v>0</v>
      </c>
      <c r="R1514" s="2">
        <v>0</v>
      </c>
      <c r="S1514" s="2">
        <v>0</v>
      </c>
      <c r="T1514" s="2">
        <v>7</v>
      </c>
      <c r="U1514" s="2">
        <v>0</v>
      </c>
      <c r="V1514" s="2">
        <v>0</v>
      </c>
      <c r="W1514" s="2">
        <v>0</v>
      </c>
      <c r="X1514" s="2">
        <v>0</v>
      </c>
      <c r="Y1514" s="2">
        <v>0</v>
      </c>
      <c r="Z1514" s="2">
        <v>0</v>
      </c>
      <c r="AA1514" s="2">
        <v>4</v>
      </c>
      <c r="AB1514" s="2">
        <v>0</v>
      </c>
      <c r="AC1514" s="2">
        <v>0</v>
      </c>
      <c r="AD1514" s="2">
        <v>0</v>
      </c>
      <c r="AE1514" s="2">
        <v>0</v>
      </c>
      <c r="AF1514" s="2">
        <v>0</v>
      </c>
      <c r="AG1514" s="2">
        <v>0</v>
      </c>
      <c r="AH1514" s="2">
        <v>0</v>
      </c>
      <c r="AI1514" s="2">
        <v>2</v>
      </c>
      <c r="AJ1514" s="2">
        <v>2</v>
      </c>
      <c r="AK1514" s="2">
        <v>96</v>
      </c>
      <c r="AL1514" s="2">
        <v>0</v>
      </c>
      <c r="AM1514" s="2">
        <v>158</v>
      </c>
      <c r="AN1514" s="3">
        <f>IFERROR(K1514/J1514,"")</f>
        <v>0</v>
      </c>
      <c r="AO1514" s="3">
        <f>IFERROR(L1514/K1514,"")</f>
        <v>0</v>
      </c>
    </row>
    <row r="1515" spans="1:41">
      <c r="A1515" t="s">
        <v>3111</v>
      </c>
      <c r="D1515">
        <v>3780</v>
      </c>
      <c r="E1515" t="s">
        <v>284</v>
      </c>
      <c r="F1515" t="s">
        <v>1303</v>
      </c>
      <c r="I1515" t="b">
        <v>0</v>
      </c>
      <c r="J1515" s="2">
        <v>564</v>
      </c>
      <c r="K1515" s="2">
        <v>459</v>
      </c>
      <c r="L1515" s="2">
        <v>0</v>
      </c>
      <c r="M1515" s="2">
        <v>459</v>
      </c>
      <c r="N1515" s="2">
        <v>0</v>
      </c>
      <c r="O1515" s="2">
        <v>102</v>
      </c>
      <c r="P1515" s="2">
        <v>0</v>
      </c>
      <c r="Q1515" s="2">
        <v>0</v>
      </c>
      <c r="R1515" s="2">
        <v>0</v>
      </c>
      <c r="S1515" s="2">
        <v>0</v>
      </c>
      <c r="T1515" s="2">
        <v>4</v>
      </c>
      <c r="U1515" s="2">
        <v>0</v>
      </c>
      <c r="V1515" s="2">
        <v>0</v>
      </c>
      <c r="W1515" s="2">
        <v>0</v>
      </c>
      <c r="X1515" s="2">
        <v>0</v>
      </c>
      <c r="Y1515" s="2">
        <v>0</v>
      </c>
      <c r="Z1515" s="2">
        <v>1</v>
      </c>
      <c r="AA1515" s="2">
        <v>14</v>
      </c>
      <c r="AB1515" s="2">
        <v>0</v>
      </c>
      <c r="AC1515" s="2">
        <v>0</v>
      </c>
      <c r="AD1515" s="2">
        <v>0</v>
      </c>
      <c r="AE1515" s="2">
        <v>1</v>
      </c>
      <c r="AF1515" s="2">
        <v>0</v>
      </c>
      <c r="AG1515" s="2">
        <v>0</v>
      </c>
      <c r="AH1515" s="2">
        <v>0</v>
      </c>
      <c r="AI1515" s="2">
        <v>1</v>
      </c>
      <c r="AJ1515" s="2">
        <v>0</v>
      </c>
      <c r="AK1515" s="2">
        <v>96</v>
      </c>
      <c r="AL1515" s="2">
        <v>0</v>
      </c>
      <c r="AM1515" s="2">
        <v>240</v>
      </c>
      <c r="AN1515" s="3">
        <f>IFERROR(K1515/J1515,"")</f>
        <v>0</v>
      </c>
      <c r="AO1515" s="3">
        <f>IFERROR(L1515/K1515,"")</f>
        <v>0</v>
      </c>
    </row>
    <row r="1516" spans="1:41">
      <c r="A1516" t="s">
        <v>3112</v>
      </c>
      <c r="D1516">
        <v>3780</v>
      </c>
      <c r="E1516" t="s">
        <v>284</v>
      </c>
      <c r="F1516" t="s">
        <v>1305</v>
      </c>
      <c r="I1516" t="b">
        <v>0</v>
      </c>
      <c r="J1516" s="2">
        <v>711</v>
      </c>
      <c r="K1516" s="2">
        <v>573</v>
      </c>
      <c r="L1516" s="2">
        <v>2</v>
      </c>
      <c r="M1516" s="2">
        <v>571</v>
      </c>
      <c r="N1516" s="2">
        <v>1</v>
      </c>
      <c r="O1516" s="2">
        <v>325</v>
      </c>
      <c r="P1516" s="2">
        <v>0</v>
      </c>
      <c r="Q1516" s="2">
        <v>0</v>
      </c>
      <c r="R1516" s="2">
        <v>0</v>
      </c>
      <c r="S1516" s="2">
        <v>0</v>
      </c>
      <c r="T1516" s="2">
        <v>3</v>
      </c>
      <c r="U1516" s="2">
        <v>0</v>
      </c>
      <c r="V1516" s="2">
        <v>0</v>
      </c>
      <c r="W1516" s="2">
        <v>0</v>
      </c>
      <c r="X1516" s="2">
        <v>0</v>
      </c>
      <c r="Y1516" s="2">
        <v>0</v>
      </c>
      <c r="Z1516" s="2">
        <v>2</v>
      </c>
      <c r="AA1516" s="2">
        <v>13</v>
      </c>
      <c r="AB1516" s="2">
        <v>2</v>
      </c>
      <c r="AC1516" s="2">
        <v>0</v>
      </c>
      <c r="AD1516" s="2">
        <v>0</v>
      </c>
      <c r="AE1516" s="2">
        <v>0</v>
      </c>
      <c r="AF1516" s="2">
        <v>1</v>
      </c>
      <c r="AG1516" s="2">
        <v>0</v>
      </c>
      <c r="AH1516" s="2">
        <v>0</v>
      </c>
      <c r="AI1516" s="2">
        <v>0</v>
      </c>
      <c r="AJ1516" s="2">
        <v>3</v>
      </c>
      <c r="AK1516" s="2">
        <v>83</v>
      </c>
      <c r="AL1516" s="2">
        <v>0</v>
      </c>
      <c r="AM1516" s="2">
        <v>138</v>
      </c>
      <c r="AN1516" s="3">
        <f>IFERROR(K1516/J1516,"")</f>
        <v>0</v>
      </c>
      <c r="AO1516" s="3">
        <f>IFERROR(L1516/K1516,"")</f>
        <v>0</v>
      </c>
    </row>
    <row r="1517" spans="1:41">
      <c r="A1517" t="s">
        <v>3113</v>
      </c>
      <c r="D1517">
        <v>3780</v>
      </c>
      <c r="E1517" t="s">
        <v>284</v>
      </c>
      <c r="F1517" t="s">
        <v>1310</v>
      </c>
      <c r="I1517" t="b">
        <v>0</v>
      </c>
      <c r="J1517" s="2">
        <v>533</v>
      </c>
      <c r="K1517" s="2">
        <v>448</v>
      </c>
      <c r="L1517" s="2">
        <v>0</v>
      </c>
      <c r="M1517" s="2">
        <v>448</v>
      </c>
      <c r="N1517" s="2">
        <v>0</v>
      </c>
      <c r="O1517" s="2">
        <v>110</v>
      </c>
      <c r="P1517" s="2">
        <v>0</v>
      </c>
      <c r="Q1517" s="2">
        <v>0</v>
      </c>
      <c r="R1517" s="2">
        <v>0</v>
      </c>
      <c r="S1517" s="2">
        <v>0</v>
      </c>
      <c r="T1517" s="2">
        <v>6</v>
      </c>
      <c r="U1517" s="2">
        <v>0</v>
      </c>
      <c r="V1517" s="2">
        <v>0</v>
      </c>
      <c r="W1517" s="2">
        <v>0</v>
      </c>
      <c r="X1517" s="2">
        <v>0</v>
      </c>
      <c r="Y1517" s="2">
        <v>1</v>
      </c>
      <c r="Z1517" s="2">
        <v>15</v>
      </c>
      <c r="AA1517" s="2">
        <v>0</v>
      </c>
      <c r="AB1517" s="2">
        <v>0</v>
      </c>
      <c r="AC1517" s="2">
        <v>0</v>
      </c>
      <c r="AD1517" s="2">
        <v>0</v>
      </c>
      <c r="AE1517" s="2">
        <v>2</v>
      </c>
      <c r="AF1517" s="2">
        <v>0</v>
      </c>
      <c r="AG1517" s="2">
        <v>0</v>
      </c>
      <c r="AH1517" s="2">
        <v>0</v>
      </c>
      <c r="AI1517" s="2">
        <v>0</v>
      </c>
      <c r="AJ1517" s="2">
        <v>2</v>
      </c>
      <c r="AK1517" s="2">
        <v>102</v>
      </c>
      <c r="AL1517" s="2">
        <v>0</v>
      </c>
      <c r="AM1517" s="2">
        <v>210</v>
      </c>
      <c r="AN1517" s="3">
        <f>IFERROR(K1517/J1517,"")</f>
        <v>0</v>
      </c>
      <c r="AO1517" s="3">
        <f>IFERROR(L1517/K1517,"")</f>
        <v>0</v>
      </c>
    </row>
    <row r="1518" spans="1:41">
      <c r="A1518" t="s">
        <v>3114</v>
      </c>
      <c r="D1518">
        <v>3780</v>
      </c>
      <c r="E1518" t="s">
        <v>284</v>
      </c>
      <c r="F1518" t="s">
        <v>1312</v>
      </c>
      <c r="I1518" t="b">
        <v>0</v>
      </c>
      <c r="J1518" s="2">
        <v>532</v>
      </c>
      <c r="K1518" s="2">
        <v>439</v>
      </c>
      <c r="L1518" s="2">
        <v>6</v>
      </c>
      <c r="M1518" s="2">
        <v>433</v>
      </c>
      <c r="N1518" s="2">
        <v>2</v>
      </c>
      <c r="O1518" s="2">
        <v>207</v>
      </c>
      <c r="P1518" s="2">
        <v>0</v>
      </c>
      <c r="Q1518" s="2">
        <v>0</v>
      </c>
      <c r="R1518" s="2">
        <v>0</v>
      </c>
      <c r="S1518" s="2">
        <v>0</v>
      </c>
      <c r="T1518" s="2">
        <v>4</v>
      </c>
      <c r="U1518" s="2">
        <v>0</v>
      </c>
      <c r="V1518" s="2">
        <v>0</v>
      </c>
      <c r="W1518" s="2">
        <v>0</v>
      </c>
      <c r="X1518" s="2">
        <v>0</v>
      </c>
      <c r="Y1518" s="2">
        <v>5</v>
      </c>
      <c r="Z1518" s="2">
        <v>1</v>
      </c>
      <c r="AA1518" s="2">
        <v>12</v>
      </c>
      <c r="AB1518" s="2">
        <v>0</v>
      </c>
      <c r="AC1518" s="2">
        <v>1</v>
      </c>
      <c r="AD1518" s="2">
        <v>0</v>
      </c>
      <c r="AE1518" s="2">
        <v>0</v>
      </c>
      <c r="AF1518" s="2">
        <v>0</v>
      </c>
      <c r="AG1518" s="2">
        <v>1</v>
      </c>
      <c r="AH1518" s="2">
        <v>0</v>
      </c>
      <c r="AI1518" s="2">
        <v>0</v>
      </c>
      <c r="AJ1518" s="2">
        <v>0</v>
      </c>
      <c r="AK1518" s="2">
        <v>67</v>
      </c>
      <c r="AL1518" s="2">
        <v>0</v>
      </c>
      <c r="AM1518" s="2">
        <v>133</v>
      </c>
      <c r="AN1518" s="3">
        <f>IFERROR(K1518/J1518,"")</f>
        <v>0</v>
      </c>
      <c r="AO1518" s="3">
        <f>IFERROR(L1518/K1518,"")</f>
        <v>0</v>
      </c>
    </row>
    <row r="1519" spans="1:41">
      <c r="A1519" t="s">
        <v>3115</v>
      </c>
      <c r="D1519">
        <v>3780</v>
      </c>
      <c r="E1519" t="s">
        <v>284</v>
      </c>
      <c r="F1519" t="s">
        <v>1314</v>
      </c>
      <c r="I1519" t="b">
        <v>0</v>
      </c>
      <c r="J1519" s="2">
        <v>573</v>
      </c>
      <c r="K1519" s="2">
        <v>464</v>
      </c>
      <c r="L1519" s="2">
        <v>2</v>
      </c>
      <c r="M1519" s="2">
        <v>462</v>
      </c>
      <c r="N1519" s="2">
        <v>1</v>
      </c>
      <c r="O1519" s="2">
        <v>240</v>
      </c>
      <c r="P1519" s="2">
        <v>0</v>
      </c>
      <c r="Q1519" s="2">
        <v>1</v>
      </c>
      <c r="R1519" s="2">
        <v>0</v>
      </c>
      <c r="S1519" s="2">
        <v>0</v>
      </c>
      <c r="T1519" s="2">
        <v>3</v>
      </c>
      <c r="U1519" s="2">
        <v>0</v>
      </c>
      <c r="V1519" s="2">
        <v>0</v>
      </c>
      <c r="W1519" s="2">
        <v>0</v>
      </c>
      <c r="X1519" s="2">
        <v>0</v>
      </c>
      <c r="Y1519" s="2">
        <v>1</v>
      </c>
      <c r="Z1519" s="2">
        <v>0</v>
      </c>
      <c r="AA1519" s="2">
        <v>9</v>
      </c>
      <c r="AB1519" s="2">
        <v>0</v>
      </c>
      <c r="AC1519" s="2">
        <v>0</v>
      </c>
      <c r="AD1519" s="2">
        <v>0</v>
      </c>
      <c r="AE1519" s="2">
        <v>0</v>
      </c>
      <c r="AF1519" s="2">
        <v>0</v>
      </c>
      <c r="AG1519" s="2">
        <v>1</v>
      </c>
      <c r="AH1519" s="2">
        <v>0</v>
      </c>
      <c r="AI1519" s="2">
        <v>0</v>
      </c>
      <c r="AJ1519" s="2">
        <v>0</v>
      </c>
      <c r="AK1519" s="2">
        <v>82</v>
      </c>
      <c r="AL1519" s="2">
        <v>0</v>
      </c>
      <c r="AM1519" s="2">
        <v>124</v>
      </c>
      <c r="AN1519" s="3">
        <f>IFERROR(K1519/J1519,"")</f>
        <v>0</v>
      </c>
      <c r="AO1519" s="3">
        <f>IFERROR(L1519/K1519,"")</f>
        <v>0</v>
      </c>
    </row>
    <row r="1520" spans="1:41">
      <c r="A1520" t="s">
        <v>3116</v>
      </c>
      <c r="D1520">
        <v>3780</v>
      </c>
      <c r="E1520" t="s">
        <v>284</v>
      </c>
      <c r="F1520" t="s">
        <v>1322</v>
      </c>
      <c r="I1520" t="b">
        <v>0</v>
      </c>
      <c r="J1520" s="2">
        <v>712</v>
      </c>
      <c r="K1520" s="2">
        <v>575</v>
      </c>
      <c r="L1520" s="2">
        <v>3</v>
      </c>
      <c r="M1520" s="2">
        <v>572</v>
      </c>
      <c r="N1520" s="2">
        <v>1</v>
      </c>
      <c r="O1520" s="2">
        <v>310</v>
      </c>
      <c r="P1520" s="2">
        <v>0</v>
      </c>
      <c r="Q1520" s="2">
        <v>0</v>
      </c>
      <c r="R1520" s="2">
        <v>0</v>
      </c>
      <c r="S1520" s="2">
        <v>0</v>
      </c>
      <c r="T1520" s="2">
        <v>8</v>
      </c>
      <c r="U1520" s="2">
        <v>0</v>
      </c>
      <c r="V1520" s="2">
        <v>0</v>
      </c>
      <c r="W1520" s="2">
        <v>0</v>
      </c>
      <c r="X1520" s="2">
        <v>0</v>
      </c>
      <c r="Y1520" s="2">
        <v>1</v>
      </c>
      <c r="Z1520" s="2">
        <v>1</v>
      </c>
      <c r="AA1520" s="2">
        <v>13</v>
      </c>
      <c r="AB1520" s="2">
        <v>1</v>
      </c>
      <c r="AC1520" s="2">
        <v>0</v>
      </c>
      <c r="AD1520" s="2">
        <v>0</v>
      </c>
      <c r="AE1520" s="2">
        <v>1</v>
      </c>
      <c r="AF1520" s="2">
        <v>0</v>
      </c>
      <c r="AG1520" s="2">
        <v>0</v>
      </c>
      <c r="AH1520" s="2">
        <v>0</v>
      </c>
      <c r="AI1520" s="2">
        <v>0</v>
      </c>
      <c r="AJ1520" s="2">
        <v>0</v>
      </c>
      <c r="AK1520" s="2">
        <v>93</v>
      </c>
      <c r="AL1520" s="2">
        <v>0</v>
      </c>
      <c r="AM1520" s="2">
        <v>143</v>
      </c>
      <c r="AN1520" s="3">
        <f>IFERROR(K1520/J1520,"")</f>
        <v>0</v>
      </c>
      <c r="AO1520" s="3">
        <f>IFERROR(L1520/K1520,"")</f>
        <v>0</v>
      </c>
    </row>
    <row r="1521" spans="1:41">
      <c r="A1521" t="s">
        <v>3117</v>
      </c>
      <c r="D1521">
        <v>3780</v>
      </c>
      <c r="E1521" t="s">
        <v>284</v>
      </c>
      <c r="F1521" t="s">
        <v>1324</v>
      </c>
      <c r="I1521" t="b">
        <v>0</v>
      </c>
      <c r="J1521" s="2">
        <v>584</v>
      </c>
      <c r="K1521" s="2">
        <v>499</v>
      </c>
      <c r="L1521" s="2">
        <v>5</v>
      </c>
      <c r="M1521" s="2">
        <v>494</v>
      </c>
      <c r="N1521" s="2">
        <v>1</v>
      </c>
      <c r="O1521" s="2">
        <v>240</v>
      </c>
      <c r="P1521" s="2">
        <v>0</v>
      </c>
      <c r="Q1521" s="2">
        <v>0</v>
      </c>
      <c r="R1521" s="2">
        <v>0</v>
      </c>
      <c r="S1521" s="2">
        <v>0</v>
      </c>
      <c r="T1521" s="2">
        <v>7</v>
      </c>
      <c r="U1521" s="2">
        <v>0</v>
      </c>
      <c r="V1521" s="2">
        <v>0</v>
      </c>
      <c r="W1521" s="2">
        <v>0</v>
      </c>
      <c r="X1521" s="2">
        <v>0</v>
      </c>
      <c r="Y1521" s="2">
        <v>0</v>
      </c>
      <c r="Z1521" s="2">
        <v>1</v>
      </c>
      <c r="AA1521" s="2">
        <v>13</v>
      </c>
      <c r="AB1521" s="2">
        <v>0</v>
      </c>
      <c r="AC1521" s="2">
        <v>0</v>
      </c>
      <c r="AD1521" s="2">
        <v>0</v>
      </c>
      <c r="AE1521" s="2">
        <v>0</v>
      </c>
      <c r="AF1521" s="2">
        <v>0</v>
      </c>
      <c r="AG1521" s="2">
        <v>0</v>
      </c>
      <c r="AH1521" s="2">
        <v>0</v>
      </c>
      <c r="AI1521" s="2">
        <v>0</v>
      </c>
      <c r="AJ1521" s="2">
        <v>3</v>
      </c>
      <c r="AK1521" s="2">
        <v>97</v>
      </c>
      <c r="AL1521" s="2">
        <v>0</v>
      </c>
      <c r="AM1521" s="2">
        <v>132</v>
      </c>
      <c r="AN1521" s="3">
        <f>IFERROR(K1521/J1521,"")</f>
        <v>0</v>
      </c>
      <c r="AO1521" s="3">
        <f>IFERROR(L1521/K1521,"")</f>
        <v>0</v>
      </c>
    </row>
    <row r="1522" spans="1:41">
      <c r="A1522" t="s">
        <v>3118</v>
      </c>
      <c r="D1522">
        <v>3780</v>
      </c>
      <c r="E1522" t="s">
        <v>284</v>
      </c>
      <c r="F1522" t="s">
        <v>1326</v>
      </c>
      <c r="I1522" t="b">
        <v>0</v>
      </c>
      <c r="J1522" s="2">
        <v>660</v>
      </c>
      <c r="K1522" s="2">
        <v>560</v>
      </c>
      <c r="L1522" s="2">
        <v>3</v>
      </c>
      <c r="M1522" s="2">
        <v>557</v>
      </c>
      <c r="N1522" s="2">
        <v>1</v>
      </c>
      <c r="O1522" s="2">
        <v>417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0</v>
      </c>
      <c r="V1522" s="2">
        <v>0</v>
      </c>
      <c r="W1522" s="2">
        <v>0</v>
      </c>
      <c r="X1522" s="2">
        <v>0</v>
      </c>
      <c r="Y1522" s="2">
        <v>1</v>
      </c>
      <c r="Z1522" s="2">
        <v>0</v>
      </c>
      <c r="AA1522" s="2">
        <v>9</v>
      </c>
      <c r="AB1522" s="2">
        <v>0</v>
      </c>
      <c r="AC1522" s="2">
        <v>0</v>
      </c>
      <c r="AD1522" s="2">
        <v>0</v>
      </c>
      <c r="AE1522" s="2">
        <v>0</v>
      </c>
      <c r="AF1522" s="2">
        <v>0</v>
      </c>
      <c r="AG1522" s="2">
        <v>1</v>
      </c>
      <c r="AH1522" s="2">
        <v>0</v>
      </c>
      <c r="AI1522" s="2">
        <v>0</v>
      </c>
      <c r="AJ1522" s="2">
        <v>0</v>
      </c>
      <c r="AK1522" s="2">
        <v>59</v>
      </c>
      <c r="AL1522" s="2">
        <v>0</v>
      </c>
      <c r="AM1522" s="2">
        <v>69</v>
      </c>
      <c r="AN1522" s="3">
        <f>IFERROR(K1522/J1522,"")</f>
        <v>0</v>
      </c>
      <c r="AO1522" s="3">
        <f>IFERROR(L1522/K1522,"")</f>
        <v>0</v>
      </c>
    </row>
    <row r="1523" spans="1:41">
      <c r="A1523" t="s">
        <v>3119</v>
      </c>
      <c r="D1523">
        <v>3780</v>
      </c>
      <c r="E1523" t="s">
        <v>284</v>
      </c>
      <c r="F1523" t="s">
        <v>1328</v>
      </c>
      <c r="I1523" t="b">
        <v>0</v>
      </c>
      <c r="J1523" s="2">
        <v>448</v>
      </c>
      <c r="K1523" s="2">
        <v>365</v>
      </c>
      <c r="L1523" s="2">
        <v>0</v>
      </c>
      <c r="M1523" s="2">
        <v>365</v>
      </c>
      <c r="N1523" s="2">
        <v>0</v>
      </c>
      <c r="O1523" s="2">
        <v>213</v>
      </c>
      <c r="P1523" s="2">
        <v>0</v>
      </c>
      <c r="Q1523" s="2">
        <v>0</v>
      </c>
      <c r="R1523" s="2">
        <v>0</v>
      </c>
      <c r="S1523" s="2">
        <v>0</v>
      </c>
      <c r="T1523" s="2">
        <v>1</v>
      </c>
      <c r="U1523" s="2">
        <v>0</v>
      </c>
      <c r="V1523" s="2">
        <v>0</v>
      </c>
      <c r="W1523" s="2">
        <v>0</v>
      </c>
      <c r="X1523" s="2">
        <v>0</v>
      </c>
      <c r="Y1523" s="2">
        <v>0</v>
      </c>
      <c r="Z1523" s="2">
        <v>0</v>
      </c>
      <c r="AA1523" s="2">
        <v>5</v>
      </c>
      <c r="AB1523" s="2">
        <v>0</v>
      </c>
      <c r="AC1523" s="2">
        <v>0</v>
      </c>
      <c r="AD1523" s="2">
        <v>0</v>
      </c>
      <c r="AE1523" s="2">
        <v>0</v>
      </c>
      <c r="AF1523" s="2">
        <v>0</v>
      </c>
      <c r="AG1523" s="2">
        <v>0</v>
      </c>
      <c r="AH1523" s="2">
        <v>0</v>
      </c>
      <c r="AI1523" s="2">
        <v>0</v>
      </c>
      <c r="AJ1523" s="2">
        <v>1</v>
      </c>
      <c r="AK1523" s="2">
        <v>39</v>
      </c>
      <c r="AL1523" s="2">
        <v>0</v>
      </c>
      <c r="AM1523" s="2">
        <v>106</v>
      </c>
      <c r="AN1523" s="3">
        <f>IFERROR(K1523/J1523,"")</f>
        <v>0</v>
      </c>
      <c r="AO1523" s="3">
        <f>IFERROR(L1523/K1523,"")</f>
        <v>0</v>
      </c>
    </row>
    <row r="1524" spans="1:41">
      <c r="A1524" t="s">
        <v>3120</v>
      </c>
      <c r="D1524">
        <v>3780</v>
      </c>
      <c r="E1524" t="s">
        <v>284</v>
      </c>
      <c r="F1524" t="s">
        <v>1330</v>
      </c>
      <c r="I1524" t="b">
        <v>0</v>
      </c>
      <c r="J1524" s="2">
        <v>618</v>
      </c>
      <c r="K1524" s="2">
        <v>493</v>
      </c>
      <c r="L1524" s="2">
        <v>0</v>
      </c>
      <c r="M1524" s="2">
        <v>493</v>
      </c>
      <c r="N1524" s="2">
        <v>0</v>
      </c>
      <c r="O1524" s="2">
        <v>219</v>
      </c>
      <c r="P1524" s="2">
        <v>0</v>
      </c>
      <c r="Q1524" s="2">
        <v>0</v>
      </c>
      <c r="R1524" s="2">
        <v>0</v>
      </c>
      <c r="S1524" s="2">
        <v>0</v>
      </c>
      <c r="T1524" s="2">
        <v>7</v>
      </c>
      <c r="U1524" s="2">
        <v>0</v>
      </c>
      <c r="V1524" s="2">
        <v>0</v>
      </c>
      <c r="W1524" s="2">
        <v>0</v>
      </c>
      <c r="X1524" s="2">
        <v>0</v>
      </c>
      <c r="Y1524" s="2">
        <v>1</v>
      </c>
      <c r="Z1524" s="2">
        <v>1</v>
      </c>
      <c r="AA1524" s="2">
        <v>16</v>
      </c>
      <c r="AB1524" s="2">
        <v>0</v>
      </c>
      <c r="AC1524" s="2">
        <v>0</v>
      </c>
      <c r="AD1524" s="2">
        <v>0</v>
      </c>
      <c r="AE1524" s="2">
        <v>0</v>
      </c>
      <c r="AF1524" s="2">
        <v>0</v>
      </c>
      <c r="AG1524" s="2">
        <v>2</v>
      </c>
      <c r="AH1524" s="2">
        <v>0</v>
      </c>
      <c r="AI1524" s="2">
        <v>0</v>
      </c>
      <c r="AJ1524" s="2">
        <v>0</v>
      </c>
      <c r="AK1524" s="2">
        <v>90</v>
      </c>
      <c r="AL1524" s="2">
        <v>0</v>
      </c>
      <c r="AM1524" s="2">
        <v>157</v>
      </c>
      <c r="AN1524" s="3">
        <f>IFERROR(K1524/J1524,"")</f>
        <v>0</v>
      </c>
      <c r="AO1524" s="3">
        <f>IFERROR(L1524/K1524,"")</f>
        <v>0</v>
      </c>
    </row>
    <row r="1525" spans="1:41">
      <c r="A1525" t="s">
        <v>3121</v>
      </c>
      <c r="D1525">
        <v>3780</v>
      </c>
      <c r="E1525" t="s">
        <v>284</v>
      </c>
      <c r="F1525" t="s">
        <v>1332</v>
      </c>
      <c r="I1525" t="b">
        <v>0</v>
      </c>
      <c r="J1525" s="2">
        <v>599</v>
      </c>
      <c r="K1525" s="2">
        <v>473</v>
      </c>
      <c r="L1525" s="2">
        <v>9</v>
      </c>
      <c r="M1525" s="2">
        <v>464</v>
      </c>
      <c r="N1525" s="2">
        <v>0</v>
      </c>
      <c r="O1525" s="2">
        <v>289</v>
      </c>
      <c r="P1525" s="2">
        <v>0</v>
      </c>
      <c r="Q1525" s="2">
        <v>0</v>
      </c>
      <c r="R1525" s="2">
        <v>0</v>
      </c>
      <c r="S1525" s="2">
        <v>0</v>
      </c>
      <c r="T1525" s="2">
        <v>3</v>
      </c>
      <c r="U1525" s="2">
        <v>0</v>
      </c>
      <c r="V1525" s="2">
        <v>0</v>
      </c>
      <c r="W1525" s="2">
        <v>0</v>
      </c>
      <c r="X1525" s="2">
        <v>0</v>
      </c>
      <c r="Y1525" s="2">
        <v>2</v>
      </c>
      <c r="Z1525" s="2">
        <v>0</v>
      </c>
      <c r="AA1525" s="2">
        <v>6</v>
      </c>
      <c r="AB1525" s="2">
        <v>1</v>
      </c>
      <c r="AC1525" s="2">
        <v>0</v>
      </c>
      <c r="AD1525" s="2">
        <v>0</v>
      </c>
      <c r="AE1525" s="2">
        <v>0</v>
      </c>
      <c r="AF1525" s="2">
        <v>0</v>
      </c>
      <c r="AG1525" s="2">
        <v>0</v>
      </c>
      <c r="AH1525" s="2">
        <v>0</v>
      </c>
      <c r="AI1525" s="2">
        <v>0</v>
      </c>
      <c r="AJ1525" s="2">
        <v>2</v>
      </c>
      <c r="AK1525" s="2">
        <v>51</v>
      </c>
      <c r="AL1525" s="2">
        <v>0</v>
      </c>
      <c r="AM1525" s="2">
        <v>110</v>
      </c>
      <c r="AN1525" s="3">
        <f>IFERROR(K1525/J1525,"")</f>
        <v>0</v>
      </c>
      <c r="AO1525" s="3">
        <f>IFERROR(L1525/K1525,"")</f>
        <v>0</v>
      </c>
    </row>
    <row r="1526" spans="1:41">
      <c r="A1526" t="s">
        <v>3122</v>
      </c>
      <c r="D1526">
        <v>3780</v>
      </c>
      <c r="E1526" t="s">
        <v>284</v>
      </c>
      <c r="F1526" t="s">
        <v>1376</v>
      </c>
      <c r="I1526" t="b">
        <v>0</v>
      </c>
      <c r="J1526" s="2">
        <v>599</v>
      </c>
      <c r="K1526" s="2">
        <v>510</v>
      </c>
      <c r="L1526" s="2">
        <v>3</v>
      </c>
      <c r="M1526" s="2">
        <v>507</v>
      </c>
      <c r="N1526" s="2">
        <v>1</v>
      </c>
      <c r="O1526" s="2">
        <v>239</v>
      </c>
      <c r="P1526" s="2">
        <v>0</v>
      </c>
      <c r="Q1526" s="2">
        <v>0</v>
      </c>
      <c r="R1526" s="2">
        <v>0</v>
      </c>
      <c r="S1526" s="2">
        <v>0</v>
      </c>
      <c r="T1526" s="2">
        <v>4</v>
      </c>
      <c r="U1526" s="2">
        <v>0</v>
      </c>
      <c r="V1526" s="2">
        <v>0</v>
      </c>
      <c r="W1526" s="2">
        <v>0</v>
      </c>
      <c r="X1526" s="2">
        <v>0</v>
      </c>
      <c r="Y1526" s="2">
        <v>0</v>
      </c>
      <c r="Z1526" s="2">
        <v>0</v>
      </c>
      <c r="AA1526" s="2">
        <v>8</v>
      </c>
      <c r="AB1526" s="2">
        <v>0</v>
      </c>
      <c r="AC1526" s="2">
        <v>0</v>
      </c>
      <c r="AD1526" s="2">
        <v>0</v>
      </c>
      <c r="AE1526" s="2">
        <v>0</v>
      </c>
      <c r="AF1526" s="2">
        <v>0</v>
      </c>
      <c r="AG1526" s="2">
        <v>0</v>
      </c>
      <c r="AH1526" s="2">
        <v>0</v>
      </c>
      <c r="AI1526" s="2">
        <v>1</v>
      </c>
      <c r="AJ1526" s="2">
        <v>1</v>
      </c>
      <c r="AK1526" s="2">
        <v>89</v>
      </c>
      <c r="AL1526" s="2">
        <v>0</v>
      </c>
      <c r="AM1526" s="2">
        <v>164</v>
      </c>
      <c r="AN1526" s="3">
        <f>IFERROR(K1526/J1526,"")</f>
        <v>0</v>
      </c>
      <c r="AO1526" s="3">
        <f>IFERROR(L1526/K1526,"")</f>
        <v>0</v>
      </c>
    </row>
    <row r="1527" spans="1:41">
      <c r="A1527" t="s">
        <v>3123</v>
      </c>
      <c r="D1527">
        <v>3780</v>
      </c>
      <c r="E1527" t="s">
        <v>284</v>
      </c>
      <c r="F1527" t="s">
        <v>1380</v>
      </c>
      <c r="I1527" t="b">
        <v>0</v>
      </c>
      <c r="J1527" s="2">
        <v>738</v>
      </c>
      <c r="K1527" s="2">
        <v>657</v>
      </c>
      <c r="L1527" s="2">
        <v>1</v>
      </c>
      <c r="M1527" s="2">
        <v>656</v>
      </c>
      <c r="N1527" s="2">
        <v>0</v>
      </c>
      <c r="O1527" s="2">
        <v>464</v>
      </c>
      <c r="P1527" s="2">
        <v>0</v>
      </c>
      <c r="Q1527" s="2">
        <v>0</v>
      </c>
      <c r="R1527" s="2">
        <v>0</v>
      </c>
      <c r="S1527" s="2">
        <v>0</v>
      </c>
      <c r="T1527" s="2">
        <v>2</v>
      </c>
      <c r="U1527" s="2">
        <v>0</v>
      </c>
      <c r="V1527" s="2">
        <v>0</v>
      </c>
      <c r="W1527" s="2">
        <v>0</v>
      </c>
      <c r="X1527" s="2">
        <v>0</v>
      </c>
      <c r="Y1527" s="2">
        <v>3</v>
      </c>
      <c r="Z1527" s="2">
        <v>0</v>
      </c>
      <c r="AA1527" s="2">
        <v>5</v>
      </c>
      <c r="AB1527" s="2">
        <v>0</v>
      </c>
      <c r="AC1527" s="2">
        <v>0</v>
      </c>
      <c r="AD1527" s="2">
        <v>0</v>
      </c>
      <c r="AE1527" s="2">
        <v>0</v>
      </c>
      <c r="AF1527" s="2">
        <v>0</v>
      </c>
      <c r="AG1527" s="2">
        <v>0</v>
      </c>
      <c r="AH1527" s="2">
        <v>0</v>
      </c>
      <c r="AI1527" s="2">
        <v>0</v>
      </c>
      <c r="AJ1527" s="2">
        <v>3</v>
      </c>
      <c r="AK1527" s="2">
        <v>70</v>
      </c>
      <c r="AL1527" s="2">
        <v>0</v>
      </c>
      <c r="AM1527" s="2">
        <v>109</v>
      </c>
      <c r="AN1527" s="3">
        <f>IFERROR(K1527/J1527,"")</f>
        <v>0</v>
      </c>
      <c r="AO1527" s="3">
        <f>IFERROR(L1527/K1527,"")</f>
        <v>0</v>
      </c>
    </row>
    <row r="1528" spans="1:41">
      <c r="A1528" t="s">
        <v>3124</v>
      </c>
      <c r="D1528">
        <v>3780</v>
      </c>
      <c r="E1528" t="s">
        <v>284</v>
      </c>
      <c r="F1528" t="s">
        <v>1411</v>
      </c>
      <c r="I1528" t="b">
        <v>0</v>
      </c>
      <c r="J1528" s="2">
        <v>506</v>
      </c>
      <c r="K1528" s="2">
        <v>432</v>
      </c>
      <c r="L1528" s="2">
        <v>3</v>
      </c>
      <c r="M1528" s="2">
        <v>429</v>
      </c>
      <c r="N1528" s="2">
        <v>0</v>
      </c>
      <c r="O1528" s="2">
        <v>295</v>
      </c>
      <c r="P1528" s="2">
        <v>0</v>
      </c>
      <c r="Q1528" s="2">
        <v>0</v>
      </c>
      <c r="R1528" s="2">
        <v>0</v>
      </c>
      <c r="S1528" s="2">
        <v>0</v>
      </c>
      <c r="T1528" s="2">
        <v>0</v>
      </c>
      <c r="U1528" s="2">
        <v>0</v>
      </c>
      <c r="V1528" s="2">
        <v>0</v>
      </c>
      <c r="W1528" s="2">
        <v>0</v>
      </c>
      <c r="X1528" s="2">
        <v>0</v>
      </c>
      <c r="Y1528" s="2">
        <v>0</v>
      </c>
      <c r="Z1528" s="2">
        <v>0</v>
      </c>
      <c r="AA1528" s="2">
        <v>3</v>
      </c>
      <c r="AB1528" s="2">
        <v>0</v>
      </c>
      <c r="AC1528" s="2">
        <v>0</v>
      </c>
      <c r="AD1528" s="2">
        <v>0</v>
      </c>
      <c r="AE1528" s="2">
        <v>0</v>
      </c>
      <c r="AF1528" s="2">
        <v>0</v>
      </c>
      <c r="AG1528" s="2">
        <v>0</v>
      </c>
      <c r="AH1528" s="2">
        <v>0</v>
      </c>
      <c r="AI1528" s="2">
        <v>0</v>
      </c>
      <c r="AJ1528" s="2">
        <v>0</v>
      </c>
      <c r="AK1528" s="2">
        <v>45</v>
      </c>
      <c r="AL1528" s="2">
        <v>0</v>
      </c>
      <c r="AM1528" s="2">
        <v>86</v>
      </c>
      <c r="AN1528" s="3">
        <f>IFERROR(K1528/J1528,"")</f>
        <v>0</v>
      </c>
      <c r="AO1528" s="3">
        <f>IFERROR(L1528/K1528,"")</f>
        <v>0</v>
      </c>
    </row>
    <row r="1529" spans="1:41">
      <c r="A1529" t="s">
        <v>3125</v>
      </c>
      <c r="D1529">
        <v>3780</v>
      </c>
      <c r="E1529" t="s">
        <v>284</v>
      </c>
      <c r="F1529" t="s">
        <v>1413</v>
      </c>
      <c r="I1529" t="b">
        <v>0</v>
      </c>
      <c r="J1529" s="2">
        <v>725</v>
      </c>
      <c r="K1529" s="2">
        <v>681</v>
      </c>
      <c r="L1529" s="2">
        <v>4</v>
      </c>
      <c r="M1529" s="2">
        <v>677</v>
      </c>
      <c r="N1529" s="2">
        <v>0</v>
      </c>
      <c r="O1529" s="2">
        <v>456</v>
      </c>
      <c r="P1529" s="2">
        <v>0</v>
      </c>
      <c r="Q1529" s="2">
        <v>0</v>
      </c>
      <c r="R1529" s="2">
        <v>0</v>
      </c>
      <c r="S1529" s="2">
        <v>0</v>
      </c>
      <c r="T1529" s="2">
        <v>2</v>
      </c>
      <c r="U1529" s="2">
        <v>0</v>
      </c>
      <c r="V1529" s="2">
        <v>0</v>
      </c>
      <c r="W1529" s="2">
        <v>0</v>
      </c>
      <c r="X1529" s="2">
        <v>0</v>
      </c>
      <c r="Y1529" s="2">
        <v>0</v>
      </c>
      <c r="Z1529" s="2">
        <v>0</v>
      </c>
      <c r="AA1529" s="2">
        <v>3</v>
      </c>
      <c r="AB1529" s="2">
        <v>0</v>
      </c>
      <c r="AC1529" s="2">
        <v>1</v>
      </c>
      <c r="AD1529" s="2">
        <v>0</v>
      </c>
      <c r="AE1529" s="2">
        <v>0</v>
      </c>
      <c r="AF1529" s="2">
        <v>0</v>
      </c>
      <c r="AG1529" s="2">
        <v>0</v>
      </c>
      <c r="AH1529" s="2">
        <v>0</v>
      </c>
      <c r="AI1529" s="2">
        <v>0</v>
      </c>
      <c r="AJ1529" s="2">
        <v>1</v>
      </c>
      <c r="AK1529" s="2">
        <v>63</v>
      </c>
      <c r="AL1529" s="2">
        <v>0</v>
      </c>
      <c r="AM1529" s="2">
        <v>151</v>
      </c>
      <c r="AN1529" s="3">
        <f>IFERROR(K1529/J1529,"")</f>
        <v>0</v>
      </c>
      <c r="AO1529" s="3">
        <f>IFERROR(L1529/K1529,"")</f>
        <v>0</v>
      </c>
    </row>
    <row r="1530" spans="1:41">
      <c r="A1530" t="s">
        <v>3126</v>
      </c>
      <c r="D1530">
        <v>3780</v>
      </c>
      <c r="E1530" t="s">
        <v>284</v>
      </c>
      <c r="F1530" t="s">
        <v>1415</v>
      </c>
      <c r="I1530" t="b">
        <v>0</v>
      </c>
      <c r="J1530" s="2">
        <v>724</v>
      </c>
      <c r="K1530" s="2">
        <v>603</v>
      </c>
      <c r="L1530" s="2">
        <v>8</v>
      </c>
      <c r="M1530" s="2">
        <v>595</v>
      </c>
      <c r="N1530" s="2">
        <v>2</v>
      </c>
      <c r="O1530" s="2">
        <v>393</v>
      </c>
      <c r="P1530" s="2">
        <v>0</v>
      </c>
      <c r="Q1530" s="2">
        <v>0</v>
      </c>
      <c r="R1530" s="2">
        <v>0</v>
      </c>
      <c r="S1530" s="2">
        <v>0</v>
      </c>
      <c r="T1530" s="2">
        <v>6</v>
      </c>
      <c r="U1530" s="2">
        <v>0</v>
      </c>
      <c r="V1530" s="2">
        <v>0</v>
      </c>
      <c r="W1530" s="2">
        <v>0</v>
      </c>
      <c r="X1530" s="2">
        <v>0</v>
      </c>
      <c r="Y1530" s="2">
        <v>0</v>
      </c>
      <c r="Z1530" s="2">
        <v>1</v>
      </c>
      <c r="AA1530" s="2">
        <v>4</v>
      </c>
      <c r="AB1530" s="2">
        <v>1</v>
      </c>
      <c r="AC1530" s="2">
        <v>0</v>
      </c>
      <c r="AD1530" s="2">
        <v>0</v>
      </c>
      <c r="AE1530" s="2">
        <v>0</v>
      </c>
      <c r="AF1530" s="2">
        <v>0</v>
      </c>
      <c r="AG1530" s="2">
        <v>0</v>
      </c>
      <c r="AH1530" s="2">
        <v>0</v>
      </c>
      <c r="AI1530" s="2">
        <v>0</v>
      </c>
      <c r="AJ1530" s="2">
        <v>1</v>
      </c>
      <c r="AK1530" s="2">
        <v>53</v>
      </c>
      <c r="AL1530" s="2">
        <v>0</v>
      </c>
      <c r="AM1530" s="2">
        <v>134</v>
      </c>
      <c r="AN1530" s="3">
        <f>IFERROR(K1530/J1530,"")</f>
        <v>0</v>
      </c>
      <c r="AO1530" s="3">
        <f>IFERROR(L1530/K1530,"")</f>
        <v>0</v>
      </c>
    </row>
    <row r="1531" spans="1:41">
      <c r="A1531" t="s">
        <v>3127</v>
      </c>
      <c r="D1531">
        <v>3780</v>
      </c>
      <c r="E1531" t="s">
        <v>284</v>
      </c>
      <c r="F1531" t="s">
        <v>1417</v>
      </c>
      <c r="I1531" t="b">
        <v>0</v>
      </c>
      <c r="J1531" s="2">
        <v>442</v>
      </c>
      <c r="K1531" s="2">
        <v>366</v>
      </c>
      <c r="L1531" s="2">
        <v>2</v>
      </c>
      <c r="M1531" s="2">
        <v>364</v>
      </c>
      <c r="N1531" s="2">
        <v>0</v>
      </c>
      <c r="O1531" s="2">
        <v>291</v>
      </c>
      <c r="P1531" s="2">
        <v>0</v>
      </c>
      <c r="Q1531" s="2">
        <v>0</v>
      </c>
      <c r="R1531" s="2">
        <v>0</v>
      </c>
      <c r="S1531" s="2">
        <v>0</v>
      </c>
      <c r="T1531" s="2">
        <v>2</v>
      </c>
      <c r="U1531" s="2">
        <v>0</v>
      </c>
      <c r="V1531" s="2">
        <v>0</v>
      </c>
      <c r="W1531" s="2">
        <v>0</v>
      </c>
      <c r="X1531" s="2">
        <v>0</v>
      </c>
      <c r="Y1531" s="2">
        <v>0</v>
      </c>
      <c r="Z1531" s="2">
        <v>0</v>
      </c>
      <c r="AA1531" s="2">
        <v>7</v>
      </c>
      <c r="AB1531" s="2">
        <v>0</v>
      </c>
      <c r="AC1531" s="2">
        <v>0</v>
      </c>
      <c r="AD1531" s="2">
        <v>0</v>
      </c>
      <c r="AE1531" s="2">
        <v>0</v>
      </c>
      <c r="AF1531" s="2">
        <v>0</v>
      </c>
      <c r="AG1531" s="2">
        <v>1</v>
      </c>
      <c r="AH1531" s="2">
        <v>0</v>
      </c>
      <c r="AI1531" s="2">
        <v>0</v>
      </c>
      <c r="AJ1531" s="2">
        <v>1</v>
      </c>
      <c r="AK1531" s="2">
        <v>26</v>
      </c>
      <c r="AL1531" s="2">
        <v>0</v>
      </c>
      <c r="AM1531" s="2">
        <v>36</v>
      </c>
      <c r="AN1531" s="3">
        <f>IFERROR(K1531/J1531,"")</f>
        <v>0</v>
      </c>
      <c r="AO1531" s="3">
        <f>IFERROR(L1531/K1531,"")</f>
        <v>0</v>
      </c>
    </row>
    <row r="1532" spans="1:41">
      <c r="A1532" t="s">
        <v>3128</v>
      </c>
      <c r="D1532">
        <v>3780</v>
      </c>
      <c r="E1532" t="s">
        <v>284</v>
      </c>
      <c r="F1532" t="s">
        <v>1419</v>
      </c>
      <c r="I1532" t="b">
        <v>0</v>
      </c>
      <c r="J1532" s="2">
        <v>453</v>
      </c>
      <c r="K1532" s="2">
        <v>401</v>
      </c>
      <c r="L1532" s="2">
        <v>4</v>
      </c>
      <c r="M1532" s="2">
        <v>397</v>
      </c>
      <c r="N1532" s="2">
        <v>0</v>
      </c>
      <c r="O1532" s="2">
        <v>242</v>
      </c>
      <c r="P1532" s="2">
        <v>0</v>
      </c>
      <c r="Q1532" s="2">
        <v>0</v>
      </c>
      <c r="R1532" s="2">
        <v>0</v>
      </c>
      <c r="S1532" s="2">
        <v>0</v>
      </c>
      <c r="T1532" s="2">
        <v>1</v>
      </c>
      <c r="U1532" s="2">
        <v>1</v>
      </c>
      <c r="V1532" s="2">
        <v>0</v>
      </c>
      <c r="W1532" s="2">
        <v>0</v>
      </c>
      <c r="X1532" s="2">
        <v>0</v>
      </c>
      <c r="Y1532" s="2">
        <v>0</v>
      </c>
      <c r="Z1532" s="2">
        <v>1</v>
      </c>
      <c r="AA1532" s="2">
        <v>6</v>
      </c>
      <c r="AB1532" s="2">
        <v>1</v>
      </c>
      <c r="AC1532" s="2">
        <v>1</v>
      </c>
      <c r="AD1532" s="2">
        <v>0</v>
      </c>
      <c r="AE1532" s="2">
        <v>0</v>
      </c>
      <c r="AF1532" s="2">
        <v>0</v>
      </c>
      <c r="AG1532" s="2">
        <v>0</v>
      </c>
      <c r="AH1532" s="2">
        <v>0</v>
      </c>
      <c r="AI1532" s="2">
        <v>0</v>
      </c>
      <c r="AJ1532" s="2">
        <v>0</v>
      </c>
      <c r="AK1532" s="2">
        <v>60</v>
      </c>
      <c r="AL1532" s="2">
        <v>0</v>
      </c>
      <c r="AM1532" s="2">
        <v>84</v>
      </c>
      <c r="AN1532" s="3">
        <f>IFERROR(K1532/J1532,"")</f>
        <v>0</v>
      </c>
      <c r="AO1532" s="3">
        <f>IFERROR(L1532/K1532,"")</f>
        <v>0</v>
      </c>
    </row>
    <row r="1533" spans="1:41">
      <c r="A1533" t="s">
        <v>3129</v>
      </c>
      <c r="D1533">
        <v>3780</v>
      </c>
      <c r="E1533" t="s">
        <v>284</v>
      </c>
      <c r="F1533" t="s">
        <v>1419</v>
      </c>
      <c r="I1533" t="b">
        <v>0</v>
      </c>
      <c r="J1533" s="2">
        <v>374</v>
      </c>
      <c r="K1533" s="2">
        <v>313</v>
      </c>
      <c r="L1533" s="2">
        <v>1</v>
      </c>
      <c r="M1533" s="2">
        <v>312</v>
      </c>
      <c r="N1533" s="2">
        <v>2</v>
      </c>
      <c r="O1533" s="2">
        <v>226</v>
      </c>
      <c r="P1533" s="2">
        <v>0</v>
      </c>
      <c r="Q1533" s="2">
        <v>0</v>
      </c>
      <c r="R1533" s="2">
        <v>0</v>
      </c>
      <c r="S1533" s="2">
        <v>0</v>
      </c>
      <c r="T1533" s="2">
        <v>3</v>
      </c>
      <c r="U1533" s="2">
        <v>0</v>
      </c>
      <c r="V1533" s="2">
        <v>0</v>
      </c>
      <c r="W1533" s="2">
        <v>0</v>
      </c>
      <c r="X1533" s="2">
        <v>0</v>
      </c>
      <c r="Y1533" s="2">
        <v>1</v>
      </c>
      <c r="Z1533" s="2">
        <v>2</v>
      </c>
      <c r="AA1533" s="2">
        <v>2</v>
      </c>
      <c r="AB1533" s="2">
        <v>0</v>
      </c>
      <c r="AC1533" s="2">
        <v>0</v>
      </c>
      <c r="AD1533" s="2">
        <v>0</v>
      </c>
      <c r="AE1533" s="2">
        <v>0</v>
      </c>
      <c r="AF1533" s="2">
        <v>0</v>
      </c>
      <c r="AG1533" s="2">
        <v>0</v>
      </c>
      <c r="AH1533" s="2">
        <v>0</v>
      </c>
      <c r="AI1533" s="2">
        <v>0</v>
      </c>
      <c r="AJ1533" s="2">
        <v>0</v>
      </c>
      <c r="AK1533" s="2">
        <v>28</v>
      </c>
      <c r="AL1533" s="2">
        <v>0</v>
      </c>
      <c r="AM1533" s="2">
        <v>48</v>
      </c>
      <c r="AN1533" s="3">
        <f>IFERROR(K1533/J1533,"")</f>
        <v>0</v>
      </c>
      <c r="AO1533" s="3">
        <f>IFERROR(L1533/K1533,"")</f>
        <v>0</v>
      </c>
    </row>
    <row r="1534" spans="1:41">
      <c r="A1534" t="s">
        <v>3130</v>
      </c>
      <c r="D1534">
        <v>3780</v>
      </c>
      <c r="E1534" t="s">
        <v>284</v>
      </c>
      <c r="F1534" t="s">
        <v>1421</v>
      </c>
      <c r="I1534" t="b">
        <v>0</v>
      </c>
      <c r="J1534" s="2">
        <v>649</v>
      </c>
      <c r="K1534" s="2">
        <v>573</v>
      </c>
      <c r="L1534" s="2">
        <v>9</v>
      </c>
      <c r="M1534" s="2">
        <v>564</v>
      </c>
      <c r="N1534" s="2">
        <v>3</v>
      </c>
      <c r="O1534" s="2">
        <v>464</v>
      </c>
      <c r="P1534" s="2">
        <v>0</v>
      </c>
      <c r="Q1534" s="2">
        <v>0</v>
      </c>
      <c r="R1534" s="2">
        <v>0</v>
      </c>
      <c r="S1534" s="2">
        <v>0</v>
      </c>
      <c r="T1534" s="2">
        <v>1</v>
      </c>
      <c r="U1534" s="2">
        <v>0</v>
      </c>
      <c r="V1534" s="2">
        <v>0</v>
      </c>
      <c r="W1534" s="2">
        <v>0</v>
      </c>
      <c r="X1534" s="2">
        <v>0</v>
      </c>
      <c r="Y1534" s="2">
        <v>0</v>
      </c>
      <c r="Z1534" s="2">
        <v>0</v>
      </c>
      <c r="AA1534" s="2">
        <v>2</v>
      </c>
      <c r="AB1534" s="2">
        <v>0</v>
      </c>
      <c r="AC1534" s="2">
        <v>2</v>
      </c>
      <c r="AD1534" s="2">
        <v>0</v>
      </c>
      <c r="AE1534" s="2">
        <v>0</v>
      </c>
      <c r="AF1534" s="2">
        <v>0</v>
      </c>
      <c r="AG1534" s="2">
        <v>0</v>
      </c>
      <c r="AH1534" s="2">
        <v>0</v>
      </c>
      <c r="AI1534" s="2">
        <v>0</v>
      </c>
      <c r="AJ1534" s="2">
        <v>0</v>
      </c>
      <c r="AK1534" s="2">
        <v>43</v>
      </c>
      <c r="AL1534" s="2">
        <v>0</v>
      </c>
      <c r="AM1534" s="2">
        <v>49</v>
      </c>
      <c r="AN1534" s="3">
        <f>IFERROR(K1534/J1534,"")</f>
        <v>0</v>
      </c>
      <c r="AO1534" s="3">
        <f>IFERROR(L1534/K1534,"")</f>
        <v>0</v>
      </c>
    </row>
    <row r="1535" spans="1:41">
      <c r="A1535" t="s">
        <v>3131</v>
      </c>
      <c r="D1535">
        <v>3780</v>
      </c>
      <c r="E1535" t="s">
        <v>284</v>
      </c>
      <c r="F1535" t="s">
        <v>1423</v>
      </c>
      <c r="I1535" t="b">
        <v>0</v>
      </c>
      <c r="J1535" s="2">
        <v>625</v>
      </c>
      <c r="K1535" s="2">
        <v>538</v>
      </c>
      <c r="L1535" s="2">
        <v>7</v>
      </c>
      <c r="M1535" s="2">
        <v>531</v>
      </c>
      <c r="N1535" s="2">
        <v>1</v>
      </c>
      <c r="O1535" s="2">
        <v>353</v>
      </c>
      <c r="P1535" s="2">
        <v>0</v>
      </c>
      <c r="Q1535" s="2">
        <v>0</v>
      </c>
      <c r="R1535" s="2">
        <v>0</v>
      </c>
      <c r="S1535" s="2">
        <v>0</v>
      </c>
      <c r="T1535" s="2">
        <v>2</v>
      </c>
      <c r="U1535" s="2">
        <v>0</v>
      </c>
      <c r="V1535" s="2">
        <v>0</v>
      </c>
      <c r="W1535" s="2">
        <v>0</v>
      </c>
      <c r="X1535" s="2">
        <v>0</v>
      </c>
      <c r="Y1535" s="2">
        <v>0</v>
      </c>
      <c r="Z1535" s="2">
        <v>0</v>
      </c>
      <c r="AA1535" s="2">
        <v>3</v>
      </c>
      <c r="AB1535" s="2">
        <v>0</v>
      </c>
      <c r="AC1535" s="2">
        <v>0</v>
      </c>
      <c r="AD1535" s="2">
        <v>0</v>
      </c>
      <c r="AE1535" s="2">
        <v>0</v>
      </c>
      <c r="AF1535" s="2">
        <v>0</v>
      </c>
      <c r="AG1535" s="2">
        <v>0</v>
      </c>
      <c r="AH1535" s="2">
        <v>0</v>
      </c>
      <c r="AI1535" s="2">
        <v>0</v>
      </c>
      <c r="AJ1535" s="2">
        <v>0</v>
      </c>
      <c r="AK1535" s="2">
        <v>98</v>
      </c>
      <c r="AL1535" s="2">
        <v>0</v>
      </c>
      <c r="AM1535" s="2">
        <v>74</v>
      </c>
      <c r="AN1535" s="3">
        <f>IFERROR(K1535/J1535,"")</f>
        <v>0</v>
      </c>
      <c r="AO1535" s="3">
        <f>IFERROR(L1535/K1535,"")</f>
        <v>0</v>
      </c>
    </row>
    <row r="1536" spans="1:41">
      <c r="A1536" t="s">
        <v>3132</v>
      </c>
      <c r="D1536">
        <v>3780</v>
      </c>
      <c r="E1536" t="s">
        <v>284</v>
      </c>
      <c r="F1536" t="s">
        <v>1425</v>
      </c>
      <c r="I1536" t="b">
        <v>0</v>
      </c>
      <c r="J1536" s="2">
        <v>655</v>
      </c>
      <c r="K1536" s="2">
        <v>576</v>
      </c>
      <c r="L1536" s="2">
        <v>2</v>
      </c>
      <c r="M1536" s="2">
        <v>574</v>
      </c>
      <c r="N1536" s="2">
        <v>2</v>
      </c>
      <c r="O1536" s="2">
        <v>398</v>
      </c>
      <c r="P1536" s="2">
        <v>0</v>
      </c>
      <c r="Q1536" s="2">
        <v>0</v>
      </c>
      <c r="R1536" s="2">
        <v>0</v>
      </c>
      <c r="S1536" s="2">
        <v>0</v>
      </c>
      <c r="T1536" s="2">
        <v>2</v>
      </c>
      <c r="U1536" s="2">
        <v>0</v>
      </c>
      <c r="V1536" s="2">
        <v>0</v>
      </c>
      <c r="W1536" s="2">
        <v>0</v>
      </c>
      <c r="X1536" s="2">
        <v>0</v>
      </c>
      <c r="Y1536" s="2">
        <v>3</v>
      </c>
      <c r="Z1536" s="2">
        <v>0</v>
      </c>
      <c r="AA1536" s="2">
        <v>8</v>
      </c>
      <c r="AB1536" s="2">
        <v>1</v>
      </c>
      <c r="AC1536" s="2">
        <v>0</v>
      </c>
      <c r="AD1536" s="2">
        <v>0</v>
      </c>
      <c r="AE1536" s="2">
        <v>0</v>
      </c>
      <c r="AF1536" s="2">
        <v>0</v>
      </c>
      <c r="AG1536" s="2">
        <v>0</v>
      </c>
      <c r="AH1536" s="2">
        <v>0</v>
      </c>
      <c r="AI1536" s="2">
        <v>0</v>
      </c>
      <c r="AJ1536" s="2">
        <v>1</v>
      </c>
      <c r="AK1536" s="2">
        <v>68</v>
      </c>
      <c r="AL1536" s="2">
        <v>0</v>
      </c>
      <c r="AM1536" s="2">
        <v>91</v>
      </c>
      <c r="AN1536" s="3">
        <f>IFERROR(K1536/J1536,"")</f>
        <v>0</v>
      </c>
      <c r="AO1536" s="3">
        <f>IFERROR(L1536/K1536,"")</f>
        <v>0</v>
      </c>
    </row>
    <row r="1537" spans="1:41">
      <c r="A1537" t="s">
        <v>3133</v>
      </c>
      <c r="D1537">
        <v>3780</v>
      </c>
      <c r="E1537" t="s">
        <v>284</v>
      </c>
      <c r="F1537" t="s">
        <v>1427</v>
      </c>
      <c r="I1537" t="b">
        <v>0</v>
      </c>
      <c r="J1537" s="2">
        <v>575</v>
      </c>
      <c r="K1537" s="2">
        <v>509</v>
      </c>
      <c r="L1537" s="2">
        <v>7</v>
      </c>
      <c r="M1537" s="2">
        <v>502</v>
      </c>
      <c r="N1537" s="2">
        <v>1</v>
      </c>
      <c r="O1537" s="2">
        <v>383</v>
      </c>
      <c r="P1537" s="2">
        <v>0</v>
      </c>
      <c r="Q1537" s="2">
        <v>0</v>
      </c>
      <c r="R1537" s="2">
        <v>0</v>
      </c>
      <c r="S1537" s="2">
        <v>0</v>
      </c>
      <c r="T1537" s="2">
        <v>1</v>
      </c>
      <c r="U1537" s="2">
        <v>0</v>
      </c>
      <c r="V1537" s="2">
        <v>0</v>
      </c>
      <c r="W1537" s="2">
        <v>0</v>
      </c>
      <c r="X1537" s="2">
        <v>0</v>
      </c>
      <c r="Y1537" s="2">
        <v>0</v>
      </c>
      <c r="Z1537" s="2">
        <v>0</v>
      </c>
      <c r="AA1537" s="2">
        <v>5</v>
      </c>
      <c r="AB1537" s="2">
        <v>0</v>
      </c>
      <c r="AC1537" s="2">
        <v>0</v>
      </c>
      <c r="AD1537" s="2">
        <v>0</v>
      </c>
      <c r="AE1537" s="2">
        <v>0</v>
      </c>
      <c r="AF1537" s="2">
        <v>0</v>
      </c>
      <c r="AG1537" s="2">
        <v>0</v>
      </c>
      <c r="AH1537" s="2">
        <v>0</v>
      </c>
      <c r="AI1537" s="2">
        <v>0</v>
      </c>
      <c r="AJ1537" s="2">
        <v>2</v>
      </c>
      <c r="AK1537" s="2">
        <v>42</v>
      </c>
      <c r="AL1537" s="2">
        <v>0</v>
      </c>
      <c r="AM1537" s="2">
        <v>68</v>
      </c>
      <c r="AN1537" s="3">
        <f>IFERROR(K1537/J1537,"")</f>
        <v>0</v>
      </c>
      <c r="AO1537" s="3">
        <f>IFERROR(L1537/K1537,"")</f>
        <v>0</v>
      </c>
    </row>
    <row r="1538" spans="1:41">
      <c r="A1538" t="s">
        <v>3134</v>
      </c>
      <c r="D1538">
        <v>3780</v>
      </c>
      <c r="E1538" t="s">
        <v>284</v>
      </c>
      <c r="F1538" t="s">
        <v>1429</v>
      </c>
      <c r="I1538" t="b">
        <v>0</v>
      </c>
      <c r="J1538" s="2">
        <v>556</v>
      </c>
      <c r="K1538" s="2">
        <v>468</v>
      </c>
      <c r="L1538" s="2">
        <v>6</v>
      </c>
      <c r="M1538" s="2">
        <v>462</v>
      </c>
      <c r="N1538" s="2">
        <v>0</v>
      </c>
      <c r="O1538" s="2">
        <v>191</v>
      </c>
      <c r="P1538" s="2">
        <v>0</v>
      </c>
      <c r="Q1538" s="2">
        <v>0</v>
      </c>
      <c r="R1538" s="2">
        <v>0</v>
      </c>
      <c r="S1538" s="2">
        <v>0</v>
      </c>
      <c r="T1538" s="2">
        <v>4</v>
      </c>
      <c r="U1538" s="2">
        <v>0</v>
      </c>
      <c r="V1538" s="2">
        <v>0</v>
      </c>
      <c r="W1538" s="2">
        <v>0</v>
      </c>
      <c r="X1538" s="2">
        <v>0</v>
      </c>
      <c r="Y1538" s="2">
        <v>0</v>
      </c>
      <c r="Z1538" s="2">
        <v>0</v>
      </c>
      <c r="AA1538" s="2">
        <v>8</v>
      </c>
      <c r="AB1538" s="2">
        <v>0</v>
      </c>
      <c r="AC1538" s="2">
        <v>0</v>
      </c>
      <c r="AD1538" s="2">
        <v>0</v>
      </c>
      <c r="AE1538" s="2">
        <v>1</v>
      </c>
      <c r="AF1538" s="2">
        <v>0</v>
      </c>
      <c r="AG1538" s="2">
        <v>0</v>
      </c>
      <c r="AH1538" s="2">
        <v>0</v>
      </c>
      <c r="AI1538" s="2">
        <v>0</v>
      </c>
      <c r="AJ1538" s="2">
        <v>1</v>
      </c>
      <c r="AK1538" s="2">
        <v>74</v>
      </c>
      <c r="AL1538" s="2">
        <v>0</v>
      </c>
      <c r="AM1538" s="2">
        <v>183</v>
      </c>
      <c r="AN1538" s="3">
        <f>IFERROR(K1538/J1538,"")</f>
        <v>0</v>
      </c>
      <c r="AO1538" s="3">
        <f>IFERROR(L1538/K1538,"")</f>
        <v>0</v>
      </c>
    </row>
    <row r="1539" spans="1:41">
      <c r="A1539" t="s">
        <v>3135</v>
      </c>
      <c r="D1539">
        <v>3780</v>
      </c>
      <c r="E1539" t="s">
        <v>284</v>
      </c>
      <c r="F1539" t="s">
        <v>1431</v>
      </c>
      <c r="I1539" t="b">
        <v>0</v>
      </c>
      <c r="J1539" s="2">
        <v>629</v>
      </c>
      <c r="K1539" s="2">
        <v>510</v>
      </c>
      <c r="L1539" s="2">
        <v>13</v>
      </c>
      <c r="M1539" s="2">
        <v>497</v>
      </c>
      <c r="N1539" s="2">
        <v>0</v>
      </c>
      <c r="O1539" s="2">
        <v>185</v>
      </c>
      <c r="P1539" s="2">
        <v>0</v>
      </c>
      <c r="Q1539" s="2">
        <v>0</v>
      </c>
      <c r="R1539" s="2">
        <v>0</v>
      </c>
      <c r="S1539" s="2">
        <v>0</v>
      </c>
      <c r="T1539" s="2">
        <v>5</v>
      </c>
      <c r="U1539" s="2">
        <v>0</v>
      </c>
      <c r="V1539" s="2">
        <v>0</v>
      </c>
      <c r="W1539" s="2">
        <v>0</v>
      </c>
      <c r="X1539" s="2">
        <v>0</v>
      </c>
      <c r="Y1539" s="2">
        <v>4</v>
      </c>
      <c r="Z1539" s="2">
        <v>0</v>
      </c>
      <c r="AA1539" s="2">
        <v>9</v>
      </c>
      <c r="AB1539" s="2">
        <v>0</v>
      </c>
      <c r="AC1539" s="2">
        <v>0</v>
      </c>
      <c r="AD1539" s="2">
        <v>0</v>
      </c>
      <c r="AE1539" s="2">
        <v>0</v>
      </c>
      <c r="AF1539" s="2">
        <v>0</v>
      </c>
      <c r="AG1539" s="2">
        <v>1</v>
      </c>
      <c r="AH1539" s="2">
        <v>0</v>
      </c>
      <c r="AI1539" s="2">
        <v>0</v>
      </c>
      <c r="AJ1539" s="2">
        <v>0</v>
      </c>
      <c r="AK1539" s="2">
        <v>91</v>
      </c>
      <c r="AL1539" s="2">
        <v>1</v>
      </c>
      <c r="AM1539" s="2">
        <v>201</v>
      </c>
      <c r="AN1539" s="3">
        <f>IFERROR(K1539/J1539,"")</f>
        <v>0</v>
      </c>
      <c r="AO1539" s="3">
        <f>IFERROR(L1539/K1539,"")</f>
        <v>0</v>
      </c>
    </row>
    <row r="1540" spans="1:41">
      <c r="A1540" t="s">
        <v>3136</v>
      </c>
      <c r="D1540">
        <v>3780</v>
      </c>
      <c r="E1540" t="s">
        <v>284</v>
      </c>
      <c r="F1540" t="s">
        <v>1433</v>
      </c>
      <c r="I1540" t="b">
        <v>0</v>
      </c>
      <c r="J1540" s="2">
        <v>475</v>
      </c>
      <c r="K1540" s="2">
        <v>392</v>
      </c>
      <c r="L1540" s="2">
        <v>4</v>
      </c>
      <c r="M1540" s="2">
        <v>388</v>
      </c>
      <c r="N1540" s="2">
        <v>0</v>
      </c>
      <c r="O1540" s="2">
        <v>198</v>
      </c>
      <c r="P1540" s="2">
        <v>0</v>
      </c>
      <c r="Q1540" s="2">
        <v>0</v>
      </c>
      <c r="R1540" s="2">
        <v>0</v>
      </c>
      <c r="S1540" s="2">
        <v>0</v>
      </c>
      <c r="T1540" s="2">
        <v>2</v>
      </c>
      <c r="U1540" s="2">
        <v>0</v>
      </c>
      <c r="V1540" s="2">
        <v>0</v>
      </c>
      <c r="W1540" s="2">
        <v>0</v>
      </c>
      <c r="X1540" s="2">
        <v>0</v>
      </c>
      <c r="Y1540" s="2">
        <v>2</v>
      </c>
      <c r="Z1540" s="2">
        <v>0</v>
      </c>
      <c r="AA1540" s="2">
        <v>13</v>
      </c>
      <c r="AB1540" s="2">
        <v>0</v>
      </c>
      <c r="AC1540" s="2">
        <v>0</v>
      </c>
      <c r="AD1540" s="2">
        <v>0</v>
      </c>
      <c r="AE1540" s="2">
        <v>0</v>
      </c>
      <c r="AF1540" s="2">
        <v>0</v>
      </c>
      <c r="AG1540" s="2">
        <v>0</v>
      </c>
      <c r="AH1540" s="2">
        <v>0</v>
      </c>
      <c r="AI1540" s="2">
        <v>1</v>
      </c>
      <c r="AJ1540" s="2">
        <v>0</v>
      </c>
      <c r="AK1540" s="2">
        <v>41</v>
      </c>
      <c r="AL1540" s="2">
        <v>0</v>
      </c>
      <c r="AM1540" s="2">
        <v>131</v>
      </c>
      <c r="AN1540" s="3">
        <f>IFERROR(K1540/J1540,"")</f>
        <v>0</v>
      </c>
      <c r="AO1540" s="3">
        <f>IFERROR(L1540/K1540,"")</f>
        <v>0</v>
      </c>
    </row>
    <row r="1541" spans="1:41">
      <c r="A1541" t="s">
        <v>3137</v>
      </c>
      <c r="D1541">
        <v>3780</v>
      </c>
      <c r="E1541" t="s">
        <v>284</v>
      </c>
      <c r="F1541" t="s">
        <v>1435</v>
      </c>
      <c r="I1541" t="b">
        <v>0</v>
      </c>
      <c r="J1541" s="2">
        <v>499</v>
      </c>
      <c r="K1541" s="2">
        <v>404</v>
      </c>
      <c r="L1541" s="2">
        <v>4</v>
      </c>
      <c r="M1541" s="2">
        <v>400</v>
      </c>
      <c r="N1541" s="2">
        <v>0</v>
      </c>
      <c r="O1541" s="2">
        <v>163</v>
      </c>
      <c r="P1541" s="2">
        <v>0</v>
      </c>
      <c r="Q1541" s="2">
        <v>0</v>
      </c>
      <c r="R1541" s="2">
        <v>0</v>
      </c>
      <c r="S1541" s="2">
        <v>0</v>
      </c>
      <c r="T1541" s="2">
        <v>3</v>
      </c>
      <c r="U1541" s="2">
        <v>0</v>
      </c>
      <c r="V1541" s="2">
        <v>0</v>
      </c>
      <c r="W1541" s="2">
        <v>0</v>
      </c>
      <c r="X1541" s="2">
        <v>0</v>
      </c>
      <c r="Y1541" s="2">
        <v>0</v>
      </c>
      <c r="Z1541" s="2">
        <v>0</v>
      </c>
      <c r="AA1541" s="2">
        <v>12</v>
      </c>
      <c r="AB1541" s="2">
        <v>1</v>
      </c>
      <c r="AC1541" s="2">
        <v>0</v>
      </c>
      <c r="AD1541" s="2">
        <v>0</v>
      </c>
      <c r="AE1541" s="2">
        <v>0</v>
      </c>
      <c r="AF1541" s="2">
        <v>0</v>
      </c>
      <c r="AG1541" s="2">
        <v>0</v>
      </c>
      <c r="AH1541" s="2">
        <v>0</v>
      </c>
      <c r="AI1541" s="2">
        <v>1</v>
      </c>
      <c r="AJ1541" s="2">
        <v>1</v>
      </c>
      <c r="AK1541" s="2">
        <v>100</v>
      </c>
      <c r="AL1541" s="2">
        <v>0</v>
      </c>
      <c r="AM1541" s="2">
        <v>119</v>
      </c>
      <c r="AN1541" s="3">
        <f>IFERROR(K1541/J1541,"")</f>
        <v>0</v>
      </c>
      <c r="AO1541" s="3">
        <f>IFERROR(L1541/K1541,"")</f>
        <v>0</v>
      </c>
    </row>
    <row r="1542" spans="1:41">
      <c r="A1542" t="s">
        <v>3138</v>
      </c>
      <c r="D1542">
        <v>3780</v>
      </c>
      <c r="E1542" t="s">
        <v>284</v>
      </c>
      <c r="F1542" t="s">
        <v>1437</v>
      </c>
      <c r="I1542" t="b">
        <v>0</v>
      </c>
      <c r="J1542" s="2">
        <v>403</v>
      </c>
      <c r="K1542" s="2">
        <v>349</v>
      </c>
      <c r="L1542" s="2">
        <v>3</v>
      </c>
      <c r="M1542" s="2">
        <v>346</v>
      </c>
      <c r="N1542" s="2">
        <v>0</v>
      </c>
      <c r="O1542" s="2">
        <v>280</v>
      </c>
      <c r="P1542" s="2">
        <v>0</v>
      </c>
      <c r="Q1542" s="2">
        <v>0</v>
      </c>
      <c r="R1542" s="2">
        <v>0</v>
      </c>
      <c r="S1542" s="2">
        <v>0</v>
      </c>
      <c r="T1542" s="2">
        <v>0</v>
      </c>
      <c r="U1542" s="2">
        <v>0</v>
      </c>
      <c r="V1542" s="2">
        <v>0</v>
      </c>
      <c r="W1542" s="2">
        <v>0</v>
      </c>
      <c r="X1542" s="2">
        <v>0</v>
      </c>
      <c r="Y1542" s="2">
        <v>0</v>
      </c>
      <c r="Z1542" s="2">
        <v>0</v>
      </c>
      <c r="AA1542" s="2">
        <v>0</v>
      </c>
      <c r="AB1542" s="2">
        <v>0</v>
      </c>
      <c r="AC1542" s="2">
        <v>0</v>
      </c>
      <c r="AD1542" s="2">
        <v>0</v>
      </c>
      <c r="AE1542" s="2">
        <v>0</v>
      </c>
      <c r="AF1542" s="2">
        <v>0</v>
      </c>
      <c r="AG1542" s="2">
        <v>0</v>
      </c>
      <c r="AH1542" s="2">
        <v>0</v>
      </c>
      <c r="AI1542" s="2">
        <v>0</v>
      </c>
      <c r="AJ1542" s="2">
        <v>1</v>
      </c>
      <c r="AK1542" s="2">
        <v>34</v>
      </c>
      <c r="AL1542" s="2">
        <v>0</v>
      </c>
      <c r="AM1542" s="2">
        <v>31</v>
      </c>
      <c r="AN1542" s="3">
        <f>IFERROR(K1542/J1542,"")</f>
        <v>0</v>
      </c>
      <c r="AO1542" s="3">
        <f>IFERROR(L1542/K1542,"")</f>
        <v>0</v>
      </c>
    </row>
    <row r="1543" spans="1:41">
      <c r="A1543" t="s">
        <v>3139</v>
      </c>
      <c r="D1543">
        <v>3780</v>
      </c>
      <c r="E1543" t="s">
        <v>284</v>
      </c>
      <c r="F1543" t="s">
        <v>1441</v>
      </c>
      <c r="I1543" t="b">
        <v>0</v>
      </c>
      <c r="J1543" s="2">
        <v>738</v>
      </c>
      <c r="K1543" s="2">
        <v>635</v>
      </c>
      <c r="L1543" s="2">
        <v>15</v>
      </c>
      <c r="M1543" s="2">
        <v>620</v>
      </c>
      <c r="N1543" s="2">
        <v>1</v>
      </c>
      <c r="O1543" s="2">
        <v>476</v>
      </c>
      <c r="P1543" s="2">
        <v>0</v>
      </c>
      <c r="Q1543" s="2">
        <v>0</v>
      </c>
      <c r="R1543" s="2">
        <v>0</v>
      </c>
      <c r="S1543" s="2">
        <v>0</v>
      </c>
      <c r="T1543" s="2">
        <v>1</v>
      </c>
      <c r="U1543" s="2">
        <v>0</v>
      </c>
      <c r="V1543" s="2">
        <v>0</v>
      </c>
      <c r="W1543" s="2">
        <v>0</v>
      </c>
      <c r="X1543" s="2">
        <v>0</v>
      </c>
      <c r="Y1543" s="2">
        <v>0</v>
      </c>
      <c r="Z1543" s="2">
        <v>0</v>
      </c>
      <c r="AA1543" s="2">
        <v>5</v>
      </c>
      <c r="AB1543" s="2">
        <v>0</v>
      </c>
      <c r="AC1543" s="2">
        <v>0</v>
      </c>
      <c r="AD1543" s="2">
        <v>0</v>
      </c>
      <c r="AE1543" s="2">
        <v>0</v>
      </c>
      <c r="AF1543" s="2">
        <v>0</v>
      </c>
      <c r="AG1543" s="2">
        <v>1</v>
      </c>
      <c r="AH1543" s="2">
        <v>0</v>
      </c>
      <c r="AI1543" s="2">
        <v>0</v>
      </c>
      <c r="AJ1543" s="2">
        <v>1</v>
      </c>
      <c r="AK1543" s="2">
        <v>62</v>
      </c>
      <c r="AL1543" s="2">
        <v>0</v>
      </c>
      <c r="AM1543" s="2">
        <v>73</v>
      </c>
      <c r="AN1543" s="3">
        <f>IFERROR(K1543/J1543,"")</f>
        <v>0</v>
      </c>
      <c r="AO1543" s="3">
        <f>IFERROR(L1543/K1543,"")</f>
        <v>0</v>
      </c>
    </row>
    <row r="1544" spans="1:41">
      <c r="A1544" t="s">
        <v>3140</v>
      </c>
      <c r="D1544">
        <v>3780</v>
      </c>
      <c r="E1544" t="s">
        <v>284</v>
      </c>
      <c r="F1544" t="s">
        <v>1443</v>
      </c>
      <c r="I1544" t="b">
        <v>0</v>
      </c>
      <c r="J1544" s="2">
        <v>506</v>
      </c>
      <c r="K1544" s="2">
        <v>443</v>
      </c>
      <c r="L1544" s="2">
        <v>5</v>
      </c>
      <c r="M1544" s="2">
        <v>438</v>
      </c>
      <c r="N1544" s="2">
        <v>0</v>
      </c>
      <c r="O1544" s="2">
        <v>258</v>
      </c>
      <c r="P1544" s="2">
        <v>0</v>
      </c>
      <c r="Q1544" s="2">
        <v>0</v>
      </c>
      <c r="R1544" s="2">
        <v>0</v>
      </c>
      <c r="S1544" s="2">
        <v>0</v>
      </c>
      <c r="T1544" s="2">
        <v>2</v>
      </c>
      <c r="U1544" s="2">
        <v>0</v>
      </c>
      <c r="V1544" s="2">
        <v>0</v>
      </c>
      <c r="W1544" s="2">
        <v>0</v>
      </c>
      <c r="X1544" s="2">
        <v>0</v>
      </c>
      <c r="Y1544" s="2">
        <v>0</v>
      </c>
      <c r="Z1544" s="2">
        <v>0</v>
      </c>
      <c r="AA1544" s="2">
        <v>2</v>
      </c>
      <c r="AB1544" s="2">
        <v>1</v>
      </c>
      <c r="AC1544" s="2">
        <v>0</v>
      </c>
      <c r="AD1544" s="2">
        <v>0</v>
      </c>
      <c r="AE1544" s="2">
        <v>0</v>
      </c>
      <c r="AF1544" s="2">
        <v>0</v>
      </c>
      <c r="AG1544" s="2">
        <v>0</v>
      </c>
      <c r="AH1544" s="2">
        <v>0</v>
      </c>
      <c r="AI1544" s="2">
        <v>0</v>
      </c>
      <c r="AJ1544" s="2">
        <v>0</v>
      </c>
      <c r="AK1544" s="2">
        <v>68</v>
      </c>
      <c r="AL1544" s="2">
        <v>0</v>
      </c>
      <c r="AM1544" s="2">
        <v>107</v>
      </c>
      <c r="AN1544" s="3">
        <f>IFERROR(K1544/J1544,"")</f>
        <v>0</v>
      </c>
      <c r="AO1544" s="3">
        <f>IFERROR(L1544/K1544,"")</f>
        <v>0</v>
      </c>
    </row>
    <row r="1545" spans="1:41">
      <c r="A1545" t="s">
        <v>3141</v>
      </c>
      <c r="D1545">
        <v>3780</v>
      </c>
      <c r="E1545" t="s">
        <v>284</v>
      </c>
      <c r="F1545" t="s">
        <v>1445</v>
      </c>
      <c r="I1545" t="b">
        <v>0</v>
      </c>
      <c r="J1545" s="2">
        <v>465</v>
      </c>
      <c r="K1545" s="2">
        <v>389</v>
      </c>
      <c r="L1545" s="2">
        <v>3</v>
      </c>
      <c r="M1545" s="2">
        <v>386</v>
      </c>
      <c r="N1545" s="2">
        <v>1</v>
      </c>
      <c r="O1545" s="2">
        <v>141</v>
      </c>
      <c r="P1545" s="2">
        <v>0</v>
      </c>
      <c r="Q1545" s="2">
        <v>0</v>
      </c>
      <c r="R1545" s="2">
        <v>0</v>
      </c>
      <c r="S1545" s="2">
        <v>0</v>
      </c>
      <c r="T1545" s="2">
        <v>5</v>
      </c>
      <c r="U1545" s="2">
        <v>0</v>
      </c>
      <c r="V1545" s="2">
        <v>0</v>
      </c>
      <c r="W1545" s="2">
        <v>0</v>
      </c>
      <c r="X1545" s="2">
        <v>0</v>
      </c>
      <c r="Y1545" s="2">
        <v>1</v>
      </c>
      <c r="Z1545" s="2">
        <v>0</v>
      </c>
      <c r="AA1545" s="2">
        <v>14</v>
      </c>
      <c r="AB1545" s="2">
        <v>0</v>
      </c>
      <c r="AC1545" s="2">
        <v>1</v>
      </c>
      <c r="AD1545" s="2">
        <v>0</v>
      </c>
      <c r="AE1545" s="2">
        <v>0</v>
      </c>
      <c r="AF1545" s="2">
        <v>0</v>
      </c>
      <c r="AG1545" s="2">
        <v>0</v>
      </c>
      <c r="AH1545" s="2">
        <v>0</v>
      </c>
      <c r="AI1545" s="2">
        <v>0</v>
      </c>
      <c r="AJ1545" s="2">
        <v>0</v>
      </c>
      <c r="AK1545" s="2">
        <v>86</v>
      </c>
      <c r="AL1545" s="2">
        <v>0</v>
      </c>
      <c r="AM1545" s="2">
        <v>137</v>
      </c>
      <c r="AN1545" s="3">
        <f>IFERROR(K1545/J1545,"")</f>
        <v>0</v>
      </c>
      <c r="AO1545" s="3">
        <f>IFERROR(L1545/K1545,"")</f>
        <v>0</v>
      </c>
    </row>
    <row r="1546" spans="1:41">
      <c r="A1546" t="s">
        <v>3142</v>
      </c>
      <c r="D1546">
        <v>3780</v>
      </c>
      <c r="E1546" t="s">
        <v>284</v>
      </c>
      <c r="F1546" t="s">
        <v>1447</v>
      </c>
      <c r="I1546" t="b">
        <v>0</v>
      </c>
      <c r="J1546" s="2">
        <v>560</v>
      </c>
      <c r="K1546" s="2">
        <v>473</v>
      </c>
      <c r="L1546" s="2">
        <v>5</v>
      </c>
      <c r="M1546" s="2">
        <v>468</v>
      </c>
      <c r="N1546" s="2">
        <v>0</v>
      </c>
      <c r="O1546" s="2">
        <v>304</v>
      </c>
      <c r="P1546" s="2">
        <v>0</v>
      </c>
      <c r="Q1546" s="2">
        <v>0</v>
      </c>
      <c r="R1546" s="2">
        <v>0</v>
      </c>
      <c r="S1546" s="2">
        <v>0</v>
      </c>
      <c r="T1546" s="2">
        <v>0</v>
      </c>
      <c r="U1546" s="2">
        <v>0</v>
      </c>
      <c r="V1546" s="2">
        <v>0</v>
      </c>
      <c r="W1546" s="2">
        <v>0</v>
      </c>
      <c r="X1546" s="2">
        <v>0</v>
      </c>
      <c r="Y1546" s="2">
        <v>1</v>
      </c>
      <c r="Z1546" s="2">
        <v>0</v>
      </c>
      <c r="AA1546" s="2">
        <v>1</v>
      </c>
      <c r="AB1546" s="2">
        <v>0</v>
      </c>
      <c r="AC1546" s="2">
        <v>0</v>
      </c>
      <c r="AD1546" s="2">
        <v>0</v>
      </c>
      <c r="AE1546" s="2">
        <v>0</v>
      </c>
      <c r="AF1546" s="2">
        <v>0</v>
      </c>
      <c r="AG1546" s="2">
        <v>0</v>
      </c>
      <c r="AH1546" s="2">
        <v>0</v>
      </c>
      <c r="AI1546" s="2">
        <v>1</v>
      </c>
      <c r="AJ1546" s="2">
        <v>0</v>
      </c>
      <c r="AK1546" s="2">
        <v>53</v>
      </c>
      <c r="AL1546" s="2">
        <v>0</v>
      </c>
      <c r="AM1546" s="2">
        <v>108</v>
      </c>
      <c r="AN1546" s="3">
        <f>IFERROR(K1546/J1546,"")</f>
        <v>0</v>
      </c>
      <c r="AO1546" s="3">
        <f>IFERROR(L1546/K1546,"")</f>
        <v>0</v>
      </c>
    </row>
    <row r="1547" spans="1:41">
      <c r="A1547" t="s">
        <v>3143</v>
      </c>
      <c r="D1547">
        <v>94</v>
      </c>
      <c r="E1547" t="s">
        <v>285</v>
      </c>
      <c r="F1547" t="s">
        <v>1301</v>
      </c>
      <c r="I1547" t="b">
        <v>0</v>
      </c>
      <c r="J1547" s="2">
        <v>340</v>
      </c>
      <c r="K1547" s="2">
        <v>272</v>
      </c>
      <c r="L1547" s="2">
        <v>1</v>
      </c>
      <c r="M1547" s="2">
        <v>271</v>
      </c>
      <c r="N1547" s="2">
        <v>102</v>
      </c>
      <c r="O1547" s="2">
        <v>1</v>
      </c>
      <c r="P1547" s="2">
        <v>0</v>
      </c>
      <c r="Q1547" s="2">
        <v>0</v>
      </c>
      <c r="R1547" s="2">
        <v>0</v>
      </c>
      <c r="S1547" s="2">
        <v>0</v>
      </c>
      <c r="T1547" s="2">
        <v>23</v>
      </c>
      <c r="U1547" s="2">
        <v>0</v>
      </c>
      <c r="V1547" s="2">
        <v>0</v>
      </c>
      <c r="W1547" s="2">
        <v>0</v>
      </c>
      <c r="X1547" s="2">
        <v>0</v>
      </c>
      <c r="Y1547" s="2">
        <v>20</v>
      </c>
      <c r="Z1547" s="2">
        <v>8</v>
      </c>
      <c r="AA1547" s="2">
        <v>41</v>
      </c>
      <c r="AB1547" s="2">
        <v>20</v>
      </c>
      <c r="AC1547" s="2">
        <v>0</v>
      </c>
      <c r="AD1547" s="2">
        <v>0</v>
      </c>
      <c r="AE1547" s="2">
        <v>0</v>
      </c>
      <c r="AF1547" s="2">
        <v>0</v>
      </c>
      <c r="AG1547" s="2">
        <v>41</v>
      </c>
      <c r="AH1547" s="2">
        <v>0</v>
      </c>
      <c r="AI1547" s="2">
        <v>0</v>
      </c>
      <c r="AJ1547" s="2">
        <v>6</v>
      </c>
      <c r="AK1547" s="2">
        <v>7</v>
      </c>
      <c r="AL1547" s="2">
        <v>0</v>
      </c>
      <c r="AM1547" s="2">
        <v>2</v>
      </c>
      <c r="AN1547" s="3">
        <f>IFERROR(K1547/J1547,"")</f>
        <v>0</v>
      </c>
      <c r="AO1547" s="3">
        <f>IFERROR(L1547/K1547,"")</f>
        <v>0</v>
      </c>
    </row>
    <row r="1548" spans="1:41">
      <c r="A1548" t="s">
        <v>3144</v>
      </c>
      <c r="D1548">
        <v>760</v>
      </c>
      <c r="E1548" t="s">
        <v>286</v>
      </c>
      <c r="F1548" t="s">
        <v>1301</v>
      </c>
      <c r="I1548" t="b">
        <v>0</v>
      </c>
      <c r="J1548" s="2">
        <v>564</v>
      </c>
      <c r="K1548" s="2">
        <v>456</v>
      </c>
      <c r="L1548" s="2">
        <v>1</v>
      </c>
      <c r="M1548" s="2">
        <v>455</v>
      </c>
      <c r="N1548" s="2">
        <v>10</v>
      </c>
      <c r="O1548" s="2">
        <v>1</v>
      </c>
      <c r="P1548" s="2">
        <v>1</v>
      </c>
      <c r="Q1548" s="2">
        <v>0</v>
      </c>
      <c r="R1548" s="2">
        <v>0</v>
      </c>
      <c r="S1548" s="2">
        <v>0</v>
      </c>
      <c r="T1548" s="2">
        <v>34</v>
      </c>
      <c r="U1548" s="2">
        <v>0</v>
      </c>
      <c r="V1548" s="2">
        <v>0</v>
      </c>
      <c r="W1548" s="2">
        <v>0</v>
      </c>
      <c r="X1548" s="2">
        <v>0</v>
      </c>
      <c r="Y1548" s="2">
        <v>53</v>
      </c>
      <c r="Z1548" s="2">
        <v>5</v>
      </c>
      <c r="AA1548" s="2">
        <v>220</v>
      </c>
      <c r="AB1548" s="2">
        <v>2</v>
      </c>
      <c r="AC1548" s="2">
        <v>0</v>
      </c>
      <c r="AD1548" s="2">
        <v>0</v>
      </c>
      <c r="AE1548" s="2">
        <v>0</v>
      </c>
      <c r="AF1548" s="2">
        <v>0</v>
      </c>
      <c r="AG1548" s="2">
        <v>8</v>
      </c>
      <c r="AH1548" s="2">
        <v>0</v>
      </c>
      <c r="AI1548" s="2">
        <v>0</v>
      </c>
      <c r="AJ1548" s="2">
        <v>1</v>
      </c>
      <c r="AK1548" s="2">
        <v>95</v>
      </c>
      <c r="AL1548" s="2">
        <v>0</v>
      </c>
      <c r="AM1548" s="2">
        <v>25</v>
      </c>
      <c r="AN1548" s="3">
        <f>IFERROR(K1548/J1548,"")</f>
        <v>0</v>
      </c>
      <c r="AO1548" s="3">
        <f>IFERROR(L1548/K1548,"")</f>
        <v>0</v>
      </c>
    </row>
    <row r="1549" spans="1:41">
      <c r="A1549" t="s">
        <v>3145</v>
      </c>
      <c r="D1549">
        <v>712</v>
      </c>
      <c r="E1549" t="s">
        <v>287</v>
      </c>
      <c r="F1549" t="s">
        <v>1301</v>
      </c>
      <c r="I1549" t="b">
        <v>0</v>
      </c>
      <c r="J1549" s="2">
        <v>534</v>
      </c>
      <c r="K1549" s="2">
        <v>431</v>
      </c>
      <c r="L1549" s="2">
        <v>1</v>
      </c>
      <c r="M1549" s="2">
        <v>430</v>
      </c>
      <c r="N1549" s="2">
        <v>164</v>
      </c>
      <c r="O1549" s="2">
        <v>6</v>
      </c>
      <c r="P1549" s="2">
        <v>1</v>
      </c>
      <c r="Q1549" s="2">
        <v>0</v>
      </c>
      <c r="R1549" s="2">
        <v>0</v>
      </c>
      <c r="S1549" s="2">
        <v>1</v>
      </c>
      <c r="T1549" s="2">
        <v>19</v>
      </c>
      <c r="U1549" s="2">
        <v>0</v>
      </c>
      <c r="V1549" s="2">
        <v>0</v>
      </c>
      <c r="W1549" s="2">
        <v>0</v>
      </c>
      <c r="X1549" s="2">
        <v>0</v>
      </c>
      <c r="Y1549" s="2">
        <v>24</v>
      </c>
      <c r="Z1549" s="2">
        <v>11</v>
      </c>
      <c r="AA1549" s="2">
        <v>94</v>
      </c>
      <c r="AB1549" s="2">
        <v>35</v>
      </c>
      <c r="AC1549" s="2">
        <v>0</v>
      </c>
      <c r="AD1549" s="2">
        <v>0</v>
      </c>
      <c r="AE1549" s="2">
        <v>0</v>
      </c>
      <c r="AF1549" s="2">
        <v>0</v>
      </c>
      <c r="AG1549" s="2">
        <v>62</v>
      </c>
      <c r="AH1549" s="2">
        <v>0</v>
      </c>
      <c r="AI1549" s="2">
        <v>0</v>
      </c>
      <c r="AJ1549" s="2">
        <v>7</v>
      </c>
      <c r="AK1549" s="2">
        <v>1</v>
      </c>
      <c r="AL1549" s="2">
        <v>0</v>
      </c>
      <c r="AM1549" s="2">
        <v>5</v>
      </c>
      <c r="AN1549" s="3">
        <f>IFERROR(K1549/J1549,"")</f>
        <v>0</v>
      </c>
      <c r="AO1549" s="3">
        <f>IFERROR(L1549/K1549,"")</f>
        <v>0</v>
      </c>
    </row>
    <row r="1550" spans="1:41">
      <c r="A1550" t="s">
        <v>3146</v>
      </c>
      <c r="D1550">
        <v>1084</v>
      </c>
      <c r="E1550" t="s">
        <v>288</v>
      </c>
      <c r="F1550" t="s">
        <v>1301</v>
      </c>
      <c r="I1550" t="b">
        <v>0</v>
      </c>
      <c r="J1550" s="2">
        <v>237</v>
      </c>
      <c r="K1550" s="2">
        <v>167</v>
      </c>
      <c r="L1550" s="2">
        <v>0</v>
      </c>
      <c r="M1550" s="2">
        <v>167</v>
      </c>
      <c r="N1550" s="2">
        <v>66</v>
      </c>
      <c r="O1550" s="2">
        <v>0</v>
      </c>
      <c r="P1550" s="2">
        <v>0</v>
      </c>
      <c r="Q1550" s="2">
        <v>0</v>
      </c>
      <c r="R1550" s="2">
        <v>0</v>
      </c>
      <c r="S1550" s="2">
        <v>0</v>
      </c>
      <c r="T1550" s="2">
        <v>0</v>
      </c>
      <c r="U1550" s="2">
        <v>0</v>
      </c>
      <c r="V1550" s="2">
        <v>0</v>
      </c>
      <c r="W1550" s="2">
        <v>0</v>
      </c>
      <c r="X1550" s="2">
        <v>0</v>
      </c>
      <c r="Y1550" s="2">
        <v>41</v>
      </c>
      <c r="Z1550" s="2">
        <v>1</v>
      </c>
      <c r="AA1550" s="2">
        <v>15</v>
      </c>
      <c r="AB1550" s="2">
        <v>15</v>
      </c>
      <c r="AC1550" s="2">
        <v>0</v>
      </c>
      <c r="AD1550" s="2">
        <v>0</v>
      </c>
      <c r="AE1550" s="2">
        <v>0</v>
      </c>
      <c r="AF1550" s="2">
        <v>0</v>
      </c>
      <c r="AG1550" s="2">
        <v>26</v>
      </c>
      <c r="AH1550" s="2">
        <v>0</v>
      </c>
      <c r="AI1550" s="2">
        <v>0</v>
      </c>
      <c r="AJ1550" s="2">
        <v>0</v>
      </c>
      <c r="AK1550" s="2">
        <v>0</v>
      </c>
      <c r="AL1550" s="2">
        <v>0</v>
      </c>
      <c r="AM1550" s="2">
        <v>3</v>
      </c>
      <c r="AN1550" s="3">
        <f>IFERROR(K1550/J1550,"")</f>
        <v>0</v>
      </c>
      <c r="AO1550" s="3">
        <f>IFERROR(L1550/K1550,"")</f>
        <v>0</v>
      </c>
    </row>
    <row r="1551" spans="1:41">
      <c r="A1551" t="s">
        <v>3147</v>
      </c>
      <c r="D1551">
        <v>2013</v>
      </c>
      <c r="E1551" t="s">
        <v>289</v>
      </c>
      <c r="F1551" t="s">
        <v>1301</v>
      </c>
      <c r="I1551" t="b">
        <v>0</v>
      </c>
      <c r="J1551" s="2">
        <v>569</v>
      </c>
      <c r="K1551" s="2">
        <v>460</v>
      </c>
      <c r="L1551" s="2">
        <v>1</v>
      </c>
      <c r="M1551" s="2">
        <v>459</v>
      </c>
      <c r="N1551" s="2">
        <v>179</v>
      </c>
      <c r="O1551" s="2">
        <v>1</v>
      </c>
      <c r="P1551" s="2">
        <v>1</v>
      </c>
      <c r="Q1551" s="2">
        <v>1</v>
      </c>
      <c r="R1551" s="2">
        <v>0</v>
      </c>
      <c r="S1551" s="2">
        <v>0</v>
      </c>
      <c r="T1551" s="2">
        <v>16</v>
      </c>
      <c r="U1551" s="2">
        <v>0</v>
      </c>
      <c r="V1551" s="2">
        <v>0</v>
      </c>
      <c r="W1551" s="2">
        <v>0</v>
      </c>
      <c r="X1551" s="2">
        <v>0</v>
      </c>
      <c r="Y1551" s="2">
        <v>45</v>
      </c>
      <c r="Z1551" s="2">
        <v>4</v>
      </c>
      <c r="AA1551" s="2">
        <v>91</v>
      </c>
      <c r="AB1551" s="2">
        <v>42</v>
      </c>
      <c r="AC1551" s="2">
        <v>0</v>
      </c>
      <c r="AD1551" s="2">
        <v>0</v>
      </c>
      <c r="AE1551" s="2">
        <v>0</v>
      </c>
      <c r="AF1551" s="2">
        <v>0</v>
      </c>
      <c r="AG1551" s="2">
        <v>68</v>
      </c>
      <c r="AH1551" s="2">
        <v>0</v>
      </c>
      <c r="AI1551" s="2">
        <v>0</v>
      </c>
      <c r="AJ1551" s="2">
        <v>5</v>
      </c>
      <c r="AK1551" s="2">
        <v>3</v>
      </c>
      <c r="AL1551" s="2">
        <v>0</v>
      </c>
      <c r="AM1551" s="2">
        <v>3</v>
      </c>
      <c r="AN1551" s="3">
        <f>IFERROR(K1551/J1551,"")</f>
        <v>0</v>
      </c>
      <c r="AO1551" s="3">
        <f>IFERROR(L1551/K1551,"")</f>
        <v>0</v>
      </c>
    </row>
    <row r="1552" spans="1:41">
      <c r="A1552" t="s">
        <v>3148</v>
      </c>
      <c r="D1552">
        <v>6100</v>
      </c>
      <c r="E1552" t="s">
        <v>290</v>
      </c>
      <c r="F1552" t="s">
        <v>1301</v>
      </c>
      <c r="I1552" t="b">
        <v>0</v>
      </c>
      <c r="J1552" s="2">
        <v>324</v>
      </c>
      <c r="K1552" s="2">
        <v>163</v>
      </c>
      <c r="L1552" s="2">
        <v>1</v>
      </c>
      <c r="M1552" s="2">
        <v>162</v>
      </c>
      <c r="N1552" s="2">
        <v>28</v>
      </c>
      <c r="O1552" s="2">
        <v>5</v>
      </c>
      <c r="P1552" s="2">
        <v>0</v>
      </c>
      <c r="Q1552" s="2">
        <v>0</v>
      </c>
      <c r="R1552" s="2">
        <v>0</v>
      </c>
      <c r="S1552" s="2">
        <v>0</v>
      </c>
      <c r="T1552" s="2">
        <v>14</v>
      </c>
      <c r="U1552" s="2">
        <v>0</v>
      </c>
      <c r="V1552" s="2">
        <v>0</v>
      </c>
      <c r="W1552" s="2">
        <v>0</v>
      </c>
      <c r="X1552" s="2">
        <v>0</v>
      </c>
      <c r="Y1552" s="2">
        <v>24</v>
      </c>
      <c r="Z1552" s="2">
        <v>5</v>
      </c>
      <c r="AA1552" s="2">
        <v>31</v>
      </c>
      <c r="AB1552" s="2">
        <v>7</v>
      </c>
      <c r="AC1552" s="2">
        <v>0</v>
      </c>
      <c r="AD1552" s="2">
        <v>0</v>
      </c>
      <c r="AE1552" s="2">
        <v>0</v>
      </c>
      <c r="AF1552" s="2">
        <v>0</v>
      </c>
      <c r="AG1552" s="2">
        <v>8</v>
      </c>
      <c r="AH1552" s="2">
        <v>1</v>
      </c>
      <c r="AI1552" s="2">
        <v>0</v>
      </c>
      <c r="AJ1552" s="2">
        <v>3</v>
      </c>
      <c r="AK1552" s="2">
        <v>9</v>
      </c>
      <c r="AL1552" s="2">
        <v>1</v>
      </c>
      <c r="AM1552" s="2">
        <v>26</v>
      </c>
      <c r="AN1552" s="3">
        <f>IFERROR(K1552/J1552,"")</f>
        <v>0</v>
      </c>
      <c r="AO1552" s="3">
        <f>IFERROR(L1552/K1552,"")</f>
        <v>0</v>
      </c>
    </row>
    <row r="1553" spans="1:41">
      <c r="A1553" t="s">
        <v>3149</v>
      </c>
      <c r="D1553">
        <v>6100</v>
      </c>
      <c r="E1553" t="s">
        <v>290</v>
      </c>
      <c r="F1553" t="s">
        <v>1303</v>
      </c>
      <c r="I1553" t="b">
        <v>0</v>
      </c>
      <c r="J1553" s="2">
        <v>729</v>
      </c>
      <c r="K1553" s="2">
        <v>587</v>
      </c>
      <c r="L1553" s="2">
        <v>6</v>
      </c>
      <c r="M1553" s="2">
        <v>581</v>
      </c>
      <c r="N1553" s="2">
        <v>17</v>
      </c>
      <c r="O1553" s="2">
        <v>160</v>
      </c>
      <c r="P1553" s="2">
        <v>0</v>
      </c>
      <c r="Q1553" s="2">
        <v>0</v>
      </c>
      <c r="R1553" s="2">
        <v>0</v>
      </c>
      <c r="S1553" s="2">
        <v>0</v>
      </c>
      <c r="T1553" s="2">
        <v>17</v>
      </c>
      <c r="U1553" s="2">
        <v>0</v>
      </c>
      <c r="V1553" s="2">
        <v>0</v>
      </c>
      <c r="W1553" s="2">
        <v>0</v>
      </c>
      <c r="X1553" s="2">
        <v>0</v>
      </c>
      <c r="Y1553" s="2">
        <v>26</v>
      </c>
      <c r="Z1553" s="2">
        <v>8</v>
      </c>
      <c r="AA1553" s="2">
        <v>94</v>
      </c>
      <c r="AB1553" s="2">
        <v>1</v>
      </c>
      <c r="AC1553" s="2">
        <v>0</v>
      </c>
      <c r="AD1553" s="2">
        <v>0</v>
      </c>
      <c r="AE1553" s="2">
        <v>0</v>
      </c>
      <c r="AF1553" s="2">
        <v>0</v>
      </c>
      <c r="AG1553" s="2">
        <v>12</v>
      </c>
      <c r="AH1553" s="2">
        <v>0</v>
      </c>
      <c r="AI1553" s="2">
        <v>0</v>
      </c>
      <c r="AJ1553" s="2">
        <v>3</v>
      </c>
      <c r="AK1553" s="2">
        <v>44</v>
      </c>
      <c r="AL1553" s="2">
        <v>1</v>
      </c>
      <c r="AM1553" s="2">
        <v>198</v>
      </c>
      <c r="AN1553" s="3">
        <f>IFERROR(K1553/J1553,"")</f>
        <v>0</v>
      </c>
      <c r="AO1553" s="3">
        <f>IFERROR(L1553/K1553,"")</f>
        <v>0</v>
      </c>
    </row>
    <row r="1554" spans="1:41">
      <c r="A1554" t="s">
        <v>3150</v>
      </c>
      <c r="D1554">
        <v>6100</v>
      </c>
      <c r="E1554" t="s">
        <v>290</v>
      </c>
      <c r="F1554" t="s">
        <v>1305</v>
      </c>
      <c r="I1554" t="b">
        <v>0</v>
      </c>
      <c r="J1554" s="2">
        <v>681</v>
      </c>
      <c r="K1554" s="2">
        <v>537</v>
      </c>
      <c r="L1554" s="2">
        <v>11</v>
      </c>
      <c r="M1554" s="2">
        <v>526</v>
      </c>
      <c r="N1554" s="2">
        <v>7</v>
      </c>
      <c r="O1554" s="2">
        <v>184</v>
      </c>
      <c r="P1554" s="2">
        <v>0</v>
      </c>
      <c r="Q1554" s="2">
        <v>0</v>
      </c>
      <c r="R1554" s="2">
        <v>0</v>
      </c>
      <c r="S1554" s="2">
        <v>0</v>
      </c>
      <c r="T1554" s="2">
        <v>31</v>
      </c>
      <c r="U1554" s="2">
        <v>0</v>
      </c>
      <c r="V1554" s="2">
        <v>0</v>
      </c>
      <c r="W1554" s="2">
        <v>0</v>
      </c>
      <c r="X1554" s="2">
        <v>0</v>
      </c>
      <c r="Y1554" s="2">
        <v>15</v>
      </c>
      <c r="Z1554" s="2">
        <v>15</v>
      </c>
      <c r="AA1554" s="2">
        <v>46</v>
      </c>
      <c r="AB1554" s="2">
        <v>2</v>
      </c>
      <c r="AC1554" s="2">
        <v>0</v>
      </c>
      <c r="AD1554" s="2">
        <v>0</v>
      </c>
      <c r="AE1554" s="2">
        <v>0</v>
      </c>
      <c r="AF1554" s="2">
        <v>0</v>
      </c>
      <c r="AG1554" s="2">
        <v>3</v>
      </c>
      <c r="AH1554" s="2">
        <v>0</v>
      </c>
      <c r="AI1554" s="2">
        <v>0</v>
      </c>
      <c r="AJ1554" s="2">
        <v>1</v>
      </c>
      <c r="AK1554" s="2">
        <v>36</v>
      </c>
      <c r="AL1554" s="2">
        <v>0</v>
      </c>
      <c r="AM1554" s="2">
        <v>186</v>
      </c>
      <c r="AN1554" s="3">
        <f>IFERROR(K1554/J1554,"")</f>
        <v>0</v>
      </c>
      <c r="AO1554" s="3">
        <f>IFERROR(L1554/K1554,"")</f>
        <v>0</v>
      </c>
    </row>
    <row r="1555" spans="1:41">
      <c r="A1555" t="s">
        <v>3151</v>
      </c>
      <c r="D1555">
        <v>6100</v>
      </c>
      <c r="E1555" t="s">
        <v>290</v>
      </c>
      <c r="F1555" t="s">
        <v>1310</v>
      </c>
      <c r="I1555" t="b">
        <v>0</v>
      </c>
      <c r="J1555" s="2">
        <v>721</v>
      </c>
      <c r="K1555" s="2">
        <v>589</v>
      </c>
      <c r="L1555" s="2">
        <v>14</v>
      </c>
      <c r="M1555" s="2">
        <v>575</v>
      </c>
      <c r="N1555" s="2">
        <v>2</v>
      </c>
      <c r="O1555" s="2">
        <v>186</v>
      </c>
      <c r="P1555" s="2">
        <v>0</v>
      </c>
      <c r="Q1555" s="2">
        <v>0</v>
      </c>
      <c r="R1555" s="2">
        <v>0</v>
      </c>
      <c r="S1555" s="2">
        <v>0</v>
      </c>
      <c r="T1555" s="2">
        <v>13</v>
      </c>
      <c r="U1555" s="2">
        <v>0</v>
      </c>
      <c r="V1555" s="2">
        <v>0</v>
      </c>
      <c r="W1555" s="2">
        <v>0</v>
      </c>
      <c r="X1555" s="2">
        <v>0</v>
      </c>
      <c r="Y1555" s="2">
        <v>4</v>
      </c>
      <c r="Z1555" s="2">
        <v>2</v>
      </c>
      <c r="AA1555" s="2">
        <v>25</v>
      </c>
      <c r="AB1555" s="2">
        <v>1</v>
      </c>
      <c r="AC1555" s="2">
        <v>1</v>
      </c>
      <c r="AD1555" s="2">
        <v>0</v>
      </c>
      <c r="AE1555" s="2">
        <v>0</v>
      </c>
      <c r="AF1555" s="2">
        <v>0</v>
      </c>
      <c r="AG1555" s="2">
        <v>6</v>
      </c>
      <c r="AH1555" s="2">
        <v>0</v>
      </c>
      <c r="AI1555" s="2">
        <v>0</v>
      </c>
      <c r="AJ1555" s="2">
        <v>1</v>
      </c>
      <c r="AK1555" s="2">
        <v>61</v>
      </c>
      <c r="AL1555" s="2">
        <v>0</v>
      </c>
      <c r="AM1555" s="2">
        <v>273</v>
      </c>
      <c r="AN1555" s="3">
        <f>IFERROR(K1555/J1555,"")</f>
        <v>0</v>
      </c>
      <c r="AO1555" s="3">
        <f>IFERROR(L1555/K1555,"")</f>
        <v>0</v>
      </c>
    </row>
    <row r="1556" spans="1:41">
      <c r="A1556" t="s">
        <v>3152</v>
      </c>
      <c r="D1556">
        <v>6100</v>
      </c>
      <c r="E1556" t="s">
        <v>290</v>
      </c>
      <c r="F1556" t="s">
        <v>1312</v>
      </c>
      <c r="I1556" t="b">
        <v>0</v>
      </c>
      <c r="J1556" s="2">
        <v>668</v>
      </c>
      <c r="K1556" s="2">
        <v>572</v>
      </c>
      <c r="L1556" s="2">
        <v>10</v>
      </c>
      <c r="M1556" s="2">
        <v>562</v>
      </c>
      <c r="N1556" s="2">
        <v>4</v>
      </c>
      <c r="O1556" s="2">
        <v>261</v>
      </c>
      <c r="P1556" s="2">
        <v>0</v>
      </c>
      <c r="Q1556" s="2">
        <v>1</v>
      </c>
      <c r="R1556" s="2">
        <v>0</v>
      </c>
      <c r="S1556" s="2">
        <v>0</v>
      </c>
      <c r="T1556" s="2">
        <v>10</v>
      </c>
      <c r="U1556" s="2">
        <v>0</v>
      </c>
      <c r="V1556" s="2">
        <v>0</v>
      </c>
      <c r="W1556" s="2">
        <v>0</v>
      </c>
      <c r="X1556" s="2">
        <v>0</v>
      </c>
      <c r="Y1556" s="2">
        <v>9</v>
      </c>
      <c r="Z1556" s="2">
        <v>3</v>
      </c>
      <c r="AA1556" s="2">
        <v>39</v>
      </c>
      <c r="AB1556" s="2">
        <v>0</v>
      </c>
      <c r="AC1556" s="2">
        <v>0</v>
      </c>
      <c r="AD1556" s="2">
        <v>0</v>
      </c>
      <c r="AE1556" s="2">
        <v>0</v>
      </c>
      <c r="AF1556" s="2">
        <v>0</v>
      </c>
      <c r="AG1556" s="2">
        <v>3</v>
      </c>
      <c r="AH1556" s="2">
        <v>0</v>
      </c>
      <c r="AI1556" s="2">
        <v>0</v>
      </c>
      <c r="AJ1556" s="2">
        <v>1</v>
      </c>
      <c r="AK1556" s="2">
        <v>32</v>
      </c>
      <c r="AL1556" s="2">
        <v>0</v>
      </c>
      <c r="AM1556" s="2">
        <v>199</v>
      </c>
      <c r="AN1556" s="3">
        <f>IFERROR(K1556/J1556,"")</f>
        <v>0</v>
      </c>
      <c r="AO1556" s="3">
        <f>IFERROR(L1556/K1556,"")</f>
        <v>0</v>
      </c>
    </row>
    <row r="1557" spans="1:41">
      <c r="A1557" t="s">
        <v>3153</v>
      </c>
      <c r="D1557">
        <v>6100</v>
      </c>
      <c r="E1557" t="s">
        <v>290</v>
      </c>
      <c r="F1557" t="s">
        <v>1314</v>
      </c>
      <c r="I1557" t="b">
        <v>0</v>
      </c>
      <c r="J1557" s="2">
        <v>756</v>
      </c>
      <c r="K1557" s="2">
        <v>561</v>
      </c>
      <c r="L1557" s="2">
        <v>4</v>
      </c>
      <c r="M1557" s="2">
        <v>557</v>
      </c>
      <c r="N1557" s="2">
        <v>25</v>
      </c>
      <c r="O1557" s="2">
        <v>153</v>
      </c>
      <c r="P1557" s="2">
        <v>0</v>
      </c>
      <c r="Q1557" s="2">
        <v>0</v>
      </c>
      <c r="R1557" s="2">
        <v>0</v>
      </c>
      <c r="S1557" s="2">
        <v>0</v>
      </c>
      <c r="T1557" s="2">
        <v>16</v>
      </c>
      <c r="U1557" s="2">
        <v>0</v>
      </c>
      <c r="V1557" s="2">
        <v>0</v>
      </c>
      <c r="W1557" s="2">
        <v>0</v>
      </c>
      <c r="X1557" s="2">
        <v>0</v>
      </c>
      <c r="Y1557" s="2">
        <v>23</v>
      </c>
      <c r="Z1557" s="2">
        <v>4</v>
      </c>
      <c r="AA1557" s="2">
        <v>75</v>
      </c>
      <c r="AB1557" s="2">
        <v>0</v>
      </c>
      <c r="AC1557" s="2">
        <v>0</v>
      </c>
      <c r="AD1557" s="2">
        <v>0</v>
      </c>
      <c r="AE1557" s="2">
        <v>0</v>
      </c>
      <c r="AF1557" s="2">
        <v>0</v>
      </c>
      <c r="AG1557" s="2">
        <v>5</v>
      </c>
      <c r="AH1557" s="2">
        <v>0</v>
      </c>
      <c r="AI1557" s="2">
        <v>1</v>
      </c>
      <c r="AJ1557" s="2">
        <v>1</v>
      </c>
      <c r="AK1557" s="2">
        <v>36</v>
      </c>
      <c r="AL1557" s="2">
        <v>0</v>
      </c>
      <c r="AM1557" s="2">
        <v>218</v>
      </c>
      <c r="AN1557" s="3">
        <f>IFERROR(K1557/J1557,"")</f>
        <v>0</v>
      </c>
      <c r="AO1557" s="3">
        <f>IFERROR(L1557/K1557,"")</f>
        <v>0</v>
      </c>
    </row>
    <row r="1558" spans="1:41">
      <c r="A1558" t="s">
        <v>3154</v>
      </c>
      <c r="D1558">
        <v>6100</v>
      </c>
      <c r="E1558" t="s">
        <v>290</v>
      </c>
      <c r="F1558" t="s">
        <v>1322</v>
      </c>
      <c r="I1558" t="b">
        <v>0</v>
      </c>
      <c r="J1558" s="2">
        <v>738</v>
      </c>
      <c r="K1558" s="2">
        <v>523</v>
      </c>
      <c r="L1558" s="2">
        <v>12</v>
      </c>
      <c r="M1558" s="2">
        <v>511</v>
      </c>
      <c r="N1558" s="2">
        <v>34</v>
      </c>
      <c r="O1558" s="2">
        <v>126</v>
      </c>
      <c r="P1558" s="2">
        <v>0</v>
      </c>
      <c r="Q1558" s="2">
        <v>0</v>
      </c>
      <c r="R1558" s="2">
        <v>0</v>
      </c>
      <c r="S1558" s="2">
        <v>0</v>
      </c>
      <c r="T1558" s="2">
        <v>18</v>
      </c>
      <c r="U1558" s="2">
        <v>0</v>
      </c>
      <c r="V1558" s="2">
        <v>0</v>
      </c>
      <c r="W1558" s="2">
        <v>0</v>
      </c>
      <c r="X1558" s="2">
        <v>0</v>
      </c>
      <c r="Y1558" s="2">
        <v>17</v>
      </c>
      <c r="Z1558" s="2">
        <v>15</v>
      </c>
      <c r="AA1558" s="2">
        <v>74</v>
      </c>
      <c r="AB1558" s="2">
        <v>4</v>
      </c>
      <c r="AC1558" s="2">
        <v>0</v>
      </c>
      <c r="AD1558" s="2">
        <v>0</v>
      </c>
      <c r="AE1558" s="2">
        <v>0</v>
      </c>
      <c r="AF1558" s="2">
        <v>0</v>
      </c>
      <c r="AG1558" s="2">
        <v>11</v>
      </c>
      <c r="AH1558" s="2">
        <v>0</v>
      </c>
      <c r="AI1558" s="2">
        <v>0</v>
      </c>
      <c r="AJ1558" s="2">
        <v>2</v>
      </c>
      <c r="AK1558" s="2">
        <v>31</v>
      </c>
      <c r="AL1558" s="2">
        <v>0</v>
      </c>
      <c r="AM1558" s="2">
        <v>179</v>
      </c>
      <c r="AN1558" s="3">
        <f>IFERROR(K1558/J1558,"")</f>
        <v>0</v>
      </c>
      <c r="AO1558" s="3">
        <f>IFERROR(L1558/K1558,"")</f>
        <v>0</v>
      </c>
    </row>
    <row r="1559" spans="1:41">
      <c r="A1559" t="s">
        <v>3155</v>
      </c>
      <c r="D1559">
        <v>6100</v>
      </c>
      <c r="E1559" t="s">
        <v>290</v>
      </c>
      <c r="F1559" t="s">
        <v>1324</v>
      </c>
      <c r="I1559" t="b">
        <v>0</v>
      </c>
      <c r="J1559" s="2">
        <v>418</v>
      </c>
      <c r="K1559" s="2">
        <v>259</v>
      </c>
      <c r="L1559" s="2">
        <v>2</v>
      </c>
      <c r="M1559" s="2">
        <v>257</v>
      </c>
      <c r="N1559" s="2">
        <v>16</v>
      </c>
      <c r="O1559" s="2">
        <v>66</v>
      </c>
      <c r="P1559" s="2">
        <v>0</v>
      </c>
      <c r="Q1559" s="2">
        <v>0</v>
      </c>
      <c r="R1559" s="2">
        <v>0</v>
      </c>
      <c r="S1559" s="2">
        <v>0</v>
      </c>
      <c r="T1559" s="2">
        <v>8</v>
      </c>
      <c r="U1559" s="2">
        <v>0</v>
      </c>
      <c r="V1559" s="2">
        <v>0</v>
      </c>
      <c r="W1559" s="2">
        <v>0</v>
      </c>
      <c r="X1559" s="2">
        <v>0</v>
      </c>
      <c r="Y1559" s="2">
        <v>11</v>
      </c>
      <c r="Z1559" s="2">
        <v>10</v>
      </c>
      <c r="AA1559" s="2">
        <v>40</v>
      </c>
      <c r="AB1559" s="2">
        <v>3</v>
      </c>
      <c r="AC1559" s="2">
        <v>0</v>
      </c>
      <c r="AD1559" s="2">
        <v>0</v>
      </c>
      <c r="AE1559" s="2">
        <v>0</v>
      </c>
      <c r="AF1559" s="2">
        <v>0</v>
      </c>
      <c r="AG1559" s="2">
        <v>5</v>
      </c>
      <c r="AH1559" s="2">
        <v>0</v>
      </c>
      <c r="AI1559" s="2">
        <v>1</v>
      </c>
      <c r="AJ1559" s="2">
        <v>1</v>
      </c>
      <c r="AK1559" s="2">
        <v>13</v>
      </c>
      <c r="AL1559" s="2">
        <v>0</v>
      </c>
      <c r="AM1559" s="2">
        <v>83</v>
      </c>
      <c r="AN1559" s="3">
        <f>IFERROR(K1559/J1559,"")</f>
        <v>0</v>
      </c>
      <c r="AO1559" s="3">
        <f>IFERROR(L1559/K1559,"")</f>
        <v>0</v>
      </c>
    </row>
    <row r="1560" spans="1:41">
      <c r="A1560" t="s">
        <v>3156</v>
      </c>
      <c r="D1560">
        <v>6100</v>
      </c>
      <c r="E1560" t="s">
        <v>290</v>
      </c>
      <c r="F1560" t="s">
        <v>1326</v>
      </c>
      <c r="I1560" t="b">
        <v>0</v>
      </c>
      <c r="J1560" s="2">
        <v>481</v>
      </c>
      <c r="K1560" s="2">
        <v>329</v>
      </c>
      <c r="L1560" s="2">
        <v>12</v>
      </c>
      <c r="M1560" s="2">
        <v>317</v>
      </c>
      <c r="N1560" s="2">
        <v>9</v>
      </c>
      <c r="O1560" s="2">
        <v>90</v>
      </c>
      <c r="P1560" s="2">
        <v>0</v>
      </c>
      <c r="Q1560" s="2">
        <v>0</v>
      </c>
      <c r="R1560" s="2">
        <v>0</v>
      </c>
      <c r="S1560" s="2">
        <v>2</v>
      </c>
      <c r="T1560" s="2">
        <v>8</v>
      </c>
      <c r="U1560" s="2">
        <v>0</v>
      </c>
      <c r="V1560" s="2">
        <v>0</v>
      </c>
      <c r="W1560" s="2">
        <v>0</v>
      </c>
      <c r="X1560" s="2">
        <v>0</v>
      </c>
      <c r="Y1560" s="2">
        <v>13</v>
      </c>
      <c r="Z1560" s="2">
        <v>6</v>
      </c>
      <c r="AA1560" s="2">
        <v>63</v>
      </c>
      <c r="AB1560" s="2">
        <v>1</v>
      </c>
      <c r="AC1560" s="2">
        <v>0</v>
      </c>
      <c r="AD1560" s="2">
        <v>0</v>
      </c>
      <c r="AE1560" s="2">
        <v>0</v>
      </c>
      <c r="AF1560" s="2">
        <v>0</v>
      </c>
      <c r="AG1560" s="2">
        <v>5</v>
      </c>
      <c r="AH1560" s="2">
        <v>0</v>
      </c>
      <c r="AI1560" s="2">
        <v>0</v>
      </c>
      <c r="AJ1560" s="2">
        <v>0</v>
      </c>
      <c r="AK1560" s="2">
        <v>27</v>
      </c>
      <c r="AL1560" s="2">
        <v>0</v>
      </c>
      <c r="AM1560" s="2">
        <v>93</v>
      </c>
      <c r="AN1560" s="3">
        <f>IFERROR(K1560/J1560,"")</f>
        <v>0</v>
      </c>
      <c r="AO1560" s="3">
        <f>IFERROR(L1560/K1560,"")</f>
        <v>0</v>
      </c>
    </row>
    <row r="1561" spans="1:41">
      <c r="A1561" t="s">
        <v>3157</v>
      </c>
      <c r="D1561">
        <v>6100</v>
      </c>
      <c r="E1561" t="s">
        <v>290</v>
      </c>
      <c r="F1561" t="s">
        <v>1328</v>
      </c>
      <c r="I1561" t="b">
        <v>0</v>
      </c>
      <c r="J1561" s="2">
        <v>654</v>
      </c>
      <c r="K1561" s="2">
        <v>439</v>
      </c>
      <c r="L1561" s="2">
        <v>7</v>
      </c>
      <c r="M1561" s="2">
        <v>432</v>
      </c>
      <c r="N1561" s="2">
        <v>19</v>
      </c>
      <c r="O1561" s="2">
        <v>80</v>
      </c>
      <c r="P1561" s="2">
        <v>0</v>
      </c>
      <c r="Q1561" s="2">
        <v>0</v>
      </c>
      <c r="R1561" s="2">
        <v>0</v>
      </c>
      <c r="S1561" s="2">
        <v>1</v>
      </c>
      <c r="T1561" s="2">
        <v>16</v>
      </c>
      <c r="U1561" s="2">
        <v>0</v>
      </c>
      <c r="V1561" s="2">
        <v>0</v>
      </c>
      <c r="W1561" s="2">
        <v>0</v>
      </c>
      <c r="X1561" s="2">
        <v>0</v>
      </c>
      <c r="Y1561" s="2">
        <v>17</v>
      </c>
      <c r="Z1561" s="2">
        <v>6</v>
      </c>
      <c r="AA1561" s="2">
        <v>69</v>
      </c>
      <c r="AB1561" s="2">
        <v>1</v>
      </c>
      <c r="AC1561" s="2">
        <v>0</v>
      </c>
      <c r="AD1561" s="2">
        <v>0</v>
      </c>
      <c r="AE1561" s="2">
        <v>0</v>
      </c>
      <c r="AF1561" s="2">
        <v>0</v>
      </c>
      <c r="AG1561" s="2">
        <v>11</v>
      </c>
      <c r="AH1561" s="2">
        <v>1</v>
      </c>
      <c r="AI1561" s="2">
        <v>2</v>
      </c>
      <c r="AJ1561" s="2">
        <v>2</v>
      </c>
      <c r="AK1561" s="2">
        <v>25</v>
      </c>
      <c r="AL1561" s="2">
        <v>0</v>
      </c>
      <c r="AM1561" s="2">
        <v>182</v>
      </c>
      <c r="AN1561" s="3">
        <f>IFERROR(K1561/J1561,"")</f>
        <v>0</v>
      </c>
      <c r="AO1561" s="3">
        <f>IFERROR(L1561/K1561,"")</f>
        <v>0</v>
      </c>
    </row>
    <row r="1562" spans="1:41">
      <c r="A1562" t="s">
        <v>3158</v>
      </c>
      <c r="D1562">
        <v>6100</v>
      </c>
      <c r="E1562" t="s">
        <v>290</v>
      </c>
      <c r="F1562" t="s">
        <v>1330</v>
      </c>
      <c r="I1562" t="b">
        <v>0</v>
      </c>
      <c r="J1562" s="2">
        <v>592</v>
      </c>
      <c r="K1562" s="2">
        <v>509</v>
      </c>
      <c r="L1562" s="2">
        <v>2</v>
      </c>
      <c r="M1562" s="2">
        <v>507</v>
      </c>
      <c r="N1562" s="2">
        <v>6</v>
      </c>
      <c r="O1562" s="2">
        <v>215</v>
      </c>
      <c r="P1562" s="2">
        <v>0</v>
      </c>
      <c r="Q1562" s="2">
        <v>0</v>
      </c>
      <c r="R1562" s="2">
        <v>0</v>
      </c>
      <c r="S1562" s="2">
        <v>0</v>
      </c>
      <c r="T1562" s="2">
        <v>52</v>
      </c>
      <c r="U1562" s="2">
        <v>0</v>
      </c>
      <c r="V1562" s="2">
        <v>0</v>
      </c>
      <c r="W1562" s="2">
        <v>0</v>
      </c>
      <c r="X1562" s="2">
        <v>0</v>
      </c>
      <c r="Y1562" s="2">
        <v>3</v>
      </c>
      <c r="Z1562" s="2">
        <v>2</v>
      </c>
      <c r="AA1562" s="2">
        <v>27</v>
      </c>
      <c r="AB1562" s="2">
        <v>1</v>
      </c>
      <c r="AC1562" s="2">
        <v>0</v>
      </c>
      <c r="AD1562" s="2">
        <v>0</v>
      </c>
      <c r="AE1562" s="2">
        <v>0</v>
      </c>
      <c r="AF1562" s="2">
        <v>0</v>
      </c>
      <c r="AG1562" s="2">
        <v>2</v>
      </c>
      <c r="AH1562" s="2">
        <v>0</v>
      </c>
      <c r="AI1562" s="2">
        <v>1</v>
      </c>
      <c r="AJ1562" s="2">
        <v>1</v>
      </c>
      <c r="AK1562" s="2">
        <v>28</v>
      </c>
      <c r="AL1562" s="2">
        <v>0</v>
      </c>
      <c r="AM1562" s="2">
        <v>169</v>
      </c>
      <c r="AN1562" s="3">
        <f>IFERROR(K1562/J1562,"")</f>
        <v>0</v>
      </c>
      <c r="AO1562" s="3">
        <f>IFERROR(L1562/K1562,"")</f>
        <v>0</v>
      </c>
    </row>
    <row r="1563" spans="1:41">
      <c r="A1563" t="s">
        <v>3159</v>
      </c>
      <c r="D1563">
        <v>6100</v>
      </c>
      <c r="E1563" t="s">
        <v>290</v>
      </c>
      <c r="F1563" t="s">
        <v>1332</v>
      </c>
      <c r="I1563" t="b">
        <v>0</v>
      </c>
      <c r="J1563" s="2">
        <v>584</v>
      </c>
      <c r="K1563" s="2">
        <v>498</v>
      </c>
      <c r="L1563" s="2">
        <v>5</v>
      </c>
      <c r="M1563" s="2">
        <v>493</v>
      </c>
      <c r="N1563" s="2">
        <v>9</v>
      </c>
      <c r="O1563" s="2">
        <v>89</v>
      </c>
      <c r="P1563" s="2">
        <v>0</v>
      </c>
      <c r="Q1563" s="2">
        <v>0</v>
      </c>
      <c r="R1563" s="2">
        <v>0</v>
      </c>
      <c r="S1563" s="2">
        <v>0</v>
      </c>
      <c r="T1563" s="2">
        <v>32</v>
      </c>
      <c r="U1563" s="2">
        <v>0</v>
      </c>
      <c r="V1563" s="2">
        <v>0</v>
      </c>
      <c r="W1563" s="2">
        <v>0</v>
      </c>
      <c r="X1563" s="2">
        <v>0</v>
      </c>
      <c r="Y1563" s="2">
        <v>9</v>
      </c>
      <c r="Z1563" s="2">
        <v>0</v>
      </c>
      <c r="AA1563" s="2">
        <v>33</v>
      </c>
      <c r="AB1563" s="2">
        <v>1</v>
      </c>
      <c r="AC1563" s="2">
        <v>0</v>
      </c>
      <c r="AD1563" s="2">
        <v>0</v>
      </c>
      <c r="AE1563" s="2">
        <v>0</v>
      </c>
      <c r="AF1563" s="2">
        <v>0</v>
      </c>
      <c r="AG1563" s="2">
        <v>3</v>
      </c>
      <c r="AH1563" s="2">
        <v>0</v>
      </c>
      <c r="AI1563" s="2">
        <v>0</v>
      </c>
      <c r="AJ1563" s="2">
        <v>2</v>
      </c>
      <c r="AK1563" s="2">
        <v>40</v>
      </c>
      <c r="AL1563" s="2">
        <v>0</v>
      </c>
      <c r="AM1563" s="2">
        <v>275</v>
      </c>
      <c r="AN1563" s="3">
        <f>IFERROR(K1563/J1563,"")</f>
        <v>0</v>
      </c>
      <c r="AO1563" s="3">
        <f>IFERROR(L1563/K1563,"")</f>
        <v>0</v>
      </c>
    </row>
    <row r="1564" spans="1:41">
      <c r="A1564" t="s">
        <v>3160</v>
      </c>
      <c r="D1564">
        <v>6100</v>
      </c>
      <c r="E1564" t="s">
        <v>290</v>
      </c>
      <c r="F1564" t="s">
        <v>1376</v>
      </c>
      <c r="I1564" t="b">
        <v>0</v>
      </c>
      <c r="J1564" s="2">
        <v>509</v>
      </c>
      <c r="K1564" s="2">
        <v>446</v>
      </c>
      <c r="L1564" s="2">
        <v>14</v>
      </c>
      <c r="M1564" s="2">
        <v>432</v>
      </c>
      <c r="N1564" s="2">
        <v>5</v>
      </c>
      <c r="O1564" s="2">
        <v>188</v>
      </c>
      <c r="P1564" s="2">
        <v>1</v>
      </c>
      <c r="Q1564" s="2">
        <v>0</v>
      </c>
      <c r="R1564" s="2">
        <v>0</v>
      </c>
      <c r="S1564" s="2">
        <v>0</v>
      </c>
      <c r="T1564" s="2">
        <v>30</v>
      </c>
      <c r="U1564" s="2">
        <v>0</v>
      </c>
      <c r="V1564" s="2">
        <v>0</v>
      </c>
      <c r="W1564" s="2">
        <v>0</v>
      </c>
      <c r="X1564" s="2">
        <v>0</v>
      </c>
      <c r="Y1564" s="2">
        <v>2</v>
      </c>
      <c r="Z1564" s="2">
        <v>1</v>
      </c>
      <c r="AA1564" s="2">
        <v>35</v>
      </c>
      <c r="AB1564" s="2">
        <v>0</v>
      </c>
      <c r="AC1564" s="2">
        <v>0</v>
      </c>
      <c r="AD1564" s="2">
        <v>0</v>
      </c>
      <c r="AE1564" s="2">
        <v>0</v>
      </c>
      <c r="AF1564" s="2">
        <v>0</v>
      </c>
      <c r="AG1564" s="2">
        <v>1</v>
      </c>
      <c r="AH1564" s="2">
        <v>0</v>
      </c>
      <c r="AI1564" s="2">
        <v>0</v>
      </c>
      <c r="AJ1564" s="2">
        <v>0</v>
      </c>
      <c r="AK1564" s="2">
        <v>27</v>
      </c>
      <c r="AL1564" s="2">
        <v>0</v>
      </c>
      <c r="AM1564" s="2">
        <v>142</v>
      </c>
      <c r="AN1564" s="3">
        <f>IFERROR(K1564/J1564,"")</f>
        <v>0</v>
      </c>
      <c r="AO1564" s="3">
        <f>IFERROR(L1564/K1564,"")</f>
        <v>0</v>
      </c>
    </row>
    <row r="1565" spans="1:41">
      <c r="A1565" t="s">
        <v>3161</v>
      </c>
      <c r="D1565">
        <v>6100</v>
      </c>
      <c r="E1565" t="s">
        <v>290</v>
      </c>
      <c r="F1565" t="s">
        <v>1378</v>
      </c>
      <c r="I1565" t="b">
        <v>0</v>
      </c>
      <c r="J1565" s="2">
        <v>628</v>
      </c>
      <c r="K1565" s="2">
        <v>529</v>
      </c>
      <c r="L1565" s="2">
        <v>8</v>
      </c>
      <c r="M1565" s="2">
        <v>521</v>
      </c>
      <c r="N1565" s="2">
        <v>6</v>
      </c>
      <c r="O1565" s="2">
        <v>225</v>
      </c>
      <c r="P1565" s="2">
        <v>0</v>
      </c>
      <c r="Q1565" s="2">
        <v>0</v>
      </c>
      <c r="R1565" s="2">
        <v>0</v>
      </c>
      <c r="S1565" s="2">
        <v>0</v>
      </c>
      <c r="T1565" s="2">
        <v>21</v>
      </c>
      <c r="U1565" s="2">
        <v>0</v>
      </c>
      <c r="V1565" s="2">
        <v>0</v>
      </c>
      <c r="W1565" s="2">
        <v>0</v>
      </c>
      <c r="X1565" s="2">
        <v>0</v>
      </c>
      <c r="Y1565" s="2">
        <v>2</v>
      </c>
      <c r="Z1565" s="2">
        <v>3</v>
      </c>
      <c r="AA1565" s="2">
        <v>17</v>
      </c>
      <c r="AB1565" s="2">
        <v>0</v>
      </c>
      <c r="AC1565" s="2">
        <v>0</v>
      </c>
      <c r="AD1565" s="2">
        <v>0</v>
      </c>
      <c r="AE1565" s="2">
        <v>0</v>
      </c>
      <c r="AF1565" s="2">
        <v>0</v>
      </c>
      <c r="AG1565" s="2">
        <v>3</v>
      </c>
      <c r="AH1565" s="2">
        <v>0</v>
      </c>
      <c r="AI1565" s="2">
        <v>0</v>
      </c>
      <c r="AJ1565" s="2">
        <v>0</v>
      </c>
      <c r="AK1565" s="2">
        <v>32</v>
      </c>
      <c r="AL1565" s="2">
        <v>0</v>
      </c>
      <c r="AM1565" s="2">
        <v>212</v>
      </c>
      <c r="AN1565" s="3">
        <f>IFERROR(K1565/J1565,"")</f>
        <v>0</v>
      </c>
      <c r="AO1565" s="3">
        <f>IFERROR(L1565/K1565,"")</f>
        <v>0</v>
      </c>
    </row>
    <row r="1566" spans="1:41">
      <c r="A1566" t="s">
        <v>3162</v>
      </c>
      <c r="D1566">
        <v>6100</v>
      </c>
      <c r="E1566" t="s">
        <v>290</v>
      </c>
      <c r="F1566" t="s">
        <v>1380</v>
      </c>
      <c r="I1566" t="b">
        <v>0</v>
      </c>
      <c r="J1566" s="2">
        <v>675</v>
      </c>
      <c r="K1566" s="2">
        <v>621</v>
      </c>
      <c r="L1566" s="2">
        <v>22</v>
      </c>
      <c r="M1566" s="2">
        <v>599</v>
      </c>
      <c r="N1566" s="2">
        <v>0</v>
      </c>
      <c r="O1566" s="2">
        <v>375</v>
      </c>
      <c r="P1566" s="2">
        <v>0</v>
      </c>
      <c r="Q1566" s="2">
        <v>0</v>
      </c>
      <c r="R1566" s="2">
        <v>0</v>
      </c>
      <c r="S1566" s="2">
        <v>0</v>
      </c>
      <c r="T1566" s="2">
        <v>12</v>
      </c>
      <c r="U1566" s="2">
        <v>0</v>
      </c>
      <c r="V1566" s="2">
        <v>0</v>
      </c>
      <c r="W1566" s="2">
        <v>0</v>
      </c>
      <c r="X1566" s="2">
        <v>0</v>
      </c>
      <c r="Y1566" s="2">
        <v>1</v>
      </c>
      <c r="Z1566" s="2">
        <v>0</v>
      </c>
      <c r="AA1566" s="2">
        <v>8</v>
      </c>
      <c r="AB1566" s="2">
        <v>1</v>
      </c>
      <c r="AC1566" s="2">
        <v>0</v>
      </c>
      <c r="AD1566" s="2">
        <v>0</v>
      </c>
      <c r="AE1566" s="2">
        <v>0</v>
      </c>
      <c r="AF1566" s="2">
        <v>0</v>
      </c>
      <c r="AG1566" s="2">
        <v>0</v>
      </c>
      <c r="AH1566" s="2">
        <v>1</v>
      </c>
      <c r="AI1566" s="2">
        <v>0</v>
      </c>
      <c r="AJ1566" s="2">
        <v>1</v>
      </c>
      <c r="AK1566" s="2">
        <v>20</v>
      </c>
      <c r="AL1566" s="2">
        <v>1</v>
      </c>
      <c r="AM1566" s="2">
        <v>179</v>
      </c>
      <c r="AN1566" s="3">
        <f>IFERROR(K1566/J1566,"")</f>
        <v>0</v>
      </c>
      <c r="AO1566" s="3">
        <f>IFERROR(L1566/K1566,"")</f>
        <v>0</v>
      </c>
    </row>
    <row r="1567" spans="1:41">
      <c r="A1567" t="s">
        <v>3163</v>
      </c>
      <c r="D1567">
        <v>6100</v>
      </c>
      <c r="E1567" t="s">
        <v>290</v>
      </c>
      <c r="F1567" t="s">
        <v>1411</v>
      </c>
      <c r="I1567" t="b">
        <v>0</v>
      </c>
      <c r="J1567" s="2">
        <v>572</v>
      </c>
      <c r="K1567" s="2">
        <v>389</v>
      </c>
      <c r="L1567" s="2">
        <v>10</v>
      </c>
      <c r="M1567" s="2">
        <v>379</v>
      </c>
      <c r="N1567" s="2">
        <v>15</v>
      </c>
      <c r="O1567" s="2">
        <v>131</v>
      </c>
      <c r="P1567" s="2">
        <v>0</v>
      </c>
      <c r="Q1567" s="2">
        <v>0</v>
      </c>
      <c r="R1567" s="2">
        <v>0</v>
      </c>
      <c r="S1567" s="2">
        <v>0</v>
      </c>
      <c r="T1567" s="2">
        <v>5</v>
      </c>
      <c r="U1567" s="2">
        <v>0</v>
      </c>
      <c r="V1567" s="2">
        <v>0</v>
      </c>
      <c r="W1567" s="2">
        <v>0</v>
      </c>
      <c r="X1567" s="2">
        <v>0</v>
      </c>
      <c r="Y1567" s="2">
        <v>6</v>
      </c>
      <c r="Z1567" s="2">
        <v>7</v>
      </c>
      <c r="AA1567" s="2">
        <v>35</v>
      </c>
      <c r="AB1567" s="2">
        <v>0</v>
      </c>
      <c r="AC1567" s="2">
        <v>0</v>
      </c>
      <c r="AD1567" s="2">
        <v>0</v>
      </c>
      <c r="AE1567" s="2">
        <v>0</v>
      </c>
      <c r="AF1567" s="2">
        <v>0</v>
      </c>
      <c r="AG1567" s="2">
        <v>10</v>
      </c>
      <c r="AH1567" s="2">
        <v>0</v>
      </c>
      <c r="AI1567" s="2">
        <v>0</v>
      </c>
      <c r="AJ1567" s="2">
        <v>1</v>
      </c>
      <c r="AK1567" s="2">
        <v>21</v>
      </c>
      <c r="AL1567" s="2">
        <v>0</v>
      </c>
      <c r="AM1567" s="2">
        <v>148</v>
      </c>
      <c r="AN1567" s="3">
        <f>IFERROR(K1567/J1567,"")</f>
        <v>0</v>
      </c>
      <c r="AO1567" s="3">
        <f>IFERROR(L1567/K1567,"")</f>
        <v>0</v>
      </c>
    </row>
    <row r="1568" spans="1:41">
      <c r="A1568" t="s">
        <v>3164</v>
      </c>
      <c r="D1568">
        <v>6100</v>
      </c>
      <c r="E1568" t="s">
        <v>290</v>
      </c>
      <c r="F1568" t="s">
        <v>1413</v>
      </c>
      <c r="I1568" t="b">
        <v>0</v>
      </c>
      <c r="J1568" s="2">
        <v>550</v>
      </c>
      <c r="K1568" s="2">
        <v>425</v>
      </c>
      <c r="L1568" s="2">
        <v>8</v>
      </c>
      <c r="M1568" s="2">
        <v>417</v>
      </c>
      <c r="N1568" s="2">
        <v>6</v>
      </c>
      <c r="O1568" s="2">
        <v>124</v>
      </c>
      <c r="P1568" s="2">
        <v>0</v>
      </c>
      <c r="Q1568" s="2">
        <v>0</v>
      </c>
      <c r="R1568" s="2">
        <v>0</v>
      </c>
      <c r="S1568" s="2">
        <v>0</v>
      </c>
      <c r="T1568" s="2">
        <v>27</v>
      </c>
      <c r="U1568" s="2">
        <v>0</v>
      </c>
      <c r="V1568" s="2">
        <v>0</v>
      </c>
      <c r="W1568" s="2">
        <v>0</v>
      </c>
      <c r="X1568" s="2">
        <v>0</v>
      </c>
      <c r="Y1568" s="2">
        <v>8</v>
      </c>
      <c r="Z1568" s="2">
        <v>3</v>
      </c>
      <c r="AA1568" s="2">
        <v>26</v>
      </c>
      <c r="AB1568" s="2">
        <v>2</v>
      </c>
      <c r="AC1568" s="2">
        <v>0</v>
      </c>
      <c r="AD1568" s="2">
        <v>0</v>
      </c>
      <c r="AE1568" s="2">
        <v>0</v>
      </c>
      <c r="AF1568" s="2">
        <v>0</v>
      </c>
      <c r="AG1568" s="2">
        <v>7</v>
      </c>
      <c r="AH1568" s="2">
        <v>0</v>
      </c>
      <c r="AI1568" s="2">
        <v>0</v>
      </c>
      <c r="AJ1568" s="2">
        <v>1</v>
      </c>
      <c r="AK1568" s="2">
        <v>34</v>
      </c>
      <c r="AL1568" s="2">
        <v>0</v>
      </c>
      <c r="AM1568" s="2">
        <v>179</v>
      </c>
      <c r="AN1568" s="3">
        <f>IFERROR(K1568/J1568,"")</f>
        <v>0</v>
      </c>
      <c r="AO1568" s="3">
        <f>IFERROR(L1568/K1568,"")</f>
        <v>0</v>
      </c>
    </row>
    <row r="1569" spans="1:41">
      <c r="A1569" t="s">
        <v>3165</v>
      </c>
      <c r="D1569">
        <v>6100</v>
      </c>
      <c r="E1569" t="s">
        <v>290</v>
      </c>
      <c r="F1569" t="s">
        <v>1415</v>
      </c>
      <c r="I1569" t="b">
        <v>0</v>
      </c>
      <c r="J1569" s="2">
        <v>656</v>
      </c>
      <c r="K1569" s="2">
        <v>400</v>
      </c>
      <c r="L1569" s="2">
        <v>8</v>
      </c>
      <c r="M1569" s="2">
        <v>392</v>
      </c>
      <c r="N1569" s="2">
        <v>20</v>
      </c>
      <c r="O1569" s="2">
        <v>51</v>
      </c>
      <c r="P1569" s="2">
        <v>0</v>
      </c>
      <c r="Q1569" s="2">
        <v>0</v>
      </c>
      <c r="R1569" s="2">
        <v>0</v>
      </c>
      <c r="S1569" s="2">
        <v>1</v>
      </c>
      <c r="T1569" s="2">
        <v>14</v>
      </c>
      <c r="U1569" s="2">
        <v>0</v>
      </c>
      <c r="V1569" s="2">
        <v>0</v>
      </c>
      <c r="W1569" s="2">
        <v>0</v>
      </c>
      <c r="X1569" s="2">
        <v>0</v>
      </c>
      <c r="Y1569" s="2">
        <v>17</v>
      </c>
      <c r="Z1569" s="2">
        <v>19</v>
      </c>
      <c r="AA1569" s="2">
        <v>125</v>
      </c>
      <c r="AB1569" s="2">
        <v>2</v>
      </c>
      <c r="AC1569" s="2">
        <v>0</v>
      </c>
      <c r="AD1569" s="2">
        <v>0</v>
      </c>
      <c r="AE1569" s="2">
        <v>0</v>
      </c>
      <c r="AF1569" s="2">
        <v>0</v>
      </c>
      <c r="AG1569" s="2">
        <v>7</v>
      </c>
      <c r="AH1569" s="2">
        <v>0</v>
      </c>
      <c r="AI1569" s="2">
        <v>0</v>
      </c>
      <c r="AJ1569" s="2">
        <v>3</v>
      </c>
      <c r="AK1569" s="2">
        <v>13</v>
      </c>
      <c r="AL1569" s="2">
        <v>0</v>
      </c>
      <c r="AM1569" s="2">
        <v>120</v>
      </c>
      <c r="AN1569" s="3">
        <f>IFERROR(K1569/J1569,"")</f>
        <v>0</v>
      </c>
      <c r="AO1569" s="3">
        <f>IFERROR(L1569/K1569,"")</f>
        <v>0</v>
      </c>
    </row>
    <row r="1570" spans="1:41">
      <c r="A1570" t="s">
        <v>3166</v>
      </c>
      <c r="D1570">
        <v>6100</v>
      </c>
      <c r="E1570" t="s">
        <v>290</v>
      </c>
      <c r="F1570" t="s">
        <v>1417</v>
      </c>
      <c r="I1570" t="b">
        <v>0</v>
      </c>
      <c r="J1570" s="2">
        <v>492</v>
      </c>
      <c r="K1570" s="2">
        <v>302</v>
      </c>
      <c r="L1570" s="2">
        <v>3</v>
      </c>
      <c r="M1570" s="2">
        <v>299</v>
      </c>
      <c r="N1570" s="2">
        <v>7</v>
      </c>
      <c r="O1570" s="2">
        <v>66</v>
      </c>
      <c r="P1570" s="2">
        <v>1</v>
      </c>
      <c r="Q1570" s="2">
        <v>0</v>
      </c>
      <c r="R1570" s="2">
        <v>0</v>
      </c>
      <c r="S1570" s="2">
        <v>0</v>
      </c>
      <c r="T1570" s="2">
        <v>7</v>
      </c>
      <c r="U1570" s="2">
        <v>0</v>
      </c>
      <c r="V1570" s="2">
        <v>0</v>
      </c>
      <c r="W1570" s="2">
        <v>0</v>
      </c>
      <c r="X1570" s="2">
        <v>0</v>
      </c>
      <c r="Y1570" s="2">
        <v>20</v>
      </c>
      <c r="Z1570" s="2">
        <v>7</v>
      </c>
      <c r="AA1570" s="2">
        <v>61</v>
      </c>
      <c r="AB1570" s="2">
        <v>0</v>
      </c>
      <c r="AC1570" s="2">
        <v>0</v>
      </c>
      <c r="AD1570" s="2">
        <v>0</v>
      </c>
      <c r="AE1570" s="2">
        <v>0</v>
      </c>
      <c r="AF1570" s="2">
        <v>0</v>
      </c>
      <c r="AG1570" s="2">
        <v>6</v>
      </c>
      <c r="AH1570" s="2">
        <v>0</v>
      </c>
      <c r="AI1570" s="2">
        <v>0</v>
      </c>
      <c r="AJ1570" s="2">
        <v>3</v>
      </c>
      <c r="AK1570" s="2">
        <v>20</v>
      </c>
      <c r="AL1570" s="2">
        <v>0</v>
      </c>
      <c r="AM1570" s="2">
        <v>101</v>
      </c>
      <c r="AN1570" s="3">
        <f>IFERROR(K1570/J1570,"")</f>
        <v>0</v>
      </c>
      <c r="AO1570" s="3">
        <f>IFERROR(L1570/K1570,"")</f>
        <v>0</v>
      </c>
    </row>
    <row r="1571" spans="1:41">
      <c r="A1571" t="s">
        <v>3167</v>
      </c>
      <c r="D1571">
        <v>6100</v>
      </c>
      <c r="E1571" t="s">
        <v>290</v>
      </c>
      <c r="F1571" t="s">
        <v>1419</v>
      </c>
      <c r="I1571" t="b">
        <v>0</v>
      </c>
      <c r="J1571" s="2">
        <v>442</v>
      </c>
      <c r="K1571" s="2">
        <v>303</v>
      </c>
      <c r="L1571" s="2">
        <v>2</v>
      </c>
      <c r="M1571" s="2">
        <v>301</v>
      </c>
      <c r="N1571" s="2">
        <v>17</v>
      </c>
      <c r="O1571" s="2">
        <v>42</v>
      </c>
      <c r="P1571" s="2">
        <v>0</v>
      </c>
      <c r="Q1571" s="2">
        <v>0</v>
      </c>
      <c r="R1571" s="2">
        <v>0</v>
      </c>
      <c r="S1571" s="2">
        <v>0</v>
      </c>
      <c r="T1571" s="2">
        <v>15</v>
      </c>
      <c r="U1571" s="2">
        <v>0</v>
      </c>
      <c r="V1571" s="2">
        <v>0</v>
      </c>
      <c r="W1571" s="2">
        <v>0</v>
      </c>
      <c r="X1571" s="2">
        <v>0</v>
      </c>
      <c r="Y1571" s="2">
        <v>23</v>
      </c>
      <c r="Z1571" s="2">
        <v>17</v>
      </c>
      <c r="AA1571" s="2">
        <v>81</v>
      </c>
      <c r="AB1571" s="2">
        <v>1</v>
      </c>
      <c r="AC1571" s="2">
        <v>0</v>
      </c>
      <c r="AD1571" s="2">
        <v>0</v>
      </c>
      <c r="AE1571" s="2">
        <v>0</v>
      </c>
      <c r="AF1571" s="2">
        <v>0</v>
      </c>
      <c r="AG1571" s="2">
        <v>6</v>
      </c>
      <c r="AH1571" s="2">
        <v>0</v>
      </c>
      <c r="AI1571" s="2">
        <v>0</v>
      </c>
      <c r="AJ1571" s="2">
        <v>2</v>
      </c>
      <c r="AK1571" s="2">
        <v>12</v>
      </c>
      <c r="AL1571" s="2">
        <v>0</v>
      </c>
      <c r="AM1571" s="2">
        <v>85</v>
      </c>
      <c r="AN1571" s="3">
        <f>IFERROR(K1571/J1571,"")</f>
        <v>0</v>
      </c>
      <c r="AO1571" s="3">
        <f>IFERROR(L1571/K1571,"")</f>
        <v>0</v>
      </c>
    </row>
    <row r="1572" spans="1:41">
      <c r="A1572" t="s">
        <v>3168</v>
      </c>
      <c r="D1572">
        <v>6100</v>
      </c>
      <c r="E1572" t="s">
        <v>290</v>
      </c>
      <c r="F1572" t="s">
        <v>1421</v>
      </c>
      <c r="I1572" t="b">
        <v>0</v>
      </c>
      <c r="J1572" s="2">
        <v>524</v>
      </c>
      <c r="K1572" s="2">
        <v>311</v>
      </c>
      <c r="L1572" s="2">
        <v>10</v>
      </c>
      <c r="M1572" s="2">
        <v>301</v>
      </c>
      <c r="N1572" s="2">
        <v>22</v>
      </c>
      <c r="O1572" s="2">
        <v>52</v>
      </c>
      <c r="P1572" s="2">
        <v>0</v>
      </c>
      <c r="Q1572" s="2">
        <v>0</v>
      </c>
      <c r="R1572" s="2">
        <v>0</v>
      </c>
      <c r="S1572" s="2">
        <v>1</v>
      </c>
      <c r="T1572" s="2">
        <v>7</v>
      </c>
      <c r="U1572" s="2">
        <v>0</v>
      </c>
      <c r="V1572" s="2">
        <v>0</v>
      </c>
      <c r="W1572" s="2">
        <v>0</v>
      </c>
      <c r="X1572" s="2">
        <v>0</v>
      </c>
      <c r="Y1572" s="2">
        <v>23</v>
      </c>
      <c r="Z1572" s="2">
        <v>17</v>
      </c>
      <c r="AA1572" s="2">
        <v>68</v>
      </c>
      <c r="AB1572" s="2">
        <v>3</v>
      </c>
      <c r="AC1572" s="2">
        <v>0</v>
      </c>
      <c r="AD1572" s="2">
        <v>0</v>
      </c>
      <c r="AE1572" s="2">
        <v>0</v>
      </c>
      <c r="AF1572" s="2">
        <v>0</v>
      </c>
      <c r="AG1572" s="2">
        <v>9</v>
      </c>
      <c r="AH1572" s="2">
        <v>0</v>
      </c>
      <c r="AI1572" s="2">
        <v>0</v>
      </c>
      <c r="AJ1572" s="2">
        <v>3</v>
      </c>
      <c r="AK1572" s="2">
        <v>22</v>
      </c>
      <c r="AL1572" s="2">
        <v>0</v>
      </c>
      <c r="AM1572" s="2">
        <v>74</v>
      </c>
      <c r="AN1572" s="3">
        <f>IFERROR(K1572/J1572,"")</f>
        <v>0</v>
      </c>
      <c r="AO1572" s="3">
        <f>IFERROR(L1572/K1572,"")</f>
        <v>0</v>
      </c>
    </row>
    <row r="1573" spans="1:41">
      <c r="A1573" t="s">
        <v>3169</v>
      </c>
      <c r="D1573">
        <v>6100</v>
      </c>
      <c r="E1573" t="s">
        <v>290</v>
      </c>
      <c r="F1573" t="s">
        <v>1423</v>
      </c>
      <c r="I1573" t="b">
        <v>0</v>
      </c>
      <c r="J1573" s="2">
        <v>584</v>
      </c>
      <c r="K1573" s="2">
        <v>390</v>
      </c>
      <c r="L1573" s="2">
        <v>14</v>
      </c>
      <c r="M1573" s="2">
        <v>376</v>
      </c>
      <c r="N1573" s="2">
        <v>32</v>
      </c>
      <c r="O1573" s="2">
        <v>26</v>
      </c>
      <c r="P1573" s="2">
        <v>0</v>
      </c>
      <c r="Q1573" s="2">
        <v>0</v>
      </c>
      <c r="R1573" s="2">
        <v>0</v>
      </c>
      <c r="S1573" s="2">
        <v>0</v>
      </c>
      <c r="T1573" s="2">
        <v>20</v>
      </c>
      <c r="U1573" s="2">
        <v>0</v>
      </c>
      <c r="V1573" s="2">
        <v>0</v>
      </c>
      <c r="W1573" s="2">
        <v>0</v>
      </c>
      <c r="X1573" s="2">
        <v>0</v>
      </c>
      <c r="Y1573" s="2">
        <v>45</v>
      </c>
      <c r="Z1573" s="2">
        <v>22</v>
      </c>
      <c r="AA1573" s="2">
        <v>77</v>
      </c>
      <c r="AB1573" s="2">
        <v>5</v>
      </c>
      <c r="AC1573" s="2">
        <v>0</v>
      </c>
      <c r="AD1573" s="2">
        <v>0</v>
      </c>
      <c r="AE1573" s="2">
        <v>0</v>
      </c>
      <c r="AF1573" s="2">
        <v>0</v>
      </c>
      <c r="AG1573" s="2">
        <v>28</v>
      </c>
      <c r="AH1573" s="2">
        <v>0</v>
      </c>
      <c r="AI1573" s="2">
        <v>0</v>
      </c>
      <c r="AJ1573" s="2">
        <v>6</v>
      </c>
      <c r="AK1573" s="2">
        <v>27</v>
      </c>
      <c r="AL1573" s="2">
        <v>0</v>
      </c>
      <c r="AM1573" s="2">
        <v>88</v>
      </c>
      <c r="AN1573" s="3">
        <f>IFERROR(K1573/J1573,"")</f>
        <v>0</v>
      </c>
      <c r="AO1573" s="3">
        <f>IFERROR(L1573/K1573,"")</f>
        <v>0</v>
      </c>
    </row>
    <row r="1574" spans="1:41">
      <c r="A1574" t="s">
        <v>3170</v>
      </c>
      <c r="D1574">
        <v>6100</v>
      </c>
      <c r="E1574" t="s">
        <v>290</v>
      </c>
      <c r="F1574" t="s">
        <v>1425</v>
      </c>
      <c r="I1574" t="b">
        <v>0</v>
      </c>
      <c r="J1574" s="2">
        <v>734</v>
      </c>
      <c r="K1574" s="2">
        <v>559</v>
      </c>
      <c r="L1574" s="2">
        <v>13</v>
      </c>
      <c r="M1574" s="2">
        <v>546</v>
      </c>
      <c r="N1574" s="2">
        <v>26</v>
      </c>
      <c r="O1574" s="2">
        <v>132</v>
      </c>
      <c r="P1574" s="2">
        <v>3</v>
      </c>
      <c r="Q1574" s="2">
        <v>0</v>
      </c>
      <c r="R1574" s="2">
        <v>0</v>
      </c>
      <c r="S1574" s="2">
        <v>0</v>
      </c>
      <c r="T1574" s="2">
        <v>20</v>
      </c>
      <c r="U1574" s="2">
        <v>0</v>
      </c>
      <c r="V1574" s="2">
        <v>0</v>
      </c>
      <c r="W1574" s="2">
        <v>0</v>
      </c>
      <c r="X1574" s="2">
        <v>0</v>
      </c>
      <c r="Y1574" s="2">
        <v>27</v>
      </c>
      <c r="Z1574" s="2">
        <v>12</v>
      </c>
      <c r="AA1574" s="2">
        <v>86</v>
      </c>
      <c r="AB1574" s="2">
        <v>2</v>
      </c>
      <c r="AC1574" s="2">
        <v>1</v>
      </c>
      <c r="AD1574" s="2">
        <v>0</v>
      </c>
      <c r="AE1574" s="2">
        <v>0</v>
      </c>
      <c r="AF1574" s="2">
        <v>0</v>
      </c>
      <c r="AG1574" s="2">
        <v>13</v>
      </c>
      <c r="AH1574" s="2">
        <v>0</v>
      </c>
      <c r="AI1574" s="2">
        <v>0</v>
      </c>
      <c r="AJ1574" s="2">
        <v>0</v>
      </c>
      <c r="AK1574" s="2">
        <v>24</v>
      </c>
      <c r="AL1574" s="2">
        <v>0</v>
      </c>
      <c r="AM1574" s="2">
        <v>200</v>
      </c>
      <c r="AN1574" s="3">
        <f>IFERROR(K1574/J1574,"")</f>
        <v>0</v>
      </c>
      <c r="AO1574" s="3">
        <f>IFERROR(L1574/K1574,"")</f>
        <v>0</v>
      </c>
    </row>
    <row r="1575" spans="1:41">
      <c r="A1575" t="s">
        <v>3171</v>
      </c>
      <c r="D1575">
        <v>6100</v>
      </c>
      <c r="E1575" t="s">
        <v>290</v>
      </c>
      <c r="F1575" t="s">
        <v>1427</v>
      </c>
      <c r="I1575" t="b">
        <v>0</v>
      </c>
      <c r="J1575" s="2">
        <v>707</v>
      </c>
      <c r="K1575" s="2">
        <v>427</v>
      </c>
      <c r="L1575" s="2">
        <v>11</v>
      </c>
      <c r="M1575" s="2">
        <v>416</v>
      </c>
      <c r="N1575" s="2">
        <v>20</v>
      </c>
      <c r="O1575" s="2">
        <v>105</v>
      </c>
      <c r="P1575" s="2">
        <v>0</v>
      </c>
      <c r="Q1575" s="2">
        <v>0</v>
      </c>
      <c r="R1575" s="2">
        <v>0</v>
      </c>
      <c r="S1575" s="2">
        <v>0</v>
      </c>
      <c r="T1575" s="2">
        <v>12</v>
      </c>
      <c r="U1575" s="2">
        <v>0</v>
      </c>
      <c r="V1575" s="2">
        <v>0</v>
      </c>
      <c r="W1575" s="2">
        <v>0</v>
      </c>
      <c r="X1575" s="2">
        <v>0</v>
      </c>
      <c r="Y1575" s="2">
        <v>30</v>
      </c>
      <c r="Z1575" s="2">
        <v>18</v>
      </c>
      <c r="AA1575" s="2">
        <v>65</v>
      </c>
      <c r="AB1575" s="2">
        <v>3</v>
      </c>
      <c r="AC1575" s="2">
        <v>0</v>
      </c>
      <c r="AD1575" s="2">
        <v>0</v>
      </c>
      <c r="AE1575" s="2">
        <v>0</v>
      </c>
      <c r="AF1575" s="2">
        <v>0</v>
      </c>
      <c r="AG1575" s="2">
        <v>9</v>
      </c>
      <c r="AH1575" s="2">
        <v>0</v>
      </c>
      <c r="AI1575" s="2">
        <v>2</v>
      </c>
      <c r="AJ1575" s="2">
        <v>2</v>
      </c>
      <c r="AK1575" s="2">
        <v>18</v>
      </c>
      <c r="AL1575" s="2">
        <v>0</v>
      </c>
      <c r="AM1575" s="2">
        <v>132</v>
      </c>
      <c r="AN1575" s="3">
        <f>IFERROR(K1575/J1575,"")</f>
        <v>0</v>
      </c>
      <c r="AO1575" s="3">
        <f>IFERROR(L1575/K1575,"")</f>
        <v>0</v>
      </c>
    </row>
    <row r="1576" spans="1:41">
      <c r="A1576" t="s">
        <v>3172</v>
      </c>
      <c r="D1576">
        <v>6100</v>
      </c>
      <c r="E1576" t="s">
        <v>290</v>
      </c>
      <c r="F1576" t="s">
        <v>1429</v>
      </c>
      <c r="I1576" t="b">
        <v>0</v>
      </c>
      <c r="J1576" s="2">
        <v>651</v>
      </c>
      <c r="K1576" s="2">
        <v>412</v>
      </c>
      <c r="L1576" s="2">
        <v>16</v>
      </c>
      <c r="M1576" s="2">
        <v>396</v>
      </c>
      <c r="N1576" s="2">
        <v>20</v>
      </c>
      <c r="O1576" s="2">
        <v>52</v>
      </c>
      <c r="P1576" s="2">
        <v>0</v>
      </c>
      <c r="Q1576" s="2">
        <v>0</v>
      </c>
      <c r="R1576" s="2">
        <v>0</v>
      </c>
      <c r="S1576" s="2">
        <v>1</v>
      </c>
      <c r="T1576" s="2">
        <v>13</v>
      </c>
      <c r="U1576" s="2">
        <v>0</v>
      </c>
      <c r="V1576" s="2">
        <v>0</v>
      </c>
      <c r="W1576" s="2">
        <v>0</v>
      </c>
      <c r="X1576" s="2">
        <v>0</v>
      </c>
      <c r="Y1576" s="2">
        <v>30</v>
      </c>
      <c r="Z1576" s="2">
        <v>42</v>
      </c>
      <c r="AA1576" s="2">
        <v>86</v>
      </c>
      <c r="AB1576" s="2">
        <v>3</v>
      </c>
      <c r="AC1576" s="2">
        <v>0</v>
      </c>
      <c r="AD1576" s="2">
        <v>0</v>
      </c>
      <c r="AE1576" s="2">
        <v>0</v>
      </c>
      <c r="AF1576" s="2">
        <v>0</v>
      </c>
      <c r="AG1576" s="2">
        <v>15</v>
      </c>
      <c r="AH1576" s="2">
        <v>0</v>
      </c>
      <c r="AI1576" s="2">
        <v>0</v>
      </c>
      <c r="AJ1576" s="2">
        <v>0</v>
      </c>
      <c r="AK1576" s="2">
        <v>11</v>
      </c>
      <c r="AL1576" s="2">
        <v>0</v>
      </c>
      <c r="AM1576" s="2">
        <v>123</v>
      </c>
      <c r="AN1576" s="3">
        <f>IFERROR(K1576/J1576,"")</f>
        <v>0</v>
      </c>
      <c r="AO1576" s="3">
        <f>IFERROR(L1576/K1576,"")</f>
        <v>0</v>
      </c>
    </row>
    <row r="1577" spans="1:41">
      <c r="A1577" t="s">
        <v>3173</v>
      </c>
      <c r="D1577">
        <v>6100</v>
      </c>
      <c r="E1577" t="s">
        <v>290</v>
      </c>
      <c r="F1577" t="s">
        <v>1431</v>
      </c>
      <c r="I1577" t="b">
        <v>0</v>
      </c>
      <c r="J1577" s="2">
        <v>582</v>
      </c>
      <c r="K1577" s="2">
        <v>400</v>
      </c>
      <c r="L1577" s="2">
        <v>4</v>
      </c>
      <c r="M1577" s="2">
        <v>396</v>
      </c>
      <c r="N1577" s="2">
        <v>49</v>
      </c>
      <c r="O1577" s="2">
        <v>32</v>
      </c>
      <c r="P1577" s="2">
        <v>0</v>
      </c>
      <c r="Q1577" s="2">
        <v>0</v>
      </c>
      <c r="R1577" s="2">
        <v>0</v>
      </c>
      <c r="S1577" s="2">
        <v>0</v>
      </c>
      <c r="T1577" s="2">
        <v>20</v>
      </c>
      <c r="U1577" s="2">
        <v>0</v>
      </c>
      <c r="V1577" s="2">
        <v>0</v>
      </c>
      <c r="W1577" s="2">
        <v>0</v>
      </c>
      <c r="X1577" s="2">
        <v>0</v>
      </c>
      <c r="Y1577" s="2">
        <v>46</v>
      </c>
      <c r="Z1577" s="2">
        <v>14</v>
      </c>
      <c r="AA1577" s="2">
        <v>76</v>
      </c>
      <c r="AB1577" s="2">
        <v>6</v>
      </c>
      <c r="AC1577" s="2">
        <v>0</v>
      </c>
      <c r="AD1577" s="2">
        <v>0</v>
      </c>
      <c r="AE1577" s="2">
        <v>0</v>
      </c>
      <c r="AF1577" s="2">
        <v>0</v>
      </c>
      <c r="AG1577" s="2">
        <v>30</v>
      </c>
      <c r="AH1577" s="2">
        <v>0</v>
      </c>
      <c r="AI1577" s="2">
        <v>0</v>
      </c>
      <c r="AJ1577" s="2">
        <v>7</v>
      </c>
      <c r="AK1577" s="2">
        <v>9</v>
      </c>
      <c r="AL1577" s="2">
        <v>0</v>
      </c>
      <c r="AM1577" s="2">
        <v>107</v>
      </c>
      <c r="AN1577" s="3">
        <f>IFERROR(K1577/J1577,"")</f>
        <v>0</v>
      </c>
      <c r="AO1577" s="3">
        <f>IFERROR(L1577/K1577,"")</f>
        <v>0</v>
      </c>
    </row>
    <row r="1578" spans="1:41">
      <c r="A1578" t="s">
        <v>3174</v>
      </c>
      <c r="D1578">
        <v>6100</v>
      </c>
      <c r="E1578" t="s">
        <v>290</v>
      </c>
      <c r="F1578" t="s">
        <v>1433</v>
      </c>
      <c r="I1578" t="b">
        <v>0</v>
      </c>
      <c r="J1578" s="2">
        <v>639</v>
      </c>
      <c r="K1578" s="2">
        <v>421</v>
      </c>
      <c r="L1578" s="2">
        <v>10</v>
      </c>
      <c r="M1578" s="2">
        <v>411</v>
      </c>
      <c r="N1578" s="2">
        <v>33</v>
      </c>
      <c r="O1578" s="2">
        <v>52</v>
      </c>
      <c r="P1578" s="2">
        <v>0</v>
      </c>
      <c r="Q1578" s="2">
        <v>0</v>
      </c>
      <c r="R1578" s="2">
        <v>0</v>
      </c>
      <c r="S1578" s="2">
        <v>0</v>
      </c>
      <c r="T1578" s="2">
        <v>18</v>
      </c>
      <c r="U1578" s="2">
        <v>1</v>
      </c>
      <c r="V1578" s="2">
        <v>0</v>
      </c>
      <c r="W1578" s="2">
        <v>0</v>
      </c>
      <c r="X1578" s="2">
        <v>0</v>
      </c>
      <c r="Y1578" s="2">
        <v>47</v>
      </c>
      <c r="Z1578" s="2">
        <v>14</v>
      </c>
      <c r="AA1578" s="2">
        <v>102</v>
      </c>
      <c r="AB1578" s="2">
        <v>2</v>
      </c>
      <c r="AC1578" s="2">
        <v>0</v>
      </c>
      <c r="AD1578" s="2">
        <v>0</v>
      </c>
      <c r="AE1578" s="2">
        <v>0</v>
      </c>
      <c r="AF1578" s="2">
        <v>0</v>
      </c>
      <c r="AG1578" s="2">
        <v>13</v>
      </c>
      <c r="AH1578" s="2">
        <v>0</v>
      </c>
      <c r="AI1578" s="2">
        <v>0</v>
      </c>
      <c r="AJ1578" s="2">
        <v>1</v>
      </c>
      <c r="AK1578" s="2">
        <v>11</v>
      </c>
      <c r="AL1578" s="2">
        <v>0</v>
      </c>
      <c r="AM1578" s="2">
        <v>117</v>
      </c>
      <c r="AN1578" s="3">
        <f>IFERROR(K1578/J1578,"")</f>
        <v>0</v>
      </c>
      <c r="AO1578" s="3">
        <f>IFERROR(L1578/K1578,"")</f>
        <v>0</v>
      </c>
    </row>
    <row r="1579" spans="1:41">
      <c r="A1579" t="s">
        <v>3175</v>
      </c>
      <c r="D1579">
        <v>6100</v>
      </c>
      <c r="E1579" t="s">
        <v>290</v>
      </c>
      <c r="F1579" t="s">
        <v>1435</v>
      </c>
      <c r="I1579" t="b">
        <v>0</v>
      </c>
      <c r="J1579" s="2">
        <v>577</v>
      </c>
      <c r="K1579" s="2">
        <v>375</v>
      </c>
      <c r="L1579" s="2">
        <v>10</v>
      </c>
      <c r="M1579" s="2">
        <v>365</v>
      </c>
      <c r="N1579" s="2">
        <v>22</v>
      </c>
      <c r="O1579" s="2">
        <v>84</v>
      </c>
      <c r="P1579" s="2">
        <v>1</v>
      </c>
      <c r="Q1579" s="2">
        <v>0</v>
      </c>
      <c r="R1579" s="2">
        <v>0</v>
      </c>
      <c r="S1579" s="2">
        <v>0</v>
      </c>
      <c r="T1579" s="2">
        <v>5</v>
      </c>
      <c r="U1579" s="2">
        <v>0</v>
      </c>
      <c r="V1579" s="2">
        <v>0</v>
      </c>
      <c r="W1579" s="2">
        <v>0</v>
      </c>
      <c r="X1579" s="2">
        <v>0</v>
      </c>
      <c r="Y1579" s="2">
        <v>10</v>
      </c>
      <c r="Z1579" s="2">
        <v>29</v>
      </c>
      <c r="AA1579" s="2">
        <v>68</v>
      </c>
      <c r="AB1579" s="2">
        <v>0</v>
      </c>
      <c r="AC1579" s="2">
        <v>1</v>
      </c>
      <c r="AD1579" s="2">
        <v>0</v>
      </c>
      <c r="AE1579" s="2">
        <v>0</v>
      </c>
      <c r="AF1579" s="2">
        <v>0</v>
      </c>
      <c r="AG1579" s="2">
        <v>14</v>
      </c>
      <c r="AH1579" s="2">
        <v>0</v>
      </c>
      <c r="AI1579" s="2">
        <v>0</v>
      </c>
      <c r="AJ1579" s="2">
        <v>2</v>
      </c>
      <c r="AK1579" s="2">
        <v>25</v>
      </c>
      <c r="AL1579" s="2">
        <v>0</v>
      </c>
      <c r="AM1579" s="2">
        <v>104</v>
      </c>
      <c r="AN1579" s="3">
        <f>IFERROR(K1579/J1579,"")</f>
        <v>0</v>
      </c>
      <c r="AO1579" s="3">
        <f>IFERROR(L1579/K1579,"")</f>
        <v>0</v>
      </c>
    </row>
    <row r="1580" spans="1:41">
      <c r="A1580" t="s">
        <v>3176</v>
      </c>
      <c r="D1580">
        <v>6100</v>
      </c>
      <c r="E1580" t="s">
        <v>290</v>
      </c>
      <c r="F1580" t="s">
        <v>1437</v>
      </c>
      <c r="I1580" t="b">
        <v>0</v>
      </c>
      <c r="J1580" s="2">
        <v>728</v>
      </c>
      <c r="K1580" s="2">
        <v>493</v>
      </c>
      <c r="L1580" s="2">
        <v>3</v>
      </c>
      <c r="M1580" s="2">
        <v>490</v>
      </c>
      <c r="N1580" s="2">
        <v>5</v>
      </c>
      <c r="O1580" s="2">
        <v>114</v>
      </c>
      <c r="P1580" s="2">
        <v>0</v>
      </c>
      <c r="Q1580" s="2">
        <v>0</v>
      </c>
      <c r="R1580" s="2">
        <v>0</v>
      </c>
      <c r="S1580" s="2">
        <v>0</v>
      </c>
      <c r="T1580" s="2">
        <v>19</v>
      </c>
      <c r="U1580" s="2">
        <v>0</v>
      </c>
      <c r="V1580" s="2">
        <v>0</v>
      </c>
      <c r="W1580" s="2">
        <v>0</v>
      </c>
      <c r="X1580" s="2">
        <v>0</v>
      </c>
      <c r="Y1580" s="2">
        <v>20</v>
      </c>
      <c r="Z1580" s="2">
        <v>13</v>
      </c>
      <c r="AA1580" s="2">
        <v>116</v>
      </c>
      <c r="AB1580" s="2">
        <v>0</v>
      </c>
      <c r="AC1580" s="2">
        <v>0</v>
      </c>
      <c r="AD1580" s="2">
        <v>0</v>
      </c>
      <c r="AE1580" s="2">
        <v>0</v>
      </c>
      <c r="AF1580" s="2">
        <v>0</v>
      </c>
      <c r="AG1580" s="2">
        <v>2</v>
      </c>
      <c r="AH1580" s="2">
        <v>0</v>
      </c>
      <c r="AI1580" s="2">
        <v>0</v>
      </c>
      <c r="AJ1580" s="2">
        <v>4</v>
      </c>
      <c r="AK1580" s="2">
        <v>37</v>
      </c>
      <c r="AL1580" s="2">
        <v>0</v>
      </c>
      <c r="AM1580" s="2">
        <v>160</v>
      </c>
      <c r="AN1580" s="3">
        <f>IFERROR(K1580/J1580,"")</f>
        <v>0</v>
      </c>
      <c r="AO1580" s="3">
        <f>IFERROR(L1580/K1580,"")</f>
        <v>0</v>
      </c>
    </row>
    <row r="1581" spans="1:41">
      <c r="A1581" t="s">
        <v>3177</v>
      </c>
      <c r="D1581">
        <v>6100</v>
      </c>
      <c r="E1581" t="s">
        <v>290</v>
      </c>
      <c r="F1581" t="s">
        <v>1439</v>
      </c>
      <c r="I1581" t="b">
        <v>0</v>
      </c>
      <c r="J1581" s="2">
        <v>612</v>
      </c>
      <c r="K1581" s="2">
        <v>441</v>
      </c>
      <c r="L1581" s="2">
        <v>8</v>
      </c>
      <c r="M1581" s="2">
        <v>433</v>
      </c>
      <c r="N1581" s="2">
        <v>23</v>
      </c>
      <c r="O1581" s="2">
        <v>111</v>
      </c>
      <c r="P1581" s="2">
        <v>1</v>
      </c>
      <c r="Q1581" s="2">
        <v>0</v>
      </c>
      <c r="R1581" s="2">
        <v>0</v>
      </c>
      <c r="S1581" s="2">
        <v>0</v>
      </c>
      <c r="T1581" s="2">
        <v>9</v>
      </c>
      <c r="U1581" s="2">
        <v>0</v>
      </c>
      <c r="V1581" s="2">
        <v>0</v>
      </c>
      <c r="W1581" s="2">
        <v>0</v>
      </c>
      <c r="X1581" s="2">
        <v>0</v>
      </c>
      <c r="Y1581" s="2">
        <v>21</v>
      </c>
      <c r="Z1581" s="2">
        <v>19</v>
      </c>
      <c r="AA1581" s="2">
        <v>57</v>
      </c>
      <c r="AB1581" s="2">
        <v>2</v>
      </c>
      <c r="AC1581" s="2">
        <v>0</v>
      </c>
      <c r="AD1581" s="2">
        <v>0</v>
      </c>
      <c r="AE1581" s="2">
        <v>0</v>
      </c>
      <c r="AF1581" s="2">
        <v>0</v>
      </c>
      <c r="AG1581" s="2">
        <v>9</v>
      </c>
      <c r="AH1581" s="2">
        <v>0</v>
      </c>
      <c r="AI1581" s="2">
        <v>1</v>
      </c>
      <c r="AJ1581" s="2">
        <v>0</v>
      </c>
      <c r="AK1581" s="2">
        <v>42</v>
      </c>
      <c r="AL1581" s="2">
        <v>0</v>
      </c>
      <c r="AM1581" s="2">
        <v>138</v>
      </c>
      <c r="AN1581" s="3">
        <f>IFERROR(K1581/J1581,"")</f>
        <v>0</v>
      </c>
      <c r="AO1581" s="3">
        <f>IFERROR(L1581/K1581,"")</f>
        <v>0</v>
      </c>
    </row>
    <row r="1582" spans="1:41">
      <c r="A1582" t="s">
        <v>3178</v>
      </c>
      <c r="D1582">
        <v>6100</v>
      </c>
      <c r="E1582" t="s">
        <v>290</v>
      </c>
      <c r="F1582" t="s">
        <v>1441</v>
      </c>
      <c r="I1582" t="b">
        <v>0</v>
      </c>
      <c r="J1582" s="2">
        <v>613</v>
      </c>
      <c r="K1582" s="2">
        <v>536</v>
      </c>
      <c r="L1582" s="2">
        <v>13</v>
      </c>
      <c r="M1582" s="2">
        <v>523</v>
      </c>
      <c r="N1582" s="2">
        <v>11</v>
      </c>
      <c r="O1582" s="2">
        <v>214</v>
      </c>
      <c r="P1582" s="2">
        <v>0</v>
      </c>
      <c r="Q1582" s="2">
        <v>0</v>
      </c>
      <c r="R1582" s="2">
        <v>0</v>
      </c>
      <c r="S1582" s="2">
        <v>1</v>
      </c>
      <c r="T1582" s="2">
        <v>49</v>
      </c>
      <c r="U1582" s="2">
        <v>0</v>
      </c>
      <c r="V1582" s="2">
        <v>0</v>
      </c>
      <c r="W1582" s="2">
        <v>0</v>
      </c>
      <c r="X1582" s="2">
        <v>0</v>
      </c>
      <c r="Y1582" s="2">
        <v>13</v>
      </c>
      <c r="Z1582" s="2">
        <v>1</v>
      </c>
      <c r="AA1582" s="2">
        <v>36</v>
      </c>
      <c r="AB1582" s="2">
        <v>3</v>
      </c>
      <c r="AC1582" s="2">
        <v>1</v>
      </c>
      <c r="AD1582" s="2">
        <v>0</v>
      </c>
      <c r="AE1582" s="2">
        <v>0</v>
      </c>
      <c r="AF1582" s="2">
        <v>0</v>
      </c>
      <c r="AG1582" s="2">
        <v>6</v>
      </c>
      <c r="AH1582" s="2">
        <v>0</v>
      </c>
      <c r="AI1582" s="2">
        <v>0</v>
      </c>
      <c r="AJ1582" s="2">
        <v>2</v>
      </c>
      <c r="AK1582" s="2">
        <v>56</v>
      </c>
      <c r="AL1582" s="2">
        <v>0</v>
      </c>
      <c r="AM1582" s="2">
        <v>130</v>
      </c>
      <c r="AN1582" s="3">
        <f>IFERROR(K1582/J1582,"")</f>
        <v>0</v>
      </c>
      <c r="AO1582" s="3">
        <f>IFERROR(L1582/K1582,"")</f>
        <v>0</v>
      </c>
    </row>
    <row r="1583" spans="1:41">
      <c r="A1583" t="s">
        <v>3179</v>
      </c>
      <c r="D1583">
        <v>6100</v>
      </c>
      <c r="E1583" t="s">
        <v>290</v>
      </c>
      <c r="F1583" t="s">
        <v>1443</v>
      </c>
      <c r="I1583" t="b">
        <v>0</v>
      </c>
      <c r="J1583" s="2">
        <v>655</v>
      </c>
      <c r="K1583" s="2">
        <v>463</v>
      </c>
      <c r="L1583" s="2">
        <v>6</v>
      </c>
      <c r="M1583" s="2">
        <v>457</v>
      </c>
      <c r="N1583" s="2">
        <v>33</v>
      </c>
      <c r="O1583" s="2">
        <v>102</v>
      </c>
      <c r="P1583" s="2">
        <v>0</v>
      </c>
      <c r="Q1583" s="2">
        <v>0</v>
      </c>
      <c r="R1583" s="2">
        <v>0</v>
      </c>
      <c r="S1583" s="2">
        <v>1</v>
      </c>
      <c r="T1583" s="2">
        <v>58</v>
      </c>
      <c r="U1583" s="2">
        <v>0</v>
      </c>
      <c r="V1583" s="2">
        <v>0</v>
      </c>
      <c r="W1583" s="2">
        <v>0</v>
      </c>
      <c r="X1583" s="2">
        <v>0</v>
      </c>
      <c r="Y1583" s="2">
        <v>26</v>
      </c>
      <c r="Z1583" s="2">
        <v>4</v>
      </c>
      <c r="AA1583" s="2">
        <v>86</v>
      </c>
      <c r="AB1583" s="2">
        <v>7</v>
      </c>
      <c r="AC1583" s="2">
        <v>0</v>
      </c>
      <c r="AD1583" s="2">
        <v>0</v>
      </c>
      <c r="AE1583" s="2">
        <v>0</v>
      </c>
      <c r="AF1583" s="2">
        <v>0</v>
      </c>
      <c r="AG1583" s="2">
        <v>14</v>
      </c>
      <c r="AH1583" s="2">
        <v>0</v>
      </c>
      <c r="AI1583" s="2">
        <v>0</v>
      </c>
      <c r="AJ1583" s="2">
        <v>3</v>
      </c>
      <c r="AK1583" s="2">
        <v>55</v>
      </c>
      <c r="AL1583" s="2">
        <v>0</v>
      </c>
      <c r="AM1583" s="2">
        <v>68</v>
      </c>
      <c r="AN1583" s="3">
        <f>IFERROR(K1583/J1583,"")</f>
        <v>0</v>
      </c>
      <c r="AO1583" s="3">
        <f>IFERROR(L1583/K1583,"")</f>
        <v>0</v>
      </c>
    </row>
    <row r="1584" spans="1:41">
      <c r="A1584" t="s">
        <v>3180</v>
      </c>
      <c r="D1584">
        <v>6100</v>
      </c>
      <c r="E1584" t="s">
        <v>290</v>
      </c>
      <c r="F1584" t="s">
        <v>1445</v>
      </c>
      <c r="I1584" t="b">
        <v>0</v>
      </c>
      <c r="J1584" s="2">
        <v>556</v>
      </c>
      <c r="K1584" s="2">
        <v>434</v>
      </c>
      <c r="L1584" s="2">
        <v>9</v>
      </c>
      <c r="M1584" s="2">
        <v>425</v>
      </c>
      <c r="N1584" s="2">
        <v>5</v>
      </c>
      <c r="O1584" s="2">
        <v>183</v>
      </c>
      <c r="P1584" s="2">
        <v>0</v>
      </c>
      <c r="Q1584" s="2">
        <v>0</v>
      </c>
      <c r="R1584" s="2">
        <v>0</v>
      </c>
      <c r="S1584" s="2">
        <v>0</v>
      </c>
      <c r="T1584" s="2">
        <v>23</v>
      </c>
      <c r="U1584" s="2">
        <v>0</v>
      </c>
      <c r="V1584" s="2">
        <v>0</v>
      </c>
      <c r="W1584" s="2">
        <v>0</v>
      </c>
      <c r="X1584" s="2">
        <v>0</v>
      </c>
      <c r="Y1584" s="2">
        <v>5</v>
      </c>
      <c r="Z1584" s="2">
        <v>0</v>
      </c>
      <c r="AA1584" s="2">
        <v>11</v>
      </c>
      <c r="AB1584" s="2">
        <v>0</v>
      </c>
      <c r="AC1584" s="2">
        <v>0</v>
      </c>
      <c r="AD1584" s="2">
        <v>0</v>
      </c>
      <c r="AE1584" s="2">
        <v>0</v>
      </c>
      <c r="AF1584" s="2">
        <v>0</v>
      </c>
      <c r="AG1584" s="2">
        <v>5</v>
      </c>
      <c r="AH1584" s="2">
        <v>0</v>
      </c>
      <c r="AI1584" s="2">
        <v>1</v>
      </c>
      <c r="AJ1584" s="2">
        <v>2</v>
      </c>
      <c r="AK1584" s="2">
        <v>44</v>
      </c>
      <c r="AL1584" s="2">
        <v>0</v>
      </c>
      <c r="AM1584" s="2">
        <v>146</v>
      </c>
      <c r="AN1584" s="3">
        <f>IFERROR(K1584/J1584,"")</f>
        <v>0</v>
      </c>
      <c r="AO1584" s="3">
        <f>IFERROR(L1584/K1584,"")</f>
        <v>0</v>
      </c>
    </row>
    <row r="1585" spans="1:41">
      <c r="A1585" t="s">
        <v>3181</v>
      </c>
      <c r="D1585">
        <v>6100</v>
      </c>
      <c r="E1585" t="s">
        <v>290</v>
      </c>
      <c r="F1585" t="s">
        <v>1447</v>
      </c>
      <c r="I1585" t="b">
        <v>0</v>
      </c>
      <c r="J1585" s="2">
        <v>664</v>
      </c>
      <c r="K1585" s="2">
        <v>515</v>
      </c>
      <c r="L1585" s="2">
        <v>7</v>
      </c>
      <c r="M1585" s="2">
        <v>508</v>
      </c>
      <c r="N1585" s="2">
        <v>19</v>
      </c>
      <c r="O1585" s="2">
        <v>184</v>
      </c>
      <c r="P1585" s="2">
        <v>0</v>
      </c>
      <c r="Q1585" s="2">
        <v>0</v>
      </c>
      <c r="R1585" s="2">
        <v>0</v>
      </c>
      <c r="S1585" s="2">
        <v>0</v>
      </c>
      <c r="T1585" s="2">
        <v>76</v>
      </c>
      <c r="U1585" s="2">
        <v>0</v>
      </c>
      <c r="V1585" s="2">
        <v>0</v>
      </c>
      <c r="W1585" s="2">
        <v>0</v>
      </c>
      <c r="X1585" s="2">
        <v>0</v>
      </c>
      <c r="Y1585" s="2">
        <v>9</v>
      </c>
      <c r="Z1585" s="2">
        <v>2</v>
      </c>
      <c r="AA1585" s="2">
        <v>54</v>
      </c>
      <c r="AB1585" s="2">
        <v>7</v>
      </c>
      <c r="AC1585" s="2">
        <v>1</v>
      </c>
      <c r="AD1585" s="2">
        <v>0</v>
      </c>
      <c r="AE1585" s="2">
        <v>0</v>
      </c>
      <c r="AF1585" s="2">
        <v>0</v>
      </c>
      <c r="AG1585" s="2">
        <v>19</v>
      </c>
      <c r="AH1585" s="2">
        <v>0</v>
      </c>
      <c r="AI1585" s="2">
        <v>1</v>
      </c>
      <c r="AJ1585" s="2">
        <v>2</v>
      </c>
      <c r="AK1585" s="2">
        <v>61</v>
      </c>
      <c r="AL1585" s="2">
        <v>0</v>
      </c>
      <c r="AM1585" s="2">
        <v>73</v>
      </c>
      <c r="AN1585" s="3">
        <f>IFERROR(K1585/J1585,"")</f>
        <v>0</v>
      </c>
      <c r="AO1585" s="3">
        <f>IFERROR(L1585/K1585,"")</f>
        <v>0</v>
      </c>
    </row>
    <row r="1586" spans="1:41">
      <c r="A1586" t="s">
        <v>3182</v>
      </c>
      <c r="D1586">
        <v>6100</v>
      </c>
      <c r="E1586" t="s">
        <v>290</v>
      </c>
      <c r="F1586" t="s">
        <v>1449</v>
      </c>
      <c r="I1586" t="b">
        <v>0</v>
      </c>
      <c r="J1586" s="2">
        <v>702</v>
      </c>
      <c r="K1586" s="2">
        <v>553</v>
      </c>
      <c r="L1586" s="2">
        <v>9</v>
      </c>
      <c r="M1586" s="2">
        <v>544</v>
      </c>
      <c r="N1586" s="2">
        <v>1</v>
      </c>
      <c r="O1586" s="2">
        <v>296</v>
      </c>
      <c r="P1586" s="2">
        <v>0</v>
      </c>
      <c r="Q1586" s="2">
        <v>0</v>
      </c>
      <c r="R1586" s="2">
        <v>0</v>
      </c>
      <c r="S1586" s="2">
        <v>0</v>
      </c>
      <c r="T1586" s="2">
        <v>21</v>
      </c>
      <c r="U1586" s="2">
        <v>0</v>
      </c>
      <c r="V1586" s="2">
        <v>0</v>
      </c>
      <c r="W1586" s="2">
        <v>0</v>
      </c>
      <c r="X1586" s="2">
        <v>0</v>
      </c>
      <c r="Y1586" s="2">
        <v>3</v>
      </c>
      <c r="Z1586" s="2">
        <v>0</v>
      </c>
      <c r="AA1586" s="2">
        <v>18</v>
      </c>
      <c r="AB1586" s="2">
        <v>2</v>
      </c>
      <c r="AC1586" s="2">
        <v>0</v>
      </c>
      <c r="AD1586" s="2">
        <v>0</v>
      </c>
      <c r="AE1586" s="2">
        <v>1</v>
      </c>
      <c r="AF1586" s="2">
        <v>0</v>
      </c>
      <c r="AG1586" s="2">
        <v>1</v>
      </c>
      <c r="AH1586" s="2">
        <v>0</v>
      </c>
      <c r="AI1586" s="2">
        <v>0</v>
      </c>
      <c r="AJ1586" s="2">
        <v>0</v>
      </c>
      <c r="AK1586" s="2">
        <v>36</v>
      </c>
      <c r="AL1586" s="2">
        <v>0</v>
      </c>
      <c r="AM1586" s="2">
        <v>165</v>
      </c>
      <c r="AN1586" s="3">
        <f>IFERROR(K1586/J1586,"")</f>
        <v>0</v>
      </c>
      <c r="AO1586" s="3">
        <f>IFERROR(L1586/K1586,"")</f>
        <v>0</v>
      </c>
    </row>
    <row r="1587" spans="1:41">
      <c r="A1587" t="s">
        <v>3183</v>
      </c>
      <c r="D1587">
        <v>6100</v>
      </c>
      <c r="E1587" t="s">
        <v>290</v>
      </c>
      <c r="F1587" t="s">
        <v>1451</v>
      </c>
      <c r="I1587" t="b">
        <v>0</v>
      </c>
      <c r="J1587" s="2">
        <v>608</v>
      </c>
      <c r="K1587" s="2">
        <v>482</v>
      </c>
      <c r="L1587" s="2">
        <v>14</v>
      </c>
      <c r="M1587" s="2">
        <v>468</v>
      </c>
      <c r="N1587" s="2">
        <v>1</v>
      </c>
      <c r="O1587" s="2">
        <v>290</v>
      </c>
      <c r="P1587" s="2">
        <v>0</v>
      </c>
      <c r="Q1587" s="2">
        <v>0</v>
      </c>
      <c r="R1587" s="2">
        <v>0</v>
      </c>
      <c r="S1587" s="2">
        <v>0</v>
      </c>
      <c r="T1587" s="2">
        <v>3</v>
      </c>
      <c r="U1587" s="2">
        <v>0</v>
      </c>
      <c r="V1587" s="2">
        <v>0</v>
      </c>
      <c r="W1587" s="2">
        <v>0</v>
      </c>
      <c r="X1587" s="2">
        <v>0</v>
      </c>
      <c r="Y1587" s="2">
        <v>2</v>
      </c>
      <c r="Z1587" s="2">
        <v>0</v>
      </c>
      <c r="AA1587" s="2">
        <v>13</v>
      </c>
      <c r="AB1587" s="2">
        <v>0</v>
      </c>
      <c r="AC1587" s="2">
        <v>0</v>
      </c>
      <c r="AD1587" s="2">
        <v>0</v>
      </c>
      <c r="AE1587" s="2">
        <v>0</v>
      </c>
      <c r="AF1587" s="2">
        <v>0</v>
      </c>
      <c r="AG1587" s="2">
        <v>1</v>
      </c>
      <c r="AH1587" s="2">
        <v>0</v>
      </c>
      <c r="AI1587" s="2">
        <v>0</v>
      </c>
      <c r="AJ1587" s="2">
        <v>1</v>
      </c>
      <c r="AK1587" s="2">
        <v>39</v>
      </c>
      <c r="AL1587" s="2">
        <v>0</v>
      </c>
      <c r="AM1587" s="2">
        <v>118</v>
      </c>
      <c r="AN1587" s="3">
        <f>IFERROR(K1587/J1587,"")</f>
        <v>0</v>
      </c>
      <c r="AO1587" s="3">
        <f>IFERROR(L1587/K1587,"")</f>
        <v>0</v>
      </c>
    </row>
    <row r="1588" spans="1:41">
      <c r="A1588" t="s">
        <v>3184</v>
      </c>
      <c r="D1588">
        <v>6100</v>
      </c>
      <c r="E1588" t="s">
        <v>290</v>
      </c>
      <c r="F1588" t="s">
        <v>1453</v>
      </c>
      <c r="I1588" t="b">
        <v>0</v>
      </c>
      <c r="J1588" s="2">
        <v>471</v>
      </c>
      <c r="K1588" s="2">
        <v>334</v>
      </c>
      <c r="L1588" s="2">
        <v>1</v>
      </c>
      <c r="M1588" s="2">
        <v>333</v>
      </c>
      <c r="N1588" s="2">
        <v>29</v>
      </c>
      <c r="O1588" s="2">
        <v>94</v>
      </c>
      <c r="P1588" s="2">
        <v>1</v>
      </c>
      <c r="Q1588" s="2">
        <v>0</v>
      </c>
      <c r="R1588" s="2">
        <v>0</v>
      </c>
      <c r="S1588" s="2">
        <v>0</v>
      </c>
      <c r="T1588" s="2">
        <v>49</v>
      </c>
      <c r="U1588" s="2">
        <v>0</v>
      </c>
      <c r="V1588" s="2">
        <v>0</v>
      </c>
      <c r="W1588" s="2">
        <v>0</v>
      </c>
      <c r="X1588" s="2">
        <v>0</v>
      </c>
      <c r="Y1588" s="2">
        <v>15</v>
      </c>
      <c r="Z1588" s="2">
        <v>4</v>
      </c>
      <c r="AA1588" s="2">
        <v>49</v>
      </c>
      <c r="AB1588" s="2">
        <v>9</v>
      </c>
      <c r="AC1588" s="2">
        <v>2</v>
      </c>
      <c r="AD1588" s="2">
        <v>0</v>
      </c>
      <c r="AE1588" s="2">
        <v>0</v>
      </c>
      <c r="AF1588" s="2">
        <v>0</v>
      </c>
      <c r="AG1588" s="2">
        <v>15</v>
      </c>
      <c r="AH1588" s="2">
        <v>0</v>
      </c>
      <c r="AI1588" s="2">
        <v>0</v>
      </c>
      <c r="AJ1588" s="2">
        <v>4</v>
      </c>
      <c r="AK1588" s="2">
        <v>23</v>
      </c>
      <c r="AL1588" s="2">
        <v>0</v>
      </c>
      <c r="AM1588" s="2">
        <v>39</v>
      </c>
      <c r="AN1588" s="3">
        <f>IFERROR(K1588/J1588,"")</f>
        <v>0</v>
      </c>
      <c r="AO1588" s="3">
        <f>IFERROR(L1588/K1588,"")</f>
        <v>0</v>
      </c>
    </row>
    <row r="1589" spans="1:41">
      <c r="A1589" t="s">
        <v>3185</v>
      </c>
      <c r="D1589">
        <v>6100</v>
      </c>
      <c r="E1589" t="s">
        <v>290</v>
      </c>
      <c r="F1589" t="s">
        <v>1563</v>
      </c>
      <c r="I1589" t="b">
        <v>0</v>
      </c>
      <c r="J1589" s="2">
        <v>522</v>
      </c>
      <c r="K1589" s="2">
        <v>404</v>
      </c>
      <c r="L1589" s="2">
        <v>11</v>
      </c>
      <c r="M1589" s="2">
        <v>393</v>
      </c>
      <c r="N1589" s="2">
        <v>3</v>
      </c>
      <c r="O1589" s="2">
        <v>229</v>
      </c>
      <c r="P1589" s="2">
        <v>0</v>
      </c>
      <c r="Q1589" s="2">
        <v>0</v>
      </c>
      <c r="R1589" s="2">
        <v>0</v>
      </c>
      <c r="S1589" s="2">
        <v>0</v>
      </c>
      <c r="T1589" s="2">
        <v>28</v>
      </c>
      <c r="U1589" s="2">
        <v>0</v>
      </c>
      <c r="V1589" s="2">
        <v>0</v>
      </c>
      <c r="W1589" s="2">
        <v>0</v>
      </c>
      <c r="X1589" s="2">
        <v>0</v>
      </c>
      <c r="Y1589" s="2">
        <v>2</v>
      </c>
      <c r="Z1589" s="2">
        <v>4</v>
      </c>
      <c r="AA1589" s="2">
        <v>24</v>
      </c>
      <c r="AB1589" s="2">
        <v>0</v>
      </c>
      <c r="AC1589" s="2">
        <v>0</v>
      </c>
      <c r="AD1589" s="2">
        <v>0</v>
      </c>
      <c r="AE1589" s="2">
        <v>0</v>
      </c>
      <c r="AF1589" s="2">
        <v>0</v>
      </c>
      <c r="AG1589" s="2">
        <v>1</v>
      </c>
      <c r="AH1589" s="2">
        <v>0</v>
      </c>
      <c r="AI1589" s="2">
        <v>0</v>
      </c>
      <c r="AJ1589" s="2">
        <v>0</v>
      </c>
      <c r="AK1589" s="2">
        <v>29</v>
      </c>
      <c r="AL1589" s="2">
        <v>0</v>
      </c>
      <c r="AM1589" s="2">
        <v>73</v>
      </c>
      <c r="AN1589" s="3">
        <f>IFERROR(K1589/J1589,"")</f>
        <v>0</v>
      </c>
      <c r="AO1589" s="3">
        <f>IFERROR(L1589/K1589,"")</f>
        <v>0</v>
      </c>
    </row>
    <row r="1590" spans="1:41">
      <c r="A1590" t="s">
        <v>3186</v>
      </c>
      <c r="D1590">
        <v>6100</v>
      </c>
      <c r="E1590" t="s">
        <v>290</v>
      </c>
      <c r="F1590" t="s">
        <v>1455</v>
      </c>
      <c r="I1590" t="b">
        <v>0</v>
      </c>
      <c r="J1590" s="2">
        <v>492</v>
      </c>
      <c r="K1590" s="2">
        <v>374</v>
      </c>
      <c r="L1590" s="2">
        <v>11</v>
      </c>
      <c r="M1590" s="2">
        <v>363</v>
      </c>
      <c r="N1590" s="2">
        <v>15</v>
      </c>
      <c r="O1590" s="2">
        <v>176</v>
      </c>
      <c r="P1590" s="2">
        <v>0</v>
      </c>
      <c r="Q1590" s="2">
        <v>0</v>
      </c>
      <c r="R1590" s="2">
        <v>0</v>
      </c>
      <c r="S1590" s="2">
        <v>0</v>
      </c>
      <c r="T1590" s="2">
        <v>28</v>
      </c>
      <c r="U1590" s="2">
        <v>0</v>
      </c>
      <c r="V1590" s="2">
        <v>0</v>
      </c>
      <c r="W1590" s="2">
        <v>0</v>
      </c>
      <c r="X1590" s="2">
        <v>0</v>
      </c>
      <c r="Y1590" s="2">
        <v>11</v>
      </c>
      <c r="Z1590" s="2">
        <v>7</v>
      </c>
      <c r="AA1590" s="2">
        <v>32</v>
      </c>
      <c r="AB1590" s="2">
        <v>2</v>
      </c>
      <c r="AC1590" s="2">
        <v>0</v>
      </c>
      <c r="AD1590" s="2">
        <v>0</v>
      </c>
      <c r="AE1590" s="2">
        <v>0</v>
      </c>
      <c r="AF1590" s="2">
        <v>0</v>
      </c>
      <c r="AG1590" s="2">
        <v>10</v>
      </c>
      <c r="AH1590" s="2">
        <v>0</v>
      </c>
      <c r="AI1590" s="2">
        <v>0</v>
      </c>
      <c r="AJ1590" s="2">
        <v>1</v>
      </c>
      <c r="AK1590" s="2">
        <v>27</v>
      </c>
      <c r="AL1590" s="2">
        <v>0</v>
      </c>
      <c r="AM1590" s="2">
        <v>54</v>
      </c>
      <c r="AN1590" s="3">
        <f>IFERROR(K1590/J1590,"")</f>
        <v>0</v>
      </c>
      <c r="AO1590" s="3">
        <f>IFERROR(L1590/K1590,"")</f>
        <v>0</v>
      </c>
    </row>
    <row r="1591" spans="1:41">
      <c r="A1591" t="s">
        <v>3187</v>
      </c>
      <c r="D1591">
        <v>6100</v>
      </c>
      <c r="E1591" t="s">
        <v>290</v>
      </c>
      <c r="F1591" t="s">
        <v>1566</v>
      </c>
      <c r="I1591" t="b">
        <v>0</v>
      </c>
      <c r="J1591" s="2">
        <v>697</v>
      </c>
      <c r="K1591" s="2">
        <v>526</v>
      </c>
      <c r="L1591" s="2">
        <v>21</v>
      </c>
      <c r="M1591" s="2">
        <v>505</v>
      </c>
      <c r="N1591" s="2">
        <v>4</v>
      </c>
      <c r="O1591" s="2">
        <v>335</v>
      </c>
      <c r="P1591" s="2">
        <v>0</v>
      </c>
      <c r="Q1591" s="2">
        <v>0</v>
      </c>
      <c r="R1591" s="2">
        <v>0</v>
      </c>
      <c r="S1591" s="2">
        <v>0</v>
      </c>
      <c r="T1591" s="2">
        <v>7</v>
      </c>
      <c r="U1591" s="2">
        <v>0</v>
      </c>
      <c r="V1591" s="2">
        <v>0</v>
      </c>
      <c r="W1591" s="2">
        <v>0</v>
      </c>
      <c r="X1591" s="2">
        <v>0</v>
      </c>
      <c r="Y1591" s="2">
        <v>2</v>
      </c>
      <c r="Z1591" s="2">
        <v>0</v>
      </c>
      <c r="AA1591" s="2">
        <v>6</v>
      </c>
      <c r="AB1591" s="2">
        <v>0</v>
      </c>
      <c r="AC1591" s="2">
        <v>0</v>
      </c>
      <c r="AD1591" s="2">
        <v>0</v>
      </c>
      <c r="AE1591" s="2">
        <v>0</v>
      </c>
      <c r="AF1591" s="2">
        <v>0</v>
      </c>
      <c r="AG1591" s="2">
        <v>0</v>
      </c>
      <c r="AH1591" s="2">
        <v>0</v>
      </c>
      <c r="AI1591" s="2">
        <v>0</v>
      </c>
      <c r="AJ1591" s="2">
        <v>0</v>
      </c>
      <c r="AK1591" s="2">
        <v>26</v>
      </c>
      <c r="AL1591" s="2">
        <v>0</v>
      </c>
      <c r="AM1591" s="2">
        <v>125</v>
      </c>
      <c r="AN1591" s="3">
        <f>IFERROR(K1591/J1591,"")</f>
        <v>0</v>
      </c>
      <c r="AO1591" s="3">
        <f>IFERROR(L1591/K1591,"")</f>
        <v>0</v>
      </c>
    </row>
    <row r="1592" spans="1:41">
      <c r="A1592" t="s">
        <v>3188</v>
      </c>
      <c r="D1592">
        <v>6100</v>
      </c>
      <c r="E1592" t="s">
        <v>290</v>
      </c>
      <c r="F1592" t="s">
        <v>1457</v>
      </c>
      <c r="I1592" t="b">
        <v>0</v>
      </c>
      <c r="J1592" s="2">
        <v>710</v>
      </c>
      <c r="K1592" s="2">
        <v>517</v>
      </c>
      <c r="L1592" s="2">
        <v>4</v>
      </c>
      <c r="M1592" s="2">
        <v>513</v>
      </c>
      <c r="N1592" s="2">
        <v>33</v>
      </c>
      <c r="O1592" s="2">
        <v>191</v>
      </c>
      <c r="P1592" s="2">
        <v>0</v>
      </c>
      <c r="Q1592" s="2">
        <v>0</v>
      </c>
      <c r="R1592" s="2">
        <v>0</v>
      </c>
      <c r="S1592" s="2">
        <v>0</v>
      </c>
      <c r="T1592" s="2">
        <v>62</v>
      </c>
      <c r="U1592" s="2">
        <v>0</v>
      </c>
      <c r="V1592" s="2">
        <v>0</v>
      </c>
      <c r="W1592" s="2">
        <v>0</v>
      </c>
      <c r="X1592" s="2">
        <v>0</v>
      </c>
      <c r="Y1592" s="2">
        <v>17</v>
      </c>
      <c r="Z1592" s="2">
        <v>7</v>
      </c>
      <c r="AA1592" s="2">
        <v>49</v>
      </c>
      <c r="AB1592" s="2">
        <v>12</v>
      </c>
      <c r="AC1592" s="2">
        <v>1</v>
      </c>
      <c r="AD1592" s="2">
        <v>0</v>
      </c>
      <c r="AE1592" s="2">
        <v>0</v>
      </c>
      <c r="AF1592" s="2">
        <v>0</v>
      </c>
      <c r="AG1592" s="2">
        <v>10</v>
      </c>
      <c r="AH1592" s="2">
        <v>0</v>
      </c>
      <c r="AI1592" s="2">
        <v>0</v>
      </c>
      <c r="AJ1592" s="2">
        <v>0</v>
      </c>
      <c r="AK1592" s="2">
        <v>51</v>
      </c>
      <c r="AL1592" s="2">
        <v>0</v>
      </c>
      <c r="AM1592" s="2">
        <v>80</v>
      </c>
      <c r="AN1592" s="3">
        <f>IFERROR(K1592/J1592,"")</f>
        <v>0</v>
      </c>
      <c r="AO1592" s="3">
        <f>IFERROR(L1592/K1592,"")</f>
        <v>0</v>
      </c>
    </row>
    <row r="1593" spans="1:41">
      <c r="A1593" t="s">
        <v>3189</v>
      </c>
      <c r="D1593">
        <v>6100</v>
      </c>
      <c r="E1593" t="s">
        <v>290</v>
      </c>
      <c r="F1593" t="s">
        <v>1459</v>
      </c>
      <c r="I1593" t="b">
        <v>0</v>
      </c>
      <c r="J1593" s="2">
        <v>670</v>
      </c>
      <c r="K1593" s="2">
        <v>509</v>
      </c>
      <c r="L1593" s="2">
        <v>17</v>
      </c>
      <c r="M1593" s="2">
        <v>492</v>
      </c>
      <c r="N1593" s="2">
        <v>10</v>
      </c>
      <c r="O1593" s="2">
        <v>259</v>
      </c>
      <c r="P1593" s="2">
        <v>0</v>
      </c>
      <c r="Q1593" s="2">
        <v>0</v>
      </c>
      <c r="R1593" s="2">
        <v>0</v>
      </c>
      <c r="S1593" s="2">
        <v>0</v>
      </c>
      <c r="T1593" s="2">
        <v>18</v>
      </c>
      <c r="U1593" s="2">
        <v>0</v>
      </c>
      <c r="V1593" s="2">
        <v>0</v>
      </c>
      <c r="W1593" s="2">
        <v>0</v>
      </c>
      <c r="X1593" s="2">
        <v>0</v>
      </c>
      <c r="Y1593" s="2">
        <v>8</v>
      </c>
      <c r="Z1593" s="2">
        <v>8</v>
      </c>
      <c r="AA1593" s="2">
        <v>30</v>
      </c>
      <c r="AB1593" s="2">
        <v>3</v>
      </c>
      <c r="AC1593" s="2">
        <v>0</v>
      </c>
      <c r="AD1593" s="2">
        <v>0</v>
      </c>
      <c r="AE1593" s="2">
        <v>0</v>
      </c>
      <c r="AF1593" s="2">
        <v>0</v>
      </c>
      <c r="AG1593" s="2">
        <v>5</v>
      </c>
      <c r="AH1593" s="2">
        <v>0</v>
      </c>
      <c r="AI1593" s="2">
        <v>0</v>
      </c>
      <c r="AJ1593" s="2">
        <v>0</v>
      </c>
      <c r="AK1593" s="2">
        <v>44</v>
      </c>
      <c r="AL1593" s="2">
        <v>0</v>
      </c>
      <c r="AM1593" s="2">
        <v>107</v>
      </c>
      <c r="AN1593" s="3">
        <f>IFERROR(K1593/J1593,"")</f>
        <v>0</v>
      </c>
      <c r="AO1593" s="3">
        <f>IFERROR(L1593/K1593,"")</f>
        <v>0</v>
      </c>
    </row>
    <row r="1594" spans="1:41">
      <c r="A1594" t="s">
        <v>3190</v>
      </c>
      <c r="D1594">
        <v>6100</v>
      </c>
      <c r="E1594" t="s">
        <v>290</v>
      </c>
      <c r="F1594" t="s">
        <v>1461</v>
      </c>
      <c r="I1594" t="b">
        <v>0</v>
      </c>
      <c r="J1594" s="2">
        <v>616</v>
      </c>
      <c r="K1594" s="2">
        <v>494</v>
      </c>
      <c r="L1594" s="2">
        <v>12</v>
      </c>
      <c r="M1594" s="2">
        <v>482</v>
      </c>
      <c r="N1594" s="2">
        <v>2</v>
      </c>
      <c r="O1594" s="2">
        <v>264</v>
      </c>
      <c r="P1594" s="2">
        <v>0</v>
      </c>
      <c r="Q1594" s="2">
        <v>0</v>
      </c>
      <c r="R1594" s="2">
        <v>0</v>
      </c>
      <c r="S1594" s="2">
        <v>0</v>
      </c>
      <c r="T1594" s="2">
        <v>35</v>
      </c>
      <c r="U1594" s="2">
        <v>0</v>
      </c>
      <c r="V1594" s="2">
        <v>0</v>
      </c>
      <c r="W1594" s="2">
        <v>0</v>
      </c>
      <c r="X1594" s="2">
        <v>0</v>
      </c>
      <c r="Y1594" s="2">
        <v>9</v>
      </c>
      <c r="Z1594" s="2">
        <v>0</v>
      </c>
      <c r="AA1594" s="2">
        <v>26</v>
      </c>
      <c r="AB1594" s="2">
        <v>0</v>
      </c>
      <c r="AC1594" s="2">
        <v>0</v>
      </c>
      <c r="AD1594" s="2">
        <v>0</v>
      </c>
      <c r="AE1594" s="2">
        <v>0</v>
      </c>
      <c r="AF1594" s="2">
        <v>0</v>
      </c>
      <c r="AG1594" s="2">
        <v>4</v>
      </c>
      <c r="AH1594" s="2">
        <v>0</v>
      </c>
      <c r="AI1594" s="2">
        <v>0</v>
      </c>
      <c r="AJ1594" s="2">
        <v>1</v>
      </c>
      <c r="AK1594" s="2">
        <v>41</v>
      </c>
      <c r="AL1594" s="2">
        <v>0</v>
      </c>
      <c r="AM1594" s="2">
        <v>100</v>
      </c>
      <c r="AN1594" s="3">
        <f>IFERROR(K1594/J1594,"")</f>
        <v>0</v>
      </c>
      <c r="AO1594" s="3">
        <f>IFERROR(L1594/K1594,"")</f>
        <v>0</v>
      </c>
    </row>
    <row r="1595" spans="1:41">
      <c r="A1595" t="s">
        <v>3191</v>
      </c>
      <c r="D1595">
        <v>6100</v>
      </c>
      <c r="E1595" t="s">
        <v>290</v>
      </c>
      <c r="F1595" t="s">
        <v>1463</v>
      </c>
      <c r="I1595" t="b">
        <v>0</v>
      </c>
      <c r="J1595" s="2">
        <v>469</v>
      </c>
      <c r="K1595" s="2">
        <v>350</v>
      </c>
      <c r="L1595" s="2">
        <v>7</v>
      </c>
      <c r="M1595" s="2">
        <v>343</v>
      </c>
      <c r="N1595" s="2">
        <v>22</v>
      </c>
      <c r="O1595" s="2">
        <v>137</v>
      </c>
      <c r="P1595" s="2">
        <v>1</v>
      </c>
      <c r="Q1595" s="2">
        <v>0</v>
      </c>
      <c r="R1595" s="2">
        <v>0</v>
      </c>
      <c r="S1595" s="2">
        <v>0</v>
      </c>
      <c r="T1595" s="2">
        <v>36</v>
      </c>
      <c r="U1595" s="2">
        <v>0</v>
      </c>
      <c r="V1595" s="2">
        <v>0</v>
      </c>
      <c r="W1595" s="2">
        <v>0</v>
      </c>
      <c r="X1595" s="2">
        <v>0</v>
      </c>
      <c r="Y1595" s="2">
        <v>7</v>
      </c>
      <c r="Z1595" s="2">
        <v>9</v>
      </c>
      <c r="AA1595" s="2">
        <v>27</v>
      </c>
      <c r="AB1595" s="2">
        <v>1</v>
      </c>
      <c r="AC1595" s="2">
        <v>2</v>
      </c>
      <c r="AD1595" s="2">
        <v>1</v>
      </c>
      <c r="AE1595" s="2">
        <v>1</v>
      </c>
      <c r="AF1595" s="2">
        <v>0</v>
      </c>
      <c r="AG1595" s="2">
        <v>7</v>
      </c>
      <c r="AH1595" s="2">
        <v>0</v>
      </c>
      <c r="AI1595" s="2">
        <v>0</v>
      </c>
      <c r="AJ1595" s="2">
        <v>1</v>
      </c>
      <c r="AK1595" s="2">
        <v>21</v>
      </c>
      <c r="AL1595" s="2">
        <v>0</v>
      </c>
      <c r="AM1595" s="2">
        <v>70</v>
      </c>
      <c r="AN1595" s="3">
        <f>IFERROR(K1595/J1595,"")</f>
        <v>0</v>
      </c>
      <c r="AO1595" s="3">
        <f>IFERROR(L1595/K1595,"")</f>
        <v>0</v>
      </c>
    </row>
    <row r="1596" spans="1:41">
      <c r="A1596" t="s">
        <v>3192</v>
      </c>
      <c r="D1596">
        <v>6100</v>
      </c>
      <c r="E1596" t="s">
        <v>290</v>
      </c>
      <c r="F1596" t="s">
        <v>1465</v>
      </c>
      <c r="I1596" t="b">
        <v>0</v>
      </c>
      <c r="J1596" s="2">
        <v>525</v>
      </c>
      <c r="K1596" s="2">
        <v>461</v>
      </c>
      <c r="L1596" s="2">
        <v>11</v>
      </c>
      <c r="M1596" s="2">
        <v>450</v>
      </c>
      <c r="N1596" s="2">
        <v>0</v>
      </c>
      <c r="O1596" s="2">
        <v>338</v>
      </c>
      <c r="P1596" s="2">
        <v>0</v>
      </c>
      <c r="Q1596" s="2">
        <v>1</v>
      </c>
      <c r="R1596" s="2">
        <v>1</v>
      </c>
      <c r="S1596" s="2">
        <v>0</v>
      </c>
      <c r="T1596" s="2">
        <v>2</v>
      </c>
      <c r="U1596" s="2">
        <v>1</v>
      </c>
      <c r="V1596" s="2">
        <v>0</v>
      </c>
      <c r="W1596" s="2">
        <v>0</v>
      </c>
      <c r="X1596" s="2">
        <v>0</v>
      </c>
      <c r="Y1596" s="2">
        <v>0</v>
      </c>
      <c r="Z1596" s="2">
        <v>0</v>
      </c>
      <c r="AA1596" s="2">
        <v>0</v>
      </c>
      <c r="AB1596" s="2">
        <v>1</v>
      </c>
      <c r="AC1596" s="2">
        <v>0</v>
      </c>
      <c r="AD1596" s="2">
        <v>0</v>
      </c>
      <c r="AE1596" s="2">
        <v>0</v>
      </c>
      <c r="AF1596" s="2">
        <v>0</v>
      </c>
      <c r="AG1596" s="2">
        <v>0</v>
      </c>
      <c r="AH1596" s="2">
        <v>0</v>
      </c>
      <c r="AI1596" s="2">
        <v>0</v>
      </c>
      <c r="AJ1596" s="2">
        <v>0</v>
      </c>
      <c r="AK1596" s="2">
        <v>7</v>
      </c>
      <c r="AL1596" s="2">
        <v>0</v>
      </c>
      <c r="AM1596" s="2">
        <v>99</v>
      </c>
      <c r="AN1596" s="3">
        <f>IFERROR(K1596/J1596,"")</f>
        <v>0</v>
      </c>
      <c r="AO1596" s="3">
        <f>IFERROR(L1596/K1596,"")</f>
        <v>0</v>
      </c>
    </row>
    <row r="1597" spans="1:41">
      <c r="A1597" t="s">
        <v>3193</v>
      </c>
      <c r="D1597">
        <v>6100</v>
      </c>
      <c r="E1597" t="s">
        <v>290</v>
      </c>
      <c r="F1597" t="s">
        <v>1467</v>
      </c>
      <c r="I1597" t="b">
        <v>0</v>
      </c>
      <c r="J1597" s="2">
        <v>676</v>
      </c>
      <c r="K1597" s="2">
        <v>551</v>
      </c>
      <c r="L1597" s="2">
        <v>16</v>
      </c>
      <c r="M1597" s="2">
        <v>535</v>
      </c>
      <c r="N1597" s="2">
        <v>1</v>
      </c>
      <c r="O1597" s="2">
        <v>329</v>
      </c>
      <c r="P1597" s="2">
        <v>0</v>
      </c>
      <c r="Q1597" s="2">
        <v>0</v>
      </c>
      <c r="R1597" s="2">
        <v>0</v>
      </c>
      <c r="S1597" s="2">
        <v>0</v>
      </c>
      <c r="T1597" s="2">
        <v>9</v>
      </c>
      <c r="U1597" s="2">
        <v>0</v>
      </c>
      <c r="V1597" s="2">
        <v>0</v>
      </c>
      <c r="W1597" s="2">
        <v>0</v>
      </c>
      <c r="X1597" s="2">
        <v>0</v>
      </c>
      <c r="Y1597" s="2">
        <v>0</v>
      </c>
      <c r="Z1597" s="2">
        <v>2</v>
      </c>
      <c r="AA1597" s="2">
        <v>13</v>
      </c>
      <c r="AB1597" s="2">
        <v>1</v>
      </c>
      <c r="AC1597" s="2">
        <v>0</v>
      </c>
      <c r="AD1597" s="2">
        <v>0</v>
      </c>
      <c r="AE1597" s="2">
        <v>0</v>
      </c>
      <c r="AF1597" s="2">
        <v>0</v>
      </c>
      <c r="AG1597" s="2">
        <v>2</v>
      </c>
      <c r="AH1597" s="2">
        <v>0</v>
      </c>
      <c r="AI1597" s="2">
        <v>0</v>
      </c>
      <c r="AJ1597" s="2">
        <v>1</v>
      </c>
      <c r="AK1597" s="2">
        <v>29</v>
      </c>
      <c r="AL1597" s="2">
        <v>0</v>
      </c>
      <c r="AM1597" s="2">
        <v>148</v>
      </c>
      <c r="AN1597" s="3">
        <f>IFERROR(K1597/J1597,"")</f>
        <v>0</v>
      </c>
      <c r="AO1597" s="3">
        <f>IFERROR(L1597/K1597,"")</f>
        <v>0</v>
      </c>
    </row>
    <row r="1598" spans="1:41">
      <c r="A1598" t="s">
        <v>3194</v>
      </c>
      <c r="D1598">
        <v>6100</v>
      </c>
      <c r="E1598" t="s">
        <v>290</v>
      </c>
      <c r="F1598" t="s">
        <v>1469</v>
      </c>
      <c r="I1598" t="b">
        <v>0</v>
      </c>
      <c r="J1598" s="2">
        <v>636</v>
      </c>
      <c r="K1598" s="2">
        <v>535</v>
      </c>
      <c r="L1598" s="2">
        <v>20</v>
      </c>
      <c r="M1598" s="2">
        <v>515</v>
      </c>
      <c r="N1598" s="2">
        <v>1</v>
      </c>
      <c r="O1598" s="2">
        <v>338</v>
      </c>
      <c r="P1598" s="2">
        <v>0</v>
      </c>
      <c r="Q1598" s="2">
        <v>0</v>
      </c>
      <c r="R1598" s="2">
        <v>0</v>
      </c>
      <c r="S1598" s="2">
        <v>0</v>
      </c>
      <c r="T1598" s="2">
        <v>12</v>
      </c>
      <c r="U1598" s="2">
        <v>0</v>
      </c>
      <c r="V1598" s="2">
        <v>0</v>
      </c>
      <c r="W1598" s="2">
        <v>0</v>
      </c>
      <c r="X1598" s="2">
        <v>0</v>
      </c>
      <c r="Y1598" s="2">
        <v>2</v>
      </c>
      <c r="Z1598" s="2">
        <v>1</v>
      </c>
      <c r="AA1598" s="2">
        <v>10</v>
      </c>
      <c r="AB1598" s="2">
        <v>0</v>
      </c>
      <c r="AC1598" s="2">
        <v>0</v>
      </c>
      <c r="AD1598" s="2">
        <v>0</v>
      </c>
      <c r="AE1598" s="2">
        <v>0</v>
      </c>
      <c r="AF1598" s="2">
        <v>0</v>
      </c>
      <c r="AG1598" s="2">
        <v>0</v>
      </c>
      <c r="AH1598" s="2">
        <v>0</v>
      </c>
      <c r="AI1598" s="2">
        <v>0</v>
      </c>
      <c r="AJ1598" s="2">
        <v>1</v>
      </c>
      <c r="AK1598" s="2">
        <v>19</v>
      </c>
      <c r="AL1598" s="2">
        <v>0</v>
      </c>
      <c r="AM1598" s="2">
        <v>131</v>
      </c>
      <c r="AN1598" s="3">
        <f>IFERROR(K1598/J1598,"")</f>
        <v>0</v>
      </c>
      <c r="AO1598" s="3">
        <f>IFERROR(L1598/K1598,"")</f>
        <v>0</v>
      </c>
    </row>
    <row r="1599" spans="1:41">
      <c r="A1599" t="s">
        <v>3195</v>
      </c>
      <c r="D1599">
        <v>6100</v>
      </c>
      <c r="E1599" t="s">
        <v>290</v>
      </c>
      <c r="F1599" t="s">
        <v>1471</v>
      </c>
      <c r="I1599" t="b">
        <v>0</v>
      </c>
      <c r="J1599" s="2">
        <v>551</v>
      </c>
      <c r="K1599" s="2">
        <v>448</v>
      </c>
      <c r="L1599" s="2">
        <v>23</v>
      </c>
      <c r="M1599" s="2">
        <v>425</v>
      </c>
      <c r="N1599" s="2">
        <v>8</v>
      </c>
      <c r="O1599" s="2">
        <v>196</v>
      </c>
      <c r="P1599" s="2">
        <v>0</v>
      </c>
      <c r="Q1599" s="2">
        <v>0</v>
      </c>
      <c r="R1599" s="2">
        <v>0</v>
      </c>
      <c r="S1599" s="2">
        <v>0</v>
      </c>
      <c r="T1599" s="2">
        <v>17</v>
      </c>
      <c r="U1599" s="2">
        <v>0</v>
      </c>
      <c r="V1599" s="2">
        <v>0</v>
      </c>
      <c r="W1599" s="2">
        <v>0</v>
      </c>
      <c r="X1599" s="2">
        <v>0</v>
      </c>
      <c r="Y1599" s="2">
        <v>5</v>
      </c>
      <c r="Z1599" s="2">
        <v>0</v>
      </c>
      <c r="AA1599" s="2">
        <v>12</v>
      </c>
      <c r="AB1599" s="2">
        <v>0</v>
      </c>
      <c r="AC1599" s="2">
        <v>0</v>
      </c>
      <c r="AD1599" s="2">
        <v>0</v>
      </c>
      <c r="AE1599" s="2">
        <v>0</v>
      </c>
      <c r="AF1599" s="2">
        <v>0</v>
      </c>
      <c r="AG1599" s="2">
        <v>5</v>
      </c>
      <c r="AH1599" s="2">
        <v>0</v>
      </c>
      <c r="AI1599" s="2">
        <v>0</v>
      </c>
      <c r="AJ1599" s="2">
        <v>1</v>
      </c>
      <c r="AK1599" s="2">
        <v>35</v>
      </c>
      <c r="AL1599" s="2">
        <v>0</v>
      </c>
      <c r="AM1599" s="2">
        <v>146</v>
      </c>
      <c r="AN1599" s="3">
        <f>IFERROR(K1599/J1599,"")</f>
        <v>0</v>
      </c>
      <c r="AO1599" s="3">
        <f>IFERROR(L1599/K1599,"")</f>
        <v>0</v>
      </c>
    </row>
    <row r="1600" spans="1:41">
      <c r="A1600" t="s">
        <v>3196</v>
      </c>
      <c r="D1600">
        <v>6100</v>
      </c>
      <c r="E1600" t="s">
        <v>290</v>
      </c>
      <c r="F1600" t="s">
        <v>1473</v>
      </c>
      <c r="I1600" t="b">
        <v>0</v>
      </c>
      <c r="J1600" s="2">
        <v>714</v>
      </c>
      <c r="K1600" s="2">
        <v>675</v>
      </c>
      <c r="L1600" s="2">
        <v>16</v>
      </c>
      <c r="M1600" s="2">
        <v>659</v>
      </c>
      <c r="N1600" s="2">
        <v>1</v>
      </c>
      <c r="O1600" s="2">
        <v>456</v>
      </c>
      <c r="P1600" s="2">
        <v>0</v>
      </c>
      <c r="Q1600" s="2">
        <v>0</v>
      </c>
      <c r="R1600" s="2">
        <v>0</v>
      </c>
      <c r="S1600" s="2">
        <v>0</v>
      </c>
      <c r="T1600" s="2">
        <v>2</v>
      </c>
      <c r="U1600" s="2">
        <v>0</v>
      </c>
      <c r="V1600" s="2">
        <v>0</v>
      </c>
      <c r="W1600" s="2">
        <v>0</v>
      </c>
      <c r="X1600" s="2">
        <v>0</v>
      </c>
      <c r="Y1600" s="2">
        <v>1</v>
      </c>
      <c r="Z1600" s="2">
        <v>0</v>
      </c>
      <c r="AA1600" s="2">
        <v>5</v>
      </c>
      <c r="AB1600" s="2">
        <v>0</v>
      </c>
      <c r="AC1600" s="2">
        <v>0</v>
      </c>
      <c r="AD1600" s="2">
        <v>0</v>
      </c>
      <c r="AE1600" s="2">
        <v>0</v>
      </c>
      <c r="AF1600" s="2">
        <v>0</v>
      </c>
      <c r="AG1600" s="2">
        <v>0</v>
      </c>
      <c r="AH1600" s="2">
        <v>0</v>
      </c>
      <c r="AI1600" s="2">
        <v>1</v>
      </c>
      <c r="AJ1600" s="2">
        <v>0</v>
      </c>
      <c r="AK1600" s="2">
        <v>35</v>
      </c>
      <c r="AL1600" s="2">
        <v>0</v>
      </c>
      <c r="AM1600" s="2">
        <v>158</v>
      </c>
      <c r="AN1600" s="3">
        <f>IFERROR(K1600/J1600,"")</f>
        <v>0</v>
      </c>
      <c r="AO1600" s="3">
        <f>IFERROR(L1600/K1600,"")</f>
        <v>0</v>
      </c>
    </row>
    <row r="1601" spans="1:41">
      <c r="A1601" t="s">
        <v>3197</v>
      </c>
      <c r="D1601">
        <v>6100</v>
      </c>
      <c r="E1601" t="s">
        <v>290</v>
      </c>
      <c r="F1601" t="s">
        <v>1475</v>
      </c>
      <c r="I1601" t="b">
        <v>0</v>
      </c>
      <c r="J1601" s="2">
        <v>699</v>
      </c>
      <c r="K1601" s="2">
        <v>591</v>
      </c>
      <c r="L1601" s="2">
        <v>34</v>
      </c>
      <c r="M1601" s="2">
        <v>557</v>
      </c>
      <c r="N1601" s="2">
        <v>5</v>
      </c>
      <c r="O1601" s="2">
        <v>342</v>
      </c>
      <c r="P1601" s="2">
        <v>0</v>
      </c>
      <c r="Q1601" s="2">
        <v>0</v>
      </c>
      <c r="R1601" s="2">
        <v>0</v>
      </c>
      <c r="S1601" s="2">
        <v>0</v>
      </c>
      <c r="T1601" s="2">
        <v>6</v>
      </c>
      <c r="U1601" s="2">
        <v>0</v>
      </c>
      <c r="V1601" s="2">
        <v>0</v>
      </c>
      <c r="W1601" s="2">
        <v>0</v>
      </c>
      <c r="X1601" s="2">
        <v>0</v>
      </c>
      <c r="Y1601" s="2">
        <v>1</v>
      </c>
      <c r="Z1601" s="2">
        <v>0</v>
      </c>
      <c r="AA1601" s="2">
        <v>17</v>
      </c>
      <c r="AB1601" s="2">
        <v>1</v>
      </c>
      <c r="AC1601" s="2">
        <v>0</v>
      </c>
      <c r="AD1601" s="2">
        <v>0</v>
      </c>
      <c r="AE1601" s="2">
        <v>0</v>
      </c>
      <c r="AF1601" s="2">
        <v>0</v>
      </c>
      <c r="AG1601" s="2">
        <v>1</v>
      </c>
      <c r="AH1601" s="2">
        <v>0</v>
      </c>
      <c r="AI1601" s="2">
        <v>0</v>
      </c>
      <c r="AJ1601" s="2">
        <v>1</v>
      </c>
      <c r="AK1601" s="2">
        <v>35</v>
      </c>
      <c r="AL1601" s="2">
        <v>0</v>
      </c>
      <c r="AM1601" s="2">
        <v>148</v>
      </c>
      <c r="AN1601" s="3">
        <f>IFERROR(K1601/J1601,"")</f>
        <v>0</v>
      </c>
      <c r="AO1601" s="3">
        <f>IFERROR(L1601/K1601,"")</f>
        <v>0</v>
      </c>
    </row>
    <row r="1602" spans="1:41">
      <c r="A1602" t="s">
        <v>3198</v>
      </c>
      <c r="D1602">
        <v>6100</v>
      </c>
      <c r="E1602" t="s">
        <v>290</v>
      </c>
      <c r="F1602" t="s">
        <v>1477</v>
      </c>
      <c r="I1602" t="b">
        <v>0</v>
      </c>
      <c r="J1602" s="2">
        <v>632</v>
      </c>
      <c r="K1602" s="2">
        <v>482</v>
      </c>
      <c r="L1602" s="2">
        <v>12</v>
      </c>
      <c r="M1602" s="2">
        <v>470</v>
      </c>
      <c r="N1602" s="2">
        <v>2</v>
      </c>
      <c r="O1602" s="2">
        <v>264</v>
      </c>
      <c r="P1602" s="2">
        <v>0</v>
      </c>
      <c r="Q1602" s="2">
        <v>0</v>
      </c>
      <c r="R1602" s="2">
        <v>0</v>
      </c>
      <c r="S1602" s="2">
        <v>0</v>
      </c>
      <c r="T1602" s="2">
        <v>4</v>
      </c>
      <c r="U1602" s="2">
        <v>0</v>
      </c>
      <c r="V1602" s="2">
        <v>0</v>
      </c>
      <c r="W1602" s="2">
        <v>0</v>
      </c>
      <c r="X1602" s="2">
        <v>0</v>
      </c>
      <c r="Y1602" s="2">
        <v>4</v>
      </c>
      <c r="Z1602" s="2">
        <v>1</v>
      </c>
      <c r="AA1602" s="2">
        <v>32</v>
      </c>
      <c r="AB1602" s="2">
        <v>1</v>
      </c>
      <c r="AC1602" s="2">
        <v>1</v>
      </c>
      <c r="AD1602" s="2">
        <v>0</v>
      </c>
      <c r="AE1602" s="2">
        <v>0</v>
      </c>
      <c r="AF1602" s="2">
        <v>0</v>
      </c>
      <c r="AG1602" s="2">
        <v>1</v>
      </c>
      <c r="AH1602" s="2">
        <v>0</v>
      </c>
      <c r="AI1602" s="2">
        <v>0</v>
      </c>
      <c r="AJ1602" s="2">
        <v>0</v>
      </c>
      <c r="AK1602" s="2">
        <v>29</v>
      </c>
      <c r="AL1602" s="2">
        <v>0</v>
      </c>
      <c r="AM1602" s="2">
        <v>131</v>
      </c>
      <c r="AN1602" s="3">
        <f>IFERROR(K1602/J1602,"")</f>
        <v>0</v>
      </c>
      <c r="AO1602" s="3">
        <f>IFERROR(L1602/K1602,"")</f>
        <v>0</v>
      </c>
    </row>
    <row r="1603" spans="1:41">
      <c r="A1603" t="s">
        <v>3199</v>
      </c>
      <c r="D1603">
        <v>6100</v>
      </c>
      <c r="E1603" t="s">
        <v>290</v>
      </c>
      <c r="F1603" t="s">
        <v>1479</v>
      </c>
      <c r="I1603" t="b">
        <v>0</v>
      </c>
      <c r="J1603" s="2">
        <v>488</v>
      </c>
      <c r="K1603" s="2">
        <v>358</v>
      </c>
      <c r="L1603" s="2">
        <v>2</v>
      </c>
      <c r="M1603" s="2">
        <v>356</v>
      </c>
      <c r="N1603" s="2">
        <v>6</v>
      </c>
      <c r="O1603" s="2">
        <v>133</v>
      </c>
      <c r="P1603" s="2">
        <v>0</v>
      </c>
      <c r="Q1603" s="2">
        <v>0</v>
      </c>
      <c r="R1603" s="2">
        <v>0</v>
      </c>
      <c r="S1603" s="2">
        <v>0</v>
      </c>
      <c r="T1603" s="2">
        <v>32</v>
      </c>
      <c r="U1603" s="2">
        <v>0</v>
      </c>
      <c r="V1603" s="2">
        <v>0</v>
      </c>
      <c r="W1603" s="2">
        <v>0</v>
      </c>
      <c r="X1603" s="2">
        <v>0</v>
      </c>
      <c r="Y1603" s="2">
        <v>8</v>
      </c>
      <c r="Z1603" s="2">
        <v>4</v>
      </c>
      <c r="AA1603" s="2">
        <v>26</v>
      </c>
      <c r="AB1603" s="2">
        <v>0</v>
      </c>
      <c r="AC1603" s="2">
        <v>0</v>
      </c>
      <c r="AD1603" s="2">
        <v>0</v>
      </c>
      <c r="AE1603" s="2">
        <v>0</v>
      </c>
      <c r="AF1603" s="2">
        <v>0</v>
      </c>
      <c r="AG1603" s="2">
        <v>6</v>
      </c>
      <c r="AH1603" s="2">
        <v>0</v>
      </c>
      <c r="AI1603" s="2">
        <v>0</v>
      </c>
      <c r="AJ1603" s="2">
        <v>0</v>
      </c>
      <c r="AK1603" s="2">
        <v>15</v>
      </c>
      <c r="AL1603" s="2">
        <v>0</v>
      </c>
      <c r="AM1603" s="2">
        <v>126</v>
      </c>
      <c r="AN1603" s="3">
        <f>IFERROR(K1603/J1603,"")</f>
        <v>0</v>
      </c>
      <c r="AO1603" s="3">
        <f>IFERROR(L1603/K1603,"")</f>
        <v>0</v>
      </c>
    </row>
    <row r="1604" spans="1:41">
      <c r="A1604" t="s">
        <v>3200</v>
      </c>
      <c r="D1604">
        <v>6100</v>
      </c>
      <c r="E1604" t="s">
        <v>290</v>
      </c>
      <c r="F1604" t="s">
        <v>1481</v>
      </c>
      <c r="I1604" t="b">
        <v>0</v>
      </c>
      <c r="J1604" s="2">
        <v>486</v>
      </c>
      <c r="K1604" s="2">
        <v>415</v>
      </c>
      <c r="L1604" s="2">
        <v>17</v>
      </c>
      <c r="M1604" s="2">
        <v>398</v>
      </c>
      <c r="N1604" s="2">
        <v>1</v>
      </c>
      <c r="O1604" s="2">
        <v>296</v>
      </c>
      <c r="P1604" s="2">
        <v>0</v>
      </c>
      <c r="Q1604" s="2">
        <v>0</v>
      </c>
      <c r="R1604" s="2">
        <v>0</v>
      </c>
      <c r="S1604" s="2">
        <v>0</v>
      </c>
      <c r="T1604" s="2">
        <v>7</v>
      </c>
      <c r="U1604" s="2">
        <v>0</v>
      </c>
      <c r="V1604" s="2">
        <v>0</v>
      </c>
      <c r="W1604" s="2">
        <v>0</v>
      </c>
      <c r="X1604" s="2">
        <v>0</v>
      </c>
      <c r="Y1604" s="2">
        <v>0</v>
      </c>
      <c r="Z1604" s="2">
        <v>0</v>
      </c>
      <c r="AA1604" s="2">
        <v>12</v>
      </c>
      <c r="AB1604" s="2">
        <v>2</v>
      </c>
      <c r="AC1604" s="2">
        <v>0</v>
      </c>
      <c r="AD1604" s="2">
        <v>0</v>
      </c>
      <c r="AE1604" s="2">
        <v>0</v>
      </c>
      <c r="AF1604" s="2">
        <v>0</v>
      </c>
      <c r="AG1604" s="2">
        <v>0</v>
      </c>
      <c r="AH1604" s="2">
        <v>0</v>
      </c>
      <c r="AI1604" s="2">
        <v>0</v>
      </c>
      <c r="AJ1604" s="2">
        <v>0</v>
      </c>
      <c r="AK1604" s="2">
        <v>21</v>
      </c>
      <c r="AL1604" s="2">
        <v>0</v>
      </c>
      <c r="AM1604" s="2">
        <v>59</v>
      </c>
      <c r="AN1604" s="3">
        <f>IFERROR(K1604/J1604,"")</f>
        <v>0</v>
      </c>
      <c r="AO1604" s="3">
        <f>IFERROR(L1604/K1604,"")</f>
        <v>0</v>
      </c>
    </row>
    <row r="1605" spans="1:41">
      <c r="A1605" t="s">
        <v>3201</v>
      </c>
      <c r="D1605">
        <v>6100</v>
      </c>
      <c r="E1605" t="s">
        <v>290</v>
      </c>
      <c r="F1605" t="s">
        <v>1483</v>
      </c>
      <c r="I1605" t="b">
        <v>0</v>
      </c>
      <c r="J1605" s="2">
        <v>766</v>
      </c>
      <c r="K1605" s="2">
        <v>633</v>
      </c>
      <c r="L1605" s="2">
        <v>17</v>
      </c>
      <c r="M1605" s="2">
        <v>616</v>
      </c>
      <c r="N1605" s="2">
        <v>3</v>
      </c>
      <c r="O1605" s="2">
        <v>476</v>
      </c>
      <c r="P1605" s="2">
        <v>0</v>
      </c>
      <c r="Q1605" s="2">
        <v>0</v>
      </c>
      <c r="R1605" s="2">
        <v>0</v>
      </c>
      <c r="S1605" s="2">
        <v>0</v>
      </c>
      <c r="T1605" s="2">
        <v>2</v>
      </c>
      <c r="U1605" s="2">
        <v>0</v>
      </c>
      <c r="V1605" s="2">
        <v>0</v>
      </c>
      <c r="W1605" s="2">
        <v>0</v>
      </c>
      <c r="X1605" s="2">
        <v>0</v>
      </c>
      <c r="Y1605" s="2">
        <v>2</v>
      </c>
      <c r="Z1605" s="2">
        <v>0</v>
      </c>
      <c r="AA1605" s="2">
        <v>11</v>
      </c>
      <c r="AB1605" s="2">
        <v>0</v>
      </c>
      <c r="AC1605" s="2">
        <v>0</v>
      </c>
      <c r="AD1605" s="2">
        <v>0</v>
      </c>
      <c r="AE1605" s="2">
        <v>0</v>
      </c>
      <c r="AF1605" s="2">
        <v>1</v>
      </c>
      <c r="AG1605" s="2">
        <v>0</v>
      </c>
      <c r="AH1605" s="2">
        <v>0</v>
      </c>
      <c r="AI1605" s="2">
        <v>1</v>
      </c>
      <c r="AJ1605" s="2">
        <v>0</v>
      </c>
      <c r="AK1605" s="2">
        <v>28</v>
      </c>
      <c r="AL1605" s="2">
        <v>0</v>
      </c>
      <c r="AM1605" s="2">
        <v>92</v>
      </c>
      <c r="AN1605" s="3">
        <f>IFERROR(K1605/J1605,"")</f>
        <v>0</v>
      </c>
      <c r="AO1605" s="3">
        <f>IFERROR(L1605/K1605,"")</f>
        <v>0</v>
      </c>
    </row>
    <row r="1606" spans="1:41">
      <c r="A1606" t="s">
        <v>3202</v>
      </c>
      <c r="D1606">
        <v>6100</v>
      </c>
      <c r="E1606" t="s">
        <v>290</v>
      </c>
      <c r="F1606" t="s">
        <v>1707</v>
      </c>
      <c r="I1606" t="b">
        <v>0</v>
      </c>
      <c r="J1606" s="2">
        <v>665</v>
      </c>
      <c r="K1606" s="2">
        <v>541</v>
      </c>
      <c r="L1606" s="2">
        <v>39</v>
      </c>
      <c r="M1606" s="2">
        <v>502</v>
      </c>
      <c r="N1606" s="2">
        <v>3</v>
      </c>
      <c r="O1606" s="2">
        <v>315</v>
      </c>
      <c r="P1606" s="2">
        <v>0</v>
      </c>
      <c r="Q1606" s="2">
        <v>0</v>
      </c>
      <c r="R1606" s="2">
        <v>0</v>
      </c>
      <c r="S1606" s="2">
        <v>0</v>
      </c>
      <c r="T1606" s="2">
        <v>2</v>
      </c>
      <c r="U1606" s="2">
        <v>0</v>
      </c>
      <c r="V1606" s="2">
        <v>0</v>
      </c>
      <c r="W1606" s="2">
        <v>0</v>
      </c>
      <c r="X1606" s="2">
        <v>0</v>
      </c>
      <c r="Y1606" s="2">
        <v>2</v>
      </c>
      <c r="Z1606" s="2">
        <v>3</v>
      </c>
      <c r="AA1606" s="2">
        <v>13</v>
      </c>
      <c r="AB1606" s="2">
        <v>1</v>
      </c>
      <c r="AC1606" s="2">
        <v>0</v>
      </c>
      <c r="AD1606" s="2">
        <v>0</v>
      </c>
      <c r="AE1606" s="2">
        <v>0</v>
      </c>
      <c r="AF1606" s="2">
        <v>0</v>
      </c>
      <c r="AG1606" s="2">
        <v>4</v>
      </c>
      <c r="AH1606" s="2">
        <v>0</v>
      </c>
      <c r="AI1606" s="2">
        <v>0</v>
      </c>
      <c r="AJ1606" s="2">
        <v>0</v>
      </c>
      <c r="AK1606" s="2">
        <v>30</v>
      </c>
      <c r="AL1606" s="2">
        <v>0</v>
      </c>
      <c r="AM1606" s="2">
        <v>129</v>
      </c>
      <c r="AN1606" s="3">
        <f>IFERROR(K1606/J1606,"")</f>
        <v>0</v>
      </c>
      <c r="AO1606" s="3">
        <f>IFERROR(L1606/K1606,"")</f>
        <v>0</v>
      </c>
    </row>
    <row r="1607" spans="1:41">
      <c r="A1607" t="s">
        <v>3203</v>
      </c>
      <c r="D1607">
        <v>6100</v>
      </c>
      <c r="E1607" t="s">
        <v>290</v>
      </c>
      <c r="F1607" t="s">
        <v>1966</v>
      </c>
      <c r="I1607" t="b">
        <v>0</v>
      </c>
      <c r="J1607" s="2">
        <v>723</v>
      </c>
      <c r="K1607" s="2">
        <v>615</v>
      </c>
      <c r="L1607" s="2">
        <v>13</v>
      </c>
      <c r="M1607" s="2">
        <v>602</v>
      </c>
      <c r="N1607" s="2">
        <v>5</v>
      </c>
      <c r="O1607" s="2">
        <v>351</v>
      </c>
      <c r="P1607" s="2">
        <v>0</v>
      </c>
      <c r="Q1607" s="2">
        <v>0</v>
      </c>
      <c r="R1607" s="2">
        <v>0</v>
      </c>
      <c r="S1607" s="2">
        <v>0</v>
      </c>
      <c r="T1607" s="2">
        <v>7</v>
      </c>
      <c r="U1607" s="2">
        <v>0</v>
      </c>
      <c r="V1607" s="2">
        <v>0</v>
      </c>
      <c r="W1607" s="2">
        <v>0</v>
      </c>
      <c r="X1607" s="2">
        <v>0</v>
      </c>
      <c r="Y1607" s="2">
        <v>7</v>
      </c>
      <c r="Z1607" s="2">
        <v>0</v>
      </c>
      <c r="AA1607" s="2">
        <v>24</v>
      </c>
      <c r="AB1607" s="2">
        <v>0</v>
      </c>
      <c r="AC1607" s="2">
        <v>0</v>
      </c>
      <c r="AD1607" s="2">
        <v>0</v>
      </c>
      <c r="AE1607" s="2">
        <v>0</v>
      </c>
      <c r="AF1607" s="2">
        <v>0</v>
      </c>
      <c r="AG1607" s="2">
        <v>2</v>
      </c>
      <c r="AH1607" s="2">
        <v>0</v>
      </c>
      <c r="AI1607" s="2">
        <v>1</v>
      </c>
      <c r="AJ1607" s="2">
        <v>3</v>
      </c>
      <c r="AK1607" s="2">
        <v>36</v>
      </c>
      <c r="AL1607" s="2">
        <v>0</v>
      </c>
      <c r="AM1607" s="2">
        <v>166</v>
      </c>
      <c r="AN1607" s="3">
        <f>IFERROR(K1607/J1607,"")</f>
        <v>0</v>
      </c>
      <c r="AO1607" s="3">
        <f>IFERROR(L1607/K1607,"")</f>
        <v>0</v>
      </c>
    </row>
    <row r="1608" spans="1:41">
      <c r="A1608" t="s">
        <v>3204</v>
      </c>
      <c r="D1608">
        <v>6100</v>
      </c>
      <c r="E1608" t="s">
        <v>290</v>
      </c>
      <c r="F1608" t="s">
        <v>1709</v>
      </c>
      <c r="I1608" t="b">
        <v>0</v>
      </c>
      <c r="J1608" s="2">
        <v>731</v>
      </c>
      <c r="K1608" s="2">
        <v>631</v>
      </c>
      <c r="L1608" s="2">
        <v>12</v>
      </c>
      <c r="M1608" s="2">
        <v>619</v>
      </c>
      <c r="N1608" s="2">
        <v>1</v>
      </c>
      <c r="O1608" s="2">
        <v>466</v>
      </c>
      <c r="P1608" s="2">
        <v>0</v>
      </c>
      <c r="Q1608" s="2">
        <v>0</v>
      </c>
      <c r="R1608" s="2">
        <v>0</v>
      </c>
      <c r="S1608" s="2">
        <v>0</v>
      </c>
      <c r="T1608" s="2">
        <v>8</v>
      </c>
      <c r="U1608" s="2">
        <v>0</v>
      </c>
      <c r="V1608" s="2">
        <v>0</v>
      </c>
      <c r="W1608" s="2">
        <v>0</v>
      </c>
      <c r="X1608" s="2">
        <v>0</v>
      </c>
      <c r="Y1608" s="2">
        <v>0</v>
      </c>
      <c r="Z1608" s="2">
        <v>0</v>
      </c>
      <c r="AA1608" s="2">
        <v>7</v>
      </c>
      <c r="AB1608" s="2">
        <v>0</v>
      </c>
      <c r="AC1608" s="2">
        <v>0</v>
      </c>
      <c r="AD1608" s="2">
        <v>0</v>
      </c>
      <c r="AE1608" s="2">
        <v>0</v>
      </c>
      <c r="AF1608" s="2">
        <v>0</v>
      </c>
      <c r="AG1608" s="2">
        <v>1</v>
      </c>
      <c r="AH1608" s="2">
        <v>0</v>
      </c>
      <c r="AI1608" s="2">
        <v>0</v>
      </c>
      <c r="AJ1608" s="2">
        <v>0</v>
      </c>
      <c r="AK1608" s="2">
        <v>26</v>
      </c>
      <c r="AL1608" s="2">
        <v>0</v>
      </c>
      <c r="AM1608" s="2">
        <v>110</v>
      </c>
      <c r="AN1608" s="3">
        <f>IFERROR(K1608/J1608,"")</f>
        <v>0</v>
      </c>
      <c r="AO1608" s="3">
        <f>IFERROR(L1608/K1608,"")</f>
        <v>0</v>
      </c>
    </row>
    <row r="1609" spans="1:41">
      <c r="A1609" t="s">
        <v>3205</v>
      </c>
      <c r="D1609">
        <v>6100</v>
      </c>
      <c r="E1609" t="s">
        <v>290</v>
      </c>
      <c r="F1609" t="s">
        <v>1969</v>
      </c>
      <c r="I1609" t="b">
        <v>0</v>
      </c>
      <c r="J1609" s="2">
        <v>620</v>
      </c>
      <c r="K1609" s="2">
        <v>547</v>
      </c>
      <c r="L1609" s="2">
        <v>19</v>
      </c>
      <c r="M1609" s="2">
        <v>528</v>
      </c>
      <c r="N1609" s="2">
        <v>0</v>
      </c>
      <c r="O1609" s="2">
        <v>429</v>
      </c>
      <c r="P1609" s="2">
        <v>0</v>
      </c>
      <c r="Q1609" s="2">
        <v>0</v>
      </c>
      <c r="R1609" s="2">
        <v>0</v>
      </c>
      <c r="S1609" s="2">
        <v>0</v>
      </c>
      <c r="T1609" s="2">
        <v>9</v>
      </c>
      <c r="U1609" s="2">
        <v>0</v>
      </c>
      <c r="V1609" s="2">
        <v>0</v>
      </c>
      <c r="W1609" s="2">
        <v>0</v>
      </c>
      <c r="X1609" s="2">
        <v>0</v>
      </c>
      <c r="Y1609" s="2">
        <v>0</v>
      </c>
      <c r="Z1609" s="2">
        <v>0</v>
      </c>
      <c r="AA1609" s="2">
        <v>10</v>
      </c>
      <c r="AB1609" s="2">
        <v>0</v>
      </c>
      <c r="AC1609" s="2">
        <v>0</v>
      </c>
      <c r="AD1609" s="2">
        <v>0</v>
      </c>
      <c r="AE1609" s="2">
        <v>0</v>
      </c>
      <c r="AF1609" s="2">
        <v>0</v>
      </c>
      <c r="AG1609" s="2">
        <v>0</v>
      </c>
      <c r="AH1609" s="2">
        <v>0</v>
      </c>
      <c r="AI1609" s="2">
        <v>0</v>
      </c>
      <c r="AJ1609" s="2">
        <v>1</v>
      </c>
      <c r="AK1609" s="2">
        <v>19</v>
      </c>
      <c r="AL1609" s="2">
        <v>0</v>
      </c>
      <c r="AM1609" s="2">
        <v>60</v>
      </c>
      <c r="AN1609" s="3">
        <f>IFERROR(K1609/J1609,"")</f>
        <v>0</v>
      </c>
      <c r="AO1609" s="3">
        <f>IFERROR(L1609/K1609,"")</f>
        <v>0</v>
      </c>
    </row>
    <row r="1610" spans="1:41">
      <c r="A1610" t="s">
        <v>3206</v>
      </c>
      <c r="D1610">
        <v>6100</v>
      </c>
      <c r="E1610" t="s">
        <v>290</v>
      </c>
      <c r="F1610" t="s">
        <v>1971</v>
      </c>
      <c r="I1610" t="b">
        <v>0</v>
      </c>
      <c r="J1610" s="2">
        <v>491</v>
      </c>
      <c r="K1610" s="2">
        <v>420</v>
      </c>
      <c r="L1610" s="2">
        <v>1</v>
      </c>
      <c r="M1610" s="2">
        <v>419</v>
      </c>
      <c r="N1610" s="2">
        <v>0</v>
      </c>
      <c r="O1610" s="2">
        <v>290</v>
      </c>
      <c r="P1610" s="2">
        <v>0</v>
      </c>
      <c r="Q1610" s="2">
        <v>0</v>
      </c>
      <c r="R1610" s="2">
        <v>0</v>
      </c>
      <c r="S1610" s="2">
        <v>0</v>
      </c>
      <c r="T1610" s="2">
        <v>2</v>
      </c>
      <c r="U1610" s="2">
        <v>0</v>
      </c>
      <c r="V1610" s="2">
        <v>0</v>
      </c>
      <c r="W1610" s="2">
        <v>0</v>
      </c>
      <c r="X1610" s="2">
        <v>0</v>
      </c>
      <c r="Y1610" s="2">
        <v>1</v>
      </c>
      <c r="Z1610" s="2">
        <v>1</v>
      </c>
      <c r="AA1610" s="2">
        <v>1</v>
      </c>
      <c r="AB1610" s="2">
        <v>0</v>
      </c>
      <c r="AC1610" s="2">
        <v>0</v>
      </c>
      <c r="AD1610" s="2">
        <v>0</v>
      </c>
      <c r="AE1610" s="2">
        <v>0</v>
      </c>
      <c r="AF1610" s="2">
        <v>0</v>
      </c>
      <c r="AG1610" s="2">
        <v>1</v>
      </c>
      <c r="AH1610" s="2">
        <v>0</v>
      </c>
      <c r="AI1610" s="2">
        <v>0</v>
      </c>
      <c r="AJ1610" s="2">
        <v>0</v>
      </c>
      <c r="AK1610" s="2">
        <v>25</v>
      </c>
      <c r="AL1610" s="2">
        <v>0</v>
      </c>
      <c r="AM1610" s="2">
        <v>98</v>
      </c>
      <c r="AN1610" s="3">
        <f>IFERROR(K1610/J1610,"")</f>
        <v>0</v>
      </c>
      <c r="AO1610" s="3">
        <f>IFERROR(L1610/K1610,"")</f>
        <v>0</v>
      </c>
    </row>
    <row r="1611" spans="1:41">
      <c r="A1611" t="s">
        <v>3207</v>
      </c>
      <c r="D1611">
        <v>6100</v>
      </c>
      <c r="E1611" t="s">
        <v>290</v>
      </c>
      <c r="F1611" t="s">
        <v>1711</v>
      </c>
      <c r="I1611" t="b">
        <v>0</v>
      </c>
      <c r="J1611" s="2">
        <v>656</v>
      </c>
      <c r="K1611" s="2">
        <v>543</v>
      </c>
      <c r="L1611" s="2">
        <v>18</v>
      </c>
      <c r="M1611" s="2">
        <v>525</v>
      </c>
      <c r="N1611" s="2">
        <v>0</v>
      </c>
      <c r="O1611" s="2">
        <v>449</v>
      </c>
      <c r="P1611" s="2">
        <v>0</v>
      </c>
      <c r="Q1611" s="2">
        <v>0</v>
      </c>
      <c r="R1611" s="2">
        <v>0</v>
      </c>
      <c r="S1611" s="2">
        <v>0</v>
      </c>
      <c r="T1611" s="2">
        <v>5</v>
      </c>
      <c r="U1611" s="2">
        <v>0</v>
      </c>
      <c r="V1611" s="2">
        <v>0</v>
      </c>
      <c r="W1611" s="2">
        <v>0</v>
      </c>
      <c r="X1611" s="2">
        <v>0</v>
      </c>
      <c r="Y1611" s="2">
        <v>1</v>
      </c>
      <c r="Z1611" s="2">
        <v>0</v>
      </c>
      <c r="AA1611" s="2">
        <v>1</v>
      </c>
      <c r="AB1611" s="2">
        <v>0</v>
      </c>
      <c r="AC1611" s="2">
        <v>0</v>
      </c>
      <c r="AD1611" s="2">
        <v>0</v>
      </c>
      <c r="AE1611" s="2">
        <v>0</v>
      </c>
      <c r="AF1611" s="2">
        <v>0</v>
      </c>
      <c r="AG1611" s="2">
        <v>1</v>
      </c>
      <c r="AH1611" s="2">
        <v>0</v>
      </c>
      <c r="AI1611" s="2">
        <v>0</v>
      </c>
      <c r="AJ1611" s="2">
        <v>0</v>
      </c>
      <c r="AK1611" s="2">
        <v>7</v>
      </c>
      <c r="AL1611" s="2">
        <v>0</v>
      </c>
      <c r="AM1611" s="2">
        <v>61</v>
      </c>
      <c r="AN1611" s="3">
        <f>IFERROR(K1611/J1611,"")</f>
        <v>0</v>
      </c>
      <c r="AO1611" s="3">
        <f>IFERROR(L1611/K1611,"")</f>
        <v>0</v>
      </c>
    </row>
    <row r="1612" spans="1:41">
      <c r="A1612" t="s">
        <v>3208</v>
      </c>
      <c r="D1612">
        <v>6100</v>
      </c>
      <c r="E1612" t="s">
        <v>290</v>
      </c>
      <c r="F1612" t="s">
        <v>1713</v>
      </c>
      <c r="I1612" t="b">
        <v>0</v>
      </c>
      <c r="J1612" s="2">
        <v>586</v>
      </c>
      <c r="K1612" s="2">
        <v>495</v>
      </c>
      <c r="L1612" s="2">
        <v>23</v>
      </c>
      <c r="M1612" s="2">
        <v>472</v>
      </c>
      <c r="N1612" s="2">
        <v>1</v>
      </c>
      <c r="O1612" s="2">
        <v>404</v>
      </c>
      <c r="P1612" s="2">
        <v>0</v>
      </c>
      <c r="Q1612" s="2">
        <v>0</v>
      </c>
      <c r="R1612" s="2">
        <v>0</v>
      </c>
      <c r="S1612" s="2">
        <v>0</v>
      </c>
      <c r="T1612" s="2">
        <v>5</v>
      </c>
      <c r="U1612" s="2">
        <v>0</v>
      </c>
      <c r="V1612" s="2">
        <v>0</v>
      </c>
      <c r="W1612" s="2">
        <v>0</v>
      </c>
      <c r="X1612" s="2">
        <v>0</v>
      </c>
      <c r="Y1612" s="2">
        <v>0</v>
      </c>
      <c r="Z1612" s="2">
        <v>1</v>
      </c>
      <c r="AA1612" s="2">
        <v>3</v>
      </c>
      <c r="AB1612" s="2">
        <v>0</v>
      </c>
      <c r="AC1612" s="2">
        <v>0</v>
      </c>
      <c r="AD1612" s="2">
        <v>0</v>
      </c>
      <c r="AE1612" s="2">
        <v>0</v>
      </c>
      <c r="AF1612" s="2">
        <v>0</v>
      </c>
      <c r="AG1612" s="2">
        <v>0</v>
      </c>
      <c r="AH1612" s="2">
        <v>0</v>
      </c>
      <c r="AI1612" s="2">
        <v>0</v>
      </c>
      <c r="AJ1612" s="2">
        <v>0</v>
      </c>
      <c r="AK1612" s="2">
        <v>15</v>
      </c>
      <c r="AL1612" s="2">
        <v>0</v>
      </c>
      <c r="AM1612" s="2">
        <v>43</v>
      </c>
      <c r="AN1612" s="3">
        <f>IFERROR(K1612/J1612,"")</f>
        <v>0</v>
      </c>
      <c r="AO1612" s="3">
        <f>IFERROR(L1612/K1612,"")</f>
        <v>0</v>
      </c>
    </row>
    <row r="1613" spans="1:41">
      <c r="A1613" t="s">
        <v>3209</v>
      </c>
      <c r="D1613">
        <v>6100</v>
      </c>
      <c r="E1613" t="s">
        <v>290</v>
      </c>
      <c r="F1613" t="s">
        <v>1715</v>
      </c>
      <c r="I1613" t="b">
        <v>0</v>
      </c>
      <c r="J1613" s="2">
        <v>662</v>
      </c>
      <c r="K1613" s="2">
        <v>572</v>
      </c>
      <c r="L1613" s="2">
        <v>17</v>
      </c>
      <c r="M1613" s="2">
        <v>555</v>
      </c>
      <c r="N1613" s="2">
        <v>2</v>
      </c>
      <c r="O1613" s="2">
        <v>446</v>
      </c>
      <c r="P1613" s="2">
        <v>0</v>
      </c>
      <c r="Q1613" s="2">
        <v>0</v>
      </c>
      <c r="R1613" s="2">
        <v>0</v>
      </c>
      <c r="S1613" s="2">
        <v>0</v>
      </c>
      <c r="T1613" s="2">
        <v>14</v>
      </c>
      <c r="U1613" s="2">
        <v>0</v>
      </c>
      <c r="V1613" s="2">
        <v>0</v>
      </c>
      <c r="W1613" s="2">
        <v>0</v>
      </c>
      <c r="X1613" s="2">
        <v>0</v>
      </c>
      <c r="Y1613" s="2">
        <v>1</v>
      </c>
      <c r="Z1613" s="2">
        <v>0</v>
      </c>
      <c r="AA1613" s="2">
        <v>4</v>
      </c>
      <c r="AB1613" s="2">
        <v>1</v>
      </c>
      <c r="AC1613" s="2">
        <v>0</v>
      </c>
      <c r="AD1613" s="2">
        <v>0</v>
      </c>
      <c r="AE1613" s="2">
        <v>0</v>
      </c>
      <c r="AF1613" s="2">
        <v>0</v>
      </c>
      <c r="AG1613" s="2">
        <v>0</v>
      </c>
      <c r="AH1613" s="2">
        <v>0</v>
      </c>
      <c r="AI1613" s="2">
        <v>0</v>
      </c>
      <c r="AJ1613" s="2">
        <v>0</v>
      </c>
      <c r="AK1613" s="2">
        <v>31</v>
      </c>
      <c r="AL1613" s="2">
        <v>0</v>
      </c>
      <c r="AM1613" s="2">
        <v>56</v>
      </c>
      <c r="AN1613" s="3">
        <f>IFERROR(K1613/J1613,"")</f>
        <v>0</v>
      </c>
      <c r="AO1613" s="3">
        <f>IFERROR(L1613/K1613,"")</f>
        <v>0</v>
      </c>
    </row>
    <row r="1614" spans="1:41">
      <c r="A1614" t="s">
        <v>3210</v>
      </c>
      <c r="D1614">
        <v>6100</v>
      </c>
      <c r="E1614" t="s">
        <v>290</v>
      </c>
      <c r="F1614" t="s">
        <v>1717</v>
      </c>
      <c r="I1614" t="b">
        <v>0</v>
      </c>
      <c r="J1614" s="2">
        <v>537</v>
      </c>
      <c r="K1614" s="2">
        <v>468</v>
      </c>
      <c r="L1614" s="2">
        <v>3</v>
      </c>
      <c r="M1614" s="2">
        <v>465</v>
      </c>
      <c r="N1614" s="2">
        <v>0</v>
      </c>
      <c r="O1614" s="2">
        <v>367</v>
      </c>
      <c r="P1614" s="2">
        <v>0</v>
      </c>
      <c r="Q1614" s="2">
        <v>0</v>
      </c>
      <c r="R1614" s="2">
        <v>0</v>
      </c>
      <c r="S1614" s="2">
        <v>0</v>
      </c>
      <c r="T1614" s="2">
        <v>3</v>
      </c>
      <c r="U1614" s="2">
        <v>0</v>
      </c>
      <c r="V1614" s="2">
        <v>0</v>
      </c>
      <c r="W1614" s="2">
        <v>0</v>
      </c>
      <c r="X1614" s="2">
        <v>0</v>
      </c>
      <c r="Y1614" s="2">
        <v>0</v>
      </c>
      <c r="Z1614" s="2">
        <v>0</v>
      </c>
      <c r="AA1614" s="2">
        <v>2</v>
      </c>
      <c r="AB1614" s="2">
        <v>0</v>
      </c>
      <c r="AC1614" s="2">
        <v>0</v>
      </c>
      <c r="AD1614" s="2">
        <v>0</v>
      </c>
      <c r="AE1614" s="2">
        <v>0</v>
      </c>
      <c r="AF1614" s="2">
        <v>0</v>
      </c>
      <c r="AG1614" s="2">
        <v>0</v>
      </c>
      <c r="AH1614" s="2">
        <v>0</v>
      </c>
      <c r="AI1614" s="2">
        <v>0</v>
      </c>
      <c r="AJ1614" s="2">
        <v>0</v>
      </c>
      <c r="AK1614" s="2">
        <v>11</v>
      </c>
      <c r="AL1614" s="2">
        <v>0</v>
      </c>
      <c r="AM1614" s="2">
        <v>82</v>
      </c>
      <c r="AN1614" s="3">
        <f>IFERROR(K1614/J1614,"")</f>
        <v>0</v>
      </c>
      <c r="AO1614" s="3">
        <f>IFERROR(L1614/K1614,"")</f>
        <v>0</v>
      </c>
    </row>
    <row r="1615" spans="1:41">
      <c r="A1615" t="s">
        <v>3211</v>
      </c>
      <c r="D1615">
        <v>6100</v>
      </c>
      <c r="E1615" t="s">
        <v>290</v>
      </c>
      <c r="F1615" t="s">
        <v>1719</v>
      </c>
      <c r="I1615" t="b">
        <v>0</v>
      </c>
      <c r="J1615" s="2">
        <v>591</v>
      </c>
      <c r="K1615" s="2">
        <v>474</v>
      </c>
      <c r="L1615" s="2">
        <v>11</v>
      </c>
      <c r="M1615" s="2">
        <v>463</v>
      </c>
      <c r="N1615" s="2">
        <v>8</v>
      </c>
      <c r="O1615" s="2">
        <v>232</v>
      </c>
      <c r="P1615" s="2">
        <v>0</v>
      </c>
      <c r="Q1615" s="2">
        <v>0</v>
      </c>
      <c r="R1615" s="2">
        <v>0</v>
      </c>
      <c r="S1615" s="2">
        <v>0</v>
      </c>
      <c r="T1615" s="2">
        <v>5</v>
      </c>
      <c r="U1615" s="2">
        <v>0</v>
      </c>
      <c r="V1615" s="2">
        <v>0</v>
      </c>
      <c r="W1615" s="2">
        <v>0</v>
      </c>
      <c r="X1615" s="2">
        <v>0</v>
      </c>
      <c r="Y1615" s="2">
        <v>5</v>
      </c>
      <c r="Z1615" s="2">
        <v>3</v>
      </c>
      <c r="AA1615" s="2">
        <v>33</v>
      </c>
      <c r="AB1615" s="2">
        <v>0</v>
      </c>
      <c r="AC1615" s="2">
        <v>0</v>
      </c>
      <c r="AD1615" s="2">
        <v>0</v>
      </c>
      <c r="AE1615" s="2">
        <v>0</v>
      </c>
      <c r="AF1615" s="2">
        <v>0</v>
      </c>
      <c r="AG1615" s="2">
        <v>2</v>
      </c>
      <c r="AH1615" s="2">
        <v>0</v>
      </c>
      <c r="AI1615" s="2">
        <v>0</v>
      </c>
      <c r="AJ1615" s="2">
        <v>0</v>
      </c>
      <c r="AK1615" s="2">
        <v>22</v>
      </c>
      <c r="AL1615" s="2">
        <v>0</v>
      </c>
      <c r="AM1615" s="2">
        <v>153</v>
      </c>
      <c r="AN1615" s="3">
        <f>IFERROR(K1615/J1615,"")</f>
        <v>0</v>
      </c>
      <c r="AO1615" s="3">
        <f>IFERROR(L1615/K1615,"")</f>
        <v>0</v>
      </c>
    </row>
    <row r="1616" spans="1:41">
      <c r="A1616" t="s">
        <v>3212</v>
      </c>
      <c r="D1616">
        <v>6100</v>
      </c>
      <c r="E1616" t="s">
        <v>290</v>
      </c>
      <c r="F1616" t="s">
        <v>1721</v>
      </c>
      <c r="I1616" t="b">
        <v>0</v>
      </c>
      <c r="J1616" s="2">
        <v>585</v>
      </c>
      <c r="K1616" s="2">
        <v>458</v>
      </c>
      <c r="L1616" s="2">
        <v>25</v>
      </c>
      <c r="M1616" s="2">
        <v>433</v>
      </c>
      <c r="N1616" s="2">
        <v>8</v>
      </c>
      <c r="O1616" s="2">
        <v>198</v>
      </c>
      <c r="P1616" s="2">
        <v>0</v>
      </c>
      <c r="Q1616" s="2">
        <v>0</v>
      </c>
      <c r="R1616" s="2">
        <v>0</v>
      </c>
      <c r="S1616" s="2">
        <v>0</v>
      </c>
      <c r="T1616" s="2">
        <v>6</v>
      </c>
      <c r="U1616" s="2">
        <v>0</v>
      </c>
      <c r="V1616" s="2">
        <v>0</v>
      </c>
      <c r="W1616" s="2">
        <v>0</v>
      </c>
      <c r="X1616" s="2">
        <v>0</v>
      </c>
      <c r="Y1616" s="2">
        <v>5</v>
      </c>
      <c r="Z1616" s="2">
        <v>3</v>
      </c>
      <c r="AA1616" s="2">
        <v>30</v>
      </c>
      <c r="AB1616" s="2">
        <v>0</v>
      </c>
      <c r="AC1616" s="2">
        <v>0</v>
      </c>
      <c r="AD1616" s="2">
        <v>0</v>
      </c>
      <c r="AE1616" s="2">
        <v>0</v>
      </c>
      <c r="AF1616" s="2">
        <v>1</v>
      </c>
      <c r="AG1616" s="2">
        <v>3</v>
      </c>
      <c r="AH1616" s="2">
        <v>0</v>
      </c>
      <c r="AI1616" s="2">
        <v>0</v>
      </c>
      <c r="AJ1616" s="2">
        <v>0</v>
      </c>
      <c r="AK1616" s="2">
        <v>28</v>
      </c>
      <c r="AL1616" s="2">
        <v>0</v>
      </c>
      <c r="AM1616" s="2">
        <v>151</v>
      </c>
      <c r="AN1616" s="3">
        <f>IFERROR(K1616/J1616,"")</f>
        <v>0</v>
      </c>
      <c r="AO1616" s="3">
        <f>IFERROR(L1616/K1616,"")</f>
        <v>0</v>
      </c>
    </row>
    <row r="1617" spans="1:41">
      <c r="A1617" t="s">
        <v>3213</v>
      </c>
      <c r="D1617">
        <v>6100</v>
      </c>
      <c r="E1617" t="s">
        <v>290</v>
      </c>
      <c r="F1617" t="s">
        <v>1723</v>
      </c>
      <c r="I1617" t="b">
        <v>0</v>
      </c>
      <c r="J1617" s="2">
        <v>724</v>
      </c>
      <c r="K1617" s="2">
        <v>597</v>
      </c>
      <c r="L1617" s="2">
        <v>4</v>
      </c>
      <c r="M1617" s="2">
        <v>593</v>
      </c>
      <c r="N1617" s="2">
        <v>4</v>
      </c>
      <c r="O1617" s="2">
        <v>381</v>
      </c>
      <c r="P1617" s="2">
        <v>0</v>
      </c>
      <c r="Q1617" s="2">
        <v>0</v>
      </c>
      <c r="R1617" s="2">
        <v>0</v>
      </c>
      <c r="S1617" s="2">
        <v>0</v>
      </c>
      <c r="T1617" s="2">
        <v>5</v>
      </c>
      <c r="U1617" s="2">
        <v>0</v>
      </c>
      <c r="V1617" s="2">
        <v>0</v>
      </c>
      <c r="W1617" s="2">
        <v>0</v>
      </c>
      <c r="X1617" s="2">
        <v>0</v>
      </c>
      <c r="Y1617" s="2">
        <v>3</v>
      </c>
      <c r="Z1617" s="2">
        <v>0</v>
      </c>
      <c r="AA1617" s="2">
        <v>3</v>
      </c>
      <c r="AB1617" s="2">
        <v>0</v>
      </c>
      <c r="AC1617" s="2">
        <v>0</v>
      </c>
      <c r="AD1617" s="2">
        <v>0</v>
      </c>
      <c r="AE1617" s="2">
        <v>0</v>
      </c>
      <c r="AF1617" s="2">
        <v>0</v>
      </c>
      <c r="AG1617" s="2">
        <v>2</v>
      </c>
      <c r="AH1617" s="2">
        <v>0</v>
      </c>
      <c r="AI1617" s="2">
        <v>0</v>
      </c>
      <c r="AJ1617" s="2">
        <v>0</v>
      </c>
      <c r="AK1617" s="2">
        <v>46</v>
      </c>
      <c r="AL1617" s="2">
        <v>0</v>
      </c>
      <c r="AM1617" s="2">
        <v>149</v>
      </c>
      <c r="AN1617" s="3">
        <f>IFERROR(K1617/J1617,"")</f>
        <v>0</v>
      </c>
      <c r="AO1617" s="3">
        <f>IFERROR(L1617/K1617,"")</f>
        <v>0</v>
      </c>
    </row>
    <row r="1618" spans="1:41">
      <c r="A1618" t="s">
        <v>3214</v>
      </c>
      <c r="D1618">
        <v>6100</v>
      </c>
      <c r="E1618" t="s">
        <v>290</v>
      </c>
      <c r="F1618" t="s">
        <v>1725</v>
      </c>
      <c r="I1618" t="b">
        <v>0</v>
      </c>
      <c r="J1618" s="2">
        <v>725</v>
      </c>
      <c r="K1618" s="2">
        <v>606</v>
      </c>
      <c r="L1618" s="2">
        <v>31</v>
      </c>
      <c r="M1618" s="2">
        <v>575</v>
      </c>
      <c r="N1618" s="2">
        <v>4</v>
      </c>
      <c r="O1618" s="2">
        <v>348</v>
      </c>
      <c r="P1618" s="2">
        <v>0</v>
      </c>
      <c r="Q1618" s="2">
        <v>0</v>
      </c>
      <c r="R1618" s="2">
        <v>0</v>
      </c>
      <c r="S1618" s="2">
        <v>0</v>
      </c>
      <c r="T1618" s="2">
        <v>4</v>
      </c>
      <c r="U1618" s="2">
        <v>0</v>
      </c>
      <c r="V1618" s="2">
        <v>0</v>
      </c>
      <c r="W1618" s="2">
        <v>0</v>
      </c>
      <c r="X1618" s="2">
        <v>0</v>
      </c>
      <c r="Y1618" s="2">
        <v>3</v>
      </c>
      <c r="Z1618" s="2">
        <v>3</v>
      </c>
      <c r="AA1618" s="2">
        <v>22</v>
      </c>
      <c r="AB1618" s="2">
        <v>1</v>
      </c>
      <c r="AC1618" s="2">
        <v>0</v>
      </c>
      <c r="AD1618" s="2">
        <v>0</v>
      </c>
      <c r="AE1618" s="2">
        <v>0</v>
      </c>
      <c r="AF1618" s="2">
        <v>0</v>
      </c>
      <c r="AG1618" s="2">
        <v>4</v>
      </c>
      <c r="AH1618" s="2">
        <v>0</v>
      </c>
      <c r="AI1618" s="2">
        <v>0</v>
      </c>
      <c r="AJ1618" s="2">
        <v>1</v>
      </c>
      <c r="AK1618" s="2">
        <v>24</v>
      </c>
      <c r="AL1618" s="2">
        <v>0</v>
      </c>
      <c r="AM1618" s="2">
        <v>161</v>
      </c>
      <c r="AN1618" s="3">
        <f>IFERROR(K1618/J1618,"")</f>
        <v>0</v>
      </c>
      <c r="AO1618" s="3">
        <f>IFERROR(L1618/K1618,"")</f>
        <v>0</v>
      </c>
    </row>
    <row r="1619" spans="1:41">
      <c r="A1619" t="s">
        <v>3215</v>
      </c>
      <c r="D1619">
        <v>6100</v>
      </c>
      <c r="E1619" t="s">
        <v>290</v>
      </c>
      <c r="F1619" t="s">
        <v>1727</v>
      </c>
      <c r="I1619" t="b">
        <v>0</v>
      </c>
      <c r="J1619" s="2">
        <v>631</v>
      </c>
      <c r="K1619" s="2">
        <v>507</v>
      </c>
      <c r="L1619" s="2">
        <v>26</v>
      </c>
      <c r="M1619" s="2">
        <v>481</v>
      </c>
      <c r="N1619" s="2">
        <v>0</v>
      </c>
      <c r="O1619" s="2">
        <v>396</v>
      </c>
      <c r="P1619" s="2">
        <v>0</v>
      </c>
      <c r="Q1619" s="2">
        <v>0</v>
      </c>
      <c r="R1619" s="2">
        <v>0</v>
      </c>
      <c r="S1619" s="2">
        <v>0</v>
      </c>
      <c r="T1619" s="2">
        <v>0</v>
      </c>
      <c r="U1619" s="2">
        <v>0</v>
      </c>
      <c r="V1619" s="2">
        <v>0</v>
      </c>
      <c r="W1619" s="2">
        <v>0</v>
      </c>
      <c r="X1619" s="2">
        <v>0</v>
      </c>
      <c r="Y1619" s="2">
        <v>1</v>
      </c>
      <c r="Z1619" s="2">
        <v>0</v>
      </c>
      <c r="AA1619" s="2">
        <v>6</v>
      </c>
      <c r="AB1619" s="2">
        <v>0</v>
      </c>
      <c r="AC1619" s="2">
        <v>0</v>
      </c>
      <c r="AD1619" s="2">
        <v>0</v>
      </c>
      <c r="AE1619" s="2">
        <v>0</v>
      </c>
      <c r="AF1619" s="2">
        <v>0</v>
      </c>
      <c r="AG1619" s="2">
        <v>0</v>
      </c>
      <c r="AH1619" s="2">
        <v>0</v>
      </c>
      <c r="AI1619" s="2">
        <v>0</v>
      </c>
      <c r="AJ1619" s="2">
        <v>0</v>
      </c>
      <c r="AK1619" s="2">
        <v>19</v>
      </c>
      <c r="AL1619" s="2">
        <v>0</v>
      </c>
      <c r="AM1619" s="2">
        <v>59</v>
      </c>
      <c r="AN1619" s="3">
        <f>IFERROR(K1619/J1619,"")</f>
        <v>0</v>
      </c>
      <c r="AO1619" s="3">
        <f>IFERROR(L1619/K1619,"")</f>
        <v>0</v>
      </c>
    </row>
    <row r="1620" spans="1:41">
      <c r="A1620" t="s">
        <v>3216</v>
      </c>
      <c r="D1620">
        <v>6100</v>
      </c>
      <c r="E1620" t="s">
        <v>290</v>
      </c>
      <c r="F1620" t="s">
        <v>1729</v>
      </c>
      <c r="I1620" t="b">
        <v>0</v>
      </c>
      <c r="J1620" s="2">
        <v>505</v>
      </c>
      <c r="K1620" s="2">
        <v>485</v>
      </c>
      <c r="L1620" s="2">
        <v>28</v>
      </c>
      <c r="M1620" s="2">
        <v>457</v>
      </c>
      <c r="N1620" s="2">
        <v>1</v>
      </c>
      <c r="O1620" s="2">
        <v>327</v>
      </c>
      <c r="P1620" s="2">
        <v>0</v>
      </c>
      <c r="Q1620" s="2">
        <v>0</v>
      </c>
      <c r="R1620" s="2">
        <v>0</v>
      </c>
      <c r="S1620" s="2">
        <v>0</v>
      </c>
      <c r="T1620" s="2">
        <v>8</v>
      </c>
      <c r="U1620" s="2">
        <v>0</v>
      </c>
      <c r="V1620" s="2">
        <v>0</v>
      </c>
      <c r="W1620" s="2">
        <v>0</v>
      </c>
      <c r="X1620" s="2">
        <v>0</v>
      </c>
      <c r="Y1620" s="2">
        <v>0</v>
      </c>
      <c r="Z1620" s="2">
        <v>0</v>
      </c>
      <c r="AA1620" s="2">
        <v>9</v>
      </c>
      <c r="AB1620" s="2">
        <v>0</v>
      </c>
      <c r="AC1620" s="2">
        <v>0</v>
      </c>
      <c r="AD1620" s="2">
        <v>0</v>
      </c>
      <c r="AE1620" s="2">
        <v>0</v>
      </c>
      <c r="AF1620" s="2">
        <v>1</v>
      </c>
      <c r="AG1620" s="2">
        <v>0</v>
      </c>
      <c r="AH1620" s="2">
        <v>0</v>
      </c>
      <c r="AI1620" s="2">
        <v>0</v>
      </c>
      <c r="AJ1620" s="2">
        <v>0</v>
      </c>
      <c r="AK1620" s="2">
        <v>20</v>
      </c>
      <c r="AL1620" s="2">
        <v>0</v>
      </c>
      <c r="AM1620" s="2">
        <v>91</v>
      </c>
      <c r="AN1620" s="3">
        <f>IFERROR(K1620/J1620,"")</f>
        <v>0</v>
      </c>
      <c r="AO1620" s="3">
        <f>IFERROR(L1620/K1620,"")</f>
        <v>0</v>
      </c>
    </row>
    <row r="1621" spans="1:41">
      <c r="A1621" t="s">
        <v>3217</v>
      </c>
      <c r="D1621">
        <v>6100</v>
      </c>
      <c r="E1621" t="s">
        <v>290</v>
      </c>
      <c r="F1621" t="s">
        <v>1731</v>
      </c>
      <c r="I1621" t="b">
        <v>0</v>
      </c>
      <c r="J1621" s="2">
        <v>740</v>
      </c>
      <c r="K1621" s="2">
        <v>628</v>
      </c>
      <c r="L1621" s="2">
        <v>22</v>
      </c>
      <c r="M1621" s="2">
        <v>606</v>
      </c>
      <c r="N1621" s="2">
        <v>0</v>
      </c>
      <c r="O1621" s="2">
        <v>415</v>
      </c>
      <c r="P1621" s="2">
        <v>0</v>
      </c>
      <c r="Q1621" s="2">
        <v>0</v>
      </c>
      <c r="R1621" s="2">
        <v>0</v>
      </c>
      <c r="S1621" s="2">
        <v>0</v>
      </c>
      <c r="T1621" s="2">
        <v>4</v>
      </c>
      <c r="U1621" s="2">
        <v>0</v>
      </c>
      <c r="V1621" s="2">
        <v>0</v>
      </c>
      <c r="W1621" s="2">
        <v>0</v>
      </c>
      <c r="X1621" s="2">
        <v>0</v>
      </c>
      <c r="Y1621" s="2">
        <v>1</v>
      </c>
      <c r="Z1621" s="2">
        <v>0</v>
      </c>
      <c r="AA1621" s="2">
        <v>9</v>
      </c>
      <c r="AB1621" s="2">
        <v>0</v>
      </c>
      <c r="AC1621" s="2">
        <v>1</v>
      </c>
      <c r="AD1621" s="2">
        <v>0</v>
      </c>
      <c r="AE1621" s="2">
        <v>0</v>
      </c>
      <c r="AF1621" s="2">
        <v>0</v>
      </c>
      <c r="AG1621" s="2">
        <v>0</v>
      </c>
      <c r="AH1621" s="2">
        <v>0</v>
      </c>
      <c r="AI1621" s="2">
        <v>0</v>
      </c>
      <c r="AJ1621" s="2">
        <v>1</v>
      </c>
      <c r="AK1621" s="2">
        <v>22</v>
      </c>
      <c r="AL1621" s="2">
        <v>0</v>
      </c>
      <c r="AM1621" s="2">
        <v>153</v>
      </c>
      <c r="AN1621" s="3">
        <f>IFERROR(K1621/J1621,"")</f>
        <v>0</v>
      </c>
      <c r="AO1621" s="3">
        <f>IFERROR(L1621/K1621,"")</f>
        <v>0</v>
      </c>
    </row>
    <row r="1622" spans="1:41">
      <c r="A1622" t="s">
        <v>3218</v>
      </c>
      <c r="D1622">
        <v>6100</v>
      </c>
      <c r="E1622" t="s">
        <v>290</v>
      </c>
      <c r="F1622" t="s">
        <v>1733</v>
      </c>
      <c r="I1622" t="b">
        <v>0</v>
      </c>
      <c r="J1622" s="2">
        <v>494</v>
      </c>
      <c r="K1622" s="2">
        <v>443</v>
      </c>
      <c r="L1622" s="2">
        <v>11</v>
      </c>
      <c r="M1622" s="2">
        <v>432</v>
      </c>
      <c r="N1622" s="2">
        <v>0</v>
      </c>
      <c r="O1622" s="2">
        <v>300</v>
      </c>
      <c r="P1622" s="2">
        <v>0</v>
      </c>
      <c r="Q1622" s="2">
        <v>0</v>
      </c>
      <c r="R1622" s="2">
        <v>0</v>
      </c>
      <c r="S1622" s="2">
        <v>0</v>
      </c>
      <c r="T1622" s="2">
        <v>3</v>
      </c>
      <c r="U1622" s="2">
        <v>0</v>
      </c>
      <c r="V1622" s="2">
        <v>0</v>
      </c>
      <c r="W1622" s="2">
        <v>0</v>
      </c>
      <c r="X1622" s="2">
        <v>0</v>
      </c>
      <c r="Y1622" s="2">
        <v>2</v>
      </c>
      <c r="Z1622" s="2">
        <v>0</v>
      </c>
      <c r="AA1622" s="2">
        <v>3</v>
      </c>
      <c r="AB1622" s="2">
        <v>0</v>
      </c>
      <c r="AC1622" s="2">
        <v>0</v>
      </c>
      <c r="AD1622" s="2">
        <v>0</v>
      </c>
      <c r="AE1622" s="2">
        <v>0</v>
      </c>
      <c r="AF1622" s="2">
        <v>0</v>
      </c>
      <c r="AG1622" s="2">
        <v>0</v>
      </c>
      <c r="AH1622" s="2">
        <v>0</v>
      </c>
      <c r="AI1622" s="2">
        <v>1</v>
      </c>
      <c r="AJ1622" s="2">
        <v>0</v>
      </c>
      <c r="AK1622" s="2">
        <v>34</v>
      </c>
      <c r="AL1622" s="2">
        <v>0</v>
      </c>
      <c r="AM1622" s="2">
        <v>89</v>
      </c>
      <c r="AN1622" s="3">
        <f>IFERROR(K1622/J1622,"")</f>
        <v>0</v>
      </c>
      <c r="AO1622" s="3">
        <f>IFERROR(L1622/K1622,"")</f>
        <v>0</v>
      </c>
    </row>
    <row r="1623" spans="1:41">
      <c r="A1623" t="s">
        <v>3219</v>
      </c>
      <c r="D1623">
        <v>6100</v>
      </c>
      <c r="E1623" t="s">
        <v>290</v>
      </c>
      <c r="F1623" t="s">
        <v>1735</v>
      </c>
      <c r="I1623" t="b">
        <v>0</v>
      </c>
      <c r="J1623" s="2">
        <v>705</v>
      </c>
      <c r="K1623" s="2">
        <v>578</v>
      </c>
      <c r="L1623" s="2">
        <v>12</v>
      </c>
      <c r="M1623" s="2">
        <v>566</v>
      </c>
      <c r="N1623" s="2">
        <v>3</v>
      </c>
      <c r="O1623" s="2">
        <v>291</v>
      </c>
      <c r="P1623" s="2">
        <v>0</v>
      </c>
      <c r="Q1623" s="2">
        <v>0</v>
      </c>
      <c r="R1623" s="2">
        <v>0</v>
      </c>
      <c r="S1623" s="2">
        <v>0</v>
      </c>
      <c r="T1623" s="2">
        <v>10</v>
      </c>
      <c r="U1623" s="2">
        <v>0</v>
      </c>
      <c r="V1623" s="2">
        <v>0</v>
      </c>
      <c r="W1623" s="2">
        <v>0</v>
      </c>
      <c r="X1623" s="2">
        <v>0</v>
      </c>
      <c r="Y1623" s="2">
        <v>2</v>
      </c>
      <c r="Z1623" s="2">
        <v>3</v>
      </c>
      <c r="AA1623" s="2">
        <v>30</v>
      </c>
      <c r="AB1623" s="2">
        <v>2</v>
      </c>
      <c r="AC1623" s="2">
        <v>0</v>
      </c>
      <c r="AD1623" s="2">
        <v>0</v>
      </c>
      <c r="AE1623" s="2">
        <v>0</v>
      </c>
      <c r="AF1623" s="2">
        <v>0</v>
      </c>
      <c r="AG1623" s="2">
        <v>3</v>
      </c>
      <c r="AH1623" s="2">
        <v>0</v>
      </c>
      <c r="AI1623" s="2">
        <v>0</v>
      </c>
      <c r="AJ1623" s="2">
        <v>2</v>
      </c>
      <c r="AK1623" s="2">
        <v>50</v>
      </c>
      <c r="AL1623" s="2">
        <v>0</v>
      </c>
      <c r="AM1623" s="2">
        <v>170</v>
      </c>
      <c r="AN1623" s="3">
        <f>IFERROR(K1623/J1623,"")</f>
        <v>0</v>
      </c>
      <c r="AO1623" s="3">
        <f>IFERROR(L1623/K1623,"")</f>
        <v>0</v>
      </c>
    </row>
    <row r="1624" spans="1:41">
      <c r="A1624" t="s">
        <v>3220</v>
      </c>
      <c r="D1624">
        <v>6100</v>
      </c>
      <c r="E1624" t="s">
        <v>290</v>
      </c>
      <c r="F1624" t="s">
        <v>1737</v>
      </c>
      <c r="I1624" t="b">
        <v>0</v>
      </c>
      <c r="J1624" s="2">
        <v>696</v>
      </c>
      <c r="K1624" s="2">
        <v>582</v>
      </c>
      <c r="L1624" s="2">
        <v>5</v>
      </c>
      <c r="M1624" s="2">
        <v>577</v>
      </c>
      <c r="N1624" s="2">
        <v>2</v>
      </c>
      <c r="O1624" s="2">
        <v>318</v>
      </c>
      <c r="P1624" s="2">
        <v>0</v>
      </c>
      <c r="Q1624" s="2">
        <v>0</v>
      </c>
      <c r="R1624" s="2">
        <v>0</v>
      </c>
      <c r="S1624" s="2">
        <v>0</v>
      </c>
      <c r="T1624" s="2">
        <v>14</v>
      </c>
      <c r="U1624" s="2">
        <v>0</v>
      </c>
      <c r="V1624" s="2">
        <v>0</v>
      </c>
      <c r="W1624" s="2">
        <v>0</v>
      </c>
      <c r="X1624" s="2">
        <v>0</v>
      </c>
      <c r="Y1624" s="2">
        <v>6</v>
      </c>
      <c r="Z1624" s="2">
        <v>0</v>
      </c>
      <c r="AA1624" s="2">
        <v>18</v>
      </c>
      <c r="AB1624" s="2">
        <v>0</v>
      </c>
      <c r="AC1624" s="2">
        <v>0</v>
      </c>
      <c r="AD1624" s="2">
        <v>0</v>
      </c>
      <c r="AE1624" s="2">
        <v>1</v>
      </c>
      <c r="AF1624" s="2">
        <v>0</v>
      </c>
      <c r="AG1624" s="2">
        <v>5</v>
      </c>
      <c r="AH1624" s="2">
        <v>0</v>
      </c>
      <c r="AI1624" s="2">
        <v>0</v>
      </c>
      <c r="AJ1624" s="2">
        <v>1</v>
      </c>
      <c r="AK1624" s="2">
        <v>52</v>
      </c>
      <c r="AL1624" s="2">
        <v>0</v>
      </c>
      <c r="AM1624" s="2">
        <v>160</v>
      </c>
      <c r="AN1624" s="3">
        <f>IFERROR(K1624/J1624,"")</f>
        <v>0</v>
      </c>
      <c r="AO1624" s="3">
        <f>IFERROR(L1624/K1624,"")</f>
        <v>0</v>
      </c>
    </row>
    <row r="1625" spans="1:41">
      <c r="A1625" t="s">
        <v>3221</v>
      </c>
      <c r="D1625">
        <v>6100</v>
      </c>
      <c r="E1625" t="s">
        <v>290</v>
      </c>
      <c r="F1625" t="s">
        <v>1739</v>
      </c>
      <c r="I1625" t="b">
        <v>0</v>
      </c>
      <c r="J1625" s="2">
        <v>663</v>
      </c>
      <c r="K1625" s="2">
        <v>571</v>
      </c>
      <c r="L1625" s="2">
        <v>9</v>
      </c>
      <c r="M1625" s="2">
        <v>562</v>
      </c>
      <c r="N1625" s="2">
        <v>5</v>
      </c>
      <c r="O1625" s="2">
        <v>303</v>
      </c>
      <c r="P1625" s="2">
        <v>0</v>
      </c>
      <c r="Q1625" s="2">
        <v>0</v>
      </c>
      <c r="R1625" s="2">
        <v>0</v>
      </c>
      <c r="S1625" s="2">
        <v>0</v>
      </c>
      <c r="T1625" s="2">
        <v>13</v>
      </c>
      <c r="U1625" s="2">
        <v>0</v>
      </c>
      <c r="V1625" s="2">
        <v>0</v>
      </c>
      <c r="W1625" s="2">
        <v>0</v>
      </c>
      <c r="X1625" s="2">
        <v>0</v>
      </c>
      <c r="Y1625" s="2">
        <v>4</v>
      </c>
      <c r="Z1625" s="2">
        <v>0</v>
      </c>
      <c r="AA1625" s="2">
        <v>8</v>
      </c>
      <c r="AB1625" s="2">
        <v>0</v>
      </c>
      <c r="AC1625" s="2">
        <v>0</v>
      </c>
      <c r="AD1625" s="2">
        <v>0</v>
      </c>
      <c r="AE1625" s="2">
        <v>0</v>
      </c>
      <c r="AF1625" s="2">
        <v>0</v>
      </c>
      <c r="AG1625" s="2">
        <v>1</v>
      </c>
      <c r="AH1625" s="2">
        <v>0</v>
      </c>
      <c r="AI1625" s="2">
        <v>0</v>
      </c>
      <c r="AJ1625" s="2">
        <v>1</v>
      </c>
      <c r="AK1625" s="2">
        <v>54</v>
      </c>
      <c r="AL1625" s="2">
        <v>0</v>
      </c>
      <c r="AM1625" s="2">
        <v>173</v>
      </c>
      <c r="AN1625" s="3">
        <f>IFERROR(K1625/J1625,"")</f>
        <v>0</v>
      </c>
      <c r="AO1625" s="3">
        <f>IFERROR(L1625/K1625,"")</f>
        <v>0</v>
      </c>
    </row>
    <row r="1626" spans="1:41">
      <c r="A1626" t="s">
        <v>3222</v>
      </c>
      <c r="D1626">
        <v>6100</v>
      </c>
      <c r="E1626" t="s">
        <v>290</v>
      </c>
      <c r="F1626" t="s">
        <v>1741</v>
      </c>
      <c r="I1626" t="b">
        <v>0</v>
      </c>
      <c r="J1626" s="2">
        <v>733</v>
      </c>
      <c r="K1626" s="2">
        <v>626</v>
      </c>
      <c r="L1626" s="2">
        <v>24</v>
      </c>
      <c r="M1626" s="2">
        <v>602</v>
      </c>
      <c r="N1626" s="2">
        <v>0</v>
      </c>
      <c r="O1626" s="2">
        <v>466</v>
      </c>
      <c r="P1626" s="2">
        <v>0</v>
      </c>
      <c r="Q1626" s="2">
        <v>0</v>
      </c>
      <c r="R1626" s="2">
        <v>0</v>
      </c>
      <c r="S1626" s="2">
        <v>0</v>
      </c>
      <c r="T1626" s="2">
        <v>3</v>
      </c>
      <c r="U1626" s="2">
        <v>0</v>
      </c>
      <c r="V1626" s="2">
        <v>0</v>
      </c>
      <c r="W1626" s="2">
        <v>0</v>
      </c>
      <c r="X1626" s="2">
        <v>0</v>
      </c>
      <c r="Y1626" s="2">
        <v>0</v>
      </c>
      <c r="Z1626" s="2">
        <v>0</v>
      </c>
      <c r="AA1626" s="2">
        <v>8</v>
      </c>
      <c r="AB1626" s="2">
        <v>0</v>
      </c>
      <c r="AC1626" s="2">
        <v>0</v>
      </c>
      <c r="AD1626" s="2">
        <v>0</v>
      </c>
      <c r="AE1626" s="2">
        <v>0</v>
      </c>
      <c r="AF1626" s="2">
        <v>0</v>
      </c>
      <c r="AG1626" s="2">
        <v>0</v>
      </c>
      <c r="AH1626" s="2">
        <v>0</v>
      </c>
      <c r="AI1626" s="2">
        <v>0</v>
      </c>
      <c r="AJ1626" s="2">
        <v>0</v>
      </c>
      <c r="AK1626" s="2">
        <v>15</v>
      </c>
      <c r="AL1626" s="2">
        <v>0</v>
      </c>
      <c r="AM1626" s="2">
        <v>110</v>
      </c>
      <c r="AN1626" s="3">
        <f>IFERROR(K1626/J1626,"")</f>
        <v>0</v>
      </c>
      <c r="AO1626" s="3">
        <f>IFERROR(L1626/K1626,"")</f>
        <v>0</v>
      </c>
    </row>
    <row r="1627" spans="1:41">
      <c r="A1627" t="s">
        <v>3223</v>
      </c>
      <c r="D1627">
        <v>6100</v>
      </c>
      <c r="E1627" t="s">
        <v>290</v>
      </c>
      <c r="F1627" t="s">
        <v>1743</v>
      </c>
      <c r="I1627" t="b">
        <v>0</v>
      </c>
      <c r="J1627" s="2">
        <v>586</v>
      </c>
      <c r="K1627" s="2">
        <v>511</v>
      </c>
      <c r="L1627" s="2">
        <v>29</v>
      </c>
      <c r="M1627" s="2">
        <v>482</v>
      </c>
      <c r="N1627" s="2">
        <v>0</v>
      </c>
      <c r="O1627" s="2">
        <v>310</v>
      </c>
      <c r="P1627" s="2">
        <v>0</v>
      </c>
      <c r="Q1627" s="2">
        <v>0</v>
      </c>
      <c r="R1627" s="2">
        <v>0</v>
      </c>
      <c r="S1627" s="2">
        <v>0</v>
      </c>
      <c r="T1627" s="2">
        <v>0</v>
      </c>
      <c r="U1627" s="2">
        <v>0</v>
      </c>
      <c r="V1627" s="2">
        <v>0</v>
      </c>
      <c r="W1627" s="2">
        <v>0</v>
      </c>
      <c r="X1627" s="2">
        <v>0</v>
      </c>
      <c r="Y1627" s="2">
        <v>1</v>
      </c>
      <c r="Z1627" s="2">
        <v>0</v>
      </c>
      <c r="AA1627" s="2">
        <v>5</v>
      </c>
      <c r="AB1627" s="2">
        <v>0</v>
      </c>
      <c r="AC1627" s="2">
        <v>1</v>
      </c>
      <c r="AD1627" s="2">
        <v>0</v>
      </c>
      <c r="AE1627" s="2">
        <v>0</v>
      </c>
      <c r="AF1627" s="2">
        <v>0</v>
      </c>
      <c r="AG1627" s="2">
        <v>0</v>
      </c>
      <c r="AH1627" s="2">
        <v>0</v>
      </c>
      <c r="AI1627" s="2">
        <v>0</v>
      </c>
      <c r="AJ1627" s="2">
        <v>1</v>
      </c>
      <c r="AK1627" s="2">
        <v>10</v>
      </c>
      <c r="AL1627" s="2">
        <v>0</v>
      </c>
      <c r="AM1627" s="2">
        <v>154</v>
      </c>
      <c r="AN1627" s="3">
        <f>IFERROR(K1627/J1627,"")</f>
        <v>0</v>
      </c>
      <c r="AO1627" s="3">
        <f>IFERROR(L1627/K1627,"")</f>
        <v>0</v>
      </c>
    </row>
    <row r="1628" spans="1:41">
      <c r="A1628" t="s">
        <v>3224</v>
      </c>
      <c r="D1628">
        <v>6100</v>
      </c>
      <c r="E1628" t="s">
        <v>290</v>
      </c>
      <c r="F1628" t="s">
        <v>1745</v>
      </c>
      <c r="I1628" t="b">
        <v>0</v>
      </c>
      <c r="J1628" s="2">
        <v>737</v>
      </c>
      <c r="K1628" s="2">
        <v>618</v>
      </c>
      <c r="L1628" s="2">
        <v>5</v>
      </c>
      <c r="M1628" s="2">
        <v>613</v>
      </c>
      <c r="N1628" s="2">
        <v>3</v>
      </c>
      <c r="O1628" s="2">
        <v>322</v>
      </c>
      <c r="P1628" s="2">
        <v>0</v>
      </c>
      <c r="Q1628" s="2">
        <v>0</v>
      </c>
      <c r="R1628" s="2">
        <v>0</v>
      </c>
      <c r="S1628" s="2">
        <v>0</v>
      </c>
      <c r="T1628" s="2">
        <v>17</v>
      </c>
      <c r="U1628" s="2">
        <v>0</v>
      </c>
      <c r="V1628" s="2">
        <v>0</v>
      </c>
      <c r="W1628" s="2">
        <v>0</v>
      </c>
      <c r="X1628" s="2">
        <v>0</v>
      </c>
      <c r="Y1628" s="2">
        <v>2</v>
      </c>
      <c r="Z1628" s="2">
        <v>0</v>
      </c>
      <c r="AA1628" s="2">
        <v>19</v>
      </c>
      <c r="AB1628" s="2">
        <v>0</v>
      </c>
      <c r="AC1628" s="2">
        <v>2</v>
      </c>
      <c r="AD1628" s="2">
        <v>0</v>
      </c>
      <c r="AE1628" s="2">
        <v>0</v>
      </c>
      <c r="AF1628" s="2">
        <v>0</v>
      </c>
      <c r="AG1628" s="2">
        <v>1</v>
      </c>
      <c r="AH1628" s="2">
        <v>0</v>
      </c>
      <c r="AI1628" s="2">
        <v>0</v>
      </c>
      <c r="AJ1628" s="2">
        <v>1</v>
      </c>
      <c r="AK1628" s="2">
        <v>54</v>
      </c>
      <c r="AL1628" s="2">
        <v>0</v>
      </c>
      <c r="AM1628" s="2">
        <v>192</v>
      </c>
      <c r="AN1628" s="3">
        <f>IFERROR(K1628/J1628,"")</f>
        <v>0</v>
      </c>
      <c r="AO1628" s="3">
        <f>IFERROR(L1628/K1628,"")</f>
        <v>0</v>
      </c>
    </row>
    <row r="1629" spans="1:41">
      <c r="A1629" t="s">
        <v>3225</v>
      </c>
      <c r="D1629">
        <v>6100</v>
      </c>
      <c r="E1629" t="s">
        <v>290</v>
      </c>
      <c r="F1629" t="s">
        <v>1747</v>
      </c>
      <c r="I1629" t="b">
        <v>0</v>
      </c>
      <c r="J1629" s="2">
        <v>653</v>
      </c>
      <c r="K1629" s="2">
        <v>548</v>
      </c>
      <c r="L1629" s="2">
        <v>21</v>
      </c>
      <c r="M1629" s="2">
        <v>527</v>
      </c>
      <c r="N1629" s="2">
        <v>0</v>
      </c>
      <c r="O1629" s="2">
        <v>325</v>
      </c>
      <c r="P1629" s="2">
        <v>0</v>
      </c>
      <c r="Q1629" s="2">
        <v>0</v>
      </c>
      <c r="R1629" s="2">
        <v>0</v>
      </c>
      <c r="S1629" s="2">
        <v>0</v>
      </c>
      <c r="T1629" s="2">
        <v>6</v>
      </c>
      <c r="U1629" s="2">
        <v>0</v>
      </c>
      <c r="V1629" s="2">
        <v>0</v>
      </c>
      <c r="W1629" s="2">
        <v>0</v>
      </c>
      <c r="X1629" s="2">
        <v>0</v>
      </c>
      <c r="Y1629" s="2">
        <v>0</v>
      </c>
      <c r="Z1629" s="2">
        <v>0</v>
      </c>
      <c r="AA1629" s="2">
        <v>7</v>
      </c>
      <c r="AB1629" s="2">
        <v>1</v>
      </c>
      <c r="AC1629" s="2">
        <v>0</v>
      </c>
      <c r="AD1629" s="2">
        <v>0</v>
      </c>
      <c r="AE1629" s="2">
        <v>0</v>
      </c>
      <c r="AF1629" s="2">
        <v>0</v>
      </c>
      <c r="AG1629" s="2">
        <v>2</v>
      </c>
      <c r="AH1629" s="2">
        <v>0</v>
      </c>
      <c r="AI1629" s="2">
        <v>0</v>
      </c>
      <c r="AJ1629" s="2">
        <v>1</v>
      </c>
      <c r="AK1629" s="2">
        <v>33</v>
      </c>
      <c r="AL1629" s="2">
        <v>0</v>
      </c>
      <c r="AM1629" s="2">
        <v>152</v>
      </c>
      <c r="AN1629" s="3">
        <f>IFERROR(K1629/J1629,"")</f>
        <v>0</v>
      </c>
      <c r="AO1629" s="3">
        <f>IFERROR(L1629/K1629,"")</f>
        <v>0</v>
      </c>
    </row>
    <row r="1630" spans="1:41">
      <c r="A1630" t="s">
        <v>3226</v>
      </c>
      <c r="D1630">
        <v>6100</v>
      </c>
      <c r="E1630" t="s">
        <v>290</v>
      </c>
      <c r="F1630" t="s">
        <v>1749</v>
      </c>
      <c r="I1630" t="b">
        <v>0</v>
      </c>
      <c r="J1630" s="2">
        <v>643</v>
      </c>
      <c r="K1630" s="2">
        <v>547</v>
      </c>
      <c r="L1630" s="2">
        <v>21</v>
      </c>
      <c r="M1630" s="2">
        <v>526</v>
      </c>
      <c r="N1630" s="2">
        <v>2</v>
      </c>
      <c r="O1630" s="2">
        <v>391</v>
      </c>
      <c r="P1630" s="2">
        <v>0</v>
      </c>
      <c r="Q1630" s="2">
        <v>0</v>
      </c>
      <c r="R1630" s="2">
        <v>0</v>
      </c>
      <c r="S1630" s="2">
        <v>0</v>
      </c>
      <c r="T1630" s="2">
        <v>1</v>
      </c>
      <c r="U1630" s="2">
        <v>0</v>
      </c>
      <c r="V1630" s="2">
        <v>0</v>
      </c>
      <c r="W1630" s="2">
        <v>0</v>
      </c>
      <c r="X1630" s="2">
        <v>0</v>
      </c>
      <c r="Y1630" s="2">
        <v>0</v>
      </c>
      <c r="Z1630" s="2">
        <v>0</v>
      </c>
      <c r="AA1630" s="2">
        <v>5</v>
      </c>
      <c r="AB1630" s="2">
        <v>0</v>
      </c>
      <c r="AC1630" s="2">
        <v>1</v>
      </c>
      <c r="AD1630" s="2">
        <v>0</v>
      </c>
      <c r="AE1630" s="2">
        <v>1</v>
      </c>
      <c r="AF1630" s="2">
        <v>0</v>
      </c>
      <c r="AG1630" s="2">
        <v>3</v>
      </c>
      <c r="AH1630" s="2">
        <v>0</v>
      </c>
      <c r="AI1630" s="2">
        <v>0</v>
      </c>
      <c r="AJ1630" s="2">
        <v>0</v>
      </c>
      <c r="AK1630" s="2">
        <v>20</v>
      </c>
      <c r="AL1630" s="2">
        <v>0</v>
      </c>
      <c r="AM1630" s="2">
        <v>102</v>
      </c>
      <c r="AN1630" s="3">
        <f>IFERROR(K1630/J1630,"")</f>
        <v>0</v>
      </c>
      <c r="AO1630" s="3">
        <f>IFERROR(L1630/K1630,"")</f>
        <v>0</v>
      </c>
    </row>
    <row r="1631" spans="1:41">
      <c r="A1631" t="s">
        <v>3227</v>
      </c>
      <c r="D1631">
        <v>6100</v>
      </c>
      <c r="E1631" t="s">
        <v>290</v>
      </c>
      <c r="F1631" t="s">
        <v>1751</v>
      </c>
      <c r="I1631" t="b">
        <v>0</v>
      </c>
      <c r="J1631" s="2">
        <v>650</v>
      </c>
      <c r="K1631" s="2">
        <v>568</v>
      </c>
      <c r="L1631" s="2">
        <v>25</v>
      </c>
      <c r="M1631" s="2">
        <v>543</v>
      </c>
      <c r="N1631" s="2">
        <v>0</v>
      </c>
      <c r="O1631" s="2">
        <v>381</v>
      </c>
      <c r="P1631" s="2">
        <v>0</v>
      </c>
      <c r="Q1631" s="2">
        <v>0</v>
      </c>
      <c r="R1631" s="2">
        <v>0</v>
      </c>
      <c r="S1631" s="2">
        <v>0</v>
      </c>
      <c r="T1631" s="2">
        <v>1</v>
      </c>
      <c r="U1631" s="2">
        <v>0</v>
      </c>
      <c r="V1631" s="2">
        <v>0</v>
      </c>
      <c r="W1631" s="2">
        <v>0</v>
      </c>
      <c r="X1631" s="2">
        <v>0</v>
      </c>
      <c r="Y1631" s="2">
        <v>0</v>
      </c>
      <c r="Z1631" s="2">
        <v>0</v>
      </c>
      <c r="AA1631" s="2">
        <v>2</v>
      </c>
      <c r="AB1631" s="2">
        <v>0</v>
      </c>
      <c r="AC1631" s="2">
        <v>0</v>
      </c>
      <c r="AD1631" s="2">
        <v>0</v>
      </c>
      <c r="AE1631" s="2">
        <v>0</v>
      </c>
      <c r="AF1631" s="2">
        <v>0</v>
      </c>
      <c r="AG1631" s="2">
        <v>0</v>
      </c>
      <c r="AH1631" s="2">
        <v>0</v>
      </c>
      <c r="AI1631" s="2">
        <v>0</v>
      </c>
      <c r="AJ1631" s="2">
        <v>1</v>
      </c>
      <c r="AK1631" s="2">
        <v>31</v>
      </c>
      <c r="AL1631" s="2">
        <v>0</v>
      </c>
      <c r="AM1631" s="2">
        <v>127</v>
      </c>
      <c r="AN1631" s="3">
        <f>IFERROR(K1631/J1631,"")</f>
        <v>0</v>
      </c>
      <c r="AO1631" s="3">
        <f>IFERROR(L1631/K1631,"")</f>
        <v>0</v>
      </c>
    </row>
    <row r="1632" spans="1:41">
      <c r="A1632" t="s">
        <v>3228</v>
      </c>
      <c r="D1632">
        <v>6100</v>
      </c>
      <c r="E1632" t="s">
        <v>290</v>
      </c>
      <c r="F1632" t="s">
        <v>1753</v>
      </c>
      <c r="I1632" t="b">
        <v>0</v>
      </c>
      <c r="J1632" s="2">
        <v>490</v>
      </c>
      <c r="K1632" s="2">
        <v>446</v>
      </c>
      <c r="L1632" s="2">
        <v>18</v>
      </c>
      <c r="M1632" s="2">
        <v>428</v>
      </c>
      <c r="N1632" s="2">
        <v>1</v>
      </c>
      <c r="O1632" s="2">
        <v>307</v>
      </c>
      <c r="P1632" s="2">
        <v>0</v>
      </c>
      <c r="Q1632" s="2">
        <v>0</v>
      </c>
      <c r="R1632" s="2">
        <v>0</v>
      </c>
      <c r="S1632" s="2">
        <v>0</v>
      </c>
      <c r="T1632" s="2">
        <v>1</v>
      </c>
      <c r="U1632" s="2">
        <v>0</v>
      </c>
      <c r="V1632" s="2">
        <v>0</v>
      </c>
      <c r="W1632" s="2">
        <v>0</v>
      </c>
      <c r="X1632" s="2">
        <v>0</v>
      </c>
      <c r="Y1632" s="2">
        <v>1</v>
      </c>
      <c r="Z1632" s="2">
        <v>1</v>
      </c>
      <c r="AA1632" s="2">
        <v>5</v>
      </c>
      <c r="AB1632" s="2">
        <v>0</v>
      </c>
      <c r="AC1632" s="2">
        <v>0</v>
      </c>
      <c r="AD1632" s="2">
        <v>0</v>
      </c>
      <c r="AE1632" s="2">
        <v>0</v>
      </c>
      <c r="AF1632" s="2">
        <v>0</v>
      </c>
      <c r="AG1632" s="2">
        <v>0</v>
      </c>
      <c r="AH1632" s="2">
        <v>0</v>
      </c>
      <c r="AI1632" s="2">
        <v>0</v>
      </c>
      <c r="AJ1632" s="2">
        <v>0</v>
      </c>
      <c r="AK1632" s="2">
        <v>9</v>
      </c>
      <c r="AL1632" s="2">
        <v>0</v>
      </c>
      <c r="AM1632" s="2">
        <v>103</v>
      </c>
      <c r="AN1632" s="3">
        <f>IFERROR(K1632/J1632,"")</f>
        <v>0</v>
      </c>
      <c r="AO1632" s="3">
        <f>IFERROR(L1632/K1632,"")</f>
        <v>0</v>
      </c>
    </row>
    <row r="1633" spans="1:41">
      <c r="A1633" t="s">
        <v>3229</v>
      </c>
      <c r="D1633">
        <v>6100</v>
      </c>
      <c r="E1633" t="s">
        <v>290</v>
      </c>
      <c r="F1633" t="s">
        <v>1755</v>
      </c>
      <c r="I1633" t="b">
        <v>0</v>
      </c>
      <c r="J1633" s="2">
        <v>603</v>
      </c>
      <c r="K1633" s="2">
        <v>480</v>
      </c>
      <c r="L1633" s="2">
        <v>32</v>
      </c>
      <c r="M1633" s="2">
        <v>448</v>
      </c>
      <c r="N1633" s="2">
        <v>0</v>
      </c>
      <c r="O1633" s="2">
        <v>364</v>
      </c>
      <c r="P1633" s="2">
        <v>0</v>
      </c>
      <c r="Q1633" s="2">
        <v>0</v>
      </c>
      <c r="R1633" s="2">
        <v>0</v>
      </c>
      <c r="S1633" s="2">
        <v>0</v>
      </c>
      <c r="T1633" s="2">
        <v>1</v>
      </c>
      <c r="U1633" s="2">
        <v>0</v>
      </c>
      <c r="V1633" s="2">
        <v>0</v>
      </c>
      <c r="W1633" s="2">
        <v>0</v>
      </c>
      <c r="X1633" s="2">
        <v>0</v>
      </c>
      <c r="Y1633" s="2">
        <v>0</v>
      </c>
      <c r="Z1633" s="2">
        <v>1</v>
      </c>
      <c r="AA1633" s="2">
        <v>0</v>
      </c>
      <c r="AB1633" s="2">
        <v>0</v>
      </c>
      <c r="AC1633" s="2">
        <v>0</v>
      </c>
      <c r="AD1633" s="2">
        <v>0</v>
      </c>
      <c r="AE1633" s="2">
        <v>0</v>
      </c>
      <c r="AF1633" s="2">
        <v>0</v>
      </c>
      <c r="AG1633" s="2">
        <v>0</v>
      </c>
      <c r="AH1633" s="2">
        <v>0</v>
      </c>
      <c r="AI1633" s="2">
        <v>0</v>
      </c>
      <c r="AJ1633" s="2">
        <v>0</v>
      </c>
      <c r="AK1633" s="2">
        <v>12</v>
      </c>
      <c r="AL1633" s="2">
        <v>0</v>
      </c>
      <c r="AM1633" s="2">
        <v>70</v>
      </c>
      <c r="AN1633" s="3">
        <f>IFERROR(K1633/J1633,"")</f>
        <v>0</v>
      </c>
      <c r="AO1633" s="3">
        <f>IFERROR(L1633/K1633,"")</f>
        <v>0</v>
      </c>
    </row>
    <row r="1634" spans="1:41">
      <c r="A1634" t="s">
        <v>3230</v>
      </c>
      <c r="D1634">
        <v>6100</v>
      </c>
      <c r="E1634" t="s">
        <v>290</v>
      </c>
      <c r="F1634" t="s">
        <v>1757</v>
      </c>
      <c r="I1634" t="b">
        <v>0</v>
      </c>
      <c r="J1634" s="2">
        <v>661</v>
      </c>
      <c r="K1634" s="2">
        <v>560</v>
      </c>
      <c r="L1634" s="2">
        <v>18</v>
      </c>
      <c r="M1634" s="2">
        <v>542</v>
      </c>
      <c r="N1634" s="2">
        <v>2</v>
      </c>
      <c r="O1634" s="2">
        <v>322</v>
      </c>
      <c r="P1634" s="2">
        <v>0</v>
      </c>
      <c r="Q1634" s="2">
        <v>0</v>
      </c>
      <c r="R1634" s="2">
        <v>0</v>
      </c>
      <c r="S1634" s="2">
        <v>0</v>
      </c>
      <c r="T1634" s="2">
        <v>1</v>
      </c>
      <c r="U1634" s="2">
        <v>0</v>
      </c>
      <c r="V1634" s="2">
        <v>0</v>
      </c>
      <c r="W1634" s="2">
        <v>0</v>
      </c>
      <c r="X1634" s="2">
        <v>0</v>
      </c>
      <c r="Y1634" s="2">
        <v>0</v>
      </c>
      <c r="Z1634" s="2">
        <v>0</v>
      </c>
      <c r="AA1634" s="2">
        <v>6</v>
      </c>
      <c r="AB1634" s="2">
        <v>0</v>
      </c>
      <c r="AC1634" s="2">
        <v>0</v>
      </c>
      <c r="AD1634" s="2">
        <v>0</v>
      </c>
      <c r="AE1634" s="2">
        <v>0</v>
      </c>
      <c r="AF1634" s="2">
        <v>0</v>
      </c>
      <c r="AG1634" s="2">
        <v>0</v>
      </c>
      <c r="AH1634" s="2">
        <v>0</v>
      </c>
      <c r="AI1634" s="2">
        <v>0</v>
      </c>
      <c r="AJ1634" s="2">
        <v>2</v>
      </c>
      <c r="AK1634" s="2">
        <v>58</v>
      </c>
      <c r="AL1634" s="2">
        <v>0</v>
      </c>
      <c r="AM1634" s="2">
        <v>151</v>
      </c>
      <c r="AN1634" s="3">
        <f>IFERROR(K1634/J1634,"")</f>
        <v>0</v>
      </c>
      <c r="AO1634" s="3">
        <f>IFERROR(L1634/K1634,"")</f>
        <v>0</v>
      </c>
    </row>
    <row r="1635" spans="1:41">
      <c r="A1635" t="s">
        <v>3231</v>
      </c>
      <c r="D1635">
        <v>6100</v>
      </c>
      <c r="E1635" t="s">
        <v>290</v>
      </c>
      <c r="F1635" t="s">
        <v>1996</v>
      </c>
      <c r="I1635" t="b">
        <v>0</v>
      </c>
      <c r="J1635" s="2">
        <v>535</v>
      </c>
      <c r="K1635" s="2">
        <v>453</v>
      </c>
      <c r="L1635" s="2">
        <v>19</v>
      </c>
      <c r="M1635" s="2">
        <v>434</v>
      </c>
      <c r="N1635" s="2">
        <v>0</v>
      </c>
      <c r="O1635" s="2">
        <v>360</v>
      </c>
      <c r="P1635" s="2">
        <v>0</v>
      </c>
      <c r="Q1635" s="2">
        <v>0</v>
      </c>
      <c r="R1635" s="2">
        <v>0</v>
      </c>
      <c r="S1635" s="2">
        <v>0</v>
      </c>
      <c r="T1635" s="2">
        <v>4</v>
      </c>
      <c r="U1635" s="2">
        <v>0</v>
      </c>
      <c r="V1635" s="2">
        <v>0</v>
      </c>
      <c r="W1635" s="2">
        <v>0</v>
      </c>
      <c r="X1635" s="2">
        <v>0</v>
      </c>
      <c r="Y1635" s="2">
        <v>0</v>
      </c>
      <c r="Z1635" s="2">
        <v>1</v>
      </c>
      <c r="AA1635" s="2">
        <v>7</v>
      </c>
      <c r="AB1635" s="2">
        <v>0</v>
      </c>
      <c r="AC1635" s="2">
        <v>0</v>
      </c>
      <c r="AD1635" s="2">
        <v>0</v>
      </c>
      <c r="AE1635" s="2">
        <v>0</v>
      </c>
      <c r="AF1635" s="2">
        <v>0</v>
      </c>
      <c r="AG1635" s="2">
        <v>0</v>
      </c>
      <c r="AH1635" s="2">
        <v>0</v>
      </c>
      <c r="AI1635" s="2">
        <v>1</v>
      </c>
      <c r="AJ1635" s="2">
        <v>0</v>
      </c>
      <c r="AK1635" s="2">
        <v>11</v>
      </c>
      <c r="AL1635" s="2">
        <v>0</v>
      </c>
      <c r="AM1635" s="2">
        <v>50</v>
      </c>
      <c r="AN1635" s="3">
        <f>IFERROR(K1635/J1635,"")</f>
        <v>0</v>
      </c>
      <c r="AO1635" s="3">
        <f>IFERROR(L1635/K1635,"")</f>
        <v>0</v>
      </c>
    </row>
    <row r="1636" spans="1:41">
      <c r="A1636" t="s">
        <v>3232</v>
      </c>
      <c r="D1636">
        <v>6100</v>
      </c>
      <c r="E1636" t="s">
        <v>290</v>
      </c>
      <c r="F1636" t="s">
        <v>1998</v>
      </c>
      <c r="I1636" t="b">
        <v>0</v>
      </c>
      <c r="J1636" s="2">
        <v>598</v>
      </c>
      <c r="K1636" s="2">
        <v>505</v>
      </c>
      <c r="L1636" s="2">
        <v>23</v>
      </c>
      <c r="M1636" s="2">
        <v>482</v>
      </c>
      <c r="N1636" s="2">
        <v>0</v>
      </c>
      <c r="O1636" s="2">
        <v>316</v>
      </c>
      <c r="P1636" s="2">
        <v>0</v>
      </c>
      <c r="Q1636" s="2">
        <v>0</v>
      </c>
      <c r="R1636" s="2">
        <v>0</v>
      </c>
      <c r="S1636" s="2">
        <v>0</v>
      </c>
      <c r="T1636" s="2">
        <v>1</v>
      </c>
      <c r="U1636" s="2">
        <v>0</v>
      </c>
      <c r="V1636" s="2">
        <v>0</v>
      </c>
      <c r="W1636" s="2">
        <v>0</v>
      </c>
      <c r="X1636" s="2">
        <v>0</v>
      </c>
      <c r="Y1636" s="2">
        <v>1</v>
      </c>
      <c r="Z1636" s="2">
        <v>0</v>
      </c>
      <c r="AA1636" s="2">
        <v>12</v>
      </c>
      <c r="AB1636" s="2">
        <v>0</v>
      </c>
      <c r="AC1636" s="2">
        <v>0</v>
      </c>
      <c r="AD1636" s="2">
        <v>0</v>
      </c>
      <c r="AE1636" s="2">
        <v>0</v>
      </c>
      <c r="AF1636" s="2">
        <v>0</v>
      </c>
      <c r="AG1636" s="2">
        <v>0</v>
      </c>
      <c r="AH1636" s="2">
        <v>0</v>
      </c>
      <c r="AI1636" s="2">
        <v>0</v>
      </c>
      <c r="AJ1636" s="2">
        <v>0</v>
      </c>
      <c r="AK1636" s="2">
        <v>22</v>
      </c>
      <c r="AL1636" s="2">
        <v>0</v>
      </c>
      <c r="AM1636" s="2">
        <v>130</v>
      </c>
      <c r="AN1636" s="3">
        <f>IFERROR(K1636/J1636,"")</f>
        <v>0</v>
      </c>
      <c r="AO1636" s="3">
        <f>IFERROR(L1636/K1636,"")</f>
        <v>0</v>
      </c>
    </row>
    <row r="1637" spans="1:41">
      <c r="A1637" t="s">
        <v>3233</v>
      </c>
      <c r="D1637">
        <v>6100</v>
      </c>
      <c r="E1637" t="s">
        <v>290</v>
      </c>
      <c r="F1637" t="s">
        <v>2000</v>
      </c>
      <c r="I1637" t="b">
        <v>0</v>
      </c>
      <c r="J1637" s="2">
        <v>701</v>
      </c>
      <c r="K1637" s="2">
        <v>611</v>
      </c>
      <c r="L1637" s="2">
        <v>12</v>
      </c>
      <c r="M1637" s="2">
        <v>599</v>
      </c>
      <c r="N1637" s="2">
        <v>1</v>
      </c>
      <c r="O1637" s="2">
        <v>147</v>
      </c>
      <c r="P1637" s="2">
        <v>0</v>
      </c>
      <c r="Q1637" s="2">
        <v>0</v>
      </c>
      <c r="R1637" s="2">
        <v>0</v>
      </c>
      <c r="S1637" s="2">
        <v>0</v>
      </c>
      <c r="T1637" s="2">
        <v>4</v>
      </c>
      <c r="U1637" s="2">
        <v>0</v>
      </c>
      <c r="V1637" s="2">
        <v>0</v>
      </c>
      <c r="W1637" s="2">
        <v>0</v>
      </c>
      <c r="X1637" s="2">
        <v>0</v>
      </c>
      <c r="Y1637" s="2">
        <v>1</v>
      </c>
      <c r="Z1637" s="2">
        <v>0</v>
      </c>
      <c r="AA1637" s="2">
        <v>18</v>
      </c>
      <c r="AB1637" s="2">
        <v>0</v>
      </c>
      <c r="AC1637" s="2">
        <v>0</v>
      </c>
      <c r="AD1637" s="2">
        <v>0</v>
      </c>
      <c r="AE1637" s="2">
        <v>0</v>
      </c>
      <c r="AF1637" s="2">
        <v>0</v>
      </c>
      <c r="AG1637" s="2">
        <v>2</v>
      </c>
      <c r="AH1637" s="2">
        <v>0</v>
      </c>
      <c r="AI1637" s="2">
        <v>0</v>
      </c>
      <c r="AJ1637" s="2">
        <v>0</v>
      </c>
      <c r="AK1637" s="2">
        <v>69</v>
      </c>
      <c r="AL1637" s="2">
        <v>0</v>
      </c>
      <c r="AM1637" s="2">
        <v>357</v>
      </c>
      <c r="AN1637" s="3">
        <f>IFERROR(K1637/J1637,"")</f>
        <v>0</v>
      </c>
      <c r="AO1637" s="3">
        <f>IFERROR(L1637/K1637,"")</f>
        <v>0</v>
      </c>
    </row>
    <row r="1638" spans="1:41">
      <c r="A1638" t="s">
        <v>3234</v>
      </c>
      <c r="D1638">
        <v>6100</v>
      </c>
      <c r="E1638" t="s">
        <v>290</v>
      </c>
      <c r="F1638" t="s">
        <v>2002</v>
      </c>
      <c r="I1638" t="b">
        <v>0</v>
      </c>
      <c r="J1638" s="2">
        <v>591</v>
      </c>
      <c r="K1638" s="2">
        <v>462</v>
      </c>
      <c r="L1638" s="2">
        <v>13</v>
      </c>
      <c r="M1638" s="2">
        <v>449</v>
      </c>
      <c r="N1638" s="2">
        <v>0</v>
      </c>
      <c r="O1638" s="2">
        <v>409</v>
      </c>
      <c r="P1638" s="2">
        <v>0</v>
      </c>
      <c r="Q1638" s="2">
        <v>0</v>
      </c>
      <c r="R1638" s="2">
        <v>0</v>
      </c>
      <c r="S1638" s="2">
        <v>0</v>
      </c>
      <c r="T1638" s="2">
        <v>0</v>
      </c>
      <c r="U1638" s="2">
        <v>0</v>
      </c>
      <c r="V1638" s="2">
        <v>0</v>
      </c>
      <c r="W1638" s="2">
        <v>0</v>
      </c>
      <c r="X1638" s="2">
        <v>0</v>
      </c>
      <c r="Y1638" s="2">
        <v>0</v>
      </c>
      <c r="Z1638" s="2">
        <v>0</v>
      </c>
      <c r="AA1638" s="2">
        <v>2</v>
      </c>
      <c r="AB1638" s="2">
        <v>1</v>
      </c>
      <c r="AC1638" s="2">
        <v>0</v>
      </c>
      <c r="AD1638" s="2">
        <v>0</v>
      </c>
      <c r="AE1638" s="2">
        <v>0</v>
      </c>
      <c r="AF1638" s="2">
        <v>0</v>
      </c>
      <c r="AG1638" s="2">
        <v>0</v>
      </c>
      <c r="AH1638" s="2">
        <v>0</v>
      </c>
      <c r="AI1638" s="2">
        <v>0</v>
      </c>
      <c r="AJ1638" s="2">
        <v>0</v>
      </c>
      <c r="AK1638" s="2">
        <v>5</v>
      </c>
      <c r="AL1638" s="2">
        <v>0</v>
      </c>
      <c r="AM1638" s="2">
        <v>32</v>
      </c>
      <c r="AN1638" s="3">
        <f>IFERROR(K1638/J1638,"")</f>
        <v>0</v>
      </c>
      <c r="AO1638" s="3">
        <f>IFERROR(L1638/K1638,"")</f>
        <v>0</v>
      </c>
    </row>
    <row r="1639" spans="1:41">
      <c r="A1639" t="s">
        <v>3235</v>
      </c>
      <c r="D1639">
        <v>6100</v>
      </c>
      <c r="E1639" t="s">
        <v>290</v>
      </c>
      <c r="F1639" t="s">
        <v>2004</v>
      </c>
      <c r="I1639" t="b">
        <v>0</v>
      </c>
      <c r="J1639" s="2">
        <v>562</v>
      </c>
      <c r="K1639" s="2">
        <v>416</v>
      </c>
      <c r="L1639" s="2">
        <v>3</v>
      </c>
      <c r="M1639" s="2">
        <v>413</v>
      </c>
      <c r="N1639" s="2">
        <v>0</v>
      </c>
      <c r="O1639" s="2">
        <v>386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0</v>
      </c>
      <c r="W1639" s="2">
        <v>0</v>
      </c>
      <c r="X1639" s="2">
        <v>0</v>
      </c>
      <c r="Y1639" s="2">
        <v>2</v>
      </c>
      <c r="Z1639" s="2">
        <v>0</v>
      </c>
      <c r="AA1639" s="2">
        <v>1</v>
      </c>
      <c r="AB1639" s="2">
        <v>0</v>
      </c>
      <c r="AC1639" s="2">
        <v>0</v>
      </c>
      <c r="AD1639" s="2">
        <v>0</v>
      </c>
      <c r="AE1639" s="2">
        <v>0</v>
      </c>
      <c r="AF1639" s="2">
        <v>0</v>
      </c>
      <c r="AG1639" s="2">
        <v>0</v>
      </c>
      <c r="AH1639" s="2">
        <v>0</v>
      </c>
      <c r="AI1639" s="2">
        <v>0</v>
      </c>
      <c r="AJ1639" s="2">
        <v>1</v>
      </c>
      <c r="AK1639" s="2">
        <v>6</v>
      </c>
      <c r="AL1639" s="2">
        <v>0</v>
      </c>
      <c r="AM1639" s="2">
        <v>17</v>
      </c>
      <c r="AN1639" s="3">
        <f>IFERROR(K1639/J1639,"")</f>
        <v>0</v>
      </c>
      <c r="AO1639" s="3">
        <f>IFERROR(L1639/K1639,"")</f>
        <v>0</v>
      </c>
    </row>
    <row r="1640" spans="1:41">
      <c r="A1640" t="s">
        <v>3236</v>
      </c>
      <c r="D1640">
        <v>6100</v>
      </c>
      <c r="E1640" t="s">
        <v>290</v>
      </c>
      <c r="F1640" t="s">
        <v>2006</v>
      </c>
      <c r="I1640" t="b">
        <v>0</v>
      </c>
      <c r="J1640" s="2">
        <v>567</v>
      </c>
      <c r="K1640" s="2">
        <v>507</v>
      </c>
      <c r="L1640" s="2">
        <v>16</v>
      </c>
      <c r="M1640" s="2">
        <v>491</v>
      </c>
      <c r="N1640" s="2">
        <v>0</v>
      </c>
      <c r="O1640" s="2">
        <v>391</v>
      </c>
      <c r="P1640" s="2">
        <v>0</v>
      </c>
      <c r="Q1640" s="2">
        <v>0</v>
      </c>
      <c r="R1640" s="2">
        <v>0</v>
      </c>
      <c r="S1640" s="2">
        <v>0</v>
      </c>
      <c r="T1640" s="2">
        <v>2</v>
      </c>
      <c r="U1640" s="2">
        <v>1</v>
      </c>
      <c r="V1640" s="2">
        <v>2</v>
      </c>
      <c r="W1640" s="2">
        <v>0</v>
      </c>
      <c r="X1640" s="2">
        <v>0</v>
      </c>
      <c r="Y1640" s="2">
        <v>0</v>
      </c>
      <c r="Z1640" s="2">
        <v>0</v>
      </c>
      <c r="AA1640" s="2">
        <v>1</v>
      </c>
      <c r="AB1640" s="2">
        <v>0</v>
      </c>
      <c r="AC1640" s="2">
        <v>0</v>
      </c>
      <c r="AD1640" s="2">
        <v>0</v>
      </c>
      <c r="AE1640" s="2">
        <v>0</v>
      </c>
      <c r="AF1640" s="2">
        <v>0</v>
      </c>
      <c r="AG1640" s="2">
        <v>0</v>
      </c>
      <c r="AH1640" s="2">
        <v>0</v>
      </c>
      <c r="AI1640" s="2">
        <v>2</v>
      </c>
      <c r="AJ1640" s="2">
        <v>0</v>
      </c>
      <c r="AK1640" s="2">
        <v>12</v>
      </c>
      <c r="AL1640" s="2">
        <v>0</v>
      </c>
      <c r="AM1640" s="2">
        <v>80</v>
      </c>
      <c r="AN1640" s="3">
        <f>IFERROR(K1640/J1640,"")</f>
        <v>0</v>
      </c>
      <c r="AO1640" s="3">
        <f>IFERROR(L1640/K1640,"")</f>
        <v>0</v>
      </c>
    </row>
    <row r="1641" spans="1:41">
      <c r="A1641" t="s">
        <v>3237</v>
      </c>
      <c r="D1641">
        <v>6100</v>
      </c>
      <c r="E1641" t="s">
        <v>290</v>
      </c>
      <c r="F1641" t="s">
        <v>2008</v>
      </c>
      <c r="I1641" t="b">
        <v>0</v>
      </c>
      <c r="J1641" s="2">
        <v>702</v>
      </c>
      <c r="K1641" s="2">
        <v>531</v>
      </c>
      <c r="L1641" s="2">
        <v>17</v>
      </c>
      <c r="M1641" s="2">
        <v>514</v>
      </c>
      <c r="N1641" s="2">
        <v>0</v>
      </c>
      <c r="O1641" s="2">
        <v>421</v>
      </c>
      <c r="P1641" s="2">
        <v>0</v>
      </c>
      <c r="Q1641" s="2">
        <v>0</v>
      </c>
      <c r="R1641" s="2">
        <v>0</v>
      </c>
      <c r="S1641" s="2">
        <v>0</v>
      </c>
      <c r="T1641" s="2">
        <v>8</v>
      </c>
      <c r="U1641" s="2">
        <v>0</v>
      </c>
      <c r="V1641" s="2">
        <v>0</v>
      </c>
      <c r="W1641" s="2">
        <v>0</v>
      </c>
      <c r="X1641" s="2">
        <v>0</v>
      </c>
      <c r="Y1641" s="2">
        <v>0</v>
      </c>
      <c r="Z1641" s="2">
        <v>0</v>
      </c>
      <c r="AA1641" s="2">
        <v>7</v>
      </c>
      <c r="AB1641" s="2">
        <v>0</v>
      </c>
      <c r="AC1641" s="2">
        <v>0</v>
      </c>
      <c r="AD1641" s="2">
        <v>0</v>
      </c>
      <c r="AE1641" s="2">
        <v>0</v>
      </c>
      <c r="AF1641" s="2">
        <v>0</v>
      </c>
      <c r="AG1641" s="2">
        <v>1</v>
      </c>
      <c r="AH1641" s="2">
        <v>0</v>
      </c>
      <c r="AI1641" s="2">
        <v>1</v>
      </c>
      <c r="AJ1641" s="2">
        <v>0</v>
      </c>
      <c r="AK1641" s="2">
        <v>15</v>
      </c>
      <c r="AL1641" s="2">
        <v>0</v>
      </c>
      <c r="AM1641" s="2">
        <v>61</v>
      </c>
      <c r="AN1641" s="3">
        <f>IFERROR(K1641/J1641,"")</f>
        <v>0</v>
      </c>
      <c r="AO1641" s="3">
        <f>IFERROR(L1641/K1641,"")</f>
        <v>0</v>
      </c>
    </row>
    <row r="1642" spans="1:41">
      <c r="A1642" t="s">
        <v>3238</v>
      </c>
      <c r="D1642">
        <v>6100</v>
      </c>
      <c r="E1642" t="s">
        <v>290</v>
      </c>
      <c r="F1642" t="s">
        <v>2010</v>
      </c>
      <c r="I1642" t="b">
        <v>0</v>
      </c>
      <c r="J1642" s="2">
        <v>511</v>
      </c>
      <c r="K1642" s="2">
        <v>484</v>
      </c>
      <c r="L1642" s="2">
        <v>2</v>
      </c>
      <c r="M1642" s="2">
        <v>482</v>
      </c>
      <c r="N1642" s="2">
        <v>0</v>
      </c>
      <c r="O1642" s="2">
        <v>439</v>
      </c>
      <c r="P1642" s="2">
        <v>0</v>
      </c>
      <c r="Q1642" s="2">
        <v>0</v>
      </c>
      <c r="R1642" s="2">
        <v>0</v>
      </c>
      <c r="S1642" s="2">
        <v>0</v>
      </c>
      <c r="T1642" s="2">
        <v>1</v>
      </c>
      <c r="U1642" s="2">
        <v>0</v>
      </c>
      <c r="V1642" s="2">
        <v>0</v>
      </c>
      <c r="W1642" s="2">
        <v>0</v>
      </c>
      <c r="X1642" s="2">
        <v>0</v>
      </c>
      <c r="Y1642" s="2">
        <v>1</v>
      </c>
      <c r="Z1642" s="2">
        <v>0</v>
      </c>
      <c r="AA1642" s="2">
        <v>1</v>
      </c>
      <c r="AB1642" s="2">
        <v>0</v>
      </c>
      <c r="AC1642" s="2">
        <v>0</v>
      </c>
      <c r="AD1642" s="2">
        <v>0</v>
      </c>
      <c r="AE1642" s="2">
        <v>0</v>
      </c>
      <c r="AF1642" s="2">
        <v>0</v>
      </c>
      <c r="AG1642" s="2">
        <v>0</v>
      </c>
      <c r="AH1642" s="2">
        <v>0</v>
      </c>
      <c r="AI1642" s="2">
        <v>0</v>
      </c>
      <c r="AJ1642" s="2">
        <v>0</v>
      </c>
      <c r="AK1642" s="2">
        <v>1</v>
      </c>
      <c r="AL1642" s="2">
        <v>0</v>
      </c>
      <c r="AM1642" s="2">
        <v>39</v>
      </c>
      <c r="AN1642" s="3">
        <f>IFERROR(K1642/J1642,"")</f>
        <v>0</v>
      </c>
      <c r="AO1642" s="3">
        <f>IFERROR(L1642/K1642,"")</f>
        <v>0</v>
      </c>
    </row>
    <row r="1643" spans="1:41">
      <c r="A1643" t="s">
        <v>3239</v>
      </c>
      <c r="D1643">
        <v>6100</v>
      </c>
      <c r="E1643" t="s">
        <v>290</v>
      </c>
      <c r="F1643" t="s">
        <v>2012</v>
      </c>
      <c r="I1643" t="b">
        <v>0</v>
      </c>
      <c r="J1643" s="2">
        <v>667</v>
      </c>
      <c r="K1643" s="2">
        <v>550</v>
      </c>
      <c r="L1643" s="2">
        <v>42</v>
      </c>
      <c r="M1643" s="2">
        <v>508</v>
      </c>
      <c r="N1643" s="2">
        <v>1</v>
      </c>
      <c r="O1643" s="2">
        <v>399</v>
      </c>
      <c r="P1643" s="2">
        <v>0</v>
      </c>
      <c r="Q1643" s="2">
        <v>0</v>
      </c>
      <c r="R1643" s="2">
        <v>0</v>
      </c>
      <c r="S1643" s="2">
        <v>0</v>
      </c>
      <c r="T1643" s="2">
        <v>0</v>
      </c>
      <c r="U1643" s="2">
        <v>0</v>
      </c>
      <c r="V1643" s="2">
        <v>0</v>
      </c>
      <c r="W1643" s="2">
        <v>0</v>
      </c>
      <c r="X1643" s="2">
        <v>0</v>
      </c>
      <c r="Y1643" s="2">
        <v>0</v>
      </c>
      <c r="Z1643" s="2">
        <v>0</v>
      </c>
      <c r="AA1643" s="2">
        <v>2</v>
      </c>
      <c r="AB1643" s="2">
        <v>0</v>
      </c>
      <c r="AC1643" s="2">
        <v>0</v>
      </c>
      <c r="AD1643" s="2">
        <v>0</v>
      </c>
      <c r="AE1643" s="2">
        <v>0</v>
      </c>
      <c r="AF1643" s="2">
        <v>0</v>
      </c>
      <c r="AG1643" s="2">
        <v>2</v>
      </c>
      <c r="AH1643" s="2">
        <v>0</v>
      </c>
      <c r="AI1643" s="2">
        <v>0</v>
      </c>
      <c r="AJ1643" s="2">
        <v>1</v>
      </c>
      <c r="AK1643" s="2">
        <v>14</v>
      </c>
      <c r="AL1643" s="2">
        <v>0</v>
      </c>
      <c r="AM1643" s="2">
        <v>89</v>
      </c>
      <c r="AN1643" s="3">
        <f>IFERROR(K1643/J1643,"")</f>
        <v>0</v>
      </c>
      <c r="AO1643" s="3">
        <f>IFERROR(L1643/K1643,"")</f>
        <v>0</v>
      </c>
    </row>
    <row r="1644" spans="1:41">
      <c r="A1644" t="s">
        <v>3240</v>
      </c>
      <c r="D1644">
        <v>6100</v>
      </c>
      <c r="E1644" t="s">
        <v>290</v>
      </c>
      <c r="F1644" t="s">
        <v>2014</v>
      </c>
      <c r="I1644" t="b">
        <v>0</v>
      </c>
      <c r="J1644" s="2">
        <v>662</v>
      </c>
      <c r="K1644" s="2">
        <v>510</v>
      </c>
      <c r="L1644" s="2">
        <v>27</v>
      </c>
      <c r="M1644" s="2">
        <v>483</v>
      </c>
      <c r="N1644" s="2">
        <v>1</v>
      </c>
      <c r="O1644" s="2">
        <v>392</v>
      </c>
      <c r="P1644" s="2">
        <v>0</v>
      </c>
      <c r="Q1644" s="2">
        <v>0</v>
      </c>
      <c r="R1644" s="2">
        <v>0</v>
      </c>
      <c r="S1644" s="2">
        <v>0</v>
      </c>
      <c r="T1644" s="2">
        <v>0</v>
      </c>
      <c r="U1644" s="2">
        <v>0</v>
      </c>
      <c r="V1644" s="2">
        <v>0</v>
      </c>
      <c r="W1644" s="2">
        <v>0</v>
      </c>
      <c r="X1644" s="2">
        <v>0</v>
      </c>
      <c r="Y1644" s="2">
        <v>0</v>
      </c>
      <c r="Z1644" s="2">
        <v>0</v>
      </c>
      <c r="AA1644" s="2">
        <v>1</v>
      </c>
      <c r="AB1644" s="2">
        <v>0</v>
      </c>
      <c r="AC1644" s="2">
        <v>0</v>
      </c>
      <c r="AD1644" s="2">
        <v>0</v>
      </c>
      <c r="AE1644" s="2">
        <v>0</v>
      </c>
      <c r="AF1644" s="2">
        <v>0</v>
      </c>
      <c r="AG1644" s="2">
        <v>0</v>
      </c>
      <c r="AH1644" s="2">
        <v>0</v>
      </c>
      <c r="AI1644" s="2">
        <v>0</v>
      </c>
      <c r="AJ1644" s="2">
        <v>1</v>
      </c>
      <c r="AK1644" s="2">
        <v>15</v>
      </c>
      <c r="AL1644" s="2">
        <v>0</v>
      </c>
      <c r="AM1644" s="2">
        <v>73</v>
      </c>
      <c r="AN1644" s="3">
        <f>IFERROR(K1644/J1644,"")</f>
        <v>0</v>
      </c>
      <c r="AO1644" s="3">
        <f>IFERROR(L1644/K1644,"")</f>
        <v>0</v>
      </c>
    </row>
    <row r="1645" spans="1:41">
      <c r="A1645" t="s">
        <v>3241</v>
      </c>
      <c r="D1645">
        <v>6100</v>
      </c>
      <c r="E1645" t="s">
        <v>290</v>
      </c>
      <c r="F1645" t="s">
        <v>2016</v>
      </c>
      <c r="I1645" t="b">
        <v>0</v>
      </c>
      <c r="J1645" s="2">
        <v>644</v>
      </c>
      <c r="K1645" s="2">
        <v>321</v>
      </c>
      <c r="L1645" s="2">
        <v>16</v>
      </c>
      <c r="M1645" s="2">
        <v>305</v>
      </c>
      <c r="N1645" s="2">
        <v>0</v>
      </c>
      <c r="O1645" s="2">
        <v>276</v>
      </c>
      <c r="P1645" s="2">
        <v>0</v>
      </c>
      <c r="Q1645" s="2">
        <v>0</v>
      </c>
      <c r="R1645" s="2">
        <v>0</v>
      </c>
      <c r="S1645" s="2">
        <v>0</v>
      </c>
      <c r="T1645" s="2">
        <v>3</v>
      </c>
      <c r="U1645" s="2">
        <v>0</v>
      </c>
      <c r="V1645" s="2">
        <v>0</v>
      </c>
      <c r="W1645" s="2">
        <v>0</v>
      </c>
      <c r="X1645" s="2">
        <v>0</v>
      </c>
      <c r="Y1645" s="2">
        <v>0</v>
      </c>
      <c r="Z1645" s="2">
        <v>0</v>
      </c>
      <c r="AA1645" s="2">
        <v>1</v>
      </c>
      <c r="AB1645" s="2">
        <v>0</v>
      </c>
      <c r="AC1645" s="2">
        <v>0</v>
      </c>
      <c r="AD1645" s="2">
        <v>0</v>
      </c>
      <c r="AE1645" s="2">
        <v>0</v>
      </c>
      <c r="AF1645" s="2">
        <v>0</v>
      </c>
      <c r="AG1645" s="2">
        <v>0</v>
      </c>
      <c r="AH1645" s="2">
        <v>0</v>
      </c>
      <c r="AI1645" s="2">
        <v>1</v>
      </c>
      <c r="AJ1645" s="2">
        <v>0</v>
      </c>
      <c r="AK1645" s="2">
        <v>2</v>
      </c>
      <c r="AL1645" s="2">
        <v>0</v>
      </c>
      <c r="AM1645" s="2">
        <v>22</v>
      </c>
      <c r="AN1645" s="3">
        <f>IFERROR(K1645/J1645,"")</f>
        <v>0</v>
      </c>
      <c r="AO1645" s="3">
        <f>IFERROR(L1645/K1645,"")</f>
        <v>0</v>
      </c>
    </row>
    <row r="1646" spans="1:41">
      <c r="A1646" t="s">
        <v>3242</v>
      </c>
      <c r="D1646">
        <v>6100</v>
      </c>
      <c r="E1646" t="s">
        <v>290</v>
      </c>
      <c r="F1646" t="s">
        <v>2018</v>
      </c>
      <c r="I1646" t="b">
        <v>0</v>
      </c>
      <c r="J1646" s="2">
        <v>685</v>
      </c>
      <c r="K1646" s="2">
        <v>532</v>
      </c>
      <c r="L1646" s="2">
        <v>22</v>
      </c>
      <c r="M1646" s="2">
        <v>510</v>
      </c>
      <c r="N1646" s="2">
        <v>0</v>
      </c>
      <c r="O1646" s="2">
        <v>434</v>
      </c>
      <c r="P1646" s="2">
        <v>0</v>
      </c>
      <c r="Q1646" s="2">
        <v>0</v>
      </c>
      <c r="R1646" s="2">
        <v>0</v>
      </c>
      <c r="S1646" s="2">
        <v>0</v>
      </c>
      <c r="T1646" s="2">
        <v>0</v>
      </c>
      <c r="U1646" s="2">
        <v>0</v>
      </c>
      <c r="V1646" s="2">
        <v>0</v>
      </c>
      <c r="W1646" s="2">
        <v>0</v>
      </c>
      <c r="X1646" s="2">
        <v>0</v>
      </c>
      <c r="Y1646" s="2">
        <v>1</v>
      </c>
      <c r="Z1646" s="2">
        <v>0</v>
      </c>
      <c r="AA1646" s="2">
        <v>2</v>
      </c>
      <c r="AB1646" s="2">
        <v>0</v>
      </c>
      <c r="AC1646" s="2">
        <v>0</v>
      </c>
      <c r="AD1646" s="2">
        <v>0</v>
      </c>
      <c r="AE1646" s="2">
        <v>0</v>
      </c>
      <c r="AF1646" s="2">
        <v>0</v>
      </c>
      <c r="AG1646" s="2">
        <v>1</v>
      </c>
      <c r="AH1646" s="2">
        <v>0</v>
      </c>
      <c r="AI1646" s="2">
        <v>0</v>
      </c>
      <c r="AJ1646" s="2">
        <v>2</v>
      </c>
      <c r="AK1646" s="2">
        <v>15</v>
      </c>
      <c r="AL1646" s="2">
        <v>0</v>
      </c>
      <c r="AM1646" s="2">
        <v>55</v>
      </c>
      <c r="AN1646" s="3">
        <f>IFERROR(K1646/J1646,"")</f>
        <v>0</v>
      </c>
      <c r="AO1646" s="3">
        <f>IFERROR(L1646/K1646,"")</f>
        <v>0</v>
      </c>
    </row>
    <row r="1647" spans="1:41">
      <c r="A1647" t="s">
        <v>3243</v>
      </c>
      <c r="D1647">
        <v>6100</v>
      </c>
      <c r="E1647" t="s">
        <v>290</v>
      </c>
      <c r="F1647" t="s">
        <v>2020</v>
      </c>
      <c r="I1647" t="b">
        <v>0</v>
      </c>
      <c r="J1647" s="2">
        <v>679</v>
      </c>
      <c r="K1647" s="2">
        <v>316</v>
      </c>
      <c r="L1647" s="2">
        <v>31</v>
      </c>
      <c r="M1647" s="2">
        <v>285</v>
      </c>
      <c r="N1647" s="2">
        <v>0</v>
      </c>
      <c r="O1647" s="2">
        <v>268</v>
      </c>
      <c r="P1647" s="2">
        <v>0</v>
      </c>
      <c r="Q1647" s="2">
        <v>0</v>
      </c>
      <c r="R1647" s="2">
        <v>0</v>
      </c>
      <c r="S1647" s="2">
        <v>0</v>
      </c>
      <c r="T1647" s="2">
        <v>0</v>
      </c>
      <c r="U1647" s="2">
        <v>0</v>
      </c>
      <c r="V1647" s="2">
        <v>0</v>
      </c>
      <c r="W1647" s="2">
        <v>0</v>
      </c>
      <c r="X1647" s="2">
        <v>0</v>
      </c>
      <c r="Y1647" s="2">
        <v>0</v>
      </c>
      <c r="Z1647" s="2">
        <v>0</v>
      </c>
      <c r="AA1647" s="2">
        <v>1</v>
      </c>
      <c r="AB1647" s="2">
        <v>0</v>
      </c>
      <c r="AC1647" s="2">
        <v>0</v>
      </c>
      <c r="AD1647" s="2">
        <v>0</v>
      </c>
      <c r="AE1647" s="2">
        <v>0</v>
      </c>
      <c r="AF1647" s="2">
        <v>0</v>
      </c>
      <c r="AG1647" s="2">
        <v>0</v>
      </c>
      <c r="AH1647" s="2">
        <v>0</v>
      </c>
      <c r="AI1647" s="2">
        <v>0</v>
      </c>
      <c r="AJ1647" s="2">
        <v>0</v>
      </c>
      <c r="AK1647" s="2">
        <v>6</v>
      </c>
      <c r="AL1647" s="2">
        <v>0</v>
      </c>
      <c r="AM1647" s="2">
        <v>10</v>
      </c>
      <c r="AN1647" s="3">
        <f>IFERROR(K1647/J1647,"")</f>
        <v>0</v>
      </c>
      <c r="AO1647" s="3">
        <f>IFERROR(L1647/K1647,"")</f>
        <v>0</v>
      </c>
    </row>
    <row r="1648" spans="1:41">
      <c r="A1648" t="s">
        <v>3244</v>
      </c>
      <c r="D1648">
        <v>6100</v>
      </c>
      <c r="E1648" t="s">
        <v>290</v>
      </c>
      <c r="F1648" t="s">
        <v>2022</v>
      </c>
      <c r="I1648" t="b">
        <v>0</v>
      </c>
      <c r="J1648" s="2">
        <v>593</v>
      </c>
      <c r="K1648" s="2">
        <v>480</v>
      </c>
      <c r="L1648" s="2">
        <v>26</v>
      </c>
      <c r="M1648" s="2">
        <v>454</v>
      </c>
      <c r="N1648" s="2">
        <v>0</v>
      </c>
      <c r="O1648" s="2">
        <v>333</v>
      </c>
      <c r="P1648" s="2">
        <v>0</v>
      </c>
      <c r="Q1648" s="2">
        <v>0</v>
      </c>
      <c r="R1648" s="2">
        <v>0</v>
      </c>
      <c r="S1648" s="2">
        <v>0</v>
      </c>
      <c r="T1648" s="2">
        <v>5</v>
      </c>
      <c r="U1648" s="2">
        <v>0</v>
      </c>
      <c r="V1648" s="2">
        <v>0</v>
      </c>
      <c r="W1648" s="2">
        <v>0</v>
      </c>
      <c r="X1648" s="2">
        <v>0</v>
      </c>
      <c r="Y1648" s="2">
        <v>0</v>
      </c>
      <c r="Z1648" s="2">
        <v>0</v>
      </c>
      <c r="AA1648" s="2">
        <v>9</v>
      </c>
      <c r="AB1648" s="2">
        <v>0</v>
      </c>
      <c r="AC1648" s="2">
        <v>1</v>
      </c>
      <c r="AD1648" s="2">
        <v>0</v>
      </c>
      <c r="AE1648" s="2">
        <v>0</v>
      </c>
      <c r="AF1648" s="2">
        <v>0</v>
      </c>
      <c r="AG1648" s="2">
        <v>0</v>
      </c>
      <c r="AH1648" s="2">
        <v>0</v>
      </c>
      <c r="AI1648" s="2">
        <v>0</v>
      </c>
      <c r="AJ1648" s="2">
        <v>0</v>
      </c>
      <c r="AK1648" s="2">
        <v>21</v>
      </c>
      <c r="AL1648" s="2">
        <v>0</v>
      </c>
      <c r="AM1648" s="2">
        <v>85</v>
      </c>
      <c r="AN1648" s="3">
        <f>IFERROR(K1648/J1648,"")</f>
        <v>0</v>
      </c>
      <c r="AO1648" s="3">
        <f>IFERROR(L1648/K1648,"")</f>
        <v>0</v>
      </c>
    </row>
    <row r="1649" spans="1:41">
      <c r="A1649" t="s">
        <v>3245</v>
      </c>
      <c r="D1649">
        <v>6100</v>
      </c>
      <c r="E1649" t="s">
        <v>290</v>
      </c>
      <c r="F1649" t="s">
        <v>2024</v>
      </c>
      <c r="I1649" t="b">
        <v>0</v>
      </c>
      <c r="J1649" s="2">
        <v>635</v>
      </c>
      <c r="K1649" s="2">
        <v>519</v>
      </c>
      <c r="L1649" s="2">
        <v>23</v>
      </c>
      <c r="M1649" s="2">
        <v>496</v>
      </c>
      <c r="N1649" s="2">
        <v>0</v>
      </c>
      <c r="O1649" s="2">
        <v>404</v>
      </c>
      <c r="P1649" s="2">
        <v>0</v>
      </c>
      <c r="Q1649" s="2">
        <v>0</v>
      </c>
      <c r="R1649" s="2">
        <v>0</v>
      </c>
      <c r="S1649" s="2">
        <v>1</v>
      </c>
      <c r="T1649" s="2">
        <v>3</v>
      </c>
      <c r="U1649" s="2">
        <v>0</v>
      </c>
      <c r="V1649" s="2">
        <v>0</v>
      </c>
      <c r="W1649" s="2">
        <v>0</v>
      </c>
      <c r="X1649" s="2">
        <v>0</v>
      </c>
      <c r="Y1649" s="2">
        <v>0</v>
      </c>
      <c r="Z1649" s="2">
        <v>0</v>
      </c>
      <c r="AA1649" s="2">
        <v>7</v>
      </c>
      <c r="AB1649" s="2">
        <v>1</v>
      </c>
      <c r="AC1649" s="2">
        <v>0</v>
      </c>
      <c r="AD1649" s="2">
        <v>0</v>
      </c>
      <c r="AE1649" s="2">
        <v>0</v>
      </c>
      <c r="AF1649" s="2">
        <v>0</v>
      </c>
      <c r="AG1649" s="2">
        <v>0</v>
      </c>
      <c r="AH1649" s="2">
        <v>0</v>
      </c>
      <c r="AI1649" s="2">
        <v>0</v>
      </c>
      <c r="AJ1649" s="2">
        <v>0</v>
      </c>
      <c r="AK1649" s="2">
        <v>10</v>
      </c>
      <c r="AL1649" s="2">
        <v>0</v>
      </c>
      <c r="AM1649" s="2">
        <v>70</v>
      </c>
      <c r="AN1649" s="3">
        <f>IFERROR(K1649/J1649,"")</f>
        <v>0</v>
      </c>
      <c r="AO1649" s="3">
        <f>IFERROR(L1649/K1649,"")</f>
        <v>0</v>
      </c>
    </row>
    <row r="1650" spans="1:41">
      <c r="A1650" t="s">
        <v>3246</v>
      </c>
      <c r="D1650">
        <v>6100</v>
      </c>
      <c r="E1650" t="s">
        <v>290</v>
      </c>
      <c r="F1650" t="s">
        <v>2026</v>
      </c>
      <c r="I1650" t="b">
        <v>0</v>
      </c>
      <c r="J1650" s="2">
        <v>496</v>
      </c>
      <c r="K1650" s="2">
        <v>461</v>
      </c>
      <c r="L1650" s="2">
        <v>4</v>
      </c>
      <c r="M1650" s="2">
        <v>457</v>
      </c>
      <c r="N1650" s="2">
        <v>0</v>
      </c>
      <c r="O1650" s="2">
        <v>382</v>
      </c>
      <c r="P1650" s="2">
        <v>0</v>
      </c>
      <c r="Q1650" s="2">
        <v>0</v>
      </c>
      <c r="R1650" s="2">
        <v>0</v>
      </c>
      <c r="S1650" s="2">
        <v>0</v>
      </c>
      <c r="T1650" s="2">
        <v>2</v>
      </c>
      <c r="U1650" s="2">
        <v>0</v>
      </c>
      <c r="V1650" s="2">
        <v>0</v>
      </c>
      <c r="W1650" s="2">
        <v>0</v>
      </c>
      <c r="X1650" s="2">
        <v>0</v>
      </c>
      <c r="Y1650" s="2">
        <v>1</v>
      </c>
      <c r="Z1650" s="2">
        <v>0</v>
      </c>
      <c r="AA1650" s="2">
        <v>2</v>
      </c>
      <c r="AB1650" s="2">
        <v>1</v>
      </c>
      <c r="AC1650" s="2">
        <v>0</v>
      </c>
      <c r="AD1650" s="2">
        <v>0</v>
      </c>
      <c r="AE1650" s="2">
        <v>0</v>
      </c>
      <c r="AF1650" s="2">
        <v>0</v>
      </c>
      <c r="AG1650" s="2">
        <v>0</v>
      </c>
      <c r="AH1650" s="2">
        <v>0</v>
      </c>
      <c r="AI1650" s="2">
        <v>0</v>
      </c>
      <c r="AJ1650" s="2">
        <v>0</v>
      </c>
      <c r="AK1650" s="2">
        <v>4</v>
      </c>
      <c r="AL1650" s="2">
        <v>0</v>
      </c>
      <c r="AM1650" s="2">
        <v>65</v>
      </c>
      <c r="AN1650" s="3">
        <f>IFERROR(K1650/J1650,"")</f>
        <v>0</v>
      </c>
      <c r="AO1650" s="3">
        <f>IFERROR(L1650/K1650,"")</f>
        <v>0</v>
      </c>
    </row>
    <row r="1651" spans="1:41">
      <c r="A1651" t="s">
        <v>3247</v>
      </c>
      <c r="D1651">
        <v>6100</v>
      </c>
      <c r="E1651" t="s">
        <v>290</v>
      </c>
      <c r="F1651" t="s">
        <v>2028</v>
      </c>
      <c r="I1651" t="b">
        <v>0</v>
      </c>
      <c r="J1651" s="2">
        <v>618</v>
      </c>
      <c r="K1651" s="2">
        <v>486</v>
      </c>
      <c r="L1651" s="2">
        <v>17</v>
      </c>
      <c r="M1651" s="2">
        <v>469</v>
      </c>
      <c r="N1651" s="2">
        <v>0</v>
      </c>
      <c r="O1651" s="2">
        <v>402</v>
      </c>
      <c r="P1651" s="2">
        <v>0</v>
      </c>
      <c r="Q1651" s="2">
        <v>0</v>
      </c>
      <c r="R1651" s="2">
        <v>0</v>
      </c>
      <c r="S1651" s="2">
        <v>0</v>
      </c>
      <c r="T1651" s="2">
        <v>2</v>
      </c>
      <c r="U1651" s="2">
        <v>0</v>
      </c>
      <c r="V1651" s="2">
        <v>0</v>
      </c>
      <c r="W1651" s="2">
        <v>0</v>
      </c>
      <c r="X1651" s="2">
        <v>0</v>
      </c>
      <c r="Y1651" s="2">
        <v>0</v>
      </c>
      <c r="Z1651" s="2">
        <v>0</v>
      </c>
      <c r="AA1651" s="2">
        <v>1</v>
      </c>
      <c r="AB1651" s="2">
        <v>1</v>
      </c>
      <c r="AC1651" s="2">
        <v>1</v>
      </c>
      <c r="AD1651" s="2">
        <v>0</v>
      </c>
      <c r="AE1651" s="2">
        <v>0</v>
      </c>
      <c r="AF1651" s="2">
        <v>0</v>
      </c>
      <c r="AG1651" s="2">
        <v>0</v>
      </c>
      <c r="AH1651" s="2">
        <v>0</v>
      </c>
      <c r="AI1651" s="2">
        <v>2</v>
      </c>
      <c r="AJ1651" s="2">
        <v>1</v>
      </c>
      <c r="AK1651" s="2">
        <v>7</v>
      </c>
      <c r="AL1651" s="2">
        <v>0</v>
      </c>
      <c r="AM1651" s="2">
        <v>52</v>
      </c>
      <c r="AN1651" s="3">
        <f>IFERROR(K1651/J1651,"")</f>
        <v>0</v>
      </c>
      <c r="AO1651" s="3">
        <f>IFERROR(L1651/K1651,"")</f>
        <v>0</v>
      </c>
    </row>
    <row r="1652" spans="1:41">
      <c r="A1652" t="s">
        <v>3248</v>
      </c>
      <c r="D1652">
        <v>6100</v>
      </c>
      <c r="E1652" t="s">
        <v>290</v>
      </c>
      <c r="F1652" t="s">
        <v>1573</v>
      </c>
      <c r="I1652" t="b">
        <v>0</v>
      </c>
      <c r="J1652" s="2">
        <v>587</v>
      </c>
      <c r="K1652" s="2">
        <v>484</v>
      </c>
      <c r="L1652" s="2">
        <v>18</v>
      </c>
      <c r="M1652" s="2">
        <v>466</v>
      </c>
      <c r="N1652" s="2">
        <v>4</v>
      </c>
      <c r="O1652" s="2">
        <v>283</v>
      </c>
      <c r="P1652" s="2">
        <v>0</v>
      </c>
      <c r="Q1652" s="2">
        <v>0</v>
      </c>
      <c r="R1652" s="2">
        <v>0</v>
      </c>
      <c r="S1652" s="2">
        <v>0</v>
      </c>
      <c r="T1652" s="2">
        <v>19</v>
      </c>
      <c r="U1652" s="2">
        <v>0</v>
      </c>
      <c r="V1652" s="2">
        <v>0</v>
      </c>
      <c r="W1652" s="2">
        <v>0</v>
      </c>
      <c r="X1652" s="2">
        <v>0</v>
      </c>
      <c r="Y1652" s="2">
        <v>4</v>
      </c>
      <c r="Z1652" s="2">
        <v>1</v>
      </c>
      <c r="AA1652" s="2">
        <v>31</v>
      </c>
      <c r="AB1652" s="2">
        <v>2</v>
      </c>
      <c r="AC1652" s="2">
        <v>0</v>
      </c>
      <c r="AD1652" s="2">
        <v>0</v>
      </c>
      <c r="AE1652" s="2">
        <v>0</v>
      </c>
      <c r="AF1652" s="2">
        <v>0</v>
      </c>
      <c r="AG1652" s="2">
        <v>4</v>
      </c>
      <c r="AH1652" s="2">
        <v>0</v>
      </c>
      <c r="AI1652" s="2">
        <v>0</v>
      </c>
      <c r="AJ1652" s="2">
        <v>1</v>
      </c>
      <c r="AK1652" s="2">
        <v>40</v>
      </c>
      <c r="AL1652" s="2">
        <v>0</v>
      </c>
      <c r="AM1652" s="2">
        <v>77</v>
      </c>
      <c r="AN1652" s="3">
        <f>IFERROR(K1652/J1652,"")</f>
        <v>0</v>
      </c>
      <c r="AO1652" s="3">
        <f>IFERROR(L1652/K1652,"")</f>
        <v>0</v>
      </c>
    </row>
    <row r="1653" spans="1:41">
      <c r="A1653" t="s">
        <v>3249</v>
      </c>
      <c r="D1653">
        <v>6100</v>
      </c>
      <c r="E1653" t="s">
        <v>290</v>
      </c>
      <c r="F1653" t="s">
        <v>2031</v>
      </c>
      <c r="I1653" t="b">
        <v>0</v>
      </c>
      <c r="J1653" s="2">
        <v>672</v>
      </c>
      <c r="K1653" s="2">
        <v>560</v>
      </c>
      <c r="L1653" s="2">
        <v>29</v>
      </c>
      <c r="M1653" s="2">
        <v>531</v>
      </c>
      <c r="N1653" s="2">
        <v>3</v>
      </c>
      <c r="O1653" s="2">
        <v>428</v>
      </c>
      <c r="P1653" s="2">
        <v>0</v>
      </c>
      <c r="Q1653" s="2">
        <v>0</v>
      </c>
      <c r="R1653" s="2">
        <v>1</v>
      </c>
      <c r="S1653" s="2">
        <v>0</v>
      </c>
      <c r="T1653" s="2">
        <v>3</v>
      </c>
      <c r="U1653" s="2">
        <v>0</v>
      </c>
      <c r="V1653" s="2">
        <v>0</v>
      </c>
      <c r="W1653" s="2">
        <v>0</v>
      </c>
      <c r="X1653" s="2">
        <v>0</v>
      </c>
      <c r="Y1653" s="2">
        <v>0</v>
      </c>
      <c r="Z1653" s="2">
        <v>0</v>
      </c>
      <c r="AA1653" s="2">
        <v>1</v>
      </c>
      <c r="AB1653" s="2">
        <v>0</v>
      </c>
      <c r="AC1653" s="2">
        <v>1</v>
      </c>
      <c r="AD1653" s="2">
        <v>0</v>
      </c>
      <c r="AE1653" s="2">
        <v>0</v>
      </c>
      <c r="AF1653" s="2">
        <v>0</v>
      </c>
      <c r="AG1653" s="2">
        <v>0</v>
      </c>
      <c r="AH1653" s="2">
        <v>0</v>
      </c>
      <c r="AI1653" s="2">
        <v>0</v>
      </c>
      <c r="AJ1653" s="2">
        <v>1</v>
      </c>
      <c r="AK1653" s="2">
        <v>10</v>
      </c>
      <c r="AL1653" s="2">
        <v>0</v>
      </c>
      <c r="AM1653" s="2">
        <v>83</v>
      </c>
      <c r="AN1653" s="3">
        <f>IFERROR(K1653/J1653,"")</f>
        <v>0</v>
      </c>
      <c r="AO1653" s="3">
        <f>IFERROR(L1653/K1653,"")</f>
        <v>0</v>
      </c>
    </row>
    <row r="1654" spans="1:41">
      <c r="A1654" t="s">
        <v>3250</v>
      </c>
      <c r="D1654">
        <v>6100</v>
      </c>
      <c r="E1654" t="s">
        <v>290</v>
      </c>
      <c r="F1654" t="s">
        <v>2033</v>
      </c>
      <c r="I1654" t="b">
        <v>0</v>
      </c>
      <c r="J1654" s="2">
        <v>665</v>
      </c>
      <c r="K1654" s="2">
        <v>525</v>
      </c>
      <c r="L1654" s="2">
        <v>11</v>
      </c>
      <c r="M1654" s="2">
        <v>514</v>
      </c>
      <c r="N1654" s="2">
        <v>25</v>
      </c>
      <c r="O1654" s="2">
        <v>271</v>
      </c>
      <c r="P1654" s="2">
        <v>1</v>
      </c>
      <c r="Q1654" s="2">
        <v>0</v>
      </c>
      <c r="R1654" s="2">
        <v>0</v>
      </c>
      <c r="S1654" s="2">
        <v>0</v>
      </c>
      <c r="T1654" s="2">
        <v>33</v>
      </c>
      <c r="U1654" s="2">
        <v>0</v>
      </c>
      <c r="V1654" s="2">
        <v>0</v>
      </c>
      <c r="W1654" s="2">
        <v>0</v>
      </c>
      <c r="X1654" s="2">
        <v>0</v>
      </c>
      <c r="Y1654" s="2">
        <v>10</v>
      </c>
      <c r="Z1654" s="2">
        <v>14</v>
      </c>
      <c r="AA1654" s="2">
        <v>34</v>
      </c>
      <c r="AB1654" s="2">
        <v>3</v>
      </c>
      <c r="AC1654" s="2">
        <v>1</v>
      </c>
      <c r="AD1654" s="2">
        <v>0</v>
      </c>
      <c r="AE1654" s="2">
        <v>0</v>
      </c>
      <c r="AF1654" s="2">
        <v>0</v>
      </c>
      <c r="AG1654" s="2">
        <v>5</v>
      </c>
      <c r="AH1654" s="2">
        <v>0</v>
      </c>
      <c r="AI1654" s="2">
        <v>1</v>
      </c>
      <c r="AJ1654" s="2">
        <v>2</v>
      </c>
      <c r="AK1654" s="2">
        <v>24</v>
      </c>
      <c r="AL1654" s="2">
        <v>0</v>
      </c>
      <c r="AM1654" s="2">
        <v>90</v>
      </c>
      <c r="AN1654" s="3">
        <f>IFERROR(K1654/J1654,"")</f>
        <v>0</v>
      </c>
      <c r="AO1654" s="3">
        <f>IFERROR(L1654/K1654,"")</f>
        <v>0</v>
      </c>
    </row>
    <row r="1655" spans="1:41">
      <c r="A1655" t="s">
        <v>3251</v>
      </c>
      <c r="D1655">
        <v>6100</v>
      </c>
      <c r="E1655" t="s">
        <v>290</v>
      </c>
      <c r="F1655" t="s">
        <v>2035</v>
      </c>
      <c r="I1655" t="b">
        <v>0</v>
      </c>
      <c r="J1655" s="2">
        <v>708</v>
      </c>
      <c r="K1655" s="2">
        <v>598</v>
      </c>
      <c r="L1655" s="2">
        <v>3</v>
      </c>
      <c r="M1655" s="2">
        <v>595</v>
      </c>
      <c r="N1655" s="2">
        <v>9</v>
      </c>
      <c r="O1655" s="2">
        <v>322</v>
      </c>
      <c r="P1655" s="2">
        <v>0</v>
      </c>
      <c r="Q1655" s="2">
        <v>0</v>
      </c>
      <c r="R1655" s="2">
        <v>0</v>
      </c>
      <c r="S1655" s="2">
        <v>0</v>
      </c>
      <c r="T1655" s="2">
        <v>52</v>
      </c>
      <c r="U1655" s="2">
        <v>0</v>
      </c>
      <c r="V1655" s="2">
        <v>0</v>
      </c>
      <c r="W1655" s="2">
        <v>0</v>
      </c>
      <c r="X1655" s="2">
        <v>0</v>
      </c>
      <c r="Y1655" s="2">
        <v>7</v>
      </c>
      <c r="Z1655" s="2">
        <v>5</v>
      </c>
      <c r="AA1655" s="2">
        <v>49</v>
      </c>
      <c r="AB1655" s="2">
        <v>1</v>
      </c>
      <c r="AC1655" s="2">
        <v>1</v>
      </c>
      <c r="AD1655" s="2">
        <v>0</v>
      </c>
      <c r="AE1655" s="2">
        <v>0</v>
      </c>
      <c r="AF1655" s="2">
        <v>0</v>
      </c>
      <c r="AG1655" s="2">
        <v>3</v>
      </c>
      <c r="AH1655" s="2">
        <v>0</v>
      </c>
      <c r="AI1655" s="2">
        <v>0</v>
      </c>
      <c r="AJ1655" s="2">
        <v>4</v>
      </c>
      <c r="AK1655" s="2">
        <v>60</v>
      </c>
      <c r="AL1655" s="2">
        <v>0</v>
      </c>
      <c r="AM1655" s="2">
        <v>82</v>
      </c>
      <c r="AN1655" s="3">
        <f>IFERROR(K1655/J1655,"")</f>
        <v>0</v>
      </c>
      <c r="AO1655" s="3">
        <f>IFERROR(L1655/K1655,"")</f>
        <v>0</v>
      </c>
    </row>
    <row r="1656" spans="1:41">
      <c r="A1656" t="s">
        <v>3252</v>
      </c>
      <c r="D1656">
        <v>6100</v>
      </c>
      <c r="E1656" t="s">
        <v>290</v>
      </c>
      <c r="F1656" t="s">
        <v>2037</v>
      </c>
      <c r="I1656" t="b">
        <v>0</v>
      </c>
      <c r="J1656" s="2">
        <v>606</v>
      </c>
      <c r="K1656" s="2">
        <v>479</v>
      </c>
      <c r="L1656" s="2">
        <v>7</v>
      </c>
      <c r="M1656" s="2">
        <v>472</v>
      </c>
      <c r="N1656" s="2">
        <v>16</v>
      </c>
      <c r="O1656" s="2">
        <v>235</v>
      </c>
      <c r="P1656" s="2">
        <v>0</v>
      </c>
      <c r="Q1656" s="2">
        <v>0</v>
      </c>
      <c r="R1656" s="2">
        <v>0</v>
      </c>
      <c r="S1656" s="2">
        <v>0</v>
      </c>
      <c r="T1656" s="2">
        <v>30</v>
      </c>
      <c r="U1656" s="2">
        <v>0</v>
      </c>
      <c r="V1656" s="2">
        <v>0</v>
      </c>
      <c r="W1656" s="2">
        <v>0</v>
      </c>
      <c r="X1656" s="2">
        <v>0</v>
      </c>
      <c r="Y1656" s="2">
        <v>5</v>
      </c>
      <c r="Z1656" s="2">
        <v>5</v>
      </c>
      <c r="AA1656" s="2">
        <v>26</v>
      </c>
      <c r="AB1656" s="2">
        <v>0</v>
      </c>
      <c r="AC1656" s="2">
        <v>0</v>
      </c>
      <c r="AD1656" s="2">
        <v>0</v>
      </c>
      <c r="AE1656" s="2">
        <v>0</v>
      </c>
      <c r="AF1656" s="2">
        <v>0</v>
      </c>
      <c r="AG1656" s="2">
        <v>5</v>
      </c>
      <c r="AH1656" s="2">
        <v>0</v>
      </c>
      <c r="AI1656" s="2">
        <v>0</v>
      </c>
      <c r="AJ1656" s="2">
        <v>0</v>
      </c>
      <c r="AK1656" s="2">
        <v>44</v>
      </c>
      <c r="AL1656" s="2">
        <v>0</v>
      </c>
      <c r="AM1656" s="2">
        <v>106</v>
      </c>
      <c r="AN1656" s="3">
        <f>IFERROR(K1656/J1656,"")</f>
        <v>0</v>
      </c>
      <c r="AO1656" s="3">
        <f>IFERROR(L1656/K1656,"")</f>
        <v>0</v>
      </c>
    </row>
    <row r="1657" spans="1:41">
      <c r="A1657" t="s">
        <v>3253</v>
      </c>
      <c r="D1657">
        <v>6100</v>
      </c>
      <c r="E1657" t="s">
        <v>290</v>
      </c>
      <c r="F1657" t="s">
        <v>2039</v>
      </c>
      <c r="I1657" t="b">
        <v>0</v>
      </c>
      <c r="J1657" s="2">
        <v>667</v>
      </c>
      <c r="K1657" s="2">
        <v>589</v>
      </c>
      <c r="L1657" s="2">
        <v>9</v>
      </c>
      <c r="M1657" s="2">
        <v>580</v>
      </c>
      <c r="N1657" s="2">
        <v>2</v>
      </c>
      <c r="O1657" s="2">
        <v>461</v>
      </c>
      <c r="P1657" s="2">
        <v>0</v>
      </c>
      <c r="Q1657" s="2">
        <v>0</v>
      </c>
      <c r="R1657" s="2">
        <v>0</v>
      </c>
      <c r="S1657" s="2">
        <v>0</v>
      </c>
      <c r="T1657" s="2">
        <v>7</v>
      </c>
      <c r="U1657" s="2">
        <v>0</v>
      </c>
      <c r="V1657" s="2">
        <v>0</v>
      </c>
      <c r="W1657" s="2">
        <v>0</v>
      </c>
      <c r="X1657" s="2">
        <v>0</v>
      </c>
      <c r="Y1657" s="2">
        <v>0</v>
      </c>
      <c r="Z1657" s="2">
        <v>0</v>
      </c>
      <c r="AA1657" s="2">
        <v>2</v>
      </c>
      <c r="AB1657" s="2">
        <v>1</v>
      </c>
      <c r="AC1657" s="2">
        <v>0</v>
      </c>
      <c r="AD1657" s="2">
        <v>0</v>
      </c>
      <c r="AE1657" s="2">
        <v>0</v>
      </c>
      <c r="AF1657" s="2">
        <v>0</v>
      </c>
      <c r="AG1657" s="2">
        <v>0</v>
      </c>
      <c r="AH1657" s="2">
        <v>0</v>
      </c>
      <c r="AI1657" s="2">
        <v>0</v>
      </c>
      <c r="AJ1657" s="2">
        <v>0</v>
      </c>
      <c r="AK1657" s="2">
        <v>15</v>
      </c>
      <c r="AL1657" s="2">
        <v>0</v>
      </c>
      <c r="AM1657" s="2">
        <v>92</v>
      </c>
      <c r="AN1657" s="3">
        <f>IFERROR(K1657/J1657,"")</f>
        <v>0</v>
      </c>
      <c r="AO1657" s="3">
        <f>IFERROR(L1657/K1657,"")</f>
        <v>0</v>
      </c>
    </row>
    <row r="1658" spans="1:41">
      <c r="A1658" t="s">
        <v>3254</v>
      </c>
      <c r="D1658">
        <v>6100</v>
      </c>
      <c r="E1658" t="s">
        <v>290</v>
      </c>
      <c r="F1658" t="s">
        <v>2041</v>
      </c>
      <c r="I1658" t="b">
        <v>0</v>
      </c>
      <c r="J1658" s="2">
        <v>763</v>
      </c>
      <c r="K1658" s="2">
        <v>636</v>
      </c>
      <c r="L1658" s="2">
        <v>26</v>
      </c>
      <c r="M1658" s="2">
        <v>610</v>
      </c>
      <c r="N1658" s="2">
        <v>5</v>
      </c>
      <c r="O1658" s="2">
        <v>416</v>
      </c>
      <c r="P1658" s="2">
        <v>0</v>
      </c>
      <c r="Q1658" s="2">
        <v>0</v>
      </c>
      <c r="R1658" s="2">
        <v>0</v>
      </c>
      <c r="S1658" s="2">
        <v>0</v>
      </c>
      <c r="T1658" s="2">
        <v>13</v>
      </c>
      <c r="U1658" s="2">
        <v>0</v>
      </c>
      <c r="V1658" s="2">
        <v>0</v>
      </c>
      <c r="W1658" s="2">
        <v>0</v>
      </c>
      <c r="X1658" s="2">
        <v>0</v>
      </c>
      <c r="Y1658" s="2">
        <v>6</v>
      </c>
      <c r="Z1658" s="2">
        <v>11</v>
      </c>
      <c r="AA1658" s="2">
        <v>18</v>
      </c>
      <c r="AB1658" s="2">
        <v>2</v>
      </c>
      <c r="AC1658" s="2">
        <v>0</v>
      </c>
      <c r="AD1658" s="2">
        <v>0</v>
      </c>
      <c r="AE1658" s="2">
        <v>0</v>
      </c>
      <c r="AF1658" s="2">
        <v>0</v>
      </c>
      <c r="AG1658" s="2">
        <v>4</v>
      </c>
      <c r="AH1658" s="2">
        <v>0</v>
      </c>
      <c r="AI1658" s="2">
        <v>0</v>
      </c>
      <c r="AJ1658" s="2">
        <v>0</v>
      </c>
      <c r="AK1658" s="2">
        <v>27</v>
      </c>
      <c r="AL1658" s="2">
        <v>0</v>
      </c>
      <c r="AM1658" s="2">
        <v>108</v>
      </c>
      <c r="AN1658" s="3">
        <f>IFERROR(K1658/J1658,"")</f>
        <v>0</v>
      </c>
      <c r="AO1658" s="3">
        <f>IFERROR(L1658/K1658,"")</f>
        <v>0</v>
      </c>
    </row>
    <row r="1659" spans="1:41">
      <c r="A1659" t="s">
        <v>3255</v>
      </c>
      <c r="D1659">
        <v>6100</v>
      </c>
      <c r="E1659" t="s">
        <v>290</v>
      </c>
      <c r="F1659" t="s">
        <v>2043</v>
      </c>
      <c r="I1659" t="b">
        <v>0</v>
      </c>
      <c r="J1659" s="2">
        <v>587</v>
      </c>
      <c r="K1659" s="2">
        <v>482</v>
      </c>
      <c r="L1659" s="2">
        <v>6</v>
      </c>
      <c r="M1659" s="2">
        <v>476</v>
      </c>
      <c r="N1659" s="2">
        <v>26</v>
      </c>
      <c r="O1659" s="2">
        <v>195</v>
      </c>
      <c r="P1659" s="2">
        <v>0</v>
      </c>
      <c r="Q1659" s="2">
        <v>0</v>
      </c>
      <c r="R1659" s="2">
        <v>0</v>
      </c>
      <c r="S1659" s="2">
        <v>0</v>
      </c>
      <c r="T1659" s="2">
        <v>29</v>
      </c>
      <c r="U1659" s="2">
        <v>0</v>
      </c>
      <c r="V1659" s="2">
        <v>0</v>
      </c>
      <c r="W1659" s="2">
        <v>0</v>
      </c>
      <c r="X1659" s="2">
        <v>0</v>
      </c>
      <c r="Y1659" s="2">
        <v>9</v>
      </c>
      <c r="Z1659" s="2">
        <v>3</v>
      </c>
      <c r="AA1659" s="2">
        <v>57</v>
      </c>
      <c r="AB1659" s="2">
        <v>6</v>
      </c>
      <c r="AC1659" s="2">
        <v>1</v>
      </c>
      <c r="AD1659" s="2">
        <v>0</v>
      </c>
      <c r="AE1659" s="2">
        <v>0</v>
      </c>
      <c r="AF1659" s="2">
        <v>0</v>
      </c>
      <c r="AG1659" s="2">
        <v>11</v>
      </c>
      <c r="AH1659" s="2">
        <v>0</v>
      </c>
      <c r="AI1659" s="2">
        <v>0</v>
      </c>
      <c r="AJ1659" s="2">
        <v>1</v>
      </c>
      <c r="AK1659" s="2">
        <v>37</v>
      </c>
      <c r="AL1659" s="2">
        <v>0</v>
      </c>
      <c r="AM1659" s="2">
        <v>101</v>
      </c>
      <c r="AN1659" s="3">
        <f>IFERROR(K1659/J1659,"")</f>
        <v>0</v>
      </c>
      <c r="AO1659" s="3">
        <f>IFERROR(L1659/K1659,"")</f>
        <v>0</v>
      </c>
    </row>
    <row r="1660" spans="1:41">
      <c r="A1660" t="s">
        <v>3256</v>
      </c>
      <c r="D1660">
        <v>6100</v>
      </c>
      <c r="E1660" t="s">
        <v>290</v>
      </c>
      <c r="F1660" t="s">
        <v>2045</v>
      </c>
      <c r="I1660" t="b">
        <v>0</v>
      </c>
      <c r="J1660" s="2">
        <v>697</v>
      </c>
      <c r="K1660" s="2">
        <v>538</v>
      </c>
      <c r="L1660" s="2">
        <v>6</v>
      </c>
      <c r="M1660" s="2">
        <v>532</v>
      </c>
      <c r="N1660" s="2">
        <v>50</v>
      </c>
      <c r="O1660" s="2">
        <v>203</v>
      </c>
      <c r="P1660" s="2">
        <v>0</v>
      </c>
      <c r="Q1660" s="2">
        <v>0</v>
      </c>
      <c r="R1660" s="2">
        <v>0</v>
      </c>
      <c r="S1660" s="2">
        <v>0</v>
      </c>
      <c r="T1660" s="2">
        <v>31</v>
      </c>
      <c r="U1660" s="2">
        <v>0</v>
      </c>
      <c r="V1660" s="2">
        <v>0</v>
      </c>
      <c r="W1660" s="2">
        <v>0</v>
      </c>
      <c r="X1660" s="2">
        <v>0</v>
      </c>
      <c r="Y1660" s="2">
        <v>13</v>
      </c>
      <c r="Z1660" s="2">
        <v>13</v>
      </c>
      <c r="AA1660" s="2">
        <v>64</v>
      </c>
      <c r="AB1660" s="2">
        <v>10</v>
      </c>
      <c r="AC1660" s="2">
        <v>1</v>
      </c>
      <c r="AD1660" s="2">
        <v>0</v>
      </c>
      <c r="AE1660" s="2">
        <v>0</v>
      </c>
      <c r="AF1660" s="2">
        <v>0</v>
      </c>
      <c r="AG1660" s="2">
        <v>17</v>
      </c>
      <c r="AH1660" s="2">
        <v>0</v>
      </c>
      <c r="AI1660" s="2">
        <v>0</v>
      </c>
      <c r="AJ1660" s="2">
        <v>0</v>
      </c>
      <c r="AK1660" s="2">
        <v>35</v>
      </c>
      <c r="AL1660" s="2">
        <v>0</v>
      </c>
      <c r="AM1660" s="2">
        <v>95</v>
      </c>
      <c r="AN1660" s="3">
        <f>IFERROR(K1660/J1660,"")</f>
        <v>0</v>
      </c>
      <c r="AO1660" s="3">
        <f>IFERROR(L1660/K1660,"")</f>
        <v>0</v>
      </c>
    </row>
    <row r="1661" spans="1:41">
      <c r="A1661" t="s">
        <v>3257</v>
      </c>
      <c r="D1661">
        <v>6100</v>
      </c>
      <c r="E1661" t="s">
        <v>290</v>
      </c>
      <c r="F1661" t="s">
        <v>2047</v>
      </c>
      <c r="I1661" t="b">
        <v>0</v>
      </c>
      <c r="J1661" s="2">
        <v>681</v>
      </c>
      <c r="K1661" s="2">
        <v>559</v>
      </c>
      <c r="L1661" s="2">
        <v>34</v>
      </c>
      <c r="M1661" s="2">
        <v>525</v>
      </c>
      <c r="N1661" s="2">
        <v>2</v>
      </c>
      <c r="O1661" s="2">
        <v>411</v>
      </c>
      <c r="P1661" s="2">
        <v>0</v>
      </c>
      <c r="Q1661" s="2">
        <v>0</v>
      </c>
      <c r="R1661" s="2">
        <v>0</v>
      </c>
      <c r="S1661" s="2">
        <v>0</v>
      </c>
      <c r="T1661" s="2">
        <v>6</v>
      </c>
      <c r="U1661" s="2">
        <v>0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  <c r="AA1661" s="2">
        <v>3</v>
      </c>
      <c r="AB1661" s="2">
        <v>0</v>
      </c>
      <c r="AC1661" s="2">
        <v>0</v>
      </c>
      <c r="AD1661" s="2">
        <v>0</v>
      </c>
      <c r="AE1661" s="2">
        <v>0</v>
      </c>
      <c r="AF1661" s="2">
        <v>0</v>
      </c>
      <c r="AG1661" s="2">
        <v>0</v>
      </c>
      <c r="AH1661" s="2">
        <v>0</v>
      </c>
      <c r="AI1661" s="2">
        <v>1</v>
      </c>
      <c r="AJ1661" s="2">
        <v>0</v>
      </c>
      <c r="AK1661" s="2">
        <v>19</v>
      </c>
      <c r="AL1661" s="2">
        <v>0</v>
      </c>
      <c r="AM1661" s="2">
        <v>83</v>
      </c>
      <c r="AN1661" s="3">
        <f>IFERROR(K1661/J1661,"")</f>
        <v>0</v>
      </c>
      <c r="AO1661" s="3">
        <f>IFERROR(L1661/K1661,"")</f>
        <v>0</v>
      </c>
    </row>
    <row r="1662" spans="1:41">
      <c r="A1662" t="s">
        <v>3258</v>
      </c>
      <c r="D1662">
        <v>6100</v>
      </c>
      <c r="E1662" t="s">
        <v>290</v>
      </c>
      <c r="F1662" t="s">
        <v>2049</v>
      </c>
      <c r="I1662" t="b">
        <v>0</v>
      </c>
      <c r="J1662" s="2">
        <v>572</v>
      </c>
      <c r="K1662" s="2">
        <v>467</v>
      </c>
      <c r="L1662" s="2">
        <v>18</v>
      </c>
      <c r="M1662" s="2">
        <v>449</v>
      </c>
      <c r="N1662" s="2">
        <v>1</v>
      </c>
      <c r="O1662" s="2">
        <v>362</v>
      </c>
      <c r="P1662" s="2">
        <v>0</v>
      </c>
      <c r="Q1662" s="2">
        <v>0</v>
      </c>
      <c r="R1662" s="2">
        <v>0</v>
      </c>
      <c r="S1662" s="2">
        <v>0</v>
      </c>
      <c r="T1662" s="2">
        <v>8</v>
      </c>
      <c r="U1662" s="2">
        <v>0</v>
      </c>
      <c r="V1662" s="2">
        <v>0</v>
      </c>
      <c r="W1662" s="2">
        <v>0</v>
      </c>
      <c r="X1662" s="2">
        <v>0</v>
      </c>
      <c r="Y1662" s="2">
        <v>1</v>
      </c>
      <c r="Z1662" s="2">
        <v>1</v>
      </c>
      <c r="AA1662" s="2">
        <v>3</v>
      </c>
      <c r="AB1662" s="2">
        <v>0</v>
      </c>
      <c r="AC1662" s="2">
        <v>0</v>
      </c>
      <c r="AD1662" s="2">
        <v>0</v>
      </c>
      <c r="AE1662" s="2">
        <v>0</v>
      </c>
      <c r="AF1662" s="2">
        <v>0</v>
      </c>
      <c r="AG1662" s="2">
        <v>1</v>
      </c>
      <c r="AH1662" s="2">
        <v>0</v>
      </c>
      <c r="AI1662" s="2">
        <v>0</v>
      </c>
      <c r="AJ1662" s="2">
        <v>0</v>
      </c>
      <c r="AK1662" s="2">
        <v>10</v>
      </c>
      <c r="AL1662" s="2">
        <v>0</v>
      </c>
      <c r="AM1662" s="2">
        <v>62</v>
      </c>
      <c r="AN1662" s="3">
        <f>IFERROR(K1662/J1662,"")</f>
        <v>0</v>
      </c>
      <c r="AO1662" s="3">
        <f>IFERROR(L1662/K1662,"")</f>
        <v>0</v>
      </c>
    </row>
    <row r="1663" spans="1:41">
      <c r="A1663" t="s">
        <v>3259</v>
      </c>
      <c r="D1663">
        <v>6100</v>
      </c>
      <c r="E1663" t="s">
        <v>290</v>
      </c>
      <c r="F1663" t="s">
        <v>2051</v>
      </c>
      <c r="I1663" t="b">
        <v>0</v>
      </c>
      <c r="J1663" s="2">
        <v>640</v>
      </c>
      <c r="K1663" s="2">
        <v>461</v>
      </c>
      <c r="L1663" s="2">
        <v>47</v>
      </c>
      <c r="M1663" s="2">
        <v>414</v>
      </c>
      <c r="N1663" s="2">
        <v>0</v>
      </c>
      <c r="O1663" s="2">
        <v>372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W1663" s="2">
        <v>0</v>
      </c>
      <c r="X1663" s="2">
        <v>0</v>
      </c>
      <c r="Y1663" s="2">
        <v>1</v>
      </c>
      <c r="Z1663" s="2">
        <v>0</v>
      </c>
      <c r="AA1663" s="2">
        <v>2</v>
      </c>
      <c r="AB1663" s="2">
        <v>1</v>
      </c>
      <c r="AC1663" s="2">
        <v>0</v>
      </c>
      <c r="AD1663" s="2">
        <v>0</v>
      </c>
      <c r="AE1663" s="2">
        <v>0</v>
      </c>
      <c r="AF1663" s="2">
        <v>0</v>
      </c>
      <c r="AG1663" s="2">
        <v>0</v>
      </c>
      <c r="AH1663" s="2">
        <v>0</v>
      </c>
      <c r="AI1663" s="2">
        <v>0</v>
      </c>
      <c r="AJ1663" s="2">
        <v>0</v>
      </c>
      <c r="AK1663" s="2">
        <v>5</v>
      </c>
      <c r="AL1663" s="2">
        <v>0</v>
      </c>
      <c r="AM1663" s="2">
        <v>33</v>
      </c>
      <c r="AN1663" s="3">
        <f>IFERROR(K1663/J1663,"")</f>
        <v>0</v>
      </c>
      <c r="AO1663" s="3">
        <f>IFERROR(L1663/K1663,"")</f>
        <v>0</v>
      </c>
    </row>
    <row r="1664" spans="1:41">
      <c r="A1664" t="s">
        <v>3260</v>
      </c>
      <c r="D1664">
        <v>6100</v>
      </c>
      <c r="E1664" t="s">
        <v>290</v>
      </c>
      <c r="F1664" t="s">
        <v>2053</v>
      </c>
      <c r="I1664" t="b">
        <v>0</v>
      </c>
      <c r="J1664" s="2">
        <v>515</v>
      </c>
      <c r="K1664" s="2">
        <v>442</v>
      </c>
      <c r="L1664" s="2">
        <v>5</v>
      </c>
      <c r="M1664" s="2">
        <v>437</v>
      </c>
      <c r="N1664" s="2">
        <v>0</v>
      </c>
      <c r="O1664" s="2">
        <v>247</v>
      </c>
      <c r="P1664" s="2">
        <v>0</v>
      </c>
      <c r="Q1664" s="2">
        <v>0</v>
      </c>
      <c r="R1664" s="2">
        <v>0</v>
      </c>
      <c r="S1664" s="2">
        <v>0</v>
      </c>
      <c r="T1664" s="2">
        <v>4</v>
      </c>
      <c r="U1664" s="2">
        <v>0</v>
      </c>
      <c r="V1664" s="2">
        <v>0</v>
      </c>
      <c r="W1664" s="2">
        <v>0</v>
      </c>
      <c r="X1664" s="2">
        <v>0</v>
      </c>
      <c r="Y1664" s="2">
        <v>0</v>
      </c>
      <c r="Z1664" s="2">
        <v>0</v>
      </c>
      <c r="AA1664" s="2">
        <v>8</v>
      </c>
      <c r="AB1664" s="2">
        <v>0</v>
      </c>
      <c r="AC1664" s="2">
        <v>0</v>
      </c>
      <c r="AD1664" s="2">
        <v>0</v>
      </c>
      <c r="AE1664" s="2">
        <v>0</v>
      </c>
      <c r="AF1664" s="2">
        <v>0</v>
      </c>
      <c r="AG1664" s="2">
        <v>0</v>
      </c>
      <c r="AH1664" s="2">
        <v>0</v>
      </c>
      <c r="AI1664" s="2">
        <v>0</v>
      </c>
      <c r="AJ1664" s="2">
        <v>1</v>
      </c>
      <c r="AK1664" s="2">
        <v>32</v>
      </c>
      <c r="AL1664" s="2">
        <v>0</v>
      </c>
      <c r="AM1664" s="2">
        <v>145</v>
      </c>
      <c r="AN1664" s="3">
        <f>IFERROR(K1664/J1664,"")</f>
        <v>0</v>
      </c>
      <c r="AO1664" s="3">
        <f>IFERROR(L1664/K1664,"")</f>
        <v>0</v>
      </c>
    </row>
    <row r="1665" spans="1:41">
      <c r="A1665" t="s">
        <v>3261</v>
      </c>
      <c r="D1665">
        <v>6100</v>
      </c>
      <c r="E1665" t="s">
        <v>290</v>
      </c>
      <c r="F1665" t="s">
        <v>2055</v>
      </c>
      <c r="I1665" t="b">
        <v>0</v>
      </c>
      <c r="J1665" s="2">
        <v>591</v>
      </c>
      <c r="K1665" s="2">
        <v>512</v>
      </c>
      <c r="L1665" s="2">
        <v>8</v>
      </c>
      <c r="M1665" s="2">
        <v>504</v>
      </c>
      <c r="N1665" s="2">
        <v>2</v>
      </c>
      <c r="O1665" s="2">
        <v>172</v>
      </c>
      <c r="P1665" s="2">
        <v>0</v>
      </c>
      <c r="Q1665" s="2">
        <v>0</v>
      </c>
      <c r="R1665" s="2">
        <v>0</v>
      </c>
      <c r="S1665" s="2">
        <v>0</v>
      </c>
      <c r="T1665" s="2">
        <v>12</v>
      </c>
      <c r="U1665" s="2">
        <v>0</v>
      </c>
      <c r="V1665" s="2">
        <v>0</v>
      </c>
      <c r="W1665" s="2">
        <v>0</v>
      </c>
      <c r="X1665" s="2">
        <v>0</v>
      </c>
      <c r="Y1665" s="2">
        <v>2</v>
      </c>
      <c r="Z1665" s="2">
        <v>0</v>
      </c>
      <c r="AA1665" s="2">
        <v>19</v>
      </c>
      <c r="AB1665" s="2">
        <v>0</v>
      </c>
      <c r="AC1665" s="2">
        <v>0</v>
      </c>
      <c r="AD1665" s="2">
        <v>0</v>
      </c>
      <c r="AE1665" s="2">
        <v>0</v>
      </c>
      <c r="AF1665" s="2">
        <v>0</v>
      </c>
      <c r="AG1665" s="2">
        <v>1</v>
      </c>
      <c r="AH1665" s="2">
        <v>0</v>
      </c>
      <c r="AI1665" s="2">
        <v>0</v>
      </c>
      <c r="AJ1665" s="2">
        <v>0</v>
      </c>
      <c r="AK1665" s="2">
        <v>39</v>
      </c>
      <c r="AL1665" s="2">
        <v>0</v>
      </c>
      <c r="AM1665" s="2">
        <v>257</v>
      </c>
      <c r="AN1665" s="3">
        <f>IFERROR(K1665/J1665,"")</f>
        <v>0</v>
      </c>
      <c r="AO1665" s="3">
        <f>IFERROR(L1665/K1665,"")</f>
        <v>0</v>
      </c>
    </row>
    <row r="1666" spans="1:41">
      <c r="A1666" t="s">
        <v>3262</v>
      </c>
      <c r="D1666">
        <v>6100</v>
      </c>
      <c r="E1666" t="s">
        <v>290</v>
      </c>
      <c r="F1666" t="s">
        <v>2057</v>
      </c>
      <c r="I1666" t="b">
        <v>0</v>
      </c>
      <c r="J1666" s="2">
        <v>653</v>
      </c>
      <c r="K1666" s="2">
        <v>566</v>
      </c>
      <c r="L1666" s="2">
        <v>14</v>
      </c>
      <c r="M1666" s="2">
        <v>552</v>
      </c>
      <c r="N1666" s="2">
        <v>1</v>
      </c>
      <c r="O1666" s="2">
        <v>388</v>
      </c>
      <c r="P1666" s="2">
        <v>0</v>
      </c>
      <c r="Q1666" s="2">
        <v>0</v>
      </c>
      <c r="R1666" s="2">
        <v>0</v>
      </c>
      <c r="S1666" s="2">
        <v>0</v>
      </c>
      <c r="T1666" s="2">
        <v>2</v>
      </c>
      <c r="U1666" s="2">
        <v>0</v>
      </c>
      <c r="V1666" s="2">
        <v>0</v>
      </c>
      <c r="W1666" s="2">
        <v>0</v>
      </c>
      <c r="X1666" s="2">
        <v>0</v>
      </c>
      <c r="Y1666" s="2">
        <v>0</v>
      </c>
      <c r="Z1666" s="2">
        <v>0</v>
      </c>
      <c r="AA1666" s="2">
        <v>1</v>
      </c>
      <c r="AB1666" s="2">
        <v>0</v>
      </c>
      <c r="AC1666" s="2">
        <v>0</v>
      </c>
      <c r="AD1666" s="2">
        <v>0</v>
      </c>
      <c r="AE1666" s="2">
        <v>0</v>
      </c>
      <c r="AF1666" s="2">
        <v>0</v>
      </c>
      <c r="AG1666" s="2">
        <v>0</v>
      </c>
      <c r="AH1666" s="2">
        <v>0</v>
      </c>
      <c r="AI1666" s="2">
        <v>0</v>
      </c>
      <c r="AJ1666" s="2">
        <v>0</v>
      </c>
      <c r="AK1666" s="2">
        <v>32</v>
      </c>
      <c r="AL1666" s="2">
        <v>0</v>
      </c>
      <c r="AM1666" s="2">
        <v>128</v>
      </c>
      <c r="AN1666" s="3">
        <f>IFERROR(K1666/J1666,"")</f>
        <v>0</v>
      </c>
      <c r="AO1666" s="3">
        <f>IFERROR(L1666/K1666,"")</f>
        <v>0</v>
      </c>
    </row>
    <row r="1667" spans="1:41">
      <c r="A1667" t="s">
        <v>3263</v>
      </c>
      <c r="D1667">
        <v>6100</v>
      </c>
      <c r="E1667" t="s">
        <v>290</v>
      </c>
      <c r="F1667" t="s">
        <v>2059</v>
      </c>
      <c r="I1667" t="b">
        <v>0</v>
      </c>
      <c r="J1667" s="2">
        <v>558</v>
      </c>
      <c r="K1667" s="2">
        <v>467</v>
      </c>
      <c r="L1667" s="2">
        <v>8</v>
      </c>
      <c r="M1667" s="2">
        <v>459</v>
      </c>
      <c r="N1667" s="2">
        <v>1</v>
      </c>
      <c r="O1667" s="2">
        <v>222</v>
      </c>
      <c r="P1667" s="2">
        <v>0</v>
      </c>
      <c r="Q1667" s="2">
        <v>0</v>
      </c>
      <c r="R1667" s="2">
        <v>0</v>
      </c>
      <c r="S1667" s="2">
        <v>0</v>
      </c>
      <c r="T1667" s="2">
        <v>5</v>
      </c>
      <c r="U1667" s="2">
        <v>0</v>
      </c>
      <c r="V1667" s="2">
        <v>0</v>
      </c>
      <c r="W1667" s="2">
        <v>0</v>
      </c>
      <c r="X1667" s="2">
        <v>0</v>
      </c>
      <c r="Y1667" s="2">
        <v>0</v>
      </c>
      <c r="Z1667" s="2">
        <v>0</v>
      </c>
      <c r="AA1667" s="2">
        <v>8</v>
      </c>
      <c r="AB1667" s="2">
        <v>0</v>
      </c>
      <c r="AC1667" s="2">
        <v>0</v>
      </c>
      <c r="AD1667" s="2">
        <v>0</v>
      </c>
      <c r="AE1667" s="2">
        <v>0</v>
      </c>
      <c r="AF1667" s="2">
        <v>0</v>
      </c>
      <c r="AG1667" s="2">
        <v>0</v>
      </c>
      <c r="AH1667" s="2">
        <v>0</v>
      </c>
      <c r="AI1667" s="2">
        <v>0</v>
      </c>
      <c r="AJ1667" s="2">
        <v>0</v>
      </c>
      <c r="AK1667" s="2">
        <v>49</v>
      </c>
      <c r="AL1667" s="2">
        <v>0</v>
      </c>
      <c r="AM1667" s="2">
        <v>174</v>
      </c>
      <c r="AN1667" s="3">
        <f>IFERROR(K1667/J1667,"")</f>
        <v>0</v>
      </c>
      <c r="AO1667" s="3">
        <f>IFERROR(L1667/K1667,"")</f>
        <v>0</v>
      </c>
    </row>
    <row r="1668" spans="1:41">
      <c r="A1668" t="s">
        <v>3264</v>
      </c>
      <c r="D1668">
        <v>6100</v>
      </c>
      <c r="E1668" t="s">
        <v>290</v>
      </c>
      <c r="F1668" t="s">
        <v>2061</v>
      </c>
      <c r="I1668" t="b">
        <v>0</v>
      </c>
      <c r="J1668" s="2">
        <v>597</v>
      </c>
      <c r="K1668" s="2">
        <v>429</v>
      </c>
      <c r="L1668" s="2">
        <v>5</v>
      </c>
      <c r="M1668" s="2">
        <v>424</v>
      </c>
      <c r="N1668" s="2">
        <v>0</v>
      </c>
      <c r="O1668" s="2">
        <v>386</v>
      </c>
      <c r="P1668" s="2">
        <v>0</v>
      </c>
      <c r="Q1668" s="2">
        <v>0</v>
      </c>
      <c r="R1668" s="2">
        <v>1</v>
      </c>
      <c r="S1668" s="2">
        <v>0</v>
      </c>
      <c r="T1668" s="2">
        <v>1</v>
      </c>
      <c r="U1668" s="2">
        <v>0</v>
      </c>
      <c r="V1668" s="2">
        <v>0</v>
      </c>
      <c r="W1668" s="2">
        <v>0</v>
      </c>
      <c r="X1668" s="2">
        <v>0</v>
      </c>
      <c r="Y1668" s="2">
        <v>1</v>
      </c>
      <c r="Z1668" s="2">
        <v>0</v>
      </c>
      <c r="AA1668" s="2">
        <v>0</v>
      </c>
      <c r="AB1668" s="2">
        <v>0</v>
      </c>
      <c r="AC1668" s="2">
        <v>0</v>
      </c>
      <c r="AD1668" s="2">
        <v>0</v>
      </c>
      <c r="AE1668" s="2">
        <v>0</v>
      </c>
      <c r="AF1668" s="2">
        <v>0</v>
      </c>
      <c r="AG1668" s="2">
        <v>0</v>
      </c>
      <c r="AH1668" s="2">
        <v>0</v>
      </c>
      <c r="AI1668" s="2">
        <v>0</v>
      </c>
      <c r="AJ1668" s="2">
        <v>0</v>
      </c>
      <c r="AK1668" s="2">
        <v>7</v>
      </c>
      <c r="AL1668" s="2">
        <v>0</v>
      </c>
      <c r="AM1668" s="2">
        <v>28</v>
      </c>
      <c r="AN1668" s="3">
        <f>IFERROR(K1668/J1668,"")</f>
        <v>0</v>
      </c>
      <c r="AO1668" s="3">
        <f>IFERROR(L1668/K1668,"")</f>
        <v>0</v>
      </c>
    </row>
    <row r="1669" spans="1:41">
      <c r="A1669" t="s">
        <v>3265</v>
      </c>
      <c r="D1669">
        <v>6100</v>
      </c>
      <c r="E1669" t="s">
        <v>290</v>
      </c>
      <c r="F1669" t="s">
        <v>2063</v>
      </c>
      <c r="I1669" t="b">
        <v>0</v>
      </c>
      <c r="J1669" s="2">
        <v>605</v>
      </c>
      <c r="K1669" s="2">
        <v>499</v>
      </c>
      <c r="L1669" s="2">
        <v>8</v>
      </c>
      <c r="M1669" s="2">
        <v>491</v>
      </c>
      <c r="N1669" s="2">
        <v>0</v>
      </c>
      <c r="O1669" s="2">
        <v>405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W1669" s="2">
        <v>0</v>
      </c>
      <c r="X1669" s="2">
        <v>0</v>
      </c>
      <c r="Y1669" s="2">
        <v>0</v>
      </c>
      <c r="Z1669" s="2">
        <v>0</v>
      </c>
      <c r="AA1669" s="2">
        <v>1</v>
      </c>
      <c r="AB1669" s="2">
        <v>0</v>
      </c>
      <c r="AC1669" s="2">
        <v>0</v>
      </c>
      <c r="AD1669" s="2">
        <v>0</v>
      </c>
      <c r="AE1669" s="2">
        <v>0</v>
      </c>
      <c r="AF1669" s="2">
        <v>0</v>
      </c>
      <c r="AG1669" s="2">
        <v>0</v>
      </c>
      <c r="AH1669" s="2">
        <v>0</v>
      </c>
      <c r="AI1669" s="2">
        <v>0</v>
      </c>
      <c r="AJ1669" s="2">
        <v>1</v>
      </c>
      <c r="AK1669" s="2">
        <v>21</v>
      </c>
      <c r="AL1669" s="2">
        <v>0</v>
      </c>
      <c r="AM1669" s="2">
        <v>63</v>
      </c>
      <c r="AN1669" s="3">
        <f>IFERROR(K1669/J1669,"")</f>
        <v>0</v>
      </c>
      <c r="AO1669" s="3">
        <f>IFERROR(L1669/K1669,"")</f>
        <v>0</v>
      </c>
    </row>
    <row r="1670" spans="1:41">
      <c r="A1670" t="s">
        <v>3266</v>
      </c>
      <c r="D1670">
        <v>6100</v>
      </c>
      <c r="E1670" t="s">
        <v>290</v>
      </c>
      <c r="F1670" t="s">
        <v>2065</v>
      </c>
      <c r="I1670" t="b">
        <v>0</v>
      </c>
      <c r="J1670" s="2">
        <v>490</v>
      </c>
      <c r="K1670" s="2">
        <v>388</v>
      </c>
      <c r="L1670" s="2">
        <v>25</v>
      </c>
      <c r="M1670" s="2">
        <v>363</v>
      </c>
      <c r="N1670" s="2">
        <v>0</v>
      </c>
      <c r="O1670" s="2">
        <v>317</v>
      </c>
      <c r="P1670" s="2">
        <v>0</v>
      </c>
      <c r="Q1670" s="2">
        <v>0</v>
      </c>
      <c r="R1670" s="2">
        <v>0</v>
      </c>
      <c r="S1670" s="2">
        <v>0</v>
      </c>
      <c r="T1670" s="2">
        <v>0</v>
      </c>
      <c r="U1670" s="2">
        <v>0</v>
      </c>
      <c r="V1670" s="2">
        <v>0</v>
      </c>
      <c r="W1670" s="2">
        <v>0</v>
      </c>
      <c r="X1670" s="2">
        <v>0</v>
      </c>
      <c r="Y1670" s="2">
        <v>0</v>
      </c>
      <c r="Z1670" s="2">
        <v>0</v>
      </c>
      <c r="AA1670" s="2">
        <v>0</v>
      </c>
      <c r="AB1670" s="2">
        <v>0</v>
      </c>
      <c r="AC1670" s="2">
        <v>0</v>
      </c>
      <c r="AD1670" s="2">
        <v>0</v>
      </c>
      <c r="AE1670" s="2">
        <v>0</v>
      </c>
      <c r="AF1670" s="2">
        <v>0</v>
      </c>
      <c r="AG1670" s="2">
        <v>0</v>
      </c>
      <c r="AH1670" s="2">
        <v>0</v>
      </c>
      <c r="AI1670" s="2">
        <v>0</v>
      </c>
      <c r="AJ1670" s="2">
        <v>1</v>
      </c>
      <c r="AK1670" s="2">
        <v>8</v>
      </c>
      <c r="AL1670" s="2">
        <v>0</v>
      </c>
      <c r="AM1670" s="2">
        <v>37</v>
      </c>
      <c r="AN1670" s="3">
        <f>IFERROR(K1670/J1670,"")</f>
        <v>0</v>
      </c>
      <c r="AO1670" s="3">
        <f>IFERROR(L1670/K1670,"")</f>
        <v>0</v>
      </c>
    </row>
    <row r="1671" spans="1:41">
      <c r="A1671" t="s">
        <v>3267</v>
      </c>
      <c r="D1671">
        <v>6100</v>
      </c>
      <c r="E1671" t="s">
        <v>290</v>
      </c>
      <c r="F1671" t="s">
        <v>2067</v>
      </c>
      <c r="I1671" t="b">
        <v>0</v>
      </c>
      <c r="J1671" s="2">
        <v>386</v>
      </c>
      <c r="K1671" s="2">
        <v>248</v>
      </c>
      <c r="L1671" s="2">
        <v>14</v>
      </c>
      <c r="M1671" s="2">
        <v>234</v>
      </c>
      <c r="N1671" s="2">
        <v>0</v>
      </c>
      <c r="O1671" s="2">
        <v>187</v>
      </c>
      <c r="P1671" s="2">
        <v>0</v>
      </c>
      <c r="Q1671" s="2">
        <v>0</v>
      </c>
      <c r="R1671" s="2">
        <v>0</v>
      </c>
      <c r="S1671" s="2">
        <v>0</v>
      </c>
      <c r="T1671" s="2">
        <v>0</v>
      </c>
      <c r="U1671" s="2">
        <v>0</v>
      </c>
      <c r="V1671" s="2">
        <v>0</v>
      </c>
      <c r="W1671" s="2">
        <v>0</v>
      </c>
      <c r="X1671" s="2">
        <v>0</v>
      </c>
      <c r="Y1671" s="2">
        <v>0</v>
      </c>
      <c r="Z1671" s="2">
        <v>1</v>
      </c>
      <c r="AA1671" s="2">
        <v>0</v>
      </c>
      <c r="AB1671" s="2">
        <v>0</v>
      </c>
      <c r="AC1671" s="2">
        <v>0</v>
      </c>
      <c r="AD1671" s="2">
        <v>0</v>
      </c>
      <c r="AE1671" s="2">
        <v>0</v>
      </c>
      <c r="AF1671" s="2">
        <v>0</v>
      </c>
      <c r="AG1671" s="2">
        <v>1</v>
      </c>
      <c r="AH1671" s="2">
        <v>0</v>
      </c>
      <c r="AI1671" s="2">
        <v>0</v>
      </c>
      <c r="AJ1671" s="2">
        <v>1</v>
      </c>
      <c r="AK1671" s="2">
        <v>6</v>
      </c>
      <c r="AL1671" s="2">
        <v>0</v>
      </c>
      <c r="AM1671" s="2">
        <v>38</v>
      </c>
      <c r="AN1671" s="3">
        <f>IFERROR(K1671/J1671,"")</f>
        <v>0</v>
      </c>
      <c r="AO1671" s="3">
        <f>IFERROR(L1671/K1671,"")</f>
        <v>0</v>
      </c>
    </row>
    <row r="1672" spans="1:41">
      <c r="A1672" t="s">
        <v>3268</v>
      </c>
      <c r="D1672">
        <v>6100</v>
      </c>
      <c r="E1672" t="s">
        <v>290</v>
      </c>
      <c r="F1672" t="s">
        <v>2067</v>
      </c>
      <c r="I1672" t="b">
        <v>0</v>
      </c>
      <c r="J1672" s="2">
        <v>280</v>
      </c>
      <c r="K1672" s="2">
        <v>217</v>
      </c>
      <c r="L1672" s="2">
        <v>10</v>
      </c>
      <c r="M1672" s="2">
        <v>207</v>
      </c>
      <c r="N1672" s="2">
        <v>0</v>
      </c>
      <c r="O1672" s="2">
        <v>183</v>
      </c>
      <c r="P1672" s="2">
        <v>0</v>
      </c>
      <c r="Q1672" s="2">
        <v>0</v>
      </c>
      <c r="R1672" s="2">
        <v>0</v>
      </c>
      <c r="S1672" s="2">
        <v>0</v>
      </c>
      <c r="T1672" s="2">
        <v>0</v>
      </c>
      <c r="U1672" s="2">
        <v>0</v>
      </c>
      <c r="V1672" s="2">
        <v>0</v>
      </c>
      <c r="W1672" s="2">
        <v>0</v>
      </c>
      <c r="X1672" s="2">
        <v>0</v>
      </c>
      <c r="Y1672" s="2">
        <v>0</v>
      </c>
      <c r="Z1672" s="2">
        <v>0</v>
      </c>
      <c r="AA1672" s="2">
        <v>1</v>
      </c>
      <c r="AB1672" s="2">
        <v>0</v>
      </c>
      <c r="AC1672" s="2">
        <v>0</v>
      </c>
      <c r="AD1672" s="2">
        <v>0</v>
      </c>
      <c r="AE1672" s="2">
        <v>1</v>
      </c>
      <c r="AF1672" s="2">
        <v>0</v>
      </c>
      <c r="AG1672" s="2">
        <v>0</v>
      </c>
      <c r="AH1672" s="2">
        <v>0</v>
      </c>
      <c r="AI1672" s="2">
        <v>0</v>
      </c>
      <c r="AJ1672" s="2">
        <v>0</v>
      </c>
      <c r="AK1672" s="2">
        <v>4</v>
      </c>
      <c r="AL1672" s="2">
        <v>0</v>
      </c>
      <c r="AM1672" s="2">
        <v>18</v>
      </c>
      <c r="AN1672" s="3">
        <f>IFERROR(K1672/J1672,"")</f>
        <v>0</v>
      </c>
      <c r="AO1672" s="3">
        <f>IFERROR(L1672/K1672,"")</f>
        <v>0</v>
      </c>
    </row>
    <row r="1673" spans="1:41">
      <c r="A1673" t="s">
        <v>3269</v>
      </c>
      <c r="D1673">
        <v>6100</v>
      </c>
      <c r="E1673" t="s">
        <v>290</v>
      </c>
      <c r="F1673" t="s">
        <v>2069</v>
      </c>
      <c r="I1673" t="b">
        <v>0</v>
      </c>
      <c r="J1673" s="2">
        <v>630</v>
      </c>
      <c r="K1673" s="2">
        <v>496</v>
      </c>
      <c r="L1673" s="2">
        <v>28</v>
      </c>
      <c r="M1673" s="2">
        <v>468</v>
      </c>
      <c r="N1673" s="2">
        <v>0</v>
      </c>
      <c r="O1673" s="2">
        <v>416</v>
      </c>
      <c r="P1673" s="2">
        <v>0</v>
      </c>
      <c r="Q1673" s="2">
        <v>0</v>
      </c>
      <c r="R1673" s="2">
        <v>0</v>
      </c>
      <c r="S1673" s="2">
        <v>0</v>
      </c>
      <c r="T1673" s="2">
        <v>2</v>
      </c>
      <c r="U1673" s="2">
        <v>0</v>
      </c>
      <c r="V1673" s="2">
        <v>0</v>
      </c>
      <c r="W1673" s="2">
        <v>0</v>
      </c>
      <c r="X1673" s="2">
        <v>0</v>
      </c>
      <c r="Y1673" s="2">
        <v>0</v>
      </c>
      <c r="Z1673" s="2">
        <v>0</v>
      </c>
      <c r="AA1673" s="2">
        <v>5</v>
      </c>
      <c r="AB1673" s="2">
        <v>0</v>
      </c>
      <c r="AC1673" s="2">
        <v>0</v>
      </c>
      <c r="AD1673" s="2">
        <v>0</v>
      </c>
      <c r="AE1673" s="2">
        <v>0</v>
      </c>
      <c r="AF1673" s="2">
        <v>0</v>
      </c>
      <c r="AG1673" s="2">
        <v>0</v>
      </c>
      <c r="AH1673" s="2">
        <v>0</v>
      </c>
      <c r="AI1673" s="2">
        <v>0</v>
      </c>
      <c r="AJ1673" s="2">
        <v>0</v>
      </c>
      <c r="AK1673" s="2">
        <v>10</v>
      </c>
      <c r="AL1673" s="2">
        <v>0</v>
      </c>
      <c r="AM1673" s="2">
        <v>35</v>
      </c>
      <c r="AN1673" s="3">
        <f>IFERROR(K1673/J1673,"")</f>
        <v>0</v>
      </c>
      <c r="AO1673" s="3">
        <f>IFERROR(L1673/K1673,"")</f>
        <v>0</v>
      </c>
    </row>
    <row r="1674" spans="1:41">
      <c r="A1674" t="s">
        <v>3270</v>
      </c>
      <c r="D1674">
        <v>6100</v>
      </c>
      <c r="E1674" t="s">
        <v>290</v>
      </c>
      <c r="F1674" t="s">
        <v>2071</v>
      </c>
      <c r="I1674" t="b">
        <v>0</v>
      </c>
      <c r="J1674" s="2">
        <v>281</v>
      </c>
      <c r="K1674" s="2">
        <v>112</v>
      </c>
      <c r="L1674" s="2">
        <v>2</v>
      </c>
      <c r="M1674" s="2">
        <v>110</v>
      </c>
      <c r="N1674" s="2">
        <v>4</v>
      </c>
      <c r="O1674" s="2">
        <v>32</v>
      </c>
      <c r="P1674" s="2">
        <v>0</v>
      </c>
      <c r="Q1674" s="2">
        <v>0</v>
      </c>
      <c r="R1674" s="2">
        <v>0</v>
      </c>
      <c r="S1674" s="2">
        <v>0</v>
      </c>
      <c r="T1674" s="2">
        <v>1</v>
      </c>
      <c r="U1674" s="2">
        <v>0</v>
      </c>
      <c r="V1674" s="2">
        <v>0</v>
      </c>
      <c r="W1674" s="2">
        <v>0</v>
      </c>
      <c r="X1674" s="2">
        <v>0</v>
      </c>
      <c r="Y1674" s="2">
        <v>2</v>
      </c>
      <c r="Z1674" s="2">
        <v>24</v>
      </c>
      <c r="AA1674" s="2">
        <v>15</v>
      </c>
      <c r="AB1674" s="2">
        <v>0</v>
      </c>
      <c r="AC1674" s="2">
        <v>0</v>
      </c>
      <c r="AD1674" s="2">
        <v>0</v>
      </c>
      <c r="AE1674" s="2">
        <v>0</v>
      </c>
      <c r="AF1674" s="2">
        <v>0</v>
      </c>
      <c r="AG1674" s="2">
        <v>5</v>
      </c>
      <c r="AH1674" s="2">
        <v>0</v>
      </c>
      <c r="AI1674" s="2">
        <v>1</v>
      </c>
      <c r="AJ1674" s="2">
        <v>0</v>
      </c>
      <c r="AK1674" s="2">
        <v>2</v>
      </c>
      <c r="AL1674" s="2">
        <v>0</v>
      </c>
      <c r="AM1674" s="2">
        <v>24</v>
      </c>
      <c r="AN1674" s="3">
        <f>IFERROR(K1674/J1674,"")</f>
        <v>0</v>
      </c>
      <c r="AO1674" s="3">
        <f>IFERROR(L1674/K1674,"")</f>
        <v>0</v>
      </c>
    </row>
    <row r="1675" spans="1:41">
      <c r="A1675" t="s">
        <v>3271</v>
      </c>
      <c r="D1675">
        <v>6100</v>
      </c>
      <c r="E1675" t="s">
        <v>290</v>
      </c>
      <c r="F1675" t="s">
        <v>2073</v>
      </c>
      <c r="I1675" t="b">
        <v>0</v>
      </c>
      <c r="J1675" s="2">
        <v>585</v>
      </c>
      <c r="K1675" s="2">
        <v>504</v>
      </c>
      <c r="L1675" s="2">
        <v>2</v>
      </c>
      <c r="M1675" s="2">
        <v>502</v>
      </c>
      <c r="N1675" s="2">
        <v>0</v>
      </c>
      <c r="O1675" s="2">
        <v>441</v>
      </c>
      <c r="P1675" s="2">
        <v>0</v>
      </c>
      <c r="Q1675" s="2">
        <v>0</v>
      </c>
      <c r="R1675" s="2">
        <v>0</v>
      </c>
      <c r="S1675" s="2">
        <v>0</v>
      </c>
      <c r="T1675" s="2">
        <v>2</v>
      </c>
      <c r="U1675" s="2">
        <v>0</v>
      </c>
      <c r="V1675" s="2">
        <v>0</v>
      </c>
      <c r="W1675" s="2">
        <v>0</v>
      </c>
      <c r="X1675" s="2">
        <v>0</v>
      </c>
      <c r="Y1675" s="2">
        <v>0</v>
      </c>
      <c r="Z1675" s="2">
        <v>0</v>
      </c>
      <c r="AA1675" s="2">
        <v>4</v>
      </c>
      <c r="AB1675" s="2">
        <v>0</v>
      </c>
      <c r="AC1675" s="2">
        <v>0</v>
      </c>
      <c r="AD1675" s="2">
        <v>0</v>
      </c>
      <c r="AE1675" s="2">
        <v>0</v>
      </c>
      <c r="AF1675" s="2">
        <v>0</v>
      </c>
      <c r="AG1675" s="2">
        <v>2</v>
      </c>
      <c r="AH1675" s="2">
        <v>0</v>
      </c>
      <c r="AI1675" s="2">
        <v>0</v>
      </c>
      <c r="AJ1675" s="2">
        <v>0</v>
      </c>
      <c r="AK1675" s="2">
        <v>16</v>
      </c>
      <c r="AL1675" s="2">
        <v>0</v>
      </c>
      <c r="AM1675" s="2">
        <v>37</v>
      </c>
      <c r="AN1675" s="3">
        <f>IFERROR(K1675/J1675,"")</f>
        <v>0</v>
      </c>
      <c r="AO1675" s="3">
        <f>IFERROR(L1675/K1675,"")</f>
        <v>0</v>
      </c>
    </row>
    <row r="1676" spans="1:41">
      <c r="A1676" t="s">
        <v>3272</v>
      </c>
      <c r="D1676">
        <v>6100</v>
      </c>
      <c r="E1676" t="s">
        <v>290</v>
      </c>
      <c r="F1676" t="s">
        <v>2075</v>
      </c>
      <c r="I1676" t="b">
        <v>0</v>
      </c>
      <c r="J1676" s="2">
        <v>703</v>
      </c>
      <c r="K1676" s="2">
        <v>588</v>
      </c>
      <c r="L1676" s="2">
        <v>26</v>
      </c>
      <c r="M1676" s="2">
        <v>562</v>
      </c>
      <c r="N1676" s="2">
        <v>0</v>
      </c>
      <c r="O1676" s="2">
        <v>453</v>
      </c>
      <c r="P1676" s="2">
        <v>0</v>
      </c>
      <c r="Q1676" s="2">
        <v>0</v>
      </c>
      <c r="R1676" s="2">
        <v>0</v>
      </c>
      <c r="S1676" s="2">
        <v>0</v>
      </c>
      <c r="T1676" s="2">
        <v>8</v>
      </c>
      <c r="U1676" s="2">
        <v>0</v>
      </c>
      <c r="V1676" s="2">
        <v>0</v>
      </c>
      <c r="W1676" s="2">
        <v>0</v>
      </c>
      <c r="X1676" s="2">
        <v>0</v>
      </c>
      <c r="Y1676" s="2">
        <v>1</v>
      </c>
      <c r="Z1676" s="2">
        <v>1</v>
      </c>
      <c r="AA1676" s="2">
        <v>7</v>
      </c>
      <c r="AB1676" s="2">
        <v>1</v>
      </c>
      <c r="AC1676" s="2">
        <v>0</v>
      </c>
      <c r="AD1676" s="2">
        <v>0</v>
      </c>
      <c r="AE1676" s="2">
        <v>0</v>
      </c>
      <c r="AF1676" s="2">
        <v>1</v>
      </c>
      <c r="AG1676" s="2">
        <v>0</v>
      </c>
      <c r="AH1676" s="2">
        <v>0</v>
      </c>
      <c r="AI1676" s="2">
        <v>0</v>
      </c>
      <c r="AJ1676" s="2">
        <v>0</v>
      </c>
      <c r="AK1676" s="2">
        <v>19</v>
      </c>
      <c r="AL1676" s="2">
        <v>0</v>
      </c>
      <c r="AM1676" s="2">
        <v>71</v>
      </c>
      <c r="AN1676" s="3">
        <f>IFERROR(K1676/J1676,"")</f>
        <v>0</v>
      </c>
      <c r="AO1676" s="3">
        <f>IFERROR(L1676/K1676,"")</f>
        <v>0</v>
      </c>
    </row>
    <row r="1677" spans="1:41">
      <c r="A1677" t="s">
        <v>3273</v>
      </c>
      <c r="D1677">
        <v>6100</v>
      </c>
      <c r="E1677" t="s">
        <v>290</v>
      </c>
      <c r="F1677" t="s">
        <v>2077</v>
      </c>
      <c r="I1677" t="b">
        <v>0</v>
      </c>
      <c r="J1677" s="2">
        <v>553</v>
      </c>
      <c r="K1677" s="2">
        <v>488</v>
      </c>
      <c r="L1677" s="2">
        <v>13</v>
      </c>
      <c r="M1677" s="2">
        <v>475</v>
      </c>
      <c r="N1677" s="2">
        <v>1</v>
      </c>
      <c r="O1677" s="2">
        <v>356</v>
      </c>
      <c r="P1677" s="2">
        <v>0</v>
      </c>
      <c r="Q1677" s="2">
        <v>0</v>
      </c>
      <c r="R1677" s="2">
        <v>0</v>
      </c>
      <c r="S1677" s="2">
        <v>0</v>
      </c>
      <c r="T1677" s="2">
        <v>10</v>
      </c>
      <c r="U1677" s="2">
        <v>0</v>
      </c>
      <c r="V1677" s="2">
        <v>0</v>
      </c>
      <c r="W1677" s="2">
        <v>0</v>
      </c>
      <c r="X1677" s="2">
        <v>0</v>
      </c>
      <c r="Y1677" s="2">
        <v>1</v>
      </c>
      <c r="Z1677" s="2">
        <v>0</v>
      </c>
      <c r="AA1677" s="2">
        <v>14</v>
      </c>
      <c r="AB1677" s="2">
        <v>0</v>
      </c>
      <c r="AC1677" s="2">
        <v>0</v>
      </c>
      <c r="AD1677" s="2">
        <v>0</v>
      </c>
      <c r="AE1677" s="2">
        <v>0</v>
      </c>
      <c r="AF1677" s="2">
        <v>0</v>
      </c>
      <c r="AG1677" s="2">
        <v>0</v>
      </c>
      <c r="AH1677" s="2">
        <v>0</v>
      </c>
      <c r="AI1677" s="2">
        <v>0</v>
      </c>
      <c r="AJ1677" s="2">
        <v>0</v>
      </c>
      <c r="AK1677" s="2">
        <v>21</v>
      </c>
      <c r="AL1677" s="2">
        <v>0</v>
      </c>
      <c r="AM1677" s="2">
        <v>72</v>
      </c>
      <c r="AN1677" s="3">
        <f>IFERROR(K1677/J1677,"")</f>
        <v>0</v>
      </c>
      <c r="AO1677" s="3">
        <f>IFERROR(L1677/K1677,"")</f>
        <v>0</v>
      </c>
    </row>
    <row r="1678" spans="1:41">
      <c r="A1678" t="s">
        <v>3274</v>
      </c>
      <c r="D1678">
        <v>6100</v>
      </c>
      <c r="E1678" t="s">
        <v>290</v>
      </c>
      <c r="F1678" t="s">
        <v>2079</v>
      </c>
      <c r="I1678" t="b">
        <v>0</v>
      </c>
      <c r="J1678" s="2">
        <v>728</v>
      </c>
      <c r="K1678" s="2">
        <v>650</v>
      </c>
      <c r="L1678" s="2">
        <v>29</v>
      </c>
      <c r="M1678" s="2">
        <v>621</v>
      </c>
      <c r="N1678" s="2">
        <v>1</v>
      </c>
      <c r="O1678" s="2">
        <v>505</v>
      </c>
      <c r="P1678" s="2">
        <v>0</v>
      </c>
      <c r="Q1678" s="2">
        <v>0</v>
      </c>
      <c r="R1678" s="2">
        <v>0</v>
      </c>
      <c r="S1678" s="2">
        <v>0</v>
      </c>
      <c r="T1678" s="2">
        <v>3</v>
      </c>
      <c r="U1678" s="2">
        <v>0</v>
      </c>
      <c r="V1678" s="2">
        <v>0</v>
      </c>
      <c r="W1678" s="2">
        <v>0</v>
      </c>
      <c r="X1678" s="2">
        <v>0</v>
      </c>
      <c r="Y1678" s="2">
        <v>0</v>
      </c>
      <c r="Z1678" s="2">
        <v>0</v>
      </c>
      <c r="AA1678" s="2">
        <v>0</v>
      </c>
      <c r="AB1678" s="2">
        <v>0</v>
      </c>
      <c r="AC1678" s="2">
        <v>1</v>
      </c>
      <c r="AD1678" s="2">
        <v>0</v>
      </c>
      <c r="AE1678" s="2">
        <v>0</v>
      </c>
      <c r="AF1678" s="2">
        <v>0</v>
      </c>
      <c r="AG1678" s="2">
        <v>0</v>
      </c>
      <c r="AH1678" s="2">
        <v>0</v>
      </c>
      <c r="AI1678" s="2">
        <v>2</v>
      </c>
      <c r="AJ1678" s="2">
        <v>0</v>
      </c>
      <c r="AK1678" s="2">
        <v>19</v>
      </c>
      <c r="AL1678" s="2">
        <v>0</v>
      </c>
      <c r="AM1678" s="2">
        <v>90</v>
      </c>
      <c r="AN1678" s="3">
        <f>IFERROR(K1678/J1678,"")</f>
        <v>0</v>
      </c>
      <c r="AO1678" s="3">
        <f>IFERROR(L1678/K1678,"")</f>
        <v>0</v>
      </c>
    </row>
    <row r="1679" spans="1:41">
      <c r="A1679" t="s">
        <v>3275</v>
      </c>
      <c r="D1679">
        <v>6100</v>
      </c>
      <c r="E1679" t="s">
        <v>290</v>
      </c>
      <c r="F1679" t="s">
        <v>2081</v>
      </c>
      <c r="I1679" t="b">
        <v>0</v>
      </c>
      <c r="J1679" s="2">
        <v>650</v>
      </c>
      <c r="K1679" s="2">
        <v>567</v>
      </c>
      <c r="L1679" s="2">
        <v>6</v>
      </c>
      <c r="M1679" s="2">
        <v>561</v>
      </c>
      <c r="N1679" s="2">
        <v>0</v>
      </c>
      <c r="O1679" s="2">
        <v>387</v>
      </c>
      <c r="P1679" s="2">
        <v>0</v>
      </c>
      <c r="Q1679" s="2">
        <v>0</v>
      </c>
      <c r="R1679" s="2">
        <v>0</v>
      </c>
      <c r="S1679" s="2">
        <v>0</v>
      </c>
      <c r="T1679" s="2">
        <v>3</v>
      </c>
      <c r="U1679" s="2">
        <v>0</v>
      </c>
      <c r="V1679" s="2">
        <v>0</v>
      </c>
      <c r="W1679" s="2">
        <v>0</v>
      </c>
      <c r="X1679" s="2">
        <v>0</v>
      </c>
      <c r="Y1679" s="2">
        <v>1</v>
      </c>
      <c r="Z1679" s="2">
        <v>0</v>
      </c>
      <c r="AA1679" s="2">
        <v>14</v>
      </c>
      <c r="AB1679" s="2">
        <v>0</v>
      </c>
      <c r="AC1679" s="2">
        <v>0</v>
      </c>
      <c r="AD1679" s="2">
        <v>0</v>
      </c>
      <c r="AE1679" s="2">
        <v>0</v>
      </c>
      <c r="AF1679" s="2">
        <v>0</v>
      </c>
      <c r="AG1679" s="2">
        <v>0</v>
      </c>
      <c r="AH1679" s="2">
        <v>0</v>
      </c>
      <c r="AI1679" s="2">
        <v>0</v>
      </c>
      <c r="AJ1679" s="2">
        <v>0</v>
      </c>
      <c r="AK1679" s="2">
        <v>30</v>
      </c>
      <c r="AL1679" s="2">
        <v>0</v>
      </c>
      <c r="AM1679" s="2">
        <v>126</v>
      </c>
      <c r="AN1679" s="3">
        <f>IFERROR(K1679/J1679,"")</f>
        <v>0</v>
      </c>
      <c r="AO1679" s="3">
        <f>IFERROR(L1679/K1679,"")</f>
        <v>0</v>
      </c>
    </row>
    <row r="1680" spans="1:41">
      <c r="A1680" t="s">
        <v>3276</v>
      </c>
      <c r="D1680">
        <v>6100</v>
      </c>
      <c r="E1680" t="s">
        <v>290</v>
      </c>
      <c r="F1680" t="s">
        <v>2083</v>
      </c>
      <c r="I1680" t="b">
        <v>0</v>
      </c>
      <c r="J1680" s="2">
        <v>691</v>
      </c>
      <c r="K1680" s="2">
        <v>556</v>
      </c>
      <c r="L1680" s="2">
        <v>38</v>
      </c>
      <c r="M1680" s="2">
        <v>518</v>
      </c>
      <c r="N1680" s="2">
        <v>0</v>
      </c>
      <c r="O1680" s="2">
        <v>414</v>
      </c>
      <c r="P1680" s="2">
        <v>0</v>
      </c>
      <c r="Q1680" s="2">
        <v>0</v>
      </c>
      <c r="R1680" s="2">
        <v>0</v>
      </c>
      <c r="S1680" s="2">
        <v>0</v>
      </c>
      <c r="T1680" s="2">
        <v>5</v>
      </c>
      <c r="U1680" s="2">
        <v>0</v>
      </c>
      <c r="V1680" s="2">
        <v>0</v>
      </c>
      <c r="W1680" s="2">
        <v>0</v>
      </c>
      <c r="X1680" s="2">
        <v>0</v>
      </c>
      <c r="Y1680" s="2">
        <v>0</v>
      </c>
      <c r="Z1680" s="2">
        <v>0</v>
      </c>
      <c r="AA1680" s="2">
        <v>5</v>
      </c>
      <c r="AB1680" s="2">
        <v>2</v>
      </c>
      <c r="AC1680" s="2">
        <v>0</v>
      </c>
      <c r="AD1680" s="2">
        <v>0</v>
      </c>
      <c r="AE1680" s="2">
        <v>0</v>
      </c>
      <c r="AF1680" s="2">
        <v>0</v>
      </c>
      <c r="AG1680" s="2">
        <v>0</v>
      </c>
      <c r="AH1680" s="2">
        <v>0</v>
      </c>
      <c r="AI1680" s="2">
        <v>0</v>
      </c>
      <c r="AJ1680" s="2">
        <v>0</v>
      </c>
      <c r="AK1680" s="2">
        <v>6</v>
      </c>
      <c r="AL1680" s="2">
        <v>0</v>
      </c>
      <c r="AM1680" s="2">
        <v>86</v>
      </c>
      <c r="AN1680" s="3">
        <f>IFERROR(K1680/J1680,"")</f>
        <v>0</v>
      </c>
      <c r="AO1680" s="3">
        <f>IFERROR(L1680/K1680,"")</f>
        <v>0</v>
      </c>
    </row>
    <row r="1681" spans="1:41">
      <c r="A1681" t="s">
        <v>3277</v>
      </c>
      <c r="D1681">
        <v>6100</v>
      </c>
      <c r="E1681" t="s">
        <v>290</v>
      </c>
      <c r="F1681" t="s">
        <v>2085</v>
      </c>
      <c r="I1681" t="b">
        <v>0</v>
      </c>
      <c r="J1681" s="2">
        <v>600</v>
      </c>
      <c r="K1681" s="2">
        <v>520</v>
      </c>
      <c r="L1681" s="2">
        <v>13</v>
      </c>
      <c r="M1681" s="2">
        <v>507</v>
      </c>
      <c r="N1681" s="2">
        <v>1</v>
      </c>
      <c r="O1681" s="2">
        <v>338</v>
      </c>
      <c r="P1681" s="2">
        <v>0</v>
      </c>
      <c r="Q1681" s="2">
        <v>0</v>
      </c>
      <c r="R1681" s="2">
        <v>0</v>
      </c>
      <c r="S1681" s="2">
        <v>0</v>
      </c>
      <c r="T1681" s="2">
        <v>1</v>
      </c>
      <c r="U1681" s="2">
        <v>0</v>
      </c>
      <c r="V1681" s="2">
        <v>0</v>
      </c>
      <c r="W1681" s="2">
        <v>0</v>
      </c>
      <c r="X1681" s="2">
        <v>0</v>
      </c>
      <c r="Y1681" s="2">
        <v>0</v>
      </c>
      <c r="Z1681" s="2">
        <v>0</v>
      </c>
      <c r="AA1681" s="2">
        <v>5</v>
      </c>
      <c r="AB1681" s="2">
        <v>0</v>
      </c>
      <c r="AC1681" s="2">
        <v>1</v>
      </c>
      <c r="AD1681" s="2">
        <v>0</v>
      </c>
      <c r="AE1681" s="2">
        <v>0</v>
      </c>
      <c r="AF1681" s="2">
        <v>0</v>
      </c>
      <c r="AG1681" s="2">
        <v>4</v>
      </c>
      <c r="AH1681" s="2">
        <v>0</v>
      </c>
      <c r="AI1681" s="2">
        <v>1</v>
      </c>
      <c r="AJ1681" s="2">
        <v>1</v>
      </c>
      <c r="AK1681" s="2">
        <v>23</v>
      </c>
      <c r="AL1681" s="2">
        <v>0</v>
      </c>
      <c r="AM1681" s="2">
        <v>132</v>
      </c>
      <c r="AN1681" s="3">
        <f>IFERROR(K1681/J1681,"")</f>
        <v>0</v>
      </c>
      <c r="AO1681" s="3">
        <f>IFERROR(L1681/K1681,"")</f>
        <v>0</v>
      </c>
    </row>
    <row r="1682" spans="1:41">
      <c r="A1682" t="s">
        <v>3278</v>
      </c>
      <c r="D1682">
        <v>6100</v>
      </c>
      <c r="E1682" t="s">
        <v>290</v>
      </c>
      <c r="F1682" t="s">
        <v>2087</v>
      </c>
      <c r="I1682" t="b">
        <v>0</v>
      </c>
      <c r="J1682" s="2">
        <v>582</v>
      </c>
      <c r="K1682" s="2">
        <v>456</v>
      </c>
      <c r="L1682" s="2">
        <v>1</v>
      </c>
      <c r="M1682" s="2">
        <v>455</v>
      </c>
      <c r="N1682" s="2">
        <v>3</v>
      </c>
      <c r="O1682" s="2">
        <v>255</v>
      </c>
      <c r="P1682" s="2">
        <v>2</v>
      </c>
      <c r="Q1682" s="2">
        <v>0</v>
      </c>
      <c r="R1682" s="2">
        <v>0</v>
      </c>
      <c r="S1682" s="2">
        <v>0</v>
      </c>
      <c r="T1682" s="2">
        <v>44</v>
      </c>
      <c r="U1682" s="2">
        <v>0</v>
      </c>
      <c r="V1682" s="2">
        <v>0</v>
      </c>
      <c r="W1682" s="2">
        <v>0</v>
      </c>
      <c r="X1682" s="2">
        <v>0</v>
      </c>
      <c r="Y1682" s="2">
        <v>5</v>
      </c>
      <c r="Z1682" s="2">
        <v>4</v>
      </c>
      <c r="AA1682" s="2">
        <v>32</v>
      </c>
      <c r="AB1682" s="2">
        <v>1</v>
      </c>
      <c r="AC1682" s="2">
        <v>0</v>
      </c>
      <c r="AD1682" s="2">
        <v>0</v>
      </c>
      <c r="AE1682" s="2">
        <v>0</v>
      </c>
      <c r="AF1682" s="2">
        <v>0</v>
      </c>
      <c r="AG1682" s="2">
        <v>3</v>
      </c>
      <c r="AH1682" s="2">
        <v>0</v>
      </c>
      <c r="AI1682" s="2">
        <v>2</v>
      </c>
      <c r="AJ1682" s="2">
        <v>1</v>
      </c>
      <c r="AK1682" s="2">
        <v>32</v>
      </c>
      <c r="AL1682" s="2">
        <v>0</v>
      </c>
      <c r="AM1682" s="2">
        <v>71</v>
      </c>
      <c r="AN1682" s="3">
        <f>IFERROR(K1682/J1682,"")</f>
        <v>0</v>
      </c>
      <c r="AO1682" s="3">
        <f>IFERROR(L1682/K1682,"")</f>
        <v>0</v>
      </c>
    </row>
    <row r="1683" spans="1:41">
      <c r="A1683" t="s">
        <v>3279</v>
      </c>
      <c r="D1683">
        <v>6100</v>
      </c>
      <c r="E1683" t="s">
        <v>290</v>
      </c>
      <c r="F1683" t="s">
        <v>2089</v>
      </c>
      <c r="I1683" t="b">
        <v>0</v>
      </c>
      <c r="J1683" s="2">
        <v>655</v>
      </c>
      <c r="K1683" s="2">
        <v>564</v>
      </c>
      <c r="L1683" s="2">
        <v>11</v>
      </c>
      <c r="M1683" s="2">
        <v>553</v>
      </c>
      <c r="N1683" s="2">
        <v>0</v>
      </c>
      <c r="O1683" s="2">
        <v>370</v>
      </c>
      <c r="P1683" s="2">
        <v>0</v>
      </c>
      <c r="Q1683" s="2">
        <v>0</v>
      </c>
      <c r="R1683" s="2">
        <v>0</v>
      </c>
      <c r="S1683" s="2">
        <v>0</v>
      </c>
      <c r="T1683" s="2">
        <v>1</v>
      </c>
      <c r="U1683" s="2">
        <v>0</v>
      </c>
      <c r="V1683" s="2">
        <v>0</v>
      </c>
      <c r="W1683" s="2">
        <v>0</v>
      </c>
      <c r="X1683" s="2">
        <v>0</v>
      </c>
      <c r="Y1683" s="2">
        <v>1</v>
      </c>
      <c r="Z1683" s="2">
        <v>2</v>
      </c>
      <c r="AA1683" s="2">
        <v>0</v>
      </c>
      <c r="AB1683" s="2">
        <v>0</v>
      </c>
      <c r="AC1683" s="2">
        <v>1</v>
      </c>
      <c r="AD1683" s="2">
        <v>0</v>
      </c>
      <c r="AE1683" s="2">
        <v>0</v>
      </c>
      <c r="AF1683" s="2">
        <v>0</v>
      </c>
      <c r="AG1683" s="2">
        <v>0</v>
      </c>
      <c r="AH1683" s="2">
        <v>0</v>
      </c>
      <c r="AI1683" s="2">
        <v>0</v>
      </c>
      <c r="AJ1683" s="2">
        <v>0</v>
      </c>
      <c r="AK1683" s="2">
        <v>27</v>
      </c>
      <c r="AL1683" s="2">
        <v>0</v>
      </c>
      <c r="AM1683" s="2">
        <v>151</v>
      </c>
      <c r="AN1683" s="3">
        <f>IFERROR(K1683/J1683,"")</f>
        <v>0</v>
      </c>
      <c r="AO1683" s="3">
        <f>IFERROR(L1683/K1683,"")</f>
        <v>0</v>
      </c>
    </row>
    <row r="1684" spans="1:41">
      <c r="A1684" t="s">
        <v>3280</v>
      </c>
      <c r="D1684">
        <v>6100</v>
      </c>
      <c r="E1684" t="s">
        <v>290</v>
      </c>
      <c r="F1684" t="s">
        <v>2091</v>
      </c>
      <c r="I1684" t="b">
        <v>0</v>
      </c>
      <c r="J1684" s="2">
        <v>663</v>
      </c>
      <c r="K1684" s="2">
        <v>572</v>
      </c>
      <c r="L1684" s="2">
        <v>13</v>
      </c>
      <c r="M1684" s="2">
        <v>559</v>
      </c>
      <c r="N1684" s="2">
        <v>1</v>
      </c>
      <c r="O1684" s="2">
        <v>365</v>
      </c>
      <c r="P1684" s="2">
        <v>0</v>
      </c>
      <c r="Q1684" s="2">
        <v>0</v>
      </c>
      <c r="R1684" s="2">
        <v>0</v>
      </c>
      <c r="S1684" s="2">
        <v>0</v>
      </c>
      <c r="T1684" s="2">
        <v>7</v>
      </c>
      <c r="U1684" s="2">
        <v>0</v>
      </c>
      <c r="V1684" s="2">
        <v>0</v>
      </c>
      <c r="W1684" s="2">
        <v>0</v>
      </c>
      <c r="X1684" s="2">
        <v>0</v>
      </c>
      <c r="Y1684" s="2">
        <v>1</v>
      </c>
      <c r="Z1684" s="2">
        <v>1</v>
      </c>
      <c r="AA1684" s="2">
        <v>11</v>
      </c>
      <c r="AB1684" s="2">
        <v>0</v>
      </c>
      <c r="AC1684" s="2">
        <v>0</v>
      </c>
      <c r="AD1684" s="2">
        <v>0</v>
      </c>
      <c r="AE1684" s="2">
        <v>0</v>
      </c>
      <c r="AF1684" s="2">
        <v>0</v>
      </c>
      <c r="AG1684" s="2">
        <v>0</v>
      </c>
      <c r="AH1684" s="2">
        <v>0</v>
      </c>
      <c r="AI1684" s="2">
        <v>0</v>
      </c>
      <c r="AJ1684" s="2">
        <v>0</v>
      </c>
      <c r="AK1684" s="2">
        <v>29</v>
      </c>
      <c r="AL1684" s="2">
        <v>0</v>
      </c>
      <c r="AM1684" s="2">
        <v>144</v>
      </c>
      <c r="AN1684" s="3">
        <f>IFERROR(K1684/J1684,"")</f>
        <v>0</v>
      </c>
      <c r="AO1684" s="3">
        <f>IFERROR(L1684/K1684,"")</f>
        <v>0</v>
      </c>
    </row>
    <row r="1685" spans="1:41">
      <c r="A1685" t="s">
        <v>3281</v>
      </c>
      <c r="D1685">
        <v>6100</v>
      </c>
      <c r="E1685" t="s">
        <v>290</v>
      </c>
      <c r="F1685" t="s">
        <v>2093</v>
      </c>
      <c r="I1685" t="b">
        <v>0</v>
      </c>
      <c r="J1685" s="2">
        <v>542</v>
      </c>
      <c r="K1685" s="2">
        <v>482</v>
      </c>
      <c r="L1685" s="2">
        <v>9</v>
      </c>
      <c r="M1685" s="2">
        <v>473</v>
      </c>
      <c r="N1685" s="2">
        <v>2</v>
      </c>
      <c r="O1685" s="2">
        <v>144</v>
      </c>
      <c r="P1685" s="2">
        <v>0</v>
      </c>
      <c r="Q1685" s="2">
        <v>0</v>
      </c>
      <c r="R1685" s="2">
        <v>0</v>
      </c>
      <c r="S1685" s="2">
        <v>0</v>
      </c>
      <c r="T1685" s="2">
        <v>9</v>
      </c>
      <c r="U1685" s="2">
        <v>0</v>
      </c>
      <c r="V1685" s="2">
        <v>0</v>
      </c>
      <c r="W1685" s="2">
        <v>0</v>
      </c>
      <c r="X1685" s="2">
        <v>0</v>
      </c>
      <c r="Y1685" s="2">
        <v>0</v>
      </c>
      <c r="Z1685" s="2">
        <v>0</v>
      </c>
      <c r="AA1685" s="2">
        <v>20</v>
      </c>
      <c r="AB1685" s="2">
        <v>0</v>
      </c>
      <c r="AC1685" s="2">
        <v>0</v>
      </c>
      <c r="AD1685" s="2">
        <v>0</v>
      </c>
      <c r="AE1685" s="2">
        <v>0</v>
      </c>
      <c r="AF1685" s="2">
        <v>0</v>
      </c>
      <c r="AG1685" s="2">
        <v>0</v>
      </c>
      <c r="AH1685" s="2">
        <v>0</v>
      </c>
      <c r="AI1685" s="2">
        <v>0</v>
      </c>
      <c r="AJ1685" s="2">
        <v>0</v>
      </c>
      <c r="AK1685" s="2">
        <v>54</v>
      </c>
      <c r="AL1685" s="2">
        <v>0</v>
      </c>
      <c r="AM1685" s="2">
        <v>244</v>
      </c>
      <c r="AN1685" s="3">
        <f>IFERROR(K1685/J1685,"")</f>
        <v>0</v>
      </c>
      <c r="AO1685" s="3">
        <f>IFERROR(L1685/K1685,"")</f>
        <v>0</v>
      </c>
    </row>
    <row r="1686" spans="1:41">
      <c r="A1686" t="s">
        <v>3282</v>
      </c>
      <c r="D1686">
        <v>6100</v>
      </c>
      <c r="E1686" t="s">
        <v>290</v>
      </c>
      <c r="F1686" t="s">
        <v>2095</v>
      </c>
      <c r="I1686" t="b">
        <v>0</v>
      </c>
      <c r="J1686" s="2">
        <v>467</v>
      </c>
      <c r="K1686" s="2">
        <v>384</v>
      </c>
      <c r="L1686" s="2">
        <v>30</v>
      </c>
      <c r="M1686" s="2">
        <v>354</v>
      </c>
      <c r="N1686" s="2">
        <v>0</v>
      </c>
      <c r="O1686" s="2">
        <v>287</v>
      </c>
      <c r="P1686" s="2">
        <v>0</v>
      </c>
      <c r="Q1686" s="2">
        <v>0</v>
      </c>
      <c r="R1686" s="2">
        <v>0</v>
      </c>
      <c r="S1686" s="2">
        <v>0</v>
      </c>
      <c r="T1686" s="2">
        <v>8</v>
      </c>
      <c r="U1686" s="2">
        <v>0</v>
      </c>
      <c r="V1686" s="2">
        <v>0</v>
      </c>
      <c r="W1686" s="2">
        <v>0</v>
      </c>
      <c r="X1686" s="2">
        <v>0</v>
      </c>
      <c r="Y1686" s="2">
        <v>1</v>
      </c>
      <c r="Z1686" s="2">
        <v>0</v>
      </c>
      <c r="AA1686" s="2">
        <v>4</v>
      </c>
      <c r="AB1686" s="2">
        <v>0</v>
      </c>
      <c r="AC1686" s="2">
        <v>0</v>
      </c>
      <c r="AD1686" s="2">
        <v>0</v>
      </c>
      <c r="AE1686" s="2">
        <v>0</v>
      </c>
      <c r="AF1686" s="2">
        <v>0</v>
      </c>
      <c r="AG1686" s="2">
        <v>1</v>
      </c>
      <c r="AH1686" s="2">
        <v>0</v>
      </c>
      <c r="AI1686" s="2">
        <v>2</v>
      </c>
      <c r="AJ1686" s="2">
        <v>0</v>
      </c>
      <c r="AK1686" s="2">
        <v>9</v>
      </c>
      <c r="AL1686" s="2">
        <v>0</v>
      </c>
      <c r="AM1686" s="2">
        <v>42</v>
      </c>
      <c r="AN1686" s="3">
        <f>IFERROR(K1686/J1686,"")</f>
        <v>0</v>
      </c>
      <c r="AO1686" s="3">
        <f>IFERROR(L1686/K1686,"")</f>
        <v>0</v>
      </c>
    </row>
    <row r="1687" spans="1:41">
      <c r="A1687" t="s">
        <v>3283</v>
      </c>
      <c r="D1687">
        <v>6100</v>
      </c>
      <c r="E1687" t="s">
        <v>290</v>
      </c>
      <c r="F1687" t="s">
        <v>2097</v>
      </c>
      <c r="I1687" t="b">
        <v>0</v>
      </c>
      <c r="J1687" s="2">
        <v>704</v>
      </c>
      <c r="K1687" s="2">
        <v>617</v>
      </c>
      <c r="L1687" s="2">
        <v>27</v>
      </c>
      <c r="M1687" s="2">
        <v>590</v>
      </c>
      <c r="N1687" s="2">
        <v>0</v>
      </c>
      <c r="O1687" s="2">
        <v>284</v>
      </c>
      <c r="P1687" s="2">
        <v>0</v>
      </c>
      <c r="Q1687" s="2">
        <v>0</v>
      </c>
      <c r="R1687" s="2">
        <v>0</v>
      </c>
      <c r="S1687" s="2">
        <v>0</v>
      </c>
      <c r="T1687" s="2">
        <v>5</v>
      </c>
      <c r="U1687" s="2">
        <v>0</v>
      </c>
      <c r="V1687" s="2">
        <v>0</v>
      </c>
      <c r="W1687" s="2">
        <v>0</v>
      </c>
      <c r="X1687" s="2">
        <v>0</v>
      </c>
      <c r="Y1687" s="2">
        <v>0</v>
      </c>
      <c r="Z1687" s="2">
        <v>1</v>
      </c>
      <c r="AA1687" s="2">
        <v>8</v>
      </c>
      <c r="AB1687" s="2">
        <v>1</v>
      </c>
      <c r="AC1687" s="2">
        <v>0</v>
      </c>
      <c r="AD1687" s="2">
        <v>0</v>
      </c>
      <c r="AE1687" s="2">
        <v>0</v>
      </c>
      <c r="AF1687" s="2">
        <v>0</v>
      </c>
      <c r="AG1687" s="2">
        <v>0</v>
      </c>
      <c r="AH1687" s="2">
        <v>0</v>
      </c>
      <c r="AI1687" s="2">
        <v>0</v>
      </c>
      <c r="AJ1687" s="2">
        <v>0</v>
      </c>
      <c r="AK1687" s="2">
        <v>31</v>
      </c>
      <c r="AL1687" s="2">
        <v>0</v>
      </c>
      <c r="AM1687" s="2">
        <v>260</v>
      </c>
      <c r="AN1687" s="3">
        <f>IFERROR(K1687/J1687,"")</f>
        <v>0</v>
      </c>
      <c r="AO1687" s="3">
        <f>IFERROR(L1687/K1687,"")</f>
        <v>0</v>
      </c>
    </row>
    <row r="1688" spans="1:41">
      <c r="A1688" t="s">
        <v>3284</v>
      </c>
      <c r="D1688">
        <v>6100</v>
      </c>
      <c r="E1688" t="s">
        <v>290</v>
      </c>
      <c r="F1688" t="s">
        <v>2099</v>
      </c>
      <c r="I1688" t="b">
        <v>0</v>
      </c>
      <c r="J1688" s="2">
        <v>577</v>
      </c>
      <c r="K1688" s="2">
        <v>475</v>
      </c>
      <c r="L1688" s="2">
        <v>13</v>
      </c>
      <c r="M1688" s="2">
        <v>462</v>
      </c>
      <c r="N1688" s="2">
        <v>0</v>
      </c>
      <c r="O1688" s="2">
        <v>359</v>
      </c>
      <c r="P1688" s="2">
        <v>0</v>
      </c>
      <c r="Q1688" s="2">
        <v>0</v>
      </c>
      <c r="R1688" s="2">
        <v>0</v>
      </c>
      <c r="S1688" s="2">
        <v>0</v>
      </c>
      <c r="T1688" s="2">
        <v>3</v>
      </c>
      <c r="U1688" s="2">
        <v>0</v>
      </c>
      <c r="V1688" s="2">
        <v>0</v>
      </c>
      <c r="W1688" s="2">
        <v>0</v>
      </c>
      <c r="X1688" s="2">
        <v>0</v>
      </c>
      <c r="Y1688" s="2">
        <v>0</v>
      </c>
      <c r="Z1688" s="2">
        <v>0</v>
      </c>
      <c r="AA1688" s="2">
        <v>1</v>
      </c>
      <c r="AB1688" s="2">
        <v>1</v>
      </c>
      <c r="AC1688" s="2">
        <v>0</v>
      </c>
      <c r="AD1688" s="2">
        <v>0</v>
      </c>
      <c r="AE1688" s="2">
        <v>0</v>
      </c>
      <c r="AF1688" s="2">
        <v>0</v>
      </c>
      <c r="AG1688" s="2">
        <v>2</v>
      </c>
      <c r="AH1688" s="2">
        <v>1</v>
      </c>
      <c r="AI1688" s="2">
        <v>1</v>
      </c>
      <c r="AJ1688" s="2">
        <v>1</v>
      </c>
      <c r="AK1688" s="2">
        <v>4</v>
      </c>
      <c r="AL1688" s="2">
        <v>0</v>
      </c>
      <c r="AM1688" s="2">
        <v>89</v>
      </c>
      <c r="AN1688" s="3">
        <f>IFERROR(K1688/J1688,"")</f>
        <v>0</v>
      </c>
      <c r="AO1688" s="3">
        <f>IFERROR(L1688/K1688,"")</f>
        <v>0</v>
      </c>
    </row>
    <row r="1689" spans="1:41">
      <c r="A1689" t="s">
        <v>3285</v>
      </c>
      <c r="D1689">
        <v>6100</v>
      </c>
      <c r="E1689" t="s">
        <v>290</v>
      </c>
      <c r="F1689" t="s">
        <v>2101</v>
      </c>
      <c r="I1689" t="b">
        <v>0</v>
      </c>
      <c r="J1689" s="2">
        <v>552</v>
      </c>
      <c r="K1689" s="2">
        <v>473</v>
      </c>
      <c r="L1689" s="2">
        <v>18</v>
      </c>
      <c r="M1689" s="2">
        <v>455</v>
      </c>
      <c r="N1689" s="2">
        <v>6</v>
      </c>
      <c r="O1689" s="2">
        <v>263</v>
      </c>
      <c r="P1689" s="2">
        <v>0</v>
      </c>
      <c r="Q1689" s="2">
        <v>0</v>
      </c>
      <c r="R1689" s="2">
        <v>0</v>
      </c>
      <c r="S1689" s="2">
        <v>0</v>
      </c>
      <c r="T1689" s="2">
        <v>9</v>
      </c>
      <c r="U1689" s="2">
        <v>0</v>
      </c>
      <c r="V1689" s="2">
        <v>0</v>
      </c>
      <c r="W1689" s="2">
        <v>0</v>
      </c>
      <c r="X1689" s="2">
        <v>0</v>
      </c>
      <c r="Y1689" s="2">
        <v>3</v>
      </c>
      <c r="Z1689" s="2">
        <v>4</v>
      </c>
      <c r="AA1689" s="2">
        <v>5</v>
      </c>
      <c r="AB1689" s="2">
        <v>0</v>
      </c>
      <c r="AC1689" s="2">
        <v>0</v>
      </c>
      <c r="AD1689" s="2">
        <v>0</v>
      </c>
      <c r="AE1689" s="2">
        <v>0</v>
      </c>
      <c r="AF1689" s="2">
        <v>0</v>
      </c>
      <c r="AG1689" s="2">
        <v>2</v>
      </c>
      <c r="AH1689" s="2">
        <v>0</v>
      </c>
      <c r="AI1689" s="2">
        <v>1</v>
      </c>
      <c r="AJ1689" s="2">
        <v>1</v>
      </c>
      <c r="AK1689" s="2">
        <v>13</v>
      </c>
      <c r="AL1689" s="2">
        <v>0</v>
      </c>
      <c r="AM1689" s="2">
        <v>148</v>
      </c>
      <c r="AN1689" s="3">
        <f>IFERROR(K1689/J1689,"")</f>
        <v>0</v>
      </c>
      <c r="AO1689" s="3">
        <f>IFERROR(L1689/K1689,"")</f>
        <v>0</v>
      </c>
    </row>
    <row r="1690" spans="1:41">
      <c r="A1690" t="s">
        <v>3286</v>
      </c>
      <c r="D1690">
        <v>6100</v>
      </c>
      <c r="E1690" t="s">
        <v>290</v>
      </c>
      <c r="F1690" t="s">
        <v>2103</v>
      </c>
      <c r="I1690" t="b">
        <v>0</v>
      </c>
      <c r="J1690" s="2">
        <v>579</v>
      </c>
      <c r="K1690" s="2">
        <v>482</v>
      </c>
      <c r="L1690" s="2">
        <v>24</v>
      </c>
      <c r="M1690" s="2">
        <v>458</v>
      </c>
      <c r="N1690" s="2">
        <v>2</v>
      </c>
      <c r="O1690" s="2">
        <v>381</v>
      </c>
      <c r="P1690" s="2">
        <v>0</v>
      </c>
      <c r="Q1690" s="2">
        <v>0</v>
      </c>
      <c r="R1690" s="2">
        <v>0</v>
      </c>
      <c r="S1690" s="2">
        <v>0</v>
      </c>
      <c r="T1690" s="2">
        <v>6</v>
      </c>
      <c r="U1690" s="2">
        <v>0</v>
      </c>
      <c r="V1690" s="2">
        <v>0</v>
      </c>
      <c r="W1690" s="2">
        <v>0</v>
      </c>
      <c r="X1690" s="2">
        <v>0</v>
      </c>
      <c r="Y1690" s="2">
        <v>1</v>
      </c>
      <c r="Z1690" s="2">
        <v>0</v>
      </c>
      <c r="AA1690" s="2">
        <v>7</v>
      </c>
      <c r="AB1690" s="2">
        <v>0</v>
      </c>
      <c r="AC1690" s="2">
        <v>0</v>
      </c>
      <c r="AD1690" s="2">
        <v>0</v>
      </c>
      <c r="AE1690" s="2">
        <v>0</v>
      </c>
      <c r="AF1690" s="2">
        <v>0</v>
      </c>
      <c r="AG1690" s="2">
        <v>0</v>
      </c>
      <c r="AH1690" s="2">
        <v>0</v>
      </c>
      <c r="AI1690" s="2">
        <v>0</v>
      </c>
      <c r="AJ1690" s="2">
        <v>0</v>
      </c>
      <c r="AK1690" s="2">
        <v>18</v>
      </c>
      <c r="AL1690" s="2">
        <v>0</v>
      </c>
      <c r="AM1690" s="2">
        <v>43</v>
      </c>
      <c r="AN1690" s="3">
        <f>IFERROR(K1690/J1690,"")</f>
        <v>0</v>
      </c>
      <c r="AO1690" s="3">
        <f>IFERROR(L1690/K1690,"")</f>
        <v>0</v>
      </c>
    </row>
    <row r="1691" spans="1:41">
      <c r="A1691" t="s">
        <v>3287</v>
      </c>
      <c r="D1691">
        <v>6100</v>
      </c>
      <c r="E1691" t="s">
        <v>290</v>
      </c>
      <c r="F1691" t="s">
        <v>2105</v>
      </c>
      <c r="I1691" t="b">
        <v>0</v>
      </c>
      <c r="J1691" s="2">
        <v>577</v>
      </c>
      <c r="K1691" s="2">
        <v>512</v>
      </c>
      <c r="L1691" s="2">
        <v>13</v>
      </c>
      <c r="M1691" s="2">
        <v>499</v>
      </c>
      <c r="N1691" s="2">
        <v>0</v>
      </c>
      <c r="O1691" s="2">
        <v>389</v>
      </c>
      <c r="P1691" s="2">
        <v>1</v>
      </c>
      <c r="Q1691" s="2">
        <v>0</v>
      </c>
      <c r="R1691" s="2">
        <v>0</v>
      </c>
      <c r="S1691" s="2">
        <v>0</v>
      </c>
      <c r="T1691" s="2">
        <v>7</v>
      </c>
      <c r="U1691" s="2">
        <v>0</v>
      </c>
      <c r="V1691" s="2">
        <v>0</v>
      </c>
      <c r="W1691" s="2">
        <v>0</v>
      </c>
      <c r="X1691" s="2">
        <v>0</v>
      </c>
      <c r="Y1691" s="2">
        <v>3</v>
      </c>
      <c r="Z1691" s="2">
        <v>0</v>
      </c>
      <c r="AA1691" s="2">
        <v>5</v>
      </c>
      <c r="AB1691" s="2">
        <v>1</v>
      </c>
      <c r="AC1691" s="2">
        <v>0</v>
      </c>
      <c r="AD1691" s="2">
        <v>0</v>
      </c>
      <c r="AE1691" s="2">
        <v>0</v>
      </c>
      <c r="AF1691" s="2">
        <v>0</v>
      </c>
      <c r="AG1691" s="2">
        <v>0</v>
      </c>
      <c r="AH1691" s="2">
        <v>0</v>
      </c>
      <c r="AI1691" s="2">
        <v>1</v>
      </c>
      <c r="AJ1691" s="2">
        <v>0</v>
      </c>
      <c r="AK1691" s="2">
        <v>12</v>
      </c>
      <c r="AL1691" s="2">
        <v>0</v>
      </c>
      <c r="AM1691" s="2">
        <v>80</v>
      </c>
      <c r="AN1691" s="3">
        <f>IFERROR(K1691/J1691,"")</f>
        <v>0</v>
      </c>
      <c r="AO1691" s="3">
        <f>IFERROR(L1691/K1691,"")</f>
        <v>0</v>
      </c>
    </row>
    <row r="1692" spans="1:41">
      <c r="A1692" t="s">
        <v>3288</v>
      </c>
      <c r="D1692">
        <v>6100</v>
      </c>
      <c r="E1692" t="s">
        <v>290</v>
      </c>
      <c r="F1692" t="s">
        <v>2107</v>
      </c>
      <c r="I1692" t="b">
        <v>0</v>
      </c>
      <c r="J1692" s="2">
        <v>604</v>
      </c>
      <c r="K1692" s="2">
        <v>532</v>
      </c>
      <c r="L1692" s="2">
        <v>4</v>
      </c>
      <c r="M1692" s="2">
        <v>528</v>
      </c>
      <c r="N1692" s="2">
        <v>9</v>
      </c>
      <c r="O1692" s="2">
        <v>105</v>
      </c>
      <c r="P1692" s="2">
        <v>0</v>
      </c>
      <c r="Q1692" s="2">
        <v>0</v>
      </c>
      <c r="R1692" s="2">
        <v>0</v>
      </c>
      <c r="S1692" s="2">
        <v>0</v>
      </c>
      <c r="T1692" s="2">
        <v>7</v>
      </c>
      <c r="U1692" s="2">
        <v>0</v>
      </c>
      <c r="V1692" s="2">
        <v>0</v>
      </c>
      <c r="W1692" s="2">
        <v>0</v>
      </c>
      <c r="X1692" s="2">
        <v>0</v>
      </c>
      <c r="Y1692" s="2">
        <v>13</v>
      </c>
      <c r="Z1692" s="2">
        <v>1</v>
      </c>
      <c r="AA1692" s="2">
        <v>53</v>
      </c>
      <c r="AB1692" s="2">
        <v>1</v>
      </c>
      <c r="AC1692" s="2">
        <v>0</v>
      </c>
      <c r="AD1692" s="2">
        <v>0</v>
      </c>
      <c r="AE1692" s="2">
        <v>0</v>
      </c>
      <c r="AF1692" s="2">
        <v>0</v>
      </c>
      <c r="AG1692" s="2">
        <v>2</v>
      </c>
      <c r="AH1692" s="2">
        <v>0</v>
      </c>
      <c r="AI1692" s="2">
        <v>1</v>
      </c>
      <c r="AJ1692" s="2">
        <v>1</v>
      </c>
      <c r="AK1692" s="2">
        <v>52</v>
      </c>
      <c r="AL1692" s="2">
        <v>0</v>
      </c>
      <c r="AM1692" s="2">
        <v>283</v>
      </c>
      <c r="AN1692" s="3">
        <f>IFERROR(K1692/J1692,"")</f>
        <v>0</v>
      </c>
      <c r="AO1692" s="3">
        <f>IFERROR(L1692/K1692,"")</f>
        <v>0</v>
      </c>
    </row>
    <row r="1693" spans="1:41">
      <c r="A1693" t="s">
        <v>3289</v>
      </c>
      <c r="D1693">
        <v>6100</v>
      </c>
      <c r="E1693" t="s">
        <v>290</v>
      </c>
      <c r="F1693" t="s">
        <v>2109</v>
      </c>
      <c r="I1693" t="b">
        <v>0</v>
      </c>
      <c r="J1693" s="2">
        <v>502</v>
      </c>
      <c r="K1693" s="2">
        <v>355</v>
      </c>
      <c r="L1693" s="2">
        <v>8</v>
      </c>
      <c r="M1693" s="2">
        <v>347</v>
      </c>
      <c r="N1693" s="2">
        <v>13</v>
      </c>
      <c r="O1693" s="2">
        <v>89</v>
      </c>
      <c r="P1693" s="2">
        <v>0</v>
      </c>
      <c r="Q1693" s="2">
        <v>0</v>
      </c>
      <c r="R1693" s="2">
        <v>0</v>
      </c>
      <c r="S1693" s="2">
        <v>0</v>
      </c>
      <c r="T1693" s="2">
        <v>7</v>
      </c>
      <c r="U1693" s="2">
        <v>0</v>
      </c>
      <c r="V1693" s="2">
        <v>0</v>
      </c>
      <c r="W1693" s="2">
        <v>0</v>
      </c>
      <c r="X1693" s="2">
        <v>0</v>
      </c>
      <c r="Y1693" s="2">
        <v>7</v>
      </c>
      <c r="Z1693" s="2">
        <v>8</v>
      </c>
      <c r="AA1693" s="2">
        <v>36</v>
      </c>
      <c r="AB1693" s="2">
        <v>0</v>
      </c>
      <c r="AC1693" s="2">
        <v>0</v>
      </c>
      <c r="AD1693" s="2">
        <v>0</v>
      </c>
      <c r="AE1693" s="2">
        <v>0</v>
      </c>
      <c r="AF1693" s="2">
        <v>0</v>
      </c>
      <c r="AG1693" s="2">
        <v>5</v>
      </c>
      <c r="AH1693" s="2">
        <v>0</v>
      </c>
      <c r="AI1693" s="2">
        <v>0</v>
      </c>
      <c r="AJ1693" s="2">
        <v>0</v>
      </c>
      <c r="AK1693" s="2">
        <v>19</v>
      </c>
      <c r="AL1693" s="2">
        <v>0</v>
      </c>
      <c r="AM1693" s="2">
        <v>163</v>
      </c>
      <c r="AN1693" s="3">
        <f>IFERROR(K1693/J1693,"")</f>
        <v>0</v>
      </c>
      <c r="AO1693" s="3">
        <f>IFERROR(L1693/K1693,"")</f>
        <v>0</v>
      </c>
    </row>
    <row r="1694" spans="1:41">
      <c r="A1694" t="s">
        <v>3290</v>
      </c>
      <c r="D1694">
        <v>6100</v>
      </c>
      <c r="E1694" t="s">
        <v>290</v>
      </c>
      <c r="F1694" t="s">
        <v>2111</v>
      </c>
      <c r="I1694" t="b">
        <v>0</v>
      </c>
      <c r="J1694" s="2">
        <v>649</v>
      </c>
      <c r="K1694" s="2">
        <v>559</v>
      </c>
      <c r="L1694" s="2">
        <v>7</v>
      </c>
      <c r="M1694" s="2">
        <v>552</v>
      </c>
      <c r="N1694" s="2">
        <v>2</v>
      </c>
      <c r="O1694" s="2">
        <v>222</v>
      </c>
      <c r="P1694" s="2">
        <v>0</v>
      </c>
      <c r="Q1694" s="2">
        <v>0</v>
      </c>
      <c r="R1694" s="2">
        <v>0</v>
      </c>
      <c r="S1694" s="2">
        <v>0</v>
      </c>
      <c r="T1694" s="2">
        <v>19</v>
      </c>
      <c r="U1694" s="2">
        <v>0</v>
      </c>
      <c r="V1694" s="2">
        <v>0</v>
      </c>
      <c r="W1694" s="2">
        <v>0</v>
      </c>
      <c r="X1694" s="2">
        <v>0</v>
      </c>
      <c r="Y1694" s="2">
        <v>3</v>
      </c>
      <c r="Z1694" s="2">
        <v>1</v>
      </c>
      <c r="AA1694" s="2">
        <v>24</v>
      </c>
      <c r="AB1694" s="2">
        <v>0</v>
      </c>
      <c r="AC1694" s="2">
        <v>1</v>
      </c>
      <c r="AD1694" s="2">
        <v>0</v>
      </c>
      <c r="AE1694" s="2">
        <v>0</v>
      </c>
      <c r="AF1694" s="2">
        <v>0</v>
      </c>
      <c r="AG1694" s="2">
        <v>3</v>
      </c>
      <c r="AH1694" s="2">
        <v>0</v>
      </c>
      <c r="AI1694" s="2">
        <v>0</v>
      </c>
      <c r="AJ1694" s="2">
        <v>0</v>
      </c>
      <c r="AK1694" s="2">
        <v>70</v>
      </c>
      <c r="AL1694" s="2">
        <v>0</v>
      </c>
      <c r="AM1694" s="2">
        <v>207</v>
      </c>
      <c r="AN1694" s="3">
        <f>IFERROR(K1694/J1694,"")</f>
        <v>0</v>
      </c>
      <c r="AO1694" s="3">
        <f>IFERROR(L1694/K1694,"")</f>
        <v>0</v>
      </c>
    </row>
    <row r="1695" spans="1:41">
      <c r="A1695" t="s">
        <v>3291</v>
      </c>
      <c r="D1695">
        <v>6100</v>
      </c>
      <c r="E1695" t="s">
        <v>290</v>
      </c>
      <c r="F1695" t="s">
        <v>2113</v>
      </c>
      <c r="I1695" t="b">
        <v>0</v>
      </c>
      <c r="J1695" s="2">
        <v>494</v>
      </c>
      <c r="K1695" s="2">
        <v>251</v>
      </c>
      <c r="L1695" s="2">
        <v>23</v>
      </c>
      <c r="M1695" s="2">
        <v>228</v>
      </c>
      <c r="N1695" s="2">
        <v>0</v>
      </c>
      <c r="O1695" s="2">
        <v>198</v>
      </c>
      <c r="P1695" s="2">
        <v>0</v>
      </c>
      <c r="Q1695" s="2">
        <v>0</v>
      </c>
      <c r="R1695" s="2">
        <v>0</v>
      </c>
      <c r="S1695" s="2">
        <v>0</v>
      </c>
      <c r="T1695" s="2">
        <v>0</v>
      </c>
      <c r="U1695" s="2">
        <v>0</v>
      </c>
      <c r="V1695" s="2">
        <v>0</v>
      </c>
      <c r="W1695" s="2">
        <v>0</v>
      </c>
      <c r="X1695" s="2">
        <v>0</v>
      </c>
      <c r="Y1695" s="2">
        <v>0</v>
      </c>
      <c r="Z1695" s="2">
        <v>0</v>
      </c>
      <c r="AA1695" s="2">
        <v>0</v>
      </c>
      <c r="AB1695" s="2">
        <v>0</v>
      </c>
      <c r="AC1695" s="2">
        <v>0</v>
      </c>
      <c r="AD1695" s="2">
        <v>0</v>
      </c>
      <c r="AE1695" s="2">
        <v>0</v>
      </c>
      <c r="AF1695" s="2">
        <v>0</v>
      </c>
      <c r="AG1695" s="2">
        <v>0</v>
      </c>
      <c r="AH1695" s="2">
        <v>0</v>
      </c>
      <c r="AI1695" s="2">
        <v>0</v>
      </c>
      <c r="AJ1695" s="2">
        <v>0</v>
      </c>
      <c r="AK1695" s="2">
        <v>4</v>
      </c>
      <c r="AL1695" s="2">
        <v>0</v>
      </c>
      <c r="AM1695" s="2">
        <v>26</v>
      </c>
      <c r="AN1695" s="3">
        <f>IFERROR(K1695/J1695,"")</f>
        <v>0</v>
      </c>
      <c r="AO1695" s="3">
        <f>IFERROR(L1695/K1695,"")</f>
        <v>0</v>
      </c>
    </row>
    <row r="1696" spans="1:41">
      <c r="A1696" t="s">
        <v>3292</v>
      </c>
      <c r="D1696">
        <v>6100</v>
      </c>
      <c r="E1696" t="s">
        <v>290</v>
      </c>
      <c r="F1696" t="s">
        <v>2115</v>
      </c>
      <c r="I1696" t="b">
        <v>0</v>
      </c>
      <c r="J1696" s="2">
        <v>703</v>
      </c>
      <c r="K1696" s="2">
        <v>558</v>
      </c>
      <c r="L1696" s="2">
        <v>14</v>
      </c>
      <c r="M1696" s="2">
        <v>544</v>
      </c>
      <c r="N1696" s="2">
        <v>0</v>
      </c>
      <c r="O1696" s="2">
        <v>434</v>
      </c>
      <c r="P1696" s="2">
        <v>0</v>
      </c>
      <c r="Q1696" s="2">
        <v>0</v>
      </c>
      <c r="R1696" s="2">
        <v>0</v>
      </c>
      <c r="S1696" s="2">
        <v>0</v>
      </c>
      <c r="T1696" s="2">
        <v>0</v>
      </c>
      <c r="U1696" s="2">
        <v>0</v>
      </c>
      <c r="V1696" s="2">
        <v>0</v>
      </c>
      <c r="W1696" s="2">
        <v>0</v>
      </c>
      <c r="X1696" s="2">
        <v>0</v>
      </c>
      <c r="Y1696" s="2">
        <v>0</v>
      </c>
      <c r="Z1696" s="2">
        <v>0</v>
      </c>
      <c r="AA1696" s="2">
        <v>1</v>
      </c>
      <c r="AB1696" s="2">
        <v>0</v>
      </c>
      <c r="AC1696" s="2">
        <v>0</v>
      </c>
      <c r="AD1696" s="2">
        <v>0</v>
      </c>
      <c r="AE1696" s="2">
        <v>0</v>
      </c>
      <c r="AF1696" s="2">
        <v>0</v>
      </c>
      <c r="AG1696" s="2">
        <v>0</v>
      </c>
      <c r="AH1696" s="2">
        <v>0</v>
      </c>
      <c r="AI1696" s="2">
        <v>0</v>
      </c>
      <c r="AJ1696" s="2">
        <v>0</v>
      </c>
      <c r="AK1696" s="2">
        <v>15</v>
      </c>
      <c r="AL1696" s="2">
        <v>0</v>
      </c>
      <c r="AM1696" s="2">
        <v>94</v>
      </c>
      <c r="AN1696" s="3">
        <f>IFERROR(K1696/J1696,"")</f>
        <v>0</v>
      </c>
      <c r="AO1696" s="3">
        <f>IFERROR(L1696/K1696,"")</f>
        <v>0</v>
      </c>
    </row>
    <row r="1697" spans="1:41">
      <c r="A1697" t="s">
        <v>3293</v>
      </c>
      <c r="D1697">
        <v>6100</v>
      </c>
      <c r="E1697" t="s">
        <v>290</v>
      </c>
      <c r="F1697" t="s">
        <v>2117</v>
      </c>
      <c r="I1697" t="b">
        <v>0</v>
      </c>
      <c r="J1697" s="2">
        <v>661</v>
      </c>
      <c r="K1697" s="2">
        <v>577</v>
      </c>
      <c r="L1697" s="2">
        <v>12</v>
      </c>
      <c r="M1697" s="2">
        <v>565</v>
      </c>
      <c r="N1697" s="2">
        <v>1</v>
      </c>
      <c r="O1697" s="2">
        <v>388</v>
      </c>
      <c r="P1697" s="2">
        <v>0</v>
      </c>
      <c r="Q1697" s="2">
        <v>0</v>
      </c>
      <c r="R1697" s="2">
        <v>0</v>
      </c>
      <c r="S1697" s="2">
        <v>0</v>
      </c>
      <c r="T1697" s="2">
        <v>1</v>
      </c>
      <c r="U1697" s="2">
        <v>0</v>
      </c>
      <c r="V1697" s="2">
        <v>0</v>
      </c>
      <c r="W1697" s="2">
        <v>0</v>
      </c>
      <c r="X1697" s="2">
        <v>0</v>
      </c>
      <c r="Y1697" s="2">
        <v>1</v>
      </c>
      <c r="Z1697" s="2">
        <v>0</v>
      </c>
      <c r="AA1697" s="2">
        <v>5</v>
      </c>
      <c r="AB1697" s="2">
        <v>1</v>
      </c>
      <c r="AC1697" s="2">
        <v>0</v>
      </c>
      <c r="AD1697" s="2">
        <v>0</v>
      </c>
      <c r="AE1697" s="2">
        <v>0</v>
      </c>
      <c r="AF1697" s="2">
        <v>0</v>
      </c>
      <c r="AG1697" s="2">
        <v>0</v>
      </c>
      <c r="AH1697" s="2">
        <v>0</v>
      </c>
      <c r="AI1697" s="2">
        <v>1</v>
      </c>
      <c r="AJ1697" s="2">
        <v>0</v>
      </c>
      <c r="AK1697" s="2">
        <v>45</v>
      </c>
      <c r="AL1697" s="2">
        <v>0</v>
      </c>
      <c r="AM1697" s="2">
        <v>122</v>
      </c>
      <c r="AN1697" s="3">
        <f>IFERROR(K1697/J1697,"")</f>
        <v>0</v>
      </c>
      <c r="AO1697" s="3">
        <f>IFERROR(L1697/K1697,"")</f>
        <v>0</v>
      </c>
    </row>
    <row r="1698" spans="1:41">
      <c r="A1698" t="s">
        <v>3294</v>
      </c>
      <c r="D1698">
        <v>6100</v>
      </c>
      <c r="E1698" t="s">
        <v>290</v>
      </c>
      <c r="F1698" t="s">
        <v>2119</v>
      </c>
      <c r="I1698" t="b">
        <v>0</v>
      </c>
      <c r="J1698" s="2">
        <v>663</v>
      </c>
      <c r="K1698" s="2">
        <v>567</v>
      </c>
      <c r="L1698" s="2">
        <v>17</v>
      </c>
      <c r="M1698" s="2">
        <v>550</v>
      </c>
      <c r="N1698" s="2">
        <v>1</v>
      </c>
      <c r="O1698" s="2">
        <v>412</v>
      </c>
      <c r="P1698" s="2">
        <v>0</v>
      </c>
      <c r="Q1698" s="2">
        <v>0</v>
      </c>
      <c r="R1698" s="2">
        <v>0</v>
      </c>
      <c r="S1698" s="2">
        <v>0</v>
      </c>
      <c r="T1698" s="2">
        <v>9</v>
      </c>
      <c r="U1698" s="2">
        <v>0</v>
      </c>
      <c r="V1698" s="2">
        <v>0</v>
      </c>
      <c r="W1698" s="2">
        <v>0</v>
      </c>
      <c r="X1698" s="2">
        <v>0</v>
      </c>
      <c r="Y1698" s="2">
        <v>1</v>
      </c>
      <c r="Z1698" s="2">
        <v>0</v>
      </c>
      <c r="AA1698" s="2">
        <v>18</v>
      </c>
      <c r="AB1698" s="2">
        <v>0</v>
      </c>
      <c r="AC1698" s="2">
        <v>0</v>
      </c>
      <c r="AD1698" s="2">
        <v>0</v>
      </c>
      <c r="AE1698" s="2">
        <v>0</v>
      </c>
      <c r="AF1698" s="2">
        <v>0</v>
      </c>
      <c r="AG1698" s="2">
        <v>0</v>
      </c>
      <c r="AH1698" s="2">
        <v>0</v>
      </c>
      <c r="AI1698" s="2">
        <v>0</v>
      </c>
      <c r="AJ1698" s="2">
        <v>0</v>
      </c>
      <c r="AK1698" s="2">
        <v>39</v>
      </c>
      <c r="AL1698" s="2">
        <v>0</v>
      </c>
      <c r="AM1698" s="2">
        <v>70</v>
      </c>
      <c r="AN1698" s="3">
        <f>IFERROR(K1698/J1698,"")</f>
        <v>0</v>
      </c>
      <c r="AO1698" s="3">
        <f>IFERROR(L1698/K1698,"")</f>
        <v>0</v>
      </c>
    </row>
    <row r="1699" spans="1:41">
      <c r="A1699" t="s">
        <v>3295</v>
      </c>
      <c r="D1699">
        <v>6100</v>
      </c>
      <c r="E1699" t="s">
        <v>290</v>
      </c>
      <c r="F1699" t="s">
        <v>2121</v>
      </c>
      <c r="I1699" t="b">
        <v>0</v>
      </c>
      <c r="J1699" s="2">
        <v>497</v>
      </c>
      <c r="K1699" s="2">
        <v>425</v>
      </c>
      <c r="L1699" s="2">
        <v>14</v>
      </c>
      <c r="M1699" s="2">
        <v>411</v>
      </c>
      <c r="N1699" s="2">
        <v>0</v>
      </c>
      <c r="O1699" s="2">
        <v>295</v>
      </c>
      <c r="P1699" s="2">
        <v>0</v>
      </c>
      <c r="Q1699" s="2">
        <v>0</v>
      </c>
      <c r="R1699" s="2">
        <v>0</v>
      </c>
      <c r="S1699" s="2">
        <v>0</v>
      </c>
      <c r="T1699" s="2">
        <v>0</v>
      </c>
      <c r="U1699" s="2">
        <v>0</v>
      </c>
      <c r="V1699" s="2">
        <v>0</v>
      </c>
      <c r="W1699" s="2">
        <v>0</v>
      </c>
      <c r="X1699" s="2">
        <v>0</v>
      </c>
      <c r="Y1699" s="2">
        <v>0</v>
      </c>
      <c r="Z1699" s="2">
        <v>0</v>
      </c>
      <c r="AA1699" s="2">
        <v>1</v>
      </c>
      <c r="AB1699" s="2">
        <v>0</v>
      </c>
      <c r="AC1699" s="2">
        <v>0</v>
      </c>
      <c r="AD1699" s="2">
        <v>0</v>
      </c>
      <c r="AE1699" s="2">
        <v>0</v>
      </c>
      <c r="AF1699" s="2">
        <v>0</v>
      </c>
      <c r="AG1699" s="2">
        <v>0</v>
      </c>
      <c r="AH1699" s="2">
        <v>0</v>
      </c>
      <c r="AI1699" s="2">
        <v>0</v>
      </c>
      <c r="AJ1699" s="2">
        <v>2</v>
      </c>
      <c r="AK1699" s="2">
        <v>14</v>
      </c>
      <c r="AL1699" s="2">
        <v>0</v>
      </c>
      <c r="AM1699" s="2">
        <v>99</v>
      </c>
      <c r="AN1699" s="3">
        <f>IFERROR(K1699/J1699,"")</f>
        <v>0</v>
      </c>
      <c r="AO1699" s="3">
        <f>IFERROR(L1699/K1699,"")</f>
        <v>0</v>
      </c>
    </row>
    <row r="1700" spans="1:41">
      <c r="A1700" t="s">
        <v>3296</v>
      </c>
      <c r="D1700">
        <v>6100</v>
      </c>
      <c r="E1700" t="s">
        <v>290</v>
      </c>
      <c r="F1700" t="s">
        <v>2123</v>
      </c>
      <c r="I1700" t="b">
        <v>0</v>
      </c>
      <c r="J1700" s="2">
        <v>584</v>
      </c>
      <c r="K1700" s="2">
        <v>376</v>
      </c>
      <c r="L1700" s="2">
        <v>0</v>
      </c>
      <c r="M1700" s="2">
        <v>376</v>
      </c>
      <c r="N1700" s="2">
        <v>4</v>
      </c>
      <c r="O1700" s="2">
        <v>74</v>
      </c>
      <c r="P1700" s="2">
        <v>0</v>
      </c>
      <c r="Q1700" s="2">
        <v>0</v>
      </c>
      <c r="R1700" s="2">
        <v>0</v>
      </c>
      <c r="S1700" s="2">
        <v>0</v>
      </c>
      <c r="T1700" s="2">
        <v>10</v>
      </c>
      <c r="U1700" s="2">
        <v>0</v>
      </c>
      <c r="V1700" s="2">
        <v>0</v>
      </c>
      <c r="W1700" s="2">
        <v>0</v>
      </c>
      <c r="X1700" s="2">
        <v>0</v>
      </c>
      <c r="Y1700" s="2">
        <v>16</v>
      </c>
      <c r="Z1700" s="2">
        <v>22</v>
      </c>
      <c r="AA1700" s="2">
        <v>71</v>
      </c>
      <c r="AB1700" s="2">
        <v>0</v>
      </c>
      <c r="AC1700" s="2">
        <v>0</v>
      </c>
      <c r="AD1700" s="2">
        <v>0</v>
      </c>
      <c r="AE1700" s="2">
        <v>0</v>
      </c>
      <c r="AF1700" s="2">
        <v>0</v>
      </c>
      <c r="AG1700" s="2">
        <v>2</v>
      </c>
      <c r="AH1700" s="2">
        <v>0</v>
      </c>
      <c r="AI1700" s="2">
        <v>0</v>
      </c>
      <c r="AJ1700" s="2">
        <v>2</v>
      </c>
      <c r="AK1700" s="2">
        <v>23</v>
      </c>
      <c r="AL1700" s="2">
        <v>0</v>
      </c>
      <c r="AM1700" s="2">
        <v>152</v>
      </c>
      <c r="AN1700" s="3">
        <f>IFERROR(K1700/J1700,"")</f>
        <v>0</v>
      </c>
      <c r="AO1700" s="3">
        <f>IFERROR(L1700/K1700,"")</f>
        <v>0</v>
      </c>
    </row>
    <row r="1701" spans="1:41">
      <c r="A1701" t="s">
        <v>3297</v>
      </c>
      <c r="D1701">
        <v>6100</v>
      </c>
      <c r="E1701" t="s">
        <v>290</v>
      </c>
      <c r="F1701" t="s">
        <v>2125</v>
      </c>
      <c r="I1701" t="b">
        <v>0</v>
      </c>
      <c r="J1701" s="2">
        <v>503</v>
      </c>
      <c r="K1701" s="2">
        <v>414</v>
      </c>
      <c r="L1701" s="2">
        <v>7</v>
      </c>
      <c r="M1701" s="2">
        <v>407</v>
      </c>
      <c r="N1701" s="2">
        <v>5</v>
      </c>
      <c r="O1701" s="2">
        <v>216</v>
      </c>
      <c r="P1701" s="2">
        <v>0</v>
      </c>
      <c r="Q1701" s="2">
        <v>0</v>
      </c>
      <c r="R1701" s="2">
        <v>0</v>
      </c>
      <c r="S1701" s="2">
        <v>0</v>
      </c>
      <c r="T1701" s="2">
        <v>21</v>
      </c>
      <c r="U1701" s="2">
        <v>1</v>
      </c>
      <c r="V1701" s="2">
        <v>0</v>
      </c>
      <c r="W1701" s="2">
        <v>0</v>
      </c>
      <c r="X1701" s="2">
        <v>0</v>
      </c>
      <c r="Y1701" s="2">
        <v>2</v>
      </c>
      <c r="Z1701" s="2">
        <v>0</v>
      </c>
      <c r="AA1701" s="2">
        <v>11</v>
      </c>
      <c r="AB1701" s="2">
        <v>2</v>
      </c>
      <c r="AC1701" s="2">
        <v>1</v>
      </c>
      <c r="AD1701" s="2">
        <v>0</v>
      </c>
      <c r="AE1701" s="2">
        <v>2</v>
      </c>
      <c r="AF1701" s="2">
        <v>0</v>
      </c>
      <c r="AG1701" s="2">
        <v>0</v>
      </c>
      <c r="AH1701" s="2">
        <v>0</v>
      </c>
      <c r="AI1701" s="2">
        <v>0</v>
      </c>
      <c r="AJ1701" s="2">
        <v>1</v>
      </c>
      <c r="AK1701" s="2">
        <v>37</v>
      </c>
      <c r="AL1701" s="2">
        <v>0</v>
      </c>
      <c r="AM1701" s="2">
        <v>108</v>
      </c>
      <c r="AN1701" s="3">
        <f>IFERROR(K1701/J1701,"")</f>
        <v>0</v>
      </c>
      <c r="AO1701" s="3">
        <f>IFERROR(L1701/K1701,"")</f>
        <v>0</v>
      </c>
    </row>
    <row r="1702" spans="1:41">
      <c r="A1702" t="s">
        <v>3298</v>
      </c>
      <c r="D1702">
        <v>6100</v>
      </c>
      <c r="E1702" t="s">
        <v>290</v>
      </c>
      <c r="F1702" t="s">
        <v>2127</v>
      </c>
      <c r="I1702" t="b">
        <v>0</v>
      </c>
      <c r="J1702" s="2">
        <v>451</v>
      </c>
      <c r="K1702" s="2">
        <v>376</v>
      </c>
      <c r="L1702" s="2">
        <v>21</v>
      </c>
      <c r="M1702" s="2">
        <v>355</v>
      </c>
      <c r="N1702" s="2">
        <v>0</v>
      </c>
      <c r="O1702" s="2">
        <v>277</v>
      </c>
      <c r="P1702" s="2">
        <v>0</v>
      </c>
      <c r="Q1702" s="2">
        <v>0</v>
      </c>
      <c r="R1702" s="2">
        <v>0</v>
      </c>
      <c r="S1702" s="2">
        <v>0</v>
      </c>
      <c r="T1702" s="2">
        <v>3</v>
      </c>
      <c r="U1702" s="2">
        <v>0</v>
      </c>
      <c r="V1702" s="2">
        <v>0</v>
      </c>
      <c r="W1702" s="2">
        <v>0</v>
      </c>
      <c r="X1702" s="2">
        <v>0</v>
      </c>
      <c r="Y1702" s="2">
        <v>1</v>
      </c>
      <c r="Z1702" s="2">
        <v>0</v>
      </c>
      <c r="AA1702" s="2">
        <v>6</v>
      </c>
      <c r="AB1702" s="2">
        <v>0</v>
      </c>
      <c r="AC1702" s="2">
        <v>0</v>
      </c>
      <c r="AD1702" s="2">
        <v>0</v>
      </c>
      <c r="AE1702" s="2">
        <v>0</v>
      </c>
      <c r="AF1702" s="2">
        <v>0</v>
      </c>
      <c r="AG1702" s="2">
        <v>1</v>
      </c>
      <c r="AH1702" s="2">
        <v>0</v>
      </c>
      <c r="AI1702" s="2">
        <v>0</v>
      </c>
      <c r="AJ1702" s="2">
        <v>0</v>
      </c>
      <c r="AK1702" s="2">
        <v>10</v>
      </c>
      <c r="AL1702" s="2">
        <v>0</v>
      </c>
      <c r="AM1702" s="2">
        <v>57</v>
      </c>
      <c r="AN1702" s="3">
        <f>IFERROR(K1702/J1702,"")</f>
        <v>0</v>
      </c>
      <c r="AO1702" s="3">
        <f>IFERROR(L1702/K1702,"")</f>
        <v>0</v>
      </c>
    </row>
    <row r="1703" spans="1:41">
      <c r="A1703" t="s">
        <v>3299</v>
      </c>
      <c r="D1703">
        <v>6100</v>
      </c>
      <c r="E1703" t="s">
        <v>290</v>
      </c>
      <c r="F1703" t="s">
        <v>2129</v>
      </c>
      <c r="I1703" t="b">
        <v>0</v>
      </c>
      <c r="J1703" s="2">
        <v>630</v>
      </c>
      <c r="K1703" s="2">
        <v>461</v>
      </c>
      <c r="L1703" s="2">
        <v>24</v>
      </c>
      <c r="M1703" s="2">
        <v>437</v>
      </c>
      <c r="N1703" s="2">
        <v>1</v>
      </c>
      <c r="O1703" s="2">
        <v>363</v>
      </c>
      <c r="P1703" s="2">
        <v>0</v>
      </c>
      <c r="Q1703" s="2">
        <v>0</v>
      </c>
      <c r="R1703" s="2">
        <v>0</v>
      </c>
      <c r="S1703" s="2">
        <v>0</v>
      </c>
      <c r="T1703" s="2">
        <v>0</v>
      </c>
      <c r="U1703" s="2">
        <v>0</v>
      </c>
      <c r="V1703" s="2">
        <v>0</v>
      </c>
      <c r="W1703" s="2">
        <v>0</v>
      </c>
      <c r="X1703" s="2">
        <v>0</v>
      </c>
      <c r="Y1703" s="2">
        <v>1</v>
      </c>
      <c r="Z1703" s="2">
        <v>0</v>
      </c>
      <c r="AA1703" s="2">
        <v>2</v>
      </c>
      <c r="AB1703" s="2">
        <v>0</v>
      </c>
      <c r="AC1703" s="2">
        <v>0</v>
      </c>
      <c r="AD1703" s="2">
        <v>0</v>
      </c>
      <c r="AE1703" s="2">
        <v>0</v>
      </c>
      <c r="AF1703" s="2">
        <v>0</v>
      </c>
      <c r="AG1703" s="2">
        <v>0</v>
      </c>
      <c r="AH1703" s="2">
        <v>0</v>
      </c>
      <c r="AI1703" s="2">
        <v>0</v>
      </c>
      <c r="AJ1703" s="2">
        <v>0</v>
      </c>
      <c r="AK1703" s="2">
        <v>13</v>
      </c>
      <c r="AL1703" s="2">
        <v>0</v>
      </c>
      <c r="AM1703" s="2">
        <v>57</v>
      </c>
      <c r="AN1703" s="3">
        <f>IFERROR(K1703/J1703,"")</f>
        <v>0</v>
      </c>
      <c r="AO1703" s="3">
        <f>IFERROR(L1703/K1703,"")</f>
        <v>0</v>
      </c>
    </row>
    <row r="1704" spans="1:41">
      <c r="A1704" t="s">
        <v>3300</v>
      </c>
      <c r="D1704">
        <v>6100</v>
      </c>
      <c r="E1704" t="s">
        <v>290</v>
      </c>
      <c r="F1704" t="s">
        <v>2131</v>
      </c>
      <c r="I1704" t="b">
        <v>0</v>
      </c>
      <c r="J1704" s="2">
        <v>621</v>
      </c>
      <c r="K1704" s="2">
        <v>566</v>
      </c>
      <c r="L1704" s="2">
        <v>23</v>
      </c>
      <c r="M1704" s="2">
        <v>543</v>
      </c>
      <c r="N1704" s="2">
        <v>1</v>
      </c>
      <c r="O1704" s="2">
        <v>374</v>
      </c>
      <c r="P1704" s="2">
        <v>0</v>
      </c>
      <c r="Q1704" s="2">
        <v>0</v>
      </c>
      <c r="R1704" s="2">
        <v>0</v>
      </c>
      <c r="S1704" s="2">
        <v>0</v>
      </c>
      <c r="T1704" s="2">
        <v>1</v>
      </c>
      <c r="U1704" s="2">
        <v>0</v>
      </c>
      <c r="V1704" s="2">
        <v>0</v>
      </c>
      <c r="W1704" s="2">
        <v>0</v>
      </c>
      <c r="X1704" s="2">
        <v>0</v>
      </c>
      <c r="Y1704" s="2">
        <v>1</v>
      </c>
      <c r="Z1704" s="2">
        <v>0</v>
      </c>
      <c r="AA1704" s="2">
        <v>3</v>
      </c>
      <c r="AB1704" s="2">
        <v>2</v>
      </c>
      <c r="AC1704" s="2">
        <v>0</v>
      </c>
      <c r="AD1704" s="2">
        <v>0</v>
      </c>
      <c r="AE1704" s="2">
        <v>0</v>
      </c>
      <c r="AF1704" s="2">
        <v>0</v>
      </c>
      <c r="AG1704" s="2">
        <v>0</v>
      </c>
      <c r="AH1704" s="2">
        <v>0</v>
      </c>
      <c r="AI1704" s="2">
        <v>0</v>
      </c>
      <c r="AJ1704" s="2">
        <v>0</v>
      </c>
      <c r="AK1704" s="2">
        <v>35</v>
      </c>
      <c r="AL1704" s="2">
        <v>0</v>
      </c>
      <c r="AM1704" s="2">
        <v>126</v>
      </c>
      <c r="AN1704" s="3">
        <f>IFERROR(K1704/J1704,"")</f>
        <v>0</v>
      </c>
      <c r="AO1704" s="3">
        <f>IFERROR(L1704/K1704,"")</f>
        <v>0</v>
      </c>
    </row>
    <row r="1705" spans="1:41">
      <c r="A1705" t="s">
        <v>3301</v>
      </c>
      <c r="D1705">
        <v>6100</v>
      </c>
      <c r="E1705" t="s">
        <v>290</v>
      </c>
      <c r="F1705" t="s">
        <v>2133</v>
      </c>
      <c r="I1705" t="b">
        <v>0</v>
      </c>
      <c r="J1705" s="2">
        <v>568</v>
      </c>
      <c r="K1705" s="2">
        <v>465</v>
      </c>
      <c r="L1705" s="2">
        <v>17</v>
      </c>
      <c r="M1705" s="2">
        <v>448</v>
      </c>
      <c r="N1705" s="2">
        <v>1</v>
      </c>
      <c r="O1705" s="2">
        <v>326</v>
      </c>
      <c r="P1705" s="2">
        <v>0</v>
      </c>
      <c r="Q1705" s="2">
        <v>0</v>
      </c>
      <c r="R1705" s="2">
        <v>0</v>
      </c>
      <c r="S1705" s="2">
        <v>0</v>
      </c>
      <c r="T1705" s="2">
        <v>2</v>
      </c>
      <c r="U1705" s="2">
        <v>0</v>
      </c>
      <c r="V1705" s="2">
        <v>0</v>
      </c>
      <c r="W1705" s="2">
        <v>0</v>
      </c>
      <c r="X1705" s="2">
        <v>0</v>
      </c>
      <c r="Y1705" s="2">
        <v>0</v>
      </c>
      <c r="Z1705" s="2">
        <v>0</v>
      </c>
      <c r="AA1705" s="2">
        <v>2</v>
      </c>
      <c r="AB1705" s="2">
        <v>0</v>
      </c>
      <c r="AC1705" s="2">
        <v>0</v>
      </c>
      <c r="AD1705" s="2">
        <v>0</v>
      </c>
      <c r="AE1705" s="2">
        <v>0</v>
      </c>
      <c r="AF1705" s="2">
        <v>0</v>
      </c>
      <c r="AG1705" s="2">
        <v>0</v>
      </c>
      <c r="AH1705" s="2">
        <v>0</v>
      </c>
      <c r="AI1705" s="2">
        <v>0</v>
      </c>
      <c r="AJ1705" s="2">
        <v>0</v>
      </c>
      <c r="AK1705" s="2">
        <v>23</v>
      </c>
      <c r="AL1705" s="2">
        <v>0</v>
      </c>
      <c r="AM1705" s="2">
        <v>94</v>
      </c>
      <c r="AN1705" s="3">
        <f>IFERROR(K1705/J1705,"")</f>
        <v>0</v>
      </c>
      <c r="AO1705" s="3">
        <f>IFERROR(L1705/K1705,"")</f>
        <v>0</v>
      </c>
    </row>
    <row r="1706" spans="1:41">
      <c r="A1706" t="s">
        <v>3302</v>
      </c>
      <c r="D1706">
        <v>6100</v>
      </c>
      <c r="E1706" t="s">
        <v>290</v>
      </c>
      <c r="F1706" t="s">
        <v>2135</v>
      </c>
      <c r="I1706" t="b">
        <v>0</v>
      </c>
      <c r="J1706" s="2">
        <v>680</v>
      </c>
      <c r="K1706" s="2">
        <v>586</v>
      </c>
      <c r="L1706" s="2">
        <v>13</v>
      </c>
      <c r="M1706" s="2">
        <v>573</v>
      </c>
      <c r="N1706" s="2">
        <v>2</v>
      </c>
      <c r="O1706" s="2">
        <v>359</v>
      </c>
      <c r="P1706" s="2">
        <v>0</v>
      </c>
      <c r="Q1706" s="2">
        <v>0</v>
      </c>
      <c r="R1706" s="2">
        <v>0</v>
      </c>
      <c r="S1706" s="2">
        <v>0</v>
      </c>
      <c r="T1706" s="2">
        <v>7</v>
      </c>
      <c r="U1706" s="2">
        <v>0</v>
      </c>
      <c r="V1706" s="2">
        <v>0</v>
      </c>
      <c r="W1706" s="2">
        <v>0</v>
      </c>
      <c r="X1706" s="2">
        <v>0</v>
      </c>
      <c r="Y1706" s="2">
        <v>3</v>
      </c>
      <c r="Z1706" s="2">
        <v>0</v>
      </c>
      <c r="AA1706" s="2">
        <v>10</v>
      </c>
      <c r="AB1706" s="2">
        <v>1</v>
      </c>
      <c r="AC1706" s="2">
        <v>0</v>
      </c>
      <c r="AD1706" s="2">
        <v>0</v>
      </c>
      <c r="AE1706" s="2">
        <v>0</v>
      </c>
      <c r="AF1706" s="2">
        <v>0</v>
      </c>
      <c r="AG1706" s="2">
        <v>0</v>
      </c>
      <c r="AH1706" s="2">
        <v>0</v>
      </c>
      <c r="AI1706" s="2">
        <v>0</v>
      </c>
      <c r="AJ1706" s="2">
        <v>0</v>
      </c>
      <c r="AK1706" s="2">
        <v>35</v>
      </c>
      <c r="AL1706" s="2">
        <v>0</v>
      </c>
      <c r="AM1706" s="2">
        <v>156</v>
      </c>
      <c r="AN1706" s="3">
        <f>IFERROR(K1706/J1706,"")</f>
        <v>0</v>
      </c>
      <c r="AO1706" s="3">
        <f>IFERROR(L1706/K1706,"")</f>
        <v>0</v>
      </c>
    </row>
    <row r="1707" spans="1:41">
      <c r="A1707" t="s">
        <v>3303</v>
      </c>
      <c r="D1707">
        <v>6100</v>
      </c>
      <c r="E1707" t="s">
        <v>290</v>
      </c>
      <c r="F1707" t="s">
        <v>2137</v>
      </c>
      <c r="I1707" t="b">
        <v>0</v>
      </c>
      <c r="J1707" s="2">
        <v>602</v>
      </c>
      <c r="K1707" s="2">
        <v>524</v>
      </c>
      <c r="L1707" s="2">
        <v>15</v>
      </c>
      <c r="M1707" s="2">
        <v>509</v>
      </c>
      <c r="N1707" s="2">
        <v>1</v>
      </c>
      <c r="O1707" s="2">
        <v>231</v>
      </c>
      <c r="P1707" s="2">
        <v>0</v>
      </c>
      <c r="Q1707" s="2">
        <v>0</v>
      </c>
      <c r="R1707" s="2">
        <v>0</v>
      </c>
      <c r="S1707" s="2">
        <v>0</v>
      </c>
      <c r="T1707" s="2">
        <v>2</v>
      </c>
      <c r="U1707" s="2">
        <v>0</v>
      </c>
      <c r="V1707" s="2">
        <v>0</v>
      </c>
      <c r="W1707" s="2">
        <v>0</v>
      </c>
      <c r="X1707" s="2">
        <v>0</v>
      </c>
      <c r="Y1707" s="2">
        <v>0</v>
      </c>
      <c r="Z1707" s="2">
        <v>0</v>
      </c>
      <c r="AA1707" s="2">
        <v>6</v>
      </c>
      <c r="AB1707" s="2">
        <v>0</v>
      </c>
      <c r="AC1707" s="2">
        <v>0</v>
      </c>
      <c r="AD1707" s="2">
        <v>0</v>
      </c>
      <c r="AE1707" s="2">
        <v>0</v>
      </c>
      <c r="AF1707" s="2">
        <v>0</v>
      </c>
      <c r="AG1707" s="2">
        <v>1</v>
      </c>
      <c r="AH1707" s="2">
        <v>0</v>
      </c>
      <c r="AI1707" s="2">
        <v>0</v>
      </c>
      <c r="AJ1707" s="2">
        <v>1</v>
      </c>
      <c r="AK1707" s="2">
        <v>48</v>
      </c>
      <c r="AL1707" s="2">
        <v>0</v>
      </c>
      <c r="AM1707" s="2">
        <v>219</v>
      </c>
      <c r="AN1707" s="3">
        <f>IFERROR(K1707/J1707,"")</f>
        <v>0</v>
      </c>
      <c r="AO1707" s="3">
        <f>IFERROR(L1707/K1707,"")</f>
        <v>0</v>
      </c>
    </row>
    <row r="1708" spans="1:41">
      <c r="A1708" t="s">
        <v>3304</v>
      </c>
      <c r="D1708">
        <v>6100</v>
      </c>
      <c r="E1708" t="s">
        <v>290</v>
      </c>
      <c r="F1708" t="s">
        <v>2139</v>
      </c>
      <c r="I1708" t="b">
        <v>0</v>
      </c>
      <c r="J1708" s="2">
        <v>427</v>
      </c>
      <c r="K1708" s="2">
        <v>347</v>
      </c>
      <c r="L1708" s="2">
        <v>13</v>
      </c>
      <c r="M1708" s="2">
        <v>334</v>
      </c>
      <c r="N1708" s="2">
        <v>0</v>
      </c>
      <c r="O1708" s="2">
        <v>250</v>
      </c>
      <c r="P1708" s="2">
        <v>0</v>
      </c>
      <c r="Q1708" s="2">
        <v>0</v>
      </c>
      <c r="R1708" s="2">
        <v>0</v>
      </c>
      <c r="S1708" s="2">
        <v>0</v>
      </c>
      <c r="T1708" s="2">
        <v>5</v>
      </c>
      <c r="U1708" s="2">
        <v>0</v>
      </c>
      <c r="V1708" s="2">
        <v>0</v>
      </c>
      <c r="W1708" s="2">
        <v>0</v>
      </c>
      <c r="X1708" s="2">
        <v>0</v>
      </c>
      <c r="Y1708" s="2">
        <v>0</v>
      </c>
      <c r="Z1708" s="2">
        <v>0</v>
      </c>
      <c r="AA1708" s="2">
        <v>4</v>
      </c>
      <c r="AB1708" s="2">
        <v>0</v>
      </c>
      <c r="AC1708" s="2">
        <v>0</v>
      </c>
      <c r="AD1708" s="2">
        <v>0</v>
      </c>
      <c r="AE1708" s="2">
        <v>1</v>
      </c>
      <c r="AF1708" s="2">
        <v>0</v>
      </c>
      <c r="AG1708" s="2">
        <v>0</v>
      </c>
      <c r="AH1708" s="2">
        <v>0</v>
      </c>
      <c r="AI1708" s="2">
        <v>0</v>
      </c>
      <c r="AJ1708" s="2">
        <v>0</v>
      </c>
      <c r="AK1708" s="2">
        <v>12</v>
      </c>
      <c r="AL1708" s="2">
        <v>0</v>
      </c>
      <c r="AM1708" s="2">
        <v>62</v>
      </c>
      <c r="AN1708" s="3">
        <f>IFERROR(K1708/J1708,"")</f>
        <v>0</v>
      </c>
      <c r="AO1708" s="3">
        <f>IFERROR(L1708/K1708,"")</f>
        <v>0</v>
      </c>
    </row>
    <row r="1709" spans="1:41">
      <c r="A1709" t="s">
        <v>3305</v>
      </c>
      <c r="D1709">
        <v>6100</v>
      </c>
      <c r="E1709" t="s">
        <v>290</v>
      </c>
      <c r="F1709" t="s">
        <v>2141</v>
      </c>
      <c r="I1709" t="b">
        <v>0</v>
      </c>
      <c r="J1709" s="2">
        <v>654</v>
      </c>
      <c r="K1709" s="2">
        <v>565</v>
      </c>
      <c r="L1709" s="2">
        <v>20</v>
      </c>
      <c r="M1709" s="2">
        <v>545</v>
      </c>
      <c r="N1709" s="2">
        <v>0</v>
      </c>
      <c r="O1709" s="2">
        <v>438</v>
      </c>
      <c r="P1709" s="2">
        <v>0</v>
      </c>
      <c r="Q1709" s="2">
        <v>0</v>
      </c>
      <c r="R1709" s="2">
        <v>0</v>
      </c>
      <c r="S1709" s="2">
        <v>0</v>
      </c>
      <c r="T1709" s="2">
        <v>5</v>
      </c>
      <c r="U1709" s="2">
        <v>0</v>
      </c>
      <c r="V1709" s="2">
        <v>0</v>
      </c>
      <c r="W1709" s="2">
        <v>0</v>
      </c>
      <c r="X1709" s="2">
        <v>0</v>
      </c>
      <c r="Y1709" s="2">
        <v>1</v>
      </c>
      <c r="Z1709" s="2">
        <v>0</v>
      </c>
      <c r="AA1709" s="2">
        <v>2</v>
      </c>
      <c r="AB1709" s="2">
        <v>0</v>
      </c>
      <c r="AC1709" s="2">
        <v>1</v>
      </c>
      <c r="AD1709" s="2">
        <v>0</v>
      </c>
      <c r="AE1709" s="2">
        <v>0</v>
      </c>
      <c r="AF1709" s="2">
        <v>0</v>
      </c>
      <c r="AG1709" s="2">
        <v>0</v>
      </c>
      <c r="AH1709" s="2">
        <v>0</v>
      </c>
      <c r="AI1709" s="2">
        <v>0</v>
      </c>
      <c r="AJ1709" s="2">
        <v>0</v>
      </c>
      <c r="AK1709" s="2">
        <v>17</v>
      </c>
      <c r="AL1709" s="2">
        <v>0</v>
      </c>
      <c r="AM1709" s="2">
        <v>81</v>
      </c>
      <c r="AN1709" s="3">
        <f>IFERROR(K1709/J1709,"")</f>
        <v>0</v>
      </c>
      <c r="AO1709" s="3">
        <f>IFERROR(L1709/K1709,"")</f>
        <v>0</v>
      </c>
    </row>
    <row r="1710" spans="1:41">
      <c r="A1710" t="s">
        <v>3306</v>
      </c>
      <c r="D1710">
        <v>6100</v>
      </c>
      <c r="E1710" t="s">
        <v>290</v>
      </c>
      <c r="F1710" t="s">
        <v>2143</v>
      </c>
      <c r="I1710" t="b">
        <v>0</v>
      </c>
      <c r="J1710" s="2">
        <v>484</v>
      </c>
      <c r="K1710" s="2">
        <v>375</v>
      </c>
      <c r="L1710" s="2">
        <v>2</v>
      </c>
      <c r="M1710" s="2">
        <v>373</v>
      </c>
      <c r="N1710" s="2">
        <v>0</v>
      </c>
      <c r="O1710" s="2">
        <v>353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W1710" s="2">
        <v>0</v>
      </c>
      <c r="X1710" s="2">
        <v>0</v>
      </c>
      <c r="Y1710" s="2">
        <v>0</v>
      </c>
      <c r="Z1710" s="2">
        <v>0</v>
      </c>
      <c r="AA1710" s="2">
        <v>1</v>
      </c>
      <c r="AB1710" s="2">
        <v>0</v>
      </c>
      <c r="AC1710" s="2">
        <v>0</v>
      </c>
      <c r="AD1710" s="2">
        <v>0</v>
      </c>
      <c r="AE1710" s="2">
        <v>0</v>
      </c>
      <c r="AF1710" s="2">
        <v>0</v>
      </c>
      <c r="AG1710" s="2">
        <v>0</v>
      </c>
      <c r="AH1710" s="2">
        <v>0</v>
      </c>
      <c r="AI1710" s="2">
        <v>0</v>
      </c>
      <c r="AJ1710" s="2">
        <v>0</v>
      </c>
      <c r="AK1710" s="2">
        <v>6</v>
      </c>
      <c r="AL1710" s="2">
        <v>0</v>
      </c>
      <c r="AM1710" s="2">
        <v>13</v>
      </c>
      <c r="AN1710" s="3">
        <f>IFERROR(K1710/J1710,"")</f>
        <v>0</v>
      </c>
      <c r="AO1710" s="3">
        <f>IFERROR(L1710/K1710,"")</f>
        <v>0</v>
      </c>
    </row>
    <row r="1711" spans="1:41">
      <c r="A1711" t="s">
        <v>3307</v>
      </c>
      <c r="D1711">
        <v>6100</v>
      </c>
      <c r="E1711" t="s">
        <v>290</v>
      </c>
      <c r="F1711" t="s">
        <v>2145</v>
      </c>
      <c r="I1711" t="b">
        <v>0</v>
      </c>
      <c r="J1711" s="2">
        <v>678</v>
      </c>
      <c r="K1711" s="2">
        <v>555</v>
      </c>
      <c r="L1711" s="2">
        <v>9</v>
      </c>
      <c r="M1711" s="2">
        <v>546</v>
      </c>
      <c r="N1711" s="2">
        <v>0</v>
      </c>
      <c r="O1711" s="2">
        <v>251</v>
      </c>
      <c r="P1711" s="2">
        <v>0</v>
      </c>
      <c r="Q1711" s="2">
        <v>0</v>
      </c>
      <c r="R1711" s="2">
        <v>0</v>
      </c>
      <c r="S1711" s="2">
        <v>0</v>
      </c>
      <c r="T1711" s="2">
        <v>4</v>
      </c>
      <c r="U1711" s="2">
        <v>0</v>
      </c>
      <c r="V1711" s="2">
        <v>1</v>
      </c>
      <c r="W1711" s="2">
        <v>0</v>
      </c>
      <c r="X1711" s="2">
        <v>0</v>
      </c>
      <c r="Y1711" s="2">
        <v>2</v>
      </c>
      <c r="Z1711" s="2">
        <v>0</v>
      </c>
      <c r="AA1711" s="2">
        <v>4</v>
      </c>
      <c r="AB1711" s="2">
        <v>0</v>
      </c>
      <c r="AC1711" s="2">
        <v>1</v>
      </c>
      <c r="AD1711" s="2">
        <v>0</v>
      </c>
      <c r="AE1711" s="2">
        <v>0</v>
      </c>
      <c r="AF1711" s="2">
        <v>0</v>
      </c>
      <c r="AG1711" s="2">
        <v>0</v>
      </c>
      <c r="AH1711" s="2">
        <v>0</v>
      </c>
      <c r="AI1711" s="2">
        <v>0</v>
      </c>
      <c r="AJ1711" s="2">
        <v>1</v>
      </c>
      <c r="AK1711" s="2">
        <v>63</v>
      </c>
      <c r="AL1711" s="2">
        <v>0</v>
      </c>
      <c r="AM1711" s="2">
        <v>219</v>
      </c>
      <c r="AN1711" s="3">
        <f>IFERROR(K1711/J1711,"")</f>
        <v>0</v>
      </c>
      <c r="AO1711" s="3">
        <f>IFERROR(L1711/K1711,"")</f>
        <v>0</v>
      </c>
    </row>
    <row r="1712" spans="1:41">
      <c r="A1712" t="s">
        <v>3308</v>
      </c>
      <c r="D1712">
        <v>6100</v>
      </c>
      <c r="E1712" t="s">
        <v>290</v>
      </c>
      <c r="F1712" t="s">
        <v>2147</v>
      </c>
      <c r="I1712" t="b">
        <v>0</v>
      </c>
      <c r="J1712" s="2">
        <v>760</v>
      </c>
      <c r="K1712" s="2">
        <v>655</v>
      </c>
      <c r="L1712" s="2">
        <v>34</v>
      </c>
      <c r="M1712" s="2">
        <v>621</v>
      </c>
      <c r="N1712" s="2">
        <v>3</v>
      </c>
      <c r="O1712" s="2">
        <v>401</v>
      </c>
      <c r="P1712" s="2">
        <v>0</v>
      </c>
      <c r="Q1712" s="2">
        <v>0</v>
      </c>
      <c r="R1712" s="2">
        <v>0</v>
      </c>
      <c r="S1712" s="2">
        <v>0</v>
      </c>
      <c r="T1712" s="2">
        <v>2</v>
      </c>
      <c r="U1712" s="2">
        <v>0</v>
      </c>
      <c r="V1712" s="2">
        <v>0</v>
      </c>
      <c r="W1712" s="2">
        <v>0</v>
      </c>
      <c r="X1712" s="2">
        <v>1</v>
      </c>
      <c r="Y1712" s="2">
        <v>4</v>
      </c>
      <c r="Z1712" s="2">
        <v>0</v>
      </c>
      <c r="AA1712" s="2">
        <v>5</v>
      </c>
      <c r="AB1712" s="2">
        <v>0</v>
      </c>
      <c r="AC1712" s="2">
        <v>0</v>
      </c>
      <c r="AD1712" s="2">
        <v>0</v>
      </c>
      <c r="AE1712" s="2">
        <v>0</v>
      </c>
      <c r="AF1712" s="2">
        <v>0</v>
      </c>
      <c r="AG1712" s="2">
        <v>1</v>
      </c>
      <c r="AH1712" s="2">
        <v>0</v>
      </c>
      <c r="AI1712" s="2">
        <v>0</v>
      </c>
      <c r="AJ1712" s="2">
        <v>0</v>
      </c>
      <c r="AK1712" s="2">
        <v>31</v>
      </c>
      <c r="AL1712" s="2">
        <v>0</v>
      </c>
      <c r="AM1712" s="2">
        <v>173</v>
      </c>
      <c r="AN1712" s="3">
        <f>IFERROR(K1712/J1712,"")</f>
        <v>0</v>
      </c>
      <c r="AO1712" s="3">
        <f>IFERROR(L1712/K1712,"")</f>
        <v>0</v>
      </c>
    </row>
    <row r="1713" spans="1:41">
      <c r="A1713" t="s">
        <v>3309</v>
      </c>
      <c r="D1713">
        <v>6100</v>
      </c>
      <c r="E1713" t="s">
        <v>290</v>
      </c>
      <c r="F1713" t="s">
        <v>2149</v>
      </c>
      <c r="I1713" t="b">
        <v>0</v>
      </c>
      <c r="J1713" s="2">
        <v>514</v>
      </c>
      <c r="K1713" s="2">
        <v>393</v>
      </c>
      <c r="L1713" s="2">
        <v>17</v>
      </c>
      <c r="M1713" s="2">
        <v>376</v>
      </c>
      <c r="N1713" s="2">
        <v>9</v>
      </c>
      <c r="O1713" s="2">
        <v>203</v>
      </c>
      <c r="P1713" s="2">
        <v>0</v>
      </c>
      <c r="Q1713" s="2">
        <v>0</v>
      </c>
      <c r="R1713" s="2">
        <v>0</v>
      </c>
      <c r="S1713" s="2">
        <v>0</v>
      </c>
      <c r="T1713" s="2">
        <v>18</v>
      </c>
      <c r="U1713" s="2">
        <v>0</v>
      </c>
      <c r="V1713" s="2">
        <v>0</v>
      </c>
      <c r="W1713" s="2">
        <v>0</v>
      </c>
      <c r="X1713" s="2">
        <v>0</v>
      </c>
      <c r="Y1713" s="2">
        <v>4</v>
      </c>
      <c r="Z1713" s="2">
        <v>3</v>
      </c>
      <c r="AA1713" s="2">
        <v>21</v>
      </c>
      <c r="AB1713" s="2">
        <v>1</v>
      </c>
      <c r="AC1713" s="2">
        <v>0</v>
      </c>
      <c r="AD1713" s="2">
        <v>0</v>
      </c>
      <c r="AE1713" s="2">
        <v>0</v>
      </c>
      <c r="AF1713" s="2">
        <v>0</v>
      </c>
      <c r="AG1713" s="2">
        <v>7</v>
      </c>
      <c r="AH1713" s="2">
        <v>0</v>
      </c>
      <c r="AI1713" s="2">
        <v>0</v>
      </c>
      <c r="AJ1713" s="2">
        <v>3</v>
      </c>
      <c r="AK1713" s="2">
        <v>18</v>
      </c>
      <c r="AL1713" s="2">
        <v>0</v>
      </c>
      <c r="AM1713" s="2">
        <v>89</v>
      </c>
      <c r="AN1713" s="3">
        <f>IFERROR(K1713/J1713,"")</f>
        <v>0</v>
      </c>
      <c r="AO1713" s="3">
        <f>IFERROR(L1713/K1713,"")</f>
        <v>0</v>
      </c>
    </row>
    <row r="1714" spans="1:41">
      <c r="A1714" t="s">
        <v>3310</v>
      </c>
      <c r="D1714">
        <v>6100</v>
      </c>
      <c r="E1714" t="s">
        <v>290</v>
      </c>
      <c r="F1714" t="s">
        <v>2151</v>
      </c>
      <c r="I1714" t="b">
        <v>0</v>
      </c>
      <c r="J1714" s="2">
        <v>521</v>
      </c>
      <c r="K1714" s="2">
        <v>399</v>
      </c>
      <c r="L1714" s="2">
        <v>9</v>
      </c>
      <c r="M1714" s="2">
        <v>390</v>
      </c>
      <c r="N1714" s="2">
        <v>0</v>
      </c>
      <c r="O1714" s="2">
        <v>355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0</v>
      </c>
      <c r="W1714" s="2">
        <v>0</v>
      </c>
      <c r="X1714" s="2">
        <v>0</v>
      </c>
      <c r="Y1714" s="2">
        <v>0</v>
      </c>
      <c r="Z1714" s="2">
        <v>0</v>
      </c>
      <c r="AA1714" s="2">
        <v>0</v>
      </c>
      <c r="AB1714" s="2">
        <v>0</v>
      </c>
      <c r="AC1714" s="2">
        <v>0</v>
      </c>
      <c r="AD1714" s="2">
        <v>0</v>
      </c>
      <c r="AE1714" s="2">
        <v>0</v>
      </c>
      <c r="AF1714" s="2">
        <v>0</v>
      </c>
      <c r="AG1714" s="2">
        <v>0</v>
      </c>
      <c r="AH1714" s="2">
        <v>0</v>
      </c>
      <c r="AI1714" s="2">
        <v>0</v>
      </c>
      <c r="AJ1714" s="2">
        <v>1</v>
      </c>
      <c r="AK1714" s="2">
        <v>9</v>
      </c>
      <c r="AL1714" s="2">
        <v>0</v>
      </c>
      <c r="AM1714" s="2">
        <v>25</v>
      </c>
      <c r="AN1714" s="3">
        <f>IFERROR(K1714/J1714,"")</f>
        <v>0</v>
      </c>
      <c r="AO1714" s="3">
        <f>IFERROR(L1714/K1714,"")</f>
        <v>0</v>
      </c>
    </row>
    <row r="1715" spans="1:41">
      <c r="A1715" t="s">
        <v>3311</v>
      </c>
      <c r="D1715">
        <v>6100</v>
      </c>
      <c r="E1715" t="s">
        <v>290</v>
      </c>
      <c r="F1715" t="s">
        <v>2157</v>
      </c>
      <c r="I1715" t="b">
        <v>0</v>
      </c>
      <c r="J1715" s="2">
        <v>612</v>
      </c>
      <c r="K1715" s="2">
        <v>542</v>
      </c>
      <c r="L1715" s="2">
        <v>15</v>
      </c>
      <c r="M1715" s="2">
        <v>527</v>
      </c>
      <c r="N1715" s="2">
        <v>2</v>
      </c>
      <c r="O1715" s="2">
        <v>128</v>
      </c>
      <c r="P1715" s="2">
        <v>0</v>
      </c>
      <c r="Q1715" s="2">
        <v>0</v>
      </c>
      <c r="R1715" s="2">
        <v>0</v>
      </c>
      <c r="S1715" s="2">
        <v>0</v>
      </c>
      <c r="T1715" s="2">
        <v>9</v>
      </c>
      <c r="U1715" s="2">
        <v>0</v>
      </c>
      <c r="V1715" s="2">
        <v>0</v>
      </c>
      <c r="W1715" s="2">
        <v>0</v>
      </c>
      <c r="X1715" s="2">
        <v>0</v>
      </c>
      <c r="Y1715" s="2">
        <v>1</v>
      </c>
      <c r="Z1715" s="2">
        <v>0</v>
      </c>
      <c r="AA1715" s="2">
        <v>11</v>
      </c>
      <c r="AB1715" s="2">
        <v>1</v>
      </c>
      <c r="AC1715" s="2">
        <v>0</v>
      </c>
      <c r="AD1715" s="2">
        <v>0</v>
      </c>
      <c r="AE1715" s="2">
        <v>0</v>
      </c>
      <c r="AF1715" s="2">
        <v>0</v>
      </c>
      <c r="AG1715" s="2">
        <v>0</v>
      </c>
      <c r="AH1715" s="2">
        <v>0</v>
      </c>
      <c r="AI1715" s="2">
        <v>0</v>
      </c>
      <c r="AJ1715" s="2">
        <v>0</v>
      </c>
      <c r="AK1715" s="2">
        <v>92</v>
      </c>
      <c r="AL1715" s="2">
        <v>0</v>
      </c>
      <c r="AM1715" s="2">
        <v>283</v>
      </c>
      <c r="AN1715" s="3">
        <f>IFERROR(K1715/J1715,"")</f>
        <v>0</v>
      </c>
      <c r="AO1715" s="3">
        <f>IFERROR(L1715/K1715,"")</f>
        <v>0</v>
      </c>
    </row>
    <row r="1716" spans="1:41">
      <c r="A1716" t="s">
        <v>3312</v>
      </c>
      <c r="D1716">
        <v>6100</v>
      </c>
      <c r="E1716" t="s">
        <v>290</v>
      </c>
      <c r="F1716" t="s">
        <v>2159</v>
      </c>
      <c r="I1716" t="b">
        <v>0</v>
      </c>
      <c r="J1716" s="2">
        <v>565</v>
      </c>
      <c r="K1716" s="2">
        <v>459</v>
      </c>
      <c r="L1716" s="2">
        <v>23</v>
      </c>
      <c r="M1716" s="2">
        <v>436</v>
      </c>
      <c r="N1716" s="2">
        <v>0</v>
      </c>
      <c r="O1716" s="2">
        <v>307</v>
      </c>
      <c r="P1716" s="2">
        <v>0</v>
      </c>
      <c r="Q1716" s="2">
        <v>0</v>
      </c>
      <c r="R1716" s="2">
        <v>0</v>
      </c>
      <c r="S1716" s="2">
        <v>0</v>
      </c>
      <c r="T1716" s="2">
        <v>9</v>
      </c>
      <c r="U1716" s="2">
        <v>0</v>
      </c>
      <c r="V1716" s="2">
        <v>0</v>
      </c>
      <c r="W1716" s="2">
        <v>0</v>
      </c>
      <c r="X1716" s="2">
        <v>0</v>
      </c>
      <c r="Y1716" s="2">
        <v>2</v>
      </c>
      <c r="Z1716" s="2">
        <v>0</v>
      </c>
      <c r="AA1716" s="2">
        <v>13</v>
      </c>
      <c r="AB1716" s="2">
        <v>0</v>
      </c>
      <c r="AC1716" s="2">
        <v>0</v>
      </c>
      <c r="AD1716" s="2">
        <v>0</v>
      </c>
      <c r="AE1716" s="2">
        <v>0</v>
      </c>
      <c r="AF1716" s="2">
        <v>0</v>
      </c>
      <c r="AG1716" s="2">
        <v>4</v>
      </c>
      <c r="AH1716" s="2">
        <v>0</v>
      </c>
      <c r="AI1716" s="2">
        <v>0</v>
      </c>
      <c r="AJ1716" s="2">
        <v>0</v>
      </c>
      <c r="AK1716" s="2">
        <v>20</v>
      </c>
      <c r="AL1716" s="2">
        <v>0</v>
      </c>
      <c r="AM1716" s="2">
        <v>81</v>
      </c>
      <c r="AN1716" s="3">
        <f>IFERROR(K1716/J1716,"")</f>
        <v>0</v>
      </c>
      <c r="AO1716" s="3">
        <f>IFERROR(L1716/K1716,"")</f>
        <v>0</v>
      </c>
    </row>
    <row r="1717" spans="1:41">
      <c r="A1717" t="s">
        <v>3313</v>
      </c>
      <c r="D1717">
        <v>6100</v>
      </c>
      <c r="E1717" t="s">
        <v>290</v>
      </c>
      <c r="F1717" t="s">
        <v>2161</v>
      </c>
      <c r="I1717" t="b">
        <v>0</v>
      </c>
      <c r="J1717" s="2">
        <v>564</v>
      </c>
      <c r="K1717" s="2">
        <v>469</v>
      </c>
      <c r="L1717" s="2">
        <v>17</v>
      </c>
      <c r="M1717" s="2">
        <v>452</v>
      </c>
      <c r="N1717" s="2">
        <v>3</v>
      </c>
      <c r="O1717" s="2">
        <v>310</v>
      </c>
      <c r="P1717" s="2">
        <v>0</v>
      </c>
      <c r="Q1717" s="2">
        <v>0</v>
      </c>
      <c r="R1717" s="2">
        <v>0</v>
      </c>
      <c r="S1717" s="2">
        <v>0</v>
      </c>
      <c r="T1717" s="2">
        <v>28</v>
      </c>
      <c r="U1717" s="2">
        <v>0</v>
      </c>
      <c r="V1717" s="2">
        <v>0</v>
      </c>
      <c r="W1717" s="2">
        <v>0</v>
      </c>
      <c r="X1717" s="2">
        <v>0</v>
      </c>
      <c r="Y1717" s="2">
        <v>4</v>
      </c>
      <c r="Z1717" s="2">
        <v>0</v>
      </c>
      <c r="AA1717" s="2">
        <v>16</v>
      </c>
      <c r="AB1717" s="2">
        <v>0</v>
      </c>
      <c r="AC1717" s="2">
        <v>0</v>
      </c>
      <c r="AD1717" s="2">
        <v>0</v>
      </c>
      <c r="AE1717" s="2">
        <v>0</v>
      </c>
      <c r="AF1717" s="2">
        <v>0</v>
      </c>
      <c r="AG1717" s="2">
        <v>1</v>
      </c>
      <c r="AH1717" s="2">
        <v>0</v>
      </c>
      <c r="AI1717" s="2">
        <v>0</v>
      </c>
      <c r="AJ1717" s="2">
        <v>1</v>
      </c>
      <c r="AK1717" s="2">
        <v>24</v>
      </c>
      <c r="AL1717" s="2">
        <v>0</v>
      </c>
      <c r="AM1717" s="2">
        <v>65</v>
      </c>
      <c r="AN1717" s="3">
        <f>IFERROR(K1717/J1717,"")</f>
        <v>0</v>
      </c>
      <c r="AO1717" s="3">
        <f>IFERROR(L1717/K1717,"")</f>
        <v>0</v>
      </c>
    </row>
    <row r="1718" spans="1:41">
      <c r="A1718" t="s">
        <v>3314</v>
      </c>
      <c r="D1718">
        <v>6100</v>
      </c>
      <c r="E1718" t="s">
        <v>290</v>
      </c>
      <c r="F1718" t="s">
        <v>2163</v>
      </c>
      <c r="I1718" t="b">
        <v>0</v>
      </c>
      <c r="J1718" s="2">
        <v>503</v>
      </c>
      <c r="K1718" s="2">
        <v>411</v>
      </c>
      <c r="L1718" s="2">
        <v>34</v>
      </c>
      <c r="M1718" s="2">
        <v>377</v>
      </c>
      <c r="N1718" s="2">
        <v>0</v>
      </c>
      <c r="O1718" s="2">
        <v>325</v>
      </c>
      <c r="P1718" s="2">
        <v>0</v>
      </c>
      <c r="Q1718" s="2">
        <v>0</v>
      </c>
      <c r="R1718" s="2">
        <v>0</v>
      </c>
      <c r="S1718" s="2">
        <v>0</v>
      </c>
      <c r="T1718" s="2">
        <v>2</v>
      </c>
      <c r="U1718" s="2">
        <v>0</v>
      </c>
      <c r="V1718" s="2">
        <v>0</v>
      </c>
      <c r="W1718" s="2">
        <v>0</v>
      </c>
      <c r="X1718" s="2">
        <v>0</v>
      </c>
      <c r="Y1718" s="2">
        <v>0</v>
      </c>
      <c r="Z1718" s="2">
        <v>0</v>
      </c>
      <c r="AA1718" s="2">
        <v>3</v>
      </c>
      <c r="AB1718" s="2">
        <v>0</v>
      </c>
      <c r="AC1718" s="2">
        <v>0</v>
      </c>
      <c r="AD1718" s="2">
        <v>0</v>
      </c>
      <c r="AE1718" s="2">
        <v>0</v>
      </c>
      <c r="AF1718" s="2">
        <v>0</v>
      </c>
      <c r="AG1718" s="2">
        <v>0</v>
      </c>
      <c r="AH1718" s="2">
        <v>0</v>
      </c>
      <c r="AI1718" s="2">
        <v>0</v>
      </c>
      <c r="AJ1718" s="2">
        <v>2</v>
      </c>
      <c r="AK1718" s="2">
        <v>9</v>
      </c>
      <c r="AL1718" s="2">
        <v>0</v>
      </c>
      <c r="AM1718" s="2">
        <v>36</v>
      </c>
      <c r="AN1718" s="3">
        <f>IFERROR(K1718/J1718,"")</f>
        <v>0</v>
      </c>
      <c r="AO1718" s="3">
        <f>IFERROR(L1718/K1718,"")</f>
        <v>0</v>
      </c>
    </row>
    <row r="1719" spans="1:41">
      <c r="A1719" t="s">
        <v>3315</v>
      </c>
      <c r="D1719">
        <v>1368</v>
      </c>
      <c r="E1719" t="s">
        <v>291</v>
      </c>
      <c r="F1719" t="s">
        <v>1301</v>
      </c>
      <c r="I1719" t="b">
        <v>0</v>
      </c>
      <c r="J1719" s="2">
        <v>225</v>
      </c>
      <c r="K1719" s="2">
        <v>203</v>
      </c>
      <c r="L1719" s="2">
        <v>2</v>
      </c>
      <c r="M1719" s="2">
        <v>201</v>
      </c>
      <c r="N1719" s="2">
        <v>1</v>
      </c>
      <c r="O1719" s="2">
        <v>0</v>
      </c>
      <c r="P1719" s="2">
        <v>0</v>
      </c>
      <c r="Q1719" s="2">
        <v>0</v>
      </c>
      <c r="R1719" s="2">
        <v>1</v>
      </c>
      <c r="S1719" s="2">
        <v>0</v>
      </c>
      <c r="T1719" s="2">
        <v>143</v>
      </c>
      <c r="U1719" s="2">
        <v>0</v>
      </c>
      <c r="V1719" s="2">
        <v>0</v>
      </c>
      <c r="W1719" s="2">
        <v>0</v>
      </c>
      <c r="X1719" s="2">
        <v>0</v>
      </c>
      <c r="Y1719" s="2">
        <v>0</v>
      </c>
      <c r="Z1719" s="2">
        <v>0</v>
      </c>
      <c r="AA1719" s="2">
        <v>10</v>
      </c>
      <c r="AB1719" s="2">
        <v>1</v>
      </c>
      <c r="AC1719" s="2">
        <v>0</v>
      </c>
      <c r="AD1719" s="2">
        <v>0</v>
      </c>
      <c r="AE1719" s="2">
        <v>1</v>
      </c>
      <c r="AF1719" s="2">
        <v>0</v>
      </c>
      <c r="AG1719" s="2">
        <v>0</v>
      </c>
      <c r="AH1719" s="2">
        <v>0</v>
      </c>
      <c r="AI1719" s="2">
        <v>0</v>
      </c>
      <c r="AJ1719" s="2">
        <v>0</v>
      </c>
      <c r="AK1719" s="2">
        <v>44</v>
      </c>
      <c r="AL1719" s="2">
        <v>0</v>
      </c>
      <c r="AM1719" s="2">
        <v>0</v>
      </c>
      <c r="AN1719" s="3">
        <f>IFERROR(K1719/J1719,"")</f>
        <v>0</v>
      </c>
      <c r="AO1719" s="3">
        <f>IFERROR(L1719/K1719,"")</f>
        <v>0</v>
      </c>
    </row>
    <row r="1720" spans="1:41">
      <c r="A1720" t="s">
        <v>3316</v>
      </c>
      <c r="D1720">
        <v>592</v>
      </c>
      <c r="E1720" t="s">
        <v>292</v>
      </c>
      <c r="F1720" t="s">
        <v>1301</v>
      </c>
      <c r="I1720" t="b">
        <v>0</v>
      </c>
      <c r="J1720" s="2">
        <v>356</v>
      </c>
      <c r="K1720" s="2">
        <v>309</v>
      </c>
      <c r="L1720" s="2">
        <v>1</v>
      </c>
      <c r="M1720" s="2">
        <v>308</v>
      </c>
      <c r="N1720" s="2">
        <v>19</v>
      </c>
      <c r="O1720" s="2">
        <v>0</v>
      </c>
      <c r="P1720" s="2">
        <v>0</v>
      </c>
      <c r="Q1720" s="2">
        <v>0</v>
      </c>
      <c r="R1720" s="2">
        <v>0</v>
      </c>
      <c r="S1720" s="2">
        <v>0</v>
      </c>
      <c r="T1720" s="2">
        <v>184</v>
      </c>
      <c r="U1720" s="2">
        <v>0</v>
      </c>
      <c r="V1720" s="2">
        <v>0</v>
      </c>
      <c r="W1720" s="2">
        <v>0</v>
      </c>
      <c r="X1720" s="2">
        <v>0</v>
      </c>
      <c r="Y1720" s="2">
        <v>8</v>
      </c>
      <c r="Z1720" s="2">
        <v>0</v>
      </c>
      <c r="AA1720" s="2">
        <v>68</v>
      </c>
      <c r="AB1720" s="2">
        <v>2</v>
      </c>
      <c r="AC1720" s="2">
        <v>0</v>
      </c>
      <c r="AD1720" s="2">
        <v>0</v>
      </c>
      <c r="AE1720" s="2">
        <v>1</v>
      </c>
      <c r="AF1720" s="2">
        <v>0</v>
      </c>
      <c r="AG1720" s="2">
        <v>11</v>
      </c>
      <c r="AH1720" s="2">
        <v>0</v>
      </c>
      <c r="AI1720" s="2">
        <v>0</v>
      </c>
      <c r="AJ1720" s="2">
        <v>4</v>
      </c>
      <c r="AK1720" s="2">
        <v>11</v>
      </c>
      <c r="AL1720" s="2">
        <v>0</v>
      </c>
      <c r="AM1720" s="2">
        <v>0</v>
      </c>
      <c r="AN1720" s="3">
        <f>IFERROR(K1720/J1720,"")</f>
        <v>0</v>
      </c>
      <c r="AO1720" s="3">
        <f>IFERROR(L1720/K1720,"")</f>
        <v>0</v>
      </c>
    </row>
    <row r="1721" spans="1:41">
      <c r="A1721" t="s">
        <v>3317</v>
      </c>
      <c r="D1721">
        <v>386</v>
      </c>
      <c r="E1721" t="s">
        <v>293</v>
      </c>
      <c r="F1721" t="s">
        <v>1301</v>
      </c>
      <c r="I1721" t="b">
        <v>0</v>
      </c>
      <c r="J1721" s="2">
        <v>427</v>
      </c>
      <c r="K1721" s="2">
        <v>344</v>
      </c>
      <c r="L1721" s="2">
        <v>2</v>
      </c>
      <c r="M1721" s="2">
        <v>342</v>
      </c>
      <c r="N1721" s="2">
        <v>171</v>
      </c>
      <c r="O1721" s="2">
        <v>0</v>
      </c>
      <c r="P1721" s="2">
        <v>1</v>
      </c>
      <c r="Q1721" s="2">
        <v>0</v>
      </c>
      <c r="R1721" s="2">
        <v>0</v>
      </c>
      <c r="S1721" s="2">
        <v>0</v>
      </c>
      <c r="T1721" s="2">
        <v>14</v>
      </c>
      <c r="U1721" s="2">
        <v>0</v>
      </c>
      <c r="V1721" s="2">
        <v>0</v>
      </c>
      <c r="W1721" s="2">
        <v>0</v>
      </c>
      <c r="X1721" s="2">
        <v>0</v>
      </c>
      <c r="Y1721" s="2">
        <v>20</v>
      </c>
      <c r="Z1721" s="2">
        <v>7</v>
      </c>
      <c r="AA1721" s="2">
        <v>57</v>
      </c>
      <c r="AB1721" s="2">
        <v>13</v>
      </c>
      <c r="AC1721" s="2">
        <v>0</v>
      </c>
      <c r="AD1721" s="2">
        <v>0</v>
      </c>
      <c r="AE1721" s="2">
        <v>0</v>
      </c>
      <c r="AF1721" s="2">
        <v>0</v>
      </c>
      <c r="AG1721" s="2">
        <v>54</v>
      </c>
      <c r="AH1721" s="2">
        <v>0</v>
      </c>
      <c r="AI1721" s="2">
        <v>0</v>
      </c>
      <c r="AJ1721" s="2">
        <v>4</v>
      </c>
      <c r="AK1721" s="2">
        <v>0</v>
      </c>
      <c r="AL1721" s="2">
        <v>0</v>
      </c>
      <c r="AM1721" s="2">
        <v>1</v>
      </c>
      <c r="AN1721" s="3">
        <f>IFERROR(K1721/J1721,"")</f>
        <v>0</v>
      </c>
      <c r="AO1721" s="3">
        <f>IFERROR(L1721/K1721,"")</f>
        <v>0</v>
      </c>
    </row>
    <row r="1722" spans="1:41">
      <c r="A1722" t="s">
        <v>3318</v>
      </c>
      <c r="D1722">
        <v>386</v>
      </c>
      <c r="E1722" t="s">
        <v>293</v>
      </c>
      <c r="F1722" t="s">
        <v>1303</v>
      </c>
      <c r="I1722" t="b">
        <v>0</v>
      </c>
      <c r="J1722" s="2">
        <v>607</v>
      </c>
      <c r="K1722" s="2">
        <v>402</v>
      </c>
      <c r="L1722" s="2">
        <v>3</v>
      </c>
      <c r="M1722" s="2">
        <v>399</v>
      </c>
      <c r="N1722" s="2">
        <v>203</v>
      </c>
      <c r="O1722" s="2">
        <v>0</v>
      </c>
      <c r="P1722" s="2">
        <v>1</v>
      </c>
      <c r="Q1722" s="2">
        <v>0</v>
      </c>
      <c r="R1722" s="2">
        <v>0</v>
      </c>
      <c r="S1722" s="2">
        <v>0</v>
      </c>
      <c r="T1722" s="2">
        <v>10</v>
      </c>
      <c r="U1722" s="2">
        <v>0</v>
      </c>
      <c r="V1722" s="2">
        <v>0</v>
      </c>
      <c r="W1722" s="2">
        <v>0</v>
      </c>
      <c r="X1722" s="2">
        <v>0</v>
      </c>
      <c r="Y1722" s="2">
        <v>15</v>
      </c>
      <c r="Z1722" s="2">
        <v>1</v>
      </c>
      <c r="AA1722" s="2">
        <v>75</v>
      </c>
      <c r="AB1722" s="2">
        <v>30</v>
      </c>
      <c r="AC1722" s="2">
        <v>0</v>
      </c>
      <c r="AD1722" s="2">
        <v>0</v>
      </c>
      <c r="AE1722" s="2">
        <v>0</v>
      </c>
      <c r="AF1722" s="2">
        <v>0</v>
      </c>
      <c r="AG1722" s="2">
        <v>55</v>
      </c>
      <c r="AH1722" s="2">
        <v>0</v>
      </c>
      <c r="AI1722" s="2">
        <v>1</v>
      </c>
      <c r="AJ1722" s="2">
        <v>7</v>
      </c>
      <c r="AK1722" s="2">
        <v>1</v>
      </c>
      <c r="AL1722" s="2">
        <v>0</v>
      </c>
      <c r="AM1722" s="2">
        <v>0</v>
      </c>
      <c r="AN1722" s="3">
        <f>IFERROR(K1722/J1722,"")</f>
        <v>0</v>
      </c>
      <c r="AO1722" s="3">
        <f>IFERROR(L1722/K1722,"")</f>
        <v>0</v>
      </c>
    </row>
    <row r="1723" spans="1:41">
      <c r="A1723" t="s">
        <v>3319</v>
      </c>
      <c r="D1723">
        <v>4015</v>
      </c>
      <c r="E1723" t="s">
        <v>294</v>
      </c>
      <c r="F1723" t="s">
        <v>1301</v>
      </c>
      <c r="I1723" t="b">
        <v>0</v>
      </c>
      <c r="J1723" s="2">
        <v>439</v>
      </c>
      <c r="K1723" s="2">
        <v>316</v>
      </c>
      <c r="L1723" s="2">
        <v>0</v>
      </c>
      <c r="M1723" s="2">
        <v>316</v>
      </c>
      <c r="N1723" s="2">
        <v>89</v>
      </c>
      <c r="O1723" s="2">
        <v>1</v>
      </c>
      <c r="P1723" s="2">
        <v>2</v>
      </c>
      <c r="Q1723" s="2">
        <v>0</v>
      </c>
      <c r="R1723" s="2">
        <v>0</v>
      </c>
      <c r="S1723" s="2">
        <v>0</v>
      </c>
      <c r="T1723" s="2">
        <v>28</v>
      </c>
      <c r="U1723" s="2">
        <v>0</v>
      </c>
      <c r="V1723" s="2">
        <v>0</v>
      </c>
      <c r="W1723" s="2">
        <v>0</v>
      </c>
      <c r="X1723" s="2">
        <v>0</v>
      </c>
      <c r="Y1723" s="2">
        <v>38</v>
      </c>
      <c r="Z1723" s="2">
        <v>16</v>
      </c>
      <c r="AA1723" s="2">
        <v>38</v>
      </c>
      <c r="AB1723" s="2">
        <v>14</v>
      </c>
      <c r="AC1723" s="2">
        <v>0</v>
      </c>
      <c r="AD1723" s="2">
        <v>0</v>
      </c>
      <c r="AE1723" s="2">
        <v>0</v>
      </c>
      <c r="AF1723" s="2">
        <v>0</v>
      </c>
      <c r="AG1723" s="2">
        <v>59</v>
      </c>
      <c r="AH1723" s="2">
        <v>0</v>
      </c>
      <c r="AI1723" s="2">
        <v>1</v>
      </c>
      <c r="AJ1723" s="2">
        <v>22</v>
      </c>
      <c r="AK1723" s="2">
        <v>2</v>
      </c>
      <c r="AL1723" s="2">
        <v>1</v>
      </c>
      <c r="AM1723" s="2">
        <v>5</v>
      </c>
      <c r="AN1723" s="3">
        <f>IFERROR(K1723/J1723,"")</f>
        <v>0</v>
      </c>
      <c r="AO1723" s="3">
        <f>IFERROR(L1723/K1723,"")</f>
        <v>0</v>
      </c>
    </row>
    <row r="1724" spans="1:41">
      <c r="A1724" t="s">
        <v>3320</v>
      </c>
      <c r="D1724">
        <v>4015</v>
      </c>
      <c r="E1724" t="s">
        <v>294</v>
      </c>
      <c r="F1724" t="s">
        <v>1303</v>
      </c>
      <c r="I1724" t="b">
        <v>0</v>
      </c>
      <c r="J1724" s="2">
        <v>428</v>
      </c>
      <c r="K1724" s="2">
        <v>305</v>
      </c>
      <c r="L1724" s="2">
        <v>2</v>
      </c>
      <c r="M1724" s="2">
        <v>303</v>
      </c>
      <c r="N1724" s="2">
        <v>89</v>
      </c>
      <c r="O1724" s="2">
        <v>0</v>
      </c>
      <c r="P1724" s="2">
        <v>1</v>
      </c>
      <c r="Q1724" s="2">
        <v>1</v>
      </c>
      <c r="R1724" s="2">
        <v>0</v>
      </c>
      <c r="S1724" s="2">
        <v>0</v>
      </c>
      <c r="T1724" s="2">
        <v>22</v>
      </c>
      <c r="U1724" s="2">
        <v>0</v>
      </c>
      <c r="V1724" s="2">
        <v>0</v>
      </c>
      <c r="W1724" s="2">
        <v>0</v>
      </c>
      <c r="X1724" s="2">
        <v>0</v>
      </c>
      <c r="Y1724" s="2">
        <v>22</v>
      </c>
      <c r="Z1724" s="2">
        <v>8</v>
      </c>
      <c r="AA1724" s="2">
        <v>73</v>
      </c>
      <c r="AB1724" s="2">
        <v>6</v>
      </c>
      <c r="AC1724" s="2">
        <v>0</v>
      </c>
      <c r="AD1724" s="2">
        <v>0</v>
      </c>
      <c r="AE1724" s="2">
        <v>1</v>
      </c>
      <c r="AF1724" s="2">
        <v>0</v>
      </c>
      <c r="AG1724" s="2">
        <v>57</v>
      </c>
      <c r="AH1724" s="2">
        <v>0</v>
      </c>
      <c r="AI1724" s="2">
        <v>0</v>
      </c>
      <c r="AJ1724" s="2">
        <v>11</v>
      </c>
      <c r="AK1724" s="2">
        <v>4</v>
      </c>
      <c r="AL1724" s="2">
        <v>1</v>
      </c>
      <c r="AM1724" s="2">
        <v>7</v>
      </c>
      <c r="AN1724" s="3">
        <f>IFERROR(K1724/J1724,"")</f>
        <v>0</v>
      </c>
      <c r="AO1724" s="3">
        <f>IFERROR(L1724/K1724,"")</f>
        <v>0</v>
      </c>
    </row>
    <row r="1725" spans="1:41">
      <c r="A1725" t="s">
        <v>3321</v>
      </c>
      <c r="D1725">
        <v>1363</v>
      </c>
      <c r="E1725" t="s">
        <v>295</v>
      </c>
      <c r="F1725" t="s">
        <v>1301</v>
      </c>
      <c r="I1725" t="b">
        <v>0</v>
      </c>
      <c r="J1725" s="2">
        <v>187</v>
      </c>
      <c r="K1725" s="2">
        <v>170</v>
      </c>
      <c r="L1725" s="2">
        <v>0</v>
      </c>
      <c r="M1725" s="2">
        <v>170</v>
      </c>
      <c r="N1725" s="2">
        <v>1</v>
      </c>
      <c r="O1725" s="2">
        <v>2</v>
      </c>
      <c r="P1725" s="2">
        <v>0</v>
      </c>
      <c r="Q1725" s="2">
        <v>0</v>
      </c>
      <c r="R1725" s="2">
        <v>0</v>
      </c>
      <c r="S1725" s="2">
        <v>0</v>
      </c>
      <c r="T1725" s="2">
        <v>44</v>
      </c>
      <c r="U1725" s="2">
        <v>0</v>
      </c>
      <c r="V1725" s="2">
        <v>0</v>
      </c>
      <c r="W1725" s="2">
        <v>0</v>
      </c>
      <c r="X1725" s="2">
        <v>0</v>
      </c>
      <c r="Y1725" s="2">
        <v>0</v>
      </c>
      <c r="Z1725" s="2">
        <v>0</v>
      </c>
      <c r="AA1725" s="2">
        <v>4</v>
      </c>
      <c r="AB1725" s="2">
        <v>0</v>
      </c>
      <c r="AC1725" s="2">
        <v>0</v>
      </c>
      <c r="AD1725" s="2">
        <v>0</v>
      </c>
      <c r="AE1725" s="2">
        <v>0</v>
      </c>
      <c r="AF1725" s="2">
        <v>0</v>
      </c>
      <c r="AG1725" s="2">
        <v>0</v>
      </c>
      <c r="AH1725" s="2">
        <v>0</v>
      </c>
      <c r="AI1725" s="2">
        <v>0</v>
      </c>
      <c r="AJ1725" s="2">
        <v>0</v>
      </c>
      <c r="AK1725" s="2">
        <v>118</v>
      </c>
      <c r="AL1725" s="2">
        <v>0</v>
      </c>
      <c r="AM1725" s="2">
        <v>1</v>
      </c>
      <c r="AN1725" s="3">
        <f>IFERROR(K1725/J1725,"")</f>
        <v>0</v>
      </c>
      <c r="AO1725" s="3">
        <f>IFERROR(L1725/K1725,"")</f>
        <v>0</v>
      </c>
    </row>
    <row r="1726" spans="1:41">
      <c r="A1726" t="s">
        <v>3322</v>
      </c>
      <c r="D1726">
        <v>448</v>
      </c>
      <c r="E1726" t="s">
        <v>296</v>
      </c>
      <c r="F1726" t="s">
        <v>1301</v>
      </c>
      <c r="I1726" t="b">
        <v>0</v>
      </c>
      <c r="J1726" s="2">
        <v>595</v>
      </c>
      <c r="K1726" s="2">
        <v>497</v>
      </c>
      <c r="L1726" s="2">
        <v>0</v>
      </c>
      <c r="M1726" s="2">
        <v>497</v>
      </c>
      <c r="N1726" s="2">
        <v>237</v>
      </c>
      <c r="O1726" s="2">
        <v>4</v>
      </c>
      <c r="P1726" s="2">
        <v>2</v>
      </c>
      <c r="Q1726" s="2">
        <v>0</v>
      </c>
      <c r="R1726" s="2">
        <v>0</v>
      </c>
      <c r="S1726" s="2">
        <v>4</v>
      </c>
      <c r="T1726" s="2">
        <v>16</v>
      </c>
      <c r="U1726" s="2">
        <v>0</v>
      </c>
      <c r="V1726" s="2">
        <v>0</v>
      </c>
      <c r="W1726" s="2">
        <v>0</v>
      </c>
      <c r="X1726" s="2">
        <v>0</v>
      </c>
      <c r="Y1726" s="2">
        <v>38</v>
      </c>
      <c r="Z1726" s="2">
        <v>1</v>
      </c>
      <c r="AA1726" s="2">
        <v>59</v>
      </c>
      <c r="AB1726" s="2">
        <v>48</v>
      </c>
      <c r="AC1726" s="2">
        <v>0</v>
      </c>
      <c r="AD1726" s="2">
        <v>0</v>
      </c>
      <c r="AE1726" s="2">
        <v>0</v>
      </c>
      <c r="AF1726" s="2">
        <v>0</v>
      </c>
      <c r="AG1726" s="2">
        <v>73</v>
      </c>
      <c r="AH1726" s="2">
        <v>0</v>
      </c>
      <c r="AI1726" s="2">
        <v>1</v>
      </c>
      <c r="AJ1726" s="2">
        <v>7</v>
      </c>
      <c r="AK1726" s="2">
        <v>4</v>
      </c>
      <c r="AL1726" s="2">
        <v>0</v>
      </c>
      <c r="AM1726" s="2">
        <v>3</v>
      </c>
      <c r="AN1726" s="3">
        <f>IFERROR(K1726/J1726,"")</f>
        <v>0</v>
      </c>
      <c r="AO1726" s="3">
        <f>IFERROR(L1726/K1726,"")</f>
        <v>0</v>
      </c>
    </row>
    <row r="1727" spans="1:41">
      <c r="A1727" t="s">
        <v>3323</v>
      </c>
      <c r="D1727">
        <v>1066</v>
      </c>
      <c r="E1727" t="s">
        <v>297</v>
      </c>
      <c r="F1727" t="s">
        <v>1301</v>
      </c>
      <c r="I1727" t="b">
        <v>0</v>
      </c>
      <c r="J1727" s="2">
        <v>733</v>
      </c>
      <c r="K1727" s="2">
        <v>564</v>
      </c>
      <c r="L1727" s="2">
        <v>6</v>
      </c>
      <c r="M1727" s="2">
        <v>558</v>
      </c>
      <c r="N1727" s="2">
        <v>37</v>
      </c>
      <c r="O1727" s="2">
        <v>4</v>
      </c>
      <c r="P1727" s="2">
        <v>0</v>
      </c>
      <c r="Q1727" s="2">
        <v>0</v>
      </c>
      <c r="R1727" s="2">
        <v>0</v>
      </c>
      <c r="S1727" s="2">
        <v>0</v>
      </c>
      <c r="T1727" s="2">
        <v>69</v>
      </c>
      <c r="U1727" s="2">
        <v>0</v>
      </c>
      <c r="V1727" s="2">
        <v>0</v>
      </c>
      <c r="W1727" s="2">
        <v>0</v>
      </c>
      <c r="X1727" s="2">
        <v>0</v>
      </c>
      <c r="Y1727" s="2">
        <v>40</v>
      </c>
      <c r="Z1727" s="2">
        <v>8</v>
      </c>
      <c r="AA1727" s="2">
        <v>257</v>
      </c>
      <c r="AB1727" s="2">
        <v>1</v>
      </c>
      <c r="AC1727" s="2">
        <v>0</v>
      </c>
      <c r="AD1727" s="2">
        <v>0</v>
      </c>
      <c r="AE1727" s="2">
        <v>0</v>
      </c>
      <c r="AF1727" s="2">
        <v>1</v>
      </c>
      <c r="AG1727" s="2">
        <v>7</v>
      </c>
      <c r="AH1727" s="2">
        <v>0</v>
      </c>
      <c r="AI1727" s="2">
        <v>0</v>
      </c>
      <c r="AJ1727" s="2">
        <v>6</v>
      </c>
      <c r="AK1727" s="2">
        <v>70</v>
      </c>
      <c r="AL1727" s="2">
        <v>0</v>
      </c>
      <c r="AM1727" s="2">
        <v>58</v>
      </c>
      <c r="AN1727" s="3">
        <f>IFERROR(K1727/J1727,"")</f>
        <v>0</v>
      </c>
      <c r="AO1727" s="3">
        <f>IFERROR(L1727/K1727,"")</f>
        <v>0</v>
      </c>
    </row>
    <row r="1728" spans="1:41">
      <c r="A1728" t="s">
        <v>3324</v>
      </c>
      <c r="D1728">
        <v>1066</v>
      </c>
      <c r="E1728" t="s">
        <v>297</v>
      </c>
      <c r="F1728" t="s">
        <v>1303</v>
      </c>
      <c r="I1728" t="b">
        <v>0</v>
      </c>
      <c r="J1728" s="2">
        <v>527</v>
      </c>
      <c r="K1728" s="2">
        <v>410</v>
      </c>
      <c r="L1728" s="2">
        <v>1</v>
      </c>
      <c r="M1728" s="2">
        <v>409</v>
      </c>
      <c r="N1728" s="2">
        <v>20</v>
      </c>
      <c r="O1728" s="2">
        <v>4</v>
      </c>
      <c r="P1728" s="2">
        <v>0</v>
      </c>
      <c r="Q1728" s="2">
        <v>0</v>
      </c>
      <c r="R1728" s="2">
        <v>0</v>
      </c>
      <c r="S1728" s="2">
        <v>0</v>
      </c>
      <c r="T1728" s="2">
        <v>43</v>
      </c>
      <c r="U1728" s="2">
        <v>0</v>
      </c>
      <c r="V1728" s="2">
        <v>0</v>
      </c>
      <c r="W1728" s="2">
        <v>0</v>
      </c>
      <c r="X1728" s="2">
        <v>0</v>
      </c>
      <c r="Y1728" s="2">
        <v>24</v>
      </c>
      <c r="Z1728" s="2">
        <v>22</v>
      </c>
      <c r="AA1728" s="2">
        <v>172</v>
      </c>
      <c r="AB1728" s="2">
        <v>3</v>
      </c>
      <c r="AC1728" s="2">
        <v>0</v>
      </c>
      <c r="AD1728" s="2">
        <v>0</v>
      </c>
      <c r="AE1728" s="2">
        <v>0</v>
      </c>
      <c r="AF1728" s="2">
        <v>0</v>
      </c>
      <c r="AG1728" s="2">
        <v>19</v>
      </c>
      <c r="AH1728" s="2">
        <v>0</v>
      </c>
      <c r="AI1728" s="2">
        <v>0</v>
      </c>
      <c r="AJ1728" s="2">
        <v>3</v>
      </c>
      <c r="AK1728" s="2">
        <v>31</v>
      </c>
      <c r="AL1728" s="2">
        <v>0</v>
      </c>
      <c r="AM1728" s="2">
        <v>68</v>
      </c>
      <c r="AN1728" s="3">
        <f>IFERROR(K1728/J1728,"")</f>
        <v>0</v>
      </c>
      <c r="AO1728" s="3">
        <f>IFERROR(L1728/K1728,"")</f>
        <v>0</v>
      </c>
    </row>
    <row r="1729" spans="1:41">
      <c r="A1729" t="s">
        <v>3325</v>
      </c>
      <c r="D1729">
        <v>1066</v>
      </c>
      <c r="E1729" t="s">
        <v>297</v>
      </c>
      <c r="F1729" t="s">
        <v>1305</v>
      </c>
      <c r="I1729" t="b">
        <v>0</v>
      </c>
      <c r="J1729" s="2">
        <v>581</v>
      </c>
      <c r="K1729" s="2">
        <v>383</v>
      </c>
      <c r="L1729" s="2">
        <v>7</v>
      </c>
      <c r="M1729" s="2">
        <v>376</v>
      </c>
      <c r="N1729" s="2">
        <v>25</v>
      </c>
      <c r="O1729" s="2">
        <v>0</v>
      </c>
      <c r="P1729" s="2">
        <v>0</v>
      </c>
      <c r="Q1729" s="2">
        <v>0</v>
      </c>
      <c r="R1729" s="2">
        <v>0</v>
      </c>
      <c r="S1729" s="2">
        <v>0</v>
      </c>
      <c r="T1729" s="2">
        <v>27</v>
      </c>
      <c r="U1729" s="2">
        <v>0</v>
      </c>
      <c r="V1729" s="2">
        <v>0</v>
      </c>
      <c r="W1729" s="2">
        <v>0</v>
      </c>
      <c r="X1729" s="2">
        <v>0</v>
      </c>
      <c r="Y1729" s="2">
        <v>12</v>
      </c>
      <c r="Z1729" s="2">
        <v>133</v>
      </c>
      <c r="AA1729" s="2">
        <v>100</v>
      </c>
      <c r="AB1729" s="2">
        <v>5</v>
      </c>
      <c r="AC1729" s="2">
        <v>0</v>
      </c>
      <c r="AD1729" s="2">
        <v>0</v>
      </c>
      <c r="AE1729" s="2">
        <v>0</v>
      </c>
      <c r="AF1729" s="2">
        <v>0</v>
      </c>
      <c r="AG1729" s="2">
        <v>51</v>
      </c>
      <c r="AH1729" s="2">
        <v>0</v>
      </c>
      <c r="AI1729" s="2">
        <v>0</v>
      </c>
      <c r="AJ1729" s="2">
        <v>12</v>
      </c>
      <c r="AK1729" s="2">
        <v>7</v>
      </c>
      <c r="AL1729" s="2">
        <v>1</v>
      </c>
      <c r="AM1729" s="2">
        <v>3</v>
      </c>
      <c r="AN1729" s="3">
        <f>IFERROR(K1729/J1729,"")</f>
        <v>0</v>
      </c>
      <c r="AO1729" s="3">
        <f>IFERROR(L1729/K1729,"")</f>
        <v>0</v>
      </c>
    </row>
    <row r="1730" spans="1:41">
      <c r="A1730" t="s">
        <v>3326</v>
      </c>
      <c r="D1730">
        <v>1066</v>
      </c>
      <c r="E1730" t="s">
        <v>297</v>
      </c>
      <c r="F1730" t="s">
        <v>1310</v>
      </c>
      <c r="I1730" t="b">
        <v>0</v>
      </c>
      <c r="J1730" s="2">
        <v>640</v>
      </c>
      <c r="K1730" s="2">
        <v>403</v>
      </c>
      <c r="L1730" s="2">
        <v>17</v>
      </c>
      <c r="M1730" s="2">
        <v>386</v>
      </c>
      <c r="N1730" s="2">
        <v>23</v>
      </c>
      <c r="O1730" s="2">
        <v>0</v>
      </c>
      <c r="P1730" s="2">
        <v>0</v>
      </c>
      <c r="Q1730" s="2">
        <v>0</v>
      </c>
      <c r="R1730" s="2">
        <v>0</v>
      </c>
      <c r="S1730" s="2">
        <v>0</v>
      </c>
      <c r="T1730" s="2">
        <v>22</v>
      </c>
      <c r="U1730" s="2">
        <v>0</v>
      </c>
      <c r="V1730" s="2">
        <v>0</v>
      </c>
      <c r="W1730" s="2">
        <v>0</v>
      </c>
      <c r="X1730" s="2">
        <v>0</v>
      </c>
      <c r="Y1730" s="2">
        <v>44</v>
      </c>
      <c r="Z1730" s="2">
        <v>112</v>
      </c>
      <c r="AA1730" s="2">
        <v>103</v>
      </c>
      <c r="AB1730" s="2">
        <v>5</v>
      </c>
      <c r="AC1730" s="2">
        <v>1</v>
      </c>
      <c r="AD1730" s="2">
        <v>0</v>
      </c>
      <c r="AE1730" s="2">
        <v>0</v>
      </c>
      <c r="AF1730" s="2">
        <v>0</v>
      </c>
      <c r="AG1730" s="2">
        <v>40</v>
      </c>
      <c r="AH1730" s="2">
        <v>2</v>
      </c>
      <c r="AI1730" s="2">
        <v>0</v>
      </c>
      <c r="AJ1730" s="2">
        <v>10</v>
      </c>
      <c r="AK1730" s="2">
        <v>14</v>
      </c>
      <c r="AL1730" s="2">
        <v>1</v>
      </c>
      <c r="AM1730" s="2">
        <v>9</v>
      </c>
      <c r="AN1730" s="3">
        <f>IFERROR(K1730/J1730,"")</f>
        <v>0</v>
      </c>
      <c r="AO1730" s="3">
        <f>IFERROR(L1730/K1730,"")</f>
        <v>0</v>
      </c>
    </row>
    <row r="1731" spans="1:41">
      <c r="A1731" t="s">
        <v>3327</v>
      </c>
      <c r="D1731">
        <v>1066</v>
      </c>
      <c r="E1731" t="s">
        <v>297</v>
      </c>
      <c r="F1731" t="s">
        <v>1312</v>
      </c>
      <c r="I1731" t="b">
        <v>0</v>
      </c>
      <c r="J1731" s="2">
        <v>548</v>
      </c>
      <c r="K1731" s="2">
        <v>385</v>
      </c>
      <c r="L1731" s="2">
        <v>5</v>
      </c>
      <c r="M1731" s="2">
        <v>380</v>
      </c>
      <c r="N1731" s="2">
        <v>35</v>
      </c>
      <c r="O1731" s="2">
        <v>1</v>
      </c>
      <c r="P1731" s="2">
        <v>0</v>
      </c>
      <c r="Q1731" s="2">
        <v>0</v>
      </c>
      <c r="R1731" s="2">
        <v>0</v>
      </c>
      <c r="S1731" s="2">
        <v>0</v>
      </c>
      <c r="T1731" s="2">
        <v>20</v>
      </c>
      <c r="U1731" s="2">
        <v>0</v>
      </c>
      <c r="V1731" s="2">
        <v>0</v>
      </c>
      <c r="W1731" s="2">
        <v>0</v>
      </c>
      <c r="X1731" s="2">
        <v>0</v>
      </c>
      <c r="Y1731" s="2">
        <v>48</v>
      </c>
      <c r="Z1731" s="2">
        <v>99</v>
      </c>
      <c r="AA1731" s="2">
        <v>106</v>
      </c>
      <c r="AB1731" s="2">
        <v>2</v>
      </c>
      <c r="AC1731" s="2">
        <v>0</v>
      </c>
      <c r="AD1731" s="2">
        <v>0</v>
      </c>
      <c r="AE1731" s="2">
        <v>0</v>
      </c>
      <c r="AF1731" s="2">
        <v>0</v>
      </c>
      <c r="AG1731" s="2">
        <v>43</v>
      </c>
      <c r="AH1731" s="2">
        <v>0</v>
      </c>
      <c r="AI1731" s="2">
        <v>0</v>
      </c>
      <c r="AJ1731" s="2">
        <v>7</v>
      </c>
      <c r="AK1731" s="2">
        <v>5</v>
      </c>
      <c r="AL1731" s="2">
        <v>0</v>
      </c>
      <c r="AM1731" s="2">
        <v>14</v>
      </c>
      <c r="AN1731" s="3">
        <f>IFERROR(K1731/J1731,"")</f>
        <v>0</v>
      </c>
      <c r="AO1731" s="3">
        <f>IFERROR(L1731/K1731,"")</f>
        <v>0</v>
      </c>
    </row>
    <row r="1732" spans="1:41">
      <c r="A1732" t="s">
        <v>3328</v>
      </c>
      <c r="D1732">
        <v>1066</v>
      </c>
      <c r="E1732" t="s">
        <v>297</v>
      </c>
      <c r="F1732" t="s">
        <v>1314</v>
      </c>
      <c r="I1732" t="b">
        <v>0</v>
      </c>
      <c r="J1732" s="2">
        <v>586</v>
      </c>
      <c r="K1732" s="2">
        <v>388</v>
      </c>
      <c r="L1732" s="2">
        <v>9</v>
      </c>
      <c r="M1732" s="2">
        <v>379</v>
      </c>
      <c r="N1732" s="2">
        <v>25</v>
      </c>
      <c r="O1732" s="2">
        <v>1</v>
      </c>
      <c r="P1732" s="2">
        <v>0</v>
      </c>
      <c r="Q1732" s="2">
        <v>0</v>
      </c>
      <c r="R1732" s="2">
        <v>0</v>
      </c>
      <c r="S1732" s="2">
        <v>0</v>
      </c>
      <c r="T1732" s="2">
        <v>19</v>
      </c>
      <c r="U1732" s="2">
        <v>0</v>
      </c>
      <c r="V1732" s="2">
        <v>0</v>
      </c>
      <c r="W1732" s="2">
        <v>0</v>
      </c>
      <c r="X1732" s="2">
        <v>0</v>
      </c>
      <c r="Y1732" s="2">
        <v>25</v>
      </c>
      <c r="Z1732" s="2">
        <v>155</v>
      </c>
      <c r="AA1732" s="2">
        <v>97</v>
      </c>
      <c r="AB1732" s="2">
        <v>4</v>
      </c>
      <c r="AC1732" s="2">
        <v>0</v>
      </c>
      <c r="AD1732" s="2">
        <v>0</v>
      </c>
      <c r="AE1732" s="2">
        <v>0</v>
      </c>
      <c r="AF1732" s="2">
        <v>0</v>
      </c>
      <c r="AG1732" s="2">
        <v>34</v>
      </c>
      <c r="AH1732" s="2">
        <v>1</v>
      </c>
      <c r="AI1732" s="2">
        <v>0</v>
      </c>
      <c r="AJ1732" s="2">
        <v>4</v>
      </c>
      <c r="AK1732" s="2">
        <v>6</v>
      </c>
      <c r="AL1732" s="2">
        <v>0</v>
      </c>
      <c r="AM1732" s="2">
        <v>8</v>
      </c>
      <c r="AN1732" s="3">
        <f>IFERROR(K1732/J1732,"")</f>
        <v>0</v>
      </c>
      <c r="AO1732" s="3">
        <f>IFERROR(L1732/K1732,"")</f>
        <v>0</v>
      </c>
    </row>
    <row r="1733" spans="1:41">
      <c r="A1733" t="s">
        <v>3329</v>
      </c>
      <c r="D1733">
        <v>1066</v>
      </c>
      <c r="E1733" t="s">
        <v>297</v>
      </c>
      <c r="F1733" t="s">
        <v>1322</v>
      </c>
      <c r="I1733" t="b">
        <v>0</v>
      </c>
      <c r="J1733" s="2">
        <v>472</v>
      </c>
      <c r="K1733" s="2">
        <v>320</v>
      </c>
      <c r="L1733" s="2">
        <v>13</v>
      </c>
      <c r="M1733" s="2">
        <v>307</v>
      </c>
      <c r="N1733" s="2">
        <v>22</v>
      </c>
      <c r="O1733" s="2">
        <v>0</v>
      </c>
      <c r="P1733" s="2">
        <v>0</v>
      </c>
      <c r="Q1733" s="2">
        <v>0</v>
      </c>
      <c r="R1733" s="2">
        <v>0</v>
      </c>
      <c r="S1733" s="2">
        <v>0</v>
      </c>
      <c r="T1733" s="2">
        <v>13</v>
      </c>
      <c r="U1733" s="2">
        <v>0</v>
      </c>
      <c r="V1733" s="2">
        <v>0</v>
      </c>
      <c r="W1733" s="2">
        <v>0</v>
      </c>
      <c r="X1733" s="2">
        <v>0</v>
      </c>
      <c r="Y1733" s="2">
        <v>29</v>
      </c>
      <c r="Z1733" s="2">
        <v>122</v>
      </c>
      <c r="AA1733" s="2">
        <v>81</v>
      </c>
      <c r="AB1733" s="2">
        <v>2</v>
      </c>
      <c r="AC1733" s="2">
        <v>0</v>
      </c>
      <c r="AD1733" s="2">
        <v>0</v>
      </c>
      <c r="AE1733" s="2">
        <v>1</v>
      </c>
      <c r="AF1733" s="2">
        <v>0</v>
      </c>
      <c r="AG1733" s="2">
        <v>22</v>
      </c>
      <c r="AH1733" s="2">
        <v>0</v>
      </c>
      <c r="AI1733" s="2">
        <v>0</v>
      </c>
      <c r="AJ1733" s="2">
        <v>7</v>
      </c>
      <c r="AK1733" s="2">
        <v>3</v>
      </c>
      <c r="AL1733" s="2">
        <v>2</v>
      </c>
      <c r="AM1733" s="2">
        <v>3</v>
      </c>
      <c r="AN1733" s="3">
        <f>IFERROR(K1733/J1733,"")</f>
        <v>0</v>
      </c>
      <c r="AO1733" s="3">
        <f>IFERROR(L1733/K1733,"")</f>
        <v>0</v>
      </c>
    </row>
    <row r="1734" spans="1:41">
      <c r="A1734" t="s">
        <v>3330</v>
      </c>
      <c r="D1734">
        <v>1066</v>
      </c>
      <c r="E1734" t="s">
        <v>297</v>
      </c>
      <c r="F1734" t="s">
        <v>1324</v>
      </c>
      <c r="I1734" t="b">
        <v>0</v>
      </c>
      <c r="J1734" s="2">
        <v>575</v>
      </c>
      <c r="K1734" s="2">
        <v>392</v>
      </c>
      <c r="L1734" s="2">
        <v>2</v>
      </c>
      <c r="M1734" s="2">
        <v>390</v>
      </c>
      <c r="N1734" s="2">
        <v>47</v>
      </c>
      <c r="O1734" s="2">
        <v>1</v>
      </c>
      <c r="P1734" s="2">
        <v>0</v>
      </c>
      <c r="Q1734" s="2">
        <v>0</v>
      </c>
      <c r="R1734" s="2">
        <v>0</v>
      </c>
      <c r="S1734" s="2">
        <v>0</v>
      </c>
      <c r="T1734" s="2">
        <v>19</v>
      </c>
      <c r="U1734" s="2">
        <v>0</v>
      </c>
      <c r="V1734" s="2">
        <v>0</v>
      </c>
      <c r="W1734" s="2">
        <v>0</v>
      </c>
      <c r="X1734" s="2">
        <v>0</v>
      </c>
      <c r="Y1734" s="2">
        <v>44</v>
      </c>
      <c r="Z1734" s="2">
        <v>94</v>
      </c>
      <c r="AA1734" s="2">
        <v>106</v>
      </c>
      <c r="AB1734" s="2">
        <v>2</v>
      </c>
      <c r="AC1734" s="2">
        <v>0</v>
      </c>
      <c r="AD1734" s="2">
        <v>0</v>
      </c>
      <c r="AE1734" s="2">
        <v>0</v>
      </c>
      <c r="AF1734" s="2">
        <v>0</v>
      </c>
      <c r="AG1734" s="2">
        <v>38</v>
      </c>
      <c r="AH1734" s="2">
        <v>0</v>
      </c>
      <c r="AI1734" s="2">
        <v>0</v>
      </c>
      <c r="AJ1734" s="2">
        <v>12</v>
      </c>
      <c r="AK1734" s="2">
        <v>15</v>
      </c>
      <c r="AL1734" s="2">
        <v>0</v>
      </c>
      <c r="AM1734" s="2">
        <v>12</v>
      </c>
      <c r="AN1734" s="3">
        <f>IFERROR(K1734/J1734,"")</f>
        <v>0</v>
      </c>
      <c r="AO1734" s="3">
        <f>IFERROR(L1734/K1734,"")</f>
        <v>0</v>
      </c>
    </row>
    <row r="1735" spans="1:41">
      <c r="A1735" t="s">
        <v>3331</v>
      </c>
      <c r="D1735">
        <v>1066</v>
      </c>
      <c r="E1735" t="s">
        <v>297</v>
      </c>
      <c r="F1735" t="s">
        <v>1326</v>
      </c>
      <c r="I1735" t="b">
        <v>0</v>
      </c>
      <c r="J1735" s="2">
        <v>526</v>
      </c>
      <c r="K1735" s="2">
        <v>395</v>
      </c>
      <c r="L1735" s="2">
        <v>11</v>
      </c>
      <c r="M1735" s="2">
        <v>384</v>
      </c>
      <c r="N1735" s="2">
        <v>15</v>
      </c>
      <c r="O1735" s="2">
        <v>4</v>
      </c>
      <c r="P1735" s="2">
        <v>0</v>
      </c>
      <c r="Q1735" s="2">
        <v>0</v>
      </c>
      <c r="R1735" s="2">
        <v>0</v>
      </c>
      <c r="S1735" s="2">
        <v>0</v>
      </c>
      <c r="T1735" s="2">
        <v>22</v>
      </c>
      <c r="U1735" s="2">
        <v>0</v>
      </c>
      <c r="V1735" s="2">
        <v>0</v>
      </c>
      <c r="W1735" s="2">
        <v>0</v>
      </c>
      <c r="X1735" s="2">
        <v>0</v>
      </c>
      <c r="Y1735" s="2">
        <v>26</v>
      </c>
      <c r="Z1735" s="2">
        <v>179</v>
      </c>
      <c r="AA1735" s="2">
        <v>81</v>
      </c>
      <c r="AB1735" s="2">
        <v>3</v>
      </c>
      <c r="AC1735" s="2">
        <v>0</v>
      </c>
      <c r="AD1735" s="2">
        <v>0</v>
      </c>
      <c r="AE1735" s="2">
        <v>0</v>
      </c>
      <c r="AF1735" s="2">
        <v>0</v>
      </c>
      <c r="AG1735" s="2">
        <v>37</v>
      </c>
      <c r="AH1735" s="2">
        <v>0</v>
      </c>
      <c r="AI1735" s="2">
        <v>1</v>
      </c>
      <c r="AJ1735" s="2">
        <v>9</v>
      </c>
      <c r="AK1735" s="2">
        <v>6</v>
      </c>
      <c r="AL1735" s="2">
        <v>0</v>
      </c>
      <c r="AM1735" s="2">
        <v>1</v>
      </c>
      <c r="AN1735" s="3">
        <f>IFERROR(K1735/J1735,"")</f>
        <v>0</v>
      </c>
      <c r="AO1735" s="3">
        <f>IFERROR(L1735/K1735,"")</f>
        <v>0</v>
      </c>
    </row>
    <row r="1736" spans="1:41">
      <c r="A1736" t="s">
        <v>3332</v>
      </c>
      <c r="D1736">
        <v>1066</v>
      </c>
      <c r="E1736" t="s">
        <v>297</v>
      </c>
      <c r="F1736" t="s">
        <v>1328</v>
      </c>
      <c r="I1736" t="b">
        <v>0</v>
      </c>
      <c r="J1736" s="2">
        <v>559</v>
      </c>
      <c r="K1736" s="2">
        <v>407</v>
      </c>
      <c r="L1736" s="2">
        <v>4</v>
      </c>
      <c r="M1736" s="2">
        <v>403</v>
      </c>
      <c r="N1736" s="2">
        <v>19</v>
      </c>
      <c r="O1736" s="2">
        <v>1</v>
      </c>
      <c r="P1736" s="2">
        <v>0</v>
      </c>
      <c r="Q1736" s="2">
        <v>0</v>
      </c>
      <c r="R1736" s="2">
        <v>0</v>
      </c>
      <c r="S1736" s="2">
        <v>0</v>
      </c>
      <c r="T1736" s="2">
        <v>34</v>
      </c>
      <c r="U1736" s="2">
        <v>0</v>
      </c>
      <c r="V1736" s="2">
        <v>0</v>
      </c>
      <c r="W1736" s="2">
        <v>0</v>
      </c>
      <c r="X1736" s="2">
        <v>0</v>
      </c>
      <c r="Y1736" s="2">
        <v>35</v>
      </c>
      <c r="Z1736" s="2">
        <v>57</v>
      </c>
      <c r="AA1736" s="2">
        <v>152</v>
      </c>
      <c r="AB1736" s="2">
        <v>5</v>
      </c>
      <c r="AC1736" s="2">
        <v>1</v>
      </c>
      <c r="AD1736" s="2">
        <v>0</v>
      </c>
      <c r="AE1736" s="2">
        <v>0</v>
      </c>
      <c r="AF1736" s="2">
        <v>0</v>
      </c>
      <c r="AG1736" s="2">
        <v>43</v>
      </c>
      <c r="AH1736" s="2">
        <v>0</v>
      </c>
      <c r="AI1736" s="2">
        <v>0</v>
      </c>
      <c r="AJ1736" s="2">
        <v>6</v>
      </c>
      <c r="AK1736" s="2">
        <v>12</v>
      </c>
      <c r="AL1736" s="2">
        <v>0</v>
      </c>
      <c r="AM1736" s="2">
        <v>38</v>
      </c>
      <c r="AN1736" s="3">
        <f>IFERROR(K1736/J1736,"")</f>
        <v>0</v>
      </c>
      <c r="AO1736" s="3">
        <f>IFERROR(L1736/K1736,"")</f>
        <v>0</v>
      </c>
    </row>
    <row r="1737" spans="1:41">
      <c r="A1737" t="s">
        <v>3333</v>
      </c>
      <c r="D1737">
        <v>418</v>
      </c>
      <c r="E1737" t="s">
        <v>298</v>
      </c>
      <c r="F1737" t="s">
        <v>1301</v>
      </c>
      <c r="I1737" t="b">
        <v>0</v>
      </c>
      <c r="J1737" s="2">
        <v>414</v>
      </c>
      <c r="K1737" s="2">
        <v>343</v>
      </c>
      <c r="L1737" s="2">
        <v>1</v>
      </c>
      <c r="M1737" s="2">
        <v>342</v>
      </c>
      <c r="N1737" s="2">
        <v>162</v>
      </c>
      <c r="O1737" s="2">
        <v>1</v>
      </c>
      <c r="P1737" s="2">
        <v>1</v>
      </c>
      <c r="Q1737" s="2">
        <v>0</v>
      </c>
      <c r="R1737" s="2">
        <v>0</v>
      </c>
      <c r="S1737" s="2">
        <v>0</v>
      </c>
      <c r="T1737" s="2">
        <v>12</v>
      </c>
      <c r="U1737" s="2">
        <v>0</v>
      </c>
      <c r="V1737" s="2">
        <v>0</v>
      </c>
      <c r="W1737" s="2">
        <v>0</v>
      </c>
      <c r="X1737" s="2">
        <v>0</v>
      </c>
      <c r="Y1737" s="2">
        <v>25</v>
      </c>
      <c r="Z1737" s="2">
        <v>3</v>
      </c>
      <c r="AA1737" s="2">
        <v>43</v>
      </c>
      <c r="AB1737" s="2">
        <v>28</v>
      </c>
      <c r="AC1737" s="2">
        <v>0</v>
      </c>
      <c r="AD1737" s="2">
        <v>0</v>
      </c>
      <c r="AE1737" s="2">
        <v>0</v>
      </c>
      <c r="AF1737" s="2">
        <v>0</v>
      </c>
      <c r="AG1737" s="2">
        <v>61</v>
      </c>
      <c r="AH1737" s="2">
        <v>0</v>
      </c>
      <c r="AI1737" s="2">
        <v>0</v>
      </c>
      <c r="AJ1737" s="2">
        <v>4</v>
      </c>
      <c r="AK1737" s="2">
        <v>1</v>
      </c>
      <c r="AL1737" s="2">
        <v>0</v>
      </c>
      <c r="AM1737" s="2">
        <v>1</v>
      </c>
      <c r="AN1737" s="3">
        <f>IFERROR(K1737/J1737,"")</f>
        <v>0</v>
      </c>
      <c r="AO1737" s="3">
        <f>IFERROR(L1737/K1737,"")</f>
        <v>0</v>
      </c>
    </row>
    <row r="1738" spans="1:41">
      <c r="A1738" t="s">
        <v>3334</v>
      </c>
      <c r="D1738">
        <v>418</v>
      </c>
      <c r="E1738" t="s">
        <v>298</v>
      </c>
      <c r="F1738" t="s">
        <v>1303</v>
      </c>
      <c r="I1738" t="b">
        <v>0</v>
      </c>
      <c r="J1738" s="2">
        <v>393</v>
      </c>
      <c r="K1738" s="2">
        <v>320</v>
      </c>
      <c r="L1738" s="2">
        <v>0</v>
      </c>
      <c r="M1738" s="2">
        <v>320</v>
      </c>
      <c r="N1738" s="2">
        <v>152</v>
      </c>
      <c r="O1738" s="2">
        <v>0</v>
      </c>
      <c r="P1738" s="2">
        <v>0</v>
      </c>
      <c r="Q1738" s="2">
        <v>0</v>
      </c>
      <c r="R1738" s="2">
        <v>0</v>
      </c>
      <c r="S1738" s="2">
        <v>0</v>
      </c>
      <c r="T1738" s="2">
        <v>8</v>
      </c>
      <c r="U1738" s="2">
        <v>0</v>
      </c>
      <c r="V1738" s="2">
        <v>0</v>
      </c>
      <c r="W1738" s="2">
        <v>0</v>
      </c>
      <c r="X1738" s="2">
        <v>0</v>
      </c>
      <c r="Y1738" s="2">
        <v>15</v>
      </c>
      <c r="Z1738" s="2">
        <v>1</v>
      </c>
      <c r="AA1738" s="2">
        <v>34</v>
      </c>
      <c r="AB1738" s="2">
        <v>34</v>
      </c>
      <c r="AC1738" s="2">
        <v>1</v>
      </c>
      <c r="AD1738" s="2">
        <v>0</v>
      </c>
      <c r="AE1738" s="2">
        <v>0</v>
      </c>
      <c r="AF1738" s="2">
        <v>0</v>
      </c>
      <c r="AG1738" s="2">
        <v>66</v>
      </c>
      <c r="AH1738" s="2">
        <v>0</v>
      </c>
      <c r="AI1738" s="2">
        <v>0</v>
      </c>
      <c r="AJ1738" s="2">
        <v>5</v>
      </c>
      <c r="AK1738" s="2">
        <v>1</v>
      </c>
      <c r="AL1738" s="2">
        <v>0</v>
      </c>
      <c r="AM1738" s="2">
        <v>3</v>
      </c>
      <c r="AN1738" s="3">
        <f>IFERROR(K1738/J1738,"")</f>
        <v>0</v>
      </c>
      <c r="AO1738" s="3">
        <f>IFERROR(L1738/K1738,"")</f>
        <v>0</v>
      </c>
    </row>
    <row r="1739" spans="1:41">
      <c r="A1739" t="s">
        <v>3335</v>
      </c>
      <c r="D1739">
        <v>588</v>
      </c>
      <c r="E1739" t="s">
        <v>299</v>
      </c>
      <c r="F1739" t="s">
        <v>1301</v>
      </c>
      <c r="I1739" t="b">
        <v>0</v>
      </c>
      <c r="J1739" s="2">
        <v>426</v>
      </c>
      <c r="K1739" s="2">
        <v>336</v>
      </c>
      <c r="L1739" s="2">
        <v>2</v>
      </c>
      <c r="M1739" s="2">
        <v>334</v>
      </c>
      <c r="N1739" s="2">
        <v>1</v>
      </c>
      <c r="O1739" s="2">
        <v>30</v>
      </c>
      <c r="P1739" s="2">
        <v>0</v>
      </c>
      <c r="Q1739" s="2">
        <v>0</v>
      </c>
      <c r="R1739" s="2">
        <v>0</v>
      </c>
      <c r="S1739" s="2">
        <v>0</v>
      </c>
      <c r="T1739" s="2">
        <v>76</v>
      </c>
      <c r="U1739" s="2">
        <v>0</v>
      </c>
      <c r="V1739" s="2">
        <v>0</v>
      </c>
      <c r="W1739" s="2">
        <v>0</v>
      </c>
      <c r="X1739" s="2">
        <v>0</v>
      </c>
      <c r="Y1739" s="2">
        <v>19</v>
      </c>
      <c r="Z1739" s="2">
        <v>1</v>
      </c>
      <c r="AA1739" s="2">
        <v>104</v>
      </c>
      <c r="AB1739" s="2">
        <v>0</v>
      </c>
      <c r="AC1739" s="2">
        <v>0</v>
      </c>
      <c r="AD1739" s="2">
        <v>0</v>
      </c>
      <c r="AE1739" s="2">
        <v>0</v>
      </c>
      <c r="AF1739" s="2">
        <v>0</v>
      </c>
      <c r="AG1739" s="2">
        <v>11</v>
      </c>
      <c r="AH1739" s="2">
        <v>0</v>
      </c>
      <c r="AI1739" s="2">
        <v>0</v>
      </c>
      <c r="AJ1739" s="2">
        <v>0</v>
      </c>
      <c r="AK1739" s="2">
        <v>56</v>
      </c>
      <c r="AL1739" s="2">
        <v>0</v>
      </c>
      <c r="AM1739" s="2">
        <v>36</v>
      </c>
      <c r="AN1739" s="3">
        <f>IFERROR(K1739/J1739,"")</f>
        <v>0</v>
      </c>
      <c r="AO1739" s="3">
        <f>IFERROR(L1739/K1739,"")</f>
        <v>0</v>
      </c>
    </row>
    <row r="1740" spans="1:41">
      <c r="A1740" t="s">
        <v>3336</v>
      </c>
      <c r="D1740">
        <v>588</v>
      </c>
      <c r="E1740" t="s">
        <v>299</v>
      </c>
      <c r="F1740" t="s">
        <v>1303</v>
      </c>
      <c r="I1740" t="b">
        <v>0</v>
      </c>
      <c r="J1740" s="2">
        <v>375</v>
      </c>
      <c r="K1740" s="2">
        <v>318</v>
      </c>
      <c r="L1740" s="2">
        <v>1</v>
      </c>
      <c r="M1740" s="2">
        <v>317</v>
      </c>
      <c r="N1740" s="2">
        <v>6</v>
      </c>
      <c r="O1740" s="2">
        <v>6</v>
      </c>
      <c r="P1740" s="2">
        <v>0</v>
      </c>
      <c r="Q1740" s="2">
        <v>0</v>
      </c>
      <c r="R1740" s="2">
        <v>0</v>
      </c>
      <c r="S1740" s="2">
        <v>0</v>
      </c>
      <c r="T1740" s="2">
        <v>103</v>
      </c>
      <c r="U1740" s="2">
        <v>0</v>
      </c>
      <c r="V1740" s="2">
        <v>0</v>
      </c>
      <c r="W1740" s="2">
        <v>0</v>
      </c>
      <c r="X1740" s="2">
        <v>0</v>
      </c>
      <c r="Y1740" s="2">
        <v>16</v>
      </c>
      <c r="Z1740" s="2">
        <v>2</v>
      </c>
      <c r="AA1740" s="2">
        <v>89</v>
      </c>
      <c r="AB1740" s="2">
        <v>1</v>
      </c>
      <c r="AC1740" s="2">
        <v>0</v>
      </c>
      <c r="AD1740" s="2">
        <v>0</v>
      </c>
      <c r="AE1740" s="2">
        <v>0</v>
      </c>
      <c r="AF1740" s="2">
        <v>0</v>
      </c>
      <c r="AG1740" s="2">
        <v>9</v>
      </c>
      <c r="AH1740" s="2">
        <v>0</v>
      </c>
      <c r="AI1740" s="2">
        <v>1</v>
      </c>
      <c r="AJ1740" s="2">
        <v>0</v>
      </c>
      <c r="AK1740" s="2">
        <v>68</v>
      </c>
      <c r="AL1740" s="2">
        <v>0</v>
      </c>
      <c r="AM1740" s="2">
        <v>16</v>
      </c>
      <c r="AN1740" s="3">
        <f>IFERROR(K1740/J1740,"")</f>
        <v>0</v>
      </c>
      <c r="AO1740" s="3">
        <f>IFERROR(L1740/K1740,"")</f>
        <v>0</v>
      </c>
    </row>
    <row r="1741" spans="1:41">
      <c r="A1741" t="s">
        <v>3337</v>
      </c>
      <c r="D1741">
        <v>685</v>
      </c>
      <c r="E1741" t="s">
        <v>300</v>
      </c>
      <c r="F1741" t="s">
        <v>1301</v>
      </c>
      <c r="I1741" t="b">
        <v>0</v>
      </c>
      <c r="J1741" s="2">
        <v>610</v>
      </c>
      <c r="K1741" s="2">
        <v>529</v>
      </c>
      <c r="L1741" s="2">
        <v>3</v>
      </c>
      <c r="M1741" s="2">
        <v>526</v>
      </c>
      <c r="N1741" s="2">
        <v>219</v>
      </c>
      <c r="O1741" s="2">
        <v>0</v>
      </c>
      <c r="P1741" s="2">
        <v>0</v>
      </c>
      <c r="Q1741" s="2">
        <v>0</v>
      </c>
      <c r="R1741" s="2">
        <v>0</v>
      </c>
      <c r="S1741" s="2">
        <v>0</v>
      </c>
      <c r="T1741" s="2">
        <v>31</v>
      </c>
      <c r="U1741" s="2">
        <v>0</v>
      </c>
      <c r="V1741" s="2">
        <v>0</v>
      </c>
      <c r="W1741" s="2">
        <v>0</v>
      </c>
      <c r="X1741" s="2">
        <v>0</v>
      </c>
      <c r="Y1741" s="2">
        <v>33</v>
      </c>
      <c r="Z1741" s="2">
        <v>8</v>
      </c>
      <c r="AA1741" s="2">
        <v>82</v>
      </c>
      <c r="AB1741" s="2">
        <v>31</v>
      </c>
      <c r="AC1741" s="2">
        <v>0</v>
      </c>
      <c r="AD1741" s="2">
        <v>0</v>
      </c>
      <c r="AE1741" s="2">
        <v>1</v>
      </c>
      <c r="AF1741" s="2">
        <v>0</v>
      </c>
      <c r="AG1741" s="2">
        <v>107</v>
      </c>
      <c r="AH1741" s="2">
        <v>0</v>
      </c>
      <c r="AI1741" s="2">
        <v>0</v>
      </c>
      <c r="AJ1741" s="2">
        <v>9</v>
      </c>
      <c r="AK1741" s="2">
        <v>5</v>
      </c>
      <c r="AL1741" s="2">
        <v>0</v>
      </c>
      <c r="AM1741" s="2">
        <v>0</v>
      </c>
      <c r="AN1741" s="3">
        <f>IFERROR(K1741/J1741,"")</f>
        <v>0</v>
      </c>
      <c r="AO1741" s="3">
        <f>IFERROR(L1741/K1741,"")</f>
        <v>0</v>
      </c>
    </row>
    <row r="1742" spans="1:41">
      <c r="A1742" t="s">
        <v>3338</v>
      </c>
      <c r="D1742">
        <v>9800</v>
      </c>
      <c r="E1742" t="s">
        <v>301</v>
      </c>
      <c r="F1742" t="s">
        <v>1301</v>
      </c>
      <c r="I1742" t="b">
        <v>0</v>
      </c>
      <c r="J1742" s="2">
        <v>690</v>
      </c>
      <c r="K1742" s="2">
        <v>466</v>
      </c>
      <c r="L1742" s="2">
        <v>5</v>
      </c>
      <c r="M1742" s="2">
        <v>461</v>
      </c>
      <c r="N1742" s="2">
        <v>111</v>
      </c>
      <c r="O1742" s="2">
        <v>0</v>
      </c>
      <c r="P1742" s="2">
        <v>0</v>
      </c>
      <c r="Q1742" s="2">
        <v>0</v>
      </c>
      <c r="R1742" s="2">
        <v>0</v>
      </c>
      <c r="S1742" s="2">
        <v>1</v>
      </c>
      <c r="T1742" s="2">
        <v>25</v>
      </c>
      <c r="U1742" s="2">
        <v>0</v>
      </c>
      <c r="V1742" s="2">
        <v>0</v>
      </c>
      <c r="W1742" s="2">
        <v>0</v>
      </c>
      <c r="X1742" s="2">
        <v>0</v>
      </c>
      <c r="Y1742" s="2">
        <v>59</v>
      </c>
      <c r="Z1742" s="2">
        <v>21</v>
      </c>
      <c r="AA1742" s="2">
        <v>138</v>
      </c>
      <c r="AB1742" s="2">
        <v>27</v>
      </c>
      <c r="AC1742" s="2">
        <v>0</v>
      </c>
      <c r="AD1742" s="2">
        <v>0</v>
      </c>
      <c r="AE1742" s="2">
        <v>0</v>
      </c>
      <c r="AF1742" s="2">
        <v>0</v>
      </c>
      <c r="AG1742" s="2">
        <v>45</v>
      </c>
      <c r="AH1742" s="2">
        <v>0</v>
      </c>
      <c r="AI1742" s="2">
        <v>0</v>
      </c>
      <c r="AJ1742" s="2">
        <v>7</v>
      </c>
      <c r="AK1742" s="2">
        <v>5</v>
      </c>
      <c r="AL1742" s="2">
        <v>0</v>
      </c>
      <c r="AM1742" s="2">
        <v>22</v>
      </c>
      <c r="AN1742" s="3">
        <f>IFERROR(K1742/J1742,"")</f>
        <v>0</v>
      </c>
      <c r="AO1742" s="3">
        <f>IFERROR(L1742/K1742,"")</f>
        <v>0</v>
      </c>
    </row>
    <row r="1743" spans="1:41">
      <c r="A1743" t="s">
        <v>3339</v>
      </c>
      <c r="D1743">
        <v>9800</v>
      </c>
      <c r="E1743" t="s">
        <v>301</v>
      </c>
      <c r="F1743" t="s">
        <v>1303</v>
      </c>
      <c r="I1743" t="b">
        <v>0</v>
      </c>
      <c r="J1743" s="2">
        <v>591</v>
      </c>
      <c r="K1743" s="2">
        <v>471</v>
      </c>
      <c r="L1743" s="2">
        <v>1</v>
      </c>
      <c r="M1743" s="2">
        <v>470</v>
      </c>
      <c r="N1743" s="2">
        <v>199</v>
      </c>
      <c r="O1743" s="2">
        <v>1</v>
      </c>
      <c r="P1743" s="2">
        <v>0</v>
      </c>
      <c r="Q1743" s="2">
        <v>0</v>
      </c>
      <c r="R1743" s="2">
        <v>0</v>
      </c>
      <c r="S1743" s="2">
        <v>0</v>
      </c>
      <c r="T1743" s="2">
        <v>11</v>
      </c>
      <c r="U1743" s="2">
        <v>0</v>
      </c>
      <c r="V1743" s="2">
        <v>0</v>
      </c>
      <c r="W1743" s="2">
        <v>0</v>
      </c>
      <c r="X1743" s="2">
        <v>0</v>
      </c>
      <c r="Y1743" s="2">
        <v>26</v>
      </c>
      <c r="Z1743" s="2">
        <v>3</v>
      </c>
      <c r="AA1743" s="2">
        <v>94</v>
      </c>
      <c r="AB1743" s="2">
        <v>48</v>
      </c>
      <c r="AC1743" s="2">
        <v>0</v>
      </c>
      <c r="AD1743" s="2">
        <v>0</v>
      </c>
      <c r="AE1743" s="2">
        <v>0</v>
      </c>
      <c r="AF1743" s="2">
        <v>0</v>
      </c>
      <c r="AG1743" s="2">
        <v>80</v>
      </c>
      <c r="AH1743" s="2">
        <v>0</v>
      </c>
      <c r="AI1743" s="2">
        <v>0</v>
      </c>
      <c r="AJ1743" s="2">
        <v>5</v>
      </c>
      <c r="AK1743" s="2">
        <v>2</v>
      </c>
      <c r="AL1743" s="2">
        <v>0</v>
      </c>
      <c r="AM1743" s="2">
        <v>1</v>
      </c>
      <c r="AN1743" s="3">
        <f>IFERROR(K1743/J1743,"")</f>
        <v>0</v>
      </c>
      <c r="AO1743" s="3">
        <f>IFERROR(L1743/K1743,"")</f>
        <v>0</v>
      </c>
    </row>
    <row r="1744" spans="1:41">
      <c r="A1744" t="s">
        <v>3340</v>
      </c>
      <c r="D1744">
        <v>9800</v>
      </c>
      <c r="E1744" t="s">
        <v>301</v>
      </c>
      <c r="F1744" t="s">
        <v>1305</v>
      </c>
      <c r="I1744" t="b">
        <v>0</v>
      </c>
      <c r="J1744" s="2">
        <v>663</v>
      </c>
      <c r="K1744" s="2">
        <v>442</v>
      </c>
      <c r="L1744" s="2">
        <v>4</v>
      </c>
      <c r="M1744" s="2">
        <v>438</v>
      </c>
      <c r="N1744" s="2">
        <v>77</v>
      </c>
      <c r="O1744" s="2">
        <v>1</v>
      </c>
      <c r="P1744" s="2">
        <v>1</v>
      </c>
      <c r="Q1744" s="2">
        <v>0</v>
      </c>
      <c r="R1744" s="2">
        <v>0</v>
      </c>
      <c r="S1744" s="2">
        <v>0</v>
      </c>
      <c r="T1744" s="2">
        <v>36</v>
      </c>
      <c r="U1744" s="2">
        <v>0</v>
      </c>
      <c r="V1744" s="2">
        <v>0</v>
      </c>
      <c r="W1744" s="2">
        <v>0</v>
      </c>
      <c r="X1744" s="2">
        <v>0</v>
      </c>
      <c r="Y1744" s="2">
        <v>47</v>
      </c>
      <c r="Z1744" s="2">
        <v>16</v>
      </c>
      <c r="AA1744" s="2">
        <v>165</v>
      </c>
      <c r="AB1744" s="2">
        <v>21</v>
      </c>
      <c r="AC1744" s="2">
        <v>4</v>
      </c>
      <c r="AD1744" s="2">
        <v>1</v>
      </c>
      <c r="AE1744" s="2">
        <v>0</v>
      </c>
      <c r="AF1744" s="2">
        <v>0</v>
      </c>
      <c r="AG1744" s="2">
        <v>35</v>
      </c>
      <c r="AH1744" s="2">
        <v>0</v>
      </c>
      <c r="AI1744" s="2">
        <v>1</v>
      </c>
      <c r="AJ1744" s="2">
        <v>5</v>
      </c>
      <c r="AK1744" s="2">
        <v>10</v>
      </c>
      <c r="AL1744" s="2">
        <v>0</v>
      </c>
      <c r="AM1744" s="2">
        <v>18</v>
      </c>
      <c r="AN1744" s="3">
        <f>IFERROR(K1744/J1744,"")</f>
        <v>0</v>
      </c>
      <c r="AO1744" s="3">
        <f>IFERROR(L1744/K1744,"")</f>
        <v>0</v>
      </c>
    </row>
    <row r="1745" spans="1:41">
      <c r="A1745" t="s">
        <v>3341</v>
      </c>
      <c r="D1745">
        <v>9800</v>
      </c>
      <c r="E1745" t="s">
        <v>301</v>
      </c>
      <c r="F1745" t="s">
        <v>1310</v>
      </c>
      <c r="I1745" t="b">
        <v>0</v>
      </c>
      <c r="J1745" s="2">
        <v>482</v>
      </c>
      <c r="K1745" s="2">
        <v>380</v>
      </c>
      <c r="L1745" s="2">
        <v>2</v>
      </c>
      <c r="M1745" s="2">
        <v>378</v>
      </c>
      <c r="N1745" s="2">
        <v>164</v>
      </c>
      <c r="O1745" s="2">
        <v>0</v>
      </c>
      <c r="P1745" s="2">
        <v>3</v>
      </c>
      <c r="Q1745" s="2">
        <v>0</v>
      </c>
      <c r="R1745" s="2">
        <v>0</v>
      </c>
      <c r="S1745" s="2">
        <v>0</v>
      </c>
      <c r="T1745" s="2">
        <v>19</v>
      </c>
      <c r="U1745" s="2">
        <v>0</v>
      </c>
      <c r="V1745" s="2">
        <v>0</v>
      </c>
      <c r="W1745" s="2">
        <v>0</v>
      </c>
      <c r="X1745" s="2">
        <v>0</v>
      </c>
      <c r="Y1745" s="2">
        <v>24</v>
      </c>
      <c r="Z1745" s="2">
        <v>5</v>
      </c>
      <c r="AA1745" s="2">
        <v>44</v>
      </c>
      <c r="AB1745" s="2">
        <v>43</v>
      </c>
      <c r="AC1745" s="2">
        <v>0</v>
      </c>
      <c r="AD1745" s="2">
        <v>0</v>
      </c>
      <c r="AE1745" s="2">
        <v>0</v>
      </c>
      <c r="AF1745" s="2">
        <v>0</v>
      </c>
      <c r="AG1745" s="2">
        <v>74</v>
      </c>
      <c r="AH1745" s="2">
        <v>0</v>
      </c>
      <c r="AI1745" s="2">
        <v>0</v>
      </c>
      <c r="AJ1745" s="2">
        <v>2</v>
      </c>
      <c r="AK1745" s="2">
        <v>0</v>
      </c>
      <c r="AL1745" s="2">
        <v>0</v>
      </c>
      <c r="AM1745" s="2">
        <v>0</v>
      </c>
      <c r="AN1745" s="3">
        <f>IFERROR(K1745/J1745,"")</f>
        <v>0</v>
      </c>
      <c r="AO1745" s="3">
        <f>IFERROR(L1745/K1745,"")</f>
        <v>0</v>
      </c>
    </row>
    <row r="1746" spans="1:41">
      <c r="A1746" t="s">
        <v>3342</v>
      </c>
      <c r="D1746">
        <v>9800</v>
      </c>
      <c r="E1746" t="s">
        <v>301</v>
      </c>
      <c r="F1746" t="s">
        <v>1312</v>
      </c>
      <c r="I1746" t="b">
        <v>0</v>
      </c>
      <c r="J1746" s="2">
        <v>655</v>
      </c>
      <c r="K1746" s="2">
        <v>489</v>
      </c>
      <c r="L1746" s="2">
        <v>7</v>
      </c>
      <c r="M1746" s="2">
        <v>482</v>
      </c>
      <c r="N1746" s="2">
        <v>169</v>
      </c>
      <c r="O1746" s="2">
        <v>0</v>
      </c>
      <c r="P1746" s="2">
        <v>0</v>
      </c>
      <c r="Q1746" s="2">
        <v>0</v>
      </c>
      <c r="R1746" s="2">
        <v>0</v>
      </c>
      <c r="S1746" s="2">
        <v>0</v>
      </c>
      <c r="T1746" s="2">
        <v>38</v>
      </c>
      <c r="U1746" s="2">
        <v>1</v>
      </c>
      <c r="V1746" s="2">
        <v>0</v>
      </c>
      <c r="W1746" s="2">
        <v>0</v>
      </c>
      <c r="X1746" s="2">
        <v>0</v>
      </c>
      <c r="Y1746" s="2">
        <v>45</v>
      </c>
      <c r="Z1746" s="2">
        <v>6</v>
      </c>
      <c r="AA1746" s="2">
        <v>92</v>
      </c>
      <c r="AB1746" s="2">
        <v>38</v>
      </c>
      <c r="AC1746" s="2">
        <v>0</v>
      </c>
      <c r="AD1746" s="2">
        <v>0</v>
      </c>
      <c r="AE1746" s="2">
        <v>0</v>
      </c>
      <c r="AF1746" s="2">
        <v>0</v>
      </c>
      <c r="AG1746" s="2">
        <v>68</v>
      </c>
      <c r="AH1746" s="2">
        <v>0</v>
      </c>
      <c r="AI1746" s="2">
        <v>2</v>
      </c>
      <c r="AJ1746" s="2">
        <v>5</v>
      </c>
      <c r="AK1746" s="2">
        <v>2</v>
      </c>
      <c r="AL1746" s="2">
        <v>0</v>
      </c>
      <c r="AM1746" s="2">
        <v>16</v>
      </c>
      <c r="AN1746" s="3">
        <f>IFERROR(K1746/J1746,"")</f>
        <v>0</v>
      </c>
      <c r="AO1746" s="3">
        <f>IFERROR(L1746/K1746,"")</f>
        <v>0</v>
      </c>
    </row>
    <row r="1747" spans="1:41">
      <c r="A1747" t="s">
        <v>3343</v>
      </c>
      <c r="D1747">
        <v>9800</v>
      </c>
      <c r="E1747" t="s">
        <v>301</v>
      </c>
      <c r="F1747" t="s">
        <v>1314</v>
      </c>
      <c r="I1747" t="b">
        <v>0</v>
      </c>
      <c r="J1747" s="2">
        <v>730</v>
      </c>
      <c r="K1747" s="2">
        <v>585</v>
      </c>
      <c r="L1747" s="2">
        <v>1</v>
      </c>
      <c r="M1747" s="2">
        <v>584</v>
      </c>
      <c r="N1747" s="2">
        <v>268</v>
      </c>
      <c r="O1747" s="2">
        <v>2</v>
      </c>
      <c r="P1747" s="2">
        <v>0</v>
      </c>
      <c r="Q1747" s="2">
        <v>0</v>
      </c>
      <c r="R1747" s="2">
        <v>0</v>
      </c>
      <c r="S1747" s="2">
        <v>0</v>
      </c>
      <c r="T1747" s="2">
        <v>14</v>
      </c>
      <c r="U1747" s="2">
        <v>0</v>
      </c>
      <c r="V1747" s="2">
        <v>0</v>
      </c>
      <c r="W1747" s="2">
        <v>0</v>
      </c>
      <c r="X1747" s="2">
        <v>0</v>
      </c>
      <c r="Y1747" s="2">
        <v>33</v>
      </c>
      <c r="Z1747" s="2">
        <v>7</v>
      </c>
      <c r="AA1747" s="2">
        <v>65</v>
      </c>
      <c r="AB1747" s="2">
        <v>62</v>
      </c>
      <c r="AC1747" s="2">
        <v>0</v>
      </c>
      <c r="AD1747" s="2">
        <v>0</v>
      </c>
      <c r="AE1747" s="2">
        <v>0</v>
      </c>
      <c r="AF1747" s="2">
        <v>0</v>
      </c>
      <c r="AG1747" s="2">
        <v>125</v>
      </c>
      <c r="AH1747" s="2">
        <v>0</v>
      </c>
      <c r="AI1747" s="2">
        <v>1</v>
      </c>
      <c r="AJ1747" s="2">
        <v>4</v>
      </c>
      <c r="AK1747" s="2">
        <v>2</v>
      </c>
      <c r="AL1747" s="2">
        <v>0</v>
      </c>
      <c r="AM1747" s="2">
        <v>1</v>
      </c>
      <c r="AN1747" s="3">
        <f>IFERROR(K1747/J1747,"")</f>
        <v>0</v>
      </c>
      <c r="AO1747" s="3">
        <f>IFERROR(L1747/K1747,"")</f>
        <v>0</v>
      </c>
    </row>
    <row r="1748" spans="1:41">
      <c r="A1748" t="s">
        <v>3344</v>
      </c>
      <c r="D1748">
        <v>9800</v>
      </c>
      <c r="E1748" t="s">
        <v>301</v>
      </c>
      <c r="F1748" t="s">
        <v>1322</v>
      </c>
      <c r="I1748" t="b">
        <v>0</v>
      </c>
      <c r="J1748" s="2">
        <v>613</v>
      </c>
      <c r="K1748" s="2">
        <v>465</v>
      </c>
      <c r="L1748" s="2">
        <v>0</v>
      </c>
      <c r="M1748" s="2">
        <v>465</v>
      </c>
      <c r="N1748" s="2">
        <v>220</v>
      </c>
      <c r="O1748" s="2">
        <v>0</v>
      </c>
      <c r="P1748" s="2">
        <v>3</v>
      </c>
      <c r="Q1748" s="2">
        <v>0</v>
      </c>
      <c r="R1748" s="2">
        <v>0</v>
      </c>
      <c r="S1748" s="2">
        <v>0</v>
      </c>
      <c r="T1748" s="2">
        <v>14</v>
      </c>
      <c r="U1748" s="2">
        <v>1</v>
      </c>
      <c r="V1748" s="2">
        <v>0</v>
      </c>
      <c r="W1748" s="2">
        <v>0</v>
      </c>
      <c r="X1748" s="2">
        <v>0</v>
      </c>
      <c r="Y1748" s="2">
        <v>17</v>
      </c>
      <c r="Z1748" s="2">
        <v>1</v>
      </c>
      <c r="AA1748" s="2">
        <v>66</v>
      </c>
      <c r="AB1748" s="2">
        <v>41</v>
      </c>
      <c r="AC1748" s="2">
        <v>0</v>
      </c>
      <c r="AD1748" s="2">
        <v>0</v>
      </c>
      <c r="AE1748" s="2">
        <v>0</v>
      </c>
      <c r="AF1748" s="2">
        <v>0</v>
      </c>
      <c r="AG1748" s="2">
        <v>94</v>
      </c>
      <c r="AH1748" s="2">
        <v>0</v>
      </c>
      <c r="AI1748" s="2">
        <v>0</v>
      </c>
      <c r="AJ1748" s="2">
        <v>4</v>
      </c>
      <c r="AK1748" s="2">
        <v>2</v>
      </c>
      <c r="AL1748" s="2">
        <v>0</v>
      </c>
      <c r="AM1748" s="2">
        <v>2</v>
      </c>
      <c r="AN1748" s="3">
        <f>IFERROR(K1748/J1748,"")</f>
        <v>0</v>
      </c>
      <c r="AO1748" s="3">
        <f>IFERROR(L1748/K1748,"")</f>
        <v>0</v>
      </c>
    </row>
    <row r="1749" spans="1:41">
      <c r="A1749" t="s">
        <v>3345</v>
      </c>
      <c r="D1749">
        <v>9800</v>
      </c>
      <c r="E1749" t="s">
        <v>301</v>
      </c>
      <c r="F1749" t="s">
        <v>1324</v>
      </c>
      <c r="I1749" t="b">
        <v>0</v>
      </c>
      <c r="J1749" s="2">
        <v>599</v>
      </c>
      <c r="K1749" s="2">
        <v>480</v>
      </c>
      <c r="L1749" s="2">
        <v>5</v>
      </c>
      <c r="M1749" s="2">
        <v>475</v>
      </c>
      <c r="N1749" s="2">
        <v>160</v>
      </c>
      <c r="O1749" s="2">
        <v>1</v>
      </c>
      <c r="P1749" s="2">
        <v>0</v>
      </c>
      <c r="Q1749" s="2">
        <v>0</v>
      </c>
      <c r="R1749" s="2">
        <v>0</v>
      </c>
      <c r="S1749" s="2">
        <v>0</v>
      </c>
      <c r="T1749" s="2">
        <v>30</v>
      </c>
      <c r="U1749" s="2">
        <v>0</v>
      </c>
      <c r="V1749" s="2">
        <v>0</v>
      </c>
      <c r="W1749" s="2">
        <v>0</v>
      </c>
      <c r="X1749" s="2">
        <v>0</v>
      </c>
      <c r="Y1749" s="2">
        <v>30</v>
      </c>
      <c r="Z1749" s="2">
        <v>4</v>
      </c>
      <c r="AA1749" s="2">
        <v>115</v>
      </c>
      <c r="AB1749" s="2">
        <v>47</v>
      </c>
      <c r="AC1749" s="2">
        <v>0</v>
      </c>
      <c r="AD1749" s="2">
        <v>0</v>
      </c>
      <c r="AE1749" s="2">
        <v>0</v>
      </c>
      <c r="AF1749" s="2">
        <v>0</v>
      </c>
      <c r="AG1749" s="2">
        <v>68</v>
      </c>
      <c r="AH1749" s="2">
        <v>0</v>
      </c>
      <c r="AI1749" s="2">
        <v>0</v>
      </c>
      <c r="AJ1749" s="2">
        <v>7</v>
      </c>
      <c r="AK1749" s="2">
        <v>4</v>
      </c>
      <c r="AL1749" s="2">
        <v>1</v>
      </c>
      <c r="AM1749" s="2">
        <v>8</v>
      </c>
      <c r="AN1749" s="3">
        <f>IFERROR(K1749/J1749,"")</f>
        <v>0</v>
      </c>
      <c r="AO1749" s="3">
        <f>IFERROR(L1749/K1749,"")</f>
        <v>0</v>
      </c>
    </row>
    <row r="1750" spans="1:41">
      <c r="A1750" t="s">
        <v>3346</v>
      </c>
      <c r="D1750">
        <v>9800</v>
      </c>
      <c r="E1750" t="s">
        <v>301</v>
      </c>
      <c r="F1750" t="s">
        <v>1326</v>
      </c>
      <c r="I1750" t="b">
        <v>0</v>
      </c>
      <c r="J1750" s="2">
        <v>594</v>
      </c>
      <c r="K1750" s="2">
        <v>470</v>
      </c>
      <c r="L1750" s="2">
        <v>1</v>
      </c>
      <c r="M1750" s="2">
        <v>469</v>
      </c>
      <c r="N1750" s="2">
        <v>123</v>
      </c>
      <c r="O1750" s="2">
        <v>3</v>
      </c>
      <c r="P1750" s="2">
        <v>2</v>
      </c>
      <c r="Q1750" s="2">
        <v>0</v>
      </c>
      <c r="R1750" s="2">
        <v>0</v>
      </c>
      <c r="S1750" s="2">
        <v>0</v>
      </c>
      <c r="T1750" s="2">
        <v>41</v>
      </c>
      <c r="U1750" s="2">
        <v>0</v>
      </c>
      <c r="V1750" s="2">
        <v>0</v>
      </c>
      <c r="W1750" s="2">
        <v>0</v>
      </c>
      <c r="X1750" s="2">
        <v>0</v>
      </c>
      <c r="Y1750" s="2">
        <v>56</v>
      </c>
      <c r="Z1750" s="2">
        <v>5</v>
      </c>
      <c r="AA1750" s="2">
        <v>112</v>
      </c>
      <c r="AB1750" s="2">
        <v>30</v>
      </c>
      <c r="AC1750" s="2">
        <v>0</v>
      </c>
      <c r="AD1750" s="2">
        <v>0</v>
      </c>
      <c r="AE1750" s="2">
        <v>0</v>
      </c>
      <c r="AF1750" s="2">
        <v>0</v>
      </c>
      <c r="AG1750" s="2">
        <v>68</v>
      </c>
      <c r="AH1750" s="2">
        <v>0</v>
      </c>
      <c r="AI1750" s="2">
        <v>1</v>
      </c>
      <c r="AJ1750" s="2">
        <v>3</v>
      </c>
      <c r="AK1750" s="2">
        <v>4</v>
      </c>
      <c r="AL1750" s="2">
        <v>0</v>
      </c>
      <c r="AM1750" s="2">
        <v>21</v>
      </c>
      <c r="AN1750" s="3">
        <f>IFERROR(K1750/J1750,"")</f>
        <v>0</v>
      </c>
      <c r="AO1750" s="3">
        <f>IFERROR(L1750/K1750,"")</f>
        <v>0</v>
      </c>
    </row>
    <row r="1751" spans="1:41">
      <c r="A1751" t="s">
        <v>3347</v>
      </c>
      <c r="D1751">
        <v>9800</v>
      </c>
      <c r="E1751" t="s">
        <v>301</v>
      </c>
      <c r="F1751" t="s">
        <v>1328</v>
      </c>
      <c r="I1751" t="b">
        <v>0</v>
      </c>
      <c r="J1751" s="2">
        <v>498</v>
      </c>
      <c r="K1751" s="2">
        <v>409</v>
      </c>
      <c r="L1751" s="2">
        <v>7</v>
      </c>
      <c r="M1751" s="2">
        <v>402</v>
      </c>
      <c r="N1751" s="2">
        <v>192</v>
      </c>
      <c r="O1751" s="2">
        <v>0</v>
      </c>
      <c r="P1751" s="2">
        <v>1</v>
      </c>
      <c r="Q1751" s="2">
        <v>0</v>
      </c>
      <c r="R1751" s="2">
        <v>0</v>
      </c>
      <c r="S1751" s="2">
        <v>0</v>
      </c>
      <c r="T1751" s="2">
        <v>13</v>
      </c>
      <c r="U1751" s="2">
        <v>0</v>
      </c>
      <c r="V1751" s="2">
        <v>0</v>
      </c>
      <c r="W1751" s="2">
        <v>0</v>
      </c>
      <c r="X1751" s="2">
        <v>0</v>
      </c>
      <c r="Y1751" s="2">
        <v>25</v>
      </c>
      <c r="Z1751" s="2">
        <v>2</v>
      </c>
      <c r="AA1751" s="2">
        <v>40</v>
      </c>
      <c r="AB1751" s="2">
        <v>40</v>
      </c>
      <c r="AC1751" s="2">
        <v>0</v>
      </c>
      <c r="AD1751" s="2">
        <v>0</v>
      </c>
      <c r="AE1751" s="2">
        <v>0</v>
      </c>
      <c r="AF1751" s="2">
        <v>0</v>
      </c>
      <c r="AG1751" s="2">
        <v>81</v>
      </c>
      <c r="AH1751" s="2">
        <v>0</v>
      </c>
      <c r="AI1751" s="2">
        <v>0</v>
      </c>
      <c r="AJ1751" s="2">
        <v>6</v>
      </c>
      <c r="AK1751" s="2">
        <v>0</v>
      </c>
      <c r="AL1751" s="2">
        <v>0</v>
      </c>
      <c r="AM1751" s="2">
        <v>2</v>
      </c>
      <c r="AN1751" s="3">
        <f>IFERROR(K1751/J1751,"")</f>
        <v>0</v>
      </c>
      <c r="AO1751" s="3">
        <f>IFERROR(L1751/K1751,"")</f>
        <v>0</v>
      </c>
    </row>
    <row r="1752" spans="1:41">
      <c r="A1752" t="s">
        <v>3348</v>
      </c>
      <c r="D1752">
        <v>9800</v>
      </c>
      <c r="E1752" t="s">
        <v>301</v>
      </c>
      <c r="F1752" t="s">
        <v>1330</v>
      </c>
      <c r="I1752" t="b">
        <v>0</v>
      </c>
      <c r="J1752" s="2">
        <v>625</v>
      </c>
      <c r="K1752" s="2">
        <v>477</v>
      </c>
      <c r="L1752" s="2">
        <v>2</v>
      </c>
      <c r="M1752" s="2">
        <v>475</v>
      </c>
      <c r="N1752" s="2">
        <v>222</v>
      </c>
      <c r="O1752" s="2">
        <v>0</v>
      </c>
      <c r="P1752" s="2">
        <v>1</v>
      </c>
      <c r="Q1752" s="2">
        <v>0</v>
      </c>
      <c r="R1752" s="2">
        <v>0</v>
      </c>
      <c r="S1752" s="2">
        <v>0</v>
      </c>
      <c r="T1752" s="2">
        <v>19</v>
      </c>
      <c r="U1752" s="2">
        <v>0</v>
      </c>
      <c r="V1752" s="2">
        <v>0</v>
      </c>
      <c r="W1752" s="2">
        <v>0</v>
      </c>
      <c r="X1752" s="2">
        <v>0</v>
      </c>
      <c r="Y1752" s="2">
        <v>27</v>
      </c>
      <c r="Z1752" s="2">
        <v>2</v>
      </c>
      <c r="AA1752" s="2">
        <v>62</v>
      </c>
      <c r="AB1752" s="2">
        <v>55</v>
      </c>
      <c r="AC1752" s="2">
        <v>1</v>
      </c>
      <c r="AD1752" s="2">
        <v>0</v>
      </c>
      <c r="AE1752" s="2">
        <v>0</v>
      </c>
      <c r="AF1752" s="2">
        <v>0</v>
      </c>
      <c r="AG1752" s="2">
        <v>76</v>
      </c>
      <c r="AH1752" s="2">
        <v>0</v>
      </c>
      <c r="AI1752" s="2">
        <v>0</v>
      </c>
      <c r="AJ1752" s="2">
        <v>10</v>
      </c>
      <c r="AK1752" s="2">
        <v>0</v>
      </c>
      <c r="AL1752" s="2">
        <v>0</v>
      </c>
      <c r="AM1752" s="2">
        <v>0</v>
      </c>
      <c r="AN1752" s="3">
        <f>IFERROR(K1752/J1752,"")</f>
        <v>0</v>
      </c>
      <c r="AO1752" s="3">
        <f>IFERROR(L1752/K1752,"")</f>
        <v>0</v>
      </c>
    </row>
    <row r="1753" spans="1:41">
      <c r="A1753" t="s">
        <v>3349</v>
      </c>
      <c r="D1753">
        <v>9800</v>
      </c>
      <c r="E1753" t="s">
        <v>301</v>
      </c>
      <c r="F1753" t="s">
        <v>1573</v>
      </c>
      <c r="I1753" t="b">
        <v>0</v>
      </c>
      <c r="J1753" s="2">
        <v>646</v>
      </c>
      <c r="K1753" s="2">
        <v>504</v>
      </c>
      <c r="L1753" s="2">
        <v>1</v>
      </c>
      <c r="M1753" s="2">
        <v>503</v>
      </c>
      <c r="N1753" s="2">
        <v>239</v>
      </c>
      <c r="O1753" s="2">
        <v>3</v>
      </c>
      <c r="P1753" s="2">
        <v>0</v>
      </c>
      <c r="Q1753" s="2">
        <v>0</v>
      </c>
      <c r="R1753" s="2">
        <v>0</v>
      </c>
      <c r="S1753" s="2">
        <v>0</v>
      </c>
      <c r="T1753" s="2">
        <v>24</v>
      </c>
      <c r="U1753" s="2">
        <v>0</v>
      </c>
      <c r="V1753" s="2">
        <v>0</v>
      </c>
      <c r="W1753" s="2">
        <v>0</v>
      </c>
      <c r="X1753" s="2">
        <v>0</v>
      </c>
      <c r="Y1753" s="2">
        <v>38</v>
      </c>
      <c r="Z1753" s="2">
        <v>2</v>
      </c>
      <c r="AA1753" s="2">
        <v>46</v>
      </c>
      <c r="AB1753" s="2">
        <v>51</v>
      </c>
      <c r="AC1753" s="2">
        <v>0</v>
      </c>
      <c r="AD1753" s="2">
        <v>0</v>
      </c>
      <c r="AE1753" s="2">
        <v>0</v>
      </c>
      <c r="AF1753" s="2">
        <v>1</v>
      </c>
      <c r="AG1753" s="2">
        <v>85</v>
      </c>
      <c r="AH1753" s="2">
        <v>0</v>
      </c>
      <c r="AI1753" s="2">
        <v>0</v>
      </c>
      <c r="AJ1753" s="2">
        <v>10</v>
      </c>
      <c r="AK1753" s="2">
        <v>0</v>
      </c>
      <c r="AL1753" s="2">
        <v>2</v>
      </c>
      <c r="AM1753" s="2">
        <v>2</v>
      </c>
      <c r="AN1753" s="3">
        <f>IFERROR(K1753/J1753,"")</f>
        <v>0</v>
      </c>
      <c r="AO1753" s="3">
        <f>IFERROR(L1753/K1753,"")</f>
        <v>0</v>
      </c>
    </row>
    <row r="1754" spans="1:41">
      <c r="A1754" t="s">
        <v>3350</v>
      </c>
      <c r="D1754">
        <v>9800</v>
      </c>
      <c r="E1754" t="s">
        <v>301</v>
      </c>
      <c r="F1754" t="s">
        <v>2031</v>
      </c>
      <c r="I1754" t="b">
        <v>0</v>
      </c>
      <c r="J1754" s="2">
        <v>642</v>
      </c>
      <c r="K1754" s="2">
        <v>540</v>
      </c>
      <c r="L1754" s="2">
        <v>1</v>
      </c>
      <c r="M1754" s="2">
        <v>539</v>
      </c>
      <c r="N1754" s="2">
        <v>241</v>
      </c>
      <c r="O1754" s="2">
        <v>0</v>
      </c>
      <c r="P1754" s="2">
        <v>0</v>
      </c>
      <c r="Q1754" s="2">
        <v>0</v>
      </c>
      <c r="R1754" s="2">
        <v>0</v>
      </c>
      <c r="S1754" s="2">
        <v>0</v>
      </c>
      <c r="T1754" s="2">
        <v>21</v>
      </c>
      <c r="U1754" s="2">
        <v>0</v>
      </c>
      <c r="V1754" s="2">
        <v>0</v>
      </c>
      <c r="W1754" s="2">
        <v>0</v>
      </c>
      <c r="X1754" s="2">
        <v>0</v>
      </c>
      <c r="Y1754" s="2">
        <v>28</v>
      </c>
      <c r="Z1754" s="2">
        <v>7</v>
      </c>
      <c r="AA1754" s="2">
        <v>66</v>
      </c>
      <c r="AB1754" s="2">
        <v>66</v>
      </c>
      <c r="AC1754" s="2">
        <v>0</v>
      </c>
      <c r="AD1754" s="2">
        <v>0</v>
      </c>
      <c r="AE1754" s="2">
        <v>0</v>
      </c>
      <c r="AF1754" s="2">
        <v>0</v>
      </c>
      <c r="AG1754" s="2">
        <v>96</v>
      </c>
      <c r="AH1754" s="2">
        <v>0</v>
      </c>
      <c r="AI1754" s="2">
        <v>0</v>
      </c>
      <c r="AJ1754" s="2">
        <v>8</v>
      </c>
      <c r="AK1754" s="2">
        <v>2</v>
      </c>
      <c r="AL1754" s="2">
        <v>0</v>
      </c>
      <c r="AM1754" s="2">
        <v>4</v>
      </c>
      <c r="AN1754" s="3">
        <f>IFERROR(K1754/J1754,"")</f>
        <v>0</v>
      </c>
      <c r="AO1754" s="3">
        <f>IFERROR(L1754/K1754,"")</f>
        <v>0</v>
      </c>
    </row>
    <row r="1755" spans="1:41">
      <c r="A1755" t="s">
        <v>3351</v>
      </c>
      <c r="D1755">
        <v>9800</v>
      </c>
      <c r="E1755" t="s">
        <v>301</v>
      </c>
      <c r="F1755" t="s">
        <v>2033</v>
      </c>
      <c r="I1755" t="b">
        <v>0</v>
      </c>
      <c r="J1755" s="2">
        <v>595</v>
      </c>
      <c r="K1755" s="2">
        <v>432</v>
      </c>
      <c r="L1755" s="2">
        <v>0</v>
      </c>
      <c r="M1755" s="2">
        <v>432</v>
      </c>
      <c r="N1755" s="2">
        <v>132</v>
      </c>
      <c r="O1755" s="2">
        <v>3</v>
      </c>
      <c r="P1755" s="2">
        <v>0</v>
      </c>
      <c r="Q1755" s="2">
        <v>0</v>
      </c>
      <c r="R1755" s="2">
        <v>0</v>
      </c>
      <c r="S1755" s="2">
        <v>0</v>
      </c>
      <c r="T1755" s="2">
        <v>31</v>
      </c>
      <c r="U1755" s="2">
        <v>0</v>
      </c>
      <c r="V1755" s="2">
        <v>0</v>
      </c>
      <c r="W1755" s="2">
        <v>0</v>
      </c>
      <c r="X1755" s="2">
        <v>0</v>
      </c>
      <c r="Y1755" s="2">
        <v>38</v>
      </c>
      <c r="Z1755" s="2">
        <v>3</v>
      </c>
      <c r="AA1755" s="2">
        <v>91</v>
      </c>
      <c r="AB1755" s="2">
        <v>40</v>
      </c>
      <c r="AC1755" s="2">
        <v>0</v>
      </c>
      <c r="AD1755" s="2">
        <v>0</v>
      </c>
      <c r="AE1755" s="2">
        <v>0</v>
      </c>
      <c r="AF1755" s="2">
        <v>0</v>
      </c>
      <c r="AG1755" s="2">
        <v>44</v>
      </c>
      <c r="AH1755" s="2">
        <v>0</v>
      </c>
      <c r="AI1755" s="2">
        <v>0</v>
      </c>
      <c r="AJ1755" s="2">
        <v>7</v>
      </c>
      <c r="AK1755" s="2">
        <v>5</v>
      </c>
      <c r="AL1755" s="2">
        <v>1</v>
      </c>
      <c r="AM1755" s="2">
        <v>37</v>
      </c>
      <c r="AN1755" s="3">
        <f>IFERROR(K1755/J1755,"")</f>
        <v>0</v>
      </c>
      <c r="AO1755" s="3">
        <f>IFERROR(L1755/K1755,"")</f>
        <v>0</v>
      </c>
    </row>
    <row r="1756" spans="1:41">
      <c r="A1756" t="s">
        <v>3352</v>
      </c>
      <c r="D1756">
        <v>9800</v>
      </c>
      <c r="E1756" t="s">
        <v>301</v>
      </c>
      <c r="F1756" t="s">
        <v>2035</v>
      </c>
      <c r="I1756" t="b">
        <v>0</v>
      </c>
      <c r="J1756" s="2">
        <v>542</v>
      </c>
      <c r="K1756" s="2">
        <v>408</v>
      </c>
      <c r="L1756" s="2">
        <v>10</v>
      </c>
      <c r="M1756" s="2">
        <v>398</v>
      </c>
      <c r="N1756" s="2">
        <v>154</v>
      </c>
      <c r="O1756" s="2">
        <v>1</v>
      </c>
      <c r="P1756" s="2">
        <v>2</v>
      </c>
      <c r="Q1756" s="2">
        <v>0</v>
      </c>
      <c r="R1756" s="2">
        <v>0</v>
      </c>
      <c r="S1756" s="2">
        <v>0</v>
      </c>
      <c r="T1756" s="2">
        <v>17</v>
      </c>
      <c r="U1756" s="2">
        <v>0</v>
      </c>
      <c r="V1756" s="2">
        <v>0</v>
      </c>
      <c r="W1756" s="2">
        <v>0</v>
      </c>
      <c r="X1756" s="2">
        <v>0</v>
      </c>
      <c r="Y1756" s="2">
        <v>34</v>
      </c>
      <c r="Z1756" s="2">
        <v>5</v>
      </c>
      <c r="AA1756" s="2">
        <v>75</v>
      </c>
      <c r="AB1756" s="2">
        <v>36</v>
      </c>
      <c r="AC1756" s="2">
        <v>0</v>
      </c>
      <c r="AD1756" s="2">
        <v>0</v>
      </c>
      <c r="AE1756" s="2">
        <v>0</v>
      </c>
      <c r="AF1756" s="2">
        <v>0</v>
      </c>
      <c r="AG1756" s="2">
        <v>48</v>
      </c>
      <c r="AH1756" s="2">
        <v>0</v>
      </c>
      <c r="AI1756" s="2">
        <v>0</v>
      </c>
      <c r="AJ1756" s="2">
        <v>6</v>
      </c>
      <c r="AK1756" s="2">
        <v>4</v>
      </c>
      <c r="AL1756" s="2">
        <v>0</v>
      </c>
      <c r="AM1756" s="2">
        <v>16</v>
      </c>
      <c r="AN1756" s="3">
        <f>IFERROR(K1756/J1756,"")</f>
        <v>0</v>
      </c>
      <c r="AO1756" s="3">
        <f>IFERROR(L1756/K1756,"")</f>
        <v>0</v>
      </c>
    </row>
    <row r="1757" spans="1:41">
      <c r="A1757" t="s">
        <v>3353</v>
      </c>
      <c r="D1757">
        <v>1326</v>
      </c>
      <c r="E1757" t="s">
        <v>302</v>
      </c>
      <c r="F1757" t="s">
        <v>1301</v>
      </c>
      <c r="I1757" t="b">
        <v>0</v>
      </c>
      <c r="J1757" s="2">
        <v>603</v>
      </c>
      <c r="K1757" s="2">
        <v>377</v>
      </c>
      <c r="L1757" s="2">
        <v>12</v>
      </c>
      <c r="M1757" s="2">
        <v>365</v>
      </c>
      <c r="N1757" s="2">
        <v>10</v>
      </c>
      <c r="O1757" s="2">
        <v>0</v>
      </c>
      <c r="P1757" s="2">
        <v>332</v>
      </c>
      <c r="Q1757" s="2">
        <v>0</v>
      </c>
      <c r="R1757" s="2">
        <v>0</v>
      </c>
      <c r="S1757" s="2">
        <v>0</v>
      </c>
      <c r="T1757" s="2">
        <v>0</v>
      </c>
      <c r="U1757" s="2">
        <v>0</v>
      </c>
      <c r="V1757" s="2">
        <v>0</v>
      </c>
      <c r="W1757" s="2">
        <v>0</v>
      </c>
      <c r="X1757" s="2">
        <v>0</v>
      </c>
      <c r="Y1757" s="2">
        <v>8</v>
      </c>
      <c r="Z1757" s="2">
        <v>0</v>
      </c>
      <c r="AA1757" s="2">
        <v>3</v>
      </c>
      <c r="AB1757" s="2">
        <v>6</v>
      </c>
      <c r="AC1757" s="2">
        <v>0</v>
      </c>
      <c r="AD1757" s="2">
        <v>0</v>
      </c>
      <c r="AE1757" s="2">
        <v>0</v>
      </c>
      <c r="AF1757" s="2">
        <v>5</v>
      </c>
      <c r="AG1757" s="2">
        <v>0</v>
      </c>
      <c r="AH1757" s="2">
        <v>0</v>
      </c>
      <c r="AI1757" s="2">
        <v>1</v>
      </c>
      <c r="AJ1757" s="2">
        <v>0</v>
      </c>
      <c r="AK1757" s="2">
        <v>0</v>
      </c>
      <c r="AL1757" s="2">
        <v>0</v>
      </c>
      <c r="AM1757" s="2">
        <v>0</v>
      </c>
      <c r="AN1757" s="3">
        <f>IFERROR(K1757/J1757,"")</f>
        <v>0</v>
      </c>
      <c r="AO1757" s="3">
        <f>IFERROR(L1757/K1757,"")</f>
        <v>0</v>
      </c>
    </row>
    <row r="1758" spans="1:41">
      <c r="A1758" t="s">
        <v>3354</v>
      </c>
      <c r="D1758">
        <v>1326</v>
      </c>
      <c r="E1758" t="s">
        <v>302</v>
      </c>
      <c r="F1758" t="s">
        <v>1303</v>
      </c>
      <c r="I1758" t="b">
        <v>0</v>
      </c>
      <c r="J1758" s="2">
        <v>532</v>
      </c>
      <c r="K1758" s="2">
        <v>406</v>
      </c>
      <c r="L1758" s="2">
        <v>2</v>
      </c>
      <c r="M1758" s="2">
        <v>404</v>
      </c>
      <c r="N1758" s="2">
        <v>6</v>
      </c>
      <c r="O1758" s="2">
        <v>0</v>
      </c>
      <c r="P1758" s="2">
        <v>394</v>
      </c>
      <c r="Q1758" s="2">
        <v>0</v>
      </c>
      <c r="R1758" s="2">
        <v>0</v>
      </c>
      <c r="S1758" s="2">
        <v>0</v>
      </c>
      <c r="T1758" s="2">
        <v>0</v>
      </c>
      <c r="U1758" s="2">
        <v>0</v>
      </c>
      <c r="V1758" s="2">
        <v>0</v>
      </c>
      <c r="W1758" s="2">
        <v>0</v>
      </c>
      <c r="X1758" s="2">
        <v>0</v>
      </c>
      <c r="Y1758" s="2">
        <v>0</v>
      </c>
      <c r="Z1758" s="2">
        <v>0</v>
      </c>
      <c r="AA1758" s="2">
        <v>0</v>
      </c>
      <c r="AB1758" s="2">
        <v>4</v>
      </c>
      <c r="AC1758" s="2">
        <v>0</v>
      </c>
      <c r="AD1758" s="2">
        <v>0</v>
      </c>
      <c r="AE1758" s="2">
        <v>0</v>
      </c>
      <c r="AF1758" s="2">
        <v>0</v>
      </c>
      <c r="AG1758" s="2">
        <v>0</v>
      </c>
      <c r="AH1758" s="2">
        <v>0</v>
      </c>
      <c r="AI1758" s="2">
        <v>0</v>
      </c>
      <c r="AJ1758" s="2">
        <v>0</v>
      </c>
      <c r="AK1758" s="2">
        <v>0</v>
      </c>
      <c r="AL1758" s="2">
        <v>0</v>
      </c>
      <c r="AM1758" s="2">
        <v>0</v>
      </c>
      <c r="AN1758" s="3">
        <f>IFERROR(K1758/J1758,"")</f>
        <v>0</v>
      </c>
      <c r="AO1758" s="3">
        <f>IFERROR(L1758/K1758,"")</f>
        <v>0</v>
      </c>
    </row>
    <row r="1759" spans="1:41">
      <c r="A1759" t="s">
        <v>3355</v>
      </c>
      <c r="D1759">
        <v>1326</v>
      </c>
      <c r="E1759" t="s">
        <v>302</v>
      </c>
      <c r="F1759" t="s">
        <v>1305</v>
      </c>
      <c r="I1759" t="b">
        <v>0</v>
      </c>
      <c r="J1759" s="2">
        <v>654</v>
      </c>
      <c r="K1759" s="2">
        <v>416</v>
      </c>
      <c r="L1759" s="2">
        <v>2</v>
      </c>
      <c r="M1759" s="2">
        <v>414</v>
      </c>
      <c r="N1759" s="2">
        <v>2</v>
      </c>
      <c r="O1759" s="2">
        <v>0</v>
      </c>
      <c r="P1759" s="2">
        <v>362</v>
      </c>
      <c r="Q1759" s="2">
        <v>0</v>
      </c>
      <c r="R1759" s="2">
        <v>0</v>
      </c>
      <c r="S1759" s="2">
        <v>0</v>
      </c>
      <c r="T1759" s="2">
        <v>0</v>
      </c>
      <c r="U1759" s="2">
        <v>0</v>
      </c>
      <c r="V1759" s="2">
        <v>0</v>
      </c>
      <c r="W1759" s="2">
        <v>0</v>
      </c>
      <c r="X1759" s="2">
        <v>2</v>
      </c>
      <c r="Y1759" s="2">
        <v>2</v>
      </c>
      <c r="Z1759" s="2">
        <v>0</v>
      </c>
      <c r="AA1759" s="2">
        <v>0</v>
      </c>
      <c r="AB1759" s="2">
        <v>44</v>
      </c>
      <c r="AC1759" s="2">
        <v>0</v>
      </c>
      <c r="AD1759" s="2">
        <v>0</v>
      </c>
      <c r="AE1759" s="2">
        <v>0</v>
      </c>
      <c r="AF1759" s="2">
        <v>1</v>
      </c>
      <c r="AG1759" s="2">
        <v>0</v>
      </c>
      <c r="AH1759" s="2">
        <v>0</v>
      </c>
      <c r="AI1759" s="2">
        <v>0</v>
      </c>
      <c r="AJ1759" s="2">
        <v>0</v>
      </c>
      <c r="AK1759" s="2">
        <v>0</v>
      </c>
      <c r="AL1759" s="2">
        <v>1</v>
      </c>
      <c r="AM1759" s="2">
        <v>0</v>
      </c>
      <c r="AN1759" s="3">
        <f>IFERROR(K1759/J1759,"")</f>
        <v>0</v>
      </c>
      <c r="AO1759" s="3">
        <f>IFERROR(L1759/K1759,"")</f>
        <v>0</v>
      </c>
    </row>
    <row r="1760" spans="1:41">
      <c r="A1760" t="s">
        <v>3356</v>
      </c>
      <c r="D1760">
        <v>1326</v>
      </c>
      <c r="E1760" t="s">
        <v>302</v>
      </c>
      <c r="F1760" t="s">
        <v>1310</v>
      </c>
      <c r="I1760" t="b">
        <v>0</v>
      </c>
      <c r="J1760" s="2">
        <v>642</v>
      </c>
      <c r="K1760" s="2">
        <v>440</v>
      </c>
      <c r="L1760" s="2">
        <v>0</v>
      </c>
      <c r="M1760" s="2">
        <v>440</v>
      </c>
      <c r="N1760" s="2">
        <v>2</v>
      </c>
      <c r="O1760" s="2">
        <v>0</v>
      </c>
      <c r="P1760" s="2">
        <v>418</v>
      </c>
      <c r="Q1760" s="2">
        <v>0</v>
      </c>
      <c r="R1760" s="2">
        <v>0</v>
      </c>
      <c r="S1760" s="2">
        <v>0</v>
      </c>
      <c r="T1760" s="2">
        <v>0</v>
      </c>
      <c r="U1760" s="2">
        <v>0</v>
      </c>
      <c r="V1760" s="2">
        <v>0</v>
      </c>
      <c r="W1760" s="2">
        <v>0</v>
      </c>
      <c r="X1760" s="2">
        <v>2</v>
      </c>
      <c r="Y1760" s="2">
        <v>9</v>
      </c>
      <c r="Z1760" s="2">
        <v>0</v>
      </c>
      <c r="AA1760" s="2">
        <v>1</v>
      </c>
      <c r="AB1760" s="2">
        <v>5</v>
      </c>
      <c r="AC1760" s="2">
        <v>1</v>
      </c>
      <c r="AD1760" s="2">
        <v>0</v>
      </c>
      <c r="AE1760" s="2">
        <v>1</v>
      </c>
      <c r="AF1760" s="2">
        <v>0</v>
      </c>
      <c r="AG1760" s="2">
        <v>1</v>
      </c>
      <c r="AH1760" s="2">
        <v>0</v>
      </c>
      <c r="AI1760" s="2">
        <v>0</v>
      </c>
      <c r="AJ1760" s="2">
        <v>0</v>
      </c>
      <c r="AK1760" s="2">
        <v>0</v>
      </c>
      <c r="AL1760" s="2">
        <v>0</v>
      </c>
      <c r="AM1760" s="2">
        <v>0</v>
      </c>
      <c r="AN1760" s="3">
        <f>IFERROR(K1760/J1760,"")</f>
        <v>0</v>
      </c>
      <c r="AO1760" s="3">
        <f>IFERROR(L1760/K1760,"")</f>
        <v>0</v>
      </c>
    </row>
    <row r="1761" spans="1:41">
      <c r="A1761" t="s">
        <v>3357</v>
      </c>
      <c r="D1761">
        <v>1326</v>
      </c>
      <c r="E1761" t="s">
        <v>302</v>
      </c>
      <c r="F1761" t="s">
        <v>1312</v>
      </c>
      <c r="I1761" t="b">
        <v>0</v>
      </c>
      <c r="J1761" s="2">
        <v>629</v>
      </c>
      <c r="K1761" s="2">
        <v>410</v>
      </c>
      <c r="L1761" s="2">
        <v>6</v>
      </c>
      <c r="M1761" s="2">
        <v>404</v>
      </c>
      <c r="N1761" s="2">
        <v>5</v>
      </c>
      <c r="O1761" s="2">
        <v>0</v>
      </c>
      <c r="P1761" s="2">
        <v>365</v>
      </c>
      <c r="Q1761" s="2">
        <v>1</v>
      </c>
      <c r="R1761" s="2">
        <v>0</v>
      </c>
      <c r="S1761" s="2">
        <v>0</v>
      </c>
      <c r="T1761" s="2">
        <v>0</v>
      </c>
      <c r="U1761" s="2">
        <v>0</v>
      </c>
      <c r="V1761" s="2">
        <v>0</v>
      </c>
      <c r="W1761" s="2">
        <v>0</v>
      </c>
      <c r="X1761" s="2">
        <v>1</v>
      </c>
      <c r="Y1761" s="2">
        <v>6</v>
      </c>
      <c r="Z1761" s="2">
        <v>0</v>
      </c>
      <c r="AA1761" s="2">
        <v>7</v>
      </c>
      <c r="AB1761" s="2">
        <v>11</v>
      </c>
      <c r="AC1761" s="2">
        <v>0</v>
      </c>
      <c r="AD1761" s="2">
        <v>0</v>
      </c>
      <c r="AE1761" s="2">
        <v>0</v>
      </c>
      <c r="AF1761" s="2">
        <v>6</v>
      </c>
      <c r="AG1761" s="2">
        <v>0</v>
      </c>
      <c r="AH1761" s="2">
        <v>0</v>
      </c>
      <c r="AI1761" s="2">
        <v>0</v>
      </c>
      <c r="AJ1761" s="2">
        <v>0</v>
      </c>
      <c r="AK1761" s="2">
        <v>0</v>
      </c>
      <c r="AL1761" s="2">
        <v>0</v>
      </c>
      <c r="AM1761" s="2">
        <v>2</v>
      </c>
      <c r="AN1761" s="3">
        <f>IFERROR(K1761/J1761,"")</f>
        <v>0</v>
      </c>
      <c r="AO1761" s="3">
        <f>IFERROR(L1761/K1761,"")</f>
        <v>0</v>
      </c>
    </row>
    <row r="1762" spans="1:41">
      <c r="A1762" t="s">
        <v>3358</v>
      </c>
      <c r="D1762">
        <v>1326</v>
      </c>
      <c r="E1762" t="s">
        <v>302</v>
      </c>
      <c r="F1762" t="s">
        <v>1314</v>
      </c>
      <c r="I1762" t="b">
        <v>0</v>
      </c>
      <c r="J1762" s="2">
        <v>542</v>
      </c>
      <c r="K1762" s="2">
        <v>363</v>
      </c>
      <c r="L1762" s="2">
        <v>10</v>
      </c>
      <c r="M1762" s="2">
        <v>353</v>
      </c>
      <c r="N1762" s="2">
        <v>5</v>
      </c>
      <c r="O1762" s="2">
        <v>1</v>
      </c>
      <c r="P1762" s="2">
        <v>325</v>
      </c>
      <c r="Q1762" s="2">
        <v>0</v>
      </c>
      <c r="R1762" s="2">
        <v>0</v>
      </c>
      <c r="S1762" s="2">
        <v>0</v>
      </c>
      <c r="T1762" s="2">
        <v>0</v>
      </c>
      <c r="U1762" s="2">
        <v>0</v>
      </c>
      <c r="V1762" s="2">
        <v>0</v>
      </c>
      <c r="W1762" s="2">
        <v>0</v>
      </c>
      <c r="X1762" s="2">
        <v>0</v>
      </c>
      <c r="Y1762" s="2">
        <v>3</v>
      </c>
      <c r="Z1762" s="2">
        <v>0</v>
      </c>
      <c r="AA1762" s="2">
        <v>5</v>
      </c>
      <c r="AB1762" s="2">
        <v>6</v>
      </c>
      <c r="AC1762" s="2">
        <v>0</v>
      </c>
      <c r="AD1762" s="2">
        <v>0</v>
      </c>
      <c r="AE1762" s="2">
        <v>0</v>
      </c>
      <c r="AF1762" s="2">
        <v>5</v>
      </c>
      <c r="AG1762" s="2">
        <v>1</v>
      </c>
      <c r="AH1762" s="2">
        <v>0</v>
      </c>
      <c r="AI1762" s="2">
        <v>0</v>
      </c>
      <c r="AJ1762" s="2">
        <v>0</v>
      </c>
      <c r="AK1762" s="2">
        <v>1</v>
      </c>
      <c r="AL1762" s="2">
        <v>0</v>
      </c>
      <c r="AM1762" s="2">
        <v>1</v>
      </c>
      <c r="AN1762" s="3">
        <f>IFERROR(K1762/J1762,"")</f>
        <v>0</v>
      </c>
      <c r="AO1762" s="3">
        <f>IFERROR(L1762/K1762,"")</f>
        <v>0</v>
      </c>
    </row>
    <row r="1763" spans="1:41">
      <c r="A1763" t="s">
        <v>3359</v>
      </c>
      <c r="D1763">
        <v>1326</v>
      </c>
      <c r="E1763" t="s">
        <v>302</v>
      </c>
      <c r="F1763" t="s">
        <v>1322</v>
      </c>
      <c r="I1763" t="b">
        <v>0</v>
      </c>
      <c r="J1763" s="2">
        <v>761</v>
      </c>
      <c r="K1763" s="2">
        <v>557</v>
      </c>
      <c r="L1763" s="2">
        <v>9</v>
      </c>
      <c r="M1763" s="2">
        <v>548</v>
      </c>
      <c r="N1763" s="2">
        <v>4</v>
      </c>
      <c r="O1763" s="2">
        <v>0</v>
      </c>
      <c r="P1763" s="2">
        <v>536</v>
      </c>
      <c r="Q1763" s="2">
        <v>0</v>
      </c>
      <c r="R1763" s="2">
        <v>0</v>
      </c>
      <c r="S1763" s="2">
        <v>0</v>
      </c>
      <c r="T1763" s="2">
        <v>0</v>
      </c>
      <c r="U1763" s="2">
        <v>0</v>
      </c>
      <c r="V1763" s="2">
        <v>2</v>
      </c>
      <c r="W1763" s="2">
        <v>0</v>
      </c>
      <c r="X1763" s="2">
        <v>0</v>
      </c>
      <c r="Y1763" s="2">
        <v>0</v>
      </c>
      <c r="Z1763" s="2">
        <v>0</v>
      </c>
      <c r="AA1763" s="2">
        <v>1</v>
      </c>
      <c r="AB1763" s="2">
        <v>1</v>
      </c>
      <c r="AC1763" s="2">
        <v>0</v>
      </c>
      <c r="AD1763" s="2">
        <v>0</v>
      </c>
      <c r="AE1763" s="2">
        <v>0</v>
      </c>
      <c r="AF1763" s="2">
        <v>1</v>
      </c>
      <c r="AG1763" s="2">
        <v>1</v>
      </c>
      <c r="AH1763" s="2">
        <v>0</v>
      </c>
      <c r="AI1763" s="2">
        <v>1</v>
      </c>
      <c r="AJ1763" s="2">
        <v>0</v>
      </c>
      <c r="AK1763" s="2">
        <v>0</v>
      </c>
      <c r="AL1763" s="2">
        <v>0</v>
      </c>
      <c r="AM1763" s="2">
        <v>1</v>
      </c>
      <c r="AN1763" s="3">
        <f>IFERROR(K1763/J1763,"")</f>
        <v>0</v>
      </c>
      <c r="AO1763" s="3">
        <f>IFERROR(L1763/K1763,"")</f>
        <v>0</v>
      </c>
    </row>
    <row r="1764" spans="1:41">
      <c r="A1764" t="s">
        <v>3360</v>
      </c>
      <c r="D1764">
        <v>1326</v>
      </c>
      <c r="E1764" t="s">
        <v>302</v>
      </c>
      <c r="F1764" t="s">
        <v>1324</v>
      </c>
      <c r="I1764" t="b">
        <v>0</v>
      </c>
      <c r="J1764" s="2">
        <v>459</v>
      </c>
      <c r="K1764" s="2">
        <v>258</v>
      </c>
      <c r="L1764" s="2">
        <v>4</v>
      </c>
      <c r="M1764" s="2">
        <v>254</v>
      </c>
      <c r="N1764" s="2">
        <v>0</v>
      </c>
      <c r="O1764" s="2">
        <v>0</v>
      </c>
      <c r="P1764" s="2">
        <v>244</v>
      </c>
      <c r="Q1764" s="2">
        <v>0</v>
      </c>
      <c r="R1764" s="2">
        <v>0</v>
      </c>
      <c r="S1764" s="2">
        <v>0</v>
      </c>
      <c r="T1764" s="2">
        <v>0</v>
      </c>
      <c r="U1764" s="2">
        <v>0</v>
      </c>
      <c r="V1764" s="2">
        <v>0</v>
      </c>
      <c r="W1764" s="2">
        <v>0</v>
      </c>
      <c r="X1764" s="2">
        <v>0</v>
      </c>
      <c r="Y1764" s="2">
        <v>0</v>
      </c>
      <c r="Z1764" s="2">
        <v>0</v>
      </c>
      <c r="AA1764" s="2">
        <v>1</v>
      </c>
      <c r="AB1764" s="2">
        <v>5</v>
      </c>
      <c r="AC1764" s="2">
        <v>0</v>
      </c>
      <c r="AD1764" s="2">
        <v>0</v>
      </c>
      <c r="AE1764" s="2">
        <v>0</v>
      </c>
      <c r="AF1764" s="2">
        <v>1</v>
      </c>
      <c r="AG1764" s="2">
        <v>2</v>
      </c>
      <c r="AH1764" s="2">
        <v>0</v>
      </c>
      <c r="AI1764" s="2">
        <v>0</v>
      </c>
      <c r="AJ1764" s="2">
        <v>0</v>
      </c>
      <c r="AK1764" s="2">
        <v>0</v>
      </c>
      <c r="AL1764" s="2">
        <v>0</v>
      </c>
      <c r="AM1764" s="2">
        <v>1</v>
      </c>
      <c r="AN1764" s="3">
        <f>IFERROR(K1764/J1764,"")</f>
        <v>0</v>
      </c>
      <c r="AO1764" s="3">
        <f>IFERROR(L1764/K1764,"")</f>
        <v>0</v>
      </c>
    </row>
    <row r="1765" spans="1:41">
      <c r="A1765" t="s">
        <v>3361</v>
      </c>
      <c r="D1765">
        <v>1326</v>
      </c>
      <c r="E1765" t="s">
        <v>302</v>
      </c>
      <c r="F1765" t="s">
        <v>1326</v>
      </c>
      <c r="I1765" t="b">
        <v>0</v>
      </c>
      <c r="J1765" s="2">
        <v>624</v>
      </c>
      <c r="K1765" s="2">
        <v>395</v>
      </c>
      <c r="L1765" s="2">
        <v>11</v>
      </c>
      <c r="M1765" s="2">
        <v>384</v>
      </c>
      <c r="N1765" s="2">
        <v>1</v>
      </c>
      <c r="O1765" s="2">
        <v>0</v>
      </c>
      <c r="P1765" s="2">
        <v>358</v>
      </c>
      <c r="Q1765" s="2">
        <v>0</v>
      </c>
      <c r="R1765" s="2">
        <v>0</v>
      </c>
      <c r="S1765" s="2">
        <v>0</v>
      </c>
      <c r="T1765" s="2">
        <v>0</v>
      </c>
      <c r="U1765" s="2">
        <v>0</v>
      </c>
      <c r="V1765" s="2">
        <v>0</v>
      </c>
      <c r="W1765" s="2">
        <v>0</v>
      </c>
      <c r="X1765" s="2">
        <v>0</v>
      </c>
      <c r="Y1765" s="2">
        <v>13</v>
      </c>
      <c r="Z1765" s="2">
        <v>0</v>
      </c>
      <c r="AA1765" s="2">
        <v>1</v>
      </c>
      <c r="AB1765" s="2">
        <v>7</v>
      </c>
      <c r="AC1765" s="2">
        <v>0</v>
      </c>
      <c r="AD1765" s="2">
        <v>0</v>
      </c>
      <c r="AE1765" s="2">
        <v>1</v>
      </c>
      <c r="AF1765" s="2">
        <v>2</v>
      </c>
      <c r="AG1765" s="2">
        <v>0</v>
      </c>
      <c r="AH1765" s="2">
        <v>0</v>
      </c>
      <c r="AI1765" s="2">
        <v>0</v>
      </c>
      <c r="AJ1765" s="2">
        <v>0</v>
      </c>
      <c r="AK1765" s="2">
        <v>0</v>
      </c>
      <c r="AL1765" s="2">
        <v>0</v>
      </c>
      <c r="AM1765" s="2">
        <v>1</v>
      </c>
      <c r="AN1765" s="3">
        <f>IFERROR(K1765/J1765,"")</f>
        <v>0</v>
      </c>
      <c r="AO1765" s="3">
        <f>IFERROR(L1765/K1765,"")</f>
        <v>0</v>
      </c>
    </row>
    <row r="1766" spans="1:41">
      <c r="A1766" t="s">
        <v>3362</v>
      </c>
      <c r="D1766">
        <v>944</v>
      </c>
      <c r="E1766" t="s">
        <v>303</v>
      </c>
      <c r="F1766" t="s">
        <v>1301</v>
      </c>
      <c r="I1766" t="b">
        <v>0</v>
      </c>
      <c r="J1766" s="2">
        <v>761</v>
      </c>
      <c r="K1766" s="2">
        <v>398</v>
      </c>
      <c r="L1766" s="2">
        <v>9</v>
      </c>
      <c r="M1766" s="2">
        <v>389</v>
      </c>
      <c r="N1766" s="2">
        <v>32</v>
      </c>
      <c r="O1766" s="2">
        <v>0</v>
      </c>
      <c r="P1766" s="2">
        <v>322</v>
      </c>
      <c r="Q1766" s="2">
        <v>0</v>
      </c>
      <c r="R1766" s="2">
        <v>0</v>
      </c>
      <c r="S1766" s="2">
        <v>0</v>
      </c>
      <c r="T1766" s="2">
        <v>4</v>
      </c>
      <c r="U1766" s="2">
        <v>0</v>
      </c>
      <c r="V1766" s="2">
        <v>0</v>
      </c>
      <c r="W1766" s="2">
        <v>0</v>
      </c>
      <c r="X1766" s="2">
        <v>5</v>
      </c>
      <c r="Y1766" s="2">
        <v>8</v>
      </c>
      <c r="Z1766" s="2">
        <v>1</v>
      </c>
      <c r="AA1766" s="2">
        <v>0</v>
      </c>
      <c r="AB1766" s="2">
        <v>5</v>
      </c>
      <c r="AC1766" s="2">
        <v>0</v>
      </c>
      <c r="AD1766" s="2">
        <v>0</v>
      </c>
      <c r="AE1766" s="2">
        <v>1</v>
      </c>
      <c r="AF1766" s="2">
        <v>10</v>
      </c>
      <c r="AG1766" s="2">
        <v>1</v>
      </c>
      <c r="AH1766" s="2">
        <v>0</v>
      </c>
      <c r="AI1766" s="2">
        <v>0</v>
      </c>
      <c r="AJ1766" s="2">
        <v>0</v>
      </c>
      <c r="AK1766" s="2">
        <v>0</v>
      </c>
      <c r="AL1766" s="2">
        <v>0</v>
      </c>
      <c r="AM1766" s="2">
        <v>0</v>
      </c>
      <c r="AN1766" s="3">
        <f>IFERROR(K1766/J1766,"")</f>
        <v>0</v>
      </c>
      <c r="AO1766" s="3">
        <f>IFERROR(L1766/K1766,"")</f>
        <v>0</v>
      </c>
    </row>
    <row r="1767" spans="1:41">
      <c r="A1767" t="s">
        <v>3363</v>
      </c>
      <c r="D1767">
        <v>944</v>
      </c>
      <c r="E1767" t="s">
        <v>303</v>
      </c>
      <c r="F1767" t="s">
        <v>1303</v>
      </c>
      <c r="I1767" t="b">
        <v>0</v>
      </c>
      <c r="J1767" s="2">
        <v>668</v>
      </c>
      <c r="K1767" s="2">
        <v>373</v>
      </c>
      <c r="L1767" s="2">
        <v>7</v>
      </c>
      <c r="M1767" s="2">
        <v>366</v>
      </c>
      <c r="N1767" s="2">
        <v>8</v>
      </c>
      <c r="O1767" s="2">
        <v>0</v>
      </c>
      <c r="P1767" s="2">
        <v>320</v>
      </c>
      <c r="Q1767" s="2">
        <v>0</v>
      </c>
      <c r="R1767" s="2">
        <v>0</v>
      </c>
      <c r="S1767" s="2">
        <v>1</v>
      </c>
      <c r="T1767" s="2">
        <v>0</v>
      </c>
      <c r="U1767" s="2">
        <v>0</v>
      </c>
      <c r="V1767" s="2">
        <v>1</v>
      </c>
      <c r="W1767" s="2">
        <v>0</v>
      </c>
      <c r="X1767" s="2">
        <v>2</v>
      </c>
      <c r="Y1767" s="2">
        <v>10</v>
      </c>
      <c r="Z1767" s="2">
        <v>0</v>
      </c>
      <c r="AA1767" s="2">
        <v>2</v>
      </c>
      <c r="AB1767" s="2">
        <v>7</v>
      </c>
      <c r="AC1767" s="2">
        <v>0</v>
      </c>
      <c r="AD1767" s="2">
        <v>0</v>
      </c>
      <c r="AE1767" s="2">
        <v>1</v>
      </c>
      <c r="AF1767" s="2">
        <v>12</v>
      </c>
      <c r="AG1767" s="2">
        <v>0</v>
      </c>
      <c r="AH1767" s="2">
        <v>0</v>
      </c>
      <c r="AI1767" s="2">
        <v>0</v>
      </c>
      <c r="AJ1767" s="2">
        <v>1</v>
      </c>
      <c r="AK1767" s="2">
        <v>0</v>
      </c>
      <c r="AL1767" s="2">
        <v>0</v>
      </c>
      <c r="AM1767" s="2">
        <v>1</v>
      </c>
      <c r="AN1767" s="3">
        <f>IFERROR(K1767/J1767,"")</f>
        <v>0</v>
      </c>
      <c r="AO1767" s="3">
        <f>IFERROR(L1767/K1767,"")</f>
        <v>0</v>
      </c>
    </row>
    <row r="1768" spans="1:41">
      <c r="A1768" t="s">
        <v>3364</v>
      </c>
      <c r="D1768">
        <v>944</v>
      </c>
      <c r="E1768" t="s">
        <v>303</v>
      </c>
      <c r="F1768" t="s">
        <v>1305</v>
      </c>
      <c r="I1768" t="b">
        <v>0</v>
      </c>
      <c r="J1768" s="2">
        <v>567</v>
      </c>
      <c r="K1768" s="2">
        <v>282</v>
      </c>
      <c r="L1768" s="2">
        <v>5</v>
      </c>
      <c r="M1768" s="2">
        <v>277</v>
      </c>
      <c r="N1768" s="2">
        <v>20</v>
      </c>
      <c r="O1768" s="2">
        <v>0</v>
      </c>
      <c r="P1768" s="2">
        <v>180</v>
      </c>
      <c r="Q1768" s="2">
        <v>0</v>
      </c>
      <c r="R1768" s="2">
        <v>0</v>
      </c>
      <c r="S1768" s="2">
        <v>0</v>
      </c>
      <c r="T1768" s="2">
        <v>0</v>
      </c>
      <c r="U1768" s="2">
        <v>0</v>
      </c>
      <c r="V1768" s="2">
        <v>0</v>
      </c>
      <c r="W1768" s="2">
        <v>0</v>
      </c>
      <c r="X1768" s="2">
        <v>2</v>
      </c>
      <c r="Y1768" s="2">
        <v>56</v>
      </c>
      <c r="Z1768" s="2">
        <v>0</v>
      </c>
      <c r="AA1768" s="2">
        <v>1</v>
      </c>
      <c r="AB1768" s="2">
        <v>7</v>
      </c>
      <c r="AC1768" s="2">
        <v>0</v>
      </c>
      <c r="AD1768" s="2">
        <v>0</v>
      </c>
      <c r="AE1768" s="2">
        <v>7</v>
      </c>
      <c r="AF1768" s="2">
        <v>0</v>
      </c>
      <c r="AG1768" s="2">
        <v>2</v>
      </c>
      <c r="AH1768" s="2">
        <v>0</v>
      </c>
      <c r="AI1768" s="2">
        <v>0</v>
      </c>
      <c r="AJ1768" s="2">
        <v>0</v>
      </c>
      <c r="AK1768" s="2">
        <v>1</v>
      </c>
      <c r="AL1768" s="2">
        <v>0</v>
      </c>
      <c r="AM1768" s="2">
        <v>1</v>
      </c>
      <c r="AN1768" s="3">
        <f>IFERROR(K1768/J1768,"")</f>
        <v>0</v>
      </c>
      <c r="AO1768" s="3">
        <f>IFERROR(L1768/K1768,"")</f>
        <v>0</v>
      </c>
    </row>
    <row r="1769" spans="1:41">
      <c r="A1769" t="s">
        <v>3365</v>
      </c>
      <c r="D1769">
        <v>944</v>
      </c>
      <c r="E1769" t="s">
        <v>303</v>
      </c>
      <c r="F1769" t="s">
        <v>1310</v>
      </c>
      <c r="I1769" t="b">
        <v>0</v>
      </c>
      <c r="J1769" s="2">
        <v>545</v>
      </c>
      <c r="K1769" s="2">
        <v>273</v>
      </c>
      <c r="L1769" s="2">
        <v>2</v>
      </c>
      <c r="M1769" s="2">
        <v>271</v>
      </c>
      <c r="N1769" s="2">
        <v>35</v>
      </c>
      <c r="O1769" s="2">
        <v>6</v>
      </c>
      <c r="P1769" s="2">
        <v>185</v>
      </c>
      <c r="Q1769" s="2">
        <v>0</v>
      </c>
      <c r="R1769" s="2">
        <v>1</v>
      </c>
      <c r="S1769" s="2">
        <v>0</v>
      </c>
      <c r="T1769" s="2">
        <v>0</v>
      </c>
      <c r="U1769" s="2">
        <v>1</v>
      </c>
      <c r="V1769" s="2">
        <v>0</v>
      </c>
      <c r="W1769" s="2">
        <v>0</v>
      </c>
      <c r="X1769" s="2">
        <v>1</v>
      </c>
      <c r="Y1769" s="2">
        <v>11</v>
      </c>
      <c r="Z1769" s="2">
        <v>2</v>
      </c>
      <c r="AA1769" s="2">
        <v>3</v>
      </c>
      <c r="AB1769" s="2">
        <v>3</v>
      </c>
      <c r="AC1769" s="2">
        <v>0</v>
      </c>
      <c r="AD1769" s="2">
        <v>0</v>
      </c>
      <c r="AE1769" s="2">
        <v>1</v>
      </c>
      <c r="AF1769" s="2">
        <v>18</v>
      </c>
      <c r="AG1769" s="2">
        <v>1</v>
      </c>
      <c r="AH1769" s="2">
        <v>0</v>
      </c>
      <c r="AI1769" s="2">
        <v>0</v>
      </c>
      <c r="AJ1769" s="2">
        <v>1</v>
      </c>
      <c r="AK1769" s="2">
        <v>0</v>
      </c>
      <c r="AL1769" s="2">
        <v>0</v>
      </c>
      <c r="AM1769" s="2">
        <v>2</v>
      </c>
      <c r="AN1769" s="3">
        <f>IFERROR(K1769/J1769,"")</f>
        <v>0</v>
      </c>
      <c r="AO1769" s="3">
        <f>IFERROR(L1769/K1769,"")</f>
        <v>0</v>
      </c>
    </row>
    <row r="1770" spans="1:41">
      <c r="A1770" t="s">
        <v>3366</v>
      </c>
      <c r="D1770">
        <v>944</v>
      </c>
      <c r="E1770" t="s">
        <v>303</v>
      </c>
      <c r="F1770" t="s">
        <v>1312</v>
      </c>
      <c r="I1770" t="b">
        <v>0</v>
      </c>
      <c r="J1770" s="2">
        <v>762</v>
      </c>
      <c r="K1770" s="2">
        <v>355</v>
      </c>
      <c r="L1770" s="2">
        <v>2</v>
      </c>
      <c r="M1770" s="2">
        <v>353</v>
      </c>
      <c r="N1770" s="2">
        <v>50</v>
      </c>
      <c r="O1770" s="2">
        <v>2</v>
      </c>
      <c r="P1770" s="2">
        <v>263</v>
      </c>
      <c r="Q1770" s="2">
        <v>1</v>
      </c>
      <c r="R1770" s="2">
        <v>0</v>
      </c>
      <c r="S1770" s="2">
        <v>0</v>
      </c>
      <c r="T1770" s="2">
        <v>1</v>
      </c>
      <c r="U1770" s="2">
        <v>0</v>
      </c>
      <c r="V1770" s="2">
        <v>0</v>
      </c>
      <c r="W1770" s="2">
        <v>0</v>
      </c>
      <c r="X1770" s="2">
        <v>1</v>
      </c>
      <c r="Y1770" s="2">
        <v>12</v>
      </c>
      <c r="Z1770" s="2">
        <v>0</v>
      </c>
      <c r="AA1770" s="2">
        <v>8</v>
      </c>
      <c r="AB1770" s="2">
        <v>6</v>
      </c>
      <c r="AC1770" s="2">
        <v>0</v>
      </c>
      <c r="AD1770" s="2">
        <v>1</v>
      </c>
      <c r="AE1770" s="2">
        <v>1</v>
      </c>
      <c r="AF1770" s="2">
        <v>3</v>
      </c>
      <c r="AG1770" s="2">
        <v>2</v>
      </c>
      <c r="AH1770" s="2">
        <v>0</v>
      </c>
      <c r="AI1770" s="2">
        <v>1</v>
      </c>
      <c r="AJ1770" s="2">
        <v>0</v>
      </c>
      <c r="AK1770" s="2">
        <v>0</v>
      </c>
      <c r="AL1770" s="2">
        <v>0</v>
      </c>
      <c r="AM1770" s="2">
        <v>1</v>
      </c>
      <c r="AN1770" s="3">
        <f>IFERROR(K1770/J1770,"")</f>
        <v>0</v>
      </c>
      <c r="AO1770" s="3">
        <f>IFERROR(L1770/K1770,"")</f>
        <v>0</v>
      </c>
    </row>
    <row r="1771" spans="1:41">
      <c r="A1771" t="s">
        <v>3367</v>
      </c>
      <c r="D1771">
        <v>944</v>
      </c>
      <c r="E1771" t="s">
        <v>303</v>
      </c>
      <c r="F1771" t="s">
        <v>1314</v>
      </c>
      <c r="I1771" t="b">
        <v>0</v>
      </c>
      <c r="J1771" s="2">
        <v>741</v>
      </c>
      <c r="K1771" s="2">
        <v>382</v>
      </c>
      <c r="L1771" s="2">
        <v>10</v>
      </c>
      <c r="M1771" s="2">
        <v>372</v>
      </c>
      <c r="N1771" s="2">
        <v>7</v>
      </c>
      <c r="O1771" s="2">
        <v>0</v>
      </c>
      <c r="P1771" s="2">
        <v>329</v>
      </c>
      <c r="Q1771" s="2">
        <v>0</v>
      </c>
      <c r="R1771" s="2">
        <v>0</v>
      </c>
      <c r="S1771" s="2">
        <v>0</v>
      </c>
      <c r="T1771" s="2">
        <v>1</v>
      </c>
      <c r="U1771" s="2">
        <v>0</v>
      </c>
      <c r="V1771" s="2">
        <v>0</v>
      </c>
      <c r="W1771" s="2">
        <v>0</v>
      </c>
      <c r="X1771" s="2">
        <v>1</v>
      </c>
      <c r="Y1771" s="2">
        <v>10</v>
      </c>
      <c r="Z1771" s="2">
        <v>0</v>
      </c>
      <c r="AA1771" s="2">
        <v>6</v>
      </c>
      <c r="AB1771" s="2">
        <v>6</v>
      </c>
      <c r="AC1771" s="2">
        <v>0</v>
      </c>
      <c r="AD1771" s="2">
        <v>0</v>
      </c>
      <c r="AE1771" s="2">
        <v>1</v>
      </c>
      <c r="AF1771" s="2">
        <v>9</v>
      </c>
      <c r="AG1771" s="2">
        <v>0</v>
      </c>
      <c r="AH1771" s="2">
        <v>0</v>
      </c>
      <c r="AI1771" s="2">
        <v>0</v>
      </c>
      <c r="AJ1771" s="2">
        <v>0</v>
      </c>
      <c r="AK1771" s="2">
        <v>0</v>
      </c>
      <c r="AL1771" s="2">
        <v>0</v>
      </c>
      <c r="AM1771" s="2">
        <v>2</v>
      </c>
      <c r="AN1771" s="3">
        <f>IFERROR(K1771/J1771,"")</f>
        <v>0</v>
      </c>
      <c r="AO1771" s="3">
        <f>IFERROR(L1771/K1771,"")</f>
        <v>0</v>
      </c>
    </row>
    <row r="1772" spans="1:41">
      <c r="A1772" t="s">
        <v>3368</v>
      </c>
      <c r="D1772">
        <v>944</v>
      </c>
      <c r="E1772" t="s">
        <v>303</v>
      </c>
      <c r="F1772" t="s">
        <v>1322</v>
      </c>
      <c r="I1772" t="b">
        <v>0</v>
      </c>
      <c r="J1772" s="2">
        <v>612</v>
      </c>
      <c r="K1772" s="2">
        <v>330</v>
      </c>
      <c r="L1772" s="2">
        <v>4</v>
      </c>
      <c r="M1772" s="2">
        <v>326</v>
      </c>
      <c r="N1772" s="2">
        <v>18</v>
      </c>
      <c r="O1772" s="2">
        <v>1</v>
      </c>
      <c r="P1772" s="2">
        <v>238</v>
      </c>
      <c r="Q1772" s="2">
        <v>0</v>
      </c>
      <c r="R1772" s="2">
        <v>0</v>
      </c>
      <c r="S1772" s="2">
        <v>0</v>
      </c>
      <c r="T1772" s="2">
        <v>1</v>
      </c>
      <c r="U1772" s="2">
        <v>0</v>
      </c>
      <c r="V1772" s="2">
        <v>0</v>
      </c>
      <c r="W1772" s="2">
        <v>0</v>
      </c>
      <c r="X1772" s="2">
        <v>4</v>
      </c>
      <c r="Y1772" s="2">
        <v>43</v>
      </c>
      <c r="Z1772" s="2">
        <v>1</v>
      </c>
      <c r="AA1772" s="2">
        <v>5</v>
      </c>
      <c r="AB1772" s="2">
        <v>1</v>
      </c>
      <c r="AC1772" s="2">
        <v>0</v>
      </c>
      <c r="AD1772" s="2">
        <v>1</v>
      </c>
      <c r="AE1772" s="2">
        <v>0</v>
      </c>
      <c r="AF1772" s="2">
        <v>5</v>
      </c>
      <c r="AG1772" s="2">
        <v>2</v>
      </c>
      <c r="AH1772" s="2">
        <v>1</v>
      </c>
      <c r="AI1772" s="2">
        <v>1</v>
      </c>
      <c r="AJ1772" s="2">
        <v>0</v>
      </c>
      <c r="AK1772" s="2">
        <v>0</v>
      </c>
      <c r="AL1772" s="2">
        <v>0</v>
      </c>
      <c r="AM1772" s="2">
        <v>4</v>
      </c>
      <c r="AN1772" s="3">
        <f>IFERROR(K1772/J1772,"")</f>
        <v>0</v>
      </c>
      <c r="AO1772" s="3">
        <f>IFERROR(L1772/K1772,"")</f>
        <v>0</v>
      </c>
    </row>
    <row r="1773" spans="1:41">
      <c r="A1773" t="s">
        <v>3369</v>
      </c>
      <c r="D1773">
        <v>483</v>
      </c>
      <c r="E1773" t="s">
        <v>304</v>
      </c>
      <c r="F1773" t="s">
        <v>1301</v>
      </c>
      <c r="I1773" t="b">
        <v>0</v>
      </c>
      <c r="J1773" s="2">
        <v>690</v>
      </c>
      <c r="K1773" s="2">
        <v>522</v>
      </c>
      <c r="L1773" s="2">
        <v>1</v>
      </c>
      <c r="M1773" s="2">
        <v>521</v>
      </c>
      <c r="N1773" s="2">
        <v>1</v>
      </c>
      <c r="O1773" s="2">
        <v>0</v>
      </c>
      <c r="P1773" s="2">
        <v>507</v>
      </c>
      <c r="Q1773" s="2">
        <v>0</v>
      </c>
      <c r="R1773" s="2">
        <v>0</v>
      </c>
      <c r="S1773" s="2">
        <v>0</v>
      </c>
      <c r="T1773" s="2">
        <v>0</v>
      </c>
      <c r="U1773" s="2">
        <v>0</v>
      </c>
      <c r="V1773" s="2">
        <v>0</v>
      </c>
      <c r="W1773" s="2">
        <v>0</v>
      </c>
      <c r="X1773" s="2">
        <v>0</v>
      </c>
      <c r="Y1773" s="2">
        <v>3</v>
      </c>
      <c r="Z1773" s="2">
        <v>0</v>
      </c>
      <c r="AA1773" s="2">
        <v>0</v>
      </c>
      <c r="AB1773" s="2">
        <v>2</v>
      </c>
      <c r="AC1773" s="2">
        <v>0</v>
      </c>
      <c r="AD1773" s="2">
        <v>0</v>
      </c>
      <c r="AE1773" s="2">
        <v>1</v>
      </c>
      <c r="AF1773" s="2">
        <v>0</v>
      </c>
      <c r="AG1773" s="2">
        <v>0</v>
      </c>
      <c r="AH1773" s="2">
        <v>0</v>
      </c>
      <c r="AI1773" s="2">
        <v>1</v>
      </c>
      <c r="AJ1773" s="2">
        <v>0</v>
      </c>
      <c r="AK1773" s="2">
        <v>0</v>
      </c>
      <c r="AL1773" s="2">
        <v>0</v>
      </c>
      <c r="AM1773" s="2">
        <v>6</v>
      </c>
      <c r="AN1773" s="3">
        <f>IFERROR(K1773/J1773,"")</f>
        <v>0</v>
      </c>
      <c r="AO1773" s="3">
        <f>IFERROR(L1773/K1773,"")</f>
        <v>0</v>
      </c>
    </row>
    <row r="1774" spans="1:41">
      <c r="A1774" t="s">
        <v>3370</v>
      </c>
      <c r="D1774">
        <v>483</v>
      </c>
      <c r="E1774" t="s">
        <v>304</v>
      </c>
      <c r="F1774" t="s">
        <v>1303</v>
      </c>
      <c r="I1774" t="b">
        <v>0</v>
      </c>
      <c r="J1774" s="2">
        <v>675</v>
      </c>
      <c r="K1774" s="2">
        <v>482</v>
      </c>
      <c r="L1774" s="2">
        <v>1</v>
      </c>
      <c r="M1774" s="2">
        <v>481</v>
      </c>
      <c r="N1774" s="2">
        <v>0</v>
      </c>
      <c r="O1774" s="2">
        <v>0</v>
      </c>
      <c r="P1774" s="2">
        <v>473</v>
      </c>
      <c r="Q1774" s="2">
        <v>0</v>
      </c>
      <c r="R1774" s="2">
        <v>0</v>
      </c>
      <c r="S1774" s="2">
        <v>0</v>
      </c>
      <c r="T1774" s="2">
        <v>0</v>
      </c>
      <c r="U1774" s="2">
        <v>0</v>
      </c>
      <c r="V1774" s="2">
        <v>0</v>
      </c>
      <c r="W1774" s="2">
        <v>0</v>
      </c>
      <c r="X1774" s="2">
        <v>0</v>
      </c>
      <c r="Y1774" s="2">
        <v>0</v>
      </c>
      <c r="Z1774" s="2">
        <v>5</v>
      </c>
      <c r="AA1774" s="2">
        <v>2</v>
      </c>
      <c r="AB1774" s="2">
        <v>0</v>
      </c>
      <c r="AC1774" s="2">
        <v>0</v>
      </c>
      <c r="AD1774" s="2">
        <v>0</v>
      </c>
      <c r="AE1774" s="2">
        <v>0</v>
      </c>
      <c r="AF1774" s="2">
        <v>0</v>
      </c>
      <c r="AG1774" s="2">
        <v>0</v>
      </c>
      <c r="AH1774" s="2">
        <v>0</v>
      </c>
      <c r="AI1774" s="2">
        <v>0</v>
      </c>
      <c r="AJ1774" s="2">
        <v>0</v>
      </c>
      <c r="AK1774" s="2">
        <v>0</v>
      </c>
      <c r="AL1774" s="2">
        <v>0</v>
      </c>
      <c r="AM1774" s="2">
        <v>1</v>
      </c>
      <c r="AN1774" s="3">
        <f>IFERROR(K1774/J1774,"")</f>
        <v>0</v>
      </c>
      <c r="AO1774" s="3">
        <f>IFERROR(L1774/K1774,"")</f>
        <v>0</v>
      </c>
    </row>
    <row r="1775" spans="1:41">
      <c r="A1775" t="s">
        <v>3371</v>
      </c>
      <c r="D1775">
        <v>483</v>
      </c>
      <c r="E1775" t="s">
        <v>304</v>
      </c>
      <c r="F1775" t="s">
        <v>1305</v>
      </c>
      <c r="I1775" t="b">
        <v>0</v>
      </c>
      <c r="J1775" s="2">
        <v>674</v>
      </c>
      <c r="K1775" s="2">
        <v>585</v>
      </c>
      <c r="L1775" s="2">
        <v>2</v>
      </c>
      <c r="M1775" s="2">
        <v>583</v>
      </c>
      <c r="N1775" s="2">
        <v>1</v>
      </c>
      <c r="O1775" s="2">
        <v>0</v>
      </c>
      <c r="P1775" s="2">
        <v>575</v>
      </c>
      <c r="Q1775" s="2">
        <v>0</v>
      </c>
      <c r="R1775" s="2">
        <v>0</v>
      </c>
      <c r="S1775" s="2">
        <v>0</v>
      </c>
      <c r="T1775" s="2">
        <v>0</v>
      </c>
      <c r="U1775" s="2">
        <v>0</v>
      </c>
      <c r="V1775" s="2">
        <v>0</v>
      </c>
      <c r="W1775" s="2">
        <v>0</v>
      </c>
      <c r="X1775" s="2">
        <v>0</v>
      </c>
      <c r="Y1775" s="2">
        <v>0</v>
      </c>
      <c r="Z1775" s="2">
        <v>1</v>
      </c>
      <c r="AA1775" s="2">
        <v>0</v>
      </c>
      <c r="AB1775" s="2">
        <v>0</v>
      </c>
      <c r="AC1775" s="2">
        <v>0</v>
      </c>
      <c r="AD1775" s="2">
        <v>0</v>
      </c>
      <c r="AE1775" s="2">
        <v>0</v>
      </c>
      <c r="AF1775" s="2">
        <v>0</v>
      </c>
      <c r="AG1775" s="2">
        <v>1</v>
      </c>
      <c r="AH1775" s="2">
        <v>0</v>
      </c>
      <c r="AI1775" s="2">
        <v>0</v>
      </c>
      <c r="AJ1775" s="2">
        <v>0</v>
      </c>
      <c r="AK1775" s="2">
        <v>0</v>
      </c>
      <c r="AL1775" s="2">
        <v>0</v>
      </c>
      <c r="AM1775" s="2">
        <v>5</v>
      </c>
      <c r="AN1775" s="3">
        <f>IFERROR(K1775/J1775,"")</f>
        <v>0</v>
      </c>
      <c r="AO1775" s="3">
        <f>IFERROR(L1775/K1775,"")</f>
        <v>0</v>
      </c>
    </row>
    <row r="1776" spans="1:41">
      <c r="A1776" t="s">
        <v>3372</v>
      </c>
      <c r="D1776">
        <v>483</v>
      </c>
      <c r="E1776" t="s">
        <v>304</v>
      </c>
      <c r="F1776" t="s">
        <v>1310</v>
      </c>
      <c r="I1776" t="b">
        <v>0</v>
      </c>
      <c r="J1776" s="2">
        <v>650</v>
      </c>
      <c r="K1776" s="2">
        <v>484</v>
      </c>
      <c r="L1776" s="2">
        <v>1</v>
      </c>
      <c r="M1776" s="2">
        <v>483</v>
      </c>
      <c r="N1776" s="2">
        <v>1</v>
      </c>
      <c r="O1776" s="2">
        <v>0</v>
      </c>
      <c r="P1776" s="2">
        <v>431</v>
      </c>
      <c r="Q1776" s="2">
        <v>0</v>
      </c>
      <c r="R1776" s="2">
        <v>1</v>
      </c>
      <c r="S1776" s="2">
        <v>1</v>
      </c>
      <c r="T1776" s="2">
        <v>1</v>
      </c>
      <c r="U1776" s="2">
        <v>0</v>
      </c>
      <c r="V1776" s="2">
        <v>0</v>
      </c>
      <c r="W1776" s="2">
        <v>0</v>
      </c>
      <c r="X1776" s="2">
        <v>0</v>
      </c>
      <c r="Y1776" s="2">
        <v>1</v>
      </c>
      <c r="Z1776" s="2">
        <v>2</v>
      </c>
      <c r="AA1776" s="2">
        <v>2</v>
      </c>
      <c r="AB1776" s="2">
        <v>38</v>
      </c>
      <c r="AC1776" s="2">
        <v>0</v>
      </c>
      <c r="AD1776" s="2">
        <v>0</v>
      </c>
      <c r="AE1776" s="2">
        <v>0</v>
      </c>
      <c r="AF1776" s="2">
        <v>1</v>
      </c>
      <c r="AG1776" s="2">
        <v>0</v>
      </c>
      <c r="AH1776" s="2">
        <v>0</v>
      </c>
      <c r="AI1776" s="2">
        <v>0</v>
      </c>
      <c r="AJ1776" s="2">
        <v>0</v>
      </c>
      <c r="AK1776" s="2">
        <v>0</v>
      </c>
      <c r="AL1776" s="2">
        <v>0</v>
      </c>
      <c r="AM1776" s="2">
        <v>4</v>
      </c>
      <c r="AN1776" s="3">
        <f>IFERROR(K1776/J1776,"")</f>
        <v>0</v>
      </c>
      <c r="AO1776" s="3">
        <f>IFERROR(L1776/K1776,"")</f>
        <v>0</v>
      </c>
    </row>
    <row r="1777" spans="1:41">
      <c r="A1777" t="s">
        <v>3373</v>
      </c>
      <c r="D1777">
        <v>483</v>
      </c>
      <c r="E1777" t="s">
        <v>304</v>
      </c>
      <c r="F1777" t="s">
        <v>1312</v>
      </c>
      <c r="I1777" t="b">
        <v>0</v>
      </c>
      <c r="J1777" s="2">
        <v>687</v>
      </c>
      <c r="K1777" s="2">
        <v>601</v>
      </c>
      <c r="L1777" s="2">
        <v>1</v>
      </c>
      <c r="M1777" s="2">
        <v>600</v>
      </c>
      <c r="N1777" s="2">
        <v>3</v>
      </c>
      <c r="O1777" s="2">
        <v>0</v>
      </c>
      <c r="P1777" s="2">
        <v>596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W1777" s="2">
        <v>0</v>
      </c>
      <c r="X1777" s="2">
        <v>0</v>
      </c>
      <c r="Y1777" s="2">
        <v>0</v>
      </c>
      <c r="Z1777" s="2">
        <v>0</v>
      </c>
      <c r="AA1777" s="2">
        <v>0</v>
      </c>
      <c r="AB1777" s="2">
        <v>1</v>
      </c>
      <c r="AC1777" s="2">
        <v>0</v>
      </c>
      <c r="AD1777" s="2">
        <v>0</v>
      </c>
      <c r="AE1777" s="2">
        <v>0</v>
      </c>
      <c r="AF1777" s="2">
        <v>0</v>
      </c>
      <c r="AG1777" s="2">
        <v>0</v>
      </c>
      <c r="AH1777" s="2">
        <v>0</v>
      </c>
      <c r="AI1777" s="2">
        <v>0</v>
      </c>
      <c r="AJ1777" s="2">
        <v>0</v>
      </c>
      <c r="AK1777" s="2">
        <v>0</v>
      </c>
      <c r="AL1777" s="2">
        <v>0</v>
      </c>
      <c r="AM1777" s="2">
        <v>0</v>
      </c>
      <c r="AN1777" s="3">
        <f>IFERROR(K1777/J1777,"")</f>
        <v>0</v>
      </c>
      <c r="AO1777" s="3">
        <f>IFERROR(L1777/K1777,"")</f>
        <v>0</v>
      </c>
    </row>
    <row r="1778" spans="1:41">
      <c r="A1778" t="s">
        <v>3374</v>
      </c>
      <c r="D1778">
        <v>483</v>
      </c>
      <c r="E1778" t="s">
        <v>304</v>
      </c>
      <c r="F1778" t="s">
        <v>1314</v>
      </c>
      <c r="I1778" t="b">
        <v>0</v>
      </c>
      <c r="J1778" s="2">
        <v>754</v>
      </c>
      <c r="K1778" s="2">
        <v>532</v>
      </c>
      <c r="L1778" s="2">
        <v>5</v>
      </c>
      <c r="M1778" s="2">
        <v>527</v>
      </c>
      <c r="N1778" s="2">
        <v>4</v>
      </c>
      <c r="O1778" s="2">
        <v>0</v>
      </c>
      <c r="P1778" s="2">
        <v>498</v>
      </c>
      <c r="Q1778" s="2">
        <v>0</v>
      </c>
      <c r="R1778" s="2">
        <v>0</v>
      </c>
      <c r="S1778" s="2">
        <v>0</v>
      </c>
      <c r="T1778" s="2">
        <v>2</v>
      </c>
      <c r="U1778" s="2">
        <v>0</v>
      </c>
      <c r="V1778" s="2">
        <v>0</v>
      </c>
      <c r="W1778" s="2">
        <v>0</v>
      </c>
      <c r="X1778" s="2">
        <v>0</v>
      </c>
      <c r="Y1778" s="2">
        <v>0</v>
      </c>
      <c r="Z1778" s="2">
        <v>18</v>
      </c>
      <c r="AA1778" s="2">
        <v>2</v>
      </c>
      <c r="AB1778" s="2">
        <v>1</v>
      </c>
      <c r="AC1778" s="2">
        <v>0</v>
      </c>
      <c r="AD1778" s="2">
        <v>0</v>
      </c>
      <c r="AE1778" s="2">
        <v>0</v>
      </c>
      <c r="AF1778" s="2">
        <v>0</v>
      </c>
      <c r="AG1778" s="2">
        <v>0</v>
      </c>
      <c r="AH1778" s="2">
        <v>0</v>
      </c>
      <c r="AI1778" s="2">
        <v>0</v>
      </c>
      <c r="AJ1778" s="2">
        <v>0</v>
      </c>
      <c r="AK1778" s="2">
        <v>0</v>
      </c>
      <c r="AL1778" s="2">
        <v>0</v>
      </c>
      <c r="AM1778" s="2">
        <v>2</v>
      </c>
      <c r="AN1778" s="3">
        <f>IFERROR(K1778/J1778,"")</f>
        <v>0</v>
      </c>
      <c r="AO1778" s="3">
        <f>IFERROR(L1778/K1778,"")</f>
        <v>0</v>
      </c>
    </row>
    <row r="1779" spans="1:41">
      <c r="A1779" t="s">
        <v>3375</v>
      </c>
      <c r="D1779">
        <v>483</v>
      </c>
      <c r="E1779" t="s">
        <v>304</v>
      </c>
      <c r="F1779" t="s">
        <v>1322</v>
      </c>
      <c r="I1779" t="b">
        <v>0</v>
      </c>
      <c r="J1779" s="2">
        <v>702</v>
      </c>
      <c r="K1779" s="2">
        <v>618</v>
      </c>
      <c r="L1779" s="2">
        <v>0</v>
      </c>
      <c r="M1779" s="2">
        <v>618</v>
      </c>
      <c r="N1779" s="2">
        <v>2</v>
      </c>
      <c r="O1779" s="2">
        <v>0</v>
      </c>
      <c r="P1779" s="2">
        <v>590</v>
      </c>
      <c r="Q1779" s="2">
        <v>0</v>
      </c>
      <c r="R1779" s="2">
        <v>0</v>
      </c>
      <c r="S1779" s="2">
        <v>0</v>
      </c>
      <c r="T1779" s="2">
        <v>0</v>
      </c>
      <c r="U1779" s="2">
        <v>0</v>
      </c>
      <c r="V1779" s="2">
        <v>0</v>
      </c>
      <c r="W1779" s="2">
        <v>0</v>
      </c>
      <c r="X1779" s="2">
        <v>0</v>
      </c>
      <c r="Y1779" s="2">
        <v>0</v>
      </c>
      <c r="Z1779" s="2">
        <v>0</v>
      </c>
      <c r="AA1779" s="2">
        <v>1</v>
      </c>
      <c r="AB1779" s="2">
        <v>5</v>
      </c>
      <c r="AC1779" s="2">
        <v>0</v>
      </c>
      <c r="AD1779" s="2">
        <v>0</v>
      </c>
      <c r="AE1779" s="2">
        <v>0</v>
      </c>
      <c r="AF1779" s="2">
        <v>0</v>
      </c>
      <c r="AG1779" s="2">
        <v>0</v>
      </c>
      <c r="AH1779" s="2">
        <v>0</v>
      </c>
      <c r="AI1779" s="2">
        <v>0</v>
      </c>
      <c r="AJ1779" s="2">
        <v>0</v>
      </c>
      <c r="AK1779" s="2">
        <v>0</v>
      </c>
      <c r="AL1779" s="2">
        <v>0</v>
      </c>
      <c r="AM1779" s="2">
        <v>20</v>
      </c>
      <c r="AN1779" s="3">
        <f>IFERROR(K1779/J1779,"")</f>
        <v>0</v>
      </c>
      <c r="AO1779" s="3">
        <f>IFERROR(L1779/K1779,"")</f>
        <v>0</v>
      </c>
    </row>
    <row r="1780" spans="1:41">
      <c r="A1780" t="s">
        <v>3376</v>
      </c>
      <c r="D1780">
        <v>389</v>
      </c>
      <c r="E1780" t="s">
        <v>305</v>
      </c>
      <c r="F1780" t="s">
        <v>1301</v>
      </c>
      <c r="I1780" t="b">
        <v>0</v>
      </c>
      <c r="J1780" s="2">
        <v>337</v>
      </c>
      <c r="K1780" s="2">
        <v>259</v>
      </c>
      <c r="L1780" s="2">
        <v>2</v>
      </c>
      <c r="M1780" s="2">
        <v>257</v>
      </c>
      <c r="N1780" s="2">
        <v>127</v>
      </c>
      <c r="O1780" s="2">
        <v>0</v>
      </c>
      <c r="P1780" s="2">
        <v>0</v>
      </c>
      <c r="Q1780" s="2">
        <v>0</v>
      </c>
      <c r="R1780" s="2">
        <v>0</v>
      </c>
      <c r="S1780" s="2">
        <v>0</v>
      </c>
      <c r="T1780" s="2">
        <v>18</v>
      </c>
      <c r="U1780" s="2">
        <v>0</v>
      </c>
      <c r="V1780" s="2">
        <v>0</v>
      </c>
      <c r="W1780" s="2">
        <v>0</v>
      </c>
      <c r="X1780" s="2">
        <v>0</v>
      </c>
      <c r="Y1780" s="2">
        <v>9</v>
      </c>
      <c r="Z1780" s="2">
        <v>0</v>
      </c>
      <c r="AA1780" s="2">
        <v>32</v>
      </c>
      <c r="AB1780" s="2">
        <v>25</v>
      </c>
      <c r="AC1780" s="2">
        <v>0</v>
      </c>
      <c r="AD1780" s="2">
        <v>0</v>
      </c>
      <c r="AE1780" s="2">
        <v>0</v>
      </c>
      <c r="AF1780" s="2">
        <v>0</v>
      </c>
      <c r="AG1780" s="2">
        <v>37</v>
      </c>
      <c r="AH1780" s="2">
        <v>0</v>
      </c>
      <c r="AI1780" s="2">
        <v>0</v>
      </c>
      <c r="AJ1780" s="2">
        <v>6</v>
      </c>
      <c r="AK1780" s="2">
        <v>3</v>
      </c>
      <c r="AL1780" s="2">
        <v>0</v>
      </c>
      <c r="AM1780" s="2">
        <v>0</v>
      </c>
      <c r="AN1780" s="3">
        <f>IFERROR(K1780/J1780,"")</f>
        <v>0</v>
      </c>
      <c r="AO1780" s="3">
        <f>IFERROR(L1780/K1780,"")</f>
        <v>0</v>
      </c>
    </row>
    <row r="1781" spans="1:41">
      <c r="A1781" t="s">
        <v>3377</v>
      </c>
      <c r="D1781">
        <v>389</v>
      </c>
      <c r="E1781" t="s">
        <v>305</v>
      </c>
      <c r="F1781" t="s">
        <v>1303</v>
      </c>
      <c r="I1781" t="b">
        <v>0</v>
      </c>
      <c r="J1781" s="2">
        <v>354</v>
      </c>
      <c r="K1781" s="2">
        <v>297</v>
      </c>
      <c r="L1781" s="2">
        <v>1</v>
      </c>
      <c r="M1781" s="2">
        <v>296</v>
      </c>
      <c r="N1781" s="2">
        <v>174</v>
      </c>
      <c r="O1781" s="2">
        <v>0</v>
      </c>
      <c r="P1781" s="2">
        <v>0</v>
      </c>
      <c r="Q1781" s="2">
        <v>0</v>
      </c>
      <c r="R1781" s="2">
        <v>0</v>
      </c>
      <c r="S1781" s="2">
        <v>0</v>
      </c>
      <c r="T1781" s="2">
        <v>9</v>
      </c>
      <c r="U1781" s="2">
        <v>0</v>
      </c>
      <c r="V1781" s="2">
        <v>0</v>
      </c>
      <c r="W1781" s="2">
        <v>0</v>
      </c>
      <c r="X1781" s="2">
        <v>0</v>
      </c>
      <c r="Y1781" s="2">
        <v>12</v>
      </c>
      <c r="Z1781" s="2">
        <v>2</v>
      </c>
      <c r="AA1781" s="2">
        <v>17</v>
      </c>
      <c r="AB1781" s="2">
        <v>19</v>
      </c>
      <c r="AC1781" s="2">
        <v>0</v>
      </c>
      <c r="AD1781" s="2">
        <v>0</v>
      </c>
      <c r="AE1781" s="2">
        <v>0</v>
      </c>
      <c r="AF1781" s="2">
        <v>0</v>
      </c>
      <c r="AG1781" s="2">
        <v>60</v>
      </c>
      <c r="AH1781" s="2">
        <v>0</v>
      </c>
      <c r="AI1781" s="2">
        <v>0</v>
      </c>
      <c r="AJ1781" s="2">
        <v>2</v>
      </c>
      <c r="AK1781" s="2">
        <v>1</v>
      </c>
      <c r="AL1781" s="2">
        <v>0</v>
      </c>
      <c r="AM1781" s="2">
        <v>0</v>
      </c>
      <c r="AN1781" s="3">
        <f>IFERROR(K1781/J1781,"")</f>
        <v>0</v>
      </c>
      <c r="AO1781" s="3">
        <f>IFERROR(L1781/K1781,"")</f>
        <v>0</v>
      </c>
    </row>
    <row r="1782" spans="1:41">
      <c r="A1782" t="s">
        <v>3378</v>
      </c>
      <c r="D1782">
        <v>589</v>
      </c>
      <c r="E1782" t="s">
        <v>306</v>
      </c>
      <c r="F1782" t="s">
        <v>1301</v>
      </c>
      <c r="I1782" t="b">
        <v>0</v>
      </c>
      <c r="J1782" s="2">
        <v>286</v>
      </c>
      <c r="K1782" s="2">
        <v>212</v>
      </c>
      <c r="L1782" s="2">
        <v>2</v>
      </c>
      <c r="M1782" s="2">
        <v>210</v>
      </c>
      <c r="N1782" s="2">
        <v>73</v>
      </c>
      <c r="O1782" s="2">
        <v>0</v>
      </c>
      <c r="P1782" s="2">
        <v>3</v>
      </c>
      <c r="Q1782" s="2">
        <v>0</v>
      </c>
      <c r="R1782" s="2">
        <v>0</v>
      </c>
      <c r="S1782" s="2">
        <v>0</v>
      </c>
      <c r="T1782" s="2">
        <v>20</v>
      </c>
      <c r="U1782" s="2">
        <v>0</v>
      </c>
      <c r="V1782" s="2">
        <v>0</v>
      </c>
      <c r="W1782" s="2">
        <v>0</v>
      </c>
      <c r="X1782" s="2">
        <v>0</v>
      </c>
      <c r="Y1782" s="2">
        <v>15</v>
      </c>
      <c r="Z1782" s="2">
        <v>6</v>
      </c>
      <c r="AA1782" s="2">
        <v>34</v>
      </c>
      <c r="AB1782" s="2">
        <v>6</v>
      </c>
      <c r="AC1782" s="2">
        <v>0</v>
      </c>
      <c r="AD1782" s="2">
        <v>0</v>
      </c>
      <c r="AE1782" s="2">
        <v>0</v>
      </c>
      <c r="AF1782" s="2">
        <v>0</v>
      </c>
      <c r="AG1782" s="2">
        <v>41</v>
      </c>
      <c r="AH1782" s="2">
        <v>0</v>
      </c>
      <c r="AI1782" s="2">
        <v>0</v>
      </c>
      <c r="AJ1782" s="2">
        <v>9</v>
      </c>
      <c r="AK1782" s="2">
        <v>1</v>
      </c>
      <c r="AL1782" s="2">
        <v>1</v>
      </c>
      <c r="AM1782" s="2">
        <v>1</v>
      </c>
      <c r="AN1782" s="3">
        <f>IFERROR(K1782/J1782,"")</f>
        <v>0</v>
      </c>
      <c r="AO1782" s="3">
        <f>IFERROR(L1782/K1782,"")</f>
        <v>0</v>
      </c>
    </row>
    <row r="1783" spans="1:41">
      <c r="A1783" t="s">
        <v>3379</v>
      </c>
      <c r="D1783">
        <v>864</v>
      </c>
      <c r="E1783" t="s">
        <v>307</v>
      </c>
      <c r="F1783" t="s">
        <v>1301</v>
      </c>
      <c r="I1783" t="b">
        <v>0</v>
      </c>
      <c r="J1783" s="2">
        <v>440</v>
      </c>
      <c r="K1783" s="2">
        <v>355</v>
      </c>
      <c r="L1783" s="2">
        <v>1</v>
      </c>
      <c r="M1783" s="2">
        <v>354</v>
      </c>
      <c r="N1783" s="2">
        <v>56</v>
      </c>
      <c r="O1783" s="2">
        <v>2</v>
      </c>
      <c r="P1783" s="2">
        <v>0</v>
      </c>
      <c r="Q1783" s="2">
        <v>0</v>
      </c>
      <c r="R1783" s="2">
        <v>0</v>
      </c>
      <c r="S1783" s="2">
        <v>0</v>
      </c>
      <c r="T1783" s="2">
        <v>29</v>
      </c>
      <c r="U1783" s="2">
        <v>0</v>
      </c>
      <c r="V1783" s="2">
        <v>0</v>
      </c>
      <c r="W1783" s="2">
        <v>0</v>
      </c>
      <c r="X1783" s="2">
        <v>0</v>
      </c>
      <c r="Y1783" s="2">
        <v>49</v>
      </c>
      <c r="Z1783" s="2">
        <v>2</v>
      </c>
      <c r="AA1783" s="2">
        <v>157</v>
      </c>
      <c r="AB1783" s="2">
        <v>3</v>
      </c>
      <c r="AC1783" s="2">
        <v>1</v>
      </c>
      <c r="AD1783" s="2">
        <v>0</v>
      </c>
      <c r="AE1783" s="2">
        <v>0</v>
      </c>
      <c r="AF1783" s="2">
        <v>0</v>
      </c>
      <c r="AG1783" s="2">
        <v>17</v>
      </c>
      <c r="AH1783" s="2">
        <v>0</v>
      </c>
      <c r="AI1783" s="2">
        <v>0</v>
      </c>
      <c r="AJ1783" s="2">
        <v>1</v>
      </c>
      <c r="AK1783" s="2">
        <v>17</v>
      </c>
      <c r="AL1783" s="2">
        <v>0</v>
      </c>
      <c r="AM1783" s="2">
        <v>20</v>
      </c>
      <c r="AN1783" s="3">
        <f>IFERROR(K1783/J1783,"")</f>
        <v>0</v>
      </c>
      <c r="AO1783" s="3">
        <f>IFERROR(L1783/K1783,"")</f>
        <v>0</v>
      </c>
    </row>
    <row r="1784" spans="1:41">
      <c r="A1784" t="s">
        <v>3380</v>
      </c>
      <c r="D1784">
        <v>3612</v>
      </c>
      <c r="E1784" t="s">
        <v>308</v>
      </c>
      <c r="F1784" t="s">
        <v>1301</v>
      </c>
      <c r="I1784" t="b">
        <v>0</v>
      </c>
      <c r="J1784" s="2">
        <v>142</v>
      </c>
      <c r="K1784" s="2">
        <v>115</v>
      </c>
      <c r="L1784" s="2">
        <v>0</v>
      </c>
      <c r="M1784" s="2">
        <v>115</v>
      </c>
      <c r="N1784" s="2">
        <v>24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10</v>
      </c>
      <c r="U1784" s="2">
        <v>0</v>
      </c>
      <c r="V1784" s="2">
        <v>0</v>
      </c>
      <c r="W1784" s="2">
        <v>0</v>
      </c>
      <c r="X1784" s="2">
        <v>0</v>
      </c>
      <c r="Y1784" s="2">
        <v>8</v>
      </c>
      <c r="Z1784" s="2">
        <v>0</v>
      </c>
      <c r="AA1784" s="2">
        <v>45</v>
      </c>
      <c r="AB1784" s="2">
        <v>0</v>
      </c>
      <c r="AC1784" s="2">
        <v>1</v>
      </c>
      <c r="AD1784" s="2">
        <v>0</v>
      </c>
      <c r="AE1784" s="2">
        <v>0</v>
      </c>
      <c r="AF1784" s="2">
        <v>0</v>
      </c>
      <c r="AG1784" s="2">
        <v>21</v>
      </c>
      <c r="AH1784" s="2">
        <v>0</v>
      </c>
      <c r="AI1784" s="2">
        <v>0</v>
      </c>
      <c r="AJ1784" s="2">
        <v>5</v>
      </c>
      <c r="AK1784" s="2">
        <v>0</v>
      </c>
      <c r="AL1784" s="2">
        <v>0</v>
      </c>
      <c r="AM1784" s="2">
        <v>1</v>
      </c>
      <c r="AN1784" s="3">
        <f>IFERROR(K1784/J1784,"")</f>
        <v>0</v>
      </c>
      <c r="AO1784" s="3">
        <f>IFERROR(L1784/K1784,"")</f>
        <v>0</v>
      </c>
    </row>
    <row r="1785" spans="1:41">
      <c r="A1785" t="s">
        <v>3381</v>
      </c>
      <c r="D1785">
        <v>823</v>
      </c>
      <c r="E1785" t="s">
        <v>309</v>
      </c>
      <c r="F1785" t="s">
        <v>1301</v>
      </c>
      <c r="I1785" t="b">
        <v>0</v>
      </c>
      <c r="J1785" s="2">
        <v>395</v>
      </c>
      <c r="K1785" s="2">
        <v>300</v>
      </c>
      <c r="L1785" s="2">
        <v>5</v>
      </c>
      <c r="M1785" s="2">
        <v>295</v>
      </c>
      <c r="N1785" s="2">
        <v>50</v>
      </c>
      <c r="O1785" s="2">
        <v>6</v>
      </c>
      <c r="P1785" s="2">
        <v>1</v>
      </c>
      <c r="Q1785" s="2">
        <v>0</v>
      </c>
      <c r="R1785" s="2">
        <v>0</v>
      </c>
      <c r="S1785" s="2">
        <v>0</v>
      </c>
      <c r="T1785" s="2">
        <v>26</v>
      </c>
      <c r="U1785" s="2">
        <v>0</v>
      </c>
      <c r="V1785" s="2">
        <v>0</v>
      </c>
      <c r="W1785" s="2">
        <v>0</v>
      </c>
      <c r="X1785" s="2">
        <v>0</v>
      </c>
      <c r="Y1785" s="2">
        <v>25</v>
      </c>
      <c r="Z1785" s="2">
        <v>3</v>
      </c>
      <c r="AA1785" s="2">
        <v>120</v>
      </c>
      <c r="AB1785" s="2">
        <v>17</v>
      </c>
      <c r="AC1785" s="2">
        <v>0</v>
      </c>
      <c r="AD1785" s="2">
        <v>0</v>
      </c>
      <c r="AE1785" s="2">
        <v>1</v>
      </c>
      <c r="AF1785" s="2">
        <v>0</v>
      </c>
      <c r="AG1785" s="2">
        <v>16</v>
      </c>
      <c r="AH1785" s="2">
        <v>1</v>
      </c>
      <c r="AI1785" s="2">
        <v>0</v>
      </c>
      <c r="AJ1785" s="2">
        <v>2</v>
      </c>
      <c r="AK1785" s="2">
        <v>12</v>
      </c>
      <c r="AL1785" s="2">
        <v>0</v>
      </c>
      <c r="AM1785" s="2">
        <v>15</v>
      </c>
      <c r="AN1785" s="3">
        <f>IFERROR(K1785/J1785,"")</f>
        <v>0</v>
      </c>
      <c r="AO1785" s="3">
        <f>IFERROR(L1785/K1785,"")</f>
        <v>0</v>
      </c>
    </row>
    <row r="1786" spans="1:41">
      <c r="A1786" t="s">
        <v>3382</v>
      </c>
      <c r="D1786">
        <v>1191</v>
      </c>
      <c r="E1786" t="s">
        <v>310</v>
      </c>
      <c r="F1786" t="s">
        <v>1301</v>
      </c>
      <c r="I1786" t="b">
        <v>0</v>
      </c>
      <c r="J1786" s="2">
        <v>423</v>
      </c>
      <c r="K1786" s="2">
        <v>337</v>
      </c>
      <c r="L1786" s="2">
        <v>1</v>
      </c>
      <c r="M1786" s="2">
        <v>336</v>
      </c>
      <c r="N1786" s="2">
        <v>3</v>
      </c>
      <c r="O1786" s="2">
        <v>19</v>
      </c>
      <c r="P1786" s="2">
        <v>0</v>
      </c>
      <c r="Q1786" s="2">
        <v>0</v>
      </c>
      <c r="R1786" s="2">
        <v>0</v>
      </c>
      <c r="S1786" s="2">
        <v>0</v>
      </c>
      <c r="T1786" s="2">
        <v>118</v>
      </c>
      <c r="U1786" s="2">
        <v>0</v>
      </c>
      <c r="V1786" s="2">
        <v>0</v>
      </c>
      <c r="W1786" s="2">
        <v>0</v>
      </c>
      <c r="X1786" s="2">
        <v>0</v>
      </c>
      <c r="Y1786" s="2">
        <v>10</v>
      </c>
      <c r="Z1786" s="2">
        <v>1</v>
      </c>
      <c r="AA1786" s="2">
        <v>86</v>
      </c>
      <c r="AB1786" s="2">
        <v>0</v>
      </c>
      <c r="AC1786" s="2">
        <v>0</v>
      </c>
      <c r="AD1786" s="2">
        <v>0</v>
      </c>
      <c r="AE1786" s="2">
        <v>1</v>
      </c>
      <c r="AF1786" s="2">
        <v>0</v>
      </c>
      <c r="AG1786" s="2">
        <v>1</v>
      </c>
      <c r="AH1786" s="2">
        <v>0</v>
      </c>
      <c r="AI1786" s="2">
        <v>1</v>
      </c>
      <c r="AJ1786" s="2">
        <v>3</v>
      </c>
      <c r="AK1786" s="2">
        <v>56</v>
      </c>
      <c r="AL1786" s="2">
        <v>0</v>
      </c>
      <c r="AM1786" s="2">
        <v>37</v>
      </c>
      <c r="AN1786" s="3">
        <f>IFERROR(K1786/J1786,"")</f>
        <v>0</v>
      </c>
      <c r="AO1786" s="3">
        <f>IFERROR(L1786/K1786,"")</f>
        <v>0</v>
      </c>
    </row>
    <row r="1787" spans="1:41">
      <c r="A1787" t="s">
        <v>3383</v>
      </c>
      <c r="D1787">
        <v>3744</v>
      </c>
      <c r="E1787" t="s">
        <v>311</v>
      </c>
      <c r="F1787" t="s">
        <v>1301</v>
      </c>
      <c r="I1787" t="b">
        <v>0</v>
      </c>
      <c r="J1787" s="2">
        <v>230</v>
      </c>
      <c r="K1787" s="2">
        <v>198</v>
      </c>
      <c r="L1787" s="2">
        <v>0</v>
      </c>
      <c r="M1787" s="2">
        <v>198</v>
      </c>
      <c r="N1787" s="2">
        <v>0</v>
      </c>
      <c r="O1787" s="2">
        <v>1</v>
      </c>
      <c r="P1787" s="2">
        <v>0</v>
      </c>
      <c r="Q1787" s="2">
        <v>0</v>
      </c>
      <c r="R1787" s="2">
        <v>0</v>
      </c>
      <c r="S1787" s="2">
        <v>0</v>
      </c>
      <c r="T1787" s="2">
        <v>154</v>
      </c>
      <c r="U1787" s="2">
        <v>0</v>
      </c>
      <c r="V1787" s="2">
        <v>0</v>
      </c>
      <c r="W1787" s="2">
        <v>0</v>
      </c>
      <c r="X1787" s="2">
        <v>0</v>
      </c>
      <c r="Y1787" s="2">
        <v>1</v>
      </c>
      <c r="Z1787" s="2">
        <v>0</v>
      </c>
      <c r="AA1787" s="2">
        <v>24</v>
      </c>
      <c r="AB1787" s="2">
        <v>0</v>
      </c>
      <c r="AC1787" s="2">
        <v>0</v>
      </c>
      <c r="AD1787" s="2">
        <v>0</v>
      </c>
      <c r="AE1787" s="2">
        <v>0</v>
      </c>
      <c r="AF1787" s="2">
        <v>0</v>
      </c>
      <c r="AG1787" s="2">
        <v>0</v>
      </c>
      <c r="AH1787" s="2">
        <v>0</v>
      </c>
      <c r="AI1787" s="2">
        <v>0</v>
      </c>
      <c r="AJ1787" s="2">
        <v>0</v>
      </c>
      <c r="AK1787" s="2">
        <v>18</v>
      </c>
      <c r="AL1787" s="2">
        <v>0</v>
      </c>
      <c r="AM1787" s="2">
        <v>0</v>
      </c>
      <c r="AN1787" s="3">
        <f>IFERROR(K1787/J1787,"")</f>
        <v>0</v>
      </c>
      <c r="AO1787" s="3">
        <f>IFERROR(L1787/K1787,"")</f>
        <v>0</v>
      </c>
    </row>
    <row r="1788" spans="1:41">
      <c r="A1788" t="s">
        <v>3384</v>
      </c>
      <c r="D1788">
        <v>428</v>
      </c>
      <c r="E1788" t="s">
        <v>312</v>
      </c>
      <c r="F1788" t="s">
        <v>1301</v>
      </c>
      <c r="I1788" t="b">
        <v>0</v>
      </c>
      <c r="J1788" s="2">
        <v>674</v>
      </c>
      <c r="K1788" s="2">
        <v>467</v>
      </c>
      <c r="L1788" s="2">
        <v>0</v>
      </c>
      <c r="M1788" s="2">
        <v>467</v>
      </c>
      <c r="N1788" s="2">
        <v>269</v>
      </c>
      <c r="O1788" s="2">
        <v>0</v>
      </c>
      <c r="P1788" s="2">
        <v>1</v>
      </c>
      <c r="Q1788" s="2">
        <v>0</v>
      </c>
      <c r="R1788" s="2">
        <v>0</v>
      </c>
      <c r="S1788" s="2">
        <v>0</v>
      </c>
      <c r="T1788" s="2">
        <v>7</v>
      </c>
      <c r="U1788" s="2">
        <v>0</v>
      </c>
      <c r="V1788" s="2">
        <v>0</v>
      </c>
      <c r="W1788" s="2">
        <v>0</v>
      </c>
      <c r="X1788" s="2">
        <v>0</v>
      </c>
      <c r="Y1788" s="2">
        <v>30</v>
      </c>
      <c r="Z1788" s="2">
        <v>2</v>
      </c>
      <c r="AA1788" s="2">
        <v>50</v>
      </c>
      <c r="AB1788" s="2">
        <v>43</v>
      </c>
      <c r="AC1788" s="2">
        <v>0</v>
      </c>
      <c r="AD1788" s="2">
        <v>0</v>
      </c>
      <c r="AE1788" s="2">
        <v>0</v>
      </c>
      <c r="AF1788" s="2">
        <v>1</v>
      </c>
      <c r="AG1788" s="2">
        <v>52</v>
      </c>
      <c r="AH1788" s="2">
        <v>0</v>
      </c>
      <c r="AI1788" s="2">
        <v>0</v>
      </c>
      <c r="AJ1788" s="2">
        <v>10</v>
      </c>
      <c r="AK1788" s="2">
        <v>1</v>
      </c>
      <c r="AL1788" s="2">
        <v>0</v>
      </c>
      <c r="AM1788" s="2">
        <v>1</v>
      </c>
      <c r="AN1788" s="3">
        <f>IFERROR(K1788/J1788,"")</f>
        <v>0</v>
      </c>
      <c r="AO1788" s="3">
        <f>IFERROR(L1788/K1788,"")</f>
        <v>0</v>
      </c>
    </row>
    <row r="1789" spans="1:41">
      <c r="A1789" t="s">
        <v>3385</v>
      </c>
      <c r="D1789">
        <v>2060</v>
      </c>
      <c r="E1789" t="s">
        <v>313</v>
      </c>
      <c r="F1789" t="s">
        <v>1301</v>
      </c>
      <c r="I1789" t="b">
        <v>0</v>
      </c>
      <c r="J1789" s="2">
        <v>248</v>
      </c>
      <c r="K1789" s="2">
        <v>187</v>
      </c>
      <c r="L1789" s="2">
        <v>2</v>
      </c>
      <c r="M1789" s="2">
        <v>185</v>
      </c>
      <c r="N1789" s="2">
        <v>32</v>
      </c>
      <c r="O1789" s="2">
        <v>5</v>
      </c>
      <c r="P1789" s="2">
        <v>0</v>
      </c>
      <c r="Q1789" s="2">
        <v>0</v>
      </c>
      <c r="R1789" s="2">
        <v>0</v>
      </c>
      <c r="S1789" s="2">
        <v>0</v>
      </c>
      <c r="T1789" s="2">
        <v>10</v>
      </c>
      <c r="U1789" s="2">
        <v>0</v>
      </c>
      <c r="V1789" s="2">
        <v>0</v>
      </c>
      <c r="W1789" s="2">
        <v>0</v>
      </c>
      <c r="X1789" s="2">
        <v>0</v>
      </c>
      <c r="Y1789" s="2">
        <v>18</v>
      </c>
      <c r="Z1789" s="2">
        <v>2</v>
      </c>
      <c r="AA1789" s="2">
        <v>81</v>
      </c>
      <c r="AB1789" s="2">
        <v>1</v>
      </c>
      <c r="AC1789" s="2">
        <v>0</v>
      </c>
      <c r="AD1789" s="2">
        <v>0</v>
      </c>
      <c r="AE1789" s="2">
        <v>0</v>
      </c>
      <c r="AF1789" s="2">
        <v>0</v>
      </c>
      <c r="AG1789" s="2">
        <v>12</v>
      </c>
      <c r="AH1789" s="2">
        <v>1</v>
      </c>
      <c r="AI1789" s="2">
        <v>0</v>
      </c>
      <c r="AJ1789" s="2">
        <v>1</v>
      </c>
      <c r="AK1789" s="2">
        <v>6</v>
      </c>
      <c r="AL1789" s="2">
        <v>0</v>
      </c>
      <c r="AM1789" s="2">
        <v>16</v>
      </c>
      <c r="AN1789" s="3">
        <f>IFERROR(K1789/J1789,"")</f>
        <v>0</v>
      </c>
      <c r="AO1789" s="3">
        <f>IFERROR(L1789/K1789,"")</f>
        <v>0</v>
      </c>
    </row>
    <row r="1790" spans="1:41">
      <c r="A1790" t="s">
        <v>3386</v>
      </c>
      <c r="D1790">
        <v>3710</v>
      </c>
      <c r="E1790" t="s">
        <v>314</v>
      </c>
      <c r="F1790" t="s">
        <v>1301</v>
      </c>
      <c r="I1790" t="b">
        <v>0</v>
      </c>
      <c r="J1790" s="2">
        <v>549</v>
      </c>
      <c r="K1790" s="2">
        <v>472</v>
      </c>
      <c r="L1790" s="2">
        <v>0</v>
      </c>
      <c r="M1790" s="2">
        <v>472</v>
      </c>
      <c r="N1790" s="2">
        <v>1</v>
      </c>
      <c r="O1790" s="2">
        <v>1</v>
      </c>
      <c r="P1790" s="2">
        <v>1</v>
      </c>
      <c r="Q1790" s="2">
        <v>0</v>
      </c>
      <c r="R1790" s="2">
        <v>0</v>
      </c>
      <c r="S1790" s="2">
        <v>0</v>
      </c>
      <c r="T1790" s="2">
        <v>150</v>
      </c>
      <c r="U1790" s="2">
        <v>0</v>
      </c>
      <c r="V1790" s="2">
        <v>0</v>
      </c>
      <c r="W1790" s="2">
        <v>0</v>
      </c>
      <c r="X1790" s="2">
        <v>0</v>
      </c>
      <c r="Y1790" s="2">
        <v>1</v>
      </c>
      <c r="Z1790" s="2">
        <v>0</v>
      </c>
      <c r="AA1790" s="2">
        <v>237</v>
      </c>
      <c r="AB1790" s="2">
        <v>0</v>
      </c>
      <c r="AC1790" s="2">
        <v>0</v>
      </c>
      <c r="AD1790" s="2">
        <v>0</v>
      </c>
      <c r="AE1790" s="2">
        <v>0</v>
      </c>
      <c r="AF1790" s="2">
        <v>0</v>
      </c>
      <c r="AG1790" s="2">
        <v>1</v>
      </c>
      <c r="AH1790" s="2">
        <v>0</v>
      </c>
      <c r="AI1790" s="2">
        <v>0</v>
      </c>
      <c r="AJ1790" s="2">
        <v>1</v>
      </c>
      <c r="AK1790" s="2">
        <v>78</v>
      </c>
      <c r="AL1790" s="2">
        <v>0</v>
      </c>
      <c r="AM1790" s="2">
        <v>1</v>
      </c>
      <c r="AN1790" s="3">
        <f>IFERROR(K1790/J1790,"")</f>
        <v>0</v>
      </c>
      <c r="AO1790" s="3">
        <f>IFERROR(L1790/K1790,"")</f>
        <v>0</v>
      </c>
    </row>
    <row r="1791" spans="1:41">
      <c r="A1791" t="s">
        <v>3387</v>
      </c>
      <c r="D1791">
        <v>3710</v>
      </c>
      <c r="E1791" t="s">
        <v>314</v>
      </c>
      <c r="F1791" t="s">
        <v>1303</v>
      </c>
      <c r="I1791" t="b">
        <v>0</v>
      </c>
      <c r="J1791" s="2">
        <v>404</v>
      </c>
      <c r="K1791" s="2">
        <v>346</v>
      </c>
      <c r="L1791" s="2">
        <v>2</v>
      </c>
      <c r="M1791" s="2">
        <v>344</v>
      </c>
      <c r="N1791" s="2">
        <v>2</v>
      </c>
      <c r="O1791" s="2">
        <v>0</v>
      </c>
      <c r="P1791" s="2">
        <v>2</v>
      </c>
      <c r="Q1791" s="2">
        <v>0</v>
      </c>
      <c r="R1791" s="2">
        <v>0</v>
      </c>
      <c r="S1791" s="2">
        <v>0</v>
      </c>
      <c r="T1791" s="2">
        <v>75</v>
      </c>
      <c r="U1791" s="2">
        <v>0</v>
      </c>
      <c r="V1791" s="2">
        <v>0</v>
      </c>
      <c r="W1791" s="2">
        <v>0</v>
      </c>
      <c r="X1791" s="2">
        <v>0</v>
      </c>
      <c r="Y1791" s="2">
        <v>2</v>
      </c>
      <c r="Z1791" s="2">
        <v>1</v>
      </c>
      <c r="AA1791" s="2">
        <v>239</v>
      </c>
      <c r="AB1791" s="2">
        <v>1</v>
      </c>
      <c r="AC1791" s="2">
        <v>0</v>
      </c>
      <c r="AD1791" s="2">
        <v>0</v>
      </c>
      <c r="AE1791" s="2">
        <v>0</v>
      </c>
      <c r="AF1791" s="2">
        <v>0</v>
      </c>
      <c r="AG1791" s="2">
        <v>0</v>
      </c>
      <c r="AH1791" s="2">
        <v>0</v>
      </c>
      <c r="AI1791" s="2">
        <v>0</v>
      </c>
      <c r="AJ1791" s="2">
        <v>0</v>
      </c>
      <c r="AK1791" s="2">
        <v>19</v>
      </c>
      <c r="AL1791" s="2">
        <v>0</v>
      </c>
      <c r="AM1791" s="2">
        <v>3</v>
      </c>
      <c r="AN1791" s="3">
        <f>IFERROR(K1791/J1791,"")</f>
        <v>0</v>
      </c>
      <c r="AO1791" s="3">
        <f>IFERROR(L1791/K1791,"")</f>
        <v>0</v>
      </c>
    </row>
    <row r="1792" spans="1:41">
      <c r="A1792" t="s">
        <v>3388</v>
      </c>
      <c r="D1792">
        <v>746</v>
      </c>
      <c r="E1792" t="s">
        <v>315</v>
      </c>
      <c r="F1792" t="s">
        <v>1301</v>
      </c>
      <c r="I1792" t="b">
        <v>0</v>
      </c>
      <c r="J1792" s="2">
        <v>324</v>
      </c>
      <c r="K1792" s="2">
        <v>272</v>
      </c>
      <c r="L1792" s="2">
        <v>5</v>
      </c>
      <c r="M1792" s="2">
        <v>267</v>
      </c>
      <c r="N1792" s="2">
        <v>2</v>
      </c>
      <c r="O1792" s="2">
        <v>0</v>
      </c>
      <c r="P1792" s="2">
        <v>0</v>
      </c>
      <c r="Q1792" s="2">
        <v>0</v>
      </c>
      <c r="R1792" s="2">
        <v>0</v>
      </c>
      <c r="S1792" s="2">
        <v>0</v>
      </c>
      <c r="T1792" s="2">
        <v>20</v>
      </c>
      <c r="U1792" s="2">
        <v>0</v>
      </c>
      <c r="V1792" s="2">
        <v>0</v>
      </c>
      <c r="W1792" s="2">
        <v>0</v>
      </c>
      <c r="X1792" s="2">
        <v>0</v>
      </c>
      <c r="Y1792" s="2">
        <v>7</v>
      </c>
      <c r="Z1792" s="2">
        <v>0</v>
      </c>
      <c r="AA1792" s="2">
        <v>98</v>
      </c>
      <c r="AB1792" s="2">
        <v>0</v>
      </c>
      <c r="AC1792" s="2">
        <v>0</v>
      </c>
      <c r="AD1792" s="2">
        <v>0</v>
      </c>
      <c r="AE1792" s="2">
        <v>0</v>
      </c>
      <c r="AF1792" s="2">
        <v>0</v>
      </c>
      <c r="AG1792" s="2">
        <v>5</v>
      </c>
      <c r="AH1792" s="2">
        <v>0</v>
      </c>
      <c r="AI1792" s="2">
        <v>0</v>
      </c>
      <c r="AJ1792" s="2">
        <v>1</v>
      </c>
      <c r="AK1792" s="2">
        <v>125</v>
      </c>
      <c r="AL1792" s="2">
        <v>0</v>
      </c>
      <c r="AM1792" s="2">
        <v>9</v>
      </c>
      <c r="AN1792" s="3">
        <f>IFERROR(K1792/J1792,"")</f>
        <v>0</v>
      </c>
      <c r="AO1792" s="3">
        <f>IFERROR(L1792/K1792,"")</f>
        <v>0</v>
      </c>
    </row>
    <row r="1793" spans="1:41">
      <c r="A1793" t="s">
        <v>3389</v>
      </c>
      <c r="D1793">
        <v>746</v>
      </c>
      <c r="E1793" t="s">
        <v>315</v>
      </c>
      <c r="F1793" t="s">
        <v>1303</v>
      </c>
      <c r="I1793" t="b">
        <v>0</v>
      </c>
      <c r="J1793" s="2">
        <v>372</v>
      </c>
      <c r="K1793" s="2">
        <v>324</v>
      </c>
      <c r="L1793" s="2">
        <v>0</v>
      </c>
      <c r="M1793" s="2">
        <v>324</v>
      </c>
      <c r="N1793" s="2">
        <v>4</v>
      </c>
      <c r="O1793" s="2">
        <v>3</v>
      </c>
      <c r="P1793" s="2">
        <v>0</v>
      </c>
      <c r="Q1793" s="2">
        <v>0</v>
      </c>
      <c r="R1793" s="2">
        <v>0</v>
      </c>
      <c r="S1793" s="2">
        <v>0</v>
      </c>
      <c r="T1793" s="2">
        <v>24</v>
      </c>
      <c r="U1793" s="2">
        <v>0</v>
      </c>
      <c r="V1793" s="2">
        <v>0</v>
      </c>
      <c r="W1793" s="2">
        <v>0</v>
      </c>
      <c r="X1793" s="2">
        <v>0</v>
      </c>
      <c r="Y1793" s="2">
        <v>5</v>
      </c>
      <c r="Z1793" s="2">
        <v>0</v>
      </c>
      <c r="AA1793" s="2">
        <v>99</v>
      </c>
      <c r="AB1793" s="2">
        <v>0</v>
      </c>
      <c r="AC1793" s="2">
        <v>0</v>
      </c>
      <c r="AD1793" s="2">
        <v>0</v>
      </c>
      <c r="AE1793" s="2">
        <v>0</v>
      </c>
      <c r="AF1793" s="2">
        <v>0</v>
      </c>
      <c r="AG1793" s="2">
        <v>3</v>
      </c>
      <c r="AH1793" s="2">
        <v>0</v>
      </c>
      <c r="AI1793" s="2">
        <v>0</v>
      </c>
      <c r="AJ1793" s="2">
        <v>0</v>
      </c>
      <c r="AK1793" s="2">
        <v>164</v>
      </c>
      <c r="AL1793" s="2">
        <v>1</v>
      </c>
      <c r="AM1793" s="2">
        <v>21</v>
      </c>
      <c r="AN1793" s="3">
        <f>IFERROR(K1793/J1793,"")</f>
        <v>0</v>
      </c>
      <c r="AO1793" s="3">
        <f>IFERROR(L1793/K1793,"")</f>
        <v>0</v>
      </c>
    </row>
    <row r="1794" spans="1:41">
      <c r="A1794" t="s">
        <v>3390</v>
      </c>
      <c r="D1794">
        <v>667</v>
      </c>
      <c r="E1794" t="s">
        <v>316</v>
      </c>
      <c r="F1794" t="s">
        <v>1301</v>
      </c>
      <c r="I1794" t="b">
        <v>0</v>
      </c>
      <c r="J1794" s="2">
        <v>483</v>
      </c>
      <c r="K1794" s="2">
        <v>340</v>
      </c>
      <c r="L1794" s="2">
        <v>0</v>
      </c>
      <c r="M1794" s="2">
        <v>340</v>
      </c>
      <c r="N1794" s="2">
        <v>142</v>
      </c>
      <c r="O1794" s="2">
        <v>0</v>
      </c>
      <c r="P1794" s="2">
        <v>0</v>
      </c>
      <c r="Q1794" s="2">
        <v>0</v>
      </c>
      <c r="R1794" s="2">
        <v>0</v>
      </c>
      <c r="S1794" s="2">
        <v>0</v>
      </c>
      <c r="T1794" s="2">
        <v>3</v>
      </c>
      <c r="U1794" s="2">
        <v>0</v>
      </c>
      <c r="V1794" s="2">
        <v>0</v>
      </c>
      <c r="W1794" s="2">
        <v>0</v>
      </c>
      <c r="X1794" s="2">
        <v>0</v>
      </c>
      <c r="Y1794" s="2">
        <v>9</v>
      </c>
      <c r="Z1794" s="2">
        <v>3</v>
      </c>
      <c r="AA1794" s="2">
        <v>7</v>
      </c>
      <c r="AB1794" s="2">
        <v>144</v>
      </c>
      <c r="AC1794" s="2">
        <v>0</v>
      </c>
      <c r="AD1794" s="2">
        <v>0</v>
      </c>
      <c r="AE1794" s="2">
        <v>0</v>
      </c>
      <c r="AF1794" s="2">
        <v>0</v>
      </c>
      <c r="AG1794" s="2">
        <v>26</v>
      </c>
      <c r="AH1794" s="2">
        <v>0</v>
      </c>
      <c r="AI1794" s="2">
        <v>0</v>
      </c>
      <c r="AJ1794" s="2">
        <v>3</v>
      </c>
      <c r="AK1794" s="2">
        <v>0</v>
      </c>
      <c r="AL1794" s="2">
        <v>2</v>
      </c>
      <c r="AM1794" s="2">
        <v>1</v>
      </c>
      <c r="AN1794" s="3">
        <f>IFERROR(K1794/J1794,"")</f>
        <v>0</v>
      </c>
      <c r="AO1794" s="3">
        <f>IFERROR(L1794/K1794,"")</f>
        <v>0</v>
      </c>
    </row>
    <row r="1795" spans="1:41">
      <c r="A1795" t="s">
        <v>3391</v>
      </c>
      <c r="D1795">
        <v>141</v>
      </c>
      <c r="E1795" t="s">
        <v>317</v>
      </c>
      <c r="F1795" t="s">
        <v>1301</v>
      </c>
      <c r="I1795" t="b">
        <v>0</v>
      </c>
      <c r="J1795" s="2">
        <v>311</v>
      </c>
      <c r="K1795" s="2">
        <v>225</v>
      </c>
      <c r="L1795" s="2">
        <v>1</v>
      </c>
      <c r="M1795" s="2">
        <v>224</v>
      </c>
      <c r="N1795" s="2">
        <v>75</v>
      </c>
      <c r="O1795" s="2">
        <v>0</v>
      </c>
      <c r="P1795" s="2">
        <v>0</v>
      </c>
      <c r="Q1795" s="2">
        <v>0</v>
      </c>
      <c r="R1795" s="2">
        <v>0</v>
      </c>
      <c r="S1795" s="2">
        <v>0</v>
      </c>
      <c r="T1795" s="2">
        <v>19</v>
      </c>
      <c r="U1795" s="2">
        <v>0</v>
      </c>
      <c r="V1795" s="2">
        <v>0</v>
      </c>
      <c r="W1795" s="2">
        <v>0</v>
      </c>
      <c r="X1795" s="2">
        <v>0</v>
      </c>
      <c r="Y1795" s="2">
        <v>15</v>
      </c>
      <c r="Z1795" s="2">
        <v>6</v>
      </c>
      <c r="AA1795" s="2">
        <v>70</v>
      </c>
      <c r="AB1795" s="2">
        <v>1</v>
      </c>
      <c r="AC1795" s="2">
        <v>0</v>
      </c>
      <c r="AD1795" s="2">
        <v>0</v>
      </c>
      <c r="AE1795" s="2">
        <v>0</v>
      </c>
      <c r="AF1795" s="2">
        <v>0</v>
      </c>
      <c r="AG1795" s="2">
        <v>22</v>
      </c>
      <c r="AH1795" s="2">
        <v>0</v>
      </c>
      <c r="AI1795" s="2">
        <v>0</v>
      </c>
      <c r="AJ1795" s="2">
        <v>9</v>
      </c>
      <c r="AK1795" s="2">
        <v>1</v>
      </c>
      <c r="AL1795" s="2">
        <v>0</v>
      </c>
      <c r="AM1795" s="2">
        <v>6</v>
      </c>
      <c r="AN1795" s="3">
        <f>IFERROR(K1795/J1795,"")</f>
        <v>0</v>
      </c>
      <c r="AO1795" s="3">
        <f>IFERROR(L1795/K1795,"")</f>
        <v>0</v>
      </c>
    </row>
    <row r="1796" spans="1:41">
      <c r="A1796" t="s">
        <v>3392</v>
      </c>
      <c r="D1796">
        <v>617</v>
      </c>
      <c r="E1796" t="s">
        <v>318</v>
      </c>
      <c r="F1796" t="s">
        <v>1301</v>
      </c>
      <c r="I1796" t="b">
        <v>0</v>
      </c>
      <c r="J1796" s="2">
        <v>484</v>
      </c>
      <c r="K1796" s="2">
        <v>330</v>
      </c>
      <c r="L1796" s="2">
        <v>3</v>
      </c>
      <c r="M1796" s="2">
        <v>327</v>
      </c>
      <c r="N1796" s="2">
        <v>160</v>
      </c>
      <c r="O1796" s="2">
        <v>1</v>
      </c>
      <c r="P1796" s="2">
        <v>4</v>
      </c>
      <c r="Q1796" s="2">
        <v>0</v>
      </c>
      <c r="R1796" s="2">
        <v>0</v>
      </c>
      <c r="S1796" s="2">
        <v>0</v>
      </c>
      <c r="T1796" s="2">
        <v>0</v>
      </c>
      <c r="U1796" s="2">
        <v>1</v>
      </c>
      <c r="V1796" s="2">
        <v>0</v>
      </c>
      <c r="W1796" s="2">
        <v>0</v>
      </c>
      <c r="X1796" s="2">
        <v>0</v>
      </c>
      <c r="Y1796" s="2">
        <v>10</v>
      </c>
      <c r="Z1796" s="2">
        <v>4</v>
      </c>
      <c r="AA1796" s="2">
        <v>6</v>
      </c>
      <c r="AB1796" s="2">
        <v>112</v>
      </c>
      <c r="AC1796" s="2">
        <v>1</v>
      </c>
      <c r="AD1796" s="2">
        <v>0</v>
      </c>
      <c r="AE1796" s="2">
        <v>0</v>
      </c>
      <c r="AF1796" s="2">
        <v>1</v>
      </c>
      <c r="AG1796" s="2">
        <v>17</v>
      </c>
      <c r="AH1796" s="2">
        <v>0</v>
      </c>
      <c r="AI1796" s="2">
        <v>0</v>
      </c>
      <c r="AJ1796" s="2">
        <v>9</v>
      </c>
      <c r="AK1796" s="2">
        <v>0</v>
      </c>
      <c r="AL1796" s="2">
        <v>0</v>
      </c>
      <c r="AM1796" s="2">
        <v>1</v>
      </c>
      <c r="AN1796" s="3">
        <f>IFERROR(K1796/J1796,"")</f>
        <v>0</v>
      </c>
      <c r="AO1796" s="3">
        <f>IFERROR(L1796/K1796,"")</f>
        <v>0</v>
      </c>
    </row>
    <row r="1797" spans="1:41">
      <c r="A1797" t="s">
        <v>3393</v>
      </c>
      <c r="D1797">
        <v>3654</v>
      </c>
      <c r="E1797" t="s">
        <v>319</v>
      </c>
      <c r="F1797" t="s">
        <v>1301</v>
      </c>
      <c r="I1797" t="b">
        <v>0</v>
      </c>
      <c r="J1797" s="2">
        <v>547</v>
      </c>
      <c r="K1797" s="2">
        <v>405</v>
      </c>
      <c r="L1797" s="2">
        <v>0</v>
      </c>
      <c r="M1797" s="2">
        <v>405</v>
      </c>
      <c r="N1797" s="2">
        <v>32</v>
      </c>
      <c r="O1797" s="2">
        <v>1</v>
      </c>
      <c r="P1797" s="2">
        <v>0</v>
      </c>
      <c r="Q1797" s="2">
        <v>0</v>
      </c>
      <c r="R1797" s="2">
        <v>0</v>
      </c>
      <c r="S1797" s="2">
        <v>0</v>
      </c>
      <c r="T1797" s="2">
        <v>86</v>
      </c>
      <c r="U1797" s="2">
        <v>0</v>
      </c>
      <c r="V1797" s="2">
        <v>0</v>
      </c>
      <c r="W1797" s="2">
        <v>0</v>
      </c>
      <c r="X1797" s="2">
        <v>0</v>
      </c>
      <c r="Y1797" s="2">
        <v>23</v>
      </c>
      <c r="Z1797" s="2">
        <v>14</v>
      </c>
      <c r="AA1797" s="2">
        <v>200</v>
      </c>
      <c r="AB1797" s="2">
        <v>4</v>
      </c>
      <c r="AC1797" s="2">
        <v>0</v>
      </c>
      <c r="AD1797" s="2">
        <v>0</v>
      </c>
      <c r="AE1797" s="2">
        <v>0</v>
      </c>
      <c r="AF1797" s="2">
        <v>0</v>
      </c>
      <c r="AG1797" s="2">
        <v>32</v>
      </c>
      <c r="AH1797" s="2">
        <v>0</v>
      </c>
      <c r="AI1797" s="2">
        <v>0</v>
      </c>
      <c r="AJ1797" s="2">
        <v>8</v>
      </c>
      <c r="AK1797" s="2">
        <v>5</v>
      </c>
      <c r="AL1797" s="2">
        <v>0</v>
      </c>
      <c r="AM1797" s="2">
        <v>0</v>
      </c>
      <c r="AN1797" s="3">
        <f>IFERROR(K1797/J1797,"")</f>
        <v>0</v>
      </c>
      <c r="AO1797" s="3">
        <f>IFERROR(L1797/K1797,"")</f>
        <v>0</v>
      </c>
    </row>
    <row r="1798" spans="1:41">
      <c r="A1798" t="s">
        <v>3394</v>
      </c>
      <c r="D1798">
        <v>3654</v>
      </c>
      <c r="E1798" t="s">
        <v>319</v>
      </c>
      <c r="F1798" t="s">
        <v>1303</v>
      </c>
      <c r="I1798" t="b">
        <v>0</v>
      </c>
      <c r="J1798" s="2">
        <v>633</v>
      </c>
      <c r="K1798" s="2">
        <v>493</v>
      </c>
      <c r="L1798" s="2">
        <v>2</v>
      </c>
      <c r="M1798" s="2">
        <v>491</v>
      </c>
      <c r="N1798" s="2">
        <v>37</v>
      </c>
      <c r="O1798" s="2">
        <v>1</v>
      </c>
      <c r="P1798" s="2">
        <v>2</v>
      </c>
      <c r="Q1798" s="2">
        <v>0</v>
      </c>
      <c r="R1798" s="2">
        <v>0</v>
      </c>
      <c r="S1798" s="2">
        <v>0</v>
      </c>
      <c r="T1798" s="2">
        <v>93</v>
      </c>
      <c r="U1798" s="2">
        <v>0</v>
      </c>
      <c r="V1798" s="2">
        <v>0</v>
      </c>
      <c r="W1798" s="2">
        <v>0</v>
      </c>
      <c r="X1798" s="2">
        <v>1</v>
      </c>
      <c r="Y1798" s="2">
        <v>38</v>
      </c>
      <c r="Z1798" s="2">
        <v>21</v>
      </c>
      <c r="AA1798" s="2">
        <v>236</v>
      </c>
      <c r="AB1798" s="2">
        <v>2</v>
      </c>
      <c r="AC1798" s="2">
        <v>0</v>
      </c>
      <c r="AD1798" s="2">
        <v>0</v>
      </c>
      <c r="AE1798" s="2">
        <v>0</v>
      </c>
      <c r="AF1798" s="2">
        <v>0</v>
      </c>
      <c r="AG1798" s="2">
        <v>39</v>
      </c>
      <c r="AH1798" s="2">
        <v>0</v>
      </c>
      <c r="AI1798" s="2">
        <v>0</v>
      </c>
      <c r="AJ1798" s="2">
        <v>13</v>
      </c>
      <c r="AK1798" s="2">
        <v>6</v>
      </c>
      <c r="AL1798" s="2">
        <v>1</v>
      </c>
      <c r="AM1798" s="2">
        <v>1</v>
      </c>
      <c r="AN1798" s="3">
        <f>IFERROR(K1798/J1798,"")</f>
        <v>0</v>
      </c>
      <c r="AO1798" s="3">
        <f>IFERROR(L1798/K1798,"")</f>
        <v>0</v>
      </c>
    </row>
    <row r="1799" spans="1:41">
      <c r="A1799" t="s">
        <v>3395</v>
      </c>
      <c r="D1799">
        <v>2038</v>
      </c>
      <c r="E1799" t="s">
        <v>320</v>
      </c>
      <c r="F1799" t="s">
        <v>1301</v>
      </c>
      <c r="I1799" t="b">
        <v>0</v>
      </c>
      <c r="J1799" s="2">
        <v>532</v>
      </c>
      <c r="K1799" s="2">
        <v>474</v>
      </c>
      <c r="L1799" s="2">
        <v>0</v>
      </c>
      <c r="M1799" s="2">
        <v>474</v>
      </c>
      <c r="N1799" s="2">
        <v>5</v>
      </c>
      <c r="O1799" s="2">
        <v>6</v>
      </c>
      <c r="P1799" s="2">
        <v>0</v>
      </c>
      <c r="Q1799" s="2">
        <v>0</v>
      </c>
      <c r="R1799" s="2">
        <v>0</v>
      </c>
      <c r="S1799" s="2">
        <v>0</v>
      </c>
      <c r="T1799" s="2">
        <v>77</v>
      </c>
      <c r="U1799" s="2">
        <v>0</v>
      </c>
      <c r="V1799" s="2">
        <v>0</v>
      </c>
      <c r="W1799" s="2">
        <v>0</v>
      </c>
      <c r="X1799" s="2">
        <v>0</v>
      </c>
      <c r="Y1799" s="2">
        <v>27</v>
      </c>
      <c r="Z1799" s="2">
        <v>0</v>
      </c>
      <c r="AA1799" s="2">
        <v>166</v>
      </c>
      <c r="AB1799" s="2">
        <v>0</v>
      </c>
      <c r="AC1799" s="2">
        <v>0</v>
      </c>
      <c r="AD1799" s="2">
        <v>0</v>
      </c>
      <c r="AE1799" s="2">
        <v>2</v>
      </c>
      <c r="AF1799" s="2">
        <v>0</v>
      </c>
      <c r="AG1799" s="2">
        <v>2</v>
      </c>
      <c r="AH1799" s="2">
        <v>0</v>
      </c>
      <c r="AI1799" s="2">
        <v>0</v>
      </c>
      <c r="AJ1799" s="2">
        <v>0</v>
      </c>
      <c r="AK1799" s="2">
        <v>148</v>
      </c>
      <c r="AL1799" s="2">
        <v>0</v>
      </c>
      <c r="AM1799" s="2">
        <v>41</v>
      </c>
      <c r="AN1799" s="3">
        <f>IFERROR(K1799/J1799,"")</f>
        <v>0</v>
      </c>
      <c r="AO1799" s="3">
        <f>IFERROR(L1799/K1799,"")</f>
        <v>0</v>
      </c>
    </row>
    <row r="1800" spans="1:41">
      <c r="A1800" t="s">
        <v>3396</v>
      </c>
      <c r="D1800">
        <v>2038</v>
      </c>
      <c r="E1800" t="s">
        <v>320</v>
      </c>
      <c r="F1800" t="s">
        <v>1303</v>
      </c>
      <c r="I1800" t="b">
        <v>0</v>
      </c>
      <c r="J1800" s="2">
        <v>439</v>
      </c>
      <c r="K1800" s="2">
        <v>379</v>
      </c>
      <c r="L1800" s="2">
        <v>0</v>
      </c>
      <c r="M1800" s="2">
        <v>379</v>
      </c>
      <c r="N1800" s="2">
        <v>0</v>
      </c>
      <c r="O1800" s="2">
        <v>5</v>
      </c>
      <c r="P1800" s="2">
        <v>0</v>
      </c>
      <c r="Q1800" s="2">
        <v>0</v>
      </c>
      <c r="R1800" s="2">
        <v>0</v>
      </c>
      <c r="S1800" s="2">
        <v>0</v>
      </c>
      <c r="T1800" s="2">
        <v>64</v>
      </c>
      <c r="U1800" s="2">
        <v>0</v>
      </c>
      <c r="V1800" s="2">
        <v>0</v>
      </c>
      <c r="W1800" s="2">
        <v>0</v>
      </c>
      <c r="X1800" s="2">
        <v>0</v>
      </c>
      <c r="Y1800" s="2">
        <v>14</v>
      </c>
      <c r="Z1800" s="2">
        <v>1</v>
      </c>
      <c r="AA1800" s="2">
        <v>160</v>
      </c>
      <c r="AB1800" s="2">
        <v>1</v>
      </c>
      <c r="AC1800" s="2">
        <v>0</v>
      </c>
      <c r="AD1800" s="2">
        <v>0</v>
      </c>
      <c r="AE1800" s="2">
        <v>0</v>
      </c>
      <c r="AF1800" s="2">
        <v>0</v>
      </c>
      <c r="AG1800" s="2">
        <v>5</v>
      </c>
      <c r="AH1800" s="2">
        <v>0</v>
      </c>
      <c r="AI1800" s="2">
        <v>0</v>
      </c>
      <c r="AJ1800" s="2">
        <v>3</v>
      </c>
      <c r="AK1800" s="2">
        <v>96</v>
      </c>
      <c r="AL1800" s="2">
        <v>0</v>
      </c>
      <c r="AM1800" s="2">
        <v>30</v>
      </c>
      <c r="AN1800" s="3">
        <f>IFERROR(K1800/J1800,"")</f>
        <v>0</v>
      </c>
      <c r="AO1800" s="3">
        <f>IFERROR(L1800/K1800,"")</f>
        <v>0</v>
      </c>
    </row>
    <row r="1801" spans="1:41">
      <c r="A1801" t="s">
        <v>3397</v>
      </c>
      <c r="D1801">
        <v>1323</v>
      </c>
      <c r="E1801" t="s">
        <v>321</v>
      </c>
      <c r="F1801" t="s">
        <v>1301</v>
      </c>
      <c r="I1801" t="b">
        <v>0</v>
      </c>
      <c r="J1801" s="2">
        <v>426</v>
      </c>
      <c r="K1801" s="2">
        <v>322</v>
      </c>
      <c r="L1801" s="2">
        <v>0</v>
      </c>
      <c r="M1801" s="2">
        <v>322</v>
      </c>
      <c r="N1801" s="2">
        <v>67</v>
      </c>
      <c r="O1801" s="2">
        <v>3</v>
      </c>
      <c r="P1801" s="2">
        <v>0</v>
      </c>
      <c r="Q1801" s="2">
        <v>0</v>
      </c>
      <c r="R1801" s="2">
        <v>0</v>
      </c>
      <c r="S1801" s="2">
        <v>0</v>
      </c>
      <c r="T1801" s="2">
        <v>21</v>
      </c>
      <c r="U1801" s="2">
        <v>0</v>
      </c>
      <c r="V1801" s="2">
        <v>0</v>
      </c>
      <c r="W1801" s="2">
        <v>0</v>
      </c>
      <c r="X1801" s="2">
        <v>0</v>
      </c>
      <c r="Y1801" s="2">
        <v>36</v>
      </c>
      <c r="Z1801" s="2">
        <v>6</v>
      </c>
      <c r="AA1801" s="2">
        <v>109</v>
      </c>
      <c r="AB1801" s="2">
        <v>5</v>
      </c>
      <c r="AC1801" s="2">
        <v>0</v>
      </c>
      <c r="AD1801" s="2">
        <v>0</v>
      </c>
      <c r="AE1801" s="2">
        <v>0</v>
      </c>
      <c r="AF1801" s="2">
        <v>0</v>
      </c>
      <c r="AG1801" s="2">
        <v>57</v>
      </c>
      <c r="AH1801" s="2">
        <v>0</v>
      </c>
      <c r="AI1801" s="2">
        <v>0</v>
      </c>
      <c r="AJ1801" s="2">
        <v>5</v>
      </c>
      <c r="AK1801" s="2">
        <v>6</v>
      </c>
      <c r="AL1801" s="2">
        <v>0</v>
      </c>
      <c r="AM1801" s="2">
        <v>7</v>
      </c>
      <c r="AN1801" s="3">
        <f>IFERROR(K1801/J1801,"")</f>
        <v>0</v>
      </c>
      <c r="AO1801" s="3">
        <f>IFERROR(L1801/K1801,"")</f>
        <v>0</v>
      </c>
    </row>
    <row r="1802" spans="1:41">
      <c r="A1802" t="s">
        <v>3398</v>
      </c>
      <c r="D1802">
        <v>1361</v>
      </c>
      <c r="E1802" t="s">
        <v>322</v>
      </c>
      <c r="F1802" t="s">
        <v>1301</v>
      </c>
      <c r="I1802" t="b">
        <v>0</v>
      </c>
      <c r="J1802" s="2">
        <v>500</v>
      </c>
      <c r="K1802" s="2">
        <v>403</v>
      </c>
      <c r="L1802" s="2">
        <v>5</v>
      </c>
      <c r="M1802" s="2">
        <v>398</v>
      </c>
      <c r="N1802" s="2">
        <v>230</v>
      </c>
      <c r="O1802" s="2">
        <v>2</v>
      </c>
      <c r="P1802" s="2">
        <v>1</v>
      </c>
      <c r="Q1802" s="2">
        <v>0</v>
      </c>
      <c r="R1802" s="2">
        <v>0</v>
      </c>
      <c r="S1802" s="2">
        <v>1</v>
      </c>
      <c r="T1802" s="2">
        <v>10</v>
      </c>
      <c r="U1802" s="2">
        <v>0</v>
      </c>
      <c r="V1802" s="2">
        <v>0</v>
      </c>
      <c r="W1802" s="2">
        <v>0</v>
      </c>
      <c r="X1802" s="2">
        <v>0</v>
      </c>
      <c r="Y1802" s="2">
        <v>22</v>
      </c>
      <c r="Z1802" s="2">
        <v>4</v>
      </c>
      <c r="AA1802" s="2">
        <v>54</v>
      </c>
      <c r="AB1802" s="2">
        <v>18</v>
      </c>
      <c r="AC1802" s="2">
        <v>0</v>
      </c>
      <c r="AD1802" s="2">
        <v>0</v>
      </c>
      <c r="AE1802" s="2">
        <v>0</v>
      </c>
      <c r="AF1802" s="2">
        <v>0</v>
      </c>
      <c r="AG1802" s="2">
        <v>51</v>
      </c>
      <c r="AH1802" s="2">
        <v>0</v>
      </c>
      <c r="AI1802" s="2">
        <v>0</v>
      </c>
      <c r="AJ1802" s="2">
        <v>3</v>
      </c>
      <c r="AK1802" s="2">
        <v>2</v>
      </c>
      <c r="AL1802" s="2">
        <v>0</v>
      </c>
      <c r="AM1802" s="2">
        <v>0</v>
      </c>
      <c r="AN1802" s="3">
        <f>IFERROR(K1802/J1802,"")</f>
        <v>0</v>
      </c>
      <c r="AO1802" s="3">
        <f>IFERROR(L1802/K1802,"")</f>
        <v>0</v>
      </c>
    </row>
    <row r="1803" spans="1:41">
      <c r="A1803" t="s">
        <v>3399</v>
      </c>
      <c r="D1803">
        <v>1319</v>
      </c>
      <c r="E1803" t="s">
        <v>323</v>
      </c>
      <c r="F1803" t="s">
        <v>1301</v>
      </c>
      <c r="I1803" t="b">
        <v>0</v>
      </c>
      <c r="J1803" s="2">
        <v>626</v>
      </c>
      <c r="K1803" s="2">
        <v>485</v>
      </c>
      <c r="L1803" s="2">
        <v>0</v>
      </c>
      <c r="M1803" s="2">
        <v>485</v>
      </c>
      <c r="N1803" s="2">
        <v>200</v>
      </c>
      <c r="O1803" s="2">
        <v>1</v>
      </c>
      <c r="P1803" s="2">
        <v>2</v>
      </c>
      <c r="Q1803" s="2">
        <v>0</v>
      </c>
      <c r="R1803" s="2">
        <v>0</v>
      </c>
      <c r="S1803" s="2">
        <v>0</v>
      </c>
      <c r="T1803" s="2">
        <v>40</v>
      </c>
      <c r="U1803" s="2">
        <v>0</v>
      </c>
      <c r="V1803" s="2">
        <v>0</v>
      </c>
      <c r="W1803" s="2">
        <v>0</v>
      </c>
      <c r="X1803" s="2">
        <v>0</v>
      </c>
      <c r="Y1803" s="2">
        <v>21</v>
      </c>
      <c r="Z1803" s="2">
        <v>9</v>
      </c>
      <c r="AA1803" s="2">
        <v>55</v>
      </c>
      <c r="AB1803" s="2">
        <v>20</v>
      </c>
      <c r="AC1803" s="2">
        <v>0</v>
      </c>
      <c r="AD1803" s="2">
        <v>0</v>
      </c>
      <c r="AE1803" s="2">
        <v>0</v>
      </c>
      <c r="AF1803" s="2">
        <v>0</v>
      </c>
      <c r="AG1803" s="2">
        <v>116</v>
      </c>
      <c r="AH1803" s="2">
        <v>0</v>
      </c>
      <c r="AI1803" s="2">
        <v>0</v>
      </c>
      <c r="AJ1803" s="2">
        <v>11</v>
      </c>
      <c r="AK1803" s="2">
        <v>8</v>
      </c>
      <c r="AL1803" s="2">
        <v>0</v>
      </c>
      <c r="AM1803" s="2">
        <v>2</v>
      </c>
      <c r="AN1803" s="3">
        <f>IFERROR(K1803/J1803,"")</f>
        <v>0</v>
      </c>
      <c r="AO1803" s="3">
        <f>IFERROR(L1803/K1803,"")</f>
        <v>0</v>
      </c>
    </row>
    <row r="1804" spans="1:41">
      <c r="A1804" t="s">
        <v>3400</v>
      </c>
      <c r="D1804">
        <v>1319</v>
      </c>
      <c r="E1804" t="s">
        <v>323</v>
      </c>
      <c r="F1804" t="s">
        <v>1303</v>
      </c>
      <c r="I1804" t="b">
        <v>0</v>
      </c>
      <c r="J1804" s="2">
        <v>525</v>
      </c>
      <c r="K1804" s="2">
        <v>423</v>
      </c>
      <c r="L1804" s="2">
        <v>1</v>
      </c>
      <c r="M1804" s="2">
        <v>422</v>
      </c>
      <c r="N1804" s="2">
        <v>145</v>
      </c>
      <c r="O1804" s="2">
        <v>1</v>
      </c>
      <c r="P1804" s="2">
        <v>0</v>
      </c>
      <c r="Q1804" s="2">
        <v>0</v>
      </c>
      <c r="R1804" s="2">
        <v>0</v>
      </c>
      <c r="S1804" s="2">
        <v>0</v>
      </c>
      <c r="T1804" s="2">
        <v>12</v>
      </c>
      <c r="U1804" s="2">
        <v>1</v>
      </c>
      <c r="V1804" s="2">
        <v>0</v>
      </c>
      <c r="W1804" s="2">
        <v>0</v>
      </c>
      <c r="X1804" s="2">
        <v>0</v>
      </c>
      <c r="Y1804" s="2">
        <v>44</v>
      </c>
      <c r="Z1804" s="2">
        <v>17</v>
      </c>
      <c r="AA1804" s="2">
        <v>90</v>
      </c>
      <c r="AB1804" s="2">
        <v>23</v>
      </c>
      <c r="AC1804" s="2">
        <v>0</v>
      </c>
      <c r="AD1804" s="2">
        <v>0</v>
      </c>
      <c r="AE1804" s="2">
        <v>0</v>
      </c>
      <c r="AF1804" s="2">
        <v>0</v>
      </c>
      <c r="AG1804" s="2">
        <v>73</v>
      </c>
      <c r="AH1804" s="2">
        <v>0</v>
      </c>
      <c r="AI1804" s="2">
        <v>0</v>
      </c>
      <c r="AJ1804" s="2">
        <v>12</v>
      </c>
      <c r="AK1804" s="2">
        <v>0</v>
      </c>
      <c r="AL1804" s="2">
        <v>0</v>
      </c>
      <c r="AM1804" s="2">
        <v>4</v>
      </c>
      <c r="AN1804" s="3">
        <f>IFERROR(K1804/J1804,"")</f>
        <v>0</v>
      </c>
      <c r="AO1804" s="3">
        <f>IFERROR(L1804/K1804,"")</f>
        <v>0</v>
      </c>
    </row>
    <row r="1805" spans="1:41">
      <c r="A1805" t="s">
        <v>3401</v>
      </c>
      <c r="D1805">
        <v>1319</v>
      </c>
      <c r="E1805" t="s">
        <v>323</v>
      </c>
      <c r="F1805" t="s">
        <v>1305</v>
      </c>
      <c r="I1805" t="b">
        <v>0</v>
      </c>
      <c r="J1805" s="2">
        <v>641</v>
      </c>
      <c r="K1805" s="2">
        <v>522</v>
      </c>
      <c r="L1805" s="2">
        <v>2</v>
      </c>
      <c r="M1805" s="2">
        <v>520</v>
      </c>
      <c r="N1805" s="2">
        <v>198</v>
      </c>
      <c r="O1805" s="2">
        <v>1</v>
      </c>
      <c r="P1805" s="2">
        <v>0</v>
      </c>
      <c r="Q1805" s="2">
        <v>0</v>
      </c>
      <c r="R1805" s="2">
        <v>0</v>
      </c>
      <c r="S1805" s="2">
        <v>0</v>
      </c>
      <c r="T1805" s="2">
        <v>32</v>
      </c>
      <c r="U1805" s="2">
        <v>0</v>
      </c>
      <c r="V1805" s="2">
        <v>0</v>
      </c>
      <c r="W1805" s="2">
        <v>0</v>
      </c>
      <c r="X1805" s="2">
        <v>0</v>
      </c>
      <c r="Y1805" s="2">
        <v>64</v>
      </c>
      <c r="Z1805" s="2">
        <v>6</v>
      </c>
      <c r="AA1805" s="2">
        <v>76</v>
      </c>
      <c r="AB1805" s="2">
        <v>25</v>
      </c>
      <c r="AC1805" s="2">
        <v>0</v>
      </c>
      <c r="AD1805" s="2">
        <v>0</v>
      </c>
      <c r="AE1805" s="2">
        <v>0</v>
      </c>
      <c r="AF1805" s="2">
        <v>0</v>
      </c>
      <c r="AG1805" s="2">
        <v>94</v>
      </c>
      <c r="AH1805" s="2">
        <v>0</v>
      </c>
      <c r="AI1805" s="2">
        <v>0</v>
      </c>
      <c r="AJ1805" s="2">
        <v>12</v>
      </c>
      <c r="AK1805" s="2">
        <v>7</v>
      </c>
      <c r="AL1805" s="2">
        <v>2</v>
      </c>
      <c r="AM1805" s="2">
        <v>3</v>
      </c>
      <c r="AN1805" s="3">
        <f>IFERROR(K1805/J1805,"")</f>
        <v>0</v>
      </c>
      <c r="AO1805" s="3">
        <f>IFERROR(L1805/K1805,"")</f>
        <v>0</v>
      </c>
    </row>
    <row r="1806" spans="1:41">
      <c r="A1806" t="s">
        <v>3402</v>
      </c>
      <c r="D1806">
        <v>1319</v>
      </c>
      <c r="E1806" t="s">
        <v>323</v>
      </c>
      <c r="F1806" t="s">
        <v>1310</v>
      </c>
      <c r="I1806" t="b">
        <v>0</v>
      </c>
      <c r="J1806" s="2">
        <v>669</v>
      </c>
      <c r="K1806" s="2">
        <v>541</v>
      </c>
      <c r="L1806" s="2">
        <v>6</v>
      </c>
      <c r="M1806" s="2">
        <v>535</v>
      </c>
      <c r="N1806" s="2">
        <v>249</v>
      </c>
      <c r="O1806" s="2">
        <v>0</v>
      </c>
      <c r="P1806" s="2">
        <v>1</v>
      </c>
      <c r="Q1806" s="2">
        <v>0</v>
      </c>
      <c r="R1806" s="2">
        <v>0</v>
      </c>
      <c r="S1806" s="2">
        <v>0</v>
      </c>
      <c r="T1806" s="2">
        <v>25</v>
      </c>
      <c r="U1806" s="2">
        <v>0</v>
      </c>
      <c r="V1806" s="2">
        <v>0</v>
      </c>
      <c r="W1806" s="2">
        <v>0</v>
      </c>
      <c r="X1806" s="2">
        <v>0</v>
      </c>
      <c r="Y1806" s="2">
        <v>31</v>
      </c>
      <c r="Z1806" s="2">
        <v>3</v>
      </c>
      <c r="AA1806" s="2">
        <v>62</v>
      </c>
      <c r="AB1806" s="2">
        <v>33</v>
      </c>
      <c r="AC1806" s="2">
        <v>0</v>
      </c>
      <c r="AD1806" s="2">
        <v>0</v>
      </c>
      <c r="AE1806" s="2">
        <v>0</v>
      </c>
      <c r="AF1806" s="2">
        <v>0</v>
      </c>
      <c r="AG1806" s="2">
        <v>111</v>
      </c>
      <c r="AH1806" s="2">
        <v>0</v>
      </c>
      <c r="AI1806" s="2">
        <v>0</v>
      </c>
      <c r="AJ1806" s="2">
        <v>17</v>
      </c>
      <c r="AK1806" s="2">
        <v>1</v>
      </c>
      <c r="AL1806" s="2">
        <v>0</v>
      </c>
      <c r="AM1806" s="2">
        <v>2</v>
      </c>
      <c r="AN1806" s="3">
        <f>IFERROR(K1806/J1806,"")</f>
        <v>0</v>
      </c>
      <c r="AO1806" s="3">
        <f>IFERROR(L1806/K1806,"")</f>
        <v>0</v>
      </c>
    </row>
    <row r="1807" spans="1:41">
      <c r="A1807" t="s">
        <v>3403</v>
      </c>
      <c r="D1807">
        <v>1319</v>
      </c>
      <c r="E1807" t="s">
        <v>323</v>
      </c>
      <c r="F1807" t="s">
        <v>1312</v>
      </c>
      <c r="I1807" t="b">
        <v>0</v>
      </c>
      <c r="J1807" s="2">
        <v>570</v>
      </c>
      <c r="K1807" s="2">
        <v>447</v>
      </c>
      <c r="L1807" s="2">
        <v>0</v>
      </c>
      <c r="M1807" s="2">
        <v>447</v>
      </c>
      <c r="N1807" s="2">
        <v>177</v>
      </c>
      <c r="O1807" s="2">
        <v>1</v>
      </c>
      <c r="P1807" s="2">
        <v>0</v>
      </c>
      <c r="Q1807" s="2">
        <v>0</v>
      </c>
      <c r="R1807" s="2">
        <v>0</v>
      </c>
      <c r="S1807" s="2">
        <v>0</v>
      </c>
      <c r="T1807" s="2">
        <v>27</v>
      </c>
      <c r="U1807" s="2">
        <v>0</v>
      </c>
      <c r="V1807" s="2">
        <v>0</v>
      </c>
      <c r="W1807" s="2">
        <v>0</v>
      </c>
      <c r="X1807" s="2">
        <v>0</v>
      </c>
      <c r="Y1807" s="2">
        <v>37</v>
      </c>
      <c r="Z1807" s="2">
        <v>6</v>
      </c>
      <c r="AA1807" s="2">
        <v>65</v>
      </c>
      <c r="AB1807" s="2">
        <v>30</v>
      </c>
      <c r="AC1807" s="2">
        <v>0</v>
      </c>
      <c r="AD1807" s="2">
        <v>0</v>
      </c>
      <c r="AE1807" s="2">
        <v>0</v>
      </c>
      <c r="AF1807" s="2">
        <v>0</v>
      </c>
      <c r="AG1807" s="2">
        <v>86</v>
      </c>
      <c r="AH1807" s="2">
        <v>0</v>
      </c>
      <c r="AI1807" s="2">
        <v>0</v>
      </c>
      <c r="AJ1807" s="2">
        <v>8</v>
      </c>
      <c r="AK1807" s="2">
        <v>6</v>
      </c>
      <c r="AL1807" s="2">
        <v>0</v>
      </c>
      <c r="AM1807" s="2">
        <v>4</v>
      </c>
      <c r="AN1807" s="3">
        <f>IFERROR(K1807/J1807,"")</f>
        <v>0</v>
      </c>
      <c r="AO1807" s="3">
        <f>IFERROR(L1807/K1807,"")</f>
        <v>0</v>
      </c>
    </row>
    <row r="1808" spans="1:41">
      <c r="A1808" t="s">
        <v>3404</v>
      </c>
      <c r="D1808">
        <v>1319</v>
      </c>
      <c r="E1808" t="s">
        <v>323</v>
      </c>
      <c r="F1808" t="s">
        <v>1314</v>
      </c>
      <c r="I1808" t="b">
        <v>0</v>
      </c>
      <c r="J1808" s="2">
        <v>542</v>
      </c>
      <c r="K1808" s="2">
        <v>413</v>
      </c>
      <c r="L1808" s="2">
        <v>4</v>
      </c>
      <c r="M1808" s="2">
        <v>409</v>
      </c>
      <c r="N1808" s="2">
        <v>161</v>
      </c>
      <c r="O1808" s="2">
        <v>0</v>
      </c>
      <c r="P1808" s="2">
        <v>0</v>
      </c>
      <c r="Q1808" s="2">
        <v>0</v>
      </c>
      <c r="R1808" s="2">
        <v>0</v>
      </c>
      <c r="S1808" s="2">
        <v>0</v>
      </c>
      <c r="T1808" s="2">
        <v>18</v>
      </c>
      <c r="U1808" s="2">
        <v>0</v>
      </c>
      <c r="V1808" s="2">
        <v>0</v>
      </c>
      <c r="W1808" s="2">
        <v>0</v>
      </c>
      <c r="X1808" s="2">
        <v>0</v>
      </c>
      <c r="Y1808" s="2">
        <v>44</v>
      </c>
      <c r="Z1808" s="2">
        <v>5</v>
      </c>
      <c r="AA1808" s="2">
        <v>55</v>
      </c>
      <c r="AB1808" s="2">
        <v>22</v>
      </c>
      <c r="AC1808" s="2">
        <v>0</v>
      </c>
      <c r="AD1808" s="2">
        <v>0</v>
      </c>
      <c r="AE1808" s="2">
        <v>0</v>
      </c>
      <c r="AF1808" s="2">
        <v>0</v>
      </c>
      <c r="AG1808" s="2">
        <v>82</v>
      </c>
      <c r="AH1808" s="2">
        <v>0</v>
      </c>
      <c r="AI1808" s="2">
        <v>0</v>
      </c>
      <c r="AJ1808" s="2">
        <v>10</v>
      </c>
      <c r="AK1808" s="2">
        <v>7</v>
      </c>
      <c r="AL1808" s="2">
        <v>0</v>
      </c>
      <c r="AM1808" s="2">
        <v>5</v>
      </c>
      <c r="AN1808" s="3">
        <f>IFERROR(K1808/J1808,"")</f>
        <v>0</v>
      </c>
      <c r="AO1808" s="3">
        <f>IFERROR(L1808/K1808,"")</f>
        <v>0</v>
      </c>
    </row>
    <row r="1809" spans="1:41">
      <c r="A1809" t="s">
        <v>3405</v>
      </c>
      <c r="D1809">
        <v>6200</v>
      </c>
      <c r="E1809" t="s">
        <v>324</v>
      </c>
      <c r="F1809" t="s">
        <v>1301</v>
      </c>
      <c r="I1809" t="b">
        <v>0</v>
      </c>
      <c r="J1809" s="2">
        <v>629</v>
      </c>
      <c r="K1809" s="2">
        <v>392</v>
      </c>
      <c r="L1809" s="2">
        <v>4</v>
      </c>
      <c r="M1809" s="2">
        <v>388</v>
      </c>
      <c r="N1809" s="2">
        <v>24</v>
      </c>
      <c r="O1809" s="2">
        <v>0</v>
      </c>
      <c r="P1809" s="2">
        <v>2</v>
      </c>
      <c r="Q1809" s="2">
        <v>0</v>
      </c>
      <c r="R1809" s="2">
        <v>0</v>
      </c>
      <c r="S1809" s="2">
        <v>1</v>
      </c>
      <c r="T1809" s="2">
        <v>20</v>
      </c>
      <c r="U1809" s="2">
        <v>0</v>
      </c>
      <c r="V1809" s="2">
        <v>0</v>
      </c>
      <c r="W1809" s="2">
        <v>0</v>
      </c>
      <c r="X1809" s="2">
        <v>0</v>
      </c>
      <c r="Y1809" s="2">
        <v>54</v>
      </c>
      <c r="Z1809" s="2">
        <v>18</v>
      </c>
      <c r="AA1809" s="2">
        <v>155</v>
      </c>
      <c r="AB1809" s="2">
        <v>5</v>
      </c>
      <c r="AC1809" s="2">
        <v>0</v>
      </c>
      <c r="AD1809" s="2">
        <v>0</v>
      </c>
      <c r="AE1809" s="2">
        <v>0</v>
      </c>
      <c r="AF1809" s="2">
        <v>0</v>
      </c>
      <c r="AG1809" s="2">
        <v>8</v>
      </c>
      <c r="AH1809" s="2">
        <v>0</v>
      </c>
      <c r="AI1809" s="2">
        <v>1</v>
      </c>
      <c r="AJ1809" s="2">
        <v>3</v>
      </c>
      <c r="AK1809" s="2">
        <v>26</v>
      </c>
      <c r="AL1809" s="2">
        <v>1</v>
      </c>
      <c r="AM1809" s="2">
        <v>70</v>
      </c>
      <c r="AN1809" s="3">
        <f>IFERROR(K1809/J1809,"")</f>
        <v>0</v>
      </c>
      <c r="AO1809" s="3">
        <f>IFERROR(L1809/K1809,"")</f>
        <v>0</v>
      </c>
    </row>
    <row r="1810" spans="1:41">
      <c r="A1810" t="s">
        <v>3406</v>
      </c>
      <c r="D1810">
        <v>6200</v>
      </c>
      <c r="E1810" t="s">
        <v>324</v>
      </c>
      <c r="F1810" t="s">
        <v>1303</v>
      </c>
      <c r="I1810" t="b">
        <v>0</v>
      </c>
      <c r="J1810" s="2">
        <v>585</v>
      </c>
      <c r="K1810" s="2">
        <v>327</v>
      </c>
      <c r="L1810" s="2">
        <v>6</v>
      </c>
      <c r="M1810" s="2">
        <v>321</v>
      </c>
      <c r="N1810" s="2">
        <v>31</v>
      </c>
      <c r="O1810" s="2">
        <v>8</v>
      </c>
      <c r="P1810" s="2">
        <v>0</v>
      </c>
      <c r="Q1810" s="2">
        <v>0</v>
      </c>
      <c r="R1810" s="2">
        <v>0</v>
      </c>
      <c r="S1810" s="2">
        <v>1</v>
      </c>
      <c r="T1810" s="2">
        <v>18</v>
      </c>
      <c r="U1810" s="2">
        <v>0</v>
      </c>
      <c r="V1810" s="2">
        <v>0</v>
      </c>
      <c r="W1810" s="2">
        <v>0</v>
      </c>
      <c r="X1810" s="2">
        <v>0</v>
      </c>
      <c r="Y1810" s="2">
        <v>29</v>
      </c>
      <c r="Z1810" s="2">
        <v>30</v>
      </c>
      <c r="AA1810" s="2">
        <v>134</v>
      </c>
      <c r="AB1810" s="2">
        <v>5</v>
      </c>
      <c r="AC1810" s="2">
        <v>0</v>
      </c>
      <c r="AD1810" s="2">
        <v>0</v>
      </c>
      <c r="AE1810" s="2">
        <v>0</v>
      </c>
      <c r="AF1810" s="2">
        <v>0</v>
      </c>
      <c r="AG1810" s="2">
        <v>20</v>
      </c>
      <c r="AH1810" s="2">
        <v>0</v>
      </c>
      <c r="AI1810" s="2">
        <v>0</v>
      </c>
      <c r="AJ1810" s="2">
        <v>3</v>
      </c>
      <c r="AK1810" s="2">
        <v>9</v>
      </c>
      <c r="AL1810" s="2">
        <v>0</v>
      </c>
      <c r="AM1810" s="2">
        <v>33</v>
      </c>
      <c r="AN1810" s="3">
        <f>IFERROR(K1810/J1810,"")</f>
        <v>0</v>
      </c>
      <c r="AO1810" s="3">
        <f>IFERROR(L1810/K1810,"")</f>
        <v>0</v>
      </c>
    </row>
    <row r="1811" spans="1:41">
      <c r="A1811" t="s">
        <v>3407</v>
      </c>
      <c r="D1811">
        <v>6200</v>
      </c>
      <c r="E1811" t="s">
        <v>324</v>
      </c>
      <c r="F1811" t="s">
        <v>1305</v>
      </c>
      <c r="I1811" t="b">
        <v>0</v>
      </c>
      <c r="J1811" s="2">
        <v>569</v>
      </c>
      <c r="K1811" s="2">
        <v>309</v>
      </c>
      <c r="L1811" s="2">
        <v>5</v>
      </c>
      <c r="M1811" s="2">
        <v>304</v>
      </c>
      <c r="N1811" s="2">
        <v>27</v>
      </c>
      <c r="O1811" s="2">
        <v>2</v>
      </c>
      <c r="P1811" s="2">
        <v>0</v>
      </c>
      <c r="Q1811" s="2">
        <v>0</v>
      </c>
      <c r="R1811" s="2">
        <v>0</v>
      </c>
      <c r="S1811" s="2">
        <v>0</v>
      </c>
      <c r="T1811" s="2">
        <v>9</v>
      </c>
      <c r="U1811" s="2">
        <v>0</v>
      </c>
      <c r="V1811" s="2">
        <v>0</v>
      </c>
      <c r="W1811" s="2">
        <v>0</v>
      </c>
      <c r="X1811" s="2">
        <v>0</v>
      </c>
      <c r="Y1811" s="2">
        <v>26</v>
      </c>
      <c r="Z1811" s="2">
        <v>51</v>
      </c>
      <c r="AA1811" s="2">
        <v>105</v>
      </c>
      <c r="AB1811" s="2">
        <v>5</v>
      </c>
      <c r="AC1811" s="2">
        <v>0</v>
      </c>
      <c r="AD1811" s="2">
        <v>0</v>
      </c>
      <c r="AE1811" s="2">
        <v>0</v>
      </c>
      <c r="AF1811" s="2">
        <v>0</v>
      </c>
      <c r="AG1811" s="2">
        <v>17</v>
      </c>
      <c r="AH1811" s="2">
        <v>0</v>
      </c>
      <c r="AI1811" s="2">
        <v>0</v>
      </c>
      <c r="AJ1811" s="2">
        <v>2</v>
      </c>
      <c r="AK1811" s="2">
        <v>7</v>
      </c>
      <c r="AL1811" s="2">
        <v>1</v>
      </c>
      <c r="AM1811" s="2">
        <v>52</v>
      </c>
      <c r="AN1811" s="3">
        <f>IFERROR(K1811/J1811,"")</f>
        <v>0</v>
      </c>
      <c r="AO1811" s="3">
        <f>IFERROR(L1811/K1811,"")</f>
        <v>0</v>
      </c>
    </row>
    <row r="1812" spans="1:41">
      <c r="A1812" t="s">
        <v>3408</v>
      </c>
      <c r="D1812">
        <v>6200</v>
      </c>
      <c r="E1812" t="s">
        <v>324</v>
      </c>
      <c r="F1812" t="s">
        <v>1310</v>
      </c>
      <c r="I1812" t="b">
        <v>0</v>
      </c>
      <c r="J1812" s="2">
        <v>598</v>
      </c>
      <c r="K1812" s="2">
        <v>321</v>
      </c>
      <c r="L1812" s="2">
        <v>6</v>
      </c>
      <c r="M1812" s="2">
        <v>315</v>
      </c>
      <c r="N1812" s="2">
        <v>42</v>
      </c>
      <c r="O1812" s="2">
        <v>4</v>
      </c>
      <c r="P1812" s="2">
        <v>1</v>
      </c>
      <c r="Q1812" s="2">
        <v>0</v>
      </c>
      <c r="R1812" s="2">
        <v>1</v>
      </c>
      <c r="S1812" s="2">
        <v>0</v>
      </c>
      <c r="T1812" s="2">
        <v>9</v>
      </c>
      <c r="U1812" s="2">
        <v>0</v>
      </c>
      <c r="V1812" s="2">
        <v>0</v>
      </c>
      <c r="W1812" s="2">
        <v>0</v>
      </c>
      <c r="X1812" s="2">
        <v>0</v>
      </c>
      <c r="Y1812" s="2">
        <v>57</v>
      </c>
      <c r="Z1812" s="2">
        <v>54</v>
      </c>
      <c r="AA1812" s="2">
        <v>79</v>
      </c>
      <c r="AB1812" s="2">
        <v>4</v>
      </c>
      <c r="AC1812" s="2">
        <v>0</v>
      </c>
      <c r="AD1812" s="2">
        <v>0</v>
      </c>
      <c r="AE1812" s="2">
        <v>0</v>
      </c>
      <c r="AF1812" s="2">
        <v>0</v>
      </c>
      <c r="AG1812" s="2">
        <v>31</v>
      </c>
      <c r="AH1812" s="2">
        <v>0</v>
      </c>
      <c r="AI1812" s="2">
        <v>0</v>
      </c>
      <c r="AJ1812" s="2">
        <v>5</v>
      </c>
      <c r="AK1812" s="2">
        <v>4</v>
      </c>
      <c r="AL1812" s="2">
        <v>0</v>
      </c>
      <c r="AM1812" s="2">
        <v>24</v>
      </c>
      <c r="AN1812" s="3">
        <f>IFERROR(K1812/J1812,"")</f>
        <v>0</v>
      </c>
      <c r="AO1812" s="3">
        <f>IFERROR(L1812/K1812,"")</f>
        <v>0</v>
      </c>
    </row>
    <row r="1813" spans="1:41">
      <c r="A1813" t="s">
        <v>3409</v>
      </c>
      <c r="D1813">
        <v>6200</v>
      </c>
      <c r="E1813" t="s">
        <v>324</v>
      </c>
      <c r="F1813" t="s">
        <v>1312</v>
      </c>
      <c r="I1813" t="b">
        <v>0</v>
      </c>
      <c r="J1813" s="2">
        <v>715</v>
      </c>
      <c r="K1813" s="2">
        <v>434</v>
      </c>
      <c r="L1813" s="2">
        <v>8</v>
      </c>
      <c r="M1813" s="2">
        <v>426</v>
      </c>
      <c r="N1813" s="2">
        <v>29</v>
      </c>
      <c r="O1813" s="2">
        <v>3</v>
      </c>
      <c r="P1813" s="2">
        <v>0</v>
      </c>
      <c r="Q1813" s="2">
        <v>0</v>
      </c>
      <c r="R1813" s="2">
        <v>0</v>
      </c>
      <c r="S1813" s="2">
        <v>0</v>
      </c>
      <c r="T1813" s="2">
        <v>14</v>
      </c>
      <c r="U1813" s="2">
        <v>1</v>
      </c>
      <c r="V1813" s="2">
        <v>0</v>
      </c>
      <c r="W1813" s="2">
        <v>0</v>
      </c>
      <c r="X1813" s="2">
        <v>0</v>
      </c>
      <c r="Y1813" s="2">
        <v>42</v>
      </c>
      <c r="Z1813" s="2">
        <v>81</v>
      </c>
      <c r="AA1813" s="2">
        <v>150</v>
      </c>
      <c r="AB1813" s="2">
        <v>3</v>
      </c>
      <c r="AC1813" s="2">
        <v>0</v>
      </c>
      <c r="AD1813" s="2">
        <v>0</v>
      </c>
      <c r="AE1813" s="2">
        <v>0</v>
      </c>
      <c r="AF1813" s="2">
        <v>1</v>
      </c>
      <c r="AG1813" s="2">
        <v>31</v>
      </c>
      <c r="AH1813" s="2">
        <v>0</v>
      </c>
      <c r="AI1813" s="2">
        <v>0</v>
      </c>
      <c r="AJ1813" s="2">
        <v>5</v>
      </c>
      <c r="AK1813" s="2">
        <v>8</v>
      </c>
      <c r="AL1813" s="2">
        <v>0</v>
      </c>
      <c r="AM1813" s="2">
        <v>58</v>
      </c>
      <c r="AN1813" s="3">
        <f>IFERROR(K1813/J1813,"")</f>
        <v>0</v>
      </c>
      <c r="AO1813" s="3">
        <f>IFERROR(L1813/K1813,"")</f>
        <v>0</v>
      </c>
    </row>
    <row r="1814" spans="1:41">
      <c r="A1814" t="s">
        <v>3410</v>
      </c>
      <c r="D1814">
        <v>6200</v>
      </c>
      <c r="E1814" t="s">
        <v>324</v>
      </c>
      <c r="F1814" t="s">
        <v>1314</v>
      </c>
      <c r="I1814" t="b">
        <v>0</v>
      </c>
      <c r="J1814" s="2">
        <v>601</v>
      </c>
      <c r="K1814" s="2">
        <v>374</v>
      </c>
      <c r="L1814" s="2">
        <v>3</v>
      </c>
      <c r="M1814" s="2">
        <v>371</v>
      </c>
      <c r="N1814" s="2">
        <v>36</v>
      </c>
      <c r="O1814" s="2">
        <v>6</v>
      </c>
      <c r="P1814" s="2">
        <v>0</v>
      </c>
      <c r="Q1814" s="2">
        <v>0</v>
      </c>
      <c r="R1814" s="2">
        <v>0</v>
      </c>
      <c r="S1814" s="2">
        <v>0</v>
      </c>
      <c r="T1814" s="2">
        <v>27</v>
      </c>
      <c r="U1814" s="2">
        <v>0</v>
      </c>
      <c r="V1814" s="2">
        <v>0</v>
      </c>
      <c r="W1814" s="2">
        <v>0</v>
      </c>
      <c r="X1814" s="2">
        <v>0</v>
      </c>
      <c r="Y1814" s="2">
        <v>37</v>
      </c>
      <c r="Z1814" s="2">
        <v>20</v>
      </c>
      <c r="AA1814" s="2">
        <v>144</v>
      </c>
      <c r="AB1814" s="2">
        <v>4</v>
      </c>
      <c r="AC1814" s="2">
        <v>0</v>
      </c>
      <c r="AD1814" s="2">
        <v>0</v>
      </c>
      <c r="AE1814" s="2">
        <v>0</v>
      </c>
      <c r="AF1814" s="2">
        <v>0</v>
      </c>
      <c r="AG1814" s="2">
        <v>20</v>
      </c>
      <c r="AH1814" s="2">
        <v>0</v>
      </c>
      <c r="AI1814" s="2">
        <v>1</v>
      </c>
      <c r="AJ1814" s="2">
        <v>3</v>
      </c>
      <c r="AK1814" s="2">
        <v>9</v>
      </c>
      <c r="AL1814" s="2">
        <v>0</v>
      </c>
      <c r="AM1814" s="2">
        <v>64</v>
      </c>
      <c r="AN1814" s="3">
        <f>IFERROR(K1814/J1814,"")</f>
        <v>0</v>
      </c>
      <c r="AO1814" s="3">
        <f>IFERROR(L1814/K1814,"")</f>
        <v>0</v>
      </c>
    </row>
    <row r="1815" spans="1:41">
      <c r="A1815" t="s">
        <v>3411</v>
      </c>
      <c r="D1815">
        <v>6200</v>
      </c>
      <c r="E1815" t="s">
        <v>324</v>
      </c>
      <c r="F1815" t="s">
        <v>1322</v>
      </c>
      <c r="I1815" t="b">
        <v>0</v>
      </c>
      <c r="J1815" s="2">
        <v>665</v>
      </c>
      <c r="K1815" s="2">
        <v>435</v>
      </c>
      <c r="L1815" s="2">
        <v>4</v>
      </c>
      <c r="M1815" s="2">
        <v>431</v>
      </c>
      <c r="N1815" s="2">
        <v>15</v>
      </c>
      <c r="O1815" s="2">
        <v>8</v>
      </c>
      <c r="P1815" s="2">
        <v>0</v>
      </c>
      <c r="Q1815" s="2">
        <v>0</v>
      </c>
      <c r="R1815" s="2">
        <v>0</v>
      </c>
      <c r="S1815" s="2">
        <v>0</v>
      </c>
      <c r="T1815" s="2">
        <v>17</v>
      </c>
      <c r="U1815" s="2">
        <v>0</v>
      </c>
      <c r="V1815" s="2">
        <v>0</v>
      </c>
      <c r="W1815" s="2">
        <v>0</v>
      </c>
      <c r="X1815" s="2">
        <v>0</v>
      </c>
      <c r="Y1815" s="2">
        <v>35</v>
      </c>
      <c r="Z1815" s="2">
        <v>24</v>
      </c>
      <c r="AA1815" s="2">
        <v>156</v>
      </c>
      <c r="AB1815" s="2">
        <v>7</v>
      </c>
      <c r="AC1815" s="2">
        <v>0</v>
      </c>
      <c r="AD1815" s="2">
        <v>0</v>
      </c>
      <c r="AE1815" s="2">
        <v>0</v>
      </c>
      <c r="AF1815" s="2">
        <v>0</v>
      </c>
      <c r="AG1815" s="2">
        <v>22</v>
      </c>
      <c r="AH1815" s="2">
        <v>0</v>
      </c>
      <c r="AI1815" s="2">
        <v>0</v>
      </c>
      <c r="AJ1815" s="2">
        <v>7</v>
      </c>
      <c r="AK1815" s="2">
        <v>28</v>
      </c>
      <c r="AL1815" s="2">
        <v>0</v>
      </c>
      <c r="AM1815" s="2">
        <v>112</v>
      </c>
      <c r="AN1815" s="3">
        <f>IFERROR(K1815/J1815,"")</f>
        <v>0</v>
      </c>
      <c r="AO1815" s="3">
        <f>IFERROR(L1815/K1815,"")</f>
        <v>0</v>
      </c>
    </row>
    <row r="1816" spans="1:41">
      <c r="A1816" t="s">
        <v>3412</v>
      </c>
      <c r="D1816">
        <v>6200</v>
      </c>
      <c r="E1816" t="s">
        <v>324</v>
      </c>
      <c r="F1816" t="s">
        <v>1324</v>
      </c>
      <c r="I1816" t="b">
        <v>0</v>
      </c>
      <c r="J1816" s="2">
        <v>669</v>
      </c>
      <c r="K1816" s="2">
        <v>302</v>
      </c>
      <c r="L1816" s="2">
        <v>2</v>
      </c>
      <c r="M1816" s="2">
        <v>300</v>
      </c>
      <c r="N1816" s="2">
        <v>35</v>
      </c>
      <c r="O1816" s="2">
        <v>5</v>
      </c>
      <c r="P1816" s="2">
        <v>0</v>
      </c>
      <c r="Q1816" s="2">
        <v>0</v>
      </c>
      <c r="R1816" s="2">
        <v>0</v>
      </c>
      <c r="S1816" s="2">
        <v>0</v>
      </c>
      <c r="T1816" s="2">
        <v>19</v>
      </c>
      <c r="U1816" s="2">
        <v>0</v>
      </c>
      <c r="V1816" s="2">
        <v>0</v>
      </c>
      <c r="W1816" s="2">
        <v>0</v>
      </c>
      <c r="X1816" s="2">
        <v>0</v>
      </c>
      <c r="Y1816" s="2">
        <v>37</v>
      </c>
      <c r="Z1816" s="2">
        <v>35</v>
      </c>
      <c r="AA1816" s="2">
        <v>89</v>
      </c>
      <c r="AB1816" s="2">
        <v>4</v>
      </c>
      <c r="AC1816" s="2">
        <v>0</v>
      </c>
      <c r="AD1816" s="2">
        <v>1</v>
      </c>
      <c r="AE1816" s="2">
        <v>0</v>
      </c>
      <c r="AF1816" s="2">
        <v>0</v>
      </c>
      <c r="AG1816" s="2">
        <v>17</v>
      </c>
      <c r="AH1816" s="2">
        <v>1</v>
      </c>
      <c r="AI1816" s="2">
        <v>1</v>
      </c>
      <c r="AJ1816" s="2">
        <v>4</v>
      </c>
      <c r="AK1816" s="2">
        <v>20</v>
      </c>
      <c r="AL1816" s="2">
        <v>0</v>
      </c>
      <c r="AM1816" s="2">
        <v>32</v>
      </c>
      <c r="AN1816" s="3">
        <f>IFERROR(K1816/J1816,"")</f>
        <v>0</v>
      </c>
      <c r="AO1816" s="3">
        <f>IFERROR(L1816/K1816,"")</f>
        <v>0</v>
      </c>
    </row>
    <row r="1817" spans="1:41">
      <c r="A1817" t="s">
        <v>3413</v>
      </c>
      <c r="D1817">
        <v>6200</v>
      </c>
      <c r="E1817" t="s">
        <v>324</v>
      </c>
      <c r="F1817" t="s">
        <v>1326</v>
      </c>
      <c r="I1817" t="b">
        <v>0</v>
      </c>
      <c r="J1817" s="2">
        <v>649</v>
      </c>
      <c r="K1817" s="2">
        <v>397</v>
      </c>
      <c r="L1817" s="2">
        <v>3</v>
      </c>
      <c r="M1817" s="2">
        <v>394</v>
      </c>
      <c r="N1817" s="2">
        <v>21</v>
      </c>
      <c r="O1817" s="2">
        <v>7</v>
      </c>
      <c r="P1817" s="2">
        <v>0</v>
      </c>
      <c r="Q1817" s="2">
        <v>0</v>
      </c>
      <c r="R1817" s="2">
        <v>0</v>
      </c>
      <c r="S1817" s="2">
        <v>0</v>
      </c>
      <c r="T1817" s="2">
        <v>36</v>
      </c>
      <c r="U1817" s="2">
        <v>0</v>
      </c>
      <c r="V1817" s="2">
        <v>0</v>
      </c>
      <c r="W1817" s="2">
        <v>0</v>
      </c>
      <c r="X1817" s="2">
        <v>0</v>
      </c>
      <c r="Y1817" s="2">
        <v>43</v>
      </c>
      <c r="Z1817" s="2">
        <v>10</v>
      </c>
      <c r="AA1817" s="2">
        <v>153</v>
      </c>
      <c r="AB1817" s="2">
        <v>3</v>
      </c>
      <c r="AC1817" s="2">
        <v>0</v>
      </c>
      <c r="AD1817" s="2">
        <v>0</v>
      </c>
      <c r="AE1817" s="2">
        <v>0</v>
      </c>
      <c r="AF1817" s="2">
        <v>0</v>
      </c>
      <c r="AG1817" s="2">
        <v>17</v>
      </c>
      <c r="AH1817" s="2">
        <v>0</v>
      </c>
      <c r="AI1817" s="2">
        <v>0</v>
      </c>
      <c r="AJ1817" s="2">
        <v>0</v>
      </c>
      <c r="AK1817" s="2">
        <v>22</v>
      </c>
      <c r="AL1817" s="2">
        <v>0</v>
      </c>
      <c r="AM1817" s="2">
        <v>82</v>
      </c>
      <c r="AN1817" s="3">
        <f>IFERROR(K1817/J1817,"")</f>
        <v>0</v>
      </c>
      <c r="AO1817" s="3">
        <f>IFERROR(L1817/K1817,"")</f>
        <v>0</v>
      </c>
    </row>
    <row r="1818" spans="1:41">
      <c r="A1818" t="s">
        <v>3414</v>
      </c>
      <c r="D1818">
        <v>6200</v>
      </c>
      <c r="E1818" t="s">
        <v>324</v>
      </c>
      <c r="F1818" t="s">
        <v>1328</v>
      </c>
      <c r="I1818" t="b">
        <v>0</v>
      </c>
      <c r="J1818" s="2">
        <v>725</v>
      </c>
      <c r="K1818" s="2">
        <v>365</v>
      </c>
      <c r="L1818" s="2">
        <v>9</v>
      </c>
      <c r="M1818" s="2">
        <v>356</v>
      </c>
      <c r="N1818" s="2">
        <v>46</v>
      </c>
      <c r="O1818" s="2">
        <v>10</v>
      </c>
      <c r="P1818" s="2">
        <v>1</v>
      </c>
      <c r="Q1818" s="2">
        <v>0</v>
      </c>
      <c r="R1818" s="2">
        <v>0</v>
      </c>
      <c r="S1818" s="2">
        <v>0</v>
      </c>
      <c r="T1818" s="2">
        <v>17</v>
      </c>
      <c r="U1818" s="2">
        <v>0</v>
      </c>
      <c r="V1818" s="2">
        <v>0</v>
      </c>
      <c r="W1818" s="2">
        <v>0</v>
      </c>
      <c r="X1818" s="2">
        <v>0</v>
      </c>
      <c r="Y1818" s="2">
        <v>41</v>
      </c>
      <c r="Z1818" s="2">
        <v>59</v>
      </c>
      <c r="AA1818" s="2">
        <v>113</v>
      </c>
      <c r="AB1818" s="2">
        <v>3</v>
      </c>
      <c r="AC1818" s="2">
        <v>0</v>
      </c>
      <c r="AD1818" s="2">
        <v>0</v>
      </c>
      <c r="AE1818" s="2">
        <v>0</v>
      </c>
      <c r="AF1818" s="2">
        <v>0</v>
      </c>
      <c r="AG1818" s="2">
        <v>32</v>
      </c>
      <c r="AH1818" s="2">
        <v>1</v>
      </c>
      <c r="AI1818" s="2">
        <v>0</v>
      </c>
      <c r="AJ1818" s="2">
        <v>2</v>
      </c>
      <c r="AK1818" s="2">
        <v>6</v>
      </c>
      <c r="AL1818" s="2">
        <v>0</v>
      </c>
      <c r="AM1818" s="2">
        <v>25</v>
      </c>
      <c r="AN1818" s="3">
        <f>IFERROR(K1818/J1818,"")</f>
        <v>0</v>
      </c>
      <c r="AO1818" s="3">
        <f>IFERROR(L1818/K1818,"")</f>
        <v>0</v>
      </c>
    </row>
    <row r="1819" spans="1:41">
      <c r="A1819" t="s">
        <v>3415</v>
      </c>
      <c r="D1819">
        <v>6200</v>
      </c>
      <c r="E1819" t="s">
        <v>324</v>
      </c>
      <c r="F1819" t="s">
        <v>1330</v>
      </c>
      <c r="I1819" t="b">
        <v>0</v>
      </c>
      <c r="J1819" s="2">
        <v>499</v>
      </c>
      <c r="K1819" s="2">
        <v>231</v>
      </c>
      <c r="L1819" s="2">
        <v>7</v>
      </c>
      <c r="M1819" s="2">
        <v>224</v>
      </c>
      <c r="N1819" s="2">
        <v>28</v>
      </c>
      <c r="O1819" s="2">
        <v>1</v>
      </c>
      <c r="P1819" s="2">
        <v>0</v>
      </c>
      <c r="Q1819" s="2">
        <v>0</v>
      </c>
      <c r="R1819" s="2">
        <v>0</v>
      </c>
      <c r="S1819" s="2">
        <v>0</v>
      </c>
      <c r="T1819" s="2">
        <v>6</v>
      </c>
      <c r="U1819" s="2">
        <v>0</v>
      </c>
      <c r="V1819" s="2">
        <v>0</v>
      </c>
      <c r="W1819" s="2">
        <v>0</v>
      </c>
      <c r="X1819" s="2">
        <v>0</v>
      </c>
      <c r="Y1819" s="2">
        <v>24</v>
      </c>
      <c r="Z1819" s="2">
        <v>48</v>
      </c>
      <c r="AA1819" s="2">
        <v>59</v>
      </c>
      <c r="AB1819" s="2">
        <v>4</v>
      </c>
      <c r="AC1819" s="2">
        <v>0</v>
      </c>
      <c r="AD1819" s="2">
        <v>0</v>
      </c>
      <c r="AE1819" s="2">
        <v>0</v>
      </c>
      <c r="AF1819" s="2">
        <v>0</v>
      </c>
      <c r="AG1819" s="2">
        <v>36</v>
      </c>
      <c r="AH1819" s="2">
        <v>0</v>
      </c>
      <c r="AI1819" s="2">
        <v>0</v>
      </c>
      <c r="AJ1819" s="2">
        <v>1</v>
      </c>
      <c r="AK1819" s="2">
        <v>1</v>
      </c>
      <c r="AL1819" s="2">
        <v>0</v>
      </c>
      <c r="AM1819" s="2">
        <v>16</v>
      </c>
      <c r="AN1819" s="3">
        <f>IFERROR(K1819/J1819,"")</f>
        <v>0</v>
      </c>
      <c r="AO1819" s="3">
        <f>IFERROR(L1819/K1819,"")</f>
        <v>0</v>
      </c>
    </row>
    <row r="1820" spans="1:41">
      <c r="A1820" t="s">
        <v>3416</v>
      </c>
      <c r="D1820">
        <v>6200</v>
      </c>
      <c r="E1820" t="s">
        <v>324</v>
      </c>
      <c r="F1820" t="s">
        <v>1332</v>
      </c>
      <c r="I1820" t="b">
        <v>0</v>
      </c>
      <c r="J1820" s="2">
        <v>500</v>
      </c>
      <c r="K1820" s="2">
        <v>222</v>
      </c>
      <c r="L1820" s="2">
        <v>3</v>
      </c>
      <c r="M1820" s="2">
        <v>219</v>
      </c>
      <c r="N1820" s="2">
        <v>46</v>
      </c>
      <c r="O1820" s="2">
        <v>2</v>
      </c>
      <c r="P1820" s="2">
        <v>0</v>
      </c>
      <c r="Q1820" s="2">
        <v>0</v>
      </c>
      <c r="R1820" s="2">
        <v>0</v>
      </c>
      <c r="S1820" s="2">
        <v>0</v>
      </c>
      <c r="T1820" s="2">
        <v>6</v>
      </c>
      <c r="U1820" s="2">
        <v>0</v>
      </c>
      <c r="V1820" s="2">
        <v>0</v>
      </c>
      <c r="W1820" s="2">
        <v>0</v>
      </c>
      <c r="X1820" s="2">
        <v>0</v>
      </c>
      <c r="Y1820" s="2">
        <v>18</v>
      </c>
      <c r="Z1820" s="2">
        <v>26</v>
      </c>
      <c r="AA1820" s="2">
        <v>79</v>
      </c>
      <c r="AB1820" s="2">
        <v>9</v>
      </c>
      <c r="AC1820" s="2">
        <v>0</v>
      </c>
      <c r="AD1820" s="2">
        <v>0</v>
      </c>
      <c r="AE1820" s="2">
        <v>0</v>
      </c>
      <c r="AF1820" s="2">
        <v>0</v>
      </c>
      <c r="AG1820" s="2">
        <v>17</v>
      </c>
      <c r="AH1820" s="2">
        <v>0</v>
      </c>
      <c r="AI1820" s="2">
        <v>0</v>
      </c>
      <c r="AJ1820" s="2">
        <v>1</v>
      </c>
      <c r="AK1820" s="2">
        <v>2</v>
      </c>
      <c r="AL1820" s="2">
        <v>0</v>
      </c>
      <c r="AM1820" s="2">
        <v>13</v>
      </c>
      <c r="AN1820" s="3">
        <f>IFERROR(K1820/J1820,"")</f>
        <v>0</v>
      </c>
      <c r="AO1820" s="3">
        <f>IFERROR(L1820/K1820,"")</f>
        <v>0</v>
      </c>
    </row>
    <row r="1821" spans="1:41">
      <c r="A1821" t="s">
        <v>3417</v>
      </c>
      <c r="D1821">
        <v>6200</v>
      </c>
      <c r="E1821" t="s">
        <v>324</v>
      </c>
      <c r="F1821" t="s">
        <v>1376</v>
      </c>
      <c r="I1821" t="b">
        <v>0</v>
      </c>
      <c r="J1821" s="2">
        <v>566</v>
      </c>
      <c r="K1821" s="2">
        <v>371</v>
      </c>
      <c r="L1821" s="2">
        <v>1</v>
      </c>
      <c r="M1821" s="2">
        <v>370</v>
      </c>
      <c r="N1821" s="2">
        <v>35</v>
      </c>
      <c r="O1821" s="2">
        <v>3</v>
      </c>
      <c r="P1821" s="2">
        <v>1</v>
      </c>
      <c r="Q1821" s="2">
        <v>0</v>
      </c>
      <c r="R1821" s="2">
        <v>0</v>
      </c>
      <c r="S1821" s="2">
        <v>0</v>
      </c>
      <c r="T1821" s="2">
        <v>21</v>
      </c>
      <c r="U1821" s="2">
        <v>0</v>
      </c>
      <c r="V1821" s="2">
        <v>0</v>
      </c>
      <c r="W1821" s="2">
        <v>0</v>
      </c>
      <c r="X1821" s="2">
        <v>0</v>
      </c>
      <c r="Y1821" s="2">
        <v>53</v>
      </c>
      <c r="Z1821" s="2">
        <v>8</v>
      </c>
      <c r="AA1821" s="2">
        <v>121</v>
      </c>
      <c r="AB1821" s="2">
        <v>2</v>
      </c>
      <c r="AC1821" s="2">
        <v>0</v>
      </c>
      <c r="AD1821" s="2">
        <v>0</v>
      </c>
      <c r="AE1821" s="2">
        <v>0</v>
      </c>
      <c r="AF1821" s="2">
        <v>0</v>
      </c>
      <c r="AG1821" s="2">
        <v>12</v>
      </c>
      <c r="AH1821" s="2">
        <v>0</v>
      </c>
      <c r="AI1821" s="2">
        <v>0</v>
      </c>
      <c r="AJ1821" s="2">
        <v>5</v>
      </c>
      <c r="AK1821" s="2">
        <v>13</v>
      </c>
      <c r="AL1821" s="2">
        <v>1</v>
      </c>
      <c r="AM1821" s="2">
        <v>95</v>
      </c>
      <c r="AN1821" s="3">
        <f>IFERROR(K1821/J1821,"")</f>
        <v>0</v>
      </c>
      <c r="AO1821" s="3">
        <f>IFERROR(L1821/K1821,"")</f>
        <v>0</v>
      </c>
    </row>
    <row r="1822" spans="1:41">
      <c r="A1822" t="s">
        <v>3418</v>
      </c>
      <c r="D1822">
        <v>6200</v>
      </c>
      <c r="E1822" t="s">
        <v>324</v>
      </c>
      <c r="F1822" t="s">
        <v>1378</v>
      </c>
      <c r="I1822" t="b">
        <v>0</v>
      </c>
      <c r="J1822" s="2">
        <v>535</v>
      </c>
      <c r="K1822" s="2">
        <v>317</v>
      </c>
      <c r="L1822" s="2">
        <v>4</v>
      </c>
      <c r="M1822" s="2">
        <v>313</v>
      </c>
      <c r="N1822" s="2">
        <v>23</v>
      </c>
      <c r="O1822" s="2">
        <v>1</v>
      </c>
      <c r="P1822" s="2">
        <v>0</v>
      </c>
      <c r="Q1822" s="2">
        <v>0</v>
      </c>
      <c r="R1822" s="2">
        <v>0</v>
      </c>
      <c r="S1822" s="2">
        <v>2</v>
      </c>
      <c r="T1822" s="2">
        <v>11</v>
      </c>
      <c r="U1822" s="2">
        <v>0</v>
      </c>
      <c r="V1822" s="2">
        <v>0</v>
      </c>
      <c r="W1822" s="2">
        <v>0</v>
      </c>
      <c r="X1822" s="2">
        <v>0</v>
      </c>
      <c r="Y1822" s="2">
        <v>36</v>
      </c>
      <c r="Z1822" s="2">
        <v>30</v>
      </c>
      <c r="AA1822" s="2">
        <v>107</v>
      </c>
      <c r="AB1822" s="2">
        <v>2</v>
      </c>
      <c r="AC1822" s="2">
        <v>0</v>
      </c>
      <c r="AD1822" s="2">
        <v>0</v>
      </c>
      <c r="AE1822" s="2">
        <v>0</v>
      </c>
      <c r="AF1822" s="2">
        <v>0</v>
      </c>
      <c r="AG1822" s="2">
        <v>21</v>
      </c>
      <c r="AH1822" s="2">
        <v>0</v>
      </c>
      <c r="AI1822" s="2">
        <v>2</v>
      </c>
      <c r="AJ1822" s="2">
        <v>7</v>
      </c>
      <c r="AK1822" s="2">
        <v>9</v>
      </c>
      <c r="AL1822" s="2">
        <v>0</v>
      </c>
      <c r="AM1822" s="2">
        <v>62</v>
      </c>
      <c r="AN1822" s="3">
        <f>IFERROR(K1822/J1822,"")</f>
        <v>0</v>
      </c>
      <c r="AO1822" s="3">
        <f>IFERROR(L1822/K1822,"")</f>
        <v>0</v>
      </c>
    </row>
    <row r="1823" spans="1:41">
      <c r="A1823" t="s">
        <v>3419</v>
      </c>
      <c r="D1823">
        <v>6200</v>
      </c>
      <c r="E1823" t="s">
        <v>324</v>
      </c>
      <c r="F1823" t="s">
        <v>1380</v>
      </c>
      <c r="I1823" t="b">
        <v>0</v>
      </c>
      <c r="J1823" s="2">
        <v>628</v>
      </c>
      <c r="K1823" s="2">
        <v>300</v>
      </c>
      <c r="L1823" s="2">
        <v>5</v>
      </c>
      <c r="M1823" s="2">
        <v>295</v>
      </c>
      <c r="N1823" s="2">
        <v>29</v>
      </c>
      <c r="O1823" s="2">
        <v>1</v>
      </c>
      <c r="P1823" s="2">
        <v>5</v>
      </c>
      <c r="Q1823" s="2">
        <v>0</v>
      </c>
      <c r="R1823" s="2">
        <v>0</v>
      </c>
      <c r="S1823" s="2">
        <v>0</v>
      </c>
      <c r="T1823" s="2">
        <v>11</v>
      </c>
      <c r="U1823" s="2">
        <v>0</v>
      </c>
      <c r="V1823" s="2">
        <v>0</v>
      </c>
      <c r="W1823" s="2">
        <v>0</v>
      </c>
      <c r="X1823" s="2">
        <v>0</v>
      </c>
      <c r="Y1823" s="2">
        <v>33</v>
      </c>
      <c r="Z1823" s="2">
        <v>58</v>
      </c>
      <c r="AA1823" s="2">
        <v>99</v>
      </c>
      <c r="AB1823" s="2">
        <v>5</v>
      </c>
      <c r="AC1823" s="2">
        <v>0</v>
      </c>
      <c r="AD1823" s="2">
        <v>0</v>
      </c>
      <c r="AE1823" s="2">
        <v>0</v>
      </c>
      <c r="AF1823" s="2">
        <v>0</v>
      </c>
      <c r="AG1823" s="2">
        <v>18</v>
      </c>
      <c r="AH1823" s="2">
        <v>0</v>
      </c>
      <c r="AI1823" s="2">
        <v>0</v>
      </c>
      <c r="AJ1823" s="2">
        <v>6</v>
      </c>
      <c r="AK1823" s="2">
        <v>6</v>
      </c>
      <c r="AL1823" s="2">
        <v>0</v>
      </c>
      <c r="AM1823" s="2">
        <v>24</v>
      </c>
      <c r="AN1823" s="3">
        <f>IFERROR(K1823/J1823,"")</f>
        <v>0</v>
      </c>
      <c r="AO1823" s="3">
        <f>IFERROR(L1823/K1823,"")</f>
        <v>0</v>
      </c>
    </row>
    <row r="1824" spans="1:41">
      <c r="A1824" t="s">
        <v>3420</v>
      </c>
      <c r="D1824">
        <v>6200</v>
      </c>
      <c r="E1824" t="s">
        <v>324</v>
      </c>
      <c r="F1824" t="s">
        <v>1411</v>
      </c>
      <c r="I1824" t="b">
        <v>0</v>
      </c>
      <c r="J1824" s="2">
        <v>509</v>
      </c>
      <c r="K1824" s="2">
        <v>233</v>
      </c>
      <c r="L1824" s="2">
        <v>4</v>
      </c>
      <c r="M1824" s="2">
        <v>229</v>
      </c>
      <c r="N1824" s="2">
        <v>34</v>
      </c>
      <c r="O1824" s="2">
        <v>2</v>
      </c>
      <c r="P1824" s="2">
        <v>1</v>
      </c>
      <c r="Q1824" s="2">
        <v>0</v>
      </c>
      <c r="R1824" s="2">
        <v>0</v>
      </c>
      <c r="S1824" s="2">
        <v>0</v>
      </c>
      <c r="T1824" s="2">
        <v>9</v>
      </c>
      <c r="U1824" s="2">
        <v>1</v>
      </c>
      <c r="V1824" s="2">
        <v>0</v>
      </c>
      <c r="W1824" s="2">
        <v>0</v>
      </c>
      <c r="X1824" s="2">
        <v>0</v>
      </c>
      <c r="Y1824" s="2">
        <v>27</v>
      </c>
      <c r="Z1824" s="2">
        <v>41</v>
      </c>
      <c r="AA1824" s="2">
        <v>84</v>
      </c>
      <c r="AB1824" s="2">
        <v>3</v>
      </c>
      <c r="AC1824" s="2">
        <v>0</v>
      </c>
      <c r="AD1824" s="2">
        <v>0</v>
      </c>
      <c r="AE1824" s="2">
        <v>0</v>
      </c>
      <c r="AF1824" s="2">
        <v>0</v>
      </c>
      <c r="AG1824" s="2">
        <v>12</v>
      </c>
      <c r="AH1824" s="2">
        <v>0</v>
      </c>
      <c r="AI1824" s="2">
        <v>0</v>
      </c>
      <c r="AJ1824" s="2">
        <v>4</v>
      </c>
      <c r="AK1824" s="2">
        <v>3</v>
      </c>
      <c r="AL1824" s="2">
        <v>0</v>
      </c>
      <c r="AM1824" s="2">
        <v>8</v>
      </c>
      <c r="AN1824" s="3">
        <f>IFERROR(K1824/J1824,"")</f>
        <v>0</v>
      </c>
      <c r="AO1824" s="3">
        <f>IFERROR(L1824/K1824,"")</f>
        <v>0</v>
      </c>
    </row>
    <row r="1825" spans="1:41">
      <c r="A1825" t="s">
        <v>3421</v>
      </c>
      <c r="D1825">
        <v>6200</v>
      </c>
      <c r="E1825" t="s">
        <v>324</v>
      </c>
      <c r="F1825" t="s">
        <v>1413</v>
      </c>
      <c r="I1825" t="b">
        <v>0</v>
      </c>
      <c r="J1825" s="2">
        <v>586</v>
      </c>
      <c r="K1825" s="2">
        <v>289</v>
      </c>
      <c r="L1825" s="2">
        <v>6</v>
      </c>
      <c r="M1825" s="2">
        <v>283</v>
      </c>
      <c r="N1825" s="2">
        <v>30</v>
      </c>
      <c r="O1825" s="2">
        <v>1</v>
      </c>
      <c r="P1825" s="2">
        <v>2</v>
      </c>
      <c r="Q1825" s="2">
        <v>0</v>
      </c>
      <c r="R1825" s="2">
        <v>0</v>
      </c>
      <c r="S1825" s="2">
        <v>0</v>
      </c>
      <c r="T1825" s="2">
        <v>17</v>
      </c>
      <c r="U1825" s="2">
        <v>0</v>
      </c>
      <c r="V1825" s="2">
        <v>0</v>
      </c>
      <c r="W1825" s="2">
        <v>0</v>
      </c>
      <c r="X1825" s="2">
        <v>0</v>
      </c>
      <c r="Y1825" s="2">
        <v>33</v>
      </c>
      <c r="Z1825" s="2">
        <v>65</v>
      </c>
      <c r="AA1825" s="2">
        <v>86</v>
      </c>
      <c r="AB1825" s="2">
        <v>3</v>
      </c>
      <c r="AC1825" s="2">
        <v>0</v>
      </c>
      <c r="AD1825" s="2">
        <v>0</v>
      </c>
      <c r="AE1825" s="2">
        <v>0</v>
      </c>
      <c r="AF1825" s="2">
        <v>0</v>
      </c>
      <c r="AG1825" s="2">
        <v>29</v>
      </c>
      <c r="AH1825" s="2">
        <v>0</v>
      </c>
      <c r="AI1825" s="2">
        <v>2</v>
      </c>
      <c r="AJ1825" s="2">
        <v>1</v>
      </c>
      <c r="AK1825" s="2">
        <v>1</v>
      </c>
      <c r="AL1825" s="2">
        <v>1</v>
      </c>
      <c r="AM1825" s="2">
        <v>12</v>
      </c>
      <c r="AN1825" s="3">
        <f>IFERROR(K1825/J1825,"")</f>
        <v>0</v>
      </c>
      <c r="AO1825" s="3">
        <f>IFERROR(L1825/K1825,"")</f>
        <v>0</v>
      </c>
    </row>
    <row r="1826" spans="1:41">
      <c r="A1826" t="s">
        <v>3422</v>
      </c>
      <c r="D1826">
        <v>6200</v>
      </c>
      <c r="E1826" t="s">
        <v>324</v>
      </c>
      <c r="F1826" t="s">
        <v>1415</v>
      </c>
      <c r="I1826" t="b">
        <v>0</v>
      </c>
      <c r="J1826" s="2">
        <v>641</v>
      </c>
      <c r="K1826" s="2">
        <v>281</v>
      </c>
      <c r="L1826" s="2">
        <v>1</v>
      </c>
      <c r="M1826" s="2">
        <v>280</v>
      </c>
      <c r="N1826" s="2">
        <v>40</v>
      </c>
      <c r="O1826" s="2">
        <v>0</v>
      </c>
      <c r="P1826" s="2">
        <v>0</v>
      </c>
      <c r="Q1826" s="2">
        <v>0</v>
      </c>
      <c r="R1826" s="2">
        <v>0</v>
      </c>
      <c r="S1826" s="2">
        <v>0</v>
      </c>
      <c r="T1826" s="2">
        <v>11</v>
      </c>
      <c r="U1826" s="2">
        <v>0</v>
      </c>
      <c r="V1826" s="2">
        <v>0</v>
      </c>
      <c r="W1826" s="2">
        <v>0</v>
      </c>
      <c r="X1826" s="2">
        <v>0</v>
      </c>
      <c r="Y1826" s="2">
        <v>38</v>
      </c>
      <c r="Z1826" s="2">
        <v>31</v>
      </c>
      <c r="AA1826" s="2">
        <v>102</v>
      </c>
      <c r="AB1826" s="2">
        <v>9</v>
      </c>
      <c r="AC1826" s="2">
        <v>0</v>
      </c>
      <c r="AD1826" s="2">
        <v>0</v>
      </c>
      <c r="AE1826" s="2">
        <v>0</v>
      </c>
      <c r="AF1826" s="2">
        <v>0</v>
      </c>
      <c r="AG1826" s="2">
        <v>20</v>
      </c>
      <c r="AH1826" s="2">
        <v>0</v>
      </c>
      <c r="AI1826" s="2">
        <v>1</v>
      </c>
      <c r="AJ1826" s="2">
        <v>5</v>
      </c>
      <c r="AK1826" s="2">
        <v>7</v>
      </c>
      <c r="AL1826" s="2">
        <v>1</v>
      </c>
      <c r="AM1826" s="2">
        <v>15</v>
      </c>
      <c r="AN1826" s="3">
        <f>IFERROR(K1826/J1826,"")</f>
        <v>0</v>
      </c>
      <c r="AO1826" s="3">
        <f>IFERROR(L1826/K1826,"")</f>
        <v>0</v>
      </c>
    </row>
    <row r="1827" spans="1:41">
      <c r="A1827" t="s">
        <v>3423</v>
      </c>
      <c r="D1827">
        <v>6200</v>
      </c>
      <c r="E1827" t="s">
        <v>324</v>
      </c>
      <c r="F1827" t="s">
        <v>1417</v>
      </c>
      <c r="I1827" t="b">
        <v>0</v>
      </c>
      <c r="J1827" s="2">
        <v>554</v>
      </c>
      <c r="K1827" s="2">
        <v>266</v>
      </c>
      <c r="L1827" s="2">
        <v>4</v>
      </c>
      <c r="M1827" s="2">
        <v>262</v>
      </c>
      <c r="N1827" s="2">
        <v>43</v>
      </c>
      <c r="O1827" s="2">
        <v>8</v>
      </c>
      <c r="P1827" s="2">
        <v>12</v>
      </c>
      <c r="Q1827" s="2">
        <v>0</v>
      </c>
      <c r="R1827" s="2">
        <v>0</v>
      </c>
      <c r="S1827" s="2">
        <v>0</v>
      </c>
      <c r="T1827" s="2">
        <v>12</v>
      </c>
      <c r="U1827" s="2">
        <v>0</v>
      </c>
      <c r="V1827" s="2">
        <v>0</v>
      </c>
      <c r="W1827" s="2">
        <v>0</v>
      </c>
      <c r="X1827" s="2">
        <v>0</v>
      </c>
      <c r="Y1827" s="2">
        <v>25</v>
      </c>
      <c r="Z1827" s="2">
        <v>39</v>
      </c>
      <c r="AA1827" s="2">
        <v>70</v>
      </c>
      <c r="AB1827" s="2">
        <v>6</v>
      </c>
      <c r="AC1827" s="2">
        <v>0</v>
      </c>
      <c r="AD1827" s="2">
        <v>0</v>
      </c>
      <c r="AE1827" s="2">
        <v>0</v>
      </c>
      <c r="AF1827" s="2">
        <v>1</v>
      </c>
      <c r="AG1827" s="2">
        <v>11</v>
      </c>
      <c r="AH1827" s="2">
        <v>1</v>
      </c>
      <c r="AI1827" s="2">
        <v>0</v>
      </c>
      <c r="AJ1827" s="2">
        <v>2</v>
      </c>
      <c r="AK1827" s="2">
        <v>10</v>
      </c>
      <c r="AL1827" s="2">
        <v>0</v>
      </c>
      <c r="AM1827" s="2">
        <v>22</v>
      </c>
      <c r="AN1827" s="3">
        <f>IFERROR(K1827/J1827,"")</f>
        <v>0</v>
      </c>
      <c r="AO1827" s="3">
        <f>IFERROR(L1827/K1827,"")</f>
        <v>0</v>
      </c>
    </row>
    <row r="1828" spans="1:41">
      <c r="A1828" t="s">
        <v>3424</v>
      </c>
      <c r="D1828">
        <v>6200</v>
      </c>
      <c r="E1828" t="s">
        <v>324</v>
      </c>
      <c r="F1828" t="s">
        <v>1419</v>
      </c>
      <c r="I1828" t="b">
        <v>0</v>
      </c>
      <c r="J1828" s="2">
        <v>487</v>
      </c>
      <c r="K1828" s="2">
        <v>213</v>
      </c>
      <c r="L1828" s="2">
        <v>6</v>
      </c>
      <c r="M1828" s="2">
        <v>207</v>
      </c>
      <c r="N1828" s="2">
        <v>36</v>
      </c>
      <c r="O1828" s="2">
        <v>2</v>
      </c>
      <c r="P1828" s="2">
        <v>1</v>
      </c>
      <c r="Q1828" s="2">
        <v>0</v>
      </c>
      <c r="R1828" s="2">
        <v>0</v>
      </c>
      <c r="S1828" s="2">
        <v>0</v>
      </c>
      <c r="T1828" s="2">
        <v>12</v>
      </c>
      <c r="U1828" s="2">
        <v>0</v>
      </c>
      <c r="V1828" s="2">
        <v>0</v>
      </c>
      <c r="W1828" s="2">
        <v>0</v>
      </c>
      <c r="X1828" s="2">
        <v>0</v>
      </c>
      <c r="Y1828" s="2">
        <v>21</v>
      </c>
      <c r="Z1828" s="2">
        <v>40</v>
      </c>
      <c r="AA1828" s="2">
        <v>62</v>
      </c>
      <c r="AB1828" s="2">
        <v>4</v>
      </c>
      <c r="AC1828" s="2">
        <v>0</v>
      </c>
      <c r="AD1828" s="2">
        <v>1</v>
      </c>
      <c r="AE1828" s="2">
        <v>0</v>
      </c>
      <c r="AF1828" s="2">
        <v>0</v>
      </c>
      <c r="AG1828" s="2">
        <v>14</v>
      </c>
      <c r="AH1828" s="2">
        <v>0</v>
      </c>
      <c r="AI1828" s="2">
        <v>0</v>
      </c>
      <c r="AJ1828" s="2">
        <v>2</v>
      </c>
      <c r="AK1828" s="2">
        <v>3</v>
      </c>
      <c r="AL1828" s="2">
        <v>0</v>
      </c>
      <c r="AM1828" s="2">
        <v>9</v>
      </c>
      <c r="AN1828" s="3">
        <f>IFERROR(K1828/J1828,"")</f>
        <v>0</v>
      </c>
      <c r="AO1828" s="3">
        <f>IFERROR(L1828/K1828,"")</f>
        <v>0</v>
      </c>
    </row>
    <row r="1829" spans="1:41">
      <c r="A1829" t="s">
        <v>3425</v>
      </c>
      <c r="D1829">
        <v>6200</v>
      </c>
      <c r="E1829" t="s">
        <v>324</v>
      </c>
      <c r="F1829" t="s">
        <v>1421</v>
      </c>
      <c r="I1829" t="b">
        <v>0</v>
      </c>
      <c r="J1829" s="2">
        <v>656</v>
      </c>
      <c r="K1829" s="2">
        <v>307</v>
      </c>
      <c r="L1829" s="2">
        <v>3</v>
      </c>
      <c r="M1829" s="2">
        <v>304</v>
      </c>
      <c r="N1829" s="2">
        <v>32</v>
      </c>
      <c r="O1829" s="2">
        <v>2</v>
      </c>
      <c r="P1829" s="2">
        <v>0</v>
      </c>
      <c r="Q1829" s="2">
        <v>0</v>
      </c>
      <c r="R1829" s="2">
        <v>0</v>
      </c>
      <c r="S1829" s="2">
        <v>0</v>
      </c>
      <c r="T1829" s="2">
        <v>16</v>
      </c>
      <c r="U1829" s="2">
        <v>0</v>
      </c>
      <c r="V1829" s="2">
        <v>0</v>
      </c>
      <c r="W1829" s="2">
        <v>0</v>
      </c>
      <c r="X1829" s="2">
        <v>0</v>
      </c>
      <c r="Y1829" s="2">
        <v>27</v>
      </c>
      <c r="Z1829" s="2">
        <v>59</v>
      </c>
      <c r="AA1829" s="2">
        <v>106</v>
      </c>
      <c r="AB1829" s="2">
        <v>4</v>
      </c>
      <c r="AC1829" s="2">
        <v>0</v>
      </c>
      <c r="AD1829" s="2">
        <v>0</v>
      </c>
      <c r="AE1829" s="2">
        <v>0</v>
      </c>
      <c r="AF1829" s="2">
        <v>0</v>
      </c>
      <c r="AG1829" s="2">
        <v>26</v>
      </c>
      <c r="AH1829" s="2">
        <v>0</v>
      </c>
      <c r="AI1829" s="2">
        <v>0</v>
      </c>
      <c r="AJ1829" s="2">
        <v>0</v>
      </c>
      <c r="AK1829" s="2">
        <v>3</v>
      </c>
      <c r="AL1829" s="2">
        <v>0</v>
      </c>
      <c r="AM1829" s="2">
        <v>29</v>
      </c>
      <c r="AN1829" s="3">
        <f>IFERROR(K1829/J1829,"")</f>
        <v>0</v>
      </c>
      <c r="AO1829" s="3">
        <f>IFERROR(L1829/K1829,"")</f>
        <v>0</v>
      </c>
    </row>
    <row r="1830" spans="1:41">
      <c r="A1830" t="s">
        <v>3426</v>
      </c>
      <c r="D1830">
        <v>6200</v>
      </c>
      <c r="E1830" t="s">
        <v>324</v>
      </c>
      <c r="F1830" t="s">
        <v>1423</v>
      </c>
      <c r="I1830" t="b">
        <v>0</v>
      </c>
      <c r="J1830" s="2">
        <v>677</v>
      </c>
      <c r="K1830" s="2">
        <v>303</v>
      </c>
      <c r="L1830" s="2">
        <v>6</v>
      </c>
      <c r="M1830" s="2">
        <v>297</v>
      </c>
      <c r="N1830" s="2">
        <v>27</v>
      </c>
      <c r="O1830" s="2">
        <v>4</v>
      </c>
      <c r="P1830" s="2">
        <v>0</v>
      </c>
      <c r="Q1830" s="2">
        <v>0</v>
      </c>
      <c r="R1830" s="2">
        <v>0</v>
      </c>
      <c r="S1830" s="2">
        <v>0</v>
      </c>
      <c r="T1830" s="2">
        <v>14</v>
      </c>
      <c r="U1830" s="2">
        <v>0</v>
      </c>
      <c r="V1830" s="2">
        <v>0</v>
      </c>
      <c r="W1830" s="2">
        <v>0</v>
      </c>
      <c r="X1830" s="2">
        <v>0</v>
      </c>
      <c r="Y1830" s="2">
        <v>27</v>
      </c>
      <c r="Z1830" s="2">
        <v>61</v>
      </c>
      <c r="AA1830" s="2">
        <v>97</v>
      </c>
      <c r="AB1830" s="2">
        <v>6</v>
      </c>
      <c r="AC1830" s="2">
        <v>0</v>
      </c>
      <c r="AD1830" s="2">
        <v>0</v>
      </c>
      <c r="AE1830" s="2">
        <v>0</v>
      </c>
      <c r="AF1830" s="2">
        <v>0</v>
      </c>
      <c r="AG1830" s="2">
        <v>28</v>
      </c>
      <c r="AH1830" s="2">
        <v>0</v>
      </c>
      <c r="AI1830" s="2">
        <v>0</v>
      </c>
      <c r="AJ1830" s="2">
        <v>3</v>
      </c>
      <c r="AK1830" s="2">
        <v>9</v>
      </c>
      <c r="AL1830" s="2">
        <v>1</v>
      </c>
      <c r="AM1830" s="2">
        <v>20</v>
      </c>
      <c r="AN1830" s="3">
        <f>IFERROR(K1830/J1830,"")</f>
        <v>0</v>
      </c>
      <c r="AO1830" s="3">
        <f>IFERROR(L1830/K1830,"")</f>
        <v>0</v>
      </c>
    </row>
    <row r="1831" spans="1:41">
      <c r="A1831" t="s">
        <v>3427</v>
      </c>
      <c r="D1831">
        <v>6200</v>
      </c>
      <c r="E1831" t="s">
        <v>324</v>
      </c>
      <c r="F1831" t="s">
        <v>1425</v>
      </c>
      <c r="I1831" t="b">
        <v>0</v>
      </c>
      <c r="J1831" s="2">
        <v>658</v>
      </c>
      <c r="K1831" s="2">
        <v>384</v>
      </c>
      <c r="L1831" s="2">
        <v>2</v>
      </c>
      <c r="M1831" s="2">
        <v>382</v>
      </c>
      <c r="N1831" s="2">
        <v>56</v>
      </c>
      <c r="O1831" s="2">
        <v>1</v>
      </c>
      <c r="P1831" s="2">
        <v>0</v>
      </c>
      <c r="Q1831" s="2">
        <v>0</v>
      </c>
      <c r="R1831" s="2">
        <v>0</v>
      </c>
      <c r="S1831" s="2">
        <v>0</v>
      </c>
      <c r="T1831" s="2">
        <v>7</v>
      </c>
      <c r="U1831" s="2">
        <v>0</v>
      </c>
      <c r="V1831" s="2">
        <v>0</v>
      </c>
      <c r="W1831" s="2">
        <v>0</v>
      </c>
      <c r="X1831" s="2">
        <v>0</v>
      </c>
      <c r="Y1831" s="2">
        <v>44</v>
      </c>
      <c r="Z1831" s="2">
        <v>69</v>
      </c>
      <c r="AA1831" s="2">
        <v>137</v>
      </c>
      <c r="AB1831" s="2">
        <v>9</v>
      </c>
      <c r="AC1831" s="2">
        <v>0</v>
      </c>
      <c r="AD1831" s="2">
        <v>0</v>
      </c>
      <c r="AE1831" s="2">
        <v>0</v>
      </c>
      <c r="AF1831" s="2">
        <v>0</v>
      </c>
      <c r="AG1831" s="2">
        <v>29</v>
      </c>
      <c r="AH1831" s="2">
        <v>1</v>
      </c>
      <c r="AI1831" s="2">
        <v>0</v>
      </c>
      <c r="AJ1831" s="2">
        <v>5</v>
      </c>
      <c r="AK1831" s="2">
        <v>3</v>
      </c>
      <c r="AL1831" s="2">
        <v>1</v>
      </c>
      <c r="AM1831" s="2">
        <v>20</v>
      </c>
      <c r="AN1831" s="3">
        <f>IFERROR(K1831/J1831,"")</f>
        <v>0</v>
      </c>
      <c r="AO1831" s="3">
        <f>IFERROR(L1831/K1831,"")</f>
        <v>0</v>
      </c>
    </row>
    <row r="1832" spans="1:41">
      <c r="A1832" t="s">
        <v>3428</v>
      </c>
      <c r="D1832">
        <v>6200</v>
      </c>
      <c r="E1832" t="s">
        <v>324</v>
      </c>
      <c r="F1832" t="s">
        <v>1427</v>
      </c>
      <c r="I1832" t="b">
        <v>0</v>
      </c>
      <c r="J1832" s="2">
        <v>692</v>
      </c>
      <c r="K1832" s="2">
        <v>360</v>
      </c>
      <c r="L1832" s="2">
        <v>6</v>
      </c>
      <c r="M1832" s="2">
        <v>354</v>
      </c>
      <c r="N1832" s="2">
        <v>62</v>
      </c>
      <c r="O1832" s="2">
        <v>3</v>
      </c>
      <c r="P1832" s="2">
        <v>1</v>
      </c>
      <c r="Q1832" s="2">
        <v>0</v>
      </c>
      <c r="R1832" s="2">
        <v>0</v>
      </c>
      <c r="S1832" s="2">
        <v>0</v>
      </c>
      <c r="T1832" s="2">
        <v>30</v>
      </c>
      <c r="U1832" s="2">
        <v>0</v>
      </c>
      <c r="V1832" s="2">
        <v>0</v>
      </c>
      <c r="W1832" s="2">
        <v>0</v>
      </c>
      <c r="X1832" s="2">
        <v>0</v>
      </c>
      <c r="Y1832" s="2">
        <v>30</v>
      </c>
      <c r="Z1832" s="2">
        <v>55</v>
      </c>
      <c r="AA1832" s="2">
        <v>105</v>
      </c>
      <c r="AB1832" s="2">
        <v>7</v>
      </c>
      <c r="AC1832" s="2">
        <v>0</v>
      </c>
      <c r="AD1832" s="2">
        <v>0</v>
      </c>
      <c r="AE1832" s="2">
        <v>0</v>
      </c>
      <c r="AF1832" s="2">
        <v>0</v>
      </c>
      <c r="AG1832" s="2">
        <v>35</v>
      </c>
      <c r="AH1832" s="2">
        <v>0</v>
      </c>
      <c r="AI1832" s="2">
        <v>1</v>
      </c>
      <c r="AJ1832" s="2">
        <v>2</v>
      </c>
      <c r="AK1832" s="2">
        <v>6</v>
      </c>
      <c r="AL1832" s="2">
        <v>1</v>
      </c>
      <c r="AM1832" s="2">
        <v>16</v>
      </c>
      <c r="AN1832" s="3">
        <f>IFERROR(K1832/J1832,"")</f>
        <v>0</v>
      </c>
      <c r="AO1832" s="3">
        <f>IFERROR(L1832/K1832,"")</f>
        <v>0</v>
      </c>
    </row>
    <row r="1833" spans="1:41">
      <c r="A1833" t="s">
        <v>3429</v>
      </c>
      <c r="D1833">
        <v>6200</v>
      </c>
      <c r="E1833" t="s">
        <v>324</v>
      </c>
      <c r="F1833" t="s">
        <v>1429</v>
      </c>
      <c r="I1833" t="b">
        <v>0</v>
      </c>
      <c r="J1833" s="2">
        <v>568</v>
      </c>
      <c r="K1833" s="2">
        <v>264</v>
      </c>
      <c r="L1833" s="2">
        <v>7</v>
      </c>
      <c r="M1833" s="2">
        <v>257</v>
      </c>
      <c r="N1833" s="2">
        <v>38</v>
      </c>
      <c r="O1833" s="2">
        <v>2</v>
      </c>
      <c r="P1833" s="2">
        <v>0</v>
      </c>
      <c r="Q1833" s="2">
        <v>0</v>
      </c>
      <c r="R1833" s="2">
        <v>0</v>
      </c>
      <c r="S1833" s="2">
        <v>0</v>
      </c>
      <c r="T1833" s="2">
        <v>12</v>
      </c>
      <c r="U1833" s="2">
        <v>0</v>
      </c>
      <c r="V1833" s="2">
        <v>0</v>
      </c>
      <c r="W1833" s="2">
        <v>0</v>
      </c>
      <c r="X1833" s="2">
        <v>0</v>
      </c>
      <c r="Y1833" s="2">
        <v>31</v>
      </c>
      <c r="Z1833" s="2">
        <v>50</v>
      </c>
      <c r="AA1833" s="2">
        <v>78</v>
      </c>
      <c r="AB1833" s="2">
        <v>3</v>
      </c>
      <c r="AC1833" s="2">
        <v>0</v>
      </c>
      <c r="AD1833" s="2">
        <v>0</v>
      </c>
      <c r="AE1833" s="2">
        <v>0</v>
      </c>
      <c r="AF1833" s="2">
        <v>0</v>
      </c>
      <c r="AG1833" s="2">
        <v>29</v>
      </c>
      <c r="AH1833" s="2">
        <v>0</v>
      </c>
      <c r="AI1833" s="2">
        <v>0</v>
      </c>
      <c r="AJ1833" s="2">
        <v>2</v>
      </c>
      <c r="AK1833" s="2">
        <v>4</v>
      </c>
      <c r="AL1833" s="2">
        <v>0</v>
      </c>
      <c r="AM1833" s="2">
        <v>8</v>
      </c>
      <c r="AN1833" s="3">
        <f>IFERROR(K1833/J1833,"")</f>
        <v>0</v>
      </c>
      <c r="AO1833" s="3">
        <f>IFERROR(L1833/K1833,"")</f>
        <v>0</v>
      </c>
    </row>
    <row r="1834" spans="1:41">
      <c r="A1834" t="s">
        <v>3430</v>
      </c>
      <c r="D1834">
        <v>6200</v>
      </c>
      <c r="E1834" t="s">
        <v>324</v>
      </c>
      <c r="F1834" t="s">
        <v>1431</v>
      </c>
      <c r="I1834" t="b">
        <v>0</v>
      </c>
      <c r="J1834" s="2">
        <v>498</v>
      </c>
      <c r="K1834" s="2">
        <v>232</v>
      </c>
      <c r="L1834" s="2">
        <v>4</v>
      </c>
      <c r="M1834" s="2">
        <v>228</v>
      </c>
      <c r="N1834" s="2">
        <v>34</v>
      </c>
      <c r="O1834" s="2">
        <v>0</v>
      </c>
      <c r="P1834" s="2">
        <v>0</v>
      </c>
      <c r="Q1834" s="2">
        <v>0</v>
      </c>
      <c r="R1834" s="2">
        <v>1</v>
      </c>
      <c r="S1834" s="2">
        <v>0</v>
      </c>
      <c r="T1834" s="2">
        <v>9</v>
      </c>
      <c r="U1834" s="2">
        <v>0</v>
      </c>
      <c r="V1834" s="2">
        <v>0</v>
      </c>
      <c r="W1834" s="2">
        <v>0</v>
      </c>
      <c r="X1834" s="2">
        <v>0</v>
      </c>
      <c r="Y1834" s="2">
        <v>19</v>
      </c>
      <c r="Z1834" s="2">
        <v>48</v>
      </c>
      <c r="AA1834" s="2">
        <v>67</v>
      </c>
      <c r="AB1834" s="2">
        <v>4</v>
      </c>
      <c r="AC1834" s="2">
        <v>0</v>
      </c>
      <c r="AD1834" s="2">
        <v>0</v>
      </c>
      <c r="AE1834" s="2">
        <v>0</v>
      </c>
      <c r="AF1834" s="2">
        <v>0</v>
      </c>
      <c r="AG1834" s="2">
        <v>20</v>
      </c>
      <c r="AH1834" s="2">
        <v>0</v>
      </c>
      <c r="AI1834" s="2">
        <v>0</v>
      </c>
      <c r="AJ1834" s="2">
        <v>3</v>
      </c>
      <c r="AK1834" s="2">
        <v>4</v>
      </c>
      <c r="AL1834" s="2">
        <v>0</v>
      </c>
      <c r="AM1834" s="2">
        <v>19</v>
      </c>
      <c r="AN1834" s="3">
        <f>IFERROR(K1834/J1834,"")</f>
        <v>0</v>
      </c>
      <c r="AO1834" s="3">
        <f>IFERROR(L1834/K1834,"")</f>
        <v>0</v>
      </c>
    </row>
    <row r="1835" spans="1:41">
      <c r="A1835" t="s">
        <v>3431</v>
      </c>
      <c r="D1835">
        <v>6200</v>
      </c>
      <c r="E1835" t="s">
        <v>324</v>
      </c>
      <c r="F1835" t="s">
        <v>1433</v>
      </c>
      <c r="I1835" t="b">
        <v>0</v>
      </c>
      <c r="J1835" s="2">
        <v>610</v>
      </c>
      <c r="K1835" s="2">
        <v>268</v>
      </c>
      <c r="L1835" s="2">
        <v>2</v>
      </c>
      <c r="M1835" s="2">
        <v>266</v>
      </c>
      <c r="N1835" s="2">
        <v>38</v>
      </c>
      <c r="O1835" s="2">
        <v>0</v>
      </c>
      <c r="P1835" s="2">
        <v>1</v>
      </c>
      <c r="Q1835" s="2">
        <v>0</v>
      </c>
      <c r="R1835" s="2">
        <v>0</v>
      </c>
      <c r="S1835" s="2">
        <v>0</v>
      </c>
      <c r="T1835" s="2">
        <v>11</v>
      </c>
      <c r="U1835" s="2">
        <v>0</v>
      </c>
      <c r="V1835" s="2">
        <v>0</v>
      </c>
      <c r="W1835" s="2">
        <v>0</v>
      </c>
      <c r="X1835" s="2">
        <v>0</v>
      </c>
      <c r="Y1835" s="2">
        <v>27</v>
      </c>
      <c r="Z1835" s="2">
        <v>39</v>
      </c>
      <c r="AA1835" s="2">
        <v>88</v>
      </c>
      <c r="AB1835" s="2">
        <v>2</v>
      </c>
      <c r="AC1835" s="2">
        <v>0</v>
      </c>
      <c r="AD1835" s="2">
        <v>0</v>
      </c>
      <c r="AE1835" s="2">
        <v>0</v>
      </c>
      <c r="AF1835" s="2">
        <v>0</v>
      </c>
      <c r="AG1835" s="2">
        <v>22</v>
      </c>
      <c r="AH1835" s="2">
        <v>0</v>
      </c>
      <c r="AI1835" s="2">
        <v>0</v>
      </c>
      <c r="AJ1835" s="2">
        <v>6</v>
      </c>
      <c r="AK1835" s="2">
        <v>3</v>
      </c>
      <c r="AL1835" s="2">
        <v>0</v>
      </c>
      <c r="AM1835" s="2">
        <v>29</v>
      </c>
      <c r="AN1835" s="3">
        <f>IFERROR(K1835/J1835,"")</f>
        <v>0</v>
      </c>
      <c r="AO1835" s="3">
        <f>IFERROR(L1835/K1835,"")</f>
        <v>0</v>
      </c>
    </row>
    <row r="1836" spans="1:41">
      <c r="A1836" t="s">
        <v>3432</v>
      </c>
      <c r="D1836">
        <v>6200</v>
      </c>
      <c r="E1836" t="s">
        <v>324</v>
      </c>
      <c r="F1836" t="s">
        <v>1435</v>
      </c>
      <c r="I1836" t="b">
        <v>0</v>
      </c>
      <c r="J1836" s="2">
        <v>512</v>
      </c>
      <c r="K1836" s="2">
        <v>196</v>
      </c>
      <c r="L1836" s="2">
        <v>2</v>
      </c>
      <c r="M1836" s="2">
        <v>194</v>
      </c>
      <c r="N1836" s="2">
        <v>16</v>
      </c>
      <c r="O1836" s="2">
        <v>5</v>
      </c>
      <c r="P1836" s="2">
        <v>0</v>
      </c>
      <c r="Q1836" s="2">
        <v>0</v>
      </c>
      <c r="R1836" s="2">
        <v>0</v>
      </c>
      <c r="S1836" s="2">
        <v>0</v>
      </c>
      <c r="T1836" s="2">
        <v>8</v>
      </c>
      <c r="U1836" s="2">
        <v>0</v>
      </c>
      <c r="V1836" s="2">
        <v>0</v>
      </c>
      <c r="W1836" s="2">
        <v>0</v>
      </c>
      <c r="X1836" s="2">
        <v>0</v>
      </c>
      <c r="Y1836" s="2">
        <v>16</v>
      </c>
      <c r="Z1836" s="2">
        <v>62</v>
      </c>
      <c r="AA1836" s="2">
        <v>53</v>
      </c>
      <c r="AB1836" s="2">
        <v>7</v>
      </c>
      <c r="AC1836" s="2">
        <v>0</v>
      </c>
      <c r="AD1836" s="2">
        <v>0</v>
      </c>
      <c r="AE1836" s="2">
        <v>0</v>
      </c>
      <c r="AF1836" s="2">
        <v>1</v>
      </c>
      <c r="AG1836" s="2">
        <v>5</v>
      </c>
      <c r="AH1836" s="2">
        <v>1</v>
      </c>
      <c r="AI1836" s="2">
        <v>0</v>
      </c>
      <c r="AJ1836" s="2">
        <v>1</v>
      </c>
      <c r="AK1836" s="2">
        <v>6</v>
      </c>
      <c r="AL1836" s="2">
        <v>0</v>
      </c>
      <c r="AM1836" s="2">
        <v>13</v>
      </c>
      <c r="AN1836" s="3">
        <f>IFERROR(K1836/J1836,"")</f>
        <v>0</v>
      </c>
      <c r="AO1836" s="3">
        <f>IFERROR(L1836/K1836,"")</f>
        <v>0</v>
      </c>
    </row>
    <row r="1837" spans="1:41">
      <c r="A1837" t="s">
        <v>3433</v>
      </c>
      <c r="D1837">
        <v>6200</v>
      </c>
      <c r="E1837" t="s">
        <v>324</v>
      </c>
      <c r="F1837" t="s">
        <v>1437</v>
      </c>
      <c r="I1837" t="b">
        <v>0</v>
      </c>
      <c r="J1837" s="2">
        <v>442</v>
      </c>
      <c r="K1837" s="2">
        <v>219</v>
      </c>
      <c r="L1837" s="2">
        <v>4</v>
      </c>
      <c r="M1837" s="2">
        <v>215</v>
      </c>
      <c r="N1837" s="2">
        <v>35</v>
      </c>
      <c r="O1837" s="2">
        <v>0</v>
      </c>
      <c r="P1837" s="2">
        <v>1</v>
      </c>
      <c r="Q1837" s="2">
        <v>0</v>
      </c>
      <c r="R1837" s="2">
        <v>0</v>
      </c>
      <c r="S1837" s="2">
        <v>0</v>
      </c>
      <c r="T1837" s="2">
        <v>18</v>
      </c>
      <c r="U1837" s="2">
        <v>0</v>
      </c>
      <c r="V1837" s="2">
        <v>0</v>
      </c>
      <c r="W1837" s="2">
        <v>0</v>
      </c>
      <c r="X1837" s="2">
        <v>0</v>
      </c>
      <c r="Y1837" s="2">
        <v>14</v>
      </c>
      <c r="Z1837" s="2">
        <v>25</v>
      </c>
      <c r="AA1837" s="2">
        <v>83</v>
      </c>
      <c r="AB1837" s="2">
        <v>5</v>
      </c>
      <c r="AC1837" s="2">
        <v>0</v>
      </c>
      <c r="AD1837" s="2">
        <v>0</v>
      </c>
      <c r="AE1837" s="2">
        <v>0</v>
      </c>
      <c r="AF1837" s="2">
        <v>0</v>
      </c>
      <c r="AG1837" s="2">
        <v>25</v>
      </c>
      <c r="AH1837" s="2">
        <v>0</v>
      </c>
      <c r="AI1837" s="2">
        <v>0</v>
      </c>
      <c r="AJ1837" s="2">
        <v>0</v>
      </c>
      <c r="AK1837" s="2">
        <v>5</v>
      </c>
      <c r="AL1837" s="2">
        <v>0</v>
      </c>
      <c r="AM1837" s="2">
        <v>4</v>
      </c>
      <c r="AN1837" s="3">
        <f>IFERROR(K1837/J1837,"")</f>
        <v>0</v>
      </c>
      <c r="AO1837" s="3">
        <f>IFERROR(L1837/K1837,"")</f>
        <v>0</v>
      </c>
    </row>
    <row r="1838" spans="1:41">
      <c r="A1838" t="s">
        <v>3434</v>
      </c>
      <c r="D1838">
        <v>6200</v>
      </c>
      <c r="E1838" t="s">
        <v>324</v>
      </c>
      <c r="F1838" t="s">
        <v>1439</v>
      </c>
      <c r="I1838" t="b">
        <v>0</v>
      </c>
      <c r="J1838" s="2">
        <v>521</v>
      </c>
      <c r="K1838" s="2">
        <v>236</v>
      </c>
      <c r="L1838" s="2">
        <v>2</v>
      </c>
      <c r="M1838" s="2">
        <v>234</v>
      </c>
      <c r="N1838" s="2">
        <v>40</v>
      </c>
      <c r="O1838" s="2">
        <v>3</v>
      </c>
      <c r="P1838" s="2">
        <v>0</v>
      </c>
      <c r="Q1838" s="2">
        <v>0</v>
      </c>
      <c r="R1838" s="2">
        <v>0</v>
      </c>
      <c r="S1838" s="2">
        <v>0</v>
      </c>
      <c r="T1838" s="2">
        <v>4</v>
      </c>
      <c r="U1838" s="2">
        <v>0</v>
      </c>
      <c r="V1838" s="2">
        <v>0</v>
      </c>
      <c r="W1838" s="2">
        <v>0</v>
      </c>
      <c r="X1838" s="2">
        <v>0</v>
      </c>
      <c r="Y1838" s="2">
        <v>17</v>
      </c>
      <c r="Z1838" s="2">
        <v>47</v>
      </c>
      <c r="AA1838" s="2">
        <v>88</v>
      </c>
      <c r="AB1838" s="2">
        <v>3</v>
      </c>
      <c r="AC1838" s="2">
        <v>0</v>
      </c>
      <c r="AD1838" s="2">
        <v>0</v>
      </c>
      <c r="AE1838" s="2">
        <v>0</v>
      </c>
      <c r="AF1838" s="2">
        <v>0</v>
      </c>
      <c r="AG1838" s="2">
        <v>13</v>
      </c>
      <c r="AH1838" s="2">
        <v>0</v>
      </c>
      <c r="AI1838" s="2">
        <v>0</v>
      </c>
      <c r="AJ1838" s="2">
        <v>3</v>
      </c>
      <c r="AK1838" s="2">
        <v>3</v>
      </c>
      <c r="AL1838" s="2">
        <v>0</v>
      </c>
      <c r="AM1838" s="2">
        <v>13</v>
      </c>
      <c r="AN1838" s="3">
        <f>IFERROR(K1838/J1838,"")</f>
        <v>0</v>
      </c>
      <c r="AO1838" s="3">
        <f>IFERROR(L1838/K1838,"")</f>
        <v>0</v>
      </c>
    </row>
    <row r="1839" spans="1:41">
      <c r="A1839" t="s">
        <v>3435</v>
      </c>
      <c r="D1839">
        <v>6200</v>
      </c>
      <c r="E1839" t="s">
        <v>324</v>
      </c>
      <c r="F1839" t="s">
        <v>1441</v>
      </c>
      <c r="I1839" t="b">
        <v>0</v>
      </c>
      <c r="J1839" s="2">
        <v>716</v>
      </c>
      <c r="K1839" s="2">
        <v>394</v>
      </c>
      <c r="L1839" s="2">
        <v>4</v>
      </c>
      <c r="M1839" s="2">
        <v>390</v>
      </c>
      <c r="N1839" s="2">
        <v>76</v>
      </c>
      <c r="O1839" s="2">
        <v>0</v>
      </c>
      <c r="P1839" s="2">
        <v>1</v>
      </c>
      <c r="Q1839" s="2">
        <v>0</v>
      </c>
      <c r="R1839" s="2">
        <v>0</v>
      </c>
      <c r="S1839" s="2">
        <v>0</v>
      </c>
      <c r="T1839" s="2">
        <v>35</v>
      </c>
      <c r="U1839" s="2">
        <v>0</v>
      </c>
      <c r="V1839" s="2">
        <v>0</v>
      </c>
      <c r="W1839" s="2">
        <v>0</v>
      </c>
      <c r="X1839" s="2">
        <v>0</v>
      </c>
      <c r="Y1839" s="2">
        <v>45</v>
      </c>
      <c r="Z1839" s="2">
        <v>34</v>
      </c>
      <c r="AA1839" s="2">
        <v>122</v>
      </c>
      <c r="AB1839" s="2">
        <v>8</v>
      </c>
      <c r="AC1839" s="2">
        <v>0</v>
      </c>
      <c r="AD1839" s="2">
        <v>0</v>
      </c>
      <c r="AE1839" s="2">
        <v>0</v>
      </c>
      <c r="AF1839" s="2">
        <v>0</v>
      </c>
      <c r="AG1839" s="2">
        <v>38</v>
      </c>
      <c r="AH1839" s="2">
        <v>0</v>
      </c>
      <c r="AI1839" s="2">
        <v>0</v>
      </c>
      <c r="AJ1839" s="2">
        <v>5</v>
      </c>
      <c r="AK1839" s="2">
        <v>9</v>
      </c>
      <c r="AL1839" s="2">
        <v>0</v>
      </c>
      <c r="AM1839" s="2">
        <v>17</v>
      </c>
      <c r="AN1839" s="3">
        <f>IFERROR(K1839/J1839,"")</f>
        <v>0</v>
      </c>
      <c r="AO1839" s="3">
        <f>IFERROR(L1839/K1839,"")</f>
        <v>0</v>
      </c>
    </row>
    <row r="1840" spans="1:41">
      <c r="A1840" t="s">
        <v>3436</v>
      </c>
      <c r="D1840">
        <v>6200</v>
      </c>
      <c r="E1840" t="s">
        <v>324</v>
      </c>
      <c r="F1840" t="s">
        <v>1443</v>
      </c>
      <c r="I1840" t="b">
        <v>0</v>
      </c>
      <c r="J1840" s="2">
        <v>738</v>
      </c>
      <c r="K1840" s="2">
        <v>379</v>
      </c>
      <c r="L1840" s="2">
        <v>5</v>
      </c>
      <c r="M1840" s="2">
        <v>374</v>
      </c>
      <c r="N1840" s="2">
        <v>62</v>
      </c>
      <c r="O1840" s="2">
        <v>3</v>
      </c>
      <c r="P1840" s="2">
        <v>0</v>
      </c>
      <c r="Q1840" s="2">
        <v>0</v>
      </c>
      <c r="R1840" s="2">
        <v>0</v>
      </c>
      <c r="S1840" s="2">
        <v>1</v>
      </c>
      <c r="T1840" s="2">
        <v>24</v>
      </c>
      <c r="U1840" s="2">
        <v>0</v>
      </c>
      <c r="V1840" s="2">
        <v>0</v>
      </c>
      <c r="W1840" s="2">
        <v>0</v>
      </c>
      <c r="X1840" s="2">
        <v>0</v>
      </c>
      <c r="Y1840" s="2">
        <v>39</v>
      </c>
      <c r="Z1840" s="2">
        <v>63</v>
      </c>
      <c r="AA1840" s="2">
        <v>125</v>
      </c>
      <c r="AB1840" s="2">
        <v>8</v>
      </c>
      <c r="AC1840" s="2">
        <v>0</v>
      </c>
      <c r="AD1840" s="2">
        <v>0</v>
      </c>
      <c r="AE1840" s="2">
        <v>0</v>
      </c>
      <c r="AF1840" s="2">
        <v>0</v>
      </c>
      <c r="AG1840" s="2">
        <v>27</v>
      </c>
      <c r="AH1840" s="2">
        <v>1</v>
      </c>
      <c r="AI1840" s="2">
        <v>0</v>
      </c>
      <c r="AJ1840" s="2">
        <v>3</v>
      </c>
      <c r="AK1840" s="2">
        <v>6</v>
      </c>
      <c r="AL1840" s="2">
        <v>0</v>
      </c>
      <c r="AM1840" s="2">
        <v>12</v>
      </c>
      <c r="AN1840" s="3">
        <f>IFERROR(K1840/J1840,"")</f>
        <v>0</v>
      </c>
      <c r="AO1840" s="3">
        <f>IFERROR(L1840/K1840,"")</f>
        <v>0</v>
      </c>
    </row>
    <row r="1841" spans="1:41">
      <c r="A1841" t="s">
        <v>3437</v>
      </c>
      <c r="D1841">
        <v>6200</v>
      </c>
      <c r="E1841" t="s">
        <v>324</v>
      </c>
      <c r="F1841" t="s">
        <v>1445</v>
      </c>
      <c r="I1841" t="b">
        <v>0</v>
      </c>
      <c r="J1841" s="2">
        <v>588</v>
      </c>
      <c r="K1841" s="2">
        <v>261</v>
      </c>
      <c r="L1841" s="2">
        <v>10</v>
      </c>
      <c r="M1841" s="2">
        <v>251</v>
      </c>
      <c r="N1841" s="2">
        <v>21</v>
      </c>
      <c r="O1841" s="2">
        <v>1</v>
      </c>
      <c r="P1841" s="2">
        <v>0</v>
      </c>
      <c r="Q1841" s="2">
        <v>0</v>
      </c>
      <c r="R1841" s="2">
        <v>0</v>
      </c>
      <c r="S1841" s="2">
        <v>0</v>
      </c>
      <c r="T1841" s="2">
        <v>8</v>
      </c>
      <c r="U1841" s="2">
        <v>0</v>
      </c>
      <c r="V1841" s="2">
        <v>0</v>
      </c>
      <c r="W1841" s="2">
        <v>0</v>
      </c>
      <c r="X1841" s="2">
        <v>0</v>
      </c>
      <c r="Y1841" s="2">
        <v>20</v>
      </c>
      <c r="Z1841" s="2">
        <v>48</v>
      </c>
      <c r="AA1841" s="2">
        <v>92</v>
      </c>
      <c r="AB1841" s="2">
        <v>4</v>
      </c>
      <c r="AC1841" s="2">
        <v>0</v>
      </c>
      <c r="AD1841" s="2">
        <v>0</v>
      </c>
      <c r="AE1841" s="2">
        <v>0</v>
      </c>
      <c r="AF1841" s="2">
        <v>0</v>
      </c>
      <c r="AG1841" s="2">
        <v>23</v>
      </c>
      <c r="AH1841" s="2">
        <v>0</v>
      </c>
      <c r="AI1841" s="2">
        <v>0</v>
      </c>
      <c r="AJ1841" s="2">
        <v>1</v>
      </c>
      <c r="AK1841" s="2">
        <v>1</v>
      </c>
      <c r="AL1841" s="2">
        <v>2</v>
      </c>
      <c r="AM1841" s="2">
        <v>30</v>
      </c>
      <c r="AN1841" s="3">
        <f>IFERROR(K1841/J1841,"")</f>
        <v>0</v>
      </c>
      <c r="AO1841" s="3">
        <f>IFERROR(L1841/K1841,"")</f>
        <v>0</v>
      </c>
    </row>
    <row r="1842" spans="1:41">
      <c r="A1842" t="s">
        <v>3438</v>
      </c>
      <c r="D1842">
        <v>6200</v>
      </c>
      <c r="E1842" t="s">
        <v>324</v>
      </c>
      <c r="F1842" t="s">
        <v>1447</v>
      </c>
      <c r="I1842" t="b">
        <v>0</v>
      </c>
      <c r="J1842" s="2">
        <v>583</v>
      </c>
      <c r="K1842" s="2">
        <v>301</v>
      </c>
      <c r="L1842" s="2">
        <v>6</v>
      </c>
      <c r="M1842" s="2">
        <v>295</v>
      </c>
      <c r="N1842" s="2">
        <v>33</v>
      </c>
      <c r="O1842" s="2">
        <v>1</v>
      </c>
      <c r="P1842" s="2">
        <v>0</v>
      </c>
      <c r="Q1842" s="2">
        <v>0</v>
      </c>
      <c r="R1842" s="2">
        <v>0</v>
      </c>
      <c r="S1842" s="2">
        <v>0</v>
      </c>
      <c r="T1842" s="2">
        <v>17</v>
      </c>
      <c r="U1842" s="2">
        <v>0</v>
      </c>
      <c r="V1842" s="2">
        <v>0</v>
      </c>
      <c r="W1842" s="2">
        <v>0</v>
      </c>
      <c r="X1842" s="2">
        <v>0</v>
      </c>
      <c r="Y1842" s="2">
        <v>30</v>
      </c>
      <c r="Z1842" s="2">
        <v>35</v>
      </c>
      <c r="AA1842" s="2">
        <v>87</v>
      </c>
      <c r="AB1842" s="2">
        <v>3</v>
      </c>
      <c r="AC1842" s="2">
        <v>0</v>
      </c>
      <c r="AD1842" s="2">
        <v>0</v>
      </c>
      <c r="AE1842" s="2">
        <v>0</v>
      </c>
      <c r="AF1842" s="2">
        <v>0</v>
      </c>
      <c r="AG1842" s="2">
        <v>42</v>
      </c>
      <c r="AH1842" s="2">
        <v>0</v>
      </c>
      <c r="AI1842" s="2">
        <v>0</v>
      </c>
      <c r="AJ1842" s="2">
        <v>8</v>
      </c>
      <c r="AK1842" s="2">
        <v>3</v>
      </c>
      <c r="AL1842" s="2">
        <v>0</v>
      </c>
      <c r="AM1842" s="2">
        <v>36</v>
      </c>
      <c r="AN1842" s="3">
        <f>IFERROR(K1842/J1842,"")</f>
        <v>0</v>
      </c>
      <c r="AO1842" s="3">
        <f>IFERROR(L1842/K1842,"")</f>
        <v>0</v>
      </c>
    </row>
    <row r="1843" spans="1:41">
      <c r="A1843" t="s">
        <v>3439</v>
      </c>
      <c r="D1843">
        <v>6200</v>
      </c>
      <c r="E1843" t="s">
        <v>324</v>
      </c>
      <c r="F1843" t="s">
        <v>1449</v>
      </c>
      <c r="I1843" t="b">
        <v>0</v>
      </c>
      <c r="J1843" s="2">
        <v>700</v>
      </c>
      <c r="K1843" s="2">
        <v>423</v>
      </c>
      <c r="L1843" s="2">
        <v>4</v>
      </c>
      <c r="M1843" s="2">
        <v>419</v>
      </c>
      <c r="N1843" s="2">
        <v>61</v>
      </c>
      <c r="O1843" s="2">
        <v>2</v>
      </c>
      <c r="P1843" s="2">
        <v>1</v>
      </c>
      <c r="Q1843" s="2">
        <v>0</v>
      </c>
      <c r="R1843" s="2">
        <v>0</v>
      </c>
      <c r="S1843" s="2">
        <v>0</v>
      </c>
      <c r="T1843" s="2">
        <v>29</v>
      </c>
      <c r="U1843" s="2">
        <v>0</v>
      </c>
      <c r="V1843" s="2">
        <v>0</v>
      </c>
      <c r="W1843" s="2">
        <v>0</v>
      </c>
      <c r="X1843" s="2">
        <v>0</v>
      </c>
      <c r="Y1843" s="2">
        <v>39</v>
      </c>
      <c r="Z1843" s="2">
        <v>50</v>
      </c>
      <c r="AA1843" s="2">
        <v>152</v>
      </c>
      <c r="AB1843" s="2">
        <v>3</v>
      </c>
      <c r="AC1843" s="2">
        <v>0</v>
      </c>
      <c r="AD1843" s="2">
        <v>0</v>
      </c>
      <c r="AE1843" s="2">
        <v>0</v>
      </c>
      <c r="AF1843" s="2">
        <v>0</v>
      </c>
      <c r="AG1843" s="2">
        <v>49</v>
      </c>
      <c r="AH1843" s="2">
        <v>0</v>
      </c>
      <c r="AI1843" s="2">
        <v>0</v>
      </c>
      <c r="AJ1843" s="2">
        <v>4</v>
      </c>
      <c r="AK1843" s="2">
        <v>8</v>
      </c>
      <c r="AL1843" s="2">
        <v>1</v>
      </c>
      <c r="AM1843" s="2">
        <v>20</v>
      </c>
      <c r="AN1843" s="3">
        <f>IFERROR(K1843/J1843,"")</f>
        <v>0</v>
      </c>
      <c r="AO1843" s="3">
        <f>IFERROR(L1843/K1843,"")</f>
        <v>0</v>
      </c>
    </row>
    <row r="1844" spans="1:41">
      <c r="A1844" t="s">
        <v>3440</v>
      </c>
      <c r="D1844">
        <v>6200</v>
      </c>
      <c r="E1844" t="s">
        <v>324</v>
      </c>
      <c r="F1844" t="s">
        <v>1451</v>
      </c>
      <c r="I1844" t="b">
        <v>0</v>
      </c>
      <c r="J1844" s="2">
        <v>586</v>
      </c>
      <c r="K1844" s="2">
        <v>329</v>
      </c>
      <c r="L1844" s="2">
        <v>3</v>
      </c>
      <c r="M1844" s="2">
        <v>326</v>
      </c>
      <c r="N1844" s="2">
        <v>44</v>
      </c>
      <c r="O1844" s="2">
        <v>3</v>
      </c>
      <c r="P1844" s="2">
        <v>1</v>
      </c>
      <c r="Q1844" s="2">
        <v>0</v>
      </c>
      <c r="R1844" s="2">
        <v>0</v>
      </c>
      <c r="S1844" s="2">
        <v>0</v>
      </c>
      <c r="T1844" s="2">
        <v>16</v>
      </c>
      <c r="U1844" s="2">
        <v>0</v>
      </c>
      <c r="V1844" s="2">
        <v>0</v>
      </c>
      <c r="W1844" s="2">
        <v>0</v>
      </c>
      <c r="X1844" s="2">
        <v>0</v>
      </c>
      <c r="Y1844" s="2">
        <v>41</v>
      </c>
      <c r="Z1844" s="2">
        <v>50</v>
      </c>
      <c r="AA1844" s="2">
        <v>105</v>
      </c>
      <c r="AB1844" s="2">
        <v>6</v>
      </c>
      <c r="AC1844" s="2">
        <v>0</v>
      </c>
      <c r="AD1844" s="2">
        <v>0</v>
      </c>
      <c r="AE1844" s="2">
        <v>0</v>
      </c>
      <c r="AF1844" s="2">
        <v>0</v>
      </c>
      <c r="AG1844" s="2">
        <v>29</v>
      </c>
      <c r="AH1844" s="2">
        <v>0</v>
      </c>
      <c r="AI1844" s="2">
        <v>1</v>
      </c>
      <c r="AJ1844" s="2">
        <v>1</v>
      </c>
      <c r="AK1844" s="2">
        <v>9</v>
      </c>
      <c r="AL1844" s="2">
        <v>0</v>
      </c>
      <c r="AM1844" s="2">
        <v>20</v>
      </c>
      <c r="AN1844" s="3">
        <f>IFERROR(K1844/J1844,"")</f>
        <v>0</v>
      </c>
      <c r="AO1844" s="3">
        <f>IFERROR(L1844/K1844,"")</f>
        <v>0</v>
      </c>
    </row>
    <row r="1845" spans="1:41">
      <c r="A1845" t="s">
        <v>3441</v>
      </c>
      <c r="D1845">
        <v>6200</v>
      </c>
      <c r="E1845" t="s">
        <v>324</v>
      </c>
      <c r="F1845" t="s">
        <v>1453</v>
      </c>
      <c r="I1845" t="b">
        <v>0</v>
      </c>
      <c r="J1845" s="2">
        <v>742</v>
      </c>
      <c r="K1845" s="2">
        <v>378</v>
      </c>
      <c r="L1845" s="2">
        <v>10</v>
      </c>
      <c r="M1845" s="2">
        <v>368</v>
      </c>
      <c r="N1845" s="2">
        <v>26</v>
      </c>
      <c r="O1845" s="2">
        <v>1</v>
      </c>
      <c r="P1845" s="2">
        <v>6</v>
      </c>
      <c r="Q1845" s="2">
        <v>0</v>
      </c>
      <c r="R1845" s="2">
        <v>0</v>
      </c>
      <c r="S1845" s="2">
        <v>0</v>
      </c>
      <c r="T1845" s="2">
        <v>21</v>
      </c>
      <c r="U1845" s="2">
        <v>0</v>
      </c>
      <c r="V1845" s="2">
        <v>0</v>
      </c>
      <c r="W1845" s="2">
        <v>0</v>
      </c>
      <c r="X1845" s="2">
        <v>0</v>
      </c>
      <c r="Y1845" s="2">
        <v>32</v>
      </c>
      <c r="Z1845" s="2">
        <v>67</v>
      </c>
      <c r="AA1845" s="2">
        <v>151</v>
      </c>
      <c r="AB1845" s="2">
        <v>1</v>
      </c>
      <c r="AC1845" s="2">
        <v>0</v>
      </c>
      <c r="AD1845" s="2">
        <v>0</v>
      </c>
      <c r="AE1845" s="2">
        <v>0</v>
      </c>
      <c r="AF1845" s="2">
        <v>0</v>
      </c>
      <c r="AG1845" s="2">
        <v>29</v>
      </c>
      <c r="AH1845" s="2">
        <v>0</v>
      </c>
      <c r="AI1845" s="2">
        <v>0</v>
      </c>
      <c r="AJ1845" s="2">
        <v>1</v>
      </c>
      <c r="AK1845" s="2">
        <v>4</v>
      </c>
      <c r="AL1845" s="2">
        <v>0</v>
      </c>
      <c r="AM1845" s="2">
        <v>29</v>
      </c>
      <c r="AN1845" s="3">
        <f>IFERROR(K1845/J1845,"")</f>
        <v>0</v>
      </c>
      <c r="AO1845" s="3">
        <f>IFERROR(L1845/K1845,"")</f>
        <v>0</v>
      </c>
    </row>
    <row r="1846" spans="1:41">
      <c r="A1846" t="s">
        <v>3442</v>
      </c>
      <c r="D1846">
        <v>6200</v>
      </c>
      <c r="E1846" t="s">
        <v>324</v>
      </c>
      <c r="F1846" t="s">
        <v>1563</v>
      </c>
      <c r="I1846" t="b">
        <v>0</v>
      </c>
      <c r="J1846" s="2">
        <v>630</v>
      </c>
      <c r="K1846" s="2">
        <v>340</v>
      </c>
      <c r="L1846" s="2">
        <v>4</v>
      </c>
      <c r="M1846" s="2">
        <v>336</v>
      </c>
      <c r="N1846" s="2">
        <v>69</v>
      </c>
      <c r="O1846" s="2">
        <v>1</v>
      </c>
      <c r="P1846" s="2">
        <v>0</v>
      </c>
      <c r="Q1846" s="2">
        <v>0</v>
      </c>
      <c r="R1846" s="2">
        <v>0</v>
      </c>
      <c r="S1846" s="2">
        <v>0</v>
      </c>
      <c r="T1846" s="2">
        <v>13</v>
      </c>
      <c r="U1846" s="2">
        <v>0</v>
      </c>
      <c r="V1846" s="2">
        <v>0</v>
      </c>
      <c r="W1846" s="2">
        <v>0</v>
      </c>
      <c r="X1846" s="2">
        <v>0</v>
      </c>
      <c r="Y1846" s="2">
        <v>29</v>
      </c>
      <c r="Z1846" s="2">
        <v>42</v>
      </c>
      <c r="AA1846" s="2">
        <v>108</v>
      </c>
      <c r="AB1846" s="2">
        <v>3</v>
      </c>
      <c r="AC1846" s="2">
        <v>0</v>
      </c>
      <c r="AD1846" s="2">
        <v>0</v>
      </c>
      <c r="AE1846" s="2">
        <v>0</v>
      </c>
      <c r="AF1846" s="2">
        <v>0</v>
      </c>
      <c r="AG1846" s="2">
        <v>37</v>
      </c>
      <c r="AH1846" s="2">
        <v>0</v>
      </c>
      <c r="AI1846" s="2">
        <v>0</v>
      </c>
      <c r="AJ1846" s="2">
        <v>6</v>
      </c>
      <c r="AK1846" s="2">
        <v>8</v>
      </c>
      <c r="AL1846" s="2">
        <v>0</v>
      </c>
      <c r="AM1846" s="2">
        <v>20</v>
      </c>
      <c r="AN1846" s="3">
        <f>IFERROR(K1846/J1846,"")</f>
        <v>0</v>
      </c>
      <c r="AO1846" s="3">
        <f>IFERROR(L1846/K1846,"")</f>
        <v>0</v>
      </c>
    </row>
    <row r="1847" spans="1:41">
      <c r="A1847" t="s">
        <v>3443</v>
      </c>
      <c r="D1847">
        <v>6200</v>
      </c>
      <c r="E1847" t="s">
        <v>324</v>
      </c>
      <c r="F1847" t="s">
        <v>1455</v>
      </c>
      <c r="I1847" t="b">
        <v>0</v>
      </c>
      <c r="J1847" s="2">
        <v>598</v>
      </c>
      <c r="K1847" s="2">
        <v>320</v>
      </c>
      <c r="L1847" s="2">
        <v>11</v>
      </c>
      <c r="M1847" s="2">
        <v>309</v>
      </c>
      <c r="N1847" s="2">
        <v>35</v>
      </c>
      <c r="O1847" s="2">
        <v>1</v>
      </c>
      <c r="P1847" s="2">
        <v>1</v>
      </c>
      <c r="Q1847" s="2">
        <v>0</v>
      </c>
      <c r="R1847" s="2">
        <v>0</v>
      </c>
      <c r="S1847" s="2">
        <v>3</v>
      </c>
      <c r="T1847" s="2">
        <v>13</v>
      </c>
      <c r="U1847" s="2">
        <v>0</v>
      </c>
      <c r="V1847" s="2">
        <v>0</v>
      </c>
      <c r="W1847" s="2">
        <v>0</v>
      </c>
      <c r="X1847" s="2">
        <v>0</v>
      </c>
      <c r="Y1847" s="2">
        <v>27</v>
      </c>
      <c r="Z1847" s="2">
        <v>66</v>
      </c>
      <c r="AA1847" s="2">
        <v>97</v>
      </c>
      <c r="AB1847" s="2">
        <v>3</v>
      </c>
      <c r="AC1847" s="2">
        <v>0</v>
      </c>
      <c r="AD1847" s="2">
        <v>0</v>
      </c>
      <c r="AE1847" s="2">
        <v>0</v>
      </c>
      <c r="AF1847" s="2">
        <v>0</v>
      </c>
      <c r="AG1847" s="2">
        <v>37</v>
      </c>
      <c r="AH1847" s="2">
        <v>0</v>
      </c>
      <c r="AI1847" s="2">
        <v>0</v>
      </c>
      <c r="AJ1847" s="2">
        <v>2</v>
      </c>
      <c r="AK1847" s="2">
        <v>6</v>
      </c>
      <c r="AL1847" s="2">
        <v>0</v>
      </c>
      <c r="AM1847" s="2">
        <v>18</v>
      </c>
      <c r="AN1847" s="3">
        <f>IFERROR(K1847/J1847,"")</f>
        <v>0</v>
      </c>
      <c r="AO1847" s="3">
        <f>IFERROR(L1847/K1847,"")</f>
        <v>0</v>
      </c>
    </row>
    <row r="1848" spans="1:41">
      <c r="A1848" t="s">
        <v>3444</v>
      </c>
      <c r="D1848">
        <v>6200</v>
      </c>
      <c r="E1848" t="s">
        <v>324</v>
      </c>
      <c r="F1848" t="s">
        <v>1566</v>
      </c>
      <c r="I1848" t="b">
        <v>0</v>
      </c>
      <c r="J1848" s="2">
        <v>627</v>
      </c>
      <c r="K1848" s="2">
        <v>353</v>
      </c>
      <c r="L1848" s="2">
        <v>4</v>
      </c>
      <c r="M1848" s="2">
        <v>349</v>
      </c>
      <c r="N1848" s="2">
        <v>62</v>
      </c>
      <c r="O1848" s="2">
        <v>1</v>
      </c>
      <c r="P1848" s="2">
        <v>1</v>
      </c>
      <c r="Q1848" s="2">
        <v>0</v>
      </c>
      <c r="R1848" s="2">
        <v>0</v>
      </c>
      <c r="S1848" s="2">
        <v>0</v>
      </c>
      <c r="T1848" s="2">
        <v>18</v>
      </c>
      <c r="U1848" s="2">
        <v>0</v>
      </c>
      <c r="V1848" s="2">
        <v>0</v>
      </c>
      <c r="W1848" s="2">
        <v>0</v>
      </c>
      <c r="X1848" s="2">
        <v>0</v>
      </c>
      <c r="Y1848" s="2">
        <v>44</v>
      </c>
      <c r="Z1848" s="2">
        <v>35</v>
      </c>
      <c r="AA1848" s="2">
        <v>137</v>
      </c>
      <c r="AB1848" s="2">
        <v>6</v>
      </c>
      <c r="AC1848" s="2">
        <v>0</v>
      </c>
      <c r="AD1848" s="2">
        <v>0</v>
      </c>
      <c r="AE1848" s="2">
        <v>0</v>
      </c>
      <c r="AF1848" s="2">
        <v>0</v>
      </c>
      <c r="AG1848" s="2">
        <v>23</v>
      </c>
      <c r="AH1848" s="2">
        <v>0</v>
      </c>
      <c r="AI1848" s="2">
        <v>0</v>
      </c>
      <c r="AJ1848" s="2">
        <v>2</v>
      </c>
      <c r="AK1848" s="2">
        <v>6</v>
      </c>
      <c r="AL1848" s="2">
        <v>0</v>
      </c>
      <c r="AM1848" s="2">
        <v>14</v>
      </c>
      <c r="AN1848" s="3">
        <f>IFERROR(K1848/J1848,"")</f>
        <v>0</v>
      </c>
      <c r="AO1848" s="3">
        <f>IFERROR(L1848/K1848,"")</f>
        <v>0</v>
      </c>
    </row>
    <row r="1849" spans="1:41">
      <c r="A1849" t="s">
        <v>3445</v>
      </c>
      <c r="D1849">
        <v>6200</v>
      </c>
      <c r="E1849" t="s">
        <v>324</v>
      </c>
      <c r="F1849" t="s">
        <v>1457</v>
      </c>
      <c r="I1849" t="b">
        <v>0</v>
      </c>
      <c r="J1849" s="2">
        <v>638</v>
      </c>
      <c r="K1849" s="2">
        <v>357</v>
      </c>
      <c r="L1849" s="2">
        <v>12</v>
      </c>
      <c r="M1849" s="2">
        <v>345</v>
      </c>
      <c r="N1849" s="2">
        <v>45</v>
      </c>
      <c r="O1849" s="2">
        <v>2</v>
      </c>
      <c r="P1849" s="2">
        <v>0</v>
      </c>
      <c r="Q1849" s="2">
        <v>0</v>
      </c>
      <c r="R1849" s="2">
        <v>0</v>
      </c>
      <c r="S1849" s="2">
        <v>0</v>
      </c>
      <c r="T1849" s="2">
        <v>15</v>
      </c>
      <c r="U1849" s="2">
        <v>0</v>
      </c>
      <c r="V1849" s="2">
        <v>0</v>
      </c>
      <c r="W1849" s="2">
        <v>0</v>
      </c>
      <c r="X1849" s="2">
        <v>0</v>
      </c>
      <c r="Y1849" s="2">
        <v>33</v>
      </c>
      <c r="Z1849" s="2">
        <v>61</v>
      </c>
      <c r="AA1849" s="2">
        <v>111</v>
      </c>
      <c r="AB1849" s="2">
        <v>7</v>
      </c>
      <c r="AC1849" s="2">
        <v>0</v>
      </c>
      <c r="AD1849" s="2">
        <v>0</v>
      </c>
      <c r="AE1849" s="2">
        <v>0</v>
      </c>
      <c r="AF1849" s="2">
        <v>0</v>
      </c>
      <c r="AG1849" s="2">
        <v>27</v>
      </c>
      <c r="AH1849" s="2">
        <v>1</v>
      </c>
      <c r="AI1849" s="2">
        <v>0</v>
      </c>
      <c r="AJ1849" s="2">
        <v>3</v>
      </c>
      <c r="AK1849" s="2">
        <v>7</v>
      </c>
      <c r="AL1849" s="2">
        <v>0</v>
      </c>
      <c r="AM1849" s="2">
        <v>33</v>
      </c>
      <c r="AN1849" s="3">
        <f>IFERROR(K1849/J1849,"")</f>
        <v>0</v>
      </c>
      <c r="AO1849" s="3">
        <f>IFERROR(L1849/K1849,"")</f>
        <v>0</v>
      </c>
    </row>
    <row r="1850" spans="1:41">
      <c r="A1850" t="s">
        <v>3446</v>
      </c>
      <c r="D1850">
        <v>6200</v>
      </c>
      <c r="E1850" t="s">
        <v>324</v>
      </c>
      <c r="F1850" t="s">
        <v>1459</v>
      </c>
      <c r="I1850" t="b">
        <v>0</v>
      </c>
      <c r="J1850" s="2">
        <v>577</v>
      </c>
      <c r="K1850" s="2">
        <v>348</v>
      </c>
      <c r="L1850" s="2">
        <v>10</v>
      </c>
      <c r="M1850" s="2">
        <v>338</v>
      </c>
      <c r="N1850" s="2">
        <v>81</v>
      </c>
      <c r="O1850" s="2">
        <v>3</v>
      </c>
      <c r="P1850" s="2">
        <v>0</v>
      </c>
      <c r="Q1850" s="2">
        <v>0</v>
      </c>
      <c r="R1850" s="2">
        <v>0</v>
      </c>
      <c r="S1850" s="2">
        <v>0</v>
      </c>
      <c r="T1850" s="2">
        <v>16</v>
      </c>
      <c r="U1850" s="2">
        <v>0</v>
      </c>
      <c r="V1850" s="2">
        <v>0</v>
      </c>
      <c r="W1850" s="2">
        <v>0</v>
      </c>
      <c r="X1850" s="2">
        <v>0</v>
      </c>
      <c r="Y1850" s="2">
        <v>30</v>
      </c>
      <c r="Z1850" s="2">
        <v>43</v>
      </c>
      <c r="AA1850" s="2">
        <v>98</v>
      </c>
      <c r="AB1850" s="2">
        <v>4</v>
      </c>
      <c r="AC1850" s="2">
        <v>0</v>
      </c>
      <c r="AD1850" s="2">
        <v>0</v>
      </c>
      <c r="AE1850" s="2">
        <v>0</v>
      </c>
      <c r="AF1850" s="2">
        <v>0</v>
      </c>
      <c r="AG1850" s="2">
        <v>39</v>
      </c>
      <c r="AH1850" s="2">
        <v>1</v>
      </c>
      <c r="AI1850" s="2">
        <v>0</v>
      </c>
      <c r="AJ1850" s="2">
        <v>4</v>
      </c>
      <c r="AK1850" s="2">
        <v>5</v>
      </c>
      <c r="AL1850" s="2">
        <v>1</v>
      </c>
      <c r="AM1850" s="2">
        <v>13</v>
      </c>
      <c r="AN1850" s="3">
        <f>IFERROR(K1850/J1850,"")</f>
        <v>0</v>
      </c>
      <c r="AO1850" s="3">
        <f>IFERROR(L1850/K1850,"")</f>
        <v>0</v>
      </c>
    </row>
    <row r="1851" spans="1:41">
      <c r="A1851" t="s">
        <v>3447</v>
      </c>
      <c r="D1851">
        <v>6200</v>
      </c>
      <c r="E1851" t="s">
        <v>324</v>
      </c>
      <c r="F1851" t="s">
        <v>1461</v>
      </c>
      <c r="I1851" t="b">
        <v>0</v>
      </c>
      <c r="J1851" s="2">
        <v>568</v>
      </c>
      <c r="K1851" s="2">
        <v>331</v>
      </c>
      <c r="L1851" s="2">
        <v>11</v>
      </c>
      <c r="M1851" s="2">
        <v>320</v>
      </c>
      <c r="N1851" s="2">
        <v>40</v>
      </c>
      <c r="O1851" s="2">
        <v>2</v>
      </c>
      <c r="P1851" s="2">
        <v>0</v>
      </c>
      <c r="Q1851" s="2">
        <v>0</v>
      </c>
      <c r="R1851" s="2">
        <v>0</v>
      </c>
      <c r="S1851" s="2">
        <v>0</v>
      </c>
      <c r="T1851" s="2">
        <v>16</v>
      </c>
      <c r="U1851" s="2">
        <v>0</v>
      </c>
      <c r="V1851" s="2">
        <v>0</v>
      </c>
      <c r="W1851" s="2">
        <v>0</v>
      </c>
      <c r="X1851" s="2">
        <v>0</v>
      </c>
      <c r="Y1851" s="2">
        <v>38</v>
      </c>
      <c r="Z1851" s="2">
        <v>39</v>
      </c>
      <c r="AA1851" s="2">
        <v>115</v>
      </c>
      <c r="AB1851" s="2">
        <v>4</v>
      </c>
      <c r="AC1851" s="2">
        <v>0</v>
      </c>
      <c r="AD1851" s="2">
        <v>0</v>
      </c>
      <c r="AE1851" s="2">
        <v>0</v>
      </c>
      <c r="AF1851" s="2">
        <v>1</v>
      </c>
      <c r="AG1851" s="2">
        <v>29</v>
      </c>
      <c r="AH1851" s="2">
        <v>0</v>
      </c>
      <c r="AI1851" s="2">
        <v>0</v>
      </c>
      <c r="AJ1851" s="2">
        <v>6</v>
      </c>
      <c r="AK1851" s="2">
        <v>5</v>
      </c>
      <c r="AL1851" s="2">
        <v>0</v>
      </c>
      <c r="AM1851" s="2">
        <v>25</v>
      </c>
      <c r="AN1851" s="3">
        <f>IFERROR(K1851/J1851,"")</f>
        <v>0</v>
      </c>
      <c r="AO1851" s="3">
        <f>IFERROR(L1851/K1851,"")</f>
        <v>0</v>
      </c>
    </row>
    <row r="1852" spans="1:41">
      <c r="A1852" t="s">
        <v>3448</v>
      </c>
      <c r="D1852">
        <v>6200</v>
      </c>
      <c r="E1852" t="s">
        <v>324</v>
      </c>
      <c r="F1852" t="s">
        <v>1463</v>
      </c>
      <c r="I1852" t="b">
        <v>0</v>
      </c>
      <c r="J1852" s="2">
        <v>622</v>
      </c>
      <c r="K1852" s="2">
        <v>434</v>
      </c>
      <c r="L1852" s="2">
        <v>4</v>
      </c>
      <c r="M1852" s="2">
        <v>430</v>
      </c>
      <c r="N1852" s="2">
        <v>80</v>
      </c>
      <c r="O1852" s="2">
        <v>0</v>
      </c>
      <c r="P1852" s="2">
        <v>0</v>
      </c>
      <c r="Q1852" s="2">
        <v>0</v>
      </c>
      <c r="R1852" s="2">
        <v>0</v>
      </c>
      <c r="S1852" s="2">
        <v>0</v>
      </c>
      <c r="T1852" s="2">
        <v>20</v>
      </c>
      <c r="U1852" s="2">
        <v>0</v>
      </c>
      <c r="V1852" s="2">
        <v>0</v>
      </c>
      <c r="W1852" s="2">
        <v>0</v>
      </c>
      <c r="X1852" s="2">
        <v>0</v>
      </c>
      <c r="Y1852" s="2">
        <v>72</v>
      </c>
      <c r="Z1852" s="2">
        <v>24</v>
      </c>
      <c r="AA1852" s="2">
        <v>151</v>
      </c>
      <c r="AB1852" s="2">
        <v>5</v>
      </c>
      <c r="AC1852" s="2">
        <v>0</v>
      </c>
      <c r="AD1852" s="2">
        <v>0</v>
      </c>
      <c r="AE1852" s="2">
        <v>0</v>
      </c>
      <c r="AF1852" s="2">
        <v>0</v>
      </c>
      <c r="AG1852" s="2">
        <v>45</v>
      </c>
      <c r="AH1852" s="2">
        <v>0</v>
      </c>
      <c r="AI1852" s="2">
        <v>1</v>
      </c>
      <c r="AJ1852" s="2">
        <v>2</v>
      </c>
      <c r="AK1852" s="2">
        <v>4</v>
      </c>
      <c r="AL1852" s="2">
        <v>0</v>
      </c>
      <c r="AM1852" s="2">
        <v>26</v>
      </c>
      <c r="AN1852" s="3">
        <f>IFERROR(K1852/J1852,"")</f>
        <v>0</v>
      </c>
      <c r="AO1852" s="3">
        <f>IFERROR(L1852/K1852,"")</f>
        <v>0</v>
      </c>
    </row>
    <row r="1853" spans="1:41">
      <c r="A1853" t="s">
        <v>3449</v>
      </c>
      <c r="D1853">
        <v>6200</v>
      </c>
      <c r="E1853" t="s">
        <v>324</v>
      </c>
      <c r="F1853" t="s">
        <v>1465</v>
      </c>
      <c r="I1853" t="b">
        <v>0</v>
      </c>
      <c r="J1853" s="2">
        <v>599</v>
      </c>
      <c r="K1853" s="2">
        <v>320</v>
      </c>
      <c r="L1853" s="2">
        <v>8</v>
      </c>
      <c r="M1853" s="2">
        <v>312</v>
      </c>
      <c r="N1853" s="2">
        <v>39</v>
      </c>
      <c r="O1853" s="2">
        <v>1</v>
      </c>
      <c r="P1853" s="2">
        <v>0</v>
      </c>
      <c r="Q1853" s="2">
        <v>0</v>
      </c>
      <c r="R1853" s="2">
        <v>0</v>
      </c>
      <c r="S1853" s="2">
        <v>0</v>
      </c>
      <c r="T1853" s="2">
        <v>15</v>
      </c>
      <c r="U1853" s="2">
        <v>0</v>
      </c>
      <c r="V1853" s="2">
        <v>0</v>
      </c>
      <c r="W1853" s="2">
        <v>0</v>
      </c>
      <c r="X1853" s="2">
        <v>0</v>
      </c>
      <c r="Y1853" s="2">
        <v>31</v>
      </c>
      <c r="Z1853" s="2">
        <v>43</v>
      </c>
      <c r="AA1853" s="2">
        <v>131</v>
      </c>
      <c r="AB1853" s="2">
        <v>2</v>
      </c>
      <c r="AC1853" s="2">
        <v>0</v>
      </c>
      <c r="AD1853" s="2">
        <v>0</v>
      </c>
      <c r="AE1853" s="2">
        <v>0</v>
      </c>
      <c r="AF1853" s="2">
        <v>1</v>
      </c>
      <c r="AG1853" s="2">
        <v>19</v>
      </c>
      <c r="AH1853" s="2">
        <v>1</v>
      </c>
      <c r="AI1853" s="2">
        <v>0</v>
      </c>
      <c r="AJ1853" s="2">
        <v>4</v>
      </c>
      <c r="AK1853" s="2">
        <v>6</v>
      </c>
      <c r="AL1853" s="2">
        <v>0</v>
      </c>
      <c r="AM1853" s="2">
        <v>19</v>
      </c>
      <c r="AN1853" s="3">
        <f>IFERROR(K1853/J1853,"")</f>
        <v>0</v>
      </c>
      <c r="AO1853" s="3">
        <f>IFERROR(L1853/K1853,"")</f>
        <v>0</v>
      </c>
    </row>
    <row r="1854" spans="1:41">
      <c r="A1854" t="s">
        <v>3450</v>
      </c>
      <c r="D1854">
        <v>6200</v>
      </c>
      <c r="E1854" t="s">
        <v>324</v>
      </c>
      <c r="F1854" t="s">
        <v>1467</v>
      </c>
      <c r="I1854" t="b">
        <v>0</v>
      </c>
      <c r="J1854" s="2">
        <v>677</v>
      </c>
      <c r="K1854" s="2">
        <v>418</v>
      </c>
      <c r="L1854" s="2">
        <v>3</v>
      </c>
      <c r="M1854" s="2">
        <v>415</v>
      </c>
      <c r="N1854" s="2">
        <v>40</v>
      </c>
      <c r="O1854" s="2">
        <v>4</v>
      </c>
      <c r="P1854" s="2">
        <v>0</v>
      </c>
      <c r="Q1854" s="2">
        <v>0</v>
      </c>
      <c r="R1854" s="2">
        <v>0</v>
      </c>
      <c r="S1854" s="2">
        <v>0</v>
      </c>
      <c r="T1854" s="2">
        <v>15</v>
      </c>
      <c r="U1854" s="2">
        <v>0</v>
      </c>
      <c r="V1854" s="2">
        <v>0</v>
      </c>
      <c r="W1854" s="2">
        <v>0</v>
      </c>
      <c r="X1854" s="2">
        <v>0</v>
      </c>
      <c r="Y1854" s="2">
        <v>41</v>
      </c>
      <c r="Z1854" s="2">
        <v>62</v>
      </c>
      <c r="AA1854" s="2">
        <v>147</v>
      </c>
      <c r="AB1854" s="2">
        <v>10</v>
      </c>
      <c r="AC1854" s="2">
        <v>0</v>
      </c>
      <c r="AD1854" s="2">
        <v>0</v>
      </c>
      <c r="AE1854" s="2">
        <v>0</v>
      </c>
      <c r="AF1854" s="2">
        <v>0</v>
      </c>
      <c r="AG1854" s="2">
        <v>45</v>
      </c>
      <c r="AH1854" s="2">
        <v>0</v>
      </c>
      <c r="AI1854" s="2">
        <v>1</v>
      </c>
      <c r="AJ1854" s="2">
        <v>6</v>
      </c>
      <c r="AK1854" s="2">
        <v>13</v>
      </c>
      <c r="AL1854" s="2">
        <v>0</v>
      </c>
      <c r="AM1854" s="2">
        <v>31</v>
      </c>
      <c r="AN1854" s="3">
        <f>IFERROR(K1854/J1854,"")</f>
        <v>0</v>
      </c>
      <c r="AO1854" s="3">
        <f>IFERROR(L1854/K1854,"")</f>
        <v>0</v>
      </c>
    </row>
    <row r="1855" spans="1:41">
      <c r="A1855" t="s">
        <v>3451</v>
      </c>
      <c r="D1855">
        <v>6200</v>
      </c>
      <c r="E1855" t="s">
        <v>324</v>
      </c>
      <c r="F1855" t="s">
        <v>1469</v>
      </c>
      <c r="I1855" t="b">
        <v>0</v>
      </c>
      <c r="J1855" s="2">
        <v>622</v>
      </c>
      <c r="K1855" s="2">
        <v>353</v>
      </c>
      <c r="L1855" s="2">
        <v>4</v>
      </c>
      <c r="M1855" s="2">
        <v>349</v>
      </c>
      <c r="N1855" s="2">
        <v>46</v>
      </c>
      <c r="O1855" s="2">
        <v>6</v>
      </c>
      <c r="P1855" s="2">
        <v>0</v>
      </c>
      <c r="Q1855" s="2">
        <v>0</v>
      </c>
      <c r="R1855" s="2">
        <v>0</v>
      </c>
      <c r="S1855" s="2">
        <v>0</v>
      </c>
      <c r="T1855" s="2">
        <v>11</v>
      </c>
      <c r="U1855" s="2">
        <v>0</v>
      </c>
      <c r="V1855" s="2">
        <v>0</v>
      </c>
      <c r="W1855" s="2">
        <v>0</v>
      </c>
      <c r="X1855" s="2">
        <v>0</v>
      </c>
      <c r="Y1855" s="2">
        <v>35</v>
      </c>
      <c r="Z1855" s="2">
        <v>69</v>
      </c>
      <c r="AA1855" s="2">
        <v>124</v>
      </c>
      <c r="AB1855" s="2">
        <v>3</v>
      </c>
      <c r="AC1855" s="2">
        <v>0</v>
      </c>
      <c r="AD1855" s="2">
        <v>0</v>
      </c>
      <c r="AE1855" s="2">
        <v>0</v>
      </c>
      <c r="AF1855" s="2">
        <v>1</v>
      </c>
      <c r="AG1855" s="2">
        <v>31</v>
      </c>
      <c r="AH1855" s="2">
        <v>0</v>
      </c>
      <c r="AI1855" s="2">
        <v>0</v>
      </c>
      <c r="AJ1855" s="2">
        <v>2</v>
      </c>
      <c r="AK1855" s="2">
        <v>6</v>
      </c>
      <c r="AL1855" s="2">
        <v>0</v>
      </c>
      <c r="AM1855" s="2">
        <v>15</v>
      </c>
      <c r="AN1855" s="3">
        <f>IFERROR(K1855/J1855,"")</f>
        <v>0</v>
      </c>
      <c r="AO1855" s="3">
        <f>IFERROR(L1855/K1855,"")</f>
        <v>0</v>
      </c>
    </row>
    <row r="1856" spans="1:41">
      <c r="A1856" t="s">
        <v>3452</v>
      </c>
      <c r="D1856">
        <v>6200</v>
      </c>
      <c r="E1856" t="s">
        <v>324</v>
      </c>
      <c r="F1856" t="s">
        <v>1471</v>
      </c>
      <c r="I1856" t="b">
        <v>0</v>
      </c>
      <c r="J1856" s="2">
        <v>544</v>
      </c>
      <c r="K1856" s="2">
        <v>286</v>
      </c>
      <c r="L1856" s="2">
        <v>2</v>
      </c>
      <c r="M1856" s="2">
        <v>284</v>
      </c>
      <c r="N1856" s="2">
        <v>49</v>
      </c>
      <c r="O1856" s="2">
        <v>1</v>
      </c>
      <c r="P1856" s="2">
        <v>0</v>
      </c>
      <c r="Q1856" s="2">
        <v>0</v>
      </c>
      <c r="R1856" s="2">
        <v>0</v>
      </c>
      <c r="S1856" s="2">
        <v>0</v>
      </c>
      <c r="T1856" s="2">
        <v>21</v>
      </c>
      <c r="U1856" s="2">
        <v>0</v>
      </c>
      <c r="V1856" s="2">
        <v>0</v>
      </c>
      <c r="W1856" s="2">
        <v>0</v>
      </c>
      <c r="X1856" s="2">
        <v>0</v>
      </c>
      <c r="Y1856" s="2">
        <v>25</v>
      </c>
      <c r="Z1856" s="2">
        <v>38</v>
      </c>
      <c r="AA1856" s="2">
        <v>102</v>
      </c>
      <c r="AB1856" s="2">
        <v>3</v>
      </c>
      <c r="AC1856" s="2">
        <v>0</v>
      </c>
      <c r="AD1856" s="2">
        <v>0</v>
      </c>
      <c r="AE1856" s="2">
        <v>0</v>
      </c>
      <c r="AF1856" s="2">
        <v>0</v>
      </c>
      <c r="AG1856" s="2">
        <v>21</v>
      </c>
      <c r="AH1856" s="2">
        <v>0</v>
      </c>
      <c r="AI1856" s="2">
        <v>0</v>
      </c>
      <c r="AJ1856" s="2">
        <v>2</v>
      </c>
      <c r="AK1856" s="2">
        <v>3</v>
      </c>
      <c r="AL1856" s="2">
        <v>0</v>
      </c>
      <c r="AM1856" s="2">
        <v>19</v>
      </c>
      <c r="AN1856" s="3">
        <f>IFERROR(K1856/J1856,"")</f>
        <v>0</v>
      </c>
      <c r="AO1856" s="3">
        <f>IFERROR(L1856/K1856,"")</f>
        <v>0</v>
      </c>
    </row>
    <row r="1857" spans="1:41">
      <c r="A1857" t="s">
        <v>3453</v>
      </c>
      <c r="D1857">
        <v>6200</v>
      </c>
      <c r="E1857" t="s">
        <v>324</v>
      </c>
      <c r="F1857" t="s">
        <v>1473</v>
      </c>
      <c r="I1857" t="b">
        <v>0</v>
      </c>
      <c r="J1857" s="2">
        <v>653</v>
      </c>
      <c r="K1857" s="2">
        <v>350</v>
      </c>
      <c r="L1857" s="2">
        <v>3</v>
      </c>
      <c r="M1857" s="2">
        <v>347</v>
      </c>
      <c r="N1857" s="2">
        <v>53</v>
      </c>
      <c r="O1857" s="2">
        <v>3</v>
      </c>
      <c r="P1857" s="2">
        <v>0</v>
      </c>
      <c r="Q1857" s="2">
        <v>0</v>
      </c>
      <c r="R1857" s="2">
        <v>0</v>
      </c>
      <c r="S1857" s="2">
        <v>0</v>
      </c>
      <c r="T1857" s="2">
        <v>23</v>
      </c>
      <c r="U1857" s="2">
        <v>0</v>
      </c>
      <c r="V1857" s="2">
        <v>0</v>
      </c>
      <c r="W1857" s="2">
        <v>0</v>
      </c>
      <c r="X1857" s="2">
        <v>0</v>
      </c>
      <c r="Y1857" s="2">
        <v>28</v>
      </c>
      <c r="Z1857" s="2">
        <v>41</v>
      </c>
      <c r="AA1857" s="2">
        <v>145</v>
      </c>
      <c r="AB1857" s="2">
        <v>2</v>
      </c>
      <c r="AC1857" s="2">
        <v>0</v>
      </c>
      <c r="AD1857" s="2">
        <v>0</v>
      </c>
      <c r="AE1857" s="2">
        <v>0</v>
      </c>
      <c r="AF1857" s="2">
        <v>0</v>
      </c>
      <c r="AG1857" s="2">
        <v>30</v>
      </c>
      <c r="AH1857" s="2">
        <v>0</v>
      </c>
      <c r="AI1857" s="2">
        <v>0</v>
      </c>
      <c r="AJ1857" s="2">
        <v>5</v>
      </c>
      <c r="AK1857" s="2">
        <v>7</v>
      </c>
      <c r="AL1857" s="2">
        <v>0</v>
      </c>
      <c r="AM1857" s="2">
        <v>10</v>
      </c>
      <c r="AN1857" s="3">
        <f>IFERROR(K1857/J1857,"")</f>
        <v>0</v>
      </c>
      <c r="AO1857" s="3">
        <f>IFERROR(L1857/K1857,"")</f>
        <v>0</v>
      </c>
    </row>
    <row r="1858" spans="1:41">
      <c r="A1858" t="s">
        <v>3454</v>
      </c>
      <c r="D1858">
        <v>6200</v>
      </c>
      <c r="E1858" t="s">
        <v>324</v>
      </c>
      <c r="F1858" t="s">
        <v>1475</v>
      </c>
      <c r="I1858" t="b">
        <v>0</v>
      </c>
      <c r="J1858" s="2">
        <v>606</v>
      </c>
      <c r="K1858" s="2">
        <v>337</v>
      </c>
      <c r="L1858" s="2">
        <v>5</v>
      </c>
      <c r="M1858" s="2">
        <v>332</v>
      </c>
      <c r="N1858" s="2">
        <v>44</v>
      </c>
      <c r="O1858" s="2">
        <v>2</v>
      </c>
      <c r="P1858" s="2">
        <v>0</v>
      </c>
      <c r="Q1858" s="2">
        <v>1</v>
      </c>
      <c r="R1858" s="2">
        <v>0</v>
      </c>
      <c r="S1858" s="2">
        <v>0</v>
      </c>
      <c r="T1858" s="2">
        <v>13</v>
      </c>
      <c r="U1858" s="2">
        <v>0</v>
      </c>
      <c r="V1858" s="2">
        <v>0</v>
      </c>
      <c r="W1858" s="2">
        <v>0</v>
      </c>
      <c r="X1858" s="2">
        <v>0</v>
      </c>
      <c r="Y1858" s="2">
        <v>47</v>
      </c>
      <c r="Z1858" s="2">
        <v>42</v>
      </c>
      <c r="AA1858" s="2">
        <v>100</v>
      </c>
      <c r="AB1858" s="2">
        <v>6</v>
      </c>
      <c r="AC1858" s="2">
        <v>0</v>
      </c>
      <c r="AD1858" s="2">
        <v>0</v>
      </c>
      <c r="AE1858" s="2">
        <v>0</v>
      </c>
      <c r="AF1858" s="2">
        <v>0</v>
      </c>
      <c r="AG1858" s="2">
        <v>42</v>
      </c>
      <c r="AH1858" s="2">
        <v>0</v>
      </c>
      <c r="AI1858" s="2">
        <v>0</v>
      </c>
      <c r="AJ1858" s="2">
        <v>5</v>
      </c>
      <c r="AK1858" s="2">
        <v>7</v>
      </c>
      <c r="AL1858" s="2">
        <v>0</v>
      </c>
      <c r="AM1858" s="2">
        <v>23</v>
      </c>
      <c r="AN1858" s="3">
        <f>IFERROR(K1858/J1858,"")</f>
        <v>0</v>
      </c>
      <c r="AO1858" s="3">
        <f>IFERROR(L1858/K1858,"")</f>
        <v>0</v>
      </c>
    </row>
    <row r="1859" spans="1:41">
      <c r="A1859" t="s">
        <v>3455</v>
      </c>
      <c r="D1859">
        <v>6200</v>
      </c>
      <c r="E1859" t="s">
        <v>324</v>
      </c>
      <c r="F1859" t="s">
        <v>1477</v>
      </c>
      <c r="I1859" t="b">
        <v>0</v>
      </c>
      <c r="J1859" s="2">
        <v>528</v>
      </c>
      <c r="K1859" s="2">
        <v>301</v>
      </c>
      <c r="L1859" s="2">
        <v>8</v>
      </c>
      <c r="M1859" s="2">
        <v>293</v>
      </c>
      <c r="N1859" s="2">
        <v>39</v>
      </c>
      <c r="O1859" s="2">
        <v>2</v>
      </c>
      <c r="P1859" s="2">
        <v>1</v>
      </c>
      <c r="Q1859" s="2">
        <v>0</v>
      </c>
      <c r="R1859" s="2">
        <v>0</v>
      </c>
      <c r="S1859" s="2">
        <v>0</v>
      </c>
      <c r="T1859" s="2">
        <v>15</v>
      </c>
      <c r="U1859" s="2">
        <v>0</v>
      </c>
      <c r="V1859" s="2">
        <v>0</v>
      </c>
      <c r="W1859" s="2">
        <v>0</v>
      </c>
      <c r="X1859" s="2">
        <v>0</v>
      </c>
      <c r="Y1859" s="2">
        <v>28</v>
      </c>
      <c r="Z1859" s="2">
        <v>50</v>
      </c>
      <c r="AA1859" s="2">
        <v>104</v>
      </c>
      <c r="AB1859" s="2">
        <v>4</v>
      </c>
      <c r="AC1859" s="2">
        <v>0</v>
      </c>
      <c r="AD1859" s="2">
        <v>0</v>
      </c>
      <c r="AE1859" s="2">
        <v>0</v>
      </c>
      <c r="AF1859" s="2">
        <v>0</v>
      </c>
      <c r="AG1859" s="2">
        <v>30</v>
      </c>
      <c r="AH1859" s="2">
        <v>0</v>
      </c>
      <c r="AI1859" s="2">
        <v>1</v>
      </c>
      <c r="AJ1859" s="2">
        <v>8</v>
      </c>
      <c r="AK1859" s="2">
        <v>1</v>
      </c>
      <c r="AL1859" s="2">
        <v>1</v>
      </c>
      <c r="AM1859" s="2">
        <v>9</v>
      </c>
      <c r="AN1859" s="3">
        <f>IFERROR(K1859/J1859,"")</f>
        <v>0</v>
      </c>
      <c r="AO1859" s="3">
        <f>IFERROR(L1859/K1859,"")</f>
        <v>0</v>
      </c>
    </row>
    <row r="1860" spans="1:41">
      <c r="A1860" t="s">
        <v>3456</v>
      </c>
      <c r="D1860">
        <v>6200</v>
      </c>
      <c r="E1860" t="s">
        <v>324</v>
      </c>
      <c r="F1860" t="s">
        <v>1479</v>
      </c>
      <c r="I1860" t="b">
        <v>0</v>
      </c>
      <c r="J1860" s="2">
        <v>703</v>
      </c>
      <c r="K1860" s="2">
        <v>363</v>
      </c>
      <c r="L1860" s="2">
        <v>9</v>
      </c>
      <c r="M1860" s="2">
        <v>354</v>
      </c>
      <c r="N1860" s="2">
        <v>59</v>
      </c>
      <c r="O1860" s="2">
        <v>8</v>
      </c>
      <c r="P1860" s="2">
        <v>1</v>
      </c>
      <c r="Q1860" s="2">
        <v>0</v>
      </c>
      <c r="R1860" s="2">
        <v>0</v>
      </c>
      <c r="S1860" s="2">
        <v>0</v>
      </c>
      <c r="T1860" s="2">
        <v>15</v>
      </c>
      <c r="U1860" s="2">
        <v>0</v>
      </c>
      <c r="V1860" s="2">
        <v>0</v>
      </c>
      <c r="W1860" s="2">
        <v>0</v>
      </c>
      <c r="X1860" s="2">
        <v>0</v>
      </c>
      <c r="Y1860" s="2">
        <v>36</v>
      </c>
      <c r="Z1860" s="2">
        <v>41</v>
      </c>
      <c r="AA1860" s="2">
        <v>124</v>
      </c>
      <c r="AB1860" s="2">
        <v>3</v>
      </c>
      <c r="AC1860" s="2">
        <v>0</v>
      </c>
      <c r="AD1860" s="2">
        <v>0</v>
      </c>
      <c r="AE1860" s="2">
        <v>0</v>
      </c>
      <c r="AF1860" s="2">
        <v>0</v>
      </c>
      <c r="AG1860" s="2">
        <v>35</v>
      </c>
      <c r="AH1860" s="2">
        <v>1</v>
      </c>
      <c r="AI1860" s="2">
        <v>0</v>
      </c>
      <c r="AJ1860" s="2">
        <v>8</v>
      </c>
      <c r="AK1860" s="2">
        <v>5</v>
      </c>
      <c r="AL1860" s="2">
        <v>0</v>
      </c>
      <c r="AM1860" s="2">
        <v>18</v>
      </c>
      <c r="AN1860" s="3">
        <f>IFERROR(K1860/J1860,"")</f>
        <v>0</v>
      </c>
      <c r="AO1860" s="3">
        <f>IFERROR(L1860/K1860,"")</f>
        <v>0</v>
      </c>
    </row>
    <row r="1861" spans="1:41">
      <c r="A1861" t="s">
        <v>3457</v>
      </c>
      <c r="D1861">
        <v>6200</v>
      </c>
      <c r="E1861" t="s">
        <v>324</v>
      </c>
      <c r="F1861" t="s">
        <v>1481</v>
      </c>
      <c r="I1861" t="b">
        <v>0</v>
      </c>
      <c r="J1861" s="2">
        <v>719</v>
      </c>
      <c r="K1861" s="2">
        <v>435</v>
      </c>
      <c r="L1861" s="2">
        <v>6</v>
      </c>
      <c r="M1861" s="2">
        <v>429</v>
      </c>
      <c r="N1861" s="2">
        <v>69</v>
      </c>
      <c r="O1861" s="2">
        <v>0</v>
      </c>
      <c r="P1861" s="2">
        <v>1</v>
      </c>
      <c r="Q1861" s="2">
        <v>0</v>
      </c>
      <c r="R1861" s="2">
        <v>0</v>
      </c>
      <c r="S1861" s="2">
        <v>0</v>
      </c>
      <c r="T1861" s="2">
        <v>22</v>
      </c>
      <c r="U1861" s="2">
        <v>0</v>
      </c>
      <c r="V1861" s="2">
        <v>0</v>
      </c>
      <c r="W1861" s="2">
        <v>0</v>
      </c>
      <c r="X1861" s="2">
        <v>0</v>
      </c>
      <c r="Y1861" s="2">
        <v>53</v>
      </c>
      <c r="Z1861" s="2">
        <v>53</v>
      </c>
      <c r="AA1861" s="2">
        <v>139</v>
      </c>
      <c r="AB1861" s="2">
        <v>7</v>
      </c>
      <c r="AC1861" s="2">
        <v>0</v>
      </c>
      <c r="AD1861" s="2">
        <v>0</v>
      </c>
      <c r="AE1861" s="2">
        <v>0</v>
      </c>
      <c r="AF1861" s="2">
        <v>0</v>
      </c>
      <c r="AG1861" s="2">
        <v>51</v>
      </c>
      <c r="AH1861" s="2">
        <v>0</v>
      </c>
      <c r="AI1861" s="2">
        <v>0</v>
      </c>
      <c r="AJ1861" s="2">
        <v>4</v>
      </c>
      <c r="AK1861" s="2">
        <v>4</v>
      </c>
      <c r="AL1861" s="2">
        <v>0</v>
      </c>
      <c r="AM1861" s="2">
        <v>26</v>
      </c>
      <c r="AN1861" s="3">
        <f>IFERROR(K1861/J1861,"")</f>
        <v>0</v>
      </c>
      <c r="AO1861" s="3">
        <f>IFERROR(L1861/K1861,"")</f>
        <v>0</v>
      </c>
    </row>
    <row r="1862" spans="1:41">
      <c r="A1862" t="s">
        <v>3458</v>
      </c>
      <c r="D1862">
        <v>6200</v>
      </c>
      <c r="E1862" t="s">
        <v>324</v>
      </c>
      <c r="F1862" t="s">
        <v>1483</v>
      </c>
      <c r="I1862" t="b">
        <v>0</v>
      </c>
      <c r="J1862" s="2">
        <v>713</v>
      </c>
      <c r="K1862" s="2">
        <v>436</v>
      </c>
      <c r="L1862" s="2">
        <v>10</v>
      </c>
      <c r="M1862" s="2">
        <v>426</v>
      </c>
      <c r="N1862" s="2">
        <v>66</v>
      </c>
      <c r="O1862" s="2">
        <v>5</v>
      </c>
      <c r="P1862" s="2">
        <v>1</v>
      </c>
      <c r="Q1862" s="2">
        <v>1</v>
      </c>
      <c r="R1862" s="2">
        <v>0</v>
      </c>
      <c r="S1862" s="2">
        <v>0</v>
      </c>
      <c r="T1862" s="2">
        <v>26</v>
      </c>
      <c r="U1862" s="2">
        <v>0</v>
      </c>
      <c r="V1862" s="2">
        <v>0</v>
      </c>
      <c r="W1862" s="2">
        <v>0</v>
      </c>
      <c r="X1862" s="2">
        <v>0</v>
      </c>
      <c r="Y1862" s="2">
        <v>51</v>
      </c>
      <c r="Z1862" s="2">
        <v>49</v>
      </c>
      <c r="AA1862" s="2">
        <v>143</v>
      </c>
      <c r="AB1862" s="2">
        <v>8</v>
      </c>
      <c r="AC1862" s="2">
        <v>0</v>
      </c>
      <c r="AD1862" s="2">
        <v>0</v>
      </c>
      <c r="AE1862" s="2">
        <v>0</v>
      </c>
      <c r="AF1862" s="2">
        <v>0</v>
      </c>
      <c r="AG1862" s="2">
        <v>51</v>
      </c>
      <c r="AH1862" s="2">
        <v>0</v>
      </c>
      <c r="AI1862" s="2">
        <v>1</v>
      </c>
      <c r="AJ1862" s="2">
        <v>3</v>
      </c>
      <c r="AK1862" s="2">
        <v>5</v>
      </c>
      <c r="AL1862" s="2">
        <v>0</v>
      </c>
      <c r="AM1862" s="2">
        <v>16</v>
      </c>
      <c r="AN1862" s="3">
        <f>IFERROR(K1862/J1862,"")</f>
        <v>0</v>
      </c>
      <c r="AO1862" s="3">
        <f>IFERROR(L1862/K1862,"")</f>
        <v>0</v>
      </c>
    </row>
    <row r="1863" spans="1:41">
      <c r="A1863" t="s">
        <v>3459</v>
      </c>
      <c r="D1863">
        <v>6200</v>
      </c>
      <c r="E1863" t="s">
        <v>324</v>
      </c>
      <c r="F1863" t="s">
        <v>1707</v>
      </c>
      <c r="I1863" t="b">
        <v>0</v>
      </c>
      <c r="J1863" s="2">
        <v>615</v>
      </c>
      <c r="K1863" s="2">
        <v>366</v>
      </c>
      <c r="L1863" s="2">
        <v>7</v>
      </c>
      <c r="M1863" s="2">
        <v>359</v>
      </c>
      <c r="N1863" s="2">
        <v>56</v>
      </c>
      <c r="O1863" s="2">
        <v>2</v>
      </c>
      <c r="P1863" s="2">
        <v>0</v>
      </c>
      <c r="Q1863" s="2">
        <v>0</v>
      </c>
      <c r="R1863" s="2">
        <v>0</v>
      </c>
      <c r="S1863" s="2">
        <v>0</v>
      </c>
      <c r="T1863" s="2">
        <v>25</v>
      </c>
      <c r="U1863" s="2">
        <v>1</v>
      </c>
      <c r="V1863" s="2">
        <v>0</v>
      </c>
      <c r="W1863" s="2">
        <v>0</v>
      </c>
      <c r="X1863" s="2">
        <v>0</v>
      </c>
      <c r="Y1863" s="2">
        <v>49</v>
      </c>
      <c r="Z1863" s="2">
        <v>34</v>
      </c>
      <c r="AA1863" s="2">
        <v>130</v>
      </c>
      <c r="AB1863" s="2">
        <v>1</v>
      </c>
      <c r="AC1863" s="2">
        <v>0</v>
      </c>
      <c r="AD1863" s="2">
        <v>0</v>
      </c>
      <c r="AE1863" s="2">
        <v>0</v>
      </c>
      <c r="AF1863" s="2">
        <v>0</v>
      </c>
      <c r="AG1863" s="2">
        <v>27</v>
      </c>
      <c r="AH1863" s="2">
        <v>0</v>
      </c>
      <c r="AI1863" s="2">
        <v>0</v>
      </c>
      <c r="AJ1863" s="2">
        <v>4</v>
      </c>
      <c r="AK1863" s="2">
        <v>1</v>
      </c>
      <c r="AL1863" s="2">
        <v>2</v>
      </c>
      <c r="AM1863" s="2">
        <v>27</v>
      </c>
      <c r="AN1863" s="3">
        <f>IFERROR(K1863/J1863,"")</f>
        <v>0</v>
      </c>
      <c r="AO1863" s="3">
        <f>IFERROR(L1863/K1863,"")</f>
        <v>0</v>
      </c>
    </row>
    <row r="1864" spans="1:41">
      <c r="A1864" t="s">
        <v>3460</v>
      </c>
      <c r="D1864">
        <v>6200</v>
      </c>
      <c r="E1864" t="s">
        <v>324</v>
      </c>
      <c r="F1864" t="s">
        <v>1966</v>
      </c>
      <c r="I1864" t="b">
        <v>0</v>
      </c>
      <c r="J1864" s="2">
        <v>557</v>
      </c>
      <c r="K1864" s="2">
        <v>330</v>
      </c>
      <c r="L1864" s="2">
        <v>7</v>
      </c>
      <c r="M1864" s="2">
        <v>323</v>
      </c>
      <c r="N1864" s="2">
        <v>54</v>
      </c>
      <c r="O1864" s="2">
        <v>2</v>
      </c>
      <c r="P1864" s="2">
        <v>0</v>
      </c>
      <c r="Q1864" s="2">
        <v>1</v>
      </c>
      <c r="R1864" s="2">
        <v>0</v>
      </c>
      <c r="S1864" s="2">
        <v>1</v>
      </c>
      <c r="T1864" s="2">
        <v>16</v>
      </c>
      <c r="U1864" s="2">
        <v>0</v>
      </c>
      <c r="V1864" s="2">
        <v>0</v>
      </c>
      <c r="W1864" s="2">
        <v>0</v>
      </c>
      <c r="X1864" s="2">
        <v>0</v>
      </c>
      <c r="Y1864" s="2">
        <v>39</v>
      </c>
      <c r="Z1864" s="2">
        <v>59</v>
      </c>
      <c r="AA1864" s="2">
        <v>84</v>
      </c>
      <c r="AB1864" s="2">
        <v>3</v>
      </c>
      <c r="AC1864" s="2">
        <v>0</v>
      </c>
      <c r="AD1864" s="2">
        <v>0</v>
      </c>
      <c r="AE1864" s="2">
        <v>0</v>
      </c>
      <c r="AF1864" s="2">
        <v>0</v>
      </c>
      <c r="AG1864" s="2">
        <v>29</v>
      </c>
      <c r="AH1864" s="2">
        <v>1</v>
      </c>
      <c r="AI1864" s="2">
        <v>0</v>
      </c>
      <c r="AJ1864" s="2">
        <v>11</v>
      </c>
      <c r="AK1864" s="2">
        <v>2</v>
      </c>
      <c r="AL1864" s="2">
        <v>0</v>
      </c>
      <c r="AM1864" s="2">
        <v>21</v>
      </c>
      <c r="AN1864" s="3">
        <f>IFERROR(K1864/J1864,"")</f>
        <v>0</v>
      </c>
      <c r="AO1864" s="3">
        <f>IFERROR(L1864/K1864,"")</f>
        <v>0</v>
      </c>
    </row>
    <row r="1865" spans="1:41">
      <c r="A1865" t="s">
        <v>3461</v>
      </c>
      <c r="D1865">
        <v>6200</v>
      </c>
      <c r="E1865" t="s">
        <v>324</v>
      </c>
      <c r="F1865" t="s">
        <v>1709</v>
      </c>
      <c r="I1865" t="b">
        <v>0</v>
      </c>
      <c r="J1865" s="2">
        <v>531</v>
      </c>
      <c r="K1865" s="2">
        <v>319</v>
      </c>
      <c r="L1865" s="2">
        <v>6</v>
      </c>
      <c r="M1865" s="2">
        <v>313</v>
      </c>
      <c r="N1865" s="2">
        <v>56</v>
      </c>
      <c r="O1865" s="2">
        <v>1</v>
      </c>
      <c r="P1865" s="2">
        <v>0</v>
      </c>
      <c r="Q1865" s="2">
        <v>0</v>
      </c>
      <c r="R1865" s="2">
        <v>0</v>
      </c>
      <c r="S1865" s="2">
        <v>0</v>
      </c>
      <c r="T1865" s="2">
        <v>7</v>
      </c>
      <c r="U1865" s="2">
        <v>0</v>
      </c>
      <c r="V1865" s="2">
        <v>0</v>
      </c>
      <c r="W1865" s="2">
        <v>0</v>
      </c>
      <c r="X1865" s="2">
        <v>0</v>
      </c>
      <c r="Y1865" s="2">
        <v>36</v>
      </c>
      <c r="Z1865" s="2">
        <v>38</v>
      </c>
      <c r="AA1865" s="2">
        <v>106</v>
      </c>
      <c r="AB1865" s="2">
        <v>3</v>
      </c>
      <c r="AC1865" s="2">
        <v>1</v>
      </c>
      <c r="AD1865" s="2">
        <v>0</v>
      </c>
      <c r="AE1865" s="2">
        <v>1</v>
      </c>
      <c r="AF1865" s="2">
        <v>0</v>
      </c>
      <c r="AG1865" s="2">
        <v>46</v>
      </c>
      <c r="AH1865" s="2">
        <v>0</v>
      </c>
      <c r="AI1865" s="2">
        <v>0</v>
      </c>
      <c r="AJ1865" s="2">
        <v>3</v>
      </c>
      <c r="AK1865" s="2">
        <v>7</v>
      </c>
      <c r="AL1865" s="2">
        <v>0</v>
      </c>
      <c r="AM1865" s="2">
        <v>8</v>
      </c>
      <c r="AN1865" s="3">
        <f>IFERROR(K1865/J1865,"")</f>
        <v>0</v>
      </c>
      <c r="AO1865" s="3">
        <f>IFERROR(L1865/K1865,"")</f>
        <v>0</v>
      </c>
    </row>
    <row r="1866" spans="1:41">
      <c r="A1866" t="s">
        <v>3462</v>
      </c>
      <c r="D1866">
        <v>6200</v>
      </c>
      <c r="E1866" t="s">
        <v>324</v>
      </c>
      <c r="F1866" t="s">
        <v>1969</v>
      </c>
      <c r="I1866" t="b">
        <v>0</v>
      </c>
      <c r="J1866" s="2">
        <v>639</v>
      </c>
      <c r="K1866" s="2">
        <v>358</v>
      </c>
      <c r="L1866" s="2">
        <v>4</v>
      </c>
      <c r="M1866" s="2">
        <v>354</v>
      </c>
      <c r="N1866" s="2">
        <v>61</v>
      </c>
      <c r="O1866" s="2">
        <v>10</v>
      </c>
      <c r="P1866" s="2">
        <v>0</v>
      </c>
      <c r="Q1866" s="2">
        <v>0</v>
      </c>
      <c r="R1866" s="2">
        <v>0</v>
      </c>
      <c r="S1866" s="2">
        <v>0</v>
      </c>
      <c r="T1866" s="2">
        <v>17</v>
      </c>
      <c r="U1866" s="2">
        <v>0</v>
      </c>
      <c r="V1866" s="2">
        <v>0</v>
      </c>
      <c r="W1866" s="2">
        <v>0</v>
      </c>
      <c r="X1866" s="2">
        <v>0</v>
      </c>
      <c r="Y1866" s="2">
        <v>33</v>
      </c>
      <c r="Z1866" s="2">
        <v>39</v>
      </c>
      <c r="AA1866" s="2">
        <v>126</v>
      </c>
      <c r="AB1866" s="2">
        <v>5</v>
      </c>
      <c r="AC1866" s="2">
        <v>0</v>
      </c>
      <c r="AD1866" s="2">
        <v>0</v>
      </c>
      <c r="AE1866" s="2">
        <v>0</v>
      </c>
      <c r="AF1866" s="2">
        <v>0</v>
      </c>
      <c r="AG1866" s="2">
        <v>31</v>
      </c>
      <c r="AH1866" s="2">
        <v>0</v>
      </c>
      <c r="AI1866" s="2">
        <v>0</v>
      </c>
      <c r="AJ1866" s="2">
        <v>8</v>
      </c>
      <c r="AK1866" s="2">
        <v>7</v>
      </c>
      <c r="AL1866" s="2">
        <v>0</v>
      </c>
      <c r="AM1866" s="2">
        <v>17</v>
      </c>
      <c r="AN1866" s="3">
        <f>IFERROR(K1866/J1866,"")</f>
        <v>0</v>
      </c>
      <c r="AO1866" s="3">
        <f>IFERROR(L1866/K1866,"")</f>
        <v>0</v>
      </c>
    </row>
    <row r="1867" spans="1:41">
      <c r="A1867" t="s">
        <v>3463</v>
      </c>
      <c r="D1867">
        <v>6200</v>
      </c>
      <c r="E1867" t="s">
        <v>324</v>
      </c>
      <c r="F1867" t="s">
        <v>1971</v>
      </c>
      <c r="I1867" t="b">
        <v>0</v>
      </c>
      <c r="J1867" s="2">
        <v>550</v>
      </c>
      <c r="K1867" s="2">
        <v>279</v>
      </c>
      <c r="L1867" s="2">
        <v>7</v>
      </c>
      <c r="M1867" s="2">
        <v>272</v>
      </c>
      <c r="N1867" s="2">
        <v>36</v>
      </c>
      <c r="O1867" s="2">
        <v>9</v>
      </c>
      <c r="P1867" s="2">
        <v>0</v>
      </c>
      <c r="Q1867" s="2">
        <v>0</v>
      </c>
      <c r="R1867" s="2">
        <v>0</v>
      </c>
      <c r="S1867" s="2">
        <v>1</v>
      </c>
      <c r="T1867" s="2">
        <v>11</v>
      </c>
      <c r="U1867" s="2">
        <v>0</v>
      </c>
      <c r="V1867" s="2">
        <v>0</v>
      </c>
      <c r="W1867" s="2">
        <v>0</v>
      </c>
      <c r="X1867" s="2">
        <v>0</v>
      </c>
      <c r="Y1867" s="2">
        <v>34</v>
      </c>
      <c r="Z1867" s="2">
        <v>34</v>
      </c>
      <c r="AA1867" s="2">
        <v>101</v>
      </c>
      <c r="AB1867" s="2">
        <v>2</v>
      </c>
      <c r="AC1867" s="2">
        <v>0</v>
      </c>
      <c r="AD1867" s="2">
        <v>0</v>
      </c>
      <c r="AE1867" s="2">
        <v>0</v>
      </c>
      <c r="AF1867" s="2">
        <v>0</v>
      </c>
      <c r="AG1867" s="2">
        <v>16</v>
      </c>
      <c r="AH1867" s="2">
        <v>0</v>
      </c>
      <c r="AI1867" s="2">
        <v>1</v>
      </c>
      <c r="AJ1867" s="2">
        <v>6</v>
      </c>
      <c r="AK1867" s="2">
        <v>7</v>
      </c>
      <c r="AL1867" s="2">
        <v>0</v>
      </c>
      <c r="AM1867" s="2">
        <v>14</v>
      </c>
      <c r="AN1867" s="3">
        <f>IFERROR(K1867/J1867,"")</f>
        <v>0</v>
      </c>
      <c r="AO1867" s="3">
        <f>IFERROR(L1867/K1867,"")</f>
        <v>0</v>
      </c>
    </row>
    <row r="1868" spans="1:41">
      <c r="A1868" t="s">
        <v>3464</v>
      </c>
      <c r="D1868">
        <v>6200</v>
      </c>
      <c r="E1868" t="s">
        <v>324</v>
      </c>
      <c r="F1868" t="s">
        <v>1711</v>
      </c>
      <c r="I1868" t="b">
        <v>0</v>
      </c>
      <c r="J1868" s="2">
        <v>503</v>
      </c>
      <c r="K1868" s="2">
        <v>255</v>
      </c>
      <c r="L1868" s="2">
        <v>4</v>
      </c>
      <c r="M1868" s="2">
        <v>251</v>
      </c>
      <c r="N1868" s="2">
        <v>47</v>
      </c>
      <c r="O1868" s="2">
        <v>2</v>
      </c>
      <c r="P1868" s="2">
        <v>0</v>
      </c>
      <c r="Q1868" s="2">
        <v>0</v>
      </c>
      <c r="R1868" s="2">
        <v>0</v>
      </c>
      <c r="S1868" s="2">
        <v>0</v>
      </c>
      <c r="T1868" s="2">
        <v>14</v>
      </c>
      <c r="U1868" s="2">
        <v>0</v>
      </c>
      <c r="V1868" s="2">
        <v>0</v>
      </c>
      <c r="W1868" s="2">
        <v>0</v>
      </c>
      <c r="X1868" s="2">
        <v>0</v>
      </c>
      <c r="Y1868" s="2">
        <v>28</v>
      </c>
      <c r="Z1868" s="2">
        <v>28</v>
      </c>
      <c r="AA1868" s="2">
        <v>78</v>
      </c>
      <c r="AB1868" s="2">
        <v>6</v>
      </c>
      <c r="AC1868" s="2">
        <v>0</v>
      </c>
      <c r="AD1868" s="2">
        <v>1</v>
      </c>
      <c r="AE1868" s="2">
        <v>0</v>
      </c>
      <c r="AF1868" s="2">
        <v>0</v>
      </c>
      <c r="AG1868" s="2">
        <v>30</v>
      </c>
      <c r="AH1868" s="2">
        <v>0</v>
      </c>
      <c r="AI1868" s="2">
        <v>0</v>
      </c>
      <c r="AJ1868" s="2">
        <v>2</v>
      </c>
      <c r="AK1868" s="2">
        <v>3</v>
      </c>
      <c r="AL1868" s="2">
        <v>0</v>
      </c>
      <c r="AM1868" s="2">
        <v>12</v>
      </c>
      <c r="AN1868" s="3">
        <f>IFERROR(K1868/J1868,"")</f>
        <v>0</v>
      </c>
      <c r="AO1868" s="3">
        <f>IFERROR(L1868/K1868,"")</f>
        <v>0</v>
      </c>
    </row>
    <row r="1869" spans="1:41">
      <c r="A1869" t="s">
        <v>3465</v>
      </c>
      <c r="D1869">
        <v>6200</v>
      </c>
      <c r="E1869" t="s">
        <v>324</v>
      </c>
      <c r="F1869" t="s">
        <v>1713</v>
      </c>
      <c r="I1869" t="b">
        <v>0</v>
      </c>
      <c r="J1869" s="2">
        <v>647</v>
      </c>
      <c r="K1869" s="2">
        <v>400</v>
      </c>
      <c r="L1869" s="2">
        <v>3</v>
      </c>
      <c r="M1869" s="2">
        <v>397</v>
      </c>
      <c r="N1869" s="2">
        <v>59</v>
      </c>
      <c r="O1869" s="2">
        <v>7</v>
      </c>
      <c r="P1869" s="2">
        <v>1</v>
      </c>
      <c r="Q1869" s="2">
        <v>0</v>
      </c>
      <c r="R1869" s="2">
        <v>0</v>
      </c>
      <c r="S1869" s="2">
        <v>0</v>
      </c>
      <c r="T1869" s="2">
        <v>16</v>
      </c>
      <c r="U1869" s="2">
        <v>0</v>
      </c>
      <c r="V1869" s="2">
        <v>0</v>
      </c>
      <c r="W1869" s="2">
        <v>0</v>
      </c>
      <c r="X1869" s="2">
        <v>0</v>
      </c>
      <c r="Y1869" s="2">
        <v>46</v>
      </c>
      <c r="Z1869" s="2">
        <v>71</v>
      </c>
      <c r="AA1869" s="2">
        <v>113</v>
      </c>
      <c r="AB1869" s="2">
        <v>5</v>
      </c>
      <c r="AC1869" s="2">
        <v>0</v>
      </c>
      <c r="AD1869" s="2">
        <v>0</v>
      </c>
      <c r="AE1869" s="2">
        <v>0</v>
      </c>
      <c r="AF1869" s="2">
        <v>0</v>
      </c>
      <c r="AG1869" s="2">
        <v>53</v>
      </c>
      <c r="AH1869" s="2">
        <v>0</v>
      </c>
      <c r="AI1869" s="2">
        <v>2</v>
      </c>
      <c r="AJ1869" s="2">
        <v>6</v>
      </c>
      <c r="AK1869" s="2">
        <v>8</v>
      </c>
      <c r="AL1869" s="2">
        <v>0</v>
      </c>
      <c r="AM1869" s="2">
        <v>10</v>
      </c>
      <c r="AN1869" s="3">
        <f>IFERROR(K1869/J1869,"")</f>
        <v>0</v>
      </c>
      <c r="AO1869" s="3">
        <f>IFERROR(L1869/K1869,"")</f>
        <v>0</v>
      </c>
    </row>
    <row r="1870" spans="1:41">
      <c r="A1870" t="s">
        <v>3466</v>
      </c>
      <c r="D1870">
        <v>6200</v>
      </c>
      <c r="E1870" t="s">
        <v>324</v>
      </c>
      <c r="F1870" t="s">
        <v>1715</v>
      </c>
      <c r="I1870" t="b">
        <v>0</v>
      </c>
      <c r="J1870" s="2">
        <v>550</v>
      </c>
      <c r="K1870" s="2">
        <v>301</v>
      </c>
      <c r="L1870" s="2">
        <v>8</v>
      </c>
      <c r="M1870" s="2">
        <v>293</v>
      </c>
      <c r="N1870" s="2">
        <v>32</v>
      </c>
      <c r="O1870" s="2">
        <v>1</v>
      </c>
      <c r="P1870" s="2">
        <v>0</v>
      </c>
      <c r="Q1870" s="2">
        <v>0</v>
      </c>
      <c r="R1870" s="2">
        <v>0</v>
      </c>
      <c r="S1870" s="2">
        <v>0</v>
      </c>
      <c r="T1870" s="2">
        <v>12</v>
      </c>
      <c r="U1870" s="2">
        <v>0</v>
      </c>
      <c r="V1870" s="2">
        <v>0</v>
      </c>
      <c r="W1870" s="2">
        <v>0</v>
      </c>
      <c r="X1870" s="2">
        <v>0</v>
      </c>
      <c r="Y1870" s="2">
        <v>33</v>
      </c>
      <c r="Z1870" s="2">
        <v>41</v>
      </c>
      <c r="AA1870" s="2">
        <v>121</v>
      </c>
      <c r="AB1870" s="2">
        <v>2</v>
      </c>
      <c r="AC1870" s="2">
        <v>0</v>
      </c>
      <c r="AD1870" s="2">
        <v>0</v>
      </c>
      <c r="AE1870" s="2">
        <v>0</v>
      </c>
      <c r="AF1870" s="2">
        <v>0</v>
      </c>
      <c r="AG1870" s="2">
        <v>31</v>
      </c>
      <c r="AH1870" s="2">
        <v>0</v>
      </c>
      <c r="AI1870" s="2">
        <v>1</v>
      </c>
      <c r="AJ1870" s="2">
        <v>5</v>
      </c>
      <c r="AK1870" s="2">
        <v>2</v>
      </c>
      <c r="AL1870" s="2">
        <v>0</v>
      </c>
      <c r="AM1870" s="2">
        <v>12</v>
      </c>
      <c r="AN1870" s="3">
        <f>IFERROR(K1870/J1870,"")</f>
        <v>0</v>
      </c>
      <c r="AO1870" s="3">
        <f>IFERROR(L1870/K1870,"")</f>
        <v>0</v>
      </c>
    </row>
    <row r="1871" spans="1:41">
      <c r="A1871" t="s">
        <v>3467</v>
      </c>
      <c r="D1871">
        <v>6200</v>
      </c>
      <c r="E1871" t="s">
        <v>324</v>
      </c>
      <c r="F1871" t="s">
        <v>1717</v>
      </c>
      <c r="I1871" t="b">
        <v>0</v>
      </c>
      <c r="J1871" s="2">
        <v>500</v>
      </c>
      <c r="K1871" s="2">
        <v>278</v>
      </c>
      <c r="L1871" s="2">
        <v>2</v>
      </c>
      <c r="M1871" s="2">
        <v>276</v>
      </c>
      <c r="N1871" s="2">
        <v>42</v>
      </c>
      <c r="O1871" s="2">
        <v>1</v>
      </c>
      <c r="P1871" s="2">
        <v>0</v>
      </c>
      <c r="Q1871" s="2">
        <v>0</v>
      </c>
      <c r="R1871" s="2">
        <v>0</v>
      </c>
      <c r="S1871" s="2">
        <v>0</v>
      </c>
      <c r="T1871" s="2">
        <v>25</v>
      </c>
      <c r="U1871" s="2">
        <v>0</v>
      </c>
      <c r="V1871" s="2">
        <v>0</v>
      </c>
      <c r="W1871" s="2">
        <v>0</v>
      </c>
      <c r="X1871" s="2">
        <v>0</v>
      </c>
      <c r="Y1871" s="2">
        <v>39</v>
      </c>
      <c r="Z1871" s="2">
        <v>37</v>
      </c>
      <c r="AA1871" s="2">
        <v>76</v>
      </c>
      <c r="AB1871" s="2">
        <v>4</v>
      </c>
      <c r="AC1871" s="2">
        <v>0</v>
      </c>
      <c r="AD1871" s="2">
        <v>0</v>
      </c>
      <c r="AE1871" s="2">
        <v>0</v>
      </c>
      <c r="AF1871" s="2">
        <v>0</v>
      </c>
      <c r="AG1871" s="2">
        <v>28</v>
      </c>
      <c r="AH1871" s="2">
        <v>0</v>
      </c>
      <c r="AI1871" s="2">
        <v>1</v>
      </c>
      <c r="AJ1871" s="2">
        <v>3</v>
      </c>
      <c r="AK1871" s="2">
        <v>5</v>
      </c>
      <c r="AL1871" s="2">
        <v>2</v>
      </c>
      <c r="AM1871" s="2">
        <v>13</v>
      </c>
      <c r="AN1871" s="3">
        <f>IFERROR(K1871/J1871,"")</f>
        <v>0</v>
      </c>
      <c r="AO1871" s="3">
        <f>IFERROR(L1871/K1871,"")</f>
        <v>0</v>
      </c>
    </row>
    <row r="1872" spans="1:41">
      <c r="A1872" t="s">
        <v>3468</v>
      </c>
      <c r="D1872">
        <v>6200</v>
      </c>
      <c r="E1872" t="s">
        <v>324</v>
      </c>
      <c r="F1872" t="s">
        <v>1719</v>
      </c>
      <c r="I1872" t="b">
        <v>0</v>
      </c>
      <c r="J1872" s="2">
        <v>632</v>
      </c>
      <c r="K1872" s="2">
        <v>318</v>
      </c>
      <c r="L1872" s="2">
        <v>6</v>
      </c>
      <c r="M1872" s="2">
        <v>312</v>
      </c>
      <c r="N1872" s="2">
        <v>59</v>
      </c>
      <c r="O1872" s="2">
        <v>6</v>
      </c>
      <c r="P1872" s="2">
        <v>0</v>
      </c>
      <c r="Q1872" s="2">
        <v>0</v>
      </c>
      <c r="R1872" s="2">
        <v>0</v>
      </c>
      <c r="S1872" s="2">
        <v>1</v>
      </c>
      <c r="T1872" s="2">
        <v>10</v>
      </c>
      <c r="U1872" s="2">
        <v>0</v>
      </c>
      <c r="V1872" s="2">
        <v>0</v>
      </c>
      <c r="W1872" s="2">
        <v>0</v>
      </c>
      <c r="X1872" s="2">
        <v>1</v>
      </c>
      <c r="Y1872" s="2">
        <v>33</v>
      </c>
      <c r="Z1872" s="2">
        <v>24</v>
      </c>
      <c r="AA1872" s="2">
        <v>105</v>
      </c>
      <c r="AB1872" s="2">
        <v>3</v>
      </c>
      <c r="AC1872" s="2">
        <v>0</v>
      </c>
      <c r="AD1872" s="2">
        <v>0</v>
      </c>
      <c r="AE1872" s="2">
        <v>0</v>
      </c>
      <c r="AF1872" s="2">
        <v>0</v>
      </c>
      <c r="AG1872" s="2">
        <v>35</v>
      </c>
      <c r="AH1872" s="2">
        <v>0</v>
      </c>
      <c r="AI1872" s="2">
        <v>0</v>
      </c>
      <c r="AJ1872" s="2">
        <v>4</v>
      </c>
      <c r="AK1872" s="2">
        <v>15</v>
      </c>
      <c r="AL1872" s="2">
        <v>0</v>
      </c>
      <c r="AM1872" s="2">
        <v>16</v>
      </c>
      <c r="AN1872" s="3">
        <f>IFERROR(K1872/J1872,"")</f>
        <v>0</v>
      </c>
      <c r="AO1872" s="3">
        <f>IFERROR(L1872/K1872,"")</f>
        <v>0</v>
      </c>
    </row>
    <row r="1873" spans="1:41">
      <c r="A1873" t="s">
        <v>3469</v>
      </c>
      <c r="D1873">
        <v>6200</v>
      </c>
      <c r="E1873" t="s">
        <v>324</v>
      </c>
      <c r="F1873" t="s">
        <v>1721</v>
      </c>
      <c r="I1873" t="b">
        <v>0</v>
      </c>
      <c r="J1873" s="2">
        <v>776</v>
      </c>
      <c r="K1873" s="2">
        <v>409</v>
      </c>
      <c r="L1873" s="2">
        <v>7</v>
      </c>
      <c r="M1873" s="2">
        <v>402</v>
      </c>
      <c r="N1873" s="2">
        <v>55</v>
      </c>
      <c r="O1873" s="2">
        <v>9</v>
      </c>
      <c r="P1873" s="2">
        <v>2</v>
      </c>
      <c r="Q1873" s="2">
        <v>0</v>
      </c>
      <c r="R1873" s="2">
        <v>0</v>
      </c>
      <c r="S1873" s="2">
        <v>0</v>
      </c>
      <c r="T1873" s="2">
        <v>26</v>
      </c>
      <c r="U1873" s="2">
        <v>0</v>
      </c>
      <c r="V1873" s="2">
        <v>0</v>
      </c>
      <c r="W1873" s="2">
        <v>0</v>
      </c>
      <c r="X1873" s="2">
        <v>0</v>
      </c>
      <c r="Y1873" s="2">
        <v>48</v>
      </c>
      <c r="Z1873" s="2">
        <v>59</v>
      </c>
      <c r="AA1873" s="2">
        <v>148</v>
      </c>
      <c r="AB1873" s="2">
        <v>3</v>
      </c>
      <c r="AC1873" s="2">
        <v>0</v>
      </c>
      <c r="AD1873" s="2">
        <v>0</v>
      </c>
      <c r="AE1873" s="2">
        <v>0</v>
      </c>
      <c r="AF1873" s="2">
        <v>0</v>
      </c>
      <c r="AG1873" s="2">
        <v>26</v>
      </c>
      <c r="AH1873" s="2">
        <v>0</v>
      </c>
      <c r="AI1873" s="2">
        <v>0</v>
      </c>
      <c r="AJ1873" s="2">
        <v>5</v>
      </c>
      <c r="AK1873" s="2">
        <v>2</v>
      </c>
      <c r="AL1873" s="2">
        <v>0</v>
      </c>
      <c r="AM1873" s="2">
        <v>19</v>
      </c>
      <c r="AN1873" s="3">
        <f>IFERROR(K1873/J1873,"")</f>
        <v>0</v>
      </c>
      <c r="AO1873" s="3">
        <f>IFERROR(L1873/K1873,"")</f>
        <v>0</v>
      </c>
    </row>
    <row r="1874" spans="1:41">
      <c r="A1874" t="s">
        <v>3470</v>
      </c>
      <c r="D1874">
        <v>6200</v>
      </c>
      <c r="E1874" t="s">
        <v>324</v>
      </c>
      <c r="F1874" t="s">
        <v>1723</v>
      </c>
      <c r="I1874" t="b">
        <v>0</v>
      </c>
      <c r="J1874" s="2">
        <v>653</v>
      </c>
      <c r="K1874" s="2">
        <v>416</v>
      </c>
      <c r="L1874" s="2">
        <v>3</v>
      </c>
      <c r="M1874" s="2">
        <v>413</v>
      </c>
      <c r="N1874" s="2">
        <v>87</v>
      </c>
      <c r="O1874" s="2">
        <v>8</v>
      </c>
      <c r="P1874" s="2">
        <v>0</v>
      </c>
      <c r="Q1874" s="2">
        <v>0</v>
      </c>
      <c r="R1874" s="2">
        <v>0</v>
      </c>
      <c r="S1874" s="2">
        <v>0</v>
      </c>
      <c r="T1874" s="2">
        <v>13</v>
      </c>
      <c r="U1874" s="2">
        <v>0</v>
      </c>
      <c r="V1874" s="2">
        <v>0</v>
      </c>
      <c r="W1874" s="2">
        <v>0</v>
      </c>
      <c r="X1874" s="2">
        <v>0</v>
      </c>
      <c r="Y1874" s="2">
        <v>61</v>
      </c>
      <c r="Z1874" s="2">
        <v>25</v>
      </c>
      <c r="AA1874" s="2">
        <v>123</v>
      </c>
      <c r="AB1874" s="2">
        <v>6</v>
      </c>
      <c r="AC1874" s="2">
        <v>0</v>
      </c>
      <c r="AD1874" s="2">
        <v>0</v>
      </c>
      <c r="AE1874" s="2">
        <v>0</v>
      </c>
      <c r="AF1874" s="2">
        <v>0</v>
      </c>
      <c r="AG1874" s="2">
        <v>40</v>
      </c>
      <c r="AH1874" s="2">
        <v>0</v>
      </c>
      <c r="AI1874" s="2">
        <v>0</v>
      </c>
      <c r="AJ1874" s="2">
        <v>8</v>
      </c>
      <c r="AK1874" s="2">
        <v>12</v>
      </c>
      <c r="AL1874" s="2">
        <v>0</v>
      </c>
      <c r="AM1874" s="2">
        <v>30</v>
      </c>
      <c r="AN1874" s="3">
        <f>IFERROR(K1874/J1874,"")</f>
        <v>0</v>
      </c>
      <c r="AO1874" s="3">
        <f>IFERROR(L1874/K1874,"")</f>
        <v>0</v>
      </c>
    </row>
    <row r="1875" spans="1:41">
      <c r="A1875" t="s">
        <v>3471</v>
      </c>
      <c r="D1875">
        <v>6200</v>
      </c>
      <c r="E1875" t="s">
        <v>324</v>
      </c>
      <c r="F1875" t="s">
        <v>1725</v>
      </c>
      <c r="I1875" t="b">
        <v>0</v>
      </c>
      <c r="J1875" s="2">
        <v>479</v>
      </c>
      <c r="K1875" s="2">
        <v>297</v>
      </c>
      <c r="L1875" s="2">
        <v>3</v>
      </c>
      <c r="M1875" s="2">
        <v>294</v>
      </c>
      <c r="N1875" s="2">
        <v>53</v>
      </c>
      <c r="O1875" s="2">
        <v>3</v>
      </c>
      <c r="P1875" s="2">
        <v>0</v>
      </c>
      <c r="Q1875" s="2">
        <v>0</v>
      </c>
      <c r="R1875" s="2">
        <v>0</v>
      </c>
      <c r="S1875" s="2">
        <v>0</v>
      </c>
      <c r="T1875" s="2">
        <v>24</v>
      </c>
      <c r="U1875" s="2">
        <v>0</v>
      </c>
      <c r="V1875" s="2">
        <v>0</v>
      </c>
      <c r="W1875" s="2">
        <v>0</v>
      </c>
      <c r="X1875" s="2">
        <v>0</v>
      </c>
      <c r="Y1875" s="2">
        <v>31</v>
      </c>
      <c r="Z1875" s="2">
        <v>29</v>
      </c>
      <c r="AA1875" s="2">
        <v>88</v>
      </c>
      <c r="AB1875" s="2">
        <v>3</v>
      </c>
      <c r="AC1875" s="2">
        <v>0</v>
      </c>
      <c r="AD1875" s="2">
        <v>0</v>
      </c>
      <c r="AE1875" s="2">
        <v>0</v>
      </c>
      <c r="AF1875" s="2">
        <v>0</v>
      </c>
      <c r="AG1875" s="2">
        <v>29</v>
      </c>
      <c r="AH1875" s="2">
        <v>0</v>
      </c>
      <c r="AI1875" s="2">
        <v>0</v>
      </c>
      <c r="AJ1875" s="2">
        <v>3</v>
      </c>
      <c r="AK1875" s="2">
        <v>7</v>
      </c>
      <c r="AL1875" s="2">
        <v>0</v>
      </c>
      <c r="AM1875" s="2">
        <v>24</v>
      </c>
      <c r="AN1875" s="3">
        <f>IFERROR(K1875/J1875,"")</f>
        <v>0</v>
      </c>
      <c r="AO1875" s="3">
        <f>IFERROR(L1875/K1875,"")</f>
        <v>0</v>
      </c>
    </row>
    <row r="1876" spans="1:41">
      <c r="A1876" t="s">
        <v>3472</v>
      </c>
      <c r="D1876">
        <v>6200</v>
      </c>
      <c r="E1876" t="s">
        <v>324</v>
      </c>
      <c r="F1876" t="s">
        <v>1727</v>
      </c>
      <c r="I1876" t="b">
        <v>0</v>
      </c>
      <c r="J1876" s="2">
        <v>662</v>
      </c>
      <c r="K1876" s="2">
        <v>406</v>
      </c>
      <c r="L1876" s="2">
        <v>8</v>
      </c>
      <c r="M1876" s="2">
        <v>398</v>
      </c>
      <c r="N1876" s="2">
        <v>72</v>
      </c>
      <c r="O1876" s="2">
        <v>1</v>
      </c>
      <c r="P1876" s="2">
        <v>0</v>
      </c>
      <c r="Q1876" s="2">
        <v>0</v>
      </c>
      <c r="R1876" s="2">
        <v>0</v>
      </c>
      <c r="S1876" s="2">
        <v>0</v>
      </c>
      <c r="T1876" s="2">
        <v>29</v>
      </c>
      <c r="U1876" s="2">
        <v>0</v>
      </c>
      <c r="V1876" s="2">
        <v>0</v>
      </c>
      <c r="W1876" s="2">
        <v>0</v>
      </c>
      <c r="X1876" s="2">
        <v>0</v>
      </c>
      <c r="Y1876" s="2">
        <v>36</v>
      </c>
      <c r="Z1876" s="2">
        <v>46</v>
      </c>
      <c r="AA1876" s="2">
        <v>112</v>
      </c>
      <c r="AB1876" s="2">
        <v>7</v>
      </c>
      <c r="AC1876" s="2">
        <v>0</v>
      </c>
      <c r="AD1876" s="2">
        <v>0</v>
      </c>
      <c r="AE1876" s="2">
        <v>1</v>
      </c>
      <c r="AF1876" s="2">
        <v>0</v>
      </c>
      <c r="AG1876" s="2">
        <v>57</v>
      </c>
      <c r="AH1876" s="2">
        <v>1</v>
      </c>
      <c r="AI1876" s="2">
        <v>0</v>
      </c>
      <c r="AJ1876" s="2">
        <v>6</v>
      </c>
      <c r="AK1876" s="2">
        <v>17</v>
      </c>
      <c r="AL1876" s="2">
        <v>0</v>
      </c>
      <c r="AM1876" s="2">
        <v>13</v>
      </c>
      <c r="AN1876" s="3">
        <f>IFERROR(K1876/J1876,"")</f>
        <v>0</v>
      </c>
      <c r="AO1876" s="3">
        <f>IFERROR(L1876/K1876,"")</f>
        <v>0</v>
      </c>
    </row>
    <row r="1877" spans="1:41">
      <c r="A1877" t="s">
        <v>3473</v>
      </c>
      <c r="D1877">
        <v>6200</v>
      </c>
      <c r="E1877" t="s">
        <v>324</v>
      </c>
      <c r="F1877" t="s">
        <v>1729</v>
      </c>
      <c r="I1877" t="b">
        <v>0</v>
      </c>
      <c r="J1877" s="2">
        <v>740</v>
      </c>
      <c r="K1877" s="2">
        <v>419</v>
      </c>
      <c r="L1877" s="2">
        <v>5</v>
      </c>
      <c r="M1877" s="2">
        <v>414</v>
      </c>
      <c r="N1877" s="2">
        <v>77</v>
      </c>
      <c r="O1877" s="2">
        <v>4</v>
      </c>
      <c r="P1877" s="2">
        <v>0</v>
      </c>
      <c r="Q1877" s="2">
        <v>0</v>
      </c>
      <c r="R1877" s="2">
        <v>0</v>
      </c>
      <c r="S1877" s="2">
        <v>1</v>
      </c>
      <c r="T1877" s="2">
        <v>19</v>
      </c>
      <c r="U1877" s="2">
        <v>0</v>
      </c>
      <c r="V1877" s="2">
        <v>0</v>
      </c>
      <c r="W1877" s="2">
        <v>0</v>
      </c>
      <c r="X1877" s="2">
        <v>0</v>
      </c>
      <c r="Y1877" s="2">
        <v>39</v>
      </c>
      <c r="Z1877" s="2">
        <v>44</v>
      </c>
      <c r="AA1877" s="2">
        <v>131</v>
      </c>
      <c r="AB1877" s="2">
        <v>6</v>
      </c>
      <c r="AC1877" s="2">
        <v>0</v>
      </c>
      <c r="AD1877" s="2">
        <v>0</v>
      </c>
      <c r="AE1877" s="2">
        <v>0</v>
      </c>
      <c r="AF1877" s="2">
        <v>0</v>
      </c>
      <c r="AG1877" s="2">
        <v>62</v>
      </c>
      <c r="AH1877" s="2">
        <v>0</v>
      </c>
      <c r="AI1877" s="2">
        <v>0</v>
      </c>
      <c r="AJ1877" s="2">
        <v>1</v>
      </c>
      <c r="AK1877" s="2">
        <v>6</v>
      </c>
      <c r="AL1877" s="2">
        <v>0</v>
      </c>
      <c r="AM1877" s="2">
        <v>24</v>
      </c>
      <c r="AN1877" s="3">
        <f>IFERROR(K1877/J1877,"")</f>
        <v>0</v>
      </c>
      <c r="AO1877" s="3">
        <f>IFERROR(L1877/K1877,"")</f>
        <v>0</v>
      </c>
    </row>
    <row r="1878" spans="1:41">
      <c r="A1878" t="s">
        <v>3474</v>
      </c>
      <c r="D1878">
        <v>6200</v>
      </c>
      <c r="E1878" t="s">
        <v>324</v>
      </c>
      <c r="F1878" t="s">
        <v>1731</v>
      </c>
      <c r="I1878" t="b">
        <v>0</v>
      </c>
      <c r="J1878" s="2">
        <v>681</v>
      </c>
      <c r="K1878" s="2">
        <v>329</v>
      </c>
      <c r="L1878" s="2">
        <v>4</v>
      </c>
      <c r="M1878" s="2">
        <v>325</v>
      </c>
      <c r="N1878" s="2">
        <v>41</v>
      </c>
      <c r="O1878" s="2">
        <v>2</v>
      </c>
      <c r="P1878" s="2">
        <v>1</v>
      </c>
      <c r="Q1878" s="2">
        <v>0</v>
      </c>
      <c r="R1878" s="2">
        <v>0</v>
      </c>
      <c r="S1878" s="2">
        <v>0</v>
      </c>
      <c r="T1878" s="2">
        <v>9</v>
      </c>
      <c r="U1878" s="2">
        <v>0</v>
      </c>
      <c r="V1878" s="2">
        <v>0</v>
      </c>
      <c r="W1878" s="2">
        <v>0</v>
      </c>
      <c r="X1878" s="2">
        <v>0</v>
      </c>
      <c r="Y1878" s="2">
        <v>24</v>
      </c>
      <c r="Z1878" s="2">
        <v>70</v>
      </c>
      <c r="AA1878" s="2">
        <v>126</v>
      </c>
      <c r="AB1878" s="2">
        <v>8</v>
      </c>
      <c r="AC1878" s="2">
        <v>0</v>
      </c>
      <c r="AD1878" s="2">
        <v>1</v>
      </c>
      <c r="AE1878" s="2">
        <v>0</v>
      </c>
      <c r="AF1878" s="2">
        <v>0</v>
      </c>
      <c r="AG1878" s="2">
        <v>23</v>
      </c>
      <c r="AH1878" s="2">
        <v>0</v>
      </c>
      <c r="AI1878" s="2">
        <v>0</v>
      </c>
      <c r="AJ1878" s="2">
        <v>4</v>
      </c>
      <c r="AK1878" s="2">
        <v>4</v>
      </c>
      <c r="AL1878" s="2">
        <v>0</v>
      </c>
      <c r="AM1878" s="2">
        <v>12</v>
      </c>
      <c r="AN1878" s="3">
        <f>IFERROR(K1878/J1878,"")</f>
        <v>0</v>
      </c>
      <c r="AO1878" s="3">
        <f>IFERROR(L1878/K1878,"")</f>
        <v>0</v>
      </c>
    </row>
    <row r="1879" spans="1:41">
      <c r="A1879" t="s">
        <v>3475</v>
      </c>
      <c r="D1879">
        <v>6200</v>
      </c>
      <c r="E1879" t="s">
        <v>324</v>
      </c>
      <c r="F1879" t="s">
        <v>1733</v>
      </c>
      <c r="I1879" t="b">
        <v>0</v>
      </c>
      <c r="J1879" s="2">
        <v>727</v>
      </c>
      <c r="K1879" s="2">
        <v>331</v>
      </c>
      <c r="L1879" s="2">
        <v>6</v>
      </c>
      <c r="M1879" s="2">
        <v>325</v>
      </c>
      <c r="N1879" s="2">
        <v>36</v>
      </c>
      <c r="O1879" s="2">
        <v>4</v>
      </c>
      <c r="P1879" s="2">
        <v>0</v>
      </c>
      <c r="Q1879" s="2">
        <v>0</v>
      </c>
      <c r="R1879" s="2">
        <v>0</v>
      </c>
      <c r="S1879" s="2">
        <v>0</v>
      </c>
      <c r="T1879" s="2">
        <v>11</v>
      </c>
      <c r="U1879" s="2">
        <v>0</v>
      </c>
      <c r="V1879" s="2">
        <v>0</v>
      </c>
      <c r="W1879" s="2">
        <v>0</v>
      </c>
      <c r="X1879" s="2">
        <v>0</v>
      </c>
      <c r="Y1879" s="2">
        <v>24</v>
      </c>
      <c r="Z1879" s="2">
        <v>69</v>
      </c>
      <c r="AA1879" s="2">
        <v>107</v>
      </c>
      <c r="AB1879" s="2">
        <v>9</v>
      </c>
      <c r="AC1879" s="2">
        <v>0</v>
      </c>
      <c r="AD1879" s="2">
        <v>0</v>
      </c>
      <c r="AE1879" s="2">
        <v>0</v>
      </c>
      <c r="AF1879" s="2">
        <v>0</v>
      </c>
      <c r="AG1879" s="2">
        <v>25</v>
      </c>
      <c r="AH1879" s="2">
        <v>1</v>
      </c>
      <c r="AI1879" s="2">
        <v>0</v>
      </c>
      <c r="AJ1879" s="2">
        <v>17</v>
      </c>
      <c r="AK1879" s="2">
        <v>3</v>
      </c>
      <c r="AL1879" s="2">
        <v>0</v>
      </c>
      <c r="AM1879" s="2">
        <v>19</v>
      </c>
      <c r="AN1879" s="3">
        <f>IFERROR(K1879/J1879,"")</f>
        <v>0</v>
      </c>
      <c r="AO1879" s="3">
        <f>IFERROR(L1879/K1879,"")</f>
        <v>0</v>
      </c>
    </row>
    <row r="1880" spans="1:41">
      <c r="A1880" t="s">
        <v>3476</v>
      </c>
      <c r="D1880">
        <v>6200</v>
      </c>
      <c r="E1880" t="s">
        <v>324</v>
      </c>
      <c r="F1880" t="s">
        <v>1735</v>
      </c>
      <c r="I1880" t="b">
        <v>0</v>
      </c>
      <c r="J1880" s="2">
        <v>641</v>
      </c>
      <c r="K1880" s="2">
        <v>390</v>
      </c>
      <c r="L1880" s="2">
        <v>4</v>
      </c>
      <c r="M1880" s="2">
        <v>386</v>
      </c>
      <c r="N1880" s="2">
        <v>69</v>
      </c>
      <c r="O1880" s="2">
        <v>2</v>
      </c>
      <c r="P1880" s="2">
        <v>0</v>
      </c>
      <c r="Q1880" s="2">
        <v>0</v>
      </c>
      <c r="R1880" s="2">
        <v>0</v>
      </c>
      <c r="S1880" s="2">
        <v>0</v>
      </c>
      <c r="T1880" s="2">
        <v>17</v>
      </c>
      <c r="U1880" s="2">
        <v>0</v>
      </c>
      <c r="V1880" s="2">
        <v>0</v>
      </c>
      <c r="W1880" s="2">
        <v>0</v>
      </c>
      <c r="X1880" s="2">
        <v>0</v>
      </c>
      <c r="Y1880" s="2">
        <v>44</v>
      </c>
      <c r="Z1880" s="2">
        <v>49</v>
      </c>
      <c r="AA1880" s="2">
        <v>144</v>
      </c>
      <c r="AB1880" s="2">
        <v>3</v>
      </c>
      <c r="AC1880" s="2">
        <v>0</v>
      </c>
      <c r="AD1880" s="2">
        <v>0</v>
      </c>
      <c r="AE1880" s="2">
        <v>0</v>
      </c>
      <c r="AF1880" s="2">
        <v>0</v>
      </c>
      <c r="AG1880" s="2">
        <v>31</v>
      </c>
      <c r="AH1880" s="2">
        <v>0</v>
      </c>
      <c r="AI1880" s="2">
        <v>0</v>
      </c>
      <c r="AJ1880" s="2">
        <v>9</v>
      </c>
      <c r="AK1880" s="2">
        <v>7</v>
      </c>
      <c r="AL1880" s="2">
        <v>1</v>
      </c>
      <c r="AM1880" s="2">
        <v>10</v>
      </c>
      <c r="AN1880" s="3">
        <f>IFERROR(K1880/J1880,"")</f>
        <v>0</v>
      </c>
      <c r="AO1880" s="3">
        <f>IFERROR(L1880/K1880,"")</f>
        <v>0</v>
      </c>
    </row>
    <row r="1881" spans="1:41">
      <c r="A1881" t="s">
        <v>3477</v>
      </c>
      <c r="D1881">
        <v>6200</v>
      </c>
      <c r="E1881" t="s">
        <v>324</v>
      </c>
      <c r="F1881" t="s">
        <v>1737</v>
      </c>
      <c r="I1881" t="b">
        <v>0</v>
      </c>
      <c r="J1881" s="2">
        <v>556</v>
      </c>
      <c r="K1881" s="2">
        <v>263</v>
      </c>
      <c r="L1881" s="2">
        <v>6</v>
      </c>
      <c r="M1881" s="2">
        <v>257</v>
      </c>
      <c r="N1881" s="2">
        <v>64</v>
      </c>
      <c r="O1881" s="2">
        <v>1</v>
      </c>
      <c r="P1881" s="2">
        <v>0</v>
      </c>
      <c r="Q1881" s="2">
        <v>0</v>
      </c>
      <c r="R1881" s="2">
        <v>0</v>
      </c>
      <c r="S1881" s="2">
        <v>0</v>
      </c>
      <c r="T1881" s="2">
        <v>12</v>
      </c>
      <c r="U1881" s="2">
        <v>0</v>
      </c>
      <c r="V1881" s="2">
        <v>0</v>
      </c>
      <c r="W1881" s="2">
        <v>0</v>
      </c>
      <c r="X1881" s="2">
        <v>0</v>
      </c>
      <c r="Y1881" s="2">
        <v>26</v>
      </c>
      <c r="Z1881" s="2">
        <v>31</v>
      </c>
      <c r="AA1881" s="2">
        <v>62</v>
      </c>
      <c r="AB1881" s="2">
        <v>5</v>
      </c>
      <c r="AC1881" s="2">
        <v>0</v>
      </c>
      <c r="AD1881" s="2">
        <v>0</v>
      </c>
      <c r="AE1881" s="2">
        <v>0</v>
      </c>
      <c r="AF1881" s="2">
        <v>0</v>
      </c>
      <c r="AG1881" s="2">
        <v>35</v>
      </c>
      <c r="AH1881" s="2">
        <v>0</v>
      </c>
      <c r="AI1881" s="2">
        <v>0</v>
      </c>
      <c r="AJ1881" s="2">
        <v>3</v>
      </c>
      <c r="AK1881" s="2">
        <v>1</v>
      </c>
      <c r="AL1881" s="2">
        <v>1</v>
      </c>
      <c r="AM1881" s="2">
        <v>16</v>
      </c>
      <c r="AN1881" s="3">
        <f>IFERROR(K1881/J1881,"")</f>
        <v>0</v>
      </c>
      <c r="AO1881" s="3">
        <f>IFERROR(L1881/K1881,"")</f>
        <v>0</v>
      </c>
    </row>
    <row r="1882" spans="1:41">
      <c r="A1882" t="s">
        <v>3478</v>
      </c>
      <c r="D1882">
        <v>6200</v>
      </c>
      <c r="E1882" t="s">
        <v>324</v>
      </c>
      <c r="F1882" t="s">
        <v>1739</v>
      </c>
      <c r="I1882" t="b">
        <v>0</v>
      </c>
      <c r="J1882" s="2">
        <v>542</v>
      </c>
      <c r="K1882" s="2">
        <v>314</v>
      </c>
      <c r="L1882" s="2">
        <v>4</v>
      </c>
      <c r="M1882" s="2">
        <v>310</v>
      </c>
      <c r="N1882" s="2">
        <v>49</v>
      </c>
      <c r="O1882" s="2">
        <v>4</v>
      </c>
      <c r="P1882" s="2">
        <v>0</v>
      </c>
      <c r="Q1882" s="2">
        <v>0</v>
      </c>
      <c r="R1882" s="2">
        <v>0</v>
      </c>
      <c r="S1882" s="2">
        <v>0</v>
      </c>
      <c r="T1882" s="2">
        <v>13</v>
      </c>
      <c r="U1882" s="2">
        <v>0</v>
      </c>
      <c r="V1882" s="2">
        <v>0</v>
      </c>
      <c r="W1882" s="2">
        <v>0</v>
      </c>
      <c r="X1882" s="2">
        <v>0</v>
      </c>
      <c r="Y1882" s="2">
        <v>43</v>
      </c>
      <c r="Z1882" s="2">
        <v>43</v>
      </c>
      <c r="AA1882" s="2">
        <v>89</v>
      </c>
      <c r="AB1882" s="2">
        <v>4</v>
      </c>
      <c r="AC1882" s="2">
        <v>0</v>
      </c>
      <c r="AD1882" s="2">
        <v>0</v>
      </c>
      <c r="AE1882" s="2">
        <v>0</v>
      </c>
      <c r="AF1882" s="2">
        <v>0</v>
      </c>
      <c r="AG1882" s="2">
        <v>41</v>
      </c>
      <c r="AH1882" s="2">
        <v>1</v>
      </c>
      <c r="AI1882" s="2">
        <v>0</v>
      </c>
      <c r="AJ1882" s="2">
        <v>5</v>
      </c>
      <c r="AK1882" s="2">
        <v>3</v>
      </c>
      <c r="AL1882" s="2">
        <v>0</v>
      </c>
      <c r="AM1882" s="2">
        <v>15</v>
      </c>
      <c r="AN1882" s="3">
        <f>IFERROR(K1882/J1882,"")</f>
        <v>0</v>
      </c>
      <c r="AO1882" s="3">
        <f>IFERROR(L1882/K1882,"")</f>
        <v>0</v>
      </c>
    </row>
    <row r="1883" spans="1:41">
      <c r="A1883" t="s">
        <v>3479</v>
      </c>
      <c r="D1883">
        <v>6200</v>
      </c>
      <c r="E1883" t="s">
        <v>324</v>
      </c>
      <c r="F1883" t="s">
        <v>1741</v>
      </c>
      <c r="I1883" t="b">
        <v>0</v>
      </c>
      <c r="J1883" s="2">
        <v>501</v>
      </c>
      <c r="K1883" s="2">
        <v>244</v>
      </c>
      <c r="L1883" s="2">
        <v>4</v>
      </c>
      <c r="M1883" s="2">
        <v>240</v>
      </c>
      <c r="N1883" s="2">
        <v>42</v>
      </c>
      <c r="O1883" s="2">
        <v>1</v>
      </c>
      <c r="P1883" s="2">
        <v>0</v>
      </c>
      <c r="Q1883" s="2">
        <v>0</v>
      </c>
      <c r="R1883" s="2">
        <v>0</v>
      </c>
      <c r="S1883" s="2">
        <v>0</v>
      </c>
      <c r="T1883" s="2">
        <v>9</v>
      </c>
      <c r="U1883" s="2">
        <v>0</v>
      </c>
      <c r="V1883" s="2">
        <v>0</v>
      </c>
      <c r="W1883" s="2">
        <v>0</v>
      </c>
      <c r="X1883" s="2">
        <v>0</v>
      </c>
      <c r="Y1883" s="2">
        <v>20</v>
      </c>
      <c r="Z1883" s="2">
        <v>42</v>
      </c>
      <c r="AA1883" s="2">
        <v>92</v>
      </c>
      <c r="AB1883" s="2">
        <v>1</v>
      </c>
      <c r="AC1883" s="2">
        <v>0</v>
      </c>
      <c r="AD1883" s="2">
        <v>0</v>
      </c>
      <c r="AE1883" s="2">
        <v>0</v>
      </c>
      <c r="AF1883" s="2">
        <v>0</v>
      </c>
      <c r="AG1883" s="2">
        <v>21</v>
      </c>
      <c r="AH1883" s="2">
        <v>0</v>
      </c>
      <c r="AI1883" s="2">
        <v>1</v>
      </c>
      <c r="AJ1883" s="2">
        <v>4</v>
      </c>
      <c r="AK1883" s="2">
        <v>1</v>
      </c>
      <c r="AL1883" s="2">
        <v>0</v>
      </c>
      <c r="AM1883" s="2">
        <v>6</v>
      </c>
      <c r="AN1883" s="3">
        <f>IFERROR(K1883/J1883,"")</f>
        <v>0</v>
      </c>
      <c r="AO1883" s="3">
        <f>IFERROR(L1883/K1883,"")</f>
        <v>0</v>
      </c>
    </row>
    <row r="1884" spans="1:41">
      <c r="A1884" t="s">
        <v>3480</v>
      </c>
      <c r="D1884">
        <v>6200</v>
      </c>
      <c r="E1884" t="s">
        <v>324</v>
      </c>
      <c r="F1884" t="s">
        <v>1743</v>
      </c>
      <c r="I1884" t="b">
        <v>0</v>
      </c>
      <c r="J1884" s="2">
        <v>608</v>
      </c>
      <c r="K1884" s="2">
        <v>254</v>
      </c>
      <c r="L1884" s="2">
        <v>3</v>
      </c>
      <c r="M1884" s="2">
        <v>251</v>
      </c>
      <c r="N1884" s="2">
        <v>42</v>
      </c>
      <c r="O1884" s="2">
        <v>7</v>
      </c>
      <c r="P1884" s="2">
        <v>0</v>
      </c>
      <c r="Q1884" s="2">
        <v>0</v>
      </c>
      <c r="R1884" s="2">
        <v>0</v>
      </c>
      <c r="S1884" s="2">
        <v>0</v>
      </c>
      <c r="T1884" s="2">
        <v>11</v>
      </c>
      <c r="U1884" s="2">
        <v>0</v>
      </c>
      <c r="V1884" s="2">
        <v>0</v>
      </c>
      <c r="W1884" s="2">
        <v>0</v>
      </c>
      <c r="X1884" s="2">
        <v>0</v>
      </c>
      <c r="Y1884" s="2">
        <v>30</v>
      </c>
      <c r="Z1884" s="2">
        <v>37</v>
      </c>
      <c r="AA1884" s="2">
        <v>66</v>
      </c>
      <c r="AB1884" s="2">
        <v>5</v>
      </c>
      <c r="AC1884" s="2">
        <v>0</v>
      </c>
      <c r="AD1884" s="2">
        <v>0</v>
      </c>
      <c r="AE1884" s="2">
        <v>0</v>
      </c>
      <c r="AF1884" s="2">
        <v>0</v>
      </c>
      <c r="AG1884" s="2">
        <v>23</v>
      </c>
      <c r="AH1884" s="2">
        <v>0</v>
      </c>
      <c r="AI1884" s="2">
        <v>0</v>
      </c>
      <c r="AJ1884" s="2">
        <v>3</v>
      </c>
      <c r="AK1884" s="2">
        <v>5</v>
      </c>
      <c r="AL1884" s="2">
        <v>0</v>
      </c>
      <c r="AM1884" s="2">
        <v>22</v>
      </c>
      <c r="AN1884" s="3">
        <f>IFERROR(K1884/J1884,"")</f>
        <v>0</v>
      </c>
      <c r="AO1884" s="3">
        <f>IFERROR(L1884/K1884,"")</f>
        <v>0</v>
      </c>
    </row>
    <row r="1885" spans="1:41">
      <c r="A1885" t="s">
        <v>3481</v>
      </c>
      <c r="D1885">
        <v>6200</v>
      </c>
      <c r="E1885" t="s">
        <v>324</v>
      </c>
      <c r="F1885" t="s">
        <v>1745</v>
      </c>
      <c r="I1885" t="b">
        <v>0</v>
      </c>
      <c r="J1885" s="2">
        <v>455</v>
      </c>
      <c r="K1885" s="2">
        <v>235</v>
      </c>
      <c r="L1885" s="2">
        <v>1</v>
      </c>
      <c r="M1885" s="2">
        <v>234</v>
      </c>
      <c r="N1885" s="2">
        <v>47</v>
      </c>
      <c r="O1885" s="2">
        <v>0</v>
      </c>
      <c r="P1885" s="2">
        <v>0</v>
      </c>
      <c r="Q1885" s="2">
        <v>0</v>
      </c>
      <c r="R1885" s="2">
        <v>0</v>
      </c>
      <c r="S1885" s="2">
        <v>0</v>
      </c>
      <c r="T1885" s="2">
        <v>11</v>
      </c>
      <c r="U1885" s="2">
        <v>0</v>
      </c>
      <c r="V1885" s="2">
        <v>0</v>
      </c>
      <c r="W1885" s="2">
        <v>0</v>
      </c>
      <c r="X1885" s="2">
        <v>0</v>
      </c>
      <c r="Y1885" s="2">
        <v>34</v>
      </c>
      <c r="Z1885" s="2">
        <v>24</v>
      </c>
      <c r="AA1885" s="2">
        <v>75</v>
      </c>
      <c r="AB1885" s="2">
        <v>0</v>
      </c>
      <c r="AC1885" s="2">
        <v>1</v>
      </c>
      <c r="AD1885" s="2">
        <v>0</v>
      </c>
      <c r="AE1885" s="2">
        <v>0</v>
      </c>
      <c r="AF1885" s="2">
        <v>0</v>
      </c>
      <c r="AG1885" s="2">
        <v>25</v>
      </c>
      <c r="AH1885" s="2">
        <v>0</v>
      </c>
      <c r="AI1885" s="2">
        <v>0</v>
      </c>
      <c r="AJ1885" s="2">
        <v>1</v>
      </c>
      <c r="AK1885" s="2">
        <v>6</v>
      </c>
      <c r="AL1885" s="2">
        <v>1</v>
      </c>
      <c r="AM1885" s="2">
        <v>9</v>
      </c>
      <c r="AN1885" s="3">
        <f>IFERROR(K1885/J1885,"")</f>
        <v>0</v>
      </c>
      <c r="AO1885" s="3">
        <f>IFERROR(L1885/K1885,"")</f>
        <v>0</v>
      </c>
    </row>
    <row r="1886" spans="1:41">
      <c r="A1886" t="s">
        <v>3482</v>
      </c>
      <c r="D1886">
        <v>6200</v>
      </c>
      <c r="E1886" t="s">
        <v>324</v>
      </c>
      <c r="F1886" t="s">
        <v>1747</v>
      </c>
      <c r="I1886" t="b">
        <v>0</v>
      </c>
      <c r="J1886" s="2">
        <v>501</v>
      </c>
      <c r="K1886" s="2">
        <v>300</v>
      </c>
      <c r="L1886" s="2">
        <v>0</v>
      </c>
      <c r="M1886" s="2">
        <v>300</v>
      </c>
      <c r="N1886" s="2">
        <v>55</v>
      </c>
      <c r="O1886" s="2">
        <v>4</v>
      </c>
      <c r="P1886" s="2">
        <v>1</v>
      </c>
      <c r="Q1886" s="2">
        <v>0</v>
      </c>
      <c r="R1886" s="2">
        <v>0</v>
      </c>
      <c r="S1886" s="2">
        <v>0</v>
      </c>
      <c r="T1886" s="2">
        <v>9</v>
      </c>
      <c r="U1886" s="2">
        <v>0</v>
      </c>
      <c r="V1886" s="2">
        <v>0</v>
      </c>
      <c r="W1886" s="2">
        <v>0</v>
      </c>
      <c r="X1886" s="2">
        <v>0</v>
      </c>
      <c r="Y1886" s="2">
        <v>31</v>
      </c>
      <c r="Z1886" s="2">
        <v>42</v>
      </c>
      <c r="AA1886" s="2">
        <v>81</v>
      </c>
      <c r="AB1886" s="2">
        <v>11</v>
      </c>
      <c r="AC1886" s="2">
        <v>0</v>
      </c>
      <c r="AD1886" s="2">
        <v>0</v>
      </c>
      <c r="AE1886" s="2">
        <v>0</v>
      </c>
      <c r="AF1886" s="2">
        <v>0</v>
      </c>
      <c r="AG1886" s="2">
        <v>41</v>
      </c>
      <c r="AH1886" s="2">
        <v>0</v>
      </c>
      <c r="AI1886" s="2">
        <v>0</v>
      </c>
      <c r="AJ1886" s="2">
        <v>6</v>
      </c>
      <c r="AK1886" s="2">
        <v>5</v>
      </c>
      <c r="AL1886" s="2">
        <v>2</v>
      </c>
      <c r="AM1886" s="2">
        <v>12</v>
      </c>
      <c r="AN1886" s="3">
        <f>IFERROR(K1886/J1886,"")</f>
        <v>0</v>
      </c>
      <c r="AO1886" s="3">
        <f>IFERROR(L1886/K1886,"")</f>
        <v>0</v>
      </c>
    </row>
    <row r="1887" spans="1:41">
      <c r="A1887" t="s">
        <v>3483</v>
      </c>
      <c r="D1887">
        <v>6200</v>
      </c>
      <c r="E1887" t="s">
        <v>324</v>
      </c>
      <c r="F1887" t="s">
        <v>1749</v>
      </c>
      <c r="I1887" t="b">
        <v>0</v>
      </c>
      <c r="J1887" s="2">
        <v>610</v>
      </c>
      <c r="K1887" s="2">
        <v>368</v>
      </c>
      <c r="L1887" s="2">
        <v>5</v>
      </c>
      <c r="M1887" s="2">
        <v>363</v>
      </c>
      <c r="N1887" s="2">
        <v>68</v>
      </c>
      <c r="O1887" s="2">
        <v>9</v>
      </c>
      <c r="P1887" s="2">
        <v>0</v>
      </c>
      <c r="Q1887" s="2">
        <v>0</v>
      </c>
      <c r="R1887" s="2">
        <v>0</v>
      </c>
      <c r="S1887" s="2">
        <v>0</v>
      </c>
      <c r="T1887" s="2">
        <v>18</v>
      </c>
      <c r="U1887" s="2">
        <v>0</v>
      </c>
      <c r="V1887" s="2">
        <v>0</v>
      </c>
      <c r="W1887" s="2">
        <v>0</v>
      </c>
      <c r="X1887" s="2">
        <v>0</v>
      </c>
      <c r="Y1887" s="2">
        <v>46</v>
      </c>
      <c r="Z1887" s="2">
        <v>36</v>
      </c>
      <c r="AA1887" s="2">
        <v>101</v>
      </c>
      <c r="AB1887" s="2">
        <v>8</v>
      </c>
      <c r="AC1887" s="2">
        <v>0</v>
      </c>
      <c r="AD1887" s="2">
        <v>0</v>
      </c>
      <c r="AE1887" s="2">
        <v>0</v>
      </c>
      <c r="AF1887" s="2">
        <v>1</v>
      </c>
      <c r="AG1887" s="2">
        <v>48</v>
      </c>
      <c r="AH1887" s="2">
        <v>0</v>
      </c>
      <c r="AI1887" s="2">
        <v>0</v>
      </c>
      <c r="AJ1887" s="2">
        <v>5</v>
      </c>
      <c r="AK1887" s="2">
        <v>4</v>
      </c>
      <c r="AL1887" s="2">
        <v>0</v>
      </c>
      <c r="AM1887" s="2">
        <v>19</v>
      </c>
      <c r="AN1887" s="3">
        <f>IFERROR(K1887/J1887,"")</f>
        <v>0</v>
      </c>
      <c r="AO1887" s="3">
        <f>IFERROR(L1887/K1887,"")</f>
        <v>0</v>
      </c>
    </row>
    <row r="1888" spans="1:41">
      <c r="A1888" t="s">
        <v>3484</v>
      </c>
      <c r="D1888">
        <v>6200</v>
      </c>
      <c r="E1888" t="s">
        <v>324</v>
      </c>
      <c r="F1888" t="s">
        <v>1751</v>
      </c>
      <c r="I1888" t="b">
        <v>0</v>
      </c>
      <c r="J1888" s="2">
        <v>576</v>
      </c>
      <c r="K1888" s="2">
        <v>361</v>
      </c>
      <c r="L1888" s="2">
        <v>4</v>
      </c>
      <c r="M1888" s="2">
        <v>357</v>
      </c>
      <c r="N1888" s="2">
        <v>63</v>
      </c>
      <c r="O1888" s="2">
        <v>5</v>
      </c>
      <c r="P1888" s="2">
        <v>0</v>
      </c>
      <c r="Q1888" s="2">
        <v>0</v>
      </c>
      <c r="R1888" s="2">
        <v>0</v>
      </c>
      <c r="S1888" s="2">
        <v>0</v>
      </c>
      <c r="T1888" s="2">
        <v>11</v>
      </c>
      <c r="U1888" s="2">
        <v>0</v>
      </c>
      <c r="V1888" s="2">
        <v>0</v>
      </c>
      <c r="W1888" s="2">
        <v>0</v>
      </c>
      <c r="X1888" s="2">
        <v>0</v>
      </c>
      <c r="Y1888" s="2">
        <v>45</v>
      </c>
      <c r="Z1888" s="2">
        <v>58</v>
      </c>
      <c r="AA1888" s="2">
        <v>94</v>
      </c>
      <c r="AB1888" s="2">
        <v>7</v>
      </c>
      <c r="AC1888" s="2">
        <v>0</v>
      </c>
      <c r="AD1888" s="2">
        <v>0</v>
      </c>
      <c r="AE1888" s="2">
        <v>0</v>
      </c>
      <c r="AF1888" s="2">
        <v>0</v>
      </c>
      <c r="AG1888" s="2">
        <v>50</v>
      </c>
      <c r="AH1888" s="2">
        <v>0</v>
      </c>
      <c r="AI1888" s="2">
        <v>2</v>
      </c>
      <c r="AJ1888" s="2">
        <v>4</v>
      </c>
      <c r="AK1888" s="2">
        <v>1</v>
      </c>
      <c r="AL1888" s="2">
        <v>0</v>
      </c>
      <c r="AM1888" s="2">
        <v>17</v>
      </c>
      <c r="AN1888" s="3">
        <f>IFERROR(K1888/J1888,"")</f>
        <v>0</v>
      </c>
      <c r="AO1888" s="3">
        <f>IFERROR(L1888/K1888,"")</f>
        <v>0</v>
      </c>
    </row>
    <row r="1889" spans="1:41">
      <c r="A1889" t="s">
        <v>3485</v>
      </c>
      <c r="D1889">
        <v>6200</v>
      </c>
      <c r="E1889" t="s">
        <v>324</v>
      </c>
      <c r="F1889" t="s">
        <v>1753</v>
      </c>
      <c r="I1889" t="b">
        <v>0</v>
      </c>
      <c r="J1889" s="2">
        <v>644</v>
      </c>
      <c r="K1889" s="2">
        <v>314</v>
      </c>
      <c r="L1889" s="2">
        <v>4</v>
      </c>
      <c r="M1889" s="2">
        <v>310</v>
      </c>
      <c r="N1889" s="2">
        <v>28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16</v>
      </c>
      <c r="U1889" s="2">
        <v>0</v>
      </c>
      <c r="V1889" s="2">
        <v>0</v>
      </c>
      <c r="W1889" s="2">
        <v>0</v>
      </c>
      <c r="X1889" s="2">
        <v>0</v>
      </c>
      <c r="Y1889" s="2">
        <v>30</v>
      </c>
      <c r="Z1889" s="2">
        <v>66</v>
      </c>
      <c r="AA1889" s="2">
        <v>104</v>
      </c>
      <c r="AB1889" s="2">
        <v>4</v>
      </c>
      <c r="AC1889" s="2">
        <v>0</v>
      </c>
      <c r="AD1889" s="2">
        <v>0</v>
      </c>
      <c r="AE1889" s="2">
        <v>0</v>
      </c>
      <c r="AF1889" s="2">
        <v>0</v>
      </c>
      <c r="AG1889" s="2">
        <v>30</v>
      </c>
      <c r="AH1889" s="2">
        <v>0</v>
      </c>
      <c r="AI1889" s="2">
        <v>0</v>
      </c>
      <c r="AJ1889" s="2">
        <v>2</v>
      </c>
      <c r="AK1889" s="2">
        <v>5</v>
      </c>
      <c r="AL1889" s="2">
        <v>0</v>
      </c>
      <c r="AM1889" s="2">
        <v>25</v>
      </c>
      <c r="AN1889" s="3">
        <f>IFERROR(K1889/J1889,"")</f>
        <v>0</v>
      </c>
      <c r="AO1889" s="3">
        <f>IFERROR(L1889/K1889,"")</f>
        <v>0</v>
      </c>
    </row>
    <row r="1890" spans="1:41">
      <c r="A1890" t="s">
        <v>3486</v>
      </c>
      <c r="D1890">
        <v>6200</v>
      </c>
      <c r="E1890" t="s">
        <v>324</v>
      </c>
      <c r="F1890" t="s">
        <v>1755</v>
      </c>
      <c r="I1890" t="b">
        <v>0</v>
      </c>
      <c r="J1890" s="2">
        <v>496</v>
      </c>
      <c r="K1890" s="2">
        <v>269</v>
      </c>
      <c r="L1890" s="2">
        <v>10</v>
      </c>
      <c r="M1890" s="2">
        <v>259</v>
      </c>
      <c r="N1890" s="2">
        <v>28</v>
      </c>
      <c r="O1890" s="2">
        <v>1</v>
      </c>
      <c r="P1890" s="2">
        <v>0</v>
      </c>
      <c r="Q1890" s="2">
        <v>0</v>
      </c>
      <c r="R1890" s="2">
        <v>0</v>
      </c>
      <c r="S1890" s="2">
        <v>0</v>
      </c>
      <c r="T1890" s="2">
        <v>10</v>
      </c>
      <c r="U1890" s="2">
        <v>0</v>
      </c>
      <c r="V1890" s="2">
        <v>0</v>
      </c>
      <c r="W1890" s="2">
        <v>0</v>
      </c>
      <c r="X1890" s="2">
        <v>0</v>
      </c>
      <c r="Y1890" s="2">
        <v>39</v>
      </c>
      <c r="Z1890" s="2">
        <v>34</v>
      </c>
      <c r="AA1890" s="2">
        <v>87</v>
      </c>
      <c r="AB1890" s="2">
        <v>5</v>
      </c>
      <c r="AC1890" s="2">
        <v>0</v>
      </c>
      <c r="AD1890" s="2">
        <v>0</v>
      </c>
      <c r="AE1890" s="2">
        <v>0</v>
      </c>
      <c r="AF1890" s="2">
        <v>0</v>
      </c>
      <c r="AG1890" s="2">
        <v>16</v>
      </c>
      <c r="AH1890" s="2">
        <v>0</v>
      </c>
      <c r="AI1890" s="2">
        <v>1</v>
      </c>
      <c r="AJ1890" s="2">
        <v>5</v>
      </c>
      <c r="AK1890" s="2">
        <v>6</v>
      </c>
      <c r="AL1890" s="2">
        <v>0</v>
      </c>
      <c r="AM1890" s="2">
        <v>27</v>
      </c>
      <c r="AN1890" s="3">
        <f>IFERROR(K1890/J1890,"")</f>
        <v>0</v>
      </c>
      <c r="AO1890" s="3">
        <f>IFERROR(L1890/K1890,"")</f>
        <v>0</v>
      </c>
    </row>
    <row r="1891" spans="1:41">
      <c r="A1891" t="s">
        <v>3487</v>
      </c>
      <c r="D1891">
        <v>6200</v>
      </c>
      <c r="E1891" t="s">
        <v>324</v>
      </c>
      <c r="F1891" t="s">
        <v>1757</v>
      </c>
      <c r="I1891" t="b">
        <v>0</v>
      </c>
      <c r="J1891" s="2">
        <v>661</v>
      </c>
      <c r="K1891" s="2">
        <v>298</v>
      </c>
      <c r="L1891" s="2">
        <v>4</v>
      </c>
      <c r="M1891" s="2">
        <v>294</v>
      </c>
      <c r="N1891" s="2">
        <v>34</v>
      </c>
      <c r="O1891" s="2">
        <v>1</v>
      </c>
      <c r="P1891" s="2">
        <v>0</v>
      </c>
      <c r="Q1891" s="2">
        <v>0</v>
      </c>
      <c r="R1891" s="2">
        <v>0</v>
      </c>
      <c r="S1891" s="2">
        <v>0</v>
      </c>
      <c r="T1891" s="2">
        <v>17</v>
      </c>
      <c r="U1891" s="2">
        <v>0</v>
      </c>
      <c r="V1891" s="2">
        <v>0</v>
      </c>
      <c r="W1891" s="2">
        <v>0</v>
      </c>
      <c r="X1891" s="2">
        <v>0</v>
      </c>
      <c r="Y1891" s="2">
        <v>47</v>
      </c>
      <c r="Z1891" s="2">
        <v>41</v>
      </c>
      <c r="AA1891" s="2">
        <v>99</v>
      </c>
      <c r="AB1891" s="2">
        <v>3</v>
      </c>
      <c r="AC1891" s="2">
        <v>0</v>
      </c>
      <c r="AD1891" s="2">
        <v>0</v>
      </c>
      <c r="AE1891" s="2">
        <v>0</v>
      </c>
      <c r="AF1891" s="2">
        <v>0</v>
      </c>
      <c r="AG1891" s="2">
        <v>22</v>
      </c>
      <c r="AH1891" s="2">
        <v>1</v>
      </c>
      <c r="AI1891" s="2">
        <v>0</v>
      </c>
      <c r="AJ1891" s="2">
        <v>3</v>
      </c>
      <c r="AK1891" s="2">
        <v>0</v>
      </c>
      <c r="AL1891" s="2">
        <v>3</v>
      </c>
      <c r="AM1891" s="2">
        <v>23</v>
      </c>
      <c r="AN1891" s="3">
        <f>IFERROR(K1891/J1891,"")</f>
        <v>0</v>
      </c>
      <c r="AO1891" s="3">
        <f>IFERROR(L1891/K1891,"")</f>
        <v>0</v>
      </c>
    </row>
    <row r="1892" spans="1:41">
      <c r="A1892" t="s">
        <v>3488</v>
      </c>
      <c r="D1892">
        <v>6200</v>
      </c>
      <c r="E1892" t="s">
        <v>324</v>
      </c>
      <c r="F1892" t="s">
        <v>1996</v>
      </c>
      <c r="I1892" t="b">
        <v>0</v>
      </c>
      <c r="J1892" s="2">
        <v>622</v>
      </c>
      <c r="K1892" s="2">
        <v>328</v>
      </c>
      <c r="L1892" s="2">
        <v>7</v>
      </c>
      <c r="M1892" s="2">
        <v>321</v>
      </c>
      <c r="N1892" s="2">
        <v>48</v>
      </c>
      <c r="O1892" s="2">
        <v>1</v>
      </c>
      <c r="P1892" s="2">
        <v>0</v>
      </c>
      <c r="Q1892" s="2">
        <v>0</v>
      </c>
      <c r="R1892" s="2">
        <v>1</v>
      </c>
      <c r="S1892" s="2">
        <v>0</v>
      </c>
      <c r="T1892" s="2">
        <v>19</v>
      </c>
      <c r="U1892" s="2">
        <v>0</v>
      </c>
      <c r="V1892" s="2">
        <v>0</v>
      </c>
      <c r="W1892" s="2">
        <v>0</v>
      </c>
      <c r="X1892" s="2">
        <v>0</v>
      </c>
      <c r="Y1892" s="2">
        <v>26</v>
      </c>
      <c r="Z1892" s="2">
        <v>46</v>
      </c>
      <c r="AA1892" s="2">
        <v>87</v>
      </c>
      <c r="AB1892" s="2">
        <v>2</v>
      </c>
      <c r="AC1892" s="2">
        <v>0</v>
      </c>
      <c r="AD1892" s="2">
        <v>0</v>
      </c>
      <c r="AE1892" s="2">
        <v>0</v>
      </c>
      <c r="AF1892" s="2">
        <v>0</v>
      </c>
      <c r="AG1892" s="2">
        <v>37</v>
      </c>
      <c r="AH1892" s="2">
        <v>0</v>
      </c>
      <c r="AI1892" s="2">
        <v>0</v>
      </c>
      <c r="AJ1892" s="2">
        <v>3</v>
      </c>
      <c r="AK1892" s="2">
        <v>5</v>
      </c>
      <c r="AL1892" s="2">
        <v>0</v>
      </c>
      <c r="AM1892" s="2">
        <v>46</v>
      </c>
      <c r="AN1892" s="3">
        <f>IFERROR(K1892/J1892,"")</f>
        <v>0</v>
      </c>
      <c r="AO1892" s="3">
        <f>IFERROR(L1892/K1892,"")</f>
        <v>0</v>
      </c>
    </row>
    <row r="1893" spans="1:41">
      <c r="A1893" t="s">
        <v>3489</v>
      </c>
      <c r="D1893">
        <v>6200</v>
      </c>
      <c r="E1893" t="s">
        <v>324</v>
      </c>
      <c r="F1893" t="s">
        <v>1998</v>
      </c>
      <c r="I1893" t="b">
        <v>0</v>
      </c>
      <c r="J1893" s="2">
        <v>575</v>
      </c>
      <c r="K1893" s="2">
        <v>301</v>
      </c>
      <c r="L1893" s="2">
        <v>4</v>
      </c>
      <c r="M1893" s="2">
        <v>297</v>
      </c>
      <c r="N1893" s="2">
        <v>32</v>
      </c>
      <c r="O1893" s="2">
        <v>1</v>
      </c>
      <c r="P1893" s="2">
        <v>0</v>
      </c>
      <c r="Q1893" s="2">
        <v>0</v>
      </c>
      <c r="R1893" s="2">
        <v>0</v>
      </c>
      <c r="S1893" s="2">
        <v>0</v>
      </c>
      <c r="T1893" s="2">
        <v>23</v>
      </c>
      <c r="U1893" s="2">
        <v>0</v>
      </c>
      <c r="V1893" s="2">
        <v>0</v>
      </c>
      <c r="W1893" s="2">
        <v>0</v>
      </c>
      <c r="X1893" s="2">
        <v>0</v>
      </c>
      <c r="Y1893" s="2">
        <v>26</v>
      </c>
      <c r="Z1893" s="2">
        <v>57</v>
      </c>
      <c r="AA1893" s="2">
        <v>95</v>
      </c>
      <c r="AB1893" s="2">
        <v>5</v>
      </c>
      <c r="AC1893" s="2">
        <v>0</v>
      </c>
      <c r="AD1893" s="2">
        <v>0</v>
      </c>
      <c r="AE1893" s="2">
        <v>0</v>
      </c>
      <c r="AF1893" s="2">
        <v>0</v>
      </c>
      <c r="AG1893" s="2">
        <v>14</v>
      </c>
      <c r="AH1893" s="2">
        <v>0</v>
      </c>
      <c r="AI1893" s="2">
        <v>2</v>
      </c>
      <c r="AJ1893" s="2">
        <v>2</v>
      </c>
      <c r="AK1893" s="2">
        <v>3</v>
      </c>
      <c r="AL1893" s="2">
        <v>0</v>
      </c>
      <c r="AM1893" s="2">
        <v>37</v>
      </c>
      <c r="AN1893" s="3">
        <f>IFERROR(K1893/J1893,"")</f>
        <v>0</v>
      </c>
      <c r="AO1893" s="3">
        <f>IFERROR(L1893/K1893,"")</f>
        <v>0</v>
      </c>
    </row>
    <row r="1894" spans="1:41">
      <c r="A1894" t="s">
        <v>3490</v>
      </c>
      <c r="D1894">
        <v>6200</v>
      </c>
      <c r="E1894" t="s">
        <v>324</v>
      </c>
      <c r="F1894" t="s">
        <v>2000</v>
      </c>
      <c r="I1894" t="b">
        <v>0</v>
      </c>
      <c r="J1894" s="2">
        <v>527</v>
      </c>
      <c r="K1894" s="2">
        <v>270</v>
      </c>
      <c r="L1894" s="2">
        <v>2</v>
      </c>
      <c r="M1894" s="2">
        <v>268</v>
      </c>
      <c r="N1894" s="2">
        <v>36</v>
      </c>
      <c r="O1894" s="2">
        <v>2</v>
      </c>
      <c r="P1894" s="2">
        <v>0</v>
      </c>
      <c r="Q1894" s="2">
        <v>0</v>
      </c>
      <c r="R1894" s="2">
        <v>0</v>
      </c>
      <c r="S1894" s="2">
        <v>0</v>
      </c>
      <c r="T1894" s="2">
        <v>13</v>
      </c>
      <c r="U1894" s="2">
        <v>0</v>
      </c>
      <c r="V1894" s="2">
        <v>0</v>
      </c>
      <c r="W1894" s="2">
        <v>0</v>
      </c>
      <c r="X1894" s="2">
        <v>0</v>
      </c>
      <c r="Y1894" s="2">
        <v>33</v>
      </c>
      <c r="Z1894" s="2">
        <v>38</v>
      </c>
      <c r="AA1894" s="2">
        <v>85</v>
      </c>
      <c r="AB1894" s="2">
        <v>4</v>
      </c>
      <c r="AC1894" s="2">
        <v>0</v>
      </c>
      <c r="AD1894" s="2">
        <v>0</v>
      </c>
      <c r="AE1894" s="2">
        <v>0</v>
      </c>
      <c r="AF1894" s="2">
        <v>0</v>
      </c>
      <c r="AG1894" s="2">
        <v>25</v>
      </c>
      <c r="AH1894" s="2">
        <v>0</v>
      </c>
      <c r="AI1894" s="2">
        <v>1</v>
      </c>
      <c r="AJ1894" s="2">
        <v>0</v>
      </c>
      <c r="AK1894" s="2">
        <v>3</v>
      </c>
      <c r="AL1894" s="2">
        <v>0</v>
      </c>
      <c r="AM1894" s="2">
        <v>28</v>
      </c>
      <c r="AN1894" s="3">
        <f>IFERROR(K1894/J1894,"")</f>
        <v>0</v>
      </c>
      <c r="AO1894" s="3">
        <f>IFERROR(L1894/K1894,"")</f>
        <v>0</v>
      </c>
    </row>
    <row r="1895" spans="1:41">
      <c r="A1895" t="s">
        <v>3491</v>
      </c>
      <c r="D1895">
        <v>6200</v>
      </c>
      <c r="E1895" t="s">
        <v>324</v>
      </c>
      <c r="F1895" t="s">
        <v>2002</v>
      </c>
      <c r="I1895" t="b">
        <v>0</v>
      </c>
      <c r="J1895" s="2">
        <v>627</v>
      </c>
      <c r="K1895" s="2">
        <v>307</v>
      </c>
      <c r="L1895" s="2">
        <v>3</v>
      </c>
      <c r="M1895" s="2">
        <v>304</v>
      </c>
      <c r="N1895" s="2">
        <v>30</v>
      </c>
      <c r="O1895" s="2">
        <v>5</v>
      </c>
      <c r="P1895" s="2">
        <v>0</v>
      </c>
      <c r="Q1895" s="2">
        <v>0</v>
      </c>
      <c r="R1895" s="2">
        <v>0</v>
      </c>
      <c r="S1895" s="2">
        <v>0</v>
      </c>
      <c r="T1895" s="2">
        <v>15</v>
      </c>
      <c r="U1895" s="2">
        <v>0</v>
      </c>
      <c r="V1895" s="2">
        <v>0</v>
      </c>
      <c r="W1895" s="2">
        <v>0</v>
      </c>
      <c r="X1895" s="2">
        <v>0</v>
      </c>
      <c r="Y1895" s="2">
        <v>37</v>
      </c>
      <c r="Z1895" s="2">
        <v>58</v>
      </c>
      <c r="AA1895" s="2">
        <v>90</v>
      </c>
      <c r="AB1895" s="2">
        <v>2</v>
      </c>
      <c r="AC1895" s="2">
        <v>0</v>
      </c>
      <c r="AD1895" s="2">
        <v>0</v>
      </c>
      <c r="AE1895" s="2">
        <v>0</v>
      </c>
      <c r="AF1895" s="2">
        <v>0</v>
      </c>
      <c r="AG1895" s="2">
        <v>28</v>
      </c>
      <c r="AH1895" s="2">
        <v>0</v>
      </c>
      <c r="AI1895" s="2">
        <v>0</v>
      </c>
      <c r="AJ1895" s="2">
        <v>6</v>
      </c>
      <c r="AK1895" s="2">
        <v>1</v>
      </c>
      <c r="AL1895" s="2">
        <v>0</v>
      </c>
      <c r="AM1895" s="2">
        <v>32</v>
      </c>
      <c r="AN1895" s="3">
        <f>IFERROR(K1895/J1895,"")</f>
        <v>0</v>
      </c>
      <c r="AO1895" s="3">
        <f>IFERROR(L1895/K1895,"")</f>
        <v>0</v>
      </c>
    </row>
    <row r="1896" spans="1:41">
      <c r="A1896" t="s">
        <v>3492</v>
      </c>
      <c r="D1896">
        <v>6200</v>
      </c>
      <c r="E1896" t="s">
        <v>324</v>
      </c>
      <c r="F1896" t="s">
        <v>2004</v>
      </c>
      <c r="I1896" t="b">
        <v>0</v>
      </c>
      <c r="J1896" s="2">
        <v>659</v>
      </c>
      <c r="K1896" s="2">
        <v>310</v>
      </c>
      <c r="L1896" s="2">
        <v>2</v>
      </c>
      <c r="M1896" s="2">
        <v>308</v>
      </c>
      <c r="N1896" s="2">
        <v>35</v>
      </c>
      <c r="O1896" s="2">
        <v>0</v>
      </c>
      <c r="P1896" s="2">
        <v>1</v>
      </c>
      <c r="Q1896" s="2">
        <v>0</v>
      </c>
      <c r="R1896" s="2">
        <v>0</v>
      </c>
      <c r="S1896" s="2">
        <v>0</v>
      </c>
      <c r="T1896" s="2">
        <v>16</v>
      </c>
      <c r="U1896" s="2">
        <v>0</v>
      </c>
      <c r="V1896" s="2">
        <v>0</v>
      </c>
      <c r="W1896" s="2">
        <v>0</v>
      </c>
      <c r="X1896" s="2">
        <v>0</v>
      </c>
      <c r="Y1896" s="2">
        <v>31</v>
      </c>
      <c r="Z1896" s="2">
        <v>51</v>
      </c>
      <c r="AA1896" s="2">
        <v>109</v>
      </c>
      <c r="AB1896" s="2">
        <v>5</v>
      </c>
      <c r="AC1896" s="2">
        <v>0</v>
      </c>
      <c r="AD1896" s="2">
        <v>0</v>
      </c>
      <c r="AE1896" s="2">
        <v>0</v>
      </c>
      <c r="AF1896" s="2">
        <v>0</v>
      </c>
      <c r="AG1896" s="2">
        <v>20</v>
      </c>
      <c r="AH1896" s="2">
        <v>0</v>
      </c>
      <c r="AI1896" s="2">
        <v>0</v>
      </c>
      <c r="AJ1896" s="2">
        <v>5</v>
      </c>
      <c r="AK1896" s="2">
        <v>6</v>
      </c>
      <c r="AL1896" s="2">
        <v>3</v>
      </c>
      <c r="AM1896" s="2">
        <v>26</v>
      </c>
      <c r="AN1896" s="3">
        <f>IFERROR(K1896/J1896,"")</f>
        <v>0</v>
      </c>
      <c r="AO1896" s="3">
        <f>IFERROR(L1896/K1896,"")</f>
        <v>0</v>
      </c>
    </row>
    <row r="1897" spans="1:41">
      <c r="A1897" t="s">
        <v>3493</v>
      </c>
      <c r="D1897">
        <v>6200</v>
      </c>
      <c r="E1897" t="s">
        <v>324</v>
      </c>
      <c r="F1897" t="s">
        <v>2006</v>
      </c>
      <c r="I1897" t="b">
        <v>0</v>
      </c>
      <c r="J1897" s="2">
        <v>726</v>
      </c>
      <c r="K1897" s="2">
        <v>360</v>
      </c>
      <c r="L1897" s="2">
        <v>5</v>
      </c>
      <c r="M1897" s="2">
        <v>355</v>
      </c>
      <c r="N1897" s="2">
        <v>63</v>
      </c>
      <c r="O1897" s="2">
        <v>2</v>
      </c>
      <c r="P1897" s="2">
        <v>0</v>
      </c>
      <c r="Q1897" s="2">
        <v>0</v>
      </c>
      <c r="R1897" s="2">
        <v>0</v>
      </c>
      <c r="S1897" s="2">
        <v>0</v>
      </c>
      <c r="T1897" s="2">
        <v>10</v>
      </c>
      <c r="U1897" s="2">
        <v>1</v>
      </c>
      <c r="V1897" s="2">
        <v>0</v>
      </c>
      <c r="W1897" s="2">
        <v>0</v>
      </c>
      <c r="X1897" s="2">
        <v>0</v>
      </c>
      <c r="Y1897" s="2">
        <v>44</v>
      </c>
      <c r="Z1897" s="2">
        <v>57</v>
      </c>
      <c r="AA1897" s="2">
        <v>113</v>
      </c>
      <c r="AB1897" s="2">
        <v>3</v>
      </c>
      <c r="AC1897" s="2">
        <v>0</v>
      </c>
      <c r="AD1897" s="2">
        <v>0</v>
      </c>
      <c r="AE1897" s="2">
        <v>0</v>
      </c>
      <c r="AF1897" s="2">
        <v>0</v>
      </c>
      <c r="AG1897" s="2">
        <v>30</v>
      </c>
      <c r="AH1897" s="2">
        <v>0</v>
      </c>
      <c r="AI1897" s="2">
        <v>0</v>
      </c>
      <c r="AJ1897" s="2">
        <v>5</v>
      </c>
      <c r="AK1897" s="2">
        <v>0</v>
      </c>
      <c r="AL1897" s="2">
        <v>0</v>
      </c>
      <c r="AM1897" s="2">
        <v>27</v>
      </c>
      <c r="AN1897" s="3">
        <f>IFERROR(K1897/J1897,"")</f>
        <v>0</v>
      </c>
      <c r="AO1897" s="3">
        <f>IFERROR(L1897/K1897,"")</f>
        <v>0</v>
      </c>
    </row>
    <row r="1898" spans="1:41">
      <c r="A1898" t="s">
        <v>3494</v>
      </c>
      <c r="D1898">
        <v>6200</v>
      </c>
      <c r="E1898" t="s">
        <v>324</v>
      </c>
      <c r="F1898" t="s">
        <v>2008</v>
      </c>
      <c r="I1898" t="b">
        <v>0</v>
      </c>
      <c r="J1898" s="2">
        <v>608</v>
      </c>
      <c r="K1898" s="2">
        <v>300</v>
      </c>
      <c r="L1898" s="2">
        <v>3</v>
      </c>
      <c r="M1898" s="2">
        <v>297</v>
      </c>
      <c r="N1898" s="2">
        <v>54</v>
      </c>
      <c r="O1898" s="2">
        <v>5</v>
      </c>
      <c r="P1898" s="2">
        <v>0</v>
      </c>
      <c r="Q1898" s="2">
        <v>0</v>
      </c>
      <c r="R1898" s="2">
        <v>0</v>
      </c>
      <c r="S1898" s="2">
        <v>1</v>
      </c>
      <c r="T1898" s="2">
        <v>10</v>
      </c>
      <c r="U1898" s="2">
        <v>0</v>
      </c>
      <c r="V1898" s="2">
        <v>0</v>
      </c>
      <c r="W1898" s="2">
        <v>0</v>
      </c>
      <c r="X1898" s="2">
        <v>0</v>
      </c>
      <c r="Y1898" s="2">
        <v>24</v>
      </c>
      <c r="Z1898" s="2">
        <v>52</v>
      </c>
      <c r="AA1898" s="2">
        <v>93</v>
      </c>
      <c r="AB1898" s="2">
        <v>4</v>
      </c>
      <c r="AC1898" s="2">
        <v>0</v>
      </c>
      <c r="AD1898" s="2">
        <v>0</v>
      </c>
      <c r="AE1898" s="2">
        <v>0</v>
      </c>
      <c r="AF1898" s="2">
        <v>0</v>
      </c>
      <c r="AG1898" s="2">
        <v>26</v>
      </c>
      <c r="AH1898" s="2">
        <v>0</v>
      </c>
      <c r="AI1898" s="2">
        <v>1</v>
      </c>
      <c r="AJ1898" s="2">
        <v>6</v>
      </c>
      <c r="AK1898" s="2">
        <v>3</v>
      </c>
      <c r="AL1898" s="2">
        <v>1</v>
      </c>
      <c r="AM1898" s="2">
        <v>17</v>
      </c>
      <c r="AN1898" s="3">
        <f>IFERROR(K1898/J1898,"")</f>
        <v>0</v>
      </c>
      <c r="AO1898" s="3">
        <f>IFERROR(L1898/K1898,"")</f>
        <v>0</v>
      </c>
    </row>
    <row r="1899" spans="1:41">
      <c r="A1899" t="s">
        <v>3495</v>
      </c>
      <c r="D1899">
        <v>6200</v>
      </c>
      <c r="E1899" t="s">
        <v>324</v>
      </c>
      <c r="F1899" t="s">
        <v>2010</v>
      </c>
      <c r="I1899" t="b">
        <v>0</v>
      </c>
      <c r="J1899" s="2">
        <v>531</v>
      </c>
      <c r="K1899" s="2">
        <v>282</v>
      </c>
      <c r="L1899" s="2">
        <v>2</v>
      </c>
      <c r="M1899" s="2">
        <v>280</v>
      </c>
      <c r="N1899" s="2">
        <v>56</v>
      </c>
      <c r="O1899" s="2">
        <v>5</v>
      </c>
      <c r="P1899" s="2">
        <v>0</v>
      </c>
      <c r="Q1899" s="2">
        <v>0</v>
      </c>
      <c r="R1899" s="2">
        <v>0</v>
      </c>
      <c r="S1899" s="2">
        <v>0</v>
      </c>
      <c r="T1899" s="2">
        <v>15</v>
      </c>
      <c r="U1899" s="2">
        <v>0</v>
      </c>
      <c r="V1899" s="2">
        <v>0</v>
      </c>
      <c r="W1899" s="2">
        <v>0</v>
      </c>
      <c r="X1899" s="2">
        <v>0</v>
      </c>
      <c r="Y1899" s="2">
        <v>26</v>
      </c>
      <c r="Z1899" s="2">
        <v>44</v>
      </c>
      <c r="AA1899" s="2">
        <v>82</v>
      </c>
      <c r="AB1899" s="2">
        <v>3</v>
      </c>
      <c r="AC1899" s="2">
        <v>0</v>
      </c>
      <c r="AD1899" s="2">
        <v>0</v>
      </c>
      <c r="AE1899" s="2">
        <v>0</v>
      </c>
      <c r="AF1899" s="2">
        <v>0</v>
      </c>
      <c r="AG1899" s="2">
        <v>30</v>
      </c>
      <c r="AH1899" s="2">
        <v>1</v>
      </c>
      <c r="AI1899" s="2">
        <v>1</v>
      </c>
      <c r="AJ1899" s="2">
        <v>5</v>
      </c>
      <c r="AK1899" s="2">
        <v>3</v>
      </c>
      <c r="AL1899" s="2">
        <v>1</v>
      </c>
      <c r="AM1899" s="2">
        <v>8</v>
      </c>
      <c r="AN1899" s="3">
        <f>IFERROR(K1899/J1899,"")</f>
        <v>0</v>
      </c>
      <c r="AO1899" s="3">
        <f>IFERROR(L1899/K1899,"")</f>
        <v>0</v>
      </c>
    </row>
    <row r="1900" spans="1:41">
      <c r="A1900" t="s">
        <v>3496</v>
      </c>
      <c r="D1900">
        <v>6200</v>
      </c>
      <c r="E1900" t="s">
        <v>324</v>
      </c>
      <c r="F1900" t="s">
        <v>2012</v>
      </c>
      <c r="I1900" t="b">
        <v>0</v>
      </c>
      <c r="J1900" s="2">
        <v>568</v>
      </c>
      <c r="K1900" s="2">
        <v>245</v>
      </c>
      <c r="L1900" s="2">
        <v>0</v>
      </c>
      <c r="M1900" s="2">
        <v>245</v>
      </c>
      <c r="N1900" s="2">
        <v>35</v>
      </c>
      <c r="O1900" s="2">
        <v>2</v>
      </c>
      <c r="P1900" s="2">
        <v>1</v>
      </c>
      <c r="Q1900" s="2">
        <v>0</v>
      </c>
      <c r="R1900" s="2">
        <v>0</v>
      </c>
      <c r="S1900" s="2">
        <v>0</v>
      </c>
      <c r="T1900" s="2">
        <v>12</v>
      </c>
      <c r="U1900" s="2">
        <v>0</v>
      </c>
      <c r="V1900" s="2">
        <v>0</v>
      </c>
      <c r="W1900" s="2">
        <v>0</v>
      </c>
      <c r="X1900" s="2">
        <v>0</v>
      </c>
      <c r="Y1900" s="2">
        <v>28</v>
      </c>
      <c r="Z1900" s="2">
        <v>34</v>
      </c>
      <c r="AA1900" s="2">
        <v>79</v>
      </c>
      <c r="AB1900" s="2">
        <v>1</v>
      </c>
      <c r="AC1900" s="2">
        <v>1</v>
      </c>
      <c r="AD1900" s="2">
        <v>0</v>
      </c>
      <c r="AE1900" s="2">
        <v>0</v>
      </c>
      <c r="AF1900" s="2">
        <v>0</v>
      </c>
      <c r="AG1900" s="2">
        <v>15</v>
      </c>
      <c r="AH1900" s="2">
        <v>0</v>
      </c>
      <c r="AI1900" s="2">
        <v>0</v>
      </c>
      <c r="AJ1900" s="2">
        <v>6</v>
      </c>
      <c r="AK1900" s="2">
        <v>4</v>
      </c>
      <c r="AL1900" s="2">
        <v>0</v>
      </c>
      <c r="AM1900" s="2">
        <v>27</v>
      </c>
      <c r="AN1900" s="3">
        <f>IFERROR(K1900/J1900,"")</f>
        <v>0</v>
      </c>
      <c r="AO1900" s="3">
        <f>IFERROR(L1900/K1900,"")</f>
        <v>0</v>
      </c>
    </row>
    <row r="1901" spans="1:41">
      <c r="A1901" t="s">
        <v>3497</v>
      </c>
      <c r="D1901">
        <v>6200</v>
      </c>
      <c r="E1901" t="s">
        <v>324</v>
      </c>
      <c r="F1901" t="s">
        <v>2014</v>
      </c>
      <c r="I1901" t="b">
        <v>0</v>
      </c>
      <c r="J1901" s="2">
        <v>660</v>
      </c>
      <c r="K1901" s="2">
        <v>324</v>
      </c>
      <c r="L1901" s="2">
        <v>5</v>
      </c>
      <c r="M1901" s="2">
        <v>319</v>
      </c>
      <c r="N1901" s="2">
        <v>42</v>
      </c>
      <c r="O1901" s="2">
        <v>2</v>
      </c>
      <c r="P1901" s="2">
        <v>1</v>
      </c>
      <c r="Q1901" s="2">
        <v>0</v>
      </c>
      <c r="R1901" s="2">
        <v>0</v>
      </c>
      <c r="S1901" s="2">
        <v>0</v>
      </c>
      <c r="T1901" s="2">
        <v>16</v>
      </c>
      <c r="U1901" s="2">
        <v>0</v>
      </c>
      <c r="V1901" s="2">
        <v>0</v>
      </c>
      <c r="W1901" s="2">
        <v>0</v>
      </c>
      <c r="X1901" s="2">
        <v>0</v>
      </c>
      <c r="Y1901" s="2">
        <v>40</v>
      </c>
      <c r="Z1901" s="2">
        <v>68</v>
      </c>
      <c r="AA1901" s="2">
        <v>87</v>
      </c>
      <c r="AB1901" s="2">
        <v>12</v>
      </c>
      <c r="AC1901" s="2">
        <v>0</v>
      </c>
      <c r="AD1901" s="2">
        <v>0</v>
      </c>
      <c r="AE1901" s="2">
        <v>0</v>
      </c>
      <c r="AF1901" s="2">
        <v>0</v>
      </c>
      <c r="AG1901" s="2">
        <v>20</v>
      </c>
      <c r="AH1901" s="2">
        <v>0</v>
      </c>
      <c r="AI1901" s="2">
        <v>0</v>
      </c>
      <c r="AJ1901" s="2">
        <v>3</v>
      </c>
      <c r="AK1901" s="2">
        <v>3</v>
      </c>
      <c r="AL1901" s="2">
        <v>2</v>
      </c>
      <c r="AM1901" s="2">
        <v>23</v>
      </c>
      <c r="AN1901" s="3">
        <f>IFERROR(K1901/J1901,"")</f>
        <v>0</v>
      </c>
      <c r="AO1901" s="3">
        <f>IFERROR(L1901/K1901,"")</f>
        <v>0</v>
      </c>
    </row>
    <row r="1902" spans="1:41">
      <c r="A1902" t="s">
        <v>3498</v>
      </c>
      <c r="D1902">
        <v>6200</v>
      </c>
      <c r="E1902" t="s">
        <v>324</v>
      </c>
      <c r="F1902" t="s">
        <v>2016</v>
      </c>
      <c r="I1902" t="b">
        <v>0</v>
      </c>
      <c r="J1902" s="2">
        <v>518</v>
      </c>
      <c r="K1902" s="2">
        <v>304</v>
      </c>
      <c r="L1902" s="2">
        <v>11</v>
      </c>
      <c r="M1902" s="2">
        <v>293</v>
      </c>
      <c r="N1902" s="2">
        <v>30</v>
      </c>
      <c r="O1902" s="2">
        <v>2</v>
      </c>
      <c r="P1902" s="2">
        <v>0</v>
      </c>
      <c r="Q1902" s="2">
        <v>0</v>
      </c>
      <c r="R1902" s="2">
        <v>0</v>
      </c>
      <c r="S1902" s="2">
        <v>1</v>
      </c>
      <c r="T1902" s="2">
        <v>14</v>
      </c>
      <c r="U1902" s="2">
        <v>0</v>
      </c>
      <c r="V1902" s="2">
        <v>0</v>
      </c>
      <c r="W1902" s="2">
        <v>0</v>
      </c>
      <c r="X1902" s="2">
        <v>0</v>
      </c>
      <c r="Y1902" s="2">
        <v>12</v>
      </c>
      <c r="Z1902" s="2">
        <v>104</v>
      </c>
      <c r="AA1902" s="2">
        <v>82</v>
      </c>
      <c r="AB1902" s="2">
        <v>1</v>
      </c>
      <c r="AC1902" s="2">
        <v>0</v>
      </c>
      <c r="AD1902" s="2">
        <v>0</v>
      </c>
      <c r="AE1902" s="2">
        <v>0</v>
      </c>
      <c r="AF1902" s="2">
        <v>1</v>
      </c>
      <c r="AG1902" s="2">
        <v>26</v>
      </c>
      <c r="AH1902" s="2">
        <v>0</v>
      </c>
      <c r="AI1902" s="2">
        <v>0</v>
      </c>
      <c r="AJ1902" s="2">
        <v>3</v>
      </c>
      <c r="AK1902" s="2">
        <v>5</v>
      </c>
      <c r="AL1902" s="2">
        <v>0</v>
      </c>
      <c r="AM1902" s="2">
        <v>12</v>
      </c>
      <c r="AN1902" s="3">
        <f>IFERROR(K1902/J1902,"")</f>
        <v>0</v>
      </c>
      <c r="AO1902" s="3">
        <f>IFERROR(L1902/K1902,"")</f>
        <v>0</v>
      </c>
    </row>
    <row r="1903" spans="1:41">
      <c r="A1903" t="s">
        <v>3499</v>
      </c>
      <c r="D1903">
        <v>6200</v>
      </c>
      <c r="E1903" t="s">
        <v>324</v>
      </c>
      <c r="F1903" t="s">
        <v>2018</v>
      </c>
      <c r="I1903" t="b">
        <v>0</v>
      </c>
      <c r="J1903" s="2">
        <v>439</v>
      </c>
      <c r="K1903" s="2">
        <v>236</v>
      </c>
      <c r="L1903" s="2">
        <v>3</v>
      </c>
      <c r="M1903" s="2">
        <v>233</v>
      </c>
      <c r="N1903" s="2">
        <v>42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9</v>
      </c>
      <c r="U1903" s="2">
        <v>1</v>
      </c>
      <c r="V1903" s="2">
        <v>0</v>
      </c>
      <c r="W1903" s="2">
        <v>0</v>
      </c>
      <c r="X1903" s="2">
        <v>0</v>
      </c>
      <c r="Y1903" s="2">
        <v>22</v>
      </c>
      <c r="Z1903" s="2">
        <v>38</v>
      </c>
      <c r="AA1903" s="2">
        <v>70</v>
      </c>
      <c r="AB1903" s="2">
        <v>0</v>
      </c>
      <c r="AC1903" s="2">
        <v>0</v>
      </c>
      <c r="AD1903" s="2">
        <v>1</v>
      </c>
      <c r="AE1903" s="2">
        <v>0</v>
      </c>
      <c r="AF1903" s="2">
        <v>0</v>
      </c>
      <c r="AG1903" s="2">
        <v>38</v>
      </c>
      <c r="AH1903" s="2">
        <v>0</v>
      </c>
      <c r="AI1903" s="2">
        <v>0</v>
      </c>
      <c r="AJ1903" s="2">
        <v>1</v>
      </c>
      <c r="AK1903" s="2">
        <v>4</v>
      </c>
      <c r="AL1903" s="2">
        <v>1</v>
      </c>
      <c r="AM1903" s="2">
        <v>6</v>
      </c>
      <c r="AN1903" s="3">
        <f>IFERROR(K1903/J1903,"")</f>
        <v>0</v>
      </c>
      <c r="AO1903" s="3">
        <f>IFERROR(L1903/K1903,"")</f>
        <v>0</v>
      </c>
    </row>
    <row r="1904" spans="1:41">
      <c r="A1904" t="s">
        <v>3500</v>
      </c>
      <c r="D1904">
        <v>6200</v>
      </c>
      <c r="E1904" t="s">
        <v>324</v>
      </c>
      <c r="F1904" t="s">
        <v>2020</v>
      </c>
      <c r="I1904" t="b">
        <v>0</v>
      </c>
      <c r="J1904" s="2">
        <v>753</v>
      </c>
      <c r="K1904" s="2">
        <v>384</v>
      </c>
      <c r="L1904" s="2">
        <v>5</v>
      </c>
      <c r="M1904" s="2">
        <v>379</v>
      </c>
      <c r="N1904" s="2">
        <v>47</v>
      </c>
      <c r="O1904" s="2">
        <v>1</v>
      </c>
      <c r="P1904" s="2">
        <v>0</v>
      </c>
      <c r="Q1904" s="2">
        <v>0</v>
      </c>
      <c r="R1904" s="2">
        <v>0</v>
      </c>
      <c r="S1904" s="2">
        <v>0</v>
      </c>
      <c r="T1904" s="2">
        <v>18</v>
      </c>
      <c r="U1904" s="2">
        <v>0</v>
      </c>
      <c r="V1904" s="2">
        <v>0</v>
      </c>
      <c r="W1904" s="2">
        <v>0</v>
      </c>
      <c r="X1904" s="2">
        <v>0</v>
      </c>
      <c r="Y1904" s="2">
        <v>38</v>
      </c>
      <c r="Z1904" s="2">
        <v>83</v>
      </c>
      <c r="AA1904" s="2">
        <v>128</v>
      </c>
      <c r="AB1904" s="2">
        <v>8</v>
      </c>
      <c r="AC1904" s="2">
        <v>0</v>
      </c>
      <c r="AD1904" s="2">
        <v>0</v>
      </c>
      <c r="AE1904" s="2">
        <v>0</v>
      </c>
      <c r="AF1904" s="2">
        <v>0</v>
      </c>
      <c r="AG1904" s="2">
        <v>27</v>
      </c>
      <c r="AH1904" s="2">
        <v>0</v>
      </c>
      <c r="AI1904" s="2">
        <v>0</v>
      </c>
      <c r="AJ1904" s="2">
        <v>5</v>
      </c>
      <c r="AK1904" s="2">
        <v>3</v>
      </c>
      <c r="AL1904" s="2">
        <v>0</v>
      </c>
      <c r="AM1904" s="2">
        <v>21</v>
      </c>
      <c r="AN1904" s="3">
        <f>IFERROR(K1904/J1904,"")</f>
        <v>0</v>
      </c>
      <c r="AO1904" s="3">
        <f>IFERROR(L1904/K1904,"")</f>
        <v>0</v>
      </c>
    </row>
    <row r="1905" spans="1:41">
      <c r="A1905" t="s">
        <v>3501</v>
      </c>
      <c r="D1905">
        <v>6200</v>
      </c>
      <c r="E1905" t="s">
        <v>324</v>
      </c>
      <c r="F1905" t="s">
        <v>2022</v>
      </c>
      <c r="I1905" t="b">
        <v>0</v>
      </c>
      <c r="J1905" s="2">
        <v>580</v>
      </c>
      <c r="K1905" s="2">
        <v>332</v>
      </c>
      <c r="L1905" s="2">
        <v>6</v>
      </c>
      <c r="M1905" s="2">
        <v>326</v>
      </c>
      <c r="N1905" s="2">
        <v>33</v>
      </c>
      <c r="O1905" s="2">
        <v>2</v>
      </c>
      <c r="P1905" s="2">
        <v>2</v>
      </c>
      <c r="Q1905" s="2">
        <v>0</v>
      </c>
      <c r="R1905" s="2">
        <v>0</v>
      </c>
      <c r="S1905" s="2">
        <v>0</v>
      </c>
      <c r="T1905" s="2">
        <v>15</v>
      </c>
      <c r="U1905" s="2">
        <v>0</v>
      </c>
      <c r="V1905" s="2">
        <v>0</v>
      </c>
      <c r="W1905" s="2">
        <v>0</v>
      </c>
      <c r="X1905" s="2">
        <v>0</v>
      </c>
      <c r="Y1905" s="2">
        <v>35</v>
      </c>
      <c r="Z1905" s="2">
        <v>57</v>
      </c>
      <c r="AA1905" s="2">
        <v>104</v>
      </c>
      <c r="AB1905" s="2">
        <v>2</v>
      </c>
      <c r="AC1905" s="2">
        <v>0</v>
      </c>
      <c r="AD1905" s="2">
        <v>1</v>
      </c>
      <c r="AE1905" s="2">
        <v>0</v>
      </c>
      <c r="AF1905" s="2">
        <v>0</v>
      </c>
      <c r="AG1905" s="2">
        <v>32</v>
      </c>
      <c r="AH1905" s="2">
        <v>0</v>
      </c>
      <c r="AI1905" s="2">
        <v>0</v>
      </c>
      <c r="AJ1905" s="2">
        <v>2</v>
      </c>
      <c r="AK1905" s="2">
        <v>5</v>
      </c>
      <c r="AL1905" s="2">
        <v>0</v>
      </c>
      <c r="AM1905" s="2">
        <v>36</v>
      </c>
      <c r="AN1905" s="3">
        <f>IFERROR(K1905/J1905,"")</f>
        <v>0</v>
      </c>
      <c r="AO1905" s="3">
        <f>IFERROR(L1905/K1905,"")</f>
        <v>0</v>
      </c>
    </row>
    <row r="1906" spans="1:41">
      <c r="A1906" t="s">
        <v>3502</v>
      </c>
      <c r="D1906">
        <v>6200</v>
      </c>
      <c r="E1906" t="s">
        <v>324</v>
      </c>
      <c r="F1906" t="s">
        <v>2024</v>
      </c>
      <c r="I1906" t="b">
        <v>0</v>
      </c>
      <c r="J1906" s="2">
        <v>484</v>
      </c>
      <c r="K1906" s="2">
        <v>284</v>
      </c>
      <c r="L1906" s="2">
        <v>3</v>
      </c>
      <c r="M1906" s="2">
        <v>281</v>
      </c>
      <c r="N1906" s="2">
        <v>67</v>
      </c>
      <c r="O1906" s="2">
        <v>1</v>
      </c>
      <c r="P1906" s="2">
        <v>0</v>
      </c>
      <c r="Q1906" s="2">
        <v>0</v>
      </c>
      <c r="R1906" s="2">
        <v>0</v>
      </c>
      <c r="S1906" s="2">
        <v>0</v>
      </c>
      <c r="T1906" s="2">
        <v>17</v>
      </c>
      <c r="U1906" s="2">
        <v>0</v>
      </c>
      <c r="V1906" s="2">
        <v>0</v>
      </c>
      <c r="W1906" s="2">
        <v>0</v>
      </c>
      <c r="X1906" s="2">
        <v>0</v>
      </c>
      <c r="Y1906" s="2">
        <v>21</v>
      </c>
      <c r="Z1906" s="2">
        <v>44</v>
      </c>
      <c r="AA1906" s="2">
        <v>78</v>
      </c>
      <c r="AB1906" s="2">
        <v>5</v>
      </c>
      <c r="AC1906" s="2">
        <v>0</v>
      </c>
      <c r="AD1906" s="2">
        <v>0</v>
      </c>
      <c r="AE1906" s="2">
        <v>0</v>
      </c>
      <c r="AF1906" s="2">
        <v>0</v>
      </c>
      <c r="AG1906" s="2">
        <v>32</v>
      </c>
      <c r="AH1906" s="2">
        <v>0</v>
      </c>
      <c r="AI1906" s="2">
        <v>0</v>
      </c>
      <c r="AJ1906" s="2">
        <v>2</v>
      </c>
      <c r="AK1906" s="2">
        <v>4</v>
      </c>
      <c r="AL1906" s="2">
        <v>1</v>
      </c>
      <c r="AM1906" s="2">
        <v>9</v>
      </c>
      <c r="AN1906" s="3">
        <f>IFERROR(K1906/J1906,"")</f>
        <v>0</v>
      </c>
      <c r="AO1906" s="3">
        <f>IFERROR(L1906/K1906,"")</f>
        <v>0</v>
      </c>
    </row>
    <row r="1907" spans="1:41">
      <c r="A1907" t="s">
        <v>3503</v>
      </c>
      <c r="D1907">
        <v>6200</v>
      </c>
      <c r="E1907" t="s">
        <v>324</v>
      </c>
      <c r="F1907" t="s">
        <v>2026</v>
      </c>
      <c r="I1907" t="b">
        <v>0</v>
      </c>
      <c r="J1907" s="2">
        <v>615</v>
      </c>
      <c r="K1907" s="2">
        <v>359</v>
      </c>
      <c r="L1907" s="2">
        <v>8</v>
      </c>
      <c r="M1907" s="2">
        <v>351</v>
      </c>
      <c r="N1907" s="2">
        <v>49</v>
      </c>
      <c r="O1907" s="2">
        <v>5</v>
      </c>
      <c r="P1907" s="2">
        <v>0</v>
      </c>
      <c r="Q1907" s="2">
        <v>0</v>
      </c>
      <c r="R1907" s="2">
        <v>0</v>
      </c>
      <c r="S1907" s="2">
        <v>0</v>
      </c>
      <c r="T1907" s="2">
        <v>21</v>
      </c>
      <c r="U1907" s="2">
        <v>0</v>
      </c>
      <c r="V1907" s="2">
        <v>0</v>
      </c>
      <c r="W1907" s="2">
        <v>0</v>
      </c>
      <c r="X1907" s="2">
        <v>0</v>
      </c>
      <c r="Y1907" s="2">
        <v>36</v>
      </c>
      <c r="Z1907" s="2">
        <v>51</v>
      </c>
      <c r="AA1907" s="2">
        <v>130</v>
      </c>
      <c r="AB1907" s="2">
        <v>2</v>
      </c>
      <c r="AC1907" s="2">
        <v>0</v>
      </c>
      <c r="AD1907" s="2">
        <v>0</v>
      </c>
      <c r="AE1907" s="2">
        <v>0</v>
      </c>
      <c r="AF1907" s="2">
        <v>0</v>
      </c>
      <c r="AG1907" s="2">
        <v>37</v>
      </c>
      <c r="AH1907" s="2">
        <v>0</v>
      </c>
      <c r="AI1907" s="2">
        <v>0</v>
      </c>
      <c r="AJ1907" s="2">
        <v>0</v>
      </c>
      <c r="AK1907" s="2">
        <v>3</v>
      </c>
      <c r="AL1907" s="2">
        <v>0</v>
      </c>
      <c r="AM1907" s="2">
        <v>17</v>
      </c>
      <c r="AN1907" s="3">
        <f>IFERROR(K1907/J1907,"")</f>
        <v>0</v>
      </c>
      <c r="AO1907" s="3">
        <f>IFERROR(L1907/K1907,"")</f>
        <v>0</v>
      </c>
    </row>
    <row r="1908" spans="1:41">
      <c r="A1908" t="s">
        <v>3504</v>
      </c>
      <c r="D1908">
        <v>6200</v>
      </c>
      <c r="E1908" t="s">
        <v>324</v>
      </c>
      <c r="F1908" t="s">
        <v>2028</v>
      </c>
      <c r="I1908" t="b">
        <v>0</v>
      </c>
      <c r="J1908" s="2">
        <v>535</v>
      </c>
      <c r="K1908" s="2">
        <v>305</v>
      </c>
      <c r="L1908" s="2">
        <v>2</v>
      </c>
      <c r="M1908" s="2">
        <v>303</v>
      </c>
      <c r="N1908" s="2">
        <v>32</v>
      </c>
      <c r="O1908" s="2">
        <v>1</v>
      </c>
      <c r="P1908" s="2">
        <v>0</v>
      </c>
      <c r="Q1908" s="2">
        <v>0</v>
      </c>
      <c r="R1908" s="2">
        <v>0</v>
      </c>
      <c r="S1908" s="2">
        <v>0</v>
      </c>
      <c r="T1908" s="2">
        <v>19</v>
      </c>
      <c r="U1908" s="2">
        <v>0</v>
      </c>
      <c r="V1908" s="2">
        <v>0</v>
      </c>
      <c r="W1908" s="2">
        <v>0</v>
      </c>
      <c r="X1908" s="2">
        <v>0</v>
      </c>
      <c r="Y1908" s="2">
        <v>34</v>
      </c>
      <c r="Z1908" s="2">
        <v>46</v>
      </c>
      <c r="AA1908" s="2">
        <v>102</v>
      </c>
      <c r="AB1908" s="2">
        <v>2</v>
      </c>
      <c r="AC1908" s="2">
        <v>0</v>
      </c>
      <c r="AD1908" s="2">
        <v>1</v>
      </c>
      <c r="AE1908" s="2">
        <v>0</v>
      </c>
      <c r="AF1908" s="2">
        <v>0</v>
      </c>
      <c r="AG1908" s="2">
        <v>34</v>
      </c>
      <c r="AH1908" s="2">
        <v>0</v>
      </c>
      <c r="AI1908" s="2">
        <v>0</v>
      </c>
      <c r="AJ1908" s="2">
        <v>2</v>
      </c>
      <c r="AK1908" s="2">
        <v>3</v>
      </c>
      <c r="AL1908" s="2">
        <v>0</v>
      </c>
      <c r="AM1908" s="2">
        <v>27</v>
      </c>
      <c r="AN1908" s="3">
        <f>IFERROR(K1908/J1908,"")</f>
        <v>0</v>
      </c>
      <c r="AO1908" s="3">
        <f>IFERROR(L1908/K1908,"")</f>
        <v>0</v>
      </c>
    </row>
    <row r="1909" spans="1:41">
      <c r="A1909" t="s">
        <v>3505</v>
      </c>
      <c r="D1909">
        <v>6200</v>
      </c>
      <c r="E1909" t="s">
        <v>324</v>
      </c>
      <c r="F1909" t="s">
        <v>1573</v>
      </c>
      <c r="I1909" t="b">
        <v>0</v>
      </c>
      <c r="J1909" s="2">
        <v>422</v>
      </c>
      <c r="K1909" s="2">
        <v>255</v>
      </c>
      <c r="L1909" s="2">
        <v>2</v>
      </c>
      <c r="M1909" s="2">
        <v>253</v>
      </c>
      <c r="N1909" s="2">
        <v>26</v>
      </c>
      <c r="O1909" s="2">
        <v>1</v>
      </c>
      <c r="P1909" s="2">
        <v>0</v>
      </c>
      <c r="Q1909" s="2">
        <v>0</v>
      </c>
      <c r="R1909" s="2">
        <v>0</v>
      </c>
      <c r="S1909" s="2">
        <v>0</v>
      </c>
      <c r="T1909" s="2">
        <v>23</v>
      </c>
      <c r="U1909" s="2">
        <v>0</v>
      </c>
      <c r="V1909" s="2">
        <v>0</v>
      </c>
      <c r="W1909" s="2">
        <v>0</v>
      </c>
      <c r="X1909" s="2">
        <v>0</v>
      </c>
      <c r="Y1909" s="2">
        <v>22</v>
      </c>
      <c r="Z1909" s="2">
        <v>26</v>
      </c>
      <c r="AA1909" s="2">
        <v>95</v>
      </c>
      <c r="AB1909" s="2">
        <v>4</v>
      </c>
      <c r="AC1909" s="2">
        <v>0</v>
      </c>
      <c r="AD1909" s="2">
        <v>0</v>
      </c>
      <c r="AE1909" s="2">
        <v>0</v>
      </c>
      <c r="AF1909" s="2">
        <v>0</v>
      </c>
      <c r="AG1909" s="2">
        <v>27</v>
      </c>
      <c r="AH1909" s="2">
        <v>0</v>
      </c>
      <c r="AI1909" s="2">
        <v>0</v>
      </c>
      <c r="AJ1909" s="2">
        <v>5</v>
      </c>
      <c r="AK1909" s="2">
        <v>5</v>
      </c>
      <c r="AL1909" s="2">
        <v>0</v>
      </c>
      <c r="AM1909" s="2">
        <v>19</v>
      </c>
      <c r="AN1909" s="3">
        <f>IFERROR(K1909/J1909,"")</f>
        <v>0</v>
      </c>
      <c r="AO1909" s="3">
        <f>IFERROR(L1909/K1909,"")</f>
        <v>0</v>
      </c>
    </row>
    <row r="1910" spans="1:41">
      <c r="A1910" t="s">
        <v>3506</v>
      </c>
      <c r="D1910">
        <v>6200</v>
      </c>
      <c r="E1910" t="s">
        <v>324</v>
      </c>
      <c r="F1910" t="s">
        <v>2031</v>
      </c>
      <c r="I1910" t="b">
        <v>0</v>
      </c>
      <c r="J1910" s="2">
        <v>424</v>
      </c>
      <c r="K1910" s="2">
        <v>211</v>
      </c>
      <c r="L1910" s="2">
        <v>5</v>
      </c>
      <c r="M1910" s="2">
        <v>206</v>
      </c>
      <c r="N1910" s="2">
        <v>28</v>
      </c>
      <c r="O1910" s="2">
        <v>1</v>
      </c>
      <c r="P1910" s="2">
        <v>0</v>
      </c>
      <c r="Q1910" s="2">
        <v>0</v>
      </c>
      <c r="R1910" s="2">
        <v>0</v>
      </c>
      <c r="S1910" s="2">
        <v>0</v>
      </c>
      <c r="T1910" s="2">
        <v>13</v>
      </c>
      <c r="U1910" s="2">
        <v>0</v>
      </c>
      <c r="V1910" s="2">
        <v>0</v>
      </c>
      <c r="W1910" s="2">
        <v>0</v>
      </c>
      <c r="X1910" s="2">
        <v>0</v>
      </c>
      <c r="Y1910" s="2">
        <v>24</v>
      </c>
      <c r="Z1910" s="2">
        <v>22</v>
      </c>
      <c r="AA1910" s="2">
        <v>73</v>
      </c>
      <c r="AB1910" s="2">
        <v>3</v>
      </c>
      <c r="AC1910" s="2">
        <v>1</v>
      </c>
      <c r="AD1910" s="2">
        <v>0</v>
      </c>
      <c r="AE1910" s="2">
        <v>0</v>
      </c>
      <c r="AF1910" s="2">
        <v>0</v>
      </c>
      <c r="AG1910" s="2">
        <v>20</v>
      </c>
      <c r="AH1910" s="2">
        <v>0</v>
      </c>
      <c r="AI1910" s="2">
        <v>0</v>
      </c>
      <c r="AJ1910" s="2">
        <v>3</v>
      </c>
      <c r="AK1910" s="2">
        <v>6</v>
      </c>
      <c r="AL1910" s="2">
        <v>0</v>
      </c>
      <c r="AM1910" s="2">
        <v>12</v>
      </c>
      <c r="AN1910" s="3">
        <f>IFERROR(K1910/J1910,"")</f>
        <v>0</v>
      </c>
      <c r="AO1910" s="3">
        <f>IFERROR(L1910/K1910,"")</f>
        <v>0</v>
      </c>
    </row>
    <row r="1911" spans="1:41">
      <c r="A1911" t="s">
        <v>3507</v>
      </c>
      <c r="D1911">
        <v>6200</v>
      </c>
      <c r="E1911" t="s">
        <v>324</v>
      </c>
      <c r="F1911" t="s">
        <v>2033</v>
      </c>
      <c r="I1911" t="b">
        <v>0</v>
      </c>
      <c r="J1911" s="2">
        <v>579</v>
      </c>
      <c r="K1911" s="2">
        <v>333</v>
      </c>
      <c r="L1911" s="2">
        <v>5</v>
      </c>
      <c r="M1911" s="2">
        <v>328</v>
      </c>
      <c r="N1911" s="2">
        <v>58</v>
      </c>
      <c r="O1911" s="2">
        <v>2</v>
      </c>
      <c r="P1911" s="2">
        <v>0</v>
      </c>
      <c r="Q1911" s="2">
        <v>0</v>
      </c>
      <c r="R1911" s="2">
        <v>0</v>
      </c>
      <c r="S1911" s="2">
        <v>0</v>
      </c>
      <c r="T1911" s="2">
        <v>18</v>
      </c>
      <c r="U1911" s="2">
        <v>0</v>
      </c>
      <c r="V1911" s="2">
        <v>0</v>
      </c>
      <c r="W1911" s="2">
        <v>0</v>
      </c>
      <c r="X1911" s="2">
        <v>0</v>
      </c>
      <c r="Y1911" s="2">
        <v>53</v>
      </c>
      <c r="Z1911" s="2">
        <v>52</v>
      </c>
      <c r="AA1911" s="2">
        <v>90</v>
      </c>
      <c r="AB1911" s="2">
        <v>4</v>
      </c>
      <c r="AC1911" s="2">
        <v>0</v>
      </c>
      <c r="AD1911" s="2">
        <v>0</v>
      </c>
      <c r="AE1911" s="2">
        <v>0</v>
      </c>
      <c r="AF1911" s="2">
        <v>0</v>
      </c>
      <c r="AG1911" s="2">
        <v>27</v>
      </c>
      <c r="AH1911" s="2">
        <v>0</v>
      </c>
      <c r="AI1911" s="2">
        <v>0</v>
      </c>
      <c r="AJ1911" s="2">
        <v>5</v>
      </c>
      <c r="AK1911" s="2">
        <v>4</v>
      </c>
      <c r="AL1911" s="2">
        <v>0</v>
      </c>
      <c r="AM1911" s="2">
        <v>15</v>
      </c>
      <c r="AN1911" s="3">
        <f>IFERROR(K1911/J1911,"")</f>
        <v>0</v>
      </c>
      <c r="AO1911" s="3">
        <f>IFERROR(L1911/K1911,"")</f>
        <v>0</v>
      </c>
    </row>
    <row r="1912" spans="1:41">
      <c r="A1912" t="s">
        <v>3508</v>
      </c>
      <c r="D1912">
        <v>6200</v>
      </c>
      <c r="E1912" t="s">
        <v>324</v>
      </c>
      <c r="F1912" t="s">
        <v>2035</v>
      </c>
      <c r="I1912" t="b">
        <v>0</v>
      </c>
      <c r="J1912" s="2">
        <v>670</v>
      </c>
      <c r="K1912" s="2">
        <v>315</v>
      </c>
      <c r="L1912" s="2">
        <v>3</v>
      </c>
      <c r="M1912" s="2">
        <v>312</v>
      </c>
      <c r="N1912" s="2">
        <v>50</v>
      </c>
      <c r="O1912" s="2">
        <v>3</v>
      </c>
      <c r="P1912" s="2">
        <v>0</v>
      </c>
      <c r="Q1912" s="2">
        <v>0</v>
      </c>
      <c r="R1912" s="2">
        <v>0</v>
      </c>
      <c r="S1912" s="2">
        <v>0</v>
      </c>
      <c r="T1912" s="2">
        <v>14</v>
      </c>
      <c r="U1912" s="2">
        <v>0</v>
      </c>
      <c r="V1912" s="2">
        <v>0</v>
      </c>
      <c r="W1912" s="2">
        <v>0</v>
      </c>
      <c r="X1912" s="2">
        <v>0</v>
      </c>
      <c r="Y1912" s="2">
        <v>40</v>
      </c>
      <c r="Z1912" s="2">
        <v>37</v>
      </c>
      <c r="AA1912" s="2">
        <v>108</v>
      </c>
      <c r="AB1912" s="2">
        <v>9</v>
      </c>
      <c r="AC1912" s="2">
        <v>0</v>
      </c>
      <c r="AD1912" s="2">
        <v>0</v>
      </c>
      <c r="AE1912" s="2">
        <v>0</v>
      </c>
      <c r="AF1912" s="2">
        <v>0</v>
      </c>
      <c r="AG1912" s="2">
        <v>25</v>
      </c>
      <c r="AH1912" s="2">
        <v>1</v>
      </c>
      <c r="AI1912" s="2">
        <v>0</v>
      </c>
      <c r="AJ1912" s="2">
        <v>6</v>
      </c>
      <c r="AK1912" s="2">
        <v>7</v>
      </c>
      <c r="AL1912" s="2">
        <v>0</v>
      </c>
      <c r="AM1912" s="2">
        <v>12</v>
      </c>
      <c r="AN1912" s="3">
        <f>IFERROR(K1912/J1912,"")</f>
        <v>0</v>
      </c>
      <c r="AO1912" s="3">
        <f>IFERROR(L1912/K1912,"")</f>
        <v>0</v>
      </c>
    </row>
    <row r="1913" spans="1:41">
      <c r="A1913" t="s">
        <v>3509</v>
      </c>
      <c r="D1913">
        <v>6200</v>
      </c>
      <c r="E1913" t="s">
        <v>324</v>
      </c>
      <c r="F1913" t="s">
        <v>2037</v>
      </c>
      <c r="I1913" t="b">
        <v>0</v>
      </c>
      <c r="J1913" s="2">
        <v>547</v>
      </c>
      <c r="K1913" s="2">
        <v>309</v>
      </c>
      <c r="L1913" s="2">
        <v>6</v>
      </c>
      <c r="M1913" s="2">
        <v>303</v>
      </c>
      <c r="N1913" s="2">
        <v>68</v>
      </c>
      <c r="O1913" s="2">
        <v>3</v>
      </c>
      <c r="P1913" s="2">
        <v>1</v>
      </c>
      <c r="Q1913" s="2">
        <v>0</v>
      </c>
      <c r="R1913" s="2">
        <v>0</v>
      </c>
      <c r="S1913" s="2">
        <v>0</v>
      </c>
      <c r="T1913" s="2">
        <v>13</v>
      </c>
      <c r="U1913" s="2">
        <v>0</v>
      </c>
      <c r="V1913" s="2">
        <v>1</v>
      </c>
      <c r="W1913" s="2">
        <v>0</v>
      </c>
      <c r="X1913" s="2">
        <v>0</v>
      </c>
      <c r="Y1913" s="2">
        <v>28</v>
      </c>
      <c r="Z1913" s="2">
        <v>34</v>
      </c>
      <c r="AA1913" s="2">
        <v>83</v>
      </c>
      <c r="AB1913" s="2">
        <v>10</v>
      </c>
      <c r="AC1913" s="2">
        <v>0</v>
      </c>
      <c r="AD1913" s="2">
        <v>0</v>
      </c>
      <c r="AE1913" s="2">
        <v>0</v>
      </c>
      <c r="AF1913" s="2">
        <v>0</v>
      </c>
      <c r="AG1913" s="2">
        <v>31</v>
      </c>
      <c r="AH1913" s="2">
        <v>0</v>
      </c>
      <c r="AI1913" s="2">
        <v>0</v>
      </c>
      <c r="AJ1913" s="2">
        <v>1</v>
      </c>
      <c r="AK1913" s="2">
        <v>6</v>
      </c>
      <c r="AL1913" s="2">
        <v>0</v>
      </c>
      <c r="AM1913" s="2">
        <v>24</v>
      </c>
      <c r="AN1913" s="3">
        <f>IFERROR(K1913/J1913,"")</f>
        <v>0</v>
      </c>
      <c r="AO1913" s="3">
        <f>IFERROR(L1913/K1913,"")</f>
        <v>0</v>
      </c>
    </row>
    <row r="1914" spans="1:41">
      <c r="A1914" t="s">
        <v>3510</v>
      </c>
      <c r="D1914">
        <v>6200</v>
      </c>
      <c r="E1914" t="s">
        <v>324</v>
      </c>
      <c r="F1914" t="s">
        <v>2039</v>
      </c>
      <c r="I1914" t="b">
        <v>0</v>
      </c>
      <c r="J1914" s="2">
        <v>713</v>
      </c>
      <c r="K1914" s="2">
        <v>377</v>
      </c>
      <c r="L1914" s="2">
        <v>3</v>
      </c>
      <c r="M1914" s="2">
        <v>374</v>
      </c>
      <c r="N1914" s="2">
        <v>29</v>
      </c>
      <c r="O1914" s="2">
        <v>1</v>
      </c>
      <c r="P1914" s="2">
        <v>21</v>
      </c>
      <c r="Q1914" s="2">
        <v>0</v>
      </c>
      <c r="R1914" s="2">
        <v>0</v>
      </c>
      <c r="S1914" s="2">
        <v>0</v>
      </c>
      <c r="T1914" s="2">
        <v>18</v>
      </c>
      <c r="U1914" s="2">
        <v>0</v>
      </c>
      <c r="V1914" s="2">
        <v>0</v>
      </c>
      <c r="W1914" s="2">
        <v>0</v>
      </c>
      <c r="X1914" s="2">
        <v>0</v>
      </c>
      <c r="Y1914" s="2">
        <v>35</v>
      </c>
      <c r="Z1914" s="2">
        <v>57</v>
      </c>
      <c r="AA1914" s="2">
        <v>120</v>
      </c>
      <c r="AB1914" s="2">
        <v>5</v>
      </c>
      <c r="AC1914" s="2">
        <v>0</v>
      </c>
      <c r="AD1914" s="2">
        <v>0</v>
      </c>
      <c r="AE1914" s="2">
        <v>0</v>
      </c>
      <c r="AF1914" s="2">
        <v>1</v>
      </c>
      <c r="AG1914" s="2">
        <v>23</v>
      </c>
      <c r="AH1914" s="2">
        <v>1</v>
      </c>
      <c r="AI1914" s="2">
        <v>1</v>
      </c>
      <c r="AJ1914" s="2">
        <v>4</v>
      </c>
      <c r="AK1914" s="2">
        <v>9</v>
      </c>
      <c r="AL1914" s="2">
        <v>0</v>
      </c>
      <c r="AM1914" s="2">
        <v>49</v>
      </c>
      <c r="AN1914" s="3">
        <f>IFERROR(K1914/J1914,"")</f>
        <v>0</v>
      </c>
      <c r="AO1914" s="3">
        <f>IFERROR(L1914/K1914,"")</f>
        <v>0</v>
      </c>
    </row>
    <row r="1915" spans="1:41">
      <c r="A1915" t="s">
        <v>3511</v>
      </c>
      <c r="D1915">
        <v>6200</v>
      </c>
      <c r="E1915" t="s">
        <v>324</v>
      </c>
      <c r="F1915" t="s">
        <v>2041</v>
      </c>
      <c r="I1915" t="b">
        <v>0</v>
      </c>
      <c r="J1915" s="2">
        <v>444</v>
      </c>
      <c r="K1915" s="2">
        <v>243</v>
      </c>
      <c r="L1915" s="2">
        <v>1</v>
      </c>
      <c r="M1915" s="2">
        <v>242</v>
      </c>
      <c r="N1915" s="2">
        <v>46</v>
      </c>
      <c r="O1915" s="2">
        <v>0</v>
      </c>
      <c r="P1915" s="2">
        <v>0</v>
      </c>
      <c r="Q1915" s="2">
        <v>0</v>
      </c>
      <c r="R1915" s="2">
        <v>0</v>
      </c>
      <c r="S1915" s="2">
        <v>0</v>
      </c>
      <c r="T1915" s="2">
        <v>9</v>
      </c>
      <c r="U1915" s="2">
        <v>0</v>
      </c>
      <c r="V1915" s="2">
        <v>0</v>
      </c>
      <c r="W1915" s="2">
        <v>0</v>
      </c>
      <c r="X1915" s="2">
        <v>0</v>
      </c>
      <c r="Y1915" s="2">
        <v>29</v>
      </c>
      <c r="Z1915" s="2">
        <v>28</v>
      </c>
      <c r="AA1915" s="2">
        <v>86</v>
      </c>
      <c r="AB1915" s="2">
        <v>1</v>
      </c>
      <c r="AC1915" s="2">
        <v>1</v>
      </c>
      <c r="AD1915" s="2">
        <v>0</v>
      </c>
      <c r="AE1915" s="2">
        <v>0</v>
      </c>
      <c r="AF1915" s="2">
        <v>0</v>
      </c>
      <c r="AG1915" s="2">
        <v>28</v>
      </c>
      <c r="AH1915" s="2">
        <v>0</v>
      </c>
      <c r="AI1915" s="2">
        <v>0</v>
      </c>
      <c r="AJ1915" s="2">
        <v>3</v>
      </c>
      <c r="AK1915" s="2">
        <v>1</v>
      </c>
      <c r="AL1915" s="2">
        <v>0</v>
      </c>
      <c r="AM1915" s="2">
        <v>10</v>
      </c>
      <c r="AN1915" s="3">
        <f>IFERROR(K1915/J1915,"")</f>
        <v>0</v>
      </c>
      <c r="AO1915" s="3">
        <f>IFERROR(L1915/K1915,"")</f>
        <v>0</v>
      </c>
    </row>
    <row r="1916" spans="1:41">
      <c r="A1916" t="s">
        <v>3512</v>
      </c>
      <c r="D1916">
        <v>6200</v>
      </c>
      <c r="E1916" t="s">
        <v>324</v>
      </c>
      <c r="F1916" t="s">
        <v>2043</v>
      </c>
      <c r="I1916" t="b">
        <v>0</v>
      </c>
      <c r="J1916" s="2">
        <v>592</v>
      </c>
      <c r="K1916" s="2">
        <v>383</v>
      </c>
      <c r="L1916" s="2">
        <v>6</v>
      </c>
      <c r="M1916" s="2">
        <v>377</v>
      </c>
      <c r="N1916" s="2">
        <v>27</v>
      </c>
      <c r="O1916" s="2">
        <v>5</v>
      </c>
      <c r="P1916" s="2">
        <v>3</v>
      </c>
      <c r="Q1916" s="2">
        <v>0</v>
      </c>
      <c r="R1916" s="2">
        <v>0</v>
      </c>
      <c r="S1916" s="2">
        <v>0</v>
      </c>
      <c r="T1916" s="2">
        <v>15</v>
      </c>
      <c r="U1916" s="2">
        <v>0</v>
      </c>
      <c r="V1916" s="2">
        <v>0</v>
      </c>
      <c r="W1916" s="2">
        <v>0</v>
      </c>
      <c r="X1916" s="2">
        <v>0</v>
      </c>
      <c r="Y1916" s="2">
        <v>39</v>
      </c>
      <c r="Z1916" s="2">
        <v>9</v>
      </c>
      <c r="AA1916" s="2">
        <v>156</v>
      </c>
      <c r="AB1916" s="2">
        <v>2</v>
      </c>
      <c r="AC1916" s="2">
        <v>0</v>
      </c>
      <c r="AD1916" s="2">
        <v>0</v>
      </c>
      <c r="AE1916" s="2">
        <v>0</v>
      </c>
      <c r="AF1916" s="2">
        <v>0</v>
      </c>
      <c r="AG1916" s="2">
        <v>13</v>
      </c>
      <c r="AH1916" s="2">
        <v>1</v>
      </c>
      <c r="AI1916" s="2">
        <v>1</v>
      </c>
      <c r="AJ1916" s="2">
        <v>4</v>
      </c>
      <c r="AK1916" s="2">
        <v>10</v>
      </c>
      <c r="AL1916" s="2">
        <v>0</v>
      </c>
      <c r="AM1916" s="2">
        <v>92</v>
      </c>
      <c r="AN1916" s="3">
        <f>IFERROR(K1916/J1916,"")</f>
        <v>0</v>
      </c>
      <c r="AO1916" s="3">
        <f>IFERROR(L1916/K1916,"")</f>
        <v>0</v>
      </c>
    </row>
    <row r="1917" spans="1:41">
      <c r="A1917" t="s">
        <v>3513</v>
      </c>
      <c r="D1917">
        <v>6200</v>
      </c>
      <c r="E1917" t="s">
        <v>324</v>
      </c>
      <c r="F1917" t="s">
        <v>2045</v>
      </c>
      <c r="I1917" t="b">
        <v>0</v>
      </c>
      <c r="J1917" s="2">
        <v>546</v>
      </c>
      <c r="K1917" s="2">
        <v>336</v>
      </c>
      <c r="L1917" s="2">
        <v>4</v>
      </c>
      <c r="M1917" s="2">
        <v>332</v>
      </c>
      <c r="N1917" s="2">
        <v>50</v>
      </c>
      <c r="O1917" s="2">
        <v>1</v>
      </c>
      <c r="P1917" s="2">
        <v>0</v>
      </c>
      <c r="Q1917" s="2">
        <v>0</v>
      </c>
      <c r="R1917" s="2">
        <v>0</v>
      </c>
      <c r="S1917" s="2">
        <v>0</v>
      </c>
      <c r="T1917" s="2">
        <v>15</v>
      </c>
      <c r="U1917" s="2">
        <v>0</v>
      </c>
      <c r="V1917" s="2">
        <v>0</v>
      </c>
      <c r="W1917" s="2">
        <v>0</v>
      </c>
      <c r="X1917" s="2">
        <v>0</v>
      </c>
      <c r="Y1917" s="2">
        <v>45</v>
      </c>
      <c r="Z1917" s="2">
        <v>12</v>
      </c>
      <c r="AA1917" s="2">
        <v>125</v>
      </c>
      <c r="AB1917" s="2">
        <v>2</v>
      </c>
      <c r="AC1917" s="2">
        <v>0</v>
      </c>
      <c r="AD1917" s="2">
        <v>0</v>
      </c>
      <c r="AE1917" s="2">
        <v>0</v>
      </c>
      <c r="AF1917" s="2">
        <v>0</v>
      </c>
      <c r="AG1917" s="2">
        <v>28</v>
      </c>
      <c r="AH1917" s="2">
        <v>0</v>
      </c>
      <c r="AI1917" s="2">
        <v>0</v>
      </c>
      <c r="AJ1917" s="2">
        <v>5</v>
      </c>
      <c r="AK1917" s="2">
        <v>14</v>
      </c>
      <c r="AL1917" s="2">
        <v>0</v>
      </c>
      <c r="AM1917" s="2">
        <v>35</v>
      </c>
      <c r="AN1917" s="3">
        <f>IFERROR(K1917/J1917,"")</f>
        <v>0</v>
      </c>
      <c r="AO1917" s="3">
        <f>IFERROR(L1917/K1917,"")</f>
        <v>0</v>
      </c>
    </row>
    <row r="1918" spans="1:41">
      <c r="A1918" t="s">
        <v>3514</v>
      </c>
      <c r="D1918">
        <v>6200</v>
      </c>
      <c r="E1918" t="s">
        <v>324</v>
      </c>
      <c r="F1918" t="s">
        <v>2047</v>
      </c>
      <c r="I1918" t="b">
        <v>0</v>
      </c>
      <c r="J1918" s="2">
        <v>616</v>
      </c>
      <c r="K1918" s="2">
        <v>333</v>
      </c>
      <c r="L1918" s="2">
        <v>11</v>
      </c>
      <c r="M1918" s="2">
        <v>322</v>
      </c>
      <c r="N1918" s="2">
        <v>51</v>
      </c>
      <c r="O1918" s="2">
        <v>3</v>
      </c>
      <c r="P1918" s="2">
        <v>0</v>
      </c>
      <c r="Q1918" s="2">
        <v>0</v>
      </c>
      <c r="R1918" s="2">
        <v>0</v>
      </c>
      <c r="S1918" s="2">
        <v>0</v>
      </c>
      <c r="T1918" s="2">
        <v>13</v>
      </c>
      <c r="U1918" s="2">
        <v>0</v>
      </c>
      <c r="V1918" s="2">
        <v>0</v>
      </c>
      <c r="W1918" s="2">
        <v>0</v>
      </c>
      <c r="X1918" s="2">
        <v>0</v>
      </c>
      <c r="Y1918" s="2">
        <v>33</v>
      </c>
      <c r="Z1918" s="2">
        <v>60</v>
      </c>
      <c r="AA1918" s="2">
        <v>97</v>
      </c>
      <c r="AB1918" s="2">
        <v>2</v>
      </c>
      <c r="AC1918" s="2">
        <v>0</v>
      </c>
      <c r="AD1918" s="2">
        <v>0</v>
      </c>
      <c r="AE1918" s="2">
        <v>0</v>
      </c>
      <c r="AF1918" s="2">
        <v>0</v>
      </c>
      <c r="AG1918" s="2">
        <v>31</v>
      </c>
      <c r="AH1918" s="2">
        <v>0</v>
      </c>
      <c r="AI1918" s="2">
        <v>0</v>
      </c>
      <c r="AJ1918" s="2">
        <v>8</v>
      </c>
      <c r="AK1918" s="2">
        <v>8</v>
      </c>
      <c r="AL1918" s="2">
        <v>0</v>
      </c>
      <c r="AM1918" s="2">
        <v>16</v>
      </c>
      <c r="AN1918" s="3">
        <f>IFERROR(K1918/J1918,"")</f>
        <v>0</v>
      </c>
      <c r="AO1918" s="3">
        <f>IFERROR(L1918/K1918,"")</f>
        <v>0</v>
      </c>
    </row>
    <row r="1919" spans="1:41">
      <c r="A1919" t="s">
        <v>3515</v>
      </c>
      <c r="D1919">
        <v>6200</v>
      </c>
      <c r="E1919" t="s">
        <v>324</v>
      </c>
      <c r="F1919" t="s">
        <v>2049</v>
      </c>
      <c r="I1919" t="b">
        <v>0</v>
      </c>
      <c r="J1919" s="2">
        <v>615</v>
      </c>
      <c r="K1919" s="2">
        <v>234</v>
      </c>
      <c r="L1919" s="2">
        <v>3</v>
      </c>
      <c r="M1919" s="2">
        <v>231</v>
      </c>
      <c r="N1919" s="2">
        <v>38</v>
      </c>
      <c r="O1919" s="2">
        <v>2</v>
      </c>
      <c r="P1919" s="2">
        <v>1</v>
      </c>
      <c r="Q1919" s="2">
        <v>0</v>
      </c>
      <c r="R1919" s="2">
        <v>0</v>
      </c>
      <c r="S1919" s="2">
        <v>0</v>
      </c>
      <c r="T1919" s="2">
        <v>6</v>
      </c>
      <c r="U1919" s="2">
        <v>0</v>
      </c>
      <c r="V1919" s="2">
        <v>0</v>
      </c>
      <c r="W1919" s="2">
        <v>0</v>
      </c>
      <c r="X1919" s="2">
        <v>0</v>
      </c>
      <c r="Y1919" s="2">
        <v>26</v>
      </c>
      <c r="Z1919" s="2">
        <v>27</v>
      </c>
      <c r="AA1919" s="2">
        <v>88</v>
      </c>
      <c r="AB1919" s="2">
        <v>6</v>
      </c>
      <c r="AC1919" s="2">
        <v>0</v>
      </c>
      <c r="AD1919" s="2">
        <v>0</v>
      </c>
      <c r="AE1919" s="2">
        <v>0</v>
      </c>
      <c r="AF1919" s="2">
        <v>1</v>
      </c>
      <c r="AG1919" s="2">
        <v>16</v>
      </c>
      <c r="AH1919" s="2">
        <v>0</v>
      </c>
      <c r="AI1919" s="2">
        <v>1</v>
      </c>
      <c r="AJ1919" s="2">
        <v>2</v>
      </c>
      <c r="AK1919" s="2">
        <v>4</v>
      </c>
      <c r="AL1919" s="2">
        <v>0</v>
      </c>
      <c r="AM1919" s="2">
        <v>13</v>
      </c>
      <c r="AN1919" s="3">
        <f>IFERROR(K1919/J1919,"")</f>
        <v>0</v>
      </c>
      <c r="AO1919" s="3">
        <f>IFERROR(L1919/K1919,"")</f>
        <v>0</v>
      </c>
    </row>
    <row r="1920" spans="1:41">
      <c r="A1920" t="s">
        <v>3516</v>
      </c>
      <c r="D1920">
        <v>6200</v>
      </c>
      <c r="E1920" t="s">
        <v>324</v>
      </c>
      <c r="F1920" t="s">
        <v>2051</v>
      </c>
      <c r="I1920" t="b">
        <v>0</v>
      </c>
      <c r="J1920" s="2">
        <v>697</v>
      </c>
      <c r="K1920" s="2">
        <v>439</v>
      </c>
      <c r="L1920" s="2">
        <v>3</v>
      </c>
      <c r="M1920" s="2">
        <v>436</v>
      </c>
      <c r="N1920" s="2">
        <v>131</v>
      </c>
      <c r="O1920" s="2">
        <v>0</v>
      </c>
      <c r="P1920" s="2">
        <v>0</v>
      </c>
      <c r="Q1920" s="2">
        <v>0</v>
      </c>
      <c r="R1920" s="2">
        <v>0</v>
      </c>
      <c r="S1920" s="2">
        <v>0</v>
      </c>
      <c r="T1920" s="2">
        <v>9</v>
      </c>
      <c r="U1920" s="2">
        <v>0</v>
      </c>
      <c r="V1920" s="2">
        <v>0</v>
      </c>
      <c r="W1920" s="2">
        <v>0</v>
      </c>
      <c r="X1920" s="2">
        <v>0</v>
      </c>
      <c r="Y1920" s="2">
        <v>48</v>
      </c>
      <c r="Z1920" s="2">
        <v>34</v>
      </c>
      <c r="AA1920" s="2">
        <v>135</v>
      </c>
      <c r="AB1920" s="2">
        <v>12</v>
      </c>
      <c r="AC1920" s="2">
        <v>0</v>
      </c>
      <c r="AD1920" s="2">
        <v>0</v>
      </c>
      <c r="AE1920" s="2">
        <v>0</v>
      </c>
      <c r="AF1920" s="2">
        <v>0</v>
      </c>
      <c r="AG1920" s="2">
        <v>56</v>
      </c>
      <c r="AH1920" s="2">
        <v>0</v>
      </c>
      <c r="AI1920" s="2">
        <v>0</v>
      </c>
      <c r="AJ1920" s="2">
        <v>3</v>
      </c>
      <c r="AK1920" s="2">
        <v>1</v>
      </c>
      <c r="AL1920" s="2">
        <v>0</v>
      </c>
      <c r="AM1920" s="2">
        <v>7</v>
      </c>
      <c r="AN1920" s="3">
        <f>IFERROR(K1920/J1920,"")</f>
        <v>0</v>
      </c>
      <c r="AO1920" s="3">
        <f>IFERROR(L1920/K1920,"")</f>
        <v>0</v>
      </c>
    </row>
    <row r="1921" spans="1:41">
      <c r="A1921" t="s">
        <v>3517</v>
      </c>
      <c r="D1921">
        <v>6200</v>
      </c>
      <c r="E1921" t="s">
        <v>324</v>
      </c>
      <c r="F1921" t="s">
        <v>2053</v>
      </c>
      <c r="I1921" t="b">
        <v>0</v>
      </c>
      <c r="J1921" s="2">
        <v>406</v>
      </c>
      <c r="K1921" s="2">
        <v>239</v>
      </c>
      <c r="L1921" s="2">
        <v>2</v>
      </c>
      <c r="M1921" s="2">
        <v>237</v>
      </c>
      <c r="N1921" s="2">
        <v>43</v>
      </c>
      <c r="O1921" s="2">
        <v>2</v>
      </c>
      <c r="P1921" s="2">
        <v>0</v>
      </c>
      <c r="Q1921" s="2">
        <v>0</v>
      </c>
      <c r="R1921" s="2">
        <v>0</v>
      </c>
      <c r="S1921" s="2">
        <v>0</v>
      </c>
      <c r="T1921" s="2">
        <v>16</v>
      </c>
      <c r="U1921" s="2">
        <v>0</v>
      </c>
      <c r="V1921" s="2">
        <v>0</v>
      </c>
      <c r="W1921" s="2">
        <v>0</v>
      </c>
      <c r="X1921" s="2">
        <v>0</v>
      </c>
      <c r="Y1921" s="2">
        <v>21</v>
      </c>
      <c r="Z1921" s="2">
        <v>10</v>
      </c>
      <c r="AA1921" s="2">
        <v>105</v>
      </c>
      <c r="AB1921" s="2">
        <v>4</v>
      </c>
      <c r="AC1921" s="2">
        <v>0</v>
      </c>
      <c r="AD1921" s="2">
        <v>0</v>
      </c>
      <c r="AE1921" s="2">
        <v>0</v>
      </c>
      <c r="AF1921" s="2">
        <v>0</v>
      </c>
      <c r="AG1921" s="2">
        <v>15</v>
      </c>
      <c r="AH1921" s="2">
        <v>0</v>
      </c>
      <c r="AI1921" s="2">
        <v>0</v>
      </c>
      <c r="AJ1921" s="2">
        <v>1</v>
      </c>
      <c r="AK1921" s="2">
        <v>9</v>
      </c>
      <c r="AL1921" s="2">
        <v>0</v>
      </c>
      <c r="AM1921" s="2">
        <v>11</v>
      </c>
      <c r="AN1921" s="3">
        <f>IFERROR(K1921/J1921,"")</f>
        <v>0</v>
      </c>
      <c r="AO1921" s="3">
        <f>IFERROR(L1921/K1921,"")</f>
        <v>0</v>
      </c>
    </row>
    <row r="1922" spans="1:41">
      <c r="A1922" t="s">
        <v>3518</v>
      </c>
      <c r="D1922">
        <v>6200</v>
      </c>
      <c r="E1922" t="s">
        <v>324</v>
      </c>
      <c r="F1922" t="s">
        <v>2055</v>
      </c>
      <c r="I1922" t="b">
        <v>0</v>
      </c>
      <c r="J1922" s="2">
        <v>428</v>
      </c>
      <c r="K1922" s="2">
        <v>199</v>
      </c>
      <c r="L1922" s="2">
        <v>5</v>
      </c>
      <c r="M1922" s="2">
        <v>194</v>
      </c>
      <c r="N1922" s="2">
        <v>23</v>
      </c>
      <c r="O1922" s="2">
        <v>2</v>
      </c>
      <c r="P1922" s="2">
        <v>0</v>
      </c>
      <c r="Q1922" s="2">
        <v>0</v>
      </c>
      <c r="R1922" s="2">
        <v>0</v>
      </c>
      <c r="S1922" s="2">
        <v>0</v>
      </c>
      <c r="T1922" s="2">
        <v>2</v>
      </c>
      <c r="U1922" s="2">
        <v>0</v>
      </c>
      <c r="V1922" s="2">
        <v>0</v>
      </c>
      <c r="W1922" s="2">
        <v>0</v>
      </c>
      <c r="X1922" s="2">
        <v>0</v>
      </c>
      <c r="Y1922" s="2">
        <v>27</v>
      </c>
      <c r="Z1922" s="2">
        <v>47</v>
      </c>
      <c r="AA1922" s="2">
        <v>53</v>
      </c>
      <c r="AB1922" s="2">
        <v>6</v>
      </c>
      <c r="AC1922" s="2">
        <v>0</v>
      </c>
      <c r="AD1922" s="2">
        <v>0</v>
      </c>
      <c r="AE1922" s="2">
        <v>1</v>
      </c>
      <c r="AF1922" s="2">
        <v>0</v>
      </c>
      <c r="AG1922" s="2">
        <v>17</v>
      </c>
      <c r="AH1922" s="2">
        <v>0</v>
      </c>
      <c r="AI1922" s="2">
        <v>0</v>
      </c>
      <c r="AJ1922" s="2">
        <v>4</v>
      </c>
      <c r="AK1922" s="2">
        <v>3</v>
      </c>
      <c r="AL1922" s="2">
        <v>0</v>
      </c>
      <c r="AM1922" s="2">
        <v>9</v>
      </c>
      <c r="AN1922" s="3">
        <f>IFERROR(K1922/J1922,"")</f>
        <v>0</v>
      </c>
      <c r="AO1922" s="3">
        <f>IFERROR(L1922/K1922,"")</f>
        <v>0</v>
      </c>
    </row>
    <row r="1923" spans="1:41">
      <c r="A1923" t="s">
        <v>3519</v>
      </c>
      <c r="D1923">
        <v>6200</v>
      </c>
      <c r="E1923" t="s">
        <v>324</v>
      </c>
      <c r="F1923" t="s">
        <v>2057</v>
      </c>
      <c r="I1923" t="b">
        <v>0</v>
      </c>
      <c r="J1923" s="2">
        <v>606</v>
      </c>
      <c r="K1923" s="2">
        <v>298</v>
      </c>
      <c r="L1923" s="2">
        <v>3</v>
      </c>
      <c r="M1923" s="2">
        <v>295</v>
      </c>
      <c r="N1923" s="2">
        <v>42</v>
      </c>
      <c r="O1923" s="2">
        <v>7</v>
      </c>
      <c r="P1923" s="2">
        <v>1</v>
      </c>
      <c r="Q1923" s="2">
        <v>0</v>
      </c>
      <c r="R1923" s="2">
        <v>0</v>
      </c>
      <c r="S1923" s="2">
        <v>0</v>
      </c>
      <c r="T1923" s="2">
        <v>15</v>
      </c>
      <c r="U1923" s="2">
        <v>0</v>
      </c>
      <c r="V1923" s="2">
        <v>0</v>
      </c>
      <c r="W1923" s="2">
        <v>0</v>
      </c>
      <c r="X1923" s="2">
        <v>0</v>
      </c>
      <c r="Y1923" s="2">
        <v>18</v>
      </c>
      <c r="Z1923" s="2">
        <v>25</v>
      </c>
      <c r="AA1923" s="2">
        <v>109</v>
      </c>
      <c r="AB1923" s="2">
        <v>7</v>
      </c>
      <c r="AC1923" s="2">
        <v>1</v>
      </c>
      <c r="AD1923" s="2">
        <v>0</v>
      </c>
      <c r="AE1923" s="2">
        <v>0</v>
      </c>
      <c r="AF1923" s="2">
        <v>0</v>
      </c>
      <c r="AG1923" s="2">
        <v>29</v>
      </c>
      <c r="AH1923" s="2">
        <v>0</v>
      </c>
      <c r="AI1923" s="2">
        <v>0</v>
      </c>
      <c r="AJ1923" s="2">
        <v>4</v>
      </c>
      <c r="AK1923" s="2">
        <v>13</v>
      </c>
      <c r="AL1923" s="2">
        <v>1</v>
      </c>
      <c r="AM1923" s="2">
        <v>23</v>
      </c>
      <c r="AN1923" s="3">
        <f>IFERROR(K1923/J1923,"")</f>
        <v>0</v>
      </c>
      <c r="AO1923" s="3">
        <f>IFERROR(L1923/K1923,"")</f>
        <v>0</v>
      </c>
    </row>
    <row r="1924" spans="1:41">
      <c r="A1924" t="s">
        <v>3520</v>
      </c>
      <c r="D1924">
        <v>6200</v>
      </c>
      <c r="E1924" t="s">
        <v>324</v>
      </c>
      <c r="F1924" t="s">
        <v>2059</v>
      </c>
      <c r="I1924" t="b">
        <v>0</v>
      </c>
      <c r="J1924" s="2">
        <v>513</v>
      </c>
      <c r="K1924" s="2">
        <v>227</v>
      </c>
      <c r="L1924" s="2">
        <v>3</v>
      </c>
      <c r="M1924" s="2">
        <v>224</v>
      </c>
      <c r="N1924" s="2">
        <v>33</v>
      </c>
      <c r="O1924" s="2">
        <v>0</v>
      </c>
      <c r="P1924" s="2">
        <v>1</v>
      </c>
      <c r="Q1924" s="2">
        <v>0</v>
      </c>
      <c r="R1924" s="2">
        <v>0</v>
      </c>
      <c r="S1924" s="2">
        <v>0</v>
      </c>
      <c r="T1924" s="2">
        <v>8</v>
      </c>
      <c r="U1924" s="2">
        <v>0</v>
      </c>
      <c r="V1924" s="2">
        <v>0</v>
      </c>
      <c r="W1924" s="2">
        <v>0</v>
      </c>
      <c r="X1924" s="2">
        <v>0</v>
      </c>
      <c r="Y1924" s="2">
        <v>24</v>
      </c>
      <c r="Z1924" s="2">
        <v>32</v>
      </c>
      <c r="AA1924" s="2">
        <v>82</v>
      </c>
      <c r="AB1924" s="2">
        <v>7</v>
      </c>
      <c r="AC1924" s="2">
        <v>0</v>
      </c>
      <c r="AD1924" s="2">
        <v>0</v>
      </c>
      <c r="AE1924" s="2">
        <v>0</v>
      </c>
      <c r="AF1924" s="2">
        <v>0</v>
      </c>
      <c r="AG1924" s="2">
        <v>20</v>
      </c>
      <c r="AH1924" s="2">
        <v>0</v>
      </c>
      <c r="AI1924" s="2">
        <v>1</v>
      </c>
      <c r="AJ1924" s="2">
        <v>1</v>
      </c>
      <c r="AK1924" s="2">
        <v>2</v>
      </c>
      <c r="AL1924" s="2">
        <v>0</v>
      </c>
      <c r="AM1924" s="2">
        <v>13</v>
      </c>
      <c r="AN1924" s="3">
        <f>IFERROR(K1924/J1924,"")</f>
        <v>0</v>
      </c>
      <c r="AO1924" s="3">
        <f>IFERROR(L1924/K1924,"")</f>
        <v>0</v>
      </c>
    </row>
    <row r="1925" spans="1:41">
      <c r="A1925" t="s">
        <v>3521</v>
      </c>
      <c r="D1925">
        <v>6200</v>
      </c>
      <c r="E1925" t="s">
        <v>324</v>
      </c>
      <c r="F1925" t="s">
        <v>2061</v>
      </c>
      <c r="I1925" t="b">
        <v>0</v>
      </c>
      <c r="J1925" s="2">
        <v>712</v>
      </c>
      <c r="K1925" s="2">
        <v>335</v>
      </c>
      <c r="L1925" s="2">
        <v>6</v>
      </c>
      <c r="M1925" s="2">
        <v>329</v>
      </c>
      <c r="N1925" s="2">
        <v>45</v>
      </c>
      <c r="O1925" s="2">
        <v>2</v>
      </c>
      <c r="P1925" s="2">
        <v>2</v>
      </c>
      <c r="Q1925" s="2">
        <v>0</v>
      </c>
      <c r="R1925" s="2">
        <v>0</v>
      </c>
      <c r="S1925" s="2">
        <v>0</v>
      </c>
      <c r="T1925" s="2">
        <v>13</v>
      </c>
      <c r="U1925" s="2">
        <v>0</v>
      </c>
      <c r="V1925" s="2">
        <v>0</v>
      </c>
      <c r="W1925" s="2">
        <v>0</v>
      </c>
      <c r="X1925" s="2">
        <v>0</v>
      </c>
      <c r="Y1925" s="2">
        <v>45</v>
      </c>
      <c r="Z1925" s="2">
        <v>18</v>
      </c>
      <c r="AA1925" s="2">
        <v>134</v>
      </c>
      <c r="AB1925" s="2">
        <v>4</v>
      </c>
      <c r="AC1925" s="2">
        <v>0</v>
      </c>
      <c r="AD1925" s="2">
        <v>0</v>
      </c>
      <c r="AE1925" s="2">
        <v>0</v>
      </c>
      <c r="AF1925" s="2">
        <v>0</v>
      </c>
      <c r="AG1925" s="2">
        <v>29</v>
      </c>
      <c r="AH1925" s="2">
        <v>0</v>
      </c>
      <c r="AI1925" s="2">
        <v>0</v>
      </c>
      <c r="AJ1925" s="2">
        <v>1</v>
      </c>
      <c r="AK1925" s="2">
        <v>13</v>
      </c>
      <c r="AL1925" s="2">
        <v>0</v>
      </c>
      <c r="AM1925" s="2">
        <v>23</v>
      </c>
      <c r="AN1925" s="3">
        <f>IFERROR(K1925/J1925,"")</f>
        <v>0</v>
      </c>
      <c r="AO1925" s="3">
        <f>IFERROR(L1925/K1925,"")</f>
        <v>0</v>
      </c>
    </row>
    <row r="1926" spans="1:41">
      <c r="A1926" t="s">
        <v>3522</v>
      </c>
      <c r="D1926">
        <v>6200</v>
      </c>
      <c r="E1926" t="s">
        <v>324</v>
      </c>
      <c r="F1926" t="s">
        <v>2063</v>
      </c>
      <c r="I1926" t="b">
        <v>0</v>
      </c>
      <c r="J1926" s="2">
        <v>640</v>
      </c>
      <c r="K1926" s="2">
        <v>366</v>
      </c>
      <c r="L1926" s="2">
        <v>5</v>
      </c>
      <c r="M1926" s="2">
        <v>361</v>
      </c>
      <c r="N1926" s="2">
        <v>38</v>
      </c>
      <c r="O1926" s="2">
        <v>3</v>
      </c>
      <c r="P1926" s="2">
        <v>0</v>
      </c>
      <c r="Q1926" s="2">
        <v>0</v>
      </c>
      <c r="R1926" s="2">
        <v>0</v>
      </c>
      <c r="S1926" s="2">
        <v>0</v>
      </c>
      <c r="T1926" s="2">
        <v>21</v>
      </c>
      <c r="U1926" s="2">
        <v>0</v>
      </c>
      <c r="V1926" s="2">
        <v>0</v>
      </c>
      <c r="W1926" s="2">
        <v>0</v>
      </c>
      <c r="X1926" s="2">
        <v>0</v>
      </c>
      <c r="Y1926" s="2">
        <v>37</v>
      </c>
      <c r="Z1926" s="2">
        <v>53</v>
      </c>
      <c r="AA1926" s="2">
        <v>124</v>
      </c>
      <c r="AB1926" s="2">
        <v>3</v>
      </c>
      <c r="AC1926" s="2">
        <v>0</v>
      </c>
      <c r="AD1926" s="2">
        <v>0</v>
      </c>
      <c r="AE1926" s="2">
        <v>0</v>
      </c>
      <c r="AF1926" s="2">
        <v>0</v>
      </c>
      <c r="AG1926" s="2">
        <v>43</v>
      </c>
      <c r="AH1926" s="2">
        <v>0</v>
      </c>
      <c r="AI1926" s="2">
        <v>0</v>
      </c>
      <c r="AJ1926" s="2">
        <v>4</v>
      </c>
      <c r="AK1926" s="2">
        <v>10</v>
      </c>
      <c r="AL1926" s="2">
        <v>0</v>
      </c>
      <c r="AM1926" s="2">
        <v>25</v>
      </c>
      <c r="AN1926" s="3">
        <f>IFERROR(K1926/J1926,"")</f>
        <v>0</v>
      </c>
      <c r="AO1926" s="3">
        <f>IFERROR(L1926/K1926,"")</f>
        <v>0</v>
      </c>
    </row>
    <row r="1927" spans="1:41">
      <c r="A1927" t="s">
        <v>3523</v>
      </c>
      <c r="D1927">
        <v>6200</v>
      </c>
      <c r="E1927" t="s">
        <v>324</v>
      </c>
      <c r="F1927" t="s">
        <v>2065</v>
      </c>
      <c r="I1927" t="b">
        <v>0</v>
      </c>
      <c r="J1927" s="2">
        <v>671</v>
      </c>
      <c r="K1927" s="2">
        <v>400</v>
      </c>
      <c r="L1927" s="2">
        <v>2</v>
      </c>
      <c r="M1927" s="2">
        <v>398</v>
      </c>
      <c r="N1927" s="2">
        <v>59</v>
      </c>
      <c r="O1927" s="2">
        <v>2</v>
      </c>
      <c r="P1927" s="2">
        <v>1</v>
      </c>
      <c r="Q1927" s="2">
        <v>1</v>
      </c>
      <c r="R1927" s="2">
        <v>0</v>
      </c>
      <c r="S1927" s="2">
        <v>0</v>
      </c>
      <c r="T1927" s="2">
        <v>15</v>
      </c>
      <c r="U1927" s="2">
        <v>0</v>
      </c>
      <c r="V1927" s="2">
        <v>0</v>
      </c>
      <c r="W1927" s="2">
        <v>0</v>
      </c>
      <c r="X1927" s="2">
        <v>0</v>
      </c>
      <c r="Y1927" s="2">
        <v>49</v>
      </c>
      <c r="Z1927" s="2">
        <v>25</v>
      </c>
      <c r="AA1927" s="2">
        <v>183</v>
      </c>
      <c r="AB1927" s="2">
        <v>2</v>
      </c>
      <c r="AC1927" s="2">
        <v>0</v>
      </c>
      <c r="AD1927" s="2">
        <v>1</v>
      </c>
      <c r="AE1927" s="2">
        <v>0</v>
      </c>
      <c r="AF1927" s="2">
        <v>0</v>
      </c>
      <c r="AG1927" s="2">
        <v>33</v>
      </c>
      <c r="AH1927" s="2">
        <v>0</v>
      </c>
      <c r="AI1927" s="2">
        <v>0</v>
      </c>
      <c r="AJ1927" s="2">
        <v>6</v>
      </c>
      <c r="AK1927" s="2">
        <v>7</v>
      </c>
      <c r="AL1927" s="2">
        <v>0</v>
      </c>
      <c r="AM1927" s="2">
        <v>14</v>
      </c>
      <c r="AN1927" s="3">
        <f>IFERROR(K1927/J1927,"")</f>
        <v>0</v>
      </c>
      <c r="AO1927" s="3">
        <f>IFERROR(L1927/K1927,"")</f>
        <v>0</v>
      </c>
    </row>
    <row r="1928" spans="1:41">
      <c r="A1928" t="s">
        <v>3524</v>
      </c>
      <c r="D1928">
        <v>6200</v>
      </c>
      <c r="E1928" t="s">
        <v>324</v>
      </c>
      <c r="F1928" t="s">
        <v>2067</v>
      </c>
      <c r="I1928" t="b">
        <v>0</v>
      </c>
      <c r="J1928" s="2">
        <v>574</v>
      </c>
      <c r="K1928" s="2">
        <v>365</v>
      </c>
      <c r="L1928" s="2">
        <v>4</v>
      </c>
      <c r="M1928" s="2">
        <v>361</v>
      </c>
      <c r="N1928" s="2">
        <v>53</v>
      </c>
      <c r="O1928" s="2">
        <v>1</v>
      </c>
      <c r="P1928" s="2">
        <v>0</v>
      </c>
      <c r="Q1928" s="2">
        <v>0</v>
      </c>
      <c r="R1928" s="2">
        <v>0</v>
      </c>
      <c r="S1928" s="2">
        <v>0</v>
      </c>
      <c r="T1928" s="2">
        <v>23</v>
      </c>
      <c r="U1928" s="2">
        <v>0</v>
      </c>
      <c r="V1928" s="2">
        <v>0</v>
      </c>
      <c r="W1928" s="2">
        <v>0</v>
      </c>
      <c r="X1928" s="2">
        <v>0</v>
      </c>
      <c r="Y1928" s="2">
        <v>44</v>
      </c>
      <c r="Z1928" s="2">
        <v>17</v>
      </c>
      <c r="AA1928" s="2">
        <v>143</v>
      </c>
      <c r="AB1928" s="2">
        <v>3</v>
      </c>
      <c r="AC1928" s="2">
        <v>0</v>
      </c>
      <c r="AD1928" s="2">
        <v>0</v>
      </c>
      <c r="AE1928" s="2">
        <v>0</v>
      </c>
      <c r="AF1928" s="2">
        <v>0</v>
      </c>
      <c r="AG1928" s="2">
        <v>46</v>
      </c>
      <c r="AH1928" s="2">
        <v>0</v>
      </c>
      <c r="AI1928" s="2">
        <v>0</v>
      </c>
      <c r="AJ1928" s="2">
        <v>5</v>
      </c>
      <c r="AK1928" s="2">
        <v>9</v>
      </c>
      <c r="AL1928" s="2">
        <v>1</v>
      </c>
      <c r="AM1928" s="2">
        <v>16</v>
      </c>
      <c r="AN1928" s="3">
        <f>IFERROR(K1928/J1928,"")</f>
        <v>0</v>
      </c>
      <c r="AO1928" s="3">
        <f>IFERROR(L1928/K1928,"")</f>
        <v>0</v>
      </c>
    </row>
    <row r="1929" spans="1:41">
      <c r="A1929" t="s">
        <v>3525</v>
      </c>
      <c r="D1929">
        <v>6200</v>
      </c>
      <c r="E1929" t="s">
        <v>324</v>
      </c>
      <c r="F1929" t="s">
        <v>2069</v>
      </c>
      <c r="I1929" t="b">
        <v>0</v>
      </c>
      <c r="J1929" s="2">
        <v>591</v>
      </c>
      <c r="K1929" s="2">
        <v>363</v>
      </c>
      <c r="L1929" s="2">
        <v>6</v>
      </c>
      <c r="M1929" s="2">
        <v>357</v>
      </c>
      <c r="N1929" s="2">
        <v>50</v>
      </c>
      <c r="O1929" s="2">
        <v>2</v>
      </c>
      <c r="P1929" s="2">
        <v>4</v>
      </c>
      <c r="Q1929" s="2">
        <v>0</v>
      </c>
      <c r="R1929" s="2">
        <v>0</v>
      </c>
      <c r="S1929" s="2">
        <v>0</v>
      </c>
      <c r="T1929" s="2">
        <v>21</v>
      </c>
      <c r="U1929" s="2">
        <v>0</v>
      </c>
      <c r="V1929" s="2">
        <v>0</v>
      </c>
      <c r="W1929" s="2">
        <v>0</v>
      </c>
      <c r="X1929" s="2">
        <v>0</v>
      </c>
      <c r="Y1929" s="2">
        <v>40</v>
      </c>
      <c r="Z1929" s="2">
        <v>12</v>
      </c>
      <c r="AA1929" s="2">
        <v>158</v>
      </c>
      <c r="AB1929" s="2">
        <v>8</v>
      </c>
      <c r="AC1929" s="2">
        <v>0</v>
      </c>
      <c r="AD1929" s="2">
        <v>1</v>
      </c>
      <c r="AE1929" s="2">
        <v>0</v>
      </c>
      <c r="AF1929" s="2">
        <v>0</v>
      </c>
      <c r="AG1929" s="2">
        <v>29</v>
      </c>
      <c r="AH1929" s="2">
        <v>0</v>
      </c>
      <c r="AI1929" s="2">
        <v>1</v>
      </c>
      <c r="AJ1929" s="2">
        <v>5</v>
      </c>
      <c r="AK1929" s="2">
        <v>7</v>
      </c>
      <c r="AL1929" s="2">
        <v>0</v>
      </c>
      <c r="AM1929" s="2">
        <v>19</v>
      </c>
      <c r="AN1929" s="3">
        <f>IFERROR(K1929/J1929,"")</f>
        <v>0</v>
      </c>
      <c r="AO1929" s="3">
        <f>IFERROR(L1929/K1929,"")</f>
        <v>0</v>
      </c>
    </row>
    <row r="1930" spans="1:41">
      <c r="A1930" t="s">
        <v>3526</v>
      </c>
      <c r="D1930">
        <v>6200</v>
      </c>
      <c r="E1930" t="s">
        <v>324</v>
      </c>
      <c r="F1930" t="s">
        <v>2071</v>
      </c>
      <c r="I1930" t="b">
        <v>0</v>
      </c>
      <c r="J1930" s="2">
        <v>647</v>
      </c>
      <c r="K1930" s="2">
        <v>443</v>
      </c>
      <c r="L1930" s="2">
        <v>3</v>
      </c>
      <c r="M1930" s="2">
        <v>440</v>
      </c>
      <c r="N1930" s="2">
        <v>77</v>
      </c>
      <c r="O1930" s="2">
        <v>2</v>
      </c>
      <c r="P1930" s="2">
        <v>0</v>
      </c>
      <c r="Q1930" s="2">
        <v>0</v>
      </c>
      <c r="R1930" s="2">
        <v>0</v>
      </c>
      <c r="S1930" s="2">
        <v>0</v>
      </c>
      <c r="T1930" s="2">
        <v>24</v>
      </c>
      <c r="U1930" s="2">
        <v>0</v>
      </c>
      <c r="V1930" s="2">
        <v>0</v>
      </c>
      <c r="W1930" s="2">
        <v>0</v>
      </c>
      <c r="X1930" s="2">
        <v>0</v>
      </c>
      <c r="Y1930" s="2">
        <v>35</v>
      </c>
      <c r="Z1930" s="2">
        <v>35</v>
      </c>
      <c r="AA1930" s="2">
        <v>172</v>
      </c>
      <c r="AB1930" s="2">
        <v>5</v>
      </c>
      <c r="AC1930" s="2">
        <v>0</v>
      </c>
      <c r="AD1930" s="2">
        <v>0</v>
      </c>
      <c r="AE1930" s="2">
        <v>0</v>
      </c>
      <c r="AF1930" s="2">
        <v>0</v>
      </c>
      <c r="AG1930" s="2">
        <v>39</v>
      </c>
      <c r="AH1930" s="2">
        <v>1</v>
      </c>
      <c r="AI1930" s="2">
        <v>0</v>
      </c>
      <c r="AJ1930" s="2">
        <v>3</v>
      </c>
      <c r="AK1930" s="2">
        <v>11</v>
      </c>
      <c r="AL1930" s="2">
        <v>0</v>
      </c>
      <c r="AM1930" s="2">
        <v>36</v>
      </c>
      <c r="AN1930" s="3">
        <f>IFERROR(K1930/J1930,"")</f>
        <v>0</v>
      </c>
      <c r="AO1930" s="3">
        <f>IFERROR(L1930/K1930,"")</f>
        <v>0</v>
      </c>
    </row>
    <row r="1931" spans="1:41">
      <c r="A1931" t="s">
        <v>3527</v>
      </c>
      <c r="D1931">
        <v>6200</v>
      </c>
      <c r="E1931" t="s">
        <v>324</v>
      </c>
      <c r="F1931" t="s">
        <v>2073</v>
      </c>
      <c r="I1931" t="b">
        <v>0</v>
      </c>
      <c r="J1931" s="2">
        <v>588</v>
      </c>
      <c r="K1931" s="2">
        <v>325</v>
      </c>
      <c r="L1931" s="2">
        <v>1</v>
      </c>
      <c r="M1931" s="2">
        <v>324</v>
      </c>
      <c r="N1931" s="2">
        <v>45</v>
      </c>
      <c r="O1931" s="2">
        <v>2</v>
      </c>
      <c r="P1931" s="2">
        <v>0</v>
      </c>
      <c r="Q1931" s="2">
        <v>0</v>
      </c>
      <c r="R1931" s="2">
        <v>0</v>
      </c>
      <c r="S1931" s="2">
        <v>0</v>
      </c>
      <c r="T1931" s="2">
        <v>10</v>
      </c>
      <c r="U1931" s="2">
        <v>0</v>
      </c>
      <c r="V1931" s="2">
        <v>0</v>
      </c>
      <c r="W1931" s="2">
        <v>0</v>
      </c>
      <c r="X1931" s="2">
        <v>0</v>
      </c>
      <c r="Y1931" s="2">
        <v>56</v>
      </c>
      <c r="Z1931" s="2">
        <v>30</v>
      </c>
      <c r="AA1931" s="2">
        <v>127</v>
      </c>
      <c r="AB1931" s="2">
        <v>0</v>
      </c>
      <c r="AC1931" s="2">
        <v>0</v>
      </c>
      <c r="AD1931" s="2">
        <v>0</v>
      </c>
      <c r="AE1931" s="2">
        <v>0</v>
      </c>
      <c r="AF1931" s="2">
        <v>0</v>
      </c>
      <c r="AG1931" s="2">
        <v>31</v>
      </c>
      <c r="AH1931" s="2">
        <v>0</v>
      </c>
      <c r="AI1931" s="2">
        <v>0</v>
      </c>
      <c r="AJ1931" s="2">
        <v>3</v>
      </c>
      <c r="AK1931" s="2">
        <v>5</v>
      </c>
      <c r="AL1931" s="2">
        <v>0</v>
      </c>
      <c r="AM1931" s="2">
        <v>15</v>
      </c>
      <c r="AN1931" s="3">
        <f>IFERROR(K1931/J1931,"")</f>
        <v>0</v>
      </c>
      <c r="AO1931" s="3">
        <f>IFERROR(L1931/K1931,"")</f>
        <v>0</v>
      </c>
    </row>
    <row r="1932" spans="1:41">
      <c r="A1932" t="s">
        <v>3528</v>
      </c>
      <c r="D1932">
        <v>6200</v>
      </c>
      <c r="E1932" t="s">
        <v>324</v>
      </c>
      <c r="F1932" t="s">
        <v>2075</v>
      </c>
      <c r="I1932" t="b">
        <v>0</v>
      </c>
      <c r="J1932" s="2">
        <v>693</v>
      </c>
      <c r="K1932" s="2">
        <v>381</v>
      </c>
      <c r="L1932" s="2">
        <v>9</v>
      </c>
      <c r="M1932" s="2">
        <v>372</v>
      </c>
      <c r="N1932" s="2">
        <v>64</v>
      </c>
      <c r="O1932" s="2">
        <v>1</v>
      </c>
      <c r="P1932" s="2">
        <v>2</v>
      </c>
      <c r="Q1932" s="2">
        <v>0</v>
      </c>
      <c r="R1932" s="2">
        <v>0</v>
      </c>
      <c r="S1932" s="2">
        <v>0</v>
      </c>
      <c r="T1932" s="2">
        <v>15</v>
      </c>
      <c r="U1932" s="2">
        <v>0</v>
      </c>
      <c r="V1932" s="2">
        <v>0</v>
      </c>
      <c r="W1932" s="2">
        <v>0</v>
      </c>
      <c r="X1932" s="2">
        <v>0</v>
      </c>
      <c r="Y1932" s="2">
        <v>52</v>
      </c>
      <c r="Z1932" s="2">
        <v>32</v>
      </c>
      <c r="AA1932" s="2">
        <v>153</v>
      </c>
      <c r="AB1932" s="2">
        <v>6</v>
      </c>
      <c r="AC1932" s="2">
        <v>0</v>
      </c>
      <c r="AD1932" s="2">
        <v>0</v>
      </c>
      <c r="AE1932" s="2">
        <v>0</v>
      </c>
      <c r="AF1932" s="2">
        <v>0</v>
      </c>
      <c r="AG1932" s="2">
        <v>28</v>
      </c>
      <c r="AH1932" s="2">
        <v>0</v>
      </c>
      <c r="AI1932" s="2">
        <v>0</v>
      </c>
      <c r="AJ1932" s="2">
        <v>1</v>
      </c>
      <c r="AK1932" s="2">
        <v>0</v>
      </c>
      <c r="AL1932" s="2">
        <v>0</v>
      </c>
      <c r="AM1932" s="2">
        <v>18</v>
      </c>
      <c r="AN1932" s="3">
        <f>IFERROR(K1932/J1932,"")</f>
        <v>0</v>
      </c>
      <c r="AO1932" s="3">
        <f>IFERROR(L1932/K1932,"")</f>
        <v>0</v>
      </c>
    </row>
    <row r="1933" spans="1:41">
      <c r="A1933" t="s">
        <v>3529</v>
      </c>
      <c r="D1933">
        <v>6200</v>
      </c>
      <c r="E1933" t="s">
        <v>324</v>
      </c>
      <c r="F1933" t="s">
        <v>2077</v>
      </c>
      <c r="I1933" t="b">
        <v>0</v>
      </c>
      <c r="J1933" s="2">
        <v>658</v>
      </c>
      <c r="K1933" s="2">
        <v>448</v>
      </c>
      <c r="L1933" s="2">
        <v>7</v>
      </c>
      <c r="M1933" s="2">
        <v>441</v>
      </c>
      <c r="N1933" s="2">
        <v>75</v>
      </c>
      <c r="O1933" s="2">
        <v>1</v>
      </c>
      <c r="P1933" s="2">
        <v>0</v>
      </c>
      <c r="Q1933" s="2">
        <v>0</v>
      </c>
      <c r="R1933" s="2">
        <v>0</v>
      </c>
      <c r="S1933" s="2">
        <v>0</v>
      </c>
      <c r="T1933" s="2">
        <v>25</v>
      </c>
      <c r="U1933" s="2">
        <v>0</v>
      </c>
      <c r="V1933" s="2">
        <v>0</v>
      </c>
      <c r="W1933" s="2">
        <v>0</v>
      </c>
      <c r="X1933" s="2">
        <v>0</v>
      </c>
      <c r="Y1933" s="2">
        <v>58</v>
      </c>
      <c r="Z1933" s="2">
        <v>15</v>
      </c>
      <c r="AA1933" s="2">
        <v>200</v>
      </c>
      <c r="AB1933" s="2">
        <v>2</v>
      </c>
      <c r="AC1933" s="2">
        <v>0</v>
      </c>
      <c r="AD1933" s="2">
        <v>0</v>
      </c>
      <c r="AE1933" s="2">
        <v>0</v>
      </c>
      <c r="AF1933" s="2">
        <v>0</v>
      </c>
      <c r="AG1933" s="2">
        <v>31</v>
      </c>
      <c r="AH1933" s="2">
        <v>0</v>
      </c>
      <c r="AI1933" s="2">
        <v>0</v>
      </c>
      <c r="AJ1933" s="2">
        <v>8</v>
      </c>
      <c r="AK1933" s="2">
        <v>10</v>
      </c>
      <c r="AL1933" s="2">
        <v>0</v>
      </c>
      <c r="AM1933" s="2">
        <v>16</v>
      </c>
      <c r="AN1933" s="3">
        <f>IFERROR(K1933/J1933,"")</f>
        <v>0</v>
      </c>
      <c r="AO1933" s="3">
        <f>IFERROR(L1933/K1933,"")</f>
        <v>0</v>
      </c>
    </row>
    <row r="1934" spans="1:41">
      <c r="A1934" t="s">
        <v>3530</v>
      </c>
      <c r="D1934">
        <v>6200</v>
      </c>
      <c r="E1934" t="s">
        <v>324</v>
      </c>
      <c r="F1934" t="s">
        <v>2079</v>
      </c>
      <c r="I1934" t="b">
        <v>0</v>
      </c>
      <c r="J1934" s="2">
        <v>438</v>
      </c>
      <c r="K1934" s="2">
        <v>287</v>
      </c>
      <c r="L1934" s="2">
        <v>1</v>
      </c>
      <c r="M1934" s="2">
        <v>286</v>
      </c>
      <c r="N1934" s="2">
        <v>43</v>
      </c>
      <c r="O1934" s="2">
        <v>2</v>
      </c>
      <c r="P1934" s="2">
        <v>0</v>
      </c>
      <c r="Q1934" s="2">
        <v>0</v>
      </c>
      <c r="R1934" s="2">
        <v>0</v>
      </c>
      <c r="S1934" s="2">
        <v>0</v>
      </c>
      <c r="T1934" s="2">
        <v>20</v>
      </c>
      <c r="U1934" s="2">
        <v>0</v>
      </c>
      <c r="V1934" s="2">
        <v>0</v>
      </c>
      <c r="W1934" s="2">
        <v>0</v>
      </c>
      <c r="X1934" s="2">
        <v>0</v>
      </c>
      <c r="Y1934" s="2">
        <v>36</v>
      </c>
      <c r="Z1934" s="2">
        <v>10</v>
      </c>
      <c r="AA1934" s="2">
        <v>125</v>
      </c>
      <c r="AB1934" s="2">
        <v>2</v>
      </c>
      <c r="AC1934" s="2">
        <v>0</v>
      </c>
      <c r="AD1934" s="2">
        <v>0</v>
      </c>
      <c r="AE1934" s="2">
        <v>0</v>
      </c>
      <c r="AF1934" s="2">
        <v>0</v>
      </c>
      <c r="AG1934" s="2">
        <v>23</v>
      </c>
      <c r="AH1934" s="2">
        <v>0</v>
      </c>
      <c r="AI1934" s="2">
        <v>1</v>
      </c>
      <c r="AJ1934" s="2">
        <v>1</v>
      </c>
      <c r="AK1934" s="2">
        <v>4</v>
      </c>
      <c r="AL1934" s="2">
        <v>0</v>
      </c>
      <c r="AM1934" s="2">
        <v>19</v>
      </c>
      <c r="AN1934" s="3">
        <f>IFERROR(K1934/J1934,"")</f>
        <v>0</v>
      </c>
      <c r="AO1934" s="3">
        <f>IFERROR(L1934/K1934,"")</f>
        <v>0</v>
      </c>
    </row>
    <row r="1935" spans="1:41">
      <c r="A1935" t="s">
        <v>3531</v>
      </c>
      <c r="D1935">
        <v>6200</v>
      </c>
      <c r="E1935" t="s">
        <v>324</v>
      </c>
      <c r="F1935" t="s">
        <v>2081</v>
      </c>
      <c r="I1935" t="b">
        <v>0</v>
      </c>
      <c r="J1935" s="2">
        <v>713</v>
      </c>
      <c r="K1935" s="2">
        <v>440</v>
      </c>
      <c r="L1935" s="2">
        <v>5</v>
      </c>
      <c r="M1935" s="2">
        <v>435</v>
      </c>
      <c r="N1935" s="2">
        <v>85</v>
      </c>
      <c r="O1935" s="2">
        <v>3</v>
      </c>
      <c r="P1935" s="2">
        <v>0</v>
      </c>
      <c r="Q1935" s="2">
        <v>0</v>
      </c>
      <c r="R1935" s="2">
        <v>0</v>
      </c>
      <c r="S1935" s="2">
        <v>0</v>
      </c>
      <c r="T1935" s="2">
        <v>22</v>
      </c>
      <c r="U1935" s="2">
        <v>0</v>
      </c>
      <c r="V1935" s="2">
        <v>0</v>
      </c>
      <c r="W1935" s="2">
        <v>0</v>
      </c>
      <c r="X1935" s="2">
        <v>0</v>
      </c>
      <c r="Y1935" s="2">
        <v>45</v>
      </c>
      <c r="Z1935" s="2">
        <v>19</v>
      </c>
      <c r="AA1935" s="2">
        <v>169</v>
      </c>
      <c r="AB1935" s="2">
        <v>2</v>
      </c>
      <c r="AC1935" s="2">
        <v>0</v>
      </c>
      <c r="AD1935" s="2">
        <v>0</v>
      </c>
      <c r="AE1935" s="2">
        <v>0</v>
      </c>
      <c r="AF1935" s="2">
        <v>0</v>
      </c>
      <c r="AG1935" s="2">
        <v>50</v>
      </c>
      <c r="AH1935" s="2">
        <v>0</v>
      </c>
      <c r="AI1935" s="2">
        <v>0</v>
      </c>
      <c r="AJ1935" s="2">
        <v>9</v>
      </c>
      <c r="AK1935" s="2">
        <v>9</v>
      </c>
      <c r="AL1935" s="2">
        <v>0</v>
      </c>
      <c r="AM1935" s="2">
        <v>22</v>
      </c>
      <c r="AN1935" s="3">
        <f>IFERROR(K1935/J1935,"")</f>
        <v>0</v>
      </c>
      <c r="AO1935" s="3">
        <f>IFERROR(L1935/K1935,"")</f>
        <v>0</v>
      </c>
    </row>
    <row r="1936" spans="1:41">
      <c r="A1936" t="s">
        <v>3532</v>
      </c>
      <c r="D1936">
        <v>6200</v>
      </c>
      <c r="E1936" t="s">
        <v>324</v>
      </c>
      <c r="F1936" t="s">
        <v>2083</v>
      </c>
      <c r="I1936" t="b">
        <v>0</v>
      </c>
      <c r="J1936" s="2">
        <v>597</v>
      </c>
      <c r="K1936" s="2">
        <v>349</v>
      </c>
      <c r="L1936" s="2">
        <v>8</v>
      </c>
      <c r="M1936" s="2">
        <v>341</v>
      </c>
      <c r="N1936" s="2">
        <v>60</v>
      </c>
      <c r="O1936" s="2">
        <v>1</v>
      </c>
      <c r="P1936" s="2">
        <v>0</v>
      </c>
      <c r="Q1936" s="2">
        <v>0</v>
      </c>
      <c r="R1936" s="2">
        <v>0</v>
      </c>
      <c r="S1936" s="2">
        <v>0</v>
      </c>
      <c r="T1936" s="2">
        <v>23</v>
      </c>
      <c r="U1936" s="2">
        <v>0</v>
      </c>
      <c r="V1936" s="2">
        <v>0</v>
      </c>
      <c r="W1936" s="2">
        <v>0</v>
      </c>
      <c r="X1936" s="2">
        <v>0</v>
      </c>
      <c r="Y1936" s="2">
        <v>21</v>
      </c>
      <c r="Z1936" s="2">
        <v>45</v>
      </c>
      <c r="AA1936" s="2">
        <v>112</v>
      </c>
      <c r="AB1936" s="2">
        <v>7</v>
      </c>
      <c r="AC1936" s="2">
        <v>0</v>
      </c>
      <c r="AD1936" s="2">
        <v>0</v>
      </c>
      <c r="AE1936" s="2">
        <v>0</v>
      </c>
      <c r="AF1936" s="2">
        <v>0</v>
      </c>
      <c r="AG1936" s="2">
        <v>26</v>
      </c>
      <c r="AH1936" s="2">
        <v>0</v>
      </c>
      <c r="AI1936" s="2">
        <v>0</v>
      </c>
      <c r="AJ1936" s="2">
        <v>6</v>
      </c>
      <c r="AK1936" s="2">
        <v>10</v>
      </c>
      <c r="AL1936" s="2">
        <v>1</v>
      </c>
      <c r="AM1936" s="2">
        <v>29</v>
      </c>
      <c r="AN1936" s="3">
        <f>IFERROR(K1936/J1936,"")</f>
        <v>0</v>
      </c>
      <c r="AO1936" s="3">
        <f>IFERROR(L1936/K1936,"")</f>
        <v>0</v>
      </c>
    </row>
    <row r="1937" spans="1:41">
      <c r="A1937" t="s">
        <v>3533</v>
      </c>
      <c r="D1937">
        <v>6200</v>
      </c>
      <c r="E1937" t="s">
        <v>324</v>
      </c>
      <c r="F1937" t="s">
        <v>2085</v>
      </c>
      <c r="I1937" t="b">
        <v>0</v>
      </c>
      <c r="J1937" s="2">
        <v>523</v>
      </c>
      <c r="K1937" s="2">
        <v>345</v>
      </c>
      <c r="L1937" s="2">
        <v>3</v>
      </c>
      <c r="M1937" s="2">
        <v>342</v>
      </c>
      <c r="N1937" s="2">
        <v>51</v>
      </c>
      <c r="O1937" s="2">
        <v>2</v>
      </c>
      <c r="P1937" s="2">
        <v>0</v>
      </c>
      <c r="Q1937" s="2">
        <v>0</v>
      </c>
      <c r="R1937" s="2">
        <v>0</v>
      </c>
      <c r="S1937" s="2">
        <v>0</v>
      </c>
      <c r="T1937" s="2">
        <v>18</v>
      </c>
      <c r="U1937" s="2">
        <v>0</v>
      </c>
      <c r="V1937" s="2">
        <v>0</v>
      </c>
      <c r="W1937" s="2">
        <v>0</v>
      </c>
      <c r="X1937" s="2">
        <v>0</v>
      </c>
      <c r="Y1937" s="2">
        <v>45</v>
      </c>
      <c r="Z1937" s="2">
        <v>17</v>
      </c>
      <c r="AA1937" s="2">
        <v>153</v>
      </c>
      <c r="AB1937" s="2">
        <v>1</v>
      </c>
      <c r="AC1937" s="2">
        <v>0</v>
      </c>
      <c r="AD1937" s="2">
        <v>0</v>
      </c>
      <c r="AE1937" s="2">
        <v>0</v>
      </c>
      <c r="AF1937" s="2">
        <v>0</v>
      </c>
      <c r="AG1937" s="2">
        <v>30</v>
      </c>
      <c r="AH1937" s="2">
        <v>0</v>
      </c>
      <c r="AI1937" s="2">
        <v>0</v>
      </c>
      <c r="AJ1937" s="2">
        <v>5</v>
      </c>
      <c r="AK1937" s="2">
        <v>5</v>
      </c>
      <c r="AL1937" s="2">
        <v>0</v>
      </c>
      <c r="AM1937" s="2">
        <v>15</v>
      </c>
      <c r="AN1937" s="3">
        <f>IFERROR(K1937/J1937,"")</f>
        <v>0</v>
      </c>
      <c r="AO1937" s="3">
        <f>IFERROR(L1937/K1937,"")</f>
        <v>0</v>
      </c>
    </row>
    <row r="1938" spans="1:41">
      <c r="A1938" t="s">
        <v>3534</v>
      </c>
      <c r="D1938">
        <v>6200</v>
      </c>
      <c r="E1938" t="s">
        <v>324</v>
      </c>
      <c r="F1938" t="s">
        <v>2087</v>
      </c>
      <c r="I1938" t="b">
        <v>0</v>
      </c>
      <c r="J1938" s="2">
        <v>456</v>
      </c>
      <c r="K1938" s="2">
        <v>275</v>
      </c>
      <c r="L1938" s="2">
        <v>2</v>
      </c>
      <c r="M1938" s="2">
        <v>273</v>
      </c>
      <c r="N1938" s="2">
        <v>51</v>
      </c>
      <c r="O1938" s="2">
        <v>2</v>
      </c>
      <c r="P1938" s="2">
        <v>0</v>
      </c>
      <c r="Q1938" s="2">
        <v>0</v>
      </c>
      <c r="R1938" s="2">
        <v>0</v>
      </c>
      <c r="S1938" s="2">
        <v>0</v>
      </c>
      <c r="T1938" s="2">
        <v>10</v>
      </c>
      <c r="U1938" s="2">
        <v>0</v>
      </c>
      <c r="V1938" s="2">
        <v>0</v>
      </c>
      <c r="W1938" s="2">
        <v>0</v>
      </c>
      <c r="X1938" s="2">
        <v>0</v>
      </c>
      <c r="Y1938" s="2">
        <v>33</v>
      </c>
      <c r="Z1938" s="2">
        <v>11</v>
      </c>
      <c r="AA1938" s="2">
        <v>101</v>
      </c>
      <c r="AB1938" s="2">
        <v>3</v>
      </c>
      <c r="AC1938" s="2">
        <v>0</v>
      </c>
      <c r="AD1938" s="2">
        <v>0</v>
      </c>
      <c r="AE1938" s="2">
        <v>0</v>
      </c>
      <c r="AF1938" s="2">
        <v>0</v>
      </c>
      <c r="AG1938" s="2">
        <v>33</v>
      </c>
      <c r="AH1938" s="2">
        <v>0</v>
      </c>
      <c r="AI1938" s="2">
        <v>0</v>
      </c>
      <c r="AJ1938" s="2">
        <v>8</v>
      </c>
      <c r="AK1938" s="2">
        <v>5</v>
      </c>
      <c r="AL1938" s="2">
        <v>0</v>
      </c>
      <c r="AM1938" s="2">
        <v>16</v>
      </c>
      <c r="AN1938" s="3">
        <f>IFERROR(K1938/J1938,"")</f>
        <v>0</v>
      </c>
      <c r="AO1938" s="3">
        <f>IFERROR(L1938/K1938,"")</f>
        <v>0</v>
      </c>
    </row>
    <row r="1939" spans="1:41">
      <c r="A1939" t="s">
        <v>3535</v>
      </c>
      <c r="D1939">
        <v>6200</v>
      </c>
      <c r="E1939" t="s">
        <v>324</v>
      </c>
      <c r="F1939" t="s">
        <v>2089</v>
      </c>
      <c r="I1939" t="b">
        <v>0</v>
      </c>
      <c r="J1939" s="2">
        <v>676</v>
      </c>
      <c r="K1939" s="2">
        <v>346</v>
      </c>
      <c r="L1939" s="2">
        <v>4</v>
      </c>
      <c r="M1939" s="2">
        <v>342</v>
      </c>
      <c r="N1939" s="2">
        <v>70</v>
      </c>
      <c r="O1939" s="2">
        <v>5</v>
      </c>
      <c r="P1939" s="2">
        <v>1</v>
      </c>
      <c r="Q1939" s="2">
        <v>0</v>
      </c>
      <c r="R1939" s="2">
        <v>0</v>
      </c>
      <c r="S1939" s="2">
        <v>0</v>
      </c>
      <c r="T1939" s="2">
        <v>25</v>
      </c>
      <c r="U1939" s="2">
        <v>1</v>
      </c>
      <c r="V1939" s="2">
        <v>0</v>
      </c>
      <c r="W1939" s="2">
        <v>0</v>
      </c>
      <c r="X1939" s="2">
        <v>1</v>
      </c>
      <c r="Y1939" s="2">
        <v>38</v>
      </c>
      <c r="Z1939" s="2">
        <v>27</v>
      </c>
      <c r="AA1939" s="2">
        <v>123</v>
      </c>
      <c r="AB1939" s="2">
        <v>3</v>
      </c>
      <c r="AC1939" s="2">
        <v>0</v>
      </c>
      <c r="AD1939" s="2">
        <v>0</v>
      </c>
      <c r="AE1939" s="2">
        <v>0</v>
      </c>
      <c r="AF1939" s="2">
        <v>0</v>
      </c>
      <c r="AG1939" s="2">
        <v>33</v>
      </c>
      <c r="AH1939" s="2">
        <v>0</v>
      </c>
      <c r="AI1939" s="2">
        <v>0</v>
      </c>
      <c r="AJ1939" s="2">
        <v>1</v>
      </c>
      <c r="AK1939" s="2">
        <v>2</v>
      </c>
      <c r="AL1939" s="2">
        <v>0</v>
      </c>
      <c r="AM1939" s="2">
        <v>12</v>
      </c>
      <c r="AN1939" s="3">
        <f>IFERROR(K1939/J1939,"")</f>
        <v>0</v>
      </c>
      <c r="AO1939" s="3">
        <f>IFERROR(L1939/K1939,"")</f>
        <v>0</v>
      </c>
    </row>
    <row r="1940" spans="1:41">
      <c r="A1940" t="s">
        <v>3536</v>
      </c>
      <c r="D1940">
        <v>6200</v>
      </c>
      <c r="E1940" t="s">
        <v>324</v>
      </c>
      <c r="F1940" t="s">
        <v>2091</v>
      </c>
      <c r="I1940" t="b">
        <v>0</v>
      </c>
      <c r="J1940" s="2">
        <v>508</v>
      </c>
      <c r="K1940" s="2">
        <v>287</v>
      </c>
      <c r="L1940" s="2">
        <v>5</v>
      </c>
      <c r="M1940" s="2">
        <v>282</v>
      </c>
      <c r="N1940" s="2">
        <v>60</v>
      </c>
      <c r="O1940" s="2">
        <v>3</v>
      </c>
      <c r="P1940" s="2">
        <v>1</v>
      </c>
      <c r="Q1940" s="2">
        <v>0</v>
      </c>
      <c r="R1940" s="2">
        <v>0</v>
      </c>
      <c r="S1940" s="2">
        <v>0</v>
      </c>
      <c r="T1940" s="2">
        <v>19</v>
      </c>
      <c r="U1940" s="2">
        <v>0</v>
      </c>
      <c r="V1940" s="2">
        <v>0</v>
      </c>
      <c r="W1940" s="2">
        <v>0</v>
      </c>
      <c r="X1940" s="2">
        <v>0</v>
      </c>
      <c r="Y1940" s="2">
        <v>28</v>
      </c>
      <c r="Z1940" s="2">
        <v>26</v>
      </c>
      <c r="AA1940" s="2">
        <v>97</v>
      </c>
      <c r="AB1940" s="2">
        <v>1</v>
      </c>
      <c r="AC1940" s="2">
        <v>0</v>
      </c>
      <c r="AD1940" s="2">
        <v>0</v>
      </c>
      <c r="AE1940" s="2">
        <v>0</v>
      </c>
      <c r="AF1940" s="2">
        <v>0</v>
      </c>
      <c r="AG1940" s="2">
        <v>22</v>
      </c>
      <c r="AH1940" s="2">
        <v>0</v>
      </c>
      <c r="AI1940" s="2">
        <v>0</v>
      </c>
      <c r="AJ1940" s="2">
        <v>3</v>
      </c>
      <c r="AK1940" s="2">
        <v>7</v>
      </c>
      <c r="AL1940" s="2">
        <v>0</v>
      </c>
      <c r="AM1940" s="2">
        <v>15</v>
      </c>
      <c r="AN1940" s="3">
        <f>IFERROR(K1940/J1940,"")</f>
        <v>0</v>
      </c>
      <c r="AO1940" s="3">
        <f>IFERROR(L1940/K1940,"")</f>
        <v>0</v>
      </c>
    </row>
    <row r="1941" spans="1:41">
      <c r="A1941" t="s">
        <v>3537</v>
      </c>
      <c r="D1941">
        <v>6200</v>
      </c>
      <c r="E1941" t="s">
        <v>324</v>
      </c>
      <c r="F1941" t="s">
        <v>2093</v>
      </c>
      <c r="I1941" t="b">
        <v>0</v>
      </c>
      <c r="J1941" s="2">
        <v>546</v>
      </c>
      <c r="K1941" s="2">
        <v>312</v>
      </c>
      <c r="L1941" s="2">
        <v>9</v>
      </c>
      <c r="M1941" s="2">
        <v>303</v>
      </c>
      <c r="N1941" s="2">
        <v>36</v>
      </c>
      <c r="O1941" s="2">
        <v>2</v>
      </c>
      <c r="P1941" s="2">
        <v>0</v>
      </c>
      <c r="Q1941" s="2">
        <v>0</v>
      </c>
      <c r="R1941" s="2">
        <v>0</v>
      </c>
      <c r="S1941" s="2">
        <v>0</v>
      </c>
      <c r="T1941" s="2">
        <v>11</v>
      </c>
      <c r="U1941" s="2">
        <v>0</v>
      </c>
      <c r="V1941" s="2">
        <v>0</v>
      </c>
      <c r="W1941" s="2">
        <v>0</v>
      </c>
      <c r="X1941" s="2">
        <v>1</v>
      </c>
      <c r="Y1941" s="2">
        <v>38</v>
      </c>
      <c r="Z1941" s="2">
        <v>61</v>
      </c>
      <c r="AA1941" s="2">
        <v>105</v>
      </c>
      <c r="AB1941" s="2">
        <v>0</v>
      </c>
      <c r="AC1941" s="2">
        <v>1</v>
      </c>
      <c r="AD1941" s="2">
        <v>0</v>
      </c>
      <c r="AE1941" s="2">
        <v>0</v>
      </c>
      <c r="AF1941" s="2">
        <v>0</v>
      </c>
      <c r="AG1941" s="2">
        <v>33</v>
      </c>
      <c r="AH1941" s="2">
        <v>0</v>
      </c>
      <c r="AI1941" s="2">
        <v>0</v>
      </c>
      <c r="AJ1941" s="2">
        <v>2</v>
      </c>
      <c r="AK1941" s="2">
        <v>1</v>
      </c>
      <c r="AL1941" s="2">
        <v>0</v>
      </c>
      <c r="AM1941" s="2">
        <v>12</v>
      </c>
      <c r="AN1941" s="3">
        <f>IFERROR(K1941/J1941,"")</f>
        <v>0</v>
      </c>
      <c r="AO1941" s="3">
        <f>IFERROR(L1941/K1941,"")</f>
        <v>0</v>
      </c>
    </row>
    <row r="1942" spans="1:41">
      <c r="A1942" t="s">
        <v>3538</v>
      </c>
      <c r="D1942">
        <v>6200</v>
      </c>
      <c r="E1942" t="s">
        <v>324</v>
      </c>
      <c r="F1942" t="s">
        <v>2095</v>
      </c>
      <c r="I1942" t="b">
        <v>0</v>
      </c>
      <c r="J1942" s="2">
        <v>461</v>
      </c>
      <c r="K1942" s="2">
        <v>255</v>
      </c>
      <c r="L1942" s="2">
        <v>2</v>
      </c>
      <c r="M1942" s="2">
        <v>253</v>
      </c>
      <c r="N1942" s="2">
        <v>37</v>
      </c>
      <c r="O1942" s="2">
        <v>3</v>
      </c>
      <c r="P1942" s="2">
        <v>0</v>
      </c>
      <c r="Q1942" s="2">
        <v>0</v>
      </c>
      <c r="R1942" s="2">
        <v>0</v>
      </c>
      <c r="S1942" s="2">
        <v>0</v>
      </c>
      <c r="T1942" s="2">
        <v>20</v>
      </c>
      <c r="U1942" s="2">
        <v>0</v>
      </c>
      <c r="V1942" s="2">
        <v>0</v>
      </c>
      <c r="W1942" s="2">
        <v>0</v>
      </c>
      <c r="X1942" s="2">
        <v>0</v>
      </c>
      <c r="Y1942" s="2">
        <v>30</v>
      </c>
      <c r="Z1942" s="2">
        <v>43</v>
      </c>
      <c r="AA1942" s="2">
        <v>76</v>
      </c>
      <c r="AB1942" s="2">
        <v>3</v>
      </c>
      <c r="AC1942" s="2">
        <v>0</v>
      </c>
      <c r="AD1942" s="2">
        <v>0</v>
      </c>
      <c r="AE1942" s="2">
        <v>0</v>
      </c>
      <c r="AF1942" s="2">
        <v>0</v>
      </c>
      <c r="AG1942" s="2">
        <v>17</v>
      </c>
      <c r="AH1942" s="2">
        <v>0</v>
      </c>
      <c r="AI1942" s="2">
        <v>0</v>
      </c>
      <c r="AJ1942" s="2">
        <v>3</v>
      </c>
      <c r="AK1942" s="2">
        <v>8</v>
      </c>
      <c r="AL1942" s="2">
        <v>1</v>
      </c>
      <c r="AM1942" s="2">
        <v>12</v>
      </c>
      <c r="AN1942" s="3">
        <f>IFERROR(K1942/J1942,"")</f>
        <v>0</v>
      </c>
      <c r="AO1942" s="3">
        <f>IFERROR(L1942/K1942,"")</f>
        <v>0</v>
      </c>
    </row>
    <row r="1943" spans="1:41">
      <c r="A1943" t="s">
        <v>3539</v>
      </c>
      <c r="D1943">
        <v>6200</v>
      </c>
      <c r="E1943" t="s">
        <v>324</v>
      </c>
      <c r="F1943" t="s">
        <v>2097</v>
      </c>
      <c r="I1943" t="b">
        <v>0</v>
      </c>
      <c r="J1943" s="2">
        <v>567</v>
      </c>
      <c r="K1943" s="2">
        <v>282</v>
      </c>
      <c r="L1943" s="2">
        <v>1</v>
      </c>
      <c r="M1943" s="2">
        <v>281</v>
      </c>
      <c r="N1943" s="2">
        <v>38</v>
      </c>
      <c r="O1943" s="2">
        <v>1</v>
      </c>
      <c r="P1943" s="2">
        <v>0</v>
      </c>
      <c r="Q1943" s="2">
        <v>0</v>
      </c>
      <c r="R1943" s="2">
        <v>0</v>
      </c>
      <c r="S1943" s="2">
        <v>0</v>
      </c>
      <c r="T1943" s="2">
        <v>15</v>
      </c>
      <c r="U1943" s="2">
        <v>0</v>
      </c>
      <c r="V1943" s="2">
        <v>0</v>
      </c>
      <c r="W1943" s="2">
        <v>0</v>
      </c>
      <c r="X1943" s="2">
        <v>0</v>
      </c>
      <c r="Y1943" s="2">
        <v>49</v>
      </c>
      <c r="Z1943" s="2">
        <v>52</v>
      </c>
      <c r="AA1943" s="2">
        <v>97</v>
      </c>
      <c r="AB1943" s="2">
        <v>2</v>
      </c>
      <c r="AC1943" s="2">
        <v>0</v>
      </c>
      <c r="AD1943" s="2">
        <v>0</v>
      </c>
      <c r="AE1943" s="2">
        <v>0</v>
      </c>
      <c r="AF1943" s="2">
        <v>0</v>
      </c>
      <c r="AG1943" s="2">
        <v>14</v>
      </c>
      <c r="AH1943" s="2">
        <v>0</v>
      </c>
      <c r="AI1943" s="2">
        <v>0</v>
      </c>
      <c r="AJ1943" s="2">
        <v>3</v>
      </c>
      <c r="AK1943" s="2">
        <v>0</v>
      </c>
      <c r="AL1943" s="2">
        <v>0</v>
      </c>
      <c r="AM1943" s="2">
        <v>10</v>
      </c>
      <c r="AN1943" s="3">
        <f>IFERROR(K1943/J1943,"")</f>
        <v>0</v>
      </c>
      <c r="AO1943" s="3">
        <f>IFERROR(L1943/K1943,"")</f>
        <v>0</v>
      </c>
    </row>
    <row r="1944" spans="1:41">
      <c r="A1944" t="s">
        <v>3540</v>
      </c>
      <c r="D1944">
        <v>6200</v>
      </c>
      <c r="E1944" t="s">
        <v>324</v>
      </c>
      <c r="F1944" t="s">
        <v>2099</v>
      </c>
      <c r="I1944" t="b">
        <v>0</v>
      </c>
      <c r="J1944" s="2">
        <v>585</v>
      </c>
      <c r="K1944" s="2">
        <v>347</v>
      </c>
      <c r="L1944" s="2">
        <v>3</v>
      </c>
      <c r="M1944" s="2">
        <v>344</v>
      </c>
      <c r="N1944" s="2">
        <v>53</v>
      </c>
      <c r="O1944" s="2">
        <v>0</v>
      </c>
      <c r="P1944" s="2">
        <v>0</v>
      </c>
      <c r="Q1944" s="2">
        <v>1</v>
      </c>
      <c r="R1944" s="2">
        <v>0</v>
      </c>
      <c r="S1944" s="2">
        <v>0</v>
      </c>
      <c r="T1944" s="2">
        <v>18</v>
      </c>
      <c r="U1944" s="2">
        <v>0</v>
      </c>
      <c r="V1944" s="2">
        <v>0</v>
      </c>
      <c r="W1944" s="2">
        <v>0</v>
      </c>
      <c r="X1944" s="2">
        <v>0</v>
      </c>
      <c r="Y1944" s="2">
        <v>51</v>
      </c>
      <c r="Z1944" s="2">
        <v>44</v>
      </c>
      <c r="AA1944" s="2">
        <v>111</v>
      </c>
      <c r="AB1944" s="2">
        <v>8</v>
      </c>
      <c r="AC1944" s="2">
        <v>0</v>
      </c>
      <c r="AD1944" s="2">
        <v>0</v>
      </c>
      <c r="AE1944" s="2">
        <v>0</v>
      </c>
      <c r="AF1944" s="2">
        <v>1</v>
      </c>
      <c r="AG1944" s="2">
        <v>25</v>
      </c>
      <c r="AH1944" s="2">
        <v>0</v>
      </c>
      <c r="AI1944" s="2">
        <v>0</v>
      </c>
      <c r="AJ1944" s="2">
        <v>4</v>
      </c>
      <c r="AK1944" s="2">
        <v>7</v>
      </c>
      <c r="AL1944" s="2">
        <v>0</v>
      </c>
      <c r="AM1944" s="2">
        <v>21</v>
      </c>
      <c r="AN1944" s="3">
        <f>IFERROR(K1944/J1944,"")</f>
        <v>0</v>
      </c>
      <c r="AO1944" s="3">
        <f>IFERROR(L1944/K1944,"")</f>
        <v>0</v>
      </c>
    </row>
    <row r="1945" spans="1:41">
      <c r="A1945" t="s">
        <v>3541</v>
      </c>
      <c r="D1945">
        <v>6200</v>
      </c>
      <c r="E1945" t="s">
        <v>324</v>
      </c>
      <c r="F1945" t="s">
        <v>2101</v>
      </c>
      <c r="I1945" t="b">
        <v>0</v>
      </c>
      <c r="J1945" s="2">
        <v>636</v>
      </c>
      <c r="K1945" s="2">
        <v>337</v>
      </c>
      <c r="L1945" s="2">
        <v>4</v>
      </c>
      <c r="M1945" s="2">
        <v>333</v>
      </c>
      <c r="N1945" s="2">
        <v>38</v>
      </c>
      <c r="O1945" s="2">
        <v>2</v>
      </c>
      <c r="P1945" s="2">
        <v>0</v>
      </c>
      <c r="Q1945" s="2">
        <v>0</v>
      </c>
      <c r="R1945" s="2">
        <v>0</v>
      </c>
      <c r="S1945" s="2">
        <v>0</v>
      </c>
      <c r="T1945" s="2">
        <v>5</v>
      </c>
      <c r="U1945" s="2">
        <v>0</v>
      </c>
      <c r="V1945" s="2">
        <v>0</v>
      </c>
      <c r="W1945" s="2">
        <v>0</v>
      </c>
      <c r="X1945" s="2">
        <v>0</v>
      </c>
      <c r="Y1945" s="2">
        <v>36</v>
      </c>
      <c r="Z1945" s="2">
        <v>41</v>
      </c>
      <c r="AA1945" s="2">
        <v>147</v>
      </c>
      <c r="AB1945" s="2">
        <v>5</v>
      </c>
      <c r="AC1945" s="2">
        <v>0</v>
      </c>
      <c r="AD1945" s="2">
        <v>0</v>
      </c>
      <c r="AE1945" s="2">
        <v>0</v>
      </c>
      <c r="AF1945" s="2">
        <v>0</v>
      </c>
      <c r="AG1945" s="2">
        <v>28</v>
      </c>
      <c r="AH1945" s="2">
        <v>0</v>
      </c>
      <c r="AI1945" s="2">
        <v>1</v>
      </c>
      <c r="AJ1945" s="2">
        <v>1</v>
      </c>
      <c r="AK1945" s="2">
        <v>4</v>
      </c>
      <c r="AL1945" s="2">
        <v>0</v>
      </c>
      <c r="AM1945" s="2">
        <v>25</v>
      </c>
      <c r="AN1945" s="3">
        <f>IFERROR(K1945/J1945,"")</f>
        <v>0</v>
      </c>
      <c r="AO1945" s="3">
        <f>IFERROR(L1945/K1945,"")</f>
        <v>0</v>
      </c>
    </row>
    <row r="1946" spans="1:41">
      <c r="A1946" t="s">
        <v>3542</v>
      </c>
      <c r="D1946">
        <v>6200</v>
      </c>
      <c r="E1946" t="s">
        <v>324</v>
      </c>
      <c r="F1946" t="s">
        <v>2103</v>
      </c>
      <c r="I1946" t="b">
        <v>0</v>
      </c>
      <c r="J1946" s="2">
        <v>647</v>
      </c>
      <c r="K1946" s="2">
        <v>389</v>
      </c>
      <c r="L1946" s="2">
        <v>2</v>
      </c>
      <c r="M1946" s="2">
        <v>387</v>
      </c>
      <c r="N1946" s="2">
        <v>51</v>
      </c>
      <c r="O1946" s="2">
        <v>0</v>
      </c>
      <c r="P1946" s="2">
        <v>0</v>
      </c>
      <c r="Q1946" s="2">
        <v>0</v>
      </c>
      <c r="R1946" s="2">
        <v>0</v>
      </c>
      <c r="S1946" s="2">
        <v>0</v>
      </c>
      <c r="T1946" s="2">
        <v>12</v>
      </c>
      <c r="U1946" s="2">
        <v>0</v>
      </c>
      <c r="V1946" s="2">
        <v>0</v>
      </c>
      <c r="W1946" s="2">
        <v>0</v>
      </c>
      <c r="X1946" s="2">
        <v>0</v>
      </c>
      <c r="Y1946" s="2">
        <v>42</v>
      </c>
      <c r="Z1946" s="2">
        <v>53</v>
      </c>
      <c r="AA1946" s="2">
        <v>135</v>
      </c>
      <c r="AB1946" s="2">
        <v>4</v>
      </c>
      <c r="AC1946" s="2">
        <v>0</v>
      </c>
      <c r="AD1946" s="2">
        <v>0</v>
      </c>
      <c r="AE1946" s="2">
        <v>0</v>
      </c>
      <c r="AF1946" s="2">
        <v>0</v>
      </c>
      <c r="AG1946" s="2">
        <v>32</v>
      </c>
      <c r="AH1946" s="2">
        <v>0</v>
      </c>
      <c r="AI1946" s="2">
        <v>2</v>
      </c>
      <c r="AJ1946" s="2">
        <v>4</v>
      </c>
      <c r="AK1946" s="2">
        <v>21</v>
      </c>
      <c r="AL1946" s="2">
        <v>0</v>
      </c>
      <c r="AM1946" s="2">
        <v>31</v>
      </c>
      <c r="AN1946" s="3">
        <f>IFERROR(K1946/J1946,"")</f>
        <v>0</v>
      </c>
      <c r="AO1946" s="3">
        <f>IFERROR(L1946/K1946,"")</f>
        <v>0</v>
      </c>
    </row>
    <row r="1947" spans="1:41">
      <c r="A1947" t="s">
        <v>3543</v>
      </c>
      <c r="D1947">
        <v>6200</v>
      </c>
      <c r="E1947" t="s">
        <v>324</v>
      </c>
      <c r="F1947" t="s">
        <v>2105</v>
      </c>
      <c r="I1947" t="b">
        <v>0</v>
      </c>
      <c r="J1947" s="2">
        <v>699</v>
      </c>
      <c r="K1947" s="2">
        <v>402</v>
      </c>
      <c r="L1947" s="2">
        <v>5</v>
      </c>
      <c r="M1947" s="2">
        <v>397</v>
      </c>
      <c r="N1947" s="2">
        <v>56</v>
      </c>
      <c r="O1947" s="2">
        <v>4</v>
      </c>
      <c r="P1947" s="2">
        <v>0</v>
      </c>
      <c r="Q1947" s="2">
        <v>0</v>
      </c>
      <c r="R1947" s="2">
        <v>0</v>
      </c>
      <c r="S1947" s="2">
        <v>0</v>
      </c>
      <c r="T1947" s="2">
        <v>15</v>
      </c>
      <c r="U1947" s="2">
        <v>1</v>
      </c>
      <c r="V1947" s="2">
        <v>0</v>
      </c>
      <c r="W1947" s="2">
        <v>0</v>
      </c>
      <c r="X1947" s="2">
        <v>0</v>
      </c>
      <c r="Y1947" s="2">
        <v>42</v>
      </c>
      <c r="Z1947" s="2">
        <v>65</v>
      </c>
      <c r="AA1947" s="2">
        <v>148</v>
      </c>
      <c r="AB1947" s="2">
        <v>3</v>
      </c>
      <c r="AC1947" s="2">
        <v>0</v>
      </c>
      <c r="AD1947" s="2">
        <v>0</v>
      </c>
      <c r="AE1947" s="2">
        <v>0</v>
      </c>
      <c r="AF1947" s="2">
        <v>0</v>
      </c>
      <c r="AG1947" s="2">
        <v>33</v>
      </c>
      <c r="AH1947" s="2">
        <v>1</v>
      </c>
      <c r="AI1947" s="2">
        <v>0</v>
      </c>
      <c r="AJ1947" s="2">
        <v>5</v>
      </c>
      <c r="AK1947" s="2">
        <v>5</v>
      </c>
      <c r="AL1947" s="2">
        <v>0</v>
      </c>
      <c r="AM1947" s="2">
        <v>19</v>
      </c>
      <c r="AN1947" s="3">
        <f>IFERROR(K1947/J1947,"")</f>
        <v>0</v>
      </c>
      <c r="AO1947" s="3">
        <f>IFERROR(L1947/K1947,"")</f>
        <v>0</v>
      </c>
    </row>
    <row r="1948" spans="1:41">
      <c r="A1948" t="s">
        <v>3544</v>
      </c>
      <c r="D1948">
        <v>6200</v>
      </c>
      <c r="E1948" t="s">
        <v>324</v>
      </c>
      <c r="F1948" t="s">
        <v>2107</v>
      </c>
      <c r="I1948" t="b">
        <v>0</v>
      </c>
      <c r="J1948" s="2">
        <v>560</v>
      </c>
      <c r="K1948" s="2">
        <v>249</v>
      </c>
      <c r="L1948" s="2">
        <v>2</v>
      </c>
      <c r="M1948" s="2">
        <v>247</v>
      </c>
      <c r="N1948" s="2">
        <v>30</v>
      </c>
      <c r="O1948" s="2">
        <v>1</v>
      </c>
      <c r="P1948" s="2">
        <v>0</v>
      </c>
      <c r="Q1948" s="2">
        <v>0</v>
      </c>
      <c r="R1948" s="2">
        <v>0</v>
      </c>
      <c r="S1948" s="2">
        <v>0</v>
      </c>
      <c r="T1948" s="2">
        <v>14</v>
      </c>
      <c r="U1948" s="2">
        <v>0</v>
      </c>
      <c r="V1948" s="2">
        <v>0</v>
      </c>
      <c r="W1948" s="2">
        <v>0</v>
      </c>
      <c r="X1948" s="2">
        <v>0</v>
      </c>
      <c r="Y1948" s="2">
        <v>32</v>
      </c>
      <c r="Z1948" s="2">
        <v>27</v>
      </c>
      <c r="AA1948" s="2">
        <v>106</v>
      </c>
      <c r="AB1948" s="2">
        <v>5</v>
      </c>
      <c r="AC1948" s="2">
        <v>0</v>
      </c>
      <c r="AD1948" s="2">
        <v>0</v>
      </c>
      <c r="AE1948" s="2">
        <v>0</v>
      </c>
      <c r="AF1948" s="2">
        <v>0</v>
      </c>
      <c r="AG1948" s="2">
        <v>13</v>
      </c>
      <c r="AH1948" s="2">
        <v>0</v>
      </c>
      <c r="AI1948" s="2">
        <v>1</v>
      </c>
      <c r="AJ1948" s="2">
        <v>1</v>
      </c>
      <c r="AK1948" s="2">
        <v>4</v>
      </c>
      <c r="AL1948" s="2">
        <v>0</v>
      </c>
      <c r="AM1948" s="2">
        <v>13</v>
      </c>
      <c r="AN1948" s="3">
        <f>IFERROR(K1948/J1948,"")</f>
        <v>0</v>
      </c>
      <c r="AO1948" s="3">
        <f>IFERROR(L1948/K1948,"")</f>
        <v>0</v>
      </c>
    </row>
    <row r="1949" spans="1:41">
      <c r="A1949" t="s">
        <v>3545</v>
      </c>
      <c r="D1949">
        <v>6200</v>
      </c>
      <c r="E1949" t="s">
        <v>324</v>
      </c>
      <c r="F1949" t="s">
        <v>2109</v>
      </c>
      <c r="I1949" t="b">
        <v>0</v>
      </c>
      <c r="J1949" s="2">
        <v>728</v>
      </c>
      <c r="K1949" s="2">
        <v>398</v>
      </c>
      <c r="L1949" s="2">
        <v>2</v>
      </c>
      <c r="M1949" s="2">
        <v>396</v>
      </c>
      <c r="N1949" s="2">
        <v>60</v>
      </c>
      <c r="O1949" s="2">
        <v>9</v>
      </c>
      <c r="P1949" s="2">
        <v>0</v>
      </c>
      <c r="Q1949" s="2">
        <v>0</v>
      </c>
      <c r="R1949" s="2">
        <v>0</v>
      </c>
      <c r="S1949" s="2">
        <v>0</v>
      </c>
      <c r="T1949" s="2">
        <v>25</v>
      </c>
      <c r="U1949" s="2">
        <v>0</v>
      </c>
      <c r="V1949" s="2">
        <v>0</v>
      </c>
      <c r="W1949" s="2">
        <v>0</v>
      </c>
      <c r="X1949" s="2">
        <v>0</v>
      </c>
      <c r="Y1949" s="2">
        <v>33</v>
      </c>
      <c r="Z1949" s="2">
        <v>38</v>
      </c>
      <c r="AA1949" s="2">
        <v>141</v>
      </c>
      <c r="AB1949" s="2">
        <v>4</v>
      </c>
      <c r="AC1949" s="2">
        <v>0</v>
      </c>
      <c r="AD1949" s="2">
        <v>0</v>
      </c>
      <c r="AE1949" s="2">
        <v>0</v>
      </c>
      <c r="AF1949" s="2">
        <v>0</v>
      </c>
      <c r="AG1949" s="2">
        <v>44</v>
      </c>
      <c r="AH1949" s="2">
        <v>0</v>
      </c>
      <c r="AI1949" s="2">
        <v>0</v>
      </c>
      <c r="AJ1949" s="2">
        <v>6</v>
      </c>
      <c r="AK1949" s="2">
        <v>14</v>
      </c>
      <c r="AL1949" s="2">
        <v>0</v>
      </c>
      <c r="AM1949" s="2">
        <v>22</v>
      </c>
      <c r="AN1949" s="3">
        <f>IFERROR(K1949/J1949,"")</f>
        <v>0</v>
      </c>
      <c r="AO1949" s="3">
        <f>IFERROR(L1949/K1949,"")</f>
        <v>0</v>
      </c>
    </row>
    <row r="1950" spans="1:41">
      <c r="A1950" t="s">
        <v>3546</v>
      </c>
      <c r="D1950">
        <v>6200</v>
      </c>
      <c r="E1950" t="s">
        <v>324</v>
      </c>
      <c r="F1950" t="s">
        <v>2111</v>
      </c>
      <c r="I1950" t="b">
        <v>0</v>
      </c>
      <c r="J1950" s="2">
        <v>715</v>
      </c>
      <c r="K1950" s="2">
        <v>379</v>
      </c>
      <c r="L1950" s="2">
        <v>6</v>
      </c>
      <c r="M1950" s="2">
        <v>373</v>
      </c>
      <c r="N1950" s="2">
        <v>51</v>
      </c>
      <c r="O1950" s="2">
        <v>5</v>
      </c>
      <c r="P1950" s="2">
        <v>1</v>
      </c>
      <c r="Q1950" s="2">
        <v>0</v>
      </c>
      <c r="R1950" s="2">
        <v>0</v>
      </c>
      <c r="S1950" s="2">
        <v>0</v>
      </c>
      <c r="T1950" s="2">
        <v>17</v>
      </c>
      <c r="U1950" s="2">
        <v>0</v>
      </c>
      <c r="V1950" s="2">
        <v>0</v>
      </c>
      <c r="W1950" s="2">
        <v>0</v>
      </c>
      <c r="X1950" s="2">
        <v>0</v>
      </c>
      <c r="Y1950" s="2">
        <v>47</v>
      </c>
      <c r="Z1950" s="2">
        <v>51</v>
      </c>
      <c r="AA1950" s="2">
        <v>125</v>
      </c>
      <c r="AB1950" s="2">
        <v>9</v>
      </c>
      <c r="AC1950" s="2">
        <v>0</v>
      </c>
      <c r="AD1950" s="2">
        <v>0</v>
      </c>
      <c r="AE1950" s="2">
        <v>0</v>
      </c>
      <c r="AF1950" s="2">
        <v>0</v>
      </c>
      <c r="AG1950" s="2">
        <v>35</v>
      </c>
      <c r="AH1950" s="2">
        <v>0</v>
      </c>
      <c r="AI1950" s="2">
        <v>0</v>
      </c>
      <c r="AJ1950" s="2">
        <v>2</v>
      </c>
      <c r="AK1950" s="2">
        <v>6</v>
      </c>
      <c r="AL1950" s="2">
        <v>0</v>
      </c>
      <c r="AM1950" s="2">
        <v>24</v>
      </c>
      <c r="AN1950" s="3">
        <f>IFERROR(K1950/J1950,"")</f>
        <v>0</v>
      </c>
      <c r="AO1950" s="3">
        <f>IFERROR(L1950/K1950,"")</f>
        <v>0</v>
      </c>
    </row>
    <row r="1951" spans="1:41">
      <c r="A1951" t="s">
        <v>3547</v>
      </c>
      <c r="D1951">
        <v>6200</v>
      </c>
      <c r="E1951" t="s">
        <v>324</v>
      </c>
      <c r="F1951" t="s">
        <v>2113</v>
      </c>
      <c r="I1951" t="b">
        <v>0</v>
      </c>
      <c r="J1951" s="2">
        <v>545</v>
      </c>
      <c r="K1951" s="2">
        <v>287</v>
      </c>
      <c r="L1951" s="2">
        <v>10</v>
      </c>
      <c r="M1951" s="2">
        <v>277</v>
      </c>
      <c r="N1951" s="2">
        <v>41</v>
      </c>
      <c r="O1951" s="2">
        <v>1</v>
      </c>
      <c r="P1951" s="2">
        <v>0</v>
      </c>
      <c r="Q1951" s="2">
        <v>0</v>
      </c>
      <c r="R1951" s="2">
        <v>0</v>
      </c>
      <c r="S1951" s="2">
        <v>0</v>
      </c>
      <c r="T1951" s="2">
        <v>14</v>
      </c>
      <c r="U1951" s="2">
        <v>0</v>
      </c>
      <c r="V1951" s="2">
        <v>0</v>
      </c>
      <c r="W1951" s="2">
        <v>0</v>
      </c>
      <c r="X1951" s="2">
        <v>0</v>
      </c>
      <c r="Y1951" s="2">
        <v>34</v>
      </c>
      <c r="Z1951" s="2">
        <v>44</v>
      </c>
      <c r="AA1951" s="2">
        <v>90</v>
      </c>
      <c r="AB1951" s="2">
        <v>1</v>
      </c>
      <c r="AC1951" s="2">
        <v>0</v>
      </c>
      <c r="AD1951" s="2">
        <v>0</v>
      </c>
      <c r="AE1951" s="2">
        <v>0</v>
      </c>
      <c r="AF1951" s="2">
        <v>0</v>
      </c>
      <c r="AG1951" s="2">
        <v>33</v>
      </c>
      <c r="AH1951" s="2">
        <v>0</v>
      </c>
      <c r="AI1951" s="2">
        <v>0</v>
      </c>
      <c r="AJ1951" s="2">
        <v>3</v>
      </c>
      <c r="AK1951" s="2">
        <v>6</v>
      </c>
      <c r="AL1951" s="2">
        <v>0</v>
      </c>
      <c r="AM1951" s="2">
        <v>10</v>
      </c>
      <c r="AN1951" s="3">
        <f>IFERROR(K1951/J1951,"")</f>
        <v>0</v>
      </c>
      <c r="AO1951" s="3">
        <f>IFERROR(L1951/K1951,"")</f>
        <v>0</v>
      </c>
    </row>
    <row r="1952" spans="1:41">
      <c r="A1952" t="s">
        <v>3548</v>
      </c>
      <c r="D1952">
        <v>6200</v>
      </c>
      <c r="E1952" t="s">
        <v>324</v>
      </c>
      <c r="F1952" t="s">
        <v>2115</v>
      </c>
      <c r="I1952" t="b">
        <v>0</v>
      </c>
      <c r="J1952" s="2">
        <v>690</v>
      </c>
      <c r="K1952" s="2">
        <v>347</v>
      </c>
      <c r="L1952" s="2">
        <v>8</v>
      </c>
      <c r="M1952" s="2">
        <v>339</v>
      </c>
      <c r="N1952" s="2">
        <v>49</v>
      </c>
      <c r="O1952" s="2">
        <v>3</v>
      </c>
      <c r="P1952" s="2">
        <v>0</v>
      </c>
      <c r="Q1952" s="2">
        <v>0</v>
      </c>
      <c r="R1952" s="2">
        <v>0</v>
      </c>
      <c r="S1952" s="2">
        <v>0</v>
      </c>
      <c r="T1952" s="2">
        <v>18</v>
      </c>
      <c r="U1952" s="2">
        <v>0</v>
      </c>
      <c r="V1952" s="2">
        <v>0</v>
      </c>
      <c r="W1952" s="2">
        <v>0</v>
      </c>
      <c r="X1952" s="2">
        <v>0</v>
      </c>
      <c r="Y1952" s="2">
        <v>38</v>
      </c>
      <c r="Z1952" s="2">
        <v>54</v>
      </c>
      <c r="AA1952" s="2">
        <v>119</v>
      </c>
      <c r="AB1952" s="2">
        <v>5</v>
      </c>
      <c r="AC1952" s="2">
        <v>0</v>
      </c>
      <c r="AD1952" s="2">
        <v>0</v>
      </c>
      <c r="AE1952" s="2">
        <v>0</v>
      </c>
      <c r="AF1952" s="2">
        <v>0</v>
      </c>
      <c r="AG1952" s="2">
        <v>38</v>
      </c>
      <c r="AH1952" s="2">
        <v>0</v>
      </c>
      <c r="AI1952" s="2">
        <v>0</v>
      </c>
      <c r="AJ1952" s="2">
        <v>1</v>
      </c>
      <c r="AK1952" s="2">
        <v>4</v>
      </c>
      <c r="AL1952" s="2">
        <v>1</v>
      </c>
      <c r="AM1952" s="2">
        <v>9</v>
      </c>
      <c r="AN1952" s="3">
        <f>IFERROR(K1952/J1952,"")</f>
        <v>0</v>
      </c>
      <c r="AO1952" s="3">
        <f>IFERROR(L1952/K1952,"")</f>
        <v>0</v>
      </c>
    </row>
    <row r="1953" spans="1:41">
      <c r="A1953" t="s">
        <v>3549</v>
      </c>
      <c r="D1953">
        <v>6200</v>
      </c>
      <c r="E1953" t="s">
        <v>324</v>
      </c>
      <c r="F1953" t="s">
        <v>2117</v>
      </c>
      <c r="I1953" t="b">
        <v>0</v>
      </c>
      <c r="J1953" s="2">
        <v>542</v>
      </c>
      <c r="K1953" s="2">
        <v>326</v>
      </c>
      <c r="L1953" s="2">
        <v>3</v>
      </c>
      <c r="M1953" s="2">
        <v>323</v>
      </c>
      <c r="N1953" s="2">
        <v>55</v>
      </c>
      <c r="O1953" s="2">
        <v>3</v>
      </c>
      <c r="P1953" s="2">
        <v>0</v>
      </c>
      <c r="Q1953" s="2">
        <v>0</v>
      </c>
      <c r="R1953" s="2">
        <v>0</v>
      </c>
      <c r="S1953" s="2">
        <v>0</v>
      </c>
      <c r="T1953" s="2">
        <v>20</v>
      </c>
      <c r="U1953" s="2">
        <v>0</v>
      </c>
      <c r="V1953" s="2">
        <v>0</v>
      </c>
      <c r="W1953" s="2">
        <v>0</v>
      </c>
      <c r="X1953" s="2">
        <v>0</v>
      </c>
      <c r="Y1953" s="2">
        <v>56</v>
      </c>
      <c r="Z1953" s="2">
        <v>36</v>
      </c>
      <c r="AA1953" s="2">
        <v>96</v>
      </c>
      <c r="AB1953" s="2">
        <v>3</v>
      </c>
      <c r="AC1953" s="2">
        <v>0</v>
      </c>
      <c r="AD1953" s="2">
        <v>0</v>
      </c>
      <c r="AE1953" s="2">
        <v>0</v>
      </c>
      <c r="AF1953" s="2">
        <v>0</v>
      </c>
      <c r="AG1953" s="2">
        <v>31</v>
      </c>
      <c r="AH1953" s="2">
        <v>0</v>
      </c>
      <c r="AI1953" s="2">
        <v>0</v>
      </c>
      <c r="AJ1953" s="2">
        <v>8</v>
      </c>
      <c r="AK1953" s="2">
        <v>3</v>
      </c>
      <c r="AL1953" s="2">
        <v>0</v>
      </c>
      <c r="AM1953" s="2">
        <v>12</v>
      </c>
      <c r="AN1953" s="3">
        <f>IFERROR(K1953/J1953,"")</f>
        <v>0</v>
      </c>
      <c r="AO1953" s="3">
        <f>IFERROR(L1953/K1953,"")</f>
        <v>0</v>
      </c>
    </row>
    <row r="1954" spans="1:41">
      <c r="A1954" t="s">
        <v>3550</v>
      </c>
      <c r="D1954">
        <v>6200</v>
      </c>
      <c r="E1954" t="s">
        <v>324</v>
      </c>
      <c r="F1954" t="s">
        <v>2119</v>
      </c>
      <c r="I1954" t="b">
        <v>0</v>
      </c>
      <c r="J1954" s="2">
        <v>516</v>
      </c>
      <c r="K1954" s="2">
        <v>293</v>
      </c>
      <c r="L1954" s="2">
        <v>2</v>
      </c>
      <c r="M1954" s="2">
        <v>291</v>
      </c>
      <c r="N1954" s="2">
        <v>51</v>
      </c>
      <c r="O1954" s="2">
        <v>2</v>
      </c>
      <c r="P1954" s="2">
        <v>0</v>
      </c>
      <c r="Q1954" s="2">
        <v>0</v>
      </c>
      <c r="R1954" s="2">
        <v>1</v>
      </c>
      <c r="S1954" s="2">
        <v>0</v>
      </c>
      <c r="T1954" s="2">
        <v>13</v>
      </c>
      <c r="U1954" s="2">
        <v>0</v>
      </c>
      <c r="V1954" s="2">
        <v>0</v>
      </c>
      <c r="W1954" s="2">
        <v>0</v>
      </c>
      <c r="X1954" s="2">
        <v>0</v>
      </c>
      <c r="Y1954" s="2">
        <v>27</v>
      </c>
      <c r="Z1954" s="2">
        <v>42</v>
      </c>
      <c r="AA1954" s="2">
        <v>127</v>
      </c>
      <c r="AB1954" s="2">
        <v>0</v>
      </c>
      <c r="AC1954" s="2">
        <v>0</v>
      </c>
      <c r="AD1954" s="2">
        <v>0</v>
      </c>
      <c r="AE1954" s="2">
        <v>0</v>
      </c>
      <c r="AF1954" s="2">
        <v>0</v>
      </c>
      <c r="AG1954" s="2">
        <v>18</v>
      </c>
      <c r="AH1954" s="2">
        <v>0</v>
      </c>
      <c r="AI1954" s="2">
        <v>1</v>
      </c>
      <c r="AJ1954" s="2">
        <v>2</v>
      </c>
      <c r="AK1954" s="2">
        <v>2</v>
      </c>
      <c r="AL1954" s="2">
        <v>0</v>
      </c>
      <c r="AM1954" s="2">
        <v>5</v>
      </c>
      <c r="AN1954" s="3">
        <f>IFERROR(K1954/J1954,"")</f>
        <v>0</v>
      </c>
      <c r="AO1954" s="3">
        <f>IFERROR(L1954/K1954,"")</f>
        <v>0</v>
      </c>
    </row>
    <row r="1955" spans="1:41">
      <c r="A1955" t="s">
        <v>3551</v>
      </c>
      <c r="D1955">
        <v>6200</v>
      </c>
      <c r="E1955" t="s">
        <v>324</v>
      </c>
      <c r="F1955" t="s">
        <v>2121</v>
      </c>
      <c r="I1955" t="b">
        <v>0</v>
      </c>
      <c r="J1955" s="2">
        <v>634</v>
      </c>
      <c r="K1955" s="2">
        <v>320</v>
      </c>
      <c r="L1955" s="2">
        <v>10</v>
      </c>
      <c r="M1955" s="2">
        <v>310</v>
      </c>
      <c r="N1955" s="2">
        <v>30</v>
      </c>
      <c r="O1955" s="2">
        <v>0</v>
      </c>
      <c r="P1955" s="2">
        <v>0</v>
      </c>
      <c r="Q1955" s="2">
        <v>0</v>
      </c>
      <c r="R1955" s="2">
        <v>0</v>
      </c>
      <c r="S1955" s="2">
        <v>0</v>
      </c>
      <c r="T1955" s="2">
        <v>16</v>
      </c>
      <c r="U1955" s="2">
        <v>0</v>
      </c>
      <c r="V1955" s="2">
        <v>0</v>
      </c>
      <c r="W1955" s="2">
        <v>0</v>
      </c>
      <c r="X1955" s="2">
        <v>0</v>
      </c>
      <c r="Y1955" s="2">
        <v>37</v>
      </c>
      <c r="Z1955" s="2">
        <v>59</v>
      </c>
      <c r="AA1955" s="2">
        <v>112</v>
      </c>
      <c r="AB1955" s="2">
        <v>3</v>
      </c>
      <c r="AC1955" s="2">
        <v>0</v>
      </c>
      <c r="AD1955" s="2">
        <v>0</v>
      </c>
      <c r="AE1955" s="2">
        <v>0</v>
      </c>
      <c r="AF1955" s="2">
        <v>0</v>
      </c>
      <c r="AG1955" s="2">
        <v>25</v>
      </c>
      <c r="AH1955" s="2">
        <v>0</v>
      </c>
      <c r="AI1955" s="2">
        <v>0</v>
      </c>
      <c r="AJ1955" s="2">
        <v>7</v>
      </c>
      <c r="AK1955" s="2">
        <v>6</v>
      </c>
      <c r="AL1955" s="2">
        <v>0</v>
      </c>
      <c r="AM1955" s="2">
        <v>15</v>
      </c>
      <c r="AN1955" s="3">
        <f>IFERROR(K1955/J1955,"")</f>
        <v>0</v>
      </c>
      <c r="AO1955" s="3">
        <f>IFERROR(L1955/K1955,"")</f>
        <v>0</v>
      </c>
    </row>
    <row r="1956" spans="1:41">
      <c r="A1956" t="s">
        <v>3552</v>
      </c>
      <c r="D1956">
        <v>6200</v>
      </c>
      <c r="E1956" t="s">
        <v>324</v>
      </c>
      <c r="F1956" t="s">
        <v>2123</v>
      </c>
      <c r="I1956" t="b">
        <v>0</v>
      </c>
      <c r="J1956" s="2">
        <v>490</v>
      </c>
      <c r="K1956" s="2">
        <v>264</v>
      </c>
      <c r="L1956" s="2">
        <v>4</v>
      </c>
      <c r="M1956" s="2">
        <v>260</v>
      </c>
      <c r="N1956" s="2">
        <v>39</v>
      </c>
      <c r="O1956" s="2">
        <v>3</v>
      </c>
      <c r="P1956" s="2">
        <v>0</v>
      </c>
      <c r="Q1956" s="2">
        <v>0</v>
      </c>
      <c r="R1956" s="2">
        <v>0</v>
      </c>
      <c r="S1956" s="2">
        <v>0</v>
      </c>
      <c r="T1956" s="2">
        <v>7</v>
      </c>
      <c r="U1956" s="2">
        <v>0</v>
      </c>
      <c r="V1956" s="2">
        <v>0</v>
      </c>
      <c r="W1956" s="2">
        <v>0</v>
      </c>
      <c r="X1956" s="2">
        <v>0</v>
      </c>
      <c r="Y1956" s="2">
        <v>31</v>
      </c>
      <c r="Z1956" s="2">
        <v>37</v>
      </c>
      <c r="AA1956" s="2">
        <v>91</v>
      </c>
      <c r="AB1956" s="2">
        <v>3</v>
      </c>
      <c r="AC1956" s="2">
        <v>1</v>
      </c>
      <c r="AD1956" s="2">
        <v>0</v>
      </c>
      <c r="AE1956" s="2">
        <v>0</v>
      </c>
      <c r="AF1956" s="2">
        <v>0</v>
      </c>
      <c r="AG1956" s="2">
        <v>23</v>
      </c>
      <c r="AH1956" s="2">
        <v>0</v>
      </c>
      <c r="AI1956" s="2">
        <v>0</v>
      </c>
      <c r="AJ1956" s="2">
        <v>2</v>
      </c>
      <c r="AK1956" s="2">
        <v>16</v>
      </c>
      <c r="AL1956" s="2">
        <v>0</v>
      </c>
      <c r="AM1956" s="2">
        <v>7</v>
      </c>
      <c r="AN1956" s="3">
        <f>IFERROR(K1956/J1956,"")</f>
        <v>0</v>
      </c>
      <c r="AO1956" s="3">
        <f>IFERROR(L1956/K1956,"")</f>
        <v>0</v>
      </c>
    </row>
    <row r="1957" spans="1:41">
      <c r="A1957" t="s">
        <v>3553</v>
      </c>
      <c r="D1957">
        <v>6200</v>
      </c>
      <c r="E1957" t="s">
        <v>324</v>
      </c>
      <c r="F1957" t="s">
        <v>2125</v>
      </c>
      <c r="I1957" t="b">
        <v>0</v>
      </c>
      <c r="J1957" s="2">
        <v>474</v>
      </c>
      <c r="K1957" s="2">
        <v>235</v>
      </c>
      <c r="L1957" s="2">
        <v>1</v>
      </c>
      <c r="M1957" s="2">
        <v>234</v>
      </c>
      <c r="N1957" s="2">
        <v>23</v>
      </c>
      <c r="O1957" s="2">
        <v>1</v>
      </c>
      <c r="P1957" s="2">
        <v>0</v>
      </c>
      <c r="Q1957" s="2">
        <v>1</v>
      </c>
      <c r="R1957" s="2">
        <v>0</v>
      </c>
      <c r="S1957" s="2">
        <v>0</v>
      </c>
      <c r="T1957" s="2">
        <v>8</v>
      </c>
      <c r="U1957" s="2">
        <v>0</v>
      </c>
      <c r="V1957" s="2">
        <v>0</v>
      </c>
      <c r="W1957" s="2">
        <v>0</v>
      </c>
      <c r="X1957" s="2">
        <v>0</v>
      </c>
      <c r="Y1957" s="2">
        <v>34</v>
      </c>
      <c r="Z1957" s="2">
        <v>47</v>
      </c>
      <c r="AA1957" s="2">
        <v>78</v>
      </c>
      <c r="AB1957" s="2">
        <v>1</v>
      </c>
      <c r="AC1957" s="2">
        <v>0</v>
      </c>
      <c r="AD1957" s="2">
        <v>0</v>
      </c>
      <c r="AE1957" s="2">
        <v>0</v>
      </c>
      <c r="AF1957" s="2">
        <v>0</v>
      </c>
      <c r="AG1957" s="2">
        <v>20</v>
      </c>
      <c r="AH1957" s="2">
        <v>0</v>
      </c>
      <c r="AI1957" s="2">
        <v>0</v>
      </c>
      <c r="AJ1957" s="2">
        <v>3</v>
      </c>
      <c r="AK1957" s="2">
        <v>5</v>
      </c>
      <c r="AL1957" s="2">
        <v>2</v>
      </c>
      <c r="AM1957" s="2">
        <v>11</v>
      </c>
      <c r="AN1957" s="3">
        <f>IFERROR(K1957/J1957,"")</f>
        <v>0</v>
      </c>
      <c r="AO1957" s="3">
        <f>IFERROR(L1957/K1957,"")</f>
        <v>0</v>
      </c>
    </row>
    <row r="1958" spans="1:41">
      <c r="A1958" t="s">
        <v>3554</v>
      </c>
      <c r="D1958">
        <v>6200</v>
      </c>
      <c r="E1958" t="s">
        <v>324</v>
      </c>
      <c r="F1958" t="s">
        <v>2127</v>
      </c>
      <c r="I1958" t="b">
        <v>0</v>
      </c>
      <c r="J1958" s="2">
        <v>511</v>
      </c>
      <c r="K1958" s="2">
        <v>310</v>
      </c>
      <c r="L1958" s="2">
        <v>1</v>
      </c>
      <c r="M1958" s="2">
        <v>309</v>
      </c>
      <c r="N1958" s="2">
        <v>47</v>
      </c>
      <c r="O1958" s="2">
        <v>1</v>
      </c>
      <c r="P1958" s="2">
        <v>0</v>
      </c>
      <c r="Q1958" s="2">
        <v>0</v>
      </c>
      <c r="R1958" s="2">
        <v>0</v>
      </c>
      <c r="S1958" s="2">
        <v>0</v>
      </c>
      <c r="T1958" s="2">
        <v>20</v>
      </c>
      <c r="U1958" s="2">
        <v>0</v>
      </c>
      <c r="V1958" s="2">
        <v>0</v>
      </c>
      <c r="W1958" s="2">
        <v>0</v>
      </c>
      <c r="X1958" s="2">
        <v>0</v>
      </c>
      <c r="Y1958" s="2">
        <v>42</v>
      </c>
      <c r="Z1958" s="2">
        <v>51</v>
      </c>
      <c r="AA1958" s="2">
        <v>94</v>
      </c>
      <c r="AB1958" s="2">
        <v>5</v>
      </c>
      <c r="AC1958" s="2">
        <v>0</v>
      </c>
      <c r="AD1958" s="2">
        <v>0</v>
      </c>
      <c r="AE1958" s="2">
        <v>0</v>
      </c>
      <c r="AF1958" s="2">
        <v>0</v>
      </c>
      <c r="AG1958" s="2">
        <v>23</v>
      </c>
      <c r="AH1958" s="2">
        <v>0</v>
      </c>
      <c r="AI1958" s="2">
        <v>0</v>
      </c>
      <c r="AJ1958" s="2">
        <v>6</v>
      </c>
      <c r="AK1958" s="2">
        <v>7</v>
      </c>
      <c r="AL1958" s="2">
        <v>0</v>
      </c>
      <c r="AM1958" s="2">
        <v>13</v>
      </c>
      <c r="AN1958" s="3">
        <f>IFERROR(K1958/J1958,"")</f>
        <v>0</v>
      </c>
      <c r="AO1958" s="3">
        <f>IFERROR(L1958/K1958,"")</f>
        <v>0</v>
      </c>
    </row>
    <row r="1959" spans="1:41">
      <c r="A1959" t="s">
        <v>3555</v>
      </c>
      <c r="D1959">
        <v>6200</v>
      </c>
      <c r="E1959" t="s">
        <v>324</v>
      </c>
      <c r="F1959" t="s">
        <v>2129</v>
      </c>
      <c r="I1959" t="b">
        <v>0</v>
      </c>
      <c r="J1959" s="2">
        <v>521</v>
      </c>
      <c r="K1959" s="2">
        <v>284</v>
      </c>
      <c r="L1959" s="2">
        <v>8</v>
      </c>
      <c r="M1959" s="2">
        <v>276</v>
      </c>
      <c r="N1959" s="2">
        <v>23</v>
      </c>
      <c r="O1959" s="2">
        <v>4</v>
      </c>
      <c r="P1959" s="2">
        <v>0</v>
      </c>
      <c r="Q1959" s="2">
        <v>0</v>
      </c>
      <c r="R1959" s="2">
        <v>0</v>
      </c>
      <c r="S1959" s="2">
        <v>0</v>
      </c>
      <c r="T1959" s="2">
        <v>15</v>
      </c>
      <c r="U1959" s="2">
        <v>1</v>
      </c>
      <c r="V1959" s="2">
        <v>0</v>
      </c>
      <c r="W1959" s="2">
        <v>0</v>
      </c>
      <c r="X1959" s="2">
        <v>0</v>
      </c>
      <c r="Y1959" s="2">
        <v>39</v>
      </c>
      <c r="Z1959" s="2">
        <v>30</v>
      </c>
      <c r="AA1959" s="2">
        <v>112</v>
      </c>
      <c r="AB1959" s="2">
        <v>2</v>
      </c>
      <c r="AC1959" s="2">
        <v>0</v>
      </c>
      <c r="AD1959" s="2">
        <v>0</v>
      </c>
      <c r="AE1959" s="2">
        <v>0</v>
      </c>
      <c r="AF1959" s="2">
        <v>0</v>
      </c>
      <c r="AG1959" s="2">
        <v>17</v>
      </c>
      <c r="AH1959" s="2">
        <v>0</v>
      </c>
      <c r="AI1959" s="2">
        <v>2</v>
      </c>
      <c r="AJ1959" s="2">
        <v>1</v>
      </c>
      <c r="AK1959" s="2">
        <v>7</v>
      </c>
      <c r="AL1959" s="2">
        <v>0</v>
      </c>
      <c r="AM1959" s="2">
        <v>23</v>
      </c>
      <c r="AN1959" s="3">
        <f>IFERROR(K1959/J1959,"")</f>
        <v>0</v>
      </c>
      <c r="AO1959" s="3">
        <f>IFERROR(L1959/K1959,"")</f>
        <v>0</v>
      </c>
    </row>
    <row r="1960" spans="1:41">
      <c r="A1960" t="s">
        <v>3556</v>
      </c>
      <c r="D1960">
        <v>6200</v>
      </c>
      <c r="E1960" t="s">
        <v>324</v>
      </c>
      <c r="F1960" t="s">
        <v>2131</v>
      </c>
      <c r="I1960" t="b">
        <v>0</v>
      </c>
      <c r="J1960" s="2">
        <v>652</v>
      </c>
      <c r="K1960" s="2">
        <v>383</v>
      </c>
      <c r="L1960" s="2">
        <v>3</v>
      </c>
      <c r="M1960" s="2">
        <v>380</v>
      </c>
      <c r="N1960" s="2">
        <v>45</v>
      </c>
      <c r="O1960" s="2">
        <v>4</v>
      </c>
      <c r="P1960" s="2">
        <v>0</v>
      </c>
      <c r="Q1960" s="2">
        <v>0</v>
      </c>
      <c r="R1960" s="2">
        <v>0</v>
      </c>
      <c r="S1960" s="2">
        <v>0</v>
      </c>
      <c r="T1960" s="2">
        <v>20</v>
      </c>
      <c r="U1960" s="2">
        <v>0</v>
      </c>
      <c r="V1960" s="2">
        <v>0</v>
      </c>
      <c r="W1960" s="2">
        <v>0</v>
      </c>
      <c r="X1960" s="2">
        <v>0</v>
      </c>
      <c r="Y1960" s="2">
        <v>53</v>
      </c>
      <c r="Z1960" s="2">
        <v>67</v>
      </c>
      <c r="AA1960" s="2">
        <v>133</v>
      </c>
      <c r="AB1960" s="2">
        <v>5</v>
      </c>
      <c r="AC1960" s="2">
        <v>0</v>
      </c>
      <c r="AD1960" s="2">
        <v>0</v>
      </c>
      <c r="AE1960" s="2">
        <v>0</v>
      </c>
      <c r="AF1960" s="2">
        <v>0</v>
      </c>
      <c r="AG1960" s="2">
        <v>30</v>
      </c>
      <c r="AH1960" s="2">
        <v>0</v>
      </c>
      <c r="AI1960" s="2">
        <v>0</v>
      </c>
      <c r="AJ1960" s="2">
        <v>1</v>
      </c>
      <c r="AK1960" s="2">
        <v>11</v>
      </c>
      <c r="AL1960" s="2">
        <v>0</v>
      </c>
      <c r="AM1960" s="2">
        <v>11</v>
      </c>
      <c r="AN1960" s="3">
        <f>IFERROR(K1960/J1960,"")</f>
        <v>0</v>
      </c>
      <c r="AO1960" s="3">
        <f>IFERROR(L1960/K1960,"")</f>
        <v>0</v>
      </c>
    </row>
    <row r="1961" spans="1:41">
      <c r="A1961" t="s">
        <v>3557</v>
      </c>
      <c r="D1961">
        <v>6200</v>
      </c>
      <c r="E1961" t="s">
        <v>324</v>
      </c>
      <c r="F1961" t="s">
        <v>2133</v>
      </c>
      <c r="I1961" t="b">
        <v>0</v>
      </c>
      <c r="J1961" s="2">
        <v>462</v>
      </c>
      <c r="K1961" s="2">
        <v>281</v>
      </c>
      <c r="L1961" s="2">
        <v>10</v>
      </c>
      <c r="M1961" s="2">
        <v>271</v>
      </c>
      <c r="N1961" s="2">
        <v>46</v>
      </c>
      <c r="O1961" s="2">
        <v>0</v>
      </c>
      <c r="P1961" s="2">
        <v>0</v>
      </c>
      <c r="Q1961" s="2">
        <v>0</v>
      </c>
      <c r="R1961" s="2">
        <v>0</v>
      </c>
      <c r="S1961" s="2">
        <v>0</v>
      </c>
      <c r="T1961" s="2">
        <v>12</v>
      </c>
      <c r="U1961" s="2">
        <v>0</v>
      </c>
      <c r="V1961" s="2">
        <v>0</v>
      </c>
      <c r="W1961" s="2">
        <v>0</v>
      </c>
      <c r="X1961" s="2">
        <v>0</v>
      </c>
      <c r="Y1961" s="2">
        <v>36</v>
      </c>
      <c r="Z1961" s="2">
        <v>48</v>
      </c>
      <c r="AA1961" s="2">
        <v>70</v>
      </c>
      <c r="AB1961" s="2">
        <v>4</v>
      </c>
      <c r="AC1961" s="2">
        <v>0</v>
      </c>
      <c r="AD1961" s="2">
        <v>0</v>
      </c>
      <c r="AE1961" s="2">
        <v>0</v>
      </c>
      <c r="AF1961" s="2">
        <v>0</v>
      </c>
      <c r="AG1961" s="2">
        <v>29</v>
      </c>
      <c r="AH1961" s="2">
        <v>0</v>
      </c>
      <c r="AI1961" s="2">
        <v>1</v>
      </c>
      <c r="AJ1961" s="2">
        <v>0</v>
      </c>
      <c r="AK1961" s="2">
        <v>4</v>
      </c>
      <c r="AL1961" s="2">
        <v>1</v>
      </c>
      <c r="AM1961" s="2">
        <v>20</v>
      </c>
      <c r="AN1961" s="3">
        <f>IFERROR(K1961/J1961,"")</f>
        <v>0</v>
      </c>
      <c r="AO1961" s="3">
        <f>IFERROR(L1961/K1961,"")</f>
        <v>0</v>
      </c>
    </row>
    <row r="1962" spans="1:41">
      <c r="A1962" t="s">
        <v>3558</v>
      </c>
      <c r="D1962">
        <v>6200</v>
      </c>
      <c r="E1962" t="s">
        <v>324</v>
      </c>
      <c r="F1962" t="s">
        <v>2135</v>
      </c>
      <c r="I1962" t="b">
        <v>0</v>
      </c>
      <c r="J1962" s="2">
        <v>490</v>
      </c>
      <c r="K1962" s="2">
        <v>279</v>
      </c>
      <c r="L1962" s="2">
        <v>5</v>
      </c>
      <c r="M1962" s="2">
        <v>274</v>
      </c>
      <c r="N1962" s="2">
        <v>43</v>
      </c>
      <c r="O1962" s="2">
        <v>2</v>
      </c>
      <c r="P1962" s="2">
        <v>0</v>
      </c>
      <c r="Q1962" s="2">
        <v>0</v>
      </c>
      <c r="R1962" s="2">
        <v>0</v>
      </c>
      <c r="S1962" s="2">
        <v>0</v>
      </c>
      <c r="T1962" s="2">
        <v>14</v>
      </c>
      <c r="U1962" s="2">
        <v>0</v>
      </c>
      <c r="V1962" s="2">
        <v>0</v>
      </c>
      <c r="W1962" s="2">
        <v>0</v>
      </c>
      <c r="X1962" s="2">
        <v>0</v>
      </c>
      <c r="Y1962" s="2">
        <v>24</v>
      </c>
      <c r="Z1962" s="2">
        <v>41</v>
      </c>
      <c r="AA1962" s="2">
        <v>82</v>
      </c>
      <c r="AB1962" s="2">
        <v>1</v>
      </c>
      <c r="AC1962" s="2">
        <v>0</v>
      </c>
      <c r="AD1962" s="2">
        <v>0</v>
      </c>
      <c r="AE1962" s="2">
        <v>0</v>
      </c>
      <c r="AF1962" s="2">
        <v>0</v>
      </c>
      <c r="AG1962" s="2">
        <v>43</v>
      </c>
      <c r="AH1962" s="2">
        <v>0</v>
      </c>
      <c r="AI1962" s="2">
        <v>0</v>
      </c>
      <c r="AJ1962" s="2">
        <v>3</v>
      </c>
      <c r="AK1962" s="2">
        <v>3</v>
      </c>
      <c r="AL1962" s="2">
        <v>0</v>
      </c>
      <c r="AM1962" s="2">
        <v>18</v>
      </c>
      <c r="AN1962" s="3">
        <f>IFERROR(K1962/J1962,"")</f>
        <v>0</v>
      </c>
      <c r="AO1962" s="3">
        <f>IFERROR(L1962/K1962,"")</f>
        <v>0</v>
      </c>
    </row>
    <row r="1963" spans="1:41">
      <c r="A1963" t="s">
        <v>3559</v>
      </c>
      <c r="D1963">
        <v>6200</v>
      </c>
      <c r="E1963" t="s">
        <v>324</v>
      </c>
      <c r="F1963" t="s">
        <v>2137</v>
      </c>
      <c r="I1963" t="b">
        <v>0</v>
      </c>
      <c r="J1963" s="2">
        <v>680</v>
      </c>
      <c r="K1963" s="2">
        <v>373</v>
      </c>
      <c r="L1963" s="2">
        <v>8</v>
      </c>
      <c r="M1963" s="2">
        <v>365</v>
      </c>
      <c r="N1963" s="2">
        <v>61</v>
      </c>
      <c r="O1963" s="2">
        <v>2</v>
      </c>
      <c r="P1963" s="2">
        <v>0</v>
      </c>
      <c r="Q1963" s="2">
        <v>0</v>
      </c>
      <c r="R1963" s="2">
        <v>0</v>
      </c>
      <c r="S1963" s="2">
        <v>0</v>
      </c>
      <c r="T1963" s="2">
        <v>23</v>
      </c>
      <c r="U1963" s="2">
        <v>0</v>
      </c>
      <c r="V1963" s="2">
        <v>0</v>
      </c>
      <c r="W1963" s="2">
        <v>0</v>
      </c>
      <c r="X1963" s="2">
        <v>0</v>
      </c>
      <c r="Y1963" s="2">
        <v>50</v>
      </c>
      <c r="Z1963" s="2">
        <v>36</v>
      </c>
      <c r="AA1963" s="2">
        <v>119</v>
      </c>
      <c r="AB1963" s="2">
        <v>6</v>
      </c>
      <c r="AC1963" s="2">
        <v>0</v>
      </c>
      <c r="AD1963" s="2">
        <v>0</v>
      </c>
      <c r="AE1963" s="2">
        <v>1</v>
      </c>
      <c r="AF1963" s="2">
        <v>1</v>
      </c>
      <c r="AG1963" s="2">
        <v>41</v>
      </c>
      <c r="AH1963" s="2">
        <v>0</v>
      </c>
      <c r="AI1963" s="2">
        <v>0</v>
      </c>
      <c r="AJ1963" s="2">
        <v>0</v>
      </c>
      <c r="AK1963" s="2">
        <v>4</v>
      </c>
      <c r="AL1963" s="2">
        <v>0</v>
      </c>
      <c r="AM1963" s="2">
        <v>21</v>
      </c>
      <c r="AN1963" s="3">
        <f>IFERROR(K1963/J1963,"")</f>
        <v>0</v>
      </c>
      <c r="AO1963" s="3">
        <f>IFERROR(L1963/K1963,"")</f>
        <v>0</v>
      </c>
    </row>
    <row r="1964" spans="1:41">
      <c r="A1964" t="s">
        <v>3560</v>
      </c>
      <c r="D1964">
        <v>6200</v>
      </c>
      <c r="E1964" t="s">
        <v>324</v>
      </c>
      <c r="F1964" t="s">
        <v>2139</v>
      </c>
      <c r="I1964" t="b">
        <v>0</v>
      </c>
      <c r="J1964" s="2">
        <v>570</v>
      </c>
      <c r="K1964" s="2">
        <v>320</v>
      </c>
      <c r="L1964" s="2">
        <v>9</v>
      </c>
      <c r="M1964" s="2">
        <v>311</v>
      </c>
      <c r="N1964" s="2">
        <v>37</v>
      </c>
      <c r="O1964" s="2">
        <v>3</v>
      </c>
      <c r="P1964" s="2">
        <v>0</v>
      </c>
      <c r="Q1964" s="2">
        <v>0</v>
      </c>
      <c r="R1964" s="2">
        <v>0</v>
      </c>
      <c r="S1964" s="2">
        <v>0</v>
      </c>
      <c r="T1964" s="2">
        <v>20</v>
      </c>
      <c r="U1964" s="2">
        <v>1</v>
      </c>
      <c r="V1964" s="2">
        <v>0</v>
      </c>
      <c r="W1964" s="2">
        <v>0</v>
      </c>
      <c r="X1964" s="2">
        <v>0</v>
      </c>
      <c r="Y1964" s="2">
        <v>33</v>
      </c>
      <c r="Z1964" s="2">
        <v>39</v>
      </c>
      <c r="AA1964" s="2">
        <v>128</v>
      </c>
      <c r="AB1964" s="2">
        <v>3</v>
      </c>
      <c r="AC1964" s="2">
        <v>0</v>
      </c>
      <c r="AD1964" s="2">
        <v>0</v>
      </c>
      <c r="AE1964" s="2">
        <v>0</v>
      </c>
      <c r="AF1964" s="2">
        <v>0</v>
      </c>
      <c r="AG1964" s="2">
        <v>17</v>
      </c>
      <c r="AH1964" s="2">
        <v>0</v>
      </c>
      <c r="AI1964" s="2">
        <v>1</v>
      </c>
      <c r="AJ1964" s="2">
        <v>3</v>
      </c>
      <c r="AK1964" s="2">
        <v>2</v>
      </c>
      <c r="AL1964" s="2">
        <v>2</v>
      </c>
      <c r="AM1964" s="2">
        <v>22</v>
      </c>
      <c r="AN1964" s="3">
        <f>IFERROR(K1964/J1964,"")</f>
        <v>0</v>
      </c>
      <c r="AO1964" s="3">
        <f>IFERROR(L1964/K1964,"")</f>
        <v>0</v>
      </c>
    </row>
    <row r="1965" spans="1:41">
      <c r="A1965" t="s">
        <v>3561</v>
      </c>
      <c r="D1965">
        <v>6200</v>
      </c>
      <c r="E1965" t="s">
        <v>324</v>
      </c>
      <c r="F1965" t="s">
        <v>2141</v>
      </c>
      <c r="I1965" t="b">
        <v>0</v>
      </c>
      <c r="J1965" s="2">
        <v>575</v>
      </c>
      <c r="K1965" s="2">
        <v>314</v>
      </c>
      <c r="L1965" s="2">
        <v>5</v>
      </c>
      <c r="M1965" s="2">
        <v>309</v>
      </c>
      <c r="N1965" s="2">
        <v>36</v>
      </c>
      <c r="O1965" s="2">
        <v>2</v>
      </c>
      <c r="P1965" s="2">
        <v>1</v>
      </c>
      <c r="Q1965" s="2">
        <v>0</v>
      </c>
      <c r="R1965" s="2">
        <v>0</v>
      </c>
      <c r="S1965" s="2">
        <v>0</v>
      </c>
      <c r="T1965" s="2">
        <v>19</v>
      </c>
      <c r="U1965" s="2">
        <v>0</v>
      </c>
      <c r="V1965" s="2">
        <v>0</v>
      </c>
      <c r="W1965" s="2">
        <v>0</v>
      </c>
      <c r="X1965" s="2">
        <v>0</v>
      </c>
      <c r="Y1965" s="2">
        <v>47</v>
      </c>
      <c r="Z1965" s="2">
        <v>35</v>
      </c>
      <c r="AA1965" s="2">
        <v>99</v>
      </c>
      <c r="AB1965" s="2">
        <v>5</v>
      </c>
      <c r="AC1965" s="2">
        <v>0</v>
      </c>
      <c r="AD1965" s="2">
        <v>0</v>
      </c>
      <c r="AE1965" s="2">
        <v>0</v>
      </c>
      <c r="AF1965" s="2">
        <v>0</v>
      </c>
      <c r="AG1965" s="2">
        <v>19</v>
      </c>
      <c r="AH1965" s="2">
        <v>0</v>
      </c>
      <c r="AI1965" s="2">
        <v>0</v>
      </c>
      <c r="AJ1965" s="2">
        <v>8</v>
      </c>
      <c r="AK1965" s="2">
        <v>10</v>
      </c>
      <c r="AL1965" s="2">
        <v>0</v>
      </c>
      <c r="AM1965" s="2">
        <v>28</v>
      </c>
      <c r="AN1965" s="3">
        <f>IFERROR(K1965/J1965,"")</f>
        <v>0</v>
      </c>
      <c r="AO1965" s="3">
        <f>IFERROR(L1965/K1965,"")</f>
        <v>0</v>
      </c>
    </row>
    <row r="1966" spans="1:41">
      <c r="A1966" t="s">
        <v>3562</v>
      </c>
      <c r="D1966">
        <v>6200</v>
      </c>
      <c r="E1966" t="s">
        <v>324</v>
      </c>
      <c r="F1966" t="s">
        <v>2143</v>
      </c>
      <c r="I1966" t="b">
        <v>0</v>
      </c>
      <c r="J1966" s="2">
        <v>629</v>
      </c>
      <c r="K1966" s="2">
        <v>363</v>
      </c>
      <c r="L1966" s="2">
        <v>12</v>
      </c>
      <c r="M1966" s="2">
        <v>351</v>
      </c>
      <c r="N1966" s="2">
        <v>51</v>
      </c>
      <c r="O1966" s="2">
        <v>6</v>
      </c>
      <c r="P1966" s="2">
        <v>0</v>
      </c>
      <c r="Q1966" s="2">
        <v>1</v>
      </c>
      <c r="R1966" s="2">
        <v>0</v>
      </c>
      <c r="S1966" s="2">
        <v>0</v>
      </c>
      <c r="T1966" s="2">
        <v>12</v>
      </c>
      <c r="U1966" s="2">
        <v>0</v>
      </c>
      <c r="V1966" s="2">
        <v>0</v>
      </c>
      <c r="W1966" s="2">
        <v>0</v>
      </c>
      <c r="X1966" s="2">
        <v>0</v>
      </c>
      <c r="Y1966" s="2">
        <v>36</v>
      </c>
      <c r="Z1966" s="2">
        <v>84</v>
      </c>
      <c r="AA1966" s="2">
        <v>89</v>
      </c>
      <c r="AB1966" s="2">
        <v>11</v>
      </c>
      <c r="AC1966" s="2">
        <v>0</v>
      </c>
      <c r="AD1966" s="2">
        <v>0</v>
      </c>
      <c r="AE1966" s="2">
        <v>0</v>
      </c>
      <c r="AF1966" s="2">
        <v>1</v>
      </c>
      <c r="AG1966" s="2">
        <v>44</v>
      </c>
      <c r="AH1966" s="2">
        <v>0</v>
      </c>
      <c r="AI1966" s="2">
        <v>0</v>
      </c>
      <c r="AJ1966" s="2">
        <v>2</v>
      </c>
      <c r="AK1966" s="2">
        <v>2</v>
      </c>
      <c r="AL1966" s="2">
        <v>1</v>
      </c>
      <c r="AM1966" s="2">
        <v>11</v>
      </c>
      <c r="AN1966" s="3">
        <f>IFERROR(K1966/J1966,"")</f>
        <v>0</v>
      </c>
      <c r="AO1966" s="3">
        <f>IFERROR(L1966/K1966,"")</f>
        <v>0</v>
      </c>
    </row>
    <row r="1967" spans="1:41">
      <c r="A1967" t="s">
        <v>3563</v>
      </c>
      <c r="D1967">
        <v>6200</v>
      </c>
      <c r="E1967" t="s">
        <v>324</v>
      </c>
      <c r="F1967" t="s">
        <v>2145</v>
      </c>
      <c r="I1967" t="b">
        <v>0</v>
      </c>
      <c r="J1967" s="2">
        <v>669</v>
      </c>
      <c r="K1967" s="2">
        <v>349</v>
      </c>
      <c r="L1967" s="2">
        <v>4</v>
      </c>
      <c r="M1967" s="2">
        <v>345</v>
      </c>
      <c r="N1967" s="2">
        <v>40</v>
      </c>
      <c r="O1967" s="2">
        <v>1</v>
      </c>
      <c r="P1967" s="2">
        <v>0</v>
      </c>
      <c r="Q1967" s="2">
        <v>0</v>
      </c>
      <c r="R1967" s="2">
        <v>0</v>
      </c>
      <c r="S1967" s="2">
        <v>1</v>
      </c>
      <c r="T1967" s="2">
        <v>17</v>
      </c>
      <c r="U1967" s="2">
        <v>0</v>
      </c>
      <c r="V1967" s="2">
        <v>0</v>
      </c>
      <c r="W1967" s="2">
        <v>0</v>
      </c>
      <c r="X1967" s="2">
        <v>0</v>
      </c>
      <c r="Y1967" s="2">
        <v>46</v>
      </c>
      <c r="Z1967" s="2">
        <v>48</v>
      </c>
      <c r="AA1967" s="2">
        <v>90</v>
      </c>
      <c r="AB1967" s="2">
        <v>8</v>
      </c>
      <c r="AC1967" s="2">
        <v>0</v>
      </c>
      <c r="AD1967" s="2">
        <v>0</v>
      </c>
      <c r="AE1967" s="2">
        <v>0</v>
      </c>
      <c r="AF1967" s="2">
        <v>0</v>
      </c>
      <c r="AG1967" s="2">
        <v>28</v>
      </c>
      <c r="AH1967" s="2">
        <v>0</v>
      </c>
      <c r="AI1967" s="2">
        <v>0</v>
      </c>
      <c r="AJ1967" s="2">
        <v>4</v>
      </c>
      <c r="AK1967" s="2">
        <v>16</v>
      </c>
      <c r="AL1967" s="2">
        <v>0</v>
      </c>
      <c r="AM1967" s="2">
        <v>46</v>
      </c>
      <c r="AN1967" s="3">
        <f>IFERROR(K1967/J1967,"")</f>
        <v>0</v>
      </c>
      <c r="AO1967" s="3">
        <f>IFERROR(L1967/K1967,"")</f>
        <v>0</v>
      </c>
    </row>
    <row r="1968" spans="1:41">
      <c r="A1968" t="s">
        <v>3564</v>
      </c>
      <c r="D1968">
        <v>6200</v>
      </c>
      <c r="E1968" t="s">
        <v>324</v>
      </c>
      <c r="F1968" t="s">
        <v>2147</v>
      </c>
      <c r="I1968" t="b">
        <v>0</v>
      </c>
      <c r="J1968" s="2">
        <v>683</v>
      </c>
      <c r="K1968" s="2">
        <v>390</v>
      </c>
      <c r="L1968" s="2">
        <v>6</v>
      </c>
      <c r="M1968" s="2">
        <v>384</v>
      </c>
      <c r="N1968" s="2">
        <v>48</v>
      </c>
      <c r="O1968" s="2">
        <v>1</v>
      </c>
      <c r="P1968" s="2">
        <v>2</v>
      </c>
      <c r="Q1968" s="2">
        <v>0</v>
      </c>
      <c r="R1968" s="2">
        <v>0</v>
      </c>
      <c r="S1968" s="2">
        <v>1</v>
      </c>
      <c r="T1968" s="2">
        <v>15</v>
      </c>
      <c r="U1968" s="2">
        <v>0</v>
      </c>
      <c r="V1968" s="2">
        <v>0</v>
      </c>
      <c r="W1968" s="2">
        <v>0</v>
      </c>
      <c r="X1968" s="2">
        <v>0</v>
      </c>
      <c r="Y1968" s="2">
        <v>43</v>
      </c>
      <c r="Z1968" s="2">
        <v>71</v>
      </c>
      <c r="AA1968" s="2">
        <v>115</v>
      </c>
      <c r="AB1968" s="2">
        <v>4</v>
      </c>
      <c r="AC1968" s="2">
        <v>0</v>
      </c>
      <c r="AD1968" s="2">
        <v>0</v>
      </c>
      <c r="AE1968" s="2">
        <v>0</v>
      </c>
      <c r="AF1968" s="2">
        <v>0</v>
      </c>
      <c r="AG1968" s="2">
        <v>43</v>
      </c>
      <c r="AH1968" s="2">
        <v>0</v>
      </c>
      <c r="AI1968" s="2">
        <v>0</v>
      </c>
      <c r="AJ1968" s="2">
        <v>2</v>
      </c>
      <c r="AK1968" s="2">
        <v>3</v>
      </c>
      <c r="AL1968" s="2">
        <v>0</v>
      </c>
      <c r="AM1968" s="2">
        <v>36</v>
      </c>
      <c r="AN1968" s="3">
        <f>IFERROR(K1968/J1968,"")</f>
        <v>0</v>
      </c>
      <c r="AO1968" s="3">
        <f>IFERROR(L1968/K1968,"")</f>
        <v>0</v>
      </c>
    </row>
    <row r="1969" spans="1:41">
      <c r="A1969" t="s">
        <v>3565</v>
      </c>
      <c r="D1969">
        <v>6200</v>
      </c>
      <c r="E1969" t="s">
        <v>324</v>
      </c>
      <c r="F1969" t="s">
        <v>2149</v>
      </c>
      <c r="I1969" t="b">
        <v>0</v>
      </c>
      <c r="J1969" s="2">
        <v>640</v>
      </c>
      <c r="K1969" s="2">
        <v>460</v>
      </c>
      <c r="L1969" s="2">
        <v>4</v>
      </c>
      <c r="M1969" s="2">
        <v>456</v>
      </c>
      <c r="N1969" s="2">
        <v>119</v>
      </c>
      <c r="O1969" s="2">
        <v>0</v>
      </c>
      <c r="P1969" s="2">
        <v>0</v>
      </c>
      <c r="Q1969" s="2">
        <v>0</v>
      </c>
      <c r="R1969" s="2">
        <v>0</v>
      </c>
      <c r="S1969" s="2">
        <v>0</v>
      </c>
      <c r="T1969" s="2">
        <v>31</v>
      </c>
      <c r="U1969" s="2">
        <v>0</v>
      </c>
      <c r="V1969" s="2">
        <v>0</v>
      </c>
      <c r="W1969" s="2">
        <v>0</v>
      </c>
      <c r="X1969" s="2">
        <v>0</v>
      </c>
      <c r="Y1969" s="2">
        <v>56</v>
      </c>
      <c r="Z1969" s="2">
        <v>29</v>
      </c>
      <c r="AA1969" s="2">
        <v>140</v>
      </c>
      <c r="AB1969" s="2">
        <v>11</v>
      </c>
      <c r="AC1969" s="2">
        <v>0</v>
      </c>
      <c r="AD1969" s="2">
        <v>0</v>
      </c>
      <c r="AE1969" s="2">
        <v>0</v>
      </c>
      <c r="AF1969" s="2">
        <v>0</v>
      </c>
      <c r="AG1969" s="2">
        <v>45</v>
      </c>
      <c r="AH1969" s="2">
        <v>0</v>
      </c>
      <c r="AI1969" s="2">
        <v>0</v>
      </c>
      <c r="AJ1969" s="2">
        <v>4</v>
      </c>
      <c r="AK1969" s="2">
        <v>8</v>
      </c>
      <c r="AL1969" s="2">
        <v>0</v>
      </c>
      <c r="AM1969" s="2">
        <v>13</v>
      </c>
      <c r="AN1969" s="3">
        <f>IFERROR(K1969/J1969,"")</f>
        <v>0</v>
      </c>
      <c r="AO1969" s="3">
        <f>IFERROR(L1969/K1969,"")</f>
        <v>0</v>
      </c>
    </row>
    <row r="1970" spans="1:41">
      <c r="A1970" t="s">
        <v>3566</v>
      </c>
      <c r="D1970">
        <v>6200</v>
      </c>
      <c r="E1970" t="s">
        <v>324</v>
      </c>
      <c r="F1970" t="s">
        <v>2151</v>
      </c>
      <c r="I1970" t="b">
        <v>0</v>
      </c>
      <c r="J1970" s="2">
        <v>453</v>
      </c>
      <c r="K1970" s="2">
        <v>258</v>
      </c>
      <c r="L1970" s="2">
        <v>1</v>
      </c>
      <c r="M1970" s="2">
        <v>257</v>
      </c>
      <c r="N1970" s="2">
        <v>25</v>
      </c>
      <c r="O1970" s="2">
        <v>4</v>
      </c>
      <c r="P1970" s="2">
        <v>0</v>
      </c>
      <c r="Q1970" s="2">
        <v>0</v>
      </c>
      <c r="R1970" s="2">
        <v>0</v>
      </c>
      <c r="S1970" s="2">
        <v>1</v>
      </c>
      <c r="T1970" s="2">
        <v>19</v>
      </c>
      <c r="U1970" s="2">
        <v>0</v>
      </c>
      <c r="V1970" s="2">
        <v>0</v>
      </c>
      <c r="W1970" s="2">
        <v>0</v>
      </c>
      <c r="X1970" s="2">
        <v>0</v>
      </c>
      <c r="Y1970" s="2">
        <v>28</v>
      </c>
      <c r="Z1970" s="2">
        <v>36</v>
      </c>
      <c r="AA1970" s="2">
        <v>68</v>
      </c>
      <c r="AB1970" s="2">
        <v>2</v>
      </c>
      <c r="AC1970" s="2">
        <v>0</v>
      </c>
      <c r="AD1970" s="2">
        <v>1</v>
      </c>
      <c r="AE1970" s="2">
        <v>0</v>
      </c>
      <c r="AF1970" s="2">
        <v>0</v>
      </c>
      <c r="AG1970" s="2">
        <v>18</v>
      </c>
      <c r="AH1970" s="2">
        <v>0</v>
      </c>
      <c r="AI1970" s="2">
        <v>0</v>
      </c>
      <c r="AJ1970" s="2">
        <v>9</v>
      </c>
      <c r="AK1970" s="2">
        <v>16</v>
      </c>
      <c r="AL1970" s="2">
        <v>0</v>
      </c>
      <c r="AM1970" s="2">
        <v>30</v>
      </c>
      <c r="AN1970" s="3">
        <f>IFERROR(K1970/J1970,"")</f>
        <v>0</v>
      </c>
      <c r="AO1970" s="3">
        <f>IFERROR(L1970/K1970,"")</f>
        <v>0</v>
      </c>
    </row>
    <row r="1971" spans="1:41">
      <c r="A1971" t="s">
        <v>3567</v>
      </c>
      <c r="D1971">
        <v>6200</v>
      </c>
      <c r="E1971" t="s">
        <v>324</v>
      </c>
      <c r="F1971" t="s">
        <v>2153</v>
      </c>
      <c r="I1971" t="b">
        <v>0</v>
      </c>
      <c r="J1971" s="2">
        <v>685</v>
      </c>
      <c r="K1971" s="2">
        <v>342</v>
      </c>
      <c r="L1971" s="2">
        <v>2</v>
      </c>
      <c r="M1971" s="2">
        <v>340</v>
      </c>
      <c r="N1971" s="2">
        <v>46</v>
      </c>
      <c r="O1971" s="2">
        <v>1</v>
      </c>
      <c r="P1971" s="2">
        <v>1</v>
      </c>
      <c r="Q1971" s="2">
        <v>0</v>
      </c>
      <c r="R1971" s="2">
        <v>0</v>
      </c>
      <c r="S1971" s="2">
        <v>0</v>
      </c>
      <c r="T1971" s="2">
        <v>19</v>
      </c>
      <c r="U1971" s="2">
        <v>0</v>
      </c>
      <c r="V1971" s="2">
        <v>0</v>
      </c>
      <c r="W1971" s="2">
        <v>0</v>
      </c>
      <c r="X1971" s="2">
        <v>0</v>
      </c>
      <c r="Y1971" s="2">
        <v>33</v>
      </c>
      <c r="Z1971" s="2">
        <v>59</v>
      </c>
      <c r="AA1971" s="2">
        <v>92</v>
      </c>
      <c r="AB1971" s="2">
        <v>8</v>
      </c>
      <c r="AC1971" s="2">
        <v>0</v>
      </c>
      <c r="AD1971" s="2">
        <v>1</v>
      </c>
      <c r="AE1971" s="2">
        <v>0</v>
      </c>
      <c r="AF1971" s="2">
        <v>0</v>
      </c>
      <c r="AG1971" s="2">
        <v>41</v>
      </c>
      <c r="AH1971" s="2">
        <v>0</v>
      </c>
      <c r="AI1971" s="2">
        <v>1</v>
      </c>
      <c r="AJ1971" s="2">
        <v>8</v>
      </c>
      <c r="AK1971" s="2">
        <v>9</v>
      </c>
      <c r="AL1971" s="2">
        <v>0</v>
      </c>
      <c r="AM1971" s="2">
        <v>21</v>
      </c>
      <c r="AN1971" s="3">
        <f>IFERROR(K1971/J1971,"")</f>
        <v>0</v>
      </c>
      <c r="AO1971" s="3">
        <f>IFERROR(L1971/K1971,"")</f>
        <v>0</v>
      </c>
    </row>
    <row r="1972" spans="1:41">
      <c r="A1972" t="s">
        <v>3568</v>
      </c>
      <c r="D1972">
        <v>6200</v>
      </c>
      <c r="E1972" t="s">
        <v>324</v>
      </c>
      <c r="F1972" t="s">
        <v>2155</v>
      </c>
      <c r="I1972" t="b">
        <v>0</v>
      </c>
      <c r="J1972" s="2">
        <v>539</v>
      </c>
      <c r="K1972" s="2">
        <v>351</v>
      </c>
      <c r="L1972" s="2">
        <v>6</v>
      </c>
      <c r="M1972" s="2">
        <v>345</v>
      </c>
      <c r="N1972" s="2">
        <v>60</v>
      </c>
      <c r="O1972" s="2">
        <v>5</v>
      </c>
      <c r="P1972" s="2">
        <v>0</v>
      </c>
      <c r="Q1972" s="2">
        <v>0</v>
      </c>
      <c r="R1972" s="2">
        <v>0</v>
      </c>
      <c r="S1972" s="2">
        <v>0</v>
      </c>
      <c r="T1972" s="2">
        <v>23</v>
      </c>
      <c r="U1972" s="2">
        <v>0</v>
      </c>
      <c r="V1972" s="2">
        <v>0</v>
      </c>
      <c r="W1972" s="2">
        <v>0</v>
      </c>
      <c r="X1972" s="2">
        <v>0</v>
      </c>
      <c r="Y1972" s="2">
        <v>42</v>
      </c>
      <c r="Z1972" s="2">
        <v>38</v>
      </c>
      <c r="AA1972" s="2">
        <v>92</v>
      </c>
      <c r="AB1972" s="2">
        <v>5</v>
      </c>
      <c r="AC1972" s="2">
        <v>0</v>
      </c>
      <c r="AD1972" s="2">
        <v>0</v>
      </c>
      <c r="AE1972" s="2">
        <v>0</v>
      </c>
      <c r="AF1972" s="2">
        <v>0</v>
      </c>
      <c r="AG1972" s="2">
        <v>52</v>
      </c>
      <c r="AH1972" s="2">
        <v>0</v>
      </c>
      <c r="AI1972" s="2">
        <v>0</v>
      </c>
      <c r="AJ1972" s="2">
        <v>6</v>
      </c>
      <c r="AK1972" s="2">
        <v>10</v>
      </c>
      <c r="AL1972" s="2">
        <v>0</v>
      </c>
      <c r="AM1972" s="2">
        <v>12</v>
      </c>
      <c r="AN1972" s="3">
        <f>IFERROR(K1972/J1972,"")</f>
        <v>0</v>
      </c>
      <c r="AO1972" s="3">
        <f>IFERROR(L1972/K1972,"")</f>
        <v>0</v>
      </c>
    </row>
    <row r="1973" spans="1:41">
      <c r="A1973" t="s">
        <v>3569</v>
      </c>
      <c r="D1973">
        <v>6200</v>
      </c>
      <c r="E1973" t="s">
        <v>324</v>
      </c>
      <c r="F1973" t="s">
        <v>2157</v>
      </c>
      <c r="I1973" t="b">
        <v>0</v>
      </c>
      <c r="J1973" s="2">
        <v>722</v>
      </c>
      <c r="K1973" s="2">
        <v>518</v>
      </c>
      <c r="L1973" s="2">
        <v>8</v>
      </c>
      <c r="M1973" s="2">
        <v>510</v>
      </c>
      <c r="N1973" s="2">
        <v>81</v>
      </c>
      <c r="O1973" s="2">
        <v>5</v>
      </c>
      <c r="P1973" s="2">
        <v>1</v>
      </c>
      <c r="Q1973" s="2">
        <v>0</v>
      </c>
      <c r="R1973" s="2">
        <v>0</v>
      </c>
      <c r="S1973" s="2">
        <v>0</v>
      </c>
      <c r="T1973" s="2">
        <v>38</v>
      </c>
      <c r="U1973" s="2">
        <v>0</v>
      </c>
      <c r="V1973" s="2">
        <v>0</v>
      </c>
      <c r="W1973" s="2">
        <v>0</v>
      </c>
      <c r="X1973" s="2">
        <v>0</v>
      </c>
      <c r="Y1973" s="2">
        <v>56</v>
      </c>
      <c r="Z1973" s="2">
        <v>40</v>
      </c>
      <c r="AA1973" s="2">
        <v>167</v>
      </c>
      <c r="AB1973" s="2">
        <v>19</v>
      </c>
      <c r="AC1973" s="2">
        <v>0</v>
      </c>
      <c r="AD1973" s="2">
        <v>0</v>
      </c>
      <c r="AE1973" s="2">
        <v>0</v>
      </c>
      <c r="AF1973" s="2">
        <v>0</v>
      </c>
      <c r="AG1973" s="2">
        <v>57</v>
      </c>
      <c r="AH1973" s="2">
        <v>0</v>
      </c>
      <c r="AI1973" s="2">
        <v>0</v>
      </c>
      <c r="AJ1973" s="2">
        <v>3</v>
      </c>
      <c r="AK1973" s="2">
        <v>20</v>
      </c>
      <c r="AL1973" s="2">
        <v>0</v>
      </c>
      <c r="AM1973" s="2">
        <v>23</v>
      </c>
      <c r="AN1973" s="3">
        <f>IFERROR(K1973/J1973,"")</f>
        <v>0</v>
      </c>
      <c r="AO1973" s="3">
        <f>IFERROR(L1973/K1973,"")</f>
        <v>0</v>
      </c>
    </row>
    <row r="1974" spans="1:41">
      <c r="A1974" t="s">
        <v>3570</v>
      </c>
      <c r="D1974">
        <v>6200</v>
      </c>
      <c r="E1974" t="s">
        <v>324</v>
      </c>
      <c r="F1974" t="s">
        <v>2159</v>
      </c>
      <c r="I1974" t="b">
        <v>0</v>
      </c>
      <c r="J1974" s="2">
        <v>618</v>
      </c>
      <c r="K1974" s="2">
        <v>440</v>
      </c>
      <c r="L1974" s="2">
        <v>2</v>
      </c>
      <c r="M1974" s="2">
        <v>438</v>
      </c>
      <c r="N1974" s="2">
        <v>43</v>
      </c>
      <c r="O1974" s="2">
        <v>1</v>
      </c>
      <c r="P1974" s="2">
        <v>0</v>
      </c>
      <c r="Q1974" s="2">
        <v>0</v>
      </c>
      <c r="R1974" s="2">
        <v>0</v>
      </c>
      <c r="S1974" s="2">
        <v>0</v>
      </c>
      <c r="T1974" s="2">
        <v>39</v>
      </c>
      <c r="U1974" s="2">
        <v>1</v>
      </c>
      <c r="V1974" s="2">
        <v>0</v>
      </c>
      <c r="W1974" s="2">
        <v>0</v>
      </c>
      <c r="X1974" s="2">
        <v>0</v>
      </c>
      <c r="Y1974" s="2">
        <v>50</v>
      </c>
      <c r="Z1974" s="2">
        <v>45</v>
      </c>
      <c r="AA1974" s="2">
        <v>145</v>
      </c>
      <c r="AB1974" s="2">
        <v>4</v>
      </c>
      <c r="AC1974" s="2">
        <v>0</v>
      </c>
      <c r="AD1974" s="2">
        <v>0</v>
      </c>
      <c r="AE1974" s="2">
        <v>0</v>
      </c>
      <c r="AF1974" s="2">
        <v>0</v>
      </c>
      <c r="AG1974" s="2">
        <v>41</v>
      </c>
      <c r="AH1974" s="2">
        <v>0</v>
      </c>
      <c r="AI1974" s="2">
        <v>1</v>
      </c>
      <c r="AJ1974" s="2">
        <v>2</v>
      </c>
      <c r="AK1974" s="2">
        <v>37</v>
      </c>
      <c r="AL1974" s="2">
        <v>0</v>
      </c>
      <c r="AM1974" s="2">
        <v>29</v>
      </c>
      <c r="AN1974" s="3">
        <f>IFERROR(K1974/J1974,"")</f>
        <v>0</v>
      </c>
      <c r="AO1974" s="3">
        <f>IFERROR(L1974/K1974,"")</f>
        <v>0</v>
      </c>
    </row>
    <row r="1975" spans="1:41">
      <c r="A1975" t="s">
        <v>3571</v>
      </c>
      <c r="D1975">
        <v>6200</v>
      </c>
      <c r="E1975" t="s">
        <v>324</v>
      </c>
      <c r="F1975" t="s">
        <v>2161</v>
      </c>
      <c r="I1975" t="b">
        <v>0</v>
      </c>
      <c r="J1975" s="2">
        <v>691</v>
      </c>
      <c r="K1975" s="2">
        <v>480</v>
      </c>
      <c r="L1975" s="2">
        <v>7</v>
      </c>
      <c r="M1975" s="2">
        <v>473</v>
      </c>
      <c r="N1975" s="2">
        <v>86</v>
      </c>
      <c r="O1975" s="2">
        <v>7</v>
      </c>
      <c r="P1975" s="2">
        <v>1</v>
      </c>
      <c r="Q1975" s="2">
        <v>0</v>
      </c>
      <c r="R1975" s="2">
        <v>0</v>
      </c>
      <c r="S1975" s="2">
        <v>0</v>
      </c>
      <c r="T1975" s="2">
        <v>27</v>
      </c>
      <c r="U1975" s="2">
        <v>0</v>
      </c>
      <c r="V1975" s="2">
        <v>0</v>
      </c>
      <c r="W1975" s="2">
        <v>0</v>
      </c>
      <c r="X1975" s="2">
        <v>0</v>
      </c>
      <c r="Y1975" s="2">
        <v>65</v>
      </c>
      <c r="Z1975" s="2">
        <v>28</v>
      </c>
      <c r="AA1975" s="2">
        <v>161</v>
      </c>
      <c r="AB1975" s="2">
        <v>6</v>
      </c>
      <c r="AC1975" s="2">
        <v>0</v>
      </c>
      <c r="AD1975" s="2">
        <v>0</v>
      </c>
      <c r="AE1975" s="2">
        <v>0</v>
      </c>
      <c r="AF1975" s="2">
        <v>0</v>
      </c>
      <c r="AG1975" s="2">
        <v>53</v>
      </c>
      <c r="AH1975" s="2">
        <v>0</v>
      </c>
      <c r="AI1975" s="2">
        <v>0</v>
      </c>
      <c r="AJ1975" s="2">
        <v>7</v>
      </c>
      <c r="AK1975" s="2">
        <v>10</v>
      </c>
      <c r="AL1975" s="2">
        <v>0</v>
      </c>
      <c r="AM1975" s="2">
        <v>22</v>
      </c>
      <c r="AN1975" s="3">
        <f>IFERROR(K1975/J1975,"")</f>
        <v>0</v>
      </c>
      <c r="AO1975" s="3">
        <f>IFERROR(L1975/K1975,"")</f>
        <v>0</v>
      </c>
    </row>
    <row r="1976" spans="1:41">
      <c r="A1976" t="s">
        <v>3572</v>
      </c>
      <c r="D1976">
        <v>6200</v>
      </c>
      <c r="E1976" t="s">
        <v>324</v>
      </c>
      <c r="F1976" t="s">
        <v>2163</v>
      </c>
      <c r="I1976" t="b">
        <v>0</v>
      </c>
      <c r="J1976" s="2">
        <v>637</v>
      </c>
      <c r="K1976" s="2">
        <v>385</v>
      </c>
      <c r="L1976" s="2">
        <v>3</v>
      </c>
      <c r="M1976" s="2">
        <v>382</v>
      </c>
      <c r="N1976" s="2">
        <v>58</v>
      </c>
      <c r="O1976" s="2">
        <v>1</v>
      </c>
      <c r="P1976" s="2">
        <v>0</v>
      </c>
      <c r="Q1976" s="2">
        <v>0</v>
      </c>
      <c r="R1976" s="2">
        <v>0</v>
      </c>
      <c r="S1976" s="2">
        <v>3</v>
      </c>
      <c r="T1976" s="2">
        <v>25</v>
      </c>
      <c r="U1976" s="2">
        <v>0</v>
      </c>
      <c r="V1976" s="2">
        <v>0</v>
      </c>
      <c r="W1976" s="2">
        <v>0</v>
      </c>
      <c r="X1976" s="2">
        <v>0</v>
      </c>
      <c r="Y1976" s="2">
        <v>49</v>
      </c>
      <c r="Z1976" s="2">
        <v>35</v>
      </c>
      <c r="AA1976" s="2">
        <v>114</v>
      </c>
      <c r="AB1976" s="2">
        <v>12</v>
      </c>
      <c r="AC1976" s="2">
        <v>0</v>
      </c>
      <c r="AD1976" s="2">
        <v>0</v>
      </c>
      <c r="AE1976" s="2">
        <v>0</v>
      </c>
      <c r="AF1976" s="2">
        <v>0</v>
      </c>
      <c r="AG1976" s="2">
        <v>45</v>
      </c>
      <c r="AH1976" s="2">
        <v>0</v>
      </c>
      <c r="AI1976" s="2">
        <v>0</v>
      </c>
      <c r="AJ1976" s="2">
        <v>2</v>
      </c>
      <c r="AK1976" s="2">
        <v>18</v>
      </c>
      <c r="AL1976" s="2">
        <v>0</v>
      </c>
      <c r="AM1976" s="2">
        <v>20</v>
      </c>
      <c r="AN1976" s="3">
        <f>IFERROR(K1976/J1976,"")</f>
        <v>0</v>
      </c>
      <c r="AO1976" s="3">
        <f>IFERROR(L1976/K1976,"")</f>
        <v>0</v>
      </c>
    </row>
    <row r="1977" spans="1:41">
      <c r="A1977" t="s">
        <v>3573</v>
      </c>
      <c r="D1977">
        <v>6200</v>
      </c>
      <c r="E1977" t="s">
        <v>324</v>
      </c>
      <c r="F1977" t="s">
        <v>2165</v>
      </c>
      <c r="I1977" t="b">
        <v>0</v>
      </c>
      <c r="J1977" s="2">
        <v>586</v>
      </c>
      <c r="K1977" s="2">
        <v>351</v>
      </c>
      <c r="L1977" s="2">
        <v>5</v>
      </c>
      <c r="M1977" s="2">
        <v>346</v>
      </c>
      <c r="N1977" s="2">
        <v>9</v>
      </c>
      <c r="O1977" s="2">
        <v>90</v>
      </c>
      <c r="P1977" s="2">
        <v>0</v>
      </c>
      <c r="Q1977" s="2">
        <v>0</v>
      </c>
      <c r="R1977" s="2">
        <v>0</v>
      </c>
      <c r="S1977" s="2">
        <v>0</v>
      </c>
      <c r="T1977" s="2">
        <v>12</v>
      </c>
      <c r="U1977" s="2">
        <v>0</v>
      </c>
      <c r="V1977" s="2">
        <v>0</v>
      </c>
      <c r="W1977" s="2">
        <v>0</v>
      </c>
      <c r="X1977" s="2">
        <v>0</v>
      </c>
      <c r="Y1977" s="2">
        <v>10</v>
      </c>
      <c r="Z1977" s="2">
        <v>26</v>
      </c>
      <c r="AA1977" s="2">
        <v>46</v>
      </c>
      <c r="AB1977" s="2">
        <v>2</v>
      </c>
      <c r="AC1977" s="2">
        <v>0</v>
      </c>
      <c r="AD1977" s="2">
        <v>0</v>
      </c>
      <c r="AE1977" s="2">
        <v>0</v>
      </c>
      <c r="AF1977" s="2">
        <v>0</v>
      </c>
      <c r="AG1977" s="2">
        <v>10</v>
      </c>
      <c r="AH1977" s="2">
        <v>0</v>
      </c>
      <c r="AI1977" s="2">
        <v>0</v>
      </c>
      <c r="AJ1977" s="2">
        <v>2</v>
      </c>
      <c r="AK1977" s="2">
        <v>49</v>
      </c>
      <c r="AL1977" s="2">
        <v>0</v>
      </c>
      <c r="AM1977" s="2">
        <v>90</v>
      </c>
      <c r="AN1977" s="3">
        <f>IFERROR(K1977/J1977,"")</f>
        <v>0</v>
      </c>
      <c r="AO1977" s="3">
        <f>IFERROR(L1977/K1977,"")</f>
        <v>0</v>
      </c>
    </row>
    <row r="1978" spans="1:41">
      <c r="A1978" t="s">
        <v>3574</v>
      </c>
      <c r="D1978">
        <v>6200</v>
      </c>
      <c r="E1978" t="s">
        <v>324</v>
      </c>
      <c r="F1978" t="s">
        <v>2167</v>
      </c>
      <c r="I1978" t="b">
        <v>0</v>
      </c>
      <c r="J1978" s="2">
        <v>586</v>
      </c>
      <c r="K1978" s="2">
        <v>404</v>
      </c>
      <c r="L1978" s="2">
        <v>5</v>
      </c>
      <c r="M1978" s="2">
        <v>399</v>
      </c>
      <c r="N1978" s="2">
        <v>66</v>
      </c>
      <c r="O1978" s="2">
        <v>2</v>
      </c>
      <c r="P1978" s="2">
        <v>0</v>
      </c>
      <c r="Q1978" s="2">
        <v>0</v>
      </c>
      <c r="R1978" s="2">
        <v>0</v>
      </c>
      <c r="S1978" s="2">
        <v>0</v>
      </c>
      <c r="T1978" s="2">
        <v>20</v>
      </c>
      <c r="U1978" s="2">
        <v>0</v>
      </c>
      <c r="V1978" s="2">
        <v>0</v>
      </c>
      <c r="W1978" s="2">
        <v>0</v>
      </c>
      <c r="X1978" s="2">
        <v>1</v>
      </c>
      <c r="Y1978" s="2">
        <v>46</v>
      </c>
      <c r="Z1978" s="2">
        <v>36</v>
      </c>
      <c r="AA1978" s="2">
        <v>125</v>
      </c>
      <c r="AB1978" s="2">
        <v>9</v>
      </c>
      <c r="AC1978" s="2">
        <v>0</v>
      </c>
      <c r="AD1978" s="2">
        <v>0</v>
      </c>
      <c r="AE1978" s="2">
        <v>0</v>
      </c>
      <c r="AF1978" s="2">
        <v>0</v>
      </c>
      <c r="AG1978" s="2">
        <v>58</v>
      </c>
      <c r="AH1978" s="2">
        <v>0</v>
      </c>
      <c r="AI1978" s="2">
        <v>0</v>
      </c>
      <c r="AJ1978" s="2">
        <v>8</v>
      </c>
      <c r="AK1978" s="2">
        <v>18</v>
      </c>
      <c r="AL1978" s="2">
        <v>0</v>
      </c>
      <c r="AM1978" s="2">
        <v>10</v>
      </c>
      <c r="AN1978" s="3">
        <f>IFERROR(K1978/J1978,"")</f>
        <v>0</v>
      </c>
      <c r="AO1978" s="3">
        <f>IFERROR(L1978/K1978,"")</f>
        <v>0</v>
      </c>
    </row>
    <row r="1979" spans="1:41">
      <c r="A1979" t="s">
        <v>3575</v>
      </c>
      <c r="D1979">
        <v>6200</v>
      </c>
      <c r="E1979" t="s">
        <v>324</v>
      </c>
      <c r="F1979" t="s">
        <v>2169</v>
      </c>
      <c r="I1979" t="b">
        <v>0</v>
      </c>
      <c r="J1979" s="2">
        <v>569</v>
      </c>
      <c r="K1979" s="2">
        <v>303</v>
      </c>
      <c r="L1979" s="2">
        <v>3</v>
      </c>
      <c r="M1979" s="2">
        <v>300</v>
      </c>
      <c r="N1979" s="2">
        <v>63</v>
      </c>
      <c r="O1979" s="2">
        <v>2</v>
      </c>
      <c r="P1979" s="2">
        <v>1</v>
      </c>
      <c r="Q1979" s="2">
        <v>0</v>
      </c>
      <c r="R1979" s="2">
        <v>0</v>
      </c>
      <c r="S1979" s="2">
        <v>0</v>
      </c>
      <c r="T1979" s="2">
        <v>23</v>
      </c>
      <c r="U1979" s="2">
        <v>0</v>
      </c>
      <c r="V1979" s="2">
        <v>0</v>
      </c>
      <c r="W1979" s="2">
        <v>0</v>
      </c>
      <c r="X1979" s="2">
        <v>0</v>
      </c>
      <c r="Y1979" s="2">
        <v>29</v>
      </c>
      <c r="Z1979" s="2">
        <v>58</v>
      </c>
      <c r="AA1979" s="2">
        <v>74</v>
      </c>
      <c r="AB1979" s="2">
        <v>8</v>
      </c>
      <c r="AC1979" s="2">
        <v>1</v>
      </c>
      <c r="AD1979" s="2">
        <v>0</v>
      </c>
      <c r="AE1979" s="2">
        <v>0</v>
      </c>
      <c r="AF1979" s="2">
        <v>0</v>
      </c>
      <c r="AG1979" s="2">
        <v>27</v>
      </c>
      <c r="AH1979" s="2">
        <v>0</v>
      </c>
      <c r="AI1979" s="2">
        <v>0</v>
      </c>
      <c r="AJ1979" s="2">
        <v>2</v>
      </c>
      <c r="AK1979" s="2">
        <v>7</v>
      </c>
      <c r="AL1979" s="2">
        <v>0</v>
      </c>
      <c r="AM1979" s="2">
        <v>5</v>
      </c>
      <c r="AN1979" s="3">
        <f>IFERROR(K1979/J1979,"")</f>
        <v>0</v>
      </c>
      <c r="AO1979" s="3">
        <f>IFERROR(L1979/K1979,"")</f>
        <v>0</v>
      </c>
    </row>
    <row r="1980" spans="1:41">
      <c r="A1980" t="s">
        <v>3576</v>
      </c>
      <c r="D1980">
        <v>6200</v>
      </c>
      <c r="E1980" t="s">
        <v>324</v>
      </c>
      <c r="F1980" t="s">
        <v>2171</v>
      </c>
      <c r="I1980" t="b">
        <v>0</v>
      </c>
      <c r="J1980" s="2">
        <v>607</v>
      </c>
      <c r="K1980" s="2">
        <v>381</v>
      </c>
      <c r="L1980" s="2">
        <v>6</v>
      </c>
      <c r="M1980" s="2">
        <v>375</v>
      </c>
      <c r="N1980" s="2">
        <v>65</v>
      </c>
      <c r="O1980" s="2">
        <v>1</v>
      </c>
      <c r="P1980" s="2">
        <v>2</v>
      </c>
      <c r="Q1980" s="2">
        <v>0</v>
      </c>
      <c r="R1980" s="2">
        <v>0</v>
      </c>
      <c r="S1980" s="2">
        <v>0</v>
      </c>
      <c r="T1980" s="2">
        <v>23</v>
      </c>
      <c r="U1980" s="2">
        <v>0</v>
      </c>
      <c r="V1980" s="2">
        <v>0</v>
      </c>
      <c r="W1980" s="2">
        <v>0</v>
      </c>
      <c r="X1980" s="2">
        <v>0</v>
      </c>
      <c r="Y1980" s="2">
        <v>39</v>
      </c>
      <c r="Z1980" s="2">
        <v>47</v>
      </c>
      <c r="AA1980" s="2">
        <v>125</v>
      </c>
      <c r="AB1980" s="2">
        <v>7</v>
      </c>
      <c r="AC1980" s="2">
        <v>0</v>
      </c>
      <c r="AD1980" s="2">
        <v>0</v>
      </c>
      <c r="AE1980" s="2">
        <v>0</v>
      </c>
      <c r="AF1980" s="2">
        <v>0</v>
      </c>
      <c r="AG1980" s="2">
        <v>39</v>
      </c>
      <c r="AH1980" s="2">
        <v>0</v>
      </c>
      <c r="AI1980" s="2">
        <v>0</v>
      </c>
      <c r="AJ1980" s="2">
        <v>9</v>
      </c>
      <c r="AK1980" s="2">
        <v>4</v>
      </c>
      <c r="AL1980" s="2">
        <v>0</v>
      </c>
      <c r="AM1980" s="2">
        <v>14</v>
      </c>
      <c r="AN1980" s="3">
        <f>IFERROR(K1980/J1980,"")</f>
        <v>0</v>
      </c>
      <c r="AO1980" s="3">
        <f>IFERROR(L1980/K1980,"")</f>
        <v>0</v>
      </c>
    </row>
    <row r="1981" spans="1:41">
      <c r="A1981" t="s">
        <v>3577</v>
      </c>
      <c r="D1981">
        <v>6200</v>
      </c>
      <c r="E1981" t="s">
        <v>324</v>
      </c>
      <c r="F1981" t="s">
        <v>2173</v>
      </c>
      <c r="I1981" t="b">
        <v>0</v>
      </c>
      <c r="J1981" s="2">
        <v>670</v>
      </c>
      <c r="K1981" s="2">
        <v>388</v>
      </c>
      <c r="L1981" s="2">
        <v>3</v>
      </c>
      <c r="M1981" s="2">
        <v>385</v>
      </c>
      <c r="N1981" s="2">
        <v>71</v>
      </c>
      <c r="O1981" s="2">
        <v>4</v>
      </c>
      <c r="P1981" s="2">
        <v>0</v>
      </c>
      <c r="Q1981" s="2">
        <v>0</v>
      </c>
      <c r="R1981" s="2">
        <v>0</v>
      </c>
      <c r="S1981" s="2">
        <v>0</v>
      </c>
      <c r="T1981" s="2">
        <v>13</v>
      </c>
      <c r="U1981" s="2">
        <v>1</v>
      </c>
      <c r="V1981" s="2">
        <v>0</v>
      </c>
      <c r="W1981" s="2">
        <v>0</v>
      </c>
      <c r="X1981" s="2">
        <v>0</v>
      </c>
      <c r="Y1981" s="2">
        <v>47</v>
      </c>
      <c r="Z1981" s="2">
        <v>38</v>
      </c>
      <c r="AA1981" s="2">
        <v>121</v>
      </c>
      <c r="AB1981" s="2">
        <v>7</v>
      </c>
      <c r="AC1981" s="2">
        <v>0</v>
      </c>
      <c r="AD1981" s="2">
        <v>0</v>
      </c>
      <c r="AE1981" s="2">
        <v>0</v>
      </c>
      <c r="AF1981" s="2">
        <v>0</v>
      </c>
      <c r="AG1981" s="2">
        <v>51</v>
      </c>
      <c r="AH1981" s="2">
        <v>0</v>
      </c>
      <c r="AI1981" s="2">
        <v>0</v>
      </c>
      <c r="AJ1981" s="2">
        <v>9</v>
      </c>
      <c r="AK1981" s="2">
        <v>13</v>
      </c>
      <c r="AL1981" s="2">
        <v>2</v>
      </c>
      <c r="AM1981" s="2">
        <v>8</v>
      </c>
      <c r="AN1981" s="3">
        <f>IFERROR(K1981/J1981,"")</f>
        <v>0</v>
      </c>
      <c r="AO1981" s="3">
        <f>IFERROR(L1981/K1981,"")</f>
        <v>0</v>
      </c>
    </row>
    <row r="1982" spans="1:41">
      <c r="A1982" t="s">
        <v>3578</v>
      </c>
      <c r="D1982">
        <v>6200</v>
      </c>
      <c r="E1982" t="s">
        <v>324</v>
      </c>
      <c r="F1982" t="s">
        <v>2175</v>
      </c>
      <c r="I1982" t="b">
        <v>0</v>
      </c>
      <c r="J1982" s="2">
        <v>480</v>
      </c>
      <c r="K1982" s="2">
        <v>265</v>
      </c>
      <c r="L1982" s="2">
        <v>1</v>
      </c>
      <c r="M1982" s="2">
        <v>264</v>
      </c>
      <c r="N1982" s="2">
        <v>21</v>
      </c>
      <c r="O1982" s="2">
        <v>2</v>
      </c>
      <c r="P1982" s="2">
        <v>0</v>
      </c>
      <c r="Q1982" s="2">
        <v>0</v>
      </c>
      <c r="R1982" s="2">
        <v>0</v>
      </c>
      <c r="S1982" s="2">
        <v>0</v>
      </c>
      <c r="T1982" s="2">
        <v>12</v>
      </c>
      <c r="U1982" s="2">
        <v>0</v>
      </c>
      <c r="V1982" s="2">
        <v>0</v>
      </c>
      <c r="W1982" s="2">
        <v>0</v>
      </c>
      <c r="X1982" s="2">
        <v>0</v>
      </c>
      <c r="Y1982" s="2">
        <v>30</v>
      </c>
      <c r="Z1982" s="2">
        <v>55</v>
      </c>
      <c r="AA1982" s="2">
        <v>87</v>
      </c>
      <c r="AB1982" s="2">
        <v>1</v>
      </c>
      <c r="AC1982" s="2">
        <v>0</v>
      </c>
      <c r="AD1982" s="2">
        <v>0</v>
      </c>
      <c r="AE1982" s="2">
        <v>0</v>
      </c>
      <c r="AF1982" s="2">
        <v>0</v>
      </c>
      <c r="AG1982" s="2">
        <v>14</v>
      </c>
      <c r="AH1982" s="2">
        <v>2</v>
      </c>
      <c r="AI1982" s="2">
        <v>0</v>
      </c>
      <c r="AJ1982" s="2">
        <v>5</v>
      </c>
      <c r="AK1982" s="2">
        <v>8</v>
      </c>
      <c r="AL1982" s="2">
        <v>3</v>
      </c>
      <c r="AM1982" s="2">
        <v>24</v>
      </c>
      <c r="AN1982" s="3">
        <f>IFERROR(K1982/J1982,"")</f>
        <v>0</v>
      </c>
      <c r="AO1982" s="3">
        <f>IFERROR(L1982/K1982,"")</f>
        <v>0</v>
      </c>
    </row>
    <row r="1983" spans="1:41">
      <c r="A1983" t="s">
        <v>3579</v>
      </c>
      <c r="D1983">
        <v>6200</v>
      </c>
      <c r="E1983" t="s">
        <v>324</v>
      </c>
      <c r="F1983" t="s">
        <v>2177</v>
      </c>
      <c r="I1983" t="b">
        <v>0</v>
      </c>
      <c r="J1983" s="2">
        <v>631</v>
      </c>
      <c r="K1983" s="2">
        <v>518</v>
      </c>
      <c r="L1983" s="2">
        <v>5</v>
      </c>
      <c r="M1983" s="2">
        <v>513</v>
      </c>
      <c r="N1983" s="2">
        <v>138</v>
      </c>
      <c r="O1983" s="2">
        <v>1</v>
      </c>
      <c r="P1983" s="2">
        <v>0</v>
      </c>
      <c r="Q1983" s="2">
        <v>0</v>
      </c>
      <c r="R1983" s="2">
        <v>0</v>
      </c>
      <c r="S1983" s="2">
        <v>0</v>
      </c>
      <c r="T1983" s="2">
        <v>40</v>
      </c>
      <c r="U1983" s="2">
        <v>0</v>
      </c>
      <c r="V1983" s="2">
        <v>0</v>
      </c>
      <c r="W1983" s="2">
        <v>0</v>
      </c>
      <c r="X1983" s="2">
        <v>0</v>
      </c>
      <c r="Y1983" s="2">
        <v>56</v>
      </c>
      <c r="Z1983" s="2">
        <v>31</v>
      </c>
      <c r="AA1983" s="2">
        <v>100</v>
      </c>
      <c r="AB1983" s="2">
        <v>11</v>
      </c>
      <c r="AC1983" s="2">
        <v>0</v>
      </c>
      <c r="AD1983" s="2">
        <v>0</v>
      </c>
      <c r="AE1983" s="2">
        <v>0</v>
      </c>
      <c r="AF1983" s="2">
        <v>0</v>
      </c>
      <c r="AG1983" s="2">
        <v>75</v>
      </c>
      <c r="AH1983" s="2">
        <v>0</v>
      </c>
      <c r="AI1983" s="2">
        <v>1</v>
      </c>
      <c r="AJ1983" s="2">
        <v>3</v>
      </c>
      <c r="AK1983" s="2">
        <v>30</v>
      </c>
      <c r="AL1983" s="2">
        <v>1</v>
      </c>
      <c r="AM1983" s="2">
        <v>26</v>
      </c>
      <c r="AN1983" s="3">
        <f>IFERROR(K1983/J1983,"")</f>
        <v>0</v>
      </c>
      <c r="AO1983" s="3">
        <f>IFERROR(L1983/K1983,"")</f>
        <v>0</v>
      </c>
    </row>
    <row r="1984" spans="1:41">
      <c r="A1984" t="s">
        <v>3580</v>
      </c>
      <c r="D1984">
        <v>6200</v>
      </c>
      <c r="E1984" t="s">
        <v>324</v>
      </c>
      <c r="F1984" t="s">
        <v>2179</v>
      </c>
      <c r="I1984" t="b">
        <v>0</v>
      </c>
      <c r="J1984" s="2">
        <v>590</v>
      </c>
      <c r="K1984" s="2">
        <v>309</v>
      </c>
      <c r="L1984" s="2">
        <v>7</v>
      </c>
      <c r="M1984" s="2">
        <v>302</v>
      </c>
      <c r="N1984" s="2">
        <v>45</v>
      </c>
      <c r="O1984" s="2">
        <v>3</v>
      </c>
      <c r="P1984" s="2">
        <v>0</v>
      </c>
      <c r="Q1984" s="2">
        <v>0</v>
      </c>
      <c r="R1984" s="2">
        <v>0</v>
      </c>
      <c r="S1984" s="2">
        <v>0</v>
      </c>
      <c r="T1984" s="2">
        <v>18</v>
      </c>
      <c r="U1984" s="2">
        <v>0</v>
      </c>
      <c r="V1984" s="2">
        <v>0</v>
      </c>
      <c r="W1984" s="2">
        <v>0</v>
      </c>
      <c r="X1984" s="2">
        <v>0</v>
      </c>
      <c r="Y1984" s="2">
        <v>29</v>
      </c>
      <c r="Z1984" s="2">
        <v>56</v>
      </c>
      <c r="AA1984" s="2">
        <v>83</v>
      </c>
      <c r="AB1984" s="2">
        <v>5</v>
      </c>
      <c r="AC1984" s="2">
        <v>0</v>
      </c>
      <c r="AD1984" s="2">
        <v>0</v>
      </c>
      <c r="AE1984" s="2">
        <v>0</v>
      </c>
      <c r="AF1984" s="2">
        <v>0</v>
      </c>
      <c r="AG1984" s="2">
        <v>31</v>
      </c>
      <c r="AH1984" s="2">
        <v>0</v>
      </c>
      <c r="AI1984" s="2">
        <v>0</v>
      </c>
      <c r="AJ1984" s="2">
        <v>7</v>
      </c>
      <c r="AK1984" s="2">
        <v>2</v>
      </c>
      <c r="AL1984" s="2">
        <v>0</v>
      </c>
      <c r="AM1984" s="2">
        <v>23</v>
      </c>
      <c r="AN1984" s="3">
        <f>IFERROR(K1984/J1984,"")</f>
        <v>0</v>
      </c>
      <c r="AO1984" s="3">
        <f>IFERROR(L1984/K1984,"")</f>
        <v>0</v>
      </c>
    </row>
    <row r="1985" spans="1:41">
      <c r="A1985" t="s">
        <v>3581</v>
      </c>
      <c r="D1985">
        <v>6200</v>
      </c>
      <c r="E1985" t="s">
        <v>324</v>
      </c>
      <c r="F1985" t="s">
        <v>2181</v>
      </c>
      <c r="I1985" t="b">
        <v>0</v>
      </c>
      <c r="J1985" s="2">
        <v>481</v>
      </c>
      <c r="K1985" s="2">
        <v>298</v>
      </c>
      <c r="L1985" s="2">
        <v>4</v>
      </c>
      <c r="M1985" s="2">
        <v>294</v>
      </c>
      <c r="N1985" s="2">
        <v>33</v>
      </c>
      <c r="O1985" s="2">
        <v>5</v>
      </c>
      <c r="P1985" s="2">
        <v>0</v>
      </c>
      <c r="Q1985" s="2">
        <v>0</v>
      </c>
      <c r="R1985" s="2">
        <v>0</v>
      </c>
      <c r="S1985" s="2">
        <v>0</v>
      </c>
      <c r="T1985" s="2">
        <v>16</v>
      </c>
      <c r="U1985" s="2">
        <v>0</v>
      </c>
      <c r="V1985" s="2">
        <v>0</v>
      </c>
      <c r="W1985" s="2">
        <v>0</v>
      </c>
      <c r="X1985" s="2">
        <v>0</v>
      </c>
      <c r="Y1985" s="2">
        <v>48</v>
      </c>
      <c r="Z1985" s="2">
        <v>38</v>
      </c>
      <c r="AA1985" s="2">
        <v>81</v>
      </c>
      <c r="AB1985" s="2">
        <v>0</v>
      </c>
      <c r="AC1985" s="2">
        <v>0</v>
      </c>
      <c r="AD1985" s="2">
        <v>0</v>
      </c>
      <c r="AE1985" s="2">
        <v>0</v>
      </c>
      <c r="AF1985" s="2">
        <v>0</v>
      </c>
      <c r="AG1985" s="2">
        <v>24</v>
      </c>
      <c r="AH1985" s="2">
        <v>0</v>
      </c>
      <c r="AI1985" s="2">
        <v>0</v>
      </c>
      <c r="AJ1985" s="2">
        <v>6</v>
      </c>
      <c r="AK1985" s="2">
        <v>2</v>
      </c>
      <c r="AL1985" s="2">
        <v>0</v>
      </c>
      <c r="AM1985" s="2">
        <v>41</v>
      </c>
      <c r="AN1985" s="3">
        <f>IFERROR(K1985/J1985,"")</f>
        <v>0</v>
      </c>
      <c r="AO1985" s="3">
        <f>IFERROR(L1985/K1985,"")</f>
        <v>0</v>
      </c>
    </row>
    <row r="1986" spans="1:41">
      <c r="A1986" t="s">
        <v>3582</v>
      </c>
      <c r="D1986">
        <v>6200</v>
      </c>
      <c r="E1986" t="s">
        <v>324</v>
      </c>
      <c r="F1986" t="s">
        <v>2183</v>
      </c>
      <c r="I1986" t="b">
        <v>0</v>
      </c>
      <c r="J1986" s="2">
        <v>430</v>
      </c>
      <c r="K1986" s="2">
        <v>218</v>
      </c>
      <c r="L1986" s="2">
        <v>2</v>
      </c>
      <c r="M1986" s="2">
        <v>216</v>
      </c>
      <c r="N1986" s="2">
        <v>28</v>
      </c>
      <c r="O1986" s="2">
        <v>0</v>
      </c>
      <c r="P1986" s="2">
        <v>0</v>
      </c>
      <c r="Q1986" s="2">
        <v>0</v>
      </c>
      <c r="R1986" s="2">
        <v>0</v>
      </c>
      <c r="S1986" s="2">
        <v>0</v>
      </c>
      <c r="T1986" s="2">
        <v>7</v>
      </c>
      <c r="U1986" s="2">
        <v>0</v>
      </c>
      <c r="V1986" s="2">
        <v>0</v>
      </c>
      <c r="W1986" s="2">
        <v>0</v>
      </c>
      <c r="X1986" s="2">
        <v>0</v>
      </c>
      <c r="Y1986" s="2">
        <v>29</v>
      </c>
      <c r="Z1986" s="2">
        <v>24</v>
      </c>
      <c r="AA1986" s="2">
        <v>73</v>
      </c>
      <c r="AB1986" s="2">
        <v>2</v>
      </c>
      <c r="AC1986" s="2">
        <v>1</v>
      </c>
      <c r="AD1986" s="2">
        <v>0</v>
      </c>
      <c r="AE1986" s="2">
        <v>0</v>
      </c>
      <c r="AF1986" s="2">
        <v>0</v>
      </c>
      <c r="AG1986" s="2">
        <v>18</v>
      </c>
      <c r="AH1986" s="2">
        <v>0</v>
      </c>
      <c r="AI1986" s="2">
        <v>0</v>
      </c>
      <c r="AJ1986" s="2">
        <v>0</v>
      </c>
      <c r="AK1986" s="2">
        <v>9</v>
      </c>
      <c r="AL1986" s="2">
        <v>0</v>
      </c>
      <c r="AM1986" s="2">
        <v>25</v>
      </c>
      <c r="AN1986" s="3">
        <f>IFERROR(K1986/J1986,"")</f>
        <v>0</v>
      </c>
      <c r="AO1986" s="3">
        <f>IFERROR(L1986/K1986,"")</f>
        <v>0</v>
      </c>
    </row>
    <row r="1987" spans="1:41">
      <c r="A1987" t="s">
        <v>3583</v>
      </c>
      <c r="D1987">
        <v>6200</v>
      </c>
      <c r="E1987" t="s">
        <v>324</v>
      </c>
      <c r="F1987" t="s">
        <v>2185</v>
      </c>
      <c r="I1987" t="b">
        <v>0</v>
      </c>
      <c r="J1987" s="2">
        <v>653</v>
      </c>
      <c r="K1987" s="2">
        <v>492</v>
      </c>
      <c r="L1987" s="2">
        <v>4</v>
      </c>
      <c r="M1987" s="2">
        <v>488</v>
      </c>
      <c r="N1987" s="2">
        <v>21</v>
      </c>
      <c r="O1987" s="2">
        <v>75</v>
      </c>
      <c r="P1987" s="2">
        <v>0</v>
      </c>
      <c r="Q1987" s="2">
        <v>0</v>
      </c>
      <c r="R1987" s="2">
        <v>0</v>
      </c>
      <c r="S1987" s="2">
        <v>0</v>
      </c>
      <c r="T1987" s="2">
        <v>39</v>
      </c>
      <c r="U1987" s="2">
        <v>0</v>
      </c>
      <c r="V1987" s="2">
        <v>0</v>
      </c>
      <c r="W1987" s="2">
        <v>0</v>
      </c>
      <c r="X1987" s="2">
        <v>0</v>
      </c>
      <c r="Y1987" s="2">
        <v>20</v>
      </c>
      <c r="Z1987" s="2">
        <v>4</v>
      </c>
      <c r="AA1987" s="2">
        <v>87</v>
      </c>
      <c r="AB1987" s="2">
        <v>2</v>
      </c>
      <c r="AC1987" s="2">
        <v>0</v>
      </c>
      <c r="AD1987" s="2">
        <v>0</v>
      </c>
      <c r="AE1987" s="2">
        <v>0</v>
      </c>
      <c r="AF1987" s="2">
        <v>0</v>
      </c>
      <c r="AG1987" s="2">
        <v>20</v>
      </c>
      <c r="AH1987" s="2">
        <v>0</v>
      </c>
      <c r="AI1987" s="2">
        <v>0</v>
      </c>
      <c r="AJ1987" s="2">
        <v>1</v>
      </c>
      <c r="AK1987" s="2">
        <v>85</v>
      </c>
      <c r="AL1987" s="2">
        <v>0</v>
      </c>
      <c r="AM1987" s="2">
        <v>134</v>
      </c>
      <c r="AN1987" s="3">
        <f>IFERROR(K1987/J1987,"")</f>
        <v>0</v>
      </c>
      <c r="AO1987" s="3">
        <f>IFERROR(L1987/K1987,"")</f>
        <v>0</v>
      </c>
    </row>
    <row r="1988" spans="1:41">
      <c r="A1988" t="s">
        <v>3584</v>
      </c>
      <c r="D1988">
        <v>6200</v>
      </c>
      <c r="E1988" t="s">
        <v>324</v>
      </c>
      <c r="F1988" t="s">
        <v>2187</v>
      </c>
      <c r="I1988" t="b">
        <v>0</v>
      </c>
      <c r="J1988" s="2">
        <v>534</v>
      </c>
      <c r="K1988" s="2">
        <v>306</v>
      </c>
      <c r="L1988" s="2">
        <v>6</v>
      </c>
      <c r="M1988" s="2">
        <v>300</v>
      </c>
      <c r="N1988" s="2">
        <v>41</v>
      </c>
      <c r="O1988" s="2">
        <v>2</v>
      </c>
      <c r="P1988" s="2">
        <v>0</v>
      </c>
      <c r="Q1988" s="2">
        <v>0</v>
      </c>
      <c r="R1988" s="2">
        <v>0</v>
      </c>
      <c r="S1988" s="2">
        <v>0</v>
      </c>
      <c r="T1988" s="2">
        <v>7</v>
      </c>
      <c r="U1988" s="2">
        <v>0</v>
      </c>
      <c r="V1988" s="2">
        <v>0</v>
      </c>
      <c r="W1988" s="2">
        <v>0</v>
      </c>
      <c r="X1988" s="2">
        <v>0</v>
      </c>
      <c r="Y1988" s="2">
        <v>47</v>
      </c>
      <c r="Z1988" s="2">
        <v>30</v>
      </c>
      <c r="AA1988" s="2">
        <v>104</v>
      </c>
      <c r="AB1988" s="2">
        <v>6</v>
      </c>
      <c r="AC1988" s="2">
        <v>0</v>
      </c>
      <c r="AD1988" s="2">
        <v>0</v>
      </c>
      <c r="AE1988" s="2">
        <v>0</v>
      </c>
      <c r="AF1988" s="2">
        <v>0</v>
      </c>
      <c r="AG1988" s="2">
        <v>30</v>
      </c>
      <c r="AH1988" s="2">
        <v>0</v>
      </c>
      <c r="AI1988" s="2">
        <v>0</v>
      </c>
      <c r="AJ1988" s="2">
        <v>3</v>
      </c>
      <c r="AK1988" s="2">
        <v>13</v>
      </c>
      <c r="AL1988" s="2">
        <v>0</v>
      </c>
      <c r="AM1988" s="2">
        <v>17</v>
      </c>
      <c r="AN1988" s="3">
        <f>IFERROR(K1988/J1988,"")</f>
        <v>0</v>
      </c>
      <c r="AO1988" s="3">
        <f>IFERROR(L1988/K1988,"")</f>
        <v>0</v>
      </c>
    </row>
    <row r="1989" spans="1:41">
      <c r="A1989" t="s">
        <v>3585</v>
      </c>
      <c r="D1989">
        <v>6200</v>
      </c>
      <c r="E1989" t="s">
        <v>324</v>
      </c>
      <c r="F1989" t="s">
        <v>2189</v>
      </c>
      <c r="I1989" t="b">
        <v>0</v>
      </c>
      <c r="J1989" s="2">
        <v>674</v>
      </c>
      <c r="K1989" s="2">
        <v>396</v>
      </c>
      <c r="L1989" s="2">
        <v>6</v>
      </c>
      <c r="M1989" s="2">
        <v>390</v>
      </c>
      <c r="N1989" s="2">
        <v>58</v>
      </c>
      <c r="O1989" s="2">
        <v>8</v>
      </c>
      <c r="P1989" s="2">
        <v>0</v>
      </c>
      <c r="Q1989" s="2">
        <v>0</v>
      </c>
      <c r="R1989" s="2">
        <v>0</v>
      </c>
      <c r="S1989" s="2">
        <v>0</v>
      </c>
      <c r="T1989" s="2">
        <v>22</v>
      </c>
      <c r="U1989" s="2">
        <v>0</v>
      </c>
      <c r="V1989" s="2">
        <v>0</v>
      </c>
      <c r="W1989" s="2">
        <v>0</v>
      </c>
      <c r="X1989" s="2">
        <v>0</v>
      </c>
      <c r="Y1989" s="2">
        <v>48</v>
      </c>
      <c r="Z1989" s="2">
        <v>42</v>
      </c>
      <c r="AA1989" s="2">
        <v>136</v>
      </c>
      <c r="AB1989" s="2">
        <v>2</v>
      </c>
      <c r="AC1989" s="2">
        <v>0</v>
      </c>
      <c r="AD1989" s="2">
        <v>1</v>
      </c>
      <c r="AE1989" s="2">
        <v>1</v>
      </c>
      <c r="AF1989" s="2">
        <v>0</v>
      </c>
      <c r="AG1989" s="2">
        <v>37</v>
      </c>
      <c r="AH1989" s="2">
        <v>0</v>
      </c>
      <c r="AI1989" s="2">
        <v>0</v>
      </c>
      <c r="AJ1989" s="2">
        <v>2</v>
      </c>
      <c r="AK1989" s="2">
        <v>5</v>
      </c>
      <c r="AL1989" s="2">
        <v>0</v>
      </c>
      <c r="AM1989" s="2">
        <v>28</v>
      </c>
      <c r="AN1989" s="3">
        <f>IFERROR(K1989/J1989,"")</f>
        <v>0</v>
      </c>
      <c r="AO1989" s="3">
        <f>IFERROR(L1989/K1989,"")</f>
        <v>0</v>
      </c>
    </row>
    <row r="1990" spans="1:41">
      <c r="A1990" t="s">
        <v>3586</v>
      </c>
      <c r="D1990">
        <v>6200</v>
      </c>
      <c r="E1990" t="s">
        <v>324</v>
      </c>
      <c r="F1990" t="s">
        <v>2191</v>
      </c>
      <c r="I1990" t="b">
        <v>0</v>
      </c>
      <c r="J1990" s="2">
        <v>717</v>
      </c>
      <c r="K1990" s="2">
        <v>399</v>
      </c>
      <c r="L1990" s="2">
        <v>3</v>
      </c>
      <c r="M1990" s="2">
        <v>396</v>
      </c>
      <c r="N1990" s="2">
        <v>71</v>
      </c>
      <c r="O1990" s="2">
        <v>7</v>
      </c>
      <c r="P1990" s="2">
        <v>0</v>
      </c>
      <c r="Q1990" s="2">
        <v>0</v>
      </c>
      <c r="R1990" s="2">
        <v>0</v>
      </c>
      <c r="S1990" s="2">
        <v>0</v>
      </c>
      <c r="T1990" s="2">
        <v>23</v>
      </c>
      <c r="U1990" s="2">
        <v>0</v>
      </c>
      <c r="V1990" s="2">
        <v>0</v>
      </c>
      <c r="W1990" s="2">
        <v>0</v>
      </c>
      <c r="X1990" s="2">
        <v>0</v>
      </c>
      <c r="Y1990" s="2">
        <v>52</v>
      </c>
      <c r="Z1990" s="2">
        <v>31</v>
      </c>
      <c r="AA1990" s="2">
        <v>109</v>
      </c>
      <c r="AB1990" s="2">
        <v>9</v>
      </c>
      <c r="AC1990" s="2">
        <v>0</v>
      </c>
      <c r="AD1990" s="2">
        <v>0</v>
      </c>
      <c r="AE1990" s="2">
        <v>0</v>
      </c>
      <c r="AF1990" s="2">
        <v>0</v>
      </c>
      <c r="AG1990" s="2">
        <v>44</v>
      </c>
      <c r="AH1990" s="2">
        <v>0</v>
      </c>
      <c r="AI1990" s="2">
        <v>0</v>
      </c>
      <c r="AJ1990" s="2">
        <v>9</v>
      </c>
      <c r="AK1990" s="2">
        <v>18</v>
      </c>
      <c r="AL1990" s="2">
        <v>0</v>
      </c>
      <c r="AM1990" s="2">
        <v>23</v>
      </c>
      <c r="AN1990" s="3">
        <f>IFERROR(K1990/J1990,"")</f>
        <v>0</v>
      </c>
      <c r="AO1990" s="3">
        <f>IFERROR(L1990/K1990,"")</f>
        <v>0</v>
      </c>
    </row>
    <row r="1991" spans="1:41">
      <c r="A1991" t="s">
        <v>3587</v>
      </c>
      <c r="D1991">
        <v>6200</v>
      </c>
      <c r="E1991" t="s">
        <v>324</v>
      </c>
      <c r="F1991" t="s">
        <v>2193</v>
      </c>
      <c r="I1991" t="b">
        <v>0</v>
      </c>
      <c r="J1991" s="2">
        <v>505</v>
      </c>
      <c r="K1991" s="2">
        <v>316</v>
      </c>
      <c r="L1991" s="2">
        <v>6</v>
      </c>
      <c r="M1991" s="2">
        <v>310</v>
      </c>
      <c r="N1991" s="2">
        <v>48</v>
      </c>
      <c r="O1991" s="2">
        <v>9</v>
      </c>
      <c r="P1991" s="2">
        <v>0</v>
      </c>
      <c r="Q1991" s="2">
        <v>0</v>
      </c>
      <c r="R1991" s="2">
        <v>0</v>
      </c>
      <c r="S1991" s="2">
        <v>0</v>
      </c>
      <c r="T1991" s="2">
        <v>20</v>
      </c>
      <c r="U1991" s="2">
        <v>0</v>
      </c>
      <c r="V1991" s="2">
        <v>0</v>
      </c>
      <c r="W1991" s="2">
        <v>0</v>
      </c>
      <c r="X1991" s="2">
        <v>0</v>
      </c>
      <c r="Y1991" s="2">
        <v>45</v>
      </c>
      <c r="Z1991" s="2">
        <v>30</v>
      </c>
      <c r="AA1991" s="2">
        <v>99</v>
      </c>
      <c r="AB1991" s="2">
        <v>11</v>
      </c>
      <c r="AC1991" s="2">
        <v>0</v>
      </c>
      <c r="AD1991" s="2">
        <v>0</v>
      </c>
      <c r="AE1991" s="2">
        <v>0</v>
      </c>
      <c r="AF1991" s="2">
        <v>0</v>
      </c>
      <c r="AG1991" s="2">
        <v>33</v>
      </c>
      <c r="AH1991" s="2">
        <v>0</v>
      </c>
      <c r="AI1991" s="2">
        <v>0</v>
      </c>
      <c r="AJ1991" s="2">
        <v>1</v>
      </c>
      <c r="AK1991" s="2">
        <v>1</v>
      </c>
      <c r="AL1991" s="2">
        <v>0</v>
      </c>
      <c r="AM1991" s="2">
        <v>13</v>
      </c>
      <c r="AN1991" s="3">
        <f>IFERROR(K1991/J1991,"")</f>
        <v>0</v>
      </c>
      <c r="AO1991" s="3">
        <f>IFERROR(L1991/K1991,"")</f>
        <v>0</v>
      </c>
    </row>
    <row r="1992" spans="1:41">
      <c r="A1992" t="s">
        <v>3588</v>
      </c>
      <c r="D1992">
        <v>6200</v>
      </c>
      <c r="E1992" t="s">
        <v>324</v>
      </c>
      <c r="F1992" t="s">
        <v>2195</v>
      </c>
      <c r="I1992" t="b">
        <v>0</v>
      </c>
      <c r="J1992" s="2">
        <v>718</v>
      </c>
      <c r="K1992" s="2">
        <v>415</v>
      </c>
      <c r="L1992" s="2">
        <v>4</v>
      </c>
      <c r="M1992" s="2">
        <v>411</v>
      </c>
      <c r="N1992" s="2">
        <v>65</v>
      </c>
      <c r="O1992" s="2">
        <v>0</v>
      </c>
      <c r="P1992" s="2">
        <v>1</v>
      </c>
      <c r="Q1992" s="2">
        <v>0</v>
      </c>
      <c r="R1992" s="2">
        <v>0</v>
      </c>
      <c r="S1992" s="2">
        <v>0</v>
      </c>
      <c r="T1992" s="2">
        <v>28</v>
      </c>
      <c r="U1992" s="2">
        <v>0</v>
      </c>
      <c r="V1992" s="2">
        <v>0</v>
      </c>
      <c r="W1992" s="2">
        <v>0</v>
      </c>
      <c r="X1992" s="2">
        <v>0</v>
      </c>
      <c r="Y1992" s="2">
        <v>47</v>
      </c>
      <c r="Z1992" s="2">
        <v>50</v>
      </c>
      <c r="AA1992" s="2">
        <v>137</v>
      </c>
      <c r="AB1992" s="2">
        <v>7</v>
      </c>
      <c r="AC1992" s="2">
        <v>1</v>
      </c>
      <c r="AD1992" s="2">
        <v>0</v>
      </c>
      <c r="AE1992" s="2">
        <v>0</v>
      </c>
      <c r="AF1992" s="2">
        <v>0</v>
      </c>
      <c r="AG1992" s="2">
        <v>34</v>
      </c>
      <c r="AH1992" s="2">
        <v>0</v>
      </c>
      <c r="AI1992" s="2">
        <v>0</v>
      </c>
      <c r="AJ1992" s="2">
        <v>9</v>
      </c>
      <c r="AK1992" s="2">
        <v>10</v>
      </c>
      <c r="AL1992" s="2">
        <v>0</v>
      </c>
      <c r="AM1992" s="2">
        <v>22</v>
      </c>
      <c r="AN1992" s="3">
        <f>IFERROR(K1992/J1992,"")</f>
        <v>0</v>
      </c>
      <c r="AO1992" s="3">
        <f>IFERROR(L1992/K1992,"")</f>
        <v>0</v>
      </c>
    </row>
    <row r="1993" spans="1:41">
      <c r="A1993" t="s">
        <v>3589</v>
      </c>
      <c r="D1993">
        <v>6200</v>
      </c>
      <c r="E1993" t="s">
        <v>324</v>
      </c>
      <c r="F1993" t="s">
        <v>2197</v>
      </c>
      <c r="I1993" t="b">
        <v>0</v>
      </c>
      <c r="J1993" s="2">
        <v>646</v>
      </c>
      <c r="K1993" s="2">
        <v>462</v>
      </c>
      <c r="L1993" s="2">
        <v>2</v>
      </c>
      <c r="M1993" s="2">
        <v>460</v>
      </c>
      <c r="N1993" s="2">
        <v>82</v>
      </c>
      <c r="O1993" s="2">
        <v>1</v>
      </c>
      <c r="P1993" s="2">
        <v>0</v>
      </c>
      <c r="Q1993" s="2">
        <v>1</v>
      </c>
      <c r="R1993" s="2">
        <v>0</v>
      </c>
      <c r="S1993" s="2">
        <v>0</v>
      </c>
      <c r="T1993" s="2">
        <v>40</v>
      </c>
      <c r="U1993" s="2">
        <v>0</v>
      </c>
      <c r="V1993" s="2">
        <v>0</v>
      </c>
      <c r="W1993" s="2">
        <v>0</v>
      </c>
      <c r="X1993" s="2">
        <v>0</v>
      </c>
      <c r="Y1993" s="2">
        <v>73</v>
      </c>
      <c r="Z1993" s="2">
        <v>28</v>
      </c>
      <c r="AA1993" s="2">
        <v>141</v>
      </c>
      <c r="AB1993" s="2">
        <v>8</v>
      </c>
      <c r="AC1993" s="2">
        <v>0</v>
      </c>
      <c r="AD1993" s="2">
        <v>0</v>
      </c>
      <c r="AE1993" s="2">
        <v>0</v>
      </c>
      <c r="AF1993" s="2">
        <v>0</v>
      </c>
      <c r="AG1993" s="2">
        <v>63</v>
      </c>
      <c r="AH1993" s="2">
        <v>0</v>
      </c>
      <c r="AI1993" s="2">
        <v>0</v>
      </c>
      <c r="AJ1993" s="2">
        <v>3</v>
      </c>
      <c r="AK1993" s="2">
        <v>10</v>
      </c>
      <c r="AL1993" s="2">
        <v>0</v>
      </c>
      <c r="AM1993" s="2">
        <v>10</v>
      </c>
      <c r="AN1993" s="3">
        <f>IFERROR(K1993/J1993,"")</f>
        <v>0</v>
      </c>
      <c r="AO1993" s="3">
        <f>IFERROR(L1993/K1993,"")</f>
        <v>0</v>
      </c>
    </row>
    <row r="1994" spans="1:41">
      <c r="A1994" t="s">
        <v>3590</v>
      </c>
      <c r="D1994">
        <v>6200</v>
      </c>
      <c r="E1994" t="s">
        <v>324</v>
      </c>
      <c r="F1994" t="s">
        <v>2199</v>
      </c>
      <c r="I1994" t="b">
        <v>0</v>
      </c>
      <c r="J1994" s="2">
        <v>514</v>
      </c>
      <c r="K1994" s="2">
        <v>244</v>
      </c>
      <c r="L1994" s="2">
        <v>0</v>
      </c>
      <c r="M1994" s="2">
        <v>244</v>
      </c>
      <c r="N1994" s="2">
        <v>28</v>
      </c>
      <c r="O1994" s="2">
        <v>1</v>
      </c>
      <c r="P1994" s="2">
        <v>0</v>
      </c>
      <c r="Q1994" s="2">
        <v>0</v>
      </c>
      <c r="R1994" s="2">
        <v>0</v>
      </c>
      <c r="S1994" s="2">
        <v>0</v>
      </c>
      <c r="T1994" s="2">
        <v>15</v>
      </c>
      <c r="U1994" s="2">
        <v>0</v>
      </c>
      <c r="V1994" s="2">
        <v>0</v>
      </c>
      <c r="W1994" s="2">
        <v>0</v>
      </c>
      <c r="X1994" s="2">
        <v>0</v>
      </c>
      <c r="Y1994" s="2">
        <v>30</v>
      </c>
      <c r="Z1994" s="2">
        <v>40</v>
      </c>
      <c r="AA1994" s="2">
        <v>69</v>
      </c>
      <c r="AB1994" s="2">
        <v>6</v>
      </c>
      <c r="AC1994" s="2">
        <v>0</v>
      </c>
      <c r="AD1994" s="2">
        <v>0</v>
      </c>
      <c r="AE1994" s="2">
        <v>0</v>
      </c>
      <c r="AF1994" s="2">
        <v>0</v>
      </c>
      <c r="AG1994" s="2">
        <v>16</v>
      </c>
      <c r="AH1994" s="2">
        <v>0</v>
      </c>
      <c r="AI1994" s="2">
        <v>1</v>
      </c>
      <c r="AJ1994" s="2">
        <v>5</v>
      </c>
      <c r="AK1994" s="2">
        <v>5</v>
      </c>
      <c r="AL1994" s="2">
        <v>0</v>
      </c>
      <c r="AM1994" s="2">
        <v>28</v>
      </c>
      <c r="AN1994" s="3">
        <f>IFERROR(K1994/J1994,"")</f>
        <v>0</v>
      </c>
      <c r="AO1994" s="3">
        <f>IFERROR(L1994/K1994,"")</f>
        <v>0</v>
      </c>
    </row>
    <row r="1995" spans="1:41">
      <c r="A1995" t="s">
        <v>3591</v>
      </c>
      <c r="D1995">
        <v>6200</v>
      </c>
      <c r="E1995" t="s">
        <v>324</v>
      </c>
      <c r="F1995" t="s">
        <v>2201</v>
      </c>
      <c r="I1995" t="b">
        <v>0</v>
      </c>
      <c r="J1995" s="2">
        <v>599</v>
      </c>
      <c r="K1995" s="2">
        <v>231</v>
      </c>
      <c r="L1995" s="2">
        <v>9</v>
      </c>
      <c r="M1995" s="2">
        <v>222</v>
      </c>
      <c r="N1995" s="2">
        <v>23</v>
      </c>
      <c r="O1995" s="2">
        <v>2</v>
      </c>
      <c r="P1995" s="2">
        <v>1</v>
      </c>
      <c r="Q1995" s="2">
        <v>0</v>
      </c>
      <c r="R1995" s="2">
        <v>0</v>
      </c>
      <c r="S1995" s="2">
        <v>0</v>
      </c>
      <c r="T1995" s="2">
        <v>9</v>
      </c>
      <c r="U1995" s="2">
        <v>0</v>
      </c>
      <c r="V1995" s="2">
        <v>0</v>
      </c>
      <c r="W1995" s="2">
        <v>0</v>
      </c>
      <c r="X1995" s="2">
        <v>0</v>
      </c>
      <c r="Y1995" s="2">
        <v>24</v>
      </c>
      <c r="Z1995" s="2">
        <v>50</v>
      </c>
      <c r="AA1995" s="2">
        <v>67</v>
      </c>
      <c r="AB1995" s="2">
        <v>4</v>
      </c>
      <c r="AC1995" s="2">
        <v>0</v>
      </c>
      <c r="AD1995" s="2">
        <v>0</v>
      </c>
      <c r="AE1995" s="2">
        <v>0</v>
      </c>
      <c r="AF1995" s="2">
        <v>0</v>
      </c>
      <c r="AG1995" s="2">
        <v>24</v>
      </c>
      <c r="AH1995" s="2">
        <v>0</v>
      </c>
      <c r="AI1995" s="2">
        <v>0</v>
      </c>
      <c r="AJ1995" s="2">
        <v>4</v>
      </c>
      <c r="AK1995" s="2">
        <v>7</v>
      </c>
      <c r="AL1995" s="2">
        <v>1</v>
      </c>
      <c r="AM1995" s="2">
        <v>6</v>
      </c>
      <c r="AN1995" s="3">
        <f>IFERROR(K1995/J1995,"")</f>
        <v>0</v>
      </c>
      <c r="AO1995" s="3">
        <f>IFERROR(L1995/K1995,"")</f>
        <v>0</v>
      </c>
    </row>
    <row r="1996" spans="1:41">
      <c r="A1996" t="s">
        <v>3592</v>
      </c>
      <c r="D1996">
        <v>6200</v>
      </c>
      <c r="E1996" t="s">
        <v>324</v>
      </c>
      <c r="F1996" t="s">
        <v>2203</v>
      </c>
      <c r="I1996" t="b">
        <v>0</v>
      </c>
      <c r="J1996" s="2">
        <v>521</v>
      </c>
      <c r="K1996" s="2">
        <v>296</v>
      </c>
      <c r="L1996" s="2">
        <v>0</v>
      </c>
      <c r="M1996" s="2">
        <v>296</v>
      </c>
      <c r="N1996" s="2">
        <v>50</v>
      </c>
      <c r="O1996" s="2">
        <v>4</v>
      </c>
      <c r="P1996" s="2">
        <v>3</v>
      </c>
      <c r="Q1996" s="2">
        <v>1</v>
      </c>
      <c r="R1996" s="2">
        <v>0</v>
      </c>
      <c r="S1996" s="2">
        <v>0</v>
      </c>
      <c r="T1996" s="2">
        <v>16</v>
      </c>
      <c r="U1996" s="2">
        <v>0</v>
      </c>
      <c r="V1996" s="2">
        <v>0</v>
      </c>
      <c r="W1996" s="2">
        <v>0</v>
      </c>
      <c r="X1996" s="2">
        <v>0</v>
      </c>
      <c r="Y1996" s="2">
        <v>38</v>
      </c>
      <c r="Z1996" s="2">
        <v>28</v>
      </c>
      <c r="AA1996" s="2">
        <v>98</v>
      </c>
      <c r="AB1996" s="2">
        <v>4</v>
      </c>
      <c r="AC1996" s="2">
        <v>0</v>
      </c>
      <c r="AD1996" s="2">
        <v>0</v>
      </c>
      <c r="AE1996" s="2">
        <v>0</v>
      </c>
      <c r="AF1996" s="2">
        <v>0</v>
      </c>
      <c r="AG1996" s="2">
        <v>35</v>
      </c>
      <c r="AH1996" s="2">
        <v>0</v>
      </c>
      <c r="AI1996" s="2">
        <v>1</v>
      </c>
      <c r="AJ1996" s="2">
        <v>2</v>
      </c>
      <c r="AK1996" s="2">
        <v>4</v>
      </c>
      <c r="AL1996" s="2">
        <v>0</v>
      </c>
      <c r="AM1996" s="2">
        <v>12</v>
      </c>
      <c r="AN1996" s="3">
        <f>IFERROR(K1996/J1996,"")</f>
        <v>0</v>
      </c>
      <c r="AO1996" s="3">
        <f>IFERROR(L1996/K1996,"")</f>
        <v>0</v>
      </c>
    </row>
    <row r="1997" spans="1:41">
      <c r="A1997" t="s">
        <v>3593</v>
      </c>
      <c r="D1997">
        <v>6200</v>
      </c>
      <c r="E1997" t="s">
        <v>324</v>
      </c>
      <c r="F1997" t="s">
        <v>2205</v>
      </c>
      <c r="I1997" t="b">
        <v>0</v>
      </c>
      <c r="J1997" s="2">
        <v>554</v>
      </c>
      <c r="K1997" s="2">
        <v>283</v>
      </c>
      <c r="L1997" s="2">
        <v>3</v>
      </c>
      <c r="M1997" s="2">
        <v>280</v>
      </c>
      <c r="N1997" s="2">
        <v>49</v>
      </c>
      <c r="O1997" s="2">
        <v>2</v>
      </c>
      <c r="P1997" s="2">
        <v>0</v>
      </c>
      <c r="Q1997" s="2">
        <v>0</v>
      </c>
      <c r="R1997" s="2">
        <v>0</v>
      </c>
      <c r="S1997" s="2">
        <v>0</v>
      </c>
      <c r="T1997" s="2">
        <v>16</v>
      </c>
      <c r="U1997" s="2">
        <v>0</v>
      </c>
      <c r="V1997" s="2">
        <v>0</v>
      </c>
      <c r="W1997" s="2">
        <v>0</v>
      </c>
      <c r="X1997" s="2">
        <v>0</v>
      </c>
      <c r="Y1997" s="2">
        <v>28</v>
      </c>
      <c r="Z1997" s="2">
        <v>57</v>
      </c>
      <c r="AA1997" s="2">
        <v>64</v>
      </c>
      <c r="AB1997" s="2">
        <v>6</v>
      </c>
      <c r="AC1997" s="2">
        <v>0</v>
      </c>
      <c r="AD1997" s="2">
        <v>0</v>
      </c>
      <c r="AE1997" s="2">
        <v>0</v>
      </c>
      <c r="AF1997" s="2">
        <v>0</v>
      </c>
      <c r="AG1997" s="2">
        <v>28</v>
      </c>
      <c r="AH1997" s="2">
        <v>0</v>
      </c>
      <c r="AI1997" s="2">
        <v>1</v>
      </c>
      <c r="AJ1997" s="2">
        <v>6</v>
      </c>
      <c r="AK1997" s="2">
        <v>7</v>
      </c>
      <c r="AL1997" s="2">
        <v>0</v>
      </c>
      <c r="AM1997" s="2">
        <v>16</v>
      </c>
      <c r="AN1997" s="3">
        <f>IFERROR(K1997/J1997,"")</f>
        <v>0</v>
      </c>
      <c r="AO1997" s="3">
        <f>IFERROR(L1997/K1997,"")</f>
        <v>0</v>
      </c>
    </row>
    <row r="1998" spans="1:41">
      <c r="A1998" t="s">
        <v>3594</v>
      </c>
      <c r="D1998">
        <v>6200</v>
      </c>
      <c r="E1998" t="s">
        <v>324</v>
      </c>
      <c r="F1998" t="s">
        <v>2207</v>
      </c>
      <c r="I1998" t="b">
        <v>0</v>
      </c>
      <c r="J1998" s="2">
        <v>675</v>
      </c>
      <c r="K1998" s="2">
        <v>342</v>
      </c>
      <c r="L1998" s="2">
        <v>7</v>
      </c>
      <c r="M1998" s="2">
        <v>335</v>
      </c>
      <c r="N1998" s="2">
        <v>42</v>
      </c>
      <c r="O1998" s="2">
        <v>0</v>
      </c>
      <c r="P1998" s="2">
        <v>0</v>
      </c>
      <c r="Q1998" s="2">
        <v>0</v>
      </c>
      <c r="R1998" s="2">
        <v>0</v>
      </c>
      <c r="S1998" s="2">
        <v>0</v>
      </c>
      <c r="T1998" s="2">
        <v>17</v>
      </c>
      <c r="U1998" s="2">
        <v>0</v>
      </c>
      <c r="V1998" s="2">
        <v>0</v>
      </c>
      <c r="W1998" s="2">
        <v>0</v>
      </c>
      <c r="X1998" s="2">
        <v>0</v>
      </c>
      <c r="Y1998" s="2">
        <v>50</v>
      </c>
      <c r="Z1998" s="2">
        <v>47</v>
      </c>
      <c r="AA1998" s="2">
        <v>117</v>
      </c>
      <c r="AB1998" s="2">
        <v>5</v>
      </c>
      <c r="AC1998" s="2">
        <v>0</v>
      </c>
      <c r="AD1998" s="2">
        <v>0</v>
      </c>
      <c r="AE1998" s="2">
        <v>0</v>
      </c>
      <c r="AF1998" s="2">
        <v>0</v>
      </c>
      <c r="AG1998" s="2">
        <v>14</v>
      </c>
      <c r="AH1998" s="2">
        <v>0</v>
      </c>
      <c r="AI1998" s="2">
        <v>0</v>
      </c>
      <c r="AJ1998" s="2">
        <v>7</v>
      </c>
      <c r="AK1998" s="2">
        <v>10</v>
      </c>
      <c r="AL1998" s="2">
        <v>1</v>
      </c>
      <c r="AM1998" s="2">
        <v>25</v>
      </c>
      <c r="AN1998" s="3">
        <f>IFERROR(K1998/J1998,"")</f>
        <v>0</v>
      </c>
      <c r="AO1998" s="3">
        <f>IFERROR(L1998/K1998,"")</f>
        <v>0</v>
      </c>
    </row>
    <row r="1999" spans="1:41">
      <c r="A1999" t="s">
        <v>3595</v>
      </c>
      <c r="D1999">
        <v>6200</v>
      </c>
      <c r="E1999" t="s">
        <v>324</v>
      </c>
      <c r="F1999" t="s">
        <v>2209</v>
      </c>
      <c r="I1999" t="b">
        <v>0</v>
      </c>
      <c r="J1999" s="2">
        <v>485</v>
      </c>
      <c r="K1999" s="2">
        <v>255</v>
      </c>
      <c r="L1999" s="2">
        <v>6</v>
      </c>
      <c r="M1999" s="2">
        <v>249</v>
      </c>
      <c r="N1999" s="2">
        <v>29</v>
      </c>
      <c r="O1999" s="2">
        <v>2</v>
      </c>
      <c r="P1999" s="2">
        <v>1</v>
      </c>
      <c r="Q1999" s="2">
        <v>0</v>
      </c>
      <c r="R1999" s="2">
        <v>0</v>
      </c>
      <c r="S1999" s="2">
        <v>0</v>
      </c>
      <c r="T1999" s="2">
        <v>19</v>
      </c>
      <c r="U1999" s="2">
        <v>1</v>
      </c>
      <c r="V1999" s="2">
        <v>0</v>
      </c>
      <c r="W1999" s="2">
        <v>0</v>
      </c>
      <c r="X1999" s="2">
        <v>0</v>
      </c>
      <c r="Y1999" s="2">
        <v>24</v>
      </c>
      <c r="Z1999" s="2">
        <v>36</v>
      </c>
      <c r="AA1999" s="2">
        <v>75</v>
      </c>
      <c r="AB1999" s="2">
        <v>4</v>
      </c>
      <c r="AC1999" s="2">
        <v>1</v>
      </c>
      <c r="AD1999" s="2">
        <v>0</v>
      </c>
      <c r="AE1999" s="2">
        <v>0</v>
      </c>
      <c r="AF1999" s="2">
        <v>0</v>
      </c>
      <c r="AG1999" s="2">
        <v>31</v>
      </c>
      <c r="AH1999" s="2">
        <v>0</v>
      </c>
      <c r="AI1999" s="2">
        <v>0</v>
      </c>
      <c r="AJ1999" s="2">
        <v>5</v>
      </c>
      <c r="AK1999" s="2">
        <v>10</v>
      </c>
      <c r="AL1999" s="2">
        <v>0</v>
      </c>
      <c r="AM1999" s="2">
        <v>11</v>
      </c>
      <c r="AN1999" s="3">
        <f>IFERROR(K1999/J1999,"")</f>
        <v>0</v>
      </c>
      <c r="AO1999" s="3">
        <f>IFERROR(L1999/K1999,"")</f>
        <v>0</v>
      </c>
    </row>
    <row r="2000" spans="1:41">
      <c r="A2000" t="s">
        <v>3596</v>
      </c>
      <c r="D2000">
        <v>6200</v>
      </c>
      <c r="E2000" t="s">
        <v>324</v>
      </c>
      <c r="F2000" t="s">
        <v>2211</v>
      </c>
      <c r="I2000" t="b">
        <v>0</v>
      </c>
      <c r="J2000" s="2">
        <v>464</v>
      </c>
      <c r="K2000" s="2">
        <v>270</v>
      </c>
      <c r="L2000" s="2">
        <v>2</v>
      </c>
      <c r="M2000" s="2">
        <v>268</v>
      </c>
      <c r="N2000" s="2">
        <v>71</v>
      </c>
      <c r="O2000" s="2">
        <v>0</v>
      </c>
      <c r="P2000" s="2">
        <v>10</v>
      </c>
      <c r="Q2000" s="2">
        <v>0</v>
      </c>
      <c r="R2000" s="2">
        <v>0</v>
      </c>
      <c r="S2000" s="2">
        <v>0</v>
      </c>
      <c r="T2000" s="2">
        <v>15</v>
      </c>
      <c r="U2000" s="2">
        <v>0</v>
      </c>
      <c r="V2000" s="2">
        <v>0</v>
      </c>
      <c r="W2000" s="2">
        <v>0</v>
      </c>
      <c r="X2000" s="2">
        <v>0</v>
      </c>
      <c r="Y2000" s="2">
        <v>30</v>
      </c>
      <c r="Z2000" s="2">
        <v>22</v>
      </c>
      <c r="AA2000" s="2">
        <v>74</v>
      </c>
      <c r="AB2000" s="2">
        <v>1</v>
      </c>
      <c r="AC2000" s="2">
        <v>0</v>
      </c>
      <c r="AD2000" s="2">
        <v>0</v>
      </c>
      <c r="AE2000" s="2">
        <v>0</v>
      </c>
      <c r="AF2000" s="2">
        <v>0</v>
      </c>
      <c r="AG2000" s="2">
        <v>28</v>
      </c>
      <c r="AH2000" s="2">
        <v>0</v>
      </c>
      <c r="AI2000" s="2">
        <v>0</v>
      </c>
      <c r="AJ2000" s="2">
        <v>3</v>
      </c>
      <c r="AK2000" s="2">
        <v>2</v>
      </c>
      <c r="AL2000" s="2">
        <v>0</v>
      </c>
      <c r="AM2000" s="2">
        <v>12</v>
      </c>
      <c r="AN2000" s="3">
        <f>IFERROR(K2000/J2000,"")</f>
        <v>0</v>
      </c>
      <c r="AO2000" s="3">
        <f>IFERROR(L2000/K2000,"")</f>
        <v>0</v>
      </c>
    </row>
    <row r="2001" spans="1:41">
      <c r="A2001" t="s">
        <v>3597</v>
      </c>
      <c r="D2001">
        <v>6200</v>
      </c>
      <c r="E2001" t="s">
        <v>324</v>
      </c>
      <c r="F2001" t="s">
        <v>2213</v>
      </c>
      <c r="I2001" t="b">
        <v>0</v>
      </c>
      <c r="J2001" s="2">
        <v>513</v>
      </c>
      <c r="K2001" s="2">
        <v>211</v>
      </c>
      <c r="L2001" s="2">
        <v>4</v>
      </c>
      <c r="M2001" s="2">
        <v>207</v>
      </c>
      <c r="N2001" s="2">
        <v>22</v>
      </c>
      <c r="O2001" s="2">
        <v>0</v>
      </c>
      <c r="P2001" s="2">
        <v>0</v>
      </c>
      <c r="Q2001" s="2">
        <v>0</v>
      </c>
      <c r="R2001" s="2">
        <v>0</v>
      </c>
      <c r="S2001" s="2">
        <v>0</v>
      </c>
      <c r="T2001" s="2">
        <v>6</v>
      </c>
      <c r="U2001" s="2">
        <v>0</v>
      </c>
      <c r="V2001" s="2">
        <v>0</v>
      </c>
      <c r="W2001" s="2">
        <v>0</v>
      </c>
      <c r="X2001" s="2">
        <v>0</v>
      </c>
      <c r="Y2001" s="2">
        <v>27</v>
      </c>
      <c r="Z2001" s="2">
        <v>9</v>
      </c>
      <c r="AA2001" s="2">
        <v>102</v>
      </c>
      <c r="AB2001" s="2">
        <v>2</v>
      </c>
      <c r="AC2001" s="2">
        <v>0</v>
      </c>
      <c r="AD2001" s="2">
        <v>0</v>
      </c>
      <c r="AE2001" s="2">
        <v>0</v>
      </c>
      <c r="AF2001" s="2">
        <v>0</v>
      </c>
      <c r="AG2001" s="2">
        <v>19</v>
      </c>
      <c r="AH2001" s="2">
        <v>0</v>
      </c>
      <c r="AI2001" s="2">
        <v>0</v>
      </c>
      <c r="AJ2001" s="2">
        <v>5</v>
      </c>
      <c r="AK2001" s="2">
        <v>5</v>
      </c>
      <c r="AL2001" s="2">
        <v>2</v>
      </c>
      <c r="AM2001" s="2">
        <v>8</v>
      </c>
      <c r="AN2001" s="3">
        <f>IFERROR(K2001/J2001,"")</f>
        <v>0</v>
      </c>
      <c r="AO2001" s="3">
        <f>IFERROR(L2001/K2001,"")</f>
        <v>0</v>
      </c>
    </row>
    <row r="2002" spans="1:41">
      <c r="A2002" t="s">
        <v>3598</v>
      </c>
      <c r="D2002">
        <v>6200</v>
      </c>
      <c r="E2002" t="s">
        <v>324</v>
      </c>
      <c r="F2002" t="s">
        <v>2215</v>
      </c>
      <c r="I2002" t="b">
        <v>0</v>
      </c>
      <c r="J2002" s="2">
        <v>604</v>
      </c>
      <c r="K2002" s="2">
        <v>375</v>
      </c>
      <c r="L2002" s="2">
        <v>3</v>
      </c>
      <c r="M2002" s="2">
        <v>372</v>
      </c>
      <c r="N2002" s="2">
        <v>57</v>
      </c>
      <c r="O2002" s="2">
        <v>2</v>
      </c>
      <c r="P2002" s="2">
        <v>0</v>
      </c>
      <c r="Q2002" s="2">
        <v>0</v>
      </c>
      <c r="R2002" s="2">
        <v>0</v>
      </c>
      <c r="S2002" s="2">
        <v>0</v>
      </c>
      <c r="T2002" s="2">
        <v>19</v>
      </c>
      <c r="U2002" s="2">
        <v>0</v>
      </c>
      <c r="V2002" s="2">
        <v>0</v>
      </c>
      <c r="W2002" s="2">
        <v>0</v>
      </c>
      <c r="X2002" s="2">
        <v>0</v>
      </c>
      <c r="Y2002" s="2">
        <v>43</v>
      </c>
      <c r="Z2002" s="2">
        <v>9</v>
      </c>
      <c r="AA2002" s="2">
        <v>150</v>
      </c>
      <c r="AB2002" s="2">
        <v>5</v>
      </c>
      <c r="AC2002" s="2">
        <v>0</v>
      </c>
      <c r="AD2002" s="2">
        <v>0</v>
      </c>
      <c r="AE2002" s="2">
        <v>0</v>
      </c>
      <c r="AF2002" s="2">
        <v>0</v>
      </c>
      <c r="AG2002" s="2">
        <v>51</v>
      </c>
      <c r="AH2002" s="2">
        <v>0</v>
      </c>
      <c r="AI2002" s="2">
        <v>0</v>
      </c>
      <c r="AJ2002" s="2">
        <v>7</v>
      </c>
      <c r="AK2002" s="2">
        <v>10</v>
      </c>
      <c r="AL2002" s="2">
        <v>0</v>
      </c>
      <c r="AM2002" s="2">
        <v>19</v>
      </c>
      <c r="AN2002" s="3">
        <f>IFERROR(K2002/J2002,"")</f>
        <v>0</v>
      </c>
      <c r="AO2002" s="3">
        <f>IFERROR(L2002/K2002,"")</f>
        <v>0</v>
      </c>
    </row>
    <row r="2003" spans="1:41">
      <c r="A2003" t="s">
        <v>3599</v>
      </c>
      <c r="D2003">
        <v>6200</v>
      </c>
      <c r="E2003" t="s">
        <v>324</v>
      </c>
      <c r="F2003" t="s">
        <v>2217</v>
      </c>
      <c r="I2003" t="b">
        <v>0</v>
      </c>
      <c r="J2003" s="2">
        <v>692</v>
      </c>
      <c r="K2003" s="2">
        <v>437</v>
      </c>
      <c r="L2003" s="2">
        <v>3</v>
      </c>
      <c r="M2003" s="2">
        <v>434</v>
      </c>
      <c r="N2003" s="2">
        <v>62</v>
      </c>
      <c r="O2003" s="2">
        <v>3</v>
      </c>
      <c r="P2003" s="2">
        <v>0</v>
      </c>
      <c r="Q2003" s="2">
        <v>0</v>
      </c>
      <c r="R2003" s="2">
        <v>0</v>
      </c>
      <c r="S2003" s="2">
        <v>0</v>
      </c>
      <c r="T2003" s="2">
        <v>16</v>
      </c>
      <c r="U2003" s="2">
        <v>0</v>
      </c>
      <c r="V2003" s="2">
        <v>0</v>
      </c>
      <c r="W2003" s="2">
        <v>0</v>
      </c>
      <c r="X2003" s="2">
        <v>1</v>
      </c>
      <c r="Y2003" s="2">
        <v>62</v>
      </c>
      <c r="Z2003" s="2">
        <v>26</v>
      </c>
      <c r="AA2003" s="2">
        <v>165</v>
      </c>
      <c r="AB2003" s="2">
        <v>7</v>
      </c>
      <c r="AC2003" s="2">
        <v>0</v>
      </c>
      <c r="AD2003" s="2">
        <v>0</v>
      </c>
      <c r="AE2003" s="2">
        <v>0</v>
      </c>
      <c r="AF2003" s="2">
        <v>0</v>
      </c>
      <c r="AG2003" s="2">
        <v>47</v>
      </c>
      <c r="AH2003" s="2">
        <v>1</v>
      </c>
      <c r="AI2003" s="2">
        <v>0</v>
      </c>
      <c r="AJ2003" s="2">
        <v>6</v>
      </c>
      <c r="AK2003" s="2">
        <v>7</v>
      </c>
      <c r="AL2003" s="2">
        <v>1</v>
      </c>
      <c r="AM2003" s="2">
        <v>30</v>
      </c>
      <c r="AN2003" s="3">
        <f>IFERROR(K2003/J2003,"")</f>
        <v>0</v>
      </c>
      <c r="AO2003" s="3">
        <f>IFERROR(L2003/K2003,"")</f>
        <v>0</v>
      </c>
    </row>
    <row r="2004" spans="1:41">
      <c r="A2004" t="s">
        <v>3600</v>
      </c>
      <c r="D2004">
        <v>6200</v>
      </c>
      <c r="E2004" t="s">
        <v>324</v>
      </c>
      <c r="F2004" t="s">
        <v>2219</v>
      </c>
      <c r="I2004" t="b">
        <v>0</v>
      </c>
      <c r="J2004" s="2">
        <v>425</v>
      </c>
      <c r="K2004" s="2">
        <v>231</v>
      </c>
      <c r="L2004" s="2">
        <v>4</v>
      </c>
      <c r="M2004" s="2">
        <v>227</v>
      </c>
      <c r="N2004" s="2">
        <v>24</v>
      </c>
      <c r="O2004" s="2">
        <v>1</v>
      </c>
      <c r="P2004" s="2">
        <v>1</v>
      </c>
      <c r="Q2004" s="2">
        <v>0</v>
      </c>
      <c r="R2004" s="2">
        <v>0</v>
      </c>
      <c r="S2004" s="2">
        <v>0</v>
      </c>
      <c r="T2004" s="2">
        <v>11</v>
      </c>
      <c r="U2004" s="2">
        <v>0</v>
      </c>
      <c r="V2004" s="2">
        <v>0</v>
      </c>
      <c r="W2004" s="2">
        <v>0</v>
      </c>
      <c r="X2004" s="2">
        <v>0</v>
      </c>
      <c r="Y2004" s="2">
        <v>24</v>
      </c>
      <c r="Z2004" s="2">
        <v>46</v>
      </c>
      <c r="AA2004" s="2">
        <v>74</v>
      </c>
      <c r="AB2004" s="2">
        <v>3</v>
      </c>
      <c r="AC2004" s="2">
        <v>0</v>
      </c>
      <c r="AD2004" s="2">
        <v>1</v>
      </c>
      <c r="AE2004" s="2">
        <v>0</v>
      </c>
      <c r="AF2004" s="2">
        <v>0</v>
      </c>
      <c r="AG2004" s="2">
        <v>17</v>
      </c>
      <c r="AH2004" s="2">
        <v>0</v>
      </c>
      <c r="AI2004" s="2">
        <v>0</v>
      </c>
      <c r="AJ2004" s="2">
        <v>3</v>
      </c>
      <c r="AK2004" s="2">
        <v>6</v>
      </c>
      <c r="AL2004" s="2">
        <v>0</v>
      </c>
      <c r="AM2004" s="2">
        <v>16</v>
      </c>
      <c r="AN2004" s="3">
        <f>IFERROR(K2004/J2004,"")</f>
        <v>0</v>
      </c>
      <c r="AO2004" s="3">
        <f>IFERROR(L2004/K2004,"")</f>
        <v>0</v>
      </c>
    </row>
    <row r="2005" spans="1:41">
      <c r="A2005" t="s">
        <v>3601</v>
      </c>
      <c r="D2005">
        <v>6200</v>
      </c>
      <c r="E2005" t="s">
        <v>324</v>
      </c>
      <c r="F2005" t="s">
        <v>2221</v>
      </c>
      <c r="I2005" t="b">
        <v>0</v>
      </c>
      <c r="J2005" s="2">
        <v>484</v>
      </c>
      <c r="K2005" s="2">
        <v>287</v>
      </c>
      <c r="L2005" s="2">
        <v>5</v>
      </c>
      <c r="M2005" s="2">
        <v>282</v>
      </c>
      <c r="N2005" s="2">
        <v>37</v>
      </c>
      <c r="O2005" s="2">
        <v>3</v>
      </c>
      <c r="P2005" s="2">
        <v>0</v>
      </c>
      <c r="Q2005" s="2">
        <v>1</v>
      </c>
      <c r="R2005" s="2">
        <v>0</v>
      </c>
      <c r="S2005" s="2">
        <v>0</v>
      </c>
      <c r="T2005" s="2">
        <v>16</v>
      </c>
      <c r="U2005" s="2">
        <v>0</v>
      </c>
      <c r="V2005" s="2">
        <v>0</v>
      </c>
      <c r="W2005" s="2">
        <v>0</v>
      </c>
      <c r="X2005" s="2">
        <v>0</v>
      </c>
      <c r="Y2005" s="2">
        <v>30</v>
      </c>
      <c r="Z2005" s="2">
        <v>56</v>
      </c>
      <c r="AA2005" s="2">
        <v>78</v>
      </c>
      <c r="AB2005" s="2">
        <v>2</v>
      </c>
      <c r="AC2005" s="2">
        <v>0</v>
      </c>
      <c r="AD2005" s="2">
        <v>0</v>
      </c>
      <c r="AE2005" s="2">
        <v>0</v>
      </c>
      <c r="AF2005" s="2">
        <v>0</v>
      </c>
      <c r="AG2005" s="2">
        <v>36</v>
      </c>
      <c r="AH2005" s="2">
        <v>0</v>
      </c>
      <c r="AI2005" s="2">
        <v>0</v>
      </c>
      <c r="AJ2005" s="2">
        <v>4</v>
      </c>
      <c r="AK2005" s="2">
        <v>7</v>
      </c>
      <c r="AL2005" s="2">
        <v>0</v>
      </c>
      <c r="AM2005" s="2">
        <v>12</v>
      </c>
      <c r="AN2005" s="3">
        <f>IFERROR(K2005/J2005,"")</f>
        <v>0</v>
      </c>
      <c r="AO2005" s="3">
        <f>IFERROR(L2005/K2005,"")</f>
        <v>0</v>
      </c>
    </row>
    <row r="2006" spans="1:41">
      <c r="A2006" t="s">
        <v>3602</v>
      </c>
      <c r="D2006">
        <v>6200</v>
      </c>
      <c r="E2006" t="s">
        <v>324</v>
      </c>
      <c r="F2006" t="s">
        <v>2223</v>
      </c>
      <c r="I2006" t="b">
        <v>0</v>
      </c>
      <c r="J2006" s="2">
        <v>505</v>
      </c>
      <c r="K2006" s="2">
        <v>292</v>
      </c>
      <c r="L2006" s="2">
        <v>11</v>
      </c>
      <c r="M2006" s="2">
        <v>281</v>
      </c>
      <c r="N2006" s="2">
        <v>48</v>
      </c>
      <c r="O2006" s="2">
        <v>1</v>
      </c>
      <c r="P2006" s="2">
        <v>0</v>
      </c>
      <c r="Q2006" s="2">
        <v>0</v>
      </c>
      <c r="R2006" s="2">
        <v>0</v>
      </c>
      <c r="S2006" s="2">
        <v>0</v>
      </c>
      <c r="T2006" s="2">
        <v>14</v>
      </c>
      <c r="U2006" s="2">
        <v>0</v>
      </c>
      <c r="V2006" s="2">
        <v>0</v>
      </c>
      <c r="W2006" s="2">
        <v>0</v>
      </c>
      <c r="X2006" s="2">
        <v>0</v>
      </c>
      <c r="Y2006" s="2">
        <v>28</v>
      </c>
      <c r="Z2006" s="2">
        <v>35</v>
      </c>
      <c r="AA2006" s="2">
        <v>101</v>
      </c>
      <c r="AB2006" s="2">
        <v>2</v>
      </c>
      <c r="AC2006" s="2">
        <v>0</v>
      </c>
      <c r="AD2006" s="2">
        <v>1</v>
      </c>
      <c r="AE2006" s="2">
        <v>0</v>
      </c>
      <c r="AF2006" s="2">
        <v>0</v>
      </c>
      <c r="AG2006" s="2">
        <v>29</v>
      </c>
      <c r="AH2006" s="2">
        <v>0</v>
      </c>
      <c r="AI2006" s="2">
        <v>0</v>
      </c>
      <c r="AJ2006" s="2">
        <v>5</v>
      </c>
      <c r="AK2006" s="2">
        <v>1</v>
      </c>
      <c r="AL2006" s="2">
        <v>0</v>
      </c>
      <c r="AM2006" s="2">
        <v>16</v>
      </c>
      <c r="AN2006" s="3">
        <f>IFERROR(K2006/J2006,"")</f>
        <v>0</v>
      </c>
      <c r="AO2006" s="3">
        <f>IFERROR(L2006/K2006,"")</f>
        <v>0</v>
      </c>
    </row>
    <row r="2007" spans="1:41">
      <c r="A2007" t="s">
        <v>3603</v>
      </c>
      <c r="D2007">
        <v>6200</v>
      </c>
      <c r="E2007" t="s">
        <v>324</v>
      </c>
      <c r="F2007" t="s">
        <v>2225</v>
      </c>
      <c r="I2007" t="b">
        <v>0</v>
      </c>
      <c r="J2007" s="2">
        <v>457</v>
      </c>
      <c r="K2007" s="2">
        <v>233</v>
      </c>
      <c r="L2007" s="2">
        <v>7</v>
      </c>
      <c r="M2007" s="2">
        <v>226</v>
      </c>
      <c r="N2007" s="2">
        <v>16</v>
      </c>
      <c r="O2007" s="2">
        <v>3</v>
      </c>
      <c r="P2007" s="2">
        <v>0</v>
      </c>
      <c r="Q2007" s="2">
        <v>0</v>
      </c>
      <c r="R2007" s="2">
        <v>0</v>
      </c>
      <c r="S2007" s="2">
        <v>0</v>
      </c>
      <c r="T2007" s="2">
        <v>15</v>
      </c>
      <c r="U2007" s="2">
        <v>0</v>
      </c>
      <c r="V2007" s="2">
        <v>0</v>
      </c>
      <c r="W2007" s="2">
        <v>0</v>
      </c>
      <c r="X2007" s="2">
        <v>0</v>
      </c>
      <c r="Y2007" s="2">
        <v>22</v>
      </c>
      <c r="Z2007" s="2">
        <v>35</v>
      </c>
      <c r="AA2007" s="2">
        <v>95</v>
      </c>
      <c r="AB2007" s="2">
        <v>3</v>
      </c>
      <c r="AC2007" s="2">
        <v>0</v>
      </c>
      <c r="AD2007" s="2">
        <v>0</v>
      </c>
      <c r="AE2007" s="2">
        <v>0</v>
      </c>
      <c r="AF2007" s="2">
        <v>0</v>
      </c>
      <c r="AG2007" s="2">
        <v>7</v>
      </c>
      <c r="AH2007" s="2">
        <v>0</v>
      </c>
      <c r="AI2007" s="2">
        <v>0</v>
      </c>
      <c r="AJ2007" s="2">
        <v>3</v>
      </c>
      <c r="AK2007" s="2">
        <v>10</v>
      </c>
      <c r="AL2007" s="2">
        <v>0</v>
      </c>
      <c r="AM2007" s="2">
        <v>17</v>
      </c>
      <c r="AN2007" s="3">
        <f>IFERROR(K2007/J2007,"")</f>
        <v>0</v>
      </c>
      <c r="AO2007" s="3">
        <f>IFERROR(L2007/K2007,"")</f>
        <v>0</v>
      </c>
    </row>
    <row r="2008" spans="1:41">
      <c r="A2008" t="s">
        <v>3604</v>
      </c>
      <c r="D2008">
        <v>6200</v>
      </c>
      <c r="E2008" t="s">
        <v>324</v>
      </c>
      <c r="F2008" t="s">
        <v>2227</v>
      </c>
      <c r="I2008" t="b">
        <v>0</v>
      </c>
      <c r="J2008" s="2">
        <v>563</v>
      </c>
      <c r="K2008" s="2">
        <v>359</v>
      </c>
      <c r="L2008" s="2">
        <v>1</v>
      </c>
      <c r="M2008" s="2">
        <v>358</v>
      </c>
      <c r="N2008" s="2">
        <v>49</v>
      </c>
      <c r="O2008" s="2">
        <v>0</v>
      </c>
      <c r="P2008" s="2">
        <v>0</v>
      </c>
      <c r="Q2008" s="2">
        <v>0</v>
      </c>
      <c r="R2008" s="2">
        <v>0</v>
      </c>
      <c r="S2008" s="2">
        <v>0</v>
      </c>
      <c r="T2008" s="2">
        <v>25</v>
      </c>
      <c r="U2008" s="2">
        <v>0</v>
      </c>
      <c r="V2008" s="2">
        <v>0</v>
      </c>
      <c r="W2008" s="2">
        <v>0</v>
      </c>
      <c r="X2008" s="2">
        <v>0</v>
      </c>
      <c r="Y2008" s="2">
        <v>38</v>
      </c>
      <c r="Z2008" s="2">
        <v>22</v>
      </c>
      <c r="AA2008" s="2">
        <v>151</v>
      </c>
      <c r="AB2008" s="2">
        <v>1</v>
      </c>
      <c r="AC2008" s="2">
        <v>0</v>
      </c>
      <c r="AD2008" s="2">
        <v>0</v>
      </c>
      <c r="AE2008" s="2">
        <v>0</v>
      </c>
      <c r="AF2008" s="2">
        <v>0</v>
      </c>
      <c r="AG2008" s="2">
        <v>42</v>
      </c>
      <c r="AH2008" s="2">
        <v>0</v>
      </c>
      <c r="AI2008" s="2">
        <v>0</v>
      </c>
      <c r="AJ2008" s="2">
        <v>2</v>
      </c>
      <c r="AK2008" s="2">
        <v>11</v>
      </c>
      <c r="AL2008" s="2">
        <v>0</v>
      </c>
      <c r="AM2008" s="2">
        <v>17</v>
      </c>
      <c r="AN2008" s="3">
        <f>IFERROR(K2008/J2008,"")</f>
        <v>0</v>
      </c>
      <c r="AO2008" s="3">
        <f>IFERROR(L2008/K2008,"")</f>
        <v>0</v>
      </c>
    </row>
    <row r="2009" spans="1:41">
      <c r="A2009" t="s">
        <v>3605</v>
      </c>
      <c r="D2009">
        <v>6200</v>
      </c>
      <c r="E2009" t="s">
        <v>324</v>
      </c>
      <c r="F2009" t="s">
        <v>2229</v>
      </c>
      <c r="I2009" t="b">
        <v>0</v>
      </c>
      <c r="J2009" s="2">
        <v>404</v>
      </c>
      <c r="K2009" s="2">
        <v>230</v>
      </c>
      <c r="L2009" s="2">
        <v>1</v>
      </c>
      <c r="M2009" s="2">
        <v>229</v>
      </c>
      <c r="N2009" s="2">
        <v>27</v>
      </c>
      <c r="O2009" s="2">
        <v>2</v>
      </c>
      <c r="P2009" s="2">
        <v>0</v>
      </c>
      <c r="Q2009" s="2">
        <v>0</v>
      </c>
      <c r="R2009" s="2">
        <v>0</v>
      </c>
      <c r="S2009" s="2">
        <v>0</v>
      </c>
      <c r="T2009" s="2">
        <v>9</v>
      </c>
      <c r="U2009" s="2">
        <v>0</v>
      </c>
      <c r="V2009" s="2">
        <v>0</v>
      </c>
      <c r="W2009" s="2">
        <v>0</v>
      </c>
      <c r="X2009" s="2">
        <v>0</v>
      </c>
      <c r="Y2009" s="2">
        <v>33</v>
      </c>
      <c r="Z2009" s="2">
        <v>30</v>
      </c>
      <c r="AA2009" s="2">
        <v>61</v>
      </c>
      <c r="AB2009" s="2">
        <v>5</v>
      </c>
      <c r="AC2009" s="2">
        <v>0</v>
      </c>
      <c r="AD2009" s="2">
        <v>0</v>
      </c>
      <c r="AE2009" s="2">
        <v>0</v>
      </c>
      <c r="AF2009" s="2">
        <v>0</v>
      </c>
      <c r="AG2009" s="2">
        <v>41</v>
      </c>
      <c r="AH2009" s="2">
        <v>0</v>
      </c>
      <c r="AI2009" s="2">
        <v>0</v>
      </c>
      <c r="AJ2009" s="2">
        <v>5</v>
      </c>
      <c r="AK2009" s="2">
        <v>6</v>
      </c>
      <c r="AL2009" s="2">
        <v>0</v>
      </c>
      <c r="AM2009" s="2">
        <v>10</v>
      </c>
      <c r="AN2009" s="3">
        <f>IFERROR(K2009/J2009,"")</f>
        <v>0</v>
      </c>
      <c r="AO2009" s="3">
        <f>IFERROR(L2009/K2009,"")</f>
        <v>0</v>
      </c>
    </row>
    <row r="2010" spans="1:41">
      <c r="A2010" t="s">
        <v>3606</v>
      </c>
      <c r="D2010">
        <v>6200</v>
      </c>
      <c r="E2010" t="s">
        <v>324</v>
      </c>
      <c r="F2010" t="s">
        <v>2231</v>
      </c>
      <c r="I2010" t="b">
        <v>0</v>
      </c>
      <c r="J2010" s="2">
        <v>741</v>
      </c>
      <c r="K2010" s="2">
        <v>467</v>
      </c>
      <c r="L2010" s="2">
        <v>4</v>
      </c>
      <c r="M2010" s="2">
        <v>463</v>
      </c>
      <c r="N2010" s="2">
        <v>80</v>
      </c>
      <c r="O2010" s="2">
        <v>3</v>
      </c>
      <c r="P2010" s="2">
        <v>2</v>
      </c>
      <c r="Q2010" s="2">
        <v>0</v>
      </c>
      <c r="R2010" s="2">
        <v>0</v>
      </c>
      <c r="S2010" s="2">
        <v>0</v>
      </c>
      <c r="T2010" s="2">
        <v>20</v>
      </c>
      <c r="U2010" s="2">
        <v>1</v>
      </c>
      <c r="V2010" s="2">
        <v>0</v>
      </c>
      <c r="W2010" s="2">
        <v>0</v>
      </c>
      <c r="X2010" s="2">
        <v>0</v>
      </c>
      <c r="Y2010" s="2">
        <v>57</v>
      </c>
      <c r="Z2010" s="2">
        <v>32</v>
      </c>
      <c r="AA2010" s="2">
        <v>180</v>
      </c>
      <c r="AB2010" s="2">
        <v>14</v>
      </c>
      <c r="AC2010" s="2">
        <v>0</v>
      </c>
      <c r="AD2010" s="2">
        <v>0</v>
      </c>
      <c r="AE2010" s="2">
        <v>2</v>
      </c>
      <c r="AF2010" s="2">
        <v>0</v>
      </c>
      <c r="AG2010" s="2">
        <v>43</v>
      </c>
      <c r="AH2010" s="2">
        <v>0</v>
      </c>
      <c r="AI2010" s="2">
        <v>0</v>
      </c>
      <c r="AJ2010" s="2">
        <v>7</v>
      </c>
      <c r="AK2010" s="2">
        <v>2</v>
      </c>
      <c r="AL2010" s="2">
        <v>0</v>
      </c>
      <c r="AM2010" s="2">
        <v>20</v>
      </c>
      <c r="AN2010" s="3">
        <f>IFERROR(K2010/J2010,"")</f>
        <v>0</v>
      </c>
      <c r="AO2010" s="3">
        <f>IFERROR(L2010/K2010,"")</f>
        <v>0</v>
      </c>
    </row>
    <row r="2011" spans="1:41">
      <c r="A2011" t="s">
        <v>3607</v>
      </c>
      <c r="D2011">
        <v>6200</v>
      </c>
      <c r="E2011" t="s">
        <v>324</v>
      </c>
      <c r="F2011" t="s">
        <v>2233</v>
      </c>
      <c r="I2011" t="b">
        <v>0</v>
      </c>
      <c r="J2011" s="2">
        <v>523</v>
      </c>
      <c r="K2011" s="2">
        <v>308</v>
      </c>
      <c r="L2011" s="2">
        <v>7</v>
      </c>
      <c r="M2011" s="2">
        <v>301</v>
      </c>
      <c r="N2011" s="2">
        <v>62</v>
      </c>
      <c r="O2011" s="2">
        <v>1</v>
      </c>
      <c r="P2011" s="2">
        <v>0</v>
      </c>
      <c r="Q2011" s="2">
        <v>0</v>
      </c>
      <c r="R2011" s="2">
        <v>1</v>
      </c>
      <c r="S2011" s="2">
        <v>1</v>
      </c>
      <c r="T2011" s="2">
        <v>14</v>
      </c>
      <c r="U2011" s="2">
        <v>0</v>
      </c>
      <c r="V2011" s="2">
        <v>0</v>
      </c>
      <c r="W2011" s="2">
        <v>0</v>
      </c>
      <c r="X2011" s="2">
        <v>0</v>
      </c>
      <c r="Y2011" s="2">
        <v>30</v>
      </c>
      <c r="Z2011" s="2">
        <v>40</v>
      </c>
      <c r="AA2011" s="2">
        <v>94</v>
      </c>
      <c r="AB2011" s="2">
        <v>6</v>
      </c>
      <c r="AC2011" s="2">
        <v>0</v>
      </c>
      <c r="AD2011" s="2">
        <v>0</v>
      </c>
      <c r="AE2011" s="2">
        <v>0</v>
      </c>
      <c r="AF2011" s="2">
        <v>0</v>
      </c>
      <c r="AG2011" s="2">
        <v>28</v>
      </c>
      <c r="AH2011" s="2">
        <v>0</v>
      </c>
      <c r="AI2011" s="2">
        <v>0</v>
      </c>
      <c r="AJ2011" s="2">
        <v>2</v>
      </c>
      <c r="AK2011" s="2">
        <v>5</v>
      </c>
      <c r="AL2011" s="2">
        <v>0</v>
      </c>
      <c r="AM2011" s="2">
        <v>17</v>
      </c>
      <c r="AN2011" s="3">
        <f>IFERROR(K2011/J2011,"")</f>
        <v>0</v>
      </c>
      <c r="AO2011" s="3">
        <f>IFERROR(L2011/K2011,"")</f>
        <v>0</v>
      </c>
    </row>
    <row r="2012" spans="1:41">
      <c r="A2012" t="s">
        <v>3608</v>
      </c>
      <c r="D2012">
        <v>6200</v>
      </c>
      <c r="E2012" t="s">
        <v>324</v>
      </c>
      <c r="F2012" t="s">
        <v>2235</v>
      </c>
      <c r="I2012" t="b">
        <v>0</v>
      </c>
      <c r="J2012" s="2">
        <v>621</v>
      </c>
      <c r="K2012" s="2">
        <v>342</v>
      </c>
      <c r="L2012" s="2">
        <v>5</v>
      </c>
      <c r="M2012" s="2">
        <v>337</v>
      </c>
      <c r="N2012" s="2">
        <v>56</v>
      </c>
      <c r="O2012" s="2">
        <v>2</v>
      </c>
      <c r="P2012" s="2">
        <v>0</v>
      </c>
      <c r="Q2012" s="2">
        <v>0</v>
      </c>
      <c r="R2012" s="2">
        <v>0</v>
      </c>
      <c r="S2012" s="2">
        <v>0</v>
      </c>
      <c r="T2012" s="2">
        <v>11</v>
      </c>
      <c r="U2012" s="2">
        <v>0</v>
      </c>
      <c r="V2012" s="2">
        <v>0</v>
      </c>
      <c r="W2012" s="2">
        <v>0</v>
      </c>
      <c r="X2012" s="2">
        <v>0</v>
      </c>
      <c r="Y2012" s="2">
        <v>34</v>
      </c>
      <c r="Z2012" s="2">
        <v>78</v>
      </c>
      <c r="AA2012" s="2">
        <v>78</v>
      </c>
      <c r="AB2012" s="2">
        <v>10</v>
      </c>
      <c r="AC2012" s="2">
        <v>0</v>
      </c>
      <c r="AD2012" s="2">
        <v>0</v>
      </c>
      <c r="AE2012" s="2">
        <v>0</v>
      </c>
      <c r="AF2012" s="2">
        <v>1</v>
      </c>
      <c r="AG2012" s="2">
        <v>36</v>
      </c>
      <c r="AH2012" s="2">
        <v>2</v>
      </c>
      <c r="AI2012" s="2">
        <v>0</v>
      </c>
      <c r="AJ2012" s="2">
        <v>1</v>
      </c>
      <c r="AK2012" s="2">
        <v>8</v>
      </c>
      <c r="AL2012" s="2">
        <v>1</v>
      </c>
      <c r="AM2012" s="2">
        <v>19</v>
      </c>
      <c r="AN2012" s="3">
        <f>IFERROR(K2012/J2012,"")</f>
        <v>0</v>
      </c>
      <c r="AO2012" s="3">
        <f>IFERROR(L2012/K2012,"")</f>
        <v>0</v>
      </c>
    </row>
    <row r="2013" spans="1:41">
      <c r="A2013" t="s">
        <v>3609</v>
      </c>
      <c r="D2013">
        <v>6200</v>
      </c>
      <c r="E2013" t="s">
        <v>324</v>
      </c>
      <c r="F2013" t="s">
        <v>2237</v>
      </c>
      <c r="I2013" t="b">
        <v>0</v>
      </c>
      <c r="J2013" s="2">
        <v>621</v>
      </c>
      <c r="K2013" s="2">
        <v>479</v>
      </c>
      <c r="L2013" s="2">
        <v>5</v>
      </c>
      <c r="M2013" s="2">
        <v>474</v>
      </c>
      <c r="N2013" s="2">
        <v>39</v>
      </c>
      <c r="O2013" s="2">
        <v>3</v>
      </c>
      <c r="P2013" s="2">
        <v>0</v>
      </c>
      <c r="Q2013" s="2">
        <v>0</v>
      </c>
      <c r="R2013" s="2">
        <v>0</v>
      </c>
      <c r="S2013" s="2">
        <v>0</v>
      </c>
      <c r="T2013" s="2">
        <v>73</v>
      </c>
      <c r="U2013" s="2">
        <v>0</v>
      </c>
      <c r="V2013" s="2">
        <v>0</v>
      </c>
      <c r="W2013" s="2">
        <v>0</v>
      </c>
      <c r="X2013" s="2">
        <v>0</v>
      </c>
      <c r="Y2013" s="2">
        <v>35</v>
      </c>
      <c r="Z2013" s="2">
        <v>24</v>
      </c>
      <c r="AA2013" s="2">
        <v>92</v>
      </c>
      <c r="AB2013" s="2">
        <v>1</v>
      </c>
      <c r="AC2013" s="2">
        <v>0</v>
      </c>
      <c r="AD2013" s="2">
        <v>0</v>
      </c>
      <c r="AE2013" s="2">
        <v>0</v>
      </c>
      <c r="AF2013" s="2">
        <v>0</v>
      </c>
      <c r="AG2013" s="2">
        <v>24</v>
      </c>
      <c r="AH2013" s="2">
        <v>0</v>
      </c>
      <c r="AI2013" s="2">
        <v>0</v>
      </c>
      <c r="AJ2013" s="2">
        <v>3</v>
      </c>
      <c r="AK2013" s="2">
        <v>110</v>
      </c>
      <c r="AL2013" s="2">
        <v>1</v>
      </c>
      <c r="AM2013" s="2">
        <v>69</v>
      </c>
      <c r="AN2013" s="3">
        <f>IFERROR(K2013/J2013,"")</f>
        <v>0</v>
      </c>
      <c r="AO2013" s="3">
        <f>IFERROR(L2013/K2013,"")</f>
        <v>0</v>
      </c>
    </row>
    <row r="2014" spans="1:41">
      <c r="A2014" t="s">
        <v>3610</v>
      </c>
      <c r="D2014">
        <v>6200</v>
      </c>
      <c r="E2014" t="s">
        <v>324</v>
      </c>
      <c r="F2014" t="s">
        <v>2247</v>
      </c>
      <c r="I2014" t="b">
        <v>0</v>
      </c>
      <c r="J2014" s="2">
        <v>485</v>
      </c>
      <c r="K2014" s="2">
        <v>246</v>
      </c>
      <c r="L2014" s="2">
        <v>7</v>
      </c>
      <c r="M2014" s="2">
        <v>239</v>
      </c>
      <c r="N2014" s="2">
        <v>24</v>
      </c>
      <c r="O2014" s="2">
        <v>0</v>
      </c>
      <c r="P2014" s="2">
        <v>1</v>
      </c>
      <c r="Q2014" s="2">
        <v>0</v>
      </c>
      <c r="R2014" s="2">
        <v>0</v>
      </c>
      <c r="S2014" s="2">
        <v>0</v>
      </c>
      <c r="T2014" s="2">
        <v>10</v>
      </c>
      <c r="U2014" s="2">
        <v>0</v>
      </c>
      <c r="V2014" s="2">
        <v>0</v>
      </c>
      <c r="W2014" s="2">
        <v>0</v>
      </c>
      <c r="X2014" s="2">
        <v>0</v>
      </c>
      <c r="Y2014" s="2">
        <v>24</v>
      </c>
      <c r="Z2014" s="2">
        <v>49</v>
      </c>
      <c r="AA2014" s="2">
        <v>85</v>
      </c>
      <c r="AB2014" s="2">
        <v>0</v>
      </c>
      <c r="AC2014" s="2">
        <v>0</v>
      </c>
      <c r="AD2014" s="2">
        <v>0</v>
      </c>
      <c r="AE2014" s="2">
        <v>0</v>
      </c>
      <c r="AF2014" s="2">
        <v>0</v>
      </c>
      <c r="AG2014" s="2">
        <v>14</v>
      </c>
      <c r="AH2014" s="2">
        <v>0</v>
      </c>
      <c r="AI2014" s="2">
        <v>0</v>
      </c>
      <c r="AJ2014" s="2">
        <v>3</v>
      </c>
      <c r="AK2014" s="2">
        <v>3</v>
      </c>
      <c r="AL2014" s="2">
        <v>1</v>
      </c>
      <c r="AM2014" s="2">
        <v>25</v>
      </c>
      <c r="AN2014" s="3">
        <f>IFERROR(K2014/J2014,"")</f>
        <v>0</v>
      </c>
      <c r="AO2014" s="3">
        <f>IFERROR(L2014/K2014,"")</f>
        <v>0</v>
      </c>
    </row>
    <row r="2015" spans="1:41">
      <c r="A2015" t="s">
        <v>3611</v>
      </c>
      <c r="D2015">
        <v>6200</v>
      </c>
      <c r="E2015" t="s">
        <v>324</v>
      </c>
      <c r="F2015" t="s">
        <v>2249</v>
      </c>
      <c r="I2015" t="b">
        <v>0</v>
      </c>
      <c r="J2015" s="2">
        <v>780</v>
      </c>
      <c r="K2015" s="2">
        <v>543</v>
      </c>
      <c r="L2015" s="2">
        <v>8</v>
      </c>
      <c r="M2015" s="2">
        <v>535</v>
      </c>
      <c r="N2015" s="2">
        <v>91</v>
      </c>
      <c r="O2015" s="2">
        <v>4</v>
      </c>
      <c r="P2015" s="2">
        <v>0</v>
      </c>
      <c r="Q2015" s="2">
        <v>0</v>
      </c>
      <c r="R2015" s="2">
        <v>0</v>
      </c>
      <c r="S2015" s="2">
        <v>0</v>
      </c>
      <c r="T2015" s="2">
        <v>18</v>
      </c>
      <c r="U2015" s="2">
        <v>0</v>
      </c>
      <c r="V2015" s="2">
        <v>0</v>
      </c>
      <c r="W2015" s="2">
        <v>0</v>
      </c>
      <c r="X2015" s="2">
        <v>0</v>
      </c>
      <c r="Y2015" s="2">
        <v>72</v>
      </c>
      <c r="Z2015" s="2">
        <v>47</v>
      </c>
      <c r="AA2015" s="2">
        <v>195</v>
      </c>
      <c r="AB2015" s="2">
        <v>7</v>
      </c>
      <c r="AC2015" s="2">
        <v>0</v>
      </c>
      <c r="AD2015" s="2">
        <v>0</v>
      </c>
      <c r="AE2015" s="2">
        <v>0</v>
      </c>
      <c r="AF2015" s="2">
        <v>0</v>
      </c>
      <c r="AG2015" s="2">
        <v>65</v>
      </c>
      <c r="AH2015" s="2">
        <v>0</v>
      </c>
      <c r="AI2015" s="2">
        <v>0</v>
      </c>
      <c r="AJ2015" s="2">
        <v>6</v>
      </c>
      <c r="AK2015" s="2">
        <v>10</v>
      </c>
      <c r="AL2015" s="2">
        <v>1</v>
      </c>
      <c r="AM2015" s="2">
        <v>19</v>
      </c>
      <c r="AN2015" s="3">
        <f>IFERROR(K2015/J2015,"")</f>
        <v>0</v>
      </c>
      <c r="AO2015" s="3">
        <f>IFERROR(L2015/K2015,"")</f>
        <v>0</v>
      </c>
    </row>
    <row r="2016" spans="1:41">
      <c r="A2016" t="s">
        <v>3612</v>
      </c>
      <c r="D2016">
        <v>6200</v>
      </c>
      <c r="E2016" t="s">
        <v>324</v>
      </c>
      <c r="F2016" t="s">
        <v>1598</v>
      </c>
      <c r="I2016" t="b">
        <v>0</v>
      </c>
      <c r="J2016" s="2">
        <v>517</v>
      </c>
      <c r="K2016" s="2">
        <v>359</v>
      </c>
      <c r="L2016" s="2">
        <v>15</v>
      </c>
      <c r="M2016" s="2">
        <v>344</v>
      </c>
      <c r="N2016" s="2">
        <v>28</v>
      </c>
      <c r="O2016" s="2">
        <v>4</v>
      </c>
      <c r="P2016" s="2">
        <v>0</v>
      </c>
      <c r="Q2016" s="2">
        <v>0</v>
      </c>
      <c r="R2016" s="2">
        <v>0</v>
      </c>
      <c r="S2016" s="2">
        <v>0</v>
      </c>
      <c r="T2016" s="2">
        <v>3</v>
      </c>
      <c r="U2016" s="2">
        <v>0</v>
      </c>
      <c r="V2016" s="2">
        <v>0</v>
      </c>
      <c r="W2016" s="2">
        <v>0</v>
      </c>
      <c r="X2016" s="2">
        <v>0</v>
      </c>
      <c r="Y2016" s="2">
        <v>11</v>
      </c>
      <c r="Z2016" s="2">
        <v>138</v>
      </c>
      <c r="AA2016" s="2">
        <v>123</v>
      </c>
      <c r="AB2016" s="2">
        <v>1</v>
      </c>
      <c r="AC2016" s="2">
        <v>0</v>
      </c>
      <c r="AD2016" s="2">
        <v>0</v>
      </c>
      <c r="AE2016" s="2">
        <v>0</v>
      </c>
      <c r="AF2016" s="2">
        <v>0</v>
      </c>
      <c r="AG2016" s="2">
        <v>21</v>
      </c>
      <c r="AH2016" s="2">
        <v>2</v>
      </c>
      <c r="AI2016" s="2">
        <v>1</v>
      </c>
      <c r="AJ2016" s="2">
        <v>0</v>
      </c>
      <c r="AK2016" s="2">
        <v>4</v>
      </c>
      <c r="AL2016" s="2">
        <v>0</v>
      </c>
      <c r="AM2016" s="2">
        <v>8</v>
      </c>
      <c r="AN2016" s="3">
        <f>IFERROR(K2016/J2016,"")</f>
        <v>0</v>
      </c>
      <c r="AO2016" s="3">
        <f>IFERROR(L2016/K2016,"")</f>
        <v>0</v>
      </c>
    </row>
    <row r="2017" spans="1:41">
      <c r="A2017" t="s">
        <v>3613</v>
      </c>
      <c r="D2017">
        <v>6200</v>
      </c>
      <c r="E2017" t="s">
        <v>324</v>
      </c>
      <c r="F2017" t="s">
        <v>3614</v>
      </c>
      <c r="I2017" t="b">
        <v>0</v>
      </c>
      <c r="J2017" s="2">
        <v>425</v>
      </c>
      <c r="K2017" s="2">
        <v>146</v>
      </c>
      <c r="L2017" s="2">
        <v>2</v>
      </c>
      <c r="M2017" s="2">
        <v>144</v>
      </c>
      <c r="N2017" s="2">
        <v>23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5</v>
      </c>
      <c r="U2017" s="2">
        <v>0</v>
      </c>
      <c r="V2017" s="2">
        <v>0</v>
      </c>
      <c r="W2017" s="2">
        <v>0</v>
      </c>
      <c r="X2017" s="2">
        <v>0</v>
      </c>
      <c r="Y2017" s="2">
        <v>16</v>
      </c>
      <c r="Z2017" s="2">
        <v>18</v>
      </c>
      <c r="AA2017" s="2">
        <v>60</v>
      </c>
      <c r="AB2017" s="2">
        <v>0</v>
      </c>
      <c r="AC2017" s="2">
        <v>0</v>
      </c>
      <c r="AD2017" s="2">
        <v>0</v>
      </c>
      <c r="AE2017" s="2">
        <v>0</v>
      </c>
      <c r="AF2017" s="2">
        <v>0</v>
      </c>
      <c r="AG2017" s="2">
        <v>10</v>
      </c>
      <c r="AH2017" s="2">
        <v>0</v>
      </c>
      <c r="AI2017" s="2">
        <v>1</v>
      </c>
      <c r="AJ2017" s="2">
        <v>2</v>
      </c>
      <c r="AK2017" s="2">
        <v>3</v>
      </c>
      <c r="AL2017" s="2">
        <v>0</v>
      </c>
      <c r="AM2017" s="2">
        <v>6</v>
      </c>
      <c r="AN2017" s="3">
        <f>IFERROR(K2017/J2017,"")</f>
        <v>0</v>
      </c>
      <c r="AO2017" s="3">
        <f>IFERROR(L2017/K2017,"")</f>
        <v>0</v>
      </c>
    </row>
    <row r="2018" spans="1:41">
      <c r="A2018" t="s">
        <v>3615</v>
      </c>
      <c r="D2018">
        <v>6200</v>
      </c>
      <c r="E2018" t="s">
        <v>324</v>
      </c>
      <c r="F2018" t="s">
        <v>2387</v>
      </c>
      <c r="I2018" t="b">
        <v>0</v>
      </c>
      <c r="J2018" s="2">
        <v>540</v>
      </c>
      <c r="K2018" s="2">
        <v>384</v>
      </c>
      <c r="L2018" s="2">
        <v>2</v>
      </c>
      <c r="M2018" s="2">
        <v>382</v>
      </c>
      <c r="N2018" s="2">
        <v>68</v>
      </c>
      <c r="O2018" s="2">
        <v>1</v>
      </c>
      <c r="P2018" s="2">
        <v>0</v>
      </c>
      <c r="Q2018" s="2">
        <v>0</v>
      </c>
      <c r="R2018" s="2">
        <v>0</v>
      </c>
      <c r="S2018" s="2">
        <v>0</v>
      </c>
      <c r="T2018" s="2">
        <v>23</v>
      </c>
      <c r="U2018" s="2">
        <v>1</v>
      </c>
      <c r="V2018" s="2">
        <v>0</v>
      </c>
      <c r="W2018" s="2">
        <v>0</v>
      </c>
      <c r="X2018" s="2">
        <v>0</v>
      </c>
      <c r="Y2018" s="2">
        <v>62</v>
      </c>
      <c r="Z2018" s="2">
        <v>23</v>
      </c>
      <c r="AA2018" s="2">
        <v>145</v>
      </c>
      <c r="AB2018" s="2">
        <v>8</v>
      </c>
      <c r="AC2018" s="2">
        <v>0</v>
      </c>
      <c r="AD2018" s="2">
        <v>0</v>
      </c>
      <c r="AE2018" s="2">
        <v>0</v>
      </c>
      <c r="AF2018" s="2">
        <v>0</v>
      </c>
      <c r="AG2018" s="2">
        <v>42</v>
      </c>
      <c r="AH2018" s="2">
        <v>0</v>
      </c>
      <c r="AI2018" s="2">
        <v>1</v>
      </c>
      <c r="AJ2018" s="2">
        <v>2</v>
      </c>
      <c r="AK2018" s="2">
        <v>1</v>
      </c>
      <c r="AL2018" s="2">
        <v>0</v>
      </c>
      <c r="AM2018" s="2">
        <v>5</v>
      </c>
      <c r="AN2018" s="3">
        <f>IFERROR(K2018/J2018,"")</f>
        <v>0</v>
      </c>
      <c r="AO2018" s="3">
        <f>IFERROR(L2018/K2018,"")</f>
        <v>0</v>
      </c>
    </row>
    <row r="2019" spans="1:41">
      <c r="A2019" t="s">
        <v>3616</v>
      </c>
      <c r="D2019">
        <v>3794</v>
      </c>
      <c r="E2019" t="s">
        <v>325</v>
      </c>
      <c r="F2019" t="s">
        <v>1301</v>
      </c>
      <c r="I2019" t="b">
        <v>0</v>
      </c>
      <c r="J2019" s="2">
        <v>703</v>
      </c>
      <c r="K2019" s="2">
        <v>525</v>
      </c>
      <c r="L2019" s="2">
        <v>1</v>
      </c>
      <c r="M2019" s="2">
        <v>524</v>
      </c>
      <c r="N2019" s="2">
        <v>2</v>
      </c>
      <c r="O2019" s="2">
        <v>9</v>
      </c>
      <c r="P2019" s="2">
        <v>0</v>
      </c>
      <c r="Q2019" s="2">
        <v>0</v>
      </c>
      <c r="R2019" s="2">
        <v>0</v>
      </c>
      <c r="S2019" s="2">
        <v>0</v>
      </c>
      <c r="T2019" s="2">
        <v>185</v>
      </c>
      <c r="U2019" s="2">
        <v>0</v>
      </c>
      <c r="V2019" s="2">
        <v>0</v>
      </c>
      <c r="W2019" s="2">
        <v>0</v>
      </c>
      <c r="X2019" s="2">
        <v>0</v>
      </c>
      <c r="Y2019" s="2">
        <v>3</v>
      </c>
      <c r="Z2019" s="2">
        <v>0</v>
      </c>
      <c r="AA2019" s="2">
        <v>74</v>
      </c>
      <c r="AB2019" s="2">
        <v>1</v>
      </c>
      <c r="AC2019" s="2">
        <v>1</v>
      </c>
      <c r="AD2019" s="2">
        <v>0</v>
      </c>
      <c r="AE2019" s="2">
        <v>3</v>
      </c>
      <c r="AF2019" s="2">
        <v>0</v>
      </c>
      <c r="AG2019" s="2">
        <v>4</v>
      </c>
      <c r="AH2019" s="2">
        <v>2</v>
      </c>
      <c r="AI2019" s="2">
        <v>2</v>
      </c>
      <c r="AJ2019" s="2">
        <v>10</v>
      </c>
      <c r="AK2019" s="2">
        <v>212</v>
      </c>
      <c r="AL2019" s="2">
        <v>2</v>
      </c>
      <c r="AM2019" s="2">
        <v>14</v>
      </c>
      <c r="AN2019" s="3">
        <f>IFERROR(K2019/J2019,"")</f>
        <v>0</v>
      </c>
      <c r="AO2019" s="3">
        <f>IFERROR(L2019/K2019,"")</f>
        <v>0</v>
      </c>
    </row>
    <row r="2020" spans="1:41">
      <c r="A2020" t="s">
        <v>3617</v>
      </c>
      <c r="D2020">
        <v>33</v>
      </c>
      <c r="E2020" t="s">
        <v>326</v>
      </c>
      <c r="F2020" t="s">
        <v>1301</v>
      </c>
      <c r="I2020" t="b">
        <v>0</v>
      </c>
      <c r="J2020" s="2">
        <v>397</v>
      </c>
      <c r="K2020" s="2">
        <v>323</v>
      </c>
      <c r="L2020" s="2">
        <v>3</v>
      </c>
      <c r="M2020" s="2">
        <v>320</v>
      </c>
      <c r="N2020" s="2">
        <v>117</v>
      </c>
      <c r="O2020" s="2">
        <v>1</v>
      </c>
      <c r="P2020" s="2">
        <v>2</v>
      </c>
      <c r="Q2020" s="2">
        <v>0</v>
      </c>
      <c r="R2020" s="2">
        <v>0</v>
      </c>
      <c r="S2020" s="2">
        <v>0</v>
      </c>
      <c r="T2020" s="2">
        <v>17</v>
      </c>
      <c r="U2020" s="2">
        <v>1</v>
      </c>
      <c r="V2020" s="2">
        <v>0</v>
      </c>
      <c r="W2020" s="2">
        <v>0</v>
      </c>
      <c r="X2020" s="2">
        <v>0</v>
      </c>
      <c r="Y2020" s="2">
        <v>26</v>
      </c>
      <c r="Z2020" s="2">
        <v>6</v>
      </c>
      <c r="AA2020" s="2">
        <v>49</v>
      </c>
      <c r="AB2020" s="2">
        <v>38</v>
      </c>
      <c r="AC2020" s="2">
        <v>0</v>
      </c>
      <c r="AD2020" s="2">
        <v>0</v>
      </c>
      <c r="AE2020" s="2">
        <v>0</v>
      </c>
      <c r="AF2020" s="2">
        <v>0</v>
      </c>
      <c r="AG2020" s="2">
        <v>46</v>
      </c>
      <c r="AH2020" s="2">
        <v>0</v>
      </c>
      <c r="AI2020" s="2">
        <v>1</v>
      </c>
      <c r="AJ2020" s="2">
        <v>13</v>
      </c>
      <c r="AK2020" s="2">
        <v>1</v>
      </c>
      <c r="AL2020" s="2">
        <v>0</v>
      </c>
      <c r="AM2020" s="2">
        <v>2</v>
      </c>
      <c r="AN2020" s="3">
        <f>IFERROR(K2020/J2020,"")</f>
        <v>0</v>
      </c>
      <c r="AO2020" s="3">
        <f>IFERROR(L2020/K2020,"")</f>
        <v>0</v>
      </c>
    </row>
    <row r="2021" spans="1:41">
      <c r="A2021" t="s">
        <v>3618</v>
      </c>
      <c r="D2021">
        <v>1292</v>
      </c>
      <c r="E2021" t="s">
        <v>327</v>
      </c>
      <c r="F2021" t="s">
        <v>1301</v>
      </c>
      <c r="I2021" t="b">
        <v>0</v>
      </c>
      <c r="J2021" s="2">
        <v>425</v>
      </c>
      <c r="K2021" s="2">
        <v>283</v>
      </c>
      <c r="L2021" s="2">
        <v>0</v>
      </c>
      <c r="M2021" s="2">
        <v>283</v>
      </c>
      <c r="N2021" s="2">
        <v>6</v>
      </c>
      <c r="O2021" s="2">
        <v>0</v>
      </c>
      <c r="P2021" s="2">
        <v>267</v>
      </c>
      <c r="Q2021" s="2">
        <v>0</v>
      </c>
      <c r="R2021" s="2">
        <v>0</v>
      </c>
      <c r="S2021" s="2">
        <v>0</v>
      </c>
      <c r="T2021" s="2">
        <v>0</v>
      </c>
      <c r="U2021" s="2">
        <v>0</v>
      </c>
      <c r="V2021" s="2">
        <v>0</v>
      </c>
      <c r="W2021" s="2">
        <v>0</v>
      </c>
      <c r="X2021" s="2">
        <v>0</v>
      </c>
      <c r="Y2021" s="2">
        <v>1</v>
      </c>
      <c r="Z2021" s="2">
        <v>0</v>
      </c>
      <c r="AA2021" s="2">
        <v>2</v>
      </c>
      <c r="AB2021" s="2">
        <v>2</v>
      </c>
      <c r="AC2021" s="2">
        <v>0</v>
      </c>
      <c r="AD2021" s="2">
        <v>0</v>
      </c>
      <c r="AE2021" s="2">
        <v>0</v>
      </c>
      <c r="AF2021" s="2">
        <v>2</v>
      </c>
      <c r="AG2021" s="2">
        <v>0</v>
      </c>
      <c r="AH2021" s="2">
        <v>0</v>
      </c>
      <c r="AI2021" s="2">
        <v>0</v>
      </c>
      <c r="AJ2021" s="2">
        <v>0</v>
      </c>
      <c r="AK2021" s="2">
        <v>3</v>
      </c>
      <c r="AL2021" s="2">
        <v>0</v>
      </c>
      <c r="AM2021" s="2">
        <v>0</v>
      </c>
      <c r="AN2021" s="3">
        <f>IFERROR(K2021/J2021,"")</f>
        <v>0</v>
      </c>
      <c r="AO2021" s="3">
        <f>IFERROR(L2021/K2021,"")</f>
        <v>0</v>
      </c>
    </row>
    <row r="2022" spans="1:41">
      <c r="A2022" t="s">
        <v>3619</v>
      </c>
      <c r="D2022">
        <v>1292</v>
      </c>
      <c r="E2022" t="s">
        <v>327</v>
      </c>
      <c r="F2022" t="s">
        <v>1303</v>
      </c>
      <c r="I2022" t="b">
        <v>0</v>
      </c>
      <c r="J2022" s="2">
        <v>675</v>
      </c>
      <c r="K2022" s="2">
        <v>438</v>
      </c>
      <c r="L2022" s="2">
        <v>0</v>
      </c>
      <c r="M2022" s="2">
        <v>438</v>
      </c>
      <c r="N2022" s="2">
        <v>3</v>
      </c>
      <c r="O2022" s="2">
        <v>0</v>
      </c>
      <c r="P2022" s="2">
        <v>431</v>
      </c>
      <c r="Q2022" s="2">
        <v>0</v>
      </c>
      <c r="R2022" s="2">
        <v>0</v>
      </c>
      <c r="S2022" s="2">
        <v>0</v>
      </c>
      <c r="T2022" s="2">
        <v>2</v>
      </c>
      <c r="U2022" s="2">
        <v>0</v>
      </c>
      <c r="V2022" s="2">
        <v>0</v>
      </c>
      <c r="W2022" s="2">
        <v>0</v>
      </c>
      <c r="X2022" s="2">
        <v>0</v>
      </c>
      <c r="Y2022" s="2">
        <v>0</v>
      </c>
      <c r="Z2022" s="2">
        <v>1</v>
      </c>
      <c r="AA2022" s="2">
        <v>0</v>
      </c>
      <c r="AB2022" s="2">
        <v>0</v>
      </c>
      <c r="AC2022" s="2">
        <v>0</v>
      </c>
      <c r="AD2022" s="2">
        <v>0</v>
      </c>
      <c r="AE2022" s="2">
        <v>1</v>
      </c>
      <c r="AF2022" s="2">
        <v>0</v>
      </c>
      <c r="AG2022" s="2">
        <v>0</v>
      </c>
      <c r="AH2022" s="2">
        <v>0</v>
      </c>
      <c r="AI2022" s="2">
        <v>0</v>
      </c>
      <c r="AJ2022" s="2">
        <v>0</v>
      </c>
      <c r="AK2022" s="2">
        <v>0</v>
      </c>
      <c r="AL2022" s="2">
        <v>0</v>
      </c>
      <c r="AM2022" s="2">
        <v>0</v>
      </c>
      <c r="AN2022" s="3">
        <f>IFERROR(K2022/J2022,"")</f>
        <v>0</v>
      </c>
      <c r="AO2022" s="3">
        <f>IFERROR(L2022/K2022,"")</f>
        <v>0</v>
      </c>
    </row>
    <row r="2023" spans="1:41">
      <c r="A2023" t="s">
        <v>3620</v>
      </c>
      <c r="D2023">
        <v>1292</v>
      </c>
      <c r="E2023" t="s">
        <v>327</v>
      </c>
      <c r="F2023" t="s">
        <v>1305</v>
      </c>
      <c r="I2023" t="b">
        <v>0</v>
      </c>
      <c r="J2023" s="2">
        <v>649</v>
      </c>
      <c r="K2023" s="2">
        <v>441</v>
      </c>
      <c r="L2023" s="2">
        <v>5</v>
      </c>
      <c r="M2023" s="2">
        <v>436</v>
      </c>
      <c r="N2023" s="2">
        <v>8</v>
      </c>
      <c r="O2023" s="2">
        <v>0</v>
      </c>
      <c r="P2023" s="2">
        <v>418</v>
      </c>
      <c r="Q2023" s="2">
        <v>0</v>
      </c>
      <c r="R2023" s="2">
        <v>0</v>
      </c>
      <c r="S2023" s="2">
        <v>0</v>
      </c>
      <c r="T2023" s="2">
        <v>0</v>
      </c>
      <c r="U2023" s="2">
        <v>0</v>
      </c>
      <c r="V2023" s="2">
        <v>0</v>
      </c>
      <c r="W2023" s="2">
        <v>0</v>
      </c>
      <c r="X2023" s="2">
        <v>0</v>
      </c>
      <c r="Y2023" s="2">
        <v>0</v>
      </c>
      <c r="Z2023" s="2">
        <v>0</v>
      </c>
      <c r="AA2023" s="2">
        <v>3</v>
      </c>
      <c r="AB2023" s="2">
        <v>2</v>
      </c>
      <c r="AC2023" s="2">
        <v>0</v>
      </c>
      <c r="AD2023" s="2">
        <v>0</v>
      </c>
      <c r="AE2023" s="2">
        <v>0</v>
      </c>
      <c r="AF2023" s="2">
        <v>2</v>
      </c>
      <c r="AG2023" s="2">
        <v>1</v>
      </c>
      <c r="AH2023" s="2">
        <v>1</v>
      </c>
      <c r="AI2023" s="2">
        <v>0</v>
      </c>
      <c r="AJ2023" s="2">
        <v>0</v>
      </c>
      <c r="AK2023" s="2">
        <v>0</v>
      </c>
      <c r="AL2023" s="2">
        <v>0</v>
      </c>
      <c r="AM2023" s="2">
        <v>1</v>
      </c>
      <c r="AN2023" s="3">
        <f>IFERROR(K2023/J2023,"")</f>
        <v>0</v>
      </c>
      <c r="AO2023" s="3">
        <f>IFERROR(L2023/K2023,"")</f>
        <v>0</v>
      </c>
    </row>
    <row r="2024" spans="1:41">
      <c r="A2024" t="s">
        <v>3621</v>
      </c>
      <c r="D2024">
        <v>1292</v>
      </c>
      <c r="E2024" t="s">
        <v>327</v>
      </c>
      <c r="F2024" t="s">
        <v>1310</v>
      </c>
      <c r="I2024" t="b">
        <v>0</v>
      </c>
      <c r="J2024" s="2">
        <v>663</v>
      </c>
      <c r="K2024" s="2">
        <v>498</v>
      </c>
      <c r="L2024" s="2">
        <v>4</v>
      </c>
      <c r="M2024" s="2">
        <v>494</v>
      </c>
      <c r="N2024" s="2">
        <v>6</v>
      </c>
      <c r="O2024" s="2">
        <v>0</v>
      </c>
      <c r="P2024" s="2">
        <v>473</v>
      </c>
      <c r="Q2024" s="2">
        <v>0</v>
      </c>
      <c r="R2024" s="2">
        <v>0</v>
      </c>
      <c r="S2024" s="2">
        <v>1</v>
      </c>
      <c r="T2024" s="2">
        <v>1</v>
      </c>
      <c r="U2024" s="2">
        <v>0</v>
      </c>
      <c r="V2024" s="2">
        <v>0</v>
      </c>
      <c r="W2024" s="2">
        <v>0</v>
      </c>
      <c r="X2024" s="2">
        <v>0</v>
      </c>
      <c r="Y2024" s="2">
        <v>2</v>
      </c>
      <c r="Z2024" s="2">
        <v>0</v>
      </c>
      <c r="AA2024" s="2">
        <v>0</v>
      </c>
      <c r="AB2024" s="2">
        <v>2</v>
      </c>
      <c r="AC2024" s="2">
        <v>0</v>
      </c>
      <c r="AD2024" s="2">
        <v>0</v>
      </c>
      <c r="AE2024" s="2">
        <v>0</v>
      </c>
      <c r="AF2024" s="2">
        <v>6</v>
      </c>
      <c r="AG2024" s="2">
        <v>1</v>
      </c>
      <c r="AH2024" s="2">
        <v>1</v>
      </c>
      <c r="AI2024" s="2">
        <v>1</v>
      </c>
      <c r="AJ2024" s="2">
        <v>0</v>
      </c>
      <c r="AK2024" s="2">
        <v>0</v>
      </c>
      <c r="AL2024" s="2">
        <v>0</v>
      </c>
      <c r="AM2024" s="2">
        <v>0</v>
      </c>
      <c r="AN2024" s="3">
        <f>IFERROR(K2024/J2024,"")</f>
        <v>0</v>
      </c>
      <c r="AO2024" s="3">
        <f>IFERROR(L2024/K2024,"")</f>
        <v>0</v>
      </c>
    </row>
    <row r="2025" spans="1:41">
      <c r="A2025" t="s">
        <v>3622</v>
      </c>
      <c r="D2025">
        <v>1292</v>
      </c>
      <c r="E2025" t="s">
        <v>327</v>
      </c>
      <c r="F2025" t="s">
        <v>1312</v>
      </c>
      <c r="I2025" t="b">
        <v>0</v>
      </c>
      <c r="J2025" s="2">
        <v>651</v>
      </c>
      <c r="K2025" s="2">
        <v>458</v>
      </c>
      <c r="L2025" s="2">
        <v>3</v>
      </c>
      <c r="M2025" s="2">
        <v>455</v>
      </c>
      <c r="N2025" s="2">
        <v>11</v>
      </c>
      <c r="O2025" s="2">
        <v>0</v>
      </c>
      <c r="P2025" s="2">
        <v>426</v>
      </c>
      <c r="Q2025" s="2">
        <v>0</v>
      </c>
      <c r="R2025" s="2">
        <v>0</v>
      </c>
      <c r="S2025" s="2">
        <v>1</v>
      </c>
      <c r="T2025" s="2">
        <v>0</v>
      </c>
      <c r="U2025" s="2">
        <v>0</v>
      </c>
      <c r="V2025" s="2">
        <v>0</v>
      </c>
      <c r="W2025" s="2">
        <v>0</v>
      </c>
      <c r="X2025" s="2">
        <v>0</v>
      </c>
      <c r="Y2025" s="2">
        <v>1</v>
      </c>
      <c r="Z2025" s="2">
        <v>3</v>
      </c>
      <c r="AA2025" s="2">
        <v>0</v>
      </c>
      <c r="AB2025" s="2">
        <v>5</v>
      </c>
      <c r="AC2025" s="2">
        <v>0</v>
      </c>
      <c r="AD2025" s="2">
        <v>0</v>
      </c>
      <c r="AE2025" s="2">
        <v>0</v>
      </c>
      <c r="AF2025" s="2">
        <v>5</v>
      </c>
      <c r="AG2025" s="2">
        <v>2</v>
      </c>
      <c r="AH2025" s="2">
        <v>0</v>
      </c>
      <c r="AI2025" s="2">
        <v>0</v>
      </c>
      <c r="AJ2025" s="2">
        <v>0</v>
      </c>
      <c r="AK2025" s="2">
        <v>0</v>
      </c>
      <c r="AL2025" s="2">
        <v>0</v>
      </c>
      <c r="AM2025" s="2">
        <v>1</v>
      </c>
      <c r="AN2025" s="3">
        <f>IFERROR(K2025/J2025,"")</f>
        <v>0</v>
      </c>
      <c r="AO2025" s="3">
        <f>IFERROR(L2025/K2025,"")</f>
        <v>0</v>
      </c>
    </row>
    <row r="2026" spans="1:41">
      <c r="A2026" t="s">
        <v>3623</v>
      </c>
      <c r="D2026">
        <v>1292</v>
      </c>
      <c r="E2026" t="s">
        <v>327</v>
      </c>
      <c r="F2026" t="s">
        <v>1314</v>
      </c>
      <c r="I2026" t="b">
        <v>0</v>
      </c>
      <c r="J2026" s="2">
        <v>726</v>
      </c>
      <c r="K2026" s="2">
        <v>475</v>
      </c>
      <c r="L2026" s="2">
        <v>2</v>
      </c>
      <c r="M2026" s="2">
        <v>473</v>
      </c>
      <c r="N2026" s="2">
        <v>6</v>
      </c>
      <c r="O2026" s="2">
        <v>1</v>
      </c>
      <c r="P2026" s="2">
        <v>454</v>
      </c>
      <c r="Q2026" s="2">
        <v>0</v>
      </c>
      <c r="R2026" s="2">
        <v>0</v>
      </c>
      <c r="S2026" s="2">
        <v>0</v>
      </c>
      <c r="T2026" s="2">
        <v>0</v>
      </c>
      <c r="U2026" s="2">
        <v>0</v>
      </c>
      <c r="V2026" s="2">
        <v>0</v>
      </c>
      <c r="W2026" s="2">
        <v>0</v>
      </c>
      <c r="X2026" s="2">
        <v>0</v>
      </c>
      <c r="Y2026" s="2">
        <v>0</v>
      </c>
      <c r="Z2026" s="2">
        <v>0</v>
      </c>
      <c r="AA2026" s="2">
        <v>4</v>
      </c>
      <c r="AB2026" s="2">
        <v>1</v>
      </c>
      <c r="AC2026" s="2">
        <v>1</v>
      </c>
      <c r="AD2026" s="2">
        <v>0</v>
      </c>
      <c r="AE2026" s="2">
        <v>1</v>
      </c>
      <c r="AF2026" s="2">
        <v>2</v>
      </c>
      <c r="AG2026" s="2">
        <v>0</v>
      </c>
      <c r="AH2026" s="2">
        <v>0</v>
      </c>
      <c r="AI2026" s="2">
        <v>1</v>
      </c>
      <c r="AJ2026" s="2">
        <v>0</v>
      </c>
      <c r="AK2026" s="2">
        <v>1</v>
      </c>
      <c r="AL2026" s="2">
        <v>0</v>
      </c>
      <c r="AM2026" s="2">
        <v>1</v>
      </c>
      <c r="AN2026" s="3">
        <f>IFERROR(K2026/J2026,"")</f>
        <v>0</v>
      </c>
      <c r="AO2026" s="3">
        <f>IFERROR(L2026/K2026,"")</f>
        <v>0</v>
      </c>
    </row>
    <row r="2027" spans="1:41">
      <c r="A2027" t="s">
        <v>3624</v>
      </c>
      <c r="D2027">
        <v>1292</v>
      </c>
      <c r="E2027" t="s">
        <v>327</v>
      </c>
      <c r="F2027" t="s">
        <v>1322</v>
      </c>
      <c r="I2027" t="b">
        <v>0</v>
      </c>
      <c r="J2027" s="2">
        <v>655</v>
      </c>
      <c r="K2027" s="2">
        <v>473</v>
      </c>
      <c r="L2027" s="2">
        <v>1</v>
      </c>
      <c r="M2027" s="2">
        <v>472</v>
      </c>
      <c r="N2027" s="2">
        <v>12</v>
      </c>
      <c r="O2027" s="2">
        <v>0</v>
      </c>
      <c r="P2027" s="2">
        <v>448</v>
      </c>
      <c r="Q2027" s="2">
        <v>0</v>
      </c>
      <c r="R2027" s="2">
        <v>0</v>
      </c>
      <c r="S2027" s="2">
        <v>0</v>
      </c>
      <c r="T2027" s="2">
        <v>0</v>
      </c>
      <c r="U2027" s="2">
        <v>0</v>
      </c>
      <c r="V2027" s="2">
        <v>0</v>
      </c>
      <c r="W2027" s="2">
        <v>0</v>
      </c>
      <c r="X2027" s="2">
        <v>0</v>
      </c>
      <c r="Y2027" s="2">
        <v>2</v>
      </c>
      <c r="Z2027" s="2">
        <v>0</v>
      </c>
      <c r="AA2027" s="2">
        <v>1</v>
      </c>
      <c r="AB2027" s="2">
        <v>4</v>
      </c>
      <c r="AC2027" s="2">
        <v>0</v>
      </c>
      <c r="AD2027" s="2">
        <v>0</v>
      </c>
      <c r="AE2027" s="2">
        <v>0</v>
      </c>
      <c r="AF2027" s="2">
        <v>5</v>
      </c>
      <c r="AG2027" s="2">
        <v>0</v>
      </c>
      <c r="AH2027" s="2">
        <v>0</v>
      </c>
      <c r="AI2027" s="2">
        <v>0</v>
      </c>
      <c r="AJ2027" s="2">
        <v>0</v>
      </c>
      <c r="AK2027" s="2">
        <v>0</v>
      </c>
      <c r="AL2027" s="2">
        <v>0</v>
      </c>
      <c r="AM2027" s="2">
        <v>0</v>
      </c>
      <c r="AN2027" s="3">
        <f>IFERROR(K2027/J2027,"")</f>
        <v>0</v>
      </c>
      <c r="AO2027" s="3">
        <f>IFERROR(L2027/K2027,"")</f>
        <v>0</v>
      </c>
    </row>
    <row r="2028" spans="1:41">
      <c r="A2028" t="s">
        <v>3625</v>
      </c>
      <c r="D2028">
        <v>1292</v>
      </c>
      <c r="E2028" t="s">
        <v>327</v>
      </c>
      <c r="F2028" t="s">
        <v>1324</v>
      </c>
      <c r="I2028" t="b">
        <v>0</v>
      </c>
      <c r="J2028" s="2">
        <v>683</v>
      </c>
      <c r="K2028" s="2">
        <v>529</v>
      </c>
      <c r="L2028" s="2">
        <v>1</v>
      </c>
      <c r="M2028" s="2">
        <v>528</v>
      </c>
      <c r="N2028" s="2">
        <v>2</v>
      </c>
      <c r="O2028" s="2">
        <v>0</v>
      </c>
      <c r="P2028" s="2">
        <v>502</v>
      </c>
      <c r="Q2028" s="2">
        <v>0</v>
      </c>
      <c r="R2028" s="2">
        <v>0</v>
      </c>
      <c r="S2028" s="2">
        <v>0</v>
      </c>
      <c r="T2028" s="2">
        <v>4</v>
      </c>
      <c r="U2028" s="2">
        <v>0</v>
      </c>
      <c r="V2028" s="2">
        <v>0</v>
      </c>
      <c r="W2028" s="2">
        <v>0</v>
      </c>
      <c r="X2028" s="2">
        <v>0</v>
      </c>
      <c r="Y2028" s="2">
        <v>0</v>
      </c>
      <c r="Z2028" s="2">
        <v>0</v>
      </c>
      <c r="AA2028" s="2">
        <v>0</v>
      </c>
      <c r="AB2028" s="2">
        <v>9</v>
      </c>
      <c r="AC2028" s="2">
        <v>0</v>
      </c>
      <c r="AD2028" s="2">
        <v>0</v>
      </c>
      <c r="AE2028" s="2">
        <v>0</v>
      </c>
      <c r="AF2028" s="2">
        <v>4</v>
      </c>
      <c r="AG2028" s="2">
        <v>0</v>
      </c>
      <c r="AH2028" s="2">
        <v>0</v>
      </c>
      <c r="AI2028" s="2">
        <v>0</v>
      </c>
      <c r="AJ2028" s="2">
        <v>0</v>
      </c>
      <c r="AK2028" s="2">
        <v>5</v>
      </c>
      <c r="AL2028" s="2">
        <v>0</v>
      </c>
      <c r="AM2028" s="2">
        <v>2</v>
      </c>
      <c r="AN2028" s="3">
        <f>IFERROR(K2028/J2028,"")</f>
        <v>0</v>
      </c>
      <c r="AO2028" s="3">
        <f>IFERROR(L2028/K2028,"")</f>
        <v>0</v>
      </c>
    </row>
    <row r="2029" spans="1:41">
      <c r="A2029" t="s">
        <v>3626</v>
      </c>
      <c r="D2029">
        <v>1292</v>
      </c>
      <c r="E2029" t="s">
        <v>327</v>
      </c>
      <c r="F2029" t="s">
        <v>1326</v>
      </c>
      <c r="I2029" t="b">
        <v>0</v>
      </c>
      <c r="J2029" s="2">
        <v>664</v>
      </c>
      <c r="K2029" s="2">
        <v>428</v>
      </c>
      <c r="L2029" s="2">
        <v>4</v>
      </c>
      <c r="M2029" s="2">
        <v>424</v>
      </c>
      <c r="N2029" s="2">
        <v>8</v>
      </c>
      <c r="O2029" s="2">
        <v>0</v>
      </c>
      <c r="P2029" s="2">
        <v>402</v>
      </c>
      <c r="Q2029" s="2">
        <v>0</v>
      </c>
      <c r="R2029" s="2">
        <v>0</v>
      </c>
      <c r="S2029" s="2">
        <v>1</v>
      </c>
      <c r="T2029" s="2">
        <v>0</v>
      </c>
      <c r="U2029" s="2">
        <v>0</v>
      </c>
      <c r="V2029" s="2">
        <v>1</v>
      </c>
      <c r="W2029" s="2">
        <v>0</v>
      </c>
      <c r="X2029" s="2">
        <v>4</v>
      </c>
      <c r="Y2029" s="2">
        <v>0</v>
      </c>
      <c r="Z2029" s="2">
        <v>0</v>
      </c>
      <c r="AA2029" s="2">
        <v>1</v>
      </c>
      <c r="AB2029" s="2">
        <v>2</v>
      </c>
      <c r="AC2029" s="2">
        <v>0</v>
      </c>
      <c r="AD2029" s="2">
        <v>0</v>
      </c>
      <c r="AE2029" s="2">
        <v>0</v>
      </c>
      <c r="AF2029" s="2">
        <v>4</v>
      </c>
      <c r="AG2029" s="2">
        <v>0</v>
      </c>
      <c r="AH2029" s="2">
        <v>0</v>
      </c>
      <c r="AI2029" s="2">
        <v>0</v>
      </c>
      <c r="AJ2029" s="2">
        <v>0</v>
      </c>
      <c r="AK2029" s="2">
        <v>0</v>
      </c>
      <c r="AL2029" s="2">
        <v>0</v>
      </c>
      <c r="AM2029" s="2">
        <v>1</v>
      </c>
      <c r="AN2029" s="3">
        <f>IFERROR(K2029/J2029,"")</f>
        <v>0</v>
      </c>
      <c r="AO2029" s="3">
        <f>IFERROR(L2029/K2029,"")</f>
        <v>0</v>
      </c>
    </row>
    <row r="2030" spans="1:41">
      <c r="A2030" t="s">
        <v>3627</v>
      </c>
      <c r="D2030">
        <v>1292</v>
      </c>
      <c r="E2030" t="s">
        <v>327</v>
      </c>
      <c r="F2030" t="s">
        <v>1328</v>
      </c>
      <c r="I2030" t="b">
        <v>0</v>
      </c>
      <c r="J2030" s="2">
        <v>693</v>
      </c>
      <c r="K2030" s="2">
        <v>501</v>
      </c>
      <c r="L2030" s="2">
        <v>0</v>
      </c>
      <c r="M2030" s="2">
        <v>501</v>
      </c>
      <c r="N2030" s="2">
        <v>10</v>
      </c>
      <c r="O2030" s="2">
        <v>0</v>
      </c>
      <c r="P2030" s="2">
        <v>484</v>
      </c>
      <c r="Q2030" s="2">
        <v>0</v>
      </c>
      <c r="R2030" s="2">
        <v>0</v>
      </c>
      <c r="S2030" s="2">
        <v>0</v>
      </c>
      <c r="T2030" s="2">
        <v>0</v>
      </c>
      <c r="U2030" s="2">
        <v>0</v>
      </c>
      <c r="V2030" s="2">
        <v>0</v>
      </c>
      <c r="W2030" s="2">
        <v>0</v>
      </c>
      <c r="X2030" s="2">
        <v>0</v>
      </c>
      <c r="Y2030" s="2">
        <v>0</v>
      </c>
      <c r="Z2030" s="2">
        <v>0</v>
      </c>
      <c r="AA2030" s="2">
        <v>1</v>
      </c>
      <c r="AB2030" s="2">
        <v>2</v>
      </c>
      <c r="AC2030" s="2">
        <v>0</v>
      </c>
      <c r="AD2030" s="2">
        <v>1</v>
      </c>
      <c r="AE2030" s="2">
        <v>0</v>
      </c>
      <c r="AF2030" s="2">
        <v>0</v>
      </c>
      <c r="AG2030" s="2">
        <v>0</v>
      </c>
      <c r="AH2030" s="2">
        <v>0</v>
      </c>
      <c r="AI2030" s="2">
        <v>0</v>
      </c>
      <c r="AJ2030" s="2">
        <v>0</v>
      </c>
      <c r="AK2030" s="2">
        <v>2</v>
      </c>
      <c r="AL2030" s="2">
        <v>0</v>
      </c>
      <c r="AM2030" s="2">
        <v>1</v>
      </c>
      <c r="AN2030" s="3">
        <f>IFERROR(K2030/J2030,"")</f>
        <v>0</v>
      </c>
      <c r="AO2030" s="3">
        <f>IFERROR(L2030/K2030,"")</f>
        <v>0</v>
      </c>
    </row>
    <row r="2031" spans="1:41">
      <c r="A2031" t="s">
        <v>3628</v>
      </c>
      <c r="D2031">
        <v>1292</v>
      </c>
      <c r="E2031" t="s">
        <v>327</v>
      </c>
      <c r="F2031" t="s">
        <v>1330</v>
      </c>
      <c r="I2031" t="b">
        <v>0</v>
      </c>
      <c r="J2031" s="2">
        <v>671</v>
      </c>
      <c r="K2031" s="2">
        <v>466</v>
      </c>
      <c r="L2031" s="2">
        <v>5</v>
      </c>
      <c r="M2031" s="2">
        <v>461</v>
      </c>
      <c r="N2031" s="2">
        <v>14</v>
      </c>
      <c r="O2031" s="2">
        <v>0</v>
      </c>
      <c r="P2031" s="2">
        <v>439</v>
      </c>
      <c r="Q2031" s="2">
        <v>0</v>
      </c>
      <c r="R2031" s="2">
        <v>0</v>
      </c>
      <c r="S2031" s="2">
        <v>0</v>
      </c>
      <c r="T2031" s="2">
        <v>0</v>
      </c>
      <c r="U2031" s="2">
        <v>0</v>
      </c>
      <c r="V2031" s="2">
        <v>0</v>
      </c>
      <c r="W2031" s="2">
        <v>0</v>
      </c>
      <c r="X2031" s="2">
        <v>0</v>
      </c>
      <c r="Y2031" s="2">
        <v>1</v>
      </c>
      <c r="Z2031" s="2">
        <v>0</v>
      </c>
      <c r="AA2031" s="2">
        <v>0</v>
      </c>
      <c r="AB2031" s="2">
        <v>2</v>
      </c>
      <c r="AC2031" s="2">
        <v>0</v>
      </c>
      <c r="AD2031" s="2">
        <v>0</v>
      </c>
      <c r="AE2031" s="2">
        <v>0</v>
      </c>
      <c r="AF2031" s="2">
        <v>1</v>
      </c>
      <c r="AG2031" s="2">
        <v>0</v>
      </c>
      <c r="AH2031" s="2">
        <v>0</v>
      </c>
      <c r="AI2031" s="2">
        <v>0</v>
      </c>
      <c r="AJ2031" s="2">
        <v>0</v>
      </c>
      <c r="AK2031" s="2">
        <v>4</v>
      </c>
      <c r="AL2031" s="2">
        <v>0</v>
      </c>
      <c r="AM2031" s="2">
        <v>0</v>
      </c>
      <c r="AN2031" s="3">
        <f>IFERROR(K2031/J2031,"")</f>
        <v>0</v>
      </c>
      <c r="AO2031" s="3">
        <f>IFERROR(L2031/K2031,"")</f>
        <v>0</v>
      </c>
    </row>
    <row r="2032" spans="1:41">
      <c r="A2032" t="s">
        <v>3629</v>
      </c>
      <c r="D2032">
        <v>1292</v>
      </c>
      <c r="E2032" t="s">
        <v>327</v>
      </c>
      <c r="F2032" t="s">
        <v>1332</v>
      </c>
      <c r="I2032" t="b">
        <v>0</v>
      </c>
      <c r="J2032" s="2">
        <v>660</v>
      </c>
      <c r="K2032" s="2">
        <v>467</v>
      </c>
      <c r="L2032" s="2">
        <v>4</v>
      </c>
      <c r="M2032" s="2">
        <v>463</v>
      </c>
      <c r="N2032" s="2">
        <v>0</v>
      </c>
      <c r="O2032" s="2">
        <v>0</v>
      </c>
      <c r="P2032" s="2">
        <v>450</v>
      </c>
      <c r="Q2032" s="2">
        <v>0</v>
      </c>
      <c r="R2032" s="2">
        <v>0</v>
      </c>
      <c r="S2032" s="2">
        <v>0</v>
      </c>
      <c r="T2032" s="2">
        <v>0</v>
      </c>
      <c r="U2032" s="2">
        <v>0</v>
      </c>
      <c r="V2032" s="2">
        <v>0</v>
      </c>
      <c r="W2032" s="2">
        <v>0</v>
      </c>
      <c r="X2032" s="2">
        <v>0</v>
      </c>
      <c r="Y2032" s="2">
        <v>5</v>
      </c>
      <c r="Z2032" s="2">
        <v>0</v>
      </c>
      <c r="AA2032" s="2">
        <v>0</v>
      </c>
      <c r="AB2032" s="2">
        <v>1</v>
      </c>
      <c r="AC2032" s="2">
        <v>0</v>
      </c>
      <c r="AD2032" s="2">
        <v>0</v>
      </c>
      <c r="AE2032" s="2">
        <v>0</v>
      </c>
      <c r="AF2032" s="2">
        <v>6</v>
      </c>
      <c r="AG2032" s="2">
        <v>0</v>
      </c>
      <c r="AH2032" s="2">
        <v>0</v>
      </c>
      <c r="AI2032" s="2">
        <v>0</v>
      </c>
      <c r="AJ2032" s="2">
        <v>0</v>
      </c>
      <c r="AK2032" s="2">
        <v>0</v>
      </c>
      <c r="AL2032" s="2">
        <v>1</v>
      </c>
      <c r="AM2032" s="2">
        <v>0</v>
      </c>
      <c r="AN2032" s="3">
        <f>IFERROR(K2032/J2032,"")</f>
        <v>0</v>
      </c>
      <c r="AO2032" s="3">
        <f>IFERROR(L2032/K2032,"")</f>
        <v>0</v>
      </c>
    </row>
    <row r="2033" spans="1:41">
      <c r="A2033" t="s">
        <v>3630</v>
      </c>
      <c r="D2033">
        <v>1292</v>
      </c>
      <c r="E2033" t="s">
        <v>327</v>
      </c>
      <c r="F2033" t="s">
        <v>1376</v>
      </c>
      <c r="I2033" t="b">
        <v>0</v>
      </c>
      <c r="J2033" s="2">
        <v>680</v>
      </c>
      <c r="K2033" s="2">
        <v>450</v>
      </c>
      <c r="L2033" s="2">
        <v>4</v>
      </c>
      <c r="M2033" s="2">
        <v>446</v>
      </c>
      <c r="N2033" s="2">
        <v>15</v>
      </c>
      <c r="O2033" s="2">
        <v>1</v>
      </c>
      <c r="P2033" s="2">
        <v>419</v>
      </c>
      <c r="Q2033" s="2">
        <v>1</v>
      </c>
      <c r="R2033" s="2">
        <v>0</v>
      </c>
      <c r="S2033" s="2">
        <v>0</v>
      </c>
      <c r="T2033" s="2">
        <v>0</v>
      </c>
      <c r="U2033" s="2">
        <v>0</v>
      </c>
      <c r="V2033" s="2">
        <v>0</v>
      </c>
      <c r="W2033" s="2">
        <v>0</v>
      </c>
      <c r="X2033" s="2">
        <v>0</v>
      </c>
      <c r="Y2033" s="2">
        <v>0</v>
      </c>
      <c r="Z2033" s="2">
        <v>0</v>
      </c>
      <c r="AA2033" s="2">
        <v>0</v>
      </c>
      <c r="AB2033" s="2">
        <v>3</v>
      </c>
      <c r="AC2033" s="2">
        <v>0</v>
      </c>
      <c r="AD2033" s="2">
        <v>0</v>
      </c>
      <c r="AE2033" s="2">
        <v>0</v>
      </c>
      <c r="AF2033" s="2">
        <v>0</v>
      </c>
      <c r="AG2033" s="2">
        <v>0</v>
      </c>
      <c r="AH2033" s="2">
        <v>0</v>
      </c>
      <c r="AI2033" s="2">
        <v>1</v>
      </c>
      <c r="AJ2033" s="2">
        <v>1</v>
      </c>
      <c r="AK2033" s="2">
        <v>1</v>
      </c>
      <c r="AL2033" s="2">
        <v>1</v>
      </c>
      <c r="AM2033" s="2">
        <v>3</v>
      </c>
      <c r="AN2033" s="3">
        <f>IFERROR(K2033/J2033,"")</f>
        <v>0</v>
      </c>
      <c r="AO2033" s="3">
        <f>IFERROR(L2033/K2033,"")</f>
        <v>0</v>
      </c>
    </row>
    <row r="2034" spans="1:41">
      <c r="A2034" t="s">
        <v>3631</v>
      </c>
      <c r="D2034">
        <v>1292</v>
      </c>
      <c r="E2034" t="s">
        <v>327</v>
      </c>
      <c r="F2034" t="s">
        <v>1378</v>
      </c>
      <c r="I2034" t="b">
        <v>0</v>
      </c>
      <c r="J2034" s="2">
        <v>693</v>
      </c>
      <c r="K2034" s="2">
        <v>444</v>
      </c>
      <c r="L2034" s="2">
        <v>3</v>
      </c>
      <c r="M2034" s="2">
        <v>441</v>
      </c>
      <c r="N2034" s="2">
        <v>7</v>
      </c>
      <c r="O2034" s="2">
        <v>0</v>
      </c>
      <c r="P2034" s="2">
        <v>422</v>
      </c>
      <c r="Q2034" s="2">
        <v>0</v>
      </c>
      <c r="R2034" s="2">
        <v>0</v>
      </c>
      <c r="S2034" s="2">
        <v>0</v>
      </c>
      <c r="T2034" s="2">
        <v>0</v>
      </c>
      <c r="U2034" s="2">
        <v>0</v>
      </c>
      <c r="V2034" s="2">
        <v>0</v>
      </c>
      <c r="W2034" s="2">
        <v>0</v>
      </c>
      <c r="X2034" s="2">
        <v>1</v>
      </c>
      <c r="Y2034" s="2">
        <v>2</v>
      </c>
      <c r="Z2034" s="2">
        <v>1</v>
      </c>
      <c r="AA2034" s="2">
        <v>0</v>
      </c>
      <c r="AB2034" s="2">
        <v>2</v>
      </c>
      <c r="AC2034" s="2">
        <v>0</v>
      </c>
      <c r="AD2034" s="2">
        <v>0</v>
      </c>
      <c r="AE2034" s="2">
        <v>0</v>
      </c>
      <c r="AF2034" s="2">
        <v>2</v>
      </c>
      <c r="AG2034" s="2">
        <v>0</v>
      </c>
      <c r="AH2034" s="2">
        <v>1</v>
      </c>
      <c r="AI2034" s="2">
        <v>0</v>
      </c>
      <c r="AJ2034" s="2">
        <v>2</v>
      </c>
      <c r="AK2034" s="2">
        <v>0</v>
      </c>
      <c r="AL2034" s="2">
        <v>0</v>
      </c>
      <c r="AM2034" s="2">
        <v>1</v>
      </c>
      <c r="AN2034" s="3">
        <f>IFERROR(K2034/J2034,"")</f>
        <v>0</v>
      </c>
      <c r="AO2034" s="3">
        <f>IFERROR(L2034/K2034,"")</f>
        <v>0</v>
      </c>
    </row>
    <row r="2035" spans="1:41">
      <c r="A2035" t="s">
        <v>3632</v>
      </c>
      <c r="D2035">
        <v>1292</v>
      </c>
      <c r="E2035" t="s">
        <v>327</v>
      </c>
      <c r="F2035" t="s">
        <v>1380</v>
      </c>
      <c r="I2035" t="b">
        <v>0</v>
      </c>
      <c r="J2035" s="2">
        <v>658</v>
      </c>
      <c r="K2035" s="2">
        <v>413</v>
      </c>
      <c r="L2035" s="2">
        <v>5</v>
      </c>
      <c r="M2035" s="2">
        <v>408</v>
      </c>
      <c r="N2035" s="2">
        <v>9</v>
      </c>
      <c r="O2035" s="2">
        <v>0</v>
      </c>
      <c r="P2035" s="2">
        <v>383</v>
      </c>
      <c r="Q2035" s="2">
        <v>0</v>
      </c>
      <c r="R2035" s="2">
        <v>0</v>
      </c>
      <c r="S2035" s="2">
        <v>0</v>
      </c>
      <c r="T2035" s="2">
        <v>3</v>
      </c>
      <c r="U2035" s="2">
        <v>0</v>
      </c>
      <c r="V2035" s="2">
        <v>0</v>
      </c>
      <c r="W2035" s="2">
        <v>0</v>
      </c>
      <c r="X2035" s="2">
        <v>0</v>
      </c>
      <c r="Y2035" s="2">
        <v>0</v>
      </c>
      <c r="Z2035" s="2">
        <v>1</v>
      </c>
      <c r="AA2035" s="2">
        <v>1</v>
      </c>
      <c r="AB2035" s="2">
        <v>5</v>
      </c>
      <c r="AC2035" s="2">
        <v>0</v>
      </c>
      <c r="AD2035" s="2">
        <v>0</v>
      </c>
      <c r="AE2035" s="2">
        <v>1</v>
      </c>
      <c r="AF2035" s="2">
        <v>2</v>
      </c>
      <c r="AG2035" s="2">
        <v>0</v>
      </c>
      <c r="AH2035" s="2">
        <v>0</v>
      </c>
      <c r="AI2035" s="2">
        <v>1</v>
      </c>
      <c r="AJ2035" s="2">
        <v>0</v>
      </c>
      <c r="AK2035" s="2">
        <v>0</v>
      </c>
      <c r="AL2035" s="2">
        <v>1</v>
      </c>
      <c r="AM2035" s="2">
        <v>1</v>
      </c>
      <c r="AN2035" s="3">
        <f>IFERROR(K2035/J2035,"")</f>
        <v>0</v>
      </c>
      <c r="AO2035" s="3">
        <f>IFERROR(L2035/K2035,"")</f>
        <v>0</v>
      </c>
    </row>
    <row r="2036" spans="1:41">
      <c r="A2036" t="s">
        <v>3633</v>
      </c>
      <c r="D2036">
        <v>1292</v>
      </c>
      <c r="E2036" t="s">
        <v>327</v>
      </c>
      <c r="F2036" t="s">
        <v>1411</v>
      </c>
      <c r="I2036" t="b">
        <v>0</v>
      </c>
      <c r="J2036" s="2">
        <v>672</v>
      </c>
      <c r="K2036" s="2">
        <v>485</v>
      </c>
      <c r="L2036" s="2">
        <v>4</v>
      </c>
      <c r="M2036" s="2">
        <v>481</v>
      </c>
      <c r="N2036" s="2">
        <v>22</v>
      </c>
      <c r="O2036" s="2">
        <v>0</v>
      </c>
      <c r="P2036" s="2">
        <v>445</v>
      </c>
      <c r="Q2036" s="2">
        <v>1</v>
      </c>
      <c r="R2036" s="2">
        <v>0</v>
      </c>
      <c r="S2036" s="2">
        <v>0</v>
      </c>
      <c r="T2036" s="2">
        <v>0</v>
      </c>
      <c r="U2036" s="2">
        <v>0</v>
      </c>
      <c r="V2036" s="2">
        <v>0</v>
      </c>
      <c r="W2036" s="2">
        <v>0</v>
      </c>
      <c r="X2036" s="2">
        <v>0</v>
      </c>
      <c r="Y2036" s="2">
        <v>0</v>
      </c>
      <c r="Z2036" s="2">
        <v>0</v>
      </c>
      <c r="AA2036" s="2">
        <v>1</v>
      </c>
      <c r="AB2036" s="2">
        <v>2</v>
      </c>
      <c r="AC2036" s="2">
        <v>0</v>
      </c>
      <c r="AD2036" s="2">
        <v>0</v>
      </c>
      <c r="AE2036" s="2">
        <v>0</v>
      </c>
      <c r="AF2036" s="2">
        <v>0</v>
      </c>
      <c r="AG2036" s="2">
        <v>1</v>
      </c>
      <c r="AH2036" s="2">
        <v>0</v>
      </c>
      <c r="AI2036" s="2">
        <v>0</v>
      </c>
      <c r="AJ2036" s="2">
        <v>0</v>
      </c>
      <c r="AK2036" s="2">
        <v>0</v>
      </c>
      <c r="AL2036" s="2">
        <v>0</v>
      </c>
      <c r="AM2036" s="2">
        <v>9</v>
      </c>
      <c r="AN2036" s="3">
        <f>IFERROR(K2036/J2036,"")</f>
        <v>0</v>
      </c>
      <c r="AO2036" s="3">
        <f>IFERROR(L2036/K2036,"")</f>
        <v>0</v>
      </c>
    </row>
    <row r="2037" spans="1:41">
      <c r="A2037" t="s">
        <v>3634</v>
      </c>
      <c r="D2037">
        <v>1292</v>
      </c>
      <c r="E2037" t="s">
        <v>327</v>
      </c>
      <c r="F2037" t="s">
        <v>1413</v>
      </c>
      <c r="I2037" t="b">
        <v>0</v>
      </c>
      <c r="J2037" s="2">
        <v>663</v>
      </c>
      <c r="K2037" s="2">
        <v>474</v>
      </c>
      <c r="L2037" s="2">
        <v>4</v>
      </c>
      <c r="M2037" s="2">
        <v>470</v>
      </c>
      <c r="N2037" s="2">
        <v>12</v>
      </c>
      <c r="O2037" s="2">
        <v>0</v>
      </c>
      <c r="P2037" s="2">
        <v>438</v>
      </c>
      <c r="Q2037" s="2">
        <v>0</v>
      </c>
      <c r="R2037" s="2">
        <v>0</v>
      </c>
      <c r="S2037" s="2">
        <v>0</v>
      </c>
      <c r="T2037" s="2">
        <v>0</v>
      </c>
      <c r="U2037" s="2">
        <v>0</v>
      </c>
      <c r="V2037" s="2">
        <v>1</v>
      </c>
      <c r="W2037" s="2">
        <v>0</v>
      </c>
      <c r="X2037" s="2">
        <v>1</v>
      </c>
      <c r="Y2037" s="2">
        <v>0</v>
      </c>
      <c r="Z2037" s="2">
        <v>1</v>
      </c>
      <c r="AA2037" s="2">
        <v>7</v>
      </c>
      <c r="AB2037" s="2">
        <v>6</v>
      </c>
      <c r="AC2037" s="2">
        <v>0</v>
      </c>
      <c r="AD2037" s="2">
        <v>0</v>
      </c>
      <c r="AE2037" s="2">
        <v>0</v>
      </c>
      <c r="AF2037" s="2">
        <v>0</v>
      </c>
      <c r="AG2037" s="2">
        <v>2</v>
      </c>
      <c r="AH2037" s="2">
        <v>0</v>
      </c>
      <c r="AI2037" s="2">
        <v>0</v>
      </c>
      <c r="AJ2037" s="2">
        <v>0</v>
      </c>
      <c r="AK2037" s="2">
        <v>2</v>
      </c>
      <c r="AL2037" s="2">
        <v>0</v>
      </c>
      <c r="AM2037" s="2">
        <v>0</v>
      </c>
      <c r="AN2037" s="3">
        <f>IFERROR(K2037/J2037,"")</f>
        <v>0</v>
      </c>
      <c r="AO2037" s="3">
        <f>IFERROR(L2037/K2037,"")</f>
        <v>0</v>
      </c>
    </row>
    <row r="2038" spans="1:41">
      <c r="A2038" t="s">
        <v>3635</v>
      </c>
      <c r="D2038">
        <v>1292</v>
      </c>
      <c r="E2038" t="s">
        <v>327</v>
      </c>
      <c r="F2038" t="s">
        <v>1415</v>
      </c>
      <c r="I2038" t="b">
        <v>0</v>
      </c>
      <c r="J2038" s="2">
        <v>710</v>
      </c>
      <c r="K2038" s="2">
        <v>494</v>
      </c>
      <c r="L2038" s="2">
        <v>1</v>
      </c>
      <c r="M2038" s="2">
        <v>493</v>
      </c>
      <c r="N2038" s="2">
        <v>7</v>
      </c>
      <c r="O2038" s="2">
        <v>0</v>
      </c>
      <c r="P2038" s="2">
        <v>475</v>
      </c>
      <c r="Q2038" s="2">
        <v>0</v>
      </c>
      <c r="R2038" s="2">
        <v>0</v>
      </c>
      <c r="S2038" s="2">
        <v>0</v>
      </c>
      <c r="T2038" s="2">
        <v>1</v>
      </c>
      <c r="U2038" s="2">
        <v>0</v>
      </c>
      <c r="V2038" s="2">
        <v>0</v>
      </c>
      <c r="W2038" s="2">
        <v>0</v>
      </c>
      <c r="X2038" s="2">
        <v>0</v>
      </c>
      <c r="Y2038" s="2">
        <v>0</v>
      </c>
      <c r="Z2038" s="2">
        <v>0</v>
      </c>
      <c r="AA2038" s="2">
        <v>2</v>
      </c>
      <c r="AB2038" s="2">
        <v>2</v>
      </c>
      <c r="AC2038" s="2">
        <v>0</v>
      </c>
      <c r="AD2038" s="2">
        <v>0</v>
      </c>
      <c r="AE2038" s="2">
        <v>0</v>
      </c>
      <c r="AF2038" s="2">
        <v>0</v>
      </c>
      <c r="AG2038" s="2">
        <v>0</v>
      </c>
      <c r="AH2038" s="2">
        <v>0</v>
      </c>
      <c r="AI2038" s="2">
        <v>1</v>
      </c>
      <c r="AJ2038" s="2">
        <v>1</v>
      </c>
      <c r="AK2038" s="2">
        <v>0</v>
      </c>
      <c r="AL2038" s="2">
        <v>0</v>
      </c>
      <c r="AM2038" s="2">
        <v>4</v>
      </c>
      <c r="AN2038" s="3">
        <f>IFERROR(K2038/J2038,"")</f>
        <v>0</v>
      </c>
      <c r="AO2038" s="3">
        <f>IFERROR(L2038/K2038,"")</f>
        <v>0</v>
      </c>
    </row>
    <row r="2039" spans="1:41">
      <c r="A2039" t="s">
        <v>3636</v>
      </c>
      <c r="D2039">
        <v>1292</v>
      </c>
      <c r="E2039" t="s">
        <v>327</v>
      </c>
      <c r="F2039" t="s">
        <v>1417</v>
      </c>
      <c r="I2039" t="b">
        <v>0</v>
      </c>
      <c r="J2039" s="2">
        <v>642</v>
      </c>
      <c r="K2039" s="2">
        <v>452</v>
      </c>
      <c r="L2039" s="2">
        <v>11</v>
      </c>
      <c r="M2039" s="2">
        <v>441</v>
      </c>
      <c r="N2039" s="2">
        <v>37</v>
      </c>
      <c r="O2039" s="2">
        <v>0</v>
      </c>
      <c r="P2039" s="2">
        <v>390</v>
      </c>
      <c r="Q2039" s="2">
        <v>0</v>
      </c>
      <c r="R2039" s="2">
        <v>0</v>
      </c>
      <c r="S2039" s="2">
        <v>0</v>
      </c>
      <c r="T2039" s="2">
        <v>0</v>
      </c>
      <c r="U2039" s="2">
        <v>0</v>
      </c>
      <c r="V2039" s="2">
        <v>0</v>
      </c>
      <c r="W2039" s="2">
        <v>0</v>
      </c>
      <c r="X2039" s="2">
        <v>1</v>
      </c>
      <c r="Y2039" s="2">
        <v>2</v>
      </c>
      <c r="Z2039" s="2">
        <v>0</v>
      </c>
      <c r="AA2039" s="2">
        <v>2</v>
      </c>
      <c r="AB2039" s="2">
        <v>2</v>
      </c>
      <c r="AC2039" s="2">
        <v>0</v>
      </c>
      <c r="AD2039" s="2">
        <v>0</v>
      </c>
      <c r="AE2039" s="2">
        <v>1</v>
      </c>
      <c r="AF2039" s="2">
        <v>3</v>
      </c>
      <c r="AG2039" s="2">
        <v>0</v>
      </c>
      <c r="AH2039" s="2">
        <v>0</v>
      </c>
      <c r="AI2039" s="2">
        <v>0</v>
      </c>
      <c r="AJ2039" s="2">
        <v>0</v>
      </c>
      <c r="AK2039" s="2">
        <v>2</v>
      </c>
      <c r="AL2039" s="2">
        <v>0</v>
      </c>
      <c r="AM2039" s="2">
        <v>1</v>
      </c>
      <c r="AN2039" s="3">
        <f>IFERROR(K2039/J2039,"")</f>
        <v>0</v>
      </c>
      <c r="AO2039" s="3">
        <f>IFERROR(L2039/K2039,"")</f>
        <v>0</v>
      </c>
    </row>
    <row r="2040" spans="1:41">
      <c r="A2040" t="s">
        <v>3637</v>
      </c>
      <c r="D2040">
        <v>485</v>
      </c>
      <c r="E2040" t="s">
        <v>328</v>
      </c>
      <c r="F2040" t="s">
        <v>1301</v>
      </c>
      <c r="I2040" t="b">
        <v>0</v>
      </c>
      <c r="J2040" s="2">
        <v>691</v>
      </c>
      <c r="K2040" s="2">
        <v>359</v>
      </c>
      <c r="L2040" s="2">
        <v>3</v>
      </c>
      <c r="M2040" s="2">
        <v>356</v>
      </c>
      <c r="N2040" s="2">
        <v>143</v>
      </c>
      <c r="O2040" s="2">
        <v>0</v>
      </c>
      <c r="P2040" s="2">
        <v>18</v>
      </c>
      <c r="Q2040" s="2">
        <v>0</v>
      </c>
      <c r="R2040" s="2">
        <v>0</v>
      </c>
      <c r="S2040" s="2">
        <v>0</v>
      </c>
      <c r="T2040" s="2">
        <v>1</v>
      </c>
      <c r="U2040" s="2">
        <v>0</v>
      </c>
      <c r="V2040" s="2">
        <v>0</v>
      </c>
      <c r="W2040" s="2">
        <v>0</v>
      </c>
      <c r="X2040" s="2">
        <v>0</v>
      </c>
      <c r="Y2040" s="2">
        <v>51</v>
      </c>
      <c r="Z2040" s="2">
        <v>31</v>
      </c>
      <c r="AA2040" s="2">
        <v>42</v>
      </c>
      <c r="AB2040" s="2">
        <v>2</v>
      </c>
      <c r="AC2040" s="2">
        <v>1</v>
      </c>
      <c r="AD2040" s="2">
        <v>0</v>
      </c>
      <c r="AE2040" s="2">
        <v>0</v>
      </c>
      <c r="AF2040" s="2">
        <v>1</v>
      </c>
      <c r="AG2040" s="2">
        <v>23</v>
      </c>
      <c r="AH2040" s="2">
        <v>0</v>
      </c>
      <c r="AI2040" s="2">
        <v>0</v>
      </c>
      <c r="AJ2040" s="2">
        <v>1</v>
      </c>
      <c r="AK2040" s="2">
        <v>17</v>
      </c>
      <c r="AL2040" s="2">
        <v>0</v>
      </c>
      <c r="AM2040" s="2">
        <v>25</v>
      </c>
      <c r="AN2040" s="3">
        <f>IFERROR(K2040/J2040,"")</f>
        <v>0</v>
      </c>
      <c r="AO2040" s="3">
        <f>IFERROR(L2040/K2040,"")</f>
        <v>0</v>
      </c>
    </row>
    <row r="2041" spans="1:41">
      <c r="A2041" t="s">
        <v>3638</v>
      </c>
      <c r="D2041">
        <v>485</v>
      </c>
      <c r="E2041" t="s">
        <v>328</v>
      </c>
      <c r="F2041" t="s">
        <v>1303</v>
      </c>
      <c r="I2041" t="b">
        <v>0</v>
      </c>
      <c r="J2041" s="2">
        <v>703</v>
      </c>
      <c r="K2041" s="2">
        <v>455</v>
      </c>
      <c r="L2041" s="2">
        <v>4</v>
      </c>
      <c r="M2041" s="2">
        <v>451</v>
      </c>
      <c r="N2041" s="2">
        <v>177</v>
      </c>
      <c r="O2041" s="2">
        <v>0</v>
      </c>
      <c r="P2041" s="2">
        <v>40</v>
      </c>
      <c r="Q2041" s="2">
        <v>0</v>
      </c>
      <c r="R2041" s="2">
        <v>0</v>
      </c>
      <c r="S2041" s="2">
        <v>0</v>
      </c>
      <c r="T2041" s="2">
        <v>0</v>
      </c>
      <c r="U2041" s="2">
        <v>0</v>
      </c>
      <c r="V2041" s="2">
        <v>0</v>
      </c>
      <c r="W2041" s="2">
        <v>0</v>
      </c>
      <c r="X2041" s="2">
        <v>0</v>
      </c>
      <c r="Y2041" s="2">
        <v>67</v>
      </c>
      <c r="Z2041" s="2">
        <v>74</v>
      </c>
      <c r="AA2041" s="2">
        <v>44</v>
      </c>
      <c r="AB2041" s="2">
        <v>8</v>
      </c>
      <c r="AC2041" s="2">
        <v>0</v>
      </c>
      <c r="AD2041" s="2">
        <v>0</v>
      </c>
      <c r="AE2041" s="2">
        <v>0</v>
      </c>
      <c r="AF2041" s="2">
        <v>0</v>
      </c>
      <c r="AG2041" s="2">
        <v>10</v>
      </c>
      <c r="AH2041" s="2">
        <v>0</v>
      </c>
      <c r="AI2041" s="2">
        <v>2</v>
      </c>
      <c r="AJ2041" s="2">
        <v>0</v>
      </c>
      <c r="AK2041" s="2">
        <v>14</v>
      </c>
      <c r="AL2041" s="2">
        <v>0</v>
      </c>
      <c r="AM2041" s="2">
        <v>15</v>
      </c>
      <c r="AN2041" s="3">
        <f>IFERROR(K2041/J2041,"")</f>
        <v>0</v>
      </c>
      <c r="AO2041" s="3">
        <f>IFERROR(L2041/K2041,"")</f>
        <v>0</v>
      </c>
    </row>
    <row r="2042" spans="1:41">
      <c r="A2042" t="s">
        <v>3639</v>
      </c>
      <c r="D2042">
        <v>485</v>
      </c>
      <c r="E2042" t="s">
        <v>328</v>
      </c>
      <c r="F2042" t="s">
        <v>1305</v>
      </c>
      <c r="I2042" t="b">
        <v>0</v>
      </c>
      <c r="J2042" s="2">
        <v>713</v>
      </c>
      <c r="K2042" s="2">
        <v>434</v>
      </c>
      <c r="L2042" s="2">
        <v>11</v>
      </c>
      <c r="M2042" s="2">
        <v>423</v>
      </c>
      <c r="N2042" s="2">
        <v>223</v>
      </c>
      <c r="O2042" s="2">
        <v>0</v>
      </c>
      <c r="P2042" s="2">
        <v>20</v>
      </c>
      <c r="Q2042" s="2">
        <v>0</v>
      </c>
      <c r="R2042" s="2">
        <v>0</v>
      </c>
      <c r="S2042" s="2">
        <v>0</v>
      </c>
      <c r="T2042" s="2">
        <v>0</v>
      </c>
      <c r="U2042" s="2">
        <v>0</v>
      </c>
      <c r="V2042" s="2">
        <v>0</v>
      </c>
      <c r="W2042" s="2">
        <v>0</v>
      </c>
      <c r="X2042" s="2">
        <v>0</v>
      </c>
      <c r="Y2042" s="2">
        <v>52</v>
      </c>
      <c r="Z2042" s="2">
        <v>19</v>
      </c>
      <c r="AA2042" s="2">
        <v>27</v>
      </c>
      <c r="AB2042" s="2">
        <v>3</v>
      </c>
      <c r="AC2042" s="2">
        <v>0</v>
      </c>
      <c r="AD2042" s="2">
        <v>0</v>
      </c>
      <c r="AE2042" s="2">
        <v>0</v>
      </c>
      <c r="AF2042" s="2">
        <v>0</v>
      </c>
      <c r="AG2042" s="2">
        <v>24</v>
      </c>
      <c r="AH2042" s="2">
        <v>0</v>
      </c>
      <c r="AI2042" s="2">
        <v>1</v>
      </c>
      <c r="AJ2042" s="2">
        <v>3</v>
      </c>
      <c r="AK2042" s="2">
        <v>7</v>
      </c>
      <c r="AL2042" s="2">
        <v>0</v>
      </c>
      <c r="AM2042" s="2">
        <v>44</v>
      </c>
      <c r="AN2042" s="3">
        <f>IFERROR(K2042/J2042,"")</f>
        <v>0</v>
      </c>
      <c r="AO2042" s="3">
        <f>IFERROR(L2042/K2042,"")</f>
        <v>0</v>
      </c>
    </row>
    <row r="2043" spans="1:41">
      <c r="A2043" t="s">
        <v>3640</v>
      </c>
      <c r="D2043">
        <v>485</v>
      </c>
      <c r="E2043" t="s">
        <v>328</v>
      </c>
      <c r="F2043" t="s">
        <v>1310</v>
      </c>
      <c r="I2043" t="b">
        <v>0</v>
      </c>
      <c r="J2043" s="2">
        <v>717</v>
      </c>
      <c r="K2043" s="2">
        <v>406</v>
      </c>
      <c r="L2043" s="2">
        <v>7</v>
      </c>
      <c r="M2043" s="2">
        <v>399</v>
      </c>
      <c r="N2043" s="2">
        <v>125</v>
      </c>
      <c r="O2043" s="2">
        <v>0</v>
      </c>
      <c r="P2043" s="2">
        <v>7</v>
      </c>
      <c r="Q2043" s="2">
        <v>0</v>
      </c>
      <c r="R2043" s="2">
        <v>0</v>
      </c>
      <c r="S2043" s="2">
        <v>0</v>
      </c>
      <c r="T2043" s="2">
        <v>0</v>
      </c>
      <c r="U2043" s="2">
        <v>0</v>
      </c>
      <c r="V2043" s="2">
        <v>0</v>
      </c>
      <c r="W2043" s="2">
        <v>0</v>
      </c>
      <c r="X2043" s="2">
        <v>0</v>
      </c>
      <c r="Y2043" s="2">
        <v>45</v>
      </c>
      <c r="Z2043" s="2">
        <v>47</v>
      </c>
      <c r="AA2043" s="2">
        <v>125</v>
      </c>
      <c r="AB2043" s="2">
        <v>0</v>
      </c>
      <c r="AC2043" s="2">
        <v>0</v>
      </c>
      <c r="AD2043" s="2">
        <v>0</v>
      </c>
      <c r="AE2043" s="2">
        <v>0</v>
      </c>
      <c r="AF2043" s="2">
        <v>1</v>
      </c>
      <c r="AG2043" s="2">
        <v>13</v>
      </c>
      <c r="AH2043" s="2">
        <v>0</v>
      </c>
      <c r="AI2043" s="2">
        <v>0</v>
      </c>
      <c r="AJ2043" s="2">
        <v>4</v>
      </c>
      <c r="AK2043" s="2">
        <v>4</v>
      </c>
      <c r="AL2043" s="2">
        <v>1</v>
      </c>
      <c r="AM2043" s="2">
        <v>27</v>
      </c>
      <c r="AN2043" s="3">
        <f>IFERROR(K2043/J2043,"")</f>
        <v>0</v>
      </c>
      <c r="AO2043" s="3">
        <f>IFERROR(L2043/K2043,"")</f>
        <v>0</v>
      </c>
    </row>
    <row r="2044" spans="1:41">
      <c r="A2044" t="s">
        <v>3641</v>
      </c>
      <c r="D2044">
        <v>485</v>
      </c>
      <c r="E2044" t="s">
        <v>328</v>
      </c>
      <c r="F2044" t="s">
        <v>1312</v>
      </c>
      <c r="I2044" t="b">
        <v>0</v>
      </c>
      <c r="J2044" s="2">
        <v>693</v>
      </c>
      <c r="K2044" s="2">
        <v>438</v>
      </c>
      <c r="L2044" s="2">
        <v>5</v>
      </c>
      <c r="M2044" s="2">
        <v>433</v>
      </c>
      <c r="N2044" s="2">
        <v>203</v>
      </c>
      <c r="O2044" s="2">
        <v>0</v>
      </c>
      <c r="P2044" s="2">
        <v>25</v>
      </c>
      <c r="Q2044" s="2">
        <v>0</v>
      </c>
      <c r="R2044" s="2">
        <v>0</v>
      </c>
      <c r="S2044" s="2">
        <v>0</v>
      </c>
      <c r="T2044" s="2">
        <v>0</v>
      </c>
      <c r="U2044" s="2">
        <v>0</v>
      </c>
      <c r="V2044" s="2">
        <v>0</v>
      </c>
      <c r="W2044" s="2">
        <v>0</v>
      </c>
      <c r="X2044" s="2">
        <v>0</v>
      </c>
      <c r="Y2044" s="2">
        <v>70</v>
      </c>
      <c r="Z2044" s="2">
        <v>39</v>
      </c>
      <c r="AA2044" s="2">
        <v>31</v>
      </c>
      <c r="AB2044" s="2">
        <v>6</v>
      </c>
      <c r="AC2044" s="2">
        <v>0</v>
      </c>
      <c r="AD2044" s="2">
        <v>0</v>
      </c>
      <c r="AE2044" s="2">
        <v>0</v>
      </c>
      <c r="AF2044" s="2">
        <v>2</v>
      </c>
      <c r="AG2044" s="2">
        <v>38</v>
      </c>
      <c r="AH2044" s="2">
        <v>0</v>
      </c>
      <c r="AI2044" s="2">
        <v>1</v>
      </c>
      <c r="AJ2044" s="2">
        <v>2</v>
      </c>
      <c r="AK2044" s="2">
        <v>5</v>
      </c>
      <c r="AL2044" s="2">
        <v>1</v>
      </c>
      <c r="AM2044" s="2">
        <v>10</v>
      </c>
      <c r="AN2044" s="3">
        <f>IFERROR(K2044/J2044,"")</f>
        <v>0</v>
      </c>
      <c r="AO2044" s="3">
        <f>IFERROR(L2044/K2044,"")</f>
        <v>0</v>
      </c>
    </row>
    <row r="2045" spans="1:41">
      <c r="A2045" t="s">
        <v>3642</v>
      </c>
      <c r="D2045">
        <v>485</v>
      </c>
      <c r="E2045" t="s">
        <v>328</v>
      </c>
      <c r="F2045" t="s">
        <v>1314</v>
      </c>
      <c r="I2045" t="b">
        <v>0</v>
      </c>
      <c r="J2045" s="2">
        <v>716</v>
      </c>
      <c r="K2045" s="2">
        <v>440</v>
      </c>
      <c r="L2045" s="2">
        <v>5</v>
      </c>
      <c r="M2045" s="2">
        <v>435</v>
      </c>
      <c r="N2045" s="2">
        <v>165</v>
      </c>
      <c r="O2045" s="2">
        <v>0</v>
      </c>
      <c r="P2045" s="2">
        <v>30</v>
      </c>
      <c r="Q2045" s="2">
        <v>0</v>
      </c>
      <c r="R2045" s="2">
        <v>0</v>
      </c>
      <c r="S2045" s="2">
        <v>0</v>
      </c>
      <c r="T2045" s="2">
        <v>2</v>
      </c>
      <c r="U2045" s="2">
        <v>0</v>
      </c>
      <c r="V2045" s="2">
        <v>0</v>
      </c>
      <c r="W2045" s="2">
        <v>0</v>
      </c>
      <c r="X2045" s="2">
        <v>0</v>
      </c>
      <c r="Y2045" s="2">
        <v>47</v>
      </c>
      <c r="Z2045" s="2">
        <v>59</v>
      </c>
      <c r="AA2045" s="2">
        <v>83</v>
      </c>
      <c r="AB2045" s="2">
        <v>3</v>
      </c>
      <c r="AC2045" s="2">
        <v>0</v>
      </c>
      <c r="AD2045" s="2">
        <v>0</v>
      </c>
      <c r="AE2045" s="2">
        <v>0</v>
      </c>
      <c r="AF2045" s="2">
        <v>1</v>
      </c>
      <c r="AG2045" s="2">
        <v>18</v>
      </c>
      <c r="AH2045" s="2">
        <v>0</v>
      </c>
      <c r="AI2045" s="2">
        <v>0</v>
      </c>
      <c r="AJ2045" s="2">
        <v>2</v>
      </c>
      <c r="AK2045" s="2">
        <v>15</v>
      </c>
      <c r="AL2045" s="2">
        <v>0</v>
      </c>
      <c r="AM2045" s="2">
        <v>10</v>
      </c>
      <c r="AN2045" s="3">
        <f>IFERROR(K2045/J2045,"")</f>
        <v>0</v>
      </c>
      <c r="AO2045" s="3">
        <f>IFERROR(L2045/K2045,"")</f>
        <v>0</v>
      </c>
    </row>
    <row r="2046" spans="1:41">
      <c r="A2046" t="s">
        <v>3643</v>
      </c>
      <c r="D2046">
        <v>627</v>
      </c>
      <c r="E2046" t="s">
        <v>329</v>
      </c>
      <c r="F2046" t="s">
        <v>1301</v>
      </c>
      <c r="I2046" t="b">
        <v>0</v>
      </c>
      <c r="J2046" s="2">
        <v>678</v>
      </c>
      <c r="K2046" s="2">
        <v>526</v>
      </c>
      <c r="L2046" s="2">
        <v>2</v>
      </c>
      <c r="M2046" s="2">
        <v>524</v>
      </c>
      <c r="N2046" s="2">
        <v>21</v>
      </c>
      <c r="O2046" s="2">
        <v>0</v>
      </c>
      <c r="P2046" s="2">
        <v>471</v>
      </c>
      <c r="Q2046" s="2">
        <v>0</v>
      </c>
      <c r="R2046" s="2">
        <v>0</v>
      </c>
      <c r="S2046" s="2">
        <v>0</v>
      </c>
      <c r="T2046" s="2">
        <v>0</v>
      </c>
      <c r="U2046" s="2">
        <v>0</v>
      </c>
      <c r="V2046" s="2">
        <v>0</v>
      </c>
      <c r="W2046" s="2">
        <v>0</v>
      </c>
      <c r="X2046" s="2">
        <v>0</v>
      </c>
      <c r="Y2046" s="2">
        <v>0</v>
      </c>
      <c r="Z2046" s="2">
        <v>0</v>
      </c>
      <c r="AA2046" s="2">
        <v>0</v>
      </c>
      <c r="AB2046" s="2">
        <v>30</v>
      </c>
      <c r="AC2046" s="2">
        <v>0</v>
      </c>
      <c r="AD2046" s="2">
        <v>0</v>
      </c>
      <c r="AE2046" s="2">
        <v>0</v>
      </c>
      <c r="AF2046" s="2">
        <v>1</v>
      </c>
      <c r="AG2046" s="2">
        <v>0</v>
      </c>
      <c r="AH2046" s="2">
        <v>0</v>
      </c>
      <c r="AI2046" s="2">
        <v>0</v>
      </c>
      <c r="AJ2046" s="2">
        <v>0</v>
      </c>
      <c r="AK2046" s="2">
        <v>0</v>
      </c>
      <c r="AL2046" s="2">
        <v>0</v>
      </c>
      <c r="AM2046" s="2">
        <v>1</v>
      </c>
      <c r="AN2046" s="3">
        <f>IFERROR(K2046/J2046,"")</f>
        <v>0</v>
      </c>
      <c r="AO2046" s="3">
        <f>IFERROR(L2046/K2046,"")</f>
        <v>0</v>
      </c>
    </row>
    <row r="2047" spans="1:41">
      <c r="A2047" t="s">
        <v>3644</v>
      </c>
      <c r="D2047">
        <v>627</v>
      </c>
      <c r="E2047" t="s">
        <v>329</v>
      </c>
      <c r="F2047" t="s">
        <v>1303</v>
      </c>
      <c r="I2047" t="b">
        <v>0</v>
      </c>
      <c r="J2047" s="2">
        <v>670</v>
      </c>
      <c r="K2047" s="2">
        <v>565</v>
      </c>
      <c r="L2047" s="2">
        <v>3</v>
      </c>
      <c r="M2047" s="2">
        <v>562</v>
      </c>
      <c r="N2047" s="2">
        <v>15</v>
      </c>
      <c r="O2047" s="2">
        <v>0</v>
      </c>
      <c r="P2047" s="2">
        <v>533</v>
      </c>
      <c r="Q2047" s="2">
        <v>0</v>
      </c>
      <c r="R2047" s="2">
        <v>0</v>
      </c>
      <c r="S2047" s="2">
        <v>0</v>
      </c>
      <c r="T2047" s="2">
        <v>2</v>
      </c>
      <c r="U2047" s="2">
        <v>0</v>
      </c>
      <c r="V2047" s="2">
        <v>0</v>
      </c>
      <c r="W2047" s="2">
        <v>0</v>
      </c>
      <c r="X2047" s="2">
        <v>0</v>
      </c>
      <c r="Y2047" s="2">
        <v>0</v>
      </c>
      <c r="Z2047" s="2">
        <v>0</v>
      </c>
      <c r="AA2047" s="2">
        <v>0</v>
      </c>
      <c r="AB2047" s="2">
        <v>8</v>
      </c>
      <c r="AC2047" s="2">
        <v>0</v>
      </c>
      <c r="AD2047" s="2">
        <v>0</v>
      </c>
      <c r="AE2047" s="2">
        <v>0</v>
      </c>
      <c r="AF2047" s="2">
        <v>4</v>
      </c>
      <c r="AG2047" s="2">
        <v>0</v>
      </c>
      <c r="AH2047" s="2">
        <v>0</v>
      </c>
      <c r="AI2047" s="2">
        <v>0</v>
      </c>
      <c r="AJ2047" s="2">
        <v>0</v>
      </c>
      <c r="AK2047" s="2">
        <v>0</v>
      </c>
      <c r="AL2047" s="2">
        <v>0</v>
      </c>
      <c r="AM2047" s="2">
        <v>0</v>
      </c>
      <c r="AN2047" s="3">
        <f>IFERROR(K2047/J2047,"")</f>
        <v>0</v>
      </c>
      <c r="AO2047" s="3">
        <f>IFERROR(L2047/K2047,"")</f>
        <v>0</v>
      </c>
    </row>
    <row r="2048" spans="1:41">
      <c r="A2048" t="s">
        <v>3645</v>
      </c>
      <c r="D2048">
        <v>627</v>
      </c>
      <c r="E2048" t="s">
        <v>329</v>
      </c>
      <c r="F2048" t="s">
        <v>1305</v>
      </c>
      <c r="I2048" t="b">
        <v>0</v>
      </c>
      <c r="J2048" s="2">
        <v>709</v>
      </c>
      <c r="K2048" s="2">
        <v>574</v>
      </c>
      <c r="L2048" s="2">
        <v>0</v>
      </c>
      <c r="M2048" s="2">
        <v>574</v>
      </c>
      <c r="N2048" s="2">
        <v>19</v>
      </c>
      <c r="O2048" s="2">
        <v>0</v>
      </c>
      <c r="P2048" s="2">
        <v>507</v>
      </c>
      <c r="Q2048" s="2">
        <v>0</v>
      </c>
      <c r="R2048" s="2">
        <v>0</v>
      </c>
      <c r="S2048" s="2">
        <v>0</v>
      </c>
      <c r="T2048" s="2">
        <v>1</v>
      </c>
      <c r="U2048" s="2">
        <v>0</v>
      </c>
      <c r="V2048" s="2">
        <v>0</v>
      </c>
      <c r="W2048" s="2">
        <v>0</v>
      </c>
      <c r="X2048" s="2">
        <v>0</v>
      </c>
      <c r="Y2048" s="2">
        <v>1</v>
      </c>
      <c r="Z2048" s="2">
        <v>0</v>
      </c>
      <c r="AA2048" s="2">
        <v>0</v>
      </c>
      <c r="AB2048" s="2">
        <v>42</v>
      </c>
      <c r="AC2048" s="2">
        <v>0</v>
      </c>
      <c r="AD2048" s="2">
        <v>0</v>
      </c>
      <c r="AE2048" s="2">
        <v>0</v>
      </c>
      <c r="AF2048" s="2">
        <v>4</v>
      </c>
      <c r="AG2048" s="2">
        <v>0</v>
      </c>
      <c r="AH2048" s="2">
        <v>0</v>
      </c>
      <c r="AI2048" s="2">
        <v>0</v>
      </c>
      <c r="AJ2048" s="2">
        <v>0</v>
      </c>
      <c r="AK2048" s="2">
        <v>0</v>
      </c>
      <c r="AL2048" s="2">
        <v>0</v>
      </c>
      <c r="AM2048" s="2">
        <v>0</v>
      </c>
      <c r="AN2048" s="3">
        <f>IFERROR(K2048/J2048,"")</f>
        <v>0</v>
      </c>
      <c r="AO2048" s="3">
        <f>IFERROR(L2048/K2048,"")</f>
        <v>0</v>
      </c>
    </row>
    <row r="2049" spans="1:41">
      <c r="A2049" t="s">
        <v>3646</v>
      </c>
      <c r="D2049">
        <v>627</v>
      </c>
      <c r="E2049" t="s">
        <v>329</v>
      </c>
      <c r="F2049" t="s">
        <v>1310</v>
      </c>
      <c r="I2049" t="b">
        <v>0</v>
      </c>
      <c r="J2049" s="2">
        <v>674</v>
      </c>
      <c r="K2049" s="2">
        <v>534</v>
      </c>
      <c r="L2049" s="2">
        <v>1</v>
      </c>
      <c r="M2049" s="2">
        <v>533</v>
      </c>
      <c r="N2049" s="2">
        <v>16</v>
      </c>
      <c r="O2049" s="2">
        <v>0</v>
      </c>
      <c r="P2049" s="2">
        <v>503</v>
      </c>
      <c r="Q2049" s="2">
        <v>0</v>
      </c>
      <c r="R2049" s="2">
        <v>0</v>
      </c>
      <c r="S2049" s="2">
        <v>0</v>
      </c>
      <c r="T2049" s="2">
        <v>0</v>
      </c>
      <c r="U2049" s="2">
        <v>0</v>
      </c>
      <c r="V2049" s="2">
        <v>0</v>
      </c>
      <c r="W2049" s="2">
        <v>0</v>
      </c>
      <c r="X2049" s="2">
        <v>0</v>
      </c>
      <c r="Y2049" s="2">
        <v>1</v>
      </c>
      <c r="Z2049" s="2">
        <v>0</v>
      </c>
      <c r="AA2049" s="2">
        <v>0</v>
      </c>
      <c r="AB2049" s="2">
        <v>13</v>
      </c>
      <c r="AC2049" s="2">
        <v>0</v>
      </c>
      <c r="AD2049" s="2">
        <v>0</v>
      </c>
      <c r="AE2049" s="2">
        <v>0</v>
      </c>
      <c r="AF2049" s="2">
        <v>0</v>
      </c>
      <c r="AG2049" s="2">
        <v>0</v>
      </c>
      <c r="AH2049" s="2">
        <v>0</v>
      </c>
      <c r="AI2049" s="2">
        <v>0</v>
      </c>
      <c r="AJ2049" s="2">
        <v>0</v>
      </c>
      <c r="AK2049" s="2">
        <v>0</v>
      </c>
      <c r="AL2049" s="2">
        <v>0</v>
      </c>
      <c r="AM2049" s="2">
        <v>0</v>
      </c>
      <c r="AN2049" s="3">
        <f>IFERROR(K2049/J2049,"")</f>
        <v>0</v>
      </c>
      <c r="AO2049" s="3">
        <f>IFERROR(L2049/K2049,"")</f>
        <v>0</v>
      </c>
    </row>
    <row r="2050" spans="1:41">
      <c r="A2050" t="s">
        <v>3647</v>
      </c>
      <c r="D2050">
        <v>627</v>
      </c>
      <c r="E2050" t="s">
        <v>329</v>
      </c>
      <c r="F2050" t="s">
        <v>1312</v>
      </c>
      <c r="I2050" t="b">
        <v>0</v>
      </c>
      <c r="J2050" s="2">
        <v>713</v>
      </c>
      <c r="K2050" s="2">
        <v>599</v>
      </c>
      <c r="L2050" s="2">
        <v>1</v>
      </c>
      <c r="M2050" s="2">
        <v>598</v>
      </c>
      <c r="N2050" s="2">
        <v>43</v>
      </c>
      <c r="O2050" s="2">
        <v>0</v>
      </c>
      <c r="P2050" s="2">
        <v>536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W2050" s="2">
        <v>0</v>
      </c>
      <c r="X2050" s="2">
        <v>0</v>
      </c>
      <c r="Y2050" s="2">
        <v>3</v>
      </c>
      <c r="Z2050" s="2">
        <v>0</v>
      </c>
      <c r="AA2050" s="2">
        <v>3</v>
      </c>
      <c r="AB2050" s="2">
        <v>12</v>
      </c>
      <c r="AC2050" s="2">
        <v>0</v>
      </c>
      <c r="AD2050" s="2">
        <v>0</v>
      </c>
      <c r="AE2050" s="2">
        <v>0</v>
      </c>
      <c r="AF2050" s="2">
        <v>0</v>
      </c>
      <c r="AG2050" s="2">
        <v>1</v>
      </c>
      <c r="AH2050" s="2">
        <v>0</v>
      </c>
      <c r="AI2050" s="2">
        <v>0</v>
      </c>
      <c r="AJ2050" s="2">
        <v>0</v>
      </c>
      <c r="AK2050" s="2">
        <v>0</v>
      </c>
      <c r="AL2050" s="2">
        <v>0</v>
      </c>
      <c r="AM2050" s="2">
        <v>0</v>
      </c>
      <c r="AN2050" s="3">
        <f>IFERROR(K2050/J2050,"")</f>
        <v>0</v>
      </c>
      <c r="AO2050" s="3">
        <f>IFERROR(L2050/K2050,"")</f>
        <v>0</v>
      </c>
    </row>
    <row r="2051" spans="1:41">
      <c r="A2051" t="s">
        <v>3648</v>
      </c>
      <c r="D2051">
        <v>627</v>
      </c>
      <c r="E2051" t="s">
        <v>329</v>
      </c>
      <c r="F2051" t="s">
        <v>1314</v>
      </c>
      <c r="I2051" t="b">
        <v>0</v>
      </c>
      <c r="J2051" s="2">
        <v>624</v>
      </c>
      <c r="K2051" s="2">
        <v>521</v>
      </c>
      <c r="L2051" s="2">
        <v>2</v>
      </c>
      <c r="M2051" s="2">
        <v>519</v>
      </c>
      <c r="N2051" s="2">
        <v>51</v>
      </c>
      <c r="O2051" s="2">
        <v>0</v>
      </c>
      <c r="P2051" s="2">
        <v>430</v>
      </c>
      <c r="Q2051" s="2">
        <v>0</v>
      </c>
      <c r="R2051" s="2">
        <v>0</v>
      </c>
      <c r="S2051" s="2">
        <v>0</v>
      </c>
      <c r="T2051" s="2">
        <v>1</v>
      </c>
      <c r="U2051" s="2">
        <v>0</v>
      </c>
      <c r="V2051" s="2">
        <v>0</v>
      </c>
      <c r="W2051" s="2">
        <v>0</v>
      </c>
      <c r="X2051" s="2">
        <v>0</v>
      </c>
      <c r="Y2051" s="2">
        <v>8</v>
      </c>
      <c r="Z2051" s="2">
        <v>1</v>
      </c>
      <c r="AA2051" s="2">
        <v>1</v>
      </c>
      <c r="AB2051" s="2">
        <v>24</v>
      </c>
      <c r="AC2051" s="2">
        <v>0</v>
      </c>
      <c r="AD2051" s="2">
        <v>0</v>
      </c>
      <c r="AE2051" s="2">
        <v>0</v>
      </c>
      <c r="AF2051" s="2">
        <v>2</v>
      </c>
      <c r="AG2051" s="2">
        <v>0</v>
      </c>
      <c r="AH2051" s="2">
        <v>0</v>
      </c>
      <c r="AI2051" s="2">
        <v>0</v>
      </c>
      <c r="AJ2051" s="2">
        <v>0</v>
      </c>
      <c r="AK2051" s="2">
        <v>1</v>
      </c>
      <c r="AL2051" s="2">
        <v>0</v>
      </c>
      <c r="AM2051" s="2">
        <v>0</v>
      </c>
      <c r="AN2051" s="3">
        <f>IFERROR(K2051/J2051,"")</f>
        <v>0</v>
      </c>
      <c r="AO2051" s="3">
        <f>IFERROR(L2051/K2051,"")</f>
        <v>0</v>
      </c>
    </row>
    <row r="2052" spans="1:41">
      <c r="A2052" t="s">
        <v>3649</v>
      </c>
      <c r="D2052">
        <v>627</v>
      </c>
      <c r="E2052" t="s">
        <v>329</v>
      </c>
      <c r="F2052" t="s">
        <v>1322</v>
      </c>
      <c r="I2052" t="b">
        <v>0</v>
      </c>
      <c r="J2052" s="2">
        <v>658</v>
      </c>
      <c r="K2052" s="2">
        <v>543</v>
      </c>
      <c r="L2052" s="2">
        <v>3</v>
      </c>
      <c r="M2052" s="2">
        <v>540</v>
      </c>
      <c r="N2052" s="2">
        <v>42</v>
      </c>
      <c r="O2052" s="2">
        <v>0</v>
      </c>
      <c r="P2052" s="2">
        <v>473</v>
      </c>
      <c r="Q2052" s="2">
        <v>0</v>
      </c>
      <c r="R2052" s="2">
        <v>0</v>
      </c>
      <c r="S2052" s="2">
        <v>0</v>
      </c>
      <c r="T2052" s="2">
        <v>1</v>
      </c>
      <c r="U2052" s="2">
        <v>0</v>
      </c>
      <c r="V2052" s="2">
        <v>0</v>
      </c>
      <c r="W2052" s="2">
        <v>0</v>
      </c>
      <c r="X2052" s="2">
        <v>0</v>
      </c>
      <c r="Y2052" s="2">
        <v>1</v>
      </c>
      <c r="Z2052" s="2">
        <v>1</v>
      </c>
      <c r="AA2052" s="2">
        <v>2</v>
      </c>
      <c r="AB2052" s="2">
        <v>17</v>
      </c>
      <c r="AC2052" s="2">
        <v>0</v>
      </c>
      <c r="AD2052" s="2">
        <v>0</v>
      </c>
      <c r="AE2052" s="2">
        <v>0</v>
      </c>
      <c r="AF2052" s="2">
        <v>1</v>
      </c>
      <c r="AG2052" s="2">
        <v>2</v>
      </c>
      <c r="AH2052" s="2">
        <v>0</v>
      </c>
      <c r="AI2052" s="2">
        <v>0</v>
      </c>
      <c r="AJ2052" s="2">
        <v>0</v>
      </c>
      <c r="AK2052" s="2">
        <v>0</v>
      </c>
      <c r="AL2052" s="2">
        <v>0</v>
      </c>
      <c r="AM2052" s="2">
        <v>0</v>
      </c>
      <c r="AN2052" s="3">
        <f>IFERROR(K2052/J2052,"")</f>
        <v>0</v>
      </c>
      <c r="AO2052" s="3">
        <f>IFERROR(L2052/K2052,"")</f>
        <v>0</v>
      </c>
    </row>
    <row r="2053" spans="1:41">
      <c r="A2053" t="s">
        <v>3650</v>
      </c>
      <c r="D2053">
        <v>627</v>
      </c>
      <c r="E2053" t="s">
        <v>329</v>
      </c>
      <c r="F2053" t="s">
        <v>1324</v>
      </c>
      <c r="I2053" t="b">
        <v>0</v>
      </c>
      <c r="J2053" s="2">
        <v>684</v>
      </c>
      <c r="K2053" s="2">
        <v>578</v>
      </c>
      <c r="L2053" s="2">
        <v>4</v>
      </c>
      <c r="M2053" s="2">
        <v>574</v>
      </c>
      <c r="N2053" s="2">
        <v>32</v>
      </c>
      <c r="O2053" s="2">
        <v>0</v>
      </c>
      <c r="P2053" s="2">
        <v>530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W2053" s="2">
        <v>0</v>
      </c>
      <c r="X2053" s="2">
        <v>0</v>
      </c>
      <c r="Y2053" s="2">
        <v>2</v>
      </c>
      <c r="Z2053" s="2">
        <v>0</v>
      </c>
      <c r="AA2053" s="2">
        <v>0</v>
      </c>
      <c r="AB2053" s="2">
        <v>9</v>
      </c>
      <c r="AC2053" s="2">
        <v>0</v>
      </c>
      <c r="AD2053" s="2">
        <v>0</v>
      </c>
      <c r="AE2053" s="2">
        <v>0</v>
      </c>
      <c r="AF2053" s="2">
        <v>0</v>
      </c>
      <c r="AG2053" s="2">
        <v>0</v>
      </c>
      <c r="AH2053" s="2">
        <v>0</v>
      </c>
      <c r="AI2053" s="2">
        <v>0</v>
      </c>
      <c r="AJ2053" s="2">
        <v>0</v>
      </c>
      <c r="AK2053" s="2">
        <v>0</v>
      </c>
      <c r="AL2053" s="2">
        <v>1</v>
      </c>
      <c r="AM2053" s="2">
        <v>0</v>
      </c>
      <c r="AN2053" s="3">
        <f>IFERROR(K2053/J2053,"")</f>
        <v>0</v>
      </c>
      <c r="AO2053" s="3">
        <f>IFERROR(L2053/K2053,"")</f>
        <v>0</v>
      </c>
    </row>
    <row r="2054" spans="1:41">
      <c r="A2054" t="s">
        <v>3651</v>
      </c>
      <c r="D2054">
        <v>976</v>
      </c>
      <c r="E2054" t="s">
        <v>330</v>
      </c>
      <c r="F2054" t="s">
        <v>1301</v>
      </c>
      <c r="I2054" t="b">
        <v>0</v>
      </c>
      <c r="J2054" s="2">
        <v>327</v>
      </c>
      <c r="K2054" s="2">
        <v>125</v>
      </c>
      <c r="L2054" s="2">
        <v>3</v>
      </c>
      <c r="M2054" s="2">
        <v>122</v>
      </c>
      <c r="N2054" s="2">
        <v>9</v>
      </c>
      <c r="O2054" s="2">
        <v>0</v>
      </c>
      <c r="P2054" s="2">
        <v>61</v>
      </c>
      <c r="Q2054" s="2">
        <v>0</v>
      </c>
      <c r="R2054" s="2">
        <v>0</v>
      </c>
      <c r="S2054" s="2">
        <v>0</v>
      </c>
      <c r="T2054" s="2">
        <v>3</v>
      </c>
      <c r="U2054" s="2">
        <v>1</v>
      </c>
      <c r="V2054" s="2">
        <v>0</v>
      </c>
      <c r="W2054" s="2">
        <v>0</v>
      </c>
      <c r="X2054" s="2">
        <v>0</v>
      </c>
      <c r="Y2054" s="2">
        <v>0</v>
      </c>
      <c r="Z2054" s="2">
        <v>1</v>
      </c>
      <c r="AA2054" s="2">
        <v>5</v>
      </c>
      <c r="AB2054" s="2">
        <v>2</v>
      </c>
      <c r="AC2054" s="2">
        <v>0</v>
      </c>
      <c r="AD2054" s="2">
        <v>0</v>
      </c>
      <c r="AE2054" s="2">
        <v>6</v>
      </c>
      <c r="AF2054" s="2">
        <v>4</v>
      </c>
      <c r="AG2054" s="2">
        <v>12</v>
      </c>
      <c r="AH2054" s="2">
        <v>0</v>
      </c>
      <c r="AI2054" s="2">
        <v>2</v>
      </c>
      <c r="AJ2054" s="2">
        <v>0</v>
      </c>
      <c r="AK2054" s="2">
        <v>2</v>
      </c>
      <c r="AL2054" s="2">
        <v>7</v>
      </c>
      <c r="AM2054" s="2">
        <v>7</v>
      </c>
      <c r="AN2054" s="3">
        <f>IFERROR(K2054/J2054,"")</f>
        <v>0</v>
      </c>
      <c r="AO2054" s="3">
        <f>IFERROR(L2054/K2054,"")</f>
        <v>0</v>
      </c>
    </row>
    <row r="2055" spans="1:41">
      <c r="A2055" t="s">
        <v>3652</v>
      </c>
      <c r="D2055">
        <v>541</v>
      </c>
      <c r="E2055" t="s">
        <v>331</v>
      </c>
      <c r="F2055" t="s">
        <v>1301</v>
      </c>
      <c r="I2055" t="b">
        <v>0</v>
      </c>
      <c r="J2055" s="2">
        <v>722</v>
      </c>
      <c r="K2055" s="2">
        <v>453</v>
      </c>
      <c r="L2055" s="2">
        <v>4</v>
      </c>
      <c r="M2055" s="2">
        <v>449</v>
      </c>
      <c r="N2055" s="2">
        <v>5</v>
      </c>
      <c r="O2055" s="2">
        <v>0</v>
      </c>
      <c r="P2055" s="2">
        <v>375</v>
      </c>
      <c r="Q2055" s="2">
        <v>0</v>
      </c>
      <c r="R2055" s="2">
        <v>0</v>
      </c>
      <c r="S2055" s="2">
        <v>1</v>
      </c>
      <c r="T2055" s="2">
        <v>0</v>
      </c>
      <c r="U2055" s="2">
        <v>0</v>
      </c>
      <c r="V2055" s="2">
        <v>0</v>
      </c>
      <c r="W2055" s="2">
        <v>0</v>
      </c>
      <c r="X2055" s="2">
        <v>0</v>
      </c>
      <c r="Y2055" s="2">
        <v>0</v>
      </c>
      <c r="Z2055" s="2">
        <v>0</v>
      </c>
      <c r="AA2055" s="2">
        <v>1</v>
      </c>
      <c r="AB2055" s="2">
        <v>2</v>
      </c>
      <c r="AC2055" s="2">
        <v>0</v>
      </c>
      <c r="AD2055" s="2">
        <v>0</v>
      </c>
      <c r="AE2055" s="2">
        <v>1</v>
      </c>
      <c r="AF2055" s="2">
        <v>0</v>
      </c>
      <c r="AG2055" s="2">
        <v>6</v>
      </c>
      <c r="AH2055" s="2">
        <v>0</v>
      </c>
      <c r="AI2055" s="2">
        <v>1</v>
      </c>
      <c r="AJ2055" s="2">
        <v>0</v>
      </c>
      <c r="AK2055" s="2">
        <v>0</v>
      </c>
      <c r="AL2055" s="2">
        <v>0</v>
      </c>
      <c r="AM2055" s="2">
        <v>57</v>
      </c>
      <c r="AN2055" s="3">
        <f>IFERROR(K2055/J2055,"")</f>
        <v>0</v>
      </c>
      <c r="AO2055" s="3">
        <f>IFERROR(L2055/K2055,"")</f>
        <v>0</v>
      </c>
    </row>
    <row r="2056" spans="1:41">
      <c r="A2056" t="s">
        <v>3653</v>
      </c>
      <c r="D2056">
        <v>541</v>
      </c>
      <c r="E2056" t="s">
        <v>331</v>
      </c>
      <c r="F2056" t="s">
        <v>1303</v>
      </c>
      <c r="I2056" t="b">
        <v>0</v>
      </c>
      <c r="J2056" s="2">
        <v>636</v>
      </c>
      <c r="K2056" s="2">
        <v>366</v>
      </c>
      <c r="L2056" s="2">
        <v>0</v>
      </c>
      <c r="M2056" s="2">
        <v>366</v>
      </c>
      <c r="N2056" s="2">
        <v>1</v>
      </c>
      <c r="O2056" s="2">
        <v>0</v>
      </c>
      <c r="P2056" s="2">
        <v>272</v>
      </c>
      <c r="Q2056" s="2">
        <v>0</v>
      </c>
      <c r="R2056" s="2">
        <v>0</v>
      </c>
      <c r="S2056" s="2">
        <v>0</v>
      </c>
      <c r="T2056" s="2">
        <v>0</v>
      </c>
      <c r="U2056" s="2">
        <v>0</v>
      </c>
      <c r="V2056" s="2">
        <v>0</v>
      </c>
      <c r="W2056" s="2">
        <v>0</v>
      </c>
      <c r="X2056" s="2">
        <v>0</v>
      </c>
      <c r="Y2056" s="2">
        <v>0</v>
      </c>
      <c r="Z2056" s="2">
        <v>0</v>
      </c>
      <c r="AA2056" s="2">
        <v>0</v>
      </c>
      <c r="AB2056" s="2">
        <v>56</v>
      </c>
      <c r="AC2056" s="2">
        <v>0</v>
      </c>
      <c r="AD2056" s="2">
        <v>0</v>
      </c>
      <c r="AE2056" s="2">
        <v>0</v>
      </c>
      <c r="AF2056" s="2">
        <v>0</v>
      </c>
      <c r="AG2056" s="2">
        <v>5</v>
      </c>
      <c r="AH2056" s="2">
        <v>0</v>
      </c>
      <c r="AI2056" s="2">
        <v>0</v>
      </c>
      <c r="AJ2056" s="2">
        <v>0</v>
      </c>
      <c r="AK2056" s="2">
        <v>0</v>
      </c>
      <c r="AL2056" s="2">
        <v>0</v>
      </c>
      <c r="AM2056" s="2">
        <v>32</v>
      </c>
      <c r="AN2056" s="3">
        <f>IFERROR(K2056/J2056,"")</f>
        <v>0</v>
      </c>
      <c r="AO2056" s="3">
        <f>IFERROR(L2056/K2056,"")</f>
        <v>0</v>
      </c>
    </row>
    <row r="2057" spans="1:41">
      <c r="A2057" t="s">
        <v>3654</v>
      </c>
      <c r="D2057">
        <v>541</v>
      </c>
      <c r="E2057" t="s">
        <v>331</v>
      </c>
      <c r="F2057" t="s">
        <v>1305</v>
      </c>
      <c r="I2057" t="b">
        <v>0</v>
      </c>
      <c r="J2057" s="2">
        <v>663</v>
      </c>
      <c r="K2057" s="2">
        <v>561</v>
      </c>
      <c r="L2057" s="2">
        <v>0</v>
      </c>
      <c r="M2057" s="2">
        <v>561</v>
      </c>
      <c r="N2057" s="2">
        <v>8</v>
      </c>
      <c r="O2057" s="2">
        <v>0</v>
      </c>
      <c r="P2057" s="2">
        <v>406</v>
      </c>
      <c r="Q2057" s="2">
        <v>0</v>
      </c>
      <c r="R2057" s="2">
        <v>0</v>
      </c>
      <c r="S2057" s="2">
        <v>0</v>
      </c>
      <c r="T2057" s="2">
        <v>0</v>
      </c>
      <c r="U2057" s="2">
        <v>0</v>
      </c>
      <c r="V2057" s="2">
        <v>0</v>
      </c>
      <c r="W2057" s="2">
        <v>0</v>
      </c>
      <c r="X2057" s="2">
        <v>0</v>
      </c>
      <c r="Y2057" s="2">
        <v>1</v>
      </c>
      <c r="Z2057" s="2">
        <v>0</v>
      </c>
      <c r="AA2057" s="2">
        <v>8</v>
      </c>
      <c r="AB2057" s="2">
        <v>4</v>
      </c>
      <c r="AC2057" s="2">
        <v>0</v>
      </c>
      <c r="AD2057" s="2">
        <v>0</v>
      </c>
      <c r="AE2057" s="2">
        <v>0</v>
      </c>
      <c r="AF2057" s="2">
        <v>0</v>
      </c>
      <c r="AG2057" s="2">
        <v>39</v>
      </c>
      <c r="AH2057" s="2">
        <v>0</v>
      </c>
      <c r="AI2057" s="2">
        <v>0</v>
      </c>
      <c r="AJ2057" s="2">
        <v>0</v>
      </c>
      <c r="AK2057" s="2">
        <v>0</v>
      </c>
      <c r="AL2057" s="2">
        <v>0</v>
      </c>
      <c r="AM2057" s="2">
        <v>95</v>
      </c>
      <c r="AN2057" s="3">
        <f>IFERROR(K2057/J2057,"")</f>
        <v>0</v>
      </c>
      <c r="AO2057" s="3">
        <f>IFERROR(L2057/K2057,"")</f>
        <v>0</v>
      </c>
    </row>
    <row r="2058" spans="1:41">
      <c r="A2058" t="s">
        <v>3655</v>
      </c>
      <c r="D2058">
        <v>541</v>
      </c>
      <c r="E2058" t="s">
        <v>331</v>
      </c>
      <c r="F2058" t="s">
        <v>1310</v>
      </c>
      <c r="I2058" t="b">
        <v>0</v>
      </c>
      <c r="J2058" s="2">
        <v>763</v>
      </c>
      <c r="K2058" s="2">
        <v>558</v>
      </c>
      <c r="L2058" s="2">
        <v>0</v>
      </c>
      <c r="M2058" s="2">
        <v>558</v>
      </c>
      <c r="N2058" s="2">
        <v>52</v>
      </c>
      <c r="O2058" s="2">
        <v>0</v>
      </c>
      <c r="P2058" s="2">
        <v>336</v>
      </c>
      <c r="Q2058" s="2">
        <v>0</v>
      </c>
      <c r="R2058" s="2">
        <v>0</v>
      </c>
      <c r="S2058" s="2">
        <v>0</v>
      </c>
      <c r="T2058" s="2">
        <v>0</v>
      </c>
      <c r="U2058" s="2">
        <v>0</v>
      </c>
      <c r="V2058" s="2">
        <v>0</v>
      </c>
      <c r="W2058" s="2">
        <v>0</v>
      </c>
      <c r="X2058" s="2">
        <v>0</v>
      </c>
      <c r="Y2058" s="2">
        <v>2</v>
      </c>
      <c r="Z2058" s="2">
        <v>0</v>
      </c>
      <c r="AA2058" s="2">
        <v>33</v>
      </c>
      <c r="AB2058" s="2">
        <v>40</v>
      </c>
      <c r="AC2058" s="2">
        <v>0</v>
      </c>
      <c r="AD2058" s="2">
        <v>0</v>
      </c>
      <c r="AE2058" s="2">
        <v>0</v>
      </c>
      <c r="AF2058" s="2">
        <v>3</v>
      </c>
      <c r="AG2058" s="2">
        <v>44</v>
      </c>
      <c r="AH2058" s="2">
        <v>0</v>
      </c>
      <c r="AI2058" s="2">
        <v>0</v>
      </c>
      <c r="AJ2058" s="2">
        <v>0</v>
      </c>
      <c r="AK2058" s="2">
        <v>0</v>
      </c>
      <c r="AL2058" s="2">
        <v>0</v>
      </c>
      <c r="AM2058" s="2">
        <v>48</v>
      </c>
      <c r="AN2058" s="3">
        <f>IFERROR(K2058/J2058,"")</f>
        <v>0</v>
      </c>
      <c r="AO2058" s="3">
        <f>IFERROR(L2058/K2058,"")</f>
        <v>0</v>
      </c>
    </row>
    <row r="2059" spans="1:41">
      <c r="A2059" t="s">
        <v>3656</v>
      </c>
      <c r="D2059">
        <v>541</v>
      </c>
      <c r="E2059" t="s">
        <v>331</v>
      </c>
      <c r="F2059" t="s">
        <v>1312</v>
      </c>
      <c r="I2059" t="b">
        <v>0</v>
      </c>
      <c r="J2059" s="2">
        <v>734</v>
      </c>
      <c r="K2059" s="2">
        <v>309</v>
      </c>
      <c r="L2059" s="2">
        <v>4</v>
      </c>
      <c r="M2059" s="2">
        <v>305</v>
      </c>
      <c r="N2059" s="2">
        <v>7</v>
      </c>
      <c r="O2059" s="2">
        <v>0</v>
      </c>
      <c r="P2059" s="2">
        <v>272</v>
      </c>
      <c r="Q2059" s="2">
        <v>1</v>
      </c>
      <c r="R2059" s="2">
        <v>0</v>
      </c>
      <c r="S2059" s="2">
        <v>0</v>
      </c>
      <c r="T2059" s="2">
        <v>2</v>
      </c>
      <c r="U2059" s="2">
        <v>0</v>
      </c>
      <c r="V2059" s="2">
        <v>0</v>
      </c>
      <c r="W2059" s="2">
        <v>0</v>
      </c>
      <c r="X2059" s="2">
        <v>1</v>
      </c>
      <c r="Y2059" s="2">
        <v>0</v>
      </c>
      <c r="Z2059" s="2">
        <v>0</v>
      </c>
      <c r="AA2059" s="2">
        <v>1</v>
      </c>
      <c r="AB2059" s="2">
        <v>3</v>
      </c>
      <c r="AC2059" s="2">
        <v>0</v>
      </c>
      <c r="AD2059" s="2">
        <v>0</v>
      </c>
      <c r="AE2059" s="2">
        <v>1</v>
      </c>
      <c r="AF2059" s="2">
        <v>9</v>
      </c>
      <c r="AG2059" s="2">
        <v>1</v>
      </c>
      <c r="AH2059" s="2">
        <v>0</v>
      </c>
      <c r="AI2059" s="2">
        <v>0</v>
      </c>
      <c r="AJ2059" s="2">
        <v>1</v>
      </c>
      <c r="AK2059" s="2">
        <v>0</v>
      </c>
      <c r="AL2059" s="2">
        <v>1</v>
      </c>
      <c r="AM2059" s="2">
        <v>5</v>
      </c>
      <c r="AN2059" s="3">
        <f>IFERROR(K2059/J2059,"")</f>
        <v>0</v>
      </c>
      <c r="AO2059" s="3">
        <f>IFERROR(L2059/K2059,"")</f>
        <v>0</v>
      </c>
    </row>
    <row r="2060" spans="1:41">
      <c r="A2060" t="s">
        <v>3657</v>
      </c>
      <c r="D2060">
        <v>541</v>
      </c>
      <c r="E2060" t="s">
        <v>331</v>
      </c>
      <c r="F2060" t="s">
        <v>1314</v>
      </c>
      <c r="I2060" t="b">
        <v>0</v>
      </c>
      <c r="J2060" s="2">
        <v>736</v>
      </c>
      <c r="K2060" s="2">
        <v>279</v>
      </c>
      <c r="L2060" s="2">
        <v>6</v>
      </c>
      <c r="M2060" s="2">
        <v>273</v>
      </c>
      <c r="N2060" s="2">
        <v>10</v>
      </c>
      <c r="O2060" s="2">
        <v>0</v>
      </c>
      <c r="P2060" s="2">
        <v>238</v>
      </c>
      <c r="Q2060" s="2">
        <v>0</v>
      </c>
      <c r="R2060" s="2">
        <v>0</v>
      </c>
      <c r="S2060" s="2">
        <v>0</v>
      </c>
      <c r="T2060" s="2">
        <v>1</v>
      </c>
      <c r="U2060" s="2">
        <v>0</v>
      </c>
      <c r="V2060" s="2">
        <v>0</v>
      </c>
      <c r="W2060" s="2">
        <v>0</v>
      </c>
      <c r="X2060" s="2">
        <v>0</v>
      </c>
      <c r="Y2060" s="2">
        <v>1</v>
      </c>
      <c r="Z2060" s="2">
        <v>0</v>
      </c>
      <c r="AA2060" s="2">
        <v>3</v>
      </c>
      <c r="AB2060" s="2">
        <v>9</v>
      </c>
      <c r="AC2060" s="2">
        <v>0</v>
      </c>
      <c r="AD2060" s="2">
        <v>1</v>
      </c>
      <c r="AE2060" s="2">
        <v>0</v>
      </c>
      <c r="AF2060" s="2">
        <v>3</v>
      </c>
      <c r="AG2060" s="2">
        <v>0</v>
      </c>
      <c r="AH2060" s="2">
        <v>1</v>
      </c>
      <c r="AI2060" s="2">
        <v>0</v>
      </c>
      <c r="AJ2060" s="2">
        <v>0</v>
      </c>
      <c r="AK2060" s="2">
        <v>2</v>
      </c>
      <c r="AL2060" s="2">
        <v>0</v>
      </c>
      <c r="AM2060" s="2">
        <v>4</v>
      </c>
      <c r="AN2060" s="3">
        <f>IFERROR(K2060/J2060,"")</f>
        <v>0</v>
      </c>
      <c r="AO2060" s="3">
        <f>IFERROR(L2060/K2060,"")</f>
        <v>0</v>
      </c>
    </row>
    <row r="2061" spans="1:41">
      <c r="A2061" t="s">
        <v>3658</v>
      </c>
      <c r="D2061">
        <v>541</v>
      </c>
      <c r="E2061" t="s">
        <v>331</v>
      </c>
      <c r="F2061" t="s">
        <v>1322</v>
      </c>
      <c r="I2061" t="b">
        <v>0</v>
      </c>
      <c r="J2061" s="2">
        <v>732</v>
      </c>
      <c r="K2061" s="2">
        <v>263</v>
      </c>
      <c r="L2061" s="2">
        <v>0</v>
      </c>
      <c r="M2061" s="2">
        <v>263</v>
      </c>
      <c r="N2061" s="2">
        <v>2</v>
      </c>
      <c r="O2061" s="2">
        <v>0</v>
      </c>
      <c r="P2061" s="2">
        <v>248</v>
      </c>
      <c r="Q2061" s="2">
        <v>0</v>
      </c>
      <c r="R2061" s="2">
        <v>1</v>
      </c>
      <c r="S2061" s="2">
        <v>0</v>
      </c>
      <c r="T2061" s="2">
        <v>2</v>
      </c>
      <c r="U2061" s="2">
        <v>0</v>
      </c>
      <c r="V2061" s="2">
        <v>0</v>
      </c>
      <c r="W2061" s="2">
        <v>0</v>
      </c>
      <c r="X2061" s="2">
        <v>0</v>
      </c>
      <c r="Y2061" s="2">
        <v>0</v>
      </c>
      <c r="Z2061" s="2">
        <v>0</v>
      </c>
      <c r="AA2061" s="2">
        <v>5</v>
      </c>
      <c r="AB2061" s="2">
        <v>4</v>
      </c>
      <c r="AC2061" s="2">
        <v>0</v>
      </c>
      <c r="AD2061" s="2">
        <v>0</v>
      </c>
      <c r="AE2061" s="2">
        <v>0</v>
      </c>
      <c r="AF2061" s="2">
        <v>0</v>
      </c>
      <c r="AG2061" s="2">
        <v>1</v>
      </c>
      <c r="AH2061" s="2">
        <v>0</v>
      </c>
      <c r="AI2061" s="2">
        <v>0</v>
      </c>
      <c r="AJ2061" s="2">
        <v>0</v>
      </c>
      <c r="AK2061" s="2">
        <v>0</v>
      </c>
      <c r="AL2061" s="2">
        <v>0</v>
      </c>
      <c r="AM2061" s="2">
        <v>0</v>
      </c>
      <c r="AN2061" s="3">
        <f>IFERROR(K2061/J2061,"")</f>
        <v>0</v>
      </c>
      <c r="AO2061" s="3">
        <f>IFERROR(L2061/K2061,"")</f>
        <v>0</v>
      </c>
    </row>
    <row r="2062" spans="1:41">
      <c r="A2062" t="s">
        <v>3659</v>
      </c>
      <c r="D2062">
        <v>541</v>
      </c>
      <c r="E2062" t="s">
        <v>331</v>
      </c>
      <c r="F2062" t="s">
        <v>1324</v>
      </c>
      <c r="I2062" t="b">
        <v>0</v>
      </c>
      <c r="J2062" s="2">
        <v>666</v>
      </c>
      <c r="K2062" s="2">
        <v>419</v>
      </c>
      <c r="L2062" s="2">
        <v>0</v>
      </c>
      <c r="M2062" s="2">
        <v>419</v>
      </c>
      <c r="N2062" s="2">
        <v>7</v>
      </c>
      <c r="O2062" s="2">
        <v>0</v>
      </c>
      <c r="P2062" s="2">
        <v>290</v>
      </c>
      <c r="Q2062" s="2">
        <v>0</v>
      </c>
      <c r="R2062" s="2">
        <v>0</v>
      </c>
      <c r="S2062" s="2">
        <v>0</v>
      </c>
      <c r="T2062" s="2">
        <v>0</v>
      </c>
      <c r="U2062" s="2">
        <v>0</v>
      </c>
      <c r="V2062" s="2">
        <v>0</v>
      </c>
      <c r="W2062" s="2">
        <v>0</v>
      </c>
      <c r="X2062" s="2">
        <v>0</v>
      </c>
      <c r="Y2062" s="2">
        <v>0</v>
      </c>
      <c r="Z2062" s="2">
        <v>0</v>
      </c>
      <c r="AA2062" s="2">
        <v>0</v>
      </c>
      <c r="AB2062" s="2">
        <v>15</v>
      </c>
      <c r="AC2062" s="2">
        <v>0</v>
      </c>
      <c r="AD2062" s="2">
        <v>0</v>
      </c>
      <c r="AE2062" s="2">
        <v>0</v>
      </c>
      <c r="AF2062" s="2">
        <v>0</v>
      </c>
      <c r="AG2062" s="2">
        <v>73</v>
      </c>
      <c r="AH2062" s="2">
        <v>0</v>
      </c>
      <c r="AI2062" s="2">
        <v>1</v>
      </c>
      <c r="AJ2062" s="2">
        <v>0</v>
      </c>
      <c r="AK2062" s="2">
        <v>0</v>
      </c>
      <c r="AL2062" s="2">
        <v>0</v>
      </c>
      <c r="AM2062" s="2">
        <v>33</v>
      </c>
      <c r="AN2062" s="3">
        <f>IFERROR(K2062/J2062,"")</f>
        <v>0</v>
      </c>
      <c r="AO2062" s="3">
        <f>IFERROR(L2062/K2062,"")</f>
        <v>0</v>
      </c>
    </row>
    <row r="2063" spans="1:41">
      <c r="A2063" t="s">
        <v>3660</v>
      </c>
      <c r="D2063">
        <v>541</v>
      </c>
      <c r="E2063" t="s">
        <v>331</v>
      </c>
      <c r="F2063" t="s">
        <v>1326</v>
      </c>
      <c r="I2063" t="b">
        <v>0</v>
      </c>
      <c r="J2063" s="2">
        <v>694</v>
      </c>
      <c r="K2063" s="2">
        <v>304</v>
      </c>
      <c r="L2063" s="2">
        <v>2</v>
      </c>
      <c r="M2063" s="2">
        <v>302</v>
      </c>
      <c r="N2063" s="2">
        <v>21</v>
      </c>
      <c r="O2063" s="2">
        <v>1</v>
      </c>
      <c r="P2063" s="2">
        <v>234</v>
      </c>
      <c r="Q2063" s="2">
        <v>0</v>
      </c>
      <c r="R2063" s="2">
        <v>0</v>
      </c>
      <c r="S2063" s="2">
        <v>0</v>
      </c>
      <c r="T2063" s="2">
        <v>1</v>
      </c>
      <c r="U2063" s="2">
        <v>0</v>
      </c>
      <c r="V2063" s="2">
        <v>0</v>
      </c>
      <c r="W2063" s="2">
        <v>0</v>
      </c>
      <c r="X2063" s="2">
        <v>0</v>
      </c>
      <c r="Y2063" s="2">
        <v>0</v>
      </c>
      <c r="Z2063" s="2">
        <v>0</v>
      </c>
      <c r="AA2063" s="2">
        <v>1</v>
      </c>
      <c r="AB2063" s="2">
        <v>18</v>
      </c>
      <c r="AC2063" s="2">
        <v>0</v>
      </c>
      <c r="AD2063" s="2">
        <v>0</v>
      </c>
      <c r="AE2063" s="2">
        <v>0</v>
      </c>
      <c r="AF2063" s="2">
        <v>4</v>
      </c>
      <c r="AG2063" s="2">
        <v>10</v>
      </c>
      <c r="AH2063" s="2">
        <v>0</v>
      </c>
      <c r="AI2063" s="2">
        <v>0</v>
      </c>
      <c r="AJ2063" s="2">
        <v>1</v>
      </c>
      <c r="AK2063" s="2">
        <v>0</v>
      </c>
      <c r="AL2063" s="2">
        <v>0</v>
      </c>
      <c r="AM2063" s="2">
        <v>11</v>
      </c>
      <c r="AN2063" s="3">
        <f>IFERROR(K2063/J2063,"")</f>
        <v>0</v>
      </c>
      <c r="AO2063" s="3">
        <f>IFERROR(L2063/K2063,"")</f>
        <v>0</v>
      </c>
    </row>
    <row r="2064" spans="1:41">
      <c r="A2064" t="s">
        <v>3661</v>
      </c>
      <c r="D2064">
        <v>541</v>
      </c>
      <c r="E2064" t="s">
        <v>331</v>
      </c>
      <c r="F2064" t="s">
        <v>1328</v>
      </c>
      <c r="I2064" t="b">
        <v>0</v>
      </c>
      <c r="J2064" s="2">
        <v>697</v>
      </c>
      <c r="K2064" s="2">
        <v>298</v>
      </c>
      <c r="L2064" s="2">
        <v>7</v>
      </c>
      <c r="M2064" s="2">
        <v>291</v>
      </c>
      <c r="N2064" s="2">
        <v>2</v>
      </c>
      <c r="O2064" s="2">
        <v>0</v>
      </c>
      <c r="P2064" s="2">
        <v>278</v>
      </c>
      <c r="Q2064" s="2">
        <v>0</v>
      </c>
      <c r="R2064" s="2">
        <v>0</v>
      </c>
      <c r="S2064" s="2">
        <v>1</v>
      </c>
      <c r="T2064" s="2">
        <v>0</v>
      </c>
      <c r="U2064" s="2">
        <v>0</v>
      </c>
      <c r="V2064" s="2">
        <v>0</v>
      </c>
      <c r="W2064" s="2">
        <v>0</v>
      </c>
      <c r="X2064" s="2">
        <v>0</v>
      </c>
      <c r="Y2064" s="2">
        <v>1</v>
      </c>
      <c r="Z2064" s="2">
        <v>0</v>
      </c>
      <c r="AA2064" s="2">
        <v>0</v>
      </c>
      <c r="AB2064" s="2">
        <v>4</v>
      </c>
      <c r="AC2064" s="2">
        <v>0</v>
      </c>
      <c r="AD2064" s="2">
        <v>0</v>
      </c>
      <c r="AE2064" s="2">
        <v>0</v>
      </c>
      <c r="AF2064" s="2">
        <v>0</v>
      </c>
      <c r="AG2064" s="2">
        <v>3</v>
      </c>
      <c r="AH2064" s="2">
        <v>0</v>
      </c>
      <c r="AI2064" s="2">
        <v>0</v>
      </c>
      <c r="AJ2064" s="2">
        <v>0</v>
      </c>
      <c r="AK2064" s="2">
        <v>1</v>
      </c>
      <c r="AL2064" s="2">
        <v>0</v>
      </c>
      <c r="AM2064" s="2">
        <v>1</v>
      </c>
      <c r="AN2064" s="3">
        <f>IFERROR(K2064/J2064,"")</f>
        <v>0</v>
      </c>
      <c r="AO2064" s="3">
        <f>IFERROR(L2064/K2064,"")</f>
        <v>0</v>
      </c>
    </row>
    <row r="2065" spans="1:41">
      <c r="A2065" t="s">
        <v>3662</v>
      </c>
      <c r="D2065">
        <v>541</v>
      </c>
      <c r="E2065" t="s">
        <v>331</v>
      </c>
      <c r="F2065" t="s">
        <v>1330</v>
      </c>
      <c r="I2065" t="b">
        <v>0</v>
      </c>
      <c r="J2065" s="2">
        <v>749</v>
      </c>
      <c r="K2065" s="2">
        <v>716</v>
      </c>
      <c r="L2065" s="2">
        <v>0</v>
      </c>
      <c r="M2065" s="2">
        <v>716</v>
      </c>
      <c r="N2065" s="2">
        <v>9</v>
      </c>
      <c r="O2065" s="2">
        <v>0</v>
      </c>
      <c r="P2065" s="2">
        <v>575</v>
      </c>
      <c r="Q2065" s="2">
        <v>0</v>
      </c>
      <c r="R2065" s="2">
        <v>0</v>
      </c>
      <c r="S2065" s="2">
        <v>0</v>
      </c>
      <c r="T2065" s="2">
        <v>0</v>
      </c>
      <c r="U2065" s="2">
        <v>0</v>
      </c>
      <c r="V2065" s="2">
        <v>0</v>
      </c>
      <c r="W2065" s="2">
        <v>0</v>
      </c>
      <c r="X2065" s="2">
        <v>0</v>
      </c>
      <c r="Y2065" s="2">
        <v>1</v>
      </c>
      <c r="Z2065" s="2">
        <v>0</v>
      </c>
      <c r="AA2065" s="2">
        <v>0</v>
      </c>
      <c r="AB2065" s="2">
        <v>10</v>
      </c>
      <c r="AC2065" s="2">
        <v>0</v>
      </c>
      <c r="AD2065" s="2">
        <v>0</v>
      </c>
      <c r="AE2065" s="2">
        <v>1</v>
      </c>
      <c r="AF2065" s="2">
        <v>1</v>
      </c>
      <c r="AG2065" s="2">
        <v>14</v>
      </c>
      <c r="AH2065" s="2">
        <v>0</v>
      </c>
      <c r="AI2065" s="2">
        <v>0</v>
      </c>
      <c r="AJ2065" s="2">
        <v>0</v>
      </c>
      <c r="AK2065" s="2">
        <v>0</v>
      </c>
      <c r="AL2065" s="2">
        <v>0</v>
      </c>
      <c r="AM2065" s="2">
        <v>105</v>
      </c>
      <c r="AN2065" s="3">
        <f>IFERROR(K2065/J2065,"")</f>
        <v>0</v>
      </c>
      <c r="AO2065" s="3">
        <f>IFERROR(L2065/K2065,"")</f>
        <v>0</v>
      </c>
    </row>
    <row r="2066" spans="1:41">
      <c r="A2066" t="s">
        <v>3663</v>
      </c>
      <c r="D2066">
        <v>487</v>
      </c>
      <c r="E2066" t="s">
        <v>332</v>
      </c>
      <c r="F2066" t="s">
        <v>1301</v>
      </c>
      <c r="I2066" t="b">
        <v>0</v>
      </c>
      <c r="J2066" s="2">
        <v>581</v>
      </c>
      <c r="K2066" s="2">
        <v>316</v>
      </c>
      <c r="L2066" s="2">
        <v>4</v>
      </c>
      <c r="M2066" s="2">
        <v>312</v>
      </c>
      <c r="N2066" s="2">
        <v>27</v>
      </c>
      <c r="O2066" s="2">
        <v>1</v>
      </c>
      <c r="P2066" s="2">
        <v>216</v>
      </c>
      <c r="Q2066" s="2">
        <v>0</v>
      </c>
      <c r="R2066" s="2">
        <v>0</v>
      </c>
      <c r="S2066" s="2">
        <v>0</v>
      </c>
      <c r="T2066" s="2">
        <v>0</v>
      </c>
      <c r="U2066" s="2">
        <v>0</v>
      </c>
      <c r="V2066" s="2">
        <v>0</v>
      </c>
      <c r="W2066" s="2">
        <v>0</v>
      </c>
      <c r="X2066" s="2">
        <v>0</v>
      </c>
      <c r="Y2066" s="2">
        <v>3</v>
      </c>
      <c r="Z2066" s="2">
        <v>37</v>
      </c>
      <c r="AA2066" s="2">
        <v>0</v>
      </c>
      <c r="AB2066" s="2">
        <v>14</v>
      </c>
      <c r="AC2066" s="2">
        <v>0</v>
      </c>
      <c r="AD2066" s="2">
        <v>0</v>
      </c>
      <c r="AE2066" s="2">
        <v>0</v>
      </c>
      <c r="AF2066" s="2">
        <v>2</v>
      </c>
      <c r="AG2066" s="2">
        <v>3</v>
      </c>
      <c r="AH2066" s="2">
        <v>0</v>
      </c>
      <c r="AI2066" s="2">
        <v>0</v>
      </c>
      <c r="AJ2066" s="2">
        <v>1</v>
      </c>
      <c r="AK2066" s="2">
        <v>0</v>
      </c>
      <c r="AL2066" s="2">
        <v>0</v>
      </c>
      <c r="AM2066" s="2">
        <v>8</v>
      </c>
      <c r="AN2066" s="3">
        <f>IFERROR(K2066/J2066,"")</f>
        <v>0</v>
      </c>
      <c r="AO2066" s="3">
        <f>IFERROR(L2066/K2066,"")</f>
        <v>0</v>
      </c>
    </row>
    <row r="2067" spans="1:41">
      <c r="A2067" t="s">
        <v>3664</v>
      </c>
      <c r="D2067">
        <v>487</v>
      </c>
      <c r="E2067" t="s">
        <v>332</v>
      </c>
      <c r="F2067" t="s">
        <v>1303</v>
      </c>
      <c r="I2067" t="b">
        <v>0</v>
      </c>
      <c r="J2067" s="2">
        <v>583</v>
      </c>
      <c r="K2067" s="2">
        <v>367</v>
      </c>
      <c r="L2067" s="2">
        <v>1</v>
      </c>
      <c r="M2067" s="2">
        <v>366</v>
      </c>
      <c r="N2067" s="2">
        <v>31</v>
      </c>
      <c r="O2067" s="2">
        <v>0</v>
      </c>
      <c r="P2067" s="2">
        <v>293</v>
      </c>
      <c r="Q2067" s="2">
        <v>0</v>
      </c>
      <c r="R2067" s="2">
        <v>1</v>
      </c>
      <c r="S2067" s="2">
        <v>0</v>
      </c>
      <c r="T2067" s="2">
        <v>1</v>
      </c>
      <c r="U2067" s="2">
        <v>0</v>
      </c>
      <c r="V2067" s="2">
        <v>0</v>
      </c>
      <c r="W2067" s="2">
        <v>0</v>
      </c>
      <c r="X2067" s="2">
        <v>0</v>
      </c>
      <c r="Y2067" s="2">
        <v>1</v>
      </c>
      <c r="Z2067" s="2">
        <v>21</v>
      </c>
      <c r="AA2067" s="2">
        <v>0</v>
      </c>
      <c r="AB2067" s="2">
        <v>10</v>
      </c>
      <c r="AC2067" s="2">
        <v>0</v>
      </c>
      <c r="AD2067" s="2">
        <v>0</v>
      </c>
      <c r="AE2067" s="2">
        <v>0</v>
      </c>
      <c r="AF2067" s="2">
        <v>2</v>
      </c>
      <c r="AG2067" s="2">
        <v>0</v>
      </c>
      <c r="AH2067" s="2">
        <v>0</v>
      </c>
      <c r="AI2067" s="2">
        <v>0</v>
      </c>
      <c r="AJ2067" s="2">
        <v>1</v>
      </c>
      <c r="AK2067" s="2">
        <v>0</v>
      </c>
      <c r="AL2067" s="2">
        <v>0</v>
      </c>
      <c r="AM2067" s="2">
        <v>5</v>
      </c>
      <c r="AN2067" s="3">
        <f>IFERROR(K2067/J2067,"")</f>
        <v>0</v>
      </c>
      <c r="AO2067" s="3">
        <f>IFERROR(L2067/K2067,"")</f>
        <v>0</v>
      </c>
    </row>
    <row r="2068" spans="1:41">
      <c r="A2068" t="s">
        <v>3665</v>
      </c>
      <c r="D2068">
        <v>487</v>
      </c>
      <c r="E2068" t="s">
        <v>332</v>
      </c>
      <c r="F2068" t="s">
        <v>1305</v>
      </c>
      <c r="I2068" t="b">
        <v>0</v>
      </c>
      <c r="J2068" s="2">
        <v>630</v>
      </c>
      <c r="K2068" s="2">
        <v>379</v>
      </c>
      <c r="L2068" s="2">
        <v>5</v>
      </c>
      <c r="M2068" s="2">
        <v>374</v>
      </c>
      <c r="N2068" s="2">
        <v>29</v>
      </c>
      <c r="O2068" s="2">
        <v>0</v>
      </c>
      <c r="P2068" s="2">
        <v>231</v>
      </c>
      <c r="Q2068" s="2">
        <v>0</v>
      </c>
      <c r="R2068" s="2">
        <v>0</v>
      </c>
      <c r="S2068" s="2">
        <v>0</v>
      </c>
      <c r="T2068" s="2">
        <v>0</v>
      </c>
      <c r="U2068" s="2">
        <v>0</v>
      </c>
      <c r="V2068" s="2">
        <v>0</v>
      </c>
      <c r="W2068" s="2">
        <v>0</v>
      </c>
      <c r="X2068" s="2">
        <v>0</v>
      </c>
      <c r="Y2068" s="2">
        <v>7</v>
      </c>
      <c r="Z2068" s="2">
        <v>58</v>
      </c>
      <c r="AA2068" s="2">
        <v>2</v>
      </c>
      <c r="AB2068" s="2">
        <v>42</v>
      </c>
      <c r="AC2068" s="2">
        <v>0</v>
      </c>
      <c r="AD2068" s="2">
        <v>0</v>
      </c>
      <c r="AE2068" s="2">
        <v>0</v>
      </c>
      <c r="AF2068" s="2">
        <v>1</v>
      </c>
      <c r="AG2068" s="2">
        <v>2</v>
      </c>
      <c r="AH2068" s="2">
        <v>1</v>
      </c>
      <c r="AI2068" s="2">
        <v>0</v>
      </c>
      <c r="AJ2068" s="2">
        <v>0</v>
      </c>
      <c r="AK2068" s="2">
        <v>0</v>
      </c>
      <c r="AL2068" s="2">
        <v>0</v>
      </c>
      <c r="AM2068" s="2">
        <v>1</v>
      </c>
      <c r="AN2068" s="3">
        <f>IFERROR(K2068/J2068,"")</f>
        <v>0</v>
      </c>
      <c r="AO2068" s="3">
        <f>IFERROR(L2068/K2068,"")</f>
        <v>0</v>
      </c>
    </row>
    <row r="2069" spans="1:41">
      <c r="A2069" t="s">
        <v>3666</v>
      </c>
      <c r="D2069">
        <v>487</v>
      </c>
      <c r="E2069" t="s">
        <v>332</v>
      </c>
      <c r="F2069" t="s">
        <v>1310</v>
      </c>
      <c r="I2069" t="b">
        <v>0</v>
      </c>
      <c r="J2069" s="2">
        <v>515</v>
      </c>
      <c r="K2069" s="2">
        <v>312</v>
      </c>
      <c r="L2069" s="2">
        <v>4</v>
      </c>
      <c r="M2069" s="2">
        <v>308</v>
      </c>
      <c r="N2069" s="2">
        <v>30</v>
      </c>
      <c r="O2069" s="2">
        <v>0</v>
      </c>
      <c r="P2069" s="2">
        <v>205</v>
      </c>
      <c r="Q2069" s="2">
        <v>0</v>
      </c>
      <c r="R2069" s="2">
        <v>0</v>
      </c>
      <c r="S2069" s="2">
        <v>0</v>
      </c>
      <c r="T2069" s="2">
        <v>2</v>
      </c>
      <c r="U2069" s="2">
        <v>0</v>
      </c>
      <c r="V2069" s="2">
        <v>0</v>
      </c>
      <c r="W2069" s="2">
        <v>0</v>
      </c>
      <c r="X2069" s="2">
        <v>0</v>
      </c>
      <c r="Y2069" s="2">
        <v>6</v>
      </c>
      <c r="Z2069" s="2">
        <v>41</v>
      </c>
      <c r="AA2069" s="2">
        <v>1</v>
      </c>
      <c r="AB2069" s="2">
        <v>10</v>
      </c>
      <c r="AC2069" s="2">
        <v>0</v>
      </c>
      <c r="AD2069" s="2">
        <v>0</v>
      </c>
      <c r="AE2069" s="2">
        <v>0</v>
      </c>
      <c r="AF2069" s="2">
        <v>4</v>
      </c>
      <c r="AG2069" s="2">
        <v>2</v>
      </c>
      <c r="AH2069" s="2">
        <v>0</v>
      </c>
      <c r="AI2069" s="2">
        <v>1</v>
      </c>
      <c r="AJ2069" s="2">
        <v>1</v>
      </c>
      <c r="AK2069" s="2">
        <v>5</v>
      </c>
      <c r="AL2069" s="2">
        <v>0</v>
      </c>
      <c r="AM2069" s="2">
        <v>0</v>
      </c>
      <c r="AN2069" s="3">
        <f>IFERROR(K2069/J2069,"")</f>
        <v>0</v>
      </c>
      <c r="AO2069" s="3">
        <f>IFERROR(L2069/K2069,"")</f>
        <v>0</v>
      </c>
    </row>
    <row r="2070" spans="1:41">
      <c r="A2070" t="s">
        <v>3667</v>
      </c>
      <c r="D2070">
        <v>628</v>
      </c>
      <c r="E2070" t="s">
        <v>333</v>
      </c>
      <c r="F2070" t="s">
        <v>1301</v>
      </c>
      <c r="I2070" t="b">
        <v>0</v>
      </c>
      <c r="J2070" s="2">
        <v>657</v>
      </c>
      <c r="K2070" s="2">
        <v>342</v>
      </c>
      <c r="L2070" s="2">
        <v>2</v>
      </c>
      <c r="M2070" s="2">
        <v>340</v>
      </c>
      <c r="N2070" s="2">
        <v>4</v>
      </c>
      <c r="O2070" s="2">
        <v>0</v>
      </c>
      <c r="P2070" s="2">
        <v>316</v>
      </c>
      <c r="Q2070" s="2">
        <v>0</v>
      </c>
      <c r="R2070" s="2">
        <v>0</v>
      </c>
      <c r="S2070" s="2">
        <v>0</v>
      </c>
      <c r="T2070" s="2">
        <v>1</v>
      </c>
      <c r="U2070" s="2">
        <v>0</v>
      </c>
      <c r="V2070" s="2">
        <v>1</v>
      </c>
      <c r="W2070" s="2">
        <v>0</v>
      </c>
      <c r="X2070" s="2">
        <v>0</v>
      </c>
      <c r="Y2070" s="2">
        <v>0</v>
      </c>
      <c r="Z2070" s="2">
        <v>0</v>
      </c>
      <c r="AA2070" s="2">
        <v>1</v>
      </c>
      <c r="AB2070" s="2">
        <v>14</v>
      </c>
      <c r="AC2070" s="2">
        <v>0</v>
      </c>
      <c r="AD2070" s="2">
        <v>0</v>
      </c>
      <c r="AE2070" s="2">
        <v>1</v>
      </c>
      <c r="AF2070" s="2">
        <v>0</v>
      </c>
      <c r="AG2070" s="2">
        <v>1</v>
      </c>
      <c r="AH2070" s="2">
        <v>0</v>
      </c>
      <c r="AI2070" s="2">
        <v>0</v>
      </c>
      <c r="AJ2070" s="2">
        <v>0</v>
      </c>
      <c r="AK2070" s="2">
        <v>0</v>
      </c>
      <c r="AL2070" s="2">
        <v>0</v>
      </c>
      <c r="AM2070" s="2">
        <v>1</v>
      </c>
      <c r="AN2070" s="3">
        <f>IFERROR(K2070/J2070,"")</f>
        <v>0</v>
      </c>
      <c r="AO2070" s="3">
        <f>IFERROR(L2070/K2070,"")</f>
        <v>0</v>
      </c>
    </row>
    <row r="2071" spans="1:41">
      <c r="A2071" t="s">
        <v>3668</v>
      </c>
      <c r="D2071">
        <v>628</v>
      </c>
      <c r="E2071" t="s">
        <v>333</v>
      </c>
      <c r="F2071" t="s">
        <v>1303</v>
      </c>
      <c r="I2071" t="b">
        <v>0</v>
      </c>
      <c r="J2071" s="2">
        <v>610</v>
      </c>
      <c r="K2071" s="2">
        <v>308</v>
      </c>
      <c r="L2071" s="2">
        <v>3</v>
      </c>
      <c r="M2071" s="2">
        <v>305</v>
      </c>
      <c r="N2071" s="2">
        <v>0</v>
      </c>
      <c r="O2071" s="2">
        <v>0</v>
      </c>
      <c r="P2071" s="2">
        <v>295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W2071" s="2">
        <v>0</v>
      </c>
      <c r="X2071" s="2">
        <v>0</v>
      </c>
      <c r="Y2071" s="2">
        <v>1</v>
      </c>
      <c r="Z2071" s="2">
        <v>1</v>
      </c>
      <c r="AA2071" s="2">
        <v>2</v>
      </c>
      <c r="AB2071" s="2">
        <v>5</v>
      </c>
      <c r="AC2071" s="2">
        <v>0</v>
      </c>
      <c r="AD2071" s="2">
        <v>0</v>
      </c>
      <c r="AE2071" s="2">
        <v>0</v>
      </c>
      <c r="AF2071" s="2">
        <v>0</v>
      </c>
      <c r="AG2071" s="2">
        <v>1</v>
      </c>
      <c r="AH2071" s="2">
        <v>0</v>
      </c>
      <c r="AI2071" s="2">
        <v>0</v>
      </c>
      <c r="AJ2071" s="2">
        <v>0</v>
      </c>
      <c r="AK2071" s="2">
        <v>0</v>
      </c>
      <c r="AL2071" s="2">
        <v>0</v>
      </c>
      <c r="AM2071" s="2">
        <v>0</v>
      </c>
      <c r="AN2071" s="3">
        <f>IFERROR(K2071/J2071,"")</f>
        <v>0</v>
      </c>
      <c r="AO2071" s="3">
        <f>IFERROR(L2071/K2071,"")</f>
        <v>0</v>
      </c>
    </row>
    <row r="2072" spans="1:41">
      <c r="A2072" t="s">
        <v>3669</v>
      </c>
      <c r="D2072">
        <v>628</v>
      </c>
      <c r="E2072" t="s">
        <v>333</v>
      </c>
      <c r="F2072" t="s">
        <v>1305</v>
      </c>
      <c r="I2072" t="b">
        <v>0</v>
      </c>
      <c r="J2072" s="2">
        <v>584</v>
      </c>
      <c r="K2072" s="2">
        <v>243</v>
      </c>
      <c r="L2072" s="2">
        <v>0</v>
      </c>
      <c r="M2072" s="2">
        <v>243</v>
      </c>
      <c r="N2072" s="2">
        <v>0</v>
      </c>
      <c r="O2072" s="2">
        <v>0</v>
      </c>
      <c r="P2072" s="2">
        <v>230</v>
      </c>
      <c r="Q2072" s="2">
        <v>0</v>
      </c>
      <c r="R2072" s="2">
        <v>0</v>
      </c>
      <c r="S2072" s="2">
        <v>0</v>
      </c>
      <c r="T2072" s="2">
        <v>0</v>
      </c>
      <c r="U2072" s="2">
        <v>0</v>
      </c>
      <c r="V2072" s="2">
        <v>0</v>
      </c>
      <c r="W2072" s="2">
        <v>0</v>
      </c>
      <c r="X2072" s="2">
        <v>0</v>
      </c>
      <c r="Y2072" s="2">
        <v>0</v>
      </c>
      <c r="Z2072" s="2">
        <v>0</v>
      </c>
      <c r="AA2072" s="2">
        <v>1</v>
      </c>
      <c r="AB2072" s="2">
        <v>12</v>
      </c>
      <c r="AC2072" s="2">
        <v>0</v>
      </c>
      <c r="AD2072" s="2">
        <v>0</v>
      </c>
      <c r="AE2072" s="2">
        <v>0</v>
      </c>
      <c r="AF2072" s="2">
        <v>0</v>
      </c>
      <c r="AG2072" s="2">
        <v>0</v>
      </c>
      <c r="AH2072" s="2">
        <v>0</v>
      </c>
      <c r="AI2072" s="2">
        <v>0</v>
      </c>
      <c r="AJ2072" s="2">
        <v>0</v>
      </c>
      <c r="AK2072" s="2">
        <v>0</v>
      </c>
      <c r="AL2072" s="2">
        <v>0</v>
      </c>
      <c r="AM2072" s="2">
        <v>0</v>
      </c>
      <c r="AN2072" s="3">
        <f>IFERROR(K2072/J2072,"")</f>
        <v>0</v>
      </c>
      <c r="AO2072" s="3">
        <f>IFERROR(L2072/K2072,"")</f>
        <v>0</v>
      </c>
    </row>
    <row r="2073" spans="1:41">
      <c r="A2073" t="s">
        <v>3670</v>
      </c>
      <c r="D2073">
        <v>628</v>
      </c>
      <c r="E2073" t="s">
        <v>333</v>
      </c>
      <c r="F2073" t="s">
        <v>1310</v>
      </c>
      <c r="I2073" t="b">
        <v>0</v>
      </c>
      <c r="J2073" s="2">
        <v>710</v>
      </c>
      <c r="K2073" s="2">
        <v>381</v>
      </c>
      <c r="L2073" s="2">
        <v>8</v>
      </c>
      <c r="M2073" s="2">
        <v>373</v>
      </c>
      <c r="N2073" s="2">
        <v>1</v>
      </c>
      <c r="O2073" s="2">
        <v>0</v>
      </c>
      <c r="P2073" s="2">
        <v>348</v>
      </c>
      <c r="Q2073" s="2">
        <v>0</v>
      </c>
      <c r="R2073" s="2">
        <v>0</v>
      </c>
      <c r="S2073" s="2">
        <v>0</v>
      </c>
      <c r="T2073" s="2">
        <v>0</v>
      </c>
      <c r="U2073" s="2">
        <v>1</v>
      </c>
      <c r="V2073" s="2">
        <v>0</v>
      </c>
      <c r="W2073" s="2">
        <v>0</v>
      </c>
      <c r="X2073" s="2">
        <v>0</v>
      </c>
      <c r="Y2073" s="2">
        <v>1</v>
      </c>
      <c r="Z2073" s="2">
        <v>0</v>
      </c>
      <c r="AA2073" s="2">
        <v>0</v>
      </c>
      <c r="AB2073" s="2">
        <v>16</v>
      </c>
      <c r="AC2073" s="2">
        <v>0</v>
      </c>
      <c r="AD2073" s="2">
        <v>0</v>
      </c>
      <c r="AE2073" s="2">
        <v>0</v>
      </c>
      <c r="AF2073" s="2">
        <v>4</v>
      </c>
      <c r="AG2073" s="2">
        <v>0</v>
      </c>
      <c r="AH2073" s="2">
        <v>0</v>
      </c>
      <c r="AI2073" s="2">
        <v>0</v>
      </c>
      <c r="AJ2073" s="2">
        <v>0</v>
      </c>
      <c r="AK2073" s="2">
        <v>0</v>
      </c>
      <c r="AL2073" s="2">
        <v>0</v>
      </c>
      <c r="AM2073" s="2">
        <v>2</v>
      </c>
      <c r="AN2073" s="3">
        <f>IFERROR(K2073/J2073,"")</f>
        <v>0</v>
      </c>
      <c r="AO2073" s="3">
        <f>IFERROR(L2073/K2073,"")</f>
        <v>0</v>
      </c>
    </row>
    <row r="2074" spans="1:41">
      <c r="A2074" t="s">
        <v>3671</v>
      </c>
      <c r="D2074">
        <v>628</v>
      </c>
      <c r="E2074" t="s">
        <v>333</v>
      </c>
      <c r="F2074" t="s">
        <v>1312</v>
      </c>
      <c r="I2074" t="b">
        <v>0</v>
      </c>
      <c r="J2074" s="2">
        <v>735</v>
      </c>
      <c r="K2074" s="2">
        <v>403</v>
      </c>
      <c r="L2074" s="2">
        <v>5</v>
      </c>
      <c r="M2074" s="2">
        <v>398</v>
      </c>
      <c r="N2074" s="2">
        <v>0</v>
      </c>
      <c r="O2074" s="2">
        <v>0</v>
      </c>
      <c r="P2074" s="2">
        <v>387</v>
      </c>
      <c r="Q2074" s="2">
        <v>0</v>
      </c>
      <c r="R2074" s="2">
        <v>0</v>
      </c>
      <c r="S2074" s="2">
        <v>0</v>
      </c>
      <c r="T2074" s="2">
        <v>0</v>
      </c>
      <c r="U2074" s="2">
        <v>0</v>
      </c>
      <c r="V2074" s="2">
        <v>0</v>
      </c>
      <c r="W2074" s="2">
        <v>0</v>
      </c>
      <c r="X2074" s="2">
        <v>0</v>
      </c>
      <c r="Y2074" s="2">
        <v>1</v>
      </c>
      <c r="Z2074" s="2">
        <v>0</v>
      </c>
      <c r="AA2074" s="2">
        <v>1</v>
      </c>
      <c r="AB2074" s="2">
        <v>6</v>
      </c>
      <c r="AC2074" s="2">
        <v>0</v>
      </c>
      <c r="AD2074" s="2">
        <v>0</v>
      </c>
      <c r="AE2074" s="2">
        <v>0</v>
      </c>
      <c r="AF2074" s="2">
        <v>2</v>
      </c>
      <c r="AG2074" s="2">
        <v>0</v>
      </c>
      <c r="AH2074" s="2">
        <v>0</v>
      </c>
      <c r="AI2074" s="2">
        <v>0</v>
      </c>
      <c r="AJ2074" s="2">
        <v>0</v>
      </c>
      <c r="AK2074" s="2">
        <v>0</v>
      </c>
      <c r="AL2074" s="2">
        <v>0</v>
      </c>
      <c r="AM2074" s="2">
        <v>1</v>
      </c>
      <c r="AN2074" s="3">
        <f>IFERROR(K2074/J2074,"")</f>
        <v>0</v>
      </c>
      <c r="AO2074" s="3">
        <f>IFERROR(L2074/K2074,"")</f>
        <v>0</v>
      </c>
    </row>
    <row r="2075" spans="1:41">
      <c r="A2075" t="s">
        <v>3672</v>
      </c>
      <c r="D2075">
        <v>628</v>
      </c>
      <c r="E2075" t="s">
        <v>333</v>
      </c>
      <c r="F2075" t="s">
        <v>1314</v>
      </c>
      <c r="I2075" t="b">
        <v>0</v>
      </c>
      <c r="J2075" s="2">
        <v>622</v>
      </c>
      <c r="K2075" s="2">
        <v>312</v>
      </c>
      <c r="L2075" s="2">
        <v>3</v>
      </c>
      <c r="M2075" s="2">
        <v>309</v>
      </c>
      <c r="N2075" s="2">
        <v>3</v>
      </c>
      <c r="O2075" s="2">
        <v>0</v>
      </c>
      <c r="P2075" s="2">
        <v>285</v>
      </c>
      <c r="Q2075" s="2">
        <v>0</v>
      </c>
      <c r="R2075" s="2">
        <v>0</v>
      </c>
      <c r="S2075" s="2">
        <v>0</v>
      </c>
      <c r="T2075" s="2">
        <v>0</v>
      </c>
      <c r="U2075" s="2">
        <v>0</v>
      </c>
      <c r="V2075" s="2">
        <v>0</v>
      </c>
      <c r="W2075" s="2">
        <v>0</v>
      </c>
      <c r="X2075" s="2">
        <v>0</v>
      </c>
      <c r="Y2075" s="2">
        <v>3</v>
      </c>
      <c r="Z2075" s="2">
        <v>0</v>
      </c>
      <c r="AA2075" s="2">
        <v>0</v>
      </c>
      <c r="AB2075" s="2">
        <v>16</v>
      </c>
      <c r="AC2075" s="2">
        <v>0</v>
      </c>
      <c r="AD2075" s="2">
        <v>0</v>
      </c>
      <c r="AE2075" s="2">
        <v>0</v>
      </c>
      <c r="AF2075" s="2">
        <v>1</v>
      </c>
      <c r="AG2075" s="2">
        <v>0</v>
      </c>
      <c r="AH2075" s="2">
        <v>0</v>
      </c>
      <c r="AI2075" s="2">
        <v>0</v>
      </c>
      <c r="AJ2075" s="2">
        <v>0</v>
      </c>
      <c r="AK2075" s="2">
        <v>1</v>
      </c>
      <c r="AL2075" s="2">
        <v>0</v>
      </c>
      <c r="AM2075" s="2">
        <v>0</v>
      </c>
      <c r="AN2075" s="3">
        <f>IFERROR(K2075/J2075,"")</f>
        <v>0</v>
      </c>
      <c r="AO2075" s="3">
        <f>IFERROR(L2075/K2075,"")</f>
        <v>0</v>
      </c>
    </row>
    <row r="2076" spans="1:41">
      <c r="A2076" t="s">
        <v>3673</v>
      </c>
      <c r="D2076">
        <v>628</v>
      </c>
      <c r="E2076" t="s">
        <v>333</v>
      </c>
      <c r="F2076" t="s">
        <v>1322</v>
      </c>
      <c r="I2076" t="b">
        <v>0</v>
      </c>
      <c r="J2076" s="2">
        <v>581</v>
      </c>
      <c r="K2076" s="2">
        <v>321</v>
      </c>
      <c r="L2076" s="2">
        <v>2</v>
      </c>
      <c r="M2076" s="2">
        <v>319</v>
      </c>
      <c r="N2076" s="2">
        <v>0</v>
      </c>
      <c r="O2076" s="2">
        <v>0</v>
      </c>
      <c r="P2076" s="2">
        <v>308</v>
      </c>
      <c r="Q2076" s="2">
        <v>0</v>
      </c>
      <c r="R2076" s="2">
        <v>0</v>
      </c>
      <c r="S2076" s="2">
        <v>0</v>
      </c>
      <c r="T2076" s="2">
        <v>0</v>
      </c>
      <c r="U2076" s="2">
        <v>0</v>
      </c>
      <c r="V2076" s="2">
        <v>0</v>
      </c>
      <c r="W2076" s="2">
        <v>0</v>
      </c>
      <c r="X2076" s="2">
        <v>0</v>
      </c>
      <c r="Y2076" s="2">
        <v>1</v>
      </c>
      <c r="Z2076" s="2">
        <v>0</v>
      </c>
      <c r="AA2076" s="2">
        <v>0</v>
      </c>
      <c r="AB2076" s="2">
        <v>9</v>
      </c>
      <c r="AC2076" s="2">
        <v>0</v>
      </c>
      <c r="AD2076" s="2">
        <v>0</v>
      </c>
      <c r="AE2076" s="2">
        <v>0</v>
      </c>
      <c r="AF2076" s="2">
        <v>0</v>
      </c>
      <c r="AG2076" s="2">
        <v>0</v>
      </c>
      <c r="AH2076" s="2">
        <v>0</v>
      </c>
      <c r="AI2076" s="2">
        <v>0</v>
      </c>
      <c r="AJ2076" s="2">
        <v>0</v>
      </c>
      <c r="AK2076" s="2">
        <v>0</v>
      </c>
      <c r="AL2076" s="2">
        <v>0</v>
      </c>
      <c r="AM2076" s="2">
        <v>1</v>
      </c>
      <c r="AN2076" s="3">
        <f>IFERROR(K2076/J2076,"")</f>
        <v>0</v>
      </c>
      <c r="AO2076" s="3">
        <f>IFERROR(L2076/K2076,"")</f>
        <v>0</v>
      </c>
    </row>
    <row r="2077" spans="1:41">
      <c r="A2077" t="s">
        <v>3674</v>
      </c>
      <c r="D2077">
        <v>628</v>
      </c>
      <c r="E2077" t="s">
        <v>333</v>
      </c>
      <c r="F2077" t="s">
        <v>1324</v>
      </c>
      <c r="I2077" t="b">
        <v>0</v>
      </c>
      <c r="J2077" s="2">
        <v>610</v>
      </c>
      <c r="K2077" s="2">
        <v>349</v>
      </c>
      <c r="L2077" s="2">
        <v>0</v>
      </c>
      <c r="M2077" s="2">
        <v>349</v>
      </c>
      <c r="N2077" s="2">
        <v>0</v>
      </c>
      <c r="O2077" s="2">
        <v>0</v>
      </c>
      <c r="P2077" s="2">
        <v>330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W2077" s="2">
        <v>0</v>
      </c>
      <c r="X2077" s="2">
        <v>0</v>
      </c>
      <c r="Y2077" s="2">
        <v>0</v>
      </c>
      <c r="Z2077" s="2">
        <v>0</v>
      </c>
      <c r="AA2077" s="2">
        <v>0</v>
      </c>
      <c r="AB2077" s="2">
        <v>8</v>
      </c>
      <c r="AC2077" s="2">
        <v>0</v>
      </c>
      <c r="AD2077" s="2">
        <v>0</v>
      </c>
      <c r="AE2077" s="2">
        <v>0</v>
      </c>
      <c r="AF2077" s="2">
        <v>0</v>
      </c>
      <c r="AG2077" s="2">
        <v>0</v>
      </c>
      <c r="AH2077" s="2">
        <v>0</v>
      </c>
      <c r="AI2077" s="2">
        <v>0</v>
      </c>
      <c r="AJ2077" s="2">
        <v>0</v>
      </c>
      <c r="AK2077" s="2">
        <v>0</v>
      </c>
      <c r="AL2077" s="2">
        <v>0</v>
      </c>
      <c r="AM2077" s="2">
        <v>11</v>
      </c>
      <c r="AN2077" s="3">
        <f>IFERROR(K2077/J2077,"")</f>
        <v>0</v>
      </c>
      <c r="AO2077" s="3">
        <f>IFERROR(L2077/K2077,"")</f>
        <v>0</v>
      </c>
    </row>
    <row r="2078" spans="1:41">
      <c r="A2078" t="s">
        <v>3675</v>
      </c>
      <c r="D2078">
        <v>628</v>
      </c>
      <c r="E2078" t="s">
        <v>333</v>
      </c>
      <c r="F2078" t="s">
        <v>1326</v>
      </c>
      <c r="I2078" t="b">
        <v>0</v>
      </c>
      <c r="J2078" s="2">
        <v>574</v>
      </c>
      <c r="K2078" s="2">
        <v>297</v>
      </c>
      <c r="L2078" s="2">
        <v>1</v>
      </c>
      <c r="M2078" s="2">
        <v>296</v>
      </c>
      <c r="N2078" s="2">
        <v>1</v>
      </c>
      <c r="O2078" s="2">
        <v>0</v>
      </c>
      <c r="P2078" s="2">
        <v>265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W2078" s="2">
        <v>0</v>
      </c>
      <c r="X2078" s="2">
        <v>0</v>
      </c>
      <c r="Y2078" s="2">
        <v>0</v>
      </c>
      <c r="Z2078" s="2">
        <v>0</v>
      </c>
      <c r="AA2078" s="2">
        <v>0</v>
      </c>
      <c r="AB2078" s="2">
        <v>28</v>
      </c>
      <c r="AC2078" s="2">
        <v>0</v>
      </c>
      <c r="AD2078" s="2">
        <v>0</v>
      </c>
      <c r="AE2078" s="2">
        <v>0</v>
      </c>
      <c r="AF2078" s="2">
        <v>1</v>
      </c>
      <c r="AG2078" s="2">
        <v>0</v>
      </c>
      <c r="AH2078" s="2">
        <v>0</v>
      </c>
      <c r="AI2078" s="2">
        <v>0</v>
      </c>
      <c r="AJ2078" s="2">
        <v>0</v>
      </c>
      <c r="AK2078" s="2">
        <v>0</v>
      </c>
      <c r="AL2078" s="2">
        <v>0</v>
      </c>
      <c r="AM2078" s="2">
        <v>1</v>
      </c>
      <c r="AN2078" s="3">
        <f>IFERROR(K2078/J2078,"")</f>
        <v>0</v>
      </c>
      <c r="AO2078" s="3">
        <f>IFERROR(L2078/K2078,"")</f>
        <v>0</v>
      </c>
    </row>
    <row r="2079" spans="1:41">
      <c r="A2079" t="s">
        <v>3676</v>
      </c>
      <c r="D2079">
        <v>628</v>
      </c>
      <c r="E2079" t="s">
        <v>333</v>
      </c>
      <c r="F2079" t="s">
        <v>1328</v>
      </c>
      <c r="I2079" t="b">
        <v>0</v>
      </c>
      <c r="J2079" s="2">
        <v>659</v>
      </c>
      <c r="K2079" s="2">
        <v>371</v>
      </c>
      <c r="L2079" s="2">
        <v>3</v>
      </c>
      <c r="M2079" s="2">
        <v>368</v>
      </c>
      <c r="N2079" s="2">
        <v>4</v>
      </c>
      <c r="O2079" s="2">
        <v>0</v>
      </c>
      <c r="P2079" s="2">
        <v>355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W2079" s="2">
        <v>0</v>
      </c>
      <c r="X2079" s="2">
        <v>0</v>
      </c>
      <c r="Y2079" s="2">
        <v>0</v>
      </c>
      <c r="Z2079" s="2">
        <v>0</v>
      </c>
      <c r="AA2079" s="2">
        <v>0</v>
      </c>
      <c r="AB2079" s="2">
        <v>7</v>
      </c>
      <c r="AC2079" s="2">
        <v>0</v>
      </c>
      <c r="AD2079" s="2">
        <v>0</v>
      </c>
      <c r="AE2079" s="2">
        <v>0</v>
      </c>
      <c r="AF2079" s="2">
        <v>2</v>
      </c>
      <c r="AG2079" s="2">
        <v>0</v>
      </c>
      <c r="AH2079" s="2">
        <v>0</v>
      </c>
      <c r="AI2079" s="2">
        <v>0</v>
      </c>
      <c r="AJ2079" s="2">
        <v>0</v>
      </c>
      <c r="AK2079" s="2">
        <v>0</v>
      </c>
      <c r="AL2079" s="2">
        <v>0</v>
      </c>
      <c r="AM2079" s="2">
        <v>0</v>
      </c>
      <c r="AN2079" s="3">
        <f>IFERROR(K2079/J2079,"")</f>
        <v>0</v>
      </c>
      <c r="AO2079" s="3">
        <f>IFERROR(L2079/K2079,"")</f>
        <v>0</v>
      </c>
    </row>
    <row r="2080" spans="1:41">
      <c r="A2080" t="s">
        <v>3677</v>
      </c>
      <c r="D2080">
        <v>628</v>
      </c>
      <c r="E2080" t="s">
        <v>333</v>
      </c>
      <c r="F2080" t="s">
        <v>1330</v>
      </c>
      <c r="I2080" t="b">
        <v>0</v>
      </c>
      <c r="J2080" s="2">
        <v>696</v>
      </c>
      <c r="K2080" s="2">
        <v>381</v>
      </c>
      <c r="L2080" s="2">
        <v>4</v>
      </c>
      <c r="M2080" s="2">
        <v>377</v>
      </c>
      <c r="N2080" s="2">
        <v>4</v>
      </c>
      <c r="O2080" s="2">
        <v>0</v>
      </c>
      <c r="P2080" s="2">
        <v>348</v>
      </c>
      <c r="Q2080" s="2">
        <v>0</v>
      </c>
      <c r="R2080" s="2">
        <v>0</v>
      </c>
      <c r="S2080" s="2">
        <v>0</v>
      </c>
      <c r="T2080" s="2">
        <v>0</v>
      </c>
      <c r="U2080" s="2">
        <v>0</v>
      </c>
      <c r="V2080" s="2">
        <v>0</v>
      </c>
      <c r="W2080" s="2">
        <v>0</v>
      </c>
      <c r="X2080" s="2">
        <v>0</v>
      </c>
      <c r="Y2080" s="2">
        <v>0</v>
      </c>
      <c r="Z2080" s="2">
        <v>0</v>
      </c>
      <c r="AA2080" s="2">
        <v>0</v>
      </c>
      <c r="AB2080" s="2">
        <v>9</v>
      </c>
      <c r="AC2080" s="2">
        <v>0</v>
      </c>
      <c r="AD2080" s="2">
        <v>0</v>
      </c>
      <c r="AE2080" s="2">
        <v>1</v>
      </c>
      <c r="AF2080" s="2">
        <v>6</v>
      </c>
      <c r="AG2080" s="2">
        <v>1</v>
      </c>
      <c r="AH2080" s="2">
        <v>0</v>
      </c>
      <c r="AI2080" s="2">
        <v>1</v>
      </c>
      <c r="AJ2080" s="2">
        <v>1</v>
      </c>
      <c r="AK2080" s="2">
        <v>0</v>
      </c>
      <c r="AL2080" s="2">
        <v>0</v>
      </c>
      <c r="AM2080" s="2">
        <v>6</v>
      </c>
      <c r="AN2080" s="3">
        <f>IFERROR(K2080/J2080,"")</f>
        <v>0</v>
      </c>
      <c r="AO2080" s="3">
        <f>IFERROR(L2080/K2080,"")</f>
        <v>0</v>
      </c>
    </row>
    <row r="2081" spans="1:41">
      <c r="A2081" t="s">
        <v>3678</v>
      </c>
      <c r="D2081">
        <v>872</v>
      </c>
      <c r="E2081" t="s">
        <v>334</v>
      </c>
      <c r="F2081" t="s">
        <v>1301</v>
      </c>
      <c r="I2081" t="b">
        <v>0</v>
      </c>
      <c r="J2081" s="2">
        <v>273</v>
      </c>
      <c r="K2081" s="2">
        <v>206</v>
      </c>
      <c r="L2081" s="2">
        <v>0</v>
      </c>
      <c r="M2081" s="2">
        <v>206</v>
      </c>
      <c r="N2081" s="2">
        <v>19</v>
      </c>
      <c r="O2081" s="2">
        <v>5</v>
      </c>
      <c r="P2081" s="2">
        <v>16</v>
      </c>
      <c r="Q2081" s="2">
        <v>0</v>
      </c>
      <c r="R2081" s="2">
        <v>0</v>
      </c>
      <c r="S2081" s="2">
        <v>0</v>
      </c>
      <c r="T2081" s="2">
        <v>20</v>
      </c>
      <c r="U2081" s="2">
        <v>0</v>
      </c>
      <c r="V2081" s="2">
        <v>0</v>
      </c>
      <c r="W2081" s="2">
        <v>0</v>
      </c>
      <c r="X2081" s="2">
        <v>0</v>
      </c>
      <c r="Y2081" s="2">
        <v>49</v>
      </c>
      <c r="Z2081" s="2">
        <v>2</v>
      </c>
      <c r="AA2081" s="2">
        <v>76</v>
      </c>
      <c r="AB2081" s="2">
        <v>2</v>
      </c>
      <c r="AC2081" s="2">
        <v>0</v>
      </c>
      <c r="AD2081" s="2">
        <v>0</v>
      </c>
      <c r="AE2081" s="2">
        <v>0</v>
      </c>
      <c r="AF2081" s="2">
        <v>0</v>
      </c>
      <c r="AG2081" s="2">
        <v>9</v>
      </c>
      <c r="AH2081" s="2">
        <v>0</v>
      </c>
      <c r="AI2081" s="2">
        <v>1</v>
      </c>
      <c r="AJ2081" s="2">
        <v>1</v>
      </c>
      <c r="AK2081" s="2">
        <v>1</v>
      </c>
      <c r="AL2081" s="2">
        <v>1</v>
      </c>
      <c r="AM2081" s="2">
        <v>4</v>
      </c>
      <c r="AN2081" s="3">
        <f>IFERROR(K2081/J2081,"")</f>
        <v>0</v>
      </c>
      <c r="AO2081" s="3">
        <f>IFERROR(L2081/K2081,"")</f>
        <v>0</v>
      </c>
    </row>
    <row r="2082" spans="1:41">
      <c r="A2082" t="s">
        <v>3679</v>
      </c>
      <c r="D2082">
        <v>379</v>
      </c>
      <c r="E2082" t="s">
        <v>335</v>
      </c>
      <c r="F2082" t="s">
        <v>1301</v>
      </c>
      <c r="I2082" t="b">
        <v>0</v>
      </c>
      <c r="J2082" s="2">
        <v>647</v>
      </c>
      <c r="K2082" s="2">
        <v>528</v>
      </c>
      <c r="L2082" s="2">
        <v>6</v>
      </c>
      <c r="M2082" s="2">
        <v>522</v>
      </c>
      <c r="N2082" s="2">
        <v>147</v>
      </c>
      <c r="O2082" s="2">
        <v>7</v>
      </c>
      <c r="P2082" s="2">
        <v>0</v>
      </c>
      <c r="Q2082" s="2">
        <v>0</v>
      </c>
      <c r="R2082" s="2">
        <v>0</v>
      </c>
      <c r="S2082" s="2">
        <v>0</v>
      </c>
      <c r="T2082" s="2">
        <v>36</v>
      </c>
      <c r="U2082" s="2">
        <v>0</v>
      </c>
      <c r="V2082" s="2">
        <v>0</v>
      </c>
      <c r="W2082" s="2">
        <v>0</v>
      </c>
      <c r="X2082" s="2">
        <v>0</v>
      </c>
      <c r="Y2082" s="2">
        <v>89</v>
      </c>
      <c r="Z2082" s="2">
        <v>6</v>
      </c>
      <c r="AA2082" s="2">
        <v>131</v>
      </c>
      <c r="AB2082" s="2">
        <v>18</v>
      </c>
      <c r="AC2082" s="2">
        <v>0</v>
      </c>
      <c r="AD2082" s="2">
        <v>0</v>
      </c>
      <c r="AE2082" s="2">
        <v>0</v>
      </c>
      <c r="AF2082" s="2">
        <v>0</v>
      </c>
      <c r="AG2082" s="2">
        <v>56</v>
      </c>
      <c r="AH2082" s="2">
        <v>0</v>
      </c>
      <c r="AI2082" s="2">
        <v>1</v>
      </c>
      <c r="AJ2082" s="2">
        <v>6</v>
      </c>
      <c r="AK2082" s="2">
        <v>5</v>
      </c>
      <c r="AL2082" s="2">
        <v>2</v>
      </c>
      <c r="AM2082" s="2">
        <v>18</v>
      </c>
      <c r="AN2082" s="3">
        <f>IFERROR(K2082/J2082,"")</f>
        <v>0</v>
      </c>
      <c r="AO2082" s="3">
        <f>IFERROR(L2082/K2082,"")</f>
        <v>0</v>
      </c>
    </row>
    <row r="2083" spans="1:41">
      <c r="A2083" t="s">
        <v>3680</v>
      </c>
      <c r="D2083">
        <v>853</v>
      </c>
      <c r="E2083" t="s">
        <v>336</v>
      </c>
      <c r="F2083" t="s">
        <v>1301</v>
      </c>
      <c r="I2083" t="b">
        <v>0</v>
      </c>
      <c r="J2083" s="2">
        <v>520</v>
      </c>
      <c r="K2083" s="2">
        <v>406</v>
      </c>
      <c r="L2083" s="2">
        <v>0</v>
      </c>
      <c r="M2083" s="2">
        <v>406</v>
      </c>
      <c r="N2083" s="2">
        <v>158</v>
      </c>
      <c r="O2083" s="2">
        <v>0</v>
      </c>
      <c r="P2083" s="2">
        <v>1</v>
      </c>
      <c r="Q2083" s="2">
        <v>0</v>
      </c>
      <c r="R2083" s="2">
        <v>0</v>
      </c>
      <c r="S2083" s="2">
        <v>0</v>
      </c>
      <c r="T2083" s="2">
        <v>6</v>
      </c>
      <c r="U2083" s="2">
        <v>0</v>
      </c>
      <c r="V2083" s="2">
        <v>0</v>
      </c>
      <c r="W2083" s="2">
        <v>0</v>
      </c>
      <c r="X2083" s="2">
        <v>0</v>
      </c>
      <c r="Y2083" s="2">
        <v>43</v>
      </c>
      <c r="Z2083" s="2">
        <v>9</v>
      </c>
      <c r="AA2083" s="2">
        <v>62</v>
      </c>
      <c r="AB2083" s="2">
        <v>25</v>
      </c>
      <c r="AC2083" s="2">
        <v>0</v>
      </c>
      <c r="AD2083" s="2">
        <v>0</v>
      </c>
      <c r="AE2083" s="2">
        <v>0</v>
      </c>
      <c r="AF2083" s="2">
        <v>0</v>
      </c>
      <c r="AG2083" s="2">
        <v>90</v>
      </c>
      <c r="AH2083" s="2">
        <v>0</v>
      </c>
      <c r="AI2083" s="2">
        <v>0</v>
      </c>
      <c r="AJ2083" s="2">
        <v>7</v>
      </c>
      <c r="AK2083" s="2">
        <v>2</v>
      </c>
      <c r="AL2083" s="2">
        <v>1</v>
      </c>
      <c r="AM2083" s="2">
        <v>2</v>
      </c>
      <c r="AN2083" s="3">
        <f>IFERROR(K2083/J2083,"")</f>
        <v>0</v>
      </c>
      <c r="AO2083" s="3">
        <f>IFERROR(L2083/K2083,"")</f>
        <v>0</v>
      </c>
    </row>
    <row r="2084" spans="1:41">
      <c r="A2084" t="s">
        <v>3681</v>
      </c>
      <c r="D2084">
        <v>853</v>
      </c>
      <c r="E2084" t="s">
        <v>336</v>
      </c>
      <c r="F2084" t="s">
        <v>1303</v>
      </c>
      <c r="I2084" t="b">
        <v>0</v>
      </c>
      <c r="J2084" s="2">
        <v>294</v>
      </c>
      <c r="K2084" s="2">
        <v>234</v>
      </c>
      <c r="L2084" s="2">
        <v>0</v>
      </c>
      <c r="M2084" s="2">
        <v>234</v>
      </c>
      <c r="N2084" s="2">
        <v>93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11</v>
      </c>
      <c r="U2084" s="2">
        <v>0</v>
      </c>
      <c r="V2084" s="2">
        <v>0</v>
      </c>
      <c r="W2084" s="2">
        <v>0</v>
      </c>
      <c r="X2084" s="2">
        <v>0</v>
      </c>
      <c r="Y2084" s="2">
        <v>18</v>
      </c>
      <c r="Z2084" s="2">
        <v>7</v>
      </c>
      <c r="AA2084" s="2">
        <v>40</v>
      </c>
      <c r="AB2084" s="2">
        <v>9</v>
      </c>
      <c r="AC2084" s="2">
        <v>0</v>
      </c>
      <c r="AD2084" s="2">
        <v>0</v>
      </c>
      <c r="AE2084" s="2">
        <v>0</v>
      </c>
      <c r="AF2084" s="2">
        <v>0</v>
      </c>
      <c r="AG2084" s="2">
        <v>46</v>
      </c>
      <c r="AH2084" s="2">
        <v>0</v>
      </c>
      <c r="AI2084" s="2">
        <v>1</v>
      </c>
      <c r="AJ2084" s="2">
        <v>4</v>
      </c>
      <c r="AK2084" s="2">
        <v>4</v>
      </c>
      <c r="AL2084" s="2">
        <v>1</v>
      </c>
      <c r="AM2084" s="2">
        <v>0</v>
      </c>
      <c r="AN2084" s="3">
        <f>IFERROR(K2084/J2084,"")</f>
        <v>0</v>
      </c>
      <c r="AO2084" s="3">
        <f>IFERROR(L2084/K2084,"")</f>
        <v>0</v>
      </c>
    </row>
    <row r="2085" spans="1:41">
      <c r="A2085" t="s">
        <v>3682</v>
      </c>
      <c r="D2085">
        <v>352</v>
      </c>
      <c r="E2085" t="s">
        <v>337</v>
      </c>
      <c r="F2085" t="s">
        <v>1301</v>
      </c>
      <c r="I2085" t="b">
        <v>0</v>
      </c>
      <c r="J2085" s="2">
        <v>273</v>
      </c>
      <c r="K2085" s="2">
        <v>165</v>
      </c>
      <c r="L2085" s="2">
        <v>4</v>
      </c>
      <c r="M2085" s="2">
        <v>161</v>
      </c>
      <c r="N2085" s="2">
        <v>48</v>
      </c>
      <c r="O2085" s="2">
        <v>0</v>
      </c>
      <c r="P2085" s="2">
        <v>1</v>
      </c>
      <c r="Q2085" s="2">
        <v>0</v>
      </c>
      <c r="R2085" s="2">
        <v>0</v>
      </c>
      <c r="S2085" s="2">
        <v>0</v>
      </c>
      <c r="T2085" s="2">
        <v>4</v>
      </c>
      <c r="U2085" s="2">
        <v>0</v>
      </c>
      <c r="V2085" s="2">
        <v>0</v>
      </c>
      <c r="W2085" s="2">
        <v>0</v>
      </c>
      <c r="X2085" s="2">
        <v>0</v>
      </c>
      <c r="Y2085" s="2">
        <v>11</v>
      </c>
      <c r="Z2085" s="2">
        <v>9</v>
      </c>
      <c r="AA2085" s="2">
        <v>9</v>
      </c>
      <c r="AB2085" s="2">
        <v>59</v>
      </c>
      <c r="AC2085" s="2">
        <v>0</v>
      </c>
      <c r="AD2085" s="2">
        <v>0</v>
      </c>
      <c r="AE2085" s="2">
        <v>0</v>
      </c>
      <c r="AF2085" s="2">
        <v>0</v>
      </c>
      <c r="AG2085" s="2">
        <v>13</v>
      </c>
      <c r="AH2085" s="2">
        <v>0</v>
      </c>
      <c r="AI2085" s="2">
        <v>0</v>
      </c>
      <c r="AJ2085" s="2">
        <v>6</v>
      </c>
      <c r="AK2085" s="2">
        <v>1</v>
      </c>
      <c r="AL2085" s="2">
        <v>0</v>
      </c>
      <c r="AM2085" s="2">
        <v>0</v>
      </c>
      <c r="AN2085" s="3">
        <f>IFERROR(K2085/J2085,"")</f>
        <v>0</v>
      </c>
      <c r="AO2085" s="3">
        <f>IFERROR(L2085/K2085,"")</f>
        <v>0</v>
      </c>
    </row>
    <row r="2086" spans="1:41">
      <c r="A2086" t="s">
        <v>3683</v>
      </c>
      <c r="D2086">
        <v>424</v>
      </c>
      <c r="E2086" t="s">
        <v>338</v>
      </c>
      <c r="F2086" t="s">
        <v>1301</v>
      </c>
      <c r="I2086" t="b">
        <v>0</v>
      </c>
      <c r="J2086" s="2">
        <v>353</v>
      </c>
      <c r="K2086" s="2">
        <v>269</v>
      </c>
      <c r="L2086" s="2">
        <v>0</v>
      </c>
      <c r="M2086" s="2">
        <v>269</v>
      </c>
      <c r="N2086" s="2">
        <v>147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10</v>
      </c>
      <c r="U2086" s="2">
        <v>0</v>
      </c>
      <c r="V2086" s="2">
        <v>0</v>
      </c>
      <c r="W2086" s="2">
        <v>0</v>
      </c>
      <c r="X2086" s="2">
        <v>0</v>
      </c>
      <c r="Y2086" s="2">
        <v>17</v>
      </c>
      <c r="Z2086" s="2">
        <v>4</v>
      </c>
      <c r="AA2086" s="2">
        <v>14</v>
      </c>
      <c r="AB2086" s="2">
        <v>51</v>
      </c>
      <c r="AC2086" s="2">
        <v>0</v>
      </c>
      <c r="AD2086" s="2">
        <v>0</v>
      </c>
      <c r="AE2086" s="2">
        <v>0</v>
      </c>
      <c r="AF2086" s="2">
        <v>0</v>
      </c>
      <c r="AG2086" s="2">
        <v>24</v>
      </c>
      <c r="AH2086" s="2">
        <v>0</v>
      </c>
      <c r="AI2086" s="2">
        <v>0</v>
      </c>
      <c r="AJ2086" s="2">
        <v>2</v>
      </c>
      <c r="AK2086" s="2">
        <v>0</v>
      </c>
      <c r="AL2086" s="2">
        <v>0</v>
      </c>
      <c r="AM2086" s="2">
        <v>0</v>
      </c>
      <c r="AN2086" s="3">
        <f>IFERROR(K2086/J2086,"")</f>
        <v>0</v>
      </c>
      <c r="AO2086" s="3">
        <f>IFERROR(L2086/K2086,"")</f>
        <v>0</v>
      </c>
    </row>
    <row r="2087" spans="1:41">
      <c r="A2087" t="s">
        <v>3684</v>
      </c>
      <c r="D2087">
        <v>3763</v>
      </c>
      <c r="E2087" t="s">
        <v>339</v>
      </c>
      <c r="F2087" t="s">
        <v>1301</v>
      </c>
      <c r="I2087" t="b">
        <v>0</v>
      </c>
      <c r="J2087" s="2">
        <v>740</v>
      </c>
      <c r="K2087" s="2">
        <v>601</v>
      </c>
      <c r="L2087" s="2">
        <v>6</v>
      </c>
      <c r="M2087" s="2">
        <v>595</v>
      </c>
      <c r="N2087" s="2">
        <v>19</v>
      </c>
      <c r="O2087" s="2">
        <v>2</v>
      </c>
      <c r="P2087" s="2">
        <v>2</v>
      </c>
      <c r="Q2087" s="2">
        <v>1</v>
      </c>
      <c r="R2087" s="2">
        <v>0</v>
      </c>
      <c r="S2087" s="2">
        <v>0</v>
      </c>
      <c r="T2087" s="2">
        <v>114</v>
      </c>
      <c r="U2087" s="2">
        <v>0</v>
      </c>
      <c r="V2087" s="2">
        <v>0</v>
      </c>
      <c r="W2087" s="2">
        <v>0</v>
      </c>
      <c r="X2087" s="2">
        <v>0</v>
      </c>
      <c r="Y2087" s="2">
        <v>51</v>
      </c>
      <c r="Z2087" s="2">
        <v>17</v>
      </c>
      <c r="AA2087" s="2">
        <v>242</v>
      </c>
      <c r="AB2087" s="2">
        <v>2</v>
      </c>
      <c r="AC2087" s="2">
        <v>0</v>
      </c>
      <c r="AD2087" s="2">
        <v>0</v>
      </c>
      <c r="AE2087" s="2">
        <v>0</v>
      </c>
      <c r="AF2087" s="2">
        <v>0</v>
      </c>
      <c r="AG2087" s="2">
        <v>22</v>
      </c>
      <c r="AH2087" s="2">
        <v>0</v>
      </c>
      <c r="AI2087" s="2">
        <v>0</v>
      </c>
      <c r="AJ2087" s="2">
        <v>3</v>
      </c>
      <c r="AK2087" s="2">
        <v>62</v>
      </c>
      <c r="AL2087" s="2">
        <v>0</v>
      </c>
      <c r="AM2087" s="2">
        <v>58</v>
      </c>
      <c r="AN2087" s="3">
        <f>IFERROR(K2087/J2087,"")</f>
        <v>0</v>
      </c>
      <c r="AO2087" s="3">
        <f>IFERROR(L2087/K2087,"")</f>
        <v>0</v>
      </c>
    </row>
    <row r="2088" spans="1:41">
      <c r="A2088" t="s">
        <v>3685</v>
      </c>
      <c r="D2088">
        <v>3763</v>
      </c>
      <c r="E2088" t="s">
        <v>339</v>
      </c>
      <c r="F2088" t="s">
        <v>1303</v>
      </c>
      <c r="I2088" t="b">
        <v>0</v>
      </c>
      <c r="J2088" s="2">
        <v>437</v>
      </c>
      <c r="K2088" s="2">
        <v>345</v>
      </c>
      <c r="L2088" s="2">
        <v>7</v>
      </c>
      <c r="M2088" s="2">
        <v>338</v>
      </c>
      <c r="N2088" s="2">
        <v>12</v>
      </c>
      <c r="O2088" s="2">
        <v>5</v>
      </c>
      <c r="P2088" s="2">
        <v>0</v>
      </c>
      <c r="Q2088" s="2">
        <v>0</v>
      </c>
      <c r="R2088" s="2">
        <v>0</v>
      </c>
      <c r="S2088" s="2">
        <v>0</v>
      </c>
      <c r="T2088" s="2">
        <v>51</v>
      </c>
      <c r="U2088" s="2">
        <v>0</v>
      </c>
      <c r="V2088" s="2">
        <v>0</v>
      </c>
      <c r="W2088" s="2">
        <v>0</v>
      </c>
      <c r="X2088" s="2">
        <v>0</v>
      </c>
      <c r="Y2088" s="2">
        <v>24</v>
      </c>
      <c r="Z2088" s="2">
        <v>4</v>
      </c>
      <c r="AA2088" s="2">
        <v>123</v>
      </c>
      <c r="AB2088" s="2">
        <v>0</v>
      </c>
      <c r="AC2088" s="2">
        <v>0</v>
      </c>
      <c r="AD2088" s="2">
        <v>0</v>
      </c>
      <c r="AE2088" s="2">
        <v>1</v>
      </c>
      <c r="AF2088" s="2">
        <v>0</v>
      </c>
      <c r="AG2088" s="2">
        <v>11</v>
      </c>
      <c r="AH2088" s="2">
        <v>0</v>
      </c>
      <c r="AI2088" s="2">
        <v>0</v>
      </c>
      <c r="AJ2088" s="2">
        <v>2</v>
      </c>
      <c r="AK2088" s="2">
        <v>46</v>
      </c>
      <c r="AL2088" s="2">
        <v>0</v>
      </c>
      <c r="AM2088" s="2">
        <v>59</v>
      </c>
      <c r="AN2088" s="3">
        <f>IFERROR(K2088/J2088,"")</f>
        <v>0</v>
      </c>
      <c r="AO2088" s="3">
        <f>IFERROR(L2088/K2088,"")</f>
        <v>0</v>
      </c>
    </row>
    <row r="2089" spans="1:41">
      <c r="A2089" t="s">
        <v>3686</v>
      </c>
      <c r="D2089">
        <v>3763</v>
      </c>
      <c r="E2089" t="s">
        <v>339</v>
      </c>
      <c r="F2089" t="s">
        <v>1303</v>
      </c>
      <c r="I2089" t="b">
        <v>0</v>
      </c>
      <c r="J2089" s="2">
        <v>357</v>
      </c>
      <c r="K2089" s="2">
        <v>308</v>
      </c>
      <c r="L2089" s="2">
        <v>4</v>
      </c>
      <c r="M2089" s="2">
        <v>304</v>
      </c>
      <c r="N2089" s="2">
        <v>7</v>
      </c>
      <c r="O2089" s="2">
        <v>10</v>
      </c>
      <c r="P2089" s="2">
        <v>0</v>
      </c>
      <c r="Q2089" s="2">
        <v>0</v>
      </c>
      <c r="R2089" s="2">
        <v>0</v>
      </c>
      <c r="S2089" s="2">
        <v>0</v>
      </c>
      <c r="T2089" s="2">
        <v>47</v>
      </c>
      <c r="U2089" s="2">
        <v>0</v>
      </c>
      <c r="V2089" s="2">
        <v>0</v>
      </c>
      <c r="W2089" s="2">
        <v>0</v>
      </c>
      <c r="X2089" s="2">
        <v>0</v>
      </c>
      <c r="Y2089" s="2">
        <v>18</v>
      </c>
      <c r="Z2089" s="2">
        <v>12</v>
      </c>
      <c r="AA2089" s="2">
        <v>115</v>
      </c>
      <c r="AB2089" s="2">
        <v>1</v>
      </c>
      <c r="AC2089" s="2">
        <v>0</v>
      </c>
      <c r="AD2089" s="2">
        <v>0</v>
      </c>
      <c r="AE2089" s="2">
        <v>0</v>
      </c>
      <c r="AF2089" s="2">
        <v>0</v>
      </c>
      <c r="AG2089" s="2">
        <v>3</v>
      </c>
      <c r="AH2089" s="2">
        <v>0</v>
      </c>
      <c r="AI2089" s="2">
        <v>0</v>
      </c>
      <c r="AJ2089" s="2">
        <v>3</v>
      </c>
      <c r="AK2089" s="2">
        <v>48</v>
      </c>
      <c r="AL2089" s="2">
        <v>0</v>
      </c>
      <c r="AM2089" s="2">
        <v>40</v>
      </c>
      <c r="AN2089" s="3">
        <f>IFERROR(K2089/J2089,"")</f>
        <v>0</v>
      </c>
      <c r="AO2089" s="3">
        <f>IFERROR(L2089/K2089,"")</f>
        <v>0</v>
      </c>
    </row>
    <row r="2090" spans="1:41">
      <c r="A2090" t="s">
        <v>3687</v>
      </c>
      <c r="D2090">
        <v>3763</v>
      </c>
      <c r="E2090" t="s">
        <v>339</v>
      </c>
      <c r="F2090" t="s">
        <v>1305</v>
      </c>
      <c r="I2090" t="b">
        <v>0</v>
      </c>
      <c r="J2090" s="2">
        <v>671</v>
      </c>
      <c r="K2090" s="2">
        <v>510</v>
      </c>
      <c r="L2090" s="2">
        <v>1</v>
      </c>
      <c r="M2090" s="2">
        <v>509</v>
      </c>
      <c r="N2090" s="2">
        <v>12</v>
      </c>
      <c r="O2090" s="2">
        <v>8</v>
      </c>
      <c r="P2090" s="2">
        <v>0</v>
      </c>
      <c r="Q2090" s="2">
        <v>0</v>
      </c>
      <c r="R2090" s="2">
        <v>0</v>
      </c>
      <c r="S2090" s="2">
        <v>0</v>
      </c>
      <c r="T2090" s="2">
        <v>86</v>
      </c>
      <c r="U2090" s="2">
        <v>0</v>
      </c>
      <c r="V2090" s="2">
        <v>0</v>
      </c>
      <c r="W2090" s="2">
        <v>0</v>
      </c>
      <c r="X2090" s="2">
        <v>0</v>
      </c>
      <c r="Y2090" s="2">
        <v>30</v>
      </c>
      <c r="Z2090" s="2">
        <v>10</v>
      </c>
      <c r="AA2090" s="2">
        <v>191</v>
      </c>
      <c r="AB2090" s="2">
        <v>2</v>
      </c>
      <c r="AC2090" s="2">
        <v>0</v>
      </c>
      <c r="AD2090" s="2">
        <v>0</v>
      </c>
      <c r="AE2090" s="2">
        <v>0</v>
      </c>
      <c r="AF2090" s="2">
        <v>0</v>
      </c>
      <c r="AG2090" s="2">
        <v>27</v>
      </c>
      <c r="AH2090" s="2">
        <v>0</v>
      </c>
      <c r="AI2090" s="2">
        <v>1</v>
      </c>
      <c r="AJ2090" s="2">
        <v>6</v>
      </c>
      <c r="AK2090" s="2">
        <v>84</v>
      </c>
      <c r="AL2090" s="2">
        <v>0</v>
      </c>
      <c r="AM2090" s="2">
        <v>52</v>
      </c>
      <c r="AN2090" s="3">
        <f>IFERROR(K2090/J2090,"")</f>
        <v>0</v>
      </c>
      <c r="AO2090" s="3">
        <f>IFERROR(L2090/K2090,"")</f>
        <v>0</v>
      </c>
    </row>
    <row r="2091" spans="1:41">
      <c r="A2091" t="s">
        <v>3688</v>
      </c>
      <c r="D2091">
        <v>3763</v>
      </c>
      <c r="E2091" t="s">
        <v>339</v>
      </c>
      <c r="F2091" t="s">
        <v>1310</v>
      </c>
      <c r="I2091" t="b">
        <v>0</v>
      </c>
      <c r="J2091" s="2">
        <v>538</v>
      </c>
      <c r="K2091" s="2">
        <v>418</v>
      </c>
      <c r="L2091" s="2">
        <v>3</v>
      </c>
      <c r="M2091" s="2">
        <v>415</v>
      </c>
      <c r="N2091" s="2">
        <v>17</v>
      </c>
      <c r="O2091" s="2">
        <v>5</v>
      </c>
      <c r="P2091" s="2">
        <v>0</v>
      </c>
      <c r="Q2091" s="2">
        <v>0</v>
      </c>
      <c r="R2091" s="2">
        <v>0</v>
      </c>
      <c r="S2091" s="2">
        <v>0</v>
      </c>
      <c r="T2091" s="2">
        <v>65</v>
      </c>
      <c r="U2091" s="2">
        <v>0</v>
      </c>
      <c r="V2091" s="2">
        <v>0</v>
      </c>
      <c r="W2091" s="2">
        <v>0</v>
      </c>
      <c r="X2091" s="2">
        <v>0</v>
      </c>
      <c r="Y2091" s="2">
        <v>27</v>
      </c>
      <c r="Z2091" s="2">
        <v>12</v>
      </c>
      <c r="AA2091" s="2">
        <v>198</v>
      </c>
      <c r="AB2091" s="2">
        <v>1</v>
      </c>
      <c r="AC2091" s="2">
        <v>0</v>
      </c>
      <c r="AD2091" s="2">
        <v>0</v>
      </c>
      <c r="AE2091" s="2">
        <v>0</v>
      </c>
      <c r="AF2091" s="2">
        <v>0</v>
      </c>
      <c r="AG2091" s="2">
        <v>12</v>
      </c>
      <c r="AH2091" s="2">
        <v>0</v>
      </c>
      <c r="AI2091" s="2">
        <v>0</v>
      </c>
      <c r="AJ2091" s="2">
        <v>2</v>
      </c>
      <c r="AK2091" s="2">
        <v>36</v>
      </c>
      <c r="AL2091" s="2">
        <v>0</v>
      </c>
      <c r="AM2091" s="2">
        <v>40</v>
      </c>
      <c r="AN2091" s="3">
        <f>IFERROR(K2091/J2091,"")</f>
        <v>0</v>
      </c>
      <c r="AO2091" s="3">
        <f>IFERROR(L2091/K2091,"")</f>
        <v>0</v>
      </c>
    </row>
    <row r="2092" spans="1:41">
      <c r="A2092" t="s">
        <v>3689</v>
      </c>
      <c r="D2092">
        <v>683</v>
      </c>
      <c r="E2092" t="s">
        <v>340</v>
      </c>
      <c r="F2092" t="s">
        <v>1301</v>
      </c>
      <c r="I2092" t="b">
        <v>0</v>
      </c>
      <c r="J2092" s="2">
        <v>325</v>
      </c>
      <c r="K2092" s="2">
        <v>265</v>
      </c>
      <c r="L2092" s="2">
        <v>4</v>
      </c>
      <c r="M2092" s="2">
        <v>261</v>
      </c>
      <c r="N2092" s="2">
        <v>133</v>
      </c>
      <c r="O2092" s="2">
        <v>0</v>
      </c>
      <c r="P2092" s="2">
        <v>0</v>
      </c>
      <c r="Q2092" s="2">
        <v>0</v>
      </c>
      <c r="R2092" s="2">
        <v>0</v>
      </c>
      <c r="S2092" s="2">
        <v>0</v>
      </c>
      <c r="T2092" s="2">
        <v>4</v>
      </c>
      <c r="U2092" s="2">
        <v>0</v>
      </c>
      <c r="V2092" s="2">
        <v>0</v>
      </c>
      <c r="W2092" s="2">
        <v>0</v>
      </c>
      <c r="X2092" s="2">
        <v>0</v>
      </c>
      <c r="Y2092" s="2">
        <v>40</v>
      </c>
      <c r="Z2092" s="2">
        <v>0</v>
      </c>
      <c r="AA2092" s="2">
        <v>37</v>
      </c>
      <c r="AB2092" s="2">
        <v>7</v>
      </c>
      <c r="AC2092" s="2">
        <v>0</v>
      </c>
      <c r="AD2092" s="2">
        <v>0</v>
      </c>
      <c r="AE2092" s="2">
        <v>0</v>
      </c>
      <c r="AF2092" s="2">
        <v>0</v>
      </c>
      <c r="AG2092" s="2">
        <v>28</v>
      </c>
      <c r="AH2092" s="2">
        <v>0</v>
      </c>
      <c r="AI2092" s="2">
        <v>0</v>
      </c>
      <c r="AJ2092" s="2">
        <v>6</v>
      </c>
      <c r="AK2092" s="2">
        <v>0</v>
      </c>
      <c r="AL2092" s="2">
        <v>0</v>
      </c>
      <c r="AM2092" s="2">
        <v>6</v>
      </c>
      <c r="AN2092" s="3">
        <f>IFERROR(K2092/J2092,"")</f>
        <v>0</v>
      </c>
      <c r="AO2092" s="3">
        <f>IFERROR(L2092/K2092,"")</f>
        <v>0</v>
      </c>
    </row>
    <row r="2093" spans="1:41">
      <c r="A2093" t="s">
        <v>3690</v>
      </c>
      <c r="D2093">
        <v>683</v>
      </c>
      <c r="E2093" t="s">
        <v>340</v>
      </c>
      <c r="F2093" t="s">
        <v>1303</v>
      </c>
      <c r="I2093" t="b">
        <v>0</v>
      </c>
      <c r="J2093" s="2">
        <v>323</v>
      </c>
      <c r="K2093" s="2">
        <v>255</v>
      </c>
      <c r="L2093" s="2">
        <v>0</v>
      </c>
      <c r="M2093" s="2">
        <v>255</v>
      </c>
      <c r="N2093" s="2">
        <v>105</v>
      </c>
      <c r="O2093" s="2">
        <v>4</v>
      </c>
      <c r="P2093" s="2">
        <v>0</v>
      </c>
      <c r="Q2093" s="2">
        <v>0</v>
      </c>
      <c r="R2093" s="2">
        <v>0</v>
      </c>
      <c r="S2093" s="2">
        <v>0</v>
      </c>
      <c r="T2093" s="2">
        <v>16</v>
      </c>
      <c r="U2093" s="2">
        <v>0</v>
      </c>
      <c r="V2093" s="2">
        <v>0</v>
      </c>
      <c r="W2093" s="2">
        <v>0</v>
      </c>
      <c r="X2093" s="2">
        <v>0</v>
      </c>
      <c r="Y2093" s="2">
        <v>38</v>
      </c>
      <c r="Z2093" s="2">
        <v>5</v>
      </c>
      <c r="AA2093" s="2">
        <v>39</v>
      </c>
      <c r="AB2093" s="2">
        <v>12</v>
      </c>
      <c r="AC2093" s="2">
        <v>0</v>
      </c>
      <c r="AD2093" s="2">
        <v>0</v>
      </c>
      <c r="AE2093" s="2">
        <v>0</v>
      </c>
      <c r="AF2093" s="2">
        <v>0</v>
      </c>
      <c r="AG2093" s="2">
        <v>28</v>
      </c>
      <c r="AH2093" s="2">
        <v>0</v>
      </c>
      <c r="AI2093" s="2">
        <v>0</v>
      </c>
      <c r="AJ2093" s="2">
        <v>4</v>
      </c>
      <c r="AK2093" s="2">
        <v>0</v>
      </c>
      <c r="AL2093" s="2">
        <v>0</v>
      </c>
      <c r="AM2093" s="2">
        <v>4</v>
      </c>
      <c r="AN2093" s="3">
        <f>IFERROR(K2093/J2093,"")</f>
        <v>0</v>
      </c>
      <c r="AO2093" s="3">
        <f>IFERROR(L2093/K2093,"")</f>
        <v>0</v>
      </c>
    </row>
    <row r="2094" spans="1:41">
      <c r="A2094" t="s">
        <v>3691</v>
      </c>
      <c r="D2094">
        <v>86</v>
      </c>
      <c r="E2094" t="s">
        <v>341</v>
      </c>
      <c r="F2094" t="s">
        <v>1301</v>
      </c>
      <c r="I2094" t="b">
        <v>0</v>
      </c>
      <c r="J2094" s="2">
        <v>513</v>
      </c>
      <c r="K2094" s="2">
        <v>389</v>
      </c>
      <c r="L2094" s="2">
        <v>2</v>
      </c>
      <c r="M2094" s="2">
        <v>387</v>
      </c>
      <c r="N2094" s="2">
        <v>314</v>
      </c>
      <c r="O2094" s="2">
        <v>0</v>
      </c>
      <c r="P2094" s="2">
        <v>1</v>
      </c>
      <c r="Q2094" s="2">
        <v>0</v>
      </c>
      <c r="R2094" s="2">
        <v>0</v>
      </c>
      <c r="S2094" s="2">
        <v>0</v>
      </c>
      <c r="T2094" s="2">
        <v>4</v>
      </c>
      <c r="U2094" s="2">
        <v>0</v>
      </c>
      <c r="V2094" s="2">
        <v>0</v>
      </c>
      <c r="W2094" s="2">
        <v>0</v>
      </c>
      <c r="X2094" s="2">
        <v>0</v>
      </c>
      <c r="Y2094" s="2">
        <v>0</v>
      </c>
      <c r="Z2094" s="2">
        <v>4</v>
      </c>
      <c r="AA2094" s="2">
        <v>9</v>
      </c>
      <c r="AB2094" s="2">
        <v>30</v>
      </c>
      <c r="AC2094" s="2">
        <v>0</v>
      </c>
      <c r="AD2094" s="2">
        <v>0</v>
      </c>
      <c r="AE2094" s="2">
        <v>0</v>
      </c>
      <c r="AF2094" s="2">
        <v>0</v>
      </c>
      <c r="AG2094" s="2">
        <v>18</v>
      </c>
      <c r="AH2094" s="2">
        <v>0</v>
      </c>
      <c r="AI2094" s="2">
        <v>0</v>
      </c>
      <c r="AJ2094" s="2">
        <v>7</v>
      </c>
      <c r="AK2094" s="2">
        <v>0</v>
      </c>
      <c r="AL2094" s="2">
        <v>0</v>
      </c>
      <c r="AM2094" s="2">
        <v>0</v>
      </c>
      <c r="AN2094" s="3">
        <f>IFERROR(K2094/J2094,"")</f>
        <v>0</v>
      </c>
      <c r="AO2094" s="3">
        <f>IFERROR(L2094/K2094,"")</f>
        <v>0</v>
      </c>
    </row>
    <row r="2095" spans="1:41">
      <c r="A2095" t="s">
        <v>3692</v>
      </c>
      <c r="D2095">
        <v>2014</v>
      </c>
      <c r="E2095" t="s">
        <v>342</v>
      </c>
      <c r="F2095" t="s">
        <v>1301</v>
      </c>
      <c r="I2095" t="b">
        <v>0</v>
      </c>
      <c r="J2095" s="2">
        <v>258</v>
      </c>
      <c r="K2095" s="2">
        <v>216</v>
      </c>
      <c r="L2095" s="2">
        <v>4</v>
      </c>
      <c r="M2095" s="2">
        <v>212</v>
      </c>
      <c r="N2095" s="2">
        <v>5</v>
      </c>
      <c r="O2095" s="2">
        <v>2</v>
      </c>
      <c r="P2095" s="2">
        <v>0</v>
      </c>
      <c r="Q2095" s="2">
        <v>0</v>
      </c>
      <c r="R2095" s="2">
        <v>0</v>
      </c>
      <c r="S2095" s="2">
        <v>0</v>
      </c>
      <c r="T2095" s="2">
        <v>7</v>
      </c>
      <c r="U2095" s="2">
        <v>0</v>
      </c>
      <c r="V2095" s="2">
        <v>0</v>
      </c>
      <c r="W2095" s="2">
        <v>0</v>
      </c>
      <c r="X2095" s="2">
        <v>0</v>
      </c>
      <c r="Y2095" s="2">
        <v>24</v>
      </c>
      <c r="Z2095" s="2">
        <v>1</v>
      </c>
      <c r="AA2095" s="2">
        <v>148</v>
      </c>
      <c r="AB2095" s="2">
        <v>0</v>
      </c>
      <c r="AC2095" s="2">
        <v>0</v>
      </c>
      <c r="AD2095" s="2">
        <v>0</v>
      </c>
      <c r="AE2095" s="2">
        <v>0</v>
      </c>
      <c r="AF2095" s="2">
        <v>0</v>
      </c>
      <c r="AG2095" s="2">
        <v>2</v>
      </c>
      <c r="AH2095" s="2">
        <v>0</v>
      </c>
      <c r="AI2095" s="2">
        <v>1</v>
      </c>
      <c r="AJ2095" s="2">
        <v>0</v>
      </c>
      <c r="AK2095" s="2">
        <v>14</v>
      </c>
      <c r="AL2095" s="2">
        <v>0</v>
      </c>
      <c r="AM2095" s="2">
        <v>8</v>
      </c>
      <c r="AN2095" s="3">
        <f>IFERROR(K2095/J2095,"")</f>
        <v>0</v>
      </c>
      <c r="AO2095" s="3">
        <f>IFERROR(L2095/K2095,"")</f>
        <v>0</v>
      </c>
    </row>
    <row r="2096" spans="1:41">
      <c r="A2096" t="s">
        <v>3693</v>
      </c>
      <c r="D2096">
        <v>3644</v>
      </c>
      <c r="E2096" t="s">
        <v>343</v>
      </c>
      <c r="F2096" t="s">
        <v>1301</v>
      </c>
      <c r="I2096" t="b">
        <v>0</v>
      </c>
      <c r="J2096" s="2">
        <v>515</v>
      </c>
      <c r="K2096" s="2">
        <v>386</v>
      </c>
      <c r="L2096" s="2">
        <v>1</v>
      </c>
      <c r="M2096" s="2">
        <v>385</v>
      </c>
      <c r="N2096" s="2">
        <v>62</v>
      </c>
      <c r="O2096" s="2">
        <v>0</v>
      </c>
      <c r="P2096" s="2">
        <v>0</v>
      </c>
      <c r="Q2096" s="2">
        <v>0</v>
      </c>
      <c r="R2096" s="2">
        <v>0</v>
      </c>
      <c r="S2096" s="2">
        <v>0</v>
      </c>
      <c r="T2096" s="2">
        <v>46</v>
      </c>
      <c r="U2096" s="2">
        <v>0</v>
      </c>
      <c r="V2096" s="2">
        <v>0</v>
      </c>
      <c r="W2096" s="2">
        <v>0</v>
      </c>
      <c r="X2096" s="2">
        <v>0</v>
      </c>
      <c r="Y2096" s="2">
        <v>49</v>
      </c>
      <c r="Z2096" s="2">
        <v>18</v>
      </c>
      <c r="AA2096" s="2">
        <v>130</v>
      </c>
      <c r="AB2096" s="2">
        <v>7</v>
      </c>
      <c r="AC2096" s="2">
        <v>0</v>
      </c>
      <c r="AD2096" s="2">
        <v>0</v>
      </c>
      <c r="AE2096" s="2">
        <v>0</v>
      </c>
      <c r="AF2096" s="2">
        <v>0</v>
      </c>
      <c r="AG2096" s="2">
        <v>60</v>
      </c>
      <c r="AH2096" s="2">
        <v>0</v>
      </c>
      <c r="AI2096" s="2">
        <v>0</v>
      </c>
      <c r="AJ2096" s="2">
        <v>1</v>
      </c>
      <c r="AK2096" s="2">
        <v>6</v>
      </c>
      <c r="AL2096" s="2">
        <v>0</v>
      </c>
      <c r="AM2096" s="2">
        <v>6</v>
      </c>
      <c r="AN2096" s="3">
        <f>IFERROR(K2096/J2096,"")</f>
        <v>0</v>
      </c>
      <c r="AO2096" s="3">
        <f>IFERROR(L2096/K2096,"")</f>
        <v>0</v>
      </c>
    </row>
    <row r="2097" spans="1:41">
      <c r="A2097" t="s">
        <v>3694</v>
      </c>
      <c r="D2097">
        <v>3644</v>
      </c>
      <c r="E2097" t="s">
        <v>343</v>
      </c>
      <c r="F2097" t="s">
        <v>1303</v>
      </c>
      <c r="I2097" t="b">
        <v>0</v>
      </c>
      <c r="J2097" s="2">
        <v>511</v>
      </c>
      <c r="K2097" s="2">
        <v>372</v>
      </c>
      <c r="L2097" s="2">
        <v>8</v>
      </c>
      <c r="M2097" s="2">
        <v>364</v>
      </c>
      <c r="N2097" s="2">
        <v>38</v>
      </c>
      <c r="O2097" s="2">
        <v>0</v>
      </c>
      <c r="P2097" s="2">
        <v>2</v>
      </c>
      <c r="Q2097" s="2">
        <v>1</v>
      </c>
      <c r="R2097" s="2">
        <v>0</v>
      </c>
      <c r="S2097" s="2">
        <v>0</v>
      </c>
      <c r="T2097" s="2">
        <v>49</v>
      </c>
      <c r="U2097" s="2">
        <v>1</v>
      </c>
      <c r="V2097" s="2">
        <v>0</v>
      </c>
      <c r="W2097" s="2">
        <v>0</v>
      </c>
      <c r="X2097" s="2">
        <v>0</v>
      </c>
      <c r="Y2097" s="2">
        <v>34</v>
      </c>
      <c r="Z2097" s="2">
        <v>9</v>
      </c>
      <c r="AA2097" s="2">
        <v>142</v>
      </c>
      <c r="AB2097" s="2">
        <v>7</v>
      </c>
      <c r="AC2097" s="2">
        <v>1</v>
      </c>
      <c r="AD2097" s="2">
        <v>1</v>
      </c>
      <c r="AE2097" s="2">
        <v>0</v>
      </c>
      <c r="AF2097" s="2">
        <v>0</v>
      </c>
      <c r="AG2097" s="2">
        <v>48</v>
      </c>
      <c r="AH2097" s="2">
        <v>1</v>
      </c>
      <c r="AI2097" s="2">
        <v>1</v>
      </c>
      <c r="AJ2097" s="2">
        <v>10</v>
      </c>
      <c r="AK2097" s="2">
        <v>6</v>
      </c>
      <c r="AL2097" s="2">
        <v>0</v>
      </c>
      <c r="AM2097" s="2">
        <v>13</v>
      </c>
      <c r="AN2097" s="3">
        <f>IFERROR(K2097/J2097,"")</f>
        <v>0</v>
      </c>
      <c r="AO2097" s="3">
        <f>IFERROR(L2097/K2097,"")</f>
        <v>0</v>
      </c>
    </row>
    <row r="2098" spans="1:41">
      <c r="A2098" t="s">
        <v>3695</v>
      </c>
      <c r="D2098">
        <v>1344</v>
      </c>
      <c r="E2098" t="s">
        <v>344</v>
      </c>
      <c r="F2098" t="s">
        <v>1301</v>
      </c>
      <c r="I2098" t="b">
        <v>0</v>
      </c>
      <c r="J2098" s="2">
        <v>310</v>
      </c>
      <c r="K2098" s="2">
        <v>255</v>
      </c>
      <c r="L2098" s="2">
        <v>1</v>
      </c>
      <c r="M2098" s="2">
        <v>254</v>
      </c>
      <c r="N2098" s="2">
        <v>80</v>
      </c>
      <c r="O2098" s="2">
        <v>0</v>
      </c>
      <c r="P2098" s="2">
        <v>2</v>
      </c>
      <c r="Q2098" s="2">
        <v>0</v>
      </c>
      <c r="R2098" s="2">
        <v>0</v>
      </c>
      <c r="S2098" s="2">
        <v>0</v>
      </c>
      <c r="T2098" s="2">
        <v>15</v>
      </c>
      <c r="U2098" s="2">
        <v>0</v>
      </c>
      <c r="V2098" s="2">
        <v>0</v>
      </c>
      <c r="W2098" s="2">
        <v>0</v>
      </c>
      <c r="X2098" s="2">
        <v>0</v>
      </c>
      <c r="Y2098" s="2">
        <v>24</v>
      </c>
      <c r="Z2098" s="2">
        <v>4</v>
      </c>
      <c r="AA2098" s="2">
        <v>54</v>
      </c>
      <c r="AB2098" s="2">
        <v>11</v>
      </c>
      <c r="AC2098" s="2">
        <v>0</v>
      </c>
      <c r="AD2098" s="2">
        <v>0</v>
      </c>
      <c r="AE2098" s="2">
        <v>1</v>
      </c>
      <c r="AF2098" s="2">
        <v>0</v>
      </c>
      <c r="AG2098" s="2">
        <v>54</v>
      </c>
      <c r="AH2098" s="2">
        <v>0</v>
      </c>
      <c r="AI2098" s="2">
        <v>0</v>
      </c>
      <c r="AJ2098" s="2">
        <v>5</v>
      </c>
      <c r="AK2098" s="2">
        <v>2</v>
      </c>
      <c r="AL2098" s="2">
        <v>0</v>
      </c>
      <c r="AM2098" s="2">
        <v>2</v>
      </c>
      <c r="AN2098" s="3">
        <f>IFERROR(K2098/J2098,"")</f>
        <v>0</v>
      </c>
      <c r="AO2098" s="3">
        <f>IFERROR(L2098/K2098,"")</f>
        <v>0</v>
      </c>
    </row>
    <row r="2099" spans="1:41">
      <c r="A2099" t="s">
        <v>3696</v>
      </c>
      <c r="D2099">
        <v>1293</v>
      </c>
      <c r="E2099" t="s">
        <v>345</v>
      </c>
      <c r="F2099" t="s">
        <v>1301</v>
      </c>
      <c r="I2099" t="b">
        <v>0</v>
      </c>
      <c r="J2099" s="2">
        <v>454</v>
      </c>
      <c r="K2099" s="2">
        <v>333</v>
      </c>
      <c r="L2099" s="2">
        <v>1</v>
      </c>
      <c r="M2099" s="2">
        <v>332</v>
      </c>
      <c r="N2099" s="2">
        <v>89</v>
      </c>
      <c r="O2099" s="2">
        <v>1</v>
      </c>
      <c r="P2099" s="2">
        <v>0</v>
      </c>
      <c r="Q2099" s="2">
        <v>0</v>
      </c>
      <c r="R2099" s="2">
        <v>0</v>
      </c>
      <c r="S2099" s="2">
        <v>0</v>
      </c>
      <c r="T2099" s="2">
        <v>24</v>
      </c>
      <c r="U2099" s="2">
        <v>0</v>
      </c>
      <c r="V2099" s="2">
        <v>0</v>
      </c>
      <c r="W2099" s="2">
        <v>0</v>
      </c>
      <c r="X2099" s="2">
        <v>0</v>
      </c>
      <c r="Y2099" s="2">
        <v>38</v>
      </c>
      <c r="Z2099" s="2">
        <v>8</v>
      </c>
      <c r="AA2099" s="2">
        <v>97</v>
      </c>
      <c r="AB2099" s="2">
        <v>2</v>
      </c>
      <c r="AC2099" s="2">
        <v>1</v>
      </c>
      <c r="AD2099" s="2">
        <v>0</v>
      </c>
      <c r="AE2099" s="2">
        <v>0</v>
      </c>
      <c r="AF2099" s="2">
        <v>0</v>
      </c>
      <c r="AG2099" s="2">
        <v>56</v>
      </c>
      <c r="AH2099" s="2">
        <v>0</v>
      </c>
      <c r="AI2099" s="2">
        <v>0</v>
      </c>
      <c r="AJ2099" s="2">
        <v>0</v>
      </c>
      <c r="AK2099" s="2">
        <v>12</v>
      </c>
      <c r="AL2099" s="2">
        <v>0</v>
      </c>
      <c r="AM2099" s="2">
        <v>4</v>
      </c>
      <c r="AN2099" s="3">
        <f>IFERROR(K2099/J2099,"")</f>
        <v>0</v>
      </c>
      <c r="AO2099" s="3">
        <f>IFERROR(L2099/K2099,"")</f>
        <v>0</v>
      </c>
    </row>
    <row r="2100" spans="1:41">
      <c r="A2100" t="s">
        <v>3697</v>
      </c>
      <c r="D2100">
        <v>1293</v>
      </c>
      <c r="E2100" t="s">
        <v>345</v>
      </c>
      <c r="F2100" t="s">
        <v>1303</v>
      </c>
      <c r="I2100" t="b">
        <v>0</v>
      </c>
      <c r="J2100" s="2">
        <v>543</v>
      </c>
      <c r="K2100" s="2">
        <v>411</v>
      </c>
      <c r="L2100" s="2">
        <v>2</v>
      </c>
      <c r="M2100" s="2">
        <v>409</v>
      </c>
      <c r="N2100" s="2">
        <v>106</v>
      </c>
      <c r="O2100" s="2">
        <v>0</v>
      </c>
      <c r="P2100" s="2">
        <v>0</v>
      </c>
      <c r="Q2100" s="2">
        <v>0</v>
      </c>
      <c r="R2100" s="2">
        <v>0</v>
      </c>
      <c r="S2100" s="2">
        <v>0</v>
      </c>
      <c r="T2100" s="2">
        <v>37</v>
      </c>
      <c r="U2100" s="2">
        <v>0</v>
      </c>
      <c r="V2100" s="2">
        <v>0</v>
      </c>
      <c r="W2100" s="2">
        <v>0</v>
      </c>
      <c r="X2100" s="2">
        <v>0</v>
      </c>
      <c r="Y2100" s="2">
        <v>34</v>
      </c>
      <c r="Z2100" s="2">
        <v>2</v>
      </c>
      <c r="AA2100" s="2">
        <v>114</v>
      </c>
      <c r="AB2100" s="2">
        <v>14</v>
      </c>
      <c r="AC2100" s="2">
        <v>0</v>
      </c>
      <c r="AD2100" s="2">
        <v>0</v>
      </c>
      <c r="AE2100" s="2">
        <v>0</v>
      </c>
      <c r="AF2100" s="2">
        <v>0</v>
      </c>
      <c r="AG2100" s="2">
        <v>65</v>
      </c>
      <c r="AH2100" s="2">
        <v>0</v>
      </c>
      <c r="AI2100" s="2">
        <v>1</v>
      </c>
      <c r="AJ2100" s="2">
        <v>7</v>
      </c>
      <c r="AK2100" s="2">
        <v>5</v>
      </c>
      <c r="AL2100" s="2">
        <v>0</v>
      </c>
      <c r="AM2100" s="2">
        <v>24</v>
      </c>
      <c r="AN2100" s="3">
        <f>IFERROR(K2100/J2100,"")</f>
        <v>0</v>
      </c>
      <c r="AO2100" s="3">
        <f>IFERROR(L2100/K2100,"")</f>
        <v>0</v>
      </c>
    </row>
    <row r="2101" spans="1:41">
      <c r="A2101" t="s">
        <v>3698</v>
      </c>
      <c r="D2101">
        <v>1293</v>
      </c>
      <c r="E2101" t="s">
        <v>345</v>
      </c>
      <c r="F2101" t="s">
        <v>1305</v>
      </c>
      <c r="I2101" t="b">
        <v>0</v>
      </c>
      <c r="J2101" s="2">
        <v>615</v>
      </c>
      <c r="K2101" s="2">
        <v>459</v>
      </c>
      <c r="L2101" s="2">
        <v>3</v>
      </c>
      <c r="M2101" s="2">
        <v>456</v>
      </c>
      <c r="N2101" s="2">
        <v>98</v>
      </c>
      <c r="O2101" s="2">
        <v>4</v>
      </c>
      <c r="P2101" s="2">
        <v>1</v>
      </c>
      <c r="Q2101" s="2">
        <v>0</v>
      </c>
      <c r="R2101" s="2">
        <v>0</v>
      </c>
      <c r="S2101" s="2">
        <v>0</v>
      </c>
      <c r="T2101" s="2">
        <v>51</v>
      </c>
      <c r="U2101" s="2">
        <v>0</v>
      </c>
      <c r="V2101" s="2">
        <v>0</v>
      </c>
      <c r="W2101" s="2">
        <v>0</v>
      </c>
      <c r="X2101" s="2">
        <v>0</v>
      </c>
      <c r="Y2101" s="2">
        <v>51</v>
      </c>
      <c r="Z2101" s="2">
        <v>5</v>
      </c>
      <c r="AA2101" s="2">
        <v>142</v>
      </c>
      <c r="AB2101" s="2">
        <v>6</v>
      </c>
      <c r="AC2101" s="2">
        <v>4</v>
      </c>
      <c r="AD2101" s="2">
        <v>0</v>
      </c>
      <c r="AE2101" s="2">
        <v>0</v>
      </c>
      <c r="AF2101" s="2">
        <v>0</v>
      </c>
      <c r="AG2101" s="2">
        <v>79</v>
      </c>
      <c r="AH2101" s="2">
        <v>0</v>
      </c>
      <c r="AI2101" s="2">
        <v>0</v>
      </c>
      <c r="AJ2101" s="2">
        <v>6</v>
      </c>
      <c r="AK2101" s="2">
        <v>4</v>
      </c>
      <c r="AL2101" s="2">
        <v>0</v>
      </c>
      <c r="AM2101" s="2">
        <v>5</v>
      </c>
      <c r="AN2101" s="3">
        <f>IFERROR(K2101/J2101,"")</f>
        <v>0</v>
      </c>
      <c r="AO2101" s="3">
        <f>IFERROR(L2101/K2101,"")</f>
        <v>0</v>
      </c>
    </row>
    <row r="2102" spans="1:41">
      <c r="A2102" t="s">
        <v>3699</v>
      </c>
      <c r="D2102">
        <v>1288</v>
      </c>
      <c r="E2102" t="s">
        <v>346</v>
      </c>
      <c r="F2102" t="s">
        <v>1301</v>
      </c>
      <c r="I2102" t="b">
        <v>0</v>
      </c>
      <c r="J2102" s="2">
        <v>622</v>
      </c>
      <c r="K2102" s="2">
        <v>483</v>
      </c>
      <c r="L2102" s="2">
        <v>0</v>
      </c>
      <c r="M2102" s="2">
        <v>483</v>
      </c>
      <c r="N2102" s="2">
        <v>239</v>
      </c>
      <c r="O2102" s="2">
        <v>1</v>
      </c>
      <c r="P2102" s="2">
        <v>0</v>
      </c>
      <c r="Q2102" s="2">
        <v>0</v>
      </c>
      <c r="R2102" s="2">
        <v>0</v>
      </c>
      <c r="S2102" s="2">
        <v>0</v>
      </c>
      <c r="T2102" s="2">
        <v>14</v>
      </c>
      <c r="U2102" s="2">
        <v>0</v>
      </c>
      <c r="V2102" s="2">
        <v>0</v>
      </c>
      <c r="W2102" s="2">
        <v>0</v>
      </c>
      <c r="X2102" s="2">
        <v>0</v>
      </c>
      <c r="Y2102" s="2">
        <v>37</v>
      </c>
      <c r="Z2102" s="2">
        <v>3</v>
      </c>
      <c r="AA2102" s="2">
        <v>50</v>
      </c>
      <c r="AB2102" s="2">
        <v>51</v>
      </c>
      <c r="AC2102" s="2">
        <v>1</v>
      </c>
      <c r="AD2102" s="2">
        <v>0</v>
      </c>
      <c r="AE2102" s="2">
        <v>0</v>
      </c>
      <c r="AF2102" s="2">
        <v>0</v>
      </c>
      <c r="AG2102" s="2">
        <v>79</v>
      </c>
      <c r="AH2102" s="2">
        <v>0</v>
      </c>
      <c r="AI2102" s="2">
        <v>0</v>
      </c>
      <c r="AJ2102" s="2">
        <v>6</v>
      </c>
      <c r="AK2102" s="2">
        <v>1</v>
      </c>
      <c r="AL2102" s="2">
        <v>0</v>
      </c>
      <c r="AM2102" s="2">
        <v>1</v>
      </c>
      <c r="AN2102" s="3">
        <f>IFERROR(K2102/J2102,"")</f>
        <v>0</v>
      </c>
      <c r="AO2102" s="3">
        <f>IFERROR(L2102/K2102,"")</f>
        <v>0</v>
      </c>
    </row>
    <row r="2103" spans="1:41">
      <c r="A2103" t="s">
        <v>3700</v>
      </c>
      <c r="D2103">
        <v>1288</v>
      </c>
      <c r="E2103" t="s">
        <v>346</v>
      </c>
      <c r="F2103" t="s">
        <v>1303</v>
      </c>
      <c r="I2103" t="b">
        <v>0</v>
      </c>
      <c r="J2103" s="2">
        <v>462</v>
      </c>
      <c r="K2103" s="2">
        <v>348</v>
      </c>
      <c r="L2103" s="2">
        <v>0</v>
      </c>
      <c r="M2103" s="2">
        <v>348</v>
      </c>
      <c r="N2103" s="2">
        <v>191</v>
      </c>
      <c r="O2103" s="2">
        <v>0</v>
      </c>
      <c r="P2103" s="2">
        <v>1</v>
      </c>
      <c r="Q2103" s="2">
        <v>0</v>
      </c>
      <c r="R2103" s="2">
        <v>0</v>
      </c>
      <c r="S2103" s="2">
        <v>0</v>
      </c>
      <c r="T2103" s="2">
        <v>1</v>
      </c>
      <c r="U2103" s="2">
        <v>0</v>
      </c>
      <c r="V2103" s="2">
        <v>0</v>
      </c>
      <c r="W2103" s="2">
        <v>0</v>
      </c>
      <c r="X2103" s="2">
        <v>0</v>
      </c>
      <c r="Y2103" s="2">
        <v>14</v>
      </c>
      <c r="Z2103" s="2">
        <v>3</v>
      </c>
      <c r="AA2103" s="2">
        <v>33</v>
      </c>
      <c r="AB2103" s="2">
        <v>40</v>
      </c>
      <c r="AC2103" s="2">
        <v>0</v>
      </c>
      <c r="AD2103" s="2">
        <v>0</v>
      </c>
      <c r="AE2103" s="2">
        <v>0</v>
      </c>
      <c r="AF2103" s="2">
        <v>0</v>
      </c>
      <c r="AG2103" s="2">
        <v>61</v>
      </c>
      <c r="AH2103" s="2">
        <v>0</v>
      </c>
      <c r="AI2103" s="2">
        <v>0</v>
      </c>
      <c r="AJ2103" s="2">
        <v>3</v>
      </c>
      <c r="AK2103" s="2">
        <v>1</v>
      </c>
      <c r="AL2103" s="2">
        <v>0</v>
      </c>
      <c r="AM2103" s="2">
        <v>0</v>
      </c>
      <c r="AN2103" s="3">
        <f>IFERROR(K2103/J2103,"")</f>
        <v>0</v>
      </c>
      <c r="AO2103" s="3">
        <f>IFERROR(L2103/K2103,"")</f>
        <v>0</v>
      </c>
    </row>
    <row r="2104" spans="1:41">
      <c r="A2104" t="s">
        <v>3701</v>
      </c>
      <c r="D2104">
        <v>1288</v>
      </c>
      <c r="E2104" t="s">
        <v>346</v>
      </c>
      <c r="F2104" t="s">
        <v>1305</v>
      </c>
      <c r="I2104" t="b">
        <v>0</v>
      </c>
      <c r="J2104" s="2">
        <v>498</v>
      </c>
      <c r="K2104" s="2">
        <v>400</v>
      </c>
      <c r="L2104" s="2">
        <v>2</v>
      </c>
      <c r="M2104" s="2">
        <v>398</v>
      </c>
      <c r="N2104" s="2">
        <v>218</v>
      </c>
      <c r="O2104" s="2">
        <v>0</v>
      </c>
      <c r="P2104" s="2">
        <v>2</v>
      </c>
      <c r="Q2104" s="2">
        <v>0</v>
      </c>
      <c r="R2104" s="2">
        <v>0</v>
      </c>
      <c r="S2104" s="2">
        <v>0</v>
      </c>
      <c r="T2104" s="2">
        <v>6</v>
      </c>
      <c r="U2104" s="2">
        <v>0</v>
      </c>
      <c r="V2104" s="2">
        <v>0</v>
      </c>
      <c r="W2104" s="2">
        <v>0</v>
      </c>
      <c r="X2104" s="2">
        <v>0</v>
      </c>
      <c r="Y2104" s="2">
        <v>13</v>
      </c>
      <c r="Z2104" s="2">
        <v>1</v>
      </c>
      <c r="AA2104" s="2">
        <v>29</v>
      </c>
      <c r="AB2104" s="2">
        <v>50</v>
      </c>
      <c r="AC2104" s="2">
        <v>0</v>
      </c>
      <c r="AD2104" s="2">
        <v>0</v>
      </c>
      <c r="AE2104" s="2">
        <v>0</v>
      </c>
      <c r="AF2104" s="2">
        <v>0</v>
      </c>
      <c r="AG2104" s="2">
        <v>70</v>
      </c>
      <c r="AH2104" s="2">
        <v>0</v>
      </c>
      <c r="AI2104" s="2">
        <v>0</v>
      </c>
      <c r="AJ2104" s="2">
        <v>5</v>
      </c>
      <c r="AK2104" s="2">
        <v>3</v>
      </c>
      <c r="AL2104" s="2">
        <v>0</v>
      </c>
      <c r="AM2104" s="2">
        <v>1</v>
      </c>
      <c r="AN2104" s="3">
        <f>IFERROR(K2104/J2104,"")</f>
        <v>0</v>
      </c>
      <c r="AO2104" s="3">
        <f>IFERROR(L2104/K2104,"")</f>
        <v>0</v>
      </c>
    </row>
    <row r="2105" spans="1:41">
      <c r="A2105" t="s">
        <v>3702</v>
      </c>
      <c r="D2105">
        <v>147</v>
      </c>
      <c r="E2105" t="s">
        <v>347</v>
      </c>
      <c r="F2105" t="s">
        <v>1301</v>
      </c>
      <c r="I2105" t="b">
        <v>0</v>
      </c>
      <c r="J2105" s="2">
        <v>610</v>
      </c>
      <c r="K2105" s="2">
        <v>475</v>
      </c>
      <c r="L2105" s="2">
        <v>3</v>
      </c>
      <c r="M2105" s="2">
        <v>472</v>
      </c>
      <c r="N2105" s="2">
        <v>258</v>
      </c>
      <c r="O2105" s="2">
        <v>0</v>
      </c>
      <c r="P2105" s="2">
        <v>1</v>
      </c>
      <c r="Q2105" s="2">
        <v>0</v>
      </c>
      <c r="R2105" s="2">
        <v>0</v>
      </c>
      <c r="S2105" s="2">
        <v>0</v>
      </c>
      <c r="T2105" s="2">
        <v>14</v>
      </c>
      <c r="U2105" s="2">
        <v>0</v>
      </c>
      <c r="V2105" s="2">
        <v>0</v>
      </c>
      <c r="W2105" s="2">
        <v>0</v>
      </c>
      <c r="X2105" s="2">
        <v>0</v>
      </c>
      <c r="Y2105" s="2">
        <v>32</v>
      </c>
      <c r="Z2105" s="2">
        <v>3</v>
      </c>
      <c r="AA2105" s="2">
        <v>48</v>
      </c>
      <c r="AB2105" s="2">
        <v>42</v>
      </c>
      <c r="AC2105" s="2">
        <v>1</v>
      </c>
      <c r="AD2105" s="2">
        <v>0</v>
      </c>
      <c r="AE2105" s="2">
        <v>0</v>
      </c>
      <c r="AF2105" s="2">
        <v>0</v>
      </c>
      <c r="AG2105" s="2">
        <v>65</v>
      </c>
      <c r="AH2105" s="2">
        <v>0</v>
      </c>
      <c r="AI2105" s="2">
        <v>0</v>
      </c>
      <c r="AJ2105" s="2">
        <v>4</v>
      </c>
      <c r="AK2105" s="2">
        <v>1</v>
      </c>
      <c r="AL2105" s="2">
        <v>0</v>
      </c>
      <c r="AM2105" s="2">
        <v>3</v>
      </c>
      <c r="AN2105" s="3">
        <f>IFERROR(K2105/J2105,"")</f>
        <v>0</v>
      </c>
      <c r="AO2105" s="3">
        <f>IFERROR(L2105/K2105,"")</f>
        <v>0</v>
      </c>
    </row>
    <row r="2106" spans="1:41">
      <c r="A2106" t="s">
        <v>3703</v>
      </c>
      <c r="D2106">
        <v>147</v>
      </c>
      <c r="E2106" t="s">
        <v>347</v>
      </c>
      <c r="F2106" t="s">
        <v>1303</v>
      </c>
      <c r="I2106" t="b">
        <v>0</v>
      </c>
      <c r="J2106" s="2">
        <v>624</v>
      </c>
      <c r="K2106" s="2">
        <v>478</v>
      </c>
      <c r="L2106" s="2">
        <v>3</v>
      </c>
      <c r="M2106" s="2">
        <v>475</v>
      </c>
      <c r="N2106" s="2">
        <v>278</v>
      </c>
      <c r="O2106" s="2">
        <v>0</v>
      </c>
      <c r="P2106" s="2">
        <v>2</v>
      </c>
      <c r="Q2106" s="2">
        <v>0</v>
      </c>
      <c r="R2106" s="2">
        <v>0</v>
      </c>
      <c r="S2106" s="2">
        <v>0</v>
      </c>
      <c r="T2106" s="2">
        <v>12</v>
      </c>
      <c r="U2106" s="2">
        <v>0</v>
      </c>
      <c r="V2106" s="2">
        <v>0</v>
      </c>
      <c r="W2106" s="2">
        <v>0</v>
      </c>
      <c r="X2106" s="2">
        <v>0</v>
      </c>
      <c r="Y2106" s="2">
        <v>20</v>
      </c>
      <c r="Z2106" s="2">
        <v>3</v>
      </c>
      <c r="AA2106" s="2">
        <v>44</v>
      </c>
      <c r="AB2106" s="2">
        <v>47</v>
      </c>
      <c r="AC2106" s="2">
        <v>0</v>
      </c>
      <c r="AD2106" s="2">
        <v>0</v>
      </c>
      <c r="AE2106" s="2">
        <v>0</v>
      </c>
      <c r="AF2106" s="2">
        <v>0</v>
      </c>
      <c r="AG2106" s="2">
        <v>58</v>
      </c>
      <c r="AH2106" s="2">
        <v>0</v>
      </c>
      <c r="AI2106" s="2">
        <v>0</v>
      </c>
      <c r="AJ2106" s="2">
        <v>11</v>
      </c>
      <c r="AK2106" s="2">
        <v>0</v>
      </c>
      <c r="AL2106" s="2">
        <v>0</v>
      </c>
      <c r="AM2106" s="2">
        <v>0</v>
      </c>
      <c r="AN2106" s="3">
        <f>IFERROR(K2106/J2106,"")</f>
        <v>0</v>
      </c>
      <c r="AO2106" s="3">
        <f>IFERROR(L2106/K2106,"")</f>
        <v>0</v>
      </c>
    </row>
    <row r="2107" spans="1:41">
      <c r="A2107" t="s">
        <v>3704</v>
      </c>
      <c r="D2107">
        <v>147</v>
      </c>
      <c r="E2107" t="s">
        <v>347</v>
      </c>
      <c r="F2107" t="s">
        <v>1305</v>
      </c>
      <c r="I2107" t="b">
        <v>0</v>
      </c>
      <c r="J2107" s="2">
        <v>568</v>
      </c>
      <c r="K2107" s="2">
        <v>411</v>
      </c>
      <c r="L2107" s="2">
        <v>0</v>
      </c>
      <c r="M2107" s="2">
        <v>411</v>
      </c>
      <c r="N2107" s="2">
        <v>238</v>
      </c>
      <c r="O2107" s="2">
        <v>1</v>
      </c>
      <c r="P2107" s="2">
        <v>0</v>
      </c>
      <c r="Q2107" s="2">
        <v>0</v>
      </c>
      <c r="R2107" s="2">
        <v>0</v>
      </c>
      <c r="S2107" s="2">
        <v>0</v>
      </c>
      <c r="T2107" s="2">
        <v>11</v>
      </c>
      <c r="U2107" s="2">
        <v>0</v>
      </c>
      <c r="V2107" s="2">
        <v>0</v>
      </c>
      <c r="W2107" s="2">
        <v>0</v>
      </c>
      <c r="X2107" s="2">
        <v>0</v>
      </c>
      <c r="Y2107" s="2">
        <v>8</v>
      </c>
      <c r="Z2107" s="2">
        <v>4</v>
      </c>
      <c r="AA2107" s="2">
        <v>32</v>
      </c>
      <c r="AB2107" s="2">
        <v>46</v>
      </c>
      <c r="AC2107" s="2">
        <v>0</v>
      </c>
      <c r="AD2107" s="2">
        <v>0</v>
      </c>
      <c r="AE2107" s="2">
        <v>0</v>
      </c>
      <c r="AF2107" s="2">
        <v>0</v>
      </c>
      <c r="AG2107" s="2">
        <v>57</v>
      </c>
      <c r="AH2107" s="2">
        <v>0</v>
      </c>
      <c r="AI2107" s="2">
        <v>0</v>
      </c>
      <c r="AJ2107" s="2">
        <v>12</v>
      </c>
      <c r="AK2107" s="2">
        <v>0</v>
      </c>
      <c r="AL2107" s="2">
        <v>0</v>
      </c>
      <c r="AM2107" s="2">
        <v>2</v>
      </c>
      <c r="AN2107" s="3">
        <f>IFERROR(K2107/J2107,"")</f>
        <v>0</v>
      </c>
      <c r="AO2107" s="3">
        <f>IFERROR(L2107/K2107,"")</f>
        <v>0</v>
      </c>
    </row>
    <row r="2108" spans="1:41">
      <c r="A2108" t="s">
        <v>3705</v>
      </c>
      <c r="D2108">
        <v>870</v>
      </c>
      <c r="E2108" t="s">
        <v>348</v>
      </c>
      <c r="F2108" t="s">
        <v>1301</v>
      </c>
      <c r="I2108" t="b">
        <v>0</v>
      </c>
      <c r="J2108" s="2">
        <v>449</v>
      </c>
      <c r="K2108" s="2">
        <v>348</v>
      </c>
      <c r="L2108" s="2">
        <v>1</v>
      </c>
      <c r="M2108" s="2">
        <v>347</v>
      </c>
      <c r="N2108" s="2">
        <v>220</v>
      </c>
      <c r="O2108" s="2">
        <v>0</v>
      </c>
      <c r="P2108" s="2">
        <v>0</v>
      </c>
      <c r="Q2108" s="2">
        <v>0</v>
      </c>
      <c r="R2108" s="2">
        <v>0</v>
      </c>
      <c r="S2108" s="2">
        <v>0</v>
      </c>
      <c r="T2108" s="2">
        <v>11</v>
      </c>
      <c r="U2108" s="2">
        <v>0</v>
      </c>
      <c r="V2108" s="2">
        <v>0</v>
      </c>
      <c r="W2108" s="2">
        <v>0</v>
      </c>
      <c r="X2108" s="2">
        <v>0</v>
      </c>
      <c r="Y2108" s="2">
        <v>23</v>
      </c>
      <c r="Z2108" s="2">
        <v>5</v>
      </c>
      <c r="AA2108" s="2">
        <v>19</v>
      </c>
      <c r="AB2108" s="2">
        <v>31</v>
      </c>
      <c r="AC2108" s="2">
        <v>1</v>
      </c>
      <c r="AD2108" s="2">
        <v>0</v>
      </c>
      <c r="AE2108" s="2">
        <v>0</v>
      </c>
      <c r="AF2108" s="2">
        <v>0</v>
      </c>
      <c r="AG2108" s="2">
        <v>28</v>
      </c>
      <c r="AH2108" s="2">
        <v>0</v>
      </c>
      <c r="AI2108" s="2">
        <v>0</v>
      </c>
      <c r="AJ2108" s="2">
        <v>6</v>
      </c>
      <c r="AK2108" s="2">
        <v>1</v>
      </c>
      <c r="AL2108" s="2">
        <v>0</v>
      </c>
      <c r="AM2108" s="2">
        <v>2</v>
      </c>
      <c r="AN2108" s="3">
        <f>IFERROR(K2108/J2108,"")</f>
        <v>0</v>
      </c>
      <c r="AO2108" s="3">
        <f>IFERROR(L2108/K2108,"")</f>
        <v>0</v>
      </c>
    </row>
    <row r="2109" spans="1:41">
      <c r="A2109" t="s">
        <v>3706</v>
      </c>
      <c r="D2109">
        <v>3730</v>
      </c>
      <c r="E2109" t="s">
        <v>349</v>
      </c>
      <c r="F2109" t="s">
        <v>1301</v>
      </c>
      <c r="I2109" t="b">
        <v>0</v>
      </c>
      <c r="J2109" s="2">
        <v>686</v>
      </c>
      <c r="K2109" s="2">
        <v>535</v>
      </c>
      <c r="L2109" s="2">
        <v>2</v>
      </c>
      <c r="M2109" s="2">
        <v>533</v>
      </c>
      <c r="N2109" s="2">
        <v>46</v>
      </c>
      <c r="O2109" s="2">
        <v>8</v>
      </c>
      <c r="P2109" s="2">
        <v>1</v>
      </c>
      <c r="Q2109" s="2">
        <v>0</v>
      </c>
      <c r="R2109" s="2">
        <v>0</v>
      </c>
      <c r="S2109" s="2">
        <v>0</v>
      </c>
      <c r="T2109" s="2">
        <v>100</v>
      </c>
      <c r="U2109" s="2">
        <v>0</v>
      </c>
      <c r="V2109" s="2">
        <v>0</v>
      </c>
      <c r="W2109" s="2">
        <v>0</v>
      </c>
      <c r="X2109" s="2">
        <v>0</v>
      </c>
      <c r="Y2109" s="2">
        <v>39</v>
      </c>
      <c r="Z2109" s="2">
        <v>4</v>
      </c>
      <c r="AA2109" s="2">
        <v>198</v>
      </c>
      <c r="AB2109" s="2">
        <v>7</v>
      </c>
      <c r="AC2109" s="2">
        <v>1</v>
      </c>
      <c r="AD2109" s="2">
        <v>0</v>
      </c>
      <c r="AE2109" s="2">
        <v>0</v>
      </c>
      <c r="AF2109" s="2">
        <v>0</v>
      </c>
      <c r="AG2109" s="2">
        <v>30</v>
      </c>
      <c r="AH2109" s="2">
        <v>0</v>
      </c>
      <c r="AI2109" s="2">
        <v>0</v>
      </c>
      <c r="AJ2109" s="2">
        <v>4</v>
      </c>
      <c r="AK2109" s="2">
        <v>46</v>
      </c>
      <c r="AL2109" s="2">
        <v>0</v>
      </c>
      <c r="AM2109" s="2">
        <v>49</v>
      </c>
      <c r="AN2109" s="3">
        <f>IFERROR(K2109/J2109,"")</f>
        <v>0</v>
      </c>
      <c r="AO2109" s="3">
        <f>IFERROR(L2109/K2109,"")</f>
        <v>0</v>
      </c>
    </row>
    <row r="2110" spans="1:41">
      <c r="A2110" t="s">
        <v>3707</v>
      </c>
      <c r="D2110">
        <v>3730</v>
      </c>
      <c r="E2110" t="s">
        <v>349</v>
      </c>
      <c r="F2110" t="s">
        <v>1303</v>
      </c>
      <c r="I2110" t="b">
        <v>0</v>
      </c>
      <c r="J2110" s="2">
        <v>532</v>
      </c>
      <c r="K2110" s="2">
        <v>436</v>
      </c>
      <c r="L2110" s="2">
        <v>1</v>
      </c>
      <c r="M2110" s="2">
        <v>435</v>
      </c>
      <c r="N2110" s="2">
        <v>9</v>
      </c>
      <c r="O2110" s="2">
        <v>20</v>
      </c>
      <c r="P2110" s="2">
        <v>0</v>
      </c>
      <c r="Q2110" s="2">
        <v>0</v>
      </c>
      <c r="R2110" s="2">
        <v>0</v>
      </c>
      <c r="S2110" s="2">
        <v>0</v>
      </c>
      <c r="T2110" s="2">
        <v>83</v>
      </c>
      <c r="U2110" s="2">
        <v>0</v>
      </c>
      <c r="V2110" s="2">
        <v>0</v>
      </c>
      <c r="W2110" s="2">
        <v>0</v>
      </c>
      <c r="X2110" s="2">
        <v>0</v>
      </c>
      <c r="Y2110" s="2">
        <v>26</v>
      </c>
      <c r="Z2110" s="2">
        <v>8</v>
      </c>
      <c r="AA2110" s="2">
        <v>133</v>
      </c>
      <c r="AB2110" s="2">
        <v>0</v>
      </c>
      <c r="AC2110" s="2">
        <v>0</v>
      </c>
      <c r="AD2110" s="2">
        <v>0</v>
      </c>
      <c r="AE2110" s="2">
        <v>0</v>
      </c>
      <c r="AF2110" s="2">
        <v>0</v>
      </c>
      <c r="AG2110" s="2">
        <v>14</v>
      </c>
      <c r="AH2110" s="2">
        <v>0</v>
      </c>
      <c r="AI2110" s="2">
        <v>0</v>
      </c>
      <c r="AJ2110" s="2">
        <v>2</v>
      </c>
      <c r="AK2110" s="2">
        <v>81</v>
      </c>
      <c r="AL2110" s="2">
        <v>0</v>
      </c>
      <c r="AM2110" s="2">
        <v>59</v>
      </c>
      <c r="AN2110" s="3">
        <f>IFERROR(K2110/J2110,"")</f>
        <v>0</v>
      </c>
      <c r="AO2110" s="3">
        <f>IFERROR(L2110/K2110,"")</f>
        <v>0</v>
      </c>
    </row>
    <row r="2111" spans="1:41">
      <c r="A2111" t="s">
        <v>3708</v>
      </c>
      <c r="D2111">
        <v>3730</v>
      </c>
      <c r="E2111" t="s">
        <v>349</v>
      </c>
      <c r="F2111" t="s">
        <v>1305</v>
      </c>
      <c r="I2111" t="b">
        <v>0</v>
      </c>
      <c r="J2111" s="2">
        <v>597</v>
      </c>
      <c r="K2111" s="2">
        <v>430</v>
      </c>
      <c r="L2111" s="2">
        <v>1</v>
      </c>
      <c r="M2111" s="2">
        <v>429</v>
      </c>
      <c r="N2111" s="2">
        <v>53</v>
      </c>
      <c r="O2111" s="2">
        <v>32</v>
      </c>
      <c r="P2111" s="2">
        <v>0</v>
      </c>
      <c r="Q2111" s="2">
        <v>0</v>
      </c>
      <c r="R2111" s="2">
        <v>0</v>
      </c>
      <c r="S2111" s="2">
        <v>0</v>
      </c>
      <c r="T2111" s="2">
        <v>38</v>
      </c>
      <c r="U2111" s="2">
        <v>1</v>
      </c>
      <c r="V2111" s="2">
        <v>0</v>
      </c>
      <c r="W2111" s="2">
        <v>0</v>
      </c>
      <c r="X2111" s="2">
        <v>0</v>
      </c>
      <c r="Y2111" s="2">
        <v>24</v>
      </c>
      <c r="Z2111" s="2">
        <v>11</v>
      </c>
      <c r="AA2111" s="2">
        <v>151</v>
      </c>
      <c r="AB2111" s="2">
        <v>2</v>
      </c>
      <c r="AC2111" s="2">
        <v>1</v>
      </c>
      <c r="AD2111" s="2">
        <v>0</v>
      </c>
      <c r="AE2111" s="2">
        <v>0</v>
      </c>
      <c r="AF2111" s="2">
        <v>0</v>
      </c>
      <c r="AG2111" s="2">
        <v>33</v>
      </c>
      <c r="AH2111" s="2">
        <v>0</v>
      </c>
      <c r="AI2111" s="2">
        <v>0</v>
      </c>
      <c r="AJ2111" s="2">
        <v>4</v>
      </c>
      <c r="AK2111" s="2">
        <v>33</v>
      </c>
      <c r="AL2111" s="2">
        <v>0</v>
      </c>
      <c r="AM2111" s="2">
        <v>46</v>
      </c>
      <c r="AN2111" s="3">
        <f>IFERROR(K2111/J2111,"")</f>
        <v>0</v>
      </c>
      <c r="AO2111" s="3">
        <f>IFERROR(L2111/K2111,"")</f>
        <v>0</v>
      </c>
    </row>
    <row r="2112" spans="1:41">
      <c r="A2112" t="s">
        <v>3709</v>
      </c>
      <c r="D2112">
        <v>3730</v>
      </c>
      <c r="E2112" t="s">
        <v>349</v>
      </c>
      <c r="F2112" t="s">
        <v>1310</v>
      </c>
      <c r="I2112" t="b">
        <v>0</v>
      </c>
      <c r="J2112" s="2">
        <v>691</v>
      </c>
      <c r="K2112" s="2">
        <v>527</v>
      </c>
      <c r="L2112" s="2">
        <v>3</v>
      </c>
      <c r="M2112" s="2">
        <v>524</v>
      </c>
      <c r="N2112" s="2">
        <v>73</v>
      </c>
      <c r="O2112" s="2">
        <v>33</v>
      </c>
      <c r="P2112" s="2">
        <v>1</v>
      </c>
      <c r="Q2112" s="2">
        <v>0</v>
      </c>
      <c r="R2112" s="2">
        <v>0</v>
      </c>
      <c r="S2112" s="2">
        <v>0</v>
      </c>
      <c r="T2112" s="2">
        <v>48</v>
      </c>
      <c r="U2112" s="2">
        <v>0</v>
      </c>
      <c r="V2112" s="2">
        <v>0</v>
      </c>
      <c r="W2112" s="2">
        <v>0</v>
      </c>
      <c r="X2112" s="2">
        <v>0</v>
      </c>
      <c r="Y2112" s="2">
        <v>47</v>
      </c>
      <c r="Z2112" s="2">
        <v>8</v>
      </c>
      <c r="AA2112" s="2">
        <v>192</v>
      </c>
      <c r="AB2112" s="2">
        <v>16</v>
      </c>
      <c r="AC2112" s="2">
        <v>0</v>
      </c>
      <c r="AD2112" s="2">
        <v>0</v>
      </c>
      <c r="AE2112" s="2">
        <v>0</v>
      </c>
      <c r="AF2112" s="2">
        <v>0</v>
      </c>
      <c r="AG2112" s="2">
        <v>43</v>
      </c>
      <c r="AH2112" s="2">
        <v>0</v>
      </c>
      <c r="AI2112" s="2">
        <v>0</v>
      </c>
      <c r="AJ2112" s="2">
        <v>16</v>
      </c>
      <c r="AK2112" s="2">
        <v>26</v>
      </c>
      <c r="AL2112" s="2">
        <v>0</v>
      </c>
      <c r="AM2112" s="2">
        <v>21</v>
      </c>
      <c r="AN2112" s="3">
        <f>IFERROR(K2112/J2112,"")</f>
        <v>0</v>
      </c>
      <c r="AO2112" s="3">
        <f>IFERROR(L2112/K2112,"")</f>
        <v>0</v>
      </c>
    </row>
    <row r="2113" spans="1:41">
      <c r="A2113" t="s">
        <v>3710</v>
      </c>
      <c r="D2113">
        <v>3730</v>
      </c>
      <c r="E2113" t="s">
        <v>349</v>
      </c>
      <c r="F2113" t="s">
        <v>1312</v>
      </c>
      <c r="I2113" t="b">
        <v>0</v>
      </c>
      <c r="J2113" s="2">
        <v>662</v>
      </c>
      <c r="K2113" s="2">
        <v>499</v>
      </c>
      <c r="L2113" s="2">
        <v>2</v>
      </c>
      <c r="M2113" s="2">
        <v>497</v>
      </c>
      <c r="N2113" s="2">
        <v>47</v>
      </c>
      <c r="O2113" s="2">
        <v>22</v>
      </c>
      <c r="P2113" s="2">
        <v>0</v>
      </c>
      <c r="Q2113" s="2">
        <v>0</v>
      </c>
      <c r="R2113" s="2">
        <v>0</v>
      </c>
      <c r="S2113" s="2">
        <v>0</v>
      </c>
      <c r="T2113" s="2">
        <v>61</v>
      </c>
      <c r="U2113" s="2">
        <v>0</v>
      </c>
      <c r="V2113" s="2">
        <v>0</v>
      </c>
      <c r="W2113" s="2">
        <v>0</v>
      </c>
      <c r="X2113" s="2">
        <v>0</v>
      </c>
      <c r="Y2113" s="2">
        <v>32</v>
      </c>
      <c r="Z2113" s="2">
        <v>12</v>
      </c>
      <c r="AA2113" s="2">
        <v>215</v>
      </c>
      <c r="AB2113" s="2">
        <v>6</v>
      </c>
      <c r="AC2113" s="2">
        <v>0</v>
      </c>
      <c r="AD2113" s="2">
        <v>0</v>
      </c>
      <c r="AE2113" s="2">
        <v>0</v>
      </c>
      <c r="AF2113" s="2">
        <v>0</v>
      </c>
      <c r="AG2113" s="2">
        <v>29</v>
      </c>
      <c r="AH2113" s="2">
        <v>0</v>
      </c>
      <c r="AI2113" s="2">
        <v>0</v>
      </c>
      <c r="AJ2113" s="2">
        <v>3</v>
      </c>
      <c r="AK2113" s="2">
        <v>34</v>
      </c>
      <c r="AL2113" s="2">
        <v>0</v>
      </c>
      <c r="AM2113" s="2">
        <v>36</v>
      </c>
      <c r="AN2113" s="3">
        <f>IFERROR(K2113/J2113,"")</f>
        <v>0</v>
      </c>
      <c r="AO2113" s="3">
        <f>IFERROR(L2113/K2113,"")</f>
        <v>0</v>
      </c>
    </row>
    <row r="2114" spans="1:41">
      <c r="A2114" t="s">
        <v>3711</v>
      </c>
      <c r="D2114">
        <v>3730</v>
      </c>
      <c r="E2114" t="s">
        <v>349</v>
      </c>
      <c r="F2114" t="s">
        <v>1314</v>
      </c>
      <c r="I2114" t="b">
        <v>0</v>
      </c>
      <c r="J2114" s="2">
        <v>581</v>
      </c>
      <c r="K2114" s="2">
        <v>448</v>
      </c>
      <c r="L2114" s="2">
        <v>0</v>
      </c>
      <c r="M2114" s="2">
        <v>448</v>
      </c>
      <c r="N2114" s="2">
        <v>36</v>
      </c>
      <c r="O2114" s="2">
        <v>3</v>
      </c>
      <c r="P2114" s="2">
        <v>1</v>
      </c>
      <c r="Q2114" s="2">
        <v>0</v>
      </c>
      <c r="R2114" s="2">
        <v>0</v>
      </c>
      <c r="S2114" s="2">
        <v>0</v>
      </c>
      <c r="T2114" s="2">
        <v>54</v>
      </c>
      <c r="U2114" s="2">
        <v>0</v>
      </c>
      <c r="V2114" s="2">
        <v>0</v>
      </c>
      <c r="W2114" s="2">
        <v>0</v>
      </c>
      <c r="X2114" s="2">
        <v>0</v>
      </c>
      <c r="Y2114" s="2">
        <v>37</v>
      </c>
      <c r="Z2114" s="2">
        <v>4</v>
      </c>
      <c r="AA2114" s="2">
        <v>214</v>
      </c>
      <c r="AB2114" s="2">
        <v>3</v>
      </c>
      <c r="AC2114" s="2">
        <v>0</v>
      </c>
      <c r="AD2114" s="2">
        <v>0</v>
      </c>
      <c r="AE2114" s="2">
        <v>0</v>
      </c>
      <c r="AF2114" s="2">
        <v>0</v>
      </c>
      <c r="AG2114" s="2">
        <v>26</v>
      </c>
      <c r="AH2114" s="2">
        <v>0</v>
      </c>
      <c r="AI2114" s="2">
        <v>1</v>
      </c>
      <c r="AJ2114" s="2">
        <v>7</v>
      </c>
      <c r="AK2114" s="2">
        <v>28</v>
      </c>
      <c r="AL2114" s="2">
        <v>0</v>
      </c>
      <c r="AM2114" s="2">
        <v>34</v>
      </c>
      <c r="AN2114" s="3">
        <f>IFERROR(K2114/J2114,"")</f>
        <v>0</v>
      </c>
      <c r="AO2114" s="3">
        <f>IFERROR(L2114/K2114,"")</f>
        <v>0</v>
      </c>
    </row>
    <row r="2115" spans="1:41">
      <c r="A2115" t="s">
        <v>3712</v>
      </c>
      <c r="D2115">
        <v>3730</v>
      </c>
      <c r="E2115" t="s">
        <v>349</v>
      </c>
      <c r="F2115" t="s">
        <v>1322</v>
      </c>
      <c r="I2115" t="b">
        <v>0</v>
      </c>
      <c r="J2115" s="2">
        <v>530</v>
      </c>
      <c r="K2115" s="2">
        <v>391</v>
      </c>
      <c r="L2115" s="2">
        <v>2</v>
      </c>
      <c r="M2115" s="2">
        <v>389</v>
      </c>
      <c r="N2115" s="2">
        <v>20</v>
      </c>
      <c r="O2115" s="2">
        <v>18</v>
      </c>
      <c r="P2115" s="2">
        <v>0</v>
      </c>
      <c r="Q2115" s="2">
        <v>0</v>
      </c>
      <c r="R2115" s="2">
        <v>0</v>
      </c>
      <c r="S2115" s="2">
        <v>0</v>
      </c>
      <c r="T2115" s="2">
        <v>44</v>
      </c>
      <c r="U2115" s="2">
        <v>0</v>
      </c>
      <c r="V2115" s="2">
        <v>0</v>
      </c>
      <c r="W2115" s="2">
        <v>0</v>
      </c>
      <c r="X2115" s="2">
        <v>0</v>
      </c>
      <c r="Y2115" s="2">
        <v>20</v>
      </c>
      <c r="Z2115" s="2">
        <v>10</v>
      </c>
      <c r="AA2115" s="2">
        <v>145</v>
      </c>
      <c r="AB2115" s="2">
        <v>2</v>
      </c>
      <c r="AC2115" s="2">
        <v>0</v>
      </c>
      <c r="AD2115" s="2">
        <v>0</v>
      </c>
      <c r="AE2115" s="2">
        <v>0</v>
      </c>
      <c r="AF2115" s="2">
        <v>0</v>
      </c>
      <c r="AG2115" s="2">
        <v>19</v>
      </c>
      <c r="AH2115" s="2">
        <v>0</v>
      </c>
      <c r="AI2115" s="2">
        <v>0</v>
      </c>
      <c r="AJ2115" s="2">
        <v>7</v>
      </c>
      <c r="AK2115" s="2">
        <v>25</v>
      </c>
      <c r="AL2115" s="2">
        <v>0</v>
      </c>
      <c r="AM2115" s="2">
        <v>79</v>
      </c>
      <c r="AN2115" s="3">
        <f>IFERROR(K2115/J2115,"")</f>
        <v>0</v>
      </c>
      <c r="AO2115" s="3">
        <f>IFERROR(L2115/K2115,"")</f>
        <v>0</v>
      </c>
    </row>
    <row r="2116" spans="1:41">
      <c r="A2116" t="s">
        <v>3713</v>
      </c>
      <c r="D2116">
        <v>3730</v>
      </c>
      <c r="E2116" t="s">
        <v>349</v>
      </c>
      <c r="F2116" t="s">
        <v>1324</v>
      </c>
      <c r="I2116" t="b">
        <v>0</v>
      </c>
      <c r="J2116" s="2">
        <v>682</v>
      </c>
      <c r="K2116" s="2">
        <v>517</v>
      </c>
      <c r="L2116" s="2">
        <v>1</v>
      </c>
      <c r="M2116" s="2">
        <v>516</v>
      </c>
      <c r="N2116" s="2">
        <v>51</v>
      </c>
      <c r="O2116" s="2">
        <v>92</v>
      </c>
      <c r="P2116" s="2">
        <v>2</v>
      </c>
      <c r="Q2116" s="2">
        <v>0</v>
      </c>
      <c r="R2116" s="2">
        <v>0</v>
      </c>
      <c r="S2116" s="2">
        <v>0</v>
      </c>
      <c r="T2116" s="2">
        <v>54</v>
      </c>
      <c r="U2116" s="2">
        <v>0</v>
      </c>
      <c r="V2116" s="2">
        <v>0</v>
      </c>
      <c r="W2116" s="2">
        <v>0</v>
      </c>
      <c r="X2116" s="2">
        <v>0</v>
      </c>
      <c r="Y2116" s="2">
        <v>46</v>
      </c>
      <c r="Z2116" s="2">
        <v>6</v>
      </c>
      <c r="AA2116" s="2">
        <v>150</v>
      </c>
      <c r="AB2116" s="2">
        <v>3</v>
      </c>
      <c r="AC2116" s="2">
        <v>0</v>
      </c>
      <c r="AD2116" s="2">
        <v>1</v>
      </c>
      <c r="AE2116" s="2">
        <v>0</v>
      </c>
      <c r="AF2116" s="2">
        <v>0</v>
      </c>
      <c r="AG2116" s="2">
        <v>47</v>
      </c>
      <c r="AH2116" s="2">
        <v>0</v>
      </c>
      <c r="AI2116" s="2">
        <v>0</v>
      </c>
      <c r="AJ2116" s="2">
        <v>4</v>
      </c>
      <c r="AK2116" s="2">
        <v>32</v>
      </c>
      <c r="AL2116" s="2">
        <v>0</v>
      </c>
      <c r="AM2116" s="2">
        <v>28</v>
      </c>
      <c r="AN2116" s="3">
        <f>IFERROR(K2116/J2116,"")</f>
        <v>0</v>
      </c>
      <c r="AO2116" s="3">
        <f>IFERROR(L2116/K2116,"")</f>
        <v>0</v>
      </c>
    </row>
    <row r="2117" spans="1:41">
      <c r="A2117" t="s">
        <v>3714</v>
      </c>
      <c r="D2117">
        <v>3730</v>
      </c>
      <c r="E2117" t="s">
        <v>349</v>
      </c>
      <c r="F2117" t="s">
        <v>1326</v>
      </c>
      <c r="I2117" t="b">
        <v>0</v>
      </c>
      <c r="J2117" s="2">
        <v>657</v>
      </c>
      <c r="K2117" s="2">
        <v>498</v>
      </c>
      <c r="L2117" s="2">
        <v>4</v>
      </c>
      <c r="M2117" s="2">
        <v>494</v>
      </c>
      <c r="N2117" s="2">
        <v>41</v>
      </c>
      <c r="O2117" s="2">
        <v>5</v>
      </c>
      <c r="P2117" s="2">
        <v>1</v>
      </c>
      <c r="Q2117" s="2">
        <v>0</v>
      </c>
      <c r="R2117" s="2">
        <v>0</v>
      </c>
      <c r="S2117" s="2">
        <v>0</v>
      </c>
      <c r="T2117" s="2">
        <v>64</v>
      </c>
      <c r="U2117" s="2">
        <v>0</v>
      </c>
      <c r="V2117" s="2">
        <v>0</v>
      </c>
      <c r="W2117" s="2">
        <v>0</v>
      </c>
      <c r="X2117" s="2">
        <v>0</v>
      </c>
      <c r="Y2117" s="2">
        <v>36</v>
      </c>
      <c r="Z2117" s="2">
        <v>9</v>
      </c>
      <c r="AA2117" s="2">
        <v>230</v>
      </c>
      <c r="AB2117" s="2">
        <v>0</v>
      </c>
      <c r="AC2117" s="2">
        <v>0</v>
      </c>
      <c r="AD2117" s="2">
        <v>0</v>
      </c>
      <c r="AE2117" s="2">
        <v>0</v>
      </c>
      <c r="AF2117" s="2">
        <v>0</v>
      </c>
      <c r="AG2117" s="2">
        <v>36</v>
      </c>
      <c r="AH2117" s="2">
        <v>0</v>
      </c>
      <c r="AI2117" s="2">
        <v>1</v>
      </c>
      <c r="AJ2117" s="2">
        <v>5</v>
      </c>
      <c r="AK2117" s="2">
        <v>31</v>
      </c>
      <c r="AL2117" s="2">
        <v>0</v>
      </c>
      <c r="AM2117" s="2">
        <v>35</v>
      </c>
      <c r="AN2117" s="3">
        <f>IFERROR(K2117/J2117,"")</f>
        <v>0</v>
      </c>
      <c r="AO2117" s="3">
        <f>IFERROR(L2117/K2117,"")</f>
        <v>0</v>
      </c>
    </row>
    <row r="2118" spans="1:41">
      <c r="A2118" t="s">
        <v>3715</v>
      </c>
      <c r="D2118">
        <v>3730</v>
      </c>
      <c r="E2118" t="s">
        <v>349</v>
      </c>
      <c r="F2118" t="s">
        <v>1328</v>
      </c>
      <c r="I2118" t="b">
        <v>0</v>
      </c>
      <c r="J2118" s="2">
        <v>501</v>
      </c>
      <c r="K2118" s="2">
        <v>395</v>
      </c>
      <c r="L2118" s="2">
        <v>3</v>
      </c>
      <c r="M2118" s="2">
        <v>392</v>
      </c>
      <c r="N2118" s="2">
        <v>31</v>
      </c>
      <c r="O2118" s="2">
        <v>18</v>
      </c>
      <c r="P2118" s="2">
        <v>0</v>
      </c>
      <c r="Q2118" s="2">
        <v>1</v>
      </c>
      <c r="R2118" s="2">
        <v>0</v>
      </c>
      <c r="S2118" s="2">
        <v>0</v>
      </c>
      <c r="T2118" s="2">
        <v>43</v>
      </c>
      <c r="U2118" s="2">
        <v>0</v>
      </c>
      <c r="V2118" s="2">
        <v>0</v>
      </c>
      <c r="W2118" s="2">
        <v>0</v>
      </c>
      <c r="X2118" s="2">
        <v>0</v>
      </c>
      <c r="Y2118" s="2">
        <v>33</v>
      </c>
      <c r="Z2118" s="2">
        <v>0</v>
      </c>
      <c r="AA2118" s="2">
        <v>162</v>
      </c>
      <c r="AB2118" s="2">
        <v>7</v>
      </c>
      <c r="AC2118" s="2">
        <v>1</v>
      </c>
      <c r="AD2118" s="2">
        <v>0</v>
      </c>
      <c r="AE2118" s="2">
        <v>0</v>
      </c>
      <c r="AF2118" s="2">
        <v>0</v>
      </c>
      <c r="AG2118" s="2">
        <v>22</v>
      </c>
      <c r="AH2118" s="2">
        <v>0</v>
      </c>
      <c r="AI2118" s="2">
        <v>0</v>
      </c>
      <c r="AJ2118" s="2">
        <v>1</v>
      </c>
      <c r="AK2118" s="2">
        <v>25</v>
      </c>
      <c r="AL2118" s="2">
        <v>0</v>
      </c>
      <c r="AM2118" s="2">
        <v>48</v>
      </c>
      <c r="AN2118" s="3">
        <f>IFERROR(K2118/J2118,"")</f>
        <v>0</v>
      </c>
      <c r="AO2118" s="3">
        <f>IFERROR(L2118/K2118,"")</f>
        <v>0</v>
      </c>
    </row>
    <row r="2119" spans="1:41">
      <c r="A2119" t="s">
        <v>3716</v>
      </c>
      <c r="D2119">
        <v>3730</v>
      </c>
      <c r="E2119" t="s">
        <v>349</v>
      </c>
      <c r="F2119" t="s">
        <v>1330</v>
      </c>
      <c r="I2119" t="b">
        <v>0</v>
      </c>
      <c r="J2119" s="2">
        <v>611</v>
      </c>
      <c r="K2119" s="2">
        <v>475</v>
      </c>
      <c r="L2119" s="2">
        <v>3</v>
      </c>
      <c r="M2119" s="2">
        <v>472</v>
      </c>
      <c r="N2119" s="2">
        <v>48</v>
      </c>
      <c r="O2119" s="2">
        <v>3</v>
      </c>
      <c r="P2119" s="2">
        <v>0</v>
      </c>
      <c r="Q2119" s="2">
        <v>0</v>
      </c>
      <c r="R2119" s="2">
        <v>0</v>
      </c>
      <c r="S2119" s="2">
        <v>0</v>
      </c>
      <c r="T2119" s="2">
        <v>53</v>
      </c>
      <c r="U2119" s="2">
        <v>0</v>
      </c>
      <c r="V2119" s="2">
        <v>0</v>
      </c>
      <c r="W2119" s="2">
        <v>0</v>
      </c>
      <c r="X2119" s="2">
        <v>0</v>
      </c>
      <c r="Y2119" s="2">
        <v>29</v>
      </c>
      <c r="Z2119" s="2">
        <v>9</v>
      </c>
      <c r="AA2119" s="2">
        <v>224</v>
      </c>
      <c r="AB2119" s="2">
        <v>2</v>
      </c>
      <c r="AC2119" s="2">
        <v>0</v>
      </c>
      <c r="AD2119" s="2">
        <v>0</v>
      </c>
      <c r="AE2119" s="2">
        <v>0</v>
      </c>
      <c r="AF2119" s="2">
        <v>0</v>
      </c>
      <c r="AG2119" s="2">
        <v>48</v>
      </c>
      <c r="AH2119" s="2">
        <v>0</v>
      </c>
      <c r="AI2119" s="2">
        <v>0</v>
      </c>
      <c r="AJ2119" s="2">
        <v>9</v>
      </c>
      <c r="AK2119" s="2">
        <v>17</v>
      </c>
      <c r="AL2119" s="2">
        <v>0</v>
      </c>
      <c r="AM2119" s="2">
        <v>30</v>
      </c>
      <c r="AN2119" s="3">
        <f>IFERROR(K2119/J2119,"")</f>
        <v>0</v>
      </c>
      <c r="AO2119" s="3">
        <f>IFERROR(L2119/K2119,"")</f>
        <v>0</v>
      </c>
    </row>
    <row r="2120" spans="1:41">
      <c r="A2120" t="s">
        <v>3717</v>
      </c>
      <c r="D2120">
        <v>3730</v>
      </c>
      <c r="E2120" t="s">
        <v>349</v>
      </c>
      <c r="F2120" t="s">
        <v>1332</v>
      </c>
      <c r="I2120" t="b">
        <v>0</v>
      </c>
      <c r="J2120" s="2">
        <v>579</v>
      </c>
      <c r="K2120" s="2">
        <v>471</v>
      </c>
      <c r="L2120" s="2">
        <v>5</v>
      </c>
      <c r="M2120" s="2">
        <v>466</v>
      </c>
      <c r="N2120" s="2">
        <v>21</v>
      </c>
      <c r="O2120" s="2">
        <v>183</v>
      </c>
      <c r="P2120" s="2">
        <v>0</v>
      </c>
      <c r="Q2120" s="2">
        <v>0</v>
      </c>
      <c r="R2120" s="2">
        <v>0</v>
      </c>
      <c r="S2120" s="2">
        <v>0</v>
      </c>
      <c r="T2120" s="2">
        <v>16</v>
      </c>
      <c r="U2120" s="2">
        <v>0</v>
      </c>
      <c r="V2120" s="2">
        <v>0</v>
      </c>
      <c r="W2120" s="2">
        <v>0</v>
      </c>
      <c r="X2120" s="2">
        <v>0</v>
      </c>
      <c r="Y2120" s="2">
        <v>23</v>
      </c>
      <c r="Z2120" s="2">
        <v>7</v>
      </c>
      <c r="AA2120" s="2">
        <v>89</v>
      </c>
      <c r="AB2120" s="2">
        <v>3</v>
      </c>
      <c r="AC2120" s="2">
        <v>1</v>
      </c>
      <c r="AD2120" s="2">
        <v>0</v>
      </c>
      <c r="AE2120" s="2">
        <v>0</v>
      </c>
      <c r="AF2120" s="2">
        <v>0</v>
      </c>
      <c r="AG2120" s="2">
        <v>33</v>
      </c>
      <c r="AH2120" s="2">
        <v>0</v>
      </c>
      <c r="AI2120" s="2">
        <v>0</v>
      </c>
      <c r="AJ2120" s="2">
        <v>1</v>
      </c>
      <c r="AK2120" s="2">
        <v>33</v>
      </c>
      <c r="AL2120" s="2">
        <v>0</v>
      </c>
      <c r="AM2120" s="2">
        <v>56</v>
      </c>
      <c r="AN2120" s="3">
        <f>IFERROR(K2120/J2120,"")</f>
        <v>0</v>
      </c>
      <c r="AO2120" s="3">
        <f>IFERROR(L2120/K2120,"")</f>
        <v>0</v>
      </c>
    </row>
    <row r="2121" spans="1:41">
      <c r="A2121" t="s">
        <v>3718</v>
      </c>
      <c r="D2121">
        <v>3730</v>
      </c>
      <c r="E2121" t="s">
        <v>349</v>
      </c>
      <c r="F2121" t="s">
        <v>1376</v>
      </c>
      <c r="I2121" t="b">
        <v>0</v>
      </c>
      <c r="J2121" s="2">
        <v>547</v>
      </c>
      <c r="K2121" s="2">
        <v>407</v>
      </c>
      <c r="L2121" s="2">
        <v>7</v>
      </c>
      <c r="M2121" s="2">
        <v>400</v>
      </c>
      <c r="N2121" s="2">
        <v>38</v>
      </c>
      <c r="O2121" s="2">
        <v>6</v>
      </c>
      <c r="P2121" s="2">
        <v>0</v>
      </c>
      <c r="Q2121" s="2">
        <v>0</v>
      </c>
      <c r="R2121" s="2">
        <v>0</v>
      </c>
      <c r="S2121" s="2">
        <v>0</v>
      </c>
      <c r="T2121" s="2">
        <v>62</v>
      </c>
      <c r="U2121" s="2">
        <v>0</v>
      </c>
      <c r="V2121" s="2">
        <v>0</v>
      </c>
      <c r="W2121" s="2">
        <v>0</v>
      </c>
      <c r="X2121" s="2">
        <v>0</v>
      </c>
      <c r="Y2121" s="2">
        <v>37</v>
      </c>
      <c r="Z2121" s="2">
        <v>11</v>
      </c>
      <c r="AA2121" s="2">
        <v>149</v>
      </c>
      <c r="AB2121" s="2">
        <v>6</v>
      </c>
      <c r="AC2121" s="2">
        <v>0</v>
      </c>
      <c r="AD2121" s="2">
        <v>0</v>
      </c>
      <c r="AE2121" s="2">
        <v>0</v>
      </c>
      <c r="AF2121" s="2">
        <v>0</v>
      </c>
      <c r="AG2121" s="2">
        <v>39</v>
      </c>
      <c r="AH2121" s="2">
        <v>0</v>
      </c>
      <c r="AI2121" s="2">
        <v>0</v>
      </c>
      <c r="AJ2121" s="2">
        <v>6</v>
      </c>
      <c r="AK2121" s="2">
        <v>17</v>
      </c>
      <c r="AL2121" s="2">
        <v>0</v>
      </c>
      <c r="AM2121" s="2">
        <v>29</v>
      </c>
      <c r="AN2121" s="3">
        <f>IFERROR(K2121/J2121,"")</f>
        <v>0</v>
      </c>
      <c r="AO2121" s="3">
        <f>IFERROR(L2121/K2121,"")</f>
        <v>0</v>
      </c>
    </row>
    <row r="2122" spans="1:41">
      <c r="A2122" t="s">
        <v>3719</v>
      </c>
      <c r="D2122">
        <v>3730</v>
      </c>
      <c r="E2122" t="s">
        <v>349</v>
      </c>
      <c r="F2122" t="s">
        <v>1380</v>
      </c>
      <c r="I2122" t="b">
        <v>0</v>
      </c>
      <c r="J2122" s="2">
        <v>559</v>
      </c>
      <c r="K2122" s="2">
        <v>441</v>
      </c>
      <c r="L2122" s="2">
        <v>2</v>
      </c>
      <c r="M2122" s="2">
        <v>439</v>
      </c>
      <c r="N2122" s="2">
        <v>10</v>
      </c>
      <c r="O2122" s="2">
        <v>76</v>
      </c>
      <c r="P2122" s="2">
        <v>0</v>
      </c>
      <c r="Q2122" s="2">
        <v>0</v>
      </c>
      <c r="R2122" s="2">
        <v>0</v>
      </c>
      <c r="S2122" s="2">
        <v>0</v>
      </c>
      <c r="T2122" s="2">
        <v>17</v>
      </c>
      <c r="U2122" s="2">
        <v>0</v>
      </c>
      <c r="V2122" s="2">
        <v>0</v>
      </c>
      <c r="W2122" s="2">
        <v>0</v>
      </c>
      <c r="X2122" s="2">
        <v>0</v>
      </c>
      <c r="Y2122" s="2">
        <v>10</v>
      </c>
      <c r="Z2122" s="2">
        <v>0</v>
      </c>
      <c r="AA2122" s="2">
        <v>78</v>
      </c>
      <c r="AB2122" s="2">
        <v>3</v>
      </c>
      <c r="AC2122" s="2">
        <v>0</v>
      </c>
      <c r="AD2122" s="2">
        <v>0</v>
      </c>
      <c r="AE2122" s="2">
        <v>0</v>
      </c>
      <c r="AF2122" s="2">
        <v>0</v>
      </c>
      <c r="AG2122" s="2">
        <v>11</v>
      </c>
      <c r="AH2122" s="2">
        <v>0</v>
      </c>
      <c r="AI2122" s="2">
        <v>0</v>
      </c>
      <c r="AJ2122" s="2">
        <v>2</v>
      </c>
      <c r="AK2122" s="2">
        <v>89</v>
      </c>
      <c r="AL2122" s="2">
        <v>1</v>
      </c>
      <c r="AM2122" s="2">
        <v>142</v>
      </c>
      <c r="AN2122" s="3">
        <f>IFERROR(K2122/J2122,"")</f>
        <v>0</v>
      </c>
      <c r="AO2122" s="3">
        <f>IFERROR(L2122/K2122,"")</f>
        <v>0</v>
      </c>
    </row>
    <row r="2123" spans="1:41">
      <c r="A2123" t="s">
        <v>3720</v>
      </c>
      <c r="D2123">
        <v>3730</v>
      </c>
      <c r="E2123" t="s">
        <v>349</v>
      </c>
      <c r="F2123" t="s">
        <v>1411</v>
      </c>
      <c r="I2123" t="b">
        <v>0</v>
      </c>
      <c r="J2123" s="2">
        <v>403</v>
      </c>
      <c r="K2123" s="2">
        <v>367</v>
      </c>
      <c r="L2123" s="2">
        <v>8</v>
      </c>
      <c r="M2123" s="2">
        <v>359</v>
      </c>
      <c r="N2123" s="2">
        <v>0</v>
      </c>
      <c r="O2123" s="2">
        <v>237</v>
      </c>
      <c r="P2123" s="2">
        <v>0</v>
      </c>
      <c r="Q2123" s="2">
        <v>0</v>
      </c>
      <c r="R2123" s="2">
        <v>0</v>
      </c>
      <c r="S2123" s="2">
        <v>0</v>
      </c>
      <c r="T2123" s="2">
        <v>1</v>
      </c>
      <c r="U2123" s="2">
        <v>0</v>
      </c>
      <c r="V2123" s="2">
        <v>0</v>
      </c>
      <c r="W2123" s="2">
        <v>0</v>
      </c>
      <c r="X2123" s="2">
        <v>0</v>
      </c>
      <c r="Y2123" s="2">
        <v>0</v>
      </c>
      <c r="Z2123" s="2">
        <v>0</v>
      </c>
      <c r="AA2123" s="2">
        <v>6</v>
      </c>
      <c r="AB2123" s="2">
        <v>0</v>
      </c>
      <c r="AC2123" s="2">
        <v>0</v>
      </c>
      <c r="AD2123" s="2">
        <v>0</v>
      </c>
      <c r="AE2123" s="2">
        <v>0</v>
      </c>
      <c r="AF2123" s="2">
        <v>0</v>
      </c>
      <c r="AG2123" s="2">
        <v>0</v>
      </c>
      <c r="AH2123" s="2">
        <v>0</v>
      </c>
      <c r="AI2123" s="2">
        <v>0</v>
      </c>
      <c r="AJ2123" s="2">
        <v>2</v>
      </c>
      <c r="AK2123" s="2">
        <v>36</v>
      </c>
      <c r="AL2123" s="2">
        <v>1</v>
      </c>
      <c r="AM2123" s="2">
        <v>76</v>
      </c>
      <c r="AN2123" s="3">
        <f>IFERROR(K2123/J2123,"")</f>
        <v>0</v>
      </c>
      <c r="AO2123" s="3">
        <f>IFERROR(L2123/K2123,"")</f>
        <v>0</v>
      </c>
    </row>
    <row r="2124" spans="1:41">
      <c r="A2124" t="s">
        <v>3721</v>
      </c>
      <c r="D2124">
        <v>3730</v>
      </c>
      <c r="E2124" t="s">
        <v>349</v>
      </c>
      <c r="F2124" t="s">
        <v>1413</v>
      </c>
      <c r="I2124" t="b">
        <v>0</v>
      </c>
      <c r="J2124" s="2">
        <v>435</v>
      </c>
      <c r="K2124" s="2">
        <v>312</v>
      </c>
      <c r="L2124" s="2">
        <v>3</v>
      </c>
      <c r="M2124" s="2">
        <v>309</v>
      </c>
      <c r="N2124" s="2">
        <v>31</v>
      </c>
      <c r="O2124" s="2">
        <v>7</v>
      </c>
      <c r="P2124" s="2">
        <v>0</v>
      </c>
      <c r="Q2124" s="2">
        <v>0</v>
      </c>
      <c r="R2124" s="2">
        <v>0</v>
      </c>
      <c r="S2124" s="2">
        <v>2</v>
      </c>
      <c r="T2124" s="2">
        <v>48</v>
      </c>
      <c r="U2124" s="2">
        <v>0</v>
      </c>
      <c r="V2124" s="2">
        <v>0</v>
      </c>
      <c r="W2124" s="2">
        <v>0</v>
      </c>
      <c r="X2124" s="2">
        <v>0</v>
      </c>
      <c r="Y2124" s="2">
        <v>19</v>
      </c>
      <c r="Z2124" s="2">
        <v>5</v>
      </c>
      <c r="AA2124" s="2">
        <v>116</v>
      </c>
      <c r="AB2124" s="2">
        <v>3</v>
      </c>
      <c r="AC2124" s="2">
        <v>0</v>
      </c>
      <c r="AD2124" s="2">
        <v>0</v>
      </c>
      <c r="AE2124" s="2">
        <v>0</v>
      </c>
      <c r="AF2124" s="2">
        <v>0</v>
      </c>
      <c r="AG2124" s="2">
        <v>48</v>
      </c>
      <c r="AH2124" s="2">
        <v>0</v>
      </c>
      <c r="AI2124" s="2">
        <v>0</v>
      </c>
      <c r="AJ2124" s="2">
        <v>2</v>
      </c>
      <c r="AK2124" s="2">
        <v>9</v>
      </c>
      <c r="AL2124" s="2">
        <v>0</v>
      </c>
      <c r="AM2124" s="2">
        <v>19</v>
      </c>
      <c r="AN2124" s="3">
        <f>IFERROR(K2124/J2124,"")</f>
        <v>0</v>
      </c>
      <c r="AO2124" s="3">
        <f>IFERROR(L2124/K2124,"")</f>
        <v>0</v>
      </c>
    </row>
    <row r="2125" spans="1:41">
      <c r="A2125" t="s">
        <v>3722</v>
      </c>
      <c r="D2125">
        <v>3730</v>
      </c>
      <c r="E2125" t="s">
        <v>349</v>
      </c>
      <c r="F2125" t="s">
        <v>1415</v>
      </c>
      <c r="I2125" t="b">
        <v>0</v>
      </c>
      <c r="J2125" s="2">
        <v>419</v>
      </c>
      <c r="K2125" s="2">
        <v>306</v>
      </c>
      <c r="L2125" s="2">
        <v>0</v>
      </c>
      <c r="M2125" s="2">
        <v>306</v>
      </c>
      <c r="N2125" s="2">
        <v>12</v>
      </c>
      <c r="O2125" s="2">
        <v>0</v>
      </c>
      <c r="P2125" s="2">
        <v>0</v>
      </c>
      <c r="Q2125" s="2">
        <v>0</v>
      </c>
      <c r="R2125" s="2">
        <v>0</v>
      </c>
      <c r="S2125" s="2">
        <v>0</v>
      </c>
      <c r="T2125" s="2">
        <v>23</v>
      </c>
      <c r="U2125" s="2">
        <v>0</v>
      </c>
      <c r="V2125" s="2">
        <v>0</v>
      </c>
      <c r="W2125" s="2">
        <v>0</v>
      </c>
      <c r="X2125" s="2">
        <v>0</v>
      </c>
      <c r="Y2125" s="2">
        <v>14</v>
      </c>
      <c r="Z2125" s="2">
        <v>14</v>
      </c>
      <c r="AA2125" s="2">
        <v>188</v>
      </c>
      <c r="AB2125" s="2">
        <v>0</v>
      </c>
      <c r="AC2125" s="2">
        <v>0</v>
      </c>
      <c r="AD2125" s="2">
        <v>0</v>
      </c>
      <c r="AE2125" s="2">
        <v>0</v>
      </c>
      <c r="AF2125" s="2">
        <v>0</v>
      </c>
      <c r="AG2125" s="2">
        <v>20</v>
      </c>
      <c r="AH2125" s="2">
        <v>0</v>
      </c>
      <c r="AI2125" s="2">
        <v>0</v>
      </c>
      <c r="AJ2125" s="2">
        <v>5</v>
      </c>
      <c r="AK2125" s="2">
        <v>10</v>
      </c>
      <c r="AL2125" s="2">
        <v>0</v>
      </c>
      <c r="AM2125" s="2">
        <v>20</v>
      </c>
      <c r="AN2125" s="3">
        <f>IFERROR(K2125/J2125,"")</f>
        <v>0</v>
      </c>
      <c r="AO2125" s="3">
        <f>IFERROR(L2125/K2125,"")</f>
        <v>0</v>
      </c>
    </row>
    <row r="2126" spans="1:41">
      <c r="A2126" t="s">
        <v>3723</v>
      </c>
      <c r="D2126">
        <v>3730</v>
      </c>
      <c r="E2126" t="s">
        <v>349</v>
      </c>
      <c r="F2126" t="s">
        <v>1419</v>
      </c>
      <c r="I2126" t="b">
        <v>0</v>
      </c>
      <c r="J2126" s="2">
        <v>437</v>
      </c>
      <c r="K2126" s="2">
        <v>399</v>
      </c>
      <c r="L2126" s="2">
        <v>5</v>
      </c>
      <c r="M2126" s="2">
        <v>394</v>
      </c>
      <c r="N2126" s="2">
        <v>0</v>
      </c>
      <c r="O2126" s="2">
        <v>288</v>
      </c>
      <c r="P2126" s="2">
        <v>0</v>
      </c>
      <c r="Q2126" s="2">
        <v>0</v>
      </c>
      <c r="R2126" s="2">
        <v>0</v>
      </c>
      <c r="S2126" s="2">
        <v>0</v>
      </c>
      <c r="T2126" s="2">
        <v>4</v>
      </c>
      <c r="U2126" s="2">
        <v>0</v>
      </c>
      <c r="V2126" s="2">
        <v>0</v>
      </c>
      <c r="W2126" s="2">
        <v>0</v>
      </c>
      <c r="X2126" s="2">
        <v>0</v>
      </c>
      <c r="Y2126" s="2">
        <v>0</v>
      </c>
      <c r="Z2126" s="2">
        <v>1</v>
      </c>
      <c r="AA2126" s="2">
        <v>4</v>
      </c>
      <c r="AB2126" s="2">
        <v>1</v>
      </c>
      <c r="AC2126" s="2">
        <v>0</v>
      </c>
      <c r="AD2126" s="2">
        <v>0</v>
      </c>
      <c r="AE2126" s="2">
        <v>0</v>
      </c>
      <c r="AF2126" s="2">
        <v>0</v>
      </c>
      <c r="AG2126" s="2">
        <v>0</v>
      </c>
      <c r="AH2126" s="2">
        <v>0</v>
      </c>
      <c r="AI2126" s="2">
        <v>0</v>
      </c>
      <c r="AJ2126" s="2">
        <v>0</v>
      </c>
      <c r="AK2126" s="2">
        <v>27</v>
      </c>
      <c r="AL2126" s="2">
        <v>1</v>
      </c>
      <c r="AM2126" s="2">
        <v>68</v>
      </c>
      <c r="AN2126" s="3">
        <f>IFERROR(K2126/J2126,"")</f>
        <v>0</v>
      </c>
      <c r="AO2126" s="3">
        <f>IFERROR(L2126/K2126,"")</f>
        <v>0</v>
      </c>
    </row>
    <row r="2127" spans="1:41">
      <c r="A2127" t="s">
        <v>3724</v>
      </c>
      <c r="D2127">
        <v>207</v>
      </c>
      <c r="E2127" t="s">
        <v>350</v>
      </c>
      <c r="F2127" t="s">
        <v>1301</v>
      </c>
      <c r="I2127" t="b">
        <v>0</v>
      </c>
      <c r="J2127" s="2">
        <v>299</v>
      </c>
      <c r="K2127" s="2">
        <v>252</v>
      </c>
      <c r="L2127" s="2">
        <v>3</v>
      </c>
      <c r="M2127" s="2">
        <v>249</v>
      </c>
      <c r="N2127" s="2">
        <v>161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6</v>
      </c>
      <c r="U2127" s="2">
        <v>0</v>
      </c>
      <c r="V2127" s="2">
        <v>0</v>
      </c>
      <c r="W2127" s="2">
        <v>0</v>
      </c>
      <c r="X2127" s="2">
        <v>0</v>
      </c>
      <c r="Y2127" s="2">
        <v>11</v>
      </c>
      <c r="Z2127" s="2">
        <v>1</v>
      </c>
      <c r="AA2127" s="2">
        <v>18</v>
      </c>
      <c r="AB2127" s="2">
        <v>20</v>
      </c>
      <c r="AC2127" s="2">
        <v>1</v>
      </c>
      <c r="AD2127" s="2">
        <v>0</v>
      </c>
      <c r="AE2127" s="2">
        <v>0</v>
      </c>
      <c r="AF2127" s="2">
        <v>0</v>
      </c>
      <c r="AG2127" s="2">
        <v>27</v>
      </c>
      <c r="AH2127" s="2">
        <v>0</v>
      </c>
      <c r="AI2127" s="2">
        <v>0</v>
      </c>
      <c r="AJ2127" s="2">
        <v>2</v>
      </c>
      <c r="AK2127" s="2">
        <v>1</v>
      </c>
      <c r="AL2127" s="2">
        <v>1</v>
      </c>
      <c r="AM2127" s="2">
        <v>0</v>
      </c>
      <c r="AN2127" s="3">
        <f>IFERROR(K2127/J2127,"")</f>
        <v>0</v>
      </c>
      <c r="AO2127" s="3">
        <f>IFERROR(L2127/K2127,"")</f>
        <v>0</v>
      </c>
    </row>
    <row r="2128" spans="1:41">
      <c r="A2128" t="s">
        <v>3725</v>
      </c>
      <c r="D2128">
        <v>2018</v>
      </c>
      <c r="E2128" t="s">
        <v>351</v>
      </c>
      <c r="F2128" t="s">
        <v>1301</v>
      </c>
      <c r="I2128" t="b">
        <v>0</v>
      </c>
      <c r="J2128" s="2">
        <v>424</v>
      </c>
      <c r="K2128" s="2">
        <v>321</v>
      </c>
      <c r="L2128" s="2">
        <v>0</v>
      </c>
      <c r="M2128" s="2">
        <v>321</v>
      </c>
      <c r="N2128" s="2">
        <v>243</v>
      </c>
      <c r="O2128" s="2">
        <v>2</v>
      </c>
      <c r="P2128" s="2">
        <v>0</v>
      </c>
      <c r="Q2128" s="2">
        <v>0</v>
      </c>
      <c r="R2128" s="2">
        <v>0</v>
      </c>
      <c r="S2128" s="2">
        <v>0</v>
      </c>
      <c r="T2128" s="2">
        <v>3</v>
      </c>
      <c r="U2128" s="2">
        <v>0</v>
      </c>
      <c r="V2128" s="2">
        <v>0</v>
      </c>
      <c r="W2128" s="2">
        <v>0</v>
      </c>
      <c r="X2128" s="2">
        <v>0</v>
      </c>
      <c r="Y2128" s="2">
        <v>6</v>
      </c>
      <c r="Z2128" s="2">
        <v>2</v>
      </c>
      <c r="AA2128" s="2">
        <v>1</v>
      </c>
      <c r="AB2128" s="2">
        <v>35</v>
      </c>
      <c r="AC2128" s="2">
        <v>0</v>
      </c>
      <c r="AD2128" s="2">
        <v>0</v>
      </c>
      <c r="AE2128" s="2">
        <v>0</v>
      </c>
      <c r="AF2128" s="2">
        <v>0</v>
      </c>
      <c r="AG2128" s="2">
        <v>28</v>
      </c>
      <c r="AH2128" s="2">
        <v>0</v>
      </c>
      <c r="AI2128" s="2">
        <v>0</v>
      </c>
      <c r="AJ2128" s="2">
        <v>1</v>
      </c>
      <c r="AK2128" s="2">
        <v>0</v>
      </c>
      <c r="AL2128" s="2">
        <v>0</v>
      </c>
      <c r="AM2128" s="2">
        <v>0</v>
      </c>
      <c r="AN2128" s="3">
        <f>IFERROR(K2128/J2128,"")</f>
        <v>0</v>
      </c>
      <c r="AO2128" s="3">
        <f>IFERROR(L2128/K2128,"")</f>
        <v>0</v>
      </c>
    </row>
    <row r="2129" spans="1:41">
      <c r="A2129" t="s">
        <v>3726</v>
      </c>
      <c r="D2129">
        <v>2018</v>
      </c>
      <c r="E2129" t="s">
        <v>351</v>
      </c>
      <c r="F2129" t="s">
        <v>1303</v>
      </c>
      <c r="I2129" t="b">
        <v>0</v>
      </c>
      <c r="J2129" s="2">
        <v>473</v>
      </c>
      <c r="K2129" s="2">
        <v>370</v>
      </c>
      <c r="L2129" s="2">
        <v>0</v>
      </c>
      <c r="M2129" s="2">
        <v>370</v>
      </c>
      <c r="N2129" s="2">
        <v>257</v>
      </c>
      <c r="O2129" s="2">
        <v>0</v>
      </c>
      <c r="P2129" s="2">
        <v>2</v>
      </c>
      <c r="Q2129" s="2">
        <v>0</v>
      </c>
      <c r="R2129" s="2">
        <v>0</v>
      </c>
      <c r="S2129" s="2">
        <v>0</v>
      </c>
      <c r="T2129" s="2">
        <v>4</v>
      </c>
      <c r="U2129" s="2">
        <v>0</v>
      </c>
      <c r="V2129" s="2">
        <v>0</v>
      </c>
      <c r="W2129" s="2">
        <v>0</v>
      </c>
      <c r="X2129" s="2">
        <v>0</v>
      </c>
      <c r="Y2129" s="2">
        <v>4</v>
      </c>
      <c r="Z2129" s="2">
        <v>3</v>
      </c>
      <c r="AA2129" s="2">
        <v>4</v>
      </c>
      <c r="AB2129" s="2">
        <v>70</v>
      </c>
      <c r="AC2129" s="2">
        <v>0</v>
      </c>
      <c r="AD2129" s="2">
        <v>0</v>
      </c>
      <c r="AE2129" s="2">
        <v>0</v>
      </c>
      <c r="AF2129" s="2">
        <v>0</v>
      </c>
      <c r="AG2129" s="2">
        <v>23</v>
      </c>
      <c r="AH2129" s="2">
        <v>0</v>
      </c>
      <c r="AI2129" s="2">
        <v>1</v>
      </c>
      <c r="AJ2129" s="2">
        <v>2</v>
      </c>
      <c r="AK2129" s="2">
        <v>0</v>
      </c>
      <c r="AL2129" s="2">
        <v>0</v>
      </c>
      <c r="AM2129" s="2">
        <v>0</v>
      </c>
      <c r="AN2129" s="3">
        <f>IFERROR(K2129/J2129,"")</f>
        <v>0</v>
      </c>
      <c r="AO2129" s="3">
        <f>IFERROR(L2129/K2129,"")</f>
        <v>0</v>
      </c>
    </row>
    <row r="2130" spans="1:41">
      <c r="A2130" t="s">
        <v>3727</v>
      </c>
      <c r="D2130">
        <v>173</v>
      </c>
      <c r="E2130" t="s">
        <v>352</v>
      </c>
      <c r="F2130" t="s">
        <v>1301</v>
      </c>
      <c r="I2130" t="b">
        <v>0</v>
      </c>
      <c r="J2130" s="2">
        <v>426</v>
      </c>
      <c r="K2130" s="2">
        <v>338</v>
      </c>
      <c r="L2130" s="2">
        <v>5</v>
      </c>
      <c r="M2130" s="2">
        <v>333</v>
      </c>
      <c r="N2130" s="2">
        <v>231</v>
      </c>
      <c r="O2130" s="2">
        <v>0</v>
      </c>
      <c r="P2130" s="2">
        <v>0</v>
      </c>
      <c r="Q2130" s="2">
        <v>0</v>
      </c>
      <c r="R2130" s="2">
        <v>0</v>
      </c>
      <c r="S2130" s="2">
        <v>0</v>
      </c>
      <c r="T2130" s="2">
        <v>9</v>
      </c>
      <c r="U2130" s="2">
        <v>0</v>
      </c>
      <c r="V2130" s="2">
        <v>0</v>
      </c>
      <c r="W2130" s="2">
        <v>0</v>
      </c>
      <c r="X2130" s="2">
        <v>0</v>
      </c>
      <c r="Y2130" s="2">
        <v>12</v>
      </c>
      <c r="Z2130" s="2">
        <v>1</v>
      </c>
      <c r="AA2130" s="2">
        <v>15</v>
      </c>
      <c r="AB2130" s="2">
        <v>38</v>
      </c>
      <c r="AC2130" s="2">
        <v>0</v>
      </c>
      <c r="AD2130" s="2">
        <v>0</v>
      </c>
      <c r="AE2130" s="2">
        <v>0</v>
      </c>
      <c r="AF2130" s="2">
        <v>0</v>
      </c>
      <c r="AG2130" s="2">
        <v>23</v>
      </c>
      <c r="AH2130" s="2">
        <v>0</v>
      </c>
      <c r="AI2130" s="2">
        <v>0</v>
      </c>
      <c r="AJ2130" s="2">
        <v>2</v>
      </c>
      <c r="AK2130" s="2">
        <v>1</v>
      </c>
      <c r="AL2130" s="2">
        <v>0</v>
      </c>
      <c r="AM2130" s="2">
        <v>1</v>
      </c>
      <c r="AN2130" s="3">
        <f>IFERROR(K2130/J2130,"")</f>
        <v>0</v>
      </c>
      <c r="AO2130" s="3">
        <f>IFERROR(L2130/K2130,"")</f>
        <v>0</v>
      </c>
    </row>
    <row r="2131" spans="1:41">
      <c r="A2131" t="s">
        <v>3728</v>
      </c>
      <c r="D2131">
        <v>173</v>
      </c>
      <c r="E2131" t="s">
        <v>352</v>
      </c>
      <c r="F2131" t="s">
        <v>1303</v>
      </c>
      <c r="I2131" t="b">
        <v>0</v>
      </c>
      <c r="J2131" s="2">
        <v>442</v>
      </c>
      <c r="K2131" s="2">
        <v>349</v>
      </c>
      <c r="L2131" s="2">
        <v>0</v>
      </c>
      <c r="M2131" s="2">
        <v>349</v>
      </c>
      <c r="N2131" s="2">
        <v>248</v>
      </c>
      <c r="O2131" s="2">
        <v>2</v>
      </c>
      <c r="P2131" s="2">
        <v>1</v>
      </c>
      <c r="Q2131" s="2">
        <v>0</v>
      </c>
      <c r="R2131" s="2">
        <v>0</v>
      </c>
      <c r="S2131" s="2">
        <v>0</v>
      </c>
      <c r="T2131" s="2">
        <v>7</v>
      </c>
      <c r="U2131" s="2">
        <v>0</v>
      </c>
      <c r="V2131" s="2">
        <v>0</v>
      </c>
      <c r="W2131" s="2">
        <v>0</v>
      </c>
      <c r="X2131" s="2">
        <v>0</v>
      </c>
      <c r="Y2131" s="2">
        <v>10</v>
      </c>
      <c r="Z2131" s="2">
        <v>1</v>
      </c>
      <c r="AA2131" s="2">
        <v>11</v>
      </c>
      <c r="AB2131" s="2">
        <v>42</v>
      </c>
      <c r="AC2131" s="2">
        <v>0</v>
      </c>
      <c r="AD2131" s="2">
        <v>0</v>
      </c>
      <c r="AE2131" s="2">
        <v>0</v>
      </c>
      <c r="AF2131" s="2">
        <v>0</v>
      </c>
      <c r="AG2131" s="2">
        <v>18</v>
      </c>
      <c r="AH2131" s="2">
        <v>0</v>
      </c>
      <c r="AI2131" s="2">
        <v>0</v>
      </c>
      <c r="AJ2131" s="2">
        <v>5</v>
      </c>
      <c r="AK2131" s="2">
        <v>1</v>
      </c>
      <c r="AL2131" s="2">
        <v>2</v>
      </c>
      <c r="AM2131" s="2">
        <v>1</v>
      </c>
      <c r="AN2131" s="3">
        <f>IFERROR(K2131/J2131,"")</f>
        <v>0</v>
      </c>
      <c r="AO2131" s="3">
        <f>IFERROR(L2131/K2131,"")</f>
        <v>0</v>
      </c>
    </row>
    <row r="2132" spans="1:41">
      <c r="A2132" t="s">
        <v>3729</v>
      </c>
      <c r="D2132">
        <v>4021</v>
      </c>
      <c r="E2132" t="s">
        <v>353</v>
      </c>
      <c r="F2132" t="s">
        <v>1301</v>
      </c>
      <c r="I2132" t="b">
        <v>0</v>
      </c>
      <c r="J2132" s="2">
        <v>434</v>
      </c>
      <c r="K2132" s="2">
        <v>345</v>
      </c>
      <c r="L2132" s="2">
        <v>2</v>
      </c>
      <c r="M2132" s="2">
        <v>343</v>
      </c>
      <c r="N2132" s="2">
        <v>125</v>
      </c>
      <c r="O2132" s="2">
        <v>0</v>
      </c>
      <c r="P2132" s="2">
        <v>0</v>
      </c>
      <c r="Q2132" s="2">
        <v>0</v>
      </c>
      <c r="R2132" s="2">
        <v>0</v>
      </c>
      <c r="S2132" s="2">
        <v>0</v>
      </c>
      <c r="T2132" s="2">
        <v>34</v>
      </c>
      <c r="U2132" s="2">
        <v>0</v>
      </c>
      <c r="V2132" s="2">
        <v>0</v>
      </c>
      <c r="W2132" s="2">
        <v>0</v>
      </c>
      <c r="X2132" s="2">
        <v>0</v>
      </c>
      <c r="Y2132" s="2">
        <v>29</v>
      </c>
      <c r="Z2132" s="2">
        <v>17</v>
      </c>
      <c r="AA2132" s="2">
        <v>52</v>
      </c>
      <c r="AB2132" s="2">
        <v>13</v>
      </c>
      <c r="AC2132" s="2">
        <v>2</v>
      </c>
      <c r="AD2132" s="2">
        <v>0</v>
      </c>
      <c r="AE2132" s="2">
        <v>0</v>
      </c>
      <c r="AF2132" s="2">
        <v>0</v>
      </c>
      <c r="AG2132" s="2">
        <v>51</v>
      </c>
      <c r="AH2132" s="2">
        <v>0</v>
      </c>
      <c r="AI2132" s="2">
        <v>0</v>
      </c>
      <c r="AJ2132" s="2">
        <v>11</v>
      </c>
      <c r="AK2132" s="2">
        <v>3</v>
      </c>
      <c r="AL2132" s="2">
        <v>4</v>
      </c>
      <c r="AM2132" s="2">
        <v>2</v>
      </c>
      <c r="AN2132" s="3">
        <f>IFERROR(K2132/J2132,"")</f>
        <v>0</v>
      </c>
      <c r="AO2132" s="3">
        <f>IFERROR(L2132/K2132,"")</f>
        <v>0</v>
      </c>
    </row>
    <row r="2133" spans="1:41">
      <c r="A2133" t="s">
        <v>3730</v>
      </c>
      <c r="D2133">
        <v>787</v>
      </c>
      <c r="E2133" t="s">
        <v>354</v>
      </c>
      <c r="F2133" t="s">
        <v>1301</v>
      </c>
      <c r="I2133" t="b">
        <v>0</v>
      </c>
      <c r="J2133" s="2">
        <v>486</v>
      </c>
      <c r="K2133" s="2">
        <v>390</v>
      </c>
      <c r="L2133" s="2">
        <v>2</v>
      </c>
      <c r="M2133" s="2">
        <v>388</v>
      </c>
      <c r="N2133" s="2">
        <v>72</v>
      </c>
      <c r="O2133" s="2">
        <v>9</v>
      </c>
      <c r="P2133" s="2">
        <v>4</v>
      </c>
      <c r="Q2133" s="2">
        <v>0</v>
      </c>
      <c r="R2133" s="2">
        <v>0</v>
      </c>
      <c r="S2133" s="2">
        <v>0</v>
      </c>
      <c r="T2133" s="2">
        <v>33</v>
      </c>
      <c r="U2133" s="2">
        <v>0</v>
      </c>
      <c r="V2133" s="2">
        <v>0</v>
      </c>
      <c r="W2133" s="2">
        <v>0</v>
      </c>
      <c r="X2133" s="2">
        <v>0</v>
      </c>
      <c r="Y2133" s="2">
        <v>41</v>
      </c>
      <c r="Z2133" s="2">
        <v>3</v>
      </c>
      <c r="AA2133" s="2">
        <v>137</v>
      </c>
      <c r="AB2133" s="2">
        <v>33</v>
      </c>
      <c r="AC2133" s="2">
        <v>0</v>
      </c>
      <c r="AD2133" s="2">
        <v>0</v>
      </c>
      <c r="AE2133" s="2">
        <v>0</v>
      </c>
      <c r="AF2133" s="2">
        <v>0</v>
      </c>
      <c r="AG2133" s="2">
        <v>26</v>
      </c>
      <c r="AH2133" s="2">
        <v>0</v>
      </c>
      <c r="AI2133" s="2">
        <v>1</v>
      </c>
      <c r="AJ2133" s="2">
        <v>5</v>
      </c>
      <c r="AK2133" s="2">
        <v>10</v>
      </c>
      <c r="AL2133" s="2">
        <v>1</v>
      </c>
      <c r="AM2133" s="2">
        <v>13</v>
      </c>
      <c r="AN2133" s="3">
        <f>IFERROR(K2133/J2133,"")</f>
        <v>0</v>
      </c>
      <c r="AO2133" s="3">
        <f>IFERROR(L2133/K2133,"")</f>
        <v>0</v>
      </c>
    </row>
    <row r="2134" spans="1:41">
      <c r="A2134" t="s">
        <v>3731</v>
      </c>
      <c r="D2134">
        <v>787</v>
      </c>
      <c r="E2134" t="s">
        <v>354</v>
      </c>
      <c r="F2134" t="s">
        <v>1303</v>
      </c>
      <c r="I2134" t="b">
        <v>0</v>
      </c>
      <c r="J2134" s="2">
        <v>388</v>
      </c>
      <c r="K2134" s="2">
        <v>293</v>
      </c>
      <c r="L2134" s="2">
        <v>0</v>
      </c>
      <c r="M2134" s="2">
        <v>293</v>
      </c>
      <c r="N2134" s="2">
        <v>65</v>
      </c>
      <c r="O2134" s="2">
        <v>2</v>
      </c>
      <c r="P2134" s="2">
        <v>0</v>
      </c>
      <c r="Q2134" s="2">
        <v>0</v>
      </c>
      <c r="R2134" s="2">
        <v>0</v>
      </c>
      <c r="S2134" s="2">
        <v>0</v>
      </c>
      <c r="T2134" s="2">
        <v>29</v>
      </c>
      <c r="U2134" s="2">
        <v>0</v>
      </c>
      <c r="V2134" s="2">
        <v>0</v>
      </c>
      <c r="W2134" s="2">
        <v>0</v>
      </c>
      <c r="X2134" s="2">
        <v>0</v>
      </c>
      <c r="Y2134" s="2">
        <v>32</v>
      </c>
      <c r="Z2134" s="2">
        <v>4</v>
      </c>
      <c r="AA2134" s="2">
        <v>93</v>
      </c>
      <c r="AB2134" s="2">
        <v>27</v>
      </c>
      <c r="AC2134" s="2">
        <v>0</v>
      </c>
      <c r="AD2134" s="2">
        <v>0</v>
      </c>
      <c r="AE2134" s="2">
        <v>0</v>
      </c>
      <c r="AF2134" s="2">
        <v>0</v>
      </c>
      <c r="AG2134" s="2">
        <v>19</v>
      </c>
      <c r="AH2134" s="2">
        <v>0</v>
      </c>
      <c r="AI2134" s="2">
        <v>0</v>
      </c>
      <c r="AJ2134" s="2">
        <v>1</v>
      </c>
      <c r="AK2134" s="2">
        <v>10</v>
      </c>
      <c r="AL2134" s="2">
        <v>0</v>
      </c>
      <c r="AM2134" s="2">
        <v>11</v>
      </c>
      <c r="AN2134" s="3">
        <f>IFERROR(K2134/J2134,"")</f>
        <v>0</v>
      </c>
      <c r="AO2134" s="3">
        <f>IFERROR(L2134/K2134,"")</f>
        <v>0</v>
      </c>
    </row>
    <row r="2135" spans="1:41">
      <c r="A2135" t="s">
        <v>3732</v>
      </c>
      <c r="D2135">
        <v>919</v>
      </c>
      <c r="E2135" t="s">
        <v>355</v>
      </c>
      <c r="F2135" t="s">
        <v>1301</v>
      </c>
      <c r="I2135" t="b">
        <v>0</v>
      </c>
      <c r="J2135" s="2">
        <v>446</v>
      </c>
      <c r="K2135" s="2">
        <v>376</v>
      </c>
      <c r="L2135" s="2">
        <v>2</v>
      </c>
      <c r="M2135" s="2">
        <v>374</v>
      </c>
      <c r="N2135" s="2">
        <v>136</v>
      </c>
      <c r="O2135" s="2">
        <v>1</v>
      </c>
      <c r="P2135" s="2">
        <v>1</v>
      </c>
      <c r="Q2135" s="2">
        <v>0</v>
      </c>
      <c r="R2135" s="2">
        <v>0</v>
      </c>
      <c r="S2135" s="2">
        <v>0</v>
      </c>
      <c r="T2135" s="2">
        <v>19</v>
      </c>
      <c r="U2135" s="2">
        <v>0</v>
      </c>
      <c r="V2135" s="2">
        <v>0</v>
      </c>
      <c r="W2135" s="2">
        <v>0</v>
      </c>
      <c r="X2135" s="2">
        <v>0</v>
      </c>
      <c r="Y2135" s="2">
        <v>40</v>
      </c>
      <c r="Z2135" s="2">
        <v>4</v>
      </c>
      <c r="AA2135" s="2">
        <v>62</v>
      </c>
      <c r="AB2135" s="2">
        <v>48</v>
      </c>
      <c r="AC2135" s="2">
        <v>0</v>
      </c>
      <c r="AD2135" s="2">
        <v>0</v>
      </c>
      <c r="AE2135" s="2">
        <v>0</v>
      </c>
      <c r="AF2135" s="2">
        <v>0</v>
      </c>
      <c r="AG2135" s="2">
        <v>40</v>
      </c>
      <c r="AH2135" s="2">
        <v>0</v>
      </c>
      <c r="AI2135" s="2">
        <v>0</v>
      </c>
      <c r="AJ2135" s="2">
        <v>8</v>
      </c>
      <c r="AK2135" s="2">
        <v>7</v>
      </c>
      <c r="AL2135" s="2">
        <v>0</v>
      </c>
      <c r="AM2135" s="2">
        <v>8</v>
      </c>
      <c r="AN2135" s="3">
        <f>IFERROR(K2135/J2135,"")</f>
        <v>0</v>
      </c>
      <c r="AO2135" s="3">
        <f>IFERROR(L2135/K2135,"")</f>
        <v>0</v>
      </c>
    </row>
    <row r="2136" spans="1:41">
      <c r="A2136" t="s">
        <v>3733</v>
      </c>
      <c r="D2136">
        <v>802</v>
      </c>
      <c r="E2136" t="s">
        <v>356</v>
      </c>
      <c r="F2136" t="s">
        <v>1301</v>
      </c>
      <c r="I2136" t="b">
        <v>0</v>
      </c>
      <c r="J2136" s="2">
        <v>610</v>
      </c>
      <c r="K2136" s="2">
        <v>461</v>
      </c>
      <c r="L2136" s="2">
        <v>0</v>
      </c>
      <c r="M2136" s="2">
        <v>461</v>
      </c>
      <c r="N2136" s="2">
        <v>55</v>
      </c>
      <c r="O2136" s="2">
        <v>8</v>
      </c>
      <c r="P2136" s="2">
        <v>0</v>
      </c>
      <c r="Q2136" s="2">
        <v>0</v>
      </c>
      <c r="R2136" s="2">
        <v>0</v>
      </c>
      <c r="S2136" s="2">
        <v>0</v>
      </c>
      <c r="T2136" s="2">
        <v>42</v>
      </c>
      <c r="U2136" s="2">
        <v>0</v>
      </c>
      <c r="V2136" s="2">
        <v>0</v>
      </c>
      <c r="W2136" s="2">
        <v>0</v>
      </c>
      <c r="X2136" s="2">
        <v>0</v>
      </c>
      <c r="Y2136" s="2">
        <v>88</v>
      </c>
      <c r="Z2136" s="2">
        <v>8</v>
      </c>
      <c r="AA2136" s="2">
        <v>153</v>
      </c>
      <c r="AB2136" s="2">
        <v>6</v>
      </c>
      <c r="AC2136" s="2">
        <v>0</v>
      </c>
      <c r="AD2136" s="2">
        <v>0</v>
      </c>
      <c r="AE2136" s="2">
        <v>0</v>
      </c>
      <c r="AF2136" s="2">
        <v>0</v>
      </c>
      <c r="AG2136" s="2">
        <v>50</v>
      </c>
      <c r="AH2136" s="2">
        <v>0</v>
      </c>
      <c r="AI2136" s="2">
        <v>1</v>
      </c>
      <c r="AJ2136" s="2">
        <v>5</v>
      </c>
      <c r="AK2136" s="2">
        <v>24</v>
      </c>
      <c r="AL2136" s="2">
        <v>0</v>
      </c>
      <c r="AM2136" s="2">
        <v>21</v>
      </c>
      <c r="AN2136" s="3">
        <f>IFERROR(K2136/J2136,"")</f>
        <v>0</v>
      </c>
      <c r="AO2136" s="3">
        <f>IFERROR(L2136/K2136,"")</f>
        <v>0</v>
      </c>
    </row>
    <row r="2137" spans="1:41">
      <c r="A2137" t="s">
        <v>3734</v>
      </c>
      <c r="D2137">
        <v>360</v>
      </c>
      <c r="E2137" t="s">
        <v>357</v>
      </c>
      <c r="F2137" t="s">
        <v>1301</v>
      </c>
      <c r="I2137" t="b">
        <v>0</v>
      </c>
      <c r="J2137" s="2">
        <v>412</v>
      </c>
      <c r="K2137" s="2">
        <v>333</v>
      </c>
      <c r="L2137" s="2">
        <v>0</v>
      </c>
      <c r="M2137" s="2">
        <v>333</v>
      </c>
      <c r="N2137" s="2">
        <v>67</v>
      </c>
      <c r="O2137" s="2">
        <v>0</v>
      </c>
      <c r="P2137" s="2">
        <v>2</v>
      </c>
      <c r="Q2137" s="2">
        <v>0</v>
      </c>
      <c r="R2137" s="2">
        <v>0</v>
      </c>
      <c r="S2137" s="2">
        <v>0</v>
      </c>
      <c r="T2137" s="2">
        <v>12</v>
      </c>
      <c r="U2137" s="2">
        <v>0</v>
      </c>
      <c r="V2137" s="2">
        <v>0</v>
      </c>
      <c r="W2137" s="2">
        <v>0</v>
      </c>
      <c r="X2137" s="2">
        <v>0</v>
      </c>
      <c r="Y2137" s="2">
        <v>54</v>
      </c>
      <c r="Z2137" s="2">
        <v>0</v>
      </c>
      <c r="AA2137" s="2">
        <v>112</v>
      </c>
      <c r="AB2137" s="2">
        <v>27</v>
      </c>
      <c r="AC2137" s="2">
        <v>0</v>
      </c>
      <c r="AD2137" s="2">
        <v>0</v>
      </c>
      <c r="AE2137" s="2">
        <v>0</v>
      </c>
      <c r="AF2137" s="2">
        <v>0</v>
      </c>
      <c r="AG2137" s="2">
        <v>44</v>
      </c>
      <c r="AH2137" s="2">
        <v>0</v>
      </c>
      <c r="AI2137" s="2">
        <v>1</v>
      </c>
      <c r="AJ2137" s="2">
        <v>12</v>
      </c>
      <c r="AK2137" s="2">
        <v>0</v>
      </c>
      <c r="AL2137" s="2">
        <v>1</v>
      </c>
      <c r="AM2137" s="2">
        <v>1</v>
      </c>
      <c r="AN2137" s="3">
        <f>IFERROR(K2137/J2137,"")</f>
        <v>0</v>
      </c>
      <c r="AO2137" s="3">
        <f>IFERROR(L2137/K2137,"")</f>
        <v>0</v>
      </c>
    </row>
    <row r="2138" spans="1:41">
      <c r="A2138" t="s">
        <v>3735</v>
      </c>
      <c r="D2138">
        <v>703</v>
      </c>
      <c r="E2138" t="s">
        <v>358</v>
      </c>
      <c r="F2138" t="s">
        <v>1301</v>
      </c>
      <c r="I2138" t="b">
        <v>0</v>
      </c>
      <c r="J2138" s="2">
        <v>398</v>
      </c>
      <c r="K2138" s="2">
        <v>269</v>
      </c>
      <c r="L2138" s="2">
        <v>2</v>
      </c>
      <c r="M2138" s="2">
        <v>267</v>
      </c>
      <c r="N2138" s="2">
        <v>150</v>
      </c>
      <c r="O2138" s="2">
        <v>1</v>
      </c>
      <c r="P2138" s="2">
        <v>1</v>
      </c>
      <c r="Q2138" s="2">
        <v>0</v>
      </c>
      <c r="R2138" s="2">
        <v>0</v>
      </c>
      <c r="S2138" s="2">
        <v>0</v>
      </c>
      <c r="T2138" s="2">
        <v>10</v>
      </c>
      <c r="U2138" s="2">
        <v>0</v>
      </c>
      <c r="V2138" s="2">
        <v>0</v>
      </c>
      <c r="W2138" s="2">
        <v>0</v>
      </c>
      <c r="X2138" s="2">
        <v>1</v>
      </c>
      <c r="Y2138" s="2">
        <v>10</v>
      </c>
      <c r="Z2138" s="2">
        <v>1</v>
      </c>
      <c r="AA2138" s="2">
        <v>16</v>
      </c>
      <c r="AB2138" s="2">
        <v>55</v>
      </c>
      <c r="AC2138" s="2">
        <v>0</v>
      </c>
      <c r="AD2138" s="2">
        <v>0</v>
      </c>
      <c r="AE2138" s="2">
        <v>0</v>
      </c>
      <c r="AF2138" s="2">
        <v>0</v>
      </c>
      <c r="AG2138" s="2">
        <v>15</v>
      </c>
      <c r="AH2138" s="2">
        <v>0</v>
      </c>
      <c r="AI2138" s="2">
        <v>0</v>
      </c>
      <c r="AJ2138" s="2">
        <v>7</v>
      </c>
      <c r="AK2138" s="2">
        <v>0</v>
      </c>
      <c r="AL2138" s="2">
        <v>0</v>
      </c>
      <c r="AM2138" s="2">
        <v>0</v>
      </c>
      <c r="AN2138" s="3">
        <f>IFERROR(K2138/J2138,"")</f>
        <v>0</v>
      </c>
      <c r="AO2138" s="3">
        <f>IFERROR(L2138/K2138,"")</f>
        <v>0</v>
      </c>
    </row>
    <row r="2139" spans="1:41">
      <c r="A2139" t="s">
        <v>3736</v>
      </c>
      <c r="D2139">
        <v>681</v>
      </c>
      <c r="E2139" t="s">
        <v>359</v>
      </c>
      <c r="F2139" t="s">
        <v>1301</v>
      </c>
      <c r="I2139" t="b">
        <v>0</v>
      </c>
      <c r="J2139" s="2">
        <v>501</v>
      </c>
      <c r="K2139" s="2">
        <v>399</v>
      </c>
      <c r="L2139" s="2">
        <v>3</v>
      </c>
      <c r="M2139" s="2">
        <v>396</v>
      </c>
      <c r="N2139" s="2">
        <v>159</v>
      </c>
      <c r="O2139" s="2">
        <v>2</v>
      </c>
      <c r="P2139" s="2">
        <v>3</v>
      </c>
      <c r="Q2139" s="2">
        <v>0</v>
      </c>
      <c r="R2139" s="2">
        <v>0</v>
      </c>
      <c r="S2139" s="2">
        <v>0</v>
      </c>
      <c r="T2139" s="2">
        <v>36</v>
      </c>
      <c r="U2139" s="2">
        <v>0</v>
      </c>
      <c r="V2139" s="2">
        <v>0</v>
      </c>
      <c r="W2139" s="2">
        <v>0</v>
      </c>
      <c r="X2139" s="2">
        <v>0</v>
      </c>
      <c r="Y2139" s="2">
        <v>30</v>
      </c>
      <c r="Z2139" s="2">
        <v>4</v>
      </c>
      <c r="AA2139" s="2">
        <v>52</v>
      </c>
      <c r="AB2139" s="2">
        <v>36</v>
      </c>
      <c r="AC2139" s="2">
        <v>2</v>
      </c>
      <c r="AD2139" s="2">
        <v>0</v>
      </c>
      <c r="AE2139" s="2">
        <v>0</v>
      </c>
      <c r="AF2139" s="2">
        <v>0</v>
      </c>
      <c r="AG2139" s="2">
        <v>65</v>
      </c>
      <c r="AH2139" s="2">
        <v>0</v>
      </c>
      <c r="AI2139" s="2">
        <v>0</v>
      </c>
      <c r="AJ2139" s="2">
        <v>2</v>
      </c>
      <c r="AK2139" s="2">
        <v>3</v>
      </c>
      <c r="AL2139" s="2">
        <v>1</v>
      </c>
      <c r="AM2139" s="2">
        <v>1</v>
      </c>
      <c r="AN2139" s="3">
        <f>IFERROR(K2139/J2139,"")</f>
        <v>0</v>
      </c>
      <c r="AO2139" s="3">
        <f>IFERROR(L2139/K2139,"")</f>
        <v>0</v>
      </c>
    </row>
    <row r="2140" spans="1:41">
      <c r="A2140" t="s">
        <v>3737</v>
      </c>
      <c r="D2140">
        <v>681</v>
      </c>
      <c r="E2140" t="s">
        <v>359</v>
      </c>
      <c r="F2140" t="s">
        <v>1303</v>
      </c>
      <c r="I2140" t="b">
        <v>0</v>
      </c>
      <c r="J2140" s="2">
        <v>697</v>
      </c>
      <c r="K2140" s="2">
        <v>530</v>
      </c>
      <c r="L2140" s="2">
        <v>2</v>
      </c>
      <c r="M2140" s="2">
        <v>528</v>
      </c>
      <c r="N2140" s="2">
        <v>74</v>
      </c>
      <c r="O2140" s="2">
        <v>8</v>
      </c>
      <c r="P2140" s="2">
        <v>0</v>
      </c>
      <c r="Q2140" s="2">
        <v>0</v>
      </c>
      <c r="R2140" s="2">
        <v>0</v>
      </c>
      <c r="S2140" s="2">
        <v>0</v>
      </c>
      <c r="T2140" s="2">
        <v>150</v>
      </c>
      <c r="U2140" s="2">
        <v>0</v>
      </c>
      <c r="V2140" s="2">
        <v>0</v>
      </c>
      <c r="W2140" s="2">
        <v>0</v>
      </c>
      <c r="X2140" s="2">
        <v>0</v>
      </c>
      <c r="Y2140" s="2">
        <v>36</v>
      </c>
      <c r="Z2140" s="2">
        <v>5</v>
      </c>
      <c r="AA2140" s="2">
        <v>147</v>
      </c>
      <c r="AB2140" s="2">
        <v>12</v>
      </c>
      <c r="AC2140" s="2">
        <v>1</v>
      </c>
      <c r="AD2140" s="2">
        <v>0</v>
      </c>
      <c r="AE2140" s="2">
        <v>0</v>
      </c>
      <c r="AF2140" s="2">
        <v>0</v>
      </c>
      <c r="AG2140" s="2">
        <v>51</v>
      </c>
      <c r="AH2140" s="2">
        <v>0</v>
      </c>
      <c r="AI2140" s="2">
        <v>0</v>
      </c>
      <c r="AJ2140" s="2">
        <v>9</v>
      </c>
      <c r="AK2140" s="2">
        <v>15</v>
      </c>
      <c r="AL2140" s="2">
        <v>0</v>
      </c>
      <c r="AM2140" s="2">
        <v>20</v>
      </c>
      <c r="AN2140" s="3">
        <f>IFERROR(K2140/J2140,"")</f>
        <v>0</v>
      </c>
      <c r="AO2140" s="3">
        <f>IFERROR(L2140/K2140,"")</f>
        <v>0</v>
      </c>
    </row>
    <row r="2141" spans="1:41">
      <c r="A2141" t="s">
        <v>3738</v>
      </c>
      <c r="D2141">
        <v>681</v>
      </c>
      <c r="E2141" t="s">
        <v>359</v>
      </c>
      <c r="F2141" t="s">
        <v>1305</v>
      </c>
      <c r="I2141" t="b">
        <v>0</v>
      </c>
      <c r="J2141" s="2">
        <v>470</v>
      </c>
      <c r="K2141" s="2">
        <v>388</v>
      </c>
      <c r="L2141" s="2">
        <v>4</v>
      </c>
      <c r="M2141" s="2">
        <v>384</v>
      </c>
      <c r="N2141" s="2">
        <v>69</v>
      </c>
      <c r="O2141" s="2">
        <v>1</v>
      </c>
      <c r="P2141" s="2">
        <v>2</v>
      </c>
      <c r="Q2141" s="2">
        <v>0</v>
      </c>
      <c r="R2141" s="2">
        <v>0</v>
      </c>
      <c r="S2141" s="2">
        <v>0</v>
      </c>
      <c r="T2141" s="2">
        <v>100</v>
      </c>
      <c r="U2141" s="2">
        <v>0</v>
      </c>
      <c r="V2141" s="2">
        <v>0</v>
      </c>
      <c r="W2141" s="2">
        <v>0</v>
      </c>
      <c r="X2141" s="2">
        <v>0</v>
      </c>
      <c r="Y2141" s="2">
        <v>20</v>
      </c>
      <c r="Z2141" s="2">
        <v>0</v>
      </c>
      <c r="AA2141" s="2">
        <v>114</v>
      </c>
      <c r="AB2141" s="2">
        <v>5</v>
      </c>
      <c r="AC2141" s="2">
        <v>0</v>
      </c>
      <c r="AD2141" s="2">
        <v>0</v>
      </c>
      <c r="AE2141" s="2">
        <v>0</v>
      </c>
      <c r="AF2141" s="2">
        <v>0</v>
      </c>
      <c r="AG2141" s="2">
        <v>48</v>
      </c>
      <c r="AH2141" s="2">
        <v>0</v>
      </c>
      <c r="AI2141" s="2">
        <v>0</v>
      </c>
      <c r="AJ2141" s="2">
        <v>3</v>
      </c>
      <c r="AK2141" s="2">
        <v>13</v>
      </c>
      <c r="AL2141" s="2">
        <v>0</v>
      </c>
      <c r="AM2141" s="2">
        <v>9</v>
      </c>
      <c r="AN2141" s="3">
        <f>IFERROR(K2141/J2141,"")</f>
        <v>0</v>
      </c>
      <c r="AO2141" s="3">
        <f>IFERROR(L2141/K2141,"")</f>
        <v>0</v>
      </c>
    </row>
    <row r="2142" spans="1:41">
      <c r="A2142" t="s">
        <v>3739</v>
      </c>
      <c r="D2142">
        <v>681</v>
      </c>
      <c r="E2142" t="s">
        <v>359</v>
      </c>
      <c r="F2142" t="s">
        <v>1310</v>
      </c>
      <c r="I2142" t="b">
        <v>0</v>
      </c>
      <c r="J2142" s="2">
        <v>662</v>
      </c>
      <c r="K2142" s="2">
        <v>506</v>
      </c>
      <c r="L2142" s="2">
        <v>4</v>
      </c>
      <c r="M2142" s="2">
        <v>502</v>
      </c>
      <c r="N2142" s="2">
        <v>107</v>
      </c>
      <c r="O2142" s="2">
        <v>3</v>
      </c>
      <c r="P2142" s="2">
        <v>0</v>
      </c>
      <c r="Q2142" s="2">
        <v>0</v>
      </c>
      <c r="R2142" s="2">
        <v>0</v>
      </c>
      <c r="S2142" s="2">
        <v>0</v>
      </c>
      <c r="T2142" s="2">
        <v>123</v>
      </c>
      <c r="U2142" s="2">
        <v>0</v>
      </c>
      <c r="V2142" s="2">
        <v>0</v>
      </c>
      <c r="W2142" s="2">
        <v>0</v>
      </c>
      <c r="X2142" s="2">
        <v>0</v>
      </c>
      <c r="Y2142" s="2">
        <v>42</v>
      </c>
      <c r="Z2142" s="2">
        <v>2</v>
      </c>
      <c r="AA2142" s="2">
        <v>115</v>
      </c>
      <c r="AB2142" s="2">
        <v>16</v>
      </c>
      <c r="AC2142" s="2">
        <v>1</v>
      </c>
      <c r="AD2142" s="2">
        <v>0</v>
      </c>
      <c r="AE2142" s="2">
        <v>0</v>
      </c>
      <c r="AF2142" s="2">
        <v>0</v>
      </c>
      <c r="AG2142" s="2">
        <v>35</v>
      </c>
      <c r="AH2142" s="2">
        <v>0</v>
      </c>
      <c r="AI2142" s="2">
        <v>0</v>
      </c>
      <c r="AJ2142" s="2">
        <v>3</v>
      </c>
      <c r="AK2142" s="2">
        <v>20</v>
      </c>
      <c r="AL2142" s="2">
        <v>0</v>
      </c>
      <c r="AM2142" s="2">
        <v>35</v>
      </c>
      <c r="AN2142" s="3">
        <f>IFERROR(K2142/J2142,"")</f>
        <v>0</v>
      </c>
      <c r="AO2142" s="3">
        <f>IFERROR(L2142/K2142,"")</f>
        <v>0</v>
      </c>
    </row>
    <row r="2143" spans="1:41">
      <c r="A2143" t="s">
        <v>3740</v>
      </c>
      <c r="D2143">
        <v>681</v>
      </c>
      <c r="E2143" t="s">
        <v>359</v>
      </c>
      <c r="F2143" t="s">
        <v>1312</v>
      </c>
      <c r="I2143" t="b">
        <v>0</v>
      </c>
      <c r="J2143" s="2">
        <v>665</v>
      </c>
      <c r="K2143" s="2">
        <v>427</v>
      </c>
      <c r="L2143" s="2">
        <v>2</v>
      </c>
      <c r="M2143" s="2">
        <v>425</v>
      </c>
      <c r="N2143" s="2">
        <v>31</v>
      </c>
      <c r="O2143" s="2">
        <v>11</v>
      </c>
      <c r="P2143" s="2">
        <v>0</v>
      </c>
      <c r="Q2143" s="2">
        <v>0</v>
      </c>
      <c r="R2143" s="2">
        <v>0</v>
      </c>
      <c r="S2143" s="2">
        <v>0</v>
      </c>
      <c r="T2143" s="2">
        <v>83</v>
      </c>
      <c r="U2143" s="2">
        <v>0</v>
      </c>
      <c r="V2143" s="2">
        <v>0</v>
      </c>
      <c r="W2143" s="2">
        <v>0</v>
      </c>
      <c r="X2143" s="2">
        <v>0</v>
      </c>
      <c r="Y2143" s="2">
        <v>39</v>
      </c>
      <c r="Z2143" s="2">
        <v>13</v>
      </c>
      <c r="AA2143" s="2">
        <v>126</v>
      </c>
      <c r="AB2143" s="2">
        <v>7</v>
      </c>
      <c r="AC2143" s="2">
        <v>0</v>
      </c>
      <c r="AD2143" s="2">
        <v>0</v>
      </c>
      <c r="AE2143" s="2">
        <v>0</v>
      </c>
      <c r="AF2143" s="2">
        <v>0</v>
      </c>
      <c r="AG2143" s="2">
        <v>15</v>
      </c>
      <c r="AH2143" s="2">
        <v>0</v>
      </c>
      <c r="AI2143" s="2">
        <v>0</v>
      </c>
      <c r="AJ2143" s="2">
        <v>3</v>
      </c>
      <c r="AK2143" s="2">
        <v>40</v>
      </c>
      <c r="AL2143" s="2">
        <v>0</v>
      </c>
      <c r="AM2143" s="2">
        <v>57</v>
      </c>
      <c r="AN2143" s="3">
        <f>IFERROR(K2143/J2143,"")</f>
        <v>0</v>
      </c>
      <c r="AO2143" s="3">
        <f>IFERROR(L2143/K2143,"")</f>
        <v>0</v>
      </c>
    </row>
    <row r="2144" spans="1:41">
      <c r="A2144" t="s">
        <v>3741</v>
      </c>
      <c r="D2144">
        <v>681</v>
      </c>
      <c r="E2144" t="s">
        <v>359</v>
      </c>
      <c r="F2144" t="s">
        <v>1314</v>
      </c>
      <c r="I2144" t="b">
        <v>0</v>
      </c>
      <c r="J2144" s="2">
        <v>606</v>
      </c>
      <c r="K2144" s="2">
        <v>383</v>
      </c>
      <c r="L2144" s="2">
        <v>4</v>
      </c>
      <c r="M2144" s="2">
        <v>379</v>
      </c>
      <c r="N2144" s="2">
        <v>29</v>
      </c>
      <c r="O2144" s="2">
        <v>14</v>
      </c>
      <c r="P2144" s="2">
        <v>0</v>
      </c>
      <c r="Q2144" s="2">
        <v>1</v>
      </c>
      <c r="R2144" s="2">
        <v>0</v>
      </c>
      <c r="S2144" s="2">
        <v>0</v>
      </c>
      <c r="T2144" s="2">
        <v>55</v>
      </c>
      <c r="U2144" s="2">
        <v>0</v>
      </c>
      <c r="V2144" s="2">
        <v>0</v>
      </c>
      <c r="W2144" s="2">
        <v>0</v>
      </c>
      <c r="X2144" s="2">
        <v>0</v>
      </c>
      <c r="Y2144" s="2">
        <v>37</v>
      </c>
      <c r="Z2144" s="2">
        <v>15</v>
      </c>
      <c r="AA2144" s="2">
        <v>128</v>
      </c>
      <c r="AB2144" s="2">
        <v>4</v>
      </c>
      <c r="AC2144" s="2">
        <v>0</v>
      </c>
      <c r="AD2144" s="2">
        <v>0</v>
      </c>
      <c r="AE2144" s="2">
        <v>0</v>
      </c>
      <c r="AF2144" s="2">
        <v>0</v>
      </c>
      <c r="AG2144" s="2">
        <v>16</v>
      </c>
      <c r="AH2144" s="2">
        <v>0</v>
      </c>
      <c r="AI2144" s="2">
        <v>0</v>
      </c>
      <c r="AJ2144" s="2">
        <v>5</v>
      </c>
      <c r="AK2144" s="2">
        <v>30</v>
      </c>
      <c r="AL2144" s="2">
        <v>0</v>
      </c>
      <c r="AM2144" s="2">
        <v>45</v>
      </c>
      <c r="AN2144" s="3">
        <f>IFERROR(K2144/J2144,"")</f>
        <v>0</v>
      </c>
      <c r="AO2144" s="3">
        <f>IFERROR(L2144/K2144,"")</f>
        <v>0</v>
      </c>
    </row>
    <row r="2145" spans="1:41">
      <c r="A2145" t="s">
        <v>3742</v>
      </c>
      <c r="D2145">
        <v>681</v>
      </c>
      <c r="E2145" t="s">
        <v>359</v>
      </c>
      <c r="F2145" t="s">
        <v>1324</v>
      </c>
      <c r="I2145" t="b">
        <v>0</v>
      </c>
      <c r="J2145" s="2">
        <v>758</v>
      </c>
      <c r="K2145" s="2">
        <v>585</v>
      </c>
      <c r="L2145" s="2">
        <v>1</v>
      </c>
      <c r="M2145" s="2">
        <v>584</v>
      </c>
      <c r="N2145" s="2">
        <v>202</v>
      </c>
      <c r="O2145" s="2">
        <v>0</v>
      </c>
      <c r="P2145" s="2">
        <v>1</v>
      </c>
      <c r="Q2145" s="2">
        <v>0</v>
      </c>
      <c r="R2145" s="2">
        <v>0</v>
      </c>
      <c r="S2145" s="2">
        <v>1</v>
      </c>
      <c r="T2145" s="2">
        <v>57</v>
      </c>
      <c r="U2145" s="2">
        <v>0</v>
      </c>
      <c r="V2145" s="2">
        <v>0</v>
      </c>
      <c r="W2145" s="2">
        <v>0</v>
      </c>
      <c r="X2145" s="2">
        <v>0</v>
      </c>
      <c r="Y2145" s="2">
        <v>40</v>
      </c>
      <c r="Z2145" s="2">
        <v>6</v>
      </c>
      <c r="AA2145" s="2">
        <v>108</v>
      </c>
      <c r="AB2145" s="2">
        <v>63</v>
      </c>
      <c r="AC2145" s="2">
        <v>0</v>
      </c>
      <c r="AD2145" s="2">
        <v>0</v>
      </c>
      <c r="AE2145" s="2">
        <v>0</v>
      </c>
      <c r="AF2145" s="2">
        <v>0</v>
      </c>
      <c r="AG2145" s="2">
        <v>93</v>
      </c>
      <c r="AH2145" s="2">
        <v>0</v>
      </c>
      <c r="AI2145" s="2">
        <v>0</v>
      </c>
      <c r="AJ2145" s="2">
        <v>4</v>
      </c>
      <c r="AK2145" s="2">
        <v>5</v>
      </c>
      <c r="AL2145" s="2">
        <v>0</v>
      </c>
      <c r="AM2145" s="2">
        <v>4</v>
      </c>
      <c r="AN2145" s="3">
        <f>IFERROR(K2145/J2145,"")</f>
        <v>0</v>
      </c>
      <c r="AO2145" s="3">
        <f>IFERROR(L2145/K2145,"")</f>
        <v>0</v>
      </c>
    </row>
    <row r="2146" spans="1:41">
      <c r="A2146" t="s">
        <v>3743</v>
      </c>
      <c r="D2146">
        <v>681</v>
      </c>
      <c r="E2146" t="s">
        <v>359</v>
      </c>
      <c r="F2146" t="s">
        <v>1326</v>
      </c>
      <c r="I2146" t="b">
        <v>0</v>
      </c>
      <c r="J2146" s="2">
        <v>592</v>
      </c>
      <c r="K2146" s="2">
        <v>427</v>
      </c>
      <c r="L2146" s="2">
        <v>1</v>
      </c>
      <c r="M2146" s="2">
        <v>426</v>
      </c>
      <c r="N2146" s="2">
        <v>153</v>
      </c>
      <c r="O2146" s="2">
        <v>3</v>
      </c>
      <c r="P2146" s="2">
        <v>0</v>
      </c>
      <c r="Q2146" s="2">
        <v>0</v>
      </c>
      <c r="R2146" s="2">
        <v>0</v>
      </c>
      <c r="S2146" s="2">
        <v>0</v>
      </c>
      <c r="T2146" s="2">
        <v>54</v>
      </c>
      <c r="U2146" s="2">
        <v>0</v>
      </c>
      <c r="V2146" s="2">
        <v>0</v>
      </c>
      <c r="W2146" s="2">
        <v>0</v>
      </c>
      <c r="X2146" s="2">
        <v>0</v>
      </c>
      <c r="Y2146" s="2">
        <v>22</v>
      </c>
      <c r="Z2146" s="2">
        <v>6</v>
      </c>
      <c r="AA2146" s="2">
        <v>76</v>
      </c>
      <c r="AB2146" s="2">
        <v>28</v>
      </c>
      <c r="AC2146" s="2">
        <v>2</v>
      </c>
      <c r="AD2146" s="2">
        <v>0</v>
      </c>
      <c r="AE2146" s="2">
        <v>0</v>
      </c>
      <c r="AF2146" s="2">
        <v>1</v>
      </c>
      <c r="AG2146" s="2">
        <v>69</v>
      </c>
      <c r="AH2146" s="2">
        <v>0</v>
      </c>
      <c r="AI2146" s="2">
        <v>0</v>
      </c>
      <c r="AJ2146" s="2">
        <v>5</v>
      </c>
      <c r="AK2146" s="2">
        <v>7</v>
      </c>
      <c r="AL2146" s="2">
        <v>0</v>
      </c>
      <c r="AM2146" s="2">
        <v>0</v>
      </c>
      <c r="AN2146" s="3">
        <f>IFERROR(K2146/J2146,"")</f>
        <v>0</v>
      </c>
      <c r="AO2146" s="3">
        <f>IFERROR(L2146/K2146,"")</f>
        <v>0</v>
      </c>
    </row>
    <row r="2147" spans="1:41">
      <c r="A2147" t="s">
        <v>3744</v>
      </c>
      <c r="D2147">
        <v>681</v>
      </c>
      <c r="E2147" t="s">
        <v>359</v>
      </c>
      <c r="F2147" t="s">
        <v>1328</v>
      </c>
      <c r="I2147" t="b">
        <v>0</v>
      </c>
      <c r="J2147" s="2">
        <v>600</v>
      </c>
      <c r="K2147" s="2">
        <v>418</v>
      </c>
      <c r="L2147" s="2">
        <v>2</v>
      </c>
      <c r="M2147" s="2">
        <v>416</v>
      </c>
      <c r="N2147" s="2">
        <v>71</v>
      </c>
      <c r="O2147" s="2">
        <v>6</v>
      </c>
      <c r="P2147" s="2">
        <v>0</v>
      </c>
      <c r="Q2147" s="2">
        <v>0</v>
      </c>
      <c r="R2147" s="2">
        <v>0</v>
      </c>
      <c r="S2147" s="2">
        <v>0</v>
      </c>
      <c r="T2147" s="2">
        <v>74</v>
      </c>
      <c r="U2147" s="2">
        <v>0</v>
      </c>
      <c r="V2147" s="2">
        <v>0</v>
      </c>
      <c r="W2147" s="2">
        <v>0</v>
      </c>
      <c r="X2147" s="2">
        <v>0</v>
      </c>
      <c r="Y2147" s="2">
        <v>55</v>
      </c>
      <c r="Z2147" s="2">
        <v>6</v>
      </c>
      <c r="AA2147" s="2">
        <v>118</v>
      </c>
      <c r="AB2147" s="2">
        <v>7</v>
      </c>
      <c r="AC2147" s="2">
        <v>2</v>
      </c>
      <c r="AD2147" s="2">
        <v>0</v>
      </c>
      <c r="AE2147" s="2">
        <v>0</v>
      </c>
      <c r="AF2147" s="2">
        <v>0</v>
      </c>
      <c r="AG2147" s="2">
        <v>31</v>
      </c>
      <c r="AH2147" s="2">
        <v>0</v>
      </c>
      <c r="AI2147" s="2">
        <v>0</v>
      </c>
      <c r="AJ2147" s="2">
        <v>5</v>
      </c>
      <c r="AK2147" s="2">
        <v>16</v>
      </c>
      <c r="AL2147" s="2">
        <v>0</v>
      </c>
      <c r="AM2147" s="2">
        <v>25</v>
      </c>
      <c r="AN2147" s="3">
        <f>IFERROR(K2147/J2147,"")</f>
        <v>0</v>
      </c>
      <c r="AO2147" s="3">
        <f>IFERROR(L2147/K2147,"")</f>
        <v>0</v>
      </c>
    </row>
    <row r="2148" spans="1:41">
      <c r="A2148" t="s">
        <v>3745</v>
      </c>
      <c r="D2148">
        <v>681</v>
      </c>
      <c r="E2148" t="s">
        <v>359</v>
      </c>
      <c r="F2148" t="s">
        <v>1330</v>
      </c>
      <c r="I2148" t="b">
        <v>0</v>
      </c>
      <c r="J2148" s="2">
        <v>538</v>
      </c>
      <c r="K2148" s="2">
        <v>428</v>
      </c>
      <c r="L2148" s="2">
        <v>1</v>
      </c>
      <c r="M2148" s="2">
        <v>427</v>
      </c>
      <c r="N2148" s="2">
        <v>66</v>
      </c>
      <c r="O2148" s="2">
        <v>7</v>
      </c>
      <c r="P2148" s="2">
        <v>0</v>
      </c>
      <c r="Q2148" s="2">
        <v>0</v>
      </c>
      <c r="R2148" s="2">
        <v>0</v>
      </c>
      <c r="S2148" s="2">
        <v>0</v>
      </c>
      <c r="T2148" s="2">
        <v>93</v>
      </c>
      <c r="U2148" s="2">
        <v>0</v>
      </c>
      <c r="V2148" s="2">
        <v>0</v>
      </c>
      <c r="W2148" s="2">
        <v>0</v>
      </c>
      <c r="X2148" s="2">
        <v>0</v>
      </c>
      <c r="Y2148" s="2">
        <v>53</v>
      </c>
      <c r="Z2148" s="2">
        <v>5</v>
      </c>
      <c r="AA2148" s="2">
        <v>112</v>
      </c>
      <c r="AB2148" s="2">
        <v>15</v>
      </c>
      <c r="AC2148" s="2">
        <v>0</v>
      </c>
      <c r="AD2148" s="2">
        <v>0</v>
      </c>
      <c r="AE2148" s="2">
        <v>0</v>
      </c>
      <c r="AF2148" s="2">
        <v>1</v>
      </c>
      <c r="AG2148" s="2">
        <v>46</v>
      </c>
      <c r="AH2148" s="2">
        <v>0</v>
      </c>
      <c r="AI2148" s="2">
        <v>0</v>
      </c>
      <c r="AJ2148" s="2">
        <v>2</v>
      </c>
      <c r="AK2148" s="2">
        <v>17</v>
      </c>
      <c r="AL2148" s="2">
        <v>1</v>
      </c>
      <c r="AM2148" s="2">
        <v>9</v>
      </c>
      <c r="AN2148" s="3">
        <f>IFERROR(K2148/J2148,"")</f>
        <v>0</v>
      </c>
      <c r="AO2148" s="3">
        <f>IFERROR(L2148/K2148,"")</f>
        <v>0</v>
      </c>
    </row>
    <row r="2149" spans="1:41">
      <c r="A2149" t="s">
        <v>3746</v>
      </c>
      <c r="D2149">
        <v>681</v>
      </c>
      <c r="E2149" t="s">
        <v>359</v>
      </c>
      <c r="F2149" t="s">
        <v>1332</v>
      </c>
      <c r="I2149" t="b">
        <v>0</v>
      </c>
      <c r="J2149" s="2">
        <v>541</v>
      </c>
      <c r="K2149" s="2">
        <v>405</v>
      </c>
      <c r="L2149" s="2">
        <v>1</v>
      </c>
      <c r="M2149" s="2">
        <v>404</v>
      </c>
      <c r="N2149" s="2">
        <v>192</v>
      </c>
      <c r="O2149" s="2">
        <v>3</v>
      </c>
      <c r="P2149" s="2">
        <v>1</v>
      </c>
      <c r="Q2149" s="2">
        <v>0</v>
      </c>
      <c r="R2149" s="2">
        <v>0</v>
      </c>
      <c r="S2149" s="2">
        <v>0</v>
      </c>
      <c r="T2149" s="2">
        <v>26</v>
      </c>
      <c r="U2149" s="2">
        <v>0</v>
      </c>
      <c r="V2149" s="2">
        <v>0</v>
      </c>
      <c r="W2149" s="2">
        <v>0</v>
      </c>
      <c r="X2149" s="2">
        <v>0</v>
      </c>
      <c r="Y2149" s="2">
        <v>25</v>
      </c>
      <c r="Z2149" s="2">
        <v>5</v>
      </c>
      <c r="AA2149" s="2">
        <v>48</v>
      </c>
      <c r="AB2149" s="2">
        <v>32</v>
      </c>
      <c r="AC2149" s="2">
        <v>2</v>
      </c>
      <c r="AD2149" s="2">
        <v>0</v>
      </c>
      <c r="AE2149" s="2">
        <v>0</v>
      </c>
      <c r="AF2149" s="2">
        <v>0</v>
      </c>
      <c r="AG2149" s="2">
        <v>60</v>
      </c>
      <c r="AH2149" s="2">
        <v>0</v>
      </c>
      <c r="AI2149" s="2">
        <v>0</v>
      </c>
      <c r="AJ2149" s="2">
        <v>5</v>
      </c>
      <c r="AK2149" s="2">
        <v>0</v>
      </c>
      <c r="AL2149" s="2">
        <v>4</v>
      </c>
      <c r="AM2149" s="2">
        <v>1</v>
      </c>
      <c r="AN2149" s="3">
        <f>IFERROR(K2149/J2149,"")</f>
        <v>0</v>
      </c>
      <c r="AO2149" s="3">
        <f>IFERROR(L2149/K2149,"")</f>
        <v>0</v>
      </c>
    </row>
    <row r="2150" spans="1:41">
      <c r="A2150" t="s">
        <v>3747</v>
      </c>
      <c r="D2150">
        <v>681</v>
      </c>
      <c r="E2150" t="s">
        <v>359</v>
      </c>
      <c r="F2150" t="s">
        <v>1376</v>
      </c>
      <c r="I2150" t="b">
        <v>0</v>
      </c>
      <c r="J2150" s="2">
        <v>723</v>
      </c>
      <c r="K2150" s="2">
        <v>611</v>
      </c>
      <c r="L2150" s="2">
        <v>0</v>
      </c>
      <c r="M2150" s="2">
        <v>611</v>
      </c>
      <c r="N2150" s="2">
        <v>79</v>
      </c>
      <c r="O2150" s="2">
        <v>4</v>
      </c>
      <c r="P2150" s="2">
        <v>0</v>
      </c>
      <c r="Q2150" s="2">
        <v>0</v>
      </c>
      <c r="R2150" s="2">
        <v>0</v>
      </c>
      <c r="S2150" s="2">
        <v>0</v>
      </c>
      <c r="T2150" s="2">
        <v>217</v>
      </c>
      <c r="U2150" s="2">
        <v>0</v>
      </c>
      <c r="V2150" s="2">
        <v>0</v>
      </c>
      <c r="W2150" s="2">
        <v>0</v>
      </c>
      <c r="X2150" s="2">
        <v>0</v>
      </c>
      <c r="Y2150" s="2">
        <v>44</v>
      </c>
      <c r="Z2150" s="2">
        <v>8</v>
      </c>
      <c r="AA2150" s="2">
        <v>129</v>
      </c>
      <c r="AB2150" s="2">
        <v>15</v>
      </c>
      <c r="AC2150" s="2">
        <v>1</v>
      </c>
      <c r="AD2150" s="2">
        <v>0</v>
      </c>
      <c r="AE2150" s="2">
        <v>0</v>
      </c>
      <c r="AF2150" s="2">
        <v>0</v>
      </c>
      <c r="AG2150" s="2">
        <v>64</v>
      </c>
      <c r="AH2150" s="2">
        <v>0</v>
      </c>
      <c r="AI2150" s="2">
        <v>0</v>
      </c>
      <c r="AJ2150" s="2">
        <v>5</v>
      </c>
      <c r="AK2150" s="2">
        <v>28</v>
      </c>
      <c r="AL2150" s="2">
        <v>0</v>
      </c>
      <c r="AM2150" s="2">
        <v>17</v>
      </c>
      <c r="AN2150" s="3">
        <f>IFERROR(K2150/J2150,"")</f>
        <v>0</v>
      </c>
      <c r="AO2150" s="3">
        <f>IFERROR(L2150/K2150,"")</f>
        <v>0</v>
      </c>
    </row>
    <row r="2151" spans="1:41">
      <c r="A2151" t="s">
        <v>3748</v>
      </c>
      <c r="D2151">
        <v>681</v>
      </c>
      <c r="E2151" t="s">
        <v>359</v>
      </c>
      <c r="F2151" t="s">
        <v>1378</v>
      </c>
      <c r="I2151" t="b">
        <v>0</v>
      </c>
      <c r="J2151" s="2">
        <v>765</v>
      </c>
      <c r="K2151" s="2">
        <v>543</v>
      </c>
      <c r="L2151" s="2">
        <v>6</v>
      </c>
      <c r="M2151" s="2">
        <v>537</v>
      </c>
      <c r="N2151" s="2">
        <v>41</v>
      </c>
      <c r="O2151" s="2">
        <v>8</v>
      </c>
      <c r="P2151" s="2">
        <v>0</v>
      </c>
      <c r="Q2151" s="2">
        <v>0</v>
      </c>
      <c r="R2151" s="2">
        <v>0</v>
      </c>
      <c r="S2151" s="2">
        <v>0</v>
      </c>
      <c r="T2151" s="2">
        <v>140</v>
      </c>
      <c r="U2151" s="2">
        <v>0</v>
      </c>
      <c r="V2151" s="2">
        <v>0</v>
      </c>
      <c r="W2151" s="2">
        <v>0</v>
      </c>
      <c r="X2151" s="2">
        <v>0</v>
      </c>
      <c r="Y2151" s="2">
        <v>29</v>
      </c>
      <c r="Z2151" s="2">
        <v>61</v>
      </c>
      <c r="AA2151" s="2">
        <v>137</v>
      </c>
      <c r="AB2151" s="2">
        <v>6</v>
      </c>
      <c r="AC2151" s="2">
        <v>0</v>
      </c>
      <c r="AD2151" s="2">
        <v>0</v>
      </c>
      <c r="AE2151" s="2">
        <v>0</v>
      </c>
      <c r="AF2151" s="2">
        <v>1</v>
      </c>
      <c r="AG2151" s="2">
        <v>42</v>
      </c>
      <c r="AH2151" s="2">
        <v>0</v>
      </c>
      <c r="AI2151" s="2">
        <v>0</v>
      </c>
      <c r="AJ2151" s="2">
        <v>3</v>
      </c>
      <c r="AK2151" s="2">
        <v>31</v>
      </c>
      <c r="AL2151" s="2">
        <v>0</v>
      </c>
      <c r="AM2151" s="2">
        <v>38</v>
      </c>
      <c r="AN2151" s="3">
        <f>IFERROR(K2151/J2151,"")</f>
        <v>0</v>
      </c>
      <c r="AO2151" s="3">
        <f>IFERROR(L2151/K2151,"")</f>
        <v>0</v>
      </c>
    </row>
    <row r="2152" spans="1:41">
      <c r="A2152" t="s">
        <v>3749</v>
      </c>
      <c r="D2152">
        <v>681</v>
      </c>
      <c r="E2152" t="s">
        <v>359</v>
      </c>
      <c r="F2152" t="s">
        <v>1380</v>
      </c>
      <c r="I2152" t="b">
        <v>0</v>
      </c>
      <c r="J2152" s="2">
        <v>769</v>
      </c>
      <c r="K2152" s="2">
        <v>659</v>
      </c>
      <c r="L2152" s="2">
        <v>1</v>
      </c>
      <c r="M2152" s="2">
        <v>658</v>
      </c>
      <c r="N2152" s="2">
        <v>91</v>
      </c>
      <c r="O2152" s="2">
        <v>7</v>
      </c>
      <c r="P2152" s="2">
        <v>0</v>
      </c>
      <c r="Q2152" s="2">
        <v>0</v>
      </c>
      <c r="R2152" s="2">
        <v>0</v>
      </c>
      <c r="S2152" s="2">
        <v>0</v>
      </c>
      <c r="T2152" s="2">
        <v>204</v>
      </c>
      <c r="U2152" s="2">
        <v>0</v>
      </c>
      <c r="V2152" s="2">
        <v>0</v>
      </c>
      <c r="W2152" s="2">
        <v>0</v>
      </c>
      <c r="X2152" s="2">
        <v>0</v>
      </c>
      <c r="Y2152" s="2">
        <v>31</v>
      </c>
      <c r="Z2152" s="2">
        <v>6</v>
      </c>
      <c r="AA2152" s="2">
        <v>175</v>
      </c>
      <c r="AB2152" s="2">
        <v>9</v>
      </c>
      <c r="AC2152" s="2">
        <v>1</v>
      </c>
      <c r="AD2152" s="2">
        <v>0</v>
      </c>
      <c r="AE2152" s="2">
        <v>0</v>
      </c>
      <c r="AF2152" s="2">
        <v>0</v>
      </c>
      <c r="AG2152" s="2">
        <v>68</v>
      </c>
      <c r="AH2152" s="2">
        <v>0</v>
      </c>
      <c r="AI2152" s="2">
        <v>0</v>
      </c>
      <c r="AJ2152" s="2">
        <v>6</v>
      </c>
      <c r="AK2152" s="2">
        <v>31</v>
      </c>
      <c r="AL2152" s="2">
        <v>1</v>
      </c>
      <c r="AM2152" s="2">
        <v>28</v>
      </c>
      <c r="AN2152" s="3">
        <f>IFERROR(K2152/J2152,"")</f>
        <v>0</v>
      </c>
      <c r="AO2152" s="3">
        <f>IFERROR(L2152/K2152,"")</f>
        <v>0</v>
      </c>
    </row>
    <row r="2153" spans="1:41">
      <c r="A2153" t="s">
        <v>3750</v>
      </c>
      <c r="D2153">
        <v>681</v>
      </c>
      <c r="E2153" t="s">
        <v>359</v>
      </c>
      <c r="F2153" t="s">
        <v>1411</v>
      </c>
      <c r="I2153" t="b">
        <v>0</v>
      </c>
      <c r="J2153" s="2">
        <v>556</v>
      </c>
      <c r="K2153" s="2">
        <v>440</v>
      </c>
      <c r="L2153" s="2">
        <v>1</v>
      </c>
      <c r="M2153" s="2">
        <v>439</v>
      </c>
      <c r="N2153" s="2">
        <v>39</v>
      </c>
      <c r="O2153" s="2">
        <v>13</v>
      </c>
      <c r="P2153" s="2">
        <v>0</v>
      </c>
      <c r="Q2153" s="2">
        <v>0</v>
      </c>
      <c r="R2153" s="2">
        <v>0</v>
      </c>
      <c r="S2153" s="2">
        <v>0</v>
      </c>
      <c r="T2153" s="2">
        <v>111</v>
      </c>
      <c r="U2153" s="2">
        <v>0</v>
      </c>
      <c r="V2153" s="2">
        <v>0</v>
      </c>
      <c r="W2153" s="2">
        <v>0</v>
      </c>
      <c r="X2153" s="2">
        <v>0</v>
      </c>
      <c r="Y2153" s="2">
        <v>29</v>
      </c>
      <c r="Z2153" s="2">
        <v>7</v>
      </c>
      <c r="AA2153" s="2">
        <v>136</v>
      </c>
      <c r="AB2153" s="2">
        <v>8</v>
      </c>
      <c r="AC2153" s="2">
        <v>0</v>
      </c>
      <c r="AD2153" s="2">
        <v>0</v>
      </c>
      <c r="AE2153" s="2">
        <v>0</v>
      </c>
      <c r="AF2153" s="2">
        <v>0</v>
      </c>
      <c r="AG2153" s="2">
        <v>30</v>
      </c>
      <c r="AH2153" s="2">
        <v>0</v>
      </c>
      <c r="AI2153" s="2">
        <v>0</v>
      </c>
      <c r="AJ2153" s="2">
        <v>5</v>
      </c>
      <c r="AK2153" s="2">
        <v>19</v>
      </c>
      <c r="AL2153" s="2">
        <v>0</v>
      </c>
      <c r="AM2153" s="2">
        <v>42</v>
      </c>
      <c r="AN2153" s="3">
        <f>IFERROR(K2153/J2153,"")</f>
        <v>0</v>
      </c>
      <c r="AO2153" s="3">
        <f>IFERROR(L2153/K2153,"")</f>
        <v>0</v>
      </c>
    </row>
    <row r="2154" spans="1:41">
      <c r="A2154" t="s">
        <v>3751</v>
      </c>
      <c r="D2154">
        <v>681</v>
      </c>
      <c r="E2154" t="s">
        <v>359</v>
      </c>
      <c r="F2154" t="s">
        <v>1413</v>
      </c>
      <c r="I2154" t="b">
        <v>0</v>
      </c>
      <c r="J2154" s="2">
        <v>523</v>
      </c>
      <c r="K2154" s="2">
        <v>421</v>
      </c>
      <c r="L2154" s="2">
        <v>2</v>
      </c>
      <c r="M2154" s="2">
        <v>419</v>
      </c>
      <c r="N2154" s="2">
        <v>72</v>
      </c>
      <c r="O2154" s="2">
        <v>5</v>
      </c>
      <c r="P2154" s="2">
        <v>0</v>
      </c>
      <c r="Q2154" s="2">
        <v>0</v>
      </c>
      <c r="R2154" s="2">
        <v>0</v>
      </c>
      <c r="S2154" s="2">
        <v>0</v>
      </c>
      <c r="T2154" s="2">
        <v>101</v>
      </c>
      <c r="U2154" s="2">
        <v>0</v>
      </c>
      <c r="V2154" s="2">
        <v>0</v>
      </c>
      <c r="W2154" s="2">
        <v>0</v>
      </c>
      <c r="X2154" s="2">
        <v>0</v>
      </c>
      <c r="Y2154" s="2">
        <v>32</v>
      </c>
      <c r="Z2154" s="2">
        <v>2</v>
      </c>
      <c r="AA2154" s="2">
        <v>112</v>
      </c>
      <c r="AB2154" s="2">
        <v>14</v>
      </c>
      <c r="AC2154" s="2">
        <v>2</v>
      </c>
      <c r="AD2154" s="2">
        <v>0</v>
      </c>
      <c r="AE2154" s="2">
        <v>0</v>
      </c>
      <c r="AF2154" s="2">
        <v>0</v>
      </c>
      <c r="AG2154" s="2">
        <v>44</v>
      </c>
      <c r="AH2154" s="2">
        <v>0</v>
      </c>
      <c r="AI2154" s="2">
        <v>0</v>
      </c>
      <c r="AJ2154" s="2">
        <v>1</v>
      </c>
      <c r="AK2154" s="2">
        <v>22</v>
      </c>
      <c r="AL2154" s="2">
        <v>0</v>
      </c>
      <c r="AM2154" s="2">
        <v>12</v>
      </c>
      <c r="AN2154" s="3">
        <f>IFERROR(K2154/J2154,"")</f>
        <v>0</v>
      </c>
      <c r="AO2154" s="3">
        <f>IFERROR(L2154/K2154,"")</f>
        <v>0</v>
      </c>
    </row>
    <row r="2155" spans="1:41">
      <c r="A2155" t="s">
        <v>3752</v>
      </c>
      <c r="D2155">
        <v>681</v>
      </c>
      <c r="E2155" t="s">
        <v>359</v>
      </c>
      <c r="F2155" t="s">
        <v>1419</v>
      </c>
      <c r="I2155" t="b">
        <v>0</v>
      </c>
      <c r="J2155" s="2">
        <v>662</v>
      </c>
      <c r="K2155" s="2">
        <v>570</v>
      </c>
      <c r="L2155" s="2">
        <v>1</v>
      </c>
      <c r="M2155" s="2">
        <v>569</v>
      </c>
      <c r="N2155" s="2">
        <v>101</v>
      </c>
      <c r="O2155" s="2">
        <v>4</v>
      </c>
      <c r="P2155" s="2">
        <v>0</v>
      </c>
      <c r="Q2155" s="2">
        <v>0</v>
      </c>
      <c r="R2155" s="2">
        <v>0</v>
      </c>
      <c r="S2155" s="2">
        <v>0</v>
      </c>
      <c r="T2155" s="2">
        <v>177</v>
      </c>
      <c r="U2155" s="2">
        <v>0</v>
      </c>
      <c r="V2155" s="2">
        <v>0</v>
      </c>
      <c r="W2155" s="2">
        <v>0</v>
      </c>
      <c r="X2155" s="2">
        <v>0</v>
      </c>
      <c r="Y2155" s="2">
        <v>29</v>
      </c>
      <c r="Z2155" s="2">
        <v>6</v>
      </c>
      <c r="AA2155" s="2">
        <v>155</v>
      </c>
      <c r="AB2155" s="2">
        <v>11</v>
      </c>
      <c r="AC2155" s="2">
        <v>0</v>
      </c>
      <c r="AD2155" s="2">
        <v>0</v>
      </c>
      <c r="AE2155" s="2">
        <v>0</v>
      </c>
      <c r="AF2155" s="2">
        <v>0</v>
      </c>
      <c r="AG2155" s="2">
        <v>60</v>
      </c>
      <c r="AH2155" s="2">
        <v>0</v>
      </c>
      <c r="AI2155" s="2">
        <v>0</v>
      </c>
      <c r="AJ2155" s="2">
        <v>1</v>
      </c>
      <c r="AK2155" s="2">
        <v>12</v>
      </c>
      <c r="AL2155" s="2">
        <v>0</v>
      </c>
      <c r="AM2155" s="2">
        <v>13</v>
      </c>
      <c r="AN2155" s="3">
        <f>IFERROR(K2155/J2155,"")</f>
        <v>0</v>
      </c>
      <c r="AO2155" s="3">
        <f>IFERROR(L2155/K2155,"")</f>
        <v>0</v>
      </c>
    </row>
    <row r="2156" spans="1:41">
      <c r="A2156" t="s">
        <v>3753</v>
      </c>
      <c r="D2156">
        <v>681</v>
      </c>
      <c r="E2156" t="s">
        <v>359</v>
      </c>
      <c r="F2156" t="s">
        <v>1421</v>
      </c>
      <c r="I2156" t="b">
        <v>0</v>
      </c>
      <c r="J2156" s="2">
        <v>687</v>
      </c>
      <c r="K2156" s="2">
        <v>598</v>
      </c>
      <c r="L2156" s="2">
        <v>3</v>
      </c>
      <c r="M2156" s="2">
        <v>595</v>
      </c>
      <c r="N2156" s="2">
        <v>92</v>
      </c>
      <c r="O2156" s="2">
        <v>10</v>
      </c>
      <c r="P2156" s="2">
        <v>0</v>
      </c>
      <c r="Q2156" s="2">
        <v>0</v>
      </c>
      <c r="R2156" s="2">
        <v>0</v>
      </c>
      <c r="S2156" s="2">
        <v>0</v>
      </c>
      <c r="T2156" s="2">
        <v>218</v>
      </c>
      <c r="U2156" s="2">
        <v>0</v>
      </c>
      <c r="V2156" s="2">
        <v>0</v>
      </c>
      <c r="W2156" s="2">
        <v>0</v>
      </c>
      <c r="X2156" s="2">
        <v>0</v>
      </c>
      <c r="Y2156" s="2">
        <v>32</v>
      </c>
      <c r="Z2156" s="2">
        <v>4</v>
      </c>
      <c r="AA2156" s="2">
        <v>129</v>
      </c>
      <c r="AB2156" s="2">
        <v>12</v>
      </c>
      <c r="AC2156" s="2">
        <v>1</v>
      </c>
      <c r="AD2156" s="2">
        <v>0</v>
      </c>
      <c r="AE2156" s="2">
        <v>0</v>
      </c>
      <c r="AF2156" s="2">
        <v>0</v>
      </c>
      <c r="AG2156" s="2">
        <v>69</v>
      </c>
      <c r="AH2156" s="2">
        <v>0</v>
      </c>
      <c r="AI2156" s="2">
        <v>0</v>
      </c>
      <c r="AJ2156" s="2">
        <v>6</v>
      </c>
      <c r="AK2156" s="2">
        <v>15</v>
      </c>
      <c r="AL2156" s="2">
        <v>0</v>
      </c>
      <c r="AM2156" s="2">
        <v>7</v>
      </c>
      <c r="AN2156" s="3">
        <f>IFERROR(K2156/J2156,"")</f>
        <v>0</v>
      </c>
      <c r="AO2156" s="3">
        <f>IFERROR(L2156/K2156,"")</f>
        <v>0</v>
      </c>
    </row>
    <row r="2157" spans="1:41">
      <c r="A2157" t="s">
        <v>3754</v>
      </c>
      <c r="D2157">
        <v>681</v>
      </c>
      <c r="E2157" t="s">
        <v>359</v>
      </c>
      <c r="F2157" t="s">
        <v>1423</v>
      </c>
      <c r="I2157" t="b">
        <v>0</v>
      </c>
      <c r="J2157" s="2">
        <v>676</v>
      </c>
      <c r="K2157" s="2">
        <v>551</v>
      </c>
      <c r="L2157" s="2">
        <v>2</v>
      </c>
      <c r="M2157" s="2">
        <v>549</v>
      </c>
      <c r="N2157" s="2">
        <v>19</v>
      </c>
      <c r="O2157" s="2">
        <v>20</v>
      </c>
      <c r="P2157" s="2">
        <v>0</v>
      </c>
      <c r="Q2157" s="2">
        <v>0</v>
      </c>
      <c r="R2157" s="2">
        <v>0</v>
      </c>
      <c r="S2157" s="2">
        <v>0</v>
      </c>
      <c r="T2157" s="2">
        <v>293</v>
      </c>
      <c r="U2157" s="2">
        <v>0</v>
      </c>
      <c r="V2157" s="2">
        <v>0</v>
      </c>
      <c r="W2157" s="2">
        <v>0</v>
      </c>
      <c r="X2157" s="2">
        <v>0</v>
      </c>
      <c r="Y2157" s="2">
        <v>17</v>
      </c>
      <c r="Z2157" s="2">
        <v>0</v>
      </c>
      <c r="AA2157" s="2">
        <v>142</v>
      </c>
      <c r="AB2157" s="2">
        <v>3</v>
      </c>
      <c r="AC2157" s="2">
        <v>1</v>
      </c>
      <c r="AD2157" s="2">
        <v>0</v>
      </c>
      <c r="AE2157" s="2">
        <v>0</v>
      </c>
      <c r="AF2157" s="2">
        <v>0</v>
      </c>
      <c r="AG2157" s="2">
        <v>13</v>
      </c>
      <c r="AH2157" s="2">
        <v>0</v>
      </c>
      <c r="AI2157" s="2">
        <v>0</v>
      </c>
      <c r="AJ2157" s="2">
        <v>1</v>
      </c>
      <c r="AK2157" s="2">
        <v>17</v>
      </c>
      <c r="AL2157" s="2">
        <v>0</v>
      </c>
      <c r="AM2157" s="2">
        <v>23</v>
      </c>
      <c r="AN2157" s="3">
        <f>IFERROR(K2157/J2157,"")</f>
        <v>0</v>
      </c>
      <c r="AO2157" s="3">
        <f>IFERROR(L2157/K2157,"")</f>
        <v>0</v>
      </c>
    </row>
    <row r="2158" spans="1:41">
      <c r="A2158" t="s">
        <v>3755</v>
      </c>
      <c r="D2158">
        <v>681</v>
      </c>
      <c r="E2158" t="s">
        <v>359</v>
      </c>
      <c r="F2158" t="s">
        <v>1425</v>
      </c>
      <c r="I2158" t="b">
        <v>0</v>
      </c>
      <c r="J2158" s="2">
        <v>767</v>
      </c>
      <c r="K2158" s="2">
        <v>672</v>
      </c>
      <c r="L2158" s="2">
        <v>3</v>
      </c>
      <c r="M2158" s="2">
        <v>669</v>
      </c>
      <c r="N2158" s="2">
        <v>55</v>
      </c>
      <c r="O2158" s="2">
        <v>14</v>
      </c>
      <c r="P2158" s="2">
        <v>0</v>
      </c>
      <c r="Q2158" s="2">
        <v>0</v>
      </c>
      <c r="R2158" s="2">
        <v>0</v>
      </c>
      <c r="S2158" s="2">
        <v>0</v>
      </c>
      <c r="T2158" s="2">
        <v>294</v>
      </c>
      <c r="U2158" s="2">
        <v>0</v>
      </c>
      <c r="V2158" s="2">
        <v>0</v>
      </c>
      <c r="W2158" s="2">
        <v>0</v>
      </c>
      <c r="X2158" s="2">
        <v>0</v>
      </c>
      <c r="Y2158" s="2">
        <v>31</v>
      </c>
      <c r="Z2158" s="2">
        <v>1</v>
      </c>
      <c r="AA2158" s="2">
        <v>170</v>
      </c>
      <c r="AB2158" s="2">
        <v>4</v>
      </c>
      <c r="AC2158" s="2">
        <v>0</v>
      </c>
      <c r="AD2158" s="2">
        <v>0</v>
      </c>
      <c r="AE2158" s="2">
        <v>0</v>
      </c>
      <c r="AF2158" s="2">
        <v>0</v>
      </c>
      <c r="AG2158" s="2">
        <v>58</v>
      </c>
      <c r="AH2158" s="2">
        <v>0</v>
      </c>
      <c r="AI2158" s="2">
        <v>0</v>
      </c>
      <c r="AJ2158" s="2">
        <v>2</v>
      </c>
      <c r="AK2158" s="2">
        <v>27</v>
      </c>
      <c r="AL2158" s="2">
        <v>0</v>
      </c>
      <c r="AM2158" s="2">
        <v>13</v>
      </c>
      <c r="AN2158" s="3">
        <f>IFERROR(K2158/J2158,"")</f>
        <v>0</v>
      </c>
      <c r="AO2158" s="3">
        <f>IFERROR(L2158/K2158,"")</f>
        <v>0</v>
      </c>
    </row>
    <row r="2159" spans="1:41">
      <c r="A2159" t="s">
        <v>3756</v>
      </c>
      <c r="D2159">
        <v>681</v>
      </c>
      <c r="E2159" t="s">
        <v>359</v>
      </c>
      <c r="F2159" t="s">
        <v>1427</v>
      </c>
      <c r="I2159" t="b">
        <v>0</v>
      </c>
      <c r="J2159" s="2">
        <v>677</v>
      </c>
      <c r="K2159" s="2">
        <v>592</v>
      </c>
      <c r="L2159" s="2">
        <v>0</v>
      </c>
      <c r="M2159" s="2">
        <v>592</v>
      </c>
      <c r="N2159" s="2">
        <v>50</v>
      </c>
      <c r="O2159" s="2">
        <v>9</v>
      </c>
      <c r="P2159" s="2">
        <v>0</v>
      </c>
      <c r="Q2159" s="2">
        <v>0</v>
      </c>
      <c r="R2159" s="2">
        <v>0</v>
      </c>
      <c r="S2159" s="2">
        <v>0</v>
      </c>
      <c r="T2159" s="2">
        <v>231</v>
      </c>
      <c r="U2159" s="2">
        <v>0</v>
      </c>
      <c r="V2159" s="2">
        <v>0</v>
      </c>
      <c r="W2159" s="2">
        <v>0</v>
      </c>
      <c r="X2159" s="2">
        <v>0</v>
      </c>
      <c r="Y2159" s="2">
        <v>35</v>
      </c>
      <c r="Z2159" s="2">
        <v>1</v>
      </c>
      <c r="AA2159" s="2">
        <v>149</v>
      </c>
      <c r="AB2159" s="2">
        <v>4</v>
      </c>
      <c r="AC2159" s="2">
        <v>0</v>
      </c>
      <c r="AD2159" s="2">
        <v>0</v>
      </c>
      <c r="AE2159" s="2">
        <v>0</v>
      </c>
      <c r="AF2159" s="2">
        <v>0</v>
      </c>
      <c r="AG2159" s="2">
        <v>54</v>
      </c>
      <c r="AH2159" s="2">
        <v>0</v>
      </c>
      <c r="AI2159" s="2">
        <v>0</v>
      </c>
      <c r="AJ2159" s="2">
        <v>3</v>
      </c>
      <c r="AK2159" s="2">
        <v>33</v>
      </c>
      <c r="AL2159" s="2">
        <v>0</v>
      </c>
      <c r="AM2159" s="2">
        <v>23</v>
      </c>
      <c r="AN2159" s="3">
        <f>IFERROR(K2159/J2159,"")</f>
        <v>0</v>
      </c>
      <c r="AO2159" s="3">
        <f>IFERROR(L2159/K2159,"")</f>
        <v>0</v>
      </c>
    </row>
    <row r="2160" spans="1:41">
      <c r="A2160" t="s">
        <v>3757</v>
      </c>
      <c r="D2160">
        <v>681</v>
      </c>
      <c r="E2160" t="s">
        <v>359</v>
      </c>
      <c r="F2160" t="s">
        <v>1429</v>
      </c>
      <c r="I2160" t="b">
        <v>0</v>
      </c>
      <c r="J2160" s="2">
        <v>582</v>
      </c>
      <c r="K2160" s="2">
        <v>492</v>
      </c>
      <c r="L2160" s="2">
        <v>0</v>
      </c>
      <c r="M2160" s="2">
        <v>492</v>
      </c>
      <c r="N2160" s="2">
        <v>32</v>
      </c>
      <c r="O2160" s="2">
        <v>17</v>
      </c>
      <c r="P2160" s="2">
        <v>0</v>
      </c>
      <c r="Q2160" s="2">
        <v>0</v>
      </c>
      <c r="R2160" s="2">
        <v>0</v>
      </c>
      <c r="S2160" s="2">
        <v>0</v>
      </c>
      <c r="T2160" s="2">
        <v>192</v>
      </c>
      <c r="U2160" s="2">
        <v>0</v>
      </c>
      <c r="V2160" s="2">
        <v>0</v>
      </c>
      <c r="W2160" s="2">
        <v>0</v>
      </c>
      <c r="X2160" s="2">
        <v>0</v>
      </c>
      <c r="Y2160" s="2">
        <v>27</v>
      </c>
      <c r="Z2160" s="2">
        <v>2</v>
      </c>
      <c r="AA2160" s="2">
        <v>125</v>
      </c>
      <c r="AB2160" s="2">
        <v>9</v>
      </c>
      <c r="AC2160" s="2">
        <v>0</v>
      </c>
      <c r="AD2160" s="2">
        <v>0</v>
      </c>
      <c r="AE2160" s="2">
        <v>0</v>
      </c>
      <c r="AF2160" s="2">
        <v>0</v>
      </c>
      <c r="AG2160" s="2">
        <v>32</v>
      </c>
      <c r="AH2160" s="2">
        <v>0</v>
      </c>
      <c r="AI2160" s="2">
        <v>0</v>
      </c>
      <c r="AJ2160" s="2">
        <v>5</v>
      </c>
      <c r="AK2160" s="2">
        <v>25</v>
      </c>
      <c r="AL2160" s="2">
        <v>0</v>
      </c>
      <c r="AM2160" s="2">
        <v>26</v>
      </c>
      <c r="AN2160" s="3">
        <f>IFERROR(K2160/J2160,"")</f>
        <v>0</v>
      </c>
      <c r="AO2160" s="3">
        <f>IFERROR(L2160/K2160,"")</f>
        <v>0</v>
      </c>
    </row>
    <row r="2161" spans="1:41">
      <c r="A2161" t="s">
        <v>3758</v>
      </c>
      <c r="D2161">
        <v>681</v>
      </c>
      <c r="E2161" t="s">
        <v>359</v>
      </c>
      <c r="F2161" t="s">
        <v>1431</v>
      </c>
      <c r="I2161" t="b">
        <v>0</v>
      </c>
      <c r="J2161" s="2">
        <v>500</v>
      </c>
      <c r="K2161" s="2">
        <v>429</v>
      </c>
      <c r="L2161" s="2">
        <v>2</v>
      </c>
      <c r="M2161" s="2">
        <v>427</v>
      </c>
      <c r="N2161" s="2">
        <v>112</v>
      </c>
      <c r="O2161" s="2">
        <v>5</v>
      </c>
      <c r="P2161" s="2">
        <v>2</v>
      </c>
      <c r="Q2161" s="2">
        <v>0</v>
      </c>
      <c r="R2161" s="2">
        <v>0</v>
      </c>
      <c r="S2161" s="2">
        <v>2</v>
      </c>
      <c r="T2161" s="2">
        <v>64</v>
      </c>
      <c r="U2161" s="2">
        <v>0</v>
      </c>
      <c r="V2161" s="2">
        <v>0</v>
      </c>
      <c r="W2161" s="2">
        <v>0</v>
      </c>
      <c r="X2161" s="2">
        <v>0</v>
      </c>
      <c r="Y2161" s="2">
        <v>34</v>
      </c>
      <c r="Z2161" s="2">
        <v>3</v>
      </c>
      <c r="AA2161" s="2">
        <v>97</v>
      </c>
      <c r="AB2161" s="2">
        <v>11</v>
      </c>
      <c r="AC2161" s="2">
        <v>0</v>
      </c>
      <c r="AD2161" s="2">
        <v>0</v>
      </c>
      <c r="AE2161" s="2">
        <v>0</v>
      </c>
      <c r="AF2161" s="2">
        <v>0</v>
      </c>
      <c r="AG2161" s="2">
        <v>77</v>
      </c>
      <c r="AH2161" s="2">
        <v>0</v>
      </c>
      <c r="AI2161" s="2">
        <v>0</v>
      </c>
      <c r="AJ2161" s="2">
        <v>2</v>
      </c>
      <c r="AK2161" s="2">
        <v>6</v>
      </c>
      <c r="AL2161" s="2">
        <v>0</v>
      </c>
      <c r="AM2161" s="2">
        <v>12</v>
      </c>
      <c r="AN2161" s="3">
        <f>IFERROR(K2161/J2161,"")</f>
        <v>0</v>
      </c>
      <c r="AO2161" s="3">
        <f>IFERROR(L2161/K2161,"")</f>
        <v>0</v>
      </c>
    </row>
    <row r="2162" spans="1:41">
      <c r="A2162" t="s">
        <v>3759</v>
      </c>
      <c r="D2162">
        <v>681</v>
      </c>
      <c r="E2162" t="s">
        <v>359</v>
      </c>
      <c r="F2162" t="s">
        <v>1433</v>
      </c>
      <c r="I2162" t="b">
        <v>0</v>
      </c>
      <c r="J2162" s="2">
        <v>460</v>
      </c>
      <c r="K2162" s="2">
        <v>398</v>
      </c>
      <c r="L2162" s="2">
        <v>3</v>
      </c>
      <c r="M2162" s="2">
        <v>395</v>
      </c>
      <c r="N2162" s="2">
        <v>25</v>
      </c>
      <c r="O2162" s="2">
        <v>9</v>
      </c>
      <c r="P2162" s="2">
        <v>0</v>
      </c>
      <c r="Q2162" s="2">
        <v>0</v>
      </c>
      <c r="R2162" s="2">
        <v>0</v>
      </c>
      <c r="S2162" s="2">
        <v>0</v>
      </c>
      <c r="T2162" s="2">
        <v>201</v>
      </c>
      <c r="U2162" s="2">
        <v>0</v>
      </c>
      <c r="V2162" s="2">
        <v>0</v>
      </c>
      <c r="W2162" s="2">
        <v>0</v>
      </c>
      <c r="X2162" s="2">
        <v>0</v>
      </c>
      <c r="Y2162" s="2">
        <v>17</v>
      </c>
      <c r="Z2162" s="2">
        <v>1</v>
      </c>
      <c r="AA2162" s="2">
        <v>92</v>
      </c>
      <c r="AB2162" s="2">
        <v>0</v>
      </c>
      <c r="AC2162" s="2">
        <v>0</v>
      </c>
      <c r="AD2162" s="2">
        <v>0</v>
      </c>
      <c r="AE2162" s="2">
        <v>0</v>
      </c>
      <c r="AF2162" s="2">
        <v>0</v>
      </c>
      <c r="AG2162" s="2">
        <v>17</v>
      </c>
      <c r="AH2162" s="2">
        <v>0</v>
      </c>
      <c r="AI2162" s="2">
        <v>0</v>
      </c>
      <c r="AJ2162" s="2">
        <v>0</v>
      </c>
      <c r="AK2162" s="2">
        <v>17</v>
      </c>
      <c r="AL2162" s="2">
        <v>0</v>
      </c>
      <c r="AM2162" s="2">
        <v>16</v>
      </c>
      <c r="AN2162" s="3">
        <f>IFERROR(K2162/J2162,"")</f>
        <v>0</v>
      </c>
      <c r="AO2162" s="3">
        <f>IFERROR(L2162/K2162,"")</f>
        <v>0</v>
      </c>
    </row>
    <row r="2163" spans="1:41">
      <c r="A2163" t="s">
        <v>3760</v>
      </c>
      <c r="D2163">
        <v>681</v>
      </c>
      <c r="E2163" t="s">
        <v>359</v>
      </c>
      <c r="F2163" t="s">
        <v>1435</v>
      </c>
      <c r="I2163" t="b">
        <v>0</v>
      </c>
      <c r="J2163" s="2">
        <v>447</v>
      </c>
      <c r="K2163" s="2">
        <v>372</v>
      </c>
      <c r="L2163" s="2">
        <v>0</v>
      </c>
      <c r="M2163" s="2">
        <v>372</v>
      </c>
      <c r="N2163" s="2">
        <v>33</v>
      </c>
      <c r="O2163" s="2">
        <v>15</v>
      </c>
      <c r="P2163" s="2">
        <v>0</v>
      </c>
      <c r="Q2163" s="2">
        <v>0</v>
      </c>
      <c r="R2163" s="2">
        <v>0</v>
      </c>
      <c r="S2163" s="2">
        <v>0</v>
      </c>
      <c r="T2163" s="2">
        <v>163</v>
      </c>
      <c r="U2163" s="2">
        <v>0</v>
      </c>
      <c r="V2163" s="2">
        <v>0</v>
      </c>
      <c r="W2163" s="2">
        <v>0</v>
      </c>
      <c r="X2163" s="2">
        <v>0</v>
      </c>
      <c r="Y2163" s="2">
        <v>15</v>
      </c>
      <c r="Z2163" s="2">
        <v>1</v>
      </c>
      <c r="AA2163" s="2">
        <v>93</v>
      </c>
      <c r="AB2163" s="2">
        <v>5</v>
      </c>
      <c r="AC2163" s="2">
        <v>0</v>
      </c>
      <c r="AD2163" s="2">
        <v>0</v>
      </c>
      <c r="AE2163" s="2">
        <v>0</v>
      </c>
      <c r="AF2163" s="2">
        <v>0</v>
      </c>
      <c r="AG2163" s="2">
        <v>23</v>
      </c>
      <c r="AH2163" s="2">
        <v>0</v>
      </c>
      <c r="AI2163" s="2">
        <v>0</v>
      </c>
      <c r="AJ2163" s="2">
        <v>3</v>
      </c>
      <c r="AK2163" s="2">
        <v>18</v>
      </c>
      <c r="AL2163" s="2">
        <v>0</v>
      </c>
      <c r="AM2163" s="2">
        <v>3</v>
      </c>
      <c r="AN2163" s="3">
        <f>IFERROR(K2163/J2163,"")</f>
        <v>0</v>
      </c>
      <c r="AO2163" s="3">
        <f>IFERROR(L2163/K2163,"")</f>
        <v>0</v>
      </c>
    </row>
    <row r="2164" spans="1:41">
      <c r="A2164" t="s">
        <v>3761</v>
      </c>
      <c r="D2164">
        <v>681</v>
      </c>
      <c r="E2164" t="s">
        <v>359</v>
      </c>
      <c r="F2164" t="s">
        <v>1598</v>
      </c>
      <c r="I2164" t="b">
        <v>0</v>
      </c>
      <c r="J2164" s="2">
        <v>651</v>
      </c>
      <c r="K2164" s="2">
        <v>568</v>
      </c>
      <c r="L2164" s="2">
        <v>2</v>
      </c>
      <c r="M2164" s="2">
        <v>566</v>
      </c>
      <c r="N2164" s="2">
        <v>110</v>
      </c>
      <c r="O2164" s="2">
        <v>1</v>
      </c>
      <c r="P2164" s="2">
        <v>0</v>
      </c>
      <c r="Q2164" s="2">
        <v>0</v>
      </c>
      <c r="R2164" s="2">
        <v>0</v>
      </c>
      <c r="S2164" s="2">
        <v>0</v>
      </c>
      <c r="T2164" s="2">
        <v>157</v>
      </c>
      <c r="U2164" s="2">
        <v>0</v>
      </c>
      <c r="V2164" s="2">
        <v>0</v>
      </c>
      <c r="W2164" s="2">
        <v>0</v>
      </c>
      <c r="X2164" s="2">
        <v>0</v>
      </c>
      <c r="Y2164" s="2">
        <v>47</v>
      </c>
      <c r="Z2164" s="2">
        <v>9</v>
      </c>
      <c r="AA2164" s="2">
        <v>136</v>
      </c>
      <c r="AB2164" s="2">
        <v>20</v>
      </c>
      <c r="AC2164" s="2">
        <v>1</v>
      </c>
      <c r="AD2164" s="2">
        <v>0</v>
      </c>
      <c r="AE2164" s="2">
        <v>0</v>
      </c>
      <c r="AF2164" s="2">
        <v>0</v>
      </c>
      <c r="AG2164" s="2">
        <v>61</v>
      </c>
      <c r="AH2164" s="2">
        <v>0</v>
      </c>
      <c r="AI2164" s="2">
        <v>0</v>
      </c>
      <c r="AJ2164" s="2">
        <v>4</v>
      </c>
      <c r="AK2164" s="2">
        <v>10</v>
      </c>
      <c r="AL2164" s="2">
        <v>0</v>
      </c>
      <c r="AM2164" s="2">
        <v>10</v>
      </c>
      <c r="AN2164" s="3">
        <f>IFERROR(K2164/J2164,"")</f>
        <v>0</v>
      </c>
      <c r="AO2164" s="3">
        <f>IFERROR(L2164/K2164,"")</f>
        <v>0</v>
      </c>
    </row>
    <row r="2165" spans="1:41">
      <c r="A2165" t="s">
        <v>3762</v>
      </c>
      <c r="D2165">
        <v>681</v>
      </c>
      <c r="E2165" t="s">
        <v>359</v>
      </c>
      <c r="F2165" t="s">
        <v>3614</v>
      </c>
      <c r="I2165" t="b">
        <v>0</v>
      </c>
      <c r="J2165" s="2">
        <v>541</v>
      </c>
      <c r="K2165" s="2">
        <v>476</v>
      </c>
      <c r="L2165" s="2">
        <v>2</v>
      </c>
      <c r="M2165" s="2">
        <v>474</v>
      </c>
      <c r="N2165" s="2">
        <v>52</v>
      </c>
      <c r="O2165" s="2">
        <v>8</v>
      </c>
      <c r="P2165" s="2">
        <v>0</v>
      </c>
      <c r="Q2165" s="2">
        <v>0</v>
      </c>
      <c r="R2165" s="2">
        <v>0</v>
      </c>
      <c r="S2165" s="2">
        <v>0</v>
      </c>
      <c r="T2165" s="2">
        <v>204</v>
      </c>
      <c r="U2165" s="2">
        <v>0</v>
      </c>
      <c r="V2165" s="2">
        <v>0</v>
      </c>
      <c r="W2165" s="2">
        <v>0</v>
      </c>
      <c r="X2165" s="2">
        <v>0</v>
      </c>
      <c r="Y2165" s="2">
        <v>30</v>
      </c>
      <c r="Z2165" s="2">
        <v>3</v>
      </c>
      <c r="AA2165" s="2">
        <v>90</v>
      </c>
      <c r="AB2165" s="2">
        <v>6</v>
      </c>
      <c r="AC2165" s="2">
        <v>1</v>
      </c>
      <c r="AD2165" s="2">
        <v>0</v>
      </c>
      <c r="AE2165" s="2">
        <v>0</v>
      </c>
      <c r="AF2165" s="2">
        <v>0</v>
      </c>
      <c r="AG2165" s="2">
        <v>42</v>
      </c>
      <c r="AH2165" s="2">
        <v>0</v>
      </c>
      <c r="AI2165" s="2">
        <v>0</v>
      </c>
      <c r="AJ2165" s="2">
        <v>1</v>
      </c>
      <c r="AK2165" s="2">
        <v>26</v>
      </c>
      <c r="AL2165" s="2">
        <v>0</v>
      </c>
      <c r="AM2165" s="2">
        <v>11</v>
      </c>
      <c r="AN2165" s="3">
        <f>IFERROR(K2165/J2165,"")</f>
        <v>0</v>
      </c>
      <c r="AO2165" s="3">
        <f>IFERROR(L2165/K2165,"")</f>
        <v>0</v>
      </c>
    </row>
    <row r="2166" spans="1:41">
      <c r="A2166" t="s">
        <v>3763</v>
      </c>
      <c r="D2166">
        <v>1077</v>
      </c>
      <c r="E2166" t="s">
        <v>360</v>
      </c>
      <c r="F2166" t="s">
        <v>1301</v>
      </c>
      <c r="I2166" t="b">
        <v>0</v>
      </c>
      <c r="J2166" s="2">
        <v>210</v>
      </c>
      <c r="K2166" s="2">
        <v>174</v>
      </c>
      <c r="L2166" s="2">
        <v>1</v>
      </c>
      <c r="M2166" s="2">
        <v>173</v>
      </c>
      <c r="N2166" s="2">
        <v>82</v>
      </c>
      <c r="O2166" s="2">
        <v>0</v>
      </c>
      <c r="P2166" s="2">
        <v>4</v>
      </c>
      <c r="Q2166" s="2">
        <v>0</v>
      </c>
      <c r="R2166" s="2">
        <v>0</v>
      </c>
      <c r="S2166" s="2">
        <v>0</v>
      </c>
      <c r="T2166" s="2">
        <v>3</v>
      </c>
      <c r="U2166" s="2">
        <v>0</v>
      </c>
      <c r="V2166" s="2">
        <v>0</v>
      </c>
      <c r="W2166" s="2">
        <v>0</v>
      </c>
      <c r="X2166" s="2">
        <v>0</v>
      </c>
      <c r="Y2166" s="2">
        <v>8</v>
      </c>
      <c r="Z2166" s="2">
        <v>2</v>
      </c>
      <c r="AA2166" s="2">
        <v>18</v>
      </c>
      <c r="AB2166" s="2">
        <v>14</v>
      </c>
      <c r="AC2166" s="2">
        <v>0</v>
      </c>
      <c r="AD2166" s="2">
        <v>0</v>
      </c>
      <c r="AE2166" s="2">
        <v>0</v>
      </c>
      <c r="AF2166" s="2">
        <v>0</v>
      </c>
      <c r="AG2166" s="2">
        <v>41</v>
      </c>
      <c r="AH2166" s="2">
        <v>0</v>
      </c>
      <c r="AI2166" s="2">
        <v>0</v>
      </c>
      <c r="AJ2166" s="2">
        <v>0</v>
      </c>
      <c r="AK2166" s="2">
        <v>1</v>
      </c>
      <c r="AL2166" s="2">
        <v>0</v>
      </c>
      <c r="AM2166" s="2">
        <v>0</v>
      </c>
      <c r="AN2166" s="3">
        <f>IFERROR(K2166/J2166,"")</f>
        <v>0</v>
      </c>
      <c r="AO2166" s="3">
        <f>IFERROR(L2166/K2166,"")</f>
        <v>0</v>
      </c>
    </row>
    <row r="2167" spans="1:41">
      <c r="A2167" t="s">
        <v>3764</v>
      </c>
      <c r="D2167">
        <v>793</v>
      </c>
      <c r="E2167" t="s">
        <v>361</v>
      </c>
      <c r="F2167" t="s">
        <v>1301</v>
      </c>
      <c r="I2167" t="b">
        <v>0</v>
      </c>
      <c r="J2167" s="2">
        <v>592</v>
      </c>
      <c r="K2167" s="2">
        <v>446</v>
      </c>
      <c r="L2167" s="2">
        <v>4</v>
      </c>
      <c r="M2167" s="2">
        <v>442</v>
      </c>
      <c r="N2167" s="2">
        <v>73</v>
      </c>
      <c r="O2167" s="2">
        <v>0</v>
      </c>
      <c r="P2167" s="2">
        <v>0</v>
      </c>
      <c r="Q2167" s="2">
        <v>0</v>
      </c>
      <c r="R2167" s="2">
        <v>0</v>
      </c>
      <c r="S2167" s="2">
        <v>2</v>
      </c>
      <c r="T2167" s="2">
        <v>14</v>
      </c>
      <c r="U2167" s="2">
        <v>0</v>
      </c>
      <c r="V2167" s="2">
        <v>0</v>
      </c>
      <c r="W2167" s="2">
        <v>0</v>
      </c>
      <c r="X2167" s="2">
        <v>0</v>
      </c>
      <c r="Y2167" s="2">
        <v>99</v>
      </c>
      <c r="Z2167" s="2">
        <v>11</v>
      </c>
      <c r="AA2167" s="2">
        <v>142</v>
      </c>
      <c r="AB2167" s="2">
        <v>5</v>
      </c>
      <c r="AC2167" s="2">
        <v>0</v>
      </c>
      <c r="AD2167" s="2">
        <v>0</v>
      </c>
      <c r="AE2167" s="2">
        <v>0</v>
      </c>
      <c r="AF2167" s="2">
        <v>0</v>
      </c>
      <c r="AG2167" s="2">
        <v>44</v>
      </c>
      <c r="AH2167" s="2">
        <v>0</v>
      </c>
      <c r="AI2167" s="2">
        <v>1</v>
      </c>
      <c r="AJ2167" s="2">
        <v>13</v>
      </c>
      <c r="AK2167" s="2">
        <v>14</v>
      </c>
      <c r="AL2167" s="2">
        <v>0</v>
      </c>
      <c r="AM2167" s="2">
        <v>24</v>
      </c>
      <c r="AN2167" s="3">
        <f>IFERROR(K2167/J2167,"")</f>
        <v>0</v>
      </c>
      <c r="AO2167" s="3">
        <f>IFERROR(L2167/K2167,"")</f>
        <v>0</v>
      </c>
    </row>
    <row r="2168" spans="1:41">
      <c r="A2168" t="s">
        <v>3765</v>
      </c>
      <c r="D2168">
        <v>6300</v>
      </c>
      <c r="E2168" t="s">
        <v>362</v>
      </c>
      <c r="F2168" t="s">
        <v>1301</v>
      </c>
      <c r="I2168" t="b">
        <v>0</v>
      </c>
      <c r="J2168" s="2">
        <v>464</v>
      </c>
      <c r="K2168" s="2">
        <v>351</v>
      </c>
      <c r="L2168" s="2">
        <v>0</v>
      </c>
      <c r="M2168" s="2">
        <v>351</v>
      </c>
      <c r="N2168" s="2">
        <v>135</v>
      </c>
      <c r="O2168" s="2">
        <v>2</v>
      </c>
      <c r="P2168" s="2">
        <v>0</v>
      </c>
      <c r="Q2168" s="2">
        <v>0</v>
      </c>
      <c r="R2168" s="2">
        <v>0</v>
      </c>
      <c r="S2168" s="2">
        <v>0</v>
      </c>
      <c r="T2168" s="2">
        <v>14</v>
      </c>
      <c r="U2168" s="2">
        <v>0</v>
      </c>
      <c r="V2168" s="2">
        <v>0</v>
      </c>
      <c r="W2168" s="2">
        <v>0</v>
      </c>
      <c r="X2168" s="2">
        <v>0</v>
      </c>
      <c r="Y2168" s="2">
        <v>33</v>
      </c>
      <c r="Z2168" s="2">
        <v>3</v>
      </c>
      <c r="AA2168" s="2">
        <v>59</v>
      </c>
      <c r="AB2168" s="2">
        <v>24</v>
      </c>
      <c r="AC2168" s="2">
        <v>0</v>
      </c>
      <c r="AD2168" s="2">
        <v>0</v>
      </c>
      <c r="AE2168" s="2">
        <v>0</v>
      </c>
      <c r="AF2168" s="2">
        <v>0</v>
      </c>
      <c r="AG2168" s="2">
        <v>74</v>
      </c>
      <c r="AH2168" s="2">
        <v>0</v>
      </c>
      <c r="AI2168" s="2">
        <v>0</v>
      </c>
      <c r="AJ2168" s="2">
        <v>5</v>
      </c>
      <c r="AK2168" s="2">
        <v>0</v>
      </c>
      <c r="AL2168" s="2">
        <v>0</v>
      </c>
      <c r="AM2168" s="2">
        <v>2</v>
      </c>
      <c r="AN2168" s="3">
        <f>IFERROR(K2168/J2168,"")</f>
        <v>0</v>
      </c>
      <c r="AO2168" s="3">
        <f>IFERROR(L2168/K2168,"")</f>
        <v>0</v>
      </c>
    </row>
    <row r="2169" spans="1:41">
      <c r="A2169" t="s">
        <v>3766</v>
      </c>
      <c r="D2169">
        <v>6300</v>
      </c>
      <c r="E2169" t="s">
        <v>362</v>
      </c>
      <c r="F2169" t="s">
        <v>1303</v>
      </c>
      <c r="I2169" t="b">
        <v>0</v>
      </c>
      <c r="J2169" s="2">
        <v>474</v>
      </c>
      <c r="K2169" s="2">
        <v>319</v>
      </c>
      <c r="L2169" s="2">
        <v>6</v>
      </c>
      <c r="M2169" s="2">
        <v>313</v>
      </c>
      <c r="N2169" s="2">
        <v>107</v>
      </c>
      <c r="O2169" s="2">
        <v>1</v>
      </c>
      <c r="P2169" s="2">
        <v>2</v>
      </c>
      <c r="Q2169" s="2">
        <v>0</v>
      </c>
      <c r="R2169" s="2">
        <v>0</v>
      </c>
      <c r="S2169" s="2">
        <v>0</v>
      </c>
      <c r="T2169" s="2">
        <v>18</v>
      </c>
      <c r="U2169" s="2">
        <v>0</v>
      </c>
      <c r="V2169" s="2">
        <v>0</v>
      </c>
      <c r="W2169" s="2">
        <v>0</v>
      </c>
      <c r="X2169" s="2">
        <v>0</v>
      </c>
      <c r="Y2169" s="2">
        <v>35</v>
      </c>
      <c r="Z2169" s="2">
        <v>6</v>
      </c>
      <c r="AA2169" s="2">
        <v>69</v>
      </c>
      <c r="AB2169" s="2">
        <v>27</v>
      </c>
      <c r="AC2169" s="2">
        <v>0</v>
      </c>
      <c r="AD2169" s="2">
        <v>0</v>
      </c>
      <c r="AE2169" s="2">
        <v>0</v>
      </c>
      <c r="AF2169" s="2">
        <v>0</v>
      </c>
      <c r="AG2169" s="2">
        <v>31</v>
      </c>
      <c r="AH2169" s="2">
        <v>0</v>
      </c>
      <c r="AI2169" s="2">
        <v>0</v>
      </c>
      <c r="AJ2169" s="2">
        <v>3</v>
      </c>
      <c r="AK2169" s="2">
        <v>6</v>
      </c>
      <c r="AL2169" s="2">
        <v>0</v>
      </c>
      <c r="AM2169" s="2">
        <v>8</v>
      </c>
      <c r="AN2169" s="3">
        <f>IFERROR(K2169/J2169,"")</f>
        <v>0</v>
      </c>
      <c r="AO2169" s="3">
        <f>IFERROR(L2169/K2169,"")</f>
        <v>0</v>
      </c>
    </row>
    <row r="2170" spans="1:41">
      <c r="A2170" t="s">
        <v>3767</v>
      </c>
      <c r="D2170">
        <v>6300</v>
      </c>
      <c r="E2170" t="s">
        <v>362</v>
      </c>
      <c r="F2170" t="s">
        <v>1305</v>
      </c>
      <c r="I2170" t="b">
        <v>0</v>
      </c>
      <c r="J2170" s="2">
        <v>669</v>
      </c>
      <c r="K2170" s="2">
        <v>492</v>
      </c>
      <c r="L2170" s="2">
        <v>3</v>
      </c>
      <c r="M2170" s="2">
        <v>489</v>
      </c>
      <c r="N2170" s="2">
        <v>190</v>
      </c>
      <c r="O2170" s="2">
        <v>5</v>
      </c>
      <c r="P2170" s="2">
        <v>2</v>
      </c>
      <c r="Q2170" s="2">
        <v>0</v>
      </c>
      <c r="R2170" s="2">
        <v>0</v>
      </c>
      <c r="S2170" s="2">
        <v>0</v>
      </c>
      <c r="T2170" s="2">
        <v>23</v>
      </c>
      <c r="U2170" s="2">
        <v>0</v>
      </c>
      <c r="V2170" s="2">
        <v>0</v>
      </c>
      <c r="W2170" s="2">
        <v>0</v>
      </c>
      <c r="X2170" s="2">
        <v>0</v>
      </c>
      <c r="Y2170" s="2">
        <v>41</v>
      </c>
      <c r="Z2170" s="2">
        <v>3</v>
      </c>
      <c r="AA2170" s="2">
        <v>78</v>
      </c>
      <c r="AB2170" s="2">
        <v>69</v>
      </c>
      <c r="AC2170" s="2">
        <v>0</v>
      </c>
      <c r="AD2170" s="2">
        <v>0</v>
      </c>
      <c r="AE2170" s="2">
        <v>0</v>
      </c>
      <c r="AF2170" s="2">
        <v>1</v>
      </c>
      <c r="AG2170" s="2">
        <v>64</v>
      </c>
      <c r="AH2170" s="2">
        <v>0</v>
      </c>
      <c r="AI2170" s="2">
        <v>0</v>
      </c>
      <c r="AJ2170" s="2">
        <v>3</v>
      </c>
      <c r="AK2170" s="2">
        <v>5</v>
      </c>
      <c r="AL2170" s="2">
        <v>1</v>
      </c>
      <c r="AM2170" s="2">
        <v>4</v>
      </c>
      <c r="AN2170" s="3">
        <f>IFERROR(K2170/J2170,"")</f>
        <v>0</v>
      </c>
      <c r="AO2170" s="3">
        <f>IFERROR(L2170/K2170,"")</f>
        <v>0</v>
      </c>
    </row>
    <row r="2171" spans="1:41">
      <c r="A2171" t="s">
        <v>3768</v>
      </c>
      <c r="D2171">
        <v>6300</v>
      </c>
      <c r="E2171" t="s">
        <v>362</v>
      </c>
      <c r="F2171" t="s">
        <v>1310</v>
      </c>
      <c r="I2171" t="b">
        <v>0</v>
      </c>
      <c r="J2171" s="2">
        <v>657</v>
      </c>
      <c r="K2171" s="2">
        <v>435</v>
      </c>
      <c r="L2171" s="2">
        <v>5</v>
      </c>
      <c r="M2171" s="2">
        <v>430</v>
      </c>
      <c r="N2171" s="2">
        <v>172</v>
      </c>
      <c r="O2171" s="2">
        <v>1</v>
      </c>
      <c r="P2171" s="2">
        <v>0</v>
      </c>
      <c r="Q2171" s="2">
        <v>0</v>
      </c>
      <c r="R2171" s="2">
        <v>0</v>
      </c>
      <c r="S2171" s="2">
        <v>0</v>
      </c>
      <c r="T2171" s="2">
        <v>19</v>
      </c>
      <c r="U2171" s="2">
        <v>0</v>
      </c>
      <c r="V2171" s="2">
        <v>0</v>
      </c>
      <c r="W2171" s="2">
        <v>0</v>
      </c>
      <c r="X2171" s="2">
        <v>0</v>
      </c>
      <c r="Y2171" s="2">
        <v>44</v>
      </c>
      <c r="Z2171" s="2">
        <v>12</v>
      </c>
      <c r="AA2171" s="2">
        <v>68</v>
      </c>
      <c r="AB2171" s="2">
        <v>45</v>
      </c>
      <c r="AC2171" s="2">
        <v>0</v>
      </c>
      <c r="AD2171" s="2">
        <v>0</v>
      </c>
      <c r="AE2171" s="2">
        <v>0</v>
      </c>
      <c r="AF2171" s="2">
        <v>0</v>
      </c>
      <c r="AG2171" s="2">
        <v>55</v>
      </c>
      <c r="AH2171" s="2">
        <v>0</v>
      </c>
      <c r="AI2171" s="2">
        <v>0</v>
      </c>
      <c r="AJ2171" s="2">
        <v>4</v>
      </c>
      <c r="AK2171" s="2">
        <v>2</v>
      </c>
      <c r="AL2171" s="2">
        <v>0</v>
      </c>
      <c r="AM2171" s="2">
        <v>8</v>
      </c>
      <c r="AN2171" s="3">
        <f>IFERROR(K2171/J2171,"")</f>
        <v>0</v>
      </c>
      <c r="AO2171" s="3">
        <f>IFERROR(L2171/K2171,"")</f>
        <v>0</v>
      </c>
    </row>
    <row r="2172" spans="1:41">
      <c r="A2172" t="s">
        <v>3769</v>
      </c>
      <c r="D2172">
        <v>6300</v>
      </c>
      <c r="E2172" t="s">
        <v>362</v>
      </c>
      <c r="F2172" t="s">
        <v>1312</v>
      </c>
      <c r="I2172" t="b">
        <v>0</v>
      </c>
      <c r="J2172" s="2">
        <v>698</v>
      </c>
      <c r="K2172" s="2">
        <v>561</v>
      </c>
      <c r="L2172" s="2">
        <v>0</v>
      </c>
      <c r="M2172" s="2">
        <v>561</v>
      </c>
      <c r="N2172" s="2">
        <v>278</v>
      </c>
      <c r="O2172" s="2">
        <v>3</v>
      </c>
      <c r="P2172" s="2">
        <v>1</v>
      </c>
      <c r="Q2172" s="2">
        <v>0</v>
      </c>
      <c r="R2172" s="2">
        <v>0</v>
      </c>
      <c r="S2172" s="2">
        <v>0</v>
      </c>
      <c r="T2172" s="2">
        <v>22</v>
      </c>
      <c r="U2172" s="2">
        <v>0</v>
      </c>
      <c r="V2172" s="2">
        <v>0</v>
      </c>
      <c r="W2172" s="2">
        <v>0</v>
      </c>
      <c r="X2172" s="2">
        <v>0</v>
      </c>
      <c r="Y2172" s="2">
        <v>28</v>
      </c>
      <c r="Z2172" s="2">
        <v>2</v>
      </c>
      <c r="AA2172" s="2">
        <v>70</v>
      </c>
      <c r="AB2172" s="2">
        <v>49</v>
      </c>
      <c r="AC2172" s="2">
        <v>0</v>
      </c>
      <c r="AD2172" s="2">
        <v>0</v>
      </c>
      <c r="AE2172" s="2">
        <v>0</v>
      </c>
      <c r="AF2172" s="2">
        <v>0</v>
      </c>
      <c r="AG2172" s="2">
        <v>98</v>
      </c>
      <c r="AH2172" s="2">
        <v>0</v>
      </c>
      <c r="AI2172" s="2">
        <v>0</v>
      </c>
      <c r="AJ2172" s="2">
        <v>7</v>
      </c>
      <c r="AK2172" s="2">
        <v>1</v>
      </c>
      <c r="AL2172" s="2">
        <v>0</v>
      </c>
      <c r="AM2172" s="2">
        <v>2</v>
      </c>
      <c r="AN2172" s="3">
        <f>IFERROR(K2172/J2172,"")</f>
        <v>0</v>
      </c>
      <c r="AO2172" s="3">
        <f>IFERROR(L2172/K2172,"")</f>
        <v>0</v>
      </c>
    </row>
    <row r="2173" spans="1:41">
      <c r="A2173" t="s">
        <v>3770</v>
      </c>
      <c r="D2173">
        <v>6300</v>
      </c>
      <c r="E2173" t="s">
        <v>362</v>
      </c>
      <c r="F2173" t="s">
        <v>1314</v>
      </c>
      <c r="I2173" t="b">
        <v>0</v>
      </c>
      <c r="J2173" s="2">
        <v>607</v>
      </c>
      <c r="K2173" s="2">
        <v>413</v>
      </c>
      <c r="L2173" s="2">
        <v>5</v>
      </c>
      <c r="M2173" s="2">
        <v>408</v>
      </c>
      <c r="N2173" s="2">
        <v>149</v>
      </c>
      <c r="O2173" s="2">
        <v>1</v>
      </c>
      <c r="P2173" s="2">
        <v>1</v>
      </c>
      <c r="Q2173" s="2">
        <v>0</v>
      </c>
      <c r="R2173" s="2">
        <v>0</v>
      </c>
      <c r="S2173" s="2">
        <v>0</v>
      </c>
      <c r="T2173" s="2">
        <v>12</v>
      </c>
      <c r="U2173" s="2">
        <v>0</v>
      </c>
      <c r="V2173" s="2">
        <v>0</v>
      </c>
      <c r="W2173" s="2">
        <v>0</v>
      </c>
      <c r="X2173" s="2">
        <v>0</v>
      </c>
      <c r="Y2173" s="2">
        <v>37</v>
      </c>
      <c r="Z2173" s="2">
        <v>11</v>
      </c>
      <c r="AA2173" s="2">
        <v>74</v>
      </c>
      <c r="AB2173" s="2">
        <v>29</v>
      </c>
      <c r="AC2173" s="2">
        <v>0</v>
      </c>
      <c r="AD2173" s="2">
        <v>0</v>
      </c>
      <c r="AE2173" s="2">
        <v>0</v>
      </c>
      <c r="AF2173" s="2">
        <v>0</v>
      </c>
      <c r="AG2173" s="2">
        <v>90</v>
      </c>
      <c r="AH2173" s="2">
        <v>0</v>
      </c>
      <c r="AI2173" s="2">
        <v>0</v>
      </c>
      <c r="AJ2173" s="2">
        <v>2</v>
      </c>
      <c r="AK2173" s="2">
        <v>1</v>
      </c>
      <c r="AL2173" s="2">
        <v>0</v>
      </c>
      <c r="AM2173" s="2">
        <v>1</v>
      </c>
      <c r="AN2173" s="3">
        <f>IFERROR(K2173/J2173,"")</f>
        <v>0</v>
      </c>
      <c r="AO2173" s="3">
        <f>IFERROR(L2173/K2173,"")</f>
        <v>0</v>
      </c>
    </row>
    <row r="2174" spans="1:41">
      <c r="A2174" t="s">
        <v>3771</v>
      </c>
      <c r="D2174">
        <v>6300</v>
      </c>
      <c r="E2174" t="s">
        <v>362</v>
      </c>
      <c r="F2174" t="s">
        <v>1322</v>
      </c>
      <c r="I2174" t="b">
        <v>0</v>
      </c>
      <c r="J2174" s="2">
        <v>619</v>
      </c>
      <c r="K2174" s="2">
        <v>446</v>
      </c>
      <c r="L2174" s="2">
        <v>4</v>
      </c>
      <c r="M2174" s="2">
        <v>442</v>
      </c>
      <c r="N2174" s="2">
        <v>152</v>
      </c>
      <c r="O2174" s="2">
        <v>15</v>
      </c>
      <c r="P2174" s="2">
        <v>0</v>
      </c>
      <c r="Q2174" s="2">
        <v>0</v>
      </c>
      <c r="R2174" s="2">
        <v>0</v>
      </c>
      <c r="S2174" s="2">
        <v>0</v>
      </c>
      <c r="T2174" s="2">
        <v>21</v>
      </c>
      <c r="U2174" s="2">
        <v>0</v>
      </c>
      <c r="V2174" s="2">
        <v>0</v>
      </c>
      <c r="W2174" s="2">
        <v>0</v>
      </c>
      <c r="X2174" s="2">
        <v>0</v>
      </c>
      <c r="Y2174" s="2">
        <v>39</v>
      </c>
      <c r="Z2174" s="2">
        <v>7</v>
      </c>
      <c r="AA2174" s="2">
        <v>76</v>
      </c>
      <c r="AB2174" s="2">
        <v>39</v>
      </c>
      <c r="AC2174" s="2">
        <v>0</v>
      </c>
      <c r="AD2174" s="2">
        <v>0</v>
      </c>
      <c r="AE2174" s="2">
        <v>0</v>
      </c>
      <c r="AF2174" s="2">
        <v>0</v>
      </c>
      <c r="AG2174" s="2">
        <v>74</v>
      </c>
      <c r="AH2174" s="2">
        <v>0</v>
      </c>
      <c r="AI2174" s="2">
        <v>0</v>
      </c>
      <c r="AJ2174" s="2">
        <v>2</v>
      </c>
      <c r="AK2174" s="2">
        <v>3</v>
      </c>
      <c r="AL2174" s="2">
        <v>0</v>
      </c>
      <c r="AM2174" s="2">
        <v>14</v>
      </c>
      <c r="AN2174" s="3">
        <f>IFERROR(K2174/J2174,"")</f>
        <v>0</v>
      </c>
      <c r="AO2174" s="3">
        <f>IFERROR(L2174/K2174,"")</f>
        <v>0</v>
      </c>
    </row>
    <row r="2175" spans="1:41">
      <c r="A2175" t="s">
        <v>3772</v>
      </c>
      <c r="D2175">
        <v>6300</v>
      </c>
      <c r="E2175" t="s">
        <v>362</v>
      </c>
      <c r="F2175" t="s">
        <v>1324</v>
      </c>
      <c r="I2175" t="b">
        <v>0</v>
      </c>
      <c r="J2175" s="2">
        <v>569</v>
      </c>
      <c r="K2175" s="2">
        <v>390</v>
      </c>
      <c r="L2175" s="2">
        <v>2</v>
      </c>
      <c r="M2175" s="2">
        <v>388</v>
      </c>
      <c r="N2175" s="2">
        <v>121</v>
      </c>
      <c r="O2175" s="2">
        <v>2</v>
      </c>
      <c r="P2175" s="2">
        <v>0</v>
      </c>
      <c r="Q2175" s="2">
        <v>0</v>
      </c>
      <c r="R2175" s="2">
        <v>0</v>
      </c>
      <c r="S2175" s="2">
        <v>0</v>
      </c>
      <c r="T2175" s="2">
        <v>15</v>
      </c>
      <c r="U2175" s="2">
        <v>0</v>
      </c>
      <c r="V2175" s="2">
        <v>0</v>
      </c>
      <c r="W2175" s="2">
        <v>0</v>
      </c>
      <c r="X2175" s="2">
        <v>0</v>
      </c>
      <c r="Y2175" s="2">
        <v>34</v>
      </c>
      <c r="Z2175" s="2">
        <v>19</v>
      </c>
      <c r="AA2175" s="2">
        <v>71</v>
      </c>
      <c r="AB2175" s="2">
        <v>39</v>
      </c>
      <c r="AC2175" s="2">
        <v>0</v>
      </c>
      <c r="AD2175" s="2">
        <v>0</v>
      </c>
      <c r="AE2175" s="2">
        <v>0</v>
      </c>
      <c r="AF2175" s="2">
        <v>0</v>
      </c>
      <c r="AG2175" s="2">
        <v>65</v>
      </c>
      <c r="AH2175" s="2">
        <v>0</v>
      </c>
      <c r="AI2175" s="2">
        <v>1</v>
      </c>
      <c r="AJ2175" s="2">
        <v>3</v>
      </c>
      <c r="AK2175" s="2">
        <v>6</v>
      </c>
      <c r="AL2175" s="2">
        <v>1</v>
      </c>
      <c r="AM2175" s="2">
        <v>11</v>
      </c>
      <c r="AN2175" s="3">
        <f>IFERROR(K2175/J2175,"")</f>
        <v>0</v>
      </c>
      <c r="AO2175" s="3">
        <f>IFERROR(L2175/K2175,"")</f>
        <v>0</v>
      </c>
    </row>
    <row r="2176" spans="1:41">
      <c r="A2176" t="s">
        <v>3773</v>
      </c>
      <c r="D2176">
        <v>6300</v>
      </c>
      <c r="E2176" t="s">
        <v>362</v>
      </c>
      <c r="F2176" t="s">
        <v>1326</v>
      </c>
      <c r="I2176" t="b">
        <v>0</v>
      </c>
      <c r="J2176" s="2">
        <v>701</v>
      </c>
      <c r="K2176" s="2">
        <v>491</v>
      </c>
      <c r="L2176" s="2">
        <v>4</v>
      </c>
      <c r="M2176" s="2">
        <v>487</v>
      </c>
      <c r="N2176" s="2">
        <v>170</v>
      </c>
      <c r="O2176" s="2">
        <v>4</v>
      </c>
      <c r="P2176" s="2">
        <v>2</v>
      </c>
      <c r="Q2176" s="2">
        <v>0</v>
      </c>
      <c r="R2176" s="2">
        <v>0</v>
      </c>
      <c r="S2176" s="2">
        <v>0</v>
      </c>
      <c r="T2176" s="2">
        <v>19</v>
      </c>
      <c r="U2176" s="2">
        <v>0</v>
      </c>
      <c r="V2176" s="2">
        <v>0</v>
      </c>
      <c r="W2176" s="2">
        <v>0</v>
      </c>
      <c r="X2176" s="2">
        <v>0</v>
      </c>
      <c r="Y2176" s="2">
        <v>54</v>
      </c>
      <c r="Z2176" s="2">
        <v>13</v>
      </c>
      <c r="AA2176" s="2">
        <v>91</v>
      </c>
      <c r="AB2176" s="2">
        <v>44</v>
      </c>
      <c r="AC2176" s="2">
        <v>0</v>
      </c>
      <c r="AD2176" s="2">
        <v>0</v>
      </c>
      <c r="AE2176" s="2">
        <v>0</v>
      </c>
      <c r="AF2176" s="2">
        <v>0</v>
      </c>
      <c r="AG2176" s="2">
        <v>77</v>
      </c>
      <c r="AH2176" s="2">
        <v>0</v>
      </c>
      <c r="AI2176" s="2">
        <v>0</v>
      </c>
      <c r="AJ2176" s="2">
        <v>7</v>
      </c>
      <c r="AK2176" s="2">
        <v>3</v>
      </c>
      <c r="AL2176" s="2">
        <v>0</v>
      </c>
      <c r="AM2176" s="2">
        <v>3</v>
      </c>
      <c r="AN2176" s="3">
        <f>IFERROR(K2176/J2176,"")</f>
        <v>0</v>
      </c>
      <c r="AO2176" s="3">
        <f>IFERROR(L2176/K2176,"")</f>
        <v>0</v>
      </c>
    </row>
    <row r="2177" spans="1:41">
      <c r="A2177" t="s">
        <v>3774</v>
      </c>
      <c r="D2177">
        <v>6300</v>
      </c>
      <c r="E2177" t="s">
        <v>362</v>
      </c>
      <c r="F2177" t="s">
        <v>1328</v>
      </c>
      <c r="I2177" t="b">
        <v>0</v>
      </c>
      <c r="J2177" s="2">
        <v>700</v>
      </c>
      <c r="K2177" s="2">
        <v>444</v>
      </c>
      <c r="L2177" s="2">
        <v>3</v>
      </c>
      <c r="M2177" s="2">
        <v>441</v>
      </c>
      <c r="N2177" s="2">
        <v>135</v>
      </c>
      <c r="O2177" s="2">
        <v>3</v>
      </c>
      <c r="P2177" s="2">
        <v>1</v>
      </c>
      <c r="Q2177" s="2">
        <v>0</v>
      </c>
      <c r="R2177" s="2">
        <v>0</v>
      </c>
      <c r="S2177" s="2">
        <v>1</v>
      </c>
      <c r="T2177" s="2">
        <v>23</v>
      </c>
      <c r="U2177" s="2">
        <v>0</v>
      </c>
      <c r="V2177" s="2">
        <v>0</v>
      </c>
      <c r="W2177" s="2">
        <v>0</v>
      </c>
      <c r="X2177" s="2">
        <v>0</v>
      </c>
      <c r="Y2177" s="2">
        <v>45</v>
      </c>
      <c r="Z2177" s="2">
        <v>16</v>
      </c>
      <c r="AA2177" s="2">
        <v>90</v>
      </c>
      <c r="AB2177" s="2">
        <v>29</v>
      </c>
      <c r="AC2177" s="2">
        <v>0</v>
      </c>
      <c r="AD2177" s="2">
        <v>0</v>
      </c>
      <c r="AE2177" s="2">
        <v>0</v>
      </c>
      <c r="AF2177" s="2">
        <v>0</v>
      </c>
      <c r="AG2177" s="2">
        <v>79</v>
      </c>
      <c r="AH2177" s="2">
        <v>0</v>
      </c>
      <c r="AI2177" s="2">
        <v>0</v>
      </c>
      <c r="AJ2177" s="2">
        <v>6</v>
      </c>
      <c r="AK2177" s="2">
        <v>3</v>
      </c>
      <c r="AL2177" s="2">
        <v>0</v>
      </c>
      <c r="AM2177" s="2">
        <v>10</v>
      </c>
      <c r="AN2177" s="3">
        <f>IFERROR(K2177/J2177,"")</f>
        <v>0</v>
      </c>
      <c r="AO2177" s="3">
        <f>IFERROR(L2177/K2177,"")</f>
        <v>0</v>
      </c>
    </row>
    <row r="2178" spans="1:41">
      <c r="A2178" t="s">
        <v>3775</v>
      </c>
      <c r="D2178">
        <v>6300</v>
      </c>
      <c r="E2178" t="s">
        <v>362</v>
      </c>
      <c r="F2178" t="s">
        <v>1330</v>
      </c>
      <c r="I2178" t="b">
        <v>0</v>
      </c>
      <c r="J2178" s="2">
        <v>661</v>
      </c>
      <c r="K2178" s="2">
        <v>492</v>
      </c>
      <c r="L2178" s="2">
        <v>9</v>
      </c>
      <c r="M2178" s="2">
        <v>483</v>
      </c>
      <c r="N2178" s="2">
        <v>164</v>
      </c>
      <c r="O2178" s="2">
        <v>3</v>
      </c>
      <c r="P2178" s="2">
        <v>2</v>
      </c>
      <c r="Q2178" s="2">
        <v>0</v>
      </c>
      <c r="R2178" s="2">
        <v>0</v>
      </c>
      <c r="S2178" s="2">
        <v>1</v>
      </c>
      <c r="T2178" s="2">
        <v>34</v>
      </c>
      <c r="U2178" s="2">
        <v>1</v>
      </c>
      <c r="V2178" s="2">
        <v>0</v>
      </c>
      <c r="W2178" s="2">
        <v>0</v>
      </c>
      <c r="X2178" s="2">
        <v>0</v>
      </c>
      <c r="Y2178" s="2">
        <v>19</v>
      </c>
      <c r="Z2178" s="2">
        <v>10</v>
      </c>
      <c r="AA2178" s="2">
        <v>75</v>
      </c>
      <c r="AB2178" s="2">
        <v>47</v>
      </c>
      <c r="AC2178" s="2">
        <v>0</v>
      </c>
      <c r="AD2178" s="2">
        <v>0</v>
      </c>
      <c r="AE2178" s="2">
        <v>0</v>
      </c>
      <c r="AF2178" s="2">
        <v>0</v>
      </c>
      <c r="AG2178" s="2">
        <v>92</v>
      </c>
      <c r="AH2178" s="2">
        <v>0</v>
      </c>
      <c r="AI2178" s="2">
        <v>1</v>
      </c>
      <c r="AJ2178" s="2">
        <v>3</v>
      </c>
      <c r="AK2178" s="2">
        <v>19</v>
      </c>
      <c r="AL2178" s="2">
        <v>1</v>
      </c>
      <c r="AM2178" s="2">
        <v>11</v>
      </c>
      <c r="AN2178" s="3">
        <f>IFERROR(K2178/J2178,"")</f>
        <v>0</v>
      </c>
      <c r="AO2178" s="3">
        <f>IFERROR(L2178/K2178,"")</f>
        <v>0</v>
      </c>
    </row>
    <row r="2179" spans="1:41">
      <c r="A2179" t="s">
        <v>3776</v>
      </c>
      <c r="D2179">
        <v>6300</v>
      </c>
      <c r="E2179" t="s">
        <v>362</v>
      </c>
      <c r="F2179" t="s">
        <v>1332</v>
      </c>
      <c r="I2179" t="b">
        <v>0</v>
      </c>
      <c r="J2179" s="2">
        <v>621</v>
      </c>
      <c r="K2179" s="2">
        <v>465</v>
      </c>
      <c r="L2179" s="2">
        <v>0</v>
      </c>
      <c r="M2179" s="2">
        <v>465</v>
      </c>
      <c r="N2179" s="2">
        <v>237</v>
      </c>
      <c r="O2179" s="2">
        <v>3</v>
      </c>
      <c r="P2179" s="2">
        <v>3</v>
      </c>
      <c r="Q2179" s="2">
        <v>0</v>
      </c>
      <c r="R2179" s="2">
        <v>0</v>
      </c>
      <c r="S2179" s="2">
        <v>0</v>
      </c>
      <c r="T2179" s="2">
        <v>10</v>
      </c>
      <c r="U2179" s="2">
        <v>0</v>
      </c>
      <c r="V2179" s="2">
        <v>0</v>
      </c>
      <c r="W2179" s="2">
        <v>0</v>
      </c>
      <c r="X2179" s="2">
        <v>0</v>
      </c>
      <c r="Y2179" s="2">
        <v>22</v>
      </c>
      <c r="Z2179" s="2">
        <v>8</v>
      </c>
      <c r="AA2179" s="2">
        <v>39</v>
      </c>
      <c r="AB2179" s="2">
        <v>46</v>
      </c>
      <c r="AC2179" s="2">
        <v>0</v>
      </c>
      <c r="AD2179" s="2">
        <v>0</v>
      </c>
      <c r="AE2179" s="2">
        <v>0</v>
      </c>
      <c r="AF2179" s="2">
        <v>1</v>
      </c>
      <c r="AG2179" s="2">
        <v>87</v>
      </c>
      <c r="AH2179" s="2">
        <v>0</v>
      </c>
      <c r="AI2179" s="2">
        <v>1</v>
      </c>
      <c r="AJ2179" s="2">
        <v>3</v>
      </c>
      <c r="AK2179" s="2">
        <v>3</v>
      </c>
      <c r="AL2179" s="2">
        <v>0</v>
      </c>
      <c r="AM2179" s="2">
        <v>2</v>
      </c>
      <c r="AN2179" s="3">
        <f>IFERROR(K2179/J2179,"")</f>
        <v>0</v>
      </c>
      <c r="AO2179" s="3">
        <f>IFERROR(L2179/K2179,"")</f>
        <v>0</v>
      </c>
    </row>
    <row r="2180" spans="1:41">
      <c r="A2180" t="s">
        <v>3777</v>
      </c>
      <c r="D2180">
        <v>6300</v>
      </c>
      <c r="E2180" t="s">
        <v>362</v>
      </c>
      <c r="F2180" t="s">
        <v>1376</v>
      </c>
      <c r="I2180" t="b">
        <v>0</v>
      </c>
      <c r="J2180" s="2">
        <v>515</v>
      </c>
      <c r="K2180" s="2">
        <v>388</v>
      </c>
      <c r="L2180" s="2">
        <v>3</v>
      </c>
      <c r="M2180" s="2">
        <v>385</v>
      </c>
      <c r="N2180" s="2">
        <v>161</v>
      </c>
      <c r="O2180" s="2">
        <v>2</v>
      </c>
      <c r="P2180" s="2">
        <v>1</v>
      </c>
      <c r="Q2180" s="2">
        <v>0</v>
      </c>
      <c r="R2180" s="2">
        <v>0</v>
      </c>
      <c r="S2180" s="2">
        <v>1</v>
      </c>
      <c r="T2180" s="2">
        <v>19</v>
      </c>
      <c r="U2180" s="2">
        <v>0</v>
      </c>
      <c r="V2180" s="2">
        <v>0</v>
      </c>
      <c r="W2180" s="2">
        <v>0</v>
      </c>
      <c r="X2180" s="2">
        <v>0</v>
      </c>
      <c r="Y2180" s="2">
        <v>28</v>
      </c>
      <c r="Z2180" s="2">
        <v>5</v>
      </c>
      <c r="AA2180" s="2">
        <v>50</v>
      </c>
      <c r="AB2180" s="2">
        <v>35</v>
      </c>
      <c r="AC2180" s="2">
        <v>0</v>
      </c>
      <c r="AD2180" s="2">
        <v>0</v>
      </c>
      <c r="AE2180" s="2">
        <v>0</v>
      </c>
      <c r="AF2180" s="2">
        <v>0</v>
      </c>
      <c r="AG2180" s="2">
        <v>73</v>
      </c>
      <c r="AH2180" s="2">
        <v>0</v>
      </c>
      <c r="AI2180" s="2">
        <v>0</v>
      </c>
      <c r="AJ2180" s="2">
        <v>2</v>
      </c>
      <c r="AK2180" s="2">
        <v>4</v>
      </c>
      <c r="AL2180" s="2">
        <v>0</v>
      </c>
      <c r="AM2180" s="2">
        <v>4</v>
      </c>
      <c r="AN2180" s="3">
        <f>IFERROR(K2180/J2180,"")</f>
        <v>0</v>
      </c>
      <c r="AO2180" s="3">
        <f>IFERROR(L2180/K2180,"")</f>
        <v>0</v>
      </c>
    </row>
    <row r="2181" spans="1:41">
      <c r="A2181" t="s">
        <v>3778</v>
      </c>
      <c r="D2181">
        <v>6300</v>
      </c>
      <c r="E2181" t="s">
        <v>362</v>
      </c>
      <c r="F2181" t="s">
        <v>1378</v>
      </c>
      <c r="I2181" t="b">
        <v>0</v>
      </c>
      <c r="J2181" s="2">
        <v>624</v>
      </c>
      <c r="K2181" s="2">
        <v>492</v>
      </c>
      <c r="L2181" s="2">
        <v>0</v>
      </c>
      <c r="M2181" s="2">
        <v>492</v>
      </c>
      <c r="N2181" s="2">
        <v>210</v>
      </c>
      <c r="O2181" s="2">
        <v>4</v>
      </c>
      <c r="P2181" s="2">
        <v>1</v>
      </c>
      <c r="Q2181" s="2">
        <v>0</v>
      </c>
      <c r="R2181" s="2">
        <v>0</v>
      </c>
      <c r="S2181" s="2">
        <v>0</v>
      </c>
      <c r="T2181" s="2">
        <v>16</v>
      </c>
      <c r="U2181" s="2">
        <v>0</v>
      </c>
      <c r="V2181" s="2">
        <v>0</v>
      </c>
      <c r="W2181" s="2">
        <v>0</v>
      </c>
      <c r="X2181" s="2">
        <v>0</v>
      </c>
      <c r="Y2181" s="2">
        <v>30</v>
      </c>
      <c r="Z2181" s="2">
        <v>4</v>
      </c>
      <c r="AA2181" s="2">
        <v>73</v>
      </c>
      <c r="AB2181" s="2">
        <v>52</v>
      </c>
      <c r="AC2181" s="2">
        <v>1</v>
      </c>
      <c r="AD2181" s="2">
        <v>0</v>
      </c>
      <c r="AE2181" s="2">
        <v>0</v>
      </c>
      <c r="AF2181" s="2">
        <v>0</v>
      </c>
      <c r="AG2181" s="2">
        <v>94</v>
      </c>
      <c r="AH2181" s="2">
        <v>0</v>
      </c>
      <c r="AI2181" s="2">
        <v>0</v>
      </c>
      <c r="AJ2181" s="2">
        <v>3</v>
      </c>
      <c r="AK2181" s="2">
        <v>1</v>
      </c>
      <c r="AL2181" s="2">
        <v>0</v>
      </c>
      <c r="AM2181" s="2">
        <v>3</v>
      </c>
      <c r="AN2181" s="3">
        <f>IFERROR(K2181/J2181,"")</f>
        <v>0</v>
      </c>
      <c r="AO2181" s="3">
        <f>IFERROR(L2181/K2181,"")</f>
        <v>0</v>
      </c>
    </row>
    <row r="2182" spans="1:41">
      <c r="A2182" t="s">
        <v>3779</v>
      </c>
      <c r="D2182">
        <v>6300</v>
      </c>
      <c r="E2182" t="s">
        <v>362</v>
      </c>
      <c r="F2182" t="s">
        <v>1415</v>
      </c>
      <c r="I2182" t="b">
        <v>0</v>
      </c>
      <c r="J2182" s="2">
        <v>668</v>
      </c>
      <c r="K2182" s="2">
        <v>400</v>
      </c>
      <c r="L2182" s="2">
        <v>2</v>
      </c>
      <c r="M2182" s="2">
        <v>398</v>
      </c>
      <c r="N2182" s="2">
        <v>125</v>
      </c>
      <c r="O2182" s="2">
        <v>5</v>
      </c>
      <c r="P2182" s="2">
        <v>1</v>
      </c>
      <c r="Q2182" s="2">
        <v>0</v>
      </c>
      <c r="R2182" s="2">
        <v>1</v>
      </c>
      <c r="S2182" s="2">
        <v>0</v>
      </c>
      <c r="T2182" s="2">
        <v>25</v>
      </c>
      <c r="U2182" s="2">
        <v>0</v>
      </c>
      <c r="V2182" s="2">
        <v>0</v>
      </c>
      <c r="W2182" s="2">
        <v>0</v>
      </c>
      <c r="X2182" s="2">
        <v>0</v>
      </c>
      <c r="Y2182" s="2">
        <v>42</v>
      </c>
      <c r="Z2182" s="2">
        <v>24</v>
      </c>
      <c r="AA2182" s="2">
        <v>73</v>
      </c>
      <c r="AB2182" s="2">
        <v>31</v>
      </c>
      <c r="AC2182" s="2">
        <v>1</v>
      </c>
      <c r="AD2182" s="2">
        <v>0</v>
      </c>
      <c r="AE2182" s="2">
        <v>0</v>
      </c>
      <c r="AF2182" s="2">
        <v>0</v>
      </c>
      <c r="AG2182" s="2">
        <v>48</v>
      </c>
      <c r="AH2182" s="2">
        <v>0</v>
      </c>
      <c r="AI2182" s="2">
        <v>0</v>
      </c>
      <c r="AJ2182" s="2">
        <v>7</v>
      </c>
      <c r="AK2182" s="2">
        <v>6</v>
      </c>
      <c r="AL2182" s="2">
        <v>1</v>
      </c>
      <c r="AM2182" s="2">
        <v>8</v>
      </c>
      <c r="AN2182" s="3">
        <f>IFERROR(K2182/J2182,"")</f>
        <v>0</v>
      </c>
      <c r="AO2182" s="3">
        <f>IFERROR(L2182/K2182,"")</f>
        <v>0</v>
      </c>
    </row>
    <row r="2183" spans="1:41">
      <c r="A2183" t="s">
        <v>3780</v>
      </c>
      <c r="D2183">
        <v>6300</v>
      </c>
      <c r="E2183" t="s">
        <v>362</v>
      </c>
      <c r="F2183" t="s">
        <v>1417</v>
      </c>
      <c r="I2183" t="b">
        <v>0</v>
      </c>
      <c r="J2183" s="2">
        <v>450</v>
      </c>
      <c r="K2183" s="2">
        <v>341</v>
      </c>
      <c r="L2183" s="2">
        <v>7</v>
      </c>
      <c r="M2183" s="2">
        <v>334</v>
      </c>
      <c r="N2183" s="2">
        <v>146</v>
      </c>
      <c r="O2183" s="2">
        <v>2</v>
      </c>
      <c r="P2183" s="2">
        <v>0</v>
      </c>
      <c r="Q2183" s="2">
        <v>0</v>
      </c>
      <c r="R2183" s="2">
        <v>0</v>
      </c>
      <c r="S2183" s="2">
        <v>0</v>
      </c>
      <c r="T2183" s="2">
        <v>15</v>
      </c>
      <c r="U2183" s="2">
        <v>0</v>
      </c>
      <c r="V2183" s="2">
        <v>0</v>
      </c>
      <c r="W2183" s="2">
        <v>0</v>
      </c>
      <c r="X2183" s="2">
        <v>0</v>
      </c>
      <c r="Y2183" s="2">
        <v>26</v>
      </c>
      <c r="Z2183" s="2">
        <v>6</v>
      </c>
      <c r="AA2183" s="2">
        <v>56</v>
      </c>
      <c r="AB2183" s="2">
        <v>24</v>
      </c>
      <c r="AC2183" s="2">
        <v>1</v>
      </c>
      <c r="AD2183" s="2">
        <v>0</v>
      </c>
      <c r="AE2183" s="2">
        <v>0</v>
      </c>
      <c r="AF2183" s="2">
        <v>0</v>
      </c>
      <c r="AG2183" s="2">
        <v>54</v>
      </c>
      <c r="AH2183" s="2">
        <v>0</v>
      </c>
      <c r="AI2183" s="2">
        <v>0</v>
      </c>
      <c r="AJ2183" s="2">
        <v>1</v>
      </c>
      <c r="AK2183" s="2">
        <v>2</v>
      </c>
      <c r="AL2183" s="2">
        <v>0</v>
      </c>
      <c r="AM2183" s="2">
        <v>1</v>
      </c>
      <c r="AN2183" s="3">
        <f>IFERROR(K2183/J2183,"")</f>
        <v>0</v>
      </c>
      <c r="AO2183" s="3">
        <f>IFERROR(L2183/K2183,"")</f>
        <v>0</v>
      </c>
    </row>
    <row r="2184" spans="1:41">
      <c r="A2184" t="s">
        <v>3781</v>
      </c>
      <c r="D2184">
        <v>6300</v>
      </c>
      <c r="E2184" t="s">
        <v>362</v>
      </c>
      <c r="F2184" t="s">
        <v>1419</v>
      </c>
      <c r="I2184" t="b">
        <v>0</v>
      </c>
      <c r="J2184" s="2">
        <v>719</v>
      </c>
      <c r="K2184" s="2">
        <v>454</v>
      </c>
      <c r="L2184" s="2">
        <v>11</v>
      </c>
      <c r="M2184" s="2">
        <v>443</v>
      </c>
      <c r="N2184" s="2">
        <v>137</v>
      </c>
      <c r="O2184" s="2">
        <v>1</v>
      </c>
      <c r="P2184" s="2">
        <v>1</v>
      </c>
      <c r="Q2184" s="2">
        <v>0</v>
      </c>
      <c r="R2184" s="2">
        <v>0</v>
      </c>
      <c r="S2184" s="2">
        <v>0</v>
      </c>
      <c r="T2184" s="2">
        <v>13</v>
      </c>
      <c r="U2184" s="2">
        <v>0</v>
      </c>
      <c r="V2184" s="2">
        <v>0</v>
      </c>
      <c r="W2184" s="2">
        <v>0</v>
      </c>
      <c r="X2184" s="2">
        <v>0</v>
      </c>
      <c r="Y2184" s="2">
        <v>50</v>
      </c>
      <c r="Z2184" s="2">
        <v>9</v>
      </c>
      <c r="AA2184" s="2">
        <v>105</v>
      </c>
      <c r="AB2184" s="2">
        <v>37</v>
      </c>
      <c r="AC2184" s="2">
        <v>0</v>
      </c>
      <c r="AD2184" s="2">
        <v>0</v>
      </c>
      <c r="AE2184" s="2">
        <v>0</v>
      </c>
      <c r="AF2184" s="2">
        <v>0</v>
      </c>
      <c r="AG2184" s="2">
        <v>74</v>
      </c>
      <c r="AH2184" s="2">
        <v>0</v>
      </c>
      <c r="AI2184" s="2">
        <v>0</v>
      </c>
      <c r="AJ2184" s="2">
        <v>8</v>
      </c>
      <c r="AK2184" s="2">
        <v>1</v>
      </c>
      <c r="AL2184" s="2">
        <v>2</v>
      </c>
      <c r="AM2184" s="2">
        <v>5</v>
      </c>
      <c r="AN2184" s="3">
        <f>IFERROR(K2184/J2184,"")</f>
        <v>0</v>
      </c>
      <c r="AO2184" s="3">
        <f>IFERROR(L2184/K2184,"")</f>
        <v>0</v>
      </c>
    </row>
    <row r="2185" spans="1:41">
      <c r="A2185" t="s">
        <v>3782</v>
      </c>
      <c r="D2185">
        <v>6300</v>
      </c>
      <c r="E2185" t="s">
        <v>362</v>
      </c>
      <c r="F2185" t="s">
        <v>1421</v>
      </c>
      <c r="I2185" t="b">
        <v>0</v>
      </c>
      <c r="J2185" s="2">
        <v>520</v>
      </c>
      <c r="K2185" s="2">
        <v>390</v>
      </c>
      <c r="L2185" s="2">
        <v>3</v>
      </c>
      <c r="M2185" s="2">
        <v>387</v>
      </c>
      <c r="N2185" s="2">
        <v>144</v>
      </c>
      <c r="O2185" s="2">
        <v>1</v>
      </c>
      <c r="P2185" s="2">
        <v>1</v>
      </c>
      <c r="Q2185" s="2">
        <v>0</v>
      </c>
      <c r="R2185" s="2">
        <v>0</v>
      </c>
      <c r="S2185" s="2">
        <v>0</v>
      </c>
      <c r="T2185" s="2">
        <v>17</v>
      </c>
      <c r="U2185" s="2">
        <v>1</v>
      </c>
      <c r="V2185" s="2">
        <v>0</v>
      </c>
      <c r="W2185" s="2">
        <v>0</v>
      </c>
      <c r="X2185" s="2">
        <v>0</v>
      </c>
      <c r="Y2185" s="2">
        <v>36</v>
      </c>
      <c r="Z2185" s="2">
        <v>2</v>
      </c>
      <c r="AA2185" s="2">
        <v>80</v>
      </c>
      <c r="AB2185" s="2">
        <v>25</v>
      </c>
      <c r="AC2185" s="2">
        <v>0</v>
      </c>
      <c r="AD2185" s="2">
        <v>0</v>
      </c>
      <c r="AE2185" s="2">
        <v>0</v>
      </c>
      <c r="AF2185" s="2">
        <v>0</v>
      </c>
      <c r="AG2185" s="2">
        <v>55</v>
      </c>
      <c r="AH2185" s="2">
        <v>0</v>
      </c>
      <c r="AI2185" s="2">
        <v>0</v>
      </c>
      <c r="AJ2185" s="2">
        <v>5</v>
      </c>
      <c r="AK2185" s="2">
        <v>7</v>
      </c>
      <c r="AL2185" s="2">
        <v>0</v>
      </c>
      <c r="AM2185" s="2">
        <v>13</v>
      </c>
      <c r="AN2185" s="3">
        <f>IFERROR(K2185/J2185,"")</f>
        <v>0</v>
      </c>
      <c r="AO2185" s="3">
        <f>IFERROR(L2185/K2185,"")</f>
        <v>0</v>
      </c>
    </row>
    <row r="2186" spans="1:41">
      <c r="A2186" t="s">
        <v>3783</v>
      </c>
      <c r="D2186">
        <v>6300</v>
      </c>
      <c r="E2186" t="s">
        <v>362</v>
      </c>
      <c r="F2186" t="s">
        <v>1423</v>
      </c>
      <c r="I2186" t="b">
        <v>0</v>
      </c>
      <c r="J2186" s="2">
        <v>776</v>
      </c>
      <c r="K2186" s="2">
        <v>531</v>
      </c>
      <c r="L2186" s="2">
        <v>6</v>
      </c>
      <c r="M2186" s="2">
        <v>525</v>
      </c>
      <c r="N2186" s="2">
        <v>234</v>
      </c>
      <c r="O2186" s="2">
        <v>6</v>
      </c>
      <c r="P2186" s="2">
        <v>5</v>
      </c>
      <c r="Q2186" s="2">
        <v>0</v>
      </c>
      <c r="R2186" s="2">
        <v>0</v>
      </c>
      <c r="S2186" s="2">
        <v>0</v>
      </c>
      <c r="T2186" s="2">
        <v>30</v>
      </c>
      <c r="U2186" s="2">
        <v>0</v>
      </c>
      <c r="V2186" s="2">
        <v>0</v>
      </c>
      <c r="W2186" s="2">
        <v>0</v>
      </c>
      <c r="X2186" s="2">
        <v>0</v>
      </c>
      <c r="Y2186" s="2">
        <v>28</v>
      </c>
      <c r="Z2186" s="2">
        <v>6</v>
      </c>
      <c r="AA2186" s="2">
        <v>74</v>
      </c>
      <c r="AB2186" s="2">
        <v>63</v>
      </c>
      <c r="AC2186" s="2">
        <v>1</v>
      </c>
      <c r="AD2186" s="2">
        <v>0</v>
      </c>
      <c r="AE2186" s="2">
        <v>0</v>
      </c>
      <c r="AF2186" s="2">
        <v>0</v>
      </c>
      <c r="AG2186" s="2">
        <v>65</v>
      </c>
      <c r="AH2186" s="2">
        <v>0</v>
      </c>
      <c r="AI2186" s="2">
        <v>1</v>
      </c>
      <c r="AJ2186" s="2">
        <v>7</v>
      </c>
      <c r="AK2186" s="2">
        <v>0</v>
      </c>
      <c r="AL2186" s="2">
        <v>1</v>
      </c>
      <c r="AM2186" s="2">
        <v>4</v>
      </c>
      <c r="AN2186" s="3">
        <f>IFERROR(K2186/J2186,"")</f>
        <v>0</v>
      </c>
      <c r="AO2186" s="3">
        <f>IFERROR(L2186/K2186,"")</f>
        <v>0</v>
      </c>
    </row>
    <row r="2187" spans="1:41">
      <c r="A2187" t="s">
        <v>3784</v>
      </c>
      <c r="D2187">
        <v>6300</v>
      </c>
      <c r="E2187" t="s">
        <v>362</v>
      </c>
      <c r="F2187" t="s">
        <v>1425</v>
      </c>
      <c r="I2187" t="b">
        <v>0</v>
      </c>
      <c r="J2187" s="2">
        <v>647</v>
      </c>
      <c r="K2187" s="2">
        <v>470</v>
      </c>
      <c r="L2187" s="2">
        <v>3</v>
      </c>
      <c r="M2187" s="2">
        <v>467</v>
      </c>
      <c r="N2187" s="2">
        <v>214</v>
      </c>
      <c r="O2187" s="2">
        <v>3</v>
      </c>
      <c r="P2187" s="2">
        <v>0</v>
      </c>
      <c r="Q2187" s="2">
        <v>0</v>
      </c>
      <c r="R2187" s="2">
        <v>0</v>
      </c>
      <c r="S2187" s="2">
        <v>0</v>
      </c>
      <c r="T2187" s="2">
        <v>15</v>
      </c>
      <c r="U2187" s="2">
        <v>0</v>
      </c>
      <c r="V2187" s="2">
        <v>0</v>
      </c>
      <c r="W2187" s="2">
        <v>0</v>
      </c>
      <c r="X2187" s="2">
        <v>0</v>
      </c>
      <c r="Y2187" s="2">
        <v>39</v>
      </c>
      <c r="Z2187" s="2">
        <v>7</v>
      </c>
      <c r="AA2187" s="2">
        <v>47</v>
      </c>
      <c r="AB2187" s="2">
        <v>62</v>
      </c>
      <c r="AC2187" s="2">
        <v>0</v>
      </c>
      <c r="AD2187" s="2">
        <v>0</v>
      </c>
      <c r="AE2187" s="2">
        <v>0</v>
      </c>
      <c r="AF2187" s="2">
        <v>0</v>
      </c>
      <c r="AG2187" s="2">
        <v>73</v>
      </c>
      <c r="AH2187" s="2">
        <v>0</v>
      </c>
      <c r="AI2187" s="2">
        <v>0</v>
      </c>
      <c r="AJ2187" s="2">
        <v>2</v>
      </c>
      <c r="AK2187" s="2">
        <v>2</v>
      </c>
      <c r="AL2187" s="2">
        <v>1</v>
      </c>
      <c r="AM2187" s="2">
        <v>2</v>
      </c>
      <c r="AN2187" s="3">
        <f>IFERROR(K2187/J2187,"")</f>
        <v>0</v>
      </c>
      <c r="AO2187" s="3">
        <f>IFERROR(L2187/K2187,"")</f>
        <v>0</v>
      </c>
    </row>
    <row r="2188" spans="1:41">
      <c r="A2188" t="s">
        <v>3785</v>
      </c>
      <c r="D2188">
        <v>6300</v>
      </c>
      <c r="E2188" t="s">
        <v>362</v>
      </c>
      <c r="F2188" t="s">
        <v>1427</v>
      </c>
      <c r="I2188" t="b">
        <v>0</v>
      </c>
      <c r="J2188" s="2">
        <v>652</v>
      </c>
      <c r="K2188" s="2">
        <v>515</v>
      </c>
      <c r="L2188" s="2">
        <v>2</v>
      </c>
      <c r="M2188" s="2">
        <v>513</v>
      </c>
      <c r="N2188" s="2">
        <v>225</v>
      </c>
      <c r="O2188" s="2">
        <v>1</v>
      </c>
      <c r="P2188" s="2">
        <v>3</v>
      </c>
      <c r="Q2188" s="2">
        <v>0</v>
      </c>
      <c r="R2188" s="2">
        <v>0</v>
      </c>
      <c r="S2188" s="2">
        <v>0</v>
      </c>
      <c r="T2188" s="2">
        <v>18</v>
      </c>
      <c r="U2188" s="2">
        <v>0</v>
      </c>
      <c r="V2188" s="2">
        <v>0</v>
      </c>
      <c r="W2188" s="2">
        <v>0</v>
      </c>
      <c r="X2188" s="2">
        <v>0</v>
      </c>
      <c r="Y2188" s="2">
        <v>40</v>
      </c>
      <c r="Z2188" s="2">
        <v>3</v>
      </c>
      <c r="AA2188" s="2">
        <v>80</v>
      </c>
      <c r="AB2188" s="2">
        <v>47</v>
      </c>
      <c r="AC2188" s="2">
        <v>0</v>
      </c>
      <c r="AD2188" s="2">
        <v>0</v>
      </c>
      <c r="AE2188" s="2">
        <v>0</v>
      </c>
      <c r="AF2188" s="2">
        <v>0</v>
      </c>
      <c r="AG2188" s="2">
        <v>83</v>
      </c>
      <c r="AH2188" s="2">
        <v>0</v>
      </c>
      <c r="AI2188" s="2">
        <v>0</v>
      </c>
      <c r="AJ2188" s="2">
        <v>5</v>
      </c>
      <c r="AK2188" s="2">
        <v>4</v>
      </c>
      <c r="AL2188" s="2">
        <v>0</v>
      </c>
      <c r="AM2188" s="2">
        <v>4</v>
      </c>
      <c r="AN2188" s="3">
        <f>IFERROR(K2188/J2188,"")</f>
        <v>0</v>
      </c>
      <c r="AO2188" s="3">
        <f>IFERROR(L2188/K2188,"")</f>
        <v>0</v>
      </c>
    </row>
    <row r="2189" spans="1:41">
      <c r="A2189" t="s">
        <v>3786</v>
      </c>
      <c r="D2189">
        <v>6300</v>
      </c>
      <c r="E2189" t="s">
        <v>362</v>
      </c>
      <c r="F2189" t="s">
        <v>1429</v>
      </c>
      <c r="I2189" t="b">
        <v>0</v>
      </c>
      <c r="J2189" s="2">
        <v>607</v>
      </c>
      <c r="K2189" s="2">
        <v>461</v>
      </c>
      <c r="L2189" s="2">
        <v>5</v>
      </c>
      <c r="M2189" s="2">
        <v>456</v>
      </c>
      <c r="N2189" s="2">
        <v>182</v>
      </c>
      <c r="O2189" s="2">
        <v>1</v>
      </c>
      <c r="P2189" s="2">
        <v>5</v>
      </c>
      <c r="Q2189" s="2">
        <v>0</v>
      </c>
      <c r="R2189" s="2">
        <v>0</v>
      </c>
      <c r="S2189" s="2">
        <v>0</v>
      </c>
      <c r="T2189" s="2">
        <v>20</v>
      </c>
      <c r="U2189" s="2">
        <v>0</v>
      </c>
      <c r="V2189" s="2">
        <v>0</v>
      </c>
      <c r="W2189" s="2">
        <v>0</v>
      </c>
      <c r="X2189" s="2">
        <v>0</v>
      </c>
      <c r="Y2189" s="2">
        <v>28</v>
      </c>
      <c r="Z2189" s="2">
        <v>7</v>
      </c>
      <c r="AA2189" s="2">
        <v>69</v>
      </c>
      <c r="AB2189" s="2">
        <v>53</v>
      </c>
      <c r="AC2189" s="2">
        <v>1</v>
      </c>
      <c r="AD2189" s="2">
        <v>0</v>
      </c>
      <c r="AE2189" s="2">
        <v>0</v>
      </c>
      <c r="AF2189" s="2">
        <v>0</v>
      </c>
      <c r="AG2189" s="2">
        <v>81</v>
      </c>
      <c r="AH2189" s="2">
        <v>0</v>
      </c>
      <c r="AI2189" s="2">
        <v>0</v>
      </c>
      <c r="AJ2189" s="2">
        <v>1</v>
      </c>
      <c r="AK2189" s="2">
        <v>4</v>
      </c>
      <c r="AL2189" s="2">
        <v>2</v>
      </c>
      <c r="AM2189" s="2">
        <v>2</v>
      </c>
      <c r="AN2189" s="3">
        <f>IFERROR(K2189/J2189,"")</f>
        <v>0</v>
      </c>
      <c r="AO2189" s="3">
        <f>IFERROR(L2189/K2189,"")</f>
        <v>0</v>
      </c>
    </row>
    <row r="2190" spans="1:41">
      <c r="A2190" t="s">
        <v>3787</v>
      </c>
      <c r="D2190">
        <v>6300</v>
      </c>
      <c r="E2190" t="s">
        <v>362</v>
      </c>
      <c r="F2190" t="s">
        <v>1431</v>
      </c>
      <c r="I2190" t="b">
        <v>0</v>
      </c>
      <c r="J2190" s="2">
        <v>521</v>
      </c>
      <c r="K2190" s="2">
        <v>414</v>
      </c>
      <c r="L2190" s="2">
        <v>1</v>
      </c>
      <c r="M2190" s="2">
        <v>413</v>
      </c>
      <c r="N2190" s="2">
        <v>166</v>
      </c>
      <c r="O2190" s="2">
        <v>0</v>
      </c>
      <c r="P2190" s="2">
        <v>1</v>
      </c>
      <c r="Q2190" s="2">
        <v>0</v>
      </c>
      <c r="R2190" s="2">
        <v>0</v>
      </c>
      <c r="S2190" s="2">
        <v>0</v>
      </c>
      <c r="T2190" s="2">
        <v>11</v>
      </c>
      <c r="U2190" s="2">
        <v>0</v>
      </c>
      <c r="V2190" s="2">
        <v>0</v>
      </c>
      <c r="W2190" s="2">
        <v>0</v>
      </c>
      <c r="X2190" s="2">
        <v>0</v>
      </c>
      <c r="Y2190" s="2">
        <v>41</v>
      </c>
      <c r="Z2190" s="2">
        <v>4</v>
      </c>
      <c r="AA2190" s="2">
        <v>61</v>
      </c>
      <c r="AB2190" s="2">
        <v>40</v>
      </c>
      <c r="AC2190" s="2">
        <v>0</v>
      </c>
      <c r="AD2190" s="2">
        <v>0</v>
      </c>
      <c r="AE2190" s="2">
        <v>0</v>
      </c>
      <c r="AF2190" s="2">
        <v>0</v>
      </c>
      <c r="AG2190" s="2">
        <v>77</v>
      </c>
      <c r="AH2190" s="2">
        <v>0</v>
      </c>
      <c r="AI2190" s="2">
        <v>0</v>
      </c>
      <c r="AJ2190" s="2">
        <v>5</v>
      </c>
      <c r="AK2190" s="2">
        <v>0</v>
      </c>
      <c r="AL2190" s="2">
        <v>0</v>
      </c>
      <c r="AM2190" s="2">
        <v>7</v>
      </c>
      <c r="AN2190" s="3">
        <f>IFERROR(K2190/J2190,"")</f>
        <v>0</v>
      </c>
      <c r="AO2190" s="3">
        <f>IFERROR(L2190/K2190,"")</f>
        <v>0</v>
      </c>
    </row>
    <row r="2191" spans="1:41">
      <c r="A2191" t="s">
        <v>3788</v>
      </c>
      <c r="D2191">
        <v>6300</v>
      </c>
      <c r="E2191" t="s">
        <v>362</v>
      </c>
      <c r="F2191" t="s">
        <v>1433</v>
      </c>
      <c r="I2191" t="b">
        <v>0</v>
      </c>
      <c r="J2191" s="2">
        <v>696</v>
      </c>
      <c r="K2191" s="2">
        <v>524</v>
      </c>
      <c r="L2191" s="2">
        <v>6</v>
      </c>
      <c r="M2191" s="2">
        <v>518</v>
      </c>
      <c r="N2191" s="2">
        <v>214</v>
      </c>
      <c r="O2191" s="2">
        <v>4</v>
      </c>
      <c r="P2191" s="2">
        <v>4</v>
      </c>
      <c r="Q2191" s="2">
        <v>0</v>
      </c>
      <c r="R2191" s="2">
        <v>0</v>
      </c>
      <c r="S2191" s="2">
        <v>1</v>
      </c>
      <c r="T2191" s="2">
        <v>19</v>
      </c>
      <c r="U2191" s="2">
        <v>0</v>
      </c>
      <c r="V2191" s="2">
        <v>0</v>
      </c>
      <c r="W2191" s="2">
        <v>0</v>
      </c>
      <c r="X2191" s="2">
        <v>0</v>
      </c>
      <c r="Y2191" s="2">
        <v>42</v>
      </c>
      <c r="Z2191" s="2">
        <v>10</v>
      </c>
      <c r="AA2191" s="2">
        <v>59</v>
      </c>
      <c r="AB2191" s="2">
        <v>62</v>
      </c>
      <c r="AC2191" s="2">
        <v>0</v>
      </c>
      <c r="AD2191" s="2">
        <v>0</v>
      </c>
      <c r="AE2191" s="2">
        <v>0</v>
      </c>
      <c r="AF2191" s="2">
        <v>0</v>
      </c>
      <c r="AG2191" s="2">
        <v>88</v>
      </c>
      <c r="AH2191" s="2">
        <v>0</v>
      </c>
      <c r="AI2191" s="2">
        <v>0</v>
      </c>
      <c r="AJ2191" s="2">
        <v>4</v>
      </c>
      <c r="AK2191" s="2">
        <v>2</v>
      </c>
      <c r="AL2191" s="2">
        <v>0</v>
      </c>
      <c r="AM2191" s="2">
        <v>9</v>
      </c>
      <c r="AN2191" s="3">
        <f>IFERROR(K2191/J2191,"")</f>
        <v>0</v>
      </c>
      <c r="AO2191" s="3">
        <f>IFERROR(L2191/K2191,"")</f>
        <v>0</v>
      </c>
    </row>
    <row r="2192" spans="1:41">
      <c r="A2192" t="s">
        <v>3789</v>
      </c>
      <c r="D2192">
        <v>6300</v>
      </c>
      <c r="E2192" t="s">
        <v>362</v>
      </c>
      <c r="F2192" t="s">
        <v>1435</v>
      </c>
      <c r="I2192" t="b">
        <v>0</v>
      </c>
      <c r="J2192" s="2">
        <v>648</v>
      </c>
      <c r="K2192" s="2">
        <v>468</v>
      </c>
      <c r="L2192" s="2">
        <v>4</v>
      </c>
      <c r="M2192" s="2">
        <v>464</v>
      </c>
      <c r="N2192" s="2">
        <v>220</v>
      </c>
      <c r="O2192" s="2">
        <v>1</v>
      </c>
      <c r="P2192" s="2">
        <v>0</v>
      </c>
      <c r="Q2192" s="2">
        <v>0</v>
      </c>
      <c r="R2192" s="2">
        <v>0</v>
      </c>
      <c r="S2192" s="2">
        <v>0</v>
      </c>
      <c r="T2192" s="2">
        <v>12</v>
      </c>
      <c r="U2192" s="2">
        <v>0</v>
      </c>
      <c r="V2192" s="2">
        <v>0</v>
      </c>
      <c r="W2192" s="2">
        <v>0</v>
      </c>
      <c r="X2192" s="2">
        <v>0</v>
      </c>
      <c r="Y2192" s="2">
        <v>26</v>
      </c>
      <c r="Z2192" s="2">
        <v>4</v>
      </c>
      <c r="AA2192" s="2">
        <v>67</v>
      </c>
      <c r="AB2192" s="2">
        <v>55</v>
      </c>
      <c r="AC2192" s="2">
        <v>1</v>
      </c>
      <c r="AD2192" s="2">
        <v>0</v>
      </c>
      <c r="AE2192" s="2">
        <v>0</v>
      </c>
      <c r="AF2192" s="2">
        <v>0</v>
      </c>
      <c r="AG2192" s="2">
        <v>60</v>
      </c>
      <c r="AH2192" s="2">
        <v>0</v>
      </c>
      <c r="AI2192" s="2">
        <v>0</v>
      </c>
      <c r="AJ2192" s="2">
        <v>6</v>
      </c>
      <c r="AK2192" s="2">
        <v>2</v>
      </c>
      <c r="AL2192" s="2">
        <v>0</v>
      </c>
      <c r="AM2192" s="2">
        <v>10</v>
      </c>
      <c r="AN2192" s="3">
        <f>IFERROR(K2192/J2192,"")</f>
        <v>0</v>
      </c>
      <c r="AO2192" s="3">
        <f>IFERROR(L2192/K2192,"")</f>
        <v>0</v>
      </c>
    </row>
    <row r="2193" spans="1:41">
      <c r="A2193" t="s">
        <v>3790</v>
      </c>
      <c r="D2193">
        <v>6300</v>
      </c>
      <c r="E2193" t="s">
        <v>362</v>
      </c>
      <c r="F2193" t="s">
        <v>1437</v>
      </c>
      <c r="I2193" t="b">
        <v>0</v>
      </c>
      <c r="J2193" s="2">
        <v>525</v>
      </c>
      <c r="K2193" s="2">
        <v>422</v>
      </c>
      <c r="L2193" s="2">
        <v>0</v>
      </c>
      <c r="M2193" s="2">
        <v>422</v>
      </c>
      <c r="N2193" s="2">
        <v>178</v>
      </c>
      <c r="O2193" s="2">
        <v>5</v>
      </c>
      <c r="P2193" s="2">
        <v>1</v>
      </c>
      <c r="Q2193" s="2">
        <v>0</v>
      </c>
      <c r="R2193" s="2">
        <v>0</v>
      </c>
      <c r="S2193" s="2">
        <v>0</v>
      </c>
      <c r="T2193" s="2">
        <v>13</v>
      </c>
      <c r="U2193" s="2">
        <v>0</v>
      </c>
      <c r="V2193" s="2">
        <v>0</v>
      </c>
      <c r="W2193" s="2">
        <v>0</v>
      </c>
      <c r="X2193" s="2">
        <v>0</v>
      </c>
      <c r="Y2193" s="2">
        <v>27</v>
      </c>
      <c r="Z2193" s="2">
        <v>5</v>
      </c>
      <c r="AA2193" s="2">
        <v>63</v>
      </c>
      <c r="AB2193" s="2">
        <v>55</v>
      </c>
      <c r="AC2193" s="2">
        <v>0</v>
      </c>
      <c r="AD2193" s="2">
        <v>0</v>
      </c>
      <c r="AE2193" s="2">
        <v>0</v>
      </c>
      <c r="AF2193" s="2">
        <v>0</v>
      </c>
      <c r="AG2193" s="2">
        <v>68</v>
      </c>
      <c r="AH2193" s="2">
        <v>0</v>
      </c>
      <c r="AI2193" s="2">
        <v>1</v>
      </c>
      <c r="AJ2193" s="2">
        <v>4</v>
      </c>
      <c r="AK2193" s="2">
        <v>1</v>
      </c>
      <c r="AL2193" s="2">
        <v>0</v>
      </c>
      <c r="AM2193" s="2">
        <v>1</v>
      </c>
      <c r="AN2193" s="3">
        <f>IFERROR(K2193/J2193,"")</f>
        <v>0</v>
      </c>
      <c r="AO2193" s="3">
        <f>IFERROR(L2193/K2193,"")</f>
        <v>0</v>
      </c>
    </row>
    <row r="2194" spans="1:41">
      <c r="A2194" t="s">
        <v>3791</v>
      </c>
      <c r="D2194">
        <v>6300</v>
      </c>
      <c r="E2194" t="s">
        <v>362</v>
      </c>
      <c r="F2194" t="s">
        <v>1439</v>
      </c>
      <c r="I2194" t="b">
        <v>0</v>
      </c>
      <c r="J2194" s="2">
        <v>658</v>
      </c>
      <c r="K2194" s="2">
        <v>533</v>
      </c>
      <c r="L2194" s="2">
        <v>2</v>
      </c>
      <c r="M2194" s="2">
        <v>531</v>
      </c>
      <c r="N2194" s="2">
        <v>251</v>
      </c>
      <c r="O2194" s="2">
        <v>2</v>
      </c>
      <c r="P2194" s="2">
        <v>4</v>
      </c>
      <c r="Q2194" s="2">
        <v>0</v>
      </c>
      <c r="R2194" s="2">
        <v>0</v>
      </c>
      <c r="S2194" s="2">
        <v>0</v>
      </c>
      <c r="T2194" s="2">
        <v>15</v>
      </c>
      <c r="U2194" s="2">
        <v>0</v>
      </c>
      <c r="V2194" s="2">
        <v>0</v>
      </c>
      <c r="W2194" s="2">
        <v>0</v>
      </c>
      <c r="X2194" s="2">
        <v>0</v>
      </c>
      <c r="Y2194" s="2">
        <v>31</v>
      </c>
      <c r="Z2194" s="2">
        <v>3</v>
      </c>
      <c r="AA2194" s="2">
        <v>72</v>
      </c>
      <c r="AB2194" s="2">
        <v>41</v>
      </c>
      <c r="AC2194" s="2">
        <v>0</v>
      </c>
      <c r="AD2194" s="2">
        <v>0</v>
      </c>
      <c r="AE2194" s="2">
        <v>0</v>
      </c>
      <c r="AF2194" s="2">
        <v>0</v>
      </c>
      <c r="AG2194" s="2">
        <v>100</v>
      </c>
      <c r="AH2194" s="2">
        <v>0</v>
      </c>
      <c r="AI2194" s="2">
        <v>0</v>
      </c>
      <c r="AJ2194" s="2">
        <v>3</v>
      </c>
      <c r="AK2194" s="2">
        <v>4</v>
      </c>
      <c r="AL2194" s="2">
        <v>1</v>
      </c>
      <c r="AM2194" s="2">
        <v>4</v>
      </c>
      <c r="AN2194" s="3">
        <f>IFERROR(K2194/J2194,"")</f>
        <v>0</v>
      </c>
      <c r="AO2194" s="3">
        <f>IFERROR(L2194/K2194,"")</f>
        <v>0</v>
      </c>
    </row>
    <row r="2195" spans="1:41">
      <c r="A2195" t="s">
        <v>3792</v>
      </c>
      <c r="D2195">
        <v>6300</v>
      </c>
      <c r="E2195" t="s">
        <v>362</v>
      </c>
      <c r="F2195" t="s">
        <v>1441</v>
      </c>
      <c r="I2195" t="b">
        <v>0</v>
      </c>
      <c r="J2195" s="2">
        <v>606</v>
      </c>
      <c r="K2195" s="2">
        <v>492</v>
      </c>
      <c r="L2195" s="2">
        <v>1</v>
      </c>
      <c r="M2195" s="2">
        <v>491</v>
      </c>
      <c r="N2195" s="2">
        <v>243</v>
      </c>
      <c r="O2195" s="2">
        <v>3</v>
      </c>
      <c r="P2195" s="2">
        <v>2</v>
      </c>
      <c r="Q2195" s="2">
        <v>0</v>
      </c>
      <c r="R2195" s="2">
        <v>0</v>
      </c>
      <c r="S2195" s="2">
        <v>0</v>
      </c>
      <c r="T2195" s="2">
        <v>24</v>
      </c>
      <c r="U2195" s="2">
        <v>0</v>
      </c>
      <c r="V2195" s="2">
        <v>0</v>
      </c>
      <c r="W2195" s="2">
        <v>0</v>
      </c>
      <c r="X2195" s="2">
        <v>0</v>
      </c>
      <c r="Y2195" s="2">
        <v>25</v>
      </c>
      <c r="Z2195" s="2">
        <v>3</v>
      </c>
      <c r="AA2195" s="2">
        <v>61</v>
      </c>
      <c r="AB2195" s="2">
        <v>48</v>
      </c>
      <c r="AC2195" s="2">
        <v>1</v>
      </c>
      <c r="AD2195" s="2">
        <v>0</v>
      </c>
      <c r="AE2195" s="2">
        <v>0</v>
      </c>
      <c r="AF2195" s="2">
        <v>0</v>
      </c>
      <c r="AG2195" s="2">
        <v>73</v>
      </c>
      <c r="AH2195" s="2">
        <v>0</v>
      </c>
      <c r="AI2195" s="2">
        <v>0</v>
      </c>
      <c r="AJ2195" s="2">
        <v>0</v>
      </c>
      <c r="AK2195" s="2">
        <v>7</v>
      </c>
      <c r="AL2195" s="2">
        <v>0</v>
      </c>
      <c r="AM2195" s="2">
        <v>1</v>
      </c>
      <c r="AN2195" s="3">
        <f>IFERROR(K2195/J2195,"")</f>
        <v>0</v>
      </c>
      <c r="AO2195" s="3">
        <f>IFERROR(L2195/K2195,"")</f>
        <v>0</v>
      </c>
    </row>
    <row r="2196" spans="1:41">
      <c r="A2196" t="s">
        <v>3793</v>
      </c>
      <c r="D2196">
        <v>6300</v>
      </c>
      <c r="E2196" t="s">
        <v>362</v>
      </c>
      <c r="F2196" t="s">
        <v>1443</v>
      </c>
      <c r="I2196" t="b">
        <v>0</v>
      </c>
      <c r="J2196" s="2">
        <v>567</v>
      </c>
      <c r="K2196" s="2">
        <v>440</v>
      </c>
      <c r="L2196" s="2">
        <v>1</v>
      </c>
      <c r="M2196" s="2">
        <v>439</v>
      </c>
      <c r="N2196" s="2">
        <v>175</v>
      </c>
      <c r="O2196" s="2">
        <v>3</v>
      </c>
      <c r="P2196" s="2">
        <v>2</v>
      </c>
      <c r="Q2196" s="2">
        <v>0</v>
      </c>
      <c r="R2196" s="2">
        <v>0</v>
      </c>
      <c r="S2196" s="2">
        <v>0</v>
      </c>
      <c r="T2196" s="2">
        <v>21</v>
      </c>
      <c r="U2196" s="2">
        <v>0</v>
      </c>
      <c r="V2196" s="2">
        <v>0</v>
      </c>
      <c r="W2196" s="2">
        <v>0</v>
      </c>
      <c r="X2196" s="2">
        <v>0</v>
      </c>
      <c r="Y2196" s="2">
        <v>24</v>
      </c>
      <c r="Z2196" s="2">
        <v>3</v>
      </c>
      <c r="AA2196" s="2">
        <v>78</v>
      </c>
      <c r="AB2196" s="2">
        <v>50</v>
      </c>
      <c r="AC2196" s="2">
        <v>0</v>
      </c>
      <c r="AD2196" s="2">
        <v>0</v>
      </c>
      <c r="AE2196" s="2">
        <v>0</v>
      </c>
      <c r="AF2196" s="2">
        <v>0</v>
      </c>
      <c r="AG2196" s="2">
        <v>74</v>
      </c>
      <c r="AH2196" s="2">
        <v>0</v>
      </c>
      <c r="AI2196" s="2">
        <v>0</v>
      </c>
      <c r="AJ2196" s="2">
        <v>2</v>
      </c>
      <c r="AK2196" s="2">
        <v>4</v>
      </c>
      <c r="AL2196" s="2">
        <v>0</v>
      </c>
      <c r="AM2196" s="2">
        <v>3</v>
      </c>
      <c r="AN2196" s="3">
        <f>IFERROR(K2196/J2196,"")</f>
        <v>0</v>
      </c>
      <c r="AO2196" s="3">
        <f>IFERROR(L2196/K2196,"")</f>
        <v>0</v>
      </c>
    </row>
    <row r="2197" spans="1:41">
      <c r="A2197" t="s">
        <v>3794</v>
      </c>
      <c r="D2197">
        <v>6300</v>
      </c>
      <c r="E2197" t="s">
        <v>362</v>
      </c>
      <c r="F2197" t="s">
        <v>1445</v>
      </c>
      <c r="I2197" t="b">
        <v>0</v>
      </c>
      <c r="J2197" s="2">
        <v>633</v>
      </c>
      <c r="K2197" s="2">
        <v>502</v>
      </c>
      <c r="L2197" s="2">
        <v>3</v>
      </c>
      <c r="M2197" s="2">
        <v>499</v>
      </c>
      <c r="N2197" s="2">
        <v>248</v>
      </c>
      <c r="O2197" s="2">
        <v>2</v>
      </c>
      <c r="P2197" s="2">
        <v>0</v>
      </c>
      <c r="Q2197" s="2">
        <v>0</v>
      </c>
      <c r="R2197" s="2">
        <v>0</v>
      </c>
      <c r="S2197" s="2">
        <v>0</v>
      </c>
      <c r="T2197" s="2">
        <v>17</v>
      </c>
      <c r="U2197" s="2">
        <v>0</v>
      </c>
      <c r="V2197" s="2">
        <v>0</v>
      </c>
      <c r="W2197" s="2">
        <v>0</v>
      </c>
      <c r="X2197" s="2">
        <v>0</v>
      </c>
      <c r="Y2197" s="2">
        <v>36</v>
      </c>
      <c r="Z2197" s="2">
        <v>1</v>
      </c>
      <c r="AA2197" s="2">
        <v>76</v>
      </c>
      <c r="AB2197" s="2">
        <v>30</v>
      </c>
      <c r="AC2197" s="2">
        <v>0</v>
      </c>
      <c r="AD2197" s="2">
        <v>0</v>
      </c>
      <c r="AE2197" s="2">
        <v>0</v>
      </c>
      <c r="AF2197" s="2">
        <v>0</v>
      </c>
      <c r="AG2197" s="2">
        <v>84</v>
      </c>
      <c r="AH2197" s="2">
        <v>0</v>
      </c>
      <c r="AI2197" s="2">
        <v>0</v>
      </c>
      <c r="AJ2197" s="2">
        <v>4</v>
      </c>
      <c r="AK2197" s="2">
        <v>0</v>
      </c>
      <c r="AL2197" s="2">
        <v>0</v>
      </c>
      <c r="AM2197" s="2">
        <v>1</v>
      </c>
      <c r="AN2197" s="3">
        <f>IFERROR(K2197/J2197,"")</f>
        <v>0</v>
      </c>
      <c r="AO2197" s="3">
        <f>IFERROR(L2197/K2197,"")</f>
        <v>0</v>
      </c>
    </row>
    <row r="2198" spans="1:41">
      <c r="A2198" t="s">
        <v>3795</v>
      </c>
      <c r="D2198">
        <v>6300</v>
      </c>
      <c r="E2198" t="s">
        <v>362</v>
      </c>
      <c r="F2198" t="s">
        <v>1447</v>
      </c>
      <c r="I2198" t="b">
        <v>0</v>
      </c>
      <c r="J2198" s="2">
        <v>561</v>
      </c>
      <c r="K2198" s="2">
        <v>446</v>
      </c>
      <c r="L2198" s="2">
        <v>3</v>
      </c>
      <c r="M2198" s="2">
        <v>443</v>
      </c>
      <c r="N2198" s="2">
        <v>172</v>
      </c>
      <c r="O2198" s="2">
        <v>6</v>
      </c>
      <c r="P2198" s="2">
        <v>2</v>
      </c>
      <c r="Q2198" s="2">
        <v>0</v>
      </c>
      <c r="R2198" s="2">
        <v>0</v>
      </c>
      <c r="S2198" s="2">
        <v>0</v>
      </c>
      <c r="T2198" s="2">
        <v>26</v>
      </c>
      <c r="U2198" s="2">
        <v>0</v>
      </c>
      <c r="V2198" s="2">
        <v>0</v>
      </c>
      <c r="W2198" s="2">
        <v>0</v>
      </c>
      <c r="X2198" s="2">
        <v>0</v>
      </c>
      <c r="Y2198" s="2">
        <v>38</v>
      </c>
      <c r="Z2198" s="2">
        <v>1</v>
      </c>
      <c r="AA2198" s="2">
        <v>88</v>
      </c>
      <c r="AB2198" s="2">
        <v>22</v>
      </c>
      <c r="AC2198" s="2">
        <v>0</v>
      </c>
      <c r="AD2198" s="2">
        <v>0</v>
      </c>
      <c r="AE2198" s="2">
        <v>0</v>
      </c>
      <c r="AF2198" s="2">
        <v>0</v>
      </c>
      <c r="AG2198" s="2">
        <v>75</v>
      </c>
      <c r="AH2198" s="2">
        <v>0</v>
      </c>
      <c r="AI2198" s="2">
        <v>1</v>
      </c>
      <c r="AJ2198" s="2">
        <v>2</v>
      </c>
      <c r="AK2198" s="2">
        <v>5</v>
      </c>
      <c r="AL2198" s="2">
        <v>0</v>
      </c>
      <c r="AM2198" s="2">
        <v>5</v>
      </c>
      <c r="AN2198" s="3">
        <f>IFERROR(K2198/J2198,"")</f>
        <v>0</v>
      </c>
      <c r="AO2198" s="3">
        <f>IFERROR(L2198/K2198,"")</f>
        <v>0</v>
      </c>
    </row>
    <row r="2199" spans="1:41">
      <c r="A2199" t="s">
        <v>3796</v>
      </c>
      <c r="D2199">
        <v>6300</v>
      </c>
      <c r="E2199" t="s">
        <v>362</v>
      </c>
      <c r="F2199" t="s">
        <v>1449</v>
      </c>
      <c r="I2199" t="b">
        <v>0</v>
      </c>
      <c r="J2199" s="2">
        <v>467</v>
      </c>
      <c r="K2199" s="2">
        <v>341</v>
      </c>
      <c r="L2199" s="2">
        <v>1</v>
      </c>
      <c r="M2199" s="2">
        <v>340</v>
      </c>
      <c r="N2199" s="2">
        <v>143</v>
      </c>
      <c r="O2199" s="2">
        <v>1</v>
      </c>
      <c r="P2199" s="2">
        <v>1</v>
      </c>
      <c r="Q2199" s="2">
        <v>0</v>
      </c>
      <c r="R2199" s="2">
        <v>0</v>
      </c>
      <c r="S2199" s="2">
        <v>0</v>
      </c>
      <c r="T2199" s="2">
        <v>11</v>
      </c>
      <c r="U2199" s="2">
        <v>0</v>
      </c>
      <c r="V2199" s="2">
        <v>0</v>
      </c>
      <c r="W2199" s="2">
        <v>0</v>
      </c>
      <c r="X2199" s="2">
        <v>0</v>
      </c>
      <c r="Y2199" s="2">
        <v>44</v>
      </c>
      <c r="Z2199" s="2">
        <v>2</v>
      </c>
      <c r="AA2199" s="2">
        <v>62</v>
      </c>
      <c r="AB2199" s="2">
        <v>22</v>
      </c>
      <c r="AC2199" s="2">
        <v>0</v>
      </c>
      <c r="AD2199" s="2">
        <v>0</v>
      </c>
      <c r="AE2199" s="2">
        <v>0</v>
      </c>
      <c r="AF2199" s="2">
        <v>0</v>
      </c>
      <c r="AG2199" s="2">
        <v>38</v>
      </c>
      <c r="AH2199" s="2">
        <v>0</v>
      </c>
      <c r="AI2199" s="2">
        <v>0</v>
      </c>
      <c r="AJ2199" s="2">
        <v>5</v>
      </c>
      <c r="AK2199" s="2">
        <v>6</v>
      </c>
      <c r="AL2199" s="2">
        <v>1</v>
      </c>
      <c r="AM2199" s="2">
        <v>4</v>
      </c>
      <c r="AN2199" s="3">
        <f>IFERROR(K2199/J2199,"")</f>
        <v>0</v>
      </c>
      <c r="AO2199" s="3">
        <f>IFERROR(L2199/K2199,"")</f>
        <v>0</v>
      </c>
    </row>
    <row r="2200" spans="1:41">
      <c r="A2200" t="s">
        <v>3797</v>
      </c>
      <c r="D2200">
        <v>6300</v>
      </c>
      <c r="E2200" t="s">
        <v>362</v>
      </c>
      <c r="F2200" t="s">
        <v>1451</v>
      </c>
      <c r="I2200" t="b">
        <v>0</v>
      </c>
      <c r="J2200" s="2">
        <v>546</v>
      </c>
      <c r="K2200" s="2">
        <v>428</v>
      </c>
      <c r="L2200" s="2">
        <v>4</v>
      </c>
      <c r="M2200" s="2">
        <v>424</v>
      </c>
      <c r="N2200" s="2">
        <v>189</v>
      </c>
      <c r="O2200" s="2">
        <v>0</v>
      </c>
      <c r="P2200" s="2">
        <v>1</v>
      </c>
      <c r="Q2200" s="2">
        <v>0</v>
      </c>
      <c r="R2200" s="2">
        <v>0</v>
      </c>
      <c r="S2200" s="2">
        <v>1</v>
      </c>
      <c r="T2200" s="2">
        <v>18</v>
      </c>
      <c r="U2200" s="2">
        <v>0</v>
      </c>
      <c r="V2200" s="2">
        <v>0</v>
      </c>
      <c r="W2200" s="2">
        <v>0</v>
      </c>
      <c r="X2200" s="2">
        <v>0</v>
      </c>
      <c r="Y2200" s="2">
        <v>34</v>
      </c>
      <c r="Z2200" s="2">
        <v>6</v>
      </c>
      <c r="AA2200" s="2">
        <v>60</v>
      </c>
      <c r="AB2200" s="2">
        <v>27</v>
      </c>
      <c r="AC2200" s="2">
        <v>0</v>
      </c>
      <c r="AD2200" s="2">
        <v>0</v>
      </c>
      <c r="AE2200" s="2">
        <v>0</v>
      </c>
      <c r="AF2200" s="2">
        <v>0</v>
      </c>
      <c r="AG2200" s="2">
        <v>77</v>
      </c>
      <c r="AH2200" s="2">
        <v>0</v>
      </c>
      <c r="AI2200" s="2">
        <v>0</v>
      </c>
      <c r="AJ2200" s="2">
        <v>1</v>
      </c>
      <c r="AK2200" s="2">
        <v>2</v>
      </c>
      <c r="AL2200" s="2">
        <v>0</v>
      </c>
      <c r="AM2200" s="2">
        <v>8</v>
      </c>
      <c r="AN2200" s="3">
        <f>IFERROR(K2200/J2200,"")</f>
        <v>0</v>
      </c>
      <c r="AO2200" s="3">
        <f>IFERROR(L2200/K2200,"")</f>
        <v>0</v>
      </c>
    </row>
    <row r="2201" spans="1:41">
      <c r="A2201" t="s">
        <v>3798</v>
      </c>
      <c r="D2201">
        <v>6300</v>
      </c>
      <c r="E2201" t="s">
        <v>362</v>
      </c>
      <c r="F2201" t="s">
        <v>1453</v>
      </c>
      <c r="I2201" t="b">
        <v>0</v>
      </c>
      <c r="J2201" s="2">
        <v>685</v>
      </c>
      <c r="K2201" s="2">
        <v>509</v>
      </c>
      <c r="L2201" s="2">
        <v>3</v>
      </c>
      <c r="M2201" s="2">
        <v>506</v>
      </c>
      <c r="N2201" s="2">
        <v>227</v>
      </c>
      <c r="O2201" s="2">
        <v>3</v>
      </c>
      <c r="P2201" s="2">
        <v>3</v>
      </c>
      <c r="Q2201" s="2">
        <v>0</v>
      </c>
      <c r="R2201" s="2">
        <v>0</v>
      </c>
      <c r="S2201" s="2">
        <v>0</v>
      </c>
      <c r="T2201" s="2">
        <v>13</v>
      </c>
      <c r="U2201" s="2">
        <v>0</v>
      </c>
      <c r="V2201" s="2">
        <v>0</v>
      </c>
      <c r="W2201" s="2">
        <v>0</v>
      </c>
      <c r="X2201" s="2">
        <v>0</v>
      </c>
      <c r="Y2201" s="2">
        <v>54</v>
      </c>
      <c r="Z2201" s="2">
        <v>6</v>
      </c>
      <c r="AA2201" s="2">
        <v>71</v>
      </c>
      <c r="AB2201" s="2">
        <v>57</v>
      </c>
      <c r="AC2201" s="2">
        <v>0</v>
      </c>
      <c r="AD2201" s="2">
        <v>0</v>
      </c>
      <c r="AE2201" s="2">
        <v>0</v>
      </c>
      <c r="AF2201" s="2">
        <v>0</v>
      </c>
      <c r="AG2201" s="2">
        <v>64</v>
      </c>
      <c r="AH2201" s="2">
        <v>0</v>
      </c>
      <c r="AI2201" s="2">
        <v>0</v>
      </c>
      <c r="AJ2201" s="2">
        <v>4</v>
      </c>
      <c r="AK2201" s="2">
        <v>1</v>
      </c>
      <c r="AL2201" s="2">
        <v>0</v>
      </c>
      <c r="AM2201" s="2">
        <v>3</v>
      </c>
      <c r="AN2201" s="3">
        <f>IFERROR(K2201/J2201,"")</f>
        <v>0</v>
      </c>
      <c r="AO2201" s="3">
        <f>IFERROR(L2201/K2201,"")</f>
        <v>0</v>
      </c>
    </row>
    <row r="2202" spans="1:41">
      <c r="A2202" t="s">
        <v>3799</v>
      </c>
      <c r="D2202">
        <v>6300</v>
      </c>
      <c r="E2202" t="s">
        <v>362</v>
      </c>
      <c r="F2202" t="s">
        <v>1563</v>
      </c>
      <c r="I2202" t="b">
        <v>0</v>
      </c>
      <c r="J2202" s="2">
        <v>646</v>
      </c>
      <c r="K2202" s="2">
        <v>479</v>
      </c>
      <c r="L2202" s="2">
        <v>6</v>
      </c>
      <c r="M2202" s="2">
        <v>473</v>
      </c>
      <c r="N2202" s="2">
        <v>189</v>
      </c>
      <c r="O2202" s="2">
        <v>0</v>
      </c>
      <c r="P2202" s="2">
        <v>2</v>
      </c>
      <c r="Q2202" s="2">
        <v>0</v>
      </c>
      <c r="R2202" s="2">
        <v>0</v>
      </c>
      <c r="S2202" s="2">
        <v>0</v>
      </c>
      <c r="T2202" s="2">
        <v>20</v>
      </c>
      <c r="U2202" s="2">
        <v>0</v>
      </c>
      <c r="V2202" s="2">
        <v>0</v>
      </c>
      <c r="W2202" s="2">
        <v>0</v>
      </c>
      <c r="X2202" s="2">
        <v>0</v>
      </c>
      <c r="Y2202" s="2">
        <v>35</v>
      </c>
      <c r="Z2202" s="2">
        <v>2</v>
      </c>
      <c r="AA2202" s="2">
        <v>83</v>
      </c>
      <c r="AB2202" s="2">
        <v>61</v>
      </c>
      <c r="AC2202" s="2">
        <v>0</v>
      </c>
      <c r="AD2202" s="2">
        <v>0</v>
      </c>
      <c r="AE2202" s="2">
        <v>0</v>
      </c>
      <c r="AF2202" s="2">
        <v>0</v>
      </c>
      <c r="AG2202" s="2">
        <v>67</v>
      </c>
      <c r="AH2202" s="2">
        <v>0</v>
      </c>
      <c r="AI2202" s="2">
        <v>0</v>
      </c>
      <c r="AJ2202" s="2">
        <v>5</v>
      </c>
      <c r="AK2202" s="2">
        <v>6</v>
      </c>
      <c r="AL2202" s="2">
        <v>0</v>
      </c>
      <c r="AM2202" s="2">
        <v>3</v>
      </c>
      <c r="AN2202" s="3">
        <f>IFERROR(K2202/J2202,"")</f>
        <v>0</v>
      </c>
      <c r="AO2202" s="3">
        <f>IFERROR(L2202/K2202,"")</f>
        <v>0</v>
      </c>
    </row>
    <row r="2203" spans="1:41">
      <c r="A2203" t="s">
        <v>3800</v>
      </c>
      <c r="D2203">
        <v>6300</v>
      </c>
      <c r="E2203" t="s">
        <v>362</v>
      </c>
      <c r="F2203" t="s">
        <v>1455</v>
      </c>
      <c r="I2203" t="b">
        <v>0</v>
      </c>
      <c r="J2203" s="2">
        <v>639</v>
      </c>
      <c r="K2203" s="2">
        <v>521</v>
      </c>
      <c r="L2203" s="2">
        <v>1</v>
      </c>
      <c r="M2203" s="2">
        <v>520</v>
      </c>
      <c r="N2203" s="2">
        <v>216</v>
      </c>
      <c r="O2203" s="2">
        <v>0</v>
      </c>
      <c r="P2203" s="2">
        <v>1</v>
      </c>
      <c r="Q2203" s="2">
        <v>0</v>
      </c>
      <c r="R2203" s="2">
        <v>0</v>
      </c>
      <c r="S2203" s="2">
        <v>0</v>
      </c>
      <c r="T2203" s="2">
        <v>24</v>
      </c>
      <c r="U2203" s="2">
        <v>0</v>
      </c>
      <c r="V2203" s="2">
        <v>0</v>
      </c>
      <c r="W2203" s="2">
        <v>0</v>
      </c>
      <c r="X2203" s="2">
        <v>0</v>
      </c>
      <c r="Y2203" s="2">
        <v>21</v>
      </c>
      <c r="Z2203" s="2">
        <v>5</v>
      </c>
      <c r="AA2203" s="2">
        <v>119</v>
      </c>
      <c r="AB2203" s="2">
        <v>21</v>
      </c>
      <c r="AC2203" s="2">
        <v>1</v>
      </c>
      <c r="AD2203" s="2">
        <v>0</v>
      </c>
      <c r="AE2203" s="2">
        <v>0</v>
      </c>
      <c r="AF2203" s="2">
        <v>0</v>
      </c>
      <c r="AG2203" s="2">
        <v>98</v>
      </c>
      <c r="AH2203" s="2">
        <v>0</v>
      </c>
      <c r="AI2203" s="2">
        <v>0</v>
      </c>
      <c r="AJ2203" s="2">
        <v>0</v>
      </c>
      <c r="AK2203" s="2">
        <v>7</v>
      </c>
      <c r="AL2203" s="2">
        <v>0</v>
      </c>
      <c r="AM2203" s="2">
        <v>7</v>
      </c>
      <c r="AN2203" s="3">
        <f>IFERROR(K2203/J2203,"")</f>
        <v>0</v>
      </c>
      <c r="AO2203" s="3">
        <f>IFERROR(L2203/K2203,"")</f>
        <v>0</v>
      </c>
    </row>
    <row r="2204" spans="1:41">
      <c r="A2204" t="s">
        <v>3801</v>
      </c>
      <c r="D2204">
        <v>6300</v>
      </c>
      <c r="E2204" t="s">
        <v>362</v>
      </c>
      <c r="F2204" t="s">
        <v>1566</v>
      </c>
      <c r="I2204" t="b">
        <v>0</v>
      </c>
      <c r="J2204" s="2">
        <v>525</v>
      </c>
      <c r="K2204" s="2">
        <v>400</v>
      </c>
      <c r="L2204" s="2">
        <v>6</v>
      </c>
      <c r="M2204" s="2">
        <v>394</v>
      </c>
      <c r="N2204" s="2">
        <v>160</v>
      </c>
      <c r="O2204" s="2">
        <v>4</v>
      </c>
      <c r="P2204" s="2">
        <v>0</v>
      </c>
      <c r="Q2204" s="2">
        <v>0</v>
      </c>
      <c r="R2204" s="2">
        <v>0</v>
      </c>
      <c r="S2204" s="2">
        <v>0</v>
      </c>
      <c r="T2204" s="2">
        <v>15</v>
      </c>
      <c r="U2204" s="2">
        <v>0</v>
      </c>
      <c r="V2204" s="2">
        <v>0</v>
      </c>
      <c r="W2204" s="2">
        <v>0</v>
      </c>
      <c r="X2204" s="2">
        <v>0</v>
      </c>
      <c r="Y2204" s="2">
        <v>35</v>
      </c>
      <c r="Z2204" s="2">
        <v>8</v>
      </c>
      <c r="AA2204" s="2">
        <v>69</v>
      </c>
      <c r="AB2204" s="2">
        <v>38</v>
      </c>
      <c r="AC2204" s="2">
        <v>0</v>
      </c>
      <c r="AD2204" s="2">
        <v>0</v>
      </c>
      <c r="AE2204" s="2">
        <v>0</v>
      </c>
      <c r="AF2204" s="2">
        <v>0</v>
      </c>
      <c r="AG2204" s="2">
        <v>52</v>
      </c>
      <c r="AH2204" s="2">
        <v>1</v>
      </c>
      <c r="AI2204" s="2">
        <v>0</v>
      </c>
      <c r="AJ2204" s="2">
        <v>1</v>
      </c>
      <c r="AK2204" s="2">
        <v>5</v>
      </c>
      <c r="AL2204" s="2">
        <v>0</v>
      </c>
      <c r="AM2204" s="2">
        <v>6</v>
      </c>
      <c r="AN2204" s="3">
        <f>IFERROR(K2204/J2204,"")</f>
        <v>0</v>
      </c>
      <c r="AO2204" s="3">
        <f>IFERROR(L2204/K2204,"")</f>
        <v>0</v>
      </c>
    </row>
    <row r="2205" spans="1:41">
      <c r="A2205" t="s">
        <v>3802</v>
      </c>
      <c r="D2205">
        <v>6300</v>
      </c>
      <c r="E2205" t="s">
        <v>362</v>
      </c>
      <c r="F2205" t="s">
        <v>1457</v>
      </c>
      <c r="I2205" t="b">
        <v>0</v>
      </c>
      <c r="J2205" s="2">
        <v>628</v>
      </c>
      <c r="K2205" s="2">
        <v>512</v>
      </c>
      <c r="L2205" s="2">
        <v>1</v>
      </c>
      <c r="M2205" s="2">
        <v>511</v>
      </c>
      <c r="N2205" s="2">
        <v>208</v>
      </c>
      <c r="O2205" s="2">
        <v>2</v>
      </c>
      <c r="P2205" s="2">
        <v>0</v>
      </c>
      <c r="Q2205" s="2">
        <v>0</v>
      </c>
      <c r="R2205" s="2">
        <v>0</v>
      </c>
      <c r="S2205" s="2">
        <v>0</v>
      </c>
      <c r="T2205" s="2">
        <v>28</v>
      </c>
      <c r="U2205" s="2">
        <v>0</v>
      </c>
      <c r="V2205" s="2">
        <v>0</v>
      </c>
      <c r="W2205" s="2">
        <v>0</v>
      </c>
      <c r="X2205" s="2">
        <v>0</v>
      </c>
      <c r="Y2205" s="2">
        <v>14</v>
      </c>
      <c r="Z2205" s="2">
        <v>10</v>
      </c>
      <c r="AA2205" s="2">
        <v>95</v>
      </c>
      <c r="AB2205" s="2">
        <v>48</v>
      </c>
      <c r="AC2205" s="2">
        <v>0</v>
      </c>
      <c r="AD2205" s="2">
        <v>0</v>
      </c>
      <c r="AE2205" s="2">
        <v>0</v>
      </c>
      <c r="AF2205" s="2">
        <v>0</v>
      </c>
      <c r="AG2205" s="2">
        <v>95</v>
      </c>
      <c r="AH2205" s="2">
        <v>0</v>
      </c>
      <c r="AI2205" s="2">
        <v>0</v>
      </c>
      <c r="AJ2205" s="2">
        <v>1</v>
      </c>
      <c r="AK2205" s="2">
        <v>2</v>
      </c>
      <c r="AL2205" s="2">
        <v>1</v>
      </c>
      <c r="AM2205" s="2">
        <v>7</v>
      </c>
      <c r="AN2205" s="3">
        <f>IFERROR(K2205/J2205,"")</f>
        <v>0</v>
      </c>
      <c r="AO2205" s="3">
        <f>IFERROR(L2205/K2205,"")</f>
        <v>0</v>
      </c>
    </row>
    <row r="2206" spans="1:41">
      <c r="A2206" t="s">
        <v>3803</v>
      </c>
      <c r="D2206">
        <v>6300</v>
      </c>
      <c r="E2206" t="s">
        <v>362</v>
      </c>
      <c r="F2206" t="s">
        <v>1459</v>
      </c>
      <c r="I2206" t="b">
        <v>0</v>
      </c>
      <c r="J2206" s="2">
        <v>651</v>
      </c>
      <c r="K2206" s="2">
        <v>410</v>
      </c>
      <c r="L2206" s="2">
        <v>2</v>
      </c>
      <c r="M2206" s="2">
        <v>408</v>
      </c>
      <c r="N2206" s="2">
        <v>150</v>
      </c>
      <c r="O2206" s="2">
        <v>0</v>
      </c>
      <c r="P2206" s="2">
        <v>0</v>
      </c>
      <c r="Q2206" s="2">
        <v>0</v>
      </c>
      <c r="R2206" s="2">
        <v>0</v>
      </c>
      <c r="S2206" s="2">
        <v>0</v>
      </c>
      <c r="T2206" s="2">
        <v>18</v>
      </c>
      <c r="U2206" s="2">
        <v>0</v>
      </c>
      <c r="V2206" s="2">
        <v>0</v>
      </c>
      <c r="W2206" s="2">
        <v>0</v>
      </c>
      <c r="X2206" s="2">
        <v>0</v>
      </c>
      <c r="Y2206" s="2">
        <v>44</v>
      </c>
      <c r="Z2206" s="2">
        <v>17</v>
      </c>
      <c r="AA2206" s="2">
        <v>65</v>
      </c>
      <c r="AB2206" s="2">
        <v>44</v>
      </c>
      <c r="AC2206" s="2">
        <v>1</v>
      </c>
      <c r="AD2206" s="2">
        <v>1</v>
      </c>
      <c r="AE2206" s="2">
        <v>0</v>
      </c>
      <c r="AF2206" s="2">
        <v>0</v>
      </c>
      <c r="AG2206" s="2">
        <v>55</v>
      </c>
      <c r="AH2206" s="2">
        <v>0</v>
      </c>
      <c r="AI2206" s="2">
        <v>0</v>
      </c>
      <c r="AJ2206" s="2">
        <v>9</v>
      </c>
      <c r="AK2206" s="2">
        <v>0</v>
      </c>
      <c r="AL2206" s="2">
        <v>0</v>
      </c>
      <c r="AM2206" s="2">
        <v>4</v>
      </c>
      <c r="AN2206" s="3">
        <f>IFERROR(K2206/J2206,"")</f>
        <v>0</v>
      </c>
      <c r="AO2206" s="3">
        <f>IFERROR(L2206/K2206,"")</f>
        <v>0</v>
      </c>
    </row>
    <row r="2207" spans="1:41">
      <c r="A2207" t="s">
        <v>3804</v>
      </c>
      <c r="D2207">
        <v>6300</v>
      </c>
      <c r="E2207" t="s">
        <v>362</v>
      </c>
      <c r="F2207" t="s">
        <v>1461</v>
      </c>
      <c r="I2207" t="b">
        <v>0</v>
      </c>
      <c r="J2207" s="2">
        <v>696</v>
      </c>
      <c r="K2207" s="2">
        <v>447</v>
      </c>
      <c r="L2207" s="2">
        <v>2</v>
      </c>
      <c r="M2207" s="2">
        <v>445</v>
      </c>
      <c r="N2207" s="2">
        <v>160</v>
      </c>
      <c r="O2207" s="2">
        <v>3</v>
      </c>
      <c r="P2207" s="2">
        <v>0</v>
      </c>
      <c r="Q2207" s="2">
        <v>0</v>
      </c>
      <c r="R2207" s="2">
        <v>0</v>
      </c>
      <c r="S2207" s="2">
        <v>2</v>
      </c>
      <c r="T2207" s="2">
        <v>19</v>
      </c>
      <c r="U2207" s="2">
        <v>0</v>
      </c>
      <c r="V2207" s="2">
        <v>0</v>
      </c>
      <c r="W2207" s="2">
        <v>0</v>
      </c>
      <c r="X2207" s="2">
        <v>0</v>
      </c>
      <c r="Y2207" s="2">
        <v>41</v>
      </c>
      <c r="Z2207" s="2">
        <v>7</v>
      </c>
      <c r="AA2207" s="2">
        <v>78</v>
      </c>
      <c r="AB2207" s="2">
        <v>44</v>
      </c>
      <c r="AC2207" s="2">
        <v>0</v>
      </c>
      <c r="AD2207" s="2">
        <v>0</v>
      </c>
      <c r="AE2207" s="2">
        <v>0</v>
      </c>
      <c r="AF2207" s="2">
        <v>0</v>
      </c>
      <c r="AG2207" s="2">
        <v>71</v>
      </c>
      <c r="AH2207" s="2">
        <v>0</v>
      </c>
      <c r="AI2207" s="2">
        <v>0</v>
      </c>
      <c r="AJ2207" s="2">
        <v>7</v>
      </c>
      <c r="AK2207" s="2">
        <v>7</v>
      </c>
      <c r="AL2207" s="2">
        <v>0</v>
      </c>
      <c r="AM2207" s="2">
        <v>6</v>
      </c>
      <c r="AN2207" s="3">
        <f>IFERROR(K2207/J2207,"")</f>
        <v>0</v>
      </c>
      <c r="AO2207" s="3">
        <f>IFERROR(L2207/K2207,"")</f>
        <v>0</v>
      </c>
    </row>
    <row r="2208" spans="1:41">
      <c r="A2208" t="s">
        <v>3805</v>
      </c>
      <c r="D2208">
        <v>6300</v>
      </c>
      <c r="E2208" t="s">
        <v>362</v>
      </c>
      <c r="F2208" t="s">
        <v>1463</v>
      </c>
      <c r="I2208" t="b">
        <v>0</v>
      </c>
      <c r="J2208" s="2">
        <v>573</v>
      </c>
      <c r="K2208" s="2">
        <v>365</v>
      </c>
      <c r="L2208" s="2">
        <v>1</v>
      </c>
      <c r="M2208" s="2">
        <v>364</v>
      </c>
      <c r="N2208" s="2">
        <v>132</v>
      </c>
      <c r="O2208" s="2">
        <v>2</v>
      </c>
      <c r="P2208" s="2">
        <v>2</v>
      </c>
      <c r="Q2208" s="2">
        <v>0</v>
      </c>
      <c r="R2208" s="2">
        <v>0</v>
      </c>
      <c r="S2208" s="2">
        <v>0</v>
      </c>
      <c r="T2208" s="2">
        <v>10</v>
      </c>
      <c r="U2208" s="2">
        <v>0</v>
      </c>
      <c r="V2208" s="2">
        <v>0</v>
      </c>
      <c r="W2208" s="2">
        <v>0</v>
      </c>
      <c r="X2208" s="2">
        <v>0</v>
      </c>
      <c r="Y2208" s="2">
        <v>22</v>
      </c>
      <c r="Z2208" s="2">
        <v>6</v>
      </c>
      <c r="AA2208" s="2">
        <v>62</v>
      </c>
      <c r="AB2208" s="2">
        <v>48</v>
      </c>
      <c r="AC2208" s="2">
        <v>0</v>
      </c>
      <c r="AD2208" s="2">
        <v>0</v>
      </c>
      <c r="AE2208" s="2">
        <v>0</v>
      </c>
      <c r="AF2208" s="2">
        <v>0</v>
      </c>
      <c r="AG2208" s="2">
        <v>62</v>
      </c>
      <c r="AH2208" s="2">
        <v>0</v>
      </c>
      <c r="AI2208" s="2">
        <v>0</v>
      </c>
      <c r="AJ2208" s="2">
        <v>6</v>
      </c>
      <c r="AK2208" s="2">
        <v>3</v>
      </c>
      <c r="AL2208" s="2">
        <v>0</v>
      </c>
      <c r="AM2208" s="2">
        <v>9</v>
      </c>
      <c r="AN2208" s="3">
        <f>IFERROR(K2208/J2208,"")</f>
        <v>0</v>
      </c>
      <c r="AO2208" s="3">
        <f>IFERROR(L2208/K2208,"")</f>
        <v>0</v>
      </c>
    </row>
    <row r="2209" spans="1:41">
      <c r="A2209" t="s">
        <v>3806</v>
      </c>
      <c r="D2209">
        <v>6300</v>
      </c>
      <c r="E2209" t="s">
        <v>362</v>
      </c>
      <c r="F2209" t="s">
        <v>1465</v>
      </c>
      <c r="I2209" t="b">
        <v>0</v>
      </c>
      <c r="J2209" s="2">
        <v>470</v>
      </c>
      <c r="K2209" s="2">
        <v>300</v>
      </c>
      <c r="L2209" s="2">
        <v>3</v>
      </c>
      <c r="M2209" s="2">
        <v>297</v>
      </c>
      <c r="N2209" s="2">
        <v>126</v>
      </c>
      <c r="O2209" s="2">
        <v>3</v>
      </c>
      <c r="P2209" s="2">
        <v>2</v>
      </c>
      <c r="Q2209" s="2">
        <v>0</v>
      </c>
      <c r="R2209" s="2">
        <v>0</v>
      </c>
      <c r="S2209" s="2">
        <v>1</v>
      </c>
      <c r="T2209" s="2">
        <v>16</v>
      </c>
      <c r="U2209" s="2">
        <v>0</v>
      </c>
      <c r="V2209" s="2">
        <v>0</v>
      </c>
      <c r="W2209" s="2">
        <v>0</v>
      </c>
      <c r="X2209" s="2">
        <v>0</v>
      </c>
      <c r="Y2209" s="2">
        <v>20</v>
      </c>
      <c r="Z2209" s="2">
        <v>3</v>
      </c>
      <c r="AA2209" s="2">
        <v>56</v>
      </c>
      <c r="AB2209" s="2">
        <v>20</v>
      </c>
      <c r="AC2209" s="2">
        <v>0</v>
      </c>
      <c r="AD2209" s="2">
        <v>0</v>
      </c>
      <c r="AE2209" s="2">
        <v>0</v>
      </c>
      <c r="AF2209" s="2">
        <v>0</v>
      </c>
      <c r="AG2209" s="2">
        <v>40</v>
      </c>
      <c r="AH2209" s="2">
        <v>0</v>
      </c>
      <c r="AI2209" s="2">
        <v>0</v>
      </c>
      <c r="AJ2209" s="2">
        <v>4</v>
      </c>
      <c r="AK2209" s="2">
        <v>2</v>
      </c>
      <c r="AL2209" s="2">
        <v>0</v>
      </c>
      <c r="AM2209" s="2">
        <v>4</v>
      </c>
      <c r="AN2209" s="3">
        <f>IFERROR(K2209/J2209,"")</f>
        <v>0</v>
      </c>
      <c r="AO2209" s="3">
        <f>IFERROR(L2209/K2209,"")</f>
        <v>0</v>
      </c>
    </row>
    <row r="2210" spans="1:41">
      <c r="A2210" t="s">
        <v>3807</v>
      </c>
      <c r="D2210">
        <v>6300</v>
      </c>
      <c r="E2210" t="s">
        <v>362</v>
      </c>
      <c r="F2210" t="s">
        <v>1475</v>
      </c>
      <c r="I2210" t="b">
        <v>0</v>
      </c>
      <c r="J2210" s="2">
        <v>573</v>
      </c>
      <c r="K2210" s="2">
        <v>420</v>
      </c>
      <c r="L2210" s="2">
        <v>1</v>
      </c>
      <c r="M2210" s="2">
        <v>419</v>
      </c>
      <c r="N2210" s="2">
        <v>185</v>
      </c>
      <c r="O2210" s="2">
        <v>2</v>
      </c>
      <c r="P2210" s="2">
        <v>2</v>
      </c>
      <c r="Q2210" s="2">
        <v>0</v>
      </c>
      <c r="R2210" s="2">
        <v>0</v>
      </c>
      <c r="S2210" s="2">
        <v>0</v>
      </c>
      <c r="T2210" s="2">
        <v>17</v>
      </c>
      <c r="U2210" s="2">
        <v>0</v>
      </c>
      <c r="V2210" s="2">
        <v>0</v>
      </c>
      <c r="W2210" s="2">
        <v>0</v>
      </c>
      <c r="X2210" s="2">
        <v>0</v>
      </c>
      <c r="Y2210" s="2">
        <v>33</v>
      </c>
      <c r="Z2210" s="2">
        <v>1</v>
      </c>
      <c r="AA2210" s="2">
        <v>58</v>
      </c>
      <c r="AB2210" s="2">
        <v>50</v>
      </c>
      <c r="AC2210" s="2">
        <v>0</v>
      </c>
      <c r="AD2210" s="2">
        <v>0</v>
      </c>
      <c r="AE2210" s="2">
        <v>0</v>
      </c>
      <c r="AF2210" s="2">
        <v>0</v>
      </c>
      <c r="AG2210" s="2">
        <v>59</v>
      </c>
      <c r="AH2210" s="2">
        <v>0</v>
      </c>
      <c r="AI2210" s="2">
        <v>0</v>
      </c>
      <c r="AJ2210" s="2">
        <v>2</v>
      </c>
      <c r="AK2210" s="2">
        <v>1</v>
      </c>
      <c r="AL2210" s="2">
        <v>1</v>
      </c>
      <c r="AM2210" s="2">
        <v>8</v>
      </c>
      <c r="AN2210" s="3">
        <f>IFERROR(K2210/J2210,"")</f>
        <v>0</v>
      </c>
      <c r="AO2210" s="3">
        <f>IFERROR(L2210/K2210,"")</f>
        <v>0</v>
      </c>
    </row>
    <row r="2211" spans="1:41">
      <c r="A2211" t="s">
        <v>3808</v>
      </c>
      <c r="D2211">
        <v>6300</v>
      </c>
      <c r="E2211" t="s">
        <v>362</v>
      </c>
      <c r="F2211" t="s">
        <v>1481</v>
      </c>
      <c r="I2211" t="b">
        <v>0</v>
      </c>
      <c r="J2211" s="2">
        <v>518</v>
      </c>
      <c r="K2211" s="2">
        <v>321</v>
      </c>
      <c r="L2211" s="2">
        <v>4</v>
      </c>
      <c r="M2211" s="2">
        <v>317</v>
      </c>
      <c r="N2211" s="2">
        <v>112</v>
      </c>
      <c r="O2211" s="2">
        <v>1</v>
      </c>
      <c r="P2211" s="2">
        <v>0</v>
      </c>
      <c r="Q2211" s="2">
        <v>0</v>
      </c>
      <c r="R2211" s="2">
        <v>0</v>
      </c>
      <c r="S2211" s="2">
        <v>0</v>
      </c>
      <c r="T2211" s="2">
        <v>24</v>
      </c>
      <c r="U2211" s="2">
        <v>0</v>
      </c>
      <c r="V2211" s="2">
        <v>0</v>
      </c>
      <c r="W2211" s="2">
        <v>0</v>
      </c>
      <c r="X2211" s="2">
        <v>0</v>
      </c>
      <c r="Y2211" s="2">
        <v>27</v>
      </c>
      <c r="Z2211" s="2">
        <v>5</v>
      </c>
      <c r="AA2211" s="2">
        <v>53</v>
      </c>
      <c r="AB2211" s="2">
        <v>33</v>
      </c>
      <c r="AC2211" s="2">
        <v>0</v>
      </c>
      <c r="AD2211" s="2">
        <v>0</v>
      </c>
      <c r="AE2211" s="2">
        <v>0</v>
      </c>
      <c r="AF2211" s="2">
        <v>0</v>
      </c>
      <c r="AG2211" s="2">
        <v>44</v>
      </c>
      <c r="AH2211" s="2">
        <v>0</v>
      </c>
      <c r="AI2211" s="2">
        <v>0</v>
      </c>
      <c r="AJ2211" s="2">
        <v>10</v>
      </c>
      <c r="AK2211" s="2">
        <v>1</v>
      </c>
      <c r="AL2211" s="2">
        <v>0</v>
      </c>
      <c r="AM2211" s="2">
        <v>7</v>
      </c>
      <c r="AN2211" s="3">
        <f>IFERROR(K2211/J2211,"")</f>
        <v>0</v>
      </c>
      <c r="AO2211" s="3">
        <f>IFERROR(L2211/K2211,"")</f>
        <v>0</v>
      </c>
    </row>
    <row r="2212" spans="1:41">
      <c r="A2212" t="s">
        <v>3809</v>
      </c>
      <c r="D2212">
        <v>6300</v>
      </c>
      <c r="E2212" t="s">
        <v>362</v>
      </c>
      <c r="F2212" t="s">
        <v>1483</v>
      </c>
      <c r="I2212" t="b">
        <v>0</v>
      </c>
      <c r="J2212" s="2">
        <v>511</v>
      </c>
      <c r="K2212" s="2">
        <v>367</v>
      </c>
      <c r="L2212" s="2">
        <v>0</v>
      </c>
      <c r="M2212" s="2">
        <v>367</v>
      </c>
      <c r="N2212" s="2">
        <v>161</v>
      </c>
      <c r="O2212" s="2">
        <v>1</v>
      </c>
      <c r="P2212" s="2">
        <v>1</v>
      </c>
      <c r="Q2212" s="2">
        <v>0</v>
      </c>
      <c r="R2212" s="2">
        <v>0</v>
      </c>
      <c r="S2212" s="2">
        <v>0</v>
      </c>
      <c r="T2212" s="2">
        <v>15</v>
      </c>
      <c r="U2212" s="2">
        <v>0</v>
      </c>
      <c r="V2212" s="2">
        <v>0</v>
      </c>
      <c r="W2212" s="2">
        <v>0</v>
      </c>
      <c r="X2212" s="2">
        <v>0</v>
      </c>
      <c r="Y2212" s="2">
        <v>27</v>
      </c>
      <c r="Z2212" s="2">
        <v>2</v>
      </c>
      <c r="AA2212" s="2">
        <v>67</v>
      </c>
      <c r="AB2212" s="2">
        <v>31</v>
      </c>
      <c r="AC2212" s="2">
        <v>0</v>
      </c>
      <c r="AD2212" s="2">
        <v>1</v>
      </c>
      <c r="AE2212" s="2">
        <v>0</v>
      </c>
      <c r="AF2212" s="2">
        <v>0</v>
      </c>
      <c r="AG2212" s="2">
        <v>48</v>
      </c>
      <c r="AH2212" s="2">
        <v>0</v>
      </c>
      <c r="AI2212" s="2">
        <v>0</v>
      </c>
      <c r="AJ2212" s="2">
        <v>0</v>
      </c>
      <c r="AK2212" s="2">
        <v>5</v>
      </c>
      <c r="AL2212" s="2">
        <v>0</v>
      </c>
      <c r="AM2212" s="2">
        <v>8</v>
      </c>
      <c r="AN2212" s="3">
        <f>IFERROR(K2212/J2212,"")</f>
        <v>0</v>
      </c>
      <c r="AO2212" s="3">
        <f>IFERROR(L2212/K2212,"")</f>
        <v>0</v>
      </c>
    </row>
    <row r="2213" spans="1:41">
      <c r="A2213" t="s">
        <v>3810</v>
      </c>
      <c r="D2213">
        <v>6300</v>
      </c>
      <c r="E2213" t="s">
        <v>362</v>
      </c>
      <c r="F2213" t="s">
        <v>1707</v>
      </c>
      <c r="I2213" t="b">
        <v>0</v>
      </c>
      <c r="J2213" s="2">
        <v>709</v>
      </c>
      <c r="K2213" s="2">
        <v>508</v>
      </c>
      <c r="L2213" s="2">
        <v>2</v>
      </c>
      <c r="M2213" s="2">
        <v>506</v>
      </c>
      <c r="N2213" s="2">
        <v>192</v>
      </c>
      <c r="O2213" s="2">
        <v>2</v>
      </c>
      <c r="P2213" s="2">
        <v>0</v>
      </c>
      <c r="Q2213" s="2">
        <v>1</v>
      </c>
      <c r="R2213" s="2">
        <v>0</v>
      </c>
      <c r="S2213" s="2">
        <v>0</v>
      </c>
      <c r="T2213" s="2">
        <v>27</v>
      </c>
      <c r="U2213" s="2">
        <v>0</v>
      </c>
      <c r="V2213" s="2">
        <v>0</v>
      </c>
      <c r="W2213" s="2">
        <v>0</v>
      </c>
      <c r="X2213" s="2">
        <v>0</v>
      </c>
      <c r="Y2213" s="2">
        <v>50</v>
      </c>
      <c r="Z2213" s="2">
        <v>5</v>
      </c>
      <c r="AA2213" s="2">
        <v>84</v>
      </c>
      <c r="AB2213" s="2">
        <v>54</v>
      </c>
      <c r="AC2213" s="2">
        <v>0</v>
      </c>
      <c r="AD2213" s="2">
        <v>0</v>
      </c>
      <c r="AE2213" s="2">
        <v>0</v>
      </c>
      <c r="AF2213" s="2">
        <v>0</v>
      </c>
      <c r="AG2213" s="2">
        <v>71</v>
      </c>
      <c r="AH2213" s="2">
        <v>0</v>
      </c>
      <c r="AI2213" s="2">
        <v>0</v>
      </c>
      <c r="AJ2213" s="2">
        <v>11</v>
      </c>
      <c r="AK2213" s="2">
        <v>4</v>
      </c>
      <c r="AL2213" s="2">
        <v>1</v>
      </c>
      <c r="AM2213" s="2">
        <v>4</v>
      </c>
      <c r="AN2213" s="3">
        <f>IFERROR(K2213/J2213,"")</f>
        <v>0</v>
      </c>
      <c r="AO2213" s="3">
        <f>IFERROR(L2213/K2213,"")</f>
        <v>0</v>
      </c>
    </row>
    <row r="2214" spans="1:41">
      <c r="A2214" t="s">
        <v>3811</v>
      </c>
      <c r="D2214">
        <v>6300</v>
      </c>
      <c r="E2214" t="s">
        <v>362</v>
      </c>
      <c r="F2214" t="s">
        <v>1966</v>
      </c>
      <c r="I2214" t="b">
        <v>0</v>
      </c>
      <c r="J2214" s="2">
        <v>538</v>
      </c>
      <c r="K2214" s="2">
        <v>397</v>
      </c>
      <c r="L2214" s="2">
        <v>4</v>
      </c>
      <c r="M2214" s="2">
        <v>393</v>
      </c>
      <c r="N2214" s="2">
        <v>154</v>
      </c>
      <c r="O2214" s="2">
        <v>1</v>
      </c>
      <c r="P2214" s="2">
        <v>0</v>
      </c>
      <c r="Q2214" s="2">
        <v>0</v>
      </c>
      <c r="R2214" s="2">
        <v>0</v>
      </c>
      <c r="S2214" s="2">
        <v>0</v>
      </c>
      <c r="T2214" s="2">
        <v>19</v>
      </c>
      <c r="U2214" s="2">
        <v>0</v>
      </c>
      <c r="V2214" s="2">
        <v>0</v>
      </c>
      <c r="W2214" s="2">
        <v>0</v>
      </c>
      <c r="X2214" s="2">
        <v>0</v>
      </c>
      <c r="Y2214" s="2">
        <v>34</v>
      </c>
      <c r="Z2214" s="2">
        <v>6</v>
      </c>
      <c r="AA2214" s="2">
        <v>69</v>
      </c>
      <c r="AB2214" s="2">
        <v>40</v>
      </c>
      <c r="AC2214" s="2">
        <v>0</v>
      </c>
      <c r="AD2214" s="2">
        <v>0</v>
      </c>
      <c r="AE2214" s="2">
        <v>0</v>
      </c>
      <c r="AF2214" s="2">
        <v>0</v>
      </c>
      <c r="AG2214" s="2">
        <v>58</v>
      </c>
      <c r="AH2214" s="2">
        <v>0</v>
      </c>
      <c r="AI2214" s="2">
        <v>0</v>
      </c>
      <c r="AJ2214" s="2">
        <v>5</v>
      </c>
      <c r="AK2214" s="2">
        <v>4</v>
      </c>
      <c r="AL2214" s="2">
        <v>0</v>
      </c>
      <c r="AM2214" s="2">
        <v>3</v>
      </c>
      <c r="AN2214" s="3">
        <f>IFERROR(K2214/J2214,"")</f>
        <v>0</v>
      </c>
      <c r="AO2214" s="3">
        <f>IFERROR(L2214/K2214,"")</f>
        <v>0</v>
      </c>
    </row>
    <row r="2215" spans="1:41">
      <c r="A2215" t="s">
        <v>3812</v>
      </c>
      <c r="D2215">
        <v>6300</v>
      </c>
      <c r="E2215" t="s">
        <v>362</v>
      </c>
      <c r="F2215" t="s">
        <v>1709</v>
      </c>
      <c r="I2215" t="b">
        <v>0</v>
      </c>
      <c r="J2215" s="2">
        <v>731</v>
      </c>
      <c r="K2215" s="2">
        <v>565</v>
      </c>
      <c r="L2215" s="2">
        <v>1</v>
      </c>
      <c r="M2215" s="2">
        <v>564</v>
      </c>
      <c r="N2215" s="2">
        <v>233</v>
      </c>
      <c r="O2215" s="2">
        <v>3</v>
      </c>
      <c r="P2215" s="2">
        <v>2</v>
      </c>
      <c r="Q2215" s="2">
        <v>0</v>
      </c>
      <c r="R2215" s="2">
        <v>0</v>
      </c>
      <c r="S2215" s="2">
        <v>0</v>
      </c>
      <c r="T2215" s="2">
        <v>18</v>
      </c>
      <c r="U2215" s="2">
        <v>0</v>
      </c>
      <c r="V2215" s="2">
        <v>0</v>
      </c>
      <c r="W2215" s="2">
        <v>0</v>
      </c>
      <c r="X2215" s="2">
        <v>0</v>
      </c>
      <c r="Y2215" s="2">
        <v>49</v>
      </c>
      <c r="Z2215" s="2">
        <v>3</v>
      </c>
      <c r="AA2215" s="2">
        <v>95</v>
      </c>
      <c r="AB2215" s="2">
        <v>61</v>
      </c>
      <c r="AC2215" s="2">
        <v>0</v>
      </c>
      <c r="AD2215" s="2">
        <v>0</v>
      </c>
      <c r="AE2215" s="2">
        <v>0</v>
      </c>
      <c r="AF2215" s="2">
        <v>0</v>
      </c>
      <c r="AG2215" s="2">
        <v>73</v>
      </c>
      <c r="AH2215" s="2">
        <v>0</v>
      </c>
      <c r="AI2215" s="2">
        <v>0</v>
      </c>
      <c r="AJ2215" s="2">
        <v>8</v>
      </c>
      <c r="AK2215" s="2">
        <v>5</v>
      </c>
      <c r="AL2215" s="2">
        <v>0</v>
      </c>
      <c r="AM2215" s="2">
        <v>14</v>
      </c>
      <c r="AN2215" s="3">
        <f>IFERROR(K2215/J2215,"")</f>
        <v>0</v>
      </c>
      <c r="AO2215" s="3">
        <f>IFERROR(L2215/K2215,"")</f>
        <v>0</v>
      </c>
    </row>
    <row r="2216" spans="1:41">
      <c r="A2216" t="s">
        <v>3813</v>
      </c>
      <c r="D2216">
        <v>6300</v>
      </c>
      <c r="E2216" t="s">
        <v>362</v>
      </c>
      <c r="F2216" t="s">
        <v>1969</v>
      </c>
      <c r="I2216" t="b">
        <v>0</v>
      </c>
      <c r="J2216" s="2">
        <v>746</v>
      </c>
      <c r="K2216" s="2">
        <v>527</v>
      </c>
      <c r="L2216" s="2">
        <v>7</v>
      </c>
      <c r="M2216" s="2">
        <v>520</v>
      </c>
      <c r="N2216" s="2">
        <v>210</v>
      </c>
      <c r="O2216" s="2">
        <v>3</v>
      </c>
      <c r="P2216" s="2">
        <v>3</v>
      </c>
      <c r="Q2216" s="2">
        <v>0</v>
      </c>
      <c r="R2216" s="2">
        <v>0</v>
      </c>
      <c r="S2216" s="2">
        <v>0</v>
      </c>
      <c r="T2216" s="2">
        <v>27</v>
      </c>
      <c r="U2216" s="2">
        <v>0</v>
      </c>
      <c r="V2216" s="2">
        <v>0</v>
      </c>
      <c r="W2216" s="2">
        <v>0</v>
      </c>
      <c r="X2216" s="2">
        <v>0</v>
      </c>
      <c r="Y2216" s="2">
        <v>30</v>
      </c>
      <c r="Z2216" s="2">
        <v>5</v>
      </c>
      <c r="AA2216" s="2">
        <v>97</v>
      </c>
      <c r="AB2216" s="2">
        <v>64</v>
      </c>
      <c r="AC2216" s="2">
        <v>0</v>
      </c>
      <c r="AD2216" s="2">
        <v>0</v>
      </c>
      <c r="AE2216" s="2">
        <v>0</v>
      </c>
      <c r="AF2216" s="2">
        <v>0</v>
      </c>
      <c r="AG2216" s="2">
        <v>69</v>
      </c>
      <c r="AH2216" s="2">
        <v>0</v>
      </c>
      <c r="AI2216" s="2">
        <v>0</v>
      </c>
      <c r="AJ2216" s="2">
        <v>5</v>
      </c>
      <c r="AK2216" s="2">
        <v>2</v>
      </c>
      <c r="AL2216" s="2">
        <v>2</v>
      </c>
      <c r="AM2216" s="2">
        <v>3</v>
      </c>
      <c r="AN2216" s="3">
        <f>IFERROR(K2216/J2216,"")</f>
        <v>0</v>
      </c>
      <c r="AO2216" s="3">
        <f>IFERROR(L2216/K2216,"")</f>
        <v>0</v>
      </c>
    </row>
    <row r="2217" spans="1:41">
      <c r="A2217" t="s">
        <v>3814</v>
      </c>
      <c r="D2217">
        <v>6300</v>
      </c>
      <c r="E2217" t="s">
        <v>362</v>
      </c>
      <c r="F2217" t="s">
        <v>1711</v>
      </c>
      <c r="I2217" t="b">
        <v>0</v>
      </c>
      <c r="J2217" s="2">
        <v>613</v>
      </c>
      <c r="K2217" s="2">
        <v>499</v>
      </c>
      <c r="L2217" s="2">
        <v>3</v>
      </c>
      <c r="M2217" s="2">
        <v>496</v>
      </c>
      <c r="N2217" s="2">
        <v>219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18</v>
      </c>
      <c r="U2217" s="2">
        <v>0</v>
      </c>
      <c r="V2217" s="2">
        <v>0</v>
      </c>
      <c r="W2217" s="2">
        <v>0</v>
      </c>
      <c r="X2217" s="2">
        <v>0</v>
      </c>
      <c r="Y2217" s="2">
        <v>30</v>
      </c>
      <c r="Z2217" s="2">
        <v>6</v>
      </c>
      <c r="AA2217" s="2">
        <v>75</v>
      </c>
      <c r="AB2217" s="2">
        <v>48</v>
      </c>
      <c r="AC2217" s="2">
        <v>0</v>
      </c>
      <c r="AD2217" s="2">
        <v>0</v>
      </c>
      <c r="AE2217" s="2">
        <v>0</v>
      </c>
      <c r="AF2217" s="2">
        <v>0</v>
      </c>
      <c r="AG2217" s="2">
        <v>98</v>
      </c>
      <c r="AH2217" s="2">
        <v>0</v>
      </c>
      <c r="AI2217" s="2">
        <v>0</v>
      </c>
      <c r="AJ2217" s="2">
        <v>0</v>
      </c>
      <c r="AK2217" s="2">
        <v>1</v>
      </c>
      <c r="AL2217" s="2">
        <v>0</v>
      </c>
      <c r="AM2217" s="2">
        <v>1</v>
      </c>
      <c r="AN2217" s="3">
        <f>IFERROR(K2217/J2217,"")</f>
        <v>0</v>
      </c>
      <c r="AO2217" s="3">
        <f>IFERROR(L2217/K2217,"")</f>
        <v>0</v>
      </c>
    </row>
    <row r="2218" spans="1:41">
      <c r="A2218" t="s">
        <v>3815</v>
      </c>
      <c r="D2218">
        <v>6300</v>
      </c>
      <c r="E2218" t="s">
        <v>362</v>
      </c>
      <c r="F2218" t="s">
        <v>1723</v>
      </c>
      <c r="I2218" t="b">
        <v>0</v>
      </c>
      <c r="J2218" s="2">
        <v>748</v>
      </c>
      <c r="K2218" s="2">
        <v>526</v>
      </c>
      <c r="L2218" s="2">
        <v>4</v>
      </c>
      <c r="M2218" s="2">
        <v>522</v>
      </c>
      <c r="N2218" s="2">
        <v>204</v>
      </c>
      <c r="O2218" s="2">
        <v>3</v>
      </c>
      <c r="P2218" s="2">
        <v>1</v>
      </c>
      <c r="Q2218" s="2">
        <v>0</v>
      </c>
      <c r="R2218" s="2">
        <v>0</v>
      </c>
      <c r="S2218" s="2">
        <v>0</v>
      </c>
      <c r="T2218" s="2">
        <v>23</v>
      </c>
      <c r="U2218" s="2">
        <v>0</v>
      </c>
      <c r="V2218" s="2">
        <v>0</v>
      </c>
      <c r="W2218" s="2">
        <v>0</v>
      </c>
      <c r="X2218" s="2">
        <v>0</v>
      </c>
      <c r="Y2218" s="2">
        <v>32</v>
      </c>
      <c r="Z2218" s="2">
        <v>7</v>
      </c>
      <c r="AA2218" s="2">
        <v>77</v>
      </c>
      <c r="AB2218" s="2">
        <v>77</v>
      </c>
      <c r="AC2218" s="2">
        <v>0</v>
      </c>
      <c r="AD2218" s="2">
        <v>0</v>
      </c>
      <c r="AE2218" s="2">
        <v>0</v>
      </c>
      <c r="AF2218" s="2">
        <v>0</v>
      </c>
      <c r="AG2218" s="2">
        <v>83</v>
      </c>
      <c r="AH2218" s="2">
        <v>0</v>
      </c>
      <c r="AI2218" s="2">
        <v>0</v>
      </c>
      <c r="AJ2218" s="2">
        <v>9</v>
      </c>
      <c r="AK2218" s="2">
        <v>4</v>
      </c>
      <c r="AL2218" s="2">
        <v>0</v>
      </c>
      <c r="AM2218" s="2">
        <v>2</v>
      </c>
      <c r="AN2218" s="3">
        <f>IFERROR(K2218/J2218,"")</f>
        <v>0</v>
      </c>
      <c r="AO2218" s="3">
        <f>IFERROR(L2218/K2218,"")</f>
        <v>0</v>
      </c>
    </row>
    <row r="2219" spans="1:41">
      <c r="A2219" t="s">
        <v>3816</v>
      </c>
      <c r="D2219">
        <v>6300</v>
      </c>
      <c r="E2219" t="s">
        <v>362</v>
      </c>
      <c r="F2219" t="s">
        <v>1727</v>
      </c>
      <c r="I2219" t="b">
        <v>0</v>
      </c>
      <c r="J2219" s="2">
        <v>626</v>
      </c>
      <c r="K2219" s="2">
        <v>422</v>
      </c>
      <c r="L2219" s="2">
        <v>2</v>
      </c>
      <c r="M2219" s="2">
        <v>420</v>
      </c>
      <c r="N2219" s="2">
        <v>173</v>
      </c>
      <c r="O2219" s="2">
        <v>0</v>
      </c>
      <c r="P2219" s="2">
        <v>3</v>
      </c>
      <c r="Q2219" s="2">
        <v>0</v>
      </c>
      <c r="R2219" s="2">
        <v>0</v>
      </c>
      <c r="S2219" s="2">
        <v>0</v>
      </c>
      <c r="T2219" s="2">
        <v>16</v>
      </c>
      <c r="U2219" s="2">
        <v>0</v>
      </c>
      <c r="V2219" s="2">
        <v>0</v>
      </c>
      <c r="W2219" s="2">
        <v>0</v>
      </c>
      <c r="X2219" s="2">
        <v>0</v>
      </c>
      <c r="Y2219" s="2">
        <v>28</v>
      </c>
      <c r="Z2219" s="2">
        <v>4</v>
      </c>
      <c r="AA2219" s="2">
        <v>44</v>
      </c>
      <c r="AB2219" s="2">
        <v>74</v>
      </c>
      <c r="AC2219" s="2">
        <v>0</v>
      </c>
      <c r="AD2219" s="2">
        <v>0</v>
      </c>
      <c r="AE2219" s="2">
        <v>0</v>
      </c>
      <c r="AF2219" s="2">
        <v>0</v>
      </c>
      <c r="AG2219" s="2">
        <v>64</v>
      </c>
      <c r="AH2219" s="2">
        <v>0</v>
      </c>
      <c r="AI2219" s="2">
        <v>0</v>
      </c>
      <c r="AJ2219" s="2">
        <v>5</v>
      </c>
      <c r="AK2219" s="2">
        <v>5</v>
      </c>
      <c r="AL2219" s="2">
        <v>0</v>
      </c>
      <c r="AM2219" s="2">
        <v>4</v>
      </c>
      <c r="AN2219" s="3">
        <f>IFERROR(K2219/J2219,"")</f>
        <v>0</v>
      </c>
      <c r="AO2219" s="3">
        <f>IFERROR(L2219/K2219,"")</f>
        <v>0</v>
      </c>
    </row>
    <row r="2220" spans="1:41">
      <c r="A2220" t="s">
        <v>3817</v>
      </c>
      <c r="D2220">
        <v>6300</v>
      </c>
      <c r="E2220" t="s">
        <v>362</v>
      </c>
      <c r="F2220" t="s">
        <v>1731</v>
      </c>
      <c r="I2220" t="b">
        <v>0</v>
      </c>
      <c r="J2220" s="2">
        <v>730</v>
      </c>
      <c r="K2220" s="2">
        <v>502</v>
      </c>
      <c r="L2220" s="2">
        <v>5</v>
      </c>
      <c r="M2220" s="2">
        <v>497</v>
      </c>
      <c r="N2220" s="2">
        <v>208</v>
      </c>
      <c r="O2220" s="2">
        <v>0</v>
      </c>
      <c r="P2220" s="2">
        <v>2</v>
      </c>
      <c r="Q2220" s="2">
        <v>0</v>
      </c>
      <c r="R2220" s="2">
        <v>0</v>
      </c>
      <c r="S2220" s="2">
        <v>0</v>
      </c>
      <c r="T2220" s="2">
        <v>16</v>
      </c>
      <c r="U2220" s="2">
        <v>0</v>
      </c>
      <c r="V2220" s="2">
        <v>0</v>
      </c>
      <c r="W2220" s="2">
        <v>0</v>
      </c>
      <c r="X2220" s="2">
        <v>0</v>
      </c>
      <c r="Y2220" s="2">
        <v>38</v>
      </c>
      <c r="Z2220" s="2">
        <v>4</v>
      </c>
      <c r="AA2220" s="2">
        <v>73</v>
      </c>
      <c r="AB2220" s="2">
        <v>65</v>
      </c>
      <c r="AC2220" s="2">
        <v>0</v>
      </c>
      <c r="AD2220" s="2">
        <v>0</v>
      </c>
      <c r="AE2220" s="2">
        <v>0</v>
      </c>
      <c r="AF2220" s="2">
        <v>0</v>
      </c>
      <c r="AG2220" s="2">
        <v>74</v>
      </c>
      <c r="AH2220" s="2">
        <v>0</v>
      </c>
      <c r="AI2220" s="2">
        <v>0</v>
      </c>
      <c r="AJ2220" s="2">
        <v>4</v>
      </c>
      <c r="AK2220" s="2">
        <v>3</v>
      </c>
      <c r="AL2220" s="2">
        <v>1</v>
      </c>
      <c r="AM2220" s="2">
        <v>9</v>
      </c>
      <c r="AN2220" s="3">
        <f>IFERROR(K2220/J2220,"")</f>
        <v>0</v>
      </c>
      <c r="AO2220" s="3">
        <f>IFERROR(L2220/K2220,"")</f>
        <v>0</v>
      </c>
    </row>
    <row r="2221" spans="1:41">
      <c r="A2221" t="s">
        <v>3818</v>
      </c>
      <c r="D2221">
        <v>6300</v>
      </c>
      <c r="E2221" t="s">
        <v>362</v>
      </c>
      <c r="F2221" t="s">
        <v>1733</v>
      </c>
      <c r="I2221" t="b">
        <v>0</v>
      </c>
      <c r="J2221" s="2">
        <v>610</v>
      </c>
      <c r="K2221" s="2">
        <v>446</v>
      </c>
      <c r="L2221" s="2">
        <v>5</v>
      </c>
      <c r="M2221" s="2">
        <v>441</v>
      </c>
      <c r="N2221" s="2">
        <v>191</v>
      </c>
      <c r="O2221" s="2">
        <v>1</v>
      </c>
      <c r="P2221" s="2">
        <v>1</v>
      </c>
      <c r="Q2221" s="2">
        <v>0</v>
      </c>
      <c r="R2221" s="2">
        <v>0</v>
      </c>
      <c r="S2221" s="2">
        <v>0</v>
      </c>
      <c r="T2221" s="2">
        <v>13</v>
      </c>
      <c r="U2221" s="2">
        <v>0</v>
      </c>
      <c r="V2221" s="2">
        <v>0</v>
      </c>
      <c r="W2221" s="2">
        <v>0</v>
      </c>
      <c r="X2221" s="2">
        <v>0</v>
      </c>
      <c r="Y2221" s="2">
        <v>36</v>
      </c>
      <c r="Z2221" s="2">
        <v>3</v>
      </c>
      <c r="AA2221" s="2">
        <v>69</v>
      </c>
      <c r="AB2221" s="2">
        <v>50</v>
      </c>
      <c r="AC2221" s="2">
        <v>1</v>
      </c>
      <c r="AD2221" s="2">
        <v>0</v>
      </c>
      <c r="AE2221" s="2">
        <v>0</v>
      </c>
      <c r="AF2221" s="2">
        <v>0</v>
      </c>
      <c r="AG2221" s="2">
        <v>68</v>
      </c>
      <c r="AH2221" s="2">
        <v>0</v>
      </c>
      <c r="AI2221" s="2">
        <v>0</v>
      </c>
      <c r="AJ2221" s="2">
        <v>5</v>
      </c>
      <c r="AK2221" s="2">
        <v>0</v>
      </c>
      <c r="AL2221" s="2">
        <v>1</v>
      </c>
      <c r="AM2221" s="2">
        <v>2</v>
      </c>
      <c r="AN2221" s="3">
        <f>IFERROR(K2221/J2221,"")</f>
        <v>0</v>
      </c>
      <c r="AO2221" s="3">
        <f>IFERROR(L2221/K2221,"")</f>
        <v>0</v>
      </c>
    </row>
    <row r="2222" spans="1:41">
      <c r="A2222" t="s">
        <v>3819</v>
      </c>
      <c r="D2222">
        <v>6300</v>
      </c>
      <c r="E2222" t="s">
        <v>362</v>
      </c>
      <c r="F2222" t="s">
        <v>1735</v>
      </c>
      <c r="I2222" t="b">
        <v>0</v>
      </c>
      <c r="J2222" s="2">
        <v>590</v>
      </c>
      <c r="K2222" s="2">
        <v>448</v>
      </c>
      <c r="L2222" s="2">
        <v>4</v>
      </c>
      <c r="M2222" s="2">
        <v>444</v>
      </c>
      <c r="N2222" s="2">
        <v>173</v>
      </c>
      <c r="O2222" s="2">
        <v>1</v>
      </c>
      <c r="P2222" s="2">
        <v>1</v>
      </c>
      <c r="Q2222" s="2">
        <v>0</v>
      </c>
      <c r="R2222" s="2">
        <v>0</v>
      </c>
      <c r="S2222" s="2">
        <v>0</v>
      </c>
      <c r="T2222" s="2">
        <v>16</v>
      </c>
      <c r="U2222" s="2">
        <v>0</v>
      </c>
      <c r="V2222" s="2">
        <v>0</v>
      </c>
      <c r="W2222" s="2">
        <v>0</v>
      </c>
      <c r="X2222" s="2">
        <v>0</v>
      </c>
      <c r="Y2222" s="2">
        <v>46</v>
      </c>
      <c r="Z2222" s="2">
        <v>3</v>
      </c>
      <c r="AA2222" s="2">
        <v>69</v>
      </c>
      <c r="AB2222" s="2">
        <v>43</v>
      </c>
      <c r="AC2222" s="2">
        <v>0</v>
      </c>
      <c r="AD2222" s="2">
        <v>0</v>
      </c>
      <c r="AE2222" s="2">
        <v>0</v>
      </c>
      <c r="AF2222" s="2">
        <v>0</v>
      </c>
      <c r="AG2222" s="2">
        <v>74</v>
      </c>
      <c r="AH2222" s="2">
        <v>1</v>
      </c>
      <c r="AI2222" s="2">
        <v>0</v>
      </c>
      <c r="AJ2222" s="2">
        <v>5</v>
      </c>
      <c r="AK2222" s="2">
        <v>4</v>
      </c>
      <c r="AL2222" s="2">
        <v>0</v>
      </c>
      <c r="AM2222" s="2">
        <v>8</v>
      </c>
      <c r="AN2222" s="3">
        <f>IFERROR(K2222/J2222,"")</f>
        <v>0</v>
      </c>
      <c r="AO2222" s="3">
        <f>IFERROR(L2222/K2222,"")</f>
        <v>0</v>
      </c>
    </row>
    <row r="2223" spans="1:41">
      <c r="A2223" t="s">
        <v>3820</v>
      </c>
      <c r="D2223">
        <v>6300</v>
      </c>
      <c r="E2223" t="s">
        <v>362</v>
      </c>
      <c r="F2223" t="s">
        <v>1737</v>
      </c>
      <c r="I2223" t="b">
        <v>0</v>
      </c>
      <c r="J2223" s="2">
        <v>447</v>
      </c>
      <c r="K2223" s="2">
        <v>329</v>
      </c>
      <c r="L2223" s="2">
        <v>1</v>
      </c>
      <c r="M2223" s="2">
        <v>328</v>
      </c>
      <c r="N2223" s="2">
        <v>141</v>
      </c>
      <c r="O2223" s="2">
        <v>2</v>
      </c>
      <c r="P2223" s="2">
        <v>0</v>
      </c>
      <c r="Q2223" s="2">
        <v>0</v>
      </c>
      <c r="R2223" s="2">
        <v>0</v>
      </c>
      <c r="S2223" s="2">
        <v>0</v>
      </c>
      <c r="T2223" s="2">
        <v>4</v>
      </c>
      <c r="U2223" s="2">
        <v>0</v>
      </c>
      <c r="V2223" s="2">
        <v>0</v>
      </c>
      <c r="W2223" s="2">
        <v>0</v>
      </c>
      <c r="X2223" s="2">
        <v>0</v>
      </c>
      <c r="Y2223" s="2">
        <v>32</v>
      </c>
      <c r="Z2223" s="2">
        <v>2</v>
      </c>
      <c r="AA2223" s="2">
        <v>55</v>
      </c>
      <c r="AB2223" s="2">
        <v>34</v>
      </c>
      <c r="AC2223" s="2">
        <v>0</v>
      </c>
      <c r="AD2223" s="2">
        <v>0</v>
      </c>
      <c r="AE2223" s="2">
        <v>0</v>
      </c>
      <c r="AF2223" s="2">
        <v>0</v>
      </c>
      <c r="AG2223" s="2">
        <v>45</v>
      </c>
      <c r="AH2223" s="2">
        <v>1</v>
      </c>
      <c r="AI2223" s="2">
        <v>0</v>
      </c>
      <c r="AJ2223" s="2">
        <v>5</v>
      </c>
      <c r="AK2223" s="2">
        <v>1</v>
      </c>
      <c r="AL2223" s="2">
        <v>0</v>
      </c>
      <c r="AM2223" s="2">
        <v>6</v>
      </c>
      <c r="AN2223" s="3">
        <f>IFERROR(K2223/J2223,"")</f>
        <v>0</v>
      </c>
      <c r="AO2223" s="3">
        <f>IFERROR(L2223/K2223,"")</f>
        <v>0</v>
      </c>
    </row>
    <row r="2224" spans="1:41">
      <c r="A2224" t="s">
        <v>3821</v>
      </c>
      <c r="D2224">
        <v>6300</v>
      </c>
      <c r="E2224" t="s">
        <v>362</v>
      </c>
      <c r="F2224" t="s">
        <v>1739</v>
      </c>
      <c r="I2224" t="b">
        <v>0</v>
      </c>
      <c r="J2224" s="2">
        <v>603</v>
      </c>
      <c r="K2224" s="2">
        <v>439</v>
      </c>
      <c r="L2224" s="2">
        <v>4</v>
      </c>
      <c r="M2224" s="2">
        <v>435</v>
      </c>
      <c r="N2224" s="2">
        <v>178</v>
      </c>
      <c r="O2224" s="2">
        <v>5</v>
      </c>
      <c r="P2224" s="2">
        <v>3</v>
      </c>
      <c r="Q2224" s="2">
        <v>0</v>
      </c>
      <c r="R2224" s="2">
        <v>0</v>
      </c>
      <c r="S2224" s="2">
        <v>0</v>
      </c>
      <c r="T2224" s="2">
        <v>8</v>
      </c>
      <c r="U2224" s="2">
        <v>0</v>
      </c>
      <c r="V2224" s="2">
        <v>0</v>
      </c>
      <c r="W2224" s="2">
        <v>0</v>
      </c>
      <c r="X2224" s="2">
        <v>0</v>
      </c>
      <c r="Y2224" s="2">
        <v>38</v>
      </c>
      <c r="Z2224" s="2">
        <v>10</v>
      </c>
      <c r="AA2224" s="2">
        <v>60</v>
      </c>
      <c r="AB2224" s="2">
        <v>41</v>
      </c>
      <c r="AC2224" s="2">
        <v>2</v>
      </c>
      <c r="AD2224" s="2">
        <v>0</v>
      </c>
      <c r="AE2224" s="2">
        <v>0</v>
      </c>
      <c r="AF2224" s="2">
        <v>0</v>
      </c>
      <c r="AG2224" s="2">
        <v>67</v>
      </c>
      <c r="AH2224" s="2">
        <v>0</v>
      </c>
      <c r="AI2224" s="2">
        <v>0</v>
      </c>
      <c r="AJ2224" s="2">
        <v>3</v>
      </c>
      <c r="AK2224" s="2">
        <v>4</v>
      </c>
      <c r="AL2224" s="2">
        <v>1</v>
      </c>
      <c r="AM2224" s="2">
        <v>15</v>
      </c>
      <c r="AN2224" s="3">
        <f>IFERROR(K2224/J2224,"")</f>
        <v>0</v>
      </c>
      <c r="AO2224" s="3">
        <f>IFERROR(L2224/K2224,"")</f>
        <v>0</v>
      </c>
    </row>
    <row r="2225" spans="1:41">
      <c r="A2225" t="s">
        <v>3822</v>
      </c>
      <c r="D2225">
        <v>6300</v>
      </c>
      <c r="E2225" t="s">
        <v>362</v>
      </c>
      <c r="F2225" t="s">
        <v>1741</v>
      </c>
      <c r="I2225" t="b">
        <v>0</v>
      </c>
      <c r="J2225" s="2">
        <v>444</v>
      </c>
      <c r="K2225" s="2">
        <v>330</v>
      </c>
      <c r="L2225" s="2">
        <v>1</v>
      </c>
      <c r="M2225" s="2">
        <v>329</v>
      </c>
      <c r="N2225" s="2">
        <v>140</v>
      </c>
      <c r="O2225" s="2">
        <v>0</v>
      </c>
      <c r="P2225" s="2">
        <v>0</v>
      </c>
      <c r="Q2225" s="2">
        <v>0</v>
      </c>
      <c r="R2225" s="2">
        <v>0</v>
      </c>
      <c r="S2225" s="2">
        <v>0</v>
      </c>
      <c r="T2225" s="2">
        <v>12</v>
      </c>
      <c r="U2225" s="2">
        <v>0</v>
      </c>
      <c r="V2225" s="2">
        <v>0</v>
      </c>
      <c r="W2225" s="2">
        <v>0</v>
      </c>
      <c r="X2225" s="2">
        <v>0</v>
      </c>
      <c r="Y2225" s="2">
        <v>22</v>
      </c>
      <c r="Z2225" s="2">
        <v>4</v>
      </c>
      <c r="AA2225" s="2">
        <v>73</v>
      </c>
      <c r="AB2225" s="2">
        <v>26</v>
      </c>
      <c r="AC2225" s="2">
        <v>0</v>
      </c>
      <c r="AD2225" s="2">
        <v>0</v>
      </c>
      <c r="AE2225" s="2">
        <v>0</v>
      </c>
      <c r="AF2225" s="2">
        <v>0</v>
      </c>
      <c r="AG2225" s="2">
        <v>48</v>
      </c>
      <c r="AH2225" s="2">
        <v>0</v>
      </c>
      <c r="AI2225" s="2">
        <v>0</v>
      </c>
      <c r="AJ2225" s="2">
        <v>1</v>
      </c>
      <c r="AK2225" s="2">
        <v>2</v>
      </c>
      <c r="AL2225" s="2">
        <v>0</v>
      </c>
      <c r="AM2225" s="2">
        <v>1</v>
      </c>
      <c r="AN2225" s="3">
        <f>IFERROR(K2225/J2225,"")</f>
        <v>0</v>
      </c>
      <c r="AO2225" s="3">
        <f>IFERROR(L2225/K2225,"")</f>
        <v>0</v>
      </c>
    </row>
    <row r="2226" spans="1:41">
      <c r="A2226" t="s">
        <v>3823</v>
      </c>
      <c r="D2226">
        <v>6300</v>
      </c>
      <c r="E2226" t="s">
        <v>362</v>
      </c>
      <c r="F2226" t="s">
        <v>1743</v>
      </c>
      <c r="I2226" t="b">
        <v>0</v>
      </c>
      <c r="J2226" s="2">
        <v>632</v>
      </c>
      <c r="K2226" s="2">
        <v>475</v>
      </c>
      <c r="L2226" s="2">
        <v>3</v>
      </c>
      <c r="M2226" s="2">
        <v>472</v>
      </c>
      <c r="N2226" s="2">
        <v>196</v>
      </c>
      <c r="O2226" s="2">
        <v>2</v>
      </c>
      <c r="P2226" s="2">
        <v>1</v>
      </c>
      <c r="Q2226" s="2">
        <v>0</v>
      </c>
      <c r="R2226" s="2">
        <v>0</v>
      </c>
      <c r="S2226" s="2">
        <v>0</v>
      </c>
      <c r="T2226" s="2">
        <v>19</v>
      </c>
      <c r="U2226" s="2">
        <v>0</v>
      </c>
      <c r="V2226" s="2">
        <v>0</v>
      </c>
      <c r="W2226" s="2">
        <v>0</v>
      </c>
      <c r="X2226" s="2">
        <v>0</v>
      </c>
      <c r="Y2226" s="2">
        <v>52</v>
      </c>
      <c r="Z2226" s="2">
        <v>5</v>
      </c>
      <c r="AA2226" s="2">
        <v>65</v>
      </c>
      <c r="AB2226" s="2">
        <v>53</v>
      </c>
      <c r="AC2226" s="2">
        <v>0</v>
      </c>
      <c r="AD2226" s="2">
        <v>0</v>
      </c>
      <c r="AE2226" s="2">
        <v>0</v>
      </c>
      <c r="AF2226" s="2">
        <v>0</v>
      </c>
      <c r="AG2226" s="2">
        <v>64</v>
      </c>
      <c r="AH2226" s="2">
        <v>0</v>
      </c>
      <c r="AI2226" s="2">
        <v>0</v>
      </c>
      <c r="AJ2226" s="2">
        <v>3</v>
      </c>
      <c r="AK2226" s="2">
        <v>6</v>
      </c>
      <c r="AL2226" s="2">
        <v>1</v>
      </c>
      <c r="AM2226" s="2">
        <v>5</v>
      </c>
      <c r="AN2226" s="3">
        <f>IFERROR(K2226/J2226,"")</f>
        <v>0</v>
      </c>
      <c r="AO2226" s="3">
        <f>IFERROR(L2226/K2226,"")</f>
        <v>0</v>
      </c>
    </row>
    <row r="2227" spans="1:41">
      <c r="A2227" t="s">
        <v>3824</v>
      </c>
      <c r="D2227">
        <v>6300</v>
      </c>
      <c r="E2227" t="s">
        <v>362</v>
      </c>
      <c r="F2227" t="s">
        <v>1745</v>
      </c>
      <c r="I2227" t="b">
        <v>0</v>
      </c>
      <c r="J2227" s="2">
        <v>600</v>
      </c>
      <c r="K2227" s="2">
        <v>464</v>
      </c>
      <c r="L2227" s="2">
        <v>0</v>
      </c>
      <c r="M2227" s="2">
        <v>464</v>
      </c>
      <c r="N2227" s="2">
        <v>200</v>
      </c>
      <c r="O2227" s="2">
        <v>0</v>
      </c>
      <c r="P2227" s="2">
        <v>0</v>
      </c>
      <c r="Q2227" s="2">
        <v>0</v>
      </c>
      <c r="R2227" s="2">
        <v>0</v>
      </c>
      <c r="S2227" s="2">
        <v>0</v>
      </c>
      <c r="T2227" s="2">
        <v>12</v>
      </c>
      <c r="U2227" s="2">
        <v>0</v>
      </c>
      <c r="V2227" s="2">
        <v>0</v>
      </c>
      <c r="W2227" s="2">
        <v>0</v>
      </c>
      <c r="X2227" s="2">
        <v>0</v>
      </c>
      <c r="Y2227" s="2">
        <v>30</v>
      </c>
      <c r="Z2227" s="2">
        <v>6</v>
      </c>
      <c r="AA2227" s="2">
        <v>103</v>
      </c>
      <c r="AB2227" s="2">
        <v>26</v>
      </c>
      <c r="AC2227" s="2">
        <v>0</v>
      </c>
      <c r="AD2227" s="2">
        <v>0</v>
      </c>
      <c r="AE2227" s="2">
        <v>0</v>
      </c>
      <c r="AF2227" s="2">
        <v>1</v>
      </c>
      <c r="AG2227" s="2">
        <v>81</v>
      </c>
      <c r="AH2227" s="2">
        <v>0</v>
      </c>
      <c r="AI2227" s="2">
        <v>0</v>
      </c>
      <c r="AJ2227" s="2">
        <v>1</v>
      </c>
      <c r="AK2227" s="2">
        <v>0</v>
      </c>
      <c r="AL2227" s="2">
        <v>0</v>
      </c>
      <c r="AM2227" s="2">
        <v>4</v>
      </c>
      <c r="AN2227" s="3">
        <f>IFERROR(K2227/J2227,"")</f>
        <v>0</v>
      </c>
      <c r="AO2227" s="3">
        <f>IFERROR(L2227/K2227,"")</f>
        <v>0</v>
      </c>
    </row>
    <row r="2228" spans="1:41">
      <c r="A2228" t="s">
        <v>3825</v>
      </c>
      <c r="D2228">
        <v>6300</v>
      </c>
      <c r="E2228" t="s">
        <v>362</v>
      </c>
      <c r="F2228" t="s">
        <v>1755</v>
      </c>
      <c r="I2228" t="b">
        <v>0</v>
      </c>
      <c r="J2228" s="2">
        <v>477</v>
      </c>
      <c r="K2228" s="2">
        <v>314</v>
      </c>
      <c r="L2228" s="2">
        <v>2</v>
      </c>
      <c r="M2228" s="2">
        <v>312</v>
      </c>
      <c r="N2228" s="2">
        <v>84</v>
      </c>
      <c r="O2228" s="2">
        <v>4</v>
      </c>
      <c r="P2228" s="2">
        <v>5</v>
      </c>
      <c r="Q2228" s="2">
        <v>0</v>
      </c>
      <c r="R2228" s="2">
        <v>0</v>
      </c>
      <c r="S2228" s="2">
        <v>0</v>
      </c>
      <c r="T2228" s="2">
        <v>24</v>
      </c>
      <c r="U2228" s="2">
        <v>0</v>
      </c>
      <c r="V2228" s="2">
        <v>0</v>
      </c>
      <c r="W2228" s="2">
        <v>0</v>
      </c>
      <c r="X2228" s="2">
        <v>0</v>
      </c>
      <c r="Y2228" s="2">
        <v>30</v>
      </c>
      <c r="Z2228" s="2">
        <v>6</v>
      </c>
      <c r="AA2228" s="2">
        <v>84</v>
      </c>
      <c r="AB2228" s="2">
        <v>22</v>
      </c>
      <c r="AC2228" s="2">
        <v>0</v>
      </c>
      <c r="AD2228" s="2">
        <v>0</v>
      </c>
      <c r="AE2228" s="2">
        <v>0</v>
      </c>
      <c r="AF2228" s="2">
        <v>0</v>
      </c>
      <c r="AG2228" s="2">
        <v>42</v>
      </c>
      <c r="AH2228" s="2">
        <v>0</v>
      </c>
      <c r="AI2228" s="2">
        <v>0</v>
      </c>
      <c r="AJ2228" s="2">
        <v>5</v>
      </c>
      <c r="AK2228" s="2">
        <v>1</v>
      </c>
      <c r="AL2228" s="2">
        <v>2</v>
      </c>
      <c r="AM2228" s="2">
        <v>3</v>
      </c>
      <c r="AN2228" s="3">
        <f>IFERROR(K2228/J2228,"")</f>
        <v>0</v>
      </c>
      <c r="AO2228" s="3">
        <f>IFERROR(L2228/K2228,"")</f>
        <v>0</v>
      </c>
    </row>
    <row r="2229" spans="1:41">
      <c r="A2229" t="s">
        <v>3826</v>
      </c>
      <c r="D2229">
        <v>6300</v>
      </c>
      <c r="E2229" t="s">
        <v>362</v>
      </c>
      <c r="F2229" t="s">
        <v>1757</v>
      </c>
      <c r="I2229" t="b">
        <v>0</v>
      </c>
      <c r="J2229" s="2">
        <v>530</v>
      </c>
      <c r="K2229" s="2">
        <v>389</v>
      </c>
      <c r="L2229" s="2">
        <v>5</v>
      </c>
      <c r="M2229" s="2">
        <v>384</v>
      </c>
      <c r="N2229" s="2">
        <v>94</v>
      </c>
      <c r="O2229" s="2">
        <v>2</v>
      </c>
      <c r="P2229" s="2">
        <v>0</v>
      </c>
      <c r="Q2229" s="2">
        <v>0</v>
      </c>
      <c r="R2229" s="2">
        <v>0</v>
      </c>
      <c r="S2229" s="2">
        <v>0</v>
      </c>
      <c r="T2229" s="2">
        <v>16</v>
      </c>
      <c r="U2229" s="2">
        <v>0</v>
      </c>
      <c r="V2229" s="2">
        <v>0</v>
      </c>
      <c r="W2229" s="2">
        <v>0</v>
      </c>
      <c r="X2229" s="2">
        <v>0</v>
      </c>
      <c r="Y2229" s="2">
        <v>45</v>
      </c>
      <c r="Z2229" s="2">
        <v>8</v>
      </c>
      <c r="AA2229" s="2">
        <v>118</v>
      </c>
      <c r="AB2229" s="2">
        <v>33</v>
      </c>
      <c r="AC2229" s="2">
        <v>0</v>
      </c>
      <c r="AD2229" s="2">
        <v>0</v>
      </c>
      <c r="AE2229" s="2">
        <v>0</v>
      </c>
      <c r="AF2229" s="2">
        <v>0</v>
      </c>
      <c r="AG2229" s="2">
        <v>48</v>
      </c>
      <c r="AH2229" s="2">
        <v>0</v>
      </c>
      <c r="AI2229" s="2">
        <v>0</v>
      </c>
      <c r="AJ2229" s="2">
        <v>8</v>
      </c>
      <c r="AK2229" s="2">
        <v>5</v>
      </c>
      <c r="AL2229" s="2">
        <v>0</v>
      </c>
      <c r="AM2229" s="2">
        <v>7</v>
      </c>
      <c r="AN2229" s="3">
        <f>IFERROR(K2229/J2229,"")</f>
        <v>0</v>
      </c>
      <c r="AO2229" s="3">
        <f>IFERROR(L2229/K2229,"")</f>
        <v>0</v>
      </c>
    </row>
    <row r="2230" spans="1:41">
      <c r="A2230" t="s">
        <v>3827</v>
      </c>
      <c r="D2230">
        <v>6300</v>
      </c>
      <c r="E2230" t="s">
        <v>362</v>
      </c>
      <c r="F2230" t="s">
        <v>1996</v>
      </c>
      <c r="I2230" t="b">
        <v>0</v>
      </c>
      <c r="J2230" s="2">
        <v>314</v>
      </c>
      <c r="K2230" s="2">
        <v>244</v>
      </c>
      <c r="L2230" s="2">
        <v>5</v>
      </c>
      <c r="M2230" s="2">
        <v>239</v>
      </c>
      <c r="N2230" s="2">
        <v>112</v>
      </c>
      <c r="O2230" s="2">
        <v>2</v>
      </c>
      <c r="P2230" s="2">
        <v>0</v>
      </c>
      <c r="Q2230" s="2">
        <v>0</v>
      </c>
      <c r="R2230" s="2">
        <v>0</v>
      </c>
      <c r="S2230" s="2">
        <v>0</v>
      </c>
      <c r="T2230" s="2">
        <v>17</v>
      </c>
      <c r="U2230" s="2">
        <v>0</v>
      </c>
      <c r="V2230" s="2">
        <v>0</v>
      </c>
      <c r="W2230" s="2">
        <v>0</v>
      </c>
      <c r="X2230" s="2">
        <v>0</v>
      </c>
      <c r="Y2230" s="2">
        <v>11</v>
      </c>
      <c r="Z2230" s="2">
        <v>2</v>
      </c>
      <c r="AA2230" s="2">
        <v>29</v>
      </c>
      <c r="AB2230" s="2">
        <v>26</v>
      </c>
      <c r="AC2230" s="2">
        <v>0</v>
      </c>
      <c r="AD2230" s="2">
        <v>0</v>
      </c>
      <c r="AE2230" s="2">
        <v>0</v>
      </c>
      <c r="AF2230" s="2">
        <v>0</v>
      </c>
      <c r="AG2230" s="2">
        <v>32</v>
      </c>
      <c r="AH2230" s="2">
        <v>0</v>
      </c>
      <c r="AI2230" s="2">
        <v>0</v>
      </c>
      <c r="AJ2230" s="2">
        <v>3</v>
      </c>
      <c r="AK2230" s="2">
        <v>3</v>
      </c>
      <c r="AL2230" s="2">
        <v>0</v>
      </c>
      <c r="AM2230" s="2">
        <v>2</v>
      </c>
      <c r="AN2230" s="3">
        <f>IFERROR(K2230/J2230,"")</f>
        <v>0</v>
      </c>
      <c r="AO2230" s="3">
        <f>IFERROR(L2230/K2230,"")</f>
        <v>0</v>
      </c>
    </row>
    <row r="2231" spans="1:41">
      <c r="A2231" t="s">
        <v>3828</v>
      </c>
      <c r="D2231">
        <v>6300</v>
      </c>
      <c r="E2231" t="s">
        <v>362</v>
      </c>
      <c r="F2231" t="s">
        <v>1996</v>
      </c>
      <c r="I2231" t="b">
        <v>0</v>
      </c>
      <c r="J2231" s="2">
        <v>241</v>
      </c>
      <c r="K2231" s="2">
        <v>172</v>
      </c>
      <c r="L2231" s="2">
        <v>2</v>
      </c>
      <c r="M2231" s="2">
        <v>170</v>
      </c>
      <c r="N2231" s="2">
        <v>84</v>
      </c>
      <c r="O2231" s="2">
        <v>1</v>
      </c>
      <c r="P2231" s="2">
        <v>4</v>
      </c>
      <c r="Q2231" s="2">
        <v>0</v>
      </c>
      <c r="R2231" s="2">
        <v>0</v>
      </c>
      <c r="S2231" s="2">
        <v>0</v>
      </c>
      <c r="T2231" s="2">
        <v>7</v>
      </c>
      <c r="U2231" s="2">
        <v>0</v>
      </c>
      <c r="V2231" s="2">
        <v>0</v>
      </c>
      <c r="W2231" s="2">
        <v>0</v>
      </c>
      <c r="X2231" s="2">
        <v>0</v>
      </c>
      <c r="Y2231" s="2">
        <v>6</v>
      </c>
      <c r="Z2231" s="2">
        <v>2</v>
      </c>
      <c r="AA2231" s="2">
        <v>24</v>
      </c>
      <c r="AB2231" s="2">
        <v>17</v>
      </c>
      <c r="AC2231" s="2">
        <v>0</v>
      </c>
      <c r="AD2231" s="2">
        <v>0</v>
      </c>
      <c r="AE2231" s="2">
        <v>0</v>
      </c>
      <c r="AF2231" s="2">
        <v>0</v>
      </c>
      <c r="AG2231" s="2">
        <v>23</v>
      </c>
      <c r="AH2231" s="2">
        <v>0</v>
      </c>
      <c r="AI2231" s="2">
        <v>0</v>
      </c>
      <c r="AJ2231" s="2">
        <v>2</v>
      </c>
      <c r="AK2231" s="2">
        <v>0</v>
      </c>
      <c r="AL2231" s="2">
        <v>0</v>
      </c>
      <c r="AM2231" s="2">
        <v>0</v>
      </c>
      <c r="AN2231" s="3">
        <f>IFERROR(K2231/J2231,"")</f>
        <v>0</v>
      </c>
      <c r="AO2231" s="3">
        <f>IFERROR(L2231/K2231,"")</f>
        <v>0</v>
      </c>
    </row>
    <row r="2232" spans="1:41">
      <c r="A2232" t="s">
        <v>3829</v>
      </c>
      <c r="D2232">
        <v>6300</v>
      </c>
      <c r="E2232" t="s">
        <v>362</v>
      </c>
      <c r="F2232" t="s">
        <v>1998</v>
      </c>
      <c r="I2232" t="b">
        <v>0</v>
      </c>
      <c r="J2232" s="2">
        <v>569</v>
      </c>
      <c r="K2232" s="2">
        <v>440</v>
      </c>
      <c r="L2232" s="2">
        <v>3</v>
      </c>
      <c r="M2232" s="2">
        <v>437</v>
      </c>
      <c r="N2232" s="2">
        <v>204</v>
      </c>
      <c r="O2232" s="2">
        <v>2</v>
      </c>
      <c r="P2232" s="2">
        <v>0</v>
      </c>
      <c r="Q2232" s="2">
        <v>0</v>
      </c>
      <c r="R2232" s="2">
        <v>0</v>
      </c>
      <c r="S2232" s="2">
        <v>0</v>
      </c>
      <c r="T2232" s="2">
        <v>19</v>
      </c>
      <c r="U2232" s="2">
        <v>0</v>
      </c>
      <c r="V2232" s="2">
        <v>0</v>
      </c>
      <c r="W2232" s="2">
        <v>0</v>
      </c>
      <c r="X2232" s="2">
        <v>0</v>
      </c>
      <c r="Y2232" s="2">
        <v>21</v>
      </c>
      <c r="Z2232" s="2">
        <v>2</v>
      </c>
      <c r="AA2232" s="2">
        <v>60</v>
      </c>
      <c r="AB2232" s="2">
        <v>60</v>
      </c>
      <c r="AC2232" s="2">
        <v>0</v>
      </c>
      <c r="AD2232" s="2">
        <v>0</v>
      </c>
      <c r="AE2232" s="2">
        <v>1</v>
      </c>
      <c r="AF2232" s="2">
        <v>0</v>
      </c>
      <c r="AG2232" s="2">
        <v>53</v>
      </c>
      <c r="AH2232" s="2">
        <v>0</v>
      </c>
      <c r="AI2232" s="2">
        <v>0</v>
      </c>
      <c r="AJ2232" s="2">
        <v>2</v>
      </c>
      <c r="AK2232" s="2">
        <v>6</v>
      </c>
      <c r="AL2232" s="2">
        <v>0</v>
      </c>
      <c r="AM2232" s="2">
        <v>7</v>
      </c>
      <c r="AN2232" s="3">
        <f>IFERROR(K2232/J2232,"")</f>
        <v>0</v>
      </c>
      <c r="AO2232" s="3">
        <f>IFERROR(L2232/K2232,"")</f>
        <v>0</v>
      </c>
    </row>
    <row r="2233" spans="1:41">
      <c r="A2233" t="s">
        <v>3830</v>
      </c>
      <c r="D2233">
        <v>6300</v>
      </c>
      <c r="E2233" t="s">
        <v>362</v>
      </c>
      <c r="F2233" t="s">
        <v>2000</v>
      </c>
      <c r="I2233" t="b">
        <v>0</v>
      </c>
      <c r="J2233" s="2">
        <v>628</v>
      </c>
      <c r="K2233" s="2">
        <v>442</v>
      </c>
      <c r="L2233" s="2">
        <v>5</v>
      </c>
      <c r="M2233" s="2">
        <v>437</v>
      </c>
      <c r="N2233" s="2">
        <v>155</v>
      </c>
      <c r="O2233" s="2">
        <v>1</v>
      </c>
      <c r="P2233" s="2">
        <v>1</v>
      </c>
      <c r="Q2233" s="2">
        <v>0</v>
      </c>
      <c r="R2233" s="2">
        <v>0</v>
      </c>
      <c r="S2233" s="2">
        <v>0</v>
      </c>
      <c r="T2233" s="2">
        <v>20</v>
      </c>
      <c r="U2233" s="2">
        <v>0</v>
      </c>
      <c r="V2233" s="2">
        <v>0</v>
      </c>
      <c r="W2233" s="2">
        <v>0</v>
      </c>
      <c r="X2233" s="2">
        <v>0</v>
      </c>
      <c r="Y2233" s="2">
        <v>46</v>
      </c>
      <c r="Z2233" s="2">
        <v>8</v>
      </c>
      <c r="AA2233" s="2">
        <v>87</v>
      </c>
      <c r="AB2233" s="2">
        <v>34</v>
      </c>
      <c r="AC2233" s="2">
        <v>0</v>
      </c>
      <c r="AD2233" s="2">
        <v>0</v>
      </c>
      <c r="AE2233" s="2">
        <v>0</v>
      </c>
      <c r="AF2233" s="2">
        <v>0</v>
      </c>
      <c r="AG2233" s="2">
        <v>66</v>
      </c>
      <c r="AH2233" s="2">
        <v>0</v>
      </c>
      <c r="AI2233" s="2">
        <v>0</v>
      </c>
      <c r="AJ2233" s="2">
        <v>8</v>
      </c>
      <c r="AK2233" s="2">
        <v>6</v>
      </c>
      <c r="AL2233" s="2">
        <v>1</v>
      </c>
      <c r="AM2233" s="2">
        <v>4</v>
      </c>
      <c r="AN2233" s="3">
        <f>IFERROR(K2233/J2233,"")</f>
        <v>0</v>
      </c>
      <c r="AO2233" s="3">
        <f>IFERROR(L2233/K2233,"")</f>
        <v>0</v>
      </c>
    </row>
    <row r="2234" spans="1:41">
      <c r="A2234" t="s">
        <v>3831</v>
      </c>
      <c r="D2234">
        <v>6300</v>
      </c>
      <c r="E2234" t="s">
        <v>362</v>
      </c>
      <c r="F2234" t="s">
        <v>2002</v>
      </c>
      <c r="I2234" t="b">
        <v>0</v>
      </c>
      <c r="J2234" s="2">
        <v>623</v>
      </c>
      <c r="K2234" s="2">
        <v>424</v>
      </c>
      <c r="L2234" s="2">
        <v>3</v>
      </c>
      <c r="M2234" s="2">
        <v>421</v>
      </c>
      <c r="N2234" s="2">
        <v>104</v>
      </c>
      <c r="O2234" s="2">
        <v>3</v>
      </c>
      <c r="P2234" s="2">
        <v>4</v>
      </c>
      <c r="Q2234" s="2">
        <v>0</v>
      </c>
      <c r="R2234" s="2">
        <v>0</v>
      </c>
      <c r="S2234" s="2">
        <v>0</v>
      </c>
      <c r="T2234" s="2">
        <v>32</v>
      </c>
      <c r="U2234" s="2">
        <v>0</v>
      </c>
      <c r="V2234" s="2">
        <v>0</v>
      </c>
      <c r="W2234" s="2">
        <v>0</v>
      </c>
      <c r="X2234" s="2">
        <v>0</v>
      </c>
      <c r="Y2234" s="2">
        <v>46</v>
      </c>
      <c r="Z2234" s="2">
        <v>7</v>
      </c>
      <c r="AA2234" s="2">
        <v>107</v>
      </c>
      <c r="AB2234" s="2">
        <v>34</v>
      </c>
      <c r="AC2234" s="2">
        <v>0</v>
      </c>
      <c r="AD2234" s="2">
        <v>0</v>
      </c>
      <c r="AE2234" s="2">
        <v>0</v>
      </c>
      <c r="AF2234" s="2">
        <v>0</v>
      </c>
      <c r="AG2234" s="2">
        <v>55</v>
      </c>
      <c r="AH2234" s="2">
        <v>0</v>
      </c>
      <c r="AI2234" s="2">
        <v>0</v>
      </c>
      <c r="AJ2234" s="2">
        <v>9</v>
      </c>
      <c r="AK2234" s="2">
        <v>4</v>
      </c>
      <c r="AL2234" s="2">
        <v>1</v>
      </c>
      <c r="AM2234" s="2">
        <v>15</v>
      </c>
      <c r="AN2234" s="3">
        <f>IFERROR(K2234/J2234,"")</f>
        <v>0</v>
      </c>
      <c r="AO2234" s="3">
        <f>IFERROR(L2234/K2234,"")</f>
        <v>0</v>
      </c>
    </row>
    <row r="2235" spans="1:41">
      <c r="A2235" t="s">
        <v>3832</v>
      </c>
      <c r="D2235">
        <v>6300</v>
      </c>
      <c r="E2235" t="s">
        <v>362</v>
      </c>
      <c r="F2235" t="s">
        <v>2004</v>
      </c>
      <c r="I2235" t="b">
        <v>0</v>
      </c>
      <c r="J2235" s="2">
        <v>557</v>
      </c>
      <c r="K2235" s="2">
        <v>421</v>
      </c>
      <c r="L2235" s="2">
        <v>5</v>
      </c>
      <c r="M2235" s="2">
        <v>416</v>
      </c>
      <c r="N2235" s="2">
        <v>183</v>
      </c>
      <c r="O2235" s="2">
        <v>3</v>
      </c>
      <c r="P2235" s="2">
        <v>1</v>
      </c>
      <c r="Q2235" s="2">
        <v>0</v>
      </c>
      <c r="R2235" s="2">
        <v>0</v>
      </c>
      <c r="S2235" s="2">
        <v>0</v>
      </c>
      <c r="T2235" s="2">
        <v>24</v>
      </c>
      <c r="U2235" s="2">
        <v>0</v>
      </c>
      <c r="V2235" s="2">
        <v>0</v>
      </c>
      <c r="W2235" s="2">
        <v>0</v>
      </c>
      <c r="X2235" s="2">
        <v>0</v>
      </c>
      <c r="Y2235" s="2">
        <v>34</v>
      </c>
      <c r="Z2235" s="2">
        <v>3</v>
      </c>
      <c r="AA2235" s="2">
        <v>62</v>
      </c>
      <c r="AB2235" s="2">
        <v>48</v>
      </c>
      <c r="AC2235" s="2">
        <v>0</v>
      </c>
      <c r="AD2235" s="2">
        <v>0</v>
      </c>
      <c r="AE2235" s="2">
        <v>0</v>
      </c>
      <c r="AF2235" s="2">
        <v>0</v>
      </c>
      <c r="AG2235" s="2">
        <v>43</v>
      </c>
      <c r="AH2235" s="2">
        <v>0</v>
      </c>
      <c r="AI2235" s="2">
        <v>0</v>
      </c>
      <c r="AJ2235" s="2">
        <v>4</v>
      </c>
      <c r="AK2235" s="2">
        <v>5</v>
      </c>
      <c r="AL2235" s="2">
        <v>0</v>
      </c>
      <c r="AM2235" s="2">
        <v>6</v>
      </c>
      <c r="AN2235" s="3">
        <f>IFERROR(K2235/J2235,"")</f>
        <v>0</v>
      </c>
      <c r="AO2235" s="3">
        <f>IFERROR(L2235/K2235,"")</f>
        <v>0</v>
      </c>
    </row>
    <row r="2236" spans="1:41">
      <c r="A2236" t="s">
        <v>3833</v>
      </c>
      <c r="D2236">
        <v>6300</v>
      </c>
      <c r="E2236" t="s">
        <v>362</v>
      </c>
      <c r="F2236" t="s">
        <v>2006</v>
      </c>
      <c r="I2236" t="b">
        <v>0</v>
      </c>
      <c r="J2236" s="2">
        <v>587</v>
      </c>
      <c r="K2236" s="2">
        <v>453</v>
      </c>
      <c r="L2236" s="2">
        <v>2</v>
      </c>
      <c r="M2236" s="2">
        <v>451</v>
      </c>
      <c r="N2236" s="2">
        <v>216</v>
      </c>
      <c r="O2236" s="2">
        <v>3</v>
      </c>
      <c r="P2236" s="2">
        <v>1</v>
      </c>
      <c r="Q2236" s="2">
        <v>0</v>
      </c>
      <c r="R2236" s="2">
        <v>0</v>
      </c>
      <c r="S2236" s="2">
        <v>0</v>
      </c>
      <c r="T2236" s="2">
        <v>21</v>
      </c>
      <c r="U2236" s="2">
        <v>0</v>
      </c>
      <c r="V2236" s="2">
        <v>0</v>
      </c>
      <c r="W2236" s="2">
        <v>0</v>
      </c>
      <c r="X2236" s="2">
        <v>0</v>
      </c>
      <c r="Y2236" s="2">
        <v>25</v>
      </c>
      <c r="Z2236" s="2">
        <v>3</v>
      </c>
      <c r="AA2236" s="2">
        <v>66</v>
      </c>
      <c r="AB2236" s="2">
        <v>52</v>
      </c>
      <c r="AC2236" s="2">
        <v>0</v>
      </c>
      <c r="AD2236" s="2">
        <v>0</v>
      </c>
      <c r="AE2236" s="2">
        <v>0</v>
      </c>
      <c r="AF2236" s="2">
        <v>0</v>
      </c>
      <c r="AG2236" s="2">
        <v>60</v>
      </c>
      <c r="AH2236" s="2">
        <v>0</v>
      </c>
      <c r="AI2236" s="2">
        <v>0</v>
      </c>
      <c r="AJ2236" s="2">
        <v>0</v>
      </c>
      <c r="AK2236" s="2">
        <v>1</v>
      </c>
      <c r="AL2236" s="2">
        <v>0</v>
      </c>
      <c r="AM2236" s="2">
        <v>3</v>
      </c>
      <c r="AN2236" s="3">
        <f>IFERROR(K2236/J2236,"")</f>
        <v>0</v>
      </c>
      <c r="AO2236" s="3">
        <f>IFERROR(L2236/K2236,"")</f>
        <v>0</v>
      </c>
    </row>
    <row r="2237" spans="1:41">
      <c r="A2237" t="s">
        <v>3834</v>
      </c>
      <c r="D2237">
        <v>6300</v>
      </c>
      <c r="E2237" t="s">
        <v>362</v>
      </c>
      <c r="F2237" t="s">
        <v>2008</v>
      </c>
      <c r="I2237" t="b">
        <v>0</v>
      </c>
      <c r="J2237" s="2">
        <v>522</v>
      </c>
      <c r="K2237" s="2">
        <v>409</v>
      </c>
      <c r="L2237" s="2">
        <v>3</v>
      </c>
      <c r="M2237" s="2">
        <v>406</v>
      </c>
      <c r="N2237" s="2">
        <v>125</v>
      </c>
      <c r="O2237" s="2">
        <v>6</v>
      </c>
      <c r="P2237" s="2">
        <v>0</v>
      </c>
      <c r="Q2237" s="2">
        <v>0</v>
      </c>
      <c r="R2237" s="2">
        <v>0</v>
      </c>
      <c r="S2237" s="2">
        <v>0</v>
      </c>
      <c r="T2237" s="2">
        <v>45</v>
      </c>
      <c r="U2237" s="2">
        <v>0</v>
      </c>
      <c r="V2237" s="2">
        <v>0</v>
      </c>
      <c r="W2237" s="2">
        <v>0</v>
      </c>
      <c r="X2237" s="2">
        <v>0</v>
      </c>
      <c r="Y2237" s="2">
        <v>36</v>
      </c>
      <c r="Z2237" s="2">
        <v>7</v>
      </c>
      <c r="AA2237" s="2">
        <v>95</v>
      </c>
      <c r="AB2237" s="2">
        <v>14</v>
      </c>
      <c r="AC2237" s="2">
        <v>0</v>
      </c>
      <c r="AD2237" s="2">
        <v>0</v>
      </c>
      <c r="AE2237" s="2">
        <v>0</v>
      </c>
      <c r="AF2237" s="2">
        <v>0</v>
      </c>
      <c r="AG2237" s="2">
        <v>71</v>
      </c>
      <c r="AH2237" s="2">
        <v>0</v>
      </c>
      <c r="AI2237" s="2">
        <v>0</v>
      </c>
      <c r="AJ2237" s="2">
        <v>3</v>
      </c>
      <c r="AK2237" s="2">
        <v>2</v>
      </c>
      <c r="AL2237" s="2">
        <v>0</v>
      </c>
      <c r="AM2237" s="2">
        <v>2</v>
      </c>
      <c r="AN2237" s="3">
        <f>IFERROR(K2237/J2237,"")</f>
        <v>0</v>
      </c>
      <c r="AO2237" s="3">
        <f>IFERROR(L2237/K2237,"")</f>
        <v>0</v>
      </c>
    </row>
    <row r="2238" spans="1:41">
      <c r="A2238" t="s">
        <v>3835</v>
      </c>
      <c r="D2238">
        <v>6300</v>
      </c>
      <c r="E2238" t="s">
        <v>362</v>
      </c>
      <c r="F2238" t="s">
        <v>2010</v>
      </c>
      <c r="I2238" t="b">
        <v>0</v>
      </c>
      <c r="J2238" s="2">
        <v>573</v>
      </c>
      <c r="K2238" s="2">
        <v>406</v>
      </c>
      <c r="L2238" s="2">
        <v>2</v>
      </c>
      <c r="M2238" s="2">
        <v>404</v>
      </c>
      <c r="N2238" s="2">
        <v>149</v>
      </c>
      <c r="O2238" s="2">
        <v>0</v>
      </c>
      <c r="P2238" s="2">
        <v>1</v>
      </c>
      <c r="Q2238" s="2">
        <v>0</v>
      </c>
      <c r="R2238" s="2">
        <v>0</v>
      </c>
      <c r="S2238" s="2">
        <v>0</v>
      </c>
      <c r="T2238" s="2">
        <v>17</v>
      </c>
      <c r="U2238" s="2">
        <v>1</v>
      </c>
      <c r="V2238" s="2">
        <v>0</v>
      </c>
      <c r="W2238" s="2">
        <v>0</v>
      </c>
      <c r="X2238" s="2">
        <v>0</v>
      </c>
      <c r="Y2238" s="2">
        <v>38</v>
      </c>
      <c r="Z2238" s="2">
        <v>6</v>
      </c>
      <c r="AA2238" s="2">
        <v>92</v>
      </c>
      <c r="AB2238" s="2">
        <v>19</v>
      </c>
      <c r="AC2238" s="2">
        <v>0</v>
      </c>
      <c r="AD2238" s="2">
        <v>0</v>
      </c>
      <c r="AE2238" s="2">
        <v>0</v>
      </c>
      <c r="AF2238" s="2">
        <v>0</v>
      </c>
      <c r="AG2238" s="2">
        <v>68</v>
      </c>
      <c r="AH2238" s="2">
        <v>0</v>
      </c>
      <c r="AI2238" s="2">
        <v>0</v>
      </c>
      <c r="AJ2238" s="2">
        <v>5</v>
      </c>
      <c r="AK2238" s="2">
        <v>4</v>
      </c>
      <c r="AL2238" s="2">
        <v>0</v>
      </c>
      <c r="AM2238" s="2">
        <v>4</v>
      </c>
      <c r="AN2238" s="3">
        <f>IFERROR(K2238/J2238,"")</f>
        <v>0</v>
      </c>
      <c r="AO2238" s="3">
        <f>IFERROR(L2238/K2238,"")</f>
        <v>0</v>
      </c>
    </row>
    <row r="2239" spans="1:41">
      <c r="A2239" t="s">
        <v>3836</v>
      </c>
      <c r="D2239">
        <v>6300</v>
      </c>
      <c r="E2239" t="s">
        <v>362</v>
      </c>
      <c r="F2239" t="s">
        <v>2012</v>
      </c>
      <c r="I2239" t="b">
        <v>0</v>
      </c>
      <c r="J2239" s="2">
        <v>592</v>
      </c>
      <c r="K2239" s="2">
        <v>456</v>
      </c>
      <c r="L2239" s="2">
        <v>5</v>
      </c>
      <c r="M2239" s="2">
        <v>451</v>
      </c>
      <c r="N2239" s="2">
        <v>198</v>
      </c>
      <c r="O2239" s="2">
        <v>2</v>
      </c>
      <c r="P2239" s="2">
        <v>0</v>
      </c>
      <c r="Q2239" s="2">
        <v>0</v>
      </c>
      <c r="R2239" s="2">
        <v>0</v>
      </c>
      <c r="S2239" s="2">
        <v>0</v>
      </c>
      <c r="T2239" s="2">
        <v>13</v>
      </c>
      <c r="U2239" s="2">
        <v>0</v>
      </c>
      <c r="V2239" s="2">
        <v>0</v>
      </c>
      <c r="W2239" s="2">
        <v>0</v>
      </c>
      <c r="X2239" s="2">
        <v>0</v>
      </c>
      <c r="Y2239" s="2">
        <v>25</v>
      </c>
      <c r="Z2239" s="2">
        <v>2</v>
      </c>
      <c r="AA2239" s="2">
        <v>73</v>
      </c>
      <c r="AB2239" s="2">
        <v>62</v>
      </c>
      <c r="AC2239" s="2">
        <v>0</v>
      </c>
      <c r="AD2239" s="2">
        <v>0</v>
      </c>
      <c r="AE2239" s="2">
        <v>0</v>
      </c>
      <c r="AF2239" s="2">
        <v>0</v>
      </c>
      <c r="AG2239" s="2">
        <v>67</v>
      </c>
      <c r="AH2239" s="2">
        <v>0</v>
      </c>
      <c r="AI2239" s="2">
        <v>0</v>
      </c>
      <c r="AJ2239" s="2">
        <v>4</v>
      </c>
      <c r="AK2239" s="2">
        <v>2</v>
      </c>
      <c r="AL2239" s="2">
        <v>0</v>
      </c>
      <c r="AM2239" s="2">
        <v>3</v>
      </c>
      <c r="AN2239" s="3">
        <f>IFERROR(K2239/J2239,"")</f>
        <v>0</v>
      </c>
      <c r="AO2239" s="3">
        <f>IFERROR(L2239/K2239,"")</f>
        <v>0</v>
      </c>
    </row>
    <row r="2240" spans="1:41">
      <c r="A2240" t="s">
        <v>3837</v>
      </c>
      <c r="D2240">
        <v>6300</v>
      </c>
      <c r="E2240" t="s">
        <v>362</v>
      </c>
      <c r="F2240" t="s">
        <v>2014</v>
      </c>
      <c r="I2240" t="b">
        <v>0</v>
      </c>
      <c r="J2240" s="2">
        <v>457</v>
      </c>
      <c r="K2240" s="2">
        <v>341</v>
      </c>
      <c r="L2240" s="2">
        <v>3</v>
      </c>
      <c r="M2240" s="2">
        <v>338</v>
      </c>
      <c r="N2240" s="2">
        <v>157</v>
      </c>
      <c r="O2240" s="2">
        <v>2</v>
      </c>
      <c r="P2240" s="2">
        <v>2</v>
      </c>
      <c r="Q2240" s="2">
        <v>0</v>
      </c>
      <c r="R2240" s="2">
        <v>0</v>
      </c>
      <c r="S2240" s="2">
        <v>0</v>
      </c>
      <c r="T2240" s="2">
        <v>13</v>
      </c>
      <c r="U2240" s="2">
        <v>0</v>
      </c>
      <c r="V2240" s="2">
        <v>0</v>
      </c>
      <c r="W2240" s="2">
        <v>0</v>
      </c>
      <c r="X2240" s="2">
        <v>0</v>
      </c>
      <c r="Y2240" s="2">
        <v>25</v>
      </c>
      <c r="Z2240" s="2">
        <v>1</v>
      </c>
      <c r="AA2240" s="2">
        <v>38</v>
      </c>
      <c r="AB2240" s="2">
        <v>29</v>
      </c>
      <c r="AC2240" s="2">
        <v>0</v>
      </c>
      <c r="AD2240" s="2">
        <v>0</v>
      </c>
      <c r="AE2240" s="2">
        <v>0</v>
      </c>
      <c r="AF2240" s="2">
        <v>0</v>
      </c>
      <c r="AG2240" s="2">
        <v>59</v>
      </c>
      <c r="AH2240" s="2">
        <v>0</v>
      </c>
      <c r="AI2240" s="2">
        <v>0</v>
      </c>
      <c r="AJ2240" s="2">
        <v>5</v>
      </c>
      <c r="AK2240" s="2">
        <v>2</v>
      </c>
      <c r="AL2240" s="2">
        <v>1</v>
      </c>
      <c r="AM2240" s="2">
        <v>4</v>
      </c>
      <c r="AN2240" s="3">
        <f>IFERROR(K2240/J2240,"")</f>
        <v>0</v>
      </c>
      <c r="AO2240" s="3">
        <f>IFERROR(L2240/K2240,"")</f>
        <v>0</v>
      </c>
    </row>
    <row r="2241" spans="1:41">
      <c r="A2241" t="s">
        <v>3838</v>
      </c>
      <c r="D2241">
        <v>6300</v>
      </c>
      <c r="E2241" t="s">
        <v>362</v>
      </c>
      <c r="F2241" t="s">
        <v>2016</v>
      </c>
      <c r="I2241" t="b">
        <v>0</v>
      </c>
      <c r="J2241" s="2">
        <v>735</v>
      </c>
      <c r="K2241" s="2">
        <v>621</v>
      </c>
      <c r="L2241" s="2">
        <v>2</v>
      </c>
      <c r="M2241" s="2">
        <v>619</v>
      </c>
      <c r="N2241" s="2">
        <v>247</v>
      </c>
      <c r="O2241" s="2">
        <v>6</v>
      </c>
      <c r="P2241" s="2">
        <v>0</v>
      </c>
      <c r="Q2241" s="2">
        <v>0</v>
      </c>
      <c r="R2241" s="2">
        <v>0</v>
      </c>
      <c r="S2241" s="2">
        <v>0</v>
      </c>
      <c r="T2241" s="2">
        <v>71</v>
      </c>
      <c r="U2241" s="2">
        <v>0</v>
      </c>
      <c r="V2241" s="2">
        <v>0</v>
      </c>
      <c r="W2241" s="2">
        <v>0</v>
      </c>
      <c r="X2241" s="2">
        <v>0</v>
      </c>
      <c r="Y2241" s="2">
        <v>28</v>
      </c>
      <c r="Z2241" s="2">
        <v>3</v>
      </c>
      <c r="AA2241" s="2">
        <v>125</v>
      </c>
      <c r="AB2241" s="2">
        <v>33</v>
      </c>
      <c r="AC2241" s="2">
        <v>0</v>
      </c>
      <c r="AD2241" s="2">
        <v>0</v>
      </c>
      <c r="AE2241" s="2">
        <v>0</v>
      </c>
      <c r="AF2241" s="2">
        <v>0</v>
      </c>
      <c r="AG2241" s="2">
        <v>93</v>
      </c>
      <c r="AH2241" s="2">
        <v>0</v>
      </c>
      <c r="AI2241" s="2">
        <v>0</v>
      </c>
      <c r="AJ2241" s="2">
        <v>3</v>
      </c>
      <c r="AK2241" s="2">
        <v>2</v>
      </c>
      <c r="AL2241" s="2">
        <v>0</v>
      </c>
      <c r="AM2241" s="2">
        <v>8</v>
      </c>
      <c r="AN2241" s="3">
        <f>IFERROR(K2241/J2241,"")</f>
        <v>0</v>
      </c>
      <c r="AO2241" s="3">
        <f>IFERROR(L2241/K2241,"")</f>
        <v>0</v>
      </c>
    </row>
    <row r="2242" spans="1:41">
      <c r="A2242" t="s">
        <v>3839</v>
      </c>
      <c r="D2242">
        <v>6300</v>
      </c>
      <c r="E2242" t="s">
        <v>362</v>
      </c>
      <c r="F2242" t="s">
        <v>2018</v>
      </c>
      <c r="I2242" t="b">
        <v>0</v>
      </c>
      <c r="J2242" s="2">
        <v>433</v>
      </c>
      <c r="K2242" s="2">
        <v>336</v>
      </c>
      <c r="L2242" s="2">
        <v>0</v>
      </c>
      <c r="M2242" s="2">
        <v>336</v>
      </c>
      <c r="N2242" s="2">
        <v>142</v>
      </c>
      <c r="O2242" s="2">
        <v>2</v>
      </c>
      <c r="P2242" s="2">
        <v>0</v>
      </c>
      <c r="Q2242" s="2">
        <v>0</v>
      </c>
      <c r="R2242" s="2">
        <v>0</v>
      </c>
      <c r="S2242" s="2">
        <v>0</v>
      </c>
      <c r="T2242" s="2">
        <v>12</v>
      </c>
      <c r="U2242" s="2">
        <v>0</v>
      </c>
      <c r="V2242" s="2">
        <v>0</v>
      </c>
      <c r="W2242" s="2">
        <v>0</v>
      </c>
      <c r="X2242" s="2">
        <v>0</v>
      </c>
      <c r="Y2242" s="2">
        <v>15</v>
      </c>
      <c r="Z2242" s="2">
        <v>1</v>
      </c>
      <c r="AA2242" s="2">
        <v>71</v>
      </c>
      <c r="AB2242" s="2">
        <v>27</v>
      </c>
      <c r="AC2242" s="2">
        <v>0</v>
      </c>
      <c r="AD2242" s="2">
        <v>0</v>
      </c>
      <c r="AE2242" s="2">
        <v>0</v>
      </c>
      <c r="AF2242" s="2">
        <v>0</v>
      </c>
      <c r="AG2242" s="2">
        <v>57</v>
      </c>
      <c r="AH2242" s="2">
        <v>0</v>
      </c>
      <c r="AI2242" s="2">
        <v>0</v>
      </c>
      <c r="AJ2242" s="2">
        <v>1</v>
      </c>
      <c r="AK2242" s="2">
        <v>5</v>
      </c>
      <c r="AL2242" s="2">
        <v>0</v>
      </c>
      <c r="AM2242" s="2">
        <v>3</v>
      </c>
      <c r="AN2242" s="3">
        <f>IFERROR(K2242/J2242,"")</f>
        <v>0</v>
      </c>
      <c r="AO2242" s="3">
        <f>IFERROR(L2242/K2242,"")</f>
        <v>0</v>
      </c>
    </row>
    <row r="2243" spans="1:41">
      <c r="A2243" t="s">
        <v>3840</v>
      </c>
      <c r="D2243">
        <v>6300</v>
      </c>
      <c r="E2243" t="s">
        <v>362</v>
      </c>
      <c r="F2243" t="s">
        <v>2020</v>
      </c>
      <c r="I2243" t="b">
        <v>0</v>
      </c>
      <c r="J2243" s="2">
        <v>531</v>
      </c>
      <c r="K2243" s="2">
        <v>406</v>
      </c>
      <c r="L2243" s="2">
        <v>2</v>
      </c>
      <c r="M2243" s="2">
        <v>404</v>
      </c>
      <c r="N2243" s="2">
        <v>150</v>
      </c>
      <c r="O2243" s="2">
        <v>8</v>
      </c>
      <c r="P2243" s="2">
        <v>2</v>
      </c>
      <c r="Q2243" s="2">
        <v>0</v>
      </c>
      <c r="R2243" s="2">
        <v>0</v>
      </c>
      <c r="S2243" s="2">
        <v>0</v>
      </c>
      <c r="T2243" s="2">
        <v>27</v>
      </c>
      <c r="U2243" s="2">
        <v>0</v>
      </c>
      <c r="V2243" s="2">
        <v>0</v>
      </c>
      <c r="W2243" s="2">
        <v>0</v>
      </c>
      <c r="X2243" s="2">
        <v>0</v>
      </c>
      <c r="Y2243" s="2">
        <v>41</v>
      </c>
      <c r="Z2243" s="2">
        <v>1</v>
      </c>
      <c r="AA2243" s="2">
        <v>63</v>
      </c>
      <c r="AB2243" s="2">
        <v>41</v>
      </c>
      <c r="AC2243" s="2">
        <v>0</v>
      </c>
      <c r="AD2243" s="2">
        <v>0</v>
      </c>
      <c r="AE2243" s="2">
        <v>0</v>
      </c>
      <c r="AF2243" s="2">
        <v>0</v>
      </c>
      <c r="AG2243" s="2">
        <v>52</v>
      </c>
      <c r="AH2243" s="2">
        <v>0</v>
      </c>
      <c r="AI2243" s="2">
        <v>0</v>
      </c>
      <c r="AJ2243" s="2">
        <v>4</v>
      </c>
      <c r="AK2243" s="2">
        <v>6</v>
      </c>
      <c r="AL2243" s="2">
        <v>0</v>
      </c>
      <c r="AM2243" s="2">
        <v>9</v>
      </c>
      <c r="AN2243" s="3">
        <f>IFERROR(K2243/J2243,"")</f>
        <v>0</v>
      </c>
      <c r="AO2243" s="3">
        <f>IFERROR(L2243/K2243,"")</f>
        <v>0</v>
      </c>
    </row>
    <row r="2244" spans="1:41">
      <c r="A2244" t="s">
        <v>3841</v>
      </c>
      <c r="D2244">
        <v>6300</v>
      </c>
      <c r="E2244" t="s">
        <v>362</v>
      </c>
      <c r="F2244" t="s">
        <v>2022</v>
      </c>
      <c r="I2244" t="b">
        <v>0</v>
      </c>
      <c r="J2244" s="2">
        <v>552</v>
      </c>
      <c r="K2244" s="2">
        <v>453</v>
      </c>
      <c r="L2244" s="2">
        <v>5</v>
      </c>
      <c r="M2244" s="2">
        <v>448</v>
      </c>
      <c r="N2244" s="2">
        <v>174</v>
      </c>
      <c r="O2244" s="2">
        <v>2</v>
      </c>
      <c r="P2244" s="2">
        <v>0</v>
      </c>
      <c r="Q2244" s="2">
        <v>0</v>
      </c>
      <c r="R2244" s="2">
        <v>0</v>
      </c>
      <c r="S2244" s="2">
        <v>0</v>
      </c>
      <c r="T2244" s="2">
        <v>60</v>
      </c>
      <c r="U2244" s="2">
        <v>0</v>
      </c>
      <c r="V2244" s="2">
        <v>0</v>
      </c>
      <c r="W2244" s="2">
        <v>0</v>
      </c>
      <c r="X2244" s="2">
        <v>0</v>
      </c>
      <c r="Y2244" s="2">
        <v>26</v>
      </c>
      <c r="Z2244" s="2">
        <v>3</v>
      </c>
      <c r="AA2244" s="2">
        <v>73</v>
      </c>
      <c r="AB2244" s="2">
        <v>30</v>
      </c>
      <c r="AC2244" s="2">
        <v>0</v>
      </c>
      <c r="AD2244" s="2">
        <v>0</v>
      </c>
      <c r="AE2244" s="2">
        <v>0</v>
      </c>
      <c r="AF2244" s="2">
        <v>0</v>
      </c>
      <c r="AG2244" s="2">
        <v>64</v>
      </c>
      <c r="AH2244" s="2">
        <v>0</v>
      </c>
      <c r="AI2244" s="2">
        <v>0</v>
      </c>
      <c r="AJ2244" s="2">
        <v>2</v>
      </c>
      <c r="AK2244" s="2">
        <v>12</v>
      </c>
      <c r="AL2244" s="2">
        <v>0</v>
      </c>
      <c r="AM2244" s="2">
        <v>2</v>
      </c>
      <c r="AN2244" s="3">
        <f>IFERROR(K2244/J2244,"")</f>
        <v>0</v>
      </c>
      <c r="AO2244" s="3">
        <f>IFERROR(L2244/K2244,"")</f>
        <v>0</v>
      </c>
    </row>
    <row r="2245" spans="1:41">
      <c r="A2245" t="s">
        <v>3842</v>
      </c>
      <c r="D2245">
        <v>6300</v>
      </c>
      <c r="E2245" t="s">
        <v>362</v>
      </c>
      <c r="F2245" t="s">
        <v>2024</v>
      </c>
      <c r="I2245" t="b">
        <v>0</v>
      </c>
      <c r="J2245" s="2">
        <v>414</v>
      </c>
      <c r="K2245" s="2">
        <v>321</v>
      </c>
      <c r="L2245" s="2">
        <v>2</v>
      </c>
      <c r="M2245" s="2">
        <v>319</v>
      </c>
      <c r="N2245" s="2">
        <v>123</v>
      </c>
      <c r="O2245" s="2">
        <v>4</v>
      </c>
      <c r="P2245" s="2">
        <v>0</v>
      </c>
      <c r="Q2245" s="2">
        <v>0</v>
      </c>
      <c r="R2245" s="2">
        <v>0</v>
      </c>
      <c r="S2245" s="2">
        <v>0</v>
      </c>
      <c r="T2245" s="2">
        <v>10</v>
      </c>
      <c r="U2245" s="2">
        <v>0</v>
      </c>
      <c r="V2245" s="2">
        <v>0</v>
      </c>
      <c r="W2245" s="2">
        <v>0</v>
      </c>
      <c r="X2245" s="2">
        <v>0</v>
      </c>
      <c r="Y2245" s="2">
        <v>31</v>
      </c>
      <c r="Z2245" s="2">
        <v>8</v>
      </c>
      <c r="AA2245" s="2">
        <v>71</v>
      </c>
      <c r="AB2245" s="2">
        <v>19</v>
      </c>
      <c r="AC2245" s="2">
        <v>0</v>
      </c>
      <c r="AD2245" s="2">
        <v>0</v>
      </c>
      <c r="AE2245" s="2">
        <v>0</v>
      </c>
      <c r="AF2245" s="2">
        <v>0</v>
      </c>
      <c r="AG2245" s="2">
        <v>38</v>
      </c>
      <c r="AH2245" s="2">
        <v>0</v>
      </c>
      <c r="AI2245" s="2">
        <v>0</v>
      </c>
      <c r="AJ2245" s="2">
        <v>7</v>
      </c>
      <c r="AK2245" s="2">
        <v>1</v>
      </c>
      <c r="AL2245" s="2">
        <v>0</v>
      </c>
      <c r="AM2245" s="2">
        <v>7</v>
      </c>
      <c r="AN2245" s="3">
        <f>IFERROR(K2245/J2245,"")</f>
        <v>0</v>
      </c>
      <c r="AO2245" s="3">
        <f>IFERROR(L2245/K2245,"")</f>
        <v>0</v>
      </c>
    </row>
    <row r="2246" spans="1:41">
      <c r="A2246" t="s">
        <v>3843</v>
      </c>
      <c r="D2246">
        <v>342</v>
      </c>
      <c r="E2246" t="s">
        <v>363</v>
      </c>
      <c r="F2246" t="s">
        <v>1301</v>
      </c>
      <c r="I2246" t="b">
        <v>0</v>
      </c>
      <c r="J2246" s="2">
        <v>296</v>
      </c>
      <c r="K2246" s="2">
        <v>211</v>
      </c>
      <c r="L2246" s="2">
        <v>0</v>
      </c>
      <c r="M2246" s="2">
        <v>211</v>
      </c>
      <c r="N2246" s="2">
        <v>115</v>
      </c>
      <c r="O2246" s="2">
        <v>1</v>
      </c>
      <c r="P2246" s="2">
        <v>0</v>
      </c>
      <c r="Q2246" s="2">
        <v>0</v>
      </c>
      <c r="R2246" s="2">
        <v>0</v>
      </c>
      <c r="S2246" s="2">
        <v>0</v>
      </c>
      <c r="T2246" s="2">
        <v>3</v>
      </c>
      <c r="U2246" s="2">
        <v>0</v>
      </c>
      <c r="V2246" s="2">
        <v>0</v>
      </c>
      <c r="W2246" s="2">
        <v>0</v>
      </c>
      <c r="X2246" s="2">
        <v>0</v>
      </c>
      <c r="Y2246" s="2">
        <v>12</v>
      </c>
      <c r="Z2246" s="2">
        <v>8</v>
      </c>
      <c r="AA2246" s="2">
        <v>19</v>
      </c>
      <c r="AB2246" s="2">
        <v>13</v>
      </c>
      <c r="AC2246" s="2">
        <v>2</v>
      </c>
      <c r="AD2246" s="2">
        <v>0</v>
      </c>
      <c r="AE2246" s="2">
        <v>0</v>
      </c>
      <c r="AF2246" s="2">
        <v>0</v>
      </c>
      <c r="AG2246" s="2">
        <v>32</v>
      </c>
      <c r="AH2246" s="2">
        <v>0</v>
      </c>
      <c r="AI2246" s="2">
        <v>0</v>
      </c>
      <c r="AJ2246" s="2">
        <v>4</v>
      </c>
      <c r="AK2246" s="2">
        <v>0</v>
      </c>
      <c r="AL2246" s="2">
        <v>1</v>
      </c>
      <c r="AM2246" s="2">
        <v>1</v>
      </c>
      <c r="AN2246" s="3">
        <f>IFERROR(K2246/J2246,"")</f>
        <v>0</v>
      </c>
      <c r="AO2246" s="3">
        <f>IFERROR(L2246/K2246,"")</f>
        <v>0</v>
      </c>
    </row>
    <row r="2247" spans="1:41">
      <c r="A2247" t="s">
        <v>3844</v>
      </c>
      <c r="D2247">
        <v>133</v>
      </c>
      <c r="E2247" t="s">
        <v>364</v>
      </c>
      <c r="F2247" t="s">
        <v>1301</v>
      </c>
      <c r="I2247" t="b">
        <v>0</v>
      </c>
      <c r="J2247" s="2">
        <v>330</v>
      </c>
      <c r="K2247" s="2">
        <v>278</v>
      </c>
      <c r="L2247" s="2">
        <v>4</v>
      </c>
      <c r="M2247" s="2">
        <v>274</v>
      </c>
      <c r="N2247" s="2">
        <v>206</v>
      </c>
      <c r="O2247" s="2">
        <v>0</v>
      </c>
      <c r="P2247" s="2">
        <v>0</v>
      </c>
      <c r="Q2247" s="2">
        <v>0</v>
      </c>
      <c r="R2247" s="2">
        <v>0</v>
      </c>
      <c r="S2247" s="2">
        <v>0</v>
      </c>
      <c r="T2247" s="2">
        <v>5</v>
      </c>
      <c r="U2247" s="2">
        <v>0</v>
      </c>
      <c r="V2247" s="2">
        <v>0</v>
      </c>
      <c r="W2247" s="2">
        <v>0</v>
      </c>
      <c r="X2247" s="2">
        <v>0</v>
      </c>
      <c r="Y2247" s="2">
        <v>5</v>
      </c>
      <c r="Z2247" s="2">
        <v>0</v>
      </c>
      <c r="AA2247" s="2">
        <v>4</v>
      </c>
      <c r="AB2247" s="2">
        <v>32</v>
      </c>
      <c r="AC2247" s="2">
        <v>0</v>
      </c>
      <c r="AD2247" s="2">
        <v>0</v>
      </c>
      <c r="AE2247" s="2">
        <v>0</v>
      </c>
      <c r="AF2247" s="2">
        <v>0</v>
      </c>
      <c r="AG2247" s="2">
        <v>19</v>
      </c>
      <c r="AH2247" s="2">
        <v>0</v>
      </c>
      <c r="AI2247" s="2">
        <v>0</v>
      </c>
      <c r="AJ2247" s="2">
        <v>3</v>
      </c>
      <c r="AK2247" s="2">
        <v>0</v>
      </c>
      <c r="AL2247" s="2">
        <v>0</v>
      </c>
      <c r="AM2247" s="2">
        <v>0</v>
      </c>
      <c r="AN2247" s="3">
        <f>IFERROR(K2247/J2247,"")</f>
        <v>0</v>
      </c>
      <c r="AO2247" s="3">
        <f>IFERROR(L2247/K2247,"")</f>
        <v>0</v>
      </c>
    </row>
    <row r="2248" spans="1:41">
      <c r="A2248" t="s">
        <v>3845</v>
      </c>
      <c r="D2248">
        <v>133</v>
      </c>
      <c r="E2248" t="s">
        <v>364</v>
      </c>
      <c r="F2248" t="s">
        <v>1303</v>
      </c>
      <c r="I2248" t="b">
        <v>0</v>
      </c>
      <c r="J2248" s="2">
        <v>314</v>
      </c>
      <c r="K2248" s="2">
        <v>262</v>
      </c>
      <c r="L2248" s="2">
        <v>1</v>
      </c>
      <c r="M2248" s="2">
        <v>261</v>
      </c>
      <c r="N2248" s="2">
        <v>183</v>
      </c>
      <c r="O2248" s="2">
        <v>0</v>
      </c>
      <c r="P2248" s="2">
        <v>0</v>
      </c>
      <c r="Q2248" s="2">
        <v>0</v>
      </c>
      <c r="R2248" s="2">
        <v>0</v>
      </c>
      <c r="S2248" s="2">
        <v>0</v>
      </c>
      <c r="T2248" s="2">
        <v>4</v>
      </c>
      <c r="U2248" s="2">
        <v>0</v>
      </c>
      <c r="V2248" s="2">
        <v>1</v>
      </c>
      <c r="W2248" s="2">
        <v>0</v>
      </c>
      <c r="X2248" s="2">
        <v>0</v>
      </c>
      <c r="Y2248" s="2">
        <v>11</v>
      </c>
      <c r="Z2248" s="2">
        <v>2</v>
      </c>
      <c r="AA2248" s="2">
        <v>11</v>
      </c>
      <c r="AB2248" s="2">
        <v>20</v>
      </c>
      <c r="AC2248" s="2">
        <v>0</v>
      </c>
      <c r="AD2248" s="2">
        <v>0</v>
      </c>
      <c r="AE2248" s="2">
        <v>0</v>
      </c>
      <c r="AF2248" s="2">
        <v>0</v>
      </c>
      <c r="AG2248" s="2">
        <v>26</v>
      </c>
      <c r="AH2248" s="2">
        <v>0</v>
      </c>
      <c r="AI2248" s="2">
        <v>0</v>
      </c>
      <c r="AJ2248" s="2">
        <v>3</v>
      </c>
      <c r="AK2248" s="2">
        <v>0</v>
      </c>
      <c r="AL2248" s="2">
        <v>0</v>
      </c>
      <c r="AM2248" s="2">
        <v>0</v>
      </c>
      <c r="AN2248" s="3">
        <f>IFERROR(K2248/J2248,"")</f>
        <v>0</v>
      </c>
      <c r="AO2248" s="3">
        <f>IFERROR(L2248/K2248,"")</f>
        <v>0</v>
      </c>
    </row>
    <row r="2249" spans="1:41">
      <c r="A2249" t="s">
        <v>3846</v>
      </c>
      <c r="D2249">
        <v>35</v>
      </c>
      <c r="E2249" t="s">
        <v>365</v>
      </c>
      <c r="F2249" t="s">
        <v>1301</v>
      </c>
      <c r="I2249" t="b">
        <v>0</v>
      </c>
      <c r="J2249" s="2">
        <v>355</v>
      </c>
      <c r="K2249" s="2">
        <v>243</v>
      </c>
      <c r="L2249" s="2">
        <v>0</v>
      </c>
      <c r="M2249" s="2">
        <v>243</v>
      </c>
      <c r="N2249" s="2">
        <v>153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6</v>
      </c>
      <c r="U2249" s="2">
        <v>0</v>
      </c>
      <c r="V2249" s="2">
        <v>0</v>
      </c>
      <c r="W2249" s="2">
        <v>0</v>
      </c>
      <c r="X2249" s="2">
        <v>0</v>
      </c>
      <c r="Y2249" s="2">
        <v>9</v>
      </c>
      <c r="Z2249" s="2">
        <v>3</v>
      </c>
      <c r="AA2249" s="2">
        <v>6</v>
      </c>
      <c r="AB2249" s="2">
        <v>38</v>
      </c>
      <c r="AC2249" s="2">
        <v>0</v>
      </c>
      <c r="AD2249" s="2">
        <v>0</v>
      </c>
      <c r="AE2249" s="2">
        <v>0</v>
      </c>
      <c r="AF2249" s="2">
        <v>0</v>
      </c>
      <c r="AG2249" s="2">
        <v>17</v>
      </c>
      <c r="AH2249" s="2">
        <v>0</v>
      </c>
      <c r="AI2249" s="2">
        <v>0</v>
      </c>
      <c r="AJ2249" s="2">
        <v>10</v>
      </c>
      <c r="AK2249" s="2">
        <v>0</v>
      </c>
      <c r="AL2249" s="2">
        <v>1</v>
      </c>
      <c r="AM2249" s="2">
        <v>0</v>
      </c>
      <c r="AN2249" s="3">
        <f>IFERROR(K2249/J2249,"")</f>
        <v>0</v>
      </c>
      <c r="AO2249" s="3">
        <f>IFERROR(L2249/K2249,"")</f>
        <v>0</v>
      </c>
    </row>
    <row r="2250" spans="1:41">
      <c r="A2250" t="s">
        <v>3847</v>
      </c>
      <c r="D2250">
        <v>145</v>
      </c>
      <c r="E2250" t="s">
        <v>366</v>
      </c>
      <c r="F2250" t="s">
        <v>1301</v>
      </c>
      <c r="I2250" t="b">
        <v>0</v>
      </c>
      <c r="J2250" s="2">
        <v>259</v>
      </c>
      <c r="K2250" s="2">
        <v>197</v>
      </c>
      <c r="L2250" s="2">
        <v>5</v>
      </c>
      <c r="M2250" s="2">
        <v>192</v>
      </c>
      <c r="N2250" s="2">
        <v>7</v>
      </c>
      <c r="O2250" s="2">
        <v>2</v>
      </c>
      <c r="P2250" s="2">
        <v>0</v>
      </c>
      <c r="Q2250" s="2">
        <v>0</v>
      </c>
      <c r="R2250" s="2">
        <v>0</v>
      </c>
      <c r="S2250" s="2">
        <v>0</v>
      </c>
      <c r="T2250" s="2">
        <v>9</v>
      </c>
      <c r="U2250" s="2">
        <v>0</v>
      </c>
      <c r="V2250" s="2">
        <v>0</v>
      </c>
      <c r="W2250" s="2">
        <v>0</v>
      </c>
      <c r="X2250" s="2">
        <v>0</v>
      </c>
      <c r="Y2250" s="2">
        <v>18</v>
      </c>
      <c r="Z2250" s="2">
        <v>0</v>
      </c>
      <c r="AA2250" s="2">
        <v>128</v>
      </c>
      <c r="AB2250" s="2">
        <v>0</v>
      </c>
      <c r="AC2250" s="2">
        <v>0</v>
      </c>
      <c r="AD2250" s="2">
        <v>0</v>
      </c>
      <c r="AE2250" s="2">
        <v>0</v>
      </c>
      <c r="AF2250" s="2">
        <v>0</v>
      </c>
      <c r="AG2250" s="2">
        <v>3</v>
      </c>
      <c r="AH2250" s="2">
        <v>1</v>
      </c>
      <c r="AI2250" s="2">
        <v>0</v>
      </c>
      <c r="AJ2250" s="2">
        <v>0</v>
      </c>
      <c r="AK2250" s="2">
        <v>2</v>
      </c>
      <c r="AL2250" s="2">
        <v>0</v>
      </c>
      <c r="AM2250" s="2">
        <v>22</v>
      </c>
      <c r="AN2250" s="3">
        <f>IFERROR(K2250/J2250,"")</f>
        <v>0</v>
      </c>
      <c r="AO2250" s="3">
        <f>IFERROR(L2250/K2250,"")</f>
        <v>0</v>
      </c>
    </row>
    <row r="2251" spans="1:41">
      <c r="A2251" t="s">
        <v>3848</v>
      </c>
      <c r="D2251">
        <v>442</v>
      </c>
      <c r="E2251" t="s">
        <v>367</v>
      </c>
      <c r="F2251" t="s">
        <v>1301</v>
      </c>
      <c r="I2251" t="b">
        <v>0</v>
      </c>
      <c r="J2251" s="2">
        <v>254</v>
      </c>
      <c r="K2251" s="2">
        <v>190</v>
      </c>
      <c r="L2251" s="2">
        <v>3</v>
      </c>
      <c r="M2251" s="2">
        <v>187</v>
      </c>
      <c r="N2251" s="2">
        <v>33</v>
      </c>
      <c r="O2251" s="2">
        <v>6</v>
      </c>
      <c r="P2251" s="2">
        <v>0</v>
      </c>
      <c r="Q2251" s="2">
        <v>0</v>
      </c>
      <c r="R2251" s="2">
        <v>0</v>
      </c>
      <c r="S2251" s="2">
        <v>0</v>
      </c>
      <c r="T2251" s="2">
        <v>11</v>
      </c>
      <c r="U2251" s="2">
        <v>0</v>
      </c>
      <c r="V2251" s="2">
        <v>0</v>
      </c>
      <c r="W2251" s="2">
        <v>0</v>
      </c>
      <c r="X2251" s="2">
        <v>0</v>
      </c>
      <c r="Y2251" s="2">
        <v>11</v>
      </c>
      <c r="Z2251" s="2">
        <v>5</v>
      </c>
      <c r="AA2251" s="2">
        <v>82</v>
      </c>
      <c r="AB2251" s="2">
        <v>4</v>
      </c>
      <c r="AC2251" s="2">
        <v>0</v>
      </c>
      <c r="AD2251" s="2">
        <v>0</v>
      </c>
      <c r="AE2251" s="2">
        <v>0</v>
      </c>
      <c r="AF2251" s="2">
        <v>0</v>
      </c>
      <c r="AG2251" s="2">
        <v>13</v>
      </c>
      <c r="AH2251" s="2">
        <v>0</v>
      </c>
      <c r="AI2251" s="2">
        <v>1</v>
      </c>
      <c r="AJ2251" s="2">
        <v>8</v>
      </c>
      <c r="AK2251" s="2">
        <v>3</v>
      </c>
      <c r="AL2251" s="2">
        <v>0</v>
      </c>
      <c r="AM2251" s="2">
        <v>10</v>
      </c>
      <c r="AN2251" s="3">
        <f>IFERROR(K2251/J2251,"")</f>
        <v>0</v>
      </c>
      <c r="AO2251" s="3">
        <f>IFERROR(L2251/K2251,"")</f>
        <v>0</v>
      </c>
    </row>
    <row r="2252" spans="1:41">
      <c r="A2252" t="s">
        <v>3849</v>
      </c>
      <c r="D2252">
        <v>2550</v>
      </c>
      <c r="E2252" t="s">
        <v>368</v>
      </c>
      <c r="F2252" t="s">
        <v>1301</v>
      </c>
      <c r="I2252" t="b">
        <v>0</v>
      </c>
      <c r="J2252" s="2">
        <v>574</v>
      </c>
      <c r="K2252" s="2">
        <v>422</v>
      </c>
      <c r="L2252" s="2">
        <v>3</v>
      </c>
      <c r="M2252" s="2">
        <v>419</v>
      </c>
      <c r="N2252" s="2">
        <v>53</v>
      </c>
      <c r="O2252" s="2">
        <v>7</v>
      </c>
      <c r="P2252" s="2">
        <v>1</v>
      </c>
      <c r="Q2252" s="2">
        <v>0</v>
      </c>
      <c r="R2252" s="2">
        <v>0</v>
      </c>
      <c r="S2252" s="2">
        <v>0</v>
      </c>
      <c r="T2252" s="2">
        <v>31</v>
      </c>
      <c r="U2252" s="2">
        <v>0</v>
      </c>
      <c r="V2252" s="2">
        <v>0</v>
      </c>
      <c r="W2252" s="2">
        <v>0</v>
      </c>
      <c r="X2252" s="2">
        <v>0</v>
      </c>
      <c r="Y2252" s="2">
        <v>59</v>
      </c>
      <c r="Z2252" s="2">
        <v>2</v>
      </c>
      <c r="AA2252" s="2">
        <v>175</v>
      </c>
      <c r="AB2252" s="2">
        <v>13</v>
      </c>
      <c r="AC2252" s="2">
        <v>1</v>
      </c>
      <c r="AD2252" s="2">
        <v>0</v>
      </c>
      <c r="AE2252" s="2">
        <v>0</v>
      </c>
      <c r="AF2252" s="2">
        <v>0</v>
      </c>
      <c r="AG2252" s="2">
        <v>22</v>
      </c>
      <c r="AH2252" s="2">
        <v>0</v>
      </c>
      <c r="AI2252" s="2">
        <v>0</v>
      </c>
      <c r="AJ2252" s="2">
        <v>3</v>
      </c>
      <c r="AK2252" s="2">
        <v>27</v>
      </c>
      <c r="AL2252" s="2">
        <v>2</v>
      </c>
      <c r="AM2252" s="2">
        <v>23</v>
      </c>
      <c r="AN2252" s="3">
        <f>IFERROR(K2252/J2252,"")</f>
        <v>0</v>
      </c>
      <c r="AO2252" s="3">
        <f>IFERROR(L2252/K2252,"")</f>
        <v>0</v>
      </c>
    </row>
    <row r="2253" spans="1:41">
      <c r="A2253" t="s">
        <v>3850</v>
      </c>
      <c r="D2253">
        <v>2550</v>
      </c>
      <c r="E2253" t="s">
        <v>368</v>
      </c>
      <c r="F2253" t="s">
        <v>1303</v>
      </c>
      <c r="I2253" t="b">
        <v>0</v>
      </c>
      <c r="J2253" s="2">
        <v>749</v>
      </c>
      <c r="K2253" s="2">
        <v>602</v>
      </c>
      <c r="L2253" s="2">
        <v>6</v>
      </c>
      <c r="M2253" s="2">
        <v>596</v>
      </c>
      <c r="N2253" s="2">
        <v>121</v>
      </c>
      <c r="O2253" s="2">
        <v>4</v>
      </c>
      <c r="P2253" s="2">
        <v>0</v>
      </c>
      <c r="Q2253" s="2">
        <v>0</v>
      </c>
      <c r="R2253" s="2">
        <v>0</v>
      </c>
      <c r="S2253" s="2">
        <v>0</v>
      </c>
      <c r="T2253" s="2">
        <v>71</v>
      </c>
      <c r="U2253" s="2">
        <v>0</v>
      </c>
      <c r="V2253" s="2">
        <v>0</v>
      </c>
      <c r="W2253" s="2">
        <v>0</v>
      </c>
      <c r="X2253" s="2">
        <v>0</v>
      </c>
      <c r="Y2253" s="2">
        <v>55</v>
      </c>
      <c r="Z2253" s="2">
        <v>15</v>
      </c>
      <c r="AA2253" s="2">
        <v>209</v>
      </c>
      <c r="AB2253" s="2">
        <v>6</v>
      </c>
      <c r="AC2253" s="2">
        <v>1</v>
      </c>
      <c r="AD2253" s="2">
        <v>0</v>
      </c>
      <c r="AE2253" s="2">
        <v>0</v>
      </c>
      <c r="AF2253" s="2">
        <v>0</v>
      </c>
      <c r="AG2253" s="2">
        <v>57</v>
      </c>
      <c r="AH2253" s="2">
        <v>0</v>
      </c>
      <c r="AI2253" s="2">
        <v>2</v>
      </c>
      <c r="AJ2253" s="2">
        <v>7</v>
      </c>
      <c r="AK2253" s="2">
        <v>29</v>
      </c>
      <c r="AL2253" s="2">
        <v>0</v>
      </c>
      <c r="AM2253" s="2">
        <v>19</v>
      </c>
      <c r="AN2253" s="3">
        <f>IFERROR(K2253/J2253,"")</f>
        <v>0</v>
      </c>
      <c r="AO2253" s="3">
        <f>IFERROR(L2253/K2253,"")</f>
        <v>0</v>
      </c>
    </row>
    <row r="2254" spans="1:41">
      <c r="A2254" t="s">
        <v>3851</v>
      </c>
      <c r="D2254">
        <v>2550</v>
      </c>
      <c r="E2254" t="s">
        <v>368</v>
      </c>
      <c r="F2254" t="s">
        <v>1305</v>
      </c>
      <c r="I2254" t="b">
        <v>0</v>
      </c>
      <c r="J2254" s="2">
        <v>706</v>
      </c>
      <c r="K2254" s="2">
        <v>522</v>
      </c>
      <c r="L2254" s="2">
        <v>6</v>
      </c>
      <c r="M2254" s="2">
        <v>516</v>
      </c>
      <c r="N2254" s="2">
        <v>28</v>
      </c>
      <c r="O2254" s="2">
        <v>5</v>
      </c>
      <c r="P2254" s="2">
        <v>2</v>
      </c>
      <c r="Q2254" s="2">
        <v>0</v>
      </c>
      <c r="R2254" s="2">
        <v>0</v>
      </c>
      <c r="S2254" s="2">
        <v>0</v>
      </c>
      <c r="T2254" s="2">
        <v>64</v>
      </c>
      <c r="U2254" s="2">
        <v>0</v>
      </c>
      <c r="V2254" s="2">
        <v>0</v>
      </c>
      <c r="W2254" s="2">
        <v>0</v>
      </c>
      <c r="X2254" s="2">
        <v>0</v>
      </c>
      <c r="Y2254" s="2">
        <v>63</v>
      </c>
      <c r="Z2254" s="2">
        <v>1</v>
      </c>
      <c r="AA2254" s="2">
        <v>255</v>
      </c>
      <c r="AB2254" s="2">
        <v>0</v>
      </c>
      <c r="AC2254" s="2">
        <v>1</v>
      </c>
      <c r="AD2254" s="2">
        <v>0</v>
      </c>
      <c r="AE2254" s="2">
        <v>0</v>
      </c>
      <c r="AF2254" s="2">
        <v>0</v>
      </c>
      <c r="AG2254" s="2">
        <v>10</v>
      </c>
      <c r="AH2254" s="2">
        <v>0</v>
      </c>
      <c r="AI2254" s="2">
        <v>1</v>
      </c>
      <c r="AJ2254" s="2">
        <v>3</v>
      </c>
      <c r="AK2254" s="2">
        <v>41</v>
      </c>
      <c r="AL2254" s="2">
        <v>1</v>
      </c>
      <c r="AM2254" s="2">
        <v>41</v>
      </c>
      <c r="AN2254" s="3">
        <f>IFERROR(K2254/J2254,"")</f>
        <v>0</v>
      </c>
      <c r="AO2254" s="3">
        <f>IFERROR(L2254/K2254,"")</f>
        <v>0</v>
      </c>
    </row>
    <row r="2255" spans="1:41">
      <c r="A2255" t="s">
        <v>3852</v>
      </c>
      <c r="D2255">
        <v>2550</v>
      </c>
      <c r="E2255" t="s">
        <v>368</v>
      </c>
      <c r="F2255" t="s">
        <v>1310</v>
      </c>
      <c r="I2255" t="b">
        <v>0</v>
      </c>
      <c r="J2255" s="2">
        <v>762</v>
      </c>
      <c r="K2255" s="2">
        <v>567</v>
      </c>
      <c r="L2255" s="2">
        <v>6</v>
      </c>
      <c r="M2255" s="2">
        <v>561</v>
      </c>
      <c r="N2255" s="2">
        <v>122</v>
      </c>
      <c r="O2255" s="2">
        <v>1</v>
      </c>
      <c r="P2255" s="2">
        <v>0</v>
      </c>
      <c r="Q2255" s="2">
        <v>0</v>
      </c>
      <c r="R2255" s="2">
        <v>0</v>
      </c>
      <c r="S2255" s="2">
        <v>0</v>
      </c>
      <c r="T2255" s="2">
        <v>42</v>
      </c>
      <c r="U2255" s="2">
        <v>0</v>
      </c>
      <c r="V2255" s="2">
        <v>0</v>
      </c>
      <c r="W2255" s="2">
        <v>0</v>
      </c>
      <c r="X2255" s="2">
        <v>0</v>
      </c>
      <c r="Y2255" s="2">
        <v>39</v>
      </c>
      <c r="Z2255" s="2">
        <v>6</v>
      </c>
      <c r="AA2255" s="2">
        <v>183</v>
      </c>
      <c r="AB2255" s="2">
        <v>20</v>
      </c>
      <c r="AC2255" s="2">
        <v>0</v>
      </c>
      <c r="AD2255" s="2">
        <v>0</v>
      </c>
      <c r="AE2255" s="2">
        <v>1</v>
      </c>
      <c r="AF2255" s="2">
        <v>0</v>
      </c>
      <c r="AG2255" s="2">
        <v>71</v>
      </c>
      <c r="AH2255" s="2">
        <v>0</v>
      </c>
      <c r="AI2255" s="2">
        <v>0</v>
      </c>
      <c r="AJ2255" s="2">
        <v>8</v>
      </c>
      <c r="AK2255" s="2">
        <v>25</v>
      </c>
      <c r="AL2255" s="2">
        <v>0</v>
      </c>
      <c r="AM2255" s="2">
        <v>43</v>
      </c>
      <c r="AN2255" s="3">
        <f>IFERROR(K2255/J2255,"")</f>
        <v>0</v>
      </c>
      <c r="AO2255" s="3">
        <f>IFERROR(L2255/K2255,"")</f>
        <v>0</v>
      </c>
    </row>
    <row r="2256" spans="1:41">
      <c r="A2256" t="s">
        <v>3853</v>
      </c>
      <c r="D2256">
        <v>2550</v>
      </c>
      <c r="E2256" t="s">
        <v>368</v>
      </c>
      <c r="F2256" t="s">
        <v>1312</v>
      </c>
      <c r="I2256" t="b">
        <v>0</v>
      </c>
      <c r="J2256" s="2">
        <v>642</v>
      </c>
      <c r="K2256" s="2">
        <v>440</v>
      </c>
      <c r="L2256" s="2">
        <v>2</v>
      </c>
      <c r="M2256" s="2">
        <v>438</v>
      </c>
      <c r="N2256" s="2">
        <v>28</v>
      </c>
      <c r="O2256" s="2">
        <v>8</v>
      </c>
      <c r="P2256" s="2">
        <v>1</v>
      </c>
      <c r="Q2256" s="2">
        <v>0</v>
      </c>
      <c r="R2256" s="2">
        <v>0</v>
      </c>
      <c r="S2256" s="2">
        <v>0</v>
      </c>
      <c r="T2256" s="2">
        <v>43</v>
      </c>
      <c r="U2256" s="2">
        <v>0</v>
      </c>
      <c r="V2256" s="2">
        <v>0</v>
      </c>
      <c r="W2256" s="2">
        <v>0</v>
      </c>
      <c r="X2256" s="2">
        <v>0</v>
      </c>
      <c r="Y2256" s="2">
        <v>46</v>
      </c>
      <c r="Z2256" s="2">
        <v>4</v>
      </c>
      <c r="AA2256" s="2">
        <v>194</v>
      </c>
      <c r="AB2256" s="2">
        <v>6</v>
      </c>
      <c r="AC2256" s="2">
        <v>0</v>
      </c>
      <c r="AD2256" s="2">
        <v>0</v>
      </c>
      <c r="AE2256" s="2">
        <v>0</v>
      </c>
      <c r="AF2256" s="2">
        <v>0</v>
      </c>
      <c r="AG2256" s="2">
        <v>17</v>
      </c>
      <c r="AH2256" s="2">
        <v>0</v>
      </c>
      <c r="AI2256" s="2">
        <v>0</v>
      </c>
      <c r="AJ2256" s="2">
        <v>3</v>
      </c>
      <c r="AK2256" s="2">
        <v>46</v>
      </c>
      <c r="AL2256" s="2">
        <v>0</v>
      </c>
      <c r="AM2256" s="2">
        <v>42</v>
      </c>
      <c r="AN2256" s="3">
        <f>IFERROR(K2256/J2256,"")</f>
        <v>0</v>
      </c>
      <c r="AO2256" s="3">
        <f>IFERROR(L2256/K2256,"")</f>
        <v>0</v>
      </c>
    </row>
    <row r="2257" spans="1:41">
      <c r="A2257" t="s">
        <v>3854</v>
      </c>
      <c r="D2257">
        <v>2550</v>
      </c>
      <c r="E2257" t="s">
        <v>368</v>
      </c>
      <c r="F2257" t="s">
        <v>1314</v>
      </c>
      <c r="I2257" t="b">
        <v>0</v>
      </c>
      <c r="J2257" s="2">
        <v>751</v>
      </c>
      <c r="K2257" s="2">
        <v>570</v>
      </c>
      <c r="L2257" s="2">
        <v>4</v>
      </c>
      <c r="M2257" s="2">
        <v>566</v>
      </c>
      <c r="N2257" s="2">
        <v>241</v>
      </c>
      <c r="O2257" s="2">
        <v>0</v>
      </c>
      <c r="P2257" s="2">
        <v>2</v>
      </c>
      <c r="Q2257" s="2">
        <v>0</v>
      </c>
      <c r="R2257" s="2">
        <v>0</v>
      </c>
      <c r="S2257" s="2">
        <v>0</v>
      </c>
      <c r="T2257" s="2">
        <v>17</v>
      </c>
      <c r="U2257" s="2">
        <v>0</v>
      </c>
      <c r="V2257" s="2">
        <v>0</v>
      </c>
      <c r="W2257" s="2">
        <v>0</v>
      </c>
      <c r="X2257" s="2">
        <v>0</v>
      </c>
      <c r="Y2257" s="2">
        <v>37</v>
      </c>
      <c r="Z2257" s="2">
        <v>10</v>
      </c>
      <c r="AA2257" s="2">
        <v>106</v>
      </c>
      <c r="AB2257" s="2">
        <v>36</v>
      </c>
      <c r="AC2257" s="2">
        <v>0</v>
      </c>
      <c r="AD2257" s="2">
        <v>0</v>
      </c>
      <c r="AE2257" s="2">
        <v>0</v>
      </c>
      <c r="AF2257" s="2">
        <v>0</v>
      </c>
      <c r="AG2257" s="2">
        <v>99</v>
      </c>
      <c r="AH2257" s="2">
        <v>0</v>
      </c>
      <c r="AI2257" s="2">
        <v>0</v>
      </c>
      <c r="AJ2257" s="2">
        <v>9</v>
      </c>
      <c r="AK2257" s="2">
        <v>6</v>
      </c>
      <c r="AL2257" s="2">
        <v>0</v>
      </c>
      <c r="AM2257" s="2">
        <v>3</v>
      </c>
      <c r="AN2257" s="3">
        <f>IFERROR(K2257/J2257,"")</f>
        <v>0</v>
      </c>
      <c r="AO2257" s="3">
        <f>IFERROR(L2257/K2257,"")</f>
        <v>0</v>
      </c>
    </row>
    <row r="2258" spans="1:41">
      <c r="A2258" t="s">
        <v>3855</v>
      </c>
      <c r="D2258">
        <v>2550</v>
      </c>
      <c r="E2258" t="s">
        <v>368</v>
      </c>
      <c r="F2258" t="s">
        <v>1322</v>
      </c>
      <c r="I2258" t="b">
        <v>0</v>
      </c>
      <c r="J2258" s="2">
        <v>594</v>
      </c>
      <c r="K2258" s="2">
        <v>382</v>
      </c>
      <c r="L2258" s="2">
        <v>8</v>
      </c>
      <c r="M2258" s="2">
        <v>374</v>
      </c>
      <c r="N2258" s="2">
        <v>30</v>
      </c>
      <c r="O2258" s="2">
        <v>2</v>
      </c>
      <c r="P2258" s="2">
        <v>0</v>
      </c>
      <c r="Q2258" s="2">
        <v>0</v>
      </c>
      <c r="R2258" s="2">
        <v>1</v>
      </c>
      <c r="S2258" s="2">
        <v>0</v>
      </c>
      <c r="T2258" s="2">
        <v>18</v>
      </c>
      <c r="U2258" s="2">
        <v>0</v>
      </c>
      <c r="V2258" s="2">
        <v>0</v>
      </c>
      <c r="W2258" s="2">
        <v>0</v>
      </c>
      <c r="X2258" s="2">
        <v>0</v>
      </c>
      <c r="Y2258" s="2">
        <v>66</v>
      </c>
      <c r="Z2258" s="2">
        <v>3</v>
      </c>
      <c r="AA2258" s="2">
        <v>196</v>
      </c>
      <c r="AB2258" s="2">
        <v>10</v>
      </c>
      <c r="AC2258" s="2">
        <v>0</v>
      </c>
      <c r="AD2258" s="2">
        <v>0</v>
      </c>
      <c r="AE2258" s="2">
        <v>0</v>
      </c>
      <c r="AF2258" s="2">
        <v>0</v>
      </c>
      <c r="AG2258" s="2">
        <v>17</v>
      </c>
      <c r="AH2258" s="2">
        <v>0</v>
      </c>
      <c r="AI2258" s="2">
        <v>0</v>
      </c>
      <c r="AJ2258" s="2">
        <v>8</v>
      </c>
      <c r="AK2258" s="2">
        <v>8</v>
      </c>
      <c r="AL2258" s="2">
        <v>0</v>
      </c>
      <c r="AM2258" s="2">
        <v>15</v>
      </c>
      <c r="AN2258" s="3">
        <f>IFERROR(K2258/J2258,"")</f>
        <v>0</v>
      </c>
      <c r="AO2258" s="3">
        <f>IFERROR(L2258/K2258,"")</f>
        <v>0</v>
      </c>
    </row>
    <row r="2259" spans="1:41">
      <c r="A2259" t="s">
        <v>3856</v>
      </c>
      <c r="D2259">
        <v>2550</v>
      </c>
      <c r="E2259" t="s">
        <v>368</v>
      </c>
      <c r="F2259" t="s">
        <v>1324</v>
      </c>
      <c r="I2259" t="b">
        <v>0</v>
      </c>
      <c r="J2259" s="2">
        <v>660</v>
      </c>
      <c r="K2259" s="2">
        <v>534</v>
      </c>
      <c r="L2259" s="2">
        <v>1</v>
      </c>
      <c r="M2259" s="2">
        <v>533</v>
      </c>
      <c r="N2259" s="2">
        <v>178</v>
      </c>
      <c r="O2259" s="2">
        <v>2</v>
      </c>
      <c r="P2259" s="2">
        <v>0</v>
      </c>
      <c r="Q2259" s="2">
        <v>0</v>
      </c>
      <c r="R2259" s="2">
        <v>0</v>
      </c>
      <c r="S2259" s="2">
        <v>0</v>
      </c>
      <c r="T2259" s="2">
        <v>41</v>
      </c>
      <c r="U2259" s="2">
        <v>0</v>
      </c>
      <c r="V2259" s="2">
        <v>0</v>
      </c>
      <c r="W2259" s="2">
        <v>0</v>
      </c>
      <c r="X2259" s="2">
        <v>0</v>
      </c>
      <c r="Y2259" s="2">
        <v>45</v>
      </c>
      <c r="Z2259" s="2">
        <v>9</v>
      </c>
      <c r="AA2259" s="2">
        <v>101</v>
      </c>
      <c r="AB2259" s="2">
        <v>30</v>
      </c>
      <c r="AC2259" s="2">
        <v>0</v>
      </c>
      <c r="AD2259" s="2">
        <v>0</v>
      </c>
      <c r="AE2259" s="2">
        <v>0</v>
      </c>
      <c r="AF2259" s="2">
        <v>0</v>
      </c>
      <c r="AG2259" s="2">
        <v>102</v>
      </c>
      <c r="AH2259" s="2">
        <v>0</v>
      </c>
      <c r="AI2259" s="2">
        <v>0</v>
      </c>
      <c r="AJ2259" s="2">
        <v>4</v>
      </c>
      <c r="AK2259" s="2">
        <v>14</v>
      </c>
      <c r="AL2259" s="2">
        <v>0</v>
      </c>
      <c r="AM2259" s="2">
        <v>7</v>
      </c>
      <c r="AN2259" s="3">
        <f>IFERROR(K2259/J2259,"")</f>
        <v>0</v>
      </c>
      <c r="AO2259" s="3">
        <f>IFERROR(L2259/K2259,"")</f>
        <v>0</v>
      </c>
    </row>
    <row r="2260" spans="1:41">
      <c r="A2260" t="s">
        <v>3857</v>
      </c>
      <c r="D2260">
        <v>2550</v>
      </c>
      <c r="E2260" t="s">
        <v>368</v>
      </c>
      <c r="F2260" t="s">
        <v>1326</v>
      </c>
      <c r="I2260" t="b">
        <v>0</v>
      </c>
      <c r="J2260" s="2">
        <v>714</v>
      </c>
      <c r="K2260" s="2">
        <v>556</v>
      </c>
      <c r="L2260" s="2">
        <v>5</v>
      </c>
      <c r="M2260" s="2">
        <v>551</v>
      </c>
      <c r="N2260" s="2">
        <v>202</v>
      </c>
      <c r="O2260" s="2">
        <v>1</v>
      </c>
      <c r="P2260" s="2">
        <v>0</v>
      </c>
      <c r="Q2260" s="2">
        <v>0</v>
      </c>
      <c r="R2260" s="2">
        <v>0</v>
      </c>
      <c r="S2260" s="2">
        <v>0</v>
      </c>
      <c r="T2260" s="2">
        <v>39</v>
      </c>
      <c r="U2260" s="2">
        <v>0</v>
      </c>
      <c r="V2260" s="2">
        <v>0</v>
      </c>
      <c r="W2260" s="2">
        <v>0</v>
      </c>
      <c r="X2260" s="2">
        <v>0</v>
      </c>
      <c r="Y2260" s="2">
        <v>46</v>
      </c>
      <c r="Z2260" s="2">
        <v>8</v>
      </c>
      <c r="AA2260" s="2">
        <v>115</v>
      </c>
      <c r="AB2260" s="2">
        <v>16</v>
      </c>
      <c r="AC2260" s="2">
        <v>0</v>
      </c>
      <c r="AD2260" s="2">
        <v>0</v>
      </c>
      <c r="AE2260" s="2">
        <v>0</v>
      </c>
      <c r="AF2260" s="2">
        <v>0</v>
      </c>
      <c r="AG2260" s="2">
        <v>97</v>
      </c>
      <c r="AH2260" s="2">
        <v>0</v>
      </c>
      <c r="AI2260" s="2">
        <v>0</v>
      </c>
      <c r="AJ2260" s="2">
        <v>4</v>
      </c>
      <c r="AK2260" s="2">
        <v>15</v>
      </c>
      <c r="AL2260" s="2">
        <v>0</v>
      </c>
      <c r="AM2260" s="2">
        <v>8</v>
      </c>
      <c r="AN2260" s="3">
        <f>IFERROR(K2260/J2260,"")</f>
        <v>0</v>
      </c>
      <c r="AO2260" s="3">
        <f>IFERROR(L2260/K2260,"")</f>
        <v>0</v>
      </c>
    </row>
    <row r="2261" spans="1:41">
      <c r="A2261" t="s">
        <v>3858</v>
      </c>
      <c r="D2261">
        <v>2550</v>
      </c>
      <c r="E2261" t="s">
        <v>368</v>
      </c>
      <c r="F2261" t="s">
        <v>1328</v>
      </c>
      <c r="I2261" t="b">
        <v>0</v>
      </c>
      <c r="J2261" s="2">
        <v>483</v>
      </c>
      <c r="K2261" s="2">
        <v>348</v>
      </c>
      <c r="L2261" s="2">
        <v>4</v>
      </c>
      <c r="M2261" s="2">
        <v>344</v>
      </c>
      <c r="N2261" s="2">
        <v>43</v>
      </c>
      <c r="O2261" s="2">
        <v>18</v>
      </c>
      <c r="P2261" s="2">
        <v>0</v>
      </c>
      <c r="Q2261" s="2">
        <v>0</v>
      </c>
      <c r="R2261" s="2">
        <v>0</v>
      </c>
      <c r="S2261" s="2">
        <v>0</v>
      </c>
      <c r="T2261" s="2">
        <v>27</v>
      </c>
      <c r="U2261" s="2">
        <v>0</v>
      </c>
      <c r="V2261" s="2">
        <v>0</v>
      </c>
      <c r="W2261" s="2">
        <v>0</v>
      </c>
      <c r="X2261" s="2">
        <v>0</v>
      </c>
      <c r="Y2261" s="2">
        <v>45</v>
      </c>
      <c r="Z2261" s="2">
        <v>3</v>
      </c>
      <c r="AA2261" s="2">
        <v>143</v>
      </c>
      <c r="AB2261" s="2">
        <v>5</v>
      </c>
      <c r="AC2261" s="2">
        <v>0</v>
      </c>
      <c r="AD2261" s="2">
        <v>0</v>
      </c>
      <c r="AE2261" s="2">
        <v>0</v>
      </c>
      <c r="AF2261" s="2">
        <v>0</v>
      </c>
      <c r="AG2261" s="2">
        <v>14</v>
      </c>
      <c r="AH2261" s="2">
        <v>0</v>
      </c>
      <c r="AI2261" s="2">
        <v>0</v>
      </c>
      <c r="AJ2261" s="2">
        <v>1</v>
      </c>
      <c r="AK2261" s="2">
        <v>29</v>
      </c>
      <c r="AL2261" s="2">
        <v>0</v>
      </c>
      <c r="AM2261" s="2">
        <v>16</v>
      </c>
      <c r="AN2261" s="3">
        <f>IFERROR(K2261/J2261,"")</f>
        <v>0</v>
      </c>
      <c r="AO2261" s="3">
        <f>IFERROR(L2261/K2261,"")</f>
        <v>0</v>
      </c>
    </row>
    <row r="2262" spans="1:41">
      <c r="A2262" t="s">
        <v>3859</v>
      </c>
      <c r="D2262">
        <v>2550</v>
      </c>
      <c r="E2262" t="s">
        <v>368</v>
      </c>
      <c r="F2262" t="s">
        <v>1330</v>
      </c>
      <c r="I2262" t="b">
        <v>0</v>
      </c>
      <c r="J2262" s="2">
        <v>584</v>
      </c>
      <c r="K2262" s="2">
        <v>468</v>
      </c>
      <c r="L2262" s="2">
        <v>1</v>
      </c>
      <c r="M2262" s="2">
        <v>467</v>
      </c>
      <c r="N2262" s="2">
        <v>192</v>
      </c>
      <c r="O2262" s="2">
        <v>2</v>
      </c>
      <c r="P2262" s="2">
        <v>0</v>
      </c>
      <c r="Q2262" s="2">
        <v>0</v>
      </c>
      <c r="R2262" s="2">
        <v>0</v>
      </c>
      <c r="S2262" s="2">
        <v>0</v>
      </c>
      <c r="T2262" s="2">
        <v>19</v>
      </c>
      <c r="U2262" s="2">
        <v>0</v>
      </c>
      <c r="V2262" s="2">
        <v>0</v>
      </c>
      <c r="W2262" s="2">
        <v>0</v>
      </c>
      <c r="X2262" s="2">
        <v>0</v>
      </c>
      <c r="Y2262" s="2">
        <v>31</v>
      </c>
      <c r="Z2262" s="2">
        <v>3</v>
      </c>
      <c r="AA2262" s="2">
        <v>80</v>
      </c>
      <c r="AB2262" s="2">
        <v>35</v>
      </c>
      <c r="AC2262" s="2">
        <v>0</v>
      </c>
      <c r="AD2262" s="2">
        <v>0</v>
      </c>
      <c r="AE2262" s="2">
        <v>0</v>
      </c>
      <c r="AF2262" s="2">
        <v>0</v>
      </c>
      <c r="AG2262" s="2">
        <v>93</v>
      </c>
      <c r="AH2262" s="2">
        <v>0</v>
      </c>
      <c r="AI2262" s="2">
        <v>0</v>
      </c>
      <c r="AJ2262" s="2">
        <v>5</v>
      </c>
      <c r="AK2262" s="2">
        <v>5</v>
      </c>
      <c r="AL2262" s="2">
        <v>1</v>
      </c>
      <c r="AM2262" s="2">
        <v>1</v>
      </c>
      <c r="AN2262" s="3">
        <f>IFERROR(K2262/J2262,"")</f>
        <v>0</v>
      </c>
      <c r="AO2262" s="3">
        <f>IFERROR(L2262/K2262,"")</f>
        <v>0</v>
      </c>
    </row>
    <row r="2263" spans="1:41">
      <c r="A2263" t="s">
        <v>3860</v>
      </c>
      <c r="D2263">
        <v>2550</v>
      </c>
      <c r="E2263" t="s">
        <v>368</v>
      </c>
      <c r="F2263" t="s">
        <v>1332</v>
      </c>
      <c r="I2263" t="b">
        <v>0</v>
      </c>
      <c r="J2263" s="2">
        <v>769</v>
      </c>
      <c r="K2263" s="2">
        <v>610</v>
      </c>
      <c r="L2263" s="2">
        <v>4</v>
      </c>
      <c r="M2263" s="2">
        <v>606</v>
      </c>
      <c r="N2263" s="2">
        <v>180</v>
      </c>
      <c r="O2263" s="2">
        <v>2</v>
      </c>
      <c r="P2263" s="2">
        <v>1</v>
      </c>
      <c r="Q2263" s="2">
        <v>0</v>
      </c>
      <c r="R2263" s="2">
        <v>0</v>
      </c>
      <c r="S2263" s="2">
        <v>0</v>
      </c>
      <c r="T2263" s="2">
        <v>57</v>
      </c>
      <c r="U2263" s="2">
        <v>0</v>
      </c>
      <c r="V2263" s="2">
        <v>0</v>
      </c>
      <c r="W2263" s="2">
        <v>0</v>
      </c>
      <c r="X2263" s="2">
        <v>0</v>
      </c>
      <c r="Y2263" s="2">
        <v>60</v>
      </c>
      <c r="Z2263" s="2">
        <v>8</v>
      </c>
      <c r="AA2263" s="2">
        <v>151</v>
      </c>
      <c r="AB2263" s="2">
        <v>27</v>
      </c>
      <c r="AC2263" s="2">
        <v>1</v>
      </c>
      <c r="AD2263" s="2">
        <v>0</v>
      </c>
      <c r="AE2263" s="2">
        <v>0</v>
      </c>
      <c r="AF2263" s="2">
        <v>0</v>
      </c>
      <c r="AG2263" s="2">
        <v>90</v>
      </c>
      <c r="AH2263" s="2">
        <v>0</v>
      </c>
      <c r="AI2263" s="2">
        <v>0</v>
      </c>
      <c r="AJ2263" s="2">
        <v>3</v>
      </c>
      <c r="AK2263" s="2">
        <v>20</v>
      </c>
      <c r="AL2263" s="2">
        <v>0</v>
      </c>
      <c r="AM2263" s="2">
        <v>6</v>
      </c>
      <c r="AN2263" s="3">
        <f>IFERROR(K2263/J2263,"")</f>
        <v>0</v>
      </c>
      <c r="AO2263" s="3">
        <f>IFERROR(L2263/K2263,"")</f>
        <v>0</v>
      </c>
    </row>
    <row r="2264" spans="1:41">
      <c r="A2264" t="s">
        <v>3861</v>
      </c>
      <c r="D2264">
        <v>2550</v>
      </c>
      <c r="E2264" t="s">
        <v>368</v>
      </c>
      <c r="F2264" t="s">
        <v>1376</v>
      </c>
      <c r="I2264" t="b">
        <v>0</v>
      </c>
      <c r="J2264" s="2">
        <v>790</v>
      </c>
      <c r="K2264" s="2">
        <v>629</v>
      </c>
      <c r="L2264" s="2">
        <v>2</v>
      </c>
      <c r="M2264" s="2">
        <v>627</v>
      </c>
      <c r="N2264" s="2">
        <v>157</v>
      </c>
      <c r="O2264" s="2">
        <v>0</v>
      </c>
      <c r="P2264" s="2">
        <v>0</v>
      </c>
      <c r="Q2264" s="2">
        <v>0</v>
      </c>
      <c r="R2264" s="2">
        <v>0</v>
      </c>
      <c r="S2264" s="2">
        <v>0</v>
      </c>
      <c r="T2264" s="2">
        <v>49</v>
      </c>
      <c r="U2264" s="2">
        <v>0</v>
      </c>
      <c r="V2264" s="2">
        <v>0</v>
      </c>
      <c r="W2264" s="2">
        <v>0</v>
      </c>
      <c r="X2264" s="2">
        <v>0</v>
      </c>
      <c r="Y2264" s="2">
        <v>68</v>
      </c>
      <c r="Z2264" s="2">
        <v>11</v>
      </c>
      <c r="AA2264" s="2">
        <v>189</v>
      </c>
      <c r="AB2264" s="2">
        <v>14</v>
      </c>
      <c r="AC2264" s="2">
        <v>1</v>
      </c>
      <c r="AD2264" s="2">
        <v>1</v>
      </c>
      <c r="AE2264" s="2">
        <v>1</v>
      </c>
      <c r="AF2264" s="2">
        <v>0</v>
      </c>
      <c r="AG2264" s="2">
        <v>114</v>
      </c>
      <c r="AH2264" s="2">
        <v>0</v>
      </c>
      <c r="AI2264" s="2">
        <v>0</v>
      </c>
      <c r="AJ2264" s="2">
        <v>6</v>
      </c>
      <c r="AK2264" s="2">
        <v>10</v>
      </c>
      <c r="AL2264" s="2">
        <v>0</v>
      </c>
      <c r="AM2264" s="2">
        <v>6</v>
      </c>
      <c r="AN2264" s="3">
        <f>IFERROR(K2264/J2264,"")</f>
        <v>0</v>
      </c>
      <c r="AO2264" s="3">
        <f>IFERROR(L2264/K2264,"")</f>
        <v>0</v>
      </c>
    </row>
    <row r="2265" spans="1:41">
      <c r="A2265" t="s">
        <v>3862</v>
      </c>
      <c r="D2265">
        <v>2550</v>
      </c>
      <c r="E2265" t="s">
        <v>368</v>
      </c>
      <c r="F2265" t="s">
        <v>1378</v>
      </c>
      <c r="I2265" t="b">
        <v>0</v>
      </c>
      <c r="J2265" s="2">
        <v>550</v>
      </c>
      <c r="K2265" s="2">
        <v>421</v>
      </c>
      <c r="L2265" s="2">
        <v>5</v>
      </c>
      <c r="M2265" s="2">
        <v>416</v>
      </c>
      <c r="N2265" s="2">
        <v>31</v>
      </c>
      <c r="O2265" s="2">
        <v>7</v>
      </c>
      <c r="P2265" s="2">
        <v>0</v>
      </c>
      <c r="Q2265" s="2">
        <v>0</v>
      </c>
      <c r="R2265" s="2">
        <v>0</v>
      </c>
      <c r="S2265" s="2">
        <v>0</v>
      </c>
      <c r="T2265" s="2">
        <v>41</v>
      </c>
      <c r="U2265" s="2">
        <v>0</v>
      </c>
      <c r="V2265" s="2">
        <v>0</v>
      </c>
      <c r="W2265" s="2">
        <v>0</v>
      </c>
      <c r="X2265" s="2">
        <v>0</v>
      </c>
      <c r="Y2265" s="2">
        <v>61</v>
      </c>
      <c r="Z2265" s="2">
        <v>7</v>
      </c>
      <c r="AA2265" s="2">
        <v>185</v>
      </c>
      <c r="AB2265" s="2">
        <v>3</v>
      </c>
      <c r="AC2265" s="2">
        <v>1</v>
      </c>
      <c r="AD2265" s="2">
        <v>0</v>
      </c>
      <c r="AE2265" s="2">
        <v>2</v>
      </c>
      <c r="AF2265" s="2">
        <v>0</v>
      </c>
      <c r="AG2265" s="2">
        <v>13</v>
      </c>
      <c r="AH2265" s="2">
        <v>0</v>
      </c>
      <c r="AI2265" s="2">
        <v>2</v>
      </c>
      <c r="AJ2265" s="2">
        <v>9</v>
      </c>
      <c r="AK2265" s="2">
        <v>38</v>
      </c>
      <c r="AL2265" s="2">
        <v>0</v>
      </c>
      <c r="AM2265" s="2">
        <v>16</v>
      </c>
      <c r="AN2265" s="3">
        <f>IFERROR(K2265/J2265,"")</f>
        <v>0</v>
      </c>
      <c r="AO2265" s="3">
        <f>IFERROR(L2265/K2265,"")</f>
        <v>0</v>
      </c>
    </row>
    <row r="2266" spans="1:41">
      <c r="A2266" t="s">
        <v>3863</v>
      </c>
      <c r="D2266">
        <v>2550</v>
      </c>
      <c r="E2266" t="s">
        <v>368</v>
      </c>
      <c r="F2266" t="s">
        <v>1380</v>
      </c>
      <c r="I2266" t="b">
        <v>0</v>
      </c>
      <c r="J2266" s="2">
        <v>628</v>
      </c>
      <c r="K2266" s="2">
        <v>514</v>
      </c>
      <c r="L2266" s="2">
        <v>3</v>
      </c>
      <c r="M2266" s="2">
        <v>511</v>
      </c>
      <c r="N2266" s="2">
        <v>122</v>
      </c>
      <c r="O2266" s="2">
        <v>1</v>
      </c>
      <c r="P2266" s="2">
        <v>0</v>
      </c>
      <c r="Q2266" s="2">
        <v>0</v>
      </c>
      <c r="R2266" s="2">
        <v>0</v>
      </c>
      <c r="S2266" s="2">
        <v>0</v>
      </c>
      <c r="T2266" s="2">
        <v>42</v>
      </c>
      <c r="U2266" s="2">
        <v>0</v>
      </c>
      <c r="V2266" s="2">
        <v>0</v>
      </c>
      <c r="W2266" s="2">
        <v>0</v>
      </c>
      <c r="X2266" s="2">
        <v>0</v>
      </c>
      <c r="Y2266" s="2">
        <v>47</v>
      </c>
      <c r="Z2266" s="2">
        <v>5</v>
      </c>
      <c r="AA2266" s="2">
        <v>152</v>
      </c>
      <c r="AB2266" s="2">
        <v>11</v>
      </c>
      <c r="AC2266" s="2">
        <v>0</v>
      </c>
      <c r="AD2266" s="2">
        <v>0</v>
      </c>
      <c r="AE2266" s="2">
        <v>0</v>
      </c>
      <c r="AF2266" s="2">
        <v>0</v>
      </c>
      <c r="AG2266" s="2">
        <v>95</v>
      </c>
      <c r="AH2266" s="2">
        <v>0</v>
      </c>
      <c r="AI2266" s="2">
        <v>0</v>
      </c>
      <c r="AJ2266" s="2">
        <v>9</v>
      </c>
      <c r="AK2266" s="2">
        <v>18</v>
      </c>
      <c r="AL2266" s="2">
        <v>0</v>
      </c>
      <c r="AM2266" s="2">
        <v>9</v>
      </c>
      <c r="AN2266" s="3">
        <f>IFERROR(K2266/J2266,"")</f>
        <v>0</v>
      </c>
      <c r="AO2266" s="3">
        <f>IFERROR(L2266/K2266,"")</f>
        <v>0</v>
      </c>
    </row>
    <row r="2267" spans="1:41">
      <c r="A2267" t="s">
        <v>3864</v>
      </c>
      <c r="D2267">
        <v>2550</v>
      </c>
      <c r="E2267" t="s">
        <v>368</v>
      </c>
      <c r="F2267" t="s">
        <v>1411</v>
      </c>
      <c r="I2267" t="b">
        <v>0</v>
      </c>
      <c r="J2267" s="2">
        <v>482</v>
      </c>
      <c r="K2267" s="2">
        <v>396</v>
      </c>
      <c r="L2267" s="2">
        <v>3</v>
      </c>
      <c r="M2267" s="2">
        <v>393</v>
      </c>
      <c r="N2267" s="2">
        <v>95</v>
      </c>
      <c r="O2267" s="2">
        <v>0</v>
      </c>
      <c r="P2267" s="2">
        <v>0</v>
      </c>
      <c r="Q2267" s="2">
        <v>0</v>
      </c>
      <c r="R2267" s="2">
        <v>0</v>
      </c>
      <c r="S2267" s="2">
        <v>0</v>
      </c>
      <c r="T2267" s="2">
        <v>25</v>
      </c>
      <c r="U2267" s="2">
        <v>0</v>
      </c>
      <c r="V2267" s="2">
        <v>0</v>
      </c>
      <c r="W2267" s="2">
        <v>0</v>
      </c>
      <c r="X2267" s="2">
        <v>0</v>
      </c>
      <c r="Y2267" s="2">
        <v>46</v>
      </c>
      <c r="Z2267" s="2">
        <v>4</v>
      </c>
      <c r="AA2267" s="2">
        <v>111</v>
      </c>
      <c r="AB2267" s="2">
        <v>12</v>
      </c>
      <c r="AC2267" s="2">
        <v>0</v>
      </c>
      <c r="AD2267" s="2">
        <v>0</v>
      </c>
      <c r="AE2267" s="2">
        <v>0</v>
      </c>
      <c r="AF2267" s="2">
        <v>0</v>
      </c>
      <c r="AG2267" s="2">
        <v>84</v>
      </c>
      <c r="AH2267" s="2">
        <v>0</v>
      </c>
      <c r="AI2267" s="2">
        <v>0</v>
      </c>
      <c r="AJ2267" s="2">
        <v>3</v>
      </c>
      <c r="AK2267" s="2">
        <v>6</v>
      </c>
      <c r="AL2267" s="2">
        <v>0</v>
      </c>
      <c r="AM2267" s="2">
        <v>7</v>
      </c>
      <c r="AN2267" s="3">
        <f>IFERROR(K2267/J2267,"")</f>
        <v>0</v>
      </c>
      <c r="AO2267" s="3">
        <f>IFERROR(L2267/K2267,"")</f>
        <v>0</v>
      </c>
    </row>
    <row r="2268" spans="1:41">
      <c r="A2268" t="s">
        <v>3865</v>
      </c>
      <c r="D2268">
        <v>2550</v>
      </c>
      <c r="E2268" t="s">
        <v>368</v>
      </c>
      <c r="F2268" t="s">
        <v>1413</v>
      </c>
      <c r="I2268" t="b">
        <v>0</v>
      </c>
      <c r="J2268" s="2">
        <v>613</v>
      </c>
      <c r="K2268" s="2">
        <v>470</v>
      </c>
      <c r="L2268" s="2">
        <v>4</v>
      </c>
      <c r="M2268" s="2">
        <v>466</v>
      </c>
      <c r="N2268" s="2">
        <v>141</v>
      </c>
      <c r="O2268" s="2">
        <v>2</v>
      </c>
      <c r="P2268" s="2">
        <v>0</v>
      </c>
      <c r="Q2268" s="2">
        <v>0</v>
      </c>
      <c r="R2268" s="2">
        <v>0</v>
      </c>
      <c r="S2268" s="2">
        <v>0</v>
      </c>
      <c r="T2268" s="2">
        <v>31</v>
      </c>
      <c r="U2268" s="2">
        <v>0</v>
      </c>
      <c r="V2268" s="2">
        <v>0</v>
      </c>
      <c r="W2268" s="2">
        <v>0</v>
      </c>
      <c r="X2268" s="2">
        <v>0</v>
      </c>
      <c r="Y2268" s="2">
        <v>44</v>
      </c>
      <c r="Z2268" s="2">
        <v>12</v>
      </c>
      <c r="AA2268" s="2">
        <v>101</v>
      </c>
      <c r="AB2268" s="2">
        <v>18</v>
      </c>
      <c r="AC2268" s="2">
        <v>0</v>
      </c>
      <c r="AD2268" s="2">
        <v>0</v>
      </c>
      <c r="AE2268" s="2">
        <v>0</v>
      </c>
      <c r="AF2268" s="2">
        <v>0</v>
      </c>
      <c r="AG2268" s="2">
        <v>87</v>
      </c>
      <c r="AH2268" s="2">
        <v>0</v>
      </c>
      <c r="AI2268" s="2">
        <v>0</v>
      </c>
      <c r="AJ2268" s="2">
        <v>7</v>
      </c>
      <c r="AK2268" s="2">
        <v>9</v>
      </c>
      <c r="AL2268" s="2">
        <v>1</v>
      </c>
      <c r="AM2268" s="2">
        <v>13</v>
      </c>
      <c r="AN2268" s="3">
        <f>IFERROR(K2268/J2268,"")</f>
        <v>0</v>
      </c>
      <c r="AO2268" s="3">
        <f>IFERROR(L2268/K2268,"")</f>
        <v>0</v>
      </c>
    </row>
    <row r="2269" spans="1:41">
      <c r="A2269" t="s">
        <v>3866</v>
      </c>
      <c r="D2269">
        <v>2550</v>
      </c>
      <c r="E2269" t="s">
        <v>368</v>
      </c>
      <c r="F2269" t="s">
        <v>1415</v>
      </c>
      <c r="I2269" t="b">
        <v>0</v>
      </c>
      <c r="J2269" s="2">
        <v>528</v>
      </c>
      <c r="K2269" s="2">
        <v>342</v>
      </c>
      <c r="L2269" s="2">
        <v>8</v>
      </c>
      <c r="M2269" s="2">
        <v>334</v>
      </c>
      <c r="N2269" s="2">
        <v>37</v>
      </c>
      <c r="O2269" s="2">
        <v>3</v>
      </c>
      <c r="P2269" s="2">
        <v>1</v>
      </c>
      <c r="Q2269" s="2">
        <v>0</v>
      </c>
      <c r="R2269" s="2">
        <v>0</v>
      </c>
      <c r="S2269" s="2">
        <v>0</v>
      </c>
      <c r="T2269" s="2">
        <v>9</v>
      </c>
      <c r="U2269" s="2">
        <v>0</v>
      </c>
      <c r="V2269" s="2">
        <v>0</v>
      </c>
      <c r="W2269" s="2">
        <v>0</v>
      </c>
      <c r="X2269" s="2">
        <v>0</v>
      </c>
      <c r="Y2269" s="2">
        <v>56</v>
      </c>
      <c r="Z2269" s="2">
        <v>8</v>
      </c>
      <c r="AA2269" s="2">
        <v>165</v>
      </c>
      <c r="AB2269" s="2">
        <v>10</v>
      </c>
      <c r="AC2269" s="2">
        <v>0</v>
      </c>
      <c r="AD2269" s="2">
        <v>2</v>
      </c>
      <c r="AE2269" s="2">
        <v>0</v>
      </c>
      <c r="AF2269" s="2">
        <v>1</v>
      </c>
      <c r="AG2269" s="2">
        <v>16</v>
      </c>
      <c r="AH2269" s="2">
        <v>0</v>
      </c>
      <c r="AI2269" s="2">
        <v>2</v>
      </c>
      <c r="AJ2269" s="2">
        <v>0</v>
      </c>
      <c r="AK2269" s="2">
        <v>7</v>
      </c>
      <c r="AL2269" s="2">
        <v>0</v>
      </c>
      <c r="AM2269" s="2">
        <v>17</v>
      </c>
      <c r="AN2269" s="3">
        <f>IFERROR(K2269/J2269,"")</f>
        <v>0</v>
      </c>
      <c r="AO2269" s="3">
        <f>IFERROR(L2269/K2269,"")</f>
        <v>0</v>
      </c>
    </row>
    <row r="2270" spans="1:41">
      <c r="A2270" t="s">
        <v>3867</v>
      </c>
      <c r="D2270">
        <v>2550</v>
      </c>
      <c r="E2270" t="s">
        <v>368</v>
      </c>
      <c r="F2270" t="s">
        <v>1417</v>
      </c>
      <c r="I2270" t="b">
        <v>0</v>
      </c>
      <c r="J2270" s="2">
        <v>703</v>
      </c>
      <c r="K2270" s="2">
        <v>582</v>
      </c>
      <c r="L2270" s="2">
        <v>5</v>
      </c>
      <c r="M2270" s="2">
        <v>577</v>
      </c>
      <c r="N2270" s="2">
        <v>188</v>
      </c>
      <c r="O2270" s="2">
        <v>1</v>
      </c>
      <c r="P2270" s="2">
        <v>0</v>
      </c>
      <c r="Q2270" s="2">
        <v>0</v>
      </c>
      <c r="R2270" s="2">
        <v>0</v>
      </c>
      <c r="S2270" s="2">
        <v>0</v>
      </c>
      <c r="T2270" s="2">
        <v>31</v>
      </c>
      <c r="U2270" s="2">
        <v>0</v>
      </c>
      <c r="V2270" s="2">
        <v>0</v>
      </c>
      <c r="W2270" s="2">
        <v>0</v>
      </c>
      <c r="X2270" s="2">
        <v>0</v>
      </c>
      <c r="Y2270" s="2">
        <v>65</v>
      </c>
      <c r="Z2270" s="2">
        <v>7</v>
      </c>
      <c r="AA2270" s="2">
        <v>125</v>
      </c>
      <c r="AB2270" s="2">
        <v>23</v>
      </c>
      <c r="AC2270" s="2">
        <v>0</v>
      </c>
      <c r="AD2270" s="2">
        <v>0</v>
      </c>
      <c r="AE2270" s="2">
        <v>0</v>
      </c>
      <c r="AF2270" s="2">
        <v>0</v>
      </c>
      <c r="AG2270" s="2">
        <v>102</v>
      </c>
      <c r="AH2270" s="2">
        <v>0</v>
      </c>
      <c r="AI2270" s="2">
        <v>0</v>
      </c>
      <c r="AJ2270" s="2">
        <v>5</v>
      </c>
      <c r="AK2270" s="2">
        <v>14</v>
      </c>
      <c r="AL2270" s="2">
        <v>0</v>
      </c>
      <c r="AM2270" s="2">
        <v>16</v>
      </c>
      <c r="AN2270" s="3">
        <f>IFERROR(K2270/J2270,"")</f>
        <v>0</v>
      </c>
      <c r="AO2270" s="3">
        <f>IFERROR(L2270/K2270,"")</f>
        <v>0</v>
      </c>
    </row>
    <row r="2271" spans="1:41">
      <c r="A2271" t="s">
        <v>3868</v>
      </c>
      <c r="D2271">
        <v>2550</v>
      </c>
      <c r="E2271" t="s">
        <v>368</v>
      </c>
      <c r="F2271" t="s">
        <v>1419</v>
      </c>
      <c r="I2271" t="b">
        <v>0</v>
      </c>
      <c r="J2271" s="2">
        <v>667</v>
      </c>
      <c r="K2271" s="2">
        <v>518</v>
      </c>
      <c r="L2271" s="2">
        <v>16</v>
      </c>
      <c r="M2271" s="2">
        <v>502</v>
      </c>
      <c r="N2271" s="2">
        <v>100</v>
      </c>
      <c r="O2271" s="2">
        <v>2</v>
      </c>
      <c r="P2271" s="2">
        <v>0</v>
      </c>
      <c r="Q2271" s="2">
        <v>0</v>
      </c>
      <c r="R2271" s="2">
        <v>0</v>
      </c>
      <c r="S2271" s="2">
        <v>0</v>
      </c>
      <c r="T2271" s="2">
        <v>16</v>
      </c>
      <c r="U2271" s="2">
        <v>1</v>
      </c>
      <c r="V2271" s="2">
        <v>0</v>
      </c>
      <c r="W2271" s="2">
        <v>0</v>
      </c>
      <c r="X2271" s="2">
        <v>0</v>
      </c>
      <c r="Y2271" s="2">
        <v>44</v>
      </c>
      <c r="Z2271" s="2">
        <v>137</v>
      </c>
      <c r="AA2271" s="2">
        <v>99</v>
      </c>
      <c r="AB2271" s="2">
        <v>4</v>
      </c>
      <c r="AC2271" s="2">
        <v>0</v>
      </c>
      <c r="AD2271" s="2">
        <v>0</v>
      </c>
      <c r="AE2271" s="2">
        <v>0</v>
      </c>
      <c r="AF2271" s="2">
        <v>0</v>
      </c>
      <c r="AG2271" s="2">
        <v>75</v>
      </c>
      <c r="AH2271" s="2">
        <v>1</v>
      </c>
      <c r="AI2271" s="2">
        <v>1</v>
      </c>
      <c r="AJ2271" s="2">
        <v>7</v>
      </c>
      <c r="AK2271" s="2">
        <v>6</v>
      </c>
      <c r="AL2271" s="2">
        <v>1</v>
      </c>
      <c r="AM2271" s="2">
        <v>8</v>
      </c>
      <c r="AN2271" s="3">
        <f>IFERROR(K2271/J2271,"")</f>
        <v>0</v>
      </c>
      <c r="AO2271" s="3">
        <f>IFERROR(L2271/K2271,"")</f>
        <v>0</v>
      </c>
    </row>
    <row r="2272" spans="1:41">
      <c r="A2272" t="s">
        <v>3869</v>
      </c>
      <c r="D2272">
        <v>2550</v>
      </c>
      <c r="E2272" t="s">
        <v>368</v>
      </c>
      <c r="F2272" t="s">
        <v>1421</v>
      </c>
      <c r="I2272" t="b">
        <v>0</v>
      </c>
      <c r="J2272" s="2">
        <v>425</v>
      </c>
      <c r="K2272" s="2">
        <v>321</v>
      </c>
      <c r="L2272" s="2">
        <v>1</v>
      </c>
      <c r="M2272" s="2">
        <v>320</v>
      </c>
      <c r="N2272" s="2">
        <v>119</v>
      </c>
      <c r="O2272" s="2">
        <v>1</v>
      </c>
      <c r="P2272" s="2">
        <v>0</v>
      </c>
      <c r="Q2272" s="2">
        <v>0</v>
      </c>
      <c r="R2272" s="2">
        <v>0</v>
      </c>
      <c r="S2272" s="2">
        <v>0</v>
      </c>
      <c r="T2272" s="2">
        <v>11</v>
      </c>
      <c r="U2272" s="2">
        <v>0</v>
      </c>
      <c r="V2272" s="2">
        <v>0</v>
      </c>
      <c r="W2272" s="2">
        <v>0</v>
      </c>
      <c r="X2272" s="2">
        <v>0</v>
      </c>
      <c r="Y2272" s="2">
        <v>24</v>
      </c>
      <c r="Z2272" s="2">
        <v>10</v>
      </c>
      <c r="AA2272" s="2">
        <v>56</v>
      </c>
      <c r="AB2272" s="2">
        <v>24</v>
      </c>
      <c r="AC2272" s="2">
        <v>0</v>
      </c>
      <c r="AD2272" s="2">
        <v>0</v>
      </c>
      <c r="AE2272" s="2">
        <v>0</v>
      </c>
      <c r="AF2272" s="2">
        <v>0</v>
      </c>
      <c r="AG2272" s="2">
        <v>65</v>
      </c>
      <c r="AH2272" s="2">
        <v>0</v>
      </c>
      <c r="AI2272" s="2">
        <v>0</v>
      </c>
      <c r="AJ2272" s="2">
        <v>6</v>
      </c>
      <c r="AK2272" s="2">
        <v>4</v>
      </c>
      <c r="AL2272" s="2">
        <v>0</v>
      </c>
      <c r="AM2272" s="2">
        <v>0</v>
      </c>
      <c r="AN2272" s="3">
        <f>IFERROR(K2272/J2272,"")</f>
        <v>0</v>
      </c>
      <c r="AO2272" s="3">
        <f>IFERROR(L2272/K2272,"")</f>
        <v>0</v>
      </c>
    </row>
    <row r="2273" spans="1:41">
      <c r="A2273" t="s">
        <v>3870</v>
      </c>
      <c r="D2273">
        <v>2550</v>
      </c>
      <c r="E2273" t="s">
        <v>368</v>
      </c>
      <c r="F2273" t="s">
        <v>1423</v>
      </c>
      <c r="I2273" t="b">
        <v>0</v>
      </c>
      <c r="J2273" s="2">
        <v>458</v>
      </c>
      <c r="K2273" s="2">
        <v>351</v>
      </c>
      <c r="L2273" s="2">
        <v>4</v>
      </c>
      <c r="M2273" s="2">
        <v>347</v>
      </c>
      <c r="N2273" s="2">
        <v>26</v>
      </c>
      <c r="O2273" s="2">
        <v>9</v>
      </c>
      <c r="P2273" s="2">
        <v>0</v>
      </c>
      <c r="Q2273" s="2">
        <v>0</v>
      </c>
      <c r="R2273" s="2">
        <v>0</v>
      </c>
      <c r="S2273" s="2">
        <v>0</v>
      </c>
      <c r="T2273" s="2">
        <v>47</v>
      </c>
      <c r="U2273" s="2">
        <v>0</v>
      </c>
      <c r="V2273" s="2">
        <v>0</v>
      </c>
      <c r="W2273" s="2">
        <v>0</v>
      </c>
      <c r="X2273" s="2">
        <v>0</v>
      </c>
      <c r="Y2273" s="2">
        <v>45</v>
      </c>
      <c r="Z2273" s="2">
        <v>3</v>
      </c>
      <c r="AA2273" s="2">
        <v>139</v>
      </c>
      <c r="AB2273" s="2">
        <v>5</v>
      </c>
      <c r="AC2273" s="2">
        <v>1</v>
      </c>
      <c r="AD2273" s="2">
        <v>0</v>
      </c>
      <c r="AE2273" s="2">
        <v>1</v>
      </c>
      <c r="AF2273" s="2">
        <v>0</v>
      </c>
      <c r="AG2273" s="2">
        <v>25</v>
      </c>
      <c r="AH2273" s="2">
        <v>0</v>
      </c>
      <c r="AI2273" s="2">
        <v>0</v>
      </c>
      <c r="AJ2273" s="2">
        <v>4</v>
      </c>
      <c r="AK2273" s="2">
        <v>28</v>
      </c>
      <c r="AL2273" s="2">
        <v>1</v>
      </c>
      <c r="AM2273" s="2">
        <v>13</v>
      </c>
      <c r="AN2273" s="3">
        <f>IFERROR(K2273/J2273,"")</f>
        <v>0</v>
      </c>
      <c r="AO2273" s="3">
        <f>IFERROR(L2273/K2273,"")</f>
        <v>0</v>
      </c>
    </row>
    <row r="2274" spans="1:41">
      <c r="A2274" t="s">
        <v>3871</v>
      </c>
      <c r="D2274">
        <v>2550</v>
      </c>
      <c r="E2274" t="s">
        <v>368</v>
      </c>
      <c r="F2274" t="s">
        <v>1425</v>
      </c>
      <c r="I2274" t="b">
        <v>0</v>
      </c>
      <c r="J2274" s="2">
        <v>542</v>
      </c>
      <c r="K2274" s="2">
        <v>428</v>
      </c>
      <c r="L2274" s="2">
        <v>0</v>
      </c>
      <c r="M2274" s="2">
        <v>428</v>
      </c>
      <c r="N2274" s="2">
        <v>115</v>
      </c>
      <c r="O2274" s="2">
        <v>2</v>
      </c>
      <c r="P2274" s="2">
        <v>0</v>
      </c>
      <c r="Q2274" s="2">
        <v>0</v>
      </c>
      <c r="R2274" s="2">
        <v>0</v>
      </c>
      <c r="S2274" s="2">
        <v>0</v>
      </c>
      <c r="T2274" s="2">
        <v>37</v>
      </c>
      <c r="U2274" s="2">
        <v>0</v>
      </c>
      <c r="V2274" s="2">
        <v>0</v>
      </c>
      <c r="W2274" s="2">
        <v>0</v>
      </c>
      <c r="X2274" s="2">
        <v>0</v>
      </c>
      <c r="Y2274" s="2">
        <v>50</v>
      </c>
      <c r="Z2274" s="2">
        <v>8</v>
      </c>
      <c r="AA2274" s="2">
        <v>112</v>
      </c>
      <c r="AB2274" s="2">
        <v>13</v>
      </c>
      <c r="AC2274" s="2">
        <v>0</v>
      </c>
      <c r="AD2274" s="2">
        <v>0</v>
      </c>
      <c r="AE2274" s="2">
        <v>0</v>
      </c>
      <c r="AF2274" s="2">
        <v>0</v>
      </c>
      <c r="AG2274" s="2">
        <v>75</v>
      </c>
      <c r="AH2274" s="2">
        <v>0</v>
      </c>
      <c r="AI2274" s="2">
        <v>0</v>
      </c>
      <c r="AJ2274" s="2">
        <v>1</v>
      </c>
      <c r="AK2274" s="2">
        <v>7</v>
      </c>
      <c r="AL2274" s="2">
        <v>0</v>
      </c>
      <c r="AM2274" s="2">
        <v>8</v>
      </c>
      <c r="AN2274" s="3">
        <f>IFERROR(K2274/J2274,"")</f>
        <v>0</v>
      </c>
      <c r="AO2274" s="3">
        <f>IFERROR(L2274/K2274,"")</f>
        <v>0</v>
      </c>
    </row>
    <row r="2275" spans="1:41">
      <c r="A2275" t="s">
        <v>3872</v>
      </c>
      <c r="D2275">
        <v>2550</v>
      </c>
      <c r="E2275" t="s">
        <v>368</v>
      </c>
      <c r="F2275" t="s">
        <v>1427</v>
      </c>
      <c r="I2275" t="b">
        <v>0</v>
      </c>
      <c r="J2275" s="2">
        <v>541</v>
      </c>
      <c r="K2275" s="2">
        <v>442</v>
      </c>
      <c r="L2275" s="2">
        <v>1</v>
      </c>
      <c r="M2275" s="2">
        <v>441</v>
      </c>
      <c r="N2275" s="2">
        <v>125</v>
      </c>
      <c r="O2275" s="2">
        <v>1</v>
      </c>
      <c r="P2275" s="2">
        <v>0</v>
      </c>
      <c r="Q2275" s="2">
        <v>0</v>
      </c>
      <c r="R2275" s="2">
        <v>0</v>
      </c>
      <c r="S2275" s="2">
        <v>0</v>
      </c>
      <c r="T2275" s="2">
        <v>30</v>
      </c>
      <c r="U2275" s="2">
        <v>0</v>
      </c>
      <c r="V2275" s="2">
        <v>0</v>
      </c>
      <c r="W2275" s="2">
        <v>0</v>
      </c>
      <c r="X2275" s="2">
        <v>0</v>
      </c>
      <c r="Y2275" s="2">
        <v>38</v>
      </c>
      <c r="Z2275" s="2">
        <v>7</v>
      </c>
      <c r="AA2275" s="2">
        <v>125</v>
      </c>
      <c r="AB2275" s="2">
        <v>13</v>
      </c>
      <c r="AC2275" s="2">
        <v>0</v>
      </c>
      <c r="AD2275" s="2">
        <v>0</v>
      </c>
      <c r="AE2275" s="2">
        <v>0</v>
      </c>
      <c r="AF2275" s="2">
        <v>0</v>
      </c>
      <c r="AG2275" s="2">
        <v>87</v>
      </c>
      <c r="AH2275" s="2">
        <v>0</v>
      </c>
      <c r="AI2275" s="2">
        <v>0</v>
      </c>
      <c r="AJ2275" s="2">
        <v>4</v>
      </c>
      <c r="AK2275" s="2">
        <v>7</v>
      </c>
      <c r="AL2275" s="2">
        <v>0</v>
      </c>
      <c r="AM2275" s="2">
        <v>4</v>
      </c>
      <c r="AN2275" s="3">
        <f>IFERROR(K2275/J2275,"")</f>
        <v>0</v>
      </c>
      <c r="AO2275" s="3">
        <f>IFERROR(L2275/K2275,"")</f>
        <v>0</v>
      </c>
    </row>
    <row r="2276" spans="1:41">
      <c r="A2276" t="s">
        <v>3873</v>
      </c>
      <c r="D2276">
        <v>2550</v>
      </c>
      <c r="E2276" t="s">
        <v>368</v>
      </c>
      <c r="F2276" t="s">
        <v>1429</v>
      </c>
      <c r="I2276" t="b">
        <v>0</v>
      </c>
      <c r="J2276" s="2">
        <v>554</v>
      </c>
      <c r="K2276" s="2">
        <v>444</v>
      </c>
      <c r="L2276" s="2">
        <v>3</v>
      </c>
      <c r="M2276" s="2">
        <v>441</v>
      </c>
      <c r="N2276" s="2">
        <v>119</v>
      </c>
      <c r="O2276" s="2">
        <v>2</v>
      </c>
      <c r="P2276" s="2">
        <v>0</v>
      </c>
      <c r="Q2276" s="2">
        <v>0</v>
      </c>
      <c r="R2276" s="2">
        <v>0</v>
      </c>
      <c r="S2276" s="2">
        <v>0</v>
      </c>
      <c r="T2276" s="2">
        <v>37</v>
      </c>
      <c r="U2276" s="2">
        <v>0</v>
      </c>
      <c r="V2276" s="2">
        <v>0</v>
      </c>
      <c r="W2276" s="2">
        <v>0</v>
      </c>
      <c r="X2276" s="2">
        <v>0</v>
      </c>
      <c r="Y2276" s="2">
        <v>45</v>
      </c>
      <c r="Z2276" s="2">
        <v>15</v>
      </c>
      <c r="AA2276" s="2">
        <v>107</v>
      </c>
      <c r="AB2276" s="2">
        <v>18</v>
      </c>
      <c r="AC2276" s="2">
        <v>0</v>
      </c>
      <c r="AD2276" s="2">
        <v>0</v>
      </c>
      <c r="AE2276" s="2">
        <v>0</v>
      </c>
      <c r="AF2276" s="2">
        <v>0</v>
      </c>
      <c r="AG2276" s="2">
        <v>80</v>
      </c>
      <c r="AH2276" s="2">
        <v>0</v>
      </c>
      <c r="AI2276" s="2">
        <v>0</v>
      </c>
      <c r="AJ2276" s="2">
        <v>3</v>
      </c>
      <c r="AK2276" s="2">
        <v>11</v>
      </c>
      <c r="AL2276" s="2">
        <v>0</v>
      </c>
      <c r="AM2276" s="2">
        <v>4</v>
      </c>
      <c r="AN2276" s="3">
        <f>IFERROR(K2276/J2276,"")</f>
        <v>0</v>
      </c>
      <c r="AO2276" s="3">
        <f>IFERROR(L2276/K2276,"")</f>
        <v>0</v>
      </c>
    </row>
    <row r="2277" spans="1:41">
      <c r="A2277" t="s">
        <v>3874</v>
      </c>
      <c r="D2277">
        <v>852</v>
      </c>
      <c r="E2277" t="s">
        <v>369</v>
      </c>
      <c r="F2277" t="s">
        <v>1301</v>
      </c>
      <c r="I2277" t="b">
        <v>0</v>
      </c>
      <c r="J2277" s="2">
        <v>342</v>
      </c>
      <c r="K2277" s="2">
        <v>244</v>
      </c>
      <c r="L2277" s="2">
        <v>0</v>
      </c>
      <c r="M2277" s="2">
        <v>244</v>
      </c>
      <c r="N2277" s="2">
        <v>131</v>
      </c>
      <c r="O2277" s="2">
        <v>0</v>
      </c>
      <c r="P2277" s="2">
        <v>1</v>
      </c>
      <c r="Q2277" s="2">
        <v>0</v>
      </c>
      <c r="R2277" s="2">
        <v>0</v>
      </c>
      <c r="S2277" s="2">
        <v>0</v>
      </c>
      <c r="T2277" s="2">
        <v>15</v>
      </c>
      <c r="U2277" s="2">
        <v>0</v>
      </c>
      <c r="V2277" s="2">
        <v>0</v>
      </c>
      <c r="W2277" s="2">
        <v>0</v>
      </c>
      <c r="X2277" s="2">
        <v>0</v>
      </c>
      <c r="Y2277" s="2">
        <v>8</v>
      </c>
      <c r="Z2277" s="2">
        <v>1</v>
      </c>
      <c r="AA2277" s="2">
        <v>8</v>
      </c>
      <c r="AB2277" s="2">
        <v>43</v>
      </c>
      <c r="AC2277" s="2">
        <v>0</v>
      </c>
      <c r="AD2277" s="2">
        <v>0</v>
      </c>
      <c r="AE2277" s="2">
        <v>0</v>
      </c>
      <c r="AF2277" s="2">
        <v>0</v>
      </c>
      <c r="AG2277" s="2">
        <v>23</v>
      </c>
      <c r="AH2277" s="2">
        <v>0</v>
      </c>
      <c r="AI2277" s="2">
        <v>0</v>
      </c>
      <c r="AJ2277" s="2">
        <v>12</v>
      </c>
      <c r="AK2277" s="2">
        <v>0</v>
      </c>
      <c r="AL2277" s="2">
        <v>0</v>
      </c>
      <c r="AM2277" s="2">
        <v>2</v>
      </c>
      <c r="AN2277" s="3">
        <f>IFERROR(K2277/J2277,"")</f>
        <v>0</v>
      </c>
      <c r="AO2277" s="3">
        <f>IFERROR(L2277/K2277,"")</f>
        <v>0</v>
      </c>
    </row>
    <row r="2278" spans="1:41">
      <c r="A2278" t="s">
        <v>3875</v>
      </c>
      <c r="D2278">
        <v>755</v>
      </c>
      <c r="E2278" t="s">
        <v>370</v>
      </c>
      <c r="F2278" t="s">
        <v>1301</v>
      </c>
      <c r="I2278" t="b">
        <v>0</v>
      </c>
      <c r="J2278" s="2">
        <v>351</v>
      </c>
      <c r="K2278" s="2">
        <v>264</v>
      </c>
      <c r="L2278" s="2">
        <v>4</v>
      </c>
      <c r="M2278" s="2">
        <v>260</v>
      </c>
      <c r="N2278" s="2">
        <v>28</v>
      </c>
      <c r="O2278" s="2">
        <v>6</v>
      </c>
      <c r="P2278" s="2">
        <v>0</v>
      </c>
      <c r="Q2278" s="2">
        <v>0</v>
      </c>
      <c r="R2278" s="2">
        <v>0</v>
      </c>
      <c r="S2278" s="2">
        <v>0</v>
      </c>
      <c r="T2278" s="2">
        <v>12</v>
      </c>
      <c r="U2278" s="2">
        <v>0</v>
      </c>
      <c r="V2278" s="2">
        <v>0</v>
      </c>
      <c r="W2278" s="2">
        <v>0</v>
      </c>
      <c r="X2278" s="2">
        <v>0</v>
      </c>
      <c r="Y2278" s="2">
        <v>30</v>
      </c>
      <c r="Z2278" s="2">
        <v>1</v>
      </c>
      <c r="AA2278" s="2">
        <v>118</v>
      </c>
      <c r="AB2278" s="2">
        <v>1</v>
      </c>
      <c r="AC2278" s="2">
        <v>0</v>
      </c>
      <c r="AD2278" s="2">
        <v>0</v>
      </c>
      <c r="AE2278" s="2">
        <v>0</v>
      </c>
      <c r="AF2278" s="2">
        <v>0</v>
      </c>
      <c r="AG2278" s="2">
        <v>8</v>
      </c>
      <c r="AH2278" s="2">
        <v>0</v>
      </c>
      <c r="AI2278" s="2">
        <v>0</v>
      </c>
      <c r="AJ2278" s="2">
        <v>1</v>
      </c>
      <c r="AK2278" s="2">
        <v>2</v>
      </c>
      <c r="AL2278" s="2">
        <v>0</v>
      </c>
      <c r="AM2278" s="2">
        <v>53</v>
      </c>
      <c r="AN2278" s="3">
        <f>IFERROR(K2278/J2278,"")</f>
        <v>0</v>
      </c>
      <c r="AO2278" s="3">
        <f>IFERROR(L2278/K2278,"")</f>
        <v>0</v>
      </c>
    </row>
    <row r="2279" spans="1:41">
      <c r="A2279" t="s">
        <v>3876</v>
      </c>
      <c r="D2279">
        <v>1219</v>
      </c>
      <c r="E2279" t="s">
        <v>371</v>
      </c>
      <c r="F2279" t="s">
        <v>1301</v>
      </c>
      <c r="I2279" t="b">
        <v>0</v>
      </c>
      <c r="J2279" s="2">
        <v>159</v>
      </c>
      <c r="K2279" s="2">
        <v>107</v>
      </c>
      <c r="L2279" s="2">
        <v>0</v>
      </c>
      <c r="M2279" s="2">
        <v>107</v>
      </c>
      <c r="N2279" s="2">
        <v>22</v>
      </c>
      <c r="O2279" s="2">
        <v>4</v>
      </c>
      <c r="P2279" s="2">
        <v>0</v>
      </c>
      <c r="Q2279" s="2">
        <v>0</v>
      </c>
      <c r="R2279" s="2">
        <v>0</v>
      </c>
      <c r="S2279" s="2">
        <v>0</v>
      </c>
      <c r="T2279" s="2">
        <v>3</v>
      </c>
      <c r="U2279" s="2">
        <v>0</v>
      </c>
      <c r="V2279" s="2">
        <v>0</v>
      </c>
      <c r="W2279" s="2">
        <v>0</v>
      </c>
      <c r="X2279" s="2">
        <v>0</v>
      </c>
      <c r="Y2279" s="2">
        <v>14</v>
      </c>
      <c r="Z2279" s="2">
        <v>2</v>
      </c>
      <c r="AA2279" s="2">
        <v>35</v>
      </c>
      <c r="AB2279" s="2">
        <v>2</v>
      </c>
      <c r="AC2279" s="2">
        <v>0</v>
      </c>
      <c r="AD2279" s="2">
        <v>0</v>
      </c>
      <c r="AE2279" s="2">
        <v>0</v>
      </c>
      <c r="AF2279" s="2">
        <v>0</v>
      </c>
      <c r="AG2279" s="2">
        <v>7</v>
      </c>
      <c r="AH2279" s="2">
        <v>0</v>
      </c>
      <c r="AI2279" s="2">
        <v>0</v>
      </c>
      <c r="AJ2279" s="2">
        <v>2</v>
      </c>
      <c r="AK2279" s="2">
        <v>1</v>
      </c>
      <c r="AL2279" s="2">
        <v>0</v>
      </c>
      <c r="AM2279" s="2">
        <v>15</v>
      </c>
      <c r="AN2279" s="3">
        <f>IFERROR(K2279/J2279,"")</f>
        <v>0</v>
      </c>
      <c r="AO2279" s="3">
        <f>IFERROR(L2279/K2279,"")</f>
        <v>0</v>
      </c>
    </row>
    <row r="2280" spans="1:41">
      <c r="A2280" t="s">
        <v>3877</v>
      </c>
      <c r="D2280">
        <v>457</v>
      </c>
      <c r="E2280" t="s">
        <v>372</v>
      </c>
      <c r="F2280" t="s">
        <v>1301</v>
      </c>
      <c r="I2280" t="b">
        <v>0</v>
      </c>
      <c r="J2280" s="2">
        <v>584</v>
      </c>
      <c r="K2280" s="2">
        <v>436</v>
      </c>
      <c r="L2280" s="2">
        <v>0</v>
      </c>
      <c r="M2280" s="2">
        <v>436</v>
      </c>
      <c r="N2280" s="2">
        <v>204</v>
      </c>
      <c r="O2280" s="2">
        <v>0</v>
      </c>
      <c r="P2280" s="2">
        <v>2</v>
      </c>
      <c r="Q2280" s="2">
        <v>0</v>
      </c>
      <c r="R2280" s="2">
        <v>0</v>
      </c>
      <c r="S2280" s="2">
        <v>0</v>
      </c>
      <c r="T2280" s="2">
        <v>2</v>
      </c>
      <c r="U2280" s="2">
        <v>0</v>
      </c>
      <c r="V2280" s="2">
        <v>0</v>
      </c>
      <c r="W2280" s="2">
        <v>0</v>
      </c>
      <c r="X2280" s="2">
        <v>0</v>
      </c>
      <c r="Y2280" s="2">
        <v>14</v>
      </c>
      <c r="Z2280" s="2">
        <v>5</v>
      </c>
      <c r="AA2280" s="2">
        <v>11</v>
      </c>
      <c r="AB2280" s="2">
        <v>160</v>
      </c>
      <c r="AC2280" s="2">
        <v>0</v>
      </c>
      <c r="AD2280" s="2">
        <v>0</v>
      </c>
      <c r="AE2280" s="2">
        <v>0</v>
      </c>
      <c r="AF2280" s="2">
        <v>0</v>
      </c>
      <c r="AG2280" s="2">
        <v>31</v>
      </c>
      <c r="AH2280" s="2">
        <v>1</v>
      </c>
      <c r="AI2280" s="2">
        <v>0</v>
      </c>
      <c r="AJ2280" s="2">
        <v>5</v>
      </c>
      <c r="AK2280" s="2">
        <v>1</v>
      </c>
      <c r="AL2280" s="2">
        <v>0</v>
      </c>
      <c r="AM2280" s="2">
        <v>0</v>
      </c>
      <c r="AN2280" s="3">
        <f>IFERROR(K2280/J2280,"")</f>
        <v>0</v>
      </c>
      <c r="AO2280" s="3">
        <f>IFERROR(L2280/K2280,"")</f>
        <v>0</v>
      </c>
    </row>
    <row r="2281" spans="1:41">
      <c r="A2281" t="s">
        <v>3878</v>
      </c>
      <c r="D2281">
        <v>370</v>
      </c>
      <c r="E2281" t="s">
        <v>373</v>
      </c>
      <c r="F2281" t="s">
        <v>1301</v>
      </c>
      <c r="I2281" t="b">
        <v>0</v>
      </c>
      <c r="J2281" s="2">
        <v>356</v>
      </c>
      <c r="K2281" s="2">
        <v>191</v>
      </c>
      <c r="L2281" s="2">
        <v>0</v>
      </c>
      <c r="M2281" s="2">
        <v>191</v>
      </c>
      <c r="N2281" s="2">
        <v>97</v>
      </c>
      <c r="O2281" s="2">
        <v>0</v>
      </c>
      <c r="P2281" s="2">
        <v>2</v>
      </c>
      <c r="Q2281" s="2">
        <v>0</v>
      </c>
      <c r="R2281" s="2">
        <v>0</v>
      </c>
      <c r="S2281" s="2">
        <v>0</v>
      </c>
      <c r="T2281" s="2">
        <v>3</v>
      </c>
      <c r="U2281" s="2">
        <v>0</v>
      </c>
      <c r="V2281" s="2">
        <v>0</v>
      </c>
      <c r="W2281" s="2">
        <v>0</v>
      </c>
      <c r="X2281" s="2">
        <v>0</v>
      </c>
      <c r="Y2281" s="2">
        <v>7</v>
      </c>
      <c r="Z2281" s="2">
        <v>1</v>
      </c>
      <c r="AA2281" s="2">
        <v>16</v>
      </c>
      <c r="AB2281" s="2">
        <v>49</v>
      </c>
      <c r="AC2281" s="2">
        <v>0</v>
      </c>
      <c r="AD2281" s="2">
        <v>0</v>
      </c>
      <c r="AE2281" s="2">
        <v>0</v>
      </c>
      <c r="AF2281" s="2">
        <v>0</v>
      </c>
      <c r="AG2281" s="2">
        <v>12</v>
      </c>
      <c r="AH2281" s="2">
        <v>0</v>
      </c>
      <c r="AI2281" s="2">
        <v>0</v>
      </c>
      <c r="AJ2281" s="2">
        <v>2</v>
      </c>
      <c r="AK2281" s="2">
        <v>0</v>
      </c>
      <c r="AL2281" s="2">
        <v>1</v>
      </c>
      <c r="AM2281" s="2">
        <v>1</v>
      </c>
      <c r="AN2281" s="3">
        <f>IFERROR(K2281/J2281,"")</f>
        <v>0</v>
      </c>
      <c r="AO2281" s="3">
        <f>IFERROR(L2281/K2281,"")</f>
        <v>0</v>
      </c>
    </row>
    <row r="2282" spans="1:41">
      <c r="A2282" t="s">
        <v>3879</v>
      </c>
      <c r="D2282">
        <v>706</v>
      </c>
      <c r="E2282" t="s">
        <v>374</v>
      </c>
      <c r="F2282" t="s">
        <v>1301</v>
      </c>
      <c r="I2282" t="b">
        <v>0</v>
      </c>
      <c r="J2282" s="2">
        <v>523</v>
      </c>
      <c r="K2282" s="2">
        <v>422</v>
      </c>
      <c r="L2282" s="2">
        <v>3</v>
      </c>
      <c r="M2282" s="2">
        <v>419</v>
      </c>
      <c r="N2282" s="2">
        <v>167</v>
      </c>
      <c r="O2282" s="2">
        <v>1</v>
      </c>
      <c r="P2282" s="2">
        <v>1</v>
      </c>
      <c r="Q2282" s="2">
        <v>0</v>
      </c>
      <c r="R2282" s="2">
        <v>0</v>
      </c>
      <c r="S2282" s="2">
        <v>0</v>
      </c>
      <c r="T2282" s="2">
        <v>25</v>
      </c>
      <c r="U2282" s="2">
        <v>0</v>
      </c>
      <c r="V2282" s="2">
        <v>0</v>
      </c>
      <c r="W2282" s="2">
        <v>0</v>
      </c>
      <c r="X2282" s="2">
        <v>0</v>
      </c>
      <c r="Y2282" s="2">
        <v>47</v>
      </c>
      <c r="Z2282" s="2">
        <v>1</v>
      </c>
      <c r="AA2282" s="2">
        <v>84</v>
      </c>
      <c r="AB2282" s="2">
        <v>10</v>
      </c>
      <c r="AC2282" s="2">
        <v>0</v>
      </c>
      <c r="AD2282" s="2">
        <v>0</v>
      </c>
      <c r="AE2282" s="2">
        <v>0</v>
      </c>
      <c r="AF2282" s="2">
        <v>0</v>
      </c>
      <c r="AG2282" s="2">
        <v>72</v>
      </c>
      <c r="AH2282" s="2">
        <v>0</v>
      </c>
      <c r="AI2282" s="2">
        <v>0</v>
      </c>
      <c r="AJ2282" s="2">
        <v>5</v>
      </c>
      <c r="AK2282" s="2">
        <v>3</v>
      </c>
      <c r="AL2282" s="2">
        <v>1</v>
      </c>
      <c r="AM2282" s="2">
        <v>2</v>
      </c>
      <c r="AN2282" s="3">
        <f>IFERROR(K2282/J2282,"")</f>
        <v>0</v>
      </c>
      <c r="AO2282" s="3">
        <f>IFERROR(L2282/K2282,"")</f>
        <v>0</v>
      </c>
    </row>
    <row r="2283" spans="1:41">
      <c r="A2283" t="s">
        <v>3880</v>
      </c>
      <c r="D2283">
        <v>196</v>
      </c>
      <c r="E2283" t="s">
        <v>375</v>
      </c>
      <c r="F2283" t="s">
        <v>1301</v>
      </c>
      <c r="I2283" t="b">
        <v>0</v>
      </c>
      <c r="J2283" s="2">
        <v>228</v>
      </c>
      <c r="K2283" s="2">
        <v>193</v>
      </c>
      <c r="L2283" s="2">
        <v>0</v>
      </c>
      <c r="M2283" s="2">
        <v>193</v>
      </c>
      <c r="N2283" s="2">
        <v>103</v>
      </c>
      <c r="O2283" s="2">
        <v>2</v>
      </c>
      <c r="P2283" s="2">
        <v>0</v>
      </c>
      <c r="Q2283" s="2">
        <v>0</v>
      </c>
      <c r="R2283" s="2">
        <v>0</v>
      </c>
      <c r="S2283" s="2">
        <v>0</v>
      </c>
      <c r="T2283" s="2">
        <v>8</v>
      </c>
      <c r="U2283" s="2">
        <v>0</v>
      </c>
      <c r="V2283" s="2">
        <v>0</v>
      </c>
      <c r="W2283" s="2">
        <v>0</v>
      </c>
      <c r="X2283" s="2">
        <v>0</v>
      </c>
      <c r="Y2283" s="2">
        <v>10</v>
      </c>
      <c r="Z2283" s="2">
        <v>1</v>
      </c>
      <c r="AA2283" s="2">
        <v>18</v>
      </c>
      <c r="AB2283" s="2">
        <v>20</v>
      </c>
      <c r="AC2283" s="2">
        <v>0</v>
      </c>
      <c r="AD2283" s="2">
        <v>0</v>
      </c>
      <c r="AE2283" s="2">
        <v>0</v>
      </c>
      <c r="AF2283" s="2">
        <v>0</v>
      </c>
      <c r="AG2283" s="2">
        <v>28</v>
      </c>
      <c r="AH2283" s="2">
        <v>0</v>
      </c>
      <c r="AI2283" s="2">
        <v>0</v>
      </c>
      <c r="AJ2283" s="2">
        <v>3</v>
      </c>
      <c r="AK2283" s="2">
        <v>0</v>
      </c>
      <c r="AL2283" s="2">
        <v>0</v>
      </c>
      <c r="AM2283" s="2">
        <v>0</v>
      </c>
      <c r="AN2283" s="3">
        <f>IFERROR(K2283/J2283,"")</f>
        <v>0</v>
      </c>
      <c r="AO2283" s="3">
        <f>IFERROR(L2283/K2283,"")</f>
        <v>0</v>
      </c>
    </row>
    <row r="2284" spans="1:41">
      <c r="A2284" t="s">
        <v>3881</v>
      </c>
      <c r="D2284">
        <v>1043</v>
      </c>
      <c r="E2284" t="s">
        <v>376</v>
      </c>
      <c r="F2284" t="s">
        <v>1301</v>
      </c>
      <c r="I2284" t="b">
        <v>0</v>
      </c>
      <c r="J2284" s="2">
        <v>127</v>
      </c>
      <c r="K2284" s="2">
        <v>102</v>
      </c>
      <c r="L2284" s="2">
        <v>0</v>
      </c>
      <c r="M2284" s="2">
        <v>102</v>
      </c>
      <c r="N2284" s="2">
        <v>25</v>
      </c>
      <c r="O2284" s="2">
        <v>1</v>
      </c>
      <c r="P2284" s="2">
        <v>0</v>
      </c>
      <c r="Q2284" s="2">
        <v>0</v>
      </c>
      <c r="R2284" s="2">
        <v>0</v>
      </c>
      <c r="S2284" s="2">
        <v>0</v>
      </c>
      <c r="T2284" s="2">
        <v>6</v>
      </c>
      <c r="U2284" s="2">
        <v>0</v>
      </c>
      <c r="V2284" s="2">
        <v>0</v>
      </c>
      <c r="W2284" s="2">
        <v>0</v>
      </c>
      <c r="X2284" s="2">
        <v>0</v>
      </c>
      <c r="Y2284" s="2">
        <v>5</v>
      </c>
      <c r="Z2284" s="2">
        <v>0</v>
      </c>
      <c r="AA2284" s="2">
        <v>39</v>
      </c>
      <c r="AB2284" s="2">
        <v>13</v>
      </c>
      <c r="AC2284" s="2">
        <v>0</v>
      </c>
      <c r="AD2284" s="2">
        <v>0</v>
      </c>
      <c r="AE2284" s="2">
        <v>0</v>
      </c>
      <c r="AF2284" s="2">
        <v>0</v>
      </c>
      <c r="AG2284" s="2">
        <v>11</v>
      </c>
      <c r="AH2284" s="2">
        <v>0</v>
      </c>
      <c r="AI2284" s="2">
        <v>0</v>
      </c>
      <c r="AJ2284" s="2">
        <v>0</v>
      </c>
      <c r="AK2284" s="2">
        <v>0</v>
      </c>
      <c r="AL2284" s="2">
        <v>0</v>
      </c>
      <c r="AM2284" s="2">
        <v>2</v>
      </c>
      <c r="AN2284" s="3">
        <f>IFERROR(K2284/J2284,"")</f>
        <v>0</v>
      </c>
      <c r="AO2284" s="3">
        <f>IFERROR(L2284/K2284,"")</f>
        <v>0</v>
      </c>
    </row>
    <row r="2285" spans="1:41">
      <c r="A2285" t="s">
        <v>3882</v>
      </c>
      <c r="D2285">
        <v>1204</v>
      </c>
      <c r="E2285" t="s">
        <v>377</v>
      </c>
      <c r="F2285" t="s">
        <v>1301</v>
      </c>
      <c r="I2285" t="b">
        <v>0</v>
      </c>
      <c r="J2285" s="2">
        <v>442</v>
      </c>
      <c r="K2285" s="2">
        <v>338</v>
      </c>
      <c r="L2285" s="2">
        <v>1</v>
      </c>
      <c r="M2285" s="2">
        <v>337</v>
      </c>
      <c r="N2285" s="2">
        <v>159</v>
      </c>
      <c r="O2285" s="2">
        <v>0</v>
      </c>
      <c r="P2285" s="2">
        <v>1</v>
      </c>
      <c r="Q2285" s="2">
        <v>0</v>
      </c>
      <c r="R2285" s="2">
        <v>0</v>
      </c>
      <c r="S2285" s="2">
        <v>0</v>
      </c>
      <c r="T2285" s="2">
        <v>10</v>
      </c>
      <c r="U2285" s="2">
        <v>0</v>
      </c>
      <c r="V2285" s="2">
        <v>0</v>
      </c>
      <c r="W2285" s="2">
        <v>0</v>
      </c>
      <c r="X2285" s="2">
        <v>0</v>
      </c>
      <c r="Y2285" s="2">
        <v>24</v>
      </c>
      <c r="Z2285" s="2">
        <v>3</v>
      </c>
      <c r="AA2285" s="2">
        <v>32</v>
      </c>
      <c r="AB2285" s="2">
        <v>24</v>
      </c>
      <c r="AC2285" s="2">
        <v>0</v>
      </c>
      <c r="AD2285" s="2">
        <v>0</v>
      </c>
      <c r="AE2285" s="2">
        <v>0</v>
      </c>
      <c r="AF2285" s="2">
        <v>0</v>
      </c>
      <c r="AG2285" s="2">
        <v>80</v>
      </c>
      <c r="AH2285" s="2">
        <v>0</v>
      </c>
      <c r="AI2285" s="2">
        <v>0</v>
      </c>
      <c r="AJ2285" s="2">
        <v>3</v>
      </c>
      <c r="AK2285" s="2">
        <v>1</v>
      </c>
      <c r="AL2285" s="2">
        <v>0</v>
      </c>
      <c r="AM2285" s="2">
        <v>0</v>
      </c>
      <c r="AN2285" s="3">
        <f>IFERROR(K2285/J2285,"")</f>
        <v>0</v>
      </c>
      <c r="AO2285" s="3">
        <f>IFERROR(L2285/K2285,"")</f>
        <v>0</v>
      </c>
    </row>
    <row r="2286" spans="1:41">
      <c r="A2286" t="s">
        <v>3883</v>
      </c>
      <c r="D2286">
        <v>1204</v>
      </c>
      <c r="E2286" t="s">
        <v>377</v>
      </c>
      <c r="F2286" t="s">
        <v>1303</v>
      </c>
      <c r="I2286" t="b">
        <v>0</v>
      </c>
      <c r="J2286" s="2">
        <v>418</v>
      </c>
      <c r="K2286" s="2">
        <v>334</v>
      </c>
      <c r="L2286" s="2">
        <v>0</v>
      </c>
      <c r="M2286" s="2">
        <v>334</v>
      </c>
      <c r="N2286" s="2">
        <v>164</v>
      </c>
      <c r="O2286" s="2">
        <v>0</v>
      </c>
      <c r="P2286" s="2">
        <v>0</v>
      </c>
      <c r="Q2286" s="2">
        <v>0</v>
      </c>
      <c r="R2286" s="2">
        <v>0</v>
      </c>
      <c r="S2286" s="2">
        <v>0</v>
      </c>
      <c r="T2286" s="2">
        <v>10</v>
      </c>
      <c r="U2286" s="2">
        <v>0</v>
      </c>
      <c r="V2286" s="2">
        <v>0</v>
      </c>
      <c r="W2286" s="2">
        <v>0</v>
      </c>
      <c r="X2286" s="2">
        <v>0</v>
      </c>
      <c r="Y2286" s="2">
        <v>24</v>
      </c>
      <c r="Z2286" s="2">
        <v>5</v>
      </c>
      <c r="AA2286" s="2">
        <v>44</v>
      </c>
      <c r="AB2286" s="2">
        <v>24</v>
      </c>
      <c r="AC2286" s="2">
        <v>0</v>
      </c>
      <c r="AD2286" s="2">
        <v>0</v>
      </c>
      <c r="AE2286" s="2">
        <v>0</v>
      </c>
      <c r="AF2286" s="2">
        <v>0</v>
      </c>
      <c r="AG2286" s="2">
        <v>61</v>
      </c>
      <c r="AH2286" s="2">
        <v>0</v>
      </c>
      <c r="AI2286" s="2">
        <v>0</v>
      </c>
      <c r="AJ2286" s="2">
        <v>2</v>
      </c>
      <c r="AK2286" s="2">
        <v>0</v>
      </c>
      <c r="AL2286" s="2">
        <v>0</v>
      </c>
      <c r="AM2286" s="2">
        <v>0</v>
      </c>
      <c r="AN2286" s="3">
        <f>IFERROR(K2286/J2286,"")</f>
        <v>0</v>
      </c>
      <c r="AO2286" s="3">
        <f>IFERROR(L2286/K2286,"")</f>
        <v>0</v>
      </c>
    </row>
    <row r="2287" spans="1:41">
      <c r="A2287" t="s">
        <v>3884</v>
      </c>
      <c r="D2287">
        <v>736</v>
      </c>
      <c r="E2287" t="s">
        <v>378</v>
      </c>
      <c r="F2287" t="s">
        <v>1301</v>
      </c>
      <c r="I2287" t="b">
        <v>0</v>
      </c>
      <c r="J2287" s="2">
        <v>363</v>
      </c>
      <c r="K2287" s="2">
        <v>274</v>
      </c>
      <c r="L2287" s="2">
        <v>0</v>
      </c>
      <c r="M2287" s="2">
        <v>274</v>
      </c>
      <c r="N2287" s="2">
        <v>28</v>
      </c>
      <c r="O2287" s="2">
        <v>0</v>
      </c>
      <c r="P2287" s="2">
        <v>0</v>
      </c>
      <c r="Q2287" s="2">
        <v>0</v>
      </c>
      <c r="R2287" s="2">
        <v>0</v>
      </c>
      <c r="S2287" s="2">
        <v>0</v>
      </c>
      <c r="T2287" s="2">
        <v>20</v>
      </c>
      <c r="U2287" s="2">
        <v>0</v>
      </c>
      <c r="V2287" s="2">
        <v>0</v>
      </c>
      <c r="W2287" s="2">
        <v>0</v>
      </c>
      <c r="X2287" s="2">
        <v>0</v>
      </c>
      <c r="Y2287" s="2">
        <v>19</v>
      </c>
      <c r="Z2287" s="2">
        <v>4</v>
      </c>
      <c r="AA2287" s="2">
        <v>155</v>
      </c>
      <c r="AB2287" s="2">
        <v>2</v>
      </c>
      <c r="AC2287" s="2">
        <v>0</v>
      </c>
      <c r="AD2287" s="2">
        <v>0</v>
      </c>
      <c r="AE2287" s="2">
        <v>1</v>
      </c>
      <c r="AF2287" s="2">
        <v>0</v>
      </c>
      <c r="AG2287" s="2">
        <v>24</v>
      </c>
      <c r="AH2287" s="2">
        <v>0</v>
      </c>
      <c r="AI2287" s="2">
        <v>0</v>
      </c>
      <c r="AJ2287" s="2">
        <v>2</v>
      </c>
      <c r="AK2287" s="2">
        <v>14</v>
      </c>
      <c r="AL2287" s="2">
        <v>0</v>
      </c>
      <c r="AM2287" s="2">
        <v>5</v>
      </c>
      <c r="AN2287" s="3">
        <f>IFERROR(K2287/J2287,"")</f>
        <v>0</v>
      </c>
      <c r="AO2287" s="3">
        <f>IFERROR(L2287/K2287,"")</f>
        <v>0</v>
      </c>
    </row>
    <row r="2288" spans="1:41">
      <c r="A2288" t="s">
        <v>3885</v>
      </c>
      <c r="D2288">
        <v>736</v>
      </c>
      <c r="E2288" t="s">
        <v>378</v>
      </c>
      <c r="F2288" t="s">
        <v>1303</v>
      </c>
      <c r="I2288" t="b">
        <v>0</v>
      </c>
      <c r="J2288" s="2">
        <v>515</v>
      </c>
      <c r="K2288" s="2">
        <v>397</v>
      </c>
      <c r="L2288" s="2">
        <v>1</v>
      </c>
      <c r="M2288" s="2">
        <v>396</v>
      </c>
      <c r="N2288" s="2">
        <v>50</v>
      </c>
      <c r="O2288" s="2">
        <v>1</v>
      </c>
      <c r="P2288" s="2">
        <v>0</v>
      </c>
      <c r="Q2288" s="2">
        <v>0</v>
      </c>
      <c r="R2288" s="2">
        <v>0</v>
      </c>
      <c r="S2288" s="2">
        <v>0</v>
      </c>
      <c r="T2288" s="2">
        <v>24</v>
      </c>
      <c r="U2288" s="2">
        <v>0</v>
      </c>
      <c r="V2288" s="2">
        <v>0</v>
      </c>
      <c r="W2288" s="2">
        <v>0</v>
      </c>
      <c r="X2288" s="2">
        <v>0</v>
      </c>
      <c r="Y2288" s="2">
        <v>39</v>
      </c>
      <c r="Z2288" s="2">
        <v>11</v>
      </c>
      <c r="AA2288" s="2">
        <v>205</v>
      </c>
      <c r="AB2288" s="2">
        <v>1</v>
      </c>
      <c r="AC2288" s="2">
        <v>1</v>
      </c>
      <c r="AD2288" s="2">
        <v>0</v>
      </c>
      <c r="AE2288" s="2">
        <v>0</v>
      </c>
      <c r="AF2288" s="2">
        <v>0</v>
      </c>
      <c r="AG2288" s="2">
        <v>22</v>
      </c>
      <c r="AH2288" s="2">
        <v>0</v>
      </c>
      <c r="AI2288" s="2">
        <v>1</v>
      </c>
      <c r="AJ2288" s="2">
        <v>5</v>
      </c>
      <c r="AK2288" s="2">
        <v>28</v>
      </c>
      <c r="AL2288" s="2">
        <v>0</v>
      </c>
      <c r="AM2288" s="2">
        <v>8</v>
      </c>
      <c r="AN2288" s="3">
        <f>IFERROR(K2288/J2288,"")</f>
        <v>0</v>
      </c>
      <c r="AO2288" s="3">
        <f>IFERROR(L2288/K2288,"")</f>
        <v>0</v>
      </c>
    </row>
    <row r="2289" spans="1:41">
      <c r="A2289" t="s">
        <v>3886</v>
      </c>
      <c r="D2289">
        <v>262</v>
      </c>
      <c r="E2289" t="s">
        <v>379</v>
      </c>
      <c r="F2289" t="s">
        <v>1301</v>
      </c>
      <c r="I2289" t="b">
        <v>0</v>
      </c>
      <c r="J2289" s="2">
        <v>519</v>
      </c>
      <c r="K2289" s="2">
        <v>372</v>
      </c>
      <c r="L2289" s="2">
        <v>6</v>
      </c>
      <c r="M2289" s="2">
        <v>366</v>
      </c>
      <c r="N2289" s="2">
        <v>212</v>
      </c>
      <c r="O2289" s="2">
        <v>0</v>
      </c>
      <c r="P2289" s="2">
        <v>1</v>
      </c>
      <c r="Q2289" s="2">
        <v>0</v>
      </c>
      <c r="R2289" s="2">
        <v>0</v>
      </c>
      <c r="S2289" s="2">
        <v>0</v>
      </c>
      <c r="T2289" s="2">
        <v>13</v>
      </c>
      <c r="U2289" s="2">
        <v>0</v>
      </c>
      <c r="V2289" s="2">
        <v>0</v>
      </c>
      <c r="W2289" s="2">
        <v>0</v>
      </c>
      <c r="X2289" s="2">
        <v>0</v>
      </c>
      <c r="Y2289" s="2">
        <v>17</v>
      </c>
      <c r="Z2289" s="2">
        <v>4</v>
      </c>
      <c r="AA2289" s="2">
        <v>37</v>
      </c>
      <c r="AB2289" s="2">
        <v>24</v>
      </c>
      <c r="AC2289" s="2">
        <v>0</v>
      </c>
      <c r="AD2289" s="2">
        <v>0</v>
      </c>
      <c r="AE2289" s="2">
        <v>0</v>
      </c>
      <c r="AF2289" s="2">
        <v>0</v>
      </c>
      <c r="AG2289" s="2">
        <v>37</v>
      </c>
      <c r="AH2289" s="2">
        <v>0</v>
      </c>
      <c r="AI2289" s="2">
        <v>1</v>
      </c>
      <c r="AJ2289" s="2">
        <v>16</v>
      </c>
      <c r="AK2289" s="2">
        <v>3</v>
      </c>
      <c r="AL2289" s="2">
        <v>0</v>
      </c>
      <c r="AM2289" s="2">
        <v>1</v>
      </c>
      <c r="AN2289" s="3">
        <f>IFERROR(K2289/J2289,"")</f>
        <v>0</v>
      </c>
      <c r="AO2289" s="3">
        <f>IFERROR(L2289/K2289,"")</f>
        <v>0</v>
      </c>
    </row>
    <row r="2290" spans="1:41">
      <c r="A2290" t="s">
        <v>3887</v>
      </c>
      <c r="D2290">
        <v>92</v>
      </c>
      <c r="E2290" t="s">
        <v>380</v>
      </c>
      <c r="F2290" t="s">
        <v>1301</v>
      </c>
      <c r="I2290" t="b">
        <v>0</v>
      </c>
      <c r="J2290" s="2">
        <v>536</v>
      </c>
      <c r="K2290" s="2">
        <v>382</v>
      </c>
      <c r="L2290" s="2">
        <v>1</v>
      </c>
      <c r="M2290" s="2">
        <v>381</v>
      </c>
      <c r="N2290" s="2">
        <v>242</v>
      </c>
      <c r="O2290" s="2">
        <v>1</v>
      </c>
      <c r="P2290" s="2">
        <v>1</v>
      </c>
      <c r="Q2290" s="2">
        <v>0</v>
      </c>
      <c r="R2290" s="2">
        <v>0</v>
      </c>
      <c r="S2290" s="2">
        <v>1</v>
      </c>
      <c r="T2290" s="2">
        <v>6</v>
      </c>
      <c r="U2290" s="2">
        <v>1</v>
      </c>
      <c r="V2290" s="2">
        <v>0</v>
      </c>
      <c r="W2290" s="2">
        <v>0</v>
      </c>
      <c r="X2290" s="2">
        <v>0</v>
      </c>
      <c r="Y2290" s="2">
        <v>15</v>
      </c>
      <c r="Z2290" s="2">
        <v>6</v>
      </c>
      <c r="AA2290" s="2">
        <v>28</v>
      </c>
      <c r="AB2290" s="2">
        <v>47</v>
      </c>
      <c r="AC2290" s="2">
        <v>0</v>
      </c>
      <c r="AD2290" s="2">
        <v>0</v>
      </c>
      <c r="AE2290" s="2">
        <v>0</v>
      </c>
      <c r="AF2290" s="2">
        <v>1</v>
      </c>
      <c r="AG2290" s="2">
        <v>26</v>
      </c>
      <c r="AH2290" s="2">
        <v>0</v>
      </c>
      <c r="AI2290" s="2">
        <v>0</v>
      </c>
      <c r="AJ2290" s="2">
        <v>4</v>
      </c>
      <c r="AK2290" s="2">
        <v>1</v>
      </c>
      <c r="AL2290" s="2">
        <v>1</v>
      </c>
      <c r="AM2290" s="2">
        <v>0</v>
      </c>
      <c r="AN2290" s="3">
        <f>IFERROR(K2290/J2290,"")</f>
        <v>0</v>
      </c>
      <c r="AO2290" s="3">
        <f>IFERROR(L2290/K2290,"")</f>
        <v>0</v>
      </c>
    </row>
    <row r="2291" spans="1:41">
      <c r="A2291" t="s">
        <v>3888</v>
      </c>
      <c r="D2291">
        <v>863</v>
      </c>
      <c r="E2291" t="s">
        <v>381</v>
      </c>
      <c r="F2291" t="s">
        <v>1301</v>
      </c>
      <c r="I2291" t="b">
        <v>0</v>
      </c>
      <c r="J2291" s="2">
        <v>613</v>
      </c>
      <c r="K2291" s="2">
        <v>499</v>
      </c>
      <c r="L2291" s="2">
        <v>1</v>
      </c>
      <c r="M2291" s="2">
        <v>498</v>
      </c>
      <c r="N2291" s="2">
        <v>212</v>
      </c>
      <c r="O2291" s="2">
        <v>3</v>
      </c>
      <c r="P2291" s="2">
        <v>1</v>
      </c>
      <c r="Q2291" s="2">
        <v>0</v>
      </c>
      <c r="R2291" s="2">
        <v>0</v>
      </c>
      <c r="S2291" s="2">
        <v>0</v>
      </c>
      <c r="T2291" s="2">
        <v>21</v>
      </c>
      <c r="U2291" s="2">
        <v>0</v>
      </c>
      <c r="V2291" s="2">
        <v>0</v>
      </c>
      <c r="W2291" s="2">
        <v>0</v>
      </c>
      <c r="X2291" s="2">
        <v>0</v>
      </c>
      <c r="Y2291" s="2">
        <v>54</v>
      </c>
      <c r="Z2291" s="2">
        <v>8</v>
      </c>
      <c r="AA2291" s="2">
        <v>72</v>
      </c>
      <c r="AB2291" s="2">
        <v>27</v>
      </c>
      <c r="AC2291" s="2">
        <v>0</v>
      </c>
      <c r="AD2291" s="2">
        <v>0</v>
      </c>
      <c r="AE2291" s="2">
        <v>0</v>
      </c>
      <c r="AF2291" s="2">
        <v>0</v>
      </c>
      <c r="AG2291" s="2">
        <v>83</v>
      </c>
      <c r="AH2291" s="2">
        <v>0</v>
      </c>
      <c r="AI2291" s="2">
        <v>0</v>
      </c>
      <c r="AJ2291" s="2">
        <v>9</v>
      </c>
      <c r="AK2291" s="2">
        <v>2</v>
      </c>
      <c r="AL2291" s="2">
        <v>1</v>
      </c>
      <c r="AM2291" s="2">
        <v>5</v>
      </c>
      <c r="AN2291" s="3">
        <f>IFERROR(K2291/J2291,"")</f>
        <v>0</v>
      </c>
      <c r="AO2291" s="3">
        <f>IFERROR(L2291/K2291,"")</f>
        <v>0</v>
      </c>
    </row>
    <row r="2292" spans="1:41">
      <c r="A2292" t="s">
        <v>3889</v>
      </c>
      <c r="D2292">
        <v>1206</v>
      </c>
      <c r="E2292" t="s">
        <v>382</v>
      </c>
      <c r="F2292" t="s">
        <v>1301</v>
      </c>
      <c r="I2292" t="b">
        <v>0</v>
      </c>
      <c r="J2292" s="2">
        <v>184</v>
      </c>
      <c r="K2292" s="2">
        <v>134</v>
      </c>
      <c r="L2292" s="2">
        <v>1</v>
      </c>
      <c r="M2292" s="2">
        <v>133</v>
      </c>
      <c r="N2292" s="2">
        <v>37</v>
      </c>
      <c r="O2292" s="2">
        <v>0</v>
      </c>
      <c r="P2292" s="2">
        <v>1</v>
      </c>
      <c r="Q2292" s="2">
        <v>0</v>
      </c>
      <c r="R2292" s="2">
        <v>0</v>
      </c>
      <c r="S2292" s="2">
        <v>0</v>
      </c>
      <c r="T2292" s="2">
        <v>6</v>
      </c>
      <c r="U2292" s="2">
        <v>0</v>
      </c>
      <c r="V2292" s="2">
        <v>0</v>
      </c>
      <c r="W2292" s="2">
        <v>0</v>
      </c>
      <c r="X2292" s="2">
        <v>0</v>
      </c>
      <c r="Y2292" s="2">
        <v>10</v>
      </c>
      <c r="Z2292" s="2">
        <v>15</v>
      </c>
      <c r="AA2292" s="2">
        <v>33</v>
      </c>
      <c r="AB2292" s="2">
        <v>16</v>
      </c>
      <c r="AC2292" s="2">
        <v>1</v>
      </c>
      <c r="AD2292" s="2">
        <v>0</v>
      </c>
      <c r="AE2292" s="2">
        <v>0</v>
      </c>
      <c r="AF2292" s="2">
        <v>0</v>
      </c>
      <c r="AG2292" s="2">
        <v>9</v>
      </c>
      <c r="AH2292" s="2">
        <v>0</v>
      </c>
      <c r="AI2292" s="2">
        <v>0</v>
      </c>
      <c r="AJ2292" s="2">
        <v>3</v>
      </c>
      <c r="AK2292" s="2">
        <v>1</v>
      </c>
      <c r="AL2292" s="2">
        <v>1</v>
      </c>
      <c r="AM2292" s="2">
        <v>0</v>
      </c>
      <c r="AN2292" s="3">
        <f>IFERROR(K2292/J2292,"")</f>
        <v>0</v>
      </c>
      <c r="AO2292" s="3">
        <f>IFERROR(L2292/K2292,"")</f>
        <v>0</v>
      </c>
    </row>
    <row r="2293" spans="1:41">
      <c r="A2293" t="s">
        <v>3890</v>
      </c>
      <c r="D2293">
        <v>3613</v>
      </c>
      <c r="E2293" t="s">
        <v>383</v>
      </c>
      <c r="F2293" t="s">
        <v>1301</v>
      </c>
      <c r="I2293" t="b">
        <v>0</v>
      </c>
      <c r="J2293" s="2">
        <v>187</v>
      </c>
      <c r="K2293" s="2">
        <v>150</v>
      </c>
      <c r="L2293" s="2">
        <v>0</v>
      </c>
      <c r="M2293" s="2">
        <v>150</v>
      </c>
      <c r="N2293" s="2">
        <v>16</v>
      </c>
      <c r="O2293" s="2">
        <v>0</v>
      </c>
      <c r="P2293" s="2">
        <v>0</v>
      </c>
      <c r="Q2293" s="2">
        <v>0</v>
      </c>
      <c r="R2293" s="2">
        <v>0</v>
      </c>
      <c r="S2293" s="2">
        <v>0</v>
      </c>
      <c r="T2293" s="2">
        <v>61</v>
      </c>
      <c r="U2293" s="2">
        <v>0</v>
      </c>
      <c r="V2293" s="2">
        <v>0</v>
      </c>
      <c r="W2293" s="2">
        <v>0</v>
      </c>
      <c r="X2293" s="2">
        <v>0</v>
      </c>
      <c r="Y2293" s="2">
        <v>10</v>
      </c>
      <c r="Z2293" s="2">
        <v>2</v>
      </c>
      <c r="AA2293" s="2">
        <v>36</v>
      </c>
      <c r="AB2293" s="2">
        <v>1</v>
      </c>
      <c r="AC2293" s="2">
        <v>0</v>
      </c>
      <c r="AD2293" s="2">
        <v>0</v>
      </c>
      <c r="AE2293" s="2">
        <v>0</v>
      </c>
      <c r="AF2293" s="2">
        <v>0</v>
      </c>
      <c r="AG2293" s="2">
        <v>2</v>
      </c>
      <c r="AH2293" s="2">
        <v>0</v>
      </c>
      <c r="AI2293" s="2">
        <v>0</v>
      </c>
      <c r="AJ2293" s="2">
        <v>3</v>
      </c>
      <c r="AK2293" s="2">
        <v>19</v>
      </c>
      <c r="AL2293" s="2">
        <v>0</v>
      </c>
      <c r="AM2293" s="2">
        <v>0</v>
      </c>
      <c r="AN2293" s="3">
        <f>IFERROR(K2293/J2293,"")</f>
        <v>0</v>
      </c>
      <c r="AO2293" s="3">
        <f>IFERROR(L2293/K2293,"")</f>
        <v>0</v>
      </c>
    </row>
    <row r="2294" spans="1:41">
      <c r="A2294" t="s">
        <v>3891</v>
      </c>
      <c r="D2294">
        <v>393</v>
      </c>
      <c r="E2294" t="s">
        <v>384</v>
      </c>
      <c r="F2294" t="s">
        <v>1301</v>
      </c>
      <c r="I2294" t="b">
        <v>0</v>
      </c>
      <c r="J2294" s="2">
        <v>388</v>
      </c>
      <c r="K2294" s="2">
        <v>264</v>
      </c>
      <c r="L2294" s="2">
        <v>2</v>
      </c>
      <c r="M2294" s="2">
        <v>262</v>
      </c>
      <c r="N2294" s="2">
        <v>133</v>
      </c>
      <c r="O2294" s="2">
        <v>0</v>
      </c>
      <c r="P2294" s="2">
        <v>1</v>
      </c>
      <c r="Q2294" s="2">
        <v>0</v>
      </c>
      <c r="R2294" s="2">
        <v>0</v>
      </c>
      <c r="S2294" s="2">
        <v>0</v>
      </c>
      <c r="T2294" s="2">
        <v>5</v>
      </c>
      <c r="U2294" s="2">
        <v>0</v>
      </c>
      <c r="V2294" s="2">
        <v>0</v>
      </c>
      <c r="W2294" s="2">
        <v>0</v>
      </c>
      <c r="X2294" s="2">
        <v>0</v>
      </c>
      <c r="Y2294" s="2">
        <v>8</v>
      </c>
      <c r="Z2294" s="2">
        <v>1</v>
      </c>
      <c r="AA2294" s="2">
        <v>7</v>
      </c>
      <c r="AB2294" s="2">
        <v>76</v>
      </c>
      <c r="AC2294" s="2">
        <v>0</v>
      </c>
      <c r="AD2294" s="2">
        <v>0</v>
      </c>
      <c r="AE2294" s="2">
        <v>0</v>
      </c>
      <c r="AF2294" s="2">
        <v>0</v>
      </c>
      <c r="AG2294" s="2">
        <v>28</v>
      </c>
      <c r="AH2294" s="2">
        <v>0</v>
      </c>
      <c r="AI2294" s="2">
        <v>0</v>
      </c>
      <c r="AJ2294" s="2">
        <v>2</v>
      </c>
      <c r="AK2294" s="2">
        <v>1</v>
      </c>
      <c r="AL2294" s="2">
        <v>0</v>
      </c>
      <c r="AM2294" s="2">
        <v>0</v>
      </c>
      <c r="AN2294" s="3">
        <f>IFERROR(K2294/J2294,"")</f>
        <v>0</v>
      </c>
      <c r="AO2294" s="3">
        <f>IFERROR(L2294/K2294,"")</f>
        <v>0</v>
      </c>
    </row>
    <row r="2295" spans="1:41">
      <c r="A2295" t="s">
        <v>3892</v>
      </c>
      <c r="D2295">
        <v>3606</v>
      </c>
      <c r="E2295" t="s">
        <v>385</v>
      </c>
      <c r="F2295" t="s">
        <v>1301</v>
      </c>
      <c r="I2295" t="b">
        <v>0</v>
      </c>
      <c r="J2295" s="2">
        <v>132</v>
      </c>
      <c r="K2295" s="2">
        <v>82</v>
      </c>
      <c r="L2295" s="2">
        <v>0</v>
      </c>
      <c r="M2295" s="2">
        <v>82</v>
      </c>
      <c r="N2295" s="2">
        <v>17</v>
      </c>
      <c r="O2295" s="2">
        <v>0</v>
      </c>
      <c r="P2295" s="2">
        <v>0</v>
      </c>
      <c r="Q2295" s="2">
        <v>0</v>
      </c>
      <c r="R2295" s="2">
        <v>0</v>
      </c>
      <c r="S2295" s="2">
        <v>0</v>
      </c>
      <c r="T2295" s="2">
        <v>15</v>
      </c>
      <c r="U2295" s="2">
        <v>0</v>
      </c>
      <c r="V2295" s="2">
        <v>0</v>
      </c>
      <c r="W2295" s="2">
        <v>0</v>
      </c>
      <c r="X2295" s="2">
        <v>0</v>
      </c>
      <c r="Y2295" s="2">
        <v>6</v>
      </c>
      <c r="Z2295" s="2">
        <v>0</v>
      </c>
      <c r="AA2295" s="2">
        <v>21</v>
      </c>
      <c r="AB2295" s="2">
        <v>1</v>
      </c>
      <c r="AC2295" s="2">
        <v>0</v>
      </c>
      <c r="AD2295" s="2">
        <v>0</v>
      </c>
      <c r="AE2295" s="2">
        <v>0</v>
      </c>
      <c r="AF2295" s="2">
        <v>0</v>
      </c>
      <c r="AG2295" s="2">
        <v>22</v>
      </c>
      <c r="AH2295" s="2">
        <v>0</v>
      </c>
      <c r="AI2295" s="2">
        <v>0</v>
      </c>
      <c r="AJ2295" s="2">
        <v>0</v>
      </c>
      <c r="AK2295" s="2">
        <v>0</v>
      </c>
      <c r="AL2295" s="2">
        <v>0</v>
      </c>
      <c r="AM2295" s="2">
        <v>0</v>
      </c>
      <c r="AN2295" s="3">
        <f>IFERROR(K2295/J2295,"")</f>
        <v>0</v>
      </c>
      <c r="AO2295" s="3">
        <f>IFERROR(L2295/K2295,"")</f>
        <v>0</v>
      </c>
    </row>
    <row r="2296" spans="1:41">
      <c r="A2296" t="s">
        <v>3893</v>
      </c>
      <c r="D2296">
        <v>346</v>
      </c>
      <c r="E2296" t="s">
        <v>386</v>
      </c>
      <c r="F2296" t="s">
        <v>1301</v>
      </c>
      <c r="I2296" t="b">
        <v>0</v>
      </c>
      <c r="J2296" s="2">
        <v>318</v>
      </c>
      <c r="K2296" s="2">
        <v>271</v>
      </c>
      <c r="L2296" s="2">
        <v>2</v>
      </c>
      <c r="M2296" s="2">
        <v>269</v>
      </c>
      <c r="N2296" s="2">
        <v>169</v>
      </c>
      <c r="O2296" s="2">
        <v>0</v>
      </c>
      <c r="P2296" s="2">
        <v>4</v>
      </c>
      <c r="Q2296" s="2">
        <v>0</v>
      </c>
      <c r="R2296" s="2">
        <v>0</v>
      </c>
      <c r="S2296" s="2">
        <v>0</v>
      </c>
      <c r="T2296" s="2">
        <v>6</v>
      </c>
      <c r="U2296" s="2">
        <v>0</v>
      </c>
      <c r="V2296" s="2">
        <v>0</v>
      </c>
      <c r="W2296" s="2">
        <v>0</v>
      </c>
      <c r="X2296" s="2">
        <v>0</v>
      </c>
      <c r="Y2296" s="2">
        <v>9</v>
      </c>
      <c r="Z2296" s="2">
        <v>0</v>
      </c>
      <c r="AA2296" s="2">
        <v>17</v>
      </c>
      <c r="AB2296" s="2">
        <v>28</v>
      </c>
      <c r="AC2296" s="2">
        <v>0</v>
      </c>
      <c r="AD2296" s="2">
        <v>0</v>
      </c>
      <c r="AE2296" s="2">
        <v>0</v>
      </c>
      <c r="AF2296" s="2">
        <v>0</v>
      </c>
      <c r="AG2296" s="2">
        <v>31</v>
      </c>
      <c r="AH2296" s="2">
        <v>0</v>
      </c>
      <c r="AI2296" s="2">
        <v>0</v>
      </c>
      <c r="AJ2296" s="2">
        <v>0</v>
      </c>
      <c r="AK2296" s="2">
        <v>0</v>
      </c>
      <c r="AL2296" s="2">
        <v>1</v>
      </c>
      <c r="AM2296" s="2">
        <v>4</v>
      </c>
      <c r="AN2296" s="3">
        <f>IFERROR(K2296/J2296,"")</f>
        <v>0</v>
      </c>
      <c r="AO2296" s="3">
        <f>IFERROR(L2296/K2296,"")</f>
        <v>0</v>
      </c>
    </row>
    <row r="2297" spans="1:41">
      <c r="A2297" t="s">
        <v>3894</v>
      </c>
      <c r="D2297">
        <v>369</v>
      </c>
      <c r="E2297" t="s">
        <v>387</v>
      </c>
      <c r="F2297" t="s">
        <v>1301</v>
      </c>
      <c r="I2297" t="b">
        <v>0</v>
      </c>
      <c r="J2297" s="2">
        <v>358</v>
      </c>
      <c r="K2297" s="2">
        <v>272</v>
      </c>
      <c r="L2297" s="2">
        <v>1</v>
      </c>
      <c r="M2297" s="2">
        <v>271</v>
      </c>
      <c r="N2297" s="2">
        <v>185</v>
      </c>
      <c r="O2297" s="2">
        <v>0</v>
      </c>
      <c r="P2297" s="2">
        <v>0</v>
      </c>
      <c r="Q2297" s="2">
        <v>0</v>
      </c>
      <c r="R2297" s="2">
        <v>0</v>
      </c>
      <c r="S2297" s="2">
        <v>0</v>
      </c>
      <c r="T2297" s="2">
        <v>3</v>
      </c>
      <c r="U2297" s="2">
        <v>0</v>
      </c>
      <c r="V2297" s="2">
        <v>0</v>
      </c>
      <c r="W2297" s="2">
        <v>0</v>
      </c>
      <c r="X2297" s="2">
        <v>0</v>
      </c>
      <c r="Y2297" s="2">
        <v>10</v>
      </c>
      <c r="Z2297" s="2">
        <v>1</v>
      </c>
      <c r="AA2297" s="2">
        <v>6</v>
      </c>
      <c r="AB2297" s="2">
        <v>32</v>
      </c>
      <c r="AC2297" s="2">
        <v>0</v>
      </c>
      <c r="AD2297" s="2">
        <v>0</v>
      </c>
      <c r="AE2297" s="2">
        <v>0</v>
      </c>
      <c r="AF2297" s="2">
        <v>0</v>
      </c>
      <c r="AG2297" s="2">
        <v>29</v>
      </c>
      <c r="AH2297" s="2">
        <v>0</v>
      </c>
      <c r="AI2297" s="2">
        <v>0</v>
      </c>
      <c r="AJ2297" s="2">
        <v>3</v>
      </c>
      <c r="AK2297" s="2">
        <v>0</v>
      </c>
      <c r="AL2297" s="2">
        <v>1</v>
      </c>
      <c r="AM2297" s="2">
        <v>1</v>
      </c>
      <c r="AN2297" s="3">
        <f>IFERROR(K2297/J2297,"")</f>
        <v>0</v>
      </c>
      <c r="AO2297" s="3">
        <f>IFERROR(L2297/K2297,"")</f>
        <v>0</v>
      </c>
    </row>
    <row r="2298" spans="1:41">
      <c r="A2298" t="s">
        <v>3895</v>
      </c>
      <c r="D2298">
        <v>745</v>
      </c>
      <c r="E2298" t="s">
        <v>388</v>
      </c>
      <c r="F2298" t="s">
        <v>1301</v>
      </c>
      <c r="I2298" t="b">
        <v>0</v>
      </c>
      <c r="J2298" s="2">
        <v>631</v>
      </c>
      <c r="K2298" s="2">
        <v>531</v>
      </c>
      <c r="L2298" s="2">
        <v>1</v>
      </c>
      <c r="M2298" s="2">
        <v>530</v>
      </c>
      <c r="N2298" s="2">
        <v>11</v>
      </c>
      <c r="O2298" s="2">
        <v>14</v>
      </c>
      <c r="P2298" s="2">
        <v>0</v>
      </c>
      <c r="Q2298" s="2">
        <v>0</v>
      </c>
      <c r="R2298" s="2">
        <v>0</v>
      </c>
      <c r="S2298" s="2">
        <v>0</v>
      </c>
      <c r="T2298" s="2">
        <v>276</v>
      </c>
      <c r="U2298" s="2">
        <v>0</v>
      </c>
      <c r="V2298" s="2">
        <v>0</v>
      </c>
      <c r="W2298" s="2">
        <v>0</v>
      </c>
      <c r="X2298" s="2">
        <v>0</v>
      </c>
      <c r="Y2298" s="2">
        <v>17</v>
      </c>
      <c r="Z2298" s="2">
        <v>4</v>
      </c>
      <c r="AA2298" s="2">
        <v>113</v>
      </c>
      <c r="AB2298" s="2">
        <v>7</v>
      </c>
      <c r="AC2298" s="2">
        <v>1</v>
      </c>
      <c r="AD2298" s="2">
        <v>0</v>
      </c>
      <c r="AE2298" s="2">
        <v>0</v>
      </c>
      <c r="AF2298" s="2">
        <v>0</v>
      </c>
      <c r="AG2298" s="2">
        <v>11</v>
      </c>
      <c r="AH2298" s="2">
        <v>0</v>
      </c>
      <c r="AI2298" s="2">
        <v>0</v>
      </c>
      <c r="AJ2298" s="2">
        <v>1</v>
      </c>
      <c r="AK2298" s="2">
        <v>59</v>
      </c>
      <c r="AL2298" s="2">
        <v>0</v>
      </c>
      <c r="AM2298" s="2">
        <v>16</v>
      </c>
      <c r="AN2298" s="3">
        <f>IFERROR(K2298/J2298,"")</f>
        <v>0</v>
      </c>
      <c r="AO2298" s="3">
        <f>IFERROR(L2298/K2298,"")</f>
        <v>0</v>
      </c>
    </row>
    <row r="2299" spans="1:41">
      <c r="A2299" t="s">
        <v>3896</v>
      </c>
      <c r="D2299">
        <v>1072</v>
      </c>
      <c r="E2299" t="s">
        <v>389</v>
      </c>
      <c r="F2299" t="s">
        <v>1301</v>
      </c>
      <c r="I2299" t="b">
        <v>0</v>
      </c>
      <c r="J2299" s="2">
        <v>304</v>
      </c>
      <c r="K2299" s="2">
        <v>264</v>
      </c>
      <c r="L2299" s="2">
        <v>0</v>
      </c>
      <c r="M2299" s="2">
        <v>264</v>
      </c>
      <c r="N2299" s="2">
        <v>99</v>
      </c>
      <c r="O2299" s="2">
        <v>0</v>
      </c>
      <c r="P2299" s="2">
        <v>0</v>
      </c>
      <c r="Q2299" s="2">
        <v>0</v>
      </c>
      <c r="R2299" s="2">
        <v>0</v>
      </c>
      <c r="S2299" s="2">
        <v>0</v>
      </c>
      <c r="T2299" s="2">
        <v>7</v>
      </c>
      <c r="U2299" s="2">
        <v>0</v>
      </c>
      <c r="V2299" s="2">
        <v>0</v>
      </c>
      <c r="W2299" s="2">
        <v>0</v>
      </c>
      <c r="X2299" s="2">
        <v>0</v>
      </c>
      <c r="Y2299" s="2">
        <v>37</v>
      </c>
      <c r="Z2299" s="2">
        <v>0</v>
      </c>
      <c r="AA2299" s="2">
        <v>64</v>
      </c>
      <c r="AB2299" s="2">
        <v>7</v>
      </c>
      <c r="AC2299" s="2">
        <v>0</v>
      </c>
      <c r="AD2299" s="2">
        <v>0</v>
      </c>
      <c r="AE2299" s="2">
        <v>0</v>
      </c>
      <c r="AF2299" s="2">
        <v>0</v>
      </c>
      <c r="AG2299" s="2">
        <v>40</v>
      </c>
      <c r="AH2299" s="2">
        <v>0</v>
      </c>
      <c r="AI2299" s="2">
        <v>0</v>
      </c>
      <c r="AJ2299" s="2">
        <v>5</v>
      </c>
      <c r="AK2299" s="2">
        <v>2</v>
      </c>
      <c r="AL2299" s="2">
        <v>0</v>
      </c>
      <c r="AM2299" s="2">
        <v>3</v>
      </c>
      <c r="AN2299" s="3">
        <f>IFERROR(K2299/J2299,"")</f>
        <v>0</v>
      </c>
      <c r="AO2299" s="3">
        <f>IFERROR(L2299/K2299,"")</f>
        <v>0</v>
      </c>
    </row>
    <row r="2300" spans="1:41">
      <c r="A2300" t="s">
        <v>3897</v>
      </c>
      <c r="D2300">
        <v>225</v>
      </c>
      <c r="E2300" t="s">
        <v>390</v>
      </c>
      <c r="F2300" t="s">
        <v>1301</v>
      </c>
      <c r="I2300" t="b">
        <v>0</v>
      </c>
      <c r="J2300" s="2">
        <v>576</v>
      </c>
      <c r="K2300" s="2">
        <v>452</v>
      </c>
      <c r="L2300" s="2">
        <v>0</v>
      </c>
      <c r="M2300" s="2">
        <v>452</v>
      </c>
      <c r="N2300" s="2">
        <v>228</v>
      </c>
      <c r="O2300" s="2">
        <v>0</v>
      </c>
      <c r="P2300" s="2">
        <v>1</v>
      </c>
      <c r="Q2300" s="2">
        <v>0</v>
      </c>
      <c r="R2300" s="2">
        <v>0</v>
      </c>
      <c r="S2300" s="2">
        <v>0</v>
      </c>
      <c r="T2300" s="2">
        <v>11</v>
      </c>
      <c r="U2300" s="2">
        <v>0</v>
      </c>
      <c r="V2300" s="2">
        <v>0</v>
      </c>
      <c r="W2300" s="2">
        <v>0</v>
      </c>
      <c r="X2300" s="2">
        <v>0</v>
      </c>
      <c r="Y2300" s="2">
        <v>47</v>
      </c>
      <c r="Z2300" s="2">
        <v>5</v>
      </c>
      <c r="AA2300" s="2">
        <v>33</v>
      </c>
      <c r="AB2300" s="2">
        <v>41</v>
      </c>
      <c r="AC2300" s="2">
        <v>0</v>
      </c>
      <c r="AD2300" s="2">
        <v>0</v>
      </c>
      <c r="AE2300" s="2">
        <v>0</v>
      </c>
      <c r="AF2300" s="2">
        <v>0</v>
      </c>
      <c r="AG2300" s="2">
        <v>78</v>
      </c>
      <c r="AH2300" s="2">
        <v>0</v>
      </c>
      <c r="AI2300" s="2">
        <v>0</v>
      </c>
      <c r="AJ2300" s="2">
        <v>7</v>
      </c>
      <c r="AK2300" s="2">
        <v>0</v>
      </c>
      <c r="AL2300" s="2">
        <v>0</v>
      </c>
      <c r="AM2300" s="2">
        <v>1</v>
      </c>
      <c r="AN2300" s="3">
        <f>IFERROR(K2300/J2300,"")</f>
        <v>0</v>
      </c>
      <c r="AO2300" s="3">
        <f>IFERROR(L2300/K2300,"")</f>
        <v>0</v>
      </c>
    </row>
    <row r="2301" spans="1:41">
      <c r="A2301" t="s">
        <v>3898</v>
      </c>
      <c r="D2301">
        <v>239</v>
      </c>
      <c r="E2301" t="s">
        <v>391</v>
      </c>
      <c r="F2301" t="s">
        <v>1301</v>
      </c>
      <c r="I2301" t="b">
        <v>0</v>
      </c>
      <c r="J2301" s="2">
        <v>521</v>
      </c>
      <c r="K2301" s="2">
        <v>442</v>
      </c>
      <c r="L2301" s="2">
        <v>3</v>
      </c>
      <c r="M2301" s="2">
        <v>439</v>
      </c>
      <c r="N2301" s="2">
        <v>204</v>
      </c>
      <c r="O2301" s="2">
        <v>1</v>
      </c>
      <c r="P2301" s="2">
        <v>1</v>
      </c>
      <c r="Q2301" s="2">
        <v>0</v>
      </c>
      <c r="R2301" s="2">
        <v>0</v>
      </c>
      <c r="S2301" s="2">
        <v>1</v>
      </c>
      <c r="T2301" s="2">
        <v>16</v>
      </c>
      <c r="U2301" s="2">
        <v>0</v>
      </c>
      <c r="V2301" s="2">
        <v>0</v>
      </c>
      <c r="W2301" s="2">
        <v>0</v>
      </c>
      <c r="X2301" s="2">
        <v>0</v>
      </c>
      <c r="Y2301" s="2">
        <v>28</v>
      </c>
      <c r="Z2301" s="2">
        <v>8</v>
      </c>
      <c r="AA2301" s="2">
        <v>30</v>
      </c>
      <c r="AB2301" s="2">
        <v>52</v>
      </c>
      <c r="AC2301" s="2">
        <v>0</v>
      </c>
      <c r="AD2301" s="2">
        <v>0</v>
      </c>
      <c r="AE2301" s="2">
        <v>0</v>
      </c>
      <c r="AF2301" s="2">
        <v>0</v>
      </c>
      <c r="AG2301" s="2">
        <v>89</v>
      </c>
      <c r="AH2301" s="2">
        <v>1</v>
      </c>
      <c r="AI2301" s="2">
        <v>0</v>
      </c>
      <c r="AJ2301" s="2">
        <v>7</v>
      </c>
      <c r="AK2301" s="2">
        <v>1</v>
      </c>
      <c r="AL2301" s="2">
        <v>0</v>
      </c>
      <c r="AM2301" s="2">
        <v>0</v>
      </c>
      <c r="AN2301" s="3">
        <f>IFERROR(K2301/J2301,"")</f>
        <v>0</v>
      </c>
      <c r="AO2301" s="3">
        <f>IFERROR(L2301/K2301,"")</f>
        <v>0</v>
      </c>
    </row>
    <row r="2302" spans="1:41">
      <c r="A2302" t="s">
        <v>3899</v>
      </c>
      <c r="D2302">
        <v>734</v>
      </c>
      <c r="E2302" t="s">
        <v>392</v>
      </c>
      <c r="F2302" t="s">
        <v>1301</v>
      </c>
      <c r="I2302" t="b">
        <v>0</v>
      </c>
      <c r="J2302" s="2">
        <v>580</v>
      </c>
      <c r="K2302" s="2">
        <v>481</v>
      </c>
      <c r="L2302" s="2">
        <v>1</v>
      </c>
      <c r="M2302" s="2">
        <v>480</v>
      </c>
      <c r="N2302" s="2">
        <v>255</v>
      </c>
      <c r="O2302" s="2">
        <v>0</v>
      </c>
      <c r="P2302" s="2">
        <v>0</v>
      </c>
      <c r="Q2302" s="2">
        <v>0</v>
      </c>
      <c r="R2302" s="2">
        <v>0</v>
      </c>
      <c r="S2302" s="2">
        <v>0</v>
      </c>
      <c r="T2302" s="2">
        <v>22</v>
      </c>
      <c r="U2302" s="2">
        <v>0</v>
      </c>
      <c r="V2302" s="2">
        <v>0</v>
      </c>
      <c r="W2302" s="2">
        <v>0</v>
      </c>
      <c r="X2302" s="2">
        <v>0</v>
      </c>
      <c r="Y2302" s="2">
        <v>24</v>
      </c>
      <c r="Z2302" s="2">
        <v>6</v>
      </c>
      <c r="AA2302" s="2">
        <v>35</v>
      </c>
      <c r="AB2302" s="2">
        <v>50</v>
      </c>
      <c r="AC2302" s="2">
        <v>0</v>
      </c>
      <c r="AD2302" s="2">
        <v>0</v>
      </c>
      <c r="AE2302" s="2">
        <v>0</v>
      </c>
      <c r="AF2302" s="2">
        <v>0</v>
      </c>
      <c r="AG2302" s="2">
        <v>78</v>
      </c>
      <c r="AH2302" s="2">
        <v>0</v>
      </c>
      <c r="AI2302" s="2">
        <v>0</v>
      </c>
      <c r="AJ2302" s="2">
        <v>7</v>
      </c>
      <c r="AK2302" s="2">
        <v>1</v>
      </c>
      <c r="AL2302" s="2">
        <v>0</v>
      </c>
      <c r="AM2302" s="2">
        <v>2</v>
      </c>
      <c r="AN2302" s="3">
        <f>IFERROR(K2302/J2302,"")</f>
        <v>0</v>
      </c>
      <c r="AO2302" s="3">
        <f>IFERROR(L2302/K2302,"")</f>
        <v>0</v>
      </c>
    </row>
    <row r="2303" spans="1:41">
      <c r="A2303" t="s">
        <v>3900</v>
      </c>
      <c r="D2303">
        <v>166</v>
      </c>
      <c r="E2303" t="s">
        <v>393</v>
      </c>
      <c r="F2303" t="s">
        <v>1301</v>
      </c>
      <c r="I2303" t="b">
        <v>0</v>
      </c>
      <c r="J2303" s="2">
        <v>671</v>
      </c>
      <c r="K2303" s="2">
        <v>515</v>
      </c>
      <c r="L2303" s="2">
        <v>3</v>
      </c>
      <c r="M2303" s="2">
        <v>512</v>
      </c>
      <c r="N2303" s="2">
        <v>52</v>
      </c>
      <c r="O2303" s="2">
        <v>10</v>
      </c>
      <c r="P2303" s="2">
        <v>1</v>
      </c>
      <c r="Q2303" s="2">
        <v>0</v>
      </c>
      <c r="R2303" s="2">
        <v>0</v>
      </c>
      <c r="S2303" s="2">
        <v>0</v>
      </c>
      <c r="T2303" s="2">
        <v>59</v>
      </c>
      <c r="U2303" s="2">
        <v>0</v>
      </c>
      <c r="V2303" s="2">
        <v>0</v>
      </c>
      <c r="W2303" s="2">
        <v>0</v>
      </c>
      <c r="X2303" s="2">
        <v>0</v>
      </c>
      <c r="Y2303" s="2">
        <v>49</v>
      </c>
      <c r="Z2303" s="2">
        <v>20</v>
      </c>
      <c r="AA2303" s="2">
        <v>237</v>
      </c>
      <c r="AB2303" s="2">
        <v>3</v>
      </c>
      <c r="AC2303" s="2">
        <v>0</v>
      </c>
      <c r="AD2303" s="2">
        <v>0</v>
      </c>
      <c r="AE2303" s="2">
        <v>0</v>
      </c>
      <c r="AF2303" s="2">
        <v>0</v>
      </c>
      <c r="AG2303" s="2">
        <v>30</v>
      </c>
      <c r="AH2303" s="2">
        <v>0</v>
      </c>
      <c r="AI2303" s="2">
        <v>0</v>
      </c>
      <c r="AJ2303" s="2">
        <v>13</v>
      </c>
      <c r="AK2303" s="2">
        <v>9</v>
      </c>
      <c r="AL2303" s="2">
        <v>1</v>
      </c>
      <c r="AM2303" s="2">
        <v>28</v>
      </c>
      <c r="AN2303" s="3">
        <f>IFERROR(K2303/J2303,"")</f>
        <v>0</v>
      </c>
      <c r="AO2303" s="3">
        <f>IFERROR(L2303/K2303,"")</f>
        <v>0</v>
      </c>
    </row>
    <row r="2304" spans="1:41">
      <c r="A2304" t="s">
        <v>3901</v>
      </c>
      <c r="D2304">
        <v>166</v>
      </c>
      <c r="E2304" t="s">
        <v>393</v>
      </c>
      <c r="F2304" t="s">
        <v>1303</v>
      </c>
      <c r="I2304" t="b">
        <v>0</v>
      </c>
      <c r="J2304" s="2">
        <v>669</v>
      </c>
      <c r="K2304" s="2">
        <v>539</v>
      </c>
      <c r="L2304" s="2">
        <v>4</v>
      </c>
      <c r="M2304" s="2">
        <v>535</v>
      </c>
      <c r="N2304" s="2">
        <v>187</v>
      </c>
      <c r="O2304" s="2">
        <v>3</v>
      </c>
      <c r="P2304" s="2">
        <v>0</v>
      </c>
      <c r="Q2304" s="2">
        <v>0</v>
      </c>
      <c r="R2304" s="2">
        <v>0</v>
      </c>
      <c r="S2304" s="2">
        <v>0</v>
      </c>
      <c r="T2304" s="2">
        <v>35</v>
      </c>
      <c r="U2304" s="2">
        <v>0</v>
      </c>
      <c r="V2304" s="2">
        <v>0</v>
      </c>
      <c r="W2304" s="2">
        <v>0</v>
      </c>
      <c r="X2304" s="2">
        <v>0</v>
      </c>
      <c r="Y2304" s="2">
        <v>60</v>
      </c>
      <c r="Z2304" s="2">
        <v>9</v>
      </c>
      <c r="AA2304" s="2">
        <v>113</v>
      </c>
      <c r="AB2304" s="2">
        <v>20</v>
      </c>
      <c r="AC2304" s="2">
        <v>0</v>
      </c>
      <c r="AD2304" s="2">
        <v>0</v>
      </c>
      <c r="AE2304" s="2">
        <v>0</v>
      </c>
      <c r="AF2304" s="2">
        <v>0</v>
      </c>
      <c r="AG2304" s="2">
        <v>85</v>
      </c>
      <c r="AH2304" s="2">
        <v>0</v>
      </c>
      <c r="AI2304" s="2">
        <v>1</v>
      </c>
      <c r="AJ2304" s="2">
        <v>10</v>
      </c>
      <c r="AK2304" s="2">
        <v>6</v>
      </c>
      <c r="AL2304" s="2">
        <v>1</v>
      </c>
      <c r="AM2304" s="2">
        <v>5</v>
      </c>
      <c r="AN2304" s="3">
        <f>IFERROR(K2304/J2304,"")</f>
        <v>0</v>
      </c>
      <c r="AO2304" s="3">
        <f>IFERROR(L2304/K2304,"")</f>
        <v>0</v>
      </c>
    </row>
    <row r="2305" spans="1:41">
      <c r="A2305" t="s">
        <v>3902</v>
      </c>
      <c r="D2305">
        <v>166</v>
      </c>
      <c r="E2305" t="s">
        <v>393</v>
      </c>
      <c r="F2305" t="s">
        <v>1305</v>
      </c>
      <c r="I2305" t="b">
        <v>0</v>
      </c>
      <c r="J2305" s="2">
        <v>710</v>
      </c>
      <c r="K2305" s="2">
        <v>523</v>
      </c>
      <c r="L2305" s="2">
        <v>1</v>
      </c>
      <c r="M2305" s="2">
        <v>522</v>
      </c>
      <c r="N2305" s="2">
        <v>79</v>
      </c>
      <c r="O2305" s="2">
        <v>9</v>
      </c>
      <c r="P2305" s="2">
        <v>0</v>
      </c>
      <c r="Q2305" s="2">
        <v>0</v>
      </c>
      <c r="R2305" s="2">
        <v>0</v>
      </c>
      <c r="S2305" s="2">
        <v>0</v>
      </c>
      <c r="T2305" s="2">
        <v>45</v>
      </c>
      <c r="U2305" s="2">
        <v>0</v>
      </c>
      <c r="V2305" s="2">
        <v>0</v>
      </c>
      <c r="W2305" s="2">
        <v>0</v>
      </c>
      <c r="X2305" s="2">
        <v>0</v>
      </c>
      <c r="Y2305" s="2">
        <v>42</v>
      </c>
      <c r="Z2305" s="2">
        <v>45</v>
      </c>
      <c r="AA2305" s="2">
        <v>182</v>
      </c>
      <c r="AB2305" s="2">
        <v>8</v>
      </c>
      <c r="AC2305" s="2">
        <v>0</v>
      </c>
      <c r="AD2305" s="2">
        <v>0</v>
      </c>
      <c r="AE2305" s="2">
        <v>1</v>
      </c>
      <c r="AF2305" s="2">
        <v>0</v>
      </c>
      <c r="AG2305" s="2">
        <v>41</v>
      </c>
      <c r="AH2305" s="2">
        <v>0</v>
      </c>
      <c r="AI2305" s="2">
        <v>0</v>
      </c>
      <c r="AJ2305" s="2">
        <v>12</v>
      </c>
      <c r="AK2305" s="2">
        <v>33</v>
      </c>
      <c r="AL2305" s="2">
        <v>1</v>
      </c>
      <c r="AM2305" s="2">
        <v>24</v>
      </c>
      <c r="AN2305" s="3">
        <f>IFERROR(K2305/J2305,"")</f>
        <v>0</v>
      </c>
      <c r="AO2305" s="3">
        <f>IFERROR(L2305/K2305,"")</f>
        <v>0</v>
      </c>
    </row>
    <row r="2306" spans="1:41">
      <c r="A2306" t="s">
        <v>3903</v>
      </c>
      <c r="D2306">
        <v>166</v>
      </c>
      <c r="E2306" t="s">
        <v>393</v>
      </c>
      <c r="F2306" t="s">
        <v>1310</v>
      </c>
      <c r="I2306" t="b">
        <v>0</v>
      </c>
      <c r="J2306" s="2">
        <v>491</v>
      </c>
      <c r="K2306" s="2">
        <v>417</v>
      </c>
      <c r="L2306" s="2">
        <v>1</v>
      </c>
      <c r="M2306" s="2">
        <v>416</v>
      </c>
      <c r="N2306" s="2">
        <v>110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22</v>
      </c>
      <c r="U2306" s="2">
        <v>0</v>
      </c>
      <c r="V2306" s="2">
        <v>0</v>
      </c>
      <c r="W2306" s="2">
        <v>0</v>
      </c>
      <c r="X2306" s="2">
        <v>0</v>
      </c>
      <c r="Y2306" s="2">
        <v>42</v>
      </c>
      <c r="Z2306" s="2">
        <v>5</v>
      </c>
      <c r="AA2306" s="2">
        <v>113</v>
      </c>
      <c r="AB2306" s="2">
        <v>12</v>
      </c>
      <c r="AC2306" s="2">
        <v>0</v>
      </c>
      <c r="AD2306" s="2">
        <v>0</v>
      </c>
      <c r="AE2306" s="2">
        <v>0</v>
      </c>
      <c r="AF2306" s="2">
        <v>0</v>
      </c>
      <c r="AG2306" s="2">
        <v>87</v>
      </c>
      <c r="AH2306" s="2">
        <v>0</v>
      </c>
      <c r="AI2306" s="2">
        <v>0</v>
      </c>
      <c r="AJ2306" s="2">
        <v>7</v>
      </c>
      <c r="AK2306" s="2">
        <v>6</v>
      </c>
      <c r="AL2306" s="2">
        <v>0</v>
      </c>
      <c r="AM2306" s="2">
        <v>12</v>
      </c>
      <c r="AN2306" s="3">
        <f>IFERROR(K2306/J2306,"")</f>
        <v>0</v>
      </c>
      <c r="AO2306" s="3">
        <f>IFERROR(L2306/K2306,"")</f>
        <v>0</v>
      </c>
    </row>
    <row r="2307" spans="1:41">
      <c r="A2307" t="s">
        <v>3904</v>
      </c>
      <c r="D2307">
        <v>166</v>
      </c>
      <c r="E2307" t="s">
        <v>393</v>
      </c>
      <c r="F2307" t="s">
        <v>1312</v>
      </c>
      <c r="I2307" t="b">
        <v>0</v>
      </c>
      <c r="J2307" s="2">
        <v>463</v>
      </c>
      <c r="K2307" s="2">
        <v>363</v>
      </c>
      <c r="L2307" s="2">
        <v>2</v>
      </c>
      <c r="M2307" s="2">
        <v>361</v>
      </c>
      <c r="N2307" s="2">
        <v>98</v>
      </c>
      <c r="O2307" s="2">
        <v>3</v>
      </c>
      <c r="P2307" s="2">
        <v>0</v>
      </c>
      <c r="Q2307" s="2">
        <v>0</v>
      </c>
      <c r="R2307" s="2">
        <v>0</v>
      </c>
      <c r="S2307" s="2">
        <v>0</v>
      </c>
      <c r="T2307" s="2">
        <v>20</v>
      </c>
      <c r="U2307" s="2">
        <v>0</v>
      </c>
      <c r="V2307" s="2">
        <v>0</v>
      </c>
      <c r="W2307" s="2">
        <v>0</v>
      </c>
      <c r="X2307" s="2">
        <v>0</v>
      </c>
      <c r="Y2307" s="2">
        <v>35</v>
      </c>
      <c r="Z2307" s="2">
        <v>6</v>
      </c>
      <c r="AA2307" s="2">
        <v>91</v>
      </c>
      <c r="AB2307" s="2">
        <v>3</v>
      </c>
      <c r="AC2307" s="2">
        <v>0</v>
      </c>
      <c r="AD2307" s="2">
        <v>0</v>
      </c>
      <c r="AE2307" s="2">
        <v>0</v>
      </c>
      <c r="AF2307" s="2">
        <v>0</v>
      </c>
      <c r="AG2307" s="2">
        <v>80</v>
      </c>
      <c r="AH2307" s="2">
        <v>0</v>
      </c>
      <c r="AI2307" s="2">
        <v>1</v>
      </c>
      <c r="AJ2307" s="2">
        <v>7</v>
      </c>
      <c r="AK2307" s="2">
        <v>6</v>
      </c>
      <c r="AL2307" s="2">
        <v>0</v>
      </c>
      <c r="AM2307" s="2">
        <v>11</v>
      </c>
      <c r="AN2307" s="3">
        <f>IFERROR(K2307/J2307,"")</f>
        <v>0</v>
      </c>
      <c r="AO2307" s="3">
        <f>IFERROR(L2307/K2307,"")</f>
        <v>0</v>
      </c>
    </row>
    <row r="2308" spans="1:41">
      <c r="A2308" t="s">
        <v>3905</v>
      </c>
      <c r="D2308">
        <v>166</v>
      </c>
      <c r="E2308" t="s">
        <v>393</v>
      </c>
      <c r="F2308" t="s">
        <v>1314</v>
      </c>
      <c r="I2308" t="b">
        <v>0</v>
      </c>
      <c r="J2308" s="2">
        <v>733</v>
      </c>
      <c r="K2308" s="2">
        <v>582</v>
      </c>
      <c r="L2308" s="2">
        <v>11</v>
      </c>
      <c r="M2308" s="2">
        <v>571</v>
      </c>
      <c r="N2308" s="2">
        <v>46</v>
      </c>
      <c r="O2308" s="2">
        <v>45</v>
      </c>
      <c r="P2308" s="2">
        <v>0</v>
      </c>
      <c r="Q2308" s="2">
        <v>0</v>
      </c>
      <c r="R2308" s="2">
        <v>0</v>
      </c>
      <c r="S2308" s="2">
        <v>0</v>
      </c>
      <c r="T2308" s="2">
        <v>49</v>
      </c>
      <c r="U2308" s="2">
        <v>0</v>
      </c>
      <c r="V2308" s="2">
        <v>0</v>
      </c>
      <c r="W2308" s="2">
        <v>0</v>
      </c>
      <c r="X2308" s="2">
        <v>0</v>
      </c>
      <c r="Y2308" s="2">
        <v>55</v>
      </c>
      <c r="Z2308" s="2">
        <v>10</v>
      </c>
      <c r="AA2308" s="2">
        <v>212</v>
      </c>
      <c r="AB2308" s="2">
        <v>4</v>
      </c>
      <c r="AC2308" s="2">
        <v>0</v>
      </c>
      <c r="AD2308" s="2">
        <v>0</v>
      </c>
      <c r="AE2308" s="2">
        <v>0</v>
      </c>
      <c r="AF2308" s="2">
        <v>3</v>
      </c>
      <c r="AG2308" s="2">
        <v>16</v>
      </c>
      <c r="AH2308" s="2">
        <v>0</v>
      </c>
      <c r="AI2308" s="2">
        <v>0</v>
      </c>
      <c r="AJ2308" s="2">
        <v>5</v>
      </c>
      <c r="AK2308" s="2">
        <v>29</v>
      </c>
      <c r="AL2308" s="2">
        <v>0</v>
      </c>
      <c r="AM2308" s="2">
        <v>97</v>
      </c>
      <c r="AN2308" s="3">
        <f>IFERROR(K2308/J2308,"")</f>
        <v>0</v>
      </c>
      <c r="AO2308" s="3">
        <f>IFERROR(L2308/K2308,"")</f>
        <v>0</v>
      </c>
    </row>
    <row r="2309" spans="1:41">
      <c r="A2309" t="s">
        <v>3906</v>
      </c>
      <c r="D2309">
        <v>166</v>
      </c>
      <c r="E2309" t="s">
        <v>393</v>
      </c>
      <c r="F2309" t="s">
        <v>1322</v>
      </c>
      <c r="I2309" t="b">
        <v>0</v>
      </c>
      <c r="J2309" s="2">
        <v>568</v>
      </c>
      <c r="K2309" s="2">
        <v>440</v>
      </c>
      <c r="L2309" s="2">
        <v>0</v>
      </c>
      <c r="M2309" s="2">
        <v>440</v>
      </c>
      <c r="N2309" s="2">
        <v>89</v>
      </c>
      <c r="O2309" s="2">
        <v>7</v>
      </c>
      <c r="P2309" s="2">
        <v>0</v>
      </c>
      <c r="Q2309" s="2">
        <v>0</v>
      </c>
      <c r="R2309" s="2">
        <v>0</v>
      </c>
      <c r="S2309" s="2">
        <v>0</v>
      </c>
      <c r="T2309" s="2">
        <v>42</v>
      </c>
      <c r="U2309" s="2">
        <v>0</v>
      </c>
      <c r="V2309" s="2">
        <v>0</v>
      </c>
      <c r="W2309" s="2">
        <v>0</v>
      </c>
      <c r="X2309" s="2">
        <v>0</v>
      </c>
      <c r="Y2309" s="2">
        <v>55</v>
      </c>
      <c r="Z2309" s="2">
        <v>17</v>
      </c>
      <c r="AA2309" s="2">
        <v>135</v>
      </c>
      <c r="AB2309" s="2">
        <v>5</v>
      </c>
      <c r="AC2309" s="2">
        <v>0</v>
      </c>
      <c r="AD2309" s="2">
        <v>0</v>
      </c>
      <c r="AE2309" s="2">
        <v>0</v>
      </c>
      <c r="AF2309" s="2">
        <v>0</v>
      </c>
      <c r="AG2309" s="2">
        <v>49</v>
      </c>
      <c r="AH2309" s="2">
        <v>0</v>
      </c>
      <c r="AI2309" s="2">
        <v>0</v>
      </c>
      <c r="AJ2309" s="2">
        <v>10</v>
      </c>
      <c r="AK2309" s="2">
        <v>20</v>
      </c>
      <c r="AL2309" s="2">
        <v>0</v>
      </c>
      <c r="AM2309" s="2">
        <v>11</v>
      </c>
      <c r="AN2309" s="3">
        <f>IFERROR(K2309/J2309,"")</f>
        <v>0</v>
      </c>
      <c r="AO2309" s="3">
        <f>IFERROR(L2309/K2309,"")</f>
        <v>0</v>
      </c>
    </row>
    <row r="2310" spans="1:41">
      <c r="A2310" t="s">
        <v>3907</v>
      </c>
      <c r="D2310">
        <v>166</v>
      </c>
      <c r="E2310" t="s">
        <v>393</v>
      </c>
      <c r="F2310" t="s">
        <v>1324</v>
      </c>
      <c r="I2310" t="b">
        <v>0</v>
      </c>
      <c r="J2310" s="2">
        <v>622</v>
      </c>
      <c r="K2310" s="2">
        <v>438</v>
      </c>
      <c r="L2310" s="2">
        <v>4</v>
      </c>
      <c r="M2310" s="2">
        <v>434</v>
      </c>
      <c r="N2310" s="2">
        <v>65</v>
      </c>
      <c r="O2310" s="2">
        <v>5</v>
      </c>
      <c r="P2310" s="2">
        <v>0</v>
      </c>
      <c r="Q2310" s="2">
        <v>0</v>
      </c>
      <c r="R2310" s="2">
        <v>0</v>
      </c>
      <c r="S2310" s="2">
        <v>0</v>
      </c>
      <c r="T2310" s="2">
        <v>23</v>
      </c>
      <c r="U2310" s="2">
        <v>0</v>
      </c>
      <c r="V2310" s="2">
        <v>0</v>
      </c>
      <c r="W2310" s="2">
        <v>0</v>
      </c>
      <c r="X2310" s="2">
        <v>0</v>
      </c>
      <c r="Y2310" s="2">
        <v>46</v>
      </c>
      <c r="Z2310" s="2">
        <v>47</v>
      </c>
      <c r="AA2310" s="2">
        <v>164</v>
      </c>
      <c r="AB2310" s="2">
        <v>4</v>
      </c>
      <c r="AC2310" s="2">
        <v>1</v>
      </c>
      <c r="AD2310" s="2">
        <v>0</v>
      </c>
      <c r="AE2310" s="2">
        <v>0</v>
      </c>
      <c r="AF2310" s="2">
        <v>0</v>
      </c>
      <c r="AG2310" s="2">
        <v>57</v>
      </c>
      <c r="AH2310" s="2">
        <v>0</v>
      </c>
      <c r="AI2310" s="2">
        <v>0</v>
      </c>
      <c r="AJ2310" s="2">
        <v>9</v>
      </c>
      <c r="AK2310" s="2">
        <v>3</v>
      </c>
      <c r="AL2310" s="2">
        <v>0</v>
      </c>
      <c r="AM2310" s="2">
        <v>10</v>
      </c>
      <c r="AN2310" s="3">
        <f>IFERROR(K2310/J2310,"")</f>
        <v>0</v>
      </c>
      <c r="AO2310" s="3">
        <f>IFERROR(L2310/K2310,"")</f>
        <v>0</v>
      </c>
    </row>
    <row r="2311" spans="1:41">
      <c r="A2311" t="s">
        <v>3908</v>
      </c>
      <c r="D2311">
        <v>166</v>
      </c>
      <c r="E2311" t="s">
        <v>393</v>
      </c>
      <c r="F2311" t="s">
        <v>1326</v>
      </c>
      <c r="I2311" t="b">
        <v>0</v>
      </c>
      <c r="J2311" s="2">
        <v>625</v>
      </c>
      <c r="K2311" s="2">
        <v>413</v>
      </c>
      <c r="L2311" s="2">
        <v>5</v>
      </c>
      <c r="M2311" s="2">
        <v>408</v>
      </c>
      <c r="N2311" s="2">
        <v>60</v>
      </c>
      <c r="O2311" s="2">
        <v>5</v>
      </c>
      <c r="P2311" s="2">
        <v>0</v>
      </c>
      <c r="Q2311" s="2">
        <v>0</v>
      </c>
      <c r="R2311" s="2">
        <v>0</v>
      </c>
      <c r="S2311" s="2">
        <v>0</v>
      </c>
      <c r="T2311" s="2">
        <v>28</v>
      </c>
      <c r="U2311" s="2">
        <v>1</v>
      </c>
      <c r="V2311" s="2">
        <v>1</v>
      </c>
      <c r="W2311" s="2">
        <v>0</v>
      </c>
      <c r="X2311" s="2">
        <v>0</v>
      </c>
      <c r="Y2311" s="2">
        <v>52</v>
      </c>
      <c r="Z2311" s="2">
        <v>4</v>
      </c>
      <c r="AA2311" s="2">
        <v>163</v>
      </c>
      <c r="AB2311" s="2">
        <v>9</v>
      </c>
      <c r="AC2311" s="2">
        <v>2</v>
      </c>
      <c r="AD2311" s="2">
        <v>0</v>
      </c>
      <c r="AE2311" s="2">
        <v>0</v>
      </c>
      <c r="AF2311" s="2">
        <v>0</v>
      </c>
      <c r="AG2311" s="2">
        <v>41</v>
      </c>
      <c r="AH2311" s="2">
        <v>0</v>
      </c>
      <c r="AI2311" s="2">
        <v>1</v>
      </c>
      <c r="AJ2311" s="2">
        <v>3</v>
      </c>
      <c r="AK2311" s="2">
        <v>11</v>
      </c>
      <c r="AL2311" s="2">
        <v>0</v>
      </c>
      <c r="AM2311" s="2">
        <v>27</v>
      </c>
      <c r="AN2311" s="3">
        <f>IFERROR(K2311/J2311,"")</f>
        <v>0</v>
      </c>
      <c r="AO2311" s="3">
        <f>IFERROR(L2311/K2311,"")</f>
        <v>0</v>
      </c>
    </row>
    <row r="2312" spans="1:41">
      <c r="A2312" t="s">
        <v>3909</v>
      </c>
      <c r="D2312">
        <v>166</v>
      </c>
      <c r="E2312" t="s">
        <v>393</v>
      </c>
      <c r="F2312" t="s">
        <v>1328</v>
      </c>
      <c r="I2312" t="b">
        <v>0</v>
      </c>
      <c r="J2312" s="2">
        <v>705</v>
      </c>
      <c r="K2312" s="2">
        <v>555</v>
      </c>
      <c r="L2312" s="2">
        <v>1</v>
      </c>
      <c r="M2312" s="2">
        <v>554</v>
      </c>
      <c r="N2312" s="2">
        <v>94</v>
      </c>
      <c r="O2312" s="2">
        <v>2</v>
      </c>
      <c r="P2312" s="2">
        <v>0</v>
      </c>
      <c r="Q2312" s="2">
        <v>0</v>
      </c>
      <c r="R2312" s="2">
        <v>0</v>
      </c>
      <c r="S2312" s="2">
        <v>0</v>
      </c>
      <c r="T2312" s="2">
        <v>54</v>
      </c>
      <c r="U2312" s="2">
        <v>0</v>
      </c>
      <c r="V2312" s="2">
        <v>0</v>
      </c>
      <c r="W2312" s="2">
        <v>0</v>
      </c>
      <c r="X2312" s="2">
        <v>0</v>
      </c>
      <c r="Y2312" s="2">
        <v>63</v>
      </c>
      <c r="Z2312" s="2">
        <v>29</v>
      </c>
      <c r="AA2312" s="2">
        <v>165</v>
      </c>
      <c r="AB2312" s="2">
        <v>6</v>
      </c>
      <c r="AC2312" s="2">
        <v>0</v>
      </c>
      <c r="AD2312" s="2">
        <v>0</v>
      </c>
      <c r="AE2312" s="2">
        <v>0</v>
      </c>
      <c r="AF2312" s="2">
        <v>0</v>
      </c>
      <c r="AG2312" s="2">
        <v>101</v>
      </c>
      <c r="AH2312" s="2">
        <v>0</v>
      </c>
      <c r="AI2312" s="2">
        <v>0</v>
      </c>
      <c r="AJ2312" s="2">
        <v>11</v>
      </c>
      <c r="AK2312" s="2">
        <v>14</v>
      </c>
      <c r="AL2312" s="2">
        <v>0</v>
      </c>
      <c r="AM2312" s="2">
        <v>15</v>
      </c>
      <c r="AN2312" s="3">
        <f>IFERROR(K2312/J2312,"")</f>
        <v>0</v>
      </c>
      <c r="AO2312" s="3">
        <f>IFERROR(L2312/K2312,"")</f>
        <v>0</v>
      </c>
    </row>
    <row r="2313" spans="1:41">
      <c r="A2313" t="s">
        <v>3910</v>
      </c>
      <c r="D2313">
        <v>166</v>
      </c>
      <c r="E2313" t="s">
        <v>393</v>
      </c>
      <c r="F2313" t="s">
        <v>1330</v>
      </c>
      <c r="I2313" t="b">
        <v>0</v>
      </c>
      <c r="J2313" s="2">
        <v>618</v>
      </c>
      <c r="K2313" s="2">
        <v>476</v>
      </c>
      <c r="L2313" s="2">
        <v>0</v>
      </c>
      <c r="M2313" s="2">
        <v>476</v>
      </c>
      <c r="N2313" s="2">
        <v>95</v>
      </c>
      <c r="O2313" s="2">
        <v>10</v>
      </c>
      <c r="P2313" s="2">
        <v>1</v>
      </c>
      <c r="Q2313" s="2">
        <v>0</v>
      </c>
      <c r="R2313" s="2">
        <v>0</v>
      </c>
      <c r="S2313" s="2">
        <v>0</v>
      </c>
      <c r="T2313" s="2">
        <v>30</v>
      </c>
      <c r="U2313" s="2">
        <v>0</v>
      </c>
      <c r="V2313" s="2">
        <v>0</v>
      </c>
      <c r="W2313" s="2">
        <v>0</v>
      </c>
      <c r="X2313" s="2">
        <v>0</v>
      </c>
      <c r="Y2313" s="2">
        <v>46</v>
      </c>
      <c r="Z2313" s="2">
        <v>21</v>
      </c>
      <c r="AA2313" s="2">
        <v>123</v>
      </c>
      <c r="AB2313" s="2">
        <v>22</v>
      </c>
      <c r="AC2313" s="2">
        <v>0</v>
      </c>
      <c r="AD2313" s="2">
        <v>0</v>
      </c>
      <c r="AE2313" s="2">
        <v>0</v>
      </c>
      <c r="AF2313" s="2">
        <v>0</v>
      </c>
      <c r="AG2313" s="2">
        <v>80</v>
      </c>
      <c r="AH2313" s="2">
        <v>0</v>
      </c>
      <c r="AI2313" s="2">
        <v>1</v>
      </c>
      <c r="AJ2313" s="2">
        <v>16</v>
      </c>
      <c r="AK2313" s="2">
        <v>12</v>
      </c>
      <c r="AL2313" s="2">
        <v>3</v>
      </c>
      <c r="AM2313" s="2">
        <v>16</v>
      </c>
      <c r="AN2313" s="3">
        <f>IFERROR(K2313/J2313,"")</f>
        <v>0</v>
      </c>
      <c r="AO2313" s="3">
        <f>IFERROR(L2313/K2313,"")</f>
        <v>0</v>
      </c>
    </row>
    <row r="2314" spans="1:41">
      <c r="A2314" t="s">
        <v>3911</v>
      </c>
      <c r="D2314">
        <v>166</v>
      </c>
      <c r="E2314" t="s">
        <v>393</v>
      </c>
      <c r="F2314" t="s">
        <v>1332</v>
      </c>
      <c r="I2314" t="b">
        <v>0</v>
      </c>
      <c r="J2314" s="2">
        <v>551</v>
      </c>
      <c r="K2314" s="2">
        <v>447</v>
      </c>
      <c r="L2314" s="2">
        <v>1</v>
      </c>
      <c r="M2314" s="2">
        <v>446</v>
      </c>
      <c r="N2314" s="2">
        <v>120</v>
      </c>
      <c r="O2314" s="2">
        <v>0</v>
      </c>
      <c r="P2314" s="2">
        <v>0</v>
      </c>
      <c r="Q2314" s="2">
        <v>0</v>
      </c>
      <c r="R2314" s="2">
        <v>0</v>
      </c>
      <c r="S2314" s="2">
        <v>0</v>
      </c>
      <c r="T2314" s="2">
        <v>34</v>
      </c>
      <c r="U2314" s="2">
        <v>0</v>
      </c>
      <c r="V2314" s="2">
        <v>0</v>
      </c>
      <c r="W2314" s="2">
        <v>0</v>
      </c>
      <c r="X2314" s="2">
        <v>0</v>
      </c>
      <c r="Y2314" s="2">
        <v>40</v>
      </c>
      <c r="Z2314" s="2">
        <v>4</v>
      </c>
      <c r="AA2314" s="2">
        <v>126</v>
      </c>
      <c r="AB2314" s="2">
        <v>5</v>
      </c>
      <c r="AC2314" s="2">
        <v>0</v>
      </c>
      <c r="AD2314" s="2">
        <v>0</v>
      </c>
      <c r="AE2314" s="2">
        <v>0</v>
      </c>
      <c r="AF2314" s="2">
        <v>0</v>
      </c>
      <c r="AG2314" s="2">
        <v>78</v>
      </c>
      <c r="AH2314" s="2">
        <v>0</v>
      </c>
      <c r="AI2314" s="2">
        <v>0</v>
      </c>
      <c r="AJ2314" s="2">
        <v>12</v>
      </c>
      <c r="AK2314" s="2">
        <v>18</v>
      </c>
      <c r="AL2314" s="2">
        <v>1</v>
      </c>
      <c r="AM2314" s="2">
        <v>8</v>
      </c>
      <c r="AN2314" s="3">
        <f>IFERROR(K2314/J2314,"")</f>
        <v>0</v>
      </c>
      <c r="AO2314" s="3">
        <f>IFERROR(L2314/K2314,"")</f>
        <v>0</v>
      </c>
    </row>
    <row r="2315" spans="1:41">
      <c r="A2315" t="s">
        <v>3912</v>
      </c>
      <c r="D2315">
        <v>166</v>
      </c>
      <c r="E2315" t="s">
        <v>393</v>
      </c>
      <c r="F2315" t="s">
        <v>1376</v>
      </c>
      <c r="I2315" t="b">
        <v>0</v>
      </c>
      <c r="J2315" s="2">
        <v>537</v>
      </c>
      <c r="K2315" s="2">
        <v>412</v>
      </c>
      <c r="L2315" s="2">
        <v>3</v>
      </c>
      <c r="M2315" s="2">
        <v>409</v>
      </c>
      <c r="N2315" s="2">
        <v>108</v>
      </c>
      <c r="O2315" s="2">
        <v>1</v>
      </c>
      <c r="P2315" s="2">
        <v>0</v>
      </c>
      <c r="Q2315" s="2">
        <v>0</v>
      </c>
      <c r="R2315" s="2">
        <v>0</v>
      </c>
      <c r="S2315" s="2">
        <v>0</v>
      </c>
      <c r="T2315" s="2">
        <v>21</v>
      </c>
      <c r="U2315" s="2">
        <v>0</v>
      </c>
      <c r="V2315" s="2">
        <v>0</v>
      </c>
      <c r="W2315" s="2">
        <v>0</v>
      </c>
      <c r="X2315" s="2">
        <v>0</v>
      </c>
      <c r="Y2315" s="2">
        <v>38</v>
      </c>
      <c r="Z2315" s="2">
        <v>7</v>
      </c>
      <c r="AA2315" s="2">
        <v>133</v>
      </c>
      <c r="AB2315" s="2">
        <v>6</v>
      </c>
      <c r="AC2315" s="2">
        <v>0</v>
      </c>
      <c r="AD2315" s="2">
        <v>0</v>
      </c>
      <c r="AE2315" s="2">
        <v>0</v>
      </c>
      <c r="AF2315" s="2">
        <v>0</v>
      </c>
      <c r="AG2315" s="2">
        <v>79</v>
      </c>
      <c r="AH2315" s="2">
        <v>0</v>
      </c>
      <c r="AI2315" s="2">
        <v>0</v>
      </c>
      <c r="AJ2315" s="2">
        <v>8</v>
      </c>
      <c r="AK2315" s="2">
        <v>3</v>
      </c>
      <c r="AL2315" s="2">
        <v>0</v>
      </c>
      <c r="AM2315" s="2">
        <v>5</v>
      </c>
      <c r="AN2315" s="3">
        <f>IFERROR(K2315/J2315,"")</f>
        <v>0</v>
      </c>
      <c r="AO2315" s="3">
        <f>IFERROR(L2315/K2315,"")</f>
        <v>0</v>
      </c>
    </row>
    <row r="2316" spans="1:41">
      <c r="A2316" t="s">
        <v>3913</v>
      </c>
      <c r="D2316">
        <v>166</v>
      </c>
      <c r="E2316" t="s">
        <v>393</v>
      </c>
      <c r="F2316" t="s">
        <v>1378</v>
      </c>
      <c r="I2316" t="b">
        <v>0</v>
      </c>
      <c r="J2316" s="2">
        <v>644</v>
      </c>
      <c r="K2316" s="2">
        <v>497</v>
      </c>
      <c r="L2316" s="2">
        <v>0</v>
      </c>
      <c r="M2316" s="2">
        <v>497</v>
      </c>
      <c r="N2316" s="2">
        <v>110</v>
      </c>
      <c r="O2316" s="2">
        <v>2</v>
      </c>
      <c r="P2316" s="2">
        <v>0</v>
      </c>
      <c r="Q2316" s="2">
        <v>0</v>
      </c>
      <c r="R2316" s="2">
        <v>0</v>
      </c>
      <c r="S2316" s="2">
        <v>0</v>
      </c>
      <c r="T2316" s="2">
        <v>47</v>
      </c>
      <c r="U2316" s="2">
        <v>0</v>
      </c>
      <c r="V2316" s="2">
        <v>0</v>
      </c>
      <c r="W2316" s="2">
        <v>0</v>
      </c>
      <c r="X2316" s="2">
        <v>0</v>
      </c>
      <c r="Y2316" s="2">
        <v>51</v>
      </c>
      <c r="Z2316" s="2">
        <v>12</v>
      </c>
      <c r="AA2316" s="2">
        <v>129</v>
      </c>
      <c r="AB2316" s="2">
        <v>12</v>
      </c>
      <c r="AC2316" s="2">
        <v>0</v>
      </c>
      <c r="AD2316" s="2">
        <v>0</v>
      </c>
      <c r="AE2316" s="2">
        <v>0</v>
      </c>
      <c r="AF2316" s="2">
        <v>0</v>
      </c>
      <c r="AG2316" s="2">
        <v>95</v>
      </c>
      <c r="AH2316" s="2">
        <v>0</v>
      </c>
      <c r="AI2316" s="2">
        <v>0</v>
      </c>
      <c r="AJ2316" s="2">
        <v>17</v>
      </c>
      <c r="AK2316" s="2">
        <v>14</v>
      </c>
      <c r="AL2316" s="2">
        <v>1</v>
      </c>
      <c r="AM2316" s="2">
        <v>7</v>
      </c>
      <c r="AN2316" s="3">
        <f>IFERROR(K2316/J2316,"")</f>
        <v>0</v>
      </c>
      <c r="AO2316" s="3">
        <f>IFERROR(L2316/K2316,"")</f>
        <v>0</v>
      </c>
    </row>
    <row r="2317" spans="1:41">
      <c r="A2317" t="s">
        <v>3914</v>
      </c>
      <c r="D2317">
        <v>166</v>
      </c>
      <c r="E2317" t="s">
        <v>393</v>
      </c>
      <c r="F2317" t="s">
        <v>1380</v>
      </c>
      <c r="I2317" t="b">
        <v>0</v>
      </c>
      <c r="J2317" s="2">
        <v>463</v>
      </c>
      <c r="K2317" s="2">
        <v>365</v>
      </c>
      <c r="L2317" s="2">
        <v>4</v>
      </c>
      <c r="M2317" s="2">
        <v>361</v>
      </c>
      <c r="N2317" s="2">
        <v>82</v>
      </c>
      <c r="O2317" s="2">
        <v>1</v>
      </c>
      <c r="P2317" s="2">
        <v>0</v>
      </c>
      <c r="Q2317" s="2">
        <v>0</v>
      </c>
      <c r="R2317" s="2">
        <v>0</v>
      </c>
      <c r="S2317" s="2">
        <v>0</v>
      </c>
      <c r="T2317" s="2">
        <v>28</v>
      </c>
      <c r="U2317" s="2">
        <v>0</v>
      </c>
      <c r="V2317" s="2">
        <v>0</v>
      </c>
      <c r="W2317" s="2">
        <v>0</v>
      </c>
      <c r="X2317" s="2">
        <v>0</v>
      </c>
      <c r="Y2317" s="2">
        <v>46</v>
      </c>
      <c r="Z2317" s="2">
        <v>12</v>
      </c>
      <c r="AA2317" s="2">
        <v>99</v>
      </c>
      <c r="AB2317" s="2">
        <v>11</v>
      </c>
      <c r="AC2317" s="2">
        <v>0</v>
      </c>
      <c r="AD2317" s="2">
        <v>0</v>
      </c>
      <c r="AE2317" s="2">
        <v>0</v>
      </c>
      <c r="AF2317" s="2">
        <v>0</v>
      </c>
      <c r="AG2317" s="2">
        <v>61</v>
      </c>
      <c r="AH2317" s="2">
        <v>0</v>
      </c>
      <c r="AI2317" s="2">
        <v>1</v>
      </c>
      <c r="AJ2317" s="2">
        <v>9</v>
      </c>
      <c r="AK2317" s="2">
        <v>4</v>
      </c>
      <c r="AL2317" s="2">
        <v>0</v>
      </c>
      <c r="AM2317" s="2">
        <v>7</v>
      </c>
      <c r="AN2317" s="3">
        <f>IFERROR(K2317/J2317,"")</f>
        <v>0</v>
      </c>
      <c r="AO2317" s="3">
        <f>IFERROR(L2317/K2317,"")</f>
        <v>0</v>
      </c>
    </row>
    <row r="2318" spans="1:41">
      <c r="A2318" t="s">
        <v>3915</v>
      </c>
      <c r="D2318">
        <v>166</v>
      </c>
      <c r="E2318" t="s">
        <v>393</v>
      </c>
      <c r="F2318" t="s">
        <v>1411</v>
      </c>
      <c r="I2318" t="b">
        <v>0</v>
      </c>
      <c r="J2318" s="2">
        <v>509</v>
      </c>
      <c r="K2318" s="2">
        <v>378</v>
      </c>
      <c r="L2318" s="2">
        <v>1</v>
      </c>
      <c r="M2318" s="2">
        <v>377</v>
      </c>
      <c r="N2318" s="2">
        <v>97</v>
      </c>
      <c r="O2318" s="2">
        <v>1</v>
      </c>
      <c r="P2318" s="2">
        <v>1</v>
      </c>
      <c r="Q2318" s="2">
        <v>0</v>
      </c>
      <c r="R2318" s="2">
        <v>0</v>
      </c>
      <c r="S2318" s="2">
        <v>0</v>
      </c>
      <c r="T2318" s="2">
        <v>17</v>
      </c>
      <c r="U2318" s="2">
        <v>0</v>
      </c>
      <c r="V2318" s="2">
        <v>0</v>
      </c>
      <c r="W2318" s="2">
        <v>0</v>
      </c>
      <c r="X2318" s="2">
        <v>0</v>
      </c>
      <c r="Y2318" s="2">
        <v>47</v>
      </c>
      <c r="Z2318" s="2">
        <v>5</v>
      </c>
      <c r="AA2318" s="2">
        <v>107</v>
      </c>
      <c r="AB2318" s="2">
        <v>7</v>
      </c>
      <c r="AC2318" s="2">
        <v>0</v>
      </c>
      <c r="AD2318" s="2">
        <v>0</v>
      </c>
      <c r="AE2318" s="2">
        <v>0</v>
      </c>
      <c r="AF2318" s="2">
        <v>0</v>
      </c>
      <c r="AG2318" s="2">
        <v>57</v>
      </c>
      <c r="AH2318" s="2">
        <v>1</v>
      </c>
      <c r="AI2318" s="2">
        <v>0</v>
      </c>
      <c r="AJ2318" s="2">
        <v>9</v>
      </c>
      <c r="AK2318" s="2">
        <v>8</v>
      </c>
      <c r="AL2318" s="2">
        <v>0</v>
      </c>
      <c r="AM2318" s="2">
        <v>20</v>
      </c>
      <c r="AN2318" s="3">
        <f>IFERROR(K2318/J2318,"")</f>
        <v>0</v>
      </c>
      <c r="AO2318" s="3">
        <f>IFERROR(L2318/K2318,"")</f>
        <v>0</v>
      </c>
    </row>
    <row r="2319" spans="1:41">
      <c r="A2319" t="s">
        <v>3916</v>
      </c>
      <c r="D2319">
        <v>166</v>
      </c>
      <c r="E2319" t="s">
        <v>393</v>
      </c>
      <c r="F2319" t="s">
        <v>1413</v>
      </c>
      <c r="I2319" t="b">
        <v>0</v>
      </c>
      <c r="J2319" s="2">
        <v>548</v>
      </c>
      <c r="K2319" s="2">
        <v>410</v>
      </c>
      <c r="L2319" s="2">
        <v>0</v>
      </c>
      <c r="M2319" s="2">
        <v>410</v>
      </c>
      <c r="N2319" s="2">
        <v>71</v>
      </c>
      <c r="O2319" s="2">
        <v>2</v>
      </c>
      <c r="P2319" s="2">
        <v>0</v>
      </c>
      <c r="Q2319" s="2">
        <v>0</v>
      </c>
      <c r="R2319" s="2">
        <v>0</v>
      </c>
      <c r="S2319" s="2">
        <v>0</v>
      </c>
      <c r="T2319" s="2">
        <v>27</v>
      </c>
      <c r="U2319" s="2">
        <v>0</v>
      </c>
      <c r="V2319" s="2">
        <v>0</v>
      </c>
      <c r="W2319" s="2">
        <v>0</v>
      </c>
      <c r="X2319" s="2">
        <v>0</v>
      </c>
      <c r="Y2319" s="2">
        <v>43</v>
      </c>
      <c r="Z2319" s="2">
        <v>21</v>
      </c>
      <c r="AA2319" s="2">
        <v>133</v>
      </c>
      <c r="AB2319" s="2">
        <v>11</v>
      </c>
      <c r="AC2319" s="2">
        <v>0</v>
      </c>
      <c r="AD2319" s="2">
        <v>0</v>
      </c>
      <c r="AE2319" s="2">
        <v>0</v>
      </c>
      <c r="AF2319" s="2">
        <v>0</v>
      </c>
      <c r="AG2319" s="2">
        <v>59</v>
      </c>
      <c r="AH2319" s="2">
        <v>0</v>
      </c>
      <c r="AI2319" s="2">
        <v>0</v>
      </c>
      <c r="AJ2319" s="2">
        <v>8</v>
      </c>
      <c r="AK2319" s="2">
        <v>17</v>
      </c>
      <c r="AL2319" s="2">
        <v>1</v>
      </c>
      <c r="AM2319" s="2">
        <v>17</v>
      </c>
      <c r="AN2319" s="3">
        <f>IFERROR(K2319/J2319,"")</f>
        <v>0</v>
      </c>
      <c r="AO2319" s="3">
        <f>IFERROR(L2319/K2319,"")</f>
        <v>0</v>
      </c>
    </row>
    <row r="2320" spans="1:41">
      <c r="A2320" t="s">
        <v>3917</v>
      </c>
      <c r="D2320">
        <v>166</v>
      </c>
      <c r="E2320" t="s">
        <v>393</v>
      </c>
      <c r="F2320" t="s">
        <v>1415</v>
      </c>
      <c r="I2320" t="b">
        <v>0</v>
      </c>
      <c r="J2320" s="2">
        <v>558</v>
      </c>
      <c r="K2320" s="2">
        <v>445</v>
      </c>
      <c r="L2320" s="2">
        <v>6</v>
      </c>
      <c r="M2320" s="2">
        <v>439</v>
      </c>
      <c r="N2320" s="2">
        <v>62</v>
      </c>
      <c r="O2320" s="2">
        <v>4</v>
      </c>
      <c r="P2320" s="2">
        <v>0</v>
      </c>
      <c r="Q2320" s="2">
        <v>0</v>
      </c>
      <c r="R2320" s="2">
        <v>0</v>
      </c>
      <c r="S2320" s="2">
        <v>0</v>
      </c>
      <c r="T2320" s="2">
        <v>55</v>
      </c>
      <c r="U2320" s="2">
        <v>1</v>
      </c>
      <c r="V2320" s="2">
        <v>0</v>
      </c>
      <c r="W2320" s="2">
        <v>0</v>
      </c>
      <c r="X2320" s="2">
        <v>0</v>
      </c>
      <c r="Y2320" s="2">
        <v>43</v>
      </c>
      <c r="Z2320" s="2">
        <v>7</v>
      </c>
      <c r="AA2320" s="2">
        <v>177</v>
      </c>
      <c r="AB2320" s="2">
        <v>3</v>
      </c>
      <c r="AC2320" s="2">
        <v>0</v>
      </c>
      <c r="AD2320" s="2">
        <v>0</v>
      </c>
      <c r="AE2320" s="2">
        <v>0</v>
      </c>
      <c r="AF2320" s="2">
        <v>0</v>
      </c>
      <c r="AG2320" s="2">
        <v>37</v>
      </c>
      <c r="AH2320" s="2">
        <v>0</v>
      </c>
      <c r="AI2320" s="2">
        <v>0</v>
      </c>
      <c r="AJ2320" s="2">
        <v>4</v>
      </c>
      <c r="AK2320" s="2">
        <v>30</v>
      </c>
      <c r="AL2320" s="2">
        <v>0</v>
      </c>
      <c r="AM2320" s="2">
        <v>16</v>
      </c>
      <c r="AN2320" s="3">
        <f>IFERROR(K2320/J2320,"")</f>
        <v>0</v>
      </c>
      <c r="AO2320" s="3">
        <f>IFERROR(L2320/K2320,"")</f>
        <v>0</v>
      </c>
    </row>
    <row r="2321" spans="1:41">
      <c r="A2321" t="s">
        <v>3918</v>
      </c>
      <c r="D2321">
        <v>166</v>
      </c>
      <c r="E2321" t="s">
        <v>393</v>
      </c>
      <c r="F2321" t="s">
        <v>1417</v>
      </c>
      <c r="I2321" t="b">
        <v>0</v>
      </c>
      <c r="J2321" s="2">
        <v>661</v>
      </c>
      <c r="K2321" s="2">
        <v>517</v>
      </c>
      <c r="L2321" s="2">
        <v>5</v>
      </c>
      <c r="M2321" s="2">
        <v>512</v>
      </c>
      <c r="N2321" s="2">
        <v>139</v>
      </c>
      <c r="O2321" s="2">
        <v>1</v>
      </c>
      <c r="P2321" s="2">
        <v>1</v>
      </c>
      <c r="Q2321" s="2">
        <v>0</v>
      </c>
      <c r="R2321" s="2">
        <v>0</v>
      </c>
      <c r="S2321" s="2">
        <v>0</v>
      </c>
      <c r="T2321" s="2">
        <v>27</v>
      </c>
      <c r="U2321" s="2">
        <v>0</v>
      </c>
      <c r="V2321" s="2">
        <v>0</v>
      </c>
      <c r="W2321" s="2">
        <v>0</v>
      </c>
      <c r="X2321" s="2">
        <v>0</v>
      </c>
      <c r="Y2321" s="2">
        <v>50</v>
      </c>
      <c r="Z2321" s="2">
        <v>8</v>
      </c>
      <c r="AA2321" s="2">
        <v>155</v>
      </c>
      <c r="AB2321" s="2">
        <v>9</v>
      </c>
      <c r="AC2321" s="2">
        <v>0</v>
      </c>
      <c r="AD2321" s="2">
        <v>0</v>
      </c>
      <c r="AE2321" s="2">
        <v>0</v>
      </c>
      <c r="AF2321" s="2">
        <v>0</v>
      </c>
      <c r="AG2321" s="2">
        <v>85</v>
      </c>
      <c r="AH2321" s="2">
        <v>0</v>
      </c>
      <c r="AI2321" s="2">
        <v>0</v>
      </c>
      <c r="AJ2321" s="2">
        <v>11</v>
      </c>
      <c r="AK2321" s="2">
        <v>7</v>
      </c>
      <c r="AL2321" s="2">
        <v>0</v>
      </c>
      <c r="AM2321" s="2">
        <v>19</v>
      </c>
      <c r="AN2321" s="3">
        <f>IFERROR(K2321/J2321,"")</f>
        <v>0</v>
      </c>
      <c r="AO2321" s="3">
        <f>IFERROR(L2321/K2321,"")</f>
        <v>0</v>
      </c>
    </row>
    <row r="2322" spans="1:41">
      <c r="A2322" t="s">
        <v>3919</v>
      </c>
      <c r="D2322">
        <v>166</v>
      </c>
      <c r="E2322" t="s">
        <v>393</v>
      </c>
      <c r="F2322" t="s">
        <v>1419</v>
      </c>
      <c r="I2322" t="b">
        <v>0</v>
      </c>
      <c r="J2322" s="2">
        <v>611</v>
      </c>
      <c r="K2322" s="2">
        <v>482</v>
      </c>
      <c r="L2322" s="2">
        <v>2</v>
      </c>
      <c r="M2322" s="2">
        <v>480</v>
      </c>
      <c r="N2322" s="2">
        <v>94</v>
      </c>
      <c r="O2322" s="2">
        <v>2</v>
      </c>
      <c r="P2322" s="2">
        <v>0</v>
      </c>
      <c r="Q2322" s="2">
        <v>0</v>
      </c>
      <c r="R2322" s="2">
        <v>0</v>
      </c>
      <c r="S2322" s="2">
        <v>0</v>
      </c>
      <c r="T2322" s="2">
        <v>37</v>
      </c>
      <c r="U2322" s="2">
        <v>0</v>
      </c>
      <c r="V2322" s="2">
        <v>0</v>
      </c>
      <c r="W2322" s="2">
        <v>0</v>
      </c>
      <c r="X2322" s="2">
        <v>0</v>
      </c>
      <c r="Y2322" s="2">
        <v>72</v>
      </c>
      <c r="Z2322" s="2">
        <v>21</v>
      </c>
      <c r="AA2322" s="2">
        <v>130</v>
      </c>
      <c r="AB2322" s="2">
        <v>6</v>
      </c>
      <c r="AC2322" s="2">
        <v>0</v>
      </c>
      <c r="AD2322" s="2">
        <v>0</v>
      </c>
      <c r="AE2322" s="2">
        <v>0</v>
      </c>
      <c r="AF2322" s="2">
        <v>0</v>
      </c>
      <c r="AG2322" s="2">
        <v>96</v>
      </c>
      <c r="AH2322" s="2">
        <v>0</v>
      </c>
      <c r="AI2322" s="2">
        <v>0</v>
      </c>
      <c r="AJ2322" s="2">
        <v>7</v>
      </c>
      <c r="AK2322" s="2">
        <v>4</v>
      </c>
      <c r="AL2322" s="2">
        <v>0</v>
      </c>
      <c r="AM2322" s="2">
        <v>11</v>
      </c>
      <c r="AN2322" s="3">
        <f>IFERROR(K2322/J2322,"")</f>
        <v>0</v>
      </c>
      <c r="AO2322" s="3">
        <f>IFERROR(L2322/K2322,"")</f>
        <v>0</v>
      </c>
    </row>
    <row r="2323" spans="1:41">
      <c r="A2323" t="s">
        <v>3920</v>
      </c>
      <c r="D2323">
        <v>166</v>
      </c>
      <c r="E2323" t="s">
        <v>393</v>
      </c>
      <c r="F2323" t="s">
        <v>1421</v>
      </c>
      <c r="I2323" t="b">
        <v>0</v>
      </c>
      <c r="J2323" s="2">
        <v>777</v>
      </c>
      <c r="K2323" s="2">
        <v>615</v>
      </c>
      <c r="L2323" s="2">
        <v>9</v>
      </c>
      <c r="M2323" s="2">
        <v>606</v>
      </c>
      <c r="N2323" s="2">
        <v>65</v>
      </c>
      <c r="O2323" s="2">
        <v>3</v>
      </c>
      <c r="P2323" s="2">
        <v>0</v>
      </c>
      <c r="Q2323" s="2">
        <v>0</v>
      </c>
      <c r="R2323" s="2">
        <v>0</v>
      </c>
      <c r="S2323" s="2">
        <v>0</v>
      </c>
      <c r="T2323" s="2">
        <v>83</v>
      </c>
      <c r="U2323" s="2">
        <v>0</v>
      </c>
      <c r="V2323" s="2">
        <v>0</v>
      </c>
      <c r="W2323" s="2">
        <v>0</v>
      </c>
      <c r="X2323" s="2">
        <v>0</v>
      </c>
      <c r="Y2323" s="2">
        <v>73</v>
      </c>
      <c r="Z2323" s="2">
        <v>17</v>
      </c>
      <c r="AA2323" s="2">
        <v>229</v>
      </c>
      <c r="AB2323" s="2">
        <v>2</v>
      </c>
      <c r="AC2323" s="2">
        <v>1</v>
      </c>
      <c r="AD2323" s="2">
        <v>0</v>
      </c>
      <c r="AE2323" s="2">
        <v>0</v>
      </c>
      <c r="AF2323" s="2">
        <v>0</v>
      </c>
      <c r="AG2323" s="2">
        <v>46</v>
      </c>
      <c r="AH2323" s="2">
        <v>0</v>
      </c>
      <c r="AI2323" s="2">
        <v>0</v>
      </c>
      <c r="AJ2323" s="2">
        <v>12</v>
      </c>
      <c r="AK2323" s="2">
        <v>39</v>
      </c>
      <c r="AL2323" s="2">
        <v>0</v>
      </c>
      <c r="AM2323" s="2">
        <v>36</v>
      </c>
      <c r="AN2323" s="3">
        <f>IFERROR(K2323/J2323,"")</f>
        <v>0</v>
      </c>
      <c r="AO2323" s="3">
        <f>IFERROR(L2323/K2323,"")</f>
        <v>0</v>
      </c>
    </row>
    <row r="2324" spans="1:41">
      <c r="A2324" t="s">
        <v>3921</v>
      </c>
      <c r="D2324">
        <v>166</v>
      </c>
      <c r="E2324" t="s">
        <v>393</v>
      </c>
      <c r="F2324" t="s">
        <v>1423</v>
      </c>
      <c r="I2324" t="b">
        <v>0</v>
      </c>
      <c r="J2324" s="2">
        <v>458</v>
      </c>
      <c r="K2324" s="2">
        <v>358</v>
      </c>
      <c r="L2324" s="2">
        <v>1</v>
      </c>
      <c r="M2324" s="2">
        <v>357</v>
      </c>
      <c r="N2324" s="2">
        <v>62</v>
      </c>
      <c r="O2324" s="2">
        <v>4</v>
      </c>
      <c r="P2324" s="2">
        <v>0</v>
      </c>
      <c r="Q2324" s="2">
        <v>0</v>
      </c>
      <c r="R2324" s="2">
        <v>0</v>
      </c>
      <c r="S2324" s="2">
        <v>0</v>
      </c>
      <c r="T2324" s="2">
        <v>30</v>
      </c>
      <c r="U2324" s="2">
        <v>0</v>
      </c>
      <c r="V2324" s="2">
        <v>0</v>
      </c>
      <c r="W2324" s="2">
        <v>0</v>
      </c>
      <c r="X2324" s="2">
        <v>0</v>
      </c>
      <c r="Y2324" s="2">
        <v>50</v>
      </c>
      <c r="Z2324" s="2">
        <v>13</v>
      </c>
      <c r="AA2324" s="2">
        <v>120</v>
      </c>
      <c r="AB2324" s="2">
        <v>2</v>
      </c>
      <c r="AC2324" s="2">
        <v>0</v>
      </c>
      <c r="AD2324" s="2">
        <v>0</v>
      </c>
      <c r="AE2324" s="2">
        <v>0</v>
      </c>
      <c r="AF2324" s="2">
        <v>0</v>
      </c>
      <c r="AG2324" s="2">
        <v>57</v>
      </c>
      <c r="AH2324" s="2">
        <v>0</v>
      </c>
      <c r="AI2324" s="2">
        <v>0</v>
      </c>
      <c r="AJ2324" s="2">
        <v>3</v>
      </c>
      <c r="AK2324" s="2">
        <v>5</v>
      </c>
      <c r="AL2324" s="2">
        <v>0</v>
      </c>
      <c r="AM2324" s="2">
        <v>11</v>
      </c>
      <c r="AN2324" s="3">
        <f>IFERROR(K2324/J2324,"")</f>
        <v>0</v>
      </c>
      <c r="AO2324" s="3">
        <f>IFERROR(L2324/K2324,"")</f>
        <v>0</v>
      </c>
    </row>
    <row r="2325" spans="1:41">
      <c r="A2325" t="s">
        <v>3922</v>
      </c>
      <c r="D2325">
        <v>166</v>
      </c>
      <c r="E2325" t="s">
        <v>393</v>
      </c>
      <c r="F2325" t="s">
        <v>1425</v>
      </c>
      <c r="I2325" t="b">
        <v>0</v>
      </c>
      <c r="J2325" s="2">
        <v>608</v>
      </c>
      <c r="K2325" s="2">
        <v>461</v>
      </c>
      <c r="L2325" s="2">
        <v>5</v>
      </c>
      <c r="M2325" s="2">
        <v>456</v>
      </c>
      <c r="N2325" s="2">
        <v>145</v>
      </c>
      <c r="O2325" s="2">
        <v>3</v>
      </c>
      <c r="P2325" s="2">
        <v>0</v>
      </c>
      <c r="Q2325" s="2">
        <v>0</v>
      </c>
      <c r="R2325" s="2">
        <v>0</v>
      </c>
      <c r="S2325" s="2">
        <v>1</v>
      </c>
      <c r="T2325" s="2">
        <v>21</v>
      </c>
      <c r="U2325" s="2">
        <v>0</v>
      </c>
      <c r="V2325" s="2">
        <v>0</v>
      </c>
      <c r="W2325" s="2">
        <v>0</v>
      </c>
      <c r="X2325" s="2">
        <v>0</v>
      </c>
      <c r="Y2325" s="2">
        <v>39</v>
      </c>
      <c r="Z2325" s="2">
        <v>7</v>
      </c>
      <c r="AA2325" s="2">
        <v>120</v>
      </c>
      <c r="AB2325" s="2">
        <v>29</v>
      </c>
      <c r="AC2325" s="2">
        <v>0</v>
      </c>
      <c r="AD2325" s="2">
        <v>0</v>
      </c>
      <c r="AE2325" s="2">
        <v>0</v>
      </c>
      <c r="AF2325" s="2">
        <v>0</v>
      </c>
      <c r="AG2325" s="2">
        <v>70</v>
      </c>
      <c r="AH2325" s="2">
        <v>0</v>
      </c>
      <c r="AI2325" s="2">
        <v>0</v>
      </c>
      <c r="AJ2325" s="2">
        <v>15</v>
      </c>
      <c r="AK2325" s="2">
        <v>4</v>
      </c>
      <c r="AL2325" s="2">
        <v>0</v>
      </c>
      <c r="AM2325" s="2">
        <v>2</v>
      </c>
      <c r="AN2325" s="3">
        <f>IFERROR(K2325/J2325,"")</f>
        <v>0</v>
      </c>
      <c r="AO2325" s="3">
        <f>IFERROR(L2325/K2325,"")</f>
        <v>0</v>
      </c>
    </row>
    <row r="2326" spans="1:41">
      <c r="A2326" t="s">
        <v>3923</v>
      </c>
      <c r="D2326">
        <v>166</v>
      </c>
      <c r="E2326" t="s">
        <v>393</v>
      </c>
      <c r="F2326" t="s">
        <v>1427</v>
      </c>
      <c r="I2326" t="b">
        <v>0</v>
      </c>
      <c r="J2326" s="2">
        <v>581</v>
      </c>
      <c r="K2326" s="2">
        <v>451</v>
      </c>
      <c r="L2326" s="2">
        <v>2</v>
      </c>
      <c r="M2326" s="2">
        <v>449</v>
      </c>
      <c r="N2326" s="2">
        <v>118</v>
      </c>
      <c r="O2326" s="2">
        <v>2</v>
      </c>
      <c r="P2326" s="2">
        <v>0</v>
      </c>
      <c r="Q2326" s="2">
        <v>0</v>
      </c>
      <c r="R2326" s="2">
        <v>0</v>
      </c>
      <c r="S2326" s="2">
        <v>0</v>
      </c>
      <c r="T2326" s="2">
        <v>32</v>
      </c>
      <c r="U2326" s="2">
        <v>0</v>
      </c>
      <c r="V2326" s="2">
        <v>0</v>
      </c>
      <c r="W2326" s="2">
        <v>0</v>
      </c>
      <c r="X2326" s="2">
        <v>0</v>
      </c>
      <c r="Y2326" s="2">
        <v>40</v>
      </c>
      <c r="Z2326" s="2">
        <v>12</v>
      </c>
      <c r="AA2326" s="2">
        <v>143</v>
      </c>
      <c r="AB2326" s="2">
        <v>11</v>
      </c>
      <c r="AC2326" s="2">
        <v>0</v>
      </c>
      <c r="AD2326" s="2">
        <v>0</v>
      </c>
      <c r="AE2326" s="2">
        <v>1</v>
      </c>
      <c r="AF2326" s="2">
        <v>0</v>
      </c>
      <c r="AG2326" s="2">
        <v>68</v>
      </c>
      <c r="AH2326" s="2">
        <v>0</v>
      </c>
      <c r="AI2326" s="2">
        <v>0</v>
      </c>
      <c r="AJ2326" s="2">
        <v>6</v>
      </c>
      <c r="AK2326" s="2">
        <v>7</v>
      </c>
      <c r="AL2326" s="2">
        <v>1</v>
      </c>
      <c r="AM2326" s="2">
        <v>8</v>
      </c>
      <c r="AN2326" s="3">
        <f>IFERROR(K2326/J2326,"")</f>
        <v>0</v>
      </c>
      <c r="AO2326" s="3">
        <f>IFERROR(L2326/K2326,"")</f>
        <v>0</v>
      </c>
    </row>
    <row r="2327" spans="1:41">
      <c r="A2327" t="s">
        <v>3924</v>
      </c>
      <c r="D2327">
        <v>1274</v>
      </c>
      <c r="E2327" t="s">
        <v>394</v>
      </c>
      <c r="F2327" t="s">
        <v>1301</v>
      </c>
      <c r="I2327" t="b">
        <v>0</v>
      </c>
      <c r="J2327" s="2">
        <v>676</v>
      </c>
      <c r="K2327" s="2">
        <v>486</v>
      </c>
      <c r="L2327" s="2">
        <v>5</v>
      </c>
      <c r="M2327" s="2">
        <v>481</v>
      </c>
      <c r="N2327" s="2">
        <v>105</v>
      </c>
      <c r="O2327" s="2">
        <v>2</v>
      </c>
      <c r="P2327" s="2">
        <v>0</v>
      </c>
      <c r="Q2327" s="2">
        <v>0</v>
      </c>
      <c r="R2327" s="2">
        <v>0</v>
      </c>
      <c r="S2327" s="2">
        <v>0</v>
      </c>
      <c r="T2327" s="2">
        <v>51</v>
      </c>
      <c r="U2327" s="2">
        <v>0</v>
      </c>
      <c r="V2327" s="2">
        <v>0</v>
      </c>
      <c r="W2327" s="2">
        <v>0</v>
      </c>
      <c r="X2327" s="2">
        <v>0</v>
      </c>
      <c r="Y2327" s="2">
        <v>39</v>
      </c>
      <c r="Z2327" s="2">
        <v>19</v>
      </c>
      <c r="AA2327" s="2">
        <v>187</v>
      </c>
      <c r="AB2327" s="2">
        <v>12</v>
      </c>
      <c r="AC2327" s="2">
        <v>0</v>
      </c>
      <c r="AD2327" s="2">
        <v>0</v>
      </c>
      <c r="AE2327" s="2">
        <v>0</v>
      </c>
      <c r="AF2327" s="2">
        <v>0</v>
      </c>
      <c r="AG2327" s="2">
        <v>47</v>
      </c>
      <c r="AH2327" s="2">
        <v>0</v>
      </c>
      <c r="AI2327" s="2">
        <v>0</v>
      </c>
      <c r="AJ2327" s="2">
        <v>7</v>
      </c>
      <c r="AK2327" s="2">
        <v>5</v>
      </c>
      <c r="AL2327" s="2">
        <v>0</v>
      </c>
      <c r="AM2327" s="2">
        <v>7</v>
      </c>
      <c r="AN2327" s="3">
        <f>IFERROR(K2327/J2327,"")</f>
        <v>0</v>
      </c>
      <c r="AO2327" s="3">
        <f>IFERROR(L2327/K2327,"")</f>
        <v>0</v>
      </c>
    </row>
    <row r="2328" spans="1:41">
      <c r="A2328" t="s">
        <v>3925</v>
      </c>
      <c r="D2328">
        <v>1274</v>
      </c>
      <c r="E2328" t="s">
        <v>394</v>
      </c>
      <c r="F2328" t="s">
        <v>1303</v>
      </c>
      <c r="I2328" t="b">
        <v>0</v>
      </c>
      <c r="J2328" s="2">
        <v>691</v>
      </c>
      <c r="K2328" s="2">
        <v>527</v>
      </c>
      <c r="L2328" s="2">
        <v>2</v>
      </c>
      <c r="M2328" s="2">
        <v>525</v>
      </c>
      <c r="N2328" s="2">
        <v>166</v>
      </c>
      <c r="O2328" s="2">
        <v>1</v>
      </c>
      <c r="P2328" s="2">
        <v>0</v>
      </c>
      <c r="Q2328" s="2">
        <v>0</v>
      </c>
      <c r="R2328" s="2">
        <v>0</v>
      </c>
      <c r="S2328" s="2">
        <v>0</v>
      </c>
      <c r="T2328" s="2">
        <v>31</v>
      </c>
      <c r="U2328" s="2">
        <v>0</v>
      </c>
      <c r="V2328" s="2">
        <v>0</v>
      </c>
      <c r="W2328" s="2">
        <v>0</v>
      </c>
      <c r="X2328" s="2">
        <v>0</v>
      </c>
      <c r="Y2328" s="2">
        <v>50</v>
      </c>
      <c r="Z2328" s="2">
        <v>15</v>
      </c>
      <c r="AA2328" s="2">
        <v>129</v>
      </c>
      <c r="AB2328" s="2">
        <v>28</v>
      </c>
      <c r="AC2328" s="2">
        <v>0</v>
      </c>
      <c r="AD2328" s="2">
        <v>0</v>
      </c>
      <c r="AE2328" s="2">
        <v>0</v>
      </c>
      <c r="AF2328" s="2">
        <v>0</v>
      </c>
      <c r="AG2328" s="2">
        <v>85</v>
      </c>
      <c r="AH2328" s="2">
        <v>0</v>
      </c>
      <c r="AI2328" s="2">
        <v>1</v>
      </c>
      <c r="AJ2328" s="2">
        <v>13</v>
      </c>
      <c r="AK2328" s="2">
        <v>0</v>
      </c>
      <c r="AL2328" s="2">
        <v>0</v>
      </c>
      <c r="AM2328" s="2">
        <v>6</v>
      </c>
      <c r="AN2328" s="3">
        <f>IFERROR(K2328/J2328,"")</f>
        <v>0</v>
      </c>
      <c r="AO2328" s="3">
        <f>IFERROR(L2328/K2328,"")</f>
        <v>0</v>
      </c>
    </row>
    <row r="2329" spans="1:41">
      <c r="A2329" t="s">
        <v>3926</v>
      </c>
      <c r="D2329">
        <v>1274</v>
      </c>
      <c r="E2329" t="s">
        <v>394</v>
      </c>
      <c r="F2329" t="s">
        <v>1305</v>
      </c>
      <c r="I2329" t="b">
        <v>0</v>
      </c>
      <c r="J2329" s="2">
        <v>530</v>
      </c>
      <c r="K2329" s="2">
        <v>396</v>
      </c>
      <c r="L2329" s="2">
        <v>0</v>
      </c>
      <c r="M2329" s="2">
        <v>396</v>
      </c>
      <c r="N2329" s="2">
        <v>123</v>
      </c>
      <c r="O2329" s="2">
        <v>0</v>
      </c>
      <c r="P2329" s="2">
        <v>0</v>
      </c>
      <c r="Q2329" s="2">
        <v>0</v>
      </c>
      <c r="R2329" s="2">
        <v>0</v>
      </c>
      <c r="S2329" s="2">
        <v>0</v>
      </c>
      <c r="T2329" s="2">
        <v>26</v>
      </c>
      <c r="U2329" s="2">
        <v>0</v>
      </c>
      <c r="V2329" s="2">
        <v>0</v>
      </c>
      <c r="W2329" s="2">
        <v>0</v>
      </c>
      <c r="X2329" s="2">
        <v>0</v>
      </c>
      <c r="Y2329" s="2">
        <v>28</v>
      </c>
      <c r="Z2329" s="2">
        <v>12</v>
      </c>
      <c r="AA2329" s="2">
        <v>133</v>
      </c>
      <c r="AB2329" s="2">
        <v>14</v>
      </c>
      <c r="AC2329" s="2">
        <v>0</v>
      </c>
      <c r="AD2329" s="2">
        <v>0</v>
      </c>
      <c r="AE2329" s="2">
        <v>0</v>
      </c>
      <c r="AF2329" s="2">
        <v>0</v>
      </c>
      <c r="AG2329" s="2">
        <v>45</v>
      </c>
      <c r="AH2329" s="2">
        <v>0</v>
      </c>
      <c r="AI2329" s="2">
        <v>0</v>
      </c>
      <c r="AJ2329" s="2">
        <v>5</v>
      </c>
      <c r="AK2329" s="2">
        <v>5</v>
      </c>
      <c r="AL2329" s="2">
        <v>0</v>
      </c>
      <c r="AM2329" s="2">
        <v>5</v>
      </c>
      <c r="AN2329" s="3">
        <f>IFERROR(K2329/J2329,"")</f>
        <v>0</v>
      </c>
      <c r="AO2329" s="3">
        <f>IFERROR(L2329/K2329,"")</f>
        <v>0</v>
      </c>
    </row>
    <row r="2330" spans="1:41">
      <c r="A2330" t="s">
        <v>3927</v>
      </c>
      <c r="D2330">
        <v>311</v>
      </c>
      <c r="E2330" t="s">
        <v>395</v>
      </c>
      <c r="F2330" t="s">
        <v>1301</v>
      </c>
      <c r="I2330" t="b">
        <v>0</v>
      </c>
      <c r="J2330" s="2">
        <v>247</v>
      </c>
      <c r="K2330" s="2">
        <v>199</v>
      </c>
      <c r="L2330" s="2">
        <v>1</v>
      </c>
      <c r="M2330" s="2">
        <v>198</v>
      </c>
      <c r="N2330" s="2">
        <v>87</v>
      </c>
      <c r="O2330" s="2">
        <v>2</v>
      </c>
      <c r="P2330" s="2">
        <v>0</v>
      </c>
      <c r="Q2330" s="2">
        <v>0</v>
      </c>
      <c r="R2330" s="2">
        <v>0</v>
      </c>
      <c r="S2330" s="2">
        <v>0</v>
      </c>
      <c r="T2330" s="2">
        <v>14</v>
      </c>
      <c r="U2330" s="2">
        <v>0</v>
      </c>
      <c r="V2330" s="2">
        <v>0</v>
      </c>
      <c r="W2330" s="2">
        <v>0</v>
      </c>
      <c r="X2330" s="2">
        <v>0</v>
      </c>
      <c r="Y2330" s="2">
        <v>11</v>
      </c>
      <c r="Z2330" s="2">
        <v>0</v>
      </c>
      <c r="AA2330" s="2">
        <v>30</v>
      </c>
      <c r="AB2330" s="2">
        <v>10</v>
      </c>
      <c r="AC2330" s="2">
        <v>0</v>
      </c>
      <c r="AD2330" s="2">
        <v>0</v>
      </c>
      <c r="AE2330" s="2">
        <v>0</v>
      </c>
      <c r="AF2330" s="2">
        <v>0</v>
      </c>
      <c r="AG2330" s="2">
        <v>38</v>
      </c>
      <c r="AH2330" s="2">
        <v>0</v>
      </c>
      <c r="AI2330" s="2">
        <v>0</v>
      </c>
      <c r="AJ2330" s="2">
        <v>5</v>
      </c>
      <c r="AK2330" s="2">
        <v>0</v>
      </c>
      <c r="AL2330" s="2">
        <v>1</v>
      </c>
      <c r="AM2330" s="2">
        <v>0</v>
      </c>
      <c r="AN2330" s="3">
        <f>IFERROR(K2330/J2330,"")</f>
        <v>0</v>
      </c>
      <c r="AO2330" s="3">
        <f>IFERROR(L2330/K2330,"")</f>
        <v>0</v>
      </c>
    </row>
    <row r="2331" spans="1:41">
      <c r="A2331" t="s">
        <v>3928</v>
      </c>
      <c r="D2331">
        <v>144</v>
      </c>
      <c r="E2331" t="s">
        <v>396</v>
      </c>
      <c r="F2331" t="s">
        <v>1301</v>
      </c>
      <c r="I2331" t="b">
        <v>0</v>
      </c>
      <c r="J2331" s="2">
        <v>379</v>
      </c>
      <c r="K2331" s="2">
        <v>304</v>
      </c>
      <c r="L2331" s="2">
        <v>3</v>
      </c>
      <c r="M2331" s="2">
        <v>301</v>
      </c>
      <c r="N2331" s="2">
        <v>215</v>
      </c>
      <c r="O2331" s="2">
        <v>0</v>
      </c>
      <c r="P2331" s="2">
        <v>1</v>
      </c>
      <c r="Q2331" s="2">
        <v>0</v>
      </c>
      <c r="R2331" s="2">
        <v>0</v>
      </c>
      <c r="S2331" s="2">
        <v>0</v>
      </c>
      <c r="T2331" s="2">
        <v>8</v>
      </c>
      <c r="U2331" s="2">
        <v>0</v>
      </c>
      <c r="V2331" s="2">
        <v>0</v>
      </c>
      <c r="W2331" s="2">
        <v>0</v>
      </c>
      <c r="X2331" s="2">
        <v>0</v>
      </c>
      <c r="Y2331" s="2">
        <v>7</v>
      </c>
      <c r="Z2331" s="2">
        <v>0</v>
      </c>
      <c r="AA2331" s="2">
        <v>4</v>
      </c>
      <c r="AB2331" s="2">
        <v>36</v>
      </c>
      <c r="AC2331" s="2">
        <v>0</v>
      </c>
      <c r="AD2331" s="2">
        <v>0</v>
      </c>
      <c r="AE2331" s="2">
        <v>0</v>
      </c>
      <c r="AF2331" s="2">
        <v>0</v>
      </c>
      <c r="AG2331" s="2">
        <v>26</v>
      </c>
      <c r="AH2331" s="2">
        <v>0</v>
      </c>
      <c r="AI2331" s="2">
        <v>0</v>
      </c>
      <c r="AJ2331" s="2">
        <v>1</v>
      </c>
      <c r="AK2331" s="2">
        <v>3</v>
      </c>
      <c r="AL2331" s="2">
        <v>0</v>
      </c>
      <c r="AM2331" s="2">
        <v>0</v>
      </c>
      <c r="AN2331" s="3">
        <f>IFERROR(K2331/J2331,"")</f>
        <v>0</v>
      </c>
      <c r="AO2331" s="3">
        <f>IFERROR(L2331/K2331,"")</f>
        <v>0</v>
      </c>
    </row>
    <row r="2332" spans="1:41">
      <c r="A2332" t="s">
        <v>3929</v>
      </c>
      <c r="D2332">
        <v>72</v>
      </c>
      <c r="E2332" t="s">
        <v>397</v>
      </c>
      <c r="F2332" t="s">
        <v>1301</v>
      </c>
      <c r="I2332" t="b">
        <v>0</v>
      </c>
      <c r="J2332" s="2">
        <v>407</v>
      </c>
      <c r="K2332" s="2">
        <v>313</v>
      </c>
      <c r="L2332" s="2">
        <v>3</v>
      </c>
      <c r="M2332" s="2">
        <v>310</v>
      </c>
      <c r="N2332" s="2">
        <v>135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1</v>
      </c>
      <c r="U2332" s="2">
        <v>0</v>
      </c>
      <c r="V2332" s="2">
        <v>0</v>
      </c>
      <c r="W2332" s="2">
        <v>0</v>
      </c>
      <c r="X2332" s="2">
        <v>0</v>
      </c>
      <c r="Y2332" s="2">
        <v>4</v>
      </c>
      <c r="Z2332" s="2">
        <v>0</v>
      </c>
      <c r="AA2332" s="2">
        <v>2</v>
      </c>
      <c r="AB2332" s="2">
        <v>147</v>
      </c>
      <c r="AC2332" s="2">
        <v>0</v>
      </c>
      <c r="AD2332" s="2">
        <v>0</v>
      </c>
      <c r="AE2332" s="2">
        <v>0</v>
      </c>
      <c r="AF2332" s="2">
        <v>0</v>
      </c>
      <c r="AG2332" s="2">
        <v>18</v>
      </c>
      <c r="AH2332" s="2">
        <v>0</v>
      </c>
      <c r="AI2332" s="2">
        <v>0</v>
      </c>
      <c r="AJ2332" s="2">
        <v>3</v>
      </c>
      <c r="AK2332" s="2">
        <v>0</v>
      </c>
      <c r="AL2332" s="2">
        <v>0</v>
      </c>
      <c r="AM2332" s="2">
        <v>0</v>
      </c>
      <c r="AN2332" s="3">
        <f>IFERROR(K2332/J2332,"")</f>
        <v>0</v>
      </c>
      <c r="AO2332" s="3">
        <f>IFERROR(L2332/K2332,"")</f>
        <v>0</v>
      </c>
    </row>
    <row r="2333" spans="1:41">
      <c r="A2333" t="s">
        <v>3930</v>
      </c>
      <c r="D2333">
        <v>72</v>
      </c>
      <c r="E2333" t="s">
        <v>397</v>
      </c>
      <c r="F2333" t="s">
        <v>1303</v>
      </c>
      <c r="I2333" t="b">
        <v>0</v>
      </c>
      <c r="J2333" s="2">
        <v>447</v>
      </c>
      <c r="K2333" s="2">
        <v>362</v>
      </c>
      <c r="L2333" s="2">
        <v>1</v>
      </c>
      <c r="M2333" s="2">
        <v>361</v>
      </c>
      <c r="N2333" s="2">
        <v>156</v>
      </c>
      <c r="O2333" s="2">
        <v>0</v>
      </c>
      <c r="P2333" s="2">
        <v>3</v>
      </c>
      <c r="Q2333" s="2">
        <v>0</v>
      </c>
      <c r="R2333" s="2">
        <v>0</v>
      </c>
      <c r="S2333" s="2">
        <v>0</v>
      </c>
      <c r="T2333" s="2">
        <v>1</v>
      </c>
      <c r="U2333" s="2">
        <v>0</v>
      </c>
      <c r="V2333" s="2">
        <v>0</v>
      </c>
      <c r="W2333" s="2">
        <v>0</v>
      </c>
      <c r="X2333" s="2">
        <v>0</v>
      </c>
      <c r="Y2333" s="2">
        <v>6</v>
      </c>
      <c r="Z2333" s="2">
        <v>0</v>
      </c>
      <c r="AA2333" s="2">
        <v>4</v>
      </c>
      <c r="AB2333" s="2">
        <v>171</v>
      </c>
      <c r="AC2333" s="2">
        <v>0</v>
      </c>
      <c r="AD2333" s="2">
        <v>0</v>
      </c>
      <c r="AE2333" s="2">
        <v>0</v>
      </c>
      <c r="AF2333" s="2">
        <v>0</v>
      </c>
      <c r="AG2333" s="2">
        <v>14</v>
      </c>
      <c r="AH2333" s="2">
        <v>0</v>
      </c>
      <c r="AI2333" s="2">
        <v>0</v>
      </c>
      <c r="AJ2333" s="2">
        <v>5</v>
      </c>
      <c r="AK2333" s="2">
        <v>0</v>
      </c>
      <c r="AL2333" s="2">
        <v>0</v>
      </c>
      <c r="AM2333" s="2">
        <v>1</v>
      </c>
      <c r="AN2333" s="3">
        <f>IFERROR(K2333/J2333,"")</f>
        <v>0</v>
      </c>
      <c r="AO2333" s="3">
        <f>IFERROR(L2333/K2333,"")</f>
        <v>0</v>
      </c>
    </row>
    <row r="2334" spans="1:41">
      <c r="A2334" t="s">
        <v>3931</v>
      </c>
      <c r="D2334">
        <v>549</v>
      </c>
      <c r="E2334" t="s">
        <v>398</v>
      </c>
      <c r="F2334" t="s">
        <v>1301</v>
      </c>
      <c r="I2334" t="b">
        <v>0</v>
      </c>
      <c r="J2334" s="2">
        <v>600</v>
      </c>
      <c r="K2334" s="2">
        <v>494</v>
      </c>
      <c r="L2334" s="2">
        <v>1</v>
      </c>
      <c r="M2334" s="2">
        <v>493</v>
      </c>
      <c r="N2334" s="2">
        <v>166</v>
      </c>
      <c r="O2334" s="2">
        <v>2</v>
      </c>
      <c r="P2334" s="2">
        <v>0</v>
      </c>
      <c r="Q2334" s="2">
        <v>0</v>
      </c>
      <c r="R2334" s="2">
        <v>0</v>
      </c>
      <c r="S2334" s="2">
        <v>0</v>
      </c>
      <c r="T2334" s="2">
        <v>26</v>
      </c>
      <c r="U2334" s="2">
        <v>0</v>
      </c>
      <c r="V2334" s="2">
        <v>0</v>
      </c>
      <c r="W2334" s="2">
        <v>0</v>
      </c>
      <c r="X2334" s="2">
        <v>0</v>
      </c>
      <c r="Y2334" s="2">
        <v>50</v>
      </c>
      <c r="Z2334" s="2">
        <v>6</v>
      </c>
      <c r="AA2334" s="2">
        <v>112</v>
      </c>
      <c r="AB2334" s="2">
        <v>11</v>
      </c>
      <c r="AC2334" s="2">
        <v>1</v>
      </c>
      <c r="AD2334" s="2">
        <v>0</v>
      </c>
      <c r="AE2334" s="2">
        <v>0</v>
      </c>
      <c r="AF2334" s="2">
        <v>0</v>
      </c>
      <c r="AG2334" s="2">
        <v>109</v>
      </c>
      <c r="AH2334" s="2">
        <v>0</v>
      </c>
      <c r="AI2334" s="2">
        <v>0</v>
      </c>
      <c r="AJ2334" s="2">
        <v>5</v>
      </c>
      <c r="AK2334" s="2">
        <v>3</v>
      </c>
      <c r="AL2334" s="2">
        <v>0</v>
      </c>
      <c r="AM2334" s="2">
        <v>2</v>
      </c>
      <c r="AN2334" s="3">
        <f>IFERROR(K2334/J2334,"")</f>
        <v>0</v>
      </c>
      <c r="AO2334" s="3">
        <f>IFERROR(L2334/K2334,"")</f>
        <v>0</v>
      </c>
    </row>
    <row r="2335" spans="1:41">
      <c r="A2335" t="s">
        <v>3932</v>
      </c>
      <c r="D2335">
        <v>836</v>
      </c>
      <c r="E2335" t="s">
        <v>399</v>
      </c>
      <c r="F2335" t="s">
        <v>1301</v>
      </c>
      <c r="I2335" t="b">
        <v>0</v>
      </c>
      <c r="J2335" s="2">
        <v>347</v>
      </c>
      <c r="K2335" s="2">
        <v>286</v>
      </c>
      <c r="L2335" s="2">
        <v>2</v>
      </c>
      <c r="M2335" s="2">
        <v>284</v>
      </c>
      <c r="N2335" s="2">
        <v>93</v>
      </c>
      <c r="O2335" s="2">
        <v>3</v>
      </c>
      <c r="P2335" s="2">
        <v>0</v>
      </c>
      <c r="Q2335" s="2">
        <v>0</v>
      </c>
      <c r="R2335" s="2">
        <v>0</v>
      </c>
      <c r="S2335" s="2">
        <v>0</v>
      </c>
      <c r="T2335" s="2">
        <v>14</v>
      </c>
      <c r="U2335" s="2">
        <v>0</v>
      </c>
      <c r="V2335" s="2">
        <v>0</v>
      </c>
      <c r="W2335" s="2">
        <v>0</v>
      </c>
      <c r="X2335" s="2">
        <v>0</v>
      </c>
      <c r="Y2335" s="2">
        <v>20</v>
      </c>
      <c r="Z2335" s="2">
        <v>7</v>
      </c>
      <c r="AA2335" s="2">
        <v>65</v>
      </c>
      <c r="AB2335" s="2">
        <v>18</v>
      </c>
      <c r="AC2335" s="2">
        <v>0</v>
      </c>
      <c r="AD2335" s="2">
        <v>0</v>
      </c>
      <c r="AE2335" s="2">
        <v>0</v>
      </c>
      <c r="AF2335" s="2">
        <v>0</v>
      </c>
      <c r="AG2335" s="2">
        <v>58</v>
      </c>
      <c r="AH2335" s="2">
        <v>0</v>
      </c>
      <c r="AI2335" s="2">
        <v>0</v>
      </c>
      <c r="AJ2335" s="2">
        <v>3</v>
      </c>
      <c r="AK2335" s="2">
        <v>0</v>
      </c>
      <c r="AL2335" s="2">
        <v>0</v>
      </c>
      <c r="AM2335" s="2">
        <v>3</v>
      </c>
      <c r="AN2335" s="3">
        <f>IFERROR(K2335/J2335,"")</f>
        <v>0</v>
      </c>
      <c r="AO2335" s="3">
        <f>IFERROR(L2335/K2335,"")</f>
        <v>0</v>
      </c>
    </row>
    <row r="2336" spans="1:41">
      <c r="A2336" t="s">
        <v>3933</v>
      </c>
      <c r="D2336">
        <v>1103</v>
      </c>
      <c r="E2336" t="s">
        <v>400</v>
      </c>
      <c r="F2336" t="s">
        <v>1301</v>
      </c>
      <c r="I2336" t="b">
        <v>0</v>
      </c>
      <c r="J2336" s="2">
        <v>229</v>
      </c>
      <c r="K2336" s="2">
        <v>187</v>
      </c>
      <c r="L2336" s="2">
        <v>1</v>
      </c>
      <c r="M2336" s="2">
        <v>186</v>
      </c>
      <c r="N2336" s="2">
        <v>89</v>
      </c>
      <c r="O2336" s="2">
        <v>0</v>
      </c>
      <c r="P2336" s="2">
        <v>0</v>
      </c>
      <c r="Q2336" s="2">
        <v>0</v>
      </c>
      <c r="R2336" s="2">
        <v>0</v>
      </c>
      <c r="S2336" s="2">
        <v>1</v>
      </c>
      <c r="T2336" s="2">
        <v>6</v>
      </c>
      <c r="U2336" s="2">
        <v>0</v>
      </c>
      <c r="V2336" s="2">
        <v>0</v>
      </c>
      <c r="W2336" s="2">
        <v>0</v>
      </c>
      <c r="X2336" s="2">
        <v>0</v>
      </c>
      <c r="Y2336" s="2">
        <v>8</v>
      </c>
      <c r="Z2336" s="2">
        <v>2</v>
      </c>
      <c r="AA2336" s="2">
        <v>23</v>
      </c>
      <c r="AB2336" s="2">
        <v>19</v>
      </c>
      <c r="AC2336" s="2">
        <v>1</v>
      </c>
      <c r="AD2336" s="2">
        <v>0</v>
      </c>
      <c r="AE2336" s="2">
        <v>0</v>
      </c>
      <c r="AF2336" s="2">
        <v>0</v>
      </c>
      <c r="AG2336" s="2">
        <v>33</v>
      </c>
      <c r="AH2336" s="2">
        <v>0</v>
      </c>
      <c r="AI2336" s="2">
        <v>0</v>
      </c>
      <c r="AJ2336" s="2">
        <v>3</v>
      </c>
      <c r="AK2336" s="2">
        <v>1</v>
      </c>
      <c r="AL2336" s="2">
        <v>0</v>
      </c>
      <c r="AM2336" s="2">
        <v>0</v>
      </c>
      <c r="AN2336" s="3">
        <f>IFERROR(K2336/J2336,"")</f>
        <v>0</v>
      </c>
      <c r="AO2336" s="3">
        <f>IFERROR(L2336/K2336,"")</f>
        <v>0</v>
      </c>
    </row>
    <row r="2337" spans="1:41">
      <c r="A2337" t="s">
        <v>3934</v>
      </c>
      <c r="D2337">
        <v>1371</v>
      </c>
      <c r="E2337" t="s">
        <v>401</v>
      </c>
      <c r="F2337" t="s">
        <v>1301</v>
      </c>
      <c r="I2337" t="b">
        <v>0</v>
      </c>
      <c r="J2337" s="2">
        <v>321</v>
      </c>
      <c r="K2337" s="2">
        <v>295</v>
      </c>
      <c r="L2337" s="2">
        <v>0</v>
      </c>
      <c r="M2337" s="2">
        <v>295</v>
      </c>
      <c r="N2337" s="2">
        <v>1</v>
      </c>
      <c r="O2337" s="2">
        <v>4</v>
      </c>
      <c r="P2337" s="2">
        <v>0</v>
      </c>
      <c r="Q2337" s="2">
        <v>0</v>
      </c>
      <c r="R2337" s="2">
        <v>0</v>
      </c>
      <c r="S2337" s="2">
        <v>0</v>
      </c>
      <c r="T2337" s="2">
        <v>220</v>
      </c>
      <c r="U2337" s="2">
        <v>0</v>
      </c>
      <c r="V2337" s="2">
        <v>0</v>
      </c>
      <c r="W2337" s="2">
        <v>0</v>
      </c>
      <c r="X2337" s="2">
        <v>0</v>
      </c>
      <c r="Y2337" s="2">
        <v>3</v>
      </c>
      <c r="Z2337" s="2">
        <v>1</v>
      </c>
      <c r="AA2337" s="2">
        <v>39</v>
      </c>
      <c r="AB2337" s="2">
        <v>0</v>
      </c>
      <c r="AC2337" s="2">
        <v>0</v>
      </c>
      <c r="AD2337" s="2">
        <v>0</v>
      </c>
      <c r="AE2337" s="2">
        <v>0</v>
      </c>
      <c r="AF2337" s="2">
        <v>0</v>
      </c>
      <c r="AG2337" s="2">
        <v>6</v>
      </c>
      <c r="AH2337" s="2">
        <v>0</v>
      </c>
      <c r="AI2337" s="2">
        <v>0</v>
      </c>
      <c r="AJ2337" s="2">
        <v>1</v>
      </c>
      <c r="AK2337" s="2">
        <v>18</v>
      </c>
      <c r="AL2337" s="2">
        <v>0</v>
      </c>
      <c r="AM2337" s="2">
        <v>2</v>
      </c>
      <c r="AN2337" s="3">
        <f>IFERROR(K2337/J2337,"")</f>
        <v>0</v>
      </c>
      <c r="AO2337" s="3">
        <f>IFERROR(L2337/K2337,"")</f>
        <v>0</v>
      </c>
    </row>
    <row r="2338" spans="1:41">
      <c r="A2338" t="s">
        <v>3935</v>
      </c>
      <c r="D2338">
        <v>862</v>
      </c>
      <c r="E2338" t="s">
        <v>402</v>
      </c>
      <c r="F2338" t="s">
        <v>1301</v>
      </c>
      <c r="I2338" t="b">
        <v>0</v>
      </c>
      <c r="J2338" s="2">
        <v>519</v>
      </c>
      <c r="K2338" s="2">
        <v>401</v>
      </c>
      <c r="L2338" s="2">
        <v>6</v>
      </c>
      <c r="M2338" s="2">
        <v>395</v>
      </c>
      <c r="N2338" s="2">
        <v>127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12</v>
      </c>
      <c r="U2338" s="2">
        <v>0</v>
      </c>
      <c r="V2338" s="2">
        <v>0</v>
      </c>
      <c r="W2338" s="2">
        <v>0</v>
      </c>
      <c r="X2338" s="2">
        <v>0</v>
      </c>
      <c r="Y2338" s="2">
        <v>59</v>
      </c>
      <c r="Z2338" s="2">
        <v>5</v>
      </c>
      <c r="AA2338" s="2">
        <v>85</v>
      </c>
      <c r="AB2338" s="2">
        <v>11</v>
      </c>
      <c r="AC2338" s="2">
        <v>1</v>
      </c>
      <c r="AD2338" s="2">
        <v>0</v>
      </c>
      <c r="AE2338" s="2">
        <v>0</v>
      </c>
      <c r="AF2338" s="2">
        <v>0</v>
      </c>
      <c r="AG2338" s="2">
        <v>71</v>
      </c>
      <c r="AH2338" s="2">
        <v>0</v>
      </c>
      <c r="AI2338" s="2">
        <v>0</v>
      </c>
      <c r="AJ2338" s="2">
        <v>6</v>
      </c>
      <c r="AK2338" s="2">
        <v>5</v>
      </c>
      <c r="AL2338" s="2">
        <v>2</v>
      </c>
      <c r="AM2338" s="2">
        <v>11</v>
      </c>
      <c r="AN2338" s="3">
        <f>IFERROR(K2338/J2338,"")</f>
        <v>0</v>
      </c>
      <c r="AO2338" s="3">
        <f>IFERROR(L2338/K2338,"")</f>
        <v>0</v>
      </c>
    </row>
    <row r="2339" spans="1:41">
      <c r="A2339" t="s">
        <v>3936</v>
      </c>
      <c r="D2339">
        <v>218</v>
      </c>
      <c r="E2339" t="s">
        <v>403</v>
      </c>
      <c r="F2339" t="s">
        <v>1301</v>
      </c>
      <c r="I2339" t="b">
        <v>0</v>
      </c>
      <c r="J2339" s="2">
        <v>200</v>
      </c>
      <c r="K2339" s="2">
        <v>160</v>
      </c>
      <c r="L2339" s="2">
        <v>0</v>
      </c>
      <c r="M2339" s="2">
        <v>160</v>
      </c>
      <c r="N2339" s="2">
        <v>73</v>
      </c>
      <c r="O2339" s="2">
        <v>0</v>
      </c>
      <c r="P2339" s="2">
        <v>1</v>
      </c>
      <c r="Q2339" s="2">
        <v>0</v>
      </c>
      <c r="R2339" s="2">
        <v>0</v>
      </c>
      <c r="S2339" s="2">
        <v>0</v>
      </c>
      <c r="T2339" s="2">
        <v>4</v>
      </c>
      <c r="U2339" s="2">
        <v>0</v>
      </c>
      <c r="V2339" s="2">
        <v>0</v>
      </c>
      <c r="W2339" s="2">
        <v>0</v>
      </c>
      <c r="X2339" s="2">
        <v>0</v>
      </c>
      <c r="Y2339" s="2">
        <v>11</v>
      </c>
      <c r="Z2339" s="2">
        <v>0</v>
      </c>
      <c r="AA2339" s="2">
        <v>16</v>
      </c>
      <c r="AB2339" s="2">
        <v>17</v>
      </c>
      <c r="AC2339" s="2">
        <v>0</v>
      </c>
      <c r="AD2339" s="2">
        <v>0</v>
      </c>
      <c r="AE2339" s="2">
        <v>0</v>
      </c>
      <c r="AF2339" s="2">
        <v>0</v>
      </c>
      <c r="AG2339" s="2">
        <v>31</v>
      </c>
      <c r="AH2339" s="2">
        <v>0</v>
      </c>
      <c r="AI2339" s="2">
        <v>0</v>
      </c>
      <c r="AJ2339" s="2">
        <v>4</v>
      </c>
      <c r="AK2339" s="2">
        <v>2</v>
      </c>
      <c r="AL2339" s="2">
        <v>0</v>
      </c>
      <c r="AM2339" s="2">
        <v>1</v>
      </c>
      <c r="AN2339" s="3">
        <f>IFERROR(K2339/J2339,"")</f>
        <v>0</v>
      </c>
      <c r="AO2339" s="3">
        <f>IFERROR(L2339/K2339,"")</f>
        <v>0</v>
      </c>
    </row>
    <row r="2340" spans="1:41">
      <c r="A2340" t="s">
        <v>3937</v>
      </c>
      <c r="D2340">
        <v>229</v>
      </c>
      <c r="E2340" t="s">
        <v>404</v>
      </c>
      <c r="F2340" t="s">
        <v>1301</v>
      </c>
      <c r="I2340" t="b">
        <v>0</v>
      </c>
      <c r="J2340" s="2">
        <v>751</v>
      </c>
      <c r="K2340" s="2">
        <v>573</v>
      </c>
      <c r="L2340" s="2">
        <v>3</v>
      </c>
      <c r="M2340" s="2">
        <v>570</v>
      </c>
      <c r="N2340" s="2">
        <v>153</v>
      </c>
      <c r="O2340" s="2">
        <v>12</v>
      </c>
      <c r="P2340" s="2">
        <v>1</v>
      </c>
      <c r="Q2340" s="2">
        <v>0</v>
      </c>
      <c r="R2340" s="2">
        <v>0</v>
      </c>
      <c r="S2340" s="2">
        <v>0</v>
      </c>
      <c r="T2340" s="2">
        <v>35</v>
      </c>
      <c r="U2340" s="2">
        <v>0</v>
      </c>
      <c r="V2340" s="2">
        <v>0</v>
      </c>
      <c r="W2340" s="2">
        <v>0</v>
      </c>
      <c r="X2340" s="2">
        <v>0</v>
      </c>
      <c r="Y2340" s="2">
        <v>61</v>
      </c>
      <c r="Z2340" s="2">
        <v>8</v>
      </c>
      <c r="AA2340" s="2">
        <v>136</v>
      </c>
      <c r="AB2340" s="2">
        <v>29</v>
      </c>
      <c r="AC2340" s="2">
        <v>0</v>
      </c>
      <c r="AD2340" s="2">
        <v>0</v>
      </c>
      <c r="AE2340" s="2">
        <v>0</v>
      </c>
      <c r="AF2340" s="2">
        <v>0</v>
      </c>
      <c r="AG2340" s="2">
        <v>81</v>
      </c>
      <c r="AH2340" s="2">
        <v>0</v>
      </c>
      <c r="AI2340" s="2">
        <v>0</v>
      </c>
      <c r="AJ2340" s="2">
        <v>10</v>
      </c>
      <c r="AK2340" s="2">
        <v>15</v>
      </c>
      <c r="AL2340" s="2">
        <v>0</v>
      </c>
      <c r="AM2340" s="2">
        <v>29</v>
      </c>
      <c r="AN2340" s="3">
        <f>IFERROR(K2340/J2340,"")</f>
        <v>0</v>
      </c>
      <c r="AO2340" s="3">
        <f>IFERROR(L2340/K2340,"")</f>
        <v>0</v>
      </c>
    </row>
    <row r="2341" spans="1:41">
      <c r="A2341" t="s">
        <v>3938</v>
      </c>
      <c r="D2341">
        <v>229</v>
      </c>
      <c r="E2341" t="s">
        <v>404</v>
      </c>
      <c r="F2341" t="s">
        <v>1303</v>
      </c>
      <c r="I2341" t="b">
        <v>0</v>
      </c>
      <c r="J2341" s="2">
        <v>675</v>
      </c>
      <c r="K2341" s="2">
        <v>531</v>
      </c>
      <c r="L2341" s="2">
        <v>2</v>
      </c>
      <c r="M2341" s="2">
        <v>529</v>
      </c>
      <c r="N2341" s="2">
        <v>117</v>
      </c>
      <c r="O2341" s="2">
        <v>6</v>
      </c>
      <c r="P2341" s="2">
        <v>1</v>
      </c>
      <c r="Q2341" s="2">
        <v>0</v>
      </c>
      <c r="R2341" s="2">
        <v>0</v>
      </c>
      <c r="S2341" s="2">
        <v>0</v>
      </c>
      <c r="T2341" s="2">
        <v>20</v>
      </c>
      <c r="U2341" s="2">
        <v>0</v>
      </c>
      <c r="V2341" s="2">
        <v>0</v>
      </c>
      <c r="W2341" s="2">
        <v>0</v>
      </c>
      <c r="X2341" s="2">
        <v>0</v>
      </c>
      <c r="Y2341" s="2">
        <v>67</v>
      </c>
      <c r="Z2341" s="2">
        <v>12</v>
      </c>
      <c r="AA2341" s="2">
        <v>174</v>
      </c>
      <c r="AB2341" s="2">
        <v>24</v>
      </c>
      <c r="AC2341" s="2">
        <v>0</v>
      </c>
      <c r="AD2341" s="2">
        <v>0</v>
      </c>
      <c r="AE2341" s="2">
        <v>0</v>
      </c>
      <c r="AF2341" s="2">
        <v>0</v>
      </c>
      <c r="AG2341" s="2">
        <v>80</v>
      </c>
      <c r="AH2341" s="2">
        <v>0</v>
      </c>
      <c r="AI2341" s="2">
        <v>0</v>
      </c>
      <c r="AJ2341" s="2">
        <v>3</v>
      </c>
      <c r="AK2341" s="2">
        <v>9</v>
      </c>
      <c r="AL2341" s="2">
        <v>0</v>
      </c>
      <c r="AM2341" s="2">
        <v>16</v>
      </c>
      <c r="AN2341" s="3">
        <f>IFERROR(K2341/J2341,"")</f>
        <v>0</v>
      </c>
      <c r="AO2341" s="3">
        <f>IFERROR(L2341/K2341,"")</f>
        <v>0</v>
      </c>
    </row>
    <row r="2342" spans="1:41">
      <c r="A2342" t="s">
        <v>3939</v>
      </c>
      <c r="D2342">
        <v>229</v>
      </c>
      <c r="E2342" t="s">
        <v>404</v>
      </c>
      <c r="F2342" t="s">
        <v>1305</v>
      </c>
      <c r="I2342" t="b">
        <v>0</v>
      </c>
      <c r="J2342" s="2">
        <v>394</v>
      </c>
      <c r="K2342" s="2">
        <v>283</v>
      </c>
      <c r="L2342" s="2">
        <v>2</v>
      </c>
      <c r="M2342" s="2">
        <v>281</v>
      </c>
      <c r="N2342" s="2">
        <v>60</v>
      </c>
      <c r="O2342" s="2">
        <v>10</v>
      </c>
      <c r="P2342" s="2">
        <v>0</v>
      </c>
      <c r="Q2342" s="2">
        <v>0</v>
      </c>
      <c r="R2342" s="2">
        <v>0</v>
      </c>
      <c r="S2342" s="2">
        <v>0</v>
      </c>
      <c r="T2342" s="2">
        <v>5</v>
      </c>
      <c r="U2342" s="2">
        <v>0</v>
      </c>
      <c r="V2342" s="2">
        <v>0</v>
      </c>
      <c r="W2342" s="2">
        <v>0</v>
      </c>
      <c r="X2342" s="2">
        <v>0</v>
      </c>
      <c r="Y2342" s="2">
        <v>36</v>
      </c>
      <c r="Z2342" s="2">
        <v>8</v>
      </c>
      <c r="AA2342" s="2">
        <v>76</v>
      </c>
      <c r="AB2342" s="2">
        <v>2</v>
      </c>
      <c r="AC2342" s="2">
        <v>0</v>
      </c>
      <c r="AD2342" s="2">
        <v>0</v>
      </c>
      <c r="AE2342" s="2">
        <v>0</v>
      </c>
      <c r="AF2342" s="2">
        <v>0</v>
      </c>
      <c r="AG2342" s="2">
        <v>32</v>
      </c>
      <c r="AH2342" s="2">
        <v>0</v>
      </c>
      <c r="AI2342" s="2">
        <v>1</v>
      </c>
      <c r="AJ2342" s="2">
        <v>2</v>
      </c>
      <c r="AK2342" s="2">
        <v>5</v>
      </c>
      <c r="AL2342" s="2">
        <v>0</v>
      </c>
      <c r="AM2342" s="2">
        <v>44</v>
      </c>
      <c r="AN2342" s="3">
        <f>IFERROR(K2342/J2342,"")</f>
        <v>0</v>
      </c>
      <c r="AO2342" s="3">
        <f>IFERROR(L2342/K2342,"")</f>
        <v>0</v>
      </c>
    </row>
    <row r="2343" spans="1:41">
      <c r="A2343" t="s">
        <v>3940</v>
      </c>
      <c r="D2343">
        <v>229</v>
      </c>
      <c r="E2343" t="s">
        <v>404</v>
      </c>
      <c r="F2343" t="s">
        <v>1310</v>
      </c>
      <c r="I2343" t="b">
        <v>0</v>
      </c>
      <c r="J2343" s="2">
        <v>742</v>
      </c>
      <c r="K2343" s="2">
        <v>629</v>
      </c>
      <c r="L2343" s="2">
        <v>3</v>
      </c>
      <c r="M2343" s="2">
        <v>626</v>
      </c>
      <c r="N2343" s="2">
        <v>8</v>
      </c>
      <c r="O2343" s="2">
        <v>90</v>
      </c>
      <c r="P2343" s="2">
        <v>1</v>
      </c>
      <c r="Q2343" s="2">
        <v>0</v>
      </c>
      <c r="R2343" s="2">
        <v>0</v>
      </c>
      <c r="S2343" s="2">
        <v>0</v>
      </c>
      <c r="T2343" s="2">
        <v>150</v>
      </c>
      <c r="U2343" s="2">
        <v>0</v>
      </c>
      <c r="V2343" s="2">
        <v>0</v>
      </c>
      <c r="W2343" s="2">
        <v>0</v>
      </c>
      <c r="X2343" s="2">
        <v>0</v>
      </c>
      <c r="Y2343" s="2">
        <v>19</v>
      </c>
      <c r="Z2343" s="2">
        <v>0</v>
      </c>
      <c r="AA2343" s="2">
        <v>138</v>
      </c>
      <c r="AB2343" s="2">
        <v>2</v>
      </c>
      <c r="AC2343" s="2">
        <v>0</v>
      </c>
      <c r="AD2343" s="2">
        <v>0</v>
      </c>
      <c r="AE2343" s="2">
        <v>0</v>
      </c>
      <c r="AF2343" s="2">
        <v>0</v>
      </c>
      <c r="AG2343" s="2">
        <v>4</v>
      </c>
      <c r="AH2343" s="2">
        <v>0</v>
      </c>
      <c r="AI2343" s="2">
        <v>0</v>
      </c>
      <c r="AJ2343" s="2">
        <v>4</v>
      </c>
      <c r="AK2343" s="2">
        <v>79</v>
      </c>
      <c r="AL2343" s="2">
        <v>0</v>
      </c>
      <c r="AM2343" s="2">
        <v>131</v>
      </c>
      <c r="AN2343" s="3">
        <f>IFERROR(K2343/J2343,"")</f>
        <v>0</v>
      </c>
      <c r="AO2343" s="3">
        <f>IFERROR(L2343/K2343,"")</f>
        <v>0</v>
      </c>
    </row>
    <row r="2344" spans="1:41">
      <c r="A2344" t="s">
        <v>3941</v>
      </c>
      <c r="D2344">
        <v>229</v>
      </c>
      <c r="E2344" t="s">
        <v>404</v>
      </c>
      <c r="F2344" t="s">
        <v>1312</v>
      </c>
      <c r="I2344" t="b">
        <v>0</v>
      </c>
      <c r="J2344" s="2">
        <v>717</v>
      </c>
      <c r="K2344" s="2">
        <v>539</v>
      </c>
      <c r="L2344" s="2">
        <v>4</v>
      </c>
      <c r="M2344" s="2">
        <v>535</v>
      </c>
      <c r="N2344" s="2">
        <v>98</v>
      </c>
      <c r="O2344" s="2">
        <v>23</v>
      </c>
      <c r="P2344" s="2">
        <v>0</v>
      </c>
      <c r="Q2344" s="2">
        <v>0</v>
      </c>
      <c r="R2344" s="2">
        <v>0</v>
      </c>
      <c r="S2344" s="2">
        <v>0</v>
      </c>
      <c r="T2344" s="2">
        <v>56</v>
      </c>
      <c r="U2344" s="2">
        <v>0</v>
      </c>
      <c r="V2344" s="2">
        <v>0</v>
      </c>
      <c r="W2344" s="2">
        <v>0</v>
      </c>
      <c r="X2344" s="2">
        <v>0</v>
      </c>
      <c r="Y2344" s="2">
        <v>36</v>
      </c>
      <c r="Z2344" s="2">
        <v>23</v>
      </c>
      <c r="AA2344" s="2">
        <v>103</v>
      </c>
      <c r="AB2344" s="2">
        <v>9</v>
      </c>
      <c r="AC2344" s="2">
        <v>1</v>
      </c>
      <c r="AD2344" s="2">
        <v>0</v>
      </c>
      <c r="AE2344" s="2">
        <v>0</v>
      </c>
      <c r="AF2344" s="2">
        <v>0</v>
      </c>
      <c r="AG2344" s="2">
        <v>49</v>
      </c>
      <c r="AH2344" s="2">
        <v>0</v>
      </c>
      <c r="AI2344" s="2">
        <v>0</v>
      </c>
      <c r="AJ2344" s="2">
        <v>4</v>
      </c>
      <c r="AK2344" s="2">
        <v>35</v>
      </c>
      <c r="AL2344" s="2">
        <v>2</v>
      </c>
      <c r="AM2344" s="2">
        <v>96</v>
      </c>
      <c r="AN2344" s="3">
        <f>IFERROR(K2344/J2344,"")</f>
        <v>0</v>
      </c>
      <c r="AO2344" s="3">
        <f>IFERROR(L2344/K2344,"")</f>
        <v>0</v>
      </c>
    </row>
    <row r="2345" spans="1:41">
      <c r="A2345" t="s">
        <v>3942</v>
      </c>
      <c r="D2345">
        <v>229</v>
      </c>
      <c r="E2345" t="s">
        <v>404</v>
      </c>
      <c r="F2345" t="s">
        <v>1314</v>
      </c>
      <c r="I2345" t="b">
        <v>0</v>
      </c>
      <c r="J2345" s="2">
        <v>561</v>
      </c>
      <c r="K2345" s="2">
        <v>410</v>
      </c>
      <c r="L2345" s="2">
        <v>3</v>
      </c>
      <c r="M2345" s="2">
        <v>407</v>
      </c>
      <c r="N2345" s="2">
        <v>103</v>
      </c>
      <c r="O2345" s="2">
        <v>1</v>
      </c>
      <c r="P2345" s="2">
        <v>0</v>
      </c>
      <c r="Q2345" s="2">
        <v>0</v>
      </c>
      <c r="R2345" s="2">
        <v>0</v>
      </c>
      <c r="S2345" s="2">
        <v>0</v>
      </c>
      <c r="T2345" s="2">
        <v>20</v>
      </c>
      <c r="U2345" s="2">
        <v>0</v>
      </c>
      <c r="V2345" s="2">
        <v>0</v>
      </c>
      <c r="W2345" s="2">
        <v>0</v>
      </c>
      <c r="X2345" s="2">
        <v>0</v>
      </c>
      <c r="Y2345" s="2">
        <v>50</v>
      </c>
      <c r="Z2345" s="2">
        <v>5</v>
      </c>
      <c r="AA2345" s="2">
        <v>110</v>
      </c>
      <c r="AB2345" s="2">
        <v>18</v>
      </c>
      <c r="AC2345" s="2">
        <v>0</v>
      </c>
      <c r="AD2345" s="2">
        <v>0</v>
      </c>
      <c r="AE2345" s="2">
        <v>0</v>
      </c>
      <c r="AF2345" s="2">
        <v>0</v>
      </c>
      <c r="AG2345" s="2">
        <v>52</v>
      </c>
      <c r="AH2345" s="2">
        <v>0</v>
      </c>
      <c r="AI2345" s="2">
        <v>0</v>
      </c>
      <c r="AJ2345" s="2">
        <v>7</v>
      </c>
      <c r="AK2345" s="2">
        <v>9</v>
      </c>
      <c r="AL2345" s="2">
        <v>1</v>
      </c>
      <c r="AM2345" s="2">
        <v>31</v>
      </c>
      <c r="AN2345" s="3">
        <f>IFERROR(K2345/J2345,"")</f>
        <v>0</v>
      </c>
      <c r="AO2345" s="3">
        <f>IFERROR(L2345/K2345,"")</f>
        <v>0</v>
      </c>
    </row>
    <row r="2346" spans="1:41">
      <c r="A2346" t="s">
        <v>3943</v>
      </c>
      <c r="D2346">
        <v>229</v>
      </c>
      <c r="E2346" t="s">
        <v>404</v>
      </c>
      <c r="F2346" t="s">
        <v>1322</v>
      </c>
      <c r="I2346" t="b">
        <v>0</v>
      </c>
      <c r="J2346" s="2">
        <v>455</v>
      </c>
      <c r="K2346" s="2">
        <v>337</v>
      </c>
      <c r="L2346" s="2">
        <v>3</v>
      </c>
      <c r="M2346" s="2">
        <v>334</v>
      </c>
      <c r="N2346" s="2">
        <v>143</v>
      </c>
      <c r="O2346" s="2">
        <v>2</v>
      </c>
      <c r="P2346" s="2">
        <v>1</v>
      </c>
      <c r="Q2346" s="2">
        <v>0</v>
      </c>
      <c r="R2346" s="2">
        <v>0</v>
      </c>
      <c r="S2346" s="2">
        <v>0</v>
      </c>
      <c r="T2346" s="2">
        <v>15</v>
      </c>
      <c r="U2346" s="2">
        <v>0</v>
      </c>
      <c r="V2346" s="2">
        <v>0</v>
      </c>
      <c r="W2346" s="2">
        <v>0</v>
      </c>
      <c r="X2346" s="2">
        <v>0</v>
      </c>
      <c r="Y2346" s="2">
        <v>27</v>
      </c>
      <c r="Z2346" s="2">
        <v>2</v>
      </c>
      <c r="AA2346" s="2">
        <v>50</v>
      </c>
      <c r="AB2346" s="2">
        <v>23</v>
      </c>
      <c r="AC2346" s="2">
        <v>0</v>
      </c>
      <c r="AD2346" s="2">
        <v>0</v>
      </c>
      <c r="AE2346" s="2">
        <v>0</v>
      </c>
      <c r="AF2346" s="2">
        <v>0</v>
      </c>
      <c r="AG2346" s="2">
        <v>64</v>
      </c>
      <c r="AH2346" s="2">
        <v>0</v>
      </c>
      <c r="AI2346" s="2">
        <v>0</v>
      </c>
      <c r="AJ2346" s="2">
        <v>3</v>
      </c>
      <c r="AK2346" s="2">
        <v>1</v>
      </c>
      <c r="AL2346" s="2">
        <v>0</v>
      </c>
      <c r="AM2346" s="2">
        <v>3</v>
      </c>
      <c r="AN2346" s="3">
        <f>IFERROR(K2346/J2346,"")</f>
        <v>0</v>
      </c>
      <c r="AO2346" s="3">
        <f>IFERROR(L2346/K2346,"")</f>
        <v>0</v>
      </c>
    </row>
    <row r="2347" spans="1:41">
      <c r="A2347" t="s">
        <v>3944</v>
      </c>
      <c r="D2347">
        <v>229</v>
      </c>
      <c r="E2347" t="s">
        <v>404</v>
      </c>
      <c r="F2347" t="s">
        <v>1324</v>
      </c>
      <c r="I2347" t="b">
        <v>0</v>
      </c>
      <c r="J2347" s="2">
        <v>643</v>
      </c>
      <c r="K2347" s="2">
        <v>518</v>
      </c>
      <c r="L2347" s="2">
        <v>5</v>
      </c>
      <c r="M2347" s="2">
        <v>513</v>
      </c>
      <c r="N2347" s="2">
        <v>241</v>
      </c>
      <c r="O2347" s="2">
        <v>5</v>
      </c>
      <c r="P2347" s="2">
        <v>1</v>
      </c>
      <c r="Q2347" s="2">
        <v>0</v>
      </c>
      <c r="R2347" s="2">
        <v>0</v>
      </c>
      <c r="S2347" s="2">
        <v>0</v>
      </c>
      <c r="T2347" s="2">
        <v>37</v>
      </c>
      <c r="U2347" s="2">
        <v>0</v>
      </c>
      <c r="V2347" s="2">
        <v>0</v>
      </c>
      <c r="W2347" s="2">
        <v>0</v>
      </c>
      <c r="X2347" s="2">
        <v>0</v>
      </c>
      <c r="Y2347" s="2">
        <v>20</v>
      </c>
      <c r="Z2347" s="2">
        <v>6</v>
      </c>
      <c r="AA2347" s="2">
        <v>73</v>
      </c>
      <c r="AB2347" s="2">
        <v>32</v>
      </c>
      <c r="AC2347" s="2">
        <v>0</v>
      </c>
      <c r="AD2347" s="2">
        <v>0</v>
      </c>
      <c r="AE2347" s="2">
        <v>0</v>
      </c>
      <c r="AF2347" s="2">
        <v>0</v>
      </c>
      <c r="AG2347" s="2">
        <v>83</v>
      </c>
      <c r="AH2347" s="2">
        <v>0</v>
      </c>
      <c r="AI2347" s="2">
        <v>0</v>
      </c>
      <c r="AJ2347" s="2">
        <v>6</v>
      </c>
      <c r="AK2347" s="2">
        <v>3</v>
      </c>
      <c r="AL2347" s="2">
        <v>0</v>
      </c>
      <c r="AM2347" s="2">
        <v>6</v>
      </c>
      <c r="AN2347" s="3">
        <f>IFERROR(K2347/J2347,"")</f>
        <v>0</v>
      </c>
      <c r="AO2347" s="3">
        <f>IFERROR(L2347/K2347,"")</f>
        <v>0</v>
      </c>
    </row>
    <row r="2348" spans="1:41">
      <c r="A2348" t="s">
        <v>3945</v>
      </c>
      <c r="D2348">
        <v>229</v>
      </c>
      <c r="E2348" t="s">
        <v>404</v>
      </c>
      <c r="F2348" t="s">
        <v>1326</v>
      </c>
      <c r="I2348" t="b">
        <v>0</v>
      </c>
      <c r="J2348" s="2">
        <v>669</v>
      </c>
      <c r="K2348" s="2">
        <v>518</v>
      </c>
      <c r="L2348" s="2">
        <v>2</v>
      </c>
      <c r="M2348" s="2">
        <v>516</v>
      </c>
      <c r="N2348" s="2">
        <v>150</v>
      </c>
      <c r="O2348" s="2">
        <v>4</v>
      </c>
      <c r="P2348" s="2">
        <v>0</v>
      </c>
      <c r="Q2348" s="2">
        <v>0</v>
      </c>
      <c r="R2348" s="2">
        <v>0</v>
      </c>
      <c r="S2348" s="2">
        <v>4</v>
      </c>
      <c r="T2348" s="2">
        <v>30</v>
      </c>
      <c r="U2348" s="2">
        <v>0</v>
      </c>
      <c r="V2348" s="2">
        <v>0</v>
      </c>
      <c r="W2348" s="2">
        <v>0</v>
      </c>
      <c r="X2348" s="2">
        <v>0</v>
      </c>
      <c r="Y2348" s="2">
        <v>54</v>
      </c>
      <c r="Z2348" s="2">
        <v>5</v>
      </c>
      <c r="AA2348" s="2">
        <v>110</v>
      </c>
      <c r="AB2348" s="2">
        <v>10</v>
      </c>
      <c r="AC2348" s="2">
        <v>0</v>
      </c>
      <c r="AD2348" s="2">
        <v>0</v>
      </c>
      <c r="AE2348" s="2">
        <v>0</v>
      </c>
      <c r="AF2348" s="2">
        <v>0</v>
      </c>
      <c r="AG2348" s="2">
        <v>88</v>
      </c>
      <c r="AH2348" s="2">
        <v>0</v>
      </c>
      <c r="AI2348" s="2">
        <v>0</v>
      </c>
      <c r="AJ2348" s="2">
        <v>8</v>
      </c>
      <c r="AK2348" s="2">
        <v>11</v>
      </c>
      <c r="AL2348" s="2">
        <v>2</v>
      </c>
      <c r="AM2348" s="2">
        <v>40</v>
      </c>
      <c r="AN2348" s="3">
        <f>IFERROR(K2348/J2348,"")</f>
        <v>0</v>
      </c>
      <c r="AO2348" s="3">
        <f>IFERROR(L2348/K2348,"")</f>
        <v>0</v>
      </c>
    </row>
    <row r="2349" spans="1:41">
      <c r="A2349" t="s">
        <v>3946</v>
      </c>
      <c r="D2349">
        <v>229</v>
      </c>
      <c r="E2349" t="s">
        <v>404</v>
      </c>
      <c r="F2349" t="s">
        <v>1328</v>
      </c>
      <c r="I2349" t="b">
        <v>0</v>
      </c>
      <c r="J2349" s="2">
        <v>603</v>
      </c>
      <c r="K2349" s="2">
        <v>495</v>
      </c>
      <c r="L2349" s="2">
        <v>2</v>
      </c>
      <c r="M2349" s="2">
        <v>493</v>
      </c>
      <c r="N2349" s="2">
        <v>218</v>
      </c>
      <c r="O2349" s="2">
        <v>3</v>
      </c>
      <c r="P2349" s="2">
        <v>0</v>
      </c>
      <c r="Q2349" s="2">
        <v>0</v>
      </c>
      <c r="R2349" s="2">
        <v>0</v>
      </c>
      <c r="S2349" s="2">
        <v>0</v>
      </c>
      <c r="T2349" s="2">
        <v>11</v>
      </c>
      <c r="U2349" s="2">
        <v>0</v>
      </c>
      <c r="V2349" s="2">
        <v>1</v>
      </c>
      <c r="W2349" s="2">
        <v>0</v>
      </c>
      <c r="X2349" s="2">
        <v>0</v>
      </c>
      <c r="Y2349" s="2">
        <v>35</v>
      </c>
      <c r="Z2349" s="2">
        <v>2</v>
      </c>
      <c r="AA2349" s="2">
        <v>87</v>
      </c>
      <c r="AB2349" s="2">
        <v>43</v>
      </c>
      <c r="AC2349" s="2">
        <v>0</v>
      </c>
      <c r="AD2349" s="2">
        <v>0</v>
      </c>
      <c r="AE2349" s="2">
        <v>0</v>
      </c>
      <c r="AF2349" s="2">
        <v>0</v>
      </c>
      <c r="AG2349" s="2">
        <v>84</v>
      </c>
      <c r="AH2349" s="2">
        <v>0</v>
      </c>
      <c r="AI2349" s="2">
        <v>0</v>
      </c>
      <c r="AJ2349" s="2">
        <v>3</v>
      </c>
      <c r="AK2349" s="2">
        <v>2</v>
      </c>
      <c r="AL2349" s="2">
        <v>0</v>
      </c>
      <c r="AM2349" s="2">
        <v>4</v>
      </c>
      <c r="AN2349" s="3">
        <f>IFERROR(K2349/J2349,"")</f>
        <v>0</v>
      </c>
      <c r="AO2349" s="3">
        <f>IFERROR(L2349/K2349,"")</f>
        <v>0</v>
      </c>
    </row>
    <row r="2350" spans="1:41">
      <c r="A2350" t="s">
        <v>3947</v>
      </c>
      <c r="D2350">
        <v>229</v>
      </c>
      <c r="E2350" t="s">
        <v>404</v>
      </c>
      <c r="F2350" t="s">
        <v>1330</v>
      </c>
      <c r="I2350" t="b">
        <v>0</v>
      </c>
      <c r="J2350" s="2">
        <v>487</v>
      </c>
      <c r="K2350" s="2">
        <v>312</v>
      </c>
      <c r="L2350" s="2">
        <v>7</v>
      </c>
      <c r="M2350" s="2">
        <v>305</v>
      </c>
      <c r="N2350" s="2">
        <v>49</v>
      </c>
      <c r="O2350" s="2">
        <v>3</v>
      </c>
      <c r="P2350" s="2">
        <v>0</v>
      </c>
      <c r="Q2350" s="2">
        <v>0</v>
      </c>
      <c r="R2350" s="2">
        <v>0</v>
      </c>
      <c r="S2350" s="2">
        <v>0</v>
      </c>
      <c r="T2350" s="2">
        <v>18</v>
      </c>
      <c r="U2350" s="2">
        <v>0</v>
      </c>
      <c r="V2350" s="2">
        <v>0</v>
      </c>
      <c r="W2350" s="2">
        <v>0</v>
      </c>
      <c r="X2350" s="2">
        <v>0</v>
      </c>
      <c r="Y2350" s="2">
        <v>21</v>
      </c>
      <c r="Z2350" s="2">
        <v>4</v>
      </c>
      <c r="AA2350" s="2">
        <v>100</v>
      </c>
      <c r="AB2350" s="2">
        <v>6</v>
      </c>
      <c r="AC2350" s="2">
        <v>0</v>
      </c>
      <c r="AD2350" s="2">
        <v>0</v>
      </c>
      <c r="AE2350" s="2">
        <v>0</v>
      </c>
      <c r="AF2350" s="2">
        <v>0</v>
      </c>
      <c r="AG2350" s="2">
        <v>22</v>
      </c>
      <c r="AH2350" s="2">
        <v>0</v>
      </c>
      <c r="AI2350" s="2">
        <v>0</v>
      </c>
      <c r="AJ2350" s="2">
        <v>3</v>
      </c>
      <c r="AK2350" s="2">
        <v>10</v>
      </c>
      <c r="AL2350" s="2">
        <v>0</v>
      </c>
      <c r="AM2350" s="2">
        <v>69</v>
      </c>
      <c r="AN2350" s="3">
        <f>IFERROR(K2350/J2350,"")</f>
        <v>0</v>
      </c>
      <c r="AO2350" s="3">
        <f>IFERROR(L2350/K2350,"")</f>
        <v>0</v>
      </c>
    </row>
    <row r="2351" spans="1:41">
      <c r="A2351" t="s">
        <v>3948</v>
      </c>
      <c r="D2351">
        <v>229</v>
      </c>
      <c r="E2351" t="s">
        <v>404</v>
      </c>
      <c r="F2351" t="s">
        <v>1332</v>
      </c>
      <c r="I2351" t="b">
        <v>0</v>
      </c>
      <c r="J2351" s="2">
        <v>688</v>
      </c>
      <c r="K2351" s="2">
        <v>528</v>
      </c>
      <c r="L2351" s="2">
        <v>0</v>
      </c>
      <c r="M2351" s="2">
        <v>528</v>
      </c>
      <c r="N2351" s="2">
        <v>116</v>
      </c>
      <c r="O2351" s="2">
        <v>57</v>
      </c>
      <c r="P2351" s="2">
        <v>3</v>
      </c>
      <c r="Q2351" s="2">
        <v>0</v>
      </c>
      <c r="R2351" s="2">
        <v>0</v>
      </c>
      <c r="S2351" s="2">
        <v>0</v>
      </c>
      <c r="T2351" s="2">
        <v>19</v>
      </c>
      <c r="U2351" s="2">
        <v>0</v>
      </c>
      <c r="V2351" s="2">
        <v>0</v>
      </c>
      <c r="W2351" s="2">
        <v>0</v>
      </c>
      <c r="X2351" s="2">
        <v>0</v>
      </c>
      <c r="Y2351" s="2">
        <v>41</v>
      </c>
      <c r="Z2351" s="2">
        <v>15</v>
      </c>
      <c r="AA2351" s="2">
        <v>76</v>
      </c>
      <c r="AB2351" s="2">
        <v>14</v>
      </c>
      <c r="AC2351" s="2">
        <v>0</v>
      </c>
      <c r="AD2351" s="2">
        <v>0</v>
      </c>
      <c r="AE2351" s="2">
        <v>1</v>
      </c>
      <c r="AF2351" s="2">
        <v>0</v>
      </c>
      <c r="AG2351" s="2">
        <v>55</v>
      </c>
      <c r="AH2351" s="2">
        <v>0</v>
      </c>
      <c r="AI2351" s="2">
        <v>0</v>
      </c>
      <c r="AJ2351" s="2">
        <v>4</v>
      </c>
      <c r="AK2351" s="2">
        <v>29</v>
      </c>
      <c r="AL2351" s="2">
        <v>0</v>
      </c>
      <c r="AM2351" s="2">
        <v>98</v>
      </c>
      <c r="AN2351" s="3">
        <f>IFERROR(K2351/J2351,"")</f>
        <v>0</v>
      </c>
      <c r="AO2351" s="3">
        <f>IFERROR(L2351/K2351,"")</f>
        <v>0</v>
      </c>
    </row>
    <row r="2352" spans="1:41">
      <c r="A2352" t="s">
        <v>3949</v>
      </c>
      <c r="D2352">
        <v>229</v>
      </c>
      <c r="E2352" t="s">
        <v>404</v>
      </c>
      <c r="F2352" t="s">
        <v>1376</v>
      </c>
      <c r="I2352" t="b">
        <v>0</v>
      </c>
      <c r="J2352" s="2">
        <v>441</v>
      </c>
      <c r="K2352" s="2">
        <v>345</v>
      </c>
      <c r="L2352" s="2">
        <v>0</v>
      </c>
      <c r="M2352" s="2">
        <v>345</v>
      </c>
      <c r="N2352" s="2">
        <v>132</v>
      </c>
      <c r="O2352" s="2">
        <v>1</v>
      </c>
      <c r="P2352" s="2">
        <v>0</v>
      </c>
      <c r="Q2352" s="2">
        <v>0</v>
      </c>
      <c r="R2352" s="2">
        <v>0</v>
      </c>
      <c r="S2352" s="2">
        <v>1</v>
      </c>
      <c r="T2352" s="2">
        <v>12</v>
      </c>
      <c r="U2352" s="2">
        <v>0</v>
      </c>
      <c r="V2352" s="2">
        <v>0</v>
      </c>
      <c r="W2352" s="2">
        <v>0</v>
      </c>
      <c r="X2352" s="2">
        <v>0</v>
      </c>
      <c r="Y2352" s="2">
        <v>21</v>
      </c>
      <c r="Z2352" s="2">
        <v>9</v>
      </c>
      <c r="AA2352" s="2">
        <v>72</v>
      </c>
      <c r="AB2352" s="2">
        <v>7</v>
      </c>
      <c r="AC2352" s="2">
        <v>0</v>
      </c>
      <c r="AD2352" s="2">
        <v>0</v>
      </c>
      <c r="AE2352" s="2">
        <v>0</v>
      </c>
      <c r="AF2352" s="2">
        <v>0</v>
      </c>
      <c r="AG2352" s="2">
        <v>78</v>
      </c>
      <c r="AH2352" s="2">
        <v>0</v>
      </c>
      <c r="AI2352" s="2">
        <v>0</v>
      </c>
      <c r="AJ2352" s="2">
        <v>6</v>
      </c>
      <c r="AK2352" s="2">
        <v>2</v>
      </c>
      <c r="AL2352" s="2">
        <v>0</v>
      </c>
      <c r="AM2352" s="2">
        <v>4</v>
      </c>
      <c r="AN2352" s="3">
        <f>IFERROR(K2352/J2352,"")</f>
        <v>0</v>
      </c>
      <c r="AO2352" s="3">
        <f>IFERROR(L2352/K2352,"")</f>
        <v>0</v>
      </c>
    </row>
    <row r="2353" spans="1:41">
      <c r="A2353" t="s">
        <v>3950</v>
      </c>
      <c r="D2353">
        <v>229</v>
      </c>
      <c r="E2353" t="s">
        <v>404</v>
      </c>
      <c r="F2353" t="s">
        <v>1378</v>
      </c>
      <c r="I2353" t="b">
        <v>0</v>
      </c>
      <c r="J2353" s="2">
        <v>655</v>
      </c>
      <c r="K2353" s="2">
        <v>530</v>
      </c>
      <c r="L2353" s="2">
        <v>3</v>
      </c>
      <c r="M2353" s="2">
        <v>527</v>
      </c>
      <c r="N2353" s="2">
        <v>151</v>
      </c>
      <c r="O2353" s="2">
        <v>7</v>
      </c>
      <c r="P2353" s="2">
        <v>0</v>
      </c>
      <c r="Q2353" s="2">
        <v>0</v>
      </c>
      <c r="R2353" s="2">
        <v>0</v>
      </c>
      <c r="S2353" s="2">
        <v>0</v>
      </c>
      <c r="T2353" s="2">
        <v>36</v>
      </c>
      <c r="U2353" s="2">
        <v>0</v>
      </c>
      <c r="V2353" s="2">
        <v>0</v>
      </c>
      <c r="W2353" s="2">
        <v>0</v>
      </c>
      <c r="X2353" s="2">
        <v>0</v>
      </c>
      <c r="Y2353" s="2">
        <v>57</v>
      </c>
      <c r="Z2353" s="2">
        <v>3</v>
      </c>
      <c r="AA2353" s="2">
        <v>133</v>
      </c>
      <c r="AB2353" s="2">
        <v>35</v>
      </c>
      <c r="AC2353" s="2">
        <v>0</v>
      </c>
      <c r="AD2353" s="2">
        <v>0</v>
      </c>
      <c r="AE2353" s="2">
        <v>0</v>
      </c>
      <c r="AF2353" s="2">
        <v>0</v>
      </c>
      <c r="AG2353" s="2">
        <v>70</v>
      </c>
      <c r="AH2353" s="2">
        <v>0</v>
      </c>
      <c r="AI2353" s="2">
        <v>0</v>
      </c>
      <c r="AJ2353" s="2">
        <v>7</v>
      </c>
      <c r="AK2353" s="2">
        <v>4</v>
      </c>
      <c r="AL2353" s="2">
        <v>0</v>
      </c>
      <c r="AM2353" s="2">
        <v>24</v>
      </c>
      <c r="AN2353" s="3">
        <f>IFERROR(K2353/J2353,"")</f>
        <v>0</v>
      </c>
      <c r="AO2353" s="3">
        <f>IFERROR(L2353/K2353,"")</f>
        <v>0</v>
      </c>
    </row>
    <row r="2354" spans="1:41">
      <c r="A2354" t="s">
        <v>3951</v>
      </c>
      <c r="D2354">
        <v>229</v>
      </c>
      <c r="E2354" t="s">
        <v>404</v>
      </c>
      <c r="F2354" t="s">
        <v>1380</v>
      </c>
      <c r="I2354" t="b">
        <v>0</v>
      </c>
      <c r="J2354" s="2">
        <v>685</v>
      </c>
      <c r="K2354" s="2">
        <v>566</v>
      </c>
      <c r="L2354" s="2">
        <v>4</v>
      </c>
      <c r="M2354" s="2">
        <v>562</v>
      </c>
      <c r="N2354" s="2">
        <v>254</v>
      </c>
      <c r="O2354" s="2">
        <v>2</v>
      </c>
      <c r="P2354" s="2">
        <v>0</v>
      </c>
      <c r="Q2354" s="2">
        <v>0</v>
      </c>
      <c r="R2354" s="2">
        <v>0</v>
      </c>
      <c r="S2354" s="2">
        <v>0</v>
      </c>
      <c r="T2354" s="2">
        <v>12</v>
      </c>
      <c r="U2354" s="2">
        <v>0</v>
      </c>
      <c r="V2354" s="2">
        <v>0</v>
      </c>
      <c r="W2354" s="2">
        <v>0</v>
      </c>
      <c r="X2354" s="2">
        <v>0</v>
      </c>
      <c r="Y2354" s="2">
        <v>22</v>
      </c>
      <c r="Z2354" s="2">
        <v>6</v>
      </c>
      <c r="AA2354" s="2">
        <v>86</v>
      </c>
      <c r="AB2354" s="2">
        <v>54</v>
      </c>
      <c r="AC2354" s="2">
        <v>0</v>
      </c>
      <c r="AD2354" s="2">
        <v>1</v>
      </c>
      <c r="AE2354" s="2">
        <v>0</v>
      </c>
      <c r="AF2354" s="2">
        <v>0</v>
      </c>
      <c r="AG2354" s="2">
        <v>119</v>
      </c>
      <c r="AH2354" s="2">
        <v>0</v>
      </c>
      <c r="AI2354" s="2">
        <v>0</v>
      </c>
      <c r="AJ2354" s="2">
        <v>1</v>
      </c>
      <c r="AK2354" s="2">
        <v>0</v>
      </c>
      <c r="AL2354" s="2">
        <v>0</v>
      </c>
      <c r="AM2354" s="2">
        <v>5</v>
      </c>
      <c r="AN2354" s="3">
        <f>IFERROR(K2354/J2354,"")</f>
        <v>0</v>
      </c>
      <c r="AO2354" s="3">
        <f>IFERROR(L2354/K2354,"")</f>
        <v>0</v>
      </c>
    </row>
    <row r="2355" spans="1:41">
      <c r="A2355" t="s">
        <v>3952</v>
      </c>
      <c r="D2355">
        <v>229</v>
      </c>
      <c r="E2355" t="s">
        <v>404</v>
      </c>
      <c r="F2355" t="s">
        <v>1411</v>
      </c>
      <c r="I2355" t="b">
        <v>0</v>
      </c>
      <c r="J2355" s="2">
        <v>526</v>
      </c>
      <c r="K2355" s="2">
        <v>397</v>
      </c>
      <c r="L2355" s="2">
        <v>5</v>
      </c>
      <c r="M2355" s="2">
        <v>392</v>
      </c>
      <c r="N2355" s="2">
        <v>156</v>
      </c>
      <c r="O2355" s="2">
        <v>2</v>
      </c>
      <c r="P2355" s="2">
        <v>0</v>
      </c>
      <c r="Q2355" s="2">
        <v>0</v>
      </c>
      <c r="R2355" s="2">
        <v>0</v>
      </c>
      <c r="S2355" s="2">
        <v>0</v>
      </c>
      <c r="T2355" s="2">
        <v>11</v>
      </c>
      <c r="U2355" s="2">
        <v>0</v>
      </c>
      <c r="V2355" s="2">
        <v>0</v>
      </c>
      <c r="W2355" s="2">
        <v>0</v>
      </c>
      <c r="X2355" s="2">
        <v>0</v>
      </c>
      <c r="Y2355" s="2">
        <v>22</v>
      </c>
      <c r="Z2355" s="2">
        <v>4</v>
      </c>
      <c r="AA2355" s="2">
        <v>85</v>
      </c>
      <c r="AB2355" s="2">
        <v>21</v>
      </c>
      <c r="AC2355" s="2">
        <v>1</v>
      </c>
      <c r="AD2355" s="2">
        <v>0</v>
      </c>
      <c r="AE2355" s="2">
        <v>0</v>
      </c>
      <c r="AF2355" s="2">
        <v>0</v>
      </c>
      <c r="AG2355" s="2">
        <v>71</v>
      </c>
      <c r="AH2355" s="2">
        <v>0</v>
      </c>
      <c r="AI2355" s="2">
        <v>0</v>
      </c>
      <c r="AJ2355" s="2">
        <v>4</v>
      </c>
      <c r="AK2355" s="2">
        <v>5</v>
      </c>
      <c r="AL2355" s="2">
        <v>0</v>
      </c>
      <c r="AM2355" s="2">
        <v>10</v>
      </c>
      <c r="AN2355" s="3">
        <f>IFERROR(K2355/J2355,"")</f>
        <v>0</v>
      </c>
      <c r="AO2355" s="3">
        <f>IFERROR(L2355/K2355,"")</f>
        <v>0</v>
      </c>
    </row>
    <row r="2356" spans="1:41">
      <c r="A2356" t="s">
        <v>3953</v>
      </c>
      <c r="D2356">
        <v>229</v>
      </c>
      <c r="E2356" t="s">
        <v>404</v>
      </c>
      <c r="F2356" t="s">
        <v>1419</v>
      </c>
      <c r="I2356" t="b">
        <v>0</v>
      </c>
      <c r="J2356" s="2">
        <v>606</v>
      </c>
      <c r="K2356" s="2">
        <v>516</v>
      </c>
      <c r="L2356" s="2">
        <v>5</v>
      </c>
      <c r="M2356" s="2">
        <v>511</v>
      </c>
      <c r="N2356" s="2">
        <v>217</v>
      </c>
      <c r="O2356" s="2">
        <v>1</v>
      </c>
      <c r="P2356" s="2">
        <v>1</v>
      </c>
      <c r="Q2356" s="2">
        <v>0</v>
      </c>
      <c r="R2356" s="2">
        <v>0</v>
      </c>
      <c r="S2356" s="2">
        <v>0</v>
      </c>
      <c r="T2356" s="2">
        <v>8</v>
      </c>
      <c r="U2356" s="2">
        <v>0</v>
      </c>
      <c r="V2356" s="2">
        <v>0</v>
      </c>
      <c r="W2356" s="2">
        <v>0</v>
      </c>
      <c r="X2356" s="2">
        <v>0</v>
      </c>
      <c r="Y2356" s="2">
        <v>35</v>
      </c>
      <c r="Z2356" s="2">
        <v>3</v>
      </c>
      <c r="AA2356" s="2">
        <v>96</v>
      </c>
      <c r="AB2356" s="2">
        <v>28</v>
      </c>
      <c r="AC2356" s="2">
        <v>0</v>
      </c>
      <c r="AD2356" s="2">
        <v>0</v>
      </c>
      <c r="AE2356" s="2">
        <v>0</v>
      </c>
      <c r="AF2356" s="2">
        <v>0</v>
      </c>
      <c r="AG2356" s="2">
        <v>111</v>
      </c>
      <c r="AH2356" s="2">
        <v>0</v>
      </c>
      <c r="AI2356" s="2">
        <v>0</v>
      </c>
      <c r="AJ2356" s="2">
        <v>3</v>
      </c>
      <c r="AK2356" s="2">
        <v>0</v>
      </c>
      <c r="AL2356" s="2">
        <v>0</v>
      </c>
      <c r="AM2356" s="2">
        <v>8</v>
      </c>
      <c r="AN2356" s="3">
        <f>IFERROR(K2356/J2356,"")</f>
        <v>0</v>
      </c>
      <c r="AO2356" s="3">
        <f>IFERROR(L2356/K2356,"")</f>
        <v>0</v>
      </c>
    </row>
    <row r="2357" spans="1:41">
      <c r="A2357" t="s">
        <v>3954</v>
      </c>
      <c r="D2357">
        <v>229</v>
      </c>
      <c r="E2357" t="s">
        <v>404</v>
      </c>
      <c r="F2357" t="s">
        <v>1421</v>
      </c>
      <c r="I2357" t="b">
        <v>0</v>
      </c>
      <c r="J2357" s="2">
        <v>617</v>
      </c>
      <c r="K2357" s="2">
        <v>554</v>
      </c>
      <c r="L2357" s="2">
        <v>0</v>
      </c>
      <c r="M2357" s="2">
        <v>554</v>
      </c>
      <c r="N2357" s="2">
        <v>214</v>
      </c>
      <c r="O2357" s="2">
        <v>6</v>
      </c>
      <c r="P2357" s="2">
        <v>0</v>
      </c>
      <c r="Q2357" s="2">
        <v>0</v>
      </c>
      <c r="R2357" s="2">
        <v>0</v>
      </c>
      <c r="S2357" s="2">
        <v>0</v>
      </c>
      <c r="T2357" s="2">
        <v>16</v>
      </c>
      <c r="U2357" s="2">
        <v>0</v>
      </c>
      <c r="V2357" s="2">
        <v>0</v>
      </c>
      <c r="W2357" s="2">
        <v>0</v>
      </c>
      <c r="X2357" s="2">
        <v>0</v>
      </c>
      <c r="Y2357" s="2">
        <v>38</v>
      </c>
      <c r="Z2357" s="2">
        <v>11</v>
      </c>
      <c r="AA2357" s="2">
        <v>83</v>
      </c>
      <c r="AB2357" s="2">
        <v>23</v>
      </c>
      <c r="AC2357" s="2">
        <v>0</v>
      </c>
      <c r="AD2357" s="2">
        <v>0</v>
      </c>
      <c r="AE2357" s="2">
        <v>0</v>
      </c>
      <c r="AF2357" s="2">
        <v>0</v>
      </c>
      <c r="AG2357" s="2">
        <v>155</v>
      </c>
      <c r="AH2357" s="2">
        <v>0</v>
      </c>
      <c r="AI2357" s="2">
        <v>0</v>
      </c>
      <c r="AJ2357" s="2">
        <v>2</v>
      </c>
      <c r="AK2357" s="2">
        <v>0</v>
      </c>
      <c r="AL2357" s="2">
        <v>0</v>
      </c>
      <c r="AM2357" s="2">
        <v>6</v>
      </c>
      <c r="AN2357" s="3">
        <f>IFERROR(K2357/J2357,"")</f>
        <v>0</v>
      </c>
      <c r="AO2357" s="3">
        <f>IFERROR(L2357/K2357,"")</f>
        <v>0</v>
      </c>
    </row>
    <row r="2358" spans="1:41">
      <c r="A2358" t="s">
        <v>3955</v>
      </c>
      <c r="D2358">
        <v>229</v>
      </c>
      <c r="E2358" t="s">
        <v>404</v>
      </c>
      <c r="F2358" t="s">
        <v>1423</v>
      </c>
      <c r="I2358" t="b">
        <v>0</v>
      </c>
      <c r="J2358" s="2">
        <v>684</v>
      </c>
      <c r="K2358" s="2">
        <v>594</v>
      </c>
      <c r="L2358" s="2">
        <v>6</v>
      </c>
      <c r="M2358" s="2">
        <v>588</v>
      </c>
      <c r="N2358" s="2">
        <v>231</v>
      </c>
      <c r="O2358" s="2">
        <v>1</v>
      </c>
      <c r="P2358" s="2">
        <v>2</v>
      </c>
      <c r="Q2358" s="2">
        <v>0</v>
      </c>
      <c r="R2358" s="2">
        <v>0</v>
      </c>
      <c r="S2358" s="2">
        <v>0</v>
      </c>
      <c r="T2358" s="2">
        <v>29</v>
      </c>
      <c r="U2358" s="2">
        <v>0</v>
      </c>
      <c r="V2358" s="2">
        <v>0</v>
      </c>
      <c r="W2358" s="2">
        <v>0</v>
      </c>
      <c r="X2358" s="2">
        <v>0</v>
      </c>
      <c r="Y2358" s="2">
        <v>46</v>
      </c>
      <c r="Z2358" s="2">
        <v>5</v>
      </c>
      <c r="AA2358" s="2">
        <v>91</v>
      </c>
      <c r="AB2358" s="2">
        <v>26</v>
      </c>
      <c r="AC2358" s="2">
        <v>0</v>
      </c>
      <c r="AD2358" s="2">
        <v>0</v>
      </c>
      <c r="AE2358" s="2">
        <v>0</v>
      </c>
      <c r="AF2358" s="2">
        <v>0</v>
      </c>
      <c r="AG2358" s="2">
        <v>147</v>
      </c>
      <c r="AH2358" s="2">
        <v>0</v>
      </c>
      <c r="AI2358" s="2">
        <v>0</v>
      </c>
      <c r="AJ2358" s="2">
        <v>4</v>
      </c>
      <c r="AK2358" s="2">
        <v>1</v>
      </c>
      <c r="AL2358" s="2">
        <v>0</v>
      </c>
      <c r="AM2358" s="2">
        <v>5</v>
      </c>
      <c r="AN2358" s="3">
        <f>IFERROR(K2358/J2358,"")</f>
        <v>0</v>
      </c>
      <c r="AO2358" s="3">
        <f>IFERROR(L2358/K2358,"")</f>
        <v>0</v>
      </c>
    </row>
    <row r="2359" spans="1:41">
      <c r="A2359" t="s">
        <v>3956</v>
      </c>
      <c r="D2359">
        <v>842</v>
      </c>
      <c r="E2359" t="s">
        <v>405</v>
      </c>
      <c r="F2359" t="s">
        <v>1301</v>
      </c>
      <c r="I2359" t="b">
        <v>0</v>
      </c>
      <c r="J2359" s="2">
        <v>580</v>
      </c>
      <c r="K2359" s="2">
        <v>456</v>
      </c>
      <c r="L2359" s="2">
        <v>4</v>
      </c>
      <c r="M2359" s="2">
        <v>452</v>
      </c>
      <c r="N2359" s="2">
        <v>251</v>
      </c>
      <c r="O2359" s="2">
        <v>0</v>
      </c>
      <c r="P2359" s="2">
        <v>0</v>
      </c>
      <c r="Q2359" s="2">
        <v>0</v>
      </c>
      <c r="R2359" s="2">
        <v>0</v>
      </c>
      <c r="S2359" s="2">
        <v>0</v>
      </c>
      <c r="T2359" s="2">
        <v>5</v>
      </c>
      <c r="U2359" s="2">
        <v>0</v>
      </c>
      <c r="V2359" s="2">
        <v>0</v>
      </c>
      <c r="W2359" s="2">
        <v>0</v>
      </c>
      <c r="X2359" s="2">
        <v>0</v>
      </c>
      <c r="Y2359" s="2">
        <v>9</v>
      </c>
      <c r="Z2359" s="2">
        <v>2</v>
      </c>
      <c r="AA2359" s="2">
        <v>4</v>
      </c>
      <c r="AB2359" s="2">
        <v>145</v>
      </c>
      <c r="AC2359" s="2">
        <v>0</v>
      </c>
      <c r="AD2359" s="2">
        <v>0</v>
      </c>
      <c r="AE2359" s="2">
        <v>0</v>
      </c>
      <c r="AF2359" s="2">
        <v>0</v>
      </c>
      <c r="AG2359" s="2">
        <v>29</v>
      </c>
      <c r="AH2359" s="2">
        <v>0</v>
      </c>
      <c r="AI2359" s="2">
        <v>1</v>
      </c>
      <c r="AJ2359" s="2">
        <v>6</v>
      </c>
      <c r="AK2359" s="2">
        <v>0</v>
      </c>
      <c r="AL2359" s="2">
        <v>0</v>
      </c>
      <c r="AM2359" s="2">
        <v>0</v>
      </c>
      <c r="AN2359" s="3">
        <f>IFERROR(K2359/J2359,"")</f>
        <v>0</v>
      </c>
      <c r="AO2359" s="3">
        <f>IFERROR(L2359/K2359,"")</f>
        <v>0</v>
      </c>
    </row>
    <row r="2360" spans="1:41">
      <c r="A2360" t="s">
        <v>3957</v>
      </c>
      <c r="D2360">
        <v>463</v>
      </c>
      <c r="E2360" t="s">
        <v>406</v>
      </c>
      <c r="F2360" t="s">
        <v>1301</v>
      </c>
      <c r="I2360" t="b">
        <v>0</v>
      </c>
      <c r="J2360" s="2">
        <v>462</v>
      </c>
      <c r="K2360" s="2">
        <v>312</v>
      </c>
      <c r="L2360" s="2">
        <v>2</v>
      </c>
      <c r="M2360" s="2">
        <v>310</v>
      </c>
      <c r="N2360" s="2">
        <v>153</v>
      </c>
      <c r="O2360" s="2">
        <v>0</v>
      </c>
      <c r="P2360" s="2">
        <v>2</v>
      </c>
      <c r="Q2360" s="2">
        <v>0</v>
      </c>
      <c r="R2360" s="2">
        <v>0</v>
      </c>
      <c r="S2360" s="2">
        <v>0</v>
      </c>
      <c r="T2360" s="2">
        <v>4</v>
      </c>
      <c r="U2360" s="2">
        <v>0</v>
      </c>
      <c r="V2360" s="2">
        <v>0</v>
      </c>
      <c r="W2360" s="2">
        <v>0</v>
      </c>
      <c r="X2360" s="2">
        <v>0</v>
      </c>
      <c r="Y2360" s="2">
        <v>4</v>
      </c>
      <c r="Z2360" s="2">
        <v>3</v>
      </c>
      <c r="AA2360" s="2">
        <v>12</v>
      </c>
      <c r="AB2360" s="2">
        <v>93</v>
      </c>
      <c r="AC2360" s="2">
        <v>0</v>
      </c>
      <c r="AD2360" s="2">
        <v>0</v>
      </c>
      <c r="AE2360" s="2">
        <v>0</v>
      </c>
      <c r="AF2360" s="2">
        <v>0</v>
      </c>
      <c r="AG2360" s="2">
        <v>28</v>
      </c>
      <c r="AH2360" s="2">
        <v>0</v>
      </c>
      <c r="AI2360" s="2">
        <v>0</v>
      </c>
      <c r="AJ2360" s="2">
        <v>10</v>
      </c>
      <c r="AK2360" s="2">
        <v>0</v>
      </c>
      <c r="AL2360" s="2">
        <v>0</v>
      </c>
      <c r="AM2360" s="2">
        <v>1</v>
      </c>
      <c r="AN2360" s="3">
        <f>IFERROR(K2360/J2360,"")</f>
        <v>0</v>
      </c>
      <c r="AO2360" s="3">
        <f>IFERROR(L2360/K2360,"")</f>
        <v>0</v>
      </c>
    </row>
    <row r="2361" spans="1:41">
      <c r="A2361" t="s">
        <v>3958</v>
      </c>
      <c r="D2361">
        <v>39</v>
      </c>
      <c r="E2361" t="s">
        <v>407</v>
      </c>
      <c r="F2361" t="s">
        <v>1301</v>
      </c>
      <c r="I2361" t="b">
        <v>0</v>
      </c>
      <c r="J2361" s="2">
        <v>252</v>
      </c>
      <c r="K2361" s="2">
        <v>197</v>
      </c>
      <c r="L2361" s="2">
        <v>3</v>
      </c>
      <c r="M2361" s="2">
        <v>194</v>
      </c>
      <c r="N2361" s="2">
        <v>4</v>
      </c>
      <c r="O2361" s="2">
        <v>9</v>
      </c>
      <c r="P2361" s="2">
        <v>0</v>
      </c>
      <c r="Q2361" s="2">
        <v>0</v>
      </c>
      <c r="R2361" s="2">
        <v>0</v>
      </c>
      <c r="S2361" s="2">
        <v>0</v>
      </c>
      <c r="T2361" s="2">
        <v>18</v>
      </c>
      <c r="U2361" s="2">
        <v>1</v>
      </c>
      <c r="V2361" s="2">
        <v>0</v>
      </c>
      <c r="W2361" s="2">
        <v>0</v>
      </c>
      <c r="X2361" s="2">
        <v>0</v>
      </c>
      <c r="Y2361" s="2">
        <v>15</v>
      </c>
      <c r="Z2361" s="2">
        <v>1</v>
      </c>
      <c r="AA2361" s="2">
        <v>107</v>
      </c>
      <c r="AB2361" s="2">
        <v>1</v>
      </c>
      <c r="AC2361" s="2">
        <v>0</v>
      </c>
      <c r="AD2361" s="2">
        <v>0</v>
      </c>
      <c r="AE2361" s="2">
        <v>0</v>
      </c>
      <c r="AF2361" s="2">
        <v>1</v>
      </c>
      <c r="AG2361" s="2">
        <v>3</v>
      </c>
      <c r="AH2361" s="2">
        <v>0</v>
      </c>
      <c r="AI2361" s="2">
        <v>0</v>
      </c>
      <c r="AJ2361" s="2">
        <v>2</v>
      </c>
      <c r="AK2361" s="2">
        <v>3</v>
      </c>
      <c r="AL2361" s="2">
        <v>1</v>
      </c>
      <c r="AM2361" s="2">
        <v>28</v>
      </c>
      <c r="AN2361" s="3">
        <f>IFERROR(K2361/J2361,"")</f>
        <v>0</v>
      </c>
      <c r="AO2361" s="3">
        <f>IFERROR(L2361/K2361,"")</f>
        <v>0</v>
      </c>
    </row>
    <row r="2362" spans="1:41">
      <c r="A2362" t="s">
        <v>3959</v>
      </c>
      <c r="D2362">
        <v>1129</v>
      </c>
      <c r="E2362" t="s">
        <v>408</v>
      </c>
      <c r="F2362" t="s">
        <v>1301</v>
      </c>
      <c r="I2362" t="b">
        <v>0</v>
      </c>
      <c r="J2362" s="2">
        <v>293</v>
      </c>
      <c r="K2362" s="2">
        <v>187</v>
      </c>
      <c r="L2362" s="2">
        <v>2</v>
      </c>
      <c r="M2362" s="2">
        <v>185</v>
      </c>
      <c r="N2362" s="2">
        <v>100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7</v>
      </c>
      <c r="U2362" s="2">
        <v>0</v>
      </c>
      <c r="V2362" s="2">
        <v>0</v>
      </c>
      <c r="W2362" s="2">
        <v>0</v>
      </c>
      <c r="X2362" s="2">
        <v>0</v>
      </c>
      <c r="Y2362" s="2">
        <v>5</v>
      </c>
      <c r="Z2362" s="2">
        <v>0</v>
      </c>
      <c r="AA2362" s="2">
        <v>19</v>
      </c>
      <c r="AB2362" s="2">
        <v>30</v>
      </c>
      <c r="AC2362" s="2">
        <v>0</v>
      </c>
      <c r="AD2362" s="2">
        <v>0</v>
      </c>
      <c r="AE2362" s="2">
        <v>0</v>
      </c>
      <c r="AF2362" s="2">
        <v>0</v>
      </c>
      <c r="AG2362" s="2">
        <v>22</v>
      </c>
      <c r="AH2362" s="2">
        <v>0</v>
      </c>
      <c r="AI2362" s="2">
        <v>1</v>
      </c>
      <c r="AJ2362" s="2">
        <v>1</v>
      </c>
      <c r="AK2362" s="2">
        <v>0</v>
      </c>
      <c r="AL2362" s="2">
        <v>0</v>
      </c>
      <c r="AM2362" s="2">
        <v>0</v>
      </c>
      <c r="AN2362" s="3">
        <f>IFERROR(K2362/J2362,"")</f>
        <v>0</v>
      </c>
      <c r="AO2362" s="3">
        <f>IFERROR(L2362/K2362,"")</f>
        <v>0</v>
      </c>
    </row>
    <row r="2363" spans="1:41">
      <c r="A2363" t="s">
        <v>3960</v>
      </c>
      <c r="D2363">
        <v>4022</v>
      </c>
      <c r="E2363" t="s">
        <v>409</v>
      </c>
      <c r="F2363" t="s">
        <v>1301</v>
      </c>
      <c r="I2363" t="b">
        <v>0</v>
      </c>
      <c r="J2363" s="2">
        <v>195</v>
      </c>
      <c r="K2363" s="2">
        <v>138</v>
      </c>
      <c r="L2363" s="2">
        <v>1</v>
      </c>
      <c r="M2363" s="2">
        <v>137</v>
      </c>
      <c r="N2363" s="2">
        <v>59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10</v>
      </c>
      <c r="U2363" s="2">
        <v>0</v>
      </c>
      <c r="V2363" s="2">
        <v>0</v>
      </c>
      <c r="W2363" s="2">
        <v>0</v>
      </c>
      <c r="X2363" s="2">
        <v>0</v>
      </c>
      <c r="Y2363" s="2">
        <v>12</v>
      </c>
      <c r="Z2363" s="2">
        <v>1</v>
      </c>
      <c r="AA2363" s="2">
        <v>16</v>
      </c>
      <c r="AB2363" s="2">
        <v>14</v>
      </c>
      <c r="AC2363" s="2">
        <v>0</v>
      </c>
      <c r="AD2363" s="2">
        <v>0</v>
      </c>
      <c r="AE2363" s="2">
        <v>0</v>
      </c>
      <c r="AF2363" s="2">
        <v>0</v>
      </c>
      <c r="AG2363" s="2">
        <v>14</v>
      </c>
      <c r="AH2363" s="2">
        <v>0</v>
      </c>
      <c r="AI2363" s="2">
        <v>0</v>
      </c>
      <c r="AJ2363" s="2">
        <v>9</v>
      </c>
      <c r="AK2363" s="2">
        <v>0</v>
      </c>
      <c r="AL2363" s="2">
        <v>0</v>
      </c>
      <c r="AM2363" s="2">
        <v>2</v>
      </c>
      <c r="AN2363" s="3">
        <f>IFERROR(K2363/J2363,"")</f>
        <v>0</v>
      </c>
      <c r="AO2363" s="3">
        <f>IFERROR(L2363/K2363,"")</f>
        <v>0</v>
      </c>
    </row>
    <row r="2364" spans="1:41">
      <c r="A2364" t="s">
        <v>3961</v>
      </c>
      <c r="D2364">
        <v>574</v>
      </c>
      <c r="E2364" t="s">
        <v>410</v>
      </c>
      <c r="F2364" t="s">
        <v>1301</v>
      </c>
      <c r="I2364" t="b">
        <v>0</v>
      </c>
      <c r="J2364" s="2">
        <v>629</v>
      </c>
      <c r="K2364" s="2">
        <v>471</v>
      </c>
      <c r="L2364" s="2">
        <v>4</v>
      </c>
      <c r="M2364" s="2">
        <v>467</v>
      </c>
      <c r="N2364" s="2">
        <v>206</v>
      </c>
      <c r="O2364" s="2">
        <v>1</v>
      </c>
      <c r="P2364" s="2">
        <v>1</v>
      </c>
      <c r="Q2364" s="2">
        <v>0</v>
      </c>
      <c r="R2364" s="2">
        <v>0</v>
      </c>
      <c r="S2364" s="2">
        <v>0</v>
      </c>
      <c r="T2364" s="2">
        <v>12</v>
      </c>
      <c r="U2364" s="2">
        <v>0</v>
      </c>
      <c r="V2364" s="2">
        <v>0</v>
      </c>
      <c r="W2364" s="2">
        <v>0</v>
      </c>
      <c r="X2364" s="2">
        <v>0</v>
      </c>
      <c r="Y2364" s="2">
        <v>32</v>
      </c>
      <c r="Z2364" s="2">
        <v>10</v>
      </c>
      <c r="AA2364" s="2">
        <v>94</v>
      </c>
      <c r="AB2364" s="2">
        <v>35</v>
      </c>
      <c r="AC2364" s="2">
        <v>0</v>
      </c>
      <c r="AD2364" s="2">
        <v>0</v>
      </c>
      <c r="AE2364" s="2">
        <v>0</v>
      </c>
      <c r="AF2364" s="2">
        <v>0</v>
      </c>
      <c r="AG2364" s="2">
        <v>71</v>
      </c>
      <c r="AH2364" s="2">
        <v>0</v>
      </c>
      <c r="AI2364" s="2">
        <v>1</v>
      </c>
      <c r="AJ2364" s="2">
        <v>2</v>
      </c>
      <c r="AK2364" s="2">
        <v>0</v>
      </c>
      <c r="AL2364" s="2">
        <v>0</v>
      </c>
      <c r="AM2364" s="2">
        <v>2</v>
      </c>
      <c r="AN2364" s="3">
        <f>IFERROR(K2364/J2364,"")</f>
        <v>0</v>
      </c>
      <c r="AO2364" s="3">
        <f>IFERROR(L2364/K2364,"")</f>
        <v>0</v>
      </c>
    </row>
    <row r="2365" spans="1:41">
      <c r="A2365" t="s">
        <v>3962</v>
      </c>
      <c r="D2365">
        <v>574</v>
      </c>
      <c r="E2365" t="s">
        <v>410</v>
      </c>
      <c r="F2365" t="s">
        <v>1303</v>
      </c>
      <c r="I2365" t="b">
        <v>0</v>
      </c>
      <c r="J2365" s="2">
        <v>487</v>
      </c>
      <c r="K2365" s="2">
        <v>354</v>
      </c>
      <c r="L2365" s="2">
        <v>2</v>
      </c>
      <c r="M2365" s="2">
        <v>352</v>
      </c>
      <c r="N2365" s="2">
        <v>151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13</v>
      </c>
      <c r="U2365" s="2">
        <v>0</v>
      </c>
      <c r="V2365" s="2">
        <v>0</v>
      </c>
      <c r="W2365" s="2">
        <v>0</v>
      </c>
      <c r="X2365" s="2">
        <v>0</v>
      </c>
      <c r="Y2365" s="2">
        <v>30</v>
      </c>
      <c r="Z2365" s="2">
        <v>9</v>
      </c>
      <c r="AA2365" s="2">
        <v>52</v>
      </c>
      <c r="AB2365" s="2">
        <v>32</v>
      </c>
      <c r="AC2365" s="2">
        <v>0</v>
      </c>
      <c r="AD2365" s="2">
        <v>0</v>
      </c>
      <c r="AE2365" s="2">
        <v>0</v>
      </c>
      <c r="AF2365" s="2">
        <v>0</v>
      </c>
      <c r="AG2365" s="2">
        <v>62</v>
      </c>
      <c r="AH2365" s="2">
        <v>0</v>
      </c>
      <c r="AI2365" s="2">
        <v>0</v>
      </c>
      <c r="AJ2365" s="2">
        <v>2</v>
      </c>
      <c r="AK2365" s="2">
        <v>1</v>
      </c>
      <c r="AL2365" s="2">
        <v>0</v>
      </c>
      <c r="AM2365" s="2">
        <v>0</v>
      </c>
      <c r="AN2365" s="3">
        <f>IFERROR(K2365/J2365,"")</f>
        <v>0</v>
      </c>
      <c r="AO2365" s="3">
        <f>IFERROR(L2365/K2365,"")</f>
        <v>0</v>
      </c>
    </row>
    <row r="2366" spans="1:41">
      <c r="A2366" t="s">
        <v>3963</v>
      </c>
      <c r="D2366">
        <v>305</v>
      </c>
      <c r="E2366" t="s">
        <v>411</v>
      </c>
      <c r="F2366" t="s">
        <v>1301</v>
      </c>
      <c r="I2366" t="b">
        <v>0</v>
      </c>
      <c r="J2366" s="2">
        <v>420</v>
      </c>
      <c r="K2366" s="2">
        <v>281</v>
      </c>
      <c r="L2366" s="2">
        <v>0</v>
      </c>
      <c r="M2366" s="2">
        <v>281</v>
      </c>
      <c r="N2366" s="2">
        <v>191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5</v>
      </c>
      <c r="U2366" s="2">
        <v>0</v>
      </c>
      <c r="V2366" s="2">
        <v>0</v>
      </c>
      <c r="W2366" s="2">
        <v>0</v>
      </c>
      <c r="X2366" s="2">
        <v>0</v>
      </c>
      <c r="Y2366" s="2">
        <v>8</v>
      </c>
      <c r="Z2366" s="2">
        <v>5</v>
      </c>
      <c r="AA2366" s="2">
        <v>16</v>
      </c>
      <c r="AB2366" s="2">
        <v>25</v>
      </c>
      <c r="AC2366" s="2">
        <v>1</v>
      </c>
      <c r="AD2366" s="2">
        <v>0</v>
      </c>
      <c r="AE2366" s="2">
        <v>1</v>
      </c>
      <c r="AF2366" s="2">
        <v>0</v>
      </c>
      <c r="AG2366" s="2">
        <v>23</v>
      </c>
      <c r="AH2366" s="2">
        <v>0</v>
      </c>
      <c r="AI2366" s="2">
        <v>0</v>
      </c>
      <c r="AJ2366" s="2">
        <v>6</v>
      </c>
      <c r="AK2366" s="2">
        <v>0</v>
      </c>
      <c r="AL2366" s="2">
        <v>0</v>
      </c>
      <c r="AM2366" s="2">
        <v>0</v>
      </c>
      <c r="AN2366" s="3">
        <f>IFERROR(K2366/J2366,"")</f>
        <v>0</v>
      </c>
      <c r="AO2366" s="3">
        <f>IFERROR(L2366/K2366,"")</f>
        <v>0</v>
      </c>
    </row>
    <row r="2367" spans="1:41">
      <c r="A2367" t="s">
        <v>3964</v>
      </c>
      <c r="D2367">
        <v>340</v>
      </c>
      <c r="E2367" t="s">
        <v>412</v>
      </c>
      <c r="F2367" t="s">
        <v>1301</v>
      </c>
      <c r="I2367" t="b">
        <v>0</v>
      </c>
      <c r="J2367" s="2">
        <v>471</v>
      </c>
      <c r="K2367" s="2">
        <v>332</v>
      </c>
      <c r="L2367" s="2">
        <v>1</v>
      </c>
      <c r="M2367" s="2">
        <v>331</v>
      </c>
      <c r="N2367" s="2">
        <v>170</v>
      </c>
      <c r="O2367" s="2">
        <v>0</v>
      </c>
      <c r="P2367" s="2">
        <v>2</v>
      </c>
      <c r="Q2367" s="2">
        <v>0</v>
      </c>
      <c r="R2367" s="2">
        <v>0</v>
      </c>
      <c r="S2367" s="2">
        <v>0</v>
      </c>
      <c r="T2367" s="2">
        <v>7</v>
      </c>
      <c r="U2367" s="2">
        <v>0</v>
      </c>
      <c r="V2367" s="2">
        <v>0</v>
      </c>
      <c r="W2367" s="2">
        <v>0</v>
      </c>
      <c r="X2367" s="2">
        <v>0</v>
      </c>
      <c r="Y2367" s="2">
        <v>17</v>
      </c>
      <c r="Z2367" s="2">
        <v>2</v>
      </c>
      <c r="AA2367" s="2">
        <v>17</v>
      </c>
      <c r="AB2367" s="2">
        <v>77</v>
      </c>
      <c r="AC2367" s="2">
        <v>0</v>
      </c>
      <c r="AD2367" s="2">
        <v>0</v>
      </c>
      <c r="AE2367" s="2">
        <v>0</v>
      </c>
      <c r="AF2367" s="2">
        <v>0</v>
      </c>
      <c r="AG2367" s="2">
        <v>33</v>
      </c>
      <c r="AH2367" s="2">
        <v>0</v>
      </c>
      <c r="AI2367" s="2">
        <v>0</v>
      </c>
      <c r="AJ2367" s="2">
        <v>4</v>
      </c>
      <c r="AK2367" s="2">
        <v>0</v>
      </c>
      <c r="AL2367" s="2">
        <v>2</v>
      </c>
      <c r="AM2367" s="2">
        <v>0</v>
      </c>
      <c r="AN2367" s="3">
        <f>IFERROR(K2367/J2367,"")</f>
        <v>0</v>
      </c>
      <c r="AO2367" s="3">
        <f>IFERROR(L2367/K2367,"")</f>
        <v>0</v>
      </c>
    </row>
    <row r="2368" spans="1:41">
      <c r="A2368" t="s">
        <v>3965</v>
      </c>
      <c r="D2368">
        <v>128</v>
      </c>
      <c r="E2368" t="s">
        <v>413</v>
      </c>
      <c r="F2368" t="s">
        <v>1301</v>
      </c>
      <c r="I2368" t="b">
        <v>0</v>
      </c>
      <c r="J2368" s="2">
        <v>195</v>
      </c>
      <c r="K2368" s="2">
        <v>152</v>
      </c>
      <c r="L2368" s="2">
        <v>0</v>
      </c>
      <c r="M2368" s="2">
        <v>152</v>
      </c>
      <c r="N2368" s="2">
        <v>61</v>
      </c>
      <c r="O2368" s="2">
        <v>0</v>
      </c>
      <c r="P2368" s="2">
        <v>0</v>
      </c>
      <c r="Q2368" s="2">
        <v>0</v>
      </c>
      <c r="R2368" s="2">
        <v>0</v>
      </c>
      <c r="S2368" s="2">
        <v>1</v>
      </c>
      <c r="T2368" s="2">
        <v>4</v>
      </c>
      <c r="U2368" s="2">
        <v>0</v>
      </c>
      <c r="V2368" s="2">
        <v>0</v>
      </c>
      <c r="W2368" s="2">
        <v>0</v>
      </c>
      <c r="X2368" s="2">
        <v>0</v>
      </c>
      <c r="Y2368" s="2">
        <v>22</v>
      </c>
      <c r="Z2368" s="2">
        <v>2</v>
      </c>
      <c r="AA2368" s="2">
        <v>24</v>
      </c>
      <c r="AB2368" s="2">
        <v>9</v>
      </c>
      <c r="AC2368" s="2">
        <v>0</v>
      </c>
      <c r="AD2368" s="2">
        <v>0</v>
      </c>
      <c r="AE2368" s="2">
        <v>0</v>
      </c>
      <c r="AF2368" s="2">
        <v>0</v>
      </c>
      <c r="AG2368" s="2">
        <v>25</v>
      </c>
      <c r="AH2368" s="2">
        <v>0</v>
      </c>
      <c r="AI2368" s="2">
        <v>0</v>
      </c>
      <c r="AJ2368" s="2">
        <v>2</v>
      </c>
      <c r="AK2368" s="2">
        <v>0</v>
      </c>
      <c r="AL2368" s="2">
        <v>0</v>
      </c>
      <c r="AM2368" s="2">
        <v>2</v>
      </c>
      <c r="AN2368" s="3">
        <f>IFERROR(K2368/J2368,"")</f>
        <v>0</v>
      </c>
      <c r="AO2368" s="3">
        <f>IFERROR(L2368/K2368,"")</f>
        <v>0</v>
      </c>
    </row>
    <row r="2369" spans="1:41">
      <c r="A2369" t="s">
        <v>3966</v>
      </c>
      <c r="D2369">
        <v>494</v>
      </c>
      <c r="E2369" t="s">
        <v>414</v>
      </c>
      <c r="F2369" t="s">
        <v>1301</v>
      </c>
      <c r="I2369" t="b">
        <v>0</v>
      </c>
      <c r="J2369" s="2">
        <v>488</v>
      </c>
      <c r="K2369" s="2">
        <v>266</v>
      </c>
      <c r="L2369" s="2">
        <v>5</v>
      </c>
      <c r="M2369" s="2">
        <v>261</v>
      </c>
      <c r="N2369" s="2">
        <v>59</v>
      </c>
      <c r="O2369" s="2">
        <v>0</v>
      </c>
      <c r="P2369" s="2">
        <v>14</v>
      </c>
      <c r="Q2369" s="2">
        <v>0</v>
      </c>
      <c r="R2369" s="2">
        <v>0</v>
      </c>
      <c r="S2369" s="2">
        <v>0</v>
      </c>
      <c r="T2369" s="2">
        <v>0</v>
      </c>
      <c r="U2369" s="2">
        <v>0</v>
      </c>
      <c r="V2369" s="2">
        <v>0</v>
      </c>
      <c r="W2369" s="2">
        <v>0</v>
      </c>
      <c r="X2369" s="2">
        <v>0</v>
      </c>
      <c r="Y2369" s="2">
        <v>100</v>
      </c>
      <c r="Z2369" s="2">
        <v>28</v>
      </c>
      <c r="AA2369" s="2">
        <v>18</v>
      </c>
      <c r="AB2369" s="2">
        <v>3</v>
      </c>
      <c r="AC2369" s="2">
        <v>0</v>
      </c>
      <c r="AD2369" s="2">
        <v>0</v>
      </c>
      <c r="AE2369" s="2">
        <v>0</v>
      </c>
      <c r="AF2369" s="2">
        <v>0</v>
      </c>
      <c r="AG2369" s="2">
        <v>21</v>
      </c>
      <c r="AH2369" s="2">
        <v>0</v>
      </c>
      <c r="AI2369" s="2">
        <v>0</v>
      </c>
      <c r="AJ2369" s="2">
        <v>3</v>
      </c>
      <c r="AK2369" s="2">
        <v>0</v>
      </c>
      <c r="AL2369" s="2">
        <v>0</v>
      </c>
      <c r="AM2369" s="2">
        <v>15</v>
      </c>
      <c r="AN2369" s="3">
        <f>IFERROR(K2369/J2369,"")</f>
        <v>0</v>
      </c>
      <c r="AO2369" s="3">
        <f>IFERROR(L2369/K2369,"")</f>
        <v>0</v>
      </c>
    </row>
    <row r="2370" spans="1:41">
      <c r="A2370" t="s">
        <v>3967</v>
      </c>
      <c r="D2370">
        <v>494</v>
      </c>
      <c r="E2370" t="s">
        <v>414</v>
      </c>
      <c r="F2370" t="s">
        <v>1303</v>
      </c>
      <c r="I2370" t="b">
        <v>0</v>
      </c>
      <c r="J2370" s="2">
        <v>773</v>
      </c>
      <c r="K2370" s="2">
        <v>454</v>
      </c>
      <c r="L2370" s="2">
        <v>4</v>
      </c>
      <c r="M2370" s="2">
        <v>450</v>
      </c>
      <c r="N2370" s="2">
        <v>98</v>
      </c>
      <c r="O2370" s="2">
        <v>1</v>
      </c>
      <c r="P2370" s="2">
        <v>14</v>
      </c>
      <c r="Q2370" s="2">
        <v>0</v>
      </c>
      <c r="R2370" s="2">
        <v>0</v>
      </c>
      <c r="S2370" s="2">
        <v>0</v>
      </c>
      <c r="T2370" s="2">
        <v>1</v>
      </c>
      <c r="U2370" s="2">
        <v>0</v>
      </c>
      <c r="V2370" s="2">
        <v>0</v>
      </c>
      <c r="W2370" s="2">
        <v>0</v>
      </c>
      <c r="X2370" s="2">
        <v>0</v>
      </c>
      <c r="Y2370" s="2">
        <v>207</v>
      </c>
      <c r="Z2370" s="2">
        <v>33</v>
      </c>
      <c r="AA2370" s="2">
        <v>31</v>
      </c>
      <c r="AB2370" s="2">
        <v>15</v>
      </c>
      <c r="AC2370" s="2">
        <v>0</v>
      </c>
      <c r="AD2370" s="2">
        <v>0</v>
      </c>
      <c r="AE2370" s="2">
        <v>0</v>
      </c>
      <c r="AF2370" s="2">
        <v>0</v>
      </c>
      <c r="AG2370" s="2">
        <v>24</v>
      </c>
      <c r="AH2370" s="2">
        <v>0</v>
      </c>
      <c r="AI2370" s="2">
        <v>1</v>
      </c>
      <c r="AJ2370" s="2">
        <v>1</v>
      </c>
      <c r="AK2370" s="2">
        <v>0</v>
      </c>
      <c r="AL2370" s="2">
        <v>2</v>
      </c>
      <c r="AM2370" s="2">
        <v>22</v>
      </c>
      <c r="AN2370" s="3">
        <f>IFERROR(K2370/J2370,"")</f>
        <v>0</v>
      </c>
      <c r="AO2370" s="3">
        <f>IFERROR(L2370/K2370,"")</f>
        <v>0</v>
      </c>
    </row>
    <row r="2371" spans="1:41">
      <c r="A2371" t="s">
        <v>3968</v>
      </c>
      <c r="D2371">
        <v>494</v>
      </c>
      <c r="E2371" t="s">
        <v>414</v>
      </c>
      <c r="F2371" t="s">
        <v>1305</v>
      </c>
      <c r="I2371" t="b">
        <v>0</v>
      </c>
      <c r="J2371" s="2">
        <v>784</v>
      </c>
      <c r="K2371" s="2">
        <v>471</v>
      </c>
      <c r="L2371" s="2">
        <v>8</v>
      </c>
      <c r="M2371" s="2">
        <v>463</v>
      </c>
      <c r="N2371" s="2">
        <v>137</v>
      </c>
      <c r="O2371" s="2">
        <v>0</v>
      </c>
      <c r="P2371" s="2">
        <v>33</v>
      </c>
      <c r="Q2371" s="2">
        <v>0</v>
      </c>
      <c r="R2371" s="2">
        <v>0</v>
      </c>
      <c r="S2371" s="2">
        <v>0</v>
      </c>
      <c r="T2371" s="2">
        <v>1</v>
      </c>
      <c r="U2371" s="2">
        <v>0</v>
      </c>
      <c r="V2371" s="2">
        <v>0</v>
      </c>
      <c r="W2371" s="2">
        <v>0</v>
      </c>
      <c r="X2371" s="2">
        <v>0</v>
      </c>
      <c r="Y2371" s="2">
        <v>138</v>
      </c>
      <c r="Z2371" s="2">
        <v>31</v>
      </c>
      <c r="AA2371" s="2">
        <v>29</v>
      </c>
      <c r="AB2371" s="2">
        <v>7</v>
      </c>
      <c r="AC2371" s="2">
        <v>1</v>
      </c>
      <c r="AD2371" s="2">
        <v>0</v>
      </c>
      <c r="AE2371" s="2">
        <v>0</v>
      </c>
      <c r="AF2371" s="2">
        <v>3</v>
      </c>
      <c r="AG2371" s="2">
        <v>43</v>
      </c>
      <c r="AH2371" s="2">
        <v>1</v>
      </c>
      <c r="AI2371" s="2">
        <v>0</v>
      </c>
      <c r="AJ2371" s="2">
        <v>2</v>
      </c>
      <c r="AK2371" s="2">
        <v>0</v>
      </c>
      <c r="AL2371" s="2">
        <v>0</v>
      </c>
      <c r="AM2371" s="2">
        <v>37</v>
      </c>
      <c r="AN2371" s="3">
        <f>IFERROR(K2371/J2371,"")</f>
        <v>0</v>
      </c>
      <c r="AO2371" s="3">
        <f>IFERROR(L2371/K2371,"")</f>
        <v>0</v>
      </c>
    </row>
    <row r="2372" spans="1:41">
      <c r="A2372" t="s">
        <v>3969</v>
      </c>
      <c r="D2372">
        <v>494</v>
      </c>
      <c r="E2372" t="s">
        <v>414</v>
      </c>
      <c r="F2372" t="s">
        <v>1310</v>
      </c>
      <c r="I2372" t="b">
        <v>0</v>
      </c>
      <c r="J2372" s="2">
        <v>726</v>
      </c>
      <c r="K2372" s="2">
        <v>430</v>
      </c>
      <c r="L2372" s="2">
        <v>5</v>
      </c>
      <c r="M2372" s="2">
        <v>425</v>
      </c>
      <c r="N2372" s="2">
        <v>86</v>
      </c>
      <c r="O2372" s="2">
        <v>0</v>
      </c>
      <c r="P2372" s="2">
        <v>42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W2372" s="2">
        <v>0</v>
      </c>
      <c r="X2372" s="2">
        <v>1</v>
      </c>
      <c r="Y2372" s="2">
        <v>173</v>
      </c>
      <c r="Z2372" s="2">
        <v>35</v>
      </c>
      <c r="AA2372" s="2">
        <v>32</v>
      </c>
      <c r="AB2372" s="2">
        <v>7</v>
      </c>
      <c r="AC2372" s="2">
        <v>0</v>
      </c>
      <c r="AD2372" s="2">
        <v>0</v>
      </c>
      <c r="AE2372" s="2">
        <v>1</v>
      </c>
      <c r="AF2372" s="2">
        <v>1</v>
      </c>
      <c r="AG2372" s="2">
        <v>38</v>
      </c>
      <c r="AH2372" s="2">
        <v>0</v>
      </c>
      <c r="AI2372" s="2">
        <v>0</v>
      </c>
      <c r="AJ2372" s="2">
        <v>0</v>
      </c>
      <c r="AK2372" s="2">
        <v>0</v>
      </c>
      <c r="AL2372" s="2">
        <v>1</v>
      </c>
      <c r="AM2372" s="2">
        <v>8</v>
      </c>
      <c r="AN2372" s="3">
        <f>IFERROR(K2372/J2372,"")</f>
        <v>0</v>
      </c>
      <c r="AO2372" s="3">
        <f>IFERROR(L2372/K2372,"")</f>
        <v>0</v>
      </c>
    </row>
    <row r="2373" spans="1:41">
      <c r="A2373" t="s">
        <v>3970</v>
      </c>
      <c r="D2373">
        <v>494</v>
      </c>
      <c r="E2373" t="s">
        <v>414</v>
      </c>
      <c r="F2373" t="s">
        <v>1312</v>
      </c>
      <c r="I2373" t="b">
        <v>0</v>
      </c>
      <c r="J2373" s="2">
        <v>673</v>
      </c>
      <c r="K2373" s="2">
        <v>420</v>
      </c>
      <c r="L2373" s="2">
        <v>15</v>
      </c>
      <c r="M2373" s="2">
        <v>405</v>
      </c>
      <c r="N2373" s="2">
        <v>81</v>
      </c>
      <c r="O2373" s="2">
        <v>1</v>
      </c>
      <c r="P2373" s="2">
        <v>25</v>
      </c>
      <c r="Q2373" s="2">
        <v>0</v>
      </c>
      <c r="R2373" s="2">
        <v>0</v>
      </c>
      <c r="S2373" s="2">
        <v>0</v>
      </c>
      <c r="T2373" s="2">
        <v>0</v>
      </c>
      <c r="U2373" s="2">
        <v>0</v>
      </c>
      <c r="V2373" s="2">
        <v>0</v>
      </c>
      <c r="W2373" s="2">
        <v>0</v>
      </c>
      <c r="X2373" s="2">
        <v>0</v>
      </c>
      <c r="Y2373" s="2">
        <v>183</v>
      </c>
      <c r="Z2373" s="2">
        <v>30</v>
      </c>
      <c r="AA2373" s="2">
        <v>23</v>
      </c>
      <c r="AB2373" s="2">
        <v>6</v>
      </c>
      <c r="AC2373" s="2">
        <v>0</v>
      </c>
      <c r="AD2373" s="2">
        <v>0</v>
      </c>
      <c r="AE2373" s="2">
        <v>0</v>
      </c>
      <c r="AF2373" s="2">
        <v>0</v>
      </c>
      <c r="AG2373" s="2">
        <v>28</v>
      </c>
      <c r="AH2373" s="2">
        <v>1</v>
      </c>
      <c r="AI2373" s="2">
        <v>0</v>
      </c>
      <c r="AJ2373" s="2">
        <v>2</v>
      </c>
      <c r="AK2373" s="2">
        <v>0</v>
      </c>
      <c r="AL2373" s="2">
        <v>1</v>
      </c>
      <c r="AM2373" s="2">
        <v>24</v>
      </c>
      <c r="AN2373" s="3">
        <f>IFERROR(K2373/J2373,"")</f>
        <v>0</v>
      </c>
      <c r="AO2373" s="3">
        <f>IFERROR(L2373/K2373,"")</f>
        <v>0</v>
      </c>
    </row>
    <row r="2374" spans="1:41">
      <c r="A2374" t="s">
        <v>3971</v>
      </c>
      <c r="D2374">
        <v>494</v>
      </c>
      <c r="E2374" t="s">
        <v>414</v>
      </c>
      <c r="F2374" t="s">
        <v>1314</v>
      </c>
      <c r="I2374" t="b">
        <v>0</v>
      </c>
      <c r="J2374" s="2">
        <v>684</v>
      </c>
      <c r="K2374" s="2">
        <v>388</v>
      </c>
      <c r="L2374" s="2">
        <v>6</v>
      </c>
      <c r="M2374" s="2">
        <v>382</v>
      </c>
      <c r="N2374" s="2">
        <v>85</v>
      </c>
      <c r="O2374" s="2">
        <v>0</v>
      </c>
      <c r="P2374" s="2">
        <v>28</v>
      </c>
      <c r="Q2374" s="2">
        <v>0</v>
      </c>
      <c r="R2374" s="2">
        <v>0</v>
      </c>
      <c r="S2374" s="2">
        <v>0</v>
      </c>
      <c r="T2374" s="2">
        <v>1</v>
      </c>
      <c r="U2374" s="2">
        <v>0</v>
      </c>
      <c r="V2374" s="2">
        <v>0</v>
      </c>
      <c r="W2374" s="2">
        <v>0</v>
      </c>
      <c r="X2374" s="2">
        <v>1</v>
      </c>
      <c r="Y2374" s="2">
        <v>158</v>
      </c>
      <c r="Z2374" s="2">
        <v>24</v>
      </c>
      <c r="AA2374" s="2">
        <v>36</v>
      </c>
      <c r="AB2374" s="2">
        <v>3</v>
      </c>
      <c r="AC2374" s="2">
        <v>0</v>
      </c>
      <c r="AD2374" s="2">
        <v>0</v>
      </c>
      <c r="AE2374" s="2">
        <v>0</v>
      </c>
      <c r="AF2374" s="2">
        <v>1</v>
      </c>
      <c r="AG2374" s="2">
        <v>14</v>
      </c>
      <c r="AH2374" s="2">
        <v>0</v>
      </c>
      <c r="AI2374" s="2">
        <v>1</v>
      </c>
      <c r="AJ2374" s="2">
        <v>2</v>
      </c>
      <c r="AK2374" s="2">
        <v>1</v>
      </c>
      <c r="AL2374" s="2">
        <v>0</v>
      </c>
      <c r="AM2374" s="2">
        <v>27</v>
      </c>
      <c r="AN2374" s="3">
        <f>IFERROR(K2374/J2374,"")</f>
        <v>0</v>
      </c>
      <c r="AO2374" s="3">
        <f>IFERROR(L2374/K2374,"")</f>
        <v>0</v>
      </c>
    </row>
    <row r="2375" spans="1:41">
      <c r="A2375" t="s">
        <v>3972</v>
      </c>
      <c r="D2375">
        <v>494</v>
      </c>
      <c r="E2375" t="s">
        <v>414</v>
      </c>
      <c r="F2375" t="s">
        <v>1322</v>
      </c>
      <c r="I2375" t="b">
        <v>0</v>
      </c>
      <c r="J2375" s="2">
        <v>778</v>
      </c>
      <c r="K2375" s="2">
        <v>460</v>
      </c>
      <c r="L2375" s="2">
        <v>15</v>
      </c>
      <c r="M2375" s="2">
        <v>445</v>
      </c>
      <c r="N2375" s="2">
        <v>118</v>
      </c>
      <c r="O2375" s="2">
        <v>0</v>
      </c>
      <c r="P2375" s="2">
        <v>18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W2375" s="2">
        <v>0</v>
      </c>
      <c r="X2375" s="2">
        <v>1</v>
      </c>
      <c r="Y2375" s="2">
        <v>185</v>
      </c>
      <c r="Z2375" s="2">
        <v>26</v>
      </c>
      <c r="AA2375" s="2">
        <v>34</v>
      </c>
      <c r="AB2375" s="2">
        <v>7</v>
      </c>
      <c r="AC2375" s="2">
        <v>0</v>
      </c>
      <c r="AD2375" s="2">
        <v>0</v>
      </c>
      <c r="AE2375" s="2">
        <v>0</v>
      </c>
      <c r="AF2375" s="2">
        <v>0</v>
      </c>
      <c r="AG2375" s="2">
        <v>23</v>
      </c>
      <c r="AH2375" s="2">
        <v>1</v>
      </c>
      <c r="AI2375" s="2">
        <v>0</v>
      </c>
      <c r="AJ2375" s="2">
        <v>1</v>
      </c>
      <c r="AK2375" s="2">
        <v>0</v>
      </c>
      <c r="AL2375" s="2">
        <v>0</v>
      </c>
      <c r="AM2375" s="2">
        <v>31</v>
      </c>
      <c r="AN2375" s="3">
        <f>IFERROR(K2375/J2375,"")</f>
        <v>0</v>
      </c>
      <c r="AO2375" s="3">
        <f>IFERROR(L2375/K2375,"")</f>
        <v>0</v>
      </c>
    </row>
    <row r="2376" spans="1:41">
      <c r="A2376" t="s">
        <v>3973</v>
      </c>
      <c r="D2376">
        <v>494</v>
      </c>
      <c r="E2376" t="s">
        <v>414</v>
      </c>
      <c r="F2376" t="s">
        <v>1324</v>
      </c>
      <c r="I2376" t="b">
        <v>0</v>
      </c>
      <c r="J2376" s="2">
        <v>682</v>
      </c>
      <c r="K2376" s="2">
        <v>410</v>
      </c>
      <c r="L2376" s="2">
        <v>6</v>
      </c>
      <c r="M2376" s="2">
        <v>404</v>
      </c>
      <c r="N2376" s="2">
        <v>86</v>
      </c>
      <c r="O2376" s="2">
        <v>1</v>
      </c>
      <c r="P2376" s="2">
        <v>12</v>
      </c>
      <c r="Q2376" s="2">
        <v>0</v>
      </c>
      <c r="R2376" s="2">
        <v>0</v>
      </c>
      <c r="S2376" s="2">
        <v>0</v>
      </c>
      <c r="T2376" s="2">
        <v>1</v>
      </c>
      <c r="U2376" s="2">
        <v>0</v>
      </c>
      <c r="V2376" s="2">
        <v>0</v>
      </c>
      <c r="W2376" s="2">
        <v>0</v>
      </c>
      <c r="X2376" s="2">
        <v>0</v>
      </c>
      <c r="Y2376" s="2">
        <v>134</v>
      </c>
      <c r="Z2376" s="2">
        <v>65</v>
      </c>
      <c r="AA2376" s="2">
        <v>36</v>
      </c>
      <c r="AB2376" s="2">
        <v>6</v>
      </c>
      <c r="AC2376" s="2">
        <v>0</v>
      </c>
      <c r="AD2376" s="2">
        <v>0</v>
      </c>
      <c r="AE2376" s="2">
        <v>0</v>
      </c>
      <c r="AF2376" s="2">
        <v>0</v>
      </c>
      <c r="AG2376" s="2">
        <v>19</v>
      </c>
      <c r="AH2376" s="2">
        <v>0</v>
      </c>
      <c r="AI2376" s="2">
        <v>1</v>
      </c>
      <c r="AJ2376" s="2">
        <v>0</v>
      </c>
      <c r="AK2376" s="2">
        <v>0</v>
      </c>
      <c r="AL2376" s="2">
        <v>0</v>
      </c>
      <c r="AM2376" s="2">
        <v>43</v>
      </c>
      <c r="AN2376" s="3">
        <f>IFERROR(K2376/J2376,"")</f>
        <v>0</v>
      </c>
      <c r="AO2376" s="3">
        <f>IFERROR(L2376/K2376,"")</f>
        <v>0</v>
      </c>
    </row>
    <row r="2377" spans="1:41">
      <c r="A2377" t="s">
        <v>3974</v>
      </c>
      <c r="D2377">
        <v>494</v>
      </c>
      <c r="E2377" t="s">
        <v>414</v>
      </c>
      <c r="F2377" t="s">
        <v>1326</v>
      </c>
      <c r="I2377" t="b">
        <v>0</v>
      </c>
      <c r="J2377" s="2">
        <v>590</v>
      </c>
      <c r="K2377" s="2">
        <v>335</v>
      </c>
      <c r="L2377" s="2">
        <v>7</v>
      </c>
      <c r="M2377" s="2">
        <v>328</v>
      </c>
      <c r="N2377" s="2">
        <v>71</v>
      </c>
      <c r="O2377" s="2">
        <v>0</v>
      </c>
      <c r="P2377" s="2">
        <v>39</v>
      </c>
      <c r="Q2377" s="2">
        <v>0</v>
      </c>
      <c r="R2377" s="2">
        <v>0</v>
      </c>
      <c r="S2377" s="2">
        <v>0</v>
      </c>
      <c r="T2377" s="2">
        <v>1</v>
      </c>
      <c r="U2377" s="2">
        <v>0</v>
      </c>
      <c r="V2377" s="2">
        <v>0</v>
      </c>
      <c r="W2377" s="2">
        <v>0</v>
      </c>
      <c r="X2377" s="2">
        <v>0</v>
      </c>
      <c r="Y2377" s="2">
        <v>124</v>
      </c>
      <c r="Z2377" s="2">
        <v>27</v>
      </c>
      <c r="AA2377" s="2">
        <v>18</v>
      </c>
      <c r="AB2377" s="2">
        <v>7</v>
      </c>
      <c r="AC2377" s="2">
        <v>0</v>
      </c>
      <c r="AD2377" s="2">
        <v>0</v>
      </c>
      <c r="AE2377" s="2">
        <v>0</v>
      </c>
      <c r="AF2377" s="2">
        <v>3</v>
      </c>
      <c r="AG2377" s="2">
        <v>17</v>
      </c>
      <c r="AH2377" s="2">
        <v>1</v>
      </c>
      <c r="AI2377" s="2">
        <v>0</v>
      </c>
      <c r="AJ2377" s="2">
        <v>2</v>
      </c>
      <c r="AK2377" s="2">
        <v>0</v>
      </c>
      <c r="AL2377" s="2">
        <v>0</v>
      </c>
      <c r="AM2377" s="2">
        <v>18</v>
      </c>
      <c r="AN2377" s="3">
        <f>IFERROR(K2377/J2377,"")</f>
        <v>0</v>
      </c>
      <c r="AO2377" s="3">
        <f>IFERROR(L2377/K2377,"")</f>
        <v>0</v>
      </c>
    </row>
    <row r="2378" spans="1:41">
      <c r="A2378" t="s">
        <v>3975</v>
      </c>
      <c r="D2378">
        <v>494</v>
      </c>
      <c r="E2378" t="s">
        <v>414</v>
      </c>
      <c r="F2378" t="s">
        <v>1328</v>
      </c>
      <c r="I2378" t="b">
        <v>0</v>
      </c>
      <c r="J2378" s="2">
        <v>753</v>
      </c>
      <c r="K2378" s="2">
        <v>421</v>
      </c>
      <c r="L2378" s="2">
        <v>15</v>
      </c>
      <c r="M2378" s="2">
        <v>406</v>
      </c>
      <c r="N2378" s="2">
        <v>102</v>
      </c>
      <c r="O2378" s="2">
        <v>0</v>
      </c>
      <c r="P2378" s="2">
        <v>112</v>
      </c>
      <c r="Q2378" s="2">
        <v>0</v>
      </c>
      <c r="R2378" s="2">
        <v>0</v>
      </c>
      <c r="S2378" s="2">
        <v>0</v>
      </c>
      <c r="T2378" s="2">
        <v>2</v>
      </c>
      <c r="U2378" s="2">
        <v>0</v>
      </c>
      <c r="V2378" s="2">
        <v>0</v>
      </c>
      <c r="W2378" s="2">
        <v>0</v>
      </c>
      <c r="X2378" s="2">
        <v>0</v>
      </c>
      <c r="Y2378" s="2">
        <v>109</v>
      </c>
      <c r="Z2378" s="2">
        <v>11</v>
      </c>
      <c r="AA2378" s="2">
        <v>26</v>
      </c>
      <c r="AB2378" s="2">
        <v>7</v>
      </c>
      <c r="AC2378" s="2">
        <v>0</v>
      </c>
      <c r="AD2378" s="2">
        <v>0</v>
      </c>
      <c r="AE2378" s="2">
        <v>0</v>
      </c>
      <c r="AF2378" s="2">
        <v>1</v>
      </c>
      <c r="AG2378" s="2">
        <v>21</v>
      </c>
      <c r="AH2378" s="2">
        <v>0</v>
      </c>
      <c r="AI2378" s="2">
        <v>1</v>
      </c>
      <c r="AJ2378" s="2">
        <v>0</v>
      </c>
      <c r="AK2378" s="2">
        <v>0</v>
      </c>
      <c r="AL2378" s="2">
        <v>1</v>
      </c>
      <c r="AM2378" s="2">
        <v>13</v>
      </c>
      <c r="AN2378" s="3">
        <f>IFERROR(K2378/J2378,"")</f>
        <v>0</v>
      </c>
      <c r="AO2378" s="3">
        <f>IFERROR(L2378/K2378,"")</f>
        <v>0</v>
      </c>
    </row>
    <row r="2379" spans="1:41">
      <c r="A2379" t="s">
        <v>3976</v>
      </c>
      <c r="D2379">
        <v>494</v>
      </c>
      <c r="E2379" t="s">
        <v>414</v>
      </c>
      <c r="F2379" t="s">
        <v>1330</v>
      </c>
      <c r="I2379" t="b">
        <v>0</v>
      </c>
      <c r="J2379" s="2">
        <v>622</v>
      </c>
      <c r="K2379" s="2">
        <v>374</v>
      </c>
      <c r="L2379" s="2">
        <v>6</v>
      </c>
      <c r="M2379" s="2">
        <v>368</v>
      </c>
      <c r="N2379" s="2">
        <v>67</v>
      </c>
      <c r="O2379" s="2">
        <v>0</v>
      </c>
      <c r="P2379" s="2">
        <v>8</v>
      </c>
      <c r="Q2379" s="2">
        <v>0</v>
      </c>
      <c r="R2379" s="2">
        <v>0</v>
      </c>
      <c r="S2379" s="2">
        <v>0</v>
      </c>
      <c r="T2379" s="2">
        <v>0</v>
      </c>
      <c r="U2379" s="2">
        <v>0</v>
      </c>
      <c r="V2379" s="2">
        <v>0</v>
      </c>
      <c r="W2379" s="2">
        <v>0</v>
      </c>
      <c r="X2379" s="2">
        <v>0</v>
      </c>
      <c r="Y2379" s="2">
        <v>205</v>
      </c>
      <c r="Z2379" s="2">
        <v>27</v>
      </c>
      <c r="AA2379" s="2">
        <v>33</v>
      </c>
      <c r="AB2379" s="2">
        <v>5</v>
      </c>
      <c r="AC2379" s="2">
        <v>0</v>
      </c>
      <c r="AD2379" s="2">
        <v>0</v>
      </c>
      <c r="AE2379" s="2">
        <v>0</v>
      </c>
      <c r="AF2379" s="2">
        <v>1</v>
      </c>
      <c r="AG2379" s="2">
        <v>9</v>
      </c>
      <c r="AH2379" s="2">
        <v>0</v>
      </c>
      <c r="AI2379" s="2">
        <v>1</v>
      </c>
      <c r="AJ2379" s="2">
        <v>0</v>
      </c>
      <c r="AK2379" s="2">
        <v>0</v>
      </c>
      <c r="AL2379" s="2">
        <v>0</v>
      </c>
      <c r="AM2379" s="2">
        <v>12</v>
      </c>
      <c r="AN2379" s="3">
        <f>IFERROR(K2379/J2379,"")</f>
        <v>0</v>
      </c>
      <c r="AO2379" s="3">
        <f>IFERROR(L2379/K2379,"")</f>
        <v>0</v>
      </c>
    </row>
    <row r="2380" spans="1:41">
      <c r="A2380" t="s">
        <v>3977</v>
      </c>
      <c r="D2380">
        <v>494</v>
      </c>
      <c r="E2380" t="s">
        <v>414</v>
      </c>
      <c r="F2380" t="s">
        <v>1332</v>
      </c>
      <c r="I2380" t="b">
        <v>0</v>
      </c>
      <c r="J2380" s="2">
        <v>735</v>
      </c>
      <c r="K2380" s="2">
        <v>419</v>
      </c>
      <c r="L2380" s="2">
        <v>6</v>
      </c>
      <c r="M2380" s="2">
        <v>413</v>
      </c>
      <c r="N2380" s="2">
        <v>98</v>
      </c>
      <c r="O2380" s="2">
        <v>0</v>
      </c>
      <c r="P2380" s="2">
        <v>18</v>
      </c>
      <c r="Q2380" s="2">
        <v>0</v>
      </c>
      <c r="R2380" s="2">
        <v>0</v>
      </c>
      <c r="S2380" s="2">
        <v>0</v>
      </c>
      <c r="T2380" s="2">
        <v>1</v>
      </c>
      <c r="U2380" s="2">
        <v>0</v>
      </c>
      <c r="V2380" s="2">
        <v>0</v>
      </c>
      <c r="W2380" s="2">
        <v>0</v>
      </c>
      <c r="X2380" s="2">
        <v>0</v>
      </c>
      <c r="Y2380" s="2">
        <v>131</v>
      </c>
      <c r="Z2380" s="2">
        <v>61</v>
      </c>
      <c r="AA2380" s="2">
        <v>44</v>
      </c>
      <c r="AB2380" s="2">
        <v>9</v>
      </c>
      <c r="AC2380" s="2">
        <v>0</v>
      </c>
      <c r="AD2380" s="2">
        <v>0</v>
      </c>
      <c r="AE2380" s="2">
        <v>0</v>
      </c>
      <c r="AF2380" s="2">
        <v>0</v>
      </c>
      <c r="AG2380" s="2">
        <v>38</v>
      </c>
      <c r="AH2380" s="2">
        <v>0</v>
      </c>
      <c r="AI2380" s="2">
        <v>1</v>
      </c>
      <c r="AJ2380" s="2">
        <v>1</v>
      </c>
      <c r="AK2380" s="2">
        <v>0</v>
      </c>
      <c r="AL2380" s="2">
        <v>0</v>
      </c>
      <c r="AM2380" s="2">
        <v>11</v>
      </c>
      <c r="AN2380" s="3">
        <f>IFERROR(K2380/J2380,"")</f>
        <v>0</v>
      </c>
      <c r="AO2380" s="3">
        <f>IFERROR(L2380/K2380,"")</f>
        <v>0</v>
      </c>
    </row>
    <row r="2381" spans="1:41">
      <c r="A2381" t="s">
        <v>3978</v>
      </c>
      <c r="D2381">
        <v>494</v>
      </c>
      <c r="E2381" t="s">
        <v>414</v>
      </c>
      <c r="F2381" t="s">
        <v>1376</v>
      </c>
      <c r="I2381" t="b">
        <v>0</v>
      </c>
      <c r="J2381" s="2">
        <v>686</v>
      </c>
      <c r="K2381" s="2">
        <v>414</v>
      </c>
      <c r="L2381" s="2">
        <v>8</v>
      </c>
      <c r="M2381" s="2">
        <v>406</v>
      </c>
      <c r="N2381" s="2">
        <v>101</v>
      </c>
      <c r="O2381" s="2">
        <v>0</v>
      </c>
      <c r="P2381" s="2">
        <v>13</v>
      </c>
      <c r="Q2381" s="2">
        <v>1</v>
      </c>
      <c r="R2381" s="2">
        <v>0</v>
      </c>
      <c r="S2381" s="2">
        <v>0</v>
      </c>
      <c r="T2381" s="2">
        <v>3</v>
      </c>
      <c r="U2381" s="2">
        <v>0</v>
      </c>
      <c r="V2381" s="2">
        <v>0</v>
      </c>
      <c r="W2381" s="2">
        <v>0</v>
      </c>
      <c r="X2381" s="2">
        <v>0</v>
      </c>
      <c r="Y2381" s="2">
        <v>159</v>
      </c>
      <c r="Z2381" s="2">
        <v>31</v>
      </c>
      <c r="AA2381" s="2">
        <v>36</v>
      </c>
      <c r="AB2381" s="2">
        <v>12</v>
      </c>
      <c r="AC2381" s="2">
        <v>0</v>
      </c>
      <c r="AD2381" s="2">
        <v>0</v>
      </c>
      <c r="AE2381" s="2">
        <v>0</v>
      </c>
      <c r="AF2381" s="2">
        <v>0</v>
      </c>
      <c r="AG2381" s="2">
        <v>39</v>
      </c>
      <c r="AH2381" s="2">
        <v>0</v>
      </c>
      <c r="AI2381" s="2">
        <v>1</v>
      </c>
      <c r="AJ2381" s="2">
        <v>2</v>
      </c>
      <c r="AK2381" s="2">
        <v>0</v>
      </c>
      <c r="AL2381" s="2">
        <v>0</v>
      </c>
      <c r="AM2381" s="2">
        <v>8</v>
      </c>
      <c r="AN2381" s="3">
        <f>IFERROR(K2381/J2381,"")</f>
        <v>0</v>
      </c>
      <c r="AO2381" s="3">
        <f>IFERROR(L2381/K2381,"")</f>
        <v>0</v>
      </c>
    </row>
    <row r="2382" spans="1:41">
      <c r="A2382" t="s">
        <v>3979</v>
      </c>
      <c r="D2382">
        <v>494</v>
      </c>
      <c r="E2382" t="s">
        <v>414</v>
      </c>
      <c r="F2382" t="s">
        <v>1378</v>
      </c>
      <c r="I2382" t="b">
        <v>0</v>
      </c>
      <c r="J2382" s="2">
        <v>637</v>
      </c>
      <c r="K2382" s="2">
        <v>395</v>
      </c>
      <c r="L2382" s="2">
        <v>8</v>
      </c>
      <c r="M2382" s="2">
        <v>387</v>
      </c>
      <c r="N2382" s="2">
        <v>89</v>
      </c>
      <c r="O2382" s="2">
        <v>0</v>
      </c>
      <c r="P2382" s="2">
        <v>20</v>
      </c>
      <c r="Q2382" s="2">
        <v>0</v>
      </c>
      <c r="R2382" s="2">
        <v>0</v>
      </c>
      <c r="S2382" s="2">
        <v>0</v>
      </c>
      <c r="T2382" s="2">
        <v>1</v>
      </c>
      <c r="U2382" s="2">
        <v>0</v>
      </c>
      <c r="V2382" s="2">
        <v>0</v>
      </c>
      <c r="W2382" s="2">
        <v>0</v>
      </c>
      <c r="X2382" s="2">
        <v>1</v>
      </c>
      <c r="Y2382" s="2">
        <v>145</v>
      </c>
      <c r="Z2382" s="2">
        <v>23</v>
      </c>
      <c r="AA2382" s="2">
        <v>30</v>
      </c>
      <c r="AB2382" s="2">
        <v>6</v>
      </c>
      <c r="AC2382" s="2">
        <v>0</v>
      </c>
      <c r="AD2382" s="2">
        <v>0</v>
      </c>
      <c r="AE2382" s="2">
        <v>0</v>
      </c>
      <c r="AF2382" s="2">
        <v>0</v>
      </c>
      <c r="AG2382" s="2">
        <v>34</v>
      </c>
      <c r="AH2382" s="2">
        <v>0</v>
      </c>
      <c r="AI2382" s="2">
        <v>0</v>
      </c>
      <c r="AJ2382" s="2">
        <v>1</v>
      </c>
      <c r="AK2382" s="2">
        <v>0</v>
      </c>
      <c r="AL2382" s="2">
        <v>0</v>
      </c>
      <c r="AM2382" s="2">
        <v>37</v>
      </c>
      <c r="AN2382" s="3">
        <f>IFERROR(K2382/J2382,"")</f>
        <v>0</v>
      </c>
      <c r="AO2382" s="3">
        <f>IFERROR(L2382/K2382,"")</f>
        <v>0</v>
      </c>
    </row>
    <row r="2383" spans="1:41">
      <c r="A2383" t="s">
        <v>3980</v>
      </c>
      <c r="D2383">
        <v>494</v>
      </c>
      <c r="E2383" t="s">
        <v>414</v>
      </c>
      <c r="F2383" t="s">
        <v>1380</v>
      </c>
      <c r="I2383" t="b">
        <v>0</v>
      </c>
      <c r="J2383" s="2">
        <v>657</v>
      </c>
      <c r="K2383" s="2">
        <v>405</v>
      </c>
      <c r="L2383" s="2">
        <v>3</v>
      </c>
      <c r="M2383" s="2">
        <v>402</v>
      </c>
      <c r="N2383" s="2">
        <v>92</v>
      </c>
      <c r="O2383" s="2">
        <v>0</v>
      </c>
      <c r="P2383" s="2">
        <v>16</v>
      </c>
      <c r="Q2383" s="2">
        <v>0</v>
      </c>
      <c r="R2383" s="2">
        <v>0</v>
      </c>
      <c r="S2383" s="2">
        <v>0</v>
      </c>
      <c r="T2383" s="2">
        <v>1</v>
      </c>
      <c r="U2383" s="2">
        <v>0</v>
      </c>
      <c r="V2383" s="2">
        <v>0</v>
      </c>
      <c r="W2383" s="2">
        <v>0</v>
      </c>
      <c r="X2383" s="2">
        <v>0</v>
      </c>
      <c r="Y2383" s="2">
        <v>114</v>
      </c>
      <c r="Z2383" s="2">
        <v>102</v>
      </c>
      <c r="AA2383" s="2">
        <v>39</v>
      </c>
      <c r="AB2383" s="2">
        <v>11</v>
      </c>
      <c r="AC2383" s="2">
        <v>0</v>
      </c>
      <c r="AD2383" s="2">
        <v>0</v>
      </c>
      <c r="AE2383" s="2">
        <v>0</v>
      </c>
      <c r="AF2383" s="2">
        <v>0</v>
      </c>
      <c r="AG2383" s="2">
        <v>18</v>
      </c>
      <c r="AH2383" s="2">
        <v>0</v>
      </c>
      <c r="AI2383" s="2">
        <v>0</v>
      </c>
      <c r="AJ2383" s="2">
        <v>0</v>
      </c>
      <c r="AK2383" s="2">
        <v>0</v>
      </c>
      <c r="AL2383" s="2">
        <v>0</v>
      </c>
      <c r="AM2383" s="2">
        <v>9</v>
      </c>
      <c r="AN2383" s="3">
        <f>IFERROR(K2383/J2383,"")</f>
        <v>0</v>
      </c>
      <c r="AO2383" s="3">
        <f>IFERROR(L2383/K2383,"")</f>
        <v>0</v>
      </c>
    </row>
    <row r="2384" spans="1:41">
      <c r="A2384" t="s">
        <v>3981</v>
      </c>
      <c r="D2384">
        <v>494</v>
      </c>
      <c r="E2384" t="s">
        <v>414</v>
      </c>
      <c r="F2384" t="s">
        <v>1411</v>
      </c>
      <c r="I2384" t="b">
        <v>0</v>
      </c>
      <c r="J2384" s="2">
        <v>585</v>
      </c>
      <c r="K2384" s="2">
        <v>342</v>
      </c>
      <c r="L2384" s="2">
        <v>4</v>
      </c>
      <c r="M2384" s="2">
        <v>338</v>
      </c>
      <c r="N2384" s="2">
        <v>84</v>
      </c>
      <c r="O2384" s="2">
        <v>0</v>
      </c>
      <c r="P2384" s="2">
        <v>20</v>
      </c>
      <c r="Q2384" s="2">
        <v>0</v>
      </c>
      <c r="R2384" s="2">
        <v>0</v>
      </c>
      <c r="S2384" s="2">
        <v>0</v>
      </c>
      <c r="T2384" s="2">
        <v>3</v>
      </c>
      <c r="U2384" s="2">
        <v>0</v>
      </c>
      <c r="V2384" s="2">
        <v>1</v>
      </c>
      <c r="W2384" s="2">
        <v>0</v>
      </c>
      <c r="X2384" s="2">
        <v>0</v>
      </c>
      <c r="Y2384" s="2">
        <v>115</v>
      </c>
      <c r="Z2384" s="2">
        <v>19</v>
      </c>
      <c r="AA2384" s="2">
        <v>35</v>
      </c>
      <c r="AB2384" s="2">
        <v>5</v>
      </c>
      <c r="AC2384" s="2">
        <v>0</v>
      </c>
      <c r="AD2384" s="2">
        <v>1</v>
      </c>
      <c r="AE2384" s="2">
        <v>0</v>
      </c>
      <c r="AF2384" s="2">
        <v>0</v>
      </c>
      <c r="AG2384" s="2">
        <v>9</v>
      </c>
      <c r="AH2384" s="2">
        <v>0</v>
      </c>
      <c r="AI2384" s="2">
        <v>0</v>
      </c>
      <c r="AJ2384" s="2">
        <v>2</v>
      </c>
      <c r="AK2384" s="2">
        <v>0</v>
      </c>
      <c r="AL2384" s="2">
        <v>0</v>
      </c>
      <c r="AM2384" s="2">
        <v>44</v>
      </c>
      <c r="AN2384" s="3">
        <f>IFERROR(K2384/J2384,"")</f>
        <v>0</v>
      </c>
      <c r="AO2384" s="3">
        <f>IFERROR(L2384/K2384,"")</f>
        <v>0</v>
      </c>
    </row>
    <row r="2385" spans="1:41">
      <c r="A2385" t="s">
        <v>3982</v>
      </c>
      <c r="D2385">
        <v>494</v>
      </c>
      <c r="E2385" t="s">
        <v>414</v>
      </c>
      <c r="F2385" t="s">
        <v>1413</v>
      </c>
      <c r="I2385" t="b">
        <v>0</v>
      </c>
      <c r="J2385" s="2">
        <v>726</v>
      </c>
      <c r="K2385" s="2">
        <v>386</v>
      </c>
      <c r="L2385" s="2">
        <v>3</v>
      </c>
      <c r="M2385" s="2">
        <v>383</v>
      </c>
      <c r="N2385" s="2">
        <v>102</v>
      </c>
      <c r="O2385" s="2">
        <v>0</v>
      </c>
      <c r="P2385" s="2">
        <v>28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W2385" s="2">
        <v>0</v>
      </c>
      <c r="X2385" s="2">
        <v>0</v>
      </c>
      <c r="Y2385" s="2">
        <v>126</v>
      </c>
      <c r="Z2385" s="2">
        <v>54</v>
      </c>
      <c r="AA2385" s="2">
        <v>19</v>
      </c>
      <c r="AB2385" s="2">
        <v>10</v>
      </c>
      <c r="AC2385" s="2">
        <v>0</v>
      </c>
      <c r="AD2385" s="2">
        <v>0</v>
      </c>
      <c r="AE2385" s="2">
        <v>0</v>
      </c>
      <c r="AF2385" s="2">
        <v>3</v>
      </c>
      <c r="AG2385" s="2">
        <v>16</v>
      </c>
      <c r="AH2385" s="2">
        <v>0</v>
      </c>
      <c r="AI2385" s="2">
        <v>1</v>
      </c>
      <c r="AJ2385" s="2">
        <v>4</v>
      </c>
      <c r="AK2385" s="2">
        <v>0</v>
      </c>
      <c r="AL2385" s="2">
        <v>0</v>
      </c>
      <c r="AM2385" s="2">
        <v>20</v>
      </c>
      <c r="AN2385" s="3">
        <f>IFERROR(K2385/J2385,"")</f>
        <v>0</v>
      </c>
      <c r="AO2385" s="3">
        <f>IFERROR(L2385/K2385,"")</f>
        <v>0</v>
      </c>
    </row>
    <row r="2386" spans="1:41">
      <c r="A2386" t="s">
        <v>3983</v>
      </c>
      <c r="D2386">
        <v>146</v>
      </c>
      <c r="E2386" t="s">
        <v>415</v>
      </c>
      <c r="F2386" t="s">
        <v>1301</v>
      </c>
      <c r="I2386" t="b">
        <v>0</v>
      </c>
      <c r="J2386" s="2">
        <v>219</v>
      </c>
      <c r="K2386" s="2">
        <v>163</v>
      </c>
      <c r="L2386" s="2">
        <v>2</v>
      </c>
      <c r="M2386" s="2">
        <v>161</v>
      </c>
      <c r="N2386" s="2">
        <v>73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7</v>
      </c>
      <c r="U2386" s="2">
        <v>0</v>
      </c>
      <c r="V2386" s="2">
        <v>0</v>
      </c>
      <c r="W2386" s="2">
        <v>0</v>
      </c>
      <c r="X2386" s="2">
        <v>0</v>
      </c>
      <c r="Y2386" s="2">
        <v>23</v>
      </c>
      <c r="Z2386" s="2">
        <v>0</v>
      </c>
      <c r="AA2386" s="2">
        <v>24</v>
      </c>
      <c r="AB2386" s="2">
        <v>1</v>
      </c>
      <c r="AC2386" s="2">
        <v>0</v>
      </c>
      <c r="AD2386" s="2">
        <v>0</v>
      </c>
      <c r="AE2386" s="2">
        <v>0</v>
      </c>
      <c r="AF2386" s="2">
        <v>0</v>
      </c>
      <c r="AG2386" s="2">
        <v>26</v>
      </c>
      <c r="AH2386" s="2">
        <v>0</v>
      </c>
      <c r="AI2386" s="2">
        <v>0</v>
      </c>
      <c r="AJ2386" s="2">
        <v>2</v>
      </c>
      <c r="AK2386" s="2">
        <v>1</v>
      </c>
      <c r="AL2386" s="2">
        <v>0</v>
      </c>
      <c r="AM2386" s="2">
        <v>4</v>
      </c>
      <c r="AN2386" s="3">
        <f>IFERROR(K2386/J2386,"")</f>
        <v>0</v>
      </c>
      <c r="AO2386" s="3">
        <f>IFERROR(L2386/K2386,"")</f>
        <v>0</v>
      </c>
    </row>
    <row r="2387" spans="1:41">
      <c r="A2387" t="s">
        <v>3984</v>
      </c>
      <c r="D2387">
        <v>489</v>
      </c>
      <c r="E2387" t="s">
        <v>416</v>
      </c>
      <c r="F2387" t="s">
        <v>1301</v>
      </c>
      <c r="I2387" t="b">
        <v>0</v>
      </c>
      <c r="J2387" s="2">
        <v>564</v>
      </c>
      <c r="K2387" s="2">
        <v>420</v>
      </c>
      <c r="L2387" s="2">
        <v>0</v>
      </c>
      <c r="M2387" s="2">
        <v>420</v>
      </c>
      <c r="N2387" s="2">
        <v>1</v>
      </c>
      <c r="O2387" s="2">
        <v>0</v>
      </c>
      <c r="P2387" s="2">
        <v>407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W2387" s="2">
        <v>0</v>
      </c>
      <c r="X2387" s="2">
        <v>0</v>
      </c>
      <c r="Y2387" s="2">
        <v>1</v>
      </c>
      <c r="Z2387" s="2">
        <v>2</v>
      </c>
      <c r="AA2387" s="2">
        <v>1</v>
      </c>
      <c r="AB2387" s="2">
        <v>2</v>
      </c>
      <c r="AC2387" s="2">
        <v>0</v>
      </c>
      <c r="AD2387" s="2">
        <v>0</v>
      </c>
      <c r="AE2387" s="2">
        <v>0</v>
      </c>
      <c r="AF2387" s="2">
        <v>4</v>
      </c>
      <c r="AG2387" s="2">
        <v>0</v>
      </c>
      <c r="AH2387" s="2">
        <v>0</v>
      </c>
      <c r="AI2387" s="2">
        <v>0</v>
      </c>
      <c r="AJ2387" s="2">
        <v>0</v>
      </c>
      <c r="AK2387" s="2">
        <v>0</v>
      </c>
      <c r="AL2387" s="2">
        <v>0</v>
      </c>
      <c r="AM2387" s="2">
        <v>2</v>
      </c>
      <c r="AN2387" s="3">
        <f>IFERROR(K2387/J2387,"")</f>
        <v>0</v>
      </c>
      <c r="AO2387" s="3">
        <f>IFERROR(L2387/K2387,"")</f>
        <v>0</v>
      </c>
    </row>
    <row r="2388" spans="1:41">
      <c r="A2388" t="s">
        <v>3985</v>
      </c>
      <c r="D2388">
        <v>489</v>
      </c>
      <c r="E2388" t="s">
        <v>416</v>
      </c>
      <c r="F2388" t="s">
        <v>1303</v>
      </c>
      <c r="I2388" t="b">
        <v>0</v>
      </c>
      <c r="J2388" s="2">
        <v>712</v>
      </c>
      <c r="K2388" s="2">
        <v>517</v>
      </c>
      <c r="L2388" s="2">
        <v>2</v>
      </c>
      <c r="M2388" s="2">
        <v>515</v>
      </c>
      <c r="N2388" s="2">
        <v>5</v>
      </c>
      <c r="O2388" s="2">
        <v>0</v>
      </c>
      <c r="P2388" s="2">
        <v>497</v>
      </c>
      <c r="Q2388" s="2">
        <v>0</v>
      </c>
      <c r="R2388" s="2">
        <v>0</v>
      </c>
      <c r="S2388" s="2">
        <v>0</v>
      </c>
      <c r="T2388" s="2">
        <v>0</v>
      </c>
      <c r="U2388" s="2">
        <v>0</v>
      </c>
      <c r="V2388" s="2">
        <v>0</v>
      </c>
      <c r="W2388" s="2">
        <v>0</v>
      </c>
      <c r="X2388" s="2">
        <v>0</v>
      </c>
      <c r="Y2388" s="2">
        <v>1</v>
      </c>
      <c r="Z2388" s="2">
        <v>6</v>
      </c>
      <c r="AA2388" s="2">
        <v>1</v>
      </c>
      <c r="AB2388" s="2">
        <v>0</v>
      </c>
      <c r="AC2388" s="2">
        <v>0</v>
      </c>
      <c r="AD2388" s="2">
        <v>0</v>
      </c>
      <c r="AE2388" s="2">
        <v>0</v>
      </c>
      <c r="AF2388" s="2">
        <v>2</v>
      </c>
      <c r="AG2388" s="2">
        <v>0</v>
      </c>
      <c r="AH2388" s="2">
        <v>0</v>
      </c>
      <c r="AI2388" s="2">
        <v>0</v>
      </c>
      <c r="AJ2388" s="2">
        <v>0</v>
      </c>
      <c r="AK2388" s="2">
        <v>0</v>
      </c>
      <c r="AL2388" s="2">
        <v>0</v>
      </c>
      <c r="AM2388" s="2">
        <v>3</v>
      </c>
      <c r="AN2388" s="3">
        <f>IFERROR(K2388/J2388,"")</f>
        <v>0</v>
      </c>
      <c r="AO2388" s="3">
        <f>IFERROR(L2388/K2388,"")</f>
        <v>0</v>
      </c>
    </row>
    <row r="2389" spans="1:41">
      <c r="A2389" t="s">
        <v>3986</v>
      </c>
      <c r="D2389">
        <v>489</v>
      </c>
      <c r="E2389" t="s">
        <v>416</v>
      </c>
      <c r="F2389" t="s">
        <v>1305</v>
      </c>
      <c r="I2389" t="b">
        <v>0</v>
      </c>
      <c r="J2389" s="2">
        <v>706</v>
      </c>
      <c r="K2389" s="2">
        <v>526</v>
      </c>
      <c r="L2389" s="2">
        <v>2</v>
      </c>
      <c r="M2389" s="2">
        <v>524</v>
      </c>
      <c r="N2389" s="2">
        <v>2</v>
      </c>
      <c r="O2389" s="2">
        <v>0</v>
      </c>
      <c r="P2389" s="2">
        <v>514</v>
      </c>
      <c r="Q2389" s="2">
        <v>0</v>
      </c>
      <c r="R2389" s="2">
        <v>0</v>
      </c>
      <c r="S2389" s="2">
        <v>0</v>
      </c>
      <c r="T2389" s="2">
        <v>0</v>
      </c>
      <c r="U2389" s="2">
        <v>0</v>
      </c>
      <c r="V2389" s="2">
        <v>0</v>
      </c>
      <c r="W2389" s="2">
        <v>0</v>
      </c>
      <c r="X2389" s="2">
        <v>1</v>
      </c>
      <c r="Y2389" s="2">
        <v>0</v>
      </c>
      <c r="Z2389" s="2">
        <v>0</v>
      </c>
      <c r="AA2389" s="2">
        <v>1</v>
      </c>
      <c r="AB2389" s="2">
        <v>1</v>
      </c>
      <c r="AC2389" s="2">
        <v>0</v>
      </c>
      <c r="AD2389" s="2">
        <v>0</v>
      </c>
      <c r="AE2389" s="2">
        <v>0</v>
      </c>
      <c r="AF2389" s="2">
        <v>3</v>
      </c>
      <c r="AG2389" s="2">
        <v>0</v>
      </c>
      <c r="AH2389" s="2">
        <v>0</v>
      </c>
      <c r="AI2389" s="2">
        <v>0</v>
      </c>
      <c r="AJ2389" s="2">
        <v>0</v>
      </c>
      <c r="AK2389" s="2">
        <v>0</v>
      </c>
      <c r="AL2389" s="2">
        <v>0</v>
      </c>
      <c r="AM2389" s="2">
        <v>2</v>
      </c>
      <c r="AN2389" s="3">
        <f>IFERROR(K2389/J2389,"")</f>
        <v>0</v>
      </c>
      <c r="AO2389" s="3">
        <f>IFERROR(L2389/K2389,"")</f>
        <v>0</v>
      </c>
    </row>
    <row r="2390" spans="1:41">
      <c r="A2390" t="s">
        <v>3987</v>
      </c>
      <c r="D2390">
        <v>489</v>
      </c>
      <c r="E2390" t="s">
        <v>416</v>
      </c>
      <c r="F2390" t="s">
        <v>1310</v>
      </c>
      <c r="I2390" t="b">
        <v>0</v>
      </c>
      <c r="J2390" s="2">
        <v>735</v>
      </c>
      <c r="K2390" s="2">
        <v>544</v>
      </c>
      <c r="L2390" s="2">
        <v>0</v>
      </c>
      <c r="M2390" s="2">
        <v>544</v>
      </c>
      <c r="N2390" s="2">
        <v>0</v>
      </c>
      <c r="O2390" s="2">
        <v>0</v>
      </c>
      <c r="P2390" s="2">
        <v>532</v>
      </c>
      <c r="Q2390" s="2">
        <v>0</v>
      </c>
      <c r="R2390" s="2">
        <v>0</v>
      </c>
      <c r="S2390" s="2">
        <v>0</v>
      </c>
      <c r="T2390" s="2">
        <v>0</v>
      </c>
      <c r="U2390" s="2">
        <v>0</v>
      </c>
      <c r="V2390" s="2">
        <v>0</v>
      </c>
      <c r="W2390" s="2">
        <v>0</v>
      </c>
      <c r="X2390" s="2">
        <v>1</v>
      </c>
      <c r="Y2390" s="2">
        <v>0</v>
      </c>
      <c r="Z2390" s="2">
        <v>1</v>
      </c>
      <c r="AA2390" s="2">
        <v>0</v>
      </c>
      <c r="AB2390" s="2">
        <v>3</v>
      </c>
      <c r="AC2390" s="2">
        <v>0</v>
      </c>
      <c r="AD2390" s="2">
        <v>0</v>
      </c>
      <c r="AE2390" s="2">
        <v>0</v>
      </c>
      <c r="AF2390" s="2">
        <v>3</v>
      </c>
      <c r="AG2390" s="2">
        <v>0</v>
      </c>
      <c r="AH2390" s="2">
        <v>0</v>
      </c>
      <c r="AI2390" s="2">
        <v>1</v>
      </c>
      <c r="AJ2390" s="2">
        <v>1</v>
      </c>
      <c r="AK2390" s="2">
        <v>0</v>
      </c>
      <c r="AL2390" s="2">
        <v>0</v>
      </c>
      <c r="AM2390" s="2">
        <v>2</v>
      </c>
      <c r="AN2390" s="3">
        <f>IFERROR(K2390/J2390,"")</f>
        <v>0</v>
      </c>
      <c r="AO2390" s="3">
        <f>IFERROR(L2390/K2390,"")</f>
        <v>0</v>
      </c>
    </row>
    <row r="2391" spans="1:41">
      <c r="A2391" t="s">
        <v>3988</v>
      </c>
      <c r="D2391">
        <v>489</v>
      </c>
      <c r="E2391" t="s">
        <v>416</v>
      </c>
      <c r="F2391" t="s">
        <v>1312</v>
      </c>
      <c r="I2391" t="b">
        <v>0</v>
      </c>
      <c r="J2391" s="2">
        <v>695</v>
      </c>
      <c r="K2391" s="2">
        <v>521</v>
      </c>
      <c r="L2391" s="2">
        <v>0</v>
      </c>
      <c r="M2391" s="2">
        <v>521</v>
      </c>
      <c r="N2391" s="2">
        <v>2</v>
      </c>
      <c r="O2391" s="2">
        <v>0</v>
      </c>
      <c r="P2391" s="2">
        <v>503</v>
      </c>
      <c r="Q2391" s="2">
        <v>0</v>
      </c>
      <c r="R2391" s="2">
        <v>0</v>
      </c>
      <c r="S2391" s="2">
        <v>0</v>
      </c>
      <c r="T2391" s="2">
        <v>2</v>
      </c>
      <c r="U2391" s="2">
        <v>0</v>
      </c>
      <c r="V2391" s="2">
        <v>0</v>
      </c>
      <c r="W2391" s="2">
        <v>0</v>
      </c>
      <c r="X2391" s="2">
        <v>1</v>
      </c>
      <c r="Y2391" s="2">
        <v>0</v>
      </c>
      <c r="Z2391" s="2">
        <v>0</v>
      </c>
      <c r="AA2391" s="2">
        <v>2</v>
      </c>
      <c r="AB2391" s="2">
        <v>3</v>
      </c>
      <c r="AC2391" s="2">
        <v>0</v>
      </c>
      <c r="AD2391" s="2">
        <v>0</v>
      </c>
      <c r="AE2391" s="2">
        <v>0</v>
      </c>
      <c r="AF2391" s="2">
        <v>6</v>
      </c>
      <c r="AG2391" s="2">
        <v>1</v>
      </c>
      <c r="AH2391" s="2">
        <v>0</v>
      </c>
      <c r="AI2391" s="2">
        <v>1</v>
      </c>
      <c r="AJ2391" s="2">
        <v>0</v>
      </c>
      <c r="AK2391" s="2">
        <v>0</v>
      </c>
      <c r="AL2391" s="2">
        <v>0</v>
      </c>
      <c r="AM2391" s="2">
        <v>0</v>
      </c>
      <c r="AN2391" s="3">
        <f>IFERROR(K2391/J2391,"")</f>
        <v>0</v>
      </c>
      <c r="AO2391" s="3">
        <f>IFERROR(L2391/K2391,"")</f>
        <v>0</v>
      </c>
    </row>
    <row r="2392" spans="1:41">
      <c r="A2392" t="s">
        <v>3989</v>
      </c>
      <c r="D2392">
        <v>489</v>
      </c>
      <c r="E2392" t="s">
        <v>416</v>
      </c>
      <c r="F2392" t="s">
        <v>1314</v>
      </c>
      <c r="I2392" t="b">
        <v>0</v>
      </c>
      <c r="J2392" s="2">
        <v>680</v>
      </c>
      <c r="K2392" s="2">
        <v>476</v>
      </c>
      <c r="L2392" s="2">
        <v>1</v>
      </c>
      <c r="M2392" s="2">
        <v>475</v>
      </c>
      <c r="N2392" s="2">
        <v>2</v>
      </c>
      <c r="O2392" s="2">
        <v>0</v>
      </c>
      <c r="P2392" s="2">
        <v>467</v>
      </c>
      <c r="Q2392" s="2">
        <v>0</v>
      </c>
      <c r="R2392" s="2">
        <v>1</v>
      </c>
      <c r="S2392" s="2">
        <v>0</v>
      </c>
      <c r="T2392" s="2">
        <v>1</v>
      </c>
      <c r="U2392" s="2">
        <v>0</v>
      </c>
      <c r="V2392" s="2">
        <v>0</v>
      </c>
      <c r="W2392" s="2">
        <v>0</v>
      </c>
      <c r="X2392" s="2">
        <v>0</v>
      </c>
      <c r="Y2392" s="2">
        <v>0</v>
      </c>
      <c r="Z2392" s="2">
        <v>0</v>
      </c>
      <c r="AA2392" s="2">
        <v>0</v>
      </c>
      <c r="AB2392" s="2">
        <v>4</v>
      </c>
      <c r="AC2392" s="2">
        <v>0</v>
      </c>
      <c r="AD2392" s="2">
        <v>0</v>
      </c>
      <c r="AE2392" s="2">
        <v>0</v>
      </c>
      <c r="AF2392" s="2">
        <v>0</v>
      </c>
      <c r="AG2392" s="2">
        <v>0</v>
      </c>
      <c r="AH2392" s="2">
        <v>0</v>
      </c>
      <c r="AI2392" s="2">
        <v>0</v>
      </c>
      <c r="AJ2392" s="2">
        <v>0</v>
      </c>
      <c r="AK2392" s="2">
        <v>0</v>
      </c>
      <c r="AL2392" s="2">
        <v>0</v>
      </c>
      <c r="AM2392" s="2">
        <v>0</v>
      </c>
      <c r="AN2392" s="3">
        <f>IFERROR(K2392/J2392,"")</f>
        <v>0</v>
      </c>
      <c r="AO2392" s="3">
        <f>IFERROR(L2392/K2392,"")</f>
        <v>0</v>
      </c>
    </row>
    <row r="2393" spans="1:41">
      <c r="A2393" t="s">
        <v>3990</v>
      </c>
      <c r="D2393">
        <v>489</v>
      </c>
      <c r="E2393" t="s">
        <v>416</v>
      </c>
      <c r="F2393" t="s">
        <v>1322</v>
      </c>
      <c r="I2393" t="b">
        <v>0</v>
      </c>
      <c r="J2393" s="2">
        <v>704</v>
      </c>
      <c r="K2393" s="2">
        <v>505</v>
      </c>
      <c r="L2393" s="2">
        <v>2</v>
      </c>
      <c r="M2393" s="2">
        <v>503</v>
      </c>
      <c r="N2393" s="2">
        <v>1</v>
      </c>
      <c r="O2393" s="2">
        <v>0</v>
      </c>
      <c r="P2393" s="2">
        <v>492</v>
      </c>
      <c r="Q2393" s="2">
        <v>0</v>
      </c>
      <c r="R2393" s="2">
        <v>0</v>
      </c>
      <c r="S2393" s="2">
        <v>0</v>
      </c>
      <c r="T2393" s="2">
        <v>0</v>
      </c>
      <c r="U2393" s="2">
        <v>0</v>
      </c>
      <c r="V2393" s="2">
        <v>0</v>
      </c>
      <c r="W2393" s="2">
        <v>0</v>
      </c>
      <c r="X2393" s="2">
        <v>0</v>
      </c>
      <c r="Y2393" s="2">
        <v>0</v>
      </c>
      <c r="Z2393" s="2">
        <v>0</v>
      </c>
      <c r="AA2393" s="2">
        <v>3</v>
      </c>
      <c r="AB2393" s="2">
        <v>4</v>
      </c>
      <c r="AC2393" s="2">
        <v>0</v>
      </c>
      <c r="AD2393" s="2">
        <v>0</v>
      </c>
      <c r="AE2393" s="2">
        <v>0</v>
      </c>
      <c r="AF2393" s="2">
        <v>3</v>
      </c>
      <c r="AG2393" s="2">
        <v>0</v>
      </c>
      <c r="AH2393" s="2">
        <v>0</v>
      </c>
      <c r="AI2393" s="2">
        <v>0</v>
      </c>
      <c r="AJ2393" s="2">
        <v>0</v>
      </c>
      <c r="AK2393" s="2">
        <v>0</v>
      </c>
      <c r="AL2393" s="2">
        <v>0</v>
      </c>
      <c r="AM2393" s="2">
        <v>0</v>
      </c>
      <c r="AN2393" s="3">
        <f>IFERROR(K2393/J2393,"")</f>
        <v>0</v>
      </c>
      <c r="AO2393" s="3">
        <f>IFERROR(L2393/K2393,"")</f>
        <v>0</v>
      </c>
    </row>
    <row r="2394" spans="1:41">
      <c r="A2394" t="s">
        <v>3991</v>
      </c>
      <c r="D2394">
        <v>489</v>
      </c>
      <c r="E2394" t="s">
        <v>416</v>
      </c>
      <c r="F2394" t="s">
        <v>1324</v>
      </c>
      <c r="I2394" t="b">
        <v>0</v>
      </c>
      <c r="J2394" s="2">
        <v>649</v>
      </c>
      <c r="K2394" s="2">
        <v>498</v>
      </c>
      <c r="L2394" s="2">
        <v>1</v>
      </c>
      <c r="M2394" s="2">
        <v>497</v>
      </c>
      <c r="N2394" s="2">
        <v>2</v>
      </c>
      <c r="O2394" s="2">
        <v>0</v>
      </c>
      <c r="P2394" s="2">
        <v>489</v>
      </c>
      <c r="Q2394" s="2">
        <v>0</v>
      </c>
      <c r="R2394" s="2">
        <v>0</v>
      </c>
      <c r="S2394" s="2">
        <v>0</v>
      </c>
      <c r="T2394" s="2">
        <v>0</v>
      </c>
      <c r="U2394" s="2">
        <v>0</v>
      </c>
      <c r="V2394" s="2">
        <v>0</v>
      </c>
      <c r="W2394" s="2">
        <v>0</v>
      </c>
      <c r="X2394" s="2">
        <v>0</v>
      </c>
      <c r="Y2394" s="2">
        <v>1</v>
      </c>
      <c r="Z2394" s="2">
        <v>0</v>
      </c>
      <c r="AA2394" s="2">
        <v>1</v>
      </c>
      <c r="AB2394" s="2">
        <v>1</v>
      </c>
      <c r="AC2394" s="2">
        <v>0</v>
      </c>
      <c r="AD2394" s="2">
        <v>0</v>
      </c>
      <c r="AE2394" s="2">
        <v>0</v>
      </c>
      <c r="AF2394" s="2">
        <v>0</v>
      </c>
      <c r="AG2394" s="2">
        <v>0</v>
      </c>
      <c r="AH2394" s="2">
        <v>0</v>
      </c>
      <c r="AI2394" s="2">
        <v>0</v>
      </c>
      <c r="AJ2394" s="2">
        <v>1</v>
      </c>
      <c r="AK2394" s="2">
        <v>0</v>
      </c>
      <c r="AL2394" s="2">
        <v>0</v>
      </c>
      <c r="AM2394" s="2">
        <v>2</v>
      </c>
      <c r="AN2394" s="3">
        <f>IFERROR(K2394/J2394,"")</f>
        <v>0</v>
      </c>
      <c r="AO2394" s="3">
        <f>IFERROR(L2394/K2394,"")</f>
        <v>0</v>
      </c>
    </row>
    <row r="2395" spans="1:41">
      <c r="A2395" t="s">
        <v>3992</v>
      </c>
      <c r="D2395">
        <v>489</v>
      </c>
      <c r="E2395" t="s">
        <v>416</v>
      </c>
      <c r="F2395" t="s">
        <v>1326</v>
      </c>
      <c r="I2395" t="b">
        <v>0</v>
      </c>
      <c r="J2395" s="2">
        <v>629</v>
      </c>
      <c r="K2395" s="2">
        <v>505</v>
      </c>
      <c r="L2395" s="2">
        <v>0</v>
      </c>
      <c r="M2395" s="2">
        <v>505</v>
      </c>
      <c r="N2395" s="2">
        <v>0</v>
      </c>
      <c r="O2395" s="2">
        <v>0</v>
      </c>
      <c r="P2395" s="2">
        <v>496</v>
      </c>
      <c r="Q2395" s="2">
        <v>0</v>
      </c>
      <c r="R2395" s="2">
        <v>0</v>
      </c>
      <c r="S2395" s="2">
        <v>0</v>
      </c>
      <c r="T2395" s="2">
        <v>0</v>
      </c>
      <c r="U2395" s="2">
        <v>0</v>
      </c>
      <c r="V2395" s="2">
        <v>0</v>
      </c>
      <c r="W2395" s="2">
        <v>0</v>
      </c>
      <c r="X2395" s="2">
        <v>0</v>
      </c>
      <c r="Y2395" s="2">
        <v>0</v>
      </c>
      <c r="Z2395" s="2">
        <v>0</v>
      </c>
      <c r="AA2395" s="2">
        <v>1</v>
      </c>
      <c r="AB2395" s="2">
        <v>4</v>
      </c>
      <c r="AC2395" s="2">
        <v>0</v>
      </c>
      <c r="AD2395" s="2">
        <v>0</v>
      </c>
      <c r="AE2395" s="2">
        <v>0</v>
      </c>
      <c r="AF2395" s="2">
        <v>3</v>
      </c>
      <c r="AG2395" s="2">
        <v>0</v>
      </c>
      <c r="AH2395" s="2">
        <v>0</v>
      </c>
      <c r="AI2395" s="2">
        <v>0</v>
      </c>
      <c r="AJ2395" s="2">
        <v>0</v>
      </c>
      <c r="AK2395" s="2">
        <v>1</v>
      </c>
      <c r="AL2395" s="2">
        <v>0</v>
      </c>
      <c r="AM2395" s="2">
        <v>0</v>
      </c>
      <c r="AN2395" s="3">
        <f>IFERROR(K2395/J2395,"")</f>
        <v>0</v>
      </c>
      <c r="AO2395" s="3">
        <f>IFERROR(L2395/K2395,"")</f>
        <v>0</v>
      </c>
    </row>
    <row r="2396" spans="1:41">
      <c r="A2396" t="s">
        <v>3993</v>
      </c>
      <c r="D2396">
        <v>849</v>
      </c>
      <c r="E2396" t="s">
        <v>417</v>
      </c>
      <c r="F2396" t="s">
        <v>1301</v>
      </c>
      <c r="I2396" t="b">
        <v>0</v>
      </c>
      <c r="J2396" s="2">
        <v>505</v>
      </c>
      <c r="K2396" s="2">
        <v>398</v>
      </c>
      <c r="L2396" s="2">
        <v>0</v>
      </c>
      <c r="M2396" s="2">
        <v>398</v>
      </c>
      <c r="N2396" s="2">
        <v>193</v>
      </c>
      <c r="O2396" s="2">
        <v>0</v>
      </c>
      <c r="P2396" s="2">
        <v>0</v>
      </c>
      <c r="Q2396" s="2">
        <v>0</v>
      </c>
      <c r="R2396" s="2">
        <v>0</v>
      </c>
      <c r="S2396" s="2">
        <v>0</v>
      </c>
      <c r="T2396" s="2">
        <v>9</v>
      </c>
      <c r="U2396" s="2">
        <v>0</v>
      </c>
      <c r="V2396" s="2">
        <v>0</v>
      </c>
      <c r="W2396" s="2">
        <v>0</v>
      </c>
      <c r="X2396" s="2">
        <v>0</v>
      </c>
      <c r="Y2396" s="2">
        <v>15</v>
      </c>
      <c r="Z2396" s="2">
        <v>2</v>
      </c>
      <c r="AA2396" s="2">
        <v>17</v>
      </c>
      <c r="AB2396" s="2">
        <v>107</v>
      </c>
      <c r="AC2396" s="2">
        <v>0</v>
      </c>
      <c r="AD2396" s="2">
        <v>0</v>
      </c>
      <c r="AE2396" s="2">
        <v>0</v>
      </c>
      <c r="AF2396" s="2">
        <v>0</v>
      </c>
      <c r="AG2396" s="2">
        <v>47</v>
      </c>
      <c r="AH2396" s="2">
        <v>0</v>
      </c>
      <c r="AI2396" s="2">
        <v>0</v>
      </c>
      <c r="AJ2396" s="2">
        <v>4</v>
      </c>
      <c r="AK2396" s="2">
        <v>4</v>
      </c>
      <c r="AL2396" s="2">
        <v>0</v>
      </c>
      <c r="AM2396" s="2">
        <v>0</v>
      </c>
      <c r="AN2396" s="3">
        <f>IFERROR(K2396/J2396,"")</f>
        <v>0</v>
      </c>
      <c r="AO2396" s="3">
        <f>IFERROR(L2396/K2396,"")</f>
        <v>0</v>
      </c>
    </row>
    <row r="2397" spans="1:41">
      <c r="A2397" t="s">
        <v>3994</v>
      </c>
      <c r="D2397">
        <v>407</v>
      </c>
      <c r="E2397" t="s">
        <v>418</v>
      </c>
      <c r="F2397" t="s">
        <v>1301</v>
      </c>
      <c r="I2397" t="b">
        <v>0</v>
      </c>
      <c r="J2397" s="2">
        <v>235</v>
      </c>
      <c r="K2397" s="2">
        <v>163</v>
      </c>
      <c r="L2397" s="2">
        <v>2</v>
      </c>
      <c r="M2397" s="2">
        <v>161</v>
      </c>
      <c r="N2397" s="2">
        <v>99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3</v>
      </c>
      <c r="U2397" s="2">
        <v>0</v>
      </c>
      <c r="V2397" s="2">
        <v>0</v>
      </c>
      <c r="W2397" s="2">
        <v>0</v>
      </c>
      <c r="X2397" s="2">
        <v>0</v>
      </c>
      <c r="Y2397" s="2">
        <v>8</v>
      </c>
      <c r="Z2397" s="2">
        <v>4</v>
      </c>
      <c r="AA2397" s="2">
        <v>12</v>
      </c>
      <c r="AB2397" s="2">
        <v>6</v>
      </c>
      <c r="AC2397" s="2">
        <v>0</v>
      </c>
      <c r="AD2397" s="2">
        <v>0</v>
      </c>
      <c r="AE2397" s="2">
        <v>0</v>
      </c>
      <c r="AF2397" s="2">
        <v>0</v>
      </c>
      <c r="AG2397" s="2">
        <v>19</v>
      </c>
      <c r="AH2397" s="2">
        <v>0</v>
      </c>
      <c r="AI2397" s="2">
        <v>1</v>
      </c>
      <c r="AJ2397" s="2">
        <v>4</v>
      </c>
      <c r="AK2397" s="2">
        <v>0</v>
      </c>
      <c r="AL2397" s="2">
        <v>1</v>
      </c>
      <c r="AM2397" s="2">
        <v>4</v>
      </c>
      <c r="AN2397" s="3">
        <f>IFERROR(K2397/J2397,"")</f>
        <v>0</v>
      </c>
      <c r="AO2397" s="3">
        <f>IFERROR(L2397/K2397,"")</f>
        <v>0</v>
      </c>
    </row>
    <row r="2398" spans="1:41">
      <c r="A2398" t="s">
        <v>3995</v>
      </c>
      <c r="D2398">
        <v>62</v>
      </c>
      <c r="E2398" t="s">
        <v>419</v>
      </c>
      <c r="F2398" t="s">
        <v>1301</v>
      </c>
      <c r="I2398" t="b">
        <v>0</v>
      </c>
      <c r="J2398" s="2">
        <v>524</v>
      </c>
      <c r="K2398" s="2">
        <v>368</v>
      </c>
      <c r="L2398" s="2">
        <v>2</v>
      </c>
      <c r="M2398" s="2">
        <v>366</v>
      </c>
      <c r="N2398" s="2">
        <v>258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5</v>
      </c>
      <c r="U2398" s="2">
        <v>0</v>
      </c>
      <c r="V2398" s="2">
        <v>0</v>
      </c>
      <c r="W2398" s="2">
        <v>0</v>
      </c>
      <c r="X2398" s="2">
        <v>0</v>
      </c>
      <c r="Y2398" s="2">
        <v>22</v>
      </c>
      <c r="Z2398" s="2">
        <v>1</v>
      </c>
      <c r="AA2398" s="2">
        <v>16</v>
      </c>
      <c r="AB2398" s="2">
        <v>28</v>
      </c>
      <c r="AC2398" s="2">
        <v>0</v>
      </c>
      <c r="AD2398" s="2">
        <v>0</v>
      </c>
      <c r="AE2398" s="2">
        <v>0</v>
      </c>
      <c r="AF2398" s="2">
        <v>0</v>
      </c>
      <c r="AG2398" s="2">
        <v>30</v>
      </c>
      <c r="AH2398" s="2">
        <v>0</v>
      </c>
      <c r="AI2398" s="2">
        <v>0</v>
      </c>
      <c r="AJ2398" s="2">
        <v>6</v>
      </c>
      <c r="AK2398" s="2">
        <v>0</v>
      </c>
      <c r="AL2398" s="2">
        <v>0</v>
      </c>
      <c r="AM2398" s="2">
        <v>0</v>
      </c>
      <c r="AN2398" s="3">
        <f>IFERROR(K2398/J2398,"")</f>
        <v>0</v>
      </c>
      <c r="AO2398" s="3">
        <f>IFERROR(L2398/K2398,"")</f>
        <v>0</v>
      </c>
    </row>
    <row r="2399" spans="1:41">
      <c r="A2399" t="s">
        <v>3996</v>
      </c>
      <c r="D2399">
        <v>79</v>
      </c>
      <c r="E2399" t="s">
        <v>420</v>
      </c>
      <c r="F2399" t="s">
        <v>1301</v>
      </c>
      <c r="I2399" t="b">
        <v>0</v>
      </c>
      <c r="J2399" s="2">
        <v>526</v>
      </c>
      <c r="K2399" s="2">
        <v>407</v>
      </c>
      <c r="L2399" s="2">
        <v>3</v>
      </c>
      <c r="M2399" s="2">
        <v>404</v>
      </c>
      <c r="N2399" s="2">
        <v>266</v>
      </c>
      <c r="O2399" s="2">
        <v>0</v>
      </c>
      <c r="P2399" s="2">
        <v>0</v>
      </c>
      <c r="Q2399" s="2">
        <v>0</v>
      </c>
      <c r="R2399" s="2">
        <v>0</v>
      </c>
      <c r="S2399" s="2">
        <v>0</v>
      </c>
      <c r="T2399" s="2">
        <v>9</v>
      </c>
      <c r="U2399" s="2">
        <v>0</v>
      </c>
      <c r="V2399" s="2">
        <v>0</v>
      </c>
      <c r="W2399" s="2">
        <v>0</v>
      </c>
      <c r="X2399" s="2">
        <v>0</v>
      </c>
      <c r="Y2399" s="2">
        <v>18</v>
      </c>
      <c r="Z2399" s="2">
        <v>3</v>
      </c>
      <c r="AA2399" s="2">
        <v>21</v>
      </c>
      <c r="AB2399" s="2">
        <v>37</v>
      </c>
      <c r="AC2399" s="2">
        <v>0</v>
      </c>
      <c r="AD2399" s="2">
        <v>0</v>
      </c>
      <c r="AE2399" s="2">
        <v>0</v>
      </c>
      <c r="AF2399" s="2">
        <v>0</v>
      </c>
      <c r="AG2399" s="2">
        <v>41</v>
      </c>
      <c r="AH2399" s="2">
        <v>0</v>
      </c>
      <c r="AI2399" s="2">
        <v>1</v>
      </c>
      <c r="AJ2399" s="2">
        <v>8</v>
      </c>
      <c r="AK2399" s="2">
        <v>0</v>
      </c>
      <c r="AL2399" s="2">
        <v>0</v>
      </c>
      <c r="AM2399" s="2">
        <v>0</v>
      </c>
      <c r="AN2399" s="3">
        <f>IFERROR(K2399/J2399,"")</f>
        <v>0</v>
      </c>
      <c r="AO2399" s="3">
        <f>IFERROR(L2399/K2399,"")</f>
        <v>0</v>
      </c>
    </row>
    <row r="2400" spans="1:41">
      <c r="A2400" t="s">
        <v>3997</v>
      </c>
      <c r="D2400">
        <v>1067</v>
      </c>
      <c r="E2400" t="s">
        <v>421</v>
      </c>
      <c r="F2400" t="s">
        <v>1301</v>
      </c>
      <c r="I2400" t="b">
        <v>0</v>
      </c>
      <c r="J2400" s="2">
        <v>344</v>
      </c>
      <c r="K2400" s="2">
        <v>217</v>
      </c>
      <c r="L2400" s="2">
        <v>0</v>
      </c>
      <c r="M2400" s="2">
        <v>217</v>
      </c>
      <c r="N2400" s="2">
        <v>12</v>
      </c>
      <c r="O2400" s="2">
        <v>5</v>
      </c>
      <c r="P2400" s="2">
        <v>0</v>
      </c>
      <c r="Q2400" s="2">
        <v>0</v>
      </c>
      <c r="R2400" s="2">
        <v>0</v>
      </c>
      <c r="S2400" s="2">
        <v>0</v>
      </c>
      <c r="T2400" s="2">
        <v>14</v>
      </c>
      <c r="U2400" s="2">
        <v>0</v>
      </c>
      <c r="V2400" s="2">
        <v>0</v>
      </c>
      <c r="W2400" s="2">
        <v>0</v>
      </c>
      <c r="X2400" s="2">
        <v>0</v>
      </c>
      <c r="Y2400" s="2">
        <v>30</v>
      </c>
      <c r="Z2400" s="2">
        <v>1</v>
      </c>
      <c r="AA2400" s="2">
        <v>129</v>
      </c>
      <c r="AB2400" s="2">
        <v>0</v>
      </c>
      <c r="AC2400" s="2">
        <v>0</v>
      </c>
      <c r="AD2400" s="2">
        <v>0</v>
      </c>
      <c r="AE2400" s="2">
        <v>0</v>
      </c>
      <c r="AF2400" s="2">
        <v>0</v>
      </c>
      <c r="AG2400" s="2">
        <v>1</v>
      </c>
      <c r="AH2400" s="2">
        <v>0</v>
      </c>
      <c r="AI2400" s="2">
        <v>0</v>
      </c>
      <c r="AJ2400" s="2">
        <v>1</v>
      </c>
      <c r="AK2400" s="2">
        <v>2</v>
      </c>
      <c r="AL2400" s="2">
        <v>0</v>
      </c>
      <c r="AM2400" s="2">
        <v>22</v>
      </c>
      <c r="AN2400" s="3">
        <f>IFERROR(K2400/J2400,"")</f>
        <v>0</v>
      </c>
      <c r="AO2400" s="3">
        <f>IFERROR(L2400/K2400,"")</f>
        <v>0</v>
      </c>
    </row>
    <row r="2401" spans="1:41">
      <c r="A2401" t="s">
        <v>3998</v>
      </c>
      <c r="D2401">
        <v>3747</v>
      </c>
      <c r="E2401" t="s">
        <v>422</v>
      </c>
      <c r="F2401" t="s">
        <v>1301</v>
      </c>
      <c r="I2401" t="b">
        <v>0</v>
      </c>
      <c r="J2401" s="2">
        <v>725</v>
      </c>
      <c r="K2401" s="2">
        <v>611</v>
      </c>
      <c r="L2401" s="2">
        <v>3</v>
      </c>
      <c r="M2401" s="2">
        <v>608</v>
      </c>
      <c r="N2401" s="2">
        <v>4</v>
      </c>
      <c r="O2401" s="2">
        <v>1</v>
      </c>
      <c r="P2401" s="2">
        <v>0</v>
      </c>
      <c r="Q2401" s="2">
        <v>0</v>
      </c>
      <c r="R2401" s="2">
        <v>0</v>
      </c>
      <c r="S2401" s="2">
        <v>0</v>
      </c>
      <c r="T2401" s="2">
        <v>459</v>
      </c>
      <c r="U2401" s="2">
        <v>0</v>
      </c>
      <c r="V2401" s="2">
        <v>0</v>
      </c>
      <c r="W2401" s="2">
        <v>0</v>
      </c>
      <c r="X2401" s="2">
        <v>0</v>
      </c>
      <c r="Y2401" s="2">
        <v>3</v>
      </c>
      <c r="Z2401" s="2">
        <v>1</v>
      </c>
      <c r="AA2401" s="2">
        <v>73</v>
      </c>
      <c r="AB2401" s="2">
        <v>2</v>
      </c>
      <c r="AC2401" s="2">
        <v>0</v>
      </c>
      <c r="AD2401" s="2">
        <v>0</v>
      </c>
      <c r="AE2401" s="2">
        <v>1</v>
      </c>
      <c r="AF2401" s="2">
        <v>0</v>
      </c>
      <c r="AG2401" s="2">
        <v>0</v>
      </c>
      <c r="AH2401" s="2">
        <v>0</v>
      </c>
      <c r="AI2401" s="2">
        <v>0</v>
      </c>
      <c r="AJ2401" s="2">
        <v>5</v>
      </c>
      <c r="AK2401" s="2">
        <v>59</v>
      </c>
      <c r="AL2401" s="2">
        <v>0</v>
      </c>
      <c r="AM2401" s="2">
        <v>0</v>
      </c>
      <c r="AN2401" s="3">
        <f>IFERROR(K2401/J2401,"")</f>
        <v>0</v>
      </c>
      <c r="AO2401" s="3">
        <f>IFERROR(L2401/K2401,"")</f>
        <v>0</v>
      </c>
    </row>
    <row r="2402" spans="1:41">
      <c r="A2402" t="s">
        <v>3999</v>
      </c>
      <c r="D2402">
        <v>738</v>
      </c>
      <c r="E2402" t="s">
        <v>423</v>
      </c>
      <c r="F2402" t="s">
        <v>1301</v>
      </c>
      <c r="I2402" t="b">
        <v>0</v>
      </c>
      <c r="J2402" s="2">
        <v>266</v>
      </c>
      <c r="K2402" s="2">
        <v>220</v>
      </c>
      <c r="L2402" s="2">
        <v>1</v>
      </c>
      <c r="M2402" s="2">
        <v>219</v>
      </c>
      <c r="N2402" s="2">
        <v>94</v>
      </c>
      <c r="O2402" s="2">
        <v>0</v>
      </c>
      <c r="P2402" s="2">
        <v>1</v>
      </c>
      <c r="Q2402" s="2">
        <v>0</v>
      </c>
      <c r="R2402" s="2">
        <v>0</v>
      </c>
      <c r="S2402" s="2">
        <v>1</v>
      </c>
      <c r="T2402" s="2">
        <v>10</v>
      </c>
      <c r="U2402" s="2">
        <v>0</v>
      </c>
      <c r="V2402" s="2">
        <v>0</v>
      </c>
      <c r="W2402" s="2">
        <v>0</v>
      </c>
      <c r="X2402" s="2">
        <v>0</v>
      </c>
      <c r="Y2402" s="2">
        <v>28</v>
      </c>
      <c r="Z2402" s="2">
        <v>1</v>
      </c>
      <c r="AA2402" s="2">
        <v>41</v>
      </c>
      <c r="AB2402" s="2">
        <v>11</v>
      </c>
      <c r="AC2402" s="2">
        <v>0</v>
      </c>
      <c r="AD2402" s="2">
        <v>0</v>
      </c>
      <c r="AE2402" s="2">
        <v>0</v>
      </c>
      <c r="AF2402" s="2">
        <v>0</v>
      </c>
      <c r="AG2402" s="2">
        <v>30</v>
      </c>
      <c r="AH2402" s="2">
        <v>0</v>
      </c>
      <c r="AI2402" s="2">
        <v>0</v>
      </c>
      <c r="AJ2402" s="2">
        <v>2</v>
      </c>
      <c r="AK2402" s="2">
        <v>0</v>
      </c>
      <c r="AL2402" s="2">
        <v>0</v>
      </c>
      <c r="AM2402" s="2">
        <v>0</v>
      </c>
      <c r="AN2402" s="3">
        <f>IFERROR(K2402/J2402,"")</f>
        <v>0</v>
      </c>
      <c r="AO2402" s="3">
        <f>IFERROR(L2402/K2402,"")</f>
        <v>0</v>
      </c>
    </row>
    <row r="2403" spans="1:41">
      <c r="A2403" t="s">
        <v>4000</v>
      </c>
      <c r="D2403">
        <v>336</v>
      </c>
      <c r="E2403" t="s">
        <v>424</v>
      </c>
      <c r="F2403" t="s">
        <v>1301</v>
      </c>
      <c r="I2403" t="b">
        <v>0</v>
      </c>
      <c r="J2403" s="2">
        <v>513</v>
      </c>
      <c r="K2403" s="2">
        <v>384</v>
      </c>
      <c r="L2403" s="2">
        <v>2</v>
      </c>
      <c r="M2403" s="2">
        <v>382</v>
      </c>
      <c r="N2403" s="2">
        <v>245</v>
      </c>
      <c r="O2403" s="2">
        <v>0</v>
      </c>
      <c r="P2403" s="2">
        <v>0</v>
      </c>
      <c r="Q2403" s="2">
        <v>0</v>
      </c>
      <c r="R2403" s="2">
        <v>0</v>
      </c>
      <c r="S2403" s="2">
        <v>0</v>
      </c>
      <c r="T2403" s="2">
        <v>14</v>
      </c>
      <c r="U2403" s="2">
        <v>0</v>
      </c>
      <c r="V2403" s="2">
        <v>0</v>
      </c>
      <c r="W2403" s="2">
        <v>0</v>
      </c>
      <c r="X2403" s="2">
        <v>0</v>
      </c>
      <c r="Y2403" s="2">
        <v>12</v>
      </c>
      <c r="Z2403" s="2">
        <v>3</v>
      </c>
      <c r="AA2403" s="2">
        <v>7</v>
      </c>
      <c r="AB2403" s="2">
        <v>48</v>
      </c>
      <c r="AC2403" s="2">
        <v>0</v>
      </c>
      <c r="AD2403" s="2">
        <v>0</v>
      </c>
      <c r="AE2403" s="2">
        <v>0</v>
      </c>
      <c r="AF2403" s="2">
        <v>0</v>
      </c>
      <c r="AG2403" s="2">
        <v>40</v>
      </c>
      <c r="AH2403" s="2">
        <v>0</v>
      </c>
      <c r="AI2403" s="2">
        <v>1</v>
      </c>
      <c r="AJ2403" s="2">
        <v>11</v>
      </c>
      <c r="AK2403" s="2">
        <v>0</v>
      </c>
      <c r="AL2403" s="2">
        <v>0</v>
      </c>
      <c r="AM2403" s="2">
        <v>1</v>
      </c>
      <c r="AN2403" s="3">
        <f>IFERROR(K2403/J2403,"")</f>
        <v>0</v>
      </c>
      <c r="AO2403" s="3">
        <f>IFERROR(L2403/K2403,"")</f>
        <v>0</v>
      </c>
    </row>
    <row r="2404" spans="1:41">
      <c r="A2404" t="s">
        <v>4001</v>
      </c>
      <c r="D2404">
        <v>475</v>
      </c>
      <c r="E2404" t="s">
        <v>425</v>
      </c>
      <c r="F2404" t="s">
        <v>1301</v>
      </c>
      <c r="I2404" t="b">
        <v>0</v>
      </c>
      <c r="J2404" s="2">
        <v>429</v>
      </c>
      <c r="K2404" s="2">
        <v>259</v>
      </c>
      <c r="L2404" s="2">
        <v>3</v>
      </c>
      <c r="M2404" s="2">
        <v>256</v>
      </c>
      <c r="N2404" s="2">
        <v>7</v>
      </c>
      <c r="O2404" s="2">
        <v>2</v>
      </c>
      <c r="P2404" s="2">
        <v>231</v>
      </c>
      <c r="Q2404" s="2">
        <v>0</v>
      </c>
      <c r="R2404" s="2">
        <v>0</v>
      </c>
      <c r="S2404" s="2">
        <v>0</v>
      </c>
      <c r="T2404" s="2">
        <v>0</v>
      </c>
      <c r="U2404" s="2">
        <v>0</v>
      </c>
      <c r="V2404" s="2">
        <v>0</v>
      </c>
      <c r="W2404" s="2">
        <v>0</v>
      </c>
      <c r="X2404" s="2">
        <v>0</v>
      </c>
      <c r="Y2404" s="2">
        <v>1</v>
      </c>
      <c r="Z2404" s="2">
        <v>0</v>
      </c>
      <c r="AA2404" s="2">
        <v>1</v>
      </c>
      <c r="AB2404" s="2">
        <v>8</v>
      </c>
      <c r="AC2404" s="2">
        <v>0</v>
      </c>
      <c r="AD2404" s="2">
        <v>0</v>
      </c>
      <c r="AE2404" s="2">
        <v>1</v>
      </c>
      <c r="AF2404" s="2">
        <v>5</v>
      </c>
      <c r="AG2404" s="2">
        <v>0</v>
      </c>
      <c r="AH2404" s="2">
        <v>0</v>
      </c>
      <c r="AI2404" s="2">
        <v>0</v>
      </c>
      <c r="AJ2404" s="2">
        <v>0</v>
      </c>
      <c r="AK2404" s="2">
        <v>0</v>
      </c>
      <c r="AL2404" s="2">
        <v>0</v>
      </c>
      <c r="AM2404" s="2">
        <v>0</v>
      </c>
      <c r="AN2404" s="3">
        <f>IFERROR(K2404/J2404,"")</f>
        <v>0</v>
      </c>
      <c r="AO2404" s="3">
        <f>IFERROR(L2404/K2404,"")</f>
        <v>0</v>
      </c>
    </row>
    <row r="2405" spans="1:41">
      <c r="A2405" t="s">
        <v>4002</v>
      </c>
      <c r="D2405">
        <v>490</v>
      </c>
      <c r="E2405" t="s">
        <v>426</v>
      </c>
      <c r="F2405" t="s">
        <v>1301</v>
      </c>
      <c r="I2405" t="b">
        <v>0</v>
      </c>
      <c r="J2405" s="2">
        <v>778</v>
      </c>
      <c r="K2405" s="2">
        <v>576</v>
      </c>
      <c r="L2405" s="2">
        <v>2</v>
      </c>
      <c r="M2405" s="2">
        <v>574</v>
      </c>
      <c r="N2405" s="2">
        <v>13</v>
      </c>
      <c r="O2405" s="2">
        <v>0</v>
      </c>
      <c r="P2405" s="2">
        <v>519</v>
      </c>
      <c r="Q2405" s="2">
        <v>0</v>
      </c>
      <c r="R2405" s="2">
        <v>0</v>
      </c>
      <c r="S2405" s="2">
        <v>0</v>
      </c>
      <c r="T2405" s="2">
        <v>0</v>
      </c>
      <c r="U2405" s="2">
        <v>0</v>
      </c>
      <c r="V2405" s="2">
        <v>1</v>
      </c>
      <c r="W2405" s="2">
        <v>0</v>
      </c>
      <c r="X2405" s="2">
        <v>0</v>
      </c>
      <c r="Y2405" s="2">
        <v>2</v>
      </c>
      <c r="Z2405" s="2">
        <v>1</v>
      </c>
      <c r="AA2405" s="2">
        <v>2</v>
      </c>
      <c r="AB2405" s="2">
        <v>16</v>
      </c>
      <c r="AC2405" s="2">
        <v>0</v>
      </c>
      <c r="AD2405" s="2">
        <v>0</v>
      </c>
      <c r="AE2405" s="2">
        <v>0</v>
      </c>
      <c r="AF2405" s="2">
        <v>3</v>
      </c>
      <c r="AG2405" s="2">
        <v>0</v>
      </c>
      <c r="AH2405" s="2">
        <v>0</v>
      </c>
      <c r="AI2405" s="2">
        <v>0</v>
      </c>
      <c r="AJ2405" s="2">
        <v>2</v>
      </c>
      <c r="AK2405" s="2">
        <v>0</v>
      </c>
      <c r="AL2405" s="2">
        <v>0</v>
      </c>
      <c r="AM2405" s="2">
        <v>15</v>
      </c>
      <c r="AN2405" s="3">
        <f>IFERROR(K2405/J2405,"")</f>
        <v>0</v>
      </c>
      <c r="AO2405" s="3">
        <f>IFERROR(L2405/K2405,"")</f>
        <v>0</v>
      </c>
    </row>
    <row r="2406" spans="1:41">
      <c r="A2406" t="s">
        <v>4003</v>
      </c>
      <c r="D2406">
        <v>490</v>
      </c>
      <c r="E2406" t="s">
        <v>426</v>
      </c>
      <c r="F2406" t="s">
        <v>1303</v>
      </c>
      <c r="I2406" t="b">
        <v>0</v>
      </c>
      <c r="J2406" s="2">
        <v>683</v>
      </c>
      <c r="K2406" s="2">
        <v>614</v>
      </c>
      <c r="L2406" s="2">
        <v>4</v>
      </c>
      <c r="M2406" s="2">
        <v>610</v>
      </c>
      <c r="N2406" s="2">
        <v>16</v>
      </c>
      <c r="O2406" s="2">
        <v>0</v>
      </c>
      <c r="P2406" s="2">
        <v>533</v>
      </c>
      <c r="Q2406" s="2">
        <v>0</v>
      </c>
      <c r="R2406" s="2">
        <v>0</v>
      </c>
      <c r="S2406" s="2">
        <v>0</v>
      </c>
      <c r="T2406" s="2">
        <v>0</v>
      </c>
      <c r="U2406" s="2">
        <v>0</v>
      </c>
      <c r="V2406" s="2">
        <v>0</v>
      </c>
      <c r="W2406" s="2">
        <v>0</v>
      </c>
      <c r="X2406" s="2">
        <v>0</v>
      </c>
      <c r="Y2406" s="2">
        <v>4</v>
      </c>
      <c r="Z2406" s="2">
        <v>0</v>
      </c>
      <c r="AA2406" s="2">
        <v>3</v>
      </c>
      <c r="AB2406" s="2">
        <v>28</v>
      </c>
      <c r="AC2406" s="2">
        <v>1</v>
      </c>
      <c r="AD2406" s="2">
        <v>0</v>
      </c>
      <c r="AE2406" s="2">
        <v>0</v>
      </c>
      <c r="AF2406" s="2">
        <v>5</v>
      </c>
      <c r="AG2406" s="2">
        <v>0</v>
      </c>
      <c r="AH2406" s="2">
        <v>0</v>
      </c>
      <c r="AI2406" s="2">
        <v>0</v>
      </c>
      <c r="AJ2406" s="2">
        <v>1</v>
      </c>
      <c r="AK2406" s="2">
        <v>1</v>
      </c>
      <c r="AL2406" s="2">
        <v>0</v>
      </c>
      <c r="AM2406" s="2">
        <v>18</v>
      </c>
      <c r="AN2406" s="3">
        <f>IFERROR(K2406/J2406,"")</f>
        <v>0</v>
      </c>
      <c r="AO2406" s="3">
        <f>IFERROR(L2406/K2406,"")</f>
        <v>0</v>
      </c>
    </row>
    <row r="2407" spans="1:41">
      <c r="A2407" t="s">
        <v>4004</v>
      </c>
      <c r="D2407">
        <v>490</v>
      </c>
      <c r="E2407" t="s">
        <v>426</v>
      </c>
      <c r="F2407" t="s">
        <v>1305</v>
      </c>
      <c r="I2407" t="b">
        <v>0</v>
      </c>
      <c r="J2407" s="2">
        <v>726</v>
      </c>
      <c r="K2407" s="2">
        <v>653</v>
      </c>
      <c r="L2407" s="2">
        <v>0</v>
      </c>
      <c r="M2407" s="2">
        <v>653</v>
      </c>
      <c r="N2407" s="2">
        <v>10</v>
      </c>
      <c r="O2407" s="2">
        <v>0</v>
      </c>
      <c r="P2407" s="2">
        <v>486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W2407" s="2">
        <v>0</v>
      </c>
      <c r="X2407" s="2">
        <v>1</v>
      </c>
      <c r="Y2407" s="2">
        <v>3</v>
      </c>
      <c r="Z2407" s="2">
        <v>0</v>
      </c>
      <c r="AA2407" s="2">
        <v>3</v>
      </c>
      <c r="AB2407" s="2">
        <v>8</v>
      </c>
      <c r="AC2407" s="2">
        <v>0</v>
      </c>
      <c r="AD2407" s="2">
        <v>0</v>
      </c>
      <c r="AE2407" s="2">
        <v>0</v>
      </c>
      <c r="AF2407" s="2">
        <v>0</v>
      </c>
      <c r="AG2407" s="2">
        <v>1</v>
      </c>
      <c r="AH2407" s="2">
        <v>0</v>
      </c>
      <c r="AI2407" s="2">
        <v>0</v>
      </c>
      <c r="AJ2407" s="2">
        <v>0</v>
      </c>
      <c r="AK2407" s="2">
        <v>0</v>
      </c>
      <c r="AL2407" s="2">
        <v>0</v>
      </c>
      <c r="AM2407" s="2">
        <v>141</v>
      </c>
      <c r="AN2407" s="3">
        <f>IFERROR(K2407/J2407,"")</f>
        <v>0</v>
      </c>
      <c r="AO2407" s="3">
        <f>IFERROR(L2407/K2407,"")</f>
        <v>0</v>
      </c>
    </row>
    <row r="2408" spans="1:41">
      <c r="A2408" t="s">
        <v>4005</v>
      </c>
      <c r="D2408">
        <v>490</v>
      </c>
      <c r="E2408" t="s">
        <v>426</v>
      </c>
      <c r="F2408" t="s">
        <v>1310</v>
      </c>
      <c r="I2408" t="b">
        <v>0</v>
      </c>
      <c r="J2408" s="2">
        <v>719</v>
      </c>
      <c r="K2408" s="2">
        <v>529</v>
      </c>
      <c r="L2408" s="2">
        <v>5</v>
      </c>
      <c r="M2408" s="2">
        <v>524</v>
      </c>
      <c r="N2408" s="2">
        <v>2</v>
      </c>
      <c r="O2408" s="2">
        <v>0</v>
      </c>
      <c r="P2408" s="2">
        <v>417</v>
      </c>
      <c r="Q2408" s="2">
        <v>0</v>
      </c>
      <c r="R2408" s="2">
        <v>0</v>
      </c>
      <c r="S2408" s="2">
        <v>0</v>
      </c>
      <c r="T2408" s="2">
        <v>0</v>
      </c>
      <c r="U2408" s="2">
        <v>0</v>
      </c>
      <c r="V2408" s="2">
        <v>0</v>
      </c>
      <c r="W2408" s="2">
        <v>0</v>
      </c>
      <c r="X2408" s="2">
        <v>1</v>
      </c>
      <c r="Y2408" s="2">
        <v>10</v>
      </c>
      <c r="Z2408" s="2">
        <v>1</v>
      </c>
      <c r="AA2408" s="2">
        <v>2</v>
      </c>
      <c r="AB2408" s="2">
        <v>7</v>
      </c>
      <c r="AC2408" s="2">
        <v>0</v>
      </c>
      <c r="AD2408" s="2">
        <v>0</v>
      </c>
      <c r="AE2408" s="2">
        <v>0</v>
      </c>
      <c r="AF2408" s="2">
        <v>4</v>
      </c>
      <c r="AG2408" s="2">
        <v>1</v>
      </c>
      <c r="AH2408" s="2">
        <v>1</v>
      </c>
      <c r="AI2408" s="2">
        <v>1</v>
      </c>
      <c r="AJ2408" s="2">
        <v>0</v>
      </c>
      <c r="AK2408" s="2">
        <v>0</v>
      </c>
      <c r="AL2408" s="2">
        <v>1</v>
      </c>
      <c r="AM2408" s="2">
        <v>76</v>
      </c>
      <c r="AN2408" s="3">
        <f>IFERROR(K2408/J2408,"")</f>
        <v>0</v>
      </c>
      <c r="AO2408" s="3">
        <f>IFERROR(L2408/K2408,"")</f>
        <v>0</v>
      </c>
    </row>
    <row r="2409" spans="1:41">
      <c r="A2409" t="s">
        <v>4006</v>
      </c>
      <c r="D2409">
        <v>490</v>
      </c>
      <c r="E2409" t="s">
        <v>426</v>
      </c>
      <c r="F2409" t="s">
        <v>1312</v>
      </c>
      <c r="I2409" t="b">
        <v>0</v>
      </c>
      <c r="J2409" s="2">
        <v>666</v>
      </c>
      <c r="K2409" s="2">
        <v>454</v>
      </c>
      <c r="L2409" s="2">
        <v>25</v>
      </c>
      <c r="M2409" s="2">
        <v>429</v>
      </c>
      <c r="N2409" s="2">
        <v>14</v>
      </c>
      <c r="O2409" s="2">
        <v>0</v>
      </c>
      <c r="P2409" s="2">
        <v>381</v>
      </c>
      <c r="Q2409" s="2">
        <v>0</v>
      </c>
      <c r="R2409" s="2">
        <v>1</v>
      </c>
      <c r="S2409" s="2">
        <v>0</v>
      </c>
      <c r="T2409" s="2">
        <v>0</v>
      </c>
      <c r="U2409" s="2">
        <v>0</v>
      </c>
      <c r="V2409" s="2">
        <v>0</v>
      </c>
      <c r="W2409" s="2">
        <v>0</v>
      </c>
      <c r="X2409" s="2">
        <v>0</v>
      </c>
      <c r="Y2409" s="2">
        <v>2</v>
      </c>
      <c r="Z2409" s="2">
        <v>0</v>
      </c>
      <c r="AA2409" s="2">
        <v>2</v>
      </c>
      <c r="AB2409" s="2">
        <v>14</v>
      </c>
      <c r="AC2409" s="2">
        <v>0</v>
      </c>
      <c r="AD2409" s="2">
        <v>0</v>
      </c>
      <c r="AE2409" s="2">
        <v>0</v>
      </c>
      <c r="AF2409" s="2">
        <v>6</v>
      </c>
      <c r="AG2409" s="2">
        <v>1</v>
      </c>
      <c r="AH2409" s="2">
        <v>0</v>
      </c>
      <c r="AI2409" s="2">
        <v>0</v>
      </c>
      <c r="AJ2409" s="2">
        <v>1</v>
      </c>
      <c r="AK2409" s="2">
        <v>0</v>
      </c>
      <c r="AL2409" s="2">
        <v>0</v>
      </c>
      <c r="AM2409" s="2">
        <v>7</v>
      </c>
      <c r="AN2409" s="3">
        <f>IFERROR(K2409/J2409,"")</f>
        <v>0</v>
      </c>
      <c r="AO2409" s="3">
        <f>IFERROR(L2409/K2409,"")</f>
        <v>0</v>
      </c>
    </row>
    <row r="2410" spans="1:41">
      <c r="A2410" t="s">
        <v>4007</v>
      </c>
      <c r="D2410">
        <v>490</v>
      </c>
      <c r="E2410" t="s">
        <v>426</v>
      </c>
      <c r="F2410" t="s">
        <v>1314</v>
      </c>
      <c r="I2410" t="b">
        <v>0</v>
      </c>
      <c r="J2410" s="2">
        <v>723</v>
      </c>
      <c r="K2410" s="2">
        <v>564</v>
      </c>
      <c r="L2410" s="2">
        <v>1</v>
      </c>
      <c r="M2410" s="2">
        <v>563</v>
      </c>
      <c r="N2410" s="2">
        <v>3</v>
      </c>
      <c r="O2410" s="2">
        <v>0</v>
      </c>
      <c r="P2410" s="2">
        <v>534</v>
      </c>
      <c r="Q2410" s="2">
        <v>0</v>
      </c>
      <c r="R2410" s="2">
        <v>0</v>
      </c>
      <c r="S2410" s="2">
        <v>1</v>
      </c>
      <c r="T2410" s="2">
        <v>0</v>
      </c>
      <c r="U2410" s="2">
        <v>0</v>
      </c>
      <c r="V2410" s="2">
        <v>0</v>
      </c>
      <c r="W2410" s="2">
        <v>0</v>
      </c>
      <c r="X2410" s="2">
        <v>0</v>
      </c>
      <c r="Y2410" s="2">
        <v>0</v>
      </c>
      <c r="Z2410" s="2">
        <v>0</v>
      </c>
      <c r="AA2410" s="2">
        <v>2</v>
      </c>
      <c r="AB2410" s="2">
        <v>3</v>
      </c>
      <c r="AC2410" s="2">
        <v>0</v>
      </c>
      <c r="AD2410" s="2">
        <v>0</v>
      </c>
      <c r="AE2410" s="2">
        <v>1</v>
      </c>
      <c r="AF2410" s="2">
        <v>0</v>
      </c>
      <c r="AG2410" s="2">
        <v>0</v>
      </c>
      <c r="AH2410" s="2">
        <v>0</v>
      </c>
      <c r="AI2410" s="2">
        <v>0</v>
      </c>
      <c r="AJ2410" s="2">
        <v>0</v>
      </c>
      <c r="AK2410" s="2">
        <v>0</v>
      </c>
      <c r="AL2410" s="2">
        <v>0</v>
      </c>
      <c r="AM2410" s="2">
        <v>19</v>
      </c>
      <c r="AN2410" s="3">
        <f>IFERROR(K2410/J2410,"")</f>
        <v>0</v>
      </c>
      <c r="AO2410" s="3">
        <f>IFERROR(L2410/K2410,"")</f>
        <v>0</v>
      </c>
    </row>
    <row r="2411" spans="1:41">
      <c r="A2411" t="s">
        <v>4008</v>
      </c>
      <c r="D2411">
        <v>490</v>
      </c>
      <c r="E2411" t="s">
        <v>426</v>
      </c>
      <c r="F2411" t="s">
        <v>1322</v>
      </c>
      <c r="I2411" t="b">
        <v>0</v>
      </c>
      <c r="J2411" s="2">
        <v>689</v>
      </c>
      <c r="K2411" s="2">
        <v>597</v>
      </c>
      <c r="L2411" s="2">
        <v>0</v>
      </c>
      <c r="M2411" s="2">
        <v>597</v>
      </c>
      <c r="N2411" s="2">
        <v>16</v>
      </c>
      <c r="O2411" s="2">
        <v>0</v>
      </c>
      <c r="P2411" s="2">
        <v>558</v>
      </c>
      <c r="Q2411" s="2">
        <v>0</v>
      </c>
      <c r="R2411" s="2">
        <v>0</v>
      </c>
      <c r="S2411" s="2">
        <v>0</v>
      </c>
      <c r="T2411" s="2">
        <v>0</v>
      </c>
      <c r="U2411" s="2">
        <v>0</v>
      </c>
      <c r="V2411" s="2">
        <v>0</v>
      </c>
      <c r="W2411" s="2">
        <v>0</v>
      </c>
      <c r="X2411" s="2">
        <v>0</v>
      </c>
      <c r="Y2411" s="2">
        <v>0</v>
      </c>
      <c r="Z2411" s="2">
        <v>0</v>
      </c>
      <c r="AA2411" s="2">
        <v>0</v>
      </c>
      <c r="AB2411" s="2">
        <v>19</v>
      </c>
      <c r="AC2411" s="2">
        <v>0</v>
      </c>
      <c r="AD2411" s="2">
        <v>0</v>
      </c>
      <c r="AE2411" s="2">
        <v>0</v>
      </c>
      <c r="AF2411" s="2">
        <v>0</v>
      </c>
      <c r="AG2411" s="2">
        <v>0</v>
      </c>
      <c r="AH2411" s="2">
        <v>0</v>
      </c>
      <c r="AI2411" s="2">
        <v>0</v>
      </c>
      <c r="AJ2411" s="2">
        <v>0</v>
      </c>
      <c r="AK2411" s="2">
        <v>0</v>
      </c>
      <c r="AL2411" s="2">
        <v>0</v>
      </c>
      <c r="AM2411" s="2">
        <v>4</v>
      </c>
      <c r="AN2411" s="3">
        <f>IFERROR(K2411/J2411,"")</f>
        <v>0</v>
      </c>
      <c r="AO2411" s="3">
        <f>IFERROR(L2411/K2411,"")</f>
        <v>0</v>
      </c>
    </row>
    <row r="2412" spans="1:41">
      <c r="A2412" t="s">
        <v>4009</v>
      </c>
      <c r="D2412">
        <v>490</v>
      </c>
      <c r="E2412" t="s">
        <v>426</v>
      </c>
      <c r="F2412" t="s">
        <v>1324</v>
      </c>
      <c r="I2412" t="b">
        <v>0</v>
      </c>
      <c r="J2412" s="2">
        <v>711</v>
      </c>
      <c r="K2412" s="2">
        <v>588</v>
      </c>
      <c r="L2412" s="2">
        <v>4</v>
      </c>
      <c r="M2412" s="2">
        <v>584</v>
      </c>
      <c r="N2412" s="2">
        <v>29</v>
      </c>
      <c r="O2412" s="2">
        <v>0</v>
      </c>
      <c r="P2412" s="2">
        <v>541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W2412" s="2">
        <v>0</v>
      </c>
      <c r="X2412" s="2">
        <v>4</v>
      </c>
      <c r="Y2412" s="2">
        <v>0</v>
      </c>
      <c r="Z2412" s="2">
        <v>0</v>
      </c>
      <c r="AA2412" s="2">
        <v>2</v>
      </c>
      <c r="AB2412" s="2">
        <v>4</v>
      </c>
      <c r="AC2412" s="2">
        <v>0</v>
      </c>
      <c r="AD2412" s="2">
        <v>0</v>
      </c>
      <c r="AE2412" s="2">
        <v>0</v>
      </c>
      <c r="AF2412" s="2">
        <v>0</v>
      </c>
      <c r="AG2412" s="2">
        <v>0</v>
      </c>
      <c r="AH2412" s="2">
        <v>0</v>
      </c>
      <c r="AI2412" s="2">
        <v>0</v>
      </c>
      <c r="AJ2412" s="2">
        <v>0</v>
      </c>
      <c r="AK2412" s="2">
        <v>0</v>
      </c>
      <c r="AL2412" s="2">
        <v>0</v>
      </c>
      <c r="AM2412" s="2">
        <v>4</v>
      </c>
      <c r="AN2412" s="3">
        <f>IFERROR(K2412/J2412,"")</f>
        <v>0</v>
      </c>
      <c r="AO2412" s="3">
        <f>IFERROR(L2412/K2412,"")</f>
        <v>0</v>
      </c>
    </row>
    <row r="2413" spans="1:41">
      <c r="A2413" t="s">
        <v>4010</v>
      </c>
      <c r="D2413">
        <v>490</v>
      </c>
      <c r="E2413" t="s">
        <v>426</v>
      </c>
      <c r="F2413" t="s">
        <v>1326</v>
      </c>
      <c r="I2413" t="b">
        <v>0</v>
      </c>
      <c r="J2413" s="2">
        <v>726</v>
      </c>
      <c r="K2413" s="2">
        <v>576</v>
      </c>
      <c r="L2413" s="2">
        <v>3</v>
      </c>
      <c r="M2413" s="2">
        <v>573</v>
      </c>
      <c r="N2413" s="2">
        <v>9</v>
      </c>
      <c r="O2413" s="2">
        <v>0</v>
      </c>
      <c r="P2413" s="2">
        <v>511</v>
      </c>
      <c r="Q2413" s="2">
        <v>0</v>
      </c>
      <c r="R2413" s="2">
        <v>0</v>
      </c>
      <c r="S2413" s="2">
        <v>0</v>
      </c>
      <c r="T2413" s="2">
        <v>0</v>
      </c>
      <c r="U2413" s="2">
        <v>0</v>
      </c>
      <c r="V2413" s="2">
        <v>0</v>
      </c>
      <c r="W2413" s="2">
        <v>0</v>
      </c>
      <c r="X2413" s="2">
        <v>0</v>
      </c>
      <c r="Y2413" s="2">
        <v>3</v>
      </c>
      <c r="Z2413" s="2">
        <v>1</v>
      </c>
      <c r="AA2413" s="2">
        <v>2</v>
      </c>
      <c r="AB2413" s="2">
        <v>1</v>
      </c>
      <c r="AC2413" s="2">
        <v>1</v>
      </c>
      <c r="AD2413" s="2">
        <v>0</v>
      </c>
      <c r="AE2413" s="2">
        <v>1</v>
      </c>
      <c r="AF2413" s="2">
        <v>4</v>
      </c>
      <c r="AG2413" s="2">
        <v>0</v>
      </c>
      <c r="AH2413" s="2">
        <v>0</v>
      </c>
      <c r="AI2413" s="2">
        <v>0</v>
      </c>
      <c r="AJ2413" s="2">
        <v>1</v>
      </c>
      <c r="AK2413" s="2">
        <v>2</v>
      </c>
      <c r="AL2413" s="2">
        <v>0</v>
      </c>
      <c r="AM2413" s="2">
        <v>37</v>
      </c>
      <c r="AN2413" s="3">
        <f>IFERROR(K2413/J2413,"")</f>
        <v>0</v>
      </c>
      <c r="AO2413" s="3">
        <f>IFERROR(L2413/K2413,"")</f>
        <v>0</v>
      </c>
    </row>
    <row r="2414" spans="1:41">
      <c r="A2414" t="s">
        <v>4011</v>
      </c>
      <c r="D2414">
        <v>490</v>
      </c>
      <c r="E2414" t="s">
        <v>426</v>
      </c>
      <c r="F2414" t="s">
        <v>1328</v>
      </c>
      <c r="I2414" t="b">
        <v>0</v>
      </c>
      <c r="J2414" s="2">
        <v>709</v>
      </c>
      <c r="K2414" s="2">
        <v>564</v>
      </c>
      <c r="L2414" s="2">
        <v>3</v>
      </c>
      <c r="M2414" s="2">
        <v>561</v>
      </c>
      <c r="N2414" s="2">
        <v>22</v>
      </c>
      <c r="O2414" s="2">
        <v>0</v>
      </c>
      <c r="P2414" s="2">
        <v>496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0</v>
      </c>
      <c r="W2414" s="2">
        <v>0</v>
      </c>
      <c r="X2414" s="2">
        <v>0</v>
      </c>
      <c r="Y2414" s="2">
        <v>0</v>
      </c>
      <c r="Z2414" s="2">
        <v>1</v>
      </c>
      <c r="AA2414" s="2">
        <v>7</v>
      </c>
      <c r="AB2414" s="2">
        <v>2</v>
      </c>
      <c r="AC2414" s="2">
        <v>0</v>
      </c>
      <c r="AD2414" s="2">
        <v>0</v>
      </c>
      <c r="AE2414" s="2">
        <v>0</v>
      </c>
      <c r="AF2414" s="2">
        <v>3</v>
      </c>
      <c r="AG2414" s="2">
        <v>0</v>
      </c>
      <c r="AH2414" s="2">
        <v>0</v>
      </c>
      <c r="AI2414" s="2">
        <v>0</v>
      </c>
      <c r="AJ2414" s="2">
        <v>0</v>
      </c>
      <c r="AK2414" s="2">
        <v>2</v>
      </c>
      <c r="AL2414" s="2">
        <v>0</v>
      </c>
      <c r="AM2414" s="2">
        <v>28</v>
      </c>
      <c r="AN2414" s="3">
        <f>IFERROR(K2414/J2414,"")</f>
        <v>0</v>
      </c>
      <c r="AO2414" s="3">
        <f>IFERROR(L2414/K2414,"")</f>
        <v>0</v>
      </c>
    </row>
    <row r="2415" spans="1:41">
      <c r="A2415" t="s">
        <v>4012</v>
      </c>
      <c r="D2415">
        <v>492</v>
      </c>
      <c r="E2415" t="s">
        <v>427</v>
      </c>
      <c r="F2415" t="s">
        <v>1301</v>
      </c>
      <c r="I2415" t="b">
        <v>0</v>
      </c>
      <c r="J2415" s="2">
        <v>657</v>
      </c>
      <c r="K2415" s="2">
        <v>606</v>
      </c>
      <c r="L2415" s="2">
        <v>0</v>
      </c>
      <c r="M2415" s="2">
        <v>606</v>
      </c>
      <c r="N2415" s="2">
        <v>8</v>
      </c>
      <c r="O2415" s="2">
        <v>0</v>
      </c>
      <c r="P2415" s="2">
        <v>580</v>
      </c>
      <c r="Q2415" s="2">
        <v>0</v>
      </c>
      <c r="R2415" s="2">
        <v>0</v>
      </c>
      <c r="S2415" s="2">
        <v>0</v>
      </c>
      <c r="T2415" s="2">
        <v>0</v>
      </c>
      <c r="U2415" s="2">
        <v>0</v>
      </c>
      <c r="V2415" s="2">
        <v>0</v>
      </c>
      <c r="W2415" s="2">
        <v>0</v>
      </c>
      <c r="X2415" s="2">
        <v>0</v>
      </c>
      <c r="Y2415" s="2">
        <v>0</v>
      </c>
      <c r="Z2415" s="2">
        <v>0</v>
      </c>
      <c r="AA2415" s="2">
        <v>4</v>
      </c>
      <c r="AB2415" s="2">
        <v>8</v>
      </c>
      <c r="AC2415" s="2">
        <v>0</v>
      </c>
      <c r="AD2415" s="2">
        <v>0</v>
      </c>
      <c r="AE2415" s="2">
        <v>0</v>
      </c>
      <c r="AF2415" s="2">
        <v>0</v>
      </c>
      <c r="AG2415" s="2">
        <v>1</v>
      </c>
      <c r="AH2415" s="2">
        <v>0</v>
      </c>
      <c r="AI2415" s="2">
        <v>0</v>
      </c>
      <c r="AJ2415" s="2">
        <v>0</v>
      </c>
      <c r="AK2415" s="2">
        <v>0</v>
      </c>
      <c r="AL2415" s="2">
        <v>0</v>
      </c>
      <c r="AM2415" s="2">
        <v>5</v>
      </c>
      <c r="AN2415" s="3">
        <f>IFERROR(K2415/J2415,"")</f>
        <v>0</v>
      </c>
      <c r="AO2415" s="3">
        <f>IFERROR(L2415/K2415,"")</f>
        <v>0</v>
      </c>
    </row>
    <row r="2416" spans="1:41">
      <c r="A2416" t="s">
        <v>4013</v>
      </c>
      <c r="D2416">
        <v>492</v>
      </c>
      <c r="E2416" t="s">
        <v>427</v>
      </c>
      <c r="F2416" t="s">
        <v>1303</v>
      </c>
      <c r="I2416" t="b">
        <v>0</v>
      </c>
      <c r="J2416" s="2">
        <v>600</v>
      </c>
      <c r="K2416" s="2">
        <v>484</v>
      </c>
      <c r="L2416" s="2">
        <v>2</v>
      </c>
      <c r="M2416" s="2">
        <v>482</v>
      </c>
      <c r="N2416" s="2">
        <v>2</v>
      </c>
      <c r="O2416" s="2">
        <v>0</v>
      </c>
      <c r="P2416" s="2">
        <v>469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1</v>
      </c>
      <c r="W2416" s="2">
        <v>0</v>
      </c>
      <c r="X2416" s="2">
        <v>0</v>
      </c>
      <c r="Y2416" s="2">
        <v>4</v>
      </c>
      <c r="Z2416" s="2">
        <v>0</v>
      </c>
      <c r="AA2416" s="2">
        <v>0</v>
      </c>
      <c r="AB2416" s="2">
        <v>1</v>
      </c>
      <c r="AC2416" s="2">
        <v>0</v>
      </c>
      <c r="AD2416" s="2">
        <v>0</v>
      </c>
      <c r="AE2416" s="2">
        <v>0</v>
      </c>
      <c r="AF2416" s="2">
        <v>2</v>
      </c>
      <c r="AG2416" s="2">
        <v>1</v>
      </c>
      <c r="AH2416" s="2">
        <v>0</v>
      </c>
      <c r="AI2416" s="2">
        <v>1</v>
      </c>
      <c r="AJ2416" s="2">
        <v>0</v>
      </c>
      <c r="AK2416" s="2">
        <v>1</v>
      </c>
      <c r="AL2416" s="2">
        <v>0</v>
      </c>
      <c r="AM2416" s="2">
        <v>0</v>
      </c>
      <c r="AN2416" s="3">
        <f>IFERROR(K2416/J2416,"")</f>
        <v>0</v>
      </c>
      <c r="AO2416" s="3">
        <f>IFERROR(L2416/K2416,"")</f>
        <v>0</v>
      </c>
    </row>
    <row r="2417" spans="1:41">
      <c r="A2417" t="s">
        <v>4014</v>
      </c>
      <c r="D2417">
        <v>492</v>
      </c>
      <c r="E2417" t="s">
        <v>427</v>
      </c>
      <c r="F2417" t="s">
        <v>1305</v>
      </c>
      <c r="I2417" t="b">
        <v>0</v>
      </c>
      <c r="J2417" s="2">
        <v>585</v>
      </c>
      <c r="K2417" s="2">
        <v>457</v>
      </c>
      <c r="L2417" s="2">
        <v>0</v>
      </c>
      <c r="M2417" s="2">
        <v>457</v>
      </c>
      <c r="N2417" s="2">
        <v>4</v>
      </c>
      <c r="O2417" s="2">
        <v>0</v>
      </c>
      <c r="P2417" s="2">
        <v>434</v>
      </c>
      <c r="Q2417" s="2">
        <v>0</v>
      </c>
      <c r="R2417" s="2">
        <v>0</v>
      </c>
      <c r="S2417" s="2">
        <v>0</v>
      </c>
      <c r="T2417" s="2">
        <v>0</v>
      </c>
      <c r="U2417" s="2">
        <v>0</v>
      </c>
      <c r="V2417" s="2">
        <v>0</v>
      </c>
      <c r="W2417" s="2">
        <v>0</v>
      </c>
      <c r="X2417" s="2">
        <v>0</v>
      </c>
      <c r="Y2417" s="2">
        <v>4</v>
      </c>
      <c r="Z2417" s="2">
        <v>5</v>
      </c>
      <c r="AA2417" s="2">
        <v>3</v>
      </c>
      <c r="AB2417" s="2">
        <v>4</v>
      </c>
      <c r="AC2417" s="2">
        <v>0</v>
      </c>
      <c r="AD2417" s="2">
        <v>1</v>
      </c>
      <c r="AE2417" s="2">
        <v>0</v>
      </c>
      <c r="AF2417" s="2">
        <v>0</v>
      </c>
      <c r="AG2417" s="2">
        <v>0</v>
      </c>
      <c r="AH2417" s="2">
        <v>0</v>
      </c>
      <c r="AI2417" s="2">
        <v>0</v>
      </c>
      <c r="AJ2417" s="2">
        <v>0</v>
      </c>
      <c r="AK2417" s="2">
        <v>0</v>
      </c>
      <c r="AL2417" s="2">
        <v>0</v>
      </c>
      <c r="AM2417" s="2">
        <v>2</v>
      </c>
      <c r="AN2417" s="3">
        <f>IFERROR(K2417/J2417,"")</f>
        <v>0</v>
      </c>
      <c r="AO2417" s="3">
        <f>IFERROR(L2417/K2417,"")</f>
        <v>0</v>
      </c>
    </row>
    <row r="2418" spans="1:41">
      <c r="A2418" t="s">
        <v>4015</v>
      </c>
      <c r="D2418">
        <v>492</v>
      </c>
      <c r="E2418" t="s">
        <v>427</v>
      </c>
      <c r="F2418" t="s">
        <v>1310</v>
      </c>
      <c r="I2418" t="b">
        <v>0</v>
      </c>
      <c r="J2418" s="2">
        <v>738</v>
      </c>
      <c r="K2418" s="2">
        <v>618</v>
      </c>
      <c r="L2418" s="2">
        <v>6</v>
      </c>
      <c r="M2418" s="2">
        <v>612</v>
      </c>
      <c r="N2418" s="2">
        <v>3</v>
      </c>
      <c r="O2418" s="2">
        <v>1</v>
      </c>
      <c r="P2418" s="2">
        <v>563</v>
      </c>
      <c r="Q2418" s="2">
        <v>0</v>
      </c>
      <c r="R2418" s="2">
        <v>0</v>
      </c>
      <c r="S2418" s="2">
        <v>0</v>
      </c>
      <c r="T2418" s="2">
        <v>0</v>
      </c>
      <c r="U2418" s="2">
        <v>0</v>
      </c>
      <c r="V2418" s="2">
        <v>0</v>
      </c>
      <c r="W2418" s="2">
        <v>0</v>
      </c>
      <c r="X2418" s="2">
        <v>0</v>
      </c>
      <c r="Y2418" s="2">
        <v>10</v>
      </c>
      <c r="Z2418" s="2">
        <v>8</v>
      </c>
      <c r="AA2418" s="2">
        <v>9</v>
      </c>
      <c r="AB2418" s="2">
        <v>6</v>
      </c>
      <c r="AC2418" s="2">
        <v>0</v>
      </c>
      <c r="AD2418" s="2">
        <v>1</v>
      </c>
      <c r="AE2418" s="2">
        <v>0</v>
      </c>
      <c r="AF2418" s="2">
        <v>5</v>
      </c>
      <c r="AG2418" s="2">
        <v>2</v>
      </c>
      <c r="AH2418" s="2">
        <v>0</v>
      </c>
      <c r="AI2418" s="2">
        <v>0</v>
      </c>
      <c r="AJ2418" s="2">
        <v>0</v>
      </c>
      <c r="AK2418" s="2">
        <v>0</v>
      </c>
      <c r="AL2418" s="2">
        <v>0</v>
      </c>
      <c r="AM2418" s="2">
        <v>4</v>
      </c>
      <c r="AN2418" s="3">
        <f>IFERROR(K2418/J2418,"")</f>
        <v>0</v>
      </c>
      <c r="AO2418" s="3">
        <f>IFERROR(L2418/K2418,"")</f>
        <v>0</v>
      </c>
    </row>
    <row r="2419" spans="1:41">
      <c r="A2419" t="s">
        <v>4016</v>
      </c>
      <c r="D2419">
        <v>492</v>
      </c>
      <c r="E2419" t="s">
        <v>427</v>
      </c>
      <c r="F2419" t="s">
        <v>1312</v>
      </c>
      <c r="I2419" t="b">
        <v>0</v>
      </c>
      <c r="J2419" s="2">
        <v>711</v>
      </c>
      <c r="K2419" s="2">
        <v>675</v>
      </c>
      <c r="L2419" s="2">
        <v>3</v>
      </c>
      <c r="M2419" s="2">
        <v>672</v>
      </c>
      <c r="N2419" s="2">
        <v>39</v>
      </c>
      <c r="O2419" s="2">
        <v>0</v>
      </c>
      <c r="P2419" s="2">
        <v>585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W2419" s="2">
        <v>0</v>
      </c>
      <c r="X2419" s="2">
        <v>0</v>
      </c>
      <c r="Y2419" s="2">
        <v>24</v>
      </c>
      <c r="Z2419" s="2">
        <v>4</v>
      </c>
      <c r="AA2419" s="2">
        <v>6</v>
      </c>
      <c r="AB2419" s="2">
        <v>6</v>
      </c>
      <c r="AC2419" s="2">
        <v>0</v>
      </c>
      <c r="AD2419" s="2">
        <v>0</v>
      </c>
      <c r="AE2419" s="2">
        <v>0</v>
      </c>
      <c r="AF2419" s="2">
        <v>0</v>
      </c>
      <c r="AG2419" s="2">
        <v>2</v>
      </c>
      <c r="AH2419" s="2">
        <v>0</v>
      </c>
      <c r="AI2419" s="2">
        <v>0</v>
      </c>
      <c r="AJ2419" s="2">
        <v>1</v>
      </c>
      <c r="AK2419" s="2">
        <v>1</v>
      </c>
      <c r="AL2419" s="2">
        <v>0</v>
      </c>
      <c r="AM2419" s="2">
        <v>4</v>
      </c>
      <c r="AN2419" s="3">
        <f>IFERROR(K2419/J2419,"")</f>
        <v>0</v>
      </c>
      <c r="AO2419" s="3">
        <f>IFERROR(L2419/K2419,"")</f>
        <v>0</v>
      </c>
    </row>
    <row r="2420" spans="1:41">
      <c r="A2420" t="s">
        <v>4017</v>
      </c>
      <c r="D2420">
        <v>492</v>
      </c>
      <c r="E2420" t="s">
        <v>427</v>
      </c>
      <c r="F2420" t="s">
        <v>1314</v>
      </c>
      <c r="I2420" t="b">
        <v>0</v>
      </c>
      <c r="J2420" s="2">
        <v>598</v>
      </c>
      <c r="K2420" s="2">
        <v>491</v>
      </c>
      <c r="L2420" s="2">
        <v>1</v>
      </c>
      <c r="M2420" s="2">
        <v>490</v>
      </c>
      <c r="N2420" s="2">
        <v>4</v>
      </c>
      <c r="O2420" s="2">
        <v>0</v>
      </c>
      <c r="P2420" s="2">
        <v>444</v>
      </c>
      <c r="Q2420" s="2">
        <v>0</v>
      </c>
      <c r="R2420" s="2">
        <v>0</v>
      </c>
      <c r="S2420" s="2">
        <v>0</v>
      </c>
      <c r="T2420" s="2">
        <v>0</v>
      </c>
      <c r="U2420" s="2">
        <v>0</v>
      </c>
      <c r="V2420" s="2">
        <v>0</v>
      </c>
      <c r="W2420" s="2">
        <v>0</v>
      </c>
      <c r="X2420" s="2">
        <v>0</v>
      </c>
      <c r="Y2420" s="2">
        <v>4</v>
      </c>
      <c r="Z2420" s="2">
        <v>6</v>
      </c>
      <c r="AA2420" s="2">
        <v>4</v>
      </c>
      <c r="AB2420" s="2">
        <v>14</v>
      </c>
      <c r="AC2420" s="2">
        <v>0</v>
      </c>
      <c r="AD2420" s="2">
        <v>0</v>
      </c>
      <c r="AE2420" s="2">
        <v>1</v>
      </c>
      <c r="AF2420" s="2">
        <v>4</v>
      </c>
      <c r="AG2420" s="2">
        <v>0</v>
      </c>
      <c r="AH2420" s="2">
        <v>0</v>
      </c>
      <c r="AI2420" s="2">
        <v>1</v>
      </c>
      <c r="AJ2420" s="2">
        <v>0</v>
      </c>
      <c r="AK2420" s="2">
        <v>0</v>
      </c>
      <c r="AL2420" s="2">
        <v>0</v>
      </c>
      <c r="AM2420" s="2">
        <v>8</v>
      </c>
      <c r="AN2420" s="3">
        <f>IFERROR(K2420/J2420,"")</f>
        <v>0</v>
      </c>
      <c r="AO2420" s="3">
        <f>IFERROR(L2420/K2420,"")</f>
        <v>0</v>
      </c>
    </row>
    <row r="2421" spans="1:41">
      <c r="A2421" t="s">
        <v>4018</v>
      </c>
      <c r="D2421">
        <v>492</v>
      </c>
      <c r="E2421" t="s">
        <v>427</v>
      </c>
      <c r="F2421" t="s">
        <v>1322</v>
      </c>
      <c r="I2421" t="b">
        <v>0</v>
      </c>
      <c r="J2421" s="2">
        <v>647</v>
      </c>
      <c r="K2421" s="2">
        <v>515</v>
      </c>
      <c r="L2421" s="2">
        <v>9</v>
      </c>
      <c r="M2421" s="2">
        <v>506</v>
      </c>
      <c r="N2421" s="2">
        <v>5</v>
      </c>
      <c r="O2421" s="2">
        <v>1</v>
      </c>
      <c r="P2421" s="2">
        <v>479</v>
      </c>
      <c r="Q2421" s="2">
        <v>0</v>
      </c>
      <c r="R2421" s="2">
        <v>0</v>
      </c>
      <c r="S2421" s="2">
        <v>0</v>
      </c>
      <c r="T2421" s="2">
        <v>0</v>
      </c>
      <c r="U2421" s="2">
        <v>0</v>
      </c>
      <c r="V2421" s="2">
        <v>0</v>
      </c>
      <c r="W2421" s="2">
        <v>0</v>
      </c>
      <c r="X2421" s="2">
        <v>0</v>
      </c>
      <c r="Y2421" s="2">
        <v>4</v>
      </c>
      <c r="Z2421" s="2">
        <v>2</v>
      </c>
      <c r="AA2421" s="2">
        <v>2</v>
      </c>
      <c r="AB2421" s="2">
        <v>3</v>
      </c>
      <c r="AC2421" s="2">
        <v>0</v>
      </c>
      <c r="AD2421" s="2">
        <v>0</v>
      </c>
      <c r="AE2421" s="2">
        <v>0</v>
      </c>
      <c r="AF2421" s="2">
        <v>2</v>
      </c>
      <c r="AG2421" s="2">
        <v>2</v>
      </c>
      <c r="AH2421" s="2">
        <v>0</v>
      </c>
      <c r="AI2421" s="2">
        <v>0</v>
      </c>
      <c r="AJ2421" s="2">
        <v>0</v>
      </c>
      <c r="AK2421" s="2">
        <v>0</v>
      </c>
      <c r="AL2421" s="2">
        <v>0</v>
      </c>
      <c r="AM2421" s="2">
        <v>6</v>
      </c>
      <c r="AN2421" s="3">
        <f>IFERROR(K2421/J2421,"")</f>
        <v>0</v>
      </c>
      <c r="AO2421" s="3">
        <f>IFERROR(L2421/K2421,"")</f>
        <v>0</v>
      </c>
    </row>
    <row r="2422" spans="1:41">
      <c r="A2422" t="s">
        <v>4019</v>
      </c>
      <c r="D2422">
        <v>492</v>
      </c>
      <c r="E2422" t="s">
        <v>427</v>
      </c>
      <c r="F2422" t="s">
        <v>1324</v>
      </c>
      <c r="I2422" t="b">
        <v>0</v>
      </c>
      <c r="J2422" s="2">
        <v>609</v>
      </c>
      <c r="K2422" s="2">
        <v>516</v>
      </c>
      <c r="L2422" s="2">
        <v>1</v>
      </c>
      <c r="M2422" s="2">
        <v>515</v>
      </c>
      <c r="N2422" s="2">
        <v>18</v>
      </c>
      <c r="O2422" s="2">
        <v>1</v>
      </c>
      <c r="P2422" s="2">
        <v>467</v>
      </c>
      <c r="Q2422" s="2">
        <v>0</v>
      </c>
      <c r="R2422" s="2">
        <v>0</v>
      </c>
      <c r="S2422" s="2">
        <v>0</v>
      </c>
      <c r="T2422" s="2">
        <v>0</v>
      </c>
      <c r="U2422" s="2">
        <v>0</v>
      </c>
      <c r="V2422" s="2">
        <v>0</v>
      </c>
      <c r="W2422" s="2">
        <v>0</v>
      </c>
      <c r="X2422" s="2">
        <v>1</v>
      </c>
      <c r="Y2422" s="2">
        <v>8</v>
      </c>
      <c r="Z2422" s="2">
        <v>0</v>
      </c>
      <c r="AA2422" s="2">
        <v>1</v>
      </c>
      <c r="AB2422" s="2">
        <v>10</v>
      </c>
      <c r="AC2422" s="2">
        <v>0</v>
      </c>
      <c r="AD2422" s="2">
        <v>0</v>
      </c>
      <c r="AE2422" s="2">
        <v>0</v>
      </c>
      <c r="AF2422" s="2">
        <v>1</v>
      </c>
      <c r="AG2422" s="2">
        <v>2</v>
      </c>
      <c r="AH2422" s="2">
        <v>0</v>
      </c>
      <c r="AI2422" s="2">
        <v>1</v>
      </c>
      <c r="AJ2422" s="2">
        <v>0</v>
      </c>
      <c r="AK2422" s="2">
        <v>1</v>
      </c>
      <c r="AL2422" s="2">
        <v>0</v>
      </c>
      <c r="AM2422" s="2">
        <v>4</v>
      </c>
      <c r="AN2422" s="3">
        <f>IFERROR(K2422/J2422,"")</f>
        <v>0</v>
      </c>
      <c r="AO2422" s="3">
        <f>IFERROR(L2422/K2422,"")</f>
        <v>0</v>
      </c>
    </row>
    <row r="2423" spans="1:41">
      <c r="A2423" t="s">
        <v>4020</v>
      </c>
      <c r="D2423">
        <v>492</v>
      </c>
      <c r="E2423" t="s">
        <v>427</v>
      </c>
      <c r="F2423" t="s">
        <v>1326</v>
      </c>
      <c r="I2423" t="b">
        <v>0</v>
      </c>
      <c r="J2423" s="2">
        <v>698</v>
      </c>
      <c r="K2423" s="2">
        <v>559</v>
      </c>
      <c r="L2423" s="2">
        <v>1</v>
      </c>
      <c r="M2423" s="2">
        <v>558</v>
      </c>
      <c r="N2423" s="2">
        <v>5</v>
      </c>
      <c r="O2423" s="2">
        <v>0</v>
      </c>
      <c r="P2423" s="2">
        <v>534</v>
      </c>
      <c r="Q2423" s="2">
        <v>0</v>
      </c>
      <c r="R2423" s="2">
        <v>1</v>
      </c>
      <c r="S2423" s="2">
        <v>0</v>
      </c>
      <c r="T2423" s="2">
        <v>0</v>
      </c>
      <c r="U2423" s="2">
        <v>0</v>
      </c>
      <c r="V2423" s="2">
        <v>0</v>
      </c>
      <c r="W2423" s="2">
        <v>0</v>
      </c>
      <c r="X2423" s="2">
        <v>0</v>
      </c>
      <c r="Y2423" s="2">
        <v>3</v>
      </c>
      <c r="Z2423" s="2">
        <v>0</v>
      </c>
      <c r="AA2423" s="2">
        <v>3</v>
      </c>
      <c r="AB2423" s="2">
        <v>8</v>
      </c>
      <c r="AC2423" s="2">
        <v>0</v>
      </c>
      <c r="AD2423" s="2">
        <v>0</v>
      </c>
      <c r="AE2423" s="2">
        <v>0</v>
      </c>
      <c r="AF2423" s="2">
        <v>4</v>
      </c>
      <c r="AG2423" s="2">
        <v>0</v>
      </c>
      <c r="AH2423" s="2">
        <v>0</v>
      </c>
      <c r="AI2423" s="2">
        <v>0</v>
      </c>
      <c r="AJ2423" s="2">
        <v>0</v>
      </c>
      <c r="AK2423" s="2">
        <v>0</v>
      </c>
      <c r="AL2423" s="2">
        <v>0</v>
      </c>
      <c r="AM2423" s="2">
        <v>0</v>
      </c>
      <c r="AN2423" s="3">
        <f>IFERROR(K2423/J2423,"")</f>
        <v>0</v>
      </c>
      <c r="AO2423" s="3">
        <f>IFERROR(L2423/K2423,"")</f>
        <v>0</v>
      </c>
    </row>
    <row r="2424" spans="1:41">
      <c r="A2424" t="s">
        <v>4021</v>
      </c>
      <c r="D2424">
        <v>492</v>
      </c>
      <c r="E2424" t="s">
        <v>427</v>
      </c>
      <c r="F2424" t="s">
        <v>1328</v>
      </c>
      <c r="I2424" t="b">
        <v>0</v>
      </c>
      <c r="J2424" s="2">
        <v>594</v>
      </c>
      <c r="K2424" s="2">
        <v>418</v>
      </c>
      <c r="L2424" s="2">
        <v>0</v>
      </c>
      <c r="M2424" s="2">
        <v>418</v>
      </c>
      <c r="N2424" s="2">
        <v>4</v>
      </c>
      <c r="O2424" s="2">
        <v>0</v>
      </c>
      <c r="P2424" s="2">
        <v>400</v>
      </c>
      <c r="Q2424" s="2">
        <v>0</v>
      </c>
      <c r="R2424" s="2">
        <v>0</v>
      </c>
      <c r="S2424" s="2">
        <v>0</v>
      </c>
      <c r="T2424" s="2">
        <v>0</v>
      </c>
      <c r="U2424" s="2">
        <v>0</v>
      </c>
      <c r="V2424" s="2">
        <v>0</v>
      </c>
      <c r="W2424" s="2">
        <v>0</v>
      </c>
      <c r="X2424" s="2">
        <v>1</v>
      </c>
      <c r="Y2424" s="2">
        <v>4</v>
      </c>
      <c r="Z2424" s="2">
        <v>0</v>
      </c>
      <c r="AA2424" s="2">
        <v>2</v>
      </c>
      <c r="AB2424" s="2">
        <v>2</v>
      </c>
      <c r="AC2424" s="2">
        <v>0</v>
      </c>
      <c r="AD2424" s="2">
        <v>0</v>
      </c>
      <c r="AE2424" s="2">
        <v>0</v>
      </c>
      <c r="AF2424" s="2">
        <v>2</v>
      </c>
      <c r="AG2424" s="2">
        <v>1</v>
      </c>
      <c r="AH2424" s="2">
        <v>0</v>
      </c>
      <c r="AI2424" s="2">
        <v>0</v>
      </c>
      <c r="AJ2424" s="2">
        <v>0</v>
      </c>
      <c r="AK2424" s="2">
        <v>0</v>
      </c>
      <c r="AL2424" s="2">
        <v>0</v>
      </c>
      <c r="AM2424" s="2">
        <v>2</v>
      </c>
      <c r="AN2424" s="3">
        <f>IFERROR(K2424/J2424,"")</f>
        <v>0</v>
      </c>
      <c r="AO2424" s="3">
        <f>IFERROR(L2424/K2424,"")</f>
        <v>0</v>
      </c>
    </row>
    <row r="2425" spans="1:41">
      <c r="A2425" t="s">
        <v>4022</v>
      </c>
      <c r="D2425">
        <v>2200</v>
      </c>
      <c r="E2425" t="s">
        <v>428</v>
      </c>
      <c r="F2425" t="s">
        <v>1301</v>
      </c>
      <c r="I2425" t="b">
        <v>0</v>
      </c>
      <c r="J2425" s="2">
        <v>562</v>
      </c>
      <c r="K2425" s="2">
        <v>376</v>
      </c>
      <c r="L2425" s="2">
        <v>3</v>
      </c>
      <c r="M2425" s="2">
        <v>373</v>
      </c>
      <c r="N2425" s="2">
        <v>34</v>
      </c>
      <c r="O2425" s="2">
        <v>6</v>
      </c>
      <c r="P2425" s="2">
        <v>0</v>
      </c>
      <c r="Q2425" s="2">
        <v>0</v>
      </c>
      <c r="R2425" s="2">
        <v>0</v>
      </c>
      <c r="S2425" s="2">
        <v>0</v>
      </c>
      <c r="T2425" s="2">
        <v>44</v>
      </c>
      <c r="U2425" s="2">
        <v>0</v>
      </c>
      <c r="V2425" s="2">
        <v>0</v>
      </c>
      <c r="W2425" s="2">
        <v>0</v>
      </c>
      <c r="X2425" s="2">
        <v>0</v>
      </c>
      <c r="Y2425" s="2">
        <v>37</v>
      </c>
      <c r="Z2425" s="2">
        <v>5</v>
      </c>
      <c r="AA2425" s="2">
        <v>158</v>
      </c>
      <c r="AB2425" s="2">
        <v>4</v>
      </c>
      <c r="AC2425" s="2">
        <v>0</v>
      </c>
      <c r="AD2425" s="2">
        <v>0</v>
      </c>
      <c r="AE2425" s="2">
        <v>0</v>
      </c>
      <c r="AF2425" s="2">
        <v>0</v>
      </c>
      <c r="AG2425" s="2">
        <v>24</v>
      </c>
      <c r="AH2425" s="2">
        <v>0</v>
      </c>
      <c r="AI2425" s="2">
        <v>0</v>
      </c>
      <c r="AJ2425" s="2">
        <v>7</v>
      </c>
      <c r="AK2425" s="2">
        <v>19</v>
      </c>
      <c r="AL2425" s="2">
        <v>0</v>
      </c>
      <c r="AM2425" s="2">
        <v>35</v>
      </c>
      <c r="AN2425" s="3">
        <f>IFERROR(K2425/J2425,"")</f>
        <v>0</v>
      </c>
      <c r="AO2425" s="3">
        <f>IFERROR(L2425/K2425,"")</f>
        <v>0</v>
      </c>
    </row>
    <row r="2426" spans="1:41">
      <c r="A2426" t="s">
        <v>4023</v>
      </c>
      <c r="D2426">
        <v>2200</v>
      </c>
      <c r="E2426" t="s">
        <v>428</v>
      </c>
      <c r="F2426" t="s">
        <v>1303</v>
      </c>
      <c r="I2426" t="b">
        <v>0</v>
      </c>
      <c r="J2426" s="2">
        <v>530</v>
      </c>
      <c r="K2426" s="2">
        <v>316</v>
      </c>
      <c r="L2426" s="2">
        <v>4</v>
      </c>
      <c r="M2426" s="2">
        <v>312</v>
      </c>
      <c r="N2426" s="2">
        <v>27</v>
      </c>
      <c r="O2426" s="2">
        <v>1</v>
      </c>
      <c r="P2426" s="2">
        <v>0</v>
      </c>
      <c r="Q2426" s="2">
        <v>0</v>
      </c>
      <c r="R2426" s="2">
        <v>0</v>
      </c>
      <c r="S2426" s="2">
        <v>0</v>
      </c>
      <c r="T2426" s="2">
        <v>33</v>
      </c>
      <c r="U2426" s="2">
        <v>0</v>
      </c>
      <c r="V2426" s="2">
        <v>0</v>
      </c>
      <c r="W2426" s="2">
        <v>0</v>
      </c>
      <c r="X2426" s="2">
        <v>0</v>
      </c>
      <c r="Y2426" s="2">
        <v>12</v>
      </c>
      <c r="Z2426" s="2">
        <v>23</v>
      </c>
      <c r="AA2426" s="2">
        <v>117</v>
      </c>
      <c r="AB2426" s="2">
        <v>2</v>
      </c>
      <c r="AC2426" s="2">
        <v>0</v>
      </c>
      <c r="AD2426" s="2">
        <v>0</v>
      </c>
      <c r="AE2426" s="2">
        <v>0</v>
      </c>
      <c r="AF2426" s="2">
        <v>0</v>
      </c>
      <c r="AG2426" s="2">
        <v>18</v>
      </c>
      <c r="AH2426" s="2">
        <v>0</v>
      </c>
      <c r="AI2426" s="2">
        <v>0</v>
      </c>
      <c r="AJ2426" s="2">
        <v>7</v>
      </c>
      <c r="AK2426" s="2">
        <v>33</v>
      </c>
      <c r="AL2426" s="2">
        <v>0</v>
      </c>
      <c r="AM2426" s="2">
        <v>39</v>
      </c>
      <c r="AN2426" s="3">
        <f>IFERROR(K2426/J2426,"")</f>
        <v>0</v>
      </c>
      <c r="AO2426" s="3">
        <f>IFERROR(L2426/K2426,"")</f>
        <v>0</v>
      </c>
    </row>
    <row r="2427" spans="1:41">
      <c r="A2427" t="s">
        <v>4024</v>
      </c>
      <c r="D2427">
        <v>2200</v>
      </c>
      <c r="E2427" t="s">
        <v>428</v>
      </c>
      <c r="F2427" t="s">
        <v>1305</v>
      </c>
      <c r="I2427" t="b">
        <v>0</v>
      </c>
      <c r="J2427" s="2">
        <v>572</v>
      </c>
      <c r="K2427" s="2">
        <v>289</v>
      </c>
      <c r="L2427" s="2">
        <v>4</v>
      </c>
      <c r="M2427" s="2">
        <v>285</v>
      </c>
      <c r="N2427" s="2">
        <v>15</v>
      </c>
      <c r="O2427" s="2">
        <v>1</v>
      </c>
      <c r="P2427" s="2">
        <v>2</v>
      </c>
      <c r="Q2427" s="2">
        <v>0</v>
      </c>
      <c r="R2427" s="2">
        <v>0</v>
      </c>
      <c r="S2427" s="2">
        <v>0</v>
      </c>
      <c r="T2427" s="2">
        <v>26</v>
      </c>
      <c r="U2427" s="2">
        <v>1</v>
      </c>
      <c r="V2427" s="2">
        <v>0</v>
      </c>
      <c r="W2427" s="2">
        <v>0</v>
      </c>
      <c r="X2427" s="2">
        <v>0</v>
      </c>
      <c r="Y2427" s="2">
        <v>18</v>
      </c>
      <c r="Z2427" s="2">
        <v>51</v>
      </c>
      <c r="AA2427" s="2">
        <v>114</v>
      </c>
      <c r="AB2427" s="2">
        <v>0</v>
      </c>
      <c r="AC2427" s="2">
        <v>0</v>
      </c>
      <c r="AD2427" s="2">
        <v>1</v>
      </c>
      <c r="AE2427" s="2">
        <v>0</v>
      </c>
      <c r="AF2427" s="2">
        <v>0</v>
      </c>
      <c r="AG2427" s="2">
        <v>10</v>
      </c>
      <c r="AH2427" s="2">
        <v>0</v>
      </c>
      <c r="AI2427" s="2">
        <v>1</v>
      </c>
      <c r="AJ2427" s="2">
        <v>0</v>
      </c>
      <c r="AK2427" s="2">
        <v>15</v>
      </c>
      <c r="AL2427" s="2">
        <v>0</v>
      </c>
      <c r="AM2427" s="2">
        <v>30</v>
      </c>
      <c r="AN2427" s="3">
        <f>IFERROR(K2427/J2427,"")</f>
        <v>0</v>
      </c>
      <c r="AO2427" s="3">
        <f>IFERROR(L2427/K2427,"")</f>
        <v>0</v>
      </c>
    </row>
    <row r="2428" spans="1:41">
      <c r="A2428" t="s">
        <v>4025</v>
      </c>
      <c r="D2428">
        <v>2200</v>
      </c>
      <c r="E2428" t="s">
        <v>428</v>
      </c>
      <c r="F2428" t="s">
        <v>1310</v>
      </c>
      <c r="I2428" t="b">
        <v>0</v>
      </c>
      <c r="J2428" s="2">
        <v>635</v>
      </c>
      <c r="K2428" s="2">
        <v>338</v>
      </c>
      <c r="L2428" s="2">
        <v>13</v>
      </c>
      <c r="M2428" s="2">
        <v>325</v>
      </c>
      <c r="N2428" s="2">
        <v>20</v>
      </c>
      <c r="O2428" s="2">
        <v>2</v>
      </c>
      <c r="P2428" s="2">
        <v>0</v>
      </c>
      <c r="Q2428" s="2">
        <v>0</v>
      </c>
      <c r="R2428" s="2">
        <v>0</v>
      </c>
      <c r="S2428" s="2">
        <v>0</v>
      </c>
      <c r="T2428" s="2">
        <v>13</v>
      </c>
      <c r="U2428" s="2">
        <v>0</v>
      </c>
      <c r="V2428" s="2">
        <v>0</v>
      </c>
      <c r="W2428" s="2">
        <v>0</v>
      </c>
      <c r="X2428" s="2">
        <v>0</v>
      </c>
      <c r="Y2428" s="2">
        <v>29</v>
      </c>
      <c r="Z2428" s="2">
        <v>63</v>
      </c>
      <c r="AA2428" s="2">
        <v>122</v>
      </c>
      <c r="AB2428" s="2">
        <v>1</v>
      </c>
      <c r="AC2428" s="2">
        <v>0</v>
      </c>
      <c r="AD2428" s="2">
        <v>0</v>
      </c>
      <c r="AE2428" s="2">
        <v>0</v>
      </c>
      <c r="AF2428" s="2">
        <v>0</v>
      </c>
      <c r="AG2428" s="2">
        <v>13</v>
      </c>
      <c r="AH2428" s="2">
        <v>1</v>
      </c>
      <c r="AI2428" s="2">
        <v>0</v>
      </c>
      <c r="AJ2428" s="2">
        <v>3</v>
      </c>
      <c r="AK2428" s="2">
        <v>8</v>
      </c>
      <c r="AL2428" s="2">
        <v>1</v>
      </c>
      <c r="AM2428" s="2">
        <v>49</v>
      </c>
      <c r="AN2428" s="3">
        <f>IFERROR(K2428/J2428,"")</f>
        <v>0</v>
      </c>
      <c r="AO2428" s="3">
        <f>IFERROR(L2428/K2428,"")</f>
        <v>0</v>
      </c>
    </row>
    <row r="2429" spans="1:41">
      <c r="A2429" t="s">
        <v>4026</v>
      </c>
      <c r="D2429">
        <v>2200</v>
      </c>
      <c r="E2429" t="s">
        <v>428</v>
      </c>
      <c r="F2429" t="s">
        <v>1312</v>
      </c>
      <c r="I2429" t="b">
        <v>0</v>
      </c>
      <c r="J2429" s="2">
        <v>559</v>
      </c>
      <c r="K2429" s="2">
        <v>342</v>
      </c>
      <c r="L2429" s="2">
        <v>6</v>
      </c>
      <c r="M2429" s="2">
        <v>336</v>
      </c>
      <c r="N2429" s="2">
        <v>41</v>
      </c>
      <c r="O2429" s="2">
        <v>9</v>
      </c>
      <c r="P2429" s="2">
        <v>1</v>
      </c>
      <c r="Q2429" s="2">
        <v>0</v>
      </c>
      <c r="R2429" s="2">
        <v>0</v>
      </c>
      <c r="S2429" s="2">
        <v>0</v>
      </c>
      <c r="T2429" s="2">
        <v>6</v>
      </c>
      <c r="U2429" s="2">
        <v>0</v>
      </c>
      <c r="V2429" s="2">
        <v>0</v>
      </c>
      <c r="W2429" s="2">
        <v>0</v>
      </c>
      <c r="X2429" s="2">
        <v>0</v>
      </c>
      <c r="Y2429" s="2">
        <v>20</v>
      </c>
      <c r="Z2429" s="2">
        <v>15</v>
      </c>
      <c r="AA2429" s="2">
        <v>129</v>
      </c>
      <c r="AB2429" s="2">
        <v>4</v>
      </c>
      <c r="AC2429" s="2">
        <v>0</v>
      </c>
      <c r="AD2429" s="2">
        <v>0</v>
      </c>
      <c r="AE2429" s="2">
        <v>0</v>
      </c>
      <c r="AF2429" s="2">
        <v>0</v>
      </c>
      <c r="AG2429" s="2">
        <v>31</v>
      </c>
      <c r="AH2429" s="2">
        <v>0</v>
      </c>
      <c r="AI2429" s="2">
        <v>0</v>
      </c>
      <c r="AJ2429" s="2">
        <v>5</v>
      </c>
      <c r="AK2429" s="2">
        <v>14</v>
      </c>
      <c r="AL2429" s="2">
        <v>0</v>
      </c>
      <c r="AM2429" s="2">
        <v>61</v>
      </c>
      <c r="AN2429" s="3">
        <f>IFERROR(K2429/J2429,"")</f>
        <v>0</v>
      </c>
      <c r="AO2429" s="3">
        <f>IFERROR(L2429/K2429,"")</f>
        <v>0</v>
      </c>
    </row>
    <row r="2430" spans="1:41">
      <c r="A2430" t="s">
        <v>4027</v>
      </c>
      <c r="D2430">
        <v>2200</v>
      </c>
      <c r="E2430" t="s">
        <v>428</v>
      </c>
      <c r="F2430" t="s">
        <v>1314</v>
      </c>
      <c r="I2430" t="b">
        <v>0</v>
      </c>
      <c r="J2430" s="2">
        <v>532</v>
      </c>
      <c r="K2430" s="2">
        <v>328</v>
      </c>
      <c r="L2430" s="2">
        <v>0</v>
      </c>
      <c r="M2430" s="2">
        <v>328</v>
      </c>
      <c r="N2430" s="2">
        <v>42</v>
      </c>
      <c r="O2430" s="2">
        <v>3</v>
      </c>
      <c r="P2430" s="2">
        <v>0</v>
      </c>
      <c r="Q2430" s="2">
        <v>0</v>
      </c>
      <c r="R2430" s="2">
        <v>0</v>
      </c>
      <c r="S2430" s="2">
        <v>0</v>
      </c>
      <c r="T2430" s="2">
        <v>37</v>
      </c>
      <c r="U2430" s="2">
        <v>0</v>
      </c>
      <c r="V2430" s="2">
        <v>0</v>
      </c>
      <c r="W2430" s="2">
        <v>0</v>
      </c>
      <c r="X2430" s="2">
        <v>0</v>
      </c>
      <c r="Y2430" s="2">
        <v>30</v>
      </c>
      <c r="Z2430" s="2">
        <v>7</v>
      </c>
      <c r="AA2430" s="2">
        <v>118</v>
      </c>
      <c r="AB2430" s="2">
        <v>0</v>
      </c>
      <c r="AC2430" s="2">
        <v>0</v>
      </c>
      <c r="AD2430" s="2">
        <v>0</v>
      </c>
      <c r="AE2430" s="2">
        <v>0</v>
      </c>
      <c r="AF2430" s="2">
        <v>0</v>
      </c>
      <c r="AG2430" s="2">
        <v>62</v>
      </c>
      <c r="AH2430" s="2">
        <v>0</v>
      </c>
      <c r="AI2430" s="2">
        <v>0</v>
      </c>
      <c r="AJ2430" s="2">
        <v>1</v>
      </c>
      <c r="AK2430" s="2">
        <v>4</v>
      </c>
      <c r="AL2430" s="2">
        <v>0</v>
      </c>
      <c r="AM2430" s="2">
        <v>24</v>
      </c>
      <c r="AN2430" s="3">
        <f>IFERROR(K2430/J2430,"")</f>
        <v>0</v>
      </c>
      <c r="AO2430" s="3">
        <f>IFERROR(L2430/K2430,"")</f>
        <v>0</v>
      </c>
    </row>
    <row r="2431" spans="1:41">
      <c r="A2431" t="s">
        <v>4028</v>
      </c>
      <c r="D2431">
        <v>2200</v>
      </c>
      <c r="E2431" t="s">
        <v>428</v>
      </c>
      <c r="F2431" t="s">
        <v>1324</v>
      </c>
      <c r="I2431" t="b">
        <v>0</v>
      </c>
      <c r="J2431" s="2">
        <v>467</v>
      </c>
      <c r="K2431" s="2">
        <v>243</v>
      </c>
      <c r="L2431" s="2">
        <v>8</v>
      </c>
      <c r="M2431" s="2">
        <v>235</v>
      </c>
      <c r="N2431" s="2">
        <v>13</v>
      </c>
      <c r="O2431" s="2">
        <v>2</v>
      </c>
      <c r="P2431" s="2">
        <v>0</v>
      </c>
      <c r="Q2431" s="2">
        <v>0</v>
      </c>
      <c r="R2431" s="2">
        <v>0</v>
      </c>
      <c r="S2431" s="2">
        <v>0</v>
      </c>
      <c r="T2431" s="2">
        <v>11</v>
      </c>
      <c r="U2431" s="2">
        <v>0</v>
      </c>
      <c r="V2431" s="2">
        <v>0</v>
      </c>
      <c r="W2431" s="2">
        <v>0</v>
      </c>
      <c r="X2431" s="2">
        <v>0</v>
      </c>
      <c r="Y2431" s="2">
        <v>11</v>
      </c>
      <c r="Z2431" s="2">
        <v>19</v>
      </c>
      <c r="AA2431" s="2">
        <v>112</v>
      </c>
      <c r="AB2431" s="2">
        <v>2</v>
      </c>
      <c r="AC2431" s="2">
        <v>0</v>
      </c>
      <c r="AD2431" s="2">
        <v>0</v>
      </c>
      <c r="AE2431" s="2">
        <v>0</v>
      </c>
      <c r="AF2431" s="2">
        <v>1</v>
      </c>
      <c r="AG2431" s="2">
        <v>21</v>
      </c>
      <c r="AH2431" s="2">
        <v>0</v>
      </c>
      <c r="AI2431" s="2">
        <v>0</v>
      </c>
      <c r="AJ2431" s="2">
        <v>2</v>
      </c>
      <c r="AK2431" s="2">
        <v>8</v>
      </c>
      <c r="AL2431" s="2">
        <v>0</v>
      </c>
      <c r="AM2431" s="2">
        <v>33</v>
      </c>
      <c r="AN2431" s="3">
        <f>IFERROR(K2431/J2431,"")</f>
        <v>0</v>
      </c>
      <c r="AO2431" s="3">
        <f>IFERROR(L2431/K2431,"")</f>
        <v>0</v>
      </c>
    </row>
    <row r="2432" spans="1:41">
      <c r="A2432" t="s">
        <v>4029</v>
      </c>
      <c r="D2432">
        <v>2200</v>
      </c>
      <c r="E2432" t="s">
        <v>428</v>
      </c>
      <c r="F2432" t="s">
        <v>1326</v>
      </c>
      <c r="I2432" t="b">
        <v>0</v>
      </c>
      <c r="J2432" s="2">
        <v>671</v>
      </c>
      <c r="K2432" s="2">
        <v>366</v>
      </c>
      <c r="L2432" s="2">
        <v>14</v>
      </c>
      <c r="M2432" s="2">
        <v>352</v>
      </c>
      <c r="N2432" s="2">
        <v>31</v>
      </c>
      <c r="O2432" s="2">
        <v>1</v>
      </c>
      <c r="P2432" s="2">
        <v>0</v>
      </c>
      <c r="Q2432" s="2">
        <v>0</v>
      </c>
      <c r="R2432" s="2">
        <v>0</v>
      </c>
      <c r="S2432" s="2">
        <v>1</v>
      </c>
      <c r="T2432" s="2">
        <v>32</v>
      </c>
      <c r="U2432" s="2">
        <v>0</v>
      </c>
      <c r="V2432" s="2">
        <v>0</v>
      </c>
      <c r="W2432" s="2">
        <v>0</v>
      </c>
      <c r="X2432" s="2">
        <v>0</v>
      </c>
      <c r="Y2432" s="2">
        <v>19</v>
      </c>
      <c r="Z2432" s="2">
        <v>48</v>
      </c>
      <c r="AA2432" s="2">
        <v>143</v>
      </c>
      <c r="AB2432" s="2">
        <v>0</v>
      </c>
      <c r="AC2432" s="2">
        <v>0</v>
      </c>
      <c r="AD2432" s="2">
        <v>0</v>
      </c>
      <c r="AE2432" s="2">
        <v>0</v>
      </c>
      <c r="AF2432" s="2">
        <v>0</v>
      </c>
      <c r="AG2432" s="2">
        <v>18</v>
      </c>
      <c r="AH2432" s="2">
        <v>0</v>
      </c>
      <c r="AI2432" s="2">
        <v>1</v>
      </c>
      <c r="AJ2432" s="2">
        <v>6</v>
      </c>
      <c r="AK2432" s="2">
        <v>7</v>
      </c>
      <c r="AL2432" s="2">
        <v>1</v>
      </c>
      <c r="AM2432" s="2">
        <v>44</v>
      </c>
      <c r="AN2432" s="3">
        <f>IFERROR(K2432/J2432,"")</f>
        <v>0</v>
      </c>
      <c r="AO2432" s="3">
        <f>IFERROR(L2432/K2432,"")</f>
        <v>0</v>
      </c>
    </row>
    <row r="2433" spans="1:41">
      <c r="A2433" t="s">
        <v>4030</v>
      </c>
      <c r="D2433">
        <v>2200</v>
      </c>
      <c r="E2433" t="s">
        <v>428</v>
      </c>
      <c r="F2433" t="s">
        <v>1328</v>
      </c>
      <c r="I2433" t="b">
        <v>0</v>
      </c>
      <c r="J2433" s="2">
        <v>709</v>
      </c>
      <c r="K2433" s="2">
        <v>395</v>
      </c>
      <c r="L2433" s="2">
        <v>6</v>
      </c>
      <c r="M2433" s="2">
        <v>389</v>
      </c>
      <c r="N2433" s="2">
        <v>32</v>
      </c>
      <c r="O2433" s="2">
        <v>2</v>
      </c>
      <c r="P2433" s="2">
        <v>4</v>
      </c>
      <c r="Q2433" s="2">
        <v>0</v>
      </c>
      <c r="R2433" s="2">
        <v>0</v>
      </c>
      <c r="S2433" s="2">
        <v>0</v>
      </c>
      <c r="T2433" s="2">
        <v>17</v>
      </c>
      <c r="U2433" s="2">
        <v>0</v>
      </c>
      <c r="V2433" s="2">
        <v>0</v>
      </c>
      <c r="W2433" s="2">
        <v>0</v>
      </c>
      <c r="X2433" s="2">
        <v>0</v>
      </c>
      <c r="Y2433" s="2">
        <v>20</v>
      </c>
      <c r="Z2433" s="2">
        <v>67</v>
      </c>
      <c r="AA2433" s="2">
        <v>120</v>
      </c>
      <c r="AB2433" s="2">
        <v>1</v>
      </c>
      <c r="AC2433" s="2">
        <v>0</v>
      </c>
      <c r="AD2433" s="2">
        <v>2</v>
      </c>
      <c r="AE2433" s="2">
        <v>0</v>
      </c>
      <c r="AF2433" s="2">
        <v>1</v>
      </c>
      <c r="AG2433" s="2">
        <v>18</v>
      </c>
      <c r="AH2433" s="2">
        <v>0</v>
      </c>
      <c r="AI2433" s="2">
        <v>0</v>
      </c>
      <c r="AJ2433" s="2">
        <v>4</v>
      </c>
      <c r="AK2433" s="2">
        <v>15</v>
      </c>
      <c r="AL2433" s="2">
        <v>0</v>
      </c>
      <c r="AM2433" s="2">
        <v>86</v>
      </c>
      <c r="AN2433" s="3">
        <f>IFERROR(K2433/J2433,"")</f>
        <v>0</v>
      </c>
      <c r="AO2433" s="3">
        <f>IFERROR(L2433/K2433,"")</f>
        <v>0</v>
      </c>
    </row>
    <row r="2434" spans="1:41">
      <c r="A2434" t="s">
        <v>4031</v>
      </c>
      <c r="D2434">
        <v>2200</v>
      </c>
      <c r="E2434" t="s">
        <v>428</v>
      </c>
      <c r="F2434" t="s">
        <v>1330</v>
      </c>
      <c r="I2434" t="b">
        <v>0</v>
      </c>
      <c r="J2434" s="2">
        <v>554</v>
      </c>
      <c r="K2434" s="2">
        <v>290</v>
      </c>
      <c r="L2434" s="2">
        <v>6</v>
      </c>
      <c r="M2434" s="2">
        <v>284</v>
      </c>
      <c r="N2434" s="2">
        <v>23</v>
      </c>
      <c r="O2434" s="2">
        <v>0</v>
      </c>
      <c r="P2434" s="2">
        <v>1</v>
      </c>
      <c r="Q2434" s="2">
        <v>0</v>
      </c>
      <c r="R2434" s="2">
        <v>0</v>
      </c>
      <c r="S2434" s="2">
        <v>0</v>
      </c>
      <c r="T2434" s="2">
        <v>5</v>
      </c>
      <c r="U2434" s="2">
        <v>0</v>
      </c>
      <c r="V2434" s="2">
        <v>0</v>
      </c>
      <c r="W2434" s="2">
        <v>0</v>
      </c>
      <c r="X2434" s="2">
        <v>0</v>
      </c>
      <c r="Y2434" s="2">
        <v>18</v>
      </c>
      <c r="Z2434" s="2">
        <v>54</v>
      </c>
      <c r="AA2434" s="2">
        <v>97</v>
      </c>
      <c r="AB2434" s="2">
        <v>1</v>
      </c>
      <c r="AC2434" s="2">
        <v>0</v>
      </c>
      <c r="AD2434" s="2">
        <v>0</v>
      </c>
      <c r="AE2434" s="2">
        <v>0</v>
      </c>
      <c r="AF2434" s="2">
        <v>1</v>
      </c>
      <c r="AG2434" s="2">
        <v>20</v>
      </c>
      <c r="AH2434" s="2">
        <v>0</v>
      </c>
      <c r="AI2434" s="2">
        <v>0</v>
      </c>
      <c r="AJ2434" s="2">
        <v>4</v>
      </c>
      <c r="AK2434" s="2">
        <v>10</v>
      </c>
      <c r="AL2434" s="2">
        <v>1</v>
      </c>
      <c r="AM2434" s="2">
        <v>49</v>
      </c>
      <c r="AN2434" s="3">
        <f>IFERROR(K2434/J2434,"")</f>
        <v>0</v>
      </c>
      <c r="AO2434" s="3">
        <f>IFERROR(L2434/K2434,"")</f>
        <v>0</v>
      </c>
    </row>
    <row r="2435" spans="1:41">
      <c r="A2435" t="s">
        <v>4032</v>
      </c>
      <c r="D2435">
        <v>2200</v>
      </c>
      <c r="E2435" t="s">
        <v>428</v>
      </c>
      <c r="F2435" t="s">
        <v>1332</v>
      </c>
      <c r="I2435" t="b">
        <v>0</v>
      </c>
      <c r="J2435" s="2">
        <v>551</v>
      </c>
      <c r="K2435" s="2">
        <v>304</v>
      </c>
      <c r="L2435" s="2">
        <v>9</v>
      </c>
      <c r="M2435" s="2">
        <v>295</v>
      </c>
      <c r="N2435" s="2">
        <v>17</v>
      </c>
      <c r="O2435" s="2">
        <v>2</v>
      </c>
      <c r="P2435" s="2">
        <v>1</v>
      </c>
      <c r="Q2435" s="2">
        <v>0</v>
      </c>
      <c r="R2435" s="2">
        <v>0</v>
      </c>
      <c r="S2435" s="2">
        <v>1</v>
      </c>
      <c r="T2435" s="2">
        <v>10</v>
      </c>
      <c r="U2435" s="2">
        <v>0</v>
      </c>
      <c r="V2435" s="2">
        <v>0</v>
      </c>
      <c r="W2435" s="2">
        <v>0</v>
      </c>
      <c r="X2435" s="2">
        <v>0</v>
      </c>
      <c r="Y2435" s="2">
        <v>17</v>
      </c>
      <c r="Z2435" s="2">
        <v>51</v>
      </c>
      <c r="AA2435" s="2">
        <v>120</v>
      </c>
      <c r="AB2435" s="2">
        <v>0</v>
      </c>
      <c r="AC2435" s="2">
        <v>0</v>
      </c>
      <c r="AD2435" s="2">
        <v>0</v>
      </c>
      <c r="AE2435" s="2">
        <v>0</v>
      </c>
      <c r="AF2435" s="2">
        <v>0</v>
      </c>
      <c r="AG2435" s="2">
        <v>13</v>
      </c>
      <c r="AH2435" s="2">
        <v>0</v>
      </c>
      <c r="AI2435" s="2">
        <v>0</v>
      </c>
      <c r="AJ2435" s="2">
        <v>2</v>
      </c>
      <c r="AK2435" s="2">
        <v>7</v>
      </c>
      <c r="AL2435" s="2">
        <v>0</v>
      </c>
      <c r="AM2435" s="2">
        <v>54</v>
      </c>
      <c r="AN2435" s="3">
        <f>IFERROR(K2435/J2435,"")</f>
        <v>0</v>
      </c>
      <c r="AO2435" s="3">
        <f>IFERROR(L2435/K2435,"")</f>
        <v>0</v>
      </c>
    </row>
    <row r="2436" spans="1:41">
      <c r="A2436" t="s">
        <v>4033</v>
      </c>
      <c r="D2436">
        <v>2200</v>
      </c>
      <c r="E2436" t="s">
        <v>428</v>
      </c>
      <c r="F2436" t="s">
        <v>1376</v>
      </c>
      <c r="I2436" t="b">
        <v>0</v>
      </c>
      <c r="J2436" s="2">
        <v>644</v>
      </c>
      <c r="K2436" s="2">
        <v>306</v>
      </c>
      <c r="L2436" s="2">
        <v>3</v>
      </c>
      <c r="M2436" s="2">
        <v>303</v>
      </c>
      <c r="N2436" s="2">
        <v>23</v>
      </c>
      <c r="O2436" s="2">
        <v>2</v>
      </c>
      <c r="P2436" s="2">
        <v>9</v>
      </c>
      <c r="Q2436" s="2">
        <v>0</v>
      </c>
      <c r="R2436" s="2">
        <v>0</v>
      </c>
      <c r="S2436" s="2">
        <v>0</v>
      </c>
      <c r="T2436" s="2">
        <v>11</v>
      </c>
      <c r="U2436" s="2">
        <v>0</v>
      </c>
      <c r="V2436" s="2">
        <v>0</v>
      </c>
      <c r="W2436" s="2">
        <v>0</v>
      </c>
      <c r="X2436" s="2">
        <v>0</v>
      </c>
      <c r="Y2436" s="2">
        <v>14</v>
      </c>
      <c r="Z2436" s="2">
        <v>35</v>
      </c>
      <c r="AA2436" s="2">
        <v>134</v>
      </c>
      <c r="AB2436" s="2">
        <v>1</v>
      </c>
      <c r="AC2436" s="2">
        <v>0</v>
      </c>
      <c r="AD2436" s="2">
        <v>0</v>
      </c>
      <c r="AE2436" s="2">
        <v>0</v>
      </c>
      <c r="AF2436" s="2">
        <v>0</v>
      </c>
      <c r="AG2436" s="2">
        <v>12</v>
      </c>
      <c r="AH2436" s="2">
        <v>0</v>
      </c>
      <c r="AI2436" s="2">
        <v>0</v>
      </c>
      <c r="AJ2436" s="2">
        <v>2</v>
      </c>
      <c r="AK2436" s="2">
        <v>11</v>
      </c>
      <c r="AL2436" s="2">
        <v>1</v>
      </c>
      <c r="AM2436" s="2">
        <v>48</v>
      </c>
      <c r="AN2436" s="3">
        <f>IFERROR(K2436/J2436,"")</f>
        <v>0</v>
      </c>
      <c r="AO2436" s="3">
        <f>IFERROR(L2436/K2436,"")</f>
        <v>0</v>
      </c>
    </row>
    <row r="2437" spans="1:41">
      <c r="A2437" t="s">
        <v>4034</v>
      </c>
      <c r="D2437">
        <v>2200</v>
      </c>
      <c r="E2437" t="s">
        <v>428</v>
      </c>
      <c r="F2437" t="s">
        <v>1378</v>
      </c>
      <c r="I2437" t="b">
        <v>0</v>
      </c>
      <c r="J2437" s="2">
        <v>500</v>
      </c>
      <c r="K2437" s="2">
        <v>256</v>
      </c>
      <c r="L2437" s="2">
        <v>4</v>
      </c>
      <c r="M2437" s="2">
        <v>252</v>
      </c>
      <c r="N2437" s="2">
        <v>21</v>
      </c>
      <c r="O2437" s="2">
        <v>0</v>
      </c>
      <c r="P2437" s="2">
        <v>0</v>
      </c>
      <c r="Q2437" s="2">
        <v>0</v>
      </c>
      <c r="R2437" s="2">
        <v>0</v>
      </c>
      <c r="S2437" s="2">
        <v>0</v>
      </c>
      <c r="T2437" s="2">
        <v>8</v>
      </c>
      <c r="U2437" s="2">
        <v>0</v>
      </c>
      <c r="V2437" s="2">
        <v>0</v>
      </c>
      <c r="W2437" s="2">
        <v>0</v>
      </c>
      <c r="X2437" s="2">
        <v>0</v>
      </c>
      <c r="Y2437" s="2">
        <v>11</v>
      </c>
      <c r="Z2437" s="2">
        <v>10</v>
      </c>
      <c r="AA2437" s="2">
        <v>108</v>
      </c>
      <c r="AB2437" s="2">
        <v>3</v>
      </c>
      <c r="AC2437" s="2">
        <v>0</v>
      </c>
      <c r="AD2437" s="2">
        <v>0</v>
      </c>
      <c r="AE2437" s="2">
        <v>0</v>
      </c>
      <c r="AF2437" s="2">
        <v>0</v>
      </c>
      <c r="AG2437" s="2">
        <v>25</v>
      </c>
      <c r="AH2437" s="2">
        <v>0</v>
      </c>
      <c r="AI2437" s="2">
        <v>0</v>
      </c>
      <c r="AJ2437" s="2">
        <v>1</v>
      </c>
      <c r="AK2437" s="2">
        <v>13</v>
      </c>
      <c r="AL2437" s="2">
        <v>0</v>
      </c>
      <c r="AM2437" s="2">
        <v>52</v>
      </c>
      <c r="AN2437" s="3">
        <f>IFERROR(K2437/J2437,"")</f>
        <v>0</v>
      </c>
      <c r="AO2437" s="3">
        <f>IFERROR(L2437/K2437,"")</f>
        <v>0</v>
      </c>
    </row>
    <row r="2438" spans="1:41">
      <c r="A2438" t="s">
        <v>4035</v>
      </c>
      <c r="D2438">
        <v>2200</v>
      </c>
      <c r="E2438" t="s">
        <v>428</v>
      </c>
      <c r="F2438" t="s">
        <v>1380</v>
      </c>
      <c r="I2438" t="b">
        <v>0</v>
      </c>
      <c r="J2438" s="2">
        <v>544</v>
      </c>
      <c r="K2438" s="2">
        <v>271</v>
      </c>
      <c r="L2438" s="2">
        <v>7</v>
      </c>
      <c r="M2438" s="2">
        <v>264</v>
      </c>
      <c r="N2438" s="2">
        <v>14</v>
      </c>
      <c r="O2438" s="2">
        <v>0</v>
      </c>
      <c r="P2438" s="2">
        <v>0</v>
      </c>
      <c r="Q2438" s="2">
        <v>0</v>
      </c>
      <c r="R2438" s="2">
        <v>0</v>
      </c>
      <c r="S2438" s="2">
        <v>0</v>
      </c>
      <c r="T2438" s="2">
        <v>6</v>
      </c>
      <c r="U2438" s="2">
        <v>0</v>
      </c>
      <c r="V2438" s="2">
        <v>0</v>
      </c>
      <c r="W2438" s="2">
        <v>0</v>
      </c>
      <c r="X2438" s="2">
        <v>0</v>
      </c>
      <c r="Y2438" s="2">
        <v>20</v>
      </c>
      <c r="Z2438" s="2">
        <v>43</v>
      </c>
      <c r="AA2438" s="2">
        <v>125</v>
      </c>
      <c r="AB2438" s="2">
        <v>1</v>
      </c>
      <c r="AC2438" s="2">
        <v>0</v>
      </c>
      <c r="AD2438" s="2">
        <v>0</v>
      </c>
      <c r="AE2438" s="2">
        <v>0</v>
      </c>
      <c r="AF2438" s="2">
        <v>0</v>
      </c>
      <c r="AG2438" s="2">
        <v>11</v>
      </c>
      <c r="AH2438" s="2">
        <v>0</v>
      </c>
      <c r="AI2438" s="2">
        <v>0</v>
      </c>
      <c r="AJ2438" s="2">
        <v>4</v>
      </c>
      <c r="AK2438" s="2">
        <v>5</v>
      </c>
      <c r="AL2438" s="2">
        <v>0</v>
      </c>
      <c r="AM2438" s="2">
        <v>35</v>
      </c>
      <c r="AN2438" s="3">
        <f>IFERROR(K2438/J2438,"")</f>
        <v>0</v>
      </c>
      <c r="AO2438" s="3">
        <f>IFERROR(L2438/K2438,"")</f>
        <v>0</v>
      </c>
    </row>
    <row r="2439" spans="1:41">
      <c r="A2439" t="s">
        <v>4036</v>
      </c>
      <c r="D2439">
        <v>2200</v>
      </c>
      <c r="E2439" t="s">
        <v>428</v>
      </c>
      <c r="F2439" t="s">
        <v>1413</v>
      </c>
      <c r="I2439" t="b">
        <v>0</v>
      </c>
      <c r="J2439" s="2">
        <v>487</v>
      </c>
      <c r="K2439" s="2">
        <v>256</v>
      </c>
      <c r="L2439" s="2">
        <v>9</v>
      </c>
      <c r="M2439" s="2">
        <v>247</v>
      </c>
      <c r="N2439" s="2">
        <v>15</v>
      </c>
      <c r="O2439" s="2">
        <v>6</v>
      </c>
      <c r="P2439" s="2">
        <v>1</v>
      </c>
      <c r="Q2439" s="2">
        <v>0</v>
      </c>
      <c r="R2439" s="2">
        <v>0</v>
      </c>
      <c r="S2439" s="2">
        <v>0</v>
      </c>
      <c r="T2439" s="2">
        <v>17</v>
      </c>
      <c r="U2439" s="2">
        <v>0</v>
      </c>
      <c r="V2439" s="2">
        <v>0</v>
      </c>
      <c r="W2439" s="2">
        <v>0</v>
      </c>
      <c r="X2439" s="2">
        <v>0</v>
      </c>
      <c r="Y2439" s="2">
        <v>18</v>
      </c>
      <c r="Z2439" s="2">
        <v>32</v>
      </c>
      <c r="AA2439" s="2">
        <v>75</v>
      </c>
      <c r="AB2439" s="2">
        <v>0</v>
      </c>
      <c r="AC2439" s="2">
        <v>0</v>
      </c>
      <c r="AD2439" s="2">
        <v>0</v>
      </c>
      <c r="AE2439" s="2">
        <v>0</v>
      </c>
      <c r="AF2439" s="2">
        <v>0</v>
      </c>
      <c r="AG2439" s="2">
        <v>10</v>
      </c>
      <c r="AH2439" s="2">
        <v>0</v>
      </c>
      <c r="AI2439" s="2">
        <v>0</v>
      </c>
      <c r="AJ2439" s="2">
        <v>1</v>
      </c>
      <c r="AK2439" s="2">
        <v>9</v>
      </c>
      <c r="AL2439" s="2">
        <v>0</v>
      </c>
      <c r="AM2439" s="2">
        <v>63</v>
      </c>
      <c r="AN2439" s="3">
        <f>IFERROR(K2439/J2439,"")</f>
        <v>0</v>
      </c>
      <c r="AO2439" s="3">
        <f>IFERROR(L2439/K2439,"")</f>
        <v>0</v>
      </c>
    </row>
    <row r="2440" spans="1:41">
      <c r="A2440" t="s">
        <v>4037</v>
      </c>
      <c r="D2440">
        <v>2200</v>
      </c>
      <c r="E2440" t="s">
        <v>428</v>
      </c>
      <c r="F2440" t="s">
        <v>1415</v>
      </c>
      <c r="I2440" t="b">
        <v>0</v>
      </c>
      <c r="J2440" s="2">
        <v>461</v>
      </c>
      <c r="K2440" s="2">
        <v>247</v>
      </c>
      <c r="L2440" s="2">
        <v>3</v>
      </c>
      <c r="M2440" s="2">
        <v>244</v>
      </c>
      <c r="N2440" s="2">
        <v>19</v>
      </c>
      <c r="O2440" s="2">
        <v>1</v>
      </c>
      <c r="P2440" s="2">
        <v>0</v>
      </c>
      <c r="Q2440" s="2">
        <v>0</v>
      </c>
      <c r="R2440" s="2">
        <v>0</v>
      </c>
      <c r="S2440" s="2">
        <v>0</v>
      </c>
      <c r="T2440" s="2">
        <v>9</v>
      </c>
      <c r="U2440" s="2">
        <v>0</v>
      </c>
      <c r="V2440" s="2">
        <v>0</v>
      </c>
      <c r="W2440" s="2">
        <v>0</v>
      </c>
      <c r="X2440" s="2">
        <v>0</v>
      </c>
      <c r="Y2440" s="2">
        <v>18</v>
      </c>
      <c r="Z2440" s="2">
        <v>24</v>
      </c>
      <c r="AA2440" s="2">
        <v>113</v>
      </c>
      <c r="AB2440" s="2">
        <v>1</v>
      </c>
      <c r="AC2440" s="2">
        <v>0</v>
      </c>
      <c r="AD2440" s="2">
        <v>0</v>
      </c>
      <c r="AE2440" s="2">
        <v>1</v>
      </c>
      <c r="AF2440" s="2">
        <v>0</v>
      </c>
      <c r="AG2440" s="2">
        <v>15</v>
      </c>
      <c r="AH2440" s="2">
        <v>0</v>
      </c>
      <c r="AI2440" s="2">
        <v>0</v>
      </c>
      <c r="AJ2440" s="2">
        <v>3</v>
      </c>
      <c r="AK2440" s="2">
        <v>5</v>
      </c>
      <c r="AL2440" s="2">
        <v>0</v>
      </c>
      <c r="AM2440" s="2">
        <v>35</v>
      </c>
      <c r="AN2440" s="3">
        <f>IFERROR(K2440/J2440,"")</f>
        <v>0</v>
      </c>
      <c r="AO2440" s="3">
        <f>IFERROR(L2440/K2440,"")</f>
        <v>0</v>
      </c>
    </row>
    <row r="2441" spans="1:41">
      <c r="A2441" t="s">
        <v>4038</v>
      </c>
      <c r="D2441">
        <v>2200</v>
      </c>
      <c r="E2441" t="s">
        <v>428</v>
      </c>
      <c r="F2441" t="s">
        <v>1417</v>
      </c>
      <c r="I2441" t="b">
        <v>0</v>
      </c>
      <c r="J2441" s="2">
        <v>653</v>
      </c>
      <c r="K2441" s="2">
        <v>403</v>
      </c>
      <c r="L2441" s="2">
        <v>8</v>
      </c>
      <c r="M2441" s="2">
        <v>395</v>
      </c>
      <c r="N2441" s="2">
        <v>30</v>
      </c>
      <c r="O2441" s="2">
        <v>4</v>
      </c>
      <c r="P2441" s="2">
        <v>0</v>
      </c>
      <c r="Q2441" s="2">
        <v>0</v>
      </c>
      <c r="R2441" s="2">
        <v>0</v>
      </c>
      <c r="S2441" s="2">
        <v>0</v>
      </c>
      <c r="T2441" s="2">
        <v>22</v>
      </c>
      <c r="U2441" s="2">
        <v>0</v>
      </c>
      <c r="V2441" s="2">
        <v>0</v>
      </c>
      <c r="W2441" s="2">
        <v>0</v>
      </c>
      <c r="X2441" s="2">
        <v>0</v>
      </c>
      <c r="Y2441" s="2">
        <v>36</v>
      </c>
      <c r="Z2441" s="2">
        <v>38</v>
      </c>
      <c r="AA2441" s="2">
        <v>169</v>
      </c>
      <c r="AB2441" s="2">
        <v>3</v>
      </c>
      <c r="AC2441" s="2">
        <v>0</v>
      </c>
      <c r="AD2441" s="2">
        <v>0</v>
      </c>
      <c r="AE2441" s="2">
        <v>0</v>
      </c>
      <c r="AF2441" s="2">
        <v>0</v>
      </c>
      <c r="AG2441" s="2">
        <v>41</v>
      </c>
      <c r="AH2441" s="2">
        <v>0</v>
      </c>
      <c r="AI2441" s="2">
        <v>0</v>
      </c>
      <c r="AJ2441" s="2">
        <v>5</v>
      </c>
      <c r="AK2441" s="2">
        <v>11</v>
      </c>
      <c r="AL2441" s="2">
        <v>0</v>
      </c>
      <c r="AM2441" s="2">
        <v>36</v>
      </c>
      <c r="AN2441" s="3">
        <f>IFERROR(K2441/J2441,"")</f>
        <v>0</v>
      </c>
      <c r="AO2441" s="3">
        <f>IFERROR(L2441/K2441,"")</f>
        <v>0</v>
      </c>
    </row>
    <row r="2442" spans="1:41">
      <c r="A2442" t="s">
        <v>4039</v>
      </c>
      <c r="D2442">
        <v>2200</v>
      </c>
      <c r="E2442" t="s">
        <v>428</v>
      </c>
      <c r="F2442" t="s">
        <v>1419</v>
      </c>
      <c r="I2442" t="b">
        <v>0</v>
      </c>
      <c r="J2442" s="2">
        <v>373</v>
      </c>
      <c r="K2442" s="2">
        <v>221</v>
      </c>
      <c r="L2442" s="2">
        <v>3</v>
      </c>
      <c r="M2442" s="2">
        <v>218</v>
      </c>
      <c r="N2442" s="2">
        <v>15</v>
      </c>
      <c r="O2442" s="2">
        <v>6</v>
      </c>
      <c r="P2442" s="2">
        <v>2</v>
      </c>
      <c r="Q2442" s="2">
        <v>0</v>
      </c>
      <c r="R2442" s="2">
        <v>0</v>
      </c>
      <c r="S2442" s="2">
        <v>0</v>
      </c>
      <c r="T2442" s="2">
        <v>12</v>
      </c>
      <c r="U2442" s="2">
        <v>0</v>
      </c>
      <c r="V2442" s="2">
        <v>0</v>
      </c>
      <c r="W2442" s="2">
        <v>0</v>
      </c>
      <c r="X2442" s="2">
        <v>0</v>
      </c>
      <c r="Y2442" s="2">
        <v>18</v>
      </c>
      <c r="Z2442" s="2">
        <v>23</v>
      </c>
      <c r="AA2442" s="2">
        <v>77</v>
      </c>
      <c r="AB2442" s="2">
        <v>1</v>
      </c>
      <c r="AC2442" s="2">
        <v>0</v>
      </c>
      <c r="AD2442" s="2">
        <v>0</v>
      </c>
      <c r="AE2442" s="2">
        <v>0</v>
      </c>
      <c r="AF2442" s="2">
        <v>1</v>
      </c>
      <c r="AG2442" s="2">
        <v>17</v>
      </c>
      <c r="AH2442" s="2">
        <v>0</v>
      </c>
      <c r="AI2442" s="2">
        <v>1</v>
      </c>
      <c r="AJ2442" s="2">
        <v>5</v>
      </c>
      <c r="AK2442" s="2">
        <v>1</v>
      </c>
      <c r="AL2442" s="2">
        <v>1</v>
      </c>
      <c r="AM2442" s="2">
        <v>38</v>
      </c>
      <c r="AN2442" s="3">
        <f>IFERROR(K2442/J2442,"")</f>
        <v>0</v>
      </c>
      <c r="AO2442" s="3">
        <f>IFERROR(L2442/K2442,"")</f>
        <v>0</v>
      </c>
    </row>
    <row r="2443" spans="1:41">
      <c r="A2443" t="s">
        <v>4040</v>
      </c>
      <c r="D2443">
        <v>2200</v>
      </c>
      <c r="E2443" t="s">
        <v>428</v>
      </c>
      <c r="F2443" t="s">
        <v>1421</v>
      </c>
      <c r="I2443" t="b">
        <v>0</v>
      </c>
      <c r="J2443" s="2">
        <v>487</v>
      </c>
      <c r="K2443" s="2">
        <v>268</v>
      </c>
      <c r="L2443" s="2">
        <v>6</v>
      </c>
      <c r="M2443" s="2">
        <v>262</v>
      </c>
      <c r="N2443" s="2">
        <v>15</v>
      </c>
      <c r="O2443" s="2">
        <v>2</v>
      </c>
      <c r="P2443" s="2">
        <v>1</v>
      </c>
      <c r="Q2443" s="2">
        <v>0</v>
      </c>
      <c r="R2443" s="2">
        <v>0</v>
      </c>
      <c r="S2443" s="2">
        <v>0</v>
      </c>
      <c r="T2443" s="2">
        <v>17</v>
      </c>
      <c r="U2443" s="2">
        <v>0</v>
      </c>
      <c r="V2443" s="2">
        <v>0</v>
      </c>
      <c r="W2443" s="2">
        <v>0</v>
      </c>
      <c r="X2443" s="2">
        <v>0</v>
      </c>
      <c r="Y2443" s="2">
        <v>15</v>
      </c>
      <c r="Z2443" s="2">
        <v>31</v>
      </c>
      <c r="AA2443" s="2">
        <v>94</v>
      </c>
      <c r="AB2443" s="2">
        <v>2</v>
      </c>
      <c r="AC2443" s="2">
        <v>1</v>
      </c>
      <c r="AD2443" s="2">
        <v>0</v>
      </c>
      <c r="AE2443" s="2">
        <v>0</v>
      </c>
      <c r="AF2443" s="2">
        <v>0</v>
      </c>
      <c r="AG2443" s="2">
        <v>14</v>
      </c>
      <c r="AH2443" s="2">
        <v>0</v>
      </c>
      <c r="AI2443" s="2">
        <v>0</v>
      </c>
      <c r="AJ2443" s="2">
        <v>3</v>
      </c>
      <c r="AK2443" s="2">
        <v>11</v>
      </c>
      <c r="AL2443" s="2">
        <v>1</v>
      </c>
      <c r="AM2443" s="2">
        <v>55</v>
      </c>
      <c r="AN2443" s="3">
        <f>IFERROR(K2443/J2443,"")</f>
        <v>0</v>
      </c>
      <c r="AO2443" s="3">
        <f>IFERROR(L2443/K2443,"")</f>
        <v>0</v>
      </c>
    </row>
    <row r="2444" spans="1:41">
      <c r="A2444" t="s">
        <v>4041</v>
      </c>
      <c r="D2444">
        <v>2200</v>
      </c>
      <c r="E2444" t="s">
        <v>428</v>
      </c>
      <c r="F2444" t="s">
        <v>1423</v>
      </c>
      <c r="I2444" t="b">
        <v>0</v>
      </c>
      <c r="J2444" s="2">
        <v>590</v>
      </c>
      <c r="K2444" s="2">
        <v>301</v>
      </c>
      <c r="L2444" s="2">
        <v>4</v>
      </c>
      <c r="M2444" s="2">
        <v>297</v>
      </c>
      <c r="N2444" s="2">
        <v>29</v>
      </c>
      <c r="O2444" s="2">
        <v>5</v>
      </c>
      <c r="P2444" s="2">
        <v>0</v>
      </c>
      <c r="Q2444" s="2">
        <v>0</v>
      </c>
      <c r="R2444" s="2">
        <v>0</v>
      </c>
      <c r="S2444" s="2">
        <v>0</v>
      </c>
      <c r="T2444" s="2">
        <v>11</v>
      </c>
      <c r="U2444" s="2">
        <v>0</v>
      </c>
      <c r="V2444" s="2">
        <v>0</v>
      </c>
      <c r="W2444" s="2">
        <v>0</v>
      </c>
      <c r="X2444" s="2">
        <v>1</v>
      </c>
      <c r="Y2444" s="2">
        <v>17</v>
      </c>
      <c r="Z2444" s="2">
        <v>48</v>
      </c>
      <c r="AA2444" s="2">
        <v>101</v>
      </c>
      <c r="AB2444" s="2">
        <v>5</v>
      </c>
      <c r="AC2444" s="2">
        <v>0</v>
      </c>
      <c r="AD2444" s="2">
        <v>1</v>
      </c>
      <c r="AE2444" s="2">
        <v>0</v>
      </c>
      <c r="AF2444" s="2">
        <v>0</v>
      </c>
      <c r="AG2444" s="2">
        <v>9</v>
      </c>
      <c r="AH2444" s="2">
        <v>0</v>
      </c>
      <c r="AI2444" s="2">
        <v>1</v>
      </c>
      <c r="AJ2444" s="2">
        <v>5</v>
      </c>
      <c r="AK2444" s="2">
        <v>4</v>
      </c>
      <c r="AL2444" s="2">
        <v>0</v>
      </c>
      <c r="AM2444" s="2">
        <v>60</v>
      </c>
      <c r="AN2444" s="3">
        <f>IFERROR(K2444/J2444,"")</f>
        <v>0</v>
      </c>
      <c r="AO2444" s="3">
        <f>IFERROR(L2444/K2444,"")</f>
        <v>0</v>
      </c>
    </row>
    <row r="2445" spans="1:41">
      <c r="A2445" t="s">
        <v>4042</v>
      </c>
      <c r="D2445">
        <v>2200</v>
      </c>
      <c r="E2445" t="s">
        <v>428</v>
      </c>
      <c r="F2445" t="s">
        <v>1425</v>
      </c>
      <c r="I2445" t="b">
        <v>0</v>
      </c>
      <c r="J2445" s="2">
        <v>555</v>
      </c>
      <c r="K2445" s="2">
        <v>248</v>
      </c>
      <c r="L2445" s="2">
        <v>7</v>
      </c>
      <c r="M2445" s="2">
        <v>241</v>
      </c>
      <c r="N2445" s="2">
        <v>16</v>
      </c>
      <c r="O2445" s="2">
        <v>3</v>
      </c>
      <c r="P2445" s="2">
        <v>1</v>
      </c>
      <c r="Q2445" s="2">
        <v>0</v>
      </c>
      <c r="R2445" s="2">
        <v>0</v>
      </c>
      <c r="S2445" s="2">
        <v>0</v>
      </c>
      <c r="T2445" s="2">
        <v>11</v>
      </c>
      <c r="U2445" s="2">
        <v>0</v>
      </c>
      <c r="V2445" s="2">
        <v>0</v>
      </c>
      <c r="W2445" s="2">
        <v>0</v>
      </c>
      <c r="X2445" s="2">
        <v>0</v>
      </c>
      <c r="Y2445" s="2">
        <v>18</v>
      </c>
      <c r="Z2445" s="2">
        <v>40</v>
      </c>
      <c r="AA2445" s="2">
        <v>93</v>
      </c>
      <c r="AB2445" s="2">
        <v>1</v>
      </c>
      <c r="AC2445" s="2">
        <v>0</v>
      </c>
      <c r="AD2445" s="2">
        <v>0</v>
      </c>
      <c r="AE2445" s="2">
        <v>0</v>
      </c>
      <c r="AF2445" s="2">
        <v>0</v>
      </c>
      <c r="AG2445" s="2">
        <v>22</v>
      </c>
      <c r="AH2445" s="2">
        <v>0</v>
      </c>
      <c r="AI2445" s="2">
        <v>0</v>
      </c>
      <c r="AJ2445" s="2">
        <v>2</v>
      </c>
      <c r="AK2445" s="2">
        <v>3</v>
      </c>
      <c r="AL2445" s="2">
        <v>1</v>
      </c>
      <c r="AM2445" s="2">
        <v>30</v>
      </c>
      <c r="AN2445" s="3">
        <f>IFERROR(K2445/J2445,"")</f>
        <v>0</v>
      </c>
      <c r="AO2445" s="3">
        <f>IFERROR(L2445/K2445,"")</f>
        <v>0</v>
      </c>
    </row>
    <row r="2446" spans="1:41">
      <c r="A2446" t="s">
        <v>4043</v>
      </c>
      <c r="D2446">
        <v>2200</v>
      </c>
      <c r="E2446" t="s">
        <v>428</v>
      </c>
      <c r="F2446" t="s">
        <v>1427</v>
      </c>
      <c r="I2446" t="b">
        <v>0</v>
      </c>
      <c r="J2446" s="2">
        <v>426</v>
      </c>
      <c r="K2446" s="2">
        <v>250</v>
      </c>
      <c r="L2446" s="2">
        <v>8</v>
      </c>
      <c r="M2446" s="2">
        <v>242</v>
      </c>
      <c r="N2446" s="2">
        <v>18</v>
      </c>
      <c r="O2446" s="2">
        <v>5</v>
      </c>
      <c r="P2446" s="2">
        <v>0</v>
      </c>
      <c r="Q2446" s="2">
        <v>0</v>
      </c>
      <c r="R2446" s="2">
        <v>0</v>
      </c>
      <c r="S2446" s="2">
        <v>0</v>
      </c>
      <c r="T2446" s="2">
        <v>15</v>
      </c>
      <c r="U2446" s="2">
        <v>1</v>
      </c>
      <c r="V2446" s="2">
        <v>0</v>
      </c>
      <c r="W2446" s="2">
        <v>0</v>
      </c>
      <c r="X2446" s="2">
        <v>0</v>
      </c>
      <c r="Y2446" s="2">
        <v>15</v>
      </c>
      <c r="Z2446" s="2">
        <v>57</v>
      </c>
      <c r="AA2446" s="2">
        <v>85</v>
      </c>
      <c r="AB2446" s="2">
        <v>0</v>
      </c>
      <c r="AC2446" s="2">
        <v>0</v>
      </c>
      <c r="AD2446" s="2">
        <v>1</v>
      </c>
      <c r="AE2446" s="2">
        <v>0</v>
      </c>
      <c r="AF2446" s="2">
        <v>0</v>
      </c>
      <c r="AG2446" s="2">
        <v>11</v>
      </c>
      <c r="AH2446" s="2">
        <v>0</v>
      </c>
      <c r="AI2446" s="2">
        <v>0</v>
      </c>
      <c r="AJ2446" s="2">
        <v>4</v>
      </c>
      <c r="AK2446" s="2">
        <v>9</v>
      </c>
      <c r="AL2446" s="2">
        <v>0</v>
      </c>
      <c r="AM2446" s="2">
        <v>21</v>
      </c>
      <c r="AN2446" s="3">
        <f>IFERROR(K2446/J2446,"")</f>
        <v>0</v>
      </c>
      <c r="AO2446" s="3">
        <f>IFERROR(L2446/K2446,"")</f>
        <v>0</v>
      </c>
    </row>
    <row r="2447" spans="1:41">
      <c r="A2447" t="s">
        <v>4044</v>
      </c>
      <c r="D2447">
        <v>2200</v>
      </c>
      <c r="E2447" t="s">
        <v>428</v>
      </c>
      <c r="F2447" t="s">
        <v>1429</v>
      </c>
      <c r="I2447" t="b">
        <v>0</v>
      </c>
      <c r="J2447" s="2">
        <v>629</v>
      </c>
      <c r="K2447" s="2">
        <v>360</v>
      </c>
      <c r="L2447" s="2">
        <v>4</v>
      </c>
      <c r="M2447" s="2">
        <v>356</v>
      </c>
      <c r="N2447" s="2">
        <v>25</v>
      </c>
      <c r="O2447" s="2">
        <v>3</v>
      </c>
      <c r="P2447" s="2">
        <v>0</v>
      </c>
      <c r="Q2447" s="2">
        <v>0</v>
      </c>
      <c r="R2447" s="2">
        <v>0</v>
      </c>
      <c r="S2447" s="2">
        <v>0</v>
      </c>
      <c r="T2447" s="2">
        <v>22</v>
      </c>
      <c r="U2447" s="2">
        <v>0</v>
      </c>
      <c r="V2447" s="2">
        <v>0</v>
      </c>
      <c r="W2447" s="2">
        <v>0</v>
      </c>
      <c r="X2447" s="2">
        <v>0</v>
      </c>
      <c r="Y2447" s="2">
        <v>15</v>
      </c>
      <c r="Z2447" s="2">
        <v>37</v>
      </c>
      <c r="AA2447" s="2">
        <v>164</v>
      </c>
      <c r="AB2447" s="2">
        <v>2</v>
      </c>
      <c r="AC2447" s="2">
        <v>0</v>
      </c>
      <c r="AD2447" s="2">
        <v>0</v>
      </c>
      <c r="AE2447" s="2">
        <v>0</v>
      </c>
      <c r="AF2447" s="2">
        <v>0</v>
      </c>
      <c r="AG2447" s="2">
        <v>26</v>
      </c>
      <c r="AH2447" s="2">
        <v>0</v>
      </c>
      <c r="AI2447" s="2">
        <v>1</v>
      </c>
      <c r="AJ2447" s="2">
        <v>6</v>
      </c>
      <c r="AK2447" s="2">
        <v>9</v>
      </c>
      <c r="AL2447" s="2">
        <v>0</v>
      </c>
      <c r="AM2447" s="2">
        <v>46</v>
      </c>
      <c r="AN2447" s="3">
        <f>IFERROR(K2447/J2447,"")</f>
        <v>0</v>
      </c>
      <c r="AO2447" s="3">
        <f>IFERROR(L2447/K2447,"")</f>
        <v>0</v>
      </c>
    </row>
    <row r="2448" spans="1:41">
      <c r="A2448" t="s">
        <v>4045</v>
      </c>
      <c r="D2448">
        <v>2200</v>
      </c>
      <c r="E2448" t="s">
        <v>428</v>
      </c>
      <c r="F2448" t="s">
        <v>1433</v>
      </c>
      <c r="I2448" t="b">
        <v>0</v>
      </c>
      <c r="J2448" s="2">
        <v>730</v>
      </c>
      <c r="K2448" s="2">
        <v>487</v>
      </c>
      <c r="L2448" s="2">
        <v>8</v>
      </c>
      <c r="M2448" s="2">
        <v>479</v>
      </c>
      <c r="N2448" s="2">
        <v>53</v>
      </c>
      <c r="O2448" s="2">
        <v>4</v>
      </c>
      <c r="P2448" s="2">
        <v>0</v>
      </c>
      <c r="Q2448" s="2">
        <v>0</v>
      </c>
      <c r="R2448" s="2">
        <v>0</v>
      </c>
      <c r="S2448" s="2">
        <v>0</v>
      </c>
      <c r="T2448" s="2">
        <v>22</v>
      </c>
      <c r="U2448" s="2">
        <v>0</v>
      </c>
      <c r="V2448" s="2">
        <v>0</v>
      </c>
      <c r="W2448" s="2">
        <v>0</v>
      </c>
      <c r="X2448" s="2">
        <v>0</v>
      </c>
      <c r="Y2448" s="2">
        <v>49</v>
      </c>
      <c r="Z2448" s="2">
        <v>18</v>
      </c>
      <c r="AA2448" s="2">
        <v>223</v>
      </c>
      <c r="AB2448" s="2">
        <v>2</v>
      </c>
      <c r="AC2448" s="2">
        <v>0</v>
      </c>
      <c r="AD2448" s="2">
        <v>0</v>
      </c>
      <c r="AE2448" s="2">
        <v>0</v>
      </c>
      <c r="AF2448" s="2">
        <v>0</v>
      </c>
      <c r="AG2448" s="2">
        <v>38</v>
      </c>
      <c r="AH2448" s="2">
        <v>0</v>
      </c>
      <c r="AI2448" s="2">
        <v>1</v>
      </c>
      <c r="AJ2448" s="2">
        <v>7</v>
      </c>
      <c r="AK2448" s="2">
        <v>15</v>
      </c>
      <c r="AL2448" s="2">
        <v>1</v>
      </c>
      <c r="AM2448" s="2">
        <v>46</v>
      </c>
      <c r="AN2448" s="3">
        <f>IFERROR(K2448/J2448,"")</f>
        <v>0</v>
      </c>
      <c r="AO2448" s="3">
        <f>IFERROR(L2448/K2448,"")</f>
        <v>0</v>
      </c>
    </row>
    <row r="2449" spans="1:41">
      <c r="A2449" t="s">
        <v>4046</v>
      </c>
      <c r="D2449">
        <v>2200</v>
      </c>
      <c r="E2449" t="s">
        <v>428</v>
      </c>
      <c r="F2449" t="s">
        <v>1435</v>
      </c>
      <c r="I2449" t="b">
        <v>0</v>
      </c>
      <c r="J2449" s="2">
        <v>554</v>
      </c>
      <c r="K2449" s="2">
        <v>341</v>
      </c>
      <c r="L2449" s="2">
        <v>6</v>
      </c>
      <c r="M2449" s="2">
        <v>335</v>
      </c>
      <c r="N2449" s="2">
        <v>36</v>
      </c>
      <c r="O2449" s="2">
        <v>5</v>
      </c>
      <c r="P2449" s="2">
        <v>0</v>
      </c>
      <c r="Q2449" s="2">
        <v>0</v>
      </c>
      <c r="R2449" s="2">
        <v>0</v>
      </c>
      <c r="S2449" s="2">
        <v>0</v>
      </c>
      <c r="T2449" s="2">
        <v>21</v>
      </c>
      <c r="U2449" s="2">
        <v>1</v>
      </c>
      <c r="V2449" s="2">
        <v>0</v>
      </c>
      <c r="W2449" s="2">
        <v>0</v>
      </c>
      <c r="X2449" s="2">
        <v>0</v>
      </c>
      <c r="Y2449" s="2">
        <v>29</v>
      </c>
      <c r="Z2449" s="2">
        <v>36</v>
      </c>
      <c r="AA2449" s="2">
        <v>138</v>
      </c>
      <c r="AB2449" s="2">
        <v>2</v>
      </c>
      <c r="AC2449" s="2">
        <v>0</v>
      </c>
      <c r="AD2449" s="2">
        <v>0</v>
      </c>
      <c r="AE2449" s="2">
        <v>0</v>
      </c>
      <c r="AF2449" s="2">
        <v>1</v>
      </c>
      <c r="AG2449" s="2">
        <v>12</v>
      </c>
      <c r="AH2449" s="2">
        <v>0</v>
      </c>
      <c r="AI2449" s="2">
        <v>0</v>
      </c>
      <c r="AJ2449" s="2">
        <v>4</v>
      </c>
      <c r="AK2449" s="2">
        <v>13</v>
      </c>
      <c r="AL2449" s="2">
        <v>0</v>
      </c>
      <c r="AM2449" s="2">
        <v>37</v>
      </c>
      <c r="AN2449" s="3">
        <f>IFERROR(K2449/J2449,"")</f>
        <v>0</v>
      </c>
      <c r="AO2449" s="3">
        <f>IFERROR(L2449/K2449,"")</f>
        <v>0</v>
      </c>
    </row>
    <row r="2450" spans="1:41">
      <c r="A2450" t="s">
        <v>4047</v>
      </c>
      <c r="D2450">
        <v>2200</v>
      </c>
      <c r="E2450" t="s">
        <v>428</v>
      </c>
      <c r="F2450" t="s">
        <v>1437</v>
      </c>
      <c r="I2450" t="b">
        <v>0</v>
      </c>
      <c r="J2450" s="2">
        <v>582</v>
      </c>
      <c r="K2450" s="2">
        <v>388</v>
      </c>
      <c r="L2450" s="2">
        <v>3</v>
      </c>
      <c r="M2450" s="2">
        <v>385</v>
      </c>
      <c r="N2450" s="2">
        <v>37</v>
      </c>
      <c r="O2450" s="2">
        <v>5</v>
      </c>
      <c r="P2450" s="2">
        <v>0</v>
      </c>
      <c r="Q2450" s="2">
        <v>0</v>
      </c>
      <c r="R2450" s="2">
        <v>0</v>
      </c>
      <c r="S2450" s="2">
        <v>1</v>
      </c>
      <c r="T2450" s="2">
        <v>32</v>
      </c>
      <c r="U2450" s="2">
        <v>0</v>
      </c>
      <c r="V2450" s="2">
        <v>0</v>
      </c>
      <c r="W2450" s="2">
        <v>0</v>
      </c>
      <c r="X2450" s="2">
        <v>0</v>
      </c>
      <c r="Y2450" s="2">
        <v>34</v>
      </c>
      <c r="Z2450" s="2">
        <v>34</v>
      </c>
      <c r="AA2450" s="2">
        <v>142</v>
      </c>
      <c r="AB2450" s="2">
        <v>3</v>
      </c>
      <c r="AC2450" s="2">
        <v>0</v>
      </c>
      <c r="AD2450" s="2">
        <v>0</v>
      </c>
      <c r="AE2450" s="2">
        <v>0</v>
      </c>
      <c r="AF2450" s="2">
        <v>0</v>
      </c>
      <c r="AG2450" s="2">
        <v>45</v>
      </c>
      <c r="AH2450" s="2">
        <v>0</v>
      </c>
      <c r="AI2450" s="2">
        <v>0</v>
      </c>
      <c r="AJ2450" s="2">
        <v>6</v>
      </c>
      <c r="AK2450" s="2">
        <v>6</v>
      </c>
      <c r="AL2450" s="2">
        <v>0</v>
      </c>
      <c r="AM2450" s="2">
        <v>40</v>
      </c>
      <c r="AN2450" s="3">
        <f>IFERROR(K2450/J2450,"")</f>
        <v>0</v>
      </c>
      <c r="AO2450" s="3">
        <f>IFERROR(L2450/K2450,"")</f>
        <v>0</v>
      </c>
    </row>
    <row r="2451" spans="1:41">
      <c r="A2451" t="s">
        <v>4048</v>
      </c>
      <c r="D2451">
        <v>2200</v>
      </c>
      <c r="E2451" t="s">
        <v>428</v>
      </c>
      <c r="F2451" t="s">
        <v>1439</v>
      </c>
      <c r="I2451" t="b">
        <v>0</v>
      </c>
      <c r="J2451" s="2">
        <v>688</v>
      </c>
      <c r="K2451" s="2">
        <v>399</v>
      </c>
      <c r="L2451" s="2">
        <v>10</v>
      </c>
      <c r="M2451" s="2">
        <v>389</v>
      </c>
      <c r="N2451" s="2">
        <v>31</v>
      </c>
      <c r="O2451" s="2">
        <v>3</v>
      </c>
      <c r="P2451" s="2">
        <v>0</v>
      </c>
      <c r="Q2451" s="2">
        <v>0</v>
      </c>
      <c r="R2451" s="2">
        <v>0</v>
      </c>
      <c r="S2451" s="2">
        <v>0</v>
      </c>
      <c r="T2451" s="2">
        <v>22</v>
      </c>
      <c r="U2451" s="2">
        <v>0</v>
      </c>
      <c r="V2451" s="2">
        <v>0</v>
      </c>
      <c r="W2451" s="2">
        <v>0</v>
      </c>
      <c r="X2451" s="2">
        <v>0</v>
      </c>
      <c r="Y2451" s="2">
        <v>19</v>
      </c>
      <c r="Z2451" s="2">
        <v>49</v>
      </c>
      <c r="AA2451" s="2">
        <v>181</v>
      </c>
      <c r="AB2451" s="2">
        <v>3</v>
      </c>
      <c r="AC2451" s="2">
        <v>0</v>
      </c>
      <c r="AD2451" s="2">
        <v>0</v>
      </c>
      <c r="AE2451" s="2">
        <v>0</v>
      </c>
      <c r="AF2451" s="2">
        <v>0</v>
      </c>
      <c r="AG2451" s="2">
        <v>30</v>
      </c>
      <c r="AH2451" s="2">
        <v>1</v>
      </c>
      <c r="AI2451" s="2">
        <v>0</v>
      </c>
      <c r="AJ2451" s="2">
        <v>0</v>
      </c>
      <c r="AK2451" s="2">
        <v>8</v>
      </c>
      <c r="AL2451" s="2">
        <v>0</v>
      </c>
      <c r="AM2451" s="2">
        <v>42</v>
      </c>
      <c r="AN2451" s="3">
        <f>IFERROR(K2451/J2451,"")</f>
        <v>0</v>
      </c>
      <c r="AO2451" s="3">
        <f>IFERROR(L2451/K2451,"")</f>
        <v>0</v>
      </c>
    </row>
    <row r="2452" spans="1:41">
      <c r="A2452" t="s">
        <v>4049</v>
      </c>
      <c r="D2452">
        <v>2200</v>
      </c>
      <c r="E2452" t="s">
        <v>428</v>
      </c>
      <c r="F2452" t="s">
        <v>1441</v>
      </c>
      <c r="I2452" t="b">
        <v>0</v>
      </c>
      <c r="J2452" s="2">
        <v>662</v>
      </c>
      <c r="K2452" s="2">
        <v>409</v>
      </c>
      <c r="L2452" s="2">
        <v>8</v>
      </c>
      <c r="M2452" s="2">
        <v>401</v>
      </c>
      <c r="N2452" s="2">
        <v>16</v>
      </c>
      <c r="O2452" s="2">
        <v>3</v>
      </c>
      <c r="P2452" s="2">
        <v>0</v>
      </c>
      <c r="Q2452" s="2">
        <v>0</v>
      </c>
      <c r="R2452" s="2">
        <v>0</v>
      </c>
      <c r="S2452" s="2">
        <v>0</v>
      </c>
      <c r="T2452" s="2">
        <v>24</v>
      </c>
      <c r="U2452" s="2">
        <v>0</v>
      </c>
      <c r="V2452" s="2">
        <v>0</v>
      </c>
      <c r="W2452" s="2">
        <v>0</v>
      </c>
      <c r="X2452" s="2">
        <v>0</v>
      </c>
      <c r="Y2452" s="2">
        <v>29</v>
      </c>
      <c r="Z2452" s="2">
        <v>88</v>
      </c>
      <c r="AA2452" s="2">
        <v>146</v>
      </c>
      <c r="AB2452" s="2">
        <v>1</v>
      </c>
      <c r="AC2452" s="2">
        <v>0</v>
      </c>
      <c r="AD2452" s="2">
        <v>0</v>
      </c>
      <c r="AE2452" s="2">
        <v>1</v>
      </c>
      <c r="AF2452" s="2">
        <v>0</v>
      </c>
      <c r="AG2452" s="2">
        <v>44</v>
      </c>
      <c r="AH2452" s="2">
        <v>0</v>
      </c>
      <c r="AI2452" s="2">
        <v>2</v>
      </c>
      <c r="AJ2452" s="2">
        <v>9</v>
      </c>
      <c r="AK2452" s="2">
        <v>6</v>
      </c>
      <c r="AL2452" s="2">
        <v>0</v>
      </c>
      <c r="AM2452" s="2">
        <v>32</v>
      </c>
      <c r="AN2452" s="3">
        <f>IFERROR(K2452/J2452,"")</f>
        <v>0</v>
      </c>
      <c r="AO2452" s="3">
        <f>IFERROR(L2452/K2452,"")</f>
        <v>0</v>
      </c>
    </row>
    <row r="2453" spans="1:41">
      <c r="A2453" t="s">
        <v>4050</v>
      </c>
      <c r="D2453">
        <v>2200</v>
      </c>
      <c r="E2453" t="s">
        <v>428</v>
      </c>
      <c r="F2453" t="s">
        <v>1443</v>
      </c>
      <c r="I2453" t="b">
        <v>0</v>
      </c>
      <c r="J2453" s="2">
        <v>608</v>
      </c>
      <c r="K2453" s="2">
        <v>357</v>
      </c>
      <c r="L2453" s="2">
        <v>6</v>
      </c>
      <c r="M2453" s="2">
        <v>351</v>
      </c>
      <c r="N2453" s="2">
        <v>31</v>
      </c>
      <c r="O2453" s="2">
        <v>3</v>
      </c>
      <c r="P2453" s="2">
        <v>0</v>
      </c>
      <c r="Q2453" s="2">
        <v>0</v>
      </c>
      <c r="R2453" s="2">
        <v>0</v>
      </c>
      <c r="S2453" s="2">
        <v>0</v>
      </c>
      <c r="T2453" s="2">
        <v>29</v>
      </c>
      <c r="U2453" s="2">
        <v>0</v>
      </c>
      <c r="V2453" s="2">
        <v>0</v>
      </c>
      <c r="W2453" s="2">
        <v>0</v>
      </c>
      <c r="X2453" s="2">
        <v>0</v>
      </c>
      <c r="Y2453" s="2">
        <v>20</v>
      </c>
      <c r="Z2453" s="2">
        <v>46</v>
      </c>
      <c r="AA2453" s="2">
        <v>133</v>
      </c>
      <c r="AB2453" s="2">
        <v>4</v>
      </c>
      <c r="AC2453" s="2">
        <v>0</v>
      </c>
      <c r="AD2453" s="2">
        <v>0</v>
      </c>
      <c r="AE2453" s="2">
        <v>1</v>
      </c>
      <c r="AF2453" s="2">
        <v>0</v>
      </c>
      <c r="AG2453" s="2">
        <v>27</v>
      </c>
      <c r="AH2453" s="2">
        <v>0</v>
      </c>
      <c r="AI2453" s="2">
        <v>2</v>
      </c>
      <c r="AJ2453" s="2">
        <v>2</v>
      </c>
      <c r="AK2453" s="2">
        <v>7</v>
      </c>
      <c r="AL2453" s="2">
        <v>0</v>
      </c>
      <c r="AM2453" s="2">
        <v>46</v>
      </c>
      <c r="AN2453" s="3">
        <f>IFERROR(K2453/J2453,"")</f>
        <v>0</v>
      </c>
      <c r="AO2453" s="3">
        <f>IFERROR(L2453/K2453,"")</f>
        <v>0</v>
      </c>
    </row>
    <row r="2454" spans="1:41">
      <c r="A2454" t="s">
        <v>4051</v>
      </c>
      <c r="D2454">
        <v>2200</v>
      </c>
      <c r="E2454" t="s">
        <v>428</v>
      </c>
      <c r="F2454" t="s">
        <v>1445</v>
      </c>
      <c r="I2454" t="b">
        <v>0</v>
      </c>
      <c r="J2454" s="2">
        <v>685</v>
      </c>
      <c r="K2454" s="2">
        <v>428</v>
      </c>
      <c r="L2454" s="2">
        <v>7</v>
      </c>
      <c r="M2454" s="2">
        <v>421</v>
      </c>
      <c r="N2454" s="2">
        <v>46</v>
      </c>
      <c r="O2454" s="2">
        <v>9</v>
      </c>
      <c r="P2454" s="2">
        <v>0</v>
      </c>
      <c r="Q2454" s="2">
        <v>0</v>
      </c>
      <c r="R2454" s="2">
        <v>0</v>
      </c>
      <c r="S2454" s="2">
        <v>0</v>
      </c>
      <c r="T2454" s="2">
        <v>24</v>
      </c>
      <c r="U2454" s="2">
        <v>0</v>
      </c>
      <c r="V2454" s="2">
        <v>0</v>
      </c>
      <c r="W2454" s="2">
        <v>0</v>
      </c>
      <c r="X2454" s="2">
        <v>1</v>
      </c>
      <c r="Y2454" s="2">
        <v>30</v>
      </c>
      <c r="Z2454" s="2">
        <v>38</v>
      </c>
      <c r="AA2454" s="2">
        <v>169</v>
      </c>
      <c r="AB2454" s="2">
        <v>2</v>
      </c>
      <c r="AC2454" s="2">
        <v>0</v>
      </c>
      <c r="AD2454" s="2">
        <v>0</v>
      </c>
      <c r="AE2454" s="2">
        <v>0</v>
      </c>
      <c r="AF2454" s="2">
        <v>0</v>
      </c>
      <c r="AG2454" s="2">
        <v>32</v>
      </c>
      <c r="AH2454" s="2">
        <v>0</v>
      </c>
      <c r="AI2454" s="2">
        <v>1</v>
      </c>
      <c r="AJ2454" s="2">
        <v>3</v>
      </c>
      <c r="AK2454" s="2">
        <v>9</v>
      </c>
      <c r="AL2454" s="2">
        <v>0</v>
      </c>
      <c r="AM2454" s="2">
        <v>57</v>
      </c>
      <c r="AN2454" s="3">
        <f>IFERROR(K2454/J2454,"")</f>
        <v>0</v>
      </c>
      <c r="AO2454" s="3">
        <f>IFERROR(L2454/K2454,"")</f>
        <v>0</v>
      </c>
    </row>
    <row r="2455" spans="1:41">
      <c r="A2455" t="s">
        <v>4052</v>
      </c>
      <c r="D2455">
        <v>2200</v>
      </c>
      <c r="E2455" t="s">
        <v>428</v>
      </c>
      <c r="F2455" t="s">
        <v>1447</v>
      </c>
      <c r="I2455" t="b">
        <v>0</v>
      </c>
      <c r="J2455" s="2">
        <v>395</v>
      </c>
      <c r="K2455" s="2">
        <v>210</v>
      </c>
      <c r="L2455" s="2">
        <v>7</v>
      </c>
      <c r="M2455" s="2">
        <v>203</v>
      </c>
      <c r="N2455" s="2">
        <v>15</v>
      </c>
      <c r="O2455" s="2">
        <v>1</v>
      </c>
      <c r="P2455" s="2">
        <v>0</v>
      </c>
      <c r="Q2455" s="2">
        <v>0</v>
      </c>
      <c r="R2455" s="2">
        <v>0</v>
      </c>
      <c r="S2455" s="2">
        <v>0</v>
      </c>
      <c r="T2455" s="2">
        <v>12</v>
      </c>
      <c r="U2455" s="2">
        <v>0</v>
      </c>
      <c r="V2455" s="2">
        <v>0</v>
      </c>
      <c r="W2455" s="2">
        <v>0</v>
      </c>
      <c r="X2455" s="2">
        <v>0</v>
      </c>
      <c r="Y2455" s="2">
        <v>10</v>
      </c>
      <c r="Z2455" s="2">
        <v>24</v>
      </c>
      <c r="AA2455" s="2">
        <v>92</v>
      </c>
      <c r="AB2455" s="2">
        <v>1</v>
      </c>
      <c r="AC2455" s="2">
        <v>1</v>
      </c>
      <c r="AD2455" s="2">
        <v>0</v>
      </c>
      <c r="AE2455" s="2">
        <v>0</v>
      </c>
      <c r="AF2455" s="2">
        <v>0</v>
      </c>
      <c r="AG2455" s="2">
        <v>11</v>
      </c>
      <c r="AH2455" s="2">
        <v>0</v>
      </c>
      <c r="AI2455" s="2">
        <v>0</v>
      </c>
      <c r="AJ2455" s="2">
        <v>1</v>
      </c>
      <c r="AK2455" s="2">
        <v>7</v>
      </c>
      <c r="AL2455" s="2">
        <v>0</v>
      </c>
      <c r="AM2455" s="2">
        <v>28</v>
      </c>
      <c r="AN2455" s="3">
        <f>IFERROR(K2455/J2455,"")</f>
        <v>0</v>
      </c>
      <c r="AO2455" s="3">
        <f>IFERROR(L2455/K2455,"")</f>
        <v>0</v>
      </c>
    </row>
    <row r="2456" spans="1:41">
      <c r="A2456" t="s">
        <v>4053</v>
      </c>
      <c r="D2456">
        <v>2200</v>
      </c>
      <c r="E2456" t="s">
        <v>428</v>
      </c>
      <c r="F2456" t="s">
        <v>1451</v>
      </c>
      <c r="I2456" t="b">
        <v>0</v>
      </c>
      <c r="J2456" s="2">
        <v>645</v>
      </c>
      <c r="K2456" s="2">
        <v>439</v>
      </c>
      <c r="L2456" s="2">
        <v>13</v>
      </c>
      <c r="M2456" s="2">
        <v>426</v>
      </c>
      <c r="N2456" s="2">
        <v>25</v>
      </c>
      <c r="O2456" s="2">
        <v>4</v>
      </c>
      <c r="P2456" s="2">
        <v>0</v>
      </c>
      <c r="Q2456" s="2">
        <v>0</v>
      </c>
      <c r="R2456" s="2">
        <v>0</v>
      </c>
      <c r="S2456" s="2">
        <v>0</v>
      </c>
      <c r="T2456" s="2">
        <v>27</v>
      </c>
      <c r="U2456" s="2">
        <v>0</v>
      </c>
      <c r="V2456" s="2">
        <v>0</v>
      </c>
      <c r="W2456" s="2">
        <v>0</v>
      </c>
      <c r="X2456" s="2">
        <v>0</v>
      </c>
      <c r="Y2456" s="2">
        <v>33</v>
      </c>
      <c r="Z2456" s="2">
        <v>66</v>
      </c>
      <c r="AA2456" s="2">
        <v>162</v>
      </c>
      <c r="AB2456" s="2">
        <v>0</v>
      </c>
      <c r="AC2456" s="2">
        <v>0</v>
      </c>
      <c r="AD2456" s="2">
        <v>0</v>
      </c>
      <c r="AE2456" s="2">
        <v>0</v>
      </c>
      <c r="AF2456" s="2">
        <v>0</v>
      </c>
      <c r="AG2456" s="2">
        <v>47</v>
      </c>
      <c r="AH2456" s="2">
        <v>0</v>
      </c>
      <c r="AI2456" s="2">
        <v>0</v>
      </c>
      <c r="AJ2456" s="2">
        <v>6</v>
      </c>
      <c r="AK2456" s="2">
        <v>14</v>
      </c>
      <c r="AL2456" s="2">
        <v>1</v>
      </c>
      <c r="AM2456" s="2">
        <v>41</v>
      </c>
      <c r="AN2456" s="3">
        <f>IFERROR(K2456/J2456,"")</f>
        <v>0</v>
      </c>
      <c r="AO2456" s="3">
        <f>IFERROR(L2456/K2456,"")</f>
        <v>0</v>
      </c>
    </row>
    <row r="2457" spans="1:41">
      <c r="A2457" t="s">
        <v>4054</v>
      </c>
      <c r="D2457">
        <v>2200</v>
      </c>
      <c r="E2457" t="s">
        <v>428</v>
      </c>
      <c r="F2457" t="s">
        <v>1453</v>
      </c>
      <c r="I2457" t="b">
        <v>0</v>
      </c>
      <c r="J2457" s="2">
        <v>545</v>
      </c>
      <c r="K2457" s="2">
        <v>375</v>
      </c>
      <c r="L2457" s="2">
        <v>9</v>
      </c>
      <c r="M2457" s="2">
        <v>366</v>
      </c>
      <c r="N2457" s="2">
        <v>18</v>
      </c>
      <c r="O2457" s="2">
        <v>0</v>
      </c>
      <c r="P2457" s="2">
        <v>0</v>
      </c>
      <c r="Q2457" s="2">
        <v>0</v>
      </c>
      <c r="R2457" s="2">
        <v>0</v>
      </c>
      <c r="S2457" s="2">
        <v>0</v>
      </c>
      <c r="T2457" s="2">
        <v>32</v>
      </c>
      <c r="U2457" s="2">
        <v>1</v>
      </c>
      <c r="V2457" s="2">
        <v>0</v>
      </c>
      <c r="W2457" s="2">
        <v>0</v>
      </c>
      <c r="X2457" s="2">
        <v>0</v>
      </c>
      <c r="Y2457" s="2">
        <v>35</v>
      </c>
      <c r="Z2457" s="2">
        <v>42</v>
      </c>
      <c r="AA2457" s="2">
        <v>143</v>
      </c>
      <c r="AB2457" s="2">
        <v>2</v>
      </c>
      <c r="AC2457" s="2">
        <v>0</v>
      </c>
      <c r="AD2457" s="2">
        <v>0</v>
      </c>
      <c r="AE2457" s="2">
        <v>0</v>
      </c>
      <c r="AF2457" s="2">
        <v>0</v>
      </c>
      <c r="AG2457" s="2">
        <v>33</v>
      </c>
      <c r="AH2457" s="2">
        <v>0</v>
      </c>
      <c r="AI2457" s="2">
        <v>0</v>
      </c>
      <c r="AJ2457" s="2">
        <v>4</v>
      </c>
      <c r="AK2457" s="2">
        <v>11</v>
      </c>
      <c r="AL2457" s="2">
        <v>0</v>
      </c>
      <c r="AM2457" s="2">
        <v>45</v>
      </c>
      <c r="AN2457" s="3">
        <f>IFERROR(K2457/J2457,"")</f>
        <v>0</v>
      </c>
      <c r="AO2457" s="3">
        <f>IFERROR(L2457/K2457,"")</f>
        <v>0</v>
      </c>
    </row>
    <row r="2458" spans="1:41">
      <c r="A2458" t="s">
        <v>4055</v>
      </c>
      <c r="D2458">
        <v>2200</v>
      </c>
      <c r="E2458" t="s">
        <v>428</v>
      </c>
      <c r="F2458" t="s">
        <v>1455</v>
      </c>
      <c r="I2458" t="b">
        <v>0</v>
      </c>
      <c r="J2458" s="2">
        <v>568</v>
      </c>
      <c r="K2458" s="2">
        <v>419</v>
      </c>
      <c r="L2458" s="2">
        <v>3</v>
      </c>
      <c r="M2458" s="2">
        <v>416</v>
      </c>
      <c r="N2458" s="2">
        <v>26</v>
      </c>
      <c r="O2458" s="2">
        <v>4</v>
      </c>
      <c r="P2458" s="2">
        <v>0</v>
      </c>
      <c r="Q2458" s="2">
        <v>0</v>
      </c>
      <c r="R2458" s="2">
        <v>0</v>
      </c>
      <c r="S2458" s="2">
        <v>0</v>
      </c>
      <c r="T2458" s="2">
        <v>23</v>
      </c>
      <c r="U2458" s="2">
        <v>0</v>
      </c>
      <c r="V2458" s="2">
        <v>0</v>
      </c>
      <c r="W2458" s="2">
        <v>0</v>
      </c>
      <c r="X2458" s="2">
        <v>0</v>
      </c>
      <c r="Y2458" s="2">
        <v>44</v>
      </c>
      <c r="Z2458" s="2">
        <v>8</v>
      </c>
      <c r="AA2458" s="2">
        <v>198</v>
      </c>
      <c r="AB2458" s="2">
        <v>0</v>
      </c>
      <c r="AC2458" s="2">
        <v>0</v>
      </c>
      <c r="AD2458" s="2">
        <v>0</v>
      </c>
      <c r="AE2458" s="2">
        <v>0</v>
      </c>
      <c r="AF2458" s="2">
        <v>0</v>
      </c>
      <c r="AG2458" s="2">
        <v>69</v>
      </c>
      <c r="AH2458" s="2">
        <v>0</v>
      </c>
      <c r="AI2458" s="2">
        <v>0</v>
      </c>
      <c r="AJ2458" s="2">
        <v>7</v>
      </c>
      <c r="AK2458" s="2">
        <v>8</v>
      </c>
      <c r="AL2458" s="2">
        <v>0</v>
      </c>
      <c r="AM2458" s="2">
        <v>29</v>
      </c>
      <c r="AN2458" s="3">
        <f>IFERROR(K2458/J2458,"")</f>
        <v>0</v>
      </c>
      <c r="AO2458" s="3">
        <f>IFERROR(L2458/K2458,"")</f>
        <v>0</v>
      </c>
    </row>
    <row r="2459" spans="1:41">
      <c r="A2459" t="s">
        <v>4056</v>
      </c>
      <c r="D2459">
        <v>2200</v>
      </c>
      <c r="E2459" t="s">
        <v>428</v>
      </c>
      <c r="F2459" t="s">
        <v>1566</v>
      </c>
      <c r="I2459" t="b">
        <v>0</v>
      </c>
      <c r="J2459" s="2">
        <v>706</v>
      </c>
      <c r="K2459" s="2">
        <v>516</v>
      </c>
      <c r="L2459" s="2">
        <v>2</v>
      </c>
      <c r="M2459" s="2">
        <v>514</v>
      </c>
      <c r="N2459" s="2">
        <v>27</v>
      </c>
      <c r="O2459" s="2">
        <v>1</v>
      </c>
      <c r="P2459" s="2">
        <v>0</v>
      </c>
      <c r="Q2459" s="2">
        <v>0</v>
      </c>
      <c r="R2459" s="2">
        <v>0</v>
      </c>
      <c r="S2459" s="2">
        <v>0</v>
      </c>
      <c r="T2459" s="2">
        <v>44</v>
      </c>
      <c r="U2459" s="2">
        <v>0</v>
      </c>
      <c r="V2459" s="2">
        <v>0</v>
      </c>
      <c r="W2459" s="2">
        <v>0</v>
      </c>
      <c r="X2459" s="2">
        <v>0</v>
      </c>
      <c r="Y2459" s="2">
        <v>35</v>
      </c>
      <c r="Z2459" s="2">
        <v>9</v>
      </c>
      <c r="AA2459" s="2">
        <v>276</v>
      </c>
      <c r="AB2459" s="2">
        <v>1</v>
      </c>
      <c r="AC2459" s="2">
        <v>0</v>
      </c>
      <c r="AD2459" s="2">
        <v>0</v>
      </c>
      <c r="AE2459" s="2">
        <v>0</v>
      </c>
      <c r="AF2459" s="2">
        <v>0</v>
      </c>
      <c r="AG2459" s="2">
        <v>60</v>
      </c>
      <c r="AH2459" s="2">
        <v>0</v>
      </c>
      <c r="AI2459" s="2">
        <v>0</v>
      </c>
      <c r="AJ2459" s="2">
        <v>3</v>
      </c>
      <c r="AK2459" s="2">
        <v>15</v>
      </c>
      <c r="AL2459" s="2">
        <v>1</v>
      </c>
      <c r="AM2459" s="2">
        <v>42</v>
      </c>
      <c r="AN2459" s="3">
        <f>IFERROR(K2459/J2459,"")</f>
        <v>0</v>
      </c>
      <c r="AO2459" s="3">
        <f>IFERROR(L2459/K2459,"")</f>
        <v>0</v>
      </c>
    </row>
    <row r="2460" spans="1:41">
      <c r="A2460" t="s">
        <v>4057</v>
      </c>
      <c r="D2460">
        <v>2200</v>
      </c>
      <c r="E2460" t="s">
        <v>428</v>
      </c>
      <c r="F2460" t="s">
        <v>1457</v>
      </c>
      <c r="I2460" t="b">
        <v>0</v>
      </c>
      <c r="J2460" s="2">
        <v>690</v>
      </c>
      <c r="K2460" s="2">
        <v>493</v>
      </c>
      <c r="L2460" s="2">
        <v>8</v>
      </c>
      <c r="M2460" s="2">
        <v>485</v>
      </c>
      <c r="N2460" s="2">
        <v>42</v>
      </c>
      <c r="O2460" s="2">
        <v>4</v>
      </c>
      <c r="P2460" s="2">
        <v>0</v>
      </c>
      <c r="Q2460" s="2">
        <v>0</v>
      </c>
      <c r="R2460" s="2">
        <v>0</v>
      </c>
      <c r="S2460" s="2">
        <v>0</v>
      </c>
      <c r="T2460" s="2">
        <v>49</v>
      </c>
      <c r="U2460" s="2">
        <v>0</v>
      </c>
      <c r="V2460" s="2">
        <v>0</v>
      </c>
      <c r="W2460" s="2">
        <v>0</v>
      </c>
      <c r="X2460" s="2">
        <v>0</v>
      </c>
      <c r="Y2460" s="2">
        <v>44</v>
      </c>
      <c r="Z2460" s="2">
        <v>12</v>
      </c>
      <c r="AA2460" s="2">
        <v>196</v>
      </c>
      <c r="AB2460" s="2">
        <v>1</v>
      </c>
      <c r="AC2460" s="2">
        <v>1</v>
      </c>
      <c r="AD2460" s="2">
        <v>0</v>
      </c>
      <c r="AE2460" s="2">
        <v>0</v>
      </c>
      <c r="AF2460" s="2">
        <v>1</v>
      </c>
      <c r="AG2460" s="2">
        <v>63</v>
      </c>
      <c r="AH2460" s="2">
        <v>0</v>
      </c>
      <c r="AI2460" s="2">
        <v>1</v>
      </c>
      <c r="AJ2460" s="2">
        <v>13</v>
      </c>
      <c r="AK2460" s="2">
        <v>13</v>
      </c>
      <c r="AL2460" s="2">
        <v>0</v>
      </c>
      <c r="AM2460" s="2">
        <v>45</v>
      </c>
      <c r="AN2460" s="3">
        <f>IFERROR(K2460/J2460,"")</f>
        <v>0</v>
      </c>
      <c r="AO2460" s="3">
        <f>IFERROR(L2460/K2460,"")</f>
        <v>0</v>
      </c>
    </row>
    <row r="2461" spans="1:41">
      <c r="A2461" t="s">
        <v>4058</v>
      </c>
      <c r="D2461">
        <v>2200</v>
      </c>
      <c r="E2461" t="s">
        <v>428</v>
      </c>
      <c r="F2461" t="s">
        <v>1459</v>
      </c>
      <c r="I2461" t="b">
        <v>0</v>
      </c>
      <c r="J2461" s="2">
        <v>800</v>
      </c>
      <c r="K2461" s="2">
        <v>570</v>
      </c>
      <c r="L2461" s="2">
        <v>9</v>
      </c>
      <c r="M2461" s="2">
        <v>561</v>
      </c>
      <c r="N2461" s="2">
        <v>57</v>
      </c>
      <c r="O2461" s="2">
        <v>5</v>
      </c>
      <c r="P2461" s="2">
        <v>0</v>
      </c>
      <c r="Q2461" s="2">
        <v>0</v>
      </c>
      <c r="R2461" s="2">
        <v>0</v>
      </c>
      <c r="S2461" s="2">
        <v>0</v>
      </c>
      <c r="T2461" s="2">
        <v>49</v>
      </c>
      <c r="U2461" s="2">
        <v>0</v>
      </c>
      <c r="V2461" s="2">
        <v>0</v>
      </c>
      <c r="W2461" s="2">
        <v>0</v>
      </c>
      <c r="X2461" s="2">
        <v>0</v>
      </c>
      <c r="Y2461" s="2">
        <v>50</v>
      </c>
      <c r="Z2461" s="2">
        <v>9</v>
      </c>
      <c r="AA2461" s="2">
        <v>239</v>
      </c>
      <c r="AB2461" s="2">
        <v>2</v>
      </c>
      <c r="AC2461" s="2">
        <v>0</v>
      </c>
      <c r="AD2461" s="2">
        <v>0</v>
      </c>
      <c r="AE2461" s="2">
        <v>0</v>
      </c>
      <c r="AF2461" s="2">
        <v>0</v>
      </c>
      <c r="AG2461" s="2">
        <v>79</v>
      </c>
      <c r="AH2461" s="2">
        <v>0</v>
      </c>
      <c r="AI2461" s="2">
        <v>0</v>
      </c>
      <c r="AJ2461" s="2">
        <v>11</v>
      </c>
      <c r="AK2461" s="2">
        <v>3</v>
      </c>
      <c r="AL2461" s="2">
        <v>0</v>
      </c>
      <c r="AM2461" s="2">
        <v>57</v>
      </c>
      <c r="AN2461" s="3">
        <f>IFERROR(K2461/J2461,"")</f>
        <v>0</v>
      </c>
      <c r="AO2461" s="3">
        <f>IFERROR(L2461/K2461,"")</f>
        <v>0</v>
      </c>
    </row>
    <row r="2462" spans="1:41">
      <c r="A2462" t="s">
        <v>4059</v>
      </c>
      <c r="D2462">
        <v>2200</v>
      </c>
      <c r="E2462" t="s">
        <v>428</v>
      </c>
      <c r="F2462" t="s">
        <v>1461</v>
      </c>
      <c r="I2462" t="b">
        <v>0</v>
      </c>
      <c r="J2462" s="2">
        <v>607</v>
      </c>
      <c r="K2462" s="2">
        <v>440</v>
      </c>
      <c r="L2462" s="2">
        <v>4</v>
      </c>
      <c r="M2462" s="2">
        <v>436</v>
      </c>
      <c r="N2462" s="2">
        <v>36</v>
      </c>
      <c r="O2462" s="2">
        <v>1</v>
      </c>
      <c r="P2462" s="2">
        <v>0</v>
      </c>
      <c r="Q2462" s="2">
        <v>0</v>
      </c>
      <c r="R2462" s="2">
        <v>0</v>
      </c>
      <c r="S2462" s="2">
        <v>0</v>
      </c>
      <c r="T2462" s="2">
        <v>24</v>
      </c>
      <c r="U2462" s="2">
        <v>0</v>
      </c>
      <c r="V2462" s="2">
        <v>0</v>
      </c>
      <c r="W2462" s="2">
        <v>0</v>
      </c>
      <c r="X2462" s="2">
        <v>0</v>
      </c>
      <c r="Y2462" s="2">
        <v>30</v>
      </c>
      <c r="Z2462" s="2">
        <v>17</v>
      </c>
      <c r="AA2462" s="2">
        <v>213</v>
      </c>
      <c r="AB2462" s="2">
        <v>1</v>
      </c>
      <c r="AC2462" s="2">
        <v>0</v>
      </c>
      <c r="AD2462" s="2">
        <v>0</v>
      </c>
      <c r="AE2462" s="2">
        <v>0</v>
      </c>
      <c r="AF2462" s="2">
        <v>0</v>
      </c>
      <c r="AG2462" s="2">
        <v>45</v>
      </c>
      <c r="AH2462" s="2">
        <v>0</v>
      </c>
      <c r="AI2462" s="2">
        <v>0</v>
      </c>
      <c r="AJ2462" s="2">
        <v>4</v>
      </c>
      <c r="AK2462" s="2">
        <v>16</v>
      </c>
      <c r="AL2462" s="2">
        <v>0</v>
      </c>
      <c r="AM2462" s="2">
        <v>49</v>
      </c>
      <c r="AN2462" s="3">
        <f>IFERROR(K2462/J2462,"")</f>
        <v>0</v>
      </c>
      <c r="AO2462" s="3">
        <f>IFERROR(L2462/K2462,"")</f>
        <v>0</v>
      </c>
    </row>
    <row r="2463" spans="1:41">
      <c r="A2463" t="s">
        <v>4060</v>
      </c>
      <c r="D2463">
        <v>2200</v>
      </c>
      <c r="E2463" t="s">
        <v>428</v>
      </c>
      <c r="F2463" t="s">
        <v>1463</v>
      </c>
      <c r="I2463" t="b">
        <v>0</v>
      </c>
      <c r="J2463" s="2">
        <v>503</v>
      </c>
      <c r="K2463" s="2">
        <v>352</v>
      </c>
      <c r="L2463" s="2">
        <v>7</v>
      </c>
      <c r="M2463" s="2">
        <v>345</v>
      </c>
      <c r="N2463" s="2">
        <v>26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25</v>
      </c>
      <c r="U2463" s="2">
        <v>0</v>
      </c>
      <c r="V2463" s="2">
        <v>0</v>
      </c>
      <c r="W2463" s="2">
        <v>0</v>
      </c>
      <c r="X2463" s="2">
        <v>0</v>
      </c>
      <c r="Y2463" s="2">
        <v>30</v>
      </c>
      <c r="Z2463" s="2">
        <v>9</v>
      </c>
      <c r="AA2463" s="2">
        <v>183</v>
      </c>
      <c r="AB2463" s="2">
        <v>1</v>
      </c>
      <c r="AC2463" s="2">
        <v>0</v>
      </c>
      <c r="AD2463" s="2">
        <v>0</v>
      </c>
      <c r="AE2463" s="2">
        <v>0</v>
      </c>
      <c r="AF2463" s="2">
        <v>0</v>
      </c>
      <c r="AG2463" s="2">
        <v>28</v>
      </c>
      <c r="AH2463" s="2">
        <v>0</v>
      </c>
      <c r="AI2463" s="2">
        <v>0</v>
      </c>
      <c r="AJ2463" s="2">
        <v>3</v>
      </c>
      <c r="AK2463" s="2">
        <v>9</v>
      </c>
      <c r="AL2463" s="2">
        <v>0</v>
      </c>
      <c r="AM2463" s="2">
        <v>31</v>
      </c>
      <c r="AN2463" s="3">
        <f>IFERROR(K2463/J2463,"")</f>
        <v>0</v>
      </c>
      <c r="AO2463" s="3">
        <f>IFERROR(L2463/K2463,"")</f>
        <v>0</v>
      </c>
    </row>
    <row r="2464" spans="1:41">
      <c r="A2464" t="s">
        <v>4061</v>
      </c>
      <c r="D2464">
        <v>2200</v>
      </c>
      <c r="E2464" t="s">
        <v>428</v>
      </c>
      <c r="F2464" t="s">
        <v>1465</v>
      </c>
      <c r="I2464" t="b">
        <v>0</v>
      </c>
      <c r="J2464" s="2">
        <v>575</v>
      </c>
      <c r="K2464" s="2">
        <v>362</v>
      </c>
      <c r="L2464" s="2">
        <v>7</v>
      </c>
      <c r="M2464" s="2">
        <v>355</v>
      </c>
      <c r="N2464" s="2">
        <v>19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19</v>
      </c>
      <c r="U2464" s="2">
        <v>1</v>
      </c>
      <c r="V2464" s="2">
        <v>0</v>
      </c>
      <c r="W2464" s="2">
        <v>0</v>
      </c>
      <c r="X2464" s="2">
        <v>0</v>
      </c>
      <c r="Y2464" s="2">
        <v>24</v>
      </c>
      <c r="Z2464" s="2">
        <v>94</v>
      </c>
      <c r="AA2464" s="2">
        <v>119</v>
      </c>
      <c r="AB2464" s="2">
        <v>7</v>
      </c>
      <c r="AC2464" s="2">
        <v>1</v>
      </c>
      <c r="AD2464" s="2">
        <v>0</v>
      </c>
      <c r="AE2464" s="2">
        <v>0</v>
      </c>
      <c r="AF2464" s="2">
        <v>0</v>
      </c>
      <c r="AG2464" s="2">
        <v>35</v>
      </c>
      <c r="AH2464" s="2">
        <v>0</v>
      </c>
      <c r="AI2464" s="2">
        <v>2</v>
      </c>
      <c r="AJ2464" s="2">
        <v>6</v>
      </c>
      <c r="AK2464" s="2">
        <v>3</v>
      </c>
      <c r="AL2464" s="2">
        <v>0</v>
      </c>
      <c r="AM2464" s="2">
        <v>25</v>
      </c>
      <c r="AN2464" s="3">
        <f>IFERROR(K2464/J2464,"")</f>
        <v>0</v>
      </c>
      <c r="AO2464" s="3">
        <f>IFERROR(L2464/K2464,"")</f>
        <v>0</v>
      </c>
    </row>
    <row r="2465" spans="1:41">
      <c r="A2465" t="s">
        <v>4062</v>
      </c>
      <c r="D2465">
        <v>2200</v>
      </c>
      <c r="E2465" t="s">
        <v>428</v>
      </c>
      <c r="F2465" t="s">
        <v>1467</v>
      </c>
      <c r="I2465" t="b">
        <v>0</v>
      </c>
      <c r="J2465" s="2">
        <v>575</v>
      </c>
      <c r="K2465" s="2">
        <v>418</v>
      </c>
      <c r="L2465" s="2">
        <v>4</v>
      </c>
      <c r="M2465" s="2">
        <v>414</v>
      </c>
      <c r="N2465" s="2">
        <v>39</v>
      </c>
      <c r="O2465" s="2">
        <v>5</v>
      </c>
      <c r="P2465" s="2">
        <v>0</v>
      </c>
      <c r="Q2465" s="2">
        <v>0</v>
      </c>
      <c r="R2465" s="2">
        <v>0</v>
      </c>
      <c r="S2465" s="2">
        <v>0</v>
      </c>
      <c r="T2465" s="2">
        <v>37</v>
      </c>
      <c r="U2465" s="2">
        <v>0</v>
      </c>
      <c r="V2465" s="2">
        <v>0</v>
      </c>
      <c r="W2465" s="2">
        <v>0</v>
      </c>
      <c r="X2465" s="2">
        <v>0</v>
      </c>
      <c r="Y2465" s="2">
        <v>34</v>
      </c>
      <c r="Z2465" s="2">
        <v>8</v>
      </c>
      <c r="AA2465" s="2">
        <v>183</v>
      </c>
      <c r="AB2465" s="2">
        <v>1</v>
      </c>
      <c r="AC2465" s="2">
        <v>0</v>
      </c>
      <c r="AD2465" s="2">
        <v>0</v>
      </c>
      <c r="AE2465" s="2">
        <v>0</v>
      </c>
      <c r="AF2465" s="2">
        <v>0</v>
      </c>
      <c r="AG2465" s="2">
        <v>43</v>
      </c>
      <c r="AH2465" s="2">
        <v>0</v>
      </c>
      <c r="AI2465" s="2">
        <v>0</v>
      </c>
      <c r="AJ2465" s="2">
        <v>7</v>
      </c>
      <c r="AK2465" s="2">
        <v>12</v>
      </c>
      <c r="AL2465" s="2">
        <v>0</v>
      </c>
      <c r="AM2465" s="2">
        <v>45</v>
      </c>
      <c r="AN2465" s="3">
        <f>IFERROR(K2465/J2465,"")</f>
        <v>0</v>
      </c>
      <c r="AO2465" s="3">
        <f>IFERROR(L2465/K2465,"")</f>
        <v>0</v>
      </c>
    </row>
    <row r="2466" spans="1:41">
      <c r="A2466" t="s">
        <v>4063</v>
      </c>
      <c r="D2466">
        <v>2200</v>
      </c>
      <c r="E2466" t="s">
        <v>428</v>
      </c>
      <c r="F2466" t="s">
        <v>1469</v>
      </c>
      <c r="I2466" t="b">
        <v>0</v>
      </c>
      <c r="J2466" s="2">
        <v>728</v>
      </c>
      <c r="K2466" s="2">
        <v>536</v>
      </c>
      <c r="L2466" s="2">
        <v>1</v>
      </c>
      <c r="M2466" s="2">
        <v>535</v>
      </c>
      <c r="N2466" s="2">
        <v>42</v>
      </c>
      <c r="O2466" s="2">
        <v>1</v>
      </c>
      <c r="P2466" s="2">
        <v>0</v>
      </c>
      <c r="Q2466" s="2">
        <v>0</v>
      </c>
      <c r="R2466" s="2">
        <v>0</v>
      </c>
      <c r="S2466" s="2">
        <v>0</v>
      </c>
      <c r="T2466" s="2">
        <v>34</v>
      </c>
      <c r="U2466" s="2">
        <v>0</v>
      </c>
      <c r="V2466" s="2">
        <v>0</v>
      </c>
      <c r="W2466" s="2">
        <v>0</v>
      </c>
      <c r="X2466" s="2">
        <v>0</v>
      </c>
      <c r="Y2466" s="2">
        <v>36</v>
      </c>
      <c r="Z2466" s="2">
        <v>34</v>
      </c>
      <c r="AA2466" s="2">
        <v>222</v>
      </c>
      <c r="AB2466" s="2">
        <v>1</v>
      </c>
      <c r="AC2466" s="2">
        <v>0</v>
      </c>
      <c r="AD2466" s="2">
        <v>0</v>
      </c>
      <c r="AE2466" s="2">
        <v>1</v>
      </c>
      <c r="AF2466" s="2">
        <v>0</v>
      </c>
      <c r="AG2466" s="2">
        <v>102</v>
      </c>
      <c r="AH2466" s="2">
        <v>0</v>
      </c>
      <c r="AI2466" s="2">
        <v>1</v>
      </c>
      <c r="AJ2466" s="2">
        <v>3</v>
      </c>
      <c r="AK2466" s="2">
        <v>15</v>
      </c>
      <c r="AL2466" s="2">
        <v>1</v>
      </c>
      <c r="AM2466" s="2">
        <v>42</v>
      </c>
      <c r="AN2466" s="3">
        <f>IFERROR(K2466/J2466,"")</f>
        <v>0</v>
      </c>
      <c r="AO2466" s="3">
        <f>IFERROR(L2466/K2466,"")</f>
        <v>0</v>
      </c>
    </row>
    <row r="2467" spans="1:41">
      <c r="A2467" t="s">
        <v>4064</v>
      </c>
      <c r="D2467">
        <v>2200</v>
      </c>
      <c r="E2467" t="s">
        <v>428</v>
      </c>
      <c r="F2467" t="s">
        <v>1723</v>
      </c>
      <c r="I2467" t="b">
        <v>0</v>
      </c>
      <c r="J2467" s="2">
        <v>704</v>
      </c>
      <c r="K2467" s="2">
        <v>387</v>
      </c>
      <c r="L2467" s="2">
        <v>11</v>
      </c>
      <c r="M2467" s="2">
        <v>376</v>
      </c>
      <c r="N2467" s="2">
        <v>13</v>
      </c>
      <c r="O2467" s="2">
        <v>13</v>
      </c>
      <c r="P2467" s="2">
        <v>0</v>
      </c>
      <c r="Q2467" s="2">
        <v>0</v>
      </c>
      <c r="R2467" s="2">
        <v>0</v>
      </c>
      <c r="S2467" s="2">
        <v>1</v>
      </c>
      <c r="T2467" s="2">
        <v>31</v>
      </c>
      <c r="U2467" s="2">
        <v>0</v>
      </c>
      <c r="V2467" s="2">
        <v>0</v>
      </c>
      <c r="W2467" s="2">
        <v>0</v>
      </c>
      <c r="X2467" s="2">
        <v>0</v>
      </c>
      <c r="Y2467" s="2">
        <v>19</v>
      </c>
      <c r="Z2467" s="2">
        <v>40</v>
      </c>
      <c r="AA2467" s="2">
        <v>164</v>
      </c>
      <c r="AB2467" s="2">
        <v>0</v>
      </c>
      <c r="AC2467" s="2">
        <v>0</v>
      </c>
      <c r="AD2467" s="2">
        <v>0</v>
      </c>
      <c r="AE2467" s="2">
        <v>0</v>
      </c>
      <c r="AF2467" s="2">
        <v>0</v>
      </c>
      <c r="AG2467" s="2">
        <v>25</v>
      </c>
      <c r="AH2467" s="2">
        <v>0</v>
      </c>
      <c r="AI2467" s="2">
        <v>0</v>
      </c>
      <c r="AJ2467" s="2">
        <v>6</v>
      </c>
      <c r="AK2467" s="2">
        <v>10</v>
      </c>
      <c r="AL2467" s="2">
        <v>0</v>
      </c>
      <c r="AM2467" s="2">
        <v>54</v>
      </c>
      <c r="AN2467" s="3">
        <f>IFERROR(K2467/J2467,"")</f>
        <v>0</v>
      </c>
      <c r="AO2467" s="3">
        <f>IFERROR(L2467/K2467,"")</f>
        <v>0</v>
      </c>
    </row>
    <row r="2468" spans="1:41">
      <c r="A2468" t="s">
        <v>4065</v>
      </c>
      <c r="D2468">
        <v>2200</v>
      </c>
      <c r="E2468" t="s">
        <v>428</v>
      </c>
      <c r="F2468" t="s">
        <v>1725</v>
      </c>
      <c r="I2468" t="b">
        <v>0</v>
      </c>
      <c r="J2468" s="2">
        <v>564</v>
      </c>
      <c r="K2468" s="2">
        <v>337</v>
      </c>
      <c r="L2468" s="2">
        <v>7</v>
      </c>
      <c r="M2468" s="2">
        <v>330</v>
      </c>
      <c r="N2468" s="2">
        <v>21</v>
      </c>
      <c r="O2468" s="2">
        <v>13</v>
      </c>
      <c r="P2468" s="2">
        <v>2</v>
      </c>
      <c r="Q2468" s="2">
        <v>0</v>
      </c>
      <c r="R2468" s="2">
        <v>0</v>
      </c>
      <c r="S2468" s="2">
        <v>0</v>
      </c>
      <c r="T2468" s="2">
        <v>42</v>
      </c>
      <c r="U2468" s="2">
        <v>0</v>
      </c>
      <c r="V2468" s="2">
        <v>0</v>
      </c>
      <c r="W2468" s="2">
        <v>0</v>
      </c>
      <c r="X2468" s="2">
        <v>0</v>
      </c>
      <c r="Y2468" s="2">
        <v>20</v>
      </c>
      <c r="Z2468" s="2">
        <v>21</v>
      </c>
      <c r="AA2468" s="2">
        <v>125</v>
      </c>
      <c r="AB2468" s="2">
        <v>3</v>
      </c>
      <c r="AC2468" s="2">
        <v>0</v>
      </c>
      <c r="AD2468" s="2">
        <v>0</v>
      </c>
      <c r="AE2468" s="2">
        <v>0</v>
      </c>
      <c r="AF2468" s="2">
        <v>0</v>
      </c>
      <c r="AG2468" s="2">
        <v>15</v>
      </c>
      <c r="AH2468" s="2">
        <v>0</v>
      </c>
      <c r="AI2468" s="2">
        <v>0</v>
      </c>
      <c r="AJ2468" s="2">
        <v>3</v>
      </c>
      <c r="AK2468" s="2">
        <v>16</v>
      </c>
      <c r="AL2468" s="2">
        <v>0</v>
      </c>
      <c r="AM2468" s="2">
        <v>49</v>
      </c>
      <c r="AN2468" s="3">
        <f>IFERROR(K2468/J2468,"")</f>
        <v>0</v>
      </c>
      <c r="AO2468" s="3">
        <f>IFERROR(L2468/K2468,"")</f>
        <v>0</v>
      </c>
    </row>
    <row r="2469" spans="1:41">
      <c r="A2469" t="s">
        <v>4066</v>
      </c>
      <c r="D2469">
        <v>2200</v>
      </c>
      <c r="E2469" t="s">
        <v>428</v>
      </c>
      <c r="F2469" t="s">
        <v>1727</v>
      </c>
      <c r="I2469" t="b">
        <v>0</v>
      </c>
      <c r="J2469" s="2">
        <v>571</v>
      </c>
      <c r="K2469" s="2">
        <v>382</v>
      </c>
      <c r="L2469" s="2">
        <v>1</v>
      </c>
      <c r="M2469" s="2">
        <v>381</v>
      </c>
      <c r="N2469" s="2">
        <v>41</v>
      </c>
      <c r="O2469" s="2">
        <v>3</v>
      </c>
      <c r="P2469" s="2">
        <v>0</v>
      </c>
      <c r="Q2469" s="2">
        <v>0</v>
      </c>
      <c r="R2469" s="2">
        <v>0</v>
      </c>
      <c r="S2469" s="2">
        <v>0</v>
      </c>
      <c r="T2469" s="2">
        <v>39</v>
      </c>
      <c r="U2469" s="2">
        <v>0</v>
      </c>
      <c r="V2469" s="2">
        <v>0</v>
      </c>
      <c r="W2469" s="2">
        <v>0</v>
      </c>
      <c r="X2469" s="2">
        <v>0</v>
      </c>
      <c r="Y2469" s="2">
        <v>43</v>
      </c>
      <c r="Z2469" s="2">
        <v>26</v>
      </c>
      <c r="AA2469" s="2">
        <v>132</v>
      </c>
      <c r="AB2469" s="2">
        <v>1</v>
      </c>
      <c r="AC2469" s="2">
        <v>0</v>
      </c>
      <c r="AD2469" s="2">
        <v>0</v>
      </c>
      <c r="AE2469" s="2">
        <v>0</v>
      </c>
      <c r="AF2469" s="2">
        <v>0</v>
      </c>
      <c r="AG2469" s="2">
        <v>38</v>
      </c>
      <c r="AH2469" s="2">
        <v>0</v>
      </c>
      <c r="AI2469" s="2">
        <v>1</v>
      </c>
      <c r="AJ2469" s="2">
        <v>3</v>
      </c>
      <c r="AK2469" s="2">
        <v>13</v>
      </c>
      <c r="AL2469" s="2">
        <v>1</v>
      </c>
      <c r="AM2469" s="2">
        <v>40</v>
      </c>
      <c r="AN2469" s="3">
        <f>IFERROR(K2469/J2469,"")</f>
        <v>0</v>
      </c>
      <c r="AO2469" s="3">
        <f>IFERROR(L2469/K2469,"")</f>
        <v>0</v>
      </c>
    </row>
    <row r="2470" spans="1:41">
      <c r="A2470" t="s">
        <v>4067</v>
      </c>
      <c r="D2470">
        <v>2200</v>
      </c>
      <c r="E2470" t="s">
        <v>428</v>
      </c>
      <c r="F2470" t="s">
        <v>1729</v>
      </c>
      <c r="I2470" t="b">
        <v>0</v>
      </c>
      <c r="J2470" s="2">
        <v>500</v>
      </c>
      <c r="K2470" s="2">
        <v>326</v>
      </c>
      <c r="L2470" s="2">
        <v>4</v>
      </c>
      <c r="M2470" s="2">
        <v>322</v>
      </c>
      <c r="N2470" s="2">
        <v>24</v>
      </c>
      <c r="O2470" s="2">
        <v>3</v>
      </c>
      <c r="P2470" s="2">
        <v>0</v>
      </c>
      <c r="Q2470" s="2">
        <v>0</v>
      </c>
      <c r="R2470" s="2">
        <v>0</v>
      </c>
      <c r="S2470" s="2">
        <v>0</v>
      </c>
      <c r="T2470" s="2">
        <v>27</v>
      </c>
      <c r="U2470" s="2">
        <v>0</v>
      </c>
      <c r="V2470" s="2">
        <v>0</v>
      </c>
      <c r="W2470" s="2">
        <v>0</v>
      </c>
      <c r="X2470" s="2">
        <v>0</v>
      </c>
      <c r="Y2470" s="2">
        <v>27</v>
      </c>
      <c r="Z2470" s="2">
        <v>27</v>
      </c>
      <c r="AA2470" s="2">
        <v>124</v>
      </c>
      <c r="AB2470" s="2">
        <v>2</v>
      </c>
      <c r="AC2470" s="2">
        <v>1</v>
      </c>
      <c r="AD2470" s="2">
        <v>0</v>
      </c>
      <c r="AE2470" s="2">
        <v>0</v>
      </c>
      <c r="AF2470" s="2">
        <v>0</v>
      </c>
      <c r="AG2470" s="2">
        <v>27</v>
      </c>
      <c r="AH2470" s="2">
        <v>0</v>
      </c>
      <c r="AI2470" s="2">
        <v>0</v>
      </c>
      <c r="AJ2470" s="2">
        <v>4</v>
      </c>
      <c r="AK2470" s="2">
        <v>14</v>
      </c>
      <c r="AL2470" s="2">
        <v>0</v>
      </c>
      <c r="AM2470" s="2">
        <v>42</v>
      </c>
      <c r="AN2470" s="3">
        <f>IFERROR(K2470/J2470,"")</f>
        <v>0</v>
      </c>
      <c r="AO2470" s="3">
        <f>IFERROR(L2470/K2470,"")</f>
        <v>0</v>
      </c>
    </row>
    <row r="2471" spans="1:41">
      <c r="A2471" t="s">
        <v>4068</v>
      </c>
      <c r="D2471">
        <v>2200</v>
      </c>
      <c r="E2471" t="s">
        <v>428</v>
      </c>
      <c r="F2471" t="s">
        <v>2008</v>
      </c>
      <c r="I2471" t="b">
        <v>0</v>
      </c>
      <c r="J2471" s="2">
        <v>112</v>
      </c>
      <c r="K2471" s="2">
        <v>50</v>
      </c>
      <c r="L2471" s="2">
        <v>0</v>
      </c>
      <c r="M2471" s="2">
        <v>50</v>
      </c>
      <c r="N2471" s="2">
        <v>2</v>
      </c>
      <c r="O2471" s="2">
        <v>0</v>
      </c>
      <c r="P2471" s="2">
        <v>0</v>
      </c>
      <c r="Q2471" s="2">
        <v>0</v>
      </c>
      <c r="R2471" s="2">
        <v>0</v>
      </c>
      <c r="S2471" s="2">
        <v>0</v>
      </c>
      <c r="T2471" s="2">
        <v>1</v>
      </c>
      <c r="U2471" s="2">
        <v>0</v>
      </c>
      <c r="V2471" s="2">
        <v>0</v>
      </c>
      <c r="W2471" s="2">
        <v>0</v>
      </c>
      <c r="X2471" s="2">
        <v>0</v>
      </c>
      <c r="Y2471" s="2">
        <v>6</v>
      </c>
      <c r="Z2471" s="2">
        <v>1</v>
      </c>
      <c r="AA2471" s="2">
        <v>24</v>
      </c>
      <c r="AB2471" s="2">
        <v>0</v>
      </c>
      <c r="AC2471" s="2">
        <v>0</v>
      </c>
      <c r="AD2471" s="2">
        <v>0</v>
      </c>
      <c r="AE2471" s="2">
        <v>0</v>
      </c>
      <c r="AF2471" s="2">
        <v>0</v>
      </c>
      <c r="AG2471" s="2">
        <v>10</v>
      </c>
      <c r="AH2471" s="2">
        <v>0</v>
      </c>
      <c r="AI2471" s="2">
        <v>0</v>
      </c>
      <c r="AJ2471" s="2">
        <v>1</v>
      </c>
      <c r="AK2471" s="2">
        <v>0</v>
      </c>
      <c r="AL2471" s="2">
        <v>0</v>
      </c>
      <c r="AM2471" s="2">
        <v>5</v>
      </c>
      <c r="AN2471" s="3">
        <f>IFERROR(K2471/J2471,"")</f>
        <v>0</v>
      </c>
      <c r="AO2471" s="3">
        <f>IFERROR(L2471/K2471,"")</f>
        <v>0</v>
      </c>
    </row>
    <row r="2472" spans="1:41">
      <c r="A2472" t="s">
        <v>4069</v>
      </c>
      <c r="D2472">
        <v>2063</v>
      </c>
      <c r="E2472" t="s">
        <v>429</v>
      </c>
      <c r="F2472" t="s">
        <v>1301</v>
      </c>
      <c r="I2472" t="b">
        <v>0</v>
      </c>
      <c r="J2472" s="2">
        <v>299</v>
      </c>
      <c r="K2472" s="2">
        <v>204</v>
      </c>
      <c r="L2472" s="2">
        <v>1</v>
      </c>
      <c r="M2472" s="2">
        <v>203</v>
      </c>
      <c r="N2472" s="2">
        <v>34</v>
      </c>
      <c r="O2472" s="2">
        <v>0</v>
      </c>
      <c r="P2472" s="2">
        <v>0</v>
      </c>
      <c r="Q2472" s="2">
        <v>0</v>
      </c>
      <c r="R2472" s="2">
        <v>0</v>
      </c>
      <c r="S2472" s="2">
        <v>0</v>
      </c>
      <c r="T2472" s="2">
        <v>10</v>
      </c>
      <c r="U2472" s="2">
        <v>0</v>
      </c>
      <c r="V2472" s="2">
        <v>0</v>
      </c>
      <c r="W2472" s="2">
        <v>0</v>
      </c>
      <c r="X2472" s="2">
        <v>0</v>
      </c>
      <c r="Y2472" s="2">
        <v>50</v>
      </c>
      <c r="Z2472" s="2">
        <v>0</v>
      </c>
      <c r="AA2472" s="2">
        <v>83</v>
      </c>
      <c r="AB2472" s="2">
        <v>1</v>
      </c>
      <c r="AC2472" s="2">
        <v>0</v>
      </c>
      <c r="AD2472" s="2">
        <v>0</v>
      </c>
      <c r="AE2472" s="2">
        <v>0</v>
      </c>
      <c r="AF2472" s="2">
        <v>0</v>
      </c>
      <c r="AG2472" s="2">
        <v>7</v>
      </c>
      <c r="AH2472" s="2">
        <v>0</v>
      </c>
      <c r="AI2472" s="2">
        <v>0</v>
      </c>
      <c r="AJ2472" s="2">
        <v>3</v>
      </c>
      <c r="AK2472" s="2">
        <v>1</v>
      </c>
      <c r="AL2472" s="2">
        <v>1</v>
      </c>
      <c r="AM2472" s="2">
        <v>13</v>
      </c>
      <c r="AN2472" s="3">
        <f>IFERROR(K2472/J2472,"")</f>
        <v>0</v>
      </c>
      <c r="AO2472" s="3">
        <f>IFERROR(L2472/K2472,"")</f>
        <v>0</v>
      </c>
    </row>
    <row r="2473" spans="1:41">
      <c r="A2473" t="s">
        <v>4070</v>
      </c>
      <c r="D2473">
        <v>300</v>
      </c>
      <c r="E2473" t="s">
        <v>430</v>
      </c>
      <c r="F2473" t="s">
        <v>1301</v>
      </c>
      <c r="I2473" t="b">
        <v>0</v>
      </c>
      <c r="J2473" s="2">
        <v>313</v>
      </c>
      <c r="K2473" s="2">
        <v>245</v>
      </c>
      <c r="L2473" s="2">
        <v>0</v>
      </c>
      <c r="M2473" s="2">
        <v>245</v>
      </c>
      <c r="N2473" s="2">
        <v>124</v>
      </c>
      <c r="O2473" s="2">
        <v>0</v>
      </c>
      <c r="P2473" s="2">
        <v>2</v>
      </c>
      <c r="Q2473" s="2">
        <v>0</v>
      </c>
      <c r="R2473" s="2">
        <v>0</v>
      </c>
      <c r="S2473" s="2">
        <v>0</v>
      </c>
      <c r="T2473" s="2">
        <v>4</v>
      </c>
      <c r="U2473" s="2">
        <v>0</v>
      </c>
      <c r="V2473" s="2">
        <v>0</v>
      </c>
      <c r="W2473" s="2">
        <v>0</v>
      </c>
      <c r="X2473" s="2">
        <v>0</v>
      </c>
      <c r="Y2473" s="2">
        <v>5</v>
      </c>
      <c r="Z2473" s="2">
        <v>0</v>
      </c>
      <c r="AA2473" s="2">
        <v>3</v>
      </c>
      <c r="AB2473" s="2">
        <v>85</v>
      </c>
      <c r="AC2473" s="2">
        <v>0</v>
      </c>
      <c r="AD2473" s="2">
        <v>0</v>
      </c>
      <c r="AE2473" s="2">
        <v>0</v>
      </c>
      <c r="AF2473" s="2">
        <v>0</v>
      </c>
      <c r="AG2473" s="2">
        <v>19</v>
      </c>
      <c r="AH2473" s="2">
        <v>0</v>
      </c>
      <c r="AI2473" s="2">
        <v>0</v>
      </c>
      <c r="AJ2473" s="2">
        <v>2</v>
      </c>
      <c r="AK2473" s="2">
        <v>0</v>
      </c>
      <c r="AL2473" s="2">
        <v>1</v>
      </c>
      <c r="AM2473" s="2">
        <v>0</v>
      </c>
      <c r="AN2473" s="3">
        <f>IFERROR(K2473/J2473,"")</f>
        <v>0</v>
      </c>
      <c r="AO2473" s="3">
        <f>IFERROR(L2473/K2473,"")</f>
        <v>0</v>
      </c>
    </row>
    <row r="2474" spans="1:41">
      <c r="A2474" t="s">
        <v>4071</v>
      </c>
      <c r="D2474">
        <v>300</v>
      </c>
      <c r="E2474" t="s">
        <v>430</v>
      </c>
      <c r="F2474" t="s">
        <v>1303</v>
      </c>
      <c r="I2474" t="b">
        <v>0</v>
      </c>
      <c r="J2474" s="2">
        <v>357</v>
      </c>
      <c r="K2474" s="2">
        <v>277</v>
      </c>
      <c r="L2474" s="2">
        <v>0</v>
      </c>
      <c r="M2474" s="2">
        <v>277</v>
      </c>
      <c r="N2474" s="2">
        <v>135</v>
      </c>
      <c r="O2474" s="2">
        <v>1</v>
      </c>
      <c r="P2474" s="2">
        <v>0</v>
      </c>
      <c r="Q2474" s="2">
        <v>0</v>
      </c>
      <c r="R2474" s="2">
        <v>0</v>
      </c>
      <c r="S2474" s="2">
        <v>0</v>
      </c>
      <c r="T2474" s="2">
        <v>2</v>
      </c>
      <c r="U2474" s="2">
        <v>0</v>
      </c>
      <c r="V2474" s="2">
        <v>0</v>
      </c>
      <c r="W2474" s="2">
        <v>0</v>
      </c>
      <c r="X2474" s="2">
        <v>0</v>
      </c>
      <c r="Y2474" s="2">
        <v>3</v>
      </c>
      <c r="Z2474" s="2">
        <v>1</v>
      </c>
      <c r="AA2474" s="2">
        <v>2</v>
      </c>
      <c r="AB2474" s="2">
        <v>110</v>
      </c>
      <c r="AC2474" s="2">
        <v>0</v>
      </c>
      <c r="AD2474" s="2">
        <v>0</v>
      </c>
      <c r="AE2474" s="2">
        <v>0</v>
      </c>
      <c r="AF2474" s="2">
        <v>0</v>
      </c>
      <c r="AG2474" s="2">
        <v>21</v>
      </c>
      <c r="AH2474" s="2">
        <v>0</v>
      </c>
      <c r="AI2474" s="2">
        <v>0</v>
      </c>
      <c r="AJ2474" s="2">
        <v>0</v>
      </c>
      <c r="AK2474" s="2">
        <v>1</v>
      </c>
      <c r="AL2474" s="2">
        <v>1</v>
      </c>
      <c r="AM2474" s="2">
        <v>0</v>
      </c>
      <c r="AN2474" s="3">
        <f>IFERROR(K2474/J2474,"")</f>
        <v>0</v>
      </c>
      <c r="AO2474" s="3">
        <f>IFERROR(L2474/K2474,"")</f>
        <v>0</v>
      </c>
    </row>
    <row r="2475" spans="1:41">
      <c r="A2475" t="s">
        <v>4072</v>
      </c>
      <c r="D2475">
        <v>431</v>
      </c>
      <c r="E2475" t="s">
        <v>431</v>
      </c>
      <c r="F2475" t="s">
        <v>1301</v>
      </c>
      <c r="I2475" t="b">
        <v>0</v>
      </c>
      <c r="J2475" s="2">
        <v>588</v>
      </c>
      <c r="K2475" s="2">
        <v>431</v>
      </c>
      <c r="L2475" s="2">
        <v>4</v>
      </c>
      <c r="M2475" s="2">
        <v>427</v>
      </c>
      <c r="N2475" s="2">
        <v>2</v>
      </c>
      <c r="O2475" s="2">
        <v>4</v>
      </c>
      <c r="P2475" s="2">
        <v>0</v>
      </c>
      <c r="Q2475" s="2">
        <v>0</v>
      </c>
      <c r="R2475" s="2">
        <v>0</v>
      </c>
      <c r="S2475" s="2">
        <v>0</v>
      </c>
      <c r="T2475" s="2">
        <v>36</v>
      </c>
      <c r="U2475" s="2">
        <v>0</v>
      </c>
      <c r="V2475" s="2">
        <v>0</v>
      </c>
      <c r="W2475" s="2">
        <v>0</v>
      </c>
      <c r="X2475" s="2">
        <v>0</v>
      </c>
      <c r="Y2475" s="2">
        <v>51</v>
      </c>
      <c r="Z2475" s="2">
        <v>4</v>
      </c>
      <c r="AA2475" s="2">
        <v>251</v>
      </c>
      <c r="AB2475" s="2">
        <v>0</v>
      </c>
      <c r="AC2475" s="2">
        <v>0</v>
      </c>
      <c r="AD2475" s="2">
        <v>0</v>
      </c>
      <c r="AE2475" s="2">
        <v>0</v>
      </c>
      <c r="AF2475" s="2">
        <v>0</v>
      </c>
      <c r="AG2475" s="2">
        <v>0</v>
      </c>
      <c r="AH2475" s="2">
        <v>0</v>
      </c>
      <c r="AI2475" s="2">
        <v>1</v>
      </c>
      <c r="AJ2475" s="2">
        <v>5</v>
      </c>
      <c r="AK2475" s="2">
        <v>12</v>
      </c>
      <c r="AL2475" s="2">
        <v>0</v>
      </c>
      <c r="AM2475" s="2">
        <v>61</v>
      </c>
      <c r="AN2475" s="3">
        <f>IFERROR(K2475/J2475,"")</f>
        <v>0</v>
      </c>
      <c r="AO2475" s="3">
        <f>IFERROR(L2475/K2475,"")</f>
        <v>0</v>
      </c>
    </row>
    <row r="2476" spans="1:41">
      <c r="A2476" t="s">
        <v>4073</v>
      </c>
      <c r="D2476">
        <v>1317</v>
      </c>
      <c r="E2476" t="s">
        <v>432</v>
      </c>
      <c r="F2476" t="s">
        <v>1301</v>
      </c>
      <c r="I2476" t="b">
        <v>0</v>
      </c>
      <c r="J2476" s="2">
        <v>268</v>
      </c>
      <c r="K2476" s="2">
        <v>188</v>
      </c>
      <c r="L2476" s="2">
        <v>3</v>
      </c>
      <c r="M2476" s="2">
        <v>185</v>
      </c>
      <c r="N2476" s="2">
        <v>4</v>
      </c>
      <c r="O2476" s="2">
        <v>1</v>
      </c>
      <c r="P2476" s="2">
        <v>173</v>
      </c>
      <c r="Q2476" s="2">
        <v>0</v>
      </c>
      <c r="R2476" s="2">
        <v>0</v>
      </c>
      <c r="S2476" s="2">
        <v>0</v>
      </c>
      <c r="T2476" s="2">
        <v>0</v>
      </c>
      <c r="U2476" s="2">
        <v>0</v>
      </c>
      <c r="V2476" s="2">
        <v>0</v>
      </c>
      <c r="W2476" s="2">
        <v>0</v>
      </c>
      <c r="X2476" s="2">
        <v>1</v>
      </c>
      <c r="Y2476" s="2">
        <v>1</v>
      </c>
      <c r="Z2476" s="2">
        <v>0</v>
      </c>
      <c r="AA2476" s="2">
        <v>1</v>
      </c>
      <c r="AB2476" s="2">
        <v>0</v>
      </c>
      <c r="AC2476" s="2">
        <v>0</v>
      </c>
      <c r="AD2476" s="2">
        <v>0</v>
      </c>
      <c r="AE2476" s="2">
        <v>0</v>
      </c>
      <c r="AF2476" s="2">
        <v>1</v>
      </c>
      <c r="AG2476" s="2">
        <v>0</v>
      </c>
      <c r="AH2476" s="2">
        <v>0</v>
      </c>
      <c r="AI2476" s="2">
        <v>0</v>
      </c>
      <c r="AJ2476" s="2">
        <v>2</v>
      </c>
      <c r="AK2476" s="2">
        <v>0</v>
      </c>
      <c r="AL2476" s="2">
        <v>0</v>
      </c>
      <c r="AM2476" s="2">
        <v>1</v>
      </c>
      <c r="AN2476" s="3">
        <f>IFERROR(K2476/J2476,"")</f>
        <v>0</v>
      </c>
      <c r="AO2476" s="3">
        <f>IFERROR(L2476/K2476,"")</f>
        <v>0</v>
      </c>
    </row>
    <row r="2477" spans="1:41">
      <c r="A2477" t="s">
        <v>4074</v>
      </c>
      <c r="D2477">
        <v>303</v>
      </c>
      <c r="E2477" t="s">
        <v>433</v>
      </c>
      <c r="F2477" t="s">
        <v>1301</v>
      </c>
      <c r="I2477" t="b">
        <v>0</v>
      </c>
      <c r="J2477" s="2">
        <v>467</v>
      </c>
      <c r="K2477" s="2">
        <v>357</v>
      </c>
      <c r="L2477" s="2">
        <v>1</v>
      </c>
      <c r="M2477" s="2">
        <v>356</v>
      </c>
      <c r="N2477" s="2">
        <v>179</v>
      </c>
      <c r="O2477" s="2">
        <v>0</v>
      </c>
      <c r="P2477" s="2">
        <v>1</v>
      </c>
      <c r="Q2477" s="2">
        <v>0</v>
      </c>
      <c r="R2477" s="2">
        <v>0</v>
      </c>
      <c r="S2477" s="2">
        <v>0</v>
      </c>
      <c r="T2477" s="2">
        <v>3</v>
      </c>
      <c r="U2477" s="2">
        <v>0</v>
      </c>
      <c r="V2477" s="2">
        <v>0</v>
      </c>
      <c r="W2477" s="2">
        <v>0</v>
      </c>
      <c r="X2477" s="2">
        <v>0</v>
      </c>
      <c r="Y2477" s="2">
        <v>11</v>
      </c>
      <c r="Z2477" s="2">
        <v>2</v>
      </c>
      <c r="AA2477" s="2">
        <v>6</v>
      </c>
      <c r="AB2477" s="2">
        <v>119</v>
      </c>
      <c r="AC2477" s="2">
        <v>0</v>
      </c>
      <c r="AD2477" s="2">
        <v>0</v>
      </c>
      <c r="AE2477" s="2">
        <v>0</v>
      </c>
      <c r="AF2477" s="2">
        <v>0</v>
      </c>
      <c r="AG2477" s="2">
        <v>22</v>
      </c>
      <c r="AH2477" s="2">
        <v>0</v>
      </c>
      <c r="AI2477" s="2">
        <v>0</v>
      </c>
      <c r="AJ2477" s="2">
        <v>9</v>
      </c>
      <c r="AK2477" s="2">
        <v>4</v>
      </c>
      <c r="AL2477" s="2">
        <v>0</v>
      </c>
      <c r="AM2477" s="2">
        <v>0</v>
      </c>
      <c r="AN2477" s="3">
        <f>IFERROR(K2477/J2477,"")</f>
        <v>0</v>
      </c>
      <c r="AO2477" s="3">
        <f>IFERROR(L2477/K2477,"")</f>
        <v>0</v>
      </c>
    </row>
    <row r="2478" spans="1:41">
      <c r="A2478" t="s">
        <v>4075</v>
      </c>
      <c r="D2478">
        <v>302</v>
      </c>
      <c r="E2478" t="s">
        <v>434</v>
      </c>
      <c r="F2478" t="s">
        <v>1301</v>
      </c>
      <c r="I2478" t="b">
        <v>0</v>
      </c>
      <c r="J2478" s="2">
        <v>554</v>
      </c>
      <c r="K2478" s="2">
        <v>444</v>
      </c>
      <c r="L2478" s="2">
        <v>2</v>
      </c>
      <c r="M2478" s="2">
        <v>442</v>
      </c>
      <c r="N2478" s="2">
        <v>267</v>
      </c>
      <c r="O2478" s="2">
        <v>0</v>
      </c>
      <c r="P2478" s="2">
        <v>1</v>
      </c>
      <c r="Q2478" s="2">
        <v>0</v>
      </c>
      <c r="R2478" s="2">
        <v>0</v>
      </c>
      <c r="S2478" s="2">
        <v>0</v>
      </c>
      <c r="T2478" s="2">
        <v>6</v>
      </c>
      <c r="U2478" s="2">
        <v>0</v>
      </c>
      <c r="V2478" s="2">
        <v>0</v>
      </c>
      <c r="W2478" s="2">
        <v>0</v>
      </c>
      <c r="X2478" s="2">
        <v>0</v>
      </c>
      <c r="Y2478" s="2">
        <v>28</v>
      </c>
      <c r="Z2478" s="2">
        <v>8</v>
      </c>
      <c r="AA2478" s="2">
        <v>28</v>
      </c>
      <c r="AB2478" s="2">
        <v>39</v>
      </c>
      <c r="AC2478" s="2">
        <v>0</v>
      </c>
      <c r="AD2478" s="2">
        <v>0</v>
      </c>
      <c r="AE2478" s="2">
        <v>0</v>
      </c>
      <c r="AF2478" s="2">
        <v>0</v>
      </c>
      <c r="AG2478" s="2">
        <v>49</v>
      </c>
      <c r="AH2478" s="2">
        <v>0</v>
      </c>
      <c r="AI2478" s="2">
        <v>0</v>
      </c>
      <c r="AJ2478" s="2">
        <v>15</v>
      </c>
      <c r="AK2478" s="2">
        <v>0</v>
      </c>
      <c r="AL2478" s="2">
        <v>0</v>
      </c>
      <c r="AM2478" s="2">
        <v>1</v>
      </c>
      <c r="AN2478" s="3">
        <f>IFERROR(K2478/J2478,"")</f>
        <v>0</v>
      </c>
      <c r="AO2478" s="3">
        <f>IFERROR(L2478/K2478,"")</f>
        <v>0</v>
      </c>
    </row>
    <row r="2479" spans="1:41">
      <c r="A2479" t="s">
        <v>4076</v>
      </c>
      <c r="D2479">
        <v>1241</v>
      </c>
      <c r="E2479" t="s">
        <v>435</v>
      </c>
      <c r="F2479" t="s">
        <v>1301</v>
      </c>
      <c r="I2479" t="b">
        <v>0</v>
      </c>
      <c r="J2479" s="2">
        <v>241</v>
      </c>
      <c r="K2479" s="2">
        <v>164</v>
      </c>
      <c r="L2479" s="2">
        <v>0</v>
      </c>
      <c r="M2479" s="2">
        <v>164</v>
      </c>
      <c r="N2479" s="2">
        <v>50</v>
      </c>
      <c r="O2479" s="2">
        <v>0</v>
      </c>
      <c r="P2479" s="2">
        <v>0</v>
      </c>
      <c r="Q2479" s="2">
        <v>0</v>
      </c>
      <c r="R2479" s="2">
        <v>0</v>
      </c>
      <c r="S2479" s="2">
        <v>0</v>
      </c>
      <c r="T2479" s="2">
        <v>15</v>
      </c>
      <c r="U2479" s="2">
        <v>0</v>
      </c>
      <c r="V2479" s="2">
        <v>0</v>
      </c>
      <c r="W2479" s="2">
        <v>0</v>
      </c>
      <c r="X2479" s="2">
        <v>0</v>
      </c>
      <c r="Y2479" s="2">
        <v>17</v>
      </c>
      <c r="Z2479" s="2">
        <v>9</v>
      </c>
      <c r="AA2479" s="2">
        <v>35</v>
      </c>
      <c r="AB2479" s="2">
        <v>4</v>
      </c>
      <c r="AC2479" s="2">
        <v>0</v>
      </c>
      <c r="AD2479" s="2">
        <v>0</v>
      </c>
      <c r="AE2479" s="2">
        <v>0</v>
      </c>
      <c r="AF2479" s="2">
        <v>0</v>
      </c>
      <c r="AG2479" s="2">
        <v>29</v>
      </c>
      <c r="AH2479" s="2">
        <v>0</v>
      </c>
      <c r="AI2479" s="2">
        <v>0</v>
      </c>
      <c r="AJ2479" s="2">
        <v>5</v>
      </c>
      <c r="AK2479" s="2">
        <v>0</v>
      </c>
      <c r="AL2479" s="2">
        <v>0</v>
      </c>
      <c r="AM2479" s="2">
        <v>0</v>
      </c>
      <c r="AN2479" s="3">
        <f>IFERROR(K2479/J2479,"")</f>
        <v>0</v>
      </c>
      <c r="AO2479" s="3">
        <f>IFERROR(L2479/K2479,"")</f>
        <v>0</v>
      </c>
    </row>
    <row r="2480" spans="1:41">
      <c r="A2480" t="s">
        <v>4077</v>
      </c>
      <c r="D2480">
        <v>1349</v>
      </c>
      <c r="E2480" t="s">
        <v>436</v>
      </c>
      <c r="F2480" t="s">
        <v>1301</v>
      </c>
      <c r="I2480" t="b">
        <v>0</v>
      </c>
      <c r="J2480" s="2">
        <v>394</v>
      </c>
      <c r="K2480" s="2">
        <v>287</v>
      </c>
      <c r="L2480" s="2">
        <v>2</v>
      </c>
      <c r="M2480" s="2">
        <v>285</v>
      </c>
      <c r="N2480" s="2">
        <v>61</v>
      </c>
      <c r="O2480" s="2">
        <v>0</v>
      </c>
      <c r="P2480" s="2">
        <v>190</v>
      </c>
      <c r="Q2480" s="2">
        <v>0</v>
      </c>
      <c r="R2480" s="2">
        <v>0</v>
      </c>
      <c r="S2480" s="2">
        <v>0</v>
      </c>
      <c r="T2480" s="2">
        <v>1</v>
      </c>
      <c r="U2480" s="2">
        <v>0</v>
      </c>
      <c r="V2480" s="2">
        <v>0</v>
      </c>
      <c r="W2480" s="2">
        <v>0</v>
      </c>
      <c r="X2480" s="2">
        <v>0</v>
      </c>
      <c r="Y2480" s="2">
        <v>16</v>
      </c>
      <c r="Z2480" s="2">
        <v>0</v>
      </c>
      <c r="AA2480" s="2">
        <v>2</v>
      </c>
      <c r="AB2480" s="2">
        <v>1</v>
      </c>
      <c r="AC2480" s="2">
        <v>0</v>
      </c>
      <c r="AD2480" s="2">
        <v>0</v>
      </c>
      <c r="AE2480" s="2">
        <v>1</v>
      </c>
      <c r="AF2480" s="2">
        <v>9</v>
      </c>
      <c r="AG2480" s="2">
        <v>0</v>
      </c>
      <c r="AH2480" s="2">
        <v>0</v>
      </c>
      <c r="AI2480" s="2">
        <v>2</v>
      </c>
      <c r="AJ2480" s="2">
        <v>1</v>
      </c>
      <c r="AK2480" s="2">
        <v>0</v>
      </c>
      <c r="AL2480" s="2">
        <v>0</v>
      </c>
      <c r="AM2480" s="2">
        <v>1</v>
      </c>
      <c r="AN2480" s="3">
        <f>IFERROR(K2480/J2480,"")</f>
        <v>0</v>
      </c>
      <c r="AO2480" s="3">
        <f>IFERROR(L2480/K2480,"")</f>
        <v>0</v>
      </c>
    </row>
    <row r="2481" spans="1:41">
      <c r="A2481" t="s">
        <v>4078</v>
      </c>
      <c r="D2481">
        <v>702</v>
      </c>
      <c r="E2481" t="s">
        <v>437</v>
      </c>
      <c r="F2481" t="s">
        <v>1301</v>
      </c>
      <c r="I2481" t="b">
        <v>0</v>
      </c>
      <c r="J2481" s="2">
        <v>164</v>
      </c>
      <c r="K2481" s="2">
        <v>102</v>
      </c>
      <c r="L2481" s="2">
        <v>1</v>
      </c>
      <c r="M2481" s="2">
        <v>101</v>
      </c>
      <c r="N2481" s="2">
        <v>43</v>
      </c>
      <c r="O2481" s="2">
        <v>1</v>
      </c>
      <c r="P2481" s="2">
        <v>0</v>
      </c>
      <c r="Q2481" s="2">
        <v>0</v>
      </c>
      <c r="R2481" s="2">
        <v>0</v>
      </c>
      <c r="S2481" s="2">
        <v>0</v>
      </c>
      <c r="T2481" s="2">
        <v>3</v>
      </c>
      <c r="U2481" s="2">
        <v>0</v>
      </c>
      <c r="V2481" s="2">
        <v>0</v>
      </c>
      <c r="W2481" s="2">
        <v>0</v>
      </c>
      <c r="X2481" s="2">
        <v>0</v>
      </c>
      <c r="Y2481" s="2">
        <v>11</v>
      </c>
      <c r="Z2481" s="2">
        <v>2</v>
      </c>
      <c r="AA2481" s="2">
        <v>12</v>
      </c>
      <c r="AB2481" s="2">
        <v>7</v>
      </c>
      <c r="AC2481" s="2">
        <v>0</v>
      </c>
      <c r="AD2481" s="2">
        <v>0</v>
      </c>
      <c r="AE2481" s="2">
        <v>0</v>
      </c>
      <c r="AF2481" s="2">
        <v>0</v>
      </c>
      <c r="AG2481" s="2">
        <v>12</v>
      </c>
      <c r="AH2481" s="2">
        <v>0</v>
      </c>
      <c r="AI2481" s="2">
        <v>0</v>
      </c>
      <c r="AJ2481" s="2">
        <v>7</v>
      </c>
      <c r="AK2481" s="2">
        <v>1</v>
      </c>
      <c r="AL2481" s="2">
        <v>0</v>
      </c>
      <c r="AM2481" s="2">
        <v>2</v>
      </c>
      <c r="AN2481" s="3">
        <f>IFERROR(K2481/J2481,"")</f>
        <v>0</v>
      </c>
      <c r="AO2481" s="3">
        <f>IFERROR(L2481/K2481,"")</f>
        <v>0</v>
      </c>
    </row>
    <row r="2482" spans="1:41">
      <c r="A2482" t="s">
        <v>4079</v>
      </c>
      <c r="D2482">
        <v>675</v>
      </c>
      <c r="E2482" t="s">
        <v>438</v>
      </c>
      <c r="F2482" t="s">
        <v>1301</v>
      </c>
      <c r="I2482" t="b">
        <v>0</v>
      </c>
      <c r="J2482" s="2">
        <v>288</v>
      </c>
      <c r="K2482" s="2">
        <v>208</v>
      </c>
      <c r="L2482" s="2">
        <v>0</v>
      </c>
      <c r="M2482" s="2">
        <v>208</v>
      </c>
      <c r="N2482" s="2">
        <v>132</v>
      </c>
      <c r="O2482" s="2">
        <v>0</v>
      </c>
      <c r="P2482" s="2">
        <v>1</v>
      </c>
      <c r="Q2482" s="2">
        <v>0</v>
      </c>
      <c r="R2482" s="2">
        <v>0</v>
      </c>
      <c r="S2482" s="2">
        <v>0</v>
      </c>
      <c r="T2482" s="2">
        <v>4</v>
      </c>
      <c r="U2482" s="2">
        <v>0</v>
      </c>
      <c r="V2482" s="2">
        <v>0</v>
      </c>
      <c r="W2482" s="2">
        <v>0</v>
      </c>
      <c r="X2482" s="2">
        <v>0</v>
      </c>
      <c r="Y2482" s="2">
        <v>8</v>
      </c>
      <c r="Z2482" s="2">
        <v>0</v>
      </c>
      <c r="AA2482" s="2">
        <v>21</v>
      </c>
      <c r="AB2482" s="2">
        <v>21</v>
      </c>
      <c r="AC2482" s="2">
        <v>0</v>
      </c>
      <c r="AD2482" s="2">
        <v>0</v>
      </c>
      <c r="AE2482" s="2">
        <v>0</v>
      </c>
      <c r="AF2482" s="2">
        <v>0</v>
      </c>
      <c r="AG2482" s="2">
        <v>17</v>
      </c>
      <c r="AH2482" s="2">
        <v>0</v>
      </c>
      <c r="AI2482" s="2">
        <v>0</v>
      </c>
      <c r="AJ2482" s="2">
        <v>3</v>
      </c>
      <c r="AK2482" s="2">
        <v>0</v>
      </c>
      <c r="AL2482" s="2">
        <v>1</v>
      </c>
      <c r="AM2482" s="2">
        <v>0</v>
      </c>
      <c r="AN2482" s="3">
        <f>IFERROR(K2482/J2482,"")</f>
        <v>0</v>
      </c>
      <c r="AO2482" s="3">
        <f>IFERROR(L2482/K2482,"")</f>
        <v>0</v>
      </c>
    </row>
    <row r="2483" spans="1:41">
      <c r="A2483" t="s">
        <v>4080</v>
      </c>
      <c r="D2483">
        <v>356</v>
      </c>
      <c r="E2483" t="s">
        <v>439</v>
      </c>
      <c r="F2483" t="s">
        <v>1301</v>
      </c>
      <c r="I2483" t="b">
        <v>0</v>
      </c>
      <c r="J2483" s="2">
        <v>562</v>
      </c>
      <c r="K2483" s="2">
        <v>414</v>
      </c>
      <c r="L2483" s="2">
        <v>0</v>
      </c>
      <c r="M2483" s="2">
        <v>414</v>
      </c>
      <c r="N2483" s="2">
        <v>232</v>
      </c>
      <c r="O2483" s="2">
        <v>0</v>
      </c>
      <c r="P2483" s="2">
        <v>0</v>
      </c>
      <c r="Q2483" s="2">
        <v>0</v>
      </c>
      <c r="R2483" s="2">
        <v>0</v>
      </c>
      <c r="S2483" s="2">
        <v>0</v>
      </c>
      <c r="T2483" s="2">
        <v>8</v>
      </c>
      <c r="U2483" s="2">
        <v>0</v>
      </c>
      <c r="V2483" s="2">
        <v>0</v>
      </c>
      <c r="W2483" s="2">
        <v>0</v>
      </c>
      <c r="X2483" s="2">
        <v>0</v>
      </c>
      <c r="Y2483" s="2">
        <v>26</v>
      </c>
      <c r="Z2483" s="2">
        <v>4</v>
      </c>
      <c r="AA2483" s="2">
        <v>54</v>
      </c>
      <c r="AB2483" s="2">
        <v>32</v>
      </c>
      <c r="AC2483" s="2">
        <v>0</v>
      </c>
      <c r="AD2483" s="2">
        <v>1</v>
      </c>
      <c r="AE2483" s="2">
        <v>0</v>
      </c>
      <c r="AF2483" s="2">
        <v>0</v>
      </c>
      <c r="AG2483" s="2">
        <v>45</v>
      </c>
      <c r="AH2483" s="2">
        <v>0</v>
      </c>
      <c r="AI2483" s="2">
        <v>0</v>
      </c>
      <c r="AJ2483" s="2">
        <v>8</v>
      </c>
      <c r="AK2483" s="2">
        <v>0</v>
      </c>
      <c r="AL2483" s="2">
        <v>0</v>
      </c>
      <c r="AM2483" s="2">
        <v>4</v>
      </c>
      <c r="AN2483" s="3">
        <f>IFERROR(K2483/J2483,"")</f>
        <v>0</v>
      </c>
      <c r="AO2483" s="3">
        <f>IFERROR(L2483/K2483,"")</f>
        <v>0</v>
      </c>
    </row>
    <row r="2484" spans="1:41">
      <c r="A2484" t="s">
        <v>4081</v>
      </c>
      <c r="D2484">
        <v>191</v>
      </c>
      <c r="E2484" t="s">
        <v>440</v>
      </c>
      <c r="F2484" t="s">
        <v>1301</v>
      </c>
      <c r="I2484" t="b">
        <v>0</v>
      </c>
      <c r="J2484" s="2">
        <v>447</v>
      </c>
      <c r="K2484" s="2">
        <v>376</v>
      </c>
      <c r="L2484" s="2">
        <v>0</v>
      </c>
      <c r="M2484" s="2">
        <v>376</v>
      </c>
      <c r="N2484" s="2">
        <v>180</v>
      </c>
      <c r="O2484" s="2">
        <v>1</v>
      </c>
      <c r="P2484" s="2">
        <v>1</v>
      </c>
      <c r="Q2484" s="2">
        <v>0</v>
      </c>
      <c r="R2484" s="2">
        <v>0</v>
      </c>
      <c r="S2484" s="2">
        <v>0</v>
      </c>
      <c r="T2484" s="2">
        <v>11</v>
      </c>
      <c r="U2484" s="2">
        <v>0</v>
      </c>
      <c r="V2484" s="2">
        <v>0</v>
      </c>
      <c r="W2484" s="2">
        <v>0</v>
      </c>
      <c r="X2484" s="2">
        <v>0</v>
      </c>
      <c r="Y2484" s="2">
        <v>29</v>
      </c>
      <c r="Z2484" s="2">
        <v>3</v>
      </c>
      <c r="AA2484" s="2">
        <v>24</v>
      </c>
      <c r="AB2484" s="2">
        <v>50</v>
      </c>
      <c r="AC2484" s="2">
        <v>0</v>
      </c>
      <c r="AD2484" s="2">
        <v>0</v>
      </c>
      <c r="AE2484" s="2">
        <v>0</v>
      </c>
      <c r="AF2484" s="2">
        <v>0</v>
      </c>
      <c r="AG2484" s="2">
        <v>67</v>
      </c>
      <c r="AH2484" s="2">
        <v>0</v>
      </c>
      <c r="AI2484" s="2">
        <v>0</v>
      </c>
      <c r="AJ2484" s="2">
        <v>8</v>
      </c>
      <c r="AK2484" s="2">
        <v>1</v>
      </c>
      <c r="AL2484" s="2">
        <v>0</v>
      </c>
      <c r="AM2484" s="2">
        <v>1</v>
      </c>
      <c r="AN2484" s="3">
        <f>IFERROR(K2484/J2484,"")</f>
        <v>0</v>
      </c>
      <c r="AO2484" s="3">
        <f>IFERROR(L2484/K2484,"")</f>
        <v>0</v>
      </c>
    </row>
    <row r="2485" spans="1:41">
      <c r="A2485" t="s">
        <v>4082</v>
      </c>
      <c r="D2485">
        <v>9700</v>
      </c>
      <c r="E2485" t="s">
        <v>441</v>
      </c>
      <c r="F2485" t="s">
        <v>1301</v>
      </c>
      <c r="I2485" t="b">
        <v>0</v>
      </c>
      <c r="J2485" s="2">
        <v>761</v>
      </c>
      <c r="K2485" s="2">
        <v>600</v>
      </c>
      <c r="L2485" s="2">
        <v>4</v>
      </c>
      <c r="M2485" s="2">
        <v>596</v>
      </c>
      <c r="N2485" s="2">
        <v>261</v>
      </c>
      <c r="O2485" s="2">
        <v>4</v>
      </c>
      <c r="P2485" s="2">
        <v>0</v>
      </c>
      <c r="Q2485" s="2">
        <v>0</v>
      </c>
      <c r="R2485" s="2">
        <v>0</v>
      </c>
      <c r="S2485" s="2">
        <v>0</v>
      </c>
      <c r="T2485" s="2">
        <v>18</v>
      </c>
      <c r="U2485" s="2">
        <v>0</v>
      </c>
      <c r="V2485" s="2">
        <v>0</v>
      </c>
      <c r="W2485" s="2">
        <v>0</v>
      </c>
      <c r="X2485" s="2">
        <v>0</v>
      </c>
      <c r="Y2485" s="2">
        <v>53</v>
      </c>
      <c r="Z2485" s="2">
        <v>13</v>
      </c>
      <c r="AA2485" s="2">
        <v>97</v>
      </c>
      <c r="AB2485" s="2">
        <v>42</v>
      </c>
      <c r="AC2485" s="2">
        <v>0</v>
      </c>
      <c r="AD2485" s="2">
        <v>0</v>
      </c>
      <c r="AE2485" s="2">
        <v>1</v>
      </c>
      <c r="AF2485" s="2">
        <v>0</v>
      </c>
      <c r="AG2485" s="2">
        <v>83</v>
      </c>
      <c r="AH2485" s="2">
        <v>0</v>
      </c>
      <c r="AI2485" s="2">
        <v>0</v>
      </c>
      <c r="AJ2485" s="2">
        <v>7</v>
      </c>
      <c r="AK2485" s="2">
        <v>4</v>
      </c>
      <c r="AL2485" s="2">
        <v>0</v>
      </c>
      <c r="AM2485" s="2">
        <v>13</v>
      </c>
      <c r="AN2485" s="3">
        <f>IFERROR(K2485/J2485,"")</f>
        <v>0</v>
      </c>
      <c r="AO2485" s="3">
        <f>IFERROR(L2485/K2485,"")</f>
        <v>0</v>
      </c>
    </row>
    <row r="2486" spans="1:41">
      <c r="A2486" t="s">
        <v>4083</v>
      </c>
      <c r="D2486">
        <v>9700</v>
      </c>
      <c r="E2486" t="s">
        <v>441</v>
      </c>
      <c r="F2486" t="s">
        <v>1303</v>
      </c>
      <c r="I2486" t="b">
        <v>0</v>
      </c>
      <c r="J2486" s="2">
        <v>685</v>
      </c>
      <c r="K2486" s="2">
        <v>521</v>
      </c>
      <c r="L2486" s="2">
        <v>3</v>
      </c>
      <c r="M2486" s="2">
        <v>518</v>
      </c>
      <c r="N2486" s="2">
        <v>217</v>
      </c>
      <c r="O2486" s="2">
        <v>2</v>
      </c>
      <c r="P2486" s="2">
        <v>0</v>
      </c>
      <c r="Q2486" s="2">
        <v>0</v>
      </c>
      <c r="R2486" s="2">
        <v>0</v>
      </c>
      <c r="S2486" s="2">
        <v>0</v>
      </c>
      <c r="T2486" s="2">
        <v>17</v>
      </c>
      <c r="U2486" s="2">
        <v>0</v>
      </c>
      <c r="V2486" s="2">
        <v>0</v>
      </c>
      <c r="W2486" s="2">
        <v>0</v>
      </c>
      <c r="X2486" s="2">
        <v>0</v>
      </c>
      <c r="Y2486" s="2">
        <v>58</v>
      </c>
      <c r="Z2486" s="2">
        <v>7</v>
      </c>
      <c r="AA2486" s="2">
        <v>86</v>
      </c>
      <c r="AB2486" s="2">
        <v>30</v>
      </c>
      <c r="AC2486" s="2">
        <v>1</v>
      </c>
      <c r="AD2486" s="2">
        <v>0</v>
      </c>
      <c r="AE2486" s="2">
        <v>0</v>
      </c>
      <c r="AF2486" s="2">
        <v>0</v>
      </c>
      <c r="AG2486" s="2">
        <v>84</v>
      </c>
      <c r="AH2486" s="2">
        <v>0</v>
      </c>
      <c r="AI2486" s="2">
        <v>0</v>
      </c>
      <c r="AJ2486" s="2">
        <v>3</v>
      </c>
      <c r="AK2486" s="2">
        <v>2</v>
      </c>
      <c r="AL2486" s="2">
        <v>0</v>
      </c>
      <c r="AM2486" s="2">
        <v>11</v>
      </c>
      <c r="AN2486" s="3">
        <f>IFERROR(K2486/J2486,"")</f>
        <v>0</v>
      </c>
      <c r="AO2486" s="3">
        <f>IFERROR(L2486/K2486,"")</f>
        <v>0</v>
      </c>
    </row>
    <row r="2487" spans="1:41">
      <c r="A2487" t="s">
        <v>4084</v>
      </c>
      <c r="D2487">
        <v>9700</v>
      </c>
      <c r="E2487" t="s">
        <v>441</v>
      </c>
      <c r="F2487" t="s">
        <v>1305</v>
      </c>
      <c r="I2487" t="b">
        <v>0</v>
      </c>
      <c r="J2487" s="2">
        <v>686</v>
      </c>
      <c r="K2487" s="2">
        <v>586</v>
      </c>
      <c r="L2487" s="2">
        <v>0</v>
      </c>
      <c r="M2487" s="2">
        <v>586</v>
      </c>
      <c r="N2487" s="2">
        <v>242</v>
      </c>
      <c r="O2487" s="2">
        <v>2</v>
      </c>
      <c r="P2487" s="2">
        <v>0</v>
      </c>
      <c r="Q2487" s="2">
        <v>0</v>
      </c>
      <c r="R2487" s="2">
        <v>0</v>
      </c>
      <c r="S2487" s="2">
        <v>0</v>
      </c>
      <c r="T2487" s="2">
        <v>16</v>
      </c>
      <c r="U2487" s="2">
        <v>0</v>
      </c>
      <c r="V2487" s="2">
        <v>0</v>
      </c>
      <c r="W2487" s="2">
        <v>0</v>
      </c>
      <c r="X2487" s="2">
        <v>0</v>
      </c>
      <c r="Y2487" s="2">
        <v>39</v>
      </c>
      <c r="Z2487" s="2">
        <v>9</v>
      </c>
      <c r="AA2487" s="2">
        <v>73</v>
      </c>
      <c r="AB2487" s="2">
        <v>36</v>
      </c>
      <c r="AC2487" s="2">
        <v>1</v>
      </c>
      <c r="AD2487" s="2">
        <v>0</v>
      </c>
      <c r="AE2487" s="2">
        <v>0</v>
      </c>
      <c r="AF2487" s="2">
        <v>0</v>
      </c>
      <c r="AG2487" s="2">
        <v>149</v>
      </c>
      <c r="AH2487" s="2">
        <v>0</v>
      </c>
      <c r="AI2487" s="2">
        <v>0</v>
      </c>
      <c r="AJ2487" s="2">
        <v>12</v>
      </c>
      <c r="AK2487" s="2">
        <v>1</v>
      </c>
      <c r="AL2487" s="2">
        <v>0</v>
      </c>
      <c r="AM2487" s="2">
        <v>6</v>
      </c>
      <c r="AN2487" s="3">
        <f>IFERROR(K2487/J2487,"")</f>
        <v>0</v>
      </c>
      <c r="AO2487" s="3">
        <f>IFERROR(L2487/K2487,"")</f>
        <v>0</v>
      </c>
    </row>
    <row r="2488" spans="1:41">
      <c r="A2488" t="s">
        <v>4085</v>
      </c>
      <c r="D2488">
        <v>9700</v>
      </c>
      <c r="E2488" t="s">
        <v>441</v>
      </c>
      <c r="F2488" t="s">
        <v>1310</v>
      </c>
      <c r="I2488" t="b">
        <v>0</v>
      </c>
      <c r="J2488" s="2">
        <v>675</v>
      </c>
      <c r="K2488" s="2">
        <v>486</v>
      </c>
      <c r="L2488" s="2">
        <v>4</v>
      </c>
      <c r="M2488" s="2">
        <v>482</v>
      </c>
      <c r="N2488" s="2">
        <v>75</v>
      </c>
      <c r="O2488" s="2">
        <v>0</v>
      </c>
      <c r="P2488" s="2">
        <v>0</v>
      </c>
      <c r="Q2488" s="2">
        <v>0</v>
      </c>
      <c r="R2488" s="2">
        <v>1</v>
      </c>
      <c r="S2488" s="2">
        <v>0</v>
      </c>
      <c r="T2488" s="2">
        <v>17</v>
      </c>
      <c r="U2488" s="2">
        <v>0</v>
      </c>
      <c r="V2488" s="2">
        <v>0</v>
      </c>
      <c r="W2488" s="2">
        <v>0</v>
      </c>
      <c r="X2488" s="2">
        <v>0</v>
      </c>
      <c r="Y2488" s="2">
        <v>48</v>
      </c>
      <c r="Z2488" s="2">
        <v>8</v>
      </c>
      <c r="AA2488" s="2">
        <v>182</v>
      </c>
      <c r="AB2488" s="2">
        <v>16</v>
      </c>
      <c r="AC2488" s="2">
        <v>0</v>
      </c>
      <c r="AD2488" s="2">
        <v>1</v>
      </c>
      <c r="AE2488" s="2">
        <v>0</v>
      </c>
      <c r="AF2488" s="2">
        <v>0</v>
      </c>
      <c r="AG2488" s="2">
        <v>50</v>
      </c>
      <c r="AH2488" s="2">
        <v>0</v>
      </c>
      <c r="AI2488" s="2">
        <v>1</v>
      </c>
      <c r="AJ2488" s="2">
        <v>8</v>
      </c>
      <c r="AK2488" s="2">
        <v>8</v>
      </c>
      <c r="AL2488" s="2">
        <v>0</v>
      </c>
      <c r="AM2488" s="2">
        <v>67</v>
      </c>
      <c r="AN2488" s="3">
        <f>IFERROR(K2488/J2488,"")</f>
        <v>0</v>
      </c>
      <c r="AO2488" s="3">
        <f>IFERROR(L2488/K2488,"")</f>
        <v>0</v>
      </c>
    </row>
    <row r="2489" spans="1:41">
      <c r="A2489" t="s">
        <v>4086</v>
      </c>
      <c r="D2489">
        <v>9700</v>
      </c>
      <c r="E2489" t="s">
        <v>441</v>
      </c>
      <c r="F2489" t="s">
        <v>1312</v>
      </c>
      <c r="I2489" t="b">
        <v>0</v>
      </c>
      <c r="J2489" s="2">
        <v>676</v>
      </c>
      <c r="K2489" s="2">
        <v>527</v>
      </c>
      <c r="L2489" s="2">
        <v>1</v>
      </c>
      <c r="M2489" s="2">
        <v>526</v>
      </c>
      <c r="N2489" s="2">
        <v>186</v>
      </c>
      <c r="O2489" s="2">
        <v>3</v>
      </c>
      <c r="P2489" s="2">
        <v>0</v>
      </c>
      <c r="Q2489" s="2">
        <v>0</v>
      </c>
      <c r="R2489" s="2">
        <v>0</v>
      </c>
      <c r="S2489" s="2">
        <v>0</v>
      </c>
      <c r="T2489" s="2">
        <v>18</v>
      </c>
      <c r="U2489" s="2">
        <v>0</v>
      </c>
      <c r="V2489" s="2">
        <v>0</v>
      </c>
      <c r="W2489" s="2">
        <v>0</v>
      </c>
      <c r="X2489" s="2">
        <v>0</v>
      </c>
      <c r="Y2489" s="2">
        <v>36</v>
      </c>
      <c r="Z2489" s="2">
        <v>6</v>
      </c>
      <c r="AA2489" s="2">
        <v>121</v>
      </c>
      <c r="AB2489" s="2">
        <v>33</v>
      </c>
      <c r="AC2489" s="2">
        <v>0</v>
      </c>
      <c r="AD2489" s="2">
        <v>0</v>
      </c>
      <c r="AE2489" s="2">
        <v>0</v>
      </c>
      <c r="AF2489" s="2">
        <v>0</v>
      </c>
      <c r="AG2489" s="2">
        <v>73</v>
      </c>
      <c r="AH2489" s="2">
        <v>0</v>
      </c>
      <c r="AI2489" s="2">
        <v>0</v>
      </c>
      <c r="AJ2489" s="2">
        <v>11</v>
      </c>
      <c r="AK2489" s="2">
        <v>11</v>
      </c>
      <c r="AL2489" s="2">
        <v>0</v>
      </c>
      <c r="AM2489" s="2">
        <v>28</v>
      </c>
      <c r="AN2489" s="3">
        <f>IFERROR(K2489/J2489,"")</f>
        <v>0</v>
      </c>
      <c r="AO2489" s="3">
        <f>IFERROR(L2489/K2489,"")</f>
        <v>0</v>
      </c>
    </row>
    <row r="2490" spans="1:41">
      <c r="A2490" t="s">
        <v>4087</v>
      </c>
      <c r="D2490">
        <v>9700</v>
      </c>
      <c r="E2490" t="s">
        <v>441</v>
      </c>
      <c r="F2490" t="s">
        <v>1314</v>
      </c>
      <c r="I2490" t="b">
        <v>0</v>
      </c>
      <c r="J2490" s="2">
        <v>519</v>
      </c>
      <c r="K2490" s="2">
        <v>380</v>
      </c>
      <c r="L2490" s="2">
        <v>3</v>
      </c>
      <c r="M2490" s="2">
        <v>377</v>
      </c>
      <c r="N2490" s="2">
        <v>100</v>
      </c>
      <c r="O2490" s="2">
        <v>3</v>
      </c>
      <c r="P2490" s="2">
        <v>0</v>
      </c>
      <c r="Q2490" s="2">
        <v>0</v>
      </c>
      <c r="R2490" s="2">
        <v>0</v>
      </c>
      <c r="S2490" s="2">
        <v>0</v>
      </c>
      <c r="T2490" s="2">
        <v>18</v>
      </c>
      <c r="U2490" s="2">
        <v>0</v>
      </c>
      <c r="V2490" s="2">
        <v>0</v>
      </c>
      <c r="W2490" s="2">
        <v>0</v>
      </c>
      <c r="X2490" s="2">
        <v>0</v>
      </c>
      <c r="Y2490" s="2">
        <v>28</v>
      </c>
      <c r="Z2490" s="2">
        <v>1</v>
      </c>
      <c r="AA2490" s="2">
        <v>118</v>
      </c>
      <c r="AB2490" s="2">
        <v>21</v>
      </c>
      <c r="AC2490" s="2">
        <v>0</v>
      </c>
      <c r="AD2490" s="2">
        <v>0</v>
      </c>
      <c r="AE2490" s="2">
        <v>0</v>
      </c>
      <c r="AF2490" s="2">
        <v>0</v>
      </c>
      <c r="AG2490" s="2">
        <v>41</v>
      </c>
      <c r="AH2490" s="2">
        <v>0</v>
      </c>
      <c r="AI2490" s="2">
        <v>0</v>
      </c>
      <c r="AJ2490" s="2">
        <v>9</v>
      </c>
      <c r="AK2490" s="2">
        <v>5</v>
      </c>
      <c r="AL2490" s="2">
        <v>0</v>
      </c>
      <c r="AM2490" s="2">
        <v>33</v>
      </c>
      <c r="AN2490" s="3">
        <f>IFERROR(K2490/J2490,"")</f>
        <v>0</v>
      </c>
      <c r="AO2490" s="3">
        <f>IFERROR(L2490/K2490,"")</f>
        <v>0</v>
      </c>
    </row>
    <row r="2491" spans="1:41">
      <c r="A2491" t="s">
        <v>4088</v>
      </c>
      <c r="D2491">
        <v>9700</v>
      </c>
      <c r="E2491" t="s">
        <v>441</v>
      </c>
      <c r="F2491" t="s">
        <v>1322</v>
      </c>
      <c r="I2491" t="b">
        <v>0</v>
      </c>
      <c r="J2491" s="2">
        <v>460</v>
      </c>
      <c r="K2491" s="2">
        <v>334</v>
      </c>
      <c r="L2491" s="2">
        <v>4</v>
      </c>
      <c r="M2491" s="2">
        <v>330</v>
      </c>
      <c r="N2491" s="2">
        <v>99</v>
      </c>
      <c r="O2491" s="2">
        <v>2</v>
      </c>
      <c r="P2491" s="2">
        <v>1</v>
      </c>
      <c r="Q2491" s="2">
        <v>0</v>
      </c>
      <c r="R2491" s="2">
        <v>0</v>
      </c>
      <c r="S2491" s="2">
        <v>0</v>
      </c>
      <c r="T2491" s="2">
        <v>25</v>
      </c>
      <c r="U2491" s="2">
        <v>0</v>
      </c>
      <c r="V2491" s="2">
        <v>0</v>
      </c>
      <c r="W2491" s="2">
        <v>0</v>
      </c>
      <c r="X2491" s="2">
        <v>0</v>
      </c>
      <c r="Y2491" s="2">
        <v>24</v>
      </c>
      <c r="Z2491" s="2">
        <v>4</v>
      </c>
      <c r="AA2491" s="2">
        <v>89</v>
      </c>
      <c r="AB2491" s="2">
        <v>26</v>
      </c>
      <c r="AC2491" s="2">
        <v>0</v>
      </c>
      <c r="AD2491" s="2">
        <v>0</v>
      </c>
      <c r="AE2491" s="2">
        <v>0</v>
      </c>
      <c r="AF2491" s="2">
        <v>0</v>
      </c>
      <c r="AG2491" s="2">
        <v>40</v>
      </c>
      <c r="AH2491" s="2">
        <v>0</v>
      </c>
      <c r="AI2491" s="2">
        <v>0</v>
      </c>
      <c r="AJ2491" s="2">
        <v>4</v>
      </c>
      <c r="AK2491" s="2">
        <v>7</v>
      </c>
      <c r="AL2491" s="2">
        <v>0</v>
      </c>
      <c r="AM2491" s="2">
        <v>9</v>
      </c>
      <c r="AN2491" s="3">
        <f>IFERROR(K2491/J2491,"")</f>
        <v>0</v>
      </c>
      <c r="AO2491" s="3">
        <f>IFERROR(L2491/K2491,"")</f>
        <v>0</v>
      </c>
    </row>
    <row r="2492" spans="1:41">
      <c r="A2492" t="s">
        <v>4089</v>
      </c>
      <c r="D2492">
        <v>9700</v>
      </c>
      <c r="E2492" t="s">
        <v>441</v>
      </c>
      <c r="F2492" t="s">
        <v>1324</v>
      </c>
      <c r="I2492" t="b">
        <v>0</v>
      </c>
      <c r="J2492" s="2">
        <v>662</v>
      </c>
      <c r="K2492" s="2">
        <v>483</v>
      </c>
      <c r="L2492" s="2">
        <v>4</v>
      </c>
      <c r="M2492" s="2">
        <v>479</v>
      </c>
      <c r="N2492" s="2">
        <v>120</v>
      </c>
      <c r="O2492" s="2">
        <v>4</v>
      </c>
      <c r="P2492" s="2">
        <v>1</v>
      </c>
      <c r="Q2492" s="2">
        <v>0</v>
      </c>
      <c r="R2492" s="2">
        <v>0</v>
      </c>
      <c r="S2492" s="2">
        <v>0</v>
      </c>
      <c r="T2492" s="2">
        <v>30</v>
      </c>
      <c r="U2492" s="2">
        <v>0</v>
      </c>
      <c r="V2492" s="2">
        <v>0</v>
      </c>
      <c r="W2492" s="2">
        <v>0</v>
      </c>
      <c r="X2492" s="2">
        <v>0</v>
      </c>
      <c r="Y2492" s="2">
        <v>53</v>
      </c>
      <c r="Z2492" s="2">
        <v>4</v>
      </c>
      <c r="AA2492" s="2">
        <v>141</v>
      </c>
      <c r="AB2492" s="2">
        <v>24</v>
      </c>
      <c r="AC2492" s="2">
        <v>0</v>
      </c>
      <c r="AD2492" s="2">
        <v>0</v>
      </c>
      <c r="AE2492" s="2">
        <v>0</v>
      </c>
      <c r="AF2492" s="2">
        <v>0</v>
      </c>
      <c r="AG2492" s="2">
        <v>56</v>
      </c>
      <c r="AH2492" s="2">
        <v>0</v>
      </c>
      <c r="AI2492" s="2">
        <v>0</v>
      </c>
      <c r="AJ2492" s="2">
        <v>10</v>
      </c>
      <c r="AK2492" s="2">
        <v>6</v>
      </c>
      <c r="AL2492" s="2">
        <v>0</v>
      </c>
      <c r="AM2492" s="2">
        <v>30</v>
      </c>
      <c r="AN2492" s="3">
        <f>IFERROR(K2492/J2492,"")</f>
        <v>0</v>
      </c>
      <c r="AO2492" s="3">
        <f>IFERROR(L2492/K2492,"")</f>
        <v>0</v>
      </c>
    </row>
    <row r="2493" spans="1:41">
      <c r="A2493" t="s">
        <v>4090</v>
      </c>
      <c r="D2493">
        <v>9700</v>
      </c>
      <c r="E2493" t="s">
        <v>441</v>
      </c>
      <c r="F2493" t="s">
        <v>1326</v>
      </c>
      <c r="I2493" t="b">
        <v>0</v>
      </c>
      <c r="J2493" s="2">
        <v>582</v>
      </c>
      <c r="K2493" s="2">
        <v>483</v>
      </c>
      <c r="L2493" s="2">
        <v>1</v>
      </c>
      <c r="M2493" s="2">
        <v>482</v>
      </c>
      <c r="N2493" s="2">
        <v>215</v>
      </c>
      <c r="O2493" s="2">
        <v>2</v>
      </c>
      <c r="P2493" s="2">
        <v>1</v>
      </c>
      <c r="Q2493" s="2">
        <v>0</v>
      </c>
      <c r="R2493" s="2">
        <v>0</v>
      </c>
      <c r="S2493" s="2">
        <v>0</v>
      </c>
      <c r="T2493" s="2">
        <v>17</v>
      </c>
      <c r="U2493" s="2">
        <v>0</v>
      </c>
      <c r="V2493" s="2">
        <v>0</v>
      </c>
      <c r="W2493" s="2">
        <v>0</v>
      </c>
      <c r="X2493" s="2">
        <v>0</v>
      </c>
      <c r="Y2493" s="2">
        <v>17</v>
      </c>
      <c r="Z2493" s="2">
        <v>5</v>
      </c>
      <c r="AA2493" s="2">
        <v>89</v>
      </c>
      <c r="AB2493" s="2">
        <v>32</v>
      </c>
      <c r="AC2493" s="2">
        <v>0</v>
      </c>
      <c r="AD2493" s="2">
        <v>0</v>
      </c>
      <c r="AE2493" s="2">
        <v>0</v>
      </c>
      <c r="AF2493" s="2">
        <v>0</v>
      </c>
      <c r="AG2493" s="2">
        <v>99</v>
      </c>
      <c r="AH2493" s="2">
        <v>0</v>
      </c>
      <c r="AI2493" s="2">
        <v>0</v>
      </c>
      <c r="AJ2493" s="2">
        <v>4</v>
      </c>
      <c r="AK2493" s="2">
        <v>0</v>
      </c>
      <c r="AL2493" s="2">
        <v>0</v>
      </c>
      <c r="AM2493" s="2">
        <v>1</v>
      </c>
      <c r="AN2493" s="3">
        <f>IFERROR(K2493/J2493,"")</f>
        <v>0</v>
      </c>
      <c r="AO2493" s="3">
        <f>IFERROR(L2493/K2493,"")</f>
        <v>0</v>
      </c>
    </row>
    <row r="2494" spans="1:41">
      <c r="A2494" t="s">
        <v>4091</v>
      </c>
      <c r="D2494">
        <v>9700</v>
      </c>
      <c r="E2494" t="s">
        <v>441</v>
      </c>
      <c r="F2494" t="s">
        <v>1328</v>
      </c>
      <c r="I2494" t="b">
        <v>0</v>
      </c>
      <c r="J2494" s="2">
        <v>644</v>
      </c>
      <c r="K2494" s="2">
        <v>413</v>
      </c>
      <c r="L2494" s="2">
        <v>1</v>
      </c>
      <c r="M2494" s="2">
        <v>412</v>
      </c>
      <c r="N2494" s="2">
        <v>140</v>
      </c>
      <c r="O2494" s="2">
        <v>1</v>
      </c>
      <c r="P2494" s="2">
        <v>0</v>
      </c>
      <c r="Q2494" s="2">
        <v>0</v>
      </c>
      <c r="R2494" s="2">
        <v>0</v>
      </c>
      <c r="S2494" s="2">
        <v>0</v>
      </c>
      <c r="T2494" s="2">
        <v>16</v>
      </c>
      <c r="U2494" s="2">
        <v>0</v>
      </c>
      <c r="V2494" s="2">
        <v>0</v>
      </c>
      <c r="W2494" s="2">
        <v>0</v>
      </c>
      <c r="X2494" s="2">
        <v>0</v>
      </c>
      <c r="Y2494" s="2">
        <v>41</v>
      </c>
      <c r="Z2494" s="2">
        <v>10</v>
      </c>
      <c r="AA2494" s="2">
        <v>88</v>
      </c>
      <c r="AB2494" s="2">
        <v>25</v>
      </c>
      <c r="AC2494" s="2">
        <v>1</v>
      </c>
      <c r="AD2494" s="2">
        <v>0</v>
      </c>
      <c r="AE2494" s="2">
        <v>0</v>
      </c>
      <c r="AF2494" s="2">
        <v>0</v>
      </c>
      <c r="AG2494" s="2">
        <v>65</v>
      </c>
      <c r="AH2494" s="2">
        <v>0</v>
      </c>
      <c r="AI2494" s="2">
        <v>0</v>
      </c>
      <c r="AJ2494" s="2">
        <v>11</v>
      </c>
      <c r="AK2494" s="2">
        <v>2</v>
      </c>
      <c r="AL2494" s="2">
        <v>0</v>
      </c>
      <c r="AM2494" s="2">
        <v>12</v>
      </c>
      <c r="AN2494" s="3">
        <f>IFERROR(K2494/J2494,"")</f>
        <v>0</v>
      </c>
      <c r="AO2494" s="3">
        <f>IFERROR(L2494/K2494,"")</f>
        <v>0</v>
      </c>
    </row>
    <row r="2495" spans="1:41">
      <c r="A2495" t="s">
        <v>4092</v>
      </c>
      <c r="D2495">
        <v>9700</v>
      </c>
      <c r="E2495" t="s">
        <v>441</v>
      </c>
      <c r="F2495" t="s">
        <v>1330</v>
      </c>
      <c r="I2495" t="b">
        <v>0</v>
      </c>
      <c r="J2495" s="2">
        <v>735</v>
      </c>
      <c r="K2495" s="2">
        <v>561</v>
      </c>
      <c r="L2495" s="2">
        <v>1</v>
      </c>
      <c r="M2495" s="2">
        <v>560</v>
      </c>
      <c r="N2495" s="2">
        <v>212</v>
      </c>
      <c r="O2495" s="2">
        <v>3</v>
      </c>
      <c r="P2495" s="2">
        <v>2</v>
      </c>
      <c r="Q2495" s="2">
        <v>0</v>
      </c>
      <c r="R2495" s="2">
        <v>0</v>
      </c>
      <c r="S2495" s="2">
        <v>0</v>
      </c>
      <c r="T2495" s="2">
        <v>18</v>
      </c>
      <c r="U2495" s="2">
        <v>0</v>
      </c>
      <c r="V2495" s="2">
        <v>0</v>
      </c>
      <c r="W2495" s="2">
        <v>0</v>
      </c>
      <c r="X2495" s="2">
        <v>0</v>
      </c>
      <c r="Y2495" s="2">
        <v>50</v>
      </c>
      <c r="Z2495" s="2">
        <v>15</v>
      </c>
      <c r="AA2495" s="2">
        <v>93</v>
      </c>
      <c r="AB2495" s="2">
        <v>48</v>
      </c>
      <c r="AC2495" s="2">
        <v>0</v>
      </c>
      <c r="AD2495" s="2">
        <v>0</v>
      </c>
      <c r="AE2495" s="2">
        <v>0</v>
      </c>
      <c r="AF2495" s="2">
        <v>0</v>
      </c>
      <c r="AG2495" s="2">
        <v>102</v>
      </c>
      <c r="AH2495" s="2">
        <v>0</v>
      </c>
      <c r="AI2495" s="2">
        <v>1</v>
      </c>
      <c r="AJ2495" s="2">
        <v>7</v>
      </c>
      <c r="AK2495" s="2">
        <v>4</v>
      </c>
      <c r="AL2495" s="2">
        <v>0</v>
      </c>
      <c r="AM2495" s="2">
        <v>5</v>
      </c>
      <c r="AN2495" s="3">
        <f>IFERROR(K2495/J2495,"")</f>
        <v>0</v>
      </c>
      <c r="AO2495" s="3">
        <f>IFERROR(L2495/K2495,"")</f>
        <v>0</v>
      </c>
    </row>
    <row r="2496" spans="1:41">
      <c r="A2496" t="s">
        <v>4093</v>
      </c>
      <c r="D2496">
        <v>9700</v>
      </c>
      <c r="E2496" t="s">
        <v>441</v>
      </c>
      <c r="F2496" t="s">
        <v>1332</v>
      </c>
      <c r="I2496" t="b">
        <v>0</v>
      </c>
      <c r="J2496" s="2">
        <v>685</v>
      </c>
      <c r="K2496" s="2">
        <v>584</v>
      </c>
      <c r="L2496" s="2">
        <v>1</v>
      </c>
      <c r="M2496" s="2">
        <v>583</v>
      </c>
      <c r="N2496" s="2">
        <v>278</v>
      </c>
      <c r="O2496" s="2">
        <v>1</v>
      </c>
      <c r="P2496" s="2">
        <v>0</v>
      </c>
      <c r="Q2496" s="2">
        <v>0</v>
      </c>
      <c r="R2496" s="2">
        <v>0</v>
      </c>
      <c r="S2496" s="2">
        <v>0</v>
      </c>
      <c r="T2496" s="2">
        <v>15</v>
      </c>
      <c r="U2496" s="2">
        <v>0</v>
      </c>
      <c r="V2496" s="2">
        <v>0</v>
      </c>
      <c r="W2496" s="2">
        <v>0</v>
      </c>
      <c r="X2496" s="2">
        <v>0</v>
      </c>
      <c r="Y2496" s="2">
        <v>30</v>
      </c>
      <c r="Z2496" s="2">
        <v>14</v>
      </c>
      <c r="AA2496" s="2">
        <v>84</v>
      </c>
      <c r="AB2496" s="2">
        <v>40</v>
      </c>
      <c r="AC2496" s="2">
        <v>0</v>
      </c>
      <c r="AD2496" s="2">
        <v>0</v>
      </c>
      <c r="AE2496" s="2">
        <v>0</v>
      </c>
      <c r="AF2496" s="2">
        <v>0</v>
      </c>
      <c r="AG2496" s="2">
        <v>107</v>
      </c>
      <c r="AH2496" s="2">
        <v>0</v>
      </c>
      <c r="AI2496" s="2">
        <v>0</v>
      </c>
      <c r="AJ2496" s="2">
        <v>7</v>
      </c>
      <c r="AK2496" s="2">
        <v>4</v>
      </c>
      <c r="AL2496" s="2">
        <v>1</v>
      </c>
      <c r="AM2496" s="2">
        <v>2</v>
      </c>
      <c r="AN2496" s="3">
        <f>IFERROR(K2496/J2496,"")</f>
        <v>0</v>
      </c>
      <c r="AO2496" s="3">
        <f>IFERROR(L2496/K2496,"")</f>
        <v>0</v>
      </c>
    </row>
    <row r="2497" spans="1:41">
      <c r="A2497" t="s">
        <v>4094</v>
      </c>
      <c r="D2497">
        <v>9700</v>
      </c>
      <c r="E2497" t="s">
        <v>441</v>
      </c>
      <c r="F2497" t="s">
        <v>1376</v>
      </c>
      <c r="I2497" t="b">
        <v>0</v>
      </c>
      <c r="J2497" s="2">
        <v>589</v>
      </c>
      <c r="K2497" s="2">
        <v>472</v>
      </c>
      <c r="L2497" s="2">
        <v>0</v>
      </c>
      <c r="M2497" s="2">
        <v>472</v>
      </c>
      <c r="N2497" s="2">
        <v>223</v>
      </c>
      <c r="O2497" s="2">
        <v>1</v>
      </c>
      <c r="P2497" s="2">
        <v>0</v>
      </c>
      <c r="Q2497" s="2">
        <v>0</v>
      </c>
      <c r="R2497" s="2">
        <v>0</v>
      </c>
      <c r="S2497" s="2">
        <v>0</v>
      </c>
      <c r="T2497" s="2">
        <v>25</v>
      </c>
      <c r="U2497" s="2">
        <v>0</v>
      </c>
      <c r="V2497" s="2">
        <v>0</v>
      </c>
      <c r="W2497" s="2">
        <v>0</v>
      </c>
      <c r="X2497" s="2">
        <v>0</v>
      </c>
      <c r="Y2497" s="2">
        <v>39</v>
      </c>
      <c r="Z2497" s="2">
        <v>5</v>
      </c>
      <c r="AA2497" s="2">
        <v>53</v>
      </c>
      <c r="AB2497" s="2">
        <v>26</v>
      </c>
      <c r="AC2497" s="2">
        <v>1</v>
      </c>
      <c r="AD2497" s="2">
        <v>0</v>
      </c>
      <c r="AE2497" s="2">
        <v>0</v>
      </c>
      <c r="AF2497" s="2">
        <v>0</v>
      </c>
      <c r="AG2497" s="2">
        <v>89</v>
      </c>
      <c r="AH2497" s="2">
        <v>0</v>
      </c>
      <c r="AI2497" s="2">
        <v>1</v>
      </c>
      <c r="AJ2497" s="2">
        <v>4</v>
      </c>
      <c r="AK2497" s="2">
        <v>2</v>
      </c>
      <c r="AL2497" s="2">
        <v>0</v>
      </c>
      <c r="AM2497" s="2">
        <v>3</v>
      </c>
      <c r="AN2497" s="3">
        <f>IFERROR(K2497/J2497,"")</f>
        <v>0</v>
      </c>
      <c r="AO2497" s="3">
        <f>IFERROR(L2497/K2497,"")</f>
        <v>0</v>
      </c>
    </row>
    <row r="2498" spans="1:41">
      <c r="A2498" t="s">
        <v>4095</v>
      </c>
      <c r="D2498">
        <v>9700</v>
      </c>
      <c r="E2498" t="s">
        <v>441</v>
      </c>
      <c r="F2498" t="s">
        <v>1378</v>
      </c>
      <c r="I2498" t="b">
        <v>0</v>
      </c>
      <c r="J2498" s="2">
        <v>658</v>
      </c>
      <c r="K2498" s="2">
        <v>517</v>
      </c>
      <c r="L2498" s="2">
        <v>0</v>
      </c>
      <c r="M2498" s="2">
        <v>517</v>
      </c>
      <c r="N2498" s="2">
        <v>206</v>
      </c>
      <c r="O2498" s="2">
        <v>3</v>
      </c>
      <c r="P2498" s="2">
        <v>0</v>
      </c>
      <c r="Q2498" s="2">
        <v>0</v>
      </c>
      <c r="R2498" s="2">
        <v>0</v>
      </c>
      <c r="S2498" s="2">
        <v>0</v>
      </c>
      <c r="T2498" s="2">
        <v>19</v>
      </c>
      <c r="U2498" s="2">
        <v>0</v>
      </c>
      <c r="V2498" s="2">
        <v>0</v>
      </c>
      <c r="W2498" s="2">
        <v>0</v>
      </c>
      <c r="X2498" s="2">
        <v>0</v>
      </c>
      <c r="Y2498" s="2">
        <v>43</v>
      </c>
      <c r="Z2498" s="2">
        <v>9</v>
      </c>
      <c r="AA2498" s="2">
        <v>95</v>
      </c>
      <c r="AB2498" s="2">
        <v>32</v>
      </c>
      <c r="AC2498" s="2">
        <v>0</v>
      </c>
      <c r="AD2498" s="2">
        <v>0</v>
      </c>
      <c r="AE2498" s="2">
        <v>0</v>
      </c>
      <c r="AF2498" s="2">
        <v>0</v>
      </c>
      <c r="AG2498" s="2">
        <v>78</v>
      </c>
      <c r="AH2498" s="2">
        <v>0</v>
      </c>
      <c r="AI2498" s="2">
        <v>0</v>
      </c>
      <c r="AJ2498" s="2">
        <v>8</v>
      </c>
      <c r="AK2498" s="2">
        <v>5</v>
      </c>
      <c r="AL2498" s="2">
        <v>0</v>
      </c>
      <c r="AM2498" s="2">
        <v>19</v>
      </c>
      <c r="AN2498" s="3">
        <f>IFERROR(K2498/J2498,"")</f>
        <v>0</v>
      </c>
      <c r="AO2498" s="3">
        <f>IFERROR(L2498/K2498,"")</f>
        <v>0</v>
      </c>
    </row>
    <row r="2499" spans="1:41">
      <c r="A2499" t="s">
        <v>4096</v>
      </c>
      <c r="D2499">
        <v>9700</v>
      </c>
      <c r="E2499" t="s">
        <v>441</v>
      </c>
      <c r="F2499" t="s">
        <v>1380</v>
      </c>
      <c r="I2499" t="b">
        <v>0</v>
      </c>
      <c r="J2499" s="2">
        <v>573</v>
      </c>
      <c r="K2499" s="2">
        <v>461</v>
      </c>
      <c r="L2499" s="2">
        <v>1</v>
      </c>
      <c r="M2499" s="2">
        <v>460</v>
      </c>
      <c r="N2499" s="2">
        <v>95</v>
      </c>
      <c r="O2499" s="2">
        <v>9</v>
      </c>
      <c r="P2499" s="2">
        <v>3</v>
      </c>
      <c r="Q2499" s="2">
        <v>0</v>
      </c>
      <c r="R2499" s="2">
        <v>0</v>
      </c>
      <c r="S2499" s="2">
        <v>0</v>
      </c>
      <c r="T2499" s="2">
        <v>30</v>
      </c>
      <c r="U2499" s="2">
        <v>0</v>
      </c>
      <c r="V2499" s="2">
        <v>0</v>
      </c>
      <c r="W2499" s="2">
        <v>0</v>
      </c>
      <c r="X2499" s="2">
        <v>0</v>
      </c>
      <c r="Y2499" s="2">
        <v>43</v>
      </c>
      <c r="Z2499" s="2">
        <v>5</v>
      </c>
      <c r="AA2499" s="2">
        <v>170</v>
      </c>
      <c r="AB2499" s="2">
        <v>11</v>
      </c>
      <c r="AC2499" s="2">
        <v>0</v>
      </c>
      <c r="AD2499" s="2">
        <v>0</v>
      </c>
      <c r="AE2499" s="2">
        <v>0</v>
      </c>
      <c r="AF2499" s="2">
        <v>0</v>
      </c>
      <c r="AG2499" s="2">
        <v>34</v>
      </c>
      <c r="AH2499" s="2">
        <v>0</v>
      </c>
      <c r="AI2499" s="2">
        <v>0</v>
      </c>
      <c r="AJ2499" s="2">
        <v>12</v>
      </c>
      <c r="AK2499" s="2">
        <v>9</v>
      </c>
      <c r="AL2499" s="2">
        <v>2</v>
      </c>
      <c r="AM2499" s="2">
        <v>37</v>
      </c>
      <c r="AN2499" s="3">
        <f>IFERROR(K2499/J2499,"")</f>
        <v>0</v>
      </c>
      <c r="AO2499" s="3">
        <f>IFERROR(L2499/K2499,"")</f>
        <v>0</v>
      </c>
    </row>
    <row r="2500" spans="1:41">
      <c r="A2500" t="s">
        <v>4097</v>
      </c>
      <c r="D2500">
        <v>9700</v>
      </c>
      <c r="E2500" t="s">
        <v>441</v>
      </c>
      <c r="F2500" t="s">
        <v>1411</v>
      </c>
      <c r="I2500" t="b">
        <v>0</v>
      </c>
      <c r="J2500" s="2">
        <v>783</v>
      </c>
      <c r="K2500" s="2">
        <v>550</v>
      </c>
      <c r="L2500" s="2">
        <v>1</v>
      </c>
      <c r="M2500" s="2">
        <v>549</v>
      </c>
      <c r="N2500" s="2">
        <v>241</v>
      </c>
      <c r="O2500" s="2">
        <v>1</v>
      </c>
      <c r="P2500" s="2">
        <v>0</v>
      </c>
      <c r="Q2500" s="2">
        <v>0</v>
      </c>
      <c r="R2500" s="2">
        <v>0</v>
      </c>
      <c r="S2500" s="2">
        <v>0</v>
      </c>
      <c r="T2500" s="2">
        <v>21</v>
      </c>
      <c r="U2500" s="2">
        <v>0</v>
      </c>
      <c r="V2500" s="2">
        <v>0</v>
      </c>
      <c r="W2500" s="2">
        <v>0</v>
      </c>
      <c r="X2500" s="2">
        <v>0</v>
      </c>
      <c r="Y2500" s="2">
        <v>34</v>
      </c>
      <c r="Z2500" s="2">
        <v>15</v>
      </c>
      <c r="AA2500" s="2">
        <v>78</v>
      </c>
      <c r="AB2500" s="2">
        <v>32</v>
      </c>
      <c r="AC2500" s="2">
        <v>1</v>
      </c>
      <c r="AD2500" s="2">
        <v>1</v>
      </c>
      <c r="AE2500" s="2">
        <v>0</v>
      </c>
      <c r="AF2500" s="2">
        <v>0</v>
      </c>
      <c r="AG2500" s="2">
        <v>104</v>
      </c>
      <c r="AH2500" s="2">
        <v>0</v>
      </c>
      <c r="AI2500" s="2">
        <v>0</v>
      </c>
      <c r="AJ2500" s="2">
        <v>4</v>
      </c>
      <c r="AK2500" s="2">
        <v>6</v>
      </c>
      <c r="AL2500" s="2">
        <v>0</v>
      </c>
      <c r="AM2500" s="2">
        <v>11</v>
      </c>
      <c r="AN2500" s="3">
        <f>IFERROR(K2500/J2500,"")</f>
        <v>0</v>
      </c>
      <c r="AO2500" s="3">
        <f>IFERROR(L2500/K2500,"")</f>
        <v>0</v>
      </c>
    </row>
    <row r="2501" spans="1:41">
      <c r="A2501" t="s">
        <v>4098</v>
      </c>
      <c r="D2501">
        <v>9700</v>
      </c>
      <c r="E2501" t="s">
        <v>441</v>
      </c>
      <c r="F2501" t="s">
        <v>1413</v>
      </c>
      <c r="I2501" t="b">
        <v>0</v>
      </c>
      <c r="J2501" s="2">
        <v>496</v>
      </c>
      <c r="K2501" s="2">
        <v>383</v>
      </c>
      <c r="L2501" s="2">
        <v>0</v>
      </c>
      <c r="M2501" s="2">
        <v>383</v>
      </c>
      <c r="N2501" s="2">
        <v>80</v>
      </c>
      <c r="O2501" s="2">
        <v>12</v>
      </c>
      <c r="P2501" s="2">
        <v>0</v>
      </c>
      <c r="Q2501" s="2">
        <v>0</v>
      </c>
      <c r="R2501" s="2">
        <v>0</v>
      </c>
      <c r="S2501" s="2">
        <v>0</v>
      </c>
      <c r="T2501" s="2">
        <v>17</v>
      </c>
      <c r="U2501" s="2">
        <v>0</v>
      </c>
      <c r="V2501" s="2">
        <v>0</v>
      </c>
      <c r="W2501" s="2">
        <v>0</v>
      </c>
      <c r="X2501" s="2">
        <v>0</v>
      </c>
      <c r="Y2501" s="2">
        <v>40</v>
      </c>
      <c r="Z2501" s="2">
        <v>4</v>
      </c>
      <c r="AA2501" s="2">
        <v>118</v>
      </c>
      <c r="AB2501" s="2">
        <v>11</v>
      </c>
      <c r="AC2501" s="2">
        <v>0</v>
      </c>
      <c r="AD2501" s="2">
        <v>0</v>
      </c>
      <c r="AE2501" s="2">
        <v>0</v>
      </c>
      <c r="AF2501" s="2">
        <v>0</v>
      </c>
      <c r="AG2501" s="2">
        <v>41</v>
      </c>
      <c r="AH2501" s="2">
        <v>0</v>
      </c>
      <c r="AI2501" s="2">
        <v>0</v>
      </c>
      <c r="AJ2501" s="2">
        <v>9</v>
      </c>
      <c r="AK2501" s="2">
        <v>29</v>
      </c>
      <c r="AL2501" s="2">
        <v>0</v>
      </c>
      <c r="AM2501" s="2">
        <v>22</v>
      </c>
      <c r="AN2501" s="3">
        <f>IFERROR(K2501/J2501,"")</f>
        <v>0</v>
      </c>
      <c r="AO2501" s="3">
        <f>IFERROR(L2501/K2501,"")</f>
        <v>0</v>
      </c>
    </row>
    <row r="2502" spans="1:41">
      <c r="A2502" t="s">
        <v>4099</v>
      </c>
      <c r="D2502">
        <v>9700</v>
      </c>
      <c r="E2502" t="s">
        <v>441</v>
      </c>
      <c r="F2502" t="s">
        <v>1415</v>
      </c>
      <c r="I2502" t="b">
        <v>0</v>
      </c>
      <c r="J2502" s="2">
        <v>626</v>
      </c>
      <c r="K2502" s="2">
        <v>463</v>
      </c>
      <c r="L2502" s="2">
        <v>1</v>
      </c>
      <c r="M2502" s="2">
        <v>462</v>
      </c>
      <c r="N2502" s="2">
        <v>223</v>
      </c>
      <c r="O2502" s="2">
        <v>1</v>
      </c>
      <c r="P2502" s="2">
        <v>0</v>
      </c>
      <c r="Q2502" s="2">
        <v>0</v>
      </c>
      <c r="R2502" s="2">
        <v>0</v>
      </c>
      <c r="S2502" s="2">
        <v>0</v>
      </c>
      <c r="T2502" s="2">
        <v>14</v>
      </c>
      <c r="U2502" s="2">
        <v>0</v>
      </c>
      <c r="V2502" s="2">
        <v>0</v>
      </c>
      <c r="W2502" s="2">
        <v>0</v>
      </c>
      <c r="X2502" s="2">
        <v>0</v>
      </c>
      <c r="Y2502" s="2">
        <v>30</v>
      </c>
      <c r="Z2502" s="2">
        <v>3</v>
      </c>
      <c r="AA2502" s="2">
        <v>47</v>
      </c>
      <c r="AB2502" s="2">
        <v>46</v>
      </c>
      <c r="AC2502" s="2">
        <v>0</v>
      </c>
      <c r="AD2502" s="2">
        <v>0</v>
      </c>
      <c r="AE2502" s="2">
        <v>0</v>
      </c>
      <c r="AF2502" s="2">
        <v>0</v>
      </c>
      <c r="AG2502" s="2">
        <v>74</v>
      </c>
      <c r="AH2502" s="2">
        <v>0</v>
      </c>
      <c r="AI2502" s="2">
        <v>1</v>
      </c>
      <c r="AJ2502" s="2">
        <v>9</v>
      </c>
      <c r="AK2502" s="2">
        <v>3</v>
      </c>
      <c r="AL2502" s="2">
        <v>0</v>
      </c>
      <c r="AM2502" s="2">
        <v>11</v>
      </c>
      <c r="AN2502" s="3">
        <f>IFERROR(K2502/J2502,"")</f>
        <v>0</v>
      </c>
      <c r="AO2502" s="3">
        <f>IFERROR(L2502/K2502,"")</f>
        <v>0</v>
      </c>
    </row>
    <row r="2503" spans="1:41">
      <c r="A2503" t="s">
        <v>4100</v>
      </c>
      <c r="D2503">
        <v>9700</v>
      </c>
      <c r="E2503" t="s">
        <v>441</v>
      </c>
      <c r="F2503" t="s">
        <v>1417</v>
      </c>
      <c r="I2503" t="b">
        <v>0</v>
      </c>
      <c r="J2503" s="2">
        <v>488</v>
      </c>
      <c r="K2503" s="2">
        <v>376</v>
      </c>
      <c r="L2503" s="2">
        <v>0</v>
      </c>
      <c r="M2503" s="2">
        <v>376</v>
      </c>
      <c r="N2503" s="2">
        <v>167</v>
      </c>
      <c r="O2503" s="2">
        <v>1</v>
      </c>
      <c r="P2503" s="2">
        <v>0</v>
      </c>
      <c r="Q2503" s="2">
        <v>0</v>
      </c>
      <c r="R2503" s="2">
        <v>0</v>
      </c>
      <c r="S2503" s="2">
        <v>0</v>
      </c>
      <c r="T2503" s="2">
        <v>12</v>
      </c>
      <c r="U2503" s="2">
        <v>0</v>
      </c>
      <c r="V2503" s="2">
        <v>0</v>
      </c>
      <c r="W2503" s="2">
        <v>0</v>
      </c>
      <c r="X2503" s="2">
        <v>0</v>
      </c>
      <c r="Y2503" s="2">
        <v>33</v>
      </c>
      <c r="Z2503" s="2">
        <v>6</v>
      </c>
      <c r="AA2503" s="2">
        <v>59</v>
      </c>
      <c r="AB2503" s="2">
        <v>31</v>
      </c>
      <c r="AC2503" s="2">
        <v>0</v>
      </c>
      <c r="AD2503" s="2">
        <v>0</v>
      </c>
      <c r="AE2503" s="2">
        <v>0</v>
      </c>
      <c r="AF2503" s="2">
        <v>0</v>
      </c>
      <c r="AG2503" s="2">
        <v>55</v>
      </c>
      <c r="AH2503" s="2">
        <v>0</v>
      </c>
      <c r="AI2503" s="2">
        <v>0</v>
      </c>
      <c r="AJ2503" s="2">
        <v>8</v>
      </c>
      <c r="AK2503" s="2">
        <v>1</v>
      </c>
      <c r="AL2503" s="2">
        <v>0</v>
      </c>
      <c r="AM2503" s="2">
        <v>3</v>
      </c>
      <c r="AN2503" s="3">
        <f>IFERROR(K2503/J2503,"")</f>
        <v>0</v>
      </c>
      <c r="AO2503" s="3">
        <f>IFERROR(L2503/K2503,"")</f>
        <v>0</v>
      </c>
    </row>
    <row r="2504" spans="1:41">
      <c r="A2504" t="s">
        <v>4101</v>
      </c>
      <c r="D2504">
        <v>9700</v>
      </c>
      <c r="E2504" t="s">
        <v>441</v>
      </c>
      <c r="F2504" t="s">
        <v>1419</v>
      </c>
      <c r="I2504" t="b">
        <v>0</v>
      </c>
      <c r="J2504" s="2">
        <v>557</v>
      </c>
      <c r="K2504" s="2">
        <v>434</v>
      </c>
      <c r="L2504" s="2">
        <v>4</v>
      </c>
      <c r="M2504" s="2">
        <v>430</v>
      </c>
      <c r="N2504" s="2">
        <v>128</v>
      </c>
      <c r="O2504" s="2">
        <v>3</v>
      </c>
      <c r="P2504" s="2">
        <v>1</v>
      </c>
      <c r="Q2504" s="2">
        <v>0</v>
      </c>
      <c r="R2504" s="2">
        <v>0</v>
      </c>
      <c r="S2504" s="2">
        <v>0</v>
      </c>
      <c r="T2504" s="2">
        <v>29</v>
      </c>
      <c r="U2504" s="2">
        <v>0</v>
      </c>
      <c r="V2504" s="2">
        <v>0</v>
      </c>
      <c r="W2504" s="2">
        <v>0</v>
      </c>
      <c r="X2504" s="2">
        <v>0</v>
      </c>
      <c r="Y2504" s="2">
        <v>58</v>
      </c>
      <c r="Z2504" s="2">
        <v>10</v>
      </c>
      <c r="AA2504" s="2">
        <v>87</v>
      </c>
      <c r="AB2504" s="2">
        <v>30</v>
      </c>
      <c r="AC2504" s="2">
        <v>1</v>
      </c>
      <c r="AD2504" s="2">
        <v>0</v>
      </c>
      <c r="AE2504" s="2">
        <v>0</v>
      </c>
      <c r="AF2504" s="2">
        <v>1</v>
      </c>
      <c r="AG2504" s="2">
        <v>61</v>
      </c>
      <c r="AH2504" s="2">
        <v>0</v>
      </c>
      <c r="AI2504" s="2">
        <v>0</v>
      </c>
      <c r="AJ2504" s="2">
        <v>7</v>
      </c>
      <c r="AK2504" s="2">
        <v>3</v>
      </c>
      <c r="AL2504" s="2">
        <v>0</v>
      </c>
      <c r="AM2504" s="2">
        <v>11</v>
      </c>
      <c r="AN2504" s="3">
        <f>IFERROR(K2504/J2504,"")</f>
        <v>0</v>
      </c>
      <c r="AO2504" s="3">
        <f>IFERROR(L2504/K2504,"")</f>
        <v>0</v>
      </c>
    </row>
    <row r="2505" spans="1:41">
      <c r="A2505" t="s">
        <v>4102</v>
      </c>
      <c r="D2505">
        <v>9700</v>
      </c>
      <c r="E2505" t="s">
        <v>441</v>
      </c>
      <c r="F2505" t="s">
        <v>1421</v>
      </c>
      <c r="I2505" t="b">
        <v>0</v>
      </c>
      <c r="J2505" s="2">
        <v>676</v>
      </c>
      <c r="K2505" s="2">
        <v>486</v>
      </c>
      <c r="L2505" s="2">
        <v>4</v>
      </c>
      <c r="M2505" s="2">
        <v>482</v>
      </c>
      <c r="N2505" s="2">
        <v>212</v>
      </c>
      <c r="O2505" s="2">
        <v>1</v>
      </c>
      <c r="P2505" s="2">
        <v>0</v>
      </c>
      <c r="Q2505" s="2">
        <v>1</v>
      </c>
      <c r="R2505" s="2">
        <v>0</v>
      </c>
      <c r="S2505" s="2">
        <v>0</v>
      </c>
      <c r="T2505" s="2">
        <v>10</v>
      </c>
      <c r="U2505" s="2">
        <v>0</v>
      </c>
      <c r="V2505" s="2">
        <v>0</v>
      </c>
      <c r="W2505" s="2">
        <v>0</v>
      </c>
      <c r="X2505" s="2">
        <v>1</v>
      </c>
      <c r="Y2505" s="2">
        <v>42</v>
      </c>
      <c r="Z2505" s="2">
        <v>19</v>
      </c>
      <c r="AA2505" s="2">
        <v>72</v>
      </c>
      <c r="AB2505" s="2">
        <v>29</v>
      </c>
      <c r="AC2505" s="2">
        <v>1</v>
      </c>
      <c r="AD2505" s="2">
        <v>0</v>
      </c>
      <c r="AE2505" s="2">
        <v>0</v>
      </c>
      <c r="AF2505" s="2">
        <v>0</v>
      </c>
      <c r="AG2505" s="2">
        <v>71</v>
      </c>
      <c r="AH2505" s="2">
        <v>0</v>
      </c>
      <c r="AI2505" s="2">
        <v>0</v>
      </c>
      <c r="AJ2505" s="2">
        <v>10</v>
      </c>
      <c r="AK2505" s="2">
        <v>3</v>
      </c>
      <c r="AL2505" s="2">
        <v>0</v>
      </c>
      <c r="AM2505" s="2">
        <v>10</v>
      </c>
      <c r="AN2505" s="3">
        <f>IFERROR(K2505/J2505,"")</f>
        <v>0</v>
      </c>
      <c r="AO2505" s="3">
        <f>IFERROR(L2505/K2505,"")</f>
        <v>0</v>
      </c>
    </row>
    <row r="2506" spans="1:41">
      <c r="A2506" t="s">
        <v>4103</v>
      </c>
      <c r="D2506">
        <v>9700</v>
      </c>
      <c r="E2506" t="s">
        <v>441</v>
      </c>
      <c r="F2506" t="s">
        <v>1423</v>
      </c>
      <c r="I2506" t="b">
        <v>0</v>
      </c>
      <c r="J2506" s="2">
        <v>535</v>
      </c>
      <c r="K2506" s="2">
        <v>438</v>
      </c>
      <c r="L2506" s="2">
        <v>1</v>
      </c>
      <c r="M2506" s="2">
        <v>437</v>
      </c>
      <c r="N2506" s="2">
        <v>152</v>
      </c>
      <c r="O2506" s="2">
        <v>2</v>
      </c>
      <c r="P2506" s="2">
        <v>1</v>
      </c>
      <c r="Q2506" s="2">
        <v>0</v>
      </c>
      <c r="R2506" s="2">
        <v>0</v>
      </c>
      <c r="S2506" s="2">
        <v>0</v>
      </c>
      <c r="T2506" s="2">
        <v>20</v>
      </c>
      <c r="U2506" s="2">
        <v>0</v>
      </c>
      <c r="V2506" s="2">
        <v>0</v>
      </c>
      <c r="W2506" s="2">
        <v>0</v>
      </c>
      <c r="X2506" s="2">
        <v>0</v>
      </c>
      <c r="Y2506" s="2">
        <v>43</v>
      </c>
      <c r="Z2506" s="2">
        <v>15</v>
      </c>
      <c r="AA2506" s="2">
        <v>83</v>
      </c>
      <c r="AB2506" s="2">
        <v>26</v>
      </c>
      <c r="AC2506" s="2">
        <v>0</v>
      </c>
      <c r="AD2506" s="2">
        <v>1</v>
      </c>
      <c r="AE2506" s="2">
        <v>0</v>
      </c>
      <c r="AF2506" s="2">
        <v>0</v>
      </c>
      <c r="AG2506" s="2">
        <v>76</v>
      </c>
      <c r="AH2506" s="2">
        <v>0</v>
      </c>
      <c r="AI2506" s="2">
        <v>0</v>
      </c>
      <c r="AJ2506" s="2">
        <v>5</v>
      </c>
      <c r="AK2506" s="2">
        <v>5</v>
      </c>
      <c r="AL2506" s="2">
        <v>2</v>
      </c>
      <c r="AM2506" s="2">
        <v>6</v>
      </c>
      <c r="AN2506" s="3">
        <f>IFERROR(K2506/J2506,"")</f>
        <v>0</v>
      </c>
      <c r="AO2506" s="3">
        <f>IFERROR(L2506/K2506,"")</f>
        <v>0</v>
      </c>
    </row>
    <row r="2507" spans="1:41">
      <c r="A2507" t="s">
        <v>4104</v>
      </c>
      <c r="D2507">
        <v>9700</v>
      </c>
      <c r="E2507" t="s">
        <v>441</v>
      </c>
      <c r="F2507" t="s">
        <v>1425</v>
      </c>
      <c r="I2507" t="b">
        <v>0</v>
      </c>
      <c r="J2507" s="2">
        <v>541</v>
      </c>
      <c r="K2507" s="2">
        <v>373</v>
      </c>
      <c r="L2507" s="2">
        <v>5</v>
      </c>
      <c r="M2507" s="2">
        <v>368</v>
      </c>
      <c r="N2507" s="2">
        <v>66</v>
      </c>
      <c r="O2507" s="2">
        <v>7</v>
      </c>
      <c r="P2507" s="2">
        <v>1</v>
      </c>
      <c r="Q2507" s="2">
        <v>0</v>
      </c>
      <c r="R2507" s="2">
        <v>0</v>
      </c>
      <c r="S2507" s="2">
        <v>0</v>
      </c>
      <c r="T2507" s="2">
        <v>11</v>
      </c>
      <c r="U2507" s="2">
        <v>0</v>
      </c>
      <c r="V2507" s="2">
        <v>1</v>
      </c>
      <c r="W2507" s="2">
        <v>0</v>
      </c>
      <c r="X2507" s="2">
        <v>0</v>
      </c>
      <c r="Y2507" s="2">
        <v>34</v>
      </c>
      <c r="Z2507" s="2">
        <v>5</v>
      </c>
      <c r="AA2507" s="2">
        <v>155</v>
      </c>
      <c r="AB2507" s="2">
        <v>20</v>
      </c>
      <c r="AC2507" s="2">
        <v>0</v>
      </c>
      <c r="AD2507" s="2">
        <v>0</v>
      </c>
      <c r="AE2507" s="2">
        <v>0</v>
      </c>
      <c r="AF2507" s="2">
        <v>0</v>
      </c>
      <c r="AG2507" s="2">
        <v>23</v>
      </c>
      <c r="AH2507" s="2">
        <v>0</v>
      </c>
      <c r="AI2507" s="2">
        <v>0</v>
      </c>
      <c r="AJ2507" s="2">
        <v>10</v>
      </c>
      <c r="AK2507" s="2">
        <v>9</v>
      </c>
      <c r="AL2507" s="2">
        <v>2</v>
      </c>
      <c r="AM2507" s="2">
        <v>24</v>
      </c>
      <c r="AN2507" s="3">
        <f>IFERROR(K2507/J2507,"")</f>
        <v>0</v>
      </c>
      <c r="AO2507" s="3">
        <f>IFERROR(L2507/K2507,"")</f>
        <v>0</v>
      </c>
    </row>
    <row r="2508" spans="1:41">
      <c r="A2508" t="s">
        <v>4105</v>
      </c>
      <c r="D2508">
        <v>9700</v>
      </c>
      <c r="E2508" t="s">
        <v>441</v>
      </c>
      <c r="F2508" t="s">
        <v>1427</v>
      </c>
      <c r="I2508" t="b">
        <v>0</v>
      </c>
      <c r="J2508" s="2">
        <v>782</v>
      </c>
      <c r="K2508" s="2">
        <v>634</v>
      </c>
      <c r="L2508" s="2">
        <v>0</v>
      </c>
      <c r="M2508" s="2">
        <v>634</v>
      </c>
      <c r="N2508" s="2">
        <v>261</v>
      </c>
      <c r="O2508" s="2">
        <v>1</v>
      </c>
      <c r="P2508" s="2">
        <v>1</v>
      </c>
      <c r="Q2508" s="2">
        <v>0</v>
      </c>
      <c r="R2508" s="2">
        <v>0</v>
      </c>
      <c r="S2508" s="2">
        <v>0</v>
      </c>
      <c r="T2508" s="2">
        <v>26</v>
      </c>
      <c r="U2508" s="2">
        <v>0</v>
      </c>
      <c r="V2508" s="2">
        <v>0</v>
      </c>
      <c r="W2508" s="2">
        <v>0</v>
      </c>
      <c r="X2508" s="2">
        <v>0</v>
      </c>
      <c r="Y2508" s="2">
        <v>50</v>
      </c>
      <c r="Z2508" s="2">
        <v>10</v>
      </c>
      <c r="AA2508" s="2">
        <v>91</v>
      </c>
      <c r="AB2508" s="2">
        <v>37</v>
      </c>
      <c r="AC2508" s="2">
        <v>0</v>
      </c>
      <c r="AD2508" s="2">
        <v>0</v>
      </c>
      <c r="AE2508" s="2">
        <v>0</v>
      </c>
      <c r="AF2508" s="2">
        <v>0</v>
      </c>
      <c r="AG2508" s="2">
        <v>145</v>
      </c>
      <c r="AH2508" s="2">
        <v>1</v>
      </c>
      <c r="AI2508" s="2">
        <v>0</v>
      </c>
      <c r="AJ2508" s="2">
        <v>4</v>
      </c>
      <c r="AK2508" s="2">
        <v>2</v>
      </c>
      <c r="AL2508" s="2">
        <v>1</v>
      </c>
      <c r="AM2508" s="2">
        <v>4</v>
      </c>
      <c r="AN2508" s="3">
        <f>IFERROR(K2508/J2508,"")</f>
        <v>0</v>
      </c>
      <c r="AO2508" s="3">
        <f>IFERROR(L2508/K2508,"")</f>
        <v>0</v>
      </c>
    </row>
    <row r="2509" spans="1:41">
      <c r="A2509" t="s">
        <v>4106</v>
      </c>
      <c r="D2509">
        <v>9700</v>
      </c>
      <c r="E2509" t="s">
        <v>441</v>
      </c>
      <c r="F2509" t="s">
        <v>1429</v>
      </c>
      <c r="I2509" t="b">
        <v>0</v>
      </c>
      <c r="J2509" s="2">
        <v>782</v>
      </c>
      <c r="K2509" s="2">
        <v>611</v>
      </c>
      <c r="L2509" s="2">
        <v>3</v>
      </c>
      <c r="M2509" s="2">
        <v>608</v>
      </c>
      <c r="N2509" s="2">
        <v>238</v>
      </c>
      <c r="O2509" s="2">
        <v>8</v>
      </c>
      <c r="P2509" s="2">
        <v>0</v>
      </c>
      <c r="Q2509" s="2">
        <v>0</v>
      </c>
      <c r="R2509" s="2">
        <v>0</v>
      </c>
      <c r="S2509" s="2">
        <v>1</v>
      </c>
      <c r="T2509" s="2">
        <v>11</v>
      </c>
      <c r="U2509" s="2">
        <v>0</v>
      </c>
      <c r="V2509" s="2">
        <v>0</v>
      </c>
      <c r="W2509" s="2">
        <v>0</v>
      </c>
      <c r="X2509" s="2">
        <v>0</v>
      </c>
      <c r="Y2509" s="2">
        <v>53</v>
      </c>
      <c r="Z2509" s="2">
        <v>16</v>
      </c>
      <c r="AA2509" s="2">
        <v>115</v>
      </c>
      <c r="AB2509" s="2">
        <v>49</v>
      </c>
      <c r="AC2509" s="2">
        <v>0</v>
      </c>
      <c r="AD2509" s="2">
        <v>0</v>
      </c>
      <c r="AE2509" s="2">
        <v>0</v>
      </c>
      <c r="AF2509" s="2">
        <v>0</v>
      </c>
      <c r="AG2509" s="2">
        <v>93</v>
      </c>
      <c r="AH2509" s="2">
        <v>0</v>
      </c>
      <c r="AI2509" s="2">
        <v>0</v>
      </c>
      <c r="AJ2509" s="2">
        <v>6</v>
      </c>
      <c r="AK2509" s="2">
        <v>8</v>
      </c>
      <c r="AL2509" s="2">
        <v>0</v>
      </c>
      <c r="AM2509" s="2">
        <v>10</v>
      </c>
      <c r="AN2509" s="3">
        <f>IFERROR(K2509/J2509,"")</f>
        <v>0</v>
      </c>
      <c r="AO2509" s="3">
        <f>IFERROR(L2509/K2509,"")</f>
        <v>0</v>
      </c>
    </row>
    <row r="2510" spans="1:41">
      <c r="A2510" t="s">
        <v>4107</v>
      </c>
      <c r="D2510">
        <v>9700</v>
      </c>
      <c r="E2510" t="s">
        <v>441</v>
      </c>
      <c r="F2510" t="s">
        <v>1431</v>
      </c>
      <c r="I2510" t="b">
        <v>0</v>
      </c>
      <c r="J2510" s="2">
        <v>669</v>
      </c>
      <c r="K2510" s="2">
        <v>500</v>
      </c>
      <c r="L2510" s="2">
        <v>3</v>
      </c>
      <c r="M2510" s="2">
        <v>497</v>
      </c>
      <c r="N2510" s="2">
        <v>194</v>
      </c>
      <c r="O2510" s="2">
        <v>3</v>
      </c>
      <c r="P2510" s="2">
        <v>1</v>
      </c>
      <c r="Q2510" s="2">
        <v>0</v>
      </c>
      <c r="R2510" s="2">
        <v>0</v>
      </c>
      <c r="S2510" s="2">
        <v>0</v>
      </c>
      <c r="T2510" s="2">
        <v>12</v>
      </c>
      <c r="U2510" s="2">
        <v>0</v>
      </c>
      <c r="V2510" s="2">
        <v>0</v>
      </c>
      <c r="W2510" s="2">
        <v>0</v>
      </c>
      <c r="X2510" s="2">
        <v>0</v>
      </c>
      <c r="Y2510" s="2">
        <v>36</v>
      </c>
      <c r="Z2510" s="2">
        <v>20</v>
      </c>
      <c r="AA2510" s="2">
        <v>86</v>
      </c>
      <c r="AB2510" s="2">
        <v>37</v>
      </c>
      <c r="AC2510" s="2">
        <v>0</v>
      </c>
      <c r="AD2510" s="2">
        <v>0</v>
      </c>
      <c r="AE2510" s="2">
        <v>0</v>
      </c>
      <c r="AF2510" s="2">
        <v>0</v>
      </c>
      <c r="AG2510" s="2">
        <v>85</v>
      </c>
      <c r="AH2510" s="2">
        <v>1</v>
      </c>
      <c r="AI2510" s="2">
        <v>0</v>
      </c>
      <c r="AJ2510" s="2">
        <v>7</v>
      </c>
      <c r="AK2510" s="2">
        <v>3</v>
      </c>
      <c r="AL2510" s="2">
        <v>1</v>
      </c>
      <c r="AM2510" s="2">
        <v>11</v>
      </c>
      <c r="AN2510" s="3">
        <f>IFERROR(K2510/J2510,"")</f>
        <v>0</v>
      </c>
      <c r="AO2510" s="3">
        <f>IFERROR(L2510/K2510,"")</f>
        <v>0</v>
      </c>
    </row>
    <row r="2511" spans="1:41">
      <c r="A2511" t="s">
        <v>4108</v>
      </c>
      <c r="D2511">
        <v>9700</v>
      </c>
      <c r="E2511" t="s">
        <v>441</v>
      </c>
      <c r="F2511" t="s">
        <v>1433</v>
      </c>
      <c r="I2511" t="b">
        <v>0</v>
      </c>
      <c r="J2511" s="2">
        <v>665</v>
      </c>
      <c r="K2511" s="2">
        <v>500</v>
      </c>
      <c r="L2511" s="2">
        <v>1</v>
      </c>
      <c r="M2511" s="2">
        <v>499</v>
      </c>
      <c r="N2511" s="2">
        <v>196</v>
      </c>
      <c r="O2511" s="2">
        <v>2</v>
      </c>
      <c r="P2511" s="2">
        <v>1</v>
      </c>
      <c r="Q2511" s="2">
        <v>0</v>
      </c>
      <c r="R2511" s="2">
        <v>0</v>
      </c>
      <c r="S2511" s="2">
        <v>0</v>
      </c>
      <c r="T2511" s="2">
        <v>14</v>
      </c>
      <c r="U2511" s="2">
        <v>0</v>
      </c>
      <c r="V2511" s="2">
        <v>0</v>
      </c>
      <c r="W2511" s="2">
        <v>0</v>
      </c>
      <c r="X2511" s="2">
        <v>0</v>
      </c>
      <c r="Y2511" s="2">
        <v>47</v>
      </c>
      <c r="Z2511" s="2">
        <v>13</v>
      </c>
      <c r="AA2511" s="2">
        <v>90</v>
      </c>
      <c r="AB2511" s="2">
        <v>32</v>
      </c>
      <c r="AC2511" s="2">
        <v>0</v>
      </c>
      <c r="AD2511" s="2">
        <v>0</v>
      </c>
      <c r="AE2511" s="2">
        <v>0</v>
      </c>
      <c r="AF2511" s="2">
        <v>0</v>
      </c>
      <c r="AG2511" s="2">
        <v>87</v>
      </c>
      <c r="AH2511" s="2">
        <v>0</v>
      </c>
      <c r="AI2511" s="2">
        <v>0</v>
      </c>
      <c r="AJ2511" s="2">
        <v>8</v>
      </c>
      <c r="AK2511" s="2">
        <v>0</v>
      </c>
      <c r="AL2511" s="2">
        <v>0</v>
      </c>
      <c r="AM2511" s="2">
        <v>9</v>
      </c>
      <c r="AN2511" s="3">
        <f>IFERROR(K2511/J2511,"")</f>
        <v>0</v>
      </c>
      <c r="AO2511" s="3">
        <f>IFERROR(L2511/K2511,"")</f>
        <v>0</v>
      </c>
    </row>
    <row r="2512" spans="1:41">
      <c r="A2512" t="s">
        <v>4109</v>
      </c>
      <c r="D2512">
        <v>9700</v>
      </c>
      <c r="E2512" t="s">
        <v>441</v>
      </c>
      <c r="F2512" t="s">
        <v>1435</v>
      </c>
      <c r="I2512" t="b">
        <v>0</v>
      </c>
      <c r="J2512" s="2">
        <v>611</v>
      </c>
      <c r="K2512" s="2">
        <v>436</v>
      </c>
      <c r="L2512" s="2">
        <v>2</v>
      </c>
      <c r="M2512" s="2">
        <v>434</v>
      </c>
      <c r="N2512" s="2">
        <v>199</v>
      </c>
      <c r="O2512" s="2">
        <v>1</v>
      </c>
      <c r="P2512" s="2">
        <v>0</v>
      </c>
      <c r="Q2512" s="2">
        <v>0</v>
      </c>
      <c r="R2512" s="2">
        <v>0</v>
      </c>
      <c r="S2512" s="2">
        <v>0</v>
      </c>
      <c r="T2512" s="2">
        <v>6</v>
      </c>
      <c r="U2512" s="2">
        <v>0</v>
      </c>
      <c r="V2512" s="2">
        <v>0</v>
      </c>
      <c r="W2512" s="2">
        <v>0</v>
      </c>
      <c r="X2512" s="2">
        <v>0</v>
      </c>
      <c r="Y2512" s="2">
        <v>37</v>
      </c>
      <c r="Z2512" s="2">
        <v>10</v>
      </c>
      <c r="AA2512" s="2">
        <v>82</v>
      </c>
      <c r="AB2512" s="2">
        <v>30</v>
      </c>
      <c r="AC2512" s="2">
        <v>0</v>
      </c>
      <c r="AD2512" s="2">
        <v>0</v>
      </c>
      <c r="AE2512" s="2">
        <v>0</v>
      </c>
      <c r="AF2512" s="2">
        <v>0</v>
      </c>
      <c r="AG2512" s="2">
        <v>65</v>
      </c>
      <c r="AH2512" s="2">
        <v>0</v>
      </c>
      <c r="AI2512" s="2">
        <v>0</v>
      </c>
      <c r="AJ2512" s="2">
        <v>1</v>
      </c>
      <c r="AK2512" s="2">
        <v>1</v>
      </c>
      <c r="AL2512" s="2">
        <v>0</v>
      </c>
      <c r="AM2512" s="2">
        <v>2</v>
      </c>
      <c r="AN2512" s="3">
        <f>IFERROR(K2512/J2512,"")</f>
        <v>0</v>
      </c>
      <c r="AO2512" s="3">
        <f>IFERROR(L2512/K2512,"")</f>
        <v>0</v>
      </c>
    </row>
    <row r="2513" spans="1:41">
      <c r="A2513" t="s">
        <v>4110</v>
      </c>
      <c r="D2513">
        <v>9700</v>
      </c>
      <c r="E2513" t="s">
        <v>441</v>
      </c>
      <c r="F2513" t="s">
        <v>1437</v>
      </c>
      <c r="I2513" t="b">
        <v>0</v>
      </c>
      <c r="J2513" s="2">
        <v>764</v>
      </c>
      <c r="K2513" s="2">
        <v>596</v>
      </c>
      <c r="L2513" s="2">
        <v>4</v>
      </c>
      <c r="M2513" s="2">
        <v>592</v>
      </c>
      <c r="N2513" s="2">
        <v>224</v>
      </c>
      <c r="O2513" s="2">
        <v>3</v>
      </c>
      <c r="P2513" s="2">
        <v>0</v>
      </c>
      <c r="Q2513" s="2">
        <v>0</v>
      </c>
      <c r="R2513" s="2">
        <v>0</v>
      </c>
      <c r="S2513" s="2">
        <v>0</v>
      </c>
      <c r="T2513" s="2">
        <v>28</v>
      </c>
      <c r="U2513" s="2">
        <v>0</v>
      </c>
      <c r="V2513" s="2">
        <v>0</v>
      </c>
      <c r="W2513" s="2">
        <v>0</v>
      </c>
      <c r="X2513" s="2">
        <v>0</v>
      </c>
      <c r="Y2513" s="2">
        <v>63</v>
      </c>
      <c r="Z2513" s="2">
        <v>8</v>
      </c>
      <c r="AA2513" s="2">
        <v>100</v>
      </c>
      <c r="AB2513" s="2">
        <v>48</v>
      </c>
      <c r="AC2513" s="2">
        <v>0</v>
      </c>
      <c r="AD2513" s="2">
        <v>0</v>
      </c>
      <c r="AE2513" s="2">
        <v>0</v>
      </c>
      <c r="AF2513" s="2">
        <v>0</v>
      </c>
      <c r="AG2513" s="2">
        <v>88</v>
      </c>
      <c r="AH2513" s="2">
        <v>0</v>
      </c>
      <c r="AI2513" s="2">
        <v>2</v>
      </c>
      <c r="AJ2513" s="2">
        <v>5</v>
      </c>
      <c r="AK2513" s="2">
        <v>5</v>
      </c>
      <c r="AL2513" s="2">
        <v>0</v>
      </c>
      <c r="AM2513" s="2">
        <v>18</v>
      </c>
      <c r="AN2513" s="3">
        <f>IFERROR(K2513/J2513,"")</f>
        <v>0</v>
      </c>
      <c r="AO2513" s="3">
        <f>IFERROR(L2513/K2513,"")</f>
        <v>0</v>
      </c>
    </row>
    <row r="2514" spans="1:41">
      <c r="A2514" t="s">
        <v>4111</v>
      </c>
      <c r="D2514">
        <v>9700</v>
      </c>
      <c r="E2514" t="s">
        <v>441</v>
      </c>
      <c r="F2514" t="s">
        <v>1439</v>
      </c>
      <c r="I2514" t="b">
        <v>0</v>
      </c>
      <c r="J2514" s="2">
        <v>638</v>
      </c>
      <c r="K2514" s="2">
        <v>472</v>
      </c>
      <c r="L2514" s="2">
        <v>2</v>
      </c>
      <c r="M2514" s="2">
        <v>470</v>
      </c>
      <c r="N2514" s="2">
        <v>175</v>
      </c>
      <c r="O2514" s="2">
        <v>0</v>
      </c>
      <c r="P2514" s="2">
        <v>3</v>
      </c>
      <c r="Q2514" s="2">
        <v>0</v>
      </c>
      <c r="R2514" s="2">
        <v>0</v>
      </c>
      <c r="S2514" s="2">
        <v>0</v>
      </c>
      <c r="T2514" s="2">
        <v>30</v>
      </c>
      <c r="U2514" s="2">
        <v>0</v>
      </c>
      <c r="V2514" s="2">
        <v>0</v>
      </c>
      <c r="W2514" s="2">
        <v>0</v>
      </c>
      <c r="X2514" s="2">
        <v>0</v>
      </c>
      <c r="Y2514" s="2">
        <v>42</v>
      </c>
      <c r="Z2514" s="2">
        <v>17</v>
      </c>
      <c r="AA2514" s="2">
        <v>71</v>
      </c>
      <c r="AB2514" s="2">
        <v>28</v>
      </c>
      <c r="AC2514" s="2">
        <v>0</v>
      </c>
      <c r="AD2514" s="2">
        <v>0</v>
      </c>
      <c r="AE2514" s="2">
        <v>0</v>
      </c>
      <c r="AF2514" s="2">
        <v>0</v>
      </c>
      <c r="AG2514" s="2">
        <v>84</v>
      </c>
      <c r="AH2514" s="2">
        <v>0</v>
      </c>
      <c r="AI2514" s="2">
        <v>0</v>
      </c>
      <c r="AJ2514" s="2">
        <v>9</v>
      </c>
      <c r="AK2514" s="2">
        <v>5</v>
      </c>
      <c r="AL2514" s="2">
        <v>0</v>
      </c>
      <c r="AM2514" s="2">
        <v>6</v>
      </c>
      <c r="AN2514" s="3">
        <f>IFERROR(K2514/J2514,"")</f>
        <v>0</v>
      </c>
      <c r="AO2514" s="3">
        <f>IFERROR(L2514/K2514,"")</f>
        <v>0</v>
      </c>
    </row>
    <row r="2515" spans="1:41">
      <c r="A2515" t="s">
        <v>4112</v>
      </c>
      <c r="D2515">
        <v>9700</v>
      </c>
      <c r="E2515" t="s">
        <v>441</v>
      </c>
      <c r="F2515" t="s">
        <v>1441</v>
      </c>
      <c r="I2515" t="b">
        <v>0</v>
      </c>
      <c r="J2515" s="2">
        <v>644</v>
      </c>
      <c r="K2515" s="2">
        <v>393</v>
      </c>
      <c r="L2515" s="2">
        <v>6</v>
      </c>
      <c r="M2515" s="2">
        <v>387</v>
      </c>
      <c r="N2515" s="2">
        <v>83</v>
      </c>
      <c r="O2515" s="2">
        <v>2</v>
      </c>
      <c r="P2515" s="2">
        <v>0</v>
      </c>
      <c r="Q2515" s="2">
        <v>0</v>
      </c>
      <c r="R2515" s="2">
        <v>0</v>
      </c>
      <c r="S2515" s="2">
        <v>1</v>
      </c>
      <c r="T2515" s="2">
        <v>21</v>
      </c>
      <c r="U2515" s="2">
        <v>0</v>
      </c>
      <c r="V2515" s="2">
        <v>0</v>
      </c>
      <c r="W2515" s="2">
        <v>0</v>
      </c>
      <c r="X2515" s="2">
        <v>1</v>
      </c>
      <c r="Y2515" s="2">
        <v>53</v>
      </c>
      <c r="Z2515" s="2">
        <v>24</v>
      </c>
      <c r="AA2515" s="2">
        <v>124</v>
      </c>
      <c r="AB2515" s="2">
        <v>13</v>
      </c>
      <c r="AC2515" s="2">
        <v>0</v>
      </c>
      <c r="AD2515" s="2">
        <v>0</v>
      </c>
      <c r="AE2515" s="2">
        <v>0</v>
      </c>
      <c r="AF2515" s="2">
        <v>0</v>
      </c>
      <c r="AG2515" s="2">
        <v>34</v>
      </c>
      <c r="AH2515" s="2">
        <v>0</v>
      </c>
      <c r="AI2515" s="2">
        <v>1</v>
      </c>
      <c r="AJ2515" s="2">
        <v>3</v>
      </c>
      <c r="AK2515" s="2">
        <v>11</v>
      </c>
      <c r="AL2515" s="2">
        <v>0</v>
      </c>
      <c r="AM2515" s="2">
        <v>16</v>
      </c>
      <c r="AN2515" s="3">
        <f>IFERROR(K2515/J2515,"")</f>
        <v>0</v>
      </c>
      <c r="AO2515" s="3">
        <f>IFERROR(L2515/K2515,"")</f>
        <v>0</v>
      </c>
    </row>
    <row r="2516" spans="1:41">
      <c r="A2516" t="s">
        <v>4113</v>
      </c>
      <c r="D2516">
        <v>9700</v>
      </c>
      <c r="E2516" t="s">
        <v>441</v>
      </c>
      <c r="F2516" t="s">
        <v>1443</v>
      </c>
      <c r="I2516" t="b">
        <v>0</v>
      </c>
      <c r="J2516" s="2">
        <v>639</v>
      </c>
      <c r="K2516" s="2">
        <v>497</v>
      </c>
      <c r="L2516" s="2">
        <v>1</v>
      </c>
      <c r="M2516" s="2">
        <v>496</v>
      </c>
      <c r="N2516" s="2">
        <v>186</v>
      </c>
      <c r="O2516" s="2">
        <v>0</v>
      </c>
      <c r="P2516" s="2">
        <v>2</v>
      </c>
      <c r="Q2516" s="2">
        <v>0</v>
      </c>
      <c r="R2516" s="2">
        <v>0</v>
      </c>
      <c r="S2516" s="2">
        <v>0</v>
      </c>
      <c r="T2516" s="2">
        <v>20</v>
      </c>
      <c r="U2516" s="2">
        <v>0</v>
      </c>
      <c r="V2516" s="2">
        <v>0</v>
      </c>
      <c r="W2516" s="2">
        <v>0</v>
      </c>
      <c r="X2516" s="2">
        <v>0</v>
      </c>
      <c r="Y2516" s="2">
        <v>40</v>
      </c>
      <c r="Z2516" s="2">
        <v>5</v>
      </c>
      <c r="AA2516" s="2">
        <v>93</v>
      </c>
      <c r="AB2516" s="2">
        <v>36</v>
      </c>
      <c r="AC2516" s="2">
        <v>0</v>
      </c>
      <c r="AD2516" s="2">
        <v>0</v>
      </c>
      <c r="AE2516" s="2">
        <v>0</v>
      </c>
      <c r="AF2516" s="2">
        <v>0</v>
      </c>
      <c r="AG2516" s="2">
        <v>91</v>
      </c>
      <c r="AH2516" s="2">
        <v>0</v>
      </c>
      <c r="AI2516" s="2">
        <v>0</v>
      </c>
      <c r="AJ2516" s="2">
        <v>5</v>
      </c>
      <c r="AK2516" s="2">
        <v>4</v>
      </c>
      <c r="AL2516" s="2">
        <v>1</v>
      </c>
      <c r="AM2516" s="2">
        <v>13</v>
      </c>
      <c r="AN2516" s="3">
        <f>IFERROR(K2516/J2516,"")</f>
        <v>0</v>
      </c>
      <c r="AO2516" s="3">
        <f>IFERROR(L2516/K2516,"")</f>
        <v>0</v>
      </c>
    </row>
    <row r="2517" spans="1:41">
      <c r="A2517" t="s">
        <v>4114</v>
      </c>
      <c r="D2517">
        <v>9700</v>
      </c>
      <c r="E2517" t="s">
        <v>441</v>
      </c>
      <c r="F2517" t="s">
        <v>1445</v>
      </c>
      <c r="I2517" t="b">
        <v>0</v>
      </c>
      <c r="J2517" s="2">
        <v>735</v>
      </c>
      <c r="K2517" s="2">
        <v>582</v>
      </c>
      <c r="L2517" s="2">
        <v>2</v>
      </c>
      <c r="M2517" s="2">
        <v>580</v>
      </c>
      <c r="N2517" s="2">
        <v>265</v>
      </c>
      <c r="O2517" s="2">
        <v>1</v>
      </c>
      <c r="P2517" s="2">
        <v>0</v>
      </c>
      <c r="Q2517" s="2">
        <v>0</v>
      </c>
      <c r="R2517" s="2">
        <v>0</v>
      </c>
      <c r="S2517" s="2">
        <v>0</v>
      </c>
      <c r="T2517" s="2">
        <v>13</v>
      </c>
      <c r="U2517" s="2">
        <v>0</v>
      </c>
      <c r="V2517" s="2">
        <v>0</v>
      </c>
      <c r="W2517" s="2">
        <v>0</v>
      </c>
      <c r="X2517" s="2">
        <v>0</v>
      </c>
      <c r="Y2517" s="2">
        <v>42</v>
      </c>
      <c r="Z2517" s="2">
        <v>2</v>
      </c>
      <c r="AA2517" s="2">
        <v>82</v>
      </c>
      <c r="AB2517" s="2">
        <v>44</v>
      </c>
      <c r="AC2517" s="2">
        <v>0</v>
      </c>
      <c r="AD2517" s="2">
        <v>0</v>
      </c>
      <c r="AE2517" s="2">
        <v>0</v>
      </c>
      <c r="AF2517" s="2">
        <v>0</v>
      </c>
      <c r="AG2517" s="2">
        <v>120</v>
      </c>
      <c r="AH2517" s="2">
        <v>0</v>
      </c>
      <c r="AI2517" s="2">
        <v>0</v>
      </c>
      <c r="AJ2517" s="2">
        <v>11</v>
      </c>
      <c r="AK2517" s="2">
        <v>0</v>
      </c>
      <c r="AL2517" s="2">
        <v>0</v>
      </c>
      <c r="AM2517" s="2">
        <v>0</v>
      </c>
      <c r="AN2517" s="3">
        <f>IFERROR(K2517/J2517,"")</f>
        <v>0</v>
      </c>
      <c r="AO2517" s="3">
        <f>IFERROR(L2517/K2517,"")</f>
        <v>0</v>
      </c>
    </row>
    <row r="2518" spans="1:41">
      <c r="A2518" t="s">
        <v>4115</v>
      </c>
      <c r="D2518">
        <v>9700</v>
      </c>
      <c r="E2518" t="s">
        <v>441</v>
      </c>
      <c r="F2518" t="s">
        <v>1447</v>
      </c>
      <c r="I2518" t="b">
        <v>0</v>
      </c>
      <c r="J2518" s="2">
        <v>642</v>
      </c>
      <c r="K2518" s="2">
        <v>525</v>
      </c>
      <c r="L2518" s="2">
        <v>2</v>
      </c>
      <c r="M2518" s="2">
        <v>523</v>
      </c>
      <c r="N2518" s="2">
        <v>243</v>
      </c>
      <c r="O2518" s="2">
        <v>0</v>
      </c>
      <c r="P2518" s="2">
        <v>1</v>
      </c>
      <c r="Q2518" s="2">
        <v>0</v>
      </c>
      <c r="R2518" s="2">
        <v>0</v>
      </c>
      <c r="S2518" s="2">
        <v>0</v>
      </c>
      <c r="T2518" s="2">
        <v>19</v>
      </c>
      <c r="U2518" s="2">
        <v>0</v>
      </c>
      <c r="V2518" s="2">
        <v>0</v>
      </c>
      <c r="W2518" s="2">
        <v>0</v>
      </c>
      <c r="X2518" s="2">
        <v>0</v>
      </c>
      <c r="Y2518" s="2">
        <v>36</v>
      </c>
      <c r="Z2518" s="2">
        <v>7</v>
      </c>
      <c r="AA2518" s="2">
        <v>75</v>
      </c>
      <c r="AB2518" s="2">
        <v>49</v>
      </c>
      <c r="AC2518" s="2">
        <v>0</v>
      </c>
      <c r="AD2518" s="2">
        <v>0</v>
      </c>
      <c r="AE2518" s="2">
        <v>0</v>
      </c>
      <c r="AF2518" s="2">
        <v>0</v>
      </c>
      <c r="AG2518" s="2">
        <v>75</v>
      </c>
      <c r="AH2518" s="2">
        <v>0</v>
      </c>
      <c r="AI2518" s="2">
        <v>0</v>
      </c>
      <c r="AJ2518" s="2">
        <v>10</v>
      </c>
      <c r="AK2518" s="2">
        <v>2</v>
      </c>
      <c r="AL2518" s="2">
        <v>1</v>
      </c>
      <c r="AM2518" s="2">
        <v>5</v>
      </c>
      <c r="AN2518" s="3">
        <f>IFERROR(K2518/J2518,"")</f>
        <v>0</v>
      </c>
      <c r="AO2518" s="3">
        <f>IFERROR(L2518/K2518,"")</f>
        <v>0</v>
      </c>
    </row>
    <row r="2519" spans="1:41">
      <c r="A2519" t="s">
        <v>4116</v>
      </c>
      <c r="D2519">
        <v>9700</v>
      </c>
      <c r="E2519" t="s">
        <v>441</v>
      </c>
      <c r="F2519" t="s">
        <v>1449</v>
      </c>
      <c r="I2519" t="b">
        <v>0</v>
      </c>
      <c r="J2519" s="2">
        <v>718</v>
      </c>
      <c r="K2519" s="2">
        <v>536</v>
      </c>
      <c r="L2519" s="2">
        <v>5</v>
      </c>
      <c r="M2519" s="2">
        <v>531</v>
      </c>
      <c r="N2519" s="2">
        <v>134</v>
      </c>
      <c r="O2519" s="2">
        <v>5</v>
      </c>
      <c r="P2519" s="2">
        <v>1</v>
      </c>
      <c r="Q2519" s="2">
        <v>1</v>
      </c>
      <c r="R2519" s="2">
        <v>0</v>
      </c>
      <c r="S2519" s="2">
        <v>0</v>
      </c>
      <c r="T2519" s="2">
        <v>26</v>
      </c>
      <c r="U2519" s="2">
        <v>0</v>
      </c>
      <c r="V2519" s="2">
        <v>0</v>
      </c>
      <c r="W2519" s="2">
        <v>0</v>
      </c>
      <c r="X2519" s="2">
        <v>0</v>
      </c>
      <c r="Y2519" s="2">
        <v>66</v>
      </c>
      <c r="Z2519" s="2">
        <v>2</v>
      </c>
      <c r="AA2519" s="2">
        <v>164</v>
      </c>
      <c r="AB2519" s="2">
        <v>35</v>
      </c>
      <c r="AC2519" s="2">
        <v>0</v>
      </c>
      <c r="AD2519" s="2">
        <v>0</v>
      </c>
      <c r="AE2519" s="2">
        <v>0</v>
      </c>
      <c r="AF2519" s="2">
        <v>0</v>
      </c>
      <c r="AG2519" s="2">
        <v>53</v>
      </c>
      <c r="AH2519" s="2">
        <v>0</v>
      </c>
      <c r="AI2519" s="2">
        <v>0</v>
      </c>
      <c r="AJ2519" s="2">
        <v>12</v>
      </c>
      <c r="AK2519" s="2">
        <v>14</v>
      </c>
      <c r="AL2519" s="2">
        <v>1</v>
      </c>
      <c r="AM2519" s="2">
        <v>17</v>
      </c>
      <c r="AN2519" s="3">
        <f>IFERROR(K2519/J2519,"")</f>
        <v>0</v>
      </c>
      <c r="AO2519" s="3">
        <f>IFERROR(L2519/K2519,"")</f>
        <v>0</v>
      </c>
    </row>
    <row r="2520" spans="1:41">
      <c r="A2520" t="s">
        <v>4117</v>
      </c>
      <c r="D2520">
        <v>9700</v>
      </c>
      <c r="E2520" t="s">
        <v>441</v>
      </c>
      <c r="F2520" t="s">
        <v>1451</v>
      </c>
      <c r="I2520" t="b">
        <v>0</v>
      </c>
      <c r="J2520" s="2">
        <v>687</v>
      </c>
      <c r="K2520" s="2">
        <v>552</v>
      </c>
      <c r="L2520" s="2">
        <v>0</v>
      </c>
      <c r="M2520" s="2">
        <v>552</v>
      </c>
      <c r="N2520" s="2">
        <v>236</v>
      </c>
      <c r="O2520" s="2">
        <v>0</v>
      </c>
      <c r="P2520" s="2">
        <v>0</v>
      </c>
      <c r="Q2520" s="2">
        <v>0</v>
      </c>
      <c r="R2520" s="2">
        <v>0</v>
      </c>
      <c r="S2520" s="2">
        <v>0</v>
      </c>
      <c r="T2520" s="2">
        <v>15</v>
      </c>
      <c r="U2520" s="2">
        <v>0</v>
      </c>
      <c r="V2520" s="2">
        <v>0</v>
      </c>
      <c r="W2520" s="2">
        <v>0</v>
      </c>
      <c r="X2520" s="2">
        <v>0</v>
      </c>
      <c r="Y2520" s="2">
        <v>39</v>
      </c>
      <c r="Z2520" s="2">
        <v>6</v>
      </c>
      <c r="AA2520" s="2">
        <v>97</v>
      </c>
      <c r="AB2520" s="2">
        <v>50</v>
      </c>
      <c r="AC2520" s="2">
        <v>1</v>
      </c>
      <c r="AD2520" s="2">
        <v>0</v>
      </c>
      <c r="AE2520" s="2">
        <v>0</v>
      </c>
      <c r="AF2520" s="2">
        <v>0</v>
      </c>
      <c r="AG2520" s="2">
        <v>96</v>
      </c>
      <c r="AH2520" s="2">
        <v>0</v>
      </c>
      <c r="AI2520" s="2">
        <v>0</v>
      </c>
      <c r="AJ2520" s="2">
        <v>8</v>
      </c>
      <c r="AK2520" s="2">
        <v>0</v>
      </c>
      <c r="AL2520" s="2">
        <v>1</v>
      </c>
      <c r="AM2520" s="2">
        <v>3</v>
      </c>
      <c r="AN2520" s="3">
        <f>IFERROR(K2520/J2520,"")</f>
        <v>0</v>
      </c>
      <c r="AO2520" s="3">
        <f>IFERROR(L2520/K2520,"")</f>
        <v>0</v>
      </c>
    </row>
    <row r="2521" spans="1:41">
      <c r="A2521" t="s">
        <v>4118</v>
      </c>
      <c r="D2521">
        <v>9700</v>
      </c>
      <c r="E2521" t="s">
        <v>441</v>
      </c>
      <c r="F2521" t="s">
        <v>1453</v>
      </c>
      <c r="I2521" t="b">
        <v>0</v>
      </c>
      <c r="J2521" s="2">
        <v>487</v>
      </c>
      <c r="K2521" s="2">
        <v>393</v>
      </c>
      <c r="L2521" s="2">
        <v>0</v>
      </c>
      <c r="M2521" s="2">
        <v>393</v>
      </c>
      <c r="N2521" s="2">
        <v>208</v>
      </c>
      <c r="O2521" s="2">
        <v>1</v>
      </c>
      <c r="P2521" s="2">
        <v>0</v>
      </c>
      <c r="Q2521" s="2">
        <v>0</v>
      </c>
      <c r="R2521" s="2">
        <v>1</v>
      </c>
      <c r="S2521" s="2">
        <v>0</v>
      </c>
      <c r="T2521" s="2">
        <v>8</v>
      </c>
      <c r="U2521" s="2">
        <v>0</v>
      </c>
      <c r="V2521" s="2">
        <v>0</v>
      </c>
      <c r="W2521" s="2">
        <v>0</v>
      </c>
      <c r="X2521" s="2">
        <v>0</v>
      </c>
      <c r="Y2521" s="2">
        <v>22</v>
      </c>
      <c r="Z2521" s="2">
        <v>1</v>
      </c>
      <c r="AA2521" s="2">
        <v>56</v>
      </c>
      <c r="AB2521" s="2">
        <v>14</v>
      </c>
      <c r="AC2521" s="2">
        <v>0</v>
      </c>
      <c r="AD2521" s="2">
        <v>0</v>
      </c>
      <c r="AE2521" s="2">
        <v>0</v>
      </c>
      <c r="AF2521" s="2">
        <v>0</v>
      </c>
      <c r="AG2521" s="2">
        <v>80</v>
      </c>
      <c r="AH2521" s="2">
        <v>0</v>
      </c>
      <c r="AI2521" s="2">
        <v>0</v>
      </c>
      <c r="AJ2521" s="2">
        <v>1</v>
      </c>
      <c r="AK2521" s="2">
        <v>0</v>
      </c>
      <c r="AL2521" s="2">
        <v>0</v>
      </c>
      <c r="AM2521" s="2">
        <v>1</v>
      </c>
      <c r="AN2521" s="3">
        <f>IFERROR(K2521/J2521,"")</f>
        <v>0</v>
      </c>
      <c r="AO2521" s="3">
        <f>IFERROR(L2521/K2521,"")</f>
        <v>0</v>
      </c>
    </row>
    <row r="2522" spans="1:41">
      <c r="A2522" t="s">
        <v>4119</v>
      </c>
      <c r="D2522">
        <v>9700</v>
      </c>
      <c r="E2522" t="s">
        <v>441</v>
      </c>
      <c r="F2522" t="s">
        <v>1563</v>
      </c>
      <c r="I2522" t="b">
        <v>0</v>
      </c>
      <c r="J2522" s="2">
        <v>675</v>
      </c>
      <c r="K2522" s="2">
        <v>525</v>
      </c>
      <c r="L2522" s="2">
        <v>2</v>
      </c>
      <c r="M2522" s="2">
        <v>523</v>
      </c>
      <c r="N2522" s="2">
        <v>237</v>
      </c>
      <c r="O2522" s="2">
        <v>0</v>
      </c>
      <c r="P2522" s="2">
        <v>0</v>
      </c>
      <c r="Q2522" s="2">
        <v>1</v>
      </c>
      <c r="R2522" s="2">
        <v>0</v>
      </c>
      <c r="S2522" s="2">
        <v>0</v>
      </c>
      <c r="T2522" s="2">
        <v>23</v>
      </c>
      <c r="U2522" s="2">
        <v>0</v>
      </c>
      <c r="V2522" s="2">
        <v>0</v>
      </c>
      <c r="W2522" s="2">
        <v>0</v>
      </c>
      <c r="X2522" s="2">
        <v>0</v>
      </c>
      <c r="Y2522" s="2">
        <v>44</v>
      </c>
      <c r="Z2522" s="2">
        <v>5</v>
      </c>
      <c r="AA2522" s="2">
        <v>90</v>
      </c>
      <c r="AB2522" s="2">
        <v>27</v>
      </c>
      <c r="AC2522" s="2">
        <v>0</v>
      </c>
      <c r="AD2522" s="2">
        <v>0</v>
      </c>
      <c r="AE2522" s="2">
        <v>0</v>
      </c>
      <c r="AF2522" s="2">
        <v>0</v>
      </c>
      <c r="AG2522" s="2">
        <v>86</v>
      </c>
      <c r="AH2522" s="2">
        <v>0</v>
      </c>
      <c r="AI2522" s="2">
        <v>0</v>
      </c>
      <c r="AJ2522" s="2">
        <v>3</v>
      </c>
      <c r="AK2522" s="2">
        <v>1</v>
      </c>
      <c r="AL2522" s="2">
        <v>1</v>
      </c>
      <c r="AM2522" s="2">
        <v>5</v>
      </c>
      <c r="AN2522" s="3">
        <f>IFERROR(K2522/J2522,"")</f>
        <v>0</v>
      </c>
      <c r="AO2522" s="3">
        <f>IFERROR(L2522/K2522,"")</f>
        <v>0</v>
      </c>
    </row>
    <row r="2523" spans="1:41">
      <c r="A2523" t="s">
        <v>4120</v>
      </c>
      <c r="D2523">
        <v>9700</v>
      </c>
      <c r="E2523" t="s">
        <v>441</v>
      </c>
      <c r="F2523" t="s">
        <v>1455</v>
      </c>
      <c r="I2523" t="b">
        <v>0</v>
      </c>
      <c r="J2523" s="2">
        <v>658</v>
      </c>
      <c r="K2523" s="2">
        <v>519</v>
      </c>
      <c r="L2523" s="2">
        <v>3</v>
      </c>
      <c r="M2523" s="2">
        <v>516</v>
      </c>
      <c r="N2523" s="2">
        <v>268</v>
      </c>
      <c r="O2523" s="2">
        <v>0</v>
      </c>
      <c r="P2523" s="2">
        <v>0</v>
      </c>
      <c r="Q2523" s="2">
        <v>0</v>
      </c>
      <c r="R2523" s="2">
        <v>0</v>
      </c>
      <c r="S2523" s="2">
        <v>0</v>
      </c>
      <c r="T2523" s="2">
        <v>15</v>
      </c>
      <c r="U2523" s="2">
        <v>0</v>
      </c>
      <c r="V2523" s="2">
        <v>0</v>
      </c>
      <c r="W2523" s="2">
        <v>0</v>
      </c>
      <c r="X2523" s="2">
        <v>0</v>
      </c>
      <c r="Y2523" s="2">
        <v>35</v>
      </c>
      <c r="Z2523" s="2">
        <v>4</v>
      </c>
      <c r="AA2523" s="2">
        <v>37</v>
      </c>
      <c r="AB2523" s="2">
        <v>37</v>
      </c>
      <c r="AC2523" s="2">
        <v>0</v>
      </c>
      <c r="AD2523" s="2">
        <v>0</v>
      </c>
      <c r="AE2523" s="2">
        <v>0</v>
      </c>
      <c r="AF2523" s="2">
        <v>0</v>
      </c>
      <c r="AG2523" s="2">
        <v>114</v>
      </c>
      <c r="AH2523" s="2">
        <v>0</v>
      </c>
      <c r="AI2523" s="2">
        <v>0</v>
      </c>
      <c r="AJ2523" s="2">
        <v>6</v>
      </c>
      <c r="AK2523" s="2">
        <v>0</v>
      </c>
      <c r="AL2523" s="2">
        <v>0</v>
      </c>
      <c r="AM2523" s="2">
        <v>0</v>
      </c>
      <c r="AN2523" s="3">
        <f>IFERROR(K2523/J2523,"")</f>
        <v>0</v>
      </c>
      <c r="AO2523" s="3">
        <f>IFERROR(L2523/K2523,"")</f>
        <v>0</v>
      </c>
    </row>
    <row r="2524" spans="1:41">
      <c r="A2524" t="s">
        <v>4121</v>
      </c>
      <c r="D2524">
        <v>9700</v>
      </c>
      <c r="E2524" t="s">
        <v>441</v>
      </c>
      <c r="F2524" t="s">
        <v>1566</v>
      </c>
      <c r="I2524" t="b">
        <v>0</v>
      </c>
      <c r="J2524" s="2">
        <v>430</v>
      </c>
      <c r="K2524" s="2">
        <v>378</v>
      </c>
      <c r="L2524" s="2">
        <v>1</v>
      </c>
      <c r="M2524" s="2">
        <v>377</v>
      </c>
      <c r="N2524" s="2">
        <v>158</v>
      </c>
      <c r="O2524" s="2">
        <v>1</v>
      </c>
      <c r="P2524" s="2">
        <v>0</v>
      </c>
      <c r="Q2524" s="2">
        <v>0</v>
      </c>
      <c r="R2524" s="2">
        <v>0</v>
      </c>
      <c r="S2524" s="2">
        <v>0</v>
      </c>
      <c r="T2524" s="2">
        <v>18</v>
      </c>
      <c r="U2524" s="2">
        <v>0</v>
      </c>
      <c r="V2524" s="2">
        <v>0</v>
      </c>
      <c r="W2524" s="2">
        <v>0</v>
      </c>
      <c r="X2524" s="2">
        <v>0</v>
      </c>
      <c r="Y2524" s="2">
        <v>35</v>
      </c>
      <c r="Z2524" s="2">
        <v>8</v>
      </c>
      <c r="AA2524" s="2">
        <v>52</v>
      </c>
      <c r="AB2524" s="2">
        <v>27</v>
      </c>
      <c r="AC2524" s="2">
        <v>0</v>
      </c>
      <c r="AD2524" s="2">
        <v>0</v>
      </c>
      <c r="AE2524" s="2">
        <v>0</v>
      </c>
      <c r="AF2524" s="2">
        <v>0</v>
      </c>
      <c r="AG2524" s="2">
        <v>73</v>
      </c>
      <c r="AH2524" s="2">
        <v>0</v>
      </c>
      <c r="AI2524" s="2">
        <v>0</v>
      </c>
      <c r="AJ2524" s="2">
        <v>2</v>
      </c>
      <c r="AK2524" s="2">
        <v>2</v>
      </c>
      <c r="AL2524" s="2">
        <v>0</v>
      </c>
      <c r="AM2524" s="2">
        <v>1</v>
      </c>
      <c r="AN2524" s="3">
        <f>IFERROR(K2524/J2524,"")</f>
        <v>0</v>
      </c>
      <c r="AO2524" s="3">
        <f>IFERROR(L2524/K2524,"")</f>
        <v>0</v>
      </c>
    </row>
    <row r="2525" spans="1:41">
      <c r="A2525" t="s">
        <v>4122</v>
      </c>
      <c r="D2525">
        <v>9700</v>
      </c>
      <c r="E2525" t="s">
        <v>441</v>
      </c>
      <c r="F2525" t="s">
        <v>1566</v>
      </c>
      <c r="I2525" t="b">
        <v>0</v>
      </c>
      <c r="J2525" s="2">
        <v>412</v>
      </c>
      <c r="K2525" s="2">
        <v>344</v>
      </c>
      <c r="L2525" s="2">
        <v>0</v>
      </c>
      <c r="M2525" s="2">
        <v>344</v>
      </c>
      <c r="N2525" s="2">
        <v>139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9</v>
      </c>
      <c r="U2525" s="2">
        <v>0</v>
      </c>
      <c r="V2525" s="2">
        <v>0</v>
      </c>
      <c r="W2525" s="2">
        <v>0</v>
      </c>
      <c r="X2525" s="2">
        <v>0</v>
      </c>
      <c r="Y2525" s="2">
        <v>26</v>
      </c>
      <c r="Z2525" s="2">
        <v>2</v>
      </c>
      <c r="AA2525" s="2">
        <v>52</v>
      </c>
      <c r="AB2525" s="2">
        <v>21</v>
      </c>
      <c r="AC2525" s="2">
        <v>0</v>
      </c>
      <c r="AD2525" s="2">
        <v>0</v>
      </c>
      <c r="AE2525" s="2">
        <v>0</v>
      </c>
      <c r="AF2525" s="2">
        <v>0</v>
      </c>
      <c r="AG2525" s="2">
        <v>90</v>
      </c>
      <c r="AH2525" s="2">
        <v>0</v>
      </c>
      <c r="AI2525" s="2">
        <v>0</v>
      </c>
      <c r="AJ2525" s="2">
        <v>3</v>
      </c>
      <c r="AK2525" s="2">
        <v>1</v>
      </c>
      <c r="AL2525" s="2">
        <v>0</v>
      </c>
      <c r="AM2525" s="2">
        <v>1</v>
      </c>
      <c r="AN2525" s="3">
        <f>IFERROR(K2525/J2525,"")</f>
        <v>0</v>
      </c>
      <c r="AO2525" s="3">
        <f>IFERROR(L2525/K2525,"")</f>
        <v>0</v>
      </c>
    </row>
    <row r="2526" spans="1:41">
      <c r="A2526" t="s">
        <v>4123</v>
      </c>
      <c r="D2526">
        <v>9700</v>
      </c>
      <c r="E2526" t="s">
        <v>441</v>
      </c>
      <c r="F2526" t="s">
        <v>1457</v>
      </c>
      <c r="I2526" t="b">
        <v>0</v>
      </c>
      <c r="J2526" s="2">
        <v>767</v>
      </c>
      <c r="K2526" s="2">
        <v>590</v>
      </c>
      <c r="L2526" s="2">
        <v>1</v>
      </c>
      <c r="M2526" s="2">
        <v>589</v>
      </c>
      <c r="N2526" s="2">
        <v>185</v>
      </c>
      <c r="O2526" s="2">
        <v>5</v>
      </c>
      <c r="P2526" s="2">
        <v>0</v>
      </c>
      <c r="Q2526" s="2">
        <v>0</v>
      </c>
      <c r="R2526" s="2">
        <v>0</v>
      </c>
      <c r="S2526" s="2">
        <v>0</v>
      </c>
      <c r="T2526" s="2">
        <v>26</v>
      </c>
      <c r="U2526" s="2">
        <v>0</v>
      </c>
      <c r="V2526" s="2">
        <v>0</v>
      </c>
      <c r="W2526" s="2">
        <v>0</v>
      </c>
      <c r="X2526" s="2">
        <v>0</v>
      </c>
      <c r="Y2526" s="2">
        <v>57</v>
      </c>
      <c r="Z2526" s="2">
        <v>7</v>
      </c>
      <c r="AA2526" s="2">
        <v>165</v>
      </c>
      <c r="AB2526" s="2">
        <v>26</v>
      </c>
      <c r="AC2526" s="2">
        <v>0</v>
      </c>
      <c r="AD2526" s="2">
        <v>0</v>
      </c>
      <c r="AE2526" s="2">
        <v>0</v>
      </c>
      <c r="AF2526" s="2">
        <v>0</v>
      </c>
      <c r="AG2526" s="2">
        <v>87</v>
      </c>
      <c r="AH2526" s="2">
        <v>0</v>
      </c>
      <c r="AI2526" s="2">
        <v>0</v>
      </c>
      <c r="AJ2526" s="2">
        <v>5</v>
      </c>
      <c r="AK2526" s="2">
        <v>3</v>
      </c>
      <c r="AL2526" s="2">
        <v>2</v>
      </c>
      <c r="AM2526" s="2">
        <v>21</v>
      </c>
      <c r="AN2526" s="3">
        <f>IFERROR(K2526/J2526,"")</f>
        <v>0</v>
      </c>
      <c r="AO2526" s="3">
        <f>IFERROR(L2526/K2526,"")</f>
        <v>0</v>
      </c>
    </row>
    <row r="2527" spans="1:41">
      <c r="A2527" t="s">
        <v>4124</v>
      </c>
      <c r="D2527">
        <v>9700</v>
      </c>
      <c r="E2527" t="s">
        <v>441</v>
      </c>
      <c r="F2527" t="s">
        <v>1459</v>
      </c>
      <c r="I2527" t="b">
        <v>0</v>
      </c>
      <c r="J2527" s="2">
        <v>538</v>
      </c>
      <c r="K2527" s="2">
        <v>438</v>
      </c>
      <c r="L2527" s="2">
        <v>3</v>
      </c>
      <c r="M2527" s="2">
        <v>435</v>
      </c>
      <c r="N2527" s="2">
        <v>187</v>
      </c>
      <c r="O2527" s="2">
        <v>0</v>
      </c>
      <c r="P2527" s="2">
        <v>4</v>
      </c>
      <c r="Q2527" s="2">
        <v>0</v>
      </c>
      <c r="R2527" s="2">
        <v>0</v>
      </c>
      <c r="S2527" s="2">
        <v>0</v>
      </c>
      <c r="T2527" s="2">
        <v>19</v>
      </c>
      <c r="U2527" s="2">
        <v>0</v>
      </c>
      <c r="V2527" s="2">
        <v>0</v>
      </c>
      <c r="W2527" s="2">
        <v>0</v>
      </c>
      <c r="X2527" s="2">
        <v>0</v>
      </c>
      <c r="Y2527" s="2">
        <v>32</v>
      </c>
      <c r="Z2527" s="2">
        <v>11</v>
      </c>
      <c r="AA2527" s="2">
        <v>63</v>
      </c>
      <c r="AB2527" s="2">
        <v>31</v>
      </c>
      <c r="AC2527" s="2">
        <v>0</v>
      </c>
      <c r="AD2527" s="2">
        <v>0</v>
      </c>
      <c r="AE2527" s="2">
        <v>0</v>
      </c>
      <c r="AF2527" s="2">
        <v>0</v>
      </c>
      <c r="AG2527" s="2">
        <v>73</v>
      </c>
      <c r="AH2527" s="2">
        <v>0</v>
      </c>
      <c r="AI2527" s="2">
        <v>0</v>
      </c>
      <c r="AJ2527" s="2">
        <v>5</v>
      </c>
      <c r="AK2527" s="2">
        <v>1</v>
      </c>
      <c r="AL2527" s="2">
        <v>0</v>
      </c>
      <c r="AM2527" s="2">
        <v>9</v>
      </c>
      <c r="AN2527" s="3">
        <f>IFERROR(K2527/J2527,"")</f>
        <v>0</v>
      </c>
      <c r="AO2527" s="3">
        <f>IFERROR(L2527/K2527,"")</f>
        <v>0</v>
      </c>
    </row>
    <row r="2528" spans="1:41">
      <c r="A2528" t="s">
        <v>4125</v>
      </c>
      <c r="D2528">
        <v>9700</v>
      </c>
      <c r="E2528" t="s">
        <v>441</v>
      </c>
      <c r="F2528" t="s">
        <v>1461</v>
      </c>
      <c r="I2528" t="b">
        <v>0</v>
      </c>
      <c r="J2528" s="2">
        <v>764</v>
      </c>
      <c r="K2528" s="2">
        <v>635</v>
      </c>
      <c r="L2528" s="2">
        <v>4</v>
      </c>
      <c r="M2528" s="2">
        <v>631</v>
      </c>
      <c r="N2528" s="2">
        <v>270</v>
      </c>
      <c r="O2528" s="2">
        <v>2</v>
      </c>
      <c r="P2528" s="2">
        <v>0</v>
      </c>
      <c r="Q2528" s="2">
        <v>0</v>
      </c>
      <c r="R2528" s="2">
        <v>0</v>
      </c>
      <c r="S2528" s="2">
        <v>0</v>
      </c>
      <c r="T2528" s="2">
        <v>32</v>
      </c>
      <c r="U2528" s="2">
        <v>0</v>
      </c>
      <c r="V2528" s="2">
        <v>0</v>
      </c>
      <c r="W2528" s="2">
        <v>0</v>
      </c>
      <c r="X2528" s="2">
        <v>0</v>
      </c>
      <c r="Y2528" s="2">
        <v>51</v>
      </c>
      <c r="Z2528" s="2">
        <v>15</v>
      </c>
      <c r="AA2528" s="2">
        <v>101</v>
      </c>
      <c r="AB2528" s="2">
        <v>22</v>
      </c>
      <c r="AC2528" s="2">
        <v>0</v>
      </c>
      <c r="AD2528" s="2">
        <v>0</v>
      </c>
      <c r="AE2528" s="2">
        <v>0</v>
      </c>
      <c r="AF2528" s="2">
        <v>0</v>
      </c>
      <c r="AG2528" s="2">
        <v>119</v>
      </c>
      <c r="AH2528" s="2">
        <v>0</v>
      </c>
      <c r="AI2528" s="2">
        <v>0</v>
      </c>
      <c r="AJ2528" s="2">
        <v>7</v>
      </c>
      <c r="AK2528" s="2">
        <v>1</v>
      </c>
      <c r="AL2528" s="2">
        <v>1</v>
      </c>
      <c r="AM2528" s="2">
        <v>10</v>
      </c>
      <c r="AN2528" s="3">
        <f>IFERROR(K2528/J2528,"")</f>
        <v>0</v>
      </c>
      <c r="AO2528" s="3">
        <f>IFERROR(L2528/K2528,"")</f>
        <v>0</v>
      </c>
    </row>
    <row r="2529" spans="1:41">
      <c r="A2529" t="s">
        <v>4126</v>
      </c>
      <c r="D2529">
        <v>9700</v>
      </c>
      <c r="E2529" t="s">
        <v>441</v>
      </c>
      <c r="F2529" t="s">
        <v>1463</v>
      </c>
      <c r="I2529" t="b">
        <v>0</v>
      </c>
      <c r="J2529" s="2">
        <v>571</v>
      </c>
      <c r="K2529" s="2">
        <v>488</v>
      </c>
      <c r="L2529" s="2">
        <v>1</v>
      </c>
      <c r="M2529" s="2">
        <v>487</v>
      </c>
      <c r="N2529" s="2">
        <v>229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8</v>
      </c>
      <c r="U2529" s="2">
        <v>0</v>
      </c>
      <c r="V2529" s="2">
        <v>0</v>
      </c>
      <c r="W2529" s="2">
        <v>0</v>
      </c>
      <c r="X2529" s="2">
        <v>0</v>
      </c>
      <c r="Y2529" s="2">
        <v>42</v>
      </c>
      <c r="Z2529" s="2">
        <v>5</v>
      </c>
      <c r="AA2529" s="2">
        <v>44</v>
      </c>
      <c r="AB2529" s="2">
        <v>36</v>
      </c>
      <c r="AC2529" s="2">
        <v>0</v>
      </c>
      <c r="AD2529" s="2">
        <v>0</v>
      </c>
      <c r="AE2529" s="2">
        <v>0</v>
      </c>
      <c r="AF2529" s="2">
        <v>0</v>
      </c>
      <c r="AG2529" s="2">
        <v>117</v>
      </c>
      <c r="AH2529" s="2">
        <v>0</v>
      </c>
      <c r="AI2529" s="2">
        <v>0</v>
      </c>
      <c r="AJ2529" s="2">
        <v>3</v>
      </c>
      <c r="AK2529" s="2">
        <v>1</v>
      </c>
      <c r="AL2529" s="2">
        <v>1</v>
      </c>
      <c r="AM2529" s="2">
        <v>1</v>
      </c>
      <c r="AN2529" s="3">
        <f>IFERROR(K2529/J2529,"")</f>
        <v>0</v>
      </c>
      <c r="AO2529" s="3">
        <f>IFERROR(L2529/K2529,"")</f>
        <v>0</v>
      </c>
    </row>
    <row r="2530" spans="1:41">
      <c r="A2530" t="s">
        <v>4127</v>
      </c>
      <c r="D2530">
        <v>9700</v>
      </c>
      <c r="E2530" t="s">
        <v>441</v>
      </c>
      <c r="F2530" t="s">
        <v>1465</v>
      </c>
      <c r="I2530" t="b">
        <v>0</v>
      </c>
      <c r="J2530" s="2">
        <v>710</v>
      </c>
      <c r="K2530" s="2">
        <v>576</v>
      </c>
      <c r="L2530" s="2">
        <v>2</v>
      </c>
      <c r="M2530" s="2">
        <v>574</v>
      </c>
      <c r="N2530" s="2">
        <v>303</v>
      </c>
      <c r="O2530" s="2">
        <v>1</v>
      </c>
      <c r="P2530" s="2">
        <v>1</v>
      </c>
      <c r="Q2530" s="2">
        <v>0</v>
      </c>
      <c r="R2530" s="2">
        <v>0</v>
      </c>
      <c r="S2530" s="2">
        <v>0</v>
      </c>
      <c r="T2530" s="2">
        <v>12</v>
      </c>
      <c r="U2530" s="2">
        <v>0</v>
      </c>
      <c r="V2530" s="2">
        <v>0</v>
      </c>
      <c r="W2530" s="2">
        <v>0</v>
      </c>
      <c r="X2530" s="2">
        <v>0</v>
      </c>
      <c r="Y2530" s="2">
        <v>23</v>
      </c>
      <c r="Z2530" s="2">
        <v>9</v>
      </c>
      <c r="AA2530" s="2">
        <v>56</v>
      </c>
      <c r="AB2530" s="2">
        <v>43</v>
      </c>
      <c r="AC2530" s="2">
        <v>0</v>
      </c>
      <c r="AD2530" s="2">
        <v>0</v>
      </c>
      <c r="AE2530" s="2">
        <v>0</v>
      </c>
      <c r="AF2530" s="2">
        <v>0</v>
      </c>
      <c r="AG2530" s="2">
        <v>112</v>
      </c>
      <c r="AH2530" s="2">
        <v>0</v>
      </c>
      <c r="AI2530" s="2">
        <v>0</v>
      </c>
      <c r="AJ2530" s="2">
        <v>8</v>
      </c>
      <c r="AK2530" s="2">
        <v>1</v>
      </c>
      <c r="AL2530" s="2">
        <v>0</v>
      </c>
      <c r="AM2530" s="2">
        <v>5</v>
      </c>
      <c r="AN2530" s="3">
        <f>IFERROR(K2530/J2530,"")</f>
        <v>0</v>
      </c>
      <c r="AO2530" s="3">
        <f>IFERROR(L2530/K2530,"")</f>
        <v>0</v>
      </c>
    </row>
    <row r="2531" spans="1:41">
      <c r="A2531" t="s">
        <v>4128</v>
      </c>
      <c r="D2531">
        <v>9700</v>
      </c>
      <c r="E2531" t="s">
        <v>441</v>
      </c>
      <c r="F2531" t="s">
        <v>1467</v>
      </c>
      <c r="I2531" t="b">
        <v>0</v>
      </c>
      <c r="J2531" s="2">
        <v>394</v>
      </c>
      <c r="K2531" s="2">
        <v>318</v>
      </c>
      <c r="L2531" s="2">
        <v>2</v>
      </c>
      <c r="M2531" s="2">
        <v>316</v>
      </c>
      <c r="N2531" s="2">
        <v>174</v>
      </c>
      <c r="O2531" s="2">
        <v>2</v>
      </c>
      <c r="P2531" s="2">
        <v>0</v>
      </c>
      <c r="Q2531" s="2">
        <v>0</v>
      </c>
      <c r="R2531" s="2">
        <v>0</v>
      </c>
      <c r="S2531" s="2">
        <v>0</v>
      </c>
      <c r="T2531" s="2">
        <v>3</v>
      </c>
      <c r="U2531" s="2">
        <v>0</v>
      </c>
      <c r="V2531" s="2">
        <v>0</v>
      </c>
      <c r="W2531" s="2">
        <v>0</v>
      </c>
      <c r="X2531" s="2">
        <v>0</v>
      </c>
      <c r="Y2531" s="2">
        <v>13</v>
      </c>
      <c r="Z2531" s="2">
        <v>4</v>
      </c>
      <c r="AA2531" s="2">
        <v>33</v>
      </c>
      <c r="AB2531" s="2">
        <v>31</v>
      </c>
      <c r="AC2531" s="2">
        <v>0</v>
      </c>
      <c r="AD2531" s="2">
        <v>0</v>
      </c>
      <c r="AE2531" s="2">
        <v>0</v>
      </c>
      <c r="AF2531" s="2">
        <v>0</v>
      </c>
      <c r="AG2531" s="2">
        <v>50</v>
      </c>
      <c r="AH2531" s="2">
        <v>0</v>
      </c>
      <c r="AI2531" s="2">
        <v>0</v>
      </c>
      <c r="AJ2531" s="2">
        <v>3</v>
      </c>
      <c r="AK2531" s="2">
        <v>1</v>
      </c>
      <c r="AL2531" s="2">
        <v>0</v>
      </c>
      <c r="AM2531" s="2">
        <v>2</v>
      </c>
      <c r="AN2531" s="3">
        <f>IFERROR(K2531/J2531,"")</f>
        <v>0</v>
      </c>
      <c r="AO2531" s="3">
        <f>IFERROR(L2531/K2531,"")</f>
        <v>0</v>
      </c>
    </row>
    <row r="2532" spans="1:41">
      <c r="A2532" t="s">
        <v>4129</v>
      </c>
      <c r="D2532">
        <v>9700</v>
      </c>
      <c r="E2532" t="s">
        <v>441</v>
      </c>
      <c r="F2532" t="s">
        <v>1469</v>
      </c>
      <c r="I2532" t="b">
        <v>0</v>
      </c>
      <c r="J2532" s="2">
        <v>634</v>
      </c>
      <c r="K2532" s="2">
        <v>530</v>
      </c>
      <c r="L2532" s="2">
        <v>2</v>
      </c>
      <c r="M2532" s="2">
        <v>528</v>
      </c>
      <c r="N2532" s="2">
        <v>250</v>
      </c>
      <c r="O2532" s="2">
        <v>0</v>
      </c>
      <c r="P2532" s="2">
        <v>0</v>
      </c>
      <c r="Q2532" s="2">
        <v>0</v>
      </c>
      <c r="R2532" s="2">
        <v>0</v>
      </c>
      <c r="S2532" s="2">
        <v>1</v>
      </c>
      <c r="T2532" s="2">
        <v>19</v>
      </c>
      <c r="U2532" s="2">
        <v>0</v>
      </c>
      <c r="V2532" s="2">
        <v>0</v>
      </c>
      <c r="W2532" s="2">
        <v>0</v>
      </c>
      <c r="X2532" s="2">
        <v>0</v>
      </c>
      <c r="Y2532" s="2">
        <v>31</v>
      </c>
      <c r="Z2532" s="2">
        <v>0</v>
      </c>
      <c r="AA2532" s="2">
        <v>63</v>
      </c>
      <c r="AB2532" s="2">
        <v>37</v>
      </c>
      <c r="AC2532" s="2">
        <v>0</v>
      </c>
      <c r="AD2532" s="2">
        <v>0</v>
      </c>
      <c r="AE2532" s="2">
        <v>0</v>
      </c>
      <c r="AF2532" s="2">
        <v>0</v>
      </c>
      <c r="AG2532" s="2">
        <v>119</v>
      </c>
      <c r="AH2532" s="2">
        <v>0</v>
      </c>
      <c r="AI2532" s="2">
        <v>0</v>
      </c>
      <c r="AJ2532" s="2">
        <v>6</v>
      </c>
      <c r="AK2532" s="2">
        <v>1</v>
      </c>
      <c r="AL2532" s="2">
        <v>0</v>
      </c>
      <c r="AM2532" s="2">
        <v>1</v>
      </c>
      <c r="AN2532" s="3">
        <f>IFERROR(K2532/J2532,"")</f>
        <v>0</v>
      </c>
      <c r="AO2532" s="3">
        <f>IFERROR(L2532/K2532,"")</f>
        <v>0</v>
      </c>
    </row>
    <row r="2533" spans="1:41">
      <c r="A2533" t="s">
        <v>4130</v>
      </c>
      <c r="D2533">
        <v>9700</v>
      </c>
      <c r="E2533" t="s">
        <v>441</v>
      </c>
      <c r="F2533" t="s">
        <v>1471</v>
      </c>
      <c r="I2533" t="b">
        <v>0</v>
      </c>
      <c r="J2533" s="2">
        <v>500</v>
      </c>
      <c r="K2533" s="2">
        <v>433</v>
      </c>
      <c r="L2533" s="2">
        <v>0</v>
      </c>
      <c r="M2533" s="2">
        <v>433</v>
      </c>
      <c r="N2533" s="2">
        <v>163</v>
      </c>
      <c r="O2533" s="2">
        <v>3</v>
      </c>
      <c r="P2533" s="2">
        <v>0</v>
      </c>
      <c r="Q2533" s="2">
        <v>0</v>
      </c>
      <c r="R2533" s="2">
        <v>0</v>
      </c>
      <c r="S2533" s="2">
        <v>0</v>
      </c>
      <c r="T2533" s="2">
        <v>18</v>
      </c>
      <c r="U2533" s="2">
        <v>0</v>
      </c>
      <c r="V2533" s="2">
        <v>0</v>
      </c>
      <c r="W2533" s="2">
        <v>0</v>
      </c>
      <c r="X2533" s="2">
        <v>0</v>
      </c>
      <c r="Y2533" s="2">
        <v>28</v>
      </c>
      <c r="Z2533" s="2">
        <v>10</v>
      </c>
      <c r="AA2533" s="2">
        <v>60</v>
      </c>
      <c r="AB2533" s="2">
        <v>32</v>
      </c>
      <c r="AC2533" s="2">
        <v>0</v>
      </c>
      <c r="AD2533" s="2">
        <v>0</v>
      </c>
      <c r="AE2533" s="2">
        <v>0</v>
      </c>
      <c r="AF2533" s="2">
        <v>0</v>
      </c>
      <c r="AG2533" s="2">
        <v>109</v>
      </c>
      <c r="AH2533" s="2">
        <v>0</v>
      </c>
      <c r="AI2533" s="2">
        <v>0</v>
      </c>
      <c r="AJ2533" s="2">
        <v>3</v>
      </c>
      <c r="AK2533" s="2">
        <v>4</v>
      </c>
      <c r="AL2533" s="2">
        <v>0</v>
      </c>
      <c r="AM2533" s="2">
        <v>3</v>
      </c>
      <c r="AN2533" s="3">
        <f>IFERROR(K2533/J2533,"")</f>
        <v>0</v>
      </c>
      <c r="AO2533" s="3">
        <f>IFERROR(L2533/K2533,"")</f>
        <v>0</v>
      </c>
    </row>
    <row r="2534" spans="1:41">
      <c r="A2534" t="s">
        <v>4131</v>
      </c>
      <c r="D2534">
        <v>9700</v>
      </c>
      <c r="E2534" t="s">
        <v>441</v>
      </c>
      <c r="F2534" t="s">
        <v>1473</v>
      </c>
      <c r="I2534" t="b">
        <v>0</v>
      </c>
      <c r="J2534" s="2">
        <v>465</v>
      </c>
      <c r="K2534" s="2">
        <v>306</v>
      </c>
      <c r="L2534" s="2">
        <v>4</v>
      </c>
      <c r="M2534" s="2">
        <v>302</v>
      </c>
      <c r="N2534" s="2">
        <v>43</v>
      </c>
      <c r="O2534" s="2">
        <v>3</v>
      </c>
      <c r="P2534" s="2">
        <v>0</v>
      </c>
      <c r="Q2534" s="2">
        <v>0</v>
      </c>
      <c r="R2534" s="2">
        <v>0</v>
      </c>
      <c r="S2534" s="2">
        <v>0</v>
      </c>
      <c r="T2534" s="2">
        <v>26</v>
      </c>
      <c r="U2534" s="2">
        <v>0</v>
      </c>
      <c r="V2534" s="2">
        <v>0</v>
      </c>
      <c r="W2534" s="2">
        <v>0</v>
      </c>
      <c r="X2534" s="2">
        <v>0</v>
      </c>
      <c r="Y2534" s="2">
        <v>41</v>
      </c>
      <c r="Z2534" s="2">
        <v>9</v>
      </c>
      <c r="AA2534" s="2">
        <v>104</v>
      </c>
      <c r="AB2534" s="2">
        <v>8</v>
      </c>
      <c r="AC2534" s="2">
        <v>0</v>
      </c>
      <c r="AD2534" s="2">
        <v>0</v>
      </c>
      <c r="AE2534" s="2">
        <v>0</v>
      </c>
      <c r="AF2534" s="2">
        <v>0</v>
      </c>
      <c r="AG2534" s="2">
        <v>22</v>
      </c>
      <c r="AH2534" s="2">
        <v>0</v>
      </c>
      <c r="AI2534" s="2">
        <v>0</v>
      </c>
      <c r="AJ2534" s="2">
        <v>6</v>
      </c>
      <c r="AK2534" s="2">
        <v>5</v>
      </c>
      <c r="AL2534" s="2">
        <v>0</v>
      </c>
      <c r="AM2534" s="2">
        <v>35</v>
      </c>
      <c r="AN2534" s="3">
        <f>IFERROR(K2534/J2534,"")</f>
        <v>0</v>
      </c>
      <c r="AO2534" s="3">
        <f>IFERROR(L2534/K2534,"")</f>
        <v>0</v>
      </c>
    </row>
    <row r="2535" spans="1:41">
      <c r="A2535" t="s">
        <v>4132</v>
      </c>
      <c r="D2535">
        <v>9700</v>
      </c>
      <c r="E2535" t="s">
        <v>441</v>
      </c>
      <c r="F2535" t="s">
        <v>1475</v>
      </c>
      <c r="I2535" t="b">
        <v>0</v>
      </c>
      <c r="J2535" s="2">
        <v>634</v>
      </c>
      <c r="K2535" s="2">
        <v>506</v>
      </c>
      <c r="L2535" s="2">
        <v>8</v>
      </c>
      <c r="M2535" s="2">
        <v>498</v>
      </c>
      <c r="N2535" s="2">
        <v>262</v>
      </c>
      <c r="O2535" s="2">
        <v>0</v>
      </c>
      <c r="P2535" s="2">
        <v>0</v>
      </c>
      <c r="Q2535" s="2">
        <v>0</v>
      </c>
      <c r="R2535" s="2">
        <v>0</v>
      </c>
      <c r="S2535" s="2">
        <v>0</v>
      </c>
      <c r="T2535" s="2">
        <v>7</v>
      </c>
      <c r="U2535" s="2">
        <v>0</v>
      </c>
      <c r="V2535" s="2">
        <v>0</v>
      </c>
      <c r="W2535" s="2">
        <v>0</v>
      </c>
      <c r="X2535" s="2">
        <v>0</v>
      </c>
      <c r="Y2535" s="2">
        <v>12</v>
      </c>
      <c r="Z2535" s="2">
        <v>1</v>
      </c>
      <c r="AA2535" s="2">
        <v>69</v>
      </c>
      <c r="AB2535" s="2">
        <v>25</v>
      </c>
      <c r="AC2535" s="2">
        <v>0</v>
      </c>
      <c r="AD2535" s="2">
        <v>0</v>
      </c>
      <c r="AE2535" s="2">
        <v>0</v>
      </c>
      <c r="AF2535" s="2">
        <v>0</v>
      </c>
      <c r="AG2535" s="2">
        <v>120</v>
      </c>
      <c r="AH2535" s="2">
        <v>0</v>
      </c>
      <c r="AI2535" s="2">
        <v>0</v>
      </c>
      <c r="AJ2535" s="2">
        <v>2</v>
      </c>
      <c r="AK2535" s="2">
        <v>0</v>
      </c>
      <c r="AL2535" s="2">
        <v>0</v>
      </c>
      <c r="AM2535" s="2">
        <v>0</v>
      </c>
      <c r="AN2535" s="3">
        <f>IFERROR(K2535/J2535,"")</f>
        <v>0</v>
      </c>
      <c r="AO2535" s="3">
        <f>IFERROR(L2535/K2535,"")</f>
        <v>0</v>
      </c>
    </row>
    <row r="2536" spans="1:41">
      <c r="A2536" t="s">
        <v>4133</v>
      </c>
      <c r="D2536">
        <v>9700</v>
      </c>
      <c r="E2536" t="s">
        <v>441</v>
      </c>
      <c r="F2536" t="s">
        <v>1477</v>
      </c>
      <c r="I2536" t="b">
        <v>0</v>
      </c>
      <c r="J2536" s="2">
        <v>583</v>
      </c>
      <c r="K2536" s="2">
        <v>455</v>
      </c>
      <c r="L2536" s="2">
        <v>3</v>
      </c>
      <c r="M2536" s="2">
        <v>452</v>
      </c>
      <c r="N2536" s="2">
        <v>149</v>
      </c>
      <c r="O2536" s="2">
        <v>6</v>
      </c>
      <c r="P2536" s="2">
        <v>0</v>
      </c>
      <c r="Q2536" s="2">
        <v>0</v>
      </c>
      <c r="R2536" s="2">
        <v>0</v>
      </c>
      <c r="S2536" s="2">
        <v>0</v>
      </c>
      <c r="T2536" s="2">
        <v>13</v>
      </c>
      <c r="U2536" s="2">
        <v>0</v>
      </c>
      <c r="V2536" s="2">
        <v>0</v>
      </c>
      <c r="W2536" s="2">
        <v>0</v>
      </c>
      <c r="X2536" s="2">
        <v>0</v>
      </c>
      <c r="Y2536" s="2">
        <v>50</v>
      </c>
      <c r="Z2536" s="2">
        <v>7</v>
      </c>
      <c r="AA2536" s="2">
        <v>123</v>
      </c>
      <c r="AB2536" s="2">
        <v>20</v>
      </c>
      <c r="AC2536" s="2">
        <v>0</v>
      </c>
      <c r="AD2536" s="2">
        <v>0</v>
      </c>
      <c r="AE2536" s="2">
        <v>0</v>
      </c>
      <c r="AF2536" s="2">
        <v>0</v>
      </c>
      <c r="AG2536" s="2">
        <v>53</v>
      </c>
      <c r="AH2536" s="2">
        <v>0</v>
      </c>
      <c r="AI2536" s="2">
        <v>0</v>
      </c>
      <c r="AJ2536" s="2">
        <v>5</v>
      </c>
      <c r="AK2536" s="2">
        <v>5</v>
      </c>
      <c r="AL2536" s="2">
        <v>2</v>
      </c>
      <c r="AM2536" s="2">
        <v>19</v>
      </c>
      <c r="AN2536" s="3">
        <f>IFERROR(K2536/J2536,"")</f>
        <v>0</v>
      </c>
      <c r="AO2536" s="3">
        <f>IFERROR(L2536/K2536,"")</f>
        <v>0</v>
      </c>
    </row>
    <row r="2537" spans="1:41">
      <c r="A2537" t="s">
        <v>4134</v>
      </c>
      <c r="D2537">
        <v>9700</v>
      </c>
      <c r="E2537" t="s">
        <v>441</v>
      </c>
      <c r="F2537" t="s">
        <v>1479</v>
      </c>
      <c r="I2537" t="b">
        <v>0</v>
      </c>
      <c r="J2537" s="2">
        <v>549</v>
      </c>
      <c r="K2537" s="2">
        <v>425</v>
      </c>
      <c r="L2537" s="2">
        <v>3</v>
      </c>
      <c r="M2537" s="2">
        <v>422</v>
      </c>
      <c r="N2537" s="2">
        <v>153</v>
      </c>
      <c r="O2537" s="2">
        <v>3</v>
      </c>
      <c r="P2537" s="2">
        <v>0</v>
      </c>
      <c r="Q2537" s="2">
        <v>0</v>
      </c>
      <c r="R2537" s="2">
        <v>0</v>
      </c>
      <c r="S2537" s="2">
        <v>0</v>
      </c>
      <c r="T2537" s="2">
        <v>26</v>
      </c>
      <c r="U2537" s="2">
        <v>0</v>
      </c>
      <c r="V2537" s="2">
        <v>0</v>
      </c>
      <c r="W2537" s="2">
        <v>0</v>
      </c>
      <c r="X2537" s="2">
        <v>0</v>
      </c>
      <c r="Y2537" s="2">
        <v>41</v>
      </c>
      <c r="Z2537" s="2">
        <v>11</v>
      </c>
      <c r="AA2537" s="2">
        <v>95</v>
      </c>
      <c r="AB2537" s="2">
        <v>12</v>
      </c>
      <c r="AC2537" s="2">
        <v>0</v>
      </c>
      <c r="AD2537" s="2">
        <v>0</v>
      </c>
      <c r="AE2537" s="2">
        <v>0</v>
      </c>
      <c r="AF2537" s="2">
        <v>0</v>
      </c>
      <c r="AG2537" s="2">
        <v>72</v>
      </c>
      <c r="AH2537" s="2">
        <v>0</v>
      </c>
      <c r="AI2537" s="2">
        <v>0</v>
      </c>
      <c r="AJ2537" s="2">
        <v>3</v>
      </c>
      <c r="AK2537" s="2">
        <v>1</v>
      </c>
      <c r="AL2537" s="2">
        <v>0</v>
      </c>
      <c r="AM2537" s="2">
        <v>5</v>
      </c>
      <c r="AN2537" s="3">
        <f>IFERROR(K2537/J2537,"")</f>
        <v>0</v>
      </c>
      <c r="AO2537" s="3">
        <f>IFERROR(L2537/K2537,"")</f>
        <v>0</v>
      </c>
    </row>
    <row r="2538" spans="1:41">
      <c r="A2538" t="s">
        <v>4135</v>
      </c>
      <c r="D2538">
        <v>9700</v>
      </c>
      <c r="E2538" t="s">
        <v>441</v>
      </c>
      <c r="F2538" t="s">
        <v>1481</v>
      </c>
      <c r="I2538" t="b">
        <v>0</v>
      </c>
      <c r="J2538" s="2">
        <v>736</v>
      </c>
      <c r="K2538" s="2">
        <v>589</v>
      </c>
      <c r="L2538" s="2">
        <v>2</v>
      </c>
      <c r="M2538" s="2">
        <v>587</v>
      </c>
      <c r="N2538" s="2">
        <v>282</v>
      </c>
      <c r="O2538" s="2">
        <v>1</v>
      </c>
      <c r="P2538" s="2">
        <v>2</v>
      </c>
      <c r="Q2538" s="2">
        <v>0</v>
      </c>
      <c r="R2538" s="2">
        <v>0</v>
      </c>
      <c r="S2538" s="2">
        <v>0</v>
      </c>
      <c r="T2538" s="2">
        <v>21</v>
      </c>
      <c r="U2538" s="2">
        <v>0</v>
      </c>
      <c r="V2538" s="2">
        <v>0</v>
      </c>
      <c r="W2538" s="2">
        <v>0</v>
      </c>
      <c r="X2538" s="2">
        <v>0</v>
      </c>
      <c r="Y2538" s="2">
        <v>28</v>
      </c>
      <c r="Z2538" s="2">
        <v>2</v>
      </c>
      <c r="AA2538" s="2">
        <v>80</v>
      </c>
      <c r="AB2538" s="2">
        <v>52</v>
      </c>
      <c r="AC2538" s="2">
        <v>0</v>
      </c>
      <c r="AD2538" s="2">
        <v>0</v>
      </c>
      <c r="AE2538" s="2">
        <v>0</v>
      </c>
      <c r="AF2538" s="2">
        <v>0</v>
      </c>
      <c r="AG2538" s="2">
        <v>113</v>
      </c>
      <c r="AH2538" s="2">
        <v>0</v>
      </c>
      <c r="AI2538" s="2">
        <v>0</v>
      </c>
      <c r="AJ2538" s="2">
        <v>4</v>
      </c>
      <c r="AK2538" s="2">
        <v>0</v>
      </c>
      <c r="AL2538" s="2">
        <v>0</v>
      </c>
      <c r="AM2538" s="2">
        <v>2</v>
      </c>
      <c r="AN2538" s="3">
        <f>IFERROR(K2538/J2538,"")</f>
        <v>0</v>
      </c>
      <c r="AO2538" s="3">
        <f>IFERROR(L2538/K2538,"")</f>
        <v>0</v>
      </c>
    </row>
    <row r="2539" spans="1:41">
      <c r="A2539" t="s">
        <v>4136</v>
      </c>
      <c r="D2539">
        <v>9700</v>
      </c>
      <c r="E2539" t="s">
        <v>441</v>
      </c>
      <c r="F2539" t="s">
        <v>1483</v>
      </c>
      <c r="I2539" t="b">
        <v>0</v>
      </c>
      <c r="J2539" s="2">
        <v>612</v>
      </c>
      <c r="K2539" s="2">
        <v>458</v>
      </c>
      <c r="L2539" s="2">
        <v>11</v>
      </c>
      <c r="M2539" s="2">
        <v>447</v>
      </c>
      <c r="N2539" s="2">
        <v>139</v>
      </c>
      <c r="O2539" s="2">
        <v>3</v>
      </c>
      <c r="P2539" s="2">
        <v>0</v>
      </c>
      <c r="Q2539" s="2">
        <v>0</v>
      </c>
      <c r="R2539" s="2">
        <v>0</v>
      </c>
      <c r="S2539" s="2">
        <v>0</v>
      </c>
      <c r="T2539" s="2">
        <v>13</v>
      </c>
      <c r="U2539" s="2">
        <v>0</v>
      </c>
      <c r="V2539" s="2">
        <v>0</v>
      </c>
      <c r="W2539" s="2">
        <v>0</v>
      </c>
      <c r="X2539" s="2">
        <v>0</v>
      </c>
      <c r="Y2539" s="2">
        <v>19</v>
      </c>
      <c r="Z2539" s="2">
        <v>91</v>
      </c>
      <c r="AA2539" s="2">
        <v>68</v>
      </c>
      <c r="AB2539" s="2">
        <v>19</v>
      </c>
      <c r="AC2539" s="2">
        <v>0</v>
      </c>
      <c r="AD2539" s="2">
        <v>0</v>
      </c>
      <c r="AE2539" s="2">
        <v>0</v>
      </c>
      <c r="AF2539" s="2">
        <v>0</v>
      </c>
      <c r="AG2539" s="2">
        <v>86</v>
      </c>
      <c r="AH2539" s="2">
        <v>0</v>
      </c>
      <c r="AI2539" s="2">
        <v>0</v>
      </c>
      <c r="AJ2539" s="2">
        <v>4</v>
      </c>
      <c r="AK2539" s="2">
        <v>0</v>
      </c>
      <c r="AL2539" s="2">
        <v>2</v>
      </c>
      <c r="AM2539" s="2">
        <v>3</v>
      </c>
      <c r="AN2539" s="3">
        <f>IFERROR(K2539/J2539,"")</f>
        <v>0</v>
      </c>
      <c r="AO2539" s="3">
        <f>IFERROR(L2539/K2539,"")</f>
        <v>0</v>
      </c>
    </row>
    <row r="2540" spans="1:41">
      <c r="A2540" t="s">
        <v>4137</v>
      </c>
      <c r="D2540">
        <v>9700</v>
      </c>
      <c r="E2540" t="s">
        <v>441</v>
      </c>
      <c r="F2540" t="s">
        <v>1707</v>
      </c>
      <c r="I2540" t="b">
        <v>0</v>
      </c>
      <c r="J2540" s="2">
        <v>731</v>
      </c>
      <c r="K2540" s="2">
        <v>576</v>
      </c>
      <c r="L2540" s="2">
        <v>3</v>
      </c>
      <c r="M2540" s="2">
        <v>573</v>
      </c>
      <c r="N2540" s="2">
        <v>214</v>
      </c>
      <c r="O2540" s="2">
        <v>2</v>
      </c>
      <c r="P2540" s="2">
        <v>2</v>
      </c>
      <c r="Q2540" s="2">
        <v>0</v>
      </c>
      <c r="R2540" s="2">
        <v>0</v>
      </c>
      <c r="S2540" s="2">
        <v>0</v>
      </c>
      <c r="T2540" s="2">
        <v>31</v>
      </c>
      <c r="U2540" s="2">
        <v>0</v>
      </c>
      <c r="V2540" s="2">
        <v>0</v>
      </c>
      <c r="W2540" s="2">
        <v>0</v>
      </c>
      <c r="X2540" s="2">
        <v>0</v>
      </c>
      <c r="Y2540" s="2">
        <v>55</v>
      </c>
      <c r="Z2540" s="2">
        <v>6</v>
      </c>
      <c r="AA2540" s="2">
        <v>111</v>
      </c>
      <c r="AB2540" s="2">
        <v>22</v>
      </c>
      <c r="AC2540" s="2">
        <v>0</v>
      </c>
      <c r="AD2540" s="2">
        <v>0</v>
      </c>
      <c r="AE2540" s="2">
        <v>0</v>
      </c>
      <c r="AF2540" s="2">
        <v>0</v>
      </c>
      <c r="AG2540" s="2">
        <v>107</v>
      </c>
      <c r="AH2540" s="2">
        <v>0</v>
      </c>
      <c r="AI2540" s="2">
        <v>0</v>
      </c>
      <c r="AJ2540" s="2">
        <v>4</v>
      </c>
      <c r="AK2540" s="2">
        <v>6</v>
      </c>
      <c r="AL2540" s="2">
        <v>0</v>
      </c>
      <c r="AM2540" s="2">
        <v>13</v>
      </c>
      <c r="AN2540" s="3">
        <f>IFERROR(K2540/J2540,"")</f>
        <v>0</v>
      </c>
      <c r="AO2540" s="3">
        <f>IFERROR(L2540/K2540,"")</f>
        <v>0</v>
      </c>
    </row>
    <row r="2541" spans="1:41">
      <c r="A2541" t="s">
        <v>4138</v>
      </c>
      <c r="D2541">
        <v>9700</v>
      </c>
      <c r="E2541" t="s">
        <v>441</v>
      </c>
      <c r="F2541" t="s">
        <v>1966</v>
      </c>
      <c r="I2541" t="b">
        <v>0</v>
      </c>
      <c r="J2541" s="2">
        <v>466</v>
      </c>
      <c r="K2541" s="2">
        <v>367</v>
      </c>
      <c r="L2541" s="2">
        <v>4</v>
      </c>
      <c r="M2541" s="2">
        <v>363</v>
      </c>
      <c r="N2541" s="2">
        <v>103</v>
      </c>
      <c r="O2541" s="2">
        <v>2</v>
      </c>
      <c r="P2541" s="2">
        <v>1</v>
      </c>
      <c r="Q2541" s="2">
        <v>0</v>
      </c>
      <c r="R2541" s="2">
        <v>0</v>
      </c>
      <c r="S2541" s="2">
        <v>1</v>
      </c>
      <c r="T2541" s="2">
        <v>19</v>
      </c>
      <c r="U2541" s="2">
        <v>0</v>
      </c>
      <c r="V2541" s="2">
        <v>0</v>
      </c>
      <c r="W2541" s="2">
        <v>0</v>
      </c>
      <c r="X2541" s="2">
        <v>0</v>
      </c>
      <c r="Y2541" s="2">
        <v>26</v>
      </c>
      <c r="Z2541" s="2">
        <v>4</v>
      </c>
      <c r="AA2541" s="2">
        <v>74</v>
      </c>
      <c r="AB2541" s="2">
        <v>23</v>
      </c>
      <c r="AC2541" s="2">
        <v>0</v>
      </c>
      <c r="AD2541" s="2">
        <v>0</v>
      </c>
      <c r="AE2541" s="2">
        <v>0</v>
      </c>
      <c r="AF2541" s="2">
        <v>0</v>
      </c>
      <c r="AG2541" s="2">
        <v>45</v>
      </c>
      <c r="AH2541" s="2">
        <v>1</v>
      </c>
      <c r="AI2541" s="2">
        <v>0</v>
      </c>
      <c r="AJ2541" s="2">
        <v>5</v>
      </c>
      <c r="AK2541" s="2">
        <v>16</v>
      </c>
      <c r="AL2541" s="2">
        <v>0</v>
      </c>
      <c r="AM2541" s="2">
        <v>43</v>
      </c>
      <c r="AN2541" s="3">
        <f>IFERROR(K2541/J2541,"")</f>
        <v>0</v>
      </c>
      <c r="AO2541" s="3">
        <f>IFERROR(L2541/K2541,"")</f>
        <v>0</v>
      </c>
    </row>
    <row r="2542" spans="1:41">
      <c r="A2542" t="s">
        <v>4139</v>
      </c>
      <c r="D2542">
        <v>9700</v>
      </c>
      <c r="E2542" t="s">
        <v>441</v>
      </c>
      <c r="F2542" t="s">
        <v>1709</v>
      </c>
      <c r="I2542" t="b">
        <v>0</v>
      </c>
      <c r="J2542" s="2">
        <v>574</v>
      </c>
      <c r="K2542" s="2">
        <v>461</v>
      </c>
      <c r="L2542" s="2">
        <v>3</v>
      </c>
      <c r="M2542" s="2">
        <v>458</v>
      </c>
      <c r="N2542" s="2">
        <v>168</v>
      </c>
      <c r="O2542" s="2">
        <v>2</v>
      </c>
      <c r="P2542" s="2">
        <v>0</v>
      </c>
      <c r="Q2542" s="2">
        <v>0</v>
      </c>
      <c r="R2542" s="2">
        <v>0</v>
      </c>
      <c r="S2542" s="2">
        <v>0</v>
      </c>
      <c r="T2542" s="2">
        <v>16</v>
      </c>
      <c r="U2542" s="2">
        <v>0</v>
      </c>
      <c r="V2542" s="2">
        <v>0</v>
      </c>
      <c r="W2542" s="2">
        <v>0</v>
      </c>
      <c r="X2542" s="2">
        <v>0</v>
      </c>
      <c r="Y2542" s="2">
        <v>40</v>
      </c>
      <c r="Z2542" s="2">
        <v>4</v>
      </c>
      <c r="AA2542" s="2">
        <v>99</v>
      </c>
      <c r="AB2542" s="2">
        <v>36</v>
      </c>
      <c r="AC2542" s="2">
        <v>0</v>
      </c>
      <c r="AD2542" s="2">
        <v>0</v>
      </c>
      <c r="AE2542" s="2">
        <v>0</v>
      </c>
      <c r="AF2542" s="2">
        <v>0</v>
      </c>
      <c r="AG2542" s="2">
        <v>71</v>
      </c>
      <c r="AH2542" s="2">
        <v>0</v>
      </c>
      <c r="AI2542" s="2">
        <v>0</v>
      </c>
      <c r="AJ2542" s="2">
        <v>9</v>
      </c>
      <c r="AK2542" s="2">
        <v>4</v>
      </c>
      <c r="AL2542" s="2">
        <v>0</v>
      </c>
      <c r="AM2542" s="2">
        <v>9</v>
      </c>
      <c r="AN2542" s="3">
        <f>IFERROR(K2542/J2542,"")</f>
        <v>0</v>
      </c>
      <c r="AO2542" s="3">
        <f>IFERROR(L2542/K2542,"")</f>
        <v>0</v>
      </c>
    </row>
    <row r="2543" spans="1:41">
      <c r="A2543" t="s">
        <v>4140</v>
      </c>
      <c r="D2543">
        <v>9700</v>
      </c>
      <c r="E2543" t="s">
        <v>441</v>
      </c>
      <c r="F2543" t="s">
        <v>1969</v>
      </c>
      <c r="I2543" t="b">
        <v>0</v>
      </c>
      <c r="J2543" s="2">
        <v>692</v>
      </c>
      <c r="K2543" s="2">
        <v>552</v>
      </c>
      <c r="L2543" s="2">
        <v>3</v>
      </c>
      <c r="M2543" s="2">
        <v>549</v>
      </c>
      <c r="N2543" s="2">
        <v>195</v>
      </c>
      <c r="O2543" s="2">
        <v>8</v>
      </c>
      <c r="P2543" s="2">
        <v>0</v>
      </c>
      <c r="Q2543" s="2">
        <v>0</v>
      </c>
      <c r="R2543" s="2">
        <v>0</v>
      </c>
      <c r="S2543" s="2">
        <v>0</v>
      </c>
      <c r="T2543" s="2">
        <v>27</v>
      </c>
      <c r="U2543" s="2">
        <v>0</v>
      </c>
      <c r="V2543" s="2">
        <v>0</v>
      </c>
      <c r="W2543" s="2">
        <v>0</v>
      </c>
      <c r="X2543" s="2">
        <v>0</v>
      </c>
      <c r="Y2543" s="2">
        <v>61</v>
      </c>
      <c r="Z2543" s="2">
        <v>10</v>
      </c>
      <c r="AA2543" s="2">
        <v>113</v>
      </c>
      <c r="AB2543" s="2">
        <v>31</v>
      </c>
      <c r="AC2543" s="2">
        <v>0</v>
      </c>
      <c r="AD2543" s="2">
        <v>0</v>
      </c>
      <c r="AE2543" s="2">
        <v>0</v>
      </c>
      <c r="AF2543" s="2">
        <v>1</v>
      </c>
      <c r="AG2543" s="2">
        <v>73</v>
      </c>
      <c r="AH2543" s="2">
        <v>0</v>
      </c>
      <c r="AI2543" s="2">
        <v>0</v>
      </c>
      <c r="AJ2543" s="2">
        <v>11</v>
      </c>
      <c r="AK2543" s="2">
        <v>7</v>
      </c>
      <c r="AL2543" s="2">
        <v>1</v>
      </c>
      <c r="AM2543" s="2">
        <v>11</v>
      </c>
      <c r="AN2543" s="3">
        <f>IFERROR(K2543/J2543,"")</f>
        <v>0</v>
      </c>
      <c r="AO2543" s="3">
        <f>IFERROR(L2543/K2543,"")</f>
        <v>0</v>
      </c>
    </row>
    <row r="2544" spans="1:41">
      <c r="A2544" t="s">
        <v>4141</v>
      </c>
      <c r="D2544">
        <v>9700</v>
      </c>
      <c r="E2544" t="s">
        <v>441</v>
      </c>
      <c r="F2544" t="s">
        <v>1971</v>
      </c>
      <c r="I2544" t="b">
        <v>0</v>
      </c>
      <c r="J2544" s="2">
        <v>581</v>
      </c>
      <c r="K2544" s="2">
        <v>425</v>
      </c>
      <c r="L2544" s="2">
        <v>1</v>
      </c>
      <c r="M2544" s="2">
        <v>424</v>
      </c>
      <c r="N2544" s="2">
        <v>149</v>
      </c>
      <c r="O2544" s="2">
        <v>0</v>
      </c>
      <c r="P2544" s="2">
        <v>2</v>
      </c>
      <c r="Q2544" s="2">
        <v>0</v>
      </c>
      <c r="R2544" s="2">
        <v>0</v>
      </c>
      <c r="S2544" s="2">
        <v>0</v>
      </c>
      <c r="T2544" s="2">
        <v>20</v>
      </c>
      <c r="U2544" s="2">
        <v>0</v>
      </c>
      <c r="V2544" s="2">
        <v>0</v>
      </c>
      <c r="W2544" s="2">
        <v>0</v>
      </c>
      <c r="X2544" s="2">
        <v>0</v>
      </c>
      <c r="Y2544" s="2">
        <v>40</v>
      </c>
      <c r="Z2544" s="2">
        <v>18</v>
      </c>
      <c r="AA2544" s="2">
        <v>77</v>
      </c>
      <c r="AB2544" s="2">
        <v>31</v>
      </c>
      <c r="AC2544" s="2">
        <v>0</v>
      </c>
      <c r="AD2544" s="2">
        <v>0</v>
      </c>
      <c r="AE2544" s="2">
        <v>0</v>
      </c>
      <c r="AF2544" s="2">
        <v>0</v>
      </c>
      <c r="AG2544" s="2">
        <v>68</v>
      </c>
      <c r="AH2544" s="2">
        <v>0</v>
      </c>
      <c r="AI2544" s="2">
        <v>1</v>
      </c>
      <c r="AJ2544" s="2">
        <v>6</v>
      </c>
      <c r="AK2544" s="2">
        <v>5</v>
      </c>
      <c r="AL2544" s="2">
        <v>0</v>
      </c>
      <c r="AM2544" s="2">
        <v>7</v>
      </c>
      <c r="AN2544" s="3">
        <f>IFERROR(K2544/J2544,"")</f>
        <v>0</v>
      </c>
      <c r="AO2544" s="3">
        <f>IFERROR(L2544/K2544,"")</f>
        <v>0</v>
      </c>
    </row>
    <row r="2545" spans="1:41">
      <c r="A2545" t="s">
        <v>4142</v>
      </c>
      <c r="D2545">
        <v>9700</v>
      </c>
      <c r="E2545" t="s">
        <v>441</v>
      </c>
      <c r="F2545" t="s">
        <v>1711</v>
      </c>
      <c r="I2545" t="b">
        <v>0</v>
      </c>
      <c r="J2545" s="2">
        <v>545</v>
      </c>
      <c r="K2545" s="2">
        <v>408</v>
      </c>
      <c r="L2545" s="2">
        <v>1</v>
      </c>
      <c r="M2545" s="2">
        <v>407</v>
      </c>
      <c r="N2545" s="2">
        <v>100</v>
      </c>
      <c r="O2545" s="2">
        <v>2</v>
      </c>
      <c r="P2545" s="2">
        <v>0</v>
      </c>
      <c r="Q2545" s="2">
        <v>0</v>
      </c>
      <c r="R2545" s="2">
        <v>0</v>
      </c>
      <c r="S2545" s="2">
        <v>0</v>
      </c>
      <c r="T2545" s="2">
        <v>17</v>
      </c>
      <c r="U2545" s="2">
        <v>0</v>
      </c>
      <c r="V2545" s="2">
        <v>0</v>
      </c>
      <c r="W2545" s="2">
        <v>0</v>
      </c>
      <c r="X2545" s="2">
        <v>0</v>
      </c>
      <c r="Y2545" s="2">
        <v>56</v>
      </c>
      <c r="Z2545" s="2">
        <v>3</v>
      </c>
      <c r="AA2545" s="2">
        <v>113</v>
      </c>
      <c r="AB2545" s="2">
        <v>25</v>
      </c>
      <c r="AC2545" s="2">
        <v>0</v>
      </c>
      <c r="AD2545" s="2">
        <v>0</v>
      </c>
      <c r="AE2545" s="2">
        <v>0</v>
      </c>
      <c r="AF2545" s="2">
        <v>0</v>
      </c>
      <c r="AG2545" s="2">
        <v>57</v>
      </c>
      <c r="AH2545" s="2">
        <v>0</v>
      </c>
      <c r="AI2545" s="2">
        <v>0</v>
      </c>
      <c r="AJ2545" s="2">
        <v>6</v>
      </c>
      <c r="AK2545" s="2">
        <v>5</v>
      </c>
      <c r="AL2545" s="2">
        <v>0</v>
      </c>
      <c r="AM2545" s="2">
        <v>23</v>
      </c>
      <c r="AN2545" s="3">
        <f>IFERROR(K2545/J2545,"")</f>
        <v>0</v>
      </c>
      <c r="AO2545" s="3">
        <f>IFERROR(L2545/K2545,"")</f>
        <v>0</v>
      </c>
    </row>
    <row r="2546" spans="1:41">
      <c r="A2546" t="s">
        <v>4143</v>
      </c>
      <c r="D2546">
        <v>9700</v>
      </c>
      <c r="E2546" t="s">
        <v>441</v>
      </c>
      <c r="F2546" t="s">
        <v>1713</v>
      </c>
      <c r="I2546" t="b">
        <v>0</v>
      </c>
      <c r="J2546" s="2">
        <v>556</v>
      </c>
      <c r="K2546" s="2">
        <v>427</v>
      </c>
      <c r="L2546" s="2">
        <v>1</v>
      </c>
      <c r="M2546" s="2">
        <v>426</v>
      </c>
      <c r="N2546" s="2">
        <v>209</v>
      </c>
      <c r="O2546" s="2">
        <v>1</v>
      </c>
      <c r="P2546" s="2">
        <v>1</v>
      </c>
      <c r="Q2546" s="2">
        <v>0</v>
      </c>
      <c r="R2546" s="2">
        <v>0</v>
      </c>
      <c r="S2546" s="2">
        <v>0</v>
      </c>
      <c r="T2546" s="2">
        <v>20</v>
      </c>
      <c r="U2546" s="2">
        <v>0</v>
      </c>
      <c r="V2546" s="2">
        <v>0</v>
      </c>
      <c r="W2546" s="2">
        <v>0</v>
      </c>
      <c r="X2546" s="2">
        <v>0</v>
      </c>
      <c r="Y2546" s="2">
        <v>22</v>
      </c>
      <c r="Z2546" s="2">
        <v>4</v>
      </c>
      <c r="AA2546" s="2">
        <v>33</v>
      </c>
      <c r="AB2546" s="2">
        <v>50</v>
      </c>
      <c r="AC2546" s="2">
        <v>0</v>
      </c>
      <c r="AD2546" s="2">
        <v>1</v>
      </c>
      <c r="AE2546" s="2">
        <v>0</v>
      </c>
      <c r="AF2546" s="2">
        <v>0</v>
      </c>
      <c r="AG2546" s="2">
        <v>76</v>
      </c>
      <c r="AH2546" s="2">
        <v>0</v>
      </c>
      <c r="AI2546" s="2">
        <v>0</v>
      </c>
      <c r="AJ2546" s="2">
        <v>4</v>
      </c>
      <c r="AK2546" s="2">
        <v>2</v>
      </c>
      <c r="AL2546" s="2">
        <v>0</v>
      </c>
      <c r="AM2546" s="2">
        <v>3</v>
      </c>
      <c r="AN2546" s="3">
        <f>IFERROR(K2546/J2546,"")</f>
        <v>0</v>
      </c>
      <c r="AO2546" s="3">
        <f>IFERROR(L2546/K2546,"")</f>
        <v>0</v>
      </c>
    </row>
    <row r="2547" spans="1:41">
      <c r="A2547" t="s">
        <v>4144</v>
      </c>
      <c r="D2547">
        <v>9700</v>
      </c>
      <c r="E2547" t="s">
        <v>441</v>
      </c>
      <c r="F2547" t="s">
        <v>1715</v>
      </c>
      <c r="I2547" t="b">
        <v>0</v>
      </c>
      <c r="J2547" s="2">
        <v>568</v>
      </c>
      <c r="K2547" s="2">
        <v>502</v>
      </c>
      <c r="L2547" s="2">
        <v>0</v>
      </c>
      <c r="M2547" s="2">
        <v>502</v>
      </c>
      <c r="N2547" s="2">
        <v>233</v>
      </c>
      <c r="O2547" s="2">
        <v>1</v>
      </c>
      <c r="P2547" s="2">
        <v>0</v>
      </c>
      <c r="Q2547" s="2">
        <v>0</v>
      </c>
      <c r="R2547" s="2">
        <v>0</v>
      </c>
      <c r="S2547" s="2">
        <v>0</v>
      </c>
      <c r="T2547" s="2">
        <v>19</v>
      </c>
      <c r="U2547" s="2">
        <v>0</v>
      </c>
      <c r="V2547" s="2">
        <v>0</v>
      </c>
      <c r="W2547" s="2">
        <v>0</v>
      </c>
      <c r="X2547" s="2">
        <v>0</v>
      </c>
      <c r="Y2547" s="2">
        <v>30</v>
      </c>
      <c r="Z2547" s="2">
        <v>8</v>
      </c>
      <c r="AA2547" s="2">
        <v>64</v>
      </c>
      <c r="AB2547" s="2">
        <v>32</v>
      </c>
      <c r="AC2547" s="2">
        <v>0</v>
      </c>
      <c r="AD2547" s="2">
        <v>0</v>
      </c>
      <c r="AE2547" s="2">
        <v>0</v>
      </c>
      <c r="AF2547" s="2">
        <v>0</v>
      </c>
      <c r="AG2547" s="2">
        <v>105</v>
      </c>
      <c r="AH2547" s="2">
        <v>0</v>
      </c>
      <c r="AI2547" s="2">
        <v>0</v>
      </c>
      <c r="AJ2547" s="2">
        <v>3</v>
      </c>
      <c r="AK2547" s="2">
        <v>1</v>
      </c>
      <c r="AL2547" s="2">
        <v>0</v>
      </c>
      <c r="AM2547" s="2">
        <v>6</v>
      </c>
      <c r="AN2547" s="3">
        <f>IFERROR(K2547/J2547,"")</f>
        <v>0</v>
      </c>
      <c r="AO2547" s="3">
        <f>IFERROR(L2547/K2547,"")</f>
        <v>0</v>
      </c>
    </row>
    <row r="2548" spans="1:41">
      <c r="A2548" t="s">
        <v>4145</v>
      </c>
      <c r="D2548">
        <v>9700</v>
      </c>
      <c r="E2548" t="s">
        <v>441</v>
      </c>
      <c r="F2548" t="s">
        <v>1717</v>
      </c>
      <c r="I2548" t="b">
        <v>0</v>
      </c>
      <c r="J2548" s="2">
        <v>475</v>
      </c>
      <c r="K2548" s="2">
        <v>379</v>
      </c>
      <c r="L2548" s="2">
        <v>1</v>
      </c>
      <c r="M2548" s="2">
        <v>378</v>
      </c>
      <c r="N2548" s="2">
        <v>178</v>
      </c>
      <c r="O2548" s="2">
        <v>2</v>
      </c>
      <c r="P2548" s="2">
        <v>0</v>
      </c>
      <c r="Q2548" s="2">
        <v>0</v>
      </c>
      <c r="R2548" s="2">
        <v>0</v>
      </c>
      <c r="S2548" s="2">
        <v>0</v>
      </c>
      <c r="T2548" s="2">
        <v>16</v>
      </c>
      <c r="U2548" s="2">
        <v>0</v>
      </c>
      <c r="V2548" s="2">
        <v>0</v>
      </c>
      <c r="W2548" s="2">
        <v>0</v>
      </c>
      <c r="X2548" s="2">
        <v>0</v>
      </c>
      <c r="Y2548" s="2">
        <v>19</v>
      </c>
      <c r="Z2548" s="2">
        <v>4</v>
      </c>
      <c r="AA2548" s="2">
        <v>54</v>
      </c>
      <c r="AB2548" s="2">
        <v>38</v>
      </c>
      <c r="AC2548" s="2">
        <v>0</v>
      </c>
      <c r="AD2548" s="2">
        <v>1</v>
      </c>
      <c r="AE2548" s="2">
        <v>0</v>
      </c>
      <c r="AF2548" s="2">
        <v>0</v>
      </c>
      <c r="AG2548" s="2">
        <v>56</v>
      </c>
      <c r="AH2548" s="2">
        <v>0</v>
      </c>
      <c r="AI2548" s="2">
        <v>1</v>
      </c>
      <c r="AJ2548" s="2">
        <v>2</v>
      </c>
      <c r="AK2548" s="2">
        <v>4</v>
      </c>
      <c r="AL2548" s="2">
        <v>0</v>
      </c>
      <c r="AM2548" s="2">
        <v>3</v>
      </c>
      <c r="AN2548" s="3">
        <f>IFERROR(K2548/J2548,"")</f>
        <v>0</v>
      </c>
      <c r="AO2548" s="3">
        <f>IFERROR(L2548/K2548,"")</f>
        <v>0</v>
      </c>
    </row>
    <row r="2549" spans="1:41">
      <c r="A2549" t="s">
        <v>4146</v>
      </c>
      <c r="D2549">
        <v>726</v>
      </c>
      <c r="E2549" t="s">
        <v>442</v>
      </c>
      <c r="F2549" t="s">
        <v>1301</v>
      </c>
      <c r="I2549" t="b">
        <v>0</v>
      </c>
      <c r="J2549" s="2">
        <v>474</v>
      </c>
      <c r="K2549" s="2">
        <v>325</v>
      </c>
      <c r="L2549" s="2">
        <v>2</v>
      </c>
      <c r="M2549" s="2">
        <v>323</v>
      </c>
      <c r="N2549" s="2">
        <v>45</v>
      </c>
      <c r="O2549" s="2">
        <v>1</v>
      </c>
      <c r="P2549" s="2">
        <v>0</v>
      </c>
      <c r="Q2549" s="2">
        <v>0</v>
      </c>
      <c r="R2549" s="2">
        <v>0</v>
      </c>
      <c r="S2549" s="2">
        <v>0</v>
      </c>
      <c r="T2549" s="2">
        <v>27</v>
      </c>
      <c r="U2549" s="2">
        <v>0</v>
      </c>
      <c r="V2549" s="2">
        <v>0</v>
      </c>
      <c r="W2549" s="2">
        <v>0</v>
      </c>
      <c r="X2549" s="2">
        <v>0</v>
      </c>
      <c r="Y2549" s="2">
        <v>31</v>
      </c>
      <c r="Z2549" s="2">
        <v>5</v>
      </c>
      <c r="AA2549" s="2">
        <v>153</v>
      </c>
      <c r="AB2549" s="2">
        <v>5</v>
      </c>
      <c r="AC2549" s="2">
        <v>0</v>
      </c>
      <c r="AD2549" s="2">
        <v>0</v>
      </c>
      <c r="AE2549" s="2">
        <v>0</v>
      </c>
      <c r="AF2549" s="2">
        <v>0</v>
      </c>
      <c r="AG2549" s="2">
        <v>28</v>
      </c>
      <c r="AH2549" s="2">
        <v>0</v>
      </c>
      <c r="AI2549" s="2">
        <v>0</v>
      </c>
      <c r="AJ2549" s="2">
        <v>3</v>
      </c>
      <c r="AK2549" s="2">
        <v>4</v>
      </c>
      <c r="AL2549" s="2">
        <v>1</v>
      </c>
      <c r="AM2549" s="2">
        <v>20</v>
      </c>
      <c r="AN2549" s="3">
        <f>IFERROR(K2549/J2549,"")</f>
        <v>0</v>
      </c>
      <c r="AO2549" s="3">
        <f>IFERROR(L2549/K2549,"")</f>
        <v>0</v>
      </c>
    </row>
    <row r="2550" spans="1:41">
      <c r="A2550" t="s">
        <v>4147</v>
      </c>
      <c r="D2550">
        <v>1169</v>
      </c>
      <c r="E2550" t="s">
        <v>443</v>
      </c>
      <c r="F2550" t="s">
        <v>1301</v>
      </c>
      <c r="I2550" t="b">
        <v>0</v>
      </c>
      <c r="J2550" s="2">
        <v>752</v>
      </c>
      <c r="K2550" s="2">
        <v>306</v>
      </c>
      <c r="L2550" s="2">
        <v>1</v>
      </c>
      <c r="M2550" s="2">
        <v>305</v>
      </c>
      <c r="N2550" s="2">
        <v>2</v>
      </c>
      <c r="O2550" s="2">
        <v>0</v>
      </c>
      <c r="P2550" s="2">
        <v>262</v>
      </c>
      <c r="Q2550" s="2">
        <v>0</v>
      </c>
      <c r="R2550" s="2">
        <v>0</v>
      </c>
      <c r="S2550" s="2">
        <v>0</v>
      </c>
      <c r="T2550" s="2">
        <v>0</v>
      </c>
      <c r="U2550" s="2">
        <v>0</v>
      </c>
      <c r="V2550" s="2">
        <v>0</v>
      </c>
      <c r="W2550" s="2">
        <v>0</v>
      </c>
      <c r="X2550" s="2">
        <v>0</v>
      </c>
      <c r="Y2550" s="2">
        <v>0</v>
      </c>
      <c r="Z2550" s="2">
        <v>0</v>
      </c>
      <c r="AA2550" s="2">
        <v>0</v>
      </c>
      <c r="AB2550" s="2">
        <v>26</v>
      </c>
      <c r="AC2550" s="2">
        <v>0</v>
      </c>
      <c r="AD2550" s="2">
        <v>0</v>
      </c>
      <c r="AE2550" s="2">
        <v>4</v>
      </c>
      <c r="AF2550" s="2">
        <v>8</v>
      </c>
      <c r="AG2550" s="2">
        <v>1</v>
      </c>
      <c r="AH2550" s="2">
        <v>1</v>
      </c>
      <c r="AI2550" s="2">
        <v>0</v>
      </c>
      <c r="AJ2550" s="2">
        <v>0</v>
      </c>
      <c r="AK2550" s="2">
        <v>1</v>
      </c>
      <c r="AL2550" s="2">
        <v>0</v>
      </c>
      <c r="AM2550" s="2">
        <v>0</v>
      </c>
      <c r="AN2550" s="3">
        <f>IFERROR(K2550/J2550,"")</f>
        <v>0</v>
      </c>
      <c r="AO2550" s="3">
        <f>IFERROR(L2550/K2550,"")</f>
        <v>0</v>
      </c>
    </row>
    <row r="2551" spans="1:41">
      <c r="A2551" t="s">
        <v>4148</v>
      </c>
      <c r="D2551">
        <v>1169</v>
      </c>
      <c r="E2551" t="s">
        <v>443</v>
      </c>
      <c r="F2551" t="s">
        <v>1303</v>
      </c>
      <c r="I2551" t="b">
        <v>0</v>
      </c>
      <c r="J2551" s="2">
        <v>512</v>
      </c>
      <c r="K2551" s="2">
        <v>215</v>
      </c>
      <c r="L2551" s="2">
        <v>5</v>
      </c>
      <c r="M2551" s="2">
        <v>210</v>
      </c>
      <c r="N2551" s="2">
        <v>1</v>
      </c>
      <c r="O2551" s="2">
        <v>0</v>
      </c>
      <c r="P2551" s="2">
        <v>193</v>
      </c>
      <c r="Q2551" s="2">
        <v>0</v>
      </c>
      <c r="R2551" s="2">
        <v>0</v>
      </c>
      <c r="S2551" s="2">
        <v>0</v>
      </c>
      <c r="T2551" s="2">
        <v>0</v>
      </c>
      <c r="U2551" s="2">
        <v>0</v>
      </c>
      <c r="V2551" s="2">
        <v>1</v>
      </c>
      <c r="W2551" s="2">
        <v>0</v>
      </c>
      <c r="X2551" s="2">
        <v>0</v>
      </c>
      <c r="Y2551" s="2">
        <v>1</v>
      </c>
      <c r="Z2551" s="2">
        <v>0</v>
      </c>
      <c r="AA2551" s="2">
        <v>1</v>
      </c>
      <c r="AB2551" s="2">
        <v>5</v>
      </c>
      <c r="AC2551" s="2">
        <v>0</v>
      </c>
      <c r="AD2551" s="2">
        <v>0</v>
      </c>
      <c r="AE2551" s="2">
        <v>2</v>
      </c>
      <c r="AF2551" s="2">
        <v>3</v>
      </c>
      <c r="AG2551" s="2">
        <v>1</v>
      </c>
      <c r="AH2551" s="2">
        <v>1</v>
      </c>
      <c r="AI2551" s="2">
        <v>0</v>
      </c>
      <c r="AJ2551" s="2">
        <v>0</v>
      </c>
      <c r="AK2551" s="2">
        <v>0</v>
      </c>
      <c r="AL2551" s="2">
        <v>0</v>
      </c>
      <c r="AM2551" s="2">
        <v>1</v>
      </c>
      <c r="AN2551" s="3">
        <f>IFERROR(K2551/J2551,"")</f>
        <v>0</v>
      </c>
      <c r="AO2551" s="3">
        <f>IFERROR(L2551/K2551,"")</f>
        <v>0</v>
      </c>
    </row>
    <row r="2552" spans="1:41">
      <c r="A2552" t="s">
        <v>4149</v>
      </c>
      <c r="D2552">
        <v>956</v>
      </c>
      <c r="E2552" t="s">
        <v>444</v>
      </c>
      <c r="F2552" t="s">
        <v>1301</v>
      </c>
      <c r="I2552" t="b">
        <v>0</v>
      </c>
      <c r="J2552" s="2">
        <v>603</v>
      </c>
      <c r="K2552" s="2">
        <v>188</v>
      </c>
      <c r="L2552" s="2">
        <v>2</v>
      </c>
      <c r="M2552" s="2">
        <v>186</v>
      </c>
      <c r="N2552" s="2">
        <v>6</v>
      </c>
      <c r="O2552" s="2">
        <v>0</v>
      </c>
      <c r="P2552" s="2">
        <v>171</v>
      </c>
      <c r="Q2552" s="2">
        <v>0</v>
      </c>
      <c r="R2552" s="2">
        <v>0</v>
      </c>
      <c r="S2552" s="2">
        <v>0</v>
      </c>
      <c r="T2552" s="2">
        <v>1</v>
      </c>
      <c r="U2552" s="2">
        <v>0</v>
      </c>
      <c r="V2552" s="2">
        <v>0</v>
      </c>
      <c r="W2552" s="2">
        <v>0</v>
      </c>
      <c r="X2552" s="2">
        <v>0</v>
      </c>
      <c r="Y2552" s="2">
        <v>0</v>
      </c>
      <c r="Z2552" s="2">
        <v>0</v>
      </c>
      <c r="AA2552" s="2">
        <v>0</v>
      </c>
      <c r="AB2552" s="2">
        <v>0</v>
      </c>
      <c r="AC2552" s="2">
        <v>0</v>
      </c>
      <c r="AD2552" s="2">
        <v>0</v>
      </c>
      <c r="AE2552" s="2">
        <v>0</v>
      </c>
      <c r="AF2552" s="2">
        <v>3</v>
      </c>
      <c r="AG2552" s="2">
        <v>1</v>
      </c>
      <c r="AH2552" s="2">
        <v>1</v>
      </c>
      <c r="AI2552" s="2">
        <v>2</v>
      </c>
      <c r="AJ2552" s="2">
        <v>0</v>
      </c>
      <c r="AK2552" s="2">
        <v>0</v>
      </c>
      <c r="AL2552" s="2">
        <v>0</v>
      </c>
      <c r="AM2552" s="2">
        <v>1</v>
      </c>
      <c r="AN2552" s="3">
        <f>IFERROR(K2552/J2552,"")</f>
        <v>0</v>
      </c>
      <c r="AO2552" s="3">
        <f>IFERROR(L2552/K2552,"")</f>
        <v>0</v>
      </c>
    </row>
    <row r="2553" spans="1:41">
      <c r="A2553" t="s">
        <v>4150</v>
      </c>
      <c r="D2553">
        <v>956</v>
      </c>
      <c r="E2553" t="s">
        <v>444</v>
      </c>
      <c r="F2553" t="s">
        <v>1303</v>
      </c>
      <c r="I2553" t="b">
        <v>0</v>
      </c>
      <c r="J2553" s="2">
        <v>370</v>
      </c>
      <c r="K2553" s="2">
        <v>122</v>
      </c>
      <c r="L2553" s="2">
        <v>0</v>
      </c>
      <c r="M2553" s="2">
        <v>122</v>
      </c>
      <c r="N2553" s="2">
        <v>2</v>
      </c>
      <c r="O2553" s="2">
        <v>0</v>
      </c>
      <c r="P2553" s="2">
        <v>112</v>
      </c>
      <c r="Q2553" s="2">
        <v>0</v>
      </c>
      <c r="R2553" s="2">
        <v>0</v>
      </c>
      <c r="S2553" s="2">
        <v>0</v>
      </c>
      <c r="T2553" s="2">
        <v>1</v>
      </c>
      <c r="U2553" s="2">
        <v>0</v>
      </c>
      <c r="V2553" s="2">
        <v>0</v>
      </c>
      <c r="W2553" s="2">
        <v>0</v>
      </c>
      <c r="X2553" s="2">
        <v>0</v>
      </c>
      <c r="Y2553" s="2">
        <v>0</v>
      </c>
      <c r="Z2553" s="2">
        <v>0</v>
      </c>
      <c r="AA2553" s="2">
        <v>3</v>
      </c>
      <c r="AB2553" s="2">
        <v>2</v>
      </c>
      <c r="AC2553" s="2">
        <v>0</v>
      </c>
      <c r="AD2553" s="2">
        <v>0</v>
      </c>
      <c r="AE2553" s="2">
        <v>0</v>
      </c>
      <c r="AF2553" s="2">
        <v>0</v>
      </c>
      <c r="AG2553" s="2">
        <v>0</v>
      </c>
      <c r="AH2553" s="2">
        <v>0</v>
      </c>
      <c r="AI2553" s="2">
        <v>0</v>
      </c>
      <c r="AJ2553" s="2">
        <v>1</v>
      </c>
      <c r="AK2553" s="2">
        <v>1</v>
      </c>
      <c r="AL2553" s="2">
        <v>0</v>
      </c>
      <c r="AM2553" s="2">
        <v>0</v>
      </c>
      <c r="AN2553" s="3">
        <f>IFERROR(K2553/J2553,"")</f>
        <v>0</v>
      </c>
      <c r="AO2553" s="3">
        <f>IFERROR(L2553/K2553,"")</f>
        <v>0</v>
      </c>
    </row>
    <row r="2554" spans="1:41">
      <c r="A2554" t="s">
        <v>4151</v>
      </c>
      <c r="D2554">
        <v>1186</v>
      </c>
      <c r="E2554" t="s">
        <v>445</v>
      </c>
      <c r="F2554" t="s">
        <v>1301</v>
      </c>
      <c r="I2554" t="b">
        <v>0</v>
      </c>
      <c r="J2554" s="2">
        <v>589</v>
      </c>
      <c r="K2554" s="2">
        <v>460</v>
      </c>
      <c r="L2554" s="2">
        <v>0</v>
      </c>
      <c r="M2554" s="2">
        <v>460</v>
      </c>
      <c r="N2554" s="2">
        <v>21</v>
      </c>
      <c r="O2554" s="2">
        <v>1</v>
      </c>
      <c r="P2554" s="2">
        <v>0</v>
      </c>
      <c r="Q2554" s="2">
        <v>0</v>
      </c>
      <c r="R2554" s="2">
        <v>0</v>
      </c>
      <c r="S2554" s="2">
        <v>0</v>
      </c>
      <c r="T2554" s="2">
        <v>245</v>
      </c>
      <c r="U2554" s="2">
        <v>0</v>
      </c>
      <c r="V2554" s="2">
        <v>0</v>
      </c>
      <c r="W2554" s="2">
        <v>0</v>
      </c>
      <c r="X2554" s="2">
        <v>0</v>
      </c>
      <c r="Y2554" s="2">
        <v>12</v>
      </c>
      <c r="Z2554" s="2">
        <v>0</v>
      </c>
      <c r="AA2554" s="2">
        <v>108</v>
      </c>
      <c r="AB2554" s="2">
        <v>4</v>
      </c>
      <c r="AC2554" s="2">
        <v>0</v>
      </c>
      <c r="AD2554" s="2">
        <v>0</v>
      </c>
      <c r="AE2554" s="2">
        <v>0</v>
      </c>
      <c r="AF2554" s="2">
        <v>0</v>
      </c>
      <c r="AG2554" s="2">
        <v>61</v>
      </c>
      <c r="AH2554" s="2">
        <v>0</v>
      </c>
      <c r="AI2554" s="2">
        <v>0</v>
      </c>
      <c r="AJ2554" s="2">
        <v>2</v>
      </c>
      <c r="AK2554" s="2">
        <v>4</v>
      </c>
      <c r="AL2554" s="2">
        <v>0</v>
      </c>
      <c r="AM2554" s="2">
        <v>2</v>
      </c>
      <c r="AN2554" s="3">
        <f>IFERROR(K2554/J2554,"")</f>
        <v>0</v>
      </c>
      <c r="AO2554" s="3">
        <f>IFERROR(L2554/K2554,"")</f>
        <v>0</v>
      </c>
    </row>
    <row r="2555" spans="1:41">
      <c r="A2555" t="s">
        <v>4152</v>
      </c>
      <c r="D2555">
        <v>1186</v>
      </c>
      <c r="E2555" t="s">
        <v>445</v>
      </c>
      <c r="F2555" t="s">
        <v>1303</v>
      </c>
      <c r="I2555" t="b">
        <v>0</v>
      </c>
      <c r="J2555" s="2">
        <v>611</v>
      </c>
      <c r="K2555" s="2">
        <v>474</v>
      </c>
      <c r="L2555" s="2">
        <v>0</v>
      </c>
      <c r="M2555" s="2">
        <v>474</v>
      </c>
      <c r="N2555" s="2">
        <v>31</v>
      </c>
      <c r="O2555" s="2">
        <v>0</v>
      </c>
      <c r="P2555" s="2">
        <v>0</v>
      </c>
      <c r="Q2555" s="2">
        <v>0</v>
      </c>
      <c r="R2555" s="2">
        <v>0</v>
      </c>
      <c r="S2555" s="2">
        <v>0</v>
      </c>
      <c r="T2555" s="2">
        <v>249</v>
      </c>
      <c r="U2555" s="2">
        <v>0</v>
      </c>
      <c r="V2555" s="2">
        <v>0</v>
      </c>
      <c r="W2555" s="2">
        <v>0</v>
      </c>
      <c r="X2555" s="2">
        <v>0</v>
      </c>
      <c r="Y2555" s="2">
        <v>12</v>
      </c>
      <c r="Z2555" s="2">
        <v>1</v>
      </c>
      <c r="AA2555" s="2">
        <v>79</v>
      </c>
      <c r="AB2555" s="2">
        <v>6</v>
      </c>
      <c r="AC2555" s="2">
        <v>0</v>
      </c>
      <c r="AD2555" s="2">
        <v>0</v>
      </c>
      <c r="AE2555" s="2">
        <v>0</v>
      </c>
      <c r="AF2555" s="2">
        <v>0</v>
      </c>
      <c r="AG2555" s="2">
        <v>81</v>
      </c>
      <c r="AH2555" s="2">
        <v>0</v>
      </c>
      <c r="AI2555" s="2">
        <v>1</v>
      </c>
      <c r="AJ2555" s="2">
        <v>3</v>
      </c>
      <c r="AK2555" s="2">
        <v>10</v>
      </c>
      <c r="AL2555" s="2">
        <v>0</v>
      </c>
      <c r="AM2555" s="2">
        <v>1</v>
      </c>
      <c r="AN2555" s="3">
        <f>IFERROR(K2555/J2555,"")</f>
        <v>0</v>
      </c>
      <c r="AO2555" s="3">
        <f>IFERROR(L2555/K2555,"")</f>
        <v>0</v>
      </c>
    </row>
    <row r="2556" spans="1:41">
      <c r="A2556" t="s">
        <v>4153</v>
      </c>
      <c r="D2556">
        <v>250</v>
      </c>
      <c r="E2556" t="s">
        <v>446</v>
      </c>
      <c r="F2556" t="s">
        <v>1301</v>
      </c>
      <c r="I2556" t="b">
        <v>0</v>
      </c>
      <c r="J2556" s="2">
        <v>451</v>
      </c>
      <c r="K2556" s="2">
        <v>315</v>
      </c>
      <c r="L2556" s="2">
        <v>2</v>
      </c>
      <c r="M2556" s="2">
        <v>313</v>
      </c>
      <c r="N2556" s="2">
        <v>183</v>
      </c>
      <c r="O2556" s="2">
        <v>2</v>
      </c>
      <c r="P2556" s="2">
        <v>3</v>
      </c>
      <c r="Q2556" s="2">
        <v>0</v>
      </c>
      <c r="R2556" s="2">
        <v>0</v>
      </c>
      <c r="S2556" s="2">
        <v>0</v>
      </c>
      <c r="T2556" s="2">
        <v>6</v>
      </c>
      <c r="U2556" s="2">
        <v>0</v>
      </c>
      <c r="V2556" s="2">
        <v>0</v>
      </c>
      <c r="W2556" s="2">
        <v>0</v>
      </c>
      <c r="X2556" s="2">
        <v>0</v>
      </c>
      <c r="Y2556" s="2">
        <v>10</v>
      </c>
      <c r="Z2556" s="2">
        <v>0</v>
      </c>
      <c r="AA2556" s="2">
        <v>10</v>
      </c>
      <c r="AB2556" s="2">
        <v>75</v>
      </c>
      <c r="AC2556" s="2">
        <v>0</v>
      </c>
      <c r="AD2556" s="2">
        <v>0</v>
      </c>
      <c r="AE2556" s="2">
        <v>0</v>
      </c>
      <c r="AF2556" s="2">
        <v>0</v>
      </c>
      <c r="AG2556" s="2">
        <v>14</v>
      </c>
      <c r="AH2556" s="2">
        <v>0</v>
      </c>
      <c r="AI2556" s="2">
        <v>0</v>
      </c>
      <c r="AJ2556" s="2">
        <v>8</v>
      </c>
      <c r="AK2556" s="2">
        <v>1</v>
      </c>
      <c r="AL2556" s="2">
        <v>0</v>
      </c>
      <c r="AM2556" s="2">
        <v>1</v>
      </c>
      <c r="AN2556" s="3">
        <f>IFERROR(K2556/J2556,"")</f>
        <v>0</v>
      </c>
      <c r="AO2556" s="3">
        <f>IFERROR(L2556/K2556,"")</f>
        <v>0</v>
      </c>
    </row>
    <row r="2557" spans="1:41">
      <c r="A2557" t="s">
        <v>4154</v>
      </c>
      <c r="D2557">
        <v>250</v>
      </c>
      <c r="E2557" t="s">
        <v>446</v>
      </c>
      <c r="F2557" t="s">
        <v>1303</v>
      </c>
      <c r="I2557" t="b">
        <v>0</v>
      </c>
      <c r="J2557" s="2">
        <v>387</v>
      </c>
      <c r="K2557" s="2">
        <v>273</v>
      </c>
      <c r="L2557" s="2">
        <v>0</v>
      </c>
      <c r="M2557" s="2">
        <v>273</v>
      </c>
      <c r="N2557" s="2">
        <v>157</v>
      </c>
      <c r="O2557" s="2">
        <v>1</v>
      </c>
      <c r="P2557" s="2">
        <v>0</v>
      </c>
      <c r="Q2557" s="2">
        <v>0</v>
      </c>
      <c r="R2557" s="2">
        <v>0</v>
      </c>
      <c r="S2557" s="2">
        <v>0</v>
      </c>
      <c r="T2557" s="2">
        <v>8</v>
      </c>
      <c r="U2557" s="2">
        <v>0</v>
      </c>
      <c r="V2557" s="2">
        <v>0</v>
      </c>
      <c r="W2557" s="2">
        <v>0</v>
      </c>
      <c r="X2557" s="2">
        <v>0</v>
      </c>
      <c r="Y2557" s="2">
        <v>5</v>
      </c>
      <c r="Z2557" s="2">
        <v>0</v>
      </c>
      <c r="AA2557" s="2">
        <v>8</v>
      </c>
      <c r="AB2557" s="2">
        <v>68</v>
      </c>
      <c r="AC2557" s="2">
        <v>0</v>
      </c>
      <c r="AD2557" s="2">
        <v>0</v>
      </c>
      <c r="AE2557" s="2">
        <v>0</v>
      </c>
      <c r="AF2557" s="2">
        <v>0</v>
      </c>
      <c r="AG2557" s="2">
        <v>18</v>
      </c>
      <c r="AH2557" s="2">
        <v>0</v>
      </c>
      <c r="AI2557" s="2">
        <v>0</v>
      </c>
      <c r="AJ2557" s="2">
        <v>8</v>
      </c>
      <c r="AK2557" s="2">
        <v>0</v>
      </c>
      <c r="AL2557" s="2">
        <v>0</v>
      </c>
      <c r="AM2557" s="2">
        <v>0</v>
      </c>
      <c r="AN2557" s="3">
        <f>IFERROR(K2557/J2557,"")</f>
        <v>0</v>
      </c>
      <c r="AO2557" s="3">
        <f>IFERROR(L2557/K2557,"")</f>
        <v>0</v>
      </c>
    </row>
    <row r="2558" spans="1:41">
      <c r="A2558" t="s">
        <v>4155</v>
      </c>
      <c r="D2558">
        <v>307</v>
      </c>
      <c r="E2558" t="s">
        <v>447</v>
      </c>
      <c r="F2558" t="s">
        <v>1301</v>
      </c>
      <c r="I2558" t="b">
        <v>0</v>
      </c>
      <c r="J2558" s="2">
        <v>464</v>
      </c>
      <c r="K2558" s="2">
        <v>390</v>
      </c>
      <c r="L2558" s="2">
        <v>0</v>
      </c>
      <c r="M2558" s="2">
        <v>390</v>
      </c>
      <c r="N2558" s="2">
        <v>10</v>
      </c>
      <c r="O2558" s="2">
        <v>3</v>
      </c>
      <c r="P2558" s="2">
        <v>0</v>
      </c>
      <c r="Q2558" s="2">
        <v>0</v>
      </c>
      <c r="R2558" s="2">
        <v>0</v>
      </c>
      <c r="S2558" s="2">
        <v>0</v>
      </c>
      <c r="T2558" s="2">
        <v>221</v>
      </c>
      <c r="U2558" s="2">
        <v>0</v>
      </c>
      <c r="V2558" s="2">
        <v>0</v>
      </c>
      <c r="W2558" s="2">
        <v>0</v>
      </c>
      <c r="X2558" s="2">
        <v>0</v>
      </c>
      <c r="Y2558" s="2">
        <v>17</v>
      </c>
      <c r="Z2558" s="2">
        <v>1</v>
      </c>
      <c r="AA2558" s="2">
        <v>94</v>
      </c>
      <c r="AB2558" s="2">
        <v>0</v>
      </c>
      <c r="AC2558" s="2">
        <v>0</v>
      </c>
      <c r="AD2558" s="2">
        <v>0</v>
      </c>
      <c r="AE2558" s="2">
        <v>1</v>
      </c>
      <c r="AF2558" s="2">
        <v>0</v>
      </c>
      <c r="AG2558" s="2">
        <v>2</v>
      </c>
      <c r="AH2558" s="2">
        <v>0</v>
      </c>
      <c r="AI2558" s="2">
        <v>0</v>
      </c>
      <c r="AJ2558" s="2">
        <v>2</v>
      </c>
      <c r="AK2558" s="2">
        <v>30</v>
      </c>
      <c r="AL2558" s="2">
        <v>0</v>
      </c>
      <c r="AM2558" s="2">
        <v>9</v>
      </c>
      <c r="AN2558" s="3">
        <f>IFERROR(K2558/J2558,"")</f>
        <v>0</v>
      </c>
      <c r="AO2558" s="3">
        <f>IFERROR(L2558/K2558,"")</f>
        <v>0</v>
      </c>
    </row>
    <row r="2559" spans="1:41">
      <c r="A2559" t="s">
        <v>4156</v>
      </c>
      <c r="D2559">
        <v>434</v>
      </c>
      <c r="E2559" t="s">
        <v>448</v>
      </c>
      <c r="F2559" t="s">
        <v>1301</v>
      </c>
      <c r="I2559" t="b">
        <v>0</v>
      </c>
      <c r="J2559" s="2">
        <v>503</v>
      </c>
      <c r="K2559" s="2">
        <v>399</v>
      </c>
      <c r="L2559" s="2">
        <v>1</v>
      </c>
      <c r="M2559" s="2">
        <v>398</v>
      </c>
      <c r="N2559" s="2">
        <v>264</v>
      </c>
      <c r="O2559" s="2">
        <v>3</v>
      </c>
      <c r="P2559" s="2">
        <v>0</v>
      </c>
      <c r="Q2559" s="2">
        <v>0</v>
      </c>
      <c r="R2559" s="2">
        <v>0</v>
      </c>
      <c r="S2559" s="2">
        <v>0</v>
      </c>
      <c r="T2559" s="2">
        <v>4</v>
      </c>
      <c r="U2559" s="2">
        <v>0</v>
      </c>
      <c r="V2559" s="2">
        <v>0</v>
      </c>
      <c r="W2559" s="2">
        <v>0</v>
      </c>
      <c r="X2559" s="2">
        <v>0</v>
      </c>
      <c r="Y2559" s="2">
        <v>12</v>
      </c>
      <c r="Z2559" s="2">
        <v>4</v>
      </c>
      <c r="AA2559" s="2">
        <v>13</v>
      </c>
      <c r="AB2559" s="2">
        <v>34</v>
      </c>
      <c r="AC2559" s="2">
        <v>0</v>
      </c>
      <c r="AD2559" s="2">
        <v>0</v>
      </c>
      <c r="AE2559" s="2">
        <v>0</v>
      </c>
      <c r="AF2559" s="2">
        <v>0</v>
      </c>
      <c r="AG2559" s="2">
        <v>49</v>
      </c>
      <c r="AH2559" s="2">
        <v>0</v>
      </c>
      <c r="AI2559" s="2">
        <v>0</v>
      </c>
      <c r="AJ2559" s="2">
        <v>12</v>
      </c>
      <c r="AK2559" s="2">
        <v>1</v>
      </c>
      <c r="AL2559" s="2">
        <v>1</v>
      </c>
      <c r="AM2559" s="2">
        <v>1</v>
      </c>
      <c r="AN2559" s="3">
        <f>IFERROR(K2559/J2559,"")</f>
        <v>0</v>
      </c>
      <c r="AO2559" s="3">
        <f>IFERROR(L2559/K2559,"")</f>
        <v>0</v>
      </c>
    </row>
    <row r="2560" spans="1:41">
      <c r="A2560" t="s">
        <v>4157</v>
      </c>
      <c r="D2560">
        <v>684</v>
      </c>
      <c r="E2560" t="s">
        <v>449</v>
      </c>
      <c r="F2560" t="s">
        <v>1301</v>
      </c>
      <c r="I2560" t="b">
        <v>0</v>
      </c>
      <c r="J2560" s="2">
        <v>537</v>
      </c>
      <c r="K2560" s="2">
        <v>434</v>
      </c>
      <c r="L2560" s="2">
        <v>2</v>
      </c>
      <c r="M2560" s="2">
        <v>432</v>
      </c>
      <c r="N2560" s="2">
        <v>267</v>
      </c>
      <c r="O2560" s="2">
        <v>0</v>
      </c>
      <c r="P2560" s="2">
        <v>0</v>
      </c>
      <c r="Q2560" s="2">
        <v>0</v>
      </c>
      <c r="R2560" s="2">
        <v>0</v>
      </c>
      <c r="S2560" s="2">
        <v>0</v>
      </c>
      <c r="T2560" s="2">
        <v>15</v>
      </c>
      <c r="U2560" s="2">
        <v>0</v>
      </c>
      <c r="V2560" s="2">
        <v>0</v>
      </c>
      <c r="W2560" s="2">
        <v>0</v>
      </c>
      <c r="X2560" s="2">
        <v>0</v>
      </c>
      <c r="Y2560" s="2">
        <v>22</v>
      </c>
      <c r="Z2560" s="2">
        <v>5</v>
      </c>
      <c r="AA2560" s="2">
        <v>27</v>
      </c>
      <c r="AB2560" s="2">
        <v>20</v>
      </c>
      <c r="AC2560" s="2">
        <v>0</v>
      </c>
      <c r="AD2560" s="2">
        <v>0</v>
      </c>
      <c r="AE2560" s="2">
        <v>0</v>
      </c>
      <c r="AF2560" s="2">
        <v>0</v>
      </c>
      <c r="AG2560" s="2">
        <v>61</v>
      </c>
      <c r="AH2560" s="2">
        <v>0</v>
      </c>
      <c r="AI2560" s="2">
        <v>0</v>
      </c>
      <c r="AJ2560" s="2">
        <v>12</v>
      </c>
      <c r="AK2560" s="2">
        <v>3</v>
      </c>
      <c r="AL2560" s="2">
        <v>0</v>
      </c>
      <c r="AM2560" s="2">
        <v>0</v>
      </c>
      <c r="AN2560" s="3">
        <f>IFERROR(K2560/J2560,"")</f>
        <v>0</v>
      </c>
      <c r="AO2560" s="3">
        <f>IFERROR(L2560/K2560,"")</f>
        <v>0</v>
      </c>
    </row>
    <row r="2561" spans="1:41">
      <c r="A2561" t="s">
        <v>4158</v>
      </c>
      <c r="D2561">
        <v>1208</v>
      </c>
      <c r="E2561" t="s">
        <v>450</v>
      </c>
      <c r="F2561" t="s">
        <v>1301</v>
      </c>
      <c r="I2561" t="b">
        <v>0</v>
      </c>
      <c r="J2561" s="2">
        <v>442</v>
      </c>
      <c r="K2561" s="2">
        <v>343</v>
      </c>
      <c r="L2561" s="2">
        <v>1</v>
      </c>
      <c r="M2561" s="2">
        <v>342</v>
      </c>
      <c r="N2561" s="2">
        <v>183</v>
      </c>
      <c r="O2561" s="2">
        <v>0</v>
      </c>
      <c r="P2561" s="2">
        <v>1</v>
      </c>
      <c r="Q2561" s="2">
        <v>0</v>
      </c>
      <c r="R2561" s="2">
        <v>0</v>
      </c>
      <c r="S2561" s="2">
        <v>0</v>
      </c>
      <c r="T2561" s="2">
        <v>11</v>
      </c>
      <c r="U2561" s="2">
        <v>0</v>
      </c>
      <c r="V2561" s="2">
        <v>0</v>
      </c>
      <c r="W2561" s="2">
        <v>0</v>
      </c>
      <c r="X2561" s="2">
        <v>0</v>
      </c>
      <c r="Y2561" s="2">
        <v>12</v>
      </c>
      <c r="Z2561" s="2">
        <v>2</v>
      </c>
      <c r="AA2561" s="2">
        <v>15</v>
      </c>
      <c r="AB2561" s="2">
        <v>55</v>
      </c>
      <c r="AC2561" s="2">
        <v>0</v>
      </c>
      <c r="AD2561" s="2">
        <v>0</v>
      </c>
      <c r="AE2561" s="2">
        <v>0</v>
      </c>
      <c r="AF2561" s="2">
        <v>0</v>
      </c>
      <c r="AG2561" s="2">
        <v>41</v>
      </c>
      <c r="AH2561" s="2">
        <v>0</v>
      </c>
      <c r="AI2561" s="2">
        <v>1</v>
      </c>
      <c r="AJ2561" s="2">
        <v>14</v>
      </c>
      <c r="AK2561" s="2">
        <v>3</v>
      </c>
      <c r="AL2561" s="2">
        <v>3</v>
      </c>
      <c r="AM2561" s="2">
        <v>1</v>
      </c>
      <c r="AN2561" s="3">
        <f>IFERROR(K2561/J2561,"")</f>
        <v>0</v>
      </c>
      <c r="AO2561" s="3">
        <f>IFERROR(L2561/K2561,"")</f>
        <v>0</v>
      </c>
    </row>
    <row r="2562" spans="1:41">
      <c r="A2562" t="s">
        <v>4159</v>
      </c>
      <c r="D2562">
        <v>377</v>
      </c>
      <c r="E2562" t="s">
        <v>451</v>
      </c>
      <c r="F2562" t="s">
        <v>1301</v>
      </c>
      <c r="I2562" t="b">
        <v>0</v>
      </c>
      <c r="J2562" s="2">
        <v>571</v>
      </c>
      <c r="K2562" s="2">
        <v>440</v>
      </c>
      <c r="L2562" s="2">
        <v>2</v>
      </c>
      <c r="M2562" s="2">
        <v>438</v>
      </c>
      <c r="N2562" s="2">
        <v>219</v>
      </c>
      <c r="O2562" s="2">
        <v>2</v>
      </c>
      <c r="P2562" s="2">
        <v>0</v>
      </c>
      <c r="Q2562" s="2">
        <v>0</v>
      </c>
      <c r="R2562" s="2">
        <v>0</v>
      </c>
      <c r="S2562" s="2">
        <v>0</v>
      </c>
      <c r="T2562" s="2">
        <v>5</v>
      </c>
      <c r="U2562" s="2">
        <v>0</v>
      </c>
      <c r="V2562" s="2">
        <v>0</v>
      </c>
      <c r="W2562" s="2">
        <v>0</v>
      </c>
      <c r="X2562" s="2">
        <v>0</v>
      </c>
      <c r="Y2562" s="2">
        <v>17</v>
      </c>
      <c r="Z2562" s="2">
        <v>1</v>
      </c>
      <c r="AA2562" s="2">
        <v>16</v>
      </c>
      <c r="AB2562" s="2">
        <v>124</v>
      </c>
      <c r="AC2562" s="2">
        <v>0</v>
      </c>
      <c r="AD2562" s="2">
        <v>0</v>
      </c>
      <c r="AE2562" s="2">
        <v>0</v>
      </c>
      <c r="AF2562" s="2">
        <v>0</v>
      </c>
      <c r="AG2562" s="2">
        <v>48</v>
      </c>
      <c r="AH2562" s="2">
        <v>0</v>
      </c>
      <c r="AI2562" s="2">
        <v>0</v>
      </c>
      <c r="AJ2562" s="2">
        <v>2</v>
      </c>
      <c r="AK2562" s="2">
        <v>1</v>
      </c>
      <c r="AL2562" s="2">
        <v>0</v>
      </c>
      <c r="AM2562" s="2">
        <v>3</v>
      </c>
      <c r="AN2562" s="3">
        <f>IFERROR(K2562/J2562,"")</f>
        <v>0</v>
      </c>
      <c r="AO2562" s="3">
        <f>IFERROR(L2562/K2562,"")</f>
        <v>0</v>
      </c>
    </row>
    <row r="2563" spans="1:41">
      <c r="A2563" t="s">
        <v>4160</v>
      </c>
      <c r="D2563">
        <v>677</v>
      </c>
      <c r="E2563" t="s">
        <v>452</v>
      </c>
      <c r="F2563" t="s">
        <v>1301</v>
      </c>
      <c r="I2563" t="b">
        <v>0</v>
      </c>
      <c r="J2563" s="2">
        <v>637</v>
      </c>
      <c r="K2563" s="2">
        <v>504</v>
      </c>
      <c r="L2563" s="2">
        <v>1</v>
      </c>
      <c r="M2563" s="2">
        <v>503</v>
      </c>
      <c r="N2563" s="2">
        <v>260</v>
      </c>
      <c r="O2563" s="2">
        <v>2</v>
      </c>
      <c r="P2563" s="2">
        <v>3</v>
      </c>
      <c r="Q2563" s="2">
        <v>0</v>
      </c>
      <c r="R2563" s="2">
        <v>0</v>
      </c>
      <c r="S2563" s="2">
        <v>0</v>
      </c>
      <c r="T2563" s="2">
        <v>9</v>
      </c>
      <c r="U2563" s="2">
        <v>0</v>
      </c>
      <c r="V2563" s="2">
        <v>0</v>
      </c>
      <c r="W2563" s="2">
        <v>0</v>
      </c>
      <c r="X2563" s="2">
        <v>0</v>
      </c>
      <c r="Y2563" s="2">
        <v>25</v>
      </c>
      <c r="Z2563" s="2">
        <v>2</v>
      </c>
      <c r="AA2563" s="2">
        <v>59</v>
      </c>
      <c r="AB2563" s="2">
        <v>50</v>
      </c>
      <c r="AC2563" s="2">
        <v>0</v>
      </c>
      <c r="AD2563" s="2">
        <v>0</v>
      </c>
      <c r="AE2563" s="2">
        <v>0</v>
      </c>
      <c r="AF2563" s="2">
        <v>0</v>
      </c>
      <c r="AG2563" s="2">
        <v>75</v>
      </c>
      <c r="AH2563" s="2">
        <v>0</v>
      </c>
      <c r="AI2563" s="2">
        <v>0</v>
      </c>
      <c r="AJ2563" s="2">
        <v>7</v>
      </c>
      <c r="AK2563" s="2">
        <v>8</v>
      </c>
      <c r="AL2563" s="2">
        <v>0</v>
      </c>
      <c r="AM2563" s="2">
        <v>3</v>
      </c>
      <c r="AN2563" s="3">
        <f>IFERROR(K2563/J2563,"")</f>
        <v>0</v>
      </c>
      <c r="AO2563" s="3">
        <f>IFERROR(L2563/K2563,"")</f>
        <v>0</v>
      </c>
    </row>
    <row r="2564" spans="1:41">
      <c r="A2564" t="s">
        <v>4161</v>
      </c>
      <c r="D2564">
        <v>423</v>
      </c>
      <c r="E2564" t="s">
        <v>453</v>
      </c>
      <c r="F2564" t="s">
        <v>1301</v>
      </c>
      <c r="I2564" t="b">
        <v>0</v>
      </c>
      <c r="J2564" s="2">
        <v>320</v>
      </c>
      <c r="K2564" s="2">
        <v>248</v>
      </c>
      <c r="L2564" s="2">
        <v>5</v>
      </c>
      <c r="M2564" s="2">
        <v>243</v>
      </c>
      <c r="N2564" s="2">
        <v>104</v>
      </c>
      <c r="O2564" s="2">
        <v>1</v>
      </c>
      <c r="P2564" s="2">
        <v>2</v>
      </c>
      <c r="Q2564" s="2">
        <v>0</v>
      </c>
      <c r="R2564" s="2">
        <v>0</v>
      </c>
      <c r="S2564" s="2">
        <v>0</v>
      </c>
      <c r="T2564" s="2">
        <v>5</v>
      </c>
      <c r="U2564" s="2">
        <v>0</v>
      </c>
      <c r="V2564" s="2">
        <v>0</v>
      </c>
      <c r="W2564" s="2">
        <v>0</v>
      </c>
      <c r="X2564" s="2">
        <v>0</v>
      </c>
      <c r="Y2564" s="2">
        <v>9</v>
      </c>
      <c r="Z2564" s="2">
        <v>1</v>
      </c>
      <c r="AA2564" s="2">
        <v>8</v>
      </c>
      <c r="AB2564" s="2">
        <v>86</v>
      </c>
      <c r="AC2564" s="2">
        <v>0</v>
      </c>
      <c r="AD2564" s="2">
        <v>0</v>
      </c>
      <c r="AE2564" s="2">
        <v>0</v>
      </c>
      <c r="AF2564" s="2">
        <v>0</v>
      </c>
      <c r="AG2564" s="2">
        <v>22</v>
      </c>
      <c r="AH2564" s="2">
        <v>0</v>
      </c>
      <c r="AI2564" s="2">
        <v>0</v>
      </c>
      <c r="AJ2564" s="2">
        <v>3</v>
      </c>
      <c r="AK2564" s="2">
        <v>1</v>
      </c>
      <c r="AL2564" s="2">
        <v>0</v>
      </c>
      <c r="AM2564" s="2">
        <v>1</v>
      </c>
      <c r="AN2564" s="3">
        <f>IFERROR(K2564/J2564,"")</f>
        <v>0</v>
      </c>
      <c r="AO2564" s="3">
        <f>IFERROR(L2564/K2564,"")</f>
        <v>0</v>
      </c>
    </row>
    <row r="2565" spans="1:41">
      <c r="A2565" t="s">
        <v>4162</v>
      </c>
      <c r="D2565">
        <v>423</v>
      </c>
      <c r="E2565" t="s">
        <v>453</v>
      </c>
      <c r="F2565" t="s">
        <v>1303</v>
      </c>
      <c r="I2565" t="b">
        <v>0</v>
      </c>
      <c r="J2565" s="2">
        <v>283</v>
      </c>
      <c r="K2565" s="2">
        <v>214</v>
      </c>
      <c r="L2565" s="2">
        <v>1</v>
      </c>
      <c r="M2565" s="2">
        <v>213</v>
      </c>
      <c r="N2565" s="2">
        <v>116</v>
      </c>
      <c r="O2565" s="2">
        <v>0</v>
      </c>
      <c r="P2565" s="2">
        <v>1</v>
      </c>
      <c r="Q2565" s="2">
        <v>0</v>
      </c>
      <c r="R2565" s="2">
        <v>0</v>
      </c>
      <c r="S2565" s="2">
        <v>0</v>
      </c>
      <c r="T2565" s="2">
        <v>5</v>
      </c>
      <c r="U2565" s="2">
        <v>0</v>
      </c>
      <c r="V2565" s="2">
        <v>0</v>
      </c>
      <c r="W2565" s="2">
        <v>0</v>
      </c>
      <c r="X2565" s="2">
        <v>0</v>
      </c>
      <c r="Y2565" s="2">
        <v>2</v>
      </c>
      <c r="Z2565" s="2">
        <v>0</v>
      </c>
      <c r="AA2565" s="2">
        <v>2</v>
      </c>
      <c r="AB2565" s="2">
        <v>57</v>
      </c>
      <c r="AC2565" s="2">
        <v>0</v>
      </c>
      <c r="AD2565" s="2">
        <v>0</v>
      </c>
      <c r="AE2565" s="2">
        <v>0</v>
      </c>
      <c r="AF2565" s="2">
        <v>0</v>
      </c>
      <c r="AG2565" s="2">
        <v>25</v>
      </c>
      <c r="AH2565" s="2">
        <v>0</v>
      </c>
      <c r="AI2565" s="2">
        <v>0</v>
      </c>
      <c r="AJ2565" s="2">
        <v>3</v>
      </c>
      <c r="AK2565" s="2">
        <v>2</v>
      </c>
      <c r="AL2565" s="2">
        <v>0</v>
      </c>
      <c r="AM2565" s="2">
        <v>0</v>
      </c>
      <c r="AN2565" s="3">
        <f>IFERROR(K2565/J2565,"")</f>
        <v>0</v>
      </c>
      <c r="AO2565" s="3">
        <f>IFERROR(L2565/K2565,"")</f>
        <v>0</v>
      </c>
    </row>
    <row r="2566" spans="1:41">
      <c r="A2566" t="s">
        <v>4163</v>
      </c>
      <c r="D2566">
        <v>3769</v>
      </c>
      <c r="E2566" t="s">
        <v>454</v>
      </c>
      <c r="F2566" t="s">
        <v>1301</v>
      </c>
      <c r="I2566" t="b">
        <v>0</v>
      </c>
      <c r="J2566" s="2">
        <v>448</v>
      </c>
      <c r="K2566" s="2">
        <v>347</v>
      </c>
      <c r="L2566" s="2">
        <v>3</v>
      </c>
      <c r="M2566" s="2">
        <v>344</v>
      </c>
      <c r="N2566" s="2">
        <v>165</v>
      </c>
      <c r="O2566" s="2">
        <v>1</v>
      </c>
      <c r="P2566" s="2">
        <v>1</v>
      </c>
      <c r="Q2566" s="2">
        <v>0</v>
      </c>
      <c r="R2566" s="2">
        <v>0</v>
      </c>
      <c r="S2566" s="2">
        <v>0</v>
      </c>
      <c r="T2566" s="2">
        <v>19</v>
      </c>
      <c r="U2566" s="2">
        <v>0</v>
      </c>
      <c r="V2566" s="2">
        <v>0</v>
      </c>
      <c r="W2566" s="2">
        <v>0</v>
      </c>
      <c r="X2566" s="2">
        <v>0</v>
      </c>
      <c r="Y2566" s="2">
        <v>22</v>
      </c>
      <c r="Z2566" s="2">
        <v>1</v>
      </c>
      <c r="AA2566" s="2">
        <v>47</v>
      </c>
      <c r="AB2566" s="2">
        <v>38</v>
      </c>
      <c r="AC2566" s="2">
        <v>0</v>
      </c>
      <c r="AD2566" s="2">
        <v>0</v>
      </c>
      <c r="AE2566" s="2">
        <v>0</v>
      </c>
      <c r="AF2566" s="2">
        <v>0</v>
      </c>
      <c r="AG2566" s="2">
        <v>45</v>
      </c>
      <c r="AH2566" s="2">
        <v>0</v>
      </c>
      <c r="AI2566" s="2">
        <v>0</v>
      </c>
      <c r="AJ2566" s="2">
        <v>2</v>
      </c>
      <c r="AK2566" s="2">
        <v>2</v>
      </c>
      <c r="AL2566" s="2">
        <v>1</v>
      </c>
      <c r="AM2566" s="2">
        <v>0</v>
      </c>
      <c r="AN2566" s="3">
        <f>IFERROR(K2566/J2566,"")</f>
        <v>0</v>
      </c>
      <c r="AO2566" s="3">
        <f>IFERROR(L2566/K2566,"")</f>
        <v>0</v>
      </c>
    </row>
    <row r="2567" spans="1:41">
      <c r="A2567" t="s">
        <v>4164</v>
      </c>
      <c r="D2567">
        <v>3769</v>
      </c>
      <c r="E2567" t="s">
        <v>454</v>
      </c>
      <c r="F2567" t="s">
        <v>1303</v>
      </c>
      <c r="I2567" t="b">
        <v>0</v>
      </c>
      <c r="J2567" s="2">
        <v>508</v>
      </c>
      <c r="K2567" s="2">
        <v>396</v>
      </c>
      <c r="L2567" s="2">
        <v>0</v>
      </c>
      <c r="M2567" s="2">
        <v>396</v>
      </c>
      <c r="N2567" s="2">
        <v>179</v>
      </c>
      <c r="O2567" s="2">
        <v>1</v>
      </c>
      <c r="P2567" s="2">
        <v>1</v>
      </c>
      <c r="Q2567" s="2">
        <v>0</v>
      </c>
      <c r="R2567" s="2">
        <v>0</v>
      </c>
      <c r="S2567" s="2">
        <v>0</v>
      </c>
      <c r="T2567" s="2">
        <v>13</v>
      </c>
      <c r="U2567" s="2">
        <v>0</v>
      </c>
      <c r="V2567" s="2">
        <v>0</v>
      </c>
      <c r="W2567" s="2">
        <v>0</v>
      </c>
      <c r="X2567" s="2">
        <v>0</v>
      </c>
      <c r="Y2567" s="2">
        <v>21</v>
      </c>
      <c r="Z2567" s="2">
        <v>5</v>
      </c>
      <c r="AA2567" s="2">
        <v>51</v>
      </c>
      <c r="AB2567" s="2">
        <v>53</v>
      </c>
      <c r="AC2567" s="2">
        <v>0</v>
      </c>
      <c r="AD2567" s="2">
        <v>0</v>
      </c>
      <c r="AE2567" s="2">
        <v>0</v>
      </c>
      <c r="AF2567" s="2">
        <v>0</v>
      </c>
      <c r="AG2567" s="2">
        <v>63</v>
      </c>
      <c r="AH2567" s="2">
        <v>0</v>
      </c>
      <c r="AI2567" s="2">
        <v>0</v>
      </c>
      <c r="AJ2567" s="2">
        <v>2</v>
      </c>
      <c r="AK2567" s="2">
        <v>2</v>
      </c>
      <c r="AL2567" s="2">
        <v>0</v>
      </c>
      <c r="AM2567" s="2">
        <v>5</v>
      </c>
      <c r="AN2567" s="3">
        <f>IFERROR(K2567/J2567,"")</f>
        <v>0</v>
      </c>
      <c r="AO2567" s="3">
        <f>IFERROR(L2567/K2567,"")</f>
        <v>0</v>
      </c>
    </row>
    <row r="2568" spans="1:41">
      <c r="A2568" t="s">
        <v>4165</v>
      </c>
      <c r="D2568">
        <v>3769</v>
      </c>
      <c r="E2568" t="s">
        <v>454</v>
      </c>
      <c r="F2568" t="s">
        <v>1305</v>
      </c>
      <c r="I2568" t="b">
        <v>0</v>
      </c>
      <c r="J2568" s="2">
        <v>539</v>
      </c>
      <c r="K2568" s="2">
        <v>436</v>
      </c>
      <c r="L2568" s="2">
        <v>7</v>
      </c>
      <c r="M2568" s="2">
        <v>429</v>
      </c>
      <c r="N2568" s="2">
        <v>152</v>
      </c>
      <c r="O2568" s="2">
        <v>0</v>
      </c>
      <c r="P2568" s="2">
        <v>0</v>
      </c>
      <c r="Q2568" s="2">
        <v>0</v>
      </c>
      <c r="R2568" s="2">
        <v>0</v>
      </c>
      <c r="S2568" s="2">
        <v>0</v>
      </c>
      <c r="T2568" s="2">
        <v>13</v>
      </c>
      <c r="U2568" s="2">
        <v>0</v>
      </c>
      <c r="V2568" s="2">
        <v>0</v>
      </c>
      <c r="W2568" s="2">
        <v>0</v>
      </c>
      <c r="X2568" s="2">
        <v>0</v>
      </c>
      <c r="Y2568" s="2">
        <v>36</v>
      </c>
      <c r="Z2568" s="2">
        <v>5</v>
      </c>
      <c r="AA2568" s="2">
        <v>93</v>
      </c>
      <c r="AB2568" s="2">
        <v>20</v>
      </c>
      <c r="AC2568" s="2">
        <v>0</v>
      </c>
      <c r="AD2568" s="2">
        <v>0</v>
      </c>
      <c r="AE2568" s="2">
        <v>0</v>
      </c>
      <c r="AF2568" s="2">
        <v>0</v>
      </c>
      <c r="AG2568" s="2">
        <v>103</v>
      </c>
      <c r="AH2568" s="2">
        <v>0</v>
      </c>
      <c r="AI2568" s="2">
        <v>0</v>
      </c>
      <c r="AJ2568" s="2">
        <v>4</v>
      </c>
      <c r="AK2568" s="2">
        <v>3</v>
      </c>
      <c r="AL2568" s="2">
        <v>0</v>
      </c>
      <c r="AM2568" s="2">
        <v>0</v>
      </c>
      <c r="AN2568" s="3">
        <f>IFERROR(K2568/J2568,"")</f>
        <v>0</v>
      </c>
      <c r="AO2568" s="3">
        <f>IFERROR(L2568/K2568,"")</f>
        <v>0</v>
      </c>
    </row>
    <row r="2569" spans="1:41">
      <c r="A2569" t="s">
        <v>4166</v>
      </c>
      <c r="D2569">
        <v>3769</v>
      </c>
      <c r="E2569" t="s">
        <v>454</v>
      </c>
      <c r="F2569" t="s">
        <v>1310</v>
      </c>
      <c r="I2569" t="b">
        <v>0</v>
      </c>
      <c r="J2569" s="2">
        <v>717</v>
      </c>
      <c r="K2569" s="2">
        <v>575</v>
      </c>
      <c r="L2569" s="2">
        <v>0</v>
      </c>
      <c r="M2569" s="2">
        <v>575</v>
      </c>
      <c r="N2569" s="2">
        <v>211</v>
      </c>
      <c r="O2569" s="2">
        <v>0</v>
      </c>
      <c r="P2569" s="2">
        <v>1</v>
      </c>
      <c r="Q2569" s="2">
        <v>0</v>
      </c>
      <c r="R2569" s="2">
        <v>0</v>
      </c>
      <c r="S2569" s="2">
        <v>0</v>
      </c>
      <c r="T2569" s="2">
        <v>29</v>
      </c>
      <c r="U2569" s="2">
        <v>0</v>
      </c>
      <c r="V2569" s="2">
        <v>0</v>
      </c>
      <c r="W2569" s="2">
        <v>0</v>
      </c>
      <c r="X2569" s="2">
        <v>0</v>
      </c>
      <c r="Y2569" s="2">
        <v>46</v>
      </c>
      <c r="Z2569" s="2">
        <v>6</v>
      </c>
      <c r="AA2569" s="2">
        <v>106</v>
      </c>
      <c r="AB2569" s="2">
        <v>63</v>
      </c>
      <c r="AC2569" s="2">
        <v>2</v>
      </c>
      <c r="AD2569" s="2">
        <v>0</v>
      </c>
      <c r="AE2569" s="2">
        <v>0</v>
      </c>
      <c r="AF2569" s="2">
        <v>0</v>
      </c>
      <c r="AG2569" s="2">
        <v>100</v>
      </c>
      <c r="AH2569" s="2">
        <v>0</v>
      </c>
      <c r="AI2569" s="2">
        <v>0</v>
      </c>
      <c r="AJ2569" s="2">
        <v>7</v>
      </c>
      <c r="AK2569" s="2">
        <v>0</v>
      </c>
      <c r="AL2569" s="2">
        <v>0</v>
      </c>
      <c r="AM2569" s="2">
        <v>4</v>
      </c>
      <c r="AN2569" s="3">
        <f>IFERROR(K2569/J2569,"")</f>
        <v>0</v>
      </c>
      <c r="AO2569" s="3">
        <f>IFERROR(L2569/K2569,"")</f>
        <v>0</v>
      </c>
    </row>
    <row r="2570" spans="1:41">
      <c r="A2570" t="s">
        <v>4167</v>
      </c>
      <c r="D2570">
        <v>3769</v>
      </c>
      <c r="E2570" t="s">
        <v>454</v>
      </c>
      <c r="F2570" t="s">
        <v>1312</v>
      </c>
      <c r="I2570" t="b">
        <v>0</v>
      </c>
      <c r="J2570" s="2">
        <v>456</v>
      </c>
      <c r="K2570" s="2">
        <v>381</v>
      </c>
      <c r="L2570" s="2">
        <v>0</v>
      </c>
      <c r="M2570" s="2">
        <v>381</v>
      </c>
      <c r="N2570" s="2">
        <v>117</v>
      </c>
      <c r="O2570" s="2">
        <v>0</v>
      </c>
      <c r="P2570" s="2">
        <v>2</v>
      </c>
      <c r="Q2570" s="2">
        <v>0</v>
      </c>
      <c r="R2570" s="2">
        <v>0</v>
      </c>
      <c r="S2570" s="2">
        <v>0</v>
      </c>
      <c r="T2570" s="2">
        <v>18</v>
      </c>
      <c r="U2570" s="2">
        <v>0</v>
      </c>
      <c r="V2570" s="2">
        <v>0</v>
      </c>
      <c r="W2570" s="2">
        <v>0</v>
      </c>
      <c r="X2570" s="2">
        <v>0</v>
      </c>
      <c r="Y2570" s="2">
        <v>37</v>
      </c>
      <c r="Z2570" s="2">
        <v>8</v>
      </c>
      <c r="AA2570" s="2">
        <v>95</v>
      </c>
      <c r="AB2570" s="2">
        <v>17</v>
      </c>
      <c r="AC2570" s="2">
        <v>0</v>
      </c>
      <c r="AD2570" s="2">
        <v>0</v>
      </c>
      <c r="AE2570" s="2">
        <v>0</v>
      </c>
      <c r="AF2570" s="2">
        <v>0</v>
      </c>
      <c r="AG2570" s="2">
        <v>77</v>
      </c>
      <c r="AH2570" s="2">
        <v>0</v>
      </c>
      <c r="AI2570" s="2">
        <v>0</v>
      </c>
      <c r="AJ2570" s="2">
        <v>2</v>
      </c>
      <c r="AK2570" s="2">
        <v>2</v>
      </c>
      <c r="AL2570" s="2">
        <v>0</v>
      </c>
      <c r="AM2570" s="2">
        <v>6</v>
      </c>
      <c r="AN2570" s="3">
        <f>IFERROR(K2570/J2570,"")</f>
        <v>0</v>
      </c>
      <c r="AO2570" s="3">
        <f>IFERROR(L2570/K2570,"")</f>
        <v>0</v>
      </c>
    </row>
    <row r="2571" spans="1:41">
      <c r="A2571" t="s">
        <v>4168</v>
      </c>
      <c r="D2571">
        <v>3603</v>
      </c>
      <c r="E2571" t="s">
        <v>455</v>
      </c>
      <c r="F2571" t="s">
        <v>1301</v>
      </c>
      <c r="I2571" t="b">
        <v>0</v>
      </c>
      <c r="J2571" s="2">
        <v>482</v>
      </c>
      <c r="K2571" s="2">
        <v>385</v>
      </c>
      <c r="L2571" s="2">
        <v>1</v>
      </c>
      <c r="M2571" s="2">
        <v>384</v>
      </c>
      <c r="N2571" s="2">
        <v>66</v>
      </c>
      <c r="O2571" s="2">
        <v>1</v>
      </c>
      <c r="P2571" s="2">
        <v>1</v>
      </c>
      <c r="Q2571" s="2">
        <v>0</v>
      </c>
      <c r="R2571" s="2">
        <v>0</v>
      </c>
      <c r="S2571" s="2">
        <v>1</v>
      </c>
      <c r="T2571" s="2">
        <v>50</v>
      </c>
      <c r="U2571" s="2">
        <v>0</v>
      </c>
      <c r="V2571" s="2">
        <v>0</v>
      </c>
      <c r="W2571" s="2">
        <v>0</v>
      </c>
      <c r="X2571" s="2">
        <v>0</v>
      </c>
      <c r="Y2571" s="2">
        <v>39</v>
      </c>
      <c r="Z2571" s="2">
        <v>6</v>
      </c>
      <c r="AA2571" s="2">
        <v>142</v>
      </c>
      <c r="AB2571" s="2">
        <v>20</v>
      </c>
      <c r="AC2571" s="2">
        <v>0</v>
      </c>
      <c r="AD2571" s="2">
        <v>0</v>
      </c>
      <c r="AE2571" s="2">
        <v>0</v>
      </c>
      <c r="AF2571" s="2">
        <v>0</v>
      </c>
      <c r="AG2571" s="2">
        <v>26</v>
      </c>
      <c r="AH2571" s="2">
        <v>0</v>
      </c>
      <c r="AI2571" s="2">
        <v>0</v>
      </c>
      <c r="AJ2571" s="2">
        <v>7</v>
      </c>
      <c r="AK2571" s="2">
        <v>7</v>
      </c>
      <c r="AL2571" s="2">
        <v>1</v>
      </c>
      <c r="AM2571" s="2">
        <v>17</v>
      </c>
      <c r="AN2571" s="3">
        <f>IFERROR(K2571/J2571,"")</f>
        <v>0</v>
      </c>
      <c r="AO2571" s="3">
        <f>IFERROR(L2571/K2571,"")</f>
        <v>0</v>
      </c>
    </row>
    <row r="2572" spans="1:41">
      <c r="A2572" t="s">
        <v>4169</v>
      </c>
      <c r="D2572">
        <v>3603</v>
      </c>
      <c r="E2572" t="s">
        <v>455</v>
      </c>
      <c r="F2572" t="s">
        <v>1303</v>
      </c>
      <c r="I2572" t="b">
        <v>0</v>
      </c>
      <c r="J2572" s="2">
        <v>382</v>
      </c>
      <c r="K2572" s="2">
        <v>309</v>
      </c>
      <c r="L2572" s="2">
        <v>2</v>
      </c>
      <c r="M2572" s="2">
        <v>307</v>
      </c>
      <c r="N2572" s="2">
        <v>20</v>
      </c>
      <c r="O2572" s="2">
        <v>1</v>
      </c>
      <c r="P2572" s="2">
        <v>1</v>
      </c>
      <c r="Q2572" s="2">
        <v>0</v>
      </c>
      <c r="R2572" s="2">
        <v>0</v>
      </c>
      <c r="S2572" s="2">
        <v>1</v>
      </c>
      <c r="T2572" s="2">
        <v>43</v>
      </c>
      <c r="U2572" s="2">
        <v>0</v>
      </c>
      <c r="V2572" s="2">
        <v>0</v>
      </c>
      <c r="W2572" s="2">
        <v>0</v>
      </c>
      <c r="X2572" s="2">
        <v>0</v>
      </c>
      <c r="Y2572" s="2">
        <v>40</v>
      </c>
      <c r="Z2572" s="2">
        <v>7</v>
      </c>
      <c r="AA2572" s="2">
        <v>141</v>
      </c>
      <c r="AB2572" s="2">
        <v>2</v>
      </c>
      <c r="AC2572" s="2">
        <v>1</v>
      </c>
      <c r="AD2572" s="2">
        <v>0</v>
      </c>
      <c r="AE2572" s="2">
        <v>0</v>
      </c>
      <c r="AF2572" s="2">
        <v>0</v>
      </c>
      <c r="AG2572" s="2">
        <v>30</v>
      </c>
      <c r="AH2572" s="2">
        <v>0</v>
      </c>
      <c r="AI2572" s="2">
        <v>0</v>
      </c>
      <c r="AJ2572" s="2">
        <v>4</v>
      </c>
      <c r="AK2572" s="2">
        <v>9</v>
      </c>
      <c r="AL2572" s="2">
        <v>0</v>
      </c>
      <c r="AM2572" s="2">
        <v>7</v>
      </c>
      <c r="AN2572" s="3">
        <f>IFERROR(K2572/J2572,"")</f>
        <v>0</v>
      </c>
      <c r="AO2572" s="3">
        <f>IFERROR(L2572/K2572,"")</f>
        <v>0</v>
      </c>
    </row>
    <row r="2573" spans="1:41">
      <c r="A2573" t="s">
        <v>4170</v>
      </c>
      <c r="D2573">
        <v>1261</v>
      </c>
      <c r="E2573" t="s">
        <v>456</v>
      </c>
      <c r="F2573" t="s">
        <v>1301</v>
      </c>
      <c r="I2573" t="b">
        <v>0</v>
      </c>
      <c r="J2573" s="2">
        <v>159</v>
      </c>
      <c r="K2573" s="2">
        <v>124</v>
      </c>
      <c r="L2573" s="2">
        <v>1</v>
      </c>
      <c r="M2573" s="2">
        <v>123</v>
      </c>
      <c r="N2573" s="2">
        <v>12</v>
      </c>
      <c r="O2573" s="2">
        <v>4</v>
      </c>
      <c r="P2573" s="2">
        <v>0</v>
      </c>
      <c r="Q2573" s="2">
        <v>0</v>
      </c>
      <c r="R2573" s="2">
        <v>0</v>
      </c>
      <c r="S2573" s="2">
        <v>0</v>
      </c>
      <c r="T2573" s="2">
        <v>49</v>
      </c>
      <c r="U2573" s="2">
        <v>0</v>
      </c>
      <c r="V2573" s="2">
        <v>0</v>
      </c>
      <c r="W2573" s="2">
        <v>0</v>
      </c>
      <c r="X2573" s="2">
        <v>0</v>
      </c>
      <c r="Y2573" s="2">
        <v>9</v>
      </c>
      <c r="Z2573" s="2">
        <v>1</v>
      </c>
      <c r="AA2573" s="2">
        <v>6</v>
      </c>
      <c r="AB2573" s="2">
        <v>13</v>
      </c>
      <c r="AC2573" s="2">
        <v>0</v>
      </c>
      <c r="AD2573" s="2">
        <v>0</v>
      </c>
      <c r="AE2573" s="2">
        <v>0</v>
      </c>
      <c r="AF2573" s="2">
        <v>0</v>
      </c>
      <c r="AG2573" s="2">
        <v>2</v>
      </c>
      <c r="AH2573" s="2">
        <v>0</v>
      </c>
      <c r="AI2573" s="2">
        <v>0</v>
      </c>
      <c r="AJ2573" s="2">
        <v>2</v>
      </c>
      <c r="AK2573" s="2">
        <v>25</v>
      </c>
      <c r="AL2573" s="2">
        <v>0</v>
      </c>
      <c r="AM2573" s="2">
        <v>0</v>
      </c>
      <c r="AN2573" s="3">
        <f>IFERROR(K2573/J2573,"")</f>
        <v>0</v>
      </c>
      <c r="AO2573" s="3">
        <f>IFERROR(L2573/K2573,"")</f>
        <v>0</v>
      </c>
    </row>
    <row r="2574" spans="1:41">
      <c r="A2574" t="s">
        <v>4171</v>
      </c>
      <c r="D2574">
        <v>464</v>
      </c>
      <c r="E2574" t="s">
        <v>457</v>
      </c>
      <c r="F2574" t="s">
        <v>1301</v>
      </c>
      <c r="I2574" t="b">
        <v>0</v>
      </c>
      <c r="J2574" s="2">
        <v>199</v>
      </c>
      <c r="K2574" s="2">
        <v>104</v>
      </c>
      <c r="L2574" s="2">
        <v>0</v>
      </c>
      <c r="M2574" s="2">
        <v>104</v>
      </c>
      <c r="N2574" s="2">
        <v>44</v>
      </c>
      <c r="O2574" s="2">
        <v>0</v>
      </c>
      <c r="P2574" s="2">
        <v>2</v>
      </c>
      <c r="Q2574" s="2">
        <v>0</v>
      </c>
      <c r="R2574" s="2">
        <v>0</v>
      </c>
      <c r="S2574" s="2">
        <v>0</v>
      </c>
      <c r="T2574" s="2">
        <v>2</v>
      </c>
      <c r="U2574" s="2">
        <v>0</v>
      </c>
      <c r="V2574" s="2">
        <v>0</v>
      </c>
      <c r="W2574" s="2">
        <v>0</v>
      </c>
      <c r="X2574" s="2">
        <v>0</v>
      </c>
      <c r="Y2574" s="2">
        <v>6</v>
      </c>
      <c r="Z2574" s="2">
        <v>3</v>
      </c>
      <c r="AA2574" s="2">
        <v>3</v>
      </c>
      <c r="AB2574" s="2">
        <v>29</v>
      </c>
      <c r="AC2574" s="2">
        <v>0</v>
      </c>
      <c r="AD2574" s="2">
        <v>0</v>
      </c>
      <c r="AE2574" s="2">
        <v>0</v>
      </c>
      <c r="AF2574" s="2">
        <v>0</v>
      </c>
      <c r="AG2574" s="2">
        <v>14</v>
      </c>
      <c r="AH2574" s="2">
        <v>0</v>
      </c>
      <c r="AI2574" s="2">
        <v>0</v>
      </c>
      <c r="AJ2574" s="2">
        <v>0</v>
      </c>
      <c r="AK2574" s="2">
        <v>0</v>
      </c>
      <c r="AL2574" s="2">
        <v>1</v>
      </c>
      <c r="AM2574" s="2">
        <v>0</v>
      </c>
      <c r="AN2574" s="3">
        <f>IFERROR(K2574/J2574,"")</f>
        <v>0</v>
      </c>
      <c r="AO2574" s="3">
        <f>IFERROR(L2574/K2574,"")</f>
        <v>0</v>
      </c>
    </row>
    <row r="2575" spans="1:41">
      <c r="A2575" t="s">
        <v>4172</v>
      </c>
      <c r="D2575">
        <v>1249</v>
      </c>
      <c r="E2575" t="s">
        <v>458</v>
      </c>
      <c r="F2575" t="s">
        <v>1301</v>
      </c>
      <c r="I2575" t="b">
        <v>0</v>
      </c>
      <c r="J2575" s="2">
        <v>360</v>
      </c>
      <c r="K2575" s="2">
        <v>292</v>
      </c>
      <c r="L2575" s="2">
        <v>2</v>
      </c>
      <c r="M2575" s="2">
        <v>290</v>
      </c>
      <c r="N2575" s="2">
        <v>129</v>
      </c>
      <c r="O2575" s="2">
        <v>0</v>
      </c>
      <c r="P2575" s="2">
        <v>9</v>
      </c>
      <c r="Q2575" s="2">
        <v>0</v>
      </c>
      <c r="R2575" s="2">
        <v>0</v>
      </c>
      <c r="S2575" s="2">
        <v>0</v>
      </c>
      <c r="T2575" s="2">
        <v>0</v>
      </c>
      <c r="U2575" s="2">
        <v>0</v>
      </c>
      <c r="V2575" s="2">
        <v>0</v>
      </c>
      <c r="W2575" s="2">
        <v>0</v>
      </c>
      <c r="X2575" s="2">
        <v>0</v>
      </c>
      <c r="Y2575" s="2">
        <v>3</v>
      </c>
      <c r="Z2575" s="2">
        <v>2</v>
      </c>
      <c r="AA2575" s="2">
        <v>1</v>
      </c>
      <c r="AB2575" s="2">
        <v>132</v>
      </c>
      <c r="AC2575" s="2">
        <v>0</v>
      </c>
      <c r="AD2575" s="2">
        <v>0</v>
      </c>
      <c r="AE2575" s="2">
        <v>0</v>
      </c>
      <c r="AF2575" s="2">
        <v>0</v>
      </c>
      <c r="AG2575" s="2">
        <v>14</v>
      </c>
      <c r="AH2575" s="2">
        <v>0</v>
      </c>
      <c r="AI2575" s="2">
        <v>0</v>
      </c>
      <c r="AJ2575" s="2">
        <v>0</v>
      </c>
      <c r="AK2575" s="2">
        <v>0</v>
      </c>
      <c r="AL2575" s="2">
        <v>0</v>
      </c>
      <c r="AM2575" s="2">
        <v>0</v>
      </c>
      <c r="AN2575" s="3">
        <f>IFERROR(K2575/J2575,"")</f>
        <v>0</v>
      </c>
      <c r="AO2575" s="3">
        <f>IFERROR(L2575/K2575,"")</f>
        <v>0</v>
      </c>
    </row>
    <row r="2576" spans="1:41">
      <c r="A2576" t="s">
        <v>4173</v>
      </c>
      <c r="D2576">
        <v>6400</v>
      </c>
      <c r="E2576" t="s">
        <v>459</v>
      </c>
      <c r="F2576" t="s">
        <v>1301</v>
      </c>
      <c r="I2576" t="b">
        <v>0</v>
      </c>
      <c r="J2576" s="2">
        <v>477</v>
      </c>
      <c r="K2576" s="2">
        <v>311</v>
      </c>
      <c r="L2576" s="2">
        <v>4</v>
      </c>
      <c r="M2576" s="2">
        <v>307</v>
      </c>
      <c r="N2576" s="2">
        <v>43</v>
      </c>
      <c r="O2576" s="2">
        <v>6</v>
      </c>
      <c r="P2576" s="2">
        <v>1</v>
      </c>
      <c r="Q2576" s="2">
        <v>0</v>
      </c>
      <c r="R2576" s="2">
        <v>0</v>
      </c>
      <c r="S2576" s="2">
        <v>0</v>
      </c>
      <c r="T2576" s="2">
        <v>8</v>
      </c>
      <c r="U2576" s="2">
        <v>0</v>
      </c>
      <c r="V2576" s="2">
        <v>0</v>
      </c>
      <c r="W2576" s="2">
        <v>0</v>
      </c>
      <c r="X2576" s="2">
        <v>0</v>
      </c>
      <c r="Y2576" s="2">
        <v>35</v>
      </c>
      <c r="Z2576" s="2">
        <v>45</v>
      </c>
      <c r="AA2576" s="2">
        <v>90</v>
      </c>
      <c r="AB2576" s="2">
        <v>5</v>
      </c>
      <c r="AC2576" s="2">
        <v>0</v>
      </c>
      <c r="AD2576" s="2">
        <v>0</v>
      </c>
      <c r="AE2576" s="2">
        <v>0</v>
      </c>
      <c r="AF2576" s="2">
        <v>0</v>
      </c>
      <c r="AG2576" s="2">
        <v>33</v>
      </c>
      <c r="AH2576" s="2">
        <v>0</v>
      </c>
      <c r="AI2576" s="2">
        <v>0</v>
      </c>
      <c r="AJ2576" s="2">
        <v>7</v>
      </c>
      <c r="AK2576" s="2">
        <v>1</v>
      </c>
      <c r="AL2576" s="2">
        <v>0</v>
      </c>
      <c r="AM2576" s="2">
        <v>33</v>
      </c>
      <c r="AN2576" s="3">
        <f>IFERROR(K2576/J2576,"")</f>
        <v>0</v>
      </c>
      <c r="AO2576" s="3">
        <f>IFERROR(L2576/K2576,"")</f>
        <v>0</v>
      </c>
    </row>
    <row r="2577" spans="1:41">
      <c r="A2577" t="s">
        <v>4174</v>
      </c>
      <c r="D2577">
        <v>6400</v>
      </c>
      <c r="E2577" t="s">
        <v>459</v>
      </c>
      <c r="F2577" t="s">
        <v>1303</v>
      </c>
      <c r="I2577" t="b">
        <v>0</v>
      </c>
      <c r="J2577" s="2">
        <v>516</v>
      </c>
      <c r="K2577" s="2">
        <v>341</v>
      </c>
      <c r="L2577" s="2">
        <v>5</v>
      </c>
      <c r="M2577" s="2">
        <v>336</v>
      </c>
      <c r="N2577" s="2">
        <v>34</v>
      </c>
      <c r="O2577" s="2">
        <v>6</v>
      </c>
      <c r="P2577" s="2">
        <v>0</v>
      </c>
      <c r="Q2577" s="2">
        <v>1</v>
      </c>
      <c r="R2577" s="2">
        <v>0</v>
      </c>
      <c r="S2577" s="2">
        <v>0</v>
      </c>
      <c r="T2577" s="2">
        <v>18</v>
      </c>
      <c r="U2577" s="2">
        <v>0</v>
      </c>
      <c r="V2577" s="2">
        <v>0</v>
      </c>
      <c r="W2577" s="2">
        <v>0</v>
      </c>
      <c r="X2577" s="2">
        <v>1</v>
      </c>
      <c r="Y2577" s="2">
        <v>38</v>
      </c>
      <c r="Z2577" s="2">
        <v>14</v>
      </c>
      <c r="AA2577" s="2">
        <v>154</v>
      </c>
      <c r="AB2577" s="2">
        <v>1</v>
      </c>
      <c r="AC2577" s="2">
        <v>0</v>
      </c>
      <c r="AD2577" s="2">
        <v>0</v>
      </c>
      <c r="AE2577" s="2">
        <v>0</v>
      </c>
      <c r="AF2577" s="2">
        <v>0</v>
      </c>
      <c r="AG2577" s="2">
        <v>13</v>
      </c>
      <c r="AH2577" s="2">
        <v>0</v>
      </c>
      <c r="AI2577" s="2">
        <v>2</v>
      </c>
      <c r="AJ2577" s="2">
        <v>6</v>
      </c>
      <c r="AK2577" s="2">
        <v>10</v>
      </c>
      <c r="AL2577" s="2">
        <v>0</v>
      </c>
      <c r="AM2577" s="2">
        <v>38</v>
      </c>
      <c r="AN2577" s="3">
        <f>IFERROR(K2577/J2577,"")</f>
        <v>0</v>
      </c>
      <c r="AO2577" s="3">
        <f>IFERROR(L2577/K2577,"")</f>
        <v>0</v>
      </c>
    </row>
    <row r="2578" spans="1:41">
      <c r="A2578" t="s">
        <v>4175</v>
      </c>
      <c r="D2578">
        <v>6400</v>
      </c>
      <c r="E2578" t="s">
        <v>459</v>
      </c>
      <c r="F2578" t="s">
        <v>1305</v>
      </c>
      <c r="I2578" t="b">
        <v>0</v>
      </c>
      <c r="J2578" s="2">
        <v>604</v>
      </c>
      <c r="K2578" s="2">
        <v>429</v>
      </c>
      <c r="L2578" s="2">
        <v>8</v>
      </c>
      <c r="M2578" s="2">
        <v>421</v>
      </c>
      <c r="N2578" s="2">
        <v>140</v>
      </c>
      <c r="O2578" s="2">
        <v>18</v>
      </c>
      <c r="P2578" s="2">
        <v>1</v>
      </c>
      <c r="Q2578" s="2">
        <v>0</v>
      </c>
      <c r="R2578" s="2">
        <v>0</v>
      </c>
      <c r="S2578" s="2">
        <v>1</v>
      </c>
      <c r="T2578" s="2">
        <v>17</v>
      </c>
      <c r="U2578" s="2">
        <v>0</v>
      </c>
      <c r="V2578" s="2">
        <v>0</v>
      </c>
      <c r="W2578" s="2">
        <v>0</v>
      </c>
      <c r="X2578" s="2">
        <v>0</v>
      </c>
      <c r="Y2578" s="2">
        <v>33</v>
      </c>
      <c r="Z2578" s="2">
        <v>3</v>
      </c>
      <c r="AA2578" s="2">
        <v>89</v>
      </c>
      <c r="AB2578" s="2">
        <v>57</v>
      </c>
      <c r="AC2578" s="2">
        <v>0</v>
      </c>
      <c r="AD2578" s="2">
        <v>0</v>
      </c>
      <c r="AE2578" s="2">
        <v>0</v>
      </c>
      <c r="AF2578" s="2">
        <v>0</v>
      </c>
      <c r="AG2578" s="2">
        <v>44</v>
      </c>
      <c r="AH2578" s="2">
        <v>0</v>
      </c>
      <c r="AI2578" s="2">
        <v>0</v>
      </c>
      <c r="AJ2578" s="2">
        <v>4</v>
      </c>
      <c r="AK2578" s="2">
        <v>3</v>
      </c>
      <c r="AL2578" s="2">
        <v>1</v>
      </c>
      <c r="AM2578" s="2">
        <v>10</v>
      </c>
      <c r="AN2578" s="3">
        <f>IFERROR(K2578/J2578,"")</f>
        <v>0</v>
      </c>
      <c r="AO2578" s="3">
        <f>IFERROR(L2578/K2578,"")</f>
        <v>0</v>
      </c>
    </row>
    <row r="2579" spans="1:41">
      <c r="A2579" t="s">
        <v>4176</v>
      </c>
      <c r="D2579">
        <v>6400</v>
      </c>
      <c r="E2579" t="s">
        <v>459</v>
      </c>
      <c r="F2579" t="s">
        <v>1310</v>
      </c>
      <c r="I2579" t="b">
        <v>0</v>
      </c>
      <c r="J2579" s="2">
        <v>733</v>
      </c>
      <c r="K2579" s="2">
        <v>508</v>
      </c>
      <c r="L2579" s="2">
        <v>5</v>
      </c>
      <c r="M2579" s="2">
        <v>503</v>
      </c>
      <c r="N2579" s="2">
        <v>137</v>
      </c>
      <c r="O2579" s="2">
        <v>11</v>
      </c>
      <c r="P2579" s="2">
        <v>1</v>
      </c>
      <c r="Q2579" s="2">
        <v>0</v>
      </c>
      <c r="R2579" s="2">
        <v>0</v>
      </c>
      <c r="S2579" s="2">
        <v>0</v>
      </c>
      <c r="T2579" s="2">
        <v>29</v>
      </c>
      <c r="U2579" s="2">
        <v>0</v>
      </c>
      <c r="V2579" s="2">
        <v>0</v>
      </c>
      <c r="W2579" s="2">
        <v>0</v>
      </c>
      <c r="X2579" s="2">
        <v>0</v>
      </c>
      <c r="Y2579" s="2">
        <v>61</v>
      </c>
      <c r="Z2579" s="2">
        <v>16</v>
      </c>
      <c r="AA2579" s="2">
        <v>122</v>
      </c>
      <c r="AB2579" s="2">
        <v>26</v>
      </c>
      <c r="AC2579" s="2">
        <v>0</v>
      </c>
      <c r="AD2579" s="2">
        <v>0</v>
      </c>
      <c r="AE2579" s="2">
        <v>0</v>
      </c>
      <c r="AF2579" s="2">
        <v>0</v>
      </c>
      <c r="AG2579" s="2">
        <v>69</v>
      </c>
      <c r="AH2579" s="2">
        <v>0</v>
      </c>
      <c r="AI2579" s="2">
        <v>0</v>
      </c>
      <c r="AJ2579" s="2">
        <v>3</v>
      </c>
      <c r="AK2579" s="2">
        <v>6</v>
      </c>
      <c r="AL2579" s="2">
        <v>0</v>
      </c>
      <c r="AM2579" s="2">
        <v>22</v>
      </c>
      <c r="AN2579" s="3">
        <f>IFERROR(K2579/J2579,"")</f>
        <v>0</v>
      </c>
      <c r="AO2579" s="3">
        <f>IFERROR(L2579/K2579,"")</f>
        <v>0</v>
      </c>
    </row>
    <row r="2580" spans="1:41">
      <c r="A2580" t="s">
        <v>4177</v>
      </c>
      <c r="D2580">
        <v>6400</v>
      </c>
      <c r="E2580" t="s">
        <v>459</v>
      </c>
      <c r="F2580" t="s">
        <v>1312</v>
      </c>
      <c r="I2580" t="b">
        <v>0</v>
      </c>
      <c r="J2580" s="2">
        <v>657</v>
      </c>
      <c r="K2580" s="2">
        <v>494</v>
      </c>
      <c r="L2580" s="2">
        <v>5</v>
      </c>
      <c r="M2580" s="2">
        <v>489</v>
      </c>
      <c r="N2580" s="2">
        <v>109</v>
      </c>
      <c r="O2580" s="2">
        <v>19</v>
      </c>
      <c r="P2580" s="2">
        <v>1</v>
      </c>
      <c r="Q2580" s="2">
        <v>0</v>
      </c>
      <c r="R2580" s="2">
        <v>0</v>
      </c>
      <c r="S2580" s="2">
        <v>0</v>
      </c>
      <c r="T2580" s="2">
        <v>40</v>
      </c>
      <c r="U2580" s="2">
        <v>0</v>
      </c>
      <c r="V2580" s="2">
        <v>0</v>
      </c>
      <c r="W2580" s="2">
        <v>0</v>
      </c>
      <c r="X2580" s="2">
        <v>0</v>
      </c>
      <c r="Y2580" s="2">
        <v>56</v>
      </c>
      <c r="Z2580" s="2">
        <v>3</v>
      </c>
      <c r="AA2580" s="2">
        <v>165</v>
      </c>
      <c r="AB2580" s="2">
        <v>20</v>
      </c>
      <c r="AC2580" s="2">
        <v>1</v>
      </c>
      <c r="AD2580" s="2">
        <v>0</v>
      </c>
      <c r="AE2580" s="2">
        <v>0</v>
      </c>
      <c r="AF2580" s="2">
        <v>0</v>
      </c>
      <c r="AG2580" s="2">
        <v>26</v>
      </c>
      <c r="AH2580" s="2">
        <v>0</v>
      </c>
      <c r="AI2580" s="2">
        <v>2</v>
      </c>
      <c r="AJ2580" s="2">
        <v>13</v>
      </c>
      <c r="AK2580" s="2">
        <v>4</v>
      </c>
      <c r="AL2580" s="2">
        <v>0</v>
      </c>
      <c r="AM2580" s="2">
        <v>30</v>
      </c>
      <c r="AN2580" s="3">
        <f>IFERROR(K2580/J2580,"")</f>
        <v>0</v>
      </c>
      <c r="AO2580" s="3">
        <f>IFERROR(L2580/K2580,"")</f>
        <v>0</v>
      </c>
    </row>
    <row r="2581" spans="1:41">
      <c r="A2581" t="s">
        <v>4178</v>
      </c>
      <c r="D2581">
        <v>6400</v>
      </c>
      <c r="E2581" t="s">
        <v>459</v>
      </c>
      <c r="F2581" t="s">
        <v>1314</v>
      </c>
      <c r="I2581" t="b">
        <v>0</v>
      </c>
      <c r="J2581" s="2">
        <v>686</v>
      </c>
      <c r="K2581" s="2">
        <v>503</v>
      </c>
      <c r="L2581" s="2">
        <v>5</v>
      </c>
      <c r="M2581" s="2">
        <v>498</v>
      </c>
      <c r="N2581" s="2">
        <v>101</v>
      </c>
      <c r="O2581" s="2">
        <v>30</v>
      </c>
      <c r="P2581" s="2">
        <v>0</v>
      </c>
      <c r="Q2581" s="2">
        <v>0</v>
      </c>
      <c r="R2581" s="2">
        <v>0</v>
      </c>
      <c r="S2581" s="2">
        <v>0</v>
      </c>
      <c r="T2581" s="2">
        <v>11</v>
      </c>
      <c r="U2581" s="2">
        <v>0</v>
      </c>
      <c r="V2581" s="2">
        <v>0</v>
      </c>
      <c r="W2581" s="2">
        <v>0</v>
      </c>
      <c r="X2581" s="2">
        <v>0</v>
      </c>
      <c r="Y2581" s="2">
        <v>49</v>
      </c>
      <c r="Z2581" s="2">
        <v>16</v>
      </c>
      <c r="AA2581" s="2">
        <v>153</v>
      </c>
      <c r="AB2581" s="2">
        <v>32</v>
      </c>
      <c r="AC2581" s="2">
        <v>0</v>
      </c>
      <c r="AD2581" s="2">
        <v>0</v>
      </c>
      <c r="AE2581" s="2">
        <v>0</v>
      </c>
      <c r="AF2581" s="2">
        <v>0</v>
      </c>
      <c r="AG2581" s="2">
        <v>49</v>
      </c>
      <c r="AH2581" s="2">
        <v>0</v>
      </c>
      <c r="AI2581" s="2">
        <v>1</v>
      </c>
      <c r="AJ2581" s="2">
        <v>4</v>
      </c>
      <c r="AK2581" s="2">
        <v>14</v>
      </c>
      <c r="AL2581" s="2">
        <v>0</v>
      </c>
      <c r="AM2581" s="2">
        <v>38</v>
      </c>
      <c r="AN2581" s="3">
        <f>IFERROR(K2581/J2581,"")</f>
        <v>0</v>
      </c>
      <c r="AO2581" s="3">
        <f>IFERROR(L2581/K2581,"")</f>
        <v>0</v>
      </c>
    </row>
    <row r="2582" spans="1:41">
      <c r="A2582" t="s">
        <v>4179</v>
      </c>
      <c r="D2582">
        <v>6400</v>
      </c>
      <c r="E2582" t="s">
        <v>459</v>
      </c>
      <c r="F2582" t="s">
        <v>1322</v>
      </c>
      <c r="I2582" t="b">
        <v>0</v>
      </c>
      <c r="J2582" s="2">
        <v>573</v>
      </c>
      <c r="K2582" s="2">
        <v>374</v>
      </c>
      <c r="L2582" s="2">
        <v>5</v>
      </c>
      <c r="M2582" s="2">
        <v>369</v>
      </c>
      <c r="N2582" s="2">
        <v>33</v>
      </c>
      <c r="O2582" s="2">
        <v>2</v>
      </c>
      <c r="P2582" s="2">
        <v>1</v>
      </c>
      <c r="Q2582" s="2">
        <v>0</v>
      </c>
      <c r="R2582" s="2">
        <v>0</v>
      </c>
      <c r="S2582" s="2">
        <v>0</v>
      </c>
      <c r="T2582" s="2">
        <v>15</v>
      </c>
      <c r="U2582" s="2">
        <v>0</v>
      </c>
      <c r="V2582" s="2">
        <v>0</v>
      </c>
      <c r="W2582" s="2">
        <v>0</v>
      </c>
      <c r="X2582" s="2">
        <v>0</v>
      </c>
      <c r="Y2582" s="2">
        <v>63</v>
      </c>
      <c r="Z2582" s="2">
        <v>23</v>
      </c>
      <c r="AA2582" s="2">
        <v>142</v>
      </c>
      <c r="AB2582" s="2">
        <v>5</v>
      </c>
      <c r="AC2582" s="2">
        <v>0</v>
      </c>
      <c r="AD2582" s="2">
        <v>0</v>
      </c>
      <c r="AE2582" s="2">
        <v>0</v>
      </c>
      <c r="AF2582" s="2">
        <v>1</v>
      </c>
      <c r="AG2582" s="2">
        <v>17</v>
      </c>
      <c r="AH2582" s="2">
        <v>0</v>
      </c>
      <c r="AI2582" s="2">
        <v>0</v>
      </c>
      <c r="AJ2582" s="2">
        <v>8</v>
      </c>
      <c r="AK2582" s="2">
        <v>11</v>
      </c>
      <c r="AL2582" s="2">
        <v>0</v>
      </c>
      <c r="AM2582" s="2">
        <v>48</v>
      </c>
      <c r="AN2582" s="3">
        <f>IFERROR(K2582/J2582,"")</f>
        <v>0</v>
      </c>
      <c r="AO2582" s="3">
        <f>IFERROR(L2582/K2582,"")</f>
        <v>0</v>
      </c>
    </row>
    <row r="2583" spans="1:41">
      <c r="A2583" t="s">
        <v>4180</v>
      </c>
      <c r="D2583">
        <v>6400</v>
      </c>
      <c r="E2583" t="s">
        <v>459</v>
      </c>
      <c r="F2583" t="s">
        <v>1324</v>
      </c>
      <c r="I2583" t="b">
        <v>0</v>
      </c>
      <c r="J2583" s="2">
        <v>560</v>
      </c>
      <c r="K2583" s="2">
        <v>329</v>
      </c>
      <c r="L2583" s="2">
        <v>3</v>
      </c>
      <c r="M2583" s="2">
        <v>326</v>
      </c>
      <c r="N2583" s="2">
        <v>35</v>
      </c>
      <c r="O2583" s="2">
        <v>9</v>
      </c>
      <c r="P2583" s="2">
        <v>0</v>
      </c>
      <c r="Q2583" s="2">
        <v>0</v>
      </c>
      <c r="R2583" s="2">
        <v>0</v>
      </c>
      <c r="S2583" s="2">
        <v>0</v>
      </c>
      <c r="T2583" s="2">
        <v>9</v>
      </c>
      <c r="U2583" s="2">
        <v>0</v>
      </c>
      <c r="V2583" s="2">
        <v>0</v>
      </c>
      <c r="W2583" s="2">
        <v>0</v>
      </c>
      <c r="X2583" s="2">
        <v>0</v>
      </c>
      <c r="Y2583" s="2">
        <v>36</v>
      </c>
      <c r="Z2583" s="2">
        <v>44</v>
      </c>
      <c r="AA2583" s="2">
        <v>112</v>
      </c>
      <c r="AB2583" s="2">
        <v>2</v>
      </c>
      <c r="AC2583" s="2">
        <v>0</v>
      </c>
      <c r="AD2583" s="2">
        <v>0</v>
      </c>
      <c r="AE2583" s="2">
        <v>0</v>
      </c>
      <c r="AF2583" s="2">
        <v>0</v>
      </c>
      <c r="AG2583" s="2">
        <v>32</v>
      </c>
      <c r="AH2583" s="2">
        <v>0</v>
      </c>
      <c r="AI2583" s="2">
        <v>0</v>
      </c>
      <c r="AJ2583" s="2">
        <v>5</v>
      </c>
      <c r="AK2583" s="2">
        <v>3</v>
      </c>
      <c r="AL2583" s="2">
        <v>0</v>
      </c>
      <c r="AM2583" s="2">
        <v>39</v>
      </c>
      <c r="AN2583" s="3">
        <f>IFERROR(K2583/J2583,"")</f>
        <v>0</v>
      </c>
      <c r="AO2583" s="3">
        <f>IFERROR(L2583/K2583,"")</f>
        <v>0</v>
      </c>
    </row>
    <row r="2584" spans="1:41">
      <c r="A2584" t="s">
        <v>4181</v>
      </c>
      <c r="D2584">
        <v>6400</v>
      </c>
      <c r="E2584" t="s">
        <v>459</v>
      </c>
      <c r="F2584" t="s">
        <v>1326</v>
      </c>
      <c r="I2584" t="b">
        <v>0</v>
      </c>
      <c r="J2584" s="2">
        <v>642</v>
      </c>
      <c r="K2584" s="2">
        <v>374</v>
      </c>
      <c r="L2584" s="2">
        <v>8</v>
      </c>
      <c r="M2584" s="2">
        <v>366</v>
      </c>
      <c r="N2584" s="2">
        <v>37</v>
      </c>
      <c r="O2584" s="2">
        <v>8</v>
      </c>
      <c r="P2584" s="2">
        <v>2</v>
      </c>
      <c r="Q2584" s="2">
        <v>0</v>
      </c>
      <c r="R2584" s="2">
        <v>0</v>
      </c>
      <c r="S2584" s="2">
        <v>0</v>
      </c>
      <c r="T2584" s="2">
        <v>7</v>
      </c>
      <c r="U2584" s="2">
        <v>0</v>
      </c>
      <c r="V2584" s="2">
        <v>0</v>
      </c>
      <c r="W2584" s="2">
        <v>0</v>
      </c>
      <c r="X2584" s="2">
        <v>0</v>
      </c>
      <c r="Y2584" s="2">
        <v>41</v>
      </c>
      <c r="Z2584" s="2">
        <v>47</v>
      </c>
      <c r="AA2584" s="2">
        <v>136</v>
      </c>
      <c r="AB2584" s="2">
        <v>13</v>
      </c>
      <c r="AC2584" s="2">
        <v>0</v>
      </c>
      <c r="AD2584" s="2">
        <v>0</v>
      </c>
      <c r="AE2584" s="2">
        <v>0</v>
      </c>
      <c r="AF2584" s="2">
        <v>0</v>
      </c>
      <c r="AG2584" s="2">
        <v>36</v>
      </c>
      <c r="AH2584" s="2">
        <v>0</v>
      </c>
      <c r="AI2584" s="2">
        <v>0</v>
      </c>
      <c r="AJ2584" s="2">
        <v>6</v>
      </c>
      <c r="AK2584" s="2">
        <v>7</v>
      </c>
      <c r="AL2584" s="2">
        <v>0</v>
      </c>
      <c r="AM2584" s="2">
        <v>26</v>
      </c>
      <c r="AN2584" s="3">
        <f>IFERROR(K2584/J2584,"")</f>
        <v>0</v>
      </c>
      <c r="AO2584" s="3">
        <f>IFERROR(L2584/K2584,"")</f>
        <v>0</v>
      </c>
    </row>
    <row r="2585" spans="1:41">
      <c r="A2585" t="s">
        <v>4182</v>
      </c>
      <c r="D2585">
        <v>6400</v>
      </c>
      <c r="E2585" t="s">
        <v>459</v>
      </c>
      <c r="F2585" t="s">
        <v>1328</v>
      </c>
      <c r="I2585" t="b">
        <v>0</v>
      </c>
      <c r="J2585" s="2">
        <v>669</v>
      </c>
      <c r="K2585" s="2">
        <v>424</v>
      </c>
      <c r="L2585" s="2">
        <v>5</v>
      </c>
      <c r="M2585" s="2">
        <v>419</v>
      </c>
      <c r="N2585" s="2">
        <v>63</v>
      </c>
      <c r="O2585" s="2">
        <v>0</v>
      </c>
      <c r="P2585" s="2">
        <v>1</v>
      </c>
      <c r="Q2585" s="2">
        <v>0</v>
      </c>
      <c r="R2585" s="2">
        <v>0</v>
      </c>
      <c r="S2585" s="2">
        <v>0</v>
      </c>
      <c r="T2585" s="2">
        <v>19</v>
      </c>
      <c r="U2585" s="2">
        <v>0</v>
      </c>
      <c r="V2585" s="2">
        <v>0</v>
      </c>
      <c r="W2585" s="2">
        <v>0</v>
      </c>
      <c r="X2585" s="2">
        <v>0</v>
      </c>
      <c r="Y2585" s="2">
        <v>62</v>
      </c>
      <c r="Z2585" s="2">
        <v>45</v>
      </c>
      <c r="AA2585" s="2">
        <v>143</v>
      </c>
      <c r="AB2585" s="2">
        <v>11</v>
      </c>
      <c r="AC2585" s="2">
        <v>0</v>
      </c>
      <c r="AD2585" s="2">
        <v>0</v>
      </c>
      <c r="AE2585" s="2">
        <v>1</v>
      </c>
      <c r="AF2585" s="2">
        <v>0</v>
      </c>
      <c r="AG2585" s="2">
        <v>25</v>
      </c>
      <c r="AH2585" s="2">
        <v>0</v>
      </c>
      <c r="AI2585" s="2">
        <v>0</v>
      </c>
      <c r="AJ2585" s="2">
        <v>7</v>
      </c>
      <c r="AK2585" s="2">
        <v>12</v>
      </c>
      <c r="AL2585" s="2">
        <v>1</v>
      </c>
      <c r="AM2585" s="2">
        <v>29</v>
      </c>
      <c r="AN2585" s="3">
        <f>IFERROR(K2585/J2585,"")</f>
        <v>0</v>
      </c>
      <c r="AO2585" s="3">
        <f>IFERROR(L2585/K2585,"")</f>
        <v>0</v>
      </c>
    </row>
    <row r="2586" spans="1:41">
      <c r="A2586" t="s">
        <v>4183</v>
      </c>
      <c r="D2586">
        <v>6400</v>
      </c>
      <c r="E2586" t="s">
        <v>459</v>
      </c>
      <c r="F2586" t="s">
        <v>1330</v>
      </c>
      <c r="I2586" t="b">
        <v>0</v>
      </c>
      <c r="J2586" s="2">
        <v>729</v>
      </c>
      <c r="K2586" s="2">
        <v>547</v>
      </c>
      <c r="L2586" s="2">
        <v>4</v>
      </c>
      <c r="M2586" s="2">
        <v>543</v>
      </c>
      <c r="N2586" s="2">
        <v>124</v>
      </c>
      <c r="O2586" s="2">
        <v>12</v>
      </c>
      <c r="P2586" s="2">
        <v>2</v>
      </c>
      <c r="Q2586" s="2">
        <v>0</v>
      </c>
      <c r="R2586" s="2">
        <v>0</v>
      </c>
      <c r="S2586" s="2">
        <v>0</v>
      </c>
      <c r="T2586" s="2">
        <v>23</v>
      </c>
      <c r="U2586" s="2">
        <v>0</v>
      </c>
      <c r="V2586" s="2">
        <v>0</v>
      </c>
      <c r="W2586" s="2">
        <v>0</v>
      </c>
      <c r="X2586" s="2">
        <v>1</v>
      </c>
      <c r="Y2586" s="2">
        <v>53</v>
      </c>
      <c r="Z2586" s="2">
        <v>34</v>
      </c>
      <c r="AA2586" s="2">
        <v>141</v>
      </c>
      <c r="AB2586" s="2">
        <v>31</v>
      </c>
      <c r="AC2586" s="2">
        <v>0</v>
      </c>
      <c r="AD2586" s="2">
        <v>0</v>
      </c>
      <c r="AE2586" s="2">
        <v>0</v>
      </c>
      <c r="AF2586" s="2">
        <v>0</v>
      </c>
      <c r="AG2586" s="2">
        <v>74</v>
      </c>
      <c r="AH2586" s="2">
        <v>0</v>
      </c>
      <c r="AI2586" s="2">
        <v>0</v>
      </c>
      <c r="AJ2586" s="2">
        <v>7</v>
      </c>
      <c r="AK2586" s="2">
        <v>6</v>
      </c>
      <c r="AL2586" s="2">
        <v>0</v>
      </c>
      <c r="AM2586" s="2">
        <v>35</v>
      </c>
      <c r="AN2586" s="3">
        <f>IFERROR(K2586/J2586,"")</f>
        <v>0</v>
      </c>
      <c r="AO2586" s="3">
        <f>IFERROR(L2586/K2586,"")</f>
        <v>0</v>
      </c>
    </row>
    <row r="2587" spans="1:41">
      <c r="A2587" t="s">
        <v>4184</v>
      </c>
      <c r="D2587">
        <v>6400</v>
      </c>
      <c r="E2587" t="s">
        <v>459</v>
      </c>
      <c r="F2587" t="s">
        <v>1413</v>
      </c>
      <c r="I2587" t="b">
        <v>0</v>
      </c>
      <c r="J2587" s="2">
        <v>583</v>
      </c>
      <c r="K2587" s="2">
        <v>430</v>
      </c>
      <c r="L2587" s="2">
        <v>2</v>
      </c>
      <c r="M2587" s="2">
        <v>428</v>
      </c>
      <c r="N2587" s="2">
        <v>88</v>
      </c>
      <c r="O2587" s="2">
        <v>17</v>
      </c>
      <c r="P2587" s="2">
        <v>0</v>
      </c>
      <c r="Q2587" s="2">
        <v>0</v>
      </c>
      <c r="R2587" s="2">
        <v>0</v>
      </c>
      <c r="S2587" s="2">
        <v>0</v>
      </c>
      <c r="T2587" s="2">
        <v>27</v>
      </c>
      <c r="U2587" s="2">
        <v>0</v>
      </c>
      <c r="V2587" s="2">
        <v>0</v>
      </c>
      <c r="W2587" s="2">
        <v>0</v>
      </c>
      <c r="X2587" s="2">
        <v>0</v>
      </c>
      <c r="Y2587" s="2">
        <v>52</v>
      </c>
      <c r="Z2587" s="2">
        <v>26</v>
      </c>
      <c r="AA2587" s="2">
        <v>126</v>
      </c>
      <c r="AB2587" s="2">
        <v>13</v>
      </c>
      <c r="AC2587" s="2">
        <v>0</v>
      </c>
      <c r="AD2587" s="2">
        <v>0</v>
      </c>
      <c r="AE2587" s="2">
        <v>0</v>
      </c>
      <c r="AF2587" s="2">
        <v>0</v>
      </c>
      <c r="AG2587" s="2">
        <v>38</v>
      </c>
      <c r="AH2587" s="2">
        <v>0</v>
      </c>
      <c r="AI2587" s="2">
        <v>0</v>
      </c>
      <c r="AJ2587" s="2">
        <v>9</v>
      </c>
      <c r="AK2587" s="2">
        <v>6</v>
      </c>
      <c r="AL2587" s="2">
        <v>2</v>
      </c>
      <c r="AM2587" s="2">
        <v>24</v>
      </c>
      <c r="AN2587" s="3">
        <f>IFERROR(K2587/J2587,"")</f>
        <v>0</v>
      </c>
      <c r="AO2587" s="3">
        <f>IFERROR(L2587/K2587,"")</f>
        <v>0</v>
      </c>
    </row>
    <row r="2588" spans="1:41">
      <c r="A2588" t="s">
        <v>4185</v>
      </c>
      <c r="D2588">
        <v>6400</v>
      </c>
      <c r="E2588" t="s">
        <v>459</v>
      </c>
      <c r="F2588" t="s">
        <v>1415</v>
      </c>
      <c r="I2588" t="b">
        <v>0</v>
      </c>
      <c r="J2588" s="2">
        <v>408</v>
      </c>
      <c r="K2588" s="2">
        <v>299</v>
      </c>
      <c r="L2588" s="2">
        <v>0</v>
      </c>
      <c r="M2588" s="2">
        <v>299</v>
      </c>
      <c r="N2588" s="2">
        <v>144</v>
      </c>
      <c r="O2588" s="2">
        <v>1</v>
      </c>
      <c r="P2588" s="2">
        <v>1</v>
      </c>
      <c r="Q2588" s="2">
        <v>0</v>
      </c>
      <c r="R2588" s="2">
        <v>0</v>
      </c>
      <c r="S2588" s="2">
        <v>0</v>
      </c>
      <c r="T2588" s="2">
        <v>6</v>
      </c>
      <c r="U2588" s="2">
        <v>0</v>
      </c>
      <c r="V2588" s="2">
        <v>0</v>
      </c>
      <c r="W2588" s="2">
        <v>0</v>
      </c>
      <c r="X2588" s="2">
        <v>0</v>
      </c>
      <c r="Y2588" s="2">
        <v>12</v>
      </c>
      <c r="Z2588" s="2">
        <v>3</v>
      </c>
      <c r="AA2588" s="2">
        <v>26</v>
      </c>
      <c r="AB2588" s="2">
        <v>38</v>
      </c>
      <c r="AC2588" s="2">
        <v>0</v>
      </c>
      <c r="AD2588" s="2">
        <v>0</v>
      </c>
      <c r="AE2588" s="2">
        <v>0</v>
      </c>
      <c r="AF2588" s="2">
        <v>0</v>
      </c>
      <c r="AG2588" s="2">
        <v>59</v>
      </c>
      <c r="AH2588" s="2">
        <v>0</v>
      </c>
      <c r="AI2588" s="2">
        <v>0</v>
      </c>
      <c r="AJ2588" s="2">
        <v>4</v>
      </c>
      <c r="AK2588" s="2">
        <v>1</v>
      </c>
      <c r="AL2588" s="2">
        <v>0</v>
      </c>
      <c r="AM2588" s="2">
        <v>4</v>
      </c>
      <c r="AN2588" s="3">
        <f>IFERROR(K2588/J2588,"")</f>
        <v>0</v>
      </c>
      <c r="AO2588" s="3">
        <f>IFERROR(L2588/K2588,"")</f>
        <v>0</v>
      </c>
    </row>
    <row r="2589" spans="1:41">
      <c r="A2589" t="s">
        <v>4186</v>
      </c>
      <c r="D2589">
        <v>6400</v>
      </c>
      <c r="E2589" t="s">
        <v>459</v>
      </c>
      <c r="F2589" t="s">
        <v>1417</v>
      </c>
      <c r="I2589" t="b">
        <v>0</v>
      </c>
      <c r="J2589" s="2">
        <v>503</v>
      </c>
      <c r="K2589" s="2">
        <v>369</v>
      </c>
      <c r="L2589" s="2">
        <v>2</v>
      </c>
      <c r="M2589" s="2">
        <v>367</v>
      </c>
      <c r="N2589" s="2">
        <v>62</v>
      </c>
      <c r="O2589" s="2">
        <v>22</v>
      </c>
      <c r="P2589" s="2">
        <v>2</v>
      </c>
      <c r="Q2589" s="2">
        <v>0</v>
      </c>
      <c r="R2589" s="2">
        <v>0</v>
      </c>
      <c r="S2589" s="2">
        <v>0</v>
      </c>
      <c r="T2589" s="2">
        <v>16</v>
      </c>
      <c r="U2589" s="2">
        <v>0</v>
      </c>
      <c r="V2589" s="2">
        <v>0</v>
      </c>
      <c r="W2589" s="2">
        <v>0</v>
      </c>
      <c r="X2589" s="2">
        <v>0</v>
      </c>
      <c r="Y2589" s="2">
        <v>45</v>
      </c>
      <c r="Z2589" s="2">
        <v>3</v>
      </c>
      <c r="AA2589" s="2">
        <v>126</v>
      </c>
      <c r="AB2589" s="2">
        <v>14</v>
      </c>
      <c r="AC2589" s="2">
        <v>0</v>
      </c>
      <c r="AD2589" s="2">
        <v>0</v>
      </c>
      <c r="AE2589" s="2">
        <v>0</v>
      </c>
      <c r="AF2589" s="2">
        <v>0</v>
      </c>
      <c r="AG2589" s="2">
        <v>25</v>
      </c>
      <c r="AH2589" s="2">
        <v>0</v>
      </c>
      <c r="AI2589" s="2">
        <v>0</v>
      </c>
      <c r="AJ2589" s="2">
        <v>10</v>
      </c>
      <c r="AK2589" s="2">
        <v>19</v>
      </c>
      <c r="AL2589" s="2">
        <v>1</v>
      </c>
      <c r="AM2589" s="2">
        <v>22</v>
      </c>
      <c r="AN2589" s="3">
        <f>IFERROR(K2589/J2589,"")</f>
        <v>0</v>
      </c>
      <c r="AO2589" s="3">
        <f>IFERROR(L2589/K2589,"")</f>
        <v>0</v>
      </c>
    </row>
    <row r="2590" spans="1:41">
      <c r="A2590" t="s">
        <v>4187</v>
      </c>
      <c r="D2590">
        <v>6400</v>
      </c>
      <c r="E2590" t="s">
        <v>459</v>
      </c>
      <c r="F2590" t="s">
        <v>1419</v>
      </c>
      <c r="I2590" t="b">
        <v>0</v>
      </c>
      <c r="J2590" s="2">
        <v>698</v>
      </c>
      <c r="K2590" s="2">
        <v>519</v>
      </c>
      <c r="L2590" s="2">
        <v>1</v>
      </c>
      <c r="M2590" s="2">
        <v>518</v>
      </c>
      <c r="N2590" s="2">
        <v>127</v>
      </c>
      <c r="O2590" s="2">
        <v>28</v>
      </c>
      <c r="P2590" s="2">
        <v>0</v>
      </c>
      <c r="Q2590" s="2">
        <v>0</v>
      </c>
      <c r="R2590" s="2">
        <v>0</v>
      </c>
      <c r="S2590" s="2">
        <v>0</v>
      </c>
      <c r="T2590" s="2">
        <v>39</v>
      </c>
      <c r="U2590" s="2">
        <v>0</v>
      </c>
      <c r="V2590" s="2">
        <v>0</v>
      </c>
      <c r="W2590" s="2">
        <v>0</v>
      </c>
      <c r="X2590" s="2">
        <v>0</v>
      </c>
      <c r="Y2590" s="2">
        <v>65</v>
      </c>
      <c r="Z2590" s="2">
        <v>3</v>
      </c>
      <c r="AA2590" s="2">
        <v>151</v>
      </c>
      <c r="AB2590" s="2">
        <v>19</v>
      </c>
      <c r="AC2590" s="2">
        <v>1</v>
      </c>
      <c r="AD2590" s="2">
        <v>0</v>
      </c>
      <c r="AE2590" s="2">
        <v>0</v>
      </c>
      <c r="AF2590" s="2">
        <v>0</v>
      </c>
      <c r="AG2590" s="2">
        <v>49</v>
      </c>
      <c r="AH2590" s="2">
        <v>0</v>
      </c>
      <c r="AI2590" s="2">
        <v>0</v>
      </c>
      <c r="AJ2590" s="2">
        <v>4</v>
      </c>
      <c r="AK2590" s="2">
        <v>14</v>
      </c>
      <c r="AL2590" s="2">
        <v>0</v>
      </c>
      <c r="AM2590" s="2">
        <v>18</v>
      </c>
      <c r="AN2590" s="3">
        <f>IFERROR(K2590/J2590,"")</f>
        <v>0</v>
      </c>
      <c r="AO2590" s="3">
        <f>IFERROR(L2590/K2590,"")</f>
        <v>0</v>
      </c>
    </row>
    <row r="2591" spans="1:41">
      <c r="A2591" t="s">
        <v>4188</v>
      </c>
      <c r="D2591">
        <v>6400</v>
      </c>
      <c r="E2591" t="s">
        <v>459</v>
      </c>
      <c r="F2591" t="s">
        <v>1421</v>
      </c>
      <c r="I2591" t="b">
        <v>0</v>
      </c>
      <c r="J2591" s="2">
        <v>623</v>
      </c>
      <c r="K2591" s="2">
        <v>484</v>
      </c>
      <c r="L2591" s="2">
        <v>5</v>
      </c>
      <c r="M2591" s="2">
        <v>479</v>
      </c>
      <c r="N2591" s="2">
        <v>56</v>
      </c>
      <c r="O2591" s="2">
        <v>36</v>
      </c>
      <c r="P2591" s="2">
        <v>2</v>
      </c>
      <c r="Q2591" s="2">
        <v>0</v>
      </c>
      <c r="R2591" s="2">
        <v>0</v>
      </c>
      <c r="S2591" s="2">
        <v>0</v>
      </c>
      <c r="T2591" s="2">
        <v>54</v>
      </c>
      <c r="U2591" s="2">
        <v>0</v>
      </c>
      <c r="V2591" s="2">
        <v>0</v>
      </c>
      <c r="W2591" s="2">
        <v>0</v>
      </c>
      <c r="X2591" s="2">
        <v>0</v>
      </c>
      <c r="Y2591" s="2">
        <v>41</v>
      </c>
      <c r="Z2591" s="2">
        <v>3</v>
      </c>
      <c r="AA2591" s="2">
        <v>158</v>
      </c>
      <c r="AB2591" s="2">
        <v>10</v>
      </c>
      <c r="AC2591" s="2">
        <v>0</v>
      </c>
      <c r="AD2591" s="2">
        <v>0</v>
      </c>
      <c r="AE2591" s="2">
        <v>0</v>
      </c>
      <c r="AF2591" s="2">
        <v>0</v>
      </c>
      <c r="AG2591" s="2">
        <v>29</v>
      </c>
      <c r="AH2591" s="2">
        <v>0</v>
      </c>
      <c r="AI2591" s="2">
        <v>1</v>
      </c>
      <c r="AJ2591" s="2">
        <v>14</v>
      </c>
      <c r="AK2591" s="2">
        <v>23</v>
      </c>
      <c r="AL2591" s="2">
        <v>0</v>
      </c>
      <c r="AM2591" s="2">
        <v>52</v>
      </c>
      <c r="AN2591" s="3">
        <f>IFERROR(K2591/J2591,"")</f>
        <v>0</v>
      </c>
      <c r="AO2591" s="3">
        <f>IFERROR(L2591/K2591,"")</f>
        <v>0</v>
      </c>
    </row>
    <row r="2592" spans="1:41">
      <c r="A2592" t="s">
        <v>4189</v>
      </c>
      <c r="D2592">
        <v>6400</v>
      </c>
      <c r="E2592" t="s">
        <v>459</v>
      </c>
      <c r="F2592" t="s">
        <v>1423</v>
      </c>
      <c r="I2592" t="b">
        <v>0</v>
      </c>
      <c r="J2592" s="2">
        <v>490</v>
      </c>
      <c r="K2592" s="2">
        <v>358</v>
      </c>
      <c r="L2592" s="2">
        <v>4</v>
      </c>
      <c r="M2592" s="2">
        <v>354</v>
      </c>
      <c r="N2592" s="2">
        <v>43</v>
      </c>
      <c r="O2592" s="2">
        <v>25</v>
      </c>
      <c r="P2592" s="2">
        <v>0</v>
      </c>
      <c r="Q2592" s="2">
        <v>0</v>
      </c>
      <c r="R2592" s="2">
        <v>0</v>
      </c>
      <c r="S2592" s="2">
        <v>0</v>
      </c>
      <c r="T2592" s="2">
        <v>23</v>
      </c>
      <c r="U2592" s="2">
        <v>0</v>
      </c>
      <c r="V2592" s="2">
        <v>0</v>
      </c>
      <c r="W2592" s="2">
        <v>0</v>
      </c>
      <c r="X2592" s="2">
        <v>0</v>
      </c>
      <c r="Y2592" s="2">
        <v>41</v>
      </c>
      <c r="Z2592" s="2">
        <v>3</v>
      </c>
      <c r="AA2592" s="2">
        <v>148</v>
      </c>
      <c r="AB2592" s="2">
        <v>8</v>
      </c>
      <c r="AC2592" s="2">
        <v>0</v>
      </c>
      <c r="AD2592" s="2">
        <v>0</v>
      </c>
      <c r="AE2592" s="2">
        <v>0</v>
      </c>
      <c r="AF2592" s="2">
        <v>0</v>
      </c>
      <c r="AG2592" s="2">
        <v>18</v>
      </c>
      <c r="AH2592" s="2">
        <v>0</v>
      </c>
      <c r="AI2592" s="2">
        <v>0</v>
      </c>
      <c r="AJ2592" s="2">
        <v>6</v>
      </c>
      <c r="AK2592" s="2">
        <v>13</v>
      </c>
      <c r="AL2592" s="2">
        <v>0</v>
      </c>
      <c r="AM2592" s="2">
        <v>26</v>
      </c>
      <c r="AN2592" s="3">
        <f>IFERROR(K2592/J2592,"")</f>
        <v>0</v>
      </c>
      <c r="AO2592" s="3">
        <f>IFERROR(L2592/K2592,"")</f>
        <v>0</v>
      </c>
    </row>
    <row r="2593" spans="1:41">
      <c r="A2593" t="s">
        <v>4190</v>
      </c>
      <c r="D2593">
        <v>6400</v>
      </c>
      <c r="E2593" t="s">
        <v>459</v>
      </c>
      <c r="F2593" t="s">
        <v>1425</v>
      </c>
      <c r="I2593" t="b">
        <v>0</v>
      </c>
      <c r="J2593" s="2">
        <v>620</v>
      </c>
      <c r="K2593" s="2">
        <v>477</v>
      </c>
      <c r="L2593" s="2">
        <v>0</v>
      </c>
      <c r="M2593" s="2">
        <v>477</v>
      </c>
      <c r="N2593" s="2">
        <v>81</v>
      </c>
      <c r="O2593" s="2">
        <v>18</v>
      </c>
      <c r="P2593" s="2">
        <v>1</v>
      </c>
      <c r="Q2593" s="2">
        <v>0</v>
      </c>
      <c r="R2593" s="2">
        <v>0</v>
      </c>
      <c r="S2593" s="2">
        <v>0</v>
      </c>
      <c r="T2593" s="2">
        <v>42</v>
      </c>
      <c r="U2593" s="2">
        <v>0</v>
      </c>
      <c r="V2593" s="2">
        <v>0</v>
      </c>
      <c r="W2593" s="2">
        <v>0</v>
      </c>
      <c r="X2593" s="2">
        <v>0</v>
      </c>
      <c r="Y2593" s="2">
        <v>45</v>
      </c>
      <c r="Z2593" s="2">
        <v>15</v>
      </c>
      <c r="AA2593" s="2">
        <v>173</v>
      </c>
      <c r="AB2593" s="2">
        <v>22</v>
      </c>
      <c r="AC2593" s="2">
        <v>0</v>
      </c>
      <c r="AD2593" s="2">
        <v>0</v>
      </c>
      <c r="AE2593" s="2">
        <v>0</v>
      </c>
      <c r="AF2593" s="2">
        <v>0</v>
      </c>
      <c r="AG2593" s="2">
        <v>40</v>
      </c>
      <c r="AH2593" s="2">
        <v>0</v>
      </c>
      <c r="AI2593" s="2">
        <v>0</v>
      </c>
      <c r="AJ2593" s="2">
        <v>7</v>
      </c>
      <c r="AK2593" s="2">
        <v>10</v>
      </c>
      <c r="AL2593" s="2">
        <v>0</v>
      </c>
      <c r="AM2593" s="2">
        <v>23</v>
      </c>
      <c r="AN2593" s="3">
        <f>IFERROR(K2593/J2593,"")</f>
        <v>0</v>
      </c>
      <c r="AO2593" s="3">
        <f>IFERROR(L2593/K2593,"")</f>
        <v>0</v>
      </c>
    </row>
    <row r="2594" spans="1:41">
      <c r="A2594" t="s">
        <v>4191</v>
      </c>
      <c r="D2594">
        <v>6400</v>
      </c>
      <c r="E2594" t="s">
        <v>459</v>
      </c>
      <c r="F2594" t="s">
        <v>1427</v>
      </c>
      <c r="I2594" t="b">
        <v>0</v>
      </c>
      <c r="J2594" s="2">
        <v>402</v>
      </c>
      <c r="K2594" s="2">
        <v>290</v>
      </c>
      <c r="L2594" s="2">
        <v>2</v>
      </c>
      <c r="M2594" s="2">
        <v>288</v>
      </c>
      <c r="N2594" s="2">
        <v>53</v>
      </c>
      <c r="O2594" s="2">
        <v>4</v>
      </c>
      <c r="P2594" s="2">
        <v>1</v>
      </c>
      <c r="Q2594" s="2">
        <v>0</v>
      </c>
      <c r="R2594" s="2">
        <v>0</v>
      </c>
      <c r="S2594" s="2">
        <v>0</v>
      </c>
      <c r="T2594" s="2">
        <v>7</v>
      </c>
      <c r="U2594" s="2">
        <v>0</v>
      </c>
      <c r="V2594" s="2">
        <v>0</v>
      </c>
      <c r="W2594" s="2">
        <v>0</v>
      </c>
      <c r="X2594" s="2">
        <v>0</v>
      </c>
      <c r="Y2594" s="2">
        <v>37</v>
      </c>
      <c r="Z2594" s="2">
        <v>6</v>
      </c>
      <c r="AA2594" s="2">
        <v>102</v>
      </c>
      <c r="AB2594" s="2">
        <v>10</v>
      </c>
      <c r="AC2594" s="2">
        <v>0</v>
      </c>
      <c r="AD2594" s="2">
        <v>0</v>
      </c>
      <c r="AE2594" s="2">
        <v>0</v>
      </c>
      <c r="AF2594" s="2">
        <v>0</v>
      </c>
      <c r="AG2594" s="2">
        <v>25</v>
      </c>
      <c r="AH2594" s="2">
        <v>0</v>
      </c>
      <c r="AI2594" s="2">
        <v>0</v>
      </c>
      <c r="AJ2594" s="2">
        <v>6</v>
      </c>
      <c r="AK2594" s="2">
        <v>4</v>
      </c>
      <c r="AL2594" s="2">
        <v>0</v>
      </c>
      <c r="AM2594" s="2">
        <v>33</v>
      </c>
      <c r="AN2594" s="3">
        <f>IFERROR(K2594/J2594,"")</f>
        <v>0</v>
      </c>
      <c r="AO2594" s="3">
        <f>IFERROR(L2594/K2594,"")</f>
        <v>0</v>
      </c>
    </row>
    <row r="2595" spans="1:41">
      <c r="A2595" t="s">
        <v>4192</v>
      </c>
      <c r="D2595">
        <v>6400</v>
      </c>
      <c r="E2595" t="s">
        <v>459</v>
      </c>
      <c r="F2595" t="s">
        <v>1429</v>
      </c>
      <c r="I2595" t="b">
        <v>0</v>
      </c>
      <c r="J2595" s="2">
        <v>502</v>
      </c>
      <c r="K2595" s="2">
        <v>348</v>
      </c>
      <c r="L2595" s="2">
        <v>1</v>
      </c>
      <c r="M2595" s="2">
        <v>347</v>
      </c>
      <c r="N2595" s="2">
        <v>112</v>
      </c>
      <c r="O2595" s="2">
        <v>2</v>
      </c>
      <c r="P2595" s="2">
        <v>0</v>
      </c>
      <c r="Q2595" s="2">
        <v>0</v>
      </c>
      <c r="R2595" s="2">
        <v>0</v>
      </c>
      <c r="S2595" s="2">
        <v>0</v>
      </c>
      <c r="T2595" s="2">
        <v>20</v>
      </c>
      <c r="U2595" s="2">
        <v>0</v>
      </c>
      <c r="V2595" s="2">
        <v>0</v>
      </c>
      <c r="W2595" s="2">
        <v>0</v>
      </c>
      <c r="X2595" s="2">
        <v>0</v>
      </c>
      <c r="Y2595" s="2">
        <v>28</v>
      </c>
      <c r="Z2595" s="2">
        <v>22</v>
      </c>
      <c r="AA2595" s="2">
        <v>83</v>
      </c>
      <c r="AB2595" s="2">
        <v>16</v>
      </c>
      <c r="AC2595" s="2">
        <v>0</v>
      </c>
      <c r="AD2595" s="2">
        <v>0</v>
      </c>
      <c r="AE2595" s="2">
        <v>0</v>
      </c>
      <c r="AF2595" s="2">
        <v>0</v>
      </c>
      <c r="AG2595" s="2">
        <v>45</v>
      </c>
      <c r="AH2595" s="2">
        <v>0</v>
      </c>
      <c r="AI2595" s="2">
        <v>2</v>
      </c>
      <c r="AJ2595" s="2">
        <v>10</v>
      </c>
      <c r="AK2595" s="2">
        <v>3</v>
      </c>
      <c r="AL2595" s="2">
        <v>0</v>
      </c>
      <c r="AM2595" s="2">
        <v>4</v>
      </c>
      <c r="AN2595" s="3">
        <f>IFERROR(K2595/J2595,"")</f>
        <v>0</v>
      </c>
      <c r="AO2595" s="3">
        <f>IFERROR(L2595/K2595,"")</f>
        <v>0</v>
      </c>
    </row>
    <row r="2596" spans="1:41">
      <c r="A2596" t="s">
        <v>4193</v>
      </c>
      <c r="D2596">
        <v>6400</v>
      </c>
      <c r="E2596" t="s">
        <v>459</v>
      </c>
      <c r="F2596" t="s">
        <v>1431</v>
      </c>
      <c r="I2596" t="b">
        <v>0</v>
      </c>
      <c r="J2596" s="2">
        <v>575</v>
      </c>
      <c r="K2596" s="2">
        <v>411</v>
      </c>
      <c r="L2596" s="2">
        <v>7</v>
      </c>
      <c r="M2596" s="2">
        <v>404</v>
      </c>
      <c r="N2596" s="2">
        <v>100</v>
      </c>
      <c r="O2596" s="2">
        <v>5</v>
      </c>
      <c r="P2596" s="2">
        <v>0</v>
      </c>
      <c r="Q2596" s="2">
        <v>0</v>
      </c>
      <c r="R2596" s="2">
        <v>0</v>
      </c>
      <c r="S2596" s="2">
        <v>0</v>
      </c>
      <c r="T2596" s="2">
        <v>19</v>
      </c>
      <c r="U2596" s="2">
        <v>0</v>
      </c>
      <c r="V2596" s="2">
        <v>0</v>
      </c>
      <c r="W2596" s="2">
        <v>0</v>
      </c>
      <c r="X2596" s="2">
        <v>0</v>
      </c>
      <c r="Y2596" s="2">
        <v>34</v>
      </c>
      <c r="Z2596" s="2">
        <v>24</v>
      </c>
      <c r="AA2596" s="2">
        <v>102</v>
      </c>
      <c r="AB2596" s="2">
        <v>13</v>
      </c>
      <c r="AC2596" s="2">
        <v>0</v>
      </c>
      <c r="AD2596" s="2">
        <v>0</v>
      </c>
      <c r="AE2596" s="2">
        <v>0</v>
      </c>
      <c r="AF2596" s="2">
        <v>1</v>
      </c>
      <c r="AG2596" s="2">
        <v>76</v>
      </c>
      <c r="AH2596" s="2">
        <v>0</v>
      </c>
      <c r="AI2596" s="2">
        <v>0</v>
      </c>
      <c r="AJ2596" s="2">
        <v>8</v>
      </c>
      <c r="AK2596" s="2">
        <v>8</v>
      </c>
      <c r="AL2596" s="2">
        <v>0</v>
      </c>
      <c r="AM2596" s="2">
        <v>14</v>
      </c>
      <c r="AN2596" s="3">
        <f>IFERROR(K2596/J2596,"")</f>
        <v>0</v>
      </c>
      <c r="AO2596" s="3">
        <f>IFERROR(L2596/K2596,"")</f>
        <v>0</v>
      </c>
    </row>
    <row r="2597" spans="1:41">
      <c r="A2597" t="s">
        <v>4194</v>
      </c>
      <c r="D2597">
        <v>6400</v>
      </c>
      <c r="E2597" t="s">
        <v>459</v>
      </c>
      <c r="F2597" t="s">
        <v>1433</v>
      </c>
      <c r="I2597" t="b">
        <v>0</v>
      </c>
      <c r="J2597" s="2">
        <v>558</v>
      </c>
      <c r="K2597" s="2">
        <v>379</v>
      </c>
      <c r="L2597" s="2">
        <v>3</v>
      </c>
      <c r="M2597" s="2">
        <v>376</v>
      </c>
      <c r="N2597" s="2">
        <v>145</v>
      </c>
      <c r="O2597" s="2">
        <v>0</v>
      </c>
      <c r="P2597" s="2">
        <v>1</v>
      </c>
      <c r="Q2597" s="2">
        <v>0</v>
      </c>
      <c r="R2597" s="2">
        <v>0</v>
      </c>
      <c r="S2597" s="2">
        <v>0</v>
      </c>
      <c r="T2597" s="2">
        <v>5</v>
      </c>
      <c r="U2597" s="2">
        <v>0</v>
      </c>
      <c r="V2597" s="2">
        <v>0</v>
      </c>
      <c r="W2597" s="2">
        <v>0</v>
      </c>
      <c r="X2597" s="2">
        <v>0</v>
      </c>
      <c r="Y2597" s="2">
        <v>38</v>
      </c>
      <c r="Z2597" s="2">
        <v>9</v>
      </c>
      <c r="AA2597" s="2">
        <v>85</v>
      </c>
      <c r="AB2597" s="2">
        <v>26</v>
      </c>
      <c r="AC2597" s="2">
        <v>0</v>
      </c>
      <c r="AD2597" s="2">
        <v>0</v>
      </c>
      <c r="AE2597" s="2">
        <v>0</v>
      </c>
      <c r="AF2597" s="2">
        <v>0</v>
      </c>
      <c r="AG2597" s="2">
        <v>52</v>
      </c>
      <c r="AH2597" s="2">
        <v>0</v>
      </c>
      <c r="AI2597" s="2">
        <v>0</v>
      </c>
      <c r="AJ2597" s="2">
        <v>5</v>
      </c>
      <c r="AK2597" s="2">
        <v>0</v>
      </c>
      <c r="AL2597" s="2">
        <v>0</v>
      </c>
      <c r="AM2597" s="2">
        <v>10</v>
      </c>
      <c r="AN2597" s="3">
        <f>IFERROR(K2597/J2597,"")</f>
        <v>0</v>
      </c>
      <c r="AO2597" s="3">
        <f>IFERROR(L2597/K2597,"")</f>
        <v>0</v>
      </c>
    </row>
    <row r="2598" spans="1:41">
      <c r="A2598" t="s">
        <v>4195</v>
      </c>
      <c r="D2598">
        <v>6400</v>
      </c>
      <c r="E2598" t="s">
        <v>459</v>
      </c>
      <c r="F2598" t="s">
        <v>1435</v>
      </c>
      <c r="I2598" t="b">
        <v>0</v>
      </c>
      <c r="J2598" s="2">
        <v>610</v>
      </c>
      <c r="K2598" s="2">
        <v>481</v>
      </c>
      <c r="L2598" s="2">
        <v>1</v>
      </c>
      <c r="M2598" s="2">
        <v>480</v>
      </c>
      <c r="N2598" s="2">
        <v>251</v>
      </c>
      <c r="O2598" s="2">
        <v>0</v>
      </c>
      <c r="P2598" s="2">
        <v>0</v>
      </c>
      <c r="Q2598" s="2">
        <v>0</v>
      </c>
      <c r="R2598" s="2">
        <v>0</v>
      </c>
      <c r="S2598" s="2">
        <v>0</v>
      </c>
      <c r="T2598" s="2">
        <v>11</v>
      </c>
      <c r="U2598" s="2">
        <v>0</v>
      </c>
      <c r="V2598" s="2">
        <v>0</v>
      </c>
      <c r="W2598" s="2">
        <v>0</v>
      </c>
      <c r="X2598" s="2">
        <v>0</v>
      </c>
      <c r="Y2598" s="2">
        <v>17</v>
      </c>
      <c r="Z2598" s="2">
        <v>1</v>
      </c>
      <c r="AA2598" s="2">
        <v>47</v>
      </c>
      <c r="AB2598" s="2">
        <v>54</v>
      </c>
      <c r="AC2598" s="2">
        <v>0</v>
      </c>
      <c r="AD2598" s="2">
        <v>0</v>
      </c>
      <c r="AE2598" s="2">
        <v>0</v>
      </c>
      <c r="AF2598" s="2">
        <v>0</v>
      </c>
      <c r="AG2598" s="2">
        <v>96</v>
      </c>
      <c r="AH2598" s="2">
        <v>0</v>
      </c>
      <c r="AI2598" s="2">
        <v>0</v>
      </c>
      <c r="AJ2598" s="2">
        <v>3</v>
      </c>
      <c r="AK2598" s="2">
        <v>0</v>
      </c>
      <c r="AL2598" s="2">
        <v>0</v>
      </c>
      <c r="AM2598" s="2">
        <v>0</v>
      </c>
      <c r="AN2598" s="3">
        <f>IFERROR(K2598/J2598,"")</f>
        <v>0</v>
      </c>
      <c r="AO2598" s="3">
        <f>IFERROR(L2598/K2598,"")</f>
        <v>0</v>
      </c>
    </row>
    <row r="2599" spans="1:41">
      <c r="A2599" t="s">
        <v>4196</v>
      </c>
      <c r="D2599">
        <v>6400</v>
      </c>
      <c r="E2599" t="s">
        <v>459</v>
      </c>
      <c r="F2599" t="s">
        <v>1437</v>
      </c>
      <c r="I2599" t="b">
        <v>0</v>
      </c>
      <c r="J2599" s="2">
        <v>758</v>
      </c>
      <c r="K2599" s="2">
        <v>579</v>
      </c>
      <c r="L2599" s="2">
        <v>4</v>
      </c>
      <c r="M2599" s="2">
        <v>575</v>
      </c>
      <c r="N2599" s="2">
        <v>152</v>
      </c>
      <c r="O2599" s="2">
        <v>7</v>
      </c>
      <c r="P2599" s="2">
        <v>1</v>
      </c>
      <c r="Q2599" s="2">
        <v>0</v>
      </c>
      <c r="R2599" s="2">
        <v>0</v>
      </c>
      <c r="S2599" s="2">
        <v>0</v>
      </c>
      <c r="T2599" s="2">
        <v>41</v>
      </c>
      <c r="U2599" s="2">
        <v>0</v>
      </c>
      <c r="V2599" s="2">
        <v>0</v>
      </c>
      <c r="W2599" s="2">
        <v>0</v>
      </c>
      <c r="X2599" s="2">
        <v>0</v>
      </c>
      <c r="Y2599" s="2">
        <v>54</v>
      </c>
      <c r="Z2599" s="2">
        <v>3</v>
      </c>
      <c r="AA2599" s="2">
        <v>154</v>
      </c>
      <c r="AB2599" s="2">
        <v>33</v>
      </c>
      <c r="AC2599" s="2">
        <v>0</v>
      </c>
      <c r="AD2599" s="2">
        <v>0</v>
      </c>
      <c r="AE2599" s="2">
        <v>0</v>
      </c>
      <c r="AF2599" s="2">
        <v>0</v>
      </c>
      <c r="AG2599" s="2">
        <v>78</v>
      </c>
      <c r="AH2599" s="2">
        <v>0</v>
      </c>
      <c r="AI2599" s="2">
        <v>0</v>
      </c>
      <c r="AJ2599" s="2">
        <v>14</v>
      </c>
      <c r="AK2599" s="2">
        <v>15</v>
      </c>
      <c r="AL2599" s="2">
        <v>0</v>
      </c>
      <c r="AM2599" s="2">
        <v>23</v>
      </c>
      <c r="AN2599" s="3">
        <f>IFERROR(K2599/J2599,"")</f>
        <v>0</v>
      </c>
      <c r="AO2599" s="3">
        <f>IFERROR(L2599/K2599,"")</f>
        <v>0</v>
      </c>
    </row>
    <row r="2600" spans="1:41">
      <c r="A2600" t="s">
        <v>4197</v>
      </c>
      <c r="D2600">
        <v>6400</v>
      </c>
      <c r="E2600" t="s">
        <v>459</v>
      </c>
      <c r="F2600" t="s">
        <v>1439</v>
      </c>
      <c r="I2600" t="b">
        <v>0</v>
      </c>
      <c r="J2600" s="2">
        <v>476</v>
      </c>
      <c r="K2600" s="2">
        <v>351</v>
      </c>
      <c r="L2600" s="2">
        <v>1</v>
      </c>
      <c r="M2600" s="2">
        <v>350</v>
      </c>
      <c r="N2600" s="2">
        <v>153</v>
      </c>
      <c r="O2600" s="2">
        <v>1</v>
      </c>
      <c r="P2600" s="2">
        <v>0</v>
      </c>
      <c r="Q2600" s="2">
        <v>0</v>
      </c>
      <c r="R2600" s="2">
        <v>0</v>
      </c>
      <c r="S2600" s="2">
        <v>0</v>
      </c>
      <c r="T2600" s="2">
        <v>19</v>
      </c>
      <c r="U2600" s="2">
        <v>0</v>
      </c>
      <c r="V2600" s="2">
        <v>0</v>
      </c>
      <c r="W2600" s="2">
        <v>0</v>
      </c>
      <c r="X2600" s="2">
        <v>0</v>
      </c>
      <c r="Y2600" s="2">
        <v>26</v>
      </c>
      <c r="Z2600" s="2">
        <v>3</v>
      </c>
      <c r="AA2600" s="2">
        <v>52</v>
      </c>
      <c r="AB2600" s="2">
        <v>27</v>
      </c>
      <c r="AC2600" s="2">
        <v>0</v>
      </c>
      <c r="AD2600" s="2">
        <v>0</v>
      </c>
      <c r="AE2600" s="2">
        <v>0</v>
      </c>
      <c r="AF2600" s="2">
        <v>0</v>
      </c>
      <c r="AG2600" s="2">
        <v>61</v>
      </c>
      <c r="AH2600" s="2">
        <v>1</v>
      </c>
      <c r="AI2600" s="2">
        <v>1</v>
      </c>
      <c r="AJ2600" s="2">
        <v>4</v>
      </c>
      <c r="AK2600" s="2">
        <v>0</v>
      </c>
      <c r="AL2600" s="2">
        <v>0</v>
      </c>
      <c r="AM2600" s="2">
        <v>2</v>
      </c>
      <c r="AN2600" s="3">
        <f>IFERROR(K2600/J2600,"")</f>
        <v>0</v>
      </c>
      <c r="AO2600" s="3">
        <f>IFERROR(L2600/K2600,"")</f>
        <v>0</v>
      </c>
    </row>
    <row r="2601" spans="1:41">
      <c r="A2601" t="s">
        <v>4198</v>
      </c>
      <c r="D2601">
        <v>6400</v>
      </c>
      <c r="E2601" t="s">
        <v>459</v>
      </c>
      <c r="F2601" t="s">
        <v>1441</v>
      </c>
      <c r="I2601" t="b">
        <v>0</v>
      </c>
      <c r="J2601" s="2">
        <v>699</v>
      </c>
      <c r="K2601" s="2">
        <v>545</v>
      </c>
      <c r="L2601" s="2">
        <v>1</v>
      </c>
      <c r="M2601" s="2">
        <v>544</v>
      </c>
      <c r="N2601" s="2">
        <v>247</v>
      </c>
      <c r="O2601" s="2">
        <v>0</v>
      </c>
      <c r="P2601" s="2">
        <v>2</v>
      </c>
      <c r="Q2601" s="2">
        <v>0</v>
      </c>
      <c r="R2601" s="2">
        <v>0</v>
      </c>
      <c r="S2601" s="2">
        <v>0</v>
      </c>
      <c r="T2601" s="2">
        <v>22</v>
      </c>
      <c r="U2601" s="2">
        <v>0</v>
      </c>
      <c r="V2601" s="2">
        <v>0</v>
      </c>
      <c r="W2601" s="2">
        <v>0</v>
      </c>
      <c r="X2601" s="2">
        <v>0</v>
      </c>
      <c r="Y2601" s="2">
        <v>32</v>
      </c>
      <c r="Z2601" s="2">
        <v>7</v>
      </c>
      <c r="AA2601" s="2">
        <v>76</v>
      </c>
      <c r="AB2601" s="2">
        <v>48</v>
      </c>
      <c r="AC2601" s="2">
        <v>1</v>
      </c>
      <c r="AD2601" s="2">
        <v>0</v>
      </c>
      <c r="AE2601" s="2">
        <v>0</v>
      </c>
      <c r="AF2601" s="2">
        <v>0</v>
      </c>
      <c r="AG2601" s="2">
        <v>98</v>
      </c>
      <c r="AH2601" s="2">
        <v>0</v>
      </c>
      <c r="AI2601" s="2">
        <v>0</v>
      </c>
      <c r="AJ2601" s="2">
        <v>6</v>
      </c>
      <c r="AK2601" s="2">
        <v>2</v>
      </c>
      <c r="AL2601" s="2">
        <v>0</v>
      </c>
      <c r="AM2601" s="2">
        <v>3</v>
      </c>
      <c r="AN2601" s="3">
        <f>IFERROR(K2601/J2601,"")</f>
        <v>0</v>
      </c>
      <c r="AO2601" s="3">
        <f>IFERROR(L2601/K2601,"")</f>
        <v>0</v>
      </c>
    </row>
    <row r="2602" spans="1:41">
      <c r="A2602" t="s">
        <v>4199</v>
      </c>
      <c r="D2602">
        <v>6400</v>
      </c>
      <c r="E2602" t="s">
        <v>459</v>
      </c>
      <c r="F2602" t="s">
        <v>1443</v>
      </c>
      <c r="I2602" t="b">
        <v>0</v>
      </c>
      <c r="J2602" s="2">
        <v>613</v>
      </c>
      <c r="K2602" s="2">
        <v>460</v>
      </c>
      <c r="L2602" s="2">
        <v>6</v>
      </c>
      <c r="M2602" s="2">
        <v>454</v>
      </c>
      <c r="N2602" s="2">
        <v>253</v>
      </c>
      <c r="O2602" s="2">
        <v>1</v>
      </c>
      <c r="P2602" s="2">
        <v>0</v>
      </c>
      <c r="Q2602" s="2">
        <v>0</v>
      </c>
      <c r="R2602" s="2">
        <v>0</v>
      </c>
      <c r="S2602" s="2">
        <v>0</v>
      </c>
      <c r="T2602" s="2">
        <v>12</v>
      </c>
      <c r="U2602" s="2">
        <v>0</v>
      </c>
      <c r="V2602" s="2">
        <v>0</v>
      </c>
      <c r="W2602" s="2">
        <v>0</v>
      </c>
      <c r="X2602" s="2">
        <v>0</v>
      </c>
      <c r="Y2602" s="2">
        <v>24</v>
      </c>
      <c r="Z2602" s="2">
        <v>1</v>
      </c>
      <c r="AA2602" s="2">
        <v>59</v>
      </c>
      <c r="AB2602" s="2">
        <v>39</v>
      </c>
      <c r="AC2602" s="2">
        <v>0</v>
      </c>
      <c r="AD2602" s="2">
        <v>0</v>
      </c>
      <c r="AE2602" s="2">
        <v>0</v>
      </c>
      <c r="AF2602" s="2">
        <v>0</v>
      </c>
      <c r="AG2602" s="2">
        <v>57</v>
      </c>
      <c r="AH2602" s="2">
        <v>0</v>
      </c>
      <c r="AI2602" s="2">
        <v>0</v>
      </c>
      <c r="AJ2602" s="2">
        <v>3</v>
      </c>
      <c r="AK2602" s="2">
        <v>1</v>
      </c>
      <c r="AL2602" s="2">
        <v>0</v>
      </c>
      <c r="AM2602" s="2">
        <v>4</v>
      </c>
      <c r="AN2602" s="3">
        <f>IFERROR(K2602/J2602,"")</f>
        <v>0</v>
      </c>
      <c r="AO2602" s="3">
        <f>IFERROR(L2602/K2602,"")</f>
        <v>0</v>
      </c>
    </row>
    <row r="2603" spans="1:41">
      <c r="A2603" t="s">
        <v>4200</v>
      </c>
      <c r="D2603">
        <v>6400</v>
      </c>
      <c r="E2603" t="s">
        <v>459</v>
      </c>
      <c r="F2603" t="s">
        <v>1445</v>
      </c>
      <c r="I2603" t="b">
        <v>0</v>
      </c>
      <c r="J2603" s="2">
        <v>662</v>
      </c>
      <c r="K2603" s="2">
        <v>494</v>
      </c>
      <c r="L2603" s="2">
        <v>7</v>
      </c>
      <c r="M2603" s="2">
        <v>487</v>
      </c>
      <c r="N2603" s="2">
        <v>182</v>
      </c>
      <c r="O2603" s="2">
        <v>3</v>
      </c>
      <c r="P2603" s="2">
        <v>1</v>
      </c>
      <c r="Q2603" s="2">
        <v>0</v>
      </c>
      <c r="R2603" s="2">
        <v>0</v>
      </c>
      <c r="S2603" s="2">
        <v>0</v>
      </c>
      <c r="T2603" s="2">
        <v>16</v>
      </c>
      <c r="U2603" s="2">
        <v>0</v>
      </c>
      <c r="V2603" s="2">
        <v>0</v>
      </c>
      <c r="W2603" s="2">
        <v>0</v>
      </c>
      <c r="X2603" s="2">
        <v>0</v>
      </c>
      <c r="Y2603" s="2">
        <v>41</v>
      </c>
      <c r="Z2603" s="2">
        <v>3</v>
      </c>
      <c r="AA2603" s="2">
        <v>104</v>
      </c>
      <c r="AB2603" s="2">
        <v>42</v>
      </c>
      <c r="AC2603" s="2">
        <v>0</v>
      </c>
      <c r="AD2603" s="2">
        <v>0</v>
      </c>
      <c r="AE2603" s="2">
        <v>0</v>
      </c>
      <c r="AF2603" s="2">
        <v>0</v>
      </c>
      <c r="AG2603" s="2">
        <v>69</v>
      </c>
      <c r="AH2603" s="2">
        <v>0</v>
      </c>
      <c r="AI2603" s="2">
        <v>0</v>
      </c>
      <c r="AJ2603" s="2">
        <v>7</v>
      </c>
      <c r="AK2603" s="2">
        <v>7</v>
      </c>
      <c r="AL2603" s="2">
        <v>1</v>
      </c>
      <c r="AM2603" s="2">
        <v>11</v>
      </c>
      <c r="AN2603" s="3">
        <f>IFERROR(K2603/J2603,"")</f>
        <v>0</v>
      </c>
      <c r="AO2603" s="3">
        <f>IFERROR(L2603/K2603,"")</f>
        <v>0</v>
      </c>
    </row>
    <row r="2604" spans="1:41">
      <c r="A2604" t="s">
        <v>4201</v>
      </c>
      <c r="D2604">
        <v>6400</v>
      </c>
      <c r="E2604" t="s">
        <v>459</v>
      </c>
      <c r="F2604" t="s">
        <v>1447</v>
      </c>
      <c r="I2604" t="b">
        <v>0</v>
      </c>
      <c r="J2604" s="2">
        <v>692</v>
      </c>
      <c r="K2604" s="2">
        <v>521</v>
      </c>
      <c r="L2604" s="2">
        <v>3</v>
      </c>
      <c r="M2604" s="2">
        <v>518</v>
      </c>
      <c r="N2604" s="2">
        <v>279</v>
      </c>
      <c r="O2604" s="2">
        <v>2</v>
      </c>
      <c r="P2604" s="2">
        <v>1</v>
      </c>
      <c r="Q2604" s="2">
        <v>0</v>
      </c>
      <c r="R2604" s="2">
        <v>0</v>
      </c>
      <c r="S2604" s="2">
        <v>0</v>
      </c>
      <c r="T2604" s="2">
        <v>6</v>
      </c>
      <c r="U2604" s="2">
        <v>0</v>
      </c>
      <c r="V2604" s="2">
        <v>0</v>
      </c>
      <c r="W2604" s="2">
        <v>0</v>
      </c>
      <c r="X2604" s="2">
        <v>0</v>
      </c>
      <c r="Y2604" s="2">
        <v>12</v>
      </c>
      <c r="Z2604" s="2">
        <v>2</v>
      </c>
      <c r="AA2604" s="2">
        <v>59</v>
      </c>
      <c r="AB2604" s="2">
        <v>55</v>
      </c>
      <c r="AC2604" s="2">
        <v>0</v>
      </c>
      <c r="AD2604" s="2">
        <v>1</v>
      </c>
      <c r="AE2604" s="2">
        <v>0</v>
      </c>
      <c r="AF2604" s="2">
        <v>0</v>
      </c>
      <c r="AG2604" s="2">
        <v>95</v>
      </c>
      <c r="AH2604" s="2">
        <v>0</v>
      </c>
      <c r="AI2604" s="2">
        <v>0</v>
      </c>
      <c r="AJ2604" s="2">
        <v>4</v>
      </c>
      <c r="AK2604" s="2">
        <v>0</v>
      </c>
      <c r="AL2604" s="2">
        <v>0</v>
      </c>
      <c r="AM2604" s="2">
        <v>2</v>
      </c>
      <c r="AN2604" s="3">
        <f>IFERROR(K2604/J2604,"")</f>
        <v>0</v>
      </c>
      <c r="AO2604" s="3">
        <f>IFERROR(L2604/K2604,"")</f>
        <v>0</v>
      </c>
    </row>
    <row r="2605" spans="1:41">
      <c r="A2605" t="s">
        <v>4202</v>
      </c>
      <c r="D2605">
        <v>6400</v>
      </c>
      <c r="E2605" t="s">
        <v>459</v>
      </c>
      <c r="F2605" t="s">
        <v>1449</v>
      </c>
      <c r="I2605" t="b">
        <v>0</v>
      </c>
      <c r="J2605" s="2">
        <v>527</v>
      </c>
      <c r="K2605" s="2">
        <v>377</v>
      </c>
      <c r="L2605" s="2">
        <v>9</v>
      </c>
      <c r="M2605" s="2">
        <v>368</v>
      </c>
      <c r="N2605" s="2">
        <v>71</v>
      </c>
      <c r="O2605" s="2">
        <v>1</v>
      </c>
      <c r="P2605" s="2">
        <v>0</v>
      </c>
      <c r="Q2605" s="2">
        <v>0</v>
      </c>
      <c r="R2605" s="2">
        <v>0</v>
      </c>
      <c r="S2605" s="2">
        <v>0</v>
      </c>
      <c r="T2605" s="2">
        <v>8</v>
      </c>
      <c r="U2605" s="2">
        <v>0</v>
      </c>
      <c r="V2605" s="2">
        <v>0</v>
      </c>
      <c r="W2605" s="2">
        <v>0</v>
      </c>
      <c r="X2605" s="2">
        <v>0</v>
      </c>
      <c r="Y2605" s="2">
        <v>65</v>
      </c>
      <c r="Z2605" s="2">
        <v>13</v>
      </c>
      <c r="AA2605" s="2">
        <v>123</v>
      </c>
      <c r="AB2605" s="2">
        <v>11</v>
      </c>
      <c r="AC2605" s="2">
        <v>0</v>
      </c>
      <c r="AD2605" s="2">
        <v>0</v>
      </c>
      <c r="AE2605" s="2">
        <v>0</v>
      </c>
      <c r="AF2605" s="2">
        <v>0</v>
      </c>
      <c r="AG2605" s="2">
        <v>40</v>
      </c>
      <c r="AH2605" s="2">
        <v>0</v>
      </c>
      <c r="AI2605" s="2">
        <v>1</v>
      </c>
      <c r="AJ2605" s="2">
        <v>3</v>
      </c>
      <c r="AK2605" s="2">
        <v>1</v>
      </c>
      <c r="AL2605" s="2">
        <v>0</v>
      </c>
      <c r="AM2605" s="2">
        <v>31</v>
      </c>
      <c r="AN2605" s="3">
        <f>IFERROR(K2605/J2605,"")</f>
        <v>0</v>
      </c>
      <c r="AO2605" s="3">
        <f>IFERROR(L2605/K2605,"")</f>
        <v>0</v>
      </c>
    </row>
    <row r="2606" spans="1:41">
      <c r="A2606" t="s">
        <v>4203</v>
      </c>
      <c r="D2606">
        <v>6400</v>
      </c>
      <c r="E2606" t="s">
        <v>459</v>
      </c>
      <c r="F2606" t="s">
        <v>1451</v>
      </c>
      <c r="I2606" t="b">
        <v>0</v>
      </c>
      <c r="J2606" s="2">
        <v>608</v>
      </c>
      <c r="K2606" s="2">
        <v>438</v>
      </c>
      <c r="L2606" s="2">
        <v>5</v>
      </c>
      <c r="M2606" s="2">
        <v>433</v>
      </c>
      <c r="N2606" s="2">
        <v>115</v>
      </c>
      <c r="O2606" s="2">
        <v>9</v>
      </c>
      <c r="P2606" s="2">
        <v>2</v>
      </c>
      <c r="Q2606" s="2">
        <v>0</v>
      </c>
      <c r="R2606" s="2">
        <v>0</v>
      </c>
      <c r="S2606" s="2">
        <v>0</v>
      </c>
      <c r="T2606" s="2">
        <v>18</v>
      </c>
      <c r="U2606" s="2">
        <v>0</v>
      </c>
      <c r="V2606" s="2">
        <v>0</v>
      </c>
      <c r="W2606" s="2">
        <v>0</v>
      </c>
      <c r="X2606" s="2">
        <v>1</v>
      </c>
      <c r="Y2606" s="2">
        <v>60</v>
      </c>
      <c r="Z2606" s="2">
        <v>7</v>
      </c>
      <c r="AA2606" s="2">
        <v>110</v>
      </c>
      <c r="AB2606" s="2">
        <v>15</v>
      </c>
      <c r="AC2606" s="2">
        <v>0</v>
      </c>
      <c r="AD2606" s="2">
        <v>0</v>
      </c>
      <c r="AE2606" s="2">
        <v>0</v>
      </c>
      <c r="AF2606" s="2">
        <v>0</v>
      </c>
      <c r="AG2606" s="2">
        <v>38</v>
      </c>
      <c r="AH2606" s="2">
        <v>0</v>
      </c>
      <c r="AI2606" s="2">
        <v>0</v>
      </c>
      <c r="AJ2606" s="2">
        <v>6</v>
      </c>
      <c r="AK2606" s="2">
        <v>2</v>
      </c>
      <c r="AL2606" s="2">
        <v>2</v>
      </c>
      <c r="AM2606" s="2">
        <v>48</v>
      </c>
      <c r="AN2606" s="3">
        <f>IFERROR(K2606/J2606,"")</f>
        <v>0</v>
      </c>
      <c r="AO2606" s="3">
        <f>IFERROR(L2606/K2606,"")</f>
        <v>0</v>
      </c>
    </row>
    <row r="2607" spans="1:41">
      <c r="A2607" t="s">
        <v>4204</v>
      </c>
      <c r="D2607">
        <v>6400</v>
      </c>
      <c r="E2607" t="s">
        <v>459</v>
      </c>
      <c r="F2607" t="s">
        <v>1453</v>
      </c>
      <c r="I2607" t="b">
        <v>0</v>
      </c>
      <c r="J2607" s="2">
        <v>569</v>
      </c>
      <c r="K2607" s="2">
        <v>354</v>
      </c>
      <c r="L2607" s="2">
        <v>1</v>
      </c>
      <c r="M2607" s="2">
        <v>353</v>
      </c>
      <c r="N2607" s="2">
        <v>106</v>
      </c>
      <c r="O2607" s="2">
        <v>1</v>
      </c>
      <c r="P2607" s="2">
        <v>0</v>
      </c>
      <c r="Q2607" s="2">
        <v>0</v>
      </c>
      <c r="R2607" s="2">
        <v>0</v>
      </c>
      <c r="S2607" s="2">
        <v>0</v>
      </c>
      <c r="T2607" s="2">
        <v>15</v>
      </c>
      <c r="U2607" s="2">
        <v>0</v>
      </c>
      <c r="V2607" s="2">
        <v>0</v>
      </c>
      <c r="W2607" s="2">
        <v>0</v>
      </c>
      <c r="X2607" s="2">
        <v>0</v>
      </c>
      <c r="Y2607" s="2">
        <v>38</v>
      </c>
      <c r="Z2607" s="2">
        <v>13</v>
      </c>
      <c r="AA2607" s="2">
        <v>80</v>
      </c>
      <c r="AB2607" s="2">
        <v>24</v>
      </c>
      <c r="AC2607" s="2">
        <v>1</v>
      </c>
      <c r="AD2607" s="2">
        <v>0</v>
      </c>
      <c r="AE2607" s="2">
        <v>0</v>
      </c>
      <c r="AF2607" s="2">
        <v>0</v>
      </c>
      <c r="AG2607" s="2">
        <v>55</v>
      </c>
      <c r="AH2607" s="2">
        <v>0</v>
      </c>
      <c r="AI2607" s="2">
        <v>1</v>
      </c>
      <c r="AJ2607" s="2">
        <v>9</v>
      </c>
      <c r="AK2607" s="2">
        <v>3</v>
      </c>
      <c r="AL2607" s="2">
        <v>2</v>
      </c>
      <c r="AM2607" s="2">
        <v>5</v>
      </c>
      <c r="AN2607" s="3">
        <f>IFERROR(K2607/J2607,"")</f>
        <v>0</v>
      </c>
      <c r="AO2607" s="3">
        <f>IFERROR(L2607/K2607,"")</f>
        <v>0</v>
      </c>
    </row>
    <row r="2608" spans="1:41">
      <c r="A2608" t="s">
        <v>4205</v>
      </c>
      <c r="D2608">
        <v>6400</v>
      </c>
      <c r="E2608" t="s">
        <v>459</v>
      </c>
      <c r="F2608" t="s">
        <v>1563</v>
      </c>
      <c r="I2608" t="b">
        <v>0</v>
      </c>
      <c r="J2608" s="2">
        <v>583</v>
      </c>
      <c r="K2608" s="2">
        <v>406</v>
      </c>
      <c r="L2608" s="2">
        <v>4</v>
      </c>
      <c r="M2608" s="2">
        <v>402</v>
      </c>
      <c r="N2608" s="2">
        <v>173</v>
      </c>
      <c r="O2608" s="2">
        <v>2</v>
      </c>
      <c r="P2608" s="2">
        <v>1</v>
      </c>
      <c r="Q2608" s="2">
        <v>0</v>
      </c>
      <c r="R2608" s="2">
        <v>0</v>
      </c>
      <c r="S2608" s="2">
        <v>0</v>
      </c>
      <c r="T2608" s="2">
        <v>12</v>
      </c>
      <c r="U2608" s="2">
        <v>0</v>
      </c>
      <c r="V2608" s="2">
        <v>0</v>
      </c>
      <c r="W2608" s="2">
        <v>0</v>
      </c>
      <c r="X2608" s="2">
        <v>0</v>
      </c>
      <c r="Y2608" s="2">
        <v>20</v>
      </c>
      <c r="Z2608" s="2">
        <v>6</v>
      </c>
      <c r="AA2608" s="2">
        <v>74</v>
      </c>
      <c r="AB2608" s="2">
        <v>30</v>
      </c>
      <c r="AC2608" s="2">
        <v>0</v>
      </c>
      <c r="AD2608" s="2">
        <v>0</v>
      </c>
      <c r="AE2608" s="2">
        <v>0</v>
      </c>
      <c r="AF2608" s="2">
        <v>0</v>
      </c>
      <c r="AG2608" s="2">
        <v>72</v>
      </c>
      <c r="AH2608" s="2">
        <v>0</v>
      </c>
      <c r="AI2608" s="2">
        <v>1</v>
      </c>
      <c r="AJ2608" s="2">
        <v>7</v>
      </c>
      <c r="AK2608" s="2">
        <v>0</v>
      </c>
      <c r="AL2608" s="2">
        <v>0</v>
      </c>
      <c r="AM2608" s="2">
        <v>4</v>
      </c>
      <c r="AN2608" s="3">
        <f>IFERROR(K2608/J2608,"")</f>
        <v>0</v>
      </c>
      <c r="AO2608" s="3">
        <f>IFERROR(L2608/K2608,"")</f>
        <v>0</v>
      </c>
    </row>
    <row r="2609" spans="1:41">
      <c r="A2609" t="s">
        <v>4206</v>
      </c>
      <c r="D2609">
        <v>6400</v>
      </c>
      <c r="E2609" t="s">
        <v>459</v>
      </c>
      <c r="F2609" t="s">
        <v>1455</v>
      </c>
      <c r="I2609" t="b">
        <v>0</v>
      </c>
      <c r="J2609" s="2">
        <v>602</v>
      </c>
      <c r="K2609" s="2">
        <v>449</v>
      </c>
      <c r="L2609" s="2">
        <v>2</v>
      </c>
      <c r="M2609" s="2">
        <v>447</v>
      </c>
      <c r="N2609" s="2">
        <v>165</v>
      </c>
      <c r="O2609" s="2">
        <v>3</v>
      </c>
      <c r="P2609" s="2">
        <v>0</v>
      </c>
      <c r="Q2609" s="2">
        <v>0</v>
      </c>
      <c r="R2609" s="2">
        <v>0</v>
      </c>
      <c r="S2609" s="2">
        <v>0</v>
      </c>
      <c r="T2609" s="2">
        <v>19</v>
      </c>
      <c r="U2609" s="2">
        <v>0</v>
      </c>
      <c r="V2609" s="2">
        <v>0</v>
      </c>
      <c r="W2609" s="2">
        <v>0</v>
      </c>
      <c r="X2609" s="2">
        <v>0</v>
      </c>
      <c r="Y2609" s="2">
        <v>39</v>
      </c>
      <c r="Z2609" s="2">
        <v>9</v>
      </c>
      <c r="AA2609" s="2">
        <v>86</v>
      </c>
      <c r="AB2609" s="2">
        <v>36</v>
      </c>
      <c r="AC2609" s="2">
        <v>0</v>
      </c>
      <c r="AD2609" s="2">
        <v>0</v>
      </c>
      <c r="AE2609" s="2">
        <v>0</v>
      </c>
      <c r="AF2609" s="2">
        <v>0</v>
      </c>
      <c r="AG2609" s="2">
        <v>80</v>
      </c>
      <c r="AH2609" s="2">
        <v>0</v>
      </c>
      <c r="AI2609" s="2">
        <v>0</v>
      </c>
      <c r="AJ2609" s="2">
        <v>4</v>
      </c>
      <c r="AK2609" s="2">
        <v>4</v>
      </c>
      <c r="AL2609" s="2">
        <v>0</v>
      </c>
      <c r="AM2609" s="2">
        <v>2</v>
      </c>
      <c r="AN2609" s="3">
        <f>IFERROR(K2609/J2609,"")</f>
        <v>0</v>
      </c>
      <c r="AO2609" s="3">
        <f>IFERROR(L2609/K2609,"")</f>
        <v>0</v>
      </c>
    </row>
    <row r="2610" spans="1:41">
      <c r="A2610" t="s">
        <v>4207</v>
      </c>
      <c r="D2610">
        <v>6400</v>
      </c>
      <c r="E2610" t="s">
        <v>459</v>
      </c>
      <c r="F2610" t="s">
        <v>1566</v>
      </c>
      <c r="I2610" t="b">
        <v>0</v>
      </c>
      <c r="J2610" s="2">
        <v>573</v>
      </c>
      <c r="K2610" s="2">
        <v>402</v>
      </c>
      <c r="L2610" s="2">
        <v>6</v>
      </c>
      <c r="M2610" s="2">
        <v>396</v>
      </c>
      <c r="N2610" s="2">
        <v>133</v>
      </c>
      <c r="O2610" s="2">
        <v>0</v>
      </c>
      <c r="P2610" s="2">
        <v>0</v>
      </c>
      <c r="Q2610" s="2">
        <v>0</v>
      </c>
      <c r="R2610" s="2">
        <v>0</v>
      </c>
      <c r="S2610" s="2">
        <v>0</v>
      </c>
      <c r="T2610" s="2">
        <v>12</v>
      </c>
      <c r="U2610" s="2">
        <v>0</v>
      </c>
      <c r="V2610" s="2">
        <v>0</v>
      </c>
      <c r="W2610" s="2">
        <v>0</v>
      </c>
      <c r="X2610" s="2">
        <v>0</v>
      </c>
      <c r="Y2610" s="2">
        <v>33</v>
      </c>
      <c r="Z2610" s="2">
        <v>17</v>
      </c>
      <c r="AA2610" s="2">
        <v>99</v>
      </c>
      <c r="AB2610" s="2">
        <v>27</v>
      </c>
      <c r="AC2610" s="2">
        <v>1</v>
      </c>
      <c r="AD2610" s="2">
        <v>0</v>
      </c>
      <c r="AE2610" s="2">
        <v>0</v>
      </c>
      <c r="AF2610" s="2">
        <v>0</v>
      </c>
      <c r="AG2610" s="2">
        <v>57</v>
      </c>
      <c r="AH2610" s="2">
        <v>0</v>
      </c>
      <c r="AI2610" s="2">
        <v>0</v>
      </c>
      <c r="AJ2610" s="2">
        <v>6</v>
      </c>
      <c r="AK2610" s="2">
        <v>1</v>
      </c>
      <c r="AL2610" s="2">
        <v>1</v>
      </c>
      <c r="AM2610" s="2">
        <v>9</v>
      </c>
      <c r="AN2610" s="3">
        <f>IFERROR(K2610/J2610,"")</f>
        <v>0</v>
      </c>
      <c r="AO2610" s="3">
        <f>IFERROR(L2610/K2610,"")</f>
        <v>0</v>
      </c>
    </row>
    <row r="2611" spans="1:41">
      <c r="A2611" t="s">
        <v>4208</v>
      </c>
      <c r="D2611">
        <v>6400</v>
      </c>
      <c r="E2611" t="s">
        <v>459</v>
      </c>
      <c r="F2611" t="s">
        <v>1457</v>
      </c>
      <c r="I2611" t="b">
        <v>0</v>
      </c>
      <c r="J2611" s="2">
        <v>566</v>
      </c>
      <c r="K2611" s="2">
        <v>419</v>
      </c>
      <c r="L2611" s="2">
        <v>3</v>
      </c>
      <c r="M2611" s="2">
        <v>416</v>
      </c>
      <c r="N2611" s="2">
        <v>139</v>
      </c>
      <c r="O2611" s="2">
        <v>1</v>
      </c>
      <c r="P2611" s="2">
        <v>1</v>
      </c>
      <c r="Q2611" s="2">
        <v>0</v>
      </c>
      <c r="R2611" s="2">
        <v>0</v>
      </c>
      <c r="S2611" s="2">
        <v>0</v>
      </c>
      <c r="T2611" s="2">
        <v>16</v>
      </c>
      <c r="U2611" s="2">
        <v>0</v>
      </c>
      <c r="V2611" s="2">
        <v>0</v>
      </c>
      <c r="W2611" s="2">
        <v>0</v>
      </c>
      <c r="X2611" s="2">
        <v>0</v>
      </c>
      <c r="Y2611" s="2">
        <v>40</v>
      </c>
      <c r="Z2611" s="2">
        <v>8</v>
      </c>
      <c r="AA2611" s="2">
        <v>86</v>
      </c>
      <c r="AB2611" s="2">
        <v>20</v>
      </c>
      <c r="AC2611" s="2">
        <v>0</v>
      </c>
      <c r="AD2611" s="2">
        <v>0</v>
      </c>
      <c r="AE2611" s="2">
        <v>0</v>
      </c>
      <c r="AF2611" s="2">
        <v>0</v>
      </c>
      <c r="AG2611" s="2">
        <v>80</v>
      </c>
      <c r="AH2611" s="2">
        <v>0</v>
      </c>
      <c r="AI2611" s="2">
        <v>1</v>
      </c>
      <c r="AJ2611" s="2">
        <v>4</v>
      </c>
      <c r="AK2611" s="2">
        <v>4</v>
      </c>
      <c r="AL2611" s="2">
        <v>1</v>
      </c>
      <c r="AM2611" s="2">
        <v>15</v>
      </c>
      <c r="AN2611" s="3">
        <f>IFERROR(K2611/J2611,"")</f>
        <v>0</v>
      </c>
      <c r="AO2611" s="3">
        <f>IFERROR(L2611/K2611,"")</f>
        <v>0</v>
      </c>
    </row>
    <row r="2612" spans="1:41">
      <c r="A2612" t="s">
        <v>4209</v>
      </c>
      <c r="D2612">
        <v>6400</v>
      </c>
      <c r="E2612" t="s">
        <v>459</v>
      </c>
      <c r="F2612" t="s">
        <v>1459</v>
      </c>
      <c r="I2612" t="b">
        <v>0</v>
      </c>
      <c r="J2612" s="2">
        <v>682</v>
      </c>
      <c r="K2612" s="2">
        <v>480</v>
      </c>
      <c r="L2612" s="2">
        <v>5</v>
      </c>
      <c r="M2612" s="2">
        <v>475</v>
      </c>
      <c r="N2612" s="2">
        <v>254</v>
      </c>
      <c r="O2612" s="2">
        <v>1</v>
      </c>
      <c r="P2612" s="2">
        <v>0</v>
      </c>
      <c r="Q2612" s="2">
        <v>0</v>
      </c>
      <c r="R2612" s="2">
        <v>0</v>
      </c>
      <c r="S2612" s="2">
        <v>0</v>
      </c>
      <c r="T2612" s="2">
        <v>7</v>
      </c>
      <c r="U2612" s="2">
        <v>0</v>
      </c>
      <c r="V2612" s="2">
        <v>0</v>
      </c>
      <c r="W2612" s="2">
        <v>0</v>
      </c>
      <c r="X2612" s="2">
        <v>0</v>
      </c>
      <c r="Y2612" s="2">
        <v>27</v>
      </c>
      <c r="Z2612" s="2">
        <v>3</v>
      </c>
      <c r="AA2612" s="2">
        <v>73</v>
      </c>
      <c r="AB2612" s="2">
        <v>39</v>
      </c>
      <c r="AC2612" s="2">
        <v>0</v>
      </c>
      <c r="AD2612" s="2">
        <v>0</v>
      </c>
      <c r="AE2612" s="2">
        <v>0</v>
      </c>
      <c r="AF2612" s="2">
        <v>0</v>
      </c>
      <c r="AG2612" s="2">
        <v>65</v>
      </c>
      <c r="AH2612" s="2">
        <v>0</v>
      </c>
      <c r="AI2612" s="2">
        <v>0</v>
      </c>
      <c r="AJ2612" s="2">
        <v>5</v>
      </c>
      <c r="AK2612" s="2">
        <v>1</v>
      </c>
      <c r="AL2612" s="2">
        <v>0</v>
      </c>
      <c r="AM2612" s="2">
        <v>0</v>
      </c>
      <c r="AN2612" s="3">
        <f>IFERROR(K2612/J2612,"")</f>
        <v>0</v>
      </c>
      <c r="AO2612" s="3">
        <f>IFERROR(L2612/K2612,"")</f>
        <v>0</v>
      </c>
    </row>
    <row r="2613" spans="1:41">
      <c r="A2613" t="s">
        <v>4210</v>
      </c>
      <c r="D2613">
        <v>6400</v>
      </c>
      <c r="E2613" t="s">
        <v>459</v>
      </c>
      <c r="F2613" t="s">
        <v>1461</v>
      </c>
      <c r="I2613" t="b">
        <v>0</v>
      </c>
      <c r="J2613" s="2">
        <v>616</v>
      </c>
      <c r="K2613" s="2">
        <v>447</v>
      </c>
      <c r="L2613" s="2">
        <v>6</v>
      </c>
      <c r="M2613" s="2">
        <v>441</v>
      </c>
      <c r="N2613" s="2">
        <v>223</v>
      </c>
      <c r="O2613" s="2">
        <v>3</v>
      </c>
      <c r="P2613" s="2">
        <v>1</v>
      </c>
      <c r="Q2613" s="2">
        <v>0</v>
      </c>
      <c r="R2613" s="2">
        <v>0</v>
      </c>
      <c r="S2613" s="2">
        <v>0</v>
      </c>
      <c r="T2613" s="2">
        <v>6</v>
      </c>
      <c r="U2613" s="2">
        <v>0</v>
      </c>
      <c r="V2613" s="2">
        <v>0</v>
      </c>
      <c r="W2613" s="2">
        <v>0</v>
      </c>
      <c r="X2613" s="2">
        <v>0</v>
      </c>
      <c r="Y2613" s="2">
        <v>19</v>
      </c>
      <c r="Z2613" s="2">
        <v>2</v>
      </c>
      <c r="AA2613" s="2">
        <v>67</v>
      </c>
      <c r="AB2613" s="2">
        <v>38</v>
      </c>
      <c r="AC2613" s="2">
        <v>0</v>
      </c>
      <c r="AD2613" s="2">
        <v>0</v>
      </c>
      <c r="AE2613" s="2">
        <v>0</v>
      </c>
      <c r="AF2613" s="2">
        <v>0</v>
      </c>
      <c r="AG2613" s="2">
        <v>77</v>
      </c>
      <c r="AH2613" s="2">
        <v>0</v>
      </c>
      <c r="AI2613" s="2">
        <v>0</v>
      </c>
      <c r="AJ2613" s="2">
        <v>4</v>
      </c>
      <c r="AK2613" s="2">
        <v>1</v>
      </c>
      <c r="AL2613" s="2">
        <v>0</v>
      </c>
      <c r="AM2613" s="2">
        <v>0</v>
      </c>
      <c r="AN2613" s="3">
        <f>IFERROR(K2613/J2613,"")</f>
        <v>0</v>
      </c>
      <c r="AO2613" s="3">
        <f>IFERROR(L2613/K2613,"")</f>
        <v>0</v>
      </c>
    </row>
    <row r="2614" spans="1:41">
      <c r="A2614" t="s">
        <v>4211</v>
      </c>
      <c r="D2614">
        <v>6400</v>
      </c>
      <c r="E2614" t="s">
        <v>459</v>
      </c>
      <c r="F2614" t="s">
        <v>1463</v>
      </c>
      <c r="I2614" t="b">
        <v>0</v>
      </c>
      <c r="J2614" s="2">
        <v>461</v>
      </c>
      <c r="K2614" s="2">
        <v>352</v>
      </c>
      <c r="L2614" s="2">
        <v>0</v>
      </c>
      <c r="M2614" s="2">
        <v>352</v>
      </c>
      <c r="N2614" s="2">
        <v>141</v>
      </c>
      <c r="O2614" s="2">
        <v>1</v>
      </c>
      <c r="P2614" s="2">
        <v>0</v>
      </c>
      <c r="Q2614" s="2">
        <v>0</v>
      </c>
      <c r="R2614" s="2">
        <v>0</v>
      </c>
      <c r="S2614" s="2">
        <v>0</v>
      </c>
      <c r="T2614" s="2">
        <v>2</v>
      </c>
      <c r="U2614" s="2">
        <v>0</v>
      </c>
      <c r="V2614" s="2">
        <v>0</v>
      </c>
      <c r="W2614" s="2">
        <v>0</v>
      </c>
      <c r="X2614" s="2">
        <v>0</v>
      </c>
      <c r="Y2614" s="2">
        <v>30</v>
      </c>
      <c r="Z2614" s="2">
        <v>4</v>
      </c>
      <c r="AA2614" s="2">
        <v>62</v>
      </c>
      <c r="AB2614" s="2">
        <v>28</v>
      </c>
      <c r="AC2614" s="2">
        <v>0</v>
      </c>
      <c r="AD2614" s="2">
        <v>0</v>
      </c>
      <c r="AE2614" s="2">
        <v>0</v>
      </c>
      <c r="AF2614" s="2">
        <v>0</v>
      </c>
      <c r="AG2614" s="2">
        <v>58</v>
      </c>
      <c r="AH2614" s="2">
        <v>0</v>
      </c>
      <c r="AI2614" s="2">
        <v>1</v>
      </c>
      <c r="AJ2614" s="2">
        <v>6</v>
      </c>
      <c r="AK2614" s="2">
        <v>10</v>
      </c>
      <c r="AL2614" s="2">
        <v>0</v>
      </c>
      <c r="AM2614" s="2">
        <v>9</v>
      </c>
      <c r="AN2614" s="3">
        <f>IFERROR(K2614/J2614,"")</f>
        <v>0</v>
      </c>
      <c r="AO2614" s="3">
        <f>IFERROR(L2614/K2614,"")</f>
        <v>0</v>
      </c>
    </row>
    <row r="2615" spans="1:41">
      <c r="A2615" t="s">
        <v>4212</v>
      </c>
      <c r="D2615">
        <v>6400</v>
      </c>
      <c r="E2615" t="s">
        <v>459</v>
      </c>
      <c r="F2615" t="s">
        <v>1465</v>
      </c>
      <c r="I2615" t="b">
        <v>0</v>
      </c>
      <c r="J2615" s="2">
        <v>742</v>
      </c>
      <c r="K2615" s="2">
        <v>501</v>
      </c>
      <c r="L2615" s="2">
        <v>3</v>
      </c>
      <c r="M2615" s="2">
        <v>498</v>
      </c>
      <c r="N2615" s="2">
        <v>163</v>
      </c>
      <c r="O2615" s="2">
        <v>2</v>
      </c>
      <c r="P2615" s="2">
        <v>1</v>
      </c>
      <c r="Q2615" s="2">
        <v>0</v>
      </c>
      <c r="R2615" s="2">
        <v>0</v>
      </c>
      <c r="S2615" s="2">
        <v>0</v>
      </c>
      <c r="T2615" s="2">
        <v>14</v>
      </c>
      <c r="U2615" s="2">
        <v>0</v>
      </c>
      <c r="V2615" s="2">
        <v>0</v>
      </c>
      <c r="W2615" s="2">
        <v>0</v>
      </c>
      <c r="X2615" s="2">
        <v>0</v>
      </c>
      <c r="Y2615" s="2">
        <v>47</v>
      </c>
      <c r="Z2615" s="2">
        <v>12</v>
      </c>
      <c r="AA2615" s="2">
        <v>132</v>
      </c>
      <c r="AB2615" s="2">
        <v>30</v>
      </c>
      <c r="AC2615" s="2">
        <v>0</v>
      </c>
      <c r="AD2615" s="2">
        <v>0</v>
      </c>
      <c r="AE2615" s="2">
        <v>0</v>
      </c>
      <c r="AF2615" s="2">
        <v>0</v>
      </c>
      <c r="AG2615" s="2">
        <v>79</v>
      </c>
      <c r="AH2615" s="2">
        <v>0</v>
      </c>
      <c r="AI2615" s="2">
        <v>0</v>
      </c>
      <c r="AJ2615" s="2">
        <v>5</v>
      </c>
      <c r="AK2615" s="2">
        <v>5</v>
      </c>
      <c r="AL2615" s="2">
        <v>0</v>
      </c>
      <c r="AM2615" s="2">
        <v>8</v>
      </c>
      <c r="AN2615" s="3">
        <f>IFERROR(K2615/J2615,"")</f>
        <v>0</v>
      </c>
      <c r="AO2615" s="3">
        <f>IFERROR(L2615/K2615,"")</f>
        <v>0</v>
      </c>
    </row>
    <row r="2616" spans="1:41">
      <c r="A2616" t="s">
        <v>4213</v>
      </c>
      <c r="D2616">
        <v>6400</v>
      </c>
      <c r="E2616" t="s">
        <v>459</v>
      </c>
      <c r="F2616" t="s">
        <v>1467</v>
      </c>
      <c r="I2616" t="b">
        <v>0</v>
      </c>
      <c r="J2616" s="2">
        <v>451</v>
      </c>
      <c r="K2616" s="2">
        <v>323</v>
      </c>
      <c r="L2616" s="2">
        <v>4</v>
      </c>
      <c r="M2616" s="2">
        <v>319</v>
      </c>
      <c r="N2616" s="2">
        <v>74</v>
      </c>
      <c r="O2616" s="2">
        <v>2</v>
      </c>
      <c r="P2616" s="2">
        <v>3</v>
      </c>
      <c r="Q2616" s="2">
        <v>0</v>
      </c>
      <c r="R2616" s="2">
        <v>0</v>
      </c>
      <c r="S2616" s="2">
        <v>0</v>
      </c>
      <c r="T2616" s="2">
        <v>17</v>
      </c>
      <c r="U2616" s="2">
        <v>0</v>
      </c>
      <c r="V2616" s="2">
        <v>0</v>
      </c>
      <c r="W2616" s="2">
        <v>0</v>
      </c>
      <c r="X2616" s="2">
        <v>0</v>
      </c>
      <c r="Y2616" s="2">
        <v>42</v>
      </c>
      <c r="Z2616" s="2">
        <v>11</v>
      </c>
      <c r="AA2616" s="2">
        <v>92</v>
      </c>
      <c r="AB2616" s="2">
        <v>19</v>
      </c>
      <c r="AC2616" s="2">
        <v>0</v>
      </c>
      <c r="AD2616" s="2">
        <v>0</v>
      </c>
      <c r="AE2616" s="2">
        <v>0</v>
      </c>
      <c r="AF2616" s="2">
        <v>0</v>
      </c>
      <c r="AG2616" s="2">
        <v>41</v>
      </c>
      <c r="AH2616" s="2">
        <v>0</v>
      </c>
      <c r="AI2616" s="2">
        <v>0</v>
      </c>
      <c r="AJ2616" s="2">
        <v>8</v>
      </c>
      <c r="AK2616" s="2">
        <v>5</v>
      </c>
      <c r="AL2616" s="2">
        <v>0</v>
      </c>
      <c r="AM2616" s="2">
        <v>5</v>
      </c>
      <c r="AN2616" s="3">
        <f>IFERROR(K2616/J2616,"")</f>
        <v>0</v>
      </c>
      <c r="AO2616" s="3">
        <f>IFERROR(L2616/K2616,"")</f>
        <v>0</v>
      </c>
    </row>
    <row r="2617" spans="1:41">
      <c r="A2617" t="s">
        <v>4214</v>
      </c>
      <c r="D2617">
        <v>6400</v>
      </c>
      <c r="E2617" t="s">
        <v>459</v>
      </c>
      <c r="F2617" t="s">
        <v>1469</v>
      </c>
      <c r="I2617" t="b">
        <v>0</v>
      </c>
      <c r="J2617" s="2">
        <v>615</v>
      </c>
      <c r="K2617" s="2">
        <v>360</v>
      </c>
      <c r="L2617" s="2">
        <v>3</v>
      </c>
      <c r="M2617" s="2">
        <v>357</v>
      </c>
      <c r="N2617" s="2">
        <v>82</v>
      </c>
      <c r="O2617" s="2">
        <v>5</v>
      </c>
      <c r="P2617" s="2">
        <v>1</v>
      </c>
      <c r="Q2617" s="2">
        <v>0</v>
      </c>
      <c r="R2617" s="2">
        <v>0</v>
      </c>
      <c r="S2617" s="2">
        <v>0</v>
      </c>
      <c r="T2617" s="2">
        <v>15</v>
      </c>
      <c r="U2617" s="2">
        <v>0</v>
      </c>
      <c r="V2617" s="2">
        <v>0</v>
      </c>
      <c r="W2617" s="2">
        <v>0</v>
      </c>
      <c r="X2617" s="2">
        <v>0</v>
      </c>
      <c r="Y2617" s="2">
        <v>33</v>
      </c>
      <c r="Z2617" s="2">
        <v>17</v>
      </c>
      <c r="AA2617" s="2">
        <v>112</v>
      </c>
      <c r="AB2617" s="2">
        <v>10</v>
      </c>
      <c r="AC2617" s="2">
        <v>0</v>
      </c>
      <c r="AD2617" s="2">
        <v>0</v>
      </c>
      <c r="AE2617" s="2">
        <v>0</v>
      </c>
      <c r="AF2617" s="2">
        <v>1</v>
      </c>
      <c r="AG2617" s="2">
        <v>46</v>
      </c>
      <c r="AH2617" s="2">
        <v>0</v>
      </c>
      <c r="AI2617" s="2">
        <v>0</v>
      </c>
      <c r="AJ2617" s="2">
        <v>6</v>
      </c>
      <c r="AK2617" s="2">
        <v>6</v>
      </c>
      <c r="AL2617" s="2">
        <v>0</v>
      </c>
      <c r="AM2617" s="2">
        <v>23</v>
      </c>
      <c r="AN2617" s="3">
        <f>IFERROR(K2617/J2617,"")</f>
        <v>0</v>
      </c>
      <c r="AO2617" s="3">
        <f>IFERROR(L2617/K2617,"")</f>
        <v>0</v>
      </c>
    </row>
    <row r="2618" spans="1:41">
      <c r="A2618" t="s">
        <v>4215</v>
      </c>
      <c r="D2618">
        <v>6400</v>
      </c>
      <c r="E2618" t="s">
        <v>459</v>
      </c>
      <c r="F2618" t="s">
        <v>1471</v>
      </c>
      <c r="I2618" t="b">
        <v>0</v>
      </c>
      <c r="J2618" s="2">
        <v>549</v>
      </c>
      <c r="K2618" s="2">
        <v>389</v>
      </c>
      <c r="L2618" s="2">
        <v>9</v>
      </c>
      <c r="M2618" s="2">
        <v>380</v>
      </c>
      <c r="N2618" s="2">
        <v>121</v>
      </c>
      <c r="O2618" s="2">
        <v>5</v>
      </c>
      <c r="P2618" s="2">
        <v>0</v>
      </c>
      <c r="Q2618" s="2">
        <v>0</v>
      </c>
      <c r="R2618" s="2">
        <v>0</v>
      </c>
      <c r="S2618" s="2">
        <v>0</v>
      </c>
      <c r="T2618" s="2">
        <v>18</v>
      </c>
      <c r="U2618" s="2">
        <v>0</v>
      </c>
      <c r="V2618" s="2">
        <v>0</v>
      </c>
      <c r="W2618" s="2">
        <v>0</v>
      </c>
      <c r="X2618" s="2">
        <v>0</v>
      </c>
      <c r="Y2618" s="2">
        <v>31</v>
      </c>
      <c r="Z2618" s="2">
        <v>43</v>
      </c>
      <c r="AA2618" s="2">
        <v>70</v>
      </c>
      <c r="AB2618" s="2">
        <v>27</v>
      </c>
      <c r="AC2618" s="2">
        <v>0</v>
      </c>
      <c r="AD2618" s="2">
        <v>0</v>
      </c>
      <c r="AE2618" s="2">
        <v>0</v>
      </c>
      <c r="AF2618" s="2">
        <v>0</v>
      </c>
      <c r="AG2618" s="2">
        <v>53</v>
      </c>
      <c r="AH2618" s="2">
        <v>0</v>
      </c>
      <c r="AI2618" s="2">
        <v>0</v>
      </c>
      <c r="AJ2618" s="2">
        <v>6</v>
      </c>
      <c r="AK2618" s="2">
        <v>1</v>
      </c>
      <c r="AL2618" s="2">
        <v>0</v>
      </c>
      <c r="AM2618" s="2">
        <v>5</v>
      </c>
      <c r="AN2618" s="3">
        <f>IFERROR(K2618/J2618,"")</f>
        <v>0</v>
      </c>
      <c r="AO2618" s="3">
        <f>IFERROR(L2618/K2618,"")</f>
        <v>0</v>
      </c>
    </row>
    <row r="2619" spans="1:41">
      <c r="A2619" t="s">
        <v>4216</v>
      </c>
      <c r="D2619">
        <v>6400</v>
      </c>
      <c r="E2619" t="s">
        <v>459</v>
      </c>
      <c r="F2619" t="s">
        <v>1473</v>
      </c>
      <c r="I2619" t="b">
        <v>0</v>
      </c>
      <c r="J2619" s="2">
        <v>625</v>
      </c>
      <c r="K2619" s="2">
        <v>436</v>
      </c>
      <c r="L2619" s="2">
        <v>1</v>
      </c>
      <c r="M2619" s="2">
        <v>435</v>
      </c>
      <c r="N2619" s="2">
        <v>147</v>
      </c>
      <c r="O2619" s="2">
        <v>2</v>
      </c>
      <c r="P2619" s="2">
        <v>0</v>
      </c>
      <c r="Q2619" s="2">
        <v>0</v>
      </c>
      <c r="R2619" s="2">
        <v>0</v>
      </c>
      <c r="S2619" s="2">
        <v>0</v>
      </c>
      <c r="T2619" s="2">
        <v>15</v>
      </c>
      <c r="U2619" s="2">
        <v>0</v>
      </c>
      <c r="V2619" s="2">
        <v>0</v>
      </c>
      <c r="W2619" s="2">
        <v>0</v>
      </c>
      <c r="X2619" s="2">
        <v>0</v>
      </c>
      <c r="Y2619" s="2">
        <v>33</v>
      </c>
      <c r="Z2619" s="2">
        <v>15</v>
      </c>
      <c r="AA2619" s="2">
        <v>105</v>
      </c>
      <c r="AB2619" s="2">
        <v>28</v>
      </c>
      <c r="AC2619" s="2">
        <v>0</v>
      </c>
      <c r="AD2619" s="2">
        <v>0</v>
      </c>
      <c r="AE2619" s="2">
        <v>0</v>
      </c>
      <c r="AF2619" s="2">
        <v>0</v>
      </c>
      <c r="AG2619" s="2">
        <v>67</v>
      </c>
      <c r="AH2619" s="2">
        <v>0</v>
      </c>
      <c r="AI2619" s="2">
        <v>0</v>
      </c>
      <c r="AJ2619" s="2">
        <v>5</v>
      </c>
      <c r="AK2619" s="2">
        <v>8</v>
      </c>
      <c r="AL2619" s="2">
        <v>0</v>
      </c>
      <c r="AM2619" s="2">
        <v>10</v>
      </c>
      <c r="AN2619" s="3">
        <f>IFERROR(K2619/J2619,"")</f>
        <v>0</v>
      </c>
      <c r="AO2619" s="3">
        <f>IFERROR(L2619/K2619,"")</f>
        <v>0</v>
      </c>
    </row>
    <row r="2620" spans="1:41">
      <c r="A2620" t="s">
        <v>4217</v>
      </c>
      <c r="D2620">
        <v>6400</v>
      </c>
      <c r="E2620" t="s">
        <v>459</v>
      </c>
      <c r="F2620" t="s">
        <v>1475</v>
      </c>
      <c r="I2620" t="b">
        <v>0</v>
      </c>
      <c r="J2620" s="2">
        <v>599</v>
      </c>
      <c r="K2620" s="2">
        <v>344</v>
      </c>
      <c r="L2620" s="2">
        <v>6</v>
      </c>
      <c r="M2620" s="2">
        <v>338</v>
      </c>
      <c r="N2620" s="2">
        <v>91</v>
      </c>
      <c r="O2620" s="2">
        <v>0</v>
      </c>
      <c r="P2620" s="2">
        <v>0</v>
      </c>
      <c r="Q2620" s="2">
        <v>0</v>
      </c>
      <c r="R2620" s="2">
        <v>0</v>
      </c>
      <c r="S2620" s="2">
        <v>0</v>
      </c>
      <c r="T2620" s="2">
        <v>11</v>
      </c>
      <c r="U2620" s="2">
        <v>0</v>
      </c>
      <c r="V2620" s="2">
        <v>0</v>
      </c>
      <c r="W2620" s="2">
        <v>0</v>
      </c>
      <c r="X2620" s="2">
        <v>0</v>
      </c>
      <c r="Y2620" s="2">
        <v>41</v>
      </c>
      <c r="Z2620" s="2">
        <v>15</v>
      </c>
      <c r="AA2620" s="2">
        <v>103</v>
      </c>
      <c r="AB2620" s="2">
        <v>13</v>
      </c>
      <c r="AC2620" s="2">
        <v>0</v>
      </c>
      <c r="AD2620" s="2">
        <v>0</v>
      </c>
      <c r="AE2620" s="2">
        <v>0</v>
      </c>
      <c r="AF2620" s="2">
        <v>0</v>
      </c>
      <c r="AG2620" s="2">
        <v>44</v>
      </c>
      <c r="AH2620" s="2">
        <v>0</v>
      </c>
      <c r="AI2620" s="2">
        <v>0</v>
      </c>
      <c r="AJ2620" s="2">
        <v>5</v>
      </c>
      <c r="AK2620" s="2">
        <v>6</v>
      </c>
      <c r="AL2620" s="2">
        <v>0</v>
      </c>
      <c r="AM2620" s="2">
        <v>9</v>
      </c>
      <c r="AN2620" s="3">
        <f>IFERROR(K2620/J2620,"")</f>
        <v>0</v>
      </c>
      <c r="AO2620" s="3">
        <f>IFERROR(L2620/K2620,"")</f>
        <v>0</v>
      </c>
    </row>
    <row r="2621" spans="1:41">
      <c r="A2621" t="s">
        <v>4218</v>
      </c>
      <c r="D2621">
        <v>6400</v>
      </c>
      <c r="E2621" t="s">
        <v>459</v>
      </c>
      <c r="F2621" t="s">
        <v>1477</v>
      </c>
      <c r="I2621" t="b">
        <v>0</v>
      </c>
      <c r="J2621" s="2">
        <v>584</v>
      </c>
      <c r="K2621" s="2">
        <v>342</v>
      </c>
      <c r="L2621" s="2">
        <v>3</v>
      </c>
      <c r="M2621" s="2">
        <v>339</v>
      </c>
      <c r="N2621" s="2">
        <v>84</v>
      </c>
      <c r="O2621" s="2">
        <v>4</v>
      </c>
      <c r="P2621" s="2">
        <v>3</v>
      </c>
      <c r="Q2621" s="2">
        <v>0</v>
      </c>
      <c r="R2621" s="2">
        <v>0</v>
      </c>
      <c r="S2621" s="2">
        <v>0</v>
      </c>
      <c r="T2621" s="2">
        <v>18</v>
      </c>
      <c r="U2621" s="2">
        <v>0</v>
      </c>
      <c r="V2621" s="2">
        <v>0</v>
      </c>
      <c r="W2621" s="2">
        <v>0</v>
      </c>
      <c r="X2621" s="2">
        <v>0</v>
      </c>
      <c r="Y2621" s="2">
        <v>41</v>
      </c>
      <c r="Z2621" s="2">
        <v>25</v>
      </c>
      <c r="AA2621" s="2">
        <v>79</v>
      </c>
      <c r="AB2621" s="2">
        <v>17</v>
      </c>
      <c r="AC2621" s="2">
        <v>0</v>
      </c>
      <c r="AD2621" s="2">
        <v>0</v>
      </c>
      <c r="AE2621" s="2">
        <v>0</v>
      </c>
      <c r="AF2621" s="2">
        <v>0</v>
      </c>
      <c r="AG2621" s="2">
        <v>53</v>
      </c>
      <c r="AH2621" s="2">
        <v>0</v>
      </c>
      <c r="AI2621" s="2">
        <v>0</v>
      </c>
      <c r="AJ2621" s="2">
        <v>3</v>
      </c>
      <c r="AK2621" s="2">
        <v>7</v>
      </c>
      <c r="AL2621" s="2">
        <v>0</v>
      </c>
      <c r="AM2621" s="2">
        <v>5</v>
      </c>
      <c r="AN2621" s="3">
        <f>IFERROR(K2621/J2621,"")</f>
        <v>0</v>
      </c>
      <c r="AO2621" s="3">
        <f>IFERROR(L2621/K2621,"")</f>
        <v>0</v>
      </c>
    </row>
    <row r="2622" spans="1:41">
      <c r="A2622" t="s">
        <v>4219</v>
      </c>
      <c r="D2622">
        <v>6400</v>
      </c>
      <c r="E2622" t="s">
        <v>459</v>
      </c>
      <c r="F2622" t="s">
        <v>1479</v>
      </c>
      <c r="I2622" t="b">
        <v>0</v>
      </c>
      <c r="J2622" s="2">
        <v>725</v>
      </c>
      <c r="K2622" s="2">
        <v>541</v>
      </c>
      <c r="L2622" s="2">
        <v>1</v>
      </c>
      <c r="M2622" s="2">
        <v>540</v>
      </c>
      <c r="N2622" s="2">
        <v>155</v>
      </c>
      <c r="O2622" s="2">
        <v>12</v>
      </c>
      <c r="P2622" s="2">
        <v>0</v>
      </c>
      <c r="Q2622" s="2">
        <v>0</v>
      </c>
      <c r="R2622" s="2">
        <v>0</v>
      </c>
      <c r="S2622" s="2">
        <v>0</v>
      </c>
      <c r="T2622" s="2">
        <v>58</v>
      </c>
      <c r="U2622" s="2">
        <v>0</v>
      </c>
      <c r="V2622" s="2">
        <v>0</v>
      </c>
      <c r="W2622" s="2">
        <v>0</v>
      </c>
      <c r="X2622" s="2">
        <v>0</v>
      </c>
      <c r="Y2622" s="2">
        <v>58</v>
      </c>
      <c r="Z2622" s="2">
        <v>5</v>
      </c>
      <c r="AA2622" s="2">
        <v>112</v>
      </c>
      <c r="AB2622" s="2">
        <v>24</v>
      </c>
      <c r="AC2622" s="2">
        <v>0</v>
      </c>
      <c r="AD2622" s="2">
        <v>0</v>
      </c>
      <c r="AE2622" s="2">
        <v>0</v>
      </c>
      <c r="AF2622" s="2">
        <v>0</v>
      </c>
      <c r="AG2622" s="2">
        <v>74</v>
      </c>
      <c r="AH2622" s="2">
        <v>0</v>
      </c>
      <c r="AI2622" s="2">
        <v>0</v>
      </c>
      <c r="AJ2622" s="2">
        <v>8</v>
      </c>
      <c r="AK2622" s="2">
        <v>16</v>
      </c>
      <c r="AL2622" s="2">
        <v>1</v>
      </c>
      <c r="AM2622" s="2">
        <v>17</v>
      </c>
      <c r="AN2622" s="3">
        <f>IFERROR(K2622/J2622,"")</f>
        <v>0</v>
      </c>
      <c r="AO2622" s="3">
        <f>IFERROR(L2622/K2622,"")</f>
        <v>0</v>
      </c>
    </row>
    <row r="2623" spans="1:41">
      <c r="A2623" t="s">
        <v>4220</v>
      </c>
      <c r="D2623">
        <v>6400</v>
      </c>
      <c r="E2623" t="s">
        <v>459</v>
      </c>
      <c r="F2623" t="s">
        <v>1481</v>
      </c>
      <c r="I2623" t="b">
        <v>0</v>
      </c>
      <c r="J2623" s="2">
        <v>578</v>
      </c>
      <c r="K2623" s="2">
        <v>413</v>
      </c>
      <c r="L2623" s="2">
        <v>4</v>
      </c>
      <c r="M2623" s="2">
        <v>409</v>
      </c>
      <c r="N2623" s="2">
        <v>130</v>
      </c>
      <c r="O2623" s="2">
        <v>3</v>
      </c>
      <c r="P2623" s="2">
        <v>2</v>
      </c>
      <c r="Q2623" s="2">
        <v>0</v>
      </c>
      <c r="R2623" s="2">
        <v>0</v>
      </c>
      <c r="S2623" s="2">
        <v>0</v>
      </c>
      <c r="T2623" s="2">
        <v>30</v>
      </c>
      <c r="U2623" s="2">
        <v>0</v>
      </c>
      <c r="V2623" s="2">
        <v>0</v>
      </c>
      <c r="W2623" s="2">
        <v>0</v>
      </c>
      <c r="X2623" s="2">
        <v>0</v>
      </c>
      <c r="Y2623" s="2">
        <v>38</v>
      </c>
      <c r="Z2623" s="2">
        <v>11</v>
      </c>
      <c r="AA2623" s="2">
        <v>78</v>
      </c>
      <c r="AB2623" s="2">
        <v>24</v>
      </c>
      <c r="AC2623" s="2">
        <v>0</v>
      </c>
      <c r="AD2623" s="2">
        <v>0</v>
      </c>
      <c r="AE2623" s="2">
        <v>0</v>
      </c>
      <c r="AF2623" s="2">
        <v>0</v>
      </c>
      <c r="AG2623" s="2">
        <v>63</v>
      </c>
      <c r="AH2623" s="2">
        <v>0</v>
      </c>
      <c r="AI2623" s="2">
        <v>0</v>
      </c>
      <c r="AJ2623" s="2">
        <v>5</v>
      </c>
      <c r="AK2623" s="2">
        <v>10</v>
      </c>
      <c r="AL2623" s="2">
        <v>0</v>
      </c>
      <c r="AM2623" s="2">
        <v>15</v>
      </c>
      <c r="AN2623" s="3">
        <f>IFERROR(K2623/J2623,"")</f>
        <v>0</v>
      </c>
      <c r="AO2623" s="3">
        <f>IFERROR(L2623/K2623,"")</f>
        <v>0</v>
      </c>
    </row>
    <row r="2624" spans="1:41">
      <c r="A2624" t="s">
        <v>4221</v>
      </c>
      <c r="D2624">
        <v>6400</v>
      </c>
      <c r="E2624" t="s">
        <v>459</v>
      </c>
      <c r="F2624" t="s">
        <v>1483</v>
      </c>
      <c r="I2624" t="b">
        <v>0</v>
      </c>
      <c r="J2624" s="2">
        <v>565</v>
      </c>
      <c r="K2624" s="2">
        <v>388</v>
      </c>
      <c r="L2624" s="2">
        <v>4</v>
      </c>
      <c r="M2624" s="2">
        <v>384</v>
      </c>
      <c r="N2624" s="2">
        <v>138</v>
      </c>
      <c r="O2624" s="2">
        <v>3</v>
      </c>
      <c r="P2624" s="2">
        <v>1</v>
      </c>
      <c r="Q2624" s="2">
        <v>0</v>
      </c>
      <c r="R2624" s="2">
        <v>0</v>
      </c>
      <c r="S2624" s="2">
        <v>0</v>
      </c>
      <c r="T2624" s="2">
        <v>14</v>
      </c>
      <c r="U2624" s="2">
        <v>0</v>
      </c>
      <c r="V2624" s="2">
        <v>0</v>
      </c>
      <c r="W2624" s="2">
        <v>0</v>
      </c>
      <c r="X2624" s="2">
        <v>0</v>
      </c>
      <c r="Y2624" s="2">
        <v>36</v>
      </c>
      <c r="Z2624" s="2">
        <v>10</v>
      </c>
      <c r="AA2624" s="2">
        <v>75</v>
      </c>
      <c r="AB2624" s="2">
        <v>31</v>
      </c>
      <c r="AC2624" s="2">
        <v>0</v>
      </c>
      <c r="AD2624" s="2">
        <v>0</v>
      </c>
      <c r="AE2624" s="2">
        <v>0</v>
      </c>
      <c r="AF2624" s="2">
        <v>0</v>
      </c>
      <c r="AG2624" s="2">
        <v>63</v>
      </c>
      <c r="AH2624" s="2">
        <v>0</v>
      </c>
      <c r="AI2624" s="2">
        <v>1</v>
      </c>
      <c r="AJ2624" s="2">
        <v>5</v>
      </c>
      <c r="AK2624" s="2">
        <v>0</v>
      </c>
      <c r="AL2624" s="2">
        <v>0</v>
      </c>
      <c r="AM2624" s="2">
        <v>7</v>
      </c>
      <c r="AN2624" s="3">
        <f>IFERROR(K2624/J2624,"")</f>
        <v>0</v>
      </c>
      <c r="AO2624" s="3">
        <f>IFERROR(L2624/K2624,"")</f>
        <v>0</v>
      </c>
    </row>
    <row r="2625" spans="1:41">
      <c r="A2625" t="s">
        <v>4222</v>
      </c>
      <c r="D2625">
        <v>6400</v>
      </c>
      <c r="E2625" t="s">
        <v>459</v>
      </c>
      <c r="F2625" t="s">
        <v>1707</v>
      </c>
      <c r="I2625" t="b">
        <v>0</v>
      </c>
      <c r="J2625" s="2">
        <v>491</v>
      </c>
      <c r="K2625" s="2">
        <v>336</v>
      </c>
      <c r="L2625" s="2">
        <v>3</v>
      </c>
      <c r="M2625" s="2">
        <v>333</v>
      </c>
      <c r="N2625" s="2">
        <v>96</v>
      </c>
      <c r="O2625" s="2">
        <v>8</v>
      </c>
      <c r="P2625" s="2">
        <v>0</v>
      </c>
      <c r="Q2625" s="2">
        <v>0</v>
      </c>
      <c r="R2625" s="2">
        <v>0</v>
      </c>
      <c r="S2625" s="2">
        <v>0</v>
      </c>
      <c r="T2625" s="2">
        <v>26</v>
      </c>
      <c r="U2625" s="2">
        <v>0</v>
      </c>
      <c r="V2625" s="2">
        <v>0</v>
      </c>
      <c r="W2625" s="2">
        <v>0</v>
      </c>
      <c r="X2625" s="2">
        <v>0</v>
      </c>
      <c r="Y2625" s="2">
        <v>36</v>
      </c>
      <c r="Z2625" s="2">
        <v>15</v>
      </c>
      <c r="AA2625" s="2">
        <v>74</v>
      </c>
      <c r="AB2625" s="2">
        <v>22</v>
      </c>
      <c r="AC2625" s="2">
        <v>0</v>
      </c>
      <c r="AD2625" s="2">
        <v>0</v>
      </c>
      <c r="AE2625" s="2">
        <v>0</v>
      </c>
      <c r="AF2625" s="2">
        <v>0</v>
      </c>
      <c r="AG2625" s="2">
        <v>30</v>
      </c>
      <c r="AH2625" s="2">
        <v>0</v>
      </c>
      <c r="AI2625" s="2">
        <v>1</v>
      </c>
      <c r="AJ2625" s="2">
        <v>5</v>
      </c>
      <c r="AK2625" s="2">
        <v>5</v>
      </c>
      <c r="AL2625" s="2">
        <v>0</v>
      </c>
      <c r="AM2625" s="2">
        <v>15</v>
      </c>
      <c r="AN2625" s="3">
        <f>IFERROR(K2625/J2625,"")</f>
        <v>0</v>
      </c>
      <c r="AO2625" s="3">
        <f>IFERROR(L2625/K2625,"")</f>
        <v>0</v>
      </c>
    </row>
    <row r="2626" spans="1:41">
      <c r="A2626" t="s">
        <v>4223</v>
      </c>
      <c r="D2626">
        <v>6400</v>
      </c>
      <c r="E2626" t="s">
        <v>459</v>
      </c>
      <c r="F2626" t="s">
        <v>1966</v>
      </c>
      <c r="I2626" t="b">
        <v>0</v>
      </c>
      <c r="J2626" s="2">
        <v>735</v>
      </c>
      <c r="K2626" s="2">
        <v>542</v>
      </c>
      <c r="L2626" s="2">
        <v>6</v>
      </c>
      <c r="M2626" s="2">
        <v>536</v>
      </c>
      <c r="N2626" s="2">
        <v>171</v>
      </c>
      <c r="O2626" s="2">
        <v>2</v>
      </c>
      <c r="P2626" s="2">
        <v>0</v>
      </c>
      <c r="Q2626" s="2">
        <v>0</v>
      </c>
      <c r="R2626" s="2">
        <v>0</v>
      </c>
      <c r="S2626" s="2">
        <v>0</v>
      </c>
      <c r="T2626" s="2">
        <v>24</v>
      </c>
      <c r="U2626" s="2">
        <v>1</v>
      </c>
      <c r="V2626" s="2">
        <v>0</v>
      </c>
      <c r="W2626" s="2">
        <v>0</v>
      </c>
      <c r="X2626" s="2">
        <v>0</v>
      </c>
      <c r="Y2626" s="2">
        <v>37</v>
      </c>
      <c r="Z2626" s="2">
        <v>14</v>
      </c>
      <c r="AA2626" s="2">
        <v>130</v>
      </c>
      <c r="AB2626" s="2">
        <v>35</v>
      </c>
      <c r="AC2626" s="2">
        <v>0</v>
      </c>
      <c r="AD2626" s="2">
        <v>0</v>
      </c>
      <c r="AE2626" s="2">
        <v>0</v>
      </c>
      <c r="AF2626" s="2">
        <v>0</v>
      </c>
      <c r="AG2626" s="2">
        <v>97</v>
      </c>
      <c r="AH2626" s="2">
        <v>0</v>
      </c>
      <c r="AI2626" s="2">
        <v>0</v>
      </c>
      <c r="AJ2626" s="2">
        <v>1</v>
      </c>
      <c r="AK2626" s="2">
        <v>10</v>
      </c>
      <c r="AL2626" s="2">
        <v>0</v>
      </c>
      <c r="AM2626" s="2">
        <v>14</v>
      </c>
      <c r="AN2626" s="3">
        <f>IFERROR(K2626/J2626,"")</f>
        <v>0</v>
      </c>
      <c r="AO2626" s="3">
        <f>IFERROR(L2626/K2626,"")</f>
        <v>0</v>
      </c>
    </row>
    <row r="2627" spans="1:41">
      <c r="A2627" t="s">
        <v>4224</v>
      </c>
      <c r="D2627">
        <v>6400</v>
      </c>
      <c r="E2627" t="s">
        <v>459</v>
      </c>
      <c r="F2627" t="s">
        <v>1709</v>
      </c>
      <c r="I2627" t="b">
        <v>0</v>
      </c>
      <c r="J2627" s="2">
        <v>467</v>
      </c>
      <c r="K2627" s="2">
        <v>273</v>
      </c>
      <c r="L2627" s="2">
        <v>1</v>
      </c>
      <c r="M2627" s="2">
        <v>272</v>
      </c>
      <c r="N2627" s="2">
        <v>123</v>
      </c>
      <c r="O2627" s="2">
        <v>1</v>
      </c>
      <c r="P2627" s="2">
        <v>0</v>
      </c>
      <c r="Q2627" s="2">
        <v>0</v>
      </c>
      <c r="R2627" s="2">
        <v>0</v>
      </c>
      <c r="S2627" s="2">
        <v>0</v>
      </c>
      <c r="T2627" s="2">
        <v>10</v>
      </c>
      <c r="U2627" s="2">
        <v>0</v>
      </c>
      <c r="V2627" s="2">
        <v>0</v>
      </c>
      <c r="W2627" s="2">
        <v>0</v>
      </c>
      <c r="X2627" s="2">
        <v>0</v>
      </c>
      <c r="Y2627" s="2">
        <v>16</v>
      </c>
      <c r="Z2627" s="2">
        <v>2</v>
      </c>
      <c r="AA2627" s="2">
        <v>46</v>
      </c>
      <c r="AB2627" s="2">
        <v>15</v>
      </c>
      <c r="AC2627" s="2">
        <v>0</v>
      </c>
      <c r="AD2627" s="2">
        <v>0</v>
      </c>
      <c r="AE2627" s="2">
        <v>0</v>
      </c>
      <c r="AF2627" s="2">
        <v>0</v>
      </c>
      <c r="AG2627" s="2">
        <v>52</v>
      </c>
      <c r="AH2627" s="2">
        <v>0</v>
      </c>
      <c r="AI2627" s="2">
        <v>0</v>
      </c>
      <c r="AJ2627" s="2">
        <v>1</v>
      </c>
      <c r="AK2627" s="2">
        <v>3</v>
      </c>
      <c r="AL2627" s="2">
        <v>0</v>
      </c>
      <c r="AM2627" s="2">
        <v>3</v>
      </c>
      <c r="AN2627" s="3">
        <f>IFERROR(K2627/J2627,"")</f>
        <v>0</v>
      </c>
      <c r="AO2627" s="3">
        <f>IFERROR(L2627/K2627,"")</f>
        <v>0</v>
      </c>
    </row>
    <row r="2628" spans="1:41">
      <c r="A2628" t="s">
        <v>4225</v>
      </c>
      <c r="D2628">
        <v>6400</v>
      </c>
      <c r="E2628" t="s">
        <v>459</v>
      </c>
      <c r="F2628" t="s">
        <v>1969</v>
      </c>
      <c r="I2628" t="b">
        <v>0</v>
      </c>
      <c r="J2628" s="2">
        <v>647</v>
      </c>
      <c r="K2628" s="2">
        <v>450</v>
      </c>
      <c r="L2628" s="2">
        <v>2</v>
      </c>
      <c r="M2628" s="2">
        <v>448</v>
      </c>
      <c r="N2628" s="2">
        <v>139</v>
      </c>
      <c r="O2628" s="2">
        <v>3</v>
      </c>
      <c r="P2628" s="2">
        <v>0</v>
      </c>
      <c r="Q2628" s="2">
        <v>0</v>
      </c>
      <c r="R2628" s="2">
        <v>0</v>
      </c>
      <c r="S2628" s="2">
        <v>0</v>
      </c>
      <c r="T2628" s="2">
        <v>35</v>
      </c>
      <c r="U2628" s="2">
        <v>0</v>
      </c>
      <c r="V2628" s="2">
        <v>0</v>
      </c>
      <c r="W2628" s="2">
        <v>0</v>
      </c>
      <c r="X2628" s="2">
        <v>0</v>
      </c>
      <c r="Y2628" s="2">
        <v>40</v>
      </c>
      <c r="Z2628" s="2">
        <v>24</v>
      </c>
      <c r="AA2628" s="2">
        <v>105</v>
      </c>
      <c r="AB2628" s="2">
        <v>16</v>
      </c>
      <c r="AC2628" s="2">
        <v>1</v>
      </c>
      <c r="AD2628" s="2">
        <v>0</v>
      </c>
      <c r="AE2628" s="2">
        <v>0</v>
      </c>
      <c r="AF2628" s="2">
        <v>0</v>
      </c>
      <c r="AG2628" s="2">
        <v>60</v>
      </c>
      <c r="AH2628" s="2">
        <v>0</v>
      </c>
      <c r="AI2628" s="2">
        <v>1</v>
      </c>
      <c r="AJ2628" s="2">
        <v>9</v>
      </c>
      <c r="AK2628" s="2">
        <v>12</v>
      </c>
      <c r="AL2628" s="2">
        <v>0</v>
      </c>
      <c r="AM2628" s="2">
        <v>3</v>
      </c>
      <c r="AN2628" s="3">
        <f>IFERROR(K2628/J2628,"")</f>
        <v>0</v>
      </c>
      <c r="AO2628" s="3">
        <f>IFERROR(L2628/K2628,"")</f>
        <v>0</v>
      </c>
    </row>
    <row r="2629" spans="1:41">
      <c r="A2629" t="s">
        <v>4226</v>
      </c>
      <c r="D2629">
        <v>6400</v>
      </c>
      <c r="E2629" t="s">
        <v>459</v>
      </c>
      <c r="F2629" t="s">
        <v>1971</v>
      </c>
      <c r="I2629" t="b">
        <v>0</v>
      </c>
      <c r="J2629" s="2">
        <v>568</v>
      </c>
      <c r="K2629" s="2">
        <v>400</v>
      </c>
      <c r="L2629" s="2">
        <v>2</v>
      </c>
      <c r="M2629" s="2">
        <v>398</v>
      </c>
      <c r="N2629" s="2">
        <v>139</v>
      </c>
      <c r="O2629" s="2">
        <v>3</v>
      </c>
      <c r="P2629" s="2">
        <v>0</v>
      </c>
      <c r="Q2629" s="2">
        <v>0</v>
      </c>
      <c r="R2629" s="2">
        <v>0</v>
      </c>
      <c r="S2629" s="2">
        <v>0</v>
      </c>
      <c r="T2629" s="2">
        <v>16</v>
      </c>
      <c r="U2629" s="2">
        <v>0</v>
      </c>
      <c r="V2629" s="2">
        <v>0</v>
      </c>
      <c r="W2629" s="2">
        <v>0</v>
      </c>
      <c r="X2629" s="2">
        <v>0</v>
      </c>
      <c r="Y2629" s="2">
        <v>41</v>
      </c>
      <c r="Z2629" s="2">
        <v>6</v>
      </c>
      <c r="AA2629" s="2">
        <v>84</v>
      </c>
      <c r="AB2629" s="2">
        <v>36</v>
      </c>
      <c r="AC2629" s="2">
        <v>0</v>
      </c>
      <c r="AD2629" s="2">
        <v>0</v>
      </c>
      <c r="AE2629" s="2">
        <v>0</v>
      </c>
      <c r="AF2629" s="2">
        <v>0</v>
      </c>
      <c r="AG2629" s="2">
        <v>62</v>
      </c>
      <c r="AH2629" s="2">
        <v>0</v>
      </c>
      <c r="AI2629" s="2">
        <v>1</v>
      </c>
      <c r="AJ2629" s="2">
        <v>3</v>
      </c>
      <c r="AK2629" s="2">
        <v>3</v>
      </c>
      <c r="AL2629" s="2">
        <v>0</v>
      </c>
      <c r="AM2629" s="2">
        <v>4</v>
      </c>
      <c r="AN2629" s="3">
        <f>IFERROR(K2629/J2629,"")</f>
        <v>0</v>
      </c>
      <c r="AO2629" s="3">
        <f>IFERROR(L2629/K2629,"")</f>
        <v>0</v>
      </c>
    </row>
    <row r="2630" spans="1:41">
      <c r="A2630" t="s">
        <v>4227</v>
      </c>
      <c r="D2630">
        <v>6400</v>
      </c>
      <c r="E2630" t="s">
        <v>459</v>
      </c>
      <c r="F2630" t="s">
        <v>1711</v>
      </c>
      <c r="I2630" t="b">
        <v>0</v>
      </c>
      <c r="J2630" s="2">
        <v>597</v>
      </c>
      <c r="K2630" s="2">
        <v>379</v>
      </c>
      <c r="L2630" s="2">
        <v>3</v>
      </c>
      <c r="M2630" s="2">
        <v>376</v>
      </c>
      <c r="N2630" s="2">
        <v>129</v>
      </c>
      <c r="O2630" s="2">
        <v>5</v>
      </c>
      <c r="P2630" s="2">
        <v>1</v>
      </c>
      <c r="Q2630" s="2">
        <v>0</v>
      </c>
      <c r="R2630" s="2">
        <v>0</v>
      </c>
      <c r="S2630" s="2">
        <v>0</v>
      </c>
      <c r="T2630" s="2">
        <v>10</v>
      </c>
      <c r="U2630" s="2">
        <v>0</v>
      </c>
      <c r="V2630" s="2">
        <v>0</v>
      </c>
      <c r="W2630" s="2">
        <v>0</v>
      </c>
      <c r="X2630" s="2">
        <v>0</v>
      </c>
      <c r="Y2630" s="2">
        <v>37</v>
      </c>
      <c r="Z2630" s="2">
        <v>28</v>
      </c>
      <c r="AA2630" s="2">
        <v>63</v>
      </c>
      <c r="AB2630" s="2">
        <v>22</v>
      </c>
      <c r="AC2630" s="2">
        <v>0</v>
      </c>
      <c r="AD2630" s="2">
        <v>0</v>
      </c>
      <c r="AE2630" s="2">
        <v>0</v>
      </c>
      <c r="AF2630" s="2">
        <v>0</v>
      </c>
      <c r="AG2630" s="2">
        <v>64</v>
      </c>
      <c r="AH2630" s="2">
        <v>0</v>
      </c>
      <c r="AI2630" s="2">
        <v>0</v>
      </c>
      <c r="AJ2630" s="2">
        <v>11</v>
      </c>
      <c r="AK2630" s="2">
        <v>0</v>
      </c>
      <c r="AL2630" s="2">
        <v>1</v>
      </c>
      <c r="AM2630" s="2">
        <v>5</v>
      </c>
      <c r="AN2630" s="3">
        <f>IFERROR(K2630/J2630,"")</f>
        <v>0</v>
      </c>
      <c r="AO2630" s="3">
        <f>IFERROR(L2630/K2630,"")</f>
        <v>0</v>
      </c>
    </row>
    <row r="2631" spans="1:41">
      <c r="A2631" t="s">
        <v>4228</v>
      </c>
      <c r="D2631">
        <v>6400</v>
      </c>
      <c r="E2631" t="s">
        <v>459</v>
      </c>
      <c r="F2631" t="s">
        <v>1713</v>
      </c>
      <c r="I2631" t="b">
        <v>0</v>
      </c>
      <c r="J2631" s="2">
        <v>504</v>
      </c>
      <c r="K2631" s="2">
        <v>337</v>
      </c>
      <c r="L2631" s="2">
        <v>0</v>
      </c>
      <c r="M2631" s="2">
        <v>337</v>
      </c>
      <c r="N2631" s="2">
        <v>124</v>
      </c>
      <c r="O2631" s="2">
        <v>5</v>
      </c>
      <c r="P2631" s="2">
        <v>0</v>
      </c>
      <c r="Q2631" s="2">
        <v>0</v>
      </c>
      <c r="R2631" s="2">
        <v>0</v>
      </c>
      <c r="S2631" s="2">
        <v>0</v>
      </c>
      <c r="T2631" s="2">
        <v>17</v>
      </c>
      <c r="U2631" s="2">
        <v>0</v>
      </c>
      <c r="V2631" s="2">
        <v>0</v>
      </c>
      <c r="W2631" s="2">
        <v>0</v>
      </c>
      <c r="X2631" s="2">
        <v>0</v>
      </c>
      <c r="Y2631" s="2">
        <v>34</v>
      </c>
      <c r="Z2631" s="2">
        <v>6</v>
      </c>
      <c r="AA2631" s="2">
        <v>62</v>
      </c>
      <c r="AB2631" s="2">
        <v>25</v>
      </c>
      <c r="AC2631" s="2">
        <v>0</v>
      </c>
      <c r="AD2631" s="2">
        <v>0</v>
      </c>
      <c r="AE2631" s="2">
        <v>0</v>
      </c>
      <c r="AF2631" s="2">
        <v>0</v>
      </c>
      <c r="AG2631" s="2">
        <v>51</v>
      </c>
      <c r="AH2631" s="2">
        <v>0</v>
      </c>
      <c r="AI2631" s="2">
        <v>1</v>
      </c>
      <c r="AJ2631" s="2">
        <v>5</v>
      </c>
      <c r="AK2631" s="2">
        <v>2</v>
      </c>
      <c r="AL2631" s="2">
        <v>0</v>
      </c>
      <c r="AM2631" s="2">
        <v>5</v>
      </c>
      <c r="AN2631" s="3">
        <f>IFERROR(K2631/J2631,"")</f>
        <v>0</v>
      </c>
      <c r="AO2631" s="3">
        <f>IFERROR(L2631/K2631,"")</f>
        <v>0</v>
      </c>
    </row>
    <row r="2632" spans="1:41">
      <c r="A2632" t="s">
        <v>4229</v>
      </c>
      <c r="D2632">
        <v>6400</v>
      </c>
      <c r="E2632" t="s">
        <v>459</v>
      </c>
      <c r="F2632" t="s">
        <v>1715</v>
      </c>
      <c r="I2632" t="b">
        <v>0</v>
      </c>
      <c r="J2632" s="2">
        <v>613</v>
      </c>
      <c r="K2632" s="2">
        <v>438</v>
      </c>
      <c r="L2632" s="2">
        <v>2</v>
      </c>
      <c r="M2632" s="2">
        <v>436</v>
      </c>
      <c r="N2632" s="2">
        <v>141</v>
      </c>
      <c r="O2632" s="2">
        <v>3</v>
      </c>
      <c r="P2632" s="2">
        <v>1</v>
      </c>
      <c r="Q2632" s="2">
        <v>0</v>
      </c>
      <c r="R2632" s="2">
        <v>0</v>
      </c>
      <c r="S2632" s="2">
        <v>0</v>
      </c>
      <c r="T2632" s="2">
        <v>22</v>
      </c>
      <c r="U2632" s="2">
        <v>0</v>
      </c>
      <c r="V2632" s="2">
        <v>0</v>
      </c>
      <c r="W2632" s="2">
        <v>0</v>
      </c>
      <c r="X2632" s="2">
        <v>0</v>
      </c>
      <c r="Y2632" s="2">
        <v>39</v>
      </c>
      <c r="Z2632" s="2">
        <v>6</v>
      </c>
      <c r="AA2632" s="2">
        <v>104</v>
      </c>
      <c r="AB2632" s="2">
        <v>21</v>
      </c>
      <c r="AC2632" s="2">
        <v>1</v>
      </c>
      <c r="AD2632" s="2">
        <v>0</v>
      </c>
      <c r="AE2632" s="2">
        <v>0</v>
      </c>
      <c r="AF2632" s="2">
        <v>0</v>
      </c>
      <c r="AG2632" s="2">
        <v>68</v>
      </c>
      <c r="AH2632" s="2">
        <v>0</v>
      </c>
      <c r="AI2632" s="2">
        <v>0</v>
      </c>
      <c r="AJ2632" s="2">
        <v>5</v>
      </c>
      <c r="AK2632" s="2">
        <v>9</v>
      </c>
      <c r="AL2632" s="2">
        <v>2</v>
      </c>
      <c r="AM2632" s="2">
        <v>14</v>
      </c>
      <c r="AN2632" s="3">
        <f>IFERROR(K2632/J2632,"")</f>
        <v>0</v>
      </c>
      <c r="AO2632" s="3">
        <f>IFERROR(L2632/K2632,"")</f>
        <v>0</v>
      </c>
    </row>
    <row r="2633" spans="1:41">
      <c r="A2633" t="s">
        <v>4230</v>
      </c>
      <c r="D2633">
        <v>6400</v>
      </c>
      <c r="E2633" t="s">
        <v>459</v>
      </c>
      <c r="F2633" t="s">
        <v>1717</v>
      </c>
      <c r="I2633" t="b">
        <v>0</v>
      </c>
      <c r="J2633" s="2">
        <v>726</v>
      </c>
      <c r="K2633" s="2">
        <v>546</v>
      </c>
      <c r="L2633" s="2">
        <v>1</v>
      </c>
      <c r="M2633" s="2">
        <v>545</v>
      </c>
      <c r="N2633" s="2">
        <v>232</v>
      </c>
      <c r="O2633" s="2">
        <v>6</v>
      </c>
      <c r="P2633" s="2">
        <v>1</v>
      </c>
      <c r="Q2633" s="2">
        <v>0</v>
      </c>
      <c r="R2633" s="2">
        <v>0</v>
      </c>
      <c r="S2633" s="2">
        <v>0</v>
      </c>
      <c r="T2633" s="2">
        <v>15</v>
      </c>
      <c r="U2633" s="2">
        <v>0</v>
      </c>
      <c r="V2633" s="2">
        <v>0</v>
      </c>
      <c r="W2633" s="2">
        <v>0</v>
      </c>
      <c r="X2633" s="2">
        <v>0</v>
      </c>
      <c r="Y2633" s="2">
        <v>37</v>
      </c>
      <c r="Z2633" s="2">
        <v>8</v>
      </c>
      <c r="AA2633" s="2">
        <v>93</v>
      </c>
      <c r="AB2633" s="2">
        <v>57</v>
      </c>
      <c r="AC2633" s="2">
        <v>0</v>
      </c>
      <c r="AD2633" s="2">
        <v>0</v>
      </c>
      <c r="AE2633" s="2">
        <v>0</v>
      </c>
      <c r="AF2633" s="2">
        <v>0</v>
      </c>
      <c r="AG2633" s="2">
        <v>80</v>
      </c>
      <c r="AH2633" s="2">
        <v>0</v>
      </c>
      <c r="AI2633" s="2">
        <v>0</v>
      </c>
      <c r="AJ2633" s="2">
        <v>6</v>
      </c>
      <c r="AK2633" s="2">
        <v>3</v>
      </c>
      <c r="AL2633" s="2">
        <v>0</v>
      </c>
      <c r="AM2633" s="2">
        <v>7</v>
      </c>
      <c r="AN2633" s="3">
        <f>IFERROR(K2633/J2633,"")</f>
        <v>0</v>
      </c>
      <c r="AO2633" s="3">
        <f>IFERROR(L2633/K2633,"")</f>
        <v>0</v>
      </c>
    </row>
    <row r="2634" spans="1:41">
      <c r="A2634" t="s">
        <v>4231</v>
      </c>
      <c r="D2634">
        <v>6400</v>
      </c>
      <c r="E2634" t="s">
        <v>459</v>
      </c>
      <c r="F2634" t="s">
        <v>1719</v>
      </c>
      <c r="I2634" t="b">
        <v>0</v>
      </c>
      <c r="J2634" s="2">
        <v>576</v>
      </c>
      <c r="K2634" s="2">
        <v>458</v>
      </c>
      <c r="L2634" s="2">
        <v>1</v>
      </c>
      <c r="M2634" s="2">
        <v>457</v>
      </c>
      <c r="N2634" s="2">
        <v>167</v>
      </c>
      <c r="O2634" s="2">
        <v>1</v>
      </c>
      <c r="P2634" s="2">
        <v>0</v>
      </c>
      <c r="Q2634" s="2">
        <v>0</v>
      </c>
      <c r="R2634" s="2">
        <v>0</v>
      </c>
      <c r="S2634" s="2">
        <v>0</v>
      </c>
      <c r="T2634" s="2">
        <v>19</v>
      </c>
      <c r="U2634" s="2">
        <v>0</v>
      </c>
      <c r="V2634" s="2">
        <v>0</v>
      </c>
      <c r="W2634" s="2">
        <v>0</v>
      </c>
      <c r="X2634" s="2">
        <v>0</v>
      </c>
      <c r="Y2634" s="2">
        <v>32</v>
      </c>
      <c r="Z2634" s="2">
        <v>10</v>
      </c>
      <c r="AA2634" s="2">
        <v>86</v>
      </c>
      <c r="AB2634" s="2">
        <v>40</v>
      </c>
      <c r="AC2634" s="2">
        <v>0</v>
      </c>
      <c r="AD2634" s="2">
        <v>0</v>
      </c>
      <c r="AE2634" s="2">
        <v>0</v>
      </c>
      <c r="AF2634" s="2">
        <v>0</v>
      </c>
      <c r="AG2634" s="2">
        <v>88</v>
      </c>
      <c r="AH2634" s="2">
        <v>0</v>
      </c>
      <c r="AI2634" s="2">
        <v>0</v>
      </c>
      <c r="AJ2634" s="2">
        <v>3</v>
      </c>
      <c r="AK2634" s="2">
        <v>2</v>
      </c>
      <c r="AL2634" s="2">
        <v>0</v>
      </c>
      <c r="AM2634" s="2">
        <v>9</v>
      </c>
      <c r="AN2634" s="3">
        <f>IFERROR(K2634/J2634,"")</f>
        <v>0</v>
      </c>
      <c r="AO2634" s="3">
        <f>IFERROR(L2634/K2634,"")</f>
        <v>0</v>
      </c>
    </row>
    <row r="2635" spans="1:41">
      <c r="A2635" t="s">
        <v>4232</v>
      </c>
      <c r="D2635">
        <v>6400</v>
      </c>
      <c r="E2635" t="s">
        <v>459</v>
      </c>
      <c r="F2635" t="s">
        <v>1721</v>
      </c>
      <c r="I2635" t="b">
        <v>0</v>
      </c>
      <c r="J2635" s="2">
        <v>635</v>
      </c>
      <c r="K2635" s="2">
        <v>432</v>
      </c>
      <c r="L2635" s="2">
        <v>2</v>
      </c>
      <c r="M2635" s="2">
        <v>430</v>
      </c>
      <c r="N2635" s="2">
        <v>139</v>
      </c>
      <c r="O2635" s="2">
        <v>5</v>
      </c>
      <c r="P2635" s="2">
        <v>1</v>
      </c>
      <c r="Q2635" s="2">
        <v>0</v>
      </c>
      <c r="R2635" s="2">
        <v>0</v>
      </c>
      <c r="S2635" s="2">
        <v>0</v>
      </c>
      <c r="T2635" s="2">
        <v>21</v>
      </c>
      <c r="U2635" s="2">
        <v>0</v>
      </c>
      <c r="V2635" s="2">
        <v>0</v>
      </c>
      <c r="W2635" s="2">
        <v>0</v>
      </c>
      <c r="X2635" s="2">
        <v>0</v>
      </c>
      <c r="Y2635" s="2">
        <v>35</v>
      </c>
      <c r="Z2635" s="2">
        <v>16</v>
      </c>
      <c r="AA2635" s="2">
        <v>88</v>
      </c>
      <c r="AB2635" s="2">
        <v>25</v>
      </c>
      <c r="AC2635" s="2">
        <v>0</v>
      </c>
      <c r="AD2635" s="2">
        <v>0</v>
      </c>
      <c r="AE2635" s="2">
        <v>0</v>
      </c>
      <c r="AF2635" s="2">
        <v>0</v>
      </c>
      <c r="AG2635" s="2">
        <v>81</v>
      </c>
      <c r="AH2635" s="2">
        <v>0</v>
      </c>
      <c r="AI2635" s="2">
        <v>0</v>
      </c>
      <c r="AJ2635" s="2">
        <v>5</v>
      </c>
      <c r="AK2635" s="2">
        <v>3</v>
      </c>
      <c r="AL2635" s="2">
        <v>2</v>
      </c>
      <c r="AM2635" s="2">
        <v>9</v>
      </c>
      <c r="AN2635" s="3">
        <f>IFERROR(K2635/J2635,"")</f>
        <v>0</v>
      </c>
      <c r="AO2635" s="3">
        <f>IFERROR(L2635/K2635,"")</f>
        <v>0</v>
      </c>
    </row>
    <row r="2636" spans="1:41">
      <c r="A2636" t="s">
        <v>4233</v>
      </c>
      <c r="D2636">
        <v>6400</v>
      </c>
      <c r="E2636" t="s">
        <v>459</v>
      </c>
      <c r="F2636" t="s">
        <v>1723</v>
      </c>
      <c r="I2636" t="b">
        <v>0</v>
      </c>
      <c r="J2636" s="2">
        <v>493</v>
      </c>
      <c r="K2636" s="2">
        <v>369</v>
      </c>
      <c r="L2636" s="2">
        <v>3</v>
      </c>
      <c r="M2636" s="2">
        <v>366</v>
      </c>
      <c r="N2636" s="2">
        <v>142</v>
      </c>
      <c r="O2636" s="2">
        <v>0</v>
      </c>
      <c r="P2636" s="2">
        <v>0</v>
      </c>
      <c r="Q2636" s="2">
        <v>0</v>
      </c>
      <c r="R2636" s="2">
        <v>0</v>
      </c>
      <c r="S2636" s="2">
        <v>0</v>
      </c>
      <c r="T2636" s="2">
        <v>13</v>
      </c>
      <c r="U2636" s="2">
        <v>0</v>
      </c>
      <c r="V2636" s="2">
        <v>0</v>
      </c>
      <c r="W2636" s="2">
        <v>0</v>
      </c>
      <c r="X2636" s="2">
        <v>0</v>
      </c>
      <c r="Y2636" s="2">
        <v>32</v>
      </c>
      <c r="Z2636" s="2">
        <v>4</v>
      </c>
      <c r="AA2636" s="2">
        <v>72</v>
      </c>
      <c r="AB2636" s="2">
        <v>38</v>
      </c>
      <c r="AC2636" s="2">
        <v>0</v>
      </c>
      <c r="AD2636" s="2">
        <v>0</v>
      </c>
      <c r="AE2636" s="2">
        <v>0</v>
      </c>
      <c r="AF2636" s="2">
        <v>0</v>
      </c>
      <c r="AG2636" s="2">
        <v>58</v>
      </c>
      <c r="AH2636" s="2">
        <v>0</v>
      </c>
      <c r="AI2636" s="2">
        <v>0</v>
      </c>
      <c r="AJ2636" s="2">
        <v>5</v>
      </c>
      <c r="AK2636" s="2">
        <v>0</v>
      </c>
      <c r="AL2636" s="2">
        <v>0</v>
      </c>
      <c r="AM2636" s="2">
        <v>2</v>
      </c>
      <c r="AN2636" s="3">
        <f>IFERROR(K2636/J2636,"")</f>
        <v>0</v>
      </c>
      <c r="AO2636" s="3">
        <f>IFERROR(L2636/K2636,"")</f>
        <v>0</v>
      </c>
    </row>
    <row r="2637" spans="1:41">
      <c r="A2637" t="s">
        <v>4234</v>
      </c>
      <c r="D2637">
        <v>6400</v>
      </c>
      <c r="E2637" t="s">
        <v>459</v>
      </c>
      <c r="F2637" t="s">
        <v>1725</v>
      </c>
      <c r="I2637" t="b">
        <v>0</v>
      </c>
      <c r="J2637" s="2">
        <v>510</v>
      </c>
      <c r="K2637" s="2">
        <v>359</v>
      </c>
      <c r="L2637" s="2">
        <v>2</v>
      </c>
      <c r="M2637" s="2">
        <v>357</v>
      </c>
      <c r="N2637" s="2">
        <v>122</v>
      </c>
      <c r="O2637" s="2">
        <v>1</v>
      </c>
      <c r="P2637" s="2">
        <v>0</v>
      </c>
      <c r="Q2637" s="2">
        <v>0</v>
      </c>
      <c r="R2637" s="2">
        <v>0</v>
      </c>
      <c r="S2637" s="2">
        <v>0</v>
      </c>
      <c r="T2637" s="2">
        <v>7</v>
      </c>
      <c r="U2637" s="2">
        <v>0</v>
      </c>
      <c r="V2637" s="2">
        <v>0</v>
      </c>
      <c r="W2637" s="2">
        <v>0</v>
      </c>
      <c r="X2637" s="2">
        <v>0</v>
      </c>
      <c r="Y2637" s="2">
        <v>41</v>
      </c>
      <c r="Z2637" s="2">
        <v>1</v>
      </c>
      <c r="AA2637" s="2">
        <v>70</v>
      </c>
      <c r="AB2637" s="2">
        <v>34</v>
      </c>
      <c r="AC2637" s="2">
        <v>1</v>
      </c>
      <c r="AD2637" s="2">
        <v>0</v>
      </c>
      <c r="AE2637" s="2">
        <v>1</v>
      </c>
      <c r="AF2637" s="2">
        <v>0</v>
      </c>
      <c r="AG2637" s="2">
        <v>57</v>
      </c>
      <c r="AH2637" s="2">
        <v>0</v>
      </c>
      <c r="AI2637" s="2">
        <v>1</v>
      </c>
      <c r="AJ2637" s="2">
        <v>5</v>
      </c>
      <c r="AK2637" s="2">
        <v>2</v>
      </c>
      <c r="AL2637" s="2">
        <v>0</v>
      </c>
      <c r="AM2637" s="2">
        <v>14</v>
      </c>
      <c r="AN2637" s="3">
        <f>IFERROR(K2637/J2637,"")</f>
        <v>0</v>
      </c>
      <c r="AO2637" s="3">
        <f>IFERROR(L2637/K2637,"")</f>
        <v>0</v>
      </c>
    </row>
    <row r="2638" spans="1:41">
      <c r="A2638" t="s">
        <v>4235</v>
      </c>
      <c r="D2638">
        <v>6400</v>
      </c>
      <c r="E2638" t="s">
        <v>459</v>
      </c>
      <c r="F2638" t="s">
        <v>1727</v>
      </c>
      <c r="I2638" t="b">
        <v>0</v>
      </c>
      <c r="J2638" s="2">
        <v>753</v>
      </c>
      <c r="K2638" s="2">
        <v>577</v>
      </c>
      <c r="L2638" s="2">
        <v>5</v>
      </c>
      <c r="M2638" s="2">
        <v>572</v>
      </c>
      <c r="N2638" s="2">
        <v>147</v>
      </c>
      <c r="O2638" s="2">
        <v>12</v>
      </c>
      <c r="P2638" s="2">
        <v>1</v>
      </c>
      <c r="Q2638" s="2">
        <v>0</v>
      </c>
      <c r="R2638" s="2">
        <v>0</v>
      </c>
      <c r="S2638" s="2">
        <v>0</v>
      </c>
      <c r="T2638" s="2">
        <v>31</v>
      </c>
      <c r="U2638" s="2">
        <v>0</v>
      </c>
      <c r="V2638" s="2">
        <v>0</v>
      </c>
      <c r="W2638" s="2">
        <v>0</v>
      </c>
      <c r="X2638" s="2">
        <v>0</v>
      </c>
      <c r="Y2638" s="2">
        <v>60</v>
      </c>
      <c r="Z2638" s="2">
        <v>14</v>
      </c>
      <c r="AA2638" s="2">
        <v>167</v>
      </c>
      <c r="AB2638" s="2">
        <v>27</v>
      </c>
      <c r="AC2638" s="2">
        <v>0</v>
      </c>
      <c r="AD2638" s="2">
        <v>0</v>
      </c>
      <c r="AE2638" s="2">
        <v>0</v>
      </c>
      <c r="AF2638" s="2">
        <v>1</v>
      </c>
      <c r="AG2638" s="2">
        <v>49</v>
      </c>
      <c r="AH2638" s="2">
        <v>0</v>
      </c>
      <c r="AI2638" s="2">
        <v>0</v>
      </c>
      <c r="AJ2638" s="2">
        <v>10</v>
      </c>
      <c r="AK2638" s="2">
        <v>7</v>
      </c>
      <c r="AL2638" s="2">
        <v>1</v>
      </c>
      <c r="AM2638" s="2">
        <v>45</v>
      </c>
      <c r="AN2638" s="3">
        <f>IFERROR(K2638/J2638,"")</f>
        <v>0</v>
      </c>
      <c r="AO2638" s="3">
        <f>IFERROR(L2638/K2638,"")</f>
        <v>0</v>
      </c>
    </row>
    <row r="2639" spans="1:41">
      <c r="A2639" t="s">
        <v>4236</v>
      </c>
      <c r="D2639">
        <v>6400</v>
      </c>
      <c r="E2639" t="s">
        <v>459</v>
      </c>
      <c r="F2639" t="s">
        <v>1729</v>
      </c>
      <c r="I2639" t="b">
        <v>0</v>
      </c>
      <c r="J2639" s="2">
        <v>622</v>
      </c>
      <c r="K2639" s="2">
        <v>452</v>
      </c>
      <c r="L2639" s="2">
        <v>2</v>
      </c>
      <c r="M2639" s="2">
        <v>450</v>
      </c>
      <c r="N2639" s="2">
        <v>185</v>
      </c>
      <c r="O2639" s="2">
        <v>0</v>
      </c>
      <c r="P2639" s="2">
        <v>0</v>
      </c>
      <c r="Q2639" s="2">
        <v>0</v>
      </c>
      <c r="R2639" s="2">
        <v>0</v>
      </c>
      <c r="S2639" s="2">
        <v>0</v>
      </c>
      <c r="T2639" s="2">
        <v>13</v>
      </c>
      <c r="U2639" s="2">
        <v>0</v>
      </c>
      <c r="V2639" s="2">
        <v>0</v>
      </c>
      <c r="W2639" s="2">
        <v>0</v>
      </c>
      <c r="X2639" s="2">
        <v>0</v>
      </c>
      <c r="Y2639" s="2">
        <v>35</v>
      </c>
      <c r="Z2639" s="2">
        <v>3</v>
      </c>
      <c r="AA2639" s="2">
        <v>63</v>
      </c>
      <c r="AB2639" s="2">
        <v>52</v>
      </c>
      <c r="AC2639" s="2">
        <v>0</v>
      </c>
      <c r="AD2639" s="2">
        <v>0</v>
      </c>
      <c r="AE2639" s="2">
        <v>0</v>
      </c>
      <c r="AF2639" s="2">
        <v>0</v>
      </c>
      <c r="AG2639" s="2">
        <v>88</v>
      </c>
      <c r="AH2639" s="2">
        <v>1</v>
      </c>
      <c r="AI2639" s="2">
        <v>0</v>
      </c>
      <c r="AJ2639" s="2">
        <v>4</v>
      </c>
      <c r="AK2639" s="2">
        <v>3</v>
      </c>
      <c r="AL2639" s="2">
        <v>0</v>
      </c>
      <c r="AM2639" s="2">
        <v>3</v>
      </c>
      <c r="AN2639" s="3">
        <f>IFERROR(K2639/J2639,"")</f>
        <v>0</v>
      </c>
      <c r="AO2639" s="3">
        <f>IFERROR(L2639/K2639,"")</f>
        <v>0</v>
      </c>
    </row>
    <row r="2640" spans="1:41">
      <c r="A2640" t="s">
        <v>4237</v>
      </c>
      <c r="D2640">
        <v>6400</v>
      </c>
      <c r="E2640" t="s">
        <v>459</v>
      </c>
      <c r="F2640" t="s">
        <v>1731</v>
      </c>
      <c r="I2640" t="b">
        <v>0</v>
      </c>
      <c r="J2640" s="2">
        <v>634</v>
      </c>
      <c r="K2640" s="2">
        <v>508</v>
      </c>
      <c r="L2640" s="2">
        <v>7</v>
      </c>
      <c r="M2640" s="2">
        <v>501</v>
      </c>
      <c r="N2640" s="2">
        <v>220</v>
      </c>
      <c r="O2640" s="2">
        <v>2</v>
      </c>
      <c r="P2640" s="2">
        <v>0</v>
      </c>
      <c r="Q2640" s="2">
        <v>0</v>
      </c>
      <c r="R2640" s="2">
        <v>0</v>
      </c>
      <c r="S2640" s="2">
        <v>0</v>
      </c>
      <c r="T2640" s="2">
        <v>19</v>
      </c>
      <c r="U2640" s="2">
        <v>0</v>
      </c>
      <c r="V2640" s="2">
        <v>0</v>
      </c>
      <c r="W2640" s="2">
        <v>0</v>
      </c>
      <c r="X2640" s="2">
        <v>0</v>
      </c>
      <c r="Y2640" s="2">
        <v>28</v>
      </c>
      <c r="Z2640" s="2">
        <v>1</v>
      </c>
      <c r="AA2640" s="2">
        <v>81</v>
      </c>
      <c r="AB2640" s="2">
        <v>22</v>
      </c>
      <c r="AC2640" s="2">
        <v>0</v>
      </c>
      <c r="AD2640" s="2">
        <v>0</v>
      </c>
      <c r="AE2640" s="2">
        <v>0</v>
      </c>
      <c r="AF2640" s="2">
        <v>0</v>
      </c>
      <c r="AG2640" s="2">
        <v>110</v>
      </c>
      <c r="AH2640" s="2">
        <v>0</v>
      </c>
      <c r="AI2640" s="2">
        <v>0</v>
      </c>
      <c r="AJ2640" s="2">
        <v>9</v>
      </c>
      <c r="AK2640" s="2">
        <v>1</v>
      </c>
      <c r="AL2640" s="2">
        <v>0</v>
      </c>
      <c r="AM2640" s="2">
        <v>8</v>
      </c>
      <c r="AN2640" s="3">
        <f>IFERROR(K2640/J2640,"")</f>
        <v>0</v>
      </c>
      <c r="AO2640" s="3">
        <f>IFERROR(L2640/K2640,"")</f>
        <v>0</v>
      </c>
    </row>
    <row r="2641" spans="1:41">
      <c r="A2641" t="s">
        <v>4238</v>
      </c>
      <c r="D2641">
        <v>6400</v>
      </c>
      <c r="E2641" t="s">
        <v>459</v>
      </c>
      <c r="F2641" t="s">
        <v>1733</v>
      </c>
      <c r="I2641" t="b">
        <v>0</v>
      </c>
      <c r="J2641" s="2">
        <v>655</v>
      </c>
      <c r="K2641" s="2">
        <v>439</v>
      </c>
      <c r="L2641" s="2">
        <v>7</v>
      </c>
      <c r="M2641" s="2">
        <v>432</v>
      </c>
      <c r="N2641" s="2">
        <v>163</v>
      </c>
      <c r="O2641" s="2">
        <v>2</v>
      </c>
      <c r="P2641" s="2">
        <v>0</v>
      </c>
      <c r="Q2641" s="2">
        <v>0</v>
      </c>
      <c r="R2641" s="2">
        <v>0</v>
      </c>
      <c r="S2641" s="2">
        <v>0</v>
      </c>
      <c r="T2641" s="2">
        <v>14</v>
      </c>
      <c r="U2641" s="2">
        <v>0</v>
      </c>
      <c r="V2641" s="2">
        <v>0</v>
      </c>
      <c r="W2641" s="2">
        <v>0</v>
      </c>
      <c r="X2641" s="2">
        <v>0</v>
      </c>
      <c r="Y2641" s="2">
        <v>41</v>
      </c>
      <c r="Z2641" s="2">
        <v>6</v>
      </c>
      <c r="AA2641" s="2">
        <v>92</v>
      </c>
      <c r="AB2641" s="2">
        <v>27</v>
      </c>
      <c r="AC2641" s="2">
        <v>1</v>
      </c>
      <c r="AD2641" s="2">
        <v>0</v>
      </c>
      <c r="AE2641" s="2">
        <v>0</v>
      </c>
      <c r="AF2641" s="2">
        <v>0</v>
      </c>
      <c r="AG2641" s="2">
        <v>64</v>
      </c>
      <c r="AH2641" s="2">
        <v>0</v>
      </c>
      <c r="AI2641" s="2">
        <v>0</v>
      </c>
      <c r="AJ2641" s="2">
        <v>3</v>
      </c>
      <c r="AK2641" s="2">
        <v>5</v>
      </c>
      <c r="AL2641" s="2">
        <v>0</v>
      </c>
      <c r="AM2641" s="2">
        <v>14</v>
      </c>
      <c r="AN2641" s="3">
        <f>IFERROR(K2641/J2641,"")</f>
        <v>0</v>
      </c>
      <c r="AO2641" s="3">
        <f>IFERROR(L2641/K2641,"")</f>
        <v>0</v>
      </c>
    </row>
    <row r="2642" spans="1:41">
      <c r="A2642" t="s">
        <v>4239</v>
      </c>
      <c r="D2642">
        <v>6400</v>
      </c>
      <c r="E2642" t="s">
        <v>459</v>
      </c>
      <c r="F2642" t="s">
        <v>1735</v>
      </c>
      <c r="I2642" t="b">
        <v>0</v>
      </c>
      <c r="J2642" s="2">
        <v>527</v>
      </c>
      <c r="K2642" s="2">
        <v>379</v>
      </c>
      <c r="L2642" s="2">
        <v>3</v>
      </c>
      <c r="M2642" s="2">
        <v>376</v>
      </c>
      <c r="N2642" s="2">
        <v>153</v>
      </c>
      <c r="O2642" s="2">
        <v>2</v>
      </c>
      <c r="P2642" s="2">
        <v>0</v>
      </c>
      <c r="Q2642" s="2">
        <v>0</v>
      </c>
      <c r="R2642" s="2">
        <v>0</v>
      </c>
      <c r="S2642" s="2">
        <v>0</v>
      </c>
      <c r="T2642" s="2">
        <v>9</v>
      </c>
      <c r="U2642" s="2">
        <v>0</v>
      </c>
      <c r="V2642" s="2">
        <v>0</v>
      </c>
      <c r="W2642" s="2">
        <v>0</v>
      </c>
      <c r="X2642" s="2">
        <v>0</v>
      </c>
      <c r="Y2642" s="2">
        <v>30</v>
      </c>
      <c r="Z2642" s="2">
        <v>13</v>
      </c>
      <c r="AA2642" s="2">
        <v>43</v>
      </c>
      <c r="AB2642" s="2">
        <v>38</v>
      </c>
      <c r="AC2642" s="2">
        <v>0</v>
      </c>
      <c r="AD2642" s="2">
        <v>0</v>
      </c>
      <c r="AE2642" s="2">
        <v>0</v>
      </c>
      <c r="AF2642" s="2">
        <v>0</v>
      </c>
      <c r="AG2642" s="2">
        <v>72</v>
      </c>
      <c r="AH2642" s="2">
        <v>0</v>
      </c>
      <c r="AI2642" s="2">
        <v>1</v>
      </c>
      <c r="AJ2642" s="2">
        <v>6</v>
      </c>
      <c r="AK2642" s="2">
        <v>3</v>
      </c>
      <c r="AL2642" s="2">
        <v>0</v>
      </c>
      <c r="AM2642" s="2">
        <v>6</v>
      </c>
      <c r="AN2642" s="3">
        <f>IFERROR(K2642/J2642,"")</f>
        <v>0</v>
      </c>
      <c r="AO2642" s="3">
        <f>IFERROR(L2642/K2642,"")</f>
        <v>0</v>
      </c>
    </row>
    <row r="2643" spans="1:41">
      <c r="A2643" t="s">
        <v>4240</v>
      </c>
      <c r="D2643">
        <v>6400</v>
      </c>
      <c r="E2643" t="s">
        <v>459</v>
      </c>
      <c r="F2643" t="s">
        <v>1737</v>
      </c>
      <c r="I2643" t="b">
        <v>0</v>
      </c>
      <c r="J2643" s="2">
        <v>544</v>
      </c>
      <c r="K2643" s="2">
        <v>325</v>
      </c>
      <c r="L2643" s="2">
        <v>3</v>
      </c>
      <c r="M2643" s="2">
        <v>322</v>
      </c>
      <c r="N2643" s="2">
        <v>63</v>
      </c>
      <c r="O2643" s="2">
        <v>2</v>
      </c>
      <c r="P2643" s="2">
        <v>0</v>
      </c>
      <c r="Q2643" s="2">
        <v>0</v>
      </c>
      <c r="R2643" s="2">
        <v>0</v>
      </c>
      <c r="S2643" s="2">
        <v>0</v>
      </c>
      <c r="T2643" s="2">
        <v>16</v>
      </c>
      <c r="U2643" s="2">
        <v>0</v>
      </c>
      <c r="V2643" s="2">
        <v>0</v>
      </c>
      <c r="W2643" s="2">
        <v>0</v>
      </c>
      <c r="X2643" s="2">
        <v>0</v>
      </c>
      <c r="Y2643" s="2">
        <v>45</v>
      </c>
      <c r="Z2643" s="2">
        <v>8</v>
      </c>
      <c r="AA2643" s="2">
        <v>101</v>
      </c>
      <c r="AB2643" s="2">
        <v>8</v>
      </c>
      <c r="AC2643" s="2">
        <v>0</v>
      </c>
      <c r="AD2643" s="2">
        <v>0</v>
      </c>
      <c r="AE2643" s="2">
        <v>0</v>
      </c>
      <c r="AF2643" s="2">
        <v>0</v>
      </c>
      <c r="AG2643" s="2">
        <v>36</v>
      </c>
      <c r="AH2643" s="2">
        <v>0</v>
      </c>
      <c r="AI2643" s="2">
        <v>1</v>
      </c>
      <c r="AJ2643" s="2">
        <v>5</v>
      </c>
      <c r="AK2643" s="2">
        <v>8</v>
      </c>
      <c r="AL2643" s="2">
        <v>0</v>
      </c>
      <c r="AM2643" s="2">
        <v>29</v>
      </c>
      <c r="AN2643" s="3">
        <f>IFERROR(K2643/J2643,"")</f>
        <v>0</v>
      </c>
      <c r="AO2643" s="3">
        <f>IFERROR(L2643/K2643,"")</f>
        <v>0</v>
      </c>
    </row>
    <row r="2644" spans="1:41">
      <c r="A2644" t="s">
        <v>4241</v>
      </c>
      <c r="D2644">
        <v>6400</v>
      </c>
      <c r="E2644" t="s">
        <v>459</v>
      </c>
      <c r="F2644" t="s">
        <v>1739</v>
      </c>
      <c r="I2644" t="b">
        <v>0</v>
      </c>
      <c r="J2644" s="2">
        <v>552</v>
      </c>
      <c r="K2644" s="2">
        <v>365</v>
      </c>
      <c r="L2644" s="2">
        <v>2</v>
      </c>
      <c r="M2644" s="2">
        <v>363</v>
      </c>
      <c r="N2644" s="2">
        <v>69</v>
      </c>
      <c r="O2644" s="2">
        <v>11</v>
      </c>
      <c r="P2644" s="2">
        <v>2</v>
      </c>
      <c r="Q2644" s="2">
        <v>0</v>
      </c>
      <c r="R2644" s="2">
        <v>0</v>
      </c>
      <c r="S2644" s="2">
        <v>0</v>
      </c>
      <c r="T2644" s="2">
        <v>20</v>
      </c>
      <c r="U2644" s="2">
        <v>0</v>
      </c>
      <c r="V2644" s="2">
        <v>0</v>
      </c>
      <c r="W2644" s="2">
        <v>0</v>
      </c>
      <c r="X2644" s="2">
        <v>0</v>
      </c>
      <c r="Y2644" s="2">
        <v>61</v>
      </c>
      <c r="Z2644" s="2">
        <v>12</v>
      </c>
      <c r="AA2644" s="2">
        <v>116</v>
      </c>
      <c r="AB2644" s="2">
        <v>11</v>
      </c>
      <c r="AC2644" s="2">
        <v>0</v>
      </c>
      <c r="AD2644" s="2">
        <v>0</v>
      </c>
      <c r="AE2644" s="2">
        <v>0</v>
      </c>
      <c r="AF2644" s="2">
        <v>0</v>
      </c>
      <c r="AG2644" s="2">
        <v>35</v>
      </c>
      <c r="AH2644" s="2">
        <v>0</v>
      </c>
      <c r="AI2644" s="2">
        <v>0</v>
      </c>
      <c r="AJ2644" s="2">
        <v>5</v>
      </c>
      <c r="AK2644" s="2">
        <v>3</v>
      </c>
      <c r="AL2644" s="2">
        <v>0</v>
      </c>
      <c r="AM2644" s="2">
        <v>18</v>
      </c>
      <c r="AN2644" s="3">
        <f>IFERROR(K2644/J2644,"")</f>
        <v>0</v>
      </c>
      <c r="AO2644" s="3">
        <f>IFERROR(L2644/K2644,"")</f>
        <v>0</v>
      </c>
    </row>
    <row r="2645" spans="1:41">
      <c r="A2645" t="s">
        <v>4242</v>
      </c>
      <c r="D2645">
        <v>6400</v>
      </c>
      <c r="E2645" t="s">
        <v>459</v>
      </c>
      <c r="F2645" t="s">
        <v>1741</v>
      </c>
      <c r="I2645" t="b">
        <v>0</v>
      </c>
      <c r="J2645" s="2">
        <v>625</v>
      </c>
      <c r="K2645" s="2">
        <v>433</v>
      </c>
      <c r="L2645" s="2">
        <v>3</v>
      </c>
      <c r="M2645" s="2">
        <v>430</v>
      </c>
      <c r="N2645" s="2">
        <v>182</v>
      </c>
      <c r="O2645" s="2">
        <v>3</v>
      </c>
      <c r="P2645" s="2">
        <v>1</v>
      </c>
      <c r="Q2645" s="2">
        <v>0</v>
      </c>
      <c r="R2645" s="2">
        <v>0</v>
      </c>
      <c r="S2645" s="2">
        <v>0</v>
      </c>
      <c r="T2645" s="2">
        <v>19</v>
      </c>
      <c r="U2645" s="2">
        <v>0</v>
      </c>
      <c r="V2645" s="2">
        <v>0</v>
      </c>
      <c r="W2645" s="2">
        <v>0</v>
      </c>
      <c r="X2645" s="2">
        <v>0</v>
      </c>
      <c r="Y2645" s="2">
        <v>24</v>
      </c>
      <c r="Z2645" s="2">
        <v>8</v>
      </c>
      <c r="AA2645" s="2">
        <v>76</v>
      </c>
      <c r="AB2645" s="2">
        <v>28</v>
      </c>
      <c r="AC2645" s="2">
        <v>0</v>
      </c>
      <c r="AD2645" s="2">
        <v>0</v>
      </c>
      <c r="AE2645" s="2">
        <v>0</v>
      </c>
      <c r="AF2645" s="2">
        <v>0</v>
      </c>
      <c r="AG2645" s="2">
        <v>78</v>
      </c>
      <c r="AH2645" s="2">
        <v>0</v>
      </c>
      <c r="AI2645" s="2">
        <v>0</v>
      </c>
      <c r="AJ2645" s="2">
        <v>5</v>
      </c>
      <c r="AK2645" s="2">
        <v>2</v>
      </c>
      <c r="AL2645" s="2">
        <v>0</v>
      </c>
      <c r="AM2645" s="2">
        <v>4</v>
      </c>
      <c r="AN2645" s="3">
        <f>IFERROR(K2645/J2645,"")</f>
        <v>0</v>
      </c>
      <c r="AO2645" s="3">
        <f>IFERROR(L2645/K2645,"")</f>
        <v>0</v>
      </c>
    </row>
    <row r="2646" spans="1:41">
      <c r="A2646" t="s">
        <v>4243</v>
      </c>
      <c r="D2646">
        <v>6400</v>
      </c>
      <c r="E2646" t="s">
        <v>459</v>
      </c>
      <c r="F2646" t="s">
        <v>1743</v>
      </c>
      <c r="I2646" t="b">
        <v>0</v>
      </c>
      <c r="J2646" s="2">
        <v>476</v>
      </c>
      <c r="K2646" s="2">
        <v>356</v>
      </c>
      <c r="L2646" s="2">
        <v>2</v>
      </c>
      <c r="M2646" s="2">
        <v>354</v>
      </c>
      <c r="N2646" s="2">
        <v>166</v>
      </c>
      <c r="O2646" s="2">
        <v>2</v>
      </c>
      <c r="P2646" s="2">
        <v>0</v>
      </c>
      <c r="Q2646" s="2">
        <v>0</v>
      </c>
      <c r="R2646" s="2">
        <v>0</v>
      </c>
      <c r="S2646" s="2">
        <v>0</v>
      </c>
      <c r="T2646" s="2">
        <v>11</v>
      </c>
      <c r="U2646" s="2">
        <v>0</v>
      </c>
      <c r="V2646" s="2">
        <v>0</v>
      </c>
      <c r="W2646" s="2">
        <v>0</v>
      </c>
      <c r="X2646" s="2">
        <v>0</v>
      </c>
      <c r="Y2646" s="2">
        <v>26</v>
      </c>
      <c r="Z2646" s="2">
        <v>7</v>
      </c>
      <c r="AA2646" s="2">
        <v>49</v>
      </c>
      <c r="AB2646" s="2">
        <v>23</v>
      </c>
      <c r="AC2646" s="2">
        <v>1</v>
      </c>
      <c r="AD2646" s="2">
        <v>0</v>
      </c>
      <c r="AE2646" s="2">
        <v>0</v>
      </c>
      <c r="AF2646" s="2">
        <v>0</v>
      </c>
      <c r="AG2646" s="2">
        <v>64</v>
      </c>
      <c r="AH2646" s="2">
        <v>0</v>
      </c>
      <c r="AI2646" s="2">
        <v>0</v>
      </c>
      <c r="AJ2646" s="2">
        <v>1</v>
      </c>
      <c r="AK2646" s="2">
        <v>3</v>
      </c>
      <c r="AL2646" s="2">
        <v>0</v>
      </c>
      <c r="AM2646" s="2">
        <v>1</v>
      </c>
      <c r="AN2646" s="3">
        <f>IFERROR(K2646/J2646,"")</f>
        <v>0</v>
      </c>
      <c r="AO2646" s="3">
        <f>IFERROR(L2646/K2646,"")</f>
        <v>0</v>
      </c>
    </row>
    <row r="2647" spans="1:41">
      <c r="A2647" t="s">
        <v>4244</v>
      </c>
      <c r="D2647">
        <v>6400</v>
      </c>
      <c r="E2647" t="s">
        <v>459</v>
      </c>
      <c r="F2647" t="s">
        <v>1745</v>
      </c>
      <c r="I2647" t="b">
        <v>0</v>
      </c>
      <c r="J2647" s="2">
        <v>560</v>
      </c>
      <c r="K2647" s="2">
        <v>436</v>
      </c>
      <c r="L2647" s="2">
        <v>1</v>
      </c>
      <c r="M2647" s="2">
        <v>435</v>
      </c>
      <c r="N2647" s="2">
        <v>196</v>
      </c>
      <c r="O2647" s="2">
        <v>1</v>
      </c>
      <c r="P2647" s="2">
        <v>0</v>
      </c>
      <c r="Q2647" s="2">
        <v>0</v>
      </c>
      <c r="R2647" s="2">
        <v>0</v>
      </c>
      <c r="S2647" s="2">
        <v>0</v>
      </c>
      <c r="T2647" s="2">
        <v>15</v>
      </c>
      <c r="U2647" s="2">
        <v>0</v>
      </c>
      <c r="V2647" s="2">
        <v>0</v>
      </c>
      <c r="W2647" s="2">
        <v>0</v>
      </c>
      <c r="X2647" s="2">
        <v>0</v>
      </c>
      <c r="Y2647" s="2">
        <v>28</v>
      </c>
      <c r="Z2647" s="2">
        <v>5</v>
      </c>
      <c r="AA2647" s="2">
        <v>53</v>
      </c>
      <c r="AB2647" s="2">
        <v>50</v>
      </c>
      <c r="AC2647" s="2">
        <v>0</v>
      </c>
      <c r="AD2647" s="2">
        <v>0</v>
      </c>
      <c r="AE2647" s="2">
        <v>0</v>
      </c>
      <c r="AF2647" s="2">
        <v>0</v>
      </c>
      <c r="AG2647" s="2">
        <v>82</v>
      </c>
      <c r="AH2647" s="2">
        <v>0</v>
      </c>
      <c r="AI2647" s="2">
        <v>0</v>
      </c>
      <c r="AJ2647" s="2">
        <v>3</v>
      </c>
      <c r="AK2647" s="2">
        <v>0</v>
      </c>
      <c r="AL2647" s="2">
        <v>0</v>
      </c>
      <c r="AM2647" s="2">
        <v>2</v>
      </c>
      <c r="AN2647" s="3">
        <f>IFERROR(K2647/J2647,"")</f>
        <v>0</v>
      </c>
      <c r="AO2647" s="3">
        <f>IFERROR(L2647/K2647,"")</f>
        <v>0</v>
      </c>
    </row>
    <row r="2648" spans="1:41">
      <c r="A2648" t="s">
        <v>4245</v>
      </c>
      <c r="D2648">
        <v>6400</v>
      </c>
      <c r="E2648" t="s">
        <v>459</v>
      </c>
      <c r="F2648" t="s">
        <v>1747</v>
      </c>
      <c r="I2648" t="b">
        <v>0</v>
      </c>
      <c r="J2648" s="2">
        <v>585</v>
      </c>
      <c r="K2648" s="2">
        <v>430</v>
      </c>
      <c r="L2648" s="2">
        <v>2</v>
      </c>
      <c r="M2648" s="2">
        <v>428</v>
      </c>
      <c r="N2648" s="2">
        <v>190</v>
      </c>
      <c r="O2648" s="2">
        <v>3</v>
      </c>
      <c r="P2648" s="2">
        <v>1</v>
      </c>
      <c r="Q2648" s="2">
        <v>0</v>
      </c>
      <c r="R2648" s="2">
        <v>0</v>
      </c>
      <c r="S2648" s="2">
        <v>0</v>
      </c>
      <c r="T2648" s="2">
        <v>17</v>
      </c>
      <c r="U2648" s="2">
        <v>0</v>
      </c>
      <c r="V2648" s="2">
        <v>0</v>
      </c>
      <c r="W2648" s="2">
        <v>0</v>
      </c>
      <c r="X2648" s="2">
        <v>0</v>
      </c>
      <c r="Y2648" s="2">
        <v>28</v>
      </c>
      <c r="Z2648" s="2">
        <v>5</v>
      </c>
      <c r="AA2648" s="2">
        <v>70</v>
      </c>
      <c r="AB2648" s="2">
        <v>32</v>
      </c>
      <c r="AC2648" s="2">
        <v>0</v>
      </c>
      <c r="AD2648" s="2">
        <v>0</v>
      </c>
      <c r="AE2648" s="2">
        <v>0</v>
      </c>
      <c r="AF2648" s="2">
        <v>0</v>
      </c>
      <c r="AG2648" s="2">
        <v>72</v>
      </c>
      <c r="AH2648" s="2">
        <v>0</v>
      </c>
      <c r="AI2648" s="2">
        <v>0</v>
      </c>
      <c r="AJ2648" s="2">
        <v>6</v>
      </c>
      <c r="AK2648" s="2">
        <v>2</v>
      </c>
      <c r="AL2648" s="2">
        <v>0</v>
      </c>
      <c r="AM2648" s="2">
        <v>2</v>
      </c>
      <c r="AN2648" s="3">
        <f>IFERROR(K2648/J2648,"")</f>
        <v>0</v>
      </c>
      <c r="AO2648" s="3">
        <f>IFERROR(L2648/K2648,"")</f>
        <v>0</v>
      </c>
    </row>
    <row r="2649" spans="1:41">
      <c r="A2649" t="s">
        <v>4246</v>
      </c>
      <c r="D2649">
        <v>6400</v>
      </c>
      <c r="E2649" t="s">
        <v>459</v>
      </c>
      <c r="F2649" t="s">
        <v>1749</v>
      </c>
      <c r="I2649" t="b">
        <v>0</v>
      </c>
      <c r="J2649" s="2">
        <v>642</v>
      </c>
      <c r="K2649" s="2">
        <v>493</v>
      </c>
      <c r="L2649" s="2">
        <v>4</v>
      </c>
      <c r="M2649" s="2">
        <v>489</v>
      </c>
      <c r="N2649" s="2">
        <v>197</v>
      </c>
      <c r="O2649" s="2">
        <v>5</v>
      </c>
      <c r="P2649" s="2">
        <v>0</v>
      </c>
      <c r="Q2649" s="2">
        <v>0</v>
      </c>
      <c r="R2649" s="2">
        <v>0</v>
      </c>
      <c r="S2649" s="2">
        <v>0</v>
      </c>
      <c r="T2649" s="2">
        <v>29</v>
      </c>
      <c r="U2649" s="2">
        <v>0</v>
      </c>
      <c r="V2649" s="2">
        <v>0</v>
      </c>
      <c r="W2649" s="2">
        <v>0</v>
      </c>
      <c r="X2649" s="2">
        <v>0</v>
      </c>
      <c r="Y2649" s="2">
        <v>51</v>
      </c>
      <c r="Z2649" s="2">
        <v>3</v>
      </c>
      <c r="AA2649" s="2">
        <v>85</v>
      </c>
      <c r="AB2649" s="2">
        <v>33</v>
      </c>
      <c r="AC2649" s="2">
        <v>0</v>
      </c>
      <c r="AD2649" s="2">
        <v>0</v>
      </c>
      <c r="AE2649" s="2">
        <v>0</v>
      </c>
      <c r="AF2649" s="2">
        <v>0</v>
      </c>
      <c r="AG2649" s="2">
        <v>72</v>
      </c>
      <c r="AH2649" s="2">
        <v>0</v>
      </c>
      <c r="AI2649" s="2">
        <v>0</v>
      </c>
      <c r="AJ2649" s="2">
        <v>5</v>
      </c>
      <c r="AK2649" s="2">
        <v>0</v>
      </c>
      <c r="AL2649" s="2">
        <v>1</v>
      </c>
      <c r="AM2649" s="2">
        <v>8</v>
      </c>
      <c r="AN2649" s="3">
        <f>IFERROR(K2649/J2649,"")</f>
        <v>0</v>
      </c>
      <c r="AO2649" s="3">
        <f>IFERROR(L2649/K2649,"")</f>
        <v>0</v>
      </c>
    </row>
    <row r="2650" spans="1:41">
      <c r="A2650" t="s">
        <v>4247</v>
      </c>
      <c r="D2650">
        <v>6400</v>
      </c>
      <c r="E2650" t="s">
        <v>459</v>
      </c>
      <c r="F2650" t="s">
        <v>1751</v>
      </c>
      <c r="I2650" t="b">
        <v>0</v>
      </c>
      <c r="J2650" s="2">
        <v>444</v>
      </c>
      <c r="K2650" s="2">
        <v>275</v>
      </c>
      <c r="L2650" s="2">
        <v>4</v>
      </c>
      <c r="M2650" s="2">
        <v>271</v>
      </c>
      <c r="N2650" s="2">
        <v>92</v>
      </c>
      <c r="O2650" s="2">
        <v>2</v>
      </c>
      <c r="P2650" s="2">
        <v>0</v>
      </c>
      <c r="Q2650" s="2">
        <v>0</v>
      </c>
      <c r="R2650" s="2">
        <v>0</v>
      </c>
      <c r="S2650" s="2">
        <v>0</v>
      </c>
      <c r="T2650" s="2">
        <v>9</v>
      </c>
      <c r="U2650" s="2">
        <v>0</v>
      </c>
      <c r="V2650" s="2">
        <v>0</v>
      </c>
      <c r="W2650" s="2">
        <v>0</v>
      </c>
      <c r="X2650" s="2">
        <v>0</v>
      </c>
      <c r="Y2650" s="2">
        <v>14</v>
      </c>
      <c r="Z2650" s="2">
        <v>28</v>
      </c>
      <c r="AA2650" s="2">
        <v>58</v>
      </c>
      <c r="AB2650" s="2">
        <v>17</v>
      </c>
      <c r="AC2650" s="2">
        <v>0</v>
      </c>
      <c r="AD2650" s="2">
        <v>0</v>
      </c>
      <c r="AE2650" s="2">
        <v>0</v>
      </c>
      <c r="AF2650" s="2">
        <v>0</v>
      </c>
      <c r="AG2650" s="2">
        <v>25</v>
      </c>
      <c r="AH2650" s="2">
        <v>0</v>
      </c>
      <c r="AI2650" s="2">
        <v>0</v>
      </c>
      <c r="AJ2650" s="2">
        <v>4</v>
      </c>
      <c r="AK2650" s="2">
        <v>3</v>
      </c>
      <c r="AL2650" s="2">
        <v>0</v>
      </c>
      <c r="AM2650" s="2">
        <v>19</v>
      </c>
      <c r="AN2650" s="3">
        <f>IFERROR(K2650/J2650,"")</f>
        <v>0</v>
      </c>
      <c r="AO2650" s="3">
        <f>IFERROR(L2650/K2650,"")</f>
        <v>0</v>
      </c>
    </row>
    <row r="2651" spans="1:41">
      <c r="A2651" t="s">
        <v>4248</v>
      </c>
      <c r="D2651">
        <v>6400</v>
      </c>
      <c r="E2651" t="s">
        <v>459</v>
      </c>
      <c r="F2651" t="s">
        <v>1753</v>
      </c>
      <c r="I2651" t="b">
        <v>0</v>
      </c>
      <c r="J2651" s="2">
        <v>611</v>
      </c>
      <c r="K2651" s="2">
        <v>445</v>
      </c>
      <c r="L2651" s="2">
        <v>1</v>
      </c>
      <c r="M2651" s="2">
        <v>444</v>
      </c>
      <c r="N2651" s="2">
        <v>153</v>
      </c>
      <c r="O2651" s="2">
        <v>5</v>
      </c>
      <c r="P2651" s="2">
        <v>1</v>
      </c>
      <c r="Q2651" s="2">
        <v>0</v>
      </c>
      <c r="R2651" s="2">
        <v>0</v>
      </c>
      <c r="S2651" s="2">
        <v>0</v>
      </c>
      <c r="T2651" s="2">
        <v>26</v>
      </c>
      <c r="U2651" s="2">
        <v>0</v>
      </c>
      <c r="V2651" s="2">
        <v>0</v>
      </c>
      <c r="W2651" s="2">
        <v>0</v>
      </c>
      <c r="X2651" s="2">
        <v>0</v>
      </c>
      <c r="Y2651" s="2">
        <v>31</v>
      </c>
      <c r="Z2651" s="2">
        <v>7</v>
      </c>
      <c r="AA2651" s="2">
        <v>99</v>
      </c>
      <c r="AB2651" s="2">
        <v>26</v>
      </c>
      <c r="AC2651" s="2">
        <v>0</v>
      </c>
      <c r="AD2651" s="2">
        <v>0</v>
      </c>
      <c r="AE2651" s="2">
        <v>0</v>
      </c>
      <c r="AF2651" s="2">
        <v>0</v>
      </c>
      <c r="AG2651" s="2">
        <v>80</v>
      </c>
      <c r="AH2651" s="2">
        <v>1</v>
      </c>
      <c r="AI2651" s="2">
        <v>0</v>
      </c>
      <c r="AJ2651" s="2">
        <v>6</v>
      </c>
      <c r="AK2651" s="2">
        <v>7</v>
      </c>
      <c r="AL2651" s="2">
        <v>0</v>
      </c>
      <c r="AM2651" s="2">
        <v>2</v>
      </c>
      <c r="AN2651" s="3">
        <f>IFERROR(K2651/J2651,"")</f>
        <v>0</v>
      </c>
      <c r="AO2651" s="3">
        <f>IFERROR(L2651/K2651,"")</f>
        <v>0</v>
      </c>
    </row>
    <row r="2652" spans="1:41">
      <c r="A2652" t="s">
        <v>4249</v>
      </c>
      <c r="D2652">
        <v>6400</v>
      </c>
      <c r="E2652" t="s">
        <v>459</v>
      </c>
      <c r="F2652" t="s">
        <v>1755</v>
      </c>
      <c r="I2652" t="b">
        <v>0</v>
      </c>
      <c r="J2652" s="2">
        <v>601</v>
      </c>
      <c r="K2652" s="2">
        <v>492</v>
      </c>
      <c r="L2652" s="2">
        <v>1</v>
      </c>
      <c r="M2652" s="2">
        <v>491</v>
      </c>
      <c r="N2652" s="2">
        <v>222</v>
      </c>
      <c r="O2652" s="2">
        <v>1</v>
      </c>
      <c r="P2652" s="2">
        <v>0</v>
      </c>
      <c r="Q2652" s="2">
        <v>0</v>
      </c>
      <c r="R2652" s="2">
        <v>0</v>
      </c>
      <c r="S2652" s="2">
        <v>0</v>
      </c>
      <c r="T2652" s="2">
        <v>12</v>
      </c>
      <c r="U2652" s="2">
        <v>0</v>
      </c>
      <c r="V2652" s="2">
        <v>0</v>
      </c>
      <c r="W2652" s="2">
        <v>0</v>
      </c>
      <c r="X2652" s="2">
        <v>0</v>
      </c>
      <c r="Y2652" s="2">
        <v>48</v>
      </c>
      <c r="Z2652" s="2">
        <v>6</v>
      </c>
      <c r="AA2652" s="2">
        <v>58</v>
      </c>
      <c r="AB2652" s="2">
        <v>38</v>
      </c>
      <c r="AC2652" s="2">
        <v>0</v>
      </c>
      <c r="AD2652" s="2">
        <v>0</v>
      </c>
      <c r="AE2652" s="2">
        <v>0</v>
      </c>
      <c r="AF2652" s="2">
        <v>0</v>
      </c>
      <c r="AG2652" s="2">
        <v>93</v>
      </c>
      <c r="AH2652" s="2">
        <v>0</v>
      </c>
      <c r="AI2652" s="2">
        <v>0</v>
      </c>
      <c r="AJ2652" s="2">
        <v>7</v>
      </c>
      <c r="AK2652" s="2">
        <v>1</v>
      </c>
      <c r="AL2652" s="2">
        <v>0</v>
      </c>
      <c r="AM2652" s="2">
        <v>5</v>
      </c>
      <c r="AN2652" s="3">
        <f>IFERROR(K2652/J2652,"")</f>
        <v>0</v>
      </c>
      <c r="AO2652" s="3">
        <f>IFERROR(L2652/K2652,"")</f>
        <v>0</v>
      </c>
    </row>
    <row r="2653" spans="1:41">
      <c r="A2653" t="s">
        <v>4250</v>
      </c>
      <c r="D2653">
        <v>6400</v>
      </c>
      <c r="E2653" t="s">
        <v>459</v>
      </c>
      <c r="F2653" t="s">
        <v>1757</v>
      </c>
      <c r="I2653" t="b">
        <v>0</v>
      </c>
      <c r="J2653" s="2">
        <v>616</v>
      </c>
      <c r="K2653" s="2">
        <v>438</v>
      </c>
      <c r="L2653" s="2">
        <v>1</v>
      </c>
      <c r="M2653" s="2">
        <v>437</v>
      </c>
      <c r="N2653" s="2">
        <v>167</v>
      </c>
      <c r="O2653" s="2">
        <v>3</v>
      </c>
      <c r="P2653" s="2">
        <v>0</v>
      </c>
      <c r="Q2653" s="2">
        <v>0</v>
      </c>
      <c r="R2653" s="2">
        <v>0</v>
      </c>
      <c r="S2653" s="2">
        <v>0</v>
      </c>
      <c r="T2653" s="2">
        <v>18</v>
      </c>
      <c r="U2653" s="2">
        <v>0</v>
      </c>
      <c r="V2653" s="2">
        <v>0</v>
      </c>
      <c r="W2653" s="2">
        <v>0</v>
      </c>
      <c r="X2653" s="2">
        <v>0</v>
      </c>
      <c r="Y2653" s="2">
        <v>29</v>
      </c>
      <c r="Z2653" s="2">
        <v>4</v>
      </c>
      <c r="AA2653" s="2">
        <v>78</v>
      </c>
      <c r="AB2653" s="2">
        <v>42</v>
      </c>
      <c r="AC2653" s="2">
        <v>0</v>
      </c>
      <c r="AD2653" s="2">
        <v>0</v>
      </c>
      <c r="AE2653" s="2">
        <v>0</v>
      </c>
      <c r="AF2653" s="2">
        <v>0</v>
      </c>
      <c r="AG2653" s="2">
        <v>82</v>
      </c>
      <c r="AH2653" s="2">
        <v>0</v>
      </c>
      <c r="AI2653" s="2">
        <v>0</v>
      </c>
      <c r="AJ2653" s="2">
        <v>6</v>
      </c>
      <c r="AK2653" s="2">
        <v>1</v>
      </c>
      <c r="AL2653" s="2">
        <v>0</v>
      </c>
      <c r="AM2653" s="2">
        <v>7</v>
      </c>
      <c r="AN2653" s="3">
        <f>IFERROR(K2653/J2653,"")</f>
        <v>0</v>
      </c>
      <c r="AO2653" s="3">
        <f>IFERROR(L2653/K2653,"")</f>
        <v>0</v>
      </c>
    </row>
    <row r="2654" spans="1:41">
      <c r="A2654" t="s">
        <v>4251</v>
      </c>
      <c r="D2654">
        <v>6400</v>
      </c>
      <c r="E2654" t="s">
        <v>459</v>
      </c>
      <c r="F2654" t="s">
        <v>1996</v>
      </c>
      <c r="I2654" t="b">
        <v>0</v>
      </c>
      <c r="J2654" s="2">
        <v>720</v>
      </c>
      <c r="K2654" s="2">
        <v>463</v>
      </c>
      <c r="L2654" s="2">
        <v>3</v>
      </c>
      <c r="M2654" s="2">
        <v>460</v>
      </c>
      <c r="N2654" s="2">
        <v>196</v>
      </c>
      <c r="O2654" s="2">
        <v>0</v>
      </c>
      <c r="P2654" s="2">
        <v>4</v>
      </c>
      <c r="Q2654" s="2">
        <v>0</v>
      </c>
      <c r="R2654" s="2">
        <v>0</v>
      </c>
      <c r="S2654" s="2">
        <v>0</v>
      </c>
      <c r="T2654" s="2">
        <v>4</v>
      </c>
      <c r="U2654" s="2">
        <v>0</v>
      </c>
      <c r="V2654" s="2">
        <v>0</v>
      </c>
      <c r="W2654" s="2">
        <v>0</v>
      </c>
      <c r="X2654" s="2">
        <v>0</v>
      </c>
      <c r="Y2654" s="2">
        <v>33</v>
      </c>
      <c r="Z2654" s="2">
        <v>7</v>
      </c>
      <c r="AA2654" s="2">
        <v>61</v>
      </c>
      <c r="AB2654" s="2">
        <v>65</v>
      </c>
      <c r="AC2654" s="2">
        <v>0</v>
      </c>
      <c r="AD2654" s="2">
        <v>0</v>
      </c>
      <c r="AE2654" s="2">
        <v>0</v>
      </c>
      <c r="AF2654" s="2">
        <v>0</v>
      </c>
      <c r="AG2654" s="2">
        <v>67</v>
      </c>
      <c r="AH2654" s="2">
        <v>1</v>
      </c>
      <c r="AI2654" s="2">
        <v>2</v>
      </c>
      <c r="AJ2654" s="2">
        <v>11</v>
      </c>
      <c r="AK2654" s="2">
        <v>1</v>
      </c>
      <c r="AL2654" s="2">
        <v>3</v>
      </c>
      <c r="AM2654" s="2">
        <v>5</v>
      </c>
      <c r="AN2654" s="3">
        <f>IFERROR(K2654/J2654,"")</f>
        <v>0</v>
      </c>
      <c r="AO2654" s="3">
        <f>IFERROR(L2654/K2654,"")</f>
        <v>0</v>
      </c>
    </row>
    <row r="2655" spans="1:41">
      <c r="A2655" t="s">
        <v>4252</v>
      </c>
      <c r="D2655">
        <v>6400</v>
      </c>
      <c r="E2655" t="s">
        <v>459</v>
      </c>
      <c r="F2655" t="s">
        <v>1998</v>
      </c>
      <c r="I2655" t="b">
        <v>0</v>
      </c>
      <c r="J2655" s="2">
        <v>653</v>
      </c>
      <c r="K2655" s="2">
        <v>422</v>
      </c>
      <c r="L2655" s="2">
        <v>3</v>
      </c>
      <c r="M2655" s="2">
        <v>419</v>
      </c>
      <c r="N2655" s="2">
        <v>145</v>
      </c>
      <c r="O2655" s="2">
        <v>1</v>
      </c>
      <c r="P2655" s="2">
        <v>5</v>
      </c>
      <c r="Q2655" s="2">
        <v>0</v>
      </c>
      <c r="R2655" s="2">
        <v>0</v>
      </c>
      <c r="S2655" s="2">
        <v>0</v>
      </c>
      <c r="T2655" s="2">
        <v>20</v>
      </c>
      <c r="U2655" s="2">
        <v>0</v>
      </c>
      <c r="V2655" s="2">
        <v>0</v>
      </c>
      <c r="W2655" s="2">
        <v>0</v>
      </c>
      <c r="X2655" s="2">
        <v>0</v>
      </c>
      <c r="Y2655" s="2">
        <v>43</v>
      </c>
      <c r="Z2655" s="2">
        <v>5</v>
      </c>
      <c r="AA2655" s="2">
        <v>91</v>
      </c>
      <c r="AB2655" s="2">
        <v>31</v>
      </c>
      <c r="AC2655" s="2">
        <v>0</v>
      </c>
      <c r="AD2655" s="2">
        <v>0</v>
      </c>
      <c r="AE2655" s="2">
        <v>0</v>
      </c>
      <c r="AF2655" s="2">
        <v>0</v>
      </c>
      <c r="AG2655" s="2">
        <v>54</v>
      </c>
      <c r="AH2655" s="2">
        <v>0</v>
      </c>
      <c r="AI2655" s="2">
        <v>1</v>
      </c>
      <c r="AJ2655" s="2">
        <v>10</v>
      </c>
      <c r="AK2655" s="2">
        <v>3</v>
      </c>
      <c r="AL2655" s="2">
        <v>0</v>
      </c>
      <c r="AM2655" s="2">
        <v>10</v>
      </c>
      <c r="AN2655" s="3">
        <f>IFERROR(K2655/J2655,"")</f>
        <v>0</v>
      </c>
      <c r="AO2655" s="3">
        <f>IFERROR(L2655/K2655,"")</f>
        <v>0</v>
      </c>
    </row>
    <row r="2656" spans="1:41">
      <c r="A2656" t="s">
        <v>4253</v>
      </c>
      <c r="D2656">
        <v>6400</v>
      </c>
      <c r="E2656" t="s">
        <v>459</v>
      </c>
      <c r="F2656" t="s">
        <v>2000</v>
      </c>
      <c r="I2656" t="b">
        <v>0</v>
      </c>
      <c r="J2656" s="2">
        <v>512</v>
      </c>
      <c r="K2656" s="2">
        <v>330</v>
      </c>
      <c r="L2656" s="2">
        <v>3</v>
      </c>
      <c r="M2656" s="2">
        <v>327</v>
      </c>
      <c r="N2656" s="2">
        <v>129</v>
      </c>
      <c r="O2656" s="2">
        <v>0</v>
      </c>
      <c r="P2656" s="2">
        <v>0</v>
      </c>
      <c r="Q2656" s="2">
        <v>0</v>
      </c>
      <c r="R2656" s="2">
        <v>0</v>
      </c>
      <c r="S2656" s="2">
        <v>0</v>
      </c>
      <c r="T2656" s="2">
        <v>12</v>
      </c>
      <c r="U2656" s="2">
        <v>0</v>
      </c>
      <c r="V2656" s="2">
        <v>0</v>
      </c>
      <c r="W2656" s="2">
        <v>0</v>
      </c>
      <c r="X2656" s="2">
        <v>0</v>
      </c>
      <c r="Y2656" s="2">
        <v>24</v>
      </c>
      <c r="Z2656" s="2">
        <v>0</v>
      </c>
      <c r="AA2656" s="2">
        <v>83</v>
      </c>
      <c r="AB2656" s="2">
        <v>25</v>
      </c>
      <c r="AC2656" s="2">
        <v>0</v>
      </c>
      <c r="AD2656" s="2">
        <v>0</v>
      </c>
      <c r="AE2656" s="2">
        <v>0</v>
      </c>
      <c r="AF2656" s="2">
        <v>0</v>
      </c>
      <c r="AG2656" s="2">
        <v>36</v>
      </c>
      <c r="AH2656" s="2">
        <v>0</v>
      </c>
      <c r="AI2656" s="2">
        <v>0</v>
      </c>
      <c r="AJ2656" s="2">
        <v>6</v>
      </c>
      <c r="AK2656" s="2">
        <v>2</v>
      </c>
      <c r="AL2656" s="2">
        <v>1</v>
      </c>
      <c r="AM2656" s="2">
        <v>9</v>
      </c>
      <c r="AN2656" s="3">
        <f>IFERROR(K2656/J2656,"")</f>
        <v>0</v>
      </c>
      <c r="AO2656" s="3">
        <f>IFERROR(L2656/K2656,"")</f>
        <v>0</v>
      </c>
    </row>
    <row r="2657" spans="1:41">
      <c r="A2657" t="s">
        <v>4254</v>
      </c>
      <c r="D2657">
        <v>6400</v>
      </c>
      <c r="E2657" t="s">
        <v>459</v>
      </c>
      <c r="F2657" t="s">
        <v>2002</v>
      </c>
      <c r="I2657" t="b">
        <v>0</v>
      </c>
      <c r="J2657" s="2">
        <v>739</v>
      </c>
      <c r="K2657" s="2">
        <v>418</v>
      </c>
      <c r="L2657" s="2">
        <v>1</v>
      </c>
      <c r="M2657" s="2">
        <v>417</v>
      </c>
      <c r="N2657" s="2">
        <v>160</v>
      </c>
      <c r="O2657" s="2">
        <v>4</v>
      </c>
      <c r="P2657" s="2">
        <v>4</v>
      </c>
      <c r="Q2657" s="2">
        <v>0</v>
      </c>
      <c r="R2657" s="2">
        <v>0</v>
      </c>
      <c r="S2657" s="2">
        <v>2</v>
      </c>
      <c r="T2657" s="2">
        <v>17</v>
      </c>
      <c r="U2657" s="2">
        <v>0</v>
      </c>
      <c r="V2657" s="2">
        <v>0</v>
      </c>
      <c r="W2657" s="2">
        <v>0</v>
      </c>
      <c r="X2657" s="2">
        <v>0</v>
      </c>
      <c r="Y2657" s="2">
        <v>25</v>
      </c>
      <c r="Z2657" s="2">
        <v>5</v>
      </c>
      <c r="AA2657" s="2">
        <v>78</v>
      </c>
      <c r="AB2657" s="2">
        <v>53</v>
      </c>
      <c r="AC2657" s="2">
        <v>0</v>
      </c>
      <c r="AD2657" s="2">
        <v>0</v>
      </c>
      <c r="AE2657" s="2">
        <v>0</v>
      </c>
      <c r="AF2657" s="2">
        <v>0</v>
      </c>
      <c r="AG2657" s="2">
        <v>59</v>
      </c>
      <c r="AH2657" s="2">
        <v>0</v>
      </c>
      <c r="AI2657" s="2">
        <v>0</v>
      </c>
      <c r="AJ2657" s="2">
        <v>4</v>
      </c>
      <c r="AK2657" s="2">
        <v>2</v>
      </c>
      <c r="AL2657" s="2">
        <v>0</v>
      </c>
      <c r="AM2657" s="2">
        <v>4</v>
      </c>
      <c r="AN2657" s="3">
        <f>IFERROR(K2657/J2657,"")</f>
        <v>0</v>
      </c>
      <c r="AO2657" s="3">
        <f>IFERROR(L2657/K2657,"")</f>
        <v>0</v>
      </c>
    </row>
    <row r="2658" spans="1:41">
      <c r="A2658" t="s">
        <v>4255</v>
      </c>
      <c r="D2658">
        <v>6400</v>
      </c>
      <c r="E2658" t="s">
        <v>459</v>
      </c>
      <c r="F2658" t="s">
        <v>2004</v>
      </c>
      <c r="I2658" t="b">
        <v>0</v>
      </c>
      <c r="J2658" s="2">
        <v>678</v>
      </c>
      <c r="K2658" s="2">
        <v>480</v>
      </c>
      <c r="L2658" s="2">
        <v>1</v>
      </c>
      <c r="M2658" s="2">
        <v>479</v>
      </c>
      <c r="N2658" s="2">
        <v>196</v>
      </c>
      <c r="O2658" s="2">
        <v>1</v>
      </c>
      <c r="P2658" s="2">
        <v>1</v>
      </c>
      <c r="Q2658" s="2">
        <v>0</v>
      </c>
      <c r="R2658" s="2">
        <v>0</v>
      </c>
      <c r="S2658" s="2">
        <v>0</v>
      </c>
      <c r="T2658" s="2">
        <v>15</v>
      </c>
      <c r="U2658" s="2">
        <v>0</v>
      </c>
      <c r="V2658" s="2">
        <v>0</v>
      </c>
      <c r="W2658" s="2">
        <v>0</v>
      </c>
      <c r="X2658" s="2">
        <v>0</v>
      </c>
      <c r="Y2658" s="2">
        <v>36</v>
      </c>
      <c r="Z2658" s="2">
        <v>6</v>
      </c>
      <c r="AA2658" s="2">
        <v>83</v>
      </c>
      <c r="AB2658" s="2">
        <v>31</v>
      </c>
      <c r="AC2658" s="2">
        <v>0</v>
      </c>
      <c r="AD2658" s="2">
        <v>0</v>
      </c>
      <c r="AE2658" s="2">
        <v>0</v>
      </c>
      <c r="AF2658" s="2">
        <v>0</v>
      </c>
      <c r="AG2658" s="2">
        <v>93</v>
      </c>
      <c r="AH2658" s="2">
        <v>0</v>
      </c>
      <c r="AI2658" s="2">
        <v>0</v>
      </c>
      <c r="AJ2658" s="2">
        <v>5</v>
      </c>
      <c r="AK2658" s="2">
        <v>0</v>
      </c>
      <c r="AL2658" s="2">
        <v>0</v>
      </c>
      <c r="AM2658" s="2">
        <v>12</v>
      </c>
      <c r="AN2658" s="3">
        <f>IFERROR(K2658/J2658,"")</f>
        <v>0</v>
      </c>
      <c r="AO2658" s="3">
        <f>IFERROR(L2658/K2658,"")</f>
        <v>0</v>
      </c>
    </row>
    <row r="2659" spans="1:41">
      <c r="A2659" t="s">
        <v>4256</v>
      </c>
      <c r="D2659">
        <v>6400</v>
      </c>
      <c r="E2659" t="s">
        <v>459</v>
      </c>
      <c r="F2659" t="s">
        <v>2006</v>
      </c>
      <c r="I2659" t="b">
        <v>0</v>
      </c>
      <c r="J2659" s="2">
        <v>682</v>
      </c>
      <c r="K2659" s="2">
        <v>455</v>
      </c>
      <c r="L2659" s="2">
        <v>2</v>
      </c>
      <c r="M2659" s="2">
        <v>453</v>
      </c>
      <c r="N2659" s="2">
        <v>190</v>
      </c>
      <c r="O2659" s="2">
        <v>5</v>
      </c>
      <c r="P2659" s="2">
        <v>1</v>
      </c>
      <c r="Q2659" s="2">
        <v>0</v>
      </c>
      <c r="R2659" s="2">
        <v>0</v>
      </c>
      <c r="S2659" s="2">
        <v>0</v>
      </c>
      <c r="T2659" s="2">
        <v>17</v>
      </c>
      <c r="U2659" s="2">
        <v>0</v>
      </c>
      <c r="V2659" s="2">
        <v>0</v>
      </c>
      <c r="W2659" s="2">
        <v>0</v>
      </c>
      <c r="X2659" s="2">
        <v>0</v>
      </c>
      <c r="Y2659" s="2">
        <v>18</v>
      </c>
      <c r="Z2659" s="2">
        <v>5</v>
      </c>
      <c r="AA2659" s="2">
        <v>87</v>
      </c>
      <c r="AB2659" s="2">
        <v>32</v>
      </c>
      <c r="AC2659" s="2">
        <v>1</v>
      </c>
      <c r="AD2659" s="2">
        <v>0</v>
      </c>
      <c r="AE2659" s="2">
        <v>0</v>
      </c>
      <c r="AF2659" s="2">
        <v>0</v>
      </c>
      <c r="AG2659" s="2">
        <v>77</v>
      </c>
      <c r="AH2659" s="2">
        <v>0</v>
      </c>
      <c r="AI2659" s="2">
        <v>0</v>
      </c>
      <c r="AJ2659" s="2">
        <v>10</v>
      </c>
      <c r="AK2659" s="2">
        <v>2</v>
      </c>
      <c r="AL2659" s="2">
        <v>0</v>
      </c>
      <c r="AM2659" s="2">
        <v>8</v>
      </c>
      <c r="AN2659" s="3">
        <f>IFERROR(K2659/J2659,"")</f>
        <v>0</v>
      </c>
      <c r="AO2659" s="3">
        <f>IFERROR(L2659/K2659,"")</f>
        <v>0</v>
      </c>
    </row>
    <row r="2660" spans="1:41">
      <c r="A2660" t="s">
        <v>4257</v>
      </c>
      <c r="D2660">
        <v>6400</v>
      </c>
      <c r="E2660" t="s">
        <v>459</v>
      </c>
      <c r="F2660" t="s">
        <v>2008</v>
      </c>
      <c r="I2660" t="b">
        <v>0</v>
      </c>
      <c r="J2660" s="2">
        <v>573</v>
      </c>
      <c r="K2660" s="2">
        <v>372</v>
      </c>
      <c r="L2660" s="2">
        <v>4</v>
      </c>
      <c r="M2660" s="2">
        <v>368</v>
      </c>
      <c r="N2660" s="2">
        <v>154</v>
      </c>
      <c r="O2660" s="2">
        <v>5</v>
      </c>
      <c r="P2660" s="2">
        <v>2</v>
      </c>
      <c r="Q2660" s="2">
        <v>0</v>
      </c>
      <c r="R2660" s="2">
        <v>0</v>
      </c>
      <c r="S2660" s="2">
        <v>0</v>
      </c>
      <c r="T2660" s="2">
        <v>5</v>
      </c>
      <c r="U2660" s="2">
        <v>0</v>
      </c>
      <c r="V2660" s="2">
        <v>0</v>
      </c>
      <c r="W2660" s="2">
        <v>0</v>
      </c>
      <c r="X2660" s="2">
        <v>0</v>
      </c>
      <c r="Y2660" s="2">
        <v>21</v>
      </c>
      <c r="Z2660" s="2">
        <v>10</v>
      </c>
      <c r="AA2660" s="2">
        <v>83</v>
      </c>
      <c r="AB2660" s="2">
        <v>22</v>
      </c>
      <c r="AC2660" s="2">
        <v>0</v>
      </c>
      <c r="AD2660" s="2">
        <v>0</v>
      </c>
      <c r="AE2660" s="2">
        <v>0</v>
      </c>
      <c r="AF2660" s="2">
        <v>0</v>
      </c>
      <c r="AG2660" s="2">
        <v>53</v>
      </c>
      <c r="AH2660" s="2">
        <v>0</v>
      </c>
      <c r="AI2660" s="2">
        <v>0</v>
      </c>
      <c r="AJ2660" s="2">
        <v>7</v>
      </c>
      <c r="AK2660" s="2">
        <v>0</v>
      </c>
      <c r="AL2660" s="2">
        <v>0</v>
      </c>
      <c r="AM2660" s="2">
        <v>6</v>
      </c>
      <c r="AN2660" s="3">
        <f>IFERROR(K2660/J2660,"")</f>
        <v>0</v>
      </c>
      <c r="AO2660" s="3">
        <f>IFERROR(L2660/K2660,"")</f>
        <v>0</v>
      </c>
    </row>
    <row r="2661" spans="1:41">
      <c r="A2661" t="s">
        <v>4258</v>
      </c>
      <c r="D2661">
        <v>6400</v>
      </c>
      <c r="E2661" t="s">
        <v>459</v>
      </c>
      <c r="F2661" t="s">
        <v>2010</v>
      </c>
      <c r="I2661" t="b">
        <v>0</v>
      </c>
      <c r="J2661" s="2">
        <v>761</v>
      </c>
      <c r="K2661" s="2">
        <v>568</v>
      </c>
      <c r="L2661" s="2">
        <v>2</v>
      </c>
      <c r="M2661" s="2">
        <v>566</v>
      </c>
      <c r="N2661" s="2">
        <v>240</v>
      </c>
      <c r="O2661" s="2">
        <v>2</v>
      </c>
      <c r="P2661" s="2">
        <v>0</v>
      </c>
      <c r="Q2661" s="2">
        <v>0</v>
      </c>
      <c r="R2661" s="2">
        <v>0</v>
      </c>
      <c r="S2661" s="2">
        <v>0</v>
      </c>
      <c r="T2661" s="2">
        <v>21</v>
      </c>
      <c r="U2661" s="2">
        <v>0</v>
      </c>
      <c r="V2661" s="2">
        <v>0</v>
      </c>
      <c r="W2661" s="2">
        <v>0</v>
      </c>
      <c r="X2661" s="2">
        <v>0</v>
      </c>
      <c r="Y2661" s="2">
        <v>41</v>
      </c>
      <c r="Z2661" s="2">
        <v>6</v>
      </c>
      <c r="AA2661" s="2">
        <v>81</v>
      </c>
      <c r="AB2661" s="2">
        <v>40</v>
      </c>
      <c r="AC2661" s="2">
        <v>0</v>
      </c>
      <c r="AD2661" s="2">
        <v>0</v>
      </c>
      <c r="AE2661" s="2">
        <v>0</v>
      </c>
      <c r="AF2661" s="2">
        <v>0</v>
      </c>
      <c r="AG2661" s="2">
        <v>124</v>
      </c>
      <c r="AH2661" s="2">
        <v>0</v>
      </c>
      <c r="AI2661" s="2">
        <v>0</v>
      </c>
      <c r="AJ2661" s="2">
        <v>3</v>
      </c>
      <c r="AK2661" s="2">
        <v>5</v>
      </c>
      <c r="AL2661" s="2">
        <v>0</v>
      </c>
      <c r="AM2661" s="2">
        <v>3</v>
      </c>
      <c r="AN2661" s="3">
        <f>IFERROR(K2661/J2661,"")</f>
        <v>0</v>
      </c>
      <c r="AO2661" s="3">
        <f>IFERROR(L2661/K2661,"")</f>
        <v>0</v>
      </c>
    </row>
    <row r="2662" spans="1:41">
      <c r="A2662" t="s">
        <v>4259</v>
      </c>
      <c r="D2662">
        <v>6400</v>
      </c>
      <c r="E2662" t="s">
        <v>459</v>
      </c>
      <c r="F2662" t="s">
        <v>2012</v>
      </c>
      <c r="I2662" t="b">
        <v>0</v>
      </c>
      <c r="J2662" s="2">
        <v>494</v>
      </c>
      <c r="K2662" s="2">
        <v>320</v>
      </c>
      <c r="L2662" s="2">
        <v>7</v>
      </c>
      <c r="M2662" s="2">
        <v>313</v>
      </c>
      <c r="N2662" s="2">
        <v>107</v>
      </c>
      <c r="O2662" s="2">
        <v>4</v>
      </c>
      <c r="P2662" s="2">
        <v>1</v>
      </c>
      <c r="Q2662" s="2">
        <v>0</v>
      </c>
      <c r="R2662" s="2">
        <v>0</v>
      </c>
      <c r="S2662" s="2">
        <v>0</v>
      </c>
      <c r="T2662" s="2">
        <v>13</v>
      </c>
      <c r="U2662" s="2">
        <v>0</v>
      </c>
      <c r="V2662" s="2">
        <v>0</v>
      </c>
      <c r="W2662" s="2">
        <v>0</v>
      </c>
      <c r="X2662" s="2">
        <v>0</v>
      </c>
      <c r="Y2662" s="2">
        <v>21</v>
      </c>
      <c r="Z2662" s="2">
        <v>14</v>
      </c>
      <c r="AA2662" s="2">
        <v>65</v>
      </c>
      <c r="AB2662" s="2">
        <v>16</v>
      </c>
      <c r="AC2662" s="2">
        <v>0</v>
      </c>
      <c r="AD2662" s="2">
        <v>0</v>
      </c>
      <c r="AE2662" s="2">
        <v>0</v>
      </c>
      <c r="AF2662" s="2">
        <v>0</v>
      </c>
      <c r="AG2662" s="2">
        <v>57</v>
      </c>
      <c r="AH2662" s="2">
        <v>0</v>
      </c>
      <c r="AI2662" s="2">
        <v>0</v>
      </c>
      <c r="AJ2662" s="2">
        <v>4</v>
      </c>
      <c r="AK2662" s="2">
        <v>3</v>
      </c>
      <c r="AL2662" s="2">
        <v>0</v>
      </c>
      <c r="AM2662" s="2">
        <v>8</v>
      </c>
      <c r="AN2662" s="3">
        <f>IFERROR(K2662/J2662,"")</f>
        <v>0</v>
      </c>
      <c r="AO2662" s="3">
        <f>IFERROR(L2662/K2662,"")</f>
        <v>0</v>
      </c>
    </row>
    <row r="2663" spans="1:41">
      <c r="A2663" t="s">
        <v>4260</v>
      </c>
      <c r="D2663">
        <v>6400</v>
      </c>
      <c r="E2663" t="s">
        <v>459</v>
      </c>
      <c r="F2663" t="s">
        <v>2014</v>
      </c>
      <c r="I2663" t="b">
        <v>0</v>
      </c>
      <c r="J2663" s="2">
        <v>516</v>
      </c>
      <c r="K2663" s="2">
        <v>344</v>
      </c>
      <c r="L2663" s="2">
        <v>2</v>
      </c>
      <c r="M2663" s="2">
        <v>342</v>
      </c>
      <c r="N2663" s="2">
        <v>96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15</v>
      </c>
      <c r="U2663" s="2">
        <v>0</v>
      </c>
      <c r="V2663" s="2">
        <v>0</v>
      </c>
      <c r="W2663" s="2">
        <v>0</v>
      </c>
      <c r="X2663" s="2">
        <v>0</v>
      </c>
      <c r="Y2663" s="2">
        <v>43</v>
      </c>
      <c r="Z2663" s="2">
        <v>9</v>
      </c>
      <c r="AA2663" s="2">
        <v>83</v>
      </c>
      <c r="AB2663" s="2">
        <v>19</v>
      </c>
      <c r="AC2663" s="2">
        <v>0</v>
      </c>
      <c r="AD2663" s="2">
        <v>0</v>
      </c>
      <c r="AE2663" s="2">
        <v>0</v>
      </c>
      <c r="AF2663" s="2">
        <v>0</v>
      </c>
      <c r="AG2663" s="2">
        <v>44</v>
      </c>
      <c r="AH2663" s="2">
        <v>0</v>
      </c>
      <c r="AI2663" s="2">
        <v>1</v>
      </c>
      <c r="AJ2663" s="2">
        <v>5</v>
      </c>
      <c r="AK2663" s="2">
        <v>8</v>
      </c>
      <c r="AL2663" s="2">
        <v>0</v>
      </c>
      <c r="AM2663" s="2">
        <v>19</v>
      </c>
      <c r="AN2663" s="3">
        <f>IFERROR(K2663/J2663,"")</f>
        <v>0</v>
      </c>
      <c r="AO2663" s="3">
        <f>IFERROR(L2663/K2663,"")</f>
        <v>0</v>
      </c>
    </row>
    <row r="2664" spans="1:41">
      <c r="A2664" t="s">
        <v>4261</v>
      </c>
      <c r="D2664">
        <v>6400</v>
      </c>
      <c r="E2664" t="s">
        <v>459</v>
      </c>
      <c r="F2664" t="s">
        <v>2016</v>
      </c>
      <c r="I2664" t="b">
        <v>0</v>
      </c>
      <c r="J2664" s="2">
        <v>572</v>
      </c>
      <c r="K2664" s="2">
        <v>383</v>
      </c>
      <c r="L2664" s="2">
        <v>2</v>
      </c>
      <c r="M2664" s="2">
        <v>381</v>
      </c>
      <c r="N2664" s="2">
        <v>180</v>
      </c>
      <c r="O2664" s="2">
        <v>1</v>
      </c>
      <c r="P2664" s="2">
        <v>1</v>
      </c>
      <c r="Q2664" s="2">
        <v>0</v>
      </c>
      <c r="R2664" s="2">
        <v>0</v>
      </c>
      <c r="S2664" s="2">
        <v>0</v>
      </c>
      <c r="T2664" s="2">
        <v>16</v>
      </c>
      <c r="U2664" s="2">
        <v>0</v>
      </c>
      <c r="V2664" s="2">
        <v>0</v>
      </c>
      <c r="W2664" s="2">
        <v>0</v>
      </c>
      <c r="X2664" s="2">
        <v>0</v>
      </c>
      <c r="Y2664" s="2">
        <v>17</v>
      </c>
      <c r="Z2664" s="2">
        <v>3</v>
      </c>
      <c r="AA2664" s="2">
        <v>60</v>
      </c>
      <c r="AB2664" s="2">
        <v>32</v>
      </c>
      <c r="AC2664" s="2">
        <v>0</v>
      </c>
      <c r="AD2664" s="2">
        <v>0</v>
      </c>
      <c r="AE2664" s="2">
        <v>0</v>
      </c>
      <c r="AF2664" s="2">
        <v>0</v>
      </c>
      <c r="AG2664" s="2">
        <v>64</v>
      </c>
      <c r="AH2664" s="2">
        <v>0</v>
      </c>
      <c r="AI2664" s="2">
        <v>0</v>
      </c>
      <c r="AJ2664" s="2">
        <v>2</v>
      </c>
      <c r="AK2664" s="2">
        <v>4</v>
      </c>
      <c r="AL2664" s="2">
        <v>0</v>
      </c>
      <c r="AM2664" s="2">
        <v>1</v>
      </c>
      <c r="AN2664" s="3">
        <f>IFERROR(K2664/J2664,"")</f>
        <v>0</v>
      </c>
      <c r="AO2664" s="3">
        <f>IFERROR(L2664/K2664,"")</f>
        <v>0</v>
      </c>
    </row>
    <row r="2665" spans="1:41">
      <c r="A2665" t="s">
        <v>4262</v>
      </c>
      <c r="D2665">
        <v>6400</v>
      </c>
      <c r="E2665" t="s">
        <v>459</v>
      </c>
      <c r="F2665" t="s">
        <v>2018</v>
      </c>
      <c r="I2665" t="b">
        <v>0</v>
      </c>
      <c r="J2665" s="2">
        <v>622</v>
      </c>
      <c r="K2665" s="2">
        <v>473</v>
      </c>
      <c r="L2665" s="2">
        <v>2</v>
      </c>
      <c r="M2665" s="2">
        <v>471</v>
      </c>
      <c r="N2665" s="2">
        <v>181</v>
      </c>
      <c r="O2665" s="2">
        <v>6</v>
      </c>
      <c r="P2665" s="2">
        <v>0</v>
      </c>
      <c r="Q2665" s="2">
        <v>0</v>
      </c>
      <c r="R2665" s="2">
        <v>0</v>
      </c>
      <c r="S2665" s="2">
        <v>0</v>
      </c>
      <c r="T2665" s="2">
        <v>26</v>
      </c>
      <c r="U2665" s="2">
        <v>0</v>
      </c>
      <c r="V2665" s="2">
        <v>0</v>
      </c>
      <c r="W2665" s="2">
        <v>0</v>
      </c>
      <c r="X2665" s="2">
        <v>0</v>
      </c>
      <c r="Y2665" s="2">
        <v>43</v>
      </c>
      <c r="Z2665" s="2">
        <v>6</v>
      </c>
      <c r="AA2665" s="2">
        <v>84</v>
      </c>
      <c r="AB2665" s="2">
        <v>29</v>
      </c>
      <c r="AC2665" s="2">
        <v>0</v>
      </c>
      <c r="AD2665" s="2">
        <v>0</v>
      </c>
      <c r="AE2665" s="2">
        <v>1</v>
      </c>
      <c r="AF2665" s="2">
        <v>0</v>
      </c>
      <c r="AG2665" s="2">
        <v>76</v>
      </c>
      <c r="AH2665" s="2">
        <v>0</v>
      </c>
      <c r="AI2665" s="2">
        <v>0</v>
      </c>
      <c r="AJ2665" s="2">
        <v>10</v>
      </c>
      <c r="AK2665" s="2">
        <v>3</v>
      </c>
      <c r="AL2665" s="2">
        <v>0</v>
      </c>
      <c r="AM2665" s="2">
        <v>6</v>
      </c>
      <c r="AN2665" s="3">
        <f>IFERROR(K2665/J2665,"")</f>
        <v>0</v>
      </c>
      <c r="AO2665" s="3">
        <f>IFERROR(L2665/K2665,"")</f>
        <v>0</v>
      </c>
    </row>
    <row r="2666" spans="1:41">
      <c r="A2666" t="s">
        <v>4263</v>
      </c>
      <c r="D2666">
        <v>6400</v>
      </c>
      <c r="E2666" t="s">
        <v>459</v>
      </c>
      <c r="F2666" t="s">
        <v>2020</v>
      </c>
      <c r="I2666" t="b">
        <v>0</v>
      </c>
      <c r="J2666" s="2">
        <v>625</v>
      </c>
      <c r="K2666" s="2">
        <v>411</v>
      </c>
      <c r="L2666" s="2">
        <v>3</v>
      </c>
      <c r="M2666" s="2">
        <v>408</v>
      </c>
      <c r="N2666" s="2">
        <v>136</v>
      </c>
      <c r="O2666" s="2">
        <v>1</v>
      </c>
      <c r="P2666" s="2">
        <v>0</v>
      </c>
      <c r="Q2666" s="2">
        <v>0</v>
      </c>
      <c r="R2666" s="2">
        <v>0</v>
      </c>
      <c r="S2666" s="2">
        <v>0</v>
      </c>
      <c r="T2666" s="2">
        <v>12</v>
      </c>
      <c r="U2666" s="2">
        <v>0</v>
      </c>
      <c r="V2666" s="2">
        <v>0</v>
      </c>
      <c r="W2666" s="2">
        <v>0</v>
      </c>
      <c r="X2666" s="2">
        <v>0</v>
      </c>
      <c r="Y2666" s="2">
        <v>41</v>
      </c>
      <c r="Z2666" s="2">
        <v>22</v>
      </c>
      <c r="AA2666" s="2">
        <v>98</v>
      </c>
      <c r="AB2666" s="2">
        <v>20</v>
      </c>
      <c r="AC2666" s="2">
        <v>0</v>
      </c>
      <c r="AD2666" s="2">
        <v>0</v>
      </c>
      <c r="AE2666" s="2">
        <v>0</v>
      </c>
      <c r="AF2666" s="2">
        <v>0</v>
      </c>
      <c r="AG2666" s="2">
        <v>58</v>
      </c>
      <c r="AH2666" s="2">
        <v>0</v>
      </c>
      <c r="AI2666" s="2">
        <v>1</v>
      </c>
      <c r="AJ2666" s="2">
        <v>6</v>
      </c>
      <c r="AK2666" s="2">
        <v>7</v>
      </c>
      <c r="AL2666" s="2">
        <v>0</v>
      </c>
      <c r="AM2666" s="2">
        <v>6</v>
      </c>
      <c r="AN2666" s="3">
        <f>IFERROR(K2666/J2666,"")</f>
        <v>0</v>
      </c>
      <c r="AO2666" s="3">
        <f>IFERROR(L2666/K2666,"")</f>
        <v>0</v>
      </c>
    </row>
    <row r="2667" spans="1:41">
      <c r="A2667" t="s">
        <v>4264</v>
      </c>
      <c r="D2667">
        <v>6400</v>
      </c>
      <c r="E2667" t="s">
        <v>459</v>
      </c>
      <c r="F2667" t="s">
        <v>2022</v>
      </c>
      <c r="I2667" t="b">
        <v>0</v>
      </c>
      <c r="J2667" s="2">
        <v>663</v>
      </c>
      <c r="K2667" s="2">
        <v>461</v>
      </c>
      <c r="L2667" s="2">
        <v>0</v>
      </c>
      <c r="M2667" s="2">
        <v>461</v>
      </c>
      <c r="N2667" s="2">
        <v>138</v>
      </c>
      <c r="O2667" s="2">
        <v>3</v>
      </c>
      <c r="P2667" s="2">
        <v>1</v>
      </c>
      <c r="Q2667" s="2">
        <v>0</v>
      </c>
      <c r="R2667" s="2">
        <v>0</v>
      </c>
      <c r="S2667" s="2">
        <v>0</v>
      </c>
      <c r="T2667" s="2">
        <v>21</v>
      </c>
      <c r="U2667" s="2">
        <v>0</v>
      </c>
      <c r="V2667" s="2">
        <v>0</v>
      </c>
      <c r="W2667" s="2">
        <v>0</v>
      </c>
      <c r="X2667" s="2">
        <v>0</v>
      </c>
      <c r="Y2667" s="2">
        <v>55</v>
      </c>
      <c r="Z2667" s="2">
        <v>11</v>
      </c>
      <c r="AA2667" s="2">
        <v>98</v>
      </c>
      <c r="AB2667" s="2">
        <v>32</v>
      </c>
      <c r="AC2667" s="2">
        <v>1</v>
      </c>
      <c r="AD2667" s="2">
        <v>0</v>
      </c>
      <c r="AE2667" s="2">
        <v>0</v>
      </c>
      <c r="AF2667" s="2">
        <v>0</v>
      </c>
      <c r="AG2667" s="2">
        <v>81</v>
      </c>
      <c r="AH2667" s="2">
        <v>0</v>
      </c>
      <c r="AI2667" s="2">
        <v>1</v>
      </c>
      <c r="AJ2667" s="2">
        <v>7</v>
      </c>
      <c r="AK2667" s="2">
        <v>7</v>
      </c>
      <c r="AL2667" s="2">
        <v>0</v>
      </c>
      <c r="AM2667" s="2">
        <v>5</v>
      </c>
      <c r="AN2667" s="3">
        <f>IFERROR(K2667/J2667,"")</f>
        <v>0</v>
      </c>
      <c r="AO2667" s="3">
        <f>IFERROR(L2667/K2667,"")</f>
        <v>0</v>
      </c>
    </row>
    <row r="2668" spans="1:41">
      <c r="A2668" t="s">
        <v>4265</v>
      </c>
      <c r="D2668">
        <v>6400</v>
      </c>
      <c r="E2668" t="s">
        <v>459</v>
      </c>
      <c r="F2668" t="s">
        <v>2024</v>
      </c>
      <c r="I2668" t="b">
        <v>0</v>
      </c>
      <c r="J2668" s="2">
        <v>606</v>
      </c>
      <c r="K2668" s="2">
        <v>398</v>
      </c>
      <c r="L2668" s="2">
        <v>1</v>
      </c>
      <c r="M2668" s="2">
        <v>397</v>
      </c>
      <c r="N2668" s="2">
        <v>170</v>
      </c>
      <c r="O2668" s="2">
        <v>3</v>
      </c>
      <c r="P2668" s="2">
        <v>0</v>
      </c>
      <c r="Q2668" s="2">
        <v>3</v>
      </c>
      <c r="R2668" s="2">
        <v>1</v>
      </c>
      <c r="S2668" s="2">
        <v>0</v>
      </c>
      <c r="T2668" s="2">
        <v>17</v>
      </c>
      <c r="U2668" s="2">
        <v>0</v>
      </c>
      <c r="V2668" s="2">
        <v>0</v>
      </c>
      <c r="W2668" s="2">
        <v>0</v>
      </c>
      <c r="X2668" s="2">
        <v>0</v>
      </c>
      <c r="Y2668" s="2">
        <v>24</v>
      </c>
      <c r="Z2668" s="2">
        <v>0</v>
      </c>
      <c r="AA2668" s="2">
        <v>61</v>
      </c>
      <c r="AB2668" s="2">
        <v>22</v>
      </c>
      <c r="AC2668" s="2">
        <v>2</v>
      </c>
      <c r="AD2668" s="2">
        <v>0</v>
      </c>
      <c r="AE2668" s="2">
        <v>0</v>
      </c>
      <c r="AF2668" s="2">
        <v>0</v>
      </c>
      <c r="AG2668" s="2">
        <v>75</v>
      </c>
      <c r="AH2668" s="2">
        <v>0</v>
      </c>
      <c r="AI2668" s="2">
        <v>0</v>
      </c>
      <c r="AJ2668" s="2">
        <v>3</v>
      </c>
      <c r="AK2668" s="2">
        <v>3</v>
      </c>
      <c r="AL2668" s="2">
        <v>0</v>
      </c>
      <c r="AM2668" s="2">
        <v>13</v>
      </c>
      <c r="AN2668" s="3">
        <f>IFERROR(K2668/J2668,"")</f>
        <v>0</v>
      </c>
      <c r="AO2668" s="3">
        <f>IFERROR(L2668/K2668,"")</f>
        <v>0</v>
      </c>
    </row>
    <row r="2669" spans="1:41">
      <c r="A2669" t="s">
        <v>4266</v>
      </c>
      <c r="D2669">
        <v>6400</v>
      </c>
      <c r="E2669" t="s">
        <v>459</v>
      </c>
      <c r="F2669" t="s">
        <v>2026</v>
      </c>
      <c r="I2669" t="b">
        <v>0</v>
      </c>
      <c r="J2669" s="2">
        <v>729</v>
      </c>
      <c r="K2669" s="2">
        <v>475</v>
      </c>
      <c r="L2669" s="2">
        <v>2</v>
      </c>
      <c r="M2669" s="2">
        <v>473</v>
      </c>
      <c r="N2669" s="2">
        <v>147</v>
      </c>
      <c r="O2669" s="2">
        <v>0</v>
      </c>
      <c r="P2669" s="2">
        <v>0</v>
      </c>
      <c r="Q2669" s="2">
        <v>0</v>
      </c>
      <c r="R2669" s="2">
        <v>0</v>
      </c>
      <c r="S2669" s="2">
        <v>0</v>
      </c>
      <c r="T2669" s="2">
        <v>18</v>
      </c>
      <c r="U2669" s="2">
        <v>0</v>
      </c>
      <c r="V2669" s="2">
        <v>0</v>
      </c>
      <c r="W2669" s="2">
        <v>0</v>
      </c>
      <c r="X2669" s="2">
        <v>0</v>
      </c>
      <c r="Y2669" s="2">
        <v>32</v>
      </c>
      <c r="Z2669" s="2">
        <v>30</v>
      </c>
      <c r="AA2669" s="2">
        <v>95</v>
      </c>
      <c r="AB2669" s="2">
        <v>37</v>
      </c>
      <c r="AC2669" s="2">
        <v>0</v>
      </c>
      <c r="AD2669" s="2">
        <v>0</v>
      </c>
      <c r="AE2669" s="2">
        <v>0</v>
      </c>
      <c r="AF2669" s="2">
        <v>0</v>
      </c>
      <c r="AG2669" s="2">
        <v>75</v>
      </c>
      <c r="AH2669" s="2">
        <v>0</v>
      </c>
      <c r="AI2669" s="2">
        <v>1</v>
      </c>
      <c r="AJ2669" s="2">
        <v>11</v>
      </c>
      <c r="AK2669" s="2">
        <v>9</v>
      </c>
      <c r="AL2669" s="2">
        <v>0</v>
      </c>
      <c r="AM2669" s="2">
        <v>18</v>
      </c>
      <c r="AN2669" s="3">
        <f>IFERROR(K2669/J2669,"")</f>
        <v>0</v>
      </c>
      <c r="AO2669" s="3">
        <f>IFERROR(L2669/K2669,"")</f>
        <v>0</v>
      </c>
    </row>
    <row r="2670" spans="1:41">
      <c r="A2670" t="s">
        <v>4267</v>
      </c>
      <c r="D2670">
        <v>6400</v>
      </c>
      <c r="E2670" t="s">
        <v>459</v>
      </c>
      <c r="F2670" t="s">
        <v>2028</v>
      </c>
      <c r="I2670" t="b">
        <v>0</v>
      </c>
      <c r="J2670" s="2">
        <v>719</v>
      </c>
      <c r="K2670" s="2">
        <v>406</v>
      </c>
      <c r="L2670" s="2">
        <v>9</v>
      </c>
      <c r="M2670" s="2">
        <v>397</v>
      </c>
      <c r="N2670" s="2">
        <v>124</v>
      </c>
      <c r="O2670" s="2">
        <v>4</v>
      </c>
      <c r="P2670" s="2">
        <v>2</v>
      </c>
      <c r="Q2670" s="2">
        <v>0</v>
      </c>
      <c r="R2670" s="2">
        <v>0</v>
      </c>
      <c r="S2670" s="2">
        <v>0</v>
      </c>
      <c r="T2670" s="2">
        <v>15</v>
      </c>
      <c r="U2670" s="2">
        <v>0</v>
      </c>
      <c r="V2670" s="2">
        <v>0</v>
      </c>
      <c r="W2670" s="2">
        <v>0</v>
      </c>
      <c r="X2670" s="2">
        <v>0</v>
      </c>
      <c r="Y2670" s="2">
        <v>24</v>
      </c>
      <c r="Z2670" s="2">
        <v>31</v>
      </c>
      <c r="AA2670" s="2">
        <v>106</v>
      </c>
      <c r="AB2670" s="2">
        <v>24</v>
      </c>
      <c r="AC2670" s="2">
        <v>1</v>
      </c>
      <c r="AD2670" s="2">
        <v>0</v>
      </c>
      <c r="AE2670" s="2">
        <v>0</v>
      </c>
      <c r="AF2670" s="2">
        <v>0</v>
      </c>
      <c r="AG2670" s="2">
        <v>53</v>
      </c>
      <c r="AH2670" s="2">
        <v>0</v>
      </c>
      <c r="AI2670" s="2">
        <v>0</v>
      </c>
      <c r="AJ2670" s="2">
        <v>2</v>
      </c>
      <c r="AK2670" s="2">
        <v>9</v>
      </c>
      <c r="AL2670" s="2">
        <v>0</v>
      </c>
      <c r="AM2670" s="2">
        <v>2</v>
      </c>
      <c r="AN2670" s="3">
        <f>IFERROR(K2670/J2670,"")</f>
        <v>0</v>
      </c>
      <c r="AO2670" s="3">
        <f>IFERROR(L2670/K2670,"")</f>
        <v>0</v>
      </c>
    </row>
    <row r="2671" spans="1:41">
      <c r="A2671" t="s">
        <v>4268</v>
      </c>
      <c r="D2671">
        <v>6400</v>
      </c>
      <c r="E2671" t="s">
        <v>459</v>
      </c>
      <c r="F2671" t="s">
        <v>1573</v>
      </c>
      <c r="I2671" t="b">
        <v>0</v>
      </c>
      <c r="J2671" s="2">
        <v>640</v>
      </c>
      <c r="K2671" s="2">
        <v>443</v>
      </c>
      <c r="L2671" s="2">
        <v>4</v>
      </c>
      <c r="M2671" s="2">
        <v>439</v>
      </c>
      <c r="N2671" s="2">
        <v>197</v>
      </c>
      <c r="O2671" s="2">
        <v>3</v>
      </c>
      <c r="P2671" s="2">
        <v>0</v>
      </c>
      <c r="Q2671" s="2">
        <v>0</v>
      </c>
      <c r="R2671" s="2">
        <v>0</v>
      </c>
      <c r="S2671" s="2">
        <v>0</v>
      </c>
      <c r="T2671" s="2">
        <v>19</v>
      </c>
      <c r="U2671" s="2">
        <v>0</v>
      </c>
      <c r="V2671" s="2">
        <v>0</v>
      </c>
      <c r="W2671" s="2">
        <v>0</v>
      </c>
      <c r="X2671" s="2">
        <v>0</v>
      </c>
      <c r="Y2671" s="2">
        <v>26</v>
      </c>
      <c r="Z2671" s="2">
        <v>4</v>
      </c>
      <c r="AA2671" s="2">
        <v>83</v>
      </c>
      <c r="AB2671" s="2">
        <v>35</v>
      </c>
      <c r="AC2671" s="2">
        <v>1</v>
      </c>
      <c r="AD2671" s="2">
        <v>0</v>
      </c>
      <c r="AE2671" s="2">
        <v>0</v>
      </c>
      <c r="AF2671" s="2">
        <v>0</v>
      </c>
      <c r="AG2671" s="2">
        <v>61</v>
      </c>
      <c r="AH2671" s="2">
        <v>0</v>
      </c>
      <c r="AI2671" s="2">
        <v>0</v>
      </c>
      <c r="AJ2671" s="2">
        <v>6</v>
      </c>
      <c r="AK2671" s="2">
        <v>2</v>
      </c>
      <c r="AL2671" s="2">
        <v>0</v>
      </c>
      <c r="AM2671" s="2">
        <v>2</v>
      </c>
      <c r="AN2671" s="3">
        <f>IFERROR(K2671/J2671,"")</f>
        <v>0</v>
      </c>
      <c r="AO2671" s="3">
        <f>IFERROR(L2671/K2671,"")</f>
        <v>0</v>
      </c>
    </row>
    <row r="2672" spans="1:41">
      <c r="A2672" t="s">
        <v>4269</v>
      </c>
      <c r="D2672">
        <v>6400</v>
      </c>
      <c r="E2672" t="s">
        <v>459</v>
      </c>
      <c r="F2672" t="s">
        <v>2031</v>
      </c>
      <c r="I2672" t="b">
        <v>0</v>
      </c>
      <c r="J2672" s="2">
        <v>708</v>
      </c>
      <c r="K2672" s="2">
        <v>403</v>
      </c>
      <c r="L2672" s="2">
        <v>3</v>
      </c>
      <c r="M2672" s="2">
        <v>400</v>
      </c>
      <c r="N2672" s="2">
        <v>177</v>
      </c>
      <c r="O2672" s="2">
        <v>1</v>
      </c>
      <c r="P2672" s="2">
        <v>2</v>
      </c>
      <c r="Q2672" s="2">
        <v>0</v>
      </c>
      <c r="R2672" s="2">
        <v>0</v>
      </c>
      <c r="S2672" s="2">
        <v>0</v>
      </c>
      <c r="T2672" s="2">
        <v>11</v>
      </c>
      <c r="U2672" s="2">
        <v>1</v>
      </c>
      <c r="V2672" s="2">
        <v>0</v>
      </c>
      <c r="W2672" s="2">
        <v>0</v>
      </c>
      <c r="X2672" s="2">
        <v>0</v>
      </c>
      <c r="Y2672" s="2">
        <v>14</v>
      </c>
      <c r="Z2672" s="2">
        <v>4</v>
      </c>
      <c r="AA2672" s="2">
        <v>123</v>
      </c>
      <c r="AB2672" s="2">
        <v>23</v>
      </c>
      <c r="AC2672" s="2">
        <v>0</v>
      </c>
      <c r="AD2672" s="2">
        <v>0</v>
      </c>
      <c r="AE2672" s="2">
        <v>0</v>
      </c>
      <c r="AF2672" s="2">
        <v>0</v>
      </c>
      <c r="AG2672" s="2">
        <v>34</v>
      </c>
      <c r="AH2672" s="2">
        <v>0</v>
      </c>
      <c r="AI2672" s="2">
        <v>0</v>
      </c>
      <c r="AJ2672" s="2">
        <v>1</v>
      </c>
      <c r="AK2672" s="2">
        <v>3</v>
      </c>
      <c r="AL2672" s="2">
        <v>0</v>
      </c>
      <c r="AM2672" s="2">
        <v>6</v>
      </c>
      <c r="AN2672" s="3">
        <f>IFERROR(K2672/J2672,"")</f>
        <v>0</v>
      </c>
      <c r="AO2672" s="3">
        <f>IFERROR(L2672/K2672,"")</f>
        <v>0</v>
      </c>
    </row>
    <row r="2673" spans="1:41">
      <c r="A2673" t="s">
        <v>4270</v>
      </c>
      <c r="D2673">
        <v>6400</v>
      </c>
      <c r="E2673" t="s">
        <v>459</v>
      </c>
      <c r="F2673" t="s">
        <v>2033</v>
      </c>
      <c r="I2673" t="b">
        <v>0</v>
      </c>
      <c r="J2673" s="2">
        <v>707</v>
      </c>
      <c r="K2673" s="2">
        <v>369</v>
      </c>
      <c r="L2673" s="2">
        <v>4</v>
      </c>
      <c r="M2673" s="2">
        <v>365</v>
      </c>
      <c r="N2673" s="2">
        <v>128</v>
      </c>
      <c r="O2673" s="2">
        <v>3</v>
      </c>
      <c r="P2673" s="2">
        <v>2</v>
      </c>
      <c r="Q2673" s="2">
        <v>0</v>
      </c>
      <c r="R2673" s="2">
        <v>0</v>
      </c>
      <c r="S2673" s="2">
        <v>0</v>
      </c>
      <c r="T2673" s="2">
        <v>25</v>
      </c>
      <c r="U2673" s="2">
        <v>0</v>
      </c>
      <c r="V2673" s="2">
        <v>0</v>
      </c>
      <c r="W2673" s="2">
        <v>0</v>
      </c>
      <c r="X2673" s="2">
        <v>0</v>
      </c>
      <c r="Y2673" s="2">
        <v>15</v>
      </c>
      <c r="Z2673" s="2">
        <v>19</v>
      </c>
      <c r="AA2673" s="2">
        <v>96</v>
      </c>
      <c r="AB2673" s="2">
        <v>20</v>
      </c>
      <c r="AC2673" s="2">
        <v>0</v>
      </c>
      <c r="AD2673" s="2">
        <v>0</v>
      </c>
      <c r="AE2673" s="2">
        <v>0</v>
      </c>
      <c r="AF2673" s="2">
        <v>0</v>
      </c>
      <c r="AG2673" s="2">
        <v>46</v>
      </c>
      <c r="AH2673" s="2">
        <v>0</v>
      </c>
      <c r="AI2673" s="2">
        <v>0</v>
      </c>
      <c r="AJ2673" s="2">
        <v>2</v>
      </c>
      <c r="AK2673" s="2">
        <v>2</v>
      </c>
      <c r="AL2673" s="2">
        <v>0</v>
      </c>
      <c r="AM2673" s="2">
        <v>7</v>
      </c>
      <c r="AN2673" s="3">
        <f>IFERROR(K2673/J2673,"")</f>
        <v>0</v>
      </c>
      <c r="AO2673" s="3">
        <f>IFERROR(L2673/K2673,"")</f>
        <v>0</v>
      </c>
    </row>
    <row r="2674" spans="1:41">
      <c r="A2674" t="s">
        <v>4271</v>
      </c>
      <c r="D2674">
        <v>6400</v>
      </c>
      <c r="E2674" t="s">
        <v>459</v>
      </c>
      <c r="F2674" t="s">
        <v>2035</v>
      </c>
      <c r="I2674" t="b">
        <v>0</v>
      </c>
      <c r="J2674" s="2">
        <v>742</v>
      </c>
      <c r="K2674" s="2">
        <v>481</v>
      </c>
      <c r="L2674" s="2">
        <v>4</v>
      </c>
      <c r="M2674" s="2">
        <v>477</v>
      </c>
      <c r="N2674" s="2">
        <v>179</v>
      </c>
      <c r="O2674" s="2">
        <v>1</v>
      </c>
      <c r="P2674" s="2">
        <v>4</v>
      </c>
      <c r="Q2674" s="2">
        <v>0</v>
      </c>
      <c r="R2674" s="2">
        <v>0</v>
      </c>
      <c r="S2674" s="2">
        <v>0</v>
      </c>
      <c r="T2674" s="2">
        <v>24</v>
      </c>
      <c r="U2674" s="2">
        <v>0</v>
      </c>
      <c r="V2674" s="2">
        <v>0</v>
      </c>
      <c r="W2674" s="2">
        <v>0</v>
      </c>
      <c r="X2674" s="2">
        <v>0</v>
      </c>
      <c r="Y2674" s="2">
        <v>18</v>
      </c>
      <c r="Z2674" s="2">
        <v>7</v>
      </c>
      <c r="AA2674" s="2">
        <v>116</v>
      </c>
      <c r="AB2674" s="2">
        <v>43</v>
      </c>
      <c r="AC2674" s="2">
        <v>0</v>
      </c>
      <c r="AD2674" s="2">
        <v>0</v>
      </c>
      <c r="AE2674" s="2">
        <v>0</v>
      </c>
      <c r="AF2674" s="2">
        <v>0</v>
      </c>
      <c r="AG2674" s="2">
        <v>75</v>
      </c>
      <c r="AH2674" s="2">
        <v>0</v>
      </c>
      <c r="AI2674" s="2">
        <v>0</v>
      </c>
      <c r="AJ2674" s="2">
        <v>3</v>
      </c>
      <c r="AK2674" s="2">
        <v>5</v>
      </c>
      <c r="AL2674" s="2">
        <v>0</v>
      </c>
      <c r="AM2674" s="2">
        <v>2</v>
      </c>
      <c r="AN2674" s="3">
        <f>IFERROR(K2674/J2674,"")</f>
        <v>0</v>
      </c>
      <c r="AO2674" s="3">
        <f>IFERROR(L2674/K2674,"")</f>
        <v>0</v>
      </c>
    </row>
    <row r="2675" spans="1:41">
      <c r="A2675" t="s">
        <v>4272</v>
      </c>
      <c r="D2675">
        <v>6400</v>
      </c>
      <c r="E2675" t="s">
        <v>459</v>
      </c>
      <c r="F2675" t="s">
        <v>2037</v>
      </c>
      <c r="I2675" t="b">
        <v>0</v>
      </c>
      <c r="J2675" s="2">
        <v>751</v>
      </c>
      <c r="K2675" s="2">
        <v>330</v>
      </c>
      <c r="L2675" s="2">
        <v>6</v>
      </c>
      <c r="M2675" s="2">
        <v>324</v>
      </c>
      <c r="N2675" s="2">
        <v>93</v>
      </c>
      <c r="O2675" s="2">
        <v>1</v>
      </c>
      <c r="P2675" s="2">
        <v>0</v>
      </c>
      <c r="Q2675" s="2">
        <v>0</v>
      </c>
      <c r="R2675" s="2">
        <v>0</v>
      </c>
      <c r="S2675" s="2">
        <v>0</v>
      </c>
      <c r="T2675" s="2">
        <v>12</v>
      </c>
      <c r="U2675" s="2">
        <v>0</v>
      </c>
      <c r="V2675" s="2">
        <v>0</v>
      </c>
      <c r="W2675" s="2">
        <v>0</v>
      </c>
      <c r="X2675" s="2">
        <v>0</v>
      </c>
      <c r="Y2675" s="2">
        <v>14</v>
      </c>
      <c r="Z2675" s="2">
        <v>29</v>
      </c>
      <c r="AA2675" s="2">
        <v>108</v>
      </c>
      <c r="AB2675" s="2">
        <v>13</v>
      </c>
      <c r="AC2675" s="2">
        <v>0</v>
      </c>
      <c r="AD2675" s="2">
        <v>0</v>
      </c>
      <c r="AE2675" s="2">
        <v>0</v>
      </c>
      <c r="AF2675" s="2">
        <v>0</v>
      </c>
      <c r="AG2675" s="2">
        <v>43</v>
      </c>
      <c r="AH2675" s="2">
        <v>0</v>
      </c>
      <c r="AI2675" s="2">
        <v>0</v>
      </c>
      <c r="AJ2675" s="2">
        <v>3</v>
      </c>
      <c r="AK2675" s="2">
        <v>6</v>
      </c>
      <c r="AL2675" s="2">
        <v>0</v>
      </c>
      <c r="AM2675" s="2">
        <v>2</v>
      </c>
      <c r="AN2675" s="3">
        <f>IFERROR(K2675/J2675,"")</f>
        <v>0</v>
      </c>
      <c r="AO2675" s="3">
        <f>IFERROR(L2675/K2675,"")</f>
        <v>0</v>
      </c>
    </row>
    <row r="2676" spans="1:41">
      <c r="A2676" t="s">
        <v>4273</v>
      </c>
      <c r="D2676">
        <v>6400</v>
      </c>
      <c r="E2676" t="s">
        <v>459</v>
      </c>
      <c r="F2676" t="s">
        <v>2039</v>
      </c>
      <c r="I2676" t="b">
        <v>0</v>
      </c>
      <c r="J2676" s="2">
        <v>678</v>
      </c>
      <c r="K2676" s="2">
        <v>486</v>
      </c>
      <c r="L2676" s="2">
        <v>0</v>
      </c>
      <c r="M2676" s="2">
        <v>486</v>
      </c>
      <c r="N2676" s="2">
        <v>216</v>
      </c>
      <c r="O2676" s="2">
        <v>2</v>
      </c>
      <c r="P2676" s="2">
        <v>3</v>
      </c>
      <c r="Q2676" s="2">
        <v>0</v>
      </c>
      <c r="R2676" s="2">
        <v>0</v>
      </c>
      <c r="S2676" s="2">
        <v>0</v>
      </c>
      <c r="T2676" s="2">
        <v>12</v>
      </c>
      <c r="U2676" s="2">
        <v>0</v>
      </c>
      <c r="V2676" s="2">
        <v>0</v>
      </c>
      <c r="W2676" s="2">
        <v>0</v>
      </c>
      <c r="X2676" s="2">
        <v>0</v>
      </c>
      <c r="Y2676" s="2">
        <v>31</v>
      </c>
      <c r="Z2676" s="2">
        <v>2</v>
      </c>
      <c r="AA2676" s="2">
        <v>97</v>
      </c>
      <c r="AB2676" s="2">
        <v>46</v>
      </c>
      <c r="AC2676" s="2">
        <v>0</v>
      </c>
      <c r="AD2676" s="2">
        <v>0</v>
      </c>
      <c r="AE2676" s="2">
        <v>0</v>
      </c>
      <c r="AF2676" s="2">
        <v>0</v>
      </c>
      <c r="AG2676" s="2">
        <v>64</v>
      </c>
      <c r="AH2676" s="2">
        <v>0</v>
      </c>
      <c r="AI2676" s="2">
        <v>0</v>
      </c>
      <c r="AJ2676" s="2">
        <v>9</v>
      </c>
      <c r="AK2676" s="2">
        <v>2</v>
      </c>
      <c r="AL2676" s="2">
        <v>0</v>
      </c>
      <c r="AM2676" s="2">
        <v>2</v>
      </c>
      <c r="AN2676" s="3">
        <f>IFERROR(K2676/J2676,"")</f>
        <v>0</v>
      </c>
      <c r="AO2676" s="3">
        <f>IFERROR(L2676/K2676,"")</f>
        <v>0</v>
      </c>
    </row>
    <row r="2677" spans="1:41">
      <c r="A2677" t="s">
        <v>4274</v>
      </c>
      <c r="D2677">
        <v>6400</v>
      </c>
      <c r="E2677" t="s">
        <v>459</v>
      </c>
      <c r="F2677" t="s">
        <v>2041</v>
      </c>
      <c r="I2677" t="b">
        <v>0</v>
      </c>
      <c r="J2677" s="2">
        <v>718</v>
      </c>
      <c r="K2677" s="2">
        <v>475</v>
      </c>
      <c r="L2677" s="2">
        <v>7</v>
      </c>
      <c r="M2677" s="2">
        <v>468</v>
      </c>
      <c r="N2677" s="2">
        <v>221</v>
      </c>
      <c r="O2677" s="2">
        <v>3</v>
      </c>
      <c r="P2677" s="2">
        <v>2</v>
      </c>
      <c r="Q2677" s="2">
        <v>0</v>
      </c>
      <c r="R2677" s="2">
        <v>0</v>
      </c>
      <c r="S2677" s="2">
        <v>0</v>
      </c>
      <c r="T2677" s="2">
        <v>9</v>
      </c>
      <c r="U2677" s="2">
        <v>0</v>
      </c>
      <c r="V2677" s="2">
        <v>0</v>
      </c>
      <c r="W2677" s="2">
        <v>0</v>
      </c>
      <c r="X2677" s="2">
        <v>0</v>
      </c>
      <c r="Y2677" s="2">
        <v>25</v>
      </c>
      <c r="Z2677" s="2">
        <v>5</v>
      </c>
      <c r="AA2677" s="2">
        <v>100</v>
      </c>
      <c r="AB2677" s="2">
        <v>41</v>
      </c>
      <c r="AC2677" s="2">
        <v>1</v>
      </c>
      <c r="AD2677" s="2">
        <v>0</v>
      </c>
      <c r="AE2677" s="2">
        <v>0</v>
      </c>
      <c r="AF2677" s="2">
        <v>0</v>
      </c>
      <c r="AG2677" s="2">
        <v>46</v>
      </c>
      <c r="AH2677" s="2">
        <v>0</v>
      </c>
      <c r="AI2677" s="2">
        <v>1</v>
      </c>
      <c r="AJ2677" s="2">
        <v>3</v>
      </c>
      <c r="AK2677" s="2">
        <v>1</v>
      </c>
      <c r="AL2677" s="2">
        <v>0</v>
      </c>
      <c r="AM2677" s="2">
        <v>10</v>
      </c>
      <c r="AN2677" s="3">
        <f>IFERROR(K2677/J2677,"")</f>
        <v>0</v>
      </c>
      <c r="AO2677" s="3">
        <f>IFERROR(L2677/K2677,"")</f>
        <v>0</v>
      </c>
    </row>
    <row r="2678" spans="1:41">
      <c r="A2678" t="s">
        <v>4275</v>
      </c>
      <c r="D2678">
        <v>6400</v>
      </c>
      <c r="E2678" t="s">
        <v>459</v>
      </c>
      <c r="F2678" t="s">
        <v>2043</v>
      </c>
      <c r="I2678" t="b">
        <v>0</v>
      </c>
      <c r="J2678" s="2">
        <v>491</v>
      </c>
      <c r="K2678" s="2">
        <v>322</v>
      </c>
      <c r="L2678" s="2">
        <v>1</v>
      </c>
      <c r="M2678" s="2">
        <v>321</v>
      </c>
      <c r="N2678" s="2">
        <v>89</v>
      </c>
      <c r="O2678" s="2">
        <v>4</v>
      </c>
      <c r="P2678" s="2">
        <v>1</v>
      </c>
      <c r="Q2678" s="2">
        <v>0</v>
      </c>
      <c r="R2678" s="2">
        <v>0</v>
      </c>
      <c r="S2678" s="2">
        <v>0</v>
      </c>
      <c r="T2678" s="2">
        <v>17</v>
      </c>
      <c r="U2678" s="2">
        <v>0</v>
      </c>
      <c r="V2678" s="2">
        <v>0</v>
      </c>
      <c r="W2678" s="2">
        <v>0</v>
      </c>
      <c r="X2678" s="2">
        <v>0</v>
      </c>
      <c r="Y2678" s="2">
        <v>24</v>
      </c>
      <c r="Z2678" s="2">
        <v>12</v>
      </c>
      <c r="AA2678" s="2">
        <v>89</v>
      </c>
      <c r="AB2678" s="2">
        <v>9</v>
      </c>
      <c r="AC2678" s="2">
        <v>0</v>
      </c>
      <c r="AD2678" s="2">
        <v>0</v>
      </c>
      <c r="AE2678" s="2">
        <v>0</v>
      </c>
      <c r="AF2678" s="2">
        <v>0</v>
      </c>
      <c r="AG2678" s="2">
        <v>50</v>
      </c>
      <c r="AH2678" s="2">
        <v>0</v>
      </c>
      <c r="AI2678" s="2">
        <v>0</v>
      </c>
      <c r="AJ2678" s="2">
        <v>5</v>
      </c>
      <c r="AK2678" s="2">
        <v>14</v>
      </c>
      <c r="AL2678" s="2">
        <v>0</v>
      </c>
      <c r="AM2678" s="2">
        <v>7</v>
      </c>
      <c r="AN2678" s="3">
        <f>IFERROR(K2678/J2678,"")</f>
        <v>0</v>
      </c>
      <c r="AO2678" s="3">
        <f>IFERROR(L2678/K2678,"")</f>
        <v>0</v>
      </c>
    </row>
    <row r="2679" spans="1:41">
      <c r="A2679" t="s">
        <v>4276</v>
      </c>
      <c r="D2679">
        <v>6400</v>
      </c>
      <c r="E2679" t="s">
        <v>459</v>
      </c>
      <c r="F2679" t="s">
        <v>2045</v>
      </c>
      <c r="I2679" t="b">
        <v>0</v>
      </c>
      <c r="J2679" s="2">
        <v>721</v>
      </c>
      <c r="K2679" s="2">
        <v>586</v>
      </c>
      <c r="L2679" s="2">
        <v>5</v>
      </c>
      <c r="M2679" s="2">
        <v>581</v>
      </c>
      <c r="N2679" s="2">
        <v>246</v>
      </c>
      <c r="O2679" s="2">
        <v>1</v>
      </c>
      <c r="P2679" s="2">
        <v>1</v>
      </c>
      <c r="Q2679" s="2">
        <v>0</v>
      </c>
      <c r="R2679" s="2">
        <v>0</v>
      </c>
      <c r="S2679" s="2">
        <v>0</v>
      </c>
      <c r="T2679" s="2">
        <v>17</v>
      </c>
      <c r="U2679" s="2">
        <v>0</v>
      </c>
      <c r="V2679" s="2">
        <v>0</v>
      </c>
      <c r="W2679" s="2">
        <v>0</v>
      </c>
      <c r="X2679" s="2">
        <v>0</v>
      </c>
      <c r="Y2679" s="2">
        <v>38</v>
      </c>
      <c r="Z2679" s="2">
        <v>11</v>
      </c>
      <c r="AA2679" s="2">
        <v>80</v>
      </c>
      <c r="AB2679" s="2">
        <v>57</v>
      </c>
      <c r="AC2679" s="2">
        <v>0</v>
      </c>
      <c r="AD2679" s="2">
        <v>0</v>
      </c>
      <c r="AE2679" s="2">
        <v>0</v>
      </c>
      <c r="AF2679" s="2">
        <v>0</v>
      </c>
      <c r="AG2679" s="2">
        <v>119</v>
      </c>
      <c r="AH2679" s="2">
        <v>0</v>
      </c>
      <c r="AI2679" s="2">
        <v>1</v>
      </c>
      <c r="AJ2679" s="2">
        <v>7</v>
      </c>
      <c r="AK2679" s="2">
        <v>1</v>
      </c>
      <c r="AL2679" s="2">
        <v>0</v>
      </c>
      <c r="AM2679" s="2">
        <v>2</v>
      </c>
      <c r="AN2679" s="3">
        <f>IFERROR(K2679/J2679,"")</f>
        <v>0</v>
      </c>
      <c r="AO2679" s="3">
        <f>IFERROR(L2679/K2679,"")</f>
        <v>0</v>
      </c>
    </row>
    <row r="2680" spans="1:41">
      <c r="A2680" t="s">
        <v>4277</v>
      </c>
      <c r="D2680">
        <v>6400</v>
      </c>
      <c r="E2680" t="s">
        <v>459</v>
      </c>
      <c r="F2680" t="s">
        <v>2047</v>
      </c>
      <c r="I2680" t="b">
        <v>0</v>
      </c>
      <c r="J2680" s="2">
        <v>417</v>
      </c>
      <c r="K2680" s="2">
        <v>316</v>
      </c>
      <c r="L2680" s="2">
        <v>1</v>
      </c>
      <c r="M2680" s="2">
        <v>315</v>
      </c>
      <c r="N2680" s="2">
        <v>142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15</v>
      </c>
      <c r="U2680" s="2">
        <v>0</v>
      </c>
      <c r="V2680" s="2">
        <v>0</v>
      </c>
      <c r="W2680" s="2">
        <v>0</v>
      </c>
      <c r="X2680" s="2">
        <v>0</v>
      </c>
      <c r="Y2680" s="2">
        <v>24</v>
      </c>
      <c r="Z2680" s="2">
        <v>6</v>
      </c>
      <c r="AA2680" s="2">
        <v>49</v>
      </c>
      <c r="AB2680" s="2">
        <v>21</v>
      </c>
      <c r="AC2680" s="2">
        <v>0</v>
      </c>
      <c r="AD2680" s="2">
        <v>0</v>
      </c>
      <c r="AE2680" s="2">
        <v>0</v>
      </c>
      <c r="AF2680" s="2">
        <v>0</v>
      </c>
      <c r="AG2680" s="2">
        <v>53</v>
      </c>
      <c r="AH2680" s="2">
        <v>0</v>
      </c>
      <c r="AI2680" s="2">
        <v>1</v>
      </c>
      <c r="AJ2680" s="2">
        <v>2</v>
      </c>
      <c r="AK2680" s="2">
        <v>0</v>
      </c>
      <c r="AL2680" s="2">
        <v>0</v>
      </c>
      <c r="AM2680" s="2">
        <v>2</v>
      </c>
      <c r="AN2680" s="3">
        <f>IFERROR(K2680/J2680,"")</f>
        <v>0</v>
      </c>
      <c r="AO2680" s="3">
        <f>IFERROR(L2680/K2680,"")</f>
        <v>0</v>
      </c>
    </row>
    <row r="2681" spans="1:41">
      <c r="A2681" t="s">
        <v>4278</v>
      </c>
      <c r="D2681">
        <v>6400</v>
      </c>
      <c r="E2681" t="s">
        <v>459</v>
      </c>
      <c r="F2681" t="s">
        <v>2049</v>
      </c>
      <c r="I2681" t="b">
        <v>0</v>
      </c>
      <c r="J2681" s="2">
        <v>617</v>
      </c>
      <c r="K2681" s="2">
        <v>393</v>
      </c>
      <c r="L2681" s="2">
        <v>3</v>
      </c>
      <c r="M2681" s="2">
        <v>390</v>
      </c>
      <c r="N2681" s="2">
        <v>123</v>
      </c>
      <c r="O2681" s="2">
        <v>1</v>
      </c>
      <c r="P2681" s="2">
        <v>0</v>
      </c>
      <c r="Q2681" s="2">
        <v>0</v>
      </c>
      <c r="R2681" s="2">
        <v>0</v>
      </c>
      <c r="S2681" s="2">
        <v>0</v>
      </c>
      <c r="T2681" s="2">
        <v>13</v>
      </c>
      <c r="U2681" s="2">
        <v>0</v>
      </c>
      <c r="V2681" s="2">
        <v>0</v>
      </c>
      <c r="W2681" s="2">
        <v>0</v>
      </c>
      <c r="X2681" s="2">
        <v>0</v>
      </c>
      <c r="Y2681" s="2">
        <v>47</v>
      </c>
      <c r="Z2681" s="2">
        <v>16</v>
      </c>
      <c r="AA2681" s="2">
        <v>101</v>
      </c>
      <c r="AB2681" s="2">
        <v>19</v>
      </c>
      <c r="AC2681" s="2">
        <v>0</v>
      </c>
      <c r="AD2681" s="2">
        <v>0</v>
      </c>
      <c r="AE2681" s="2">
        <v>0</v>
      </c>
      <c r="AF2681" s="2">
        <v>1</v>
      </c>
      <c r="AG2681" s="2">
        <v>50</v>
      </c>
      <c r="AH2681" s="2">
        <v>0</v>
      </c>
      <c r="AI2681" s="2">
        <v>0</v>
      </c>
      <c r="AJ2681" s="2">
        <v>4</v>
      </c>
      <c r="AK2681" s="2">
        <v>6</v>
      </c>
      <c r="AL2681" s="2">
        <v>0</v>
      </c>
      <c r="AM2681" s="2">
        <v>9</v>
      </c>
      <c r="AN2681" s="3">
        <f>IFERROR(K2681/J2681,"")</f>
        <v>0</v>
      </c>
      <c r="AO2681" s="3">
        <f>IFERROR(L2681/K2681,"")</f>
        <v>0</v>
      </c>
    </row>
    <row r="2682" spans="1:41">
      <c r="A2682" t="s">
        <v>4279</v>
      </c>
      <c r="D2682">
        <v>6400</v>
      </c>
      <c r="E2682" t="s">
        <v>459</v>
      </c>
      <c r="F2682" t="s">
        <v>2051</v>
      </c>
      <c r="I2682" t="b">
        <v>0</v>
      </c>
      <c r="J2682" s="2">
        <v>683</v>
      </c>
      <c r="K2682" s="2">
        <v>492</v>
      </c>
      <c r="L2682" s="2">
        <v>2</v>
      </c>
      <c r="M2682" s="2">
        <v>490</v>
      </c>
      <c r="N2682" s="2">
        <v>194</v>
      </c>
      <c r="O2682" s="2">
        <v>3</v>
      </c>
      <c r="P2682" s="2">
        <v>2</v>
      </c>
      <c r="Q2682" s="2">
        <v>0</v>
      </c>
      <c r="R2682" s="2">
        <v>0</v>
      </c>
      <c r="S2682" s="2">
        <v>0</v>
      </c>
      <c r="T2682" s="2">
        <v>20</v>
      </c>
      <c r="U2682" s="2">
        <v>0</v>
      </c>
      <c r="V2682" s="2">
        <v>0</v>
      </c>
      <c r="W2682" s="2">
        <v>0</v>
      </c>
      <c r="X2682" s="2">
        <v>0</v>
      </c>
      <c r="Y2682" s="2">
        <v>31</v>
      </c>
      <c r="Z2682" s="2">
        <v>8</v>
      </c>
      <c r="AA2682" s="2">
        <v>62</v>
      </c>
      <c r="AB2682" s="2">
        <v>33</v>
      </c>
      <c r="AC2682" s="2">
        <v>0</v>
      </c>
      <c r="AD2682" s="2">
        <v>0</v>
      </c>
      <c r="AE2682" s="2">
        <v>0</v>
      </c>
      <c r="AF2682" s="2">
        <v>0</v>
      </c>
      <c r="AG2682" s="2">
        <v>114</v>
      </c>
      <c r="AH2682" s="2">
        <v>0</v>
      </c>
      <c r="AI2682" s="2">
        <v>0</v>
      </c>
      <c r="AJ2682" s="2">
        <v>9</v>
      </c>
      <c r="AK2682" s="2">
        <v>7</v>
      </c>
      <c r="AL2682" s="2">
        <v>1</v>
      </c>
      <c r="AM2682" s="2">
        <v>6</v>
      </c>
      <c r="AN2682" s="3">
        <f>IFERROR(K2682/J2682,"")</f>
        <v>0</v>
      </c>
      <c r="AO2682" s="3">
        <f>IFERROR(L2682/K2682,"")</f>
        <v>0</v>
      </c>
    </row>
    <row r="2683" spans="1:41">
      <c r="A2683" t="s">
        <v>4280</v>
      </c>
      <c r="D2683">
        <v>6400</v>
      </c>
      <c r="E2683" t="s">
        <v>459</v>
      </c>
      <c r="F2683" t="s">
        <v>2053</v>
      </c>
      <c r="I2683" t="b">
        <v>0</v>
      </c>
      <c r="J2683" s="2">
        <v>543</v>
      </c>
      <c r="K2683" s="2">
        <v>363</v>
      </c>
      <c r="L2683" s="2">
        <v>2</v>
      </c>
      <c r="M2683" s="2">
        <v>361</v>
      </c>
      <c r="N2683" s="2">
        <v>140</v>
      </c>
      <c r="O2683" s="2">
        <v>2</v>
      </c>
      <c r="P2683" s="2">
        <v>0</v>
      </c>
      <c r="Q2683" s="2">
        <v>0</v>
      </c>
      <c r="R2683" s="2">
        <v>0</v>
      </c>
      <c r="S2683" s="2">
        <v>0</v>
      </c>
      <c r="T2683" s="2">
        <v>23</v>
      </c>
      <c r="U2683" s="2">
        <v>0</v>
      </c>
      <c r="V2683" s="2">
        <v>0</v>
      </c>
      <c r="W2683" s="2">
        <v>0</v>
      </c>
      <c r="X2683" s="2">
        <v>0</v>
      </c>
      <c r="Y2683" s="2">
        <v>33</v>
      </c>
      <c r="Z2683" s="2">
        <v>6</v>
      </c>
      <c r="AA2683" s="2">
        <v>42</v>
      </c>
      <c r="AB2683" s="2">
        <v>33</v>
      </c>
      <c r="AC2683" s="2">
        <v>0</v>
      </c>
      <c r="AD2683" s="2">
        <v>0</v>
      </c>
      <c r="AE2683" s="2">
        <v>0</v>
      </c>
      <c r="AF2683" s="2">
        <v>0</v>
      </c>
      <c r="AG2683" s="2">
        <v>67</v>
      </c>
      <c r="AH2683" s="2">
        <v>0</v>
      </c>
      <c r="AI2683" s="2">
        <v>0</v>
      </c>
      <c r="AJ2683" s="2">
        <v>7</v>
      </c>
      <c r="AK2683" s="2">
        <v>3</v>
      </c>
      <c r="AL2683" s="2">
        <v>0</v>
      </c>
      <c r="AM2683" s="2">
        <v>5</v>
      </c>
      <c r="AN2683" s="3">
        <f>IFERROR(K2683/J2683,"")</f>
        <v>0</v>
      </c>
      <c r="AO2683" s="3">
        <f>IFERROR(L2683/K2683,"")</f>
        <v>0</v>
      </c>
    </row>
    <row r="2684" spans="1:41">
      <c r="A2684" t="s">
        <v>4281</v>
      </c>
      <c r="D2684">
        <v>6400</v>
      </c>
      <c r="E2684" t="s">
        <v>459</v>
      </c>
      <c r="F2684" t="s">
        <v>2055</v>
      </c>
      <c r="I2684" t="b">
        <v>0</v>
      </c>
      <c r="J2684" s="2">
        <v>760</v>
      </c>
      <c r="K2684" s="2">
        <v>598</v>
      </c>
      <c r="L2684" s="2">
        <v>0</v>
      </c>
      <c r="M2684" s="2">
        <v>598</v>
      </c>
      <c r="N2684" s="2">
        <v>157</v>
      </c>
      <c r="O2684" s="2">
        <v>12</v>
      </c>
      <c r="P2684" s="2">
        <v>0</v>
      </c>
      <c r="Q2684" s="2">
        <v>0</v>
      </c>
      <c r="R2684" s="2">
        <v>0</v>
      </c>
      <c r="S2684" s="2">
        <v>0</v>
      </c>
      <c r="T2684" s="2">
        <v>53</v>
      </c>
      <c r="U2684" s="2">
        <v>0</v>
      </c>
      <c r="V2684" s="2">
        <v>0</v>
      </c>
      <c r="W2684" s="2">
        <v>0</v>
      </c>
      <c r="X2684" s="2">
        <v>0</v>
      </c>
      <c r="Y2684" s="2">
        <v>50</v>
      </c>
      <c r="Z2684" s="2">
        <v>7</v>
      </c>
      <c r="AA2684" s="2">
        <v>160</v>
      </c>
      <c r="AB2684" s="2">
        <v>26</v>
      </c>
      <c r="AC2684" s="2">
        <v>0</v>
      </c>
      <c r="AD2684" s="2">
        <v>0</v>
      </c>
      <c r="AE2684" s="2">
        <v>0</v>
      </c>
      <c r="AF2684" s="2">
        <v>0</v>
      </c>
      <c r="AG2684" s="2">
        <v>99</v>
      </c>
      <c r="AH2684" s="2">
        <v>0</v>
      </c>
      <c r="AI2684" s="2">
        <v>1</v>
      </c>
      <c r="AJ2684" s="2">
        <v>5</v>
      </c>
      <c r="AK2684" s="2">
        <v>14</v>
      </c>
      <c r="AL2684" s="2">
        <v>0</v>
      </c>
      <c r="AM2684" s="2">
        <v>14</v>
      </c>
      <c r="AN2684" s="3">
        <f>IFERROR(K2684/J2684,"")</f>
        <v>0</v>
      </c>
      <c r="AO2684" s="3">
        <f>IFERROR(L2684/K2684,"")</f>
        <v>0</v>
      </c>
    </row>
    <row r="2685" spans="1:41">
      <c r="A2685" t="s">
        <v>4282</v>
      </c>
      <c r="D2685">
        <v>6400</v>
      </c>
      <c r="E2685" t="s">
        <v>459</v>
      </c>
      <c r="F2685" t="s">
        <v>2057</v>
      </c>
      <c r="I2685" t="b">
        <v>0</v>
      </c>
      <c r="J2685" s="2">
        <v>630</v>
      </c>
      <c r="K2685" s="2">
        <v>418</v>
      </c>
      <c r="L2685" s="2">
        <v>2</v>
      </c>
      <c r="M2685" s="2">
        <v>416</v>
      </c>
      <c r="N2685" s="2">
        <v>112</v>
      </c>
      <c r="O2685" s="2">
        <v>5</v>
      </c>
      <c r="P2685" s="2">
        <v>0</v>
      </c>
      <c r="Q2685" s="2">
        <v>0</v>
      </c>
      <c r="R2685" s="2">
        <v>0</v>
      </c>
      <c r="S2685" s="2">
        <v>0</v>
      </c>
      <c r="T2685" s="2">
        <v>25</v>
      </c>
      <c r="U2685" s="2">
        <v>0</v>
      </c>
      <c r="V2685" s="2">
        <v>0</v>
      </c>
      <c r="W2685" s="2">
        <v>0</v>
      </c>
      <c r="X2685" s="2">
        <v>0</v>
      </c>
      <c r="Y2685" s="2">
        <v>42</v>
      </c>
      <c r="Z2685" s="2">
        <v>21</v>
      </c>
      <c r="AA2685" s="2">
        <v>104</v>
      </c>
      <c r="AB2685" s="2">
        <v>14</v>
      </c>
      <c r="AC2685" s="2">
        <v>1</v>
      </c>
      <c r="AD2685" s="2">
        <v>0</v>
      </c>
      <c r="AE2685" s="2">
        <v>0</v>
      </c>
      <c r="AF2685" s="2">
        <v>0</v>
      </c>
      <c r="AG2685" s="2">
        <v>71</v>
      </c>
      <c r="AH2685" s="2">
        <v>0</v>
      </c>
      <c r="AI2685" s="2">
        <v>1</v>
      </c>
      <c r="AJ2685" s="2">
        <v>6</v>
      </c>
      <c r="AK2685" s="2">
        <v>4</v>
      </c>
      <c r="AL2685" s="2">
        <v>1</v>
      </c>
      <c r="AM2685" s="2">
        <v>9</v>
      </c>
      <c r="AN2685" s="3">
        <f>IFERROR(K2685/J2685,"")</f>
        <v>0</v>
      </c>
      <c r="AO2685" s="3">
        <f>IFERROR(L2685/K2685,"")</f>
        <v>0</v>
      </c>
    </row>
    <row r="2686" spans="1:41">
      <c r="A2686" t="s">
        <v>4283</v>
      </c>
      <c r="D2686">
        <v>6400</v>
      </c>
      <c r="E2686" t="s">
        <v>459</v>
      </c>
      <c r="F2686" t="s">
        <v>2059</v>
      </c>
      <c r="I2686" t="b">
        <v>0</v>
      </c>
      <c r="J2686" s="2">
        <v>726</v>
      </c>
      <c r="K2686" s="2">
        <v>470</v>
      </c>
      <c r="L2686" s="2">
        <v>5</v>
      </c>
      <c r="M2686" s="2">
        <v>465</v>
      </c>
      <c r="N2686" s="2">
        <v>135</v>
      </c>
      <c r="O2686" s="2">
        <v>3</v>
      </c>
      <c r="P2686" s="2">
        <v>0</v>
      </c>
      <c r="Q2686" s="2">
        <v>0</v>
      </c>
      <c r="R2686" s="2">
        <v>0</v>
      </c>
      <c r="S2686" s="2">
        <v>0</v>
      </c>
      <c r="T2686" s="2">
        <v>30</v>
      </c>
      <c r="U2686" s="2">
        <v>0</v>
      </c>
      <c r="V2686" s="2">
        <v>0</v>
      </c>
      <c r="W2686" s="2">
        <v>0</v>
      </c>
      <c r="X2686" s="2">
        <v>0</v>
      </c>
      <c r="Y2686" s="2">
        <v>63</v>
      </c>
      <c r="Z2686" s="2">
        <v>22</v>
      </c>
      <c r="AA2686" s="2">
        <v>91</v>
      </c>
      <c r="AB2686" s="2">
        <v>18</v>
      </c>
      <c r="AC2686" s="2">
        <v>0</v>
      </c>
      <c r="AD2686" s="2">
        <v>0</v>
      </c>
      <c r="AE2686" s="2">
        <v>0</v>
      </c>
      <c r="AF2686" s="2">
        <v>0</v>
      </c>
      <c r="AG2686" s="2">
        <v>66</v>
      </c>
      <c r="AH2686" s="2">
        <v>0</v>
      </c>
      <c r="AI2686" s="2">
        <v>0</v>
      </c>
      <c r="AJ2686" s="2">
        <v>9</v>
      </c>
      <c r="AK2686" s="2">
        <v>11</v>
      </c>
      <c r="AL2686" s="2">
        <v>0</v>
      </c>
      <c r="AM2686" s="2">
        <v>17</v>
      </c>
      <c r="AN2686" s="3">
        <f>IFERROR(K2686/J2686,"")</f>
        <v>0</v>
      </c>
      <c r="AO2686" s="3">
        <f>IFERROR(L2686/K2686,"")</f>
        <v>0</v>
      </c>
    </row>
    <row r="2687" spans="1:41">
      <c r="A2687" t="s">
        <v>4284</v>
      </c>
      <c r="D2687">
        <v>6400</v>
      </c>
      <c r="E2687" t="s">
        <v>459</v>
      </c>
      <c r="F2687" t="s">
        <v>2063</v>
      </c>
      <c r="I2687" t="b">
        <v>0</v>
      </c>
      <c r="J2687" s="2">
        <v>527</v>
      </c>
      <c r="K2687" s="2">
        <v>383</v>
      </c>
      <c r="L2687" s="2">
        <v>2</v>
      </c>
      <c r="M2687" s="2">
        <v>381</v>
      </c>
      <c r="N2687" s="2">
        <v>155</v>
      </c>
      <c r="O2687" s="2">
        <v>0</v>
      </c>
      <c r="P2687" s="2">
        <v>1</v>
      </c>
      <c r="Q2687" s="2">
        <v>0</v>
      </c>
      <c r="R2687" s="2">
        <v>0</v>
      </c>
      <c r="S2687" s="2">
        <v>0</v>
      </c>
      <c r="T2687" s="2">
        <v>12</v>
      </c>
      <c r="U2687" s="2">
        <v>0</v>
      </c>
      <c r="V2687" s="2">
        <v>0</v>
      </c>
      <c r="W2687" s="2">
        <v>0</v>
      </c>
      <c r="X2687" s="2">
        <v>0</v>
      </c>
      <c r="Y2687" s="2">
        <v>27</v>
      </c>
      <c r="Z2687" s="2">
        <v>7</v>
      </c>
      <c r="AA2687" s="2">
        <v>65</v>
      </c>
      <c r="AB2687" s="2">
        <v>28</v>
      </c>
      <c r="AC2687" s="2">
        <v>1</v>
      </c>
      <c r="AD2687" s="2">
        <v>0</v>
      </c>
      <c r="AE2687" s="2">
        <v>0</v>
      </c>
      <c r="AF2687" s="2">
        <v>0</v>
      </c>
      <c r="AG2687" s="2">
        <v>76</v>
      </c>
      <c r="AH2687" s="2">
        <v>0</v>
      </c>
      <c r="AI2687" s="2">
        <v>0</v>
      </c>
      <c r="AJ2687" s="2">
        <v>2</v>
      </c>
      <c r="AK2687" s="2">
        <v>0</v>
      </c>
      <c r="AL2687" s="2">
        <v>1</v>
      </c>
      <c r="AM2687" s="2">
        <v>6</v>
      </c>
      <c r="AN2687" s="3">
        <f>IFERROR(K2687/J2687,"")</f>
        <v>0</v>
      </c>
      <c r="AO2687" s="3">
        <f>IFERROR(L2687/K2687,"")</f>
        <v>0</v>
      </c>
    </row>
    <row r="2688" spans="1:41">
      <c r="A2688" t="s">
        <v>4285</v>
      </c>
      <c r="D2688">
        <v>6400</v>
      </c>
      <c r="E2688" t="s">
        <v>459</v>
      </c>
      <c r="F2688" t="s">
        <v>2065</v>
      </c>
      <c r="I2688" t="b">
        <v>0</v>
      </c>
      <c r="J2688" s="2">
        <v>554</v>
      </c>
      <c r="K2688" s="2">
        <v>402</v>
      </c>
      <c r="L2688" s="2">
        <v>2</v>
      </c>
      <c r="M2688" s="2">
        <v>400</v>
      </c>
      <c r="N2688" s="2">
        <v>169</v>
      </c>
      <c r="O2688" s="2">
        <v>2</v>
      </c>
      <c r="P2688" s="2">
        <v>0</v>
      </c>
      <c r="Q2688" s="2">
        <v>0</v>
      </c>
      <c r="R2688" s="2">
        <v>0</v>
      </c>
      <c r="S2688" s="2">
        <v>0</v>
      </c>
      <c r="T2688" s="2">
        <v>14</v>
      </c>
      <c r="U2688" s="2">
        <v>0</v>
      </c>
      <c r="V2688" s="2">
        <v>0</v>
      </c>
      <c r="W2688" s="2">
        <v>0</v>
      </c>
      <c r="X2688" s="2">
        <v>0</v>
      </c>
      <c r="Y2688" s="2">
        <v>23</v>
      </c>
      <c r="Z2688" s="2">
        <v>14</v>
      </c>
      <c r="AA2688" s="2">
        <v>61</v>
      </c>
      <c r="AB2688" s="2">
        <v>26</v>
      </c>
      <c r="AC2688" s="2">
        <v>0</v>
      </c>
      <c r="AD2688" s="2">
        <v>0</v>
      </c>
      <c r="AE2688" s="2">
        <v>0</v>
      </c>
      <c r="AF2688" s="2">
        <v>0</v>
      </c>
      <c r="AG2688" s="2">
        <v>79</v>
      </c>
      <c r="AH2688" s="2">
        <v>0</v>
      </c>
      <c r="AI2688" s="2">
        <v>2</v>
      </c>
      <c r="AJ2688" s="2">
        <v>5</v>
      </c>
      <c r="AK2688" s="2">
        <v>4</v>
      </c>
      <c r="AL2688" s="2">
        <v>0</v>
      </c>
      <c r="AM2688" s="2">
        <v>1</v>
      </c>
      <c r="AN2688" s="3">
        <f>IFERROR(K2688/J2688,"")</f>
        <v>0</v>
      </c>
      <c r="AO2688" s="3">
        <f>IFERROR(L2688/K2688,"")</f>
        <v>0</v>
      </c>
    </row>
    <row r="2689" spans="1:41">
      <c r="A2689" t="s">
        <v>4286</v>
      </c>
      <c r="D2689">
        <v>6400</v>
      </c>
      <c r="E2689" t="s">
        <v>459</v>
      </c>
      <c r="F2689" t="s">
        <v>2067</v>
      </c>
      <c r="I2689" t="b">
        <v>0</v>
      </c>
      <c r="J2689" s="2">
        <v>692</v>
      </c>
      <c r="K2689" s="2">
        <v>533</v>
      </c>
      <c r="L2689" s="2">
        <v>0</v>
      </c>
      <c r="M2689" s="2">
        <v>533</v>
      </c>
      <c r="N2689" s="2">
        <v>235</v>
      </c>
      <c r="O2689" s="2">
        <v>0</v>
      </c>
      <c r="P2689" s="2">
        <v>0</v>
      </c>
      <c r="Q2689" s="2">
        <v>0</v>
      </c>
      <c r="R2689" s="2">
        <v>0</v>
      </c>
      <c r="S2689" s="2">
        <v>0</v>
      </c>
      <c r="T2689" s="2">
        <v>31</v>
      </c>
      <c r="U2689" s="2">
        <v>0</v>
      </c>
      <c r="V2689" s="2">
        <v>0</v>
      </c>
      <c r="W2689" s="2">
        <v>0</v>
      </c>
      <c r="X2689" s="2">
        <v>0</v>
      </c>
      <c r="Y2689" s="2">
        <v>29</v>
      </c>
      <c r="Z2689" s="2">
        <v>7</v>
      </c>
      <c r="AA2689" s="2">
        <v>78</v>
      </c>
      <c r="AB2689" s="2">
        <v>49</v>
      </c>
      <c r="AC2689" s="2">
        <v>0</v>
      </c>
      <c r="AD2689" s="2">
        <v>0</v>
      </c>
      <c r="AE2689" s="2">
        <v>0</v>
      </c>
      <c r="AF2689" s="2">
        <v>0</v>
      </c>
      <c r="AG2689" s="2">
        <v>98</v>
      </c>
      <c r="AH2689" s="2">
        <v>0</v>
      </c>
      <c r="AI2689" s="2">
        <v>0</v>
      </c>
      <c r="AJ2689" s="2">
        <v>4</v>
      </c>
      <c r="AK2689" s="2">
        <v>2</v>
      </c>
      <c r="AL2689" s="2">
        <v>0</v>
      </c>
      <c r="AM2689" s="2">
        <v>0</v>
      </c>
      <c r="AN2689" s="3">
        <f>IFERROR(K2689/J2689,"")</f>
        <v>0</v>
      </c>
      <c r="AO2689" s="3">
        <f>IFERROR(L2689/K2689,"")</f>
        <v>0</v>
      </c>
    </row>
    <row r="2690" spans="1:41">
      <c r="A2690" t="s">
        <v>4287</v>
      </c>
      <c r="D2690">
        <v>6400</v>
      </c>
      <c r="E2690" t="s">
        <v>459</v>
      </c>
      <c r="F2690" t="s">
        <v>2069</v>
      </c>
      <c r="I2690" t="b">
        <v>0</v>
      </c>
      <c r="J2690" s="2">
        <v>581</v>
      </c>
      <c r="K2690" s="2">
        <v>416</v>
      </c>
      <c r="L2690" s="2">
        <v>1</v>
      </c>
      <c r="M2690" s="2">
        <v>415</v>
      </c>
      <c r="N2690" s="2">
        <v>117</v>
      </c>
      <c r="O2690" s="2">
        <v>5</v>
      </c>
      <c r="P2690" s="2">
        <v>0</v>
      </c>
      <c r="Q2690" s="2">
        <v>0</v>
      </c>
      <c r="R2690" s="2">
        <v>0</v>
      </c>
      <c r="S2690" s="2">
        <v>0</v>
      </c>
      <c r="T2690" s="2">
        <v>19</v>
      </c>
      <c r="U2690" s="2">
        <v>0</v>
      </c>
      <c r="V2690" s="2">
        <v>0</v>
      </c>
      <c r="W2690" s="2">
        <v>0</v>
      </c>
      <c r="X2690" s="2">
        <v>0</v>
      </c>
      <c r="Y2690" s="2">
        <v>42</v>
      </c>
      <c r="Z2690" s="2">
        <v>13</v>
      </c>
      <c r="AA2690" s="2">
        <v>108</v>
      </c>
      <c r="AB2690" s="2">
        <v>18</v>
      </c>
      <c r="AC2690" s="2">
        <v>0</v>
      </c>
      <c r="AD2690" s="2">
        <v>0</v>
      </c>
      <c r="AE2690" s="2">
        <v>0</v>
      </c>
      <c r="AF2690" s="2">
        <v>0</v>
      </c>
      <c r="AG2690" s="2">
        <v>51</v>
      </c>
      <c r="AH2690" s="2">
        <v>0</v>
      </c>
      <c r="AI2690" s="2">
        <v>0</v>
      </c>
      <c r="AJ2690" s="2">
        <v>6</v>
      </c>
      <c r="AK2690" s="2">
        <v>6</v>
      </c>
      <c r="AL2690" s="2">
        <v>2</v>
      </c>
      <c r="AM2690" s="2">
        <v>28</v>
      </c>
      <c r="AN2690" s="3">
        <f>IFERROR(K2690/J2690,"")</f>
        <v>0</v>
      </c>
      <c r="AO2690" s="3">
        <f>IFERROR(L2690/K2690,"")</f>
        <v>0</v>
      </c>
    </row>
    <row r="2691" spans="1:41">
      <c r="A2691" t="s">
        <v>4288</v>
      </c>
      <c r="D2691">
        <v>6400</v>
      </c>
      <c r="E2691" t="s">
        <v>459</v>
      </c>
      <c r="F2691" t="s">
        <v>2071</v>
      </c>
      <c r="I2691" t="b">
        <v>0</v>
      </c>
      <c r="J2691" s="2">
        <v>524</v>
      </c>
      <c r="K2691" s="2">
        <v>437</v>
      </c>
      <c r="L2691" s="2">
        <v>5</v>
      </c>
      <c r="M2691" s="2">
        <v>432</v>
      </c>
      <c r="N2691" s="2">
        <v>153</v>
      </c>
      <c r="O2691" s="2">
        <v>1</v>
      </c>
      <c r="P2691" s="2">
        <v>1</v>
      </c>
      <c r="Q2691" s="2">
        <v>0</v>
      </c>
      <c r="R2691" s="2">
        <v>0</v>
      </c>
      <c r="S2691" s="2">
        <v>0</v>
      </c>
      <c r="T2691" s="2">
        <v>12</v>
      </c>
      <c r="U2691" s="2">
        <v>0</v>
      </c>
      <c r="V2691" s="2">
        <v>0</v>
      </c>
      <c r="W2691" s="2">
        <v>0</v>
      </c>
      <c r="X2691" s="2">
        <v>0</v>
      </c>
      <c r="Y2691" s="2">
        <v>46</v>
      </c>
      <c r="Z2691" s="2">
        <v>4</v>
      </c>
      <c r="AA2691" s="2">
        <v>106</v>
      </c>
      <c r="AB2691" s="2">
        <v>12</v>
      </c>
      <c r="AC2691" s="2">
        <v>0</v>
      </c>
      <c r="AD2691" s="2">
        <v>0</v>
      </c>
      <c r="AE2691" s="2">
        <v>0</v>
      </c>
      <c r="AF2691" s="2">
        <v>0</v>
      </c>
      <c r="AG2691" s="2">
        <v>85</v>
      </c>
      <c r="AH2691" s="2">
        <v>0</v>
      </c>
      <c r="AI2691" s="2">
        <v>1</v>
      </c>
      <c r="AJ2691" s="2">
        <v>2</v>
      </c>
      <c r="AK2691" s="2">
        <v>0</v>
      </c>
      <c r="AL2691" s="2">
        <v>0</v>
      </c>
      <c r="AM2691" s="2">
        <v>9</v>
      </c>
      <c r="AN2691" s="3">
        <f>IFERROR(K2691/J2691,"")</f>
        <v>0</v>
      </c>
      <c r="AO2691" s="3">
        <f>IFERROR(L2691/K2691,"")</f>
        <v>0</v>
      </c>
    </row>
    <row r="2692" spans="1:41">
      <c r="A2692" t="s">
        <v>4289</v>
      </c>
      <c r="D2692">
        <v>6400</v>
      </c>
      <c r="E2692" t="s">
        <v>459</v>
      </c>
      <c r="F2692" t="s">
        <v>2073</v>
      </c>
      <c r="I2692" t="b">
        <v>0</v>
      </c>
      <c r="J2692" s="2">
        <v>576</v>
      </c>
      <c r="K2692" s="2">
        <v>380</v>
      </c>
      <c r="L2692" s="2">
        <v>0</v>
      </c>
      <c r="M2692" s="2">
        <v>380</v>
      </c>
      <c r="N2692" s="2">
        <v>110</v>
      </c>
      <c r="O2692" s="2">
        <v>1</v>
      </c>
      <c r="P2692" s="2">
        <v>1</v>
      </c>
      <c r="Q2692" s="2">
        <v>0</v>
      </c>
      <c r="R2692" s="2">
        <v>0</v>
      </c>
      <c r="S2692" s="2">
        <v>0</v>
      </c>
      <c r="T2692" s="2">
        <v>11</v>
      </c>
      <c r="U2692" s="2">
        <v>0</v>
      </c>
      <c r="V2692" s="2">
        <v>0</v>
      </c>
      <c r="W2692" s="2">
        <v>0</v>
      </c>
      <c r="X2692" s="2">
        <v>0</v>
      </c>
      <c r="Y2692" s="2">
        <v>43</v>
      </c>
      <c r="Z2692" s="2">
        <v>21</v>
      </c>
      <c r="AA2692" s="2">
        <v>73</v>
      </c>
      <c r="AB2692" s="2">
        <v>18</v>
      </c>
      <c r="AC2692" s="2">
        <v>0</v>
      </c>
      <c r="AD2692" s="2">
        <v>0</v>
      </c>
      <c r="AE2692" s="2">
        <v>0</v>
      </c>
      <c r="AF2692" s="2">
        <v>0</v>
      </c>
      <c r="AG2692" s="2">
        <v>83</v>
      </c>
      <c r="AH2692" s="2">
        <v>0</v>
      </c>
      <c r="AI2692" s="2">
        <v>0</v>
      </c>
      <c r="AJ2692" s="2">
        <v>8</v>
      </c>
      <c r="AK2692" s="2">
        <v>3</v>
      </c>
      <c r="AL2692" s="2">
        <v>0</v>
      </c>
      <c r="AM2692" s="2">
        <v>8</v>
      </c>
      <c r="AN2692" s="3">
        <f>IFERROR(K2692/J2692,"")</f>
        <v>0</v>
      </c>
      <c r="AO2692" s="3">
        <f>IFERROR(L2692/K2692,"")</f>
        <v>0</v>
      </c>
    </row>
    <row r="2693" spans="1:41">
      <c r="A2693" t="s">
        <v>4290</v>
      </c>
      <c r="D2693">
        <v>6400</v>
      </c>
      <c r="E2693" t="s">
        <v>459</v>
      </c>
      <c r="F2693" t="s">
        <v>2075</v>
      </c>
      <c r="I2693" t="b">
        <v>0</v>
      </c>
      <c r="J2693" s="2">
        <v>652</v>
      </c>
      <c r="K2693" s="2">
        <v>483</v>
      </c>
      <c r="L2693" s="2">
        <v>8</v>
      </c>
      <c r="M2693" s="2">
        <v>475</v>
      </c>
      <c r="N2693" s="2">
        <v>187</v>
      </c>
      <c r="O2693" s="2">
        <v>5</v>
      </c>
      <c r="P2693" s="2">
        <v>5</v>
      </c>
      <c r="Q2693" s="2">
        <v>0</v>
      </c>
      <c r="R2693" s="2">
        <v>0</v>
      </c>
      <c r="S2693" s="2">
        <v>0</v>
      </c>
      <c r="T2693" s="2">
        <v>23</v>
      </c>
      <c r="U2693" s="2">
        <v>0</v>
      </c>
      <c r="V2693" s="2">
        <v>0</v>
      </c>
      <c r="W2693" s="2">
        <v>0</v>
      </c>
      <c r="X2693" s="2">
        <v>0</v>
      </c>
      <c r="Y2693" s="2">
        <v>26</v>
      </c>
      <c r="Z2693" s="2">
        <v>5</v>
      </c>
      <c r="AA2693" s="2">
        <v>72</v>
      </c>
      <c r="AB2693" s="2">
        <v>54</v>
      </c>
      <c r="AC2693" s="2">
        <v>0</v>
      </c>
      <c r="AD2693" s="2">
        <v>0</v>
      </c>
      <c r="AE2693" s="2">
        <v>0</v>
      </c>
      <c r="AF2693" s="2">
        <v>0</v>
      </c>
      <c r="AG2693" s="2">
        <v>79</v>
      </c>
      <c r="AH2693" s="2">
        <v>0</v>
      </c>
      <c r="AI2693" s="2">
        <v>0</v>
      </c>
      <c r="AJ2693" s="2">
        <v>12</v>
      </c>
      <c r="AK2693" s="2">
        <v>1</v>
      </c>
      <c r="AL2693" s="2">
        <v>0</v>
      </c>
      <c r="AM2693" s="2">
        <v>6</v>
      </c>
      <c r="AN2693" s="3">
        <f>IFERROR(K2693/J2693,"")</f>
        <v>0</v>
      </c>
      <c r="AO2693" s="3">
        <f>IFERROR(L2693/K2693,"")</f>
        <v>0</v>
      </c>
    </row>
    <row r="2694" spans="1:41">
      <c r="A2694" t="s">
        <v>4291</v>
      </c>
      <c r="D2694">
        <v>6400</v>
      </c>
      <c r="E2694" t="s">
        <v>459</v>
      </c>
      <c r="F2694" t="s">
        <v>2077</v>
      </c>
      <c r="I2694" t="b">
        <v>0</v>
      </c>
      <c r="J2694" s="2">
        <v>394</v>
      </c>
      <c r="K2694" s="2">
        <v>288</v>
      </c>
      <c r="L2694" s="2">
        <v>2</v>
      </c>
      <c r="M2694" s="2">
        <v>286</v>
      </c>
      <c r="N2694" s="2">
        <v>47</v>
      </c>
      <c r="O2694" s="2">
        <v>2</v>
      </c>
      <c r="P2694" s="2">
        <v>0</v>
      </c>
      <c r="Q2694" s="2">
        <v>0</v>
      </c>
      <c r="R2694" s="2">
        <v>0</v>
      </c>
      <c r="S2694" s="2">
        <v>0</v>
      </c>
      <c r="T2694" s="2">
        <v>8</v>
      </c>
      <c r="U2694" s="2">
        <v>0</v>
      </c>
      <c r="V2694" s="2">
        <v>0</v>
      </c>
      <c r="W2694" s="2">
        <v>0</v>
      </c>
      <c r="X2694" s="2">
        <v>0</v>
      </c>
      <c r="Y2694" s="2">
        <v>39</v>
      </c>
      <c r="Z2694" s="2">
        <v>30</v>
      </c>
      <c r="AA2694" s="2">
        <v>81</v>
      </c>
      <c r="AB2694" s="2">
        <v>5</v>
      </c>
      <c r="AC2694" s="2">
        <v>0</v>
      </c>
      <c r="AD2694" s="2">
        <v>0</v>
      </c>
      <c r="AE2694" s="2">
        <v>0</v>
      </c>
      <c r="AF2694" s="2">
        <v>0</v>
      </c>
      <c r="AG2694" s="2">
        <v>30</v>
      </c>
      <c r="AH2694" s="2">
        <v>1</v>
      </c>
      <c r="AI2694" s="2">
        <v>0</v>
      </c>
      <c r="AJ2694" s="2">
        <v>6</v>
      </c>
      <c r="AK2694" s="2">
        <v>2</v>
      </c>
      <c r="AL2694" s="2">
        <v>0</v>
      </c>
      <c r="AM2694" s="2">
        <v>35</v>
      </c>
      <c r="AN2694" s="3">
        <f>IFERROR(K2694/J2694,"")</f>
        <v>0</v>
      </c>
      <c r="AO2694" s="3">
        <f>IFERROR(L2694/K2694,"")</f>
        <v>0</v>
      </c>
    </row>
    <row r="2695" spans="1:41">
      <c r="A2695" t="s">
        <v>4292</v>
      </c>
      <c r="D2695">
        <v>6400</v>
      </c>
      <c r="E2695" t="s">
        <v>459</v>
      </c>
      <c r="F2695" t="s">
        <v>2079</v>
      </c>
      <c r="I2695" t="b">
        <v>0</v>
      </c>
      <c r="J2695" s="2">
        <v>493</v>
      </c>
      <c r="K2695" s="2">
        <v>387</v>
      </c>
      <c r="L2695" s="2">
        <v>5</v>
      </c>
      <c r="M2695" s="2">
        <v>382</v>
      </c>
      <c r="N2695" s="2">
        <v>158</v>
      </c>
      <c r="O2695" s="2">
        <v>2</v>
      </c>
      <c r="P2695" s="2">
        <v>1</v>
      </c>
      <c r="Q2695" s="2">
        <v>0</v>
      </c>
      <c r="R2695" s="2">
        <v>0</v>
      </c>
      <c r="S2695" s="2">
        <v>0</v>
      </c>
      <c r="T2695" s="2">
        <v>14</v>
      </c>
      <c r="U2695" s="2">
        <v>0</v>
      </c>
      <c r="V2695" s="2">
        <v>0</v>
      </c>
      <c r="W2695" s="2">
        <v>0</v>
      </c>
      <c r="X2695" s="2">
        <v>0</v>
      </c>
      <c r="Y2695" s="2">
        <v>32</v>
      </c>
      <c r="Z2695" s="2">
        <v>2</v>
      </c>
      <c r="AA2695" s="2">
        <v>74</v>
      </c>
      <c r="AB2695" s="2">
        <v>33</v>
      </c>
      <c r="AC2695" s="2">
        <v>0</v>
      </c>
      <c r="AD2695" s="2">
        <v>0</v>
      </c>
      <c r="AE2695" s="2">
        <v>0</v>
      </c>
      <c r="AF2695" s="2">
        <v>0</v>
      </c>
      <c r="AG2695" s="2">
        <v>59</v>
      </c>
      <c r="AH2695" s="2">
        <v>0</v>
      </c>
      <c r="AI2695" s="2">
        <v>0</v>
      </c>
      <c r="AJ2695" s="2">
        <v>5</v>
      </c>
      <c r="AK2695" s="2">
        <v>1</v>
      </c>
      <c r="AL2695" s="2">
        <v>0</v>
      </c>
      <c r="AM2695" s="2">
        <v>1</v>
      </c>
      <c r="AN2695" s="3">
        <f>IFERROR(K2695/J2695,"")</f>
        <v>0</v>
      </c>
      <c r="AO2695" s="3">
        <f>IFERROR(L2695/K2695,"")</f>
        <v>0</v>
      </c>
    </row>
    <row r="2696" spans="1:41">
      <c r="A2696" t="s">
        <v>4293</v>
      </c>
      <c r="D2696">
        <v>6400</v>
      </c>
      <c r="E2696" t="s">
        <v>459</v>
      </c>
      <c r="F2696" t="s">
        <v>2081</v>
      </c>
      <c r="I2696" t="b">
        <v>0</v>
      </c>
      <c r="J2696" s="2">
        <v>438</v>
      </c>
      <c r="K2696" s="2">
        <v>327</v>
      </c>
      <c r="L2696" s="2">
        <v>4</v>
      </c>
      <c r="M2696" s="2">
        <v>323</v>
      </c>
      <c r="N2696" s="2">
        <v>39</v>
      </c>
      <c r="O2696" s="2">
        <v>5</v>
      </c>
      <c r="P2696" s="2">
        <v>0</v>
      </c>
      <c r="Q2696" s="2">
        <v>0</v>
      </c>
      <c r="R2696" s="2">
        <v>0</v>
      </c>
      <c r="S2696" s="2">
        <v>0</v>
      </c>
      <c r="T2696" s="2">
        <v>10</v>
      </c>
      <c r="U2696" s="2">
        <v>0</v>
      </c>
      <c r="V2696" s="2">
        <v>0</v>
      </c>
      <c r="W2696" s="2">
        <v>0</v>
      </c>
      <c r="X2696" s="2">
        <v>0</v>
      </c>
      <c r="Y2696" s="2">
        <v>58</v>
      </c>
      <c r="Z2696" s="2">
        <v>3</v>
      </c>
      <c r="AA2696" s="2">
        <v>123</v>
      </c>
      <c r="AB2696" s="2">
        <v>16</v>
      </c>
      <c r="AC2696" s="2">
        <v>0</v>
      </c>
      <c r="AD2696" s="2">
        <v>0</v>
      </c>
      <c r="AE2696" s="2">
        <v>0</v>
      </c>
      <c r="AF2696" s="2">
        <v>0</v>
      </c>
      <c r="AG2696" s="2">
        <v>18</v>
      </c>
      <c r="AH2696" s="2">
        <v>1</v>
      </c>
      <c r="AI2696" s="2">
        <v>1</v>
      </c>
      <c r="AJ2696" s="2">
        <v>6</v>
      </c>
      <c r="AK2696" s="2">
        <v>4</v>
      </c>
      <c r="AL2696" s="2">
        <v>0</v>
      </c>
      <c r="AM2696" s="2">
        <v>39</v>
      </c>
      <c r="AN2696" s="3">
        <f>IFERROR(K2696/J2696,"")</f>
        <v>0</v>
      </c>
      <c r="AO2696" s="3">
        <f>IFERROR(L2696/K2696,"")</f>
        <v>0</v>
      </c>
    </row>
    <row r="2697" spans="1:41">
      <c r="A2697" t="s">
        <v>4294</v>
      </c>
      <c r="D2697">
        <v>6400</v>
      </c>
      <c r="E2697" t="s">
        <v>459</v>
      </c>
      <c r="F2697" t="s">
        <v>2083</v>
      </c>
      <c r="I2697" t="b">
        <v>0</v>
      </c>
      <c r="J2697" s="2">
        <v>440</v>
      </c>
      <c r="K2697" s="2">
        <v>328</v>
      </c>
      <c r="L2697" s="2">
        <v>0</v>
      </c>
      <c r="M2697" s="2">
        <v>328</v>
      </c>
      <c r="N2697" s="2">
        <v>147</v>
      </c>
      <c r="O2697" s="2">
        <v>2</v>
      </c>
      <c r="P2697" s="2">
        <v>1</v>
      </c>
      <c r="Q2697" s="2">
        <v>0</v>
      </c>
      <c r="R2697" s="2">
        <v>0</v>
      </c>
      <c r="S2697" s="2">
        <v>0</v>
      </c>
      <c r="T2697" s="2">
        <v>10</v>
      </c>
      <c r="U2697" s="2">
        <v>0</v>
      </c>
      <c r="V2697" s="2">
        <v>0</v>
      </c>
      <c r="W2697" s="2">
        <v>0</v>
      </c>
      <c r="X2697" s="2">
        <v>0</v>
      </c>
      <c r="Y2697" s="2">
        <v>22</v>
      </c>
      <c r="Z2697" s="2">
        <v>5</v>
      </c>
      <c r="AA2697" s="2">
        <v>50</v>
      </c>
      <c r="AB2697" s="2">
        <v>23</v>
      </c>
      <c r="AC2697" s="2">
        <v>0</v>
      </c>
      <c r="AD2697" s="2">
        <v>0</v>
      </c>
      <c r="AE2697" s="2">
        <v>0</v>
      </c>
      <c r="AF2697" s="2">
        <v>0</v>
      </c>
      <c r="AG2697" s="2">
        <v>55</v>
      </c>
      <c r="AH2697" s="2">
        <v>0</v>
      </c>
      <c r="AI2697" s="2">
        <v>0</v>
      </c>
      <c r="AJ2697" s="2">
        <v>1</v>
      </c>
      <c r="AK2697" s="2">
        <v>9</v>
      </c>
      <c r="AL2697" s="2">
        <v>0</v>
      </c>
      <c r="AM2697" s="2">
        <v>3</v>
      </c>
      <c r="AN2697" s="3">
        <f>IFERROR(K2697/J2697,"")</f>
        <v>0</v>
      </c>
      <c r="AO2697" s="3">
        <f>IFERROR(L2697/K2697,"")</f>
        <v>0</v>
      </c>
    </row>
    <row r="2698" spans="1:41">
      <c r="A2698" t="s">
        <v>4295</v>
      </c>
      <c r="D2698">
        <v>6400</v>
      </c>
      <c r="E2698" t="s">
        <v>459</v>
      </c>
      <c r="F2698" t="s">
        <v>2085</v>
      </c>
      <c r="I2698" t="b">
        <v>0</v>
      </c>
      <c r="J2698" s="2">
        <v>609</v>
      </c>
      <c r="K2698" s="2">
        <v>425</v>
      </c>
      <c r="L2698" s="2">
        <v>1</v>
      </c>
      <c r="M2698" s="2">
        <v>424</v>
      </c>
      <c r="N2698" s="2">
        <v>168</v>
      </c>
      <c r="O2698" s="2">
        <v>2</v>
      </c>
      <c r="P2698" s="2">
        <v>2</v>
      </c>
      <c r="Q2698" s="2">
        <v>0</v>
      </c>
      <c r="R2698" s="2">
        <v>0</v>
      </c>
      <c r="S2698" s="2">
        <v>0</v>
      </c>
      <c r="T2698" s="2">
        <v>16</v>
      </c>
      <c r="U2698" s="2">
        <v>0</v>
      </c>
      <c r="V2698" s="2">
        <v>0</v>
      </c>
      <c r="W2698" s="2">
        <v>0</v>
      </c>
      <c r="X2698" s="2">
        <v>0</v>
      </c>
      <c r="Y2698" s="2">
        <v>23</v>
      </c>
      <c r="Z2698" s="2">
        <v>10</v>
      </c>
      <c r="AA2698" s="2">
        <v>76</v>
      </c>
      <c r="AB2698" s="2">
        <v>34</v>
      </c>
      <c r="AC2698" s="2">
        <v>0</v>
      </c>
      <c r="AD2698" s="2">
        <v>0</v>
      </c>
      <c r="AE2698" s="2">
        <v>0</v>
      </c>
      <c r="AF2698" s="2">
        <v>0</v>
      </c>
      <c r="AG2698" s="2">
        <v>82</v>
      </c>
      <c r="AH2698" s="2">
        <v>0</v>
      </c>
      <c r="AI2698" s="2">
        <v>0</v>
      </c>
      <c r="AJ2698" s="2">
        <v>3</v>
      </c>
      <c r="AK2698" s="2">
        <v>2</v>
      </c>
      <c r="AL2698" s="2">
        <v>0</v>
      </c>
      <c r="AM2698" s="2">
        <v>6</v>
      </c>
      <c r="AN2698" s="3">
        <f>IFERROR(K2698/J2698,"")</f>
        <v>0</v>
      </c>
      <c r="AO2698" s="3">
        <f>IFERROR(L2698/K2698,"")</f>
        <v>0</v>
      </c>
    </row>
    <row r="2699" spans="1:41">
      <c r="A2699" t="s">
        <v>4296</v>
      </c>
      <c r="D2699">
        <v>6400</v>
      </c>
      <c r="E2699" t="s">
        <v>459</v>
      </c>
      <c r="F2699" t="s">
        <v>2087</v>
      </c>
      <c r="I2699" t="b">
        <v>0</v>
      </c>
      <c r="J2699" s="2">
        <v>622</v>
      </c>
      <c r="K2699" s="2">
        <v>398</v>
      </c>
      <c r="L2699" s="2">
        <v>0</v>
      </c>
      <c r="M2699" s="2">
        <v>398</v>
      </c>
      <c r="N2699" s="2">
        <v>127</v>
      </c>
      <c r="O2699" s="2">
        <v>3</v>
      </c>
      <c r="P2699" s="2">
        <v>0</v>
      </c>
      <c r="Q2699" s="2">
        <v>0</v>
      </c>
      <c r="R2699" s="2">
        <v>0</v>
      </c>
      <c r="S2699" s="2">
        <v>0</v>
      </c>
      <c r="T2699" s="2">
        <v>17</v>
      </c>
      <c r="U2699" s="2">
        <v>0</v>
      </c>
      <c r="V2699" s="2">
        <v>0</v>
      </c>
      <c r="W2699" s="2">
        <v>0</v>
      </c>
      <c r="X2699" s="2">
        <v>0</v>
      </c>
      <c r="Y2699" s="2">
        <v>30</v>
      </c>
      <c r="Z2699" s="2">
        <v>5</v>
      </c>
      <c r="AA2699" s="2">
        <v>101</v>
      </c>
      <c r="AB2699" s="2">
        <v>26</v>
      </c>
      <c r="AC2699" s="2">
        <v>0</v>
      </c>
      <c r="AD2699" s="2">
        <v>0</v>
      </c>
      <c r="AE2699" s="2">
        <v>0</v>
      </c>
      <c r="AF2699" s="2">
        <v>0</v>
      </c>
      <c r="AG2699" s="2">
        <v>71</v>
      </c>
      <c r="AH2699" s="2">
        <v>0</v>
      </c>
      <c r="AI2699" s="2">
        <v>0</v>
      </c>
      <c r="AJ2699" s="2">
        <v>4</v>
      </c>
      <c r="AK2699" s="2">
        <v>1</v>
      </c>
      <c r="AL2699" s="2">
        <v>0</v>
      </c>
      <c r="AM2699" s="2">
        <v>13</v>
      </c>
      <c r="AN2699" s="3">
        <f>IFERROR(K2699/J2699,"")</f>
        <v>0</v>
      </c>
      <c r="AO2699" s="3">
        <f>IFERROR(L2699/K2699,"")</f>
        <v>0</v>
      </c>
    </row>
    <row r="2700" spans="1:41">
      <c r="A2700" t="s">
        <v>4297</v>
      </c>
      <c r="D2700">
        <v>6400</v>
      </c>
      <c r="E2700" t="s">
        <v>459</v>
      </c>
      <c r="F2700" t="s">
        <v>2089</v>
      </c>
      <c r="I2700" t="b">
        <v>0</v>
      </c>
      <c r="J2700" s="2">
        <v>696</v>
      </c>
      <c r="K2700" s="2">
        <v>547</v>
      </c>
      <c r="L2700" s="2">
        <v>5</v>
      </c>
      <c r="M2700" s="2">
        <v>542</v>
      </c>
      <c r="N2700" s="2">
        <v>300</v>
      </c>
      <c r="O2700" s="2">
        <v>1</v>
      </c>
      <c r="P2700" s="2">
        <v>1</v>
      </c>
      <c r="Q2700" s="2">
        <v>0</v>
      </c>
      <c r="R2700" s="2">
        <v>0</v>
      </c>
      <c r="S2700" s="2">
        <v>0</v>
      </c>
      <c r="T2700" s="2">
        <v>7</v>
      </c>
      <c r="U2700" s="2">
        <v>0</v>
      </c>
      <c r="V2700" s="2">
        <v>0</v>
      </c>
      <c r="W2700" s="2">
        <v>0</v>
      </c>
      <c r="X2700" s="2">
        <v>0</v>
      </c>
      <c r="Y2700" s="2">
        <v>23</v>
      </c>
      <c r="Z2700" s="2">
        <v>3</v>
      </c>
      <c r="AA2700" s="2">
        <v>61</v>
      </c>
      <c r="AB2700" s="2">
        <v>34</v>
      </c>
      <c r="AC2700" s="2">
        <v>0</v>
      </c>
      <c r="AD2700" s="2">
        <v>0</v>
      </c>
      <c r="AE2700" s="2">
        <v>0</v>
      </c>
      <c r="AF2700" s="2">
        <v>0</v>
      </c>
      <c r="AG2700" s="2">
        <v>102</v>
      </c>
      <c r="AH2700" s="2">
        <v>0</v>
      </c>
      <c r="AI2700" s="2">
        <v>0</v>
      </c>
      <c r="AJ2700" s="2">
        <v>4</v>
      </c>
      <c r="AK2700" s="2">
        <v>4</v>
      </c>
      <c r="AL2700" s="2">
        <v>0</v>
      </c>
      <c r="AM2700" s="2">
        <v>2</v>
      </c>
      <c r="AN2700" s="3">
        <f>IFERROR(K2700/J2700,"")</f>
        <v>0</v>
      </c>
      <c r="AO2700" s="3">
        <f>IFERROR(L2700/K2700,"")</f>
        <v>0</v>
      </c>
    </row>
    <row r="2701" spans="1:41">
      <c r="A2701" t="s">
        <v>4298</v>
      </c>
      <c r="D2701">
        <v>6400</v>
      </c>
      <c r="E2701" t="s">
        <v>459</v>
      </c>
      <c r="F2701" t="s">
        <v>2097</v>
      </c>
      <c r="I2701" t="b">
        <v>0</v>
      </c>
      <c r="J2701" s="2">
        <v>473</v>
      </c>
      <c r="K2701" s="2">
        <v>381</v>
      </c>
      <c r="L2701" s="2">
        <v>1</v>
      </c>
      <c r="M2701" s="2">
        <v>380</v>
      </c>
      <c r="N2701" s="2">
        <v>159</v>
      </c>
      <c r="O2701" s="2">
        <v>0</v>
      </c>
      <c r="P2701" s="2">
        <v>0</v>
      </c>
      <c r="Q2701" s="2">
        <v>0</v>
      </c>
      <c r="R2701" s="2">
        <v>0</v>
      </c>
      <c r="S2701" s="2">
        <v>0</v>
      </c>
      <c r="T2701" s="2">
        <v>11</v>
      </c>
      <c r="U2701" s="2">
        <v>0</v>
      </c>
      <c r="V2701" s="2">
        <v>0</v>
      </c>
      <c r="W2701" s="2">
        <v>0</v>
      </c>
      <c r="X2701" s="2">
        <v>0</v>
      </c>
      <c r="Y2701" s="2">
        <v>27</v>
      </c>
      <c r="Z2701" s="2">
        <v>3</v>
      </c>
      <c r="AA2701" s="2">
        <v>62</v>
      </c>
      <c r="AB2701" s="2">
        <v>18</v>
      </c>
      <c r="AC2701" s="2">
        <v>0</v>
      </c>
      <c r="AD2701" s="2">
        <v>0</v>
      </c>
      <c r="AE2701" s="2">
        <v>0</v>
      </c>
      <c r="AF2701" s="2">
        <v>0</v>
      </c>
      <c r="AG2701" s="2">
        <v>88</v>
      </c>
      <c r="AH2701" s="2">
        <v>0</v>
      </c>
      <c r="AI2701" s="2">
        <v>0</v>
      </c>
      <c r="AJ2701" s="2">
        <v>3</v>
      </c>
      <c r="AK2701" s="2">
        <v>4</v>
      </c>
      <c r="AL2701" s="2">
        <v>0</v>
      </c>
      <c r="AM2701" s="2">
        <v>5</v>
      </c>
      <c r="AN2701" s="3">
        <f>IFERROR(K2701/J2701,"")</f>
        <v>0</v>
      </c>
      <c r="AO2701" s="3">
        <f>IFERROR(L2701/K2701,"")</f>
        <v>0</v>
      </c>
    </row>
    <row r="2702" spans="1:41">
      <c r="A2702" t="s">
        <v>4299</v>
      </c>
      <c r="D2702">
        <v>6400</v>
      </c>
      <c r="E2702" t="s">
        <v>459</v>
      </c>
      <c r="F2702" t="s">
        <v>2107</v>
      </c>
      <c r="I2702" t="b">
        <v>0</v>
      </c>
      <c r="J2702" s="2">
        <v>357</v>
      </c>
      <c r="K2702" s="2">
        <v>285</v>
      </c>
      <c r="L2702" s="2">
        <v>2</v>
      </c>
      <c r="M2702" s="2">
        <v>283</v>
      </c>
      <c r="N2702" s="2">
        <v>148</v>
      </c>
      <c r="O2702" s="2">
        <v>1</v>
      </c>
      <c r="P2702" s="2">
        <v>0</v>
      </c>
      <c r="Q2702" s="2">
        <v>0</v>
      </c>
      <c r="R2702" s="2">
        <v>0</v>
      </c>
      <c r="S2702" s="2">
        <v>0</v>
      </c>
      <c r="T2702" s="2">
        <v>5</v>
      </c>
      <c r="U2702" s="2">
        <v>0</v>
      </c>
      <c r="V2702" s="2">
        <v>0</v>
      </c>
      <c r="W2702" s="2">
        <v>0</v>
      </c>
      <c r="X2702" s="2">
        <v>0</v>
      </c>
      <c r="Y2702" s="2">
        <v>16</v>
      </c>
      <c r="Z2702" s="2">
        <v>2</v>
      </c>
      <c r="AA2702" s="2">
        <v>28</v>
      </c>
      <c r="AB2702" s="2">
        <v>28</v>
      </c>
      <c r="AC2702" s="2">
        <v>0</v>
      </c>
      <c r="AD2702" s="2">
        <v>0</v>
      </c>
      <c r="AE2702" s="2">
        <v>0</v>
      </c>
      <c r="AF2702" s="2">
        <v>0</v>
      </c>
      <c r="AG2702" s="2">
        <v>54</v>
      </c>
      <c r="AH2702" s="2">
        <v>0</v>
      </c>
      <c r="AI2702" s="2">
        <v>0</v>
      </c>
      <c r="AJ2702" s="2">
        <v>1</v>
      </c>
      <c r="AK2702" s="2">
        <v>0</v>
      </c>
      <c r="AL2702" s="2">
        <v>0</v>
      </c>
      <c r="AM2702" s="2">
        <v>0</v>
      </c>
      <c r="AN2702" s="3">
        <f>IFERROR(K2702/J2702,"")</f>
        <v>0</v>
      </c>
      <c r="AO2702" s="3">
        <f>IFERROR(L2702/K2702,"")</f>
        <v>0</v>
      </c>
    </row>
    <row r="2703" spans="1:41">
      <c r="A2703" t="s">
        <v>4300</v>
      </c>
      <c r="D2703">
        <v>6400</v>
      </c>
      <c r="E2703" t="s">
        <v>459</v>
      </c>
      <c r="F2703" t="s">
        <v>2109</v>
      </c>
      <c r="I2703" t="b">
        <v>0</v>
      </c>
      <c r="J2703" s="2">
        <v>729</v>
      </c>
      <c r="K2703" s="2">
        <v>580</v>
      </c>
      <c r="L2703" s="2">
        <v>1</v>
      </c>
      <c r="M2703" s="2">
        <v>579</v>
      </c>
      <c r="N2703" s="2">
        <v>234</v>
      </c>
      <c r="O2703" s="2">
        <v>3</v>
      </c>
      <c r="P2703" s="2">
        <v>0</v>
      </c>
      <c r="Q2703" s="2">
        <v>0</v>
      </c>
      <c r="R2703" s="2">
        <v>0</v>
      </c>
      <c r="S2703" s="2">
        <v>1</v>
      </c>
      <c r="T2703" s="2">
        <v>18</v>
      </c>
      <c r="U2703" s="2">
        <v>0</v>
      </c>
      <c r="V2703" s="2">
        <v>0</v>
      </c>
      <c r="W2703" s="2">
        <v>0</v>
      </c>
      <c r="X2703" s="2">
        <v>0</v>
      </c>
      <c r="Y2703" s="2">
        <v>59</v>
      </c>
      <c r="Z2703" s="2">
        <v>4</v>
      </c>
      <c r="AA2703" s="2">
        <v>90</v>
      </c>
      <c r="AB2703" s="2">
        <v>41</v>
      </c>
      <c r="AC2703" s="2">
        <v>0</v>
      </c>
      <c r="AD2703" s="2">
        <v>0</v>
      </c>
      <c r="AE2703" s="2">
        <v>0</v>
      </c>
      <c r="AF2703" s="2">
        <v>0</v>
      </c>
      <c r="AG2703" s="2">
        <v>119</v>
      </c>
      <c r="AH2703" s="2">
        <v>0</v>
      </c>
      <c r="AI2703" s="2">
        <v>0</v>
      </c>
      <c r="AJ2703" s="2">
        <v>7</v>
      </c>
      <c r="AK2703" s="2">
        <v>2</v>
      </c>
      <c r="AL2703" s="2">
        <v>0</v>
      </c>
      <c r="AM2703" s="2">
        <v>1</v>
      </c>
      <c r="AN2703" s="3">
        <f>IFERROR(K2703/J2703,"")</f>
        <v>0</v>
      </c>
      <c r="AO2703" s="3">
        <f>IFERROR(L2703/K2703,"")</f>
        <v>0</v>
      </c>
    </row>
    <row r="2704" spans="1:41">
      <c r="A2704" t="s">
        <v>4301</v>
      </c>
      <c r="D2704">
        <v>6400</v>
      </c>
      <c r="E2704" t="s">
        <v>459</v>
      </c>
      <c r="F2704" t="s">
        <v>3614</v>
      </c>
      <c r="I2704" t="b">
        <v>0</v>
      </c>
      <c r="J2704" s="2">
        <v>495</v>
      </c>
      <c r="K2704" s="2">
        <v>223</v>
      </c>
      <c r="L2704" s="2">
        <v>1</v>
      </c>
      <c r="M2704" s="2">
        <v>222</v>
      </c>
      <c r="N2704" s="2">
        <v>86</v>
      </c>
      <c r="O2704" s="2">
        <v>6</v>
      </c>
      <c r="P2704" s="2">
        <v>0</v>
      </c>
      <c r="Q2704" s="2">
        <v>0</v>
      </c>
      <c r="R2704" s="2">
        <v>0</v>
      </c>
      <c r="S2704" s="2">
        <v>0</v>
      </c>
      <c r="T2704" s="2">
        <v>4</v>
      </c>
      <c r="U2704" s="2">
        <v>0</v>
      </c>
      <c r="V2704" s="2">
        <v>0</v>
      </c>
      <c r="W2704" s="2">
        <v>0</v>
      </c>
      <c r="X2704" s="2">
        <v>0</v>
      </c>
      <c r="Y2704" s="2">
        <v>7</v>
      </c>
      <c r="Z2704" s="2">
        <v>3</v>
      </c>
      <c r="AA2704" s="2">
        <v>78</v>
      </c>
      <c r="AB2704" s="2">
        <v>10</v>
      </c>
      <c r="AC2704" s="2">
        <v>0</v>
      </c>
      <c r="AD2704" s="2">
        <v>0</v>
      </c>
      <c r="AE2704" s="2">
        <v>0</v>
      </c>
      <c r="AF2704" s="2">
        <v>0</v>
      </c>
      <c r="AG2704" s="2">
        <v>24</v>
      </c>
      <c r="AH2704" s="2">
        <v>0</v>
      </c>
      <c r="AI2704" s="2">
        <v>0</v>
      </c>
      <c r="AJ2704" s="2">
        <v>0</v>
      </c>
      <c r="AK2704" s="2">
        <v>2</v>
      </c>
      <c r="AL2704" s="2">
        <v>0</v>
      </c>
      <c r="AM2704" s="2">
        <v>2</v>
      </c>
      <c r="AN2704" s="3">
        <f>IFERROR(K2704/J2704,"")</f>
        <v>0</v>
      </c>
      <c r="AO2704" s="3">
        <f>IFERROR(L2704/K2704,"")</f>
        <v>0</v>
      </c>
    </row>
    <row r="2705" spans="1:41">
      <c r="A2705" t="s">
        <v>4302</v>
      </c>
      <c r="D2705">
        <v>1203</v>
      </c>
      <c r="E2705" t="s">
        <v>460</v>
      </c>
      <c r="F2705" t="s">
        <v>1301</v>
      </c>
      <c r="I2705" t="b">
        <v>0</v>
      </c>
      <c r="J2705" s="2">
        <v>249</v>
      </c>
      <c r="K2705" s="2">
        <v>199</v>
      </c>
      <c r="L2705" s="2">
        <v>2</v>
      </c>
      <c r="M2705" s="2">
        <v>197</v>
      </c>
      <c r="N2705" s="2">
        <v>89</v>
      </c>
      <c r="O2705" s="2">
        <v>1</v>
      </c>
      <c r="P2705" s="2">
        <v>1</v>
      </c>
      <c r="Q2705" s="2">
        <v>0</v>
      </c>
      <c r="R2705" s="2">
        <v>0</v>
      </c>
      <c r="S2705" s="2">
        <v>0</v>
      </c>
      <c r="T2705" s="2">
        <v>4</v>
      </c>
      <c r="U2705" s="2">
        <v>0</v>
      </c>
      <c r="V2705" s="2">
        <v>0</v>
      </c>
      <c r="W2705" s="2">
        <v>0</v>
      </c>
      <c r="X2705" s="2">
        <v>0</v>
      </c>
      <c r="Y2705" s="2">
        <v>9</v>
      </c>
      <c r="Z2705" s="2">
        <v>1</v>
      </c>
      <c r="AA2705" s="2">
        <v>18</v>
      </c>
      <c r="AB2705" s="2">
        <v>54</v>
      </c>
      <c r="AC2705" s="2">
        <v>0</v>
      </c>
      <c r="AD2705" s="2">
        <v>0</v>
      </c>
      <c r="AE2705" s="2">
        <v>0</v>
      </c>
      <c r="AF2705" s="2">
        <v>0</v>
      </c>
      <c r="AG2705" s="2">
        <v>14</v>
      </c>
      <c r="AH2705" s="2">
        <v>0</v>
      </c>
      <c r="AI2705" s="2">
        <v>0</v>
      </c>
      <c r="AJ2705" s="2">
        <v>3</v>
      </c>
      <c r="AK2705" s="2">
        <v>0</v>
      </c>
      <c r="AL2705" s="2">
        <v>3</v>
      </c>
      <c r="AM2705" s="2">
        <v>0</v>
      </c>
      <c r="AN2705" s="3">
        <f>IFERROR(K2705/J2705,"")</f>
        <v>0</v>
      </c>
      <c r="AO2705" s="3">
        <f>IFERROR(L2705/K2705,"")</f>
        <v>0</v>
      </c>
    </row>
    <row r="2706" spans="1:41">
      <c r="A2706" t="s">
        <v>4303</v>
      </c>
      <c r="D2706">
        <v>3639</v>
      </c>
      <c r="E2706" t="s">
        <v>461</v>
      </c>
      <c r="F2706" t="s">
        <v>1301</v>
      </c>
      <c r="I2706" t="b">
        <v>0</v>
      </c>
      <c r="J2706" s="2">
        <v>173</v>
      </c>
      <c r="K2706" s="2">
        <v>136</v>
      </c>
      <c r="L2706" s="2">
        <v>1</v>
      </c>
      <c r="M2706" s="2">
        <v>135</v>
      </c>
      <c r="N2706" s="2">
        <v>22</v>
      </c>
      <c r="O2706" s="2">
        <v>2</v>
      </c>
      <c r="P2706" s="2">
        <v>0</v>
      </c>
      <c r="Q2706" s="2">
        <v>0</v>
      </c>
      <c r="R2706" s="2">
        <v>0</v>
      </c>
      <c r="S2706" s="2">
        <v>0</v>
      </c>
      <c r="T2706" s="2">
        <v>23</v>
      </c>
      <c r="U2706" s="2">
        <v>0</v>
      </c>
      <c r="V2706" s="2">
        <v>0</v>
      </c>
      <c r="W2706" s="2">
        <v>0</v>
      </c>
      <c r="X2706" s="2">
        <v>0</v>
      </c>
      <c r="Y2706" s="2">
        <v>15</v>
      </c>
      <c r="Z2706" s="2">
        <v>0</v>
      </c>
      <c r="AA2706" s="2">
        <v>53</v>
      </c>
      <c r="AB2706" s="2">
        <v>1</v>
      </c>
      <c r="AC2706" s="2">
        <v>0</v>
      </c>
      <c r="AD2706" s="2">
        <v>0</v>
      </c>
      <c r="AE2706" s="2">
        <v>0</v>
      </c>
      <c r="AF2706" s="2">
        <v>0</v>
      </c>
      <c r="AG2706" s="2">
        <v>12</v>
      </c>
      <c r="AH2706" s="2">
        <v>0</v>
      </c>
      <c r="AI2706" s="2">
        <v>0</v>
      </c>
      <c r="AJ2706" s="2">
        <v>5</v>
      </c>
      <c r="AK2706" s="2">
        <v>0</v>
      </c>
      <c r="AL2706" s="2">
        <v>0</v>
      </c>
      <c r="AM2706" s="2">
        <v>2</v>
      </c>
      <c r="AN2706" s="3">
        <f>IFERROR(K2706/J2706,"")</f>
        <v>0</v>
      </c>
      <c r="AO2706" s="3">
        <f>IFERROR(L2706/K2706,"")</f>
        <v>0</v>
      </c>
    </row>
    <row r="2707" spans="1:41">
      <c r="A2707" t="s">
        <v>4304</v>
      </c>
      <c r="D2707">
        <v>1133</v>
      </c>
      <c r="E2707" t="s">
        <v>462</v>
      </c>
      <c r="F2707" t="s">
        <v>1301</v>
      </c>
      <c r="I2707" t="b">
        <v>0</v>
      </c>
      <c r="J2707" s="2">
        <v>185</v>
      </c>
      <c r="K2707" s="2">
        <v>150</v>
      </c>
      <c r="L2707" s="2">
        <v>2</v>
      </c>
      <c r="M2707" s="2">
        <v>148</v>
      </c>
      <c r="N2707" s="2">
        <v>24</v>
      </c>
      <c r="O2707" s="2">
        <v>0</v>
      </c>
      <c r="P2707" s="2">
        <v>1</v>
      </c>
      <c r="Q2707" s="2">
        <v>0</v>
      </c>
      <c r="R2707" s="2">
        <v>0</v>
      </c>
      <c r="S2707" s="2">
        <v>0</v>
      </c>
      <c r="T2707" s="2">
        <v>13</v>
      </c>
      <c r="U2707" s="2">
        <v>0</v>
      </c>
      <c r="V2707" s="2">
        <v>0</v>
      </c>
      <c r="W2707" s="2">
        <v>0</v>
      </c>
      <c r="X2707" s="2">
        <v>0</v>
      </c>
      <c r="Y2707" s="2">
        <v>28</v>
      </c>
      <c r="Z2707" s="2">
        <v>3</v>
      </c>
      <c r="AA2707" s="2">
        <v>48</v>
      </c>
      <c r="AB2707" s="2">
        <v>11</v>
      </c>
      <c r="AC2707" s="2">
        <v>0</v>
      </c>
      <c r="AD2707" s="2">
        <v>0</v>
      </c>
      <c r="AE2707" s="2">
        <v>0</v>
      </c>
      <c r="AF2707" s="2">
        <v>0</v>
      </c>
      <c r="AG2707" s="2">
        <v>9</v>
      </c>
      <c r="AH2707" s="2">
        <v>0</v>
      </c>
      <c r="AI2707" s="2">
        <v>0</v>
      </c>
      <c r="AJ2707" s="2">
        <v>1</v>
      </c>
      <c r="AK2707" s="2">
        <v>2</v>
      </c>
      <c r="AL2707" s="2">
        <v>0</v>
      </c>
      <c r="AM2707" s="2">
        <v>8</v>
      </c>
      <c r="AN2707" s="3">
        <f>IFERROR(K2707/J2707,"")</f>
        <v>0</v>
      </c>
      <c r="AO2707" s="3">
        <f>IFERROR(L2707/K2707,"")</f>
        <v>0</v>
      </c>
    </row>
    <row r="2708" spans="1:41">
      <c r="A2708" t="s">
        <v>4305</v>
      </c>
      <c r="D2708">
        <v>815</v>
      </c>
      <c r="E2708" t="s">
        <v>463</v>
      </c>
      <c r="F2708" t="s">
        <v>1301</v>
      </c>
      <c r="I2708" t="b">
        <v>0</v>
      </c>
      <c r="J2708" s="2">
        <v>374</v>
      </c>
      <c r="K2708" s="2">
        <v>310</v>
      </c>
      <c r="L2708" s="2">
        <v>2</v>
      </c>
      <c r="M2708" s="2">
        <v>308</v>
      </c>
      <c r="N2708" s="2">
        <v>8</v>
      </c>
      <c r="O2708" s="2">
        <v>19</v>
      </c>
      <c r="P2708" s="2">
        <v>0</v>
      </c>
      <c r="Q2708" s="2">
        <v>0</v>
      </c>
      <c r="R2708" s="2">
        <v>0</v>
      </c>
      <c r="S2708" s="2">
        <v>0</v>
      </c>
      <c r="T2708" s="2">
        <v>19</v>
      </c>
      <c r="U2708" s="2">
        <v>0</v>
      </c>
      <c r="V2708" s="2">
        <v>0</v>
      </c>
      <c r="W2708" s="2">
        <v>0</v>
      </c>
      <c r="X2708" s="2">
        <v>0</v>
      </c>
      <c r="Y2708" s="2">
        <v>8</v>
      </c>
      <c r="Z2708" s="2">
        <v>1</v>
      </c>
      <c r="AA2708" s="2">
        <v>163</v>
      </c>
      <c r="AB2708" s="2">
        <v>2</v>
      </c>
      <c r="AC2708" s="2">
        <v>0</v>
      </c>
      <c r="AD2708" s="2">
        <v>0</v>
      </c>
      <c r="AE2708" s="2">
        <v>0</v>
      </c>
      <c r="AF2708" s="2">
        <v>0</v>
      </c>
      <c r="AG2708" s="2">
        <v>1</v>
      </c>
      <c r="AH2708" s="2">
        <v>0</v>
      </c>
      <c r="AI2708" s="2">
        <v>0</v>
      </c>
      <c r="AJ2708" s="2">
        <v>2</v>
      </c>
      <c r="AK2708" s="2">
        <v>19</v>
      </c>
      <c r="AL2708" s="2">
        <v>0</v>
      </c>
      <c r="AM2708" s="2">
        <v>66</v>
      </c>
      <c r="AN2708" s="3">
        <f>IFERROR(K2708/J2708,"")</f>
        <v>0</v>
      </c>
      <c r="AO2708" s="3">
        <f>IFERROR(L2708/K2708,"")</f>
        <v>0</v>
      </c>
    </row>
    <row r="2709" spans="1:41">
      <c r="A2709" t="s">
        <v>4306</v>
      </c>
      <c r="D2709">
        <v>44</v>
      </c>
      <c r="E2709" t="s">
        <v>464</v>
      </c>
      <c r="F2709" t="s">
        <v>1301</v>
      </c>
      <c r="I2709" t="b">
        <v>0</v>
      </c>
      <c r="J2709" s="2">
        <v>272</v>
      </c>
      <c r="K2709" s="2">
        <v>200</v>
      </c>
      <c r="L2709" s="2">
        <v>1</v>
      </c>
      <c r="M2709" s="2">
        <v>199</v>
      </c>
      <c r="N2709" s="2">
        <v>17</v>
      </c>
      <c r="O2709" s="2">
        <v>3</v>
      </c>
      <c r="P2709" s="2">
        <v>0</v>
      </c>
      <c r="Q2709" s="2">
        <v>0</v>
      </c>
      <c r="R2709" s="2">
        <v>0</v>
      </c>
      <c r="S2709" s="2">
        <v>0</v>
      </c>
      <c r="T2709" s="2">
        <v>10</v>
      </c>
      <c r="U2709" s="2">
        <v>0</v>
      </c>
      <c r="V2709" s="2">
        <v>0</v>
      </c>
      <c r="W2709" s="2">
        <v>0</v>
      </c>
      <c r="X2709" s="2">
        <v>0</v>
      </c>
      <c r="Y2709" s="2">
        <v>7</v>
      </c>
      <c r="Z2709" s="2">
        <v>1</v>
      </c>
      <c r="AA2709" s="2">
        <v>101</v>
      </c>
      <c r="AB2709" s="2">
        <v>1</v>
      </c>
      <c r="AC2709" s="2">
        <v>0</v>
      </c>
      <c r="AD2709" s="2">
        <v>0</v>
      </c>
      <c r="AE2709" s="2">
        <v>0</v>
      </c>
      <c r="AF2709" s="2">
        <v>0</v>
      </c>
      <c r="AG2709" s="2">
        <v>15</v>
      </c>
      <c r="AH2709" s="2">
        <v>0</v>
      </c>
      <c r="AI2709" s="2">
        <v>0</v>
      </c>
      <c r="AJ2709" s="2">
        <v>2</v>
      </c>
      <c r="AK2709" s="2">
        <v>13</v>
      </c>
      <c r="AL2709" s="2">
        <v>0</v>
      </c>
      <c r="AM2709" s="2">
        <v>29</v>
      </c>
      <c r="AN2709" s="3">
        <f>IFERROR(K2709/J2709,"")</f>
        <v>0</v>
      </c>
      <c r="AO2709" s="3">
        <f>IFERROR(L2709/K2709,"")</f>
        <v>0</v>
      </c>
    </row>
    <row r="2710" spans="1:41">
      <c r="A2710" t="s">
        <v>4307</v>
      </c>
      <c r="D2710">
        <v>584</v>
      </c>
      <c r="E2710" t="s">
        <v>465</v>
      </c>
      <c r="F2710" t="s">
        <v>1301</v>
      </c>
      <c r="I2710" t="b">
        <v>0</v>
      </c>
      <c r="J2710" s="2">
        <v>586</v>
      </c>
      <c r="K2710" s="2">
        <v>386</v>
      </c>
      <c r="L2710" s="2">
        <v>0</v>
      </c>
      <c r="M2710" s="2">
        <v>386</v>
      </c>
      <c r="N2710" s="2">
        <v>165</v>
      </c>
      <c r="O2710" s="2">
        <v>0</v>
      </c>
      <c r="P2710" s="2">
        <v>2</v>
      </c>
      <c r="Q2710" s="2">
        <v>0</v>
      </c>
      <c r="R2710" s="2">
        <v>0</v>
      </c>
      <c r="S2710" s="2">
        <v>0</v>
      </c>
      <c r="T2710" s="2">
        <v>9</v>
      </c>
      <c r="U2710" s="2">
        <v>0</v>
      </c>
      <c r="V2710" s="2">
        <v>0</v>
      </c>
      <c r="W2710" s="2">
        <v>0</v>
      </c>
      <c r="X2710" s="2">
        <v>0</v>
      </c>
      <c r="Y2710" s="2">
        <v>12</v>
      </c>
      <c r="Z2710" s="2">
        <v>3</v>
      </c>
      <c r="AA2710" s="2">
        <v>44</v>
      </c>
      <c r="AB2710" s="2">
        <v>112</v>
      </c>
      <c r="AC2710" s="2">
        <v>0</v>
      </c>
      <c r="AD2710" s="2">
        <v>0</v>
      </c>
      <c r="AE2710" s="2">
        <v>0</v>
      </c>
      <c r="AF2710" s="2">
        <v>0</v>
      </c>
      <c r="AG2710" s="2">
        <v>34</v>
      </c>
      <c r="AH2710" s="2">
        <v>0</v>
      </c>
      <c r="AI2710" s="2">
        <v>0</v>
      </c>
      <c r="AJ2710" s="2">
        <v>4</v>
      </c>
      <c r="AK2710" s="2">
        <v>1</v>
      </c>
      <c r="AL2710" s="2">
        <v>0</v>
      </c>
      <c r="AM2710" s="2">
        <v>0</v>
      </c>
      <c r="AN2710" s="3">
        <f>IFERROR(K2710/J2710,"")</f>
        <v>0</v>
      </c>
      <c r="AO2710" s="3">
        <f>IFERROR(L2710/K2710,"")</f>
        <v>0</v>
      </c>
    </row>
    <row r="2711" spans="1:41">
      <c r="A2711" t="s">
        <v>4308</v>
      </c>
      <c r="D2711">
        <v>788</v>
      </c>
      <c r="E2711" t="s">
        <v>466</v>
      </c>
      <c r="F2711" t="s">
        <v>1301</v>
      </c>
      <c r="I2711" t="b">
        <v>0</v>
      </c>
      <c r="J2711" s="2">
        <v>329</v>
      </c>
      <c r="K2711" s="2">
        <v>273</v>
      </c>
      <c r="L2711" s="2">
        <v>4</v>
      </c>
      <c r="M2711" s="2">
        <v>269</v>
      </c>
      <c r="N2711" s="2">
        <v>21</v>
      </c>
      <c r="O2711" s="2">
        <v>3</v>
      </c>
      <c r="P2711" s="2">
        <v>0</v>
      </c>
      <c r="Q2711" s="2">
        <v>0</v>
      </c>
      <c r="R2711" s="2">
        <v>0</v>
      </c>
      <c r="S2711" s="2">
        <v>0</v>
      </c>
      <c r="T2711" s="2">
        <v>8</v>
      </c>
      <c r="U2711" s="2">
        <v>0</v>
      </c>
      <c r="V2711" s="2">
        <v>0</v>
      </c>
      <c r="W2711" s="2">
        <v>0</v>
      </c>
      <c r="X2711" s="2">
        <v>0</v>
      </c>
      <c r="Y2711" s="2">
        <v>41</v>
      </c>
      <c r="Z2711" s="2">
        <v>0</v>
      </c>
      <c r="AA2711" s="2">
        <v>135</v>
      </c>
      <c r="AB2711" s="2">
        <v>2</v>
      </c>
      <c r="AC2711" s="2">
        <v>0</v>
      </c>
      <c r="AD2711" s="2">
        <v>0</v>
      </c>
      <c r="AE2711" s="2">
        <v>0</v>
      </c>
      <c r="AF2711" s="2">
        <v>0</v>
      </c>
      <c r="AG2711" s="2">
        <v>7</v>
      </c>
      <c r="AH2711" s="2">
        <v>0</v>
      </c>
      <c r="AI2711" s="2">
        <v>0</v>
      </c>
      <c r="AJ2711" s="2">
        <v>5</v>
      </c>
      <c r="AK2711" s="2">
        <v>10</v>
      </c>
      <c r="AL2711" s="2">
        <v>0</v>
      </c>
      <c r="AM2711" s="2">
        <v>37</v>
      </c>
      <c r="AN2711" s="3">
        <f>IFERROR(K2711/J2711,"")</f>
        <v>0</v>
      </c>
      <c r="AO2711" s="3">
        <f>IFERROR(L2711/K2711,"")</f>
        <v>0</v>
      </c>
    </row>
    <row r="2712" spans="1:41">
      <c r="A2712" t="s">
        <v>4309</v>
      </c>
      <c r="D2712">
        <v>788</v>
      </c>
      <c r="E2712" t="s">
        <v>466</v>
      </c>
      <c r="F2712" t="s">
        <v>1303</v>
      </c>
      <c r="I2712" t="b">
        <v>0</v>
      </c>
      <c r="J2712" s="2">
        <v>461</v>
      </c>
      <c r="K2712" s="2">
        <v>388</v>
      </c>
      <c r="L2712" s="2">
        <v>3</v>
      </c>
      <c r="M2712" s="2">
        <v>385</v>
      </c>
      <c r="N2712" s="2">
        <v>39</v>
      </c>
      <c r="O2712" s="2">
        <v>3</v>
      </c>
      <c r="P2712" s="2">
        <v>0</v>
      </c>
      <c r="Q2712" s="2">
        <v>0</v>
      </c>
      <c r="R2712" s="2">
        <v>0</v>
      </c>
      <c r="S2712" s="2">
        <v>0</v>
      </c>
      <c r="T2712" s="2">
        <v>17</v>
      </c>
      <c r="U2712" s="2">
        <v>0</v>
      </c>
      <c r="V2712" s="2">
        <v>0</v>
      </c>
      <c r="W2712" s="2">
        <v>0</v>
      </c>
      <c r="X2712" s="2">
        <v>0</v>
      </c>
      <c r="Y2712" s="2">
        <v>66</v>
      </c>
      <c r="Z2712" s="2">
        <v>1</v>
      </c>
      <c r="AA2712" s="2">
        <v>181</v>
      </c>
      <c r="AB2712" s="2">
        <v>3</v>
      </c>
      <c r="AC2712" s="2">
        <v>0</v>
      </c>
      <c r="AD2712" s="2">
        <v>0</v>
      </c>
      <c r="AE2712" s="2">
        <v>0</v>
      </c>
      <c r="AF2712" s="2">
        <v>0</v>
      </c>
      <c r="AG2712" s="2">
        <v>25</v>
      </c>
      <c r="AH2712" s="2">
        <v>0</v>
      </c>
      <c r="AI2712" s="2">
        <v>0</v>
      </c>
      <c r="AJ2712" s="2">
        <v>5</v>
      </c>
      <c r="AK2712" s="2">
        <v>7</v>
      </c>
      <c r="AL2712" s="2">
        <v>1</v>
      </c>
      <c r="AM2712" s="2">
        <v>37</v>
      </c>
      <c r="AN2712" s="3">
        <f>IFERROR(K2712/J2712,"")</f>
        <v>0</v>
      </c>
      <c r="AO2712" s="3">
        <f>IFERROR(L2712/K2712,"")</f>
        <v>0</v>
      </c>
    </row>
    <row r="2713" spans="1:41">
      <c r="A2713" t="s">
        <v>4310</v>
      </c>
      <c r="D2713">
        <v>9300</v>
      </c>
      <c r="E2713" t="s">
        <v>467</v>
      </c>
      <c r="F2713" t="s">
        <v>1301</v>
      </c>
      <c r="I2713" t="b">
        <v>0</v>
      </c>
      <c r="J2713" s="2">
        <v>638</v>
      </c>
      <c r="K2713" s="2">
        <v>463</v>
      </c>
      <c r="L2713" s="2">
        <v>2</v>
      </c>
      <c r="M2713" s="2">
        <v>461</v>
      </c>
      <c r="N2713" s="2">
        <v>43</v>
      </c>
      <c r="O2713" s="2">
        <v>59</v>
      </c>
      <c r="P2713" s="2">
        <v>0</v>
      </c>
      <c r="Q2713" s="2">
        <v>0</v>
      </c>
      <c r="R2713" s="2">
        <v>0</v>
      </c>
      <c r="S2713" s="2">
        <v>0</v>
      </c>
      <c r="T2713" s="2">
        <v>20</v>
      </c>
      <c r="U2713" s="2">
        <v>0</v>
      </c>
      <c r="V2713" s="2">
        <v>0</v>
      </c>
      <c r="W2713" s="2">
        <v>0</v>
      </c>
      <c r="X2713" s="2">
        <v>0</v>
      </c>
      <c r="Y2713" s="2">
        <v>36</v>
      </c>
      <c r="Z2713" s="2">
        <v>19</v>
      </c>
      <c r="AA2713" s="2">
        <v>106</v>
      </c>
      <c r="AB2713" s="2">
        <v>4</v>
      </c>
      <c r="AC2713" s="2">
        <v>1</v>
      </c>
      <c r="AD2713" s="2">
        <v>0</v>
      </c>
      <c r="AE2713" s="2">
        <v>1</v>
      </c>
      <c r="AF2713" s="2">
        <v>0</v>
      </c>
      <c r="AG2713" s="2">
        <v>19</v>
      </c>
      <c r="AH2713" s="2">
        <v>0</v>
      </c>
      <c r="AI2713" s="2">
        <v>0</v>
      </c>
      <c r="AJ2713" s="2">
        <v>6</v>
      </c>
      <c r="AK2713" s="2">
        <v>23</v>
      </c>
      <c r="AL2713" s="2">
        <v>0</v>
      </c>
      <c r="AM2713" s="2">
        <v>124</v>
      </c>
      <c r="AN2713" s="3">
        <f>IFERROR(K2713/J2713,"")</f>
        <v>0</v>
      </c>
      <c r="AO2713" s="3">
        <f>IFERROR(L2713/K2713,"")</f>
        <v>0</v>
      </c>
    </row>
    <row r="2714" spans="1:41">
      <c r="A2714" t="s">
        <v>4311</v>
      </c>
      <c r="D2714">
        <v>9300</v>
      </c>
      <c r="E2714" t="s">
        <v>467</v>
      </c>
      <c r="F2714" t="s">
        <v>1303</v>
      </c>
      <c r="I2714" t="b">
        <v>0</v>
      </c>
      <c r="J2714" s="2">
        <v>654</v>
      </c>
      <c r="K2714" s="2">
        <v>509</v>
      </c>
      <c r="L2714" s="2">
        <v>0</v>
      </c>
      <c r="M2714" s="2">
        <v>509</v>
      </c>
      <c r="N2714" s="2">
        <v>209</v>
      </c>
      <c r="O2714" s="2">
        <v>2</v>
      </c>
      <c r="P2714" s="2">
        <v>1</v>
      </c>
      <c r="Q2714" s="2">
        <v>0</v>
      </c>
      <c r="R2714" s="2">
        <v>0</v>
      </c>
      <c r="S2714" s="2">
        <v>0</v>
      </c>
      <c r="T2714" s="2">
        <v>16</v>
      </c>
      <c r="U2714" s="2">
        <v>0</v>
      </c>
      <c r="V2714" s="2">
        <v>0</v>
      </c>
      <c r="W2714" s="2">
        <v>0</v>
      </c>
      <c r="X2714" s="2">
        <v>0</v>
      </c>
      <c r="Y2714" s="2">
        <v>38</v>
      </c>
      <c r="Z2714" s="2">
        <v>5</v>
      </c>
      <c r="AA2714" s="2">
        <v>70</v>
      </c>
      <c r="AB2714" s="2">
        <v>48</v>
      </c>
      <c r="AC2714" s="2">
        <v>0</v>
      </c>
      <c r="AD2714" s="2">
        <v>0</v>
      </c>
      <c r="AE2714" s="2">
        <v>0</v>
      </c>
      <c r="AF2714" s="2">
        <v>0</v>
      </c>
      <c r="AG2714" s="2">
        <v>108</v>
      </c>
      <c r="AH2714" s="2">
        <v>0</v>
      </c>
      <c r="AI2714" s="2">
        <v>0</v>
      </c>
      <c r="AJ2714" s="2">
        <v>5</v>
      </c>
      <c r="AK2714" s="2">
        <v>5</v>
      </c>
      <c r="AL2714" s="2">
        <v>0</v>
      </c>
      <c r="AM2714" s="2">
        <v>2</v>
      </c>
      <c r="AN2714" s="3">
        <f>IFERROR(K2714/J2714,"")</f>
        <v>0</v>
      </c>
      <c r="AO2714" s="3">
        <f>IFERROR(L2714/K2714,"")</f>
        <v>0</v>
      </c>
    </row>
    <row r="2715" spans="1:41">
      <c r="A2715" t="s">
        <v>4312</v>
      </c>
      <c r="D2715">
        <v>9300</v>
      </c>
      <c r="E2715" t="s">
        <v>467</v>
      </c>
      <c r="F2715" t="s">
        <v>1305</v>
      </c>
      <c r="I2715" t="b">
        <v>0</v>
      </c>
      <c r="J2715" s="2">
        <v>548</v>
      </c>
      <c r="K2715" s="2">
        <v>383</v>
      </c>
      <c r="L2715" s="2">
        <v>2</v>
      </c>
      <c r="M2715" s="2">
        <v>381</v>
      </c>
      <c r="N2715" s="2">
        <v>126</v>
      </c>
      <c r="O2715" s="2">
        <v>1</v>
      </c>
      <c r="P2715" s="2">
        <v>2</v>
      </c>
      <c r="Q2715" s="2">
        <v>0</v>
      </c>
      <c r="R2715" s="2">
        <v>0</v>
      </c>
      <c r="S2715" s="2">
        <v>0</v>
      </c>
      <c r="T2715" s="2">
        <v>21</v>
      </c>
      <c r="U2715" s="2">
        <v>0</v>
      </c>
      <c r="V2715" s="2">
        <v>0</v>
      </c>
      <c r="W2715" s="2">
        <v>0</v>
      </c>
      <c r="X2715" s="2">
        <v>0</v>
      </c>
      <c r="Y2715" s="2">
        <v>34</v>
      </c>
      <c r="Z2715" s="2">
        <v>10</v>
      </c>
      <c r="AA2715" s="2">
        <v>92</v>
      </c>
      <c r="AB2715" s="2">
        <v>40</v>
      </c>
      <c r="AC2715" s="2">
        <v>0</v>
      </c>
      <c r="AD2715" s="2">
        <v>0</v>
      </c>
      <c r="AE2715" s="2">
        <v>0</v>
      </c>
      <c r="AF2715" s="2">
        <v>0</v>
      </c>
      <c r="AG2715" s="2">
        <v>49</v>
      </c>
      <c r="AH2715" s="2">
        <v>0</v>
      </c>
      <c r="AI2715" s="2">
        <v>1</v>
      </c>
      <c r="AJ2715" s="2">
        <v>2</v>
      </c>
      <c r="AK2715" s="2">
        <v>1</v>
      </c>
      <c r="AL2715" s="2">
        <v>0</v>
      </c>
      <c r="AM2715" s="2">
        <v>2</v>
      </c>
      <c r="AN2715" s="3">
        <f>IFERROR(K2715/J2715,"")</f>
        <v>0</v>
      </c>
      <c r="AO2715" s="3">
        <f>IFERROR(L2715/K2715,"")</f>
        <v>0</v>
      </c>
    </row>
    <row r="2716" spans="1:41">
      <c r="A2716" t="s">
        <v>4313</v>
      </c>
      <c r="D2716">
        <v>9300</v>
      </c>
      <c r="E2716" t="s">
        <v>467</v>
      </c>
      <c r="F2716" t="s">
        <v>1310</v>
      </c>
      <c r="I2716" t="b">
        <v>0</v>
      </c>
      <c r="J2716" s="2">
        <v>706</v>
      </c>
      <c r="K2716" s="2">
        <v>528</v>
      </c>
      <c r="L2716" s="2">
        <v>0</v>
      </c>
      <c r="M2716" s="2">
        <v>528</v>
      </c>
      <c r="N2716" s="2">
        <v>256</v>
      </c>
      <c r="O2716" s="2">
        <v>2</v>
      </c>
      <c r="P2716" s="2">
        <v>0</v>
      </c>
      <c r="Q2716" s="2">
        <v>0</v>
      </c>
      <c r="R2716" s="2">
        <v>0</v>
      </c>
      <c r="S2716" s="2">
        <v>0</v>
      </c>
      <c r="T2716" s="2">
        <v>21</v>
      </c>
      <c r="U2716" s="2">
        <v>0</v>
      </c>
      <c r="V2716" s="2">
        <v>0</v>
      </c>
      <c r="W2716" s="2">
        <v>0</v>
      </c>
      <c r="X2716" s="2">
        <v>0</v>
      </c>
      <c r="Y2716" s="2">
        <v>42</v>
      </c>
      <c r="Z2716" s="2">
        <v>2</v>
      </c>
      <c r="AA2716" s="2">
        <v>79</v>
      </c>
      <c r="AB2716" s="2">
        <v>45</v>
      </c>
      <c r="AC2716" s="2">
        <v>0</v>
      </c>
      <c r="AD2716" s="2">
        <v>0</v>
      </c>
      <c r="AE2716" s="2">
        <v>0</v>
      </c>
      <c r="AF2716" s="2">
        <v>0</v>
      </c>
      <c r="AG2716" s="2">
        <v>69</v>
      </c>
      <c r="AH2716" s="2">
        <v>0</v>
      </c>
      <c r="AI2716" s="2">
        <v>0</v>
      </c>
      <c r="AJ2716" s="2">
        <v>5</v>
      </c>
      <c r="AK2716" s="2">
        <v>0</v>
      </c>
      <c r="AL2716" s="2">
        <v>0</v>
      </c>
      <c r="AM2716" s="2">
        <v>7</v>
      </c>
      <c r="AN2716" s="3">
        <f>IFERROR(K2716/J2716,"")</f>
        <v>0</v>
      </c>
      <c r="AO2716" s="3">
        <f>IFERROR(L2716/K2716,"")</f>
        <v>0</v>
      </c>
    </row>
    <row r="2717" spans="1:41">
      <c r="A2717" t="s">
        <v>4314</v>
      </c>
      <c r="D2717">
        <v>9300</v>
      </c>
      <c r="E2717" t="s">
        <v>467</v>
      </c>
      <c r="F2717" t="s">
        <v>1312</v>
      </c>
      <c r="I2717" t="b">
        <v>0</v>
      </c>
      <c r="J2717" s="2">
        <v>525</v>
      </c>
      <c r="K2717" s="2">
        <v>397</v>
      </c>
      <c r="L2717" s="2">
        <v>2</v>
      </c>
      <c r="M2717" s="2">
        <v>395</v>
      </c>
      <c r="N2717" s="2">
        <v>160</v>
      </c>
      <c r="O2717" s="2">
        <v>4</v>
      </c>
      <c r="P2717" s="2">
        <v>1</v>
      </c>
      <c r="Q2717" s="2">
        <v>0</v>
      </c>
      <c r="R2717" s="2">
        <v>0</v>
      </c>
      <c r="S2717" s="2">
        <v>0</v>
      </c>
      <c r="T2717" s="2">
        <v>37</v>
      </c>
      <c r="U2717" s="2">
        <v>0</v>
      </c>
      <c r="V2717" s="2">
        <v>0</v>
      </c>
      <c r="W2717" s="2">
        <v>0</v>
      </c>
      <c r="X2717" s="2">
        <v>0</v>
      </c>
      <c r="Y2717" s="2">
        <v>27</v>
      </c>
      <c r="Z2717" s="2">
        <v>3</v>
      </c>
      <c r="AA2717" s="2">
        <v>50</v>
      </c>
      <c r="AB2717" s="2">
        <v>30</v>
      </c>
      <c r="AC2717" s="2">
        <v>0</v>
      </c>
      <c r="AD2717" s="2">
        <v>0</v>
      </c>
      <c r="AE2717" s="2">
        <v>0</v>
      </c>
      <c r="AF2717" s="2">
        <v>0</v>
      </c>
      <c r="AG2717" s="2">
        <v>77</v>
      </c>
      <c r="AH2717" s="2">
        <v>0</v>
      </c>
      <c r="AI2717" s="2">
        <v>0</v>
      </c>
      <c r="AJ2717" s="2">
        <v>4</v>
      </c>
      <c r="AK2717" s="2">
        <v>1</v>
      </c>
      <c r="AL2717" s="2">
        <v>0</v>
      </c>
      <c r="AM2717" s="2">
        <v>1</v>
      </c>
      <c r="AN2717" s="3">
        <f>IFERROR(K2717/J2717,"")</f>
        <v>0</v>
      </c>
      <c r="AO2717" s="3">
        <f>IFERROR(L2717/K2717,"")</f>
        <v>0</v>
      </c>
    </row>
    <row r="2718" spans="1:41">
      <c r="A2718" t="s">
        <v>4315</v>
      </c>
      <c r="D2718">
        <v>9300</v>
      </c>
      <c r="E2718" t="s">
        <v>467</v>
      </c>
      <c r="F2718" t="s">
        <v>1314</v>
      </c>
      <c r="I2718" t="b">
        <v>0</v>
      </c>
      <c r="J2718" s="2">
        <v>710</v>
      </c>
      <c r="K2718" s="2">
        <v>519</v>
      </c>
      <c r="L2718" s="2">
        <v>3</v>
      </c>
      <c r="M2718" s="2">
        <v>516</v>
      </c>
      <c r="N2718" s="2">
        <v>104</v>
      </c>
      <c r="O2718" s="2">
        <v>10</v>
      </c>
      <c r="P2718" s="2">
        <v>2</v>
      </c>
      <c r="Q2718" s="2">
        <v>0</v>
      </c>
      <c r="R2718" s="2">
        <v>0</v>
      </c>
      <c r="S2718" s="2">
        <v>1</v>
      </c>
      <c r="T2718" s="2">
        <v>41</v>
      </c>
      <c r="U2718" s="2">
        <v>0</v>
      </c>
      <c r="V2718" s="2">
        <v>0</v>
      </c>
      <c r="W2718" s="2">
        <v>0</v>
      </c>
      <c r="X2718" s="2">
        <v>0</v>
      </c>
      <c r="Y2718" s="2">
        <v>84</v>
      </c>
      <c r="Z2718" s="2">
        <v>8</v>
      </c>
      <c r="AA2718" s="2">
        <v>161</v>
      </c>
      <c r="AB2718" s="2">
        <v>23</v>
      </c>
      <c r="AC2718" s="2">
        <v>0</v>
      </c>
      <c r="AD2718" s="2">
        <v>0</v>
      </c>
      <c r="AE2718" s="2">
        <v>0</v>
      </c>
      <c r="AF2718" s="2">
        <v>0</v>
      </c>
      <c r="AG2718" s="2">
        <v>34</v>
      </c>
      <c r="AH2718" s="2">
        <v>0</v>
      </c>
      <c r="AI2718" s="2">
        <v>0</v>
      </c>
      <c r="AJ2718" s="2">
        <v>8</v>
      </c>
      <c r="AK2718" s="2">
        <v>10</v>
      </c>
      <c r="AL2718" s="2">
        <v>0</v>
      </c>
      <c r="AM2718" s="2">
        <v>30</v>
      </c>
      <c r="AN2718" s="3">
        <f>IFERROR(K2718/J2718,"")</f>
        <v>0</v>
      </c>
      <c r="AO2718" s="3">
        <f>IFERROR(L2718/K2718,"")</f>
        <v>0</v>
      </c>
    </row>
    <row r="2719" spans="1:41">
      <c r="A2719" t="s">
        <v>4316</v>
      </c>
      <c r="D2719">
        <v>9300</v>
      </c>
      <c r="E2719" t="s">
        <v>467</v>
      </c>
      <c r="F2719" t="s">
        <v>1322</v>
      </c>
      <c r="I2719" t="b">
        <v>0</v>
      </c>
      <c r="J2719" s="2">
        <v>758</v>
      </c>
      <c r="K2719" s="2">
        <v>574</v>
      </c>
      <c r="L2719" s="2">
        <v>3</v>
      </c>
      <c r="M2719" s="2">
        <v>571</v>
      </c>
      <c r="N2719" s="2">
        <v>209</v>
      </c>
      <c r="O2719" s="2">
        <v>3</v>
      </c>
      <c r="P2719" s="2">
        <v>3</v>
      </c>
      <c r="Q2719" s="2">
        <v>0</v>
      </c>
      <c r="R2719" s="2">
        <v>0</v>
      </c>
      <c r="S2719" s="2">
        <v>0</v>
      </c>
      <c r="T2719" s="2">
        <v>44</v>
      </c>
      <c r="U2719" s="2">
        <v>0</v>
      </c>
      <c r="V2719" s="2">
        <v>1</v>
      </c>
      <c r="W2719" s="2">
        <v>0</v>
      </c>
      <c r="X2719" s="2">
        <v>0</v>
      </c>
      <c r="Y2719" s="2">
        <v>41</v>
      </c>
      <c r="Z2719" s="2">
        <v>1</v>
      </c>
      <c r="AA2719" s="2">
        <v>105</v>
      </c>
      <c r="AB2719" s="2">
        <v>60</v>
      </c>
      <c r="AC2719" s="2">
        <v>1</v>
      </c>
      <c r="AD2719" s="2">
        <v>0</v>
      </c>
      <c r="AE2719" s="2">
        <v>0</v>
      </c>
      <c r="AF2719" s="2">
        <v>0</v>
      </c>
      <c r="AG2719" s="2">
        <v>67</v>
      </c>
      <c r="AH2719" s="2">
        <v>0</v>
      </c>
      <c r="AI2719" s="2">
        <v>0</v>
      </c>
      <c r="AJ2719" s="2">
        <v>14</v>
      </c>
      <c r="AK2719" s="2">
        <v>9</v>
      </c>
      <c r="AL2719" s="2">
        <v>2</v>
      </c>
      <c r="AM2719" s="2">
        <v>11</v>
      </c>
      <c r="AN2719" s="3">
        <f>IFERROR(K2719/J2719,"")</f>
        <v>0</v>
      </c>
      <c r="AO2719" s="3">
        <f>IFERROR(L2719/K2719,"")</f>
        <v>0</v>
      </c>
    </row>
    <row r="2720" spans="1:41">
      <c r="A2720" t="s">
        <v>4317</v>
      </c>
      <c r="D2720">
        <v>9300</v>
      </c>
      <c r="E2720" t="s">
        <v>467</v>
      </c>
      <c r="F2720" t="s">
        <v>1324</v>
      </c>
      <c r="I2720" t="b">
        <v>0</v>
      </c>
      <c r="J2720" s="2">
        <v>673</v>
      </c>
      <c r="K2720" s="2">
        <v>516</v>
      </c>
      <c r="L2720" s="2">
        <v>1</v>
      </c>
      <c r="M2720" s="2">
        <v>515</v>
      </c>
      <c r="N2720" s="2">
        <v>202</v>
      </c>
      <c r="O2720" s="2">
        <v>6</v>
      </c>
      <c r="P2720" s="2">
        <v>0</v>
      </c>
      <c r="Q2720" s="2">
        <v>0</v>
      </c>
      <c r="R2720" s="2">
        <v>0</v>
      </c>
      <c r="S2720" s="2">
        <v>0</v>
      </c>
      <c r="T2720" s="2">
        <v>24</v>
      </c>
      <c r="U2720" s="2">
        <v>0</v>
      </c>
      <c r="V2720" s="2">
        <v>0</v>
      </c>
      <c r="W2720" s="2">
        <v>0</v>
      </c>
      <c r="X2720" s="2">
        <v>0</v>
      </c>
      <c r="Y2720" s="2">
        <v>54</v>
      </c>
      <c r="Z2720" s="2">
        <v>4</v>
      </c>
      <c r="AA2720" s="2">
        <v>91</v>
      </c>
      <c r="AB2720" s="2">
        <v>40</v>
      </c>
      <c r="AC2720" s="2">
        <v>0</v>
      </c>
      <c r="AD2720" s="2">
        <v>0</v>
      </c>
      <c r="AE2720" s="2">
        <v>0</v>
      </c>
      <c r="AF2720" s="2">
        <v>0</v>
      </c>
      <c r="AG2720" s="2">
        <v>86</v>
      </c>
      <c r="AH2720" s="2">
        <v>0</v>
      </c>
      <c r="AI2720" s="2">
        <v>0</v>
      </c>
      <c r="AJ2720" s="2">
        <v>4</v>
      </c>
      <c r="AK2720" s="2">
        <v>2</v>
      </c>
      <c r="AL2720" s="2">
        <v>0</v>
      </c>
      <c r="AM2720" s="2">
        <v>2</v>
      </c>
      <c r="AN2720" s="3">
        <f>IFERROR(K2720/J2720,"")</f>
        <v>0</v>
      </c>
      <c r="AO2720" s="3">
        <f>IFERROR(L2720/K2720,"")</f>
        <v>0</v>
      </c>
    </row>
    <row r="2721" spans="1:41">
      <c r="A2721" t="s">
        <v>4318</v>
      </c>
      <c r="D2721">
        <v>9300</v>
      </c>
      <c r="E2721" t="s">
        <v>467</v>
      </c>
      <c r="F2721" t="s">
        <v>1326</v>
      </c>
      <c r="I2721" t="b">
        <v>0</v>
      </c>
      <c r="J2721" s="2">
        <v>636</v>
      </c>
      <c r="K2721" s="2">
        <v>507</v>
      </c>
      <c r="L2721" s="2">
        <v>2</v>
      </c>
      <c r="M2721" s="2">
        <v>505</v>
      </c>
      <c r="N2721" s="2">
        <v>215</v>
      </c>
      <c r="O2721" s="2">
        <v>4</v>
      </c>
      <c r="P2721" s="2">
        <v>0</v>
      </c>
      <c r="Q2721" s="2">
        <v>0</v>
      </c>
      <c r="R2721" s="2">
        <v>0</v>
      </c>
      <c r="S2721" s="2">
        <v>0</v>
      </c>
      <c r="T2721" s="2">
        <v>36</v>
      </c>
      <c r="U2721" s="2">
        <v>0</v>
      </c>
      <c r="V2721" s="2">
        <v>0</v>
      </c>
      <c r="W2721" s="2">
        <v>0</v>
      </c>
      <c r="X2721" s="2">
        <v>0</v>
      </c>
      <c r="Y2721" s="2">
        <v>34</v>
      </c>
      <c r="Z2721" s="2">
        <v>4</v>
      </c>
      <c r="AA2721" s="2">
        <v>67</v>
      </c>
      <c r="AB2721" s="2">
        <v>35</v>
      </c>
      <c r="AC2721" s="2">
        <v>0</v>
      </c>
      <c r="AD2721" s="2">
        <v>0</v>
      </c>
      <c r="AE2721" s="2">
        <v>0</v>
      </c>
      <c r="AF2721" s="2">
        <v>0</v>
      </c>
      <c r="AG2721" s="2">
        <v>98</v>
      </c>
      <c r="AH2721" s="2">
        <v>0</v>
      </c>
      <c r="AI2721" s="2">
        <v>0</v>
      </c>
      <c r="AJ2721" s="2">
        <v>5</v>
      </c>
      <c r="AK2721" s="2">
        <v>1</v>
      </c>
      <c r="AL2721" s="2">
        <v>1</v>
      </c>
      <c r="AM2721" s="2">
        <v>5</v>
      </c>
      <c r="AN2721" s="3">
        <f>IFERROR(K2721/J2721,"")</f>
        <v>0</v>
      </c>
      <c r="AO2721" s="3">
        <f>IFERROR(L2721/K2721,"")</f>
        <v>0</v>
      </c>
    </row>
    <row r="2722" spans="1:41">
      <c r="A2722" t="s">
        <v>4319</v>
      </c>
      <c r="D2722">
        <v>9300</v>
      </c>
      <c r="E2722" t="s">
        <v>467</v>
      </c>
      <c r="F2722" t="s">
        <v>1328</v>
      </c>
      <c r="I2722" t="b">
        <v>0</v>
      </c>
      <c r="J2722" s="2">
        <v>628</v>
      </c>
      <c r="K2722" s="2">
        <v>517</v>
      </c>
      <c r="L2722" s="2">
        <v>2</v>
      </c>
      <c r="M2722" s="2">
        <v>515</v>
      </c>
      <c r="N2722" s="2">
        <v>21</v>
      </c>
      <c r="O2722" s="2">
        <v>258</v>
      </c>
      <c r="P2722" s="2">
        <v>0</v>
      </c>
      <c r="Q2722" s="2">
        <v>0</v>
      </c>
      <c r="R2722" s="2">
        <v>0</v>
      </c>
      <c r="S2722" s="2">
        <v>0</v>
      </c>
      <c r="T2722" s="2">
        <v>13</v>
      </c>
      <c r="U2722" s="2">
        <v>0</v>
      </c>
      <c r="V2722" s="2">
        <v>0</v>
      </c>
      <c r="W2722" s="2">
        <v>0</v>
      </c>
      <c r="X2722" s="2">
        <v>0</v>
      </c>
      <c r="Y2722" s="2">
        <v>14</v>
      </c>
      <c r="Z2722" s="2">
        <v>7</v>
      </c>
      <c r="AA2722" s="2">
        <v>30</v>
      </c>
      <c r="AB2722" s="2">
        <v>3</v>
      </c>
      <c r="AC2722" s="2">
        <v>0</v>
      </c>
      <c r="AD2722" s="2">
        <v>0</v>
      </c>
      <c r="AE2722" s="2">
        <v>0</v>
      </c>
      <c r="AF2722" s="2">
        <v>0</v>
      </c>
      <c r="AG2722" s="2">
        <v>9</v>
      </c>
      <c r="AH2722" s="2">
        <v>0</v>
      </c>
      <c r="AI2722" s="2">
        <v>0</v>
      </c>
      <c r="AJ2722" s="2">
        <v>1</v>
      </c>
      <c r="AK2722" s="2">
        <v>19</v>
      </c>
      <c r="AL2722" s="2">
        <v>0</v>
      </c>
      <c r="AM2722" s="2">
        <v>140</v>
      </c>
      <c r="AN2722" s="3">
        <f>IFERROR(K2722/J2722,"")</f>
        <v>0</v>
      </c>
      <c r="AO2722" s="3">
        <f>IFERROR(L2722/K2722,"")</f>
        <v>0</v>
      </c>
    </row>
    <row r="2723" spans="1:41">
      <c r="A2723" t="s">
        <v>4320</v>
      </c>
      <c r="D2723">
        <v>9300</v>
      </c>
      <c r="E2723" t="s">
        <v>467</v>
      </c>
      <c r="F2723" t="s">
        <v>1330</v>
      </c>
      <c r="I2723" t="b">
        <v>0</v>
      </c>
      <c r="J2723" s="2">
        <v>696</v>
      </c>
      <c r="K2723" s="2">
        <v>521</v>
      </c>
      <c r="L2723" s="2">
        <v>3</v>
      </c>
      <c r="M2723" s="2">
        <v>518</v>
      </c>
      <c r="N2723" s="2">
        <v>140</v>
      </c>
      <c r="O2723" s="2">
        <v>52</v>
      </c>
      <c r="P2723" s="2">
        <v>0</v>
      </c>
      <c r="Q2723" s="2">
        <v>0</v>
      </c>
      <c r="R2723" s="2">
        <v>0</v>
      </c>
      <c r="S2723" s="2">
        <v>0</v>
      </c>
      <c r="T2723" s="2">
        <v>41</v>
      </c>
      <c r="U2723" s="2">
        <v>0</v>
      </c>
      <c r="V2723" s="2">
        <v>0</v>
      </c>
      <c r="W2723" s="2">
        <v>0</v>
      </c>
      <c r="X2723" s="2">
        <v>0</v>
      </c>
      <c r="Y2723" s="2">
        <v>40</v>
      </c>
      <c r="Z2723" s="2">
        <v>3</v>
      </c>
      <c r="AA2723" s="2">
        <v>105</v>
      </c>
      <c r="AB2723" s="2">
        <v>39</v>
      </c>
      <c r="AC2723" s="2">
        <v>0</v>
      </c>
      <c r="AD2723" s="2">
        <v>0</v>
      </c>
      <c r="AE2723" s="2">
        <v>0</v>
      </c>
      <c r="AF2723" s="2">
        <v>0</v>
      </c>
      <c r="AG2723" s="2">
        <v>72</v>
      </c>
      <c r="AH2723" s="2">
        <v>0</v>
      </c>
      <c r="AI2723" s="2">
        <v>0</v>
      </c>
      <c r="AJ2723" s="2">
        <v>13</v>
      </c>
      <c r="AK2723" s="2">
        <v>4</v>
      </c>
      <c r="AL2723" s="2">
        <v>1</v>
      </c>
      <c r="AM2723" s="2">
        <v>8</v>
      </c>
      <c r="AN2723" s="3">
        <f>IFERROR(K2723/J2723,"")</f>
        <v>0</v>
      </c>
      <c r="AO2723" s="3">
        <f>IFERROR(L2723/K2723,"")</f>
        <v>0</v>
      </c>
    </row>
    <row r="2724" spans="1:41">
      <c r="A2724" t="s">
        <v>4321</v>
      </c>
      <c r="D2724">
        <v>9300</v>
      </c>
      <c r="E2724" t="s">
        <v>467</v>
      </c>
      <c r="F2724" t="s">
        <v>1332</v>
      </c>
      <c r="I2724" t="b">
        <v>0</v>
      </c>
      <c r="J2724" s="2">
        <v>796</v>
      </c>
      <c r="K2724" s="2">
        <v>621</v>
      </c>
      <c r="L2724" s="2">
        <v>0</v>
      </c>
      <c r="M2724" s="2">
        <v>621</v>
      </c>
      <c r="N2724" s="2">
        <v>270</v>
      </c>
      <c r="O2724" s="2">
        <v>8</v>
      </c>
      <c r="P2724" s="2">
        <v>2</v>
      </c>
      <c r="Q2724" s="2">
        <v>0</v>
      </c>
      <c r="R2724" s="2">
        <v>0</v>
      </c>
      <c r="S2724" s="2">
        <v>0</v>
      </c>
      <c r="T2724" s="2">
        <v>37</v>
      </c>
      <c r="U2724" s="2">
        <v>0</v>
      </c>
      <c r="V2724" s="2">
        <v>0</v>
      </c>
      <c r="W2724" s="2">
        <v>0</v>
      </c>
      <c r="X2724" s="2">
        <v>0</v>
      </c>
      <c r="Y2724" s="2">
        <v>43</v>
      </c>
      <c r="Z2724" s="2">
        <v>3</v>
      </c>
      <c r="AA2724" s="2">
        <v>81</v>
      </c>
      <c r="AB2724" s="2">
        <v>43</v>
      </c>
      <c r="AC2724" s="2">
        <v>1</v>
      </c>
      <c r="AD2724" s="2">
        <v>0</v>
      </c>
      <c r="AE2724" s="2">
        <v>0</v>
      </c>
      <c r="AF2724" s="2">
        <v>0</v>
      </c>
      <c r="AG2724" s="2">
        <v>119</v>
      </c>
      <c r="AH2724" s="2">
        <v>0</v>
      </c>
      <c r="AI2724" s="2">
        <v>0</v>
      </c>
      <c r="AJ2724" s="2">
        <v>6</v>
      </c>
      <c r="AK2724" s="2">
        <v>2</v>
      </c>
      <c r="AL2724" s="2">
        <v>3</v>
      </c>
      <c r="AM2724" s="2">
        <v>3</v>
      </c>
      <c r="AN2724" s="3">
        <f>IFERROR(K2724/J2724,"")</f>
        <v>0</v>
      </c>
      <c r="AO2724" s="3">
        <f>IFERROR(L2724/K2724,"")</f>
        <v>0</v>
      </c>
    </row>
    <row r="2725" spans="1:41">
      <c r="A2725" t="s">
        <v>4322</v>
      </c>
      <c r="D2725">
        <v>9300</v>
      </c>
      <c r="E2725" t="s">
        <v>467</v>
      </c>
      <c r="F2725" t="s">
        <v>1376</v>
      </c>
      <c r="I2725" t="b">
        <v>0</v>
      </c>
      <c r="J2725" s="2">
        <v>554</v>
      </c>
      <c r="K2725" s="2">
        <v>423</v>
      </c>
      <c r="L2725" s="2">
        <v>6</v>
      </c>
      <c r="M2725" s="2">
        <v>417</v>
      </c>
      <c r="N2725" s="2">
        <v>179</v>
      </c>
      <c r="O2725" s="2">
        <v>0</v>
      </c>
      <c r="P2725" s="2">
        <v>0</v>
      </c>
      <c r="Q2725" s="2">
        <v>0</v>
      </c>
      <c r="R2725" s="2">
        <v>0</v>
      </c>
      <c r="S2725" s="2">
        <v>0</v>
      </c>
      <c r="T2725" s="2">
        <v>30</v>
      </c>
      <c r="U2725" s="2">
        <v>0</v>
      </c>
      <c r="V2725" s="2">
        <v>0</v>
      </c>
      <c r="W2725" s="2">
        <v>0</v>
      </c>
      <c r="X2725" s="2">
        <v>0</v>
      </c>
      <c r="Y2725" s="2">
        <v>23</v>
      </c>
      <c r="Z2725" s="2">
        <v>9</v>
      </c>
      <c r="AA2725" s="2">
        <v>74</v>
      </c>
      <c r="AB2725" s="2">
        <v>32</v>
      </c>
      <c r="AC2725" s="2">
        <v>1</v>
      </c>
      <c r="AD2725" s="2">
        <v>0</v>
      </c>
      <c r="AE2725" s="2">
        <v>0</v>
      </c>
      <c r="AF2725" s="2">
        <v>0</v>
      </c>
      <c r="AG2725" s="2">
        <v>63</v>
      </c>
      <c r="AH2725" s="2">
        <v>0</v>
      </c>
      <c r="AI2725" s="2">
        <v>0</v>
      </c>
      <c r="AJ2725" s="2">
        <v>2</v>
      </c>
      <c r="AK2725" s="2">
        <v>3</v>
      </c>
      <c r="AL2725" s="2">
        <v>0</v>
      </c>
      <c r="AM2725" s="2">
        <v>1</v>
      </c>
      <c r="AN2725" s="3">
        <f>IFERROR(K2725/J2725,"")</f>
        <v>0</v>
      </c>
      <c r="AO2725" s="3">
        <f>IFERROR(L2725/K2725,"")</f>
        <v>0</v>
      </c>
    </row>
    <row r="2726" spans="1:41">
      <c r="A2726" t="s">
        <v>4323</v>
      </c>
      <c r="D2726">
        <v>9300</v>
      </c>
      <c r="E2726" t="s">
        <v>467</v>
      </c>
      <c r="F2726" t="s">
        <v>1378</v>
      </c>
      <c r="I2726" t="b">
        <v>0</v>
      </c>
      <c r="J2726" s="2">
        <v>753</v>
      </c>
      <c r="K2726" s="2">
        <v>543</v>
      </c>
      <c r="L2726" s="2">
        <v>3</v>
      </c>
      <c r="M2726" s="2">
        <v>540</v>
      </c>
      <c r="N2726" s="2">
        <v>186</v>
      </c>
      <c r="O2726" s="2">
        <v>13</v>
      </c>
      <c r="P2726" s="2">
        <v>1</v>
      </c>
      <c r="Q2726" s="2">
        <v>0</v>
      </c>
      <c r="R2726" s="2">
        <v>0</v>
      </c>
      <c r="S2726" s="2">
        <v>0</v>
      </c>
      <c r="T2726" s="2">
        <v>39</v>
      </c>
      <c r="U2726" s="2">
        <v>0</v>
      </c>
      <c r="V2726" s="2">
        <v>0</v>
      </c>
      <c r="W2726" s="2">
        <v>0</v>
      </c>
      <c r="X2726" s="2">
        <v>0</v>
      </c>
      <c r="Y2726" s="2">
        <v>47</v>
      </c>
      <c r="Z2726" s="2">
        <v>9</v>
      </c>
      <c r="AA2726" s="2">
        <v>111</v>
      </c>
      <c r="AB2726" s="2">
        <v>57</v>
      </c>
      <c r="AC2726" s="2">
        <v>0</v>
      </c>
      <c r="AD2726" s="2">
        <v>0</v>
      </c>
      <c r="AE2726" s="2">
        <v>0</v>
      </c>
      <c r="AF2726" s="2">
        <v>0</v>
      </c>
      <c r="AG2726" s="2">
        <v>60</v>
      </c>
      <c r="AH2726" s="2">
        <v>0</v>
      </c>
      <c r="AI2726" s="2">
        <v>0</v>
      </c>
      <c r="AJ2726" s="2">
        <v>9</v>
      </c>
      <c r="AK2726" s="2">
        <v>3</v>
      </c>
      <c r="AL2726" s="2">
        <v>0</v>
      </c>
      <c r="AM2726" s="2">
        <v>5</v>
      </c>
      <c r="AN2726" s="3">
        <f>IFERROR(K2726/J2726,"")</f>
        <v>0</v>
      </c>
      <c r="AO2726" s="3">
        <f>IFERROR(L2726/K2726,"")</f>
        <v>0</v>
      </c>
    </row>
    <row r="2727" spans="1:41">
      <c r="A2727" t="s">
        <v>4324</v>
      </c>
      <c r="D2727">
        <v>9300</v>
      </c>
      <c r="E2727" t="s">
        <v>467</v>
      </c>
      <c r="F2727" t="s">
        <v>1380</v>
      </c>
      <c r="I2727" t="b">
        <v>0</v>
      </c>
      <c r="J2727" s="2">
        <v>622</v>
      </c>
      <c r="K2727" s="2">
        <v>485</v>
      </c>
      <c r="L2727" s="2">
        <v>1</v>
      </c>
      <c r="M2727" s="2">
        <v>484</v>
      </c>
      <c r="N2727" s="2">
        <v>187</v>
      </c>
      <c r="O2727" s="2">
        <v>48</v>
      </c>
      <c r="P2727" s="2">
        <v>0</v>
      </c>
      <c r="Q2727" s="2">
        <v>0</v>
      </c>
      <c r="R2727" s="2">
        <v>0</v>
      </c>
      <c r="S2727" s="2">
        <v>0</v>
      </c>
      <c r="T2727" s="2">
        <v>16</v>
      </c>
      <c r="U2727" s="2">
        <v>0</v>
      </c>
      <c r="V2727" s="2">
        <v>0</v>
      </c>
      <c r="W2727" s="2">
        <v>0</v>
      </c>
      <c r="X2727" s="2">
        <v>0</v>
      </c>
      <c r="Y2727" s="2">
        <v>25</v>
      </c>
      <c r="Z2727" s="2">
        <v>4</v>
      </c>
      <c r="AA2727" s="2">
        <v>63</v>
      </c>
      <c r="AB2727" s="2">
        <v>46</v>
      </c>
      <c r="AC2727" s="2">
        <v>0</v>
      </c>
      <c r="AD2727" s="2">
        <v>0</v>
      </c>
      <c r="AE2727" s="2">
        <v>0</v>
      </c>
      <c r="AF2727" s="2">
        <v>0</v>
      </c>
      <c r="AG2727" s="2">
        <v>70</v>
      </c>
      <c r="AH2727" s="2">
        <v>0</v>
      </c>
      <c r="AI2727" s="2">
        <v>0</v>
      </c>
      <c r="AJ2727" s="2">
        <v>2</v>
      </c>
      <c r="AK2727" s="2">
        <v>6</v>
      </c>
      <c r="AL2727" s="2">
        <v>0</v>
      </c>
      <c r="AM2727" s="2">
        <v>17</v>
      </c>
      <c r="AN2727" s="3">
        <f>IFERROR(K2727/J2727,"")</f>
        <v>0</v>
      </c>
      <c r="AO2727" s="3">
        <f>IFERROR(L2727/K2727,"")</f>
        <v>0</v>
      </c>
    </row>
    <row r="2728" spans="1:41">
      <c r="A2728" t="s">
        <v>4325</v>
      </c>
      <c r="D2728">
        <v>9300</v>
      </c>
      <c r="E2728" t="s">
        <v>467</v>
      </c>
      <c r="F2728" t="s">
        <v>1411</v>
      </c>
      <c r="I2728" t="b">
        <v>0</v>
      </c>
      <c r="J2728" s="2">
        <v>537</v>
      </c>
      <c r="K2728" s="2">
        <v>388</v>
      </c>
      <c r="L2728" s="2">
        <v>1</v>
      </c>
      <c r="M2728" s="2">
        <v>387</v>
      </c>
      <c r="N2728" s="2">
        <v>100</v>
      </c>
      <c r="O2728" s="2">
        <v>4</v>
      </c>
      <c r="P2728" s="2">
        <v>0</v>
      </c>
      <c r="Q2728" s="2">
        <v>0</v>
      </c>
      <c r="R2728" s="2">
        <v>0</v>
      </c>
      <c r="S2728" s="2">
        <v>0</v>
      </c>
      <c r="T2728" s="2">
        <v>19</v>
      </c>
      <c r="U2728" s="2">
        <v>0</v>
      </c>
      <c r="V2728" s="2">
        <v>0</v>
      </c>
      <c r="W2728" s="2">
        <v>0</v>
      </c>
      <c r="X2728" s="2">
        <v>0</v>
      </c>
      <c r="Y2728" s="2">
        <v>58</v>
      </c>
      <c r="Z2728" s="2">
        <v>5</v>
      </c>
      <c r="AA2728" s="2">
        <v>125</v>
      </c>
      <c r="AB2728" s="2">
        <v>11</v>
      </c>
      <c r="AC2728" s="2">
        <v>0</v>
      </c>
      <c r="AD2728" s="2">
        <v>0</v>
      </c>
      <c r="AE2728" s="2">
        <v>0</v>
      </c>
      <c r="AF2728" s="2">
        <v>0</v>
      </c>
      <c r="AG2728" s="2">
        <v>39</v>
      </c>
      <c r="AH2728" s="2">
        <v>0</v>
      </c>
      <c r="AI2728" s="2">
        <v>0</v>
      </c>
      <c r="AJ2728" s="2">
        <v>1</v>
      </c>
      <c r="AK2728" s="2">
        <v>11</v>
      </c>
      <c r="AL2728" s="2">
        <v>0</v>
      </c>
      <c r="AM2728" s="2">
        <v>14</v>
      </c>
      <c r="AN2728" s="3">
        <f>IFERROR(K2728/J2728,"")</f>
        <v>0</v>
      </c>
      <c r="AO2728" s="3">
        <f>IFERROR(L2728/K2728,"")</f>
        <v>0</v>
      </c>
    </row>
    <row r="2729" spans="1:41">
      <c r="A2729" t="s">
        <v>4326</v>
      </c>
      <c r="D2729">
        <v>9300</v>
      </c>
      <c r="E2729" t="s">
        <v>467</v>
      </c>
      <c r="F2729" t="s">
        <v>1413</v>
      </c>
      <c r="I2729" t="b">
        <v>0</v>
      </c>
      <c r="J2729" s="2">
        <v>716</v>
      </c>
      <c r="K2729" s="2">
        <v>601</v>
      </c>
      <c r="L2729" s="2">
        <v>2</v>
      </c>
      <c r="M2729" s="2">
        <v>599</v>
      </c>
      <c r="N2729" s="2">
        <v>217</v>
      </c>
      <c r="O2729" s="2">
        <v>7</v>
      </c>
      <c r="P2729" s="2">
        <v>0</v>
      </c>
      <c r="Q2729" s="2">
        <v>0</v>
      </c>
      <c r="R2729" s="2">
        <v>0</v>
      </c>
      <c r="S2729" s="2">
        <v>0</v>
      </c>
      <c r="T2729" s="2">
        <v>41</v>
      </c>
      <c r="U2729" s="2">
        <v>0</v>
      </c>
      <c r="V2729" s="2">
        <v>0</v>
      </c>
      <c r="W2729" s="2">
        <v>0</v>
      </c>
      <c r="X2729" s="2">
        <v>0</v>
      </c>
      <c r="Y2729" s="2">
        <v>58</v>
      </c>
      <c r="Z2729" s="2">
        <v>9</v>
      </c>
      <c r="AA2729" s="2">
        <v>108</v>
      </c>
      <c r="AB2729" s="2">
        <v>28</v>
      </c>
      <c r="AC2729" s="2">
        <v>0</v>
      </c>
      <c r="AD2729" s="2">
        <v>0</v>
      </c>
      <c r="AE2729" s="2">
        <v>0</v>
      </c>
      <c r="AF2729" s="2">
        <v>0</v>
      </c>
      <c r="AG2729" s="2">
        <v>120</v>
      </c>
      <c r="AH2729" s="2">
        <v>0</v>
      </c>
      <c r="AI2729" s="2">
        <v>0</v>
      </c>
      <c r="AJ2729" s="2">
        <v>3</v>
      </c>
      <c r="AK2729" s="2">
        <v>0</v>
      </c>
      <c r="AL2729" s="2">
        <v>0</v>
      </c>
      <c r="AM2729" s="2">
        <v>8</v>
      </c>
      <c r="AN2729" s="3">
        <f>IFERROR(K2729/J2729,"")</f>
        <v>0</v>
      </c>
      <c r="AO2729" s="3">
        <f>IFERROR(L2729/K2729,"")</f>
        <v>0</v>
      </c>
    </row>
    <row r="2730" spans="1:41">
      <c r="A2730" t="s">
        <v>4327</v>
      </c>
      <c r="D2730">
        <v>9300</v>
      </c>
      <c r="E2730" t="s">
        <v>467</v>
      </c>
      <c r="F2730" t="s">
        <v>1415</v>
      </c>
      <c r="I2730" t="b">
        <v>0</v>
      </c>
      <c r="J2730" s="2">
        <v>699</v>
      </c>
      <c r="K2730" s="2">
        <v>540</v>
      </c>
      <c r="L2730" s="2">
        <v>2</v>
      </c>
      <c r="M2730" s="2">
        <v>538</v>
      </c>
      <c r="N2730" s="2">
        <v>246</v>
      </c>
      <c r="O2730" s="2">
        <v>2</v>
      </c>
      <c r="P2730" s="2">
        <v>2</v>
      </c>
      <c r="Q2730" s="2">
        <v>0</v>
      </c>
      <c r="R2730" s="2">
        <v>0</v>
      </c>
      <c r="S2730" s="2">
        <v>0</v>
      </c>
      <c r="T2730" s="2">
        <v>23</v>
      </c>
      <c r="U2730" s="2">
        <v>0</v>
      </c>
      <c r="V2730" s="2">
        <v>0</v>
      </c>
      <c r="W2730" s="2">
        <v>0</v>
      </c>
      <c r="X2730" s="2">
        <v>0</v>
      </c>
      <c r="Y2730" s="2">
        <v>29</v>
      </c>
      <c r="Z2730" s="2">
        <v>4</v>
      </c>
      <c r="AA2730" s="2">
        <v>70</v>
      </c>
      <c r="AB2730" s="2">
        <v>58</v>
      </c>
      <c r="AC2730" s="2">
        <v>1</v>
      </c>
      <c r="AD2730" s="2">
        <v>0</v>
      </c>
      <c r="AE2730" s="2">
        <v>0</v>
      </c>
      <c r="AF2730" s="2">
        <v>0</v>
      </c>
      <c r="AG2730" s="2">
        <v>98</v>
      </c>
      <c r="AH2730" s="2">
        <v>0</v>
      </c>
      <c r="AI2730" s="2">
        <v>0</v>
      </c>
      <c r="AJ2730" s="2">
        <v>3</v>
      </c>
      <c r="AK2730" s="2">
        <v>1</v>
      </c>
      <c r="AL2730" s="2">
        <v>1</v>
      </c>
      <c r="AM2730" s="2">
        <v>0</v>
      </c>
      <c r="AN2730" s="3">
        <f>IFERROR(K2730/J2730,"")</f>
        <v>0</v>
      </c>
      <c r="AO2730" s="3">
        <f>IFERROR(L2730/K2730,"")</f>
        <v>0</v>
      </c>
    </row>
    <row r="2731" spans="1:41">
      <c r="A2731" t="s">
        <v>4328</v>
      </c>
      <c r="D2731">
        <v>9300</v>
      </c>
      <c r="E2731" t="s">
        <v>467</v>
      </c>
      <c r="F2731" t="s">
        <v>1417</v>
      </c>
      <c r="I2731" t="b">
        <v>0</v>
      </c>
      <c r="J2731" s="2">
        <v>607</v>
      </c>
      <c r="K2731" s="2">
        <v>486</v>
      </c>
      <c r="L2731" s="2">
        <v>2</v>
      </c>
      <c r="M2731" s="2">
        <v>484</v>
      </c>
      <c r="N2731" s="2">
        <v>209</v>
      </c>
      <c r="O2731" s="2">
        <v>0</v>
      </c>
      <c r="P2731" s="2">
        <v>0</v>
      </c>
      <c r="Q2731" s="2">
        <v>0</v>
      </c>
      <c r="R2731" s="2">
        <v>0</v>
      </c>
      <c r="S2731" s="2">
        <v>0</v>
      </c>
      <c r="T2731" s="2">
        <v>19</v>
      </c>
      <c r="U2731" s="2">
        <v>0</v>
      </c>
      <c r="V2731" s="2">
        <v>0</v>
      </c>
      <c r="W2731" s="2">
        <v>0</v>
      </c>
      <c r="X2731" s="2">
        <v>0</v>
      </c>
      <c r="Y2731" s="2">
        <v>52</v>
      </c>
      <c r="Z2731" s="2">
        <v>1</v>
      </c>
      <c r="AA2731" s="2">
        <v>75</v>
      </c>
      <c r="AB2731" s="2">
        <v>39</v>
      </c>
      <c r="AC2731" s="2">
        <v>0</v>
      </c>
      <c r="AD2731" s="2">
        <v>0</v>
      </c>
      <c r="AE2731" s="2">
        <v>0</v>
      </c>
      <c r="AF2731" s="2">
        <v>0</v>
      </c>
      <c r="AG2731" s="2">
        <v>81</v>
      </c>
      <c r="AH2731" s="2">
        <v>0</v>
      </c>
      <c r="AI2731" s="2">
        <v>2</v>
      </c>
      <c r="AJ2731" s="2">
        <v>3</v>
      </c>
      <c r="AK2731" s="2">
        <v>2</v>
      </c>
      <c r="AL2731" s="2">
        <v>0</v>
      </c>
      <c r="AM2731" s="2">
        <v>1</v>
      </c>
      <c r="AN2731" s="3">
        <f>IFERROR(K2731/J2731,"")</f>
        <v>0</v>
      </c>
      <c r="AO2731" s="3">
        <f>IFERROR(L2731/K2731,"")</f>
        <v>0</v>
      </c>
    </row>
    <row r="2732" spans="1:41">
      <c r="A2732" t="s">
        <v>4329</v>
      </c>
      <c r="D2732">
        <v>9300</v>
      </c>
      <c r="E2732" t="s">
        <v>467</v>
      </c>
      <c r="F2732" t="s">
        <v>1419</v>
      </c>
      <c r="I2732" t="b">
        <v>0</v>
      </c>
      <c r="J2732" s="2">
        <v>603</v>
      </c>
      <c r="K2732" s="2">
        <v>495</v>
      </c>
      <c r="L2732" s="2">
        <v>1</v>
      </c>
      <c r="M2732" s="2">
        <v>494</v>
      </c>
      <c r="N2732" s="2">
        <v>74</v>
      </c>
      <c r="O2732" s="2">
        <v>188</v>
      </c>
      <c r="P2732" s="2">
        <v>0</v>
      </c>
      <c r="Q2732" s="2">
        <v>0</v>
      </c>
      <c r="R2732" s="2">
        <v>0</v>
      </c>
      <c r="S2732" s="2">
        <v>0</v>
      </c>
      <c r="T2732" s="2">
        <v>29</v>
      </c>
      <c r="U2732" s="2">
        <v>0</v>
      </c>
      <c r="V2732" s="2">
        <v>0</v>
      </c>
      <c r="W2732" s="2">
        <v>0</v>
      </c>
      <c r="X2732" s="2">
        <v>0</v>
      </c>
      <c r="Y2732" s="2">
        <v>18</v>
      </c>
      <c r="Z2732" s="2">
        <v>3</v>
      </c>
      <c r="AA2732" s="2">
        <v>45</v>
      </c>
      <c r="AB2732" s="2">
        <v>13</v>
      </c>
      <c r="AC2732" s="2">
        <v>0</v>
      </c>
      <c r="AD2732" s="2">
        <v>0</v>
      </c>
      <c r="AE2732" s="2">
        <v>0</v>
      </c>
      <c r="AF2732" s="2">
        <v>0</v>
      </c>
      <c r="AG2732" s="2">
        <v>27</v>
      </c>
      <c r="AH2732" s="2">
        <v>0</v>
      </c>
      <c r="AI2732" s="2">
        <v>0</v>
      </c>
      <c r="AJ2732" s="2">
        <v>4</v>
      </c>
      <c r="AK2732" s="2">
        <v>15</v>
      </c>
      <c r="AL2732" s="2">
        <v>0</v>
      </c>
      <c r="AM2732" s="2">
        <v>78</v>
      </c>
      <c r="AN2732" s="3">
        <f>IFERROR(K2732/J2732,"")</f>
        <v>0</v>
      </c>
      <c r="AO2732" s="3">
        <f>IFERROR(L2732/K2732,"")</f>
        <v>0</v>
      </c>
    </row>
    <row r="2733" spans="1:41">
      <c r="A2733" t="s">
        <v>4330</v>
      </c>
      <c r="D2733">
        <v>9300</v>
      </c>
      <c r="E2733" t="s">
        <v>467</v>
      </c>
      <c r="F2733" t="s">
        <v>1421</v>
      </c>
      <c r="I2733" t="b">
        <v>0</v>
      </c>
      <c r="J2733" s="2">
        <v>521</v>
      </c>
      <c r="K2733" s="2">
        <v>416</v>
      </c>
      <c r="L2733" s="2">
        <v>0</v>
      </c>
      <c r="M2733" s="2">
        <v>416</v>
      </c>
      <c r="N2733" s="2">
        <v>189</v>
      </c>
      <c r="O2733" s="2">
        <v>0</v>
      </c>
      <c r="P2733" s="2">
        <v>0</v>
      </c>
      <c r="Q2733" s="2">
        <v>0</v>
      </c>
      <c r="R2733" s="2">
        <v>0</v>
      </c>
      <c r="S2733" s="2">
        <v>0</v>
      </c>
      <c r="T2733" s="2">
        <v>24</v>
      </c>
      <c r="U2733" s="2">
        <v>0</v>
      </c>
      <c r="V2733" s="2">
        <v>0</v>
      </c>
      <c r="W2733" s="2">
        <v>0</v>
      </c>
      <c r="X2733" s="2">
        <v>0</v>
      </c>
      <c r="Y2733" s="2">
        <v>31</v>
      </c>
      <c r="Z2733" s="2">
        <v>4</v>
      </c>
      <c r="AA2733" s="2">
        <v>44</v>
      </c>
      <c r="AB2733" s="2">
        <v>50</v>
      </c>
      <c r="AC2733" s="2">
        <v>0</v>
      </c>
      <c r="AD2733" s="2">
        <v>0</v>
      </c>
      <c r="AE2733" s="2">
        <v>0</v>
      </c>
      <c r="AF2733" s="2">
        <v>0</v>
      </c>
      <c r="AG2733" s="2">
        <v>72</v>
      </c>
      <c r="AH2733" s="2">
        <v>0</v>
      </c>
      <c r="AI2733" s="2">
        <v>0</v>
      </c>
      <c r="AJ2733" s="2">
        <v>1</v>
      </c>
      <c r="AK2733" s="2">
        <v>1</v>
      </c>
      <c r="AL2733" s="2">
        <v>0</v>
      </c>
      <c r="AM2733" s="2">
        <v>0</v>
      </c>
      <c r="AN2733" s="3">
        <f>IFERROR(K2733/J2733,"")</f>
        <v>0</v>
      </c>
      <c r="AO2733" s="3">
        <f>IFERROR(L2733/K2733,"")</f>
        <v>0</v>
      </c>
    </row>
    <row r="2734" spans="1:41">
      <c r="A2734" t="s">
        <v>4331</v>
      </c>
      <c r="D2734">
        <v>9300</v>
      </c>
      <c r="E2734" t="s">
        <v>467</v>
      </c>
      <c r="F2734" t="s">
        <v>1423</v>
      </c>
      <c r="I2734" t="b">
        <v>0</v>
      </c>
      <c r="J2734" s="2">
        <v>586</v>
      </c>
      <c r="K2734" s="2">
        <v>468</v>
      </c>
      <c r="L2734" s="2">
        <v>2</v>
      </c>
      <c r="M2734" s="2">
        <v>466</v>
      </c>
      <c r="N2734" s="2">
        <v>102</v>
      </c>
      <c r="O2734" s="2">
        <v>3</v>
      </c>
      <c r="P2734" s="2">
        <v>0</v>
      </c>
      <c r="Q2734" s="2">
        <v>0</v>
      </c>
      <c r="R2734" s="2">
        <v>0</v>
      </c>
      <c r="S2734" s="2">
        <v>0</v>
      </c>
      <c r="T2734" s="2">
        <v>51</v>
      </c>
      <c r="U2734" s="2">
        <v>0</v>
      </c>
      <c r="V2734" s="2">
        <v>0</v>
      </c>
      <c r="W2734" s="2">
        <v>0</v>
      </c>
      <c r="X2734" s="2">
        <v>0</v>
      </c>
      <c r="Y2734" s="2">
        <v>68</v>
      </c>
      <c r="Z2734" s="2">
        <v>4</v>
      </c>
      <c r="AA2734" s="2">
        <v>130</v>
      </c>
      <c r="AB2734" s="2">
        <v>24</v>
      </c>
      <c r="AC2734" s="2">
        <v>1</v>
      </c>
      <c r="AD2734" s="2">
        <v>0</v>
      </c>
      <c r="AE2734" s="2">
        <v>0</v>
      </c>
      <c r="AF2734" s="2">
        <v>0</v>
      </c>
      <c r="AG2734" s="2">
        <v>58</v>
      </c>
      <c r="AH2734" s="2">
        <v>0</v>
      </c>
      <c r="AI2734" s="2">
        <v>0</v>
      </c>
      <c r="AJ2734" s="2">
        <v>4</v>
      </c>
      <c r="AK2734" s="2">
        <v>5</v>
      </c>
      <c r="AL2734" s="2">
        <v>1</v>
      </c>
      <c r="AM2734" s="2">
        <v>15</v>
      </c>
      <c r="AN2734" s="3">
        <f>IFERROR(K2734/J2734,"")</f>
        <v>0</v>
      </c>
      <c r="AO2734" s="3">
        <f>IFERROR(L2734/K2734,"")</f>
        <v>0</v>
      </c>
    </row>
    <row r="2735" spans="1:41">
      <c r="A2735" t="s">
        <v>4332</v>
      </c>
      <c r="D2735">
        <v>9300</v>
      </c>
      <c r="E2735" t="s">
        <v>467</v>
      </c>
      <c r="F2735" t="s">
        <v>1425</v>
      </c>
      <c r="I2735" t="b">
        <v>0</v>
      </c>
      <c r="J2735" s="2">
        <v>451</v>
      </c>
      <c r="K2735" s="2">
        <v>326</v>
      </c>
      <c r="L2735" s="2">
        <v>2</v>
      </c>
      <c r="M2735" s="2">
        <v>324</v>
      </c>
      <c r="N2735" s="2">
        <v>75</v>
      </c>
      <c r="O2735" s="2">
        <v>6</v>
      </c>
      <c r="P2735" s="2">
        <v>0</v>
      </c>
      <c r="Q2735" s="2">
        <v>0</v>
      </c>
      <c r="R2735" s="2">
        <v>0</v>
      </c>
      <c r="S2735" s="2">
        <v>0</v>
      </c>
      <c r="T2735" s="2">
        <v>15</v>
      </c>
      <c r="U2735" s="2">
        <v>1</v>
      </c>
      <c r="V2735" s="2">
        <v>0</v>
      </c>
      <c r="W2735" s="2">
        <v>0</v>
      </c>
      <c r="X2735" s="2">
        <v>0</v>
      </c>
      <c r="Y2735" s="2">
        <v>39</v>
      </c>
      <c r="Z2735" s="2">
        <v>16</v>
      </c>
      <c r="AA2735" s="2">
        <v>81</v>
      </c>
      <c r="AB2735" s="2">
        <v>10</v>
      </c>
      <c r="AC2735" s="2">
        <v>0</v>
      </c>
      <c r="AD2735" s="2">
        <v>0</v>
      </c>
      <c r="AE2735" s="2">
        <v>0</v>
      </c>
      <c r="AF2735" s="2">
        <v>0</v>
      </c>
      <c r="AG2735" s="2">
        <v>47</v>
      </c>
      <c r="AH2735" s="2">
        <v>0</v>
      </c>
      <c r="AI2735" s="2">
        <v>0</v>
      </c>
      <c r="AJ2735" s="2">
        <v>8</v>
      </c>
      <c r="AK2735" s="2">
        <v>4</v>
      </c>
      <c r="AL2735" s="2">
        <v>0</v>
      </c>
      <c r="AM2735" s="2">
        <v>22</v>
      </c>
      <c r="AN2735" s="3">
        <f>IFERROR(K2735/J2735,"")</f>
        <v>0</v>
      </c>
      <c r="AO2735" s="3">
        <f>IFERROR(L2735/K2735,"")</f>
        <v>0</v>
      </c>
    </row>
    <row r="2736" spans="1:41">
      <c r="A2736" t="s">
        <v>4333</v>
      </c>
      <c r="D2736">
        <v>9300</v>
      </c>
      <c r="E2736" t="s">
        <v>467</v>
      </c>
      <c r="F2736" t="s">
        <v>1427</v>
      </c>
      <c r="I2736" t="b">
        <v>0</v>
      </c>
      <c r="J2736" s="2">
        <v>597</v>
      </c>
      <c r="K2736" s="2">
        <v>485</v>
      </c>
      <c r="L2736" s="2">
        <v>2</v>
      </c>
      <c r="M2736" s="2">
        <v>483</v>
      </c>
      <c r="N2736" s="2">
        <v>180</v>
      </c>
      <c r="O2736" s="2">
        <v>0</v>
      </c>
      <c r="P2736" s="2">
        <v>1</v>
      </c>
      <c r="Q2736" s="2">
        <v>0</v>
      </c>
      <c r="R2736" s="2">
        <v>0</v>
      </c>
      <c r="S2736" s="2">
        <v>0</v>
      </c>
      <c r="T2736" s="2">
        <v>28</v>
      </c>
      <c r="U2736" s="2">
        <v>0</v>
      </c>
      <c r="V2736" s="2">
        <v>0</v>
      </c>
      <c r="W2736" s="2">
        <v>0</v>
      </c>
      <c r="X2736" s="2">
        <v>0</v>
      </c>
      <c r="Y2736" s="2">
        <v>37</v>
      </c>
      <c r="Z2736" s="2">
        <v>18</v>
      </c>
      <c r="AA2736" s="2">
        <v>97</v>
      </c>
      <c r="AB2736" s="2">
        <v>22</v>
      </c>
      <c r="AC2736" s="2">
        <v>0</v>
      </c>
      <c r="AD2736" s="2">
        <v>0</v>
      </c>
      <c r="AE2736" s="2">
        <v>0</v>
      </c>
      <c r="AF2736" s="2">
        <v>0</v>
      </c>
      <c r="AG2736" s="2">
        <v>93</v>
      </c>
      <c r="AH2736" s="2">
        <v>0</v>
      </c>
      <c r="AI2736" s="2">
        <v>0</v>
      </c>
      <c r="AJ2736" s="2">
        <v>2</v>
      </c>
      <c r="AK2736" s="2">
        <v>2</v>
      </c>
      <c r="AL2736" s="2">
        <v>0</v>
      </c>
      <c r="AM2736" s="2">
        <v>3</v>
      </c>
      <c r="AN2736" s="3">
        <f>IFERROR(K2736/J2736,"")</f>
        <v>0</v>
      </c>
      <c r="AO2736" s="3">
        <f>IFERROR(L2736/K2736,"")</f>
        <v>0</v>
      </c>
    </row>
    <row r="2737" spans="1:41">
      <c r="A2737" t="s">
        <v>4334</v>
      </c>
      <c r="D2737">
        <v>799</v>
      </c>
      <c r="E2737" t="s">
        <v>468</v>
      </c>
      <c r="F2737" t="s">
        <v>1301</v>
      </c>
      <c r="I2737" t="b">
        <v>0</v>
      </c>
      <c r="J2737" s="2">
        <v>686</v>
      </c>
      <c r="K2737" s="2">
        <v>554</v>
      </c>
      <c r="L2737" s="2">
        <v>0</v>
      </c>
      <c r="M2737" s="2">
        <v>554</v>
      </c>
      <c r="N2737" s="2">
        <v>42</v>
      </c>
      <c r="O2737" s="2">
        <v>2</v>
      </c>
      <c r="P2737" s="2">
        <v>0</v>
      </c>
      <c r="Q2737" s="2">
        <v>0</v>
      </c>
      <c r="R2737" s="2">
        <v>0</v>
      </c>
      <c r="S2737" s="2">
        <v>0</v>
      </c>
      <c r="T2737" s="2">
        <v>26</v>
      </c>
      <c r="U2737" s="2">
        <v>0</v>
      </c>
      <c r="V2737" s="2">
        <v>1</v>
      </c>
      <c r="W2737" s="2">
        <v>0</v>
      </c>
      <c r="X2737" s="2">
        <v>0</v>
      </c>
      <c r="Y2737" s="2">
        <v>52</v>
      </c>
      <c r="Z2737" s="2">
        <v>4</v>
      </c>
      <c r="AA2737" s="2">
        <v>352</v>
      </c>
      <c r="AB2737" s="2">
        <v>2</v>
      </c>
      <c r="AC2737" s="2">
        <v>0</v>
      </c>
      <c r="AD2737" s="2">
        <v>0</v>
      </c>
      <c r="AE2737" s="2">
        <v>0</v>
      </c>
      <c r="AF2737" s="2">
        <v>0</v>
      </c>
      <c r="AG2737" s="2">
        <v>14</v>
      </c>
      <c r="AH2737" s="2">
        <v>0</v>
      </c>
      <c r="AI2737" s="2">
        <v>1</v>
      </c>
      <c r="AJ2737" s="2">
        <v>5</v>
      </c>
      <c r="AK2737" s="2">
        <v>15</v>
      </c>
      <c r="AL2737" s="2">
        <v>0</v>
      </c>
      <c r="AM2737" s="2">
        <v>38</v>
      </c>
      <c r="AN2737" s="3">
        <f>IFERROR(K2737/J2737,"")</f>
        <v>0</v>
      </c>
      <c r="AO2737" s="3">
        <f>IFERROR(L2737/K2737,"")</f>
        <v>0</v>
      </c>
    </row>
    <row r="2738" spans="1:41">
      <c r="A2738" t="s">
        <v>4335</v>
      </c>
      <c r="D2738">
        <v>1290</v>
      </c>
      <c r="E2738" t="s">
        <v>469</v>
      </c>
      <c r="F2738" t="s">
        <v>1301</v>
      </c>
      <c r="I2738" t="b">
        <v>0</v>
      </c>
      <c r="J2738" s="2">
        <v>677</v>
      </c>
      <c r="K2738" s="2">
        <v>432</v>
      </c>
      <c r="L2738" s="2">
        <v>5</v>
      </c>
      <c r="M2738" s="2">
        <v>427</v>
      </c>
      <c r="N2738" s="2">
        <v>5</v>
      </c>
      <c r="O2738" s="2">
        <v>1</v>
      </c>
      <c r="P2738" s="2">
        <v>390</v>
      </c>
      <c r="Q2738" s="2">
        <v>0</v>
      </c>
      <c r="R2738" s="2">
        <v>0</v>
      </c>
      <c r="S2738" s="2">
        <v>0</v>
      </c>
      <c r="T2738" s="2">
        <v>1</v>
      </c>
      <c r="U2738" s="2">
        <v>0</v>
      </c>
      <c r="V2738" s="2">
        <v>0</v>
      </c>
      <c r="W2738" s="2">
        <v>0</v>
      </c>
      <c r="X2738" s="2">
        <v>0</v>
      </c>
      <c r="Y2738" s="2">
        <v>0</v>
      </c>
      <c r="Z2738" s="2">
        <v>1</v>
      </c>
      <c r="AA2738" s="2">
        <v>10</v>
      </c>
      <c r="AB2738" s="2">
        <v>19</v>
      </c>
      <c r="AC2738" s="2">
        <v>0</v>
      </c>
      <c r="AD2738" s="2">
        <v>0</v>
      </c>
      <c r="AE2738" s="2">
        <v>0</v>
      </c>
      <c r="AF2738" s="2">
        <v>0</v>
      </c>
      <c r="AG2738" s="2">
        <v>0</v>
      </c>
      <c r="AH2738" s="2">
        <v>0</v>
      </c>
      <c r="AI2738" s="2">
        <v>0</v>
      </c>
      <c r="AJ2738" s="2">
        <v>0</v>
      </c>
      <c r="AK2738" s="2">
        <v>0</v>
      </c>
      <c r="AL2738" s="2">
        <v>0</v>
      </c>
      <c r="AM2738" s="2">
        <v>0</v>
      </c>
      <c r="AN2738" s="3">
        <f>IFERROR(K2738/J2738,"")</f>
        <v>0</v>
      </c>
      <c r="AO2738" s="3">
        <f>IFERROR(L2738/K2738,"")</f>
        <v>0</v>
      </c>
    </row>
    <row r="2739" spans="1:41">
      <c r="A2739" t="s">
        <v>4336</v>
      </c>
      <c r="D2739">
        <v>1290</v>
      </c>
      <c r="E2739" t="s">
        <v>469</v>
      </c>
      <c r="F2739" t="s">
        <v>1303</v>
      </c>
      <c r="I2739" t="b">
        <v>0</v>
      </c>
      <c r="J2739" s="2">
        <v>670</v>
      </c>
      <c r="K2739" s="2">
        <v>379</v>
      </c>
      <c r="L2739" s="2">
        <v>3</v>
      </c>
      <c r="M2739" s="2">
        <v>376</v>
      </c>
      <c r="N2739" s="2">
        <v>2</v>
      </c>
      <c r="O2739" s="2">
        <v>0</v>
      </c>
      <c r="P2739" s="2">
        <v>349</v>
      </c>
      <c r="Q2739" s="2">
        <v>0</v>
      </c>
      <c r="R2739" s="2">
        <v>0</v>
      </c>
      <c r="S2739" s="2">
        <v>0</v>
      </c>
      <c r="T2739" s="2">
        <v>0</v>
      </c>
      <c r="U2739" s="2">
        <v>0</v>
      </c>
      <c r="V2739" s="2">
        <v>0</v>
      </c>
      <c r="W2739" s="2">
        <v>0</v>
      </c>
      <c r="X2739" s="2">
        <v>0</v>
      </c>
      <c r="Y2739" s="2">
        <v>0</v>
      </c>
      <c r="Z2739" s="2">
        <v>0</v>
      </c>
      <c r="AA2739" s="2">
        <v>5</v>
      </c>
      <c r="AB2739" s="2">
        <v>12</v>
      </c>
      <c r="AC2739" s="2">
        <v>0</v>
      </c>
      <c r="AD2739" s="2">
        <v>0</v>
      </c>
      <c r="AE2739" s="2">
        <v>0</v>
      </c>
      <c r="AF2739" s="2">
        <v>6</v>
      </c>
      <c r="AG2739" s="2">
        <v>0</v>
      </c>
      <c r="AH2739" s="2">
        <v>0</v>
      </c>
      <c r="AI2739" s="2">
        <v>0</v>
      </c>
      <c r="AJ2739" s="2">
        <v>1</v>
      </c>
      <c r="AK2739" s="2">
        <v>0</v>
      </c>
      <c r="AL2739" s="2">
        <v>0</v>
      </c>
      <c r="AM2739" s="2">
        <v>1</v>
      </c>
      <c r="AN2739" s="3">
        <f>IFERROR(K2739/J2739,"")</f>
        <v>0</v>
      </c>
      <c r="AO2739" s="3">
        <f>IFERROR(L2739/K2739,"")</f>
        <v>0</v>
      </c>
    </row>
    <row r="2740" spans="1:41">
      <c r="A2740" t="s">
        <v>4337</v>
      </c>
      <c r="D2740">
        <v>1290</v>
      </c>
      <c r="E2740" t="s">
        <v>469</v>
      </c>
      <c r="F2740" t="s">
        <v>1305</v>
      </c>
      <c r="I2740" t="b">
        <v>0</v>
      </c>
      <c r="J2740" s="2">
        <v>423</v>
      </c>
      <c r="K2740" s="2">
        <v>277</v>
      </c>
      <c r="L2740" s="2">
        <v>0</v>
      </c>
      <c r="M2740" s="2">
        <v>277</v>
      </c>
      <c r="N2740" s="2">
        <v>11</v>
      </c>
      <c r="O2740" s="2">
        <v>0</v>
      </c>
      <c r="P2740" s="2">
        <v>248</v>
      </c>
      <c r="Q2740" s="2">
        <v>0</v>
      </c>
      <c r="R2740" s="2">
        <v>0</v>
      </c>
      <c r="S2740" s="2">
        <v>0</v>
      </c>
      <c r="T2740" s="2">
        <v>1</v>
      </c>
      <c r="U2740" s="2">
        <v>0</v>
      </c>
      <c r="V2740" s="2">
        <v>0</v>
      </c>
      <c r="W2740" s="2">
        <v>0</v>
      </c>
      <c r="X2740" s="2">
        <v>0</v>
      </c>
      <c r="Y2740" s="2">
        <v>1</v>
      </c>
      <c r="Z2740" s="2">
        <v>0</v>
      </c>
      <c r="AA2740" s="2">
        <v>1</v>
      </c>
      <c r="AB2740" s="2">
        <v>12</v>
      </c>
      <c r="AC2740" s="2">
        <v>0</v>
      </c>
      <c r="AD2740" s="2">
        <v>0</v>
      </c>
      <c r="AE2740" s="2">
        <v>0</v>
      </c>
      <c r="AF2740" s="2">
        <v>2</v>
      </c>
      <c r="AG2740" s="2">
        <v>0</v>
      </c>
      <c r="AH2740" s="2">
        <v>0</v>
      </c>
      <c r="AI2740" s="2">
        <v>0</v>
      </c>
      <c r="AJ2740" s="2">
        <v>0</v>
      </c>
      <c r="AK2740" s="2">
        <v>0</v>
      </c>
      <c r="AL2740" s="2">
        <v>0</v>
      </c>
      <c r="AM2740" s="2">
        <v>1</v>
      </c>
      <c r="AN2740" s="3">
        <f>IFERROR(K2740/J2740,"")</f>
        <v>0</v>
      </c>
      <c r="AO2740" s="3">
        <f>IFERROR(L2740/K2740,"")</f>
        <v>0</v>
      </c>
    </row>
    <row r="2741" spans="1:41">
      <c r="A2741" t="s">
        <v>4338</v>
      </c>
      <c r="D2741">
        <v>1290</v>
      </c>
      <c r="E2741" t="s">
        <v>469</v>
      </c>
      <c r="F2741" t="s">
        <v>1310</v>
      </c>
      <c r="I2741" t="b">
        <v>0</v>
      </c>
      <c r="J2741" s="2">
        <v>546</v>
      </c>
      <c r="K2741" s="2">
        <v>368</v>
      </c>
      <c r="L2741" s="2">
        <v>2</v>
      </c>
      <c r="M2741" s="2">
        <v>366</v>
      </c>
      <c r="N2741" s="2">
        <v>9</v>
      </c>
      <c r="O2741" s="2">
        <v>0</v>
      </c>
      <c r="P2741" s="2">
        <v>333</v>
      </c>
      <c r="Q2741" s="2">
        <v>0</v>
      </c>
      <c r="R2741" s="2">
        <v>0</v>
      </c>
      <c r="S2741" s="2">
        <v>0</v>
      </c>
      <c r="T2741" s="2">
        <v>0</v>
      </c>
      <c r="U2741" s="2">
        <v>0</v>
      </c>
      <c r="V2741" s="2">
        <v>0</v>
      </c>
      <c r="W2741" s="2">
        <v>0</v>
      </c>
      <c r="X2741" s="2">
        <v>0</v>
      </c>
      <c r="Y2741" s="2">
        <v>2</v>
      </c>
      <c r="Z2741" s="2">
        <v>0</v>
      </c>
      <c r="AA2741" s="2">
        <v>3</v>
      </c>
      <c r="AB2741" s="2">
        <v>15</v>
      </c>
      <c r="AC2741" s="2">
        <v>0</v>
      </c>
      <c r="AD2741" s="2">
        <v>0</v>
      </c>
      <c r="AE2741" s="2">
        <v>0</v>
      </c>
      <c r="AF2741" s="2">
        <v>4</v>
      </c>
      <c r="AG2741" s="2">
        <v>0</v>
      </c>
      <c r="AH2741" s="2">
        <v>0</v>
      </c>
      <c r="AI2741" s="2">
        <v>0</v>
      </c>
      <c r="AJ2741" s="2">
        <v>0</v>
      </c>
      <c r="AK2741" s="2">
        <v>0</v>
      </c>
      <c r="AL2741" s="2">
        <v>0</v>
      </c>
      <c r="AM2741" s="2">
        <v>0</v>
      </c>
      <c r="AN2741" s="3">
        <f>IFERROR(K2741/J2741,"")</f>
        <v>0</v>
      </c>
      <c r="AO2741" s="3">
        <f>IFERROR(L2741/K2741,"")</f>
        <v>0</v>
      </c>
    </row>
    <row r="2742" spans="1:41">
      <c r="A2742" t="s">
        <v>4339</v>
      </c>
      <c r="D2742">
        <v>1290</v>
      </c>
      <c r="E2742" t="s">
        <v>469</v>
      </c>
      <c r="F2742" t="s">
        <v>1312</v>
      </c>
      <c r="I2742" t="b">
        <v>0</v>
      </c>
      <c r="J2742" s="2">
        <v>725</v>
      </c>
      <c r="K2742" s="2">
        <v>497</v>
      </c>
      <c r="L2742" s="2">
        <v>0</v>
      </c>
      <c r="M2742" s="2">
        <v>497</v>
      </c>
      <c r="N2742" s="2">
        <v>27</v>
      </c>
      <c r="O2742" s="2">
        <v>0</v>
      </c>
      <c r="P2742" s="2">
        <v>450</v>
      </c>
      <c r="Q2742" s="2">
        <v>0</v>
      </c>
      <c r="R2742" s="2">
        <v>0</v>
      </c>
      <c r="S2742" s="2">
        <v>0</v>
      </c>
      <c r="T2742" s="2">
        <v>0</v>
      </c>
      <c r="U2742" s="2">
        <v>0</v>
      </c>
      <c r="V2742" s="2">
        <v>0</v>
      </c>
      <c r="W2742" s="2">
        <v>0</v>
      </c>
      <c r="X2742" s="2">
        <v>0</v>
      </c>
      <c r="Y2742" s="2">
        <v>3</v>
      </c>
      <c r="Z2742" s="2">
        <v>0</v>
      </c>
      <c r="AA2742" s="2">
        <v>1</v>
      </c>
      <c r="AB2742" s="2">
        <v>7</v>
      </c>
      <c r="AC2742" s="2">
        <v>0</v>
      </c>
      <c r="AD2742" s="2">
        <v>0</v>
      </c>
      <c r="AE2742" s="2">
        <v>0</v>
      </c>
      <c r="AF2742" s="2">
        <v>7</v>
      </c>
      <c r="AG2742" s="2">
        <v>0</v>
      </c>
      <c r="AH2742" s="2">
        <v>0</v>
      </c>
      <c r="AI2742" s="2">
        <v>1</v>
      </c>
      <c r="AJ2742" s="2">
        <v>0</v>
      </c>
      <c r="AK2742" s="2">
        <v>0</v>
      </c>
      <c r="AL2742" s="2">
        <v>0</v>
      </c>
      <c r="AM2742" s="2">
        <v>1</v>
      </c>
      <c r="AN2742" s="3">
        <f>IFERROR(K2742/J2742,"")</f>
        <v>0</v>
      </c>
      <c r="AO2742" s="3">
        <f>IFERROR(L2742/K2742,"")</f>
        <v>0</v>
      </c>
    </row>
    <row r="2743" spans="1:41">
      <c r="A2743" t="s">
        <v>4340</v>
      </c>
      <c r="D2743">
        <v>1290</v>
      </c>
      <c r="E2743" t="s">
        <v>469</v>
      </c>
      <c r="F2743" t="s">
        <v>1314</v>
      </c>
      <c r="I2743" t="b">
        <v>0</v>
      </c>
      <c r="J2743" s="2">
        <v>616</v>
      </c>
      <c r="K2743" s="2">
        <v>324</v>
      </c>
      <c r="L2743" s="2">
        <v>0</v>
      </c>
      <c r="M2743" s="2">
        <v>324</v>
      </c>
      <c r="N2743" s="2">
        <v>4</v>
      </c>
      <c r="O2743" s="2">
        <v>0</v>
      </c>
      <c r="P2743" s="2">
        <v>282</v>
      </c>
      <c r="Q2743" s="2">
        <v>0</v>
      </c>
      <c r="R2743" s="2">
        <v>1</v>
      </c>
      <c r="S2743" s="2">
        <v>0</v>
      </c>
      <c r="T2743" s="2">
        <v>0</v>
      </c>
      <c r="U2743" s="2">
        <v>0</v>
      </c>
      <c r="V2743" s="2">
        <v>1</v>
      </c>
      <c r="W2743" s="2">
        <v>0</v>
      </c>
      <c r="X2743" s="2">
        <v>0</v>
      </c>
      <c r="Y2743" s="2">
        <v>0</v>
      </c>
      <c r="Z2743" s="2">
        <v>0</v>
      </c>
      <c r="AA2743" s="2">
        <v>3</v>
      </c>
      <c r="AB2743" s="2">
        <v>25</v>
      </c>
      <c r="AC2743" s="2">
        <v>0</v>
      </c>
      <c r="AD2743" s="2">
        <v>0</v>
      </c>
      <c r="AE2743" s="2">
        <v>0</v>
      </c>
      <c r="AF2743" s="2">
        <v>4</v>
      </c>
      <c r="AG2743" s="2">
        <v>1</v>
      </c>
      <c r="AH2743" s="2">
        <v>0</v>
      </c>
      <c r="AI2743" s="2">
        <v>1</v>
      </c>
      <c r="AJ2743" s="2">
        <v>0</v>
      </c>
      <c r="AK2743" s="2">
        <v>2</v>
      </c>
      <c r="AL2743" s="2">
        <v>0</v>
      </c>
      <c r="AM2743" s="2">
        <v>0</v>
      </c>
      <c r="AN2743" s="3">
        <f>IFERROR(K2743/J2743,"")</f>
        <v>0</v>
      </c>
      <c r="AO2743" s="3">
        <f>IFERROR(L2743/K2743,"")</f>
        <v>0</v>
      </c>
    </row>
    <row r="2744" spans="1:41">
      <c r="A2744" t="s">
        <v>4341</v>
      </c>
      <c r="D2744">
        <v>1290</v>
      </c>
      <c r="E2744" t="s">
        <v>469</v>
      </c>
      <c r="F2744" t="s">
        <v>1322</v>
      </c>
      <c r="I2744" t="b">
        <v>0</v>
      </c>
      <c r="J2744" s="2">
        <v>431</v>
      </c>
      <c r="K2744" s="2">
        <v>306</v>
      </c>
      <c r="L2744" s="2">
        <v>5</v>
      </c>
      <c r="M2744" s="2">
        <v>301</v>
      </c>
      <c r="N2744" s="2">
        <v>0</v>
      </c>
      <c r="O2744" s="2">
        <v>0</v>
      </c>
      <c r="P2744" s="2">
        <v>258</v>
      </c>
      <c r="Q2744" s="2">
        <v>0</v>
      </c>
      <c r="R2744" s="2">
        <v>0</v>
      </c>
      <c r="S2744" s="2">
        <v>0</v>
      </c>
      <c r="T2744" s="2">
        <v>0</v>
      </c>
      <c r="U2744" s="2">
        <v>0</v>
      </c>
      <c r="V2744" s="2">
        <v>0</v>
      </c>
      <c r="W2744" s="2">
        <v>0</v>
      </c>
      <c r="X2744" s="2">
        <v>0</v>
      </c>
      <c r="Y2744" s="2">
        <v>0</v>
      </c>
      <c r="Z2744" s="2">
        <v>0</v>
      </c>
      <c r="AA2744" s="2">
        <v>1</v>
      </c>
      <c r="AB2744" s="2">
        <v>37</v>
      </c>
      <c r="AC2744" s="2">
        <v>0</v>
      </c>
      <c r="AD2744" s="2">
        <v>0</v>
      </c>
      <c r="AE2744" s="2">
        <v>0</v>
      </c>
      <c r="AF2744" s="2">
        <v>3</v>
      </c>
      <c r="AG2744" s="2">
        <v>1</v>
      </c>
      <c r="AH2744" s="2">
        <v>0</v>
      </c>
      <c r="AI2744" s="2">
        <v>0</v>
      </c>
      <c r="AJ2744" s="2">
        <v>1</v>
      </c>
      <c r="AK2744" s="2">
        <v>0</v>
      </c>
      <c r="AL2744" s="2">
        <v>0</v>
      </c>
      <c r="AM2744" s="2">
        <v>0</v>
      </c>
      <c r="AN2744" s="3">
        <f>IFERROR(K2744/J2744,"")</f>
        <v>0</v>
      </c>
      <c r="AO2744" s="3">
        <f>IFERROR(L2744/K2744,"")</f>
        <v>0</v>
      </c>
    </row>
    <row r="2745" spans="1:41">
      <c r="A2745" t="s">
        <v>4342</v>
      </c>
      <c r="D2745">
        <v>1065</v>
      </c>
      <c r="E2745" t="s">
        <v>470</v>
      </c>
      <c r="F2745" t="s">
        <v>1301</v>
      </c>
      <c r="I2745" t="b">
        <v>0</v>
      </c>
      <c r="J2745" s="2">
        <v>277</v>
      </c>
      <c r="K2745" s="2">
        <v>229</v>
      </c>
      <c r="L2745" s="2">
        <v>1</v>
      </c>
      <c r="M2745" s="2">
        <v>228</v>
      </c>
      <c r="N2745" s="2">
        <v>1</v>
      </c>
      <c r="O2745" s="2">
        <v>1</v>
      </c>
      <c r="P2745" s="2">
        <v>0</v>
      </c>
      <c r="Q2745" s="2">
        <v>0</v>
      </c>
      <c r="R2745" s="2">
        <v>0</v>
      </c>
      <c r="S2745" s="2">
        <v>0</v>
      </c>
      <c r="T2745" s="2">
        <v>19</v>
      </c>
      <c r="U2745" s="2">
        <v>0</v>
      </c>
      <c r="V2745" s="2">
        <v>0</v>
      </c>
      <c r="W2745" s="2">
        <v>0</v>
      </c>
      <c r="X2745" s="2">
        <v>0</v>
      </c>
      <c r="Y2745" s="2">
        <v>8</v>
      </c>
      <c r="Z2745" s="2">
        <v>0</v>
      </c>
      <c r="AA2745" s="2">
        <v>71</v>
      </c>
      <c r="AB2745" s="2">
        <v>0</v>
      </c>
      <c r="AC2745" s="2">
        <v>0</v>
      </c>
      <c r="AD2745" s="2">
        <v>0</v>
      </c>
      <c r="AE2745" s="2">
        <v>1</v>
      </c>
      <c r="AF2745" s="2">
        <v>1</v>
      </c>
      <c r="AG2745" s="2">
        <v>4</v>
      </c>
      <c r="AH2745" s="2">
        <v>0</v>
      </c>
      <c r="AI2745" s="2">
        <v>0</v>
      </c>
      <c r="AJ2745" s="2">
        <v>0</v>
      </c>
      <c r="AK2745" s="2">
        <v>113</v>
      </c>
      <c r="AL2745" s="2">
        <v>0</v>
      </c>
      <c r="AM2745" s="2">
        <v>9</v>
      </c>
      <c r="AN2745" s="3">
        <f>IFERROR(K2745/J2745,"")</f>
        <v>0</v>
      </c>
      <c r="AO2745" s="3">
        <f>IFERROR(L2745/K2745,"")</f>
        <v>0</v>
      </c>
    </row>
    <row r="2746" spans="1:41">
      <c r="A2746" t="s">
        <v>4343</v>
      </c>
      <c r="D2746">
        <v>816</v>
      </c>
      <c r="E2746" t="s">
        <v>471</v>
      </c>
      <c r="F2746" t="s">
        <v>1301</v>
      </c>
      <c r="I2746" t="b">
        <v>0</v>
      </c>
      <c r="J2746" s="2">
        <v>366</v>
      </c>
      <c r="K2746" s="2">
        <v>277</v>
      </c>
      <c r="L2746" s="2">
        <v>4</v>
      </c>
      <c r="M2746" s="2">
        <v>273</v>
      </c>
      <c r="N2746" s="2">
        <v>8</v>
      </c>
      <c r="O2746" s="2">
        <v>2</v>
      </c>
      <c r="P2746" s="2">
        <v>0</v>
      </c>
      <c r="Q2746" s="2">
        <v>0</v>
      </c>
      <c r="R2746" s="2">
        <v>0</v>
      </c>
      <c r="S2746" s="2">
        <v>0</v>
      </c>
      <c r="T2746" s="2">
        <v>24</v>
      </c>
      <c r="U2746" s="2">
        <v>0</v>
      </c>
      <c r="V2746" s="2">
        <v>0</v>
      </c>
      <c r="W2746" s="2">
        <v>0</v>
      </c>
      <c r="X2746" s="2">
        <v>0</v>
      </c>
      <c r="Y2746" s="2">
        <v>28</v>
      </c>
      <c r="Z2746" s="2">
        <v>3</v>
      </c>
      <c r="AA2746" s="2">
        <v>151</v>
      </c>
      <c r="AB2746" s="2">
        <v>2</v>
      </c>
      <c r="AC2746" s="2">
        <v>0</v>
      </c>
      <c r="AD2746" s="2">
        <v>0</v>
      </c>
      <c r="AE2746" s="2">
        <v>0</v>
      </c>
      <c r="AF2746" s="2">
        <v>0</v>
      </c>
      <c r="AG2746" s="2">
        <v>12</v>
      </c>
      <c r="AH2746" s="2">
        <v>0</v>
      </c>
      <c r="AI2746" s="2">
        <v>1</v>
      </c>
      <c r="AJ2746" s="2">
        <v>1</v>
      </c>
      <c r="AK2746" s="2">
        <v>8</v>
      </c>
      <c r="AL2746" s="2">
        <v>0</v>
      </c>
      <c r="AM2746" s="2">
        <v>33</v>
      </c>
      <c r="AN2746" s="3">
        <f>IFERROR(K2746/J2746,"")</f>
        <v>0</v>
      </c>
      <c r="AO2746" s="3">
        <f>IFERROR(L2746/K2746,"")</f>
        <v>0</v>
      </c>
    </row>
    <row r="2747" spans="1:41">
      <c r="A2747" t="s">
        <v>4344</v>
      </c>
      <c r="D2747">
        <v>2064</v>
      </c>
      <c r="E2747" t="s">
        <v>472</v>
      </c>
      <c r="F2747" t="s">
        <v>1301</v>
      </c>
      <c r="I2747" t="b">
        <v>0</v>
      </c>
      <c r="J2747" s="2">
        <v>223</v>
      </c>
      <c r="K2747" s="2">
        <v>173</v>
      </c>
      <c r="L2747" s="2">
        <v>2</v>
      </c>
      <c r="M2747" s="2">
        <v>171</v>
      </c>
      <c r="N2747" s="2">
        <v>12</v>
      </c>
      <c r="O2747" s="2">
        <v>8</v>
      </c>
      <c r="P2747" s="2">
        <v>0</v>
      </c>
      <c r="Q2747" s="2">
        <v>0</v>
      </c>
      <c r="R2747" s="2">
        <v>0</v>
      </c>
      <c r="S2747" s="2">
        <v>0</v>
      </c>
      <c r="T2747" s="2">
        <v>7</v>
      </c>
      <c r="U2747" s="2">
        <v>0</v>
      </c>
      <c r="V2747" s="2">
        <v>0</v>
      </c>
      <c r="W2747" s="2">
        <v>0</v>
      </c>
      <c r="X2747" s="2">
        <v>0</v>
      </c>
      <c r="Y2747" s="2">
        <v>7</v>
      </c>
      <c r="Z2747" s="2">
        <v>3</v>
      </c>
      <c r="AA2747" s="2">
        <v>110</v>
      </c>
      <c r="AB2747" s="2">
        <v>0</v>
      </c>
      <c r="AC2747" s="2">
        <v>0</v>
      </c>
      <c r="AD2747" s="2">
        <v>0</v>
      </c>
      <c r="AE2747" s="2">
        <v>0</v>
      </c>
      <c r="AF2747" s="2">
        <v>0</v>
      </c>
      <c r="AG2747" s="2">
        <v>4</v>
      </c>
      <c r="AH2747" s="2">
        <v>0</v>
      </c>
      <c r="AI2747" s="2">
        <v>0</v>
      </c>
      <c r="AJ2747" s="2">
        <v>0</v>
      </c>
      <c r="AK2747" s="2">
        <v>14</v>
      </c>
      <c r="AL2747" s="2">
        <v>0</v>
      </c>
      <c r="AM2747" s="2">
        <v>6</v>
      </c>
      <c r="AN2747" s="3">
        <f>IFERROR(K2747/J2747,"")</f>
        <v>0</v>
      </c>
      <c r="AO2747" s="3">
        <f>IFERROR(L2747/K2747,"")</f>
        <v>0</v>
      </c>
    </row>
    <row r="2748" spans="1:41">
      <c r="A2748" t="s">
        <v>4345</v>
      </c>
      <c r="D2748">
        <v>975</v>
      </c>
      <c r="E2748" t="s">
        <v>473</v>
      </c>
      <c r="F2748" t="s">
        <v>1301</v>
      </c>
      <c r="I2748" t="b">
        <v>0</v>
      </c>
      <c r="J2748" s="2">
        <v>683</v>
      </c>
      <c r="K2748" s="2">
        <v>245</v>
      </c>
      <c r="L2748" s="2">
        <v>1</v>
      </c>
      <c r="M2748" s="2">
        <v>244</v>
      </c>
      <c r="N2748" s="2">
        <v>27</v>
      </c>
      <c r="O2748" s="2">
        <v>0</v>
      </c>
      <c r="P2748" s="2">
        <v>166</v>
      </c>
      <c r="Q2748" s="2">
        <v>0</v>
      </c>
      <c r="R2748" s="2">
        <v>0</v>
      </c>
      <c r="S2748" s="2">
        <v>0</v>
      </c>
      <c r="T2748" s="2">
        <v>1</v>
      </c>
      <c r="U2748" s="2">
        <v>0</v>
      </c>
      <c r="V2748" s="2">
        <v>0</v>
      </c>
      <c r="W2748" s="2">
        <v>0</v>
      </c>
      <c r="X2748" s="2">
        <v>2</v>
      </c>
      <c r="Y2748" s="2">
        <v>23</v>
      </c>
      <c r="Z2748" s="2">
        <v>0</v>
      </c>
      <c r="AA2748" s="2">
        <v>7</v>
      </c>
      <c r="AB2748" s="2">
        <v>7</v>
      </c>
      <c r="AC2748" s="2">
        <v>0</v>
      </c>
      <c r="AD2748" s="2">
        <v>0</v>
      </c>
      <c r="AE2748" s="2">
        <v>0</v>
      </c>
      <c r="AF2748" s="2">
        <v>5</v>
      </c>
      <c r="AG2748" s="2">
        <v>0</v>
      </c>
      <c r="AH2748" s="2">
        <v>0</v>
      </c>
      <c r="AI2748" s="2">
        <v>0</v>
      </c>
      <c r="AJ2748" s="2">
        <v>1</v>
      </c>
      <c r="AK2748" s="2">
        <v>0</v>
      </c>
      <c r="AL2748" s="2">
        <v>0</v>
      </c>
      <c r="AM2748" s="2">
        <v>5</v>
      </c>
      <c r="AN2748" s="3">
        <f>IFERROR(K2748/J2748,"")</f>
        <v>0</v>
      </c>
      <c r="AO2748" s="3">
        <f>IFERROR(L2748/K2748,"")</f>
        <v>0</v>
      </c>
    </row>
    <row r="2749" spans="1:41">
      <c r="A2749" t="s">
        <v>4346</v>
      </c>
      <c r="D2749">
        <v>975</v>
      </c>
      <c r="E2749" t="s">
        <v>473</v>
      </c>
      <c r="F2749" t="s">
        <v>1303</v>
      </c>
      <c r="I2749" t="b">
        <v>0</v>
      </c>
      <c r="J2749" s="2">
        <v>667</v>
      </c>
      <c r="K2749" s="2">
        <v>321</v>
      </c>
      <c r="L2749" s="2">
        <v>2</v>
      </c>
      <c r="M2749" s="2">
        <v>319</v>
      </c>
      <c r="N2749" s="2">
        <v>58</v>
      </c>
      <c r="O2749" s="2">
        <v>0</v>
      </c>
      <c r="P2749" s="2">
        <v>218</v>
      </c>
      <c r="Q2749" s="2">
        <v>0</v>
      </c>
      <c r="R2749" s="2">
        <v>0</v>
      </c>
      <c r="S2749" s="2">
        <v>0</v>
      </c>
      <c r="T2749" s="2">
        <v>2</v>
      </c>
      <c r="U2749" s="2">
        <v>0</v>
      </c>
      <c r="V2749" s="2">
        <v>0</v>
      </c>
      <c r="W2749" s="2">
        <v>0</v>
      </c>
      <c r="X2749" s="2">
        <v>2</v>
      </c>
      <c r="Y2749" s="2">
        <v>4</v>
      </c>
      <c r="Z2749" s="2">
        <v>0</v>
      </c>
      <c r="AA2749" s="2">
        <v>10</v>
      </c>
      <c r="AB2749" s="2">
        <v>16</v>
      </c>
      <c r="AC2749" s="2">
        <v>0</v>
      </c>
      <c r="AD2749" s="2">
        <v>0</v>
      </c>
      <c r="AE2749" s="2">
        <v>0</v>
      </c>
      <c r="AF2749" s="2">
        <v>0</v>
      </c>
      <c r="AG2749" s="2">
        <v>3</v>
      </c>
      <c r="AH2749" s="2">
        <v>0</v>
      </c>
      <c r="AI2749" s="2">
        <v>0</v>
      </c>
      <c r="AJ2749" s="2">
        <v>0</v>
      </c>
      <c r="AK2749" s="2">
        <v>0</v>
      </c>
      <c r="AL2749" s="2">
        <v>0</v>
      </c>
      <c r="AM2749" s="2">
        <v>6</v>
      </c>
      <c r="AN2749" s="3">
        <f>IFERROR(K2749/J2749,"")</f>
        <v>0</v>
      </c>
      <c r="AO2749" s="3">
        <f>IFERROR(L2749/K2749,"")</f>
        <v>0</v>
      </c>
    </row>
    <row r="2750" spans="1:41">
      <c r="A2750" t="s">
        <v>4347</v>
      </c>
      <c r="D2750">
        <v>975</v>
      </c>
      <c r="E2750" t="s">
        <v>473</v>
      </c>
      <c r="F2750" t="s">
        <v>1305</v>
      </c>
      <c r="I2750" t="b">
        <v>0</v>
      </c>
      <c r="J2750" s="2">
        <v>671</v>
      </c>
      <c r="K2750" s="2">
        <v>317</v>
      </c>
      <c r="L2750" s="2">
        <v>5</v>
      </c>
      <c r="M2750" s="2">
        <v>312</v>
      </c>
      <c r="N2750" s="2">
        <v>80</v>
      </c>
      <c r="O2750" s="2">
        <v>0</v>
      </c>
      <c r="P2750" s="2">
        <v>167</v>
      </c>
      <c r="Q2750" s="2">
        <v>0</v>
      </c>
      <c r="R2750" s="2">
        <v>0</v>
      </c>
      <c r="S2750" s="2">
        <v>0</v>
      </c>
      <c r="T2750" s="2">
        <v>0</v>
      </c>
      <c r="U2750" s="2">
        <v>0</v>
      </c>
      <c r="V2750" s="2">
        <v>0</v>
      </c>
      <c r="W2750" s="2">
        <v>0</v>
      </c>
      <c r="X2750" s="2">
        <v>3</v>
      </c>
      <c r="Y2750" s="2">
        <v>38</v>
      </c>
      <c r="Z2750" s="2">
        <v>0</v>
      </c>
      <c r="AA2750" s="2">
        <v>1</v>
      </c>
      <c r="AB2750" s="2">
        <v>8</v>
      </c>
      <c r="AC2750" s="2">
        <v>0</v>
      </c>
      <c r="AD2750" s="2">
        <v>0</v>
      </c>
      <c r="AE2750" s="2">
        <v>1</v>
      </c>
      <c r="AF2750" s="2">
        <v>7</v>
      </c>
      <c r="AG2750" s="2">
        <v>5</v>
      </c>
      <c r="AH2750" s="2">
        <v>0</v>
      </c>
      <c r="AI2750" s="2">
        <v>0</v>
      </c>
      <c r="AJ2750" s="2">
        <v>0</v>
      </c>
      <c r="AK2750" s="2">
        <v>0</v>
      </c>
      <c r="AL2750" s="2">
        <v>0</v>
      </c>
      <c r="AM2750" s="2">
        <v>2</v>
      </c>
      <c r="AN2750" s="3">
        <f>IFERROR(K2750/J2750,"")</f>
        <v>0</v>
      </c>
      <c r="AO2750" s="3">
        <f>IFERROR(L2750/K2750,"")</f>
        <v>0</v>
      </c>
    </row>
    <row r="2751" spans="1:41">
      <c r="A2751" t="s">
        <v>4348</v>
      </c>
      <c r="D2751">
        <v>975</v>
      </c>
      <c r="E2751" t="s">
        <v>473</v>
      </c>
      <c r="F2751" t="s">
        <v>1310</v>
      </c>
      <c r="I2751" t="b">
        <v>0</v>
      </c>
      <c r="J2751" s="2">
        <v>684</v>
      </c>
      <c r="K2751" s="2">
        <v>366</v>
      </c>
      <c r="L2751" s="2">
        <v>2</v>
      </c>
      <c r="M2751" s="2">
        <v>364</v>
      </c>
      <c r="N2751" s="2">
        <v>67</v>
      </c>
      <c r="O2751" s="2">
        <v>0</v>
      </c>
      <c r="P2751" s="2">
        <v>239</v>
      </c>
      <c r="Q2751" s="2">
        <v>0</v>
      </c>
      <c r="R2751" s="2">
        <v>0</v>
      </c>
      <c r="S2751" s="2">
        <v>0</v>
      </c>
      <c r="T2751" s="2">
        <v>18</v>
      </c>
      <c r="U2751" s="2">
        <v>0</v>
      </c>
      <c r="V2751" s="2">
        <v>0</v>
      </c>
      <c r="W2751" s="2">
        <v>0</v>
      </c>
      <c r="X2751" s="2">
        <v>4</v>
      </c>
      <c r="Y2751" s="2">
        <v>1</v>
      </c>
      <c r="Z2751" s="2">
        <v>0</v>
      </c>
      <c r="AA2751" s="2">
        <v>9</v>
      </c>
      <c r="AB2751" s="2">
        <v>13</v>
      </c>
      <c r="AC2751" s="2">
        <v>0</v>
      </c>
      <c r="AD2751" s="2">
        <v>0</v>
      </c>
      <c r="AE2751" s="2">
        <v>0</v>
      </c>
      <c r="AF2751" s="2">
        <v>8</v>
      </c>
      <c r="AG2751" s="2">
        <v>1</v>
      </c>
      <c r="AH2751" s="2">
        <v>0</v>
      </c>
      <c r="AI2751" s="2">
        <v>0</v>
      </c>
      <c r="AJ2751" s="2">
        <v>0</v>
      </c>
      <c r="AK2751" s="2">
        <v>0</v>
      </c>
      <c r="AL2751" s="2">
        <v>0</v>
      </c>
      <c r="AM2751" s="2">
        <v>4</v>
      </c>
      <c r="AN2751" s="3">
        <f>IFERROR(K2751/J2751,"")</f>
        <v>0</v>
      </c>
      <c r="AO2751" s="3">
        <f>IFERROR(L2751/K2751,"")</f>
        <v>0</v>
      </c>
    </row>
    <row r="2752" spans="1:41">
      <c r="A2752" t="s">
        <v>4349</v>
      </c>
      <c r="D2752">
        <v>975</v>
      </c>
      <c r="E2752" t="s">
        <v>473</v>
      </c>
      <c r="F2752" t="s">
        <v>1312</v>
      </c>
      <c r="I2752" t="b">
        <v>0</v>
      </c>
      <c r="J2752" s="2">
        <v>629</v>
      </c>
      <c r="K2752" s="2">
        <v>352</v>
      </c>
      <c r="L2752" s="2">
        <v>1</v>
      </c>
      <c r="M2752" s="2">
        <v>351</v>
      </c>
      <c r="N2752" s="2">
        <v>60</v>
      </c>
      <c r="O2752" s="2">
        <v>0</v>
      </c>
      <c r="P2752" s="2">
        <v>214</v>
      </c>
      <c r="Q2752" s="2">
        <v>0</v>
      </c>
      <c r="R2752" s="2">
        <v>0</v>
      </c>
      <c r="S2752" s="2">
        <v>2</v>
      </c>
      <c r="T2752" s="2">
        <v>3</v>
      </c>
      <c r="U2752" s="2">
        <v>0</v>
      </c>
      <c r="V2752" s="2">
        <v>0</v>
      </c>
      <c r="W2752" s="2">
        <v>0</v>
      </c>
      <c r="X2752" s="2">
        <v>16</v>
      </c>
      <c r="Y2752" s="2">
        <v>11</v>
      </c>
      <c r="Z2752" s="2">
        <v>0</v>
      </c>
      <c r="AA2752" s="2">
        <v>6</v>
      </c>
      <c r="AB2752" s="2">
        <v>10</v>
      </c>
      <c r="AC2752" s="2">
        <v>0</v>
      </c>
      <c r="AD2752" s="2">
        <v>0</v>
      </c>
      <c r="AE2752" s="2">
        <v>2</v>
      </c>
      <c r="AF2752" s="2">
        <v>7</v>
      </c>
      <c r="AG2752" s="2">
        <v>7</v>
      </c>
      <c r="AH2752" s="2">
        <v>1</v>
      </c>
      <c r="AI2752" s="2">
        <v>3</v>
      </c>
      <c r="AJ2752" s="2">
        <v>0</v>
      </c>
      <c r="AK2752" s="2">
        <v>0</v>
      </c>
      <c r="AL2752" s="2">
        <v>0</v>
      </c>
      <c r="AM2752" s="2">
        <v>9</v>
      </c>
      <c r="AN2752" s="3">
        <f>IFERROR(K2752/J2752,"")</f>
        <v>0</v>
      </c>
      <c r="AO2752" s="3">
        <f>IFERROR(L2752/K2752,"")</f>
        <v>0</v>
      </c>
    </row>
    <row r="2753" spans="1:41">
      <c r="A2753" t="s">
        <v>4350</v>
      </c>
      <c r="D2753">
        <v>975</v>
      </c>
      <c r="E2753" t="s">
        <v>473</v>
      </c>
      <c r="F2753" t="s">
        <v>1314</v>
      </c>
      <c r="I2753" t="b">
        <v>0</v>
      </c>
      <c r="J2753" s="2">
        <v>679</v>
      </c>
      <c r="K2753" s="2">
        <v>327</v>
      </c>
      <c r="L2753" s="2">
        <v>7</v>
      </c>
      <c r="M2753" s="2">
        <v>320</v>
      </c>
      <c r="N2753" s="2">
        <v>31</v>
      </c>
      <c r="O2753" s="2">
        <v>0</v>
      </c>
      <c r="P2753" s="2">
        <v>211</v>
      </c>
      <c r="Q2753" s="2">
        <v>0</v>
      </c>
      <c r="R2753" s="2">
        <v>0</v>
      </c>
      <c r="S2753" s="2">
        <v>0</v>
      </c>
      <c r="T2753" s="2">
        <v>10</v>
      </c>
      <c r="U2753" s="2">
        <v>0</v>
      </c>
      <c r="V2753" s="2">
        <v>0</v>
      </c>
      <c r="W2753" s="2">
        <v>0</v>
      </c>
      <c r="X2753" s="2">
        <v>0</v>
      </c>
      <c r="Y2753" s="2">
        <v>2</v>
      </c>
      <c r="Z2753" s="2">
        <v>1</v>
      </c>
      <c r="AA2753" s="2">
        <v>49</v>
      </c>
      <c r="AB2753" s="2">
        <v>1</v>
      </c>
      <c r="AC2753" s="2">
        <v>0</v>
      </c>
      <c r="AD2753" s="2">
        <v>1</v>
      </c>
      <c r="AE2753" s="2">
        <v>1</v>
      </c>
      <c r="AF2753" s="2">
        <v>8</v>
      </c>
      <c r="AG2753" s="2">
        <v>2</v>
      </c>
      <c r="AH2753" s="2">
        <v>0</v>
      </c>
      <c r="AI2753" s="2">
        <v>1</v>
      </c>
      <c r="AJ2753" s="2">
        <v>1</v>
      </c>
      <c r="AK2753" s="2">
        <v>0</v>
      </c>
      <c r="AL2753" s="2">
        <v>1</v>
      </c>
      <c r="AM2753" s="2">
        <v>0</v>
      </c>
      <c r="AN2753" s="3">
        <f>IFERROR(K2753/J2753,"")</f>
        <v>0</v>
      </c>
      <c r="AO2753" s="3">
        <f>IFERROR(L2753/K2753,"")</f>
        <v>0</v>
      </c>
    </row>
    <row r="2754" spans="1:41">
      <c r="A2754" t="s">
        <v>4351</v>
      </c>
      <c r="D2754">
        <v>975</v>
      </c>
      <c r="E2754" t="s">
        <v>473</v>
      </c>
      <c r="F2754" t="s">
        <v>1322</v>
      </c>
      <c r="I2754" t="b">
        <v>0</v>
      </c>
      <c r="J2754" s="2">
        <v>619</v>
      </c>
      <c r="K2754" s="2">
        <v>326</v>
      </c>
      <c r="L2754" s="2">
        <v>2</v>
      </c>
      <c r="M2754" s="2">
        <v>324</v>
      </c>
      <c r="N2754" s="2">
        <v>104</v>
      </c>
      <c r="O2754" s="2">
        <v>0</v>
      </c>
      <c r="P2754" s="2">
        <v>157</v>
      </c>
      <c r="Q2754" s="2">
        <v>0</v>
      </c>
      <c r="R2754" s="2">
        <v>0</v>
      </c>
      <c r="S2754" s="2">
        <v>0</v>
      </c>
      <c r="T2754" s="2">
        <v>0</v>
      </c>
      <c r="U2754" s="2">
        <v>0</v>
      </c>
      <c r="V2754" s="2">
        <v>0</v>
      </c>
      <c r="W2754" s="2">
        <v>0</v>
      </c>
      <c r="X2754" s="2">
        <v>2</v>
      </c>
      <c r="Y2754" s="2">
        <v>37</v>
      </c>
      <c r="Z2754" s="2">
        <v>0</v>
      </c>
      <c r="AA2754" s="2">
        <v>3</v>
      </c>
      <c r="AB2754" s="2">
        <v>4</v>
      </c>
      <c r="AC2754" s="2">
        <v>1</v>
      </c>
      <c r="AD2754" s="2">
        <v>0</v>
      </c>
      <c r="AE2754" s="2">
        <v>0</v>
      </c>
      <c r="AF2754" s="2">
        <v>3</v>
      </c>
      <c r="AG2754" s="2">
        <v>8</v>
      </c>
      <c r="AH2754" s="2">
        <v>0</v>
      </c>
      <c r="AI2754" s="2">
        <v>1</v>
      </c>
      <c r="AJ2754" s="2">
        <v>1</v>
      </c>
      <c r="AK2754" s="2">
        <v>0</v>
      </c>
      <c r="AL2754" s="2">
        <v>0</v>
      </c>
      <c r="AM2754" s="2">
        <v>3</v>
      </c>
      <c r="AN2754" s="3">
        <f>IFERROR(K2754/J2754,"")</f>
        <v>0</v>
      </c>
      <c r="AO2754" s="3">
        <f>IFERROR(L2754/K2754,"")</f>
        <v>0</v>
      </c>
    </row>
    <row r="2755" spans="1:41">
      <c r="A2755" t="s">
        <v>4352</v>
      </c>
      <c r="D2755">
        <v>818</v>
      </c>
      <c r="E2755" t="s">
        <v>474</v>
      </c>
      <c r="F2755" t="s">
        <v>1301</v>
      </c>
      <c r="I2755" t="b">
        <v>0</v>
      </c>
      <c r="J2755" s="2">
        <v>432</v>
      </c>
      <c r="K2755" s="2">
        <v>355</v>
      </c>
      <c r="L2755" s="2">
        <v>0</v>
      </c>
      <c r="M2755" s="2">
        <v>355</v>
      </c>
      <c r="N2755" s="2">
        <v>2</v>
      </c>
      <c r="O2755" s="2">
        <v>3</v>
      </c>
      <c r="P2755" s="2">
        <v>0</v>
      </c>
      <c r="Q2755" s="2">
        <v>0</v>
      </c>
      <c r="R2755" s="2">
        <v>0</v>
      </c>
      <c r="S2755" s="2">
        <v>0</v>
      </c>
      <c r="T2755" s="2">
        <v>77</v>
      </c>
      <c r="U2755" s="2">
        <v>0</v>
      </c>
      <c r="V2755" s="2">
        <v>0</v>
      </c>
      <c r="W2755" s="2">
        <v>0</v>
      </c>
      <c r="X2755" s="2">
        <v>0</v>
      </c>
      <c r="Y2755" s="2">
        <v>17</v>
      </c>
      <c r="Z2755" s="2">
        <v>0</v>
      </c>
      <c r="AA2755" s="2">
        <v>145</v>
      </c>
      <c r="AB2755" s="2">
        <v>2</v>
      </c>
      <c r="AC2755" s="2">
        <v>0</v>
      </c>
      <c r="AD2755" s="2">
        <v>0</v>
      </c>
      <c r="AE2755" s="2">
        <v>0</v>
      </c>
      <c r="AF2755" s="2">
        <v>1</v>
      </c>
      <c r="AG2755" s="2">
        <v>3</v>
      </c>
      <c r="AH2755" s="2">
        <v>0</v>
      </c>
      <c r="AI2755" s="2">
        <v>0</v>
      </c>
      <c r="AJ2755" s="2">
        <v>0</v>
      </c>
      <c r="AK2755" s="2">
        <v>40</v>
      </c>
      <c r="AL2755" s="2">
        <v>0</v>
      </c>
      <c r="AM2755" s="2">
        <v>65</v>
      </c>
      <c r="AN2755" s="3">
        <f>IFERROR(K2755/J2755,"")</f>
        <v>0</v>
      </c>
      <c r="AO2755" s="3">
        <f>IFERROR(L2755/K2755,"")</f>
        <v>0</v>
      </c>
    </row>
    <row r="2756" spans="1:41">
      <c r="A2756" t="s">
        <v>4353</v>
      </c>
      <c r="D2756">
        <v>986</v>
      </c>
      <c r="E2756" t="s">
        <v>475</v>
      </c>
      <c r="F2756" t="s">
        <v>1301</v>
      </c>
      <c r="I2756" t="b">
        <v>0</v>
      </c>
      <c r="J2756" s="2">
        <v>151</v>
      </c>
      <c r="K2756" s="2">
        <v>71</v>
      </c>
      <c r="L2756" s="2">
        <v>2</v>
      </c>
      <c r="M2756" s="2">
        <v>69</v>
      </c>
      <c r="N2756" s="2">
        <v>12</v>
      </c>
      <c r="O2756" s="2">
        <v>0</v>
      </c>
      <c r="P2756" s="2">
        <v>43</v>
      </c>
      <c r="Q2756" s="2">
        <v>0</v>
      </c>
      <c r="R2756" s="2">
        <v>0</v>
      </c>
      <c r="S2756" s="2">
        <v>0</v>
      </c>
      <c r="T2756" s="2">
        <v>2</v>
      </c>
      <c r="U2756" s="2">
        <v>0</v>
      </c>
      <c r="V2756" s="2">
        <v>0</v>
      </c>
      <c r="W2756" s="2">
        <v>0</v>
      </c>
      <c r="X2756" s="2">
        <v>0</v>
      </c>
      <c r="Y2756" s="2">
        <v>1</v>
      </c>
      <c r="Z2756" s="2">
        <v>1</v>
      </c>
      <c r="AA2756" s="2">
        <v>2</v>
      </c>
      <c r="AB2756" s="2">
        <v>0</v>
      </c>
      <c r="AC2756" s="2">
        <v>0</v>
      </c>
      <c r="AD2756" s="2">
        <v>0</v>
      </c>
      <c r="AE2756" s="2">
        <v>0</v>
      </c>
      <c r="AF2756" s="2">
        <v>2</v>
      </c>
      <c r="AG2756" s="2">
        <v>0</v>
      </c>
      <c r="AH2756" s="2">
        <v>0</v>
      </c>
      <c r="AI2756" s="2">
        <v>0</v>
      </c>
      <c r="AJ2756" s="2">
        <v>0</v>
      </c>
      <c r="AK2756" s="2">
        <v>2</v>
      </c>
      <c r="AL2756" s="2">
        <v>0</v>
      </c>
      <c r="AM2756" s="2">
        <v>4</v>
      </c>
      <c r="AN2756" s="3">
        <f>IFERROR(K2756/J2756,"")</f>
        <v>0</v>
      </c>
      <c r="AO2756" s="3">
        <f>IFERROR(L2756/K2756,"")</f>
        <v>0</v>
      </c>
    </row>
    <row r="2757" spans="1:41">
      <c r="A2757" t="s">
        <v>4354</v>
      </c>
      <c r="D2757">
        <v>1321</v>
      </c>
      <c r="E2757" t="s">
        <v>476</v>
      </c>
      <c r="F2757" t="s">
        <v>1301</v>
      </c>
      <c r="I2757" t="b">
        <v>0</v>
      </c>
      <c r="J2757" s="2">
        <v>250</v>
      </c>
      <c r="K2757" s="2">
        <v>147</v>
      </c>
      <c r="L2757" s="2">
        <v>3</v>
      </c>
      <c r="M2757" s="2">
        <v>144</v>
      </c>
      <c r="N2757" s="2">
        <v>42</v>
      </c>
      <c r="O2757" s="2">
        <v>0</v>
      </c>
      <c r="P2757" s="2">
        <v>87</v>
      </c>
      <c r="Q2757" s="2">
        <v>0</v>
      </c>
      <c r="R2757" s="2">
        <v>0</v>
      </c>
      <c r="S2757" s="2">
        <v>0</v>
      </c>
      <c r="T2757" s="2">
        <v>0</v>
      </c>
      <c r="U2757" s="2">
        <v>0</v>
      </c>
      <c r="V2757" s="2">
        <v>0</v>
      </c>
      <c r="W2757" s="2">
        <v>0</v>
      </c>
      <c r="X2757" s="2">
        <v>0</v>
      </c>
      <c r="Y2757" s="2">
        <v>4</v>
      </c>
      <c r="Z2757" s="2">
        <v>1</v>
      </c>
      <c r="AA2757" s="2">
        <v>1</v>
      </c>
      <c r="AB2757" s="2">
        <v>1</v>
      </c>
      <c r="AC2757" s="2">
        <v>0</v>
      </c>
      <c r="AD2757" s="2">
        <v>0</v>
      </c>
      <c r="AE2757" s="2">
        <v>0</v>
      </c>
      <c r="AF2757" s="2">
        <v>3</v>
      </c>
      <c r="AG2757" s="2">
        <v>4</v>
      </c>
      <c r="AH2757" s="2">
        <v>0</v>
      </c>
      <c r="AI2757" s="2">
        <v>0</v>
      </c>
      <c r="AJ2757" s="2">
        <v>0</v>
      </c>
      <c r="AK2757" s="2">
        <v>0</v>
      </c>
      <c r="AL2757" s="2">
        <v>0</v>
      </c>
      <c r="AM2757" s="2">
        <v>1</v>
      </c>
      <c r="AN2757" s="3">
        <f>IFERROR(K2757/J2757,"")</f>
        <v>0</v>
      </c>
      <c r="AO2757" s="3">
        <f>IFERROR(L2757/K2757,"")</f>
        <v>0</v>
      </c>
    </row>
    <row r="2758" spans="1:41">
      <c r="A2758" t="s">
        <v>4355</v>
      </c>
      <c r="D2758">
        <v>235</v>
      </c>
      <c r="E2758" t="s">
        <v>477</v>
      </c>
      <c r="F2758" t="s">
        <v>1301</v>
      </c>
      <c r="I2758" t="b">
        <v>0</v>
      </c>
      <c r="J2758" s="2">
        <v>344</v>
      </c>
      <c r="K2758" s="2">
        <v>225</v>
      </c>
      <c r="L2758" s="2">
        <v>6</v>
      </c>
      <c r="M2758" s="2">
        <v>219</v>
      </c>
      <c r="N2758" s="2">
        <v>97</v>
      </c>
      <c r="O2758" s="2">
        <v>3</v>
      </c>
      <c r="P2758" s="2">
        <v>0</v>
      </c>
      <c r="Q2758" s="2">
        <v>0</v>
      </c>
      <c r="R2758" s="2">
        <v>0</v>
      </c>
      <c r="S2758" s="2">
        <v>0</v>
      </c>
      <c r="T2758" s="2">
        <v>10</v>
      </c>
      <c r="U2758" s="2">
        <v>0</v>
      </c>
      <c r="V2758" s="2">
        <v>0</v>
      </c>
      <c r="W2758" s="2">
        <v>0</v>
      </c>
      <c r="X2758" s="2">
        <v>0</v>
      </c>
      <c r="Y2758" s="2">
        <v>17</v>
      </c>
      <c r="Z2758" s="2">
        <v>1</v>
      </c>
      <c r="AA2758" s="2">
        <v>29</v>
      </c>
      <c r="AB2758" s="2">
        <v>18</v>
      </c>
      <c r="AC2758" s="2">
        <v>0</v>
      </c>
      <c r="AD2758" s="2">
        <v>0</v>
      </c>
      <c r="AE2758" s="2">
        <v>0</v>
      </c>
      <c r="AF2758" s="2">
        <v>0</v>
      </c>
      <c r="AG2758" s="2">
        <v>33</v>
      </c>
      <c r="AH2758" s="2">
        <v>0</v>
      </c>
      <c r="AI2758" s="2">
        <v>0</v>
      </c>
      <c r="AJ2758" s="2">
        <v>2</v>
      </c>
      <c r="AK2758" s="2">
        <v>5</v>
      </c>
      <c r="AL2758" s="2">
        <v>0</v>
      </c>
      <c r="AM2758" s="2">
        <v>4</v>
      </c>
      <c r="AN2758" s="3">
        <f>IFERROR(K2758/J2758,"")</f>
        <v>0</v>
      </c>
      <c r="AO2758" s="3">
        <f>IFERROR(L2758/K2758,"")</f>
        <v>0</v>
      </c>
    </row>
    <row r="2759" spans="1:41">
      <c r="A2759" t="s">
        <v>4356</v>
      </c>
      <c r="D2759">
        <v>1110</v>
      </c>
      <c r="E2759" t="s">
        <v>478</v>
      </c>
      <c r="F2759" t="s">
        <v>1301</v>
      </c>
      <c r="I2759" t="b">
        <v>0</v>
      </c>
      <c r="J2759" s="2">
        <v>235</v>
      </c>
      <c r="K2759" s="2">
        <v>169</v>
      </c>
      <c r="L2759" s="2">
        <v>2</v>
      </c>
      <c r="M2759" s="2">
        <v>167</v>
      </c>
      <c r="N2759" s="2">
        <v>34</v>
      </c>
      <c r="O2759" s="2">
        <v>0</v>
      </c>
      <c r="P2759" s="2">
        <v>0</v>
      </c>
      <c r="Q2759" s="2">
        <v>0</v>
      </c>
      <c r="R2759" s="2">
        <v>0</v>
      </c>
      <c r="S2759" s="2">
        <v>0</v>
      </c>
      <c r="T2759" s="2">
        <v>18</v>
      </c>
      <c r="U2759" s="2">
        <v>0</v>
      </c>
      <c r="V2759" s="2">
        <v>0</v>
      </c>
      <c r="W2759" s="2">
        <v>0</v>
      </c>
      <c r="X2759" s="2">
        <v>0</v>
      </c>
      <c r="Y2759" s="2">
        <v>14</v>
      </c>
      <c r="Z2759" s="2">
        <v>9</v>
      </c>
      <c r="AA2759" s="2">
        <v>57</v>
      </c>
      <c r="AB2759" s="2">
        <v>2</v>
      </c>
      <c r="AC2759" s="2">
        <v>0</v>
      </c>
      <c r="AD2759" s="2">
        <v>0</v>
      </c>
      <c r="AE2759" s="2">
        <v>0</v>
      </c>
      <c r="AF2759" s="2">
        <v>0</v>
      </c>
      <c r="AG2759" s="2">
        <v>20</v>
      </c>
      <c r="AH2759" s="2">
        <v>0</v>
      </c>
      <c r="AI2759" s="2">
        <v>0</v>
      </c>
      <c r="AJ2759" s="2">
        <v>3</v>
      </c>
      <c r="AK2759" s="2">
        <v>3</v>
      </c>
      <c r="AL2759" s="2">
        <v>0</v>
      </c>
      <c r="AM2759" s="2">
        <v>7</v>
      </c>
      <c r="AN2759" s="3">
        <f>IFERROR(K2759/J2759,"")</f>
        <v>0</v>
      </c>
      <c r="AO2759" s="3">
        <f>IFERROR(L2759/K2759,"")</f>
        <v>0</v>
      </c>
    </row>
    <row r="2760" spans="1:41">
      <c r="A2760" t="s">
        <v>4357</v>
      </c>
      <c r="D2760">
        <v>3400</v>
      </c>
      <c r="E2760" t="s">
        <v>479</v>
      </c>
      <c r="F2760" t="s">
        <v>1301</v>
      </c>
      <c r="I2760" t="b">
        <v>0</v>
      </c>
      <c r="J2760" s="2">
        <v>271</v>
      </c>
      <c r="K2760" s="2">
        <v>231</v>
      </c>
      <c r="L2760" s="2">
        <v>0</v>
      </c>
      <c r="M2760" s="2">
        <v>231</v>
      </c>
      <c r="N2760" s="2">
        <v>2</v>
      </c>
      <c r="O2760" s="2">
        <v>0</v>
      </c>
      <c r="P2760" s="2">
        <v>0</v>
      </c>
      <c r="Q2760" s="2">
        <v>0</v>
      </c>
      <c r="R2760" s="2">
        <v>0</v>
      </c>
      <c r="S2760" s="2">
        <v>0</v>
      </c>
      <c r="T2760" s="2">
        <v>90</v>
      </c>
      <c r="U2760" s="2">
        <v>0</v>
      </c>
      <c r="V2760" s="2">
        <v>0</v>
      </c>
      <c r="W2760" s="2">
        <v>0</v>
      </c>
      <c r="X2760" s="2">
        <v>0</v>
      </c>
      <c r="Y2760" s="2">
        <v>5</v>
      </c>
      <c r="Z2760" s="2">
        <v>0</v>
      </c>
      <c r="AA2760" s="2">
        <v>16</v>
      </c>
      <c r="AB2760" s="2">
        <v>0</v>
      </c>
      <c r="AC2760" s="2">
        <v>0</v>
      </c>
      <c r="AD2760" s="2">
        <v>0</v>
      </c>
      <c r="AE2760" s="2">
        <v>0</v>
      </c>
      <c r="AF2760" s="2">
        <v>0</v>
      </c>
      <c r="AG2760" s="2">
        <v>2</v>
      </c>
      <c r="AH2760" s="2">
        <v>0</v>
      </c>
      <c r="AI2760" s="2">
        <v>0</v>
      </c>
      <c r="AJ2760" s="2">
        <v>1</v>
      </c>
      <c r="AK2760" s="2">
        <v>114</v>
      </c>
      <c r="AL2760" s="2">
        <v>0</v>
      </c>
      <c r="AM2760" s="2">
        <v>1</v>
      </c>
      <c r="AN2760" s="3">
        <f>IFERROR(K2760/J2760,"")</f>
        <v>0</v>
      </c>
      <c r="AO2760" s="3">
        <f>IFERROR(L2760/K2760,"")</f>
        <v>0</v>
      </c>
    </row>
    <row r="2761" spans="1:41">
      <c r="A2761" t="s">
        <v>4358</v>
      </c>
      <c r="D2761">
        <v>717</v>
      </c>
      <c r="E2761" t="s">
        <v>480</v>
      </c>
      <c r="F2761" t="s">
        <v>1301</v>
      </c>
      <c r="I2761" t="b">
        <v>0</v>
      </c>
      <c r="J2761" s="2">
        <v>657</v>
      </c>
      <c r="K2761" s="2">
        <v>560</v>
      </c>
      <c r="L2761" s="2">
        <v>0</v>
      </c>
      <c r="M2761" s="2">
        <v>560</v>
      </c>
      <c r="N2761" s="2">
        <v>196</v>
      </c>
      <c r="O2761" s="2">
        <v>0</v>
      </c>
      <c r="P2761" s="2">
        <v>1</v>
      </c>
      <c r="Q2761" s="2">
        <v>0</v>
      </c>
      <c r="R2761" s="2">
        <v>0</v>
      </c>
      <c r="S2761" s="2">
        <v>0</v>
      </c>
      <c r="T2761" s="2">
        <v>36</v>
      </c>
      <c r="U2761" s="2">
        <v>0</v>
      </c>
      <c r="V2761" s="2">
        <v>0</v>
      </c>
      <c r="W2761" s="2">
        <v>0</v>
      </c>
      <c r="X2761" s="2">
        <v>0</v>
      </c>
      <c r="Y2761" s="2">
        <v>40</v>
      </c>
      <c r="Z2761" s="2">
        <v>8</v>
      </c>
      <c r="AA2761" s="2">
        <v>120</v>
      </c>
      <c r="AB2761" s="2">
        <v>29</v>
      </c>
      <c r="AC2761" s="2">
        <v>1</v>
      </c>
      <c r="AD2761" s="2">
        <v>0</v>
      </c>
      <c r="AE2761" s="2">
        <v>0</v>
      </c>
      <c r="AF2761" s="2">
        <v>0</v>
      </c>
      <c r="AG2761" s="2">
        <v>112</v>
      </c>
      <c r="AH2761" s="2">
        <v>0</v>
      </c>
      <c r="AI2761" s="2">
        <v>0</v>
      </c>
      <c r="AJ2761" s="2">
        <v>5</v>
      </c>
      <c r="AK2761" s="2">
        <v>4</v>
      </c>
      <c r="AL2761" s="2">
        <v>0</v>
      </c>
      <c r="AM2761" s="2">
        <v>8</v>
      </c>
      <c r="AN2761" s="3">
        <f>IFERROR(K2761/J2761,"")</f>
        <v>0</v>
      </c>
      <c r="AO2761" s="3">
        <f>IFERROR(L2761/K2761,"")</f>
        <v>0</v>
      </c>
    </row>
    <row r="2762" spans="1:41">
      <c r="A2762" t="s">
        <v>4359</v>
      </c>
      <c r="D2762">
        <v>3764</v>
      </c>
      <c r="E2762" t="s">
        <v>481</v>
      </c>
      <c r="F2762" t="s">
        <v>1301</v>
      </c>
      <c r="I2762" t="b">
        <v>0</v>
      </c>
      <c r="J2762" s="2">
        <v>256</v>
      </c>
      <c r="K2762" s="2">
        <v>225</v>
      </c>
      <c r="L2762" s="2">
        <v>0</v>
      </c>
      <c r="M2762" s="2">
        <v>225</v>
      </c>
      <c r="N2762" s="2">
        <v>0</v>
      </c>
      <c r="O2762" s="2">
        <v>0</v>
      </c>
      <c r="P2762" s="2">
        <v>0</v>
      </c>
      <c r="Q2762" s="2">
        <v>0</v>
      </c>
      <c r="R2762" s="2">
        <v>0</v>
      </c>
      <c r="S2762" s="2">
        <v>0</v>
      </c>
      <c r="T2762" s="2">
        <v>126</v>
      </c>
      <c r="U2762" s="2">
        <v>0</v>
      </c>
      <c r="V2762" s="2">
        <v>0</v>
      </c>
      <c r="W2762" s="2">
        <v>0</v>
      </c>
      <c r="X2762" s="2">
        <v>0</v>
      </c>
      <c r="Y2762" s="2">
        <v>0</v>
      </c>
      <c r="Z2762" s="2">
        <v>0</v>
      </c>
      <c r="AA2762" s="2">
        <v>34</v>
      </c>
      <c r="AB2762" s="2">
        <v>0</v>
      </c>
      <c r="AC2762" s="2">
        <v>0</v>
      </c>
      <c r="AD2762" s="2">
        <v>0</v>
      </c>
      <c r="AE2762" s="2">
        <v>0</v>
      </c>
      <c r="AF2762" s="2">
        <v>0</v>
      </c>
      <c r="AG2762" s="2">
        <v>0</v>
      </c>
      <c r="AH2762" s="2">
        <v>0</v>
      </c>
      <c r="AI2762" s="2">
        <v>1</v>
      </c>
      <c r="AJ2762" s="2">
        <v>0</v>
      </c>
      <c r="AK2762" s="2">
        <v>64</v>
      </c>
      <c r="AL2762" s="2">
        <v>0</v>
      </c>
      <c r="AM2762" s="2">
        <v>0</v>
      </c>
      <c r="AN2762" s="3">
        <f>IFERROR(K2762/J2762,"")</f>
        <v>0</v>
      </c>
      <c r="AO2762" s="3">
        <f>IFERROR(L2762/K2762,"")</f>
        <v>0</v>
      </c>
    </row>
    <row r="2763" spans="1:41">
      <c r="A2763" t="s">
        <v>4360</v>
      </c>
      <c r="D2763">
        <v>205</v>
      </c>
      <c r="E2763" t="s">
        <v>482</v>
      </c>
      <c r="F2763" t="s">
        <v>1301</v>
      </c>
      <c r="I2763" t="b">
        <v>0</v>
      </c>
      <c r="J2763" s="2">
        <v>454</v>
      </c>
      <c r="K2763" s="2">
        <v>380</v>
      </c>
      <c r="L2763" s="2">
        <v>2</v>
      </c>
      <c r="M2763" s="2">
        <v>378</v>
      </c>
      <c r="N2763" s="2">
        <v>231</v>
      </c>
      <c r="O2763" s="2">
        <v>0</v>
      </c>
      <c r="P2763" s="2">
        <v>0</v>
      </c>
      <c r="Q2763" s="2">
        <v>0</v>
      </c>
      <c r="R2763" s="2">
        <v>0</v>
      </c>
      <c r="S2763" s="2">
        <v>0</v>
      </c>
      <c r="T2763" s="2">
        <v>12</v>
      </c>
      <c r="U2763" s="2">
        <v>0</v>
      </c>
      <c r="V2763" s="2">
        <v>0</v>
      </c>
      <c r="W2763" s="2">
        <v>0</v>
      </c>
      <c r="X2763" s="2">
        <v>0</v>
      </c>
      <c r="Y2763" s="2">
        <v>19</v>
      </c>
      <c r="Z2763" s="2">
        <v>1</v>
      </c>
      <c r="AA2763" s="2">
        <v>18</v>
      </c>
      <c r="AB2763" s="2">
        <v>47</v>
      </c>
      <c r="AC2763" s="2">
        <v>0</v>
      </c>
      <c r="AD2763" s="2">
        <v>0</v>
      </c>
      <c r="AE2763" s="2">
        <v>0</v>
      </c>
      <c r="AF2763" s="2">
        <v>0</v>
      </c>
      <c r="AG2763" s="2">
        <v>41</v>
      </c>
      <c r="AH2763" s="2">
        <v>0</v>
      </c>
      <c r="AI2763" s="2">
        <v>0</v>
      </c>
      <c r="AJ2763" s="2">
        <v>7</v>
      </c>
      <c r="AK2763" s="2">
        <v>0</v>
      </c>
      <c r="AL2763" s="2">
        <v>1</v>
      </c>
      <c r="AM2763" s="2">
        <v>1</v>
      </c>
      <c r="AN2763" s="3">
        <f>IFERROR(K2763/J2763,"")</f>
        <v>0</v>
      </c>
      <c r="AO2763" s="3">
        <f>IFERROR(L2763/K2763,"")</f>
        <v>0</v>
      </c>
    </row>
    <row r="2764" spans="1:41">
      <c r="A2764" t="s">
        <v>4361</v>
      </c>
      <c r="D2764">
        <v>4026</v>
      </c>
      <c r="E2764" t="s">
        <v>483</v>
      </c>
      <c r="F2764" t="s">
        <v>1301</v>
      </c>
      <c r="I2764" t="b">
        <v>0</v>
      </c>
      <c r="J2764" s="2">
        <v>576</v>
      </c>
      <c r="K2764" s="2">
        <v>420</v>
      </c>
      <c r="L2764" s="2">
        <v>1</v>
      </c>
      <c r="M2764" s="2">
        <v>419</v>
      </c>
      <c r="N2764" s="2">
        <v>108</v>
      </c>
      <c r="O2764" s="2">
        <v>0</v>
      </c>
      <c r="P2764" s="2">
        <v>0</v>
      </c>
      <c r="Q2764" s="2">
        <v>0</v>
      </c>
      <c r="R2764" s="2">
        <v>0</v>
      </c>
      <c r="S2764" s="2">
        <v>0</v>
      </c>
      <c r="T2764" s="2">
        <v>45</v>
      </c>
      <c r="U2764" s="2">
        <v>0</v>
      </c>
      <c r="V2764" s="2">
        <v>0</v>
      </c>
      <c r="W2764" s="2">
        <v>0</v>
      </c>
      <c r="X2764" s="2">
        <v>0</v>
      </c>
      <c r="Y2764" s="2">
        <v>41</v>
      </c>
      <c r="Z2764" s="2">
        <v>6</v>
      </c>
      <c r="AA2764" s="2">
        <v>107</v>
      </c>
      <c r="AB2764" s="2">
        <v>14</v>
      </c>
      <c r="AC2764" s="2">
        <v>0</v>
      </c>
      <c r="AD2764" s="2">
        <v>0</v>
      </c>
      <c r="AE2764" s="2">
        <v>0</v>
      </c>
      <c r="AF2764" s="2">
        <v>0</v>
      </c>
      <c r="AG2764" s="2">
        <v>76</v>
      </c>
      <c r="AH2764" s="2">
        <v>0</v>
      </c>
      <c r="AI2764" s="2">
        <v>0</v>
      </c>
      <c r="AJ2764" s="2">
        <v>17</v>
      </c>
      <c r="AK2764" s="2">
        <v>1</v>
      </c>
      <c r="AL2764" s="2">
        <v>2</v>
      </c>
      <c r="AM2764" s="2">
        <v>2</v>
      </c>
      <c r="AN2764" s="3">
        <f>IFERROR(K2764/J2764,"")</f>
        <v>0</v>
      </c>
      <c r="AO2764" s="3">
        <f>IFERROR(L2764/K2764,"")</f>
        <v>0</v>
      </c>
    </row>
    <row r="2765" spans="1:41">
      <c r="A2765" t="s">
        <v>4362</v>
      </c>
      <c r="D2765">
        <v>618</v>
      </c>
      <c r="E2765" t="s">
        <v>484</v>
      </c>
      <c r="F2765" t="s">
        <v>1301</v>
      </c>
      <c r="I2765" t="b">
        <v>0</v>
      </c>
      <c r="J2765" s="2">
        <v>567</v>
      </c>
      <c r="K2765" s="2">
        <v>470</v>
      </c>
      <c r="L2765" s="2">
        <v>3</v>
      </c>
      <c r="M2765" s="2">
        <v>467</v>
      </c>
      <c r="N2765" s="2">
        <v>45</v>
      </c>
      <c r="O2765" s="2">
        <v>25</v>
      </c>
      <c r="P2765" s="2">
        <v>0</v>
      </c>
      <c r="Q2765" s="2">
        <v>0</v>
      </c>
      <c r="R2765" s="2">
        <v>0</v>
      </c>
      <c r="S2765" s="2">
        <v>0</v>
      </c>
      <c r="T2765" s="2">
        <v>62</v>
      </c>
      <c r="U2765" s="2">
        <v>0</v>
      </c>
      <c r="V2765" s="2">
        <v>0</v>
      </c>
      <c r="W2765" s="2">
        <v>0</v>
      </c>
      <c r="X2765" s="2">
        <v>0</v>
      </c>
      <c r="Y2765" s="2">
        <v>91</v>
      </c>
      <c r="Z2765" s="2">
        <v>3</v>
      </c>
      <c r="AA2765" s="2">
        <v>153</v>
      </c>
      <c r="AB2765" s="2">
        <v>4</v>
      </c>
      <c r="AC2765" s="2">
        <v>2</v>
      </c>
      <c r="AD2765" s="2">
        <v>0</v>
      </c>
      <c r="AE2765" s="2">
        <v>0</v>
      </c>
      <c r="AF2765" s="2">
        <v>0</v>
      </c>
      <c r="AG2765" s="2">
        <v>32</v>
      </c>
      <c r="AH2765" s="2">
        <v>0</v>
      </c>
      <c r="AI2765" s="2">
        <v>0</v>
      </c>
      <c r="AJ2765" s="2">
        <v>4</v>
      </c>
      <c r="AK2765" s="2">
        <v>19</v>
      </c>
      <c r="AL2765" s="2">
        <v>0</v>
      </c>
      <c r="AM2765" s="2">
        <v>27</v>
      </c>
      <c r="AN2765" s="3">
        <f>IFERROR(K2765/J2765,"")</f>
        <v>0</v>
      </c>
      <c r="AO2765" s="3">
        <f>IFERROR(L2765/K2765,"")</f>
        <v>0</v>
      </c>
    </row>
    <row r="2766" spans="1:41">
      <c r="A2766" t="s">
        <v>4363</v>
      </c>
      <c r="D2766">
        <v>6500</v>
      </c>
      <c r="E2766" t="s">
        <v>485</v>
      </c>
      <c r="F2766" t="s">
        <v>1301</v>
      </c>
      <c r="I2766" t="b">
        <v>0</v>
      </c>
      <c r="J2766" s="2">
        <v>459</v>
      </c>
      <c r="K2766" s="2">
        <v>283</v>
      </c>
      <c r="L2766" s="2">
        <v>2</v>
      </c>
      <c r="M2766" s="2">
        <v>281</v>
      </c>
      <c r="N2766" s="2">
        <v>56</v>
      </c>
      <c r="O2766" s="2">
        <v>8</v>
      </c>
      <c r="P2766" s="2">
        <v>1</v>
      </c>
      <c r="Q2766" s="2">
        <v>0</v>
      </c>
      <c r="R2766" s="2">
        <v>0</v>
      </c>
      <c r="S2766" s="2">
        <v>0</v>
      </c>
      <c r="T2766" s="2">
        <v>19</v>
      </c>
      <c r="U2766" s="2">
        <v>0</v>
      </c>
      <c r="V2766" s="2">
        <v>0</v>
      </c>
      <c r="W2766" s="2">
        <v>0</v>
      </c>
      <c r="X2766" s="2">
        <v>0</v>
      </c>
      <c r="Y2766" s="2">
        <v>40</v>
      </c>
      <c r="Z2766" s="2">
        <v>11</v>
      </c>
      <c r="AA2766" s="2">
        <v>87</v>
      </c>
      <c r="AB2766" s="2">
        <v>4</v>
      </c>
      <c r="AC2766" s="2">
        <v>0</v>
      </c>
      <c r="AD2766" s="2">
        <v>0</v>
      </c>
      <c r="AE2766" s="2">
        <v>0</v>
      </c>
      <c r="AF2766" s="2">
        <v>4</v>
      </c>
      <c r="AG2766" s="2">
        <v>35</v>
      </c>
      <c r="AH2766" s="2">
        <v>0</v>
      </c>
      <c r="AI2766" s="2">
        <v>0</v>
      </c>
      <c r="AJ2766" s="2">
        <v>4</v>
      </c>
      <c r="AK2766" s="2">
        <v>2</v>
      </c>
      <c r="AL2766" s="2">
        <v>0</v>
      </c>
      <c r="AM2766" s="2">
        <v>10</v>
      </c>
      <c r="AN2766" s="3">
        <f>IFERROR(K2766/J2766,"")</f>
        <v>0</v>
      </c>
      <c r="AO2766" s="3">
        <f>IFERROR(L2766/K2766,"")</f>
        <v>0</v>
      </c>
    </row>
    <row r="2767" spans="1:41">
      <c r="A2767" t="s">
        <v>4364</v>
      </c>
      <c r="D2767">
        <v>6500</v>
      </c>
      <c r="E2767" t="s">
        <v>485</v>
      </c>
      <c r="F2767" t="s">
        <v>1303</v>
      </c>
      <c r="I2767" t="b">
        <v>0</v>
      </c>
      <c r="J2767" s="2">
        <v>698</v>
      </c>
      <c r="K2767" s="2">
        <v>426</v>
      </c>
      <c r="L2767" s="2">
        <v>7</v>
      </c>
      <c r="M2767" s="2">
        <v>419</v>
      </c>
      <c r="N2767" s="2">
        <v>77</v>
      </c>
      <c r="O2767" s="2">
        <v>2</v>
      </c>
      <c r="P2767" s="2">
        <v>0</v>
      </c>
      <c r="Q2767" s="2">
        <v>0</v>
      </c>
      <c r="R2767" s="2">
        <v>0</v>
      </c>
      <c r="S2767" s="2">
        <v>0</v>
      </c>
      <c r="T2767" s="2">
        <v>25</v>
      </c>
      <c r="U2767" s="2">
        <v>0</v>
      </c>
      <c r="V2767" s="2">
        <v>0</v>
      </c>
      <c r="W2767" s="2">
        <v>0</v>
      </c>
      <c r="X2767" s="2">
        <v>0</v>
      </c>
      <c r="Y2767" s="2">
        <v>49</v>
      </c>
      <c r="Z2767" s="2">
        <v>24</v>
      </c>
      <c r="AA2767" s="2">
        <v>152</v>
      </c>
      <c r="AB2767" s="2">
        <v>5</v>
      </c>
      <c r="AC2767" s="2">
        <v>0</v>
      </c>
      <c r="AD2767" s="2">
        <v>0</v>
      </c>
      <c r="AE2767" s="2">
        <v>0</v>
      </c>
      <c r="AF2767" s="2">
        <v>0</v>
      </c>
      <c r="AG2767" s="2">
        <v>49</v>
      </c>
      <c r="AH2767" s="2">
        <v>0</v>
      </c>
      <c r="AI2767" s="2">
        <v>0</v>
      </c>
      <c r="AJ2767" s="2">
        <v>8</v>
      </c>
      <c r="AK2767" s="2">
        <v>11</v>
      </c>
      <c r="AL2767" s="2">
        <v>0</v>
      </c>
      <c r="AM2767" s="2">
        <v>17</v>
      </c>
      <c r="AN2767" s="3">
        <f>IFERROR(K2767/J2767,"")</f>
        <v>0</v>
      </c>
      <c r="AO2767" s="3">
        <f>IFERROR(L2767/K2767,"")</f>
        <v>0</v>
      </c>
    </row>
    <row r="2768" spans="1:41">
      <c r="A2768" t="s">
        <v>4365</v>
      </c>
      <c r="D2768">
        <v>6500</v>
      </c>
      <c r="E2768" t="s">
        <v>485</v>
      </c>
      <c r="F2768" t="s">
        <v>1305</v>
      </c>
      <c r="I2768" t="b">
        <v>0</v>
      </c>
      <c r="J2768" s="2">
        <v>671</v>
      </c>
      <c r="K2768" s="2">
        <v>479</v>
      </c>
      <c r="L2768" s="2">
        <v>4</v>
      </c>
      <c r="M2768" s="2">
        <v>475</v>
      </c>
      <c r="N2768" s="2">
        <v>121</v>
      </c>
      <c r="O2768" s="2">
        <v>11</v>
      </c>
      <c r="P2768" s="2">
        <v>0</v>
      </c>
      <c r="Q2768" s="2">
        <v>0</v>
      </c>
      <c r="R2768" s="2">
        <v>0</v>
      </c>
      <c r="S2768" s="2">
        <v>0</v>
      </c>
      <c r="T2768" s="2">
        <v>30</v>
      </c>
      <c r="U2768" s="2">
        <v>0</v>
      </c>
      <c r="V2768" s="2">
        <v>0</v>
      </c>
      <c r="W2768" s="2">
        <v>0</v>
      </c>
      <c r="X2768" s="2">
        <v>0</v>
      </c>
      <c r="Y2768" s="2">
        <v>53</v>
      </c>
      <c r="Z2768" s="2">
        <v>28</v>
      </c>
      <c r="AA2768" s="2">
        <v>118</v>
      </c>
      <c r="AB2768" s="2">
        <v>7</v>
      </c>
      <c r="AC2768" s="2">
        <v>0</v>
      </c>
      <c r="AD2768" s="2">
        <v>0</v>
      </c>
      <c r="AE2768" s="2">
        <v>0</v>
      </c>
      <c r="AF2768" s="2">
        <v>0</v>
      </c>
      <c r="AG2768" s="2">
        <v>72</v>
      </c>
      <c r="AH2768" s="2">
        <v>0</v>
      </c>
      <c r="AI2768" s="2">
        <v>0</v>
      </c>
      <c r="AJ2768" s="2">
        <v>3</v>
      </c>
      <c r="AK2768" s="2">
        <v>7</v>
      </c>
      <c r="AL2768" s="2">
        <v>0</v>
      </c>
      <c r="AM2768" s="2">
        <v>25</v>
      </c>
      <c r="AN2768" s="3">
        <f>IFERROR(K2768/J2768,"")</f>
        <v>0</v>
      </c>
      <c r="AO2768" s="3">
        <f>IFERROR(L2768/K2768,"")</f>
        <v>0</v>
      </c>
    </row>
    <row r="2769" spans="1:41">
      <c r="A2769" t="s">
        <v>4366</v>
      </c>
      <c r="D2769">
        <v>6500</v>
      </c>
      <c r="E2769" t="s">
        <v>485</v>
      </c>
      <c r="F2769" t="s">
        <v>1310</v>
      </c>
      <c r="I2769" t="b">
        <v>0</v>
      </c>
      <c r="J2769" s="2">
        <v>700</v>
      </c>
      <c r="K2769" s="2">
        <v>362</v>
      </c>
      <c r="L2769" s="2">
        <v>6</v>
      </c>
      <c r="M2769" s="2">
        <v>356</v>
      </c>
      <c r="N2769" s="2">
        <v>29</v>
      </c>
      <c r="O2769" s="2">
        <v>10</v>
      </c>
      <c r="P2769" s="2">
        <v>0</v>
      </c>
      <c r="Q2769" s="2">
        <v>0</v>
      </c>
      <c r="R2769" s="2">
        <v>0</v>
      </c>
      <c r="S2769" s="2">
        <v>0</v>
      </c>
      <c r="T2769" s="2">
        <v>13</v>
      </c>
      <c r="U2769" s="2">
        <v>0</v>
      </c>
      <c r="V2769" s="2">
        <v>0</v>
      </c>
      <c r="W2769" s="2">
        <v>0</v>
      </c>
      <c r="X2769" s="2">
        <v>0</v>
      </c>
      <c r="Y2769" s="2">
        <v>60</v>
      </c>
      <c r="Z2769" s="2">
        <v>46</v>
      </c>
      <c r="AA2769" s="2">
        <v>140</v>
      </c>
      <c r="AB2769" s="2">
        <v>4</v>
      </c>
      <c r="AC2769" s="2">
        <v>0</v>
      </c>
      <c r="AD2769" s="2">
        <v>0</v>
      </c>
      <c r="AE2769" s="2">
        <v>0</v>
      </c>
      <c r="AF2769" s="2">
        <v>0</v>
      </c>
      <c r="AG2769" s="2">
        <v>25</v>
      </c>
      <c r="AH2769" s="2">
        <v>1</v>
      </c>
      <c r="AI2769" s="2">
        <v>0</v>
      </c>
      <c r="AJ2769" s="2">
        <v>2</v>
      </c>
      <c r="AK2769" s="2">
        <v>13</v>
      </c>
      <c r="AL2769" s="2">
        <v>1</v>
      </c>
      <c r="AM2769" s="2">
        <v>12</v>
      </c>
      <c r="AN2769" s="3">
        <f>IFERROR(K2769/J2769,"")</f>
        <v>0</v>
      </c>
      <c r="AO2769" s="3">
        <f>IFERROR(L2769/K2769,"")</f>
        <v>0</v>
      </c>
    </row>
    <row r="2770" spans="1:41">
      <c r="A2770" t="s">
        <v>4367</v>
      </c>
      <c r="D2770">
        <v>6500</v>
      </c>
      <c r="E2770" t="s">
        <v>485</v>
      </c>
      <c r="F2770" t="s">
        <v>1312</v>
      </c>
      <c r="I2770" t="b">
        <v>0</v>
      </c>
      <c r="J2770" s="2">
        <v>702</v>
      </c>
      <c r="K2770" s="2">
        <v>503</v>
      </c>
      <c r="L2770" s="2">
        <v>5</v>
      </c>
      <c r="M2770" s="2">
        <v>498</v>
      </c>
      <c r="N2770" s="2">
        <v>74</v>
      </c>
      <c r="O2770" s="2">
        <v>43</v>
      </c>
      <c r="P2770" s="2">
        <v>0</v>
      </c>
      <c r="Q2770" s="2">
        <v>0</v>
      </c>
      <c r="R2770" s="2">
        <v>0</v>
      </c>
      <c r="S2770" s="2">
        <v>0</v>
      </c>
      <c r="T2770" s="2">
        <v>27</v>
      </c>
      <c r="U2770" s="2">
        <v>0</v>
      </c>
      <c r="V2770" s="2">
        <v>0</v>
      </c>
      <c r="W2770" s="2">
        <v>0</v>
      </c>
      <c r="X2770" s="2">
        <v>0</v>
      </c>
      <c r="Y2770" s="2">
        <v>92</v>
      </c>
      <c r="Z2770" s="2">
        <v>7</v>
      </c>
      <c r="AA2770" s="2">
        <v>146</v>
      </c>
      <c r="AB2770" s="2">
        <v>8</v>
      </c>
      <c r="AC2770" s="2">
        <v>0</v>
      </c>
      <c r="AD2770" s="2">
        <v>0</v>
      </c>
      <c r="AE2770" s="2">
        <v>0</v>
      </c>
      <c r="AF2770" s="2">
        <v>0</v>
      </c>
      <c r="AG2770" s="2">
        <v>32</v>
      </c>
      <c r="AH2770" s="2">
        <v>0</v>
      </c>
      <c r="AI2770" s="2">
        <v>0</v>
      </c>
      <c r="AJ2770" s="2">
        <v>2</v>
      </c>
      <c r="AK2770" s="2">
        <v>7</v>
      </c>
      <c r="AL2770" s="2">
        <v>0</v>
      </c>
      <c r="AM2770" s="2">
        <v>60</v>
      </c>
      <c r="AN2770" s="3">
        <f>IFERROR(K2770/J2770,"")</f>
        <v>0</v>
      </c>
      <c r="AO2770" s="3">
        <f>IFERROR(L2770/K2770,"")</f>
        <v>0</v>
      </c>
    </row>
    <row r="2771" spans="1:41">
      <c r="A2771" t="s">
        <v>4368</v>
      </c>
      <c r="D2771">
        <v>6500</v>
      </c>
      <c r="E2771" t="s">
        <v>485</v>
      </c>
      <c r="F2771" t="s">
        <v>1314</v>
      </c>
      <c r="I2771" t="b">
        <v>0</v>
      </c>
      <c r="J2771" s="2">
        <v>607</v>
      </c>
      <c r="K2771" s="2">
        <v>492</v>
      </c>
      <c r="L2771" s="2">
        <v>1</v>
      </c>
      <c r="M2771" s="2">
        <v>491</v>
      </c>
      <c r="N2771" s="2">
        <v>25</v>
      </c>
      <c r="O2771" s="2">
        <v>73</v>
      </c>
      <c r="P2771" s="2">
        <v>1</v>
      </c>
      <c r="Q2771" s="2">
        <v>0</v>
      </c>
      <c r="R2771" s="2">
        <v>0</v>
      </c>
      <c r="S2771" s="2">
        <v>0</v>
      </c>
      <c r="T2771" s="2">
        <v>30</v>
      </c>
      <c r="U2771" s="2">
        <v>0</v>
      </c>
      <c r="V2771" s="2">
        <v>0</v>
      </c>
      <c r="W2771" s="2">
        <v>0</v>
      </c>
      <c r="X2771" s="2">
        <v>0</v>
      </c>
      <c r="Y2771" s="2">
        <v>60</v>
      </c>
      <c r="Z2771" s="2">
        <v>5</v>
      </c>
      <c r="AA2771" s="2">
        <v>126</v>
      </c>
      <c r="AB2771" s="2">
        <v>3</v>
      </c>
      <c r="AC2771" s="2">
        <v>0</v>
      </c>
      <c r="AD2771" s="2">
        <v>0</v>
      </c>
      <c r="AE2771" s="2">
        <v>0</v>
      </c>
      <c r="AF2771" s="2">
        <v>0</v>
      </c>
      <c r="AG2771" s="2">
        <v>14</v>
      </c>
      <c r="AH2771" s="2">
        <v>0</v>
      </c>
      <c r="AI2771" s="2">
        <v>1</v>
      </c>
      <c r="AJ2771" s="2">
        <v>7</v>
      </c>
      <c r="AK2771" s="2">
        <v>24</v>
      </c>
      <c r="AL2771" s="2">
        <v>0</v>
      </c>
      <c r="AM2771" s="2">
        <v>122</v>
      </c>
      <c r="AN2771" s="3">
        <f>IFERROR(K2771/J2771,"")</f>
        <v>0</v>
      </c>
      <c r="AO2771" s="3">
        <f>IFERROR(L2771/K2771,"")</f>
        <v>0</v>
      </c>
    </row>
    <row r="2772" spans="1:41">
      <c r="A2772" t="s">
        <v>4369</v>
      </c>
      <c r="D2772">
        <v>6500</v>
      </c>
      <c r="E2772" t="s">
        <v>485</v>
      </c>
      <c r="F2772" t="s">
        <v>1322</v>
      </c>
      <c r="I2772" t="b">
        <v>0</v>
      </c>
      <c r="J2772" s="2">
        <v>632</v>
      </c>
      <c r="K2772" s="2">
        <v>442</v>
      </c>
      <c r="L2772" s="2">
        <v>8</v>
      </c>
      <c r="M2772" s="2">
        <v>434</v>
      </c>
      <c r="N2772" s="2">
        <v>86</v>
      </c>
      <c r="O2772" s="2">
        <v>10</v>
      </c>
      <c r="P2772" s="2">
        <v>1</v>
      </c>
      <c r="Q2772" s="2">
        <v>0</v>
      </c>
      <c r="R2772" s="2">
        <v>0</v>
      </c>
      <c r="S2772" s="2">
        <v>0</v>
      </c>
      <c r="T2772" s="2">
        <v>22</v>
      </c>
      <c r="U2772" s="2">
        <v>0</v>
      </c>
      <c r="V2772" s="2">
        <v>0</v>
      </c>
      <c r="W2772" s="2">
        <v>0</v>
      </c>
      <c r="X2772" s="2">
        <v>0</v>
      </c>
      <c r="Y2772" s="2">
        <v>65</v>
      </c>
      <c r="Z2772" s="2">
        <v>24</v>
      </c>
      <c r="AA2772" s="2">
        <v>120</v>
      </c>
      <c r="AB2772" s="2">
        <v>6</v>
      </c>
      <c r="AC2772" s="2">
        <v>0</v>
      </c>
      <c r="AD2772" s="2">
        <v>0</v>
      </c>
      <c r="AE2772" s="2">
        <v>0</v>
      </c>
      <c r="AF2772" s="2">
        <v>0</v>
      </c>
      <c r="AG2772" s="2">
        <v>37</v>
      </c>
      <c r="AH2772" s="2">
        <v>0</v>
      </c>
      <c r="AI2772" s="2">
        <v>0</v>
      </c>
      <c r="AJ2772" s="2">
        <v>8</v>
      </c>
      <c r="AK2772" s="2">
        <v>16</v>
      </c>
      <c r="AL2772" s="2">
        <v>0</v>
      </c>
      <c r="AM2772" s="2">
        <v>39</v>
      </c>
      <c r="AN2772" s="3">
        <f>IFERROR(K2772/J2772,"")</f>
        <v>0</v>
      </c>
      <c r="AO2772" s="3">
        <f>IFERROR(L2772/K2772,"")</f>
        <v>0</v>
      </c>
    </row>
    <row r="2773" spans="1:41">
      <c r="A2773" t="s">
        <v>4370</v>
      </c>
      <c r="D2773">
        <v>6500</v>
      </c>
      <c r="E2773" t="s">
        <v>485</v>
      </c>
      <c r="F2773" t="s">
        <v>1324</v>
      </c>
      <c r="I2773" t="b">
        <v>0</v>
      </c>
      <c r="J2773" s="2">
        <v>606</v>
      </c>
      <c r="K2773" s="2">
        <v>353</v>
      </c>
      <c r="L2773" s="2">
        <v>6</v>
      </c>
      <c r="M2773" s="2">
        <v>347</v>
      </c>
      <c r="N2773" s="2">
        <v>75</v>
      </c>
      <c r="O2773" s="2">
        <v>5</v>
      </c>
      <c r="P2773" s="2">
        <v>0</v>
      </c>
      <c r="Q2773" s="2">
        <v>0</v>
      </c>
      <c r="R2773" s="2">
        <v>0</v>
      </c>
      <c r="S2773" s="2">
        <v>0</v>
      </c>
      <c r="T2773" s="2">
        <v>27</v>
      </c>
      <c r="U2773" s="2">
        <v>0</v>
      </c>
      <c r="V2773" s="2">
        <v>0</v>
      </c>
      <c r="W2773" s="2">
        <v>0</v>
      </c>
      <c r="X2773" s="2">
        <v>0</v>
      </c>
      <c r="Y2773" s="2">
        <v>30</v>
      </c>
      <c r="Z2773" s="2">
        <v>25</v>
      </c>
      <c r="AA2773" s="2">
        <v>87</v>
      </c>
      <c r="AB2773" s="2">
        <v>8</v>
      </c>
      <c r="AC2773" s="2">
        <v>0</v>
      </c>
      <c r="AD2773" s="2">
        <v>0</v>
      </c>
      <c r="AE2773" s="2">
        <v>0</v>
      </c>
      <c r="AF2773" s="2">
        <v>0</v>
      </c>
      <c r="AG2773" s="2">
        <v>26</v>
      </c>
      <c r="AH2773" s="2">
        <v>0</v>
      </c>
      <c r="AI2773" s="2">
        <v>1</v>
      </c>
      <c r="AJ2773" s="2">
        <v>4</v>
      </c>
      <c r="AK2773" s="2">
        <v>8</v>
      </c>
      <c r="AL2773" s="2">
        <v>0</v>
      </c>
      <c r="AM2773" s="2">
        <v>51</v>
      </c>
      <c r="AN2773" s="3">
        <f>IFERROR(K2773/J2773,"")</f>
        <v>0</v>
      </c>
      <c r="AO2773" s="3">
        <f>IFERROR(L2773/K2773,"")</f>
        <v>0</v>
      </c>
    </row>
    <row r="2774" spans="1:41">
      <c r="A2774" t="s">
        <v>4371</v>
      </c>
      <c r="D2774">
        <v>6500</v>
      </c>
      <c r="E2774" t="s">
        <v>485</v>
      </c>
      <c r="F2774" t="s">
        <v>1326</v>
      </c>
      <c r="I2774" t="b">
        <v>0</v>
      </c>
      <c r="J2774" s="2">
        <v>526</v>
      </c>
      <c r="K2774" s="2">
        <v>282</v>
      </c>
      <c r="L2774" s="2">
        <v>2</v>
      </c>
      <c r="M2774" s="2">
        <v>280</v>
      </c>
      <c r="N2774" s="2">
        <v>33</v>
      </c>
      <c r="O2774" s="2">
        <v>2</v>
      </c>
      <c r="P2774" s="2">
        <v>0</v>
      </c>
      <c r="Q2774" s="2">
        <v>0</v>
      </c>
      <c r="R2774" s="2">
        <v>1</v>
      </c>
      <c r="S2774" s="2">
        <v>0</v>
      </c>
      <c r="T2774" s="2">
        <v>14</v>
      </c>
      <c r="U2774" s="2">
        <v>0</v>
      </c>
      <c r="V2774" s="2">
        <v>0</v>
      </c>
      <c r="W2774" s="2">
        <v>0</v>
      </c>
      <c r="X2774" s="2">
        <v>0</v>
      </c>
      <c r="Y2774" s="2">
        <v>49</v>
      </c>
      <c r="Z2774" s="2">
        <v>34</v>
      </c>
      <c r="AA2774" s="2">
        <v>110</v>
      </c>
      <c r="AB2774" s="2">
        <v>2</v>
      </c>
      <c r="AC2774" s="2">
        <v>0</v>
      </c>
      <c r="AD2774" s="2">
        <v>0</v>
      </c>
      <c r="AE2774" s="2">
        <v>0</v>
      </c>
      <c r="AF2774" s="2">
        <v>0</v>
      </c>
      <c r="AG2774" s="2">
        <v>19</v>
      </c>
      <c r="AH2774" s="2">
        <v>0</v>
      </c>
      <c r="AI2774" s="2">
        <v>0</v>
      </c>
      <c r="AJ2774" s="2">
        <v>1</v>
      </c>
      <c r="AK2774" s="2">
        <v>3</v>
      </c>
      <c r="AL2774" s="2">
        <v>0</v>
      </c>
      <c r="AM2774" s="2">
        <v>12</v>
      </c>
      <c r="AN2774" s="3">
        <f>IFERROR(K2774/J2774,"")</f>
        <v>0</v>
      </c>
      <c r="AO2774" s="3">
        <f>IFERROR(L2774/K2774,"")</f>
        <v>0</v>
      </c>
    </row>
    <row r="2775" spans="1:41">
      <c r="A2775" t="s">
        <v>4372</v>
      </c>
      <c r="D2775">
        <v>6500</v>
      </c>
      <c r="E2775" t="s">
        <v>485</v>
      </c>
      <c r="F2775" t="s">
        <v>1328</v>
      </c>
      <c r="I2775" t="b">
        <v>0</v>
      </c>
      <c r="J2775" s="2">
        <v>709</v>
      </c>
      <c r="K2775" s="2">
        <v>535</v>
      </c>
      <c r="L2775" s="2">
        <v>5</v>
      </c>
      <c r="M2775" s="2">
        <v>530</v>
      </c>
      <c r="N2775" s="2">
        <v>124</v>
      </c>
      <c r="O2775" s="2">
        <v>3</v>
      </c>
      <c r="P2775" s="2">
        <v>0</v>
      </c>
      <c r="Q2775" s="2">
        <v>0</v>
      </c>
      <c r="R2775" s="2">
        <v>0</v>
      </c>
      <c r="S2775" s="2">
        <v>0</v>
      </c>
      <c r="T2775" s="2">
        <v>54</v>
      </c>
      <c r="U2775" s="2">
        <v>0</v>
      </c>
      <c r="V2775" s="2">
        <v>0</v>
      </c>
      <c r="W2775" s="2">
        <v>0</v>
      </c>
      <c r="X2775" s="2">
        <v>0</v>
      </c>
      <c r="Y2775" s="2">
        <v>80</v>
      </c>
      <c r="Z2775" s="2">
        <v>15</v>
      </c>
      <c r="AA2775" s="2">
        <v>141</v>
      </c>
      <c r="AB2775" s="2">
        <v>7</v>
      </c>
      <c r="AC2775" s="2">
        <v>0</v>
      </c>
      <c r="AD2775" s="2">
        <v>0</v>
      </c>
      <c r="AE2775" s="2">
        <v>0</v>
      </c>
      <c r="AF2775" s="2">
        <v>0</v>
      </c>
      <c r="AG2775" s="2">
        <v>55</v>
      </c>
      <c r="AH2775" s="2">
        <v>0</v>
      </c>
      <c r="AI2775" s="2">
        <v>0</v>
      </c>
      <c r="AJ2775" s="2">
        <v>4</v>
      </c>
      <c r="AK2775" s="2">
        <v>5</v>
      </c>
      <c r="AL2775" s="2">
        <v>0</v>
      </c>
      <c r="AM2775" s="2">
        <v>42</v>
      </c>
      <c r="AN2775" s="3">
        <f>IFERROR(K2775/J2775,"")</f>
        <v>0</v>
      </c>
      <c r="AO2775" s="3">
        <f>IFERROR(L2775/K2775,"")</f>
        <v>0</v>
      </c>
    </row>
    <row r="2776" spans="1:41">
      <c r="A2776" t="s">
        <v>4373</v>
      </c>
      <c r="D2776">
        <v>6500</v>
      </c>
      <c r="E2776" t="s">
        <v>485</v>
      </c>
      <c r="F2776" t="s">
        <v>1330</v>
      </c>
      <c r="I2776" t="b">
        <v>0</v>
      </c>
      <c r="J2776" s="2">
        <v>683</v>
      </c>
      <c r="K2776" s="2">
        <v>507</v>
      </c>
      <c r="L2776" s="2">
        <v>2</v>
      </c>
      <c r="M2776" s="2">
        <v>505</v>
      </c>
      <c r="N2776" s="2">
        <v>98</v>
      </c>
      <c r="O2776" s="2">
        <v>29</v>
      </c>
      <c r="P2776" s="2">
        <v>0</v>
      </c>
      <c r="Q2776" s="2">
        <v>0</v>
      </c>
      <c r="R2776" s="2">
        <v>0</v>
      </c>
      <c r="S2776" s="2">
        <v>0</v>
      </c>
      <c r="T2776" s="2">
        <v>26</v>
      </c>
      <c r="U2776" s="2">
        <v>0</v>
      </c>
      <c r="V2776" s="2">
        <v>0</v>
      </c>
      <c r="W2776" s="2">
        <v>0</v>
      </c>
      <c r="X2776" s="2">
        <v>0</v>
      </c>
      <c r="Y2776" s="2">
        <v>54</v>
      </c>
      <c r="Z2776" s="2">
        <v>8</v>
      </c>
      <c r="AA2776" s="2">
        <v>135</v>
      </c>
      <c r="AB2776" s="2">
        <v>13</v>
      </c>
      <c r="AC2776" s="2">
        <v>0</v>
      </c>
      <c r="AD2776" s="2">
        <v>0</v>
      </c>
      <c r="AE2776" s="2">
        <v>0</v>
      </c>
      <c r="AF2776" s="2">
        <v>0</v>
      </c>
      <c r="AG2776" s="2">
        <v>63</v>
      </c>
      <c r="AH2776" s="2">
        <v>0</v>
      </c>
      <c r="AI2776" s="2">
        <v>0</v>
      </c>
      <c r="AJ2776" s="2">
        <v>15</v>
      </c>
      <c r="AK2776" s="2">
        <v>17</v>
      </c>
      <c r="AL2776" s="2">
        <v>0</v>
      </c>
      <c r="AM2776" s="2">
        <v>47</v>
      </c>
      <c r="AN2776" s="3">
        <f>IFERROR(K2776/J2776,"")</f>
        <v>0</v>
      </c>
      <c r="AO2776" s="3">
        <f>IFERROR(L2776/K2776,"")</f>
        <v>0</v>
      </c>
    </row>
    <row r="2777" spans="1:41">
      <c r="A2777" t="s">
        <v>4374</v>
      </c>
      <c r="D2777">
        <v>6500</v>
      </c>
      <c r="E2777" t="s">
        <v>485</v>
      </c>
      <c r="F2777" t="s">
        <v>1332</v>
      </c>
      <c r="I2777" t="b">
        <v>0</v>
      </c>
      <c r="J2777" s="2">
        <v>626</v>
      </c>
      <c r="K2777" s="2">
        <v>470</v>
      </c>
      <c r="L2777" s="2">
        <v>3</v>
      </c>
      <c r="M2777" s="2">
        <v>467</v>
      </c>
      <c r="N2777" s="2">
        <v>88</v>
      </c>
      <c r="O2777" s="2">
        <v>3</v>
      </c>
      <c r="P2777" s="2">
        <v>0</v>
      </c>
      <c r="Q2777" s="2">
        <v>0</v>
      </c>
      <c r="R2777" s="2">
        <v>0</v>
      </c>
      <c r="S2777" s="2">
        <v>0</v>
      </c>
      <c r="T2777" s="2">
        <v>33</v>
      </c>
      <c r="U2777" s="2">
        <v>0</v>
      </c>
      <c r="V2777" s="2">
        <v>0</v>
      </c>
      <c r="W2777" s="2">
        <v>0</v>
      </c>
      <c r="X2777" s="2">
        <v>0</v>
      </c>
      <c r="Y2777" s="2">
        <v>54</v>
      </c>
      <c r="Z2777" s="2">
        <v>27</v>
      </c>
      <c r="AA2777" s="2">
        <v>169</v>
      </c>
      <c r="AB2777" s="2">
        <v>7</v>
      </c>
      <c r="AC2777" s="2">
        <v>0</v>
      </c>
      <c r="AD2777" s="2">
        <v>0</v>
      </c>
      <c r="AE2777" s="2">
        <v>0</v>
      </c>
      <c r="AF2777" s="2">
        <v>0</v>
      </c>
      <c r="AG2777" s="2">
        <v>56</v>
      </c>
      <c r="AH2777" s="2">
        <v>0</v>
      </c>
      <c r="AI2777" s="2">
        <v>0</v>
      </c>
      <c r="AJ2777" s="2">
        <v>7</v>
      </c>
      <c r="AK2777" s="2">
        <v>4</v>
      </c>
      <c r="AL2777" s="2">
        <v>0</v>
      </c>
      <c r="AM2777" s="2">
        <v>19</v>
      </c>
      <c r="AN2777" s="3">
        <f>IFERROR(K2777/J2777,"")</f>
        <v>0</v>
      </c>
      <c r="AO2777" s="3">
        <f>IFERROR(L2777/K2777,"")</f>
        <v>0</v>
      </c>
    </row>
    <row r="2778" spans="1:41">
      <c r="A2778" t="s">
        <v>4375</v>
      </c>
      <c r="D2778">
        <v>6500</v>
      </c>
      <c r="E2778" t="s">
        <v>485</v>
      </c>
      <c r="F2778" t="s">
        <v>1376</v>
      </c>
      <c r="I2778" t="b">
        <v>0</v>
      </c>
      <c r="J2778" s="2">
        <v>689</v>
      </c>
      <c r="K2778" s="2">
        <v>494</v>
      </c>
      <c r="L2778" s="2">
        <v>0</v>
      </c>
      <c r="M2778" s="2">
        <v>494</v>
      </c>
      <c r="N2778" s="2">
        <v>97</v>
      </c>
      <c r="O2778" s="2">
        <v>2</v>
      </c>
      <c r="P2778" s="2">
        <v>15</v>
      </c>
      <c r="Q2778" s="2">
        <v>0</v>
      </c>
      <c r="R2778" s="2">
        <v>0</v>
      </c>
      <c r="S2778" s="2">
        <v>0</v>
      </c>
      <c r="T2778" s="2">
        <v>35</v>
      </c>
      <c r="U2778" s="2">
        <v>0</v>
      </c>
      <c r="V2778" s="2">
        <v>0</v>
      </c>
      <c r="W2778" s="2">
        <v>0</v>
      </c>
      <c r="X2778" s="2">
        <v>0</v>
      </c>
      <c r="Y2778" s="2">
        <v>70</v>
      </c>
      <c r="Z2778" s="2">
        <v>5</v>
      </c>
      <c r="AA2778" s="2">
        <v>173</v>
      </c>
      <c r="AB2778" s="2">
        <v>10</v>
      </c>
      <c r="AC2778" s="2">
        <v>0</v>
      </c>
      <c r="AD2778" s="2">
        <v>0</v>
      </c>
      <c r="AE2778" s="2">
        <v>0</v>
      </c>
      <c r="AF2778" s="2">
        <v>0</v>
      </c>
      <c r="AG2778" s="2">
        <v>58</v>
      </c>
      <c r="AH2778" s="2">
        <v>0</v>
      </c>
      <c r="AI2778" s="2">
        <v>0</v>
      </c>
      <c r="AJ2778" s="2">
        <v>3</v>
      </c>
      <c r="AK2778" s="2">
        <v>7</v>
      </c>
      <c r="AL2778" s="2">
        <v>1</v>
      </c>
      <c r="AM2778" s="2">
        <v>18</v>
      </c>
      <c r="AN2778" s="3">
        <f>IFERROR(K2778/J2778,"")</f>
        <v>0</v>
      </c>
      <c r="AO2778" s="3">
        <f>IFERROR(L2778/K2778,"")</f>
        <v>0</v>
      </c>
    </row>
    <row r="2779" spans="1:41">
      <c r="A2779" t="s">
        <v>4376</v>
      </c>
      <c r="D2779">
        <v>6500</v>
      </c>
      <c r="E2779" t="s">
        <v>485</v>
      </c>
      <c r="F2779" t="s">
        <v>1378</v>
      </c>
      <c r="I2779" t="b">
        <v>0</v>
      </c>
      <c r="J2779" s="2">
        <v>454</v>
      </c>
      <c r="K2779" s="2">
        <v>326</v>
      </c>
      <c r="L2779" s="2">
        <v>1</v>
      </c>
      <c r="M2779" s="2">
        <v>325</v>
      </c>
      <c r="N2779" s="2">
        <v>69</v>
      </c>
      <c r="O2779" s="2">
        <v>0</v>
      </c>
      <c r="P2779" s="2">
        <v>1</v>
      </c>
      <c r="Q2779" s="2">
        <v>0</v>
      </c>
      <c r="R2779" s="2">
        <v>0</v>
      </c>
      <c r="S2779" s="2">
        <v>0</v>
      </c>
      <c r="T2779" s="2">
        <v>13</v>
      </c>
      <c r="U2779" s="2">
        <v>0</v>
      </c>
      <c r="V2779" s="2">
        <v>0</v>
      </c>
      <c r="W2779" s="2">
        <v>0</v>
      </c>
      <c r="X2779" s="2">
        <v>0</v>
      </c>
      <c r="Y2779" s="2">
        <v>65</v>
      </c>
      <c r="Z2779" s="2">
        <v>12</v>
      </c>
      <c r="AA2779" s="2">
        <v>98</v>
      </c>
      <c r="AB2779" s="2">
        <v>5</v>
      </c>
      <c r="AC2779" s="2">
        <v>0</v>
      </c>
      <c r="AD2779" s="2">
        <v>0</v>
      </c>
      <c r="AE2779" s="2">
        <v>0</v>
      </c>
      <c r="AF2779" s="2">
        <v>0</v>
      </c>
      <c r="AG2779" s="2">
        <v>38</v>
      </c>
      <c r="AH2779" s="2">
        <v>0</v>
      </c>
      <c r="AI2779" s="2">
        <v>0</v>
      </c>
      <c r="AJ2779" s="2">
        <v>2</v>
      </c>
      <c r="AK2779" s="2">
        <v>3</v>
      </c>
      <c r="AL2779" s="2">
        <v>0</v>
      </c>
      <c r="AM2779" s="2">
        <v>19</v>
      </c>
      <c r="AN2779" s="3">
        <f>IFERROR(K2779/J2779,"")</f>
        <v>0</v>
      </c>
      <c r="AO2779" s="3">
        <f>IFERROR(L2779/K2779,"")</f>
        <v>0</v>
      </c>
    </row>
    <row r="2780" spans="1:41">
      <c r="A2780" t="s">
        <v>4377</v>
      </c>
      <c r="D2780">
        <v>6500</v>
      </c>
      <c r="E2780" t="s">
        <v>485</v>
      </c>
      <c r="F2780" t="s">
        <v>1380</v>
      </c>
      <c r="I2780" t="b">
        <v>0</v>
      </c>
      <c r="J2780" s="2">
        <v>637</v>
      </c>
      <c r="K2780" s="2">
        <v>367</v>
      </c>
      <c r="L2780" s="2">
        <v>3</v>
      </c>
      <c r="M2780" s="2">
        <v>364</v>
      </c>
      <c r="N2780" s="2">
        <v>33</v>
      </c>
      <c r="O2780" s="2">
        <v>2</v>
      </c>
      <c r="P2780" s="2">
        <v>0</v>
      </c>
      <c r="Q2780" s="2">
        <v>0</v>
      </c>
      <c r="R2780" s="2">
        <v>0</v>
      </c>
      <c r="S2780" s="2">
        <v>0</v>
      </c>
      <c r="T2780" s="2">
        <v>21</v>
      </c>
      <c r="U2780" s="2">
        <v>0</v>
      </c>
      <c r="V2780" s="2">
        <v>0</v>
      </c>
      <c r="W2780" s="2">
        <v>0</v>
      </c>
      <c r="X2780" s="2">
        <v>0</v>
      </c>
      <c r="Y2780" s="2">
        <v>70</v>
      </c>
      <c r="Z2780" s="2">
        <v>18</v>
      </c>
      <c r="AA2780" s="2">
        <v>158</v>
      </c>
      <c r="AB2780" s="2">
        <v>4</v>
      </c>
      <c r="AC2780" s="2">
        <v>0</v>
      </c>
      <c r="AD2780" s="2">
        <v>0</v>
      </c>
      <c r="AE2780" s="2">
        <v>0</v>
      </c>
      <c r="AF2780" s="2">
        <v>0</v>
      </c>
      <c r="AG2780" s="2">
        <v>20</v>
      </c>
      <c r="AH2780" s="2">
        <v>1</v>
      </c>
      <c r="AI2780" s="2">
        <v>0</v>
      </c>
      <c r="AJ2780" s="2">
        <v>4</v>
      </c>
      <c r="AK2780" s="2">
        <v>1</v>
      </c>
      <c r="AL2780" s="2">
        <v>0</v>
      </c>
      <c r="AM2780" s="2">
        <v>32</v>
      </c>
      <c r="AN2780" s="3">
        <f>IFERROR(K2780/J2780,"")</f>
        <v>0</v>
      </c>
      <c r="AO2780" s="3">
        <f>IFERROR(L2780/K2780,"")</f>
        <v>0</v>
      </c>
    </row>
    <row r="2781" spans="1:41">
      <c r="A2781" t="s">
        <v>4378</v>
      </c>
      <c r="D2781">
        <v>6500</v>
      </c>
      <c r="E2781" t="s">
        <v>485</v>
      </c>
      <c r="F2781" t="s">
        <v>1411</v>
      </c>
      <c r="I2781" t="b">
        <v>0</v>
      </c>
      <c r="J2781" s="2">
        <v>710</v>
      </c>
      <c r="K2781" s="2">
        <v>487</v>
      </c>
      <c r="L2781" s="2">
        <v>2</v>
      </c>
      <c r="M2781" s="2">
        <v>485</v>
      </c>
      <c r="N2781" s="2">
        <v>75</v>
      </c>
      <c r="O2781" s="2">
        <v>1</v>
      </c>
      <c r="P2781" s="2">
        <v>1</v>
      </c>
      <c r="Q2781" s="2">
        <v>0</v>
      </c>
      <c r="R2781" s="2">
        <v>0</v>
      </c>
      <c r="S2781" s="2">
        <v>0</v>
      </c>
      <c r="T2781" s="2">
        <v>22</v>
      </c>
      <c r="U2781" s="2">
        <v>0</v>
      </c>
      <c r="V2781" s="2">
        <v>0</v>
      </c>
      <c r="W2781" s="2">
        <v>0</v>
      </c>
      <c r="X2781" s="2">
        <v>0</v>
      </c>
      <c r="Y2781" s="2">
        <v>97</v>
      </c>
      <c r="Z2781" s="2">
        <v>13</v>
      </c>
      <c r="AA2781" s="2">
        <v>167</v>
      </c>
      <c r="AB2781" s="2">
        <v>8</v>
      </c>
      <c r="AC2781" s="2">
        <v>0</v>
      </c>
      <c r="AD2781" s="2">
        <v>0</v>
      </c>
      <c r="AE2781" s="2">
        <v>0</v>
      </c>
      <c r="AF2781" s="2">
        <v>0</v>
      </c>
      <c r="AG2781" s="2">
        <v>54</v>
      </c>
      <c r="AH2781" s="2">
        <v>1</v>
      </c>
      <c r="AI2781" s="2">
        <v>1</v>
      </c>
      <c r="AJ2781" s="2">
        <v>7</v>
      </c>
      <c r="AK2781" s="2">
        <v>12</v>
      </c>
      <c r="AL2781" s="2">
        <v>0</v>
      </c>
      <c r="AM2781" s="2">
        <v>26</v>
      </c>
      <c r="AN2781" s="3">
        <f>IFERROR(K2781/J2781,"")</f>
        <v>0</v>
      </c>
      <c r="AO2781" s="3">
        <f>IFERROR(L2781/K2781,"")</f>
        <v>0</v>
      </c>
    </row>
    <row r="2782" spans="1:41">
      <c r="A2782" t="s">
        <v>4379</v>
      </c>
      <c r="D2782">
        <v>6500</v>
      </c>
      <c r="E2782" t="s">
        <v>485</v>
      </c>
      <c r="F2782" t="s">
        <v>1413</v>
      </c>
      <c r="I2782" t="b">
        <v>0</v>
      </c>
      <c r="J2782" s="2">
        <v>787</v>
      </c>
      <c r="K2782" s="2">
        <v>577</v>
      </c>
      <c r="L2782" s="2">
        <v>3</v>
      </c>
      <c r="M2782" s="2">
        <v>574</v>
      </c>
      <c r="N2782" s="2">
        <v>72</v>
      </c>
      <c r="O2782" s="2">
        <v>3</v>
      </c>
      <c r="P2782" s="2">
        <v>3</v>
      </c>
      <c r="Q2782" s="2">
        <v>0</v>
      </c>
      <c r="R2782" s="2">
        <v>0</v>
      </c>
      <c r="S2782" s="2">
        <v>0</v>
      </c>
      <c r="T2782" s="2">
        <v>31</v>
      </c>
      <c r="U2782" s="2">
        <v>0</v>
      </c>
      <c r="V2782" s="2">
        <v>0</v>
      </c>
      <c r="W2782" s="2">
        <v>0</v>
      </c>
      <c r="X2782" s="2">
        <v>0</v>
      </c>
      <c r="Y2782" s="2">
        <v>107</v>
      </c>
      <c r="Z2782" s="2">
        <v>8</v>
      </c>
      <c r="AA2782" s="2">
        <v>241</v>
      </c>
      <c r="AB2782" s="2">
        <v>4</v>
      </c>
      <c r="AC2782" s="2">
        <v>0</v>
      </c>
      <c r="AD2782" s="2">
        <v>0</v>
      </c>
      <c r="AE2782" s="2">
        <v>0</v>
      </c>
      <c r="AF2782" s="2">
        <v>0</v>
      </c>
      <c r="AG2782" s="2">
        <v>53</v>
      </c>
      <c r="AH2782" s="2">
        <v>0</v>
      </c>
      <c r="AI2782" s="2">
        <v>1</v>
      </c>
      <c r="AJ2782" s="2">
        <v>9</v>
      </c>
      <c r="AK2782" s="2">
        <v>12</v>
      </c>
      <c r="AL2782" s="2">
        <v>0</v>
      </c>
      <c r="AM2782" s="2">
        <v>30</v>
      </c>
      <c r="AN2782" s="3">
        <f>IFERROR(K2782/J2782,"")</f>
        <v>0</v>
      </c>
      <c r="AO2782" s="3">
        <f>IFERROR(L2782/K2782,"")</f>
        <v>0</v>
      </c>
    </row>
    <row r="2783" spans="1:41">
      <c r="A2783" t="s">
        <v>4380</v>
      </c>
      <c r="D2783">
        <v>6500</v>
      </c>
      <c r="E2783" t="s">
        <v>485</v>
      </c>
      <c r="F2783" t="s">
        <v>1415</v>
      </c>
      <c r="I2783" t="b">
        <v>0</v>
      </c>
      <c r="J2783" s="2">
        <v>591</v>
      </c>
      <c r="K2783" s="2">
        <v>420</v>
      </c>
      <c r="L2783" s="2">
        <v>5</v>
      </c>
      <c r="M2783" s="2">
        <v>415</v>
      </c>
      <c r="N2783" s="2">
        <v>56</v>
      </c>
      <c r="O2783" s="2">
        <v>2</v>
      </c>
      <c r="P2783" s="2">
        <v>13</v>
      </c>
      <c r="Q2783" s="2">
        <v>0</v>
      </c>
      <c r="R2783" s="2">
        <v>0</v>
      </c>
      <c r="S2783" s="2">
        <v>3</v>
      </c>
      <c r="T2783" s="2">
        <v>15</v>
      </c>
      <c r="U2783" s="2">
        <v>0</v>
      </c>
      <c r="V2783" s="2">
        <v>0</v>
      </c>
      <c r="W2783" s="2">
        <v>0</v>
      </c>
      <c r="X2783" s="2">
        <v>0</v>
      </c>
      <c r="Y2783" s="2">
        <v>89</v>
      </c>
      <c r="Z2783" s="2">
        <v>11</v>
      </c>
      <c r="AA2783" s="2">
        <v>165</v>
      </c>
      <c r="AB2783" s="2">
        <v>9</v>
      </c>
      <c r="AC2783" s="2">
        <v>0</v>
      </c>
      <c r="AD2783" s="2">
        <v>0</v>
      </c>
      <c r="AE2783" s="2">
        <v>0</v>
      </c>
      <c r="AF2783" s="2">
        <v>0</v>
      </c>
      <c r="AG2783" s="2">
        <v>33</v>
      </c>
      <c r="AH2783" s="2">
        <v>0</v>
      </c>
      <c r="AI2783" s="2">
        <v>0</v>
      </c>
      <c r="AJ2783" s="2">
        <v>2</v>
      </c>
      <c r="AK2783" s="2">
        <v>2</v>
      </c>
      <c r="AL2783" s="2">
        <v>0</v>
      </c>
      <c r="AM2783" s="2">
        <v>15</v>
      </c>
      <c r="AN2783" s="3">
        <f>IFERROR(K2783/J2783,"")</f>
        <v>0</v>
      </c>
      <c r="AO2783" s="3">
        <f>IFERROR(L2783/K2783,"")</f>
        <v>0</v>
      </c>
    </row>
    <row r="2784" spans="1:41">
      <c r="A2784" t="s">
        <v>4381</v>
      </c>
      <c r="D2784">
        <v>6500</v>
      </c>
      <c r="E2784" t="s">
        <v>485</v>
      </c>
      <c r="F2784" t="s">
        <v>1417</v>
      </c>
      <c r="I2784" t="b">
        <v>0</v>
      </c>
      <c r="J2784" s="2">
        <v>576</v>
      </c>
      <c r="K2784" s="2">
        <v>271</v>
      </c>
      <c r="L2784" s="2">
        <v>1</v>
      </c>
      <c r="M2784" s="2">
        <v>270</v>
      </c>
      <c r="N2784" s="2">
        <v>23</v>
      </c>
      <c r="O2784" s="2">
        <v>1</v>
      </c>
      <c r="P2784" s="2">
        <v>9</v>
      </c>
      <c r="Q2784" s="2">
        <v>0</v>
      </c>
      <c r="R2784" s="2">
        <v>0</v>
      </c>
      <c r="S2784" s="2">
        <v>0</v>
      </c>
      <c r="T2784" s="2">
        <v>9</v>
      </c>
      <c r="U2784" s="2">
        <v>0</v>
      </c>
      <c r="V2784" s="2">
        <v>0</v>
      </c>
      <c r="W2784" s="2">
        <v>0</v>
      </c>
      <c r="X2784" s="2">
        <v>0</v>
      </c>
      <c r="Y2784" s="2">
        <v>45</v>
      </c>
      <c r="Z2784" s="2">
        <v>30</v>
      </c>
      <c r="AA2784" s="2">
        <v>111</v>
      </c>
      <c r="AB2784" s="2">
        <v>6</v>
      </c>
      <c r="AC2784" s="2">
        <v>0</v>
      </c>
      <c r="AD2784" s="2">
        <v>0</v>
      </c>
      <c r="AE2784" s="2">
        <v>0</v>
      </c>
      <c r="AF2784" s="2">
        <v>0</v>
      </c>
      <c r="AG2784" s="2">
        <v>14</v>
      </c>
      <c r="AH2784" s="2">
        <v>1</v>
      </c>
      <c r="AI2784" s="2">
        <v>0</v>
      </c>
      <c r="AJ2784" s="2">
        <v>1</v>
      </c>
      <c r="AK2784" s="2">
        <v>0</v>
      </c>
      <c r="AL2784" s="2">
        <v>0</v>
      </c>
      <c r="AM2784" s="2">
        <v>20</v>
      </c>
      <c r="AN2784" s="3">
        <f>IFERROR(K2784/J2784,"")</f>
        <v>0</v>
      </c>
      <c r="AO2784" s="3">
        <f>IFERROR(L2784/K2784,"")</f>
        <v>0</v>
      </c>
    </row>
    <row r="2785" spans="1:41">
      <c r="A2785" t="s">
        <v>4382</v>
      </c>
      <c r="D2785">
        <v>6500</v>
      </c>
      <c r="E2785" t="s">
        <v>485</v>
      </c>
      <c r="F2785" t="s">
        <v>1419</v>
      </c>
      <c r="I2785" t="b">
        <v>0</v>
      </c>
      <c r="J2785" s="2">
        <v>506</v>
      </c>
      <c r="K2785" s="2">
        <v>247</v>
      </c>
      <c r="L2785" s="2">
        <v>9</v>
      </c>
      <c r="M2785" s="2">
        <v>238</v>
      </c>
      <c r="N2785" s="2">
        <v>12</v>
      </c>
      <c r="O2785" s="2">
        <v>7</v>
      </c>
      <c r="P2785" s="2">
        <v>0</v>
      </c>
      <c r="Q2785" s="2">
        <v>0</v>
      </c>
      <c r="R2785" s="2">
        <v>0</v>
      </c>
      <c r="S2785" s="2">
        <v>0</v>
      </c>
      <c r="T2785" s="2">
        <v>12</v>
      </c>
      <c r="U2785" s="2">
        <v>0</v>
      </c>
      <c r="V2785" s="2">
        <v>1</v>
      </c>
      <c r="W2785" s="2">
        <v>0</v>
      </c>
      <c r="X2785" s="2">
        <v>0</v>
      </c>
      <c r="Y2785" s="2">
        <v>58</v>
      </c>
      <c r="Z2785" s="2">
        <v>18</v>
      </c>
      <c r="AA2785" s="2">
        <v>87</v>
      </c>
      <c r="AB2785" s="2">
        <v>1</v>
      </c>
      <c r="AC2785" s="2">
        <v>0</v>
      </c>
      <c r="AD2785" s="2">
        <v>0</v>
      </c>
      <c r="AE2785" s="2">
        <v>0</v>
      </c>
      <c r="AF2785" s="2">
        <v>1</v>
      </c>
      <c r="AG2785" s="2">
        <v>10</v>
      </c>
      <c r="AH2785" s="2">
        <v>2</v>
      </c>
      <c r="AI2785" s="2">
        <v>2</v>
      </c>
      <c r="AJ2785" s="2">
        <v>2</v>
      </c>
      <c r="AK2785" s="2">
        <v>2</v>
      </c>
      <c r="AL2785" s="2">
        <v>0</v>
      </c>
      <c r="AM2785" s="2">
        <v>23</v>
      </c>
      <c r="AN2785" s="3">
        <f>IFERROR(K2785/J2785,"")</f>
        <v>0</v>
      </c>
      <c r="AO2785" s="3">
        <f>IFERROR(L2785/K2785,"")</f>
        <v>0</v>
      </c>
    </row>
    <row r="2786" spans="1:41">
      <c r="A2786" t="s">
        <v>4383</v>
      </c>
      <c r="D2786">
        <v>6500</v>
      </c>
      <c r="E2786" t="s">
        <v>485</v>
      </c>
      <c r="F2786" t="s">
        <v>1421</v>
      </c>
      <c r="I2786" t="b">
        <v>0</v>
      </c>
      <c r="J2786" s="2">
        <v>762</v>
      </c>
      <c r="K2786" s="2">
        <v>423</v>
      </c>
      <c r="L2786" s="2">
        <v>13</v>
      </c>
      <c r="M2786" s="2">
        <v>410</v>
      </c>
      <c r="N2786" s="2">
        <v>13</v>
      </c>
      <c r="O2786" s="2">
        <v>4</v>
      </c>
      <c r="P2786" s="2">
        <v>2</v>
      </c>
      <c r="Q2786" s="2">
        <v>0</v>
      </c>
      <c r="R2786" s="2">
        <v>0</v>
      </c>
      <c r="S2786" s="2">
        <v>0</v>
      </c>
      <c r="T2786" s="2">
        <v>12</v>
      </c>
      <c r="U2786" s="2">
        <v>0</v>
      </c>
      <c r="V2786" s="2">
        <v>1</v>
      </c>
      <c r="W2786" s="2">
        <v>0</v>
      </c>
      <c r="X2786" s="2">
        <v>0</v>
      </c>
      <c r="Y2786" s="2">
        <v>53</v>
      </c>
      <c r="Z2786" s="2">
        <v>64</v>
      </c>
      <c r="AA2786" s="2">
        <v>178</v>
      </c>
      <c r="AB2786" s="2">
        <v>4</v>
      </c>
      <c r="AC2786" s="2">
        <v>0</v>
      </c>
      <c r="AD2786" s="2">
        <v>0</v>
      </c>
      <c r="AE2786" s="2">
        <v>0</v>
      </c>
      <c r="AF2786" s="2">
        <v>1</v>
      </c>
      <c r="AG2786" s="2">
        <v>32</v>
      </c>
      <c r="AH2786" s="2">
        <v>0</v>
      </c>
      <c r="AI2786" s="2">
        <v>0</v>
      </c>
      <c r="AJ2786" s="2">
        <v>6</v>
      </c>
      <c r="AK2786" s="2">
        <v>4</v>
      </c>
      <c r="AL2786" s="2">
        <v>1</v>
      </c>
      <c r="AM2786" s="2">
        <v>35</v>
      </c>
      <c r="AN2786" s="3">
        <f>IFERROR(K2786/J2786,"")</f>
        <v>0</v>
      </c>
      <c r="AO2786" s="3">
        <f>IFERROR(L2786/K2786,"")</f>
        <v>0</v>
      </c>
    </row>
    <row r="2787" spans="1:41">
      <c r="A2787" t="s">
        <v>4384</v>
      </c>
      <c r="D2787">
        <v>6500</v>
      </c>
      <c r="E2787" t="s">
        <v>485</v>
      </c>
      <c r="F2787" t="s">
        <v>1423</v>
      </c>
      <c r="I2787" t="b">
        <v>0</v>
      </c>
      <c r="J2787" s="2">
        <v>504</v>
      </c>
      <c r="K2787" s="2">
        <v>211</v>
      </c>
      <c r="L2787" s="2">
        <v>0</v>
      </c>
      <c r="M2787" s="2">
        <v>211</v>
      </c>
      <c r="N2787" s="2">
        <v>11</v>
      </c>
      <c r="O2787" s="2">
        <v>0</v>
      </c>
      <c r="P2787" s="2">
        <v>1</v>
      </c>
      <c r="Q2787" s="2">
        <v>0</v>
      </c>
      <c r="R2787" s="2">
        <v>0</v>
      </c>
      <c r="S2787" s="2">
        <v>0</v>
      </c>
      <c r="T2787" s="2">
        <v>7</v>
      </c>
      <c r="U2787" s="2">
        <v>0</v>
      </c>
      <c r="V2787" s="2">
        <v>0</v>
      </c>
      <c r="W2787" s="2">
        <v>0</v>
      </c>
      <c r="X2787" s="2">
        <v>0</v>
      </c>
      <c r="Y2787" s="2">
        <v>26</v>
      </c>
      <c r="Z2787" s="2">
        <v>35</v>
      </c>
      <c r="AA2787" s="2">
        <v>85</v>
      </c>
      <c r="AB2787" s="2">
        <v>1</v>
      </c>
      <c r="AC2787" s="2">
        <v>0</v>
      </c>
      <c r="AD2787" s="2">
        <v>0</v>
      </c>
      <c r="AE2787" s="2">
        <v>2</v>
      </c>
      <c r="AF2787" s="2">
        <v>1</v>
      </c>
      <c r="AG2787" s="2">
        <v>16</v>
      </c>
      <c r="AH2787" s="2">
        <v>0</v>
      </c>
      <c r="AI2787" s="2">
        <v>0</v>
      </c>
      <c r="AJ2787" s="2">
        <v>4</v>
      </c>
      <c r="AK2787" s="2">
        <v>1</v>
      </c>
      <c r="AL2787" s="2">
        <v>0</v>
      </c>
      <c r="AM2787" s="2">
        <v>21</v>
      </c>
      <c r="AN2787" s="3">
        <f>IFERROR(K2787/J2787,"")</f>
        <v>0</v>
      </c>
      <c r="AO2787" s="3">
        <f>IFERROR(L2787/K2787,"")</f>
        <v>0</v>
      </c>
    </row>
    <row r="2788" spans="1:41">
      <c r="A2788" t="s">
        <v>4385</v>
      </c>
      <c r="D2788">
        <v>6500</v>
      </c>
      <c r="E2788" t="s">
        <v>485</v>
      </c>
      <c r="F2788" t="s">
        <v>1425</v>
      </c>
      <c r="I2788" t="b">
        <v>0</v>
      </c>
      <c r="J2788" s="2">
        <v>652</v>
      </c>
      <c r="K2788" s="2">
        <v>391</v>
      </c>
      <c r="L2788" s="2">
        <v>6</v>
      </c>
      <c r="M2788" s="2">
        <v>385</v>
      </c>
      <c r="N2788" s="2">
        <v>66</v>
      </c>
      <c r="O2788" s="2">
        <v>1</v>
      </c>
      <c r="P2788" s="2">
        <v>0</v>
      </c>
      <c r="Q2788" s="2">
        <v>0</v>
      </c>
      <c r="R2788" s="2">
        <v>0</v>
      </c>
      <c r="S2788" s="2">
        <v>1</v>
      </c>
      <c r="T2788" s="2">
        <v>20</v>
      </c>
      <c r="U2788" s="2">
        <v>0</v>
      </c>
      <c r="V2788" s="2">
        <v>0</v>
      </c>
      <c r="W2788" s="2">
        <v>0</v>
      </c>
      <c r="X2788" s="2">
        <v>0</v>
      </c>
      <c r="Y2788" s="2">
        <v>40</v>
      </c>
      <c r="Z2788" s="2">
        <v>61</v>
      </c>
      <c r="AA2788" s="2">
        <v>132</v>
      </c>
      <c r="AB2788" s="2">
        <v>10</v>
      </c>
      <c r="AC2788" s="2">
        <v>0</v>
      </c>
      <c r="AD2788" s="2">
        <v>0</v>
      </c>
      <c r="AE2788" s="2">
        <v>0</v>
      </c>
      <c r="AF2788" s="2">
        <v>1</v>
      </c>
      <c r="AG2788" s="2">
        <v>38</v>
      </c>
      <c r="AH2788" s="2">
        <v>0</v>
      </c>
      <c r="AI2788" s="2">
        <v>0</v>
      </c>
      <c r="AJ2788" s="2">
        <v>4</v>
      </c>
      <c r="AK2788" s="2">
        <v>2</v>
      </c>
      <c r="AL2788" s="2">
        <v>0</v>
      </c>
      <c r="AM2788" s="2">
        <v>9</v>
      </c>
      <c r="AN2788" s="3">
        <f>IFERROR(K2788/J2788,"")</f>
        <v>0</v>
      </c>
      <c r="AO2788" s="3">
        <f>IFERROR(L2788/K2788,"")</f>
        <v>0</v>
      </c>
    </row>
    <row r="2789" spans="1:41">
      <c r="A2789" t="s">
        <v>4386</v>
      </c>
      <c r="D2789">
        <v>6500</v>
      </c>
      <c r="E2789" t="s">
        <v>485</v>
      </c>
      <c r="F2789" t="s">
        <v>1427</v>
      </c>
      <c r="I2789" t="b">
        <v>0</v>
      </c>
      <c r="J2789" s="2">
        <v>651</v>
      </c>
      <c r="K2789" s="2">
        <v>459</v>
      </c>
      <c r="L2789" s="2">
        <v>1</v>
      </c>
      <c r="M2789" s="2">
        <v>458</v>
      </c>
      <c r="N2789" s="2">
        <v>30</v>
      </c>
      <c r="O2789" s="2">
        <v>6</v>
      </c>
      <c r="P2789" s="2">
        <v>0</v>
      </c>
      <c r="Q2789" s="2">
        <v>0</v>
      </c>
      <c r="R2789" s="2">
        <v>0</v>
      </c>
      <c r="S2789" s="2">
        <v>0</v>
      </c>
      <c r="T2789" s="2">
        <v>33</v>
      </c>
      <c r="U2789" s="2">
        <v>0</v>
      </c>
      <c r="V2789" s="2">
        <v>0</v>
      </c>
      <c r="W2789" s="2">
        <v>0</v>
      </c>
      <c r="X2789" s="2">
        <v>0</v>
      </c>
      <c r="Y2789" s="2">
        <v>108</v>
      </c>
      <c r="Z2789" s="2">
        <v>15</v>
      </c>
      <c r="AA2789" s="2">
        <v>171</v>
      </c>
      <c r="AB2789" s="2">
        <v>0</v>
      </c>
      <c r="AC2789" s="2">
        <v>0</v>
      </c>
      <c r="AD2789" s="2">
        <v>0</v>
      </c>
      <c r="AE2789" s="2">
        <v>0</v>
      </c>
      <c r="AF2789" s="2">
        <v>0</v>
      </c>
      <c r="AG2789" s="2">
        <v>16</v>
      </c>
      <c r="AH2789" s="2">
        <v>0</v>
      </c>
      <c r="AI2789" s="2">
        <v>0</v>
      </c>
      <c r="AJ2789" s="2">
        <v>2</v>
      </c>
      <c r="AK2789" s="2">
        <v>32</v>
      </c>
      <c r="AL2789" s="2">
        <v>0</v>
      </c>
      <c r="AM2789" s="2">
        <v>45</v>
      </c>
      <c r="AN2789" s="3">
        <f>IFERROR(K2789/J2789,"")</f>
        <v>0</v>
      </c>
      <c r="AO2789" s="3">
        <f>IFERROR(L2789/K2789,"")</f>
        <v>0</v>
      </c>
    </row>
    <row r="2790" spans="1:41">
      <c r="A2790" t="s">
        <v>4387</v>
      </c>
      <c r="D2790">
        <v>6500</v>
      </c>
      <c r="E2790" t="s">
        <v>485</v>
      </c>
      <c r="F2790" t="s">
        <v>1429</v>
      </c>
      <c r="I2790" t="b">
        <v>0</v>
      </c>
      <c r="J2790" s="2">
        <v>791</v>
      </c>
      <c r="K2790" s="2">
        <v>548</v>
      </c>
      <c r="L2790" s="2">
        <v>5</v>
      </c>
      <c r="M2790" s="2">
        <v>543</v>
      </c>
      <c r="N2790" s="2">
        <v>68</v>
      </c>
      <c r="O2790" s="2">
        <v>3</v>
      </c>
      <c r="P2790" s="2">
        <v>4</v>
      </c>
      <c r="Q2790" s="2">
        <v>0</v>
      </c>
      <c r="R2790" s="2">
        <v>0</v>
      </c>
      <c r="S2790" s="2">
        <v>0</v>
      </c>
      <c r="T2790" s="2">
        <v>11</v>
      </c>
      <c r="U2790" s="2">
        <v>0</v>
      </c>
      <c r="V2790" s="2">
        <v>0</v>
      </c>
      <c r="W2790" s="2">
        <v>0</v>
      </c>
      <c r="X2790" s="2">
        <v>0</v>
      </c>
      <c r="Y2790" s="2">
        <v>156</v>
      </c>
      <c r="Z2790" s="2">
        <v>14</v>
      </c>
      <c r="AA2790" s="2">
        <v>160</v>
      </c>
      <c r="AB2790" s="2">
        <v>10</v>
      </c>
      <c r="AC2790" s="2">
        <v>0</v>
      </c>
      <c r="AD2790" s="2">
        <v>0</v>
      </c>
      <c r="AE2790" s="2">
        <v>0</v>
      </c>
      <c r="AF2790" s="2">
        <v>0</v>
      </c>
      <c r="AG2790" s="2">
        <v>40</v>
      </c>
      <c r="AH2790" s="2">
        <v>0</v>
      </c>
      <c r="AI2790" s="2">
        <v>0</v>
      </c>
      <c r="AJ2790" s="2">
        <v>13</v>
      </c>
      <c r="AK2790" s="2">
        <v>2</v>
      </c>
      <c r="AL2790" s="2">
        <v>0</v>
      </c>
      <c r="AM2790" s="2">
        <v>62</v>
      </c>
      <c r="AN2790" s="3">
        <f>IFERROR(K2790/J2790,"")</f>
        <v>0</v>
      </c>
      <c r="AO2790" s="3">
        <f>IFERROR(L2790/K2790,"")</f>
        <v>0</v>
      </c>
    </row>
    <row r="2791" spans="1:41">
      <c r="A2791" t="s">
        <v>4388</v>
      </c>
      <c r="D2791">
        <v>6500</v>
      </c>
      <c r="E2791" t="s">
        <v>485</v>
      </c>
      <c r="F2791" t="s">
        <v>1431</v>
      </c>
      <c r="I2791" t="b">
        <v>0</v>
      </c>
      <c r="J2791" s="2">
        <v>672</v>
      </c>
      <c r="K2791" s="2">
        <v>454</v>
      </c>
      <c r="L2791" s="2">
        <v>4</v>
      </c>
      <c r="M2791" s="2">
        <v>450</v>
      </c>
      <c r="N2791" s="2">
        <v>31</v>
      </c>
      <c r="O2791" s="2">
        <v>8</v>
      </c>
      <c r="P2791" s="2">
        <v>0</v>
      </c>
      <c r="Q2791" s="2">
        <v>0</v>
      </c>
      <c r="R2791" s="2">
        <v>0</v>
      </c>
      <c r="S2791" s="2">
        <v>0</v>
      </c>
      <c r="T2791" s="2">
        <v>28</v>
      </c>
      <c r="U2791" s="2">
        <v>0</v>
      </c>
      <c r="V2791" s="2">
        <v>0</v>
      </c>
      <c r="W2791" s="2">
        <v>0</v>
      </c>
      <c r="X2791" s="2">
        <v>0</v>
      </c>
      <c r="Y2791" s="2">
        <v>123</v>
      </c>
      <c r="Z2791" s="2">
        <v>23</v>
      </c>
      <c r="AA2791" s="2">
        <v>151</v>
      </c>
      <c r="AB2791" s="2">
        <v>0</v>
      </c>
      <c r="AC2791" s="2">
        <v>0</v>
      </c>
      <c r="AD2791" s="2">
        <v>0</v>
      </c>
      <c r="AE2791" s="2">
        <v>0</v>
      </c>
      <c r="AF2791" s="2">
        <v>0</v>
      </c>
      <c r="AG2791" s="2">
        <v>14</v>
      </c>
      <c r="AH2791" s="2">
        <v>0</v>
      </c>
      <c r="AI2791" s="2">
        <v>1</v>
      </c>
      <c r="AJ2791" s="2">
        <v>1</v>
      </c>
      <c r="AK2791" s="2">
        <v>7</v>
      </c>
      <c r="AL2791" s="2">
        <v>0</v>
      </c>
      <c r="AM2791" s="2">
        <v>63</v>
      </c>
      <c r="AN2791" s="3">
        <f>IFERROR(K2791/J2791,"")</f>
        <v>0</v>
      </c>
      <c r="AO2791" s="3">
        <f>IFERROR(L2791/K2791,"")</f>
        <v>0</v>
      </c>
    </row>
    <row r="2792" spans="1:41">
      <c r="A2792" t="s">
        <v>4389</v>
      </c>
      <c r="D2792">
        <v>6500</v>
      </c>
      <c r="E2792" t="s">
        <v>485</v>
      </c>
      <c r="F2792" t="s">
        <v>1433</v>
      </c>
      <c r="I2792" t="b">
        <v>0</v>
      </c>
      <c r="J2792" s="2">
        <v>548</v>
      </c>
      <c r="K2792" s="2">
        <v>308</v>
      </c>
      <c r="L2792" s="2">
        <v>3</v>
      </c>
      <c r="M2792" s="2">
        <v>305</v>
      </c>
      <c r="N2792" s="2">
        <v>13</v>
      </c>
      <c r="O2792" s="2">
        <v>5</v>
      </c>
      <c r="P2792" s="2">
        <v>0</v>
      </c>
      <c r="Q2792" s="2">
        <v>0</v>
      </c>
      <c r="R2792" s="2">
        <v>0</v>
      </c>
      <c r="S2792" s="2">
        <v>0</v>
      </c>
      <c r="T2792" s="2">
        <v>12</v>
      </c>
      <c r="U2792" s="2">
        <v>0</v>
      </c>
      <c r="V2792" s="2">
        <v>0</v>
      </c>
      <c r="W2792" s="2">
        <v>0</v>
      </c>
      <c r="X2792" s="2">
        <v>0</v>
      </c>
      <c r="Y2792" s="2">
        <v>71</v>
      </c>
      <c r="Z2792" s="2">
        <v>27</v>
      </c>
      <c r="AA2792" s="2">
        <v>119</v>
      </c>
      <c r="AB2792" s="2">
        <v>4</v>
      </c>
      <c r="AC2792" s="2">
        <v>0</v>
      </c>
      <c r="AD2792" s="2">
        <v>0</v>
      </c>
      <c r="AE2792" s="2">
        <v>0</v>
      </c>
      <c r="AF2792" s="2">
        <v>0</v>
      </c>
      <c r="AG2792" s="2">
        <v>13</v>
      </c>
      <c r="AH2792" s="2">
        <v>0</v>
      </c>
      <c r="AI2792" s="2">
        <v>1</v>
      </c>
      <c r="AJ2792" s="2">
        <v>1</v>
      </c>
      <c r="AK2792" s="2">
        <v>7</v>
      </c>
      <c r="AL2792" s="2">
        <v>0</v>
      </c>
      <c r="AM2792" s="2">
        <v>32</v>
      </c>
      <c r="AN2792" s="3">
        <f>IFERROR(K2792/J2792,"")</f>
        <v>0</v>
      </c>
      <c r="AO2792" s="3">
        <f>IFERROR(L2792/K2792,"")</f>
        <v>0</v>
      </c>
    </row>
    <row r="2793" spans="1:41">
      <c r="A2793" t="s">
        <v>4390</v>
      </c>
      <c r="D2793">
        <v>6500</v>
      </c>
      <c r="E2793" t="s">
        <v>485</v>
      </c>
      <c r="F2793" t="s">
        <v>1435</v>
      </c>
      <c r="I2793" t="b">
        <v>0</v>
      </c>
      <c r="J2793" s="2">
        <v>587</v>
      </c>
      <c r="K2793" s="2">
        <v>319</v>
      </c>
      <c r="L2793" s="2">
        <v>3</v>
      </c>
      <c r="M2793" s="2">
        <v>316</v>
      </c>
      <c r="N2793" s="2">
        <v>13</v>
      </c>
      <c r="O2793" s="2">
        <v>2</v>
      </c>
      <c r="P2793" s="2">
        <v>0</v>
      </c>
      <c r="Q2793" s="2">
        <v>0</v>
      </c>
      <c r="R2793" s="2">
        <v>0</v>
      </c>
      <c r="S2793" s="2">
        <v>0</v>
      </c>
      <c r="T2793" s="2">
        <v>4</v>
      </c>
      <c r="U2793" s="2">
        <v>0</v>
      </c>
      <c r="V2793" s="2">
        <v>0</v>
      </c>
      <c r="W2793" s="2">
        <v>0</v>
      </c>
      <c r="X2793" s="2">
        <v>0</v>
      </c>
      <c r="Y2793" s="2">
        <v>76</v>
      </c>
      <c r="Z2793" s="2">
        <v>19</v>
      </c>
      <c r="AA2793" s="2">
        <v>117</v>
      </c>
      <c r="AB2793" s="2">
        <v>4</v>
      </c>
      <c r="AC2793" s="2">
        <v>0</v>
      </c>
      <c r="AD2793" s="2">
        <v>0</v>
      </c>
      <c r="AE2793" s="2">
        <v>0</v>
      </c>
      <c r="AF2793" s="2">
        <v>0</v>
      </c>
      <c r="AG2793" s="2">
        <v>5</v>
      </c>
      <c r="AH2793" s="2">
        <v>0</v>
      </c>
      <c r="AI2793" s="2">
        <v>1</v>
      </c>
      <c r="AJ2793" s="2">
        <v>3</v>
      </c>
      <c r="AK2793" s="2">
        <v>4</v>
      </c>
      <c r="AL2793" s="2">
        <v>0</v>
      </c>
      <c r="AM2793" s="2">
        <v>68</v>
      </c>
      <c r="AN2793" s="3">
        <f>IFERROR(K2793/J2793,"")</f>
        <v>0</v>
      </c>
      <c r="AO2793" s="3">
        <f>IFERROR(L2793/K2793,"")</f>
        <v>0</v>
      </c>
    </row>
    <row r="2794" spans="1:41">
      <c r="A2794" t="s">
        <v>4391</v>
      </c>
      <c r="D2794">
        <v>6500</v>
      </c>
      <c r="E2794" t="s">
        <v>485</v>
      </c>
      <c r="F2794" t="s">
        <v>1437</v>
      </c>
      <c r="I2794" t="b">
        <v>0</v>
      </c>
      <c r="J2794" s="2">
        <v>693</v>
      </c>
      <c r="K2794" s="2">
        <v>400</v>
      </c>
      <c r="L2794" s="2">
        <v>6</v>
      </c>
      <c r="M2794" s="2">
        <v>394</v>
      </c>
      <c r="N2794" s="2">
        <v>19</v>
      </c>
      <c r="O2794" s="2">
        <v>5</v>
      </c>
      <c r="P2794" s="2">
        <v>0</v>
      </c>
      <c r="Q2794" s="2">
        <v>0</v>
      </c>
      <c r="R2794" s="2">
        <v>0</v>
      </c>
      <c r="S2794" s="2">
        <v>0</v>
      </c>
      <c r="T2794" s="2">
        <v>16</v>
      </c>
      <c r="U2794" s="2">
        <v>0</v>
      </c>
      <c r="V2794" s="2">
        <v>0</v>
      </c>
      <c r="W2794" s="2">
        <v>0</v>
      </c>
      <c r="X2794" s="2">
        <v>0</v>
      </c>
      <c r="Y2794" s="2">
        <v>94</v>
      </c>
      <c r="Z2794" s="2">
        <v>16</v>
      </c>
      <c r="AA2794" s="2">
        <v>167</v>
      </c>
      <c r="AB2794" s="2">
        <v>2</v>
      </c>
      <c r="AC2794" s="2">
        <v>0</v>
      </c>
      <c r="AD2794" s="2">
        <v>1</v>
      </c>
      <c r="AE2794" s="2">
        <v>0</v>
      </c>
      <c r="AF2794" s="2">
        <v>0</v>
      </c>
      <c r="AG2794" s="2">
        <v>9</v>
      </c>
      <c r="AH2794" s="2">
        <v>0</v>
      </c>
      <c r="AI2794" s="2">
        <v>1</v>
      </c>
      <c r="AJ2794" s="2">
        <v>6</v>
      </c>
      <c r="AK2794" s="2">
        <v>6</v>
      </c>
      <c r="AL2794" s="2">
        <v>1</v>
      </c>
      <c r="AM2794" s="2">
        <v>51</v>
      </c>
      <c r="AN2794" s="3">
        <f>IFERROR(K2794/J2794,"")</f>
        <v>0</v>
      </c>
      <c r="AO2794" s="3">
        <f>IFERROR(L2794/K2794,"")</f>
        <v>0</v>
      </c>
    </row>
    <row r="2795" spans="1:41">
      <c r="A2795" t="s">
        <v>4392</v>
      </c>
      <c r="D2795">
        <v>6500</v>
      </c>
      <c r="E2795" t="s">
        <v>485</v>
      </c>
      <c r="F2795" t="s">
        <v>1439</v>
      </c>
      <c r="I2795" t="b">
        <v>0</v>
      </c>
      <c r="J2795" s="2">
        <v>749</v>
      </c>
      <c r="K2795" s="2">
        <v>500</v>
      </c>
      <c r="L2795" s="2">
        <v>5</v>
      </c>
      <c r="M2795" s="2">
        <v>495</v>
      </c>
      <c r="N2795" s="2">
        <v>28</v>
      </c>
      <c r="O2795" s="2">
        <v>4</v>
      </c>
      <c r="P2795" s="2">
        <v>0</v>
      </c>
      <c r="Q2795" s="2">
        <v>0</v>
      </c>
      <c r="R2795" s="2">
        <v>0</v>
      </c>
      <c r="S2795" s="2">
        <v>0</v>
      </c>
      <c r="T2795" s="2">
        <v>21</v>
      </c>
      <c r="U2795" s="2">
        <v>0</v>
      </c>
      <c r="V2795" s="2">
        <v>0</v>
      </c>
      <c r="W2795" s="2">
        <v>0</v>
      </c>
      <c r="X2795" s="2">
        <v>0</v>
      </c>
      <c r="Y2795" s="2">
        <v>121</v>
      </c>
      <c r="Z2795" s="2">
        <v>12</v>
      </c>
      <c r="AA2795" s="2">
        <v>186</v>
      </c>
      <c r="AB2795" s="2">
        <v>3</v>
      </c>
      <c r="AC2795" s="2">
        <v>0</v>
      </c>
      <c r="AD2795" s="2">
        <v>0</v>
      </c>
      <c r="AE2795" s="2">
        <v>0</v>
      </c>
      <c r="AF2795" s="2">
        <v>0</v>
      </c>
      <c r="AG2795" s="2">
        <v>34</v>
      </c>
      <c r="AH2795" s="2">
        <v>0</v>
      </c>
      <c r="AI2795" s="2">
        <v>0</v>
      </c>
      <c r="AJ2795" s="2">
        <v>6</v>
      </c>
      <c r="AK2795" s="2">
        <v>13</v>
      </c>
      <c r="AL2795" s="2">
        <v>0</v>
      </c>
      <c r="AM2795" s="2">
        <v>67</v>
      </c>
      <c r="AN2795" s="3">
        <f>IFERROR(K2795/J2795,"")</f>
        <v>0</v>
      </c>
      <c r="AO2795" s="3">
        <f>IFERROR(L2795/K2795,"")</f>
        <v>0</v>
      </c>
    </row>
    <row r="2796" spans="1:41">
      <c r="A2796" t="s">
        <v>4393</v>
      </c>
      <c r="D2796">
        <v>6500</v>
      </c>
      <c r="E2796" t="s">
        <v>485</v>
      </c>
      <c r="F2796" t="s">
        <v>1441</v>
      </c>
      <c r="I2796" t="b">
        <v>0</v>
      </c>
      <c r="J2796" s="2">
        <v>473</v>
      </c>
      <c r="K2796" s="2">
        <v>287</v>
      </c>
      <c r="L2796" s="2">
        <v>8</v>
      </c>
      <c r="M2796" s="2">
        <v>279</v>
      </c>
      <c r="N2796" s="2">
        <v>20</v>
      </c>
      <c r="O2796" s="2">
        <v>2</v>
      </c>
      <c r="P2796" s="2">
        <v>0</v>
      </c>
      <c r="Q2796" s="2">
        <v>0</v>
      </c>
      <c r="R2796" s="2">
        <v>0</v>
      </c>
      <c r="S2796" s="2">
        <v>0</v>
      </c>
      <c r="T2796" s="2">
        <v>5</v>
      </c>
      <c r="U2796" s="2">
        <v>0</v>
      </c>
      <c r="V2796" s="2">
        <v>0</v>
      </c>
      <c r="W2796" s="2">
        <v>0</v>
      </c>
      <c r="X2796" s="2">
        <v>0</v>
      </c>
      <c r="Y2796" s="2">
        <v>78</v>
      </c>
      <c r="Z2796" s="2">
        <v>16</v>
      </c>
      <c r="AA2796" s="2">
        <v>101</v>
      </c>
      <c r="AB2796" s="2">
        <v>9</v>
      </c>
      <c r="AC2796" s="2">
        <v>0</v>
      </c>
      <c r="AD2796" s="2">
        <v>0</v>
      </c>
      <c r="AE2796" s="2">
        <v>0</v>
      </c>
      <c r="AF2796" s="2">
        <v>0</v>
      </c>
      <c r="AG2796" s="2">
        <v>9</v>
      </c>
      <c r="AH2796" s="2">
        <v>0</v>
      </c>
      <c r="AI2796" s="2">
        <v>0</v>
      </c>
      <c r="AJ2796" s="2">
        <v>2</v>
      </c>
      <c r="AK2796" s="2">
        <v>6</v>
      </c>
      <c r="AL2796" s="2">
        <v>1</v>
      </c>
      <c r="AM2796" s="2">
        <v>30</v>
      </c>
      <c r="AN2796" s="3">
        <f>IFERROR(K2796/J2796,"")</f>
        <v>0</v>
      </c>
      <c r="AO2796" s="3">
        <f>IFERROR(L2796/K2796,"")</f>
        <v>0</v>
      </c>
    </row>
    <row r="2797" spans="1:41">
      <c r="A2797" t="s">
        <v>4394</v>
      </c>
      <c r="D2797">
        <v>6500</v>
      </c>
      <c r="E2797" t="s">
        <v>485</v>
      </c>
      <c r="F2797" t="s">
        <v>1443</v>
      </c>
      <c r="I2797" t="b">
        <v>0</v>
      </c>
      <c r="J2797" s="2">
        <v>737</v>
      </c>
      <c r="K2797" s="2">
        <v>579</v>
      </c>
      <c r="L2797" s="2">
        <v>4</v>
      </c>
      <c r="M2797" s="2">
        <v>575</v>
      </c>
      <c r="N2797" s="2">
        <v>138</v>
      </c>
      <c r="O2797" s="2">
        <v>6</v>
      </c>
      <c r="P2797" s="2">
        <v>0</v>
      </c>
      <c r="Q2797" s="2">
        <v>0</v>
      </c>
      <c r="R2797" s="2">
        <v>0</v>
      </c>
      <c r="S2797" s="2">
        <v>0</v>
      </c>
      <c r="T2797" s="2">
        <v>62</v>
      </c>
      <c r="U2797" s="2">
        <v>0</v>
      </c>
      <c r="V2797" s="2">
        <v>0</v>
      </c>
      <c r="W2797" s="2">
        <v>0</v>
      </c>
      <c r="X2797" s="2">
        <v>0</v>
      </c>
      <c r="Y2797" s="2">
        <v>83</v>
      </c>
      <c r="Z2797" s="2">
        <v>10</v>
      </c>
      <c r="AA2797" s="2">
        <v>149</v>
      </c>
      <c r="AB2797" s="2">
        <v>15</v>
      </c>
      <c r="AC2797" s="2">
        <v>0</v>
      </c>
      <c r="AD2797" s="2">
        <v>1</v>
      </c>
      <c r="AE2797" s="2">
        <v>0</v>
      </c>
      <c r="AF2797" s="2">
        <v>0</v>
      </c>
      <c r="AG2797" s="2">
        <v>61</v>
      </c>
      <c r="AH2797" s="2">
        <v>0</v>
      </c>
      <c r="AI2797" s="2">
        <v>0</v>
      </c>
      <c r="AJ2797" s="2">
        <v>3</v>
      </c>
      <c r="AK2797" s="2">
        <v>11</v>
      </c>
      <c r="AL2797" s="2">
        <v>1</v>
      </c>
      <c r="AM2797" s="2">
        <v>35</v>
      </c>
      <c r="AN2797" s="3">
        <f>IFERROR(K2797/J2797,"")</f>
        <v>0</v>
      </c>
      <c r="AO2797" s="3">
        <f>IFERROR(L2797/K2797,"")</f>
        <v>0</v>
      </c>
    </row>
    <row r="2798" spans="1:41">
      <c r="A2798" t="s">
        <v>4395</v>
      </c>
      <c r="D2798">
        <v>6500</v>
      </c>
      <c r="E2798" t="s">
        <v>485</v>
      </c>
      <c r="F2798" t="s">
        <v>1445</v>
      </c>
      <c r="I2798" t="b">
        <v>0</v>
      </c>
      <c r="J2798" s="2">
        <v>426</v>
      </c>
      <c r="K2798" s="2">
        <v>298</v>
      </c>
      <c r="L2798" s="2">
        <v>4</v>
      </c>
      <c r="M2798" s="2">
        <v>294</v>
      </c>
      <c r="N2798" s="2">
        <v>6</v>
      </c>
      <c r="O2798" s="2">
        <v>3</v>
      </c>
      <c r="P2798" s="2">
        <v>1</v>
      </c>
      <c r="Q2798" s="2">
        <v>0</v>
      </c>
      <c r="R2798" s="2">
        <v>0</v>
      </c>
      <c r="S2798" s="2">
        <v>0</v>
      </c>
      <c r="T2798" s="2">
        <v>10</v>
      </c>
      <c r="U2798" s="2">
        <v>0</v>
      </c>
      <c r="V2798" s="2">
        <v>0</v>
      </c>
      <c r="W2798" s="2">
        <v>0</v>
      </c>
      <c r="X2798" s="2">
        <v>0</v>
      </c>
      <c r="Y2798" s="2">
        <v>81</v>
      </c>
      <c r="Z2798" s="2">
        <v>9</v>
      </c>
      <c r="AA2798" s="2">
        <v>110</v>
      </c>
      <c r="AB2798" s="2">
        <v>2</v>
      </c>
      <c r="AC2798" s="2">
        <v>1</v>
      </c>
      <c r="AD2798" s="2">
        <v>0</v>
      </c>
      <c r="AE2798" s="2">
        <v>0</v>
      </c>
      <c r="AF2798" s="2">
        <v>0</v>
      </c>
      <c r="AG2798" s="2">
        <v>3</v>
      </c>
      <c r="AH2798" s="2">
        <v>0</v>
      </c>
      <c r="AI2798" s="2">
        <v>0</v>
      </c>
      <c r="AJ2798" s="2">
        <v>1</v>
      </c>
      <c r="AK2798" s="2">
        <v>10</v>
      </c>
      <c r="AL2798" s="2">
        <v>0</v>
      </c>
      <c r="AM2798" s="2">
        <v>57</v>
      </c>
      <c r="AN2798" s="3">
        <f>IFERROR(K2798/J2798,"")</f>
        <v>0</v>
      </c>
      <c r="AO2798" s="3">
        <f>IFERROR(L2798/K2798,"")</f>
        <v>0</v>
      </c>
    </row>
    <row r="2799" spans="1:41">
      <c r="A2799" t="s">
        <v>4396</v>
      </c>
      <c r="D2799">
        <v>6500</v>
      </c>
      <c r="E2799" t="s">
        <v>485</v>
      </c>
      <c r="F2799" t="s">
        <v>1447</v>
      </c>
      <c r="I2799" t="b">
        <v>0</v>
      </c>
      <c r="J2799" s="2">
        <v>559</v>
      </c>
      <c r="K2799" s="2">
        <v>465</v>
      </c>
      <c r="L2799" s="2">
        <v>4</v>
      </c>
      <c r="M2799" s="2">
        <v>461</v>
      </c>
      <c r="N2799" s="2">
        <v>168</v>
      </c>
      <c r="O2799" s="2">
        <v>2</v>
      </c>
      <c r="P2799" s="2">
        <v>0</v>
      </c>
      <c r="Q2799" s="2">
        <v>0</v>
      </c>
      <c r="R2799" s="2">
        <v>0</v>
      </c>
      <c r="S2799" s="2">
        <v>0</v>
      </c>
      <c r="T2799" s="2">
        <v>13</v>
      </c>
      <c r="U2799" s="2">
        <v>0</v>
      </c>
      <c r="V2799" s="2">
        <v>0</v>
      </c>
      <c r="W2799" s="2">
        <v>0</v>
      </c>
      <c r="X2799" s="2">
        <v>0</v>
      </c>
      <c r="Y2799" s="2">
        <v>54</v>
      </c>
      <c r="Z2799" s="2">
        <v>13</v>
      </c>
      <c r="AA2799" s="2">
        <v>91</v>
      </c>
      <c r="AB2799" s="2">
        <v>45</v>
      </c>
      <c r="AC2799" s="2">
        <v>0</v>
      </c>
      <c r="AD2799" s="2">
        <v>0</v>
      </c>
      <c r="AE2799" s="2">
        <v>0</v>
      </c>
      <c r="AF2799" s="2">
        <v>0</v>
      </c>
      <c r="AG2799" s="2">
        <v>56</v>
      </c>
      <c r="AH2799" s="2">
        <v>0</v>
      </c>
      <c r="AI2799" s="2">
        <v>0</v>
      </c>
      <c r="AJ2799" s="2">
        <v>10</v>
      </c>
      <c r="AK2799" s="2">
        <v>5</v>
      </c>
      <c r="AL2799" s="2">
        <v>0</v>
      </c>
      <c r="AM2799" s="2">
        <v>4</v>
      </c>
      <c r="AN2799" s="3">
        <f>IFERROR(K2799/J2799,"")</f>
        <v>0</v>
      </c>
      <c r="AO2799" s="3">
        <f>IFERROR(L2799/K2799,"")</f>
        <v>0</v>
      </c>
    </row>
    <row r="2800" spans="1:41">
      <c r="A2800" t="s">
        <v>4397</v>
      </c>
      <c r="D2800">
        <v>6500</v>
      </c>
      <c r="E2800" t="s">
        <v>485</v>
      </c>
      <c r="F2800" t="s">
        <v>1449</v>
      </c>
      <c r="I2800" t="b">
        <v>0</v>
      </c>
      <c r="J2800" s="2">
        <v>702</v>
      </c>
      <c r="K2800" s="2">
        <v>452</v>
      </c>
      <c r="L2800" s="2">
        <v>10</v>
      </c>
      <c r="M2800" s="2">
        <v>442</v>
      </c>
      <c r="N2800" s="2">
        <v>19</v>
      </c>
      <c r="O2800" s="2">
        <v>3</v>
      </c>
      <c r="P2800" s="2">
        <v>0</v>
      </c>
      <c r="Q2800" s="2">
        <v>0</v>
      </c>
      <c r="R2800" s="2">
        <v>0</v>
      </c>
      <c r="S2800" s="2">
        <v>0</v>
      </c>
      <c r="T2800" s="2">
        <v>14</v>
      </c>
      <c r="U2800" s="2">
        <v>0</v>
      </c>
      <c r="V2800" s="2">
        <v>0</v>
      </c>
      <c r="W2800" s="2">
        <v>0</v>
      </c>
      <c r="X2800" s="2">
        <v>1</v>
      </c>
      <c r="Y2800" s="2">
        <v>138</v>
      </c>
      <c r="Z2800" s="2">
        <v>14</v>
      </c>
      <c r="AA2800" s="2">
        <v>174</v>
      </c>
      <c r="AB2800" s="2">
        <v>4</v>
      </c>
      <c r="AC2800" s="2">
        <v>0</v>
      </c>
      <c r="AD2800" s="2">
        <v>0</v>
      </c>
      <c r="AE2800" s="2">
        <v>0</v>
      </c>
      <c r="AF2800" s="2">
        <v>1</v>
      </c>
      <c r="AG2800" s="2">
        <v>9</v>
      </c>
      <c r="AH2800" s="2">
        <v>0</v>
      </c>
      <c r="AI2800" s="2">
        <v>1</v>
      </c>
      <c r="AJ2800" s="2">
        <v>2</v>
      </c>
      <c r="AK2800" s="2">
        <v>12</v>
      </c>
      <c r="AL2800" s="2">
        <v>0</v>
      </c>
      <c r="AM2800" s="2">
        <v>50</v>
      </c>
      <c r="AN2800" s="3">
        <f>IFERROR(K2800/J2800,"")</f>
        <v>0</v>
      </c>
      <c r="AO2800" s="3">
        <f>IFERROR(L2800/K2800,"")</f>
        <v>0</v>
      </c>
    </row>
    <row r="2801" spans="1:41">
      <c r="A2801" t="s">
        <v>4398</v>
      </c>
      <c r="D2801">
        <v>6500</v>
      </c>
      <c r="E2801" t="s">
        <v>485</v>
      </c>
      <c r="F2801" t="s">
        <v>1451</v>
      </c>
      <c r="I2801" t="b">
        <v>0</v>
      </c>
      <c r="J2801" s="2">
        <v>411</v>
      </c>
      <c r="K2801" s="2">
        <v>259</v>
      </c>
      <c r="L2801" s="2">
        <v>1</v>
      </c>
      <c r="M2801" s="2">
        <v>258</v>
      </c>
      <c r="N2801" s="2">
        <v>42</v>
      </c>
      <c r="O2801" s="2">
        <v>1</v>
      </c>
      <c r="P2801" s="2">
        <v>0</v>
      </c>
      <c r="Q2801" s="2">
        <v>0</v>
      </c>
      <c r="R2801" s="2">
        <v>0</v>
      </c>
      <c r="S2801" s="2">
        <v>0</v>
      </c>
      <c r="T2801" s="2">
        <v>15</v>
      </c>
      <c r="U2801" s="2">
        <v>0</v>
      </c>
      <c r="V2801" s="2">
        <v>0</v>
      </c>
      <c r="W2801" s="2">
        <v>0</v>
      </c>
      <c r="X2801" s="2">
        <v>0</v>
      </c>
      <c r="Y2801" s="2">
        <v>35</v>
      </c>
      <c r="Z2801" s="2">
        <v>46</v>
      </c>
      <c r="AA2801" s="2">
        <v>87</v>
      </c>
      <c r="AB2801" s="2">
        <v>5</v>
      </c>
      <c r="AC2801" s="2">
        <v>0</v>
      </c>
      <c r="AD2801" s="2">
        <v>0</v>
      </c>
      <c r="AE2801" s="2">
        <v>0</v>
      </c>
      <c r="AF2801" s="2">
        <v>0</v>
      </c>
      <c r="AG2801" s="2">
        <v>22</v>
      </c>
      <c r="AH2801" s="2">
        <v>0</v>
      </c>
      <c r="AI2801" s="2">
        <v>0</v>
      </c>
      <c r="AJ2801" s="2">
        <v>0</v>
      </c>
      <c r="AK2801" s="2">
        <v>2</v>
      </c>
      <c r="AL2801" s="2">
        <v>0</v>
      </c>
      <c r="AM2801" s="2">
        <v>3</v>
      </c>
      <c r="AN2801" s="3">
        <f>IFERROR(K2801/J2801,"")</f>
        <v>0</v>
      </c>
      <c r="AO2801" s="3">
        <f>IFERROR(L2801/K2801,"")</f>
        <v>0</v>
      </c>
    </row>
    <row r="2802" spans="1:41">
      <c r="A2802" t="s">
        <v>4399</v>
      </c>
      <c r="D2802">
        <v>6500</v>
      </c>
      <c r="E2802" t="s">
        <v>485</v>
      </c>
      <c r="F2802" t="s">
        <v>1453</v>
      </c>
      <c r="I2802" t="b">
        <v>0</v>
      </c>
      <c r="J2802" s="2">
        <v>538</v>
      </c>
      <c r="K2802" s="2">
        <v>366</v>
      </c>
      <c r="L2802" s="2">
        <v>6</v>
      </c>
      <c r="M2802" s="2">
        <v>360</v>
      </c>
      <c r="N2802" s="2">
        <v>65</v>
      </c>
      <c r="O2802" s="2">
        <v>2</v>
      </c>
      <c r="P2802" s="2">
        <v>0</v>
      </c>
      <c r="Q2802" s="2">
        <v>0</v>
      </c>
      <c r="R2802" s="2">
        <v>0</v>
      </c>
      <c r="S2802" s="2">
        <v>0</v>
      </c>
      <c r="T2802" s="2">
        <v>22</v>
      </c>
      <c r="U2802" s="2">
        <v>0</v>
      </c>
      <c r="V2802" s="2">
        <v>0</v>
      </c>
      <c r="W2802" s="2">
        <v>0</v>
      </c>
      <c r="X2802" s="2">
        <v>0</v>
      </c>
      <c r="Y2802" s="2">
        <v>68</v>
      </c>
      <c r="Z2802" s="2">
        <v>17</v>
      </c>
      <c r="AA2802" s="2">
        <v>116</v>
      </c>
      <c r="AB2802" s="2">
        <v>6</v>
      </c>
      <c r="AC2802" s="2">
        <v>0</v>
      </c>
      <c r="AD2802" s="2">
        <v>0</v>
      </c>
      <c r="AE2802" s="2">
        <v>0</v>
      </c>
      <c r="AF2802" s="2">
        <v>0</v>
      </c>
      <c r="AG2802" s="2">
        <v>35</v>
      </c>
      <c r="AH2802" s="2">
        <v>0</v>
      </c>
      <c r="AI2802" s="2">
        <v>0</v>
      </c>
      <c r="AJ2802" s="2">
        <v>5</v>
      </c>
      <c r="AK2802" s="2">
        <v>4</v>
      </c>
      <c r="AL2802" s="2">
        <v>2</v>
      </c>
      <c r="AM2802" s="2">
        <v>18</v>
      </c>
      <c r="AN2802" s="3">
        <f>IFERROR(K2802/J2802,"")</f>
        <v>0</v>
      </c>
      <c r="AO2802" s="3">
        <f>IFERROR(L2802/K2802,"")</f>
        <v>0</v>
      </c>
    </row>
    <row r="2803" spans="1:41">
      <c r="A2803" t="s">
        <v>4400</v>
      </c>
      <c r="D2803">
        <v>6500</v>
      </c>
      <c r="E2803" t="s">
        <v>485</v>
      </c>
      <c r="F2803" t="s">
        <v>1563</v>
      </c>
      <c r="I2803" t="b">
        <v>0</v>
      </c>
      <c r="J2803" s="2">
        <v>669</v>
      </c>
      <c r="K2803" s="2">
        <v>431</v>
      </c>
      <c r="L2803" s="2">
        <v>6</v>
      </c>
      <c r="M2803" s="2">
        <v>425</v>
      </c>
      <c r="N2803" s="2">
        <v>77</v>
      </c>
      <c r="O2803" s="2">
        <v>16</v>
      </c>
      <c r="P2803" s="2">
        <v>0</v>
      </c>
      <c r="Q2803" s="2">
        <v>0</v>
      </c>
      <c r="R2803" s="2">
        <v>0</v>
      </c>
      <c r="S2803" s="2">
        <v>0</v>
      </c>
      <c r="T2803" s="2">
        <v>24</v>
      </c>
      <c r="U2803" s="2">
        <v>0</v>
      </c>
      <c r="V2803" s="2">
        <v>0</v>
      </c>
      <c r="W2803" s="2">
        <v>0</v>
      </c>
      <c r="X2803" s="2">
        <v>0</v>
      </c>
      <c r="Y2803" s="2">
        <v>57</v>
      </c>
      <c r="Z2803" s="2">
        <v>45</v>
      </c>
      <c r="AA2803" s="2">
        <v>138</v>
      </c>
      <c r="AB2803" s="2">
        <v>10</v>
      </c>
      <c r="AC2803" s="2">
        <v>0</v>
      </c>
      <c r="AD2803" s="2">
        <v>0</v>
      </c>
      <c r="AE2803" s="2">
        <v>0</v>
      </c>
      <c r="AF2803" s="2">
        <v>0</v>
      </c>
      <c r="AG2803" s="2">
        <v>31</v>
      </c>
      <c r="AH2803" s="2">
        <v>0</v>
      </c>
      <c r="AI2803" s="2">
        <v>0</v>
      </c>
      <c r="AJ2803" s="2">
        <v>3</v>
      </c>
      <c r="AK2803" s="2">
        <v>3</v>
      </c>
      <c r="AL2803" s="2">
        <v>0</v>
      </c>
      <c r="AM2803" s="2">
        <v>21</v>
      </c>
      <c r="AN2803" s="3">
        <f>IFERROR(K2803/J2803,"")</f>
        <v>0</v>
      </c>
      <c r="AO2803" s="3">
        <f>IFERROR(L2803/K2803,"")</f>
        <v>0</v>
      </c>
    </row>
    <row r="2804" spans="1:41">
      <c r="A2804" t="s">
        <v>4401</v>
      </c>
      <c r="D2804">
        <v>6500</v>
      </c>
      <c r="E2804" t="s">
        <v>485</v>
      </c>
      <c r="F2804" t="s">
        <v>1455</v>
      </c>
      <c r="I2804" t="b">
        <v>0</v>
      </c>
      <c r="J2804" s="2">
        <v>566</v>
      </c>
      <c r="K2804" s="2">
        <v>327</v>
      </c>
      <c r="L2804" s="2">
        <v>4</v>
      </c>
      <c r="M2804" s="2">
        <v>323</v>
      </c>
      <c r="N2804" s="2">
        <v>58</v>
      </c>
      <c r="O2804" s="2">
        <v>3</v>
      </c>
      <c r="P2804" s="2">
        <v>0</v>
      </c>
      <c r="Q2804" s="2">
        <v>0</v>
      </c>
      <c r="R2804" s="2">
        <v>0</v>
      </c>
      <c r="S2804" s="2">
        <v>0</v>
      </c>
      <c r="T2804" s="2">
        <v>17</v>
      </c>
      <c r="U2804" s="2">
        <v>0</v>
      </c>
      <c r="V2804" s="2">
        <v>0</v>
      </c>
      <c r="W2804" s="2">
        <v>0</v>
      </c>
      <c r="X2804" s="2">
        <v>0</v>
      </c>
      <c r="Y2804" s="2">
        <v>45</v>
      </c>
      <c r="Z2804" s="2">
        <v>18</v>
      </c>
      <c r="AA2804" s="2">
        <v>120</v>
      </c>
      <c r="AB2804" s="2">
        <v>3</v>
      </c>
      <c r="AC2804" s="2">
        <v>1</v>
      </c>
      <c r="AD2804" s="2">
        <v>0</v>
      </c>
      <c r="AE2804" s="2">
        <v>0</v>
      </c>
      <c r="AF2804" s="2">
        <v>0</v>
      </c>
      <c r="AG2804" s="2">
        <v>22</v>
      </c>
      <c r="AH2804" s="2">
        <v>0</v>
      </c>
      <c r="AI2804" s="2">
        <v>0</v>
      </c>
      <c r="AJ2804" s="2">
        <v>5</v>
      </c>
      <c r="AK2804" s="2">
        <v>12</v>
      </c>
      <c r="AL2804" s="2">
        <v>3</v>
      </c>
      <c r="AM2804" s="2">
        <v>16</v>
      </c>
      <c r="AN2804" s="3">
        <f>IFERROR(K2804/J2804,"")</f>
        <v>0</v>
      </c>
      <c r="AO2804" s="3">
        <f>IFERROR(L2804/K2804,"")</f>
        <v>0</v>
      </c>
    </row>
    <row r="2805" spans="1:41">
      <c r="A2805" t="s">
        <v>4402</v>
      </c>
      <c r="D2805">
        <v>6500</v>
      </c>
      <c r="E2805" t="s">
        <v>485</v>
      </c>
      <c r="F2805" t="s">
        <v>1566</v>
      </c>
      <c r="I2805" t="b">
        <v>0</v>
      </c>
      <c r="J2805" s="2">
        <v>748</v>
      </c>
      <c r="K2805" s="2">
        <v>515</v>
      </c>
      <c r="L2805" s="2">
        <v>8</v>
      </c>
      <c r="M2805" s="2">
        <v>507</v>
      </c>
      <c r="N2805" s="2">
        <v>114</v>
      </c>
      <c r="O2805" s="2">
        <v>2</v>
      </c>
      <c r="P2805" s="2">
        <v>3</v>
      </c>
      <c r="Q2805" s="2">
        <v>0</v>
      </c>
      <c r="R2805" s="2">
        <v>0</v>
      </c>
      <c r="S2805" s="2">
        <v>0</v>
      </c>
      <c r="T2805" s="2">
        <v>33</v>
      </c>
      <c r="U2805" s="2">
        <v>0</v>
      </c>
      <c r="V2805" s="2">
        <v>0</v>
      </c>
      <c r="W2805" s="2">
        <v>0</v>
      </c>
      <c r="X2805" s="2">
        <v>0</v>
      </c>
      <c r="Y2805" s="2">
        <v>54</v>
      </c>
      <c r="Z2805" s="2">
        <v>55</v>
      </c>
      <c r="AA2805" s="2">
        <v>146</v>
      </c>
      <c r="AB2805" s="2">
        <v>5</v>
      </c>
      <c r="AC2805" s="2">
        <v>0</v>
      </c>
      <c r="AD2805" s="2">
        <v>0</v>
      </c>
      <c r="AE2805" s="2">
        <v>0</v>
      </c>
      <c r="AF2805" s="2">
        <v>0</v>
      </c>
      <c r="AG2805" s="2">
        <v>59</v>
      </c>
      <c r="AH2805" s="2">
        <v>0</v>
      </c>
      <c r="AI2805" s="2">
        <v>0</v>
      </c>
      <c r="AJ2805" s="2">
        <v>2</v>
      </c>
      <c r="AK2805" s="2">
        <v>7</v>
      </c>
      <c r="AL2805" s="2">
        <v>0</v>
      </c>
      <c r="AM2805" s="2">
        <v>27</v>
      </c>
      <c r="AN2805" s="3">
        <f>IFERROR(K2805/J2805,"")</f>
        <v>0</v>
      </c>
      <c r="AO2805" s="3">
        <f>IFERROR(L2805/K2805,"")</f>
        <v>0</v>
      </c>
    </row>
    <row r="2806" spans="1:41">
      <c r="A2806" t="s">
        <v>4403</v>
      </c>
      <c r="D2806">
        <v>6500</v>
      </c>
      <c r="E2806" t="s">
        <v>485</v>
      </c>
      <c r="F2806" t="s">
        <v>1457</v>
      </c>
      <c r="I2806" t="b">
        <v>0</v>
      </c>
      <c r="J2806" s="2">
        <v>631</v>
      </c>
      <c r="K2806" s="2">
        <v>374</v>
      </c>
      <c r="L2806" s="2">
        <v>3</v>
      </c>
      <c r="M2806" s="2">
        <v>371</v>
      </c>
      <c r="N2806" s="2">
        <v>48</v>
      </c>
      <c r="O2806" s="2">
        <v>3</v>
      </c>
      <c r="P2806" s="2">
        <v>1</v>
      </c>
      <c r="Q2806" s="2">
        <v>0</v>
      </c>
      <c r="R2806" s="2">
        <v>0</v>
      </c>
      <c r="S2806" s="2">
        <v>0</v>
      </c>
      <c r="T2806" s="2">
        <v>12</v>
      </c>
      <c r="U2806" s="2">
        <v>0</v>
      </c>
      <c r="V2806" s="2">
        <v>0</v>
      </c>
      <c r="W2806" s="2">
        <v>0</v>
      </c>
      <c r="X2806" s="2">
        <v>0</v>
      </c>
      <c r="Y2806" s="2">
        <v>66</v>
      </c>
      <c r="Z2806" s="2">
        <v>26</v>
      </c>
      <c r="AA2806" s="2">
        <v>142</v>
      </c>
      <c r="AB2806" s="2">
        <v>3</v>
      </c>
      <c r="AC2806" s="2">
        <v>1</v>
      </c>
      <c r="AD2806" s="2">
        <v>0</v>
      </c>
      <c r="AE2806" s="2">
        <v>0</v>
      </c>
      <c r="AF2806" s="2">
        <v>0</v>
      </c>
      <c r="AG2806" s="2">
        <v>33</v>
      </c>
      <c r="AH2806" s="2">
        <v>0</v>
      </c>
      <c r="AI2806" s="2">
        <v>0</v>
      </c>
      <c r="AJ2806" s="2">
        <v>5</v>
      </c>
      <c r="AK2806" s="2">
        <v>4</v>
      </c>
      <c r="AL2806" s="2">
        <v>0</v>
      </c>
      <c r="AM2806" s="2">
        <v>27</v>
      </c>
      <c r="AN2806" s="3">
        <f>IFERROR(K2806/J2806,"")</f>
        <v>0</v>
      </c>
      <c r="AO2806" s="3">
        <f>IFERROR(L2806/K2806,"")</f>
        <v>0</v>
      </c>
    </row>
    <row r="2807" spans="1:41">
      <c r="A2807" t="s">
        <v>4404</v>
      </c>
      <c r="D2807">
        <v>6500</v>
      </c>
      <c r="E2807" t="s">
        <v>485</v>
      </c>
      <c r="F2807" t="s">
        <v>1459</v>
      </c>
      <c r="I2807" t="b">
        <v>0</v>
      </c>
      <c r="J2807" s="2">
        <v>601</v>
      </c>
      <c r="K2807" s="2">
        <v>384</v>
      </c>
      <c r="L2807" s="2">
        <v>2</v>
      </c>
      <c r="M2807" s="2">
        <v>382</v>
      </c>
      <c r="N2807" s="2">
        <v>89</v>
      </c>
      <c r="O2807" s="2">
        <v>8</v>
      </c>
      <c r="P2807" s="2">
        <v>0</v>
      </c>
      <c r="Q2807" s="2">
        <v>0</v>
      </c>
      <c r="R2807" s="2">
        <v>0</v>
      </c>
      <c r="S2807" s="2">
        <v>0</v>
      </c>
      <c r="T2807" s="2">
        <v>23</v>
      </c>
      <c r="U2807" s="2">
        <v>0</v>
      </c>
      <c r="V2807" s="2">
        <v>0</v>
      </c>
      <c r="W2807" s="2">
        <v>0</v>
      </c>
      <c r="X2807" s="2">
        <v>0</v>
      </c>
      <c r="Y2807" s="2">
        <v>45</v>
      </c>
      <c r="Z2807" s="2">
        <v>24</v>
      </c>
      <c r="AA2807" s="2">
        <v>125</v>
      </c>
      <c r="AB2807" s="2">
        <v>6</v>
      </c>
      <c r="AC2807" s="2">
        <v>0</v>
      </c>
      <c r="AD2807" s="2">
        <v>0</v>
      </c>
      <c r="AE2807" s="2">
        <v>0</v>
      </c>
      <c r="AF2807" s="2">
        <v>0</v>
      </c>
      <c r="AG2807" s="2">
        <v>32</v>
      </c>
      <c r="AH2807" s="2">
        <v>0</v>
      </c>
      <c r="AI2807" s="2">
        <v>0</v>
      </c>
      <c r="AJ2807" s="2">
        <v>3</v>
      </c>
      <c r="AK2807" s="2">
        <v>9</v>
      </c>
      <c r="AL2807" s="2">
        <v>0</v>
      </c>
      <c r="AM2807" s="2">
        <v>18</v>
      </c>
      <c r="AN2807" s="3">
        <f>IFERROR(K2807/J2807,"")</f>
        <v>0</v>
      </c>
      <c r="AO2807" s="3">
        <f>IFERROR(L2807/K2807,"")</f>
        <v>0</v>
      </c>
    </row>
    <row r="2808" spans="1:41">
      <c r="A2808" t="s">
        <v>4405</v>
      </c>
      <c r="D2808">
        <v>6500</v>
      </c>
      <c r="E2808" t="s">
        <v>485</v>
      </c>
      <c r="F2808" t="s">
        <v>1461</v>
      </c>
      <c r="I2808" t="b">
        <v>0</v>
      </c>
      <c r="J2808" s="2">
        <v>628</v>
      </c>
      <c r="K2808" s="2">
        <v>355</v>
      </c>
      <c r="L2808" s="2">
        <v>4</v>
      </c>
      <c r="M2808" s="2">
        <v>351</v>
      </c>
      <c r="N2808" s="2">
        <v>76</v>
      </c>
      <c r="O2808" s="2">
        <v>12</v>
      </c>
      <c r="P2808" s="2">
        <v>0</v>
      </c>
      <c r="Q2808" s="2">
        <v>0</v>
      </c>
      <c r="R2808" s="2">
        <v>0</v>
      </c>
      <c r="S2808" s="2">
        <v>0</v>
      </c>
      <c r="T2808" s="2">
        <v>11</v>
      </c>
      <c r="U2808" s="2">
        <v>0</v>
      </c>
      <c r="V2808" s="2">
        <v>0</v>
      </c>
      <c r="W2808" s="2">
        <v>0</v>
      </c>
      <c r="X2808" s="2">
        <v>0</v>
      </c>
      <c r="Y2808" s="2">
        <v>45</v>
      </c>
      <c r="Z2808" s="2">
        <v>25</v>
      </c>
      <c r="AA2808" s="2">
        <v>101</v>
      </c>
      <c r="AB2808" s="2">
        <v>11</v>
      </c>
      <c r="AC2808" s="2">
        <v>1</v>
      </c>
      <c r="AD2808" s="2">
        <v>0</v>
      </c>
      <c r="AE2808" s="2">
        <v>0</v>
      </c>
      <c r="AF2808" s="2">
        <v>0</v>
      </c>
      <c r="AG2808" s="2">
        <v>40</v>
      </c>
      <c r="AH2808" s="2">
        <v>0</v>
      </c>
      <c r="AI2808" s="2">
        <v>1</v>
      </c>
      <c r="AJ2808" s="2">
        <v>4</v>
      </c>
      <c r="AK2808" s="2">
        <v>6</v>
      </c>
      <c r="AL2808" s="2">
        <v>1</v>
      </c>
      <c r="AM2808" s="2">
        <v>17</v>
      </c>
      <c r="AN2808" s="3">
        <f>IFERROR(K2808/J2808,"")</f>
        <v>0</v>
      </c>
      <c r="AO2808" s="3">
        <f>IFERROR(L2808/K2808,"")</f>
        <v>0</v>
      </c>
    </row>
    <row r="2809" spans="1:41">
      <c r="A2809" t="s">
        <v>4406</v>
      </c>
      <c r="D2809">
        <v>6500</v>
      </c>
      <c r="E2809" t="s">
        <v>485</v>
      </c>
      <c r="F2809" t="s">
        <v>1463</v>
      </c>
      <c r="I2809" t="b">
        <v>0</v>
      </c>
      <c r="J2809" s="2">
        <v>657</v>
      </c>
      <c r="K2809" s="2">
        <v>366</v>
      </c>
      <c r="L2809" s="2">
        <v>4</v>
      </c>
      <c r="M2809" s="2">
        <v>362</v>
      </c>
      <c r="N2809" s="2">
        <v>61</v>
      </c>
      <c r="O2809" s="2">
        <v>3</v>
      </c>
      <c r="P2809" s="2">
        <v>0</v>
      </c>
      <c r="Q2809" s="2">
        <v>0</v>
      </c>
      <c r="R2809" s="2">
        <v>0</v>
      </c>
      <c r="S2809" s="2">
        <v>0</v>
      </c>
      <c r="T2809" s="2">
        <v>18</v>
      </c>
      <c r="U2809" s="2">
        <v>0</v>
      </c>
      <c r="V2809" s="2">
        <v>0</v>
      </c>
      <c r="W2809" s="2">
        <v>0</v>
      </c>
      <c r="X2809" s="2">
        <v>0</v>
      </c>
      <c r="Y2809" s="2">
        <v>57</v>
      </c>
      <c r="Z2809" s="2">
        <v>35</v>
      </c>
      <c r="AA2809" s="2">
        <v>118</v>
      </c>
      <c r="AB2809" s="2">
        <v>3</v>
      </c>
      <c r="AC2809" s="2">
        <v>0</v>
      </c>
      <c r="AD2809" s="2">
        <v>0</v>
      </c>
      <c r="AE2809" s="2">
        <v>0</v>
      </c>
      <c r="AF2809" s="2">
        <v>0</v>
      </c>
      <c r="AG2809" s="2">
        <v>45</v>
      </c>
      <c r="AH2809" s="2">
        <v>0</v>
      </c>
      <c r="AI2809" s="2">
        <v>0</v>
      </c>
      <c r="AJ2809" s="2">
        <v>4</v>
      </c>
      <c r="AK2809" s="2">
        <v>1</v>
      </c>
      <c r="AL2809" s="2">
        <v>0</v>
      </c>
      <c r="AM2809" s="2">
        <v>17</v>
      </c>
      <c r="AN2809" s="3">
        <f>IFERROR(K2809/J2809,"")</f>
        <v>0</v>
      </c>
      <c r="AO2809" s="3">
        <f>IFERROR(L2809/K2809,"")</f>
        <v>0</v>
      </c>
    </row>
    <row r="2810" spans="1:41">
      <c r="A2810" t="s">
        <v>4407</v>
      </c>
      <c r="D2810">
        <v>6500</v>
      </c>
      <c r="E2810" t="s">
        <v>485</v>
      </c>
      <c r="F2810" t="s">
        <v>1465</v>
      </c>
      <c r="I2810" t="b">
        <v>0</v>
      </c>
      <c r="J2810" s="2">
        <v>739</v>
      </c>
      <c r="K2810" s="2">
        <v>451</v>
      </c>
      <c r="L2810" s="2">
        <v>13</v>
      </c>
      <c r="M2810" s="2">
        <v>438</v>
      </c>
      <c r="N2810" s="2">
        <v>52</v>
      </c>
      <c r="O2810" s="2">
        <v>2</v>
      </c>
      <c r="P2810" s="2">
        <v>0</v>
      </c>
      <c r="Q2810" s="2">
        <v>0</v>
      </c>
      <c r="R2810" s="2">
        <v>0</v>
      </c>
      <c r="S2810" s="2">
        <v>0</v>
      </c>
      <c r="T2810" s="2">
        <v>10</v>
      </c>
      <c r="U2810" s="2">
        <v>0</v>
      </c>
      <c r="V2810" s="2">
        <v>0</v>
      </c>
      <c r="W2810" s="2">
        <v>0</v>
      </c>
      <c r="X2810" s="2">
        <v>0</v>
      </c>
      <c r="Y2810" s="2">
        <v>41</v>
      </c>
      <c r="Z2810" s="2">
        <v>145</v>
      </c>
      <c r="AA2810" s="2">
        <v>115</v>
      </c>
      <c r="AB2810" s="2">
        <v>5</v>
      </c>
      <c r="AC2810" s="2">
        <v>0</v>
      </c>
      <c r="AD2810" s="2">
        <v>0</v>
      </c>
      <c r="AE2810" s="2">
        <v>0</v>
      </c>
      <c r="AF2810" s="2">
        <v>0</v>
      </c>
      <c r="AG2810" s="2">
        <v>53</v>
      </c>
      <c r="AH2810" s="2">
        <v>0</v>
      </c>
      <c r="AI2810" s="2">
        <v>0</v>
      </c>
      <c r="AJ2810" s="2">
        <v>3</v>
      </c>
      <c r="AK2810" s="2">
        <v>5</v>
      </c>
      <c r="AL2810" s="2">
        <v>0</v>
      </c>
      <c r="AM2810" s="2">
        <v>7</v>
      </c>
      <c r="AN2810" s="3">
        <f>IFERROR(K2810/J2810,"")</f>
        <v>0</v>
      </c>
      <c r="AO2810" s="3">
        <f>IFERROR(L2810/K2810,"")</f>
        <v>0</v>
      </c>
    </row>
    <row r="2811" spans="1:41">
      <c r="A2811" t="s">
        <v>4408</v>
      </c>
      <c r="D2811">
        <v>6500</v>
      </c>
      <c r="E2811" t="s">
        <v>485</v>
      </c>
      <c r="F2811" t="s">
        <v>1467</v>
      </c>
      <c r="I2811" t="b">
        <v>0</v>
      </c>
      <c r="J2811" s="2">
        <v>693</v>
      </c>
      <c r="K2811" s="2">
        <v>419</v>
      </c>
      <c r="L2811" s="2">
        <v>11</v>
      </c>
      <c r="M2811" s="2">
        <v>408</v>
      </c>
      <c r="N2811" s="2">
        <v>62</v>
      </c>
      <c r="O2811" s="2">
        <v>4</v>
      </c>
      <c r="P2811" s="2">
        <v>0</v>
      </c>
      <c r="Q2811" s="2">
        <v>0</v>
      </c>
      <c r="R2811" s="2">
        <v>0</v>
      </c>
      <c r="S2811" s="2">
        <v>0</v>
      </c>
      <c r="T2811" s="2">
        <v>19</v>
      </c>
      <c r="U2811" s="2">
        <v>0</v>
      </c>
      <c r="V2811" s="2">
        <v>0</v>
      </c>
      <c r="W2811" s="2">
        <v>0</v>
      </c>
      <c r="X2811" s="2">
        <v>0</v>
      </c>
      <c r="Y2811" s="2">
        <v>75</v>
      </c>
      <c r="Z2811" s="2">
        <v>28</v>
      </c>
      <c r="AA2811" s="2">
        <v>152</v>
      </c>
      <c r="AB2811" s="2">
        <v>4</v>
      </c>
      <c r="AC2811" s="2">
        <v>0</v>
      </c>
      <c r="AD2811" s="2">
        <v>0</v>
      </c>
      <c r="AE2811" s="2">
        <v>0</v>
      </c>
      <c r="AF2811" s="2">
        <v>0</v>
      </c>
      <c r="AG2811" s="2">
        <v>29</v>
      </c>
      <c r="AH2811" s="2">
        <v>0</v>
      </c>
      <c r="AI2811" s="2">
        <v>0</v>
      </c>
      <c r="AJ2811" s="2">
        <v>3</v>
      </c>
      <c r="AK2811" s="2">
        <v>5</v>
      </c>
      <c r="AL2811" s="2">
        <v>0</v>
      </c>
      <c r="AM2811" s="2">
        <v>27</v>
      </c>
      <c r="AN2811" s="3">
        <f>IFERROR(K2811/J2811,"")</f>
        <v>0</v>
      </c>
      <c r="AO2811" s="3">
        <f>IFERROR(L2811/K2811,"")</f>
        <v>0</v>
      </c>
    </row>
    <row r="2812" spans="1:41">
      <c r="A2812" t="s">
        <v>4409</v>
      </c>
      <c r="D2812">
        <v>6500</v>
      </c>
      <c r="E2812" t="s">
        <v>485</v>
      </c>
      <c r="F2812" t="s">
        <v>1469</v>
      </c>
      <c r="I2812" t="b">
        <v>0</v>
      </c>
      <c r="J2812" s="2">
        <v>691</v>
      </c>
      <c r="K2812" s="2">
        <v>388</v>
      </c>
      <c r="L2812" s="2">
        <v>11</v>
      </c>
      <c r="M2812" s="2">
        <v>377</v>
      </c>
      <c r="N2812" s="2">
        <v>77</v>
      </c>
      <c r="O2812" s="2">
        <v>3</v>
      </c>
      <c r="P2812" s="2">
        <v>0</v>
      </c>
      <c r="Q2812" s="2">
        <v>0</v>
      </c>
      <c r="R2812" s="2">
        <v>0</v>
      </c>
      <c r="S2812" s="2">
        <v>0</v>
      </c>
      <c r="T2812" s="2">
        <v>19</v>
      </c>
      <c r="U2812" s="2">
        <v>0</v>
      </c>
      <c r="V2812" s="2">
        <v>0</v>
      </c>
      <c r="W2812" s="2">
        <v>0</v>
      </c>
      <c r="X2812" s="2">
        <v>0</v>
      </c>
      <c r="Y2812" s="2">
        <v>42</v>
      </c>
      <c r="Z2812" s="2">
        <v>30</v>
      </c>
      <c r="AA2812" s="2">
        <v>127</v>
      </c>
      <c r="AB2812" s="2">
        <v>7</v>
      </c>
      <c r="AC2812" s="2">
        <v>2</v>
      </c>
      <c r="AD2812" s="2">
        <v>0</v>
      </c>
      <c r="AE2812" s="2">
        <v>0</v>
      </c>
      <c r="AF2812" s="2">
        <v>0</v>
      </c>
      <c r="AG2812" s="2">
        <v>40</v>
      </c>
      <c r="AH2812" s="2">
        <v>0</v>
      </c>
      <c r="AI2812" s="2">
        <v>1</v>
      </c>
      <c r="AJ2812" s="2">
        <v>6</v>
      </c>
      <c r="AK2812" s="2">
        <v>8</v>
      </c>
      <c r="AL2812" s="2">
        <v>0</v>
      </c>
      <c r="AM2812" s="2">
        <v>15</v>
      </c>
      <c r="AN2812" s="3">
        <f>IFERROR(K2812/J2812,"")</f>
        <v>0</v>
      </c>
      <c r="AO2812" s="3">
        <f>IFERROR(L2812/K2812,"")</f>
        <v>0</v>
      </c>
    </row>
    <row r="2813" spans="1:41">
      <c r="A2813" t="s">
        <v>4410</v>
      </c>
      <c r="D2813">
        <v>6500</v>
      </c>
      <c r="E2813" t="s">
        <v>485</v>
      </c>
      <c r="F2813" t="s">
        <v>1471</v>
      </c>
      <c r="I2813" t="b">
        <v>0</v>
      </c>
      <c r="J2813" s="2">
        <v>633</v>
      </c>
      <c r="K2813" s="2">
        <v>353</v>
      </c>
      <c r="L2813" s="2">
        <v>3</v>
      </c>
      <c r="M2813" s="2">
        <v>350</v>
      </c>
      <c r="N2813" s="2">
        <v>57</v>
      </c>
      <c r="O2813" s="2">
        <v>3</v>
      </c>
      <c r="P2813" s="2">
        <v>0</v>
      </c>
      <c r="Q2813" s="2">
        <v>0</v>
      </c>
      <c r="R2813" s="2">
        <v>0</v>
      </c>
      <c r="S2813" s="2">
        <v>0</v>
      </c>
      <c r="T2813" s="2">
        <v>22</v>
      </c>
      <c r="U2813" s="2">
        <v>0</v>
      </c>
      <c r="V2813" s="2">
        <v>0</v>
      </c>
      <c r="W2813" s="2">
        <v>0</v>
      </c>
      <c r="X2813" s="2">
        <v>0</v>
      </c>
      <c r="Y2813" s="2">
        <v>46</v>
      </c>
      <c r="Z2813" s="2">
        <v>31</v>
      </c>
      <c r="AA2813" s="2">
        <v>116</v>
      </c>
      <c r="AB2813" s="2">
        <v>3</v>
      </c>
      <c r="AC2813" s="2">
        <v>0</v>
      </c>
      <c r="AD2813" s="2">
        <v>0</v>
      </c>
      <c r="AE2813" s="2">
        <v>0</v>
      </c>
      <c r="AF2813" s="2">
        <v>0</v>
      </c>
      <c r="AG2813" s="2">
        <v>39</v>
      </c>
      <c r="AH2813" s="2">
        <v>0</v>
      </c>
      <c r="AI2813" s="2">
        <v>0</v>
      </c>
      <c r="AJ2813" s="2">
        <v>4</v>
      </c>
      <c r="AK2813" s="2">
        <v>5</v>
      </c>
      <c r="AL2813" s="2">
        <v>0</v>
      </c>
      <c r="AM2813" s="2">
        <v>24</v>
      </c>
      <c r="AN2813" s="3">
        <f>IFERROR(K2813/J2813,"")</f>
        <v>0</v>
      </c>
      <c r="AO2813" s="3">
        <f>IFERROR(L2813/K2813,"")</f>
        <v>0</v>
      </c>
    </row>
    <row r="2814" spans="1:41">
      <c r="A2814" t="s">
        <v>4411</v>
      </c>
      <c r="D2814">
        <v>6500</v>
      </c>
      <c r="E2814" t="s">
        <v>485</v>
      </c>
      <c r="F2814" t="s">
        <v>1473</v>
      </c>
      <c r="I2814" t="b">
        <v>0</v>
      </c>
      <c r="J2814" s="2">
        <v>659</v>
      </c>
      <c r="K2814" s="2">
        <v>435</v>
      </c>
      <c r="L2814" s="2">
        <v>7</v>
      </c>
      <c r="M2814" s="2">
        <v>428</v>
      </c>
      <c r="N2814" s="2">
        <v>84</v>
      </c>
      <c r="O2814" s="2">
        <v>6</v>
      </c>
      <c r="P2814" s="2">
        <v>0</v>
      </c>
      <c r="Q2814" s="2">
        <v>0</v>
      </c>
      <c r="R2814" s="2">
        <v>0</v>
      </c>
      <c r="S2814" s="2">
        <v>0</v>
      </c>
      <c r="T2814" s="2">
        <v>14</v>
      </c>
      <c r="U2814" s="2">
        <v>0</v>
      </c>
      <c r="V2814" s="2">
        <v>0</v>
      </c>
      <c r="W2814" s="2">
        <v>0</v>
      </c>
      <c r="X2814" s="2">
        <v>0</v>
      </c>
      <c r="Y2814" s="2">
        <v>59</v>
      </c>
      <c r="Z2814" s="2">
        <v>35</v>
      </c>
      <c r="AA2814" s="2">
        <v>151</v>
      </c>
      <c r="AB2814" s="2">
        <v>8</v>
      </c>
      <c r="AC2814" s="2">
        <v>0</v>
      </c>
      <c r="AD2814" s="2">
        <v>0</v>
      </c>
      <c r="AE2814" s="2">
        <v>0</v>
      </c>
      <c r="AF2814" s="2">
        <v>0</v>
      </c>
      <c r="AG2814" s="2">
        <v>52</v>
      </c>
      <c r="AH2814" s="2">
        <v>0</v>
      </c>
      <c r="AI2814" s="2">
        <v>0</v>
      </c>
      <c r="AJ2814" s="2">
        <v>4</v>
      </c>
      <c r="AK2814" s="2">
        <v>5</v>
      </c>
      <c r="AL2814" s="2">
        <v>0</v>
      </c>
      <c r="AM2814" s="2">
        <v>10</v>
      </c>
      <c r="AN2814" s="3">
        <f>IFERROR(K2814/J2814,"")</f>
        <v>0</v>
      </c>
      <c r="AO2814" s="3">
        <f>IFERROR(L2814/K2814,"")</f>
        <v>0</v>
      </c>
    </row>
    <row r="2815" spans="1:41">
      <c r="A2815" t="s">
        <v>4412</v>
      </c>
      <c r="D2815">
        <v>6500</v>
      </c>
      <c r="E2815" t="s">
        <v>485</v>
      </c>
      <c r="F2815" t="s">
        <v>1475</v>
      </c>
      <c r="I2815" t="b">
        <v>0</v>
      </c>
      <c r="J2815" s="2">
        <v>726</v>
      </c>
      <c r="K2815" s="2">
        <v>440</v>
      </c>
      <c r="L2815" s="2">
        <v>7</v>
      </c>
      <c r="M2815" s="2">
        <v>433</v>
      </c>
      <c r="N2815" s="2">
        <v>89</v>
      </c>
      <c r="O2815" s="2">
        <v>8</v>
      </c>
      <c r="P2815" s="2">
        <v>2</v>
      </c>
      <c r="Q2815" s="2">
        <v>0</v>
      </c>
      <c r="R2815" s="2">
        <v>0</v>
      </c>
      <c r="S2815" s="2">
        <v>0</v>
      </c>
      <c r="T2815" s="2">
        <v>19</v>
      </c>
      <c r="U2815" s="2">
        <v>0</v>
      </c>
      <c r="V2815" s="2">
        <v>0</v>
      </c>
      <c r="W2815" s="2">
        <v>0</v>
      </c>
      <c r="X2815" s="2">
        <v>0</v>
      </c>
      <c r="Y2815" s="2">
        <v>48</v>
      </c>
      <c r="Z2815" s="2">
        <v>36</v>
      </c>
      <c r="AA2815" s="2">
        <v>138</v>
      </c>
      <c r="AB2815" s="2">
        <v>10</v>
      </c>
      <c r="AC2815" s="2">
        <v>0</v>
      </c>
      <c r="AD2815" s="2">
        <v>1</v>
      </c>
      <c r="AE2815" s="2">
        <v>0</v>
      </c>
      <c r="AF2815" s="2">
        <v>0</v>
      </c>
      <c r="AG2815" s="2">
        <v>46</v>
      </c>
      <c r="AH2815" s="2">
        <v>0</v>
      </c>
      <c r="AI2815" s="2">
        <v>0</v>
      </c>
      <c r="AJ2815" s="2">
        <v>5</v>
      </c>
      <c r="AK2815" s="2">
        <v>9</v>
      </c>
      <c r="AL2815" s="2">
        <v>0</v>
      </c>
      <c r="AM2815" s="2">
        <v>22</v>
      </c>
      <c r="AN2815" s="3">
        <f>IFERROR(K2815/J2815,"")</f>
        <v>0</v>
      </c>
      <c r="AO2815" s="3">
        <f>IFERROR(L2815/K2815,"")</f>
        <v>0</v>
      </c>
    </row>
    <row r="2816" spans="1:41">
      <c r="A2816" t="s">
        <v>4413</v>
      </c>
      <c r="D2816">
        <v>6500</v>
      </c>
      <c r="E2816" t="s">
        <v>485</v>
      </c>
      <c r="F2816" t="s">
        <v>1477</v>
      </c>
      <c r="I2816" t="b">
        <v>0</v>
      </c>
      <c r="J2816" s="2">
        <v>563</v>
      </c>
      <c r="K2816" s="2">
        <v>341</v>
      </c>
      <c r="L2816" s="2">
        <v>31</v>
      </c>
      <c r="M2816" s="2">
        <v>310</v>
      </c>
      <c r="N2816" s="2">
        <v>41</v>
      </c>
      <c r="O2816" s="2">
        <v>63</v>
      </c>
      <c r="P2816" s="2">
        <v>7</v>
      </c>
      <c r="Q2816" s="2">
        <v>0</v>
      </c>
      <c r="R2816" s="2">
        <v>0</v>
      </c>
      <c r="S2816" s="2">
        <v>0</v>
      </c>
      <c r="T2816" s="2">
        <v>15</v>
      </c>
      <c r="U2816" s="2">
        <v>0</v>
      </c>
      <c r="V2816" s="2">
        <v>0</v>
      </c>
      <c r="W2816" s="2">
        <v>0</v>
      </c>
      <c r="X2816" s="2">
        <v>0</v>
      </c>
      <c r="Y2816" s="2">
        <v>38</v>
      </c>
      <c r="Z2816" s="2">
        <v>1</v>
      </c>
      <c r="AA2816" s="2">
        <v>71</v>
      </c>
      <c r="AB2816" s="2">
        <v>4</v>
      </c>
      <c r="AC2816" s="2">
        <v>0</v>
      </c>
      <c r="AD2816" s="2">
        <v>0</v>
      </c>
      <c r="AE2816" s="2">
        <v>0</v>
      </c>
      <c r="AF2816" s="2">
        <v>0</v>
      </c>
      <c r="AG2816" s="2">
        <v>15</v>
      </c>
      <c r="AH2816" s="2">
        <v>0</v>
      </c>
      <c r="AI2816" s="2">
        <v>0</v>
      </c>
      <c r="AJ2816" s="2">
        <v>2</v>
      </c>
      <c r="AK2816" s="2">
        <v>5</v>
      </c>
      <c r="AL2816" s="2">
        <v>0</v>
      </c>
      <c r="AM2816" s="2">
        <v>48</v>
      </c>
      <c r="AN2816" s="3">
        <f>IFERROR(K2816/J2816,"")</f>
        <v>0</v>
      </c>
      <c r="AO2816" s="3">
        <f>IFERROR(L2816/K2816,"")</f>
        <v>0</v>
      </c>
    </row>
    <row r="2817" spans="1:41">
      <c r="A2817" t="s">
        <v>4414</v>
      </c>
      <c r="D2817">
        <v>6500</v>
      </c>
      <c r="E2817" t="s">
        <v>485</v>
      </c>
      <c r="F2817" t="s">
        <v>1479</v>
      </c>
      <c r="I2817" t="b">
        <v>0</v>
      </c>
      <c r="J2817" s="2">
        <v>604</v>
      </c>
      <c r="K2817" s="2">
        <v>370</v>
      </c>
      <c r="L2817" s="2">
        <v>7</v>
      </c>
      <c r="M2817" s="2">
        <v>363</v>
      </c>
      <c r="N2817" s="2">
        <v>40</v>
      </c>
      <c r="O2817" s="2">
        <v>31</v>
      </c>
      <c r="P2817" s="2">
        <v>0</v>
      </c>
      <c r="Q2817" s="2">
        <v>0</v>
      </c>
      <c r="R2817" s="2">
        <v>0</v>
      </c>
      <c r="S2817" s="2">
        <v>0</v>
      </c>
      <c r="T2817" s="2">
        <v>16</v>
      </c>
      <c r="U2817" s="2">
        <v>0</v>
      </c>
      <c r="V2817" s="2">
        <v>0</v>
      </c>
      <c r="W2817" s="2">
        <v>0</v>
      </c>
      <c r="X2817" s="2">
        <v>0</v>
      </c>
      <c r="Y2817" s="2">
        <v>58</v>
      </c>
      <c r="Z2817" s="2">
        <v>10</v>
      </c>
      <c r="AA2817" s="2">
        <v>107</v>
      </c>
      <c r="AB2817" s="2">
        <v>7</v>
      </c>
      <c r="AC2817" s="2">
        <v>0</v>
      </c>
      <c r="AD2817" s="2">
        <v>0</v>
      </c>
      <c r="AE2817" s="2">
        <v>0</v>
      </c>
      <c r="AF2817" s="2">
        <v>0</v>
      </c>
      <c r="AG2817" s="2">
        <v>27</v>
      </c>
      <c r="AH2817" s="2">
        <v>0</v>
      </c>
      <c r="AI2817" s="2">
        <v>0</v>
      </c>
      <c r="AJ2817" s="2">
        <v>5</v>
      </c>
      <c r="AK2817" s="2">
        <v>7</v>
      </c>
      <c r="AL2817" s="2">
        <v>0</v>
      </c>
      <c r="AM2817" s="2">
        <v>55</v>
      </c>
      <c r="AN2817" s="3">
        <f>IFERROR(K2817/J2817,"")</f>
        <v>0</v>
      </c>
      <c r="AO2817" s="3">
        <f>IFERROR(L2817/K2817,"")</f>
        <v>0</v>
      </c>
    </row>
    <row r="2818" spans="1:41">
      <c r="A2818" t="s">
        <v>4415</v>
      </c>
      <c r="D2818">
        <v>6500</v>
      </c>
      <c r="E2818" t="s">
        <v>485</v>
      </c>
      <c r="F2818" t="s">
        <v>1481</v>
      </c>
      <c r="I2818" t="b">
        <v>0</v>
      </c>
      <c r="J2818" s="2">
        <v>526</v>
      </c>
      <c r="K2818" s="2">
        <v>334</v>
      </c>
      <c r="L2818" s="2">
        <v>5</v>
      </c>
      <c r="M2818" s="2">
        <v>329</v>
      </c>
      <c r="N2818" s="2">
        <v>64</v>
      </c>
      <c r="O2818" s="2">
        <v>5</v>
      </c>
      <c r="P2818" s="2">
        <v>1</v>
      </c>
      <c r="Q2818" s="2">
        <v>0</v>
      </c>
      <c r="R2818" s="2">
        <v>0</v>
      </c>
      <c r="S2818" s="2">
        <v>0</v>
      </c>
      <c r="T2818" s="2">
        <v>12</v>
      </c>
      <c r="U2818" s="2">
        <v>0</v>
      </c>
      <c r="V2818" s="2">
        <v>0</v>
      </c>
      <c r="W2818" s="2">
        <v>0</v>
      </c>
      <c r="X2818" s="2">
        <v>0</v>
      </c>
      <c r="Y2818" s="2">
        <v>47</v>
      </c>
      <c r="Z2818" s="2">
        <v>14</v>
      </c>
      <c r="AA2818" s="2">
        <v>114</v>
      </c>
      <c r="AB2818" s="2">
        <v>9</v>
      </c>
      <c r="AC2818" s="2">
        <v>0</v>
      </c>
      <c r="AD2818" s="2">
        <v>0</v>
      </c>
      <c r="AE2818" s="2">
        <v>0</v>
      </c>
      <c r="AF2818" s="2">
        <v>0</v>
      </c>
      <c r="AG2818" s="2">
        <v>48</v>
      </c>
      <c r="AH2818" s="2">
        <v>0</v>
      </c>
      <c r="AI2818" s="2">
        <v>0</v>
      </c>
      <c r="AJ2818" s="2">
        <v>2</v>
      </c>
      <c r="AK2818" s="2">
        <v>3</v>
      </c>
      <c r="AL2818" s="2">
        <v>0</v>
      </c>
      <c r="AM2818" s="2">
        <v>10</v>
      </c>
      <c r="AN2818" s="3">
        <f>IFERROR(K2818/J2818,"")</f>
        <v>0</v>
      </c>
      <c r="AO2818" s="3">
        <f>IFERROR(L2818/K2818,"")</f>
        <v>0</v>
      </c>
    </row>
    <row r="2819" spans="1:41">
      <c r="A2819" t="s">
        <v>4416</v>
      </c>
      <c r="D2819">
        <v>6500</v>
      </c>
      <c r="E2819" t="s">
        <v>485</v>
      </c>
      <c r="F2819" t="s">
        <v>1483</v>
      </c>
      <c r="I2819" t="b">
        <v>0</v>
      </c>
      <c r="J2819" s="2">
        <v>696</v>
      </c>
      <c r="K2819" s="2">
        <v>545</v>
      </c>
      <c r="L2819" s="2">
        <v>3</v>
      </c>
      <c r="M2819" s="2">
        <v>542</v>
      </c>
      <c r="N2819" s="2">
        <v>133</v>
      </c>
      <c r="O2819" s="2">
        <v>7</v>
      </c>
      <c r="P2819" s="2">
        <v>1</v>
      </c>
      <c r="Q2819" s="2">
        <v>0</v>
      </c>
      <c r="R2819" s="2">
        <v>0</v>
      </c>
      <c r="S2819" s="2">
        <v>0</v>
      </c>
      <c r="T2819" s="2">
        <v>25</v>
      </c>
      <c r="U2819" s="2">
        <v>0</v>
      </c>
      <c r="V2819" s="2">
        <v>0</v>
      </c>
      <c r="W2819" s="2">
        <v>0</v>
      </c>
      <c r="X2819" s="2">
        <v>0</v>
      </c>
      <c r="Y2819" s="2">
        <v>89</v>
      </c>
      <c r="Z2819" s="2">
        <v>14</v>
      </c>
      <c r="AA2819" s="2">
        <v>165</v>
      </c>
      <c r="AB2819" s="2">
        <v>7</v>
      </c>
      <c r="AC2819" s="2">
        <v>0</v>
      </c>
      <c r="AD2819" s="2">
        <v>0</v>
      </c>
      <c r="AE2819" s="2">
        <v>0</v>
      </c>
      <c r="AF2819" s="2">
        <v>0</v>
      </c>
      <c r="AG2819" s="2">
        <v>80</v>
      </c>
      <c r="AH2819" s="2">
        <v>1</v>
      </c>
      <c r="AI2819" s="2">
        <v>0</v>
      </c>
      <c r="AJ2819" s="2">
        <v>6</v>
      </c>
      <c r="AK2819" s="2">
        <v>2</v>
      </c>
      <c r="AL2819" s="2">
        <v>0</v>
      </c>
      <c r="AM2819" s="2">
        <v>12</v>
      </c>
      <c r="AN2819" s="3">
        <f>IFERROR(K2819/J2819,"")</f>
        <v>0</v>
      </c>
      <c r="AO2819" s="3">
        <f>IFERROR(L2819/K2819,"")</f>
        <v>0</v>
      </c>
    </row>
    <row r="2820" spans="1:41">
      <c r="A2820" t="s">
        <v>4417</v>
      </c>
      <c r="D2820">
        <v>6500</v>
      </c>
      <c r="E2820" t="s">
        <v>485</v>
      </c>
      <c r="F2820" t="s">
        <v>1707</v>
      </c>
      <c r="I2820" t="b">
        <v>0</v>
      </c>
      <c r="J2820" s="2">
        <v>742</v>
      </c>
      <c r="K2820" s="2">
        <v>414</v>
      </c>
      <c r="L2820" s="2">
        <v>9</v>
      </c>
      <c r="M2820" s="2">
        <v>405</v>
      </c>
      <c r="N2820" s="2">
        <v>34</v>
      </c>
      <c r="O2820" s="2">
        <v>26</v>
      </c>
      <c r="P2820" s="2">
        <v>0</v>
      </c>
      <c r="Q2820" s="2">
        <v>0</v>
      </c>
      <c r="R2820" s="2">
        <v>0</v>
      </c>
      <c r="S2820" s="2">
        <v>0</v>
      </c>
      <c r="T2820" s="2">
        <v>22</v>
      </c>
      <c r="U2820" s="2">
        <v>0</v>
      </c>
      <c r="V2820" s="2">
        <v>0</v>
      </c>
      <c r="W2820" s="2">
        <v>0</v>
      </c>
      <c r="X2820" s="2">
        <v>0</v>
      </c>
      <c r="Y2820" s="2">
        <v>54</v>
      </c>
      <c r="Z2820" s="2">
        <v>20</v>
      </c>
      <c r="AA2820" s="2">
        <v>145</v>
      </c>
      <c r="AB2820" s="2">
        <v>4</v>
      </c>
      <c r="AC2820" s="2">
        <v>0</v>
      </c>
      <c r="AD2820" s="2">
        <v>0</v>
      </c>
      <c r="AE2820" s="2">
        <v>0</v>
      </c>
      <c r="AF2820" s="2">
        <v>0</v>
      </c>
      <c r="AG2820" s="2">
        <v>21</v>
      </c>
      <c r="AH2820" s="2">
        <v>0</v>
      </c>
      <c r="AI2820" s="2">
        <v>0</v>
      </c>
      <c r="AJ2820" s="2">
        <v>2</v>
      </c>
      <c r="AK2820" s="2">
        <v>7</v>
      </c>
      <c r="AL2820" s="2">
        <v>0</v>
      </c>
      <c r="AM2820" s="2">
        <v>70</v>
      </c>
      <c r="AN2820" s="3">
        <f>IFERROR(K2820/J2820,"")</f>
        <v>0</v>
      </c>
      <c r="AO2820" s="3">
        <f>IFERROR(L2820/K2820,"")</f>
        <v>0</v>
      </c>
    </row>
    <row r="2821" spans="1:41">
      <c r="A2821" t="s">
        <v>4418</v>
      </c>
      <c r="D2821">
        <v>6500</v>
      </c>
      <c r="E2821" t="s">
        <v>485</v>
      </c>
      <c r="F2821" t="s">
        <v>1966</v>
      </c>
      <c r="I2821" t="b">
        <v>0</v>
      </c>
      <c r="J2821" s="2">
        <v>682</v>
      </c>
      <c r="K2821" s="2">
        <v>434</v>
      </c>
      <c r="L2821" s="2">
        <v>6</v>
      </c>
      <c r="M2821" s="2">
        <v>428</v>
      </c>
      <c r="N2821" s="2">
        <v>74</v>
      </c>
      <c r="O2821" s="2">
        <v>7</v>
      </c>
      <c r="P2821" s="2">
        <v>1</v>
      </c>
      <c r="Q2821" s="2">
        <v>0</v>
      </c>
      <c r="R2821" s="2">
        <v>0</v>
      </c>
      <c r="S2821" s="2">
        <v>0</v>
      </c>
      <c r="T2821" s="2">
        <v>9</v>
      </c>
      <c r="U2821" s="2">
        <v>0</v>
      </c>
      <c r="V2821" s="2">
        <v>1</v>
      </c>
      <c r="W2821" s="2">
        <v>0</v>
      </c>
      <c r="X2821" s="2">
        <v>1</v>
      </c>
      <c r="Y2821" s="2">
        <v>44</v>
      </c>
      <c r="Z2821" s="2">
        <v>109</v>
      </c>
      <c r="AA2821" s="2">
        <v>100</v>
      </c>
      <c r="AB2821" s="2">
        <v>10</v>
      </c>
      <c r="AC2821" s="2">
        <v>1</v>
      </c>
      <c r="AD2821" s="2">
        <v>0</v>
      </c>
      <c r="AE2821" s="2">
        <v>0</v>
      </c>
      <c r="AF2821" s="2">
        <v>1</v>
      </c>
      <c r="AG2821" s="2">
        <v>49</v>
      </c>
      <c r="AH2821" s="2">
        <v>0</v>
      </c>
      <c r="AI2821" s="2">
        <v>0</v>
      </c>
      <c r="AJ2821" s="2">
        <v>4</v>
      </c>
      <c r="AK2821" s="2">
        <v>6</v>
      </c>
      <c r="AL2821" s="2">
        <v>0</v>
      </c>
      <c r="AM2821" s="2">
        <v>11</v>
      </c>
      <c r="AN2821" s="3">
        <f>IFERROR(K2821/J2821,"")</f>
        <v>0</v>
      </c>
      <c r="AO2821" s="3">
        <f>IFERROR(L2821/K2821,"")</f>
        <v>0</v>
      </c>
    </row>
    <row r="2822" spans="1:41">
      <c r="A2822" t="s">
        <v>4419</v>
      </c>
      <c r="D2822">
        <v>6500</v>
      </c>
      <c r="E2822" t="s">
        <v>485</v>
      </c>
      <c r="F2822" t="s">
        <v>1709</v>
      </c>
      <c r="I2822" t="b">
        <v>0</v>
      </c>
      <c r="J2822" s="2">
        <v>615</v>
      </c>
      <c r="K2822" s="2">
        <v>383</v>
      </c>
      <c r="L2822" s="2">
        <v>3</v>
      </c>
      <c r="M2822" s="2">
        <v>380</v>
      </c>
      <c r="N2822" s="2">
        <v>70</v>
      </c>
      <c r="O2822" s="2">
        <v>9</v>
      </c>
      <c r="P2822" s="2">
        <v>0</v>
      </c>
      <c r="Q2822" s="2">
        <v>0</v>
      </c>
      <c r="R2822" s="2">
        <v>0</v>
      </c>
      <c r="S2822" s="2">
        <v>2</v>
      </c>
      <c r="T2822" s="2">
        <v>18</v>
      </c>
      <c r="U2822" s="2">
        <v>0</v>
      </c>
      <c r="V2822" s="2">
        <v>0</v>
      </c>
      <c r="W2822" s="2">
        <v>0</v>
      </c>
      <c r="X2822" s="2">
        <v>0</v>
      </c>
      <c r="Y2822" s="2">
        <v>59</v>
      </c>
      <c r="Z2822" s="2">
        <v>17</v>
      </c>
      <c r="AA2822" s="2">
        <v>122</v>
      </c>
      <c r="AB2822" s="2">
        <v>8</v>
      </c>
      <c r="AC2822" s="2">
        <v>0</v>
      </c>
      <c r="AD2822" s="2">
        <v>0</v>
      </c>
      <c r="AE2822" s="2">
        <v>1</v>
      </c>
      <c r="AF2822" s="2">
        <v>0</v>
      </c>
      <c r="AG2822" s="2">
        <v>38</v>
      </c>
      <c r="AH2822" s="2">
        <v>1</v>
      </c>
      <c r="AI2822" s="2">
        <v>0</v>
      </c>
      <c r="AJ2822" s="2">
        <v>1</v>
      </c>
      <c r="AK2822" s="2">
        <v>6</v>
      </c>
      <c r="AL2822" s="2">
        <v>0</v>
      </c>
      <c r="AM2822" s="2">
        <v>28</v>
      </c>
      <c r="AN2822" s="3">
        <f>IFERROR(K2822/J2822,"")</f>
        <v>0</v>
      </c>
      <c r="AO2822" s="3">
        <f>IFERROR(L2822/K2822,"")</f>
        <v>0</v>
      </c>
    </row>
    <row r="2823" spans="1:41">
      <c r="A2823" t="s">
        <v>4420</v>
      </c>
      <c r="D2823">
        <v>6500</v>
      </c>
      <c r="E2823" t="s">
        <v>485</v>
      </c>
      <c r="F2823" t="s">
        <v>1969</v>
      </c>
      <c r="I2823" t="b">
        <v>0</v>
      </c>
      <c r="J2823" s="2">
        <v>694</v>
      </c>
      <c r="K2823" s="2">
        <v>355</v>
      </c>
      <c r="L2823" s="2">
        <v>5</v>
      </c>
      <c r="M2823" s="2">
        <v>350</v>
      </c>
      <c r="N2823" s="2">
        <v>16</v>
      </c>
      <c r="O2823" s="2">
        <v>14</v>
      </c>
      <c r="P2823" s="2">
        <v>3</v>
      </c>
      <c r="Q2823" s="2">
        <v>0</v>
      </c>
      <c r="R2823" s="2">
        <v>1</v>
      </c>
      <c r="S2823" s="2">
        <v>0</v>
      </c>
      <c r="T2823" s="2">
        <v>6</v>
      </c>
      <c r="U2823" s="2">
        <v>0</v>
      </c>
      <c r="V2823" s="2">
        <v>0</v>
      </c>
      <c r="W2823" s="2">
        <v>0</v>
      </c>
      <c r="X2823" s="2">
        <v>0</v>
      </c>
      <c r="Y2823" s="2">
        <v>80</v>
      </c>
      <c r="Z2823" s="2">
        <v>47</v>
      </c>
      <c r="AA2823" s="2">
        <v>98</v>
      </c>
      <c r="AB2823" s="2">
        <v>3</v>
      </c>
      <c r="AC2823" s="2">
        <v>0</v>
      </c>
      <c r="AD2823" s="2">
        <v>0</v>
      </c>
      <c r="AE2823" s="2">
        <v>0</v>
      </c>
      <c r="AF2823" s="2">
        <v>0</v>
      </c>
      <c r="AG2823" s="2">
        <v>5</v>
      </c>
      <c r="AH2823" s="2">
        <v>0</v>
      </c>
      <c r="AI2823" s="2">
        <v>1</v>
      </c>
      <c r="AJ2823" s="2">
        <v>1</v>
      </c>
      <c r="AK2823" s="2">
        <v>10</v>
      </c>
      <c r="AL2823" s="2">
        <v>4</v>
      </c>
      <c r="AM2823" s="2">
        <v>61</v>
      </c>
      <c r="AN2823" s="3">
        <f>IFERROR(K2823/J2823,"")</f>
        <v>0</v>
      </c>
      <c r="AO2823" s="3">
        <f>IFERROR(L2823/K2823,"")</f>
        <v>0</v>
      </c>
    </row>
    <row r="2824" spans="1:41">
      <c r="A2824" t="s">
        <v>4421</v>
      </c>
      <c r="D2824">
        <v>6500</v>
      </c>
      <c r="E2824" t="s">
        <v>485</v>
      </c>
      <c r="F2824" t="s">
        <v>1971</v>
      </c>
      <c r="I2824" t="b">
        <v>0</v>
      </c>
      <c r="J2824" s="2">
        <v>794</v>
      </c>
      <c r="K2824" s="2">
        <v>513</v>
      </c>
      <c r="L2824" s="2">
        <v>3</v>
      </c>
      <c r="M2824" s="2">
        <v>510</v>
      </c>
      <c r="N2824" s="2">
        <v>65</v>
      </c>
      <c r="O2824" s="2">
        <v>4</v>
      </c>
      <c r="P2824" s="2">
        <v>0</v>
      </c>
      <c r="Q2824" s="2">
        <v>0</v>
      </c>
      <c r="R2824" s="2">
        <v>0</v>
      </c>
      <c r="S2824" s="2">
        <v>0</v>
      </c>
      <c r="T2824" s="2">
        <v>23</v>
      </c>
      <c r="U2824" s="2">
        <v>0</v>
      </c>
      <c r="V2824" s="2">
        <v>0</v>
      </c>
      <c r="W2824" s="2">
        <v>0</v>
      </c>
      <c r="X2824" s="2">
        <v>0</v>
      </c>
      <c r="Y2824" s="2">
        <v>49</v>
      </c>
      <c r="Z2824" s="2">
        <v>127</v>
      </c>
      <c r="AA2824" s="2">
        <v>148</v>
      </c>
      <c r="AB2824" s="2">
        <v>7</v>
      </c>
      <c r="AC2824" s="2">
        <v>0</v>
      </c>
      <c r="AD2824" s="2">
        <v>0</v>
      </c>
      <c r="AE2824" s="2">
        <v>0</v>
      </c>
      <c r="AF2824" s="2">
        <v>0</v>
      </c>
      <c r="AG2824" s="2">
        <v>61</v>
      </c>
      <c r="AH2824" s="2">
        <v>0</v>
      </c>
      <c r="AI2824" s="2">
        <v>0</v>
      </c>
      <c r="AJ2824" s="2">
        <v>8</v>
      </c>
      <c r="AK2824" s="2">
        <v>4</v>
      </c>
      <c r="AL2824" s="2">
        <v>0</v>
      </c>
      <c r="AM2824" s="2">
        <v>14</v>
      </c>
      <c r="AN2824" s="3">
        <f>IFERROR(K2824/J2824,"")</f>
        <v>0</v>
      </c>
      <c r="AO2824" s="3">
        <f>IFERROR(L2824/K2824,"")</f>
        <v>0</v>
      </c>
    </row>
    <row r="2825" spans="1:41">
      <c r="A2825" t="s">
        <v>4422</v>
      </c>
      <c r="D2825">
        <v>6500</v>
      </c>
      <c r="E2825" t="s">
        <v>485</v>
      </c>
      <c r="F2825" t="s">
        <v>1711</v>
      </c>
      <c r="I2825" t="b">
        <v>0</v>
      </c>
      <c r="J2825" s="2">
        <v>746</v>
      </c>
      <c r="K2825" s="2">
        <v>490</v>
      </c>
      <c r="L2825" s="2">
        <v>4</v>
      </c>
      <c r="M2825" s="2">
        <v>486</v>
      </c>
      <c r="N2825" s="2">
        <v>86</v>
      </c>
      <c r="O2825" s="2">
        <v>4</v>
      </c>
      <c r="P2825" s="2">
        <v>0</v>
      </c>
      <c r="Q2825" s="2">
        <v>0</v>
      </c>
      <c r="R2825" s="2">
        <v>0</v>
      </c>
      <c r="S2825" s="2">
        <v>0</v>
      </c>
      <c r="T2825" s="2">
        <v>28</v>
      </c>
      <c r="U2825" s="2">
        <v>0</v>
      </c>
      <c r="V2825" s="2">
        <v>0</v>
      </c>
      <c r="W2825" s="2">
        <v>0</v>
      </c>
      <c r="X2825" s="2">
        <v>0</v>
      </c>
      <c r="Y2825" s="2">
        <v>70</v>
      </c>
      <c r="Z2825" s="2">
        <v>83</v>
      </c>
      <c r="AA2825" s="2">
        <v>132</v>
      </c>
      <c r="AB2825" s="2">
        <v>15</v>
      </c>
      <c r="AC2825" s="2">
        <v>0</v>
      </c>
      <c r="AD2825" s="2">
        <v>0</v>
      </c>
      <c r="AE2825" s="2">
        <v>0</v>
      </c>
      <c r="AF2825" s="2">
        <v>0</v>
      </c>
      <c r="AG2825" s="2">
        <v>56</v>
      </c>
      <c r="AH2825" s="2">
        <v>0</v>
      </c>
      <c r="AI2825" s="2">
        <v>0</v>
      </c>
      <c r="AJ2825" s="2">
        <v>4</v>
      </c>
      <c r="AK2825" s="2">
        <v>2</v>
      </c>
      <c r="AL2825" s="2">
        <v>0</v>
      </c>
      <c r="AM2825" s="2">
        <v>6</v>
      </c>
      <c r="AN2825" s="3">
        <f>IFERROR(K2825/J2825,"")</f>
        <v>0</v>
      </c>
      <c r="AO2825" s="3">
        <f>IFERROR(L2825/K2825,"")</f>
        <v>0</v>
      </c>
    </row>
    <row r="2826" spans="1:41">
      <c r="A2826" t="s">
        <v>4423</v>
      </c>
      <c r="D2826">
        <v>6500</v>
      </c>
      <c r="E2826" t="s">
        <v>485</v>
      </c>
      <c r="F2826" t="s">
        <v>1713</v>
      </c>
      <c r="I2826" t="b">
        <v>0</v>
      </c>
      <c r="J2826" s="2">
        <v>394</v>
      </c>
      <c r="K2826" s="2">
        <v>293</v>
      </c>
      <c r="L2826" s="2">
        <v>0</v>
      </c>
      <c r="M2826" s="2">
        <v>293</v>
      </c>
      <c r="N2826" s="2">
        <v>77</v>
      </c>
      <c r="O2826" s="2">
        <v>8</v>
      </c>
      <c r="P2826" s="2">
        <v>0</v>
      </c>
      <c r="Q2826" s="2">
        <v>0</v>
      </c>
      <c r="R2826" s="2">
        <v>0</v>
      </c>
      <c r="S2826" s="2">
        <v>0</v>
      </c>
      <c r="T2826" s="2">
        <v>16</v>
      </c>
      <c r="U2826" s="2">
        <v>0</v>
      </c>
      <c r="V2826" s="2">
        <v>0</v>
      </c>
      <c r="W2826" s="2">
        <v>0</v>
      </c>
      <c r="X2826" s="2">
        <v>0</v>
      </c>
      <c r="Y2826" s="2">
        <v>33</v>
      </c>
      <c r="Z2826" s="2">
        <v>0</v>
      </c>
      <c r="AA2826" s="2">
        <v>90</v>
      </c>
      <c r="AB2826" s="2">
        <v>5</v>
      </c>
      <c r="AC2826" s="2">
        <v>0</v>
      </c>
      <c r="AD2826" s="2">
        <v>0</v>
      </c>
      <c r="AE2826" s="2">
        <v>0</v>
      </c>
      <c r="AF2826" s="2">
        <v>0</v>
      </c>
      <c r="AG2826" s="2">
        <v>41</v>
      </c>
      <c r="AH2826" s="2">
        <v>0</v>
      </c>
      <c r="AI2826" s="2">
        <v>0</v>
      </c>
      <c r="AJ2826" s="2">
        <v>5</v>
      </c>
      <c r="AK2826" s="2">
        <v>4</v>
      </c>
      <c r="AL2826" s="2">
        <v>1</v>
      </c>
      <c r="AM2826" s="2">
        <v>13</v>
      </c>
      <c r="AN2826" s="3">
        <f>IFERROR(K2826/J2826,"")</f>
        <v>0</v>
      </c>
      <c r="AO2826" s="3">
        <f>IFERROR(L2826/K2826,"")</f>
        <v>0</v>
      </c>
    </row>
    <row r="2827" spans="1:41">
      <c r="A2827" t="s">
        <v>4424</v>
      </c>
      <c r="D2827">
        <v>6500</v>
      </c>
      <c r="E2827" t="s">
        <v>485</v>
      </c>
      <c r="F2827" t="s">
        <v>1715</v>
      </c>
      <c r="I2827" t="b">
        <v>0</v>
      </c>
      <c r="J2827" s="2">
        <v>768</v>
      </c>
      <c r="K2827" s="2">
        <v>462</v>
      </c>
      <c r="L2827" s="2">
        <v>6</v>
      </c>
      <c r="M2827" s="2">
        <v>456</v>
      </c>
      <c r="N2827" s="2">
        <v>54</v>
      </c>
      <c r="O2827" s="2">
        <v>4</v>
      </c>
      <c r="P2827" s="2">
        <v>0</v>
      </c>
      <c r="Q2827" s="2">
        <v>0</v>
      </c>
      <c r="R2827" s="2">
        <v>0</v>
      </c>
      <c r="S2827" s="2">
        <v>1</v>
      </c>
      <c r="T2827" s="2">
        <v>22</v>
      </c>
      <c r="U2827" s="2">
        <v>0</v>
      </c>
      <c r="V2827" s="2">
        <v>0</v>
      </c>
      <c r="W2827" s="2">
        <v>0</v>
      </c>
      <c r="X2827" s="2">
        <v>0</v>
      </c>
      <c r="Y2827" s="2">
        <v>91</v>
      </c>
      <c r="Z2827" s="2">
        <v>21</v>
      </c>
      <c r="AA2827" s="2">
        <v>159</v>
      </c>
      <c r="AB2827" s="2">
        <v>10</v>
      </c>
      <c r="AC2827" s="2">
        <v>0</v>
      </c>
      <c r="AD2827" s="2">
        <v>1</v>
      </c>
      <c r="AE2827" s="2">
        <v>0</v>
      </c>
      <c r="AF2827" s="2">
        <v>0</v>
      </c>
      <c r="AG2827" s="2">
        <v>42</v>
      </c>
      <c r="AH2827" s="2">
        <v>0</v>
      </c>
      <c r="AI2827" s="2">
        <v>0</v>
      </c>
      <c r="AJ2827" s="2">
        <v>6</v>
      </c>
      <c r="AK2827" s="2">
        <v>4</v>
      </c>
      <c r="AL2827" s="2">
        <v>1</v>
      </c>
      <c r="AM2827" s="2">
        <v>40</v>
      </c>
      <c r="AN2827" s="3">
        <f>IFERROR(K2827/J2827,"")</f>
        <v>0</v>
      </c>
      <c r="AO2827" s="3">
        <f>IFERROR(L2827/K2827,"")</f>
        <v>0</v>
      </c>
    </row>
    <row r="2828" spans="1:41">
      <c r="A2828" t="s">
        <v>4425</v>
      </c>
      <c r="D2828">
        <v>6500</v>
      </c>
      <c r="E2828" t="s">
        <v>485</v>
      </c>
      <c r="F2828" t="s">
        <v>1717</v>
      </c>
      <c r="I2828" t="b">
        <v>0</v>
      </c>
      <c r="J2828" s="2">
        <v>666</v>
      </c>
      <c r="K2828" s="2">
        <v>468</v>
      </c>
      <c r="L2828" s="2">
        <v>3</v>
      </c>
      <c r="M2828" s="2">
        <v>465</v>
      </c>
      <c r="N2828" s="2">
        <v>142</v>
      </c>
      <c r="O2828" s="2">
        <v>3</v>
      </c>
      <c r="P2828" s="2">
        <v>4</v>
      </c>
      <c r="Q2828" s="2">
        <v>0</v>
      </c>
      <c r="R2828" s="2">
        <v>0</v>
      </c>
      <c r="S2828" s="2">
        <v>0</v>
      </c>
      <c r="T2828" s="2">
        <v>8</v>
      </c>
      <c r="U2828" s="2">
        <v>0</v>
      </c>
      <c r="V2828" s="2">
        <v>0</v>
      </c>
      <c r="W2828" s="2">
        <v>0</v>
      </c>
      <c r="X2828" s="2">
        <v>0</v>
      </c>
      <c r="Y2828" s="2">
        <v>62</v>
      </c>
      <c r="Z2828" s="2">
        <v>9</v>
      </c>
      <c r="AA2828" s="2">
        <v>138</v>
      </c>
      <c r="AB2828" s="2">
        <v>11</v>
      </c>
      <c r="AC2828" s="2">
        <v>0</v>
      </c>
      <c r="AD2828" s="2">
        <v>0</v>
      </c>
      <c r="AE2828" s="2">
        <v>0</v>
      </c>
      <c r="AF2828" s="2">
        <v>0</v>
      </c>
      <c r="AG2828" s="2">
        <v>58</v>
      </c>
      <c r="AH2828" s="2">
        <v>0</v>
      </c>
      <c r="AI2828" s="2">
        <v>0</v>
      </c>
      <c r="AJ2828" s="2">
        <v>6</v>
      </c>
      <c r="AK2828" s="2">
        <v>3</v>
      </c>
      <c r="AL2828" s="2">
        <v>2</v>
      </c>
      <c r="AM2828" s="2">
        <v>19</v>
      </c>
      <c r="AN2828" s="3">
        <f>IFERROR(K2828/J2828,"")</f>
        <v>0</v>
      </c>
      <c r="AO2828" s="3">
        <f>IFERROR(L2828/K2828,"")</f>
        <v>0</v>
      </c>
    </row>
    <row r="2829" spans="1:41">
      <c r="A2829" t="s">
        <v>4426</v>
      </c>
      <c r="D2829">
        <v>6500</v>
      </c>
      <c r="E2829" t="s">
        <v>485</v>
      </c>
      <c r="F2829" t="s">
        <v>1719</v>
      </c>
      <c r="I2829" t="b">
        <v>0</v>
      </c>
      <c r="J2829" s="2">
        <v>714</v>
      </c>
      <c r="K2829" s="2">
        <v>514</v>
      </c>
      <c r="L2829" s="2">
        <v>2</v>
      </c>
      <c r="M2829" s="2">
        <v>512</v>
      </c>
      <c r="N2829" s="2">
        <v>105</v>
      </c>
      <c r="O2829" s="2">
        <v>3</v>
      </c>
      <c r="P2829" s="2">
        <v>0</v>
      </c>
      <c r="Q2829" s="2">
        <v>0</v>
      </c>
      <c r="R2829" s="2">
        <v>0</v>
      </c>
      <c r="S2829" s="2">
        <v>0</v>
      </c>
      <c r="T2829" s="2">
        <v>30</v>
      </c>
      <c r="U2829" s="2">
        <v>1</v>
      </c>
      <c r="V2829" s="2">
        <v>0</v>
      </c>
      <c r="W2829" s="2">
        <v>0</v>
      </c>
      <c r="X2829" s="2">
        <v>0</v>
      </c>
      <c r="Y2829" s="2">
        <v>71</v>
      </c>
      <c r="Z2829" s="2">
        <v>9</v>
      </c>
      <c r="AA2829" s="2">
        <v>195</v>
      </c>
      <c r="AB2829" s="2">
        <v>15</v>
      </c>
      <c r="AC2829" s="2">
        <v>1</v>
      </c>
      <c r="AD2829" s="2">
        <v>0</v>
      </c>
      <c r="AE2829" s="2">
        <v>0</v>
      </c>
      <c r="AF2829" s="2">
        <v>0</v>
      </c>
      <c r="AG2829" s="2">
        <v>41</v>
      </c>
      <c r="AH2829" s="2">
        <v>0</v>
      </c>
      <c r="AI2829" s="2">
        <v>0</v>
      </c>
      <c r="AJ2829" s="2">
        <v>8</v>
      </c>
      <c r="AK2829" s="2">
        <v>8</v>
      </c>
      <c r="AL2829" s="2">
        <v>0</v>
      </c>
      <c r="AM2829" s="2">
        <v>25</v>
      </c>
      <c r="AN2829" s="3">
        <f>IFERROR(K2829/J2829,"")</f>
        <v>0</v>
      </c>
      <c r="AO2829" s="3">
        <f>IFERROR(L2829/K2829,"")</f>
        <v>0</v>
      </c>
    </row>
    <row r="2830" spans="1:41">
      <c r="A2830" t="s">
        <v>4427</v>
      </c>
      <c r="D2830">
        <v>6500</v>
      </c>
      <c r="E2830" t="s">
        <v>485</v>
      </c>
      <c r="F2830" t="s">
        <v>1721</v>
      </c>
      <c r="I2830" t="b">
        <v>0</v>
      </c>
      <c r="J2830" s="2">
        <v>715</v>
      </c>
      <c r="K2830" s="2">
        <v>497</v>
      </c>
      <c r="L2830" s="2">
        <v>2</v>
      </c>
      <c r="M2830" s="2">
        <v>495</v>
      </c>
      <c r="N2830" s="2">
        <v>44</v>
      </c>
      <c r="O2830" s="2">
        <v>5</v>
      </c>
      <c r="P2830" s="2">
        <v>0</v>
      </c>
      <c r="Q2830" s="2">
        <v>0</v>
      </c>
      <c r="R2830" s="2">
        <v>0</v>
      </c>
      <c r="S2830" s="2">
        <v>1</v>
      </c>
      <c r="T2830" s="2">
        <v>37</v>
      </c>
      <c r="U2830" s="2">
        <v>0</v>
      </c>
      <c r="V2830" s="2">
        <v>0</v>
      </c>
      <c r="W2830" s="2">
        <v>0</v>
      </c>
      <c r="X2830" s="2">
        <v>0</v>
      </c>
      <c r="Y2830" s="2">
        <v>67</v>
      </c>
      <c r="Z2830" s="2">
        <v>12</v>
      </c>
      <c r="AA2830" s="2">
        <v>232</v>
      </c>
      <c r="AB2830" s="2">
        <v>14</v>
      </c>
      <c r="AC2830" s="2">
        <v>0</v>
      </c>
      <c r="AD2830" s="2">
        <v>0</v>
      </c>
      <c r="AE2830" s="2">
        <v>0</v>
      </c>
      <c r="AF2830" s="2">
        <v>0</v>
      </c>
      <c r="AG2830" s="2">
        <v>35</v>
      </c>
      <c r="AH2830" s="2">
        <v>0</v>
      </c>
      <c r="AI2830" s="2">
        <v>0</v>
      </c>
      <c r="AJ2830" s="2">
        <v>4</v>
      </c>
      <c r="AK2830" s="2">
        <v>10</v>
      </c>
      <c r="AL2830" s="2">
        <v>0</v>
      </c>
      <c r="AM2830" s="2">
        <v>34</v>
      </c>
      <c r="AN2830" s="3">
        <f>IFERROR(K2830/J2830,"")</f>
        <v>0</v>
      </c>
      <c r="AO2830" s="3">
        <f>IFERROR(L2830/K2830,"")</f>
        <v>0</v>
      </c>
    </row>
    <row r="2831" spans="1:41">
      <c r="A2831" t="s">
        <v>4428</v>
      </c>
      <c r="D2831">
        <v>6500</v>
      </c>
      <c r="E2831" t="s">
        <v>485</v>
      </c>
      <c r="F2831" t="s">
        <v>1723</v>
      </c>
      <c r="I2831" t="b">
        <v>0</v>
      </c>
      <c r="J2831" s="2">
        <v>674</v>
      </c>
      <c r="K2831" s="2">
        <v>424</v>
      </c>
      <c r="L2831" s="2">
        <v>2</v>
      </c>
      <c r="M2831" s="2">
        <v>422</v>
      </c>
      <c r="N2831" s="2">
        <v>88</v>
      </c>
      <c r="O2831" s="2">
        <v>5</v>
      </c>
      <c r="P2831" s="2">
        <v>0</v>
      </c>
      <c r="Q2831" s="2">
        <v>0</v>
      </c>
      <c r="R2831" s="2">
        <v>0</v>
      </c>
      <c r="S2831" s="2">
        <v>0</v>
      </c>
      <c r="T2831" s="2">
        <v>29</v>
      </c>
      <c r="U2831" s="2">
        <v>0</v>
      </c>
      <c r="V2831" s="2">
        <v>0</v>
      </c>
      <c r="W2831" s="2">
        <v>0</v>
      </c>
      <c r="X2831" s="2">
        <v>0</v>
      </c>
      <c r="Y2831" s="2">
        <v>68</v>
      </c>
      <c r="Z2831" s="2">
        <v>8</v>
      </c>
      <c r="AA2831" s="2">
        <v>134</v>
      </c>
      <c r="AB2831" s="2">
        <v>20</v>
      </c>
      <c r="AC2831" s="2">
        <v>0</v>
      </c>
      <c r="AD2831" s="2">
        <v>0</v>
      </c>
      <c r="AE2831" s="2">
        <v>0</v>
      </c>
      <c r="AF2831" s="2">
        <v>0</v>
      </c>
      <c r="AG2831" s="2">
        <v>42</v>
      </c>
      <c r="AH2831" s="2">
        <v>0</v>
      </c>
      <c r="AI2831" s="2">
        <v>0</v>
      </c>
      <c r="AJ2831" s="2">
        <v>5</v>
      </c>
      <c r="AK2831" s="2">
        <v>1</v>
      </c>
      <c r="AL2831" s="2">
        <v>0</v>
      </c>
      <c r="AM2831" s="2">
        <v>22</v>
      </c>
      <c r="AN2831" s="3">
        <f>IFERROR(K2831/J2831,"")</f>
        <v>0</v>
      </c>
      <c r="AO2831" s="3">
        <f>IFERROR(L2831/K2831,"")</f>
        <v>0</v>
      </c>
    </row>
    <row r="2832" spans="1:41">
      <c r="A2832" t="s">
        <v>4429</v>
      </c>
      <c r="D2832">
        <v>6500</v>
      </c>
      <c r="E2832" t="s">
        <v>485</v>
      </c>
      <c r="F2832" t="s">
        <v>1725</v>
      </c>
      <c r="I2832" t="b">
        <v>0</v>
      </c>
      <c r="J2832" s="2">
        <v>473</v>
      </c>
      <c r="K2832" s="2">
        <v>317</v>
      </c>
      <c r="L2832" s="2">
        <v>7</v>
      </c>
      <c r="M2832" s="2">
        <v>310</v>
      </c>
      <c r="N2832" s="2">
        <v>42</v>
      </c>
      <c r="O2832" s="2">
        <v>1</v>
      </c>
      <c r="P2832" s="2">
        <v>0</v>
      </c>
      <c r="Q2832" s="2">
        <v>0</v>
      </c>
      <c r="R2832" s="2">
        <v>0</v>
      </c>
      <c r="S2832" s="2">
        <v>0</v>
      </c>
      <c r="T2832" s="2">
        <v>18</v>
      </c>
      <c r="U2832" s="2">
        <v>0</v>
      </c>
      <c r="V2832" s="2">
        <v>0</v>
      </c>
      <c r="W2832" s="2">
        <v>0</v>
      </c>
      <c r="X2832" s="2">
        <v>0</v>
      </c>
      <c r="Y2832" s="2">
        <v>39</v>
      </c>
      <c r="Z2832" s="2">
        <v>56</v>
      </c>
      <c r="AA2832" s="2">
        <v>96</v>
      </c>
      <c r="AB2832" s="2">
        <v>3</v>
      </c>
      <c r="AC2832" s="2">
        <v>1</v>
      </c>
      <c r="AD2832" s="2">
        <v>0</v>
      </c>
      <c r="AE2832" s="2">
        <v>0</v>
      </c>
      <c r="AF2832" s="2">
        <v>1</v>
      </c>
      <c r="AG2832" s="2">
        <v>31</v>
      </c>
      <c r="AH2832" s="2">
        <v>0</v>
      </c>
      <c r="AI2832" s="2">
        <v>0</v>
      </c>
      <c r="AJ2832" s="2">
        <v>7</v>
      </c>
      <c r="AK2832" s="2">
        <v>1</v>
      </c>
      <c r="AL2832" s="2">
        <v>0</v>
      </c>
      <c r="AM2832" s="2">
        <v>14</v>
      </c>
      <c r="AN2832" s="3">
        <f>IFERROR(K2832/J2832,"")</f>
        <v>0</v>
      </c>
      <c r="AO2832" s="3">
        <f>IFERROR(L2832/K2832,"")</f>
        <v>0</v>
      </c>
    </row>
    <row r="2833" spans="1:41">
      <c r="A2833" t="s">
        <v>4430</v>
      </c>
      <c r="D2833">
        <v>6500</v>
      </c>
      <c r="E2833" t="s">
        <v>485</v>
      </c>
      <c r="F2833" t="s">
        <v>1727</v>
      </c>
      <c r="I2833" t="b">
        <v>0</v>
      </c>
      <c r="J2833" s="2">
        <v>546</v>
      </c>
      <c r="K2833" s="2">
        <v>341</v>
      </c>
      <c r="L2833" s="2">
        <v>5</v>
      </c>
      <c r="M2833" s="2">
        <v>336</v>
      </c>
      <c r="N2833" s="2">
        <v>37</v>
      </c>
      <c r="O2833" s="2">
        <v>3</v>
      </c>
      <c r="P2833" s="2">
        <v>0</v>
      </c>
      <c r="Q2833" s="2">
        <v>0</v>
      </c>
      <c r="R2833" s="2">
        <v>0</v>
      </c>
      <c r="S2833" s="2">
        <v>0</v>
      </c>
      <c r="T2833" s="2">
        <v>8</v>
      </c>
      <c r="U2833" s="2">
        <v>0</v>
      </c>
      <c r="V2833" s="2">
        <v>0</v>
      </c>
      <c r="W2833" s="2">
        <v>0</v>
      </c>
      <c r="X2833" s="2">
        <v>0</v>
      </c>
      <c r="Y2833" s="2">
        <v>45</v>
      </c>
      <c r="Z2833" s="2">
        <v>33</v>
      </c>
      <c r="AA2833" s="2">
        <v>129</v>
      </c>
      <c r="AB2833" s="2">
        <v>6</v>
      </c>
      <c r="AC2833" s="2">
        <v>0</v>
      </c>
      <c r="AD2833" s="2">
        <v>0</v>
      </c>
      <c r="AE2833" s="2">
        <v>0</v>
      </c>
      <c r="AF2833" s="2">
        <v>0</v>
      </c>
      <c r="AG2833" s="2">
        <v>24</v>
      </c>
      <c r="AH2833" s="2">
        <v>0</v>
      </c>
      <c r="AI2833" s="2">
        <v>0</v>
      </c>
      <c r="AJ2833" s="2">
        <v>7</v>
      </c>
      <c r="AK2833" s="2">
        <v>0</v>
      </c>
      <c r="AL2833" s="2">
        <v>0</v>
      </c>
      <c r="AM2833" s="2">
        <v>44</v>
      </c>
      <c r="AN2833" s="3">
        <f>IFERROR(K2833/J2833,"")</f>
        <v>0</v>
      </c>
      <c r="AO2833" s="3">
        <f>IFERROR(L2833/K2833,"")</f>
        <v>0</v>
      </c>
    </row>
    <row r="2834" spans="1:41">
      <c r="A2834" t="s">
        <v>4431</v>
      </c>
      <c r="D2834">
        <v>6500</v>
      </c>
      <c r="E2834" t="s">
        <v>485</v>
      </c>
      <c r="F2834" t="s">
        <v>1729</v>
      </c>
      <c r="I2834" t="b">
        <v>0</v>
      </c>
      <c r="J2834" s="2">
        <v>783</v>
      </c>
      <c r="K2834" s="2">
        <v>521</v>
      </c>
      <c r="L2834" s="2">
        <v>5</v>
      </c>
      <c r="M2834" s="2">
        <v>516</v>
      </c>
      <c r="N2834" s="2">
        <v>70</v>
      </c>
      <c r="O2834" s="2">
        <v>1</v>
      </c>
      <c r="P2834" s="2">
        <v>0</v>
      </c>
      <c r="Q2834" s="2">
        <v>0</v>
      </c>
      <c r="R2834" s="2">
        <v>0</v>
      </c>
      <c r="S2834" s="2">
        <v>0</v>
      </c>
      <c r="T2834" s="2">
        <v>14</v>
      </c>
      <c r="U2834" s="2">
        <v>0</v>
      </c>
      <c r="V2834" s="2">
        <v>0</v>
      </c>
      <c r="W2834" s="2">
        <v>0</v>
      </c>
      <c r="X2834" s="2">
        <v>0</v>
      </c>
      <c r="Y2834" s="2">
        <v>69</v>
      </c>
      <c r="Z2834" s="2">
        <v>75</v>
      </c>
      <c r="AA2834" s="2">
        <v>193</v>
      </c>
      <c r="AB2834" s="2">
        <v>7</v>
      </c>
      <c r="AC2834" s="2">
        <v>0</v>
      </c>
      <c r="AD2834" s="2">
        <v>0</v>
      </c>
      <c r="AE2834" s="2">
        <v>0</v>
      </c>
      <c r="AF2834" s="2">
        <v>0</v>
      </c>
      <c r="AG2834" s="2">
        <v>56</v>
      </c>
      <c r="AH2834" s="2">
        <v>0</v>
      </c>
      <c r="AI2834" s="2">
        <v>0</v>
      </c>
      <c r="AJ2834" s="2">
        <v>7</v>
      </c>
      <c r="AK2834" s="2">
        <v>1</v>
      </c>
      <c r="AL2834" s="2">
        <v>0</v>
      </c>
      <c r="AM2834" s="2">
        <v>23</v>
      </c>
      <c r="AN2834" s="3">
        <f>IFERROR(K2834/J2834,"")</f>
        <v>0</v>
      </c>
      <c r="AO2834" s="3">
        <f>IFERROR(L2834/K2834,"")</f>
        <v>0</v>
      </c>
    </row>
    <row r="2835" spans="1:41">
      <c r="A2835" t="s">
        <v>4432</v>
      </c>
      <c r="D2835">
        <v>6500</v>
      </c>
      <c r="E2835" t="s">
        <v>485</v>
      </c>
      <c r="F2835" t="s">
        <v>1731</v>
      </c>
      <c r="I2835" t="b">
        <v>0</v>
      </c>
      <c r="J2835" s="2">
        <v>705</v>
      </c>
      <c r="K2835" s="2">
        <v>405</v>
      </c>
      <c r="L2835" s="2">
        <v>7</v>
      </c>
      <c r="M2835" s="2">
        <v>398</v>
      </c>
      <c r="N2835" s="2">
        <v>26</v>
      </c>
      <c r="O2835" s="2">
        <v>2</v>
      </c>
      <c r="P2835" s="2">
        <v>0</v>
      </c>
      <c r="Q2835" s="2">
        <v>0</v>
      </c>
      <c r="R2835" s="2">
        <v>0</v>
      </c>
      <c r="S2835" s="2">
        <v>0</v>
      </c>
      <c r="T2835" s="2">
        <v>20</v>
      </c>
      <c r="U2835" s="2">
        <v>0</v>
      </c>
      <c r="V2835" s="2">
        <v>0</v>
      </c>
      <c r="W2835" s="2">
        <v>0</v>
      </c>
      <c r="X2835" s="2">
        <v>0</v>
      </c>
      <c r="Y2835" s="2">
        <v>40</v>
      </c>
      <c r="Z2835" s="2">
        <v>94</v>
      </c>
      <c r="AA2835" s="2">
        <v>150</v>
      </c>
      <c r="AB2835" s="2">
        <v>11</v>
      </c>
      <c r="AC2835" s="2">
        <v>0</v>
      </c>
      <c r="AD2835" s="2">
        <v>0</v>
      </c>
      <c r="AE2835" s="2">
        <v>0</v>
      </c>
      <c r="AF2835" s="2">
        <v>0</v>
      </c>
      <c r="AG2835" s="2">
        <v>42</v>
      </c>
      <c r="AH2835" s="2">
        <v>0</v>
      </c>
      <c r="AI2835" s="2">
        <v>1</v>
      </c>
      <c r="AJ2835" s="2">
        <v>5</v>
      </c>
      <c r="AK2835" s="2">
        <v>0</v>
      </c>
      <c r="AL2835" s="2">
        <v>1</v>
      </c>
      <c r="AM2835" s="2">
        <v>6</v>
      </c>
      <c r="AN2835" s="3">
        <f>IFERROR(K2835/J2835,"")</f>
        <v>0</v>
      </c>
      <c r="AO2835" s="3">
        <f>IFERROR(L2835/K2835,"")</f>
        <v>0</v>
      </c>
    </row>
    <row r="2836" spans="1:41">
      <c r="A2836" t="s">
        <v>4433</v>
      </c>
      <c r="D2836">
        <v>6500</v>
      </c>
      <c r="E2836" t="s">
        <v>485</v>
      </c>
      <c r="F2836" t="s">
        <v>1733</v>
      </c>
      <c r="I2836" t="b">
        <v>0</v>
      </c>
      <c r="J2836" s="2">
        <v>724</v>
      </c>
      <c r="K2836" s="2">
        <v>393</v>
      </c>
      <c r="L2836" s="2">
        <v>7</v>
      </c>
      <c r="M2836" s="2">
        <v>386</v>
      </c>
      <c r="N2836" s="2">
        <v>31</v>
      </c>
      <c r="O2836" s="2">
        <v>5</v>
      </c>
      <c r="P2836" s="2">
        <v>0</v>
      </c>
      <c r="Q2836" s="2">
        <v>0</v>
      </c>
      <c r="R2836" s="2">
        <v>0</v>
      </c>
      <c r="S2836" s="2">
        <v>0</v>
      </c>
      <c r="T2836" s="2">
        <v>23</v>
      </c>
      <c r="U2836" s="2">
        <v>0</v>
      </c>
      <c r="V2836" s="2">
        <v>0</v>
      </c>
      <c r="W2836" s="2">
        <v>0</v>
      </c>
      <c r="X2836" s="2">
        <v>0</v>
      </c>
      <c r="Y2836" s="2">
        <v>35</v>
      </c>
      <c r="Z2836" s="2">
        <v>77</v>
      </c>
      <c r="AA2836" s="2">
        <v>158</v>
      </c>
      <c r="AB2836" s="2">
        <v>5</v>
      </c>
      <c r="AC2836" s="2">
        <v>0</v>
      </c>
      <c r="AD2836" s="2">
        <v>0</v>
      </c>
      <c r="AE2836" s="2">
        <v>0</v>
      </c>
      <c r="AF2836" s="2">
        <v>0</v>
      </c>
      <c r="AG2836" s="2">
        <v>29</v>
      </c>
      <c r="AH2836" s="2">
        <v>0</v>
      </c>
      <c r="AI2836" s="2">
        <v>0</v>
      </c>
      <c r="AJ2836" s="2">
        <v>4</v>
      </c>
      <c r="AK2836" s="2">
        <v>9</v>
      </c>
      <c r="AL2836" s="2">
        <v>0</v>
      </c>
      <c r="AM2836" s="2">
        <v>10</v>
      </c>
      <c r="AN2836" s="3">
        <f>IFERROR(K2836/J2836,"")</f>
        <v>0</v>
      </c>
      <c r="AO2836" s="3">
        <f>IFERROR(L2836/K2836,"")</f>
        <v>0</v>
      </c>
    </row>
    <row r="2837" spans="1:41">
      <c r="A2837" t="s">
        <v>4434</v>
      </c>
      <c r="D2837">
        <v>6500</v>
      </c>
      <c r="E2837" t="s">
        <v>485</v>
      </c>
      <c r="F2837" t="s">
        <v>1735</v>
      </c>
      <c r="I2837" t="b">
        <v>0</v>
      </c>
      <c r="J2837" s="2">
        <v>730</v>
      </c>
      <c r="K2837" s="2">
        <v>472</v>
      </c>
      <c r="L2837" s="2">
        <v>5</v>
      </c>
      <c r="M2837" s="2">
        <v>467</v>
      </c>
      <c r="N2837" s="2">
        <v>78</v>
      </c>
      <c r="O2837" s="2">
        <v>3</v>
      </c>
      <c r="P2837" s="2">
        <v>0</v>
      </c>
      <c r="Q2837" s="2">
        <v>0</v>
      </c>
      <c r="R2837" s="2">
        <v>0</v>
      </c>
      <c r="S2837" s="2">
        <v>0</v>
      </c>
      <c r="T2837" s="2">
        <v>24</v>
      </c>
      <c r="U2837" s="2">
        <v>0</v>
      </c>
      <c r="V2837" s="2">
        <v>0</v>
      </c>
      <c r="W2837" s="2">
        <v>0</v>
      </c>
      <c r="X2837" s="2">
        <v>0</v>
      </c>
      <c r="Y2837" s="2">
        <v>46</v>
      </c>
      <c r="Z2837" s="2">
        <v>80</v>
      </c>
      <c r="AA2837" s="2">
        <v>170</v>
      </c>
      <c r="AB2837" s="2">
        <v>6</v>
      </c>
      <c r="AC2837" s="2">
        <v>0</v>
      </c>
      <c r="AD2837" s="2">
        <v>1</v>
      </c>
      <c r="AE2837" s="2">
        <v>2</v>
      </c>
      <c r="AF2837" s="2">
        <v>0</v>
      </c>
      <c r="AG2837" s="2">
        <v>35</v>
      </c>
      <c r="AH2837" s="2">
        <v>0</v>
      </c>
      <c r="AI2837" s="2">
        <v>0</v>
      </c>
      <c r="AJ2837" s="2">
        <v>3</v>
      </c>
      <c r="AK2837" s="2">
        <v>5</v>
      </c>
      <c r="AL2837" s="2">
        <v>0</v>
      </c>
      <c r="AM2837" s="2">
        <v>14</v>
      </c>
      <c r="AN2837" s="3">
        <f>IFERROR(K2837/J2837,"")</f>
        <v>0</v>
      </c>
      <c r="AO2837" s="3">
        <f>IFERROR(L2837/K2837,"")</f>
        <v>0</v>
      </c>
    </row>
    <row r="2838" spans="1:41">
      <c r="A2838" t="s">
        <v>4435</v>
      </c>
      <c r="D2838">
        <v>6500</v>
      </c>
      <c r="E2838" t="s">
        <v>485</v>
      </c>
      <c r="F2838" t="s">
        <v>1737</v>
      </c>
      <c r="I2838" t="b">
        <v>0</v>
      </c>
      <c r="J2838" s="2">
        <v>575</v>
      </c>
      <c r="K2838" s="2">
        <v>312</v>
      </c>
      <c r="L2838" s="2">
        <v>7</v>
      </c>
      <c r="M2838" s="2">
        <v>305</v>
      </c>
      <c r="N2838" s="2">
        <v>27</v>
      </c>
      <c r="O2838" s="2">
        <v>1</v>
      </c>
      <c r="P2838" s="2">
        <v>0</v>
      </c>
      <c r="Q2838" s="2">
        <v>0</v>
      </c>
      <c r="R2838" s="2">
        <v>0</v>
      </c>
      <c r="S2838" s="2">
        <v>0</v>
      </c>
      <c r="T2838" s="2">
        <v>11</v>
      </c>
      <c r="U2838" s="2">
        <v>0</v>
      </c>
      <c r="V2838" s="2">
        <v>0</v>
      </c>
      <c r="W2838" s="2">
        <v>0</v>
      </c>
      <c r="X2838" s="2">
        <v>0</v>
      </c>
      <c r="Y2838" s="2">
        <v>59</v>
      </c>
      <c r="Z2838" s="2">
        <v>82</v>
      </c>
      <c r="AA2838" s="2">
        <v>79</v>
      </c>
      <c r="AB2838" s="2">
        <v>5</v>
      </c>
      <c r="AC2838" s="2">
        <v>1</v>
      </c>
      <c r="AD2838" s="2">
        <v>0</v>
      </c>
      <c r="AE2838" s="2">
        <v>0</v>
      </c>
      <c r="AF2838" s="2">
        <v>0</v>
      </c>
      <c r="AG2838" s="2">
        <v>28</v>
      </c>
      <c r="AH2838" s="2">
        <v>0</v>
      </c>
      <c r="AI2838" s="2">
        <v>0</v>
      </c>
      <c r="AJ2838" s="2">
        <v>6</v>
      </c>
      <c r="AK2838" s="2">
        <v>2</v>
      </c>
      <c r="AL2838" s="2">
        <v>0</v>
      </c>
      <c r="AM2838" s="2">
        <v>4</v>
      </c>
      <c r="AN2838" s="3">
        <f>IFERROR(K2838/J2838,"")</f>
        <v>0</v>
      </c>
      <c r="AO2838" s="3">
        <f>IFERROR(L2838/K2838,"")</f>
        <v>0</v>
      </c>
    </row>
    <row r="2839" spans="1:41">
      <c r="A2839" t="s">
        <v>4436</v>
      </c>
      <c r="D2839">
        <v>6500</v>
      </c>
      <c r="E2839" t="s">
        <v>485</v>
      </c>
      <c r="F2839" t="s">
        <v>1739</v>
      </c>
      <c r="I2839" t="b">
        <v>0</v>
      </c>
      <c r="J2839" s="2">
        <v>613</v>
      </c>
      <c r="K2839" s="2">
        <v>344</v>
      </c>
      <c r="L2839" s="2">
        <v>6</v>
      </c>
      <c r="M2839" s="2">
        <v>338</v>
      </c>
      <c r="N2839" s="2">
        <v>26</v>
      </c>
      <c r="O2839" s="2">
        <v>5</v>
      </c>
      <c r="P2839" s="2">
        <v>0</v>
      </c>
      <c r="Q2839" s="2">
        <v>0</v>
      </c>
      <c r="R2839" s="2">
        <v>0</v>
      </c>
      <c r="S2839" s="2">
        <v>1</v>
      </c>
      <c r="T2839" s="2">
        <v>25</v>
      </c>
      <c r="U2839" s="2">
        <v>0</v>
      </c>
      <c r="V2839" s="2">
        <v>0</v>
      </c>
      <c r="W2839" s="2">
        <v>0</v>
      </c>
      <c r="X2839" s="2">
        <v>0</v>
      </c>
      <c r="Y2839" s="2">
        <v>33</v>
      </c>
      <c r="Z2839" s="2">
        <v>76</v>
      </c>
      <c r="AA2839" s="2">
        <v>111</v>
      </c>
      <c r="AB2839" s="2">
        <v>5</v>
      </c>
      <c r="AC2839" s="2">
        <v>0</v>
      </c>
      <c r="AD2839" s="2">
        <v>0</v>
      </c>
      <c r="AE2839" s="2">
        <v>0</v>
      </c>
      <c r="AF2839" s="2">
        <v>0</v>
      </c>
      <c r="AG2839" s="2">
        <v>24</v>
      </c>
      <c r="AH2839" s="2">
        <v>0</v>
      </c>
      <c r="AI2839" s="2">
        <v>0</v>
      </c>
      <c r="AJ2839" s="2">
        <v>9</v>
      </c>
      <c r="AK2839" s="2">
        <v>5</v>
      </c>
      <c r="AL2839" s="2">
        <v>0</v>
      </c>
      <c r="AM2839" s="2">
        <v>18</v>
      </c>
      <c r="AN2839" s="3">
        <f>IFERROR(K2839/J2839,"")</f>
        <v>0</v>
      </c>
      <c r="AO2839" s="3">
        <f>IFERROR(L2839/K2839,"")</f>
        <v>0</v>
      </c>
    </row>
    <row r="2840" spans="1:41">
      <c r="A2840" t="s">
        <v>4437</v>
      </c>
      <c r="D2840">
        <v>6500</v>
      </c>
      <c r="E2840" t="s">
        <v>485</v>
      </c>
      <c r="F2840" t="s">
        <v>1741</v>
      </c>
      <c r="I2840" t="b">
        <v>0</v>
      </c>
      <c r="J2840" s="2">
        <v>616</v>
      </c>
      <c r="K2840" s="2">
        <v>403</v>
      </c>
      <c r="L2840" s="2">
        <v>10</v>
      </c>
      <c r="M2840" s="2">
        <v>393</v>
      </c>
      <c r="N2840" s="2">
        <v>38</v>
      </c>
      <c r="O2840" s="2">
        <v>1</v>
      </c>
      <c r="P2840" s="2">
        <v>0</v>
      </c>
      <c r="Q2840" s="2">
        <v>0</v>
      </c>
      <c r="R2840" s="2">
        <v>0</v>
      </c>
      <c r="S2840" s="2">
        <v>0</v>
      </c>
      <c r="T2840" s="2">
        <v>19</v>
      </c>
      <c r="U2840" s="2">
        <v>0</v>
      </c>
      <c r="V2840" s="2">
        <v>0</v>
      </c>
      <c r="W2840" s="2">
        <v>0</v>
      </c>
      <c r="X2840" s="2">
        <v>0</v>
      </c>
      <c r="Y2840" s="2">
        <v>45</v>
      </c>
      <c r="Z2840" s="2">
        <v>77</v>
      </c>
      <c r="AA2840" s="2">
        <v>139</v>
      </c>
      <c r="AB2840" s="2">
        <v>11</v>
      </c>
      <c r="AC2840" s="2">
        <v>0</v>
      </c>
      <c r="AD2840" s="2">
        <v>0</v>
      </c>
      <c r="AE2840" s="2">
        <v>0</v>
      </c>
      <c r="AF2840" s="2">
        <v>0</v>
      </c>
      <c r="AG2840" s="2">
        <v>38</v>
      </c>
      <c r="AH2840" s="2">
        <v>0</v>
      </c>
      <c r="AI2840" s="2">
        <v>0</v>
      </c>
      <c r="AJ2840" s="2">
        <v>5</v>
      </c>
      <c r="AK2840" s="2">
        <v>1</v>
      </c>
      <c r="AL2840" s="2">
        <v>0</v>
      </c>
      <c r="AM2840" s="2">
        <v>19</v>
      </c>
      <c r="AN2840" s="3">
        <f>IFERROR(K2840/J2840,"")</f>
        <v>0</v>
      </c>
      <c r="AO2840" s="3">
        <f>IFERROR(L2840/K2840,"")</f>
        <v>0</v>
      </c>
    </row>
    <row r="2841" spans="1:41">
      <c r="A2841" t="s">
        <v>4438</v>
      </c>
      <c r="D2841">
        <v>6500</v>
      </c>
      <c r="E2841" t="s">
        <v>485</v>
      </c>
      <c r="F2841" t="s">
        <v>1743</v>
      </c>
      <c r="I2841" t="b">
        <v>0</v>
      </c>
      <c r="J2841" s="2">
        <v>737</v>
      </c>
      <c r="K2841" s="2">
        <v>425</v>
      </c>
      <c r="L2841" s="2">
        <v>4</v>
      </c>
      <c r="M2841" s="2">
        <v>421</v>
      </c>
      <c r="N2841" s="2">
        <v>36</v>
      </c>
      <c r="O2841" s="2">
        <v>5</v>
      </c>
      <c r="P2841" s="2">
        <v>0</v>
      </c>
      <c r="Q2841" s="2">
        <v>0</v>
      </c>
      <c r="R2841" s="2">
        <v>0</v>
      </c>
      <c r="S2841" s="2">
        <v>0</v>
      </c>
      <c r="T2841" s="2">
        <v>16</v>
      </c>
      <c r="U2841" s="2">
        <v>0</v>
      </c>
      <c r="V2841" s="2">
        <v>0</v>
      </c>
      <c r="W2841" s="2">
        <v>0</v>
      </c>
      <c r="X2841" s="2">
        <v>0</v>
      </c>
      <c r="Y2841" s="2">
        <v>48</v>
      </c>
      <c r="Z2841" s="2">
        <v>73</v>
      </c>
      <c r="AA2841" s="2">
        <v>171</v>
      </c>
      <c r="AB2841" s="2">
        <v>4</v>
      </c>
      <c r="AC2841" s="2">
        <v>0</v>
      </c>
      <c r="AD2841" s="2">
        <v>0</v>
      </c>
      <c r="AE2841" s="2">
        <v>0</v>
      </c>
      <c r="AF2841" s="2">
        <v>0</v>
      </c>
      <c r="AG2841" s="2">
        <v>38</v>
      </c>
      <c r="AH2841" s="2">
        <v>0</v>
      </c>
      <c r="AI2841" s="2">
        <v>0</v>
      </c>
      <c r="AJ2841" s="2">
        <v>9</v>
      </c>
      <c r="AK2841" s="2">
        <v>5</v>
      </c>
      <c r="AL2841" s="2">
        <v>0</v>
      </c>
      <c r="AM2841" s="2">
        <v>16</v>
      </c>
      <c r="AN2841" s="3">
        <f>IFERROR(K2841/J2841,"")</f>
        <v>0</v>
      </c>
      <c r="AO2841" s="3">
        <f>IFERROR(L2841/K2841,"")</f>
        <v>0</v>
      </c>
    </row>
    <row r="2842" spans="1:41">
      <c r="A2842" t="s">
        <v>4439</v>
      </c>
      <c r="D2842">
        <v>6500</v>
      </c>
      <c r="E2842" t="s">
        <v>485</v>
      </c>
      <c r="F2842" t="s">
        <v>1745</v>
      </c>
      <c r="I2842" t="b">
        <v>0</v>
      </c>
      <c r="J2842" s="2">
        <v>588</v>
      </c>
      <c r="K2842" s="2">
        <v>374</v>
      </c>
      <c r="L2842" s="2">
        <v>6</v>
      </c>
      <c r="M2842" s="2">
        <v>368</v>
      </c>
      <c r="N2842" s="2">
        <v>36</v>
      </c>
      <c r="O2842" s="2">
        <v>4</v>
      </c>
      <c r="P2842" s="2">
        <v>0</v>
      </c>
      <c r="Q2842" s="2">
        <v>0</v>
      </c>
      <c r="R2842" s="2">
        <v>0</v>
      </c>
      <c r="S2842" s="2">
        <v>0</v>
      </c>
      <c r="T2842" s="2">
        <v>12</v>
      </c>
      <c r="U2842" s="2">
        <v>0</v>
      </c>
      <c r="V2842" s="2">
        <v>0</v>
      </c>
      <c r="W2842" s="2">
        <v>0</v>
      </c>
      <c r="X2842" s="2">
        <v>0</v>
      </c>
      <c r="Y2842" s="2">
        <v>53</v>
      </c>
      <c r="Z2842" s="2">
        <v>54</v>
      </c>
      <c r="AA2842" s="2">
        <v>148</v>
      </c>
      <c r="AB2842" s="2">
        <v>6</v>
      </c>
      <c r="AC2842" s="2">
        <v>0</v>
      </c>
      <c r="AD2842" s="2">
        <v>0</v>
      </c>
      <c r="AE2842" s="2">
        <v>0</v>
      </c>
      <c r="AF2842" s="2">
        <v>0</v>
      </c>
      <c r="AG2842" s="2">
        <v>33</v>
      </c>
      <c r="AH2842" s="2">
        <v>0</v>
      </c>
      <c r="AI2842" s="2">
        <v>1</v>
      </c>
      <c r="AJ2842" s="2">
        <v>3</v>
      </c>
      <c r="AK2842" s="2">
        <v>5</v>
      </c>
      <c r="AL2842" s="2">
        <v>0</v>
      </c>
      <c r="AM2842" s="2">
        <v>13</v>
      </c>
      <c r="AN2842" s="3">
        <f>IFERROR(K2842/J2842,"")</f>
        <v>0</v>
      </c>
      <c r="AO2842" s="3">
        <f>IFERROR(L2842/K2842,"")</f>
        <v>0</v>
      </c>
    </row>
    <row r="2843" spans="1:41">
      <c r="A2843" t="s">
        <v>4440</v>
      </c>
      <c r="D2843">
        <v>6500</v>
      </c>
      <c r="E2843" t="s">
        <v>485</v>
      </c>
      <c r="F2843" t="s">
        <v>1747</v>
      </c>
      <c r="I2843" t="b">
        <v>0</v>
      </c>
      <c r="J2843" s="2">
        <v>468</v>
      </c>
      <c r="K2843" s="2">
        <v>299</v>
      </c>
      <c r="L2843" s="2">
        <v>8</v>
      </c>
      <c r="M2843" s="2">
        <v>291</v>
      </c>
      <c r="N2843" s="2">
        <v>44</v>
      </c>
      <c r="O2843" s="2">
        <v>1</v>
      </c>
      <c r="P2843" s="2">
        <v>1</v>
      </c>
      <c r="Q2843" s="2">
        <v>0</v>
      </c>
      <c r="R2843" s="2">
        <v>0</v>
      </c>
      <c r="S2843" s="2">
        <v>0</v>
      </c>
      <c r="T2843" s="2">
        <v>10</v>
      </c>
      <c r="U2843" s="2">
        <v>0</v>
      </c>
      <c r="V2843" s="2">
        <v>0</v>
      </c>
      <c r="W2843" s="2">
        <v>0</v>
      </c>
      <c r="X2843" s="2">
        <v>0</v>
      </c>
      <c r="Y2843" s="2">
        <v>39</v>
      </c>
      <c r="Z2843" s="2">
        <v>54</v>
      </c>
      <c r="AA2843" s="2">
        <v>100</v>
      </c>
      <c r="AB2843" s="2">
        <v>4</v>
      </c>
      <c r="AC2843" s="2">
        <v>0</v>
      </c>
      <c r="AD2843" s="2">
        <v>0</v>
      </c>
      <c r="AE2843" s="2">
        <v>0</v>
      </c>
      <c r="AF2843" s="2">
        <v>0</v>
      </c>
      <c r="AG2843" s="2">
        <v>24</v>
      </c>
      <c r="AH2843" s="2">
        <v>0</v>
      </c>
      <c r="AI2843" s="2">
        <v>0</v>
      </c>
      <c r="AJ2843" s="2">
        <v>5</v>
      </c>
      <c r="AK2843" s="2">
        <v>6</v>
      </c>
      <c r="AL2843" s="2">
        <v>0</v>
      </c>
      <c r="AM2843" s="2">
        <v>3</v>
      </c>
      <c r="AN2843" s="3">
        <f>IFERROR(K2843/J2843,"")</f>
        <v>0</v>
      </c>
      <c r="AO2843" s="3">
        <f>IFERROR(L2843/K2843,"")</f>
        <v>0</v>
      </c>
    </row>
    <row r="2844" spans="1:41">
      <c r="A2844" t="s">
        <v>4441</v>
      </c>
      <c r="D2844">
        <v>6500</v>
      </c>
      <c r="E2844" t="s">
        <v>485</v>
      </c>
      <c r="F2844" t="s">
        <v>1749</v>
      </c>
      <c r="I2844" t="b">
        <v>0</v>
      </c>
      <c r="J2844" s="2">
        <v>699</v>
      </c>
      <c r="K2844" s="2">
        <v>517</v>
      </c>
      <c r="L2844" s="2">
        <v>2</v>
      </c>
      <c r="M2844" s="2">
        <v>515</v>
      </c>
      <c r="N2844" s="2">
        <v>72</v>
      </c>
      <c r="O2844" s="2">
        <v>6</v>
      </c>
      <c r="P2844" s="2">
        <v>0</v>
      </c>
      <c r="Q2844" s="2">
        <v>0</v>
      </c>
      <c r="R2844" s="2">
        <v>0</v>
      </c>
      <c r="S2844" s="2">
        <v>0</v>
      </c>
      <c r="T2844" s="2">
        <v>31</v>
      </c>
      <c r="U2844" s="2">
        <v>0</v>
      </c>
      <c r="V2844" s="2">
        <v>0</v>
      </c>
      <c r="W2844" s="2">
        <v>0</v>
      </c>
      <c r="X2844" s="2">
        <v>0</v>
      </c>
      <c r="Y2844" s="2">
        <v>84</v>
      </c>
      <c r="Z2844" s="2">
        <v>15</v>
      </c>
      <c r="AA2844" s="2">
        <v>197</v>
      </c>
      <c r="AB2844" s="2">
        <v>12</v>
      </c>
      <c r="AC2844" s="2">
        <v>0</v>
      </c>
      <c r="AD2844" s="2">
        <v>0</v>
      </c>
      <c r="AE2844" s="2">
        <v>0</v>
      </c>
      <c r="AF2844" s="2">
        <v>0</v>
      </c>
      <c r="AG2844" s="2">
        <v>61</v>
      </c>
      <c r="AH2844" s="2">
        <v>0</v>
      </c>
      <c r="AI2844" s="2">
        <v>0</v>
      </c>
      <c r="AJ2844" s="2">
        <v>9</v>
      </c>
      <c r="AK2844" s="2">
        <v>4</v>
      </c>
      <c r="AL2844" s="2">
        <v>0</v>
      </c>
      <c r="AM2844" s="2">
        <v>24</v>
      </c>
      <c r="AN2844" s="3">
        <f>IFERROR(K2844/J2844,"")</f>
        <v>0</v>
      </c>
      <c r="AO2844" s="3">
        <f>IFERROR(L2844/K2844,"")</f>
        <v>0</v>
      </c>
    </row>
    <row r="2845" spans="1:41">
      <c r="A2845" t="s">
        <v>4442</v>
      </c>
      <c r="D2845">
        <v>6500</v>
      </c>
      <c r="E2845" t="s">
        <v>485</v>
      </c>
      <c r="F2845" t="s">
        <v>1751</v>
      </c>
      <c r="I2845" t="b">
        <v>0</v>
      </c>
      <c r="J2845" s="2">
        <v>434</v>
      </c>
      <c r="K2845" s="2">
        <v>328</v>
      </c>
      <c r="L2845" s="2">
        <v>0</v>
      </c>
      <c r="M2845" s="2">
        <v>328</v>
      </c>
      <c r="N2845" s="2">
        <v>57</v>
      </c>
      <c r="O2845" s="2">
        <v>3</v>
      </c>
      <c r="P2845" s="2">
        <v>0</v>
      </c>
      <c r="Q2845" s="2">
        <v>0</v>
      </c>
      <c r="R2845" s="2">
        <v>0</v>
      </c>
      <c r="S2845" s="2">
        <v>0</v>
      </c>
      <c r="T2845" s="2">
        <v>23</v>
      </c>
      <c r="U2845" s="2">
        <v>0</v>
      </c>
      <c r="V2845" s="2">
        <v>0</v>
      </c>
      <c r="W2845" s="2">
        <v>0</v>
      </c>
      <c r="X2845" s="2">
        <v>0</v>
      </c>
      <c r="Y2845" s="2">
        <v>52</v>
      </c>
      <c r="Z2845" s="2">
        <v>2</v>
      </c>
      <c r="AA2845" s="2">
        <v>124</v>
      </c>
      <c r="AB2845" s="2">
        <v>6</v>
      </c>
      <c r="AC2845" s="2">
        <v>0</v>
      </c>
      <c r="AD2845" s="2">
        <v>0</v>
      </c>
      <c r="AE2845" s="2">
        <v>0</v>
      </c>
      <c r="AF2845" s="2">
        <v>0</v>
      </c>
      <c r="AG2845" s="2">
        <v>28</v>
      </c>
      <c r="AH2845" s="2">
        <v>0</v>
      </c>
      <c r="AI2845" s="2">
        <v>0</v>
      </c>
      <c r="AJ2845" s="2">
        <v>3</v>
      </c>
      <c r="AK2845" s="2">
        <v>6</v>
      </c>
      <c r="AL2845" s="2">
        <v>0</v>
      </c>
      <c r="AM2845" s="2">
        <v>24</v>
      </c>
      <c r="AN2845" s="3">
        <f>IFERROR(K2845/J2845,"")</f>
        <v>0</v>
      </c>
      <c r="AO2845" s="3">
        <f>IFERROR(L2845/K2845,"")</f>
        <v>0</v>
      </c>
    </row>
    <row r="2846" spans="1:41">
      <c r="A2846" t="s">
        <v>4443</v>
      </c>
      <c r="D2846">
        <v>6500</v>
      </c>
      <c r="E2846" t="s">
        <v>485</v>
      </c>
      <c r="F2846" t="s">
        <v>1753</v>
      </c>
      <c r="I2846" t="b">
        <v>0</v>
      </c>
      <c r="J2846" s="2">
        <v>489</v>
      </c>
      <c r="K2846" s="2">
        <v>364</v>
      </c>
      <c r="L2846" s="2">
        <v>3</v>
      </c>
      <c r="M2846" s="2">
        <v>361</v>
      </c>
      <c r="N2846" s="2">
        <v>72</v>
      </c>
      <c r="O2846" s="2">
        <v>1</v>
      </c>
      <c r="P2846" s="2">
        <v>0</v>
      </c>
      <c r="Q2846" s="2">
        <v>0</v>
      </c>
      <c r="R2846" s="2">
        <v>0</v>
      </c>
      <c r="S2846" s="2">
        <v>1</v>
      </c>
      <c r="T2846" s="2">
        <v>18</v>
      </c>
      <c r="U2846" s="2">
        <v>0</v>
      </c>
      <c r="V2846" s="2">
        <v>0</v>
      </c>
      <c r="W2846" s="2">
        <v>0</v>
      </c>
      <c r="X2846" s="2">
        <v>0</v>
      </c>
      <c r="Y2846" s="2">
        <v>72</v>
      </c>
      <c r="Z2846" s="2">
        <v>5</v>
      </c>
      <c r="AA2846" s="2">
        <v>110</v>
      </c>
      <c r="AB2846" s="2">
        <v>7</v>
      </c>
      <c r="AC2846" s="2">
        <v>0</v>
      </c>
      <c r="AD2846" s="2">
        <v>0</v>
      </c>
      <c r="AE2846" s="2">
        <v>0</v>
      </c>
      <c r="AF2846" s="2">
        <v>0</v>
      </c>
      <c r="AG2846" s="2">
        <v>34</v>
      </c>
      <c r="AH2846" s="2">
        <v>0</v>
      </c>
      <c r="AI2846" s="2">
        <v>1</v>
      </c>
      <c r="AJ2846" s="2">
        <v>11</v>
      </c>
      <c r="AK2846" s="2">
        <v>5</v>
      </c>
      <c r="AL2846" s="2">
        <v>1</v>
      </c>
      <c r="AM2846" s="2">
        <v>23</v>
      </c>
      <c r="AN2846" s="3">
        <f>IFERROR(K2846/J2846,"")</f>
        <v>0</v>
      </c>
      <c r="AO2846" s="3">
        <f>IFERROR(L2846/K2846,"")</f>
        <v>0</v>
      </c>
    </row>
    <row r="2847" spans="1:41">
      <c r="A2847" t="s">
        <v>4444</v>
      </c>
      <c r="D2847">
        <v>6500</v>
      </c>
      <c r="E2847" t="s">
        <v>485</v>
      </c>
      <c r="F2847" t="s">
        <v>1755</v>
      </c>
      <c r="I2847" t="b">
        <v>0</v>
      </c>
      <c r="J2847" s="2">
        <v>544</v>
      </c>
      <c r="K2847" s="2">
        <v>372</v>
      </c>
      <c r="L2847" s="2">
        <v>2</v>
      </c>
      <c r="M2847" s="2">
        <v>370</v>
      </c>
      <c r="N2847" s="2">
        <v>44</v>
      </c>
      <c r="O2847" s="2">
        <v>3</v>
      </c>
      <c r="P2847" s="2">
        <v>0</v>
      </c>
      <c r="Q2847" s="2">
        <v>0</v>
      </c>
      <c r="R2847" s="2">
        <v>0</v>
      </c>
      <c r="S2847" s="2">
        <v>0</v>
      </c>
      <c r="T2847" s="2">
        <v>11</v>
      </c>
      <c r="U2847" s="2">
        <v>0</v>
      </c>
      <c r="V2847" s="2">
        <v>0</v>
      </c>
      <c r="W2847" s="2">
        <v>0</v>
      </c>
      <c r="X2847" s="2">
        <v>0</v>
      </c>
      <c r="Y2847" s="2">
        <v>100</v>
      </c>
      <c r="Z2847" s="2">
        <v>11</v>
      </c>
      <c r="AA2847" s="2">
        <v>123</v>
      </c>
      <c r="AB2847" s="2">
        <v>13</v>
      </c>
      <c r="AC2847" s="2">
        <v>0</v>
      </c>
      <c r="AD2847" s="2">
        <v>0</v>
      </c>
      <c r="AE2847" s="2">
        <v>0</v>
      </c>
      <c r="AF2847" s="2">
        <v>0</v>
      </c>
      <c r="AG2847" s="2">
        <v>19</v>
      </c>
      <c r="AH2847" s="2">
        <v>0</v>
      </c>
      <c r="AI2847" s="2">
        <v>0</v>
      </c>
      <c r="AJ2847" s="2">
        <v>3</v>
      </c>
      <c r="AK2847" s="2">
        <v>7</v>
      </c>
      <c r="AL2847" s="2">
        <v>0</v>
      </c>
      <c r="AM2847" s="2">
        <v>36</v>
      </c>
      <c r="AN2847" s="3">
        <f>IFERROR(K2847/J2847,"")</f>
        <v>0</v>
      </c>
      <c r="AO2847" s="3">
        <f>IFERROR(L2847/K2847,"")</f>
        <v>0</v>
      </c>
    </row>
    <row r="2848" spans="1:41">
      <c r="A2848" t="s">
        <v>4445</v>
      </c>
      <c r="D2848">
        <v>6500</v>
      </c>
      <c r="E2848" t="s">
        <v>485</v>
      </c>
      <c r="F2848" t="s">
        <v>1996</v>
      </c>
      <c r="I2848" t="b">
        <v>0</v>
      </c>
      <c r="J2848" s="2">
        <v>568</v>
      </c>
      <c r="K2848" s="2">
        <v>422</v>
      </c>
      <c r="L2848" s="2">
        <v>4</v>
      </c>
      <c r="M2848" s="2">
        <v>418</v>
      </c>
      <c r="N2848" s="2">
        <v>102</v>
      </c>
      <c r="O2848" s="2">
        <v>3</v>
      </c>
      <c r="P2848" s="2">
        <v>0</v>
      </c>
      <c r="Q2848" s="2">
        <v>0</v>
      </c>
      <c r="R2848" s="2">
        <v>0</v>
      </c>
      <c r="S2848" s="2">
        <v>0</v>
      </c>
      <c r="T2848" s="2">
        <v>18</v>
      </c>
      <c r="U2848" s="2">
        <v>0</v>
      </c>
      <c r="V2848" s="2">
        <v>0</v>
      </c>
      <c r="W2848" s="2">
        <v>0</v>
      </c>
      <c r="X2848" s="2">
        <v>0</v>
      </c>
      <c r="Y2848" s="2">
        <v>77</v>
      </c>
      <c r="Z2848" s="2">
        <v>3</v>
      </c>
      <c r="AA2848" s="2">
        <v>105</v>
      </c>
      <c r="AB2848" s="2">
        <v>12</v>
      </c>
      <c r="AC2848" s="2">
        <v>0</v>
      </c>
      <c r="AD2848" s="2">
        <v>0</v>
      </c>
      <c r="AE2848" s="2">
        <v>0</v>
      </c>
      <c r="AF2848" s="2">
        <v>0</v>
      </c>
      <c r="AG2848" s="2">
        <v>79</v>
      </c>
      <c r="AH2848" s="2">
        <v>0</v>
      </c>
      <c r="AI2848" s="2">
        <v>1</v>
      </c>
      <c r="AJ2848" s="2">
        <v>9</v>
      </c>
      <c r="AK2848" s="2">
        <v>0</v>
      </c>
      <c r="AL2848" s="2">
        <v>0</v>
      </c>
      <c r="AM2848" s="2">
        <v>9</v>
      </c>
      <c r="AN2848" s="3">
        <f>IFERROR(K2848/J2848,"")</f>
        <v>0</v>
      </c>
      <c r="AO2848" s="3">
        <f>IFERROR(L2848/K2848,"")</f>
        <v>0</v>
      </c>
    </row>
    <row r="2849" spans="1:41">
      <c r="A2849" t="s">
        <v>4446</v>
      </c>
      <c r="D2849">
        <v>6500</v>
      </c>
      <c r="E2849" t="s">
        <v>485</v>
      </c>
      <c r="F2849" t="s">
        <v>1998</v>
      </c>
      <c r="I2849" t="b">
        <v>0</v>
      </c>
      <c r="J2849" s="2">
        <v>534</v>
      </c>
      <c r="K2849" s="2">
        <v>340</v>
      </c>
      <c r="L2849" s="2">
        <v>2</v>
      </c>
      <c r="M2849" s="2">
        <v>338</v>
      </c>
      <c r="N2849" s="2">
        <v>55</v>
      </c>
      <c r="O2849" s="2">
        <v>2</v>
      </c>
      <c r="P2849" s="2">
        <v>2</v>
      </c>
      <c r="Q2849" s="2">
        <v>0</v>
      </c>
      <c r="R2849" s="2">
        <v>0</v>
      </c>
      <c r="S2849" s="2">
        <v>0</v>
      </c>
      <c r="T2849" s="2">
        <v>26</v>
      </c>
      <c r="U2849" s="2">
        <v>0</v>
      </c>
      <c r="V2849" s="2">
        <v>0</v>
      </c>
      <c r="W2849" s="2">
        <v>0</v>
      </c>
      <c r="X2849" s="2">
        <v>0</v>
      </c>
      <c r="Y2849" s="2">
        <v>75</v>
      </c>
      <c r="Z2849" s="2">
        <v>12</v>
      </c>
      <c r="AA2849" s="2">
        <v>100</v>
      </c>
      <c r="AB2849" s="2">
        <v>8</v>
      </c>
      <c r="AC2849" s="2">
        <v>0</v>
      </c>
      <c r="AD2849" s="2">
        <v>0</v>
      </c>
      <c r="AE2849" s="2">
        <v>0</v>
      </c>
      <c r="AF2849" s="2">
        <v>0</v>
      </c>
      <c r="AG2849" s="2">
        <v>36</v>
      </c>
      <c r="AH2849" s="2">
        <v>0</v>
      </c>
      <c r="AI2849" s="2">
        <v>1</v>
      </c>
      <c r="AJ2849" s="2">
        <v>5</v>
      </c>
      <c r="AK2849" s="2">
        <v>3</v>
      </c>
      <c r="AL2849" s="2">
        <v>0</v>
      </c>
      <c r="AM2849" s="2">
        <v>13</v>
      </c>
      <c r="AN2849" s="3">
        <f>IFERROR(K2849/J2849,"")</f>
        <v>0</v>
      </c>
      <c r="AO2849" s="3">
        <f>IFERROR(L2849/K2849,"")</f>
        <v>0</v>
      </c>
    </row>
    <row r="2850" spans="1:41">
      <c r="A2850" t="s">
        <v>4447</v>
      </c>
      <c r="D2850">
        <v>6500</v>
      </c>
      <c r="E2850" t="s">
        <v>485</v>
      </c>
      <c r="F2850" t="s">
        <v>2000</v>
      </c>
      <c r="I2850" t="b">
        <v>0</v>
      </c>
      <c r="J2850" s="2">
        <v>737</v>
      </c>
      <c r="K2850" s="2">
        <v>569</v>
      </c>
      <c r="L2850" s="2">
        <v>4</v>
      </c>
      <c r="M2850" s="2">
        <v>565</v>
      </c>
      <c r="N2850" s="2">
        <v>64</v>
      </c>
      <c r="O2850" s="2">
        <v>4</v>
      </c>
      <c r="P2850" s="2">
        <v>5</v>
      </c>
      <c r="Q2850" s="2">
        <v>0</v>
      </c>
      <c r="R2850" s="2">
        <v>0</v>
      </c>
      <c r="S2850" s="2">
        <v>1</v>
      </c>
      <c r="T2850" s="2">
        <v>87</v>
      </c>
      <c r="U2850" s="2">
        <v>0</v>
      </c>
      <c r="V2850" s="2">
        <v>0</v>
      </c>
      <c r="W2850" s="2">
        <v>0</v>
      </c>
      <c r="X2850" s="2">
        <v>0</v>
      </c>
      <c r="Y2850" s="2">
        <v>96</v>
      </c>
      <c r="Z2850" s="2">
        <v>8</v>
      </c>
      <c r="AA2850" s="2">
        <v>201</v>
      </c>
      <c r="AB2850" s="2">
        <v>12</v>
      </c>
      <c r="AC2850" s="2">
        <v>0</v>
      </c>
      <c r="AD2850" s="2">
        <v>0</v>
      </c>
      <c r="AE2850" s="2">
        <v>0</v>
      </c>
      <c r="AF2850" s="2">
        <v>0</v>
      </c>
      <c r="AG2850" s="2">
        <v>48</v>
      </c>
      <c r="AH2850" s="2">
        <v>0</v>
      </c>
      <c r="AI2850" s="2">
        <v>0</v>
      </c>
      <c r="AJ2850" s="2">
        <v>8</v>
      </c>
      <c r="AK2850" s="2">
        <v>10</v>
      </c>
      <c r="AL2850" s="2">
        <v>0</v>
      </c>
      <c r="AM2850" s="2">
        <v>21</v>
      </c>
      <c r="AN2850" s="3">
        <f>IFERROR(K2850/J2850,"")</f>
        <v>0</v>
      </c>
      <c r="AO2850" s="3">
        <f>IFERROR(L2850/K2850,"")</f>
        <v>0</v>
      </c>
    </row>
    <row r="2851" spans="1:41">
      <c r="A2851" t="s">
        <v>4448</v>
      </c>
      <c r="D2851">
        <v>6500</v>
      </c>
      <c r="E2851" t="s">
        <v>485</v>
      </c>
      <c r="F2851" t="s">
        <v>2004</v>
      </c>
      <c r="I2851" t="b">
        <v>0</v>
      </c>
      <c r="J2851" s="2">
        <v>416</v>
      </c>
      <c r="K2851" s="2">
        <v>258</v>
      </c>
      <c r="L2851" s="2">
        <v>5</v>
      </c>
      <c r="M2851" s="2">
        <v>253</v>
      </c>
      <c r="N2851" s="2">
        <v>34</v>
      </c>
      <c r="O2851" s="2">
        <v>2</v>
      </c>
      <c r="P2851" s="2">
        <v>0</v>
      </c>
      <c r="Q2851" s="2">
        <v>0</v>
      </c>
      <c r="R2851" s="2">
        <v>0</v>
      </c>
      <c r="S2851" s="2">
        <v>0</v>
      </c>
      <c r="T2851" s="2">
        <v>11</v>
      </c>
      <c r="U2851" s="2">
        <v>0</v>
      </c>
      <c r="V2851" s="2">
        <v>0</v>
      </c>
      <c r="W2851" s="2">
        <v>0</v>
      </c>
      <c r="X2851" s="2">
        <v>0</v>
      </c>
      <c r="Y2851" s="2">
        <v>33</v>
      </c>
      <c r="Z2851" s="2">
        <v>72</v>
      </c>
      <c r="AA2851" s="2">
        <v>62</v>
      </c>
      <c r="AB2851" s="2">
        <v>6</v>
      </c>
      <c r="AC2851" s="2">
        <v>0</v>
      </c>
      <c r="AD2851" s="2">
        <v>0</v>
      </c>
      <c r="AE2851" s="2">
        <v>0</v>
      </c>
      <c r="AF2851" s="2">
        <v>0</v>
      </c>
      <c r="AG2851" s="2">
        <v>26</v>
      </c>
      <c r="AH2851" s="2">
        <v>0</v>
      </c>
      <c r="AI2851" s="2">
        <v>0</v>
      </c>
      <c r="AJ2851" s="2">
        <v>3</v>
      </c>
      <c r="AK2851" s="2">
        <v>2</v>
      </c>
      <c r="AL2851" s="2">
        <v>0</v>
      </c>
      <c r="AM2851" s="2">
        <v>2</v>
      </c>
      <c r="AN2851" s="3">
        <f>IFERROR(K2851/J2851,"")</f>
        <v>0</v>
      </c>
      <c r="AO2851" s="3">
        <f>IFERROR(L2851/K2851,"")</f>
        <v>0</v>
      </c>
    </row>
    <row r="2852" spans="1:41">
      <c r="A2852" t="s">
        <v>4449</v>
      </c>
      <c r="D2852">
        <v>6500</v>
      </c>
      <c r="E2852" t="s">
        <v>485</v>
      </c>
      <c r="F2852" t="s">
        <v>2006</v>
      </c>
      <c r="I2852" t="b">
        <v>0</v>
      </c>
      <c r="J2852" s="2">
        <v>719</v>
      </c>
      <c r="K2852" s="2">
        <v>392</v>
      </c>
      <c r="L2852" s="2">
        <v>12</v>
      </c>
      <c r="M2852" s="2">
        <v>380</v>
      </c>
      <c r="N2852" s="2">
        <v>13</v>
      </c>
      <c r="O2852" s="2">
        <v>1</v>
      </c>
      <c r="P2852" s="2">
        <v>0</v>
      </c>
      <c r="Q2852" s="2">
        <v>0</v>
      </c>
      <c r="R2852" s="2">
        <v>0</v>
      </c>
      <c r="S2852" s="2">
        <v>0</v>
      </c>
      <c r="T2852" s="2">
        <v>11</v>
      </c>
      <c r="U2852" s="2">
        <v>0</v>
      </c>
      <c r="V2852" s="2">
        <v>0</v>
      </c>
      <c r="W2852" s="2">
        <v>0</v>
      </c>
      <c r="X2852" s="2">
        <v>0</v>
      </c>
      <c r="Y2852" s="2">
        <v>79</v>
      </c>
      <c r="Z2852" s="2">
        <v>71</v>
      </c>
      <c r="AA2852" s="2">
        <v>141</v>
      </c>
      <c r="AB2852" s="2">
        <v>2</v>
      </c>
      <c r="AC2852" s="2">
        <v>0</v>
      </c>
      <c r="AD2852" s="2">
        <v>0</v>
      </c>
      <c r="AE2852" s="2">
        <v>0</v>
      </c>
      <c r="AF2852" s="2">
        <v>0</v>
      </c>
      <c r="AG2852" s="2">
        <v>22</v>
      </c>
      <c r="AH2852" s="2">
        <v>0</v>
      </c>
      <c r="AI2852" s="2">
        <v>1</v>
      </c>
      <c r="AJ2852" s="2">
        <v>2</v>
      </c>
      <c r="AK2852" s="2">
        <v>2</v>
      </c>
      <c r="AL2852" s="2">
        <v>1</v>
      </c>
      <c r="AM2852" s="2">
        <v>34</v>
      </c>
      <c r="AN2852" s="3">
        <f>IFERROR(K2852/J2852,"")</f>
        <v>0</v>
      </c>
      <c r="AO2852" s="3">
        <f>IFERROR(L2852/K2852,"")</f>
        <v>0</v>
      </c>
    </row>
    <row r="2853" spans="1:41">
      <c r="A2853" t="s">
        <v>4450</v>
      </c>
      <c r="D2853">
        <v>6500</v>
      </c>
      <c r="E2853" t="s">
        <v>485</v>
      </c>
      <c r="F2853" t="s">
        <v>2008</v>
      </c>
      <c r="I2853" t="b">
        <v>0</v>
      </c>
      <c r="J2853" s="2">
        <v>621</v>
      </c>
      <c r="K2853" s="2">
        <v>424</v>
      </c>
      <c r="L2853" s="2">
        <v>6</v>
      </c>
      <c r="M2853" s="2">
        <v>418</v>
      </c>
      <c r="N2853" s="2">
        <v>94</v>
      </c>
      <c r="O2853" s="2">
        <v>8</v>
      </c>
      <c r="P2853" s="2">
        <v>0</v>
      </c>
      <c r="Q2853" s="2">
        <v>0</v>
      </c>
      <c r="R2853" s="2">
        <v>0</v>
      </c>
      <c r="S2853" s="2">
        <v>0</v>
      </c>
      <c r="T2853" s="2">
        <v>27</v>
      </c>
      <c r="U2853" s="2">
        <v>0</v>
      </c>
      <c r="V2853" s="2">
        <v>0</v>
      </c>
      <c r="W2853" s="2">
        <v>0</v>
      </c>
      <c r="X2853" s="2">
        <v>0</v>
      </c>
      <c r="Y2853" s="2">
        <v>55</v>
      </c>
      <c r="Z2853" s="2">
        <v>21</v>
      </c>
      <c r="AA2853" s="2">
        <v>122</v>
      </c>
      <c r="AB2853" s="2">
        <v>6</v>
      </c>
      <c r="AC2853" s="2">
        <v>0</v>
      </c>
      <c r="AD2853" s="2">
        <v>0</v>
      </c>
      <c r="AE2853" s="2">
        <v>0</v>
      </c>
      <c r="AF2853" s="2">
        <v>0</v>
      </c>
      <c r="AG2853" s="2">
        <v>50</v>
      </c>
      <c r="AH2853" s="2">
        <v>0</v>
      </c>
      <c r="AI2853" s="2">
        <v>1</v>
      </c>
      <c r="AJ2853" s="2">
        <v>3</v>
      </c>
      <c r="AK2853" s="2">
        <v>7</v>
      </c>
      <c r="AL2853" s="2">
        <v>2</v>
      </c>
      <c r="AM2853" s="2">
        <v>22</v>
      </c>
      <c r="AN2853" s="3">
        <f>IFERROR(K2853/J2853,"")</f>
        <v>0</v>
      </c>
      <c r="AO2853" s="3">
        <f>IFERROR(L2853/K2853,"")</f>
        <v>0</v>
      </c>
    </row>
    <row r="2854" spans="1:41">
      <c r="A2854" t="s">
        <v>4451</v>
      </c>
      <c r="D2854">
        <v>6500</v>
      </c>
      <c r="E2854" t="s">
        <v>485</v>
      </c>
      <c r="F2854" t="s">
        <v>2010</v>
      </c>
      <c r="I2854" t="b">
        <v>0</v>
      </c>
      <c r="J2854" s="2">
        <v>676</v>
      </c>
      <c r="K2854" s="2">
        <v>442</v>
      </c>
      <c r="L2854" s="2">
        <v>3</v>
      </c>
      <c r="M2854" s="2">
        <v>439</v>
      </c>
      <c r="N2854" s="2">
        <v>99</v>
      </c>
      <c r="O2854" s="2">
        <v>6</v>
      </c>
      <c r="P2854" s="2">
        <v>1</v>
      </c>
      <c r="Q2854" s="2">
        <v>0</v>
      </c>
      <c r="R2854" s="2">
        <v>0</v>
      </c>
      <c r="S2854" s="2">
        <v>0</v>
      </c>
      <c r="T2854" s="2">
        <v>35</v>
      </c>
      <c r="U2854" s="2">
        <v>0</v>
      </c>
      <c r="V2854" s="2">
        <v>0</v>
      </c>
      <c r="W2854" s="2">
        <v>0</v>
      </c>
      <c r="X2854" s="2">
        <v>0</v>
      </c>
      <c r="Y2854" s="2">
        <v>69</v>
      </c>
      <c r="Z2854" s="2">
        <v>24</v>
      </c>
      <c r="AA2854" s="2">
        <v>117</v>
      </c>
      <c r="AB2854" s="2">
        <v>9</v>
      </c>
      <c r="AC2854" s="2">
        <v>0</v>
      </c>
      <c r="AD2854" s="2">
        <v>0</v>
      </c>
      <c r="AE2854" s="2">
        <v>0</v>
      </c>
      <c r="AF2854" s="2">
        <v>0</v>
      </c>
      <c r="AG2854" s="2">
        <v>59</v>
      </c>
      <c r="AH2854" s="2">
        <v>0</v>
      </c>
      <c r="AI2854" s="2">
        <v>0</v>
      </c>
      <c r="AJ2854" s="2">
        <v>1</v>
      </c>
      <c r="AK2854" s="2">
        <v>3</v>
      </c>
      <c r="AL2854" s="2">
        <v>1</v>
      </c>
      <c r="AM2854" s="2">
        <v>15</v>
      </c>
      <c r="AN2854" s="3">
        <f>IFERROR(K2854/J2854,"")</f>
        <v>0</v>
      </c>
      <c r="AO2854" s="3">
        <f>IFERROR(L2854/K2854,"")</f>
        <v>0</v>
      </c>
    </row>
    <row r="2855" spans="1:41">
      <c r="A2855" t="s">
        <v>4452</v>
      </c>
      <c r="D2855">
        <v>6500</v>
      </c>
      <c r="E2855" t="s">
        <v>485</v>
      </c>
      <c r="F2855" t="s">
        <v>2012</v>
      </c>
      <c r="I2855" t="b">
        <v>0</v>
      </c>
      <c r="J2855" s="2">
        <v>651</v>
      </c>
      <c r="K2855" s="2">
        <v>354</v>
      </c>
      <c r="L2855" s="2">
        <v>3</v>
      </c>
      <c r="M2855" s="2">
        <v>351</v>
      </c>
      <c r="N2855" s="2">
        <v>29</v>
      </c>
      <c r="O2855" s="2">
        <v>5</v>
      </c>
      <c r="P2855" s="2">
        <v>0</v>
      </c>
      <c r="Q2855" s="2">
        <v>0</v>
      </c>
      <c r="R2855" s="2">
        <v>0</v>
      </c>
      <c r="S2855" s="2">
        <v>0</v>
      </c>
      <c r="T2855" s="2">
        <v>12</v>
      </c>
      <c r="U2855" s="2">
        <v>0</v>
      </c>
      <c r="V2855" s="2">
        <v>1</v>
      </c>
      <c r="W2855" s="2">
        <v>0</v>
      </c>
      <c r="X2855" s="2">
        <v>0</v>
      </c>
      <c r="Y2855" s="2">
        <v>46</v>
      </c>
      <c r="Z2855" s="2">
        <v>98</v>
      </c>
      <c r="AA2855" s="2">
        <v>87</v>
      </c>
      <c r="AB2855" s="2">
        <v>6</v>
      </c>
      <c r="AC2855" s="2">
        <v>1</v>
      </c>
      <c r="AD2855" s="2">
        <v>0</v>
      </c>
      <c r="AE2855" s="2">
        <v>0</v>
      </c>
      <c r="AF2855" s="2">
        <v>0</v>
      </c>
      <c r="AG2855" s="2">
        <v>38</v>
      </c>
      <c r="AH2855" s="2">
        <v>0</v>
      </c>
      <c r="AI2855" s="2">
        <v>0</v>
      </c>
      <c r="AJ2855" s="2">
        <v>4</v>
      </c>
      <c r="AK2855" s="2">
        <v>9</v>
      </c>
      <c r="AL2855" s="2">
        <v>2</v>
      </c>
      <c r="AM2855" s="2">
        <v>13</v>
      </c>
      <c r="AN2855" s="3">
        <f>IFERROR(K2855/J2855,"")</f>
        <v>0</v>
      </c>
      <c r="AO2855" s="3">
        <f>IFERROR(L2855/K2855,"")</f>
        <v>0</v>
      </c>
    </row>
    <row r="2856" spans="1:41">
      <c r="A2856" t="s">
        <v>4453</v>
      </c>
      <c r="D2856">
        <v>6500</v>
      </c>
      <c r="E2856" t="s">
        <v>485</v>
      </c>
      <c r="F2856" t="s">
        <v>2014</v>
      </c>
      <c r="I2856" t="b">
        <v>0</v>
      </c>
      <c r="J2856" s="2">
        <v>494</v>
      </c>
      <c r="K2856" s="2">
        <v>278</v>
      </c>
      <c r="L2856" s="2">
        <v>3</v>
      </c>
      <c r="M2856" s="2">
        <v>275</v>
      </c>
      <c r="N2856" s="2">
        <v>42</v>
      </c>
      <c r="O2856" s="2">
        <v>5</v>
      </c>
      <c r="P2856" s="2">
        <v>1</v>
      </c>
      <c r="Q2856" s="2">
        <v>0</v>
      </c>
      <c r="R2856" s="2">
        <v>0</v>
      </c>
      <c r="S2856" s="2">
        <v>0</v>
      </c>
      <c r="T2856" s="2">
        <v>4</v>
      </c>
      <c r="U2856" s="2">
        <v>0</v>
      </c>
      <c r="V2856" s="2">
        <v>0</v>
      </c>
      <c r="W2856" s="2">
        <v>0</v>
      </c>
      <c r="X2856" s="2">
        <v>0</v>
      </c>
      <c r="Y2856" s="2">
        <v>65</v>
      </c>
      <c r="Z2856" s="2">
        <v>26</v>
      </c>
      <c r="AA2856" s="2">
        <v>74</v>
      </c>
      <c r="AB2856" s="2">
        <v>6</v>
      </c>
      <c r="AC2856" s="2">
        <v>0</v>
      </c>
      <c r="AD2856" s="2">
        <v>0</v>
      </c>
      <c r="AE2856" s="2">
        <v>0</v>
      </c>
      <c r="AF2856" s="2">
        <v>0</v>
      </c>
      <c r="AG2856" s="2">
        <v>28</v>
      </c>
      <c r="AH2856" s="2">
        <v>0</v>
      </c>
      <c r="AI2856" s="2">
        <v>0</v>
      </c>
      <c r="AJ2856" s="2">
        <v>4</v>
      </c>
      <c r="AK2856" s="2">
        <v>5</v>
      </c>
      <c r="AL2856" s="2">
        <v>0</v>
      </c>
      <c r="AM2856" s="2">
        <v>15</v>
      </c>
      <c r="AN2856" s="3">
        <f>IFERROR(K2856/J2856,"")</f>
        <v>0</v>
      </c>
      <c r="AO2856" s="3">
        <f>IFERROR(L2856/K2856,"")</f>
        <v>0</v>
      </c>
    </row>
    <row r="2857" spans="1:41">
      <c r="A2857" t="s">
        <v>4454</v>
      </c>
      <c r="D2857">
        <v>6500</v>
      </c>
      <c r="E2857" t="s">
        <v>485</v>
      </c>
      <c r="F2857" t="s">
        <v>2016</v>
      </c>
      <c r="I2857" t="b">
        <v>0</v>
      </c>
      <c r="J2857" s="2">
        <v>480</v>
      </c>
      <c r="K2857" s="2">
        <v>248</v>
      </c>
      <c r="L2857" s="2">
        <v>5</v>
      </c>
      <c r="M2857" s="2">
        <v>243</v>
      </c>
      <c r="N2857" s="2">
        <v>54</v>
      </c>
      <c r="O2857" s="2">
        <v>1</v>
      </c>
      <c r="P2857" s="2">
        <v>0</v>
      </c>
      <c r="Q2857" s="2">
        <v>0</v>
      </c>
      <c r="R2857" s="2">
        <v>0</v>
      </c>
      <c r="S2857" s="2">
        <v>0</v>
      </c>
      <c r="T2857" s="2">
        <v>6</v>
      </c>
      <c r="U2857" s="2">
        <v>0</v>
      </c>
      <c r="V2857" s="2">
        <v>0</v>
      </c>
      <c r="W2857" s="2">
        <v>0</v>
      </c>
      <c r="X2857" s="2">
        <v>0</v>
      </c>
      <c r="Y2857" s="2">
        <v>36</v>
      </c>
      <c r="Z2857" s="2">
        <v>20</v>
      </c>
      <c r="AA2857" s="2">
        <v>78</v>
      </c>
      <c r="AB2857" s="2">
        <v>3</v>
      </c>
      <c r="AC2857" s="2">
        <v>0</v>
      </c>
      <c r="AD2857" s="2">
        <v>0</v>
      </c>
      <c r="AE2857" s="2">
        <v>0</v>
      </c>
      <c r="AF2857" s="2">
        <v>0</v>
      </c>
      <c r="AG2857" s="2">
        <v>27</v>
      </c>
      <c r="AH2857" s="2">
        <v>0</v>
      </c>
      <c r="AI2857" s="2">
        <v>0</v>
      </c>
      <c r="AJ2857" s="2">
        <v>6</v>
      </c>
      <c r="AK2857" s="2">
        <v>1</v>
      </c>
      <c r="AL2857" s="2">
        <v>0</v>
      </c>
      <c r="AM2857" s="2">
        <v>11</v>
      </c>
      <c r="AN2857" s="3">
        <f>IFERROR(K2857/J2857,"")</f>
        <v>0</v>
      </c>
      <c r="AO2857" s="3">
        <f>IFERROR(L2857/K2857,"")</f>
        <v>0</v>
      </c>
    </row>
    <row r="2858" spans="1:41">
      <c r="A2858" t="s">
        <v>4455</v>
      </c>
      <c r="D2858">
        <v>6500</v>
      </c>
      <c r="E2858" t="s">
        <v>485</v>
      </c>
      <c r="F2858" t="s">
        <v>2018</v>
      </c>
      <c r="I2858" t="b">
        <v>0</v>
      </c>
      <c r="J2858" s="2">
        <v>497</v>
      </c>
      <c r="K2858" s="2">
        <v>320</v>
      </c>
      <c r="L2858" s="2">
        <v>6</v>
      </c>
      <c r="M2858" s="2">
        <v>314</v>
      </c>
      <c r="N2858" s="2">
        <v>10</v>
      </c>
      <c r="O2858" s="2">
        <v>3</v>
      </c>
      <c r="P2858" s="2">
        <v>0</v>
      </c>
      <c r="Q2858" s="2">
        <v>0</v>
      </c>
      <c r="R2858" s="2">
        <v>0</v>
      </c>
      <c r="S2858" s="2">
        <v>0</v>
      </c>
      <c r="T2858" s="2">
        <v>4</v>
      </c>
      <c r="U2858" s="2">
        <v>0</v>
      </c>
      <c r="V2858" s="2">
        <v>0</v>
      </c>
      <c r="W2858" s="2">
        <v>0</v>
      </c>
      <c r="X2858" s="2">
        <v>0</v>
      </c>
      <c r="Y2858" s="2">
        <v>81</v>
      </c>
      <c r="Z2858" s="2">
        <v>11</v>
      </c>
      <c r="AA2858" s="2">
        <v>132</v>
      </c>
      <c r="AB2858" s="2">
        <v>2</v>
      </c>
      <c r="AC2858" s="2">
        <v>0</v>
      </c>
      <c r="AD2858" s="2">
        <v>0</v>
      </c>
      <c r="AE2858" s="2">
        <v>0</v>
      </c>
      <c r="AF2858" s="2">
        <v>0</v>
      </c>
      <c r="AG2858" s="2">
        <v>5</v>
      </c>
      <c r="AH2858" s="2">
        <v>0</v>
      </c>
      <c r="AI2858" s="2">
        <v>0</v>
      </c>
      <c r="AJ2858" s="2">
        <v>5</v>
      </c>
      <c r="AK2858" s="2">
        <v>5</v>
      </c>
      <c r="AL2858" s="2">
        <v>0</v>
      </c>
      <c r="AM2858" s="2">
        <v>56</v>
      </c>
      <c r="AN2858" s="3">
        <f>IFERROR(K2858/J2858,"")</f>
        <v>0</v>
      </c>
      <c r="AO2858" s="3">
        <f>IFERROR(L2858/K2858,"")</f>
        <v>0</v>
      </c>
    </row>
    <row r="2859" spans="1:41">
      <c r="A2859" t="s">
        <v>4456</v>
      </c>
      <c r="D2859">
        <v>6500</v>
      </c>
      <c r="E2859" t="s">
        <v>485</v>
      </c>
      <c r="F2859" t="s">
        <v>2020</v>
      </c>
      <c r="I2859" t="b">
        <v>0</v>
      </c>
      <c r="J2859" s="2">
        <v>430</v>
      </c>
      <c r="K2859" s="2">
        <v>310</v>
      </c>
      <c r="L2859" s="2">
        <v>4</v>
      </c>
      <c r="M2859" s="2">
        <v>306</v>
      </c>
      <c r="N2859" s="2">
        <v>40</v>
      </c>
      <c r="O2859" s="2">
        <v>6</v>
      </c>
      <c r="P2859" s="2">
        <v>0</v>
      </c>
      <c r="Q2859" s="2">
        <v>0</v>
      </c>
      <c r="R2859" s="2">
        <v>0</v>
      </c>
      <c r="S2859" s="2">
        <v>0</v>
      </c>
      <c r="T2859" s="2">
        <v>11</v>
      </c>
      <c r="U2859" s="2">
        <v>0</v>
      </c>
      <c r="V2859" s="2">
        <v>0</v>
      </c>
      <c r="W2859" s="2">
        <v>0</v>
      </c>
      <c r="X2859" s="2">
        <v>0</v>
      </c>
      <c r="Y2859" s="2">
        <v>44</v>
      </c>
      <c r="Z2859" s="2">
        <v>79</v>
      </c>
      <c r="AA2859" s="2">
        <v>75</v>
      </c>
      <c r="AB2859" s="2">
        <v>3</v>
      </c>
      <c r="AC2859" s="2">
        <v>0</v>
      </c>
      <c r="AD2859" s="2">
        <v>0</v>
      </c>
      <c r="AE2859" s="2">
        <v>0</v>
      </c>
      <c r="AF2859" s="2">
        <v>0</v>
      </c>
      <c r="AG2859" s="2">
        <v>39</v>
      </c>
      <c r="AH2859" s="2">
        <v>0</v>
      </c>
      <c r="AI2859" s="2">
        <v>0</v>
      </c>
      <c r="AJ2859" s="2">
        <v>3</v>
      </c>
      <c r="AK2859" s="2">
        <v>4</v>
      </c>
      <c r="AL2859" s="2">
        <v>0</v>
      </c>
      <c r="AM2859" s="2">
        <v>2</v>
      </c>
      <c r="AN2859" s="3">
        <f>IFERROR(K2859/J2859,"")</f>
        <v>0</v>
      </c>
      <c r="AO2859" s="3">
        <f>IFERROR(L2859/K2859,"")</f>
        <v>0</v>
      </c>
    </row>
    <row r="2860" spans="1:41">
      <c r="A2860" t="s">
        <v>4457</v>
      </c>
      <c r="D2860">
        <v>6500</v>
      </c>
      <c r="E2860" t="s">
        <v>485</v>
      </c>
      <c r="F2860" t="s">
        <v>2022</v>
      </c>
      <c r="I2860" t="b">
        <v>0</v>
      </c>
      <c r="J2860" s="2">
        <v>580</v>
      </c>
      <c r="K2860" s="2">
        <v>335</v>
      </c>
      <c r="L2860" s="2">
        <v>5</v>
      </c>
      <c r="M2860" s="2">
        <v>330</v>
      </c>
      <c r="N2860" s="2">
        <v>47</v>
      </c>
      <c r="O2860" s="2">
        <v>9</v>
      </c>
      <c r="P2860" s="2">
        <v>0</v>
      </c>
      <c r="Q2860" s="2">
        <v>0</v>
      </c>
      <c r="R2860" s="2">
        <v>0</v>
      </c>
      <c r="S2860" s="2">
        <v>0</v>
      </c>
      <c r="T2860" s="2">
        <v>15</v>
      </c>
      <c r="U2860" s="2">
        <v>0</v>
      </c>
      <c r="V2860" s="2">
        <v>0</v>
      </c>
      <c r="W2860" s="2">
        <v>0</v>
      </c>
      <c r="X2860" s="2">
        <v>0</v>
      </c>
      <c r="Y2860" s="2">
        <v>55</v>
      </c>
      <c r="Z2860" s="2">
        <v>45</v>
      </c>
      <c r="AA2860" s="2">
        <v>105</v>
      </c>
      <c r="AB2860" s="2">
        <v>3</v>
      </c>
      <c r="AC2860" s="2">
        <v>0</v>
      </c>
      <c r="AD2860" s="2">
        <v>0</v>
      </c>
      <c r="AE2860" s="2">
        <v>0</v>
      </c>
      <c r="AF2860" s="2">
        <v>0</v>
      </c>
      <c r="AG2860" s="2">
        <v>26</v>
      </c>
      <c r="AH2860" s="2">
        <v>0</v>
      </c>
      <c r="AI2860" s="2">
        <v>0</v>
      </c>
      <c r="AJ2860" s="2">
        <v>2</v>
      </c>
      <c r="AK2860" s="2">
        <v>3</v>
      </c>
      <c r="AL2860" s="2">
        <v>0</v>
      </c>
      <c r="AM2860" s="2">
        <v>20</v>
      </c>
      <c r="AN2860" s="3">
        <f>IFERROR(K2860/J2860,"")</f>
        <v>0</v>
      </c>
      <c r="AO2860" s="3">
        <f>IFERROR(L2860/K2860,"")</f>
        <v>0</v>
      </c>
    </row>
    <row r="2861" spans="1:41">
      <c r="A2861" t="s">
        <v>4458</v>
      </c>
      <c r="D2861">
        <v>6500</v>
      </c>
      <c r="E2861" t="s">
        <v>485</v>
      </c>
      <c r="F2861" t="s">
        <v>2024</v>
      </c>
      <c r="I2861" t="b">
        <v>0</v>
      </c>
      <c r="J2861" s="2">
        <v>608</v>
      </c>
      <c r="K2861" s="2">
        <v>333</v>
      </c>
      <c r="L2861" s="2">
        <v>10</v>
      </c>
      <c r="M2861" s="2">
        <v>323</v>
      </c>
      <c r="N2861" s="2">
        <v>40</v>
      </c>
      <c r="O2861" s="2">
        <v>2</v>
      </c>
      <c r="P2861" s="2">
        <v>2</v>
      </c>
      <c r="Q2861" s="2">
        <v>0</v>
      </c>
      <c r="R2861" s="2">
        <v>1</v>
      </c>
      <c r="S2861" s="2">
        <v>0</v>
      </c>
      <c r="T2861" s="2">
        <v>14</v>
      </c>
      <c r="U2861" s="2">
        <v>0</v>
      </c>
      <c r="V2861" s="2">
        <v>0</v>
      </c>
      <c r="W2861" s="2">
        <v>0</v>
      </c>
      <c r="X2861" s="2">
        <v>1</v>
      </c>
      <c r="Y2861" s="2">
        <v>52</v>
      </c>
      <c r="Z2861" s="2">
        <v>44</v>
      </c>
      <c r="AA2861" s="2">
        <v>112</v>
      </c>
      <c r="AB2861" s="2">
        <v>3</v>
      </c>
      <c r="AC2861" s="2">
        <v>1</v>
      </c>
      <c r="AD2861" s="2">
        <v>0</v>
      </c>
      <c r="AE2861" s="2">
        <v>0</v>
      </c>
      <c r="AF2861" s="2">
        <v>0</v>
      </c>
      <c r="AG2861" s="2">
        <v>22</v>
      </c>
      <c r="AH2861" s="2">
        <v>0</v>
      </c>
      <c r="AI2861" s="2">
        <v>1</v>
      </c>
      <c r="AJ2861" s="2">
        <v>4</v>
      </c>
      <c r="AK2861" s="2">
        <v>1</v>
      </c>
      <c r="AL2861" s="2">
        <v>1</v>
      </c>
      <c r="AM2861" s="2">
        <v>22</v>
      </c>
      <c r="AN2861" s="3">
        <f>IFERROR(K2861/J2861,"")</f>
        <v>0</v>
      </c>
      <c r="AO2861" s="3">
        <f>IFERROR(L2861/K2861,"")</f>
        <v>0</v>
      </c>
    </row>
    <row r="2862" spans="1:41">
      <c r="A2862" t="s">
        <v>4459</v>
      </c>
      <c r="D2862">
        <v>6500</v>
      </c>
      <c r="E2862" t="s">
        <v>485</v>
      </c>
      <c r="F2862" t="s">
        <v>2026</v>
      </c>
      <c r="I2862" t="b">
        <v>0</v>
      </c>
      <c r="J2862" s="2">
        <v>616</v>
      </c>
      <c r="K2862" s="2">
        <v>410</v>
      </c>
      <c r="L2862" s="2">
        <v>2</v>
      </c>
      <c r="M2862" s="2">
        <v>408</v>
      </c>
      <c r="N2862" s="2">
        <v>114</v>
      </c>
      <c r="O2862" s="2">
        <v>6</v>
      </c>
      <c r="P2862" s="2">
        <v>2</v>
      </c>
      <c r="Q2862" s="2">
        <v>0</v>
      </c>
      <c r="R2862" s="2">
        <v>0</v>
      </c>
      <c r="S2862" s="2">
        <v>0</v>
      </c>
      <c r="T2862" s="2">
        <v>32</v>
      </c>
      <c r="U2862" s="2">
        <v>0</v>
      </c>
      <c r="V2862" s="2">
        <v>0</v>
      </c>
      <c r="W2862" s="2">
        <v>0</v>
      </c>
      <c r="X2862" s="2">
        <v>0</v>
      </c>
      <c r="Y2862" s="2">
        <v>55</v>
      </c>
      <c r="Z2862" s="2">
        <v>18</v>
      </c>
      <c r="AA2862" s="2">
        <v>103</v>
      </c>
      <c r="AB2862" s="2">
        <v>11</v>
      </c>
      <c r="AC2862" s="2">
        <v>0</v>
      </c>
      <c r="AD2862" s="2">
        <v>0</v>
      </c>
      <c r="AE2862" s="2">
        <v>0</v>
      </c>
      <c r="AF2862" s="2">
        <v>0</v>
      </c>
      <c r="AG2862" s="2">
        <v>44</v>
      </c>
      <c r="AH2862" s="2">
        <v>0</v>
      </c>
      <c r="AI2862" s="2">
        <v>0</v>
      </c>
      <c r="AJ2862" s="2">
        <v>7</v>
      </c>
      <c r="AK2862" s="2">
        <v>3</v>
      </c>
      <c r="AL2862" s="2">
        <v>0</v>
      </c>
      <c r="AM2862" s="2">
        <v>13</v>
      </c>
      <c r="AN2862" s="3">
        <f>IFERROR(K2862/J2862,"")</f>
        <v>0</v>
      </c>
      <c r="AO2862" s="3">
        <f>IFERROR(L2862/K2862,"")</f>
        <v>0</v>
      </c>
    </row>
    <row r="2863" spans="1:41">
      <c r="A2863" t="s">
        <v>4460</v>
      </c>
      <c r="D2863">
        <v>6500</v>
      </c>
      <c r="E2863" t="s">
        <v>485</v>
      </c>
      <c r="F2863" t="s">
        <v>2028</v>
      </c>
      <c r="I2863" t="b">
        <v>0</v>
      </c>
      <c r="J2863" s="2">
        <v>768</v>
      </c>
      <c r="K2863" s="2">
        <v>492</v>
      </c>
      <c r="L2863" s="2">
        <v>7</v>
      </c>
      <c r="M2863" s="2">
        <v>485</v>
      </c>
      <c r="N2863" s="2">
        <v>70</v>
      </c>
      <c r="O2863" s="2">
        <v>10</v>
      </c>
      <c r="P2863" s="2">
        <v>0</v>
      </c>
      <c r="Q2863" s="2">
        <v>0</v>
      </c>
      <c r="R2863" s="2">
        <v>0</v>
      </c>
      <c r="S2863" s="2">
        <v>0</v>
      </c>
      <c r="T2863" s="2">
        <v>32</v>
      </c>
      <c r="U2863" s="2">
        <v>0</v>
      </c>
      <c r="V2863" s="2">
        <v>0</v>
      </c>
      <c r="W2863" s="2">
        <v>0</v>
      </c>
      <c r="X2863" s="2">
        <v>0</v>
      </c>
      <c r="Y2863" s="2">
        <v>72</v>
      </c>
      <c r="Z2863" s="2">
        <v>88</v>
      </c>
      <c r="AA2863" s="2">
        <v>131</v>
      </c>
      <c r="AB2863" s="2">
        <v>4</v>
      </c>
      <c r="AC2863" s="2">
        <v>0</v>
      </c>
      <c r="AD2863" s="2">
        <v>0</v>
      </c>
      <c r="AE2863" s="2">
        <v>0</v>
      </c>
      <c r="AF2863" s="2">
        <v>0</v>
      </c>
      <c r="AG2863" s="2">
        <v>45</v>
      </c>
      <c r="AH2863" s="2">
        <v>0</v>
      </c>
      <c r="AI2863" s="2">
        <v>0</v>
      </c>
      <c r="AJ2863" s="2">
        <v>9</v>
      </c>
      <c r="AK2863" s="2">
        <v>6</v>
      </c>
      <c r="AL2863" s="2">
        <v>0</v>
      </c>
      <c r="AM2863" s="2">
        <v>18</v>
      </c>
      <c r="AN2863" s="3">
        <f>IFERROR(K2863/J2863,"")</f>
        <v>0</v>
      </c>
      <c r="AO2863" s="3">
        <f>IFERROR(L2863/K2863,"")</f>
        <v>0</v>
      </c>
    </row>
    <row r="2864" spans="1:41">
      <c r="A2864" t="s">
        <v>4461</v>
      </c>
      <c r="D2864">
        <v>6500</v>
      </c>
      <c r="E2864" t="s">
        <v>485</v>
      </c>
      <c r="F2864" t="s">
        <v>1573</v>
      </c>
      <c r="I2864" t="b">
        <v>0</v>
      </c>
      <c r="J2864" s="2">
        <v>762</v>
      </c>
      <c r="K2864" s="2">
        <v>581</v>
      </c>
      <c r="L2864" s="2">
        <v>4</v>
      </c>
      <c r="M2864" s="2">
        <v>577</v>
      </c>
      <c r="N2864" s="2">
        <v>160</v>
      </c>
      <c r="O2864" s="2">
        <v>12</v>
      </c>
      <c r="P2864" s="2">
        <v>0</v>
      </c>
      <c r="Q2864" s="2">
        <v>0</v>
      </c>
      <c r="R2864" s="2">
        <v>0</v>
      </c>
      <c r="S2864" s="2">
        <v>0</v>
      </c>
      <c r="T2864" s="2">
        <v>22</v>
      </c>
      <c r="U2864" s="2">
        <v>0</v>
      </c>
      <c r="V2864" s="2">
        <v>0</v>
      </c>
      <c r="W2864" s="2">
        <v>0</v>
      </c>
      <c r="X2864" s="2">
        <v>0</v>
      </c>
      <c r="Y2864" s="2">
        <v>70</v>
      </c>
      <c r="Z2864" s="2">
        <v>29</v>
      </c>
      <c r="AA2864" s="2">
        <v>156</v>
      </c>
      <c r="AB2864" s="2">
        <v>11</v>
      </c>
      <c r="AC2864" s="2">
        <v>0</v>
      </c>
      <c r="AD2864" s="2">
        <v>0</v>
      </c>
      <c r="AE2864" s="2">
        <v>0</v>
      </c>
      <c r="AF2864" s="2">
        <v>0</v>
      </c>
      <c r="AG2864" s="2">
        <v>102</v>
      </c>
      <c r="AH2864" s="2">
        <v>0</v>
      </c>
      <c r="AI2864" s="2">
        <v>0</v>
      </c>
      <c r="AJ2864" s="2">
        <v>2</v>
      </c>
      <c r="AK2864" s="2">
        <v>6</v>
      </c>
      <c r="AL2864" s="2">
        <v>0</v>
      </c>
      <c r="AM2864" s="2">
        <v>7</v>
      </c>
      <c r="AN2864" s="3">
        <f>IFERROR(K2864/J2864,"")</f>
        <v>0</v>
      </c>
      <c r="AO2864" s="3">
        <f>IFERROR(L2864/K2864,"")</f>
        <v>0</v>
      </c>
    </row>
    <row r="2865" spans="1:41">
      <c r="A2865" t="s">
        <v>4462</v>
      </c>
      <c r="D2865">
        <v>6500</v>
      </c>
      <c r="E2865" t="s">
        <v>485</v>
      </c>
      <c r="F2865" t="s">
        <v>2031</v>
      </c>
      <c r="I2865" t="b">
        <v>0</v>
      </c>
      <c r="J2865" s="2">
        <v>543</v>
      </c>
      <c r="K2865" s="2">
        <v>434</v>
      </c>
      <c r="L2865" s="2">
        <v>3</v>
      </c>
      <c r="M2865" s="2">
        <v>431</v>
      </c>
      <c r="N2865" s="2">
        <v>145</v>
      </c>
      <c r="O2865" s="2">
        <v>9</v>
      </c>
      <c r="P2865" s="2">
        <v>2</v>
      </c>
      <c r="Q2865" s="2">
        <v>0</v>
      </c>
      <c r="R2865" s="2">
        <v>0</v>
      </c>
      <c r="S2865" s="2">
        <v>0</v>
      </c>
      <c r="T2865" s="2">
        <v>24</v>
      </c>
      <c r="U2865" s="2">
        <v>0</v>
      </c>
      <c r="V2865" s="2">
        <v>0</v>
      </c>
      <c r="W2865" s="2">
        <v>0</v>
      </c>
      <c r="X2865" s="2">
        <v>0</v>
      </c>
      <c r="Y2865" s="2">
        <v>43</v>
      </c>
      <c r="Z2865" s="2">
        <v>4</v>
      </c>
      <c r="AA2865" s="2">
        <v>77</v>
      </c>
      <c r="AB2865" s="2">
        <v>40</v>
      </c>
      <c r="AC2865" s="2">
        <v>0</v>
      </c>
      <c r="AD2865" s="2">
        <v>0</v>
      </c>
      <c r="AE2865" s="2">
        <v>0</v>
      </c>
      <c r="AF2865" s="2">
        <v>0</v>
      </c>
      <c r="AG2865" s="2">
        <v>71</v>
      </c>
      <c r="AH2865" s="2">
        <v>0</v>
      </c>
      <c r="AI2865" s="2">
        <v>0</v>
      </c>
      <c r="AJ2865" s="2">
        <v>8</v>
      </c>
      <c r="AK2865" s="2">
        <v>2</v>
      </c>
      <c r="AL2865" s="2">
        <v>0</v>
      </c>
      <c r="AM2865" s="2">
        <v>6</v>
      </c>
      <c r="AN2865" s="3">
        <f>IFERROR(K2865/J2865,"")</f>
        <v>0</v>
      </c>
      <c r="AO2865" s="3">
        <f>IFERROR(L2865/K2865,"")</f>
        <v>0</v>
      </c>
    </row>
    <row r="2866" spans="1:41">
      <c r="A2866" t="s">
        <v>4463</v>
      </c>
      <c r="D2866">
        <v>6500</v>
      </c>
      <c r="E2866" t="s">
        <v>485</v>
      </c>
      <c r="F2866" t="s">
        <v>2033</v>
      </c>
      <c r="I2866" t="b">
        <v>0</v>
      </c>
      <c r="J2866" s="2">
        <v>758</v>
      </c>
      <c r="K2866" s="2">
        <v>583</v>
      </c>
      <c r="L2866" s="2">
        <v>3</v>
      </c>
      <c r="M2866" s="2">
        <v>580</v>
      </c>
      <c r="N2866" s="2">
        <v>213</v>
      </c>
      <c r="O2866" s="2">
        <v>3</v>
      </c>
      <c r="P2866" s="2">
        <v>4</v>
      </c>
      <c r="Q2866" s="2">
        <v>0</v>
      </c>
      <c r="R2866" s="2">
        <v>0</v>
      </c>
      <c r="S2866" s="2">
        <v>0</v>
      </c>
      <c r="T2866" s="2">
        <v>23</v>
      </c>
      <c r="U2866" s="2">
        <v>0</v>
      </c>
      <c r="V2866" s="2">
        <v>0</v>
      </c>
      <c r="W2866" s="2">
        <v>0</v>
      </c>
      <c r="X2866" s="2">
        <v>0</v>
      </c>
      <c r="Y2866" s="2">
        <v>47</v>
      </c>
      <c r="Z2866" s="2">
        <v>11</v>
      </c>
      <c r="AA2866" s="2">
        <v>94</v>
      </c>
      <c r="AB2866" s="2">
        <v>46</v>
      </c>
      <c r="AC2866" s="2">
        <v>0</v>
      </c>
      <c r="AD2866" s="2">
        <v>0</v>
      </c>
      <c r="AE2866" s="2">
        <v>0</v>
      </c>
      <c r="AF2866" s="2">
        <v>0</v>
      </c>
      <c r="AG2866" s="2">
        <v>111</v>
      </c>
      <c r="AH2866" s="2">
        <v>0</v>
      </c>
      <c r="AI2866" s="2">
        <v>0</v>
      </c>
      <c r="AJ2866" s="2">
        <v>16</v>
      </c>
      <c r="AK2866" s="2">
        <v>2</v>
      </c>
      <c r="AL2866" s="2">
        <v>0</v>
      </c>
      <c r="AM2866" s="2">
        <v>10</v>
      </c>
      <c r="AN2866" s="3">
        <f>IFERROR(K2866/J2866,"")</f>
        <v>0</v>
      </c>
      <c r="AO2866" s="3">
        <f>IFERROR(L2866/K2866,"")</f>
        <v>0</v>
      </c>
    </row>
    <row r="2867" spans="1:41">
      <c r="A2867" t="s">
        <v>4464</v>
      </c>
      <c r="D2867">
        <v>6500</v>
      </c>
      <c r="E2867" t="s">
        <v>485</v>
      </c>
      <c r="F2867" t="s">
        <v>2035</v>
      </c>
      <c r="I2867" t="b">
        <v>0</v>
      </c>
      <c r="J2867" s="2">
        <v>768</v>
      </c>
      <c r="K2867" s="2">
        <v>470</v>
      </c>
      <c r="L2867" s="2">
        <v>9</v>
      </c>
      <c r="M2867" s="2">
        <v>461</v>
      </c>
      <c r="N2867" s="2">
        <v>81</v>
      </c>
      <c r="O2867" s="2">
        <v>15</v>
      </c>
      <c r="P2867" s="2">
        <v>0</v>
      </c>
      <c r="Q2867" s="2">
        <v>0</v>
      </c>
      <c r="R2867" s="2">
        <v>1</v>
      </c>
      <c r="S2867" s="2">
        <v>0</v>
      </c>
      <c r="T2867" s="2">
        <v>25</v>
      </c>
      <c r="U2867" s="2">
        <v>0</v>
      </c>
      <c r="V2867" s="2">
        <v>0</v>
      </c>
      <c r="W2867" s="2">
        <v>0</v>
      </c>
      <c r="X2867" s="2">
        <v>0</v>
      </c>
      <c r="Y2867" s="2">
        <v>89</v>
      </c>
      <c r="Z2867" s="2">
        <v>21</v>
      </c>
      <c r="AA2867" s="2">
        <v>129</v>
      </c>
      <c r="AB2867" s="2">
        <v>11</v>
      </c>
      <c r="AC2867" s="2">
        <v>0</v>
      </c>
      <c r="AD2867" s="2">
        <v>1</v>
      </c>
      <c r="AE2867" s="2">
        <v>1</v>
      </c>
      <c r="AF2867" s="2">
        <v>0</v>
      </c>
      <c r="AG2867" s="2">
        <v>55</v>
      </c>
      <c r="AH2867" s="2">
        <v>0</v>
      </c>
      <c r="AI2867" s="2">
        <v>0</v>
      </c>
      <c r="AJ2867" s="2">
        <v>4</v>
      </c>
      <c r="AK2867" s="2">
        <v>5</v>
      </c>
      <c r="AL2867" s="2">
        <v>0</v>
      </c>
      <c r="AM2867" s="2">
        <v>23</v>
      </c>
      <c r="AN2867" s="3">
        <f>IFERROR(K2867/J2867,"")</f>
        <v>0</v>
      </c>
      <c r="AO2867" s="3">
        <f>IFERROR(L2867/K2867,"")</f>
        <v>0</v>
      </c>
    </row>
    <row r="2868" spans="1:41">
      <c r="A2868" t="s">
        <v>4465</v>
      </c>
      <c r="D2868">
        <v>6500</v>
      </c>
      <c r="E2868" t="s">
        <v>485</v>
      </c>
      <c r="F2868" t="s">
        <v>2037</v>
      </c>
      <c r="I2868" t="b">
        <v>0</v>
      </c>
      <c r="J2868" s="2">
        <v>688</v>
      </c>
      <c r="K2868" s="2">
        <v>505</v>
      </c>
      <c r="L2868" s="2">
        <v>4</v>
      </c>
      <c r="M2868" s="2">
        <v>501</v>
      </c>
      <c r="N2868" s="2">
        <v>115</v>
      </c>
      <c r="O2868" s="2">
        <v>7</v>
      </c>
      <c r="P2868" s="2">
        <v>11</v>
      </c>
      <c r="Q2868" s="2">
        <v>0</v>
      </c>
      <c r="R2868" s="2">
        <v>0</v>
      </c>
      <c r="S2868" s="2">
        <v>1</v>
      </c>
      <c r="T2868" s="2">
        <v>19</v>
      </c>
      <c r="U2868" s="2">
        <v>0</v>
      </c>
      <c r="V2868" s="2">
        <v>0</v>
      </c>
      <c r="W2868" s="2">
        <v>0</v>
      </c>
      <c r="X2868" s="2">
        <v>0</v>
      </c>
      <c r="Y2868" s="2">
        <v>78</v>
      </c>
      <c r="Z2868" s="2">
        <v>11</v>
      </c>
      <c r="AA2868" s="2">
        <v>131</v>
      </c>
      <c r="AB2868" s="2">
        <v>18</v>
      </c>
      <c r="AC2868" s="2">
        <v>1</v>
      </c>
      <c r="AD2868" s="2">
        <v>0</v>
      </c>
      <c r="AE2868" s="2">
        <v>0</v>
      </c>
      <c r="AF2868" s="2">
        <v>0</v>
      </c>
      <c r="AG2868" s="2">
        <v>64</v>
      </c>
      <c r="AH2868" s="2">
        <v>0</v>
      </c>
      <c r="AI2868" s="2">
        <v>0</v>
      </c>
      <c r="AJ2868" s="2">
        <v>10</v>
      </c>
      <c r="AK2868" s="2">
        <v>7</v>
      </c>
      <c r="AL2868" s="2">
        <v>3</v>
      </c>
      <c r="AM2868" s="2">
        <v>25</v>
      </c>
      <c r="AN2868" s="3">
        <f>IFERROR(K2868/J2868,"")</f>
        <v>0</v>
      </c>
      <c r="AO2868" s="3">
        <f>IFERROR(L2868/K2868,"")</f>
        <v>0</v>
      </c>
    </row>
    <row r="2869" spans="1:41">
      <c r="A2869" t="s">
        <v>4466</v>
      </c>
      <c r="D2869">
        <v>6500</v>
      </c>
      <c r="E2869" t="s">
        <v>485</v>
      </c>
      <c r="F2869" t="s">
        <v>2039</v>
      </c>
      <c r="I2869" t="b">
        <v>0</v>
      </c>
      <c r="J2869" s="2">
        <v>529</v>
      </c>
      <c r="K2869" s="2">
        <v>365</v>
      </c>
      <c r="L2869" s="2">
        <v>2</v>
      </c>
      <c r="M2869" s="2">
        <v>363</v>
      </c>
      <c r="N2869" s="2">
        <v>60</v>
      </c>
      <c r="O2869" s="2">
        <v>21</v>
      </c>
      <c r="P2869" s="2">
        <v>24</v>
      </c>
      <c r="Q2869" s="2">
        <v>0</v>
      </c>
      <c r="R2869" s="2">
        <v>0</v>
      </c>
      <c r="S2869" s="2">
        <v>0</v>
      </c>
      <c r="T2869" s="2">
        <v>21</v>
      </c>
      <c r="U2869" s="2">
        <v>0</v>
      </c>
      <c r="V2869" s="2">
        <v>0</v>
      </c>
      <c r="W2869" s="2">
        <v>0</v>
      </c>
      <c r="X2869" s="2">
        <v>0</v>
      </c>
      <c r="Y2869" s="2">
        <v>44</v>
      </c>
      <c r="Z2869" s="2">
        <v>3</v>
      </c>
      <c r="AA2869" s="2">
        <v>106</v>
      </c>
      <c r="AB2869" s="2">
        <v>4</v>
      </c>
      <c r="AC2869" s="2">
        <v>0</v>
      </c>
      <c r="AD2869" s="2">
        <v>0</v>
      </c>
      <c r="AE2869" s="2">
        <v>0</v>
      </c>
      <c r="AF2869" s="2">
        <v>0</v>
      </c>
      <c r="AG2869" s="2">
        <v>29</v>
      </c>
      <c r="AH2869" s="2">
        <v>0</v>
      </c>
      <c r="AI2869" s="2">
        <v>2</v>
      </c>
      <c r="AJ2869" s="2">
        <v>7</v>
      </c>
      <c r="AK2869" s="2">
        <v>11</v>
      </c>
      <c r="AL2869" s="2">
        <v>0</v>
      </c>
      <c r="AM2869" s="2">
        <v>31</v>
      </c>
      <c r="AN2869" s="3">
        <f>IFERROR(K2869/J2869,"")</f>
        <v>0</v>
      </c>
      <c r="AO2869" s="3">
        <f>IFERROR(L2869/K2869,"")</f>
        <v>0</v>
      </c>
    </row>
    <row r="2870" spans="1:41">
      <c r="A2870" t="s">
        <v>4467</v>
      </c>
      <c r="D2870">
        <v>6500</v>
      </c>
      <c r="E2870" t="s">
        <v>485</v>
      </c>
      <c r="F2870" t="s">
        <v>2041</v>
      </c>
      <c r="I2870" t="b">
        <v>0</v>
      </c>
      <c r="J2870" s="2">
        <v>491</v>
      </c>
      <c r="K2870" s="2">
        <v>338</v>
      </c>
      <c r="L2870" s="2">
        <v>5</v>
      </c>
      <c r="M2870" s="2">
        <v>333</v>
      </c>
      <c r="N2870" s="2">
        <v>59</v>
      </c>
      <c r="O2870" s="2">
        <v>15</v>
      </c>
      <c r="P2870" s="2">
        <v>0</v>
      </c>
      <c r="Q2870" s="2">
        <v>0</v>
      </c>
      <c r="R2870" s="2">
        <v>0</v>
      </c>
      <c r="S2870" s="2">
        <v>0</v>
      </c>
      <c r="T2870" s="2">
        <v>15</v>
      </c>
      <c r="U2870" s="2">
        <v>0</v>
      </c>
      <c r="V2870" s="2">
        <v>0</v>
      </c>
      <c r="W2870" s="2">
        <v>0</v>
      </c>
      <c r="X2870" s="2">
        <v>0</v>
      </c>
      <c r="Y2870" s="2">
        <v>46</v>
      </c>
      <c r="Z2870" s="2">
        <v>13</v>
      </c>
      <c r="AA2870" s="2">
        <v>95</v>
      </c>
      <c r="AB2870" s="2">
        <v>4</v>
      </c>
      <c r="AC2870" s="2">
        <v>0</v>
      </c>
      <c r="AD2870" s="2">
        <v>0</v>
      </c>
      <c r="AE2870" s="2">
        <v>0</v>
      </c>
      <c r="AF2870" s="2">
        <v>0</v>
      </c>
      <c r="AG2870" s="2">
        <v>42</v>
      </c>
      <c r="AH2870" s="2">
        <v>0</v>
      </c>
      <c r="AI2870" s="2">
        <v>0</v>
      </c>
      <c r="AJ2870" s="2">
        <v>2</v>
      </c>
      <c r="AK2870" s="2">
        <v>3</v>
      </c>
      <c r="AL2870" s="2">
        <v>0</v>
      </c>
      <c r="AM2870" s="2">
        <v>39</v>
      </c>
      <c r="AN2870" s="3">
        <f>IFERROR(K2870/J2870,"")</f>
        <v>0</v>
      </c>
      <c r="AO2870" s="3">
        <f>IFERROR(L2870/K2870,"")</f>
        <v>0</v>
      </c>
    </row>
    <row r="2871" spans="1:41">
      <c r="A2871" t="s">
        <v>4468</v>
      </c>
      <c r="D2871">
        <v>6500</v>
      </c>
      <c r="E2871" t="s">
        <v>485</v>
      </c>
      <c r="F2871" t="s">
        <v>2045</v>
      </c>
      <c r="I2871" t="b">
        <v>0</v>
      </c>
      <c r="J2871" s="2">
        <v>609</v>
      </c>
      <c r="K2871" s="2">
        <v>392</v>
      </c>
      <c r="L2871" s="2">
        <v>7</v>
      </c>
      <c r="M2871" s="2">
        <v>385</v>
      </c>
      <c r="N2871" s="2">
        <v>38</v>
      </c>
      <c r="O2871" s="2">
        <v>1</v>
      </c>
      <c r="P2871" s="2">
        <v>0</v>
      </c>
      <c r="Q2871" s="2">
        <v>0</v>
      </c>
      <c r="R2871" s="2">
        <v>0</v>
      </c>
      <c r="S2871" s="2">
        <v>0</v>
      </c>
      <c r="T2871" s="2">
        <v>19</v>
      </c>
      <c r="U2871" s="2">
        <v>0</v>
      </c>
      <c r="V2871" s="2">
        <v>0</v>
      </c>
      <c r="W2871" s="2">
        <v>0</v>
      </c>
      <c r="X2871" s="2">
        <v>0</v>
      </c>
      <c r="Y2871" s="2">
        <v>36</v>
      </c>
      <c r="Z2871" s="2">
        <v>119</v>
      </c>
      <c r="AA2871" s="2">
        <v>132</v>
      </c>
      <c r="AB2871" s="2">
        <v>3</v>
      </c>
      <c r="AC2871" s="2">
        <v>0</v>
      </c>
      <c r="AD2871" s="2">
        <v>0</v>
      </c>
      <c r="AE2871" s="2">
        <v>0</v>
      </c>
      <c r="AF2871" s="2">
        <v>0</v>
      </c>
      <c r="AG2871" s="2">
        <v>26</v>
      </c>
      <c r="AH2871" s="2">
        <v>0</v>
      </c>
      <c r="AI2871" s="2">
        <v>1</v>
      </c>
      <c r="AJ2871" s="2">
        <v>4</v>
      </c>
      <c r="AK2871" s="2">
        <v>0</v>
      </c>
      <c r="AL2871" s="2">
        <v>0</v>
      </c>
      <c r="AM2871" s="2">
        <v>6</v>
      </c>
      <c r="AN2871" s="3">
        <f>IFERROR(K2871/J2871,"")</f>
        <v>0</v>
      </c>
      <c r="AO2871" s="3">
        <f>IFERROR(L2871/K2871,"")</f>
        <v>0</v>
      </c>
    </row>
    <row r="2872" spans="1:41">
      <c r="A2872" t="s">
        <v>4469</v>
      </c>
      <c r="D2872">
        <v>6500</v>
      </c>
      <c r="E2872" t="s">
        <v>485</v>
      </c>
      <c r="F2872" t="s">
        <v>2047</v>
      </c>
      <c r="I2872" t="b">
        <v>0</v>
      </c>
      <c r="J2872" s="2">
        <v>777</v>
      </c>
      <c r="K2872" s="2">
        <v>541</v>
      </c>
      <c r="L2872" s="2">
        <v>7</v>
      </c>
      <c r="M2872" s="2">
        <v>534</v>
      </c>
      <c r="N2872" s="2">
        <v>87</v>
      </c>
      <c r="O2872" s="2">
        <v>0</v>
      </c>
      <c r="P2872" s="2">
        <v>0</v>
      </c>
      <c r="Q2872" s="2">
        <v>0</v>
      </c>
      <c r="R2872" s="2">
        <v>0</v>
      </c>
      <c r="S2872" s="2">
        <v>0</v>
      </c>
      <c r="T2872" s="2">
        <v>25</v>
      </c>
      <c r="U2872" s="2">
        <v>0</v>
      </c>
      <c r="V2872" s="2">
        <v>0</v>
      </c>
      <c r="W2872" s="2">
        <v>0</v>
      </c>
      <c r="X2872" s="2">
        <v>0</v>
      </c>
      <c r="Y2872" s="2">
        <v>80</v>
      </c>
      <c r="Z2872" s="2">
        <v>88</v>
      </c>
      <c r="AA2872" s="2">
        <v>160</v>
      </c>
      <c r="AB2872" s="2">
        <v>7</v>
      </c>
      <c r="AC2872" s="2">
        <v>0</v>
      </c>
      <c r="AD2872" s="2">
        <v>0</v>
      </c>
      <c r="AE2872" s="2">
        <v>0</v>
      </c>
      <c r="AF2872" s="2">
        <v>0</v>
      </c>
      <c r="AG2872" s="2">
        <v>67</v>
      </c>
      <c r="AH2872" s="2">
        <v>0</v>
      </c>
      <c r="AI2872" s="2">
        <v>0</v>
      </c>
      <c r="AJ2872" s="2">
        <v>7</v>
      </c>
      <c r="AK2872" s="2">
        <v>3</v>
      </c>
      <c r="AL2872" s="2">
        <v>0</v>
      </c>
      <c r="AM2872" s="2">
        <v>10</v>
      </c>
      <c r="AN2872" s="3">
        <f>IFERROR(K2872/J2872,"")</f>
        <v>0</v>
      </c>
      <c r="AO2872" s="3">
        <f>IFERROR(L2872/K2872,"")</f>
        <v>0</v>
      </c>
    </row>
    <row r="2873" spans="1:41">
      <c r="A2873" t="s">
        <v>4470</v>
      </c>
      <c r="D2873">
        <v>6500</v>
      </c>
      <c r="E2873" t="s">
        <v>485</v>
      </c>
      <c r="F2873" t="s">
        <v>2049</v>
      </c>
      <c r="I2873" t="b">
        <v>0</v>
      </c>
      <c r="J2873" s="2">
        <v>661</v>
      </c>
      <c r="K2873" s="2">
        <v>543</v>
      </c>
      <c r="L2873" s="2">
        <v>3</v>
      </c>
      <c r="M2873" s="2">
        <v>540</v>
      </c>
      <c r="N2873" s="2">
        <v>105</v>
      </c>
      <c r="O2873" s="2">
        <v>4</v>
      </c>
      <c r="P2873" s="2">
        <v>1</v>
      </c>
      <c r="Q2873" s="2">
        <v>1</v>
      </c>
      <c r="R2873" s="2">
        <v>0</v>
      </c>
      <c r="S2873" s="2">
        <v>0</v>
      </c>
      <c r="T2873" s="2">
        <v>29</v>
      </c>
      <c r="U2873" s="2">
        <v>0</v>
      </c>
      <c r="V2873" s="2">
        <v>0</v>
      </c>
      <c r="W2873" s="2">
        <v>0</v>
      </c>
      <c r="X2873" s="2">
        <v>0</v>
      </c>
      <c r="Y2873" s="2">
        <v>105</v>
      </c>
      <c r="Z2873" s="2">
        <v>23</v>
      </c>
      <c r="AA2873" s="2">
        <v>131</v>
      </c>
      <c r="AB2873" s="2">
        <v>13</v>
      </c>
      <c r="AC2873" s="2">
        <v>1</v>
      </c>
      <c r="AD2873" s="2">
        <v>0</v>
      </c>
      <c r="AE2873" s="2">
        <v>0</v>
      </c>
      <c r="AF2873" s="2">
        <v>0</v>
      </c>
      <c r="AG2873" s="2">
        <v>112</v>
      </c>
      <c r="AH2873" s="2">
        <v>0</v>
      </c>
      <c r="AI2873" s="2">
        <v>0</v>
      </c>
      <c r="AJ2873" s="2">
        <v>4</v>
      </c>
      <c r="AK2873" s="2">
        <v>1</v>
      </c>
      <c r="AL2873" s="2">
        <v>0</v>
      </c>
      <c r="AM2873" s="2">
        <v>10</v>
      </c>
      <c r="AN2873" s="3">
        <f>IFERROR(K2873/J2873,"")</f>
        <v>0</v>
      </c>
      <c r="AO2873" s="3">
        <f>IFERROR(L2873/K2873,"")</f>
        <v>0</v>
      </c>
    </row>
    <row r="2874" spans="1:41">
      <c r="A2874" t="s">
        <v>4471</v>
      </c>
      <c r="D2874">
        <v>6500</v>
      </c>
      <c r="E2874" t="s">
        <v>485</v>
      </c>
      <c r="F2874" t="s">
        <v>2051</v>
      </c>
      <c r="I2874" t="b">
        <v>0</v>
      </c>
      <c r="J2874" s="2">
        <v>531</v>
      </c>
      <c r="K2874" s="2">
        <v>422</v>
      </c>
      <c r="L2874" s="2">
        <v>3</v>
      </c>
      <c r="M2874" s="2">
        <v>419</v>
      </c>
      <c r="N2874" s="2">
        <v>98</v>
      </c>
      <c r="O2874" s="2">
        <v>2</v>
      </c>
      <c r="P2874" s="2">
        <v>0</v>
      </c>
      <c r="Q2874" s="2">
        <v>0</v>
      </c>
      <c r="R2874" s="2">
        <v>0</v>
      </c>
      <c r="S2874" s="2">
        <v>0</v>
      </c>
      <c r="T2874" s="2">
        <v>22</v>
      </c>
      <c r="U2874" s="2">
        <v>0</v>
      </c>
      <c r="V2874" s="2">
        <v>0</v>
      </c>
      <c r="W2874" s="2">
        <v>0</v>
      </c>
      <c r="X2874" s="2">
        <v>0</v>
      </c>
      <c r="Y2874" s="2">
        <v>63</v>
      </c>
      <c r="Z2874" s="2">
        <v>12</v>
      </c>
      <c r="AA2874" s="2">
        <v>120</v>
      </c>
      <c r="AB2874" s="2">
        <v>8</v>
      </c>
      <c r="AC2874" s="2">
        <v>0</v>
      </c>
      <c r="AD2874" s="2">
        <v>0</v>
      </c>
      <c r="AE2874" s="2">
        <v>0</v>
      </c>
      <c r="AF2874" s="2">
        <v>0</v>
      </c>
      <c r="AG2874" s="2">
        <v>87</v>
      </c>
      <c r="AH2874" s="2">
        <v>0</v>
      </c>
      <c r="AI2874" s="2">
        <v>0</v>
      </c>
      <c r="AJ2874" s="2">
        <v>1</v>
      </c>
      <c r="AK2874" s="2">
        <v>2</v>
      </c>
      <c r="AL2874" s="2">
        <v>0</v>
      </c>
      <c r="AM2874" s="2">
        <v>4</v>
      </c>
      <c r="AN2874" s="3">
        <f>IFERROR(K2874/J2874,"")</f>
        <v>0</v>
      </c>
      <c r="AO2874" s="3">
        <f>IFERROR(L2874/K2874,"")</f>
        <v>0</v>
      </c>
    </row>
    <row r="2875" spans="1:41">
      <c r="A2875" t="s">
        <v>4472</v>
      </c>
      <c r="D2875">
        <v>6500</v>
      </c>
      <c r="E2875" t="s">
        <v>485</v>
      </c>
      <c r="F2875" t="s">
        <v>2053</v>
      </c>
      <c r="I2875" t="b">
        <v>0</v>
      </c>
      <c r="J2875" s="2">
        <v>503</v>
      </c>
      <c r="K2875" s="2">
        <v>336</v>
      </c>
      <c r="L2875" s="2">
        <v>3</v>
      </c>
      <c r="M2875" s="2">
        <v>333</v>
      </c>
      <c r="N2875" s="2">
        <v>42</v>
      </c>
      <c r="O2875" s="2">
        <v>1</v>
      </c>
      <c r="P2875" s="2">
        <v>3</v>
      </c>
      <c r="Q2875" s="2">
        <v>0</v>
      </c>
      <c r="R2875" s="2">
        <v>0</v>
      </c>
      <c r="S2875" s="2">
        <v>0</v>
      </c>
      <c r="T2875" s="2">
        <v>15</v>
      </c>
      <c r="U2875" s="2">
        <v>0</v>
      </c>
      <c r="V2875" s="2">
        <v>0</v>
      </c>
      <c r="W2875" s="2">
        <v>0</v>
      </c>
      <c r="X2875" s="2">
        <v>0</v>
      </c>
      <c r="Y2875" s="2">
        <v>63</v>
      </c>
      <c r="Z2875" s="2">
        <v>44</v>
      </c>
      <c r="AA2875" s="2">
        <v>103</v>
      </c>
      <c r="AB2875" s="2">
        <v>5</v>
      </c>
      <c r="AC2875" s="2">
        <v>0</v>
      </c>
      <c r="AD2875" s="2">
        <v>0</v>
      </c>
      <c r="AE2875" s="2">
        <v>0</v>
      </c>
      <c r="AF2875" s="2">
        <v>0</v>
      </c>
      <c r="AG2875" s="2">
        <v>40</v>
      </c>
      <c r="AH2875" s="2">
        <v>1</v>
      </c>
      <c r="AI2875" s="2">
        <v>0</v>
      </c>
      <c r="AJ2875" s="2">
        <v>4</v>
      </c>
      <c r="AK2875" s="2">
        <v>8</v>
      </c>
      <c r="AL2875" s="2">
        <v>0</v>
      </c>
      <c r="AM2875" s="2">
        <v>4</v>
      </c>
      <c r="AN2875" s="3">
        <f>IFERROR(K2875/J2875,"")</f>
        <v>0</v>
      </c>
      <c r="AO2875" s="3">
        <f>IFERROR(L2875/K2875,"")</f>
        <v>0</v>
      </c>
    </row>
    <row r="2876" spans="1:41">
      <c r="A2876" t="s">
        <v>4473</v>
      </c>
      <c r="D2876">
        <v>6500</v>
      </c>
      <c r="E2876" t="s">
        <v>485</v>
      </c>
      <c r="F2876" t="s">
        <v>3614</v>
      </c>
      <c r="I2876" t="b">
        <v>0</v>
      </c>
      <c r="J2876" s="2">
        <v>793</v>
      </c>
      <c r="K2876" s="2">
        <v>538</v>
      </c>
      <c r="L2876" s="2">
        <v>3</v>
      </c>
      <c r="M2876" s="2">
        <v>535</v>
      </c>
      <c r="N2876" s="2">
        <v>97</v>
      </c>
      <c r="O2876" s="2">
        <v>3</v>
      </c>
      <c r="P2876" s="2">
        <v>3</v>
      </c>
      <c r="Q2876" s="2">
        <v>0</v>
      </c>
      <c r="R2876" s="2">
        <v>0</v>
      </c>
      <c r="S2876" s="2">
        <v>0</v>
      </c>
      <c r="T2876" s="2">
        <v>26</v>
      </c>
      <c r="U2876" s="2">
        <v>0</v>
      </c>
      <c r="V2876" s="2">
        <v>0</v>
      </c>
      <c r="W2876" s="2">
        <v>0</v>
      </c>
      <c r="X2876" s="2">
        <v>0</v>
      </c>
      <c r="Y2876" s="2">
        <v>79</v>
      </c>
      <c r="Z2876" s="2">
        <v>51</v>
      </c>
      <c r="AA2876" s="2">
        <v>145</v>
      </c>
      <c r="AB2876" s="2">
        <v>17</v>
      </c>
      <c r="AC2876" s="2">
        <v>0</v>
      </c>
      <c r="AD2876" s="2">
        <v>0</v>
      </c>
      <c r="AE2876" s="2">
        <v>0</v>
      </c>
      <c r="AF2876" s="2">
        <v>0</v>
      </c>
      <c r="AG2876" s="2">
        <v>97</v>
      </c>
      <c r="AH2876" s="2">
        <v>0</v>
      </c>
      <c r="AI2876" s="2">
        <v>0</v>
      </c>
      <c r="AJ2876" s="2">
        <v>5</v>
      </c>
      <c r="AK2876" s="2">
        <v>2</v>
      </c>
      <c r="AL2876" s="2">
        <v>2</v>
      </c>
      <c r="AM2876" s="2">
        <v>8</v>
      </c>
      <c r="AN2876" s="3">
        <f>IFERROR(K2876/J2876,"")</f>
        <v>0</v>
      </c>
      <c r="AO2876" s="3">
        <f>IFERROR(L2876/K2876,"")</f>
        <v>0</v>
      </c>
    </row>
    <row r="2877" spans="1:41">
      <c r="A2877" t="s">
        <v>4474</v>
      </c>
      <c r="D2877">
        <v>160</v>
      </c>
      <c r="E2877" t="s">
        <v>486</v>
      </c>
      <c r="F2877" t="s">
        <v>1301</v>
      </c>
      <c r="I2877" t="b">
        <v>0</v>
      </c>
      <c r="J2877" s="2">
        <v>515</v>
      </c>
      <c r="K2877" s="2">
        <v>432</v>
      </c>
      <c r="L2877" s="2">
        <v>1</v>
      </c>
      <c r="M2877" s="2">
        <v>431</v>
      </c>
      <c r="N2877" s="2">
        <v>227</v>
      </c>
      <c r="O2877" s="2">
        <v>1</v>
      </c>
      <c r="P2877" s="2">
        <v>2</v>
      </c>
      <c r="Q2877" s="2">
        <v>0</v>
      </c>
      <c r="R2877" s="2">
        <v>0</v>
      </c>
      <c r="S2877" s="2">
        <v>0</v>
      </c>
      <c r="T2877" s="2">
        <v>18</v>
      </c>
      <c r="U2877" s="2">
        <v>1</v>
      </c>
      <c r="V2877" s="2">
        <v>0</v>
      </c>
      <c r="W2877" s="2">
        <v>0</v>
      </c>
      <c r="X2877" s="2">
        <v>0</v>
      </c>
      <c r="Y2877" s="2">
        <v>19</v>
      </c>
      <c r="Z2877" s="2">
        <v>1</v>
      </c>
      <c r="AA2877" s="2">
        <v>45</v>
      </c>
      <c r="AB2877" s="2">
        <v>38</v>
      </c>
      <c r="AC2877" s="2">
        <v>0</v>
      </c>
      <c r="AD2877" s="2">
        <v>0</v>
      </c>
      <c r="AE2877" s="2">
        <v>0</v>
      </c>
      <c r="AF2877" s="2">
        <v>0</v>
      </c>
      <c r="AG2877" s="2">
        <v>72</v>
      </c>
      <c r="AH2877" s="2">
        <v>0</v>
      </c>
      <c r="AI2877" s="2">
        <v>2</v>
      </c>
      <c r="AJ2877" s="2">
        <v>2</v>
      </c>
      <c r="AK2877" s="2">
        <v>3</v>
      </c>
      <c r="AL2877" s="2">
        <v>0</v>
      </c>
      <c r="AM2877" s="2">
        <v>0</v>
      </c>
      <c r="AN2877" s="3">
        <f>IFERROR(K2877/J2877,"")</f>
        <v>0</v>
      </c>
      <c r="AO2877" s="3">
        <f>IFERROR(L2877/K2877,"")</f>
        <v>0</v>
      </c>
    </row>
    <row r="2878" spans="1:41">
      <c r="A2878" t="s">
        <v>4475</v>
      </c>
      <c r="D2878">
        <v>6600</v>
      </c>
      <c r="E2878" t="s">
        <v>487</v>
      </c>
      <c r="F2878" t="s">
        <v>1301</v>
      </c>
      <c r="I2878" t="b">
        <v>0</v>
      </c>
      <c r="J2878" s="2">
        <v>671</v>
      </c>
      <c r="K2878" s="2">
        <v>463</v>
      </c>
      <c r="L2878" s="2">
        <v>11</v>
      </c>
      <c r="M2878" s="2">
        <v>452</v>
      </c>
      <c r="N2878" s="2">
        <v>32</v>
      </c>
      <c r="O2878" s="2">
        <v>5</v>
      </c>
      <c r="P2878" s="2">
        <v>1</v>
      </c>
      <c r="Q2878" s="2">
        <v>0</v>
      </c>
      <c r="R2878" s="2">
        <v>0</v>
      </c>
      <c r="S2878" s="2">
        <v>1</v>
      </c>
      <c r="T2878" s="2">
        <v>22</v>
      </c>
      <c r="U2878" s="2">
        <v>0</v>
      </c>
      <c r="V2878" s="2">
        <v>0</v>
      </c>
      <c r="W2878" s="2">
        <v>0</v>
      </c>
      <c r="X2878" s="2">
        <v>0</v>
      </c>
      <c r="Y2878" s="2">
        <v>36</v>
      </c>
      <c r="Z2878" s="2">
        <v>16</v>
      </c>
      <c r="AA2878" s="2">
        <v>205</v>
      </c>
      <c r="AB2878" s="2">
        <v>3</v>
      </c>
      <c r="AC2878" s="2">
        <v>0</v>
      </c>
      <c r="AD2878" s="2">
        <v>0</v>
      </c>
      <c r="AE2878" s="2">
        <v>0</v>
      </c>
      <c r="AF2878" s="2">
        <v>0</v>
      </c>
      <c r="AG2878" s="2">
        <v>20</v>
      </c>
      <c r="AH2878" s="2">
        <v>0</v>
      </c>
      <c r="AI2878" s="2">
        <v>0</v>
      </c>
      <c r="AJ2878" s="2">
        <v>5</v>
      </c>
      <c r="AK2878" s="2">
        <v>20</v>
      </c>
      <c r="AL2878" s="2">
        <v>0</v>
      </c>
      <c r="AM2878" s="2">
        <v>86</v>
      </c>
      <c r="AN2878" s="3">
        <f>IFERROR(K2878/J2878,"")</f>
        <v>0</v>
      </c>
      <c r="AO2878" s="3">
        <f>IFERROR(L2878/K2878,"")</f>
        <v>0</v>
      </c>
    </row>
    <row r="2879" spans="1:41">
      <c r="A2879" t="s">
        <v>4476</v>
      </c>
      <c r="D2879">
        <v>6600</v>
      </c>
      <c r="E2879" t="s">
        <v>487</v>
      </c>
      <c r="F2879" t="s">
        <v>1303</v>
      </c>
      <c r="I2879" t="b">
        <v>0</v>
      </c>
      <c r="J2879" s="2">
        <v>664</v>
      </c>
      <c r="K2879" s="2">
        <v>485</v>
      </c>
      <c r="L2879" s="2">
        <v>8</v>
      </c>
      <c r="M2879" s="2">
        <v>477</v>
      </c>
      <c r="N2879" s="2">
        <v>93</v>
      </c>
      <c r="O2879" s="2">
        <v>2</v>
      </c>
      <c r="P2879" s="2">
        <v>0</v>
      </c>
      <c r="Q2879" s="2">
        <v>0</v>
      </c>
      <c r="R2879" s="2">
        <v>0</v>
      </c>
      <c r="S2879" s="2">
        <v>0</v>
      </c>
      <c r="T2879" s="2">
        <v>36</v>
      </c>
      <c r="U2879" s="2">
        <v>0</v>
      </c>
      <c r="V2879" s="2">
        <v>0</v>
      </c>
      <c r="W2879" s="2">
        <v>0</v>
      </c>
      <c r="X2879" s="2">
        <v>0</v>
      </c>
      <c r="Y2879" s="2">
        <v>51</v>
      </c>
      <c r="Z2879" s="2">
        <v>18</v>
      </c>
      <c r="AA2879" s="2">
        <v>155</v>
      </c>
      <c r="AB2879" s="2">
        <v>4</v>
      </c>
      <c r="AC2879" s="2">
        <v>0</v>
      </c>
      <c r="AD2879" s="2">
        <v>0</v>
      </c>
      <c r="AE2879" s="2">
        <v>0</v>
      </c>
      <c r="AF2879" s="2">
        <v>0</v>
      </c>
      <c r="AG2879" s="2">
        <v>58</v>
      </c>
      <c r="AH2879" s="2">
        <v>0</v>
      </c>
      <c r="AI2879" s="2">
        <v>0</v>
      </c>
      <c r="AJ2879" s="2">
        <v>3</v>
      </c>
      <c r="AK2879" s="2">
        <v>11</v>
      </c>
      <c r="AL2879" s="2">
        <v>0</v>
      </c>
      <c r="AM2879" s="2">
        <v>46</v>
      </c>
      <c r="AN2879" s="3">
        <f>IFERROR(K2879/J2879,"")</f>
        <v>0</v>
      </c>
      <c r="AO2879" s="3">
        <f>IFERROR(L2879/K2879,"")</f>
        <v>0</v>
      </c>
    </row>
    <row r="2880" spans="1:41">
      <c r="A2880" t="s">
        <v>4477</v>
      </c>
      <c r="D2880">
        <v>6600</v>
      </c>
      <c r="E2880" t="s">
        <v>487</v>
      </c>
      <c r="F2880" t="s">
        <v>1305</v>
      </c>
      <c r="I2880" t="b">
        <v>0</v>
      </c>
      <c r="J2880" s="2">
        <v>629</v>
      </c>
      <c r="K2880" s="2">
        <v>441</v>
      </c>
      <c r="L2880" s="2">
        <v>1</v>
      </c>
      <c r="M2880" s="2">
        <v>440</v>
      </c>
      <c r="N2880" s="2">
        <v>96</v>
      </c>
      <c r="O2880" s="2">
        <v>3</v>
      </c>
      <c r="P2880" s="2">
        <v>0</v>
      </c>
      <c r="Q2880" s="2">
        <v>0</v>
      </c>
      <c r="R2880" s="2">
        <v>0</v>
      </c>
      <c r="S2880" s="2">
        <v>0</v>
      </c>
      <c r="T2880" s="2">
        <v>31</v>
      </c>
      <c r="U2880" s="2">
        <v>0</v>
      </c>
      <c r="V2880" s="2">
        <v>0</v>
      </c>
      <c r="W2880" s="2">
        <v>0</v>
      </c>
      <c r="X2880" s="2">
        <v>0</v>
      </c>
      <c r="Y2880" s="2">
        <v>31</v>
      </c>
      <c r="Z2880" s="2">
        <v>7</v>
      </c>
      <c r="AA2880" s="2">
        <v>161</v>
      </c>
      <c r="AB2880" s="2">
        <v>12</v>
      </c>
      <c r="AC2880" s="2">
        <v>1</v>
      </c>
      <c r="AD2880" s="2">
        <v>0</v>
      </c>
      <c r="AE2880" s="2">
        <v>0</v>
      </c>
      <c r="AF2880" s="2">
        <v>0</v>
      </c>
      <c r="AG2880" s="2">
        <v>66</v>
      </c>
      <c r="AH2880" s="2">
        <v>0</v>
      </c>
      <c r="AI2880" s="2">
        <v>0</v>
      </c>
      <c r="AJ2880" s="2">
        <v>6</v>
      </c>
      <c r="AK2880" s="2">
        <v>8</v>
      </c>
      <c r="AL2880" s="2">
        <v>1</v>
      </c>
      <c r="AM2880" s="2">
        <v>17</v>
      </c>
      <c r="AN2880" s="3">
        <f>IFERROR(K2880/J2880,"")</f>
        <v>0</v>
      </c>
      <c r="AO2880" s="3">
        <f>IFERROR(L2880/K2880,"")</f>
        <v>0</v>
      </c>
    </row>
    <row r="2881" spans="1:41">
      <c r="A2881" t="s">
        <v>4478</v>
      </c>
      <c r="D2881">
        <v>6600</v>
      </c>
      <c r="E2881" t="s">
        <v>487</v>
      </c>
      <c r="F2881" t="s">
        <v>1310</v>
      </c>
      <c r="I2881" t="b">
        <v>0</v>
      </c>
      <c r="J2881" s="2">
        <v>439</v>
      </c>
      <c r="K2881" s="2">
        <v>346</v>
      </c>
      <c r="L2881" s="2">
        <v>2</v>
      </c>
      <c r="M2881" s="2">
        <v>344</v>
      </c>
      <c r="N2881" s="2">
        <v>59</v>
      </c>
      <c r="O2881" s="2">
        <v>5</v>
      </c>
      <c r="P2881" s="2">
        <v>0</v>
      </c>
      <c r="Q2881" s="2">
        <v>0</v>
      </c>
      <c r="R2881" s="2">
        <v>0</v>
      </c>
      <c r="S2881" s="2">
        <v>0</v>
      </c>
      <c r="T2881" s="2">
        <v>14</v>
      </c>
      <c r="U2881" s="2">
        <v>0</v>
      </c>
      <c r="V2881" s="2">
        <v>0</v>
      </c>
      <c r="W2881" s="2">
        <v>0</v>
      </c>
      <c r="X2881" s="2">
        <v>0</v>
      </c>
      <c r="Y2881" s="2">
        <v>45</v>
      </c>
      <c r="Z2881" s="2">
        <v>10</v>
      </c>
      <c r="AA2881" s="2">
        <v>108</v>
      </c>
      <c r="AB2881" s="2">
        <v>8</v>
      </c>
      <c r="AC2881" s="2">
        <v>0</v>
      </c>
      <c r="AD2881" s="2">
        <v>0</v>
      </c>
      <c r="AE2881" s="2">
        <v>0</v>
      </c>
      <c r="AF2881" s="2">
        <v>0</v>
      </c>
      <c r="AG2881" s="2">
        <v>40</v>
      </c>
      <c r="AH2881" s="2">
        <v>0</v>
      </c>
      <c r="AI2881" s="2">
        <v>2</v>
      </c>
      <c r="AJ2881" s="2">
        <v>8</v>
      </c>
      <c r="AK2881" s="2">
        <v>13</v>
      </c>
      <c r="AL2881" s="2">
        <v>0</v>
      </c>
      <c r="AM2881" s="2">
        <v>32</v>
      </c>
      <c r="AN2881" s="3">
        <f>IFERROR(K2881/J2881,"")</f>
        <v>0</v>
      </c>
      <c r="AO2881" s="3">
        <f>IFERROR(L2881/K2881,"")</f>
        <v>0</v>
      </c>
    </row>
    <row r="2882" spans="1:41">
      <c r="A2882" t="s">
        <v>4479</v>
      </c>
      <c r="D2882">
        <v>6600</v>
      </c>
      <c r="E2882" t="s">
        <v>487</v>
      </c>
      <c r="F2882" t="s">
        <v>1312</v>
      </c>
      <c r="I2882" t="b">
        <v>0</v>
      </c>
      <c r="J2882" s="2">
        <v>605</v>
      </c>
      <c r="K2882" s="2">
        <v>439</v>
      </c>
      <c r="L2882" s="2">
        <v>3</v>
      </c>
      <c r="M2882" s="2">
        <v>436</v>
      </c>
      <c r="N2882" s="2">
        <v>113</v>
      </c>
      <c r="O2882" s="2">
        <v>3</v>
      </c>
      <c r="P2882" s="2">
        <v>1</v>
      </c>
      <c r="Q2882" s="2">
        <v>0</v>
      </c>
      <c r="R2882" s="2">
        <v>0</v>
      </c>
      <c r="S2882" s="2">
        <v>0</v>
      </c>
      <c r="T2882" s="2">
        <v>28</v>
      </c>
      <c r="U2882" s="2">
        <v>0</v>
      </c>
      <c r="V2882" s="2">
        <v>0</v>
      </c>
      <c r="W2882" s="2">
        <v>0</v>
      </c>
      <c r="X2882" s="2">
        <v>0</v>
      </c>
      <c r="Y2882" s="2">
        <v>43</v>
      </c>
      <c r="Z2882" s="2">
        <v>11</v>
      </c>
      <c r="AA2882" s="2">
        <v>123</v>
      </c>
      <c r="AB2882" s="2">
        <v>28</v>
      </c>
      <c r="AC2882" s="2">
        <v>0</v>
      </c>
      <c r="AD2882" s="2">
        <v>0</v>
      </c>
      <c r="AE2882" s="2">
        <v>1</v>
      </c>
      <c r="AF2882" s="2">
        <v>0</v>
      </c>
      <c r="AG2882" s="2">
        <v>59</v>
      </c>
      <c r="AH2882" s="2">
        <v>0</v>
      </c>
      <c r="AI2882" s="2">
        <v>0</v>
      </c>
      <c r="AJ2882" s="2">
        <v>3</v>
      </c>
      <c r="AK2882" s="2">
        <v>5</v>
      </c>
      <c r="AL2882" s="2">
        <v>0</v>
      </c>
      <c r="AM2882" s="2">
        <v>18</v>
      </c>
      <c r="AN2882" s="3">
        <f>IFERROR(K2882/J2882,"")</f>
        <v>0</v>
      </c>
      <c r="AO2882" s="3">
        <f>IFERROR(L2882/K2882,"")</f>
        <v>0</v>
      </c>
    </row>
    <row r="2883" spans="1:41">
      <c r="A2883" t="s">
        <v>4480</v>
      </c>
      <c r="D2883">
        <v>6600</v>
      </c>
      <c r="E2883" t="s">
        <v>487</v>
      </c>
      <c r="F2883" t="s">
        <v>1314</v>
      </c>
      <c r="I2883" t="b">
        <v>0</v>
      </c>
      <c r="J2883" s="2">
        <v>533</v>
      </c>
      <c r="K2883" s="2">
        <v>406</v>
      </c>
      <c r="L2883" s="2">
        <v>1</v>
      </c>
      <c r="M2883" s="2">
        <v>405</v>
      </c>
      <c r="N2883" s="2">
        <v>117</v>
      </c>
      <c r="O2883" s="2">
        <v>4</v>
      </c>
      <c r="P2883" s="2">
        <v>0</v>
      </c>
      <c r="Q2883" s="2">
        <v>0</v>
      </c>
      <c r="R2883" s="2">
        <v>0</v>
      </c>
      <c r="S2883" s="2">
        <v>0</v>
      </c>
      <c r="T2883" s="2">
        <v>7</v>
      </c>
      <c r="U2883" s="2">
        <v>0</v>
      </c>
      <c r="V2883" s="2">
        <v>0</v>
      </c>
      <c r="W2883" s="2">
        <v>0</v>
      </c>
      <c r="X2883" s="2">
        <v>0</v>
      </c>
      <c r="Y2883" s="2">
        <v>36</v>
      </c>
      <c r="Z2883" s="2">
        <v>13</v>
      </c>
      <c r="AA2883" s="2">
        <v>123</v>
      </c>
      <c r="AB2883" s="2">
        <v>11</v>
      </c>
      <c r="AC2883" s="2">
        <v>0</v>
      </c>
      <c r="AD2883" s="2">
        <v>0</v>
      </c>
      <c r="AE2883" s="2">
        <v>0</v>
      </c>
      <c r="AF2883" s="2">
        <v>0</v>
      </c>
      <c r="AG2883" s="2">
        <v>48</v>
      </c>
      <c r="AH2883" s="2">
        <v>0</v>
      </c>
      <c r="AI2883" s="2">
        <v>0</v>
      </c>
      <c r="AJ2883" s="2">
        <v>7</v>
      </c>
      <c r="AK2883" s="2">
        <v>11</v>
      </c>
      <c r="AL2883" s="2">
        <v>2</v>
      </c>
      <c r="AM2883" s="2">
        <v>26</v>
      </c>
      <c r="AN2883" s="3">
        <f>IFERROR(K2883/J2883,"")</f>
        <v>0</v>
      </c>
      <c r="AO2883" s="3">
        <f>IFERROR(L2883/K2883,"")</f>
        <v>0</v>
      </c>
    </row>
    <row r="2884" spans="1:41">
      <c r="A2884" t="s">
        <v>4481</v>
      </c>
      <c r="D2884">
        <v>6600</v>
      </c>
      <c r="E2884" t="s">
        <v>487</v>
      </c>
      <c r="F2884" t="s">
        <v>1322</v>
      </c>
      <c r="I2884" t="b">
        <v>0</v>
      </c>
      <c r="J2884" s="2">
        <v>582</v>
      </c>
      <c r="K2884" s="2">
        <v>451</v>
      </c>
      <c r="L2884" s="2">
        <v>5</v>
      </c>
      <c r="M2884" s="2">
        <v>446</v>
      </c>
      <c r="N2884" s="2">
        <v>56</v>
      </c>
      <c r="O2884" s="2">
        <v>1</v>
      </c>
      <c r="P2884" s="2">
        <v>0</v>
      </c>
      <c r="Q2884" s="2">
        <v>0</v>
      </c>
      <c r="R2884" s="2">
        <v>0</v>
      </c>
      <c r="S2884" s="2">
        <v>0</v>
      </c>
      <c r="T2884" s="2">
        <v>16</v>
      </c>
      <c r="U2884" s="2">
        <v>0</v>
      </c>
      <c r="V2884" s="2">
        <v>0</v>
      </c>
      <c r="W2884" s="2">
        <v>0</v>
      </c>
      <c r="X2884" s="2">
        <v>0</v>
      </c>
      <c r="Y2884" s="2">
        <v>60</v>
      </c>
      <c r="Z2884" s="2">
        <v>5</v>
      </c>
      <c r="AA2884" s="2">
        <v>224</v>
      </c>
      <c r="AB2884" s="2">
        <v>5</v>
      </c>
      <c r="AC2884" s="2">
        <v>0</v>
      </c>
      <c r="AD2884" s="2">
        <v>0</v>
      </c>
      <c r="AE2884" s="2">
        <v>0</v>
      </c>
      <c r="AF2884" s="2">
        <v>0</v>
      </c>
      <c r="AG2884" s="2">
        <v>48</v>
      </c>
      <c r="AH2884" s="2">
        <v>0</v>
      </c>
      <c r="AI2884" s="2">
        <v>2</v>
      </c>
      <c r="AJ2884" s="2">
        <v>6</v>
      </c>
      <c r="AK2884" s="2">
        <v>8</v>
      </c>
      <c r="AL2884" s="2">
        <v>0</v>
      </c>
      <c r="AM2884" s="2">
        <v>15</v>
      </c>
      <c r="AN2884" s="3">
        <f>IFERROR(K2884/J2884,"")</f>
        <v>0</v>
      </c>
      <c r="AO2884" s="3">
        <f>IFERROR(L2884/K2884,"")</f>
        <v>0</v>
      </c>
    </row>
    <row r="2885" spans="1:41">
      <c r="A2885" t="s">
        <v>4482</v>
      </c>
      <c r="D2885">
        <v>6600</v>
      </c>
      <c r="E2885" t="s">
        <v>487</v>
      </c>
      <c r="F2885" t="s">
        <v>1324</v>
      </c>
      <c r="I2885" t="b">
        <v>0</v>
      </c>
      <c r="J2885" s="2">
        <v>723</v>
      </c>
      <c r="K2885" s="2">
        <v>508</v>
      </c>
      <c r="L2885" s="2">
        <v>1</v>
      </c>
      <c r="M2885" s="2">
        <v>507</v>
      </c>
      <c r="N2885" s="2">
        <v>66</v>
      </c>
      <c r="O2885" s="2">
        <v>4</v>
      </c>
      <c r="P2885" s="2">
        <v>0</v>
      </c>
      <c r="Q2885" s="2">
        <v>0</v>
      </c>
      <c r="R2885" s="2">
        <v>0</v>
      </c>
      <c r="S2885" s="2">
        <v>0</v>
      </c>
      <c r="T2885" s="2">
        <v>26</v>
      </c>
      <c r="U2885" s="2">
        <v>0</v>
      </c>
      <c r="V2885" s="2">
        <v>0</v>
      </c>
      <c r="W2885" s="2">
        <v>0</v>
      </c>
      <c r="X2885" s="2">
        <v>0</v>
      </c>
      <c r="Y2885" s="2">
        <v>65</v>
      </c>
      <c r="Z2885" s="2">
        <v>10</v>
      </c>
      <c r="AA2885" s="2">
        <v>182</v>
      </c>
      <c r="AB2885" s="2">
        <v>6</v>
      </c>
      <c r="AC2885" s="2">
        <v>1</v>
      </c>
      <c r="AD2885" s="2">
        <v>0</v>
      </c>
      <c r="AE2885" s="2">
        <v>0</v>
      </c>
      <c r="AF2885" s="2">
        <v>0</v>
      </c>
      <c r="AG2885" s="2">
        <v>43</v>
      </c>
      <c r="AH2885" s="2">
        <v>0</v>
      </c>
      <c r="AI2885" s="2">
        <v>0</v>
      </c>
      <c r="AJ2885" s="2">
        <v>10</v>
      </c>
      <c r="AK2885" s="2">
        <v>21</v>
      </c>
      <c r="AL2885" s="2">
        <v>0</v>
      </c>
      <c r="AM2885" s="2">
        <v>73</v>
      </c>
      <c r="AN2885" s="3">
        <f>IFERROR(K2885/J2885,"")</f>
        <v>0</v>
      </c>
      <c r="AO2885" s="3">
        <f>IFERROR(L2885/K2885,"")</f>
        <v>0</v>
      </c>
    </row>
    <row r="2886" spans="1:41">
      <c r="A2886" t="s">
        <v>4483</v>
      </c>
      <c r="D2886">
        <v>6600</v>
      </c>
      <c r="E2886" t="s">
        <v>487</v>
      </c>
      <c r="F2886" t="s">
        <v>1326</v>
      </c>
      <c r="I2886" t="b">
        <v>0</v>
      </c>
      <c r="J2886" s="2">
        <v>584</v>
      </c>
      <c r="K2886" s="2">
        <v>416</v>
      </c>
      <c r="L2886" s="2">
        <v>2</v>
      </c>
      <c r="M2886" s="2">
        <v>414</v>
      </c>
      <c r="N2886" s="2">
        <v>96</v>
      </c>
      <c r="O2886" s="2">
        <v>3</v>
      </c>
      <c r="P2886" s="2">
        <v>1</v>
      </c>
      <c r="Q2886" s="2">
        <v>0</v>
      </c>
      <c r="R2886" s="2">
        <v>0</v>
      </c>
      <c r="S2886" s="2">
        <v>0</v>
      </c>
      <c r="T2886" s="2">
        <v>13</v>
      </c>
      <c r="U2886" s="2">
        <v>0</v>
      </c>
      <c r="V2886" s="2">
        <v>0</v>
      </c>
      <c r="W2886" s="2">
        <v>0</v>
      </c>
      <c r="X2886" s="2">
        <v>0</v>
      </c>
      <c r="Y2886" s="2">
        <v>64</v>
      </c>
      <c r="Z2886" s="2">
        <v>9</v>
      </c>
      <c r="AA2886" s="2">
        <v>114</v>
      </c>
      <c r="AB2886" s="2">
        <v>22</v>
      </c>
      <c r="AC2886" s="2">
        <v>0</v>
      </c>
      <c r="AD2886" s="2">
        <v>0</v>
      </c>
      <c r="AE2886" s="2">
        <v>0</v>
      </c>
      <c r="AF2886" s="2">
        <v>0</v>
      </c>
      <c r="AG2886" s="2">
        <v>65</v>
      </c>
      <c r="AH2886" s="2">
        <v>0</v>
      </c>
      <c r="AI2886" s="2">
        <v>0</v>
      </c>
      <c r="AJ2886" s="2">
        <v>4</v>
      </c>
      <c r="AK2886" s="2">
        <v>5</v>
      </c>
      <c r="AL2886" s="2">
        <v>2</v>
      </c>
      <c r="AM2886" s="2">
        <v>16</v>
      </c>
      <c r="AN2886" s="3">
        <f>IFERROR(K2886/J2886,"")</f>
        <v>0</v>
      </c>
      <c r="AO2886" s="3">
        <f>IFERROR(L2886/K2886,"")</f>
        <v>0</v>
      </c>
    </row>
    <row r="2887" spans="1:41">
      <c r="A2887" t="s">
        <v>4484</v>
      </c>
      <c r="D2887">
        <v>6600</v>
      </c>
      <c r="E2887" t="s">
        <v>487</v>
      </c>
      <c r="F2887" t="s">
        <v>1328</v>
      </c>
      <c r="I2887" t="b">
        <v>0</v>
      </c>
      <c r="J2887" s="2">
        <v>556</v>
      </c>
      <c r="K2887" s="2">
        <v>372</v>
      </c>
      <c r="L2887" s="2">
        <v>4</v>
      </c>
      <c r="M2887" s="2">
        <v>368</v>
      </c>
      <c r="N2887" s="2">
        <v>77</v>
      </c>
      <c r="O2887" s="2">
        <v>1</v>
      </c>
      <c r="P2887" s="2">
        <v>0</v>
      </c>
      <c r="Q2887" s="2">
        <v>0</v>
      </c>
      <c r="R2887" s="2">
        <v>0</v>
      </c>
      <c r="S2887" s="2">
        <v>0</v>
      </c>
      <c r="T2887" s="2">
        <v>28</v>
      </c>
      <c r="U2887" s="2">
        <v>0</v>
      </c>
      <c r="V2887" s="2">
        <v>0</v>
      </c>
      <c r="W2887" s="2">
        <v>0</v>
      </c>
      <c r="X2887" s="2">
        <v>0</v>
      </c>
      <c r="Y2887" s="2">
        <v>46</v>
      </c>
      <c r="Z2887" s="2">
        <v>30</v>
      </c>
      <c r="AA2887" s="2">
        <v>108</v>
      </c>
      <c r="AB2887" s="2">
        <v>11</v>
      </c>
      <c r="AC2887" s="2">
        <v>0</v>
      </c>
      <c r="AD2887" s="2">
        <v>0</v>
      </c>
      <c r="AE2887" s="2">
        <v>0</v>
      </c>
      <c r="AF2887" s="2">
        <v>0</v>
      </c>
      <c r="AG2887" s="2">
        <v>52</v>
      </c>
      <c r="AH2887" s="2">
        <v>0</v>
      </c>
      <c r="AI2887" s="2">
        <v>0</v>
      </c>
      <c r="AJ2887" s="2">
        <v>1</v>
      </c>
      <c r="AK2887" s="2">
        <v>4</v>
      </c>
      <c r="AL2887" s="2">
        <v>0</v>
      </c>
      <c r="AM2887" s="2">
        <v>10</v>
      </c>
      <c r="AN2887" s="3">
        <f>IFERROR(K2887/J2887,"")</f>
        <v>0</v>
      </c>
      <c r="AO2887" s="3">
        <f>IFERROR(L2887/K2887,"")</f>
        <v>0</v>
      </c>
    </row>
    <row r="2888" spans="1:41">
      <c r="A2888" t="s">
        <v>4485</v>
      </c>
      <c r="D2888">
        <v>6600</v>
      </c>
      <c r="E2888" t="s">
        <v>487</v>
      </c>
      <c r="F2888" t="s">
        <v>1330</v>
      </c>
      <c r="I2888" t="b">
        <v>0</v>
      </c>
      <c r="J2888" s="2">
        <v>554</v>
      </c>
      <c r="K2888" s="2">
        <v>347</v>
      </c>
      <c r="L2888" s="2">
        <v>0</v>
      </c>
      <c r="M2888" s="2">
        <v>347</v>
      </c>
      <c r="N2888" s="2">
        <v>84</v>
      </c>
      <c r="O2888" s="2">
        <v>2</v>
      </c>
      <c r="P2888" s="2">
        <v>0</v>
      </c>
      <c r="Q2888" s="2">
        <v>0</v>
      </c>
      <c r="R2888" s="2">
        <v>0</v>
      </c>
      <c r="S2888" s="2">
        <v>0</v>
      </c>
      <c r="T2888" s="2">
        <v>21</v>
      </c>
      <c r="U2888" s="2">
        <v>0</v>
      </c>
      <c r="V2888" s="2">
        <v>0</v>
      </c>
      <c r="W2888" s="2">
        <v>0</v>
      </c>
      <c r="X2888" s="2">
        <v>0</v>
      </c>
      <c r="Y2888" s="2">
        <v>37</v>
      </c>
      <c r="Z2888" s="2">
        <v>10</v>
      </c>
      <c r="AA2888" s="2">
        <v>94</v>
      </c>
      <c r="AB2888" s="2">
        <v>9</v>
      </c>
      <c r="AC2888" s="2">
        <v>0</v>
      </c>
      <c r="AD2888" s="2">
        <v>1</v>
      </c>
      <c r="AE2888" s="2">
        <v>0</v>
      </c>
      <c r="AF2888" s="2">
        <v>0</v>
      </c>
      <c r="AG2888" s="2">
        <v>43</v>
      </c>
      <c r="AH2888" s="2">
        <v>0</v>
      </c>
      <c r="AI2888" s="2">
        <v>0</v>
      </c>
      <c r="AJ2888" s="2">
        <v>5</v>
      </c>
      <c r="AK2888" s="2">
        <v>7</v>
      </c>
      <c r="AL2888" s="2">
        <v>0</v>
      </c>
      <c r="AM2888" s="2">
        <v>34</v>
      </c>
      <c r="AN2888" s="3">
        <f>IFERROR(K2888/J2888,"")</f>
        <v>0</v>
      </c>
      <c r="AO2888" s="3">
        <f>IFERROR(L2888/K2888,"")</f>
        <v>0</v>
      </c>
    </row>
    <row r="2889" spans="1:41">
      <c r="A2889" t="s">
        <v>4486</v>
      </c>
      <c r="D2889">
        <v>6600</v>
      </c>
      <c r="E2889" t="s">
        <v>487</v>
      </c>
      <c r="F2889" t="s">
        <v>1332</v>
      </c>
      <c r="I2889" t="b">
        <v>0</v>
      </c>
      <c r="J2889" s="2">
        <v>649</v>
      </c>
      <c r="K2889" s="2">
        <v>495</v>
      </c>
      <c r="L2889" s="2">
        <v>6</v>
      </c>
      <c r="M2889" s="2">
        <v>489</v>
      </c>
      <c r="N2889" s="2">
        <v>59</v>
      </c>
      <c r="O2889" s="2">
        <v>8</v>
      </c>
      <c r="P2889" s="2">
        <v>0</v>
      </c>
      <c r="Q2889" s="2">
        <v>0</v>
      </c>
      <c r="R2889" s="2">
        <v>0</v>
      </c>
      <c r="S2889" s="2">
        <v>0</v>
      </c>
      <c r="T2889" s="2">
        <v>33</v>
      </c>
      <c r="U2889" s="2">
        <v>0</v>
      </c>
      <c r="V2889" s="2">
        <v>0</v>
      </c>
      <c r="W2889" s="2">
        <v>0</v>
      </c>
      <c r="X2889" s="2">
        <v>0</v>
      </c>
      <c r="Y2889" s="2">
        <v>61</v>
      </c>
      <c r="Z2889" s="2">
        <v>12</v>
      </c>
      <c r="AA2889" s="2">
        <v>193</v>
      </c>
      <c r="AB2889" s="2">
        <v>5</v>
      </c>
      <c r="AC2889" s="2">
        <v>0</v>
      </c>
      <c r="AD2889" s="2">
        <v>0</v>
      </c>
      <c r="AE2889" s="2">
        <v>1</v>
      </c>
      <c r="AF2889" s="2">
        <v>0</v>
      </c>
      <c r="AG2889" s="2">
        <v>35</v>
      </c>
      <c r="AH2889" s="2">
        <v>0</v>
      </c>
      <c r="AI2889" s="2">
        <v>0</v>
      </c>
      <c r="AJ2889" s="2">
        <v>5</v>
      </c>
      <c r="AK2889" s="2">
        <v>16</v>
      </c>
      <c r="AL2889" s="2">
        <v>0</v>
      </c>
      <c r="AM2889" s="2">
        <v>61</v>
      </c>
      <c r="AN2889" s="3">
        <f>IFERROR(K2889/J2889,"")</f>
        <v>0</v>
      </c>
      <c r="AO2889" s="3">
        <f>IFERROR(L2889/K2889,"")</f>
        <v>0</v>
      </c>
    </row>
    <row r="2890" spans="1:41">
      <c r="A2890" t="s">
        <v>4487</v>
      </c>
      <c r="D2890">
        <v>6600</v>
      </c>
      <c r="E2890" t="s">
        <v>487</v>
      </c>
      <c r="F2890" t="s">
        <v>1376</v>
      </c>
      <c r="I2890" t="b">
        <v>0</v>
      </c>
      <c r="J2890" s="2">
        <v>630</v>
      </c>
      <c r="K2890" s="2">
        <v>421</v>
      </c>
      <c r="L2890" s="2">
        <v>5</v>
      </c>
      <c r="M2890" s="2">
        <v>416</v>
      </c>
      <c r="N2890" s="2">
        <v>101</v>
      </c>
      <c r="O2890" s="2">
        <v>2</v>
      </c>
      <c r="P2890" s="2">
        <v>0</v>
      </c>
      <c r="Q2890" s="2">
        <v>0</v>
      </c>
      <c r="R2890" s="2">
        <v>0</v>
      </c>
      <c r="S2890" s="2">
        <v>0</v>
      </c>
      <c r="T2890" s="2">
        <v>29</v>
      </c>
      <c r="U2890" s="2">
        <v>0</v>
      </c>
      <c r="V2890" s="2">
        <v>0</v>
      </c>
      <c r="W2890" s="2">
        <v>0</v>
      </c>
      <c r="X2890" s="2">
        <v>0</v>
      </c>
      <c r="Y2890" s="2">
        <v>52</v>
      </c>
      <c r="Z2890" s="2">
        <v>18</v>
      </c>
      <c r="AA2890" s="2">
        <v>97</v>
      </c>
      <c r="AB2890" s="2">
        <v>15</v>
      </c>
      <c r="AC2890" s="2">
        <v>1</v>
      </c>
      <c r="AD2890" s="2">
        <v>0</v>
      </c>
      <c r="AE2890" s="2">
        <v>0</v>
      </c>
      <c r="AF2890" s="2">
        <v>0</v>
      </c>
      <c r="AG2890" s="2">
        <v>69</v>
      </c>
      <c r="AH2890" s="2">
        <v>0</v>
      </c>
      <c r="AI2890" s="2">
        <v>0</v>
      </c>
      <c r="AJ2890" s="2">
        <v>6</v>
      </c>
      <c r="AK2890" s="2">
        <v>6</v>
      </c>
      <c r="AL2890" s="2">
        <v>0</v>
      </c>
      <c r="AM2890" s="2">
        <v>20</v>
      </c>
      <c r="AN2890" s="3">
        <f>IFERROR(K2890/J2890,"")</f>
        <v>0</v>
      </c>
      <c r="AO2890" s="3">
        <f>IFERROR(L2890/K2890,"")</f>
        <v>0</v>
      </c>
    </row>
    <row r="2891" spans="1:41">
      <c r="A2891" t="s">
        <v>4488</v>
      </c>
      <c r="D2891">
        <v>6600</v>
      </c>
      <c r="E2891" t="s">
        <v>487</v>
      </c>
      <c r="F2891" t="s">
        <v>1378</v>
      </c>
      <c r="I2891" t="b">
        <v>0</v>
      </c>
      <c r="J2891" s="2">
        <v>611</v>
      </c>
      <c r="K2891" s="2">
        <v>418</v>
      </c>
      <c r="L2891" s="2">
        <v>1</v>
      </c>
      <c r="M2891" s="2">
        <v>417</v>
      </c>
      <c r="N2891" s="2">
        <v>59</v>
      </c>
      <c r="O2891" s="2">
        <v>4</v>
      </c>
      <c r="P2891" s="2">
        <v>0</v>
      </c>
      <c r="Q2891" s="2">
        <v>0</v>
      </c>
      <c r="R2891" s="2">
        <v>0</v>
      </c>
      <c r="S2891" s="2">
        <v>0</v>
      </c>
      <c r="T2891" s="2">
        <v>29</v>
      </c>
      <c r="U2891" s="2">
        <v>0</v>
      </c>
      <c r="V2891" s="2">
        <v>0</v>
      </c>
      <c r="W2891" s="2">
        <v>0</v>
      </c>
      <c r="X2891" s="2">
        <v>0</v>
      </c>
      <c r="Y2891" s="2">
        <v>75</v>
      </c>
      <c r="Z2891" s="2">
        <v>9</v>
      </c>
      <c r="AA2891" s="2">
        <v>146</v>
      </c>
      <c r="AB2891" s="2">
        <v>7</v>
      </c>
      <c r="AC2891" s="2">
        <v>0</v>
      </c>
      <c r="AD2891" s="2">
        <v>0</v>
      </c>
      <c r="AE2891" s="2">
        <v>1</v>
      </c>
      <c r="AF2891" s="2">
        <v>0</v>
      </c>
      <c r="AG2891" s="2">
        <v>40</v>
      </c>
      <c r="AH2891" s="2">
        <v>0</v>
      </c>
      <c r="AI2891" s="2">
        <v>0</v>
      </c>
      <c r="AJ2891" s="2">
        <v>5</v>
      </c>
      <c r="AK2891" s="2">
        <v>9</v>
      </c>
      <c r="AL2891" s="2">
        <v>1</v>
      </c>
      <c r="AM2891" s="2">
        <v>32</v>
      </c>
      <c r="AN2891" s="3">
        <f>IFERROR(K2891/J2891,"")</f>
        <v>0</v>
      </c>
      <c r="AO2891" s="3">
        <f>IFERROR(L2891/K2891,"")</f>
        <v>0</v>
      </c>
    </row>
    <row r="2892" spans="1:41">
      <c r="A2892" t="s">
        <v>4489</v>
      </c>
      <c r="D2892">
        <v>6600</v>
      </c>
      <c r="E2892" t="s">
        <v>487</v>
      </c>
      <c r="F2892" t="s">
        <v>1411</v>
      </c>
      <c r="I2892" t="b">
        <v>0</v>
      </c>
      <c r="J2892" s="2">
        <v>591</v>
      </c>
      <c r="K2892" s="2">
        <v>456</v>
      </c>
      <c r="L2892" s="2">
        <v>3</v>
      </c>
      <c r="M2892" s="2">
        <v>453</v>
      </c>
      <c r="N2892" s="2">
        <v>119</v>
      </c>
      <c r="O2892" s="2">
        <v>2</v>
      </c>
      <c r="P2892" s="2">
        <v>0</v>
      </c>
      <c r="Q2892" s="2">
        <v>0</v>
      </c>
      <c r="R2892" s="2">
        <v>0</v>
      </c>
      <c r="S2892" s="2">
        <v>0</v>
      </c>
      <c r="T2892" s="2">
        <v>22</v>
      </c>
      <c r="U2892" s="2">
        <v>0</v>
      </c>
      <c r="V2892" s="2">
        <v>0</v>
      </c>
      <c r="W2892" s="2">
        <v>0</v>
      </c>
      <c r="X2892" s="2">
        <v>0</v>
      </c>
      <c r="Y2892" s="2">
        <v>47</v>
      </c>
      <c r="Z2892" s="2">
        <v>10</v>
      </c>
      <c r="AA2892" s="2">
        <v>128</v>
      </c>
      <c r="AB2892" s="2">
        <v>13</v>
      </c>
      <c r="AC2892" s="2">
        <v>0</v>
      </c>
      <c r="AD2892" s="2">
        <v>0</v>
      </c>
      <c r="AE2892" s="2">
        <v>0</v>
      </c>
      <c r="AF2892" s="2">
        <v>0</v>
      </c>
      <c r="AG2892" s="2">
        <v>78</v>
      </c>
      <c r="AH2892" s="2">
        <v>0</v>
      </c>
      <c r="AI2892" s="2">
        <v>0</v>
      </c>
      <c r="AJ2892" s="2">
        <v>4</v>
      </c>
      <c r="AK2892" s="2">
        <v>16</v>
      </c>
      <c r="AL2892" s="2">
        <v>1</v>
      </c>
      <c r="AM2892" s="2">
        <v>13</v>
      </c>
      <c r="AN2892" s="3">
        <f>IFERROR(K2892/J2892,"")</f>
        <v>0</v>
      </c>
      <c r="AO2892" s="3">
        <f>IFERROR(L2892/K2892,"")</f>
        <v>0</v>
      </c>
    </row>
    <row r="2893" spans="1:41">
      <c r="A2893" t="s">
        <v>4490</v>
      </c>
      <c r="D2893">
        <v>6600</v>
      </c>
      <c r="E2893" t="s">
        <v>487</v>
      </c>
      <c r="F2893" t="s">
        <v>1413</v>
      </c>
      <c r="I2893" t="b">
        <v>0</v>
      </c>
      <c r="J2893" s="2">
        <v>594</v>
      </c>
      <c r="K2893" s="2">
        <v>459</v>
      </c>
      <c r="L2893" s="2">
        <v>3</v>
      </c>
      <c r="M2893" s="2">
        <v>456</v>
      </c>
      <c r="N2893" s="2">
        <v>125</v>
      </c>
      <c r="O2893" s="2">
        <v>3</v>
      </c>
      <c r="P2893" s="2">
        <v>0</v>
      </c>
      <c r="Q2893" s="2">
        <v>0</v>
      </c>
      <c r="R2893" s="2">
        <v>0</v>
      </c>
      <c r="S2893" s="2">
        <v>0</v>
      </c>
      <c r="T2893" s="2">
        <v>28</v>
      </c>
      <c r="U2893" s="2">
        <v>0</v>
      </c>
      <c r="V2893" s="2">
        <v>0</v>
      </c>
      <c r="W2893" s="2">
        <v>0</v>
      </c>
      <c r="X2893" s="2">
        <v>0</v>
      </c>
      <c r="Y2893" s="2">
        <v>54</v>
      </c>
      <c r="Z2893" s="2">
        <v>8</v>
      </c>
      <c r="AA2893" s="2">
        <v>99</v>
      </c>
      <c r="AB2893" s="2">
        <v>20</v>
      </c>
      <c r="AC2893" s="2">
        <v>0</v>
      </c>
      <c r="AD2893" s="2">
        <v>1</v>
      </c>
      <c r="AE2893" s="2">
        <v>0</v>
      </c>
      <c r="AF2893" s="2">
        <v>0</v>
      </c>
      <c r="AG2893" s="2">
        <v>79</v>
      </c>
      <c r="AH2893" s="2">
        <v>0</v>
      </c>
      <c r="AI2893" s="2">
        <v>0</v>
      </c>
      <c r="AJ2893" s="2">
        <v>2</v>
      </c>
      <c r="AK2893" s="2">
        <v>9</v>
      </c>
      <c r="AL2893" s="2">
        <v>1</v>
      </c>
      <c r="AM2893" s="2">
        <v>27</v>
      </c>
      <c r="AN2893" s="3">
        <f>IFERROR(K2893/J2893,"")</f>
        <v>0</v>
      </c>
      <c r="AO2893" s="3">
        <f>IFERROR(L2893/K2893,"")</f>
        <v>0</v>
      </c>
    </row>
    <row r="2894" spans="1:41">
      <c r="A2894" t="s">
        <v>4491</v>
      </c>
      <c r="D2894">
        <v>6600</v>
      </c>
      <c r="E2894" t="s">
        <v>487</v>
      </c>
      <c r="F2894" t="s">
        <v>1415</v>
      </c>
      <c r="I2894" t="b">
        <v>0</v>
      </c>
      <c r="J2894" s="2">
        <v>754</v>
      </c>
      <c r="K2894" s="2">
        <v>429</v>
      </c>
      <c r="L2894" s="2">
        <v>2</v>
      </c>
      <c r="M2894" s="2">
        <v>427</v>
      </c>
      <c r="N2894" s="2">
        <v>66</v>
      </c>
      <c r="O2894" s="2">
        <v>4</v>
      </c>
      <c r="P2894" s="2">
        <v>0</v>
      </c>
      <c r="Q2894" s="2">
        <v>0</v>
      </c>
      <c r="R2894" s="2">
        <v>0</v>
      </c>
      <c r="S2894" s="2">
        <v>0</v>
      </c>
      <c r="T2894" s="2">
        <v>16</v>
      </c>
      <c r="U2894" s="2">
        <v>0</v>
      </c>
      <c r="V2894" s="2">
        <v>0</v>
      </c>
      <c r="W2894" s="2">
        <v>0</v>
      </c>
      <c r="X2894" s="2">
        <v>0</v>
      </c>
      <c r="Y2894" s="2">
        <v>42</v>
      </c>
      <c r="Z2894" s="2">
        <v>14</v>
      </c>
      <c r="AA2894" s="2">
        <v>156</v>
      </c>
      <c r="AB2894" s="2">
        <v>6</v>
      </c>
      <c r="AC2894" s="2">
        <v>0</v>
      </c>
      <c r="AD2894" s="2">
        <v>0</v>
      </c>
      <c r="AE2894" s="2">
        <v>0</v>
      </c>
      <c r="AF2894" s="2">
        <v>1</v>
      </c>
      <c r="AG2894" s="2">
        <v>41</v>
      </c>
      <c r="AH2894" s="2">
        <v>0</v>
      </c>
      <c r="AI2894" s="2">
        <v>0</v>
      </c>
      <c r="AJ2894" s="2">
        <v>6</v>
      </c>
      <c r="AK2894" s="2">
        <v>10</v>
      </c>
      <c r="AL2894" s="2">
        <v>0</v>
      </c>
      <c r="AM2894" s="2">
        <v>65</v>
      </c>
      <c r="AN2894" s="3">
        <f>IFERROR(K2894/J2894,"")</f>
        <v>0</v>
      </c>
      <c r="AO2894" s="3">
        <f>IFERROR(L2894/K2894,"")</f>
        <v>0</v>
      </c>
    </row>
    <row r="2895" spans="1:41">
      <c r="A2895" t="s">
        <v>4492</v>
      </c>
      <c r="D2895">
        <v>6600</v>
      </c>
      <c r="E2895" t="s">
        <v>487</v>
      </c>
      <c r="F2895" t="s">
        <v>1417</v>
      </c>
      <c r="I2895" t="b">
        <v>0</v>
      </c>
      <c r="J2895" s="2">
        <v>528</v>
      </c>
      <c r="K2895" s="2">
        <v>337</v>
      </c>
      <c r="L2895" s="2">
        <v>3</v>
      </c>
      <c r="M2895" s="2">
        <v>334</v>
      </c>
      <c r="N2895" s="2">
        <v>70</v>
      </c>
      <c r="O2895" s="2">
        <v>1</v>
      </c>
      <c r="P2895" s="2">
        <v>1</v>
      </c>
      <c r="Q2895" s="2">
        <v>0</v>
      </c>
      <c r="R2895" s="2">
        <v>0</v>
      </c>
      <c r="S2895" s="2">
        <v>0</v>
      </c>
      <c r="T2895" s="2">
        <v>17</v>
      </c>
      <c r="U2895" s="2">
        <v>0</v>
      </c>
      <c r="V2895" s="2">
        <v>0</v>
      </c>
      <c r="W2895" s="2">
        <v>0</v>
      </c>
      <c r="X2895" s="2">
        <v>0</v>
      </c>
      <c r="Y2895" s="2">
        <v>35</v>
      </c>
      <c r="Z2895" s="2">
        <v>7</v>
      </c>
      <c r="AA2895" s="2">
        <v>113</v>
      </c>
      <c r="AB2895" s="2">
        <v>3</v>
      </c>
      <c r="AC2895" s="2">
        <v>0</v>
      </c>
      <c r="AD2895" s="2">
        <v>0</v>
      </c>
      <c r="AE2895" s="2">
        <v>0</v>
      </c>
      <c r="AF2895" s="2">
        <v>0</v>
      </c>
      <c r="AG2895" s="2">
        <v>29</v>
      </c>
      <c r="AH2895" s="2">
        <v>0</v>
      </c>
      <c r="AI2895" s="2">
        <v>0</v>
      </c>
      <c r="AJ2895" s="2">
        <v>5</v>
      </c>
      <c r="AK2895" s="2">
        <v>12</v>
      </c>
      <c r="AL2895" s="2">
        <v>0</v>
      </c>
      <c r="AM2895" s="2">
        <v>41</v>
      </c>
      <c r="AN2895" s="3">
        <f>IFERROR(K2895/J2895,"")</f>
        <v>0</v>
      </c>
      <c r="AO2895" s="3">
        <f>IFERROR(L2895/K2895,"")</f>
        <v>0</v>
      </c>
    </row>
    <row r="2896" spans="1:41">
      <c r="A2896" t="s">
        <v>4493</v>
      </c>
      <c r="D2896">
        <v>6600</v>
      </c>
      <c r="E2896" t="s">
        <v>487</v>
      </c>
      <c r="F2896" t="s">
        <v>1419</v>
      </c>
      <c r="I2896" t="b">
        <v>0</v>
      </c>
      <c r="J2896" s="2">
        <v>646</v>
      </c>
      <c r="K2896" s="2">
        <v>416</v>
      </c>
      <c r="L2896" s="2">
        <v>2</v>
      </c>
      <c r="M2896" s="2">
        <v>414</v>
      </c>
      <c r="N2896" s="2">
        <v>66</v>
      </c>
      <c r="O2896" s="2">
        <v>1</v>
      </c>
      <c r="P2896" s="2">
        <v>0</v>
      </c>
      <c r="Q2896" s="2">
        <v>1</v>
      </c>
      <c r="R2896" s="2">
        <v>0</v>
      </c>
      <c r="S2896" s="2">
        <v>0</v>
      </c>
      <c r="T2896" s="2">
        <v>25</v>
      </c>
      <c r="U2896" s="2">
        <v>0</v>
      </c>
      <c r="V2896" s="2">
        <v>0</v>
      </c>
      <c r="W2896" s="2">
        <v>0</v>
      </c>
      <c r="X2896" s="2">
        <v>0</v>
      </c>
      <c r="Y2896" s="2">
        <v>53</v>
      </c>
      <c r="Z2896" s="2">
        <v>21</v>
      </c>
      <c r="AA2896" s="2">
        <v>131</v>
      </c>
      <c r="AB2896" s="2">
        <v>11</v>
      </c>
      <c r="AC2896" s="2">
        <v>2</v>
      </c>
      <c r="AD2896" s="2">
        <v>0</v>
      </c>
      <c r="AE2896" s="2">
        <v>1</v>
      </c>
      <c r="AF2896" s="2">
        <v>0</v>
      </c>
      <c r="AG2896" s="2">
        <v>54</v>
      </c>
      <c r="AH2896" s="2">
        <v>0</v>
      </c>
      <c r="AI2896" s="2">
        <v>0</v>
      </c>
      <c r="AJ2896" s="2">
        <v>7</v>
      </c>
      <c r="AK2896" s="2">
        <v>10</v>
      </c>
      <c r="AL2896" s="2">
        <v>0</v>
      </c>
      <c r="AM2896" s="2">
        <v>31</v>
      </c>
      <c r="AN2896" s="3">
        <f>IFERROR(K2896/J2896,"")</f>
        <v>0</v>
      </c>
      <c r="AO2896" s="3">
        <f>IFERROR(L2896/K2896,"")</f>
        <v>0</v>
      </c>
    </row>
    <row r="2897" spans="1:41">
      <c r="A2897" t="s">
        <v>4494</v>
      </c>
      <c r="D2897">
        <v>6600</v>
      </c>
      <c r="E2897" t="s">
        <v>487</v>
      </c>
      <c r="F2897" t="s">
        <v>1421</v>
      </c>
      <c r="I2897" t="b">
        <v>0</v>
      </c>
      <c r="J2897" s="2">
        <v>500</v>
      </c>
      <c r="K2897" s="2">
        <v>332</v>
      </c>
      <c r="L2897" s="2">
        <v>0</v>
      </c>
      <c r="M2897" s="2">
        <v>332</v>
      </c>
      <c r="N2897" s="2">
        <v>57</v>
      </c>
      <c r="O2897" s="2">
        <v>2</v>
      </c>
      <c r="P2897" s="2">
        <v>0</v>
      </c>
      <c r="Q2897" s="2">
        <v>0</v>
      </c>
      <c r="R2897" s="2">
        <v>0</v>
      </c>
      <c r="S2897" s="2">
        <v>0</v>
      </c>
      <c r="T2897" s="2">
        <v>21</v>
      </c>
      <c r="U2897" s="2">
        <v>0</v>
      </c>
      <c r="V2897" s="2">
        <v>0</v>
      </c>
      <c r="W2897" s="2">
        <v>0</v>
      </c>
      <c r="X2897" s="2">
        <v>0</v>
      </c>
      <c r="Y2897" s="2">
        <v>40</v>
      </c>
      <c r="Z2897" s="2">
        <v>6</v>
      </c>
      <c r="AA2897" s="2">
        <v>106</v>
      </c>
      <c r="AB2897" s="2">
        <v>8</v>
      </c>
      <c r="AC2897" s="2">
        <v>0</v>
      </c>
      <c r="AD2897" s="2">
        <v>0</v>
      </c>
      <c r="AE2897" s="2">
        <v>0</v>
      </c>
      <c r="AF2897" s="2">
        <v>0</v>
      </c>
      <c r="AG2897" s="2">
        <v>34</v>
      </c>
      <c r="AH2897" s="2">
        <v>0</v>
      </c>
      <c r="AI2897" s="2">
        <v>0</v>
      </c>
      <c r="AJ2897" s="2">
        <v>9</v>
      </c>
      <c r="AK2897" s="2">
        <v>10</v>
      </c>
      <c r="AL2897" s="2">
        <v>0</v>
      </c>
      <c r="AM2897" s="2">
        <v>39</v>
      </c>
      <c r="AN2897" s="3">
        <f>IFERROR(K2897/J2897,"")</f>
        <v>0</v>
      </c>
      <c r="AO2897" s="3">
        <f>IFERROR(L2897/K2897,"")</f>
        <v>0</v>
      </c>
    </row>
    <row r="2898" spans="1:41">
      <c r="A2898" t="s">
        <v>4495</v>
      </c>
      <c r="D2898">
        <v>6600</v>
      </c>
      <c r="E2898" t="s">
        <v>487</v>
      </c>
      <c r="F2898" t="s">
        <v>1423</v>
      </c>
      <c r="I2898" t="b">
        <v>0</v>
      </c>
      <c r="J2898" s="2">
        <v>659</v>
      </c>
      <c r="K2898" s="2">
        <v>383</v>
      </c>
      <c r="L2898" s="2">
        <v>3</v>
      </c>
      <c r="M2898" s="2">
        <v>380</v>
      </c>
      <c r="N2898" s="2">
        <v>107</v>
      </c>
      <c r="O2898" s="2">
        <v>5</v>
      </c>
      <c r="P2898" s="2">
        <v>1</v>
      </c>
      <c r="Q2898" s="2">
        <v>0</v>
      </c>
      <c r="R2898" s="2">
        <v>0</v>
      </c>
      <c r="S2898" s="2">
        <v>0</v>
      </c>
      <c r="T2898" s="2">
        <v>16</v>
      </c>
      <c r="U2898" s="2">
        <v>1</v>
      </c>
      <c r="V2898" s="2">
        <v>0</v>
      </c>
      <c r="W2898" s="2">
        <v>0</v>
      </c>
      <c r="X2898" s="2">
        <v>0</v>
      </c>
      <c r="Y2898" s="2">
        <v>42</v>
      </c>
      <c r="Z2898" s="2">
        <v>19</v>
      </c>
      <c r="AA2898" s="2">
        <v>100</v>
      </c>
      <c r="AB2898" s="2">
        <v>16</v>
      </c>
      <c r="AC2898" s="2">
        <v>0</v>
      </c>
      <c r="AD2898" s="2">
        <v>0</v>
      </c>
      <c r="AE2898" s="2">
        <v>0</v>
      </c>
      <c r="AF2898" s="2">
        <v>0</v>
      </c>
      <c r="AG2898" s="2">
        <v>52</v>
      </c>
      <c r="AH2898" s="2">
        <v>0</v>
      </c>
      <c r="AI2898" s="2">
        <v>0</v>
      </c>
      <c r="AJ2898" s="2">
        <v>1</v>
      </c>
      <c r="AK2898" s="2">
        <v>3</v>
      </c>
      <c r="AL2898" s="2">
        <v>1</v>
      </c>
      <c r="AM2898" s="2">
        <v>16</v>
      </c>
      <c r="AN2898" s="3">
        <f>IFERROR(K2898/J2898,"")</f>
        <v>0</v>
      </c>
      <c r="AO2898" s="3">
        <f>IFERROR(L2898/K2898,"")</f>
        <v>0</v>
      </c>
    </row>
    <row r="2899" spans="1:41">
      <c r="A2899" t="s">
        <v>4496</v>
      </c>
      <c r="D2899">
        <v>6600</v>
      </c>
      <c r="E2899" t="s">
        <v>487</v>
      </c>
      <c r="F2899" t="s">
        <v>1425</v>
      </c>
      <c r="I2899" t="b">
        <v>0</v>
      </c>
      <c r="J2899" s="2">
        <v>649</v>
      </c>
      <c r="K2899" s="2">
        <v>369</v>
      </c>
      <c r="L2899" s="2">
        <v>2</v>
      </c>
      <c r="M2899" s="2">
        <v>367</v>
      </c>
      <c r="N2899" s="2">
        <v>76</v>
      </c>
      <c r="O2899" s="2">
        <v>5</v>
      </c>
      <c r="P2899" s="2">
        <v>0</v>
      </c>
      <c r="Q2899" s="2">
        <v>0</v>
      </c>
      <c r="R2899" s="2">
        <v>0</v>
      </c>
      <c r="S2899" s="2">
        <v>0</v>
      </c>
      <c r="T2899" s="2">
        <v>28</v>
      </c>
      <c r="U2899" s="2">
        <v>0</v>
      </c>
      <c r="V2899" s="2">
        <v>0</v>
      </c>
      <c r="W2899" s="2">
        <v>0</v>
      </c>
      <c r="X2899" s="2">
        <v>0</v>
      </c>
      <c r="Y2899" s="2">
        <v>32</v>
      </c>
      <c r="Z2899" s="2">
        <v>26</v>
      </c>
      <c r="AA2899" s="2">
        <v>112</v>
      </c>
      <c r="AB2899" s="2">
        <v>13</v>
      </c>
      <c r="AC2899" s="2">
        <v>0</v>
      </c>
      <c r="AD2899" s="2">
        <v>0</v>
      </c>
      <c r="AE2899" s="2">
        <v>0</v>
      </c>
      <c r="AF2899" s="2">
        <v>0</v>
      </c>
      <c r="AG2899" s="2">
        <v>42</v>
      </c>
      <c r="AH2899" s="2">
        <v>0</v>
      </c>
      <c r="AI2899" s="2">
        <v>0</v>
      </c>
      <c r="AJ2899" s="2">
        <v>4</v>
      </c>
      <c r="AK2899" s="2">
        <v>6</v>
      </c>
      <c r="AL2899" s="2">
        <v>0</v>
      </c>
      <c r="AM2899" s="2">
        <v>23</v>
      </c>
      <c r="AN2899" s="3">
        <f>IFERROR(K2899/J2899,"")</f>
        <v>0</v>
      </c>
      <c r="AO2899" s="3">
        <f>IFERROR(L2899/K2899,"")</f>
        <v>0</v>
      </c>
    </row>
    <row r="2900" spans="1:41">
      <c r="A2900" t="s">
        <v>4497</v>
      </c>
      <c r="D2900">
        <v>6600</v>
      </c>
      <c r="E2900" t="s">
        <v>487</v>
      </c>
      <c r="F2900" t="s">
        <v>1427</v>
      </c>
      <c r="I2900" t="b">
        <v>0</v>
      </c>
      <c r="J2900" s="2">
        <v>634</v>
      </c>
      <c r="K2900" s="2">
        <v>427</v>
      </c>
      <c r="L2900" s="2">
        <v>5</v>
      </c>
      <c r="M2900" s="2">
        <v>422</v>
      </c>
      <c r="N2900" s="2">
        <v>133</v>
      </c>
      <c r="O2900" s="2">
        <v>3</v>
      </c>
      <c r="P2900" s="2">
        <v>0</v>
      </c>
      <c r="Q2900" s="2">
        <v>0</v>
      </c>
      <c r="R2900" s="2">
        <v>0</v>
      </c>
      <c r="S2900" s="2">
        <v>0</v>
      </c>
      <c r="T2900" s="2">
        <v>14</v>
      </c>
      <c r="U2900" s="2">
        <v>1</v>
      </c>
      <c r="V2900" s="2">
        <v>0</v>
      </c>
      <c r="W2900" s="2">
        <v>0</v>
      </c>
      <c r="X2900" s="2">
        <v>0</v>
      </c>
      <c r="Y2900" s="2">
        <v>29</v>
      </c>
      <c r="Z2900" s="2">
        <v>17</v>
      </c>
      <c r="AA2900" s="2">
        <v>114</v>
      </c>
      <c r="AB2900" s="2">
        <v>17</v>
      </c>
      <c r="AC2900" s="2">
        <v>0</v>
      </c>
      <c r="AD2900" s="2">
        <v>0</v>
      </c>
      <c r="AE2900" s="2">
        <v>0</v>
      </c>
      <c r="AF2900" s="2">
        <v>0</v>
      </c>
      <c r="AG2900" s="2">
        <v>70</v>
      </c>
      <c r="AH2900" s="2">
        <v>0</v>
      </c>
      <c r="AI2900" s="2">
        <v>0</v>
      </c>
      <c r="AJ2900" s="2">
        <v>2</v>
      </c>
      <c r="AK2900" s="2">
        <v>5</v>
      </c>
      <c r="AL2900" s="2">
        <v>0</v>
      </c>
      <c r="AM2900" s="2">
        <v>17</v>
      </c>
      <c r="AN2900" s="3">
        <f>IFERROR(K2900/J2900,"")</f>
        <v>0</v>
      </c>
      <c r="AO2900" s="3">
        <f>IFERROR(L2900/K2900,"")</f>
        <v>0</v>
      </c>
    </row>
    <row r="2901" spans="1:41">
      <c r="A2901" t="s">
        <v>4498</v>
      </c>
      <c r="D2901">
        <v>6600</v>
      </c>
      <c r="E2901" t="s">
        <v>487</v>
      </c>
      <c r="F2901" t="s">
        <v>1429</v>
      </c>
      <c r="I2901" t="b">
        <v>0</v>
      </c>
      <c r="J2901" s="2">
        <v>656</v>
      </c>
      <c r="K2901" s="2">
        <v>480</v>
      </c>
      <c r="L2901" s="2">
        <v>4</v>
      </c>
      <c r="M2901" s="2">
        <v>476</v>
      </c>
      <c r="N2901" s="2">
        <v>130</v>
      </c>
      <c r="O2901" s="2">
        <v>2</v>
      </c>
      <c r="P2901" s="2">
        <v>3</v>
      </c>
      <c r="Q2901" s="2">
        <v>0</v>
      </c>
      <c r="R2901" s="2">
        <v>0</v>
      </c>
      <c r="S2901" s="2">
        <v>0</v>
      </c>
      <c r="T2901" s="2">
        <v>36</v>
      </c>
      <c r="U2901" s="2">
        <v>0</v>
      </c>
      <c r="V2901" s="2">
        <v>0</v>
      </c>
      <c r="W2901" s="2">
        <v>0</v>
      </c>
      <c r="X2901" s="2">
        <v>0</v>
      </c>
      <c r="Y2901" s="2">
        <v>43</v>
      </c>
      <c r="Z2901" s="2">
        <v>10</v>
      </c>
      <c r="AA2901" s="2">
        <v>112</v>
      </c>
      <c r="AB2901" s="2">
        <v>19</v>
      </c>
      <c r="AC2901" s="2">
        <v>0</v>
      </c>
      <c r="AD2901" s="2">
        <v>0</v>
      </c>
      <c r="AE2901" s="2">
        <v>0</v>
      </c>
      <c r="AF2901" s="2">
        <v>0</v>
      </c>
      <c r="AG2901" s="2">
        <v>68</v>
      </c>
      <c r="AH2901" s="2">
        <v>1</v>
      </c>
      <c r="AI2901" s="2">
        <v>1</v>
      </c>
      <c r="AJ2901" s="2">
        <v>14</v>
      </c>
      <c r="AK2901" s="2">
        <v>9</v>
      </c>
      <c r="AL2901" s="2">
        <v>0</v>
      </c>
      <c r="AM2901" s="2">
        <v>28</v>
      </c>
      <c r="AN2901" s="3">
        <f>IFERROR(K2901/J2901,"")</f>
        <v>0</v>
      </c>
      <c r="AO2901" s="3">
        <f>IFERROR(L2901/K2901,"")</f>
        <v>0</v>
      </c>
    </row>
    <row r="2902" spans="1:41">
      <c r="A2902" t="s">
        <v>4499</v>
      </c>
      <c r="D2902">
        <v>6600</v>
      </c>
      <c r="E2902" t="s">
        <v>487</v>
      </c>
      <c r="F2902" t="s">
        <v>1431</v>
      </c>
      <c r="I2902" t="b">
        <v>0</v>
      </c>
      <c r="J2902" s="2">
        <v>724</v>
      </c>
      <c r="K2902" s="2">
        <v>487</v>
      </c>
      <c r="L2902" s="2">
        <v>4</v>
      </c>
      <c r="M2902" s="2">
        <v>483</v>
      </c>
      <c r="N2902" s="2">
        <v>121</v>
      </c>
      <c r="O2902" s="2">
        <v>3</v>
      </c>
      <c r="P2902" s="2">
        <v>2</v>
      </c>
      <c r="Q2902" s="2">
        <v>0</v>
      </c>
      <c r="R2902" s="2">
        <v>0</v>
      </c>
      <c r="S2902" s="2">
        <v>0</v>
      </c>
      <c r="T2902" s="2">
        <v>32</v>
      </c>
      <c r="U2902" s="2">
        <v>0</v>
      </c>
      <c r="V2902" s="2">
        <v>0</v>
      </c>
      <c r="W2902" s="2">
        <v>0</v>
      </c>
      <c r="X2902" s="2">
        <v>0</v>
      </c>
      <c r="Y2902" s="2">
        <v>60</v>
      </c>
      <c r="Z2902" s="2">
        <v>12</v>
      </c>
      <c r="AA2902" s="2">
        <v>139</v>
      </c>
      <c r="AB2902" s="2">
        <v>8</v>
      </c>
      <c r="AC2902" s="2">
        <v>1</v>
      </c>
      <c r="AD2902" s="2">
        <v>0</v>
      </c>
      <c r="AE2902" s="2">
        <v>0</v>
      </c>
      <c r="AF2902" s="2">
        <v>0</v>
      </c>
      <c r="AG2902" s="2">
        <v>56</v>
      </c>
      <c r="AH2902" s="2">
        <v>0</v>
      </c>
      <c r="AI2902" s="2">
        <v>0</v>
      </c>
      <c r="AJ2902" s="2">
        <v>10</v>
      </c>
      <c r="AK2902" s="2">
        <v>8</v>
      </c>
      <c r="AL2902" s="2">
        <v>1</v>
      </c>
      <c r="AM2902" s="2">
        <v>30</v>
      </c>
      <c r="AN2902" s="3">
        <f>IFERROR(K2902/J2902,"")</f>
        <v>0</v>
      </c>
      <c r="AO2902" s="3">
        <f>IFERROR(L2902/K2902,"")</f>
        <v>0</v>
      </c>
    </row>
    <row r="2903" spans="1:41">
      <c r="A2903" t="s">
        <v>4500</v>
      </c>
      <c r="D2903">
        <v>6600</v>
      </c>
      <c r="E2903" t="s">
        <v>487</v>
      </c>
      <c r="F2903" t="s">
        <v>1433</v>
      </c>
      <c r="I2903" t="b">
        <v>0</v>
      </c>
      <c r="J2903" s="2">
        <v>612</v>
      </c>
      <c r="K2903" s="2">
        <v>467</v>
      </c>
      <c r="L2903" s="2">
        <v>0</v>
      </c>
      <c r="M2903" s="2">
        <v>467</v>
      </c>
      <c r="N2903" s="2">
        <v>150</v>
      </c>
      <c r="O2903" s="2">
        <v>1</v>
      </c>
      <c r="P2903" s="2">
        <v>0</v>
      </c>
      <c r="Q2903" s="2">
        <v>0</v>
      </c>
      <c r="R2903" s="2">
        <v>0</v>
      </c>
      <c r="S2903" s="2">
        <v>0</v>
      </c>
      <c r="T2903" s="2">
        <v>28</v>
      </c>
      <c r="U2903" s="2">
        <v>0</v>
      </c>
      <c r="V2903" s="2">
        <v>0</v>
      </c>
      <c r="W2903" s="2">
        <v>0</v>
      </c>
      <c r="X2903" s="2">
        <v>0</v>
      </c>
      <c r="Y2903" s="2">
        <v>48</v>
      </c>
      <c r="Z2903" s="2">
        <v>9</v>
      </c>
      <c r="AA2903" s="2">
        <v>111</v>
      </c>
      <c r="AB2903" s="2">
        <v>27</v>
      </c>
      <c r="AC2903" s="2">
        <v>0</v>
      </c>
      <c r="AD2903" s="2">
        <v>0</v>
      </c>
      <c r="AE2903" s="2">
        <v>0</v>
      </c>
      <c r="AF2903" s="2">
        <v>0</v>
      </c>
      <c r="AG2903" s="2">
        <v>72</v>
      </c>
      <c r="AH2903" s="2">
        <v>0</v>
      </c>
      <c r="AI2903" s="2">
        <v>0</v>
      </c>
      <c r="AJ2903" s="2">
        <v>5</v>
      </c>
      <c r="AK2903" s="2">
        <v>5</v>
      </c>
      <c r="AL2903" s="2">
        <v>0</v>
      </c>
      <c r="AM2903" s="2">
        <v>11</v>
      </c>
      <c r="AN2903" s="3">
        <f>IFERROR(K2903/J2903,"")</f>
        <v>0</v>
      </c>
      <c r="AO2903" s="3">
        <f>IFERROR(L2903/K2903,"")</f>
        <v>0</v>
      </c>
    </row>
    <row r="2904" spans="1:41">
      <c r="A2904" t="s">
        <v>4501</v>
      </c>
      <c r="D2904">
        <v>6600</v>
      </c>
      <c r="E2904" t="s">
        <v>487</v>
      </c>
      <c r="F2904" t="s">
        <v>1435</v>
      </c>
      <c r="I2904" t="b">
        <v>0</v>
      </c>
      <c r="J2904" s="2">
        <v>419</v>
      </c>
      <c r="K2904" s="2">
        <v>252</v>
      </c>
      <c r="L2904" s="2">
        <v>2</v>
      </c>
      <c r="M2904" s="2">
        <v>250</v>
      </c>
      <c r="N2904" s="2">
        <v>60</v>
      </c>
      <c r="O2904" s="2">
        <v>3</v>
      </c>
      <c r="P2904" s="2">
        <v>0</v>
      </c>
      <c r="Q2904" s="2">
        <v>0</v>
      </c>
      <c r="R2904" s="2">
        <v>0</v>
      </c>
      <c r="S2904" s="2">
        <v>0</v>
      </c>
      <c r="T2904" s="2">
        <v>15</v>
      </c>
      <c r="U2904" s="2">
        <v>0</v>
      </c>
      <c r="V2904" s="2">
        <v>0</v>
      </c>
      <c r="W2904" s="2">
        <v>0</v>
      </c>
      <c r="X2904" s="2">
        <v>0</v>
      </c>
      <c r="Y2904" s="2">
        <v>31</v>
      </c>
      <c r="Z2904" s="2">
        <v>18</v>
      </c>
      <c r="AA2904" s="2">
        <v>57</v>
      </c>
      <c r="AB2904" s="2">
        <v>7</v>
      </c>
      <c r="AC2904" s="2">
        <v>0</v>
      </c>
      <c r="AD2904" s="2">
        <v>0</v>
      </c>
      <c r="AE2904" s="2">
        <v>0</v>
      </c>
      <c r="AF2904" s="2">
        <v>0</v>
      </c>
      <c r="AG2904" s="2">
        <v>39</v>
      </c>
      <c r="AH2904" s="2">
        <v>0</v>
      </c>
      <c r="AI2904" s="2">
        <v>0</v>
      </c>
      <c r="AJ2904" s="2">
        <v>7</v>
      </c>
      <c r="AK2904" s="2">
        <v>0</v>
      </c>
      <c r="AL2904" s="2">
        <v>0</v>
      </c>
      <c r="AM2904" s="2">
        <v>13</v>
      </c>
      <c r="AN2904" s="3">
        <f>IFERROR(K2904/J2904,"")</f>
        <v>0</v>
      </c>
      <c r="AO2904" s="3">
        <f>IFERROR(L2904/K2904,"")</f>
        <v>0</v>
      </c>
    </row>
    <row r="2905" spans="1:41">
      <c r="A2905" t="s">
        <v>4502</v>
      </c>
      <c r="D2905">
        <v>6600</v>
      </c>
      <c r="E2905" t="s">
        <v>487</v>
      </c>
      <c r="F2905" t="s">
        <v>1437</v>
      </c>
      <c r="I2905" t="b">
        <v>0</v>
      </c>
      <c r="J2905" s="2">
        <v>624</v>
      </c>
      <c r="K2905" s="2">
        <v>369</v>
      </c>
      <c r="L2905" s="2">
        <v>8</v>
      </c>
      <c r="M2905" s="2">
        <v>361</v>
      </c>
      <c r="N2905" s="2">
        <v>75</v>
      </c>
      <c r="O2905" s="2">
        <v>1</v>
      </c>
      <c r="P2905" s="2">
        <v>1</v>
      </c>
      <c r="Q2905" s="2">
        <v>0</v>
      </c>
      <c r="R2905" s="2">
        <v>0</v>
      </c>
      <c r="S2905" s="2">
        <v>0</v>
      </c>
      <c r="T2905" s="2">
        <v>23</v>
      </c>
      <c r="U2905" s="2">
        <v>0</v>
      </c>
      <c r="V2905" s="2">
        <v>0</v>
      </c>
      <c r="W2905" s="2">
        <v>0</v>
      </c>
      <c r="X2905" s="2">
        <v>0</v>
      </c>
      <c r="Y2905" s="2">
        <v>54</v>
      </c>
      <c r="Z2905" s="2">
        <v>29</v>
      </c>
      <c r="AA2905" s="2">
        <v>86</v>
      </c>
      <c r="AB2905" s="2">
        <v>12</v>
      </c>
      <c r="AC2905" s="2">
        <v>0</v>
      </c>
      <c r="AD2905" s="2">
        <v>0</v>
      </c>
      <c r="AE2905" s="2">
        <v>1</v>
      </c>
      <c r="AF2905" s="2">
        <v>0</v>
      </c>
      <c r="AG2905" s="2">
        <v>42</v>
      </c>
      <c r="AH2905" s="2">
        <v>0</v>
      </c>
      <c r="AI2905" s="2">
        <v>0</v>
      </c>
      <c r="AJ2905" s="2">
        <v>6</v>
      </c>
      <c r="AK2905" s="2">
        <v>9</v>
      </c>
      <c r="AL2905" s="2">
        <v>0</v>
      </c>
      <c r="AM2905" s="2">
        <v>22</v>
      </c>
      <c r="AN2905" s="3">
        <f>IFERROR(K2905/J2905,"")</f>
        <v>0</v>
      </c>
      <c r="AO2905" s="3">
        <f>IFERROR(L2905/K2905,"")</f>
        <v>0</v>
      </c>
    </row>
    <row r="2906" spans="1:41">
      <c r="A2906" t="s">
        <v>4503</v>
      </c>
      <c r="D2906">
        <v>6600</v>
      </c>
      <c r="E2906" t="s">
        <v>487</v>
      </c>
      <c r="F2906" t="s">
        <v>1439</v>
      </c>
      <c r="I2906" t="b">
        <v>0</v>
      </c>
      <c r="J2906" s="2">
        <v>523</v>
      </c>
      <c r="K2906" s="2">
        <v>394</v>
      </c>
      <c r="L2906" s="2">
        <v>3</v>
      </c>
      <c r="M2906" s="2">
        <v>391</v>
      </c>
      <c r="N2906" s="2">
        <v>132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13</v>
      </c>
      <c r="U2906" s="2">
        <v>0</v>
      </c>
      <c r="V2906" s="2">
        <v>0</v>
      </c>
      <c r="W2906" s="2">
        <v>0</v>
      </c>
      <c r="X2906" s="2">
        <v>0</v>
      </c>
      <c r="Y2906" s="2">
        <v>34</v>
      </c>
      <c r="Z2906" s="2">
        <v>7</v>
      </c>
      <c r="AA2906" s="2">
        <v>81</v>
      </c>
      <c r="AB2906" s="2">
        <v>25</v>
      </c>
      <c r="AC2906" s="2">
        <v>1</v>
      </c>
      <c r="AD2906" s="2">
        <v>0</v>
      </c>
      <c r="AE2906" s="2">
        <v>0</v>
      </c>
      <c r="AF2906" s="2">
        <v>0</v>
      </c>
      <c r="AG2906" s="2">
        <v>69</v>
      </c>
      <c r="AH2906" s="2">
        <v>0</v>
      </c>
      <c r="AI2906" s="2">
        <v>0</v>
      </c>
      <c r="AJ2906" s="2">
        <v>3</v>
      </c>
      <c r="AK2906" s="2">
        <v>4</v>
      </c>
      <c r="AL2906" s="2">
        <v>0</v>
      </c>
      <c r="AM2906" s="2">
        <v>22</v>
      </c>
      <c r="AN2906" s="3">
        <f>IFERROR(K2906/J2906,"")</f>
        <v>0</v>
      </c>
      <c r="AO2906" s="3">
        <f>IFERROR(L2906/K2906,"")</f>
        <v>0</v>
      </c>
    </row>
    <row r="2907" spans="1:41">
      <c r="A2907" t="s">
        <v>4504</v>
      </c>
      <c r="D2907">
        <v>6600</v>
      </c>
      <c r="E2907" t="s">
        <v>487</v>
      </c>
      <c r="F2907" t="s">
        <v>1441</v>
      </c>
      <c r="I2907" t="b">
        <v>0</v>
      </c>
      <c r="J2907" s="2">
        <v>389</v>
      </c>
      <c r="K2907" s="2">
        <v>250</v>
      </c>
      <c r="L2907" s="2">
        <v>2</v>
      </c>
      <c r="M2907" s="2">
        <v>248</v>
      </c>
      <c r="N2907" s="2">
        <v>45</v>
      </c>
      <c r="O2907" s="2">
        <v>0</v>
      </c>
      <c r="P2907" s="2">
        <v>1</v>
      </c>
      <c r="Q2907" s="2">
        <v>0</v>
      </c>
      <c r="R2907" s="2">
        <v>0</v>
      </c>
      <c r="S2907" s="2">
        <v>0</v>
      </c>
      <c r="T2907" s="2">
        <v>20</v>
      </c>
      <c r="U2907" s="2">
        <v>0</v>
      </c>
      <c r="V2907" s="2">
        <v>0</v>
      </c>
      <c r="W2907" s="2">
        <v>0</v>
      </c>
      <c r="X2907" s="2">
        <v>0</v>
      </c>
      <c r="Y2907" s="2">
        <v>36</v>
      </c>
      <c r="Z2907" s="2">
        <v>25</v>
      </c>
      <c r="AA2907" s="2">
        <v>71</v>
      </c>
      <c r="AB2907" s="2">
        <v>5</v>
      </c>
      <c r="AC2907" s="2">
        <v>0</v>
      </c>
      <c r="AD2907" s="2">
        <v>0</v>
      </c>
      <c r="AE2907" s="2">
        <v>0</v>
      </c>
      <c r="AF2907" s="2">
        <v>0</v>
      </c>
      <c r="AG2907" s="2">
        <v>29</v>
      </c>
      <c r="AH2907" s="2">
        <v>0</v>
      </c>
      <c r="AI2907" s="2">
        <v>0</v>
      </c>
      <c r="AJ2907" s="2">
        <v>2</v>
      </c>
      <c r="AK2907" s="2">
        <v>3</v>
      </c>
      <c r="AL2907" s="2">
        <v>0</v>
      </c>
      <c r="AM2907" s="2">
        <v>11</v>
      </c>
      <c r="AN2907" s="3">
        <f>IFERROR(K2907/J2907,"")</f>
        <v>0</v>
      </c>
      <c r="AO2907" s="3">
        <f>IFERROR(L2907/K2907,"")</f>
        <v>0</v>
      </c>
    </row>
    <row r="2908" spans="1:41">
      <c r="A2908" t="s">
        <v>4505</v>
      </c>
      <c r="D2908">
        <v>6600</v>
      </c>
      <c r="E2908" t="s">
        <v>487</v>
      </c>
      <c r="F2908" t="s">
        <v>1443</v>
      </c>
      <c r="I2908" t="b">
        <v>0</v>
      </c>
      <c r="J2908" s="2">
        <v>402</v>
      </c>
      <c r="K2908" s="2">
        <v>274</v>
      </c>
      <c r="L2908" s="2">
        <v>6</v>
      </c>
      <c r="M2908" s="2">
        <v>268</v>
      </c>
      <c r="N2908" s="2">
        <v>83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15</v>
      </c>
      <c r="U2908" s="2">
        <v>1</v>
      </c>
      <c r="V2908" s="2">
        <v>0</v>
      </c>
      <c r="W2908" s="2">
        <v>0</v>
      </c>
      <c r="X2908" s="2">
        <v>1</v>
      </c>
      <c r="Y2908" s="2">
        <v>27</v>
      </c>
      <c r="Z2908" s="2">
        <v>18</v>
      </c>
      <c r="AA2908" s="2">
        <v>62</v>
      </c>
      <c r="AB2908" s="2">
        <v>7</v>
      </c>
      <c r="AC2908" s="2">
        <v>0</v>
      </c>
      <c r="AD2908" s="2">
        <v>0</v>
      </c>
      <c r="AE2908" s="2">
        <v>0</v>
      </c>
      <c r="AF2908" s="2">
        <v>0</v>
      </c>
      <c r="AG2908" s="2">
        <v>42</v>
      </c>
      <c r="AH2908" s="2">
        <v>0</v>
      </c>
      <c r="AI2908" s="2">
        <v>0</v>
      </c>
      <c r="AJ2908" s="2">
        <v>6</v>
      </c>
      <c r="AK2908" s="2">
        <v>0</v>
      </c>
      <c r="AL2908" s="2">
        <v>0</v>
      </c>
      <c r="AM2908" s="2">
        <v>6</v>
      </c>
      <c r="AN2908" s="3">
        <f>IFERROR(K2908/J2908,"")</f>
        <v>0</v>
      </c>
      <c r="AO2908" s="3">
        <f>IFERROR(L2908/K2908,"")</f>
        <v>0</v>
      </c>
    </row>
    <row r="2909" spans="1:41">
      <c r="A2909" t="s">
        <v>4506</v>
      </c>
      <c r="D2909">
        <v>6600</v>
      </c>
      <c r="E2909" t="s">
        <v>487</v>
      </c>
      <c r="F2909" t="s">
        <v>1445</v>
      </c>
      <c r="I2909" t="b">
        <v>0</v>
      </c>
      <c r="J2909" s="2">
        <v>691</v>
      </c>
      <c r="K2909" s="2">
        <v>412</v>
      </c>
      <c r="L2909" s="2">
        <v>2</v>
      </c>
      <c r="M2909" s="2">
        <v>410</v>
      </c>
      <c r="N2909" s="2">
        <v>95</v>
      </c>
      <c r="O2909" s="2">
        <v>2</v>
      </c>
      <c r="P2909" s="2">
        <v>0</v>
      </c>
      <c r="Q2909" s="2">
        <v>0</v>
      </c>
      <c r="R2909" s="2">
        <v>1</v>
      </c>
      <c r="S2909" s="2">
        <v>0</v>
      </c>
      <c r="T2909" s="2">
        <v>16</v>
      </c>
      <c r="U2909" s="2">
        <v>0</v>
      </c>
      <c r="V2909" s="2">
        <v>0</v>
      </c>
      <c r="W2909" s="2">
        <v>0</v>
      </c>
      <c r="X2909" s="2">
        <v>0</v>
      </c>
      <c r="Y2909" s="2">
        <v>50</v>
      </c>
      <c r="Z2909" s="2">
        <v>27</v>
      </c>
      <c r="AA2909" s="2">
        <v>117</v>
      </c>
      <c r="AB2909" s="2">
        <v>6</v>
      </c>
      <c r="AC2909" s="2">
        <v>0</v>
      </c>
      <c r="AD2909" s="2">
        <v>0</v>
      </c>
      <c r="AE2909" s="2">
        <v>0</v>
      </c>
      <c r="AF2909" s="2">
        <v>0</v>
      </c>
      <c r="AG2909" s="2">
        <v>59</v>
      </c>
      <c r="AH2909" s="2">
        <v>0</v>
      </c>
      <c r="AI2909" s="2">
        <v>0</v>
      </c>
      <c r="AJ2909" s="2">
        <v>5</v>
      </c>
      <c r="AK2909" s="2">
        <v>7</v>
      </c>
      <c r="AL2909" s="2">
        <v>0</v>
      </c>
      <c r="AM2909" s="2">
        <v>25</v>
      </c>
      <c r="AN2909" s="3">
        <f>IFERROR(K2909/J2909,"")</f>
        <v>0</v>
      </c>
      <c r="AO2909" s="3">
        <f>IFERROR(L2909/K2909,"")</f>
        <v>0</v>
      </c>
    </row>
    <row r="2910" spans="1:41">
      <c r="A2910" t="s">
        <v>4507</v>
      </c>
      <c r="D2910">
        <v>6600</v>
      </c>
      <c r="E2910" t="s">
        <v>487</v>
      </c>
      <c r="F2910" t="s">
        <v>1447</v>
      </c>
      <c r="I2910" t="b">
        <v>0</v>
      </c>
      <c r="J2910" s="2">
        <v>617</v>
      </c>
      <c r="K2910" s="2">
        <v>396</v>
      </c>
      <c r="L2910" s="2">
        <v>1</v>
      </c>
      <c r="M2910" s="2">
        <v>395</v>
      </c>
      <c r="N2910" s="2">
        <v>121</v>
      </c>
      <c r="O2910" s="2">
        <v>6</v>
      </c>
      <c r="P2910" s="2">
        <v>0</v>
      </c>
      <c r="Q2910" s="2">
        <v>0</v>
      </c>
      <c r="R2910" s="2">
        <v>0</v>
      </c>
      <c r="S2910" s="2">
        <v>0</v>
      </c>
      <c r="T2910" s="2">
        <v>21</v>
      </c>
      <c r="U2910" s="2">
        <v>0</v>
      </c>
      <c r="V2910" s="2">
        <v>0</v>
      </c>
      <c r="W2910" s="2">
        <v>0</v>
      </c>
      <c r="X2910" s="2">
        <v>0</v>
      </c>
      <c r="Y2910" s="2">
        <v>41</v>
      </c>
      <c r="Z2910" s="2">
        <v>13</v>
      </c>
      <c r="AA2910" s="2">
        <v>87</v>
      </c>
      <c r="AB2910" s="2">
        <v>15</v>
      </c>
      <c r="AC2910" s="2">
        <v>0</v>
      </c>
      <c r="AD2910" s="2">
        <v>0</v>
      </c>
      <c r="AE2910" s="2">
        <v>0</v>
      </c>
      <c r="AF2910" s="2">
        <v>0</v>
      </c>
      <c r="AG2910" s="2">
        <v>71</v>
      </c>
      <c r="AH2910" s="2">
        <v>0</v>
      </c>
      <c r="AI2910" s="2">
        <v>1</v>
      </c>
      <c r="AJ2910" s="2">
        <v>2</v>
      </c>
      <c r="AK2910" s="2">
        <v>4</v>
      </c>
      <c r="AL2910" s="2">
        <v>0</v>
      </c>
      <c r="AM2910" s="2">
        <v>13</v>
      </c>
      <c r="AN2910" s="3">
        <f>IFERROR(K2910/J2910,"")</f>
        <v>0</v>
      </c>
      <c r="AO2910" s="3">
        <f>IFERROR(L2910/K2910,"")</f>
        <v>0</v>
      </c>
    </row>
    <row r="2911" spans="1:41">
      <c r="A2911" t="s">
        <v>4508</v>
      </c>
      <c r="D2911">
        <v>6600</v>
      </c>
      <c r="E2911" t="s">
        <v>487</v>
      </c>
      <c r="F2911" t="s">
        <v>1449</v>
      </c>
      <c r="I2911" t="b">
        <v>0</v>
      </c>
      <c r="J2911" s="2">
        <v>703</v>
      </c>
      <c r="K2911" s="2">
        <v>469</v>
      </c>
      <c r="L2911" s="2">
        <v>4</v>
      </c>
      <c r="M2911" s="2">
        <v>465</v>
      </c>
      <c r="N2911" s="2">
        <v>114</v>
      </c>
      <c r="O2911" s="2">
        <v>6</v>
      </c>
      <c r="P2911" s="2">
        <v>0</v>
      </c>
      <c r="Q2911" s="2">
        <v>0</v>
      </c>
      <c r="R2911" s="2">
        <v>0</v>
      </c>
      <c r="S2911" s="2">
        <v>0</v>
      </c>
      <c r="T2911" s="2">
        <v>20</v>
      </c>
      <c r="U2911" s="2">
        <v>0</v>
      </c>
      <c r="V2911" s="2">
        <v>0</v>
      </c>
      <c r="W2911" s="2">
        <v>0</v>
      </c>
      <c r="X2911" s="2">
        <v>0</v>
      </c>
      <c r="Y2911" s="2">
        <v>59</v>
      </c>
      <c r="Z2911" s="2">
        <v>30</v>
      </c>
      <c r="AA2911" s="2">
        <v>137</v>
      </c>
      <c r="AB2911" s="2">
        <v>6</v>
      </c>
      <c r="AC2911" s="2">
        <v>0</v>
      </c>
      <c r="AD2911" s="2">
        <v>0</v>
      </c>
      <c r="AE2911" s="2">
        <v>0</v>
      </c>
      <c r="AF2911" s="2">
        <v>0</v>
      </c>
      <c r="AG2911" s="2">
        <v>64</v>
      </c>
      <c r="AH2911" s="2">
        <v>0</v>
      </c>
      <c r="AI2911" s="2">
        <v>0</v>
      </c>
      <c r="AJ2911" s="2">
        <v>3</v>
      </c>
      <c r="AK2911" s="2">
        <v>6</v>
      </c>
      <c r="AL2911" s="2">
        <v>0</v>
      </c>
      <c r="AM2911" s="2">
        <v>20</v>
      </c>
      <c r="AN2911" s="3">
        <f>IFERROR(K2911/J2911,"")</f>
        <v>0</v>
      </c>
      <c r="AO2911" s="3">
        <f>IFERROR(L2911/K2911,"")</f>
        <v>0</v>
      </c>
    </row>
    <row r="2912" spans="1:41">
      <c r="A2912" t="s">
        <v>4509</v>
      </c>
      <c r="D2912">
        <v>6600</v>
      </c>
      <c r="E2912" t="s">
        <v>487</v>
      </c>
      <c r="F2912" t="s">
        <v>1451</v>
      </c>
      <c r="I2912" t="b">
        <v>0</v>
      </c>
      <c r="J2912" s="2">
        <v>510</v>
      </c>
      <c r="K2912" s="2">
        <v>286</v>
      </c>
      <c r="L2912" s="2">
        <v>4</v>
      </c>
      <c r="M2912" s="2">
        <v>282</v>
      </c>
      <c r="N2912" s="2">
        <v>79</v>
      </c>
      <c r="O2912" s="2">
        <v>3</v>
      </c>
      <c r="P2912" s="2">
        <v>0</v>
      </c>
      <c r="Q2912" s="2">
        <v>0</v>
      </c>
      <c r="R2912" s="2">
        <v>0</v>
      </c>
      <c r="S2912" s="2">
        <v>0</v>
      </c>
      <c r="T2912" s="2">
        <v>9</v>
      </c>
      <c r="U2912" s="2">
        <v>0</v>
      </c>
      <c r="V2912" s="2">
        <v>0</v>
      </c>
      <c r="W2912" s="2">
        <v>0</v>
      </c>
      <c r="X2912" s="2">
        <v>0</v>
      </c>
      <c r="Y2912" s="2">
        <v>19</v>
      </c>
      <c r="Z2912" s="2">
        <v>31</v>
      </c>
      <c r="AA2912" s="2">
        <v>71</v>
      </c>
      <c r="AB2912" s="2">
        <v>10</v>
      </c>
      <c r="AC2912" s="2">
        <v>0</v>
      </c>
      <c r="AD2912" s="2">
        <v>0</v>
      </c>
      <c r="AE2912" s="2">
        <v>0</v>
      </c>
      <c r="AF2912" s="2">
        <v>0</v>
      </c>
      <c r="AG2912" s="2">
        <v>45</v>
      </c>
      <c r="AH2912" s="2">
        <v>0</v>
      </c>
      <c r="AI2912" s="2">
        <v>0</v>
      </c>
      <c r="AJ2912" s="2">
        <v>4</v>
      </c>
      <c r="AK2912" s="2">
        <v>0</v>
      </c>
      <c r="AL2912" s="2">
        <v>0</v>
      </c>
      <c r="AM2912" s="2">
        <v>11</v>
      </c>
      <c r="AN2912" s="3">
        <f>IFERROR(K2912/J2912,"")</f>
        <v>0</v>
      </c>
      <c r="AO2912" s="3">
        <f>IFERROR(L2912/K2912,"")</f>
        <v>0</v>
      </c>
    </row>
    <row r="2913" spans="1:41">
      <c r="A2913" t="s">
        <v>4510</v>
      </c>
      <c r="D2913">
        <v>6600</v>
      </c>
      <c r="E2913" t="s">
        <v>487</v>
      </c>
      <c r="F2913" t="s">
        <v>1453</v>
      </c>
      <c r="I2913" t="b">
        <v>0</v>
      </c>
      <c r="J2913" s="2">
        <v>558</v>
      </c>
      <c r="K2913" s="2">
        <v>373</v>
      </c>
      <c r="L2913" s="2">
        <v>5</v>
      </c>
      <c r="M2913" s="2">
        <v>368</v>
      </c>
      <c r="N2913" s="2">
        <v>82</v>
      </c>
      <c r="O2913" s="2">
        <v>2</v>
      </c>
      <c r="P2913" s="2">
        <v>2</v>
      </c>
      <c r="Q2913" s="2">
        <v>0</v>
      </c>
      <c r="R2913" s="2">
        <v>0</v>
      </c>
      <c r="S2913" s="2">
        <v>0</v>
      </c>
      <c r="T2913" s="2">
        <v>17</v>
      </c>
      <c r="U2913" s="2">
        <v>0</v>
      </c>
      <c r="V2913" s="2">
        <v>0</v>
      </c>
      <c r="W2913" s="2">
        <v>0</v>
      </c>
      <c r="X2913" s="2">
        <v>0</v>
      </c>
      <c r="Y2913" s="2">
        <v>48</v>
      </c>
      <c r="Z2913" s="2">
        <v>9</v>
      </c>
      <c r="AA2913" s="2">
        <v>125</v>
      </c>
      <c r="AB2913" s="2">
        <v>5</v>
      </c>
      <c r="AC2913" s="2">
        <v>0</v>
      </c>
      <c r="AD2913" s="2">
        <v>0</v>
      </c>
      <c r="AE2913" s="2">
        <v>0</v>
      </c>
      <c r="AF2913" s="2">
        <v>0</v>
      </c>
      <c r="AG2913" s="2">
        <v>55</v>
      </c>
      <c r="AH2913" s="2">
        <v>0</v>
      </c>
      <c r="AI2913" s="2">
        <v>0</v>
      </c>
      <c r="AJ2913" s="2">
        <v>5</v>
      </c>
      <c r="AK2913" s="2">
        <v>3</v>
      </c>
      <c r="AL2913" s="2">
        <v>0</v>
      </c>
      <c r="AM2913" s="2">
        <v>15</v>
      </c>
      <c r="AN2913" s="3">
        <f>IFERROR(K2913/J2913,"")</f>
        <v>0</v>
      </c>
      <c r="AO2913" s="3">
        <f>IFERROR(L2913/K2913,"")</f>
        <v>0</v>
      </c>
    </row>
    <row r="2914" spans="1:41">
      <c r="A2914" t="s">
        <v>4511</v>
      </c>
      <c r="D2914">
        <v>6600</v>
      </c>
      <c r="E2914" t="s">
        <v>487</v>
      </c>
      <c r="F2914" t="s">
        <v>1563</v>
      </c>
      <c r="I2914" t="b">
        <v>0</v>
      </c>
      <c r="J2914" s="2">
        <v>657</v>
      </c>
      <c r="K2914" s="2">
        <v>401</v>
      </c>
      <c r="L2914" s="2">
        <v>6</v>
      </c>
      <c r="M2914" s="2">
        <v>395</v>
      </c>
      <c r="N2914" s="2">
        <v>126</v>
      </c>
      <c r="O2914" s="2">
        <v>2</v>
      </c>
      <c r="P2914" s="2">
        <v>0</v>
      </c>
      <c r="Q2914" s="2">
        <v>0</v>
      </c>
      <c r="R2914" s="2">
        <v>0</v>
      </c>
      <c r="S2914" s="2">
        <v>0</v>
      </c>
      <c r="T2914" s="2">
        <v>19</v>
      </c>
      <c r="U2914" s="2">
        <v>0</v>
      </c>
      <c r="V2914" s="2">
        <v>0</v>
      </c>
      <c r="W2914" s="2">
        <v>0</v>
      </c>
      <c r="X2914" s="2">
        <v>0</v>
      </c>
      <c r="Y2914" s="2">
        <v>38</v>
      </c>
      <c r="Z2914" s="2">
        <v>17</v>
      </c>
      <c r="AA2914" s="2">
        <v>94</v>
      </c>
      <c r="AB2914" s="2">
        <v>14</v>
      </c>
      <c r="AC2914" s="2">
        <v>0</v>
      </c>
      <c r="AD2914" s="2">
        <v>0</v>
      </c>
      <c r="AE2914" s="2">
        <v>0</v>
      </c>
      <c r="AF2914" s="2">
        <v>0</v>
      </c>
      <c r="AG2914" s="2">
        <v>50</v>
      </c>
      <c r="AH2914" s="2">
        <v>0</v>
      </c>
      <c r="AI2914" s="2">
        <v>1</v>
      </c>
      <c r="AJ2914" s="2">
        <v>6</v>
      </c>
      <c r="AK2914" s="2">
        <v>7</v>
      </c>
      <c r="AL2914" s="2">
        <v>2</v>
      </c>
      <c r="AM2914" s="2">
        <v>19</v>
      </c>
      <c r="AN2914" s="3">
        <f>IFERROR(K2914/J2914,"")</f>
        <v>0</v>
      </c>
      <c r="AO2914" s="3">
        <f>IFERROR(L2914/K2914,"")</f>
        <v>0</v>
      </c>
    </row>
    <row r="2915" spans="1:41">
      <c r="A2915" t="s">
        <v>4512</v>
      </c>
      <c r="D2915">
        <v>6600</v>
      </c>
      <c r="E2915" t="s">
        <v>487</v>
      </c>
      <c r="F2915" t="s">
        <v>1455</v>
      </c>
      <c r="I2915" t="b">
        <v>0</v>
      </c>
      <c r="J2915" s="2">
        <v>688</v>
      </c>
      <c r="K2915" s="2">
        <v>467</v>
      </c>
      <c r="L2915" s="2">
        <v>6</v>
      </c>
      <c r="M2915" s="2">
        <v>461</v>
      </c>
      <c r="N2915" s="2">
        <v>93</v>
      </c>
      <c r="O2915" s="2">
        <v>3</v>
      </c>
      <c r="P2915" s="2">
        <v>0</v>
      </c>
      <c r="Q2915" s="2">
        <v>0</v>
      </c>
      <c r="R2915" s="2">
        <v>0</v>
      </c>
      <c r="S2915" s="2">
        <v>0</v>
      </c>
      <c r="T2915" s="2">
        <v>27</v>
      </c>
      <c r="U2915" s="2">
        <v>0</v>
      </c>
      <c r="V2915" s="2">
        <v>0</v>
      </c>
      <c r="W2915" s="2">
        <v>0</v>
      </c>
      <c r="X2915" s="2">
        <v>0</v>
      </c>
      <c r="Y2915" s="2">
        <v>47</v>
      </c>
      <c r="Z2915" s="2">
        <v>44</v>
      </c>
      <c r="AA2915" s="2">
        <v>119</v>
      </c>
      <c r="AB2915" s="2">
        <v>13</v>
      </c>
      <c r="AC2915" s="2">
        <v>0</v>
      </c>
      <c r="AD2915" s="2">
        <v>0</v>
      </c>
      <c r="AE2915" s="2">
        <v>0</v>
      </c>
      <c r="AF2915" s="2">
        <v>0</v>
      </c>
      <c r="AG2915" s="2">
        <v>68</v>
      </c>
      <c r="AH2915" s="2">
        <v>1</v>
      </c>
      <c r="AI2915" s="2">
        <v>1</v>
      </c>
      <c r="AJ2915" s="2">
        <v>8</v>
      </c>
      <c r="AK2915" s="2">
        <v>8</v>
      </c>
      <c r="AL2915" s="2">
        <v>0</v>
      </c>
      <c r="AM2915" s="2">
        <v>29</v>
      </c>
      <c r="AN2915" s="3">
        <f>IFERROR(K2915/J2915,"")</f>
        <v>0</v>
      </c>
      <c r="AO2915" s="3">
        <f>IFERROR(L2915/K2915,"")</f>
        <v>0</v>
      </c>
    </row>
    <row r="2916" spans="1:41">
      <c r="A2916" t="s">
        <v>4513</v>
      </c>
      <c r="D2916">
        <v>6600</v>
      </c>
      <c r="E2916" t="s">
        <v>487</v>
      </c>
      <c r="F2916" t="s">
        <v>1566</v>
      </c>
      <c r="I2916" t="b">
        <v>0</v>
      </c>
      <c r="J2916" s="2">
        <v>633</v>
      </c>
      <c r="K2916" s="2">
        <v>364</v>
      </c>
      <c r="L2916" s="2">
        <v>4</v>
      </c>
      <c r="M2916" s="2">
        <v>360</v>
      </c>
      <c r="N2916" s="2">
        <v>89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18</v>
      </c>
      <c r="U2916" s="2">
        <v>0</v>
      </c>
      <c r="V2916" s="2">
        <v>0</v>
      </c>
      <c r="W2916" s="2">
        <v>0</v>
      </c>
      <c r="X2916" s="2">
        <v>0</v>
      </c>
      <c r="Y2916" s="2">
        <v>29</v>
      </c>
      <c r="Z2916" s="2">
        <v>39</v>
      </c>
      <c r="AA2916" s="2">
        <v>113</v>
      </c>
      <c r="AB2916" s="2">
        <v>8</v>
      </c>
      <c r="AC2916" s="2">
        <v>0</v>
      </c>
      <c r="AD2916" s="2">
        <v>0</v>
      </c>
      <c r="AE2916" s="2">
        <v>0</v>
      </c>
      <c r="AF2916" s="2">
        <v>0</v>
      </c>
      <c r="AG2916" s="2">
        <v>41</v>
      </c>
      <c r="AH2916" s="2">
        <v>0</v>
      </c>
      <c r="AI2916" s="2">
        <v>0</v>
      </c>
      <c r="AJ2916" s="2">
        <v>2</v>
      </c>
      <c r="AK2916" s="2">
        <v>10</v>
      </c>
      <c r="AL2916" s="2">
        <v>0</v>
      </c>
      <c r="AM2916" s="2">
        <v>11</v>
      </c>
      <c r="AN2916" s="3">
        <f>IFERROR(K2916/J2916,"")</f>
        <v>0</v>
      </c>
      <c r="AO2916" s="3">
        <f>IFERROR(L2916/K2916,"")</f>
        <v>0</v>
      </c>
    </row>
    <row r="2917" spans="1:41">
      <c r="A2917" t="s">
        <v>4514</v>
      </c>
      <c r="D2917">
        <v>6600</v>
      </c>
      <c r="E2917" t="s">
        <v>487</v>
      </c>
      <c r="F2917" t="s">
        <v>1457</v>
      </c>
      <c r="I2917" t="b">
        <v>0</v>
      </c>
      <c r="J2917" s="2">
        <v>531</v>
      </c>
      <c r="K2917" s="2">
        <v>286</v>
      </c>
      <c r="L2917" s="2">
        <v>3</v>
      </c>
      <c r="M2917" s="2">
        <v>283</v>
      </c>
      <c r="N2917" s="2">
        <v>67</v>
      </c>
      <c r="O2917" s="2">
        <v>1</v>
      </c>
      <c r="P2917" s="2">
        <v>1</v>
      </c>
      <c r="Q2917" s="2">
        <v>0</v>
      </c>
      <c r="R2917" s="2">
        <v>0</v>
      </c>
      <c r="S2917" s="2">
        <v>0</v>
      </c>
      <c r="T2917" s="2">
        <v>6</v>
      </c>
      <c r="U2917" s="2">
        <v>0</v>
      </c>
      <c r="V2917" s="2">
        <v>0</v>
      </c>
      <c r="W2917" s="2">
        <v>0</v>
      </c>
      <c r="X2917" s="2">
        <v>0</v>
      </c>
      <c r="Y2917" s="2">
        <v>28</v>
      </c>
      <c r="Z2917" s="2">
        <v>31</v>
      </c>
      <c r="AA2917" s="2">
        <v>81</v>
      </c>
      <c r="AB2917" s="2">
        <v>9</v>
      </c>
      <c r="AC2917" s="2">
        <v>0</v>
      </c>
      <c r="AD2917" s="2">
        <v>0</v>
      </c>
      <c r="AE2917" s="2">
        <v>0</v>
      </c>
      <c r="AF2917" s="2">
        <v>0</v>
      </c>
      <c r="AG2917" s="2">
        <v>41</v>
      </c>
      <c r="AH2917" s="2">
        <v>0</v>
      </c>
      <c r="AI2917" s="2">
        <v>0</v>
      </c>
      <c r="AJ2917" s="2">
        <v>2</v>
      </c>
      <c r="AK2917" s="2">
        <v>3</v>
      </c>
      <c r="AL2917" s="2">
        <v>1</v>
      </c>
      <c r="AM2917" s="2">
        <v>12</v>
      </c>
      <c r="AN2917" s="3">
        <f>IFERROR(K2917/J2917,"")</f>
        <v>0</v>
      </c>
      <c r="AO2917" s="3">
        <f>IFERROR(L2917/K2917,"")</f>
        <v>0</v>
      </c>
    </row>
    <row r="2918" spans="1:41">
      <c r="A2918" t="s">
        <v>4515</v>
      </c>
      <c r="D2918">
        <v>6600</v>
      </c>
      <c r="E2918" t="s">
        <v>487</v>
      </c>
      <c r="F2918" t="s">
        <v>1459</v>
      </c>
      <c r="I2918" t="b">
        <v>0</v>
      </c>
      <c r="J2918" s="2">
        <v>703</v>
      </c>
      <c r="K2918" s="2">
        <v>455</v>
      </c>
      <c r="L2918" s="2">
        <v>3</v>
      </c>
      <c r="M2918" s="2">
        <v>452</v>
      </c>
      <c r="N2918" s="2">
        <v>119</v>
      </c>
      <c r="O2918" s="2">
        <v>4</v>
      </c>
      <c r="P2918" s="2">
        <v>4</v>
      </c>
      <c r="Q2918" s="2">
        <v>0</v>
      </c>
      <c r="R2918" s="2">
        <v>0</v>
      </c>
      <c r="S2918" s="2">
        <v>0</v>
      </c>
      <c r="T2918" s="2">
        <v>17</v>
      </c>
      <c r="U2918" s="2">
        <v>0</v>
      </c>
      <c r="V2918" s="2">
        <v>0</v>
      </c>
      <c r="W2918" s="2">
        <v>0</v>
      </c>
      <c r="X2918" s="2">
        <v>0</v>
      </c>
      <c r="Y2918" s="2">
        <v>33</v>
      </c>
      <c r="Z2918" s="2">
        <v>40</v>
      </c>
      <c r="AA2918" s="2">
        <v>109</v>
      </c>
      <c r="AB2918" s="2">
        <v>23</v>
      </c>
      <c r="AC2918" s="2">
        <v>1</v>
      </c>
      <c r="AD2918" s="2">
        <v>0</v>
      </c>
      <c r="AE2918" s="2">
        <v>1</v>
      </c>
      <c r="AF2918" s="2">
        <v>0</v>
      </c>
      <c r="AG2918" s="2">
        <v>80</v>
      </c>
      <c r="AH2918" s="2">
        <v>0</v>
      </c>
      <c r="AI2918" s="2">
        <v>0</v>
      </c>
      <c r="AJ2918" s="2">
        <v>7</v>
      </c>
      <c r="AK2918" s="2">
        <v>4</v>
      </c>
      <c r="AL2918" s="2">
        <v>0</v>
      </c>
      <c r="AM2918" s="2">
        <v>10</v>
      </c>
      <c r="AN2918" s="3">
        <f>IFERROR(K2918/J2918,"")</f>
        <v>0</v>
      </c>
      <c r="AO2918" s="3">
        <f>IFERROR(L2918/K2918,"")</f>
        <v>0</v>
      </c>
    </row>
    <row r="2919" spans="1:41">
      <c r="A2919" t="s">
        <v>4516</v>
      </c>
      <c r="D2919">
        <v>6600</v>
      </c>
      <c r="E2919" t="s">
        <v>487</v>
      </c>
      <c r="F2919" t="s">
        <v>1461</v>
      </c>
      <c r="I2919" t="b">
        <v>0</v>
      </c>
      <c r="J2919" s="2">
        <v>581</v>
      </c>
      <c r="K2919" s="2">
        <v>308</v>
      </c>
      <c r="L2919" s="2">
        <v>7</v>
      </c>
      <c r="M2919" s="2">
        <v>301</v>
      </c>
      <c r="N2919" s="2">
        <v>89</v>
      </c>
      <c r="O2919" s="2">
        <v>3</v>
      </c>
      <c r="P2919" s="2">
        <v>1</v>
      </c>
      <c r="Q2919" s="2">
        <v>0</v>
      </c>
      <c r="R2919" s="2">
        <v>1</v>
      </c>
      <c r="S2919" s="2">
        <v>0</v>
      </c>
      <c r="T2919" s="2">
        <v>19</v>
      </c>
      <c r="U2919" s="2">
        <v>0</v>
      </c>
      <c r="V2919" s="2">
        <v>0</v>
      </c>
      <c r="W2919" s="2">
        <v>0</v>
      </c>
      <c r="X2919" s="2">
        <v>0</v>
      </c>
      <c r="Y2919" s="2">
        <v>29</v>
      </c>
      <c r="Z2919" s="2">
        <v>40</v>
      </c>
      <c r="AA2919" s="2">
        <v>73</v>
      </c>
      <c r="AB2919" s="2">
        <v>9</v>
      </c>
      <c r="AC2919" s="2">
        <v>0</v>
      </c>
      <c r="AD2919" s="2">
        <v>0</v>
      </c>
      <c r="AE2919" s="2">
        <v>0</v>
      </c>
      <c r="AF2919" s="2">
        <v>0</v>
      </c>
      <c r="AG2919" s="2">
        <v>29</v>
      </c>
      <c r="AH2919" s="2">
        <v>0</v>
      </c>
      <c r="AI2919" s="2">
        <v>0</v>
      </c>
      <c r="AJ2919" s="2">
        <v>1</v>
      </c>
      <c r="AK2919" s="2">
        <v>3</v>
      </c>
      <c r="AL2919" s="2">
        <v>0</v>
      </c>
      <c r="AM2919" s="2">
        <v>4</v>
      </c>
      <c r="AN2919" s="3">
        <f>IFERROR(K2919/J2919,"")</f>
        <v>0</v>
      </c>
      <c r="AO2919" s="3">
        <f>IFERROR(L2919/K2919,"")</f>
        <v>0</v>
      </c>
    </row>
    <row r="2920" spans="1:41">
      <c r="A2920" t="s">
        <v>4517</v>
      </c>
      <c r="D2920">
        <v>6600</v>
      </c>
      <c r="E2920" t="s">
        <v>487</v>
      </c>
      <c r="F2920" t="s">
        <v>1463</v>
      </c>
      <c r="I2920" t="b">
        <v>0</v>
      </c>
      <c r="J2920" s="2">
        <v>446</v>
      </c>
      <c r="K2920" s="2">
        <v>327</v>
      </c>
      <c r="L2920" s="2">
        <v>2</v>
      </c>
      <c r="M2920" s="2">
        <v>325</v>
      </c>
      <c r="N2920" s="2">
        <v>89</v>
      </c>
      <c r="O2920" s="2">
        <v>5</v>
      </c>
      <c r="P2920" s="2">
        <v>1</v>
      </c>
      <c r="Q2920" s="2">
        <v>0</v>
      </c>
      <c r="R2920" s="2">
        <v>0</v>
      </c>
      <c r="S2920" s="2">
        <v>0</v>
      </c>
      <c r="T2920" s="2">
        <v>21</v>
      </c>
      <c r="U2920" s="2">
        <v>0</v>
      </c>
      <c r="V2920" s="2">
        <v>0</v>
      </c>
      <c r="W2920" s="2">
        <v>0</v>
      </c>
      <c r="X2920" s="2">
        <v>0</v>
      </c>
      <c r="Y2920" s="2">
        <v>36</v>
      </c>
      <c r="Z2920" s="2">
        <v>16</v>
      </c>
      <c r="AA2920" s="2">
        <v>62</v>
      </c>
      <c r="AB2920" s="2">
        <v>15</v>
      </c>
      <c r="AC2920" s="2">
        <v>0</v>
      </c>
      <c r="AD2920" s="2">
        <v>0</v>
      </c>
      <c r="AE2920" s="2">
        <v>0</v>
      </c>
      <c r="AF2920" s="2">
        <v>0</v>
      </c>
      <c r="AG2920" s="2">
        <v>50</v>
      </c>
      <c r="AH2920" s="2">
        <v>0</v>
      </c>
      <c r="AI2920" s="2">
        <v>0</v>
      </c>
      <c r="AJ2920" s="2">
        <v>3</v>
      </c>
      <c r="AK2920" s="2">
        <v>4</v>
      </c>
      <c r="AL2920" s="2">
        <v>0</v>
      </c>
      <c r="AM2920" s="2">
        <v>23</v>
      </c>
      <c r="AN2920" s="3">
        <f>IFERROR(K2920/J2920,"")</f>
        <v>0</v>
      </c>
      <c r="AO2920" s="3">
        <f>IFERROR(L2920/K2920,"")</f>
        <v>0</v>
      </c>
    </row>
    <row r="2921" spans="1:41">
      <c r="A2921" t="s">
        <v>4518</v>
      </c>
      <c r="D2921">
        <v>6600</v>
      </c>
      <c r="E2921" t="s">
        <v>487</v>
      </c>
      <c r="F2921" t="s">
        <v>1465</v>
      </c>
      <c r="I2921" t="b">
        <v>0</v>
      </c>
      <c r="J2921" s="2">
        <v>587</v>
      </c>
      <c r="K2921" s="2">
        <v>338</v>
      </c>
      <c r="L2921" s="2">
        <v>6</v>
      </c>
      <c r="M2921" s="2">
        <v>332</v>
      </c>
      <c r="N2921" s="2">
        <v>75</v>
      </c>
      <c r="O2921" s="2">
        <v>4</v>
      </c>
      <c r="P2921" s="2">
        <v>1</v>
      </c>
      <c r="Q2921" s="2">
        <v>0</v>
      </c>
      <c r="R2921" s="2">
        <v>0</v>
      </c>
      <c r="S2921" s="2">
        <v>0</v>
      </c>
      <c r="T2921" s="2">
        <v>13</v>
      </c>
      <c r="U2921" s="2">
        <v>0</v>
      </c>
      <c r="V2921" s="2">
        <v>0</v>
      </c>
      <c r="W2921" s="2">
        <v>0</v>
      </c>
      <c r="X2921" s="2">
        <v>0</v>
      </c>
      <c r="Y2921" s="2">
        <v>31</v>
      </c>
      <c r="Z2921" s="2">
        <v>40</v>
      </c>
      <c r="AA2921" s="2">
        <v>94</v>
      </c>
      <c r="AB2921" s="2">
        <v>8</v>
      </c>
      <c r="AC2921" s="2">
        <v>0</v>
      </c>
      <c r="AD2921" s="2">
        <v>0</v>
      </c>
      <c r="AE2921" s="2">
        <v>0</v>
      </c>
      <c r="AF2921" s="2">
        <v>0</v>
      </c>
      <c r="AG2921" s="2">
        <v>41</v>
      </c>
      <c r="AH2921" s="2">
        <v>0</v>
      </c>
      <c r="AI2921" s="2">
        <v>1</v>
      </c>
      <c r="AJ2921" s="2">
        <v>3</v>
      </c>
      <c r="AK2921" s="2">
        <v>4</v>
      </c>
      <c r="AL2921" s="2">
        <v>0</v>
      </c>
      <c r="AM2921" s="2">
        <v>17</v>
      </c>
      <c r="AN2921" s="3">
        <f>IFERROR(K2921/J2921,"")</f>
        <v>0</v>
      </c>
      <c r="AO2921" s="3">
        <f>IFERROR(L2921/K2921,"")</f>
        <v>0</v>
      </c>
    </row>
    <row r="2922" spans="1:41">
      <c r="A2922" t="s">
        <v>4519</v>
      </c>
      <c r="D2922">
        <v>6600</v>
      </c>
      <c r="E2922" t="s">
        <v>487</v>
      </c>
      <c r="F2922" t="s">
        <v>1467</v>
      </c>
      <c r="I2922" t="b">
        <v>0</v>
      </c>
      <c r="J2922" s="2">
        <v>557</v>
      </c>
      <c r="K2922" s="2">
        <v>359</v>
      </c>
      <c r="L2922" s="2">
        <v>4</v>
      </c>
      <c r="M2922" s="2">
        <v>355</v>
      </c>
      <c r="N2922" s="2">
        <v>94</v>
      </c>
      <c r="O2922" s="2">
        <v>4</v>
      </c>
      <c r="P2922" s="2">
        <v>1</v>
      </c>
      <c r="Q2922" s="2">
        <v>0</v>
      </c>
      <c r="R2922" s="2">
        <v>0</v>
      </c>
      <c r="S2922" s="2">
        <v>0</v>
      </c>
      <c r="T2922" s="2">
        <v>9</v>
      </c>
      <c r="U2922" s="2">
        <v>0</v>
      </c>
      <c r="V2922" s="2">
        <v>0</v>
      </c>
      <c r="W2922" s="2">
        <v>0</v>
      </c>
      <c r="X2922" s="2">
        <v>0</v>
      </c>
      <c r="Y2922" s="2">
        <v>39</v>
      </c>
      <c r="Z2922" s="2">
        <v>10</v>
      </c>
      <c r="AA2922" s="2">
        <v>117</v>
      </c>
      <c r="AB2922" s="2">
        <v>8</v>
      </c>
      <c r="AC2922" s="2">
        <v>1</v>
      </c>
      <c r="AD2922" s="2">
        <v>0</v>
      </c>
      <c r="AE2922" s="2">
        <v>0</v>
      </c>
      <c r="AF2922" s="2">
        <v>0</v>
      </c>
      <c r="AG2922" s="2">
        <v>54</v>
      </c>
      <c r="AH2922" s="2">
        <v>0</v>
      </c>
      <c r="AI2922" s="2">
        <v>0</v>
      </c>
      <c r="AJ2922" s="2">
        <v>6</v>
      </c>
      <c r="AK2922" s="2">
        <v>2</v>
      </c>
      <c r="AL2922" s="2">
        <v>1</v>
      </c>
      <c r="AM2922" s="2">
        <v>9</v>
      </c>
      <c r="AN2922" s="3">
        <f>IFERROR(K2922/J2922,"")</f>
        <v>0</v>
      </c>
      <c r="AO2922" s="3">
        <f>IFERROR(L2922/K2922,"")</f>
        <v>0</v>
      </c>
    </row>
    <row r="2923" spans="1:41">
      <c r="A2923" t="s">
        <v>4520</v>
      </c>
      <c r="D2923">
        <v>6600</v>
      </c>
      <c r="E2923" t="s">
        <v>487</v>
      </c>
      <c r="F2923" t="s">
        <v>1469</v>
      </c>
      <c r="I2923" t="b">
        <v>0</v>
      </c>
      <c r="J2923" s="2">
        <v>600</v>
      </c>
      <c r="K2923" s="2">
        <v>420</v>
      </c>
      <c r="L2923" s="2">
        <v>4</v>
      </c>
      <c r="M2923" s="2">
        <v>416</v>
      </c>
      <c r="N2923" s="2">
        <v>161</v>
      </c>
      <c r="O2923" s="2">
        <v>4</v>
      </c>
      <c r="P2923" s="2">
        <v>1</v>
      </c>
      <c r="Q2923" s="2">
        <v>0</v>
      </c>
      <c r="R2923" s="2">
        <v>0</v>
      </c>
      <c r="S2923" s="2">
        <v>0</v>
      </c>
      <c r="T2923" s="2">
        <v>17</v>
      </c>
      <c r="U2923" s="2">
        <v>0</v>
      </c>
      <c r="V2923" s="2">
        <v>0</v>
      </c>
      <c r="W2923" s="2">
        <v>0</v>
      </c>
      <c r="X2923" s="2">
        <v>0</v>
      </c>
      <c r="Y2923" s="2">
        <v>38</v>
      </c>
      <c r="Z2923" s="2">
        <v>4</v>
      </c>
      <c r="AA2923" s="2">
        <v>91</v>
      </c>
      <c r="AB2923" s="2">
        <v>21</v>
      </c>
      <c r="AC2923" s="2">
        <v>0</v>
      </c>
      <c r="AD2923" s="2">
        <v>0</v>
      </c>
      <c r="AE2923" s="2">
        <v>0</v>
      </c>
      <c r="AF2923" s="2">
        <v>0</v>
      </c>
      <c r="AG2923" s="2">
        <v>65</v>
      </c>
      <c r="AH2923" s="2">
        <v>0</v>
      </c>
      <c r="AI2923" s="2">
        <v>0</v>
      </c>
      <c r="AJ2923" s="2">
        <v>2</v>
      </c>
      <c r="AK2923" s="2">
        <v>2</v>
      </c>
      <c r="AL2923" s="2">
        <v>1</v>
      </c>
      <c r="AM2923" s="2">
        <v>9</v>
      </c>
      <c r="AN2923" s="3">
        <f>IFERROR(K2923/J2923,"")</f>
        <v>0</v>
      </c>
      <c r="AO2923" s="3">
        <f>IFERROR(L2923/K2923,"")</f>
        <v>0</v>
      </c>
    </row>
    <row r="2924" spans="1:41">
      <c r="A2924" t="s">
        <v>4521</v>
      </c>
      <c r="D2924">
        <v>6600</v>
      </c>
      <c r="E2924" t="s">
        <v>487</v>
      </c>
      <c r="F2924" t="s">
        <v>1471</v>
      </c>
      <c r="I2924" t="b">
        <v>0</v>
      </c>
      <c r="J2924" s="2">
        <v>716</v>
      </c>
      <c r="K2924" s="2">
        <v>486</v>
      </c>
      <c r="L2924" s="2">
        <v>9</v>
      </c>
      <c r="M2924" s="2">
        <v>477</v>
      </c>
      <c r="N2924" s="2">
        <v>132</v>
      </c>
      <c r="O2924" s="2">
        <v>2</v>
      </c>
      <c r="P2924" s="2">
        <v>8</v>
      </c>
      <c r="Q2924" s="2">
        <v>0</v>
      </c>
      <c r="R2924" s="2">
        <v>0</v>
      </c>
      <c r="S2924" s="2">
        <v>0</v>
      </c>
      <c r="T2924" s="2">
        <v>20</v>
      </c>
      <c r="U2924" s="2">
        <v>0</v>
      </c>
      <c r="V2924" s="2">
        <v>0</v>
      </c>
      <c r="W2924" s="2">
        <v>0</v>
      </c>
      <c r="X2924" s="2">
        <v>0</v>
      </c>
      <c r="Y2924" s="2">
        <v>45</v>
      </c>
      <c r="Z2924" s="2">
        <v>21</v>
      </c>
      <c r="AA2924" s="2">
        <v>134</v>
      </c>
      <c r="AB2924" s="2">
        <v>18</v>
      </c>
      <c r="AC2924" s="2">
        <v>0</v>
      </c>
      <c r="AD2924" s="2">
        <v>0</v>
      </c>
      <c r="AE2924" s="2">
        <v>0</v>
      </c>
      <c r="AF2924" s="2">
        <v>0</v>
      </c>
      <c r="AG2924" s="2">
        <v>75</v>
      </c>
      <c r="AH2924" s="2">
        <v>0</v>
      </c>
      <c r="AI2924" s="2">
        <v>1</v>
      </c>
      <c r="AJ2924" s="2">
        <v>6</v>
      </c>
      <c r="AK2924" s="2">
        <v>3</v>
      </c>
      <c r="AL2924" s="2">
        <v>0</v>
      </c>
      <c r="AM2924" s="2">
        <v>12</v>
      </c>
      <c r="AN2924" s="3">
        <f>IFERROR(K2924/J2924,"")</f>
        <v>0</v>
      </c>
      <c r="AO2924" s="3">
        <f>IFERROR(L2924/K2924,"")</f>
        <v>0</v>
      </c>
    </row>
    <row r="2925" spans="1:41">
      <c r="A2925" t="s">
        <v>4522</v>
      </c>
      <c r="D2925">
        <v>6600</v>
      </c>
      <c r="E2925" t="s">
        <v>487</v>
      </c>
      <c r="F2925" t="s">
        <v>1473</v>
      </c>
      <c r="I2925" t="b">
        <v>0</v>
      </c>
      <c r="J2925" s="2">
        <v>559</v>
      </c>
      <c r="K2925" s="2">
        <v>338</v>
      </c>
      <c r="L2925" s="2">
        <v>5</v>
      </c>
      <c r="M2925" s="2">
        <v>333</v>
      </c>
      <c r="N2925" s="2">
        <v>89</v>
      </c>
      <c r="O2925" s="2">
        <v>3</v>
      </c>
      <c r="P2925" s="2">
        <v>0</v>
      </c>
      <c r="Q2925" s="2">
        <v>0</v>
      </c>
      <c r="R2925" s="2">
        <v>0</v>
      </c>
      <c r="S2925" s="2">
        <v>0</v>
      </c>
      <c r="T2925" s="2">
        <v>13</v>
      </c>
      <c r="U2925" s="2">
        <v>0</v>
      </c>
      <c r="V2925" s="2">
        <v>0</v>
      </c>
      <c r="W2925" s="2">
        <v>0</v>
      </c>
      <c r="X2925" s="2">
        <v>0</v>
      </c>
      <c r="Y2925" s="2">
        <v>46</v>
      </c>
      <c r="Z2925" s="2">
        <v>36</v>
      </c>
      <c r="AA2925" s="2">
        <v>82</v>
      </c>
      <c r="AB2925" s="2">
        <v>14</v>
      </c>
      <c r="AC2925" s="2">
        <v>0</v>
      </c>
      <c r="AD2925" s="2">
        <v>0</v>
      </c>
      <c r="AE2925" s="2">
        <v>0</v>
      </c>
      <c r="AF2925" s="2">
        <v>0</v>
      </c>
      <c r="AG2925" s="2">
        <v>34</v>
      </c>
      <c r="AH2925" s="2">
        <v>0</v>
      </c>
      <c r="AI2925" s="2">
        <v>0</v>
      </c>
      <c r="AJ2925" s="2">
        <v>3</v>
      </c>
      <c r="AK2925" s="2">
        <v>1</v>
      </c>
      <c r="AL2925" s="2">
        <v>0</v>
      </c>
      <c r="AM2925" s="2">
        <v>12</v>
      </c>
      <c r="AN2925" s="3">
        <f>IFERROR(K2925/J2925,"")</f>
        <v>0</v>
      </c>
      <c r="AO2925" s="3">
        <f>IFERROR(L2925/K2925,"")</f>
        <v>0</v>
      </c>
    </row>
    <row r="2926" spans="1:41">
      <c r="A2926" t="s">
        <v>4523</v>
      </c>
      <c r="D2926">
        <v>6600</v>
      </c>
      <c r="E2926" t="s">
        <v>487</v>
      </c>
      <c r="F2926" t="s">
        <v>1475</v>
      </c>
      <c r="I2926" t="b">
        <v>0</v>
      </c>
      <c r="J2926" s="2">
        <v>529</v>
      </c>
      <c r="K2926" s="2">
        <v>308</v>
      </c>
      <c r="L2926" s="2">
        <v>5</v>
      </c>
      <c r="M2926" s="2">
        <v>303</v>
      </c>
      <c r="N2926" s="2">
        <v>70</v>
      </c>
      <c r="O2926" s="2">
        <v>4</v>
      </c>
      <c r="P2926" s="2">
        <v>1</v>
      </c>
      <c r="Q2926" s="2">
        <v>0</v>
      </c>
      <c r="R2926" s="2">
        <v>0</v>
      </c>
      <c r="S2926" s="2">
        <v>0</v>
      </c>
      <c r="T2926" s="2">
        <v>27</v>
      </c>
      <c r="U2926" s="2">
        <v>0</v>
      </c>
      <c r="V2926" s="2">
        <v>0</v>
      </c>
      <c r="W2926" s="2">
        <v>0</v>
      </c>
      <c r="X2926" s="2">
        <v>0</v>
      </c>
      <c r="Y2926" s="2">
        <v>33</v>
      </c>
      <c r="Z2926" s="2">
        <v>26</v>
      </c>
      <c r="AA2926" s="2">
        <v>90</v>
      </c>
      <c r="AB2926" s="2">
        <v>4</v>
      </c>
      <c r="AC2926" s="2">
        <v>0</v>
      </c>
      <c r="AD2926" s="2">
        <v>0</v>
      </c>
      <c r="AE2926" s="2">
        <v>0</v>
      </c>
      <c r="AF2926" s="2">
        <v>0</v>
      </c>
      <c r="AG2926" s="2">
        <v>30</v>
      </c>
      <c r="AH2926" s="2">
        <v>1</v>
      </c>
      <c r="AI2926" s="2">
        <v>0</v>
      </c>
      <c r="AJ2926" s="2">
        <v>4</v>
      </c>
      <c r="AK2926" s="2">
        <v>2</v>
      </c>
      <c r="AL2926" s="2">
        <v>0</v>
      </c>
      <c r="AM2926" s="2">
        <v>11</v>
      </c>
      <c r="AN2926" s="3">
        <f>IFERROR(K2926/J2926,"")</f>
        <v>0</v>
      </c>
      <c r="AO2926" s="3">
        <f>IFERROR(L2926/K2926,"")</f>
        <v>0</v>
      </c>
    </row>
    <row r="2927" spans="1:41">
      <c r="A2927" t="s">
        <v>4524</v>
      </c>
      <c r="D2927">
        <v>6600</v>
      </c>
      <c r="E2927" t="s">
        <v>487</v>
      </c>
      <c r="F2927" t="s">
        <v>1477</v>
      </c>
      <c r="I2927" t="b">
        <v>0</v>
      </c>
      <c r="J2927" s="2">
        <v>458</v>
      </c>
      <c r="K2927" s="2">
        <v>284</v>
      </c>
      <c r="L2927" s="2">
        <v>1</v>
      </c>
      <c r="M2927" s="2">
        <v>283</v>
      </c>
      <c r="N2927" s="2">
        <v>69</v>
      </c>
      <c r="O2927" s="2">
        <v>5</v>
      </c>
      <c r="P2927" s="2">
        <v>0</v>
      </c>
      <c r="Q2927" s="2">
        <v>0</v>
      </c>
      <c r="R2927" s="2">
        <v>0</v>
      </c>
      <c r="S2927" s="2">
        <v>0</v>
      </c>
      <c r="T2927" s="2">
        <v>12</v>
      </c>
      <c r="U2927" s="2">
        <v>0</v>
      </c>
      <c r="V2927" s="2">
        <v>0</v>
      </c>
      <c r="W2927" s="2">
        <v>0</v>
      </c>
      <c r="X2927" s="2">
        <v>0</v>
      </c>
      <c r="Y2927" s="2">
        <v>33</v>
      </c>
      <c r="Z2927" s="2">
        <v>15</v>
      </c>
      <c r="AA2927" s="2">
        <v>90</v>
      </c>
      <c r="AB2927" s="2">
        <v>12</v>
      </c>
      <c r="AC2927" s="2">
        <v>0</v>
      </c>
      <c r="AD2927" s="2">
        <v>0</v>
      </c>
      <c r="AE2927" s="2">
        <v>1</v>
      </c>
      <c r="AF2927" s="2">
        <v>0</v>
      </c>
      <c r="AG2927" s="2">
        <v>29</v>
      </c>
      <c r="AH2927" s="2">
        <v>0</v>
      </c>
      <c r="AI2927" s="2">
        <v>0</v>
      </c>
      <c r="AJ2927" s="2">
        <v>6</v>
      </c>
      <c r="AK2927" s="2">
        <v>4</v>
      </c>
      <c r="AL2927" s="2">
        <v>0</v>
      </c>
      <c r="AM2927" s="2">
        <v>7</v>
      </c>
      <c r="AN2927" s="3">
        <f>IFERROR(K2927/J2927,"")</f>
        <v>0</v>
      </c>
      <c r="AO2927" s="3">
        <f>IFERROR(L2927/K2927,"")</f>
        <v>0</v>
      </c>
    </row>
    <row r="2928" spans="1:41">
      <c r="A2928" t="s">
        <v>4525</v>
      </c>
      <c r="D2928">
        <v>6600</v>
      </c>
      <c r="E2928" t="s">
        <v>487</v>
      </c>
      <c r="F2928" t="s">
        <v>1479</v>
      </c>
      <c r="I2928" t="b">
        <v>0</v>
      </c>
      <c r="J2928" s="2">
        <v>701</v>
      </c>
      <c r="K2928" s="2">
        <v>480</v>
      </c>
      <c r="L2928" s="2">
        <v>3</v>
      </c>
      <c r="M2928" s="2">
        <v>477</v>
      </c>
      <c r="N2928" s="2">
        <v>171</v>
      </c>
      <c r="O2928" s="2">
        <v>0</v>
      </c>
      <c r="P2928" s="2">
        <v>0</v>
      </c>
      <c r="Q2928" s="2">
        <v>0</v>
      </c>
      <c r="R2928" s="2">
        <v>0</v>
      </c>
      <c r="S2928" s="2">
        <v>1</v>
      </c>
      <c r="T2928" s="2">
        <v>22</v>
      </c>
      <c r="U2928" s="2">
        <v>0</v>
      </c>
      <c r="V2928" s="2">
        <v>0</v>
      </c>
      <c r="W2928" s="2">
        <v>0</v>
      </c>
      <c r="X2928" s="2">
        <v>0</v>
      </c>
      <c r="Y2928" s="2">
        <v>37</v>
      </c>
      <c r="Z2928" s="2">
        <v>8</v>
      </c>
      <c r="AA2928" s="2">
        <v>96</v>
      </c>
      <c r="AB2928" s="2">
        <v>22</v>
      </c>
      <c r="AC2928" s="2">
        <v>0</v>
      </c>
      <c r="AD2928" s="2">
        <v>0</v>
      </c>
      <c r="AE2928" s="2">
        <v>0</v>
      </c>
      <c r="AF2928" s="2">
        <v>0</v>
      </c>
      <c r="AG2928" s="2">
        <v>101</v>
      </c>
      <c r="AH2928" s="2">
        <v>0</v>
      </c>
      <c r="AI2928" s="2">
        <v>0</v>
      </c>
      <c r="AJ2928" s="2">
        <v>3</v>
      </c>
      <c r="AK2928" s="2">
        <v>3</v>
      </c>
      <c r="AL2928" s="2">
        <v>1</v>
      </c>
      <c r="AM2928" s="2">
        <v>12</v>
      </c>
      <c r="AN2928" s="3">
        <f>IFERROR(K2928/J2928,"")</f>
        <v>0</v>
      </c>
      <c r="AO2928" s="3">
        <f>IFERROR(L2928/K2928,"")</f>
        <v>0</v>
      </c>
    </row>
    <row r="2929" spans="1:41">
      <c r="A2929" t="s">
        <v>4526</v>
      </c>
      <c r="D2929">
        <v>6600</v>
      </c>
      <c r="E2929" t="s">
        <v>487</v>
      </c>
      <c r="F2929" t="s">
        <v>1481</v>
      </c>
      <c r="I2929" t="b">
        <v>0</v>
      </c>
      <c r="J2929" s="2">
        <v>627</v>
      </c>
      <c r="K2929" s="2">
        <v>429</v>
      </c>
      <c r="L2929" s="2">
        <v>6</v>
      </c>
      <c r="M2929" s="2">
        <v>423</v>
      </c>
      <c r="N2929" s="2">
        <v>170</v>
      </c>
      <c r="O2929" s="2">
        <v>1</v>
      </c>
      <c r="P2929" s="2">
        <v>1</v>
      </c>
      <c r="Q2929" s="2">
        <v>0</v>
      </c>
      <c r="R2929" s="2">
        <v>0</v>
      </c>
      <c r="S2929" s="2">
        <v>0</v>
      </c>
      <c r="T2929" s="2">
        <v>13</v>
      </c>
      <c r="U2929" s="2">
        <v>0</v>
      </c>
      <c r="V2929" s="2">
        <v>0</v>
      </c>
      <c r="W2929" s="2">
        <v>0</v>
      </c>
      <c r="X2929" s="2">
        <v>0</v>
      </c>
      <c r="Y2929" s="2">
        <v>48</v>
      </c>
      <c r="Z2929" s="2">
        <v>16</v>
      </c>
      <c r="AA2929" s="2">
        <v>93</v>
      </c>
      <c r="AB2929" s="2">
        <v>13</v>
      </c>
      <c r="AC2929" s="2">
        <v>0</v>
      </c>
      <c r="AD2929" s="2">
        <v>0</v>
      </c>
      <c r="AE2929" s="2">
        <v>0</v>
      </c>
      <c r="AF2929" s="2">
        <v>0</v>
      </c>
      <c r="AG2929" s="2">
        <v>47</v>
      </c>
      <c r="AH2929" s="2">
        <v>0</v>
      </c>
      <c r="AI2929" s="2">
        <v>0</v>
      </c>
      <c r="AJ2929" s="2">
        <v>8</v>
      </c>
      <c r="AK2929" s="2">
        <v>8</v>
      </c>
      <c r="AL2929" s="2">
        <v>0</v>
      </c>
      <c r="AM2929" s="2">
        <v>5</v>
      </c>
      <c r="AN2929" s="3">
        <f>IFERROR(K2929/J2929,"")</f>
        <v>0</v>
      </c>
      <c r="AO2929" s="3">
        <f>IFERROR(L2929/K2929,"")</f>
        <v>0</v>
      </c>
    </row>
    <row r="2930" spans="1:41">
      <c r="A2930" t="s">
        <v>4527</v>
      </c>
      <c r="D2930">
        <v>6600</v>
      </c>
      <c r="E2930" t="s">
        <v>487</v>
      </c>
      <c r="F2930" t="s">
        <v>1483</v>
      </c>
      <c r="I2930" t="b">
        <v>0</v>
      </c>
      <c r="J2930" s="2">
        <v>502</v>
      </c>
      <c r="K2930" s="2">
        <v>275</v>
      </c>
      <c r="L2930" s="2">
        <v>2</v>
      </c>
      <c r="M2930" s="2">
        <v>273</v>
      </c>
      <c r="N2930" s="2">
        <v>52</v>
      </c>
      <c r="O2930" s="2">
        <v>0</v>
      </c>
      <c r="P2930" s="2">
        <v>0</v>
      </c>
      <c r="Q2930" s="2">
        <v>0</v>
      </c>
      <c r="R2930" s="2">
        <v>0</v>
      </c>
      <c r="S2930" s="2">
        <v>0</v>
      </c>
      <c r="T2930" s="2">
        <v>21</v>
      </c>
      <c r="U2930" s="2">
        <v>0</v>
      </c>
      <c r="V2930" s="2">
        <v>0</v>
      </c>
      <c r="W2930" s="2">
        <v>0</v>
      </c>
      <c r="X2930" s="2">
        <v>0</v>
      </c>
      <c r="Y2930" s="2">
        <v>40</v>
      </c>
      <c r="Z2930" s="2">
        <v>33</v>
      </c>
      <c r="AA2930" s="2">
        <v>66</v>
      </c>
      <c r="AB2930" s="2">
        <v>4</v>
      </c>
      <c r="AC2930" s="2">
        <v>0</v>
      </c>
      <c r="AD2930" s="2">
        <v>0</v>
      </c>
      <c r="AE2930" s="2">
        <v>0</v>
      </c>
      <c r="AF2930" s="2">
        <v>0</v>
      </c>
      <c r="AG2930" s="2">
        <v>37</v>
      </c>
      <c r="AH2930" s="2">
        <v>0</v>
      </c>
      <c r="AI2930" s="2">
        <v>0</v>
      </c>
      <c r="AJ2930" s="2">
        <v>6</v>
      </c>
      <c r="AK2930" s="2">
        <v>2</v>
      </c>
      <c r="AL2930" s="2">
        <v>0</v>
      </c>
      <c r="AM2930" s="2">
        <v>12</v>
      </c>
      <c r="AN2930" s="3">
        <f>IFERROR(K2930/J2930,"")</f>
        <v>0</v>
      </c>
      <c r="AO2930" s="3">
        <f>IFERROR(L2930/K2930,"")</f>
        <v>0</v>
      </c>
    </row>
    <row r="2931" spans="1:41">
      <c r="A2931" t="s">
        <v>4528</v>
      </c>
      <c r="D2931">
        <v>6600</v>
      </c>
      <c r="E2931" t="s">
        <v>487</v>
      </c>
      <c r="F2931" t="s">
        <v>1707</v>
      </c>
      <c r="I2931" t="b">
        <v>0</v>
      </c>
      <c r="J2931" s="2">
        <v>507</v>
      </c>
      <c r="K2931" s="2">
        <v>284</v>
      </c>
      <c r="L2931" s="2">
        <v>5</v>
      </c>
      <c r="M2931" s="2">
        <v>279</v>
      </c>
      <c r="N2931" s="2">
        <v>49</v>
      </c>
      <c r="O2931" s="2">
        <v>2</v>
      </c>
      <c r="P2931" s="2">
        <v>0</v>
      </c>
      <c r="Q2931" s="2">
        <v>0</v>
      </c>
      <c r="R2931" s="2">
        <v>0</v>
      </c>
      <c r="S2931" s="2">
        <v>0</v>
      </c>
      <c r="T2931" s="2">
        <v>14</v>
      </c>
      <c r="U2931" s="2">
        <v>0</v>
      </c>
      <c r="V2931" s="2">
        <v>0</v>
      </c>
      <c r="W2931" s="2">
        <v>0</v>
      </c>
      <c r="X2931" s="2">
        <v>0</v>
      </c>
      <c r="Y2931" s="2">
        <v>43</v>
      </c>
      <c r="Z2931" s="2">
        <v>40</v>
      </c>
      <c r="AA2931" s="2">
        <v>62</v>
      </c>
      <c r="AB2931" s="2">
        <v>9</v>
      </c>
      <c r="AC2931" s="2">
        <v>0</v>
      </c>
      <c r="AD2931" s="2">
        <v>0</v>
      </c>
      <c r="AE2931" s="2">
        <v>0</v>
      </c>
      <c r="AF2931" s="2">
        <v>0</v>
      </c>
      <c r="AG2931" s="2">
        <v>30</v>
      </c>
      <c r="AH2931" s="2">
        <v>1</v>
      </c>
      <c r="AI2931" s="2">
        <v>1</v>
      </c>
      <c r="AJ2931" s="2">
        <v>7</v>
      </c>
      <c r="AK2931" s="2">
        <v>3</v>
      </c>
      <c r="AL2931" s="2">
        <v>0</v>
      </c>
      <c r="AM2931" s="2">
        <v>18</v>
      </c>
      <c r="AN2931" s="3">
        <f>IFERROR(K2931/J2931,"")</f>
        <v>0</v>
      </c>
      <c r="AO2931" s="3">
        <f>IFERROR(L2931/K2931,"")</f>
        <v>0</v>
      </c>
    </row>
    <row r="2932" spans="1:41">
      <c r="A2932" t="s">
        <v>4529</v>
      </c>
      <c r="D2932">
        <v>6600</v>
      </c>
      <c r="E2932" t="s">
        <v>487</v>
      </c>
      <c r="F2932" t="s">
        <v>1966</v>
      </c>
      <c r="I2932" t="b">
        <v>0</v>
      </c>
      <c r="J2932" s="2">
        <v>670</v>
      </c>
      <c r="K2932" s="2">
        <v>400</v>
      </c>
      <c r="L2932" s="2">
        <v>5</v>
      </c>
      <c r="M2932" s="2">
        <v>395</v>
      </c>
      <c r="N2932" s="2">
        <v>83</v>
      </c>
      <c r="O2932" s="2">
        <v>5</v>
      </c>
      <c r="P2932" s="2">
        <v>1</v>
      </c>
      <c r="Q2932" s="2">
        <v>0</v>
      </c>
      <c r="R2932" s="2">
        <v>0</v>
      </c>
      <c r="S2932" s="2">
        <v>0</v>
      </c>
      <c r="T2932" s="2">
        <v>21</v>
      </c>
      <c r="U2932" s="2">
        <v>0</v>
      </c>
      <c r="V2932" s="2">
        <v>0</v>
      </c>
      <c r="W2932" s="2">
        <v>0</v>
      </c>
      <c r="X2932" s="2">
        <v>0</v>
      </c>
      <c r="Y2932" s="2">
        <v>59</v>
      </c>
      <c r="Z2932" s="2">
        <v>28</v>
      </c>
      <c r="AA2932" s="2">
        <v>100</v>
      </c>
      <c r="AB2932" s="2">
        <v>16</v>
      </c>
      <c r="AC2932" s="2">
        <v>0</v>
      </c>
      <c r="AD2932" s="2">
        <v>0</v>
      </c>
      <c r="AE2932" s="2">
        <v>0</v>
      </c>
      <c r="AF2932" s="2">
        <v>0</v>
      </c>
      <c r="AG2932" s="2">
        <v>43</v>
      </c>
      <c r="AH2932" s="2">
        <v>1</v>
      </c>
      <c r="AI2932" s="2">
        <v>0</v>
      </c>
      <c r="AJ2932" s="2">
        <v>4</v>
      </c>
      <c r="AK2932" s="2">
        <v>8</v>
      </c>
      <c r="AL2932" s="2">
        <v>0</v>
      </c>
      <c r="AM2932" s="2">
        <v>26</v>
      </c>
      <c r="AN2932" s="3">
        <f>IFERROR(K2932/J2932,"")</f>
        <v>0</v>
      </c>
      <c r="AO2932" s="3">
        <f>IFERROR(L2932/K2932,"")</f>
        <v>0</v>
      </c>
    </row>
    <row r="2933" spans="1:41">
      <c r="A2933" t="s">
        <v>4530</v>
      </c>
      <c r="D2933">
        <v>6600</v>
      </c>
      <c r="E2933" t="s">
        <v>487</v>
      </c>
      <c r="F2933" t="s">
        <v>1709</v>
      </c>
      <c r="I2933" t="b">
        <v>0</v>
      </c>
      <c r="J2933" s="2">
        <v>515</v>
      </c>
      <c r="K2933" s="2">
        <v>276</v>
      </c>
      <c r="L2933" s="2">
        <v>6</v>
      </c>
      <c r="M2933" s="2">
        <v>270</v>
      </c>
      <c r="N2933" s="2">
        <v>54</v>
      </c>
      <c r="O2933" s="2">
        <v>1</v>
      </c>
      <c r="P2933" s="2">
        <v>1</v>
      </c>
      <c r="Q2933" s="2">
        <v>0</v>
      </c>
      <c r="R2933" s="2">
        <v>0</v>
      </c>
      <c r="S2933" s="2">
        <v>0</v>
      </c>
      <c r="T2933" s="2">
        <v>11</v>
      </c>
      <c r="U2933" s="2">
        <v>0</v>
      </c>
      <c r="V2933" s="2">
        <v>0</v>
      </c>
      <c r="W2933" s="2">
        <v>0</v>
      </c>
      <c r="X2933" s="2">
        <v>0</v>
      </c>
      <c r="Y2933" s="2">
        <v>29</v>
      </c>
      <c r="Z2933" s="2">
        <v>16</v>
      </c>
      <c r="AA2933" s="2">
        <v>90</v>
      </c>
      <c r="AB2933" s="2">
        <v>6</v>
      </c>
      <c r="AC2933" s="2">
        <v>0</v>
      </c>
      <c r="AD2933" s="2">
        <v>0</v>
      </c>
      <c r="AE2933" s="2">
        <v>0</v>
      </c>
      <c r="AF2933" s="2">
        <v>0</v>
      </c>
      <c r="AG2933" s="2">
        <v>37</v>
      </c>
      <c r="AH2933" s="2">
        <v>0</v>
      </c>
      <c r="AI2933" s="2">
        <v>1</v>
      </c>
      <c r="AJ2933" s="2">
        <v>3</v>
      </c>
      <c r="AK2933" s="2">
        <v>5</v>
      </c>
      <c r="AL2933" s="2">
        <v>1</v>
      </c>
      <c r="AM2933" s="2">
        <v>15</v>
      </c>
      <c r="AN2933" s="3">
        <f>IFERROR(K2933/J2933,"")</f>
        <v>0</v>
      </c>
      <c r="AO2933" s="3">
        <f>IFERROR(L2933/K2933,"")</f>
        <v>0</v>
      </c>
    </row>
    <row r="2934" spans="1:41">
      <c r="A2934" t="s">
        <v>4531</v>
      </c>
      <c r="D2934">
        <v>6600</v>
      </c>
      <c r="E2934" t="s">
        <v>487</v>
      </c>
      <c r="F2934" t="s">
        <v>1969</v>
      </c>
      <c r="I2934" t="b">
        <v>0</v>
      </c>
      <c r="J2934" s="2">
        <v>447</v>
      </c>
      <c r="K2934" s="2">
        <v>286</v>
      </c>
      <c r="L2934" s="2">
        <v>2</v>
      </c>
      <c r="M2934" s="2">
        <v>284</v>
      </c>
      <c r="N2934" s="2">
        <v>62</v>
      </c>
      <c r="O2934" s="2">
        <v>5</v>
      </c>
      <c r="P2934" s="2">
        <v>1</v>
      </c>
      <c r="Q2934" s="2">
        <v>0</v>
      </c>
      <c r="R2934" s="2">
        <v>0</v>
      </c>
      <c r="S2934" s="2">
        <v>0</v>
      </c>
      <c r="T2934" s="2">
        <v>7</v>
      </c>
      <c r="U2934" s="2">
        <v>0</v>
      </c>
      <c r="V2934" s="2">
        <v>0</v>
      </c>
      <c r="W2934" s="2">
        <v>0</v>
      </c>
      <c r="X2934" s="2">
        <v>0</v>
      </c>
      <c r="Y2934" s="2">
        <v>57</v>
      </c>
      <c r="Z2934" s="2">
        <v>18</v>
      </c>
      <c r="AA2934" s="2">
        <v>65</v>
      </c>
      <c r="AB2934" s="2">
        <v>4</v>
      </c>
      <c r="AC2934" s="2">
        <v>0</v>
      </c>
      <c r="AD2934" s="2">
        <v>0</v>
      </c>
      <c r="AE2934" s="2">
        <v>0</v>
      </c>
      <c r="AF2934" s="2">
        <v>0</v>
      </c>
      <c r="AG2934" s="2">
        <v>39</v>
      </c>
      <c r="AH2934" s="2">
        <v>0</v>
      </c>
      <c r="AI2934" s="2">
        <v>0</v>
      </c>
      <c r="AJ2934" s="2">
        <v>4</v>
      </c>
      <c r="AK2934" s="2">
        <v>4</v>
      </c>
      <c r="AL2934" s="2">
        <v>0</v>
      </c>
      <c r="AM2934" s="2">
        <v>18</v>
      </c>
      <c r="AN2934" s="3">
        <f>IFERROR(K2934/J2934,"")</f>
        <v>0</v>
      </c>
      <c r="AO2934" s="3">
        <f>IFERROR(L2934/K2934,"")</f>
        <v>0</v>
      </c>
    </row>
    <row r="2935" spans="1:41">
      <c r="A2935" t="s">
        <v>4532</v>
      </c>
      <c r="D2935">
        <v>6600</v>
      </c>
      <c r="E2935" t="s">
        <v>487</v>
      </c>
      <c r="F2935" t="s">
        <v>1971</v>
      </c>
      <c r="I2935" t="b">
        <v>0</v>
      </c>
      <c r="J2935" s="2">
        <v>588</v>
      </c>
      <c r="K2935" s="2">
        <v>366</v>
      </c>
      <c r="L2935" s="2">
        <v>3</v>
      </c>
      <c r="M2935" s="2">
        <v>363</v>
      </c>
      <c r="N2935" s="2">
        <v>33</v>
      </c>
      <c r="O2935" s="2">
        <v>3</v>
      </c>
      <c r="P2935" s="2">
        <v>0</v>
      </c>
      <c r="Q2935" s="2">
        <v>0</v>
      </c>
      <c r="R2935" s="2">
        <v>0</v>
      </c>
      <c r="S2935" s="2">
        <v>0</v>
      </c>
      <c r="T2935" s="2">
        <v>18</v>
      </c>
      <c r="U2935" s="2">
        <v>0</v>
      </c>
      <c r="V2935" s="2">
        <v>0</v>
      </c>
      <c r="W2935" s="2">
        <v>0</v>
      </c>
      <c r="X2935" s="2">
        <v>0</v>
      </c>
      <c r="Y2935" s="2">
        <v>54</v>
      </c>
      <c r="Z2935" s="2">
        <v>22</v>
      </c>
      <c r="AA2935" s="2">
        <v>123</v>
      </c>
      <c r="AB2935" s="2">
        <v>2</v>
      </c>
      <c r="AC2935" s="2">
        <v>0</v>
      </c>
      <c r="AD2935" s="2">
        <v>0</v>
      </c>
      <c r="AE2935" s="2">
        <v>0</v>
      </c>
      <c r="AF2935" s="2">
        <v>0</v>
      </c>
      <c r="AG2935" s="2">
        <v>30</v>
      </c>
      <c r="AH2935" s="2">
        <v>0</v>
      </c>
      <c r="AI2935" s="2">
        <v>0</v>
      </c>
      <c r="AJ2935" s="2">
        <v>3</v>
      </c>
      <c r="AK2935" s="2">
        <v>12</v>
      </c>
      <c r="AL2935" s="2">
        <v>0</v>
      </c>
      <c r="AM2935" s="2">
        <v>63</v>
      </c>
      <c r="AN2935" s="3">
        <f>IFERROR(K2935/J2935,"")</f>
        <v>0</v>
      </c>
      <c r="AO2935" s="3">
        <f>IFERROR(L2935/K2935,"")</f>
        <v>0</v>
      </c>
    </row>
    <row r="2936" spans="1:41">
      <c r="A2936" t="s">
        <v>4533</v>
      </c>
      <c r="D2936">
        <v>6600</v>
      </c>
      <c r="E2936" t="s">
        <v>487</v>
      </c>
      <c r="F2936" t="s">
        <v>1711</v>
      </c>
      <c r="I2936" t="b">
        <v>0</v>
      </c>
      <c r="J2936" s="2">
        <v>708</v>
      </c>
      <c r="K2936" s="2">
        <v>410</v>
      </c>
      <c r="L2936" s="2">
        <v>2</v>
      </c>
      <c r="M2936" s="2">
        <v>408</v>
      </c>
      <c r="N2936" s="2">
        <v>96</v>
      </c>
      <c r="O2936" s="2">
        <v>0</v>
      </c>
      <c r="P2936" s="2">
        <v>0</v>
      </c>
      <c r="Q2936" s="2">
        <v>0</v>
      </c>
      <c r="R2936" s="2">
        <v>0</v>
      </c>
      <c r="S2936" s="2">
        <v>0</v>
      </c>
      <c r="T2936" s="2">
        <v>11</v>
      </c>
      <c r="U2936" s="2">
        <v>0</v>
      </c>
      <c r="V2936" s="2">
        <v>0</v>
      </c>
      <c r="W2936" s="2">
        <v>0</v>
      </c>
      <c r="X2936" s="2">
        <v>0</v>
      </c>
      <c r="Y2936" s="2">
        <v>44</v>
      </c>
      <c r="Z2936" s="2">
        <v>35</v>
      </c>
      <c r="AA2936" s="2">
        <v>130</v>
      </c>
      <c r="AB2936" s="2">
        <v>8</v>
      </c>
      <c r="AC2936" s="2">
        <v>0</v>
      </c>
      <c r="AD2936" s="2">
        <v>0</v>
      </c>
      <c r="AE2936" s="2">
        <v>0</v>
      </c>
      <c r="AF2936" s="2">
        <v>0</v>
      </c>
      <c r="AG2936" s="2">
        <v>48</v>
      </c>
      <c r="AH2936" s="2">
        <v>0</v>
      </c>
      <c r="AI2936" s="2">
        <v>0</v>
      </c>
      <c r="AJ2936" s="2">
        <v>0</v>
      </c>
      <c r="AK2936" s="2">
        <v>7</v>
      </c>
      <c r="AL2936" s="2">
        <v>0</v>
      </c>
      <c r="AM2936" s="2">
        <v>29</v>
      </c>
      <c r="AN2936" s="3">
        <f>IFERROR(K2936/J2936,"")</f>
        <v>0</v>
      </c>
      <c r="AO2936" s="3">
        <f>IFERROR(L2936/K2936,"")</f>
        <v>0</v>
      </c>
    </row>
    <row r="2937" spans="1:41">
      <c r="A2937" t="s">
        <v>4534</v>
      </c>
      <c r="D2937">
        <v>6600</v>
      </c>
      <c r="E2937" t="s">
        <v>487</v>
      </c>
      <c r="F2937" t="s">
        <v>1713</v>
      </c>
      <c r="I2937" t="b">
        <v>0</v>
      </c>
      <c r="J2937" s="2">
        <v>693</v>
      </c>
      <c r="K2937" s="2">
        <v>486</v>
      </c>
      <c r="L2937" s="2">
        <v>8</v>
      </c>
      <c r="M2937" s="2">
        <v>478</v>
      </c>
      <c r="N2937" s="2">
        <v>61</v>
      </c>
      <c r="O2937" s="2">
        <v>1</v>
      </c>
      <c r="P2937" s="2">
        <v>0</v>
      </c>
      <c r="Q2937" s="2">
        <v>0</v>
      </c>
      <c r="R2937" s="2">
        <v>0</v>
      </c>
      <c r="S2937" s="2">
        <v>0</v>
      </c>
      <c r="T2937" s="2">
        <v>18</v>
      </c>
      <c r="U2937" s="2">
        <v>0</v>
      </c>
      <c r="V2937" s="2">
        <v>0</v>
      </c>
      <c r="W2937" s="2">
        <v>0</v>
      </c>
      <c r="X2937" s="2">
        <v>0</v>
      </c>
      <c r="Y2937" s="2">
        <v>70</v>
      </c>
      <c r="Z2937" s="2">
        <v>21</v>
      </c>
      <c r="AA2937" s="2">
        <v>191</v>
      </c>
      <c r="AB2937" s="2">
        <v>10</v>
      </c>
      <c r="AC2937" s="2">
        <v>0</v>
      </c>
      <c r="AD2937" s="2">
        <v>0</v>
      </c>
      <c r="AE2937" s="2">
        <v>0</v>
      </c>
      <c r="AF2937" s="2">
        <v>0</v>
      </c>
      <c r="AG2937" s="2">
        <v>42</v>
      </c>
      <c r="AH2937" s="2">
        <v>0</v>
      </c>
      <c r="AI2937" s="2">
        <v>0</v>
      </c>
      <c r="AJ2937" s="2">
        <v>3</v>
      </c>
      <c r="AK2937" s="2">
        <v>16</v>
      </c>
      <c r="AL2937" s="2">
        <v>0</v>
      </c>
      <c r="AM2937" s="2">
        <v>45</v>
      </c>
      <c r="AN2937" s="3">
        <f>IFERROR(K2937/J2937,"")</f>
        <v>0</v>
      </c>
      <c r="AO2937" s="3">
        <f>IFERROR(L2937/K2937,"")</f>
        <v>0</v>
      </c>
    </row>
    <row r="2938" spans="1:41">
      <c r="A2938" t="s">
        <v>4535</v>
      </c>
      <c r="D2938">
        <v>6600</v>
      </c>
      <c r="E2938" t="s">
        <v>487</v>
      </c>
      <c r="F2938" t="s">
        <v>1715</v>
      </c>
      <c r="I2938" t="b">
        <v>0</v>
      </c>
      <c r="J2938" s="2">
        <v>473</v>
      </c>
      <c r="K2938" s="2">
        <v>323</v>
      </c>
      <c r="L2938" s="2">
        <v>6</v>
      </c>
      <c r="M2938" s="2">
        <v>317</v>
      </c>
      <c r="N2938" s="2">
        <v>80</v>
      </c>
      <c r="O2938" s="2">
        <v>0</v>
      </c>
      <c r="P2938" s="2">
        <v>0</v>
      </c>
      <c r="Q2938" s="2">
        <v>0</v>
      </c>
      <c r="R2938" s="2">
        <v>0</v>
      </c>
      <c r="S2938" s="2">
        <v>0</v>
      </c>
      <c r="T2938" s="2">
        <v>25</v>
      </c>
      <c r="U2938" s="2">
        <v>1</v>
      </c>
      <c r="V2938" s="2">
        <v>0</v>
      </c>
      <c r="W2938" s="2">
        <v>0</v>
      </c>
      <c r="X2938" s="2">
        <v>0</v>
      </c>
      <c r="Y2938" s="2">
        <v>38</v>
      </c>
      <c r="Z2938" s="2">
        <v>10</v>
      </c>
      <c r="AA2938" s="2">
        <v>88</v>
      </c>
      <c r="AB2938" s="2">
        <v>7</v>
      </c>
      <c r="AC2938" s="2">
        <v>0</v>
      </c>
      <c r="AD2938" s="2">
        <v>0</v>
      </c>
      <c r="AE2938" s="2">
        <v>0</v>
      </c>
      <c r="AF2938" s="2">
        <v>0</v>
      </c>
      <c r="AG2938" s="2">
        <v>36</v>
      </c>
      <c r="AH2938" s="2">
        <v>0</v>
      </c>
      <c r="AI2938" s="2">
        <v>0</v>
      </c>
      <c r="AJ2938" s="2">
        <v>3</v>
      </c>
      <c r="AK2938" s="2">
        <v>7</v>
      </c>
      <c r="AL2938" s="2">
        <v>0</v>
      </c>
      <c r="AM2938" s="2">
        <v>22</v>
      </c>
      <c r="AN2938" s="3">
        <f>IFERROR(K2938/J2938,"")</f>
        <v>0</v>
      </c>
      <c r="AO2938" s="3">
        <f>IFERROR(L2938/K2938,"")</f>
        <v>0</v>
      </c>
    </row>
    <row r="2939" spans="1:41">
      <c r="A2939" t="s">
        <v>4536</v>
      </c>
      <c r="D2939">
        <v>6600</v>
      </c>
      <c r="E2939" t="s">
        <v>487</v>
      </c>
      <c r="F2939" t="s">
        <v>1717</v>
      </c>
      <c r="I2939" t="b">
        <v>0</v>
      </c>
      <c r="J2939" s="2">
        <v>648</v>
      </c>
      <c r="K2939" s="2">
        <v>377</v>
      </c>
      <c r="L2939" s="2">
        <v>4</v>
      </c>
      <c r="M2939" s="2">
        <v>373</v>
      </c>
      <c r="N2939" s="2">
        <v>33</v>
      </c>
      <c r="O2939" s="2">
        <v>3</v>
      </c>
      <c r="P2939" s="2">
        <v>0</v>
      </c>
      <c r="Q2939" s="2">
        <v>0</v>
      </c>
      <c r="R2939" s="2">
        <v>0</v>
      </c>
      <c r="S2939" s="2">
        <v>0</v>
      </c>
      <c r="T2939" s="2">
        <v>19</v>
      </c>
      <c r="U2939" s="2">
        <v>0</v>
      </c>
      <c r="V2939" s="2">
        <v>0</v>
      </c>
      <c r="W2939" s="2">
        <v>0</v>
      </c>
      <c r="X2939" s="2">
        <v>0</v>
      </c>
      <c r="Y2939" s="2">
        <v>46</v>
      </c>
      <c r="Z2939" s="2">
        <v>32</v>
      </c>
      <c r="AA2939" s="2">
        <v>137</v>
      </c>
      <c r="AB2939" s="2">
        <v>10</v>
      </c>
      <c r="AC2939" s="2">
        <v>0</v>
      </c>
      <c r="AD2939" s="2">
        <v>0</v>
      </c>
      <c r="AE2939" s="2">
        <v>0</v>
      </c>
      <c r="AF2939" s="2">
        <v>0</v>
      </c>
      <c r="AG2939" s="2">
        <v>29</v>
      </c>
      <c r="AH2939" s="2">
        <v>0</v>
      </c>
      <c r="AI2939" s="2">
        <v>0</v>
      </c>
      <c r="AJ2939" s="2">
        <v>9</v>
      </c>
      <c r="AK2939" s="2">
        <v>11</v>
      </c>
      <c r="AL2939" s="2">
        <v>0</v>
      </c>
      <c r="AM2939" s="2">
        <v>44</v>
      </c>
      <c r="AN2939" s="3">
        <f>IFERROR(K2939/J2939,"")</f>
        <v>0</v>
      </c>
      <c r="AO2939" s="3">
        <f>IFERROR(L2939/K2939,"")</f>
        <v>0</v>
      </c>
    </row>
    <row r="2940" spans="1:41">
      <c r="A2940" t="s">
        <v>4537</v>
      </c>
      <c r="D2940">
        <v>6600</v>
      </c>
      <c r="E2940" t="s">
        <v>487</v>
      </c>
      <c r="F2940" t="s">
        <v>1719</v>
      </c>
      <c r="I2940" t="b">
        <v>0</v>
      </c>
      <c r="J2940" s="2">
        <v>472</v>
      </c>
      <c r="K2940" s="2">
        <v>343</v>
      </c>
      <c r="L2940" s="2">
        <v>1</v>
      </c>
      <c r="M2940" s="2">
        <v>342</v>
      </c>
      <c r="N2940" s="2">
        <v>47</v>
      </c>
      <c r="O2940" s="2">
        <v>3</v>
      </c>
      <c r="P2940" s="2">
        <v>1</v>
      </c>
      <c r="Q2940" s="2">
        <v>0</v>
      </c>
      <c r="R2940" s="2">
        <v>0</v>
      </c>
      <c r="S2940" s="2">
        <v>0</v>
      </c>
      <c r="T2940" s="2">
        <v>20</v>
      </c>
      <c r="U2940" s="2">
        <v>0</v>
      </c>
      <c r="V2940" s="2">
        <v>0</v>
      </c>
      <c r="W2940" s="2">
        <v>0</v>
      </c>
      <c r="X2940" s="2">
        <v>0</v>
      </c>
      <c r="Y2940" s="2">
        <v>54</v>
      </c>
      <c r="Z2940" s="2">
        <v>14</v>
      </c>
      <c r="AA2940" s="2">
        <v>106</v>
      </c>
      <c r="AB2940" s="2">
        <v>5</v>
      </c>
      <c r="AC2940" s="2">
        <v>0</v>
      </c>
      <c r="AD2940" s="2">
        <v>0</v>
      </c>
      <c r="AE2940" s="2">
        <v>0</v>
      </c>
      <c r="AF2940" s="2">
        <v>0</v>
      </c>
      <c r="AG2940" s="2">
        <v>39</v>
      </c>
      <c r="AH2940" s="2">
        <v>0</v>
      </c>
      <c r="AI2940" s="2">
        <v>0</v>
      </c>
      <c r="AJ2940" s="2">
        <v>3</v>
      </c>
      <c r="AK2940" s="2">
        <v>15</v>
      </c>
      <c r="AL2940" s="2">
        <v>0</v>
      </c>
      <c r="AM2940" s="2">
        <v>35</v>
      </c>
      <c r="AN2940" s="3">
        <f>IFERROR(K2940/J2940,"")</f>
        <v>0</v>
      </c>
      <c r="AO2940" s="3">
        <f>IFERROR(L2940/K2940,"")</f>
        <v>0</v>
      </c>
    </row>
    <row r="2941" spans="1:41">
      <c r="A2941" t="s">
        <v>4538</v>
      </c>
      <c r="D2941">
        <v>6600</v>
      </c>
      <c r="E2941" t="s">
        <v>487</v>
      </c>
      <c r="F2941" t="s">
        <v>1721</v>
      </c>
      <c r="I2941" t="b">
        <v>0</v>
      </c>
      <c r="J2941" s="2">
        <v>645</v>
      </c>
      <c r="K2941" s="2">
        <v>345</v>
      </c>
      <c r="L2941" s="2">
        <v>5</v>
      </c>
      <c r="M2941" s="2">
        <v>340</v>
      </c>
      <c r="N2941" s="2">
        <v>53</v>
      </c>
      <c r="O2941" s="2">
        <v>1</v>
      </c>
      <c r="P2941" s="2">
        <v>1</v>
      </c>
      <c r="Q2941" s="2">
        <v>0</v>
      </c>
      <c r="R2941" s="2">
        <v>0</v>
      </c>
      <c r="S2941" s="2">
        <v>0</v>
      </c>
      <c r="T2941" s="2">
        <v>13</v>
      </c>
      <c r="U2941" s="2">
        <v>0</v>
      </c>
      <c r="V2941" s="2">
        <v>0</v>
      </c>
      <c r="W2941" s="2">
        <v>0</v>
      </c>
      <c r="X2941" s="2">
        <v>0</v>
      </c>
      <c r="Y2941" s="2">
        <v>49</v>
      </c>
      <c r="Z2941" s="2">
        <v>35</v>
      </c>
      <c r="AA2941" s="2">
        <v>99</v>
      </c>
      <c r="AB2941" s="2">
        <v>6</v>
      </c>
      <c r="AC2941" s="2">
        <v>0</v>
      </c>
      <c r="AD2941" s="2">
        <v>0</v>
      </c>
      <c r="AE2941" s="2">
        <v>0</v>
      </c>
      <c r="AF2941" s="2">
        <v>0</v>
      </c>
      <c r="AG2941" s="2">
        <v>39</v>
      </c>
      <c r="AH2941" s="2">
        <v>0</v>
      </c>
      <c r="AI2941" s="2">
        <v>2</v>
      </c>
      <c r="AJ2941" s="2">
        <v>4</v>
      </c>
      <c r="AK2941" s="2">
        <v>5</v>
      </c>
      <c r="AL2941" s="2">
        <v>0</v>
      </c>
      <c r="AM2941" s="2">
        <v>33</v>
      </c>
      <c r="AN2941" s="3">
        <f>IFERROR(K2941/J2941,"")</f>
        <v>0</v>
      </c>
      <c r="AO2941" s="3">
        <f>IFERROR(L2941/K2941,"")</f>
        <v>0</v>
      </c>
    </row>
    <row r="2942" spans="1:41">
      <c r="A2942" t="s">
        <v>4539</v>
      </c>
      <c r="D2942">
        <v>6600</v>
      </c>
      <c r="E2942" t="s">
        <v>487</v>
      </c>
      <c r="F2942" t="s">
        <v>1723</v>
      </c>
      <c r="I2942" t="b">
        <v>0</v>
      </c>
      <c r="J2942" s="2">
        <v>710</v>
      </c>
      <c r="K2942" s="2">
        <v>426</v>
      </c>
      <c r="L2942" s="2">
        <v>3</v>
      </c>
      <c r="M2942" s="2">
        <v>423</v>
      </c>
      <c r="N2942" s="2">
        <v>43</v>
      </c>
      <c r="O2942" s="2">
        <v>2</v>
      </c>
      <c r="P2942" s="2">
        <v>0</v>
      </c>
      <c r="Q2942" s="2">
        <v>0</v>
      </c>
      <c r="R2942" s="2">
        <v>0</v>
      </c>
      <c r="S2942" s="2">
        <v>0</v>
      </c>
      <c r="T2942" s="2">
        <v>22</v>
      </c>
      <c r="U2942" s="2">
        <v>0</v>
      </c>
      <c r="V2942" s="2">
        <v>0</v>
      </c>
      <c r="W2942" s="2">
        <v>0</v>
      </c>
      <c r="X2942" s="2">
        <v>0</v>
      </c>
      <c r="Y2942" s="2">
        <v>53</v>
      </c>
      <c r="Z2942" s="2">
        <v>33</v>
      </c>
      <c r="AA2942" s="2">
        <v>152</v>
      </c>
      <c r="AB2942" s="2">
        <v>2</v>
      </c>
      <c r="AC2942" s="2">
        <v>0</v>
      </c>
      <c r="AD2942" s="2">
        <v>0</v>
      </c>
      <c r="AE2942" s="2">
        <v>0</v>
      </c>
      <c r="AF2942" s="2">
        <v>0</v>
      </c>
      <c r="AG2942" s="2">
        <v>46</v>
      </c>
      <c r="AH2942" s="2">
        <v>1</v>
      </c>
      <c r="AI2942" s="2">
        <v>1</v>
      </c>
      <c r="AJ2942" s="2">
        <v>4</v>
      </c>
      <c r="AK2942" s="2">
        <v>11</v>
      </c>
      <c r="AL2942" s="2">
        <v>0</v>
      </c>
      <c r="AM2942" s="2">
        <v>53</v>
      </c>
      <c r="AN2942" s="3">
        <f>IFERROR(K2942/J2942,"")</f>
        <v>0</v>
      </c>
      <c r="AO2942" s="3">
        <f>IFERROR(L2942/K2942,"")</f>
        <v>0</v>
      </c>
    </row>
    <row r="2943" spans="1:41">
      <c r="A2943" t="s">
        <v>4540</v>
      </c>
      <c r="D2943">
        <v>6600</v>
      </c>
      <c r="E2943" t="s">
        <v>487</v>
      </c>
      <c r="F2943" t="s">
        <v>1725</v>
      </c>
      <c r="I2943" t="b">
        <v>0</v>
      </c>
      <c r="J2943" s="2">
        <v>632</v>
      </c>
      <c r="K2943" s="2">
        <v>410</v>
      </c>
      <c r="L2943" s="2">
        <v>1</v>
      </c>
      <c r="M2943" s="2">
        <v>409</v>
      </c>
      <c r="N2943" s="2">
        <v>119</v>
      </c>
      <c r="O2943" s="2">
        <v>3</v>
      </c>
      <c r="P2943" s="2">
        <v>0</v>
      </c>
      <c r="Q2943" s="2">
        <v>0</v>
      </c>
      <c r="R2943" s="2">
        <v>0</v>
      </c>
      <c r="S2943" s="2">
        <v>0</v>
      </c>
      <c r="T2943" s="2">
        <v>15</v>
      </c>
      <c r="U2943" s="2">
        <v>0</v>
      </c>
      <c r="V2943" s="2">
        <v>0</v>
      </c>
      <c r="W2943" s="2">
        <v>0</v>
      </c>
      <c r="X2943" s="2">
        <v>0</v>
      </c>
      <c r="Y2943" s="2">
        <v>35</v>
      </c>
      <c r="Z2943" s="2">
        <v>16</v>
      </c>
      <c r="AA2943" s="2">
        <v>112</v>
      </c>
      <c r="AB2943" s="2">
        <v>10</v>
      </c>
      <c r="AC2943" s="2">
        <v>1</v>
      </c>
      <c r="AD2943" s="2">
        <v>0</v>
      </c>
      <c r="AE2943" s="2">
        <v>1</v>
      </c>
      <c r="AF2943" s="2">
        <v>0</v>
      </c>
      <c r="AG2943" s="2">
        <v>64</v>
      </c>
      <c r="AH2943" s="2">
        <v>0</v>
      </c>
      <c r="AI2943" s="2">
        <v>0</v>
      </c>
      <c r="AJ2943" s="2">
        <v>8</v>
      </c>
      <c r="AK2943" s="2">
        <v>7</v>
      </c>
      <c r="AL2943" s="2">
        <v>0</v>
      </c>
      <c r="AM2943" s="2">
        <v>18</v>
      </c>
      <c r="AN2943" s="3">
        <f>IFERROR(K2943/J2943,"")</f>
        <v>0</v>
      </c>
      <c r="AO2943" s="3">
        <f>IFERROR(L2943/K2943,"")</f>
        <v>0</v>
      </c>
    </row>
    <row r="2944" spans="1:41">
      <c r="A2944" t="s">
        <v>4541</v>
      </c>
      <c r="D2944">
        <v>6600</v>
      </c>
      <c r="E2944" t="s">
        <v>487</v>
      </c>
      <c r="F2944" t="s">
        <v>1727</v>
      </c>
      <c r="I2944" t="b">
        <v>0</v>
      </c>
      <c r="J2944" s="2">
        <v>549</v>
      </c>
      <c r="K2944" s="2">
        <v>304</v>
      </c>
      <c r="L2944" s="2">
        <v>4</v>
      </c>
      <c r="M2944" s="2">
        <v>300</v>
      </c>
      <c r="N2944" s="2">
        <v>33</v>
      </c>
      <c r="O2944" s="2">
        <v>2</v>
      </c>
      <c r="P2944" s="2">
        <v>1</v>
      </c>
      <c r="Q2944" s="2">
        <v>0</v>
      </c>
      <c r="R2944" s="2">
        <v>0</v>
      </c>
      <c r="S2944" s="2">
        <v>0</v>
      </c>
      <c r="T2944" s="2">
        <v>19</v>
      </c>
      <c r="U2944" s="2">
        <v>0</v>
      </c>
      <c r="V2944" s="2">
        <v>0</v>
      </c>
      <c r="W2944" s="2">
        <v>0</v>
      </c>
      <c r="X2944" s="2">
        <v>0</v>
      </c>
      <c r="Y2944" s="2">
        <v>48</v>
      </c>
      <c r="Z2944" s="2">
        <v>25</v>
      </c>
      <c r="AA2944" s="2">
        <v>92</v>
      </c>
      <c r="AB2944" s="2">
        <v>5</v>
      </c>
      <c r="AC2944" s="2">
        <v>0</v>
      </c>
      <c r="AD2944" s="2">
        <v>0</v>
      </c>
      <c r="AE2944" s="2">
        <v>0</v>
      </c>
      <c r="AF2944" s="2">
        <v>0</v>
      </c>
      <c r="AG2944" s="2">
        <v>31</v>
      </c>
      <c r="AH2944" s="2">
        <v>0</v>
      </c>
      <c r="AI2944" s="2">
        <v>0</v>
      </c>
      <c r="AJ2944" s="2">
        <v>4</v>
      </c>
      <c r="AK2944" s="2">
        <v>1</v>
      </c>
      <c r="AL2944" s="2">
        <v>0</v>
      </c>
      <c r="AM2944" s="2">
        <v>39</v>
      </c>
      <c r="AN2944" s="3">
        <f>IFERROR(K2944/J2944,"")</f>
        <v>0</v>
      </c>
      <c r="AO2944" s="3">
        <f>IFERROR(L2944/K2944,"")</f>
        <v>0</v>
      </c>
    </row>
    <row r="2945" spans="1:41">
      <c r="A2945" t="s">
        <v>4542</v>
      </c>
      <c r="D2945">
        <v>6600</v>
      </c>
      <c r="E2945" t="s">
        <v>487</v>
      </c>
      <c r="F2945" t="s">
        <v>1729</v>
      </c>
      <c r="I2945" t="b">
        <v>0</v>
      </c>
      <c r="J2945" s="2">
        <v>458</v>
      </c>
      <c r="K2945" s="2">
        <v>277</v>
      </c>
      <c r="L2945" s="2">
        <v>2</v>
      </c>
      <c r="M2945" s="2">
        <v>275</v>
      </c>
      <c r="N2945" s="2">
        <v>101</v>
      </c>
      <c r="O2945" s="2">
        <v>3</v>
      </c>
      <c r="P2945" s="2">
        <v>0</v>
      </c>
      <c r="Q2945" s="2">
        <v>0</v>
      </c>
      <c r="R2945" s="2">
        <v>0</v>
      </c>
      <c r="S2945" s="2">
        <v>0</v>
      </c>
      <c r="T2945" s="2">
        <v>8</v>
      </c>
      <c r="U2945" s="2">
        <v>0</v>
      </c>
      <c r="V2945" s="2">
        <v>0</v>
      </c>
      <c r="W2945" s="2">
        <v>0</v>
      </c>
      <c r="X2945" s="2">
        <v>0</v>
      </c>
      <c r="Y2945" s="2">
        <v>23</v>
      </c>
      <c r="Z2945" s="2">
        <v>17</v>
      </c>
      <c r="AA2945" s="2">
        <v>66</v>
      </c>
      <c r="AB2945" s="2">
        <v>8</v>
      </c>
      <c r="AC2945" s="2">
        <v>0</v>
      </c>
      <c r="AD2945" s="2">
        <v>0</v>
      </c>
      <c r="AE2945" s="2">
        <v>0</v>
      </c>
      <c r="AF2945" s="2">
        <v>0</v>
      </c>
      <c r="AG2945" s="2">
        <v>29</v>
      </c>
      <c r="AH2945" s="2">
        <v>0</v>
      </c>
      <c r="AI2945" s="2">
        <v>0</v>
      </c>
      <c r="AJ2945" s="2">
        <v>2</v>
      </c>
      <c r="AK2945" s="2">
        <v>4</v>
      </c>
      <c r="AL2945" s="2">
        <v>0</v>
      </c>
      <c r="AM2945" s="2">
        <v>14</v>
      </c>
      <c r="AN2945" s="3">
        <f>IFERROR(K2945/J2945,"")</f>
        <v>0</v>
      </c>
      <c r="AO2945" s="3">
        <f>IFERROR(L2945/K2945,"")</f>
        <v>0</v>
      </c>
    </row>
    <row r="2946" spans="1:41">
      <c r="A2946" t="s">
        <v>4543</v>
      </c>
      <c r="D2946">
        <v>6600</v>
      </c>
      <c r="E2946" t="s">
        <v>487</v>
      </c>
      <c r="F2946" t="s">
        <v>1731</v>
      </c>
      <c r="I2946" t="b">
        <v>0</v>
      </c>
      <c r="J2946" s="2">
        <v>315</v>
      </c>
      <c r="K2946" s="2">
        <v>163</v>
      </c>
      <c r="L2946" s="2">
        <v>2</v>
      </c>
      <c r="M2946" s="2">
        <v>161</v>
      </c>
      <c r="N2946" s="2">
        <v>28</v>
      </c>
      <c r="O2946" s="2">
        <v>0</v>
      </c>
      <c r="P2946" s="2">
        <v>0</v>
      </c>
      <c r="Q2946" s="2">
        <v>0</v>
      </c>
      <c r="R2946" s="2">
        <v>0</v>
      </c>
      <c r="S2946" s="2">
        <v>0</v>
      </c>
      <c r="T2946" s="2">
        <v>10</v>
      </c>
      <c r="U2946" s="2">
        <v>0</v>
      </c>
      <c r="V2946" s="2">
        <v>0</v>
      </c>
      <c r="W2946" s="2">
        <v>0</v>
      </c>
      <c r="X2946" s="2">
        <v>0</v>
      </c>
      <c r="Y2946" s="2">
        <v>21</v>
      </c>
      <c r="Z2946" s="2">
        <v>13</v>
      </c>
      <c r="AA2946" s="2">
        <v>55</v>
      </c>
      <c r="AB2946" s="2">
        <v>5</v>
      </c>
      <c r="AC2946" s="2">
        <v>0</v>
      </c>
      <c r="AD2946" s="2">
        <v>0</v>
      </c>
      <c r="AE2946" s="2">
        <v>0</v>
      </c>
      <c r="AF2946" s="2">
        <v>0</v>
      </c>
      <c r="AG2946" s="2">
        <v>13</v>
      </c>
      <c r="AH2946" s="2">
        <v>0</v>
      </c>
      <c r="AI2946" s="2">
        <v>0</v>
      </c>
      <c r="AJ2946" s="2">
        <v>0</v>
      </c>
      <c r="AK2946" s="2">
        <v>4</v>
      </c>
      <c r="AL2946" s="2">
        <v>0</v>
      </c>
      <c r="AM2946" s="2">
        <v>12</v>
      </c>
      <c r="AN2946" s="3">
        <f>IFERROR(K2946/J2946,"")</f>
        <v>0</v>
      </c>
      <c r="AO2946" s="3">
        <f>IFERROR(L2946/K2946,"")</f>
        <v>0</v>
      </c>
    </row>
    <row r="2947" spans="1:41">
      <c r="A2947" t="s">
        <v>4544</v>
      </c>
      <c r="D2947">
        <v>6600</v>
      </c>
      <c r="E2947" t="s">
        <v>487</v>
      </c>
      <c r="F2947" t="s">
        <v>1731</v>
      </c>
      <c r="I2947" t="b">
        <v>0</v>
      </c>
      <c r="J2947" s="2">
        <v>289</v>
      </c>
      <c r="K2947" s="2">
        <v>155</v>
      </c>
      <c r="L2947" s="2">
        <v>5</v>
      </c>
      <c r="M2947" s="2">
        <v>150</v>
      </c>
      <c r="N2947" s="2">
        <v>32</v>
      </c>
      <c r="O2947" s="2">
        <v>0</v>
      </c>
      <c r="P2947" s="2">
        <v>0</v>
      </c>
      <c r="Q2947" s="2">
        <v>0</v>
      </c>
      <c r="R2947" s="2">
        <v>0</v>
      </c>
      <c r="S2947" s="2">
        <v>0</v>
      </c>
      <c r="T2947" s="2">
        <v>9</v>
      </c>
      <c r="U2947" s="2">
        <v>0</v>
      </c>
      <c r="V2947" s="2">
        <v>0</v>
      </c>
      <c r="W2947" s="2">
        <v>0</v>
      </c>
      <c r="X2947" s="2">
        <v>0</v>
      </c>
      <c r="Y2947" s="2">
        <v>19</v>
      </c>
      <c r="Z2947" s="2">
        <v>11</v>
      </c>
      <c r="AA2947" s="2">
        <v>50</v>
      </c>
      <c r="AB2947" s="2">
        <v>4</v>
      </c>
      <c r="AC2947" s="2">
        <v>0</v>
      </c>
      <c r="AD2947" s="2">
        <v>0</v>
      </c>
      <c r="AE2947" s="2">
        <v>0</v>
      </c>
      <c r="AF2947" s="2">
        <v>1</v>
      </c>
      <c r="AG2947" s="2">
        <v>13</v>
      </c>
      <c r="AH2947" s="2">
        <v>0</v>
      </c>
      <c r="AI2947" s="2">
        <v>0</v>
      </c>
      <c r="AJ2947" s="2">
        <v>2</v>
      </c>
      <c r="AK2947" s="2">
        <v>4</v>
      </c>
      <c r="AL2947" s="2">
        <v>0</v>
      </c>
      <c r="AM2947" s="2">
        <v>5</v>
      </c>
      <c r="AN2947" s="3">
        <f>IFERROR(K2947/J2947,"")</f>
        <v>0</v>
      </c>
      <c r="AO2947" s="3">
        <f>IFERROR(L2947/K2947,"")</f>
        <v>0</v>
      </c>
    </row>
    <row r="2948" spans="1:41">
      <c r="A2948" t="s">
        <v>4545</v>
      </c>
      <c r="D2948">
        <v>6600</v>
      </c>
      <c r="E2948" t="s">
        <v>487</v>
      </c>
      <c r="F2948" t="s">
        <v>1733</v>
      </c>
      <c r="I2948" t="b">
        <v>0</v>
      </c>
      <c r="J2948" s="2">
        <v>565</v>
      </c>
      <c r="K2948" s="2">
        <v>313</v>
      </c>
      <c r="L2948" s="2">
        <v>8</v>
      </c>
      <c r="M2948" s="2">
        <v>305</v>
      </c>
      <c r="N2948" s="2">
        <v>61</v>
      </c>
      <c r="O2948" s="2">
        <v>7</v>
      </c>
      <c r="P2948" s="2">
        <v>0</v>
      </c>
      <c r="Q2948" s="2">
        <v>0</v>
      </c>
      <c r="R2948" s="2">
        <v>0</v>
      </c>
      <c r="S2948" s="2">
        <v>1</v>
      </c>
      <c r="T2948" s="2">
        <v>11</v>
      </c>
      <c r="U2948" s="2">
        <v>0</v>
      </c>
      <c r="V2948" s="2">
        <v>0</v>
      </c>
      <c r="W2948" s="2">
        <v>0</v>
      </c>
      <c r="X2948" s="2">
        <v>0</v>
      </c>
      <c r="Y2948" s="2">
        <v>29</v>
      </c>
      <c r="Z2948" s="2">
        <v>39</v>
      </c>
      <c r="AA2948" s="2">
        <v>73</v>
      </c>
      <c r="AB2948" s="2">
        <v>13</v>
      </c>
      <c r="AC2948" s="2">
        <v>0</v>
      </c>
      <c r="AD2948" s="2">
        <v>0</v>
      </c>
      <c r="AE2948" s="2">
        <v>0</v>
      </c>
      <c r="AF2948" s="2">
        <v>0</v>
      </c>
      <c r="AG2948" s="2">
        <v>26</v>
      </c>
      <c r="AH2948" s="2">
        <v>0</v>
      </c>
      <c r="AI2948" s="2">
        <v>0</v>
      </c>
      <c r="AJ2948" s="2">
        <v>3</v>
      </c>
      <c r="AK2948" s="2">
        <v>6</v>
      </c>
      <c r="AL2948" s="2">
        <v>2</v>
      </c>
      <c r="AM2948" s="2">
        <v>34</v>
      </c>
      <c r="AN2948" s="3">
        <f>IFERROR(K2948/J2948,"")</f>
        <v>0</v>
      </c>
      <c r="AO2948" s="3">
        <f>IFERROR(L2948/K2948,"")</f>
        <v>0</v>
      </c>
    </row>
    <row r="2949" spans="1:41">
      <c r="A2949" t="s">
        <v>4546</v>
      </c>
      <c r="D2949">
        <v>6600</v>
      </c>
      <c r="E2949" t="s">
        <v>487</v>
      </c>
      <c r="F2949" t="s">
        <v>1735</v>
      </c>
      <c r="I2949" t="b">
        <v>0</v>
      </c>
      <c r="J2949" s="2">
        <v>559</v>
      </c>
      <c r="K2949" s="2">
        <v>356</v>
      </c>
      <c r="L2949" s="2">
        <v>5</v>
      </c>
      <c r="M2949" s="2">
        <v>351</v>
      </c>
      <c r="N2949" s="2">
        <v>53</v>
      </c>
      <c r="O2949" s="2">
        <v>0</v>
      </c>
      <c r="P2949" s="2">
        <v>0</v>
      </c>
      <c r="Q2949" s="2">
        <v>0</v>
      </c>
      <c r="R2949" s="2">
        <v>0</v>
      </c>
      <c r="S2949" s="2">
        <v>0</v>
      </c>
      <c r="T2949" s="2">
        <v>13</v>
      </c>
      <c r="U2949" s="2">
        <v>1</v>
      </c>
      <c r="V2949" s="2">
        <v>0</v>
      </c>
      <c r="W2949" s="2">
        <v>0</v>
      </c>
      <c r="X2949" s="2">
        <v>0</v>
      </c>
      <c r="Y2949" s="2">
        <v>45</v>
      </c>
      <c r="Z2949" s="2">
        <v>27</v>
      </c>
      <c r="AA2949" s="2">
        <v>126</v>
      </c>
      <c r="AB2949" s="2">
        <v>8</v>
      </c>
      <c r="AC2949" s="2">
        <v>0</v>
      </c>
      <c r="AD2949" s="2">
        <v>0</v>
      </c>
      <c r="AE2949" s="2">
        <v>0</v>
      </c>
      <c r="AF2949" s="2">
        <v>0</v>
      </c>
      <c r="AG2949" s="2">
        <v>34</v>
      </c>
      <c r="AH2949" s="2">
        <v>0</v>
      </c>
      <c r="AI2949" s="2">
        <v>0</v>
      </c>
      <c r="AJ2949" s="2">
        <v>4</v>
      </c>
      <c r="AK2949" s="2">
        <v>8</v>
      </c>
      <c r="AL2949" s="2">
        <v>0</v>
      </c>
      <c r="AM2949" s="2">
        <v>32</v>
      </c>
      <c r="AN2949" s="3">
        <f>IFERROR(K2949/J2949,"")</f>
        <v>0</v>
      </c>
      <c r="AO2949" s="3">
        <f>IFERROR(L2949/K2949,"")</f>
        <v>0</v>
      </c>
    </row>
    <row r="2950" spans="1:41">
      <c r="A2950" t="s">
        <v>4547</v>
      </c>
      <c r="D2950">
        <v>6600</v>
      </c>
      <c r="E2950" t="s">
        <v>487</v>
      </c>
      <c r="F2950" t="s">
        <v>1737</v>
      </c>
      <c r="I2950" t="b">
        <v>0</v>
      </c>
      <c r="J2950" s="2">
        <v>516</v>
      </c>
      <c r="K2950" s="2">
        <v>366</v>
      </c>
      <c r="L2950" s="2">
        <v>4</v>
      </c>
      <c r="M2950" s="2">
        <v>362</v>
      </c>
      <c r="N2950" s="2">
        <v>57</v>
      </c>
      <c r="O2950" s="2">
        <v>1</v>
      </c>
      <c r="P2950" s="2">
        <v>0</v>
      </c>
      <c r="Q2950" s="2">
        <v>0</v>
      </c>
      <c r="R2950" s="2">
        <v>0</v>
      </c>
      <c r="S2950" s="2">
        <v>0</v>
      </c>
      <c r="T2950" s="2">
        <v>24</v>
      </c>
      <c r="U2950" s="2">
        <v>0</v>
      </c>
      <c r="V2950" s="2">
        <v>0</v>
      </c>
      <c r="W2950" s="2">
        <v>0</v>
      </c>
      <c r="X2950" s="2">
        <v>0</v>
      </c>
      <c r="Y2950" s="2">
        <v>34</v>
      </c>
      <c r="Z2950" s="2">
        <v>47</v>
      </c>
      <c r="AA2950" s="2">
        <v>107</v>
      </c>
      <c r="AB2950" s="2">
        <v>3</v>
      </c>
      <c r="AC2950" s="2">
        <v>0</v>
      </c>
      <c r="AD2950" s="2">
        <v>0</v>
      </c>
      <c r="AE2950" s="2">
        <v>0</v>
      </c>
      <c r="AF2950" s="2">
        <v>0</v>
      </c>
      <c r="AG2950" s="2">
        <v>43</v>
      </c>
      <c r="AH2950" s="2">
        <v>0</v>
      </c>
      <c r="AI2950" s="2">
        <v>0</v>
      </c>
      <c r="AJ2950" s="2">
        <v>4</v>
      </c>
      <c r="AK2950" s="2">
        <v>6</v>
      </c>
      <c r="AL2950" s="2">
        <v>0</v>
      </c>
      <c r="AM2950" s="2">
        <v>36</v>
      </c>
      <c r="AN2950" s="3">
        <f>IFERROR(K2950/J2950,"")</f>
        <v>0</v>
      </c>
      <c r="AO2950" s="3">
        <f>IFERROR(L2950/K2950,"")</f>
        <v>0</v>
      </c>
    </row>
    <row r="2951" spans="1:41">
      <c r="A2951" t="s">
        <v>4548</v>
      </c>
      <c r="D2951">
        <v>6600</v>
      </c>
      <c r="E2951" t="s">
        <v>487</v>
      </c>
      <c r="F2951" t="s">
        <v>1741</v>
      </c>
      <c r="I2951" t="b">
        <v>0</v>
      </c>
      <c r="J2951" s="2">
        <v>626</v>
      </c>
      <c r="K2951" s="2">
        <v>441</v>
      </c>
      <c r="L2951" s="2">
        <v>7</v>
      </c>
      <c r="M2951" s="2">
        <v>434</v>
      </c>
      <c r="N2951" s="2">
        <v>29</v>
      </c>
      <c r="O2951" s="2">
        <v>5</v>
      </c>
      <c r="P2951" s="2">
        <v>0</v>
      </c>
      <c r="Q2951" s="2">
        <v>0</v>
      </c>
      <c r="R2951" s="2">
        <v>0</v>
      </c>
      <c r="S2951" s="2">
        <v>1</v>
      </c>
      <c r="T2951" s="2">
        <v>15</v>
      </c>
      <c r="U2951" s="2">
        <v>0</v>
      </c>
      <c r="V2951" s="2">
        <v>0</v>
      </c>
      <c r="W2951" s="2">
        <v>0</v>
      </c>
      <c r="X2951" s="2">
        <v>0</v>
      </c>
      <c r="Y2951" s="2">
        <v>45</v>
      </c>
      <c r="Z2951" s="2">
        <v>29</v>
      </c>
      <c r="AA2951" s="2">
        <v>161</v>
      </c>
      <c r="AB2951" s="2">
        <v>2</v>
      </c>
      <c r="AC2951" s="2">
        <v>0</v>
      </c>
      <c r="AD2951" s="2">
        <v>0</v>
      </c>
      <c r="AE2951" s="2">
        <v>0</v>
      </c>
      <c r="AF2951" s="2">
        <v>0</v>
      </c>
      <c r="AG2951" s="2">
        <v>26</v>
      </c>
      <c r="AH2951" s="2">
        <v>0</v>
      </c>
      <c r="AI2951" s="2">
        <v>0</v>
      </c>
      <c r="AJ2951" s="2">
        <v>4</v>
      </c>
      <c r="AK2951" s="2">
        <v>9</v>
      </c>
      <c r="AL2951" s="2">
        <v>0</v>
      </c>
      <c r="AM2951" s="2">
        <v>108</v>
      </c>
      <c r="AN2951" s="3">
        <f>IFERROR(K2951/J2951,"")</f>
        <v>0</v>
      </c>
      <c r="AO2951" s="3">
        <f>IFERROR(L2951/K2951,"")</f>
        <v>0</v>
      </c>
    </row>
    <row r="2952" spans="1:41">
      <c r="A2952" t="s">
        <v>4549</v>
      </c>
      <c r="D2952">
        <v>6600</v>
      </c>
      <c r="E2952" t="s">
        <v>487</v>
      </c>
      <c r="F2952" t="s">
        <v>1743</v>
      </c>
      <c r="I2952" t="b">
        <v>0</v>
      </c>
      <c r="J2952" s="2">
        <v>631</v>
      </c>
      <c r="K2952" s="2">
        <v>366</v>
      </c>
      <c r="L2952" s="2">
        <v>8</v>
      </c>
      <c r="M2952" s="2">
        <v>358</v>
      </c>
      <c r="N2952" s="2">
        <v>34</v>
      </c>
      <c r="O2952" s="2">
        <v>4</v>
      </c>
      <c r="P2952" s="2">
        <v>1</v>
      </c>
      <c r="Q2952" s="2">
        <v>0</v>
      </c>
      <c r="R2952" s="2">
        <v>0</v>
      </c>
      <c r="S2952" s="2">
        <v>0</v>
      </c>
      <c r="T2952" s="2">
        <v>22</v>
      </c>
      <c r="U2952" s="2">
        <v>0</v>
      </c>
      <c r="V2952" s="2">
        <v>0</v>
      </c>
      <c r="W2952" s="2">
        <v>0</v>
      </c>
      <c r="X2952" s="2">
        <v>0</v>
      </c>
      <c r="Y2952" s="2">
        <v>44</v>
      </c>
      <c r="Z2952" s="2">
        <v>35</v>
      </c>
      <c r="AA2952" s="2">
        <v>115</v>
      </c>
      <c r="AB2952" s="2">
        <v>11</v>
      </c>
      <c r="AC2952" s="2">
        <v>0</v>
      </c>
      <c r="AD2952" s="2">
        <v>0</v>
      </c>
      <c r="AE2952" s="2">
        <v>0</v>
      </c>
      <c r="AF2952" s="2">
        <v>0</v>
      </c>
      <c r="AG2952" s="2">
        <v>30</v>
      </c>
      <c r="AH2952" s="2">
        <v>0</v>
      </c>
      <c r="AI2952" s="2">
        <v>0</v>
      </c>
      <c r="AJ2952" s="2">
        <v>3</v>
      </c>
      <c r="AK2952" s="2">
        <v>11</v>
      </c>
      <c r="AL2952" s="2">
        <v>0</v>
      </c>
      <c r="AM2952" s="2">
        <v>48</v>
      </c>
      <c r="AN2952" s="3">
        <f>IFERROR(K2952/J2952,"")</f>
        <v>0</v>
      </c>
      <c r="AO2952" s="3">
        <f>IFERROR(L2952/K2952,"")</f>
        <v>0</v>
      </c>
    </row>
    <row r="2953" spans="1:41">
      <c r="A2953" t="s">
        <v>4550</v>
      </c>
      <c r="D2953">
        <v>6600</v>
      </c>
      <c r="E2953" t="s">
        <v>487</v>
      </c>
      <c r="F2953" t="s">
        <v>1745</v>
      </c>
      <c r="I2953" t="b">
        <v>0</v>
      </c>
      <c r="J2953" s="2">
        <v>531</v>
      </c>
      <c r="K2953" s="2">
        <v>344</v>
      </c>
      <c r="L2953" s="2">
        <v>7</v>
      </c>
      <c r="M2953" s="2">
        <v>337</v>
      </c>
      <c r="N2953" s="2">
        <v>38</v>
      </c>
      <c r="O2953" s="2">
        <v>6</v>
      </c>
      <c r="P2953" s="2">
        <v>0</v>
      </c>
      <c r="Q2953" s="2">
        <v>0</v>
      </c>
      <c r="R2953" s="2">
        <v>0</v>
      </c>
      <c r="S2953" s="2">
        <v>0</v>
      </c>
      <c r="T2953" s="2">
        <v>28</v>
      </c>
      <c r="U2953" s="2">
        <v>0</v>
      </c>
      <c r="V2953" s="2">
        <v>0</v>
      </c>
      <c r="W2953" s="2">
        <v>0</v>
      </c>
      <c r="X2953" s="2">
        <v>0</v>
      </c>
      <c r="Y2953" s="2">
        <v>30</v>
      </c>
      <c r="Z2953" s="2">
        <v>8</v>
      </c>
      <c r="AA2953" s="2">
        <v>116</v>
      </c>
      <c r="AB2953" s="2">
        <v>2</v>
      </c>
      <c r="AC2953" s="2">
        <v>0</v>
      </c>
      <c r="AD2953" s="2">
        <v>0</v>
      </c>
      <c r="AE2953" s="2">
        <v>0</v>
      </c>
      <c r="AF2953" s="2">
        <v>0</v>
      </c>
      <c r="AG2953" s="2">
        <v>22</v>
      </c>
      <c r="AH2953" s="2">
        <v>0</v>
      </c>
      <c r="AI2953" s="2">
        <v>0</v>
      </c>
      <c r="AJ2953" s="2">
        <v>6</v>
      </c>
      <c r="AK2953" s="2">
        <v>14</v>
      </c>
      <c r="AL2953" s="2">
        <v>0</v>
      </c>
      <c r="AM2953" s="2">
        <v>67</v>
      </c>
      <c r="AN2953" s="3">
        <f>IFERROR(K2953/J2953,"")</f>
        <v>0</v>
      </c>
      <c r="AO2953" s="3">
        <f>IFERROR(L2953/K2953,"")</f>
        <v>0</v>
      </c>
    </row>
    <row r="2954" spans="1:41">
      <c r="A2954" t="s">
        <v>4551</v>
      </c>
      <c r="D2954">
        <v>6600</v>
      </c>
      <c r="E2954" t="s">
        <v>487</v>
      </c>
      <c r="F2954" t="s">
        <v>1747</v>
      </c>
      <c r="I2954" t="b">
        <v>0</v>
      </c>
      <c r="J2954" s="2">
        <v>716</v>
      </c>
      <c r="K2954" s="2">
        <v>456</v>
      </c>
      <c r="L2954" s="2">
        <v>2</v>
      </c>
      <c r="M2954" s="2">
        <v>454</v>
      </c>
      <c r="N2954" s="2">
        <v>28</v>
      </c>
      <c r="O2954" s="2">
        <v>7</v>
      </c>
      <c r="P2954" s="2">
        <v>0</v>
      </c>
      <c r="Q2954" s="2">
        <v>0</v>
      </c>
      <c r="R2954" s="2">
        <v>0</v>
      </c>
      <c r="S2954" s="2">
        <v>0</v>
      </c>
      <c r="T2954" s="2">
        <v>26</v>
      </c>
      <c r="U2954" s="2">
        <v>0</v>
      </c>
      <c r="V2954" s="2">
        <v>0</v>
      </c>
      <c r="W2954" s="2">
        <v>0</v>
      </c>
      <c r="X2954" s="2">
        <v>0</v>
      </c>
      <c r="Y2954" s="2">
        <v>37</v>
      </c>
      <c r="Z2954" s="2">
        <v>18</v>
      </c>
      <c r="AA2954" s="2">
        <v>162</v>
      </c>
      <c r="AB2954" s="2">
        <v>2</v>
      </c>
      <c r="AC2954" s="2">
        <v>0</v>
      </c>
      <c r="AD2954" s="2">
        <v>0</v>
      </c>
      <c r="AE2954" s="2">
        <v>0</v>
      </c>
      <c r="AF2954" s="2">
        <v>0</v>
      </c>
      <c r="AG2954" s="2">
        <v>27</v>
      </c>
      <c r="AH2954" s="2">
        <v>0</v>
      </c>
      <c r="AI2954" s="2">
        <v>0</v>
      </c>
      <c r="AJ2954" s="2">
        <v>6</v>
      </c>
      <c r="AK2954" s="2">
        <v>21</v>
      </c>
      <c r="AL2954" s="2">
        <v>0</v>
      </c>
      <c r="AM2954" s="2">
        <v>120</v>
      </c>
      <c r="AN2954" s="3">
        <f>IFERROR(K2954/J2954,"")</f>
        <v>0</v>
      </c>
      <c r="AO2954" s="3">
        <f>IFERROR(L2954/K2954,"")</f>
        <v>0</v>
      </c>
    </row>
    <row r="2955" spans="1:41">
      <c r="A2955" t="s">
        <v>4552</v>
      </c>
      <c r="D2955">
        <v>6600</v>
      </c>
      <c r="E2955" t="s">
        <v>487</v>
      </c>
      <c r="F2955" t="s">
        <v>1749</v>
      </c>
      <c r="I2955" t="b">
        <v>0</v>
      </c>
      <c r="J2955" s="2">
        <v>685</v>
      </c>
      <c r="K2955" s="2">
        <v>418</v>
      </c>
      <c r="L2955" s="2">
        <v>1</v>
      </c>
      <c r="M2955" s="2">
        <v>417</v>
      </c>
      <c r="N2955" s="2">
        <v>44</v>
      </c>
      <c r="O2955" s="2">
        <v>7</v>
      </c>
      <c r="P2955" s="2">
        <v>0</v>
      </c>
      <c r="Q2955" s="2">
        <v>0</v>
      </c>
      <c r="R2955" s="2">
        <v>0</v>
      </c>
      <c r="S2955" s="2">
        <v>0</v>
      </c>
      <c r="T2955" s="2">
        <v>12</v>
      </c>
      <c r="U2955" s="2">
        <v>0</v>
      </c>
      <c r="V2955" s="2">
        <v>0</v>
      </c>
      <c r="W2955" s="2">
        <v>0</v>
      </c>
      <c r="X2955" s="2">
        <v>0</v>
      </c>
      <c r="Y2955" s="2">
        <v>42</v>
      </c>
      <c r="Z2955" s="2">
        <v>17</v>
      </c>
      <c r="AA2955" s="2">
        <v>122</v>
      </c>
      <c r="AB2955" s="2">
        <v>4</v>
      </c>
      <c r="AC2955" s="2">
        <v>0</v>
      </c>
      <c r="AD2955" s="2">
        <v>0</v>
      </c>
      <c r="AE2955" s="2">
        <v>0</v>
      </c>
      <c r="AF2955" s="2">
        <v>0</v>
      </c>
      <c r="AG2955" s="2">
        <v>20</v>
      </c>
      <c r="AH2955" s="2">
        <v>0</v>
      </c>
      <c r="AI2955" s="2">
        <v>0</v>
      </c>
      <c r="AJ2955" s="2">
        <v>2</v>
      </c>
      <c r="AK2955" s="2">
        <v>36</v>
      </c>
      <c r="AL2955" s="2">
        <v>0</v>
      </c>
      <c r="AM2955" s="2">
        <v>111</v>
      </c>
      <c r="AN2955" s="3">
        <f>IFERROR(K2955/J2955,"")</f>
        <v>0</v>
      </c>
      <c r="AO2955" s="3">
        <f>IFERROR(L2955/K2955,"")</f>
        <v>0</v>
      </c>
    </row>
    <row r="2956" spans="1:41">
      <c r="A2956" t="s">
        <v>4553</v>
      </c>
      <c r="D2956">
        <v>6600</v>
      </c>
      <c r="E2956" t="s">
        <v>487</v>
      </c>
      <c r="F2956" t="s">
        <v>1751</v>
      </c>
      <c r="I2956" t="b">
        <v>0</v>
      </c>
      <c r="J2956" s="2">
        <v>670</v>
      </c>
      <c r="K2956" s="2">
        <v>422</v>
      </c>
      <c r="L2956" s="2">
        <v>6</v>
      </c>
      <c r="M2956" s="2">
        <v>416</v>
      </c>
      <c r="N2956" s="2">
        <v>54</v>
      </c>
      <c r="O2956" s="2">
        <v>3</v>
      </c>
      <c r="P2956" s="2">
        <v>0</v>
      </c>
      <c r="Q2956" s="2">
        <v>0</v>
      </c>
      <c r="R2956" s="2">
        <v>0</v>
      </c>
      <c r="S2956" s="2">
        <v>0</v>
      </c>
      <c r="T2956" s="2">
        <v>20</v>
      </c>
      <c r="U2956" s="2">
        <v>0</v>
      </c>
      <c r="V2956" s="2">
        <v>0</v>
      </c>
      <c r="W2956" s="2">
        <v>0</v>
      </c>
      <c r="X2956" s="2">
        <v>0</v>
      </c>
      <c r="Y2956" s="2">
        <v>32</v>
      </c>
      <c r="Z2956" s="2">
        <v>30</v>
      </c>
      <c r="AA2956" s="2">
        <v>153</v>
      </c>
      <c r="AB2956" s="2">
        <v>5</v>
      </c>
      <c r="AC2956" s="2">
        <v>0</v>
      </c>
      <c r="AD2956" s="2">
        <v>1</v>
      </c>
      <c r="AE2956" s="2">
        <v>0</v>
      </c>
      <c r="AF2956" s="2">
        <v>0</v>
      </c>
      <c r="AG2956" s="2">
        <v>22</v>
      </c>
      <c r="AH2956" s="2">
        <v>0</v>
      </c>
      <c r="AI2956" s="2">
        <v>0</v>
      </c>
      <c r="AJ2956" s="2">
        <v>2</v>
      </c>
      <c r="AK2956" s="2">
        <v>24</v>
      </c>
      <c r="AL2956" s="2">
        <v>0</v>
      </c>
      <c r="AM2956" s="2">
        <v>70</v>
      </c>
      <c r="AN2956" s="3">
        <f>IFERROR(K2956/J2956,"")</f>
        <v>0</v>
      </c>
      <c r="AO2956" s="3">
        <f>IFERROR(L2956/K2956,"")</f>
        <v>0</v>
      </c>
    </row>
    <row r="2957" spans="1:41">
      <c r="A2957" t="s">
        <v>4554</v>
      </c>
      <c r="D2957">
        <v>6600</v>
      </c>
      <c r="E2957" t="s">
        <v>487</v>
      </c>
      <c r="F2957" t="s">
        <v>1753</v>
      </c>
      <c r="I2957" t="b">
        <v>0</v>
      </c>
      <c r="J2957" s="2">
        <v>639</v>
      </c>
      <c r="K2957" s="2">
        <v>448</v>
      </c>
      <c r="L2957" s="2">
        <v>2</v>
      </c>
      <c r="M2957" s="2">
        <v>446</v>
      </c>
      <c r="N2957" s="2">
        <v>34</v>
      </c>
      <c r="O2957" s="2">
        <v>2</v>
      </c>
      <c r="P2957" s="2">
        <v>0</v>
      </c>
      <c r="Q2957" s="2">
        <v>0</v>
      </c>
      <c r="R2957" s="2">
        <v>0</v>
      </c>
      <c r="S2957" s="2">
        <v>0</v>
      </c>
      <c r="T2957" s="2">
        <v>17</v>
      </c>
      <c r="U2957" s="2">
        <v>0</v>
      </c>
      <c r="V2957" s="2">
        <v>0</v>
      </c>
      <c r="W2957" s="2">
        <v>0</v>
      </c>
      <c r="X2957" s="2">
        <v>0</v>
      </c>
      <c r="Y2957" s="2">
        <v>40</v>
      </c>
      <c r="Z2957" s="2">
        <v>9</v>
      </c>
      <c r="AA2957" s="2">
        <v>137</v>
      </c>
      <c r="AB2957" s="2">
        <v>4</v>
      </c>
      <c r="AC2957" s="2">
        <v>0</v>
      </c>
      <c r="AD2957" s="2">
        <v>0</v>
      </c>
      <c r="AE2957" s="2">
        <v>0</v>
      </c>
      <c r="AF2957" s="2">
        <v>0</v>
      </c>
      <c r="AG2957" s="2">
        <v>25</v>
      </c>
      <c r="AH2957" s="2">
        <v>0</v>
      </c>
      <c r="AI2957" s="2">
        <v>2</v>
      </c>
      <c r="AJ2957" s="2">
        <v>5</v>
      </c>
      <c r="AK2957" s="2">
        <v>30</v>
      </c>
      <c r="AL2957" s="2">
        <v>0</v>
      </c>
      <c r="AM2957" s="2">
        <v>141</v>
      </c>
      <c r="AN2957" s="3">
        <f>IFERROR(K2957/J2957,"")</f>
        <v>0</v>
      </c>
      <c r="AO2957" s="3">
        <f>IFERROR(L2957/K2957,"")</f>
        <v>0</v>
      </c>
    </row>
    <row r="2958" spans="1:41">
      <c r="A2958" t="s">
        <v>4555</v>
      </c>
      <c r="D2958">
        <v>6600</v>
      </c>
      <c r="E2958" t="s">
        <v>487</v>
      </c>
      <c r="F2958" t="s">
        <v>1755</v>
      </c>
      <c r="I2958" t="b">
        <v>0</v>
      </c>
      <c r="J2958" s="2">
        <v>569</v>
      </c>
      <c r="K2958" s="2">
        <v>290</v>
      </c>
      <c r="L2958" s="2">
        <v>5</v>
      </c>
      <c r="M2958" s="2">
        <v>285</v>
      </c>
      <c r="N2958" s="2">
        <v>27</v>
      </c>
      <c r="O2958" s="2">
        <v>1</v>
      </c>
      <c r="P2958" s="2">
        <v>0</v>
      </c>
      <c r="Q2958" s="2">
        <v>0</v>
      </c>
      <c r="R2958" s="2">
        <v>0</v>
      </c>
      <c r="S2958" s="2">
        <v>0</v>
      </c>
      <c r="T2958" s="2">
        <v>8</v>
      </c>
      <c r="U2958" s="2">
        <v>0</v>
      </c>
      <c r="V2958" s="2">
        <v>0</v>
      </c>
      <c r="W2958" s="2">
        <v>0</v>
      </c>
      <c r="X2958" s="2">
        <v>0</v>
      </c>
      <c r="Y2958" s="2">
        <v>34</v>
      </c>
      <c r="Z2958" s="2">
        <v>34</v>
      </c>
      <c r="AA2958" s="2">
        <v>100</v>
      </c>
      <c r="AB2958" s="2">
        <v>4</v>
      </c>
      <c r="AC2958" s="2">
        <v>0</v>
      </c>
      <c r="AD2958" s="2">
        <v>0</v>
      </c>
      <c r="AE2958" s="2">
        <v>0</v>
      </c>
      <c r="AF2958" s="2">
        <v>0</v>
      </c>
      <c r="AG2958" s="2">
        <v>22</v>
      </c>
      <c r="AH2958" s="2">
        <v>0</v>
      </c>
      <c r="AI2958" s="2">
        <v>0</v>
      </c>
      <c r="AJ2958" s="2">
        <v>2</v>
      </c>
      <c r="AK2958" s="2">
        <v>9</v>
      </c>
      <c r="AL2958" s="2">
        <v>0</v>
      </c>
      <c r="AM2958" s="2">
        <v>44</v>
      </c>
      <c r="AN2958" s="3">
        <f>IFERROR(K2958/J2958,"")</f>
        <v>0</v>
      </c>
      <c r="AO2958" s="3">
        <f>IFERROR(L2958/K2958,"")</f>
        <v>0</v>
      </c>
    </row>
    <row r="2959" spans="1:41">
      <c r="A2959" t="s">
        <v>4556</v>
      </c>
      <c r="D2959">
        <v>6600</v>
      </c>
      <c r="E2959" t="s">
        <v>487</v>
      </c>
      <c r="F2959" t="s">
        <v>1757</v>
      </c>
      <c r="I2959" t="b">
        <v>0</v>
      </c>
      <c r="J2959" s="2">
        <v>569</v>
      </c>
      <c r="K2959" s="2">
        <v>338</v>
      </c>
      <c r="L2959" s="2">
        <v>6</v>
      </c>
      <c r="M2959" s="2">
        <v>332</v>
      </c>
      <c r="N2959" s="2">
        <v>40</v>
      </c>
      <c r="O2959" s="2">
        <v>0</v>
      </c>
      <c r="P2959" s="2">
        <v>0</v>
      </c>
      <c r="Q2959" s="2">
        <v>0</v>
      </c>
      <c r="R2959" s="2">
        <v>0</v>
      </c>
      <c r="S2959" s="2">
        <v>0</v>
      </c>
      <c r="T2959" s="2">
        <v>12</v>
      </c>
      <c r="U2959" s="2">
        <v>0</v>
      </c>
      <c r="V2959" s="2">
        <v>0</v>
      </c>
      <c r="W2959" s="2">
        <v>0</v>
      </c>
      <c r="X2959" s="2">
        <v>0</v>
      </c>
      <c r="Y2959" s="2">
        <v>37</v>
      </c>
      <c r="Z2959" s="2">
        <v>27</v>
      </c>
      <c r="AA2959" s="2">
        <v>108</v>
      </c>
      <c r="AB2959" s="2">
        <v>3</v>
      </c>
      <c r="AC2959" s="2">
        <v>0</v>
      </c>
      <c r="AD2959" s="2">
        <v>0</v>
      </c>
      <c r="AE2959" s="2">
        <v>0</v>
      </c>
      <c r="AF2959" s="2">
        <v>0</v>
      </c>
      <c r="AG2959" s="2">
        <v>24</v>
      </c>
      <c r="AH2959" s="2">
        <v>0</v>
      </c>
      <c r="AI2959" s="2">
        <v>0</v>
      </c>
      <c r="AJ2959" s="2">
        <v>4</v>
      </c>
      <c r="AK2959" s="2">
        <v>15</v>
      </c>
      <c r="AL2959" s="2">
        <v>0</v>
      </c>
      <c r="AM2959" s="2">
        <v>62</v>
      </c>
      <c r="AN2959" s="3">
        <f>IFERROR(K2959/J2959,"")</f>
        <v>0</v>
      </c>
      <c r="AO2959" s="3">
        <f>IFERROR(L2959/K2959,"")</f>
        <v>0</v>
      </c>
    </row>
    <row r="2960" spans="1:41">
      <c r="A2960" t="s">
        <v>4557</v>
      </c>
      <c r="D2960">
        <v>6600</v>
      </c>
      <c r="E2960" t="s">
        <v>487</v>
      </c>
      <c r="F2960" t="s">
        <v>1996</v>
      </c>
      <c r="I2960" t="b">
        <v>0</v>
      </c>
      <c r="J2960" s="2">
        <v>730</v>
      </c>
      <c r="K2960" s="2">
        <v>488</v>
      </c>
      <c r="L2960" s="2">
        <v>5</v>
      </c>
      <c r="M2960" s="2">
        <v>483</v>
      </c>
      <c r="N2960" s="2">
        <v>108</v>
      </c>
      <c r="O2960" s="2">
        <v>2</v>
      </c>
      <c r="P2960" s="2">
        <v>1</v>
      </c>
      <c r="Q2960" s="2">
        <v>0</v>
      </c>
      <c r="R2960" s="2">
        <v>0</v>
      </c>
      <c r="S2960" s="2">
        <v>0</v>
      </c>
      <c r="T2960" s="2">
        <v>15</v>
      </c>
      <c r="U2960" s="2">
        <v>0</v>
      </c>
      <c r="V2960" s="2">
        <v>0</v>
      </c>
      <c r="W2960" s="2">
        <v>0</v>
      </c>
      <c r="X2960" s="2">
        <v>0</v>
      </c>
      <c r="Y2960" s="2">
        <v>59</v>
      </c>
      <c r="Z2960" s="2">
        <v>11</v>
      </c>
      <c r="AA2960" s="2">
        <v>146</v>
      </c>
      <c r="AB2960" s="2">
        <v>11</v>
      </c>
      <c r="AC2960" s="2">
        <v>0</v>
      </c>
      <c r="AD2960" s="2">
        <v>0</v>
      </c>
      <c r="AE2960" s="2">
        <v>0</v>
      </c>
      <c r="AF2960" s="2">
        <v>0</v>
      </c>
      <c r="AG2960" s="2">
        <v>81</v>
      </c>
      <c r="AH2960" s="2">
        <v>1</v>
      </c>
      <c r="AI2960" s="2">
        <v>0</v>
      </c>
      <c r="AJ2960" s="2">
        <v>10</v>
      </c>
      <c r="AK2960" s="2">
        <v>9</v>
      </c>
      <c r="AL2960" s="2">
        <v>0</v>
      </c>
      <c r="AM2960" s="2">
        <v>29</v>
      </c>
      <c r="AN2960" s="3">
        <f>IFERROR(K2960/J2960,"")</f>
        <v>0</v>
      </c>
      <c r="AO2960" s="3">
        <f>IFERROR(L2960/K2960,"")</f>
        <v>0</v>
      </c>
    </row>
    <row r="2961" spans="1:41">
      <c r="A2961" t="s">
        <v>4558</v>
      </c>
      <c r="D2961">
        <v>6600</v>
      </c>
      <c r="E2961" t="s">
        <v>487</v>
      </c>
      <c r="F2961" t="s">
        <v>1998</v>
      </c>
      <c r="I2961" t="b">
        <v>0</v>
      </c>
      <c r="J2961" s="2">
        <v>658</v>
      </c>
      <c r="K2961" s="2">
        <v>395</v>
      </c>
      <c r="L2961" s="2">
        <v>10</v>
      </c>
      <c r="M2961" s="2">
        <v>385</v>
      </c>
      <c r="N2961" s="2">
        <v>36</v>
      </c>
      <c r="O2961" s="2">
        <v>4</v>
      </c>
      <c r="P2961" s="2">
        <v>0</v>
      </c>
      <c r="Q2961" s="2">
        <v>0</v>
      </c>
      <c r="R2961" s="2">
        <v>0</v>
      </c>
      <c r="S2961" s="2">
        <v>0</v>
      </c>
      <c r="T2961" s="2">
        <v>23</v>
      </c>
      <c r="U2961" s="2">
        <v>0</v>
      </c>
      <c r="V2961" s="2">
        <v>0</v>
      </c>
      <c r="W2961" s="2">
        <v>0</v>
      </c>
      <c r="X2961" s="2">
        <v>0</v>
      </c>
      <c r="Y2961" s="2">
        <v>35</v>
      </c>
      <c r="Z2961" s="2">
        <v>57</v>
      </c>
      <c r="AA2961" s="2">
        <v>101</v>
      </c>
      <c r="AB2961" s="2">
        <v>8</v>
      </c>
      <c r="AC2961" s="2">
        <v>0</v>
      </c>
      <c r="AD2961" s="2">
        <v>0</v>
      </c>
      <c r="AE2961" s="2">
        <v>0</v>
      </c>
      <c r="AF2961" s="2">
        <v>1</v>
      </c>
      <c r="AG2961" s="2">
        <v>23</v>
      </c>
      <c r="AH2961" s="2">
        <v>0</v>
      </c>
      <c r="AI2961" s="2">
        <v>1</v>
      </c>
      <c r="AJ2961" s="2">
        <v>8</v>
      </c>
      <c r="AK2961" s="2">
        <v>18</v>
      </c>
      <c r="AL2961" s="2">
        <v>0</v>
      </c>
      <c r="AM2961" s="2">
        <v>70</v>
      </c>
      <c r="AN2961" s="3">
        <f>IFERROR(K2961/J2961,"")</f>
        <v>0</v>
      </c>
      <c r="AO2961" s="3">
        <f>IFERROR(L2961/K2961,"")</f>
        <v>0</v>
      </c>
    </row>
    <row r="2962" spans="1:41">
      <c r="A2962" t="s">
        <v>4559</v>
      </c>
      <c r="D2962">
        <v>6600</v>
      </c>
      <c r="E2962" t="s">
        <v>487</v>
      </c>
      <c r="F2962" t="s">
        <v>2000</v>
      </c>
      <c r="I2962" t="b">
        <v>0</v>
      </c>
      <c r="J2962" s="2">
        <v>631</v>
      </c>
      <c r="K2962" s="2">
        <v>400</v>
      </c>
      <c r="L2962" s="2">
        <v>1</v>
      </c>
      <c r="M2962" s="2">
        <v>399</v>
      </c>
      <c r="N2962" s="2">
        <v>94</v>
      </c>
      <c r="O2962" s="2">
        <v>0</v>
      </c>
      <c r="P2962" s="2">
        <v>0</v>
      </c>
      <c r="Q2962" s="2">
        <v>0</v>
      </c>
      <c r="R2962" s="2">
        <v>0</v>
      </c>
      <c r="S2962" s="2">
        <v>0</v>
      </c>
      <c r="T2962" s="2">
        <v>10</v>
      </c>
      <c r="U2962" s="2">
        <v>0</v>
      </c>
      <c r="V2962" s="2">
        <v>0</v>
      </c>
      <c r="W2962" s="2">
        <v>0</v>
      </c>
      <c r="X2962" s="2">
        <v>0</v>
      </c>
      <c r="Y2962" s="2">
        <v>39</v>
      </c>
      <c r="Z2962" s="2">
        <v>23</v>
      </c>
      <c r="AA2962" s="2">
        <v>143</v>
      </c>
      <c r="AB2962" s="2">
        <v>12</v>
      </c>
      <c r="AC2962" s="2">
        <v>0</v>
      </c>
      <c r="AD2962" s="2">
        <v>0</v>
      </c>
      <c r="AE2962" s="2">
        <v>0</v>
      </c>
      <c r="AF2962" s="2">
        <v>0</v>
      </c>
      <c r="AG2962" s="2">
        <v>44</v>
      </c>
      <c r="AH2962" s="2">
        <v>0</v>
      </c>
      <c r="AI2962" s="2">
        <v>0</v>
      </c>
      <c r="AJ2962" s="2">
        <v>3</v>
      </c>
      <c r="AK2962" s="2">
        <v>10</v>
      </c>
      <c r="AL2962" s="2">
        <v>0</v>
      </c>
      <c r="AM2962" s="2">
        <v>21</v>
      </c>
      <c r="AN2962" s="3">
        <f>IFERROR(K2962/J2962,"")</f>
        <v>0</v>
      </c>
      <c r="AO2962" s="3">
        <f>IFERROR(L2962/K2962,"")</f>
        <v>0</v>
      </c>
    </row>
    <row r="2963" spans="1:41">
      <c r="A2963" t="s">
        <v>4560</v>
      </c>
      <c r="D2963">
        <v>6600</v>
      </c>
      <c r="E2963" t="s">
        <v>487</v>
      </c>
      <c r="F2963" t="s">
        <v>2002</v>
      </c>
      <c r="I2963" t="b">
        <v>0</v>
      </c>
      <c r="J2963" s="2">
        <v>661</v>
      </c>
      <c r="K2963" s="2">
        <v>407</v>
      </c>
      <c r="L2963" s="2">
        <v>8</v>
      </c>
      <c r="M2963" s="2">
        <v>399</v>
      </c>
      <c r="N2963" s="2">
        <v>96</v>
      </c>
      <c r="O2963" s="2">
        <v>2</v>
      </c>
      <c r="P2963" s="2">
        <v>0</v>
      </c>
      <c r="Q2963" s="2">
        <v>0</v>
      </c>
      <c r="R2963" s="2">
        <v>0</v>
      </c>
      <c r="S2963" s="2">
        <v>0</v>
      </c>
      <c r="T2963" s="2">
        <v>14</v>
      </c>
      <c r="U2963" s="2">
        <v>0</v>
      </c>
      <c r="V2963" s="2">
        <v>0</v>
      </c>
      <c r="W2963" s="2">
        <v>0</v>
      </c>
      <c r="X2963" s="2">
        <v>0</v>
      </c>
      <c r="Y2963" s="2">
        <v>45</v>
      </c>
      <c r="Z2963" s="2">
        <v>17</v>
      </c>
      <c r="AA2963" s="2">
        <v>133</v>
      </c>
      <c r="AB2963" s="2">
        <v>11</v>
      </c>
      <c r="AC2963" s="2">
        <v>0</v>
      </c>
      <c r="AD2963" s="2">
        <v>0</v>
      </c>
      <c r="AE2963" s="2">
        <v>0</v>
      </c>
      <c r="AF2963" s="2">
        <v>0</v>
      </c>
      <c r="AG2963" s="2">
        <v>53</v>
      </c>
      <c r="AH2963" s="2">
        <v>0</v>
      </c>
      <c r="AI2963" s="2">
        <v>0</v>
      </c>
      <c r="AJ2963" s="2">
        <v>2</v>
      </c>
      <c r="AK2963" s="2">
        <v>3</v>
      </c>
      <c r="AL2963" s="2">
        <v>0</v>
      </c>
      <c r="AM2963" s="2">
        <v>23</v>
      </c>
      <c r="AN2963" s="3">
        <f>IFERROR(K2963/J2963,"")</f>
        <v>0</v>
      </c>
      <c r="AO2963" s="3">
        <f>IFERROR(L2963/K2963,"")</f>
        <v>0</v>
      </c>
    </row>
    <row r="2964" spans="1:41">
      <c r="A2964" t="s">
        <v>4561</v>
      </c>
      <c r="D2964">
        <v>6600</v>
      </c>
      <c r="E2964" t="s">
        <v>487</v>
      </c>
      <c r="F2964" t="s">
        <v>2004</v>
      </c>
      <c r="I2964" t="b">
        <v>0</v>
      </c>
      <c r="J2964" s="2">
        <v>709</v>
      </c>
      <c r="K2964" s="2">
        <v>412</v>
      </c>
      <c r="L2964" s="2">
        <v>6</v>
      </c>
      <c r="M2964" s="2">
        <v>406</v>
      </c>
      <c r="N2964" s="2">
        <v>76</v>
      </c>
      <c r="O2964" s="2">
        <v>3</v>
      </c>
      <c r="P2964" s="2">
        <v>0</v>
      </c>
      <c r="Q2964" s="2">
        <v>0</v>
      </c>
      <c r="R2964" s="2">
        <v>0</v>
      </c>
      <c r="S2964" s="2">
        <v>0</v>
      </c>
      <c r="T2964" s="2">
        <v>20</v>
      </c>
      <c r="U2964" s="2">
        <v>0</v>
      </c>
      <c r="V2964" s="2">
        <v>1</v>
      </c>
      <c r="W2964" s="2">
        <v>0</v>
      </c>
      <c r="X2964" s="2">
        <v>0</v>
      </c>
      <c r="Y2964" s="2">
        <v>50</v>
      </c>
      <c r="Z2964" s="2">
        <v>44</v>
      </c>
      <c r="AA2964" s="2">
        <v>129</v>
      </c>
      <c r="AB2964" s="2">
        <v>5</v>
      </c>
      <c r="AC2964" s="2">
        <v>0</v>
      </c>
      <c r="AD2964" s="2">
        <v>0</v>
      </c>
      <c r="AE2964" s="2">
        <v>0</v>
      </c>
      <c r="AF2964" s="2">
        <v>0</v>
      </c>
      <c r="AG2964" s="2">
        <v>38</v>
      </c>
      <c r="AH2964" s="2">
        <v>0</v>
      </c>
      <c r="AI2964" s="2">
        <v>1</v>
      </c>
      <c r="AJ2964" s="2">
        <v>2</v>
      </c>
      <c r="AK2964" s="2">
        <v>5</v>
      </c>
      <c r="AL2964" s="2">
        <v>1</v>
      </c>
      <c r="AM2964" s="2">
        <v>31</v>
      </c>
      <c r="AN2964" s="3">
        <f>IFERROR(K2964/J2964,"")</f>
        <v>0</v>
      </c>
      <c r="AO2964" s="3">
        <f>IFERROR(L2964/K2964,"")</f>
        <v>0</v>
      </c>
    </row>
    <row r="2965" spans="1:41">
      <c r="A2965" t="s">
        <v>4562</v>
      </c>
      <c r="D2965">
        <v>6600</v>
      </c>
      <c r="E2965" t="s">
        <v>487</v>
      </c>
      <c r="F2965" t="s">
        <v>2006</v>
      </c>
      <c r="I2965" t="b">
        <v>0</v>
      </c>
      <c r="J2965" s="2">
        <v>545</v>
      </c>
      <c r="K2965" s="2">
        <v>283</v>
      </c>
      <c r="L2965" s="2">
        <v>5</v>
      </c>
      <c r="M2965" s="2">
        <v>278</v>
      </c>
      <c r="N2965" s="2">
        <v>43</v>
      </c>
      <c r="O2965" s="2">
        <v>1</v>
      </c>
      <c r="P2965" s="2">
        <v>1</v>
      </c>
      <c r="Q2965" s="2">
        <v>0</v>
      </c>
      <c r="R2965" s="2">
        <v>0</v>
      </c>
      <c r="S2965" s="2">
        <v>0</v>
      </c>
      <c r="T2965" s="2">
        <v>12</v>
      </c>
      <c r="U2965" s="2">
        <v>0</v>
      </c>
      <c r="V2965" s="2">
        <v>0</v>
      </c>
      <c r="W2965" s="2">
        <v>0</v>
      </c>
      <c r="X2965" s="2">
        <v>0</v>
      </c>
      <c r="Y2965" s="2">
        <v>33</v>
      </c>
      <c r="Z2965" s="2">
        <v>33</v>
      </c>
      <c r="AA2965" s="2">
        <v>82</v>
      </c>
      <c r="AB2965" s="2">
        <v>8</v>
      </c>
      <c r="AC2965" s="2">
        <v>0</v>
      </c>
      <c r="AD2965" s="2">
        <v>0</v>
      </c>
      <c r="AE2965" s="2">
        <v>0</v>
      </c>
      <c r="AF2965" s="2">
        <v>0</v>
      </c>
      <c r="AG2965" s="2">
        <v>29</v>
      </c>
      <c r="AH2965" s="2">
        <v>0</v>
      </c>
      <c r="AI2965" s="2">
        <v>0</v>
      </c>
      <c r="AJ2965" s="2">
        <v>1</v>
      </c>
      <c r="AK2965" s="2">
        <v>2</v>
      </c>
      <c r="AL2965" s="2">
        <v>0</v>
      </c>
      <c r="AM2965" s="2">
        <v>33</v>
      </c>
      <c r="AN2965" s="3">
        <f>IFERROR(K2965/J2965,"")</f>
        <v>0</v>
      </c>
      <c r="AO2965" s="3">
        <f>IFERROR(L2965/K2965,"")</f>
        <v>0</v>
      </c>
    </row>
    <row r="2966" spans="1:41">
      <c r="A2966" t="s">
        <v>4563</v>
      </c>
      <c r="D2966">
        <v>6600</v>
      </c>
      <c r="E2966" t="s">
        <v>487</v>
      </c>
      <c r="F2966" t="s">
        <v>2008</v>
      </c>
      <c r="I2966" t="b">
        <v>0</v>
      </c>
      <c r="J2966" s="2">
        <v>551</v>
      </c>
      <c r="K2966" s="2">
        <v>374</v>
      </c>
      <c r="L2966" s="2">
        <v>4</v>
      </c>
      <c r="M2966" s="2">
        <v>370</v>
      </c>
      <c r="N2966" s="2">
        <v>86</v>
      </c>
      <c r="O2966" s="2">
        <v>5</v>
      </c>
      <c r="P2966" s="2">
        <v>1</v>
      </c>
      <c r="Q2966" s="2">
        <v>0</v>
      </c>
      <c r="R2966" s="2">
        <v>0</v>
      </c>
      <c r="S2966" s="2">
        <v>0</v>
      </c>
      <c r="T2966" s="2">
        <v>18</v>
      </c>
      <c r="U2966" s="2">
        <v>0</v>
      </c>
      <c r="V2966" s="2">
        <v>0</v>
      </c>
      <c r="W2966" s="2">
        <v>0</v>
      </c>
      <c r="X2966" s="2">
        <v>0</v>
      </c>
      <c r="Y2966" s="2">
        <v>26</v>
      </c>
      <c r="Z2966" s="2">
        <v>28</v>
      </c>
      <c r="AA2966" s="2">
        <v>108</v>
      </c>
      <c r="AB2966" s="2">
        <v>6</v>
      </c>
      <c r="AC2966" s="2">
        <v>0</v>
      </c>
      <c r="AD2966" s="2">
        <v>0</v>
      </c>
      <c r="AE2966" s="2">
        <v>0</v>
      </c>
      <c r="AF2966" s="2">
        <v>0</v>
      </c>
      <c r="AG2966" s="2">
        <v>60</v>
      </c>
      <c r="AH2966" s="2">
        <v>0</v>
      </c>
      <c r="AI2966" s="2">
        <v>0</v>
      </c>
      <c r="AJ2966" s="2">
        <v>7</v>
      </c>
      <c r="AK2966" s="2">
        <v>11</v>
      </c>
      <c r="AL2966" s="2">
        <v>0</v>
      </c>
      <c r="AM2966" s="2">
        <v>14</v>
      </c>
      <c r="AN2966" s="3">
        <f>IFERROR(K2966/J2966,"")</f>
        <v>0</v>
      </c>
      <c r="AO2966" s="3">
        <f>IFERROR(L2966/K2966,"")</f>
        <v>0</v>
      </c>
    </row>
    <row r="2967" spans="1:41">
      <c r="A2967" t="s">
        <v>4564</v>
      </c>
      <c r="D2967">
        <v>6600</v>
      </c>
      <c r="E2967" t="s">
        <v>487</v>
      </c>
      <c r="F2967" t="s">
        <v>2010</v>
      </c>
      <c r="I2967" t="b">
        <v>0</v>
      </c>
      <c r="J2967" s="2">
        <v>679</v>
      </c>
      <c r="K2967" s="2">
        <v>366</v>
      </c>
      <c r="L2967" s="2">
        <v>11</v>
      </c>
      <c r="M2967" s="2">
        <v>355</v>
      </c>
      <c r="N2967" s="2">
        <v>27</v>
      </c>
      <c r="O2967" s="2">
        <v>5</v>
      </c>
      <c r="P2967" s="2">
        <v>1</v>
      </c>
      <c r="Q2967" s="2">
        <v>0</v>
      </c>
      <c r="R2967" s="2">
        <v>0</v>
      </c>
      <c r="S2967" s="2">
        <v>0</v>
      </c>
      <c r="T2967" s="2">
        <v>15</v>
      </c>
      <c r="U2967" s="2">
        <v>0</v>
      </c>
      <c r="V2967" s="2">
        <v>0</v>
      </c>
      <c r="W2967" s="2">
        <v>0</v>
      </c>
      <c r="X2967" s="2">
        <v>0</v>
      </c>
      <c r="Y2967" s="2">
        <v>41</v>
      </c>
      <c r="Z2967" s="2">
        <v>26</v>
      </c>
      <c r="AA2967" s="2">
        <v>124</v>
      </c>
      <c r="AB2967" s="2">
        <v>6</v>
      </c>
      <c r="AC2967" s="2">
        <v>0</v>
      </c>
      <c r="AD2967" s="2">
        <v>0</v>
      </c>
      <c r="AE2967" s="2">
        <v>0</v>
      </c>
      <c r="AF2967" s="2">
        <v>0</v>
      </c>
      <c r="AG2967" s="2">
        <v>26</v>
      </c>
      <c r="AH2967" s="2">
        <v>0</v>
      </c>
      <c r="AI2967" s="2">
        <v>0</v>
      </c>
      <c r="AJ2967" s="2">
        <v>2</v>
      </c>
      <c r="AK2967" s="2">
        <v>11</v>
      </c>
      <c r="AL2967" s="2">
        <v>0</v>
      </c>
      <c r="AM2967" s="2">
        <v>71</v>
      </c>
      <c r="AN2967" s="3">
        <f>IFERROR(K2967/J2967,"")</f>
        <v>0</v>
      </c>
      <c r="AO2967" s="3">
        <f>IFERROR(L2967/K2967,"")</f>
        <v>0</v>
      </c>
    </row>
    <row r="2968" spans="1:41">
      <c r="A2968" t="s">
        <v>4565</v>
      </c>
      <c r="D2968">
        <v>6600</v>
      </c>
      <c r="E2968" t="s">
        <v>487</v>
      </c>
      <c r="F2968" t="s">
        <v>2012</v>
      </c>
      <c r="I2968" t="b">
        <v>0</v>
      </c>
      <c r="J2968" s="2">
        <v>637</v>
      </c>
      <c r="K2968" s="2">
        <v>389</v>
      </c>
      <c r="L2968" s="2">
        <v>4</v>
      </c>
      <c r="M2968" s="2">
        <v>385</v>
      </c>
      <c r="N2968" s="2">
        <v>68</v>
      </c>
      <c r="O2968" s="2">
        <v>3</v>
      </c>
      <c r="P2968" s="2">
        <v>0</v>
      </c>
      <c r="Q2968" s="2">
        <v>0</v>
      </c>
      <c r="R2968" s="2">
        <v>0</v>
      </c>
      <c r="S2968" s="2">
        <v>0</v>
      </c>
      <c r="T2968" s="2">
        <v>17</v>
      </c>
      <c r="U2968" s="2">
        <v>1</v>
      </c>
      <c r="V2968" s="2">
        <v>0</v>
      </c>
      <c r="W2968" s="2">
        <v>0</v>
      </c>
      <c r="X2968" s="2">
        <v>0</v>
      </c>
      <c r="Y2968" s="2">
        <v>48</v>
      </c>
      <c r="Z2968" s="2">
        <v>7</v>
      </c>
      <c r="AA2968" s="2">
        <v>149</v>
      </c>
      <c r="AB2968" s="2">
        <v>9</v>
      </c>
      <c r="AC2968" s="2">
        <v>0</v>
      </c>
      <c r="AD2968" s="2">
        <v>0</v>
      </c>
      <c r="AE2968" s="2">
        <v>0</v>
      </c>
      <c r="AF2968" s="2">
        <v>0</v>
      </c>
      <c r="AG2968" s="2">
        <v>50</v>
      </c>
      <c r="AH2968" s="2">
        <v>0</v>
      </c>
      <c r="AI2968" s="2">
        <v>0</v>
      </c>
      <c r="AJ2968" s="2">
        <v>3</v>
      </c>
      <c r="AK2968" s="2">
        <v>3</v>
      </c>
      <c r="AL2968" s="2">
        <v>0</v>
      </c>
      <c r="AM2968" s="2">
        <v>27</v>
      </c>
      <c r="AN2968" s="3">
        <f>IFERROR(K2968/J2968,"")</f>
        <v>0</v>
      </c>
      <c r="AO2968" s="3">
        <f>IFERROR(L2968/K2968,"")</f>
        <v>0</v>
      </c>
    </row>
    <row r="2969" spans="1:41">
      <c r="A2969" t="s">
        <v>4566</v>
      </c>
      <c r="D2969">
        <v>6600</v>
      </c>
      <c r="E2969" t="s">
        <v>487</v>
      </c>
      <c r="F2969" t="s">
        <v>2014</v>
      </c>
      <c r="I2969" t="b">
        <v>0</v>
      </c>
      <c r="J2969" s="2">
        <v>648</v>
      </c>
      <c r="K2969" s="2">
        <v>359</v>
      </c>
      <c r="L2969" s="2">
        <v>7</v>
      </c>
      <c r="M2969" s="2">
        <v>352</v>
      </c>
      <c r="N2969" s="2">
        <v>63</v>
      </c>
      <c r="O2969" s="2">
        <v>3</v>
      </c>
      <c r="P2969" s="2">
        <v>0</v>
      </c>
      <c r="Q2969" s="2">
        <v>0</v>
      </c>
      <c r="R2969" s="2">
        <v>0</v>
      </c>
      <c r="S2969" s="2">
        <v>0</v>
      </c>
      <c r="T2969" s="2">
        <v>18</v>
      </c>
      <c r="U2969" s="2">
        <v>0</v>
      </c>
      <c r="V2969" s="2">
        <v>0</v>
      </c>
      <c r="W2969" s="2">
        <v>0</v>
      </c>
      <c r="X2969" s="2">
        <v>0</v>
      </c>
      <c r="Y2969" s="2">
        <v>42</v>
      </c>
      <c r="Z2969" s="2">
        <v>20</v>
      </c>
      <c r="AA2969" s="2">
        <v>125</v>
      </c>
      <c r="AB2969" s="2">
        <v>6</v>
      </c>
      <c r="AC2969" s="2">
        <v>0</v>
      </c>
      <c r="AD2969" s="2">
        <v>0</v>
      </c>
      <c r="AE2969" s="2">
        <v>0</v>
      </c>
      <c r="AF2969" s="2">
        <v>0</v>
      </c>
      <c r="AG2969" s="2">
        <v>34</v>
      </c>
      <c r="AH2969" s="2">
        <v>0</v>
      </c>
      <c r="AI2969" s="2">
        <v>0</v>
      </c>
      <c r="AJ2969" s="2">
        <v>9</v>
      </c>
      <c r="AK2969" s="2">
        <v>3</v>
      </c>
      <c r="AL2969" s="2">
        <v>0</v>
      </c>
      <c r="AM2969" s="2">
        <v>29</v>
      </c>
      <c r="AN2969" s="3">
        <f>IFERROR(K2969/J2969,"")</f>
        <v>0</v>
      </c>
      <c r="AO2969" s="3">
        <f>IFERROR(L2969/K2969,"")</f>
        <v>0</v>
      </c>
    </row>
    <row r="2970" spans="1:41">
      <c r="A2970" t="s">
        <v>4567</v>
      </c>
      <c r="D2970">
        <v>6600</v>
      </c>
      <c r="E2970" t="s">
        <v>487</v>
      </c>
      <c r="F2970" t="s">
        <v>2016</v>
      </c>
      <c r="I2970" t="b">
        <v>0</v>
      </c>
      <c r="J2970" s="2">
        <v>692</v>
      </c>
      <c r="K2970" s="2">
        <v>420</v>
      </c>
      <c r="L2970" s="2">
        <v>10</v>
      </c>
      <c r="M2970" s="2">
        <v>410</v>
      </c>
      <c r="N2970" s="2">
        <v>90</v>
      </c>
      <c r="O2970" s="2">
        <v>2</v>
      </c>
      <c r="P2970" s="2">
        <v>0</v>
      </c>
      <c r="Q2970" s="2">
        <v>0</v>
      </c>
      <c r="R2970" s="2">
        <v>0</v>
      </c>
      <c r="S2970" s="2">
        <v>0</v>
      </c>
      <c r="T2970" s="2">
        <v>24</v>
      </c>
      <c r="U2970" s="2">
        <v>1</v>
      </c>
      <c r="V2970" s="2">
        <v>0</v>
      </c>
      <c r="W2970" s="2">
        <v>0</v>
      </c>
      <c r="X2970" s="2">
        <v>0</v>
      </c>
      <c r="Y2970" s="2">
        <v>41</v>
      </c>
      <c r="Z2970" s="2">
        <v>16</v>
      </c>
      <c r="AA2970" s="2">
        <v>137</v>
      </c>
      <c r="AB2970" s="2">
        <v>9</v>
      </c>
      <c r="AC2970" s="2">
        <v>0</v>
      </c>
      <c r="AD2970" s="2">
        <v>0</v>
      </c>
      <c r="AE2970" s="2">
        <v>1</v>
      </c>
      <c r="AF2970" s="2">
        <v>0</v>
      </c>
      <c r="AG2970" s="2">
        <v>54</v>
      </c>
      <c r="AH2970" s="2">
        <v>0</v>
      </c>
      <c r="AI2970" s="2">
        <v>0</v>
      </c>
      <c r="AJ2970" s="2">
        <v>2</v>
      </c>
      <c r="AK2970" s="2">
        <v>7</v>
      </c>
      <c r="AL2970" s="2">
        <v>0</v>
      </c>
      <c r="AM2970" s="2">
        <v>26</v>
      </c>
      <c r="AN2970" s="3">
        <f>IFERROR(K2970/J2970,"")</f>
        <v>0</v>
      </c>
      <c r="AO2970" s="3">
        <f>IFERROR(L2970/K2970,"")</f>
        <v>0</v>
      </c>
    </row>
    <row r="2971" spans="1:41">
      <c r="A2971" t="s">
        <v>4568</v>
      </c>
      <c r="D2971">
        <v>6600</v>
      </c>
      <c r="E2971" t="s">
        <v>487</v>
      </c>
      <c r="F2971" t="s">
        <v>2018</v>
      </c>
      <c r="I2971" t="b">
        <v>0</v>
      </c>
      <c r="J2971" s="2">
        <v>657</v>
      </c>
      <c r="K2971" s="2">
        <v>334</v>
      </c>
      <c r="L2971" s="2">
        <v>2</v>
      </c>
      <c r="M2971" s="2">
        <v>332</v>
      </c>
      <c r="N2971" s="2">
        <v>66</v>
      </c>
      <c r="O2971" s="2">
        <v>3</v>
      </c>
      <c r="P2971" s="2">
        <v>2</v>
      </c>
      <c r="Q2971" s="2">
        <v>0</v>
      </c>
      <c r="R2971" s="2">
        <v>0</v>
      </c>
      <c r="S2971" s="2">
        <v>0</v>
      </c>
      <c r="T2971" s="2">
        <v>23</v>
      </c>
      <c r="U2971" s="2">
        <v>0</v>
      </c>
      <c r="V2971" s="2">
        <v>0</v>
      </c>
      <c r="W2971" s="2">
        <v>0</v>
      </c>
      <c r="X2971" s="2">
        <v>1</v>
      </c>
      <c r="Y2971" s="2">
        <v>35</v>
      </c>
      <c r="Z2971" s="2">
        <v>47</v>
      </c>
      <c r="AA2971" s="2">
        <v>97</v>
      </c>
      <c r="AB2971" s="2">
        <v>7</v>
      </c>
      <c r="AC2971" s="2">
        <v>1</v>
      </c>
      <c r="AD2971" s="2">
        <v>0</v>
      </c>
      <c r="AE2971" s="2">
        <v>0</v>
      </c>
      <c r="AF2971" s="2">
        <v>0</v>
      </c>
      <c r="AG2971" s="2">
        <v>19</v>
      </c>
      <c r="AH2971" s="2">
        <v>0</v>
      </c>
      <c r="AI2971" s="2">
        <v>0</v>
      </c>
      <c r="AJ2971" s="2">
        <v>2</v>
      </c>
      <c r="AK2971" s="2">
        <v>6</v>
      </c>
      <c r="AL2971" s="2">
        <v>0</v>
      </c>
      <c r="AM2971" s="2">
        <v>23</v>
      </c>
      <c r="AN2971" s="3">
        <f>IFERROR(K2971/J2971,"")</f>
        <v>0</v>
      </c>
      <c r="AO2971" s="3">
        <f>IFERROR(L2971/K2971,"")</f>
        <v>0</v>
      </c>
    </row>
    <row r="2972" spans="1:41">
      <c r="A2972" t="s">
        <v>4569</v>
      </c>
      <c r="D2972">
        <v>6600</v>
      </c>
      <c r="E2972" t="s">
        <v>487</v>
      </c>
      <c r="F2972" t="s">
        <v>2020</v>
      </c>
      <c r="I2972" t="b">
        <v>0</v>
      </c>
      <c r="J2972" s="2">
        <v>659</v>
      </c>
      <c r="K2972" s="2">
        <v>477</v>
      </c>
      <c r="L2972" s="2">
        <v>3</v>
      </c>
      <c r="M2972" s="2">
        <v>474</v>
      </c>
      <c r="N2972" s="2">
        <v>142</v>
      </c>
      <c r="O2972" s="2">
        <v>3</v>
      </c>
      <c r="P2972" s="2">
        <v>0</v>
      </c>
      <c r="Q2972" s="2">
        <v>0</v>
      </c>
      <c r="R2972" s="2">
        <v>0</v>
      </c>
      <c r="S2972" s="2">
        <v>0</v>
      </c>
      <c r="T2972" s="2">
        <v>16</v>
      </c>
      <c r="U2972" s="2">
        <v>0</v>
      </c>
      <c r="V2972" s="2">
        <v>0</v>
      </c>
      <c r="W2972" s="2">
        <v>0</v>
      </c>
      <c r="X2972" s="2">
        <v>0</v>
      </c>
      <c r="Y2972" s="2">
        <v>37</v>
      </c>
      <c r="Z2972" s="2">
        <v>15</v>
      </c>
      <c r="AA2972" s="2">
        <v>153</v>
      </c>
      <c r="AB2972" s="2">
        <v>4</v>
      </c>
      <c r="AC2972" s="2">
        <v>0</v>
      </c>
      <c r="AD2972" s="2">
        <v>0</v>
      </c>
      <c r="AE2972" s="2">
        <v>0</v>
      </c>
      <c r="AF2972" s="2">
        <v>0</v>
      </c>
      <c r="AG2972" s="2">
        <v>53</v>
      </c>
      <c r="AH2972" s="2">
        <v>0</v>
      </c>
      <c r="AI2972" s="2">
        <v>1</v>
      </c>
      <c r="AJ2972" s="2">
        <v>6</v>
      </c>
      <c r="AK2972" s="2">
        <v>9</v>
      </c>
      <c r="AL2972" s="2">
        <v>1</v>
      </c>
      <c r="AM2972" s="2">
        <v>34</v>
      </c>
      <c r="AN2972" s="3">
        <f>IFERROR(K2972/J2972,"")</f>
        <v>0</v>
      </c>
      <c r="AO2972" s="3">
        <f>IFERROR(L2972/K2972,"")</f>
        <v>0</v>
      </c>
    </row>
    <row r="2973" spans="1:41">
      <c r="A2973" t="s">
        <v>4570</v>
      </c>
      <c r="D2973">
        <v>6600</v>
      </c>
      <c r="E2973" t="s">
        <v>487</v>
      </c>
      <c r="F2973" t="s">
        <v>2022</v>
      </c>
      <c r="I2973" t="b">
        <v>0</v>
      </c>
      <c r="J2973" s="2">
        <v>512</v>
      </c>
      <c r="K2973" s="2">
        <v>351</v>
      </c>
      <c r="L2973" s="2">
        <v>1</v>
      </c>
      <c r="M2973" s="2">
        <v>350</v>
      </c>
      <c r="N2973" s="2">
        <v>61</v>
      </c>
      <c r="O2973" s="2">
        <v>2</v>
      </c>
      <c r="P2973" s="2">
        <v>0</v>
      </c>
      <c r="Q2973" s="2">
        <v>0</v>
      </c>
      <c r="R2973" s="2">
        <v>0</v>
      </c>
      <c r="S2973" s="2">
        <v>0</v>
      </c>
      <c r="T2973" s="2">
        <v>15</v>
      </c>
      <c r="U2973" s="2">
        <v>0</v>
      </c>
      <c r="V2973" s="2">
        <v>0</v>
      </c>
      <c r="W2973" s="2">
        <v>0</v>
      </c>
      <c r="X2973" s="2">
        <v>0</v>
      </c>
      <c r="Y2973" s="2">
        <v>56</v>
      </c>
      <c r="Z2973" s="2">
        <v>30</v>
      </c>
      <c r="AA2973" s="2">
        <v>98</v>
      </c>
      <c r="AB2973" s="2">
        <v>5</v>
      </c>
      <c r="AC2973" s="2">
        <v>0</v>
      </c>
      <c r="AD2973" s="2">
        <v>0</v>
      </c>
      <c r="AE2973" s="2">
        <v>0</v>
      </c>
      <c r="AF2973" s="2">
        <v>0</v>
      </c>
      <c r="AG2973" s="2">
        <v>39</v>
      </c>
      <c r="AH2973" s="2">
        <v>1</v>
      </c>
      <c r="AI2973" s="2">
        <v>0</v>
      </c>
      <c r="AJ2973" s="2">
        <v>5</v>
      </c>
      <c r="AK2973" s="2">
        <v>6</v>
      </c>
      <c r="AL2973" s="2">
        <v>0</v>
      </c>
      <c r="AM2973" s="2">
        <v>32</v>
      </c>
      <c r="AN2973" s="3">
        <f>IFERROR(K2973/J2973,"")</f>
        <v>0</v>
      </c>
      <c r="AO2973" s="3">
        <f>IFERROR(L2973/K2973,"")</f>
        <v>0</v>
      </c>
    </row>
    <row r="2974" spans="1:41">
      <c r="A2974" t="s">
        <v>4571</v>
      </c>
      <c r="D2974">
        <v>6600</v>
      </c>
      <c r="E2974" t="s">
        <v>487</v>
      </c>
      <c r="F2974" t="s">
        <v>2024</v>
      </c>
      <c r="I2974" t="b">
        <v>0</v>
      </c>
      <c r="J2974" s="2">
        <v>456</v>
      </c>
      <c r="K2974" s="2">
        <v>316</v>
      </c>
      <c r="L2974" s="2">
        <v>6</v>
      </c>
      <c r="M2974" s="2">
        <v>310</v>
      </c>
      <c r="N2974" s="2">
        <v>86</v>
      </c>
      <c r="O2974" s="2">
        <v>2</v>
      </c>
      <c r="P2974" s="2">
        <v>0</v>
      </c>
      <c r="Q2974" s="2">
        <v>0</v>
      </c>
      <c r="R2974" s="2">
        <v>0</v>
      </c>
      <c r="S2974" s="2">
        <v>0</v>
      </c>
      <c r="T2974" s="2">
        <v>7</v>
      </c>
      <c r="U2974" s="2">
        <v>0</v>
      </c>
      <c r="V2974" s="2">
        <v>0</v>
      </c>
      <c r="W2974" s="2">
        <v>0</v>
      </c>
      <c r="X2974" s="2">
        <v>0</v>
      </c>
      <c r="Y2974" s="2">
        <v>43</v>
      </c>
      <c r="Z2974" s="2">
        <v>5</v>
      </c>
      <c r="AA2974" s="2">
        <v>97</v>
      </c>
      <c r="AB2974" s="2">
        <v>11</v>
      </c>
      <c r="AC2974" s="2">
        <v>0</v>
      </c>
      <c r="AD2974" s="2">
        <v>0</v>
      </c>
      <c r="AE2974" s="2">
        <v>0</v>
      </c>
      <c r="AF2974" s="2">
        <v>0</v>
      </c>
      <c r="AG2974" s="2">
        <v>37</v>
      </c>
      <c r="AH2974" s="2">
        <v>1</v>
      </c>
      <c r="AI2974" s="2">
        <v>0</v>
      </c>
      <c r="AJ2974" s="2">
        <v>4</v>
      </c>
      <c r="AK2974" s="2">
        <v>3</v>
      </c>
      <c r="AL2974" s="2">
        <v>0</v>
      </c>
      <c r="AM2974" s="2">
        <v>14</v>
      </c>
      <c r="AN2974" s="3">
        <f>IFERROR(K2974/J2974,"")</f>
        <v>0</v>
      </c>
      <c r="AO2974" s="3">
        <f>IFERROR(L2974/K2974,"")</f>
        <v>0</v>
      </c>
    </row>
    <row r="2975" spans="1:41">
      <c r="A2975" t="s">
        <v>4572</v>
      </c>
      <c r="D2975">
        <v>6600</v>
      </c>
      <c r="E2975" t="s">
        <v>487</v>
      </c>
      <c r="F2975" t="s">
        <v>2026</v>
      </c>
      <c r="I2975" t="b">
        <v>0</v>
      </c>
      <c r="J2975" s="2">
        <v>530</v>
      </c>
      <c r="K2975" s="2">
        <v>366</v>
      </c>
      <c r="L2975" s="2">
        <v>6</v>
      </c>
      <c r="M2975" s="2">
        <v>360</v>
      </c>
      <c r="N2975" s="2">
        <v>80</v>
      </c>
      <c r="O2975" s="2">
        <v>1</v>
      </c>
      <c r="P2975" s="2">
        <v>1</v>
      </c>
      <c r="Q2975" s="2">
        <v>0</v>
      </c>
      <c r="R2975" s="2">
        <v>0</v>
      </c>
      <c r="S2975" s="2">
        <v>0</v>
      </c>
      <c r="T2975" s="2">
        <v>18</v>
      </c>
      <c r="U2975" s="2">
        <v>0</v>
      </c>
      <c r="V2975" s="2">
        <v>0</v>
      </c>
      <c r="W2975" s="2">
        <v>0</v>
      </c>
      <c r="X2975" s="2">
        <v>0</v>
      </c>
      <c r="Y2975" s="2">
        <v>38</v>
      </c>
      <c r="Z2975" s="2">
        <v>26</v>
      </c>
      <c r="AA2975" s="2">
        <v>109</v>
      </c>
      <c r="AB2975" s="2">
        <v>2</v>
      </c>
      <c r="AC2975" s="2">
        <v>0</v>
      </c>
      <c r="AD2975" s="2">
        <v>0</v>
      </c>
      <c r="AE2975" s="2">
        <v>0</v>
      </c>
      <c r="AF2975" s="2">
        <v>0</v>
      </c>
      <c r="AG2975" s="2">
        <v>56</v>
      </c>
      <c r="AH2975" s="2">
        <v>0</v>
      </c>
      <c r="AI2975" s="2">
        <v>1</v>
      </c>
      <c r="AJ2975" s="2">
        <v>3</v>
      </c>
      <c r="AK2975" s="2">
        <v>4</v>
      </c>
      <c r="AL2975" s="2">
        <v>0</v>
      </c>
      <c r="AM2975" s="2">
        <v>21</v>
      </c>
      <c r="AN2975" s="3">
        <f>IFERROR(K2975/J2975,"")</f>
        <v>0</v>
      </c>
      <c r="AO2975" s="3">
        <f>IFERROR(L2975/K2975,"")</f>
        <v>0</v>
      </c>
    </row>
    <row r="2976" spans="1:41">
      <c r="A2976" t="s">
        <v>4573</v>
      </c>
      <c r="D2976">
        <v>6600</v>
      </c>
      <c r="E2976" t="s">
        <v>487</v>
      </c>
      <c r="F2976" t="s">
        <v>2028</v>
      </c>
      <c r="I2976" t="b">
        <v>0</v>
      </c>
      <c r="J2976" s="2">
        <v>565</v>
      </c>
      <c r="K2976" s="2">
        <v>418</v>
      </c>
      <c r="L2976" s="2">
        <v>2</v>
      </c>
      <c r="M2976" s="2">
        <v>416</v>
      </c>
      <c r="N2976" s="2">
        <v>142</v>
      </c>
      <c r="O2976" s="2">
        <v>2</v>
      </c>
      <c r="P2976" s="2">
        <v>1</v>
      </c>
      <c r="Q2976" s="2">
        <v>0</v>
      </c>
      <c r="R2976" s="2">
        <v>0</v>
      </c>
      <c r="S2976" s="2">
        <v>0</v>
      </c>
      <c r="T2976" s="2">
        <v>14</v>
      </c>
      <c r="U2976" s="2">
        <v>0</v>
      </c>
      <c r="V2976" s="2">
        <v>0</v>
      </c>
      <c r="W2976" s="2">
        <v>0</v>
      </c>
      <c r="X2976" s="2">
        <v>0</v>
      </c>
      <c r="Y2976" s="2">
        <v>38</v>
      </c>
      <c r="Z2976" s="2">
        <v>9</v>
      </c>
      <c r="AA2976" s="2">
        <v>110</v>
      </c>
      <c r="AB2976" s="2">
        <v>11</v>
      </c>
      <c r="AC2976" s="2">
        <v>0</v>
      </c>
      <c r="AD2976" s="2">
        <v>0</v>
      </c>
      <c r="AE2976" s="2">
        <v>0</v>
      </c>
      <c r="AF2976" s="2">
        <v>0</v>
      </c>
      <c r="AG2976" s="2">
        <v>62</v>
      </c>
      <c r="AH2976" s="2">
        <v>0</v>
      </c>
      <c r="AI2976" s="2">
        <v>0</v>
      </c>
      <c r="AJ2976" s="2">
        <v>5</v>
      </c>
      <c r="AK2976" s="2">
        <v>6</v>
      </c>
      <c r="AL2976" s="2">
        <v>0</v>
      </c>
      <c r="AM2976" s="2">
        <v>16</v>
      </c>
      <c r="AN2976" s="3">
        <f>IFERROR(K2976/J2976,"")</f>
        <v>0</v>
      </c>
      <c r="AO2976" s="3">
        <f>IFERROR(L2976/K2976,"")</f>
        <v>0</v>
      </c>
    </row>
    <row r="2977" spans="1:41">
      <c r="A2977" t="s">
        <v>4574</v>
      </c>
      <c r="D2977">
        <v>6600</v>
      </c>
      <c r="E2977" t="s">
        <v>487</v>
      </c>
      <c r="F2977" t="s">
        <v>1573</v>
      </c>
      <c r="I2977" t="b">
        <v>0</v>
      </c>
      <c r="J2977" s="2">
        <v>679</v>
      </c>
      <c r="K2977" s="2">
        <v>476</v>
      </c>
      <c r="L2977" s="2">
        <v>4</v>
      </c>
      <c r="M2977" s="2">
        <v>472</v>
      </c>
      <c r="N2977" s="2">
        <v>86</v>
      </c>
      <c r="O2977" s="2">
        <v>4</v>
      </c>
      <c r="P2977" s="2">
        <v>1</v>
      </c>
      <c r="Q2977" s="2">
        <v>0</v>
      </c>
      <c r="R2977" s="2">
        <v>0</v>
      </c>
      <c r="S2977" s="2">
        <v>0</v>
      </c>
      <c r="T2977" s="2">
        <v>19</v>
      </c>
      <c r="U2977" s="2">
        <v>0</v>
      </c>
      <c r="V2977" s="2">
        <v>0</v>
      </c>
      <c r="W2977" s="2">
        <v>0</v>
      </c>
      <c r="X2977" s="2">
        <v>0</v>
      </c>
      <c r="Y2977" s="2">
        <v>62</v>
      </c>
      <c r="Z2977" s="2">
        <v>17</v>
      </c>
      <c r="AA2977" s="2">
        <v>150</v>
      </c>
      <c r="AB2977" s="2">
        <v>11</v>
      </c>
      <c r="AC2977" s="2">
        <v>0</v>
      </c>
      <c r="AD2977" s="2">
        <v>0</v>
      </c>
      <c r="AE2977" s="2">
        <v>0</v>
      </c>
      <c r="AF2977" s="2">
        <v>0</v>
      </c>
      <c r="AG2977" s="2">
        <v>56</v>
      </c>
      <c r="AH2977" s="2">
        <v>0</v>
      </c>
      <c r="AI2977" s="2">
        <v>2</v>
      </c>
      <c r="AJ2977" s="2">
        <v>8</v>
      </c>
      <c r="AK2977" s="2">
        <v>5</v>
      </c>
      <c r="AL2977" s="2">
        <v>0</v>
      </c>
      <c r="AM2977" s="2">
        <v>51</v>
      </c>
      <c r="AN2977" s="3">
        <f>IFERROR(K2977/J2977,"")</f>
        <v>0</v>
      </c>
      <c r="AO2977" s="3">
        <f>IFERROR(L2977/K2977,"")</f>
        <v>0</v>
      </c>
    </row>
    <row r="2978" spans="1:41">
      <c r="A2978" t="s">
        <v>4575</v>
      </c>
      <c r="D2978">
        <v>6600</v>
      </c>
      <c r="E2978" t="s">
        <v>487</v>
      </c>
      <c r="F2978" t="s">
        <v>2031</v>
      </c>
      <c r="I2978" t="b">
        <v>0</v>
      </c>
      <c r="J2978" s="2">
        <v>590</v>
      </c>
      <c r="K2978" s="2">
        <v>379</v>
      </c>
      <c r="L2978" s="2">
        <v>6</v>
      </c>
      <c r="M2978" s="2">
        <v>373</v>
      </c>
      <c r="N2978" s="2">
        <v>69</v>
      </c>
      <c r="O2978" s="2">
        <v>5</v>
      </c>
      <c r="P2978" s="2">
        <v>2</v>
      </c>
      <c r="Q2978" s="2">
        <v>0</v>
      </c>
      <c r="R2978" s="2">
        <v>0</v>
      </c>
      <c r="S2978" s="2">
        <v>0</v>
      </c>
      <c r="T2978" s="2">
        <v>12</v>
      </c>
      <c r="U2978" s="2">
        <v>0</v>
      </c>
      <c r="V2978" s="2">
        <v>0</v>
      </c>
      <c r="W2978" s="2">
        <v>0</v>
      </c>
      <c r="X2978" s="2">
        <v>0</v>
      </c>
      <c r="Y2978" s="2">
        <v>39</v>
      </c>
      <c r="Z2978" s="2">
        <v>31</v>
      </c>
      <c r="AA2978" s="2">
        <v>127</v>
      </c>
      <c r="AB2978" s="2">
        <v>9</v>
      </c>
      <c r="AC2978" s="2">
        <v>0</v>
      </c>
      <c r="AD2978" s="2">
        <v>0</v>
      </c>
      <c r="AE2978" s="2">
        <v>0</v>
      </c>
      <c r="AF2978" s="2">
        <v>0</v>
      </c>
      <c r="AG2978" s="2">
        <v>46</v>
      </c>
      <c r="AH2978" s="2">
        <v>0</v>
      </c>
      <c r="AI2978" s="2">
        <v>0</v>
      </c>
      <c r="AJ2978" s="2">
        <v>2</v>
      </c>
      <c r="AK2978" s="2">
        <v>5</v>
      </c>
      <c r="AL2978" s="2">
        <v>0</v>
      </c>
      <c r="AM2978" s="2">
        <v>26</v>
      </c>
      <c r="AN2978" s="3">
        <f>IFERROR(K2978/J2978,"")</f>
        <v>0</v>
      </c>
      <c r="AO2978" s="3">
        <f>IFERROR(L2978/K2978,"")</f>
        <v>0</v>
      </c>
    </row>
    <row r="2979" spans="1:41">
      <c r="A2979" t="s">
        <v>4576</v>
      </c>
      <c r="D2979">
        <v>6600</v>
      </c>
      <c r="E2979" t="s">
        <v>487</v>
      </c>
      <c r="F2979" t="s">
        <v>2033</v>
      </c>
      <c r="I2979" t="b">
        <v>0</v>
      </c>
      <c r="J2979" s="2">
        <v>570</v>
      </c>
      <c r="K2979" s="2">
        <v>390</v>
      </c>
      <c r="L2979" s="2">
        <v>8</v>
      </c>
      <c r="M2979" s="2">
        <v>382</v>
      </c>
      <c r="N2979" s="2">
        <v>141</v>
      </c>
      <c r="O2979" s="2">
        <v>0</v>
      </c>
      <c r="P2979" s="2">
        <v>0</v>
      </c>
      <c r="Q2979" s="2">
        <v>0</v>
      </c>
      <c r="R2979" s="2">
        <v>0</v>
      </c>
      <c r="S2979" s="2">
        <v>0</v>
      </c>
      <c r="T2979" s="2">
        <v>22</v>
      </c>
      <c r="U2979" s="2">
        <v>0</v>
      </c>
      <c r="V2979" s="2">
        <v>0</v>
      </c>
      <c r="W2979" s="2">
        <v>0</v>
      </c>
      <c r="X2979" s="2">
        <v>0</v>
      </c>
      <c r="Y2979" s="2">
        <v>32</v>
      </c>
      <c r="Z2979" s="2">
        <v>14</v>
      </c>
      <c r="AA2979" s="2">
        <v>95</v>
      </c>
      <c r="AB2979" s="2">
        <v>3</v>
      </c>
      <c r="AC2979" s="2">
        <v>0</v>
      </c>
      <c r="AD2979" s="2">
        <v>1</v>
      </c>
      <c r="AE2979" s="2">
        <v>0</v>
      </c>
      <c r="AF2979" s="2">
        <v>0</v>
      </c>
      <c r="AG2979" s="2">
        <v>57</v>
      </c>
      <c r="AH2979" s="2">
        <v>0</v>
      </c>
      <c r="AI2979" s="2">
        <v>1</v>
      </c>
      <c r="AJ2979" s="2">
        <v>2</v>
      </c>
      <c r="AK2979" s="2">
        <v>3</v>
      </c>
      <c r="AL2979" s="2">
        <v>0</v>
      </c>
      <c r="AM2979" s="2">
        <v>11</v>
      </c>
      <c r="AN2979" s="3">
        <f>IFERROR(K2979/J2979,"")</f>
        <v>0</v>
      </c>
      <c r="AO2979" s="3">
        <f>IFERROR(L2979/K2979,"")</f>
        <v>0</v>
      </c>
    </row>
    <row r="2980" spans="1:41">
      <c r="A2980" t="s">
        <v>4577</v>
      </c>
      <c r="D2980">
        <v>6600</v>
      </c>
      <c r="E2980" t="s">
        <v>487</v>
      </c>
      <c r="F2980" t="s">
        <v>2035</v>
      </c>
      <c r="I2980" t="b">
        <v>0</v>
      </c>
      <c r="J2980" s="2">
        <v>537</v>
      </c>
      <c r="K2980" s="2">
        <v>350</v>
      </c>
      <c r="L2980" s="2">
        <v>3</v>
      </c>
      <c r="M2980" s="2">
        <v>347</v>
      </c>
      <c r="N2980" s="2">
        <v>73</v>
      </c>
      <c r="O2980" s="2">
        <v>2</v>
      </c>
      <c r="P2980" s="2">
        <v>1</v>
      </c>
      <c r="Q2980" s="2">
        <v>0</v>
      </c>
      <c r="R2980" s="2">
        <v>0</v>
      </c>
      <c r="S2980" s="2">
        <v>0</v>
      </c>
      <c r="T2980" s="2">
        <v>17</v>
      </c>
      <c r="U2980" s="2">
        <v>0</v>
      </c>
      <c r="V2980" s="2">
        <v>0</v>
      </c>
      <c r="W2980" s="2">
        <v>0</v>
      </c>
      <c r="X2980" s="2">
        <v>0</v>
      </c>
      <c r="Y2980" s="2">
        <v>43</v>
      </c>
      <c r="Z2980" s="2">
        <v>13</v>
      </c>
      <c r="AA2980" s="2">
        <v>99</v>
      </c>
      <c r="AB2980" s="2">
        <v>4</v>
      </c>
      <c r="AC2980" s="2">
        <v>0</v>
      </c>
      <c r="AD2980" s="2">
        <v>0</v>
      </c>
      <c r="AE2980" s="2">
        <v>0</v>
      </c>
      <c r="AF2980" s="2">
        <v>0</v>
      </c>
      <c r="AG2980" s="2">
        <v>52</v>
      </c>
      <c r="AH2980" s="2">
        <v>0</v>
      </c>
      <c r="AI2980" s="2">
        <v>0</v>
      </c>
      <c r="AJ2980" s="2">
        <v>5</v>
      </c>
      <c r="AK2980" s="2">
        <v>5</v>
      </c>
      <c r="AL2980" s="2">
        <v>0</v>
      </c>
      <c r="AM2980" s="2">
        <v>33</v>
      </c>
      <c r="AN2980" s="3">
        <f>IFERROR(K2980/J2980,"")</f>
        <v>0</v>
      </c>
      <c r="AO2980" s="3">
        <f>IFERROR(L2980/K2980,"")</f>
        <v>0</v>
      </c>
    </row>
    <row r="2981" spans="1:41">
      <c r="A2981" t="s">
        <v>4578</v>
      </c>
      <c r="D2981">
        <v>6600</v>
      </c>
      <c r="E2981" t="s">
        <v>487</v>
      </c>
      <c r="F2981" t="s">
        <v>2037</v>
      </c>
      <c r="I2981" t="b">
        <v>0</v>
      </c>
      <c r="J2981" s="2">
        <v>464</v>
      </c>
      <c r="K2981" s="2">
        <v>264</v>
      </c>
      <c r="L2981" s="2">
        <v>4</v>
      </c>
      <c r="M2981" s="2">
        <v>260</v>
      </c>
      <c r="N2981" s="2">
        <v>40</v>
      </c>
      <c r="O2981" s="2">
        <v>0</v>
      </c>
      <c r="P2981" s="2">
        <v>0</v>
      </c>
      <c r="Q2981" s="2">
        <v>0</v>
      </c>
      <c r="R2981" s="2">
        <v>0</v>
      </c>
      <c r="S2981" s="2">
        <v>0</v>
      </c>
      <c r="T2981" s="2">
        <v>11</v>
      </c>
      <c r="U2981" s="2">
        <v>0</v>
      </c>
      <c r="V2981" s="2">
        <v>0</v>
      </c>
      <c r="W2981" s="2">
        <v>0</v>
      </c>
      <c r="X2981" s="2">
        <v>0</v>
      </c>
      <c r="Y2981" s="2">
        <v>33</v>
      </c>
      <c r="Z2981" s="2">
        <v>14</v>
      </c>
      <c r="AA2981" s="2">
        <v>85</v>
      </c>
      <c r="AB2981" s="2">
        <v>2</v>
      </c>
      <c r="AC2981" s="2">
        <v>0</v>
      </c>
      <c r="AD2981" s="2">
        <v>0</v>
      </c>
      <c r="AE2981" s="2">
        <v>0</v>
      </c>
      <c r="AF2981" s="2">
        <v>0</v>
      </c>
      <c r="AG2981" s="2">
        <v>21</v>
      </c>
      <c r="AH2981" s="2">
        <v>0</v>
      </c>
      <c r="AI2981" s="2">
        <v>1</v>
      </c>
      <c r="AJ2981" s="2">
        <v>6</v>
      </c>
      <c r="AK2981" s="2">
        <v>6</v>
      </c>
      <c r="AL2981" s="2">
        <v>0</v>
      </c>
      <c r="AM2981" s="2">
        <v>41</v>
      </c>
      <c r="AN2981" s="3">
        <f>IFERROR(K2981/J2981,"")</f>
        <v>0</v>
      </c>
      <c r="AO2981" s="3">
        <f>IFERROR(L2981/K2981,"")</f>
        <v>0</v>
      </c>
    </row>
    <row r="2982" spans="1:41">
      <c r="A2982" t="s">
        <v>4579</v>
      </c>
      <c r="D2982">
        <v>6600</v>
      </c>
      <c r="E2982" t="s">
        <v>487</v>
      </c>
      <c r="F2982" t="s">
        <v>2039</v>
      </c>
      <c r="I2982" t="b">
        <v>0</v>
      </c>
      <c r="J2982" s="2">
        <v>559</v>
      </c>
      <c r="K2982" s="2">
        <v>405</v>
      </c>
      <c r="L2982" s="2">
        <v>5</v>
      </c>
      <c r="M2982" s="2">
        <v>400</v>
      </c>
      <c r="N2982" s="2">
        <v>127</v>
      </c>
      <c r="O2982" s="2">
        <v>1</v>
      </c>
      <c r="P2982" s="2">
        <v>0</v>
      </c>
      <c r="Q2982" s="2">
        <v>0</v>
      </c>
      <c r="R2982" s="2">
        <v>0</v>
      </c>
      <c r="S2982" s="2">
        <v>0</v>
      </c>
      <c r="T2982" s="2">
        <v>16</v>
      </c>
      <c r="U2982" s="2">
        <v>0</v>
      </c>
      <c r="V2982" s="2">
        <v>0</v>
      </c>
      <c r="W2982" s="2">
        <v>0</v>
      </c>
      <c r="X2982" s="2">
        <v>0</v>
      </c>
      <c r="Y2982" s="2">
        <v>44</v>
      </c>
      <c r="Z2982" s="2">
        <v>10</v>
      </c>
      <c r="AA2982" s="2">
        <v>106</v>
      </c>
      <c r="AB2982" s="2">
        <v>12</v>
      </c>
      <c r="AC2982" s="2">
        <v>0</v>
      </c>
      <c r="AD2982" s="2">
        <v>0</v>
      </c>
      <c r="AE2982" s="2">
        <v>0</v>
      </c>
      <c r="AF2982" s="2">
        <v>0</v>
      </c>
      <c r="AG2982" s="2">
        <v>55</v>
      </c>
      <c r="AH2982" s="2">
        <v>0</v>
      </c>
      <c r="AI2982" s="2">
        <v>0</v>
      </c>
      <c r="AJ2982" s="2">
        <v>2</v>
      </c>
      <c r="AK2982" s="2">
        <v>2</v>
      </c>
      <c r="AL2982" s="2">
        <v>0</v>
      </c>
      <c r="AM2982" s="2">
        <v>25</v>
      </c>
      <c r="AN2982" s="3">
        <f>IFERROR(K2982/J2982,"")</f>
        <v>0</v>
      </c>
      <c r="AO2982" s="3">
        <f>IFERROR(L2982/K2982,"")</f>
        <v>0</v>
      </c>
    </row>
    <row r="2983" spans="1:41">
      <c r="A2983" t="s">
        <v>4580</v>
      </c>
      <c r="D2983">
        <v>6600</v>
      </c>
      <c r="E2983" t="s">
        <v>487</v>
      </c>
      <c r="F2983" t="s">
        <v>2041</v>
      </c>
      <c r="I2983" t="b">
        <v>0</v>
      </c>
      <c r="J2983" s="2">
        <v>659</v>
      </c>
      <c r="K2983" s="2">
        <v>437</v>
      </c>
      <c r="L2983" s="2">
        <v>2</v>
      </c>
      <c r="M2983" s="2">
        <v>435</v>
      </c>
      <c r="N2983" s="2">
        <v>96</v>
      </c>
      <c r="O2983" s="2">
        <v>3</v>
      </c>
      <c r="P2983" s="2">
        <v>1</v>
      </c>
      <c r="Q2983" s="2">
        <v>0</v>
      </c>
      <c r="R2983" s="2">
        <v>0</v>
      </c>
      <c r="S2983" s="2">
        <v>0</v>
      </c>
      <c r="T2983" s="2">
        <v>22</v>
      </c>
      <c r="U2983" s="2">
        <v>1</v>
      </c>
      <c r="V2983" s="2">
        <v>0</v>
      </c>
      <c r="W2983" s="2">
        <v>0</v>
      </c>
      <c r="X2983" s="2">
        <v>0</v>
      </c>
      <c r="Y2983" s="2">
        <v>50</v>
      </c>
      <c r="Z2983" s="2">
        <v>4</v>
      </c>
      <c r="AA2983" s="2">
        <v>146</v>
      </c>
      <c r="AB2983" s="2">
        <v>4</v>
      </c>
      <c r="AC2983" s="2">
        <v>0</v>
      </c>
      <c r="AD2983" s="2">
        <v>0</v>
      </c>
      <c r="AE2983" s="2">
        <v>0</v>
      </c>
      <c r="AF2983" s="2">
        <v>0</v>
      </c>
      <c r="AG2983" s="2">
        <v>73</v>
      </c>
      <c r="AH2983" s="2">
        <v>0</v>
      </c>
      <c r="AI2983" s="2">
        <v>0</v>
      </c>
      <c r="AJ2983" s="2">
        <v>5</v>
      </c>
      <c r="AK2983" s="2">
        <v>3</v>
      </c>
      <c r="AL2983" s="2">
        <v>0</v>
      </c>
      <c r="AM2983" s="2">
        <v>27</v>
      </c>
      <c r="AN2983" s="3">
        <f>IFERROR(K2983/J2983,"")</f>
        <v>0</v>
      </c>
      <c r="AO2983" s="3">
        <f>IFERROR(L2983/K2983,"")</f>
        <v>0</v>
      </c>
    </row>
    <row r="2984" spans="1:41">
      <c r="A2984" t="s">
        <v>4581</v>
      </c>
      <c r="D2984">
        <v>6600</v>
      </c>
      <c r="E2984" t="s">
        <v>487</v>
      </c>
      <c r="F2984" t="s">
        <v>2043</v>
      </c>
      <c r="I2984" t="b">
        <v>0</v>
      </c>
      <c r="J2984" s="2">
        <v>665</v>
      </c>
      <c r="K2984" s="2">
        <v>316</v>
      </c>
      <c r="L2984" s="2">
        <v>7</v>
      </c>
      <c r="M2984" s="2">
        <v>309</v>
      </c>
      <c r="N2984" s="2">
        <v>34</v>
      </c>
      <c r="O2984" s="2">
        <v>0</v>
      </c>
      <c r="P2984" s="2">
        <v>0</v>
      </c>
      <c r="Q2984" s="2">
        <v>0</v>
      </c>
      <c r="R2984" s="2">
        <v>0</v>
      </c>
      <c r="S2984" s="2">
        <v>0</v>
      </c>
      <c r="T2984" s="2">
        <v>9</v>
      </c>
      <c r="U2984" s="2">
        <v>0</v>
      </c>
      <c r="V2984" s="2">
        <v>0</v>
      </c>
      <c r="W2984" s="2">
        <v>0</v>
      </c>
      <c r="X2984" s="2">
        <v>0</v>
      </c>
      <c r="Y2984" s="2">
        <v>36</v>
      </c>
      <c r="Z2984" s="2">
        <v>22</v>
      </c>
      <c r="AA2984" s="2">
        <v>100</v>
      </c>
      <c r="AB2984" s="2">
        <v>4</v>
      </c>
      <c r="AC2984" s="2">
        <v>0</v>
      </c>
      <c r="AD2984" s="2">
        <v>0</v>
      </c>
      <c r="AE2984" s="2">
        <v>0</v>
      </c>
      <c r="AF2984" s="2">
        <v>0</v>
      </c>
      <c r="AG2984" s="2">
        <v>37</v>
      </c>
      <c r="AH2984" s="2">
        <v>0</v>
      </c>
      <c r="AI2984" s="2">
        <v>0</v>
      </c>
      <c r="AJ2984" s="2">
        <v>3</v>
      </c>
      <c r="AK2984" s="2">
        <v>10</v>
      </c>
      <c r="AL2984" s="2">
        <v>2</v>
      </c>
      <c r="AM2984" s="2">
        <v>52</v>
      </c>
      <c r="AN2984" s="3">
        <f>IFERROR(K2984/J2984,"")</f>
        <v>0</v>
      </c>
      <c r="AO2984" s="3">
        <f>IFERROR(L2984/K2984,"")</f>
        <v>0</v>
      </c>
    </row>
    <row r="2985" spans="1:41">
      <c r="A2985" t="s">
        <v>4582</v>
      </c>
      <c r="D2985">
        <v>6600</v>
      </c>
      <c r="E2985" t="s">
        <v>487</v>
      </c>
      <c r="F2985" t="s">
        <v>2045</v>
      </c>
      <c r="I2985" t="b">
        <v>0</v>
      </c>
      <c r="J2985" s="2">
        <v>585</v>
      </c>
      <c r="K2985" s="2">
        <v>429</v>
      </c>
      <c r="L2985" s="2">
        <v>5</v>
      </c>
      <c r="M2985" s="2">
        <v>424</v>
      </c>
      <c r="N2985" s="2">
        <v>73</v>
      </c>
      <c r="O2985" s="2">
        <v>1</v>
      </c>
      <c r="P2985" s="2">
        <v>0</v>
      </c>
      <c r="Q2985" s="2">
        <v>0</v>
      </c>
      <c r="R2985" s="2">
        <v>0</v>
      </c>
      <c r="S2985" s="2">
        <v>0</v>
      </c>
      <c r="T2985" s="2">
        <v>13</v>
      </c>
      <c r="U2985" s="2">
        <v>0</v>
      </c>
      <c r="V2985" s="2">
        <v>0</v>
      </c>
      <c r="W2985" s="2">
        <v>0</v>
      </c>
      <c r="X2985" s="2">
        <v>0</v>
      </c>
      <c r="Y2985" s="2">
        <v>72</v>
      </c>
      <c r="Z2985" s="2">
        <v>23</v>
      </c>
      <c r="AA2985" s="2">
        <v>140</v>
      </c>
      <c r="AB2985" s="2">
        <v>14</v>
      </c>
      <c r="AC2985" s="2">
        <v>0</v>
      </c>
      <c r="AD2985" s="2">
        <v>0</v>
      </c>
      <c r="AE2985" s="2">
        <v>0</v>
      </c>
      <c r="AF2985" s="2">
        <v>0</v>
      </c>
      <c r="AG2985" s="2">
        <v>48</v>
      </c>
      <c r="AH2985" s="2">
        <v>0</v>
      </c>
      <c r="AI2985" s="2">
        <v>0</v>
      </c>
      <c r="AJ2985" s="2">
        <v>4</v>
      </c>
      <c r="AK2985" s="2">
        <v>5</v>
      </c>
      <c r="AL2985" s="2">
        <v>0</v>
      </c>
      <c r="AM2985" s="2">
        <v>31</v>
      </c>
      <c r="AN2985" s="3">
        <f>IFERROR(K2985/J2985,"")</f>
        <v>0</v>
      </c>
      <c r="AO2985" s="3">
        <f>IFERROR(L2985/K2985,"")</f>
        <v>0</v>
      </c>
    </row>
    <row r="2986" spans="1:41">
      <c r="A2986" t="s">
        <v>4583</v>
      </c>
      <c r="D2986">
        <v>6600</v>
      </c>
      <c r="E2986" t="s">
        <v>487</v>
      </c>
      <c r="F2986" t="s">
        <v>2047</v>
      </c>
      <c r="I2986" t="b">
        <v>0</v>
      </c>
      <c r="J2986" s="2">
        <v>618</v>
      </c>
      <c r="K2986" s="2">
        <v>430</v>
      </c>
      <c r="L2986" s="2">
        <v>6</v>
      </c>
      <c r="M2986" s="2">
        <v>424</v>
      </c>
      <c r="N2986" s="2">
        <v>83</v>
      </c>
      <c r="O2986" s="2">
        <v>4</v>
      </c>
      <c r="P2986" s="2">
        <v>0</v>
      </c>
      <c r="Q2986" s="2">
        <v>0</v>
      </c>
      <c r="R2986" s="2">
        <v>0</v>
      </c>
      <c r="S2986" s="2">
        <v>0</v>
      </c>
      <c r="T2986" s="2">
        <v>26</v>
      </c>
      <c r="U2986" s="2">
        <v>0</v>
      </c>
      <c r="V2986" s="2">
        <v>0</v>
      </c>
      <c r="W2986" s="2">
        <v>0</v>
      </c>
      <c r="X2986" s="2">
        <v>0</v>
      </c>
      <c r="Y2986" s="2">
        <v>52</v>
      </c>
      <c r="Z2986" s="2">
        <v>15</v>
      </c>
      <c r="AA2986" s="2">
        <v>148</v>
      </c>
      <c r="AB2986" s="2">
        <v>5</v>
      </c>
      <c r="AC2986" s="2">
        <v>0</v>
      </c>
      <c r="AD2986" s="2">
        <v>0</v>
      </c>
      <c r="AE2986" s="2">
        <v>0</v>
      </c>
      <c r="AF2986" s="2">
        <v>0</v>
      </c>
      <c r="AG2986" s="2">
        <v>60</v>
      </c>
      <c r="AH2986" s="2">
        <v>0</v>
      </c>
      <c r="AI2986" s="2">
        <v>0</v>
      </c>
      <c r="AJ2986" s="2">
        <v>6</v>
      </c>
      <c r="AK2986" s="2">
        <v>7</v>
      </c>
      <c r="AL2986" s="2">
        <v>0</v>
      </c>
      <c r="AM2986" s="2">
        <v>18</v>
      </c>
      <c r="AN2986" s="3">
        <f>IFERROR(K2986/J2986,"")</f>
        <v>0</v>
      </c>
      <c r="AO2986" s="3">
        <f>IFERROR(L2986/K2986,"")</f>
        <v>0</v>
      </c>
    </row>
    <row r="2987" spans="1:41">
      <c r="A2987" t="s">
        <v>4584</v>
      </c>
      <c r="D2987">
        <v>6600</v>
      </c>
      <c r="E2987" t="s">
        <v>487</v>
      </c>
      <c r="F2987" t="s">
        <v>2049</v>
      </c>
      <c r="I2987" t="b">
        <v>0</v>
      </c>
      <c r="J2987" s="2">
        <v>586</v>
      </c>
      <c r="K2987" s="2">
        <v>398</v>
      </c>
      <c r="L2987" s="2">
        <v>9</v>
      </c>
      <c r="M2987" s="2">
        <v>389</v>
      </c>
      <c r="N2987" s="2">
        <v>123</v>
      </c>
      <c r="O2987" s="2">
        <v>2</v>
      </c>
      <c r="P2987" s="2">
        <v>0</v>
      </c>
      <c r="Q2987" s="2">
        <v>0</v>
      </c>
      <c r="R2987" s="2">
        <v>0</v>
      </c>
      <c r="S2987" s="2">
        <v>0</v>
      </c>
      <c r="T2987" s="2">
        <v>15</v>
      </c>
      <c r="U2987" s="2">
        <v>0</v>
      </c>
      <c r="V2987" s="2">
        <v>0</v>
      </c>
      <c r="W2987" s="2">
        <v>0</v>
      </c>
      <c r="X2987" s="2">
        <v>0</v>
      </c>
      <c r="Y2987" s="2">
        <v>42</v>
      </c>
      <c r="Z2987" s="2">
        <v>23</v>
      </c>
      <c r="AA2987" s="2">
        <v>100</v>
      </c>
      <c r="AB2987" s="2">
        <v>5</v>
      </c>
      <c r="AC2987" s="2">
        <v>0</v>
      </c>
      <c r="AD2987" s="2">
        <v>0</v>
      </c>
      <c r="AE2987" s="2">
        <v>0</v>
      </c>
      <c r="AF2987" s="2">
        <v>0</v>
      </c>
      <c r="AG2987" s="2">
        <v>53</v>
      </c>
      <c r="AH2987" s="2">
        <v>0</v>
      </c>
      <c r="AI2987" s="2">
        <v>1</v>
      </c>
      <c r="AJ2987" s="2">
        <v>2</v>
      </c>
      <c r="AK2987" s="2">
        <v>3</v>
      </c>
      <c r="AL2987" s="2">
        <v>0</v>
      </c>
      <c r="AM2987" s="2">
        <v>20</v>
      </c>
      <c r="AN2987" s="3">
        <f>IFERROR(K2987/J2987,"")</f>
        <v>0</v>
      </c>
      <c r="AO2987" s="3">
        <f>IFERROR(L2987/K2987,"")</f>
        <v>0</v>
      </c>
    </row>
    <row r="2988" spans="1:41">
      <c r="A2988" t="s">
        <v>4585</v>
      </c>
      <c r="D2988">
        <v>6600</v>
      </c>
      <c r="E2988" t="s">
        <v>487</v>
      </c>
      <c r="F2988" t="s">
        <v>2051</v>
      </c>
      <c r="I2988" t="b">
        <v>0</v>
      </c>
      <c r="J2988" s="2">
        <v>526</v>
      </c>
      <c r="K2988" s="2">
        <v>349</v>
      </c>
      <c r="L2988" s="2">
        <v>5</v>
      </c>
      <c r="M2988" s="2">
        <v>344</v>
      </c>
      <c r="N2988" s="2">
        <v>58</v>
      </c>
      <c r="O2988" s="2">
        <v>4</v>
      </c>
      <c r="P2988" s="2">
        <v>0</v>
      </c>
      <c r="Q2988" s="2">
        <v>0</v>
      </c>
      <c r="R2988" s="2">
        <v>0</v>
      </c>
      <c r="S2988" s="2">
        <v>0</v>
      </c>
      <c r="T2988" s="2">
        <v>15</v>
      </c>
      <c r="U2988" s="2">
        <v>0</v>
      </c>
      <c r="V2988" s="2">
        <v>0</v>
      </c>
      <c r="W2988" s="2">
        <v>0</v>
      </c>
      <c r="X2988" s="2">
        <v>0</v>
      </c>
      <c r="Y2988" s="2">
        <v>60</v>
      </c>
      <c r="Z2988" s="2">
        <v>11</v>
      </c>
      <c r="AA2988" s="2">
        <v>115</v>
      </c>
      <c r="AB2988" s="2">
        <v>4</v>
      </c>
      <c r="AC2988" s="2">
        <v>0</v>
      </c>
      <c r="AD2988" s="2">
        <v>0</v>
      </c>
      <c r="AE2988" s="2">
        <v>0</v>
      </c>
      <c r="AF2988" s="2">
        <v>0</v>
      </c>
      <c r="AG2988" s="2">
        <v>35</v>
      </c>
      <c r="AH2988" s="2">
        <v>0</v>
      </c>
      <c r="AI2988" s="2">
        <v>0</v>
      </c>
      <c r="AJ2988" s="2">
        <v>2</v>
      </c>
      <c r="AK2988" s="2">
        <v>5</v>
      </c>
      <c r="AL2988" s="2">
        <v>0</v>
      </c>
      <c r="AM2988" s="2">
        <v>35</v>
      </c>
      <c r="AN2988" s="3">
        <f>IFERROR(K2988/J2988,"")</f>
        <v>0</v>
      </c>
      <c r="AO2988" s="3">
        <f>IFERROR(L2988/K2988,"")</f>
        <v>0</v>
      </c>
    </row>
    <row r="2989" spans="1:41">
      <c r="A2989" t="s">
        <v>4586</v>
      </c>
      <c r="D2989">
        <v>6600</v>
      </c>
      <c r="E2989" t="s">
        <v>487</v>
      </c>
      <c r="F2989" t="s">
        <v>2053</v>
      </c>
      <c r="I2989" t="b">
        <v>0</v>
      </c>
      <c r="J2989" s="2">
        <v>544</v>
      </c>
      <c r="K2989" s="2">
        <v>360</v>
      </c>
      <c r="L2989" s="2">
        <v>1</v>
      </c>
      <c r="M2989" s="2">
        <v>359</v>
      </c>
      <c r="N2989" s="2">
        <v>59</v>
      </c>
      <c r="O2989" s="2">
        <v>1</v>
      </c>
      <c r="P2989" s="2">
        <v>0</v>
      </c>
      <c r="Q2989" s="2">
        <v>0</v>
      </c>
      <c r="R2989" s="2">
        <v>0</v>
      </c>
      <c r="S2989" s="2">
        <v>0</v>
      </c>
      <c r="T2989" s="2">
        <v>15</v>
      </c>
      <c r="U2989" s="2">
        <v>0</v>
      </c>
      <c r="V2989" s="2">
        <v>0</v>
      </c>
      <c r="W2989" s="2">
        <v>0</v>
      </c>
      <c r="X2989" s="2">
        <v>0</v>
      </c>
      <c r="Y2989" s="2">
        <v>60</v>
      </c>
      <c r="Z2989" s="2">
        <v>23</v>
      </c>
      <c r="AA2989" s="2">
        <v>111</v>
      </c>
      <c r="AB2989" s="2">
        <v>6</v>
      </c>
      <c r="AC2989" s="2">
        <v>0</v>
      </c>
      <c r="AD2989" s="2">
        <v>0</v>
      </c>
      <c r="AE2989" s="2">
        <v>0</v>
      </c>
      <c r="AF2989" s="2">
        <v>0</v>
      </c>
      <c r="AG2989" s="2">
        <v>29</v>
      </c>
      <c r="AH2989" s="2">
        <v>0</v>
      </c>
      <c r="AI2989" s="2">
        <v>0</v>
      </c>
      <c r="AJ2989" s="2">
        <v>3</v>
      </c>
      <c r="AK2989" s="2">
        <v>9</v>
      </c>
      <c r="AL2989" s="2">
        <v>0</v>
      </c>
      <c r="AM2989" s="2">
        <v>43</v>
      </c>
      <c r="AN2989" s="3">
        <f>IFERROR(K2989/J2989,"")</f>
        <v>0</v>
      </c>
      <c r="AO2989" s="3">
        <f>IFERROR(L2989/K2989,"")</f>
        <v>0</v>
      </c>
    </row>
    <row r="2990" spans="1:41">
      <c r="A2990" t="s">
        <v>4587</v>
      </c>
      <c r="D2990">
        <v>6600</v>
      </c>
      <c r="E2990" t="s">
        <v>487</v>
      </c>
      <c r="F2990" t="s">
        <v>2055</v>
      </c>
      <c r="I2990" t="b">
        <v>0</v>
      </c>
      <c r="J2990" s="2">
        <v>652</v>
      </c>
      <c r="K2990" s="2">
        <v>353</v>
      </c>
      <c r="L2990" s="2">
        <v>4</v>
      </c>
      <c r="M2990" s="2">
        <v>349</v>
      </c>
      <c r="N2990" s="2">
        <v>33</v>
      </c>
      <c r="O2990" s="2">
        <v>2</v>
      </c>
      <c r="P2990" s="2">
        <v>0</v>
      </c>
      <c r="Q2990" s="2">
        <v>0</v>
      </c>
      <c r="R2990" s="2">
        <v>0</v>
      </c>
      <c r="S2990" s="2">
        <v>0</v>
      </c>
      <c r="T2990" s="2">
        <v>10</v>
      </c>
      <c r="U2990" s="2">
        <v>0</v>
      </c>
      <c r="V2990" s="2">
        <v>0</v>
      </c>
      <c r="W2990" s="2">
        <v>0</v>
      </c>
      <c r="X2990" s="2">
        <v>0</v>
      </c>
      <c r="Y2990" s="2">
        <v>41</v>
      </c>
      <c r="Z2990" s="2">
        <v>35</v>
      </c>
      <c r="AA2990" s="2">
        <v>112</v>
      </c>
      <c r="AB2990" s="2">
        <v>3</v>
      </c>
      <c r="AC2990" s="2">
        <v>0</v>
      </c>
      <c r="AD2990" s="2">
        <v>0</v>
      </c>
      <c r="AE2990" s="2">
        <v>0</v>
      </c>
      <c r="AF2990" s="2">
        <v>0</v>
      </c>
      <c r="AG2990" s="2">
        <v>25</v>
      </c>
      <c r="AH2990" s="2">
        <v>1</v>
      </c>
      <c r="AI2990" s="2">
        <v>1</v>
      </c>
      <c r="AJ2990" s="2">
        <v>2</v>
      </c>
      <c r="AK2990" s="2">
        <v>14</v>
      </c>
      <c r="AL2990" s="2">
        <v>0</v>
      </c>
      <c r="AM2990" s="2">
        <v>70</v>
      </c>
      <c r="AN2990" s="3">
        <f>IFERROR(K2990/J2990,"")</f>
        <v>0</v>
      </c>
      <c r="AO2990" s="3">
        <f>IFERROR(L2990/K2990,"")</f>
        <v>0</v>
      </c>
    </row>
    <row r="2991" spans="1:41">
      <c r="A2991" t="s">
        <v>4588</v>
      </c>
      <c r="D2991">
        <v>6600</v>
      </c>
      <c r="E2991" t="s">
        <v>487</v>
      </c>
      <c r="F2991" t="s">
        <v>2057</v>
      </c>
      <c r="I2991" t="b">
        <v>0</v>
      </c>
      <c r="J2991" s="2">
        <v>685</v>
      </c>
      <c r="K2991" s="2">
        <v>448</v>
      </c>
      <c r="L2991" s="2">
        <v>4</v>
      </c>
      <c r="M2991" s="2">
        <v>444</v>
      </c>
      <c r="N2991" s="2">
        <v>123</v>
      </c>
      <c r="O2991" s="2">
        <v>2</v>
      </c>
      <c r="P2991" s="2">
        <v>2</v>
      </c>
      <c r="Q2991" s="2">
        <v>0</v>
      </c>
      <c r="R2991" s="2">
        <v>0</v>
      </c>
      <c r="S2991" s="2">
        <v>1</v>
      </c>
      <c r="T2991" s="2">
        <v>25</v>
      </c>
      <c r="U2991" s="2">
        <v>0</v>
      </c>
      <c r="V2991" s="2">
        <v>0</v>
      </c>
      <c r="W2991" s="2">
        <v>0</v>
      </c>
      <c r="X2991" s="2">
        <v>0</v>
      </c>
      <c r="Y2991" s="2">
        <v>44</v>
      </c>
      <c r="Z2991" s="2">
        <v>10</v>
      </c>
      <c r="AA2991" s="2">
        <v>97</v>
      </c>
      <c r="AB2991" s="2">
        <v>21</v>
      </c>
      <c r="AC2991" s="2">
        <v>0</v>
      </c>
      <c r="AD2991" s="2">
        <v>0</v>
      </c>
      <c r="AE2991" s="2">
        <v>0</v>
      </c>
      <c r="AF2991" s="2">
        <v>0</v>
      </c>
      <c r="AG2991" s="2">
        <v>65</v>
      </c>
      <c r="AH2991" s="2">
        <v>0</v>
      </c>
      <c r="AI2991" s="2">
        <v>2</v>
      </c>
      <c r="AJ2991" s="2">
        <v>10</v>
      </c>
      <c r="AK2991" s="2">
        <v>13</v>
      </c>
      <c r="AL2991" s="2">
        <v>0</v>
      </c>
      <c r="AM2991" s="2">
        <v>29</v>
      </c>
      <c r="AN2991" s="3">
        <f>IFERROR(K2991/J2991,"")</f>
        <v>0</v>
      </c>
      <c r="AO2991" s="3">
        <f>IFERROR(L2991/K2991,"")</f>
        <v>0</v>
      </c>
    </row>
    <row r="2992" spans="1:41">
      <c r="A2992" t="s">
        <v>4589</v>
      </c>
      <c r="D2992">
        <v>6600</v>
      </c>
      <c r="E2992" t="s">
        <v>487</v>
      </c>
      <c r="F2992" t="s">
        <v>2059</v>
      </c>
      <c r="I2992" t="b">
        <v>0</v>
      </c>
      <c r="J2992" s="2">
        <v>596</v>
      </c>
      <c r="K2992" s="2">
        <v>241</v>
      </c>
      <c r="L2992" s="2">
        <v>3</v>
      </c>
      <c r="M2992" s="2">
        <v>238</v>
      </c>
      <c r="N2992" s="2">
        <v>32</v>
      </c>
      <c r="O2992" s="2">
        <v>2</v>
      </c>
      <c r="P2992" s="2">
        <v>0</v>
      </c>
      <c r="Q2992" s="2">
        <v>0</v>
      </c>
      <c r="R2992" s="2">
        <v>0</v>
      </c>
      <c r="S2992" s="2">
        <v>0</v>
      </c>
      <c r="T2992" s="2">
        <v>6</v>
      </c>
      <c r="U2992" s="2">
        <v>0</v>
      </c>
      <c r="V2992" s="2">
        <v>0</v>
      </c>
      <c r="W2992" s="2">
        <v>0</v>
      </c>
      <c r="X2992" s="2">
        <v>0</v>
      </c>
      <c r="Y2992" s="2">
        <v>27</v>
      </c>
      <c r="Z2992" s="2">
        <v>41</v>
      </c>
      <c r="AA2992" s="2">
        <v>75</v>
      </c>
      <c r="AB2992" s="2">
        <v>3</v>
      </c>
      <c r="AC2992" s="2">
        <v>0</v>
      </c>
      <c r="AD2992" s="2">
        <v>0</v>
      </c>
      <c r="AE2992" s="2">
        <v>0</v>
      </c>
      <c r="AF2992" s="2">
        <v>0</v>
      </c>
      <c r="AG2992" s="2">
        <v>24</v>
      </c>
      <c r="AH2992" s="2">
        <v>0</v>
      </c>
      <c r="AI2992" s="2">
        <v>0</v>
      </c>
      <c r="AJ2992" s="2">
        <v>5</v>
      </c>
      <c r="AK2992" s="2">
        <v>4</v>
      </c>
      <c r="AL2992" s="2">
        <v>0</v>
      </c>
      <c r="AM2992" s="2">
        <v>19</v>
      </c>
      <c r="AN2992" s="3">
        <f>IFERROR(K2992/J2992,"")</f>
        <v>0</v>
      </c>
      <c r="AO2992" s="3">
        <f>IFERROR(L2992/K2992,"")</f>
        <v>0</v>
      </c>
    </row>
    <row r="2993" spans="1:41">
      <c r="A2993" t="s">
        <v>4590</v>
      </c>
      <c r="D2993">
        <v>6600</v>
      </c>
      <c r="E2993" t="s">
        <v>487</v>
      </c>
      <c r="F2993" t="s">
        <v>2061</v>
      </c>
      <c r="I2993" t="b">
        <v>0</v>
      </c>
      <c r="J2993" s="2">
        <v>566</v>
      </c>
      <c r="K2993" s="2">
        <v>305</v>
      </c>
      <c r="L2993" s="2">
        <v>4</v>
      </c>
      <c r="M2993" s="2">
        <v>301</v>
      </c>
      <c r="N2993" s="2">
        <v>31</v>
      </c>
      <c r="O2993" s="2">
        <v>6</v>
      </c>
      <c r="P2993" s="2">
        <v>0</v>
      </c>
      <c r="Q2993" s="2">
        <v>0</v>
      </c>
      <c r="R2993" s="2">
        <v>0</v>
      </c>
      <c r="S2993" s="2">
        <v>0</v>
      </c>
      <c r="T2993" s="2">
        <v>11</v>
      </c>
      <c r="U2993" s="2">
        <v>0</v>
      </c>
      <c r="V2993" s="2">
        <v>0</v>
      </c>
      <c r="W2993" s="2">
        <v>0</v>
      </c>
      <c r="X2993" s="2">
        <v>0</v>
      </c>
      <c r="Y2993" s="2">
        <v>46</v>
      </c>
      <c r="Z2993" s="2">
        <v>25</v>
      </c>
      <c r="AA2993" s="2">
        <v>109</v>
      </c>
      <c r="AB2993" s="2">
        <v>10</v>
      </c>
      <c r="AC2993" s="2">
        <v>0</v>
      </c>
      <c r="AD2993" s="2">
        <v>0</v>
      </c>
      <c r="AE2993" s="2">
        <v>0</v>
      </c>
      <c r="AF2993" s="2">
        <v>0</v>
      </c>
      <c r="AG2993" s="2">
        <v>24</v>
      </c>
      <c r="AH2993" s="2">
        <v>0</v>
      </c>
      <c r="AI2993" s="2">
        <v>0</v>
      </c>
      <c r="AJ2993" s="2">
        <v>4</v>
      </c>
      <c r="AK2993" s="2">
        <v>9</v>
      </c>
      <c r="AL2993" s="2">
        <v>0</v>
      </c>
      <c r="AM2993" s="2">
        <v>26</v>
      </c>
      <c r="AN2993" s="3">
        <f>IFERROR(K2993/J2993,"")</f>
        <v>0</v>
      </c>
      <c r="AO2993" s="3">
        <f>IFERROR(L2993/K2993,"")</f>
        <v>0</v>
      </c>
    </row>
    <row r="2994" spans="1:41">
      <c r="A2994" t="s">
        <v>4591</v>
      </c>
      <c r="D2994">
        <v>6600</v>
      </c>
      <c r="E2994" t="s">
        <v>487</v>
      </c>
      <c r="F2994" t="s">
        <v>2063</v>
      </c>
      <c r="I2994" t="b">
        <v>0</v>
      </c>
      <c r="J2994" s="2">
        <v>592</v>
      </c>
      <c r="K2994" s="2">
        <v>363</v>
      </c>
      <c r="L2994" s="2">
        <v>2</v>
      </c>
      <c r="M2994" s="2">
        <v>361</v>
      </c>
      <c r="N2994" s="2">
        <v>56</v>
      </c>
      <c r="O2994" s="2">
        <v>0</v>
      </c>
      <c r="P2994" s="2">
        <v>0</v>
      </c>
      <c r="Q2994" s="2">
        <v>0</v>
      </c>
      <c r="R2994" s="2">
        <v>0</v>
      </c>
      <c r="S2994" s="2">
        <v>0</v>
      </c>
      <c r="T2994" s="2">
        <v>16</v>
      </c>
      <c r="U2994" s="2">
        <v>1</v>
      </c>
      <c r="V2994" s="2">
        <v>0</v>
      </c>
      <c r="W2994" s="2">
        <v>0</v>
      </c>
      <c r="X2994" s="2">
        <v>0</v>
      </c>
      <c r="Y2994" s="2">
        <v>54</v>
      </c>
      <c r="Z2994" s="2">
        <v>24</v>
      </c>
      <c r="AA2994" s="2">
        <v>132</v>
      </c>
      <c r="AB2994" s="2">
        <v>8</v>
      </c>
      <c r="AC2994" s="2">
        <v>0</v>
      </c>
      <c r="AD2994" s="2">
        <v>0</v>
      </c>
      <c r="AE2994" s="2">
        <v>0</v>
      </c>
      <c r="AF2994" s="2">
        <v>0</v>
      </c>
      <c r="AG2994" s="2">
        <v>35</v>
      </c>
      <c r="AH2994" s="2">
        <v>0</v>
      </c>
      <c r="AI2994" s="2">
        <v>0</v>
      </c>
      <c r="AJ2994" s="2">
        <v>1</v>
      </c>
      <c r="AK2994" s="2">
        <v>3</v>
      </c>
      <c r="AL2994" s="2">
        <v>0</v>
      </c>
      <c r="AM2994" s="2">
        <v>31</v>
      </c>
      <c r="AN2994" s="3">
        <f>IFERROR(K2994/J2994,"")</f>
        <v>0</v>
      </c>
      <c r="AO2994" s="3">
        <f>IFERROR(L2994/K2994,"")</f>
        <v>0</v>
      </c>
    </row>
    <row r="2995" spans="1:41">
      <c r="A2995" t="s">
        <v>4592</v>
      </c>
      <c r="D2995">
        <v>6600</v>
      </c>
      <c r="E2995" t="s">
        <v>487</v>
      </c>
      <c r="F2995" t="s">
        <v>2065</v>
      </c>
      <c r="I2995" t="b">
        <v>0</v>
      </c>
      <c r="J2995" s="2">
        <v>674</v>
      </c>
      <c r="K2995" s="2">
        <v>365</v>
      </c>
      <c r="L2995" s="2">
        <v>5</v>
      </c>
      <c r="M2995" s="2">
        <v>360</v>
      </c>
      <c r="N2995" s="2">
        <v>36</v>
      </c>
      <c r="O2995" s="2">
        <v>2</v>
      </c>
      <c r="P2995" s="2">
        <v>0</v>
      </c>
      <c r="Q2995" s="2">
        <v>0</v>
      </c>
      <c r="R2995" s="2">
        <v>0</v>
      </c>
      <c r="S2995" s="2">
        <v>0</v>
      </c>
      <c r="T2995" s="2">
        <v>23</v>
      </c>
      <c r="U2995" s="2">
        <v>0</v>
      </c>
      <c r="V2995" s="2">
        <v>0</v>
      </c>
      <c r="W2995" s="2">
        <v>0</v>
      </c>
      <c r="X2995" s="2">
        <v>1</v>
      </c>
      <c r="Y2995" s="2">
        <v>44</v>
      </c>
      <c r="Z2995" s="2">
        <v>63</v>
      </c>
      <c r="AA2995" s="2">
        <v>112</v>
      </c>
      <c r="AB2995" s="2">
        <v>5</v>
      </c>
      <c r="AC2995" s="2">
        <v>0</v>
      </c>
      <c r="AD2995" s="2">
        <v>0</v>
      </c>
      <c r="AE2995" s="2">
        <v>0</v>
      </c>
      <c r="AF2995" s="2">
        <v>0</v>
      </c>
      <c r="AG2995" s="2">
        <v>36</v>
      </c>
      <c r="AH2995" s="2">
        <v>0</v>
      </c>
      <c r="AI2995" s="2">
        <v>1</v>
      </c>
      <c r="AJ2995" s="2">
        <v>4</v>
      </c>
      <c r="AK2995" s="2">
        <v>5</v>
      </c>
      <c r="AL2995" s="2">
        <v>0</v>
      </c>
      <c r="AM2995" s="2">
        <v>28</v>
      </c>
      <c r="AN2995" s="3">
        <f>IFERROR(K2995/J2995,"")</f>
        <v>0</v>
      </c>
      <c r="AO2995" s="3">
        <f>IFERROR(L2995/K2995,"")</f>
        <v>0</v>
      </c>
    </row>
    <row r="2996" spans="1:41">
      <c r="A2996" t="s">
        <v>4593</v>
      </c>
      <c r="D2996">
        <v>6600</v>
      </c>
      <c r="E2996" t="s">
        <v>487</v>
      </c>
      <c r="F2996" t="s">
        <v>2067</v>
      </c>
      <c r="I2996" t="b">
        <v>0</v>
      </c>
      <c r="J2996" s="2">
        <v>514</v>
      </c>
      <c r="K2996" s="2">
        <v>355</v>
      </c>
      <c r="L2996" s="2">
        <v>5</v>
      </c>
      <c r="M2996" s="2">
        <v>350</v>
      </c>
      <c r="N2996" s="2">
        <v>72</v>
      </c>
      <c r="O2996" s="2">
        <v>0</v>
      </c>
      <c r="P2996" s="2">
        <v>0</v>
      </c>
      <c r="Q2996" s="2">
        <v>0</v>
      </c>
      <c r="R2996" s="2">
        <v>0</v>
      </c>
      <c r="S2996" s="2">
        <v>0</v>
      </c>
      <c r="T2996" s="2">
        <v>11</v>
      </c>
      <c r="U2996" s="2">
        <v>0</v>
      </c>
      <c r="V2996" s="2">
        <v>0</v>
      </c>
      <c r="W2996" s="2">
        <v>0</v>
      </c>
      <c r="X2996" s="2">
        <v>0</v>
      </c>
      <c r="Y2996" s="2">
        <v>40</v>
      </c>
      <c r="Z2996" s="2">
        <v>24</v>
      </c>
      <c r="AA2996" s="2">
        <v>115</v>
      </c>
      <c r="AB2996" s="2">
        <v>13</v>
      </c>
      <c r="AC2996" s="2">
        <v>0</v>
      </c>
      <c r="AD2996" s="2">
        <v>0</v>
      </c>
      <c r="AE2996" s="2">
        <v>0</v>
      </c>
      <c r="AF2996" s="2">
        <v>0</v>
      </c>
      <c r="AG2996" s="2">
        <v>43</v>
      </c>
      <c r="AH2996" s="2">
        <v>1</v>
      </c>
      <c r="AI2996" s="2">
        <v>0</v>
      </c>
      <c r="AJ2996" s="2">
        <v>1</v>
      </c>
      <c r="AK2996" s="2">
        <v>6</v>
      </c>
      <c r="AL2996" s="2">
        <v>1</v>
      </c>
      <c r="AM2996" s="2">
        <v>23</v>
      </c>
      <c r="AN2996" s="3">
        <f>IFERROR(K2996/J2996,"")</f>
        <v>0</v>
      </c>
      <c r="AO2996" s="3">
        <f>IFERROR(L2996/K2996,"")</f>
        <v>0</v>
      </c>
    </row>
    <row r="2997" spans="1:41">
      <c r="A2997" t="s">
        <v>4594</v>
      </c>
      <c r="D2997">
        <v>6600</v>
      </c>
      <c r="E2997" t="s">
        <v>487</v>
      </c>
      <c r="F2997" t="s">
        <v>2069</v>
      </c>
      <c r="I2997" t="b">
        <v>0</v>
      </c>
      <c r="J2997" s="2">
        <v>620</v>
      </c>
      <c r="K2997" s="2">
        <v>392</v>
      </c>
      <c r="L2997" s="2">
        <v>2</v>
      </c>
      <c r="M2997" s="2">
        <v>390</v>
      </c>
      <c r="N2997" s="2">
        <v>67</v>
      </c>
      <c r="O2997" s="2">
        <v>2</v>
      </c>
      <c r="P2997" s="2">
        <v>0</v>
      </c>
      <c r="Q2997" s="2">
        <v>0</v>
      </c>
      <c r="R2997" s="2">
        <v>0</v>
      </c>
      <c r="S2997" s="2">
        <v>1</v>
      </c>
      <c r="T2997" s="2">
        <v>17</v>
      </c>
      <c r="U2997" s="2">
        <v>0</v>
      </c>
      <c r="V2997" s="2">
        <v>0</v>
      </c>
      <c r="W2997" s="2">
        <v>0</v>
      </c>
      <c r="X2997" s="2">
        <v>0</v>
      </c>
      <c r="Y2997" s="2">
        <v>62</v>
      </c>
      <c r="Z2997" s="2">
        <v>11</v>
      </c>
      <c r="AA2997" s="2">
        <v>146</v>
      </c>
      <c r="AB2997" s="2">
        <v>4</v>
      </c>
      <c r="AC2997" s="2">
        <v>0</v>
      </c>
      <c r="AD2997" s="2">
        <v>0</v>
      </c>
      <c r="AE2997" s="2">
        <v>0</v>
      </c>
      <c r="AF2997" s="2">
        <v>0</v>
      </c>
      <c r="AG2997" s="2">
        <v>29</v>
      </c>
      <c r="AH2997" s="2">
        <v>0</v>
      </c>
      <c r="AI2997" s="2">
        <v>0</v>
      </c>
      <c r="AJ2997" s="2">
        <v>5</v>
      </c>
      <c r="AK2997" s="2">
        <v>7</v>
      </c>
      <c r="AL2997" s="2">
        <v>0</v>
      </c>
      <c r="AM2997" s="2">
        <v>39</v>
      </c>
      <c r="AN2997" s="3">
        <f>IFERROR(K2997/J2997,"")</f>
        <v>0</v>
      </c>
      <c r="AO2997" s="3">
        <f>IFERROR(L2997/K2997,"")</f>
        <v>0</v>
      </c>
    </row>
    <row r="2998" spans="1:41">
      <c r="A2998" t="s">
        <v>4595</v>
      </c>
      <c r="D2998">
        <v>6600</v>
      </c>
      <c r="E2998" t="s">
        <v>487</v>
      </c>
      <c r="F2998" t="s">
        <v>2071</v>
      </c>
      <c r="I2998" t="b">
        <v>0</v>
      </c>
      <c r="J2998" s="2">
        <v>519</v>
      </c>
      <c r="K2998" s="2">
        <v>362</v>
      </c>
      <c r="L2998" s="2">
        <v>3</v>
      </c>
      <c r="M2998" s="2">
        <v>359</v>
      </c>
      <c r="N2998" s="2">
        <v>59</v>
      </c>
      <c r="O2998" s="2">
        <v>1</v>
      </c>
      <c r="P2998" s="2">
        <v>0</v>
      </c>
      <c r="Q2998" s="2">
        <v>0</v>
      </c>
      <c r="R2998" s="2">
        <v>0</v>
      </c>
      <c r="S2998" s="2">
        <v>0</v>
      </c>
      <c r="T2998" s="2">
        <v>15</v>
      </c>
      <c r="U2998" s="2">
        <v>0</v>
      </c>
      <c r="V2998" s="2">
        <v>0</v>
      </c>
      <c r="W2998" s="2">
        <v>0</v>
      </c>
      <c r="X2998" s="2">
        <v>0</v>
      </c>
      <c r="Y2998" s="2">
        <v>57</v>
      </c>
      <c r="Z2998" s="2">
        <v>33</v>
      </c>
      <c r="AA2998" s="2">
        <v>112</v>
      </c>
      <c r="AB2998" s="2">
        <v>11</v>
      </c>
      <c r="AC2998" s="2">
        <v>1</v>
      </c>
      <c r="AD2998" s="2">
        <v>0</v>
      </c>
      <c r="AE2998" s="2">
        <v>0</v>
      </c>
      <c r="AF2998" s="2">
        <v>0</v>
      </c>
      <c r="AG2998" s="2">
        <v>34</v>
      </c>
      <c r="AH2998" s="2">
        <v>0</v>
      </c>
      <c r="AI2998" s="2">
        <v>1</v>
      </c>
      <c r="AJ2998" s="2">
        <v>8</v>
      </c>
      <c r="AK2998" s="2">
        <v>3</v>
      </c>
      <c r="AL2998" s="2">
        <v>0</v>
      </c>
      <c r="AM2998" s="2">
        <v>24</v>
      </c>
      <c r="AN2998" s="3">
        <f>IFERROR(K2998/J2998,"")</f>
        <v>0</v>
      </c>
      <c r="AO2998" s="3">
        <f>IFERROR(L2998/K2998,"")</f>
        <v>0</v>
      </c>
    </row>
    <row r="2999" spans="1:41">
      <c r="A2999" t="s">
        <v>4596</v>
      </c>
      <c r="D2999">
        <v>6600</v>
      </c>
      <c r="E2999" t="s">
        <v>487</v>
      </c>
      <c r="F2999" t="s">
        <v>2073</v>
      </c>
      <c r="I2999" t="b">
        <v>0</v>
      </c>
      <c r="J2999" s="2">
        <v>675</v>
      </c>
      <c r="K2999" s="2">
        <v>390</v>
      </c>
      <c r="L2999" s="2">
        <v>8</v>
      </c>
      <c r="M2999" s="2">
        <v>382</v>
      </c>
      <c r="N2999" s="2">
        <v>60</v>
      </c>
      <c r="O2999" s="2">
        <v>3</v>
      </c>
      <c r="P2999" s="2">
        <v>0</v>
      </c>
      <c r="Q2999" s="2">
        <v>0</v>
      </c>
      <c r="R2999" s="2">
        <v>0</v>
      </c>
      <c r="S2999" s="2">
        <v>0</v>
      </c>
      <c r="T2999" s="2">
        <v>15</v>
      </c>
      <c r="U2999" s="2">
        <v>0</v>
      </c>
      <c r="V2999" s="2">
        <v>0</v>
      </c>
      <c r="W2999" s="2">
        <v>0</v>
      </c>
      <c r="X2999" s="2">
        <v>0</v>
      </c>
      <c r="Y2999" s="2">
        <v>47</v>
      </c>
      <c r="Z2999" s="2">
        <v>52</v>
      </c>
      <c r="AA2999" s="2">
        <v>129</v>
      </c>
      <c r="AB2999" s="2">
        <v>9</v>
      </c>
      <c r="AC2999" s="2">
        <v>0</v>
      </c>
      <c r="AD2999" s="2">
        <v>0</v>
      </c>
      <c r="AE2999" s="2">
        <v>0</v>
      </c>
      <c r="AF2999" s="2">
        <v>0</v>
      </c>
      <c r="AG2999" s="2">
        <v>36</v>
      </c>
      <c r="AH2999" s="2">
        <v>0</v>
      </c>
      <c r="AI2999" s="2">
        <v>0</v>
      </c>
      <c r="AJ2999" s="2">
        <v>7</v>
      </c>
      <c r="AK2999" s="2">
        <v>3</v>
      </c>
      <c r="AL2999" s="2">
        <v>0</v>
      </c>
      <c r="AM2999" s="2">
        <v>21</v>
      </c>
      <c r="AN2999" s="3">
        <f>IFERROR(K2999/J2999,"")</f>
        <v>0</v>
      </c>
      <c r="AO2999" s="3">
        <f>IFERROR(L2999/K2999,"")</f>
        <v>0</v>
      </c>
    </row>
    <row r="3000" spans="1:41">
      <c r="A3000" t="s">
        <v>4597</v>
      </c>
      <c r="D3000">
        <v>6600</v>
      </c>
      <c r="E3000" t="s">
        <v>487</v>
      </c>
      <c r="F3000" t="s">
        <v>2075</v>
      </c>
      <c r="I3000" t="b">
        <v>0</v>
      </c>
      <c r="J3000" s="2">
        <v>661</v>
      </c>
      <c r="K3000" s="2">
        <v>450</v>
      </c>
      <c r="L3000" s="2">
        <v>5</v>
      </c>
      <c r="M3000" s="2">
        <v>445</v>
      </c>
      <c r="N3000" s="2">
        <v>77</v>
      </c>
      <c r="O3000" s="2">
        <v>2</v>
      </c>
      <c r="P3000" s="2">
        <v>0</v>
      </c>
      <c r="Q3000" s="2">
        <v>0</v>
      </c>
      <c r="R3000" s="2">
        <v>0</v>
      </c>
      <c r="S3000" s="2">
        <v>0</v>
      </c>
      <c r="T3000" s="2">
        <v>31</v>
      </c>
      <c r="U3000" s="2">
        <v>0</v>
      </c>
      <c r="V3000" s="2">
        <v>0</v>
      </c>
      <c r="W3000" s="2">
        <v>0</v>
      </c>
      <c r="X3000" s="2">
        <v>0</v>
      </c>
      <c r="Y3000" s="2">
        <v>53</v>
      </c>
      <c r="Z3000" s="2">
        <v>52</v>
      </c>
      <c r="AA3000" s="2">
        <v>115</v>
      </c>
      <c r="AB3000" s="2">
        <v>13</v>
      </c>
      <c r="AC3000" s="2">
        <v>0</v>
      </c>
      <c r="AD3000" s="2">
        <v>0</v>
      </c>
      <c r="AE3000" s="2">
        <v>0</v>
      </c>
      <c r="AF3000" s="2">
        <v>0</v>
      </c>
      <c r="AG3000" s="2">
        <v>65</v>
      </c>
      <c r="AH3000" s="2">
        <v>0</v>
      </c>
      <c r="AI3000" s="2">
        <v>0</v>
      </c>
      <c r="AJ3000" s="2">
        <v>5</v>
      </c>
      <c r="AK3000" s="2">
        <v>7</v>
      </c>
      <c r="AL3000" s="2">
        <v>2</v>
      </c>
      <c r="AM3000" s="2">
        <v>23</v>
      </c>
      <c r="AN3000" s="3">
        <f>IFERROR(K3000/J3000,"")</f>
        <v>0</v>
      </c>
      <c r="AO3000" s="3">
        <f>IFERROR(L3000/K3000,"")</f>
        <v>0</v>
      </c>
    </row>
    <row r="3001" spans="1:41">
      <c r="A3001" t="s">
        <v>4598</v>
      </c>
      <c r="D3001">
        <v>6600</v>
      </c>
      <c r="E3001" t="s">
        <v>487</v>
      </c>
      <c r="F3001" t="s">
        <v>2077</v>
      </c>
      <c r="I3001" t="b">
        <v>0</v>
      </c>
      <c r="J3001" s="2">
        <v>656</v>
      </c>
      <c r="K3001" s="2">
        <v>356</v>
      </c>
      <c r="L3001" s="2">
        <v>2</v>
      </c>
      <c r="M3001" s="2">
        <v>354</v>
      </c>
      <c r="N3001" s="2">
        <v>27</v>
      </c>
      <c r="O3001" s="2">
        <v>1</v>
      </c>
      <c r="P3001" s="2">
        <v>0</v>
      </c>
      <c r="Q3001" s="2">
        <v>0</v>
      </c>
      <c r="R3001" s="2">
        <v>0</v>
      </c>
      <c r="S3001" s="2">
        <v>0</v>
      </c>
      <c r="T3001" s="2">
        <v>15</v>
      </c>
      <c r="U3001" s="2">
        <v>0</v>
      </c>
      <c r="V3001" s="2">
        <v>0</v>
      </c>
      <c r="W3001" s="2">
        <v>0</v>
      </c>
      <c r="X3001" s="2">
        <v>0</v>
      </c>
      <c r="Y3001" s="2">
        <v>56</v>
      </c>
      <c r="Z3001" s="2">
        <v>25</v>
      </c>
      <c r="AA3001" s="2">
        <v>135</v>
      </c>
      <c r="AB3001" s="2">
        <v>1</v>
      </c>
      <c r="AC3001" s="2">
        <v>0</v>
      </c>
      <c r="AD3001" s="2">
        <v>0</v>
      </c>
      <c r="AE3001" s="2">
        <v>0</v>
      </c>
      <c r="AF3001" s="2">
        <v>0</v>
      </c>
      <c r="AG3001" s="2">
        <v>21</v>
      </c>
      <c r="AH3001" s="2">
        <v>0</v>
      </c>
      <c r="AI3001" s="2">
        <v>0</v>
      </c>
      <c r="AJ3001" s="2">
        <v>3</v>
      </c>
      <c r="AK3001" s="2">
        <v>10</v>
      </c>
      <c r="AL3001" s="2">
        <v>0</v>
      </c>
      <c r="AM3001" s="2">
        <v>60</v>
      </c>
      <c r="AN3001" s="3">
        <f>IFERROR(K3001/J3001,"")</f>
        <v>0</v>
      </c>
      <c r="AO3001" s="3">
        <f>IFERROR(L3001/K3001,"")</f>
        <v>0</v>
      </c>
    </row>
    <row r="3002" spans="1:41">
      <c r="A3002" t="s">
        <v>4599</v>
      </c>
      <c r="D3002">
        <v>6600</v>
      </c>
      <c r="E3002" t="s">
        <v>487</v>
      </c>
      <c r="F3002" t="s">
        <v>2079</v>
      </c>
      <c r="I3002" t="b">
        <v>0</v>
      </c>
      <c r="J3002" s="2">
        <v>557</v>
      </c>
      <c r="K3002" s="2">
        <v>326</v>
      </c>
      <c r="L3002" s="2">
        <v>7</v>
      </c>
      <c r="M3002" s="2">
        <v>319</v>
      </c>
      <c r="N3002" s="2">
        <v>29</v>
      </c>
      <c r="O3002" s="2">
        <v>3</v>
      </c>
      <c r="P3002" s="2">
        <v>0</v>
      </c>
      <c r="Q3002" s="2">
        <v>0</v>
      </c>
      <c r="R3002" s="2">
        <v>0</v>
      </c>
      <c r="S3002" s="2">
        <v>0</v>
      </c>
      <c r="T3002" s="2">
        <v>9</v>
      </c>
      <c r="U3002" s="2">
        <v>0</v>
      </c>
      <c r="V3002" s="2">
        <v>0</v>
      </c>
      <c r="W3002" s="2">
        <v>0</v>
      </c>
      <c r="X3002" s="2">
        <v>0</v>
      </c>
      <c r="Y3002" s="2">
        <v>48</v>
      </c>
      <c r="Z3002" s="2">
        <v>39</v>
      </c>
      <c r="AA3002" s="2">
        <v>128</v>
      </c>
      <c r="AB3002" s="2">
        <v>3</v>
      </c>
      <c r="AC3002" s="2">
        <v>0</v>
      </c>
      <c r="AD3002" s="2">
        <v>0</v>
      </c>
      <c r="AE3002" s="2">
        <v>0</v>
      </c>
      <c r="AF3002" s="2">
        <v>0</v>
      </c>
      <c r="AG3002" s="2">
        <v>21</v>
      </c>
      <c r="AH3002" s="2">
        <v>1</v>
      </c>
      <c r="AI3002" s="2">
        <v>0</v>
      </c>
      <c r="AJ3002" s="2">
        <v>4</v>
      </c>
      <c r="AK3002" s="2">
        <v>6</v>
      </c>
      <c r="AL3002" s="2">
        <v>1</v>
      </c>
      <c r="AM3002" s="2">
        <v>27</v>
      </c>
      <c r="AN3002" s="3">
        <f>IFERROR(K3002/J3002,"")</f>
        <v>0</v>
      </c>
      <c r="AO3002" s="3">
        <f>IFERROR(L3002/K3002,"")</f>
        <v>0</v>
      </c>
    </row>
    <row r="3003" spans="1:41">
      <c r="A3003" t="s">
        <v>4600</v>
      </c>
      <c r="D3003">
        <v>6600</v>
      </c>
      <c r="E3003" t="s">
        <v>487</v>
      </c>
      <c r="F3003" t="s">
        <v>2081</v>
      </c>
      <c r="I3003" t="b">
        <v>0</v>
      </c>
      <c r="J3003" s="2">
        <v>498</v>
      </c>
      <c r="K3003" s="2">
        <v>323</v>
      </c>
      <c r="L3003" s="2">
        <v>3</v>
      </c>
      <c r="M3003" s="2">
        <v>320</v>
      </c>
      <c r="N3003" s="2">
        <v>43</v>
      </c>
      <c r="O3003" s="2">
        <v>1</v>
      </c>
      <c r="P3003" s="2">
        <v>0</v>
      </c>
      <c r="Q3003" s="2">
        <v>0</v>
      </c>
      <c r="R3003" s="2">
        <v>0</v>
      </c>
      <c r="S3003" s="2">
        <v>0</v>
      </c>
      <c r="T3003" s="2">
        <v>15</v>
      </c>
      <c r="U3003" s="2">
        <v>0</v>
      </c>
      <c r="V3003" s="2">
        <v>0</v>
      </c>
      <c r="W3003" s="2">
        <v>0</v>
      </c>
      <c r="X3003" s="2">
        <v>0</v>
      </c>
      <c r="Y3003" s="2">
        <v>41</v>
      </c>
      <c r="Z3003" s="2">
        <v>39</v>
      </c>
      <c r="AA3003" s="2">
        <v>101</v>
      </c>
      <c r="AB3003" s="2">
        <v>6</v>
      </c>
      <c r="AC3003" s="2">
        <v>0</v>
      </c>
      <c r="AD3003" s="2">
        <v>0</v>
      </c>
      <c r="AE3003" s="2">
        <v>0</v>
      </c>
      <c r="AF3003" s="2">
        <v>0</v>
      </c>
      <c r="AG3003" s="2">
        <v>31</v>
      </c>
      <c r="AH3003" s="2">
        <v>0</v>
      </c>
      <c r="AI3003" s="2">
        <v>0</v>
      </c>
      <c r="AJ3003" s="2">
        <v>6</v>
      </c>
      <c r="AK3003" s="2">
        <v>11</v>
      </c>
      <c r="AL3003" s="2">
        <v>0</v>
      </c>
      <c r="AM3003" s="2">
        <v>26</v>
      </c>
      <c r="AN3003" s="3">
        <f>IFERROR(K3003/J3003,"")</f>
        <v>0</v>
      </c>
      <c r="AO3003" s="3">
        <f>IFERROR(L3003/K3003,"")</f>
        <v>0</v>
      </c>
    </row>
    <row r="3004" spans="1:41">
      <c r="A3004" t="s">
        <v>4601</v>
      </c>
      <c r="D3004">
        <v>6600</v>
      </c>
      <c r="E3004" t="s">
        <v>487</v>
      </c>
      <c r="F3004" t="s">
        <v>2083</v>
      </c>
      <c r="I3004" t="b">
        <v>0</v>
      </c>
      <c r="J3004" s="2">
        <v>527</v>
      </c>
      <c r="K3004" s="2">
        <v>343</v>
      </c>
      <c r="L3004" s="2">
        <v>6</v>
      </c>
      <c r="M3004" s="2">
        <v>337</v>
      </c>
      <c r="N3004" s="2">
        <v>66</v>
      </c>
      <c r="O3004" s="2">
        <v>6</v>
      </c>
      <c r="P3004" s="2">
        <v>2</v>
      </c>
      <c r="Q3004" s="2">
        <v>0</v>
      </c>
      <c r="R3004" s="2">
        <v>0</v>
      </c>
      <c r="S3004" s="2">
        <v>0</v>
      </c>
      <c r="T3004" s="2">
        <v>9</v>
      </c>
      <c r="U3004" s="2">
        <v>0</v>
      </c>
      <c r="V3004" s="2">
        <v>0</v>
      </c>
      <c r="W3004" s="2">
        <v>0</v>
      </c>
      <c r="X3004" s="2">
        <v>0</v>
      </c>
      <c r="Y3004" s="2">
        <v>56</v>
      </c>
      <c r="Z3004" s="2">
        <v>3</v>
      </c>
      <c r="AA3004" s="2">
        <v>106</v>
      </c>
      <c r="AB3004" s="2">
        <v>11</v>
      </c>
      <c r="AC3004" s="2">
        <v>0</v>
      </c>
      <c r="AD3004" s="2">
        <v>0</v>
      </c>
      <c r="AE3004" s="2">
        <v>0</v>
      </c>
      <c r="AF3004" s="2">
        <v>0</v>
      </c>
      <c r="AG3004" s="2">
        <v>34</v>
      </c>
      <c r="AH3004" s="2">
        <v>0</v>
      </c>
      <c r="AI3004" s="2">
        <v>1</v>
      </c>
      <c r="AJ3004" s="2">
        <v>5</v>
      </c>
      <c r="AK3004" s="2">
        <v>12</v>
      </c>
      <c r="AL3004" s="2">
        <v>0</v>
      </c>
      <c r="AM3004" s="2">
        <v>26</v>
      </c>
      <c r="AN3004" s="3">
        <f>IFERROR(K3004/J3004,"")</f>
        <v>0</v>
      </c>
      <c r="AO3004" s="3">
        <f>IFERROR(L3004/K3004,"")</f>
        <v>0</v>
      </c>
    </row>
    <row r="3005" spans="1:41">
      <c r="A3005" t="s">
        <v>4602</v>
      </c>
      <c r="D3005">
        <v>6600</v>
      </c>
      <c r="E3005" t="s">
        <v>487</v>
      </c>
      <c r="F3005" t="s">
        <v>2085</v>
      </c>
      <c r="I3005" t="b">
        <v>0</v>
      </c>
      <c r="J3005" s="2">
        <v>733</v>
      </c>
      <c r="K3005" s="2">
        <v>531</v>
      </c>
      <c r="L3005" s="2">
        <v>3</v>
      </c>
      <c r="M3005" s="2">
        <v>528</v>
      </c>
      <c r="N3005" s="2">
        <v>138</v>
      </c>
      <c r="O3005" s="2">
        <v>1</v>
      </c>
      <c r="P3005" s="2">
        <v>0</v>
      </c>
      <c r="Q3005" s="2">
        <v>0</v>
      </c>
      <c r="R3005" s="2">
        <v>0</v>
      </c>
      <c r="S3005" s="2">
        <v>0</v>
      </c>
      <c r="T3005" s="2">
        <v>21</v>
      </c>
      <c r="U3005" s="2">
        <v>0</v>
      </c>
      <c r="V3005" s="2">
        <v>0</v>
      </c>
      <c r="W3005" s="2">
        <v>0</v>
      </c>
      <c r="X3005" s="2">
        <v>0</v>
      </c>
      <c r="Y3005" s="2">
        <v>60</v>
      </c>
      <c r="Z3005" s="2">
        <v>9</v>
      </c>
      <c r="AA3005" s="2">
        <v>177</v>
      </c>
      <c r="AB3005" s="2">
        <v>7</v>
      </c>
      <c r="AC3005" s="2">
        <v>0</v>
      </c>
      <c r="AD3005" s="2">
        <v>0</v>
      </c>
      <c r="AE3005" s="2">
        <v>0</v>
      </c>
      <c r="AF3005" s="2">
        <v>0</v>
      </c>
      <c r="AG3005" s="2">
        <v>40</v>
      </c>
      <c r="AH3005" s="2">
        <v>0</v>
      </c>
      <c r="AI3005" s="2">
        <v>0</v>
      </c>
      <c r="AJ3005" s="2">
        <v>11</v>
      </c>
      <c r="AK3005" s="2">
        <v>15</v>
      </c>
      <c r="AL3005" s="2">
        <v>0</v>
      </c>
      <c r="AM3005" s="2">
        <v>49</v>
      </c>
      <c r="AN3005" s="3">
        <f>IFERROR(K3005/J3005,"")</f>
        <v>0</v>
      </c>
      <c r="AO3005" s="3">
        <f>IFERROR(L3005/K3005,"")</f>
        <v>0</v>
      </c>
    </row>
    <row r="3006" spans="1:41">
      <c r="A3006" t="s">
        <v>4603</v>
      </c>
      <c r="D3006">
        <v>6600</v>
      </c>
      <c r="E3006" t="s">
        <v>487</v>
      </c>
      <c r="F3006" t="s">
        <v>2087</v>
      </c>
      <c r="I3006" t="b">
        <v>0</v>
      </c>
      <c r="J3006" s="2">
        <v>660</v>
      </c>
      <c r="K3006" s="2">
        <v>523</v>
      </c>
      <c r="L3006" s="2">
        <v>2</v>
      </c>
      <c r="M3006" s="2">
        <v>521</v>
      </c>
      <c r="N3006" s="2">
        <v>121</v>
      </c>
      <c r="O3006" s="2">
        <v>4</v>
      </c>
      <c r="P3006" s="2">
        <v>0</v>
      </c>
      <c r="Q3006" s="2">
        <v>0</v>
      </c>
      <c r="R3006" s="2">
        <v>0</v>
      </c>
      <c r="S3006" s="2">
        <v>0</v>
      </c>
      <c r="T3006" s="2">
        <v>30</v>
      </c>
      <c r="U3006" s="2">
        <v>0</v>
      </c>
      <c r="V3006" s="2">
        <v>0</v>
      </c>
      <c r="W3006" s="2">
        <v>0</v>
      </c>
      <c r="X3006" s="2">
        <v>0</v>
      </c>
      <c r="Y3006" s="2">
        <v>80</v>
      </c>
      <c r="Z3006" s="2">
        <v>6</v>
      </c>
      <c r="AA3006" s="2">
        <v>141</v>
      </c>
      <c r="AB3006" s="2">
        <v>9</v>
      </c>
      <c r="AC3006" s="2">
        <v>0</v>
      </c>
      <c r="AD3006" s="2">
        <v>0</v>
      </c>
      <c r="AE3006" s="2">
        <v>0</v>
      </c>
      <c r="AF3006" s="2">
        <v>0</v>
      </c>
      <c r="AG3006" s="2">
        <v>77</v>
      </c>
      <c r="AH3006" s="2">
        <v>0</v>
      </c>
      <c r="AI3006" s="2">
        <v>0</v>
      </c>
      <c r="AJ3006" s="2">
        <v>5</v>
      </c>
      <c r="AK3006" s="2">
        <v>10</v>
      </c>
      <c r="AL3006" s="2">
        <v>0</v>
      </c>
      <c r="AM3006" s="2">
        <v>38</v>
      </c>
      <c r="AN3006" s="3">
        <f>IFERROR(K3006/J3006,"")</f>
        <v>0</v>
      </c>
      <c r="AO3006" s="3">
        <f>IFERROR(L3006/K3006,"")</f>
        <v>0</v>
      </c>
    </row>
    <row r="3007" spans="1:41">
      <c r="A3007" t="s">
        <v>4604</v>
      </c>
      <c r="D3007">
        <v>6600</v>
      </c>
      <c r="E3007" t="s">
        <v>487</v>
      </c>
      <c r="F3007" t="s">
        <v>2089</v>
      </c>
      <c r="I3007" t="b">
        <v>0</v>
      </c>
      <c r="J3007" s="2">
        <v>581</v>
      </c>
      <c r="K3007" s="2">
        <v>303</v>
      </c>
      <c r="L3007" s="2">
        <v>3</v>
      </c>
      <c r="M3007" s="2">
        <v>300</v>
      </c>
      <c r="N3007" s="2">
        <v>36</v>
      </c>
      <c r="O3007" s="2">
        <v>3</v>
      </c>
      <c r="P3007" s="2">
        <v>1</v>
      </c>
      <c r="Q3007" s="2">
        <v>0</v>
      </c>
      <c r="R3007" s="2">
        <v>0</v>
      </c>
      <c r="S3007" s="2">
        <v>0</v>
      </c>
      <c r="T3007" s="2">
        <v>11</v>
      </c>
      <c r="U3007" s="2">
        <v>0</v>
      </c>
      <c r="V3007" s="2">
        <v>0</v>
      </c>
      <c r="W3007" s="2">
        <v>0</v>
      </c>
      <c r="X3007" s="2">
        <v>0</v>
      </c>
      <c r="Y3007" s="2">
        <v>44</v>
      </c>
      <c r="Z3007" s="2">
        <v>48</v>
      </c>
      <c r="AA3007" s="2">
        <v>95</v>
      </c>
      <c r="AB3007" s="2">
        <v>2</v>
      </c>
      <c r="AC3007" s="2">
        <v>0</v>
      </c>
      <c r="AD3007" s="2">
        <v>0</v>
      </c>
      <c r="AE3007" s="2">
        <v>0</v>
      </c>
      <c r="AF3007" s="2">
        <v>0</v>
      </c>
      <c r="AG3007" s="2">
        <v>32</v>
      </c>
      <c r="AH3007" s="2">
        <v>0</v>
      </c>
      <c r="AI3007" s="2">
        <v>0</v>
      </c>
      <c r="AJ3007" s="2">
        <v>2</v>
      </c>
      <c r="AK3007" s="2">
        <v>8</v>
      </c>
      <c r="AL3007" s="2">
        <v>1</v>
      </c>
      <c r="AM3007" s="2">
        <v>17</v>
      </c>
      <c r="AN3007" s="3">
        <f>IFERROR(K3007/J3007,"")</f>
        <v>0</v>
      </c>
      <c r="AO3007" s="3">
        <f>IFERROR(L3007/K3007,"")</f>
        <v>0</v>
      </c>
    </row>
    <row r="3008" spans="1:41">
      <c r="A3008" t="s">
        <v>4605</v>
      </c>
      <c r="D3008">
        <v>6600</v>
      </c>
      <c r="E3008" t="s">
        <v>487</v>
      </c>
      <c r="F3008" t="s">
        <v>2091</v>
      </c>
      <c r="I3008" t="b">
        <v>0</v>
      </c>
      <c r="J3008" s="2">
        <v>552</v>
      </c>
      <c r="K3008" s="2">
        <v>422</v>
      </c>
      <c r="L3008" s="2">
        <v>0</v>
      </c>
      <c r="M3008" s="2">
        <v>422</v>
      </c>
      <c r="N3008" s="2">
        <v>79</v>
      </c>
      <c r="O3008" s="2">
        <v>3</v>
      </c>
      <c r="P3008" s="2">
        <v>0</v>
      </c>
      <c r="Q3008" s="2">
        <v>0</v>
      </c>
      <c r="R3008" s="2">
        <v>0</v>
      </c>
      <c r="S3008" s="2">
        <v>0</v>
      </c>
      <c r="T3008" s="2">
        <v>18</v>
      </c>
      <c r="U3008" s="2">
        <v>0</v>
      </c>
      <c r="V3008" s="2">
        <v>0</v>
      </c>
      <c r="W3008" s="2">
        <v>0</v>
      </c>
      <c r="X3008" s="2">
        <v>0</v>
      </c>
      <c r="Y3008" s="2">
        <v>62</v>
      </c>
      <c r="Z3008" s="2">
        <v>12</v>
      </c>
      <c r="AA3008" s="2">
        <v>139</v>
      </c>
      <c r="AB3008" s="2">
        <v>10</v>
      </c>
      <c r="AC3008" s="2">
        <v>0</v>
      </c>
      <c r="AD3008" s="2">
        <v>0</v>
      </c>
      <c r="AE3008" s="2">
        <v>0</v>
      </c>
      <c r="AF3008" s="2">
        <v>0</v>
      </c>
      <c r="AG3008" s="2">
        <v>55</v>
      </c>
      <c r="AH3008" s="2">
        <v>1</v>
      </c>
      <c r="AI3008" s="2">
        <v>0</v>
      </c>
      <c r="AJ3008" s="2">
        <v>7</v>
      </c>
      <c r="AK3008" s="2">
        <v>5</v>
      </c>
      <c r="AL3008" s="2">
        <v>0</v>
      </c>
      <c r="AM3008" s="2">
        <v>31</v>
      </c>
      <c r="AN3008" s="3">
        <f>IFERROR(K3008/J3008,"")</f>
        <v>0</v>
      </c>
      <c r="AO3008" s="3">
        <f>IFERROR(L3008/K3008,"")</f>
        <v>0</v>
      </c>
    </row>
    <row r="3009" spans="1:41">
      <c r="A3009" t="s">
        <v>4606</v>
      </c>
      <c r="D3009">
        <v>6600</v>
      </c>
      <c r="E3009" t="s">
        <v>487</v>
      </c>
      <c r="F3009" t="s">
        <v>2093</v>
      </c>
      <c r="I3009" t="b">
        <v>0</v>
      </c>
      <c r="J3009" s="2">
        <v>435</v>
      </c>
      <c r="K3009" s="2">
        <v>237</v>
      </c>
      <c r="L3009" s="2">
        <v>2</v>
      </c>
      <c r="M3009" s="2">
        <v>235</v>
      </c>
      <c r="N3009" s="2">
        <v>20</v>
      </c>
      <c r="O3009" s="2">
        <v>2</v>
      </c>
      <c r="P3009" s="2">
        <v>0</v>
      </c>
      <c r="Q3009" s="2">
        <v>0</v>
      </c>
      <c r="R3009" s="2">
        <v>0</v>
      </c>
      <c r="S3009" s="2">
        <v>1</v>
      </c>
      <c r="T3009" s="2">
        <v>9</v>
      </c>
      <c r="U3009" s="2">
        <v>0</v>
      </c>
      <c r="V3009" s="2">
        <v>0</v>
      </c>
      <c r="W3009" s="2">
        <v>0</v>
      </c>
      <c r="X3009" s="2">
        <v>0</v>
      </c>
      <c r="Y3009" s="2">
        <v>42</v>
      </c>
      <c r="Z3009" s="2">
        <v>12</v>
      </c>
      <c r="AA3009" s="2">
        <v>100</v>
      </c>
      <c r="AB3009" s="2">
        <v>3</v>
      </c>
      <c r="AC3009" s="2">
        <v>0</v>
      </c>
      <c r="AD3009" s="2">
        <v>0</v>
      </c>
      <c r="AE3009" s="2">
        <v>0</v>
      </c>
      <c r="AF3009" s="2">
        <v>0</v>
      </c>
      <c r="AG3009" s="2">
        <v>5</v>
      </c>
      <c r="AH3009" s="2">
        <v>0</v>
      </c>
      <c r="AI3009" s="2">
        <v>0</v>
      </c>
      <c r="AJ3009" s="2">
        <v>2</v>
      </c>
      <c r="AK3009" s="2">
        <v>13</v>
      </c>
      <c r="AL3009" s="2">
        <v>0</v>
      </c>
      <c r="AM3009" s="2">
        <v>26</v>
      </c>
      <c r="AN3009" s="3">
        <f>IFERROR(K3009/J3009,"")</f>
        <v>0</v>
      </c>
      <c r="AO3009" s="3">
        <f>IFERROR(L3009/K3009,"")</f>
        <v>0</v>
      </c>
    </row>
    <row r="3010" spans="1:41">
      <c r="A3010" t="s">
        <v>4607</v>
      </c>
      <c r="D3010">
        <v>6600</v>
      </c>
      <c r="E3010" t="s">
        <v>487</v>
      </c>
      <c r="F3010" t="s">
        <v>2095</v>
      </c>
      <c r="I3010" t="b">
        <v>0</v>
      </c>
      <c r="J3010" s="2">
        <v>682</v>
      </c>
      <c r="K3010" s="2">
        <v>366</v>
      </c>
      <c r="L3010" s="2">
        <v>4</v>
      </c>
      <c r="M3010" s="2">
        <v>362</v>
      </c>
      <c r="N3010" s="2">
        <v>41</v>
      </c>
      <c r="O3010" s="2">
        <v>2</v>
      </c>
      <c r="P3010" s="2">
        <v>0</v>
      </c>
      <c r="Q3010" s="2">
        <v>0</v>
      </c>
      <c r="R3010" s="2">
        <v>0</v>
      </c>
      <c r="S3010" s="2">
        <v>0</v>
      </c>
      <c r="T3010" s="2">
        <v>17</v>
      </c>
      <c r="U3010" s="2">
        <v>0</v>
      </c>
      <c r="V3010" s="2">
        <v>0</v>
      </c>
      <c r="W3010" s="2">
        <v>0</v>
      </c>
      <c r="X3010" s="2">
        <v>0</v>
      </c>
      <c r="Y3010" s="2">
        <v>52</v>
      </c>
      <c r="Z3010" s="2">
        <v>19</v>
      </c>
      <c r="AA3010" s="2">
        <v>125</v>
      </c>
      <c r="AB3010" s="2">
        <v>3</v>
      </c>
      <c r="AC3010" s="2">
        <v>0</v>
      </c>
      <c r="AD3010" s="2">
        <v>0</v>
      </c>
      <c r="AE3010" s="2">
        <v>0</v>
      </c>
      <c r="AF3010" s="2">
        <v>0</v>
      </c>
      <c r="AG3010" s="2">
        <v>22</v>
      </c>
      <c r="AH3010" s="2">
        <v>0</v>
      </c>
      <c r="AI3010" s="2">
        <v>1</v>
      </c>
      <c r="AJ3010" s="2">
        <v>1</v>
      </c>
      <c r="AK3010" s="2">
        <v>18</v>
      </c>
      <c r="AL3010" s="2">
        <v>0</v>
      </c>
      <c r="AM3010" s="2">
        <v>61</v>
      </c>
      <c r="AN3010" s="3">
        <f>IFERROR(K3010/J3010,"")</f>
        <v>0</v>
      </c>
      <c r="AO3010" s="3">
        <f>IFERROR(L3010/K3010,"")</f>
        <v>0</v>
      </c>
    </row>
    <row r="3011" spans="1:41">
      <c r="A3011" t="s">
        <v>4608</v>
      </c>
      <c r="D3011">
        <v>6600</v>
      </c>
      <c r="E3011" t="s">
        <v>487</v>
      </c>
      <c r="F3011" t="s">
        <v>2097</v>
      </c>
      <c r="I3011" t="b">
        <v>0</v>
      </c>
      <c r="J3011" s="2">
        <v>626</v>
      </c>
      <c r="K3011" s="2">
        <v>333</v>
      </c>
      <c r="L3011" s="2">
        <v>6</v>
      </c>
      <c r="M3011" s="2">
        <v>327</v>
      </c>
      <c r="N3011" s="2">
        <v>37</v>
      </c>
      <c r="O3011" s="2">
        <v>0</v>
      </c>
      <c r="P3011" s="2">
        <v>1</v>
      </c>
      <c r="Q3011" s="2">
        <v>0</v>
      </c>
      <c r="R3011" s="2">
        <v>1</v>
      </c>
      <c r="S3011" s="2">
        <v>0</v>
      </c>
      <c r="T3011" s="2">
        <v>9</v>
      </c>
      <c r="U3011" s="2">
        <v>0</v>
      </c>
      <c r="V3011" s="2">
        <v>0</v>
      </c>
      <c r="W3011" s="2">
        <v>0</v>
      </c>
      <c r="X3011" s="2">
        <v>0</v>
      </c>
      <c r="Y3011" s="2">
        <v>29</v>
      </c>
      <c r="Z3011" s="2">
        <v>51</v>
      </c>
      <c r="AA3011" s="2">
        <v>128</v>
      </c>
      <c r="AB3011" s="2">
        <v>3</v>
      </c>
      <c r="AC3011" s="2">
        <v>0</v>
      </c>
      <c r="AD3011" s="2">
        <v>0</v>
      </c>
      <c r="AE3011" s="2">
        <v>0</v>
      </c>
      <c r="AF3011" s="2">
        <v>0</v>
      </c>
      <c r="AG3011" s="2">
        <v>19</v>
      </c>
      <c r="AH3011" s="2">
        <v>0</v>
      </c>
      <c r="AI3011" s="2">
        <v>0</v>
      </c>
      <c r="AJ3011" s="2">
        <v>3</v>
      </c>
      <c r="AK3011" s="2">
        <v>7</v>
      </c>
      <c r="AL3011" s="2">
        <v>0</v>
      </c>
      <c r="AM3011" s="2">
        <v>39</v>
      </c>
      <c r="AN3011" s="3">
        <f>IFERROR(K3011/J3011,"")</f>
        <v>0</v>
      </c>
      <c r="AO3011" s="3">
        <f>IFERROR(L3011/K3011,"")</f>
        <v>0</v>
      </c>
    </row>
    <row r="3012" spans="1:41">
      <c r="A3012" t="s">
        <v>4609</v>
      </c>
      <c r="D3012">
        <v>6600</v>
      </c>
      <c r="E3012" t="s">
        <v>487</v>
      </c>
      <c r="F3012" t="s">
        <v>2099</v>
      </c>
      <c r="I3012" t="b">
        <v>0</v>
      </c>
      <c r="J3012" s="2">
        <v>695</v>
      </c>
      <c r="K3012" s="2">
        <v>391</v>
      </c>
      <c r="L3012" s="2">
        <v>6</v>
      </c>
      <c r="M3012" s="2">
        <v>385</v>
      </c>
      <c r="N3012" s="2">
        <v>57</v>
      </c>
      <c r="O3012" s="2">
        <v>3</v>
      </c>
      <c r="P3012" s="2">
        <v>1</v>
      </c>
      <c r="Q3012" s="2">
        <v>0</v>
      </c>
      <c r="R3012" s="2">
        <v>0</v>
      </c>
      <c r="S3012" s="2">
        <v>0</v>
      </c>
      <c r="T3012" s="2">
        <v>22</v>
      </c>
      <c r="U3012" s="2">
        <v>0</v>
      </c>
      <c r="V3012" s="2">
        <v>0</v>
      </c>
      <c r="W3012" s="2">
        <v>0</v>
      </c>
      <c r="X3012" s="2">
        <v>0</v>
      </c>
      <c r="Y3012" s="2">
        <v>41</v>
      </c>
      <c r="Z3012" s="2">
        <v>34</v>
      </c>
      <c r="AA3012" s="2">
        <v>127</v>
      </c>
      <c r="AB3012" s="2">
        <v>8</v>
      </c>
      <c r="AC3012" s="2">
        <v>0</v>
      </c>
      <c r="AD3012" s="2">
        <v>0</v>
      </c>
      <c r="AE3012" s="2">
        <v>0</v>
      </c>
      <c r="AF3012" s="2">
        <v>0</v>
      </c>
      <c r="AG3012" s="2">
        <v>30</v>
      </c>
      <c r="AH3012" s="2">
        <v>0</v>
      </c>
      <c r="AI3012" s="2">
        <v>0</v>
      </c>
      <c r="AJ3012" s="2">
        <v>2</v>
      </c>
      <c r="AK3012" s="2">
        <v>10</v>
      </c>
      <c r="AL3012" s="2">
        <v>0</v>
      </c>
      <c r="AM3012" s="2">
        <v>50</v>
      </c>
      <c r="AN3012" s="3">
        <f>IFERROR(K3012/J3012,"")</f>
        <v>0</v>
      </c>
      <c r="AO3012" s="3">
        <f>IFERROR(L3012/K3012,"")</f>
        <v>0</v>
      </c>
    </row>
    <row r="3013" spans="1:41">
      <c r="A3013" t="s">
        <v>4610</v>
      </c>
      <c r="D3013">
        <v>6600</v>
      </c>
      <c r="E3013" t="s">
        <v>487</v>
      </c>
      <c r="F3013" t="s">
        <v>2101</v>
      </c>
      <c r="I3013" t="b">
        <v>0</v>
      </c>
      <c r="J3013" s="2">
        <v>516</v>
      </c>
      <c r="K3013" s="2">
        <v>324</v>
      </c>
      <c r="L3013" s="2">
        <v>4</v>
      </c>
      <c r="M3013" s="2">
        <v>320</v>
      </c>
      <c r="N3013" s="2">
        <v>45</v>
      </c>
      <c r="O3013" s="2">
        <v>0</v>
      </c>
      <c r="P3013" s="2">
        <v>0</v>
      </c>
      <c r="Q3013" s="2">
        <v>0</v>
      </c>
      <c r="R3013" s="2">
        <v>0</v>
      </c>
      <c r="S3013" s="2">
        <v>0</v>
      </c>
      <c r="T3013" s="2">
        <v>11</v>
      </c>
      <c r="U3013" s="2">
        <v>1</v>
      </c>
      <c r="V3013" s="2">
        <v>0</v>
      </c>
      <c r="W3013" s="2">
        <v>0</v>
      </c>
      <c r="X3013" s="2">
        <v>0</v>
      </c>
      <c r="Y3013" s="2">
        <v>32</v>
      </c>
      <c r="Z3013" s="2">
        <v>45</v>
      </c>
      <c r="AA3013" s="2">
        <v>122</v>
      </c>
      <c r="AB3013" s="2">
        <v>5</v>
      </c>
      <c r="AC3013" s="2">
        <v>0</v>
      </c>
      <c r="AD3013" s="2">
        <v>0</v>
      </c>
      <c r="AE3013" s="2">
        <v>0</v>
      </c>
      <c r="AF3013" s="2">
        <v>0</v>
      </c>
      <c r="AG3013" s="2">
        <v>25</v>
      </c>
      <c r="AH3013" s="2">
        <v>0</v>
      </c>
      <c r="AI3013" s="2">
        <v>0</v>
      </c>
      <c r="AJ3013" s="2">
        <v>5</v>
      </c>
      <c r="AK3013" s="2">
        <v>7</v>
      </c>
      <c r="AL3013" s="2">
        <v>1</v>
      </c>
      <c r="AM3013" s="2">
        <v>21</v>
      </c>
      <c r="AN3013" s="3">
        <f>IFERROR(K3013/J3013,"")</f>
        <v>0</v>
      </c>
      <c r="AO3013" s="3">
        <f>IFERROR(L3013/K3013,"")</f>
        <v>0</v>
      </c>
    </row>
    <row r="3014" spans="1:41">
      <c r="A3014" t="s">
        <v>4611</v>
      </c>
      <c r="D3014">
        <v>6600</v>
      </c>
      <c r="E3014" t="s">
        <v>487</v>
      </c>
      <c r="F3014" t="s">
        <v>2103</v>
      </c>
      <c r="I3014" t="b">
        <v>0</v>
      </c>
      <c r="J3014" s="2">
        <v>705</v>
      </c>
      <c r="K3014" s="2">
        <v>418</v>
      </c>
      <c r="L3014" s="2">
        <v>11</v>
      </c>
      <c r="M3014" s="2">
        <v>407</v>
      </c>
      <c r="N3014" s="2">
        <v>83</v>
      </c>
      <c r="O3014" s="2">
        <v>2</v>
      </c>
      <c r="P3014" s="2">
        <v>0</v>
      </c>
      <c r="Q3014" s="2">
        <v>0</v>
      </c>
      <c r="R3014" s="2">
        <v>0</v>
      </c>
      <c r="S3014" s="2">
        <v>0</v>
      </c>
      <c r="T3014" s="2">
        <v>22</v>
      </c>
      <c r="U3014" s="2">
        <v>0</v>
      </c>
      <c r="V3014" s="2">
        <v>0</v>
      </c>
      <c r="W3014" s="2">
        <v>0</v>
      </c>
      <c r="X3014" s="2">
        <v>0</v>
      </c>
      <c r="Y3014" s="2">
        <v>40</v>
      </c>
      <c r="Z3014" s="2">
        <v>41</v>
      </c>
      <c r="AA3014" s="2">
        <v>125</v>
      </c>
      <c r="AB3014" s="2">
        <v>11</v>
      </c>
      <c r="AC3014" s="2">
        <v>0</v>
      </c>
      <c r="AD3014" s="2">
        <v>0</v>
      </c>
      <c r="AE3014" s="2">
        <v>0</v>
      </c>
      <c r="AF3014" s="2">
        <v>0</v>
      </c>
      <c r="AG3014" s="2">
        <v>58</v>
      </c>
      <c r="AH3014" s="2">
        <v>0</v>
      </c>
      <c r="AI3014" s="2">
        <v>0</v>
      </c>
      <c r="AJ3014" s="2">
        <v>2</v>
      </c>
      <c r="AK3014" s="2">
        <v>3</v>
      </c>
      <c r="AL3014" s="2">
        <v>0</v>
      </c>
      <c r="AM3014" s="2">
        <v>20</v>
      </c>
      <c r="AN3014" s="3">
        <f>IFERROR(K3014/J3014,"")</f>
        <v>0</v>
      </c>
      <c r="AO3014" s="3">
        <f>IFERROR(L3014/K3014,"")</f>
        <v>0</v>
      </c>
    </row>
    <row r="3015" spans="1:41">
      <c r="A3015" t="s">
        <v>4612</v>
      </c>
      <c r="D3015">
        <v>6600</v>
      </c>
      <c r="E3015" t="s">
        <v>487</v>
      </c>
      <c r="F3015" t="s">
        <v>2105</v>
      </c>
      <c r="I3015" t="b">
        <v>0</v>
      </c>
      <c r="J3015" s="2">
        <v>718</v>
      </c>
      <c r="K3015" s="2">
        <v>384</v>
      </c>
      <c r="L3015" s="2">
        <v>6</v>
      </c>
      <c r="M3015" s="2">
        <v>378</v>
      </c>
      <c r="N3015" s="2">
        <v>47</v>
      </c>
      <c r="O3015" s="2">
        <v>4</v>
      </c>
      <c r="P3015" s="2">
        <v>0</v>
      </c>
      <c r="Q3015" s="2">
        <v>0</v>
      </c>
      <c r="R3015" s="2">
        <v>0</v>
      </c>
      <c r="S3015" s="2">
        <v>0</v>
      </c>
      <c r="T3015" s="2">
        <v>11</v>
      </c>
      <c r="U3015" s="2">
        <v>0</v>
      </c>
      <c r="V3015" s="2">
        <v>0</v>
      </c>
      <c r="W3015" s="2">
        <v>0</v>
      </c>
      <c r="X3015" s="2">
        <v>0</v>
      </c>
      <c r="Y3015" s="2">
        <v>44</v>
      </c>
      <c r="Z3015" s="2">
        <v>66</v>
      </c>
      <c r="AA3015" s="2">
        <v>117</v>
      </c>
      <c r="AB3015" s="2">
        <v>4</v>
      </c>
      <c r="AC3015" s="2">
        <v>0</v>
      </c>
      <c r="AD3015" s="2">
        <v>0</v>
      </c>
      <c r="AE3015" s="2">
        <v>0</v>
      </c>
      <c r="AF3015" s="2">
        <v>0</v>
      </c>
      <c r="AG3015" s="2">
        <v>51</v>
      </c>
      <c r="AH3015" s="2">
        <v>0</v>
      </c>
      <c r="AI3015" s="2">
        <v>1</v>
      </c>
      <c r="AJ3015" s="2">
        <v>1</v>
      </c>
      <c r="AK3015" s="2">
        <v>5</v>
      </c>
      <c r="AL3015" s="2">
        <v>1</v>
      </c>
      <c r="AM3015" s="2">
        <v>26</v>
      </c>
      <c r="AN3015" s="3">
        <f>IFERROR(K3015/J3015,"")</f>
        <v>0</v>
      </c>
      <c r="AO3015" s="3">
        <f>IFERROR(L3015/K3015,"")</f>
        <v>0</v>
      </c>
    </row>
    <row r="3016" spans="1:41">
      <c r="A3016" t="s">
        <v>4613</v>
      </c>
      <c r="D3016">
        <v>6600</v>
      </c>
      <c r="E3016" t="s">
        <v>487</v>
      </c>
      <c r="F3016" t="s">
        <v>2107</v>
      </c>
      <c r="I3016" t="b">
        <v>0</v>
      </c>
      <c r="J3016" s="2">
        <v>610</v>
      </c>
      <c r="K3016" s="2">
        <v>413</v>
      </c>
      <c r="L3016" s="2">
        <v>5</v>
      </c>
      <c r="M3016" s="2">
        <v>408</v>
      </c>
      <c r="N3016" s="2">
        <v>67</v>
      </c>
      <c r="O3016" s="2">
        <v>2</v>
      </c>
      <c r="P3016" s="2">
        <v>0</v>
      </c>
      <c r="Q3016" s="2">
        <v>0</v>
      </c>
      <c r="R3016" s="2">
        <v>0</v>
      </c>
      <c r="S3016" s="2">
        <v>0</v>
      </c>
      <c r="T3016" s="2">
        <v>32</v>
      </c>
      <c r="U3016" s="2">
        <v>1</v>
      </c>
      <c r="V3016" s="2">
        <v>0</v>
      </c>
      <c r="W3016" s="2">
        <v>0</v>
      </c>
      <c r="X3016" s="2">
        <v>0</v>
      </c>
      <c r="Y3016" s="2">
        <v>59</v>
      </c>
      <c r="Z3016" s="2">
        <v>22</v>
      </c>
      <c r="AA3016" s="2">
        <v>119</v>
      </c>
      <c r="AB3016" s="2">
        <v>4</v>
      </c>
      <c r="AC3016" s="2">
        <v>0</v>
      </c>
      <c r="AD3016" s="2">
        <v>0</v>
      </c>
      <c r="AE3016" s="2">
        <v>0</v>
      </c>
      <c r="AF3016" s="2">
        <v>0</v>
      </c>
      <c r="AG3016" s="2">
        <v>52</v>
      </c>
      <c r="AH3016" s="2">
        <v>0</v>
      </c>
      <c r="AI3016" s="2">
        <v>0</v>
      </c>
      <c r="AJ3016" s="2">
        <v>5</v>
      </c>
      <c r="AK3016" s="2">
        <v>5</v>
      </c>
      <c r="AL3016" s="2">
        <v>0</v>
      </c>
      <c r="AM3016" s="2">
        <v>40</v>
      </c>
      <c r="AN3016" s="3">
        <f>IFERROR(K3016/J3016,"")</f>
        <v>0</v>
      </c>
      <c r="AO3016" s="3">
        <f>IFERROR(L3016/K3016,"")</f>
        <v>0</v>
      </c>
    </row>
    <row r="3017" spans="1:41">
      <c r="A3017" t="s">
        <v>4614</v>
      </c>
      <c r="D3017">
        <v>6600</v>
      </c>
      <c r="E3017" t="s">
        <v>487</v>
      </c>
      <c r="F3017" t="s">
        <v>2109</v>
      </c>
      <c r="I3017" t="b">
        <v>0</v>
      </c>
      <c r="J3017" s="2">
        <v>687</v>
      </c>
      <c r="K3017" s="2">
        <v>486</v>
      </c>
      <c r="L3017" s="2">
        <v>4</v>
      </c>
      <c r="M3017" s="2">
        <v>482</v>
      </c>
      <c r="N3017" s="2">
        <v>90</v>
      </c>
      <c r="O3017" s="2">
        <v>1</v>
      </c>
      <c r="P3017" s="2">
        <v>0</v>
      </c>
      <c r="Q3017" s="2">
        <v>0</v>
      </c>
      <c r="R3017" s="2">
        <v>0</v>
      </c>
      <c r="S3017" s="2">
        <v>0</v>
      </c>
      <c r="T3017" s="2">
        <v>29</v>
      </c>
      <c r="U3017" s="2">
        <v>0</v>
      </c>
      <c r="V3017" s="2">
        <v>0</v>
      </c>
      <c r="W3017" s="2">
        <v>0</v>
      </c>
      <c r="X3017" s="2">
        <v>0</v>
      </c>
      <c r="Y3017" s="2">
        <v>66</v>
      </c>
      <c r="Z3017" s="2">
        <v>35</v>
      </c>
      <c r="AA3017" s="2">
        <v>152</v>
      </c>
      <c r="AB3017" s="2">
        <v>7</v>
      </c>
      <c r="AC3017" s="2">
        <v>0</v>
      </c>
      <c r="AD3017" s="2">
        <v>0</v>
      </c>
      <c r="AE3017" s="2">
        <v>0</v>
      </c>
      <c r="AF3017" s="2">
        <v>0</v>
      </c>
      <c r="AG3017" s="2">
        <v>71</v>
      </c>
      <c r="AH3017" s="2">
        <v>0</v>
      </c>
      <c r="AI3017" s="2">
        <v>0</v>
      </c>
      <c r="AJ3017" s="2">
        <v>8</v>
      </c>
      <c r="AK3017" s="2">
        <v>6</v>
      </c>
      <c r="AL3017" s="2">
        <v>0</v>
      </c>
      <c r="AM3017" s="2">
        <v>17</v>
      </c>
      <c r="AN3017" s="3">
        <f>IFERROR(K3017/J3017,"")</f>
        <v>0</v>
      </c>
      <c r="AO3017" s="3">
        <f>IFERROR(L3017/K3017,"")</f>
        <v>0</v>
      </c>
    </row>
    <row r="3018" spans="1:41">
      <c r="A3018" t="s">
        <v>4615</v>
      </c>
      <c r="D3018">
        <v>6600</v>
      </c>
      <c r="E3018" t="s">
        <v>487</v>
      </c>
      <c r="F3018" t="s">
        <v>2111</v>
      </c>
      <c r="I3018" t="b">
        <v>0</v>
      </c>
      <c r="J3018" s="2">
        <v>555</v>
      </c>
      <c r="K3018" s="2">
        <v>325</v>
      </c>
      <c r="L3018" s="2">
        <v>7</v>
      </c>
      <c r="M3018" s="2">
        <v>318</v>
      </c>
      <c r="N3018" s="2">
        <v>56</v>
      </c>
      <c r="O3018" s="2">
        <v>6</v>
      </c>
      <c r="P3018" s="2">
        <v>0</v>
      </c>
      <c r="Q3018" s="2">
        <v>0</v>
      </c>
      <c r="R3018" s="2">
        <v>0</v>
      </c>
      <c r="S3018" s="2">
        <v>0</v>
      </c>
      <c r="T3018" s="2">
        <v>18</v>
      </c>
      <c r="U3018" s="2">
        <v>0</v>
      </c>
      <c r="V3018" s="2">
        <v>0</v>
      </c>
      <c r="W3018" s="2">
        <v>0</v>
      </c>
      <c r="X3018" s="2">
        <v>0</v>
      </c>
      <c r="Y3018" s="2">
        <v>37</v>
      </c>
      <c r="Z3018" s="2">
        <v>28</v>
      </c>
      <c r="AA3018" s="2">
        <v>85</v>
      </c>
      <c r="AB3018" s="2">
        <v>3</v>
      </c>
      <c r="AC3018" s="2">
        <v>0</v>
      </c>
      <c r="AD3018" s="2">
        <v>0</v>
      </c>
      <c r="AE3018" s="2">
        <v>0</v>
      </c>
      <c r="AF3018" s="2">
        <v>0</v>
      </c>
      <c r="AG3018" s="2">
        <v>43</v>
      </c>
      <c r="AH3018" s="2">
        <v>0</v>
      </c>
      <c r="AI3018" s="2">
        <v>0</v>
      </c>
      <c r="AJ3018" s="2">
        <v>2</v>
      </c>
      <c r="AK3018" s="2">
        <v>2</v>
      </c>
      <c r="AL3018" s="2">
        <v>1</v>
      </c>
      <c r="AM3018" s="2">
        <v>37</v>
      </c>
      <c r="AN3018" s="3">
        <f>IFERROR(K3018/J3018,"")</f>
        <v>0</v>
      </c>
      <c r="AO3018" s="3">
        <f>IFERROR(L3018/K3018,"")</f>
        <v>0</v>
      </c>
    </row>
    <row r="3019" spans="1:41">
      <c r="A3019" t="s">
        <v>4616</v>
      </c>
      <c r="D3019">
        <v>6600</v>
      </c>
      <c r="E3019" t="s">
        <v>487</v>
      </c>
      <c r="F3019" t="s">
        <v>2113</v>
      </c>
      <c r="I3019" t="b">
        <v>0</v>
      </c>
      <c r="J3019" s="2">
        <v>666</v>
      </c>
      <c r="K3019" s="2">
        <v>359</v>
      </c>
      <c r="L3019" s="2">
        <v>7</v>
      </c>
      <c r="M3019" s="2">
        <v>352</v>
      </c>
      <c r="N3019" s="2">
        <v>47</v>
      </c>
      <c r="O3019" s="2">
        <v>2</v>
      </c>
      <c r="P3019" s="2">
        <v>0</v>
      </c>
      <c r="Q3019" s="2">
        <v>0</v>
      </c>
      <c r="R3019" s="2">
        <v>0</v>
      </c>
      <c r="S3019" s="2">
        <v>0</v>
      </c>
      <c r="T3019" s="2">
        <v>13</v>
      </c>
      <c r="U3019" s="2">
        <v>0</v>
      </c>
      <c r="V3019" s="2">
        <v>0</v>
      </c>
      <c r="W3019" s="2">
        <v>0</v>
      </c>
      <c r="X3019" s="2">
        <v>0</v>
      </c>
      <c r="Y3019" s="2">
        <v>44</v>
      </c>
      <c r="Z3019" s="2">
        <v>41</v>
      </c>
      <c r="AA3019" s="2">
        <v>111</v>
      </c>
      <c r="AB3019" s="2">
        <v>1</v>
      </c>
      <c r="AC3019" s="2">
        <v>0</v>
      </c>
      <c r="AD3019" s="2">
        <v>0</v>
      </c>
      <c r="AE3019" s="2">
        <v>0</v>
      </c>
      <c r="AF3019" s="2">
        <v>0</v>
      </c>
      <c r="AG3019" s="2">
        <v>29</v>
      </c>
      <c r="AH3019" s="2">
        <v>1</v>
      </c>
      <c r="AI3019" s="2">
        <v>0</v>
      </c>
      <c r="AJ3019" s="2">
        <v>2</v>
      </c>
      <c r="AK3019" s="2">
        <v>6</v>
      </c>
      <c r="AL3019" s="2">
        <v>0</v>
      </c>
      <c r="AM3019" s="2">
        <v>55</v>
      </c>
      <c r="AN3019" s="3">
        <f>IFERROR(K3019/J3019,"")</f>
        <v>0</v>
      </c>
      <c r="AO3019" s="3">
        <f>IFERROR(L3019/K3019,"")</f>
        <v>0</v>
      </c>
    </row>
    <row r="3020" spans="1:41">
      <c r="A3020" t="s">
        <v>4617</v>
      </c>
      <c r="D3020">
        <v>6600</v>
      </c>
      <c r="E3020" t="s">
        <v>487</v>
      </c>
      <c r="F3020" t="s">
        <v>2115</v>
      </c>
      <c r="I3020" t="b">
        <v>0</v>
      </c>
      <c r="J3020" s="2">
        <v>622</v>
      </c>
      <c r="K3020" s="2">
        <v>487</v>
      </c>
      <c r="L3020" s="2">
        <v>4</v>
      </c>
      <c r="M3020" s="2">
        <v>483</v>
      </c>
      <c r="N3020" s="2">
        <v>87</v>
      </c>
      <c r="O3020" s="2">
        <v>4</v>
      </c>
      <c r="P3020" s="2">
        <v>0</v>
      </c>
      <c r="Q3020" s="2">
        <v>1</v>
      </c>
      <c r="R3020" s="2">
        <v>0</v>
      </c>
      <c r="S3020" s="2">
        <v>0</v>
      </c>
      <c r="T3020" s="2">
        <v>15</v>
      </c>
      <c r="U3020" s="2">
        <v>0</v>
      </c>
      <c r="V3020" s="2">
        <v>1</v>
      </c>
      <c r="W3020" s="2">
        <v>0</v>
      </c>
      <c r="X3020" s="2">
        <v>0</v>
      </c>
      <c r="Y3020" s="2">
        <v>87</v>
      </c>
      <c r="Z3020" s="2">
        <v>13</v>
      </c>
      <c r="AA3020" s="2">
        <v>160</v>
      </c>
      <c r="AB3020" s="2">
        <v>5</v>
      </c>
      <c r="AC3020" s="2">
        <v>1</v>
      </c>
      <c r="AD3020" s="2">
        <v>0</v>
      </c>
      <c r="AE3020" s="2">
        <v>0</v>
      </c>
      <c r="AF3020" s="2">
        <v>0</v>
      </c>
      <c r="AG3020" s="2">
        <v>71</v>
      </c>
      <c r="AH3020" s="2">
        <v>0</v>
      </c>
      <c r="AI3020" s="2">
        <v>0</v>
      </c>
      <c r="AJ3020" s="2">
        <v>5</v>
      </c>
      <c r="AK3020" s="2">
        <v>5</v>
      </c>
      <c r="AL3020" s="2">
        <v>0</v>
      </c>
      <c r="AM3020" s="2">
        <v>28</v>
      </c>
      <c r="AN3020" s="3">
        <f>IFERROR(K3020/J3020,"")</f>
        <v>0</v>
      </c>
      <c r="AO3020" s="3">
        <f>IFERROR(L3020/K3020,"")</f>
        <v>0</v>
      </c>
    </row>
    <row r="3021" spans="1:41">
      <c r="A3021" t="s">
        <v>4618</v>
      </c>
      <c r="D3021">
        <v>6600</v>
      </c>
      <c r="E3021" t="s">
        <v>487</v>
      </c>
      <c r="F3021" t="s">
        <v>2117</v>
      </c>
      <c r="I3021" t="b">
        <v>0</v>
      </c>
      <c r="J3021" s="2">
        <v>494</v>
      </c>
      <c r="K3021" s="2">
        <v>290</v>
      </c>
      <c r="L3021" s="2">
        <v>4</v>
      </c>
      <c r="M3021" s="2">
        <v>286</v>
      </c>
      <c r="N3021" s="2">
        <v>21</v>
      </c>
      <c r="O3021" s="2">
        <v>5</v>
      </c>
      <c r="P3021" s="2">
        <v>0</v>
      </c>
      <c r="Q3021" s="2">
        <v>0</v>
      </c>
      <c r="R3021" s="2">
        <v>0</v>
      </c>
      <c r="S3021" s="2">
        <v>0</v>
      </c>
      <c r="T3021" s="2">
        <v>7</v>
      </c>
      <c r="U3021" s="2">
        <v>0</v>
      </c>
      <c r="V3021" s="2">
        <v>0</v>
      </c>
      <c r="W3021" s="2">
        <v>0</v>
      </c>
      <c r="X3021" s="2">
        <v>0</v>
      </c>
      <c r="Y3021" s="2">
        <v>25</v>
      </c>
      <c r="Z3021" s="2">
        <v>22</v>
      </c>
      <c r="AA3021" s="2">
        <v>100</v>
      </c>
      <c r="AB3021" s="2">
        <v>3</v>
      </c>
      <c r="AC3021" s="2">
        <v>1</v>
      </c>
      <c r="AD3021" s="2">
        <v>0</v>
      </c>
      <c r="AE3021" s="2">
        <v>0</v>
      </c>
      <c r="AF3021" s="2">
        <v>0</v>
      </c>
      <c r="AG3021" s="2">
        <v>27</v>
      </c>
      <c r="AH3021" s="2">
        <v>0</v>
      </c>
      <c r="AI3021" s="2">
        <v>0</v>
      </c>
      <c r="AJ3021" s="2">
        <v>3</v>
      </c>
      <c r="AK3021" s="2">
        <v>9</v>
      </c>
      <c r="AL3021" s="2">
        <v>2</v>
      </c>
      <c r="AM3021" s="2">
        <v>61</v>
      </c>
      <c r="AN3021" s="3">
        <f>IFERROR(K3021/J3021,"")</f>
        <v>0</v>
      </c>
      <c r="AO3021" s="3">
        <f>IFERROR(L3021/K3021,"")</f>
        <v>0</v>
      </c>
    </row>
    <row r="3022" spans="1:41">
      <c r="A3022" t="s">
        <v>4619</v>
      </c>
      <c r="D3022">
        <v>6600</v>
      </c>
      <c r="E3022" t="s">
        <v>487</v>
      </c>
      <c r="F3022" t="s">
        <v>2119</v>
      </c>
      <c r="I3022" t="b">
        <v>0</v>
      </c>
      <c r="J3022" s="2">
        <v>651</v>
      </c>
      <c r="K3022" s="2">
        <v>373</v>
      </c>
      <c r="L3022" s="2">
        <v>6</v>
      </c>
      <c r="M3022" s="2">
        <v>367</v>
      </c>
      <c r="N3022" s="2">
        <v>52</v>
      </c>
      <c r="O3022" s="2">
        <v>9</v>
      </c>
      <c r="P3022" s="2">
        <v>0</v>
      </c>
      <c r="Q3022" s="2">
        <v>0</v>
      </c>
      <c r="R3022" s="2">
        <v>0</v>
      </c>
      <c r="S3022" s="2">
        <v>0</v>
      </c>
      <c r="T3022" s="2">
        <v>10</v>
      </c>
      <c r="U3022" s="2">
        <v>0</v>
      </c>
      <c r="V3022" s="2">
        <v>0</v>
      </c>
      <c r="W3022" s="2">
        <v>0</v>
      </c>
      <c r="X3022" s="2">
        <v>0</v>
      </c>
      <c r="Y3022" s="2">
        <v>43</v>
      </c>
      <c r="Z3022" s="2">
        <v>42</v>
      </c>
      <c r="AA3022" s="2">
        <v>109</v>
      </c>
      <c r="AB3022" s="2">
        <v>6</v>
      </c>
      <c r="AC3022" s="2">
        <v>0</v>
      </c>
      <c r="AD3022" s="2">
        <v>0</v>
      </c>
      <c r="AE3022" s="2">
        <v>0</v>
      </c>
      <c r="AF3022" s="2">
        <v>0</v>
      </c>
      <c r="AG3022" s="2">
        <v>47</v>
      </c>
      <c r="AH3022" s="2">
        <v>0</v>
      </c>
      <c r="AI3022" s="2">
        <v>0</v>
      </c>
      <c r="AJ3022" s="2">
        <v>5</v>
      </c>
      <c r="AK3022" s="2">
        <v>9</v>
      </c>
      <c r="AL3022" s="2">
        <v>1</v>
      </c>
      <c r="AM3022" s="2">
        <v>34</v>
      </c>
      <c r="AN3022" s="3">
        <f>IFERROR(K3022/J3022,"")</f>
        <v>0</v>
      </c>
      <c r="AO3022" s="3">
        <f>IFERROR(L3022/K3022,"")</f>
        <v>0</v>
      </c>
    </row>
    <row r="3023" spans="1:41">
      <c r="A3023" t="s">
        <v>4620</v>
      </c>
      <c r="D3023">
        <v>6600</v>
      </c>
      <c r="E3023" t="s">
        <v>487</v>
      </c>
      <c r="F3023" t="s">
        <v>2121</v>
      </c>
      <c r="I3023" t="b">
        <v>0</v>
      </c>
      <c r="J3023" s="2">
        <v>646</v>
      </c>
      <c r="K3023" s="2">
        <v>334</v>
      </c>
      <c r="L3023" s="2">
        <v>3</v>
      </c>
      <c r="M3023" s="2">
        <v>331</v>
      </c>
      <c r="N3023" s="2">
        <v>38</v>
      </c>
      <c r="O3023" s="2">
        <v>1</v>
      </c>
      <c r="P3023" s="2">
        <v>0</v>
      </c>
      <c r="Q3023" s="2">
        <v>0</v>
      </c>
      <c r="R3023" s="2">
        <v>0</v>
      </c>
      <c r="S3023" s="2">
        <v>1</v>
      </c>
      <c r="T3023" s="2">
        <v>16</v>
      </c>
      <c r="U3023" s="2">
        <v>0</v>
      </c>
      <c r="V3023" s="2">
        <v>0</v>
      </c>
      <c r="W3023" s="2">
        <v>0</v>
      </c>
      <c r="X3023" s="2">
        <v>0</v>
      </c>
      <c r="Y3023" s="2">
        <v>34</v>
      </c>
      <c r="Z3023" s="2">
        <v>36</v>
      </c>
      <c r="AA3023" s="2">
        <v>122</v>
      </c>
      <c r="AB3023" s="2">
        <v>6</v>
      </c>
      <c r="AC3023" s="2">
        <v>0</v>
      </c>
      <c r="AD3023" s="2">
        <v>0</v>
      </c>
      <c r="AE3023" s="2">
        <v>0</v>
      </c>
      <c r="AF3023" s="2">
        <v>0</v>
      </c>
      <c r="AG3023" s="2">
        <v>33</v>
      </c>
      <c r="AH3023" s="2">
        <v>1</v>
      </c>
      <c r="AI3023" s="2">
        <v>0</v>
      </c>
      <c r="AJ3023" s="2">
        <v>3</v>
      </c>
      <c r="AK3023" s="2">
        <v>12</v>
      </c>
      <c r="AL3023" s="2">
        <v>1</v>
      </c>
      <c r="AM3023" s="2">
        <v>27</v>
      </c>
      <c r="AN3023" s="3">
        <f>IFERROR(K3023/J3023,"")</f>
        <v>0</v>
      </c>
      <c r="AO3023" s="3">
        <f>IFERROR(L3023/K3023,"")</f>
        <v>0</v>
      </c>
    </row>
    <row r="3024" spans="1:41">
      <c r="A3024" t="s">
        <v>4621</v>
      </c>
      <c r="D3024">
        <v>6600</v>
      </c>
      <c r="E3024" t="s">
        <v>487</v>
      </c>
      <c r="F3024" t="s">
        <v>2123</v>
      </c>
      <c r="I3024" t="b">
        <v>0</v>
      </c>
      <c r="J3024" s="2">
        <v>696</v>
      </c>
      <c r="K3024" s="2">
        <v>407</v>
      </c>
      <c r="L3024" s="2">
        <v>8</v>
      </c>
      <c r="M3024" s="2">
        <v>399</v>
      </c>
      <c r="N3024" s="2">
        <v>53</v>
      </c>
      <c r="O3024" s="2">
        <v>2</v>
      </c>
      <c r="P3024" s="2">
        <v>0</v>
      </c>
      <c r="Q3024" s="2">
        <v>0</v>
      </c>
      <c r="R3024" s="2">
        <v>0</v>
      </c>
      <c r="S3024" s="2">
        <v>0</v>
      </c>
      <c r="T3024" s="2">
        <v>18</v>
      </c>
      <c r="U3024" s="2">
        <v>1</v>
      </c>
      <c r="V3024" s="2">
        <v>0</v>
      </c>
      <c r="W3024" s="2">
        <v>0</v>
      </c>
      <c r="X3024" s="2">
        <v>0</v>
      </c>
      <c r="Y3024" s="2">
        <v>53</v>
      </c>
      <c r="Z3024" s="2">
        <v>60</v>
      </c>
      <c r="AA3024" s="2">
        <v>127</v>
      </c>
      <c r="AB3024" s="2">
        <v>8</v>
      </c>
      <c r="AC3024" s="2">
        <v>0</v>
      </c>
      <c r="AD3024" s="2">
        <v>0</v>
      </c>
      <c r="AE3024" s="2">
        <v>0</v>
      </c>
      <c r="AF3024" s="2">
        <v>0</v>
      </c>
      <c r="AG3024" s="2">
        <v>38</v>
      </c>
      <c r="AH3024" s="2">
        <v>0</v>
      </c>
      <c r="AI3024" s="2">
        <v>0</v>
      </c>
      <c r="AJ3024" s="2">
        <v>7</v>
      </c>
      <c r="AK3024" s="2">
        <v>7</v>
      </c>
      <c r="AL3024" s="2">
        <v>1</v>
      </c>
      <c r="AM3024" s="2">
        <v>24</v>
      </c>
      <c r="AN3024" s="3">
        <f>IFERROR(K3024/J3024,"")</f>
        <v>0</v>
      </c>
      <c r="AO3024" s="3">
        <f>IFERROR(L3024/K3024,"")</f>
        <v>0</v>
      </c>
    </row>
    <row r="3025" spans="1:41">
      <c r="A3025" t="s">
        <v>4622</v>
      </c>
      <c r="D3025">
        <v>6600</v>
      </c>
      <c r="E3025" t="s">
        <v>487</v>
      </c>
      <c r="F3025" t="s">
        <v>2125</v>
      </c>
      <c r="I3025" t="b">
        <v>0</v>
      </c>
      <c r="J3025" s="2">
        <v>688</v>
      </c>
      <c r="K3025" s="2">
        <v>394</v>
      </c>
      <c r="L3025" s="2">
        <v>3</v>
      </c>
      <c r="M3025" s="2">
        <v>391</v>
      </c>
      <c r="N3025" s="2">
        <v>56</v>
      </c>
      <c r="O3025" s="2">
        <v>0</v>
      </c>
      <c r="P3025" s="2">
        <v>0</v>
      </c>
      <c r="Q3025" s="2">
        <v>0</v>
      </c>
      <c r="R3025" s="2">
        <v>0</v>
      </c>
      <c r="S3025" s="2">
        <v>0</v>
      </c>
      <c r="T3025" s="2">
        <v>24</v>
      </c>
      <c r="U3025" s="2">
        <v>0</v>
      </c>
      <c r="V3025" s="2">
        <v>0</v>
      </c>
      <c r="W3025" s="2">
        <v>0</v>
      </c>
      <c r="X3025" s="2">
        <v>0</v>
      </c>
      <c r="Y3025" s="2">
        <v>57</v>
      </c>
      <c r="Z3025" s="2">
        <v>23</v>
      </c>
      <c r="AA3025" s="2">
        <v>116</v>
      </c>
      <c r="AB3025" s="2">
        <v>6</v>
      </c>
      <c r="AC3025" s="2">
        <v>0</v>
      </c>
      <c r="AD3025" s="2">
        <v>0</v>
      </c>
      <c r="AE3025" s="2">
        <v>0</v>
      </c>
      <c r="AF3025" s="2">
        <v>0</v>
      </c>
      <c r="AG3025" s="2">
        <v>54</v>
      </c>
      <c r="AH3025" s="2">
        <v>0</v>
      </c>
      <c r="AI3025" s="2">
        <v>0</v>
      </c>
      <c r="AJ3025" s="2">
        <v>2</v>
      </c>
      <c r="AK3025" s="2">
        <v>3</v>
      </c>
      <c r="AL3025" s="2">
        <v>1</v>
      </c>
      <c r="AM3025" s="2">
        <v>49</v>
      </c>
      <c r="AN3025" s="3">
        <f>IFERROR(K3025/J3025,"")</f>
        <v>0</v>
      </c>
      <c r="AO3025" s="3">
        <f>IFERROR(L3025/K3025,"")</f>
        <v>0</v>
      </c>
    </row>
    <row r="3026" spans="1:41">
      <c r="A3026" t="s">
        <v>4623</v>
      </c>
      <c r="D3026">
        <v>6600</v>
      </c>
      <c r="E3026" t="s">
        <v>487</v>
      </c>
      <c r="F3026" t="s">
        <v>2127</v>
      </c>
      <c r="I3026" t="b">
        <v>0</v>
      </c>
      <c r="J3026" s="2">
        <v>596</v>
      </c>
      <c r="K3026" s="2">
        <v>387</v>
      </c>
      <c r="L3026" s="2">
        <v>2</v>
      </c>
      <c r="M3026" s="2">
        <v>385</v>
      </c>
      <c r="N3026" s="2">
        <v>60</v>
      </c>
      <c r="O3026" s="2">
        <v>1</v>
      </c>
      <c r="P3026" s="2">
        <v>0</v>
      </c>
      <c r="Q3026" s="2">
        <v>0</v>
      </c>
      <c r="R3026" s="2">
        <v>0</v>
      </c>
      <c r="S3026" s="2">
        <v>1</v>
      </c>
      <c r="T3026" s="2">
        <v>18</v>
      </c>
      <c r="U3026" s="2">
        <v>0</v>
      </c>
      <c r="V3026" s="2">
        <v>0</v>
      </c>
      <c r="W3026" s="2">
        <v>0</v>
      </c>
      <c r="X3026" s="2">
        <v>0</v>
      </c>
      <c r="Y3026" s="2">
        <v>45</v>
      </c>
      <c r="Z3026" s="2">
        <v>35</v>
      </c>
      <c r="AA3026" s="2">
        <v>112</v>
      </c>
      <c r="AB3026" s="2">
        <v>12</v>
      </c>
      <c r="AC3026" s="2">
        <v>0</v>
      </c>
      <c r="AD3026" s="2">
        <v>0</v>
      </c>
      <c r="AE3026" s="2">
        <v>0</v>
      </c>
      <c r="AF3026" s="2">
        <v>0</v>
      </c>
      <c r="AG3026" s="2">
        <v>39</v>
      </c>
      <c r="AH3026" s="2">
        <v>0</v>
      </c>
      <c r="AI3026" s="2">
        <v>0</v>
      </c>
      <c r="AJ3026" s="2">
        <v>8</v>
      </c>
      <c r="AK3026" s="2">
        <v>4</v>
      </c>
      <c r="AL3026" s="2">
        <v>2</v>
      </c>
      <c r="AM3026" s="2">
        <v>48</v>
      </c>
      <c r="AN3026" s="3">
        <f>IFERROR(K3026/J3026,"")</f>
        <v>0</v>
      </c>
      <c r="AO3026" s="3">
        <f>IFERROR(L3026/K3026,"")</f>
        <v>0</v>
      </c>
    </row>
    <row r="3027" spans="1:41">
      <c r="A3027" t="s">
        <v>4624</v>
      </c>
      <c r="D3027">
        <v>6600</v>
      </c>
      <c r="E3027" t="s">
        <v>487</v>
      </c>
      <c r="F3027" t="s">
        <v>2129</v>
      </c>
      <c r="I3027" t="b">
        <v>0</v>
      </c>
      <c r="J3027" s="2">
        <v>469</v>
      </c>
      <c r="K3027" s="2">
        <v>371</v>
      </c>
      <c r="L3027" s="2">
        <v>4</v>
      </c>
      <c r="M3027" s="2">
        <v>367</v>
      </c>
      <c r="N3027" s="2">
        <v>86</v>
      </c>
      <c r="O3027" s="2">
        <v>0</v>
      </c>
      <c r="P3027" s="2">
        <v>0</v>
      </c>
      <c r="Q3027" s="2">
        <v>0</v>
      </c>
      <c r="R3027" s="2">
        <v>0</v>
      </c>
      <c r="S3027" s="2">
        <v>0</v>
      </c>
      <c r="T3027" s="2">
        <v>26</v>
      </c>
      <c r="U3027" s="2">
        <v>0</v>
      </c>
      <c r="V3027" s="2">
        <v>0</v>
      </c>
      <c r="W3027" s="2">
        <v>0</v>
      </c>
      <c r="X3027" s="2">
        <v>0</v>
      </c>
      <c r="Y3027" s="2">
        <v>37</v>
      </c>
      <c r="Z3027" s="2">
        <v>9</v>
      </c>
      <c r="AA3027" s="2">
        <v>118</v>
      </c>
      <c r="AB3027" s="2">
        <v>6</v>
      </c>
      <c r="AC3027" s="2">
        <v>0</v>
      </c>
      <c r="AD3027" s="2">
        <v>0</v>
      </c>
      <c r="AE3027" s="2">
        <v>0</v>
      </c>
      <c r="AF3027" s="2">
        <v>0</v>
      </c>
      <c r="AG3027" s="2">
        <v>57</v>
      </c>
      <c r="AH3027" s="2">
        <v>0</v>
      </c>
      <c r="AI3027" s="2">
        <v>0</v>
      </c>
      <c r="AJ3027" s="2">
        <v>5</v>
      </c>
      <c r="AK3027" s="2">
        <v>2</v>
      </c>
      <c r="AL3027" s="2">
        <v>0</v>
      </c>
      <c r="AM3027" s="2">
        <v>21</v>
      </c>
      <c r="AN3027" s="3">
        <f>IFERROR(K3027/J3027,"")</f>
        <v>0</v>
      </c>
      <c r="AO3027" s="3">
        <f>IFERROR(L3027/K3027,"")</f>
        <v>0</v>
      </c>
    </row>
    <row r="3028" spans="1:41">
      <c r="A3028" t="s">
        <v>4625</v>
      </c>
      <c r="D3028">
        <v>6600</v>
      </c>
      <c r="E3028" t="s">
        <v>487</v>
      </c>
      <c r="F3028" t="s">
        <v>2131</v>
      </c>
      <c r="I3028" t="b">
        <v>0</v>
      </c>
      <c r="J3028" s="2">
        <v>645</v>
      </c>
      <c r="K3028" s="2">
        <v>426</v>
      </c>
      <c r="L3028" s="2">
        <v>16</v>
      </c>
      <c r="M3028" s="2">
        <v>410</v>
      </c>
      <c r="N3028" s="2">
        <v>79</v>
      </c>
      <c r="O3028" s="2">
        <v>4</v>
      </c>
      <c r="P3028" s="2">
        <v>1</v>
      </c>
      <c r="Q3028" s="2">
        <v>0</v>
      </c>
      <c r="R3028" s="2">
        <v>0</v>
      </c>
      <c r="S3028" s="2">
        <v>0</v>
      </c>
      <c r="T3028" s="2">
        <v>37</v>
      </c>
      <c r="U3028" s="2">
        <v>0</v>
      </c>
      <c r="V3028" s="2">
        <v>0</v>
      </c>
      <c r="W3028" s="2">
        <v>0</v>
      </c>
      <c r="X3028" s="2">
        <v>0</v>
      </c>
      <c r="Y3028" s="2">
        <v>0</v>
      </c>
      <c r="Z3028" s="2">
        <v>12</v>
      </c>
      <c r="AA3028" s="2">
        <v>158</v>
      </c>
      <c r="AB3028" s="2">
        <v>8</v>
      </c>
      <c r="AC3028" s="2">
        <v>0</v>
      </c>
      <c r="AD3028" s="2">
        <v>0</v>
      </c>
      <c r="AE3028" s="2">
        <v>0</v>
      </c>
      <c r="AF3028" s="2">
        <v>0</v>
      </c>
      <c r="AG3028" s="2">
        <v>68</v>
      </c>
      <c r="AH3028" s="2">
        <v>0</v>
      </c>
      <c r="AI3028" s="2">
        <v>0</v>
      </c>
      <c r="AJ3028" s="2">
        <v>9</v>
      </c>
      <c r="AK3028" s="2">
        <v>6</v>
      </c>
      <c r="AL3028" s="2">
        <v>0</v>
      </c>
      <c r="AM3028" s="2">
        <v>28</v>
      </c>
      <c r="AN3028" s="3">
        <f>IFERROR(K3028/J3028,"")</f>
        <v>0</v>
      </c>
      <c r="AO3028" s="3">
        <f>IFERROR(L3028/K3028,"")</f>
        <v>0</v>
      </c>
    </row>
    <row r="3029" spans="1:41">
      <c r="A3029" t="s">
        <v>4626</v>
      </c>
      <c r="D3029">
        <v>6600</v>
      </c>
      <c r="E3029" t="s">
        <v>487</v>
      </c>
      <c r="F3029" t="s">
        <v>2133</v>
      </c>
      <c r="I3029" t="b">
        <v>0</v>
      </c>
      <c r="J3029" s="2">
        <v>695</v>
      </c>
      <c r="K3029" s="2">
        <v>503</v>
      </c>
      <c r="L3029" s="2">
        <v>9</v>
      </c>
      <c r="M3029" s="2">
        <v>494</v>
      </c>
      <c r="N3029" s="2">
        <v>159</v>
      </c>
      <c r="O3029" s="2">
        <v>3</v>
      </c>
      <c r="P3029" s="2">
        <v>0</v>
      </c>
      <c r="Q3029" s="2">
        <v>0</v>
      </c>
      <c r="R3029" s="2">
        <v>0</v>
      </c>
      <c r="S3029" s="2">
        <v>0</v>
      </c>
      <c r="T3029" s="2">
        <v>26</v>
      </c>
      <c r="U3029" s="2">
        <v>0</v>
      </c>
      <c r="V3029" s="2">
        <v>0</v>
      </c>
      <c r="W3029" s="2">
        <v>0</v>
      </c>
      <c r="X3029" s="2">
        <v>0</v>
      </c>
      <c r="Y3029" s="2">
        <v>56</v>
      </c>
      <c r="Z3029" s="2">
        <v>11</v>
      </c>
      <c r="AA3029" s="2">
        <v>118</v>
      </c>
      <c r="AB3029" s="2">
        <v>10</v>
      </c>
      <c r="AC3029" s="2">
        <v>0</v>
      </c>
      <c r="AD3029" s="2">
        <v>0</v>
      </c>
      <c r="AE3029" s="2">
        <v>0</v>
      </c>
      <c r="AF3029" s="2">
        <v>0</v>
      </c>
      <c r="AG3029" s="2">
        <v>60</v>
      </c>
      <c r="AH3029" s="2">
        <v>0</v>
      </c>
      <c r="AI3029" s="2">
        <v>1</v>
      </c>
      <c r="AJ3029" s="2">
        <v>5</v>
      </c>
      <c r="AK3029" s="2">
        <v>6</v>
      </c>
      <c r="AL3029" s="2">
        <v>0</v>
      </c>
      <c r="AM3029" s="2">
        <v>39</v>
      </c>
      <c r="AN3029" s="3">
        <f>IFERROR(K3029/J3029,"")</f>
        <v>0</v>
      </c>
      <c r="AO3029" s="3">
        <f>IFERROR(L3029/K3029,"")</f>
        <v>0</v>
      </c>
    </row>
    <row r="3030" spans="1:41">
      <c r="A3030" t="s">
        <v>4627</v>
      </c>
      <c r="D3030">
        <v>6600</v>
      </c>
      <c r="E3030" t="s">
        <v>487</v>
      </c>
      <c r="F3030" t="s">
        <v>2135</v>
      </c>
      <c r="I3030" t="b">
        <v>0</v>
      </c>
      <c r="J3030" s="2">
        <v>547</v>
      </c>
      <c r="K3030" s="2">
        <v>390</v>
      </c>
      <c r="L3030" s="2">
        <v>1</v>
      </c>
      <c r="M3030" s="2">
        <v>389</v>
      </c>
      <c r="N3030" s="2">
        <v>77</v>
      </c>
      <c r="O3030" s="2">
        <v>7</v>
      </c>
      <c r="P3030" s="2">
        <v>0</v>
      </c>
      <c r="Q3030" s="2">
        <v>0</v>
      </c>
      <c r="R3030" s="2">
        <v>0</v>
      </c>
      <c r="S3030" s="2">
        <v>0</v>
      </c>
      <c r="T3030" s="2">
        <v>16</v>
      </c>
      <c r="U3030" s="2">
        <v>0</v>
      </c>
      <c r="V3030" s="2">
        <v>0</v>
      </c>
      <c r="W3030" s="2">
        <v>0</v>
      </c>
      <c r="X3030" s="2">
        <v>0</v>
      </c>
      <c r="Y3030" s="2">
        <v>50</v>
      </c>
      <c r="Z3030" s="2">
        <v>10</v>
      </c>
      <c r="AA3030" s="2">
        <v>122</v>
      </c>
      <c r="AB3030" s="2">
        <v>7</v>
      </c>
      <c r="AC3030" s="2">
        <v>0</v>
      </c>
      <c r="AD3030" s="2">
        <v>0</v>
      </c>
      <c r="AE3030" s="2">
        <v>0</v>
      </c>
      <c r="AF3030" s="2">
        <v>0</v>
      </c>
      <c r="AG3030" s="2">
        <v>71</v>
      </c>
      <c r="AH3030" s="2">
        <v>0</v>
      </c>
      <c r="AI3030" s="2">
        <v>0</v>
      </c>
      <c r="AJ3030" s="2">
        <v>5</v>
      </c>
      <c r="AK3030" s="2">
        <v>4</v>
      </c>
      <c r="AL3030" s="2">
        <v>0</v>
      </c>
      <c r="AM3030" s="2">
        <v>20</v>
      </c>
      <c r="AN3030" s="3">
        <f>IFERROR(K3030/J3030,"")</f>
        <v>0</v>
      </c>
      <c r="AO3030" s="3">
        <f>IFERROR(L3030/K3030,"")</f>
        <v>0</v>
      </c>
    </row>
    <row r="3031" spans="1:41">
      <c r="A3031" t="s">
        <v>4628</v>
      </c>
      <c r="D3031">
        <v>6600</v>
      </c>
      <c r="E3031" t="s">
        <v>487</v>
      </c>
      <c r="F3031" t="s">
        <v>2137</v>
      </c>
      <c r="I3031" t="b">
        <v>0</v>
      </c>
      <c r="J3031" s="2">
        <v>665</v>
      </c>
      <c r="K3031" s="2">
        <v>509</v>
      </c>
      <c r="L3031" s="2">
        <v>0</v>
      </c>
      <c r="M3031" s="2">
        <v>509</v>
      </c>
      <c r="N3031" s="2">
        <v>128</v>
      </c>
      <c r="O3031" s="2">
        <v>2</v>
      </c>
      <c r="P3031" s="2">
        <v>1</v>
      </c>
      <c r="Q3031" s="2">
        <v>0</v>
      </c>
      <c r="R3031" s="2">
        <v>0</v>
      </c>
      <c r="S3031" s="2">
        <v>0</v>
      </c>
      <c r="T3031" s="2">
        <v>33</v>
      </c>
      <c r="U3031" s="2">
        <v>0</v>
      </c>
      <c r="V3031" s="2">
        <v>0</v>
      </c>
      <c r="W3031" s="2">
        <v>0</v>
      </c>
      <c r="X3031" s="2">
        <v>0</v>
      </c>
      <c r="Y3031" s="2">
        <v>50</v>
      </c>
      <c r="Z3031" s="2">
        <v>6</v>
      </c>
      <c r="AA3031" s="2">
        <v>145</v>
      </c>
      <c r="AB3031" s="2">
        <v>12</v>
      </c>
      <c r="AC3031" s="2">
        <v>0</v>
      </c>
      <c r="AD3031" s="2">
        <v>0</v>
      </c>
      <c r="AE3031" s="2">
        <v>0</v>
      </c>
      <c r="AF3031" s="2">
        <v>0</v>
      </c>
      <c r="AG3031" s="2">
        <v>79</v>
      </c>
      <c r="AH3031" s="2">
        <v>0</v>
      </c>
      <c r="AI3031" s="2">
        <v>0</v>
      </c>
      <c r="AJ3031" s="2">
        <v>4</v>
      </c>
      <c r="AK3031" s="2">
        <v>11</v>
      </c>
      <c r="AL3031" s="2">
        <v>1</v>
      </c>
      <c r="AM3031" s="2">
        <v>37</v>
      </c>
      <c r="AN3031" s="3">
        <f>IFERROR(K3031/J3031,"")</f>
        <v>0</v>
      </c>
      <c r="AO3031" s="3">
        <f>IFERROR(L3031/K3031,"")</f>
        <v>0</v>
      </c>
    </row>
    <row r="3032" spans="1:41">
      <c r="A3032" t="s">
        <v>4629</v>
      </c>
      <c r="D3032">
        <v>6600</v>
      </c>
      <c r="E3032" t="s">
        <v>487</v>
      </c>
      <c r="F3032" t="s">
        <v>2139</v>
      </c>
      <c r="I3032" t="b">
        <v>0</v>
      </c>
      <c r="J3032" s="2">
        <v>687</v>
      </c>
      <c r="K3032" s="2">
        <v>499</v>
      </c>
      <c r="L3032" s="2">
        <v>5</v>
      </c>
      <c r="M3032" s="2">
        <v>494</v>
      </c>
      <c r="N3032" s="2">
        <v>128</v>
      </c>
      <c r="O3032" s="2">
        <v>1</v>
      </c>
      <c r="P3032" s="2">
        <v>0</v>
      </c>
      <c r="Q3032" s="2">
        <v>0</v>
      </c>
      <c r="R3032" s="2">
        <v>0</v>
      </c>
      <c r="S3032" s="2">
        <v>0</v>
      </c>
      <c r="T3032" s="2">
        <v>26</v>
      </c>
      <c r="U3032" s="2">
        <v>0</v>
      </c>
      <c r="V3032" s="2">
        <v>0</v>
      </c>
      <c r="W3032" s="2">
        <v>0</v>
      </c>
      <c r="X3032" s="2">
        <v>0</v>
      </c>
      <c r="Y3032" s="2">
        <v>60</v>
      </c>
      <c r="Z3032" s="2">
        <v>14</v>
      </c>
      <c r="AA3032" s="2">
        <v>142</v>
      </c>
      <c r="AB3032" s="2">
        <v>12</v>
      </c>
      <c r="AC3032" s="2">
        <v>0</v>
      </c>
      <c r="AD3032" s="2">
        <v>0</v>
      </c>
      <c r="AE3032" s="2">
        <v>0</v>
      </c>
      <c r="AF3032" s="2">
        <v>0</v>
      </c>
      <c r="AG3032" s="2">
        <v>67</v>
      </c>
      <c r="AH3032" s="2">
        <v>0</v>
      </c>
      <c r="AI3032" s="2">
        <v>0</v>
      </c>
      <c r="AJ3032" s="2">
        <v>2</v>
      </c>
      <c r="AK3032" s="2">
        <v>15</v>
      </c>
      <c r="AL3032" s="2">
        <v>0</v>
      </c>
      <c r="AM3032" s="2">
        <v>27</v>
      </c>
      <c r="AN3032" s="3">
        <f>IFERROR(K3032/J3032,"")</f>
        <v>0</v>
      </c>
      <c r="AO3032" s="3">
        <f>IFERROR(L3032/K3032,"")</f>
        <v>0</v>
      </c>
    </row>
    <row r="3033" spans="1:41">
      <c r="A3033" t="s">
        <v>4630</v>
      </c>
      <c r="D3033">
        <v>6600</v>
      </c>
      <c r="E3033" t="s">
        <v>487</v>
      </c>
      <c r="F3033" t="s">
        <v>2141</v>
      </c>
      <c r="I3033" t="b">
        <v>0</v>
      </c>
      <c r="J3033" s="2">
        <v>683</v>
      </c>
      <c r="K3033" s="2">
        <v>535</v>
      </c>
      <c r="L3033" s="2">
        <v>3</v>
      </c>
      <c r="M3033" s="2">
        <v>532</v>
      </c>
      <c r="N3033" s="2">
        <v>102</v>
      </c>
      <c r="O3033" s="2">
        <v>1</v>
      </c>
      <c r="P3033" s="2">
        <v>0</v>
      </c>
      <c r="Q3033" s="2">
        <v>0</v>
      </c>
      <c r="R3033" s="2">
        <v>0</v>
      </c>
      <c r="S3033" s="2">
        <v>0</v>
      </c>
      <c r="T3033" s="2">
        <v>26</v>
      </c>
      <c r="U3033" s="2">
        <v>0</v>
      </c>
      <c r="V3033" s="2">
        <v>0</v>
      </c>
      <c r="W3033" s="2">
        <v>0</v>
      </c>
      <c r="X3033" s="2">
        <v>0</v>
      </c>
      <c r="Y3033" s="2">
        <v>89</v>
      </c>
      <c r="Z3033" s="2">
        <v>17</v>
      </c>
      <c r="AA3033" s="2">
        <v>169</v>
      </c>
      <c r="AB3033" s="2">
        <v>10</v>
      </c>
      <c r="AC3033" s="2">
        <v>1</v>
      </c>
      <c r="AD3033" s="2">
        <v>0</v>
      </c>
      <c r="AE3033" s="2">
        <v>0</v>
      </c>
      <c r="AF3033" s="2">
        <v>0</v>
      </c>
      <c r="AG3033" s="2">
        <v>72</v>
      </c>
      <c r="AH3033" s="2">
        <v>0</v>
      </c>
      <c r="AI3033" s="2">
        <v>1</v>
      </c>
      <c r="AJ3033" s="2">
        <v>3</v>
      </c>
      <c r="AK3033" s="2">
        <v>6</v>
      </c>
      <c r="AL3033" s="2">
        <v>0</v>
      </c>
      <c r="AM3033" s="2">
        <v>35</v>
      </c>
      <c r="AN3033" s="3">
        <f>IFERROR(K3033/J3033,"")</f>
        <v>0</v>
      </c>
      <c r="AO3033" s="3">
        <f>IFERROR(L3033/K3033,"")</f>
        <v>0</v>
      </c>
    </row>
    <row r="3034" spans="1:41">
      <c r="A3034" t="s">
        <v>4631</v>
      </c>
      <c r="D3034">
        <v>6600</v>
      </c>
      <c r="E3034" t="s">
        <v>487</v>
      </c>
      <c r="F3034" t="s">
        <v>2143</v>
      </c>
      <c r="I3034" t="b">
        <v>0</v>
      </c>
      <c r="J3034" s="2">
        <v>572</v>
      </c>
      <c r="K3034" s="2">
        <v>392</v>
      </c>
      <c r="L3034" s="2">
        <v>2</v>
      </c>
      <c r="M3034" s="2">
        <v>390</v>
      </c>
      <c r="N3034" s="2">
        <v>83</v>
      </c>
      <c r="O3034" s="2">
        <v>0</v>
      </c>
      <c r="P3034" s="2">
        <v>1</v>
      </c>
      <c r="Q3034" s="2">
        <v>0</v>
      </c>
      <c r="R3034" s="2">
        <v>0</v>
      </c>
      <c r="S3034" s="2">
        <v>0</v>
      </c>
      <c r="T3034" s="2">
        <v>17</v>
      </c>
      <c r="U3034" s="2">
        <v>0</v>
      </c>
      <c r="V3034" s="2">
        <v>0</v>
      </c>
      <c r="W3034" s="2">
        <v>0</v>
      </c>
      <c r="X3034" s="2">
        <v>0</v>
      </c>
      <c r="Y3034" s="2">
        <v>61</v>
      </c>
      <c r="Z3034" s="2">
        <v>25</v>
      </c>
      <c r="AA3034" s="2">
        <v>115</v>
      </c>
      <c r="AB3034" s="2">
        <v>8</v>
      </c>
      <c r="AC3034" s="2">
        <v>0</v>
      </c>
      <c r="AD3034" s="2">
        <v>0</v>
      </c>
      <c r="AE3034" s="2">
        <v>0</v>
      </c>
      <c r="AF3034" s="2">
        <v>0</v>
      </c>
      <c r="AG3034" s="2">
        <v>38</v>
      </c>
      <c r="AH3034" s="2">
        <v>0</v>
      </c>
      <c r="AI3034" s="2">
        <v>0</v>
      </c>
      <c r="AJ3034" s="2">
        <v>4</v>
      </c>
      <c r="AK3034" s="2">
        <v>4</v>
      </c>
      <c r="AL3034" s="2">
        <v>0</v>
      </c>
      <c r="AM3034" s="2">
        <v>34</v>
      </c>
      <c r="AN3034" s="3">
        <f>IFERROR(K3034/J3034,"")</f>
        <v>0</v>
      </c>
      <c r="AO3034" s="3">
        <f>IFERROR(L3034/K3034,"")</f>
        <v>0</v>
      </c>
    </row>
    <row r="3035" spans="1:41">
      <c r="A3035" t="s">
        <v>4632</v>
      </c>
      <c r="D3035">
        <v>6600</v>
      </c>
      <c r="E3035" t="s">
        <v>487</v>
      </c>
      <c r="F3035" t="s">
        <v>2145</v>
      </c>
      <c r="I3035" t="b">
        <v>0</v>
      </c>
      <c r="J3035" s="2">
        <v>510</v>
      </c>
      <c r="K3035" s="2">
        <v>305</v>
      </c>
      <c r="L3035" s="2">
        <v>8</v>
      </c>
      <c r="M3035" s="2">
        <v>297</v>
      </c>
      <c r="N3035" s="2">
        <v>46</v>
      </c>
      <c r="O3035" s="2">
        <v>3</v>
      </c>
      <c r="P3035" s="2">
        <v>0</v>
      </c>
      <c r="Q3035" s="2">
        <v>0</v>
      </c>
      <c r="R3035" s="2">
        <v>0</v>
      </c>
      <c r="S3035" s="2">
        <v>0</v>
      </c>
      <c r="T3035" s="2">
        <v>14</v>
      </c>
      <c r="U3035" s="2">
        <v>0</v>
      </c>
      <c r="V3035" s="2">
        <v>0</v>
      </c>
      <c r="W3035" s="2">
        <v>0</v>
      </c>
      <c r="X3035" s="2">
        <v>0</v>
      </c>
      <c r="Y3035" s="2">
        <v>42</v>
      </c>
      <c r="Z3035" s="2">
        <v>14</v>
      </c>
      <c r="AA3035" s="2">
        <v>102</v>
      </c>
      <c r="AB3035" s="2">
        <v>5</v>
      </c>
      <c r="AC3035" s="2">
        <v>0</v>
      </c>
      <c r="AD3035" s="2">
        <v>0</v>
      </c>
      <c r="AE3035" s="2">
        <v>0</v>
      </c>
      <c r="AF3035" s="2">
        <v>0</v>
      </c>
      <c r="AG3035" s="2">
        <v>25</v>
      </c>
      <c r="AH3035" s="2">
        <v>0</v>
      </c>
      <c r="AI3035" s="2">
        <v>0</v>
      </c>
      <c r="AJ3035" s="2">
        <v>4</v>
      </c>
      <c r="AK3035" s="2">
        <v>4</v>
      </c>
      <c r="AL3035" s="2">
        <v>0</v>
      </c>
      <c r="AM3035" s="2">
        <v>38</v>
      </c>
      <c r="AN3035" s="3">
        <f>IFERROR(K3035/J3035,"")</f>
        <v>0</v>
      </c>
      <c r="AO3035" s="3">
        <f>IFERROR(L3035/K3035,"")</f>
        <v>0</v>
      </c>
    </row>
    <row r="3036" spans="1:41">
      <c r="A3036" t="s">
        <v>4633</v>
      </c>
      <c r="D3036">
        <v>6600</v>
      </c>
      <c r="E3036" t="s">
        <v>487</v>
      </c>
      <c r="F3036" t="s">
        <v>2147</v>
      </c>
      <c r="I3036" t="b">
        <v>0</v>
      </c>
      <c r="J3036" s="2">
        <v>664</v>
      </c>
      <c r="K3036" s="2">
        <v>394</v>
      </c>
      <c r="L3036" s="2">
        <v>0</v>
      </c>
      <c r="M3036" s="2">
        <v>394</v>
      </c>
      <c r="N3036" s="2">
        <v>75</v>
      </c>
      <c r="O3036" s="2">
        <v>8</v>
      </c>
      <c r="P3036" s="2">
        <v>0</v>
      </c>
      <c r="Q3036" s="2">
        <v>0</v>
      </c>
      <c r="R3036" s="2">
        <v>0</v>
      </c>
      <c r="S3036" s="2">
        <v>0</v>
      </c>
      <c r="T3036" s="2">
        <v>18</v>
      </c>
      <c r="U3036" s="2">
        <v>0</v>
      </c>
      <c r="V3036" s="2">
        <v>0</v>
      </c>
      <c r="W3036" s="2">
        <v>0</v>
      </c>
      <c r="X3036" s="2">
        <v>0</v>
      </c>
      <c r="Y3036" s="2">
        <v>45</v>
      </c>
      <c r="Z3036" s="2">
        <v>31</v>
      </c>
      <c r="AA3036" s="2">
        <v>120</v>
      </c>
      <c r="AB3036" s="2">
        <v>7</v>
      </c>
      <c r="AC3036" s="2">
        <v>0</v>
      </c>
      <c r="AD3036" s="2">
        <v>0</v>
      </c>
      <c r="AE3036" s="2">
        <v>0</v>
      </c>
      <c r="AF3036" s="2">
        <v>0</v>
      </c>
      <c r="AG3036" s="2">
        <v>44</v>
      </c>
      <c r="AH3036" s="2">
        <v>0</v>
      </c>
      <c r="AI3036" s="2">
        <v>1</v>
      </c>
      <c r="AJ3036" s="2">
        <v>3</v>
      </c>
      <c r="AK3036" s="2">
        <v>6</v>
      </c>
      <c r="AL3036" s="2">
        <v>0</v>
      </c>
      <c r="AM3036" s="2">
        <v>36</v>
      </c>
      <c r="AN3036" s="3">
        <f>IFERROR(K3036/J3036,"")</f>
        <v>0</v>
      </c>
      <c r="AO3036" s="3">
        <f>IFERROR(L3036/K3036,"")</f>
        <v>0</v>
      </c>
    </row>
    <row r="3037" spans="1:41">
      <c r="A3037" t="s">
        <v>4634</v>
      </c>
      <c r="D3037">
        <v>6600</v>
      </c>
      <c r="E3037" t="s">
        <v>487</v>
      </c>
      <c r="F3037" t="s">
        <v>2149</v>
      </c>
      <c r="I3037" t="b">
        <v>0</v>
      </c>
      <c r="J3037" s="2">
        <v>706</v>
      </c>
      <c r="K3037" s="2">
        <v>413</v>
      </c>
      <c r="L3037" s="2">
        <v>2</v>
      </c>
      <c r="M3037" s="2">
        <v>411</v>
      </c>
      <c r="N3037" s="2">
        <v>78</v>
      </c>
      <c r="O3037" s="2">
        <v>1</v>
      </c>
      <c r="P3037" s="2">
        <v>1</v>
      </c>
      <c r="Q3037" s="2">
        <v>0</v>
      </c>
      <c r="R3037" s="2">
        <v>0</v>
      </c>
      <c r="S3037" s="2">
        <v>0</v>
      </c>
      <c r="T3037" s="2">
        <v>20</v>
      </c>
      <c r="U3037" s="2">
        <v>0</v>
      </c>
      <c r="V3037" s="2">
        <v>0</v>
      </c>
      <c r="W3037" s="2">
        <v>0</v>
      </c>
      <c r="X3037" s="2">
        <v>0</v>
      </c>
      <c r="Y3037" s="2">
        <v>39</v>
      </c>
      <c r="Z3037" s="2">
        <v>28</v>
      </c>
      <c r="AA3037" s="2">
        <v>136</v>
      </c>
      <c r="AB3037" s="2">
        <v>13</v>
      </c>
      <c r="AC3037" s="2">
        <v>0</v>
      </c>
      <c r="AD3037" s="2">
        <v>0</v>
      </c>
      <c r="AE3037" s="2">
        <v>0</v>
      </c>
      <c r="AF3037" s="2">
        <v>0</v>
      </c>
      <c r="AG3037" s="2">
        <v>49</v>
      </c>
      <c r="AH3037" s="2">
        <v>0</v>
      </c>
      <c r="AI3037" s="2">
        <v>1</v>
      </c>
      <c r="AJ3037" s="2">
        <v>2</v>
      </c>
      <c r="AK3037" s="2">
        <v>8</v>
      </c>
      <c r="AL3037" s="2">
        <v>0</v>
      </c>
      <c r="AM3037" s="2">
        <v>35</v>
      </c>
      <c r="AN3037" s="3">
        <f>IFERROR(K3037/J3037,"")</f>
        <v>0</v>
      </c>
      <c r="AO3037" s="3">
        <f>IFERROR(L3037/K3037,"")</f>
        <v>0</v>
      </c>
    </row>
    <row r="3038" spans="1:41">
      <c r="A3038" t="s">
        <v>4635</v>
      </c>
      <c r="D3038">
        <v>6600</v>
      </c>
      <c r="E3038" t="s">
        <v>487</v>
      </c>
      <c r="F3038" t="s">
        <v>2151</v>
      </c>
      <c r="I3038" t="b">
        <v>0</v>
      </c>
      <c r="J3038" s="2">
        <v>687</v>
      </c>
      <c r="K3038" s="2">
        <v>466</v>
      </c>
      <c r="L3038" s="2">
        <v>3</v>
      </c>
      <c r="M3038" s="2">
        <v>463</v>
      </c>
      <c r="N3038" s="2">
        <v>92</v>
      </c>
      <c r="O3038" s="2">
        <v>7</v>
      </c>
      <c r="P3038" s="2">
        <v>1</v>
      </c>
      <c r="Q3038" s="2">
        <v>0</v>
      </c>
      <c r="R3038" s="2">
        <v>0</v>
      </c>
      <c r="S3038" s="2">
        <v>0</v>
      </c>
      <c r="T3038" s="2">
        <v>23</v>
      </c>
      <c r="U3038" s="2">
        <v>0</v>
      </c>
      <c r="V3038" s="2">
        <v>0</v>
      </c>
      <c r="W3038" s="2">
        <v>0</v>
      </c>
      <c r="X3038" s="2">
        <v>0</v>
      </c>
      <c r="Y3038" s="2">
        <v>46</v>
      </c>
      <c r="Z3038" s="2">
        <v>36</v>
      </c>
      <c r="AA3038" s="2">
        <v>138</v>
      </c>
      <c r="AB3038" s="2">
        <v>8</v>
      </c>
      <c r="AC3038" s="2">
        <v>0</v>
      </c>
      <c r="AD3038" s="2">
        <v>0</v>
      </c>
      <c r="AE3038" s="2">
        <v>0</v>
      </c>
      <c r="AF3038" s="2">
        <v>0</v>
      </c>
      <c r="AG3038" s="2">
        <v>71</v>
      </c>
      <c r="AH3038" s="2">
        <v>0</v>
      </c>
      <c r="AI3038" s="2">
        <v>0</v>
      </c>
      <c r="AJ3038" s="2">
        <v>7</v>
      </c>
      <c r="AK3038" s="2">
        <v>10</v>
      </c>
      <c r="AL3038" s="2">
        <v>1</v>
      </c>
      <c r="AM3038" s="2">
        <v>23</v>
      </c>
      <c r="AN3038" s="3">
        <f>IFERROR(K3038/J3038,"")</f>
        <v>0</v>
      </c>
      <c r="AO3038" s="3">
        <f>IFERROR(L3038/K3038,"")</f>
        <v>0</v>
      </c>
    </row>
    <row r="3039" spans="1:41">
      <c r="A3039" t="s">
        <v>4636</v>
      </c>
      <c r="D3039">
        <v>6600</v>
      </c>
      <c r="E3039" t="s">
        <v>487</v>
      </c>
      <c r="F3039" t="s">
        <v>2153</v>
      </c>
      <c r="I3039" t="b">
        <v>0</v>
      </c>
      <c r="J3039" s="2">
        <v>524</v>
      </c>
      <c r="K3039" s="2">
        <v>382</v>
      </c>
      <c r="L3039" s="2">
        <v>5</v>
      </c>
      <c r="M3039" s="2">
        <v>377</v>
      </c>
      <c r="N3039" s="2">
        <v>68</v>
      </c>
      <c r="O3039" s="2">
        <v>2</v>
      </c>
      <c r="P3039" s="2">
        <v>0</v>
      </c>
      <c r="Q3039" s="2">
        <v>0</v>
      </c>
      <c r="R3039" s="2">
        <v>0</v>
      </c>
      <c r="S3039" s="2">
        <v>0</v>
      </c>
      <c r="T3039" s="2">
        <v>20</v>
      </c>
      <c r="U3039" s="2">
        <v>0</v>
      </c>
      <c r="V3039" s="2">
        <v>0</v>
      </c>
      <c r="W3039" s="2">
        <v>0</v>
      </c>
      <c r="X3039" s="2">
        <v>0</v>
      </c>
      <c r="Y3039" s="2">
        <v>28</v>
      </c>
      <c r="Z3039" s="2">
        <v>14</v>
      </c>
      <c r="AA3039" s="2">
        <v>122</v>
      </c>
      <c r="AB3039" s="2">
        <v>10</v>
      </c>
      <c r="AC3039" s="2">
        <v>1</v>
      </c>
      <c r="AD3039" s="2">
        <v>0</v>
      </c>
      <c r="AE3039" s="2">
        <v>0</v>
      </c>
      <c r="AF3039" s="2">
        <v>0</v>
      </c>
      <c r="AG3039" s="2">
        <v>57</v>
      </c>
      <c r="AH3039" s="2">
        <v>0</v>
      </c>
      <c r="AI3039" s="2">
        <v>1</v>
      </c>
      <c r="AJ3039" s="2">
        <v>5</v>
      </c>
      <c r="AK3039" s="2">
        <v>11</v>
      </c>
      <c r="AL3039" s="2">
        <v>0</v>
      </c>
      <c r="AM3039" s="2">
        <v>38</v>
      </c>
      <c r="AN3039" s="3">
        <f>IFERROR(K3039/J3039,"")</f>
        <v>0</v>
      </c>
      <c r="AO3039" s="3">
        <f>IFERROR(L3039/K3039,"")</f>
        <v>0</v>
      </c>
    </row>
    <row r="3040" spans="1:41">
      <c r="A3040" t="s">
        <v>4637</v>
      </c>
      <c r="D3040">
        <v>6600</v>
      </c>
      <c r="E3040" t="s">
        <v>487</v>
      </c>
      <c r="F3040" t="s">
        <v>2155</v>
      </c>
      <c r="I3040" t="b">
        <v>0</v>
      </c>
      <c r="J3040" s="2">
        <v>584</v>
      </c>
      <c r="K3040" s="2">
        <v>384</v>
      </c>
      <c r="L3040" s="2">
        <v>6</v>
      </c>
      <c r="M3040" s="2">
        <v>378</v>
      </c>
      <c r="N3040" s="2">
        <v>91</v>
      </c>
      <c r="O3040" s="2">
        <v>3</v>
      </c>
      <c r="P3040" s="2">
        <v>1</v>
      </c>
      <c r="Q3040" s="2">
        <v>0</v>
      </c>
      <c r="R3040" s="2">
        <v>0</v>
      </c>
      <c r="S3040" s="2">
        <v>0</v>
      </c>
      <c r="T3040" s="2">
        <v>17</v>
      </c>
      <c r="U3040" s="2">
        <v>0</v>
      </c>
      <c r="V3040" s="2">
        <v>0</v>
      </c>
      <c r="W3040" s="2">
        <v>0</v>
      </c>
      <c r="X3040" s="2">
        <v>0</v>
      </c>
      <c r="Y3040" s="2">
        <v>48</v>
      </c>
      <c r="Z3040" s="2">
        <v>29</v>
      </c>
      <c r="AA3040" s="2">
        <v>92</v>
      </c>
      <c r="AB3040" s="2">
        <v>19</v>
      </c>
      <c r="AC3040" s="2">
        <v>1</v>
      </c>
      <c r="AD3040" s="2">
        <v>0</v>
      </c>
      <c r="AE3040" s="2">
        <v>0</v>
      </c>
      <c r="AF3040" s="2">
        <v>0</v>
      </c>
      <c r="AG3040" s="2">
        <v>57</v>
      </c>
      <c r="AH3040" s="2">
        <v>0</v>
      </c>
      <c r="AI3040" s="2">
        <v>0</v>
      </c>
      <c r="AJ3040" s="2">
        <v>3</v>
      </c>
      <c r="AK3040" s="2">
        <v>5</v>
      </c>
      <c r="AL3040" s="2">
        <v>0</v>
      </c>
      <c r="AM3040" s="2">
        <v>12</v>
      </c>
      <c r="AN3040" s="3">
        <f>IFERROR(K3040/J3040,"")</f>
        <v>0</v>
      </c>
      <c r="AO3040" s="3">
        <f>IFERROR(L3040/K3040,"")</f>
        <v>0</v>
      </c>
    </row>
    <row r="3041" spans="1:41">
      <c r="A3041" t="s">
        <v>4638</v>
      </c>
      <c r="D3041">
        <v>6600</v>
      </c>
      <c r="E3041" t="s">
        <v>487</v>
      </c>
      <c r="F3041" t="s">
        <v>2157</v>
      </c>
      <c r="I3041" t="b">
        <v>0</v>
      </c>
      <c r="J3041" s="2">
        <v>649</v>
      </c>
      <c r="K3041" s="2">
        <v>397</v>
      </c>
      <c r="L3041" s="2">
        <v>8</v>
      </c>
      <c r="M3041" s="2">
        <v>389</v>
      </c>
      <c r="N3041" s="2">
        <v>83</v>
      </c>
      <c r="O3041" s="2">
        <v>0</v>
      </c>
      <c r="P3041" s="2">
        <v>0</v>
      </c>
      <c r="Q3041" s="2">
        <v>0</v>
      </c>
      <c r="R3041" s="2">
        <v>0</v>
      </c>
      <c r="S3041" s="2">
        <v>0</v>
      </c>
      <c r="T3041" s="2">
        <v>20</v>
      </c>
      <c r="U3041" s="2">
        <v>0</v>
      </c>
      <c r="V3041" s="2">
        <v>0</v>
      </c>
      <c r="W3041" s="2">
        <v>0</v>
      </c>
      <c r="X3041" s="2">
        <v>0</v>
      </c>
      <c r="Y3041" s="2">
        <v>43</v>
      </c>
      <c r="Z3041" s="2">
        <v>15</v>
      </c>
      <c r="AA3041" s="2">
        <v>106</v>
      </c>
      <c r="AB3041" s="2">
        <v>15</v>
      </c>
      <c r="AC3041" s="2">
        <v>0</v>
      </c>
      <c r="AD3041" s="2">
        <v>0</v>
      </c>
      <c r="AE3041" s="2">
        <v>0</v>
      </c>
      <c r="AF3041" s="2">
        <v>0</v>
      </c>
      <c r="AG3041" s="2">
        <v>82</v>
      </c>
      <c r="AH3041" s="2">
        <v>0</v>
      </c>
      <c r="AI3041" s="2">
        <v>1</v>
      </c>
      <c r="AJ3041" s="2">
        <v>5</v>
      </c>
      <c r="AK3041" s="2">
        <v>5</v>
      </c>
      <c r="AL3041" s="2">
        <v>0</v>
      </c>
      <c r="AM3041" s="2">
        <v>14</v>
      </c>
      <c r="AN3041" s="3">
        <f>IFERROR(K3041/J3041,"")</f>
        <v>0</v>
      </c>
      <c r="AO3041" s="3">
        <f>IFERROR(L3041/K3041,"")</f>
        <v>0</v>
      </c>
    </row>
    <row r="3042" spans="1:41">
      <c r="A3042" t="s">
        <v>4639</v>
      </c>
      <c r="D3042">
        <v>6600</v>
      </c>
      <c r="E3042" t="s">
        <v>487</v>
      </c>
      <c r="F3042" t="s">
        <v>2159</v>
      </c>
      <c r="I3042" t="b">
        <v>0</v>
      </c>
      <c r="J3042" s="2">
        <v>669</v>
      </c>
      <c r="K3042" s="2">
        <v>414</v>
      </c>
      <c r="L3042" s="2">
        <v>3</v>
      </c>
      <c r="M3042" s="2">
        <v>411</v>
      </c>
      <c r="N3042" s="2">
        <v>103</v>
      </c>
      <c r="O3042" s="2">
        <v>1</v>
      </c>
      <c r="P3042" s="2">
        <v>0</v>
      </c>
      <c r="Q3042" s="2">
        <v>0</v>
      </c>
      <c r="R3042" s="2">
        <v>0</v>
      </c>
      <c r="S3042" s="2">
        <v>0</v>
      </c>
      <c r="T3042" s="2">
        <v>21</v>
      </c>
      <c r="U3042" s="2">
        <v>0</v>
      </c>
      <c r="V3042" s="2">
        <v>0</v>
      </c>
      <c r="W3042" s="2">
        <v>0</v>
      </c>
      <c r="X3042" s="2">
        <v>0</v>
      </c>
      <c r="Y3042" s="2">
        <v>48</v>
      </c>
      <c r="Z3042" s="2">
        <v>16</v>
      </c>
      <c r="AA3042" s="2">
        <v>113</v>
      </c>
      <c r="AB3042" s="2">
        <v>13</v>
      </c>
      <c r="AC3042" s="2">
        <v>0</v>
      </c>
      <c r="AD3042" s="2">
        <v>0</v>
      </c>
      <c r="AE3042" s="2">
        <v>0</v>
      </c>
      <c r="AF3042" s="2">
        <v>0</v>
      </c>
      <c r="AG3042" s="2">
        <v>59</v>
      </c>
      <c r="AH3042" s="2">
        <v>0</v>
      </c>
      <c r="AI3042" s="2">
        <v>1</v>
      </c>
      <c r="AJ3042" s="2">
        <v>4</v>
      </c>
      <c r="AK3042" s="2">
        <v>9</v>
      </c>
      <c r="AL3042" s="2">
        <v>0</v>
      </c>
      <c r="AM3042" s="2">
        <v>23</v>
      </c>
      <c r="AN3042" s="3">
        <f>IFERROR(K3042/J3042,"")</f>
        <v>0</v>
      </c>
      <c r="AO3042" s="3">
        <f>IFERROR(L3042/K3042,"")</f>
        <v>0</v>
      </c>
    </row>
    <row r="3043" spans="1:41">
      <c r="A3043" t="s">
        <v>4640</v>
      </c>
      <c r="D3043">
        <v>6600</v>
      </c>
      <c r="E3043" t="s">
        <v>487</v>
      </c>
      <c r="F3043" t="s">
        <v>2161</v>
      </c>
      <c r="I3043" t="b">
        <v>0</v>
      </c>
      <c r="J3043" s="2">
        <v>538</v>
      </c>
      <c r="K3043" s="2">
        <v>404</v>
      </c>
      <c r="L3043" s="2">
        <v>0</v>
      </c>
      <c r="M3043" s="2">
        <v>404</v>
      </c>
      <c r="N3043" s="2">
        <v>117</v>
      </c>
      <c r="O3043" s="2">
        <v>2</v>
      </c>
      <c r="P3043" s="2">
        <v>0</v>
      </c>
      <c r="Q3043" s="2">
        <v>0</v>
      </c>
      <c r="R3043" s="2">
        <v>0</v>
      </c>
      <c r="S3043" s="2">
        <v>0</v>
      </c>
      <c r="T3043" s="2">
        <v>22</v>
      </c>
      <c r="U3043" s="2">
        <v>0</v>
      </c>
      <c r="V3043" s="2">
        <v>0</v>
      </c>
      <c r="W3043" s="2">
        <v>0</v>
      </c>
      <c r="X3043" s="2">
        <v>0</v>
      </c>
      <c r="Y3043" s="2">
        <v>55</v>
      </c>
      <c r="Z3043" s="2">
        <v>4</v>
      </c>
      <c r="AA3043" s="2">
        <v>100</v>
      </c>
      <c r="AB3043" s="2">
        <v>23</v>
      </c>
      <c r="AC3043" s="2">
        <v>0</v>
      </c>
      <c r="AD3043" s="2">
        <v>0</v>
      </c>
      <c r="AE3043" s="2">
        <v>0</v>
      </c>
      <c r="AF3043" s="2">
        <v>0</v>
      </c>
      <c r="AG3043" s="2">
        <v>64</v>
      </c>
      <c r="AH3043" s="2">
        <v>0</v>
      </c>
      <c r="AI3043" s="2">
        <v>0</v>
      </c>
      <c r="AJ3043" s="2">
        <v>5</v>
      </c>
      <c r="AK3043" s="2">
        <v>2</v>
      </c>
      <c r="AL3043" s="2">
        <v>2</v>
      </c>
      <c r="AM3043" s="2">
        <v>8</v>
      </c>
      <c r="AN3043" s="3">
        <f>IFERROR(K3043/J3043,"")</f>
        <v>0</v>
      </c>
      <c r="AO3043" s="3">
        <f>IFERROR(L3043/K3043,"")</f>
        <v>0</v>
      </c>
    </row>
    <row r="3044" spans="1:41">
      <c r="A3044" t="s">
        <v>4641</v>
      </c>
      <c r="D3044">
        <v>6600</v>
      </c>
      <c r="E3044" t="s">
        <v>487</v>
      </c>
      <c r="F3044" t="s">
        <v>2163</v>
      </c>
      <c r="I3044" t="b">
        <v>0</v>
      </c>
      <c r="J3044" s="2">
        <v>555</v>
      </c>
      <c r="K3044" s="2">
        <v>393</v>
      </c>
      <c r="L3044" s="2">
        <v>4</v>
      </c>
      <c r="M3044" s="2">
        <v>389</v>
      </c>
      <c r="N3044" s="2">
        <v>72</v>
      </c>
      <c r="O3044" s="2">
        <v>1</v>
      </c>
      <c r="P3044" s="2">
        <v>0</v>
      </c>
      <c r="Q3044" s="2">
        <v>0</v>
      </c>
      <c r="R3044" s="2">
        <v>0</v>
      </c>
      <c r="S3044" s="2">
        <v>0</v>
      </c>
      <c r="T3044" s="2">
        <v>25</v>
      </c>
      <c r="U3044" s="2">
        <v>0</v>
      </c>
      <c r="V3044" s="2">
        <v>0</v>
      </c>
      <c r="W3044" s="2">
        <v>0</v>
      </c>
      <c r="X3044" s="2">
        <v>0</v>
      </c>
      <c r="Y3044" s="2">
        <v>41</v>
      </c>
      <c r="Z3044" s="2">
        <v>15</v>
      </c>
      <c r="AA3044" s="2">
        <v>136</v>
      </c>
      <c r="AB3044" s="2">
        <v>15</v>
      </c>
      <c r="AC3044" s="2">
        <v>1</v>
      </c>
      <c r="AD3044" s="2">
        <v>1</v>
      </c>
      <c r="AE3044" s="2">
        <v>0</v>
      </c>
      <c r="AF3044" s="2">
        <v>0</v>
      </c>
      <c r="AG3044" s="2">
        <v>43</v>
      </c>
      <c r="AH3044" s="2">
        <v>0</v>
      </c>
      <c r="AI3044" s="2">
        <v>0</v>
      </c>
      <c r="AJ3044" s="2">
        <v>8</v>
      </c>
      <c r="AK3044" s="2">
        <v>11</v>
      </c>
      <c r="AL3044" s="2">
        <v>1</v>
      </c>
      <c r="AM3044" s="2">
        <v>19</v>
      </c>
      <c r="AN3044" s="3">
        <f>IFERROR(K3044/J3044,"")</f>
        <v>0</v>
      </c>
      <c r="AO3044" s="3">
        <f>IFERROR(L3044/K3044,"")</f>
        <v>0</v>
      </c>
    </row>
    <row r="3045" spans="1:41">
      <c r="A3045" t="s">
        <v>4642</v>
      </c>
      <c r="D3045">
        <v>6600</v>
      </c>
      <c r="E3045" t="s">
        <v>487</v>
      </c>
      <c r="F3045" t="s">
        <v>2165</v>
      </c>
      <c r="I3045" t="b">
        <v>0</v>
      </c>
      <c r="J3045" s="2">
        <v>564</v>
      </c>
      <c r="K3045" s="2">
        <v>401</v>
      </c>
      <c r="L3045" s="2">
        <v>2</v>
      </c>
      <c r="M3045" s="2">
        <v>399</v>
      </c>
      <c r="N3045" s="2">
        <v>52</v>
      </c>
      <c r="O3045" s="2">
        <v>0</v>
      </c>
      <c r="P3045" s="2">
        <v>0</v>
      </c>
      <c r="Q3045" s="2">
        <v>0</v>
      </c>
      <c r="R3045" s="2">
        <v>0</v>
      </c>
      <c r="S3045" s="2">
        <v>0</v>
      </c>
      <c r="T3045" s="2">
        <v>17</v>
      </c>
      <c r="U3045" s="2">
        <v>0</v>
      </c>
      <c r="V3045" s="2">
        <v>0</v>
      </c>
      <c r="W3045" s="2">
        <v>0</v>
      </c>
      <c r="X3045" s="2">
        <v>0</v>
      </c>
      <c r="Y3045" s="2">
        <v>50</v>
      </c>
      <c r="Z3045" s="2">
        <v>11</v>
      </c>
      <c r="AA3045" s="2">
        <v>134</v>
      </c>
      <c r="AB3045" s="2">
        <v>3</v>
      </c>
      <c r="AC3045" s="2">
        <v>0</v>
      </c>
      <c r="AD3045" s="2">
        <v>0</v>
      </c>
      <c r="AE3045" s="2">
        <v>0</v>
      </c>
      <c r="AF3045" s="2">
        <v>0</v>
      </c>
      <c r="AG3045" s="2">
        <v>63</v>
      </c>
      <c r="AH3045" s="2">
        <v>0</v>
      </c>
      <c r="AI3045" s="2">
        <v>0</v>
      </c>
      <c r="AJ3045" s="2">
        <v>6</v>
      </c>
      <c r="AK3045" s="2">
        <v>5</v>
      </c>
      <c r="AL3045" s="2">
        <v>0</v>
      </c>
      <c r="AM3045" s="2">
        <v>58</v>
      </c>
      <c r="AN3045" s="3">
        <f>IFERROR(K3045/J3045,"")</f>
        <v>0</v>
      </c>
      <c r="AO3045" s="3">
        <f>IFERROR(L3045/K3045,"")</f>
        <v>0</v>
      </c>
    </row>
    <row r="3046" spans="1:41">
      <c r="A3046" t="s">
        <v>4643</v>
      </c>
      <c r="D3046">
        <v>6600</v>
      </c>
      <c r="E3046" t="s">
        <v>487</v>
      </c>
      <c r="F3046" t="s">
        <v>2167</v>
      </c>
      <c r="I3046" t="b">
        <v>0</v>
      </c>
      <c r="J3046" s="2">
        <v>690</v>
      </c>
      <c r="K3046" s="2">
        <v>511</v>
      </c>
      <c r="L3046" s="2">
        <v>1</v>
      </c>
      <c r="M3046" s="2">
        <v>510</v>
      </c>
      <c r="N3046" s="2">
        <v>97</v>
      </c>
      <c r="O3046" s="2">
        <v>6</v>
      </c>
      <c r="P3046" s="2">
        <v>1</v>
      </c>
      <c r="Q3046" s="2">
        <v>0</v>
      </c>
      <c r="R3046" s="2">
        <v>0</v>
      </c>
      <c r="S3046" s="2">
        <v>0</v>
      </c>
      <c r="T3046" s="2">
        <v>27</v>
      </c>
      <c r="U3046" s="2">
        <v>0</v>
      </c>
      <c r="V3046" s="2">
        <v>0</v>
      </c>
      <c r="W3046" s="2">
        <v>0</v>
      </c>
      <c r="X3046" s="2">
        <v>0</v>
      </c>
      <c r="Y3046" s="2">
        <v>66</v>
      </c>
      <c r="Z3046" s="2">
        <v>16</v>
      </c>
      <c r="AA3046" s="2">
        <v>144</v>
      </c>
      <c r="AB3046" s="2">
        <v>9</v>
      </c>
      <c r="AC3046" s="2">
        <v>0</v>
      </c>
      <c r="AD3046" s="2">
        <v>0</v>
      </c>
      <c r="AE3046" s="2">
        <v>0</v>
      </c>
      <c r="AF3046" s="2">
        <v>0</v>
      </c>
      <c r="AG3046" s="2">
        <v>75</v>
      </c>
      <c r="AH3046" s="2">
        <v>0</v>
      </c>
      <c r="AI3046" s="2">
        <v>0</v>
      </c>
      <c r="AJ3046" s="2">
        <v>2</v>
      </c>
      <c r="AK3046" s="2">
        <v>13</v>
      </c>
      <c r="AL3046" s="2">
        <v>0</v>
      </c>
      <c r="AM3046" s="2">
        <v>54</v>
      </c>
      <c r="AN3046" s="3">
        <f>IFERROR(K3046/J3046,"")</f>
        <v>0</v>
      </c>
      <c r="AO3046" s="3">
        <f>IFERROR(L3046/K3046,"")</f>
        <v>0</v>
      </c>
    </row>
    <row r="3047" spans="1:41">
      <c r="A3047" t="s">
        <v>4644</v>
      </c>
      <c r="D3047">
        <v>6600</v>
      </c>
      <c r="E3047" t="s">
        <v>487</v>
      </c>
      <c r="F3047" t="s">
        <v>2169</v>
      </c>
      <c r="I3047" t="b">
        <v>0</v>
      </c>
      <c r="J3047" s="2">
        <v>695</v>
      </c>
      <c r="K3047" s="2">
        <v>527</v>
      </c>
      <c r="L3047" s="2">
        <v>5</v>
      </c>
      <c r="M3047" s="2">
        <v>522</v>
      </c>
      <c r="N3047" s="2">
        <v>102</v>
      </c>
      <c r="O3047" s="2">
        <v>2</v>
      </c>
      <c r="P3047" s="2">
        <v>0</v>
      </c>
      <c r="Q3047" s="2">
        <v>0</v>
      </c>
      <c r="R3047" s="2">
        <v>0</v>
      </c>
      <c r="S3047" s="2">
        <v>0</v>
      </c>
      <c r="T3047" s="2">
        <v>32</v>
      </c>
      <c r="U3047" s="2">
        <v>0</v>
      </c>
      <c r="V3047" s="2">
        <v>0</v>
      </c>
      <c r="W3047" s="2">
        <v>0</v>
      </c>
      <c r="X3047" s="2">
        <v>0</v>
      </c>
      <c r="Y3047" s="2">
        <v>78</v>
      </c>
      <c r="Z3047" s="2">
        <v>21</v>
      </c>
      <c r="AA3047" s="2">
        <v>141</v>
      </c>
      <c r="AB3047" s="2">
        <v>9</v>
      </c>
      <c r="AC3047" s="2">
        <v>0</v>
      </c>
      <c r="AD3047" s="2">
        <v>0</v>
      </c>
      <c r="AE3047" s="2">
        <v>0</v>
      </c>
      <c r="AF3047" s="2">
        <v>0</v>
      </c>
      <c r="AG3047" s="2">
        <v>91</v>
      </c>
      <c r="AH3047" s="2">
        <v>0</v>
      </c>
      <c r="AI3047" s="2">
        <v>1</v>
      </c>
      <c r="AJ3047" s="2">
        <v>8</v>
      </c>
      <c r="AK3047" s="2">
        <v>2</v>
      </c>
      <c r="AL3047" s="2">
        <v>1</v>
      </c>
      <c r="AM3047" s="2">
        <v>34</v>
      </c>
      <c r="AN3047" s="3">
        <f>IFERROR(K3047/J3047,"")</f>
        <v>0</v>
      </c>
      <c r="AO3047" s="3">
        <f>IFERROR(L3047/K3047,"")</f>
        <v>0</v>
      </c>
    </row>
    <row r="3048" spans="1:41">
      <c r="A3048" t="s">
        <v>4645</v>
      </c>
      <c r="D3048">
        <v>6600</v>
      </c>
      <c r="E3048" t="s">
        <v>487</v>
      </c>
      <c r="F3048" t="s">
        <v>2171</v>
      </c>
      <c r="I3048" t="b">
        <v>0</v>
      </c>
      <c r="J3048" s="2">
        <v>544</v>
      </c>
      <c r="K3048" s="2">
        <v>403</v>
      </c>
      <c r="L3048" s="2">
        <v>3</v>
      </c>
      <c r="M3048" s="2">
        <v>400</v>
      </c>
      <c r="N3048" s="2">
        <v>89</v>
      </c>
      <c r="O3048" s="2">
        <v>4</v>
      </c>
      <c r="P3048" s="2">
        <v>3</v>
      </c>
      <c r="Q3048" s="2">
        <v>0</v>
      </c>
      <c r="R3048" s="2">
        <v>0</v>
      </c>
      <c r="S3048" s="2">
        <v>0</v>
      </c>
      <c r="T3048" s="2">
        <v>20</v>
      </c>
      <c r="U3048" s="2">
        <v>0</v>
      </c>
      <c r="V3048" s="2">
        <v>0</v>
      </c>
      <c r="W3048" s="2">
        <v>0</v>
      </c>
      <c r="X3048" s="2">
        <v>0</v>
      </c>
      <c r="Y3048" s="2">
        <v>38</v>
      </c>
      <c r="Z3048" s="2">
        <v>24</v>
      </c>
      <c r="AA3048" s="2">
        <v>129</v>
      </c>
      <c r="AB3048" s="2">
        <v>13</v>
      </c>
      <c r="AC3048" s="2">
        <v>0</v>
      </c>
      <c r="AD3048" s="2">
        <v>0</v>
      </c>
      <c r="AE3048" s="2">
        <v>0</v>
      </c>
      <c r="AF3048" s="2">
        <v>0</v>
      </c>
      <c r="AG3048" s="2">
        <v>57</v>
      </c>
      <c r="AH3048" s="2">
        <v>1</v>
      </c>
      <c r="AI3048" s="2">
        <v>0</v>
      </c>
      <c r="AJ3048" s="2">
        <v>2</v>
      </c>
      <c r="AK3048" s="2">
        <v>6</v>
      </c>
      <c r="AL3048" s="2">
        <v>0</v>
      </c>
      <c r="AM3048" s="2">
        <v>14</v>
      </c>
      <c r="AN3048" s="3">
        <f>IFERROR(K3048/J3048,"")</f>
        <v>0</v>
      </c>
      <c r="AO3048" s="3">
        <f>IFERROR(L3048/K3048,"")</f>
        <v>0</v>
      </c>
    </row>
    <row r="3049" spans="1:41">
      <c r="A3049" t="s">
        <v>4646</v>
      </c>
      <c r="D3049">
        <v>6600</v>
      </c>
      <c r="E3049" t="s">
        <v>487</v>
      </c>
      <c r="F3049" t="s">
        <v>2173</v>
      </c>
      <c r="I3049" t="b">
        <v>0</v>
      </c>
      <c r="J3049" s="2">
        <v>680</v>
      </c>
      <c r="K3049" s="2">
        <v>510</v>
      </c>
      <c r="L3049" s="2">
        <v>3</v>
      </c>
      <c r="M3049" s="2">
        <v>507</v>
      </c>
      <c r="N3049" s="2">
        <v>139</v>
      </c>
      <c r="O3049" s="2">
        <v>1</v>
      </c>
      <c r="P3049" s="2">
        <v>0</v>
      </c>
      <c r="Q3049" s="2">
        <v>0</v>
      </c>
      <c r="R3049" s="2">
        <v>0</v>
      </c>
      <c r="S3049" s="2">
        <v>0</v>
      </c>
      <c r="T3049" s="2">
        <v>27</v>
      </c>
      <c r="U3049" s="2">
        <v>0</v>
      </c>
      <c r="V3049" s="2">
        <v>0</v>
      </c>
      <c r="W3049" s="2">
        <v>0</v>
      </c>
      <c r="X3049" s="2">
        <v>0</v>
      </c>
      <c r="Y3049" s="2">
        <v>71</v>
      </c>
      <c r="Z3049" s="2">
        <v>17</v>
      </c>
      <c r="AA3049" s="2">
        <v>118</v>
      </c>
      <c r="AB3049" s="2">
        <v>16</v>
      </c>
      <c r="AC3049" s="2">
        <v>0</v>
      </c>
      <c r="AD3049" s="2">
        <v>0</v>
      </c>
      <c r="AE3049" s="2">
        <v>0</v>
      </c>
      <c r="AF3049" s="2">
        <v>0</v>
      </c>
      <c r="AG3049" s="2">
        <v>82</v>
      </c>
      <c r="AH3049" s="2">
        <v>1</v>
      </c>
      <c r="AI3049" s="2">
        <v>0</v>
      </c>
      <c r="AJ3049" s="2">
        <v>5</v>
      </c>
      <c r="AK3049" s="2">
        <v>2</v>
      </c>
      <c r="AL3049" s="2">
        <v>0</v>
      </c>
      <c r="AM3049" s="2">
        <v>28</v>
      </c>
      <c r="AN3049" s="3">
        <f>IFERROR(K3049/J3049,"")</f>
        <v>0</v>
      </c>
      <c r="AO3049" s="3">
        <f>IFERROR(L3049/K3049,"")</f>
        <v>0</v>
      </c>
    </row>
    <row r="3050" spans="1:41">
      <c r="A3050" t="s">
        <v>4647</v>
      </c>
      <c r="D3050">
        <v>6600</v>
      </c>
      <c r="E3050" t="s">
        <v>487</v>
      </c>
      <c r="F3050" t="s">
        <v>2175</v>
      </c>
      <c r="I3050" t="b">
        <v>0</v>
      </c>
      <c r="J3050" s="2">
        <v>619</v>
      </c>
      <c r="K3050" s="2">
        <v>461</v>
      </c>
      <c r="L3050" s="2">
        <v>4</v>
      </c>
      <c r="M3050" s="2">
        <v>457</v>
      </c>
      <c r="N3050" s="2">
        <v>96</v>
      </c>
      <c r="O3050" s="2">
        <v>4</v>
      </c>
      <c r="P3050" s="2">
        <v>0</v>
      </c>
      <c r="Q3050" s="2">
        <v>0</v>
      </c>
      <c r="R3050" s="2">
        <v>0</v>
      </c>
      <c r="S3050" s="2">
        <v>0</v>
      </c>
      <c r="T3050" s="2">
        <v>21</v>
      </c>
      <c r="U3050" s="2">
        <v>0</v>
      </c>
      <c r="V3050" s="2">
        <v>0</v>
      </c>
      <c r="W3050" s="2">
        <v>0</v>
      </c>
      <c r="X3050" s="2">
        <v>0</v>
      </c>
      <c r="Y3050" s="2">
        <v>64</v>
      </c>
      <c r="Z3050" s="2">
        <v>30</v>
      </c>
      <c r="AA3050" s="2">
        <v>130</v>
      </c>
      <c r="AB3050" s="2">
        <v>8</v>
      </c>
      <c r="AC3050" s="2">
        <v>0</v>
      </c>
      <c r="AD3050" s="2">
        <v>0</v>
      </c>
      <c r="AE3050" s="2">
        <v>0</v>
      </c>
      <c r="AF3050" s="2">
        <v>0</v>
      </c>
      <c r="AG3050" s="2">
        <v>84</v>
      </c>
      <c r="AH3050" s="2">
        <v>0</v>
      </c>
      <c r="AI3050" s="2">
        <v>0</v>
      </c>
      <c r="AJ3050" s="2">
        <v>6</v>
      </c>
      <c r="AK3050" s="2">
        <v>2</v>
      </c>
      <c r="AL3050" s="2">
        <v>0</v>
      </c>
      <c r="AM3050" s="2">
        <v>12</v>
      </c>
      <c r="AN3050" s="3">
        <f>IFERROR(K3050/J3050,"")</f>
        <v>0</v>
      </c>
      <c r="AO3050" s="3">
        <f>IFERROR(L3050/K3050,"")</f>
        <v>0</v>
      </c>
    </row>
    <row r="3051" spans="1:41">
      <c r="A3051" t="s">
        <v>4648</v>
      </c>
      <c r="D3051">
        <v>6600</v>
      </c>
      <c r="E3051" t="s">
        <v>487</v>
      </c>
      <c r="F3051" t="s">
        <v>2177</v>
      </c>
      <c r="I3051" t="b">
        <v>0</v>
      </c>
      <c r="J3051" s="2">
        <v>748</v>
      </c>
      <c r="K3051" s="2">
        <v>552</v>
      </c>
      <c r="L3051" s="2">
        <v>4</v>
      </c>
      <c r="M3051" s="2">
        <v>548</v>
      </c>
      <c r="N3051" s="2">
        <v>108</v>
      </c>
      <c r="O3051" s="2">
        <v>5</v>
      </c>
      <c r="P3051" s="2">
        <v>0</v>
      </c>
      <c r="Q3051" s="2">
        <v>0</v>
      </c>
      <c r="R3051" s="2">
        <v>0</v>
      </c>
      <c r="S3051" s="2">
        <v>0</v>
      </c>
      <c r="T3051" s="2">
        <v>27</v>
      </c>
      <c r="U3051" s="2">
        <v>0</v>
      </c>
      <c r="V3051" s="2">
        <v>0</v>
      </c>
      <c r="W3051" s="2">
        <v>0</v>
      </c>
      <c r="X3051" s="2">
        <v>0</v>
      </c>
      <c r="Y3051" s="2">
        <v>76</v>
      </c>
      <c r="Z3051" s="2">
        <v>27</v>
      </c>
      <c r="AA3051" s="2">
        <v>157</v>
      </c>
      <c r="AB3051" s="2">
        <v>13</v>
      </c>
      <c r="AC3051" s="2">
        <v>0</v>
      </c>
      <c r="AD3051" s="2">
        <v>0</v>
      </c>
      <c r="AE3051" s="2">
        <v>0</v>
      </c>
      <c r="AF3051" s="2">
        <v>0</v>
      </c>
      <c r="AG3051" s="2">
        <v>78</v>
      </c>
      <c r="AH3051" s="2">
        <v>0</v>
      </c>
      <c r="AI3051" s="2">
        <v>0</v>
      </c>
      <c r="AJ3051" s="2">
        <v>5</v>
      </c>
      <c r="AK3051" s="2">
        <v>7</v>
      </c>
      <c r="AL3051" s="2">
        <v>0</v>
      </c>
      <c r="AM3051" s="2">
        <v>45</v>
      </c>
      <c r="AN3051" s="3">
        <f>IFERROR(K3051/J3051,"")</f>
        <v>0</v>
      </c>
      <c r="AO3051" s="3">
        <f>IFERROR(L3051/K3051,"")</f>
        <v>0</v>
      </c>
    </row>
    <row r="3052" spans="1:41">
      <c r="A3052" t="s">
        <v>4649</v>
      </c>
      <c r="D3052">
        <v>6600</v>
      </c>
      <c r="E3052" t="s">
        <v>487</v>
      </c>
      <c r="F3052" t="s">
        <v>2179</v>
      </c>
      <c r="I3052" t="b">
        <v>0</v>
      </c>
      <c r="J3052" s="2">
        <v>598</v>
      </c>
      <c r="K3052" s="2">
        <v>418</v>
      </c>
      <c r="L3052" s="2">
        <v>2</v>
      </c>
      <c r="M3052" s="2">
        <v>416</v>
      </c>
      <c r="N3052" s="2">
        <v>102</v>
      </c>
      <c r="O3052" s="2">
        <v>0</v>
      </c>
      <c r="P3052" s="2">
        <v>0</v>
      </c>
      <c r="Q3052" s="2">
        <v>0</v>
      </c>
      <c r="R3052" s="2">
        <v>0</v>
      </c>
      <c r="S3052" s="2">
        <v>0</v>
      </c>
      <c r="T3052" s="2">
        <v>23</v>
      </c>
      <c r="U3052" s="2">
        <v>0</v>
      </c>
      <c r="V3052" s="2">
        <v>0</v>
      </c>
      <c r="W3052" s="2">
        <v>0</v>
      </c>
      <c r="X3052" s="2">
        <v>0</v>
      </c>
      <c r="Y3052" s="2">
        <v>80</v>
      </c>
      <c r="Z3052" s="2">
        <v>24</v>
      </c>
      <c r="AA3052" s="2">
        <v>108</v>
      </c>
      <c r="AB3052" s="2">
        <v>3</v>
      </c>
      <c r="AC3052" s="2">
        <v>0</v>
      </c>
      <c r="AD3052" s="2">
        <v>0</v>
      </c>
      <c r="AE3052" s="2">
        <v>0</v>
      </c>
      <c r="AF3052" s="2">
        <v>0</v>
      </c>
      <c r="AG3052" s="2">
        <v>54</v>
      </c>
      <c r="AH3052" s="2">
        <v>0</v>
      </c>
      <c r="AI3052" s="2">
        <v>0</v>
      </c>
      <c r="AJ3052" s="2">
        <v>4</v>
      </c>
      <c r="AK3052" s="2">
        <v>2</v>
      </c>
      <c r="AL3052" s="2">
        <v>0</v>
      </c>
      <c r="AM3052" s="2">
        <v>16</v>
      </c>
      <c r="AN3052" s="3">
        <f>IFERROR(K3052/J3052,"")</f>
        <v>0</v>
      </c>
      <c r="AO3052" s="3">
        <f>IFERROR(L3052/K3052,"")</f>
        <v>0</v>
      </c>
    </row>
    <row r="3053" spans="1:41">
      <c r="A3053" t="s">
        <v>4650</v>
      </c>
      <c r="D3053">
        <v>6600</v>
      </c>
      <c r="E3053" t="s">
        <v>487</v>
      </c>
      <c r="F3053" t="s">
        <v>2181</v>
      </c>
      <c r="I3053" t="b">
        <v>0</v>
      </c>
      <c r="J3053" s="2">
        <v>499</v>
      </c>
      <c r="K3053" s="2">
        <v>368</v>
      </c>
      <c r="L3053" s="2">
        <v>5</v>
      </c>
      <c r="M3053" s="2">
        <v>363</v>
      </c>
      <c r="N3053" s="2">
        <v>93</v>
      </c>
      <c r="O3053" s="2">
        <v>1</v>
      </c>
      <c r="P3053" s="2">
        <v>0</v>
      </c>
      <c r="Q3053" s="2">
        <v>0</v>
      </c>
      <c r="R3053" s="2">
        <v>0</v>
      </c>
      <c r="S3053" s="2">
        <v>0</v>
      </c>
      <c r="T3053" s="2">
        <v>19</v>
      </c>
      <c r="U3053" s="2">
        <v>0</v>
      </c>
      <c r="V3053" s="2">
        <v>0</v>
      </c>
      <c r="W3053" s="2">
        <v>0</v>
      </c>
      <c r="X3053" s="2">
        <v>0</v>
      </c>
      <c r="Y3053" s="2">
        <v>46</v>
      </c>
      <c r="Z3053" s="2">
        <v>9</v>
      </c>
      <c r="AA3053" s="2">
        <v>102</v>
      </c>
      <c r="AB3053" s="2">
        <v>12</v>
      </c>
      <c r="AC3053" s="2">
        <v>0</v>
      </c>
      <c r="AD3053" s="2">
        <v>0</v>
      </c>
      <c r="AE3053" s="2">
        <v>0</v>
      </c>
      <c r="AF3053" s="2">
        <v>0</v>
      </c>
      <c r="AG3053" s="2">
        <v>53</v>
      </c>
      <c r="AH3053" s="2">
        <v>0</v>
      </c>
      <c r="AI3053" s="2">
        <v>0</v>
      </c>
      <c r="AJ3053" s="2">
        <v>6</v>
      </c>
      <c r="AK3053" s="2">
        <v>1</v>
      </c>
      <c r="AL3053" s="2">
        <v>0</v>
      </c>
      <c r="AM3053" s="2">
        <v>21</v>
      </c>
      <c r="AN3053" s="3">
        <f>IFERROR(K3053/J3053,"")</f>
        <v>0</v>
      </c>
      <c r="AO3053" s="3">
        <f>IFERROR(L3053/K3053,"")</f>
        <v>0</v>
      </c>
    </row>
    <row r="3054" spans="1:41">
      <c r="A3054" t="s">
        <v>4651</v>
      </c>
      <c r="D3054">
        <v>6600</v>
      </c>
      <c r="E3054" t="s">
        <v>487</v>
      </c>
      <c r="F3054" t="s">
        <v>2183</v>
      </c>
      <c r="I3054" t="b">
        <v>0</v>
      </c>
      <c r="J3054" s="2">
        <v>464</v>
      </c>
      <c r="K3054" s="2">
        <v>353</v>
      </c>
      <c r="L3054" s="2">
        <v>2</v>
      </c>
      <c r="M3054" s="2">
        <v>351</v>
      </c>
      <c r="N3054" s="2">
        <v>90</v>
      </c>
      <c r="O3054" s="2">
        <v>1</v>
      </c>
      <c r="P3054" s="2">
        <v>0</v>
      </c>
      <c r="Q3054" s="2">
        <v>0</v>
      </c>
      <c r="R3054" s="2">
        <v>0</v>
      </c>
      <c r="S3054" s="2">
        <v>0</v>
      </c>
      <c r="T3054" s="2">
        <v>18</v>
      </c>
      <c r="U3054" s="2">
        <v>0</v>
      </c>
      <c r="V3054" s="2">
        <v>0</v>
      </c>
      <c r="W3054" s="2">
        <v>0</v>
      </c>
      <c r="X3054" s="2">
        <v>0</v>
      </c>
      <c r="Y3054" s="2">
        <v>60</v>
      </c>
      <c r="Z3054" s="2">
        <v>7</v>
      </c>
      <c r="AA3054" s="2">
        <v>99</v>
      </c>
      <c r="AB3054" s="2">
        <v>9</v>
      </c>
      <c r="AC3054" s="2">
        <v>0</v>
      </c>
      <c r="AD3054" s="2">
        <v>0</v>
      </c>
      <c r="AE3054" s="2">
        <v>0</v>
      </c>
      <c r="AF3054" s="2">
        <v>0</v>
      </c>
      <c r="AG3054" s="2">
        <v>47</v>
      </c>
      <c r="AH3054" s="2">
        <v>0</v>
      </c>
      <c r="AI3054" s="2">
        <v>0</v>
      </c>
      <c r="AJ3054" s="2">
        <v>6</v>
      </c>
      <c r="AK3054" s="2">
        <v>3</v>
      </c>
      <c r="AL3054" s="2">
        <v>0</v>
      </c>
      <c r="AM3054" s="2">
        <v>11</v>
      </c>
      <c r="AN3054" s="3">
        <f>IFERROR(K3054/J3054,"")</f>
        <v>0</v>
      </c>
      <c r="AO3054" s="3">
        <f>IFERROR(L3054/K3054,"")</f>
        <v>0</v>
      </c>
    </row>
    <row r="3055" spans="1:41">
      <c r="A3055" t="s">
        <v>4652</v>
      </c>
      <c r="D3055">
        <v>6600</v>
      </c>
      <c r="E3055" t="s">
        <v>487</v>
      </c>
      <c r="F3055" t="s">
        <v>2185</v>
      </c>
      <c r="I3055" t="b">
        <v>0</v>
      </c>
      <c r="J3055" s="2">
        <v>433</v>
      </c>
      <c r="K3055" s="2">
        <v>338</v>
      </c>
      <c r="L3055" s="2">
        <v>3</v>
      </c>
      <c r="M3055" s="2">
        <v>335</v>
      </c>
      <c r="N3055" s="2">
        <v>71</v>
      </c>
      <c r="O3055" s="2">
        <v>1</v>
      </c>
      <c r="P3055" s="2">
        <v>0</v>
      </c>
      <c r="Q3055" s="2">
        <v>0</v>
      </c>
      <c r="R3055" s="2">
        <v>0</v>
      </c>
      <c r="S3055" s="2">
        <v>0</v>
      </c>
      <c r="T3055" s="2">
        <v>24</v>
      </c>
      <c r="U3055" s="2">
        <v>0</v>
      </c>
      <c r="V3055" s="2">
        <v>0</v>
      </c>
      <c r="W3055" s="2">
        <v>0</v>
      </c>
      <c r="X3055" s="2">
        <v>0</v>
      </c>
      <c r="Y3055" s="2">
        <v>51</v>
      </c>
      <c r="Z3055" s="2">
        <v>18</v>
      </c>
      <c r="AA3055" s="2">
        <v>82</v>
      </c>
      <c r="AB3055" s="2">
        <v>2</v>
      </c>
      <c r="AC3055" s="2">
        <v>0</v>
      </c>
      <c r="AD3055" s="2">
        <v>0</v>
      </c>
      <c r="AE3055" s="2">
        <v>0</v>
      </c>
      <c r="AF3055" s="2">
        <v>0</v>
      </c>
      <c r="AG3055" s="2">
        <v>54</v>
      </c>
      <c r="AH3055" s="2">
        <v>0</v>
      </c>
      <c r="AI3055" s="2">
        <v>0</v>
      </c>
      <c r="AJ3055" s="2">
        <v>4</v>
      </c>
      <c r="AK3055" s="2">
        <v>2</v>
      </c>
      <c r="AL3055" s="2">
        <v>0</v>
      </c>
      <c r="AM3055" s="2">
        <v>26</v>
      </c>
      <c r="AN3055" s="3">
        <f>IFERROR(K3055/J3055,"")</f>
        <v>0</v>
      </c>
      <c r="AO3055" s="3">
        <f>IFERROR(L3055/K3055,"")</f>
        <v>0</v>
      </c>
    </row>
    <row r="3056" spans="1:41">
      <c r="A3056" t="s">
        <v>4653</v>
      </c>
      <c r="D3056">
        <v>6600</v>
      </c>
      <c r="E3056" t="s">
        <v>487</v>
      </c>
      <c r="F3056" t="s">
        <v>2187</v>
      </c>
      <c r="I3056" t="b">
        <v>0</v>
      </c>
      <c r="J3056" s="2">
        <v>429</v>
      </c>
      <c r="K3056" s="2">
        <v>349</v>
      </c>
      <c r="L3056" s="2">
        <v>3</v>
      </c>
      <c r="M3056" s="2">
        <v>346</v>
      </c>
      <c r="N3056" s="2">
        <v>62</v>
      </c>
      <c r="O3056" s="2">
        <v>0</v>
      </c>
      <c r="P3056" s="2">
        <v>1</v>
      </c>
      <c r="Q3056" s="2">
        <v>0</v>
      </c>
      <c r="R3056" s="2">
        <v>0</v>
      </c>
      <c r="S3056" s="2">
        <v>0</v>
      </c>
      <c r="T3056" s="2">
        <v>16</v>
      </c>
      <c r="U3056" s="2">
        <v>0</v>
      </c>
      <c r="V3056" s="2">
        <v>0</v>
      </c>
      <c r="W3056" s="2">
        <v>0</v>
      </c>
      <c r="X3056" s="2">
        <v>0</v>
      </c>
      <c r="Y3056" s="2">
        <v>57</v>
      </c>
      <c r="Z3056" s="2">
        <v>3</v>
      </c>
      <c r="AA3056" s="2">
        <v>120</v>
      </c>
      <c r="AB3056" s="2">
        <v>6</v>
      </c>
      <c r="AC3056" s="2">
        <v>0</v>
      </c>
      <c r="AD3056" s="2">
        <v>0</v>
      </c>
      <c r="AE3056" s="2">
        <v>0</v>
      </c>
      <c r="AF3056" s="2">
        <v>0</v>
      </c>
      <c r="AG3056" s="2">
        <v>46</v>
      </c>
      <c r="AH3056" s="2">
        <v>0</v>
      </c>
      <c r="AI3056" s="2">
        <v>0</v>
      </c>
      <c r="AJ3056" s="2">
        <v>9</v>
      </c>
      <c r="AK3056" s="2">
        <v>7</v>
      </c>
      <c r="AL3056" s="2">
        <v>0</v>
      </c>
      <c r="AM3056" s="2">
        <v>19</v>
      </c>
      <c r="AN3056" s="3">
        <f>IFERROR(K3056/J3056,"")</f>
        <v>0</v>
      </c>
      <c r="AO3056" s="3">
        <f>IFERROR(L3056/K3056,"")</f>
        <v>0</v>
      </c>
    </row>
    <row r="3057" spans="1:41">
      <c r="A3057" t="s">
        <v>4654</v>
      </c>
      <c r="D3057">
        <v>6600</v>
      </c>
      <c r="E3057" t="s">
        <v>487</v>
      </c>
      <c r="F3057" t="s">
        <v>2189</v>
      </c>
      <c r="I3057" t="b">
        <v>0</v>
      </c>
      <c r="J3057" s="2">
        <v>523</v>
      </c>
      <c r="K3057" s="2">
        <v>283</v>
      </c>
      <c r="L3057" s="2">
        <v>5</v>
      </c>
      <c r="M3057" s="2">
        <v>278</v>
      </c>
      <c r="N3057" s="2">
        <v>84</v>
      </c>
      <c r="O3057" s="2">
        <v>3</v>
      </c>
      <c r="P3057" s="2">
        <v>0</v>
      </c>
      <c r="Q3057" s="2">
        <v>0</v>
      </c>
      <c r="R3057" s="2">
        <v>0</v>
      </c>
      <c r="S3057" s="2">
        <v>0</v>
      </c>
      <c r="T3057" s="2">
        <v>17</v>
      </c>
      <c r="U3057" s="2">
        <v>0</v>
      </c>
      <c r="V3057" s="2">
        <v>0</v>
      </c>
      <c r="W3057" s="2">
        <v>0</v>
      </c>
      <c r="X3057" s="2">
        <v>0</v>
      </c>
      <c r="Y3057" s="2">
        <v>22</v>
      </c>
      <c r="Z3057" s="2">
        <v>27</v>
      </c>
      <c r="AA3057" s="2">
        <v>59</v>
      </c>
      <c r="AB3057" s="2">
        <v>10</v>
      </c>
      <c r="AC3057" s="2">
        <v>0</v>
      </c>
      <c r="AD3057" s="2">
        <v>0</v>
      </c>
      <c r="AE3057" s="2">
        <v>0</v>
      </c>
      <c r="AF3057" s="2">
        <v>0</v>
      </c>
      <c r="AG3057" s="2">
        <v>39</v>
      </c>
      <c r="AH3057" s="2">
        <v>0</v>
      </c>
      <c r="AI3057" s="2">
        <v>0</v>
      </c>
      <c r="AJ3057" s="2">
        <v>0</v>
      </c>
      <c r="AK3057" s="2">
        <v>0</v>
      </c>
      <c r="AL3057" s="2">
        <v>0</v>
      </c>
      <c r="AM3057" s="2">
        <v>17</v>
      </c>
      <c r="AN3057" s="3">
        <f>IFERROR(K3057/J3057,"")</f>
        <v>0</v>
      </c>
      <c r="AO3057" s="3">
        <f>IFERROR(L3057/K3057,"")</f>
        <v>0</v>
      </c>
    </row>
    <row r="3058" spans="1:41">
      <c r="A3058" t="s">
        <v>4655</v>
      </c>
      <c r="D3058">
        <v>6600</v>
      </c>
      <c r="E3058" t="s">
        <v>487</v>
      </c>
      <c r="F3058" t="s">
        <v>2191</v>
      </c>
      <c r="I3058" t="b">
        <v>0</v>
      </c>
      <c r="J3058" s="2">
        <v>710</v>
      </c>
      <c r="K3058" s="2">
        <v>516</v>
      </c>
      <c r="L3058" s="2">
        <v>13</v>
      </c>
      <c r="M3058" s="2">
        <v>503</v>
      </c>
      <c r="N3058" s="2">
        <v>60</v>
      </c>
      <c r="O3058" s="2">
        <v>7</v>
      </c>
      <c r="P3058" s="2">
        <v>2</v>
      </c>
      <c r="Q3058" s="2">
        <v>0</v>
      </c>
      <c r="R3058" s="2">
        <v>0</v>
      </c>
      <c r="S3058" s="2">
        <v>0</v>
      </c>
      <c r="T3058" s="2">
        <v>30</v>
      </c>
      <c r="U3058" s="2">
        <v>0</v>
      </c>
      <c r="V3058" s="2">
        <v>0</v>
      </c>
      <c r="W3058" s="2">
        <v>0</v>
      </c>
      <c r="X3058" s="2">
        <v>0</v>
      </c>
      <c r="Y3058" s="2">
        <v>73</v>
      </c>
      <c r="Z3058" s="2">
        <v>28</v>
      </c>
      <c r="AA3058" s="2">
        <v>201</v>
      </c>
      <c r="AB3058" s="2">
        <v>3</v>
      </c>
      <c r="AC3058" s="2">
        <v>0</v>
      </c>
      <c r="AD3058" s="2">
        <v>0</v>
      </c>
      <c r="AE3058" s="2">
        <v>0</v>
      </c>
      <c r="AF3058" s="2">
        <v>0</v>
      </c>
      <c r="AG3058" s="2">
        <v>34</v>
      </c>
      <c r="AH3058" s="2">
        <v>0</v>
      </c>
      <c r="AI3058" s="2">
        <v>0</v>
      </c>
      <c r="AJ3058" s="2">
        <v>5</v>
      </c>
      <c r="AK3058" s="2">
        <v>17</v>
      </c>
      <c r="AL3058" s="2">
        <v>0</v>
      </c>
      <c r="AM3058" s="2">
        <v>43</v>
      </c>
      <c r="AN3058" s="3">
        <f>IFERROR(K3058/J3058,"")</f>
        <v>0</v>
      </c>
      <c r="AO3058" s="3">
        <f>IFERROR(L3058/K3058,"")</f>
        <v>0</v>
      </c>
    </row>
    <row r="3059" spans="1:41">
      <c r="A3059" t="s">
        <v>4656</v>
      </c>
      <c r="D3059">
        <v>6600</v>
      </c>
      <c r="E3059" t="s">
        <v>487</v>
      </c>
      <c r="F3059" t="s">
        <v>2193</v>
      </c>
      <c r="I3059" t="b">
        <v>0</v>
      </c>
      <c r="J3059" s="2">
        <v>666</v>
      </c>
      <c r="K3059" s="2">
        <v>445</v>
      </c>
      <c r="L3059" s="2">
        <v>11</v>
      </c>
      <c r="M3059" s="2">
        <v>434</v>
      </c>
      <c r="N3059" s="2">
        <v>68</v>
      </c>
      <c r="O3059" s="2">
        <v>4</v>
      </c>
      <c r="P3059" s="2">
        <v>0</v>
      </c>
      <c r="Q3059" s="2">
        <v>0</v>
      </c>
      <c r="R3059" s="2">
        <v>0</v>
      </c>
      <c r="S3059" s="2">
        <v>0</v>
      </c>
      <c r="T3059" s="2">
        <v>19</v>
      </c>
      <c r="U3059" s="2">
        <v>0</v>
      </c>
      <c r="V3059" s="2">
        <v>0</v>
      </c>
      <c r="W3059" s="2">
        <v>0</v>
      </c>
      <c r="X3059" s="2">
        <v>0</v>
      </c>
      <c r="Y3059" s="2">
        <v>55</v>
      </c>
      <c r="Z3059" s="2">
        <v>26</v>
      </c>
      <c r="AA3059" s="2">
        <v>179</v>
      </c>
      <c r="AB3059" s="2">
        <v>5</v>
      </c>
      <c r="AC3059" s="2">
        <v>0</v>
      </c>
      <c r="AD3059" s="2">
        <v>0</v>
      </c>
      <c r="AE3059" s="2">
        <v>0</v>
      </c>
      <c r="AF3059" s="2">
        <v>0</v>
      </c>
      <c r="AG3059" s="2">
        <v>31</v>
      </c>
      <c r="AH3059" s="2">
        <v>0</v>
      </c>
      <c r="AI3059" s="2">
        <v>1</v>
      </c>
      <c r="AJ3059" s="2">
        <v>3</v>
      </c>
      <c r="AK3059" s="2">
        <v>8</v>
      </c>
      <c r="AL3059" s="2">
        <v>0</v>
      </c>
      <c r="AM3059" s="2">
        <v>35</v>
      </c>
      <c r="AN3059" s="3">
        <f>IFERROR(K3059/J3059,"")</f>
        <v>0</v>
      </c>
      <c r="AO3059" s="3">
        <f>IFERROR(L3059/K3059,"")</f>
        <v>0</v>
      </c>
    </row>
    <row r="3060" spans="1:41">
      <c r="A3060" t="s">
        <v>4657</v>
      </c>
      <c r="D3060">
        <v>6600</v>
      </c>
      <c r="E3060" t="s">
        <v>487</v>
      </c>
      <c r="F3060" t="s">
        <v>2195</v>
      </c>
      <c r="I3060" t="b">
        <v>0</v>
      </c>
      <c r="J3060" s="2">
        <v>700</v>
      </c>
      <c r="K3060" s="2">
        <v>466</v>
      </c>
      <c r="L3060" s="2">
        <v>4</v>
      </c>
      <c r="M3060" s="2">
        <v>462</v>
      </c>
      <c r="N3060" s="2">
        <v>73</v>
      </c>
      <c r="O3060" s="2">
        <v>1</v>
      </c>
      <c r="P3060" s="2">
        <v>0</v>
      </c>
      <c r="Q3060" s="2">
        <v>1</v>
      </c>
      <c r="R3060" s="2">
        <v>0</v>
      </c>
      <c r="S3060" s="2">
        <v>0</v>
      </c>
      <c r="T3060" s="2">
        <v>14</v>
      </c>
      <c r="U3060" s="2">
        <v>0</v>
      </c>
      <c r="V3060" s="2">
        <v>0</v>
      </c>
      <c r="W3060" s="2">
        <v>0</v>
      </c>
      <c r="X3060" s="2">
        <v>0</v>
      </c>
      <c r="Y3060" s="2">
        <v>48</v>
      </c>
      <c r="Z3060" s="2">
        <v>12</v>
      </c>
      <c r="AA3060" s="2">
        <v>155</v>
      </c>
      <c r="AB3060" s="2">
        <v>11</v>
      </c>
      <c r="AC3060" s="2">
        <v>0</v>
      </c>
      <c r="AD3060" s="2">
        <v>0</v>
      </c>
      <c r="AE3060" s="2">
        <v>0</v>
      </c>
      <c r="AF3060" s="2">
        <v>0</v>
      </c>
      <c r="AG3060" s="2">
        <v>26</v>
      </c>
      <c r="AH3060" s="2">
        <v>0</v>
      </c>
      <c r="AI3060" s="2">
        <v>0</v>
      </c>
      <c r="AJ3060" s="2">
        <v>8</v>
      </c>
      <c r="AK3060" s="2">
        <v>19</v>
      </c>
      <c r="AL3060" s="2">
        <v>0</v>
      </c>
      <c r="AM3060" s="2">
        <v>94</v>
      </c>
      <c r="AN3060" s="3">
        <f>IFERROR(K3060/J3060,"")</f>
        <v>0</v>
      </c>
      <c r="AO3060" s="3">
        <f>IFERROR(L3060/K3060,"")</f>
        <v>0</v>
      </c>
    </row>
    <row r="3061" spans="1:41">
      <c r="A3061" t="s">
        <v>4658</v>
      </c>
      <c r="D3061">
        <v>6600</v>
      </c>
      <c r="E3061" t="s">
        <v>487</v>
      </c>
      <c r="F3061" t="s">
        <v>2197</v>
      </c>
      <c r="I3061" t="b">
        <v>0</v>
      </c>
      <c r="J3061" s="2">
        <v>490</v>
      </c>
      <c r="K3061" s="2">
        <v>296</v>
      </c>
      <c r="L3061" s="2">
        <v>5</v>
      </c>
      <c r="M3061" s="2">
        <v>291</v>
      </c>
      <c r="N3061" s="2">
        <v>80</v>
      </c>
      <c r="O3061" s="2">
        <v>0</v>
      </c>
      <c r="P3061" s="2">
        <v>0</v>
      </c>
      <c r="Q3061" s="2">
        <v>1</v>
      </c>
      <c r="R3061" s="2">
        <v>0</v>
      </c>
      <c r="S3061" s="2">
        <v>0</v>
      </c>
      <c r="T3061" s="2">
        <v>14</v>
      </c>
      <c r="U3061" s="2">
        <v>0</v>
      </c>
      <c r="V3061" s="2">
        <v>0</v>
      </c>
      <c r="W3061" s="2">
        <v>0</v>
      </c>
      <c r="X3061" s="2">
        <v>0</v>
      </c>
      <c r="Y3061" s="2">
        <v>31</v>
      </c>
      <c r="Z3061" s="2">
        <v>20</v>
      </c>
      <c r="AA3061" s="2">
        <v>81</v>
      </c>
      <c r="AB3061" s="2">
        <v>7</v>
      </c>
      <c r="AC3061" s="2">
        <v>0</v>
      </c>
      <c r="AD3061" s="2">
        <v>0</v>
      </c>
      <c r="AE3061" s="2">
        <v>0</v>
      </c>
      <c r="AF3061" s="2">
        <v>0</v>
      </c>
      <c r="AG3061" s="2">
        <v>41</v>
      </c>
      <c r="AH3061" s="2">
        <v>0</v>
      </c>
      <c r="AI3061" s="2">
        <v>0</v>
      </c>
      <c r="AJ3061" s="2">
        <v>4</v>
      </c>
      <c r="AK3061" s="2">
        <v>1</v>
      </c>
      <c r="AL3061" s="2">
        <v>2</v>
      </c>
      <c r="AM3061" s="2">
        <v>9</v>
      </c>
      <c r="AN3061" s="3">
        <f>IFERROR(K3061/J3061,"")</f>
        <v>0</v>
      </c>
      <c r="AO3061" s="3">
        <f>IFERROR(L3061/K3061,"")</f>
        <v>0</v>
      </c>
    </row>
    <row r="3062" spans="1:41">
      <c r="A3062" t="s">
        <v>4659</v>
      </c>
      <c r="D3062">
        <v>6600</v>
      </c>
      <c r="E3062" t="s">
        <v>487</v>
      </c>
      <c r="F3062" t="s">
        <v>2199</v>
      </c>
      <c r="I3062" t="b">
        <v>0</v>
      </c>
      <c r="J3062" s="2">
        <v>748</v>
      </c>
      <c r="K3062" s="2">
        <v>475</v>
      </c>
      <c r="L3062" s="2">
        <v>11</v>
      </c>
      <c r="M3062" s="2">
        <v>464</v>
      </c>
      <c r="N3062" s="2">
        <v>65</v>
      </c>
      <c r="O3062" s="2">
        <v>2</v>
      </c>
      <c r="P3062" s="2">
        <v>1</v>
      </c>
      <c r="Q3062" s="2">
        <v>1</v>
      </c>
      <c r="R3062" s="2">
        <v>0</v>
      </c>
      <c r="S3062" s="2">
        <v>0</v>
      </c>
      <c r="T3062" s="2">
        <v>27</v>
      </c>
      <c r="U3062" s="2">
        <v>1</v>
      </c>
      <c r="V3062" s="2">
        <v>0</v>
      </c>
      <c r="W3062" s="2">
        <v>0</v>
      </c>
      <c r="X3062" s="2">
        <v>0</v>
      </c>
      <c r="Y3062" s="2">
        <v>61</v>
      </c>
      <c r="Z3062" s="2">
        <v>20</v>
      </c>
      <c r="AA3062" s="2">
        <v>170</v>
      </c>
      <c r="AB3062" s="2">
        <v>2</v>
      </c>
      <c r="AC3062" s="2">
        <v>0</v>
      </c>
      <c r="AD3062" s="2">
        <v>0</v>
      </c>
      <c r="AE3062" s="2">
        <v>0</v>
      </c>
      <c r="AF3062" s="2">
        <v>0</v>
      </c>
      <c r="AG3062" s="2">
        <v>39</v>
      </c>
      <c r="AH3062" s="2">
        <v>0</v>
      </c>
      <c r="AI3062" s="2">
        <v>0</v>
      </c>
      <c r="AJ3062" s="2">
        <v>3</v>
      </c>
      <c r="AK3062" s="2">
        <v>11</v>
      </c>
      <c r="AL3062" s="2">
        <v>0</v>
      </c>
      <c r="AM3062" s="2">
        <v>61</v>
      </c>
      <c r="AN3062" s="3">
        <f>IFERROR(K3062/J3062,"")</f>
        <v>0</v>
      </c>
      <c r="AO3062" s="3">
        <f>IFERROR(L3062/K3062,"")</f>
        <v>0</v>
      </c>
    </row>
    <row r="3063" spans="1:41">
      <c r="A3063" t="s">
        <v>4660</v>
      </c>
      <c r="D3063">
        <v>6600</v>
      </c>
      <c r="E3063" t="s">
        <v>487</v>
      </c>
      <c r="F3063" t="s">
        <v>2201</v>
      </c>
      <c r="I3063" t="b">
        <v>0</v>
      </c>
      <c r="J3063" s="2">
        <v>522</v>
      </c>
      <c r="K3063" s="2">
        <v>418</v>
      </c>
      <c r="L3063" s="2">
        <v>0</v>
      </c>
      <c r="M3063" s="2">
        <v>418</v>
      </c>
      <c r="N3063" s="2">
        <v>88</v>
      </c>
      <c r="O3063" s="2">
        <v>3</v>
      </c>
      <c r="P3063" s="2">
        <v>0</v>
      </c>
      <c r="Q3063" s="2">
        <v>1</v>
      </c>
      <c r="R3063" s="2">
        <v>0</v>
      </c>
      <c r="S3063" s="2">
        <v>0</v>
      </c>
      <c r="T3063" s="2">
        <v>28</v>
      </c>
      <c r="U3063" s="2">
        <v>0</v>
      </c>
      <c r="V3063" s="2">
        <v>0</v>
      </c>
      <c r="W3063" s="2">
        <v>0</v>
      </c>
      <c r="X3063" s="2">
        <v>0</v>
      </c>
      <c r="Y3063" s="2">
        <v>56</v>
      </c>
      <c r="Z3063" s="2">
        <v>7</v>
      </c>
      <c r="AA3063" s="2">
        <v>128</v>
      </c>
      <c r="AB3063" s="2">
        <v>9</v>
      </c>
      <c r="AC3063" s="2">
        <v>1</v>
      </c>
      <c r="AD3063" s="2">
        <v>0</v>
      </c>
      <c r="AE3063" s="2">
        <v>0</v>
      </c>
      <c r="AF3063" s="2">
        <v>0</v>
      </c>
      <c r="AG3063" s="2">
        <v>76</v>
      </c>
      <c r="AH3063" s="2">
        <v>0</v>
      </c>
      <c r="AI3063" s="2">
        <v>0</v>
      </c>
      <c r="AJ3063" s="2">
        <v>4</v>
      </c>
      <c r="AK3063" s="2">
        <v>3</v>
      </c>
      <c r="AL3063" s="2">
        <v>2</v>
      </c>
      <c r="AM3063" s="2">
        <v>12</v>
      </c>
      <c r="AN3063" s="3">
        <f>IFERROR(K3063/J3063,"")</f>
        <v>0</v>
      </c>
      <c r="AO3063" s="3">
        <f>IFERROR(L3063/K3063,"")</f>
        <v>0</v>
      </c>
    </row>
    <row r="3064" spans="1:41">
      <c r="A3064" t="s">
        <v>4661</v>
      </c>
      <c r="D3064">
        <v>6600</v>
      </c>
      <c r="E3064" t="s">
        <v>487</v>
      </c>
      <c r="F3064" t="s">
        <v>2203</v>
      </c>
      <c r="I3064" t="b">
        <v>0</v>
      </c>
      <c r="J3064" s="2">
        <v>790</v>
      </c>
      <c r="K3064" s="2">
        <v>577</v>
      </c>
      <c r="L3064" s="2">
        <v>2</v>
      </c>
      <c r="M3064" s="2">
        <v>575</v>
      </c>
      <c r="N3064" s="2">
        <v>131</v>
      </c>
      <c r="O3064" s="2">
        <v>1</v>
      </c>
      <c r="P3064" s="2">
        <v>1</v>
      </c>
      <c r="Q3064" s="2">
        <v>0</v>
      </c>
      <c r="R3064" s="2">
        <v>0</v>
      </c>
      <c r="S3064" s="2">
        <v>0</v>
      </c>
      <c r="T3064" s="2">
        <v>33</v>
      </c>
      <c r="U3064" s="2">
        <v>0</v>
      </c>
      <c r="V3064" s="2">
        <v>0</v>
      </c>
      <c r="W3064" s="2">
        <v>0</v>
      </c>
      <c r="X3064" s="2">
        <v>0</v>
      </c>
      <c r="Y3064" s="2">
        <v>85</v>
      </c>
      <c r="Z3064" s="2">
        <v>21</v>
      </c>
      <c r="AA3064" s="2">
        <v>166</v>
      </c>
      <c r="AB3064" s="2">
        <v>10</v>
      </c>
      <c r="AC3064" s="2">
        <v>0</v>
      </c>
      <c r="AD3064" s="2">
        <v>0</v>
      </c>
      <c r="AE3064" s="2">
        <v>0</v>
      </c>
      <c r="AF3064" s="2">
        <v>0</v>
      </c>
      <c r="AG3064" s="2">
        <v>82</v>
      </c>
      <c r="AH3064" s="2">
        <v>0</v>
      </c>
      <c r="AI3064" s="2">
        <v>0</v>
      </c>
      <c r="AJ3064" s="2">
        <v>10</v>
      </c>
      <c r="AK3064" s="2">
        <v>6</v>
      </c>
      <c r="AL3064" s="2">
        <v>0</v>
      </c>
      <c r="AM3064" s="2">
        <v>29</v>
      </c>
      <c r="AN3064" s="3">
        <f>IFERROR(K3064/J3064,"")</f>
        <v>0</v>
      </c>
      <c r="AO3064" s="3">
        <f>IFERROR(L3064/K3064,"")</f>
        <v>0</v>
      </c>
    </row>
    <row r="3065" spans="1:41">
      <c r="A3065" t="s">
        <v>4662</v>
      </c>
      <c r="D3065">
        <v>6600</v>
      </c>
      <c r="E3065" t="s">
        <v>487</v>
      </c>
      <c r="F3065" t="s">
        <v>2205</v>
      </c>
      <c r="I3065" t="b">
        <v>0</v>
      </c>
      <c r="J3065" s="2">
        <v>749</v>
      </c>
      <c r="K3065" s="2">
        <v>553</v>
      </c>
      <c r="L3065" s="2">
        <v>2</v>
      </c>
      <c r="M3065" s="2">
        <v>551</v>
      </c>
      <c r="N3065" s="2">
        <v>144</v>
      </c>
      <c r="O3065" s="2">
        <v>0</v>
      </c>
      <c r="P3065" s="2">
        <v>1</v>
      </c>
      <c r="Q3065" s="2">
        <v>0</v>
      </c>
      <c r="R3065" s="2">
        <v>0</v>
      </c>
      <c r="S3065" s="2">
        <v>0</v>
      </c>
      <c r="T3065" s="2">
        <v>31</v>
      </c>
      <c r="U3065" s="2">
        <v>0</v>
      </c>
      <c r="V3065" s="2">
        <v>0</v>
      </c>
      <c r="W3065" s="2">
        <v>0</v>
      </c>
      <c r="X3065" s="2">
        <v>0</v>
      </c>
      <c r="Y3065" s="2">
        <v>63</v>
      </c>
      <c r="Z3065" s="2">
        <v>27</v>
      </c>
      <c r="AA3065" s="2">
        <v>159</v>
      </c>
      <c r="AB3065" s="2">
        <v>14</v>
      </c>
      <c r="AC3065" s="2">
        <v>0</v>
      </c>
      <c r="AD3065" s="2">
        <v>0</v>
      </c>
      <c r="AE3065" s="2">
        <v>0</v>
      </c>
      <c r="AF3065" s="2">
        <v>0</v>
      </c>
      <c r="AG3065" s="2">
        <v>82</v>
      </c>
      <c r="AH3065" s="2">
        <v>0</v>
      </c>
      <c r="AI3065" s="2">
        <v>0</v>
      </c>
      <c r="AJ3065" s="2">
        <v>4</v>
      </c>
      <c r="AK3065" s="2">
        <v>5</v>
      </c>
      <c r="AL3065" s="2">
        <v>0</v>
      </c>
      <c r="AM3065" s="2">
        <v>21</v>
      </c>
      <c r="AN3065" s="3">
        <f>IFERROR(K3065/J3065,"")</f>
        <v>0</v>
      </c>
      <c r="AO3065" s="3">
        <f>IFERROR(L3065/K3065,"")</f>
        <v>0</v>
      </c>
    </row>
    <row r="3066" spans="1:41">
      <c r="A3066" t="s">
        <v>4663</v>
      </c>
      <c r="D3066">
        <v>6600</v>
      </c>
      <c r="E3066" t="s">
        <v>487</v>
      </c>
      <c r="F3066" t="s">
        <v>2207</v>
      </c>
      <c r="I3066" t="b">
        <v>0</v>
      </c>
      <c r="J3066" s="2">
        <v>472</v>
      </c>
      <c r="K3066" s="2">
        <v>336</v>
      </c>
      <c r="L3066" s="2">
        <v>2</v>
      </c>
      <c r="M3066" s="2">
        <v>334</v>
      </c>
      <c r="N3066" s="2">
        <v>76</v>
      </c>
      <c r="O3066" s="2">
        <v>1</v>
      </c>
      <c r="P3066" s="2">
        <v>0</v>
      </c>
      <c r="Q3066" s="2">
        <v>0</v>
      </c>
      <c r="R3066" s="2">
        <v>0</v>
      </c>
      <c r="S3066" s="2">
        <v>0</v>
      </c>
      <c r="T3066" s="2">
        <v>25</v>
      </c>
      <c r="U3066" s="2">
        <v>0</v>
      </c>
      <c r="V3066" s="2">
        <v>0</v>
      </c>
      <c r="W3066" s="2">
        <v>0</v>
      </c>
      <c r="X3066" s="2">
        <v>0</v>
      </c>
      <c r="Y3066" s="2">
        <v>46</v>
      </c>
      <c r="Z3066" s="2">
        <v>5</v>
      </c>
      <c r="AA3066" s="2">
        <v>91</v>
      </c>
      <c r="AB3066" s="2">
        <v>10</v>
      </c>
      <c r="AC3066" s="2">
        <v>0</v>
      </c>
      <c r="AD3066" s="2">
        <v>0</v>
      </c>
      <c r="AE3066" s="2">
        <v>1</v>
      </c>
      <c r="AF3066" s="2">
        <v>0</v>
      </c>
      <c r="AG3066" s="2">
        <v>59</v>
      </c>
      <c r="AH3066" s="2">
        <v>0</v>
      </c>
      <c r="AI3066" s="2">
        <v>0</v>
      </c>
      <c r="AJ3066" s="2">
        <v>6</v>
      </c>
      <c r="AK3066" s="2">
        <v>0</v>
      </c>
      <c r="AL3066" s="2">
        <v>0</v>
      </c>
      <c r="AM3066" s="2">
        <v>14</v>
      </c>
      <c r="AN3066" s="3">
        <f>IFERROR(K3066/J3066,"")</f>
        <v>0</v>
      </c>
      <c r="AO3066" s="3">
        <f>IFERROR(L3066/K3066,"")</f>
        <v>0</v>
      </c>
    </row>
    <row r="3067" spans="1:41">
      <c r="A3067" t="s">
        <v>4664</v>
      </c>
      <c r="D3067">
        <v>6600</v>
      </c>
      <c r="E3067" t="s">
        <v>487</v>
      </c>
      <c r="F3067" t="s">
        <v>2209</v>
      </c>
      <c r="I3067" t="b">
        <v>0</v>
      </c>
      <c r="J3067" s="2">
        <v>590</v>
      </c>
      <c r="K3067" s="2">
        <v>380</v>
      </c>
      <c r="L3067" s="2">
        <v>8</v>
      </c>
      <c r="M3067" s="2">
        <v>372</v>
      </c>
      <c r="N3067" s="2">
        <v>51</v>
      </c>
      <c r="O3067" s="2">
        <v>2</v>
      </c>
      <c r="P3067" s="2">
        <v>0</v>
      </c>
      <c r="Q3067" s="2">
        <v>0</v>
      </c>
      <c r="R3067" s="2">
        <v>0</v>
      </c>
      <c r="S3067" s="2">
        <v>1</v>
      </c>
      <c r="T3067" s="2">
        <v>23</v>
      </c>
      <c r="U3067" s="2">
        <v>0</v>
      </c>
      <c r="V3067" s="2">
        <v>0</v>
      </c>
      <c r="W3067" s="2">
        <v>0</v>
      </c>
      <c r="X3067" s="2">
        <v>0</v>
      </c>
      <c r="Y3067" s="2">
        <v>52</v>
      </c>
      <c r="Z3067" s="2">
        <v>18</v>
      </c>
      <c r="AA3067" s="2">
        <v>120</v>
      </c>
      <c r="AB3067" s="2">
        <v>6</v>
      </c>
      <c r="AC3067" s="2">
        <v>0</v>
      </c>
      <c r="AD3067" s="2">
        <v>0</v>
      </c>
      <c r="AE3067" s="2">
        <v>0</v>
      </c>
      <c r="AF3067" s="2">
        <v>0</v>
      </c>
      <c r="AG3067" s="2">
        <v>38</v>
      </c>
      <c r="AH3067" s="2">
        <v>0</v>
      </c>
      <c r="AI3067" s="2">
        <v>1</v>
      </c>
      <c r="AJ3067" s="2">
        <v>2</v>
      </c>
      <c r="AK3067" s="2">
        <v>8</v>
      </c>
      <c r="AL3067" s="2">
        <v>0</v>
      </c>
      <c r="AM3067" s="2">
        <v>50</v>
      </c>
      <c r="AN3067" s="3">
        <f>IFERROR(K3067/J3067,"")</f>
        <v>0</v>
      </c>
      <c r="AO3067" s="3">
        <f>IFERROR(L3067/K3067,"")</f>
        <v>0</v>
      </c>
    </row>
    <row r="3068" spans="1:41">
      <c r="A3068" t="s">
        <v>4665</v>
      </c>
      <c r="D3068">
        <v>6600</v>
      </c>
      <c r="E3068" t="s">
        <v>487</v>
      </c>
      <c r="F3068" t="s">
        <v>2211</v>
      </c>
      <c r="I3068" t="b">
        <v>0</v>
      </c>
      <c r="J3068" s="2">
        <v>620</v>
      </c>
      <c r="K3068" s="2">
        <v>411</v>
      </c>
      <c r="L3068" s="2">
        <v>8</v>
      </c>
      <c r="M3068" s="2">
        <v>403</v>
      </c>
      <c r="N3068" s="2">
        <v>98</v>
      </c>
      <c r="O3068" s="2">
        <v>5</v>
      </c>
      <c r="P3068" s="2">
        <v>0</v>
      </c>
      <c r="Q3068" s="2">
        <v>0</v>
      </c>
      <c r="R3068" s="2">
        <v>0</v>
      </c>
      <c r="S3068" s="2">
        <v>0</v>
      </c>
      <c r="T3068" s="2">
        <v>23</v>
      </c>
      <c r="U3068" s="2">
        <v>0</v>
      </c>
      <c r="V3068" s="2">
        <v>0</v>
      </c>
      <c r="W3068" s="2">
        <v>0</v>
      </c>
      <c r="X3068" s="2">
        <v>0</v>
      </c>
      <c r="Y3068" s="2">
        <v>44</v>
      </c>
      <c r="Z3068" s="2">
        <v>9</v>
      </c>
      <c r="AA3068" s="2">
        <v>127</v>
      </c>
      <c r="AB3068" s="2">
        <v>11</v>
      </c>
      <c r="AC3068" s="2">
        <v>1</v>
      </c>
      <c r="AD3068" s="2">
        <v>0</v>
      </c>
      <c r="AE3068" s="2">
        <v>0</v>
      </c>
      <c r="AF3068" s="2">
        <v>0</v>
      </c>
      <c r="AG3068" s="2">
        <v>43</v>
      </c>
      <c r="AH3068" s="2">
        <v>0</v>
      </c>
      <c r="AI3068" s="2">
        <v>0</v>
      </c>
      <c r="AJ3068" s="2">
        <v>5</v>
      </c>
      <c r="AK3068" s="2">
        <v>9</v>
      </c>
      <c r="AL3068" s="2">
        <v>0</v>
      </c>
      <c r="AM3068" s="2">
        <v>28</v>
      </c>
      <c r="AN3068" s="3">
        <f>IFERROR(K3068/J3068,"")</f>
        <v>0</v>
      </c>
      <c r="AO3068" s="3">
        <f>IFERROR(L3068/K3068,"")</f>
        <v>0</v>
      </c>
    </row>
    <row r="3069" spans="1:41">
      <c r="A3069" t="s">
        <v>4666</v>
      </c>
      <c r="D3069">
        <v>6600</v>
      </c>
      <c r="E3069" t="s">
        <v>487</v>
      </c>
      <c r="F3069" t="s">
        <v>2213</v>
      </c>
      <c r="I3069" t="b">
        <v>0</v>
      </c>
      <c r="J3069" s="2">
        <v>633</v>
      </c>
      <c r="K3069" s="2">
        <v>362</v>
      </c>
      <c r="L3069" s="2">
        <v>6</v>
      </c>
      <c r="M3069" s="2">
        <v>356</v>
      </c>
      <c r="N3069" s="2">
        <v>60</v>
      </c>
      <c r="O3069" s="2">
        <v>1</v>
      </c>
      <c r="P3069" s="2">
        <v>0</v>
      </c>
      <c r="Q3069" s="2">
        <v>0</v>
      </c>
      <c r="R3069" s="2">
        <v>0</v>
      </c>
      <c r="S3069" s="2">
        <v>0</v>
      </c>
      <c r="T3069" s="2">
        <v>7</v>
      </c>
      <c r="U3069" s="2">
        <v>0</v>
      </c>
      <c r="V3069" s="2">
        <v>0</v>
      </c>
      <c r="W3069" s="2">
        <v>0</v>
      </c>
      <c r="X3069" s="2">
        <v>0</v>
      </c>
      <c r="Y3069" s="2">
        <v>55</v>
      </c>
      <c r="Z3069" s="2">
        <v>31</v>
      </c>
      <c r="AA3069" s="2">
        <v>108</v>
      </c>
      <c r="AB3069" s="2">
        <v>10</v>
      </c>
      <c r="AC3069" s="2">
        <v>0</v>
      </c>
      <c r="AD3069" s="2">
        <v>1</v>
      </c>
      <c r="AE3069" s="2">
        <v>0</v>
      </c>
      <c r="AF3069" s="2">
        <v>0</v>
      </c>
      <c r="AG3069" s="2">
        <v>32</v>
      </c>
      <c r="AH3069" s="2">
        <v>1</v>
      </c>
      <c r="AI3069" s="2">
        <v>1</v>
      </c>
      <c r="AJ3069" s="2">
        <v>4</v>
      </c>
      <c r="AK3069" s="2">
        <v>8</v>
      </c>
      <c r="AL3069" s="2">
        <v>0</v>
      </c>
      <c r="AM3069" s="2">
        <v>37</v>
      </c>
      <c r="AN3069" s="3">
        <f>IFERROR(K3069/J3069,"")</f>
        <v>0</v>
      </c>
      <c r="AO3069" s="3">
        <f>IFERROR(L3069/K3069,"")</f>
        <v>0</v>
      </c>
    </row>
    <row r="3070" spans="1:41">
      <c r="A3070" t="s">
        <v>4667</v>
      </c>
      <c r="D3070">
        <v>6600</v>
      </c>
      <c r="E3070" t="s">
        <v>487</v>
      </c>
      <c r="F3070" t="s">
        <v>2215</v>
      </c>
      <c r="I3070" t="b">
        <v>0</v>
      </c>
      <c r="J3070" s="2">
        <v>510</v>
      </c>
      <c r="K3070" s="2">
        <v>354</v>
      </c>
      <c r="L3070" s="2">
        <v>3</v>
      </c>
      <c r="M3070" s="2">
        <v>351</v>
      </c>
      <c r="N3070" s="2">
        <v>60</v>
      </c>
      <c r="O3070" s="2">
        <v>4</v>
      </c>
      <c r="P3070" s="2">
        <v>2</v>
      </c>
      <c r="Q3070" s="2">
        <v>0</v>
      </c>
      <c r="R3070" s="2">
        <v>0</v>
      </c>
      <c r="S3070" s="2">
        <v>0</v>
      </c>
      <c r="T3070" s="2">
        <v>15</v>
      </c>
      <c r="U3070" s="2">
        <v>0</v>
      </c>
      <c r="V3070" s="2">
        <v>0</v>
      </c>
      <c r="W3070" s="2">
        <v>0</v>
      </c>
      <c r="X3070" s="2">
        <v>0</v>
      </c>
      <c r="Y3070" s="2">
        <v>43</v>
      </c>
      <c r="Z3070" s="2">
        <v>12</v>
      </c>
      <c r="AA3070" s="2">
        <v>114</v>
      </c>
      <c r="AB3070" s="2">
        <v>20</v>
      </c>
      <c r="AC3070" s="2">
        <v>0</v>
      </c>
      <c r="AD3070" s="2">
        <v>0</v>
      </c>
      <c r="AE3070" s="2">
        <v>0</v>
      </c>
      <c r="AF3070" s="2">
        <v>0</v>
      </c>
      <c r="AG3070" s="2">
        <v>35</v>
      </c>
      <c r="AH3070" s="2">
        <v>0</v>
      </c>
      <c r="AI3070" s="2">
        <v>0</v>
      </c>
      <c r="AJ3070" s="2">
        <v>3</v>
      </c>
      <c r="AK3070" s="2">
        <v>12</v>
      </c>
      <c r="AL3070" s="2">
        <v>1</v>
      </c>
      <c r="AM3070" s="2">
        <v>30</v>
      </c>
      <c r="AN3070" s="3">
        <f>IFERROR(K3070/J3070,"")</f>
        <v>0</v>
      </c>
      <c r="AO3070" s="3">
        <f>IFERROR(L3070/K3070,"")</f>
        <v>0</v>
      </c>
    </row>
    <row r="3071" spans="1:41">
      <c r="A3071" t="s">
        <v>4668</v>
      </c>
      <c r="D3071">
        <v>6600</v>
      </c>
      <c r="E3071" t="s">
        <v>487</v>
      </c>
      <c r="F3071" t="s">
        <v>2217</v>
      </c>
      <c r="I3071" t="b">
        <v>0</v>
      </c>
      <c r="J3071" s="2">
        <v>537</v>
      </c>
      <c r="K3071" s="2">
        <v>341</v>
      </c>
      <c r="L3071" s="2">
        <v>3</v>
      </c>
      <c r="M3071" s="2">
        <v>338</v>
      </c>
      <c r="N3071" s="2">
        <v>70</v>
      </c>
      <c r="O3071" s="2">
        <v>4</v>
      </c>
      <c r="P3071" s="2">
        <v>0</v>
      </c>
      <c r="Q3071" s="2">
        <v>0</v>
      </c>
      <c r="R3071" s="2">
        <v>0</v>
      </c>
      <c r="S3071" s="2">
        <v>0</v>
      </c>
      <c r="T3071" s="2">
        <v>11</v>
      </c>
      <c r="U3071" s="2">
        <v>1</v>
      </c>
      <c r="V3071" s="2">
        <v>0</v>
      </c>
      <c r="W3071" s="2">
        <v>0</v>
      </c>
      <c r="X3071" s="2">
        <v>0</v>
      </c>
      <c r="Y3071" s="2">
        <v>40</v>
      </c>
      <c r="Z3071" s="2">
        <v>20</v>
      </c>
      <c r="AA3071" s="2">
        <v>107</v>
      </c>
      <c r="AB3071" s="2">
        <v>5</v>
      </c>
      <c r="AC3071" s="2">
        <v>0</v>
      </c>
      <c r="AD3071" s="2">
        <v>0</v>
      </c>
      <c r="AE3071" s="2">
        <v>0</v>
      </c>
      <c r="AF3071" s="2">
        <v>0</v>
      </c>
      <c r="AG3071" s="2">
        <v>40</v>
      </c>
      <c r="AH3071" s="2">
        <v>0</v>
      </c>
      <c r="AI3071" s="2">
        <v>0</v>
      </c>
      <c r="AJ3071" s="2">
        <v>4</v>
      </c>
      <c r="AK3071" s="2">
        <v>5</v>
      </c>
      <c r="AL3071" s="2">
        <v>0</v>
      </c>
      <c r="AM3071" s="2">
        <v>31</v>
      </c>
      <c r="AN3071" s="3">
        <f>IFERROR(K3071/J3071,"")</f>
        <v>0</v>
      </c>
      <c r="AO3071" s="3">
        <f>IFERROR(L3071/K3071,"")</f>
        <v>0</v>
      </c>
    </row>
    <row r="3072" spans="1:41">
      <c r="A3072" t="s">
        <v>4669</v>
      </c>
      <c r="D3072">
        <v>6600</v>
      </c>
      <c r="E3072" t="s">
        <v>487</v>
      </c>
      <c r="F3072" t="s">
        <v>2221</v>
      </c>
      <c r="I3072" t="b">
        <v>0</v>
      </c>
      <c r="J3072" s="2">
        <v>579</v>
      </c>
      <c r="K3072" s="2">
        <v>371</v>
      </c>
      <c r="L3072" s="2">
        <v>4</v>
      </c>
      <c r="M3072" s="2">
        <v>367</v>
      </c>
      <c r="N3072" s="2">
        <v>73</v>
      </c>
      <c r="O3072" s="2">
        <v>3</v>
      </c>
      <c r="P3072" s="2">
        <v>0</v>
      </c>
      <c r="Q3072" s="2">
        <v>0</v>
      </c>
      <c r="R3072" s="2">
        <v>0</v>
      </c>
      <c r="S3072" s="2">
        <v>1</v>
      </c>
      <c r="T3072" s="2">
        <v>23</v>
      </c>
      <c r="U3072" s="2">
        <v>0</v>
      </c>
      <c r="V3072" s="2">
        <v>0</v>
      </c>
      <c r="W3072" s="2">
        <v>0</v>
      </c>
      <c r="X3072" s="2">
        <v>0</v>
      </c>
      <c r="Y3072" s="2">
        <v>42</v>
      </c>
      <c r="Z3072" s="2">
        <v>23</v>
      </c>
      <c r="AA3072" s="2">
        <v>114</v>
      </c>
      <c r="AB3072" s="2">
        <v>6</v>
      </c>
      <c r="AC3072" s="2">
        <v>0</v>
      </c>
      <c r="AD3072" s="2">
        <v>0</v>
      </c>
      <c r="AE3072" s="2">
        <v>0</v>
      </c>
      <c r="AF3072" s="2">
        <v>0</v>
      </c>
      <c r="AG3072" s="2">
        <v>35</v>
      </c>
      <c r="AH3072" s="2">
        <v>0</v>
      </c>
      <c r="AI3072" s="2">
        <v>1</v>
      </c>
      <c r="AJ3072" s="2">
        <v>4</v>
      </c>
      <c r="AK3072" s="2">
        <v>5</v>
      </c>
      <c r="AL3072" s="2">
        <v>0</v>
      </c>
      <c r="AM3072" s="2">
        <v>37</v>
      </c>
      <c r="AN3072" s="3">
        <f>IFERROR(K3072/J3072,"")</f>
        <v>0</v>
      </c>
      <c r="AO3072" s="3">
        <f>IFERROR(L3072/K3072,"")</f>
        <v>0</v>
      </c>
    </row>
    <row r="3073" spans="1:41">
      <c r="A3073" t="s">
        <v>4670</v>
      </c>
      <c r="D3073">
        <v>6600</v>
      </c>
      <c r="E3073" t="s">
        <v>487</v>
      </c>
      <c r="F3073" t="s">
        <v>2223</v>
      </c>
      <c r="I3073" t="b">
        <v>0</v>
      </c>
      <c r="J3073" s="2">
        <v>613</v>
      </c>
      <c r="K3073" s="2">
        <v>354</v>
      </c>
      <c r="L3073" s="2">
        <v>2</v>
      </c>
      <c r="M3073" s="2">
        <v>352</v>
      </c>
      <c r="N3073" s="2">
        <v>44</v>
      </c>
      <c r="O3073" s="2">
        <v>4</v>
      </c>
      <c r="P3073" s="2">
        <v>0</v>
      </c>
      <c r="Q3073" s="2">
        <v>0</v>
      </c>
      <c r="R3073" s="2">
        <v>1</v>
      </c>
      <c r="S3073" s="2">
        <v>0</v>
      </c>
      <c r="T3073" s="2">
        <v>20</v>
      </c>
      <c r="U3073" s="2">
        <v>0</v>
      </c>
      <c r="V3073" s="2">
        <v>0</v>
      </c>
      <c r="W3073" s="2">
        <v>0</v>
      </c>
      <c r="X3073" s="2">
        <v>0</v>
      </c>
      <c r="Y3073" s="2">
        <v>44</v>
      </c>
      <c r="Z3073" s="2">
        <v>23</v>
      </c>
      <c r="AA3073" s="2">
        <v>121</v>
      </c>
      <c r="AB3073" s="2">
        <v>4</v>
      </c>
      <c r="AC3073" s="2">
        <v>0</v>
      </c>
      <c r="AD3073" s="2">
        <v>0</v>
      </c>
      <c r="AE3073" s="2">
        <v>0</v>
      </c>
      <c r="AF3073" s="2">
        <v>0</v>
      </c>
      <c r="AG3073" s="2">
        <v>35</v>
      </c>
      <c r="AH3073" s="2">
        <v>0</v>
      </c>
      <c r="AI3073" s="2">
        <v>1</v>
      </c>
      <c r="AJ3073" s="2">
        <v>2</v>
      </c>
      <c r="AK3073" s="2">
        <v>4</v>
      </c>
      <c r="AL3073" s="2">
        <v>0</v>
      </c>
      <c r="AM3073" s="2">
        <v>49</v>
      </c>
      <c r="AN3073" s="3">
        <f>IFERROR(K3073/J3073,"")</f>
        <v>0</v>
      </c>
      <c r="AO3073" s="3">
        <f>IFERROR(L3073/K3073,"")</f>
        <v>0</v>
      </c>
    </row>
    <row r="3074" spans="1:41">
      <c r="A3074" t="s">
        <v>4671</v>
      </c>
      <c r="D3074">
        <v>6600</v>
      </c>
      <c r="E3074" t="s">
        <v>487</v>
      </c>
      <c r="F3074" t="s">
        <v>2225</v>
      </c>
      <c r="I3074" t="b">
        <v>0</v>
      </c>
      <c r="J3074" s="2">
        <v>588</v>
      </c>
      <c r="K3074" s="2">
        <v>294</v>
      </c>
      <c r="L3074" s="2">
        <v>0</v>
      </c>
      <c r="M3074" s="2">
        <v>294</v>
      </c>
      <c r="N3074" s="2">
        <v>28</v>
      </c>
      <c r="O3074" s="2">
        <v>4</v>
      </c>
      <c r="P3074" s="2">
        <v>0</v>
      </c>
      <c r="Q3074" s="2">
        <v>0</v>
      </c>
      <c r="R3074" s="2">
        <v>0</v>
      </c>
      <c r="S3074" s="2">
        <v>0</v>
      </c>
      <c r="T3074" s="2">
        <v>11</v>
      </c>
      <c r="U3074" s="2">
        <v>0</v>
      </c>
      <c r="V3074" s="2">
        <v>0</v>
      </c>
      <c r="W3074" s="2">
        <v>0</v>
      </c>
      <c r="X3074" s="2">
        <v>0</v>
      </c>
      <c r="Y3074" s="2">
        <v>41</v>
      </c>
      <c r="Z3074" s="2">
        <v>23</v>
      </c>
      <c r="AA3074" s="2">
        <v>129</v>
      </c>
      <c r="AB3074" s="2">
        <v>2</v>
      </c>
      <c r="AC3074" s="2">
        <v>0</v>
      </c>
      <c r="AD3074" s="2">
        <v>0</v>
      </c>
      <c r="AE3074" s="2">
        <v>0</v>
      </c>
      <c r="AF3074" s="2">
        <v>0</v>
      </c>
      <c r="AG3074" s="2">
        <v>17</v>
      </c>
      <c r="AH3074" s="2">
        <v>0</v>
      </c>
      <c r="AI3074" s="2">
        <v>0</v>
      </c>
      <c r="AJ3074" s="2">
        <v>1</v>
      </c>
      <c r="AK3074" s="2">
        <v>11</v>
      </c>
      <c r="AL3074" s="2">
        <v>0</v>
      </c>
      <c r="AM3074" s="2">
        <v>27</v>
      </c>
      <c r="AN3074" s="3">
        <f>IFERROR(K3074/J3074,"")</f>
        <v>0</v>
      </c>
      <c r="AO3074" s="3">
        <f>IFERROR(L3074/K3074,"")</f>
        <v>0</v>
      </c>
    </row>
    <row r="3075" spans="1:41">
      <c r="A3075" t="s">
        <v>4672</v>
      </c>
      <c r="D3075">
        <v>6600</v>
      </c>
      <c r="E3075" t="s">
        <v>487</v>
      </c>
      <c r="F3075" t="s">
        <v>2227</v>
      </c>
      <c r="I3075" t="b">
        <v>0</v>
      </c>
      <c r="J3075" s="2">
        <v>652</v>
      </c>
      <c r="K3075" s="2">
        <v>489</v>
      </c>
      <c r="L3075" s="2">
        <v>9</v>
      </c>
      <c r="M3075" s="2">
        <v>480</v>
      </c>
      <c r="N3075" s="2">
        <v>123</v>
      </c>
      <c r="O3075" s="2">
        <v>2</v>
      </c>
      <c r="P3075" s="2">
        <v>1</v>
      </c>
      <c r="Q3075" s="2">
        <v>0</v>
      </c>
      <c r="R3075" s="2">
        <v>0</v>
      </c>
      <c r="S3075" s="2">
        <v>0</v>
      </c>
      <c r="T3075" s="2">
        <v>23</v>
      </c>
      <c r="U3075" s="2">
        <v>0</v>
      </c>
      <c r="V3075" s="2">
        <v>0</v>
      </c>
      <c r="W3075" s="2">
        <v>0</v>
      </c>
      <c r="X3075" s="2">
        <v>0</v>
      </c>
      <c r="Y3075" s="2">
        <v>62</v>
      </c>
      <c r="Z3075" s="2">
        <v>12</v>
      </c>
      <c r="AA3075" s="2">
        <v>128</v>
      </c>
      <c r="AB3075" s="2">
        <v>17</v>
      </c>
      <c r="AC3075" s="2">
        <v>1</v>
      </c>
      <c r="AD3075" s="2">
        <v>0</v>
      </c>
      <c r="AE3075" s="2">
        <v>0</v>
      </c>
      <c r="AF3075" s="2">
        <v>0</v>
      </c>
      <c r="AG3075" s="2">
        <v>95</v>
      </c>
      <c r="AH3075" s="2">
        <v>0</v>
      </c>
      <c r="AI3075" s="2">
        <v>0</v>
      </c>
      <c r="AJ3075" s="2">
        <v>3</v>
      </c>
      <c r="AK3075" s="2">
        <v>5</v>
      </c>
      <c r="AL3075" s="2">
        <v>0</v>
      </c>
      <c r="AM3075" s="2">
        <v>8</v>
      </c>
      <c r="AN3075" s="3">
        <f>IFERROR(K3075/J3075,"")</f>
        <v>0</v>
      </c>
      <c r="AO3075" s="3">
        <f>IFERROR(L3075/K3075,"")</f>
        <v>0</v>
      </c>
    </row>
    <row r="3076" spans="1:41">
      <c r="A3076" t="s">
        <v>4673</v>
      </c>
      <c r="D3076">
        <v>6600</v>
      </c>
      <c r="E3076" t="s">
        <v>487</v>
      </c>
      <c r="F3076" t="s">
        <v>2229</v>
      </c>
      <c r="I3076" t="b">
        <v>0</v>
      </c>
      <c r="J3076" s="2">
        <v>330</v>
      </c>
      <c r="K3076" s="2">
        <v>260</v>
      </c>
      <c r="L3076" s="2">
        <v>6</v>
      </c>
      <c r="M3076" s="2">
        <v>254</v>
      </c>
      <c r="N3076" s="2">
        <v>91</v>
      </c>
      <c r="O3076" s="2">
        <v>0</v>
      </c>
      <c r="P3076" s="2">
        <v>2</v>
      </c>
      <c r="Q3076" s="2">
        <v>0</v>
      </c>
      <c r="R3076" s="2">
        <v>0</v>
      </c>
      <c r="S3076" s="2">
        <v>0</v>
      </c>
      <c r="T3076" s="2">
        <v>8</v>
      </c>
      <c r="U3076" s="2">
        <v>0</v>
      </c>
      <c r="V3076" s="2">
        <v>0</v>
      </c>
      <c r="W3076" s="2">
        <v>0</v>
      </c>
      <c r="X3076" s="2">
        <v>0</v>
      </c>
      <c r="Y3076" s="2">
        <v>14</v>
      </c>
      <c r="Z3076" s="2">
        <v>6</v>
      </c>
      <c r="AA3076" s="2">
        <v>73</v>
      </c>
      <c r="AB3076" s="2">
        <v>9</v>
      </c>
      <c r="AC3076" s="2">
        <v>0</v>
      </c>
      <c r="AD3076" s="2">
        <v>0</v>
      </c>
      <c r="AE3076" s="2">
        <v>0</v>
      </c>
      <c r="AF3076" s="2">
        <v>0</v>
      </c>
      <c r="AG3076" s="2">
        <v>35</v>
      </c>
      <c r="AH3076" s="2">
        <v>0</v>
      </c>
      <c r="AI3076" s="2">
        <v>0</v>
      </c>
      <c r="AJ3076" s="2">
        <v>3</v>
      </c>
      <c r="AK3076" s="2">
        <v>3</v>
      </c>
      <c r="AL3076" s="2">
        <v>0</v>
      </c>
      <c r="AM3076" s="2">
        <v>10</v>
      </c>
      <c r="AN3076" s="3">
        <f>IFERROR(K3076/J3076,"")</f>
        <v>0</v>
      </c>
      <c r="AO3076" s="3">
        <f>IFERROR(L3076/K3076,"")</f>
        <v>0</v>
      </c>
    </row>
    <row r="3077" spans="1:41">
      <c r="A3077" t="s">
        <v>4674</v>
      </c>
      <c r="D3077">
        <v>6600</v>
      </c>
      <c r="E3077" t="s">
        <v>487</v>
      </c>
      <c r="F3077" t="s">
        <v>2229</v>
      </c>
      <c r="I3077" t="b">
        <v>0</v>
      </c>
      <c r="J3077" s="2">
        <v>305</v>
      </c>
      <c r="K3077" s="2">
        <v>224</v>
      </c>
      <c r="L3077" s="2">
        <v>4</v>
      </c>
      <c r="M3077" s="2">
        <v>220</v>
      </c>
      <c r="N3077" s="2">
        <v>83</v>
      </c>
      <c r="O3077" s="2">
        <v>0</v>
      </c>
      <c r="P3077" s="2">
        <v>0</v>
      </c>
      <c r="Q3077" s="2">
        <v>0</v>
      </c>
      <c r="R3077" s="2">
        <v>0</v>
      </c>
      <c r="S3077" s="2">
        <v>0</v>
      </c>
      <c r="T3077" s="2">
        <v>5</v>
      </c>
      <c r="U3077" s="2">
        <v>0</v>
      </c>
      <c r="V3077" s="2">
        <v>0</v>
      </c>
      <c r="W3077" s="2">
        <v>0</v>
      </c>
      <c r="X3077" s="2">
        <v>0</v>
      </c>
      <c r="Y3077" s="2">
        <v>13</v>
      </c>
      <c r="Z3077" s="2">
        <v>3</v>
      </c>
      <c r="AA3077" s="2">
        <v>66</v>
      </c>
      <c r="AB3077" s="2">
        <v>10</v>
      </c>
      <c r="AC3077" s="2">
        <v>0</v>
      </c>
      <c r="AD3077" s="2">
        <v>0</v>
      </c>
      <c r="AE3077" s="2">
        <v>0</v>
      </c>
      <c r="AF3077" s="2">
        <v>0</v>
      </c>
      <c r="AG3077" s="2">
        <v>32</v>
      </c>
      <c r="AH3077" s="2">
        <v>0</v>
      </c>
      <c r="AI3077" s="2">
        <v>1</v>
      </c>
      <c r="AJ3077" s="2">
        <v>0</v>
      </c>
      <c r="AK3077" s="2">
        <v>0</v>
      </c>
      <c r="AL3077" s="2">
        <v>0</v>
      </c>
      <c r="AM3077" s="2">
        <v>7</v>
      </c>
      <c r="AN3077" s="3">
        <f>IFERROR(K3077/J3077,"")</f>
        <v>0</v>
      </c>
      <c r="AO3077" s="3">
        <f>IFERROR(L3077/K3077,"")</f>
        <v>0</v>
      </c>
    </row>
    <row r="3078" spans="1:41">
      <c r="A3078" t="s">
        <v>4675</v>
      </c>
      <c r="D3078">
        <v>6600</v>
      </c>
      <c r="E3078" t="s">
        <v>487</v>
      </c>
      <c r="F3078" t="s">
        <v>2231</v>
      </c>
      <c r="I3078" t="b">
        <v>0</v>
      </c>
      <c r="J3078" s="2">
        <v>630</v>
      </c>
      <c r="K3078" s="2">
        <v>510</v>
      </c>
      <c r="L3078" s="2">
        <v>2</v>
      </c>
      <c r="M3078" s="2">
        <v>508</v>
      </c>
      <c r="N3078" s="2">
        <v>112</v>
      </c>
      <c r="O3078" s="2">
        <v>1</v>
      </c>
      <c r="P3078" s="2">
        <v>0</v>
      </c>
      <c r="Q3078" s="2">
        <v>0</v>
      </c>
      <c r="R3078" s="2">
        <v>0</v>
      </c>
      <c r="S3078" s="2">
        <v>0</v>
      </c>
      <c r="T3078" s="2">
        <v>31</v>
      </c>
      <c r="U3078" s="2">
        <v>0</v>
      </c>
      <c r="V3078" s="2">
        <v>0</v>
      </c>
      <c r="W3078" s="2">
        <v>0</v>
      </c>
      <c r="X3078" s="2">
        <v>0</v>
      </c>
      <c r="Y3078" s="2">
        <v>58</v>
      </c>
      <c r="Z3078" s="2">
        <v>31</v>
      </c>
      <c r="AA3078" s="2">
        <v>139</v>
      </c>
      <c r="AB3078" s="2">
        <v>14</v>
      </c>
      <c r="AC3078" s="2">
        <v>0</v>
      </c>
      <c r="AD3078" s="2">
        <v>0</v>
      </c>
      <c r="AE3078" s="2">
        <v>0</v>
      </c>
      <c r="AF3078" s="2">
        <v>0</v>
      </c>
      <c r="AG3078" s="2">
        <v>76</v>
      </c>
      <c r="AH3078" s="2">
        <v>0</v>
      </c>
      <c r="AI3078" s="2">
        <v>0</v>
      </c>
      <c r="AJ3078" s="2">
        <v>11</v>
      </c>
      <c r="AK3078" s="2">
        <v>11</v>
      </c>
      <c r="AL3078" s="2">
        <v>0</v>
      </c>
      <c r="AM3078" s="2">
        <v>24</v>
      </c>
      <c r="AN3078" s="3">
        <f>IFERROR(K3078/J3078,"")</f>
        <v>0</v>
      </c>
      <c r="AO3078" s="3">
        <f>IFERROR(L3078/K3078,"")</f>
        <v>0</v>
      </c>
    </row>
    <row r="3079" spans="1:41">
      <c r="A3079" t="s">
        <v>4676</v>
      </c>
      <c r="D3079">
        <v>6600</v>
      </c>
      <c r="E3079" t="s">
        <v>487</v>
      </c>
      <c r="F3079" t="s">
        <v>2233</v>
      </c>
      <c r="I3079" t="b">
        <v>0</v>
      </c>
      <c r="J3079" s="2">
        <v>413</v>
      </c>
      <c r="K3079" s="2">
        <v>305</v>
      </c>
      <c r="L3079" s="2">
        <v>2</v>
      </c>
      <c r="M3079" s="2">
        <v>303</v>
      </c>
      <c r="N3079" s="2">
        <v>77</v>
      </c>
      <c r="O3079" s="2">
        <v>3</v>
      </c>
      <c r="P3079" s="2">
        <v>0</v>
      </c>
      <c r="Q3079" s="2">
        <v>0</v>
      </c>
      <c r="R3079" s="2">
        <v>0</v>
      </c>
      <c r="S3079" s="2">
        <v>0</v>
      </c>
      <c r="T3079" s="2">
        <v>10</v>
      </c>
      <c r="U3079" s="2">
        <v>0</v>
      </c>
      <c r="V3079" s="2">
        <v>0</v>
      </c>
      <c r="W3079" s="2">
        <v>0</v>
      </c>
      <c r="X3079" s="2">
        <v>0</v>
      </c>
      <c r="Y3079" s="2">
        <v>46</v>
      </c>
      <c r="Z3079" s="2">
        <v>9</v>
      </c>
      <c r="AA3079" s="2">
        <v>82</v>
      </c>
      <c r="AB3079" s="2">
        <v>6</v>
      </c>
      <c r="AC3079" s="2">
        <v>0</v>
      </c>
      <c r="AD3079" s="2">
        <v>0</v>
      </c>
      <c r="AE3079" s="2">
        <v>0</v>
      </c>
      <c r="AF3079" s="2">
        <v>0</v>
      </c>
      <c r="AG3079" s="2">
        <v>49</v>
      </c>
      <c r="AH3079" s="2">
        <v>0</v>
      </c>
      <c r="AI3079" s="2">
        <v>0</v>
      </c>
      <c r="AJ3079" s="2">
        <v>2</v>
      </c>
      <c r="AK3079" s="2">
        <v>1</v>
      </c>
      <c r="AL3079" s="2">
        <v>0</v>
      </c>
      <c r="AM3079" s="2">
        <v>18</v>
      </c>
      <c r="AN3079" s="3">
        <f>IFERROR(K3079/J3079,"")</f>
        <v>0</v>
      </c>
      <c r="AO3079" s="3">
        <f>IFERROR(L3079/K3079,"")</f>
        <v>0</v>
      </c>
    </row>
    <row r="3080" spans="1:41">
      <c r="A3080" t="s">
        <v>4677</v>
      </c>
      <c r="D3080">
        <v>6600</v>
      </c>
      <c r="E3080" t="s">
        <v>487</v>
      </c>
      <c r="F3080" t="s">
        <v>2235</v>
      </c>
      <c r="I3080" t="b">
        <v>0</v>
      </c>
      <c r="J3080" s="2">
        <v>447</v>
      </c>
      <c r="K3080" s="2">
        <v>278</v>
      </c>
      <c r="L3080" s="2">
        <v>2</v>
      </c>
      <c r="M3080" s="2">
        <v>276</v>
      </c>
      <c r="N3080" s="2">
        <v>53</v>
      </c>
      <c r="O3080" s="2">
        <v>1</v>
      </c>
      <c r="P3080" s="2">
        <v>0</v>
      </c>
      <c r="Q3080" s="2">
        <v>0</v>
      </c>
      <c r="R3080" s="2">
        <v>0</v>
      </c>
      <c r="S3080" s="2">
        <v>0</v>
      </c>
      <c r="T3080" s="2">
        <v>11</v>
      </c>
      <c r="U3080" s="2">
        <v>0</v>
      </c>
      <c r="V3080" s="2">
        <v>0</v>
      </c>
      <c r="W3080" s="2">
        <v>0</v>
      </c>
      <c r="X3080" s="2">
        <v>0</v>
      </c>
      <c r="Y3080" s="2">
        <v>34</v>
      </c>
      <c r="Z3080" s="2">
        <v>21</v>
      </c>
      <c r="AA3080" s="2">
        <v>101</v>
      </c>
      <c r="AB3080" s="2">
        <v>6</v>
      </c>
      <c r="AC3080" s="2">
        <v>0</v>
      </c>
      <c r="AD3080" s="2">
        <v>0</v>
      </c>
      <c r="AE3080" s="2">
        <v>0</v>
      </c>
      <c r="AF3080" s="2">
        <v>0</v>
      </c>
      <c r="AG3080" s="2">
        <v>29</v>
      </c>
      <c r="AH3080" s="2">
        <v>0</v>
      </c>
      <c r="AI3080" s="2">
        <v>0</v>
      </c>
      <c r="AJ3080" s="2">
        <v>1</v>
      </c>
      <c r="AK3080" s="2">
        <v>6</v>
      </c>
      <c r="AL3080" s="2">
        <v>0</v>
      </c>
      <c r="AM3080" s="2">
        <v>13</v>
      </c>
      <c r="AN3080" s="3">
        <f>IFERROR(K3080/J3080,"")</f>
        <v>0</v>
      </c>
      <c r="AO3080" s="3">
        <f>IFERROR(L3080/K3080,"")</f>
        <v>0</v>
      </c>
    </row>
    <row r="3081" spans="1:41">
      <c r="A3081" t="s">
        <v>4678</v>
      </c>
      <c r="D3081">
        <v>6600</v>
      </c>
      <c r="E3081" t="s">
        <v>487</v>
      </c>
      <c r="F3081" t="s">
        <v>2237</v>
      </c>
      <c r="I3081" t="b">
        <v>0</v>
      </c>
      <c r="J3081" s="2">
        <v>639</v>
      </c>
      <c r="K3081" s="2">
        <v>410</v>
      </c>
      <c r="L3081" s="2">
        <v>3</v>
      </c>
      <c r="M3081" s="2">
        <v>407</v>
      </c>
      <c r="N3081" s="2">
        <v>55</v>
      </c>
      <c r="O3081" s="2">
        <v>1</v>
      </c>
      <c r="P3081" s="2">
        <v>0</v>
      </c>
      <c r="Q3081" s="2">
        <v>0</v>
      </c>
      <c r="R3081" s="2">
        <v>0</v>
      </c>
      <c r="S3081" s="2">
        <v>0</v>
      </c>
      <c r="T3081" s="2">
        <v>15</v>
      </c>
      <c r="U3081" s="2">
        <v>0</v>
      </c>
      <c r="V3081" s="2">
        <v>0</v>
      </c>
      <c r="W3081" s="2">
        <v>0</v>
      </c>
      <c r="X3081" s="2">
        <v>0</v>
      </c>
      <c r="Y3081" s="2">
        <v>45</v>
      </c>
      <c r="Z3081" s="2">
        <v>54</v>
      </c>
      <c r="AA3081" s="2">
        <v>138</v>
      </c>
      <c r="AB3081" s="2">
        <v>10</v>
      </c>
      <c r="AC3081" s="2">
        <v>0</v>
      </c>
      <c r="AD3081" s="2">
        <v>0</v>
      </c>
      <c r="AE3081" s="2">
        <v>0</v>
      </c>
      <c r="AF3081" s="2">
        <v>0</v>
      </c>
      <c r="AG3081" s="2">
        <v>55</v>
      </c>
      <c r="AH3081" s="2">
        <v>0</v>
      </c>
      <c r="AI3081" s="2">
        <v>1</v>
      </c>
      <c r="AJ3081" s="2">
        <v>6</v>
      </c>
      <c r="AK3081" s="2">
        <v>10</v>
      </c>
      <c r="AL3081" s="2">
        <v>0</v>
      </c>
      <c r="AM3081" s="2">
        <v>17</v>
      </c>
      <c r="AN3081" s="3">
        <f>IFERROR(K3081/J3081,"")</f>
        <v>0</v>
      </c>
      <c r="AO3081" s="3">
        <f>IFERROR(L3081/K3081,"")</f>
        <v>0</v>
      </c>
    </row>
    <row r="3082" spans="1:41">
      <c r="A3082" t="s">
        <v>4679</v>
      </c>
      <c r="D3082">
        <v>6600</v>
      </c>
      <c r="E3082" t="s">
        <v>487</v>
      </c>
      <c r="F3082" t="s">
        <v>2239</v>
      </c>
      <c r="I3082" t="b">
        <v>0</v>
      </c>
      <c r="J3082" s="2">
        <v>593</v>
      </c>
      <c r="K3082" s="2">
        <v>370</v>
      </c>
      <c r="L3082" s="2">
        <v>2</v>
      </c>
      <c r="M3082" s="2">
        <v>368</v>
      </c>
      <c r="N3082" s="2">
        <v>66</v>
      </c>
      <c r="O3082" s="2">
        <v>1</v>
      </c>
      <c r="P3082" s="2">
        <v>0</v>
      </c>
      <c r="Q3082" s="2">
        <v>0</v>
      </c>
      <c r="R3082" s="2">
        <v>0</v>
      </c>
      <c r="S3082" s="2">
        <v>0</v>
      </c>
      <c r="T3082" s="2">
        <v>18</v>
      </c>
      <c r="U3082" s="2">
        <v>0</v>
      </c>
      <c r="V3082" s="2">
        <v>0</v>
      </c>
      <c r="W3082" s="2">
        <v>0</v>
      </c>
      <c r="X3082" s="2">
        <v>0</v>
      </c>
      <c r="Y3082" s="2">
        <v>37</v>
      </c>
      <c r="Z3082" s="2">
        <v>19</v>
      </c>
      <c r="AA3082" s="2">
        <v>137</v>
      </c>
      <c r="AB3082" s="2">
        <v>5</v>
      </c>
      <c r="AC3082" s="2">
        <v>0</v>
      </c>
      <c r="AD3082" s="2">
        <v>0</v>
      </c>
      <c r="AE3082" s="2">
        <v>0</v>
      </c>
      <c r="AF3082" s="2">
        <v>0</v>
      </c>
      <c r="AG3082" s="2">
        <v>48</v>
      </c>
      <c r="AH3082" s="2">
        <v>0</v>
      </c>
      <c r="AI3082" s="2">
        <v>0</v>
      </c>
      <c r="AJ3082" s="2">
        <v>2</v>
      </c>
      <c r="AK3082" s="2">
        <v>9</v>
      </c>
      <c r="AL3082" s="2">
        <v>0</v>
      </c>
      <c r="AM3082" s="2">
        <v>26</v>
      </c>
      <c r="AN3082" s="3">
        <f>IFERROR(K3082/J3082,"")</f>
        <v>0</v>
      </c>
      <c r="AO3082" s="3">
        <f>IFERROR(L3082/K3082,"")</f>
        <v>0</v>
      </c>
    </row>
    <row r="3083" spans="1:41">
      <c r="A3083" t="s">
        <v>4680</v>
      </c>
      <c r="D3083">
        <v>6600</v>
      </c>
      <c r="E3083" t="s">
        <v>487</v>
      </c>
      <c r="F3083" t="s">
        <v>2241</v>
      </c>
      <c r="I3083" t="b">
        <v>0</v>
      </c>
      <c r="J3083" s="2">
        <v>542</v>
      </c>
      <c r="K3083" s="2">
        <v>398</v>
      </c>
      <c r="L3083" s="2">
        <v>0</v>
      </c>
      <c r="M3083" s="2">
        <v>398</v>
      </c>
      <c r="N3083" s="2">
        <v>110</v>
      </c>
      <c r="O3083" s="2">
        <v>4</v>
      </c>
      <c r="P3083" s="2">
        <v>0</v>
      </c>
      <c r="Q3083" s="2">
        <v>0</v>
      </c>
      <c r="R3083" s="2">
        <v>0</v>
      </c>
      <c r="S3083" s="2">
        <v>0</v>
      </c>
      <c r="T3083" s="2">
        <v>29</v>
      </c>
      <c r="U3083" s="2">
        <v>0</v>
      </c>
      <c r="V3083" s="2">
        <v>0</v>
      </c>
      <c r="W3083" s="2">
        <v>0</v>
      </c>
      <c r="X3083" s="2">
        <v>0</v>
      </c>
      <c r="Y3083" s="2">
        <v>65</v>
      </c>
      <c r="Z3083" s="2">
        <v>10</v>
      </c>
      <c r="AA3083" s="2">
        <v>89</v>
      </c>
      <c r="AB3083" s="2">
        <v>7</v>
      </c>
      <c r="AC3083" s="2">
        <v>0</v>
      </c>
      <c r="AD3083" s="2">
        <v>0</v>
      </c>
      <c r="AE3083" s="2">
        <v>0</v>
      </c>
      <c r="AF3083" s="2">
        <v>0</v>
      </c>
      <c r="AG3083" s="2">
        <v>57</v>
      </c>
      <c r="AH3083" s="2">
        <v>0</v>
      </c>
      <c r="AI3083" s="2">
        <v>1</v>
      </c>
      <c r="AJ3083" s="2">
        <v>2</v>
      </c>
      <c r="AK3083" s="2">
        <v>3</v>
      </c>
      <c r="AL3083" s="2">
        <v>0</v>
      </c>
      <c r="AM3083" s="2">
        <v>21</v>
      </c>
      <c r="AN3083" s="3">
        <f>IFERROR(K3083/J3083,"")</f>
        <v>0</v>
      </c>
      <c r="AO3083" s="3">
        <f>IFERROR(L3083/K3083,"")</f>
        <v>0</v>
      </c>
    </row>
    <row r="3084" spans="1:41">
      <c r="A3084" t="s">
        <v>4681</v>
      </c>
      <c r="D3084">
        <v>6600</v>
      </c>
      <c r="E3084" t="s">
        <v>487</v>
      </c>
      <c r="F3084" t="s">
        <v>2243</v>
      </c>
      <c r="I3084" t="b">
        <v>0</v>
      </c>
      <c r="J3084" s="2">
        <v>690</v>
      </c>
      <c r="K3084" s="2">
        <v>546</v>
      </c>
      <c r="L3084" s="2">
        <v>3</v>
      </c>
      <c r="M3084" s="2">
        <v>543</v>
      </c>
      <c r="N3084" s="2">
        <v>149</v>
      </c>
      <c r="O3084" s="2">
        <v>1</v>
      </c>
      <c r="P3084" s="2">
        <v>0</v>
      </c>
      <c r="Q3084" s="2">
        <v>0</v>
      </c>
      <c r="R3084" s="2">
        <v>0</v>
      </c>
      <c r="S3084" s="2">
        <v>0</v>
      </c>
      <c r="T3084" s="2">
        <v>30</v>
      </c>
      <c r="U3084" s="2">
        <v>0</v>
      </c>
      <c r="V3084" s="2">
        <v>0</v>
      </c>
      <c r="W3084" s="2">
        <v>0</v>
      </c>
      <c r="X3084" s="2">
        <v>0</v>
      </c>
      <c r="Y3084" s="2">
        <v>67</v>
      </c>
      <c r="Z3084" s="2">
        <v>18</v>
      </c>
      <c r="AA3084" s="2">
        <v>146</v>
      </c>
      <c r="AB3084" s="2">
        <v>19</v>
      </c>
      <c r="AC3084" s="2">
        <v>0</v>
      </c>
      <c r="AD3084" s="2">
        <v>0</v>
      </c>
      <c r="AE3084" s="2">
        <v>1</v>
      </c>
      <c r="AF3084" s="2">
        <v>0</v>
      </c>
      <c r="AG3084" s="2">
        <v>80</v>
      </c>
      <c r="AH3084" s="2">
        <v>0</v>
      </c>
      <c r="AI3084" s="2">
        <v>0</v>
      </c>
      <c r="AJ3084" s="2">
        <v>7</v>
      </c>
      <c r="AK3084" s="2">
        <v>5</v>
      </c>
      <c r="AL3084" s="2">
        <v>0</v>
      </c>
      <c r="AM3084" s="2">
        <v>20</v>
      </c>
      <c r="AN3084" s="3">
        <f>IFERROR(K3084/J3084,"")</f>
        <v>0</v>
      </c>
      <c r="AO3084" s="3">
        <f>IFERROR(L3084/K3084,"")</f>
        <v>0</v>
      </c>
    </row>
    <row r="3085" spans="1:41">
      <c r="A3085" t="s">
        <v>4682</v>
      </c>
      <c r="D3085">
        <v>6600</v>
      </c>
      <c r="E3085" t="s">
        <v>487</v>
      </c>
      <c r="F3085" t="s">
        <v>2245</v>
      </c>
      <c r="I3085" t="b">
        <v>0</v>
      </c>
      <c r="J3085" s="2">
        <v>513</v>
      </c>
      <c r="K3085" s="2">
        <v>368</v>
      </c>
      <c r="L3085" s="2">
        <v>5</v>
      </c>
      <c r="M3085" s="2">
        <v>363</v>
      </c>
      <c r="N3085" s="2">
        <v>92</v>
      </c>
      <c r="O3085" s="2">
        <v>1</v>
      </c>
      <c r="P3085" s="2">
        <v>0</v>
      </c>
      <c r="Q3085" s="2">
        <v>0</v>
      </c>
      <c r="R3085" s="2">
        <v>0</v>
      </c>
      <c r="S3085" s="2">
        <v>0</v>
      </c>
      <c r="T3085" s="2">
        <v>18</v>
      </c>
      <c r="U3085" s="2">
        <v>0</v>
      </c>
      <c r="V3085" s="2">
        <v>0</v>
      </c>
      <c r="W3085" s="2">
        <v>0</v>
      </c>
      <c r="X3085" s="2">
        <v>0</v>
      </c>
      <c r="Y3085" s="2">
        <v>54</v>
      </c>
      <c r="Z3085" s="2">
        <v>3</v>
      </c>
      <c r="AA3085" s="2">
        <v>100</v>
      </c>
      <c r="AB3085" s="2">
        <v>4</v>
      </c>
      <c r="AC3085" s="2">
        <v>0</v>
      </c>
      <c r="AD3085" s="2">
        <v>0</v>
      </c>
      <c r="AE3085" s="2">
        <v>0</v>
      </c>
      <c r="AF3085" s="2">
        <v>0</v>
      </c>
      <c r="AG3085" s="2">
        <v>61</v>
      </c>
      <c r="AH3085" s="2">
        <v>0</v>
      </c>
      <c r="AI3085" s="2">
        <v>0</v>
      </c>
      <c r="AJ3085" s="2">
        <v>1</v>
      </c>
      <c r="AK3085" s="2">
        <v>3</v>
      </c>
      <c r="AL3085" s="2">
        <v>0</v>
      </c>
      <c r="AM3085" s="2">
        <v>26</v>
      </c>
      <c r="AN3085" s="3">
        <f>IFERROR(K3085/J3085,"")</f>
        <v>0</v>
      </c>
      <c r="AO3085" s="3">
        <f>IFERROR(L3085/K3085,"")</f>
        <v>0</v>
      </c>
    </row>
    <row r="3086" spans="1:41">
      <c r="A3086" t="s">
        <v>4683</v>
      </c>
      <c r="D3086">
        <v>6600</v>
      </c>
      <c r="E3086" t="s">
        <v>487</v>
      </c>
      <c r="F3086" t="s">
        <v>2247</v>
      </c>
      <c r="I3086" t="b">
        <v>0</v>
      </c>
      <c r="J3086" s="2">
        <v>478</v>
      </c>
      <c r="K3086" s="2">
        <v>357</v>
      </c>
      <c r="L3086" s="2">
        <v>2</v>
      </c>
      <c r="M3086" s="2">
        <v>355</v>
      </c>
      <c r="N3086" s="2">
        <v>91</v>
      </c>
      <c r="O3086" s="2">
        <v>4</v>
      </c>
      <c r="P3086" s="2">
        <v>0</v>
      </c>
      <c r="Q3086" s="2">
        <v>0</v>
      </c>
      <c r="R3086" s="2">
        <v>0</v>
      </c>
      <c r="S3086" s="2">
        <v>1</v>
      </c>
      <c r="T3086" s="2">
        <v>7</v>
      </c>
      <c r="U3086" s="2">
        <v>0</v>
      </c>
      <c r="V3086" s="2">
        <v>0</v>
      </c>
      <c r="W3086" s="2">
        <v>0</v>
      </c>
      <c r="X3086" s="2">
        <v>0</v>
      </c>
      <c r="Y3086" s="2">
        <v>45</v>
      </c>
      <c r="Z3086" s="2">
        <v>16</v>
      </c>
      <c r="AA3086" s="2">
        <v>95</v>
      </c>
      <c r="AB3086" s="2">
        <v>9</v>
      </c>
      <c r="AC3086" s="2">
        <v>1</v>
      </c>
      <c r="AD3086" s="2">
        <v>0</v>
      </c>
      <c r="AE3086" s="2">
        <v>1</v>
      </c>
      <c r="AF3086" s="2">
        <v>0</v>
      </c>
      <c r="AG3086" s="2">
        <v>54</v>
      </c>
      <c r="AH3086" s="2">
        <v>0</v>
      </c>
      <c r="AI3086" s="2">
        <v>0</v>
      </c>
      <c r="AJ3086" s="2">
        <v>6</v>
      </c>
      <c r="AK3086" s="2">
        <v>2</v>
      </c>
      <c r="AL3086" s="2">
        <v>0</v>
      </c>
      <c r="AM3086" s="2">
        <v>23</v>
      </c>
      <c r="AN3086" s="3">
        <f>IFERROR(K3086/J3086,"")</f>
        <v>0</v>
      </c>
      <c r="AO3086" s="3">
        <f>IFERROR(L3086/K3086,"")</f>
        <v>0</v>
      </c>
    </row>
    <row r="3087" spans="1:41">
      <c r="A3087" t="s">
        <v>4684</v>
      </c>
      <c r="D3087">
        <v>6600</v>
      </c>
      <c r="E3087" t="s">
        <v>487</v>
      </c>
      <c r="F3087" t="s">
        <v>2249</v>
      </c>
      <c r="I3087" t="b">
        <v>0</v>
      </c>
      <c r="J3087" s="2">
        <v>562</v>
      </c>
      <c r="K3087" s="2">
        <v>321</v>
      </c>
      <c r="L3087" s="2">
        <v>12</v>
      </c>
      <c r="M3087" s="2">
        <v>309</v>
      </c>
      <c r="N3087" s="2">
        <v>51</v>
      </c>
      <c r="O3087" s="2">
        <v>0</v>
      </c>
      <c r="P3087" s="2">
        <v>0</v>
      </c>
      <c r="Q3087" s="2">
        <v>0</v>
      </c>
      <c r="R3087" s="2">
        <v>0</v>
      </c>
      <c r="S3087" s="2">
        <v>0</v>
      </c>
      <c r="T3087" s="2">
        <v>3</v>
      </c>
      <c r="U3087" s="2">
        <v>0</v>
      </c>
      <c r="V3087" s="2">
        <v>0</v>
      </c>
      <c r="W3087" s="2">
        <v>0</v>
      </c>
      <c r="X3087" s="2">
        <v>0</v>
      </c>
      <c r="Y3087" s="2">
        <v>20</v>
      </c>
      <c r="Z3087" s="2">
        <v>89</v>
      </c>
      <c r="AA3087" s="2">
        <v>92</v>
      </c>
      <c r="AB3087" s="2">
        <v>8</v>
      </c>
      <c r="AC3087" s="2">
        <v>0</v>
      </c>
      <c r="AD3087" s="2">
        <v>0</v>
      </c>
      <c r="AE3087" s="2">
        <v>0</v>
      </c>
      <c r="AF3087" s="2">
        <v>0</v>
      </c>
      <c r="AG3087" s="2">
        <v>35</v>
      </c>
      <c r="AH3087" s="2">
        <v>0</v>
      </c>
      <c r="AI3087" s="2">
        <v>0</v>
      </c>
      <c r="AJ3087" s="2">
        <v>1</v>
      </c>
      <c r="AK3087" s="2">
        <v>3</v>
      </c>
      <c r="AL3087" s="2">
        <v>0</v>
      </c>
      <c r="AM3087" s="2">
        <v>7</v>
      </c>
      <c r="AN3087" s="3">
        <f>IFERROR(K3087/J3087,"")</f>
        <v>0</v>
      </c>
      <c r="AO3087" s="3">
        <f>IFERROR(L3087/K3087,"")</f>
        <v>0</v>
      </c>
    </row>
    <row r="3088" spans="1:41">
      <c r="A3088" t="s">
        <v>4685</v>
      </c>
      <c r="D3088">
        <v>6600</v>
      </c>
      <c r="E3088" t="s">
        <v>487</v>
      </c>
      <c r="F3088" t="s">
        <v>2251</v>
      </c>
      <c r="I3088" t="b">
        <v>0</v>
      </c>
      <c r="J3088" s="2">
        <v>665</v>
      </c>
      <c r="K3088" s="2">
        <v>484</v>
      </c>
      <c r="L3088" s="2">
        <v>9</v>
      </c>
      <c r="M3088" s="2">
        <v>475</v>
      </c>
      <c r="N3088" s="2">
        <v>46</v>
      </c>
      <c r="O3088" s="2">
        <v>1</v>
      </c>
      <c r="P3088" s="2">
        <v>3</v>
      </c>
      <c r="Q3088" s="2">
        <v>0</v>
      </c>
      <c r="R3088" s="2">
        <v>0</v>
      </c>
      <c r="S3088" s="2">
        <v>0</v>
      </c>
      <c r="T3088" s="2">
        <v>30</v>
      </c>
      <c r="U3088" s="2">
        <v>1</v>
      </c>
      <c r="V3088" s="2">
        <v>0</v>
      </c>
      <c r="W3088" s="2">
        <v>0</v>
      </c>
      <c r="X3088" s="2">
        <v>0</v>
      </c>
      <c r="Y3088" s="2">
        <v>44</v>
      </c>
      <c r="Z3088" s="2">
        <v>34</v>
      </c>
      <c r="AA3088" s="2">
        <v>191</v>
      </c>
      <c r="AB3088" s="2">
        <v>9</v>
      </c>
      <c r="AC3088" s="2">
        <v>0</v>
      </c>
      <c r="AD3088" s="2">
        <v>0</v>
      </c>
      <c r="AE3088" s="2">
        <v>0</v>
      </c>
      <c r="AF3088" s="2">
        <v>0</v>
      </c>
      <c r="AG3088" s="2">
        <v>38</v>
      </c>
      <c r="AH3088" s="2">
        <v>0</v>
      </c>
      <c r="AI3088" s="2">
        <v>1</v>
      </c>
      <c r="AJ3088" s="2">
        <v>5</v>
      </c>
      <c r="AK3088" s="2">
        <v>5</v>
      </c>
      <c r="AL3088" s="2">
        <v>0</v>
      </c>
      <c r="AM3088" s="2">
        <v>67</v>
      </c>
      <c r="AN3088" s="3">
        <f>IFERROR(K3088/J3088,"")</f>
        <v>0</v>
      </c>
      <c r="AO3088" s="3">
        <f>IFERROR(L3088/K3088,"")</f>
        <v>0</v>
      </c>
    </row>
    <row r="3089" spans="1:41">
      <c r="A3089" t="s">
        <v>4686</v>
      </c>
      <c r="D3089">
        <v>6600</v>
      </c>
      <c r="E3089" t="s">
        <v>487</v>
      </c>
      <c r="F3089" t="s">
        <v>2253</v>
      </c>
      <c r="I3089" t="b">
        <v>0</v>
      </c>
      <c r="J3089" s="2">
        <v>799</v>
      </c>
      <c r="K3089" s="2">
        <v>611</v>
      </c>
      <c r="L3089" s="2">
        <v>6</v>
      </c>
      <c r="M3089" s="2">
        <v>605</v>
      </c>
      <c r="N3089" s="2">
        <v>123</v>
      </c>
      <c r="O3089" s="2">
        <v>3</v>
      </c>
      <c r="P3089" s="2">
        <v>0</v>
      </c>
      <c r="Q3089" s="2">
        <v>0</v>
      </c>
      <c r="R3089" s="2">
        <v>0</v>
      </c>
      <c r="S3089" s="2">
        <v>0</v>
      </c>
      <c r="T3089" s="2">
        <v>22</v>
      </c>
      <c r="U3089" s="2">
        <v>0</v>
      </c>
      <c r="V3089" s="2">
        <v>0</v>
      </c>
      <c r="W3089" s="2">
        <v>0</v>
      </c>
      <c r="X3089" s="2">
        <v>0</v>
      </c>
      <c r="Y3089" s="2">
        <v>99</v>
      </c>
      <c r="Z3089" s="2">
        <v>14</v>
      </c>
      <c r="AA3089" s="2">
        <v>203</v>
      </c>
      <c r="AB3089" s="2">
        <v>11</v>
      </c>
      <c r="AC3089" s="2">
        <v>0</v>
      </c>
      <c r="AD3089" s="2">
        <v>0</v>
      </c>
      <c r="AE3089" s="2">
        <v>0</v>
      </c>
      <c r="AF3089" s="2">
        <v>0</v>
      </c>
      <c r="AG3089" s="2">
        <v>92</v>
      </c>
      <c r="AH3089" s="2">
        <v>0</v>
      </c>
      <c r="AI3089" s="2">
        <v>1</v>
      </c>
      <c r="AJ3089" s="2">
        <v>4</v>
      </c>
      <c r="AK3089" s="2">
        <v>6</v>
      </c>
      <c r="AL3089" s="2">
        <v>0</v>
      </c>
      <c r="AM3089" s="2">
        <v>27</v>
      </c>
      <c r="AN3089" s="3">
        <f>IFERROR(K3089/J3089,"")</f>
        <v>0</v>
      </c>
      <c r="AO3089" s="3">
        <f>IFERROR(L3089/K3089,"")</f>
        <v>0</v>
      </c>
    </row>
    <row r="3090" spans="1:41">
      <c r="A3090" t="s">
        <v>4687</v>
      </c>
      <c r="D3090">
        <v>6600</v>
      </c>
      <c r="E3090" t="s">
        <v>487</v>
      </c>
      <c r="F3090" t="s">
        <v>2255</v>
      </c>
      <c r="I3090" t="b">
        <v>0</v>
      </c>
      <c r="J3090" s="2">
        <v>501</v>
      </c>
      <c r="K3090" s="2">
        <v>278</v>
      </c>
      <c r="L3090" s="2">
        <v>1</v>
      </c>
      <c r="M3090" s="2">
        <v>277</v>
      </c>
      <c r="N3090" s="2">
        <v>51</v>
      </c>
      <c r="O3090" s="2">
        <v>2</v>
      </c>
      <c r="P3090" s="2">
        <v>0</v>
      </c>
      <c r="Q3090" s="2">
        <v>0</v>
      </c>
      <c r="R3090" s="2">
        <v>0</v>
      </c>
      <c r="S3090" s="2">
        <v>0</v>
      </c>
      <c r="T3090" s="2">
        <v>24</v>
      </c>
      <c r="U3090" s="2">
        <v>0</v>
      </c>
      <c r="V3090" s="2">
        <v>0</v>
      </c>
      <c r="W3090" s="2">
        <v>0</v>
      </c>
      <c r="X3090" s="2">
        <v>0</v>
      </c>
      <c r="Y3090" s="2">
        <v>44</v>
      </c>
      <c r="Z3090" s="2">
        <v>9</v>
      </c>
      <c r="AA3090" s="2">
        <v>90</v>
      </c>
      <c r="AB3090" s="2">
        <v>7</v>
      </c>
      <c r="AC3090" s="2">
        <v>0</v>
      </c>
      <c r="AD3090" s="2">
        <v>0</v>
      </c>
      <c r="AE3090" s="2">
        <v>0</v>
      </c>
      <c r="AF3090" s="2">
        <v>0</v>
      </c>
      <c r="AG3090" s="2">
        <v>33</v>
      </c>
      <c r="AH3090" s="2">
        <v>0</v>
      </c>
      <c r="AI3090" s="2">
        <v>0</v>
      </c>
      <c r="AJ3090" s="2">
        <v>2</v>
      </c>
      <c r="AK3090" s="2">
        <v>1</v>
      </c>
      <c r="AL3090" s="2">
        <v>1</v>
      </c>
      <c r="AM3090" s="2">
        <v>13</v>
      </c>
      <c r="AN3090" s="3">
        <f>IFERROR(K3090/J3090,"")</f>
        <v>0</v>
      </c>
      <c r="AO3090" s="3">
        <f>IFERROR(L3090/K3090,"")</f>
        <v>0</v>
      </c>
    </row>
    <row r="3091" spans="1:41">
      <c r="A3091" t="s">
        <v>4688</v>
      </c>
      <c r="D3091">
        <v>6600</v>
      </c>
      <c r="E3091" t="s">
        <v>487</v>
      </c>
      <c r="F3091" t="s">
        <v>2257</v>
      </c>
      <c r="I3091" t="b">
        <v>0</v>
      </c>
      <c r="J3091" s="2">
        <v>592</v>
      </c>
      <c r="K3091" s="2">
        <v>394</v>
      </c>
      <c r="L3091" s="2">
        <v>3</v>
      </c>
      <c r="M3091" s="2">
        <v>391</v>
      </c>
      <c r="N3091" s="2">
        <v>78</v>
      </c>
      <c r="O3091" s="2">
        <v>4</v>
      </c>
      <c r="P3091" s="2">
        <v>0</v>
      </c>
      <c r="Q3091" s="2">
        <v>0</v>
      </c>
      <c r="R3091" s="2">
        <v>0</v>
      </c>
      <c r="S3091" s="2">
        <v>0</v>
      </c>
      <c r="T3091" s="2">
        <v>24</v>
      </c>
      <c r="U3091" s="2">
        <v>0</v>
      </c>
      <c r="V3091" s="2">
        <v>0</v>
      </c>
      <c r="W3091" s="2">
        <v>0</v>
      </c>
      <c r="X3091" s="2">
        <v>0</v>
      </c>
      <c r="Y3091" s="2">
        <v>35</v>
      </c>
      <c r="Z3091" s="2">
        <v>11</v>
      </c>
      <c r="AA3091" s="2">
        <v>149</v>
      </c>
      <c r="AB3091" s="2">
        <v>2</v>
      </c>
      <c r="AC3091" s="2">
        <v>0</v>
      </c>
      <c r="AD3091" s="2">
        <v>0</v>
      </c>
      <c r="AE3091" s="2">
        <v>0</v>
      </c>
      <c r="AF3091" s="2">
        <v>0</v>
      </c>
      <c r="AG3091" s="2">
        <v>44</v>
      </c>
      <c r="AH3091" s="2">
        <v>0</v>
      </c>
      <c r="AI3091" s="2">
        <v>0</v>
      </c>
      <c r="AJ3091" s="2">
        <v>5</v>
      </c>
      <c r="AK3091" s="2">
        <v>2</v>
      </c>
      <c r="AL3091" s="2">
        <v>0</v>
      </c>
      <c r="AM3091" s="2">
        <v>37</v>
      </c>
      <c r="AN3091" s="3">
        <f>IFERROR(K3091/J3091,"")</f>
        <v>0</v>
      </c>
      <c r="AO3091" s="3">
        <f>IFERROR(L3091/K3091,"")</f>
        <v>0</v>
      </c>
    </row>
    <row r="3092" spans="1:41">
      <c r="A3092" t="s">
        <v>4689</v>
      </c>
      <c r="D3092">
        <v>6600</v>
      </c>
      <c r="E3092" t="s">
        <v>487</v>
      </c>
      <c r="F3092" t="s">
        <v>2259</v>
      </c>
      <c r="I3092" t="b">
        <v>0</v>
      </c>
      <c r="J3092" s="2">
        <v>586</v>
      </c>
      <c r="K3092" s="2">
        <v>458</v>
      </c>
      <c r="L3092" s="2">
        <v>3</v>
      </c>
      <c r="M3092" s="2">
        <v>455</v>
      </c>
      <c r="N3092" s="2">
        <v>104</v>
      </c>
      <c r="O3092" s="2">
        <v>0</v>
      </c>
      <c r="P3092" s="2">
        <v>0</v>
      </c>
      <c r="Q3092" s="2">
        <v>0</v>
      </c>
      <c r="R3092" s="2">
        <v>0</v>
      </c>
      <c r="S3092" s="2">
        <v>0</v>
      </c>
      <c r="T3092" s="2">
        <v>21</v>
      </c>
      <c r="U3092" s="2">
        <v>1</v>
      </c>
      <c r="V3092" s="2">
        <v>0</v>
      </c>
      <c r="W3092" s="2">
        <v>0</v>
      </c>
      <c r="X3092" s="2">
        <v>0</v>
      </c>
      <c r="Y3092" s="2">
        <v>55</v>
      </c>
      <c r="Z3092" s="2">
        <v>12</v>
      </c>
      <c r="AA3092" s="2">
        <v>141</v>
      </c>
      <c r="AB3092" s="2">
        <v>10</v>
      </c>
      <c r="AC3092" s="2">
        <v>0</v>
      </c>
      <c r="AD3092" s="2">
        <v>0</v>
      </c>
      <c r="AE3092" s="2">
        <v>0</v>
      </c>
      <c r="AF3092" s="2">
        <v>0</v>
      </c>
      <c r="AG3092" s="2">
        <v>82</v>
      </c>
      <c r="AH3092" s="2">
        <v>0</v>
      </c>
      <c r="AI3092" s="2">
        <v>0</v>
      </c>
      <c r="AJ3092" s="2">
        <v>2</v>
      </c>
      <c r="AK3092" s="2">
        <v>7</v>
      </c>
      <c r="AL3092" s="2">
        <v>0</v>
      </c>
      <c r="AM3092" s="2">
        <v>20</v>
      </c>
      <c r="AN3092" s="3">
        <f>IFERROR(K3092/J3092,"")</f>
        <v>0</v>
      </c>
      <c r="AO3092" s="3">
        <f>IFERROR(L3092/K3092,"")</f>
        <v>0</v>
      </c>
    </row>
    <row r="3093" spans="1:41">
      <c r="A3093" t="s">
        <v>4690</v>
      </c>
      <c r="D3093">
        <v>6600</v>
      </c>
      <c r="E3093" t="s">
        <v>487</v>
      </c>
      <c r="F3093" t="s">
        <v>2261</v>
      </c>
      <c r="I3093" t="b">
        <v>0</v>
      </c>
      <c r="J3093" s="2">
        <v>728</v>
      </c>
      <c r="K3093" s="2">
        <v>574</v>
      </c>
      <c r="L3093" s="2">
        <v>1</v>
      </c>
      <c r="M3093" s="2">
        <v>573</v>
      </c>
      <c r="N3093" s="2">
        <v>147</v>
      </c>
      <c r="O3093" s="2">
        <v>0</v>
      </c>
      <c r="P3093" s="2">
        <v>0</v>
      </c>
      <c r="Q3093" s="2">
        <v>0</v>
      </c>
      <c r="R3093" s="2">
        <v>0</v>
      </c>
      <c r="S3093" s="2">
        <v>0</v>
      </c>
      <c r="T3093" s="2">
        <v>28</v>
      </c>
      <c r="U3093" s="2">
        <v>0</v>
      </c>
      <c r="V3093" s="2">
        <v>0</v>
      </c>
      <c r="W3093" s="2">
        <v>0</v>
      </c>
      <c r="X3093" s="2">
        <v>0</v>
      </c>
      <c r="Y3093" s="2">
        <v>53</v>
      </c>
      <c r="Z3093" s="2">
        <v>11</v>
      </c>
      <c r="AA3093" s="2">
        <v>192</v>
      </c>
      <c r="AB3093" s="2">
        <v>11</v>
      </c>
      <c r="AC3093" s="2">
        <v>0</v>
      </c>
      <c r="AD3093" s="2">
        <v>0</v>
      </c>
      <c r="AE3093" s="2">
        <v>0</v>
      </c>
      <c r="AF3093" s="2">
        <v>0</v>
      </c>
      <c r="AG3093" s="2">
        <v>111</v>
      </c>
      <c r="AH3093" s="2">
        <v>0</v>
      </c>
      <c r="AI3093" s="2">
        <v>0</v>
      </c>
      <c r="AJ3093" s="2">
        <v>5</v>
      </c>
      <c r="AK3093" s="2">
        <v>2</v>
      </c>
      <c r="AL3093" s="2">
        <v>1</v>
      </c>
      <c r="AM3093" s="2">
        <v>12</v>
      </c>
      <c r="AN3093" s="3">
        <f>IFERROR(K3093/J3093,"")</f>
        <v>0</v>
      </c>
      <c r="AO3093" s="3">
        <f>IFERROR(L3093/K3093,"")</f>
        <v>0</v>
      </c>
    </row>
    <row r="3094" spans="1:41">
      <c r="A3094" t="s">
        <v>4691</v>
      </c>
      <c r="D3094">
        <v>6600</v>
      </c>
      <c r="E3094" t="s">
        <v>487</v>
      </c>
      <c r="F3094" t="s">
        <v>2263</v>
      </c>
      <c r="I3094" t="b">
        <v>0</v>
      </c>
      <c r="J3094" s="2">
        <v>551</v>
      </c>
      <c r="K3094" s="2">
        <v>444</v>
      </c>
      <c r="L3094" s="2">
        <v>0</v>
      </c>
      <c r="M3094" s="2">
        <v>444</v>
      </c>
      <c r="N3094" s="2">
        <v>91</v>
      </c>
      <c r="O3094" s="2">
        <v>0</v>
      </c>
      <c r="P3094" s="2">
        <v>0</v>
      </c>
      <c r="Q3094" s="2">
        <v>0</v>
      </c>
      <c r="R3094" s="2">
        <v>0</v>
      </c>
      <c r="S3094" s="2">
        <v>0</v>
      </c>
      <c r="T3094" s="2">
        <v>30</v>
      </c>
      <c r="U3094" s="2">
        <v>0</v>
      </c>
      <c r="V3094" s="2">
        <v>0</v>
      </c>
      <c r="W3094" s="2">
        <v>0</v>
      </c>
      <c r="X3094" s="2">
        <v>0</v>
      </c>
      <c r="Y3094" s="2">
        <v>47</v>
      </c>
      <c r="Z3094" s="2">
        <v>11</v>
      </c>
      <c r="AA3094" s="2">
        <v>154</v>
      </c>
      <c r="AB3094" s="2">
        <v>4</v>
      </c>
      <c r="AC3094" s="2">
        <v>0</v>
      </c>
      <c r="AD3094" s="2">
        <v>0</v>
      </c>
      <c r="AE3094" s="2">
        <v>1</v>
      </c>
      <c r="AF3094" s="2">
        <v>0</v>
      </c>
      <c r="AG3094" s="2">
        <v>65</v>
      </c>
      <c r="AH3094" s="2">
        <v>0</v>
      </c>
      <c r="AI3094" s="2">
        <v>0</v>
      </c>
      <c r="AJ3094" s="2">
        <v>4</v>
      </c>
      <c r="AK3094" s="2">
        <v>8</v>
      </c>
      <c r="AL3094" s="2">
        <v>0</v>
      </c>
      <c r="AM3094" s="2">
        <v>29</v>
      </c>
      <c r="AN3094" s="3">
        <f>IFERROR(K3094/J3094,"")</f>
        <v>0</v>
      </c>
      <c r="AO3094" s="3">
        <f>IFERROR(L3094/K3094,"")</f>
        <v>0</v>
      </c>
    </row>
    <row r="3095" spans="1:41">
      <c r="A3095" t="s">
        <v>4692</v>
      </c>
      <c r="D3095">
        <v>6600</v>
      </c>
      <c r="E3095" t="s">
        <v>487</v>
      </c>
      <c r="F3095" t="s">
        <v>2265</v>
      </c>
      <c r="I3095" t="b">
        <v>0</v>
      </c>
      <c r="J3095" s="2">
        <v>603</v>
      </c>
      <c r="K3095" s="2">
        <v>490</v>
      </c>
      <c r="L3095" s="2">
        <v>1</v>
      </c>
      <c r="M3095" s="2">
        <v>489</v>
      </c>
      <c r="N3095" s="2">
        <v>90</v>
      </c>
      <c r="O3095" s="2">
        <v>1</v>
      </c>
      <c r="P3095" s="2">
        <v>0</v>
      </c>
      <c r="Q3095" s="2">
        <v>0</v>
      </c>
      <c r="R3095" s="2">
        <v>0</v>
      </c>
      <c r="S3095" s="2">
        <v>0</v>
      </c>
      <c r="T3095" s="2">
        <v>31</v>
      </c>
      <c r="U3095" s="2">
        <v>0</v>
      </c>
      <c r="V3095" s="2">
        <v>0</v>
      </c>
      <c r="W3095" s="2">
        <v>0</v>
      </c>
      <c r="X3095" s="2">
        <v>0</v>
      </c>
      <c r="Y3095" s="2">
        <v>55</v>
      </c>
      <c r="Z3095" s="2">
        <v>15</v>
      </c>
      <c r="AA3095" s="2">
        <v>160</v>
      </c>
      <c r="AB3095" s="2">
        <v>11</v>
      </c>
      <c r="AC3095" s="2">
        <v>0</v>
      </c>
      <c r="AD3095" s="2">
        <v>0</v>
      </c>
      <c r="AE3095" s="2">
        <v>0</v>
      </c>
      <c r="AF3095" s="2">
        <v>0</v>
      </c>
      <c r="AG3095" s="2">
        <v>84</v>
      </c>
      <c r="AH3095" s="2">
        <v>0</v>
      </c>
      <c r="AI3095" s="2">
        <v>1</v>
      </c>
      <c r="AJ3095" s="2">
        <v>3</v>
      </c>
      <c r="AK3095" s="2">
        <v>13</v>
      </c>
      <c r="AL3095" s="2">
        <v>0</v>
      </c>
      <c r="AM3095" s="2">
        <v>25</v>
      </c>
      <c r="AN3095" s="3">
        <f>IFERROR(K3095/J3095,"")</f>
        <v>0</v>
      </c>
      <c r="AO3095" s="3">
        <f>IFERROR(L3095/K3095,"")</f>
        <v>0</v>
      </c>
    </row>
    <row r="3096" spans="1:41">
      <c r="A3096" t="s">
        <v>4693</v>
      </c>
      <c r="D3096">
        <v>6600</v>
      </c>
      <c r="E3096" t="s">
        <v>487</v>
      </c>
      <c r="F3096" t="s">
        <v>2267</v>
      </c>
      <c r="I3096" t="b">
        <v>0</v>
      </c>
      <c r="J3096" s="2">
        <v>650</v>
      </c>
      <c r="K3096" s="2">
        <v>490</v>
      </c>
      <c r="L3096" s="2">
        <v>6</v>
      </c>
      <c r="M3096" s="2">
        <v>484</v>
      </c>
      <c r="N3096" s="2">
        <v>111</v>
      </c>
      <c r="O3096" s="2">
        <v>9</v>
      </c>
      <c r="P3096" s="2">
        <v>0</v>
      </c>
      <c r="Q3096" s="2">
        <v>0</v>
      </c>
      <c r="R3096" s="2">
        <v>0</v>
      </c>
      <c r="S3096" s="2">
        <v>0</v>
      </c>
      <c r="T3096" s="2">
        <v>30</v>
      </c>
      <c r="U3096" s="2">
        <v>0</v>
      </c>
      <c r="V3096" s="2">
        <v>0</v>
      </c>
      <c r="W3096" s="2">
        <v>0</v>
      </c>
      <c r="X3096" s="2">
        <v>0</v>
      </c>
      <c r="Y3096" s="2">
        <v>61</v>
      </c>
      <c r="Z3096" s="2">
        <v>18</v>
      </c>
      <c r="AA3096" s="2">
        <v>148</v>
      </c>
      <c r="AB3096" s="2">
        <v>3</v>
      </c>
      <c r="AC3096" s="2">
        <v>0</v>
      </c>
      <c r="AD3096" s="2">
        <v>0</v>
      </c>
      <c r="AE3096" s="2">
        <v>0</v>
      </c>
      <c r="AF3096" s="2">
        <v>0</v>
      </c>
      <c r="AG3096" s="2">
        <v>59</v>
      </c>
      <c r="AH3096" s="2">
        <v>0</v>
      </c>
      <c r="AI3096" s="2">
        <v>1</v>
      </c>
      <c r="AJ3096" s="2">
        <v>4</v>
      </c>
      <c r="AK3096" s="2">
        <v>4</v>
      </c>
      <c r="AL3096" s="2">
        <v>0</v>
      </c>
      <c r="AM3096" s="2">
        <v>36</v>
      </c>
      <c r="AN3096" s="3">
        <f>IFERROR(K3096/J3096,"")</f>
        <v>0</v>
      </c>
      <c r="AO3096" s="3">
        <f>IFERROR(L3096/K3096,"")</f>
        <v>0</v>
      </c>
    </row>
    <row r="3097" spans="1:41">
      <c r="A3097" t="s">
        <v>4694</v>
      </c>
      <c r="D3097">
        <v>6600</v>
      </c>
      <c r="E3097" t="s">
        <v>487</v>
      </c>
      <c r="F3097" t="s">
        <v>2269</v>
      </c>
      <c r="I3097" t="b">
        <v>0</v>
      </c>
      <c r="J3097" s="2">
        <v>562</v>
      </c>
      <c r="K3097" s="2">
        <v>409</v>
      </c>
      <c r="L3097" s="2">
        <v>4</v>
      </c>
      <c r="M3097" s="2">
        <v>405</v>
      </c>
      <c r="N3097" s="2">
        <v>106</v>
      </c>
      <c r="O3097" s="2">
        <v>1</v>
      </c>
      <c r="P3097" s="2">
        <v>0</v>
      </c>
      <c r="Q3097" s="2">
        <v>0</v>
      </c>
      <c r="R3097" s="2">
        <v>0</v>
      </c>
      <c r="S3097" s="2">
        <v>0</v>
      </c>
      <c r="T3097" s="2">
        <v>14</v>
      </c>
      <c r="U3097" s="2">
        <v>0</v>
      </c>
      <c r="V3097" s="2">
        <v>0</v>
      </c>
      <c r="W3097" s="2">
        <v>0</v>
      </c>
      <c r="X3097" s="2">
        <v>0</v>
      </c>
      <c r="Y3097" s="2">
        <v>48</v>
      </c>
      <c r="Z3097" s="2">
        <v>14</v>
      </c>
      <c r="AA3097" s="2">
        <v>134</v>
      </c>
      <c r="AB3097" s="2">
        <v>8</v>
      </c>
      <c r="AC3097" s="2">
        <v>0</v>
      </c>
      <c r="AD3097" s="2">
        <v>0</v>
      </c>
      <c r="AE3097" s="2">
        <v>0</v>
      </c>
      <c r="AF3097" s="2">
        <v>0</v>
      </c>
      <c r="AG3097" s="2">
        <v>55</v>
      </c>
      <c r="AH3097" s="2">
        <v>0</v>
      </c>
      <c r="AI3097" s="2">
        <v>1</v>
      </c>
      <c r="AJ3097" s="2">
        <v>8</v>
      </c>
      <c r="AK3097" s="2">
        <v>8</v>
      </c>
      <c r="AL3097" s="2">
        <v>0</v>
      </c>
      <c r="AM3097" s="2">
        <v>8</v>
      </c>
      <c r="AN3097" s="3">
        <f>IFERROR(K3097/J3097,"")</f>
        <v>0</v>
      </c>
      <c r="AO3097" s="3">
        <f>IFERROR(L3097/K3097,"")</f>
        <v>0</v>
      </c>
    </row>
    <row r="3098" spans="1:41">
      <c r="A3098" t="s">
        <v>4695</v>
      </c>
      <c r="D3098">
        <v>6600</v>
      </c>
      <c r="E3098" t="s">
        <v>487</v>
      </c>
      <c r="F3098" t="s">
        <v>2271</v>
      </c>
      <c r="I3098" t="b">
        <v>0</v>
      </c>
      <c r="J3098" s="2">
        <v>714</v>
      </c>
      <c r="K3098" s="2">
        <v>590</v>
      </c>
      <c r="L3098" s="2">
        <v>6</v>
      </c>
      <c r="M3098" s="2">
        <v>584</v>
      </c>
      <c r="N3098" s="2">
        <v>116</v>
      </c>
      <c r="O3098" s="2">
        <v>1</v>
      </c>
      <c r="P3098" s="2">
        <v>1</v>
      </c>
      <c r="Q3098" s="2">
        <v>0</v>
      </c>
      <c r="R3098" s="2">
        <v>0</v>
      </c>
      <c r="S3098" s="2">
        <v>0</v>
      </c>
      <c r="T3098" s="2">
        <v>32</v>
      </c>
      <c r="U3098" s="2">
        <v>0</v>
      </c>
      <c r="V3098" s="2">
        <v>0</v>
      </c>
      <c r="W3098" s="2">
        <v>0</v>
      </c>
      <c r="X3098" s="2">
        <v>0</v>
      </c>
      <c r="Y3098" s="2">
        <v>97</v>
      </c>
      <c r="Z3098" s="2">
        <v>33</v>
      </c>
      <c r="AA3098" s="2">
        <v>180</v>
      </c>
      <c r="AB3098" s="2">
        <v>13</v>
      </c>
      <c r="AC3098" s="2">
        <v>0</v>
      </c>
      <c r="AD3098" s="2">
        <v>0</v>
      </c>
      <c r="AE3098" s="2">
        <v>0</v>
      </c>
      <c r="AF3098" s="2">
        <v>0</v>
      </c>
      <c r="AG3098" s="2">
        <v>76</v>
      </c>
      <c r="AH3098" s="2">
        <v>1</v>
      </c>
      <c r="AI3098" s="2">
        <v>0</v>
      </c>
      <c r="AJ3098" s="2">
        <v>10</v>
      </c>
      <c r="AK3098" s="2">
        <v>0</v>
      </c>
      <c r="AL3098" s="2">
        <v>0</v>
      </c>
      <c r="AM3098" s="2">
        <v>24</v>
      </c>
      <c r="AN3098" s="3">
        <f>IFERROR(K3098/J3098,"")</f>
        <v>0</v>
      </c>
      <c r="AO3098" s="3">
        <f>IFERROR(L3098/K3098,"")</f>
        <v>0</v>
      </c>
    </row>
    <row r="3099" spans="1:41">
      <c r="A3099" t="s">
        <v>4696</v>
      </c>
      <c r="D3099">
        <v>6600</v>
      </c>
      <c r="E3099" t="s">
        <v>487</v>
      </c>
      <c r="F3099" t="s">
        <v>2273</v>
      </c>
      <c r="I3099" t="b">
        <v>0</v>
      </c>
      <c r="J3099" s="2">
        <v>391</v>
      </c>
      <c r="K3099" s="2">
        <v>242</v>
      </c>
      <c r="L3099" s="2">
        <v>1</v>
      </c>
      <c r="M3099" s="2">
        <v>241</v>
      </c>
      <c r="N3099" s="2">
        <v>46</v>
      </c>
      <c r="O3099" s="2">
        <v>2</v>
      </c>
      <c r="P3099" s="2">
        <v>1</v>
      </c>
      <c r="Q3099" s="2">
        <v>0</v>
      </c>
      <c r="R3099" s="2">
        <v>0</v>
      </c>
      <c r="S3099" s="2">
        <v>0</v>
      </c>
      <c r="T3099" s="2">
        <v>19</v>
      </c>
      <c r="U3099" s="2">
        <v>0</v>
      </c>
      <c r="V3099" s="2">
        <v>0</v>
      </c>
      <c r="W3099" s="2">
        <v>0</v>
      </c>
      <c r="X3099" s="2">
        <v>0</v>
      </c>
      <c r="Y3099" s="2">
        <v>28</v>
      </c>
      <c r="Z3099" s="2">
        <v>8</v>
      </c>
      <c r="AA3099" s="2">
        <v>70</v>
      </c>
      <c r="AB3099" s="2">
        <v>6</v>
      </c>
      <c r="AC3099" s="2">
        <v>0</v>
      </c>
      <c r="AD3099" s="2">
        <v>0</v>
      </c>
      <c r="AE3099" s="2">
        <v>0</v>
      </c>
      <c r="AF3099" s="2">
        <v>0</v>
      </c>
      <c r="AG3099" s="2">
        <v>32</v>
      </c>
      <c r="AH3099" s="2">
        <v>0</v>
      </c>
      <c r="AI3099" s="2">
        <v>0</v>
      </c>
      <c r="AJ3099" s="2">
        <v>4</v>
      </c>
      <c r="AK3099" s="2">
        <v>6</v>
      </c>
      <c r="AL3099" s="2">
        <v>0</v>
      </c>
      <c r="AM3099" s="2">
        <v>19</v>
      </c>
      <c r="AN3099" s="3">
        <f>IFERROR(K3099/J3099,"")</f>
        <v>0</v>
      </c>
      <c r="AO3099" s="3">
        <f>IFERROR(L3099/K3099,"")</f>
        <v>0</v>
      </c>
    </row>
    <row r="3100" spans="1:41">
      <c r="A3100" t="s">
        <v>4697</v>
      </c>
      <c r="D3100">
        <v>6600</v>
      </c>
      <c r="E3100" t="s">
        <v>487</v>
      </c>
      <c r="F3100" t="s">
        <v>2275</v>
      </c>
      <c r="I3100" t="b">
        <v>0</v>
      </c>
      <c r="J3100" s="2">
        <v>650</v>
      </c>
      <c r="K3100" s="2">
        <v>477</v>
      </c>
      <c r="L3100" s="2">
        <v>4</v>
      </c>
      <c r="M3100" s="2">
        <v>473</v>
      </c>
      <c r="N3100" s="2">
        <v>42</v>
      </c>
      <c r="O3100" s="2">
        <v>3</v>
      </c>
      <c r="P3100" s="2">
        <v>0</v>
      </c>
      <c r="Q3100" s="2">
        <v>0</v>
      </c>
      <c r="R3100" s="2">
        <v>0</v>
      </c>
      <c r="S3100" s="2">
        <v>0</v>
      </c>
      <c r="T3100" s="2">
        <v>21</v>
      </c>
      <c r="U3100" s="2">
        <v>0</v>
      </c>
      <c r="V3100" s="2">
        <v>0</v>
      </c>
      <c r="W3100" s="2">
        <v>0</v>
      </c>
      <c r="X3100" s="2">
        <v>0</v>
      </c>
      <c r="Y3100" s="2">
        <v>51</v>
      </c>
      <c r="Z3100" s="2">
        <v>28</v>
      </c>
      <c r="AA3100" s="2">
        <v>190</v>
      </c>
      <c r="AB3100" s="2">
        <v>2</v>
      </c>
      <c r="AC3100" s="2">
        <v>0</v>
      </c>
      <c r="AD3100" s="2">
        <v>0</v>
      </c>
      <c r="AE3100" s="2">
        <v>0</v>
      </c>
      <c r="AF3100" s="2">
        <v>0</v>
      </c>
      <c r="AG3100" s="2">
        <v>35</v>
      </c>
      <c r="AH3100" s="2">
        <v>1</v>
      </c>
      <c r="AI3100" s="2">
        <v>0</v>
      </c>
      <c r="AJ3100" s="2">
        <v>4</v>
      </c>
      <c r="AK3100" s="2">
        <v>10</v>
      </c>
      <c r="AL3100" s="2">
        <v>0</v>
      </c>
      <c r="AM3100" s="2">
        <v>86</v>
      </c>
      <c r="AN3100" s="3">
        <f>IFERROR(K3100/J3100,"")</f>
        <v>0</v>
      </c>
      <c r="AO3100" s="3">
        <f>IFERROR(L3100/K3100,"")</f>
        <v>0</v>
      </c>
    </row>
    <row r="3101" spans="1:41">
      <c r="A3101" t="s">
        <v>4698</v>
      </c>
      <c r="D3101">
        <v>6600</v>
      </c>
      <c r="E3101" t="s">
        <v>487</v>
      </c>
      <c r="F3101" t="s">
        <v>2277</v>
      </c>
      <c r="I3101" t="b">
        <v>0</v>
      </c>
      <c r="J3101" s="2">
        <v>486</v>
      </c>
      <c r="K3101" s="2">
        <v>357</v>
      </c>
      <c r="L3101" s="2">
        <v>4</v>
      </c>
      <c r="M3101" s="2">
        <v>353</v>
      </c>
      <c r="N3101" s="2">
        <v>47</v>
      </c>
      <c r="O3101" s="2">
        <v>3</v>
      </c>
      <c r="P3101" s="2">
        <v>0</v>
      </c>
      <c r="Q3101" s="2">
        <v>0</v>
      </c>
      <c r="R3101" s="2">
        <v>0</v>
      </c>
      <c r="S3101" s="2">
        <v>0</v>
      </c>
      <c r="T3101" s="2">
        <v>17</v>
      </c>
      <c r="U3101" s="2">
        <v>1</v>
      </c>
      <c r="V3101" s="2">
        <v>0</v>
      </c>
      <c r="W3101" s="2">
        <v>0</v>
      </c>
      <c r="X3101" s="2">
        <v>0</v>
      </c>
      <c r="Y3101" s="2">
        <v>52</v>
      </c>
      <c r="Z3101" s="2">
        <v>23</v>
      </c>
      <c r="AA3101" s="2">
        <v>108</v>
      </c>
      <c r="AB3101" s="2">
        <v>6</v>
      </c>
      <c r="AC3101" s="2">
        <v>0</v>
      </c>
      <c r="AD3101" s="2">
        <v>0</v>
      </c>
      <c r="AE3101" s="2">
        <v>0</v>
      </c>
      <c r="AF3101" s="2">
        <v>0</v>
      </c>
      <c r="AG3101" s="2">
        <v>32</v>
      </c>
      <c r="AH3101" s="2">
        <v>0</v>
      </c>
      <c r="AI3101" s="2">
        <v>1</v>
      </c>
      <c r="AJ3101" s="2">
        <v>3</v>
      </c>
      <c r="AK3101" s="2">
        <v>9</v>
      </c>
      <c r="AL3101" s="2">
        <v>0</v>
      </c>
      <c r="AM3101" s="2">
        <v>51</v>
      </c>
      <c r="AN3101" s="3">
        <f>IFERROR(K3101/J3101,"")</f>
        <v>0</v>
      </c>
      <c r="AO3101" s="3">
        <f>IFERROR(L3101/K3101,"")</f>
        <v>0</v>
      </c>
    </row>
    <row r="3102" spans="1:41">
      <c r="A3102" t="s">
        <v>4699</v>
      </c>
      <c r="D3102">
        <v>6600</v>
      </c>
      <c r="E3102" t="s">
        <v>487</v>
      </c>
      <c r="F3102" t="s">
        <v>2279</v>
      </c>
      <c r="I3102" t="b">
        <v>0</v>
      </c>
      <c r="J3102" s="2">
        <v>692</v>
      </c>
      <c r="K3102" s="2">
        <v>492</v>
      </c>
      <c r="L3102" s="2">
        <v>7</v>
      </c>
      <c r="M3102" s="2">
        <v>485</v>
      </c>
      <c r="N3102" s="2">
        <v>32</v>
      </c>
      <c r="O3102" s="2">
        <v>0</v>
      </c>
      <c r="P3102" s="2">
        <v>0</v>
      </c>
      <c r="Q3102" s="2">
        <v>0</v>
      </c>
      <c r="R3102" s="2">
        <v>0</v>
      </c>
      <c r="S3102" s="2">
        <v>0</v>
      </c>
      <c r="T3102" s="2">
        <v>13</v>
      </c>
      <c r="U3102" s="2">
        <v>0</v>
      </c>
      <c r="V3102" s="2">
        <v>0</v>
      </c>
      <c r="W3102" s="2">
        <v>0</v>
      </c>
      <c r="X3102" s="2">
        <v>0</v>
      </c>
      <c r="Y3102" s="2">
        <v>45</v>
      </c>
      <c r="Z3102" s="2">
        <v>18</v>
      </c>
      <c r="AA3102" s="2">
        <v>160</v>
      </c>
      <c r="AB3102" s="2">
        <v>3</v>
      </c>
      <c r="AC3102" s="2">
        <v>0</v>
      </c>
      <c r="AD3102" s="2">
        <v>0</v>
      </c>
      <c r="AE3102" s="2">
        <v>0</v>
      </c>
      <c r="AF3102" s="2">
        <v>0</v>
      </c>
      <c r="AG3102" s="2">
        <v>13</v>
      </c>
      <c r="AH3102" s="2">
        <v>0</v>
      </c>
      <c r="AI3102" s="2">
        <v>0</v>
      </c>
      <c r="AJ3102" s="2">
        <v>1</v>
      </c>
      <c r="AK3102" s="2">
        <v>25</v>
      </c>
      <c r="AL3102" s="2">
        <v>0</v>
      </c>
      <c r="AM3102" s="2">
        <v>175</v>
      </c>
      <c r="AN3102" s="3">
        <f>IFERROR(K3102/J3102,"")</f>
        <v>0</v>
      </c>
      <c r="AO3102" s="3">
        <f>IFERROR(L3102/K3102,"")</f>
        <v>0</v>
      </c>
    </row>
    <row r="3103" spans="1:41">
      <c r="A3103" t="s">
        <v>4700</v>
      </c>
      <c r="D3103">
        <v>6600</v>
      </c>
      <c r="E3103" t="s">
        <v>487</v>
      </c>
      <c r="F3103" t="s">
        <v>2281</v>
      </c>
      <c r="I3103" t="b">
        <v>0</v>
      </c>
      <c r="J3103" s="2">
        <v>634</v>
      </c>
      <c r="K3103" s="2">
        <v>414</v>
      </c>
      <c r="L3103" s="2">
        <v>9</v>
      </c>
      <c r="M3103" s="2">
        <v>405</v>
      </c>
      <c r="N3103" s="2">
        <v>47</v>
      </c>
      <c r="O3103" s="2">
        <v>1</v>
      </c>
      <c r="P3103" s="2">
        <v>0</v>
      </c>
      <c r="Q3103" s="2">
        <v>0</v>
      </c>
      <c r="R3103" s="2">
        <v>0</v>
      </c>
      <c r="S3103" s="2">
        <v>0</v>
      </c>
      <c r="T3103" s="2">
        <v>19</v>
      </c>
      <c r="U3103" s="2">
        <v>0</v>
      </c>
      <c r="V3103" s="2">
        <v>0</v>
      </c>
      <c r="W3103" s="2">
        <v>0</v>
      </c>
      <c r="X3103" s="2">
        <v>0</v>
      </c>
      <c r="Y3103" s="2">
        <v>46</v>
      </c>
      <c r="Z3103" s="2">
        <v>53</v>
      </c>
      <c r="AA3103" s="2">
        <v>137</v>
      </c>
      <c r="AB3103" s="2">
        <v>4</v>
      </c>
      <c r="AC3103" s="2">
        <v>0</v>
      </c>
      <c r="AD3103" s="2">
        <v>0</v>
      </c>
      <c r="AE3103" s="2">
        <v>1</v>
      </c>
      <c r="AF3103" s="2">
        <v>0</v>
      </c>
      <c r="AG3103" s="2">
        <v>26</v>
      </c>
      <c r="AH3103" s="2">
        <v>0</v>
      </c>
      <c r="AI3103" s="2">
        <v>0</v>
      </c>
      <c r="AJ3103" s="2">
        <v>4</v>
      </c>
      <c r="AK3103" s="2">
        <v>3</v>
      </c>
      <c r="AL3103" s="2">
        <v>0</v>
      </c>
      <c r="AM3103" s="2">
        <v>64</v>
      </c>
      <c r="AN3103" s="3">
        <f>IFERROR(K3103/J3103,"")</f>
        <v>0</v>
      </c>
      <c r="AO3103" s="3">
        <f>IFERROR(L3103/K3103,"")</f>
        <v>0</v>
      </c>
    </row>
    <row r="3104" spans="1:41">
      <c r="A3104" t="s">
        <v>4701</v>
      </c>
      <c r="D3104">
        <v>6600</v>
      </c>
      <c r="E3104" t="s">
        <v>487</v>
      </c>
      <c r="F3104" t="s">
        <v>2283</v>
      </c>
      <c r="I3104" t="b">
        <v>0</v>
      </c>
      <c r="J3104" s="2">
        <v>425</v>
      </c>
      <c r="K3104" s="2">
        <v>242</v>
      </c>
      <c r="L3104" s="2">
        <v>4</v>
      </c>
      <c r="M3104" s="2">
        <v>238</v>
      </c>
      <c r="N3104" s="2">
        <v>19</v>
      </c>
      <c r="O3104" s="2">
        <v>2</v>
      </c>
      <c r="P3104" s="2">
        <v>0</v>
      </c>
      <c r="Q3104" s="2">
        <v>0</v>
      </c>
      <c r="R3104" s="2">
        <v>0</v>
      </c>
      <c r="S3104" s="2">
        <v>0</v>
      </c>
      <c r="T3104" s="2">
        <v>8</v>
      </c>
      <c r="U3104" s="2">
        <v>0</v>
      </c>
      <c r="V3104" s="2">
        <v>0</v>
      </c>
      <c r="W3104" s="2">
        <v>0</v>
      </c>
      <c r="X3104" s="2">
        <v>0</v>
      </c>
      <c r="Y3104" s="2">
        <v>21</v>
      </c>
      <c r="Z3104" s="2">
        <v>23</v>
      </c>
      <c r="AA3104" s="2">
        <v>92</v>
      </c>
      <c r="AB3104" s="2">
        <v>0</v>
      </c>
      <c r="AC3104" s="2">
        <v>0</v>
      </c>
      <c r="AD3104" s="2">
        <v>0</v>
      </c>
      <c r="AE3104" s="2">
        <v>0</v>
      </c>
      <c r="AF3104" s="2">
        <v>0</v>
      </c>
      <c r="AG3104" s="2">
        <v>17</v>
      </c>
      <c r="AH3104" s="2">
        <v>0</v>
      </c>
      <c r="AI3104" s="2">
        <v>1</v>
      </c>
      <c r="AJ3104" s="2">
        <v>3</v>
      </c>
      <c r="AK3104" s="2">
        <v>5</v>
      </c>
      <c r="AL3104" s="2">
        <v>2</v>
      </c>
      <c r="AM3104" s="2">
        <v>45</v>
      </c>
      <c r="AN3104" s="3">
        <f>IFERROR(K3104/J3104,"")</f>
        <v>0</v>
      </c>
      <c r="AO3104" s="3">
        <f>IFERROR(L3104/K3104,"")</f>
        <v>0</v>
      </c>
    </row>
    <row r="3105" spans="1:41">
      <c r="A3105" t="s">
        <v>4702</v>
      </c>
      <c r="D3105">
        <v>6600</v>
      </c>
      <c r="E3105" t="s">
        <v>487</v>
      </c>
      <c r="F3105" t="s">
        <v>2285</v>
      </c>
      <c r="I3105" t="b">
        <v>0</v>
      </c>
      <c r="J3105" s="2">
        <v>594</v>
      </c>
      <c r="K3105" s="2">
        <v>488</v>
      </c>
      <c r="L3105" s="2">
        <v>4</v>
      </c>
      <c r="M3105" s="2">
        <v>484</v>
      </c>
      <c r="N3105" s="2">
        <v>145</v>
      </c>
      <c r="O3105" s="2">
        <v>0</v>
      </c>
      <c r="P3105" s="2">
        <v>0</v>
      </c>
      <c r="Q3105" s="2">
        <v>0</v>
      </c>
      <c r="R3105" s="2">
        <v>0</v>
      </c>
      <c r="S3105" s="2">
        <v>1</v>
      </c>
      <c r="T3105" s="2">
        <v>19</v>
      </c>
      <c r="U3105" s="2">
        <v>0</v>
      </c>
      <c r="V3105" s="2">
        <v>0</v>
      </c>
      <c r="W3105" s="2">
        <v>0</v>
      </c>
      <c r="X3105" s="2">
        <v>0</v>
      </c>
      <c r="Y3105" s="2">
        <v>49</v>
      </c>
      <c r="Z3105" s="2">
        <v>7</v>
      </c>
      <c r="AA3105" s="2">
        <v>129</v>
      </c>
      <c r="AB3105" s="2">
        <v>9</v>
      </c>
      <c r="AC3105" s="2">
        <v>0</v>
      </c>
      <c r="AD3105" s="2">
        <v>0</v>
      </c>
      <c r="AE3105" s="2">
        <v>0</v>
      </c>
      <c r="AF3105" s="2">
        <v>0</v>
      </c>
      <c r="AG3105" s="2">
        <v>94</v>
      </c>
      <c r="AH3105" s="2">
        <v>0</v>
      </c>
      <c r="AI3105" s="2">
        <v>0</v>
      </c>
      <c r="AJ3105" s="2">
        <v>1</v>
      </c>
      <c r="AK3105" s="2">
        <v>8</v>
      </c>
      <c r="AL3105" s="2">
        <v>0</v>
      </c>
      <c r="AM3105" s="2">
        <v>22</v>
      </c>
      <c r="AN3105" s="3">
        <f>IFERROR(K3105/J3105,"")</f>
        <v>0</v>
      </c>
      <c r="AO3105" s="3">
        <f>IFERROR(L3105/K3105,"")</f>
        <v>0</v>
      </c>
    </row>
    <row r="3106" spans="1:41">
      <c r="A3106" t="s">
        <v>4703</v>
      </c>
      <c r="D3106">
        <v>6600</v>
      </c>
      <c r="E3106" t="s">
        <v>487</v>
      </c>
      <c r="F3106" t="s">
        <v>2287</v>
      </c>
      <c r="I3106" t="b">
        <v>0</v>
      </c>
      <c r="J3106" s="2">
        <v>558</v>
      </c>
      <c r="K3106" s="2">
        <v>296</v>
      </c>
      <c r="L3106" s="2">
        <v>5</v>
      </c>
      <c r="M3106" s="2">
        <v>291</v>
      </c>
      <c r="N3106" s="2">
        <v>26</v>
      </c>
      <c r="O3106" s="2">
        <v>0</v>
      </c>
      <c r="P3106" s="2">
        <v>0</v>
      </c>
      <c r="Q3106" s="2">
        <v>0</v>
      </c>
      <c r="R3106" s="2">
        <v>0</v>
      </c>
      <c r="S3106" s="2">
        <v>0</v>
      </c>
      <c r="T3106" s="2">
        <v>9</v>
      </c>
      <c r="U3106" s="2">
        <v>0</v>
      </c>
      <c r="V3106" s="2">
        <v>0</v>
      </c>
      <c r="W3106" s="2">
        <v>0</v>
      </c>
      <c r="X3106" s="2">
        <v>0</v>
      </c>
      <c r="Y3106" s="2">
        <v>33</v>
      </c>
      <c r="Z3106" s="2">
        <v>17</v>
      </c>
      <c r="AA3106" s="2">
        <v>145</v>
      </c>
      <c r="AB3106" s="2">
        <v>2</v>
      </c>
      <c r="AC3106" s="2">
        <v>0</v>
      </c>
      <c r="AD3106" s="2">
        <v>0</v>
      </c>
      <c r="AE3106" s="2">
        <v>0</v>
      </c>
      <c r="AF3106" s="2">
        <v>0</v>
      </c>
      <c r="AG3106" s="2">
        <v>11</v>
      </c>
      <c r="AH3106" s="2">
        <v>0</v>
      </c>
      <c r="AI3106" s="2">
        <v>0</v>
      </c>
      <c r="AJ3106" s="2">
        <v>3</v>
      </c>
      <c r="AK3106" s="2">
        <v>9</v>
      </c>
      <c r="AL3106" s="2">
        <v>0</v>
      </c>
      <c r="AM3106" s="2">
        <v>36</v>
      </c>
      <c r="AN3106" s="3">
        <f>IFERROR(K3106/J3106,"")</f>
        <v>0</v>
      </c>
      <c r="AO3106" s="3">
        <f>IFERROR(L3106/K3106,"")</f>
        <v>0</v>
      </c>
    </row>
    <row r="3107" spans="1:41">
      <c r="A3107" t="s">
        <v>4704</v>
      </c>
      <c r="D3107">
        <v>6600</v>
      </c>
      <c r="E3107" t="s">
        <v>487</v>
      </c>
      <c r="F3107" t="s">
        <v>2289</v>
      </c>
      <c r="I3107" t="b">
        <v>0</v>
      </c>
      <c r="J3107" s="2">
        <v>498</v>
      </c>
      <c r="K3107" s="2">
        <v>246</v>
      </c>
      <c r="L3107" s="2">
        <v>7</v>
      </c>
      <c r="M3107" s="2">
        <v>239</v>
      </c>
      <c r="N3107" s="2">
        <v>29</v>
      </c>
      <c r="O3107" s="2">
        <v>4</v>
      </c>
      <c r="P3107" s="2">
        <v>0</v>
      </c>
      <c r="Q3107" s="2">
        <v>0</v>
      </c>
      <c r="R3107" s="2">
        <v>0</v>
      </c>
      <c r="S3107" s="2">
        <v>0</v>
      </c>
      <c r="T3107" s="2">
        <v>9</v>
      </c>
      <c r="U3107" s="2">
        <v>0</v>
      </c>
      <c r="V3107" s="2">
        <v>0</v>
      </c>
      <c r="W3107" s="2">
        <v>0</v>
      </c>
      <c r="X3107" s="2">
        <v>0</v>
      </c>
      <c r="Y3107" s="2">
        <v>32</v>
      </c>
      <c r="Z3107" s="2">
        <v>28</v>
      </c>
      <c r="AA3107" s="2">
        <v>100</v>
      </c>
      <c r="AB3107" s="2">
        <v>0</v>
      </c>
      <c r="AC3107" s="2">
        <v>0</v>
      </c>
      <c r="AD3107" s="2">
        <v>0</v>
      </c>
      <c r="AE3107" s="2">
        <v>0</v>
      </c>
      <c r="AF3107" s="2">
        <v>0</v>
      </c>
      <c r="AG3107" s="2">
        <v>6</v>
      </c>
      <c r="AH3107" s="2">
        <v>0</v>
      </c>
      <c r="AI3107" s="2">
        <v>0</v>
      </c>
      <c r="AJ3107" s="2">
        <v>0</v>
      </c>
      <c r="AK3107" s="2">
        <v>8</v>
      </c>
      <c r="AL3107" s="2">
        <v>0</v>
      </c>
      <c r="AM3107" s="2">
        <v>23</v>
      </c>
      <c r="AN3107" s="3">
        <f>IFERROR(K3107/J3107,"")</f>
        <v>0</v>
      </c>
      <c r="AO3107" s="3">
        <f>IFERROR(L3107/K3107,"")</f>
        <v>0</v>
      </c>
    </row>
    <row r="3108" spans="1:41">
      <c r="A3108" t="s">
        <v>4705</v>
      </c>
      <c r="D3108">
        <v>6600</v>
      </c>
      <c r="E3108" t="s">
        <v>487</v>
      </c>
      <c r="F3108" t="s">
        <v>2291</v>
      </c>
      <c r="I3108" t="b">
        <v>0</v>
      </c>
      <c r="J3108" s="2">
        <v>422</v>
      </c>
      <c r="K3108" s="2">
        <v>328</v>
      </c>
      <c r="L3108" s="2">
        <v>1</v>
      </c>
      <c r="M3108" s="2">
        <v>327</v>
      </c>
      <c r="N3108" s="2">
        <v>81</v>
      </c>
      <c r="O3108" s="2">
        <v>2</v>
      </c>
      <c r="P3108" s="2">
        <v>0</v>
      </c>
      <c r="Q3108" s="2">
        <v>0</v>
      </c>
      <c r="R3108" s="2">
        <v>0</v>
      </c>
      <c r="S3108" s="2">
        <v>0</v>
      </c>
      <c r="T3108" s="2">
        <v>20</v>
      </c>
      <c r="U3108" s="2">
        <v>0</v>
      </c>
      <c r="V3108" s="2">
        <v>0</v>
      </c>
      <c r="W3108" s="2">
        <v>0</v>
      </c>
      <c r="X3108" s="2">
        <v>0</v>
      </c>
      <c r="Y3108" s="2">
        <v>35</v>
      </c>
      <c r="Z3108" s="2">
        <v>15</v>
      </c>
      <c r="AA3108" s="2">
        <v>92</v>
      </c>
      <c r="AB3108" s="2">
        <v>7</v>
      </c>
      <c r="AC3108" s="2">
        <v>0</v>
      </c>
      <c r="AD3108" s="2">
        <v>0</v>
      </c>
      <c r="AE3108" s="2">
        <v>0</v>
      </c>
      <c r="AF3108" s="2">
        <v>0</v>
      </c>
      <c r="AG3108" s="2">
        <v>48</v>
      </c>
      <c r="AH3108" s="2">
        <v>0</v>
      </c>
      <c r="AI3108" s="2">
        <v>0</v>
      </c>
      <c r="AJ3108" s="2">
        <v>4</v>
      </c>
      <c r="AK3108" s="2">
        <v>1</v>
      </c>
      <c r="AL3108" s="2">
        <v>0</v>
      </c>
      <c r="AM3108" s="2">
        <v>22</v>
      </c>
      <c r="AN3108" s="3">
        <f>IFERROR(K3108/J3108,"")</f>
        <v>0</v>
      </c>
      <c r="AO3108" s="3">
        <f>IFERROR(L3108/K3108,"")</f>
        <v>0</v>
      </c>
    </row>
    <row r="3109" spans="1:41">
      <c r="A3109" t="s">
        <v>4706</v>
      </c>
      <c r="D3109">
        <v>6600</v>
      </c>
      <c r="E3109" t="s">
        <v>487</v>
      </c>
      <c r="F3109" t="s">
        <v>2293</v>
      </c>
      <c r="I3109" t="b">
        <v>0</v>
      </c>
      <c r="J3109" s="2">
        <v>587</v>
      </c>
      <c r="K3109" s="2">
        <v>351</v>
      </c>
      <c r="L3109" s="2">
        <v>2</v>
      </c>
      <c r="M3109" s="2">
        <v>349</v>
      </c>
      <c r="N3109" s="2">
        <v>41</v>
      </c>
      <c r="O3109" s="2">
        <v>2</v>
      </c>
      <c r="P3109" s="2">
        <v>0</v>
      </c>
      <c r="Q3109" s="2">
        <v>0</v>
      </c>
      <c r="R3109" s="2">
        <v>0</v>
      </c>
      <c r="S3109" s="2">
        <v>0</v>
      </c>
      <c r="T3109" s="2">
        <v>13</v>
      </c>
      <c r="U3109" s="2">
        <v>0</v>
      </c>
      <c r="V3109" s="2">
        <v>0</v>
      </c>
      <c r="W3109" s="2">
        <v>0</v>
      </c>
      <c r="X3109" s="2">
        <v>0</v>
      </c>
      <c r="Y3109" s="2">
        <v>42</v>
      </c>
      <c r="Z3109" s="2">
        <v>29</v>
      </c>
      <c r="AA3109" s="2">
        <v>133</v>
      </c>
      <c r="AB3109" s="2">
        <v>2</v>
      </c>
      <c r="AC3109" s="2">
        <v>0</v>
      </c>
      <c r="AD3109" s="2">
        <v>0</v>
      </c>
      <c r="AE3109" s="2">
        <v>0</v>
      </c>
      <c r="AF3109" s="2">
        <v>0</v>
      </c>
      <c r="AG3109" s="2">
        <v>21</v>
      </c>
      <c r="AH3109" s="2">
        <v>0</v>
      </c>
      <c r="AI3109" s="2">
        <v>0</v>
      </c>
      <c r="AJ3109" s="2">
        <v>4</v>
      </c>
      <c r="AK3109" s="2">
        <v>10</v>
      </c>
      <c r="AL3109" s="2">
        <v>1</v>
      </c>
      <c r="AM3109" s="2">
        <v>51</v>
      </c>
      <c r="AN3109" s="3">
        <f>IFERROR(K3109/J3109,"")</f>
        <v>0</v>
      </c>
      <c r="AO3109" s="3">
        <f>IFERROR(L3109/K3109,"")</f>
        <v>0</v>
      </c>
    </row>
    <row r="3110" spans="1:41">
      <c r="A3110" t="s">
        <v>4707</v>
      </c>
      <c r="D3110">
        <v>6600</v>
      </c>
      <c r="E3110" t="s">
        <v>487</v>
      </c>
      <c r="F3110" t="s">
        <v>2295</v>
      </c>
      <c r="I3110" t="b">
        <v>0</v>
      </c>
      <c r="J3110" s="2">
        <v>533</v>
      </c>
      <c r="K3110" s="2">
        <v>323</v>
      </c>
      <c r="L3110" s="2">
        <v>4</v>
      </c>
      <c r="M3110" s="2">
        <v>319</v>
      </c>
      <c r="N3110" s="2">
        <v>107</v>
      </c>
      <c r="O3110" s="2">
        <v>1</v>
      </c>
      <c r="P3110" s="2">
        <v>0</v>
      </c>
      <c r="Q3110" s="2">
        <v>0</v>
      </c>
      <c r="R3110" s="2">
        <v>0</v>
      </c>
      <c r="S3110" s="2">
        <v>0</v>
      </c>
      <c r="T3110" s="2">
        <v>14</v>
      </c>
      <c r="U3110" s="2">
        <v>0</v>
      </c>
      <c r="V3110" s="2">
        <v>0</v>
      </c>
      <c r="W3110" s="2">
        <v>0</v>
      </c>
      <c r="X3110" s="2">
        <v>0</v>
      </c>
      <c r="Y3110" s="2">
        <v>28</v>
      </c>
      <c r="Z3110" s="2">
        <v>24</v>
      </c>
      <c r="AA3110" s="2">
        <v>72</v>
      </c>
      <c r="AB3110" s="2">
        <v>13</v>
      </c>
      <c r="AC3110" s="2">
        <v>0</v>
      </c>
      <c r="AD3110" s="2">
        <v>0</v>
      </c>
      <c r="AE3110" s="2">
        <v>0</v>
      </c>
      <c r="AF3110" s="2">
        <v>0</v>
      </c>
      <c r="AG3110" s="2">
        <v>41</v>
      </c>
      <c r="AH3110" s="2">
        <v>0</v>
      </c>
      <c r="AI3110" s="2">
        <v>0</v>
      </c>
      <c r="AJ3110" s="2">
        <v>4</v>
      </c>
      <c r="AK3110" s="2">
        <v>2</v>
      </c>
      <c r="AL3110" s="2">
        <v>1</v>
      </c>
      <c r="AM3110" s="2">
        <v>12</v>
      </c>
      <c r="AN3110" s="3">
        <f>IFERROR(K3110/J3110,"")</f>
        <v>0</v>
      </c>
      <c r="AO3110" s="3">
        <f>IFERROR(L3110/K3110,"")</f>
        <v>0</v>
      </c>
    </row>
    <row r="3111" spans="1:41">
      <c r="A3111" t="s">
        <v>4708</v>
      </c>
      <c r="D3111">
        <v>6600</v>
      </c>
      <c r="E3111" t="s">
        <v>487</v>
      </c>
      <c r="F3111" t="s">
        <v>2297</v>
      </c>
      <c r="I3111" t="b">
        <v>0</v>
      </c>
      <c r="J3111" s="2">
        <v>666</v>
      </c>
      <c r="K3111" s="2">
        <v>519</v>
      </c>
      <c r="L3111" s="2">
        <v>7</v>
      </c>
      <c r="M3111" s="2">
        <v>512</v>
      </c>
      <c r="N3111" s="2">
        <v>131</v>
      </c>
      <c r="O3111" s="2">
        <v>5</v>
      </c>
      <c r="P3111" s="2">
        <v>0</v>
      </c>
      <c r="Q3111" s="2">
        <v>0</v>
      </c>
      <c r="R3111" s="2">
        <v>0</v>
      </c>
      <c r="S3111" s="2">
        <v>0</v>
      </c>
      <c r="T3111" s="2">
        <v>24</v>
      </c>
      <c r="U3111" s="2">
        <v>0</v>
      </c>
      <c r="V3111" s="2">
        <v>0</v>
      </c>
      <c r="W3111" s="2">
        <v>0</v>
      </c>
      <c r="X3111" s="2">
        <v>0</v>
      </c>
      <c r="Y3111" s="2">
        <v>75</v>
      </c>
      <c r="Z3111" s="2">
        <v>8</v>
      </c>
      <c r="AA3111" s="2">
        <v>154</v>
      </c>
      <c r="AB3111" s="2">
        <v>14</v>
      </c>
      <c r="AC3111" s="2">
        <v>0</v>
      </c>
      <c r="AD3111" s="2">
        <v>0</v>
      </c>
      <c r="AE3111" s="2">
        <v>0</v>
      </c>
      <c r="AF3111" s="2">
        <v>0</v>
      </c>
      <c r="AG3111" s="2">
        <v>82</v>
      </c>
      <c r="AH3111" s="2">
        <v>0</v>
      </c>
      <c r="AI3111" s="2">
        <v>0</v>
      </c>
      <c r="AJ3111" s="2">
        <v>7</v>
      </c>
      <c r="AK3111" s="2">
        <v>1</v>
      </c>
      <c r="AL3111" s="2">
        <v>0</v>
      </c>
      <c r="AM3111" s="2">
        <v>11</v>
      </c>
      <c r="AN3111" s="3">
        <f>IFERROR(K3111/J3111,"")</f>
        <v>0</v>
      </c>
      <c r="AO3111" s="3">
        <f>IFERROR(L3111/K3111,"")</f>
        <v>0</v>
      </c>
    </row>
    <row r="3112" spans="1:41">
      <c r="A3112" t="s">
        <v>4709</v>
      </c>
      <c r="D3112">
        <v>6600</v>
      </c>
      <c r="E3112" t="s">
        <v>487</v>
      </c>
      <c r="F3112" t="s">
        <v>2299</v>
      </c>
      <c r="I3112" t="b">
        <v>0</v>
      </c>
      <c r="J3112" s="2">
        <v>538</v>
      </c>
      <c r="K3112" s="2">
        <v>377</v>
      </c>
      <c r="L3112" s="2">
        <v>3</v>
      </c>
      <c r="M3112" s="2">
        <v>374</v>
      </c>
      <c r="N3112" s="2">
        <v>81</v>
      </c>
      <c r="O3112" s="2">
        <v>5</v>
      </c>
      <c r="P3112" s="2">
        <v>0</v>
      </c>
      <c r="Q3112" s="2">
        <v>0</v>
      </c>
      <c r="R3112" s="2">
        <v>0</v>
      </c>
      <c r="S3112" s="2">
        <v>0</v>
      </c>
      <c r="T3112" s="2">
        <v>14</v>
      </c>
      <c r="U3112" s="2">
        <v>0</v>
      </c>
      <c r="V3112" s="2">
        <v>0</v>
      </c>
      <c r="W3112" s="2">
        <v>0</v>
      </c>
      <c r="X3112" s="2">
        <v>0</v>
      </c>
      <c r="Y3112" s="2">
        <v>70</v>
      </c>
      <c r="Z3112" s="2">
        <v>18</v>
      </c>
      <c r="AA3112" s="2">
        <v>113</v>
      </c>
      <c r="AB3112" s="2">
        <v>7</v>
      </c>
      <c r="AC3112" s="2">
        <v>0</v>
      </c>
      <c r="AD3112" s="2">
        <v>0</v>
      </c>
      <c r="AE3112" s="2">
        <v>0</v>
      </c>
      <c r="AF3112" s="2">
        <v>0</v>
      </c>
      <c r="AG3112" s="2">
        <v>37</v>
      </c>
      <c r="AH3112" s="2">
        <v>0</v>
      </c>
      <c r="AI3112" s="2">
        <v>0</v>
      </c>
      <c r="AJ3112" s="2">
        <v>2</v>
      </c>
      <c r="AK3112" s="2">
        <v>9</v>
      </c>
      <c r="AL3112" s="2">
        <v>0</v>
      </c>
      <c r="AM3112" s="2">
        <v>18</v>
      </c>
      <c r="AN3112" s="3">
        <f>IFERROR(K3112/J3112,"")</f>
        <v>0</v>
      </c>
      <c r="AO3112" s="3">
        <f>IFERROR(L3112/K3112,"")</f>
        <v>0</v>
      </c>
    </row>
    <row r="3113" spans="1:41">
      <c r="A3113" t="s">
        <v>4710</v>
      </c>
      <c r="D3113">
        <v>6600</v>
      </c>
      <c r="E3113" t="s">
        <v>487</v>
      </c>
      <c r="F3113" t="s">
        <v>2301</v>
      </c>
      <c r="I3113" t="b">
        <v>0</v>
      </c>
      <c r="J3113" s="2">
        <v>426</v>
      </c>
      <c r="K3113" s="2">
        <v>298</v>
      </c>
      <c r="L3113" s="2">
        <v>7</v>
      </c>
      <c r="M3113" s="2">
        <v>291</v>
      </c>
      <c r="N3113" s="2">
        <v>95</v>
      </c>
      <c r="O3113" s="2">
        <v>1</v>
      </c>
      <c r="P3113" s="2">
        <v>0</v>
      </c>
      <c r="Q3113" s="2">
        <v>0</v>
      </c>
      <c r="R3113" s="2">
        <v>0</v>
      </c>
      <c r="S3113" s="2">
        <v>0</v>
      </c>
      <c r="T3113" s="2">
        <v>16</v>
      </c>
      <c r="U3113" s="2">
        <v>0</v>
      </c>
      <c r="V3113" s="2">
        <v>0</v>
      </c>
      <c r="W3113" s="2">
        <v>0</v>
      </c>
      <c r="X3113" s="2">
        <v>0</v>
      </c>
      <c r="Y3113" s="2">
        <v>22</v>
      </c>
      <c r="Z3113" s="2">
        <v>7</v>
      </c>
      <c r="AA3113" s="2">
        <v>77</v>
      </c>
      <c r="AB3113" s="2">
        <v>8</v>
      </c>
      <c r="AC3113" s="2">
        <v>0</v>
      </c>
      <c r="AD3113" s="2">
        <v>0</v>
      </c>
      <c r="AE3113" s="2">
        <v>0</v>
      </c>
      <c r="AF3113" s="2">
        <v>0</v>
      </c>
      <c r="AG3113" s="2">
        <v>46</v>
      </c>
      <c r="AH3113" s="2">
        <v>0</v>
      </c>
      <c r="AI3113" s="2">
        <v>0</v>
      </c>
      <c r="AJ3113" s="2">
        <v>2</v>
      </c>
      <c r="AK3113" s="2">
        <v>3</v>
      </c>
      <c r="AL3113" s="2">
        <v>1</v>
      </c>
      <c r="AM3113" s="2">
        <v>13</v>
      </c>
      <c r="AN3113" s="3">
        <f>IFERROR(K3113/J3113,"")</f>
        <v>0</v>
      </c>
      <c r="AO3113" s="3">
        <f>IFERROR(L3113/K3113,"")</f>
        <v>0</v>
      </c>
    </row>
    <row r="3114" spans="1:41">
      <c r="A3114" t="s">
        <v>4711</v>
      </c>
      <c r="D3114">
        <v>6600</v>
      </c>
      <c r="E3114" t="s">
        <v>487</v>
      </c>
      <c r="F3114" t="s">
        <v>2303</v>
      </c>
      <c r="I3114" t="b">
        <v>0</v>
      </c>
      <c r="J3114" s="2">
        <v>441</v>
      </c>
      <c r="K3114" s="2">
        <v>270</v>
      </c>
      <c r="L3114" s="2">
        <v>3</v>
      </c>
      <c r="M3114" s="2">
        <v>267</v>
      </c>
      <c r="N3114" s="2">
        <v>36</v>
      </c>
      <c r="O3114" s="2">
        <v>0</v>
      </c>
      <c r="P3114" s="2">
        <v>0</v>
      </c>
      <c r="Q3114" s="2">
        <v>0</v>
      </c>
      <c r="R3114" s="2">
        <v>0</v>
      </c>
      <c r="S3114" s="2">
        <v>0</v>
      </c>
      <c r="T3114" s="2">
        <v>11</v>
      </c>
      <c r="U3114" s="2">
        <v>0</v>
      </c>
      <c r="V3114" s="2">
        <v>0</v>
      </c>
      <c r="W3114" s="2">
        <v>0</v>
      </c>
      <c r="X3114" s="2">
        <v>0</v>
      </c>
      <c r="Y3114" s="2">
        <v>26</v>
      </c>
      <c r="Z3114" s="2">
        <v>49</v>
      </c>
      <c r="AA3114" s="2">
        <v>79</v>
      </c>
      <c r="AB3114" s="2">
        <v>2</v>
      </c>
      <c r="AC3114" s="2">
        <v>0</v>
      </c>
      <c r="AD3114" s="2">
        <v>0</v>
      </c>
      <c r="AE3114" s="2">
        <v>0</v>
      </c>
      <c r="AF3114" s="2">
        <v>0</v>
      </c>
      <c r="AG3114" s="2">
        <v>21</v>
      </c>
      <c r="AH3114" s="2">
        <v>0</v>
      </c>
      <c r="AI3114" s="2">
        <v>0</v>
      </c>
      <c r="AJ3114" s="2">
        <v>6</v>
      </c>
      <c r="AK3114" s="2">
        <v>11</v>
      </c>
      <c r="AL3114" s="2">
        <v>0</v>
      </c>
      <c r="AM3114" s="2">
        <v>26</v>
      </c>
      <c r="AN3114" s="3">
        <f>IFERROR(K3114/J3114,"")</f>
        <v>0</v>
      </c>
      <c r="AO3114" s="3">
        <f>IFERROR(L3114/K3114,"")</f>
        <v>0</v>
      </c>
    </row>
    <row r="3115" spans="1:41">
      <c r="A3115" t="s">
        <v>4712</v>
      </c>
      <c r="D3115">
        <v>6600</v>
      </c>
      <c r="E3115" t="s">
        <v>487</v>
      </c>
      <c r="F3115" t="s">
        <v>2305</v>
      </c>
      <c r="I3115" t="b">
        <v>0</v>
      </c>
      <c r="J3115" s="2">
        <v>555</v>
      </c>
      <c r="K3115" s="2">
        <v>342</v>
      </c>
      <c r="L3115" s="2">
        <v>4</v>
      </c>
      <c r="M3115" s="2">
        <v>338</v>
      </c>
      <c r="N3115" s="2">
        <v>71</v>
      </c>
      <c r="O3115" s="2">
        <v>2</v>
      </c>
      <c r="P3115" s="2">
        <v>0</v>
      </c>
      <c r="Q3115" s="2">
        <v>0</v>
      </c>
      <c r="R3115" s="2">
        <v>0</v>
      </c>
      <c r="S3115" s="2">
        <v>0</v>
      </c>
      <c r="T3115" s="2">
        <v>16</v>
      </c>
      <c r="U3115" s="2">
        <v>0</v>
      </c>
      <c r="V3115" s="2">
        <v>0</v>
      </c>
      <c r="W3115" s="2">
        <v>0</v>
      </c>
      <c r="X3115" s="2">
        <v>0</v>
      </c>
      <c r="Y3115" s="2">
        <v>40</v>
      </c>
      <c r="Z3115" s="2">
        <v>20</v>
      </c>
      <c r="AA3115" s="2">
        <v>117</v>
      </c>
      <c r="AB3115" s="2">
        <v>7</v>
      </c>
      <c r="AC3115" s="2">
        <v>0</v>
      </c>
      <c r="AD3115" s="2">
        <v>0</v>
      </c>
      <c r="AE3115" s="2">
        <v>0</v>
      </c>
      <c r="AF3115" s="2">
        <v>0</v>
      </c>
      <c r="AG3115" s="2">
        <v>40</v>
      </c>
      <c r="AH3115" s="2">
        <v>0</v>
      </c>
      <c r="AI3115" s="2">
        <v>0</v>
      </c>
      <c r="AJ3115" s="2">
        <v>3</v>
      </c>
      <c r="AK3115" s="2">
        <v>5</v>
      </c>
      <c r="AL3115" s="2">
        <v>1</v>
      </c>
      <c r="AM3115" s="2">
        <v>16</v>
      </c>
      <c r="AN3115" s="3">
        <f>IFERROR(K3115/J3115,"")</f>
        <v>0</v>
      </c>
      <c r="AO3115" s="3">
        <f>IFERROR(L3115/K3115,"")</f>
        <v>0</v>
      </c>
    </row>
    <row r="3116" spans="1:41">
      <c r="A3116" t="s">
        <v>4713</v>
      </c>
      <c r="D3116">
        <v>6600</v>
      </c>
      <c r="E3116" t="s">
        <v>487</v>
      </c>
      <c r="F3116" t="s">
        <v>2307</v>
      </c>
      <c r="I3116" t="b">
        <v>0</v>
      </c>
      <c r="J3116" s="2">
        <v>565</v>
      </c>
      <c r="K3116" s="2">
        <v>467</v>
      </c>
      <c r="L3116" s="2">
        <v>2</v>
      </c>
      <c r="M3116" s="2">
        <v>465</v>
      </c>
      <c r="N3116" s="2">
        <v>95</v>
      </c>
      <c r="O3116" s="2">
        <v>7</v>
      </c>
      <c r="P3116" s="2">
        <v>1</v>
      </c>
      <c r="Q3116" s="2">
        <v>0</v>
      </c>
      <c r="R3116" s="2">
        <v>0</v>
      </c>
      <c r="S3116" s="2">
        <v>0</v>
      </c>
      <c r="T3116" s="2">
        <v>21</v>
      </c>
      <c r="U3116" s="2">
        <v>0</v>
      </c>
      <c r="V3116" s="2">
        <v>0</v>
      </c>
      <c r="W3116" s="2">
        <v>0</v>
      </c>
      <c r="X3116" s="2">
        <v>0</v>
      </c>
      <c r="Y3116" s="2">
        <v>56</v>
      </c>
      <c r="Z3116" s="2">
        <v>19</v>
      </c>
      <c r="AA3116" s="2">
        <v>145</v>
      </c>
      <c r="AB3116" s="2">
        <v>11</v>
      </c>
      <c r="AC3116" s="2">
        <v>0</v>
      </c>
      <c r="AD3116" s="2">
        <v>1</v>
      </c>
      <c r="AE3116" s="2">
        <v>0</v>
      </c>
      <c r="AF3116" s="2">
        <v>0</v>
      </c>
      <c r="AG3116" s="2">
        <v>69</v>
      </c>
      <c r="AH3116" s="2">
        <v>0</v>
      </c>
      <c r="AI3116" s="2">
        <v>0</v>
      </c>
      <c r="AJ3116" s="2">
        <v>2</v>
      </c>
      <c r="AK3116" s="2">
        <v>15</v>
      </c>
      <c r="AL3116" s="2">
        <v>1</v>
      </c>
      <c r="AM3116" s="2">
        <v>22</v>
      </c>
      <c r="AN3116" s="3">
        <f>IFERROR(K3116/J3116,"")</f>
        <v>0</v>
      </c>
      <c r="AO3116" s="3">
        <f>IFERROR(L3116/K3116,"")</f>
        <v>0</v>
      </c>
    </row>
    <row r="3117" spans="1:41">
      <c r="A3117" t="s">
        <v>4714</v>
      </c>
      <c r="D3117">
        <v>6600</v>
      </c>
      <c r="E3117" t="s">
        <v>487</v>
      </c>
      <c r="F3117" t="s">
        <v>2309</v>
      </c>
      <c r="I3117" t="b">
        <v>0</v>
      </c>
      <c r="J3117" s="2">
        <v>595</v>
      </c>
      <c r="K3117" s="2">
        <v>444</v>
      </c>
      <c r="L3117" s="2">
        <v>1</v>
      </c>
      <c r="M3117" s="2">
        <v>443</v>
      </c>
      <c r="N3117" s="2">
        <v>109</v>
      </c>
      <c r="O3117" s="2">
        <v>2</v>
      </c>
      <c r="P3117" s="2">
        <v>0</v>
      </c>
      <c r="Q3117" s="2">
        <v>0</v>
      </c>
      <c r="R3117" s="2">
        <v>0</v>
      </c>
      <c r="S3117" s="2">
        <v>0</v>
      </c>
      <c r="T3117" s="2">
        <v>18</v>
      </c>
      <c r="U3117" s="2">
        <v>0</v>
      </c>
      <c r="V3117" s="2">
        <v>0</v>
      </c>
      <c r="W3117" s="2">
        <v>0</v>
      </c>
      <c r="X3117" s="2">
        <v>0</v>
      </c>
      <c r="Y3117" s="2">
        <v>41</v>
      </c>
      <c r="Z3117" s="2">
        <v>10</v>
      </c>
      <c r="AA3117" s="2">
        <v>168</v>
      </c>
      <c r="AB3117" s="2">
        <v>6</v>
      </c>
      <c r="AC3117" s="2">
        <v>0</v>
      </c>
      <c r="AD3117" s="2">
        <v>0</v>
      </c>
      <c r="AE3117" s="2">
        <v>0</v>
      </c>
      <c r="AF3117" s="2">
        <v>0</v>
      </c>
      <c r="AG3117" s="2">
        <v>63</v>
      </c>
      <c r="AH3117" s="2">
        <v>0</v>
      </c>
      <c r="AI3117" s="2">
        <v>0</v>
      </c>
      <c r="AJ3117" s="2">
        <v>6</v>
      </c>
      <c r="AK3117" s="2">
        <v>6</v>
      </c>
      <c r="AL3117" s="2">
        <v>0</v>
      </c>
      <c r="AM3117" s="2">
        <v>14</v>
      </c>
      <c r="AN3117" s="3">
        <f>IFERROR(K3117/J3117,"")</f>
        <v>0</v>
      </c>
      <c r="AO3117" s="3">
        <f>IFERROR(L3117/K3117,"")</f>
        <v>0</v>
      </c>
    </row>
    <row r="3118" spans="1:41">
      <c r="A3118" t="s">
        <v>4715</v>
      </c>
      <c r="D3118">
        <v>6600</v>
      </c>
      <c r="E3118" t="s">
        <v>487</v>
      </c>
      <c r="F3118" t="s">
        <v>2311</v>
      </c>
      <c r="I3118" t="b">
        <v>0</v>
      </c>
      <c r="J3118" s="2">
        <v>559</v>
      </c>
      <c r="K3118" s="2">
        <v>328</v>
      </c>
      <c r="L3118" s="2">
        <v>8</v>
      </c>
      <c r="M3118" s="2">
        <v>320</v>
      </c>
      <c r="N3118" s="2">
        <v>19</v>
      </c>
      <c r="O3118" s="2">
        <v>1</v>
      </c>
      <c r="P3118" s="2">
        <v>0</v>
      </c>
      <c r="Q3118" s="2">
        <v>0</v>
      </c>
      <c r="R3118" s="2">
        <v>0</v>
      </c>
      <c r="S3118" s="2">
        <v>0</v>
      </c>
      <c r="T3118" s="2">
        <v>12</v>
      </c>
      <c r="U3118" s="2">
        <v>0</v>
      </c>
      <c r="V3118" s="2">
        <v>0</v>
      </c>
      <c r="W3118" s="2">
        <v>0</v>
      </c>
      <c r="X3118" s="2">
        <v>0</v>
      </c>
      <c r="Y3118" s="2">
        <v>42</v>
      </c>
      <c r="Z3118" s="2">
        <v>30</v>
      </c>
      <c r="AA3118" s="2">
        <v>118</v>
      </c>
      <c r="AB3118" s="2">
        <v>5</v>
      </c>
      <c r="AC3118" s="2">
        <v>0</v>
      </c>
      <c r="AD3118" s="2">
        <v>0</v>
      </c>
      <c r="AE3118" s="2">
        <v>0</v>
      </c>
      <c r="AF3118" s="2">
        <v>0</v>
      </c>
      <c r="AG3118" s="2">
        <v>22</v>
      </c>
      <c r="AH3118" s="2">
        <v>0</v>
      </c>
      <c r="AI3118" s="2">
        <v>0</v>
      </c>
      <c r="AJ3118" s="2">
        <v>5</v>
      </c>
      <c r="AK3118" s="2">
        <v>8</v>
      </c>
      <c r="AL3118" s="2">
        <v>2</v>
      </c>
      <c r="AM3118" s="2">
        <v>56</v>
      </c>
      <c r="AN3118" s="3">
        <f>IFERROR(K3118/J3118,"")</f>
        <v>0</v>
      </c>
      <c r="AO3118" s="3">
        <f>IFERROR(L3118/K3118,"")</f>
        <v>0</v>
      </c>
    </row>
    <row r="3119" spans="1:41">
      <c r="A3119" t="s">
        <v>4716</v>
      </c>
      <c r="D3119">
        <v>6600</v>
      </c>
      <c r="E3119" t="s">
        <v>487</v>
      </c>
      <c r="F3119" t="s">
        <v>2313</v>
      </c>
      <c r="I3119" t="b">
        <v>0</v>
      </c>
      <c r="J3119" s="2">
        <v>732</v>
      </c>
      <c r="K3119" s="2">
        <v>587</v>
      </c>
      <c r="L3119" s="2">
        <v>1</v>
      </c>
      <c r="M3119" s="2">
        <v>586</v>
      </c>
      <c r="N3119" s="2">
        <v>123</v>
      </c>
      <c r="O3119" s="2">
        <v>8</v>
      </c>
      <c r="P3119" s="2">
        <v>0</v>
      </c>
      <c r="Q3119" s="2">
        <v>0</v>
      </c>
      <c r="R3119" s="2">
        <v>0</v>
      </c>
      <c r="S3119" s="2">
        <v>0</v>
      </c>
      <c r="T3119" s="2">
        <v>23</v>
      </c>
      <c r="U3119" s="2">
        <v>0</v>
      </c>
      <c r="V3119" s="2">
        <v>0</v>
      </c>
      <c r="W3119" s="2">
        <v>0</v>
      </c>
      <c r="X3119" s="2">
        <v>0</v>
      </c>
      <c r="Y3119" s="2">
        <v>82</v>
      </c>
      <c r="Z3119" s="2">
        <v>19</v>
      </c>
      <c r="AA3119" s="2">
        <v>185</v>
      </c>
      <c r="AB3119" s="2">
        <v>7</v>
      </c>
      <c r="AC3119" s="2">
        <v>0</v>
      </c>
      <c r="AD3119" s="2">
        <v>0</v>
      </c>
      <c r="AE3119" s="2">
        <v>0</v>
      </c>
      <c r="AF3119" s="2">
        <v>0</v>
      </c>
      <c r="AG3119" s="2">
        <v>104</v>
      </c>
      <c r="AH3119" s="2">
        <v>0</v>
      </c>
      <c r="AI3119" s="2">
        <v>0</v>
      </c>
      <c r="AJ3119" s="2">
        <v>4</v>
      </c>
      <c r="AK3119" s="2">
        <v>7</v>
      </c>
      <c r="AL3119" s="2">
        <v>0</v>
      </c>
      <c r="AM3119" s="2">
        <v>24</v>
      </c>
      <c r="AN3119" s="3">
        <f>IFERROR(K3119/J3119,"")</f>
        <v>0</v>
      </c>
      <c r="AO3119" s="3">
        <f>IFERROR(L3119/K3119,"")</f>
        <v>0</v>
      </c>
    </row>
    <row r="3120" spans="1:41">
      <c r="A3120" t="s">
        <v>4717</v>
      </c>
      <c r="D3120">
        <v>6600</v>
      </c>
      <c r="E3120" t="s">
        <v>487</v>
      </c>
      <c r="F3120" t="s">
        <v>2315</v>
      </c>
      <c r="I3120" t="b">
        <v>0</v>
      </c>
      <c r="J3120" s="2">
        <v>538</v>
      </c>
      <c r="K3120" s="2">
        <v>364</v>
      </c>
      <c r="L3120" s="2">
        <v>3</v>
      </c>
      <c r="M3120" s="2">
        <v>361</v>
      </c>
      <c r="N3120" s="2">
        <v>73</v>
      </c>
      <c r="O3120" s="2">
        <v>1</v>
      </c>
      <c r="P3120" s="2">
        <v>1</v>
      </c>
      <c r="Q3120" s="2">
        <v>0</v>
      </c>
      <c r="R3120" s="2">
        <v>0</v>
      </c>
      <c r="S3120" s="2">
        <v>0</v>
      </c>
      <c r="T3120" s="2">
        <v>23</v>
      </c>
      <c r="U3120" s="2">
        <v>0</v>
      </c>
      <c r="V3120" s="2">
        <v>0</v>
      </c>
      <c r="W3120" s="2">
        <v>0</v>
      </c>
      <c r="X3120" s="2">
        <v>0</v>
      </c>
      <c r="Y3120" s="2">
        <v>43</v>
      </c>
      <c r="Z3120" s="2">
        <v>20</v>
      </c>
      <c r="AA3120" s="2">
        <v>90</v>
      </c>
      <c r="AB3120" s="2">
        <v>7</v>
      </c>
      <c r="AC3120" s="2">
        <v>0</v>
      </c>
      <c r="AD3120" s="2">
        <v>0</v>
      </c>
      <c r="AE3120" s="2">
        <v>1</v>
      </c>
      <c r="AF3120" s="2">
        <v>0</v>
      </c>
      <c r="AG3120" s="2">
        <v>61</v>
      </c>
      <c r="AH3120" s="2">
        <v>0</v>
      </c>
      <c r="AI3120" s="2">
        <v>0</v>
      </c>
      <c r="AJ3120" s="2">
        <v>7</v>
      </c>
      <c r="AK3120" s="2">
        <v>5</v>
      </c>
      <c r="AL3120" s="2">
        <v>1</v>
      </c>
      <c r="AM3120" s="2">
        <v>28</v>
      </c>
      <c r="AN3120" s="3">
        <f>IFERROR(K3120/J3120,"")</f>
        <v>0</v>
      </c>
      <c r="AO3120" s="3">
        <f>IFERROR(L3120/K3120,"")</f>
        <v>0</v>
      </c>
    </row>
    <row r="3121" spans="1:41">
      <c r="A3121" t="s">
        <v>4718</v>
      </c>
      <c r="D3121">
        <v>6600</v>
      </c>
      <c r="E3121" t="s">
        <v>487</v>
      </c>
      <c r="F3121" t="s">
        <v>2317</v>
      </c>
      <c r="I3121" t="b">
        <v>0</v>
      </c>
      <c r="J3121" s="2">
        <v>633</v>
      </c>
      <c r="K3121" s="2">
        <v>463</v>
      </c>
      <c r="L3121" s="2">
        <v>5</v>
      </c>
      <c r="M3121" s="2">
        <v>458</v>
      </c>
      <c r="N3121" s="2">
        <v>92</v>
      </c>
      <c r="O3121" s="2">
        <v>1</v>
      </c>
      <c r="P3121" s="2">
        <v>0</v>
      </c>
      <c r="Q3121" s="2">
        <v>0</v>
      </c>
      <c r="R3121" s="2">
        <v>0</v>
      </c>
      <c r="S3121" s="2">
        <v>0</v>
      </c>
      <c r="T3121" s="2">
        <v>22</v>
      </c>
      <c r="U3121" s="2">
        <v>0</v>
      </c>
      <c r="V3121" s="2">
        <v>0</v>
      </c>
      <c r="W3121" s="2">
        <v>0</v>
      </c>
      <c r="X3121" s="2">
        <v>0</v>
      </c>
      <c r="Y3121" s="2">
        <v>71</v>
      </c>
      <c r="Z3121" s="2">
        <v>14</v>
      </c>
      <c r="AA3121" s="2">
        <v>136</v>
      </c>
      <c r="AB3121" s="2">
        <v>7</v>
      </c>
      <c r="AC3121" s="2">
        <v>0</v>
      </c>
      <c r="AD3121" s="2">
        <v>0</v>
      </c>
      <c r="AE3121" s="2">
        <v>0</v>
      </c>
      <c r="AF3121" s="2">
        <v>0</v>
      </c>
      <c r="AG3121" s="2">
        <v>83</v>
      </c>
      <c r="AH3121" s="2">
        <v>0</v>
      </c>
      <c r="AI3121" s="2">
        <v>0</v>
      </c>
      <c r="AJ3121" s="2">
        <v>8</v>
      </c>
      <c r="AK3121" s="2">
        <v>4</v>
      </c>
      <c r="AL3121" s="2">
        <v>0</v>
      </c>
      <c r="AM3121" s="2">
        <v>20</v>
      </c>
      <c r="AN3121" s="3">
        <f>IFERROR(K3121/J3121,"")</f>
        <v>0</v>
      </c>
      <c r="AO3121" s="3">
        <f>IFERROR(L3121/K3121,"")</f>
        <v>0</v>
      </c>
    </row>
    <row r="3122" spans="1:41">
      <c r="A3122" t="s">
        <v>4719</v>
      </c>
      <c r="D3122">
        <v>6600</v>
      </c>
      <c r="E3122" t="s">
        <v>487</v>
      </c>
      <c r="F3122" t="s">
        <v>2319</v>
      </c>
      <c r="I3122" t="b">
        <v>0</v>
      </c>
      <c r="J3122" s="2">
        <v>485</v>
      </c>
      <c r="K3122" s="2">
        <v>325</v>
      </c>
      <c r="L3122" s="2">
        <v>5</v>
      </c>
      <c r="M3122" s="2">
        <v>320</v>
      </c>
      <c r="N3122" s="2">
        <v>33</v>
      </c>
      <c r="O3122" s="2">
        <v>1</v>
      </c>
      <c r="P3122" s="2">
        <v>0</v>
      </c>
      <c r="Q3122" s="2">
        <v>0</v>
      </c>
      <c r="R3122" s="2">
        <v>0</v>
      </c>
      <c r="S3122" s="2">
        <v>0</v>
      </c>
      <c r="T3122" s="2">
        <v>26</v>
      </c>
      <c r="U3122" s="2">
        <v>0</v>
      </c>
      <c r="V3122" s="2">
        <v>0</v>
      </c>
      <c r="W3122" s="2">
        <v>0</v>
      </c>
      <c r="X3122" s="2">
        <v>0</v>
      </c>
      <c r="Y3122" s="2">
        <v>46</v>
      </c>
      <c r="Z3122" s="2">
        <v>6</v>
      </c>
      <c r="AA3122" s="2">
        <v>129</v>
      </c>
      <c r="AB3122" s="2">
        <v>1</v>
      </c>
      <c r="AC3122" s="2">
        <v>0</v>
      </c>
      <c r="AD3122" s="2">
        <v>0</v>
      </c>
      <c r="AE3122" s="2">
        <v>1</v>
      </c>
      <c r="AF3122" s="2">
        <v>0</v>
      </c>
      <c r="AG3122" s="2">
        <v>26</v>
      </c>
      <c r="AH3122" s="2">
        <v>0</v>
      </c>
      <c r="AI3122" s="2">
        <v>0</v>
      </c>
      <c r="AJ3122" s="2">
        <v>0</v>
      </c>
      <c r="AK3122" s="2">
        <v>5</v>
      </c>
      <c r="AL3122" s="2">
        <v>1</v>
      </c>
      <c r="AM3122" s="2">
        <v>45</v>
      </c>
      <c r="AN3122" s="3">
        <f>IFERROR(K3122/J3122,"")</f>
        <v>0</v>
      </c>
      <c r="AO3122" s="3">
        <f>IFERROR(L3122/K3122,"")</f>
        <v>0</v>
      </c>
    </row>
    <row r="3123" spans="1:41">
      <c r="A3123" t="s">
        <v>4720</v>
      </c>
      <c r="D3123">
        <v>6600</v>
      </c>
      <c r="E3123" t="s">
        <v>487</v>
      </c>
      <c r="F3123" t="s">
        <v>2321</v>
      </c>
      <c r="I3123" t="b">
        <v>0</v>
      </c>
      <c r="J3123" s="2">
        <v>561</v>
      </c>
      <c r="K3123" s="2">
        <v>455</v>
      </c>
      <c r="L3123" s="2">
        <v>1</v>
      </c>
      <c r="M3123" s="2">
        <v>454</v>
      </c>
      <c r="N3123" s="2">
        <v>98</v>
      </c>
      <c r="O3123" s="2">
        <v>3</v>
      </c>
      <c r="P3123" s="2">
        <v>0</v>
      </c>
      <c r="Q3123" s="2">
        <v>0</v>
      </c>
      <c r="R3123" s="2">
        <v>0</v>
      </c>
      <c r="S3123" s="2">
        <v>0</v>
      </c>
      <c r="T3123" s="2">
        <v>13</v>
      </c>
      <c r="U3123" s="2">
        <v>0</v>
      </c>
      <c r="V3123" s="2">
        <v>0</v>
      </c>
      <c r="W3123" s="2">
        <v>0</v>
      </c>
      <c r="X3123" s="2">
        <v>0</v>
      </c>
      <c r="Y3123" s="2">
        <v>67</v>
      </c>
      <c r="Z3123" s="2">
        <v>15</v>
      </c>
      <c r="AA3123" s="2">
        <v>132</v>
      </c>
      <c r="AB3123" s="2">
        <v>10</v>
      </c>
      <c r="AC3123" s="2">
        <v>0</v>
      </c>
      <c r="AD3123" s="2">
        <v>0</v>
      </c>
      <c r="AE3123" s="2">
        <v>0</v>
      </c>
      <c r="AF3123" s="2">
        <v>0</v>
      </c>
      <c r="AG3123" s="2">
        <v>85</v>
      </c>
      <c r="AH3123" s="2">
        <v>0</v>
      </c>
      <c r="AI3123" s="2">
        <v>1</v>
      </c>
      <c r="AJ3123" s="2">
        <v>6</v>
      </c>
      <c r="AK3123" s="2">
        <v>5</v>
      </c>
      <c r="AL3123" s="2">
        <v>0</v>
      </c>
      <c r="AM3123" s="2">
        <v>19</v>
      </c>
      <c r="AN3123" s="3">
        <f>IFERROR(K3123/J3123,"")</f>
        <v>0</v>
      </c>
      <c r="AO3123" s="3">
        <f>IFERROR(L3123/K3123,"")</f>
        <v>0</v>
      </c>
    </row>
    <row r="3124" spans="1:41">
      <c r="A3124" t="s">
        <v>4721</v>
      </c>
      <c r="D3124">
        <v>6600</v>
      </c>
      <c r="E3124" t="s">
        <v>487</v>
      </c>
      <c r="F3124" t="s">
        <v>2323</v>
      </c>
      <c r="I3124" t="b">
        <v>0</v>
      </c>
      <c r="J3124" s="2">
        <v>600</v>
      </c>
      <c r="K3124" s="2">
        <v>516</v>
      </c>
      <c r="L3124" s="2">
        <v>3</v>
      </c>
      <c r="M3124" s="2">
        <v>513</v>
      </c>
      <c r="N3124" s="2">
        <v>83</v>
      </c>
      <c r="O3124" s="2">
        <v>1</v>
      </c>
      <c r="P3124" s="2">
        <v>0</v>
      </c>
      <c r="Q3124" s="2">
        <v>0</v>
      </c>
      <c r="R3124" s="2">
        <v>0</v>
      </c>
      <c r="S3124" s="2">
        <v>0</v>
      </c>
      <c r="T3124" s="2">
        <v>19</v>
      </c>
      <c r="U3124" s="2">
        <v>0</v>
      </c>
      <c r="V3124" s="2">
        <v>0</v>
      </c>
      <c r="W3124" s="2">
        <v>0</v>
      </c>
      <c r="X3124" s="2">
        <v>0</v>
      </c>
      <c r="Y3124" s="2">
        <v>77</v>
      </c>
      <c r="Z3124" s="2">
        <v>11</v>
      </c>
      <c r="AA3124" s="2">
        <v>186</v>
      </c>
      <c r="AB3124" s="2">
        <v>7</v>
      </c>
      <c r="AC3124" s="2">
        <v>0</v>
      </c>
      <c r="AD3124" s="2">
        <v>0</v>
      </c>
      <c r="AE3124" s="2">
        <v>0</v>
      </c>
      <c r="AF3124" s="2">
        <v>0</v>
      </c>
      <c r="AG3124" s="2">
        <v>90</v>
      </c>
      <c r="AH3124" s="2">
        <v>0</v>
      </c>
      <c r="AI3124" s="2">
        <v>0</v>
      </c>
      <c r="AJ3124" s="2">
        <v>2</v>
      </c>
      <c r="AK3124" s="2">
        <v>6</v>
      </c>
      <c r="AL3124" s="2">
        <v>0</v>
      </c>
      <c r="AM3124" s="2">
        <v>31</v>
      </c>
      <c r="AN3124" s="3">
        <f>IFERROR(K3124/J3124,"")</f>
        <v>0</v>
      </c>
      <c r="AO3124" s="3">
        <f>IFERROR(L3124/K3124,"")</f>
        <v>0</v>
      </c>
    </row>
    <row r="3125" spans="1:41">
      <c r="A3125" t="s">
        <v>4722</v>
      </c>
      <c r="D3125">
        <v>6600</v>
      </c>
      <c r="E3125" t="s">
        <v>487</v>
      </c>
      <c r="F3125" t="s">
        <v>2325</v>
      </c>
      <c r="I3125" t="b">
        <v>0</v>
      </c>
      <c r="J3125" s="2">
        <v>551</v>
      </c>
      <c r="K3125" s="2">
        <v>406</v>
      </c>
      <c r="L3125" s="2">
        <v>6</v>
      </c>
      <c r="M3125" s="2">
        <v>400</v>
      </c>
      <c r="N3125" s="2">
        <v>32</v>
      </c>
      <c r="O3125" s="2">
        <v>2</v>
      </c>
      <c r="P3125" s="2">
        <v>0</v>
      </c>
      <c r="Q3125" s="2">
        <v>0</v>
      </c>
      <c r="R3125" s="2">
        <v>0</v>
      </c>
      <c r="S3125" s="2">
        <v>0</v>
      </c>
      <c r="T3125" s="2">
        <v>14</v>
      </c>
      <c r="U3125" s="2">
        <v>0</v>
      </c>
      <c r="V3125" s="2">
        <v>0</v>
      </c>
      <c r="W3125" s="2">
        <v>0</v>
      </c>
      <c r="X3125" s="2">
        <v>0</v>
      </c>
      <c r="Y3125" s="2">
        <v>50</v>
      </c>
      <c r="Z3125" s="2">
        <v>41</v>
      </c>
      <c r="AA3125" s="2">
        <v>160</v>
      </c>
      <c r="AB3125" s="2">
        <v>2</v>
      </c>
      <c r="AC3125" s="2">
        <v>0</v>
      </c>
      <c r="AD3125" s="2">
        <v>0</v>
      </c>
      <c r="AE3125" s="2">
        <v>0</v>
      </c>
      <c r="AF3125" s="2">
        <v>0</v>
      </c>
      <c r="AG3125" s="2">
        <v>31</v>
      </c>
      <c r="AH3125" s="2">
        <v>0</v>
      </c>
      <c r="AI3125" s="2">
        <v>0</v>
      </c>
      <c r="AJ3125" s="2">
        <v>5</v>
      </c>
      <c r="AK3125" s="2">
        <v>14</v>
      </c>
      <c r="AL3125" s="2">
        <v>1</v>
      </c>
      <c r="AM3125" s="2">
        <v>48</v>
      </c>
      <c r="AN3125" s="3">
        <f>IFERROR(K3125/J3125,"")</f>
        <v>0</v>
      </c>
      <c r="AO3125" s="3">
        <f>IFERROR(L3125/K3125,"")</f>
        <v>0</v>
      </c>
    </row>
    <row r="3126" spans="1:41">
      <c r="A3126" t="s">
        <v>4723</v>
      </c>
      <c r="D3126">
        <v>6600</v>
      </c>
      <c r="E3126" t="s">
        <v>487</v>
      </c>
      <c r="F3126" t="s">
        <v>2329</v>
      </c>
      <c r="I3126" t="b">
        <v>0</v>
      </c>
      <c r="J3126" s="2">
        <v>552</v>
      </c>
      <c r="K3126" s="2">
        <v>423</v>
      </c>
      <c r="L3126" s="2">
        <v>1</v>
      </c>
      <c r="M3126" s="2">
        <v>422</v>
      </c>
      <c r="N3126" s="2">
        <v>104</v>
      </c>
      <c r="O3126" s="2">
        <v>0</v>
      </c>
      <c r="P3126" s="2">
        <v>0</v>
      </c>
      <c r="Q3126" s="2">
        <v>0</v>
      </c>
      <c r="R3126" s="2">
        <v>0</v>
      </c>
      <c r="S3126" s="2">
        <v>0</v>
      </c>
      <c r="T3126" s="2">
        <v>21</v>
      </c>
      <c r="U3126" s="2">
        <v>0</v>
      </c>
      <c r="V3126" s="2">
        <v>0</v>
      </c>
      <c r="W3126" s="2">
        <v>0</v>
      </c>
      <c r="X3126" s="2">
        <v>0</v>
      </c>
      <c r="Y3126" s="2">
        <v>42</v>
      </c>
      <c r="Z3126" s="2">
        <v>9</v>
      </c>
      <c r="AA3126" s="2">
        <v>152</v>
      </c>
      <c r="AB3126" s="2">
        <v>9</v>
      </c>
      <c r="AC3126" s="2">
        <v>0</v>
      </c>
      <c r="AD3126" s="2">
        <v>0</v>
      </c>
      <c r="AE3126" s="2">
        <v>0</v>
      </c>
      <c r="AF3126" s="2">
        <v>0</v>
      </c>
      <c r="AG3126" s="2">
        <v>57</v>
      </c>
      <c r="AH3126" s="2">
        <v>0</v>
      </c>
      <c r="AI3126" s="2">
        <v>0</v>
      </c>
      <c r="AJ3126" s="2">
        <v>0</v>
      </c>
      <c r="AK3126" s="2">
        <v>8</v>
      </c>
      <c r="AL3126" s="2">
        <v>0</v>
      </c>
      <c r="AM3126" s="2">
        <v>20</v>
      </c>
      <c r="AN3126" s="3">
        <f>IFERROR(K3126/J3126,"")</f>
        <v>0</v>
      </c>
      <c r="AO3126" s="3">
        <f>IFERROR(L3126/K3126,"")</f>
        <v>0</v>
      </c>
    </row>
    <row r="3127" spans="1:41">
      <c r="A3127" t="s">
        <v>4724</v>
      </c>
      <c r="D3127">
        <v>6600</v>
      </c>
      <c r="E3127" t="s">
        <v>487</v>
      </c>
      <c r="F3127" t="s">
        <v>2331</v>
      </c>
      <c r="I3127" t="b">
        <v>0</v>
      </c>
      <c r="J3127" s="2">
        <v>576</v>
      </c>
      <c r="K3127" s="2">
        <v>474</v>
      </c>
      <c r="L3127" s="2">
        <v>1</v>
      </c>
      <c r="M3127" s="2">
        <v>473</v>
      </c>
      <c r="N3127" s="2">
        <v>94</v>
      </c>
      <c r="O3127" s="2">
        <v>2</v>
      </c>
      <c r="P3127" s="2">
        <v>0</v>
      </c>
      <c r="Q3127" s="2">
        <v>0</v>
      </c>
      <c r="R3127" s="2">
        <v>0</v>
      </c>
      <c r="S3127" s="2">
        <v>0</v>
      </c>
      <c r="T3127" s="2">
        <v>24</v>
      </c>
      <c r="U3127" s="2">
        <v>0</v>
      </c>
      <c r="V3127" s="2">
        <v>0</v>
      </c>
      <c r="W3127" s="2">
        <v>0</v>
      </c>
      <c r="X3127" s="2">
        <v>0</v>
      </c>
      <c r="Y3127" s="2">
        <v>73</v>
      </c>
      <c r="Z3127" s="2">
        <v>14</v>
      </c>
      <c r="AA3127" s="2">
        <v>167</v>
      </c>
      <c r="AB3127" s="2">
        <v>10</v>
      </c>
      <c r="AC3127" s="2">
        <v>0</v>
      </c>
      <c r="AD3127" s="2">
        <v>0</v>
      </c>
      <c r="AE3127" s="2">
        <v>0</v>
      </c>
      <c r="AF3127" s="2">
        <v>0</v>
      </c>
      <c r="AG3127" s="2">
        <v>64</v>
      </c>
      <c r="AH3127" s="2">
        <v>0</v>
      </c>
      <c r="AI3127" s="2">
        <v>0</v>
      </c>
      <c r="AJ3127" s="2">
        <v>3</v>
      </c>
      <c r="AK3127" s="2">
        <v>6</v>
      </c>
      <c r="AL3127" s="2">
        <v>0</v>
      </c>
      <c r="AM3127" s="2">
        <v>16</v>
      </c>
      <c r="AN3127" s="3">
        <f>IFERROR(K3127/J3127,"")</f>
        <v>0</v>
      </c>
      <c r="AO3127" s="3">
        <f>IFERROR(L3127/K3127,"")</f>
        <v>0</v>
      </c>
    </row>
    <row r="3128" spans="1:41">
      <c r="A3128" t="s">
        <v>4725</v>
      </c>
      <c r="D3128">
        <v>6600</v>
      </c>
      <c r="E3128" t="s">
        <v>487</v>
      </c>
      <c r="F3128" t="s">
        <v>2333</v>
      </c>
      <c r="I3128" t="b">
        <v>0</v>
      </c>
      <c r="J3128" s="2">
        <v>614</v>
      </c>
      <c r="K3128" s="2">
        <v>509</v>
      </c>
      <c r="L3128" s="2">
        <v>2</v>
      </c>
      <c r="M3128" s="2">
        <v>507</v>
      </c>
      <c r="N3128" s="2">
        <v>122</v>
      </c>
      <c r="O3128" s="2">
        <v>1</v>
      </c>
      <c r="P3128" s="2">
        <v>0</v>
      </c>
      <c r="Q3128" s="2">
        <v>0</v>
      </c>
      <c r="R3128" s="2">
        <v>0</v>
      </c>
      <c r="S3128" s="2">
        <v>0</v>
      </c>
      <c r="T3128" s="2">
        <v>22</v>
      </c>
      <c r="U3128" s="2">
        <v>0</v>
      </c>
      <c r="V3128" s="2">
        <v>0</v>
      </c>
      <c r="W3128" s="2">
        <v>0</v>
      </c>
      <c r="X3128" s="2">
        <v>0</v>
      </c>
      <c r="Y3128" s="2">
        <v>63</v>
      </c>
      <c r="Z3128" s="2">
        <v>10</v>
      </c>
      <c r="AA3128" s="2">
        <v>155</v>
      </c>
      <c r="AB3128" s="2">
        <v>7</v>
      </c>
      <c r="AC3128" s="2">
        <v>0</v>
      </c>
      <c r="AD3128" s="2">
        <v>0</v>
      </c>
      <c r="AE3128" s="2">
        <v>0</v>
      </c>
      <c r="AF3128" s="2">
        <v>0</v>
      </c>
      <c r="AG3128" s="2">
        <v>87</v>
      </c>
      <c r="AH3128" s="2">
        <v>0</v>
      </c>
      <c r="AI3128" s="2">
        <v>0</v>
      </c>
      <c r="AJ3128" s="2">
        <v>2</v>
      </c>
      <c r="AK3128" s="2">
        <v>6</v>
      </c>
      <c r="AL3128" s="2">
        <v>0</v>
      </c>
      <c r="AM3128" s="2">
        <v>32</v>
      </c>
      <c r="AN3128" s="3">
        <f>IFERROR(K3128/J3128,"")</f>
        <v>0</v>
      </c>
      <c r="AO3128" s="3">
        <f>IFERROR(L3128/K3128,"")</f>
        <v>0</v>
      </c>
    </row>
    <row r="3129" spans="1:41">
      <c r="A3129" t="s">
        <v>4726</v>
      </c>
      <c r="D3129">
        <v>6600</v>
      </c>
      <c r="E3129" t="s">
        <v>487</v>
      </c>
      <c r="F3129" t="s">
        <v>2335</v>
      </c>
      <c r="I3129" t="b">
        <v>0</v>
      </c>
      <c r="J3129" s="2">
        <v>800</v>
      </c>
      <c r="K3129" s="2">
        <v>659</v>
      </c>
      <c r="L3129" s="2">
        <v>5</v>
      </c>
      <c r="M3129" s="2">
        <v>654</v>
      </c>
      <c r="N3129" s="2">
        <v>153</v>
      </c>
      <c r="O3129" s="2">
        <v>6</v>
      </c>
      <c r="P3129" s="2">
        <v>0</v>
      </c>
      <c r="Q3129" s="2">
        <v>1</v>
      </c>
      <c r="R3129" s="2">
        <v>0</v>
      </c>
      <c r="S3129" s="2">
        <v>0</v>
      </c>
      <c r="T3129" s="2">
        <v>23</v>
      </c>
      <c r="U3129" s="2">
        <v>0</v>
      </c>
      <c r="V3129" s="2">
        <v>0</v>
      </c>
      <c r="W3129" s="2">
        <v>0</v>
      </c>
      <c r="X3129" s="2">
        <v>0</v>
      </c>
      <c r="Y3129" s="2">
        <v>65</v>
      </c>
      <c r="Z3129" s="2">
        <v>17</v>
      </c>
      <c r="AA3129" s="2">
        <v>226</v>
      </c>
      <c r="AB3129" s="2">
        <v>5</v>
      </c>
      <c r="AC3129" s="2">
        <v>0</v>
      </c>
      <c r="AD3129" s="2">
        <v>1</v>
      </c>
      <c r="AE3129" s="2">
        <v>1</v>
      </c>
      <c r="AF3129" s="2">
        <v>0</v>
      </c>
      <c r="AG3129" s="2">
        <v>107</v>
      </c>
      <c r="AH3129" s="2">
        <v>0</v>
      </c>
      <c r="AI3129" s="2">
        <v>1</v>
      </c>
      <c r="AJ3129" s="2">
        <v>3</v>
      </c>
      <c r="AK3129" s="2">
        <v>6</v>
      </c>
      <c r="AL3129" s="2">
        <v>0</v>
      </c>
      <c r="AM3129" s="2">
        <v>39</v>
      </c>
      <c r="AN3129" s="3">
        <f>IFERROR(K3129/J3129,"")</f>
        <v>0</v>
      </c>
      <c r="AO3129" s="3">
        <f>IFERROR(L3129/K3129,"")</f>
        <v>0</v>
      </c>
    </row>
    <row r="3130" spans="1:41">
      <c r="A3130" t="s">
        <v>4727</v>
      </c>
      <c r="D3130">
        <v>6600</v>
      </c>
      <c r="E3130" t="s">
        <v>487</v>
      </c>
      <c r="F3130" t="s">
        <v>2337</v>
      </c>
      <c r="I3130" t="b">
        <v>0</v>
      </c>
      <c r="J3130" s="2">
        <v>678</v>
      </c>
      <c r="K3130" s="2">
        <v>550</v>
      </c>
      <c r="L3130" s="2">
        <v>0</v>
      </c>
      <c r="M3130" s="2">
        <v>550</v>
      </c>
      <c r="N3130" s="2">
        <v>100</v>
      </c>
      <c r="O3130" s="2">
        <v>3</v>
      </c>
      <c r="P3130" s="2">
        <v>0</v>
      </c>
      <c r="Q3130" s="2">
        <v>0</v>
      </c>
      <c r="R3130" s="2">
        <v>0</v>
      </c>
      <c r="S3130" s="2">
        <v>0</v>
      </c>
      <c r="T3130" s="2">
        <v>37</v>
      </c>
      <c r="U3130" s="2">
        <v>0</v>
      </c>
      <c r="V3130" s="2">
        <v>0</v>
      </c>
      <c r="W3130" s="2">
        <v>0</v>
      </c>
      <c r="X3130" s="2">
        <v>0</v>
      </c>
      <c r="Y3130" s="2">
        <v>63</v>
      </c>
      <c r="Z3130" s="2">
        <v>17</v>
      </c>
      <c r="AA3130" s="2">
        <v>193</v>
      </c>
      <c r="AB3130" s="2">
        <v>4</v>
      </c>
      <c r="AC3130" s="2">
        <v>0</v>
      </c>
      <c r="AD3130" s="2">
        <v>0</v>
      </c>
      <c r="AE3130" s="2">
        <v>0</v>
      </c>
      <c r="AF3130" s="2">
        <v>0</v>
      </c>
      <c r="AG3130" s="2">
        <v>95</v>
      </c>
      <c r="AH3130" s="2">
        <v>0</v>
      </c>
      <c r="AI3130" s="2">
        <v>0</v>
      </c>
      <c r="AJ3130" s="2">
        <v>2</v>
      </c>
      <c r="AK3130" s="2">
        <v>3</v>
      </c>
      <c r="AL3130" s="2">
        <v>0</v>
      </c>
      <c r="AM3130" s="2">
        <v>33</v>
      </c>
      <c r="AN3130" s="3">
        <f>IFERROR(K3130/J3130,"")</f>
        <v>0</v>
      </c>
      <c r="AO3130" s="3">
        <f>IFERROR(L3130/K3130,"")</f>
        <v>0</v>
      </c>
    </row>
    <row r="3131" spans="1:41">
      <c r="A3131" t="s">
        <v>4728</v>
      </c>
      <c r="D3131">
        <v>6600</v>
      </c>
      <c r="E3131" t="s">
        <v>487</v>
      </c>
      <c r="F3131" t="s">
        <v>2339</v>
      </c>
      <c r="I3131" t="b">
        <v>0</v>
      </c>
      <c r="J3131" s="2">
        <v>680</v>
      </c>
      <c r="K3131" s="2">
        <v>571</v>
      </c>
      <c r="L3131" s="2">
        <v>3</v>
      </c>
      <c r="M3131" s="2">
        <v>568</v>
      </c>
      <c r="N3131" s="2">
        <v>116</v>
      </c>
      <c r="O3131" s="2">
        <v>0</v>
      </c>
      <c r="P3131" s="2">
        <v>0</v>
      </c>
      <c r="Q3131" s="2">
        <v>0</v>
      </c>
      <c r="R3131" s="2">
        <v>0</v>
      </c>
      <c r="S3131" s="2">
        <v>0</v>
      </c>
      <c r="T3131" s="2">
        <v>30</v>
      </c>
      <c r="U3131" s="2">
        <v>0</v>
      </c>
      <c r="V3131" s="2">
        <v>0</v>
      </c>
      <c r="W3131" s="2">
        <v>0</v>
      </c>
      <c r="X3131" s="2">
        <v>0</v>
      </c>
      <c r="Y3131" s="2">
        <v>63</v>
      </c>
      <c r="Z3131" s="2">
        <v>19</v>
      </c>
      <c r="AA3131" s="2">
        <v>203</v>
      </c>
      <c r="AB3131" s="2">
        <v>10</v>
      </c>
      <c r="AC3131" s="2">
        <v>0</v>
      </c>
      <c r="AD3131" s="2">
        <v>2</v>
      </c>
      <c r="AE3131" s="2">
        <v>0</v>
      </c>
      <c r="AF3131" s="2">
        <v>0</v>
      </c>
      <c r="AG3131" s="2">
        <v>88</v>
      </c>
      <c r="AH3131" s="2">
        <v>0</v>
      </c>
      <c r="AI3131" s="2">
        <v>0</v>
      </c>
      <c r="AJ3131" s="2">
        <v>7</v>
      </c>
      <c r="AK3131" s="2">
        <v>8</v>
      </c>
      <c r="AL3131" s="2">
        <v>0</v>
      </c>
      <c r="AM3131" s="2">
        <v>22</v>
      </c>
      <c r="AN3131" s="3">
        <f>IFERROR(K3131/J3131,"")</f>
        <v>0</v>
      </c>
      <c r="AO3131" s="3">
        <f>IFERROR(L3131/K3131,"")</f>
        <v>0</v>
      </c>
    </row>
    <row r="3132" spans="1:41">
      <c r="A3132" t="s">
        <v>4729</v>
      </c>
      <c r="D3132">
        <v>6600</v>
      </c>
      <c r="E3132" t="s">
        <v>487</v>
      </c>
      <c r="F3132" t="s">
        <v>2850</v>
      </c>
      <c r="I3132" t="b">
        <v>0</v>
      </c>
      <c r="J3132" s="2">
        <v>403</v>
      </c>
      <c r="K3132" s="2">
        <v>302</v>
      </c>
      <c r="L3132" s="2">
        <v>1</v>
      </c>
      <c r="M3132" s="2">
        <v>301</v>
      </c>
      <c r="N3132" s="2">
        <v>70</v>
      </c>
      <c r="O3132" s="2">
        <v>1</v>
      </c>
      <c r="P3132" s="2">
        <v>0</v>
      </c>
      <c r="Q3132" s="2">
        <v>0</v>
      </c>
      <c r="R3132" s="2">
        <v>0</v>
      </c>
      <c r="S3132" s="2">
        <v>0</v>
      </c>
      <c r="T3132" s="2">
        <v>21</v>
      </c>
      <c r="U3132" s="2">
        <v>0</v>
      </c>
      <c r="V3132" s="2">
        <v>0</v>
      </c>
      <c r="W3132" s="2">
        <v>0</v>
      </c>
      <c r="X3132" s="2">
        <v>0</v>
      </c>
      <c r="Y3132" s="2">
        <v>28</v>
      </c>
      <c r="Z3132" s="2">
        <v>9</v>
      </c>
      <c r="AA3132" s="2">
        <v>108</v>
      </c>
      <c r="AB3132" s="2">
        <v>6</v>
      </c>
      <c r="AC3132" s="2">
        <v>0</v>
      </c>
      <c r="AD3132" s="2">
        <v>0</v>
      </c>
      <c r="AE3132" s="2">
        <v>0</v>
      </c>
      <c r="AF3132" s="2">
        <v>0</v>
      </c>
      <c r="AG3132" s="2">
        <v>39</v>
      </c>
      <c r="AH3132" s="2">
        <v>0</v>
      </c>
      <c r="AI3132" s="2">
        <v>0</v>
      </c>
      <c r="AJ3132" s="2">
        <v>3</v>
      </c>
      <c r="AK3132" s="2">
        <v>7</v>
      </c>
      <c r="AL3132" s="2">
        <v>0</v>
      </c>
      <c r="AM3132" s="2">
        <v>9</v>
      </c>
      <c r="AN3132" s="3">
        <f>IFERROR(K3132/J3132,"")</f>
        <v>0</v>
      </c>
      <c r="AO3132" s="3">
        <f>IFERROR(L3132/K3132,"")</f>
        <v>0</v>
      </c>
    </row>
    <row r="3133" spans="1:41">
      <c r="A3133" t="s">
        <v>4730</v>
      </c>
      <c r="D3133">
        <v>6600</v>
      </c>
      <c r="E3133" t="s">
        <v>487</v>
      </c>
      <c r="F3133" t="s">
        <v>2341</v>
      </c>
      <c r="I3133" t="b">
        <v>0</v>
      </c>
      <c r="J3133" s="2">
        <v>542</v>
      </c>
      <c r="K3133" s="2">
        <v>429</v>
      </c>
      <c r="L3133" s="2">
        <v>5</v>
      </c>
      <c r="M3133" s="2">
        <v>424</v>
      </c>
      <c r="N3133" s="2">
        <v>84</v>
      </c>
      <c r="O3133" s="2">
        <v>0</v>
      </c>
      <c r="P3133" s="2">
        <v>0</v>
      </c>
      <c r="Q3133" s="2">
        <v>0</v>
      </c>
      <c r="R3133" s="2">
        <v>0</v>
      </c>
      <c r="S3133" s="2">
        <v>0</v>
      </c>
      <c r="T3133" s="2">
        <v>31</v>
      </c>
      <c r="U3133" s="2">
        <v>0</v>
      </c>
      <c r="V3133" s="2">
        <v>0</v>
      </c>
      <c r="W3133" s="2">
        <v>0</v>
      </c>
      <c r="X3133" s="2">
        <v>0</v>
      </c>
      <c r="Y3133" s="2">
        <v>42</v>
      </c>
      <c r="Z3133" s="2">
        <v>15</v>
      </c>
      <c r="AA3133" s="2">
        <v>149</v>
      </c>
      <c r="AB3133" s="2">
        <v>15</v>
      </c>
      <c r="AC3133" s="2">
        <v>1</v>
      </c>
      <c r="AD3133" s="2">
        <v>0</v>
      </c>
      <c r="AE3133" s="2">
        <v>0</v>
      </c>
      <c r="AF3133" s="2">
        <v>0</v>
      </c>
      <c r="AG3133" s="2">
        <v>69</v>
      </c>
      <c r="AH3133" s="2">
        <v>0</v>
      </c>
      <c r="AI3133" s="2">
        <v>0</v>
      </c>
      <c r="AJ3133" s="2">
        <v>3</v>
      </c>
      <c r="AK3133" s="2">
        <v>2</v>
      </c>
      <c r="AL3133" s="2">
        <v>0</v>
      </c>
      <c r="AM3133" s="2">
        <v>13</v>
      </c>
      <c r="AN3133" s="3">
        <f>IFERROR(K3133/J3133,"")</f>
        <v>0</v>
      </c>
      <c r="AO3133" s="3">
        <f>IFERROR(L3133/K3133,"")</f>
        <v>0</v>
      </c>
    </row>
    <row r="3134" spans="1:41">
      <c r="A3134" t="s">
        <v>4731</v>
      </c>
      <c r="D3134">
        <v>6600</v>
      </c>
      <c r="E3134" t="s">
        <v>487</v>
      </c>
      <c r="F3134" t="s">
        <v>2853</v>
      </c>
      <c r="I3134" t="b">
        <v>0</v>
      </c>
      <c r="J3134" s="2">
        <v>688</v>
      </c>
      <c r="K3134" s="2">
        <v>549</v>
      </c>
      <c r="L3134" s="2">
        <v>3</v>
      </c>
      <c r="M3134" s="2">
        <v>546</v>
      </c>
      <c r="N3134" s="2">
        <v>104</v>
      </c>
      <c r="O3134" s="2">
        <v>2</v>
      </c>
      <c r="P3134" s="2">
        <v>1</v>
      </c>
      <c r="Q3134" s="2">
        <v>0</v>
      </c>
      <c r="R3134" s="2">
        <v>0</v>
      </c>
      <c r="S3134" s="2">
        <v>0</v>
      </c>
      <c r="T3134" s="2">
        <v>21</v>
      </c>
      <c r="U3134" s="2">
        <v>0</v>
      </c>
      <c r="V3134" s="2">
        <v>0</v>
      </c>
      <c r="W3134" s="2">
        <v>0</v>
      </c>
      <c r="X3134" s="2">
        <v>0</v>
      </c>
      <c r="Y3134" s="2">
        <v>73</v>
      </c>
      <c r="Z3134" s="2">
        <v>14</v>
      </c>
      <c r="AA3134" s="2">
        <v>195</v>
      </c>
      <c r="AB3134" s="2">
        <v>7</v>
      </c>
      <c r="AC3134" s="2">
        <v>0</v>
      </c>
      <c r="AD3134" s="2">
        <v>0</v>
      </c>
      <c r="AE3134" s="2">
        <v>0</v>
      </c>
      <c r="AF3134" s="2">
        <v>0</v>
      </c>
      <c r="AG3134" s="2">
        <v>87</v>
      </c>
      <c r="AH3134" s="2">
        <v>0</v>
      </c>
      <c r="AI3134" s="2">
        <v>0</v>
      </c>
      <c r="AJ3134" s="2">
        <v>2</v>
      </c>
      <c r="AK3134" s="2">
        <v>4</v>
      </c>
      <c r="AL3134" s="2">
        <v>0</v>
      </c>
      <c r="AM3134" s="2">
        <v>36</v>
      </c>
      <c r="AN3134" s="3">
        <f>IFERROR(K3134/J3134,"")</f>
        <v>0</v>
      </c>
      <c r="AO3134" s="3">
        <f>IFERROR(L3134/K3134,"")</f>
        <v>0</v>
      </c>
    </row>
    <row r="3135" spans="1:41">
      <c r="A3135" t="s">
        <v>4732</v>
      </c>
      <c r="D3135">
        <v>6600</v>
      </c>
      <c r="E3135" t="s">
        <v>487</v>
      </c>
      <c r="F3135" t="s">
        <v>2343</v>
      </c>
      <c r="I3135" t="b">
        <v>0</v>
      </c>
      <c r="J3135" s="2">
        <v>525</v>
      </c>
      <c r="K3135" s="2">
        <v>344</v>
      </c>
      <c r="L3135" s="2">
        <v>1</v>
      </c>
      <c r="M3135" s="2">
        <v>343</v>
      </c>
      <c r="N3135" s="2">
        <v>47</v>
      </c>
      <c r="O3135" s="2">
        <v>3</v>
      </c>
      <c r="P3135" s="2">
        <v>0</v>
      </c>
      <c r="Q3135" s="2">
        <v>0</v>
      </c>
      <c r="R3135" s="2">
        <v>0</v>
      </c>
      <c r="S3135" s="2">
        <v>0</v>
      </c>
      <c r="T3135" s="2">
        <v>12</v>
      </c>
      <c r="U3135" s="2">
        <v>1</v>
      </c>
      <c r="V3135" s="2">
        <v>0</v>
      </c>
      <c r="W3135" s="2">
        <v>0</v>
      </c>
      <c r="X3135" s="2">
        <v>0</v>
      </c>
      <c r="Y3135" s="2">
        <v>34</v>
      </c>
      <c r="Z3135" s="2">
        <v>32</v>
      </c>
      <c r="AA3135" s="2">
        <v>118</v>
      </c>
      <c r="AB3135" s="2">
        <v>5</v>
      </c>
      <c r="AC3135" s="2">
        <v>0</v>
      </c>
      <c r="AD3135" s="2">
        <v>0</v>
      </c>
      <c r="AE3135" s="2">
        <v>0</v>
      </c>
      <c r="AF3135" s="2">
        <v>1</v>
      </c>
      <c r="AG3135" s="2">
        <v>38</v>
      </c>
      <c r="AH3135" s="2">
        <v>0</v>
      </c>
      <c r="AI3135" s="2">
        <v>1</v>
      </c>
      <c r="AJ3135" s="2">
        <v>3</v>
      </c>
      <c r="AK3135" s="2">
        <v>7</v>
      </c>
      <c r="AL3135" s="2">
        <v>0</v>
      </c>
      <c r="AM3135" s="2">
        <v>41</v>
      </c>
      <c r="AN3135" s="3">
        <f>IFERROR(K3135/J3135,"")</f>
        <v>0</v>
      </c>
      <c r="AO3135" s="3">
        <f>IFERROR(L3135/K3135,"")</f>
        <v>0</v>
      </c>
    </row>
    <row r="3136" spans="1:41">
      <c r="A3136" t="s">
        <v>4733</v>
      </c>
      <c r="D3136">
        <v>6600</v>
      </c>
      <c r="E3136" t="s">
        <v>487</v>
      </c>
      <c r="F3136" t="s">
        <v>2389</v>
      </c>
      <c r="I3136" t="b">
        <v>0</v>
      </c>
      <c r="J3136" s="2">
        <v>667</v>
      </c>
      <c r="K3136" s="2">
        <v>505</v>
      </c>
      <c r="L3136" s="2">
        <v>5</v>
      </c>
      <c r="M3136" s="2">
        <v>500</v>
      </c>
      <c r="N3136" s="2">
        <v>115</v>
      </c>
      <c r="O3136" s="2">
        <v>2</v>
      </c>
      <c r="P3136" s="2">
        <v>1</v>
      </c>
      <c r="Q3136" s="2">
        <v>0</v>
      </c>
      <c r="R3136" s="2">
        <v>0</v>
      </c>
      <c r="S3136" s="2">
        <v>0</v>
      </c>
      <c r="T3136" s="2">
        <v>24</v>
      </c>
      <c r="U3136" s="2">
        <v>0</v>
      </c>
      <c r="V3136" s="2">
        <v>0</v>
      </c>
      <c r="W3136" s="2">
        <v>0</v>
      </c>
      <c r="X3136" s="2">
        <v>0</v>
      </c>
      <c r="Y3136" s="2">
        <v>57</v>
      </c>
      <c r="Z3136" s="2">
        <v>14</v>
      </c>
      <c r="AA3136" s="2">
        <v>167</v>
      </c>
      <c r="AB3136" s="2">
        <v>6</v>
      </c>
      <c r="AC3136" s="2">
        <v>0</v>
      </c>
      <c r="AD3136" s="2">
        <v>0</v>
      </c>
      <c r="AE3136" s="2">
        <v>1</v>
      </c>
      <c r="AF3136" s="2">
        <v>0</v>
      </c>
      <c r="AG3136" s="2">
        <v>70</v>
      </c>
      <c r="AH3136" s="2">
        <v>0</v>
      </c>
      <c r="AI3136" s="2">
        <v>1</v>
      </c>
      <c r="AJ3136" s="2">
        <v>6</v>
      </c>
      <c r="AK3136" s="2">
        <v>9</v>
      </c>
      <c r="AL3136" s="2">
        <v>1</v>
      </c>
      <c r="AM3136" s="2">
        <v>26</v>
      </c>
      <c r="AN3136" s="3">
        <f>IFERROR(K3136/J3136,"")</f>
        <v>0</v>
      </c>
      <c r="AO3136" s="3">
        <f>IFERROR(L3136/K3136,"")</f>
        <v>0</v>
      </c>
    </row>
    <row r="3137" spans="1:41">
      <c r="A3137" t="s">
        <v>4734</v>
      </c>
      <c r="D3137">
        <v>6600</v>
      </c>
      <c r="E3137" t="s">
        <v>487</v>
      </c>
      <c r="F3137" t="s">
        <v>2393</v>
      </c>
      <c r="I3137" t="b">
        <v>0</v>
      </c>
      <c r="J3137" s="2">
        <v>609</v>
      </c>
      <c r="K3137" s="2">
        <v>498</v>
      </c>
      <c r="L3137" s="2">
        <v>2</v>
      </c>
      <c r="M3137" s="2">
        <v>496</v>
      </c>
      <c r="N3137" s="2">
        <v>96</v>
      </c>
      <c r="O3137" s="2">
        <v>3</v>
      </c>
      <c r="P3137" s="2">
        <v>0</v>
      </c>
      <c r="Q3137" s="2">
        <v>0</v>
      </c>
      <c r="R3137" s="2">
        <v>0</v>
      </c>
      <c r="S3137" s="2">
        <v>0</v>
      </c>
      <c r="T3137" s="2">
        <v>32</v>
      </c>
      <c r="U3137" s="2">
        <v>0</v>
      </c>
      <c r="V3137" s="2">
        <v>0</v>
      </c>
      <c r="W3137" s="2">
        <v>0</v>
      </c>
      <c r="X3137" s="2">
        <v>0</v>
      </c>
      <c r="Y3137" s="2">
        <v>66</v>
      </c>
      <c r="Z3137" s="2">
        <v>22</v>
      </c>
      <c r="AA3137" s="2">
        <v>160</v>
      </c>
      <c r="AB3137" s="2">
        <v>9</v>
      </c>
      <c r="AC3137" s="2">
        <v>0</v>
      </c>
      <c r="AD3137" s="2">
        <v>0</v>
      </c>
      <c r="AE3137" s="2">
        <v>1</v>
      </c>
      <c r="AF3137" s="2">
        <v>0</v>
      </c>
      <c r="AG3137" s="2">
        <v>72</v>
      </c>
      <c r="AH3137" s="2">
        <v>0</v>
      </c>
      <c r="AI3137" s="2">
        <v>1</v>
      </c>
      <c r="AJ3137" s="2">
        <v>5</v>
      </c>
      <c r="AK3137" s="2">
        <v>7</v>
      </c>
      <c r="AL3137" s="2">
        <v>0</v>
      </c>
      <c r="AM3137" s="2">
        <v>22</v>
      </c>
      <c r="AN3137" s="3">
        <f>IFERROR(K3137/J3137,"")</f>
        <v>0</v>
      </c>
      <c r="AO3137" s="3">
        <f>IFERROR(L3137/K3137,"")</f>
        <v>0</v>
      </c>
    </row>
    <row r="3138" spans="1:41">
      <c r="A3138" t="s">
        <v>4735</v>
      </c>
      <c r="D3138">
        <v>6600</v>
      </c>
      <c r="E3138" t="s">
        <v>487</v>
      </c>
      <c r="F3138" t="s">
        <v>4736</v>
      </c>
      <c r="I3138" t="b">
        <v>0</v>
      </c>
      <c r="J3138" s="2">
        <v>513</v>
      </c>
      <c r="K3138" s="2">
        <v>418</v>
      </c>
      <c r="L3138" s="2">
        <v>3</v>
      </c>
      <c r="M3138" s="2">
        <v>415</v>
      </c>
      <c r="N3138" s="2">
        <v>117</v>
      </c>
      <c r="O3138" s="2">
        <v>3</v>
      </c>
      <c r="P3138" s="2">
        <v>0</v>
      </c>
      <c r="Q3138" s="2">
        <v>0</v>
      </c>
      <c r="R3138" s="2">
        <v>0</v>
      </c>
      <c r="S3138" s="2">
        <v>0</v>
      </c>
      <c r="T3138" s="2">
        <v>18</v>
      </c>
      <c r="U3138" s="2">
        <v>0</v>
      </c>
      <c r="V3138" s="2">
        <v>0</v>
      </c>
      <c r="W3138" s="2">
        <v>0</v>
      </c>
      <c r="X3138" s="2">
        <v>0</v>
      </c>
      <c r="Y3138" s="2">
        <v>47</v>
      </c>
      <c r="Z3138" s="2">
        <v>15</v>
      </c>
      <c r="AA3138" s="2">
        <v>104</v>
      </c>
      <c r="AB3138" s="2">
        <v>4</v>
      </c>
      <c r="AC3138" s="2">
        <v>1</v>
      </c>
      <c r="AD3138" s="2">
        <v>0</v>
      </c>
      <c r="AE3138" s="2">
        <v>0</v>
      </c>
      <c r="AF3138" s="2">
        <v>0</v>
      </c>
      <c r="AG3138" s="2">
        <v>77</v>
      </c>
      <c r="AH3138" s="2">
        <v>0</v>
      </c>
      <c r="AI3138" s="2">
        <v>0</v>
      </c>
      <c r="AJ3138" s="2">
        <v>3</v>
      </c>
      <c r="AK3138" s="2">
        <v>11</v>
      </c>
      <c r="AL3138" s="2">
        <v>0</v>
      </c>
      <c r="AM3138" s="2">
        <v>15</v>
      </c>
      <c r="AN3138" s="3">
        <f>IFERROR(K3138/J3138,"")</f>
        <v>0</v>
      </c>
      <c r="AO3138" s="3">
        <f>IFERROR(L3138/K3138,"")</f>
        <v>0</v>
      </c>
    </row>
    <row r="3139" spans="1:41">
      <c r="A3139" t="s">
        <v>4737</v>
      </c>
      <c r="D3139">
        <v>1239</v>
      </c>
      <c r="E3139" t="s">
        <v>488</v>
      </c>
      <c r="F3139" t="s">
        <v>1301</v>
      </c>
      <c r="I3139" t="b">
        <v>0</v>
      </c>
      <c r="J3139" s="2">
        <v>124</v>
      </c>
      <c r="K3139" s="2">
        <v>81</v>
      </c>
      <c r="L3139" s="2">
        <v>0</v>
      </c>
      <c r="M3139" s="2">
        <v>81</v>
      </c>
      <c r="N3139" s="2">
        <v>31</v>
      </c>
      <c r="O3139" s="2">
        <v>0</v>
      </c>
      <c r="P3139" s="2">
        <v>0</v>
      </c>
      <c r="Q3139" s="2">
        <v>0</v>
      </c>
      <c r="R3139" s="2">
        <v>0</v>
      </c>
      <c r="S3139" s="2">
        <v>0</v>
      </c>
      <c r="T3139" s="2">
        <v>8</v>
      </c>
      <c r="U3139" s="2">
        <v>0</v>
      </c>
      <c r="V3139" s="2">
        <v>0</v>
      </c>
      <c r="W3139" s="2">
        <v>0</v>
      </c>
      <c r="X3139" s="2">
        <v>0</v>
      </c>
      <c r="Y3139" s="2">
        <v>11</v>
      </c>
      <c r="Z3139" s="2">
        <v>2</v>
      </c>
      <c r="AA3139" s="2">
        <v>7</v>
      </c>
      <c r="AB3139" s="2">
        <v>5</v>
      </c>
      <c r="AC3139" s="2">
        <v>0</v>
      </c>
      <c r="AD3139" s="2">
        <v>0</v>
      </c>
      <c r="AE3139" s="2">
        <v>0</v>
      </c>
      <c r="AF3139" s="2">
        <v>0</v>
      </c>
      <c r="AG3139" s="2">
        <v>11</v>
      </c>
      <c r="AH3139" s="2">
        <v>0</v>
      </c>
      <c r="AI3139" s="2">
        <v>0</v>
      </c>
      <c r="AJ3139" s="2">
        <v>3</v>
      </c>
      <c r="AK3139" s="2">
        <v>1</v>
      </c>
      <c r="AL3139" s="2">
        <v>0</v>
      </c>
      <c r="AM3139" s="2">
        <v>2</v>
      </c>
      <c r="AN3139" s="3">
        <f>IFERROR(K3139/J3139,"")</f>
        <v>0</v>
      </c>
      <c r="AO3139" s="3">
        <f>IFERROR(L3139/K3139,"")</f>
        <v>0</v>
      </c>
    </row>
    <row r="3140" spans="1:41">
      <c r="A3140" t="s">
        <v>4738</v>
      </c>
      <c r="D3140">
        <v>253</v>
      </c>
      <c r="E3140" t="s">
        <v>489</v>
      </c>
      <c r="F3140" t="s">
        <v>1301</v>
      </c>
      <c r="I3140" t="b">
        <v>0</v>
      </c>
      <c r="J3140" s="2">
        <v>389</v>
      </c>
      <c r="K3140" s="2">
        <v>297</v>
      </c>
      <c r="L3140" s="2">
        <v>1</v>
      </c>
      <c r="M3140" s="2">
        <v>296</v>
      </c>
      <c r="N3140" s="2">
        <v>190</v>
      </c>
      <c r="O3140" s="2">
        <v>0</v>
      </c>
      <c r="P3140" s="2">
        <v>0</v>
      </c>
      <c r="Q3140" s="2">
        <v>0</v>
      </c>
      <c r="R3140" s="2">
        <v>0</v>
      </c>
      <c r="S3140" s="2">
        <v>0</v>
      </c>
      <c r="T3140" s="2">
        <v>20</v>
      </c>
      <c r="U3140" s="2">
        <v>0</v>
      </c>
      <c r="V3140" s="2">
        <v>0</v>
      </c>
      <c r="W3140" s="2">
        <v>0</v>
      </c>
      <c r="X3140" s="2">
        <v>0</v>
      </c>
      <c r="Y3140" s="2">
        <v>10</v>
      </c>
      <c r="Z3140" s="2">
        <v>0</v>
      </c>
      <c r="AA3140" s="2">
        <v>12</v>
      </c>
      <c r="AB3140" s="2">
        <v>27</v>
      </c>
      <c r="AC3140" s="2">
        <v>0</v>
      </c>
      <c r="AD3140" s="2">
        <v>0</v>
      </c>
      <c r="AE3140" s="2">
        <v>0</v>
      </c>
      <c r="AF3140" s="2">
        <v>0</v>
      </c>
      <c r="AG3140" s="2">
        <v>23</v>
      </c>
      <c r="AH3140" s="2">
        <v>0</v>
      </c>
      <c r="AI3140" s="2">
        <v>1</v>
      </c>
      <c r="AJ3140" s="2">
        <v>5</v>
      </c>
      <c r="AK3140" s="2">
        <v>8</v>
      </c>
      <c r="AL3140" s="2">
        <v>0</v>
      </c>
      <c r="AM3140" s="2">
        <v>0</v>
      </c>
      <c r="AN3140" s="3">
        <f>IFERROR(K3140/J3140,"")</f>
        <v>0</v>
      </c>
      <c r="AO3140" s="3">
        <f>IFERROR(L3140/K3140,"")</f>
        <v>0</v>
      </c>
    </row>
    <row r="3141" spans="1:41">
      <c r="A3141" t="s">
        <v>4739</v>
      </c>
      <c r="D3141">
        <v>662</v>
      </c>
      <c r="E3141" t="s">
        <v>490</v>
      </c>
      <c r="F3141" t="s">
        <v>1301</v>
      </c>
      <c r="I3141" t="b">
        <v>0</v>
      </c>
      <c r="J3141" s="2">
        <v>633</v>
      </c>
      <c r="K3141" s="2">
        <v>494</v>
      </c>
      <c r="L3141" s="2">
        <v>2</v>
      </c>
      <c r="M3141" s="2">
        <v>492</v>
      </c>
      <c r="N3141" s="2">
        <v>78</v>
      </c>
      <c r="O3141" s="2">
        <v>1</v>
      </c>
      <c r="P3141" s="2">
        <v>0</v>
      </c>
      <c r="Q3141" s="2">
        <v>0</v>
      </c>
      <c r="R3141" s="2">
        <v>0</v>
      </c>
      <c r="S3141" s="2">
        <v>0</v>
      </c>
      <c r="T3141" s="2">
        <v>33</v>
      </c>
      <c r="U3141" s="2">
        <v>0</v>
      </c>
      <c r="V3141" s="2">
        <v>0</v>
      </c>
      <c r="W3141" s="2">
        <v>0</v>
      </c>
      <c r="X3141" s="2">
        <v>0</v>
      </c>
      <c r="Y3141" s="2">
        <v>51</v>
      </c>
      <c r="Z3141" s="2">
        <v>16</v>
      </c>
      <c r="AA3141" s="2">
        <v>226</v>
      </c>
      <c r="AB3141" s="2">
        <v>7</v>
      </c>
      <c r="AC3141" s="2">
        <v>0</v>
      </c>
      <c r="AD3141" s="2">
        <v>0</v>
      </c>
      <c r="AE3141" s="2">
        <v>0</v>
      </c>
      <c r="AF3141" s="2">
        <v>0</v>
      </c>
      <c r="AG3141" s="2">
        <v>24</v>
      </c>
      <c r="AH3141" s="2">
        <v>0</v>
      </c>
      <c r="AI3141" s="2">
        <v>0</v>
      </c>
      <c r="AJ3141" s="2">
        <v>6</v>
      </c>
      <c r="AK3141" s="2">
        <v>0</v>
      </c>
      <c r="AL3141" s="2">
        <v>0</v>
      </c>
      <c r="AM3141" s="2">
        <v>50</v>
      </c>
      <c r="AN3141" s="3">
        <f>IFERROR(K3141/J3141,"")</f>
        <v>0</v>
      </c>
      <c r="AO3141" s="3">
        <f>IFERROR(L3141/K3141,"")</f>
        <v>0</v>
      </c>
    </row>
    <row r="3142" spans="1:41">
      <c r="A3142" t="s">
        <v>4740</v>
      </c>
      <c r="D3142">
        <v>1332</v>
      </c>
      <c r="E3142" t="s">
        <v>491</v>
      </c>
      <c r="F3142" t="s">
        <v>1301</v>
      </c>
      <c r="I3142" t="b">
        <v>0</v>
      </c>
      <c r="J3142" s="2">
        <v>437</v>
      </c>
      <c r="K3142" s="2">
        <v>271</v>
      </c>
      <c r="L3142" s="2">
        <v>8</v>
      </c>
      <c r="M3142" s="2">
        <v>263</v>
      </c>
      <c r="N3142" s="2">
        <v>1</v>
      </c>
      <c r="O3142" s="2">
        <v>0</v>
      </c>
      <c r="P3142" s="2">
        <v>250</v>
      </c>
      <c r="Q3142" s="2">
        <v>0</v>
      </c>
      <c r="R3142" s="2">
        <v>0</v>
      </c>
      <c r="S3142" s="2">
        <v>0</v>
      </c>
      <c r="T3142" s="2">
        <v>0</v>
      </c>
      <c r="U3142" s="2">
        <v>0</v>
      </c>
      <c r="V3142" s="2">
        <v>0</v>
      </c>
      <c r="W3142" s="2">
        <v>0</v>
      </c>
      <c r="X3142" s="2">
        <v>0</v>
      </c>
      <c r="Y3142" s="2">
        <v>1</v>
      </c>
      <c r="Z3142" s="2">
        <v>0</v>
      </c>
      <c r="AA3142" s="2">
        <v>0</v>
      </c>
      <c r="AB3142" s="2">
        <v>7</v>
      </c>
      <c r="AC3142" s="2">
        <v>0</v>
      </c>
      <c r="AD3142" s="2">
        <v>0</v>
      </c>
      <c r="AE3142" s="2">
        <v>0</v>
      </c>
      <c r="AF3142" s="2">
        <v>1</v>
      </c>
      <c r="AG3142" s="2">
        <v>0</v>
      </c>
      <c r="AH3142" s="2">
        <v>0</v>
      </c>
      <c r="AI3142" s="2">
        <v>0</v>
      </c>
      <c r="AJ3142" s="2">
        <v>0</v>
      </c>
      <c r="AK3142" s="2">
        <v>0</v>
      </c>
      <c r="AL3142" s="2">
        <v>0</v>
      </c>
      <c r="AM3142" s="2">
        <v>3</v>
      </c>
      <c r="AN3142" s="3">
        <f>IFERROR(K3142/J3142,"")</f>
        <v>0</v>
      </c>
      <c r="AO3142" s="3">
        <f>IFERROR(L3142/K3142,"")</f>
        <v>0</v>
      </c>
    </row>
    <row r="3143" spans="1:41">
      <c r="A3143" t="s">
        <v>4741</v>
      </c>
      <c r="D3143">
        <v>115</v>
      </c>
      <c r="E3143" t="s">
        <v>492</v>
      </c>
      <c r="F3143" t="s">
        <v>1301</v>
      </c>
      <c r="I3143" t="b">
        <v>0</v>
      </c>
      <c r="J3143" s="2">
        <v>326</v>
      </c>
      <c r="K3143" s="2">
        <v>245</v>
      </c>
      <c r="L3143" s="2">
        <v>1</v>
      </c>
      <c r="M3143" s="2">
        <v>244</v>
      </c>
      <c r="N3143" s="2">
        <v>157</v>
      </c>
      <c r="O3143" s="2">
        <v>1</v>
      </c>
      <c r="P3143" s="2">
        <v>0</v>
      </c>
      <c r="Q3143" s="2">
        <v>0</v>
      </c>
      <c r="R3143" s="2">
        <v>0</v>
      </c>
      <c r="S3143" s="2">
        <v>0</v>
      </c>
      <c r="T3143" s="2">
        <v>2</v>
      </c>
      <c r="U3143" s="2">
        <v>0</v>
      </c>
      <c r="V3143" s="2">
        <v>0</v>
      </c>
      <c r="W3143" s="2">
        <v>0</v>
      </c>
      <c r="X3143" s="2">
        <v>0</v>
      </c>
      <c r="Y3143" s="2">
        <v>5</v>
      </c>
      <c r="Z3143" s="2">
        <v>0</v>
      </c>
      <c r="AA3143" s="2">
        <v>15</v>
      </c>
      <c r="AB3143" s="2">
        <v>35</v>
      </c>
      <c r="AC3143" s="2">
        <v>0</v>
      </c>
      <c r="AD3143" s="2">
        <v>0</v>
      </c>
      <c r="AE3143" s="2">
        <v>0</v>
      </c>
      <c r="AF3143" s="2">
        <v>0</v>
      </c>
      <c r="AG3143" s="2">
        <v>27</v>
      </c>
      <c r="AH3143" s="2">
        <v>0</v>
      </c>
      <c r="AI3143" s="2">
        <v>0</v>
      </c>
      <c r="AJ3143" s="2">
        <v>0</v>
      </c>
      <c r="AK3143" s="2">
        <v>0</v>
      </c>
      <c r="AL3143" s="2">
        <v>0</v>
      </c>
      <c r="AM3143" s="2">
        <v>2</v>
      </c>
      <c r="AN3143" s="3">
        <f>IFERROR(K3143/J3143,"")</f>
        <v>0</v>
      </c>
      <c r="AO3143" s="3">
        <f>IFERROR(L3143/K3143,"")</f>
        <v>0</v>
      </c>
    </row>
    <row r="3144" spans="1:41">
      <c r="A3144" t="s">
        <v>4742</v>
      </c>
      <c r="D3144">
        <v>115</v>
      </c>
      <c r="E3144" t="s">
        <v>492</v>
      </c>
      <c r="F3144" t="s">
        <v>1303</v>
      </c>
      <c r="I3144" t="b">
        <v>0</v>
      </c>
      <c r="J3144" s="2">
        <v>377</v>
      </c>
      <c r="K3144" s="2">
        <v>307</v>
      </c>
      <c r="L3144" s="2">
        <v>0</v>
      </c>
      <c r="M3144" s="2">
        <v>307</v>
      </c>
      <c r="N3144" s="2">
        <v>158</v>
      </c>
      <c r="O3144" s="2">
        <v>1</v>
      </c>
      <c r="P3144" s="2">
        <v>2</v>
      </c>
      <c r="Q3144" s="2">
        <v>0</v>
      </c>
      <c r="R3144" s="2">
        <v>0</v>
      </c>
      <c r="S3144" s="2">
        <v>0</v>
      </c>
      <c r="T3144" s="2">
        <v>6</v>
      </c>
      <c r="U3144" s="2">
        <v>0</v>
      </c>
      <c r="V3144" s="2">
        <v>0</v>
      </c>
      <c r="W3144" s="2">
        <v>0</v>
      </c>
      <c r="X3144" s="2">
        <v>0</v>
      </c>
      <c r="Y3144" s="2">
        <v>15</v>
      </c>
      <c r="Z3144" s="2">
        <v>3</v>
      </c>
      <c r="AA3144" s="2">
        <v>28</v>
      </c>
      <c r="AB3144" s="2">
        <v>35</v>
      </c>
      <c r="AC3144" s="2">
        <v>0</v>
      </c>
      <c r="AD3144" s="2">
        <v>0</v>
      </c>
      <c r="AE3144" s="2">
        <v>0</v>
      </c>
      <c r="AF3144" s="2">
        <v>0</v>
      </c>
      <c r="AG3144" s="2">
        <v>55</v>
      </c>
      <c r="AH3144" s="2">
        <v>0</v>
      </c>
      <c r="AI3144" s="2">
        <v>0</v>
      </c>
      <c r="AJ3144" s="2">
        <v>4</v>
      </c>
      <c r="AK3144" s="2">
        <v>0</v>
      </c>
      <c r="AL3144" s="2">
        <v>0</v>
      </c>
      <c r="AM3144" s="2">
        <v>0</v>
      </c>
      <c r="AN3144" s="3">
        <f>IFERROR(K3144/J3144,"")</f>
        <v>0</v>
      </c>
      <c r="AO3144" s="3">
        <f>IFERROR(L3144/K3144,"")</f>
        <v>0</v>
      </c>
    </row>
    <row r="3145" spans="1:41">
      <c r="A3145" t="s">
        <v>4743</v>
      </c>
      <c r="D3145">
        <v>374</v>
      </c>
      <c r="E3145" t="s">
        <v>493</v>
      </c>
      <c r="F3145" t="s">
        <v>1301</v>
      </c>
      <c r="I3145" t="b">
        <v>0</v>
      </c>
      <c r="J3145" s="2">
        <v>406</v>
      </c>
      <c r="K3145" s="2">
        <v>282</v>
      </c>
      <c r="L3145" s="2">
        <v>2</v>
      </c>
      <c r="M3145" s="2">
        <v>280</v>
      </c>
      <c r="N3145" s="2">
        <v>152</v>
      </c>
      <c r="O3145" s="2">
        <v>0</v>
      </c>
      <c r="P3145" s="2">
        <v>4</v>
      </c>
      <c r="Q3145" s="2">
        <v>0</v>
      </c>
      <c r="R3145" s="2">
        <v>0</v>
      </c>
      <c r="S3145" s="2">
        <v>0</v>
      </c>
      <c r="T3145" s="2">
        <v>7</v>
      </c>
      <c r="U3145" s="2">
        <v>0</v>
      </c>
      <c r="V3145" s="2">
        <v>0</v>
      </c>
      <c r="W3145" s="2">
        <v>0</v>
      </c>
      <c r="X3145" s="2">
        <v>0</v>
      </c>
      <c r="Y3145" s="2">
        <v>10</v>
      </c>
      <c r="Z3145" s="2">
        <v>5</v>
      </c>
      <c r="AA3145" s="2">
        <v>20</v>
      </c>
      <c r="AB3145" s="2">
        <v>52</v>
      </c>
      <c r="AC3145" s="2">
        <v>0</v>
      </c>
      <c r="AD3145" s="2">
        <v>0</v>
      </c>
      <c r="AE3145" s="2">
        <v>0</v>
      </c>
      <c r="AF3145" s="2">
        <v>0</v>
      </c>
      <c r="AG3145" s="2">
        <v>21</v>
      </c>
      <c r="AH3145" s="2">
        <v>0</v>
      </c>
      <c r="AI3145" s="2">
        <v>0</v>
      </c>
      <c r="AJ3145" s="2">
        <v>8</v>
      </c>
      <c r="AK3145" s="2">
        <v>0</v>
      </c>
      <c r="AL3145" s="2">
        <v>1</v>
      </c>
      <c r="AM3145" s="2">
        <v>0</v>
      </c>
      <c r="AN3145" s="3">
        <f>IFERROR(K3145/J3145,"")</f>
        <v>0</v>
      </c>
      <c r="AO3145" s="3">
        <f>IFERROR(L3145/K3145,"")</f>
        <v>0</v>
      </c>
    </row>
    <row r="3146" spans="1:41">
      <c r="A3146" t="s">
        <v>4744</v>
      </c>
      <c r="D3146">
        <v>1303</v>
      </c>
      <c r="E3146" t="s">
        <v>494</v>
      </c>
      <c r="F3146" t="s">
        <v>1301</v>
      </c>
      <c r="I3146" t="b">
        <v>0</v>
      </c>
      <c r="J3146" s="2">
        <v>631</v>
      </c>
      <c r="K3146" s="2">
        <v>332</v>
      </c>
      <c r="L3146" s="2">
        <v>3</v>
      </c>
      <c r="M3146" s="2">
        <v>329</v>
      </c>
      <c r="N3146" s="2">
        <v>11</v>
      </c>
      <c r="O3146" s="2">
        <v>0</v>
      </c>
      <c r="P3146" s="2">
        <v>305</v>
      </c>
      <c r="Q3146" s="2">
        <v>0</v>
      </c>
      <c r="R3146" s="2">
        <v>0</v>
      </c>
      <c r="S3146" s="2">
        <v>1</v>
      </c>
      <c r="T3146" s="2">
        <v>1</v>
      </c>
      <c r="U3146" s="2">
        <v>0</v>
      </c>
      <c r="V3146" s="2">
        <v>0</v>
      </c>
      <c r="W3146" s="2">
        <v>0</v>
      </c>
      <c r="X3146" s="2">
        <v>0</v>
      </c>
      <c r="Y3146" s="2">
        <v>0</v>
      </c>
      <c r="Z3146" s="2">
        <v>0</v>
      </c>
      <c r="AA3146" s="2">
        <v>2</v>
      </c>
      <c r="AB3146" s="2">
        <v>2</v>
      </c>
      <c r="AC3146" s="2">
        <v>0</v>
      </c>
      <c r="AD3146" s="2">
        <v>0</v>
      </c>
      <c r="AE3146" s="2">
        <v>1</v>
      </c>
      <c r="AF3146" s="2">
        <v>1</v>
      </c>
      <c r="AG3146" s="2">
        <v>0</v>
      </c>
      <c r="AH3146" s="2">
        <v>0</v>
      </c>
      <c r="AI3146" s="2">
        <v>0</v>
      </c>
      <c r="AJ3146" s="2">
        <v>1</v>
      </c>
      <c r="AK3146" s="2">
        <v>0</v>
      </c>
      <c r="AL3146" s="2">
        <v>0</v>
      </c>
      <c r="AM3146" s="2">
        <v>4</v>
      </c>
      <c r="AN3146" s="3">
        <f>IFERROR(K3146/J3146,"")</f>
        <v>0</v>
      </c>
      <c r="AO3146" s="3">
        <f>IFERROR(L3146/K3146,"")</f>
        <v>0</v>
      </c>
    </row>
    <row r="3147" spans="1:41">
      <c r="A3147" t="s">
        <v>4745</v>
      </c>
      <c r="D3147">
        <v>1303</v>
      </c>
      <c r="E3147" t="s">
        <v>494</v>
      </c>
      <c r="F3147" t="s">
        <v>1303</v>
      </c>
      <c r="I3147" t="b">
        <v>0</v>
      </c>
      <c r="J3147" s="2">
        <v>643</v>
      </c>
      <c r="K3147" s="2">
        <v>420</v>
      </c>
      <c r="L3147" s="2">
        <v>0</v>
      </c>
      <c r="M3147" s="2">
        <v>420</v>
      </c>
      <c r="N3147" s="2">
        <v>7</v>
      </c>
      <c r="O3147" s="2">
        <v>0</v>
      </c>
      <c r="P3147" s="2">
        <v>394</v>
      </c>
      <c r="Q3147" s="2">
        <v>0</v>
      </c>
      <c r="R3147" s="2">
        <v>0</v>
      </c>
      <c r="S3147" s="2">
        <v>0</v>
      </c>
      <c r="T3147" s="2">
        <v>0</v>
      </c>
      <c r="U3147" s="2">
        <v>0</v>
      </c>
      <c r="V3147" s="2">
        <v>0</v>
      </c>
      <c r="W3147" s="2">
        <v>0</v>
      </c>
      <c r="X3147" s="2">
        <v>0</v>
      </c>
      <c r="Y3147" s="2">
        <v>0</v>
      </c>
      <c r="Z3147" s="2">
        <v>0</v>
      </c>
      <c r="AA3147" s="2">
        <v>0</v>
      </c>
      <c r="AB3147" s="2">
        <v>9</v>
      </c>
      <c r="AC3147" s="2">
        <v>0</v>
      </c>
      <c r="AD3147" s="2">
        <v>0</v>
      </c>
      <c r="AE3147" s="2">
        <v>0</v>
      </c>
      <c r="AF3147" s="2">
        <v>0</v>
      </c>
      <c r="AG3147" s="2">
        <v>0</v>
      </c>
      <c r="AH3147" s="2">
        <v>0</v>
      </c>
      <c r="AI3147" s="2">
        <v>0</v>
      </c>
      <c r="AJ3147" s="2">
        <v>0</v>
      </c>
      <c r="AK3147" s="2">
        <v>0</v>
      </c>
      <c r="AL3147" s="2">
        <v>0</v>
      </c>
      <c r="AM3147" s="2">
        <v>10</v>
      </c>
      <c r="AN3147" s="3">
        <f>IFERROR(K3147/J3147,"")</f>
        <v>0</v>
      </c>
      <c r="AO3147" s="3">
        <f>IFERROR(L3147/K3147,"")</f>
        <v>0</v>
      </c>
    </row>
    <row r="3148" spans="1:41">
      <c r="A3148" t="s">
        <v>4746</v>
      </c>
      <c r="D3148">
        <v>1303</v>
      </c>
      <c r="E3148" t="s">
        <v>494</v>
      </c>
      <c r="F3148" t="s">
        <v>1305</v>
      </c>
      <c r="I3148" t="b">
        <v>0</v>
      </c>
      <c r="J3148" s="2">
        <v>428</v>
      </c>
      <c r="K3148" s="2">
        <v>249</v>
      </c>
      <c r="L3148" s="2">
        <v>3</v>
      </c>
      <c r="M3148" s="2">
        <v>246</v>
      </c>
      <c r="N3148" s="2">
        <v>25</v>
      </c>
      <c r="O3148" s="2">
        <v>0</v>
      </c>
      <c r="P3148" s="2">
        <v>212</v>
      </c>
      <c r="Q3148" s="2">
        <v>0</v>
      </c>
      <c r="R3148" s="2">
        <v>0</v>
      </c>
      <c r="S3148" s="2">
        <v>0</v>
      </c>
      <c r="T3148" s="2">
        <v>0</v>
      </c>
      <c r="U3148" s="2">
        <v>0</v>
      </c>
      <c r="V3148" s="2">
        <v>0</v>
      </c>
      <c r="W3148" s="2">
        <v>0</v>
      </c>
      <c r="X3148" s="2">
        <v>0</v>
      </c>
      <c r="Y3148" s="2">
        <v>0</v>
      </c>
      <c r="Z3148" s="2">
        <v>0</v>
      </c>
      <c r="AA3148" s="2">
        <v>4</v>
      </c>
      <c r="AB3148" s="2">
        <v>0</v>
      </c>
      <c r="AC3148" s="2">
        <v>0</v>
      </c>
      <c r="AD3148" s="2">
        <v>0</v>
      </c>
      <c r="AE3148" s="2">
        <v>1</v>
      </c>
      <c r="AF3148" s="2">
        <v>1</v>
      </c>
      <c r="AG3148" s="2">
        <v>0</v>
      </c>
      <c r="AH3148" s="2">
        <v>0</v>
      </c>
      <c r="AI3148" s="2">
        <v>0</v>
      </c>
      <c r="AJ3148" s="2">
        <v>0</v>
      </c>
      <c r="AK3148" s="2">
        <v>1</v>
      </c>
      <c r="AL3148" s="2">
        <v>1</v>
      </c>
      <c r="AM3148" s="2">
        <v>1</v>
      </c>
      <c r="AN3148" s="3">
        <f>IFERROR(K3148/J3148,"")</f>
        <v>0</v>
      </c>
      <c r="AO3148" s="3">
        <f>IFERROR(L3148/K3148,"")</f>
        <v>0</v>
      </c>
    </row>
    <row r="3149" spans="1:41">
      <c r="A3149" t="s">
        <v>4747</v>
      </c>
      <c r="D3149">
        <v>1303</v>
      </c>
      <c r="E3149" t="s">
        <v>494</v>
      </c>
      <c r="F3149" t="s">
        <v>1305</v>
      </c>
      <c r="I3149" t="b">
        <v>0</v>
      </c>
      <c r="J3149" s="2">
        <v>214</v>
      </c>
      <c r="K3149" s="2">
        <v>98</v>
      </c>
      <c r="L3149" s="2">
        <v>0</v>
      </c>
      <c r="M3149" s="2">
        <v>98</v>
      </c>
      <c r="N3149" s="2">
        <v>3</v>
      </c>
      <c r="O3149" s="2">
        <v>0</v>
      </c>
      <c r="P3149" s="2">
        <v>89</v>
      </c>
      <c r="Q3149" s="2">
        <v>0</v>
      </c>
      <c r="R3149" s="2">
        <v>0</v>
      </c>
      <c r="S3149" s="2">
        <v>0</v>
      </c>
      <c r="T3149" s="2">
        <v>1</v>
      </c>
      <c r="U3149" s="2">
        <v>0</v>
      </c>
      <c r="V3149" s="2">
        <v>0</v>
      </c>
      <c r="W3149" s="2">
        <v>0</v>
      </c>
      <c r="X3149" s="2">
        <v>0</v>
      </c>
      <c r="Y3149" s="2">
        <v>0</v>
      </c>
      <c r="Z3149" s="2">
        <v>0</v>
      </c>
      <c r="AA3149" s="2">
        <v>1</v>
      </c>
      <c r="AB3149" s="2">
        <v>1</v>
      </c>
      <c r="AC3149" s="2">
        <v>0</v>
      </c>
      <c r="AD3149" s="2">
        <v>0</v>
      </c>
      <c r="AE3149" s="2">
        <v>0</v>
      </c>
      <c r="AF3149" s="2">
        <v>1</v>
      </c>
      <c r="AG3149" s="2">
        <v>0</v>
      </c>
      <c r="AH3149" s="2">
        <v>2</v>
      </c>
      <c r="AI3149" s="2">
        <v>0</v>
      </c>
      <c r="AJ3149" s="2">
        <v>0</v>
      </c>
      <c r="AK3149" s="2">
        <v>0</v>
      </c>
      <c r="AL3149" s="2">
        <v>0</v>
      </c>
      <c r="AM3149" s="2">
        <v>0</v>
      </c>
      <c r="AN3149" s="3">
        <f>IFERROR(K3149/J3149,"")</f>
        <v>0</v>
      </c>
      <c r="AO3149" s="3">
        <f>IFERROR(L3149/K3149,"")</f>
        <v>0</v>
      </c>
    </row>
    <row r="3150" spans="1:41">
      <c r="A3150" t="s">
        <v>4748</v>
      </c>
      <c r="D3150">
        <v>1303</v>
      </c>
      <c r="E3150" t="s">
        <v>494</v>
      </c>
      <c r="F3150" t="s">
        <v>1310</v>
      </c>
      <c r="I3150" t="b">
        <v>0</v>
      </c>
      <c r="J3150" s="2">
        <v>650</v>
      </c>
      <c r="K3150" s="2">
        <v>372</v>
      </c>
      <c r="L3150" s="2">
        <v>8</v>
      </c>
      <c r="M3150" s="2">
        <v>364</v>
      </c>
      <c r="N3150" s="2">
        <v>15</v>
      </c>
      <c r="O3150" s="2">
        <v>0</v>
      </c>
      <c r="P3150" s="2">
        <v>321</v>
      </c>
      <c r="Q3150" s="2">
        <v>0</v>
      </c>
      <c r="R3150" s="2">
        <v>0</v>
      </c>
      <c r="S3150" s="2">
        <v>0</v>
      </c>
      <c r="T3150" s="2">
        <v>0</v>
      </c>
      <c r="U3150" s="2">
        <v>0</v>
      </c>
      <c r="V3150" s="2">
        <v>0</v>
      </c>
      <c r="W3150" s="2">
        <v>0</v>
      </c>
      <c r="X3150" s="2">
        <v>1</v>
      </c>
      <c r="Y3150" s="2">
        <v>6</v>
      </c>
      <c r="Z3150" s="2">
        <v>0</v>
      </c>
      <c r="AA3150" s="2">
        <v>2</v>
      </c>
      <c r="AB3150" s="2">
        <v>4</v>
      </c>
      <c r="AC3150" s="2">
        <v>0</v>
      </c>
      <c r="AD3150" s="2">
        <v>0</v>
      </c>
      <c r="AE3150" s="2">
        <v>0</v>
      </c>
      <c r="AF3150" s="2">
        <v>11</v>
      </c>
      <c r="AG3150" s="2">
        <v>0</v>
      </c>
      <c r="AH3150" s="2">
        <v>0</v>
      </c>
      <c r="AI3150" s="2">
        <v>2</v>
      </c>
      <c r="AJ3150" s="2">
        <v>1</v>
      </c>
      <c r="AK3150" s="2">
        <v>1</v>
      </c>
      <c r="AL3150" s="2">
        <v>0</v>
      </c>
      <c r="AM3150" s="2">
        <v>0</v>
      </c>
      <c r="AN3150" s="3">
        <f>IFERROR(K3150/J3150,"")</f>
        <v>0</v>
      </c>
      <c r="AO3150" s="3">
        <f>IFERROR(L3150/K3150,"")</f>
        <v>0</v>
      </c>
    </row>
    <row r="3151" spans="1:41">
      <c r="A3151" t="s">
        <v>4749</v>
      </c>
      <c r="D3151">
        <v>1303</v>
      </c>
      <c r="E3151" t="s">
        <v>494</v>
      </c>
      <c r="F3151" t="s">
        <v>1312</v>
      </c>
      <c r="I3151" t="b">
        <v>0</v>
      </c>
      <c r="J3151" s="2">
        <v>709</v>
      </c>
      <c r="K3151" s="2">
        <v>311</v>
      </c>
      <c r="L3151" s="2">
        <v>2</v>
      </c>
      <c r="M3151" s="2">
        <v>309</v>
      </c>
      <c r="N3151" s="2">
        <v>11</v>
      </c>
      <c r="O3151" s="2">
        <v>0</v>
      </c>
      <c r="P3151" s="2">
        <v>293</v>
      </c>
      <c r="Q3151" s="2">
        <v>0</v>
      </c>
      <c r="R3151" s="2">
        <v>0</v>
      </c>
      <c r="S3151" s="2">
        <v>0</v>
      </c>
      <c r="T3151" s="2">
        <v>0</v>
      </c>
      <c r="U3151" s="2">
        <v>0</v>
      </c>
      <c r="V3151" s="2">
        <v>0</v>
      </c>
      <c r="W3151" s="2">
        <v>0</v>
      </c>
      <c r="X3151" s="2">
        <v>0</v>
      </c>
      <c r="Y3151" s="2">
        <v>1</v>
      </c>
      <c r="Z3151" s="2">
        <v>1</v>
      </c>
      <c r="AA3151" s="2">
        <v>1</v>
      </c>
      <c r="AB3151" s="2">
        <v>0</v>
      </c>
      <c r="AC3151" s="2">
        <v>0</v>
      </c>
      <c r="AD3151" s="2">
        <v>0</v>
      </c>
      <c r="AE3151" s="2">
        <v>0</v>
      </c>
      <c r="AF3151" s="2">
        <v>2</v>
      </c>
      <c r="AG3151" s="2">
        <v>0</v>
      </c>
      <c r="AH3151" s="2">
        <v>0</v>
      </c>
      <c r="AI3151" s="2">
        <v>0</v>
      </c>
      <c r="AJ3151" s="2">
        <v>0</v>
      </c>
      <c r="AK3151" s="2">
        <v>0</v>
      </c>
      <c r="AL3151" s="2">
        <v>0</v>
      </c>
      <c r="AM3151" s="2">
        <v>0</v>
      </c>
      <c r="AN3151" s="3">
        <f>IFERROR(K3151/J3151,"")</f>
        <v>0</v>
      </c>
      <c r="AO3151" s="3">
        <f>IFERROR(L3151/K3151,"")</f>
        <v>0</v>
      </c>
    </row>
    <row r="3152" spans="1:41">
      <c r="A3152" t="s">
        <v>4750</v>
      </c>
      <c r="D3152">
        <v>1303</v>
      </c>
      <c r="E3152" t="s">
        <v>494</v>
      </c>
      <c r="F3152" t="s">
        <v>1314</v>
      </c>
      <c r="I3152" t="b">
        <v>0</v>
      </c>
      <c r="J3152" s="2">
        <v>712</v>
      </c>
      <c r="K3152" s="2">
        <v>254</v>
      </c>
      <c r="L3152" s="2">
        <v>3</v>
      </c>
      <c r="M3152" s="2">
        <v>251</v>
      </c>
      <c r="N3152" s="2">
        <v>12</v>
      </c>
      <c r="O3152" s="2">
        <v>0</v>
      </c>
      <c r="P3152" s="2">
        <v>222</v>
      </c>
      <c r="Q3152" s="2">
        <v>0</v>
      </c>
      <c r="R3152" s="2">
        <v>0</v>
      </c>
      <c r="S3152" s="2">
        <v>0</v>
      </c>
      <c r="T3152" s="2">
        <v>0</v>
      </c>
      <c r="U3152" s="2">
        <v>0</v>
      </c>
      <c r="V3152" s="2">
        <v>0</v>
      </c>
      <c r="W3152" s="2">
        <v>0</v>
      </c>
      <c r="X3152" s="2">
        <v>1</v>
      </c>
      <c r="Y3152" s="2">
        <v>1</v>
      </c>
      <c r="Z3152" s="2">
        <v>1</v>
      </c>
      <c r="AA3152" s="2">
        <v>2</v>
      </c>
      <c r="AB3152" s="2">
        <v>1</v>
      </c>
      <c r="AC3152" s="2">
        <v>0</v>
      </c>
      <c r="AD3152" s="2">
        <v>0</v>
      </c>
      <c r="AE3152" s="2">
        <v>0</v>
      </c>
      <c r="AF3152" s="2">
        <v>8</v>
      </c>
      <c r="AG3152" s="2">
        <v>0</v>
      </c>
      <c r="AH3152" s="2">
        <v>0</v>
      </c>
      <c r="AI3152" s="2">
        <v>1</v>
      </c>
      <c r="AJ3152" s="2">
        <v>0</v>
      </c>
      <c r="AK3152" s="2">
        <v>0</v>
      </c>
      <c r="AL3152" s="2">
        <v>1</v>
      </c>
      <c r="AM3152" s="2">
        <v>1</v>
      </c>
      <c r="AN3152" s="3">
        <f>IFERROR(K3152/J3152,"")</f>
        <v>0</v>
      </c>
      <c r="AO3152" s="3">
        <f>IFERROR(L3152/K3152,"")</f>
        <v>0</v>
      </c>
    </row>
    <row r="3153" spans="1:41">
      <c r="A3153" t="s">
        <v>4751</v>
      </c>
      <c r="D3153">
        <v>1303</v>
      </c>
      <c r="E3153" t="s">
        <v>494</v>
      </c>
      <c r="F3153" t="s">
        <v>1322</v>
      </c>
      <c r="I3153" t="b">
        <v>0</v>
      </c>
      <c r="J3153" s="2">
        <v>681</v>
      </c>
      <c r="K3153" s="2">
        <v>249</v>
      </c>
      <c r="L3153" s="2">
        <v>2</v>
      </c>
      <c r="M3153" s="2">
        <v>247</v>
      </c>
      <c r="N3153" s="2">
        <v>3</v>
      </c>
      <c r="O3153" s="2">
        <v>0</v>
      </c>
      <c r="P3153" s="2">
        <v>230</v>
      </c>
      <c r="Q3153" s="2">
        <v>0</v>
      </c>
      <c r="R3153" s="2">
        <v>0</v>
      </c>
      <c r="S3153" s="2">
        <v>0</v>
      </c>
      <c r="T3153" s="2">
        <v>0</v>
      </c>
      <c r="U3153" s="2">
        <v>0</v>
      </c>
      <c r="V3153" s="2">
        <v>0</v>
      </c>
      <c r="W3153" s="2">
        <v>0</v>
      </c>
      <c r="X3153" s="2">
        <v>0</v>
      </c>
      <c r="Y3153" s="2">
        <v>0</v>
      </c>
      <c r="Z3153" s="2">
        <v>0</v>
      </c>
      <c r="AA3153" s="2">
        <v>1</v>
      </c>
      <c r="AB3153" s="2">
        <v>3</v>
      </c>
      <c r="AC3153" s="2">
        <v>0</v>
      </c>
      <c r="AD3153" s="2">
        <v>0</v>
      </c>
      <c r="AE3153" s="2">
        <v>0</v>
      </c>
      <c r="AF3153" s="2">
        <v>9</v>
      </c>
      <c r="AG3153" s="2">
        <v>0</v>
      </c>
      <c r="AH3153" s="2">
        <v>0</v>
      </c>
      <c r="AI3153" s="2">
        <v>0</v>
      </c>
      <c r="AJ3153" s="2">
        <v>0</v>
      </c>
      <c r="AK3153" s="2">
        <v>0</v>
      </c>
      <c r="AL3153" s="2">
        <v>1</v>
      </c>
      <c r="AM3153" s="2">
        <v>0</v>
      </c>
      <c r="AN3153" s="3">
        <f>IFERROR(K3153/J3153,"")</f>
        <v>0</v>
      </c>
      <c r="AO3153" s="3">
        <f>IFERROR(L3153/K3153,"")</f>
        <v>0</v>
      </c>
    </row>
    <row r="3154" spans="1:41">
      <c r="A3154" t="s">
        <v>4752</v>
      </c>
      <c r="D3154">
        <v>1303</v>
      </c>
      <c r="E3154" t="s">
        <v>494</v>
      </c>
      <c r="F3154" t="s">
        <v>1324</v>
      </c>
      <c r="I3154" t="b">
        <v>0</v>
      </c>
      <c r="J3154" s="2">
        <v>682</v>
      </c>
      <c r="K3154" s="2">
        <v>480</v>
      </c>
      <c r="L3154" s="2">
        <v>2</v>
      </c>
      <c r="M3154" s="2">
        <v>478</v>
      </c>
      <c r="N3154" s="2">
        <v>19</v>
      </c>
      <c r="O3154" s="2">
        <v>0</v>
      </c>
      <c r="P3154" s="2">
        <v>440</v>
      </c>
      <c r="Q3154" s="2">
        <v>0</v>
      </c>
      <c r="R3154" s="2">
        <v>1</v>
      </c>
      <c r="S3154" s="2">
        <v>0</v>
      </c>
      <c r="T3154" s="2">
        <v>1</v>
      </c>
      <c r="U3154" s="2">
        <v>0</v>
      </c>
      <c r="V3154" s="2">
        <v>0</v>
      </c>
      <c r="W3154" s="2">
        <v>0</v>
      </c>
      <c r="X3154" s="2">
        <v>0</v>
      </c>
      <c r="Y3154" s="2">
        <v>1</v>
      </c>
      <c r="Z3154" s="2">
        <v>3</v>
      </c>
      <c r="AA3154" s="2">
        <v>0</v>
      </c>
      <c r="AB3154" s="2">
        <v>11</v>
      </c>
      <c r="AC3154" s="2">
        <v>0</v>
      </c>
      <c r="AD3154" s="2">
        <v>0</v>
      </c>
      <c r="AE3154" s="2">
        <v>0</v>
      </c>
      <c r="AF3154" s="2">
        <v>2</v>
      </c>
      <c r="AG3154" s="2">
        <v>0</v>
      </c>
      <c r="AH3154" s="2">
        <v>0</v>
      </c>
      <c r="AI3154" s="2">
        <v>0</v>
      </c>
      <c r="AJ3154" s="2">
        <v>0</v>
      </c>
      <c r="AK3154" s="2">
        <v>0</v>
      </c>
      <c r="AL3154" s="2">
        <v>0</v>
      </c>
      <c r="AM3154" s="2">
        <v>0</v>
      </c>
      <c r="AN3154" s="3">
        <f>IFERROR(K3154/J3154,"")</f>
        <v>0</v>
      </c>
      <c r="AO3154" s="3">
        <f>IFERROR(L3154/K3154,"")</f>
        <v>0</v>
      </c>
    </row>
    <row r="3155" spans="1:41">
      <c r="A3155" t="s">
        <v>4753</v>
      </c>
      <c r="D3155">
        <v>1303</v>
      </c>
      <c r="E3155" t="s">
        <v>494</v>
      </c>
      <c r="F3155" t="s">
        <v>1326</v>
      </c>
      <c r="I3155" t="b">
        <v>0</v>
      </c>
      <c r="J3155" s="2">
        <v>687</v>
      </c>
      <c r="K3155" s="2">
        <v>323</v>
      </c>
      <c r="L3155" s="2">
        <v>1</v>
      </c>
      <c r="M3155" s="2">
        <v>322</v>
      </c>
      <c r="N3155" s="2">
        <v>12</v>
      </c>
      <c r="O3155" s="2">
        <v>0</v>
      </c>
      <c r="P3155" s="2">
        <v>288</v>
      </c>
      <c r="Q3155" s="2">
        <v>0</v>
      </c>
      <c r="R3155" s="2">
        <v>0</v>
      </c>
      <c r="S3155" s="2">
        <v>0</v>
      </c>
      <c r="T3155" s="2">
        <v>1</v>
      </c>
      <c r="U3155" s="2">
        <v>0</v>
      </c>
      <c r="V3155" s="2">
        <v>0</v>
      </c>
      <c r="W3155" s="2">
        <v>0</v>
      </c>
      <c r="X3155" s="2">
        <v>0</v>
      </c>
      <c r="Y3155" s="2">
        <v>1</v>
      </c>
      <c r="Z3155" s="2">
        <v>1</v>
      </c>
      <c r="AA3155" s="2">
        <v>10</v>
      </c>
      <c r="AB3155" s="2">
        <v>2</v>
      </c>
      <c r="AC3155" s="2">
        <v>0</v>
      </c>
      <c r="AD3155" s="2">
        <v>0</v>
      </c>
      <c r="AE3155" s="2">
        <v>0</v>
      </c>
      <c r="AF3155" s="2">
        <v>0</v>
      </c>
      <c r="AG3155" s="2">
        <v>1</v>
      </c>
      <c r="AH3155" s="2">
        <v>0</v>
      </c>
      <c r="AI3155" s="2">
        <v>0</v>
      </c>
      <c r="AJ3155" s="2">
        <v>1</v>
      </c>
      <c r="AK3155" s="2">
        <v>1</v>
      </c>
      <c r="AL3155" s="2">
        <v>2</v>
      </c>
      <c r="AM3155" s="2">
        <v>2</v>
      </c>
      <c r="AN3155" s="3">
        <f>IFERROR(K3155/J3155,"")</f>
        <v>0</v>
      </c>
      <c r="AO3155" s="3">
        <f>IFERROR(L3155/K3155,"")</f>
        <v>0</v>
      </c>
    </row>
    <row r="3156" spans="1:41">
      <c r="A3156" t="s">
        <v>4754</v>
      </c>
      <c r="D3156">
        <v>496</v>
      </c>
      <c r="E3156" t="s">
        <v>495</v>
      </c>
      <c r="F3156" t="s">
        <v>1301</v>
      </c>
      <c r="I3156" t="b">
        <v>0</v>
      </c>
      <c r="J3156" s="2">
        <v>578</v>
      </c>
      <c r="K3156" s="2">
        <v>306</v>
      </c>
      <c r="L3156" s="2">
        <v>7</v>
      </c>
      <c r="M3156" s="2">
        <v>299</v>
      </c>
      <c r="N3156" s="2">
        <v>72</v>
      </c>
      <c r="O3156" s="2">
        <v>0</v>
      </c>
      <c r="P3156" s="2">
        <v>13</v>
      </c>
      <c r="Q3156" s="2">
        <v>0</v>
      </c>
      <c r="R3156" s="2">
        <v>0</v>
      </c>
      <c r="S3156" s="2">
        <v>0</v>
      </c>
      <c r="T3156" s="2">
        <v>24</v>
      </c>
      <c r="U3156" s="2">
        <v>0</v>
      </c>
      <c r="V3156" s="2">
        <v>0</v>
      </c>
      <c r="W3156" s="2">
        <v>0</v>
      </c>
      <c r="X3156" s="2">
        <v>0</v>
      </c>
      <c r="Y3156" s="2">
        <v>115</v>
      </c>
      <c r="Z3156" s="2">
        <v>29</v>
      </c>
      <c r="AA3156" s="2">
        <v>6</v>
      </c>
      <c r="AB3156" s="2">
        <v>4</v>
      </c>
      <c r="AC3156" s="2">
        <v>0</v>
      </c>
      <c r="AD3156" s="2">
        <v>0</v>
      </c>
      <c r="AE3156" s="2">
        <v>0</v>
      </c>
      <c r="AF3156" s="2">
        <v>0</v>
      </c>
      <c r="AG3156" s="2">
        <v>29</v>
      </c>
      <c r="AH3156" s="2">
        <v>0</v>
      </c>
      <c r="AI3156" s="2">
        <v>1</v>
      </c>
      <c r="AJ3156" s="2">
        <v>1</v>
      </c>
      <c r="AK3156" s="2">
        <v>3</v>
      </c>
      <c r="AL3156" s="2">
        <v>0</v>
      </c>
      <c r="AM3156" s="2">
        <v>2</v>
      </c>
      <c r="AN3156" s="3">
        <f>IFERROR(K3156/J3156,"")</f>
        <v>0</v>
      </c>
      <c r="AO3156" s="3">
        <f>IFERROR(L3156/K3156,"")</f>
        <v>0</v>
      </c>
    </row>
    <row r="3157" spans="1:41">
      <c r="A3157" t="s">
        <v>4755</v>
      </c>
      <c r="D3157">
        <v>496</v>
      </c>
      <c r="E3157" t="s">
        <v>495</v>
      </c>
      <c r="F3157" t="s">
        <v>1303</v>
      </c>
      <c r="I3157" t="b">
        <v>0</v>
      </c>
      <c r="J3157" s="2">
        <v>669</v>
      </c>
      <c r="K3157" s="2">
        <v>371</v>
      </c>
      <c r="L3157" s="2">
        <v>3</v>
      </c>
      <c r="M3157" s="2">
        <v>368</v>
      </c>
      <c r="N3157" s="2">
        <v>32</v>
      </c>
      <c r="O3157" s="2">
        <v>0</v>
      </c>
      <c r="P3157" s="2">
        <v>42</v>
      </c>
      <c r="Q3157" s="2">
        <v>0</v>
      </c>
      <c r="R3157" s="2">
        <v>0</v>
      </c>
      <c r="S3157" s="2">
        <v>0</v>
      </c>
      <c r="T3157" s="2">
        <v>44</v>
      </c>
      <c r="U3157" s="2">
        <v>0</v>
      </c>
      <c r="V3157" s="2">
        <v>0</v>
      </c>
      <c r="W3157" s="2">
        <v>0</v>
      </c>
      <c r="X3157" s="2">
        <v>0</v>
      </c>
      <c r="Y3157" s="2">
        <v>68</v>
      </c>
      <c r="Z3157" s="2">
        <v>39</v>
      </c>
      <c r="AA3157" s="2">
        <v>42</v>
      </c>
      <c r="AB3157" s="2">
        <v>32</v>
      </c>
      <c r="AC3157" s="2">
        <v>0</v>
      </c>
      <c r="AD3157" s="2">
        <v>0</v>
      </c>
      <c r="AE3157" s="2">
        <v>0</v>
      </c>
      <c r="AF3157" s="2">
        <v>1</v>
      </c>
      <c r="AG3157" s="2">
        <v>27</v>
      </c>
      <c r="AH3157" s="2">
        <v>0</v>
      </c>
      <c r="AI3157" s="2">
        <v>0</v>
      </c>
      <c r="AJ3157" s="2">
        <v>0</v>
      </c>
      <c r="AK3157" s="2">
        <v>8</v>
      </c>
      <c r="AL3157" s="2">
        <v>0</v>
      </c>
      <c r="AM3157" s="2">
        <v>33</v>
      </c>
      <c r="AN3157" s="3">
        <f>IFERROR(K3157/J3157,"")</f>
        <v>0</v>
      </c>
      <c r="AO3157" s="3">
        <f>IFERROR(L3157/K3157,"")</f>
        <v>0</v>
      </c>
    </row>
    <row r="3158" spans="1:41">
      <c r="A3158" t="s">
        <v>4756</v>
      </c>
      <c r="D3158">
        <v>496</v>
      </c>
      <c r="E3158" t="s">
        <v>495</v>
      </c>
      <c r="F3158" t="s">
        <v>1305</v>
      </c>
      <c r="I3158" t="b">
        <v>0</v>
      </c>
      <c r="J3158" s="2">
        <v>714</v>
      </c>
      <c r="K3158" s="2">
        <v>386</v>
      </c>
      <c r="L3158" s="2">
        <v>2</v>
      </c>
      <c r="M3158" s="2">
        <v>384</v>
      </c>
      <c r="N3158" s="2">
        <v>58</v>
      </c>
      <c r="O3158" s="2">
        <v>0</v>
      </c>
      <c r="P3158" s="2">
        <v>38</v>
      </c>
      <c r="Q3158" s="2">
        <v>0</v>
      </c>
      <c r="R3158" s="2">
        <v>0</v>
      </c>
      <c r="S3158" s="2">
        <v>0</v>
      </c>
      <c r="T3158" s="2">
        <v>10</v>
      </c>
      <c r="U3158" s="2">
        <v>0</v>
      </c>
      <c r="V3158" s="2">
        <v>0</v>
      </c>
      <c r="W3158" s="2">
        <v>0</v>
      </c>
      <c r="X3158" s="2">
        <v>0</v>
      </c>
      <c r="Y3158" s="2">
        <v>68</v>
      </c>
      <c r="Z3158" s="2">
        <v>31</v>
      </c>
      <c r="AA3158" s="2">
        <v>93</v>
      </c>
      <c r="AB3158" s="2">
        <v>7</v>
      </c>
      <c r="AC3158" s="2">
        <v>0</v>
      </c>
      <c r="AD3158" s="2">
        <v>0</v>
      </c>
      <c r="AE3158" s="2">
        <v>0</v>
      </c>
      <c r="AF3158" s="2">
        <v>1</v>
      </c>
      <c r="AG3158" s="2">
        <v>21</v>
      </c>
      <c r="AH3158" s="2">
        <v>0</v>
      </c>
      <c r="AI3158" s="2">
        <v>0</v>
      </c>
      <c r="AJ3158" s="2">
        <v>1</v>
      </c>
      <c r="AK3158" s="2">
        <v>48</v>
      </c>
      <c r="AL3158" s="2">
        <v>0</v>
      </c>
      <c r="AM3158" s="2">
        <v>8</v>
      </c>
      <c r="AN3158" s="3">
        <f>IFERROR(K3158/J3158,"")</f>
        <v>0</v>
      </c>
      <c r="AO3158" s="3">
        <f>IFERROR(L3158/K3158,"")</f>
        <v>0</v>
      </c>
    </row>
    <row r="3159" spans="1:41">
      <c r="A3159" t="s">
        <v>4757</v>
      </c>
      <c r="D3159">
        <v>496</v>
      </c>
      <c r="E3159" t="s">
        <v>495</v>
      </c>
      <c r="F3159" t="s">
        <v>1310</v>
      </c>
      <c r="I3159" t="b">
        <v>0</v>
      </c>
      <c r="J3159" s="2">
        <v>733</v>
      </c>
      <c r="K3159" s="2">
        <v>369</v>
      </c>
      <c r="L3159" s="2">
        <v>2</v>
      </c>
      <c r="M3159" s="2">
        <v>367</v>
      </c>
      <c r="N3159" s="2">
        <v>89</v>
      </c>
      <c r="O3159" s="2">
        <v>0</v>
      </c>
      <c r="P3159" s="2">
        <v>40</v>
      </c>
      <c r="Q3159" s="2">
        <v>0</v>
      </c>
      <c r="R3159" s="2">
        <v>0</v>
      </c>
      <c r="S3159" s="2">
        <v>0</v>
      </c>
      <c r="T3159" s="2">
        <v>10</v>
      </c>
      <c r="U3159" s="2">
        <v>1</v>
      </c>
      <c r="V3159" s="2">
        <v>0</v>
      </c>
      <c r="W3159" s="2">
        <v>0</v>
      </c>
      <c r="X3159" s="2">
        <v>0</v>
      </c>
      <c r="Y3159" s="2">
        <v>29</v>
      </c>
      <c r="Z3159" s="2">
        <v>132</v>
      </c>
      <c r="AA3159" s="2">
        <v>29</v>
      </c>
      <c r="AB3159" s="2">
        <v>10</v>
      </c>
      <c r="AC3159" s="2">
        <v>0</v>
      </c>
      <c r="AD3159" s="2">
        <v>0</v>
      </c>
      <c r="AE3159" s="2">
        <v>0</v>
      </c>
      <c r="AF3159" s="2">
        <v>1</v>
      </c>
      <c r="AG3159" s="2">
        <v>11</v>
      </c>
      <c r="AH3159" s="2">
        <v>0</v>
      </c>
      <c r="AI3159" s="2">
        <v>0</v>
      </c>
      <c r="AJ3159" s="2">
        <v>0</v>
      </c>
      <c r="AK3159" s="2">
        <v>1</v>
      </c>
      <c r="AL3159" s="2">
        <v>0</v>
      </c>
      <c r="AM3159" s="2">
        <v>14</v>
      </c>
      <c r="AN3159" s="3">
        <f>IFERROR(K3159/J3159,"")</f>
        <v>0</v>
      </c>
      <c r="AO3159" s="3">
        <f>IFERROR(L3159/K3159,"")</f>
        <v>0</v>
      </c>
    </row>
    <row r="3160" spans="1:41">
      <c r="A3160" t="s">
        <v>4758</v>
      </c>
      <c r="D3160">
        <v>496</v>
      </c>
      <c r="E3160" t="s">
        <v>495</v>
      </c>
      <c r="F3160" t="s">
        <v>1312</v>
      </c>
      <c r="I3160" t="b">
        <v>0</v>
      </c>
      <c r="J3160" s="2">
        <v>731</v>
      </c>
      <c r="K3160" s="2">
        <v>372</v>
      </c>
      <c r="L3160" s="2">
        <v>0</v>
      </c>
      <c r="M3160" s="2">
        <v>372</v>
      </c>
      <c r="N3160" s="2">
        <v>53</v>
      </c>
      <c r="O3160" s="2">
        <v>0</v>
      </c>
      <c r="P3160" s="2">
        <v>38</v>
      </c>
      <c r="Q3160" s="2">
        <v>0</v>
      </c>
      <c r="R3160" s="2">
        <v>0</v>
      </c>
      <c r="S3160" s="2">
        <v>1</v>
      </c>
      <c r="T3160" s="2">
        <v>22</v>
      </c>
      <c r="U3160" s="2">
        <v>0</v>
      </c>
      <c r="V3160" s="2">
        <v>0</v>
      </c>
      <c r="W3160" s="2">
        <v>0</v>
      </c>
      <c r="X3160" s="2">
        <v>0</v>
      </c>
      <c r="Y3160" s="2">
        <v>78</v>
      </c>
      <c r="Z3160" s="2">
        <v>25</v>
      </c>
      <c r="AA3160" s="2">
        <v>24</v>
      </c>
      <c r="AB3160" s="2">
        <v>2</v>
      </c>
      <c r="AC3160" s="2">
        <v>0</v>
      </c>
      <c r="AD3160" s="2">
        <v>0</v>
      </c>
      <c r="AE3160" s="2">
        <v>0</v>
      </c>
      <c r="AF3160" s="2">
        <v>0</v>
      </c>
      <c r="AG3160" s="2">
        <v>35</v>
      </c>
      <c r="AH3160" s="2">
        <v>0</v>
      </c>
      <c r="AI3160" s="2">
        <v>1</v>
      </c>
      <c r="AJ3160" s="2">
        <v>0</v>
      </c>
      <c r="AK3160" s="2">
        <v>17</v>
      </c>
      <c r="AL3160" s="2">
        <v>0</v>
      </c>
      <c r="AM3160" s="2">
        <v>76</v>
      </c>
      <c r="AN3160" s="3">
        <f>IFERROR(K3160/J3160,"")</f>
        <v>0</v>
      </c>
      <c r="AO3160" s="3">
        <f>IFERROR(L3160/K3160,"")</f>
        <v>0</v>
      </c>
    </row>
    <row r="3161" spans="1:41">
      <c r="A3161" t="s">
        <v>4759</v>
      </c>
      <c r="D3161">
        <v>496</v>
      </c>
      <c r="E3161" t="s">
        <v>495</v>
      </c>
      <c r="F3161" t="s">
        <v>1314</v>
      </c>
      <c r="I3161" t="b">
        <v>0</v>
      </c>
      <c r="J3161" s="2">
        <v>661</v>
      </c>
      <c r="K3161" s="2">
        <v>356</v>
      </c>
      <c r="L3161" s="2">
        <v>1</v>
      </c>
      <c r="M3161" s="2">
        <v>355</v>
      </c>
      <c r="N3161" s="2">
        <v>41</v>
      </c>
      <c r="O3161" s="2">
        <v>0</v>
      </c>
      <c r="P3161" s="2">
        <v>28</v>
      </c>
      <c r="Q3161" s="2">
        <v>0</v>
      </c>
      <c r="R3161" s="2">
        <v>0</v>
      </c>
      <c r="S3161" s="2">
        <v>0</v>
      </c>
      <c r="T3161" s="2">
        <v>11</v>
      </c>
      <c r="U3161" s="2">
        <v>0</v>
      </c>
      <c r="V3161" s="2">
        <v>0</v>
      </c>
      <c r="W3161" s="2">
        <v>0</v>
      </c>
      <c r="X3161" s="2">
        <v>0</v>
      </c>
      <c r="Y3161" s="2">
        <v>181</v>
      </c>
      <c r="Z3161" s="2">
        <v>68</v>
      </c>
      <c r="AA3161" s="2">
        <v>6</v>
      </c>
      <c r="AB3161" s="2">
        <v>5</v>
      </c>
      <c r="AC3161" s="2">
        <v>0</v>
      </c>
      <c r="AD3161" s="2">
        <v>0</v>
      </c>
      <c r="AE3161" s="2">
        <v>0</v>
      </c>
      <c r="AF3161" s="2">
        <v>0</v>
      </c>
      <c r="AG3161" s="2">
        <v>8</v>
      </c>
      <c r="AH3161" s="2">
        <v>0</v>
      </c>
      <c r="AI3161" s="2">
        <v>0</v>
      </c>
      <c r="AJ3161" s="2">
        <v>3</v>
      </c>
      <c r="AK3161" s="2">
        <v>4</v>
      </c>
      <c r="AL3161" s="2">
        <v>0</v>
      </c>
      <c r="AM3161" s="2">
        <v>0</v>
      </c>
      <c r="AN3161" s="3">
        <f>IFERROR(K3161/J3161,"")</f>
        <v>0</v>
      </c>
      <c r="AO3161" s="3">
        <f>IFERROR(L3161/K3161,"")</f>
        <v>0</v>
      </c>
    </row>
    <row r="3162" spans="1:41">
      <c r="A3162" t="s">
        <v>4760</v>
      </c>
      <c r="D3162">
        <v>355</v>
      </c>
      <c r="E3162" t="s">
        <v>496</v>
      </c>
      <c r="F3162" t="s">
        <v>1301</v>
      </c>
      <c r="I3162" t="b">
        <v>0</v>
      </c>
      <c r="J3162" s="2">
        <v>273</v>
      </c>
      <c r="K3162" s="2">
        <v>184</v>
      </c>
      <c r="L3162" s="2">
        <v>0</v>
      </c>
      <c r="M3162" s="2">
        <v>184</v>
      </c>
      <c r="N3162" s="2">
        <v>69</v>
      </c>
      <c r="O3162" s="2">
        <v>1</v>
      </c>
      <c r="P3162" s="2">
        <v>1</v>
      </c>
      <c r="Q3162" s="2">
        <v>0</v>
      </c>
      <c r="R3162" s="2">
        <v>0</v>
      </c>
      <c r="S3162" s="2">
        <v>0</v>
      </c>
      <c r="T3162" s="2">
        <v>12</v>
      </c>
      <c r="U3162" s="2">
        <v>0</v>
      </c>
      <c r="V3162" s="2">
        <v>0</v>
      </c>
      <c r="W3162" s="2">
        <v>0</v>
      </c>
      <c r="X3162" s="2">
        <v>0</v>
      </c>
      <c r="Y3162" s="2">
        <v>4</v>
      </c>
      <c r="Z3162" s="2">
        <v>2</v>
      </c>
      <c r="AA3162" s="2">
        <v>14</v>
      </c>
      <c r="AB3162" s="2">
        <v>52</v>
      </c>
      <c r="AC3162" s="2">
        <v>1</v>
      </c>
      <c r="AD3162" s="2">
        <v>0</v>
      </c>
      <c r="AE3162" s="2">
        <v>0</v>
      </c>
      <c r="AF3162" s="2">
        <v>0</v>
      </c>
      <c r="AG3162" s="2">
        <v>26</v>
      </c>
      <c r="AH3162" s="2">
        <v>0</v>
      </c>
      <c r="AI3162" s="2">
        <v>0</v>
      </c>
      <c r="AJ3162" s="2">
        <v>1</v>
      </c>
      <c r="AK3162" s="2">
        <v>1</v>
      </c>
      <c r="AL3162" s="2">
        <v>0</v>
      </c>
      <c r="AM3162" s="2">
        <v>0</v>
      </c>
      <c r="AN3162" s="3">
        <f>IFERROR(K3162/J3162,"")</f>
        <v>0</v>
      </c>
      <c r="AO3162" s="3">
        <f>IFERROR(L3162/K3162,"")</f>
        <v>0</v>
      </c>
    </row>
    <row r="3163" spans="1:41">
      <c r="A3163" t="s">
        <v>4761</v>
      </c>
      <c r="D3163">
        <v>1047</v>
      </c>
      <c r="E3163" t="s">
        <v>497</v>
      </c>
      <c r="F3163" t="s">
        <v>1301</v>
      </c>
      <c r="I3163" t="b">
        <v>0</v>
      </c>
      <c r="J3163" s="2">
        <v>272</v>
      </c>
      <c r="K3163" s="2">
        <v>215</v>
      </c>
      <c r="L3163" s="2">
        <v>1</v>
      </c>
      <c r="M3163" s="2">
        <v>214</v>
      </c>
      <c r="N3163" s="2">
        <v>7</v>
      </c>
      <c r="O3163" s="2">
        <v>22</v>
      </c>
      <c r="P3163" s="2">
        <v>0</v>
      </c>
      <c r="Q3163" s="2">
        <v>0</v>
      </c>
      <c r="R3163" s="2">
        <v>0</v>
      </c>
      <c r="S3163" s="2">
        <v>0</v>
      </c>
      <c r="T3163" s="2">
        <v>24</v>
      </c>
      <c r="U3163" s="2">
        <v>0</v>
      </c>
      <c r="V3163" s="2">
        <v>0</v>
      </c>
      <c r="W3163" s="2">
        <v>0</v>
      </c>
      <c r="X3163" s="2">
        <v>0</v>
      </c>
      <c r="Y3163" s="2">
        <v>8</v>
      </c>
      <c r="Z3163" s="2">
        <v>5</v>
      </c>
      <c r="AA3163" s="2">
        <v>114</v>
      </c>
      <c r="AB3163" s="2">
        <v>1</v>
      </c>
      <c r="AC3163" s="2">
        <v>0</v>
      </c>
      <c r="AD3163" s="2">
        <v>0</v>
      </c>
      <c r="AE3163" s="2">
        <v>0</v>
      </c>
      <c r="AF3163" s="2">
        <v>0</v>
      </c>
      <c r="AG3163" s="2">
        <v>5</v>
      </c>
      <c r="AH3163" s="2">
        <v>0</v>
      </c>
      <c r="AI3163" s="2">
        <v>0</v>
      </c>
      <c r="AJ3163" s="2">
        <v>0</v>
      </c>
      <c r="AK3163" s="2">
        <v>8</v>
      </c>
      <c r="AL3163" s="2">
        <v>0</v>
      </c>
      <c r="AM3163" s="2">
        <v>20</v>
      </c>
      <c r="AN3163" s="3">
        <f>IFERROR(K3163/J3163,"")</f>
        <v>0</v>
      </c>
      <c r="AO3163" s="3">
        <f>IFERROR(L3163/K3163,"")</f>
        <v>0</v>
      </c>
    </row>
    <row r="3164" spans="1:41">
      <c r="A3164" t="s">
        <v>4762</v>
      </c>
      <c r="D3164">
        <v>219</v>
      </c>
      <c r="E3164" t="s">
        <v>498</v>
      </c>
      <c r="F3164" t="s">
        <v>1301</v>
      </c>
      <c r="I3164" t="b">
        <v>0</v>
      </c>
      <c r="J3164" s="2">
        <v>406</v>
      </c>
      <c r="K3164" s="2">
        <v>348</v>
      </c>
      <c r="L3164" s="2">
        <v>4</v>
      </c>
      <c r="M3164" s="2">
        <v>344</v>
      </c>
      <c r="N3164" s="2">
        <v>133</v>
      </c>
      <c r="O3164" s="2">
        <v>2</v>
      </c>
      <c r="P3164" s="2">
        <v>0</v>
      </c>
      <c r="Q3164" s="2">
        <v>0</v>
      </c>
      <c r="R3164" s="2">
        <v>0</v>
      </c>
      <c r="S3164" s="2">
        <v>0</v>
      </c>
      <c r="T3164" s="2">
        <v>50</v>
      </c>
      <c r="U3164" s="2">
        <v>0</v>
      </c>
      <c r="V3164" s="2">
        <v>0</v>
      </c>
      <c r="W3164" s="2">
        <v>0</v>
      </c>
      <c r="X3164" s="2">
        <v>0</v>
      </c>
      <c r="Y3164" s="2">
        <v>26</v>
      </c>
      <c r="Z3164" s="2">
        <v>1</v>
      </c>
      <c r="AA3164" s="2">
        <v>47</v>
      </c>
      <c r="AB3164" s="2">
        <v>27</v>
      </c>
      <c r="AC3164" s="2">
        <v>3</v>
      </c>
      <c r="AD3164" s="2">
        <v>0</v>
      </c>
      <c r="AE3164" s="2">
        <v>0</v>
      </c>
      <c r="AF3164" s="2">
        <v>0</v>
      </c>
      <c r="AG3164" s="2">
        <v>42</v>
      </c>
      <c r="AH3164" s="2">
        <v>0</v>
      </c>
      <c r="AI3164" s="2">
        <v>0</v>
      </c>
      <c r="AJ3164" s="2">
        <v>5</v>
      </c>
      <c r="AK3164" s="2">
        <v>4</v>
      </c>
      <c r="AL3164" s="2">
        <v>0</v>
      </c>
      <c r="AM3164" s="2">
        <v>4</v>
      </c>
      <c r="AN3164" s="3">
        <f>IFERROR(K3164/J3164,"")</f>
        <v>0</v>
      </c>
      <c r="AO3164" s="3">
        <f>IFERROR(L3164/K3164,"")</f>
        <v>0</v>
      </c>
    </row>
    <row r="3165" spans="1:41">
      <c r="A3165" t="s">
        <v>4763</v>
      </c>
      <c r="D3165">
        <v>3643</v>
      </c>
      <c r="E3165" t="s">
        <v>499</v>
      </c>
      <c r="F3165" t="s">
        <v>1301</v>
      </c>
      <c r="I3165" t="b">
        <v>0</v>
      </c>
      <c r="J3165" s="2">
        <v>625</v>
      </c>
      <c r="K3165" s="2">
        <v>506</v>
      </c>
      <c r="L3165" s="2">
        <v>4</v>
      </c>
      <c r="M3165" s="2">
        <v>502</v>
      </c>
      <c r="N3165" s="2">
        <v>12</v>
      </c>
      <c r="O3165" s="2">
        <v>0</v>
      </c>
      <c r="P3165" s="2">
        <v>0</v>
      </c>
      <c r="Q3165" s="2">
        <v>0</v>
      </c>
      <c r="R3165" s="2">
        <v>0</v>
      </c>
      <c r="S3165" s="2">
        <v>0</v>
      </c>
      <c r="T3165" s="2">
        <v>219</v>
      </c>
      <c r="U3165" s="2">
        <v>0</v>
      </c>
      <c r="V3165" s="2">
        <v>0</v>
      </c>
      <c r="W3165" s="2">
        <v>0</v>
      </c>
      <c r="X3165" s="2">
        <v>0</v>
      </c>
      <c r="Y3165" s="2">
        <v>20</v>
      </c>
      <c r="Z3165" s="2">
        <v>129</v>
      </c>
      <c r="AA3165" s="2">
        <v>82</v>
      </c>
      <c r="AB3165" s="2">
        <v>1</v>
      </c>
      <c r="AC3165" s="2">
        <v>0</v>
      </c>
      <c r="AD3165" s="2">
        <v>0</v>
      </c>
      <c r="AE3165" s="2">
        <v>0</v>
      </c>
      <c r="AF3165" s="2">
        <v>0</v>
      </c>
      <c r="AG3165" s="2">
        <v>8</v>
      </c>
      <c r="AH3165" s="2">
        <v>0</v>
      </c>
      <c r="AI3165" s="2">
        <v>0</v>
      </c>
      <c r="AJ3165" s="2">
        <v>2</v>
      </c>
      <c r="AK3165" s="2">
        <v>25</v>
      </c>
      <c r="AL3165" s="2">
        <v>0</v>
      </c>
      <c r="AM3165" s="2">
        <v>4</v>
      </c>
      <c r="AN3165" s="3">
        <f>IFERROR(K3165/J3165,"")</f>
        <v>0</v>
      </c>
      <c r="AO3165" s="3">
        <f>IFERROR(L3165/K3165,"")</f>
        <v>0</v>
      </c>
    </row>
    <row r="3166" spans="1:41">
      <c r="A3166" t="s">
        <v>4764</v>
      </c>
      <c r="D3166">
        <v>4000</v>
      </c>
      <c r="E3166" t="s">
        <v>500</v>
      </c>
      <c r="F3166" t="s">
        <v>1376</v>
      </c>
      <c r="I3166" t="b">
        <v>0</v>
      </c>
      <c r="J3166" s="2">
        <v>689</v>
      </c>
      <c r="K3166" s="2">
        <v>528</v>
      </c>
      <c r="L3166" s="2">
        <v>2</v>
      </c>
      <c r="M3166" s="2">
        <v>526</v>
      </c>
      <c r="N3166" s="2">
        <v>15</v>
      </c>
      <c r="O3166" s="2">
        <v>26</v>
      </c>
      <c r="P3166" s="2">
        <v>0</v>
      </c>
      <c r="Q3166" s="2">
        <v>0</v>
      </c>
      <c r="R3166" s="2">
        <v>0</v>
      </c>
      <c r="S3166" s="2">
        <v>0</v>
      </c>
      <c r="T3166" s="2">
        <v>210</v>
      </c>
      <c r="U3166" s="2">
        <v>0</v>
      </c>
      <c r="V3166" s="2">
        <v>0</v>
      </c>
      <c r="W3166" s="2">
        <v>0</v>
      </c>
      <c r="X3166" s="2">
        <v>0</v>
      </c>
      <c r="Y3166" s="2">
        <v>15</v>
      </c>
      <c r="Z3166" s="2">
        <v>4</v>
      </c>
      <c r="AA3166" s="2">
        <v>141</v>
      </c>
      <c r="AB3166" s="2">
        <v>2</v>
      </c>
      <c r="AC3166" s="2">
        <v>1</v>
      </c>
      <c r="AD3166" s="2">
        <v>0</v>
      </c>
      <c r="AE3166" s="2">
        <v>0</v>
      </c>
      <c r="AF3166" s="2">
        <v>0</v>
      </c>
      <c r="AG3166" s="2">
        <v>10</v>
      </c>
      <c r="AH3166" s="2">
        <v>0</v>
      </c>
      <c r="AI3166" s="2">
        <v>0</v>
      </c>
      <c r="AJ3166" s="2">
        <v>4</v>
      </c>
      <c r="AK3166" s="2">
        <v>55</v>
      </c>
      <c r="AL3166" s="2">
        <v>0</v>
      </c>
      <c r="AM3166" s="2">
        <v>43</v>
      </c>
      <c r="AN3166" s="3">
        <f>IFERROR(K3166/J3166,"")</f>
        <v>0</v>
      </c>
      <c r="AO3166" s="3">
        <f>IFERROR(L3166/K3166,"")</f>
        <v>0</v>
      </c>
    </row>
    <row r="3167" spans="1:41">
      <c r="A3167" t="s">
        <v>4765</v>
      </c>
      <c r="D3167">
        <v>4000</v>
      </c>
      <c r="E3167" t="s">
        <v>500</v>
      </c>
      <c r="F3167" t="s">
        <v>1378</v>
      </c>
      <c r="I3167" t="b">
        <v>0</v>
      </c>
      <c r="J3167" s="2">
        <v>576</v>
      </c>
      <c r="K3167" s="2">
        <v>383</v>
      </c>
      <c r="L3167" s="2">
        <v>13</v>
      </c>
      <c r="M3167" s="2">
        <v>370</v>
      </c>
      <c r="N3167" s="2">
        <v>13</v>
      </c>
      <c r="O3167" s="2">
        <v>34</v>
      </c>
      <c r="P3167" s="2">
        <v>0</v>
      </c>
      <c r="Q3167" s="2">
        <v>0</v>
      </c>
      <c r="R3167" s="2">
        <v>0</v>
      </c>
      <c r="S3167" s="2">
        <v>0</v>
      </c>
      <c r="T3167" s="2">
        <v>25</v>
      </c>
      <c r="U3167" s="2">
        <v>0</v>
      </c>
      <c r="V3167" s="2">
        <v>0</v>
      </c>
      <c r="W3167" s="2">
        <v>0</v>
      </c>
      <c r="X3167" s="2">
        <v>0</v>
      </c>
      <c r="Y3167" s="2">
        <v>29</v>
      </c>
      <c r="Z3167" s="2">
        <v>20</v>
      </c>
      <c r="AA3167" s="2">
        <v>155</v>
      </c>
      <c r="AB3167" s="2">
        <v>1</v>
      </c>
      <c r="AC3167" s="2">
        <v>0</v>
      </c>
      <c r="AD3167" s="2">
        <v>0</v>
      </c>
      <c r="AE3167" s="2">
        <v>0</v>
      </c>
      <c r="AF3167" s="2">
        <v>0</v>
      </c>
      <c r="AG3167" s="2">
        <v>9</v>
      </c>
      <c r="AH3167" s="2">
        <v>0</v>
      </c>
      <c r="AI3167" s="2">
        <v>0</v>
      </c>
      <c r="AJ3167" s="2">
        <v>2</v>
      </c>
      <c r="AK3167" s="2">
        <v>20</v>
      </c>
      <c r="AL3167" s="2">
        <v>2</v>
      </c>
      <c r="AM3167" s="2">
        <v>60</v>
      </c>
      <c r="AN3167" s="3">
        <f>IFERROR(K3167/J3167,"")</f>
        <v>0</v>
      </c>
      <c r="AO3167" s="3">
        <f>IFERROR(L3167/K3167,"")</f>
        <v>0</v>
      </c>
    </row>
    <row r="3168" spans="1:41">
      <c r="A3168" t="s">
        <v>4766</v>
      </c>
      <c r="D3168">
        <v>4000</v>
      </c>
      <c r="E3168" t="s">
        <v>500</v>
      </c>
      <c r="F3168" t="s">
        <v>1380</v>
      </c>
      <c r="I3168" t="b">
        <v>0</v>
      </c>
      <c r="J3168" s="2">
        <v>640</v>
      </c>
      <c r="K3168" s="2">
        <v>396</v>
      </c>
      <c r="L3168" s="2">
        <v>6</v>
      </c>
      <c r="M3168" s="2">
        <v>390</v>
      </c>
      <c r="N3168" s="2">
        <v>14</v>
      </c>
      <c r="O3168" s="2">
        <v>15</v>
      </c>
      <c r="P3168" s="2">
        <v>0</v>
      </c>
      <c r="Q3168" s="2">
        <v>0</v>
      </c>
      <c r="R3168" s="2">
        <v>0</v>
      </c>
      <c r="S3168" s="2">
        <v>0</v>
      </c>
      <c r="T3168" s="2">
        <v>46</v>
      </c>
      <c r="U3168" s="2">
        <v>0</v>
      </c>
      <c r="V3168" s="2">
        <v>0</v>
      </c>
      <c r="W3168" s="2">
        <v>0</v>
      </c>
      <c r="X3168" s="2">
        <v>0</v>
      </c>
      <c r="Y3168" s="2">
        <v>17</v>
      </c>
      <c r="Z3168" s="2">
        <v>27</v>
      </c>
      <c r="AA3168" s="2">
        <v>110</v>
      </c>
      <c r="AB3168" s="2">
        <v>4</v>
      </c>
      <c r="AC3168" s="2">
        <v>0</v>
      </c>
      <c r="AD3168" s="2">
        <v>0</v>
      </c>
      <c r="AE3168" s="2">
        <v>0</v>
      </c>
      <c r="AF3168" s="2">
        <v>0</v>
      </c>
      <c r="AG3168" s="2">
        <v>11</v>
      </c>
      <c r="AH3168" s="2">
        <v>0</v>
      </c>
      <c r="AI3168" s="2">
        <v>1</v>
      </c>
      <c r="AJ3168" s="2">
        <v>1</v>
      </c>
      <c r="AK3168" s="2">
        <v>69</v>
      </c>
      <c r="AL3168" s="2">
        <v>0</v>
      </c>
      <c r="AM3168" s="2">
        <v>75</v>
      </c>
      <c r="AN3168" s="3">
        <f>IFERROR(K3168/J3168,"")</f>
        <v>0</v>
      </c>
      <c r="AO3168" s="3">
        <f>IFERROR(L3168/K3168,"")</f>
        <v>0</v>
      </c>
    </row>
    <row r="3169" spans="1:41">
      <c r="A3169" t="s">
        <v>4767</v>
      </c>
      <c r="D3169">
        <v>4000</v>
      </c>
      <c r="E3169" t="s">
        <v>500</v>
      </c>
      <c r="F3169" t="s">
        <v>1441</v>
      </c>
      <c r="I3169" t="b">
        <v>0</v>
      </c>
      <c r="J3169" s="2">
        <v>734</v>
      </c>
      <c r="K3169" s="2">
        <v>620</v>
      </c>
      <c r="L3169" s="2">
        <v>4</v>
      </c>
      <c r="M3169" s="2">
        <v>616</v>
      </c>
      <c r="N3169" s="2">
        <v>45</v>
      </c>
      <c r="O3169" s="2">
        <v>44</v>
      </c>
      <c r="P3169" s="2">
        <v>0</v>
      </c>
      <c r="Q3169" s="2">
        <v>0</v>
      </c>
      <c r="R3169" s="2">
        <v>0</v>
      </c>
      <c r="S3169" s="2">
        <v>0</v>
      </c>
      <c r="T3169" s="2">
        <v>132</v>
      </c>
      <c r="U3169" s="2">
        <v>0</v>
      </c>
      <c r="V3169" s="2">
        <v>0</v>
      </c>
      <c r="W3169" s="2">
        <v>0</v>
      </c>
      <c r="X3169" s="2">
        <v>0</v>
      </c>
      <c r="Y3169" s="2">
        <v>13</v>
      </c>
      <c r="Z3169" s="2">
        <v>0</v>
      </c>
      <c r="AA3169" s="2">
        <v>186</v>
      </c>
      <c r="AB3169" s="2">
        <v>3</v>
      </c>
      <c r="AC3169" s="2">
        <v>1</v>
      </c>
      <c r="AD3169" s="2">
        <v>0</v>
      </c>
      <c r="AE3169" s="2">
        <v>0</v>
      </c>
      <c r="AF3169" s="2">
        <v>0</v>
      </c>
      <c r="AG3169" s="2">
        <v>13</v>
      </c>
      <c r="AH3169" s="2">
        <v>0</v>
      </c>
      <c r="AI3169" s="2">
        <v>0</v>
      </c>
      <c r="AJ3169" s="2">
        <v>2</v>
      </c>
      <c r="AK3169" s="2">
        <v>75</v>
      </c>
      <c r="AL3169" s="2">
        <v>0</v>
      </c>
      <c r="AM3169" s="2">
        <v>102</v>
      </c>
      <c r="AN3169" s="3">
        <f>IFERROR(K3169/J3169,"")</f>
        <v>0</v>
      </c>
      <c r="AO3169" s="3">
        <f>IFERROR(L3169/K3169,"")</f>
        <v>0</v>
      </c>
    </row>
    <row r="3170" spans="1:41">
      <c r="A3170" t="s">
        <v>4768</v>
      </c>
      <c r="D3170">
        <v>4000</v>
      </c>
      <c r="E3170" t="s">
        <v>500</v>
      </c>
      <c r="F3170" t="s">
        <v>1443</v>
      </c>
      <c r="I3170" t="b">
        <v>0</v>
      </c>
      <c r="J3170" s="2">
        <v>615</v>
      </c>
      <c r="K3170" s="2">
        <v>511</v>
      </c>
      <c r="L3170" s="2">
        <v>0</v>
      </c>
      <c r="M3170" s="2">
        <v>511</v>
      </c>
      <c r="N3170" s="2">
        <v>12</v>
      </c>
      <c r="O3170" s="2">
        <v>25</v>
      </c>
      <c r="P3170" s="2">
        <v>0</v>
      </c>
      <c r="Q3170" s="2">
        <v>0</v>
      </c>
      <c r="R3170" s="2">
        <v>0</v>
      </c>
      <c r="S3170" s="2">
        <v>0</v>
      </c>
      <c r="T3170" s="2">
        <v>126</v>
      </c>
      <c r="U3170" s="2">
        <v>0</v>
      </c>
      <c r="V3170" s="2">
        <v>0</v>
      </c>
      <c r="W3170" s="2">
        <v>0</v>
      </c>
      <c r="X3170" s="2">
        <v>0</v>
      </c>
      <c r="Y3170" s="2">
        <v>6</v>
      </c>
      <c r="Z3170" s="2">
        <v>0</v>
      </c>
      <c r="AA3170" s="2">
        <v>157</v>
      </c>
      <c r="AB3170" s="2">
        <v>0</v>
      </c>
      <c r="AC3170" s="2">
        <v>0</v>
      </c>
      <c r="AD3170" s="2">
        <v>0</v>
      </c>
      <c r="AE3170" s="2">
        <v>0</v>
      </c>
      <c r="AF3170" s="2">
        <v>0</v>
      </c>
      <c r="AG3170" s="2">
        <v>7</v>
      </c>
      <c r="AH3170" s="2">
        <v>0</v>
      </c>
      <c r="AI3170" s="2">
        <v>0</v>
      </c>
      <c r="AJ3170" s="2">
        <v>1</v>
      </c>
      <c r="AK3170" s="2">
        <v>71</v>
      </c>
      <c r="AL3170" s="2">
        <v>0</v>
      </c>
      <c r="AM3170" s="2">
        <v>106</v>
      </c>
      <c r="AN3170" s="3">
        <f>IFERROR(K3170/J3170,"")</f>
        <v>0</v>
      </c>
      <c r="AO3170" s="3">
        <f>IFERROR(L3170/K3170,"")</f>
        <v>0</v>
      </c>
    </row>
    <row r="3171" spans="1:41">
      <c r="A3171" t="s">
        <v>4769</v>
      </c>
      <c r="D3171">
        <v>4000</v>
      </c>
      <c r="E3171" t="s">
        <v>500</v>
      </c>
      <c r="F3171" t="s">
        <v>1445</v>
      </c>
      <c r="I3171" t="b">
        <v>0</v>
      </c>
      <c r="J3171" s="2">
        <v>748</v>
      </c>
      <c r="K3171" s="2">
        <v>584</v>
      </c>
      <c r="L3171" s="2">
        <v>5</v>
      </c>
      <c r="M3171" s="2">
        <v>579</v>
      </c>
      <c r="N3171" s="2">
        <v>22</v>
      </c>
      <c r="O3171" s="2">
        <v>20</v>
      </c>
      <c r="P3171" s="2">
        <v>0</v>
      </c>
      <c r="Q3171" s="2">
        <v>0</v>
      </c>
      <c r="R3171" s="2">
        <v>0</v>
      </c>
      <c r="S3171" s="2">
        <v>1</v>
      </c>
      <c r="T3171" s="2">
        <v>274</v>
      </c>
      <c r="U3171" s="2">
        <v>0</v>
      </c>
      <c r="V3171" s="2">
        <v>0</v>
      </c>
      <c r="W3171" s="2">
        <v>0</v>
      </c>
      <c r="X3171" s="2">
        <v>0</v>
      </c>
      <c r="Y3171" s="2">
        <v>5</v>
      </c>
      <c r="Z3171" s="2">
        <v>1</v>
      </c>
      <c r="AA3171" s="2">
        <v>116</v>
      </c>
      <c r="AB3171" s="2">
        <v>4</v>
      </c>
      <c r="AC3171" s="2">
        <v>1</v>
      </c>
      <c r="AD3171" s="2">
        <v>0</v>
      </c>
      <c r="AE3171" s="2">
        <v>0</v>
      </c>
      <c r="AF3171" s="2">
        <v>0</v>
      </c>
      <c r="AG3171" s="2">
        <v>19</v>
      </c>
      <c r="AH3171" s="2">
        <v>0</v>
      </c>
      <c r="AI3171" s="2">
        <v>1</v>
      </c>
      <c r="AJ3171" s="2">
        <v>5</v>
      </c>
      <c r="AK3171" s="2">
        <v>67</v>
      </c>
      <c r="AL3171" s="2">
        <v>0</v>
      </c>
      <c r="AM3171" s="2">
        <v>43</v>
      </c>
      <c r="AN3171" s="3">
        <f>IFERROR(K3171/J3171,"")</f>
        <v>0</v>
      </c>
      <c r="AO3171" s="3">
        <f>IFERROR(L3171/K3171,"")</f>
        <v>0</v>
      </c>
    </row>
    <row r="3172" spans="1:41">
      <c r="A3172" t="s">
        <v>4770</v>
      </c>
      <c r="D3172">
        <v>4000</v>
      </c>
      <c r="E3172" t="s">
        <v>500</v>
      </c>
      <c r="F3172" t="s">
        <v>1447</v>
      </c>
      <c r="I3172" t="b">
        <v>0</v>
      </c>
      <c r="J3172" s="2">
        <v>464</v>
      </c>
      <c r="K3172" s="2">
        <v>397</v>
      </c>
      <c r="L3172" s="2">
        <v>4</v>
      </c>
      <c r="M3172" s="2">
        <v>393</v>
      </c>
      <c r="N3172" s="2">
        <v>7</v>
      </c>
      <c r="O3172" s="2">
        <v>18</v>
      </c>
      <c r="P3172" s="2">
        <v>0</v>
      </c>
      <c r="Q3172" s="2">
        <v>0</v>
      </c>
      <c r="R3172" s="2">
        <v>0</v>
      </c>
      <c r="S3172" s="2">
        <v>0</v>
      </c>
      <c r="T3172" s="2">
        <v>92</v>
      </c>
      <c r="U3172" s="2">
        <v>0</v>
      </c>
      <c r="V3172" s="2">
        <v>0</v>
      </c>
      <c r="W3172" s="2">
        <v>0</v>
      </c>
      <c r="X3172" s="2">
        <v>0</v>
      </c>
      <c r="Y3172" s="2">
        <v>9</v>
      </c>
      <c r="Z3172" s="2">
        <v>1</v>
      </c>
      <c r="AA3172" s="2">
        <v>86</v>
      </c>
      <c r="AB3172" s="2">
        <v>0</v>
      </c>
      <c r="AC3172" s="2">
        <v>1</v>
      </c>
      <c r="AD3172" s="2">
        <v>0</v>
      </c>
      <c r="AE3172" s="2">
        <v>0</v>
      </c>
      <c r="AF3172" s="2">
        <v>0</v>
      </c>
      <c r="AG3172" s="2">
        <v>1</v>
      </c>
      <c r="AH3172" s="2">
        <v>0</v>
      </c>
      <c r="AI3172" s="2">
        <v>0</v>
      </c>
      <c r="AJ3172" s="2">
        <v>0</v>
      </c>
      <c r="AK3172" s="2">
        <v>68</v>
      </c>
      <c r="AL3172" s="2">
        <v>1</v>
      </c>
      <c r="AM3172" s="2">
        <v>109</v>
      </c>
      <c r="AN3172" s="3">
        <f>IFERROR(K3172/J3172,"")</f>
        <v>0</v>
      </c>
      <c r="AO3172" s="3">
        <f>IFERROR(L3172/K3172,"")</f>
        <v>0</v>
      </c>
    </row>
    <row r="3173" spans="1:41">
      <c r="A3173" t="s">
        <v>4771</v>
      </c>
      <c r="D3173">
        <v>4000</v>
      </c>
      <c r="E3173" t="s">
        <v>500</v>
      </c>
      <c r="F3173" t="s">
        <v>1453</v>
      </c>
      <c r="I3173" t="b">
        <v>0</v>
      </c>
      <c r="J3173" s="2">
        <v>552</v>
      </c>
      <c r="K3173" s="2">
        <v>406</v>
      </c>
      <c r="L3173" s="2">
        <v>1</v>
      </c>
      <c r="M3173" s="2">
        <v>405</v>
      </c>
      <c r="N3173" s="2">
        <v>13</v>
      </c>
      <c r="O3173" s="2">
        <v>20</v>
      </c>
      <c r="P3173" s="2">
        <v>0</v>
      </c>
      <c r="Q3173" s="2">
        <v>0</v>
      </c>
      <c r="R3173" s="2">
        <v>0</v>
      </c>
      <c r="S3173" s="2">
        <v>0</v>
      </c>
      <c r="T3173" s="2">
        <v>68</v>
      </c>
      <c r="U3173" s="2">
        <v>0</v>
      </c>
      <c r="V3173" s="2">
        <v>0</v>
      </c>
      <c r="W3173" s="2">
        <v>0</v>
      </c>
      <c r="X3173" s="2">
        <v>0</v>
      </c>
      <c r="Y3173" s="2">
        <v>13</v>
      </c>
      <c r="Z3173" s="2">
        <v>19</v>
      </c>
      <c r="AA3173" s="2">
        <v>97</v>
      </c>
      <c r="AB3173" s="2">
        <v>4</v>
      </c>
      <c r="AC3173" s="2">
        <v>0</v>
      </c>
      <c r="AD3173" s="2">
        <v>0</v>
      </c>
      <c r="AE3173" s="2">
        <v>0</v>
      </c>
      <c r="AF3173" s="2">
        <v>0</v>
      </c>
      <c r="AG3173" s="2">
        <v>10</v>
      </c>
      <c r="AH3173" s="2">
        <v>0</v>
      </c>
      <c r="AI3173" s="2">
        <v>0</v>
      </c>
      <c r="AJ3173" s="2">
        <v>1</v>
      </c>
      <c r="AK3173" s="2">
        <v>71</v>
      </c>
      <c r="AL3173" s="2">
        <v>0</v>
      </c>
      <c r="AM3173" s="2">
        <v>89</v>
      </c>
      <c r="AN3173" s="3">
        <f>IFERROR(K3173/J3173,"")</f>
        <v>0</v>
      </c>
      <c r="AO3173" s="3">
        <f>IFERROR(L3173/K3173,"")</f>
        <v>0</v>
      </c>
    </row>
    <row r="3174" spans="1:41">
      <c r="A3174" t="s">
        <v>4772</v>
      </c>
      <c r="D3174">
        <v>4000</v>
      </c>
      <c r="E3174" t="s">
        <v>500</v>
      </c>
      <c r="F3174" t="s">
        <v>1475</v>
      </c>
      <c r="I3174" t="b">
        <v>0</v>
      </c>
      <c r="J3174" s="2">
        <v>563</v>
      </c>
      <c r="K3174" s="2">
        <v>269</v>
      </c>
      <c r="L3174" s="2">
        <v>1</v>
      </c>
      <c r="M3174" s="2">
        <v>268</v>
      </c>
      <c r="N3174" s="2">
        <v>18</v>
      </c>
      <c r="O3174" s="2">
        <v>0</v>
      </c>
      <c r="P3174" s="2">
        <v>238</v>
      </c>
      <c r="Q3174" s="2">
        <v>0</v>
      </c>
      <c r="R3174" s="2">
        <v>0</v>
      </c>
      <c r="S3174" s="2">
        <v>0</v>
      </c>
      <c r="T3174" s="2">
        <v>0</v>
      </c>
      <c r="U3174" s="2">
        <v>0</v>
      </c>
      <c r="V3174" s="2">
        <v>0</v>
      </c>
      <c r="W3174" s="2">
        <v>0</v>
      </c>
      <c r="X3174" s="2">
        <v>0</v>
      </c>
      <c r="Y3174" s="2">
        <v>3</v>
      </c>
      <c r="Z3174" s="2">
        <v>0</v>
      </c>
      <c r="AA3174" s="2">
        <v>4</v>
      </c>
      <c r="AB3174" s="2">
        <v>2</v>
      </c>
      <c r="AC3174" s="2">
        <v>0</v>
      </c>
      <c r="AD3174" s="2">
        <v>0</v>
      </c>
      <c r="AE3174" s="2">
        <v>0</v>
      </c>
      <c r="AF3174" s="2">
        <v>0</v>
      </c>
      <c r="AG3174" s="2">
        <v>2</v>
      </c>
      <c r="AH3174" s="2">
        <v>0</v>
      </c>
      <c r="AI3174" s="2">
        <v>0</v>
      </c>
      <c r="AJ3174" s="2">
        <v>1</v>
      </c>
      <c r="AK3174" s="2">
        <v>0</v>
      </c>
      <c r="AL3174" s="2">
        <v>0</v>
      </c>
      <c r="AM3174" s="2">
        <v>0</v>
      </c>
      <c r="AN3174" s="3">
        <f>IFERROR(K3174/J3174,"")</f>
        <v>0</v>
      </c>
      <c r="AO3174" s="3">
        <f>IFERROR(L3174/K3174,"")</f>
        <v>0</v>
      </c>
    </row>
    <row r="3175" spans="1:41">
      <c r="A3175" t="s">
        <v>4773</v>
      </c>
      <c r="D3175">
        <v>4000</v>
      </c>
      <c r="E3175" t="s">
        <v>500</v>
      </c>
      <c r="F3175" t="s">
        <v>1479</v>
      </c>
      <c r="I3175" t="b">
        <v>0</v>
      </c>
      <c r="J3175" s="2">
        <v>699</v>
      </c>
      <c r="K3175" s="2">
        <v>309</v>
      </c>
      <c r="L3175" s="2">
        <v>8</v>
      </c>
      <c r="M3175" s="2">
        <v>301</v>
      </c>
      <c r="N3175" s="2">
        <v>16</v>
      </c>
      <c r="O3175" s="2">
        <v>3</v>
      </c>
      <c r="P3175" s="2">
        <v>162</v>
      </c>
      <c r="Q3175" s="2">
        <v>0</v>
      </c>
      <c r="R3175" s="2">
        <v>1</v>
      </c>
      <c r="S3175" s="2">
        <v>0</v>
      </c>
      <c r="T3175" s="2">
        <v>5</v>
      </c>
      <c r="U3175" s="2">
        <v>0</v>
      </c>
      <c r="V3175" s="2">
        <v>0</v>
      </c>
      <c r="W3175" s="2">
        <v>0</v>
      </c>
      <c r="X3175" s="2">
        <v>0</v>
      </c>
      <c r="Y3175" s="2">
        <v>18</v>
      </c>
      <c r="Z3175" s="2">
        <v>27</v>
      </c>
      <c r="AA3175" s="2">
        <v>49</v>
      </c>
      <c r="AB3175" s="2">
        <v>2</v>
      </c>
      <c r="AC3175" s="2">
        <v>0</v>
      </c>
      <c r="AD3175" s="2">
        <v>0</v>
      </c>
      <c r="AE3175" s="2">
        <v>0</v>
      </c>
      <c r="AF3175" s="2">
        <v>1</v>
      </c>
      <c r="AG3175" s="2">
        <v>7</v>
      </c>
      <c r="AH3175" s="2">
        <v>1</v>
      </c>
      <c r="AI3175" s="2">
        <v>0</v>
      </c>
      <c r="AJ3175" s="2">
        <v>1</v>
      </c>
      <c r="AK3175" s="2">
        <v>2</v>
      </c>
      <c r="AL3175" s="2">
        <v>0</v>
      </c>
      <c r="AM3175" s="2">
        <v>6</v>
      </c>
      <c r="AN3175" s="3">
        <f>IFERROR(K3175/J3175,"")</f>
        <v>0</v>
      </c>
      <c r="AO3175" s="3">
        <f>IFERROR(L3175/K3175,"")</f>
        <v>0</v>
      </c>
    </row>
    <row r="3176" spans="1:41">
      <c r="A3176" t="s">
        <v>4774</v>
      </c>
      <c r="D3176">
        <v>4000</v>
      </c>
      <c r="E3176" t="s">
        <v>500</v>
      </c>
      <c r="F3176" t="s">
        <v>1483</v>
      </c>
      <c r="I3176" t="b">
        <v>0</v>
      </c>
      <c r="J3176" s="2">
        <v>519</v>
      </c>
      <c r="K3176" s="2">
        <v>160</v>
      </c>
      <c r="L3176" s="2">
        <v>1</v>
      </c>
      <c r="M3176" s="2">
        <v>159</v>
      </c>
      <c r="N3176" s="2">
        <v>9</v>
      </c>
      <c r="O3176" s="2">
        <v>2</v>
      </c>
      <c r="P3176" s="2">
        <v>105</v>
      </c>
      <c r="Q3176" s="2">
        <v>0</v>
      </c>
      <c r="R3176" s="2">
        <v>0</v>
      </c>
      <c r="S3176" s="2">
        <v>0</v>
      </c>
      <c r="T3176" s="2">
        <v>1</v>
      </c>
      <c r="U3176" s="2">
        <v>0</v>
      </c>
      <c r="V3176" s="2">
        <v>0</v>
      </c>
      <c r="W3176" s="2">
        <v>0</v>
      </c>
      <c r="X3176" s="2">
        <v>0</v>
      </c>
      <c r="Y3176" s="2">
        <v>7</v>
      </c>
      <c r="Z3176" s="2">
        <v>14</v>
      </c>
      <c r="AA3176" s="2">
        <v>12</v>
      </c>
      <c r="AB3176" s="2">
        <v>1</v>
      </c>
      <c r="AC3176" s="2">
        <v>0</v>
      </c>
      <c r="AD3176" s="2">
        <v>0</v>
      </c>
      <c r="AE3176" s="2">
        <v>0</v>
      </c>
      <c r="AF3176" s="2">
        <v>0</v>
      </c>
      <c r="AG3176" s="2">
        <v>4</v>
      </c>
      <c r="AH3176" s="2">
        <v>0</v>
      </c>
      <c r="AI3176" s="2">
        <v>0</v>
      </c>
      <c r="AJ3176" s="2">
        <v>0</v>
      </c>
      <c r="AK3176" s="2">
        <v>1</v>
      </c>
      <c r="AL3176" s="2">
        <v>0</v>
      </c>
      <c r="AM3176" s="2">
        <v>3</v>
      </c>
      <c r="AN3176" s="3">
        <f>IFERROR(K3176/J3176,"")</f>
        <v>0</v>
      </c>
      <c r="AO3176" s="3">
        <f>IFERROR(L3176/K3176,"")</f>
        <v>0</v>
      </c>
    </row>
    <row r="3177" spans="1:41">
      <c r="A3177" t="s">
        <v>4775</v>
      </c>
      <c r="D3177">
        <v>4000</v>
      </c>
      <c r="E3177" t="s">
        <v>500</v>
      </c>
      <c r="F3177" t="s">
        <v>1707</v>
      </c>
      <c r="I3177" t="b">
        <v>0</v>
      </c>
      <c r="J3177" s="2">
        <v>405</v>
      </c>
      <c r="K3177" s="2">
        <v>169</v>
      </c>
      <c r="L3177" s="2">
        <v>3</v>
      </c>
      <c r="M3177" s="2">
        <v>166</v>
      </c>
      <c r="N3177" s="2">
        <v>7</v>
      </c>
      <c r="O3177" s="2">
        <v>1</v>
      </c>
      <c r="P3177" s="2">
        <v>108</v>
      </c>
      <c r="Q3177" s="2">
        <v>0</v>
      </c>
      <c r="R3177" s="2">
        <v>0</v>
      </c>
      <c r="S3177" s="2">
        <v>0</v>
      </c>
      <c r="T3177" s="2">
        <v>2</v>
      </c>
      <c r="U3177" s="2">
        <v>0</v>
      </c>
      <c r="V3177" s="2">
        <v>0</v>
      </c>
      <c r="W3177" s="2">
        <v>0</v>
      </c>
      <c r="X3177" s="2">
        <v>0</v>
      </c>
      <c r="Y3177" s="2">
        <v>3</v>
      </c>
      <c r="Z3177" s="2">
        <v>9</v>
      </c>
      <c r="AA3177" s="2">
        <v>26</v>
      </c>
      <c r="AB3177" s="2">
        <v>0</v>
      </c>
      <c r="AC3177" s="2">
        <v>0</v>
      </c>
      <c r="AD3177" s="2">
        <v>0</v>
      </c>
      <c r="AE3177" s="2">
        <v>0</v>
      </c>
      <c r="AF3177" s="2">
        <v>0</v>
      </c>
      <c r="AG3177" s="2">
        <v>4</v>
      </c>
      <c r="AH3177" s="2">
        <v>0</v>
      </c>
      <c r="AI3177" s="2">
        <v>0</v>
      </c>
      <c r="AJ3177" s="2">
        <v>1</v>
      </c>
      <c r="AK3177" s="2">
        <v>2</v>
      </c>
      <c r="AL3177" s="2">
        <v>1</v>
      </c>
      <c r="AM3177" s="2">
        <v>2</v>
      </c>
      <c r="AN3177" s="3">
        <f>IFERROR(K3177/J3177,"")</f>
        <v>0</v>
      </c>
      <c r="AO3177" s="3">
        <f>IFERROR(L3177/K3177,"")</f>
        <v>0</v>
      </c>
    </row>
    <row r="3178" spans="1:41">
      <c r="A3178" t="s">
        <v>4776</v>
      </c>
      <c r="D3178">
        <v>4000</v>
      </c>
      <c r="E3178" t="s">
        <v>500</v>
      </c>
      <c r="F3178" t="s">
        <v>1709</v>
      </c>
      <c r="I3178" t="b">
        <v>0</v>
      </c>
      <c r="J3178" s="2">
        <v>441</v>
      </c>
      <c r="K3178" s="2">
        <v>129</v>
      </c>
      <c r="L3178" s="2">
        <v>3</v>
      </c>
      <c r="M3178" s="2">
        <v>126</v>
      </c>
      <c r="N3178" s="2">
        <v>7</v>
      </c>
      <c r="O3178" s="2">
        <v>53</v>
      </c>
      <c r="P3178" s="2">
        <v>0</v>
      </c>
      <c r="Q3178" s="2">
        <v>0</v>
      </c>
      <c r="R3178" s="2">
        <v>0</v>
      </c>
      <c r="S3178" s="2">
        <v>0</v>
      </c>
      <c r="T3178" s="2">
        <v>2</v>
      </c>
      <c r="U3178" s="2">
        <v>0</v>
      </c>
      <c r="V3178" s="2">
        <v>0</v>
      </c>
      <c r="W3178" s="2">
        <v>0</v>
      </c>
      <c r="X3178" s="2">
        <v>0</v>
      </c>
      <c r="Y3178" s="2">
        <v>8</v>
      </c>
      <c r="Z3178" s="2">
        <v>21</v>
      </c>
      <c r="AA3178" s="2">
        <v>25</v>
      </c>
      <c r="AB3178" s="2">
        <v>2</v>
      </c>
      <c r="AC3178" s="2">
        <v>0</v>
      </c>
      <c r="AD3178" s="2">
        <v>0</v>
      </c>
      <c r="AE3178" s="2">
        <v>0</v>
      </c>
      <c r="AF3178" s="2">
        <v>1</v>
      </c>
      <c r="AG3178" s="2">
        <v>3</v>
      </c>
      <c r="AH3178" s="2">
        <v>0</v>
      </c>
      <c r="AI3178" s="2">
        <v>1</v>
      </c>
      <c r="AJ3178" s="2">
        <v>0</v>
      </c>
      <c r="AK3178" s="2">
        <v>0</v>
      </c>
      <c r="AL3178" s="2">
        <v>0</v>
      </c>
      <c r="AM3178" s="2">
        <v>3</v>
      </c>
      <c r="AN3178" s="3">
        <f>IFERROR(K3178/J3178,"")</f>
        <v>0</v>
      </c>
      <c r="AO3178" s="3">
        <f>IFERROR(L3178/K3178,"")</f>
        <v>0</v>
      </c>
    </row>
    <row r="3179" spans="1:41">
      <c r="A3179" t="s">
        <v>4777</v>
      </c>
      <c r="D3179">
        <v>4000</v>
      </c>
      <c r="E3179" t="s">
        <v>500</v>
      </c>
      <c r="F3179" t="s">
        <v>1969</v>
      </c>
      <c r="I3179" t="b">
        <v>0</v>
      </c>
      <c r="J3179" s="2">
        <v>209</v>
      </c>
      <c r="K3179" s="2">
        <v>59</v>
      </c>
      <c r="L3179" s="2">
        <v>0</v>
      </c>
      <c r="M3179" s="2">
        <v>59</v>
      </c>
      <c r="N3179" s="2">
        <v>3</v>
      </c>
      <c r="O3179" s="2">
        <v>0</v>
      </c>
      <c r="P3179" s="2">
        <v>36</v>
      </c>
      <c r="Q3179" s="2">
        <v>0</v>
      </c>
      <c r="R3179" s="2">
        <v>0</v>
      </c>
      <c r="S3179" s="2">
        <v>0</v>
      </c>
      <c r="T3179" s="2">
        <v>3</v>
      </c>
      <c r="U3179" s="2">
        <v>0</v>
      </c>
      <c r="V3179" s="2">
        <v>0</v>
      </c>
      <c r="W3179" s="2">
        <v>0</v>
      </c>
      <c r="X3179" s="2">
        <v>0</v>
      </c>
      <c r="Y3179" s="2">
        <v>3</v>
      </c>
      <c r="Z3179" s="2">
        <v>0</v>
      </c>
      <c r="AA3179" s="2">
        <v>8</v>
      </c>
      <c r="AB3179" s="2">
        <v>1</v>
      </c>
      <c r="AC3179" s="2">
        <v>0</v>
      </c>
      <c r="AD3179" s="2">
        <v>0</v>
      </c>
      <c r="AE3179" s="2">
        <v>0</v>
      </c>
      <c r="AF3179" s="2">
        <v>0</v>
      </c>
      <c r="AG3179" s="2">
        <v>1</v>
      </c>
      <c r="AH3179" s="2">
        <v>0</v>
      </c>
      <c r="AI3179" s="2">
        <v>0</v>
      </c>
      <c r="AJ3179" s="2">
        <v>1</v>
      </c>
      <c r="AK3179" s="2">
        <v>0</v>
      </c>
      <c r="AL3179" s="2">
        <v>0</v>
      </c>
      <c r="AM3179" s="2">
        <v>3</v>
      </c>
      <c r="AN3179" s="3">
        <f>IFERROR(K3179/J3179,"")</f>
        <v>0</v>
      </c>
      <c r="AO3179" s="3">
        <f>IFERROR(L3179/K3179,"")</f>
        <v>0</v>
      </c>
    </row>
    <row r="3180" spans="1:41">
      <c r="A3180" t="s">
        <v>4778</v>
      </c>
      <c r="D3180">
        <v>4000</v>
      </c>
      <c r="E3180" t="s">
        <v>500</v>
      </c>
      <c r="F3180" t="s">
        <v>1733</v>
      </c>
      <c r="I3180" t="b">
        <v>0</v>
      </c>
      <c r="J3180" s="2">
        <v>704</v>
      </c>
      <c r="K3180" s="2">
        <v>359</v>
      </c>
      <c r="L3180" s="2">
        <v>3</v>
      </c>
      <c r="M3180" s="2">
        <v>356</v>
      </c>
      <c r="N3180" s="2">
        <v>38</v>
      </c>
      <c r="O3180" s="2">
        <v>0</v>
      </c>
      <c r="P3180" s="2">
        <v>277</v>
      </c>
      <c r="Q3180" s="2">
        <v>2</v>
      </c>
      <c r="R3180" s="2">
        <v>0</v>
      </c>
      <c r="S3180" s="2">
        <v>0</v>
      </c>
      <c r="T3180" s="2">
        <v>1</v>
      </c>
      <c r="U3180" s="2">
        <v>0</v>
      </c>
      <c r="V3180" s="2">
        <v>0</v>
      </c>
      <c r="W3180" s="2">
        <v>0</v>
      </c>
      <c r="X3180" s="2">
        <v>0</v>
      </c>
      <c r="Y3180" s="2">
        <v>7</v>
      </c>
      <c r="Z3180" s="2">
        <v>2</v>
      </c>
      <c r="AA3180" s="2">
        <v>7</v>
      </c>
      <c r="AB3180" s="2">
        <v>15</v>
      </c>
      <c r="AC3180" s="2">
        <v>0</v>
      </c>
      <c r="AD3180" s="2">
        <v>0</v>
      </c>
      <c r="AE3180" s="2">
        <v>0</v>
      </c>
      <c r="AF3180" s="2">
        <v>0</v>
      </c>
      <c r="AG3180" s="2">
        <v>3</v>
      </c>
      <c r="AH3180" s="2">
        <v>0</v>
      </c>
      <c r="AI3180" s="2">
        <v>0</v>
      </c>
      <c r="AJ3180" s="2">
        <v>1</v>
      </c>
      <c r="AK3180" s="2">
        <v>1</v>
      </c>
      <c r="AL3180" s="2">
        <v>0</v>
      </c>
      <c r="AM3180" s="2">
        <v>2</v>
      </c>
      <c r="AN3180" s="3">
        <f>IFERROR(K3180/J3180,"")</f>
        <v>0</v>
      </c>
      <c r="AO3180" s="3">
        <f>IFERROR(L3180/K3180,"")</f>
        <v>0</v>
      </c>
    </row>
    <row r="3181" spans="1:41">
      <c r="A3181" t="s">
        <v>4779</v>
      </c>
      <c r="D3181">
        <v>4000</v>
      </c>
      <c r="E3181" t="s">
        <v>500</v>
      </c>
      <c r="F3181" t="s">
        <v>1735</v>
      </c>
      <c r="I3181" t="b">
        <v>0</v>
      </c>
      <c r="J3181" s="2">
        <v>539</v>
      </c>
      <c r="K3181" s="2">
        <v>260</v>
      </c>
      <c r="L3181" s="2">
        <v>8</v>
      </c>
      <c r="M3181" s="2">
        <v>252</v>
      </c>
      <c r="N3181" s="2">
        <v>36</v>
      </c>
      <c r="O3181" s="2">
        <v>1</v>
      </c>
      <c r="P3181" s="2">
        <v>141</v>
      </c>
      <c r="Q3181" s="2">
        <v>0</v>
      </c>
      <c r="R3181" s="2">
        <v>0</v>
      </c>
      <c r="S3181" s="2">
        <v>0</v>
      </c>
      <c r="T3181" s="2">
        <v>9</v>
      </c>
      <c r="U3181" s="2">
        <v>0</v>
      </c>
      <c r="V3181" s="2">
        <v>0</v>
      </c>
      <c r="W3181" s="2">
        <v>0</v>
      </c>
      <c r="X3181" s="2">
        <v>0</v>
      </c>
      <c r="Y3181" s="2">
        <v>16</v>
      </c>
      <c r="Z3181" s="2">
        <v>7</v>
      </c>
      <c r="AA3181" s="2">
        <v>13</v>
      </c>
      <c r="AB3181" s="2">
        <v>17</v>
      </c>
      <c r="AC3181" s="2">
        <v>0</v>
      </c>
      <c r="AD3181" s="2">
        <v>0</v>
      </c>
      <c r="AE3181" s="2">
        <v>0</v>
      </c>
      <c r="AF3181" s="2">
        <v>0</v>
      </c>
      <c r="AG3181" s="2">
        <v>6</v>
      </c>
      <c r="AH3181" s="2">
        <v>0</v>
      </c>
      <c r="AI3181" s="2">
        <v>0</v>
      </c>
      <c r="AJ3181" s="2">
        <v>2</v>
      </c>
      <c r="AK3181" s="2">
        <v>3</v>
      </c>
      <c r="AL3181" s="2">
        <v>0</v>
      </c>
      <c r="AM3181" s="2">
        <v>1</v>
      </c>
      <c r="AN3181" s="3">
        <f>IFERROR(K3181/J3181,"")</f>
        <v>0</v>
      </c>
      <c r="AO3181" s="3">
        <f>IFERROR(L3181/K3181,"")</f>
        <v>0</v>
      </c>
    </row>
    <row r="3182" spans="1:41">
      <c r="A3182" t="s">
        <v>4780</v>
      </c>
      <c r="D3182">
        <v>4000</v>
      </c>
      <c r="E3182" t="s">
        <v>500</v>
      </c>
      <c r="F3182" t="s">
        <v>1739</v>
      </c>
      <c r="I3182" t="b">
        <v>0</v>
      </c>
      <c r="J3182" s="2">
        <v>744</v>
      </c>
      <c r="K3182" s="2">
        <v>265</v>
      </c>
      <c r="L3182" s="2">
        <v>6</v>
      </c>
      <c r="M3182" s="2">
        <v>259</v>
      </c>
      <c r="N3182" s="2">
        <v>57</v>
      </c>
      <c r="O3182" s="2">
        <v>0</v>
      </c>
      <c r="P3182" s="2">
        <v>84</v>
      </c>
      <c r="Q3182" s="2">
        <v>0</v>
      </c>
      <c r="R3182" s="2">
        <v>0</v>
      </c>
      <c r="S3182" s="2">
        <v>0</v>
      </c>
      <c r="T3182" s="2">
        <v>8</v>
      </c>
      <c r="U3182" s="2">
        <v>0</v>
      </c>
      <c r="V3182" s="2">
        <v>1</v>
      </c>
      <c r="W3182" s="2">
        <v>0</v>
      </c>
      <c r="X3182" s="2">
        <v>0</v>
      </c>
      <c r="Y3182" s="2">
        <v>21</v>
      </c>
      <c r="Z3182" s="2">
        <v>7</v>
      </c>
      <c r="AA3182" s="2">
        <v>30</v>
      </c>
      <c r="AB3182" s="2">
        <v>19</v>
      </c>
      <c r="AC3182" s="2">
        <v>0</v>
      </c>
      <c r="AD3182" s="2">
        <v>0</v>
      </c>
      <c r="AE3182" s="2">
        <v>0</v>
      </c>
      <c r="AF3182" s="2">
        <v>1</v>
      </c>
      <c r="AG3182" s="2">
        <v>13</v>
      </c>
      <c r="AH3182" s="2">
        <v>2</v>
      </c>
      <c r="AI3182" s="2">
        <v>1</v>
      </c>
      <c r="AJ3182" s="2">
        <v>10</v>
      </c>
      <c r="AK3182" s="2">
        <v>0</v>
      </c>
      <c r="AL3182" s="2">
        <v>2</v>
      </c>
      <c r="AM3182" s="2">
        <v>3</v>
      </c>
      <c r="AN3182" s="3">
        <f>IFERROR(K3182/J3182,"")</f>
        <v>0</v>
      </c>
      <c r="AO3182" s="3">
        <f>IFERROR(L3182/K3182,"")</f>
        <v>0</v>
      </c>
    </row>
    <row r="3183" spans="1:41">
      <c r="A3183" t="s">
        <v>4781</v>
      </c>
      <c r="D3183">
        <v>4000</v>
      </c>
      <c r="E3183" t="s">
        <v>500</v>
      </c>
      <c r="F3183" t="s">
        <v>1741</v>
      </c>
      <c r="I3183" t="b">
        <v>0</v>
      </c>
      <c r="J3183" s="2">
        <v>692</v>
      </c>
      <c r="K3183" s="2">
        <v>413</v>
      </c>
      <c r="L3183" s="2">
        <v>5</v>
      </c>
      <c r="M3183" s="2">
        <v>408</v>
      </c>
      <c r="N3183" s="2">
        <v>37</v>
      </c>
      <c r="O3183" s="2">
        <v>0</v>
      </c>
      <c r="P3183" s="2">
        <v>341</v>
      </c>
      <c r="Q3183" s="2">
        <v>0</v>
      </c>
      <c r="R3183" s="2">
        <v>0</v>
      </c>
      <c r="S3183" s="2">
        <v>0</v>
      </c>
      <c r="T3183" s="2">
        <v>0</v>
      </c>
      <c r="U3183" s="2">
        <v>0</v>
      </c>
      <c r="V3183" s="2">
        <v>0</v>
      </c>
      <c r="W3183" s="2">
        <v>0</v>
      </c>
      <c r="X3183" s="2">
        <v>0</v>
      </c>
      <c r="Y3183" s="2">
        <v>4</v>
      </c>
      <c r="Z3183" s="2">
        <v>3</v>
      </c>
      <c r="AA3183" s="2">
        <v>8</v>
      </c>
      <c r="AB3183" s="2">
        <v>10</v>
      </c>
      <c r="AC3183" s="2">
        <v>0</v>
      </c>
      <c r="AD3183" s="2">
        <v>0</v>
      </c>
      <c r="AE3183" s="2">
        <v>0</v>
      </c>
      <c r="AF3183" s="2">
        <v>1</v>
      </c>
      <c r="AG3183" s="2">
        <v>3</v>
      </c>
      <c r="AH3183" s="2">
        <v>0</v>
      </c>
      <c r="AI3183" s="2">
        <v>0</v>
      </c>
      <c r="AJ3183" s="2">
        <v>0</v>
      </c>
      <c r="AK3183" s="2">
        <v>0</v>
      </c>
      <c r="AL3183" s="2">
        <v>0</v>
      </c>
      <c r="AM3183" s="2">
        <v>1</v>
      </c>
      <c r="AN3183" s="3">
        <f>IFERROR(K3183/J3183,"")</f>
        <v>0</v>
      </c>
      <c r="AO3183" s="3">
        <f>IFERROR(L3183/K3183,"")</f>
        <v>0</v>
      </c>
    </row>
    <row r="3184" spans="1:41">
      <c r="A3184" t="s">
        <v>4782</v>
      </c>
      <c r="D3184">
        <v>4000</v>
      </c>
      <c r="E3184" t="s">
        <v>500</v>
      </c>
      <c r="F3184" t="s">
        <v>1745</v>
      </c>
      <c r="I3184" t="b">
        <v>0</v>
      </c>
      <c r="J3184" s="2">
        <v>669</v>
      </c>
      <c r="K3184" s="2">
        <v>366</v>
      </c>
      <c r="L3184" s="2">
        <v>7</v>
      </c>
      <c r="M3184" s="2">
        <v>359</v>
      </c>
      <c r="N3184" s="2">
        <v>41</v>
      </c>
      <c r="O3184" s="2">
        <v>1</v>
      </c>
      <c r="P3184" s="2">
        <v>284</v>
      </c>
      <c r="Q3184" s="2">
        <v>0</v>
      </c>
      <c r="R3184" s="2">
        <v>0</v>
      </c>
      <c r="S3184" s="2">
        <v>0</v>
      </c>
      <c r="T3184" s="2">
        <v>0</v>
      </c>
      <c r="U3184" s="2">
        <v>0</v>
      </c>
      <c r="V3184" s="2">
        <v>0</v>
      </c>
      <c r="W3184" s="2">
        <v>0</v>
      </c>
      <c r="X3184" s="2">
        <v>0</v>
      </c>
      <c r="Y3184" s="2">
        <v>4</v>
      </c>
      <c r="Z3184" s="2">
        <v>1</v>
      </c>
      <c r="AA3184" s="2">
        <v>3</v>
      </c>
      <c r="AB3184" s="2">
        <v>17</v>
      </c>
      <c r="AC3184" s="2">
        <v>0</v>
      </c>
      <c r="AD3184" s="2">
        <v>0</v>
      </c>
      <c r="AE3184" s="2">
        <v>0</v>
      </c>
      <c r="AF3184" s="2">
        <v>0</v>
      </c>
      <c r="AG3184" s="2">
        <v>3</v>
      </c>
      <c r="AH3184" s="2">
        <v>0</v>
      </c>
      <c r="AI3184" s="2">
        <v>0</v>
      </c>
      <c r="AJ3184" s="2">
        <v>4</v>
      </c>
      <c r="AK3184" s="2">
        <v>0</v>
      </c>
      <c r="AL3184" s="2">
        <v>0</v>
      </c>
      <c r="AM3184" s="2">
        <v>1</v>
      </c>
      <c r="AN3184" s="3">
        <f>IFERROR(K3184/J3184,"")</f>
        <v>0</v>
      </c>
      <c r="AO3184" s="3">
        <f>IFERROR(L3184/K3184,"")</f>
        <v>0</v>
      </c>
    </row>
    <row r="3185" spans="1:41">
      <c r="A3185" t="s">
        <v>4783</v>
      </c>
      <c r="D3185">
        <v>4000</v>
      </c>
      <c r="E3185" t="s">
        <v>500</v>
      </c>
      <c r="F3185" t="s">
        <v>1749</v>
      </c>
      <c r="I3185" t="b">
        <v>0</v>
      </c>
      <c r="J3185" s="2">
        <v>480</v>
      </c>
      <c r="K3185" s="2">
        <v>262</v>
      </c>
      <c r="L3185" s="2">
        <v>4</v>
      </c>
      <c r="M3185" s="2">
        <v>258</v>
      </c>
      <c r="N3185" s="2">
        <v>22</v>
      </c>
      <c r="O3185" s="2">
        <v>0</v>
      </c>
      <c r="P3185" s="2">
        <v>217</v>
      </c>
      <c r="Q3185" s="2">
        <v>0</v>
      </c>
      <c r="R3185" s="2">
        <v>0</v>
      </c>
      <c r="S3185" s="2">
        <v>0</v>
      </c>
      <c r="T3185" s="2">
        <v>0</v>
      </c>
      <c r="U3185" s="2">
        <v>0</v>
      </c>
      <c r="V3185" s="2">
        <v>0</v>
      </c>
      <c r="W3185" s="2">
        <v>0</v>
      </c>
      <c r="X3185" s="2">
        <v>0</v>
      </c>
      <c r="Y3185" s="2">
        <v>6</v>
      </c>
      <c r="Z3185" s="2">
        <v>1</v>
      </c>
      <c r="AA3185" s="2">
        <v>2</v>
      </c>
      <c r="AB3185" s="2">
        <v>3</v>
      </c>
      <c r="AC3185" s="2">
        <v>0</v>
      </c>
      <c r="AD3185" s="2">
        <v>0</v>
      </c>
      <c r="AE3185" s="2">
        <v>0</v>
      </c>
      <c r="AF3185" s="2">
        <v>0</v>
      </c>
      <c r="AG3185" s="2">
        <v>2</v>
      </c>
      <c r="AH3185" s="2">
        <v>0</v>
      </c>
      <c r="AI3185" s="2">
        <v>0</v>
      </c>
      <c r="AJ3185" s="2">
        <v>4</v>
      </c>
      <c r="AK3185" s="2">
        <v>0</v>
      </c>
      <c r="AL3185" s="2">
        <v>1</v>
      </c>
      <c r="AM3185" s="2">
        <v>0</v>
      </c>
      <c r="AN3185" s="3">
        <f>IFERROR(K3185/J3185,"")</f>
        <v>0</v>
      </c>
      <c r="AO3185" s="3">
        <f>IFERROR(L3185/K3185,"")</f>
        <v>0</v>
      </c>
    </row>
    <row r="3186" spans="1:41">
      <c r="A3186" t="s">
        <v>4784</v>
      </c>
      <c r="D3186">
        <v>4000</v>
      </c>
      <c r="E3186" t="s">
        <v>500</v>
      </c>
      <c r="F3186" t="s">
        <v>1751</v>
      </c>
      <c r="I3186" t="b">
        <v>0</v>
      </c>
      <c r="J3186" s="2">
        <v>495</v>
      </c>
      <c r="K3186" s="2">
        <v>288</v>
      </c>
      <c r="L3186" s="2">
        <v>1</v>
      </c>
      <c r="M3186" s="2">
        <v>287</v>
      </c>
      <c r="N3186" s="2">
        <v>25</v>
      </c>
      <c r="O3186" s="2">
        <v>0</v>
      </c>
      <c r="P3186" s="2">
        <v>236</v>
      </c>
      <c r="Q3186" s="2">
        <v>0</v>
      </c>
      <c r="R3186" s="2">
        <v>0</v>
      </c>
      <c r="S3186" s="2">
        <v>0</v>
      </c>
      <c r="T3186" s="2">
        <v>1</v>
      </c>
      <c r="U3186" s="2">
        <v>0</v>
      </c>
      <c r="V3186" s="2">
        <v>0</v>
      </c>
      <c r="W3186" s="2">
        <v>0</v>
      </c>
      <c r="X3186" s="2">
        <v>0</v>
      </c>
      <c r="Y3186" s="2">
        <v>4</v>
      </c>
      <c r="Z3186" s="2">
        <v>0</v>
      </c>
      <c r="AA3186" s="2">
        <v>3</v>
      </c>
      <c r="AB3186" s="2">
        <v>15</v>
      </c>
      <c r="AC3186" s="2">
        <v>0</v>
      </c>
      <c r="AD3186" s="2">
        <v>0</v>
      </c>
      <c r="AE3186" s="2">
        <v>0</v>
      </c>
      <c r="AF3186" s="2">
        <v>1</v>
      </c>
      <c r="AG3186" s="2">
        <v>1</v>
      </c>
      <c r="AH3186" s="2">
        <v>0</v>
      </c>
      <c r="AI3186" s="2">
        <v>0</v>
      </c>
      <c r="AJ3186" s="2">
        <v>1</v>
      </c>
      <c r="AK3186" s="2">
        <v>0</v>
      </c>
      <c r="AL3186" s="2">
        <v>0</v>
      </c>
      <c r="AM3186" s="2">
        <v>0</v>
      </c>
      <c r="AN3186" s="3">
        <f>IFERROR(K3186/J3186,"")</f>
        <v>0</v>
      </c>
      <c r="AO3186" s="3">
        <f>IFERROR(L3186/K3186,"")</f>
        <v>0</v>
      </c>
    </row>
    <row r="3187" spans="1:41">
      <c r="A3187" t="s">
        <v>4785</v>
      </c>
      <c r="D3187">
        <v>4000</v>
      </c>
      <c r="E3187" t="s">
        <v>500</v>
      </c>
      <c r="F3187" t="s">
        <v>1753</v>
      </c>
      <c r="I3187" t="b">
        <v>0</v>
      </c>
      <c r="J3187" s="2">
        <v>716</v>
      </c>
      <c r="K3187" s="2">
        <v>403</v>
      </c>
      <c r="L3187" s="2">
        <v>4</v>
      </c>
      <c r="M3187" s="2">
        <v>399</v>
      </c>
      <c r="N3187" s="2">
        <v>34</v>
      </c>
      <c r="O3187" s="2">
        <v>1</v>
      </c>
      <c r="P3187" s="2">
        <v>305</v>
      </c>
      <c r="Q3187" s="2">
        <v>0</v>
      </c>
      <c r="R3187" s="2">
        <v>1</v>
      </c>
      <c r="S3187" s="2">
        <v>0</v>
      </c>
      <c r="T3187" s="2">
        <v>1</v>
      </c>
      <c r="U3187" s="2">
        <v>0</v>
      </c>
      <c r="V3187" s="2">
        <v>0</v>
      </c>
      <c r="W3187" s="2">
        <v>0</v>
      </c>
      <c r="X3187" s="2">
        <v>0</v>
      </c>
      <c r="Y3187" s="2">
        <v>3</v>
      </c>
      <c r="Z3187" s="2">
        <v>0</v>
      </c>
      <c r="AA3187" s="2">
        <v>14</v>
      </c>
      <c r="AB3187" s="2">
        <v>29</v>
      </c>
      <c r="AC3187" s="2">
        <v>0</v>
      </c>
      <c r="AD3187" s="2">
        <v>0</v>
      </c>
      <c r="AE3187" s="2">
        <v>0</v>
      </c>
      <c r="AF3187" s="2">
        <v>2</v>
      </c>
      <c r="AG3187" s="2">
        <v>3</v>
      </c>
      <c r="AH3187" s="2">
        <v>0</v>
      </c>
      <c r="AI3187" s="2">
        <v>0</v>
      </c>
      <c r="AJ3187" s="2">
        <v>2</v>
      </c>
      <c r="AK3187" s="2">
        <v>3</v>
      </c>
      <c r="AL3187" s="2">
        <v>1</v>
      </c>
      <c r="AM3187" s="2">
        <v>0</v>
      </c>
      <c r="AN3187" s="3">
        <f>IFERROR(K3187/J3187,"")</f>
        <v>0</v>
      </c>
      <c r="AO3187" s="3">
        <f>IFERROR(L3187/K3187,"")</f>
        <v>0</v>
      </c>
    </row>
    <row r="3188" spans="1:41">
      <c r="A3188" t="s">
        <v>4786</v>
      </c>
      <c r="D3188">
        <v>4000</v>
      </c>
      <c r="E3188" t="s">
        <v>500</v>
      </c>
      <c r="F3188" t="s">
        <v>1757</v>
      </c>
      <c r="I3188" t="b">
        <v>0</v>
      </c>
      <c r="J3188" s="2">
        <v>484</v>
      </c>
      <c r="K3188" s="2">
        <v>262</v>
      </c>
      <c r="L3188" s="2">
        <v>2</v>
      </c>
      <c r="M3188" s="2">
        <v>260</v>
      </c>
      <c r="N3188" s="2">
        <v>29</v>
      </c>
      <c r="O3188" s="2">
        <v>0</v>
      </c>
      <c r="P3188" s="2">
        <v>196</v>
      </c>
      <c r="Q3188" s="2">
        <v>0</v>
      </c>
      <c r="R3188" s="2">
        <v>0</v>
      </c>
      <c r="S3188" s="2">
        <v>0</v>
      </c>
      <c r="T3188" s="2">
        <v>3</v>
      </c>
      <c r="U3188" s="2">
        <v>0</v>
      </c>
      <c r="V3188" s="2">
        <v>0</v>
      </c>
      <c r="W3188" s="2">
        <v>0</v>
      </c>
      <c r="X3188" s="2">
        <v>0</v>
      </c>
      <c r="Y3188" s="2">
        <v>10</v>
      </c>
      <c r="Z3188" s="2">
        <v>6</v>
      </c>
      <c r="AA3188" s="2">
        <v>7</v>
      </c>
      <c r="AB3188" s="2">
        <v>5</v>
      </c>
      <c r="AC3188" s="2">
        <v>0</v>
      </c>
      <c r="AD3188" s="2">
        <v>0</v>
      </c>
      <c r="AE3188" s="2">
        <v>0</v>
      </c>
      <c r="AF3188" s="2">
        <v>2</v>
      </c>
      <c r="AG3188" s="2">
        <v>2</v>
      </c>
      <c r="AH3188" s="2">
        <v>0</v>
      </c>
      <c r="AI3188" s="2">
        <v>0</v>
      </c>
      <c r="AJ3188" s="2">
        <v>0</v>
      </c>
      <c r="AK3188" s="2">
        <v>0</v>
      </c>
      <c r="AL3188" s="2">
        <v>0</v>
      </c>
      <c r="AM3188" s="2">
        <v>0</v>
      </c>
      <c r="AN3188" s="3">
        <f>IFERROR(K3188/J3188,"")</f>
        <v>0</v>
      </c>
      <c r="AO3188" s="3">
        <f>IFERROR(L3188/K3188,"")</f>
        <v>0</v>
      </c>
    </row>
    <row r="3189" spans="1:41">
      <c r="A3189" t="s">
        <v>4787</v>
      </c>
      <c r="D3189">
        <v>4000</v>
      </c>
      <c r="E3189" t="s">
        <v>500</v>
      </c>
      <c r="F3189" t="s">
        <v>1998</v>
      </c>
      <c r="I3189" t="b">
        <v>0</v>
      </c>
      <c r="J3189" s="2">
        <v>659</v>
      </c>
      <c r="K3189" s="2">
        <v>379</v>
      </c>
      <c r="L3189" s="2">
        <v>9</v>
      </c>
      <c r="M3189" s="2">
        <v>370</v>
      </c>
      <c r="N3189" s="2">
        <v>42</v>
      </c>
      <c r="O3189" s="2">
        <v>4</v>
      </c>
      <c r="P3189" s="2">
        <v>129</v>
      </c>
      <c r="Q3189" s="2">
        <v>0</v>
      </c>
      <c r="R3189" s="2">
        <v>0</v>
      </c>
      <c r="S3189" s="2">
        <v>0</v>
      </c>
      <c r="T3189" s="2">
        <v>7</v>
      </c>
      <c r="U3189" s="2">
        <v>0</v>
      </c>
      <c r="V3189" s="2">
        <v>0</v>
      </c>
      <c r="W3189" s="2">
        <v>0</v>
      </c>
      <c r="X3189" s="2">
        <v>0</v>
      </c>
      <c r="Y3189" s="2">
        <v>26</v>
      </c>
      <c r="Z3189" s="2">
        <v>62</v>
      </c>
      <c r="AA3189" s="2">
        <v>65</v>
      </c>
      <c r="AB3189" s="2">
        <v>9</v>
      </c>
      <c r="AC3189" s="2">
        <v>0</v>
      </c>
      <c r="AD3189" s="2">
        <v>0</v>
      </c>
      <c r="AE3189" s="2">
        <v>0</v>
      </c>
      <c r="AF3189" s="2">
        <v>0</v>
      </c>
      <c r="AG3189" s="2">
        <v>20</v>
      </c>
      <c r="AH3189" s="2">
        <v>1</v>
      </c>
      <c r="AI3189" s="2">
        <v>0</v>
      </c>
      <c r="AJ3189" s="2">
        <v>3</v>
      </c>
      <c r="AK3189" s="2">
        <v>0</v>
      </c>
      <c r="AL3189" s="2">
        <v>1</v>
      </c>
      <c r="AM3189" s="2">
        <v>1</v>
      </c>
      <c r="AN3189" s="3">
        <f>IFERROR(K3189/J3189,"")</f>
        <v>0</v>
      </c>
      <c r="AO3189" s="3">
        <f>IFERROR(L3189/K3189,"")</f>
        <v>0</v>
      </c>
    </row>
    <row r="3190" spans="1:41">
      <c r="A3190" t="s">
        <v>4788</v>
      </c>
      <c r="D3190">
        <v>4000</v>
      </c>
      <c r="E3190" t="s">
        <v>500</v>
      </c>
      <c r="F3190" t="s">
        <v>2000</v>
      </c>
      <c r="I3190" t="b">
        <v>0</v>
      </c>
      <c r="J3190" s="2">
        <v>660</v>
      </c>
      <c r="K3190" s="2">
        <v>333</v>
      </c>
      <c r="L3190" s="2">
        <v>1</v>
      </c>
      <c r="M3190" s="2">
        <v>332</v>
      </c>
      <c r="N3190" s="2">
        <v>35</v>
      </c>
      <c r="O3190" s="2">
        <v>2</v>
      </c>
      <c r="P3190" s="2">
        <v>192</v>
      </c>
      <c r="Q3190" s="2">
        <v>0</v>
      </c>
      <c r="R3190" s="2">
        <v>0</v>
      </c>
      <c r="S3190" s="2">
        <v>0</v>
      </c>
      <c r="T3190" s="2">
        <v>5</v>
      </c>
      <c r="U3190" s="2">
        <v>0</v>
      </c>
      <c r="V3190" s="2">
        <v>0</v>
      </c>
      <c r="W3190" s="2">
        <v>0</v>
      </c>
      <c r="X3190" s="2">
        <v>0</v>
      </c>
      <c r="Y3190" s="2">
        <v>11</v>
      </c>
      <c r="Z3190" s="2">
        <v>17</v>
      </c>
      <c r="AA3190" s="2">
        <v>35</v>
      </c>
      <c r="AB3190" s="2">
        <v>8</v>
      </c>
      <c r="AC3190" s="2">
        <v>0</v>
      </c>
      <c r="AD3190" s="2">
        <v>0</v>
      </c>
      <c r="AE3190" s="2">
        <v>0</v>
      </c>
      <c r="AF3190" s="2">
        <v>1</v>
      </c>
      <c r="AG3190" s="2">
        <v>15</v>
      </c>
      <c r="AH3190" s="2">
        <v>0</v>
      </c>
      <c r="AI3190" s="2">
        <v>0</v>
      </c>
      <c r="AJ3190" s="2">
        <v>5</v>
      </c>
      <c r="AK3190" s="2">
        <v>0</v>
      </c>
      <c r="AL3190" s="2">
        <v>0</v>
      </c>
      <c r="AM3190" s="2">
        <v>6</v>
      </c>
      <c r="AN3190" s="3">
        <f>IFERROR(K3190/J3190,"")</f>
        <v>0</v>
      </c>
      <c r="AO3190" s="3">
        <f>IFERROR(L3190/K3190,"")</f>
        <v>0</v>
      </c>
    </row>
    <row r="3191" spans="1:41">
      <c r="A3191" t="s">
        <v>4789</v>
      </c>
      <c r="D3191">
        <v>4000</v>
      </c>
      <c r="E3191" t="s">
        <v>500</v>
      </c>
      <c r="F3191" t="s">
        <v>2002</v>
      </c>
      <c r="I3191" t="b">
        <v>0</v>
      </c>
      <c r="J3191" s="2">
        <v>645</v>
      </c>
      <c r="K3191" s="2">
        <v>383</v>
      </c>
      <c r="L3191" s="2">
        <v>12</v>
      </c>
      <c r="M3191" s="2">
        <v>371</v>
      </c>
      <c r="N3191" s="2">
        <v>23</v>
      </c>
      <c r="O3191" s="2">
        <v>2</v>
      </c>
      <c r="P3191" s="2">
        <v>183</v>
      </c>
      <c r="Q3191" s="2">
        <v>0</v>
      </c>
      <c r="R3191" s="2">
        <v>0</v>
      </c>
      <c r="S3191" s="2">
        <v>0</v>
      </c>
      <c r="T3191" s="2">
        <v>3</v>
      </c>
      <c r="U3191" s="2">
        <v>0</v>
      </c>
      <c r="V3191" s="2">
        <v>0</v>
      </c>
      <c r="W3191" s="2">
        <v>0</v>
      </c>
      <c r="X3191" s="2">
        <v>1</v>
      </c>
      <c r="Y3191" s="2">
        <v>10</v>
      </c>
      <c r="Z3191" s="2">
        <v>80</v>
      </c>
      <c r="AA3191" s="2">
        <v>43</v>
      </c>
      <c r="AB3191" s="2">
        <v>14</v>
      </c>
      <c r="AC3191" s="2">
        <v>0</v>
      </c>
      <c r="AD3191" s="2">
        <v>0</v>
      </c>
      <c r="AE3191" s="2">
        <v>0</v>
      </c>
      <c r="AF3191" s="2">
        <v>1</v>
      </c>
      <c r="AG3191" s="2">
        <v>11</v>
      </c>
      <c r="AH3191" s="2">
        <v>0</v>
      </c>
      <c r="AI3191" s="2">
        <v>0</v>
      </c>
      <c r="AJ3191" s="2">
        <v>0</v>
      </c>
      <c r="AK3191" s="2">
        <v>0</v>
      </c>
      <c r="AL3191" s="2">
        <v>0</v>
      </c>
      <c r="AM3191" s="2">
        <v>0</v>
      </c>
      <c r="AN3191" s="3">
        <f>IFERROR(K3191/J3191,"")</f>
        <v>0</v>
      </c>
      <c r="AO3191" s="3">
        <f>IFERROR(L3191/K3191,"")</f>
        <v>0</v>
      </c>
    </row>
    <row r="3192" spans="1:41">
      <c r="A3192" t="s">
        <v>4790</v>
      </c>
      <c r="D3192">
        <v>4000</v>
      </c>
      <c r="E3192" t="s">
        <v>500</v>
      </c>
      <c r="F3192" t="s">
        <v>2004</v>
      </c>
      <c r="I3192" t="b">
        <v>0</v>
      </c>
      <c r="J3192" s="2">
        <v>617</v>
      </c>
      <c r="K3192" s="2">
        <v>351</v>
      </c>
      <c r="L3192" s="2">
        <v>6</v>
      </c>
      <c r="M3192" s="2">
        <v>345</v>
      </c>
      <c r="N3192" s="2">
        <v>38</v>
      </c>
      <c r="O3192" s="2">
        <v>1</v>
      </c>
      <c r="P3192" s="2">
        <v>230</v>
      </c>
      <c r="Q3192" s="2">
        <v>0</v>
      </c>
      <c r="R3192" s="2">
        <v>0</v>
      </c>
      <c r="S3192" s="2">
        <v>0</v>
      </c>
      <c r="T3192" s="2">
        <v>2</v>
      </c>
      <c r="U3192" s="2">
        <v>0</v>
      </c>
      <c r="V3192" s="2">
        <v>0</v>
      </c>
      <c r="W3192" s="2">
        <v>0</v>
      </c>
      <c r="X3192" s="2">
        <v>0</v>
      </c>
      <c r="Y3192" s="2">
        <v>8</v>
      </c>
      <c r="Z3192" s="2">
        <v>17</v>
      </c>
      <c r="AA3192" s="2">
        <v>16</v>
      </c>
      <c r="AB3192" s="2">
        <v>18</v>
      </c>
      <c r="AC3192" s="2">
        <v>0</v>
      </c>
      <c r="AD3192" s="2">
        <v>0</v>
      </c>
      <c r="AE3192" s="2">
        <v>0</v>
      </c>
      <c r="AF3192" s="2">
        <v>3</v>
      </c>
      <c r="AG3192" s="2">
        <v>8</v>
      </c>
      <c r="AH3192" s="2">
        <v>0</v>
      </c>
      <c r="AI3192" s="2">
        <v>0</v>
      </c>
      <c r="AJ3192" s="2">
        <v>4</v>
      </c>
      <c r="AK3192" s="2">
        <v>0</v>
      </c>
      <c r="AL3192" s="2">
        <v>0</v>
      </c>
      <c r="AM3192" s="2">
        <v>0</v>
      </c>
      <c r="AN3192" s="3">
        <f>IFERROR(K3192/J3192,"")</f>
        <v>0</v>
      </c>
      <c r="AO3192" s="3">
        <f>IFERROR(L3192/K3192,"")</f>
        <v>0</v>
      </c>
    </row>
    <row r="3193" spans="1:41">
      <c r="A3193" t="s">
        <v>4791</v>
      </c>
      <c r="D3193">
        <v>4000</v>
      </c>
      <c r="E3193" t="s">
        <v>500</v>
      </c>
      <c r="F3193" t="s">
        <v>2006</v>
      </c>
      <c r="I3193" t="b">
        <v>0</v>
      </c>
      <c r="J3193" s="2">
        <v>739</v>
      </c>
      <c r="K3193" s="2">
        <v>477</v>
      </c>
      <c r="L3193" s="2">
        <v>15</v>
      </c>
      <c r="M3193" s="2">
        <v>462</v>
      </c>
      <c r="N3193" s="2">
        <v>37</v>
      </c>
      <c r="O3193" s="2">
        <v>1</v>
      </c>
      <c r="P3193" s="2">
        <v>114</v>
      </c>
      <c r="Q3193" s="2">
        <v>0</v>
      </c>
      <c r="R3193" s="2">
        <v>0</v>
      </c>
      <c r="S3193" s="2">
        <v>0</v>
      </c>
      <c r="T3193" s="2">
        <v>10</v>
      </c>
      <c r="U3193" s="2">
        <v>0</v>
      </c>
      <c r="V3193" s="2">
        <v>0</v>
      </c>
      <c r="W3193" s="2">
        <v>0</v>
      </c>
      <c r="X3193" s="2">
        <v>0</v>
      </c>
      <c r="Y3193" s="2">
        <v>18</v>
      </c>
      <c r="Z3193" s="2">
        <v>155</v>
      </c>
      <c r="AA3193" s="2">
        <v>72</v>
      </c>
      <c r="AB3193" s="2">
        <v>16</v>
      </c>
      <c r="AC3193" s="2">
        <v>0</v>
      </c>
      <c r="AD3193" s="2">
        <v>0</v>
      </c>
      <c r="AE3193" s="2">
        <v>0</v>
      </c>
      <c r="AF3193" s="2">
        <v>2</v>
      </c>
      <c r="AG3193" s="2">
        <v>29</v>
      </c>
      <c r="AH3193" s="2">
        <v>0</v>
      </c>
      <c r="AI3193" s="2">
        <v>0</v>
      </c>
      <c r="AJ3193" s="2">
        <v>4</v>
      </c>
      <c r="AK3193" s="2">
        <v>1</v>
      </c>
      <c r="AL3193" s="2">
        <v>0</v>
      </c>
      <c r="AM3193" s="2">
        <v>3</v>
      </c>
      <c r="AN3193" s="3">
        <f>IFERROR(K3193/J3193,"")</f>
        <v>0</v>
      </c>
      <c r="AO3193" s="3">
        <f>IFERROR(L3193/K3193,"")</f>
        <v>0</v>
      </c>
    </row>
    <row r="3194" spans="1:41">
      <c r="A3194" t="s">
        <v>4792</v>
      </c>
      <c r="D3194">
        <v>4000</v>
      </c>
      <c r="E3194" t="s">
        <v>500</v>
      </c>
      <c r="F3194" t="s">
        <v>2008</v>
      </c>
      <c r="I3194" t="b">
        <v>0</v>
      </c>
      <c r="J3194" s="2">
        <v>283</v>
      </c>
      <c r="K3194" s="2">
        <v>149</v>
      </c>
      <c r="L3194" s="2">
        <v>5</v>
      </c>
      <c r="M3194" s="2">
        <v>144</v>
      </c>
      <c r="N3194" s="2">
        <v>18</v>
      </c>
      <c r="O3194" s="2">
        <v>0</v>
      </c>
      <c r="P3194" s="2">
        <v>98</v>
      </c>
      <c r="Q3194" s="2">
        <v>1</v>
      </c>
      <c r="R3194" s="2">
        <v>0</v>
      </c>
      <c r="S3194" s="2">
        <v>0</v>
      </c>
      <c r="T3194" s="2">
        <v>2</v>
      </c>
      <c r="U3194" s="2">
        <v>0</v>
      </c>
      <c r="V3194" s="2">
        <v>0</v>
      </c>
      <c r="W3194" s="2">
        <v>0</v>
      </c>
      <c r="X3194" s="2">
        <v>1</v>
      </c>
      <c r="Y3194" s="2">
        <v>9</v>
      </c>
      <c r="Z3194" s="2">
        <v>3</v>
      </c>
      <c r="AA3194" s="2">
        <v>4</v>
      </c>
      <c r="AB3194" s="2">
        <v>4</v>
      </c>
      <c r="AC3194" s="2">
        <v>0</v>
      </c>
      <c r="AD3194" s="2">
        <v>0</v>
      </c>
      <c r="AE3194" s="2">
        <v>0</v>
      </c>
      <c r="AF3194" s="2">
        <v>0</v>
      </c>
      <c r="AG3194" s="2">
        <v>3</v>
      </c>
      <c r="AH3194" s="2">
        <v>0</v>
      </c>
      <c r="AI3194" s="2">
        <v>0</v>
      </c>
      <c r="AJ3194" s="2">
        <v>1</v>
      </c>
      <c r="AK3194" s="2">
        <v>0</v>
      </c>
      <c r="AL3194" s="2">
        <v>0</v>
      </c>
      <c r="AM3194" s="2">
        <v>0</v>
      </c>
      <c r="AN3194" s="3">
        <f>IFERROR(K3194/J3194,"")</f>
        <v>0</v>
      </c>
      <c r="AO3194" s="3">
        <f>IFERROR(L3194/K3194,"")</f>
        <v>0</v>
      </c>
    </row>
    <row r="3195" spans="1:41">
      <c r="A3195" t="s">
        <v>4793</v>
      </c>
      <c r="D3195">
        <v>4000</v>
      </c>
      <c r="E3195" t="s">
        <v>500</v>
      </c>
      <c r="F3195" t="s">
        <v>2014</v>
      </c>
      <c r="I3195" t="b">
        <v>0</v>
      </c>
      <c r="J3195" s="2">
        <v>671</v>
      </c>
      <c r="K3195" s="2">
        <v>416</v>
      </c>
      <c r="L3195" s="2">
        <v>7</v>
      </c>
      <c r="M3195" s="2">
        <v>409</v>
      </c>
      <c r="N3195" s="2">
        <v>73</v>
      </c>
      <c r="O3195" s="2">
        <v>2</v>
      </c>
      <c r="P3195" s="2">
        <v>23</v>
      </c>
      <c r="Q3195" s="2">
        <v>0</v>
      </c>
      <c r="R3195" s="2">
        <v>0</v>
      </c>
      <c r="S3195" s="2">
        <v>0</v>
      </c>
      <c r="T3195" s="2">
        <v>8</v>
      </c>
      <c r="U3195" s="2">
        <v>0</v>
      </c>
      <c r="V3195" s="2">
        <v>0</v>
      </c>
      <c r="W3195" s="2">
        <v>0</v>
      </c>
      <c r="X3195" s="2">
        <v>0</v>
      </c>
      <c r="Y3195" s="2">
        <v>57</v>
      </c>
      <c r="Z3195" s="2">
        <v>36</v>
      </c>
      <c r="AA3195" s="2">
        <v>145</v>
      </c>
      <c r="AB3195" s="2">
        <v>6</v>
      </c>
      <c r="AC3195" s="2">
        <v>0</v>
      </c>
      <c r="AD3195" s="2">
        <v>0</v>
      </c>
      <c r="AE3195" s="2">
        <v>0</v>
      </c>
      <c r="AF3195" s="2">
        <v>0</v>
      </c>
      <c r="AG3195" s="2">
        <v>41</v>
      </c>
      <c r="AH3195" s="2">
        <v>0</v>
      </c>
      <c r="AI3195" s="2">
        <v>0</v>
      </c>
      <c r="AJ3195" s="2">
        <v>5</v>
      </c>
      <c r="AK3195" s="2">
        <v>1</v>
      </c>
      <c r="AL3195" s="2">
        <v>1</v>
      </c>
      <c r="AM3195" s="2">
        <v>11</v>
      </c>
      <c r="AN3195" s="3">
        <f>IFERROR(K3195/J3195,"")</f>
        <v>0</v>
      </c>
      <c r="AO3195" s="3">
        <f>IFERROR(L3195/K3195,"")</f>
        <v>0</v>
      </c>
    </row>
    <row r="3196" spans="1:41">
      <c r="A3196" t="s">
        <v>4794</v>
      </c>
      <c r="D3196">
        <v>4000</v>
      </c>
      <c r="E3196" t="s">
        <v>500</v>
      </c>
      <c r="F3196" t="s">
        <v>2020</v>
      </c>
      <c r="I3196" t="b">
        <v>0</v>
      </c>
      <c r="J3196" s="2">
        <v>544</v>
      </c>
      <c r="K3196" s="2">
        <v>323</v>
      </c>
      <c r="L3196" s="2">
        <v>5</v>
      </c>
      <c r="M3196" s="2">
        <v>318</v>
      </c>
      <c r="N3196" s="2">
        <v>44</v>
      </c>
      <c r="O3196" s="2">
        <v>0</v>
      </c>
      <c r="P3196" s="2">
        <v>119</v>
      </c>
      <c r="Q3196" s="2">
        <v>1</v>
      </c>
      <c r="R3196" s="2">
        <v>0</v>
      </c>
      <c r="S3196" s="2">
        <v>0</v>
      </c>
      <c r="T3196" s="2">
        <v>3</v>
      </c>
      <c r="U3196" s="2">
        <v>0</v>
      </c>
      <c r="V3196" s="2">
        <v>0</v>
      </c>
      <c r="W3196" s="2">
        <v>0</v>
      </c>
      <c r="X3196" s="2">
        <v>0</v>
      </c>
      <c r="Y3196" s="2">
        <v>23</v>
      </c>
      <c r="Z3196" s="2">
        <v>27</v>
      </c>
      <c r="AA3196" s="2">
        <v>68</v>
      </c>
      <c r="AB3196" s="2">
        <v>7</v>
      </c>
      <c r="AC3196" s="2">
        <v>0</v>
      </c>
      <c r="AD3196" s="2">
        <v>0</v>
      </c>
      <c r="AE3196" s="2">
        <v>0</v>
      </c>
      <c r="AF3196" s="2">
        <v>1</v>
      </c>
      <c r="AG3196" s="2">
        <v>13</v>
      </c>
      <c r="AH3196" s="2">
        <v>0</v>
      </c>
      <c r="AI3196" s="2">
        <v>0</v>
      </c>
      <c r="AJ3196" s="2">
        <v>3</v>
      </c>
      <c r="AK3196" s="2">
        <v>1</v>
      </c>
      <c r="AL3196" s="2">
        <v>0</v>
      </c>
      <c r="AM3196" s="2">
        <v>8</v>
      </c>
      <c r="AN3196" s="3">
        <f>IFERROR(K3196/J3196,"")</f>
        <v>0</v>
      </c>
      <c r="AO3196" s="3">
        <f>IFERROR(L3196/K3196,"")</f>
        <v>0</v>
      </c>
    </row>
    <row r="3197" spans="1:41">
      <c r="A3197" t="s">
        <v>4795</v>
      </c>
      <c r="D3197">
        <v>4000</v>
      </c>
      <c r="E3197" t="s">
        <v>500</v>
      </c>
      <c r="F3197" t="s">
        <v>1573</v>
      </c>
      <c r="I3197" t="b">
        <v>0</v>
      </c>
      <c r="J3197" s="2">
        <v>548</v>
      </c>
      <c r="K3197" s="2">
        <v>212</v>
      </c>
      <c r="L3197" s="2">
        <v>3</v>
      </c>
      <c r="M3197" s="2">
        <v>209</v>
      </c>
      <c r="N3197" s="2">
        <v>32</v>
      </c>
      <c r="O3197" s="2">
        <v>3</v>
      </c>
      <c r="P3197" s="2">
        <v>6</v>
      </c>
      <c r="Q3197" s="2">
        <v>1</v>
      </c>
      <c r="R3197" s="2">
        <v>0</v>
      </c>
      <c r="S3197" s="2">
        <v>0</v>
      </c>
      <c r="T3197" s="2">
        <v>13</v>
      </c>
      <c r="U3197" s="2">
        <v>0</v>
      </c>
      <c r="V3197" s="2">
        <v>0</v>
      </c>
      <c r="W3197" s="2">
        <v>0</v>
      </c>
      <c r="X3197" s="2">
        <v>0</v>
      </c>
      <c r="Y3197" s="2">
        <v>22</v>
      </c>
      <c r="Z3197" s="2">
        <v>35</v>
      </c>
      <c r="AA3197" s="2">
        <v>67</v>
      </c>
      <c r="AB3197" s="2">
        <v>7</v>
      </c>
      <c r="AC3197" s="2">
        <v>0</v>
      </c>
      <c r="AD3197" s="2">
        <v>0</v>
      </c>
      <c r="AE3197" s="2">
        <v>0</v>
      </c>
      <c r="AF3197" s="2">
        <v>0</v>
      </c>
      <c r="AG3197" s="2">
        <v>15</v>
      </c>
      <c r="AH3197" s="2">
        <v>0</v>
      </c>
      <c r="AI3197" s="2">
        <v>0</v>
      </c>
      <c r="AJ3197" s="2">
        <v>3</v>
      </c>
      <c r="AK3197" s="2">
        <v>1</v>
      </c>
      <c r="AL3197" s="2">
        <v>0</v>
      </c>
      <c r="AM3197" s="2">
        <v>4</v>
      </c>
      <c r="AN3197" s="3">
        <f>IFERROR(K3197/J3197,"")</f>
        <v>0</v>
      </c>
      <c r="AO3197" s="3">
        <f>IFERROR(L3197/K3197,"")</f>
        <v>0</v>
      </c>
    </row>
    <row r="3198" spans="1:41">
      <c r="A3198" t="s">
        <v>4796</v>
      </c>
      <c r="D3198">
        <v>4000</v>
      </c>
      <c r="E3198" t="s">
        <v>500</v>
      </c>
      <c r="F3198" t="s">
        <v>2067</v>
      </c>
      <c r="I3198" t="b">
        <v>0</v>
      </c>
      <c r="J3198" s="2">
        <v>646</v>
      </c>
      <c r="K3198" s="2">
        <v>350</v>
      </c>
      <c r="L3198" s="2">
        <v>9</v>
      </c>
      <c r="M3198" s="2">
        <v>341</v>
      </c>
      <c r="N3198" s="2">
        <v>42</v>
      </c>
      <c r="O3198" s="2">
        <v>1</v>
      </c>
      <c r="P3198" s="2">
        <v>51</v>
      </c>
      <c r="Q3198" s="2">
        <v>0</v>
      </c>
      <c r="R3198" s="2">
        <v>0</v>
      </c>
      <c r="S3198" s="2">
        <v>0</v>
      </c>
      <c r="T3198" s="2">
        <v>13</v>
      </c>
      <c r="U3198" s="2">
        <v>0</v>
      </c>
      <c r="V3198" s="2">
        <v>0</v>
      </c>
      <c r="W3198" s="2">
        <v>0</v>
      </c>
      <c r="X3198" s="2">
        <v>0</v>
      </c>
      <c r="Y3198" s="2">
        <v>31</v>
      </c>
      <c r="Z3198" s="2">
        <v>67</v>
      </c>
      <c r="AA3198" s="2">
        <v>73</v>
      </c>
      <c r="AB3198" s="2">
        <v>16</v>
      </c>
      <c r="AC3198" s="2">
        <v>0</v>
      </c>
      <c r="AD3198" s="2">
        <v>0</v>
      </c>
      <c r="AE3198" s="2">
        <v>0</v>
      </c>
      <c r="AF3198" s="2">
        <v>1</v>
      </c>
      <c r="AG3198" s="2">
        <v>31</v>
      </c>
      <c r="AH3198" s="2">
        <v>1</v>
      </c>
      <c r="AI3198" s="2">
        <v>0</v>
      </c>
      <c r="AJ3198" s="2">
        <v>5</v>
      </c>
      <c r="AK3198" s="2">
        <v>3</v>
      </c>
      <c r="AL3198" s="2">
        <v>0</v>
      </c>
      <c r="AM3198" s="2">
        <v>6</v>
      </c>
      <c r="AN3198" s="3">
        <f>IFERROR(K3198/J3198,"")</f>
        <v>0</v>
      </c>
      <c r="AO3198" s="3">
        <f>IFERROR(L3198/K3198,"")</f>
        <v>0</v>
      </c>
    </row>
    <row r="3199" spans="1:41">
      <c r="A3199" t="s">
        <v>4797</v>
      </c>
      <c r="D3199">
        <v>4000</v>
      </c>
      <c r="E3199" t="s">
        <v>500</v>
      </c>
      <c r="F3199" t="s">
        <v>2069</v>
      </c>
      <c r="I3199" t="b">
        <v>0</v>
      </c>
      <c r="J3199" s="2">
        <v>675</v>
      </c>
      <c r="K3199" s="2">
        <v>361</v>
      </c>
      <c r="L3199" s="2">
        <v>5</v>
      </c>
      <c r="M3199" s="2">
        <v>356</v>
      </c>
      <c r="N3199" s="2">
        <v>41</v>
      </c>
      <c r="O3199" s="2">
        <v>0</v>
      </c>
      <c r="P3199" s="2">
        <v>97</v>
      </c>
      <c r="Q3199" s="2">
        <v>0</v>
      </c>
      <c r="R3199" s="2">
        <v>0</v>
      </c>
      <c r="S3199" s="2">
        <v>0</v>
      </c>
      <c r="T3199" s="2">
        <v>9</v>
      </c>
      <c r="U3199" s="2">
        <v>0</v>
      </c>
      <c r="V3199" s="2">
        <v>0</v>
      </c>
      <c r="W3199" s="2">
        <v>0</v>
      </c>
      <c r="X3199" s="2">
        <v>0</v>
      </c>
      <c r="Y3199" s="2">
        <v>36</v>
      </c>
      <c r="Z3199" s="2">
        <v>49</v>
      </c>
      <c r="AA3199" s="2">
        <v>82</v>
      </c>
      <c r="AB3199" s="2">
        <v>13</v>
      </c>
      <c r="AC3199" s="2">
        <v>0</v>
      </c>
      <c r="AD3199" s="2">
        <v>0</v>
      </c>
      <c r="AE3199" s="2">
        <v>0</v>
      </c>
      <c r="AF3199" s="2">
        <v>1</v>
      </c>
      <c r="AG3199" s="2">
        <v>15</v>
      </c>
      <c r="AH3199" s="2">
        <v>0</v>
      </c>
      <c r="AI3199" s="2">
        <v>1</v>
      </c>
      <c r="AJ3199" s="2">
        <v>3</v>
      </c>
      <c r="AK3199" s="2">
        <v>1</v>
      </c>
      <c r="AL3199" s="2">
        <v>0</v>
      </c>
      <c r="AM3199" s="2">
        <v>8</v>
      </c>
      <c r="AN3199" s="3">
        <f>IFERROR(K3199/J3199,"")</f>
        <v>0</v>
      </c>
      <c r="AO3199" s="3">
        <f>IFERROR(L3199/K3199,"")</f>
        <v>0</v>
      </c>
    </row>
    <row r="3200" spans="1:41">
      <c r="A3200" t="s">
        <v>4798</v>
      </c>
      <c r="D3200">
        <v>4000</v>
      </c>
      <c r="E3200" t="s">
        <v>500</v>
      </c>
      <c r="F3200" t="s">
        <v>2071</v>
      </c>
      <c r="I3200" t="b">
        <v>0</v>
      </c>
      <c r="J3200" s="2">
        <v>642</v>
      </c>
      <c r="K3200" s="2">
        <v>341</v>
      </c>
      <c r="L3200" s="2">
        <v>8</v>
      </c>
      <c r="M3200" s="2">
        <v>333</v>
      </c>
      <c r="N3200" s="2">
        <v>21</v>
      </c>
      <c r="O3200" s="2">
        <v>2</v>
      </c>
      <c r="P3200" s="2">
        <v>13</v>
      </c>
      <c r="Q3200" s="2">
        <v>0</v>
      </c>
      <c r="R3200" s="2">
        <v>0</v>
      </c>
      <c r="S3200" s="2">
        <v>0</v>
      </c>
      <c r="T3200" s="2">
        <v>17</v>
      </c>
      <c r="U3200" s="2">
        <v>0</v>
      </c>
      <c r="V3200" s="2">
        <v>0</v>
      </c>
      <c r="W3200" s="2">
        <v>0</v>
      </c>
      <c r="X3200" s="2">
        <v>0</v>
      </c>
      <c r="Y3200" s="2">
        <v>31</v>
      </c>
      <c r="Z3200" s="2">
        <v>113</v>
      </c>
      <c r="AA3200" s="2">
        <v>71</v>
      </c>
      <c r="AB3200" s="2">
        <v>13</v>
      </c>
      <c r="AC3200" s="2">
        <v>0</v>
      </c>
      <c r="AD3200" s="2">
        <v>0</v>
      </c>
      <c r="AE3200" s="2">
        <v>0</v>
      </c>
      <c r="AF3200" s="2">
        <v>0</v>
      </c>
      <c r="AG3200" s="2">
        <v>22</v>
      </c>
      <c r="AH3200" s="2">
        <v>0</v>
      </c>
      <c r="AI3200" s="2">
        <v>0</v>
      </c>
      <c r="AJ3200" s="2">
        <v>8</v>
      </c>
      <c r="AK3200" s="2">
        <v>13</v>
      </c>
      <c r="AL3200" s="2">
        <v>2</v>
      </c>
      <c r="AM3200" s="2">
        <v>7</v>
      </c>
      <c r="AN3200" s="3">
        <f>IFERROR(K3200/J3200,"")</f>
        <v>0</v>
      </c>
      <c r="AO3200" s="3">
        <f>IFERROR(L3200/K3200,"")</f>
        <v>0</v>
      </c>
    </row>
    <row r="3201" spans="1:41">
      <c r="A3201" t="s">
        <v>4799</v>
      </c>
      <c r="D3201">
        <v>4000</v>
      </c>
      <c r="E3201" t="s">
        <v>500</v>
      </c>
      <c r="F3201" t="s">
        <v>2073</v>
      </c>
      <c r="I3201" t="b">
        <v>0</v>
      </c>
      <c r="J3201" s="2">
        <v>575</v>
      </c>
      <c r="K3201" s="2">
        <v>300</v>
      </c>
      <c r="L3201" s="2">
        <v>11</v>
      </c>
      <c r="M3201" s="2">
        <v>289</v>
      </c>
      <c r="N3201" s="2">
        <v>26</v>
      </c>
      <c r="O3201" s="2">
        <v>0</v>
      </c>
      <c r="P3201" s="2">
        <v>43</v>
      </c>
      <c r="Q3201" s="2">
        <v>0</v>
      </c>
      <c r="R3201" s="2">
        <v>0</v>
      </c>
      <c r="S3201" s="2">
        <v>0</v>
      </c>
      <c r="T3201" s="2">
        <v>10</v>
      </c>
      <c r="U3201" s="2">
        <v>0</v>
      </c>
      <c r="V3201" s="2">
        <v>0</v>
      </c>
      <c r="W3201" s="2">
        <v>0</v>
      </c>
      <c r="X3201" s="2">
        <v>0</v>
      </c>
      <c r="Y3201" s="2">
        <v>35</v>
      </c>
      <c r="Z3201" s="2">
        <v>71</v>
      </c>
      <c r="AA3201" s="2">
        <v>61</v>
      </c>
      <c r="AB3201" s="2">
        <v>10</v>
      </c>
      <c r="AC3201" s="2">
        <v>0</v>
      </c>
      <c r="AD3201" s="2">
        <v>0</v>
      </c>
      <c r="AE3201" s="2">
        <v>0</v>
      </c>
      <c r="AF3201" s="2">
        <v>1</v>
      </c>
      <c r="AG3201" s="2">
        <v>24</v>
      </c>
      <c r="AH3201" s="2">
        <v>0</v>
      </c>
      <c r="AI3201" s="2">
        <v>0</v>
      </c>
      <c r="AJ3201" s="2">
        <v>1</v>
      </c>
      <c r="AK3201" s="2">
        <v>2</v>
      </c>
      <c r="AL3201" s="2">
        <v>0</v>
      </c>
      <c r="AM3201" s="2">
        <v>5</v>
      </c>
      <c r="AN3201" s="3">
        <f>IFERROR(K3201/J3201,"")</f>
        <v>0</v>
      </c>
      <c r="AO3201" s="3">
        <f>IFERROR(L3201/K3201,"")</f>
        <v>0</v>
      </c>
    </row>
    <row r="3202" spans="1:41">
      <c r="A3202" t="s">
        <v>4800</v>
      </c>
      <c r="D3202">
        <v>4000</v>
      </c>
      <c r="E3202" t="s">
        <v>500</v>
      </c>
      <c r="F3202" t="s">
        <v>2075</v>
      </c>
      <c r="I3202" t="b">
        <v>0</v>
      </c>
      <c r="J3202" s="2">
        <v>690</v>
      </c>
      <c r="K3202" s="2">
        <v>414</v>
      </c>
      <c r="L3202" s="2">
        <v>13</v>
      </c>
      <c r="M3202" s="2">
        <v>401</v>
      </c>
      <c r="N3202" s="2">
        <v>51</v>
      </c>
      <c r="O3202" s="2">
        <v>4</v>
      </c>
      <c r="P3202" s="2">
        <v>74</v>
      </c>
      <c r="Q3202" s="2">
        <v>1</v>
      </c>
      <c r="R3202" s="2">
        <v>0</v>
      </c>
      <c r="S3202" s="2">
        <v>0</v>
      </c>
      <c r="T3202" s="2">
        <v>10</v>
      </c>
      <c r="U3202" s="2">
        <v>0</v>
      </c>
      <c r="V3202" s="2">
        <v>0</v>
      </c>
      <c r="W3202" s="2">
        <v>0</v>
      </c>
      <c r="X3202" s="2">
        <v>0</v>
      </c>
      <c r="Y3202" s="2">
        <v>43</v>
      </c>
      <c r="Z3202" s="2">
        <v>60</v>
      </c>
      <c r="AA3202" s="2">
        <v>88</v>
      </c>
      <c r="AB3202" s="2">
        <v>7</v>
      </c>
      <c r="AC3202" s="2">
        <v>0</v>
      </c>
      <c r="AD3202" s="2">
        <v>0</v>
      </c>
      <c r="AE3202" s="2">
        <v>0</v>
      </c>
      <c r="AF3202" s="2">
        <v>2</v>
      </c>
      <c r="AG3202" s="2">
        <v>39</v>
      </c>
      <c r="AH3202" s="2">
        <v>0</v>
      </c>
      <c r="AI3202" s="2">
        <v>0</v>
      </c>
      <c r="AJ3202" s="2">
        <v>3</v>
      </c>
      <c r="AK3202" s="2">
        <v>4</v>
      </c>
      <c r="AL3202" s="2">
        <v>0</v>
      </c>
      <c r="AM3202" s="2">
        <v>15</v>
      </c>
      <c r="AN3202" s="3">
        <f>IFERROR(K3202/J3202,"")</f>
        <v>0</v>
      </c>
      <c r="AO3202" s="3">
        <f>IFERROR(L3202/K3202,"")</f>
        <v>0</v>
      </c>
    </row>
    <row r="3203" spans="1:41">
      <c r="A3203" t="s">
        <v>4801</v>
      </c>
      <c r="D3203">
        <v>4000</v>
      </c>
      <c r="E3203" t="s">
        <v>500</v>
      </c>
      <c r="F3203" t="s">
        <v>2077</v>
      </c>
      <c r="I3203" t="b">
        <v>0</v>
      </c>
      <c r="J3203" s="2">
        <v>635</v>
      </c>
      <c r="K3203" s="2">
        <v>281</v>
      </c>
      <c r="L3203" s="2">
        <v>10</v>
      </c>
      <c r="M3203" s="2">
        <v>271</v>
      </c>
      <c r="N3203" s="2">
        <v>30</v>
      </c>
      <c r="O3203" s="2">
        <v>1</v>
      </c>
      <c r="P3203" s="2">
        <v>27</v>
      </c>
      <c r="Q3203" s="2">
        <v>0</v>
      </c>
      <c r="R3203" s="2">
        <v>0</v>
      </c>
      <c r="S3203" s="2">
        <v>0</v>
      </c>
      <c r="T3203" s="2">
        <v>6</v>
      </c>
      <c r="U3203" s="2">
        <v>0</v>
      </c>
      <c r="V3203" s="2">
        <v>0</v>
      </c>
      <c r="W3203" s="2">
        <v>0</v>
      </c>
      <c r="X3203" s="2">
        <v>0</v>
      </c>
      <c r="Y3203" s="2">
        <v>15</v>
      </c>
      <c r="Z3203" s="2">
        <v>99</v>
      </c>
      <c r="AA3203" s="2">
        <v>46</v>
      </c>
      <c r="AB3203" s="2">
        <v>0</v>
      </c>
      <c r="AC3203" s="2">
        <v>0</v>
      </c>
      <c r="AD3203" s="2">
        <v>0</v>
      </c>
      <c r="AE3203" s="2">
        <v>0</v>
      </c>
      <c r="AF3203" s="2">
        <v>0</v>
      </c>
      <c r="AG3203" s="2">
        <v>35</v>
      </c>
      <c r="AH3203" s="2">
        <v>1</v>
      </c>
      <c r="AI3203" s="2">
        <v>0</v>
      </c>
      <c r="AJ3203" s="2">
        <v>3</v>
      </c>
      <c r="AK3203" s="2">
        <v>1</v>
      </c>
      <c r="AL3203" s="2">
        <v>0</v>
      </c>
      <c r="AM3203" s="2">
        <v>7</v>
      </c>
      <c r="AN3203" s="3">
        <f>IFERROR(K3203/J3203,"")</f>
        <v>0</v>
      </c>
      <c r="AO3203" s="3">
        <f>IFERROR(L3203/K3203,"")</f>
        <v>0</v>
      </c>
    </row>
    <row r="3204" spans="1:41">
      <c r="A3204" t="s">
        <v>4802</v>
      </c>
      <c r="D3204">
        <v>4000</v>
      </c>
      <c r="E3204" t="s">
        <v>500</v>
      </c>
      <c r="F3204" t="s">
        <v>2079</v>
      </c>
      <c r="I3204" t="b">
        <v>0</v>
      </c>
      <c r="J3204" s="2">
        <v>665</v>
      </c>
      <c r="K3204" s="2">
        <v>373</v>
      </c>
      <c r="L3204" s="2">
        <v>3</v>
      </c>
      <c r="M3204" s="2">
        <v>370</v>
      </c>
      <c r="N3204" s="2">
        <v>48</v>
      </c>
      <c r="O3204" s="2">
        <v>0</v>
      </c>
      <c r="P3204" s="2">
        <v>9</v>
      </c>
      <c r="Q3204" s="2">
        <v>0</v>
      </c>
      <c r="R3204" s="2">
        <v>0</v>
      </c>
      <c r="S3204" s="2">
        <v>0</v>
      </c>
      <c r="T3204" s="2">
        <v>16</v>
      </c>
      <c r="U3204" s="2">
        <v>0</v>
      </c>
      <c r="V3204" s="2">
        <v>0</v>
      </c>
      <c r="W3204" s="2">
        <v>0</v>
      </c>
      <c r="X3204" s="2">
        <v>0</v>
      </c>
      <c r="Y3204" s="2">
        <v>43</v>
      </c>
      <c r="Z3204" s="2">
        <v>74</v>
      </c>
      <c r="AA3204" s="2">
        <v>123</v>
      </c>
      <c r="AB3204" s="2">
        <v>7</v>
      </c>
      <c r="AC3204" s="2">
        <v>0</v>
      </c>
      <c r="AD3204" s="2">
        <v>0</v>
      </c>
      <c r="AE3204" s="2">
        <v>0</v>
      </c>
      <c r="AF3204" s="2">
        <v>0</v>
      </c>
      <c r="AG3204" s="2">
        <v>27</v>
      </c>
      <c r="AH3204" s="2">
        <v>0</v>
      </c>
      <c r="AI3204" s="2">
        <v>3</v>
      </c>
      <c r="AJ3204" s="2">
        <v>5</v>
      </c>
      <c r="AK3204" s="2">
        <v>2</v>
      </c>
      <c r="AL3204" s="2">
        <v>0</v>
      </c>
      <c r="AM3204" s="2">
        <v>13</v>
      </c>
      <c r="AN3204" s="3">
        <f>IFERROR(K3204/J3204,"")</f>
        <v>0</v>
      </c>
      <c r="AO3204" s="3">
        <f>IFERROR(L3204/K3204,"")</f>
        <v>0</v>
      </c>
    </row>
    <row r="3205" spans="1:41">
      <c r="A3205" t="s">
        <v>4803</v>
      </c>
      <c r="D3205">
        <v>4000</v>
      </c>
      <c r="E3205" t="s">
        <v>500</v>
      </c>
      <c r="F3205" t="s">
        <v>2081</v>
      </c>
      <c r="I3205" t="b">
        <v>0</v>
      </c>
      <c r="J3205" s="2">
        <v>700</v>
      </c>
      <c r="K3205" s="2">
        <v>412</v>
      </c>
      <c r="L3205" s="2">
        <v>12</v>
      </c>
      <c r="M3205" s="2">
        <v>400</v>
      </c>
      <c r="N3205" s="2">
        <v>58</v>
      </c>
      <c r="O3205" s="2">
        <v>1</v>
      </c>
      <c r="P3205" s="2">
        <v>117</v>
      </c>
      <c r="Q3205" s="2">
        <v>0</v>
      </c>
      <c r="R3205" s="2">
        <v>0</v>
      </c>
      <c r="S3205" s="2">
        <v>0</v>
      </c>
      <c r="T3205" s="2">
        <v>12</v>
      </c>
      <c r="U3205" s="2">
        <v>0</v>
      </c>
      <c r="V3205" s="2">
        <v>0</v>
      </c>
      <c r="W3205" s="2">
        <v>0</v>
      </c>
      <c r="X3205" s="2">
        <v>0</v>
      </c>
      <c r="Y3205" s="2">
        <v>30</v>
      </c>
      <c r="Z3205" s="2">
        <v>56</v>
      </c>
      <c r="AA3205" s="2">
        <v>94</v>
      </c>
      <c r="AB3205" s="2">
        <v>3</v>
      </c>
      <c r="AC3205" s="2">
        <v>0</v>
      </c>
      <c r="AD3205" s="2">
        <v>0</v>
      </c>
      <c r="AE3205" s="2">
        <v>0</v>
      </c>
      <c r="AF3205" s="2">
        <v>0</v>
      </c>
      <c r="AG3205" s="2">
        <v>17</v>
      </c>
      <c r="AH3205" s="2">
        <v>0</v>
      </c>
      <c r="AI3205" s="2">
        <v>1</v>
      </c>
      <c r="AJ3205" s="2">
        <v>4</v>
      </c>
      <c r="AK3205" s="2">
        <v>0</v>
      </c>
      <c r="AL3205" s="2">
        <v>0</v>
      </c>
      <c r="AM3205" s="2">
        <v>7</v>
      </c>
      <c r="AN3205" s="3">
        <f>IFERROR(K3205/J3205,"")</f>
        <v>0</v>
      </c>
      <c r="AO3205" s="3">
        <f>IFERROR(L3205/K3205,"")</f>
        <v>0</v>
      </c>
    </row>
    <row r="3206" spans="1:41">
      <c r="A3206" t="s">
        <v>4804</v>
      </c>
      <c r="D3206">
        <v>4000</v>
      </c>
      <c r="E3206" t="s">
        <v>500</v>
      </c>
      <c r="F3206" t="s">
        <v>2083</v>
      </c>
      <c r="I3206" t="b">
        <v>0</v>
      </c>
      <c r="J3206" s="2">
        <v>691</v>
      </c>
      <c r="K3206" s="2">
        <v>353</v>
      </c>
      <c r="L3206" s="2">
        <v>10</v>
      </c>
      <c r="M3206" s="2">
        <v>343</v>
      </c>
      <c r="N3206" s="2">
        <v>44</v>
      </c>
      <c r="O3206" s="2">
        <v>2</v>
      </c>
      <c r="P3206" s="2">
        <v>35</v>
      </c>
      <c r="Q3206" s="2">
        <v>0</v>
      </c>
      <c r="R3206" s="2">
        <v>0</v>
      </c>
      <c r="S3206" s="2">
        <v>0</v>
      </c>
      <c r="T3206" s="2">
        <v>22</v>
      </c>
      <c r="U3206" s="2">
        <v>0</v>
      </c>
      <c r="V3206" s="2">
        <v>0</v>
      </c>
      <c r="W3206" s="2">
        <v>0</v>
      </c>
      <c r="X3206" s="2">
        <v>0</v>
      </c>
      <c r="Y3206" s="2">
        <v>36</v>
      </c>
      <c r="Z3206" s="2">
        <v>73</v>
      </c>
      <c r="AA3206" s="2">
        <v>96</v>
      </c>
      <c r="AB3206" s="2">
        <v>6</v>
      </c>
      <c r="AC3206" s="2">
        <v>0</v>
      </c>
      <c r="AD3206" s="2">
        <v>0</v>
      </c>
      <c r="AE3206" s="2">
        <v>0</v>
      </c>
      <c r="AF3206" s="2">
        <v>0</v>
      </c>
      <c r="AG3206" s="2">
        <v>22</v>
      </c>
      <c r="AH3206" s="2">
        <v>0</v>
      </c>
      <c r="AI3206" s="2">
        <v>0</v>
      </c>
      <c r="AJ3206" s="2">
        <v>1</v>
      </c>
      <c r="AK3206" s="2">
        <v>0</v>
      </c>
      <c r="AL3206" s="2">
        <v>1</v>
      </c>
      <c r="AM3206" s="2">
        <v>5</v>
      </c>
      <c r="AN3206" s="3">
        <f>IFERROR(K3206/J3206,"")</f>
        <v>0</v>
      </c>
      <c r="AO3206" s="3">
        <f>IFERROR(L3206/K3206,"")</f>
        <v>0</v>
      </c>
    </row>
    <row r="3207" spans="1:41">
      <c r="A3207" t="s">
        <v>4805</v>
      </c>
      <c r="D3207">
        <v>4000</v>
      </c>
      <c r="E3207" t="s">
        <v>500</v>
      </c>
      <c r="F3207" t="s">
        <v>2085</v>
      </c>
      <c r="I3207" t="b">
        <v>0</v>
      </c>
      <c r="J3207" s="2">
        <v>717</v>
      </c>
      <c r="K3207" s="2">
        <v>432</v>
      </c>
      <c r="L3207" s="2">
        <v>5</v>
      </c>
      <c r="M3207" s="2">
        <v>427</v>
      </c>
      <c r="N3207" s="2">
        <v>46</v>
      </c>
      <c r="O3207" s="2">
        <v>0</v>
      </c>
      <c r="P3207" s="2">
        <v>214</v>
      </c>
      <c r="Q3207" s="2">
        <v>0</v>
      </c>
      <c r="R3207" s="2">
        <v>0</v>
      </c>
      <c r="S3207" s="2">
        <v>0</v>
      </c>
      <c r="T3207" s="2">
        <v>5</v>
      </c>
      <c r="U3207" s="2">
        <v>0</v>
      </c>
      <c r="V3207" s="2">
        <v>0</v>
      </c>
      <c r="W3207" s="2">
        <v>0</v>
      </c>
      <c r="X3207" s="2">
        <v>0</v>
      </c>
      <c r="Y3207" s="2">
        <v>24</v>
      </c>
      <c r="Z3207" s="2">
        <v>31</v>
      </c>
      <c r="AA3207" s="2">
        <v>67</v>
      </c>
      <c r="AB3207" s="2">
        <v>14</v>
      </c>
      <c r="AC3207" s="2">
        <v>0</v>
      </c>
      <c r="AD3207" s="2">
        <v>0</v>
      </c>
      <c r="AE3207" s="2">
        <v>0</v>
      </c>
      <c r="AF3207" s="2">
        <v>1</v>
      </c>
      <c r="AG3207" s="2">
        <v>19</v>
      </c>
      <c r="AH3207" s="2">
        <v>0</v>
      </c>
      <c r="AI3207" s="2">
        <v>0</v>
      </c>
      <c r="AJ3207" s="2">
        <v>2</v>
      </c>
      <c r="AK3207" s="2">
        <v>1</v>
      </c>
      <c r="AL3207" s="2">
        <v>0</v>
      </c>
      <c r="AM3207" s="2">
        <v>3</v>
      </c>
      <c r="AN3207" s="3">
        <f>IFERROR(K3207/J3207,"")</f>
        <v>0</v>
      </c>
      <c r="AO3207" s="3">
        <f>IFERROR(L3207/K3207,"")</f>
        <v>0</v>
      </c>
    </row>
    <row r="3208" spans="1:41">
      <c r="A3208" t="s">
        <v>4806</v>
      </c>
      <c r="D3208">
        <v>4000</v>
      </c>
      <c r="E3208" t="s">
        <v>500</v>
      </c>
      <c r="F3208" t="s">
        <v>2087</v>
      </c>
      <c r="I3208" t="b">
        <v>0</v>
      </c>
      <c r="J3208" s="2">
        <v>558</v>
      </c>
      <c r="K3208" s="2">
        <v>303</v>
      </c>
      <c r="L3208" s="2">
        <v>7</v>
      </c>
      <c r="M3208" s="2">
        <v>296</v>
      </c>
      <c r="N3208" s="2">
        <v>37</v>
      </c>
      <c r="O3208" s="2">
        <v>2</v>
      </c>
      <c r="P3208" s="2">
        <v>34</v>
      </c>
      <c r="Q3208" s="2">
        <v>0</v>
      </c>
      <c r="R3208" s="2">
        <v>0</v>
      </c>
      <c r="S3208" s="2">
        <v>0</v>
      </c>
      <c r="T3208" s="2">
        <v>16</v>
      </c>
      <c r="U3208" s="2">
        <v>0</v>
      </c>
      <c r="V3208" s="2">
        <v>0</v>
      </c>
      <c r="W3208" s="2">
        <v>0</v>
      </c>
      <c r="X3208" s="2">
        <v>0</v>
      </c>
      <c r="Y3208" s="2">
        <v>30</v>
      </c>
      <c r="Z3208" s="2">
        <v>59</v>
      </c>
      <c r="AA3208" s="2">
        <v>72</v>
      </c>
      <c r="AB3208" s="2">
        <v>5</v>
      </c>
      <c r="AC3208" s="2">
        <v>0</v>
      </c>
      <c r="AD3208" s="2">
        <v>0</v>
      </c>
      <c r="AE3208" s="2">
        <v>0</v>
      </c>
      <c r="AF3208" s="2">
        <v>0</v>
      </c>
      <c r="AG3208" s="2">
        <v>30</v>
      </c>
      <c r="AH3208" s="2">
        <v>0</v>
      </c>
      <c r="AI3208" s="2">
        <v>1</v>
      </c>
      <c r="AJ3208" s="2">
        <v>2</v>
      </c>
      <c r="AK3208" s="2">
        <v>4</v>
      </c>
      <c r="AL3208" s="2">
        <v>1</v>
      </c>
      <c r="AM3208" s="2">
        <v>3</v>
      </c>
      <c r="AN3208" s="3">
        <f>IFERROR(K3208/J3208,"")</f>
        <v>0</v>
      </c>
      <c r="AO3208" s="3">
        <f>IFERROR(L3208/K3208,"")</f>
        <v>0</v>
      </c>
    </row>
    <row r="3209" spans="1:41">
      <c r="A3209" t="s">
        <v>4807</v>
      </c>
      <c r="D3209">
        <v>4000</v>
      </c>
      <c r="E3209" t="s">
        <v>500</v>
      </c>
      <c r="F3209" t="s">
        <v>2089</v>
      </c>
      <c r="I3209" t="b">
        <v>0</v>
      </c>
      <c r="J3209" s="2">
        <v>457</v>
      </c>
      <c r="K3209" s="2">
        <v>257</v>
      </c>
      <c r="L3209" s="2">
        <v>4</v>
      </c>
      <c r="M3209" s="2">
        <v>253</v>
      </c>
      <c r="N3209" s="2">
        <v>67</v>
      </c>
      <c r="O3209" s="2">
        <v>0</v>
      </c>
      <c r="P3209" s="2">
        <v>5</v>
      </c>
      <c r="Q3209" s="2">
        <v>0</v>
      </c>
      <c r="R3209" s="2">
        <v>0</v>
      </c>
      <c r="S3209" s="2">
        <v>0</v>
      </c>
      <c r="T3209" s="2">
        <v>15</v>
      </c>
      <c r="U3209" s="2">
        <v>0</v>
      </c>
      <c r="V3209" s="2">
        <v>0</v>
      </c>
      <c r="W3209" s="2">
        <v>0</v>
      </c>
      <c r="X3209" s="2">
        <v>0</v>
      </c>
      <c r="Y3209" s="2">
        <v>28</v>
      </c>
      <c r="Z3209" s="2">
        <v>18</v>
      </c>
      <c r="AA3209" s="2">
        <v>66</v>
      </c>
      <c r="AB3209" s="2">
        <v>9</v>
      </c>
      <c r="AC3209" s="2">
        <v>0</v>
      </c>
      <c r="AD3209" s="2">
        <v>0</v>
      </c>
      <c r="AE3209" s="2">
        <v>0</v>
      </c>
      <c r="AF3209" s="2">
        <v>0</v>
      </c>
      <c r="AG3209" s="2">
        <v>29</v>
      </c>
      <c r="AH3209" s="2">
        <v>0</v>
      </c>
      <c r="AI3209" s="2">
        <v>1</v>
      </c>
      <c r="AJ3209" s="2">
        <v>5</v>
      </c>
      <c r="AK3209" s="2">
        <v>0</v>
      </c>
      <c r="AL3209" s="2">
        <v>1</v>
      </c>
      <c r="AM3209" s="2">
        <v>9</v>
      </c>
      <c r="AN3209" s="3">
        <f>IFERROR(K3209/J3209,"")</f>
        <v>0</v>
      </c>
      <c r="AO3209" s="3">
        <f>IFERROR(L3209/K3209,"")</f>
        <v>0</v>
      </c>
    </row>
    <row r="3210" spans="1:41">
      <c r="A3210" t="s">
        <v>4808</v>
      </c>
      <c r="D3210">
        <v>4000</v>
      </c>
      <c r="E3210" t="s">
        <v>500</v>
      </c>
      <c r="F3210" t="s">
        <v>2091</v>
      </c>
      <c r="I3210" t="b">
        <v>0</v>
      </c>
      <c r="J3210" s="2">
        <v>757</v>
      </c>
      <c r="K3210" s="2">
        <v>437</v>
      </c>
      <c r="L3210" s="2">
        <v>3</v>
      </c>
      <c r="M3210" s="2">
        <v>434</v>
      </c>
      <c r="N3210" s="2">
        <v>45</v>
      </c>
      <c r="O3210" s="2">
        <v>0</v>
      </c>
      <c r="P3210" s="2">
        <v>289</v>
      </c>
      <c r="Q3210" s="2">
        <v>0</v>
      </c>
      <c r="R3210" s="2">
        <v>0</v>
      </c>
      <c r="S3210" s="2">
        <v>0</v>
      </c>
      <c r="T3210" s="2">
        <v>4</v>
      </c>
      <c r="U3210" s="2">
        <v>0</v>
      </c>
      <c r="V3210" s="2">
        <v>0</v>
      </c>
      <c r="W3210" s="2">
        <v>0</v>
      </c>
      <c r="X3210" s="2">
        <v>0</v>
      </c>
      <c r="Y3210" s="2">
        <v>15</v>
      </c>
      <c r="Z3210" s="2">
        <v>22</v>
      </c>
      <c r="AA3210" s="2">
        <v>22</v>
      </c>
      <c r="AB3210" s="2">
        <v>17</v>
      </c>
      <c r="AC3210" s="2">
        <v>0</v>
      </c>
      <c r="AD3210" s="2">
        <v>0</v>
      </c>
      <c r="AE3210" s="2">
        <v>0</v>
      </c>
      <c r="AF3210" s="2">
        <v>2</v>
      </c>
      <c r="AG3210" s="2">
        <v>6</v>
      </c>
      <c r="AH3210" s="2">
        <v>0</v>
      </c>
      <c r="AI3210" s="2">
        <v>0</v>
      </c>
      <c r="AJ3210" s="2">
        <v>0</v>
      </c>
      <c r="AK3210" s="2">
        <v>3</v>
      </c>
      <c r="AL3210" s="2">
        <v>1</v>
      </c>
      <c r="AM3210" s="2">
        <v>8</v>
      </c>
      <c r="AN3210" s="3">
        <f>IFERROR(K3210/J3210,"")</f>
        <v>0</v>
      </c>
      <c r="AO3210" s="3">
        <f>IFERROR(L3210/K3210,"")</f>
        <v>0</v>
      </c>
    </row>
    <row r="3211" spans="1:41">
      <c r="A3211" t="s">
        <v>4809</v>
      </c>
      <c r="D3211">
        <v>4000</v>
      </c>
      <c r="E3211" t="s">
        <v>500</v>
      </c>
      <c r="F3211" t="s">
        <v>2093</v>
      </c>
      <c r="I3211" t="b">
        <v>0</v>
      </c>
      <c r="J3211" s="2">
        <v>656</v>
      </c>
      <c r="K3211" s="2">
        <v>352</v>
      </c>
      <c r="L3211" s="2">
        <v>7</v>
      </c>
      <c r="M3211" s="2">
        <v>345</v>
      </c>
      <c r="N3211" s="2">
        <v>36</v>
      </c>
      <c r="O3211" s="2">
        <v>0</v>
      </c>
      <c r="P3211" s="2">
        <v>23</v>
      </c>
      <c r="Q3211" s="2">
        <v>0</v>
      </c>
      <c r="R3211" s="2">
        <v>0</v>
      </c>
      <c r="S3211" s="2">
        <v>0</v>
      </c>
      <c r="T3211" s="2">
        <v>15</v>
      </c>
      <c r="U3211" s="2">
        <v>0</v>
      </c>
      <c r="V3211" s="2">
        <v>0</v>
      </c>
      <c r="W3211" s="2">
        <v>0</v>
      </c>
      <c r="X3211" s="2">
        <v>0</v>
      </c>
      <c r="Y3211" s="2">
        <v>39</v>
      </c>
      <c r="Z3211" s="2">
        <v>77</v>
      </c>
      <c r="AA3211" s="2">
        <v>95</v>
      </c>
      <c r="AB3211" s="2">
        <v>6</v>
      </c>
      <c r="AC3211" s="2">
        <v>0</v>
      </c>
      <c r="AD3211" s="2">
        <v>0</v>
      </c>
      <c r="AE3211" s="2">
        <v>0</v>
      </c>
      <c r="AF3211" s="2">
        <v>0</v>
      </c>
      <c r="AG3211" s="2">
        <v>33</v>
      </c>
      <c r="AH3211" s="2">
        <v>0</v>
      </c>
      <c r="AI3211" s="2">
        <v>0</v>
      </c>
      <c r="AJ3211" s="2">
        <v>9</v>
      </c>
      <c r="AK3211" s="2">
        <v>2</v>
      </c>
      <c r="AL3211" s="2">
        <v>0</v>
      </c>
      <c r="AM3211" s="2">
        <v>10</v>
      </c>
      <c r="AN3211" s="3">
        <f>IFERROR(K3211/J3211,"")</f>
        <v>0</v>
      </c>
      <c r="AO3211" s="3">
        <f>IFERROR(L3211/K3211,"")</f>
        <v>0</v>
      </c>
    </row>
    <row r="3212" spans="1:41">
      <c r="A3212" t="s">
        <v>4810</v>
      </c>
      <c r="D3212">
        <v>4000</v>
      </c>
      <c r="E3212" t="s">
        <v>500</v>
      </c>
      <c r="F3212" t="s">
        <v>2095</v>
      </c>
      <c r="I3212" t="b">
        <v>0</v>
      </c>
      <c r="J3212" s="2">
        <v>519</v>
      </c>
      <c r="K3212" s="2">
        <v>344</v>
      </c>
      <c r="L3212" s="2">
        <v>6</v>
      </c>
      <c r="M3212" s="2">
        <v>338</v>
      </c>
      <c r="N3212" s="2">
        <v>44</v>
      </c>
      <c r="O3212" s="2">
        <v>4</v>
      </c>
      <c r="P3212" s="2">
        <v>4</v>
      </c>
      <c r="Q3212" s="2">
        <v>0</v>
      </c>
      <c r="R3212" s="2">
        <v>0</v>
      </c>
      <c r="S3212" s="2">
        <v>0</v>
      </c>
      <c r="T3212" s="2">
        <v>13</v>
      </c>
      <c r="U3212" s="2">
        <v>0</v>
      </c>
      <c r="V3212" s="2">
        <v>0</v>
      </c>
      <c r="W3212" s="2">
        <v>0</v>
      </c>
      <c r="X3212" s="2">
        <v>0</v>
      </c>
      <c r="Y3212" s="2">
        <v>40</v>
      </c>
      <c r="Z3212" s="2">
        <v>62</v>
      </c>
      <c r="AA3212" s="2">
        <v>112</v>
      </c>
      <c r="AB3212" s="2">
        <v>3</v>
      </c>
      <c r="AC3212" s="2">
        <v>0</v>
      </c>
      <c r="AD3212" s="2">
        <v>0</v>
      </c>
      <c r="AE3212" s="2">
        <v>0</v>
      </c>
      <c r="AF3212" s="2">
        <v>1</v>
      </c>
      <c r="AG3212" s="2">
        <v>32</v>
      </c>
      <c r="AH3212" s="2">
        <v>0</v>
      </c>
      <c r="AI3212" s="2">
        <v>1</v>
      </c>
      <c r="AJ3212" s="2">
        <v>7</v>
      </c>
      <c r="AK3212" s="2">
        <v>2</v>
      </c>
      <c r="AL3212" s="2">
        <v>0</v>
      </c>
      <c r="AM3212" s="2">
        <v>13</v>
      </c>
      <c r="AN3212" s="3">
        <f>IFERROR(K3212/J3212,"")</f>
        <v>0</v>
      </c>
      <c r="AO3212" s="3">
        <f>IFERROR(L3212/K3212,"")</f>
        <v>0</v>
      </c>
    </row>
    <row r="3213" spans="1:41">
      <c r="A3213" t="s">
        <v>4811</v>
      </c>
      <c r="D3213">
        <v>4000</v>
      </c>
      <c r="E3213" t="s">
        <v>500</v>
      </c>
      <c r="F3213" t="s">
        <v>2097</v>
      </c>
      <c r="I3213" t="b">
        <v>0</v>
      </c>
      <c r="J3213" s="2">
        <v>468</v>
      </c>
      <c r="K3213" s="2">
        <v>240</v>
      </c>
      <c r="L3213" s="2">
        <v>4</v>
      </c>
      <c r="M3213" s="2">
        <v>236</v>
      </c>
      <c r="N3213" s="2">
        <v>41</v>
      </c>
      <c r="O3213" s="2">
        <v>2</v>
      </c>
      <c r="P3213" s="2">
        <v>6</v>
      </c>
      <c r="Q3213" s="2">
        <v>0</v>
      </c>
      <c r="R3213" s="2">
        <v>0</v>
      </c>
      <c r="S3213" s="2">
        <v>0</v>
      </c>
      <c r="T3213" s="2">
        <v>14</v>
      </c>
      <c r="U3213" s="2">
        <v>0</v>
      </c>
      <c r="V3213" s="2">
        <v>0</v>
      </c>
      <c r="W3213" s="2">
        <v>0</v>
      </c>
      <c r="X3213" s="2">
        <v>0</v>
      </c>
      <c r="Y3213" s="2">
        <v>25</v>
      </c>
      <c r="Z3213" s="2">
        <v>52</v>
      </c>
      <c r="AA3213" s="2">
        <v>67</v>
      </c>
      <c r="AB3213" s="2">
        <v>4</v>
      </c>
      <c r="AC3213" s="2">
        <v>0</v>
      </c>
      <c r="AD3213" s="2">
        <v>0</v>
      </c>
      <c r="AE3213" s="2">
        <v>1</v>
      </c>
      <c r="AF3213" s="2">
        <v>0</v>
      </c>
      <c r="AG3213" s="2">
        <v>10</v>
      </c>
      <c r="AH3213" s="2">
        <v>0</v>
      </c>
      <c r="AI3213" s="2">
        <v>0</v>
      </c>
      <c r="AJ3213" s="2">
        <v>3</v>
      </c>
      <c r="AK3213" s="2">
        <v>0</v>
      </c>
      <c r="AL3213" s="2">
        <v>0</v>
      </c>
      <c r="AM3213" s="2">
        <v>11</v>
      </c>
      <c r="AN3213" s="3">
        <f>IFERROR(K3213/J3213,"")</f>
        <v>0</v>
      </c>
      <c r="AO3213" s="3">
        <f>IFERROR(L3213/K3213,"")</f>
        <v>0</v>
      </c>
    </row>
    <row r="3214" spans="1:41">
      <c r="A3214" t="s">
        <v>4812</v>
      </c>
      <c r="D3214">
        <v>4000</v>
      </c>
      <c r="E3214" t="s">
        <v>500</v>
      </c>
      <c r="F3214" t="s">
        <v>2099</v>
      </c>
      <c r="I3214" t="b">
        <v>0</v>
      </c>
      <c r="J3214" s="2">
        <v>578</v>
      </c>
      <c r="K3214" s="2">
        <v>308</v>
      </c>
      <c r="L3214" s="2">
        <v>5</v>
      </c>
      <c r="M3214" s="2">
        <v>303</v>
      </c>
      <c r="N3214" s="2">
        <v>38</v>
      </c>
      <c r="O3214" s="2">
        <v>1</v>
      </c>
      <c r="P3214" s="2">
        <v>5</v>
      </c>
      <c r="Q3214" s="2">
        <v>0</v>
      </c>
      <c r="R3214" s="2">
        <v>0</v>
      </c>
      <c r="S3214" s="2">
        <v>0</v>
      </c>
      <c r="T3214" s="2">
        <v>15</v>
      </c>
      <c r="U3214" s="2">
        <v>0</v>
      </c>
      <c r="V3214" s="2">
        <v>0</v>
      </c>
      <c r="W3214" s="2">
        <v>0</v>
      </c>
      <c r="X3214" s="2">
        <v>0</v>
      </c>
      <c r="Y3214" s="2">
        <v>45</v>
      </c>
      <c r="Z3214" s="2">
        <v>76</v>
      </c>
      <c r="AA3214" s="2">
        <v>72</v>
      </c>
      <c r="AB3214" s="2">
        <v>3</v>
      </c>
      <c r="AC3214" s="2">
        <v>0</v>
      </c>
      <c r="AD3214" s="2">
        <v>0</v>
      </c>
      <c r="AE3214" s="2">
        <v>0</v>
      </c>
      <c r="AF3214" s="2">
        <v>1</v>
      </c>
      <c r="AG3214" s="2">
        <v>23</v>
      </c>
      <c r="AH3214" s="2">
        <v>0</v>
      </c>
      <c r="AI3214" s="2">
        <v>0</v>
      </c>
      <c r="AJ3214" s="2">
        <v>5</v>
      </c>
      <c r="AK3214" s="2">
        <v>1</v>
      </c>
      <c r="AL3214" s="2">
        <v>1</v>
      </c>
      <c r="AM3214" s="2">
        <v>17</v>
      </c>
      <c r="AN3214" s="3">
        <f>IFERROR(K3214/J3214,"")</f>
        <v>0</v>
      </c>
      <c r="AO3214" s="3">
        <f>IFERROR(L3214/K3214,"")</f>
        <v>0</v>
      </c>
    </row>
    <row r="3215" spans="1:41">
      <c r="A3215" t="s">
        <v>4813</v>
      </c>
      <c r="D3215">
        <v>4000</v>
      </c>
      <c r="E3215" t="s">
        <v>500</v>
      </c>
      <c r="F3215" t="s">
        <v>2101</v>
      </c>
      <c r="I3215" t="b">
        <v>0</v>
      </c>
      <c r="J3215" s="2">
        <v>756</v>
      </c>
      <c r="K3215" s="2">
        <v>401</v>
      </c>
      <c r="L3215" s="2">
        <v>12</v>
      </c>
      <c r="M3215" s="2">
        <v>389</v>
      </c>
      <c r="N3215" s="2">
        <v>25</v>
      </c>
      <c r="O3215" s="2">
        <v>4</v>
      </c>
      <c r="P3215" s="2">
        <v>6</v>
      </c>
      <c r="Q3215" s="2">
        <v>1</v>
      </c>
      <c r="R3215" s="2">
        <v>0</v>
      </c>
      <c r="S3215" s="2">
        <v>0</v>
      </c>
      <c r="T3215" s="2">
        <v>18</v>
      </c>
      <c r="U3215" s="2">
        <v>0</v>
      </c>
      <c r="V3215" s="2">
        <v>0</v>
      </c>
      <c r="W3215" s="2">
        <v>0</v>
      </c>
      <c r="X3215" s="2">
        <v>0</v>
      </c>
      <c r="Y3215" s="2">
        <v>41</v>
      </c>
      <c r="Z3215" s="2">
        <v>111</v>
      </c>
      <c r="AA3215" s="2">
        <v>120</v>
      </c>
      <c r="AB3215" s="2">
        <v>7</v>
      </c>
      <c r="AC3215" s="2">
        <v>0</v>
      </c>
      <c r="AD3215" s="2">
        <v>0</v>
      </c>
      <c r="AE3215" s="2">
        <v>0</v>
      </c>
      <c r="AF3215" s="2">
        <v>0</v>
      </c>
      <c r="AG3215" s="2">
        <v>42</v>
      </c>
      <c r="AH3215" s="2">
        <v>0</v>
      </c>
      <c r="AI3215" s="2">
        <v>1</v>
      </c>
      <c r="AJ3215" s="2">
        <v>5</v>
      </c>
      <c r="AK3215" s="2">
        <v>0</v>
      </c>
      <c r="AL3215" s="2">
        <v>0</v>
      </c>
      <c r="AM3215" s="2">
        <v>8</v>
      </c>
      <c r="AN3215" s="3">
        <f>IFERROR(K3215/J3215,"")</f>
        <v>0</v>
      </c>
      <c r="AO3215" s="3">
        <f>IFERROR(L3215/K3215,"")</f>
        <v>0</v>
      </c>
    </row>
    <row r="3216" spans="1:41">
      <c r="A3216" t="s">
        <v>4814</v>
      </c>
      <c r="D3216">
        <v>4000</v>
      </c>
      <c r="E3216" t="s">
        <v>500</v>
      </c>
      <c r="F3216" t="s">
        <v>2103</v>
      </c>
      <c r="I3216" t="b">
        <v>0</v>
      </c>
      <c r="J3216" s="2">
        <v>453</v>
      </c>
      <c r="K3216" s="2">
        <v>210</v>
      </c>
      <c r="L3216" s="2">
        <v>3</v>
      </c>
      <c r="M3216" s="2">
        <v>207</v>
      </c>
      <c r="N3216" s="2">
        <v>30</v>
      </c>
      <c r="O3216" s="2">
        <v>1</v>
      </c>
      <c r="P3216" s="2">
        <v>2</v>
      </c>
      <c r="Q3216" s="2">
        <v>0</v>
      </c>
      <c r="R3216" s="2">
        <v>0</v>
      </c>
      <c r="S3216" s="2">
        <v>0</v>
      </c>
      <c r="T3216" s="2">
        <v>11</v>
      </c>
      <c r="U3216" s="2">
        <v>0</v>
      </c>
      <c r="V3216" s="2">
        <v>0</v>
      </c>
      <c r="W3216" s="2">
        <v>0</v>
      </c>
      <c r="X3216" s="2">
        <v>0</v>
      </c>
      <c r="Y3216" s="2">
        <v>32</v>
      </c>
      <c r="Z3216" s="2">
        <v>33</v>
      </c>
      <c r="AA3216" s="2">
        <v>66</v>
      </c>
      <c r="AB3216" s="2">
        <v>5</v>
      </c>
      <c r="AC3216" s="2">
        <v>0</v>
      </c>
      <c r="AD3216" s="2">
        <v>0</v>
      </c>
      <c r="AE3216" s="2">
        <v>0</v>
      </c>
      <c r="AF3216" s="2">
        <v>0</v>
      </c>
      <c r="AG3216" s="2">
        <v>15</v>
      </c>
      <c r="AH3216" s="2">
        <v>0</v>
      </c>
      <c r="AI3216" s="2">
        <v>0</v>
      </c>
      <c r="AJ3216" s="2">
        <v>2</v>
      </c>
      <c r="AK3216" s="2">
        <v>2</v>
      </c>
      <c r="AL3216" s="2">
        <v>0</v>
      </c>
      <c r="AM3216" s="2">
        <v>8</v>
      </c>
      <c r="AN3216" s="3">
        <f>IFERROR(K3216/J3216,"")</f>
        <v>0</v>
      </c>
      <c r="AO3216" s="3">
        <f>IFERROR(L3216/K3216,"")</f>
        <v>0</v>
      </c>
    </row>
    <row r="3217" spans="1:41">
      <c r="A3217" t="s">
        <v>4815</v>
      </c>
      <c r="D3217">
        <v>4000</v>
      </c>
      <c r="E3217" t="s">
        <v>500</v>
      </c>
      <c r="F3217" t="s">
        <v>2105</v>
      </c>
      <c r="I3217" t="b">
        <v>0</v>
      </c>
      <c r="J3217" s="2">
        <v>596</v>
      </c>
      <c r="K3217" s="2">
        <v>304</v>
      </c>
      <c r="L3217" s="2">
        <v>5</v>
      </c>
      <c r="M3217" s="2">
        <v>299</v>
      </c>
      <c r="N3217" s="2">
        <v>39</v>
      </c>
      <c r="O3217" s="2">
        <v>1</v>
      </c>
      <c r="P3217" s="2">
        <v>5</v>
      </c>
      <c r="Q3217" s="2">
        <v>0</v>
      </c>
      <c r="R3217" s="2">
        <v>0</v>
      </c>
      <c r="S3217" s="2">
        <v>0</v>
      </c>
      <c r="T3217" s="2">
        <v>18</v>
      </c>
      <c r="U3217" s="2">
        <v>0</v>
      </c>
      <c r="V3217" s="2">
        <v>0</v>
      </c>
      <c r="W3217" s="2">
        <v>0</v>
      </c>
      <c r="X3217" s="2">
        <v>0</v>
      </c>
      <c r="Y3217" s="2">
        <v>39</v>
      </c>
      <c r="Z3217" s="2">
        <v>70</v>
      </c>
      <c r="AA3217" s="2">
        <v>84</v>
      </c>
      <c r="AB3217" s="2">
        <v>2</v>
      </c>
      <c r="AC3217" s="2">
        <v>0</v>
      </c>
      <c r="AD3217" s="2">
        <v>0</v>
      </c>
      <c r="AE3217" s="2">
        <v>0</v>
      </c>
      <c r="AF3217" s="2">
        <v>1</v>
      </c>
      <c r="AG3217" s="2">
        <v>28</v>
      </c>
      <c r="AH3217" s="2">
        <v>0</v>
      </c>
      <c r="AI3217" s="2">
        <v>0</v>
      </c>
      <c r="AJ3217" s="2">
        <v>5</v>
      </c>
      <c r="AK3217" s="2">
        <v>2</v>
      </c>
      <c r="AL3217" s="2">
        <v>0</v>
      </c>
      <c r="AM3217" s="2">
        <v>5</v>
      </c>
      <c r="AN3217" s="3">
        <f>IFERROR(K3217/J3217,"")</f>
        <v>0</v>
      </c>
      <c r="AO3217" s="3">
        <f>IFERROR(L3217/K3217,"")</f>
        <v>0</v>
      </c>
    </row>
    <row r="3218" spans="1:41">
      <c r="A3218" t="s">
        <v>4816</v>
      </c>
      <c r="D3218">
        <v>4000</v>
      </c>
      <c r="E3218" t="s">
        <v>500</v>
      </c>
      <c r="F3218" t="s">
        <v>2107</v>
      </c>
      <c r="I3218" t="b">
        <v>0</v>
      </c>
      <c r="J3218" s="2">
        <v>561</v>
      </c>
      <c r="K3218" s="2">
        <v>352</v>
      </c>
      <c r="L3218" s="2">
        <v>3</v>
      </c>
      <c r="M3218" s="2">
        <v>349</v>
      </c>
      <c r="N3218" s="2">
        <v>44</v>
      </c>
      <c r="O3218" s="2">
        <v>0</v>
      </c>
      <c r="P3218" s="2">
        <v>224</v>
      </c>
      <c r="Q3218" s="2">
        <v>0</v>
      </c>
      <c r="R3218" s="2">
        <v>0</v>
      </c>
      <c r="S3218" s="2">
        <v>0</v>
      </c>
      <c r="T3218" s="2">
        <v>1</v>
      </c>
      <c r="U3218" s="2">
        <v>0</v>
      </c>
      <c r="V3218" s="2">
        <v>0</v>
      </c>
      <c r="W3218" s="2">
        <v>0</v>
      </c>
      <c r="X3218" s="2">
        <v>0</v>
      </c>
      <c r="Y3218" s="2">
        <v>8</v>
      </c>
      <c r="Z3218" s="2">
        <v>4</v>
      </c>
      <c r="AA3218" s="2">
        <v>22</v>
      </c>
      <c r="AB3218" s="2">
        <v>20</v>
      </c>
      <c r="AC3218" s="2">
        <v>0</v>
      </c>
      <c r="AD3218" s="2">
        <v>0</v>
      </c>
      <c r="AE3218" s="2">
        <v>0</v>
      </c>
      <c r="AF3218" s="2">
        <v>1</v>
      </c>
      <c r="AG3218" s="2">
        <v>6</v>
      </c>
      <c r="AH3218" s="2">
        <v>0</v>
      </c>
      <c r="AI3218" s="2">
        <v>0</v>
      </c>
      <c r="AJ3218" s="2">
        <v>3</v>
      </c>
      <c r="AK3218" s="2">
        <v>0</v>
      </c>
      <c r="AL3218" s="2">
        <v>0</v>
      </c>
      <c r="AM3218" s="2">
        <v>16</v>
      </c>
      <c r="AN3218" s="3">
        <f>IFERROR(K3218/J3218,"")</f>
        <v>0</v>
      </c>
      <c r="AO3218" s="3">
        <f>IFERROR(L3218/K3218,"")</f>
        <v>0</v>
      </c>
    </row>
    <row r="3219" spans="1:41">
      <c r="A3219" t="s">
        <v>4817</v>
      </c>
      <c r="D3219">
        <v>4000</v>
      </c>
      <c r="E3219" t="s">
        <v>500</v>
      </c>
      <c r="F3219" t="s">
        <v>2109</v>
      </c>
      <c r="I3219" t="b">
        <v>0</v>
      </c>
      <c r="J3219" s="2">
        <v>669</v>
      </c>
      <c r="K3219" s="2">
        <v>317</v>
      </c>
      <c r="L3219" s="2">
        <v>7</v>
      </c>
      <c r="M3219" s="2">
        <v>310</v>
      </c>
      <c r="N3219" s="2">
        <v>55</v>
      </c>
      <c r="O3219" s="2">
        <v>0</v>
      </c>
      <c r="P3219" s="2">
        <v>4</v>
      </c>
      <c r="Q3219" s="2">
        <v>0</v>
      </c>
      <c r="R3219" s="2">
        <v>0</v>
      </c>
      <c r="S3219" s="2">
        <v>0</v>
      </c>
      <c r="T3219" s="2">
        <v>24</v>
      </c>
      <c r="U3219" s="2">
        <v>0</v>
      </c>
      <c r="V3219" s="2">
        <v>0</v>
      </c>
      <c r="W3219" s="2">
        <v>0</v>
      </c>
      <c r="X3219" s="2">
        <v>0</v>
      </c>
      <c r="Y3219" s="2">
        <v>39</v>
      </c>
      <c r="Z3219" s="2">
        <v>63</v>
      </c>
      <c r="AA3219" s="2">
        <v>83</v>
      </c>
      <c r="AB3219" s="2">
        <v>9</v>
      </c>
      <c r="AC3219" s="2">
        <v>0</v>
      </c>
      <c r="AD3219" s="2">
        <v>0</v>
      </c>
      <c r="AE3219" s="2">
        <v>0</v>
      </c>
      <c r="AF3219" s="2">
        <v>0</v>
      </c>
      <c r="AG3219" s="2">
        <v>21</v>
      </c>
      <c r="AH3219" s="2">
        <v>0</v>
      </c>
      <c r="AI3219" s="2">
        <v>0</v>
      </c>
      <c r="AJ3219" s="2">
        <v>3</v>
      </c>
      <c r="AK3219" s="2">
        <v>0</v>
      </c>
      <c r="AL3219" s="2">
        <v>0</v>
      </c>
      <c r="AM3219" s="2">
        <v>9</v>
      </c>
      <c r="AN3219" s="3">
        <f>IFERROR(K3219/J3219,"")</f>
        <v>0</v>
      </c>
      <c r="AO3219" s="3">
        <f>IFERROR(L3219/K3219,"")</f>
        <v>0</v>
      </c>
    </row>
    <row r="3220" spans="1:41">
      <c r="A3220" t="s">
        <v>4818</v>
      </c>
      <c r="D3220">
        <v>4000</v>
      </c>
      <c r="E3220" t="s">
        <v>500</v>
      </c>
      <c r="F3220" t="s">
        <v>2111</v>
      </c>
      <c r="I3220" t="b">
        <v>0</v>
      </c>
      <c r="J3220" s="2">
        <v>673</v>
      </c>
      <c r="K3220" s="2">
        <v>308</v>
      </c>
      <c r="L3220" s="2">
        <v>2</v>
      </c>
      <c r="M3220" s="2">
        <v>306</v>
      </c>
      <c r="N3220" s="2">
        <v>39</v>
      </c>
      <c r="O3220" s="2">
        <v>2</v>
      </c>
      <c r="P3220" s="2">
        <v>7</v>
      </c>
      <c r="Q3220" s="2">
        <v>0</v>
      </c>
      <c r="R3220" s="2">
        <v>0</v>
      </c>
      <c r="S3220" s="2">
        <v>0</v>
      </c>
      <c r="T3220" s="2">
        <v>21</v>
      </c>
      <c r="U3220" s="2">
        <v>0</v>
      </c>
      <c r="V3220" s="2">
        <v>0</v>
      </c>
      <c r="W3220" s="2">
        <v>0</v>
      </c>
      <c r="X3220" s="2">
        <v>0</v>
      </c>
      <c r="Y3220" s="2">
        <v>28</v>
      </c>
      <c r="Z3220" s="2">
        <v>61</v>
      </c>
      <c r="AA3220" s="2">
        <v>87</v>
      </c>
      <c r="AB3220" s="2">
        <v>15</v>
      </c>
      <c r="AC3220" s="2">
        <v>0</v>
      </c>
      <c r="AD3220" s="2">
        <v>0</v>
      </c>
      <c r="AE3220" s="2">
        <v>0</v>
      </c>
      <c r="AF3220" s="2">
        <v>0</v>
      </c>
      <c r="AG3220" s="2">
        <v>29</v>
      </c>
      <c r="AH3220" s="2">
        <v>0</v>
      </c>
      <c r="AI3220" s="2">
        <v>2</v>
      </c>
      <c r="AJ3220" s="2">
        <v>1</v>
      </c>
      <c r="AK3220" s="2">
        <v>7</v>
      </c>
      <c r="AL3220" s="2">
        <v>1</v>
      </c>
      <c r="AM3220" s="2">
        <v>6</v>
      </c>
      <c r="AN3220" s="3">
        <f>IFERROR(K3220/J3220,"")</f>
        <v>0</v>
      </c>
      <c r="AO3220" s="3">
        <f>IFERROR(L3220/K3220,"")</f>
        <v>0</v>
      </c>
    </row>
    <row r="3221" spans="1:41">
      <c r="A3221" t="s">
        <v>4819</v>
      </c>
      <c r="D3221">
        <v>4000</v>
      </c>
      <c r="E3221" t="s">
        <v>500</v>
      </c>
      <c r="F3221" t="s">
        <v>2113</v>
      </c>
      <c r="I3221" t="b">
        <v>0</v>
      </c>
      <c r="J3221" s="2">
        <v>473</v>
      </c>
      <c r="K3221" s="2">
        <v>264</v>
      </c>
      <c r="L3221" s="2">
        <v>6</v>
      </c>
      <c r="M3221" s="2">
        <v>258</v>
      </c>
      <c r="N3221" s="2">
        <v>87</v>
      </c>
      <c r="O3221" s="2">
        <v>1</v>
      </c>
      <c r="P3221" s="2">
        <v>5</v>
      </c>
      <c r="Q3221" s="2">
        <v>0</v>
      </c>
      <c r="R3221" s="2">
        <v>0</v>
      </c>
      <c r="S3221" s="2">
        <v>0</v>
      </c>
      <c r="T3221" s="2">
        <v>9</v>
      </c>
      <c r="U3221" s="2">
        <v>0</v>
      </c>
      <c r="V3221" s="2">
        <v>0</v>
      </c>
      <c r="W3221" s="2">
        <v>0</v>
      </c>
      <c r="X3221" s="2">
        <v>0</v>
      </c>
      <c r="Y3221" s="2">
        <v>13</v>
      </c>
      <c r="Z3221" s="2">
        <v>21</v>
      </c>
      <c r="AA3221" s="2">
        <v>61</v>
      </c>
      <c r="AB3221" s="2">
        <v>16</v>
      </c>
      <c r="AC3221" s="2">
        <v>0</v>
      </c>
      <c r="AD3221" s="2">
        <v>1</v>
      </c>
      <c r="AE3221" s="2">
        <v>0</v>
      </c>
      <c r="AF3221" s="2">
        <v>0</v>
      </c>
      <c r="AG3221" s="2">
        <v>37</v>
      </c>
      <c r="AH3221" s="2">
        <v>0</v>
      </c>
      <c r="AI3221" s="2">
        <v>0</v>
      </c>
      <c r="AJ3221" s="2">
        <v>3</v>
      </c>
      <c r="AK3221" s="2">
        <v>2</v>
      </c>
      <c r="AL3221" s="2">
        <v>0</v>
      </c>
      <c r="AM3221" s="2">
        <v>2</v>
      </c>
      <c r="AN3221" s="3">
        <f>IFERROR(K3221/J3221,"")</f>
        <v>0</v>
      </c>
      <c r="AO3221" s="3">
        <f>IFERROR(L3221/K3221,"")</f>
        <v>0</v>
      </c>
    </row>
    <row r="3222" spans="1:41">
      <c r="A3222" t="s">
        <v>4820</v>
      </c>
      <c r="D3222">
        <v>4000</v>
      </c>
      <c r="E3222" t="s">
        <v>500</v>
      </c>
      <c r="F3222" t="s">
        <v>2115</v>
      </c>
      <c r="I3222" t="b">
        <v>0</v>
      </c>
      <c r="J3222" s="2">
        <v>604</v>
      </c>
      <c r="K3222" s="2">
        <v>388</v>
      </c>
      <c r="L3222" s="2">
        <v>16</v>
      </c>
      <c r="M3222" s="2">
        <v>372</v>
      </c>
      <c r="N3222" s="2">
        <v>53</v>
      </c>
      <c r="O3222" s="2">
        <v>3</v>
      </c>
      <c r="P3222" s="2">
        <v>2</v>
      </c>
      <c r="Q3222" s="2">
        <v>0</v>
      </c>
      <c r="R3222" s="2">
        <v>0</v>
      </c>
      <c r="S3222" s="2">
        <v>0</v>
      </c>
      <c r="T3222" s="2">
        <v>11</v>
      </c>
      <c r="U3222" s="2">
        <v>0</v>
      </c>
      <c r="V3222" s="2">
        <v>1</v>
      </c>
      <c r="W3222" s="2">
        <v>0</v>
      </c>
      <c r="X3222" s="2">
        <v>0</v>
      </c>
      <c r="Y3222" s="2">
        <v>22</v>
      </c>
      <c r="Z3222" s="2">
        <v>95</v>
      </c>
      <c r="AA3222" s="2">
        <v>123</v>
      </c>
      <c r="AB3222" s="2">
        <v>9</v>
      </c>
      <c r="AC3222" s="2">
        <v>0</v>
      </c>
      <c r="AD3222" s="2">
        <v>0</v>
      </c>
      <c r="AE3222" s="2">
        <v>0</v>
      </c>
      <c r="AF3222" s="2">
        <v>1</v>
      </c>
      <c r="AG3222" s="2">
        <v>37</v>
      </c>
      <c r="AH3222" s="2">
        <v>0</v>
      </c>
      <c r="AI3222" s="2">
        <v>1</v>
      </c>
      <c r="AJ3222" s="2">
        <v>2</v>
      </c>
      <c r="AK3222" s="2">
        <v>6</v>
      </c>
      <c r="AL3222" s="2">
        <v>0</v>
      </c>
      <c r="AM3222" s="2">
        <v>6</v>
      </c>
      <c r="AN3222" s="3">
        <f>IFERROR(K3222/J3222,"")</f>
        <v>0</v>
      </c>
      <c r="AO3222" s="3">
        <f>IFERROR(L3222/K3222,"")</f>
        <v>0</v>
      </c>
    </row>
    <row r="3223" spans="1:41">
      <c r="A3223" t="s">
        <v>4821</v>
      </c>
      <c r="D3223">
        <v>4000</v>
      </c>
      <c r="E3223" t="s">
        <v>500</v>
      </c>
      <c r="F3223" t="s">
        <v>2117</v>
      </c>
      <c r="I3223" t="b">
        <v>0</v>
      </c>
      <c r="J3223" s="2">
        <v>383</v>
      </c>
      <c r="K3223" s="2">
        <v>190</v>
      </c>
      <c r="L3223" s="2">
        <v>3</v>
      </c>
      <c r="M3223" s="2">
        <v>187</v>
      </c>
      <c r="N3223" s="2">
        <v>56</v>
      </c>
      <c r="O3223" s="2">
        <v>2</v>
      </c>
      <c r="P3223" s="2">
        <v>5</v>
      </c>
      <c r="Q3223" s="2">
        <v>0</v>
      </c>
      <c r="R3223" s="2">
        <v>0</v>
      </c>
      <c r="S3223" s="2">
        <v>0</v>
      </c>
      <c r="T3223" s="2">
        <v>8</v>
      </c>
      <c r="U3223" s="2">
        <v>0</v>
      </c>
      <c r="V3223" s="2">
        <v>0</v>
      </c>
      <c r="W3223" s="2">
        <v>0</v>
      </c>
      <c r="X3223" s="2">
        <v>0</v>
      </c>
      <c r="Y3223" s="2">
        <v>14</v>
      </c>
      <c r="Z3223" s="2">
        <v>13</v>
      </c>
      <c r="AA3223" s="2">
        <v>60</v>
      </c>
      <c r="AB3223" s="2">
        <v>11</v>
      </c>
      <c r="AC3223" s="2">
        <v>0</v>
      </c>
      <c r="AD3223" s="2">
        <v>0</v>
      </c>
      <c r="AE3223" s="2">
        <v>0</v>
      </c>
      <c r="AF3223" s="2">
        <v>0</v>
      </c>
      <c r="AG3223" s="2">
        <v>14</v>
      </c>
      <c r="AH3223" s="2">
        <v>0</v>
      </c>
      <c r="AI3223" s="2">
        <v>0</v>
      </c>
      <c r="AJ3223" s="2">
        <v>1</v>
      </c>
      <c r="AK3223" s="2">
        <v>0</v>
      </c>
      <c r="AL3223" s="2">
        <v>0</v>
      </c>
      <c r="AM3223" s="2">
        <v>3</v>
      </c>
      <c r="AN3223" s="3">
        <f>IFERROR(K3223/J3223,"")</f>
        <v>0</v>
      </c>
      <c r="AO3223" s="3">
        <f>IFERROR(L3223/K3223,"")</f>
        <v>0</v>
      </c>
    </row>
    <row r="3224" spans="1:41">
      <c r="A3224" t="s">
        <v>4822</v>
      </c>
      <c r="D3224">
        <v>4000</v>
      </c>
      <c r="E3224" t="s">
        <v>500</v>
      </c>
      <c r="F3224" t="s">
        <v>2119</v>
      </c>
      <c r="I3224" t="b">
        <v>0</v>
      </c>
      <c r="J3224" s="2">
        <v>642</v>
      </c>
      <c r="K3224" s="2">
        <v>345</v>
      </c>
      <c r="L3224" s="2">
        <v>12</v>
      </c>
      <c r="M3224" s="2">
        <v>333</v>
      </c>
      <c r="N3224" s="2">
        <v>49</v>
      </c>
      <c r="O3224" s="2">
        <v>2</v>
      </c>
      <c r="P3224" s="2">
        <v>32</v>
      </c>
      <c r="Q3224" s="2">
        <v>0</v>
      </c>
      <c r="R3224" s="2">
        <v>0</v>
      </c>
      <c r="S3224" s="2">
        <v>0</v>
      </c>
      <c r="T3224" s="2">
        <v>9</v>
      </c>
      <c r="U3224" s="2">
        <v>0</v>
      </c>
      <c r="V3224" s="2">
        <v>0</v>
      </c>
      <c r="W3224" s="2">
        <v>0</v>
      </c>
      <c r="X3224" s="2">
        <v>0</v>
      </c>
      <c r="Y3224" s="2">
        <v>36</v>
      </c>
      <c r="Z3224" s="2">
        <v>77</v>
      </c>
      <c r="AA3224" s="2">
        <v>63</v>
      </c>
      <c r="AB3224" s="2">
        <v>9</v>
      </c>
      <c r="AC3224" s="2">
        <v>0</v>
      </c>
      <c r="AD3224" s="2">
        <v>0</v>
      </c>
      <c r="AE3224" s="2">
        <v>0</v>
      </c>
      <c r="AF3224" s="2">
        <v>0</v>
      </c>
      <c r="AG3224" s="2">
        <v>38</v>
      </c>
      <c r="AH3224" s="2">
        <v>0</v>
      </c>
      <c r="AI3224" s="2">
        <v>1</v>
      </c>
      <c r="AJ3224" s="2">
        <v>4</v>
      </c>
      <c r="AK3224" s="2">
        <v>3</v>
      </c>
      <c r="AL3224" s="2">
        <v>0</v>
      </c>
      <c r="AM3224" s="2">
        <v>10</v>
      </c>
      <c r="AN3224" s="3">
        <f>IFERROR(K3224/J3224,"")</f>
        <v>0</v>
      </c>
      <c r="AO3224" s="3">
        <f>IFERROR(L3224/K3224,"")</f>
        <v>0</v>
      </c>
    </row>
    <row r="3225" spans="1:41">
      <c r="A3225" t="s">
        <v>4823</v>
      </c>
      <c r="D3225">
        <v>4000</v>
      </c>
      <c r="E3225" t="s">
        <v>500</v>
      </c>
      <c r="F3225" t="s">
        <v>2121</v>
      </c>
      <c r="I3225" t="b">
        <v>0</v>
      </c>
      <c r="J3225" s="2">
        <v>515</v>
      </c>
      <c r="K3225" s="2">
        <v>305</v>
      </c>
      <c r="L3225" s="2">
        <v>3</v>
      </c>
      <c r="M3225" s="2">
        <v>302</v>
      </c>
      <c r="N3225" s="2">
        <v>36</v>
      </c>
      <c r="O3225" s="2">
        <v>1</v>
      </c>
      <c r="P3225" s="2">
        <v>121</v>
      </c>
      <c r="Q3225" s="2">
        <v>0</v>
      </c>
      <c r="R3225" s="2">
        <v>0</v>
      </c>
      <c r="S3225" s="2">
        <v>0</v>
      </c>
      <c r="T3225" s="2">
        <v>2</v>
      </c>
      <c r="U3225" s="2">
        <v>0</v>
      </c>
      <c r="V3225" s="2">
        <v>0</v>
      </c>
      <c r="W3225" s="2">
        <v>0</v>
      </c>
      <c r="X3225" s="2">
        <v>0</v>
      </c>
      <c r="Y3225" s="2">
        <v>20</v>
      </c>
      <c r="Z3225" s="2">
        <v>16</v>
      </c>
      <c r="AA3225" s="2">
        <v>45</v>
      </c>
      <c r="AB3225" s="2">
        <v>17</v>
      </c>
      <c r="AC3225" s="2">
        <v>0</v>
      </c>
      <c r="AD3225" s="2">
        <v>0</v>
      </c>
      <c r="AE3225" s="2">
        <v>0</v>
      </c>
      <c r="AF3225" s="2">
        <v>0</v>
      </c>
      <c r="AG3225" s="2">
        <v>12</v>
      </c>
      <c r="AH3225" s="2">
        <v>0</v>
      </c>
      <c r="AI3225" s="2">
        <v>0</v>
      </c>
      <c r="AJ3225" s="2">
        <v>6</v>
      </c>
      <c r="AK3225" s="2">
        <v>1</v>
      </c>
      <c r="AL3225" s="2">
        <v>0</v>
      </c>
      <c r="AM3225" s="2">
        <v>25</v>
      </c>
      <c r="AN3225" s="3">
        <f>IFERROR(K3225/J3225,"")</f>
        <v>0</v>
      </c>
      <c r="AO3225" s="3">
        <f>IFERROR(L3225/K3225,"")</f>
        <v>0</v>
      </c>
    </row>
    <row r="3226" spans="1:41">
      <c r="A3226" t="s">
        <v>4824</v>
      </c>
      <c r="D3226">
        <v>4000</v>
      </c>
      <c r="E3226" t="s">
        <v>500</v>
      </c>
      <c r="F3226" t="s">
        <v>2123</v>
      </c>
      <c r="I3226" t="b">
        <v>0</v>
      </c>
      <c r="J3226" s="2">
        <v>635</v>
      </c>
      <c r="K3226" s="2">
        <v>423</v>
      </c>
      <c r="L3226" s="2">
        <v>4</v>
      </c>
      <c r="M3226" s="2">
        <v>419</v>
      </c>
      <c r="N3226" s="2">
        <v>27</v>
      </c>
      <c r="O3226" s="2">
        <v>0</v>
      </c>
      <c r="P3226" s="2">
        <v>209</v>
      </c>
      <c r="Q3226" s="2">
        <v>0</v>
      </c>
      <c r="R3226" s="2">
        <v>0</v>
      </c>
      <c r="S3226" s="2">
        <v>0</v>
      </c>
      <c r="T3226" s="2">
        <v>7</v>
      </c>
      <c r="U3226" s="2">
        <v>0</v>
      </c>
      <c r="V3226" s="2">
        <v>0</v>
      </c>
      <c r="W3226" s="2">
        <v>0</v>
      </c>
      <c r="X3226" s="2">
        <v>0</v>
      </c>
      <c r="Y3226" s="2">
        <v>28</v>
      </c>
      <c r="Z3226" s="2">
        <v>33</v>
      </c>
      <c r="AA3226" s="2">
        <v>60</v>
      </c>
      <c r="AB3226" s="2">
        <v>17</v>
      </c>
      <c r="AC3226" s="2">
        <v>0</v>
      </c>
      <c r="AD3226" s="2">
        <v>0</v>
      </c>
      <c r="AE3226" s="2">
        <v>0</v>
      </c>
      <c r="AF3226" s="2">
        <v>0</v>
      </c>
      <c r="AG3226" s="2">
        <v>11</v>
      </c>
      <c r="AH3226" s="2">
        <v>1</v>
      </c>
      <c r="AI3226" s="2">
        <v>0</v>
      </c>
      <c r="AJ3226" s="2">
        <v>7</v>
      </c>
      <c r="AK3226" s="2">
        <v>0</v>
      </c>
      <c r="AL3226" s="2">
        <v>0</v>
      </c>
      <c r="AM3226" s="2">
        <v>19</v>
      </c>
      <c r="AN3226" s="3">
        <f>IFERROR(K3226/J3226,"")</f>
        <v>0</v>
      </c>
      <c r="AO3226" s="3">
        <f>IFERROR(L3226/K3226,"")</f>
        <v>0</v>
      </c>
    </row>
    <row r="3227" spans="1:41">
      <c r="A3227" t="s">
        <v>4825</v>
      </c>
      <c r="D3227">
        <v>4000</v>
      </c>
      <c r="E3227" t="s">
        <v>500</v>
      </c>
      <c r="F3227" t="s">
        <v>2125</v>
      </c>
      <c r="I3227" t="b">
        <v>0</v>
      </c>
      <c r="J3227" s="2">
        <v>607</v>
      </c>
      <c r="K3227" s="2">
        <v>361</v>
      </c>
      <c r="L3227" s="2">
        <v>2</v>
      </c>
      <c r="M3227" s="2">
        <v>359</v>
      </c>
      <c r="N3227" s="2">
        <v>82</v>
      </c>
      <c r="O3227" s="2">
        <v>2</v>
      </c>
      <c r="P3227" s="2">
        <v>4</v>
      </c>
      <c r="Q3227" s="2">
        <v>0</v>
      </c>
      <c r="R3227" s="2">
        <v>0</v>
      </c>
      <c r="S3227" s="2">
        <v>0</v>
      </c>
      <c r="T3227" s="2">
        <v>19</v>
      </c>
      <c r="U3227" s="2">
        <v>0</v>
      </c>
      <c r="V3227" s="2">
        <v>0</v>
      </c>
      <c r="W3227" s="2">
        <v>0</v>
      </c>
      <c r="X3227" s="2">
        <v>0</v>
      </c>
      <c r="Y3227" s="2">
        <v>40</v>
      </c>
      <c r="Z3227" s="2">
        <v>45</v>
      </c>
      <c r="AA3227" s="2">
        <v>110</v>
      </c>
      <c r="AB3227" s="2">
        <v>6</v>
      </c>
      <c r="AC3227" s="2">
        <v>1</v>
      </c>
      <c r="AD3227" s="2">
        <v>0</v>
      </c>
      <c r="AE3227" s="2">
        <v>0</v>
      </c>
      <c r="AF3227" s="2">
        <v>0</v>
      </c>
      <c r="AG3227" s="2">
        <v>33</v>
      </c>
      <c r="AH3227" s="2">
        <v>0</v>
      </c>
      <c r="AI3227" s="2">
        <v>0</v>
      </c>
      <c r="AJ3227" s="2">
        <v>4</v>
      </c>
      <c r="AK3227" s="2">
        <v>2</v>
      </c>
      <c r="AL3227" s="2">
        <v>1</v>
      </c>
      <c r="AM3227" s="2">
        <v>10</v>
      </c>
      <c r="AN3227" s="3">
        <f>IFERROR(K3227/J3227,"")</f>
        <v>0</v>
      </c>
      <c r="AO3227" s="3">
        <f>IFERROR(L3227/K3227,"")</f>
        <v>0</v>
      </c>
    </row>
    <row r="3228" spans="1:41">
      <c r="A3228" t="s">
        <v>4826</v>
      </c>
      <c r="D3228">
        <v>4000</v>
      </c>
      <c r="E3228" t="s">
        <v>500</v>
      </c>
      <c r="F3228" t="s">
        <v>2127</v>
      </c>
      <c r="I3228" t="b">
        <v>0</v>
      </c>
      <c r="J3228" s="2">
        <v>690</v>
      </c>
      <c r="K3228" s="2">
        <v>392</v>
      </c>
      <c r="L3228" s="2">
        <v>7</v>
      </c>
      <c r="M3228" s="2">
        <v>385</v>
      </c>
      <c r="N3228" s="2">
        <v>77</v>
      </c>
      <c r="O3228" s="2">
        <v>3</v>
      </c>
      <c r="P3228" s="2">
        <v>2</v>
      </c>
      <c r="Q3228" s="2">
        <v>0</v>
      </c>
      <c r="R3228" s="2">
        <v>0</v>
      </c>
      <c r="S3228" s="2">
        <v>0</v>
      </c>
      <c r="T3228" s="2">
        <v>13</v>
      </c>
      <c r="U3228" s="2">
        <v>0</v>
      </c>
      <c r="V3228" s="2">
        <v>0</v>
      </c>
      <c r="W3228" s="2">
        <v>0</v>
      </c>
      <c r="X3228" s="2">
        <v>0</v>
      </c>
      <c r="Y3228" s="2">
        <v>54</v>
      </c>
      <c r="Z3228" s="2">
        <v>35</v>
      </c>
      <c r="AA3228" s="2">
        <v>108</v>
      </c>
      <c r="AB3228" s="2">
        <v>12</v>
      </c>
      <c r="AC3228" s="2">
        <v>0</v>
      </c>
      <c r="AD3228" s="2">
        <v>0</v>
      </c>
      <c r="AE3228" s="2">
        <v>0</v>
      </c>
      <c r="AF3228" s="2">
        <v>0</v>
      </c>
      <c r="AG3228" s="2">
        <v>51</v>
      </c>
      <c r="AH3228" s="2">
        <v>0</v>
      </c>
      <c r="AI3228" s="2">
        <v>0</v>
      </c>
      <c r="AJ3228" s="2">
        <v>6</v>
      </c>
      <c r="AK3228" s="2">
        <v>4</v>
      </c>
      <c r="AL3228" s="2">
        <v>0</v>
      </c>
      <c r="AM3228" s="2">
        <v>20</v>
      </c>
      <c r="AN3228" s="3">
        <f>IFERROR(K3228/J3228,"")</f>
        <v>0</v>
      </c>
      <c r="AO3228" s="3">
        <f>IFERROR(L3228/K3228,"")</f>
        <v>0</v>
      </c>
    </row>
    <row r="3229" spans="1:41">
      <c r="A3229" t="s">
        <v>4827</v>
      </c>
      <c r="D3229">
        <v>4000</v>
      </c>
      <c r="E3229" t="s">
        <v>500</v>
      </c>
      <c r="F3229" t="s">
        <v>2129</v>
      </c>
      <c r="I3229" t="b">
        <v>0</v>
      </c>
      <c r="J3229" s="2">
        <v>595</v>
      </c>
      <c r="K3229" s="2">
        <v>369</v>
      </c>
      <c r="L3229" s="2">
        <v>9</v>
      </c>
      <c r="M3229" s="2">
        <v>360</v>
      </c>
      <c r="N3229" s="2">
        <v>37</v>
      </c>
      <c r="O3229" s="2">
        <v>6</v>
      </c>
      <c r="P3229" s="2">
        <v>1</v>
      </c>
      <c r="Q3229" s="2">
        <v>0</v>
      </c>
      <c r="R3229" s="2">
        <v>0</v>
      </c>
      <c r="S3229" s="2">
        <v>0</v>
      </c>
      <c r="T3229" s="2">
        <v>23</v>
      </c>
      <c r="U3229" s="2">
        <v>0</v>
      </c>
      <c r="V3229" s="2">
        <v>0</v>
      </c>
      <c r="W3229" s="2">
        <v>0</v>
      </c>
      <c r="X3229" s="2">
        <v>0</v>
      </c>
      <c r="Y3229" s="2">
        <v>65</v>
      </c>
      <c r="Z3229" s="2">
        <v>47</v>
      </c>
      <c r="AA3229" s="2">
        <v>126</v>
      </c>
      <c r="AB3229" s="2">
        <v>5</v>
      </c>
      <c r="AC3229" s="2">
        <v>0</v>
      </c>
      <c r="AD3229" s="2">
        <v>0</v>
      </c>
      <c r="AE3229" s="2">
        <v>0</v>
      </c>
      <c r="AF3229" s="2">
        <v>0</v>
      </c>
      <c r="AG3229" s="2">
        <v>16</v>
      </c>
      <c r="AH3229" s="2">
        <v>0</v>
      </c>
      <c r="AI3229" s="2">
        <v>0</v>
      </c>
      <c r="AJ3229" s="2">
        <v>3</v>
      </c>
      <c r="AK3229" s="2">
        <v>2</v>
      </c>
      <c r="AL3229" s="2">
        <v>1</v>
      </c>
      <c r="AM3229" s="2">
        <v>28</v>
      </c>
      <c r="AN3229" s="3">
        <f>IFERROR(K3229/J3229,"")</f>
        <v>0</v>
      </c>
      <c r="AO3229" s="3">
        <f>IFERROR(L3229/K3229,"")</f>
        <v>0</v>
      </c>
    </row>
    <row r="3230" spans="1:41">
      <c r="A3230" t="s">
        <v>4828</v>
      </c>
      <c r="D3230">
        <v>4000</v>
      </c>
      <c r="E3230" t="s">
        <v>500</v>
      </c>
      <c r="F3230" t="s">
        <v>2131</v>
      </c>
      <c r="I3230" t="b">
        <v>0</v>
      </c>
      <c r="J3230" s="2">
        <v>635</v>
      </c>
      <c r="K3230" s="2">
        <v>357</v>
      </c>
      <c r="L3230" s="2">
        <v>13</v>
      </c>
      <c r="M3230" s="2">
        <v>344</v>
      </c>
      <c r="N3230" s="2">
        <v>26</v>
      </c>
      <c r="O3230" s="2">
        <v>3</v>
      </c>
      <c r="P3230" s="2">
        <v>5</v>
      </c>
      <c r="Q3230" s="2">
        <v>1</v>
      </c>
      <c r="R3230" s="2">
        <v>0</v>
      </c>
      <c r="S3230" s="2">
        <v>0</v>
      </c>
      <c r="T3230" s="2">
        <v>13</v>
      </c>
      <c r="U3230" s="2">
        <v>0</v>
      </c>
      <c r="V3230" s="2">
        <v>0</v>
      </c>
      <c r="W3230" s="2">
        <v>0</v>
      </c>
      <c r="X3230" s="2">
        <v>0</v>
      </c>
      <c r="Y3230" s="2">
        <v>38</v>
      </c>
      <c r="Z3230" s="2">
        <v>45</v>
      </c>
      <c r="AA3230" s="2">
        <v>157</v>
      </c>
      <c r="AB3230" s="2">
        <v>3</v>
      </c>
      <c r="AC3230" s="2">
        <v>0</v>
      </c>
      <c r="AD3230" s="2">
        <v>0</v>
      </c>
      <c r="AE3230" s="2">
        <v>0</v>
      </c>
      <c r="AF3230" s="2">
        <v>0</v>
      </c>
      <c r="AG3230" s="2">
        <v>10</v>
      </c>
      <c r="AH3230" s="2">
        <v>0</v>
      </c>
      <c r="AI3230" s="2">
        <v>0</v>
      </c>
      <c r="AJ3230" s="2">
        <v>10</v>
      </c>
      <c r="AK3230" s="2">
        <v>3</v>
      </c>
      <c r="AL3230" s="2">
        <v>1</v>
      </c>
      <c r="AM3230" s="2">
        <v>29</v>
      </c>
      <c r="AN3230" s="3">
        <f>IFERROR(K3230/J3230,"")</f>
        <v>0</v>
      </c>
      <c r="AO3230" s="3">
        <f>IFERROR(L3230/K3230,"")</f>
        <v>0</v>
      </c>
    </row>
    <row r="3231" spans="1:41">
      <c r="A3231" t="s">
        <v>4829</v>
      </c>
      <c r="D3231">
        <v>4000</v>
      </c>
      <c r="E3231" t="s">
        <v>500</v>
      </c>
      <c r="F3231" t="s">
        <v>2133</v>
      </c>
      <c r="I3231" t="b">
        <v>0</v>
      </c>
      <c r="J3231" s="2">
        <v>506</v>
      </c>
      <c r="K3231" s="2">
        <v>266</v>
      </c>
      <c r="L3231" s="2">
        <v>10</v>
      </c>
      <c r="M3231" s="2">
        <v>256</v>
      </c>
      <c r="N3231" s="2">
        <v>27</v>
      </c>
      <c r="O3231" s="2">
        <v>5</v>
      </c>
      <c r="P3231" s="2">
        <v>0</v>
      </c>
      <c r="Q3231" s="2">
        <v>0</v>
      </c>
      <c r="R3231" s="2">
        <v>0</v>
      </c>
      <c r="S3231" s="2">
        <v>0</v>
      </c>
      <c r="T3231" s="2">
        <v>18</v>
      </c>
      <c r="U3231" s="2">
        <v>0</v>
      </c>
      <c r="V3231" s="2">
        <v>0</v>
      </c>
      <c r="W3231" s="2">
        <v>0</v>
      </c>
      <c r="X3231" s="2">
        <v>0</v>
      </c>
      <c r="Y3231" s="2">
        <v>25</v>
      </c>
      <c r="Z3231" s="2">
        <v>32</v>
      </c>
      <c r="AA3231" s="2">
        <v>116</v>
      </c>
      <c r="AB3231" s="2">
        <v>0</v>
      </c>
      <c r="AC3231" s="2">
        <v>0</v>
      </c>
      <c r="AD3231" s="2">
        <v>0</v>
      </c>
      <c r="AE3231" s="2">
        <v>0</v>
      </c>
      <c r="AF3231" s="2">
        <v>0</v>
      </c>
      <c r="AG3231" s="2">
        <v>13</v>
      </c>
      <c r="AH3231" s="2">
        <v>0</v>
      </c>
      <c r="AI3231" s="2">
        <v>1</v>
      </c>
      <c r="AJ3231" s="2">
        <v>2</v>
      </c>
      <c r="AK3231" s="2">
        <v>4</v>
      </c>
      <c r="AL3231" s="2">
        <v>1</v>
      </c>
      <c r="AM3231" s="2">
        <v>12</v>
      </c>
      <c r="AN3231" s="3">
        <f>IFERROR(K3231/J3231,"")</f>
        <v>0</v>
      </c>
      <c r="AO3231" s="3">
        <f>IFERROR(L3231/K3231,"")</f>
        <v>0</v>
      </c>
    </row>
    <row r="3232" spans="1:41">
      <c r="A3232" t="s">
        <v>4830</v>
      </c>
      <c r="D3232">
        <v>4000</v>
      </c>
      <c r="E3232" t="s">
        <v>500</v>
      </c>
      <c r="F3232" t="s">
        <v>2135</v>
      </c>
      <c r="I3232" t="b">
        <v>0</v>
      </c>
      <c r="J3232" s="2">
        <v>674</v>
      </c>
      <c r="K3232" s="2">
        <v>374</v>
      </c>
      <c r="L3232" s="2">
        <v>6</v>
      </c>
      <c r="M3232" s="2">
        <v>368</v>
      </c>
      <c r="N3232" s="2">
        <v>36</v>
      </c>
      <c r="O3232" s="2">
        <v>1</v>
      </c>
      <c r="P3232" s="2">
        <v>2</v>
      </c>
      <c r="Q3232" s="2">
        <v>0</v>
      </c>
      <c r="R3232" s="2">
        <v>0</v>
      </c>
      <c r="S3232" s="2">
        <v>0</v>
      </c>
      <c r="T3232" s="2">
        <v>16</v>
      </c>
      <c r="U3232" s="2">
        <v>0</v>
      </c>
      <c r="V3232" s="2">
        <v>0</v>
      </c>
      <c r="W3232" s="2">
        <v>0</v>
      </c>
      <c r="X3232" s="2">
        <v>0</v>
      </c>
      <c r="Y3232" s="2">
        <v>58</v>
      </c>
      <c r="Z3232" s="2">
        <v>51</v>
      </c>
      <c r="AA3232" s="2">
        <v>134</v>
      </c>
      <c r="AB3232" s="2">
        <v>7</v>
      </c>
      <c r="AC3232" s="2">
        <v>0</v>
      </c>
      <c r="AD3232" s="2">
        <v>0</v>
      </c>
      <c r="AE3232" s="2">
        <v>0</v>
      </c>
      <c r="AF3232" s="2">
        <v>1</v>
      </c>
      <c r="AG3232" s="2">
        <v>30</v>
      </c>
      <c r="AH3232" s="2">
        <v>0</v>
      </c>
      <c r="AI3232" s="2">
        <v>0</v>
      </c>
      <c r="AJ3232" s="2">
        <v>5</v>
      </c>
      <c r="AK3232" s="2">
        <v>5</v>
      </c>
      <c r="AL3232" s="2">
        <v>0</v>
      </c>
      <c r="AM3232" s="2">
        <v>22</v>
      </c>
      <c r="AN3232" s="3">
        <f>IFERROR(K3232/J3232,"")</f>
        <v>0</v>
      </c>
      <c r="AO3232" s="3">
        <f>IFERROR(L3232/K3232,"")</f>
        <v>0</v>
      </c>
    </row>
    <row r="3233" spans="1:41">
      <c r="A3233" t="s">
        <v>4831</v>
      </c>
      <c r="D3233">
        <v>4000</v>
      </c>
      <c r="E3233" t="s">
        <v>500</v>
      </c>
      <c r="F3233" t="s">
        <v>2137</v>
      </c>
      <c r="I3233" t="b">
        <v>0</v>
      </c>
      <c r="J3233" s="2">
        <v>568</v>
      </c>
      <c r="K3233" s="2">
        <v>308</v>
      </c>
      <c r="L3233" s="2">
        <v>6</v>
      </c>
      <c r="M3233" s="2">
        <v>302</v>
      </c>
      <c r="N3233" s="2">
        <v>42</v>
      </c>
      <c r="O3233" s="2">
        <v>1</v>
      </c>
      <c r="P3233" s="2">
        <v>1</v>
      </c>
      <c r="Q3233" s="2">
        <v>0</v>
      </c>
      <c r="R3233" s="2">
        <v>0</v>
      </c>
      <c r="S3233" s="2">
        <v>0</v>
      </c>
      <c r="T3233" s="2">
        <v>14</v>
      </c>
      <c r="U3233" s="2">
        <v>0</v>
      </c>
      <c r="V3233" s="2">
        <v>0</v>
      </c>
      <c r="W3233" s="2">
        <v>0</v>
      </c>
      <c r="X3233" s="2">
        <v>0</v>
      </c>
      <c r="Y3233" s="2">
        <v>32</v>
      </c>
      <c r="Z3233" s="2">
        <v>53</v>
      </c>
      <c r="AA3233" s="2">
        <v>108</v>
      </c>
      <c r="AB3233" s="2">
        <v>4</v>
      </c>
      <c r="AC3233" s="2">
        <v>0</v>
      </c>
      <c r="AD3233" s="2">
        <v>0</v>
      </c>
      <c r="AE3233" s="2">
        <v>0</v>
      </c>
      <c r="AF3233" s="2">
        <v>0</v>
      </c>
      <c r="AG3233" s="2">
        <v>23</v>
      </c>
      <c r="AH3233" s="2">
        <v>0</v>
      </c>
      <c r="AI3233" s="2">
        <v>0</v>
      </c>
      <c r="AJ3233" s="2">
        <v>4</v>
      </c>
      <c r="AK3233" s="2">
        <v>3</v>
      </c>
      <c r="AL3233" s="2">
        <v>0</v>
      </c>
      <c r="AM3233" s="2">
        <v>17</v>
      </c>
      <c r="AN3233" s="3">
        <f>IFERROR(K3233/J3233,"")</f>
        <v>0</v>
      </c>
      <c r="AO3233" s="3">
        <f>IFERROR(L3233/K3233,"")</f>
        <v>0</v>
      </c>
    </row>
    <row r="3234" spans="1:41">
      <c r="A3234" t="s">
        <v>4832</v>
      </c>
      <c r="D3234">
        <v>4000</v>
      </c>
      <c r="E3234" t="s">
        <v>500</v>
      </c>
      <c r="F3234" t="s">
        <v>2139</v>
      </c>
      <c r="I3234" t="b">
        <v>0</v>
      </c>
      <c r="J3234" s="2">
        <v>663</v>
      </c>
      <c r="K3234" s="2">
        <v>396</v>
      </c>
      <c r="L3234" s="2">
        <v>9</v>
      </c>
      <c r="M3234" s="2">
        <v>387</v>
      </c>
      <c r="N3234" s="2">
        <v>53</v>
      </c>
      <c r="O3234" s="2">
        <v>1</v>
      </c>
      <c r="P3234" s="2">
        <v>3</v>
      </c>
      <c r="Q3234" s="2">
        <v>0</v>
      </c>
      <c r="R3234" s="2">
        <v>0</v>
      </c>
      <c r="S3234" s="2">
        <v>0</v>
      </c>
      <c r="T3234" s="2">
        <v>11</v>
      </c>
      <c r="U3234" s="2">
        <v>0</v>
      </c>
      <c r="V3234" s="2">
        <v>0</v>
      </c>
      <c r="W3234" s="2">
        <v>0</v>
      </c>
      <c r="X3234" s="2">
        <v>0</v>
      </c>
      <c r="Y3234" s="2">
        <v>60</v>
      </c>
      <c r="Z3234" s="2">
        <v>57</v>
      </c>
      <c r="AA3234" s="2">
        <v>136</v>
      </c>
      <c r="AB3234" s="2">
        <v>4</v>
      </c>
      <c r="AC3234" s="2">
        <v>0</v>
      </c>
      <c r="AD3234" s="2">
        <v>0</v>
      </c>
      <c r="AE3234" s="2">
        <v>0</v>
      </c>
      <c r="AF3234" s="2">
        <v>0</v>
      </c>
      <c r="AG3234" s="2">
        <v>33</v>
      </c>
      <c r="AH3234" s="2">
        <v>1</v>
      </c>
      <c r="AI3234" s="2">
        <v>0</v>
      </c>
      <c r="AJ3234" s="2">
        <v>12</v>
      </c>
      <c r="AK3234" s="2">
        <v>0</v>
      </c>
      <c r="AL3234" s="2">
        <v>0</v>
      </c>
      <c r="AM3234" s="2">
        <v>16</v>
      </c>
      <c r="AN3234" s="3">
        <f>IFERROR(K3234/J3234,"")</f>
        <v>0</v>
      </c>
      <c r="AO3234" s="3">
        <f>IFERROR(L3234/K3234,"")</f>
        <v>0</v>
      </c>
    </row>
    <row r="3235" spans="1:41">
      <c r="A3235" t="s">
        <v>4833</v>
      </c>
      <c r="D3235">
        <v>4000</v>
      </c>
      <c r="E3235" t="s">
        <v>500</v>
      </c>
      <c r="F3235" t="s">
        <v>2141</v>
      </c>
      <c r="I3235" t="b">
        <v>0</v>
      </c>
      <c r="J3235" s="2">
        <v>534</v>
      </c>
      <c r="K3235" s="2">
        <v>259</v>
      </c>
      <c r="L3235" s="2">
        <v>13</v>
      </c>
      <c r="M3235" s="2">
        <v>246</v>
      </c>
      <c r="N3235" s="2">
        <v>28</v>
      </c>
      <c r="O3235" s="2">
        <v>0</v>
      </c>
      <c r="P3235" s="2">
        <v>0</v>
      </c>
      <c r="Q3235" s="2">
        <v>0</v>
      </c>
      <c r="R3235" s="2">
        <v>0</v>
      </c>
      <c r="S3235" s="2">
        <v>0</v>
      </c>
      <c r="T3235" s="2">
        <v>10</v>
      </c>
      <c r="U3235" s="2">
        <v>0</v>
      </c>
      <c r="V3235" s="2">
        <v>0</v>
      </c>
      <c r="W3235" s="2">
        <v>0</v>
      </c>
      <c r="X3235" s="2">
        <v>0</v>
      </c>
      <c r="Y3235" s="2">
        <v>41</v>
      </c>
      <c r="Z3235" s="2">
        <v>27</v>
      </c>
      <c r="AA3235" s="2">
        <v>101</v>
      </c>
      <c r="AB3235" s="2">
        <v>2</v>
      </c>
      <c r="AC3235" s="2">
        <v>0</v>
      </c>
      <c r="AD3235" s="2">
        <v>0</v>
      </c>
      <c r="AE3235" s="2">
        <v>0</v>
      </c>
      <c r="AF3235" s="2">
        <v>0</v>
      </c>
      <c r="AG3235" s="2">
        <v>16</v>
      </c>
      <c r="AH3235" s="2">
        <v>0</v>
      </c>
      <c r="AI3235" s="2">
        <v>1</v>
      </c>
      <c r="AJ3235" s="2">
        <v>8</v>
      </c>
      <c r="AK3235" s="2">
        <v>3</v>
      </c>
      <c r="AL3235" s="2">
        <v>0</v>
      </c>
      <c r="AM3235" s="2">
        <v>9</v>
      </c>
      <c r="AN3235" s="3">
        <f>IFERROR(K3235/J3235,"")</f>
        <v>0</v>
      </c>
      <c r="AO3235" s="3">
        <f>IFERROR(L3235/K3235,"")</f>
        <v>0</v>
      </c>
    </row>
    <row r="3236" spans="1:41">
      <c r="A3236" t="s">
        <v>4834</v>
      </c>
      <c r="D3236">
        <v>4000</v>
      </c>
      <c r="E3236" t="s">
        <v>500</v>
      </c>
      <c r="F3236" t="s">
        <v>2143</v>
      </c>
      <c r="I3236" t="b">
        <v>0</v>
      </c>
      <c r="J3236" s="2">
        <v>408</v>
      </c>
      <c r="K3236" s="2">
        <v>264</v>
      </c>
      <c r="L3236" s="2">
        <v>2</v>
      </c>
      <c r="M3236" s="2">
        <v>262</v>
      </c>
      <c r="N3236" s="2">
        <v>27</v>
      </c>
      <c r="O3236" s="2">
        <v>0</v>
      </c>
      <c r="P3236" s="2">
        <v>0</v>
      </c>
      <c r="Q3236" s="2">
        <v>0</v>
      </c>
      <c r="R3236" s="2">
        <v>0</v>
      </c>
      <c r="S3236" s="2">
        <v>0</v>
      </c>
      <c r="T3236" s="2">
        <v>4</v>
      </c>
      <c r="U3236" s="2">
        <v>0</v>
      </c>
      <c r="V3236" s="2">
        <v>0</v>
      </c>
      <c r="W3236" s="2">
        <v>0</v>
      </c>
      <c r="X3236" s="2">
        <v>0</v>
      </c>
      <c r="Y3236" s="2">
        <v>42</v>
      </c>
      <c r="Z3236" s="2">
        <v>41</v>
      </c>
      <c r="AA3236" s="2">
        <v>99</v>
      </c>
      <c r="AB3236" s="2">
        <v>4</v>
      </c>
      <c r="AC3236" s="2">
        <v>0</v>
      </c>
      <c r="AD3236" s="2">
        <v>0</v>
      </c>
      <c r="AE3236" s="2">
        <v>0</v>
      </c>
      <c r="AF3236" s="2">
        <v>0</v>
      </c>
      <c r="AG3236" s="2">
        <v>15</v>
      </c>
      <c r="AH3236" s="2">
        <v>1</v>
      </c>
      <c r="AI3236" s="2">
        <v>0</v>
      </c>
      <c r="AJ3236" s="2">
        <v>4</v>
      </c>
      <c r="AK3236" s="2">
        <v>4</v>
      </c>
      <c r="AL3236" s="2">
        <v>2</v>
      </c>
      <c r="AM3236" s="2">
        <v>19</v>
      </c>
      <c r="AN3236" s="3">
        <f>IFERROR(K3236/J3236,"")</f>
        <v>0</v>
      </c>
      <c r="AO3236" s="3">
        <f>IFERROR(L3236/K3236,"")</f>
        <v>0</v>
      </c>
    </row>
    <row r="3237" spans="1:41">
      <c r="A3237" t="s">
        <v>4835</v>
      </c>
      <c r="D3237">
        <v>4000</v>
      </c>
      <c r="E3237" t="s">
        <v>500</v>
      </c>
      <c r="F3237" t="s">
        <v>2145</v>
      </c>
      <c r="I3237" t="b">
        <v>0</v>
      </c>
      <c r="J3237" s="2">
        <v>525</v>
      </c>
      <c r="K3237" s="2">
        <v>272</v>
      </c>
      <c r="L3237" s="2">
        <v>7</v>
      </c>
      <c r="M3237" s="2">
        <v>265</v>
      </c>
      <c r="N3237" s="2">
        <v>44</v>
      </c>
      <c r="O3237" s="2">
        <v>5</v>
      </c>
      <c r="P3237" s="2">
        <v>17</v>
      </c>
      <c r="Q3237" s="2">
        <v>0</v>
      </c>
      <c r="R3237" s="2">
        <v>0</v>
      </c>
      <c r="S3237" s="2">
        <v>0</v>
      </c>
      <c r="T3237" s="2">
        <v>20</v>
      </c>
      <c r="U3237" s="2">
        <v>0</v>
      </c>
      <c r="V3237" s="2">
        <v>0</v>
      </c>
      <c r="W3237" s="2">
        <v>0</v>
      </c>
      <c r="X3237" s="2">
        <v>0</v>
      </c>
      <c r="Y3237" s="2">
        <v>29</v>
      </c>
      <c r="Z3237" s="2">
        <v>46</v>
      </c>
      <c r="AA3237" s="2">
        <v>59</v>
      </c>
      <c r="AB3237" s="2">
        <v>4</v>
      </c>
      <c r="AC3237" s="2">
        <v>1</v>
      </c>
      <c r="AD3237" s="2">
        <v>0</v>
      </c>
      <c r="AE3237" s="2">
        <v>0</v>
      </c>
      <c r="AF3237" s="2">
        <v>0</v>
      </c>
      <c r="AG3237" s="2">
        <v>26</v>
      </c>
      <c r="AH3237" s="2">
        <v>0</v>
      </c>
      <c r="AI3237" s="2">
        <v>1</v>
      </c>
      <c r="AJ3237" s="2">
        <v>3</v>
      </c>
      <c r="AK3237" s="2">
        <v>3</v>
      </c>
      <c r="AL3237" s="2">
        <v>1</v>
      </c>
      <c r="AM3237" s="2">
        <v>6</v>
      </c>
      <c r="AN3237" s="3">
        <f>IFERROR(K3237/J3237,"")</f>
        <v>0</v>
      </c>
      <c r="AO3237" s="3">
        <f>IFERROR(L3237/K3237,"")</f>
        <v>0</v>
      </c>
    </row>
    <row r="3238" spans="1:41">
      <c r="A3238" t="s">
        <v>4836</v>
      </c>
      <c r="D3238">
        <v>4000</v>
      </c>
      <c r="E3238" t="s">
        <v>500</v>
      </c>
      <c r="F3238" t="s">
        <v>2147</v>
      </c>
      <c r="I3238" t="b">
        <v>0</v>
      </c>
      <c r="J3238" s="2">
        <v>688</v>
      </c>
      <c r="K3238" s="2">
        <v>378</v>
      </c>
      <c r="L3238" s="2">
        <v>8</v>
      </c>
      <c r="M3238" s="2">
        <v>370</v>
      </c>
      <c r="N3238" s="2">
        <v>44</v>
      </c>
      <c r="O3238" s="2">
        <v>3</v>
      </c>
      <c r="P3238" s="2">
        <v>0</v>
      </c>
      <c r="Q3238" s="2">
        <v>0</v>
      </c>
      <c r="R3238" s="2">
        <v>0</v>
      </c>
      <c r="S3238" s="2">
        <v>0</v>
      </c>
      <c r="T3238" s="2">
        <v>13</v>
      </c>
      <c r="U3238" s="2">
        <v>0</v>
      </c>
      <c r="V3238" s="2">
        <v>0</v>
      </c>
      <c r="W3238" s="2">
        <v>0</v>
      </c>
      <c r="X3238" s="2">
        <v>0</v>
      </c>
      <c r="Y3238" s="2">
        <v>51</v>
      </c>
      <c r="Z3238" s="2">
        <v>66</v>
      </c>
      <c r="AA3238" s="2">
        <v>130</v>
      </c>
      <c r="AB3238" s="2">
        <v>7</v>
      </c>
      <c r="AC3238" s="2">
        <v>0</v>
      </c>
      <c r="AD3238" s="2">
        <v>0</v>
      </c>
      <c r="AE3238" s="2">
        <v>0</v>
      </c>
      <c r="AF3238" s="2">
        <v>0</v>
      </c>
      <c r="AG3238" s="2">
        <v>27</v>
      </c>
      <c r="AH3238" s="2">
        <v>0</v>
      </c>
      <c r="AI3238" s="2">
        <v>0</v>
      </c>
      <c r="AJ3238" s="2">
        <v>7</v>
      </c>
      <c r="AK3238" s="2">
        <v>2</v>
      </c>
      <c r="AL3238" s="2">
        <v>0</v>
      </c>
      <c r="AM3238" s="2">
        <v>20</v>
      </c>
      <c r="AN3238" s="3">
        <f>IFERROR(K3238/J3238,"")</f>
        <v>0</v>
      </c>
      <c r="AO3238" s="3">
        <f>IFERROR(L3238/K3238,"")</f>
        <v>0</v>
      </c>
    </row>
    <row r="3239" spans="1:41">
      <c r="A3239" t="s">
        <v>4837</v>
      </c>
      <c r="D3239">
        <v>4000</v>
      </c>
      <c r="E3239" t="s">
        <v>500</v>
      </c>
      <c r="F3239" t="s">
        <v>2149</v>
      </c>
      <c r="I3239" t="b">
        <v>0</v>
      </c>
      <c r="J3239" s="2">
        <v>567</v>
      </c>
      <c r="K3239" s="2">
        <v>325</v>
      </c>
      <c r="L3239" s="2">
        <v>5</v>
      </c>
      <c r="M3239" s="2">
        <v>320</v>
      </c>
      <c r="N3239" s="2">
        <v>33</v>
      </c>
      <c r="O3239" s="2">
        <v>5</v>
      </c>
      <c r="P3239" s="2">
        <v>4</v>
      </c>
      <c r="Q3239" s="2">
        <v>0</v>
      </c>
      <c r="R3239" s="2">
        <v>0</v>
      </c>
      <c r="S3239" s="2">
        <v>0</v>
      </c>
      <c r="T3239" s="2">
        <v>10</v>
      </c>
      <c r="U3239" s="2">
        <v>0</v>
      </c>
      <c r="V3239" s="2">
        <v>0</v>
      </c>
      <c r="W3239" s="2">
        <v>0</v>
      </c>
      <c r="X3239" s="2">
        <v>0</v>
      </c>
      <c r="Y3239" s="2">
        <v>42</v>
      </c>
      <c r="Z3239" s="2">
        <v>56</v>
      </c>
      <c r="AA3239" s="2">
        <v>106</v>
      </c>
      <c r="AB3239" s="2">
        <v>4</v>
      </c>
      <c r="AC3239" s="2">
        <v>0</v>
      </c>
      <c r="AD3239" s="2">
        <v>1</v>
      </c>
      <c r="AE3239" s="2">
        <v>0</v>
      </c>
      <c r="AF3239" s="2">
        <v>0</v>
      </c>
      <c r="AG3239" s="2">
        <v>25</v>
      </c>
      <c r="AH3239" s="2">
        <v>0</v>
      </c>
      <c r="AI3239" s="2">
        <v>0</v>
      </c>
      <c r="AJ3239" s="2">
        <v>4</v>
      </c>
      <c r="AK3239" s="2">
        <v>2</v>
      </c>
      <c r="AL3239" s="2">
        <v>1</v>
      </c>
      <c r="AM3239" s="2">
        <v>27</v>
      </c>
      <c r="AN3239" s="3">
        <f>IFERROR(K3239/J3239,"")</f>
        <v>0</v>
      </c>
      <c r="AO3239" s="3">
        <f>IFERROR(L3239/K3239,"")</f>
        <v>0</v>
      </c>
    </row>
    <row r="3240" spans="1:41">
      <c r="A3240" t="s">
        <v>4838</v>
      </c>
      <c r="D3240">
        <v>4000</v>
      </c>
      <c r="E3240" t="s">
        <v>500</v>
      </c>
      <c r="F3240" t="s">
        <v>2151</v>
      </c>
      <c r="I3240" t="b">
        <v>0</v>
      </c>
      <c r="J3240" s="2">
        <v>587</v>
      </c>
      <c r="K3240" s="2">
        <v>356</v>
      </c>
      <c r="L3240" s="2">
        <v>9</v>
      </c>
      <c r="M3240" s="2">
        <v>347</v>
      </c>
      <c r="N3240" s="2">
        <v>32</v>
      </c>
      <c r="O3240" s="2">
        <v>2</v>
      </c>
      <c r="P3240" s="2">
        <v>1</v>
      </c>
      <c r="Q3240" s="2">
        <v>0</v>
      </c>
      <c r="R3240" s="2">
        <v>0</v>
      </c>
      <c r="S3240" s="2">
        <v>0</v>
      </c>
      <c r="T3240" s="2">
        <v>5</v>
      </c>
      <c r="U3240" s="2">
        <v>0</v>
      </c>
      <c r="V3240" s="2">
        <v>0</v>
      </c>
      <c r="W3240" s="2">
        <v>0</v>
      </c>
      <c r="X3240" s="2">
        <v>0</v>
      </c>
      <c r="Y3240" s="2">
        <v>43</v>
      </c>
      <c r="Z3240" s="2">
        <v>81</v>
      </c>
      <c r="AA3240" s="2">
        <v>127</v>
      </c>
      <c r="AB3240" s="2">
        <v>5</v>
      </c>
      <c r="AC3240" s="2">
        <v>0</v>
      </c>
      <c r="AD3240" s="2">
        <v>0</v>
      </c>
      <c r="AE3240" s="2">
        <v>0</v>
      </c>
      <c r="AF3240" s="2">
        <v>0</v>
      </c>
      <c r="AG3240" s="2">
        <v>27</v>
      </c>
      <c r="AH3240" s="2">
        <v>0</v>
      </c>
      <c r="AI3240" s="2">
        <v>0</v>
      </c>
      <c r="AJ3240" s="2">
        <v>4</v>
      </c>
      <c r="AK3240" s="2">
        <v>0</v>
      </c>
      <c r="AL3240" s="2">
        <v>0</v>
      </c>
      <c r="AM3240" s="2">
        <v>20</v>
      </c>
      <c r="AN3240" s="3">
        <f>IFERROR(K3240/J3240,"")</f>
        <v>0</v>
      </c>
      <c r="AO3240" s="3">
        <f>IFERROR(L3240/K3240,"")</f>
        <v>0</v>
      </c>
    </row>
    <row r="3241" spans="1:41">
      <c r="A3241" t="s">
        <v>4839</v>
      </c>
      <c r="D3241">
        <v>4000</v>
      </c>
      <c r="E3241" t="s">
        <v>500</v>
      </c>
      <c r="F3241" t="s">
        <v>2153</v>
      </c>
      <c r="I3241" t="b">
        <v>0</v>
      </c>
      <c r="J3241" s="2">
        <v>610</v>
      </c>
      <c r="K3241" s="2">
        <v>376</v>
      </c>
      <c r="L3241" s="2">
        <v>9</v>
      </c>
      <c r="M3241" s="2">
        <v>367</v>
      </c>
      <c r="N3241" s="2">
        <v>23</v>
      </c>
      <c r="O3241" s="2">
        <v>2</v>
      </c>
      <c r="P3241" s="2">
        <v>0</v>
      </c>
      <c r="Q3241" s="2">
        <v>1</v>
      </c>
      <c r="R3241" s="2">
        <v>0</v>
      </c>
      <c r="S3241" s="2">
        <v>0</v>
      </c>
      <c r="T3241" s="2">
        <v>25</v>
      </c>
      <c r="U3241" s="2">
        <v>0</v>
      </c>
      <c r="V3241" s="2">
        <v>0</v>
      </c>
      <c r="W3241" s="2">
        <v>0</v>
      </c>
      <c r="X3241" s="2">
        <v>1</v>
      </c>
      <c r="Y3241" s="2">
        <v>45</v>
      </c>
      <c r="Z3241" s="2">
        <v>83</v>
      </c>
      <c r="AA3241" s="2">
        <v>132</v>
      </c>
      <c r="AB3241" s="2">
        <v>2</v>
      </c>
      <c r="AC3241" s="2">
        <v>0</v>
      </c>
      <c r="AD3241" s="2">
        <v>0</v>
      </c>
      <c r="AE3241" s="2">
        <v>0</v>
      </c>
      <c r="AF3241" s="2">
        <v>0</v>
      </c>
      <c r="AG3241" s="2">
        <v>23</v>
      </c>
      <c r="AH3241" s="2">
        <v>0</v>
      </c>
      <c r="AI3241" s="2">
        <v>0</v>
      </c>
      <c r="AJ3241" s="2">
        <v>5</v>
      </c>
      <c r="AK3241" s="2">
        <v>2</v>
      </c>
      <c r="AL3241" s="2">
        <v>0</v>
      </c>
      <c r="AM3241" s="2">
        <v>23</v>
      </c>
      <c r="AN3241" s="3">
        <f>IFERROR(K3241/J3241,"")</f>
        <v>0</v>
      </c>
      <c r="AO3241" s="3">
        <f>IFERROR(L3241/K3241,"")</f>
        <v>0</v>
      </c>
    </row>
    <row r="3242" spans="1:41">
      <c r="A3242" t="s">
        <v>4840</v>
      </c>
      <c r="D3242">
        <v>4000</v>
      </c>
      <c r="E3242" t="s">
        <v>500</v>
      </c>
      <c r="F3242" t="s">
        <v>2155</v>
      </c>
      <c r="I3242" t="b">
        <v>0</v>
      </c>
      <c r="J3242" s="2">
        <v>661</v>
      </c>
      <c r="K3242" s="2">
        <v>370</v>
      </c>
      <c r="L3242" s="2">
        <v>6</v>
      </c>
      <c r="M3242" s="2">
        <v>364</v>
      </c>
      <c r="N3242" s="2">
        <v>23</v>
      </c>
      <c r="O3242" s="2">
        <v>2</v>
      </c>
      <c r="P3242" s="2">
        <v>3</v>
      </c>
      <c r="Q3242" s="2">
        <v>0</v>
      </c>
      <c r="R3242" s="2">
        <v>0</v>
      </c>
      <c r="S3242" s="2">
        <v>0</v>
      </c>
      <c r="T3242" s="2">
        <v>19</v>
      </c>
      <c r="U3242" s="2">
        <v>0</v>
      </c>
      <c r="V3242" s="2">
        <v>0</v>
      </c>
      <c r="W3242" s="2">
        <v>0</v>
      </c>
      <c r="X3242" s="2">
        <v>0</v>
      </c>
      <c r="Y3242" s="2">
        <v>45</v>
      </c>
      <c r="Z3242" s="2">
        <v>65</v>
      </c>
      <c r="AA3242" s="2">
        <v>146</v>
      </c>
      <c r="AB3242" s="2">
        <v>7</v>
      </c>
      <c r="AC3242" s="2">
        <v>0</v>
      </c>
      <c r="AD3242" s="2">
        <v>0</v>
      </c>
      <c r="AE3242" s="2">
        <v>0</v>
      </c>
      <c r="AF3242" s="2">
        <v>0</v>
      </c>
      <c r="AG3242" s="2">
        <v>34</v>
      </c>
      <c r="AH3242" s="2">
        <v>0</v>
      </c>
      <c r="AI3242" s="2">
        <v>0</v>
      </c>
      <c r="AJ3242" s="2">
        <v>2</v>
      </c>
      <c r="AK3242" s="2">
        <v>7</v>
      </c>
      <c r="AL3242" s="2">
        <v>0</v>
      </c>
      <c r="AM3242" s="2">
        <v>11</v>
      </c>
      <c r="AN3242" s="3">
        <f>IFERROR(K3242/J3242,"")</f>
        <v>0</v>
      </c>
      <c r="AO3242" s="3">
        <f>IFERROR(L3242/K3242,"")</f>
        <v>0</v>
      </c>
    </row>
    <row r="3243" spans="1:41">
      <c r="A3243" t="s">
        <v>4841</v>
      </c>
      <c r="D3243">
        <v>4000</v>
      </c>
      <c r="E3243" t="s">
        <v>500</v>
      </c>
      <c r="F3243" t="s">
        <v>2157</v>
      </c>
      <c r="I3243" t="b">
        <v>0</v>
      </c>
      <c r="J3243" s="2">
        <v>531</v>
      </c>
      <c r="K3243" s="2">
        <v>277</v>
      </c>
      <c r="L3243" s="2">
        <v>6</v>
      </c>
      <c r="M3243" s="2">
        <v>271</v>
      </c>
      <c r="N3243" s="2">
        <v>23</v>
      </c>
      <c r="O3243" s="2">
        <v>1</v>
      </c>
      <c r="P3243" s="2">
        <v>0</v>
      </c>
      <c r="Q3243" s="2">
        <v>0</v>
      </c>
      <c r="R3243" s="2">
        <v>0</v>
      </c>
      <c r="S3243" s="2">
        <v>0</v>
      </c>
      <c r="T3243" s="2">
        <v>6</v>
      </c>
      <c r="U3243" s="2">
        <v>0</v>
      </c>
      <c r="V3243" s="2">
        <v>0</v>
      </c>
      <c r="W3243" s="2">
        <v>0</v>
      </c>
      <c r="X3243" s="2">
        <v>0</v>
      </c>
      <c r="Y3243" s="2">
        <v>55</v>
      </c>
      <c r="Z3243" s="2">
        <v>43</v>
      </c>
      <c r="AA3243" s="2">
        <v>108</v>
      </c>
      <c r="AB3243" s="2">
        <v>3</v>
      </c>
      <c r="AC3243" s="2">
        <v>0</v>
      </c>
      <c r="AD3243" s="2">
        <v>0</v>
      </c>
      <c r="AE3243" s="2">
        <v>0</v>
      </c>
      <c r="AF3243" s="2">
        <v>1</v>
      </c>
      <c r="AG3243" s="2">
        <v>18</v>
      </c>
      <c r="AH3243" s="2">
        <v>1</v>
      </c>
      <c r="AI3243" s="2">
        <v>0</v>
      </c>
      <c r="AJ3243" s="2">
        <v>2</v>
      </c>
      <c r="AK3243" s="2">
        <v>4</v>
      </c>
      <c r="AL3243" s="2">
        <v>0</v>
      </c>
      <c r="AM3243" s="2">
        <v>6</v>
      </c>
      <c r="AN3243" s="3">
        <f>IFERROR(K3243/J3243,"")</f>
        <v>0</v>
      </c>
      <c r="AO3243" s="3">
        <f>IFERROR(L3243/K3243,"")</f>
        <v>0</v>
      </c>
    </row>
    <row r="3244" spans="1:41">
      <c r="A3244" t="s">
        <v>4842</v>
      </c>
      <c r="D3244">
        <v>4000</v>
      </c>
      <c r="E3244" t="s">
        <v>500</v>
      </c>
      <c r="F3244" t="s">
        <v>2159</v>
      </c>
      <c r="I3244" t="b">
        <v>0</v>
      </c>
      <c r="J3244" s="2">
        <v>577</v>
      </c>
      <c r="K3244" s="2">
        <v>376</v>
      </c>
      <c r="L3244" s="2">
        <v>1</v>
      </c>
      <c r="M3244" s="2">
        <v>375</v>
      </c>
      <c r="N3244" s="2">
        <v>61</v>
      </c>
      <c r="O3244" s="2">
        <v>1</v>
      </c>
      <c r="P3244" s="2">
        <v>0</v>
      </c>
      <c r="Q3244" s="2">
        <v>0</v>
      </c>
      <c r="R3244" s="2">
        <v>0</v>
      </c>
      <c r="S3244" s="2">
        <v>0</v>
      </c>
      <c r="T3244" s="2">
        <v>19</v>
      </c>
      <c r="U3244" s="2">
        <v>0</v>
      </c>
      <c r="V3244" s="2">
        <v>0</v>
      </c>
      <c r="W3244" s="2">
        <v>0</v>
      </c>
      <c r="X3244" s="2">
        <v>0</v>
      </c>
      <c r="Y3244" s="2">
        <v>55</v>
      </c>
      <c r="Z3244" s="2">
        <v>57</v>
      </c>
      <c r="AA3244" s="2">
        <v>118</v>
      </c>
      <c r="AB3244" s="2">
        <v>7</v>
      </c>
      <c r="AC3244" s="2">
        <v>0</v>
      </c>
      <c r="AD3244" s="2">
        <v>0</v>
      </c>
      <c r="AE3244" s="2">
        <v>1</v>
      </c>
      <c r="AF3244" s="2">
        <v>0</v>
      </c>
      <c r="AG3244" s="2">
        <v>37</v>
      </c>
      <c r="AH3244" s="2">
        <v>1</v>
      </c>
      <c r="AI3244" s="2">
        <v>1</v>
      </c>
      <c r="AJ3244" s="2">
        <v>3</v>
      </c>
      <c r="AK3244" s="2">
        <v>1</v>
      </c>
      <c r="AL3244" s="2">
        <v>1</v>
      </c>
      <c r="AM3244" s="2">
        <v>12</v>
      </c>
      <c r="AN3244" s="3">
        <f>IFERROR(K3244/J3244,"")</f>
        <v>0</v>
      </c>
      <c r="AO3244" s="3">
        <f>IFERROR(L3244/K3244,"")</f>
        <v>0</v>
      </c>
    </row>
    <row r="3245" spans="1:41">
      <c r="A3245" t="s">
        <v>4843</v>
      </c>
      <c r="D3245">
        <v>4000</v>
      </c>
      <c r="E3245" t="s">
        <v>500</v>
      </c>
      <c r="F3245" t="s">
        <v>2161</v>
      </c>
      <c r="I3245" t="b">
        <v>0</v>
      </c>
      <c r="J3245" s="2">
        <v>678</v>
      </c>
      <c r="K3245" s="2">
        <v>355</v>
      </c>
      <c r="L3245" s="2">
        <v>8</v>
      </c>
      <c r="M3245" s="2">
        <v>347</v>
      </c>
      <c r="N3245" s="2">
        <v>41</v>
      </c>
      <c r="O3245" s="2">
        <v>2</v>
      </c>
      <c r="P3245" s="2">
        <v>0</v>
      </c>
      <c r="Q3245" s="2">
        <v>0</v>
      </c>
      <c r="R3245" s="2">
        <v>0</v>
      </c>
      <c r="S3245" s="2">
        <v>0</v>
      </c>
      <c r="T3245" s="2">
        <v>20</v>
      </c>
      <c r="U3245" s="2">
        <v>0</v>
      </c>
      <c r="V3245" s="2">
        <v>0</v>
      </c>
      <c r="W3245" s="2">
        <v>0</v>
      </c>
      <c r="X3245" s="2">
        <v>0</v>
      </c>
      <c r="Y3245" s="2">
        <v>52</v>
      </c>
      <c r="Z3245" s="2">
        <v>35</v>
      </c>
      <c r="AA3245" s="2">
        <v>138</v>
      </c>
      <c r="AB3245" s="2">
        <v>3</v>
      </c>
      <c r="AC3245" s="2">
        <v>0</v>
      </c>
      <c r="AD3245" s="2">
        <v>0</v>
      </c>
      <c r="AE3245" s="2">
        <v>0</v>
      </c>
      <c r="AF3245" s="2">
        <v>0</v>
      </c>
      <c r="AG3245" s="2">
        <v>13</v>
      </c>
      <c r="AH3245" s="2">
        <v>0</v>
      </c>
      <c r="AI3245" s="2">
        <v>0</v>
      </c>
      <c r="AJ3245" s="2">
        <v>2</v>
      </c>
      <c r="AK3245" s="2">
        <v>5</v>
      </c>
      <c r="AL3245" s="2">
        <v>0</v>
      </c>
      <c r="AM3245" s="2">
        <v>36</v>
      </c>
      <c r="AN3245" s="3">
        <f>IFERROR(K3245/J3245,"")</f>
        <v>0</v>
      </c>
      <c r="AO3245" s="3">
        <f>IFERROR(L3245/K3245,"")</f>
        <v>0</v>
      </c>
    </row>
    <row r="3246" spans="1:41">
      <c r="A3246" t="s">
        <v>4844</v>
      </c>
      <c r="D3246">
        <v>4000</v>
      </c>
      <c r="E3246" t="s">
        <v>500</v>
      </c>
      <c r="F3246" t="s">
        <v>2163</v>
      </c>
      <c r="I3246" t="b">
        <v>0</v>
      </c>
      <c r="J3246" s="2">
        <v>589</v>
      </c>
      <c r="K3246" s="2">
        <v>360</v>
      </c>
      <c r="L3246" s="2">
        <v>6</v>
      </c>
      <c r="M3246" s="2">
        <v>354</v>
      </c>
      <c r="N3246" s="2">
        <v>38</v>
      </c>
      <c r="O3246" s="2">
        <v>3</v>
      </c>
      <c r="P3246" s="2">
        <v>0</v>
      </c>
      <c r="Q3246" s="2">
        <v>0</v>
      </c>
      <c r="R3246" s="2">
        <v>0</v>
      </c>
      <c r="S3246" s="2">
        <v>0</v>
      </c>
      <c r="T3246" s="2">
        <v>21</v>
      </c>
      <c r="U3246" s="2">
        <v>0</v>
      </c>
      <c r="V3246" s="2">
        <v>0</v>
      </c>
      <c r="W3246" s="2">
        <v>0</v>
      </c>
      <c r="X3246" s="2">
        <v>0</v>
      </c>
      <c r="Y3246" s="2">
        <v>54</v>
      </c>
      <c r="Z3246" s="2">
        <v>90</v>
      </c>
      <c r="AA3246" s="2">
        <v>109</v>
      </c>
      <c r="AB3246" s="2">
        <v>3</v>
      </c>
      <c r="AC3246" s="2">
        <v>0</v>
      </c>
      <c r="AD3246" s="2">
        <v>0</v>
      </c>
      <c r="AE3246" s="2">
        <v>0</v>
      </c>
      <c r="AF3246" s="2">
        <v>0</v>
      </c>
      <c r="AG3246" s="2">
        <v>22</v>
      </c>
      <c r="AH3246" s="2">
        <v>1</v>
      </c>
      <c r="AI3246" s="2">
        <v>0</v>
      </c>
      <c r="AJ3246" s="2">
        <v>4</v>
      </c>
      <c r="AK3246" s="2">
        <v>1</v>
      </c>
      <c r="AL3246" s="2">
        <v>0</v>
      </c>
      <c r="AM3246" s="2">
        <v>8</v>
      </c>
      <c r="AN3246" s="3">
        <f>IFERROR(K3246/J3246,"")</f>
        <v>0</v>
      </c>
      <c r="AO3246" s="3">
        <f>IFERROR(L3246/K3246,"")</f>
        <v>0</v>
      </c>
    </row>
    <row r="3247" spans="1:41">
      <c r="A3247" t="s">
        <v>4845</v>
      </c>
      <c r="D3247">
        <v>4000</v>
      </c>
      <c r="E3247" t="s">
        <v>500</v>
      </c>
      <c r="F3247" t="s">
        <v>2165</v>
      </c>
      <c r="I3247" t="b">
        <v>0</v>
      </c>
      <c r="J3247" s="2">
        <v>646</v>
      </c>
      <c r="K3247" s="2">
        <v>510</v>
      </c>
      <c r="L3247" s="2">
        <v>2</v>
      </c>
      <c r="M3247" s="2">
        <v>508</v>
      </c>
      <c r="N3247" s="2">
        <v>208</v>
      </c>
      <c r="O3247" s="2">
        <v>0</v>
      </c>
      <c r="P3247" s="2">
        <v>2</v>
      </c>
      <c r="Q3247" s="2">
        <v>0</v>
      </c>
      <c r="R3247" s="2">
        <v>0</v>
      </c>
      <c r="S3247" s="2">
        <v>0</v>
      </c>
      <c r="T3247" s="2">
        <v>34</v>
      </c>
      <c r="U3247" s="2">
        <v>0</v>
      </c>
      <c r="V3247" s="2">
        <v>0</v>
      </c>
      <c r="W3247" s="2">
        <v>0</v>
      </c>
      <c r="X3247" s="2">
        <v>0</v>
      </c>
      <c r="Y3247" s="2">
        <v>38</v>
      </c>
      <c r="Z3247" s="2">
        <v>9</v>
      </c>
      <c r="AA3247" s="2">
        <v>89</v>
      </c>
      <c r="AB3247" s="2">
        <v>37</v>
      </c>
      <c r="AC3247" s="2">
        <v>0</v>
      </c>
      <c r="AD3247" s="2">
        <v>0</v>
      </c>
      <c r="AE3247" s="2">
        <v>0</v>
      </c>
      <c r="AF3247" s="2">
        <v>0</v>
      </c>
      <c r="AG3247" s="2">
        <v>83</v>
      </c>
      <c r="AH3247" s="2">
        <v>0</v>
      </c>
      <c r="AI3247" s="2">
        <v>0</v>
      </c>
      <c r="AJ3247" s="2">
        <v>4</v>
      </c>
      <c r="AK3247" s="2">
        <v>2</v>
      </c>
      <c r="AL3247" s="2">
        <v>1</v>
      </c>
      <c r="AM3247" s="2">
        <v>1</v>
      </c>
      <c r="AN3247" s="3">
        <f>IFERROR(K3247/J3247,"")</f>
        <v>0</v>
      </c>
      <c r="AO3247" s="3">
        <f>IFERROR(L3247/K3247,"")</f>
        <v>0</v>
      </c>
    </row>
    <row r="3248" spans="1:41">
      <c r="A3248" t="s">
        <v>4846</v>
      </c>
      <c r="D3248">
        <v>4000</v>
      </c>
      <c r="E3248" t="s">
        <v>500</v>
      </c>
      <c r="F3248" t="s">
        <v>2167</v>
      </c>
      <c r="I3248" t="b">
        <v>0</v>
      </c>
      <c r="J3248" s="2">
        <v>691</v>
      </c>
      <c r="K3248" s="2">
        <v>484</v>
      </c>
      <c r="L3248" s="2">
        <v>1</v>
      </c>
      <c r="M3248" s="2">
        <v>483</v>
      </c>
      <c r="N3248" s="2">
        <v>196</v>
      </c>
      <c r="O3248" s="2">
        <v>4</v>
      </c>
      <c r="P3248" s="2">
        <v>3</v>
      </c>
      <c r="Q3248" s="2">
        <v>0</v>
      </c>
      <c r="R3248" s="2">
        <v>0</v>
      </c>
      <c r="S3248" s="2">
        <v>0</v>
      </c>
      <c r="T3248" s="2">
        <v>46</v>
      </c>
      <c r="U3248" s="2">
        <v>0</v>
      </c>
      <c r="V3248" s="2">
        <v>0</v>
      </c>
      <c r="W3248" s="2">
        <v>0</v>
      </c>
      <c r="X3248" s="2">
        <v>0</v>
      </c>
      <c r="Y3248" s="2">
        <v>31</v>
      </c>
      <c r="Z3248" s="2">
        <v>14</v>
      </c>
      <c r="AA3248" s="2">
        <v>79</v>
      </c>
      <c r="AB3248" s="2">
        <v>49</v>
      </c>
      <c r="AC3248" s="2">
        <v>0</v>
      </c>
      <c r="AD3248" s="2">
        <v>0</v>
      </c>
      <c r="AE3248" s="2">
        <v>0</v>
      </c>
      <c r="AF3248" s="2">
        <v>0</v>
      </c>
      <c r="AG3248" s="2">
        <v>57</v>
      </c>
      <c r="AH3248" s="2">
        <v>0</v>
      </c>
      <c r="AI3248" s="2">
        <v>0</v>
      </c>
      <c r="AJ3248" s="2">
        <v>2</v>
      </c>
      <c r="AK3248" s="2">
        <v>2</v>
      </c>
      <c r="AL3248" s="2">
        <v>0</v>
      </c>
      <c r="AM3248" s="2">
        <v>0</v>
      </c>
      <c r="AN3248" s="3">
        <f>IFERROR(K3248/J3248,"")</f>
        <v>0</v>
      </c>
      <c r="AO3248" s="3">
        <f>IFERROR(L3248/K3248,"")</f>
        <v>0</v>
      </c>
    </row>
    <row r="3249" spans="1:41">
      <c r="A3249" t="s">
        <v>4847</v>
      </c>
      <c r="D3249">
        <v>4000</v>
      </c>
      <c r="E3249" t="s">
        <v>500</v>
      </c>
      <c r="F3249" t="s">
        <v>2169</v>
      </c>
      <c r="I3249" t="b">
        <v>0</v>
      </c>
      <c r="J3249" s="2">
        <v>758</v>
      </c>
      <c r="K3249" s="2">
        <v>597</v>
      </c>
      <c r="L3249" s="2">
        <v>1</v>
      </c>
      <c r="M3249" s="2">
        <v>596</v>
      </c>
      <c r="N3249" s="2">
        <v>242</v>
      </c>
      <c r="O3249" s="2">
        <v>1</v>
      </c>
      <c r="P3249" s="2">
        <v>1</v>
      </c>
      <c r="Q3249" s="2">
        <v>0</v>
      </c>
      <c r="R3249" s="2">
        <v>0</v>
      </c>
      <c r="S3249" s="2">
        <v>0</v>
      </c>
      <c r="T3249" s="2">
        <v>25</v>
      </c>
      <c r="U3249" s="2">
        <v>0</v>
      </c>
      <c r="V3249" s="2">
        <v>0</v>
      </c>
      <c r="W3249" s="2">
        <v>0</v>
      </c>
      <c r="X3249" s="2">
        <v>0</v>
      </c>
      <c r="Y3249" s="2">
        <v>43</v>
      </c>
      <c r="Z3249" s="2">
        <v>15</v>
      </c>
      <c r="AA3249" s="2">
        <v>106</v>
      </c>
      <c r="AB3249" s="2">
        <v>42</v>
      </c>
      <c r="AC3249" s="2">
        <v>0</v>
      </c>
      <c r="AD3249" s="2">
        <v>0</v>
      </c>
      <c r="AE3249" s="2">
        <v>0</v>
      </c>
      <c r="AF3249" s="2">
        <v>0</v>
      </c>
      <c r="AG3249" s="2">
        <v>111</v>
      </c>
      <c r="AH3249" s="2">
        <v>0</v>
      </c>
      <c r="AI3249" s="2">
        <v>0</v>
      </c>
      <c r="AJ3249" s="2">
        <v>7</v>
      </c>
      <c r="AK3249" s="2">
        <v>0</v>
      </c>
      <c r="AL3249" s="2">
        <v>1</v>
      </c>
      <c r="AM3249" s="2">
        <v>2</v>
      </c>
      <c r="AN3249" s="3">
        <f>IFERROR(K3249/J3249,"")</f>
        <v>0</v>
      </c>
      <c r="AO3249" s="3">
        <f>IFERROR(L3249/K3249,"")</f>
        <v>0</v>
      </c>
    </row>
    <row r="3250" spans="1:41">
      <c r="A3250" t="s">
        <v>4848</v>
      </c>
      <c r="D3250">
        <v>4000</v>
      </c>
      <c r="E3250" t="s">
        <v>500</v>
      </c>
      <c r="F3250" t="s">
        <v>2171</v>
      </c>
      <c r="I3250" t="b">
        <v>0</v>
      </c>
      <c r="J3250" s="2">
        <v>436</v>
      </c>
      <c r="K3250" s="2">
        <v>309</v>
      </c>
      <c r="L3250" s="2">
        <v>2</v>
      </c>
      <c r="M3250" s="2">
        <v>307</v>
      </c>
      <c r="N3250" s="2">
        <v>103</v>
      </c>
      <c r="O3250" s="2">
        <v>3</v>
      </c>
      <c r="P3250" s="2">
        <v>2</v>
      </c>
      <c r="Q3250" s="2">
        <v>0</v>
      </c>
      <c r="R3250" s="2">
        <v>0</v>
      </c>
      <c r="S3250" s="2">
        <v>0</v>
      </c>
      <c r="T3250" s="2">
        <v>19</v>
      </c>
      <c r="U3250" s="2">
        <v>0</v>
      </c>
      <c r="V3250" s="2">
        <v>0</v>
      </c>
      <c r="W3250" s="2">
        <v>0</v>
      </c>
      <c r="X3250" s="2">
        <v>0</v>
      </c>
      <c r="Y3250" s="2">
        <v>22</v>
      </c>
      <c r="Z3250" s="2">
        <v>11</v>
      </c>
      <c r="AA3250" s="2">
        <v>79</v>
      </c>
      <c r="AB3250" s="2">
        <v>6</v>
      </c>
      <c r="AC3250" s="2">
        <v>0</v>
      </c>
      <c r="AD3250" s="2">
        <v>0</v>
      </c>
      <c r="AE3250" s="2">
        <v>0</v>
      </c>
      <c r="AF3250" s="2">
        <v>0</v>
      </c>
      <c r="AG3250" s="2">
        <v>52</v>
      </c>
      <c r="AH3250" s="2">
        <v>0</v>
      </c>
      <c r="AI3250" s="2">
        <v>2</v>
      </c>
      <c r="AJ3250" s="2">
        <v>2</v>
      </c>
      <c r="AK3250" s="2">
        <v>3</v>
      </c>
      <c r="AL3250" s="2">
        <v>0</v>
      </c>
      <c r="AM3250" s="2">
        <v>3</v>
      </c>
      <c r="AN3250" s="3">
        <f>IFERROR(K3250/J3250,"")</f>
        <v>0</v>
      </c>
      <c r="AO3250" s="3">
        <f>IFERROR(L3250/K3250,"")</f>
        <v>0</v>
      </c>
    </row>
    <row r="3251" spans="1:41">
      <c r="A3251" t="s">
        <v>4849</v>
      </c>
      <c r="D3251">
        <v>4000</v>
      </c>
      <c r="E3251" t="s">
        <v>500</v>
      </c>
      <c r="F3251" t="s">
        <v>2173</v>
      </c>
      <c r="I3251" t="b">
        <v>0</v>
      </c>
      <c r="J3251" s="2">
        <v>610</v>
      </c>
      <c r="K3251" s="2">
        <v>473</v>
      </c>
      <c r="L3251" s="2">
        <v>2</v>
      </c>
      <c r="M3251" s="2">
        <v>471</v>
      </c>
      <c r="N3251" s="2">
        <v>232</v>
      </c>
      <c r="O3251" s="2">
        <v>0</v>
      </c>
      <c r="P3251" s="2">
        <v>0</v>
      </c>
      <c r="Q3251" s="2">
        <v>0</v>
      </c>
      <c r="R3251" s="2">
        <v>0</v>
      </c>
      <c r="S3251" s="2">
        <v>0</v>
      </c>
      <c r="T3251" s="2">
        <v>7</v>
      </c>
      <c r="U3251" s="2">
        <v>0</v>
      </c>
      <c r="V3251" s="2">
        <v>0</v>
      </c>
      <c r="W3251" s="2">
        <v>0</v>
      </c>
      <c r="X3251" s="2">
        <v>0</v>
      </c>
      <c r="Y3251" s="2">
        <v>28</v>
      </c>
      <c r="Z3251" s="2">
        <v>4</v>
      </c>
      <c r="AA3251" s="2">
        <v>76</v>
      </c>
      <c r="AB3251" s="2">
        <v>31</v>
      </c>
      <c r="AC3251" s="2">
        <v>0</v>
      </c>
      <c r="AD3251" s="2">
        <v>0</v>
      </c>
      <c r="AE3251" s="2">
        <v>0</v>
      </c>
      <c r="AF3251" s="2">
        <v>0</v>
      </c>
      <c r="AG3251" s="2">
        <v>86</v>
      </c>
      <c r="AH3251" s="2">
        <v>0</v>
      </c>
      <c r="AI3251" s="2">
        <v>0</v>
      </c>
      <c r="AJ3251" s="2">
        <v>4</v>
      </c>
      <c r="AK3251" s="2">
        <v>2</v>
      </c>
      <c r="AL3251" s="2">
        <v>0</v>
      </c>
      <c r="AM3251" s="2">
        <v>1</v>
      </c>
      <c r="AN3251" s="3">
        <f>IFERROR(K3251/J3251,"")</f>
        <v>0</v>
      </c>
      <c r="AO3251" s="3">
        <f>IFERROR(L3251/K3251,"")</f>
        <v>0</v>
      </c>
    </row>
    <row r="3252" spans="1:41">
      <c r="A3252" t="s">
        <v>4850</v>
      </c>
      <c r="D3252">
        <v>4000</v>
      </c>
      <c r="E3252" t="s">
        <v>500</v>
      </c>
      <c r="F3252" t="s">
        <v>2175</v>
      </c>
      <c r="I3252" t="b">
        <v>0</v>
      </c>
      <c r="J3252" s="2">
        <v>677</v>
      </c>
      <c r="K3252" s="2">
        <v>504</v>
      </c>
      <c r="L3252" s="2">
        <v>0</v>
      </c>
      <c r="M3252" s="2">
        <v>504</v>
      </c>
      <c r="N3252" s="2">
        <v>209</v>
      </c>
      <c r="O3252" s="2">
        <v>0</v>
      </c>
      <c r="P3252" s="2">
        <v>0</v>
      </c>
      <c r="Q3252" s="2">
        <v>0</v>
      </c>
      <c r="R3252" s="2">
        <v>0</v>
      </c>
      <c r="S3252" s="2">
        <v>0</v>
      </c>
      <c r="T3252" s="2">
        <v>12</v>
      </c>
      <c r="U3252" s="2">
        <v>0</v>
      </c>
      <c r="V3252" s="2">
        <v>0</v>
      </c>
      <c r="W3252" s="2">
        <v>0</v>
      </c>
      <c r="X3252" s="2">
        <v>0</v>
      </c>
      <c r="Y3252" s="2">
        <v>29</v>
      </c>
      <c r="Z3252" s="2">
        <v>12</v>
      </c>
      <c r="AA3252" s="2">
        <v>97</v>
      </c>
      <c r="AB3252" s="2">
        <v>50</v>
      </c>
      <c r="AC3252" s="2">
        <v>1</v>
      </c>
      <c r="AD3252" s="2">
        <v>0</v>
      </c>
      <c r="AE3252" s="2">
        <v>0</v>
      </c>
      <c r="AF3252" s="2">
        <v>0</v>
      </c>
      <c r="AG3252" s="2">
        <v>86</v>
      </c>
      <c r="AH3252" s="2">
        <v>0</v>
      </c>
      <c r="AI3252" s="2">
        <v>0</v>
      </c>
      <c r="AJ3252" s="2">
        <v>4</v>
      </c>
      <c r="AK3252" s="2">
        <v>1</v>
      </c>
      <c r="AL3252" s="2">
        <v>0</v>
      </c>
      <c r="AM3252" s="2">
        <v>3</v>
      </c>
      <c r="AN3252" s="3">
        <f>IFERROR(K3252/J3252,"")</f>
        <v>0</v>
      </c>
      <c r="AO3252" s="3">
        <f>IFERROR(L3252/K3252,"")</f>
        <v>0</v>
      </c>
    </row>
    <row r="3253" spans="1:41">
      <c r="A3253" t="s">
        <v>4851</v>
      </c>
      <c r="D3253">
        <v>4000</v>
      </c>
      <c r="E3253" t="s">
        <v>500</v>
      </c>
      <c r="F3253" t="s">
        <v>2177</v>
      </c>
      <c r="I3253" t="b">
        <v>0</v>
      </c>
      <c r="J3253" s="2">
        <v>570</v>
      </c>
      <c r="K3253" s="2">
        <v>464</v>
      </c>
      <c r="L3253" s="2">
        <v>0</v>
      </c>
      <c r="M3253" s="2">
        <v>464</v>
      </c>
      <c r="N3253" s="2">
        <v>181</v>
      </c>
      <c r="O3253" s="2">
        <v>0</v>
      </c>
      <c r="P3253" s="2">
        <v>1</v>
      </c>
      <c r="Q3253" s="2">
        <v>0</v>
      </c>
      <c r="R3253" s="2">
        <v>0</v>
      </c>
      <c r="S3253" s="2">
        <v>0</v>
      </c>
      <c r="T3253" s="2">
        <v>36</v>
      </c>
      <c r="U3253" s="2">
        <v>0</v>
      </c>
      <c r="V3253" s="2">
        <v>0</v>
      </c>
      <c r="W3253" s="2">
        <v>0</v>
      </c>
      <c r="X3253" s="2">
        <v>0</v>
      </c>
      <c r="Y3253" s="2">
        <v>38</v>
      </c>
      <c r="Z3253" s="2">
        <v>5</v>
      </c>
      <c r="AA3253" s="2">
        <v>65</v>
      </c>
      <c r="AB3253" s="2">
        <v>35</v>
      </c>
      <c r="AC3253" s="2">
        <v>0</v>
      </c>
      <c r="AD3253" s="2">
        <v>0</v>
      </c>
      <c r="AE3253" s="2">
        <v>0</v>
      </c>
      <c r="AF3253" s="2">
        <v>0</v>
      </c>
      <c r="AG3253" s="2">
        <v>96</v>
      </c>
      <c r="AH3253" s="2">
        <v>0</v>
      </c>
      <c r="AI3253" s="2">
        <v>1</v>
      </c>
      <c r="AJ3253" s="2">
        <v>1</v>
      </c>
      <c r="AK3253" s="2">
        <v>3</v>
      </c>
      <c r="AL3253" s="2">
        <v>0</v>
      </c>
      <c r="AM3253" s="2">
        <v>2</v>
      </c>
      <c r="AN3253" s="3">
        <f>IFERROR(K3253/J3253,"")</f>
        <v>0</v>
      </c>
      <c r="AO3253" s="3">
        <f>IFERROR(L3253/K3253,"")</f>
        <v>0</v>
      </c>
    </row>
    <row r="3254" spans="1:41">
      <c r="A3254" t="s">
        <v>4852</v>
      </c>
      <c r="D3254">
        <v>4000</v>
      </c>
      <c r="E3254" t="s">
        <v>500</v>
      </c>
      <c r="F3254" t="s">
        <v>2179</v>
      </c>
      <c r="I3254" t="b">
        <v>0</v>
      </c>
      <c r="J3254" s="2">
        <v>624</v>
      </c>
      <c r="K3254" s="2">
        <v>436</v>
      </c>
      <c r="L3254" s="2">
        <v>4</v>
      </c>
      <c r="M3254" s="2">
        <v>432</v>
      </c>
      <c r="N3254" s="2">
        <v>213</v>
      </c>
      <c r="O3254" s="2">
        <v>3</v>
      </c>
      <c r="P3254" s="2">
        <v>6</v>
      </c>
      <c r="Q3254" s="2">
        <v>0</v>
      </c>
      <c r="R3254" s="2">
        <v>0</v>
      </c>
      <c r="S3254" s="2">
        <v>0</v>
      </c>
      <c r="T3254" s="2">
        <v>26</v>
      </c>
      <c r="U3254" s="2">
        <v>0</v>
      </c>
      <c r="V3254" s="2">
        <v>0</v>
      </c>
      <c r="W3254" s="2">
        <v>0</v>
      </c>
      <c r="X3254" s="2">
        <v>0</v>
      </c>
      <c r="Y3254" s="2">
        <v>33</v>
      </c>
      <c r="Z3254" s="2">
        <v>3</v>
      </c>
      <c r="AA3254" s="2">
        <v>33</v>
      </c>
      <c r="AB3254" s="2">
        <v>51</v>
      </c>
      <c r="AC3254" s="2">
        <v>0</v>
      </c>
      <c r="AD3254" s="2">
        <v>0</v>
      </c>
      <c r="AE3254" s="2">
        <v>0</v>
      </c>
      <c r="AF3254" s="2">
        <v>0</v>
      </c>
      <c r="AG3254" s="2">
        <v>60</v>
      </c>
      <c r="AH3254" s="2">
        <v>0</v>
      </c>
      <c r="AI3254" s="2">
        <v>0</v>
      </c>
      <c r="AJ3254" s="2">
        <v>3</v>
      </c>
      <c r="AK3254" s="2">
        <v>1</v>
      </c>
      <c r="AL3254" s="2">
        <v>0</v>
      </c>
      <c r="AM3254" s="2">
        <v>0</v>
      </c>
      <c r="AN3254" s="3">
        <f>IFERROR(K3254/J3254,"")</f>
        <v>0</v>
      </c>
      <c r="AO3254" s="3">
        <f>IFERROR(L3254/K3254,"")</f>
        <v>0</v>
      </c>
    </row>
    <row r="3255" spans="1:41">
      <c r="A3255" t="s">
        <v>4853</v>
      </c>
      <c r="D3255">
        <v>4000</v>
      </c>
      <c r="E3255" t="s">
        <v>500</v>
      </c>
      <c r="F3255" t="s">
        <v>2181</v>
      </c>
      <c r="I3255" t="b">
        <v>0</v>
      </c>
      <c r="J3255" s="2">
        <v>711</v>
      </c>
      <c r="K3255" s="2">
        <v>526</v>
      </c>
      <c r="L3255" s="2">
        <v>0</v>
      </c>
      <c r="M3255" s="2">
        <v>526</v>
      </c>
      <c r="N3255" s="2">
        <v>236</v>
      </c>
      <c r="O3255" s="2">
        <v>0</v>
      </c>
      <c r="P3255" s="2">
        <v>4</v>
      </c>
      <c r="Q3255" s="2">
        <v>0</v>
      </c>
      <c r="R3255" s="2">
        <v>0</v>
      </c>
      <c r="S3255" s="2">
        <v>0</v>
      </c>
      <c r="T3255" s="2">
        <v>11</v>
      </c>
      <c r="U3255" s="2">
        <v>0</v>
      </c>
      <c r="V3255" s="2">
        <v>0</v>
      </c>
      <c r="W3255" s="2">
        <v>0</v>
      </c>
      <c r="X3255" s="2">
        <v>0</v>
      </c>
      <c r="Y3255" s="2">
        <v>48</v>
      </c>
      <c r="Z3255" s="2">
        <v>5</v>
      </c>
      <c r="AA3255" s="2">
        <v>90</v>
      </c>
      <c r="AB3255" s="2">
        <v>29</v>
      </c>
      <c r="AC3255" s="2">
        <v>0</v>
      </c>
      <c r="AD3255" s="2">
        <v>0</v>
      </c>
      <c r="AE3255" s="2">
        <v>0</v>
      </c>
      <c r="AF3255" s="2">
        <v>0</v>
      </c>
      <c r="AG3255" s="2">
        <v>95</v>
      </c>
      <c r="AH3255" s="2">
        <v>0</v>
      </c>
      <c r="AI3255" s="2">
        <v>0</v>
      </c>
      <c r="AJ3255" s="2">
        <v>3</v>
      </c>
      <c r="AK3255" s="2">
        <v>2</v>
      </c>
      <c r="AL3255" s="2">
        <v>0</v>
      </c>
      <c r="AM3255" s="2">
        <v>3</v>
      </c>
      <c r="AN3255" s="3">
        <f>IFERROR(K3255/J3255,"")</f>
        <v>0</v>
      </c>
      <c r="AO3255" s="3">
        <f>IFERROR(L3255/K3255,"")</f>
        <v>0</v>
      </c>
    </row>
    <row r="3256" spans="1:41">
      <c r="A3256" t="s">
        <v>4854</v>
      </c>
      <c r="D3256">
        <v>4000</v>
      </c>
      <c r="E3256" t="s">
        <v>500</v>
      </c>
      <c r="F3256" t="s">
        <v>2183</v>
      </c>
      <c r="I3256" t="b">
        <v>0</v>
      </c>
      <c r="J3256" s="2">
        <v>619</v>
      </c>
      <c r="K3256" s="2">
        <v>442</v>
      </c>
      <c r="L3256" s="2">
        <v>7</v>
      </c>
      <c r="M3256" s="2">
        <v>435</v>
      </c>
      <c r="N3256" s="2">
        <v>201</v>
      </c>
      <c r="O3256" s="2">
        <v>2</v>
      </c>
      <c r="P3256" s="2">
        <v>5</v>
      </c>
      <c r="Q3256" s="2">
        <v>0</v>
      </c>
      <c r="R3256" s="2">
        <v>0</v>
      </c>
      <c r="S3256" s="2">
        <v>0</v>
      </c>
      <c r="T3256" s="2">
        <v>33</v>
      </c>
      <c r="U3256" s="2">
        <v>0</v>
      </c>
      <c r="V3256" s="2">
        <v>0</v>
      </c>
      <c r="W3256" s="2">
        <v>0</v>
      </c>
      <c r="X3256" s="2">
        <v>0</v>
      </c>
      <c r="Y3256" s="2">
        <v>20</v>
      </c>
      <c r="Z3256" s="2">
        <v>6</v>
      </c>
      <c r="AA3256" s="2">
        <v>70</v>
      </c>
      <c r="AB3256" s="2">
        <v>37</v>
      </c>
      <c r="AC3256" s="2">
        <v>0</v>
      </c>
      <c r="AD3256" s="2">
        <v>0</v>
      </c>
      <c r="AE3256" s="2">
        <v>0</v>
      </c>
      <c r="AF3256" s="2">
        <v>0</v>
      </c>
      <c r="AG3256" s="2">
        <v>53</v>
      </c>
      <c r="AH3256" s="2">
        <v>0</v>
      </c>
      <c r="AI3256" s="2">
        <v>0</v>
      </c>
      <c r="AJ3256" s="2">
        <v>1</v>
      </c>
      <c r="AK3256" s="2">
        <v>5</v>
      </c>
      <c r="AL3256" s="2">
        <v>0</v>
      </c>
      <c r="AM3256" s="2">
        <v>2</v>
      </c>
      <c r="AN3256" s="3">
        <f>IFERROR(K3256/J3256,"")</f>
        <v>0</v>
      </c>
      <c r="AO3256" s="3">
        <f>IFERROR(L3256/K3256,"")</f>
        <v>0</v>
      </c>
    </row>
    <row r="3257" spans="1:41">
      <c r="A3257" t="s">
        <v>4855</v>
      </c>
      <c r="D3257">
        <v>4000</v>
      </c>
      <c r="E3257" t="s">
        <v>500</v>
      </c>
      <c r="F3257" t="s">
        <v>2185</v>
      </c>
      <c r="I3257" t="b">
        <v>0</v>
      </c>
      <c r="J3257" s="2">
        <v>500</v>
      </c>
      <c r="K3257" s="2">
        <v>378</v>
      </c>
      <c r="L3257" s="2">
        <v>2</v>
      </c>
      <c r="M3257" s="2">
        <v>376</v>
      </c>
      <c r="N3257" s="2">
        <v>174</v>
      </c>
      <c r="O3257" s="2">
        <v>1</v>
      </c>
      <c r="P3257" s="2">
        <v>3</v>
      </c>
      <c r="Q3257" s="2">
        <v>0</v>
      </c>
      <c r="R3257" s="2">
        <v>0</v>
      </c>
      <c r="S3257" s="2">
        <v>0</v>
      </c>
      <c r="T3257" s="2">
        <v>14</v>
      </c>
      <c r="U3257" s="2">
        <v>0</v>
      </c>
      <c r="V3257" s="2">
        <v>0</v>
      </c>
      <c r="W3257" s="2">
        <v>0</v>
      </c>
      <c r="X3257" s="2">
        <v>0</v>
      </c>
      <c r="Y3257" s="2">
        <v>21</v>
      </c>
      <c r="Z3257" s="2">
        <v>5</v>
      </c>
      <c r="AA3257" s="2">
        <v>60</v>
      </c>
      <c r="AB3257" s="2">
        <v>22</v>
      </c>
      <c r="AC3257" s="2">
        <v>0</v>
      </c>
      <c r="AD3257" s="2">
        <v>0</v>
      </c>
      <c r="AE3257" s="2">
        <v>0</v>
      </c>
      <c r="AF3257" s="2">
        <v>0</v>
      </c>
      <c r="AG3257" s="2">
        <v>68</v>
      </c>
      <c r="AH3257" s="2">
        <v>0</v>
      </c>
      <c r="AI3257" s="2">
        <v>0</v>
      </c>
      <c r="AJ3257" s="2">
        <v>5</v>
      </c>
      <c r="AK3257" s="2">
        <v>1</v>
      </c>
      <c r="AL3257" s="2">
        <v>0</v>
      </c>
      <c r="AM3257" s="2">
        <v>2</v>
      </c>
      <c r="AN3257" s="3">
        <f>IFERROR(K3257/J3257,"")</f>
        <v>0</v>
      </c>
      <c r="AO3257" s="3">
        <f>IFERROR(L3257/K3257,"")</f>
        <v>0</v>
      </c>
    </row>
    <row r="3258" spans="1:41">
      <c r="A3258" t="s">
        <v>4856</v>
      </c>
      <c r="D3258">
        <v>4000</v>
      </c>
      <c r="E3258" t="s">
        <v>500</v>
      </c>
      <c r="F3258" t="s">
        <v>2187</v>
      </c>
      <c r="I3258" t="b">
        <v>0</v>
      </c>
      <c r="J3258" s="2">
        <v>617</v>
      </c>
      <c r="K3258" s="2">
        <v>327</v>
      </c>
      <c r="L3258" s="2">
        <v>3</v>
      </c>
      <c r="M3258" s="2">
        <v>324</v>
      </c>
      <c r="N3258" s="2">
        <v>93</v>
      </c>
      <c r="O3258" s="2">
        <v>1</v>
      </c>
      <c r="P3258" s="2">
        <v>2</v>
      </c>
      <c r="Q3258" s="2">
        <v>0</v>
      </c>
      <c r="R3258" s="2">
        <v>0</v>
      </c>
      <c r="S3258" s="2">
        <v>0</v>
      </c>
      <c r="T3258" s="2">
        <v>24</v>
      </c>
      <c r="U3258" s="2">
        <v>1</v>
      </c>
      <c r="V3258" s="2">
        <v>0</v>
      </c>
      <c r="W3258" s="2">
        <v>0</v>
      </c>
      <c r="X3258" s="2">
        <v>0</v>
      </c>
      <c r="Y3258" s="2">
        <v>21</v>
      </c>
      <c r="Z3258" s="2">
        <v>49</v>
      </c>
      <c r="AA3258" s="2">
        <v>82</v>
      </c>
      <c r="AB3258" s="2">
        <v>8</v>
      </c>
      <c r="AC3258" s="2">
        <v>0</v>
      </c>
      <c r="AD3258" s="2">
        <v>0</v>
      </c>
      <c r="AE3258" s="2">
        <v>0</v>
      </c>
      <c r="AF3258" s="2">
        <v>0</v>
      </c>
      <c r="AG3258" s="2">
        <v>40</v>
      </c>
      <c r="AH3258" s="2">
        <v>0</v>
      </c>
      <c r="AI3258" s="2">
        <v>0</v>
      </c>
      <c r="AJ3258" s="2">
        <v>2</v>
      </c>
      <c r="AK3258" s="2">
        <v>1</v>
      </c>
      <c r="AL3258" s="2">
        <v>0</v>
      </c>
      <c r="AM3258" s="2">
        <v>0</v>
      </c>
      <c r="AN3258" s="3">
        <f>IFERROR(K3258/J3258,"")</f>
        <v>0</v>
      </c>
      <c r="AO3258" s="3">
        <f>IFERROR(L3258/K3258,"")</f>
        <v>0</v>
      </c>
    </row>
    <row r="3259" spans="1:41">
      <c r="A3259" t="s">
        <v>4857</v>
      </c>
      <c r="D3259">
        <v>4000</v>
      </c>
      <c r="E3259" t="s">
        <v>500</v>
      </c>
      <c r="F3259" t="s">
        <v>2189</v>
      </c>
      <c r="I3259" t="b">
        <v>0</v>
      </c>
      <c r="J3259" s="2">
        <v>720</v>
      </c>
      <c r="K3259" s="2">
        <v>511</v>
      </c>
      <c r="L3259" s="2">
        <v>5</v>
      </c>
      <c r="M3259" s="2">
        <v>506</v>
      </c>
      <c r="N3259" s="2">
        <v>210</v>
      </c>
      <c r="O3259" s="2">
        <v>1</v>
      </c>
      <c r="P3259" s="2">
        <v>1</v>
      </c>
      <c r="Q3259" s="2">
        <v>0</v>
      </c>
      <c r="R3259" s="2">
        <v>0</v>
      </c>
      <c r="S3259" s="2">
        <v>0</v>
      </c>
      <c r="T3259" s="2">
        <v>49</v>
      </c>
      <c r="U3259" s="2">
        <v>0</v>
      </c>
      <c r="V3259" s="2">
        <v>0</v>
      </c>
      <c r="W3259" s="2">
        <v>0</v>
      </c>
      <c r="X3259" s="2">
        <v>0</v>
      </c>
      <c r="Y3259" s="2">
        <v>32</v>
      </c>
      <c r="Z3259" s="2">
        <v>2</v>
      </c>
      <c r="AA3259" s="2">
        <v>77</v>
      </c>
      <c r="AB3259" s="2">
        <v>47</v>
      </c>
      <c r="AC3259" s="2">
        <v>1</v>
      </c>
      <c r="AD3259" s="2">
        <v>0</v>
      </c>
      <c r="AE3259" s="2">
        <v>0</v>
      </c>
      <c r="AF3259" s="2">
        <v>0</v>
      </c>
      <c r="AG3259" s="2">
        <v>79</v>
      </c>
      <c r="AH3259" s="2">
        <v>0</v>
      </c>
      <c r="AI3259" s="2">
        <v>0</v>
      </c>
      <c r="AJ3259" s="2">
        <v>5</v>
      </c>
      <c r="AK3259" s="2">
        <v>0</v>
      </c>
      <c r="AL3259" s="2">
        <v>0</v>
      </c>
      <c r="AM3259" s="2">
        <v>2</v>
      </c>
      <c r="AN3259" s="3">
        <f>IFERROR(K3259/J3259,"")</f>
        <v>0</v>
      </c>
      <c r="AO3259" s="3">
        <f>IFERROR(L3259/K3259,"")</f>
        <v>0</v>
      </c>
    </row>
    <row r="3260" spans="1:41">
      <c r="A3260" t="s">
        <v>4858</v>
      </c>
      <c r="D3260">
        <v>4000</v>
      </c>
      <c r="E3260" t="s">
        <v>500</v>
      </c>
      <c r="F3260" t="s">
        <v>2191</v>
      </c>
      <c r="I3260" t="b">
        <v>0</v>
      </c>
      <c r="J3260" s="2">
        <v>714</v>
      </c>
      <c r="K3260" s="2">
        <v>493</v>
      </c>
      <c r="L3260" s="2">
        <v>9</v>
      </c>
      <c r="M3260" s="2">
        <v>484</v>
      </c>
      <c r="N3260" s="2">
        <v>209</v>
      </c>
      <c r="O3260" s="2">
        <v>2</v>
      </c>
      <c r="P3260" s="2">
        <v>2</v>
      </c>
      <c r="Q3260" s="2">
        <v>0</v>
      </c>
      <c r="R3260" s="2">
        <v>0</v>
      </c>
      <c r="S3260" s="2">
        <v>0</v>
      </c>
      <c r="T3260" s="2">
        <v>41</v>
      </c>
      <c r="U3260" s="2">
        <v>0</v>
      </c>
      <c r="V3260" s="2">
        <v>0</v>
      </c>
      <c r="W3260" s="2">
        <v>0</v>
      </c>
      <c r="X3260" s="2">
        <v>0</v>
      </c>
      <c r="Y3260" s="2">
        <v>29</v>
      </c>
      <c r="Z3260" s="2">
        <v>7</v>
      </c>
      <c r="AA3260" s="2">
        <v>86</v>
      </c>
      <c r="AB3260" s="2">
        <v>30</v>
      </c>
      <c r="AC3260" s="2">
        <v>0</v>
      </c>
      <c r="AD3260" s="2">
        <v>0</v>
      </c>
      <c r="AE3260" s="2">
        <v>0</v>
      </c>
      <c r="AF3260" s="2">
        <v>0</v>
      </c>
      <c r="AG3260" s="2">
        <v>68</v>
      </c>
      <c r="AH3260" s="2">
        <v>0</v>
      </c>
      <c r="AI3260" s="2">
        <v>1</v>
      </c>
      <c r="AJ3260" s="2">
        <v>4</v>
      </c>
      <c r="AK3260" s="2">
        <v>4</v>
      </c>
      <c r="AL3260" s="2">
        <v>0</v>
      </c>
      <c r="AM3260" s="2">
        <v>1</v>
      </c>
      <c r="AN3260" s="3">
        <f>IFERROR(K3260/J3260,"")</f>
        <v>0</v>
      </c>
      <c r="AO3260" s="3">
        <f>IFERROR(L3260/K3260,"")</f>
        <v>0</v>
      </c>
    </row>
    <row r="3261" spans="1:41">
      <c r="A3261" t="s">
        <v>4859</v>
      </c>
      <c r="D3261">
        <v>4000</v>
      </c>
      <c r="E3261" t="s">
        <v>500</v>
      </c>
      <c r="F3261" t="s">
        <v>2193</v>
      </c>
      <c r="I3261" t="b">
        <v>0</v>
      </c>
      <c r="J3261" s="2">
        <v>713</v>
      </c>
      <c r="K3261" s="2">
        <v>462</v>
      </c>
      <c r="L3261" s="2">
        <v>1</v>
      </c>
      <c r="M3261" s="2">
        <v>461</v>
      </c>
      <c r="N3261" s="2">
        <v>159</v>
      </c>
      <c r="O3261" s="2">
        <v>1</v>
      </c>
      <c r="P3261" s="2">
        <v>3</v>
      </c>
      <c r="Q3261" s="2">
        <v>0</v>
      </c>
      <c r="R3261" s="2">
        <v>0</v>
      </c>
      <c r="S3261" s="2">
        <v>1</v>
      </c>
      <c r="T3261" s="2">
        <v>48</v>
      </c>
      <c r="U3261" s="2">
        <v>0</v>
      </c>
      <c r="V3261" s="2">
        <v>0</v>
      </c>
      <c r="W3261" s="2">
        <v>0</v>
      </c>
      <c r="X3261" s="2">
        <v>0</v>
      </c>
      <c r="Y3261" s="2">
        <v>36</v>
      </c>
      <c r="Z3261" s="2">
        <v>13</v>
      </c>
      <c r="AA3261" s="2">
        <v>89</v>
      </c>
      <c r="AB3261" s="2">
        <v>36</v>
      </c>
      <c r="AC3261" s="2">
        <v>0</v>
      </c>
      <c r="AD3261" s="2">
        <v>0</v>
      </c>
      <c r="AE3261" s="2">
        <v>0</v>
      </c>
      <c r="AF3261" s="2">
        <v>0</v>
      </c>
      <c r="AG3261" s="2">
        <v>63</v>
      </c>
      <c r="AH3261" s="2">
        <v>0</v>
      </c>
      <c r="AI3261" s="2">
        <v>0</v>
      </c>
      <c r="AJ3261" s="2">
        <v>9</v>
      </c>
      <c r="AK3261" s="2">
        <v>3</v>
      </c>
      <c r="AL3261" s="2">
        <v>0</v>
      </c>
      <c r="AM3261" s="2">
        <v>0</v>
      </c>
      <c r="AN3261" s="3">
        <f>IFERROR(K3261/J3261,"")</f>
        <v>0</v>
      </c>
      <c r="AO3261" s="3">
        <f>IFERROR(L3261/K3261,"")</f>
        <v>0</v>
      </c>
    </row>
    <row r="3262" spans="1:41">
      <c r="A3262" t="s">
        <v>4860</v>
      </c>
      <c r="D3262">
        <v>4000</v>
      </c>
      <c r="E3262" t="s">
        <v>500</v>
      </c>
      <c r="F3262" t="s">
        <v>2195</v>
      </c>
      <c r="I3262" t="b">
        <v>0</v>
      </c>
      <c r="J3262" s="2">
        <v>626</v>
      </c>
      <c r="K3262" s="2">
        <v>450</v>
      </c>
      <c r="L3262" s="2">
        <v>0</v>
      </c>
      <c r="M3262" s="2">
        <v>450</v>
      </c>
      <c r="N3262" s="2">
        <v>201</v>
      </c>
      <c r="O3262" s="2">
        <v>4</v>
      </c>
      <c r="P3262" s="2">
        <v>1</v>
      </c>
      <c r="Q3262" s="2">
        <v>0</v>
      </c>
      <c r="R3262" s="2">
        <v>0</v>
      </c>
      <c r="S3262" s="2">
        <v>0</v>
      </c>
      <c r="T3262" s="2">
        <v>22</v>
      </c>
      <c r="U3262" s="2">
        <v>0</v>
      </c>
      <c r="V3262" s="2">
        <v>0</v>
      </c>
      <c r="W3262" s="2">
        <v>0</v>
      </c>
      <c r="X3262" s="2">
        <v>0</v>
      </c>
      <c r="Y3262" s="2">
        <v>28</v>
      </c>
      <c r="Z3262" s="2">
        <v>17</v>
      </c>
      <c r="AA3262" s="2">
        <v>56</v>
      </c>
      <c r="AB3262" s="2">
        <v>30</v>
      </c>
      <c r="AC3262" s="2">
        <v>0</v>
      </c>
      <c r="AD3262" s="2">
        <v>0</v>
      </c>
      <c r="AE3262" s="2">
        <v>0</v>
      </c>
      <c r="AF3262" s="2">
        <v>0</v>
      </c>
      <c r="AG3262" s="2">
        <v>78</v>
      </c>
      <c r="AH3262" s="2">
        <v>0</v>
      </c>
      <c r="AI3262" s="2">
        <v>0</v>
      </c>
      <c r="AJ3262" s="2">
        <v>6</v>
      </c>
      <c r="AK3262" s="2">
        <v>3</v>
      </c>
      <c r="AL3262" s="2">
        <v>1</v>
      </c>
      <c r="AM3262" s="2">
        <v>3</v>
      </c>
      <c r="AN3262" s="3">
        <f>IFERROR(K3262/J3262,"")</f>
        <v>0</v>
      </c>
      <c r="AO3262" s="3">
        <f>IFERROR(L3262/K3262,"")</f>
        <v>0</v>
      </c>
    </row>
    <row r="3263" spans="1:41">
      <c r="A3263" t="s">
        <v>4861</v>
      </c>
      <c r="D3263">
        <v>4000</v>
      </c>
      <c r="E3263" t="s">
        <v>500</v>
      </c>
      <c r="F3263" t="s">
        <v>2197</v>
      </c>
      <c r="I3263" t="b">
        <v>0</v>
      </c>
      <c r="J3263" s="2">
        <v>614</v>
      </c>
      <c r="K3263" s="2">
        <v>445</v>
      </c>
      <c r="L3263" s="2">
        <v>1</v>
      </c>
      <c r="M3263" s="2">
        <v>444</v>
      </c>
      <c r="N3263" s="2">
        <v>208</v>
      </c>
      <c r="O3263" s="2">
        <v>2</v>
      </c>
      <c r="P3263" s="2">
        <v>0</v>
      </c>
      <c r="Q3263" s="2">
        <v>0</v>
      </c>
      <c r="R3263" s="2">
        <v>0</v>
      </c>
      <c r="S3263" s="2">
        <v>0</v>
      </c>
      <c r="T3263" s="2">
        <v>21</v>
      </c>
      <c r="U3263" s="2">
        <v>0</v>
      </c>
      <c r="V3263" s="2">
        <v>0</v>
      </c>
      <c r="W3263" s="2">
        <v>0</v>
      </c>
      <c r="X3263" s="2">
        <v>0</v>
      </c>
      <c r="Y3263" s="2">
        <v>33</v>
      </c>
      <c r="Z3263" s="2">
        <v>16</v>
      </c>
      <c r="AA3263" s="2">
        <v>52</v>
      </c>
      <c r="AB3263" s="2">
        <v>43</v>
      </c>
      <c r="AC3263" s="2">
        <v>0</v>
      </c>
      <c r="AD3263" s="2">
        <v>0</v>
      </c>
      <c r="AE3263" s="2">
        <v>0</v>
      </c>
      <c r="AF3263" s="2">
        <v>0</v>
      </c>
      <c r="AG3263" s="2">
        <v>64</v>
      </c>
      <c r="AH3263" s="2">
        <v>0</v>
      </c>
      <c r="AI3263" s="2">
        <v>0</v>
      </c>
      <c r="AJ3263" s="2">
        <v>2</v>
      </c>
      <c r="AK3263" s="2">
        <v>1</v>
      </c>
      <c r="AL3263" s="2">
        <v>1</v>
      </c>
      <c r="AM3263" s="2">
        <v>1</v>
      </c>
      <c r="AN3263" s="3">
        <f>IFERROR(K3263/J3263,"")</f>
        <v>0</v>
      </c>
      <c r="AO3263" s="3">
        <f>IFERROR(L3263/K3263,"")</f>
        <v>0</v>
      </c>
    </row>
    <row r="3264" spans="1:41">
      <c r="A3264" t="s">
        <v>4862</v>
      </c>
      <c r="D3264">
        <v>4000</v>
      </c>
      <c r="E3264" t="s">
        <v>500</v>
      </c>
      <c r="F3264" t="s">
        <v>2199</v>
      </c>
      <c r="I3264" t="b">
        <v>0</v>
      </c>
      <c r="J3264" s="2">
        <v>516</v>
      </c>
      <c r="K3264" s="2">
        <v>368</v>
      </c>
      <c r="L3264" s="2">
        <v>10</v>
      </c>
      <c r="M3264" s="2">
        <v>358</v>
      </c>
      <c r="N3264" s="2">
        <v>138</v>
      </c>
      <c r="O3264" s="2">
        <v>1</v>
      </c>
      <c r="P3264" s="2">
        <v>1</v>
      </c>
      <c r="Q3264" s="2">
        <v>0</v>
      </c>
      <c r="R3264" s="2">
        <v>0</v>
      </c>
      <c r="S3264" s="2">
        <v>0</v>
      </c>
      <c r="T3264" s="2">
        <v>20</v>
      </c>
      <c r="U3264" s="2">
        <v>0</v>
      </c>
      <c r="V3264" s="2">
        <v>0</v>
      </c>
      <c r="W3264" s="2">
        <v>0</v>
      </c>
      <c r="X3264" s="2">
        <v>0</v>
      </c>
      <c r="Y3264" s="2">
        <v>34</v>
      </c>
      <c r="Z3264" s="2">
        <v>30</v>
      </c>
      <c r="AA3264" s="2">
        <v>60</v>
      </c>
      <c r="AB3264" s="2">
        <v>6</v>
      </c>
      <c r="AC3264" s="2">
        <v>0</v>
      </c>
      <c r="AD3264" s="2">
        <v>0</v>
      </c>
      <c r="AE3264" s="2">
        <v>0</v>
      </c>
      <c r="AF3264" s="2">
        <v>0</v>
      </c>
      <c r="AG3264" s="2">
        <v>65</v>
      </c>
      <c r="AH3264" s="2">
        <v>0</v>
      </c>
      <c r="AI3264" s="2">
        <v>0</v>
      </c>
      <c r="AJ3264" s="2">
        <v>3</v>
      </c>
      <c r="AK3264" s="2">
        <v>0</v>
      </c>
      <c r="AL3264" s="2">
        <v>0</v>
      </c>
      <c r="AM3264" s="2">
        <v>0</v>
      </c>
      <c r="AN3264" s="3">
        <f>IFERROR(K3264/J3264,"")</f>
        <v>0</v>
      </c>
      <c r="AO3264" s="3">
        <f>IFERROR(L3264/K3264,"")</f>
        <v>0</v>
      </c>
    </row>
    <row r="3265" spans="1:41">
      <c r="A3265" t="s">
        <v>4863</v>
      </c>
      <c r="D3265">
        <v>4000</v>
      </c>
      <c r="E3265" t="s">
        <v>500</v>
      </c>
      <c r="F3265" t="s">
        <v>2201</v>
      </c>
      <c r="I3265" t="b">
        <v>0</v>
      </c>
      <c r="J3265" s="2">
        <v>547</v>
      </c>
      <c r="K3265" s="2">
        <v>361</v>
      </c>
      <c r="L3265" s="2">
        <v>1</v>
      </c>
      <c r="M3265" s="2">
        <v>360</v>
      </c>
      <c r="N3265" s="2">
        <v>142</v>
      </c>
      <c r="O3265" s="2">
        <v>0</v>
      </c>
      <c r="P3265" s="2">
        <v>3</v>
      </c>
      <c r="Q3265" s="2">
        <v>0</v>
      </c>
      <c r="R3265" s="2">
        <v>0</v>
      </c>
      <c r="S3265" s="2">
        <v>0</v>
      </c>
      <c r="T3265" s="2">
        <v>22</v>
      </c>
      <c r="U3265" s="2">
        <v>0</v>
      </c>
      <c r="V3265" s="2">
        <v>0</v>
      </c>
      <c r="W3265" s="2">
        <v>0</v>
      </c>
      <c r="X3265" s="2">
        <v>0</v>
      </c>
      <c r="Y3265" s="2">
        <v>24</v>
      </c>
      <c r="Z3265" s="2">
        <v>8</v>
      </c>
      <c r="AA3265" s="2">
        <v>66</v>
      </c>
      <c r="AB3265" s="2">
        <v>27</v>
      </c>
      <c r="AC3265" s="2">
        <v>0</v>
      </c>
      <c r="AD3265" s="2">
        <v>0</v>
      </c>
      <c r="AE3265" s="2">
        <v>0</v>
      </c>
      <c r="AF3265" s="2">
        <v>0</v>
      </c>
      <c r="AG3265" s="2">
        <v>62</v>
      </c>
      <c r="AH3265" s="2">
        <v>0</v>
      </c>
      <c r="AI3265" s="2">
        <v>0</v>
      </c>
      <c r="AJ3265" s="2">
        <v>0</v>
      </c>
      <c r="AK3265" s="2">
        <v>4</v>
      </c>
      <c r="AL3265" s="2">
        <v>1</v>
      </c>
      <c r="AM3265" s="2">
        <v>1</v>
      </c>
      <c r="AN3265" s="3">
        <f>IFERROR(K3265/J3265,"")</f>
        <v>0</v>
      </c>
      <c r="AO3265" s="3">
        <f>IFERROR(L3265/K3265,"")</f>
        <v>0</v>
      </c>
    </row>
    <row r="3266" spans="1:41">
      <c r="A3266" t="s">
        <v>4864</v>
      </c>
      <c r="D3266">
        <v>4000</v>
      </c>
      <c r="E3266" t="s">
        <v>500</v>
      </c>
      <c r="F3266" t="s">
        <v>2203</v>
      </c>
      <c r="I3266" t="b">
        <v>0</v>
      </c>
      <c r="J3266" s="2">
        <v>650</v>
      </c>
      <c r="K3266" s="2">
        <v>497</v>
      </c>
      <c r="L3266" s="2">
        <v>3</v>
      </c>
      <c r="M3266" s="2">
        <v>494</v>
      </c>
      <c r="N3266" s="2">
        <v>187</v>
      </c>
      <c r="O3266" s="2">
        <v>0</v>
      </c>
      <c r="P3266" s="2">
        <v>0</v>
      </c>
      <c r="Q3266" s="2">
        <v>0</v>
      </c>
      <c r="R3266" s="2">
        <v>0</v>
      </c>
      <c r="S3266" s="2">
        <v>1</v>
      </c>
      <c r="T3266" s="2">
        <v>32</v>
      </c>
      <c r="U3266" s="2">
        <v>0</v>
      </c>
      <c r="V3266" s="2">
        <v>0</v>
      </c>
      <c r="W3266" s="2">
        <v>0</v>
      </c>
      <c r="X3266" s="2">
        <v>0</v>
      </c>
      <c r="Y3266" s="2">
        <v>41</v>
      </c>
      <c r="Z3266" s="2">
        <v>4</v>
      </c>
      <c r="AA3266" s="2">
        <v>84</v>
      </c>
      <c r="AB3266" s="2">
        <v>23</v>
      </c>
      <c r="AC3266" s="2">
        <v>0</v>
      </c>
      <c r="AD3266" s="2">
        <v>0</v>
      </c>
      <c r="AE3266" s="2">
        <v>0</v>
      </c>
      <c r="AF3266" s="2">
        <v>0</v>
      </c>
      <c r="AG3266" s="2">
        <v>106</v>
      </c>
      <c r="AH3266" s="2">
        <v>0</v>
      </c>
      <c r="AI3266" s="2">
        <v>0</v>
      </c>
      <c r="AJ3266" s="2">
        <v>11</v>
      </c>
      <c r="AK3266" s="2">
        <v>2</v>
      </c>
      <c r="AL3266" s="2">
        <v>0</v>
      </c>
      <c r="AM3266" s="2">
        <v>3</v>
      </c>
      <c r="AN3266" s="3">
        <f>IFERROR(K3266/J3266,"")</f>
        <v>0</v>
      </c>
      <c r="AO3266" s="3">
        <f>IFERROR(L3266/K3266,"")</f>
        <v>0</v>
      </c>
    </row>
    <row r="3267" spans="1:41">
      <c r="A3267" t="s">
        <v>4865</v>
      </c>
      <c r="D3267">
        <v>4000</v>
      </c>
      <c r="E3267" t="s">
        <v>500</v>
      </c>
      <c r="F3267" t="s">
        <v>2205</v>
      </c>
      <c r="I3267" t="b">
        <v>0</v>
      </c>
      <c r="J3267" s="2">
        <v>718</v>
      </c>
      <c r="K3267" s="2">
        <v>515</v>
      </c>
      <c r="L3267" s="2">
        <v>2</v>
      </c>
      <c r="M3267" s="2">
        <v>513</v>
      </c>
      <c r="N3267" s="2">
        <v>247</v>
      </c>
      <c r="O3267" s="2">
        <v>0</v>
      </c>
      <c r="P3267" s="2">
        <v>3</v>
      </c>
      <c r="Q3267" s="2">
        <v>0</v>
      </c>
      <c r="R3267" s="2">
        <v>0</v>
      </c>
      <c r="S3267" s="2">
        <v>0</v>
      </c>
      <c r="T3267" s="2">
        <v>17</v>
      </c>
      <c r="U3267" s="2">
        <v>0</v>
      </c>
      <c r="V3267" s="2">
        <v>0</v>
      </c>
      <c r="W3267" s="2">
        <v>0</v>
      </c>
      <c r="X3267" s="2">
        <v>0</v>
      </c>
      <c r="Y3267" s="2">
        <v>26</v>
      </c>
      <c r="Z3267" s="2">
        <v>4</v>
      </c>
      <c r="AA3267" s="2">
        <v>88</v>
      </c>
      <c r="AB3267" s="2">
        <v>48</v>
      </c>
      <c r="AC3267" s="2">
        <v>0</v>
      </c>
      <c r="AD3267" s="2">
        <v>0</v>
      </c>
      <c r="AE3267" s="2">
        <v>0</v>
      </c>
      <c r="AF3267" s="2">
        <v>0</v>
      </c>
      <c r="AG3267" s="2">
        <v>76</v>
      </c>
      <c r="AH3267" s="2">
        <v>0</v>
      </c>
      <c r="AI3267" s="2">
        <v>0</v>
      </c>
      <c r="AJ3267" s="2">
        <v>4</v>
      </c>
      <c r="AK3267" s="2">
        <v>0</v>
      </c>
      <c r="AL3267" s="2">
        <v>0</v>
      </c>
      <c r="AM3267" s="2">
        <v>0</v>
      </c>
      <c r="AN3267" s="3">
        <f>IFERROR(K3267/J3267,"")</f>
        <v>0</v>
      </c>
      <c r="AO3267" s="3">
        <f>IFERROR(L3267/K3267,"")</f>
        <v>0</v>
      </c>
    </row>
    <row r="3268" spans="1:41">
      <c r="A3268" t="s">
        <v>4866</v>
      </c>
      <c r="D3268">
        <v>4000</v>
      </c>
      <c r="E3268" t="s">
        <v>500</v>
      </c>
      <c r="F3268" t="s">
        <v>2207</v>
      </c>
      <c r="I3268" t="b">
        <v>0</v>
      </c>
      <c r="J3268" s="2">
        <v>581</v>
      </c>
      <c r="K3268" s="2">
        <v>453</v>
      </c>
      <c r="L3268" s="2">
        <v>3</v>
      </c>
      <c r="M3268" s="2">
        <v>450</v>
      </c>
      <c r="N3268" s="2">
        <v>202</v>
      </c>
      <c r="O3268" s="2">
        <v>2</v>
      </c>
      <c r="P3268" s="2">
        <v>1</v>
      </c>
      <c r="Q3268" s="2">
        <v>0</v>
      </c>
      <c r="R3268" s="2">
        <v>0</v>
      </c>
      <c r="S3268" s="2">
        <v>0</v>
      </c>
      <c r="T3268" s="2">
        <v>19</v>
      </c>
      <c r="U3268" s="2">
        <v>0</v>
      </c>
      <c r="V3268" s="2">
        <v>0</v>
      </c>
      <c r="W3268" s="2">
        <v>0</v>
      </c>
      <c r="X3268" s="2">
        <v>0</v>
      </c>
      <c r="Y3268" s="2">
        <v>39</v>
      </c>
      <c r="Z3268" s="2">
        <v>7</v>
      </c>
      <c r="AA3268" s="2">
        <v>73</v>
      </c>
      <c r="AB3268" s="2">
        <v>32</v>
      </c>
      <c r="AC3268" s="2">
        <v>0</v>
      </c>
      <c r="AD3268" s="2">
        <v>0</v>
      </c>
      <c r="AE3268" s="2">
        <v>0</v>
      </c>
      <c r="AF3268" s="2">
        <v>0</v>
      </c>
      <c r="AG3268" s="2">
        <v>63</v>
      </c>
      <c r="AH3268" s="2">
        <v>0</v>
      </c>
      <c r="AI3268" s="2">
        <v>1</v>
      </c>
      <c r="AJ3268" s="2">
        <v>7</v>
      </c>
      <c r="AK3268" s="2">
        <v>1</v>
      </c>
      <c r="AL3268" s="2">
        <v>0</v>
      </c>
      <c r="AM3268" s="2">
        <v>3</v>
      </c>
      <c r="AN3268" s="3">
        <f>IFERROR(K3268/J3268,"")</f>
        <v>0</v>
      </c>
      <c r="AO3268" s="3">
        <f>IFERROR(L3268/K3268,"")</f>
        <v>0</v>
      </c>
    </row>
    <row r="3269" spans="1:41">
      <c r="A3269" t="s">
        <v>4867</v>
      </c>
      <c r="D3269">
        <v>4000</v>
      </c>
      <c r="E3269" t="s">
        <v>500</v>
      </c>
      <c r="F3269" t="s">
        <v>2209</v>
      </c>
      <c r="I3269" t="b">
        <v>0</v>
      </c>
      <c r="J3269" s="2">
        <v>629</v>
      </c>
      <c r="K3269" s="2">
        <v>428</v>
      </c>
      <c r="L3269" s="2">
        <v>0</v>
      </c>
      <c r="M3269" s="2">
        <v>428</v>
      </c>
      <c r="N3269" s="2">
        <v>188</v>
      </c>
      <c r="O3269" s="2">
        <v>3</v>
      </c>
      <c r="P3269" s="2">
        <v>3</v>
      </c>
      <c r="Q3269" s="2">
        <v>0</v>
      </c>
      <c r="R3269" s="2">
        <v>0</v>
      </c>
      <c r="S3269" s="2">
        <v>0</v>
      </c>
      <c r="T3269" s="2">
        <v>32</v>
      </c>
      <c r="U3269" s="2">
        <v>0</v>
      </c>
      <c r="V3269" s="2">
        <v>0</v>
      </c>
      <c r="W3269" s="2">
        <v>0</v>
      </c>
      <c r="X3269" s="2">
        <v>0</v>
      </c>
      <c r="Y3269" s="2">
        <v>26</v>
      </c>
      <c r="Z3269" s="2">
        <v>5</v>
      </c>
      <c r="AA3269" s="2">
        <v>73</v>
      </c>
      <c r="AB3269" s="2">
        <v>36</v>
      </c>
      <c r="AC3269" s="2">
        <v>1</v>
      </c>
      <c r="AD3269" s="2">
        <v>0</v>
      </c>
      <c r="AE3269" s="2">
        <v>0</v>
      </c>
      <c r="AF3269" s="2">
        <v>0</v>
      </c>
      <c r="AG3269" s="2">
        <v>53</v>
      </c>
      <c r="AH3269" s="2">
        <v>0</v>
      </c>
      <c r="AI3269" s="2">
        <v>0</v>
      </c>
      <c r="AJ3269" s="2">
        <v>4</v>
      </c>
      <c r="AK3269" s="2">
        <v>3</v>
      </c>
      <c r="AL3269" s="2">
        <v>0</v>
      </c>
      <c r="AM3269" s="2">
        <v>1</v>
      </c>
      <c r="AN3269" s="3">
        <f>IFERROR(K3269/J3269,"")</f>
        <v>0</v>
      </c>
      <c r="AO3269" s="3">
        <f>IFERROR(L3269/K3269,"")</f>
        <v>0</v>
      </c>
    </row>
    <row r="3270" spans="1:41">
      <c r="A3270" t="s">
        <v>4868</v>
      </c>
      <c r="D3270">
        <v>4000</v>
      </c>
      <c r="E3270" t="s">
        <v>500</v>
      </c>
      <c r="F3270" t="s">
        <v>2211</v>
      </c>
      <c r="I3270" t="b">
        <v>0</v>
      </c>
      <c r="J3270" s="2">
        <v>654</v>
      </c>
      <c r="K3270" s="2">
        <v>455</v>
      </c>
      <c r="L3270" s="2">
        <v>1</v>
      </c>
      <c r="M3270" s="2">
        <v>454</v>
      </c>
      <c r="N3270" s="2">
        <v>201</v>
      </c>
      <c r="O3270" s="2">
        <v>3</v>
      </c>
      <c r="P3270" s="2">
        <v>0</v>
      </c>
      <c r="Q3270" s="2">
        <v>0</v>
      </c>
      <c r="R3270" s="2">
        <v>0</v>
      </c>
      <c r="S3270" s="2">
        <v>0</v>
      </c>
      <c r="T3270" s="2">
        <v>41</v>
      </c>
      <c r="U3270" s="2">
        <v>0</v>
      </c>
      <c r="V3270" s="2">
        <v>0</v>
      </c>
      <c r="W3270" s="2">
        <v>0</v>
      </c>
      <c r="X3270" s="2">
        <v>0</v>
      </c>
      <c r="Y3270" s="2">
        <v>19</v>
      </c>
      <c r="Z3270" s="2">
        <v>9</v>
      </c>
      <c r="AA3270" s="2">
        <v>73</v>
      </c>
      <c r="AB3270" s="2">
        <v>38</v>
      </c>
      <c r="AC3270" s="2">
        <v>0</v>
      </c>
      <c r="AD3270" s="2">
        <v>0</v>
      </c>
      <c r="AE3270" s="2">
        <v>0</v>
      </c>
      <c r="AF3270" s="2">
        <v>0</v>
      </c>
      <c r="AG3270" s="2">
        <v>56</v>
      </c>
      <c r="AH3270" s="2">
        <v>0</v>
      </c>
      <c r="AI3270" s="2">
        <v>0</v>
      </c>
      <c r="AJ3270" s="2">
        <v>6</v>
      </c>
      <c r="AK3270" s="2">
        <v>8</v>
      </c>
      <c r="AL3270" s="2">
        <v>0</v>
      </c>
      <c r="AM3270" s="2">
        <v>0</v>
      </c>
      <c r="AN3270" s="3">
        <f>IFERROR(K3270/J3270,"")</f>
        <v>0</v>
      </c>
      <c r="AO3270" s="3">
        <f>IFERROR(L3270/K3270,"")</f>
        <v>0</v>
      </c>
    </row>
    <row r="3271" spans="1:41">
      <c r="A3271" t="s">
        <v>4869</v>
      </c>
      <c r="D3271">
        <v>4000</v>
      </c>
      <c r="E3271" t="s">
        <v>500</v>
      </c>
      <c r="F3271" t="s">
        <v>2213</v>
      </c>
      <c r="I3271" t="b">
        <v>0</v>
      </c>
      <c r="J3271" s="2">
        <v>750</v>
      </c>
      <c r="K3271" s="2">
        <v>484</v>
      </c>
      <c r="L3271" s="2">
        <v>1</v>
      </c>
      <c r="M3271" s="2">
        <v>483</v>
      </c>
      <c r="N3271" s="2">
        <v>182</v>
      </c>
      <c r="O3271" s="2">
        <v>0</v>
      </c>
      <c r="P3271" s="2">
        <v>1</v>
      </c>
      <c r="Q3271" s="2">
        <v>0</v>
      </c>
      <c r="R3271" s="2">
        <v>0</v>
      </c>
      <c r="S3271" s="2">
        <v>0</v>
      </c>
      <c r="T3271" s="2">
        <v>45</v>
      </c>
      <c r="U3271" s="2">
        <v>0</v>
      </c>
      <c r="V3271" s="2">
        <v>0</v>
      </c>
      <c r="W3271" s="2">
        <v>0</v>
      </c>
      <c r="X3271" s="2">
        <v>0</v>
      </c>
      <c r="Y3271" s="2">
        <v>25</v>
      </c>
      <c r="Z3271" s="2">
        <v>13</v>
      </c>
      <c r="AA3271" s="2">
        <v>71</v>
      </c>
      <c r="AB3271" s="2">
        <v>63</v>
      </c>
      <c r="AC3271" s="2">
        <v>0</v>
      </c>
      <c r="AD3271" s="2">
        <v>0</v>
      </c>
      <c r="AE3271" s="2">
        <v>0</v>
      </c>
      <c r="AF3271" s="2">
        <v>0</v>
      </c>
      <c r="AG3271" s="2">
        <v>67</v>
      </c>
      <c r="AH3271" s="2">
        <v>0</v>
      </c>
      <c r="AI3271" s="2">
        <v>0</v>
      </c>
      <c r="AJ3271" s="2">
        <v>7</v>
      </c>
      <c r="AK3271" s="2">
        <v>7</v>
      </c>
      <c r="AL3271" s="2">
        <v>1</v>
      </c>
      <c r="AM3271" s="2">
        <v>1</v>
      </c>
      <c r="AN3271" s="3">
        <f>IFERROR(K3271/J3271,"")</f>
        <v>0</v>
      </c>
      <c r="AO3271" s="3">
        <f>IFERROR(L3271/K3271,"")</f>
        <v>0</v>
      </c>
    </row>
    <row r="3272" spans="1:41">
      <c r="A3272" t="s">
        <v>4870</v>
      </c>
      <c r="D3272">
        <v>4000</v>
      </c>
      <c r="E3272" t="s">
        <v>500</v>
      </c>
      <c r="F3272" t="s">
        <v>2215</v>
      </c>
      <c r="I3272" t="b">
        <v>0</v>
      </c>
      <c r="J3272" s="2">
        <v>523</v>
      </c>
      <c r="K3272" s="2">
        <v>390</v>
      </c>
      <c r="L3272" s="2">
        <v>1</v>
      </c>
      <c r="M3272" s="2">
        <v>389</v>
      </c>
      <c r="N3272" s="2">
        <v>171</v>
      </c>
      <c r="O3272" s="2">
        <v>1</v>
      </c>
      <c r="P3272" s="2">
        <v>1</v>
      </c>
      <c r="Q3272" s="2">
        <v>0</v>
      </c>
      <c r="R3272" s="2">
        <v>0</v>
      </c>
      <c r="S3272" s="2">
        <v>0</v>
      </c>
      <c r="T3272" s="2">
        <v>12</v>
      </c>
      <c r="U3272" s="2">
        <v>0</v>
      </c>
      <c r="V3272" s="2">
        <v>0</v>
      </c>
      <c r="W3272" s="2">
        <v>0</v>
      </c>
      <c r="X3272" s="2">
        <v>0</v>
      </c>
      <c r="Y3272" s="2">
        <v>28</v>
      </c>
      <c r="Z3272" s="2">
        <v>7</v>
      </c>
      <c r="AA3272" s="2">
        <v>59</v>
      </c>
      <c r="AB3272" s="2">
        <v>32</v>
      </c>
      <c r="AC3272" s="2">
        <v>0</v>
      </c>
      <c r="AD3272" s="2">
        <v>0</v>
      </c>
      <c r="AE3272" s="2">
        <v>0</v>
      </c>
      <c r="AF3272" s="2">
        <v>0</v>
      </c>
      <c r="AG3272" s="2">
        <v>64</v>
      </c>
      <c r="AH3272" s="2">
        <v>0</v>
      </c>
      <c r="AI3272" s="2">
        <v>0</v>
      </c>
      <c r="AJ3272" s="2">
        <v>7</v>
      </c>
      <c r="AK3272" s="2">
        <v>3</v>
      </c>
      <c r="AL3272" s="2">
        <v>0</v>
      </c>
      <c r="AM3272" s="2">
        <v>4</v>
      </c>
      <c r="AN3272" s="3">
        <f>IFERROR(K3272/J3272,"")</f>
        <v>0</v>
      </c>
      <c r="AO3272" s="3">
        <f>IFERROR(L3272/K3272,"")</f>
        <v>0</v>
      </c>
    </row>
    <row r="3273" spans="1:41">
      <c r="A3273" t="s">
        <v>4871</v>
      </c>
      <c r="D3273">
        <v>4000</v>
      </c>
      <c r="E3273" t="s">
        <v>500</v>
      </c>
      <c r="F3273" t="s">
        <v>2217</v>
      </c>
      <c r="I3273" t="b">
        <v>0</v>
      </c>
      <c r="J3273" s="2">
        <v>520</v>
      </c>
      <c r="K3273" s="2">
        <v>326</v>
      </c>
      <c r="L3273" s="2">
        <v>2</v>
      </c>
      <c r="M3273" s="2">
        <v>324</v>
      </c>
      <c r="N3273" s="2">
        <v>89</v>
      </c>
      <c r="O3273" s="2">
        <v>1</v>
      </c>
      <c r="P3273" s="2">
        <v>1</v>
      </c>
      <c r="Q3273" s="2">
        <v>0</v>
      </c>
      <c r="R3273" s="2">
        <v>0</v>
      </c>
      <c r="S3273" s="2">
        <v>0</v>
      </c>
      <c r="T3273" s="2">
        <v>23</v>
      </c>
      <c r="U3273" s="2">
        <v>0</v>
      </c>
      <c r="V3273" s="2">
        <v>0</v>
      </c>
      <c r="W3273" s="2">
        <v>0</v>
      </c>
      <c r="X3273" s="2">
        <v>0</v>
      </c>
      <c r="Y3273" s="2">
        <v>41</v>
      </c>
      <c r="Z3273" s="2">
        <v>53</v>
      </c>
      <c r="AA3273" s="2">
        <v>51</v>
      </c>
      <c r="AB3273" s="2">
        <v>14</v>
      </c>
      <c r="AC3273" s="2">
        <v>0</v>
      </c>
      <c r="AD3273" s="2">
        <v>0</v>
      </c>
      <c r="AE3273" s="2">
        <v>0</v>
      </c>
      <c r="AF3273" s="2">
        <v>0</v>
      </c>
      <c r="AG3273" s="2">
        <v>40</v>
      </c>
      <c r="AH3273" s="2">
        <v>1</v>
      </c>
      <c r="AI3273" s="2">
        <v>0</v>
      </c>
      <c r="AJ3273" s="2">
        <v>5</v>
      </c>
      <c r="AK3273" s="2">
        <v>4</v>
      </c>
      <c r="AL3273" s="2">
        <v>0</v>
      </c>
      <c r="AM3273" s="2">
        <v>1</v>
      </c>
      <c r="AN3273" s="3">
        <f>IFERROR(K3273/J3273,"")</f>
        <v>0</v>
      </c>
      <c r="AO3273" s="3">
        <f>IFERROR(L3273/K3273,"")</f>
        <v>0</v>
      </c>
    </row>
    <row r="3274" spans="1:41">
      <c r="A3274" t="s">
        <v>4872</v>
      </c>
      <c r="D3274">
        <v>4000</v>
      </c>
      <c r="E3274" t="s">
        <v>500</v>
      </c>
      <c r="F3274" t="s">
        <v>2219</v>
      </c>
      <c r="I3274" t="b">
        <v>0</v>
      </c>
      <c r="J3274" s="2">
        <v>636</v>
      </c>
      <c r="K3274" s="2">
        <v>416</v>
      </c>
      <c r="L3274" s="2">
        <v>11</v>
      </c>
      <c r="M3274" s="2">
        <v>405</v>
      </c>
      <c r="N3274" s="2">
        <v>157</v>
      </c>
      <c r="O3274" s="2">
        <v>3</v>
      </c>
      <c r="P3274" s="2">
        <v>1</v>
      </c>
      <c r="Q3274" s="2">
        <v>0</v>
      </c>
      <c r="R3274" s="2">
        <v>0</v>
      </c>
      <c r="S3274" s="2">
        <v>0</v>
      </c>
      <c r="T3274" s="2">
        <v>28</v>
      </c>
      <c r="U3274" s="2">
        <v>0</v>
      </c>
      <c r="V3274" s="2">
        <v>0</v>
      </c>
      <c r="W3274" s="2">
        <v>0</v>
      </c>
      <c r="X3274" s="2">
        <v>0</v>
      </c>
      <c r="Y3274" s="2">
        <v>26</v>
      </c>
      <c r="Z3274" s="2">
        <v>11</v>
      </c>
      <c r="AA3274" s="2">
        <v>63</v>
      </c>
      <c r="AB3274" s="2">
        <v>48</v>
      </c>
      <c r="AC3274" s="2">
        <v>0</v>
      </c>
      <c r="AD3274" s="2">
        <v>1</v>
      </c>
      <c r="AE3274" s="2">
        <v>0</v>
      </c>
      <c r="AF3274" s="2">
        <v>0</v>
      </c>
      <c r="AG3274" s="2">
        <v>55</v>
      </c>
      <c r="AH3274" s="2">
        <v>0</v>
      </c>
      <c r="AI3274" s="2">
        <v>0</v>
      </c>
      <c r="AJ3274" s="2">
        <v>2</v>
      </c>
      <c r="AK3274" s="2">
        <v>9</v>
      </c>
      <c r="AL3274" s="2">
        <v>0</v>
      </c>
      <c r="AM3274" s="2">
        <v>1</v>
      </c>
      <c r="AN3274" s="3">
        <f>IFERROR(K3274/J3274,"")</f>
        <v>0</v>
      </c>
      <c r="AO3274" s="3">
        <f>IFERROR(L3274/K3274,"")</f>
        <v>0</v>
      </c>
    </row>
    <row r="3275" spans="1:41">
      <c r="A3275" t="s">
        <v>4873</v>
      </c>
      <c r="D3275">
        <v>4000</v>
      </c>
      <c r="E3275" t="s">
        <v>500</v>
      </c>
      <c r="F3275" t="s">
        <v>2221</v>
      </c>
      <c r="I3275" t="b">
        <v>0</v>
      </c>
      <c r="J3275" s="2">
        <v>730</v>
      </c>
      <c r="K3275" s="2">
        <v>533</v>
      </c>
      <c r="L3275" s="2">
        <v>2</v>
      </c>
      <c r="M3275" s="2">
        <v>531</v>
      </c>
      <c r="N3275" s="2">
        <v>225</v>
      </c>
      <c r="O3275" s="2">
        <v>1</v>
      </c>
      <c r="P3275" s="2">
        <v>0</v>
      </c>
      <c r="Q3275" s="2">
        <v>0</v>
      </c>
      <c r="R3275" s="2">
        <v>0</v>
      </c>
      <c r="S3275" s="2">
        <v>0</v>
      </c>
      <c r="T3275" s="2">
        <v>34</v>
      </c>
      <c r="U3275" s="2">
        <v>0</v>
      </c>
      <c r="V3275" s="2">
        <v>0</v>
      </c>
      <c r="W3275" s="2">
        <v>0</v>
      </c>
      <c r="X3275" s="2">
        <v>0</v>
      </c>
      <c r="Y3275" s="2">
        <v>43</v>
      </c>
      <c r="Z3275" s="2">
        <v>17</v>
      </c>
      <c r="AA3275" s="2">
        <v>87</v>
      </c>
      <c r="AB3275" s="2">
        <v>45</v>
      </c>
      <c r="AC3275" s="2">
        <v>0</v>
      </c>
      <c r="AD3275" s="2">
        <v>0</v>
      </c>
      <c r="AE3275" s="2">
        <v>1</v>
      </c>
      <c r="AF3275" s="2">
        <v>0</v>
      </c>
      <c r="AG3275" s="2">
        <v>67</v>
      </c>
      <c r="AH3275" s="2">
        <v>0</v>
      </c>
      <c r="AI3275" s="2">
        <v>0</v>
      </c>
      <c r="AJ3275" s="2">
        <v>2</v>
      </c>
      <c r="AK3275" s="2">
        <v>5</v>
      </c>
      <c r="AL3275" s="2">
        <v>0</v>
      </c>
      <c r="AM3275" s="2">
        <v>4</v>
      </c>
      <c r="AN3275" s="3">
        <f>IFERROR(K3275/J3275,"")</f>
        <v>0</v>
      </c>
      <c r="AO3275" s="3">
        <f>IFERROR(L3275/K3275,"")</f>
        <v>0</v>
      </c>
    </row>
    <row r="3276" spans="1:41">
      <c r="A3276" t="s">
        <v>4874</v>
      </c>
      <c r="D3276">
        <v>4000</v>
      </c>
      <c r="E3276" t="s">
        <v>500</v>
      </c>
      <c r="F3276" t="s">
        <v>2223</v>
      </c>
      <c r="I3276" t="b">
        <v>0</v>
      </c>
      <c r="J3276" s="2">
        <v>578</v>
      </c>
      <c r="K3276" s="2">
        <v>284</v>
      </c>
      <c r="L3276" s="2">
        <v>1</v>
      </c>
      <c r="M3276" s="2">
        <v>283</v>
      </c>
      <c r="N3276" s="2">
        <v>70</v>
      </c>
      <c r="O3276" s="2">
        <v>0</v>
      </c>
      <c r="P3276" s="2">
        <v>1</v>
      </c>
      <c r="Q3276" s="2">
        <v>0</v>
      </c>
      <c r="R3276" s="2">
        <v>0</v>
      </c>
      <c r="S3276" s="2">
        <v>0</v>
      </c>
      <c r="T3276" s="2">
        <v>11</v>
      </c>
      <c r="U3276" s="2">
        <v>0</v>
      </c>
      <c r="V3276" s="2">
        <v>0</v>
      </c>
      <c r="W3276" s="2">
        <v>0</v>
      </c>
      <c r="X3276" s="2">
        <v>0</v>
      </c>
      <c r="Y3276" s="2">
        <v>32</v>
      </c>
      <c r="Z3276" s="2">
        <v>41</v>
      </c>
      <c r="AA3276" s="2">
        <v>65</v>
      </c>
      <c r="AB3276" s="2">
        <v>17</v>
      </c>
      <c r="AC3276" s="2">
        <v>0</v>
      </c>
      <c r="AD3276" s="2">
        <v>0</v>
      </c>
      <c r="AE3276" s="2">
        <v>0</v>
      </c>
      <c r="AF3276" s="2">
        <v>1</v>
      </c>
      <c r="AG3276" s="2">
        <v>34</v>
      </c>
      <c r="AH3276" s="2">
        <v>2</v>
      </c>
      <c r="AI3276" s="2">
        <v>1</v>
      </c>
      <c r="AJ3276" s="2">
        <v>5</v>
      </c>
      <c r="AK3276" s="2">
        <v>0</v>
      </c>
      <c r="AL3276" s="2">
        <v>1</v>
      </c>
      <c r="AM3276" s="2">
        <v>2</v>
      </c>
      <c r="AN3276" s="3">
        <f>IFERROR(K3276/J3276,"")</f>
        <v>0</v>
      </c>
      <c r="AO3276" s="3">
        <f>IFERROR(L3276/K3276,"")</f>
        <v>0</v>
      </c>
    </row>
    <row r="3277" spans="1:41">
      <c r="A3277" t="s">
        <v>4875</v>
      </c>
      <c r="D3277">
        <v>4000</v>
      </c>
      <c r="E3277" t="s">
        <v>500</v>
      </c>
      <c r="F3277" t="s">
        <v>2225</v>
      </c>
      <c r="I3277" t="b">
        <v>0</v>
      </c>
      <c r="J3277" s="2">
        <v>678</v>
      </c>
      <c r="K3277" s="2">
        <v>449</v>
      </c>
      <c r="L3277" s="2">
        <v>1</v>
      </c>
      <c r="M3277" s="2">
        <v>448</v>
      </c>
      <c r="N3277" s="2">
        <v>163</v>
      </c>
      <c r="O3277" s="2">
        <v>2</v>
      </c>
      <c r="P3277" s="2">
        <v>5</v>
      </c>
      <c r="Q3277" s="2">
        <v>0</v>
      </c>
      <c r="R3277" s="2">
        <v>0</v>
      </c>
      <c r="S3277" s="2">
        <v>0</v>
      </c>
      <c r="T3277" s="2">
        <v>31</v>
      </c>
      <c r="U3277" s="2">
        <v>0</v>
      </c>
      <c r="V3277" s="2">
        <v>0</v>
      </c>
      <c r="W3277" s="2">
        <v>0</v>
      </c>
      <c r="X3277" s="2">
        <v>0</v>
      </c>
      <c r="Y3277" s="2">
        <v>48</v>
      </c>
      <c r="Z3277" s="2">
        <v>9</v>
      </c>
      <c r="AA3277" s="2">
        <v>70</v>
      </c>
      <c r="AB3277" s="2">
        <v>57</v>
      </c>
      <c r="AC3277" s="2">
        <v>0</v>
      </c>
      <c r="AD3277" s="2">
        <v>0</v>
      </c>
      <c r="AE3277" s="2">
        <v>0</v>
      </c>
      <c r="AF3277" s="2">
        <v>0</v>
      </c>
      <c r="AG3277" s="2">
        <v>52</v>
      </c>
      <c r="AH3277" s="2">
        <v>0</v>
      </c>
      <c r="AI3277" s="2">
        <v>0</v>
      </c>
      <c r="AJ3277" s="2">
        <v>5</v>
      </c>
      <c r="AK3277" s="2">
        <v>5</v>
      </c>
      <c r="AL3277" s="2">
        <v>0</v>
      </c>
      <c r="AM3277" s="2">
        <v>1</v>
      </c>
      <c r="AN3277" s="3">
        <f>IFERROR(K3277/J3277,"")</f>
        <v>0</v>
      </c>
      <c r="AO3277" s="3">
        <f>IFERROR(L3277/K3277,"")</f>
        <v>0</v>
      </c>
    </row>
    <row r="3278" spans="1:41">
      <c r="A3278" t="s">
        <v>4876</v>
      </c>
      <c r="D3278">
        <v>4000</v>
      </c>
      <c r="E3278" t="s">
        <v>500</v>
      </c>
      <c r="F3278" t="s">
        <v>2227</v>
      </c>
      <c r="I3278" t="b">
        <v>0</v>
      </c>
      <c r="J3278" s="2">
        <v>532</v>
      </c>
      <c r="K3278" s="2">
        <v>340</v>
      </c>
      <c r="L3278" s="2">
        <v>0</v>
      </c>
      <c r="M3278" s="2">
        <v>340</v>
      </c>
      <c r="N3278" s="2">
        <v>136</v>
      </c>
      <c r="O3278" s="2">
        <v>1</v>
      </c>
      <c r="P3278" s="2">
        <v>0</v>
      </c>
      <c r="Q3278" s="2">
        <v>0</v>
      </c>
      <c r="R3278" s="2">
        <v>0</v>
      </c>
      <c r="S3278" s="2">
        <v>0</v>
      </c>
      <c r="T3278" s="2">
        <v>8</v>
      </c>
      <c r="U3278" s="2">
        <v>0</v>
      </c>
      <c r="V3278" s="2">
        <v>0</v>
      </c>
      <c r="W3278" s="2">
        <v>0</v>
      </c>
      <c r="X3278" s="2">
        <v>0</v>
      </c>
      <c r="Y3278" s="2">
        <v>27</v>
      </c>
      <c r="Z3278" s="2">
        <v>19</v>
      </c>
      <c r="AA3278" s="2">
        <v>66</v>
      </c>
      <c r="AB3278" s="2">
        <v>31</v>
      </c>
      <c r="AC3278" s="2">
        <v>0</v>
      </c>
      <c r="AD3278" s="2">
        <v>0</v>
      </c>
      <c r="AE3278" s="2">
        <v>0</v>
      </c>
      <c r="AF3278" s="2">
        <v>0</v>
      </c>
      <c r="AG3278" s="2">
        <v>47</v>
      </c>
      <c r="AH3278" s="2">
        <v>0</v>
      </c>
      <c r="AI3278" s="2">
        <v>0</v>
      </c>
      <c r="AJ3278" s="2">
        <v>3</v>
      </c>
      <c r="AK3278" s="2">
        <v>2</v>
      </c>
      <c r="AL3278" s="2">
        <v>0</v>
      </c>
      <c r="AM3278" s="2">
        <v>0</v>
      </c>
      <c r="AN3278" s="3">
        <f>IFERROR(K3278/J3278,"")</f>
        <v>0</v>
      </c>
      <c r="AO3278" s="3">
        <f>IFERROR(L3278/K3278,"")</f>
        <v>0</v>
      </c>
    </row>
    <row r="3279" spans="1:41">
      <c r="A3279" t="s">
        <v>4877</v>
      </c>
      <c r="D3279">
        <v>4000</v>
      </c>
      <c r="E3279" t="s">
        <v>500</v>
      </c>
      <c r="F3279" t="s">
        <v>2229</v>
      </c>
      <c r="I3279" t="b">
        <v>0</v>
      </c>
      <c r="J3279" s="2">
        <v>671</v>
      </c>
      <c r="K3279" s="2">
        <v>499</v>
      </c>
      <c r="L3279" s="2">
        <v>1</v>
      </c>
      <c r="M3279" s="2">
        <v>498</v>
      </c>
      <c r="N3279" s="2">
        <v>211</v>
      </c>
      <c r="O3279" s="2">
        <v>0</v>
      </c>
      <c r="P3279" s="2">
        <v>4</v>
      </c>
      <c r="Q3279" s="2">
        <v>0</v>
      </c>
      <c r="R3279" s="2">
        <v>0</v>
      </c>
      <c r="S3279" s="2">
        <v>0</v>
      </c>
      <c r="T3279" s="2">
        <v>27</v>
      </c>
      <c r="U3279" s="2">
        <v>0</v>
      </c>
      <c r="V3279" s="2">
        <v>0</v>
      </c>
      <c r="W3279" s="2">
        <v>0</v>
      </c>
      <c r="X3279" s="2">
        <v>0</v>
      </c>
      <c r="Y3279" s="2">
        <v>43</v>
      </c>
      <c r="Z3279" s="2">
        <v>15</v>
      </c>
      <c r="AA3279" s="2">
        <v>87</v>
      </c>
      <c r="AB3279" s="2">
        <v>21</v>
      </c>
      <c r="AC3279" s="2">
        <v>0</v>
      </c>
      <c r="AD3279" s="2">
        <v>0</v>
      </c>
      <c r="AE3279" s="2">
        <v>0</v>
      </c>
      <c r="AF3279" s="2">
        <v>0</v>
      </c>
      <c r="AG3279" s="2">
        <v>81</v>
      </c>
      <c r="AH3279" s="2">
        <v>0</v>
      </c>
      <c r="AI3279" s="2">
        <v>0</v>
      </c>
      <c r="AJ3279" s="2">
        <v>6</v>
      </c>
      <c r="AK3279" s="2">
        <v>2</v>
      </c>
      <c r="AL3279" s="2">
        <v>0</v>
      </c>
      <c r="AM3279" s="2">
        <v>1</v>
      </c>
      <c r="AN3279" s="3">
        <f>IFERROR(K3279/J3279,"")</f>
        <v>0</v>
      </c>
      <c r="AO3279" s="3">
        <f>IFERROR(L3279/K3279,"")</f>
        <v>0</v>
      </c>
    </row>
    <row r="3280" spans="1:41">
      <c r="A3280" t="s">
        <v>4878</v>
      </c>
      <c r="D3280">
        <v>4000</v>
      </c>
      <c r="E3280" t="s">
        <v>500</v>
      </c>
      <c r="F3280" t="s">
        <v>2231</v>
      </c>
      <c r="I3280" t="b">
        <v>0</v>
      </c>
      <c r="J3280" s="2">
        <v>560</v>
      </c>
      <c r="K3280" s="2">
        <v>402</v>
      </c>
      <c r="L3280" s="2">
        <v>2</v>
      </c>
      <c r="M3280" s="2">
        <v>400</v>
      </c>
      <c r="N3280" s="2">
        <v>190</v>
      </c>
      <c r="O3280" s="2">
        <v>0</v>
      </c>
      <c r="P3280" s="2">
        <v>9</v>
      </c>
      <c r="Q3280" s="2">
        <v>0</v>
      </c>
      <c r="R3280" s="2">
        <v>0</v>
      </c>
      <c r="S3280" s="2">
        <v>0</v>
      </c>
      <c r="T3280" s="2">
        <v>19</v>
      </c>
      <c r="U3280" s="2">
        <v>0</v>
      </c>
      <c r="V3280" s="2">
        <v>0</v>
      </c>
      <c r="W3280" s="2">
        <v>0</v>
      </c>
      <c r="X3280" s="2">
        <v>0</v>
      </c>
      <c r="Y3280" s="2">
        <v>16</v>
      </c>
      <c r="Z3280" s="2">
        <v>7</v>
      </c>
      <c r="AA3280" s="2">
        <v>55</v>
      </c>
      <c r="AB3280" s="2">
        <v>49</v>
      </c>
      <c r="AC3280" s="2">
        <v>0</v>
      </c>
      <c r="AD3280" s="2">
        <v>0</v>
      </c>
      <c r="AE3280" s="2">
        <v>0</v>
      </c>
      <c r="AF3280" s="2">
        <v>0</v>
      </c>
      <c r="AG3280" s="2">
        <v>48</v>
      </c>
      <c r="AH3280" s="2">
        <v>0</v>
      </c>
      <c r="AI3280" s="2">
        <v>0</v>
      </c>
      <c r="AJ3280" s="2">
        <v>3</v>
      </c>
      <c r="AK3280" s="2">
        <v>3</v>
      </c>
      <c r="AL3280" s="2">
        <v>1</v>
      </c>
      <c r="AM3280" s="2">
        <v>0</v>
      </c>
      <c r="AN3280" s="3">
        <f>IFERROR(K3280/J3280,"")</f>
        <v>0</v>
      </c>
      <c r="AO3280" s="3">
        <f>IFERROR(L3280/K3280,"")</f>
        <v>0</v>
      </c>
    </row>
    <row r="3281" spans="1:41">
      <c r="A3281" t="s">
        <v>4879</v>
      </c>
      <c r="D3281">
        <v>4000</v>
      </c>
      <c r="E3281" t="s">
        <v>500</v>
      </c>
      <c r="F3281" t="s">
        <v>2233</v>
      </c>
      <c r="I3281" t="b">
        <v>0</v>
      </c>
      <c r="J3281" s="2">
        <v>511</v>
      </c>
      <c r="K3281" s="2">
        <v>315</v>
      </c>
      <c r="L3281" s="2">
        <v>3</v>
      </c>
      <c r="M3281" s="2">
        <v>312</v>
      </c>
      <c r="N3281" s="2">
        <v>119</v>
      </c>
      <c r="O3281" s="2">
        <v>4</v>
      </c>
      <c r="P3281" s="2">
        <v>11</v>
      </c>
      <c r="Q3281" s="2">
        <v>0</v>
      </c>
      <c r="R3281" s="2">
        <v>0</v>
      </c>
      <c r="S3281" s="2">
        <v>0</v>
      </c>
      <c r="T3281" s="2">
        <v>9</v>
      </c>
      <c r="U3281" s="2">
        <v>0</v>
      </c>
      <c r="V3281" s="2">
        <v>0</v>
      </c>
      <c r="W3281" s="2">
        <v>0</v>
      </c>
      <c r="X3281" s="2">
        <v>0</v>
      </c>
      <c r="Y3281" s="2">
        <v>34</v>
      </c>
      <c r="Z3281" s="2">
        <v>13</v>
      </c>
      <c r="AA3281" s="2">
        <v>44</v>
      </c>
      <c r="AB3281" s="2">
        <v>26</v>
      </c>
      <c r="AC3281" s="2">
        <v>0</v>
      </c>
      <c r="AD3281" s="2">
        <v>0</v>
      </c>
      <c r="AE3281" s="2">
        <v>0</v>
      </c>
      <c r="AF3281" s="2">
        <v>0</v>
      </c>
      <c r="AG3281" s="2">
        <v>42</v>
      </c>
      <c r="AH3281" s="2">
        <v>0</v>
      </c>
      <c r="AI3281" s="2">
        <v>0</v>
      </c>
      <c r="AJ3281" s="2">
        <v>6</v>
      </c>
      <c r="AK3281" s="2">
        <v>3</v>
      </c>
      <c r="AL3281" s="2">
        <v>0</v>
      </c>
      <c r="AM3281" s="2">
        <v>1</v>
      </c>
      <c r="AN3281" s="3">
        <f>IFERROR(K3281/J3281,"")</f>
        <v>0</v>
      </c>
      <c r="AO3281" s="3">
        <f>IFERROR(L3281/K3281,"")</f>
        <v>0</v>
      </c>
    </row>
    <row r="3282" spans="1:41">
      <c r="A3282" t="s">
        <v>4880</v>
      </c>
      <c r="D3282">
        <v>4000</v>
      </c>
      <c r="E3282" t="s">
        <v>500</v>
      </c>
      <c r="F3282" t="s">
        <v>2235</v>
      </c>
      <c r="I3282" t="b">
        <v>0</v>
      </c>
      <c r="J3282" s="2">
        <v>714</v>
      </c>
      <c r="K3282" s="2">
        <v>426</v>
      </c>
      <c r="L3282" s="2">
        <v>5</v>
      </c>
      <c r="M3282" s="2">
        <v>421</v>
      </c>
      <c r="N3282" s="2">
        <v>163</v>
      </c>
      <c r="O3282" s="2">
        <v>0</v>
      </c>
      <c r="P3282" s="2">
        <v>1</v>
      </c>
      <c r="Q3282" s="2">
        <v>0</v>
      </c>
      <c r="R3282" s="2">
        <v>0</v>
      </c>
      <c r="S3282" s="2">
        <v>1</v>
      </c>
      <c r="T3282" s="2">
        <v>11</v>
      </c>
      <c r="U3282" s="2">
        <v>0</v>
      </c>
      <c r="V3282" s="2">
        <v>0</v>
      </c>
      <c r="W3282" s="2">
        <v>0</v>
      </c>
      <c r="X3282" s="2">
        <v>0</v>
      </c>
      <c r="Y3282" s="2">
        <v>49</v>
      </c>
      <c r="Z3282" s="2">
        <v>19</v>
      </c>
      <c r="AA3282" s="2">
        <v>52</v>
      </c>
      <c r="AB3282" s="2">
        <v>38</v>
      </c>
      <c r="AC3282" s="2">
        <v>2</v>
      </c>
      <c r="AD3282" s="2">
        <v>0</v>
      </c>
      <c r="AE3282" s="2">
        <v>0</v>
      </c>
      <c r="AF3282" s="2">
        <v>0</v>
      </c>
      <c r="AG3282" s="2">
        <v>67</v>
      </c>
      <c r="AH3282" s="2">
        <v>0</v>
      </c>
      <c r="AI3282" s="2">
        <v>0</v>
      </c>
      <c r="AJ3282" s="2">
        <v>10</v>
      </c>
      <c r="AK3282" s="2">
        <v>0</v>
      </c>
      <c r="AL3282" s="2">
        <v>3</v>
      </c>
      <c r="AM3282" s="2">
        <v>5</v>
      </c>
      <c r="AN3282" s="3">
        <f>IFERROR(K3282/J3282,"")</f>
        <v>0</v>
      </c>
      <c r="AO3282" s="3">
        <f>IFERROR(L3282/K3282,"")</f>
        <v>0</v>
      </c>
    </row>
    <row r="3283" spans="1:41">
      <c r="A3283" t="s">
        <v>4881</v>
      </c>
      <c r="D3283">
        <v>4000</v>
      </c>
      <c r="E3283" t="s">
        <v>500</v>
      </c>
      <c r="F3283" t="s">
        <v>2237</v>
      </c>
      <c r="I3283" t="b">
        <v>0</v>
      </c>
      <c r="J3283" s="2">
        <v>583</v>
      </c>
      <c r="K3283" s="2">
        <v>389</v>
      </c>
      <c r="L3283" s="2">
        <v>5</v>
      </c>
      <c r="M3283" s="2">
        <v>384</v>
      </c>
      <c r="N3283" s="2">
        <v>173</v>
      </c>
      <c r="O3283" s="2">
        <v>2</v>
      </c>
      <c r="P3283" s="2">
        <v>2</v>
      </c>
      <c r="Q3283" s="2">
        <v>0</v>
      </c>
      <c r="R3283" s="2">
        <v>0</v>
      </c>
      <c r="S3283" s="2">
        <v>0</v>
      </c>
      <c r="T3283" s="2">
        <v>13</v>
      </c>
      <c r="U3283" s="2">
        <v>0</v>
      </c>
      <c r="V3283" s="2">
        <v>0</v>
      </c>
      <c r="W3283" s="2">
        <v>0</v>
      </c>
      <c r="X3283" s="2">
        <v>0</v>
      </c>
      <c r="Y3283" s="2">
        <v>19</v>
      </c>
      <c r="Z3283" s="2">
        <v>5</v>
      </c>
      <c r="AA3283" s="2">
        <v>55</v>
      </c>
      <c r="AB3283" s="2">
        <v>44</v>
      </c>
      <c r="AC3283" s="2">
        <v>0</v>
      </c>
      <c r="AD3283" s="2">
        <v>1</v>
      </c>
      <c r="AE3283" s="2">
        <v>0</v>
      </c>
      <c r="AF3283" s="2">
        <v>0</v>
      </c>
      <c r="AG3283" s="2">
        <v>63</v>
      </c>
      <c r="AH3283" s="2">
        <v>0</v>
      </c>
      <c r="AI3283" s="2">
        <v>0</v>
      </c>
      <c r="AJ3283" s="2">
        <v>5</v>
      </c>
      <c r="AK3283" s="2">
        <v>0</v>
      </c>
      <c r="AL3283" s="2">
        <v>1</v>
      </c>
      <c r="AM3283" s="2">
        <v>1</v>
      </c>
      <c r="AN3283" s="3">
        <f>IFERROR(K3283/J3283,"")</f>
        <v>0</v>
      </c>
      <c r="AO3283" s="3">
        <f>IFERROR(L3283/K3283,"")</f>
        <v>0</v>
      </c>
    </row>
    <row r="3284" spans="1:41">
      <c r="A3284" t="s">
        <v>4882</v>
      </c>
      <c r="D3284">
        <v>4000</v>
      </c>
      <c r="E3284" t="s">
        <v>500</v>
      </c>
      <c r="F3284" t="s">
        <v>2239</v>
      </c>
      <c r="I3284" t="b">
        <v>0</v>
      </c>
      <c r="J3284" s="2">
        <v>714</v>
      </c>
      <c r="K3284" s="2">
        <v>468</v>
      </c>
      <c r="L3284" s="2">
        <v>7</v>
      </c>
      <c r="M3284" s="2">
        <v>461</v>
      </c>
      <c r="N3284" s="2">
        <v>149</v>
      </c>
      <c r="O3284" s="2">
        <v>3</v>
      </c>
      <c r="P3284" s="2">
        <v>2</v>
      </c>
      <c r="Q3284" s="2">
        <v>0</v>
      </c>
      <c r="R3284" s="2">
        <v>0</v>
      </c>
      <c r="S3284" s="2">
        <v>0</v>
      </c>
      <c r="T3284" s="2">
        <v>17</v>
      </c>
      <c r="U3284" s="2">
        <v>0</v>
      </c>
      <c r="V3284" s="2">
        <v>0</v>
      </c>
      <c r="W3284" s="2">
        <v>0</v>
      </c>
      <c r="X3284" s="2">
        <v>0</v>
      </c>
      <c r="Y3284" s="2">
        <v>38</v>
      </c>
      <c r="Z3284" s="2">
        <v>30</v>
      </c>
      <c r="AA3284" s="2">
        <v>82</v>
      </c>
      <c r="AB3284" s="2">
        <v>62</v>
      </c>
      <c r="AC3284" s="2">
        <v>0</v>
      </c>
      <c r="AD3284" s="2">
        <v>0</v>
      </c>
      <c r="AE3284" s="2">
        <v>0</v>
      </c>
      <c r="AF3284" s="2">
        <v>0</v>
      </c>
      <c r="AG3284" s="2">
        <v>66</v>
      </c>
      <c r="AH3284" s="2">
        <v>0</v>
      </c>
      <c r="AI3284" s="2">
        <v>1</v>
      </c>
      <c r="AJ3284" s="2">
        <v>8</v>
      </c>
      <c r="AK3284" s="2">
        <v>2</v>
      </c>
      <c r="AL3284" s="2">
        <v>1</v>
      </c>
      <c r="AM3284" s="2">
        <v>0</v>
      </c>
      <c r="AN3284" s="3">
        <f>IFERROR(K3284/J3284,"")</f>
        <v>0</v>
      </c>
      <c r="AO3284" s="3">
        <f>IFERROR(L3284/K3284,"")</f>
        <v>0</v>
      </c>
    </row>
    <row r="3285" spans="1:41">
      <c r="A3285" t="s">
        <v>4883</v>
      </c>
      <c r="D3285">
        <v>4000</v>
      </c>
      <c r="E3285" t="s">
        <v>500</v>
      </c>
      <c r="F3285" t="s">
        <v>2241</v>
      </c>
      <c r="I3285" t="b">
        <v>0</v>
      </c>
      <c r="J3285" s="2">
        <v>654</v>
      </c>
      <c r="K3285" s="2">
        <v>476</v>
      </c>
      <c r="L3285" s="2">
        <v>4</v>
      </c>
      <c r="M3285" s="2">
        <v>472</v>
      </c>
      <c r="N3285" s="2">
        <v>187</v>
      </c>
      <c r="O3285" s="2">
        <v>0</v>
      </c>
      <c r="P3285" s="2">
        <v>0</v>
      </c>
      <c r="Q3285" s="2">
        <v>0</v>
      </c>
      <c r="R3285" s="2">
        <v>0</v>
      </c>
      <c r="S3285" s="2">
        <v>0</v>
      </c>
      <c r="T3285" s="2">
        <v>36</v>
      </c>
      <c r="U3285" s="2">
        <v>1</v>
      </c>
      <c r="V3285" s="2">
        <v>0</v>
      </c>
      <c r="W3285" s="2">
        <v>0</v>
      </c>
      <c r="X3285" s="2">
        <v>0</v>
      </c>
      <c r="Y3285" s="2">
        <v>29</v>
      </c>
      <c r="Z3285" s="2">
        <v>10</v>
      </c>
      <c r="AA3285" s="2">
        <v>92</v>
      </c>
      <c r="AB3285" s="2">
        <v>32</v>
      </c>
      <c r="AC3285" s="2">
        <v>0</v>
      </c>
      <c r="AD3285" s="2">
        <v>0</v>
      </c>
      <c r="AE3285" s="2">
        <v>0</v>
      </c>
      <c r="AF3285" s="2">
        <v>0</v>
      </c>
      <c r="AG3285" s="2">
        <v>81</v>
      </c>
      <c r="AH3285" s="2">
        <v>0</v>
      </c>
      <c r="AI3285" s="2">
        <v>0</v>
      </c>
      <c r="AJ3285" s="2">
        <v>4</v>
      </c>
      <c r="AK3285" s="2">
        <v>0</v>
      </c>
      <c r="AL3285" s="2">
        <v>0</v>
      </c>
      <c r="AM3285" s="2">
        <v>0</v>
      </c>
      <c r="AN3285" s="3">
        <f>IFERROR(K3285/J3285,"")</f>
        <v>0</v>
      </c>
      <c r="AO3285" s="3">
        <f>IFERROR(L3285/K3285,"")</f>
        <v>0</v>
      </c>
    </row>
    <row r="3286" spans="1:41">
      <c r="A3286" t="s">
        <v>4884</v>
      </c>
      <c r="D3286">
        <v>4000</v>
      </c>
      <c r="E3286" t="s">
        <v>500</v>
      </c>
      <c r="F3286" t="s">
        <v>2243</v>
      </c>
      <c r="I3286" t="b">
        <v>0</v>
      </c>
      <c r="J3286" s="2">
        <v>695</v>
      </c>
      <c r="K3286" s="2">
        <v>430</v>
      </c>
      <c r="L3286" s="2">
        <v>3</v>
      </c>
      <c r="M3286" s="2">
        <v>427</v>
      </c>
      <c r="N3286" s="2">
        <v>175</v>
      </c>
      <c r="O3286" s="2">
        <v>2</v>
      </c>
      <c r="P3286" s="2">
        <v>2</v>
      </c>
      <c r="Q3286" s="2">
        <v>0</v>
      </c>
      <c r="R3286" s="2">
        <v>0</v>
      </c>
      <c r="S3286" s="2">
        <v>0</v>
      </c>
      <c r="T3286" s="2">
        <v>19</v>
      </c>
      <c r="U3286" s="2">
        <v>0</v>
      </c>
      <c r="V3286" s="2">
        <v>0</v>
      </c>
      <c r="W3286" s="2">
        <v>0</v>
      </c>
      <c r="X3286" s="2">
        <v>0</v>
      </c>
      <c r="Y3286" s="2">
        <v>38</v>
      </c>
      <c r="Z3286" s="2">
        <v>15</v>
      </c>
      <c r="AA3286" s="2">
        <v>77</v>
      </c>
      <c r="AB3286" s="2">
        <v>35</v>
      </c>
      <c r="AC3286" s="2">
        <v>0</v>
      </c>
      <c r="AD3286" s="2">
        <v>0</v>
      </c>
      <c r="AE3286" s="2">
        <v>0</v>
      </c>
      <c r="AF3286" s="2">
        <v>0</v>
      </c>
      <c r="AG3286" s="2">
        <v>53</v>
      </c>
      <c r="AH3286" s="2">
        <v>0</v>
      </c>
      <c r="AI3286" s="2">
        <v>0</v>
      </c>
      <c r="AJ3286" s="2">
        <v>4</v>
      </c>
      <c r="AK3286" s="2">
        <v>3</v>
      </c>
      <c r="AL3286" s="2">
        <v>0</v>
      </c>
      <c r="AM3286" s="2">
        <v>4</v>
      </c>
      <c r="AN3286" s="3">
        <f>IFERROR(K3286/J3286,"")</f>
        <v>0</v>
      </c>
      <c r="AO3286" s="3">
        <f>IFERROR(L3286/K3286,"")</f>
        <v>0</v>
      </c>
    </row>
    <row r="3287" spans="1:41">
      <c r="A3287" t="s">
        <v>4885</v>
      </c>
      <c r="D3287">
        <v>4000</v>
      </c>
      <c r="E3287" t="s">
        <v>500</v>
      </c>
      <c r="F3287" t="s">
        <v>2245</v>
      </c>
      <c r="I3287" t="b">
        <v>0</v>
      </c>
      <c r="J3287" s="2">
        <v>740</v>
      </c>
      <c r="K3287" s="2">
        <v>478</v>
      </c>
      <c r="L3287" s="2">
        <v>3</v>
      </c>
      <c r="M3287" s="2">
        <v>475</v>
      </c>
      <c r="N3287" s="2">
        <v>190</v>
      </c>
      <c r="O3287" s="2">
        <v>0</v>
      </c>
      <c r="P3287" s="2">
        <v>7</v>
      </c>
      <c r="Q3287" s="2">
        <v>0</v>
      </c>
      <c r="R3287" s="2">
        <v>0</v>
      </c>
      <c r="S3287" s="2">
        <v>0</v>
      </c>
      <c r="T3287" s="2">
        <v>23</v>
      </c>
      <c r="U3287" s="2">
        <v>0</v>
      </c>
      <c r="V3287" s="2">
        <v>0</v>
      </c>
      <c r="W3287" s="2">
        <v>0</v>
      </c>
      <c r="X3287" s="2">
        <v>0</v>
      </c>
      <c r="Y3287" s="2">
        <v>34</v>
      </c>
      <c r="Z3287" s="2">
        <v>11</v>
      </c>
      <c r="AA3287" s="2">
        <v>72</v>
      </c>
      <c r="AB3287" s="2">
        <v>52</v>
      </c>
      <c r="AC3287" s="2">
        <v>0</v>
      </c>
      <c r="AD3287" s="2">
        <v>0</v>
      </c>
      <c r="AE3287" s="2">
        <v>0</v>
      </c>
      <c r="AF3287" s="2">
        <v>0</v>
      </c>
      <c r="AG3287" s="2">
        <v>81</v>
      </c>
      <c r="AH3287" s="2">
        <v>0</v>
      </c>
      <c r="AI3287" s="2">
        <v>0</v>
      </c>
      <c r="AJ3287" s="2">
        <v>4</v>
      </c>
      <c r="AK3287" s="2">
        <v>1</v>
      </c>
      <c r="AL3287" s="2">
        <v>0</v>
      </c>
      <c r="AM3287" s="2">
        <v>0</v>
      </c>
      <c r="AN3287" s="3">
        <f>IFERROR(K3287/J3287,"")</f>
        <v>0</v>
      </c>
      <c r="AO3287" s="3">
        <f>IFERROR(L3287/K3287,"")</f>
        <v>0</v>
      </c>
    </row>
    <row r="3288" spans="1:41">
      <c r="A3288" t="s">
        <v>4886</v>
      </c>
      <c r="D3288">
        <v>4000</v>
      </c>
      <c r="E3288" t="s">
        <v>500</v>
      </c>
      <c r="F3288" t="s">
        <v>2247</v>
      </c>
      <c r="I3288" t="b">
        <v>0</v>
      </c>
      <c r="J3288" s="2">
        <v>631</v>
      </c>
      <c r="K3288" s="2">
        <v>399</v>
      </c>
      <c r="L3288" s="2">
        <v>1</v>
      </c>
      <c r="M3288" s="2">
        <v>398</v>
      </c>
      <c r="N3288" s="2">
        <v>196</v>
      </c>
      <c r="O3288" s="2">
        <v>1</v>
      </c>
      <c r="P3288" s="2">
        <v>3</v>
      </c>
      <c r="Q3288" s="2">
        <v>0</v>
      </c>
      <c r="R3288" s="2">
        <v>0</v>
      </c>
      <c r="S3288" s="2">
        <v>0</v>
      </c>
      <c r="T3288" s="2">
        <v>7</v>
      </c>
      <c r="U3288" s="2">
        <v>0</v>
      </c>
      <c r="V3288" s="2">
        <v>0</v>
      </c>
      <c r="W3288" s="2">
        <v>0</v>
      </c>
      <c r="X3288" s="2">
        <v>0</v>
      </c>
      <c r="Y3288" s="2">
        <v>27</v>
      </c>
      <c r="Z3288" s="2">
        <v>6</v>
      </c>
      <c r="AA3288" s="2">
        <v>53</v>
      </c>
      <c r="AB3288" s="2">
        <v>36</v>
      </c>
      <c r="AC3288" s="2">
        <v>0</v>
      </c>
      <c r="AD3288" s="2">
        <v>0</v>
      </c>
      <c r="AE3288" s="2">
        <v>0</v>
      </c>
      <c r="AF3288" s="2">
        <v>0</v>
      </c>
      <c r="AG3288" s="2">
        <v>64</v>
      </c>
      <c r="AH3288" s="2">
        <v>0</v>
      </c>
      <c r="AI3288" s="2">
        <v>0</v>
      </c>
      <c r="AJ3288" s="2">
        <v>3</v>
      </c>
      <c r="AK3288" s="2">
        <v>0</v>
      </c>
      <c r="AL3288" s="2">
        <v>0</v>
      </c>
      <c r="AM3288" s="2">
        <v>2</v>
      </c>
      <c r="AN3288" s="3">
        <f>IFERROR(K3288/J3288,"")</f>
        <v>0</v>
      </c>
      <c r="AO3288" s="3">
        <f>IFERROR(L3288/K3288,"")</f>
        <v>0</v>
      </c>
    </row>
    <row r="3289" spans="1:41">
      <c r="A3289" t="s">
        <v>4887</v>
      </c>
      <c r="D3289">
        <v>4000</v>
      </c>
      <c r="E3289" t="s">
        <v>500</v>
      </c>
      <c r="F3289" t="s">
        <v>2249</v>
      </c>
      <c r="I3289" t="b">
        <v>0</v>
      </c>
      <c r="J3289" s="2">
        <v>752</v>
      </c>
      <c r="K3289" s="2">
        <v>489</v>
      </c>
      <c r="L3289" s="2">
        <v>1</v>
      </c>
      <c r="M3289" s="2">
        <v>488</v>
      </c>
      <c r="N3289" s="2">
        <v>225</v>
      </c>
      <c r="O3289" s="2">
        <v>1</v>
      </c>
      <c r="P3289" s="2">
        <v>4</v>
      </c>
      <c r="Q3289" s="2">
        <v>0</v>
      </c>
      <c r="R3289" s="2">
        <v>0</v>
      </c>
      <c r="S3289" s="2">
        <v>0</v>
      </c>
      <c r="T3289" s="2">
        <v>19</v>
      </c>
      <c r="U3289" s="2">
        <v>0</v>
      </c>
      <c r="V3289" s="2">
        <v>0</v>
      </c>
      <c r="W3289" s="2">
        <v>0</v>
      </c>
      <c r="X3289" s="2">
        <v>0</v>
      </c>
      <c r="Y3289" s="2">
        <v>24</v>
      </c>
      <c r="Z3289" s="2">
        <v>3</v>
      </c>
      <c r="AA3289" s="2">
        <v>51</v>
      </c>
      <c r="AB3289" s="2">
        <v>83</v>
      </c>
      <c r="AC3289" s="2">
        <v>0</v>
      </c>
      <c r="AD3289" s="2">
        <v>0</v>
      </c>
      <c r="AE3289" s="2">
        <v>0</v>
      </c>
      <c r="AF3289" s="2">
        <v>0</v>
      </c>
      <c r="AG3289" s="2">
        <v>72</v>
      </c>
      <c r="AH3289" s="2">
        <v>0</v>
      </c>
      <c r="AI3289" s="2">
        <v>1</v>
      </c>
      <c r="AJ3289" s="2">
        <v>3</v>
      </c>
      <c r="AK3289" s="2">
        <v>1</v>
      </c>
      <c r="AL3289" s="2">
        <v>0</v>
      </c>
      <c r="AM3289" s="2">
        <v>1</v>
      </c>
      <c r="AN3289" s="3">
        <f>IFERROR(K3289/J3289,"")</f>
        <v>0</v>
      </c>
      <c r="AO3289" s="3">
        <f>IFERROR(L3289/K3289,"")</f>
        <v>0</v>
      </c>
    </row>
    <row r="3290" spans="1:41">
      <c r="A3290" t="s">
        <v>4888</v>
      </c>
      <c r="D3290">
        <v>4000</v>
      </c>
      <c r="E3290" t="s">
        <v>500</v>
      </c>
      <c r="F3290" t="s">
        <v>2251</v>
      </c>
      <c r="I3290" t="b">
        <v>0</v>
      </c>
      <c r="J3290" s="2">
        <v>670</v>
      </c>
      <c r="K3290" s="2">
        <v>479</v>
      </c>
      <c r="L3290" s="2">
        <v>2</v>
      </c>
      <c r="M3290" s="2">
        <v>477</v>
      </c>
      <c r="N3290" s="2">
        <v>238</v>
      </c>
      <c r="O3290" s="2">
        <v>0</v>
      </c>
      <c r="P3290" s="2">
        <v>11</v>
      </c>
      <c r="Q3290" s="2">
        <v>0</v>
      </c>
      <c r="R3290" s="2">
        <v>0</v>
      </c>
      <c r="S3290" s="2">
        <v>0</v>
      </c>
      <c r="T3290" s="2">
        <v>9</v>
      </c>
      <c r="U3290" s="2">
        <v>0</v>
      </c>
      <c r="V3290" s="2">
        <v>0</v>
      </c>
      <c r="W3290" s="2">
        <v>0</v>
      </c>
      <c r="X3290" s="2">
        <v>0</v>
      </c>
      <c r="Y3290" s="2">
        <v>29</v>
      </c>
      <c r="Z3290" s="2">
        <v>3</v>
      </c>
      <c r="AA3290" s="2">
        <v>68</v>
      </c>
      <c r="AB3290" s="2">
        <v>47</v>
      </c>
      <c r="AC3290" s="2">
        <v>1</v>
      </c>
      <c r="AD3290" s="2">
        <v>0</v>
      </c>
      <c r="AE3290" s="2">
        <v>0</v>
      </c>
      <c r="AF3290" s="2">
        <v>1</v>
      </c>
      <c r="AG3290" s="2">
        <v>59</v>
      </c>
      <c r="AH3290" s="2">
        <v>0</v>
      </c>
      <c r="AI3290" s="2">
        <v>0</v>
      </c>
      <c r="AJ3290" s="2">
        <v>3</v>
      </c>
      <c r="AK3290" s="2">
        <v>4</v>
      </c>
      <c r="AL3290" s="2">
        <v>0</v>
      </c>
      <c r="AM3290" s="2">
        <v>4</v>
      </c>
      <c r="AN3290" s="3">
        <f>IFERROR(K3290/J3290,"")</f>
        <v>0</v>
      </c>
      <c r="AO3290" s="3">
        <f>IFERROR(L3290/K3290,"")</f>
        <v>0</v>
      </c>
    </row>
    <row r="3291" spans="1:41">
      <c r="A3291" t="s">
        <v>4889</v>
      </c>
      <c r="D3291">
        <v>4000</v>
      </c>
      <c r="E3291" t="s">
        <v>500</v>
      </c>
      <c r="F3291" t="s">
        <v>2253</v>
      </c>
      <c r="I3291" t="b">
        <v>0</v>
      </c>
      <c r="J3291" s="2">
        <v>761</v>
      </c>
      <c r="K3291" s="2">
        <v>526</v>
      </c>
      <c r="L3291" s="2">
        <v>4</v>
      </c>
      <c r="M3291" s="2">
        <v>522</v>
      </c>
      <c r="N3291" s="2">
        <v>246</v>
      </c>
      <c r="O3291" s="2">
        <v>1</v>
      </c>
      <c r="P3291" s="2">
        <v>1</v>
      </c>
      <c r="Q3291" s="2">
        <v>0</v>
      </c>
      <c r="R3291" s="2">
        <v>0</v>
      </c>
      <c r="S3291" s="2">
        <v>0</v>
      </c>
      <c r="T3291" s="2">
        <v>18</v>
      </c>
      <c r="U3291" s="2">
        <v>0</v>
      </c>
      <c r="V3291" s="2">
        <v>0</v>
      </c>
      <c r="W3291" s="2">
        <v>0</v>
      </c>
      <c r="X3291" s="2">
        <v>0</v>
      </c>
      <c r="Y3291" s="2">
        <v>35</v>
      </c>
      <c r="Z3291" s="2">
        <v>9</v>
      </c>
      <c r="AA3291" s="2">
        <v>70</v>
      </c>
      <c r="AB3291" s="2">
        <v>66</v>
      </c>
      <c r="AC3291" s="2">
        <v>2</v>
      </c>
      <c r="AD3291" s="2">
        <v>0</v>
      </c>
      <c r="AE3291" s="2">
        <v>0</v>
      </c>
      <c r="AF3291" s="2">
        <v>0</v>
      </c>
      <c r="AG3291" s="2">
        <v>72</v>
      </c>
      <c r="AH3291" s="2">
        <v>0</v>
      </c>
      <c r="AI3291" s="2">
        <v>0</v>
      </c>
      <c r="AJ3291" s="2">
        <v>1</v>
      </c>
      <c r="AK3291" s="2">
        <v>1</v>
      </c>
      <c r="AL3291" s="2">
        <v>0</v>
      </c>
      <c r="AM3291" s="2">
        <v>0</v>
      </c>
      <c r="AN3291" s="3">
        <f>IFERROR(K3291/J3291,"")</f>
        <v>0</v>
      </c>
      <c r="AO3291" s="3">
        <f>IFERROR(L3291/K3291,"")</f>
        <v>0</v>
      </c>
    </row>
    <row r="3292" spans="1:41">
      <c r="A3292" t="s">
        <v>4890</v>
      </c>
      <c r="D3292">
        <v>4000</v>
      </c>
      <c r="E3292" t="s">
        <v>500</v>
      </c>
      <c r="F3292" t="s">
        <v>2255</v>
      </c>
      <c r="I3292" t="b">
        <v>0</v>
      </c>
      <c r="J3292" s="2">
        <v>479</v>
      </c>
      <c r="K3292" s="2">
        <v>310</v>
      </c>
      <c r="L3292" s="2">
        <v>0</v>
      </c>
      <c r="M3292" s="2">
        <v>310</v>
      </c>
      <c r="N3292" s="2">
        <v>131</v>
      </c>
      <c r="O3292" s="2">
        <v>0</v>
      </c>
      <c r="P3292" s="2">
        <v>7</v>
      </c>
      <c r="Q3292" s="2">
        <v>0</v>
      </c>
      <c r="R3292" s="2">
        <v>0</v>
      </c>
      <c r="S3292" s="2">
        <v>0</v>
      </c>
      <c r="T3292" s="2">
        <v>16</v>
      </c>
      <c r="U3292" s="2">
        <v>0</v>
      </c>
      <c r="V3292" s="2">
        <v>0</v>
      </c>
      <c r="W3292" s="2">
        <v>0</v>
      </c>
      <c r="X3292" s="2">
        <v>0</v>
      </c>
      <c r="Y3292" s="2">
        <v>13</v>
      </c>
      <c r="Z3292" s="2">
        <v>2</v>
      </c>
      <c r="AA3292" s="2">
        <v>44</v>
      </c>
      <c r="AB3292" s="2">
        <v>49</v>
      </c>
      <c r="AC3292" s="2">
        <v>0</v>
      </c>
      <c r="AD3292" s="2">
        <v>0</v>
      </c>
      <c r="AE3292" s="2">
        <v>0</v>
      </c>
      <c r="AF3292" s="2">
        <v>0</v>
      </c>
      <c r="AG3292" s="2">
        <v>39</v>
      </c>
      <c r="AH3292" s="2">
        <v>0</v>
      </c>
      <c r="AI3292" s="2">
        <v>0</v>
      </c>
      <c r="AJ3292" s="2">
        <v>5</v>
      </c>
      <c r="AK3292" s="2">
        <v>2</v>
      </c>
      <c r="AL3292" s="2">
        <v>1</v>
      </c>
      <c r="AM3292" s="2">
        <v>1</v>
      </c>
      <c r="AN3292" s="3">
        <f>IFERROR(K3292/J3292,"")</f>
        <v>0</v>
      </c>
      <c r="AO3292" s="3">
        <f>IFERROR(L3292/K3292,"")</f>
        <v>0</v>
      </c>
    </row>
    <row r="3293" spans="1:41">
      <c r="A3293" t="s">
        <v>4891</v>
      </c>
      <c r="D3293">
        <v>4000</v>
      </c>
      <c r="E3293" t="s">
        <v>500</v>
      </c>
      <c r="F3293" t="s">
        <v>2257</v>
      </c>
      <c r="I3293" t="b">
        <v>0</v>
      </c>
      <c r="J3293" s="2">
        <v>626</v>
      </c>
      <c r="K3293" s="2">
        <v>438</v>
      </c>
      <c r="L3293" s="2">
        <v>1</v>
      </c>
      <c r="M3293" s="2">
        <v>437</v>
      </c>
      <c r="N3293" s="2">
        <v>208</v>
      </c>
      <c r="O3293" s="2">
        <v>1</v>
      </c>
      <c r="P3293" s="2">
        <v>9</v>
      </c>
      <c r="Q3293" s="2">
        <v>0</v>
      </c>
      <c r="R3293" s="2">
        <v>0</v>
      </c>
      <c r="S3293" s="2">
        <v>0</v>
      </c>
      <c r="T3293" s="2">
        <v>18</v>
      </c>
      <c r="U3293" s="2">
        <v>0</v>
      </c>
      <c r="V3293" s="2">
        <v>0</v>
      </c>
      <c r="W3293" s="2">
        <v>0</v>
      </c>
      <c r="X3293" s="2">
        <v>0</v>
      </c>
      <c r="Y3293" s="2">
        <v>31</v>
      </c>
      <c r="Z3293" s="2">
        <v>9</v>
      </c>
      <c r="AA3293" s="2">
        <v>48</v>
      </c>
      <c r="AB3293" s="2">
        <v>49</v>
      </c>
      <c r="AC3293" s="2">
        <v>0</v>
      </c>
      <c r="AD3293" s="2">
        <v>1</v>
      </c>
      <c r="AE3293" s="2">
        <v>0</v>
      </c>
      <c r="AF3293" s="2">
        <v>0</v>
      </c>
      <c r="AG3293" s="2">
        <v>56</v>
      </c>
      <c r="AH3293" s="2">
        <v>1</v>
      </c>
      <c r="AI3293" s="2">
        <v>0</v>
      </c>
      <c r="AJ3293" s="2">
        <v>5</v>
      </c>
      <c r="AK3293" s="2">
        <v>0</v>
      </c>
      <c r="AL3293" s="2">
        <v>0</v>
      </c>
      <c r="AM3293" s="2">
        <v>1</v>
      </c>
      <c r="AN3293" s="3">
        <f>IFERROR(K3293/J3293,"")</f>
        <v>0</v>
      </c>
      <c r="AO3293" s="3">
        <f>IFERROR(L3293/K3293,"")</f>
        <v>0</v>
      </c>
    </row>
    <row r="3294" spans="1:41">
      <c r="A3294" t="s">
        <v>4892</v>
      </c>
      <c r="D3294">
        <v>4000</v>
      </c>
      <c r="E3294" t="s">
        <v>500</v>
      </c>
      <c r="F3294" t="s">
        <v>2259</v>
      </c>
      <c r="I3294" t="b">
        <v>0</v>
      </c>
      <c r="J3294" s="2">
        <v>516</v>
      </c>
      <c r="K3294" s="2">
        <v>357</v>
      </c>
      <c r="L3294" s="2">
        <v>2</v>
      </c>
      <c r="M3294" s="2">
        <v>355</v>
      </c>
      <c r="N3294" s="2">
        <v>157</v>
      </c>
      <c r="O3294" s="2">
        <v>0</v>
      </c>
      <c r="P3294" s="2">
        <v>1</v>
      </c>
      <c r="Q3294" s="2">
        <v>0</v>
      </c>
      <c r="R3294" s="2">
        <v>0</v>
      </c>
      <c r="S3294" s="2">
        <v>0</v>
      </c>
      <c r="T3294" s="2">
        <v>8</v>
      </c>
      <c r="U3294" s="2">
        <v>0</v>
      </c>
      <c r="V3294" s="2">
        <v>0</v>
      </c>
      <c r="W3294" s="2">
        <v>0</v>
      </c>
      <c r="X3294" s="2">
        <v>0</v>
      </c>
      <c r="Y3294" s="2">
        <v>27</v>
      </c>
      <c r="Z3294" s="2">
        <v>6</v>
      </c>
      <c r="AA3294" s="2">
        <v>36</v>
      </c>
      <c r="AB3294" s="2">
        <v>58</v>
      </c>
      <c r="AC3294" s="2">
        <v>1</v>
      </c>
      <c r="AD3294" s="2">
        <v>0</v>
      </c>
      <c r="AE3294" s="2">
        <v>0</v>
      </c>
      <c r="AF3294" s="2">
        <v>0</v>
      </c>
      <c r="AG3294" s="2">
        <v>59</v>
      </c>
      <c r="AH3294" s="2">
        <v>0</v>
      </c>
      <c r="AI3294" s="2">
        <v>0</v>
      </c>
      <c r="AJ3294" s="2">
        <v>2</v>
      </c>
      <c r="AK3294" s="2">
        <v>0</v>
      </c>
      <c r="AL3294" s="2">
        <v>0</v>
      </c>
      <c r="AM3294" s="2">
        <v>0</v>
      </c>
      <c r="AN3294" s="3">
        <f>IFERROR(K3294/J3294,"")</f>
        <v>0</v>
      </c>
      <c r="AO3294" s="3">
        <f>IFERROR(L3294/K3294,"")</f>
        <v>0</v>
      </c>
    </row>
    <row r="3295" spans="1:41">
      <c r="A3295" t="s">
        <v>4893</v>
      </c>
      <c r="D3295">
        <v>4000</v>
      </c>
      <c r="E3295" t="s">
        <v>500</v>
      </c>
      <c r="F3295" t="s">
        <v>2261</v>
      </c>
      <c r="I3295" t="b">
        <v>0</v>
      </c>
      <c r="J3295" s="2">
        <v>708</v>
      </c>
      <c r="K3295" s="2">
        <v>474</v>
      </c>
      <c r="L3295" s="2">
        <v>5</v>
      </c>
      <c r="M3295" s="2">
        <v>469</v>
      </c>
      <c r="N3295" s="2">
        <v>216</v>
      </c>
      <c r="O3295" s="2">
        <v>0</v>
      </c>
      <c r="P3295" s="2">
        <v>44</v>
      </c>
      <c r="Q3295" s="2">
        <v>0</v>
      </c>
      <c r="R3295" s="2">
        <v>0</v>
      </c>
      <c r="S3295" s="2">
        <v>0</v>
      </c>
      <c r="T3295" s="2">
        <v>14</v>
      </c>
      <c r="U3295" s="2">
        <v>0</v>
      </c>
      <c r="V3295" s="2">
        <v>0</v>
      </c>
      <c r="W3295" s="2">
        <v>0</v>
      </c>
      <c r="X3295" s="2">
        <v>0</v>
      </c>
      <c r="Y3295" s="2">
        <v>27</v>
      </c>
      <c r="Z3295" s="2">
        <v>5</v>
      </c>
      <c r="AA3295" s="2">
        <v>44</v>
      </c>
      <c r="AB3295" s="2">
        <v>58</v>
      </c>
      <c r="AC3295" s="2">
        <v>1</v>
      </c>
      <c r="AD3295" s="2">
        <v>0</v>
      </c>
      <c r="AE3295" s="2">
        <v>0</v>
      </c>
      <c r="AF3295" s="2">
        <v>0</v>
      </c>
      <c r="AG3295" s="2">
        <v>52</v>
      </c>
      <c r="AH3295" s="2">
        <v>0</v>
      </c>
      <c r="AI3295" s="2">
        <v>0</v>
      </c>
      <c r="AJ3295" s="2">
        <v>4</v>
      </c>
      <c r="AK3295" s="2">
        <v>2</v>
      </c>
      <c r="AL3295" s="2">
        <v>2</v>
      </c>
      <c r="AM3295" s="2">
        <v>0</v>
      </c>
      <c r="AN3295" s="3">
        <f>IFERROR(K3295/J3295,"")</f>
        <v>0</v>
      </c>
      <c r="AO3295" s="3">
        <f>IFERROR(L3295/K3295,"")</f>
        <v>0</v>
      </c>
    </row>
    <row r="3296" spans="1:41">
      <c r="A3296" t="s">
        <v>4894</v>
      </c>
      <c r="D3296">
        <v>4000</v>
      </c>
      <c r="E3296" t="s">
        <v>500</v>
      </c>
      <c r="F3296" t="s">
        <v>2263</v>
      </c>
      <c r="I3296" t="b">
        <v>0</v>
      </c>
      <c r="J3296" s="2">
        <v>774</v>
      </c>
      <c r="K3296" s="2">
        <v>603</v>
      </c>
      <c r="L3296" s="2">
        <v>2</v>
      </c>
      <c r="M3296" s="2">
        <v>601</v>
      </c>
      <c r="N3296" s="2">
        <v>85</v>
      </c>
      <c r="O3296" s="2">
        <v>0</v>
      </c>
      <c r="P3296" s="2">
        <v>360</v>
      </c>
      <c r="Q3296" s="2">
        <v>0</v>
      </c>
      <c r="R3296" s="2">
        <v>0</v>
      </c>
      <c r="S3296" s="2">
        <v>0</v>
      </c>
      <c r="T3296" s="2">
        <v>6</v>
      </c>
      <c r="U3296" s="2">
        <v>0</v>
      </c>
      <c r="V3296" s="2">
        <v>0</v>
      </c>
      <c r="W3296" s="2">
        <v>0</v>
      </c>
      <c r="X3296" s="2">
        <v>0</v>
      </c>
      <c r="Y3296" s="2">
        <v>22</v>
      </c>
      <c r="Z3296" s="2">
        <v>13</v>
      </c>
      <c r="AA3296" s="2">
        <v>53</v>
      </c>
      <c r="AB3296" s="2">
        <v>23</v>
      </c>
      <c r="AC3296" s="2">
        <v>0</v>
      </c>
      <c r="AD3296" s="2">
        <v>0</v>
      </c>
      <c r="AE3296" s="2">
        <v>0</v>
      </c>
      <c r="AF3296" s="2">
        <v>0</v>
      </c>
      <c r="AG3296" s="2">
        <v>38</v>
      </c>
      <c r="AH3296" s="2">
        <v>0</v>
      </c>
      <c r="AI3296" s="2">
        <v>0</v>
      </c>
      <c r="AJ3296" s="2">
        <v>0</v>
      </c>
      <c r="AK3296" s="2">
        <v>0</v>
      </c>
      <c r="AL3296" s="2">
        <v>1</v>
      </c>
      <c r="AM3296" s="2">
        <v>0</v>
      </c>
      <c r="AN3296" s="3">
        <f>IFERROR(K3296/J3296,"")</f>
        <v>0</v>
      </c>
      <c r="AO3296" s="3">
        <f>IFERROR(L3296/K3296,"")</f>
        <v>0</v>
      </c>
    </row>
    <row r="3297" spans="1:41">
      <c r="A3297" t="s">
        <v>4895</v>
      </c>
      <c r="D3297">
        <v>4000</v>
      </c>
      <c r="E3297" t="s">
        <v>500</v>
      </c>
      <c r="F3297" t="s">
        <v>2265</v>
      </c>
      <c r="I3297" t="b">
        <v>0</v>
      </c>
      <c r="J3297" s="2">
        <v>467</v>
      </c>
      <c r="K3297" s="2">
        <v>336</v>
      </c>
      <c r="L3297" s="2">
        <v>3</v>
      </c>
      <c r="M3297" s="2">
        <v>333</v>
      </c>
      <c r="N3297" s="2">
        <v>124</v>
      </c>
      <c r="O3297" s="2">
        <v>0</v>
      </c>
      <c r="P3297" s="2">
        <v>1</v>
      </c>
      <c r="Q3297" s="2">
        <v>0</v>
      </c>
      <c r="R3297" s="2">
        <v>0</v>
      </c>
      <c r="S3297" s="2">
        <v>0</v>
      </c>
      <c r="T3297" s="2">
        <v>15</v>
      </c>
      <c r="U3297" s="2">
        <v>0</v>
      </c>
      <c r="V3297" s="2">
        <v>0</v>
      </c>
      <c r="W3297" s="2">
        <v>0</v>
      </c>
      <c r="X3297" s="2">
        <v>0</v>
      </c>
      <c r="Y3297" s="2">
        <v>37</v>
      </c>
      <c r="Z3297" s="2">
        <v>2</v>
      </c>
      <c r="AA3297" s="2">
        <v>69</v>
      </c>
      <c r="AB3297" s="2">
        <v>20</v>
      </c>
      <c r="AC3297" s="2">
        <v>1</v>
      </c>
      <c r="AD3297" s="2">
        <v>0</v>
      </c>
      <c r="AE3297" s="2">
        <v>0</v>
      </c>
      <c r="AF3297" s="2">
        <v>0</v>
      </c>
      <c r="AG3297" s="2">
        <v>57</v>
      </c>
      <c r="AH3297" s="2">
        <v>0</v>
      </c>
      <c r="AI3297" s="2">
        <v>0</v>
      </c>
      <c r="AJ3297" s="2">
        <v>0</v>
      </c>
      <c r="AK3297" s="2">
        <v>1</v>
      </c>
      <c r="AL3297" s="2">
        <v>0</v>
      </c>
      <c r="AM3297" s="2">
        <v>6</v>
      </c>
      <c r="AN3297" s="3">
        <f>IFERROR(K3297/J3297,"")</f>
        <v>0</v>
      </c>
      <c r="AO3297" s="3">
        <f>IFERROR(L3297/K3297,"")</f>
        <v>0</v>
      </c>
    </row>
    <row r="3298" spans="1:41">
      <c r="A3298" t="s">
        <v>4896</v>
      </c>
      <c r="D3298">
        <v>4000</v>
      </c>
      <c r="E3298" t="s">
        <v>500</v>
      </c>
      <c r="F3298" t="s">
        <v>2267</v>
      </c>
      <c r="I3298" t="b">
        <v>0</v>
      </c>
      <c r="J3298" s="2">
        <v>528</v>
      </c>
      <c r="K3298" s="2">
        <v>358</v>
      </c>
      <c r="L3298" s="2">
        <v>8</v>
      </c>
      <c r="M3298" s="2">
        <v>350</v>
      </c>
      <c r="N3298" s="2">
        <v>150</v>
      </c>
      <c r="O3298" s="2">
        <v>0</v>
      </c>
      <c r="P3298" s="2">
        <v>2</v>
      </c>
      <c r="Q3298" s="2">
        <v>0</v>
      </c>
      <c r="R3298" s="2">
        <v>0</v>
      </c>
      <c r="S3298" s="2">
        <v>0</v>
      </c>
      <c r="T3298" s="2">
        <v>10</v>
      </c>
      <c r="U3298" s="2">
        <v>0</v>
      </c>
      <c r="V3298" s="2">
        <v>0</v>
      </c>
      <c r="W3298" s="2">
        <v>0</v>
      </c>
      <c r="X3298" s="2">
        <v>0</v>
      </c>
      <c r="Y3298" s="2">
        <v>30</v>
      </c>
      <c r="Z3298" s="2">
        <v>10</v>
      </c>
      <c r="AA3298" s="2">
        <v>52</v>
      </c>
      <c r="AB3298" s="2">
        <v>41</v>
      </c>
      <c r="AC3298" s="2">
        <v>0</v>
      </c>
      <c r="AD3298" s="2">
        <v>0</v>
      </c>
      <c r="AE3298" s="2">
        <v>0</v>
      </c>
      <c r="AF3298" s="2">
        <v>0</v>
      </c>
      <c r="AG3298" s="2">
        <v>47</v>
      </c>
      <c r="AH3298" s="2">
        <v>0</v>
      </c>
      <c r="AI3298" s="2">
        <v>0</v>
      </c>
      <c r="AJ3298" s="2">
        <v>5</v>
      </c>
      <c r="AK3298" s="2">
        <v>2</v>
      </c>
      <c r="AL3298" s="2">
        <v>0</v>
      </c>
      <c r="AM3298" s="2">
        <v>1</v>
      </c>
      <c r="AN3298" s="3">
        <f>IFERROR(K3298/J3298,"")</f>
        <v>0</v>
      </c>
      <c r="AO3298" s="3">
        <f>IFERROR(L3298/K3298,"")</f>
        <v>0</v>
      </c>
    </row>
    <row r="3299" spans="1:41">
      <c r="A3299" t="s">
        <v>4897</v>
      </c>
      <c r="D3299">
        <v>4000</v>
      </c>
      <c r="E3299" t="s">
        <v>500</v>
      </c>
      <c r="F3299" t="s">
        <v>2269</v>
      </c>
      <c r="I3299" t="b">
        <v>0</v>
      </c>
      <c r="J3299" s="2">
        <v>656</v>
      </c>
      <c r="K3299" s="2">
        <v>436</v>
      </c>
      <c r="L3299" s="2">
        <v>4</v>
      </c>
      <c r="M3299" s="2">
        <v>432</v>
      </c>
      <c r="N3299" s="2">
        <v>159</v>
      </c>
      <c r="O3299" s="2">
        <v>3</v>
      </c>
      <c r="P3299" s="2">
        <v>38</v>
      </c>
      <c r="Q3299" s="2">
        <v>0</v>
      </c>
      <c r="R3299" s="2">
        <v>0</v>
      </c>
      <c r="S3299" s="2">
        <v>0</v>
      </c>
      <c r="T3299" s="2">
        <v>10</v>
      </c>
      <c r="U3299" s="2">
        <v>0</v>
      </c>
      <c r="V3299" s="2">
        <v>0</v>
      </c>
      <c r="W3299" s="2">
        <v>0</v>
      </c>
      <c r="X3299" s="2">
        <v>0</v>
      </c>
      <c r="Y3299" s="2">
        <v>38</v>
      </c>
      <c r="Z3299" s="2">
        <v>18</v>
      </c>
      <c r="AA3299" s="2">
        <v>68</v>
      </c>
      <c r="AB3299" s="2">
        <v>36</v>
      </c>
      <c r="AC3299" s="2">
        <v>0</v>
      </c>
      <c r="AD3299" s="2">
        <v>0</v>
      </c>
      <c r="AE3299" s="2">
        <v>0</v>
      </c>
      <c r="AF3299" s="2">
        <v>1</v>
      </c>
      <c r="AG3299" s="2">
        <v>54</v>
      </c>
      <c r="AH3299" s="2">
        <v>0</v>
      </c>
      <c r="AI3299" s="2">
        <v>0</v>
      </c>
      <c r="AJ3299" s="2">
        <v>5</v>
      </c>
      <c r="AK3299" s="2">
        <v>0</v>
      </c>
      <c r="AL3299" s="2">
        <v>0</v>
      </c>
      <c r="AM3299" s="2">
        <v>2</v>
      </c>
      <c r="AN3299" s="3">
        <f>IFERROR(K3299/J3299,"")</f>
        <v>0</v>
      </c>
      <c r="AO3299" s="3">
        <f>IFERROR(L3299/K3299,"")</f>
        <v>0</v>
      </c>
    </row>
    <row r="3300" spans="1:41">
      <c r="A3300" t="s">
        <v>4898</v>
      </c>
      <c r="D3300">
        <v>4000</v>
      </c>
      <c r="E3300" t="s">
        <v>500</v>
      </c>
      <c r="F3300" t="s">
        <v>2271</v>
      </c>
      <c r="I3300" t="b">
        <v>0</v>
      </c>
      <c r="J3300" s="2">
        <v>688</v>
      </c>
      <c r="K3300" s="2">
        <v>478</v>
      </c>
      <c r="L3300" s="2">
        <v>2</v>
      </c>
      <c r="M3300" s="2">
        <v>476</v>
      </c>
      <c r="N3300" s="2">
        <v>217</v>
      </c>
      <c r="O3300" s="2">
        <v>1</v>
      </c>
      <c r="P3300" s="2">
        <v>3</v>
      </c>
      <c r="Q3300" s="2">
        <v>0</v>
      </c>
      <c r="R3300" s="2">
        <v>0</v>
      </c>
      <c r="S3300" s="2">
        <v>0</v>
      </c>
      <c r="T3300" s="2">
        <v>19</v>
      </c>
      <c r="U3300" s="2">
        <v>0</v>
      </c>
      <c r="V3300" s="2">
        <v>0</v>
      </c>
      <c r="W3300" s="2">
        <v>0</v>
      </c>
      <c r="X3300" s="2">
        <v>0</v>
      </c>
      <c r="Y3300" s="2">
        <v>26</v>
      </c>
      <c r="Z3300" s="2">
        <v>12</v>
      </c>
      <c r="AA3300" s="2">
        <v>49</v>
      </c>
      <c r="AB3300" s="2">
        <v>68</v>
      </c>
      <c r="AC3300" s="2">
        <v>0</v>
      </c>
      <c r="AD3300" s="2">
        <v>0</v>
      </c>
      <c r="AE3300" s="2">
        <v>0</v>
      </c>
      <c r="AF3300" s="2">
        <v>0</v>
      </c>
      <c r="AG3300" s="2">
        <v>71</v>
      </c>
      <c r="AH3300" s="2">
        <v>0</v>
      </c>
      <c r="AI3300" s="2">
        <v>0</v>
      </c>
      <c r="AJ3300" s="2">
        <v>7</v>
      </c>
      <c r="AK3300" s="2">
        <v>3</v>
      </c>
      <c r="AL3300" s="2">
        <v>0</v>
      </c>
      <c r="AM3300" s="2">
        <v>0</v>
      </c>
      <c r="AN3300" s="3">
        <f>IFERROR(K3300/J3300,"")</f>
        <v>0</v>
      </c>
      <c r="AO3300" s="3">
        <f>IFERROR(L3300/K3300,"")</f>
        <v>0</v>
      </c>
    </row>
    <row r="3301" spans="1:41">
      <c r="A3301" t="s">
        <v>4899</v>
      </c>
      <c r="D3301">
        <v>4000</v>
      </c>
      <c r="E3301" t="s">
        <v>500</v>
      </c>
      <c r="F3301" t="s">
        <v>2273</v>
      </c>
      <c r="I3301" t="b">
        <v>0</v>
      </c>
      <c r="J3301" s="2">
        <v>658</v>
      </c>
      <c r="K3301" s="2">
        <v>423</v>
      </c>
      <c r="L3301" s="2">
        <v>1</v>
      </c>
      <c r="M3301" s="2">
        <v>422</v>
      </c>
      <c r="N3301" s="2">
        <v>153</v>
      </c>
      <c r="O3301" s="2">
        <v>4</v>
      </c>
      <c r="P3301" s="2">
        <v>12</v>
      </c>
      <c r="Q3301" s="2">
        <v>0</v>
      </c>
      <c r="R3301" s="2">
        <v>0</v>
      </c>
      <c r="S3301" s="2">
        <v>0</v>
      </c>
      <c r="T3301" s="2">
        <v>16</v>
      </c>
      <c r="U3301" s="2">
        <v>0</v>
      </c>
      <c r="V3301" s="2">
        <v>0</v>
      </c>
      <c r="W3301" s="2">
        <v>0</v>
      </c>
      <c r="X3301" s="2">
        <v>0</v>
      </c>
      <c r="Y3301" s="2">
        <v>26</v>
      </c>
      <c r="Z3301" s="2">
        <v>8</v>
      </c>
      <c r="AA3301" s="2">
        <v>82</v>
      </c>
      <c r="AB3301" s="2">
        <v>56</v>
      </c>
      <c r="AC3301" s="2">
        <v>0</v>
      </c>
      <c r="AD3301" s="2">
        <v>0</v>
      </c>
      <c r="AE3301" s="2">
        <v>0</v>
      </c>
      <c r="AF3301" s="2">
        <v>0</v>
      </c>
      <c r="AG3301" s="2">
        <v>55</v>
      </c>
      <c r="AH3301" s="2">
        <v>1</v>
      </c>
      <c r="AI3301" s="2">
        <v>1</v>
      </c>
      <c r="AJ3301" s="2">
        <v>4</v>
      </c>
      <c r="AK3301" s="2">
        <v>0</v>
      </c>
      <c r="AL3301" s="2">
        <v>0</v>
      </c>
      <c r="AM3301" s="2">
        <v>4</v>
      </c>
      <c r="AN3301" s="3">
        <f>IFERROR(K3301/J3301,"")</f>
        <v>0</v>
      </c>
      <c r="AO3301" s="3">
        <f>IFERROR(L3301/K3301,"")</f>
        <v>0</v>
      </c>
    </row>
    <row r="3302" spans="1:41">
      <c r="A3302" t="s">
        <v>4900</v>
      </c>
      <c r="D3302">
        <v>4000</v>
      </c>
      <c r="E3302" t="s">
        <v>500</v>
      </c>
      <c r="F3302" t="s">
        <v>2275</v>
      </c>
      <c r="I3302" t="b">
        <v>0</v>
      </c>
      <c r="J3302" s="2">
        <v>724</v>
      </c>
      <c r="K3302" s="2">
        <v>426</v>
      </c>
      <c r="L3302" s="2">
        <v>8</v>
      </c>
      <c r="M3302" s="2">
        <v>418</v>
      </c>
      <c r="N3302" s="2">
        <v>175</v>
      </c>
      <c r="O3302" s="2">
        <v>2</v>
      </c>
      <c r="P3302" s="2">
        <v>9</v>
      </c>
      <c r="Q3302" s="2">
        <v>0</v>
      </c>
      <c r="R3302" s="2">
        <v>0</v>
      </c>
      <c r="S3302" s="2">
        <v>0</v>
      </c>
      <c r="T3302" s="2">
        <v>18</v>
      </c>
      <c r="U3302" s="2">
        <v>0</v>
      </c>
      <c r="V3302" s="2">
        <v>0</v>
      </c>
      <c r="W3302" s="2">
        <v>0</v>
      </c>
      <c r="X3302" s="2">
        <v>0</v>
      </c>
      <c r="Y3302" s="2">
        <v>26</v>
      </c>
      <c r="Z3302" s="2">
        <v>16</v>
      </c>
      <c r="AA3302" s="2">
        <v>57</v>
      </c>
      <c r="AB3302" s="2">
        <v>55</v>
      </c>
      <c r="AC3302" s="2">
        <v>1</v>
      </c>
      <c r="AD3302" s="2">
        <v>0</v>
      </c>
      <c r="AE3302" s="2">
        <v>0</v>
      </c>
      <c r="AF3302" s="2">
        <v>0</v>
      </c>
      <c r="AG3302" s="2">
        <v>51</v>
      </c>
      <c r="AH3302" s="2">
        <v>0</v>
      </c>
      <c r="AI3302" s="2">
        <v>0</v>
      </c>
      <c r="AJ3302" s="2">
        <v>4</v>
      </c>
      <c r="AK3302" s="2">
        <v>3</v>
      </c>
      <c r="AL3302" s="2">
        <v>0</v>
      </c>
      <c r="AM3302" s="2">
        <v>1</v>
      </c>
      <c r="AN3302" s="3">
        <f>IFERROR(K3302/J3302,"")</f>
        <v>0</v>
      </c>
      <c r="AO3302" s="3">
        <f>IFERROR(L3302/K3302,"")</f>
        <v>0</v>
      </c>
    </row>
    <row r="3303" spans="1:41">
      <c r="A3303" t="s">
        <v>4901</v>
      </c>
      <c r="D3303">
        <v>4000</v>
      </c>
      <c r="E3303" t="s">
        <v>500</v>
      </c>
      <c r="F3303" t="s">
        <v>2277</v>
      </c>
      <c r="I3303" t="b">
        <v>0</v>
      </c>
      <c r="J3303" s="2">
        <v>566</v>
      </c>
      <c r="K3303" s="2">
        <v>379</v>
      </c>
      <c r="L3303" s="2">
        <v>2</v>
      </c>
      <c r="M3303" s="2">
        <v>377</v>
      </c>
      <c r="N3303" s="2">
        <v>136</v>
      </c>
      <c r="O3303" s="2">
        <v>0</v>
      </c>
      <c r="P3303" s="2">
        <v>23</v>
      </c>
      <c r="Q3303" s="2">
        <v>0</v>
      </c>
      <c r="R3303" s="2">
        <v>0</v>
      </c>
      <c r="S3303" s="2">
        <v>0</v>
      </c>
      <c r="T3303" s="2">
        <v>7</v>
      </c>
      <c r="U3303" s="2">
        <v>0</v>
      </c>
      <c r="V3303" s="2">
        <v>0</v>
      </c>
      <c r="W3303" s="2">
        <v>0</v>
      </c>
      <c r="X3303" s="2">
        <v>0</v>
      </c>
      <c r="Y3303" s="2">
        <v>17</v>
      </c>
      <c r="Z3303" s="2">
        <v>13</v>
      </c>
      <c r="AA3303" s="2">
        <v>69</v>
      </c>
      <c r="AB3303" s="2">
        <v>48</v>
      </c>
      <c r="AC3303" s="2">
        <v>1</v>
      </c>
      <c r="AD3303" s="2">
        <v>0</v>
      </c>
      <c r="AE3303" s="2">
        <v>0</v>
      </c>
      <c r="AF3303" s="2">
        <v>0</v>
      </c>
      <c r="AG3303" s="2">
        <v>55</v>
      </c>
      <c r="AH3303" s="2">
        <v>0</v>
      </c>
      <c r="AI3303" s="2">
        <v>0</v>
      </c>
      <c r="AJ3303" s="2">
        <v>5</v>
      </c>
      <c r="AK3303" s="2">
        <v>1</v>
      </c>
      <c r="AL3303" s="2">
        <v>0</v>
      </c>
      <c r="AM3303" s="2">
        <v>2</v>
      </c>
      <c r="AN3303" s="3">
        <f>IFERROR(K3303/J3303,"")</f>
        <v>0</v>
      </c>
      <c r="AO3303" s="3">
        <f>IFERROR(L3303/K3303,"")</f>
        <v>0</v>
      </c>
    </row>
    <row r="3304" spans="1:41">
      <c r="A3304" t="s">
        <v>4902</v>
      </c>
      <c r="D3304">
        <v>4000</v>
      </c>
      <c r="E3304" t="s">
        <v>500</v>
      </c>
      <c r="F3304" t="s">
        <v>2279</v>
      </c>
      <c r="I3304" t="b">
        <v>0</v>
      </c>
      <c r="J3304" s="2">
        <v>695</v>
      </c>
      <c r="K3304" s="2">
        <v>464</v>
      </c>
      <c r="L3304" s="2">
        <v>3</v>
      </c>
      <c r="M3304" s="2">
        <v>461</v>
      </c>
      <c r="N3304" s="2">
        <v>147</v>
      </c>
      <c r="O3304" s="2">
        <v>3</v>
      </c>
      <c r="P3304" s="2">
        <v>29</v>
      </c>
      <c r="Q3304" s="2">
        <v>0</v>
      </c>
      <c r="R3304" s="2">
        <v>0</v>
      </c>
      <c r="S3304" s="2">
        <v>0</v>
      </c>
      <c r="T3304" s="2">
        <v>25</v>
      </c>
      <c r="U3304" s="2">
        <v>0</v>
      </c>
      <c r="V3304" s="2">
        <v>0</v>
      </c>
      <c r="W3304" s="2">
        <v>0</v>
      </c>
      <c r="X3304" s="2">
        <v>0</v>
      </c>
      <c r="Y3304" s="2">
        <v>57</v>
      </c>
      <c r="Z3304" s="2">
        <v>19</v>
      </c>
      <c r="AA3304" s="2">
        <v>87</v>
      </c>
      <c r="AB3304" s="2">
        <v>27</v>
      </c>
      <c r="AC3304" s="2">
        <v>0</v>
      </c>
      <c r="AD3304" s="2">
        <v>0</v>
      </c>
      <c r="AE3304" s="2">
        <v>0</v>
      </c>
      <c r="AF3304" s="2">
        <v>0</v>
      </c>
      <c r="AG3304" s="2">
        <v>64</v>
      </c>
      <c r="AH3304" s="2">
        <v>0</v>
      </c>
      <c r="AI3304" s="2">
        <v>0</v>
      </c>
      <c r="AJ3304" s="2">
        <v>2</v>
      </c>
      <c r="AK3304" s="2">
        <v>0</v>
      </c>
      <c r="AL3304" s="2">
        <v>0</v>
      </c>
      <c r="AM3304" s="2">
        <v>1</v>
      </c>
      <c r="AN3304" s="3">
        <f>IFERROR(K3304/J3304,"")</f>
        <v>0</v>
      </c>
      <c r="AO3304" s="3">
        <f>IFERROR(L3304/K3304,"")</f>
        <v>0</v>
      </c>
    </row>
    <row r="3305" spans="1:41">
      <c r="A3305" t="s">
        <v>4903</v>
      </c>
      <c r="D3305">
        <v>4000</v>
      </c>
      <c r="E3305" t="s">
        <v>500</v>
      </c>
      <c r="F3305" t="s">
        <v>2281</v>
      </c>
      <c r="I3305" t="b">
        <v>0</v>
      </c>
      <c r="J3305" s="2">
        <v>655</v>
      </c>
      <c r="K3305" s="2">
        <v>311</v>
      </c>
      <c r="L3305" s="2">
        <v>12</v>
      </c>
      <c r="M3305" s="2">
        <v>299</v>
      </c>
      <c r="N3305" s="2">
        <v>42</v>
      </c>
      <c r="O3305" s="2">
        <v>3</v>
      </c>
      <c r="P3305" s="2">
        <v>1</v>
      </c>
      <c r="Q3305" s="2">
        <v>0</v>
      </c>
      <c r="R3305" s="2">
        <v>0</v>
      </c>
      <c r="S3305" s="2">
        <v>0</v>
      </c>
      <c r="T3305" s="2">
        <v>26</v>
      </c>
      <c r="U3305" s="2">
        <v>0</v>
      </c>
      <c r="V3305" s="2">
        <v>0</v>
      </c>
      <c r="W3305" s="2">
        <v>0</v>
      </c>
      <c r="X3305" s="2">
        <v>0</v>
      </c>
      <c r="Y3305" s="2">
        <v>25</v>
      </c>
      <c r="Z3305" s="2">
        <v>75</v>
      </c>
      <c r="AA3305" s="2">
        <v>89</v>
      </c>
      <c r="AB3305" s="2">
        <v>6</v>
      </c>
      <c r="AC3305" s="2">
        <v>0</v>
      </c>
      <c r="AD3305" s="2">
        <v>0</v>
      </c>
      <c r="AE3305" s="2">
        <v>0</v>
      </c>
      <c r="AF3305" s="2">
        <v>0</v>
      </c>
      <c r="AG3305" s="2">
        <v>17</v>
      </c>
      <c r="AH3305" s="2">
        <v>0</v>
      </c>
      <c r="AI3305" s="2">
        <v>0</v>
      </c>
      <c r="AJ3305" s="2">
        <v>3</v>
      </c>
      <c r="AK3305" s="2">
        <v>0</v>
      </c>
      <c r="AL3305" s="2">
        <v>2</v>
      </c>
      <c r="AM3305" s="2">
        <v>10</v>
      </c>
      <c r="AN3305" s="3">
        <f>IFERROR(K3305/J3305,"")</f>
        <v>0</v>
      </c>
      <c r="AO3305" s="3">
        <f>IFERROR(L3305/K3305,"")</f>
        <v>0</v>
      </c>
    </row>
    <row r="3306" spans="1:41">
      <c r="A3306" t="s">
        <v>4904</v>
      </c>
      <c r="D3306">
        <v>4000</v>
      </c>
      <c r="E3306" t="s">
        <v>500</v>
      </c>
      <c r="F3306" t="s">
        <v>2283</v>
      </c>
      <c r="I3306" t="b">
        <v>0</v>
      </c>
      <c r="J3306" s="2">
        <v>592</v>
      </c>
      <c r="K3306" s="2">
        <v>282</v>
      </c>
      <c r="L3306" s="2">
        <v>2</v>
      </c>
      <c r="M3306" s="2">
        <v>280</v>
      </c>
      <c r="N3306" s="2">
        <v>47</v>
      </c>
      <c r="O3306" s="2">
        <v>3</v>
      </c>
      <c r="P3306" s="2">
        <v>1</v>
      </c>
      <c r="Q3306" s="2">
        <v>1</v>
      </c>
      <c r="R3306" s="2">
        <v>0</v>
      </c>
      <c r="S3306" s="2">
        <v>0</v>
      </c>
      <c r="T3306" s="2">
        <v>13</v>
      </c>
      <c r="U3306" s="2">
        <v>0</v>
      </c>
      <c r="V3306" s="2">
        <v>0</v>
      </c>
      <c r="W3306" s="2">
        <v>0</v>
      </c>
      <c r="X3306" s="2">
        <v>0</v>
      </c>
      <c r="Y3306" s="2">
        <v>35</v>
      </c>
      <c r="Z3306" s="2">
        <v>41</v>
      </c>
      <c r="AA3306" s="2">
        <v>101</v>
      </c>
      <c r="AB3306" s="2">
        <v>4</v>
      </c>
      <c r="AC3306" s="2">
        <v>0</v>
      </c>
      <c r="AD3306" s="2">
        <v>0</v>
      </c>
      <c r="AE3306" s="2">
        <v>0</v>
      </c>
      <c r="AF3306" s="2">
        <v>0</v>
      </c>
      <c r="AG3306" s="2">
        <v>18</v>
      </c>
      <c r="AH3306" s="2">
        <v>0</v>
      </c>
      <c r="AI3306" s="2">
        <v>2</v>
      </c>
      <c r="AJ3306" s="2">
        <v>3</v>
      </c>
      <c r="AK3306" s="2">
        <v>1</v>
      </c>
      <c r="AL3306" s="2">
        <v>0</v>
      </c>
      <c r="AM3306" s="2">
        <v>10</v>
      </c>
      <c r="AN3306" s="3">
        <f>IFERROR(K3306/J3306,"")</f>
        <v>0</v>
      </c>
      <c r="AO3306" s="3">
        <f>IFERROR(L3306/K3306,"")</f>
        <v>0</v>
      </c>
    </row>
    <row r="3307" spans="1:41">
      <c r="A3307" t="s">
        <v>4905</v>
      </c>
      <c r="D3307">
        <v>4000</v>
      </c>
      <c r="E3307" t="s">
        <v>500</v>
      </c>
      <c r="F3307" t="s">
        <v>2285</v>
      </c>
      <c r="I3307" t="b">
        <v>0</v>
      </c>
      <c r="J3307" s="2">
        <v>621</v>
      </c>
      <c r="K3307" s="2">
        <v>345</v>
      </c>
      <c r="L3307" s="2">
        <v>6</v>
      </c>
      <c r="M3307" s="2">
        <v>339</v>
      </c>
      <c r="N3307" s="2">
        <v>64</v>
      </c>
      <c r="O3307" s="2">
        <v>7</v>
      </c>
      <c r="P3307" s="2">
        <v>0</v>
      </c>
      <c r="Q3307" s="2">
        <v>0</v>
      </c>
      <c r="R3307" s="2">
        <v>1</v>
      </c>
      <c r="S3307" s="2">
        <v>0</v>
      </c>
      <c r="T3307" s="2">
        <v>17</v>
      </c>
      <c r="U3307" s="2">
        <v>0</v>
      </c>
      <c r="V3307" s="2">
        <v>0</v>
      </c>
      <c r="W3307" s="2">
        <v>0</v>
      </c>
      <c r="X3307" s="2">
        <v>0</v>
      </c>
      <c r="Y3307" s="2">
        <v>47</v>
      </c>
      <c r="Z3307" s="2">
        <v>38</v>
      </c>
      <c r="AA3307" s="2">
        <v>98</v>
      </c>
      <c r="AB3307" s="2">
        <v>6</v>
      </c>
      <c r="AC3307" s="2">
        <v>0</v>
      </c>
      <c r="AD3307" s="2">
        <v>0</v>
      </c>
      <c r="AE3307" s="2">
        <v>0</v>
      </c>
      <c r="AF3307" s="2">
        <v>0</v>
      </c>
      <c r="AG3307" s="2">
        <v>39</v>
      </c>
      <c r="AH3307" s="2">
        <v>0</v>
      </c>
      <c r="AI3307" s="2">
        <v>0</v>
      </c>
      <c r="AJ3307" s="2">
        <v>5</v>
      </c>
      <c r="AK3307" s="2">
        <v>3</v>
      </c>
      <c r="AL3307" s="2">
        <v>1</v>
      </c>
      <c r="AM3307" s="2">
        <v>13</v>
      </c>
      <c r="AN3307" s="3">
        <f>IFERROR(K3307/J3307,"")</f>
        <v>0</v>
      </c>
      <c r="AO3307" s="3">
        <f>IFERROR(L3307/K3307,"")</f>
        <v>0</v>
      </c>
    </row>
    <row r="3308" spans="1:41">
      <c r="A3308" t="s">
        <v>4906</v>
      </c>
      <c r="D3308">
        <v>4000</v>
      </c>
      <c r="E3308" t="s">
        <v>500</v>
      </c>
      <c r="F3308" t="s">
        <v>2287</v>
      </c>
      <c r="I3308" t="b">
        <v>0</v>
      </c>
      <c r="J3308" s="2">
        <v>716</v>
      </c>
      <c r="K3308" s="2">
        <v>413</v>
      </c>
      <c r="L3308" s="2">
        <v>1</v>
      </c>
      <c r="M3308" s="2">
        <v>412</v>
      </c>
      <c r="N3308" s="2">
        <v>112</v>
      </c>
      <c r="O3308" s="2">
        <v>3</v>
      </c>
      <c r="P3308" s="2">
        <v>2</v>
      </c>
      <c r="Q3308" s="2">
        <v>0</v>
      </c>
      <c r="R3308" s="2">
        <v>0</v>
      </c>
      <c r="S3308" s="2">
        <v>0</v>
      </c>
      <c r="T3308" s="2">
        <v>16</v>
      </c>
      <c r="U3308" s="2">
        <v>0</v>
      </c>
      <c r="V3308" s="2">
        <v>0</v>
      </c>
      <c r="W3308" s="2">
        <v>0</v>
      </c>
      <c r="X3308" s="2">
        <v>0</v>
      </c>
      <c r="Y3308" s="2">
        <v>58</v>
      </c>
      <c r="Z3308" s="2">
        <v>9</v>
      </c>
      <c r="AA3308" s="2">
        <v>129</v>
      </c>
      <c r="AB3308" s="2">
        <v>17</v>
      </c>
      <c r="AC3308" s="2">
        <v>1</v>
      </c>
      <c r="AD3308" s="2">
        <v>1</v>
      </c>
      <c r="AE3308" s="2">
        <v>1</v>
      </c>
      <c r="AF3308" s="2">
        <v>0</v>
      </c>
      <c r="AG3308" s="2">
        <v>48</v>
      </c>
      <c r="AH3308" s="2">
        <v>0</v>
      </c>
      <c r="AI3308" s="2">
        <v>0</v>
      </c>
      <c r="AJ3308" s="2">
        <v>9</v>
      </c>
      <c r="AK3308" s="2">
        <v>1</v>
      </c>
      <c r="AL3308" s="2">
        <v>0</v>
      </c>
      <c r="AM3308" s="2">
        <v>5</v>
      </c>
      <c r="AN3308" s="3">
        <f>IFERROR(K3308/J3308,"")</f>
        <v>0</v>
      </c>
      <c r="AO3308" s="3">
        <f>IFERROR(L3308/K3308,"")</f>
        <v>0</v>
      </c>
    </row>
    <row r="3309" spans="1:41">
      <c r="A3309" t="s">
        <v>4907</v>
      </c>
      <c r="D3309">
        <v>4000</v>
      </c>
      <c r="E3309" t="s">
        <v>500</v>
      </c>
      <c r="F3309" t="s">
        <v>2289</v>
      </c>
      <c r="I3309" t="b">
        <v>0</v>
      </c>
      <c r="J3309" s="2">
        <v>647</v>
      </c>
      <c r="K3309" s="2">
        <v>416</v>
      </c>
      <c r="L3309" s="2">
        <v>6</v>
      </c>
      <c r="M3309" s="2">
        <v>410</v>
      </c>
      <c r="N3309" s="2">
        <v>100</v>
      </c>
      <c r="O3309" s="2">
        <v>0</v>
      </c>
      <c r="P3309" s="2">
        <v>26</v>
      </c>
      <c r="Q3309" s="2">
        <v>1</v>
      </c>
      <c r="R3309" s="2">
        <v>0</v>
      </c>
      <c r="S3309" s="2">
        <v>0</v>
      </c>
      <c r="T3309" s="2">
        <v>21</v>
      </c>
      <c r="U3309" s="2">
        <v>0</v>
      </c>
      <c r="V3309" s="2">
        <v>1</v>
      </c>
      <c r="W3309" s="2">
        <v>0</v>
      </c>
      <c r="X3309" s="2">
        <v>0</v>
      </c>
      <c r="Y3309" s="2">
        <v>56</v>
      </c>
      <c r="Z3309" s="2">
        <v>42</v>
      </c>
      <c r="AA3309" s="2">
        <v>104</v>
      </c>
      <c r="AB3309" s="2">
        <v>8</v>
      </c>
      <c r="AC3309" s="2">
        <v>0</v>
      </c>
      <c r="AD3309" s="2">
        <v>0</v>
      </c>
      <c r="AE3309" s="2">
        <v>0</v>
      </c>
      <c r="AF3309" s="2">
        <v>1</v>
      </c>
      <c r="AG3309" s="2">
        <v>39</v>
      </c>
      <c r="AH3309" s="2">
        <v>0</v>
      </c>
      <c r="AI3309" s="2">
        <v>1</v>
      </c>
      <c r="AJ3309" s="2">
        <v>3</v>
      </c>
      <c r="AK3309" s="2">
        <v>3</v>
      </c>
      <c r="AL3309" s="2">
        <v>0</v>
      </c>
      <c r="AM3309" s="2">
        <v>4</v>
      </c>
      <c r="AN3309" s="3">
        <f>IFERROR(K3309/J3309,"")</f>
        <v>0</v>
      </c>
      <c r="AO3309" s="3">
        <f>IFERROR(L3309/K3309,"")</f>
        <v>0</v>
      </c>
    </row>
    <row r="3310" spans="1:41">
      <c r="A3310" t="s">
        <v>4908</v>
      </c>
      <c r="D3310">
        <v>4000</v>
      </c>
      <c r="E3310" t="s">
        <v>500</v>
      </c>
      <c r="F3310" t="s">
        <v>2291</v>
      </c>
      <c r="I3310" t="b">
        <v>0</v>
      </c>
      <c r="J3310" s="2">
        <v>650</v>
      </c>
      <c r="K3310" s="2">
        <v>481</v>
      </c>
      <c r="L3310" s="2">
        <v>2</v>
      </c>
      <c r="M3310" s="2">
        <v>479</v>
      </c>
      <c r="N3310" s="2">
        <v>192</v>
      </c>
      <c r="O3310" s="2">
        <v>0</v>
      </c>
      <c r="P3310" s="2">
        <v>5</v>
      </c>
      <c r="Q3310" s="2">
        <v>0</v>
      </c>
      <c r="R3310" s="2">
        <v>0</v>
      </c>
      <c r="S3310" s="2">
        <v>0</v>
      </c>
      <c r="T3310" s="2">
        <v>16</v>
      </c>
      <c r="U3310" s="2">
        <v>0</v>
      </c>
      <c r="V3310" s="2">
        <v>0</v>
      </c>
      <c r="W3310" s="2">
        <v>0</v>
      </c>
      <c r="X3310" s="2">
        <v>0</v>
      </c>
      <c r="Y3310" s="2">
        <v>46</v>
      </c>
      <c r="Z3310" s="2">
        <v>9</v>
      </c>
      <c r="AA3310" s="2">
        <v>110</v>
      </c>
      <c r="AB3310" s="2">
        <v>30</v>
      </c>
      <c r="AC3310" s="2">
        <v>0</v>
      </c>
      <c r="AD3310" s="2">
        <v>0</v>
      </c>
      <c r="AE3310" s="2">
        <v>0</v>
      </c>
      <c r="AF3310" s="2">
        <v>0</v>
      </c>
      <c r="AG3310" s="2">
        <v>59</v>
      </c>
      <c r="AH3310" s="2">
        <v>0</v>
      </c>
      <c r="AI3310" s="2">
        <v>0</v>
      </c>
      <c r="AJ3310" s="2">
        <v>4</v>
      </c>
      <c r="AK3310" s="2">
        <v>3</v>
      </c>
      <c r="AL3310" s="2">
        <v>0</v>
      </c>
      <c r="AM3310" s="2">
        <v>5</v>
      </c>
      <c r="AN3310" s="3">
        <f>IFERROR(K3310/J3310,"")</f>
        <v>0</v>
      </c>
      <c r="AO3310" s="3">
        <f>IFERROR(L3310/K3310,"")</f>
        <v>0</v>
      </c>
    </row>
    <row r="3311" spans="1:41">
      <c r="A3311" t="s">
        <v>4909</v>
      </c>
      <c r="D3311">
        <v>4000</v>
      </c>
      <c r="E3311" t="s">
        <v>500</v>
      </c>
      <c r="F3311" t="s">
        <v>2293</v>
      </c>
      <c r="I3311" t="b">
        <v>0</v>
      </c>
      <c r="J3311" s="2">
        <v>699</v>
      </c>
      <c r="K3311" s="2">
        <v>455</v>
      </c>
      <c r="L3311" s="2">
        <v>4</v>
      </c>
      <c r="M3311" s="2">
        <v>451</v>
      </c>
      <c r="N3311" s="2">
        <v>151</v>
      </c>
      <c r="O3311" s="2">
        <v>1</v>
      </c>
      <c r="P3311" s="2">
        <v>40</v>
      </c>
      <c r="Q3311" s="2">
        <v>0</v>
      </c>
      <c r="R3311" s="2">
        <v>0</v>
      </c>
      <c r="S3311" s="2">
        <v>0</v>
      </c>
      <c r="T3311" s="2">
        <v>15</v>
      </c>
      <c r="U3311" s="2">
        <v>0</v>
      </c>
      <c r="V3311" s="2">
        <v>0</v>
      </c>
      <c r="W3311" s="2">
        <v>0</v>
      </c>
      <c r="X3311" s="2">
        <v>0</v>
      </c>
      <c r="Y3311" s="2">
        <v>54</v>
      </c>
      <c r="Z3311" s="2">
        <v>17</v>
      </c>
      <c r="AA3311" s="2">
        <v>66</v>
      </c>
      <c r="AB3311" s="2">
        <v>51</v>
      </c>
      <c r="AC3311" s="2">
        <v>0</v>
      </c>
      <c r="AD3311" s="2">
        <v>0</v>
      </c>
      <c r="AE3311" s="2">
        <v>0</v>
      </c>
      <c r="AF3311" s="2">
        <v>0</v>
      </c>
      <c r="AG3311" s="2">
        <v>53</v>
      </c>
      <c r="AH3311" s="2">
        <v>0</v>
      </c>
      <c r="AI3311" s="2">
        <v>0</v>
      </c>
      <c r="AJ3311" s="2">
        <v>1</v>
      </c>
      <c r="AK3311" s="2">
        <v>0</v>
      </c>
      <c r="AL3311" s="2">
        <v>0</v>
      </c>
      <c r="AM3311" s="2">
        <v>2</v>
      </c>
      <c r="AN3311" s="3">
        <f>IFERROR(K3311/J3311,"")</f>
        <v>0</v>
      </c>
      <c r="AO3311" s="3">
        <f>IFERROR(L3311/K3311,"")</f>
        <v>0</v>
      </c>
    </row>
    <row r="3312" spans="1:41">
      <c r="A3312" t="s">
        <v>4910</v>
      </c>
      <c r="D3312">
        <v>4000</v>
      </c>
      <c r="E3312" t="s">
        <v>500</v>
      </c>
      <c r="F3312" t="s">
        <v>2295</v>
      </c>
      <c r="I3312" t="b">
        <v>0</v>
      </c>
      <c r="J3312" s="2">
        <v>644</v>
      </c>
      <c r="K3312" s="2">
        <v>418</v>
      </c>
      <c r="L3312" s="2">
        <v>4</v>
      </c>
      <c r="M3312" s="2">
        <v>414</v>
      </c>
      <c r="N3312" s="2">
        <v>78</v>
      </c>
      <c r="O3312" s="2">
        <v>0</v>
      </c>
      <c r="P3312" s="2">
        <v>197</v>
      </c>
      <c r="Q3312" s="2">
        <v>0</v>
      </c>
      <c r="R3312" s="2">
        <v>1</v>
      </c>
      <c r="S3312" s="2">
        <v>0</v>
      </c>
      <c r="T3312" s="2">
        <v>5</v>
      </c>
      <c r="U3312" s="2">
        <v>0</v>
      </c>
      <c r="V3312" s="2">
        <v>0</v>
      </c>
      <c r="W3312" s="2">
        <v>0</v>
      </c>
      <c r="X3312" s="2">
        <v>0</v>
      </c>
      <c r="Y3312" s="2">
        <v>16</v>
      </c>
      <c r="Z3312" s="2">
        <v>8</v>
      </c>
      <c r="AA3312" s="2">
        <v>37</v>
      </c>
      <c r="AB3312" s="2">
        <v>37</v>
      </c>
      <c r="AC3312" s="2">
        <v>0</v>
      </c>
      <c r="AD3312" s="2">
        <v>0</v>
      </c>
      <c r="AE3312" s="2">
        <v>0</v>
      </c>
      <c r="AF3312" s="2">
        <v>1</v>
      </c>
      <c r="AG3312" s="2">
        <v>29</v>
      </c>
      <c r="AH3312" s="2">
        <v>0</v>
      </c>
      <c r="AI3312" s="2">
        <v>0</v>
      </c>
      <c r="AJ3312" s="2">
        <v>3</v>
      </c>
      <c r="AK3312" s="2">
        <v>1</v>
      </c>
      <c r="AL3312" s="2">
        <v>0</v>
      </c>
      <c r="AM3312" s="2">
        <v>1</v>
      </c>
      <c r="AN3312" s="3">
        <f>IFERROR(K3312/J3312,"")</f>
        <v>0</v>
      </c>
      <c r="AO3312" s="3">
        <f>IFERROR(L3312/K3312,"")</f>
        <v>0</v>
      </c>
    </row>
    <row r="3313" spans="1:41">
      <c r="A3313" t="s">
        <v>4911</v>
      </c>
      <c r="D3313">
        <v>4000</v>
      </c>
      <c r="E3313" t="s">
        <v>500</v>
      </c>
      <c r="F3313" t="s">
        <v>2297</v>
      </c>
      <c r="I3313" t="b">
        <v>0</v>
      </c>
      <c r="J3313" s="2">
        <v>524</v>
      </c>
      <c r="K3313" s="2">
        <v>397</v>
      </c>
      <c r="L3313" s="2">
        <v>7</v>
      </c>
      <c r="M3313" s="2">
        <v>390</v>
      </c>
      <c r="N3313" s="2">
        <v>131</v>
      </c>
      <c r="O3313" s="2">
        <v>3</v>
      </c>
      <c r="P3313" s="2">
        <v>0</v>
      </c>
      <c r="Q3313" s="2">
        <v>0</v>
      </c>
      <c r="R3313" s="2">
        <v>0</v>
      </c>
      <c r="S3313" s="2">
        <v>0</v>
      </c>
      <c r="T3313" s="2">
        <v>11</v>
      </c>
      <c r="U3313" s="2">
        <v>0</v>
      </c>
      <c r="V3313" s="2">
        <v>0</v>
      </c>
      <c r="W3313" s="2">
        <v>0</v>
      </c>
      <c r="X3313" s="2">
        <v>0</v>
      </c>
      <c r="Y3313" s="2">
        <v>52</v>
      </c>
      <c r="Z3313" s="2">
        <v>7</v>
      </c>
      <c r="AA3313" s="2">
        <v>84</v>
      </c>
      <c r="AB3313" s="2">
        <v>29</v>
      </c>
      <c r="AC3313" s="2">
        <v>0</v>
      </c>
      <c r="AD3313" s="2">
        <v>0</v>
      </c>
      <c r="AE3313" s="2">
        <v>0</v>
      </c>
      <c r="AF3313" s="2">
        <v>0</v>
      </c>
      <c r="AG3313" s="2">
        <v>61</v>
      </c>
      <c r="AH3313" s="2">
        <v>0</v>
      </c>
      <c r="AI3313" s="2">
        <v>0</v>
      </c>
      <c r="AJ3313" s="2">
        <v>0</v>
      </c>
      <c r="AK3313" s="2">
        <v>6</v>
      </c>
      <c r="AL3313" s="2">
        <v>0</v>
      </c>
      <c r="AM3313" s="2">
        <v>6</v>
      </c>
      <c r="AN3313" s="3">
        <f>IFERROR(K3313/J3313,"")</f>
        <v>0</v>
      </c>
      <c r="AO3313" s="3">
        <f>IFERROR(L3313/K3313,"")</f>
        <v>0</v>
      </c>
    </row>
    <row r="3314" spans="1:41">
      <c r="A3314" t="s">
        <v>4912</v>
      </c>
      <c r="D3314">
        <v>4000</v>
      </c>
      <c r="E3314" t="s">
        <v>500</v>
      </c>
      <c r="F3314" t="s">
        <v>2299</v>
      </c>
      <c r="I3314" t="b">
        <v>0</v>
      </c>
      <c r="J3314" s="2">
        <v>732</v>
      </c>
      <c r="K3314" s="2">
        <v>460</v>
      </c>
      <c r="L3314" s="2">
        <v>4</v>
      </c>
      <c r="M3314" s="2">
        <v>456</v>
      </c>
      <c r="N3314" s="2">
        <v>146</v>
      </c>
      <c r="O3314" s="2">
        <v>0</v>
      </c>
      <c r="P3314" s="2">
        <v>37</v>
      </c>
      <c r="Q3314" s="2">
        <v>0</v>
      </c>
      <c r="R3314" s="2">
        <v>0</v>
      </c>
      <c r="S3314" s="2">
        <v>1</v>
      </c>
      <c r="T3314" s="2">
        <v>13</v>
      </c>
      <c r="U3314" s="2">
        <v>0</v>
      </c>
      <c r="V3314" s="2">
        <v>0</v>
      </c>
      <c r="W3314" s="2">
        <v>0</v>
      </c>
      <c r="X3314" s="2">
        <v>0</v>
      </c>
      <c r="Y3314" s="2">
        <v>42</v>
      </c>
      <c r="Z3314" s="2">
        <v>16</v>
      </c>
      <c r="AA3314" s="2">
        <v>90</v>
      </c>
      <c r="AB3314" s="2">
        <v>46</v>
      </c>
      <c r="AC3314" s="2">
        <v>0</v>
      </c>
      <c r="AD3314" s="2">
        <v>0</v>
      </c>
      <c r="AE3314" s="2">
        <v>0</v>
      </c>
      <c r="AF3314" s="2">
        <v>0</v>
      </c>
      <c r="AG3314" s="2">
        <v>50</v>
      </c>
      <c r="AH3314" s="2">
        <v>2</v>
      </c>
      <c r="AI3314" s="2">
        <v>0</v>
      </c>
      <c r="AJ3314" s="2">
        <v>7</v>
      </c>
      <c r="AK3314" s="2">
        <v>2</v>
      </c>
      <c r="AL3314" s="2">
        <v>0</v>
      </c>
      <c r="AM3314" s="2">
        <v>4</v>
      </c>
      <c r="AN3314" s="3">
        <f>IFERROR(K3314/J3314,"")</f>
        <v>0</v>
      </c>
      <c r="AO3314" s="3">
        <f>IFERROR(L3314/K3314,"")</f>
        <v>0</v>
      </c>
    </row>
    <row r="3315" spans="1:41">
      <c r="A3315" t="s">
        <v>4913</v>
      </c>
      <c r="D3315">
        <v>4000</v>
      </c>
      <c r="E3315" t="s">
        <v>500</v>
      </c>
      <c r="F3315" t="s">
        <v>2301</v>
      </c>
      <c r="I3315" t="b">
        <v>0</v>
      </c>
      <c r="J3315" s="2">
        <v>718</v>
      </c>
      <c r="K3315" s="2">
        <v>305</v>
      </c>
      <c r="L3315" s="2">
        <v>9</v>
      </c>
      <c r="M3315" s="2">
        <v>296</v>
      </c>
      <c r="N3315" s="2">
        <v>35</v>
      </c>
      <c r="O3315" s="2">
        <v>0</v>
      </c>
      <c r="P3315" s="2">
        <v>3</v>
      </c>
      <c r="Q3315" s="2">
        <v>0</v>
      </c>
      <c r="R3315" s="2">
        <v>0</v>
      </c>
      <c r="S3315" s="2">
        <v>0</v>
      </c>
      <c r="T3315" s="2">
        <v>18</v>
      </c>
      <c r="U3315" s="2">
        <v>0</v>
      </c>
      <c r="V3315" s="2">
        <v>0</v>
      </c>
      <c r="W3315" s="2">
        <v>0</v>
      </c>
      <c r="X3315" s="2">
        <v>0</v>
      </c>
      <c r="Y3315" s="2">
        <v>33</v>
      </c>
      <c r="Z3315" s="2">
        <v>57</v>
      </c>
      <c r="AA3315" s="2">
        <v>89</v>
      </c>
      <c r="AB3315" s="2">
        <v>11</v>
      </c>
      <c r="AC3315" s="2">
        <v>0</v>
      </c>
      <c r="AD3315" s="2">
        <v>0</v>
      </c>
      <c r="AE3315" s="2">
        <v>0</v>
      </c>
      <c r="AF3315" s="2">
        <v>0</v>
      </c>
      <c r="AG3315" s="2">
        <v>33</v>
      </c>
      <c r="AH3315" s="2">
        <v>0</v>
      </c>
      <c r="AI3315" s="2">
        <v>1</v>
      </c>
      <c r="AJ3315" s="2">
        <v>2</v>
      </c>
      <c r="AK3315" s="2">
        <v>6</v>
      </c>
      <c r="AL3315" s="2">
        <v>1</v>
      </c>
      <c r="AM3315" s="2">
        <v>7</v>
      </c>
      <c r="AN3315" s="3">
        <f>IFERROR(K3315/J3315,"")</f>
        <v>0</v>
      </c>
      <c r="AO3315" s="3">
        <f>IFERROR(L3315/K3315,"")</f>
        <v>0</v>
      </c>
    </row>
    <row r="3316" spans="1:41">
      <c r="A3316" t="s">
        <v>4914</v>
      </c>
      <c r="D3316">
        <v>4000</v>
      </c>
      <c r="E3316" t="s">
        <v>500</v>
      </c>
      <c r="F3316" t="s">
        <v>2303</v>
      </c>
      <c r="I3316" t="b">
        <v>0</v>
      </c>
      <c r="J3316" s="2">
        <v>542</v>
      </c>
      <c r="K3316" s="2">
        <v>345</v>
      </c>
      <c r="L3316" s="2">
        <v>4</v>
      </c>
      <c r="M3316" s="2">
        <v>341</v>
      </c>
      <c r="N3316" s="2">
        <v>77</v>
      </c>
      <c r="O3316" s="2">
        <v>2</v>
      </c>
      <c r="P3316" s="2">
        <v>0</v>
      </c>
      <c r="Q3316" s="2">
        <v>0</v>
      </c>
      <c r="R3316" s="2">
        <v>0</v>
      </c>
      <c r="S3316" s="2">
        <v>0</v>
      </c>
      <c r="T3316" s="2">
        <v>11</v>
      </c>
      <c r="U3316" s="2">
        <v>0</v>
      </c>
      <c r="V3316" s="2">
        <v>0</v>
      </c>
      <c r="W3316" s="2">
        <v>0</v>
      </c>
      <c r="X3316" s="2">
        <v>0</v>
      </c>
      <c r="Y3316" s="2">
        <v>59</v>
      </c>
      <c r="Z3316" s="2">
        <v>25</v>
      </c>
      <c r="AA3316" s="2">
        <v>107</v>
      </c>
      <c r="AB3316" s="2">
        <v>5</v>
      </c>
      <c r="AC3316" s="2">
        <v>0</v>
      </c>
      <c r="AD3316" s="2">
        <v>0</v>
      </c>
      <c r="AE3316" s="2">
        <v>0</v>
      </c>
      <c r="AF3316" s="2">
        <v>0</v>
      </c>
      <c r="AG3316" s="2">
        <v>37</v>
      </c>
      <c r="AH3316" s="2">
        <v>0</v>
      </c>
      <c r="AI3316" s="2">
        <v>0</v>
      </c>
      <c r="AJ3316" s="2">
        <v>3</v>
      </c>
      <c r="AK3316" s="2">
        <v>6</v>
      </c>
      <c r="AL3316" s="2">
        <v>0</v>
      </c>
      <c r="AM3316" s="2">
        <v>9</v>
      </c>
      <c r="AN3316" s="3">
        <f>IFERROR(K3316/J3316,"")</f>
        <v>0</v>
      </c>
      <c r="AO3316" s="3">
        <f>IFERROR(L3316/K3316,"")</f>
        <v>0</v>
      </c>
    </row>
    <row r="3317" spans="1:41">
      <c r="A3317" t="s">
        <v>4915</v>
      </c>
      <c r="D3317">
        <v>4000</v>
      </c>
      <c r="E3317" t="s">
        <v>500</v>
      </c>
      <c r="F3317" t="s">
        <v>2305</v>
      </c>
      <c r="I3317" t="b">
        <v>0</v>
      </c>
      <c r="J3317" s="2">
        <v>662</v>
      </c>
      <c r="K3317" s="2">
        <v>498</v>
      </c>
      <c r="L3317" s="2">
        <v>2</v>
      </c>
      <c r="M3317" s="2">
        <v>496</v>
      </c>
      <c r="N3317" s="2">
        <v>129</v>
      </c>
      <c r="O3317" s="2">
        <v>1</v>
      </c>
      <c r="P3317" s="2">
        <v>35</v>
      </c>
      <c r="Q3317" s="2">
        <v>0</v>
      </c>
      <c r="R3317" s="2">
        <v>0</v>
      </c>
      <c r="S3317" s="2">
        <v>0</v>
      </c>
      <c r="T3317" s="2">
        <v>21</v>
      </c>
      <c r="U3317" s="2">
        <v>0</v>
      </c>
      <c r="V3317" s="2">
        <v>0</v>
      </c>
      <c r="W3317" s="2">
        <v>0</v>
      </c>
      <c r="X3317" s="2">
        <v>0</v>
      </c>
      <c r="Y3317" s="2">
        <v>66</v>
      </c>
      <c r="Z3317" s="2">
        <v>14</v>
      </c>
      <c r="AA3317" s="2">
        <v>128</v>
      </c>
      <c r="AB3317" s="2">
        <v>14</v>
      </c>
      <c r="AC3317" s="2">
        <v>0</v>
      </c>
      <c r="AD3317" s="2">
        <v>0</v>
      </c>
      <c r="AE3317" s="2">
        <v>0</v>
      </c>
      <c r="AF3317" s="2">
        <v>0</v>
      </c>
      <c r="AG3317" s="2">
        <v>69</v>
      </c>
      <c r="AH3317" s="2">
        <v>0</v>
      </c>
      <c r="AI3317" s="2">
        <v>0</v>
      </c>
      <c r="AJ3317" s="2">
        <v>4</v>
      </c>
      <c r="AK3317" s="2">
        <v>2</v>
      </c>
      <c r="AL3317" s="2">
        <v>0</v>
      </c>
      <c r="AM3317" s="2">
        <v>13</v>
      </c>
      <c r="AN3317" s="3">
        <f>IFERROR(K3317/J3317,"")</f>
        <v>0</v>
      </c>
      <c r="AO3317" s="3">
        <f>IFERROR(L3317/K3317,"")</f>
        <v>0</v>
      </c>
    </row>
    <row r="3318" spans="1:41">
      <c r="A3318" t="s">
        <v>4916</v>
      </c>
      <c r="D3318">
        <v>4000</v>
      </c>
      <c r="E3318" t="s">
        <v>500</v>
      </c>
      <c r="F3318" t="s">
        <v>2307</v>
      </c>
      <c r="I3318" t="b">
        <v>0</v>
      </c>
      <c r="J3318" s="2">
        <v>611</v>
      </c>
      <c r="K3318" s="2">
        <v>459</v>
      </c>
      <c r="L3318" s="2">
        <v>3</v>
      </c>
      <c r="M3318" s="2">
        <v>456</v>
      </c>
      <c r="N3318" s="2">
        <v>166</v>
      </c>
      <c r="O3318" s="2">
        <v>0</v>
      </c>
      <c r="P3318" s="2">
        <v>2</v>
      </c>
      <c r="Q3318" s="2">
        <v>0</v>
      </c>
      <c r="R3318" s="2">
        <v>0</v>
      </c>
      <c r="S3318" s="2">
        <v>0</v>
      </c>
      <c r="T3318" s="2">
        <v>26</v>
      </c>
      <c r="U3318" s="2">
        <v>0</v>
      </c>
      <c r="V3318" s="2">
        <v>0</v>
      </c>
      <c r="W3318" s="2">
        <v>0</v>
      </c>
      <c r="X3318" s="2">
        <v>0</v>
      </c>
      <c r="Y3318" s="2">
        <v>35</v>
      </c>
      <c r="Z3318" s="2">
        <v>8</v>
      </c>
      <c r="AA3318" s="2">
        <v>107</v>
      </c>
      <c r="AB3318" s="2">
        <v>17</v>
      </c>
      <c r="AC3318" s="2">
        <v>0</v>
      </c>
      <c r="AD3318" s="2">
        <v>0</v>
      </c>
      <c r="AE3318" s="2">
        <v>0</v>
      </c>
      <c r="AF3318" s="2">
        <v>0</v>
      </c>
      <c r="AG3318" s="2">
        <v>89</v>
      </c>
      <c r="AH3318" s="2">
        <v>0</v>
      </c>
      <c r="AI3318" s="2">
        <v>1</v>
      </c>
      <c r="AJ3318" s="2">
        <v>4</v>
      </c>
      <c r="AK3318" s="2">
        <v>0</v>
      </c>
      <c r="AL3318" s="2">
        <v>0</v>
      </c>
      <c r="AM3318" s="2">
        <v>1</v>
      </c>
      <c r="AN3318" s="3">
        <f>IFERROR(K3318/J3318,"")</f>
        <v>0</v>
      </c>
      <c r="AO3318" s="3">
        <f>IFERROR(L3318/K3318,"")</f>
        <v>0</v>
      </c>
    </row>
    <row r="3319" spans="1:41">
      <c r="A3319" t="s">
        <v>4917</v>
      </c>
      <c r="D3319">
        <v>4000</v>
      </c>
      <c r="E3319" t="s">
        <v>500</v>
      </c>
      <c r="F3319" t="s">
        <v>2309</v>
      </c>
      <c r="I3319" t="b">
        <v>0</v>
      </c>
      <c r="J3319" s="2">
        <v>640</v>
      </c>
      <c r="K3319" s="2">
        <v>455</v>
      </c>
      <c r="L3319" s="2">
        <v>4</v>
      </c>
      <c r="M3319" s="2">
        <v>451</v>
      </c>
      <c r="N3319" s="2">
        <v>189</v>
      </c>
      <c r="O3319" s="2">
        <v>0</v>
      </c>
      <c r="P3319" s="2">
        <v>3</v>
      </c>
      <c r="Q3319" s="2">
        <v>0</v>
      </c>
      <c r="R3319" s="2">
        <v>0</v>
      </c>
      <c r="S3319" s="2">
        <v>0</v>
      </c>
      <c r="T3319" s="2">
        <v>15</v>
      </c>
      <c r="U3319" s="2">
        <v>0</v>
      </c>
      <c r="V3319" s="2">
        <v>0</v>
      </c>
      <c r="W3319" s="2">
        <v>0</v>
      </c>
      <c r="X3319" s="2">
        <v>0</v>
      </c>
      <c r="Y3319" s="2">
        <v>38</v>
      </c>
      <c r="Z3319" s="2">
        <v>3</v>
      </c>
      <c r="AA3319" s="2">
        <v>61</v>
      </c>
      <c r="AB3319" s="2">
        <v>49</v>
      </c>
      <c r="AC3319" s="2">
        <v>0</v>
      </c>
      <c r="AD3319" s="2">
        <v>0</v>
      </c>
      <c r="AE3319" s="2">
        <v>0</v>
      </c>
      <c r="AF3319" s="2">
        <v>0</v>
      </c>
      <c r="AG3319" s="2">
        <v>84</v>
      </c>
      <c r="AH3319" s="2">
        <v>0</v>
      </c>
      <c r="AI3319" s="2">
        <v>0</v>
      </c>
      <c r="AJ3319" s="2">
        <v>3</v>
      </c>
      <c r="AK3319" s="2">
        <v>0</v>
      </c>
      <c r="AL3319" s="2">
        <v>1</v>
      </c>
      <c r="AM3319" s="2">
        <v>5</v>
      </c>
      <c r="AN3319" s="3">
        <f>IFERROR(K3319/J3319,"")</f>
        <v>0</v>
      </c>
      <c r="AO3319" s="3">
        <f>IFERROR(L3319/K3319,"")</f>
        <v>0</v>
      </c>
    </row>
    <row r="3320" spans="1:41">
      <c r="A3320" t="s">
        <v>4918</v>
      </c>
      <c r="D3320">
        <v>4000</v>
      </c>
      <c r="E3320" t="s">
        <v>500</v>
      </c>
      <c r="F3320" t="s">
        <v>2311</v>
      </c>
      <c r="I3320" t="b">
        <v>0</v>
      </c>
      <c r="J3320" s="2">
        <v>690</v>
      </c>
      <c r="K3320" s="2">
        <v>484</v>
      </c>
      <c r="L3320" s="2">
        <v>4</v>
      </c>
      <c r="M3320" s="2">
        <v>480</v>
      </c>
      <c r="N3320" s="2">
        <v>149</v>
      </c>
      <c r="O3320" s="2">
        <v>3</v>
      </c>
      <c r="P3320" s="2">
        <v>0</v>
      </c>
      <c r="Q3320" s="2">
        <v>0</v>
      </c>
      <c r="R3320" s="2">
        <v>0</v>
      </c>
      <c r="S3320" s="2">
        <v>0</v>
      </c>
      <c r="T3320" s="2">
        <v>19</v>
      </c>
      <c r="U3320" s="2">
        <v>0</v>
      </c>
      <c r="V3320" s="2">
        <v>0</v>
      </c>
      <c r="W3320" s="2">
        <v>0</v>
      </c>
      <c r="X3320" s="2">
        <v>0</v>
      </c>
      <c r="Y3320" s="2">
        <v>84</v>
      </c>
      <c r="Z3320" s="2">
        <v>23</v>
      </c>
      <c r="AA3320" s="2">
        <v>113</v>
      </c>
      <c r="AB3320" s="2">
        <v>27</v>
      </c>
      <c r="AC3320" s="2">
        <v>0</v>
      </c>
      <c r="AD3320" s="2">
        <v>0</v>
      </c>
      <c r="AE3320" s="2">
        <v>0</v>
      </c>
      <c r="AF3320" s="2">
        <v>0</v>
      </c>
      <c r="AG3320" s="2">
        <v>53</v>
      </c>
      <c r="AH3320" s="2">
        <v>0</v>
      </c>
      <c r="AI3320" s="2">
        <v>1</v>
      </c>
      <c r="AJ3320" s="2">
        <v>5</v>
      </c>
      <c r="AK3320" s="2">
        <v>1</v>
      </c>
      <c r="AL3320" s="2">
        <v>0</v>
      </c>
      <c r="AM3320" s="2">
        <v>2</v>
      </c>
      <c r="AN3320" s="3">
        <f>IFERROR(K3320/J3320,"")</f>
        <v>0</v>
      </c>
      <c r="AO3320" s="3">
        <f>IFERROR(L3320/K3320,"")</f>
        <v>0</v>
      </c>
    </row>
    <row r="3321" spans="1:41">
      <c r="A3321" t="s">
        <v>4919</v>
      </c>
      <c r="D3321">
        <v>4000</v>
      </c>
      <c r="E3321" t="s">
        <v>500</v>
      </c>
      <c r="F3321" t="s">
        <v>2313</v>
      </c>
      <c r="I3321" t="b">
        <v>0</v>
      </c>
      <c r="J3321" s="2">
        <v>634</v>
      </c>
      <c r="K3321" s="2">
        <v>432</v>
      </c>
      <c r="L3321" s="2">
        <v>5</v>
      </c>
      <c r="M3321" s="2">
        <v>427</v>
      </c>
      <c r="N3321" s="2">
        <v>133</v>
      </c>
      <c r="O3321" s="2">
        <v>2</v>
      </c>
      <c r="P3321" s="2">
        <v>0</v>
      </c>
      <c r="Q3321" s="2">
        <v>0</v>
      </c>
      <c r="R3321" s="2">
        <v>0</v>
      </c>
      <c r="S3321" s="2">
        <v>0</v>
      </c>
      <c r="T3321" s="2">
        <v>24</v>
      </c>
      <c r="U3321" s="2">
        <v>0</v>
      </c>
      <c r="V3321" s="2">
        <v>0</v>
      </c>
      <c r="W3321" s="2">
        <v>0</v>
      </c>
      <c r="X3321" s="2">
        <v>0</v>
      </c>
      <c r="Y3321" s="2">
        <v>51</v>
      </c>
      <c r="Z3321" s="2">
        <v>12</v>
      </c>
      <c r="AA3321" s="2">
        <v>96</v>
      </c>
      <c r="AB3321" s="2">
        <v>10</v>
      </c>
      <c r="AC3321" s="2">
        <v>1</v>
      </c>
      <c r="AD3321" s="2">
        <v>0</v>
      </c>
      <c r="AE3321" s="2">
        <v>0</v>
      </c>
      <c r="AF3321" s="2">
        <v>0</v>
      </c>
      <c r="AG3321" s="2">
        <v>82</v>
      </c>
      <c r="AH3321" s="2">
        <v>0</v>
      </c>
      <c r="AI3321" s="2">
        <v>0</v>
      </c>
      <c r="AJ3321" s="2">
        <v>7</v>
      </c>
      <c r="AK3321" s="2">
        <v>6</v>
      </c>
      <c r="AL3321" s="2">
        <v>1</v>
      </c>
      <c r="AM3321" s="2">
        <v>2</v>
      </c>
      <c r="AN3321" s="3">
        <f>IFERROR(K3321/J3321,"")</f>
        <v>0</v>
      </c>
      <c r="AO3321" s="3">
        <f>IFERROR(L3321/K3321,"")</f>
        <v>0</v>
      </c>
    </row>
    <row r="3322" spans="1:41">
      <c r="A3322" t="s">
        <v>4920</v>
      </c>
      <c r="D3322">
        <v>4000</v>
      </c>
      <c r="E3322" t="s">
        <v>500</v>
      </c>
      <c r="F3322" t="s">
        <v>2315</v>
      </c>
      <c r="I3322" t="b">
        <v>0</v>
      </c>
      <c r="J3322" s="2">
        <v>536</v>
      </c>
      <c r="K3322" s="2">
        <v>338</v>
      </c>
      <c r="L3322" s="2">
        <v>7</v>
      </c>
      <c r="M3322" s="2">
        <v>331</v>
      </c>
      <c r="N3322" s="2">
        <v>45</v>
      </c>
      <c r="O3322" s="2">
        <v>1</v>
      </c>
      <c r="P3322" s="2">
        <v>3</v>
      </c>
      <c r="Q3322" s="2">
        <v>0</v>
      </c>
      <c r="R3322" s="2">
        <v>0</v>
      </c>
      <c r="S3322" s="2">
        <v>0</v>
      </c>
      <c r="T3322" s="2">
        <v>17</v>
      </c>
      <c r="U3322" s="2">
        <v>0</v>
      </c>
      <c r="V3322" s="2">
        <v>0</v>
      </c>
      <c r="W3322" s="2">
        <v>0</v>
      </c>
      <c r="X3322" s="2">
        <v>0</v>
      </c>
      <c r="Y3322" s="2">
        <v>46</v>
      </c>
      <c r="Z3322" s="2">
        <v>54</v>
      </c>
      <c r="AA3322" s="2">
        <v>111</v>
      </c>
      <c r="AB3322" s="2">
        <v>4</v>
      </c>
      <c r="AC3322" s="2">
        <v>0</v>
      </c>
      <c r="AD3322" s="2">
        <v>0</v>
      </c>
      <c r="AE3322" s="2">
        <v>0</v>
      </c>
      <c r="AF3322" s="2">
        <v>0</v>
      </c>
      <c r="AG3322" s="2">
        <v>25</v>
      </c>
      <c r="AH3322" s="2">
        <v>1</v>
      </c>
      <c r="AI3322" s="2">
        <v>0</v>
      </c>
      <c r="AJ3322" s="2">
        <v>9</v>
      </c>
      <c r="AK3322" s="2">
        <v>4</v>
      </c>
      <c r="AL3322" s="2">
        <v>0</v>
      </c>
      <c r="AM3322" s="2">
        <v>11</v>
      </c>
      <c r="AN3322" s="3">
        <f>IFERROR(K3322/J3322,"")</f>
        <v>0</v>
      </c>
      <c r="AO3322" s="3">
        <f>IFERROR(L3322/K3322,"")</f>
        <v>0</v>
      </c>
    </row>
    <row r="3323" spans="1:41">
      <c r="A3323" t="s">
        <v>4921</v>
      </c>
      <c r="D3323">
        <v>4000</v>
      </c>
      <c r="E3323" t="s">
        <v>500</v>
      </c>
      <c r="F3323" t="s">
        <v>2317</v>
      </c>
      <c r="I3323" t="b">
        <v>0</v>
      </c>
      <c r="J3323" s="2">
        <v>539</v>
      </c>
      <c r="K3323" s="2">
        <v>300</v>
      </c>
      <c r="L3323" s="2">
        <v>6</v>
      </c>
      <c r="M3323" s="2">
        <v>294</v>
      </c>
      <c r="N3323" s="2">
        <v>40</v>
      </c>
      <c r="O3323" s="2">
        <v>0</v>
      </c>
      <c r="P3323" s="2">
        <v>1</v>
      </c>
      <c r="Q3323" s="2">
        <v>1</v>
      </c>
      <c r="R3323" s="2">
        <v>0</v>
      </c>
      <c r="S3323" s="2">
        <v>0</v>
      </c>
      <c r="T3323" s="2">
        <v>11</v>
      </c>
      <c r="U3323" s="2">
        <v>0</v>
      </c>
      <c r="V3323" s="2">
        <v>0</v>
      </c>
      <c r="W3323" s="2">
        <v>0</v>
      </c>
      <c r="X3323" s="2">
        <v>0</v>
      </c>
      <c r="Y3323" s="2">
        <v>32</v>
      </c>
      <c r="Z3323" s="2">
        <v>53</v>
      </c>
      <c r="AA3323" s="2">
        <v>111</v>
      </c>
      <c r="AB3323" s="2">
        <v>4</v>
      </c>
      <c r="AC3323" s="2">
        <v>0</v>
      </c>
      <c r="AD3323" s="2">
        <v>0</v>
      </c>
      <c r="AE3323" s="2">
        <v>0</v>
      </c>
      <c r="AF3323" s="2">
        <v>0</v>
      </c>
      <c r="AG3323" s="2">
        <v>22</v>
      </c>
      <c r="AH3323" s="2">
        <v>0</v>
      </c>
      <c r="AI3323" s="2">
        <v>0</v>
      </c>
      <c r="AJ3323" s="2">
        <v>2</v>
      </c>
      <c r="AK3323" s="2">
        <v>2</v>
      </c>
      <c r="AL3323" s="2">
        <v>0</v>
      </c>
      <c r="AM3323" s="2">
        <v>15</v>
      </c>
      <c r="AN3323" s="3">
        <f>IFERROR(K3323/J3323,"")</f>
        <v>0</v>
      </c>
      <c r="AO3323" s="3">
        <f>IFERROR(L3323/K3323,"")</f>
        <v>0</v>
      </c>
    </row>
    <row r="3324" spans="1:41">
      <c r="A3324" t="s">
        <v>4922</v>
      </c>
      <c r="D3324">
        <v>4000</v>
      </c>
      <c r="E3324" t="s">
        <v>500</v>
      </c>
      <c r="F3324" t="s">
        <v>2319</v>
      </c>
      <c r="I3324" t="b">
        <v>0</v>
      </c>
      <c r="J3324" s="2">
        <v>629</v>
      </c>
      <c r="K3324" s="2">
        <v>441</v>
      </c>
      <c r="L3324" s="2">
        <v>2</v>
      </c>
      <c r="M3324" s="2">
        <v>439</v>
      </c>
      <c r="N3324" s="2">
        <v>219</v>
      </c>
      <c r="O3324" s="2">
        <v>0</v>
      </c>
      <c r="P3324" s="2">
        <v>2</v>
      </c>
      <c r="Q3324" s="2">
        <v>0</v>
      </c>
      <c r="R3324" s="2">
        <v>0</v>
      </c>
      <c r="S3324" s="2">
        <v>0</v>
      </c>
      <c r="T3324" s="2">
        <v>16</v>
      </c>
      <c r="U3324" s="2">
        <v>0</v>
      </c>
      <c r="V3324" s="2">
        <v>0</v>
      </c>
      <c r="W3324" s="2">
        <v>0</v>
      </c>
      <c r="X3324" s="2">
        <v>0</v>
      </c>
      <c r="Y3324" s="2">
        <v>24</v>
      </c>
      <c r="Z3324" s="2">
        <v>28</v>
      </c>
      <c r="AA3324" s="2">
        <v>59</v>
      </c>
      <c r="AB3324" s="2">
        <v>14</v>
      </c>
      <c r="AC3324" s="2">
        <v>1</v>
      </c>
      <c r="AD3324" s="2">
        <v>0</v>
      </c>
      <c r="AE3324" s="2">
        <v>0</v>
      </c>
      <c r="AF3324" s="2">
        <v>1</v>
      </c>
      <c r="AG3324" s="2">
        <v>63</v>
      </c>
      <c r="AH3324" s="2">
        <v>0</v>
      </c>
      <c r="AI3324" s="2">
        <v>0</v>
      </c>
      <c r="AJ3324" s="2">
        <v>9</v>
      </c>
      <c r="AK3324" s="2">
        <v>2</v>
      </c>
      <c r="AL3324" s="2">
        <v>0</v>
      </c>
      <c r="AM3324" s="2">
        <v>1</v>
      </c>
      <c r="AN3324" s="3">
        <f>IFERROR(K3324/J3324,"")</f>
        <v>0</v>
      </c>
      <c r="AO3324" s="3">
        <f>IFERROR(L3324/K3324,"")</f>
        <v>0</v>
      </c>
    </row>
    <row r="3325" spans="1:41">
      <c r="A3325" t="s">
        <v>4923</v>
      </c>
      <c r="D3325">
        <v>4000</v>
      </c>
      <c r="E3325" t="s">
        <v>500</v>
      </c>
      <c r="F3325" t="s">
        <v>2321</v>
      </c>
      <c r="I3325" t="b">
        <v>0</v>
      </c>
      <c r="J3325" s="2">
        <v>710</v>
      </c>
      <c r="K3325" s="2">
        <v>524</v>
      </c>
      <c r="L3325" s="2">
        <v>27</v>
      </c>
      <c r="M3325" s="2">
        <v>497</v>
      </c>
      <c r="N3325" s="2">
        <v>236</v>
      </c>
      <c r="O3325" s="2">
        <v>0</v>
      </c>
      <c r="P3325" s="2">
        <v>0</v>
      </c>
      <c r="Q3325" s="2">
        <v>0</v>
      </c>
      <c r="R3325" s="2">
        <v>0</v>
      </c>
      <c r="S3325" s="2">
        <v>0</v>
      </c>
      <c r="T3325" s="2">
        <v>23</v>
      </c>
      <c r="U3325" s="2">
        <v>0</v>
      </c>
      <c r="V3325" s="2">
        <v>0</v>
      </c>
      <c r="W3325" s="2">
        <v>0</v>
      </c>
      <c r="X3325" s="2">
        <v>0</v>
      </c>
      <c r="Y3325" s="2">
        <v>22</v>
      </c>
      <c r="Z3325" s="2">
        <v>15</v>
      </c>
      <c r="AA3325" s="2">
        <v>68</v>
      </c>
      <c r="AB3325" s="2">
        <v>32</v>
      </c>
      <c r="AC3325" s="2">
        <v>0</v>
      </c>
      <c r="AD3325" s="2">
        <v>0</v>
      </c>
      <c r="AE3325" s="2">
        <v>0</v>
      </c>
      <c r="AF3325" s="2">
        <v>0</v>
      </c>
      <c r="AG3325" s="2">
        <v>88</v>
      </c>
      <c r="AH3325" s="2">
        <v>0</v>
      </c>
      <c r="AI3325" s="2">
        <v>0</v>
      </c>
      <c r="AJ3325" s="2">
        <v>5</v>
      </c>
      <c r="AK3325" s="2">
        <v>2</v>
      </c>
      <c r="AL3325" s="2">
        <v>0</v>
      </c>
      <c r="AM3325" s="2">
        <v>6</v>
      </c>
      <c r="AN3325" s="3">
        <f>IFERROR(K3325/J3325,"")</f>
        <v>0</v>
      </c>
      <c r="AO3325" s="3">
        <f>IFERROR(L3325/K3325,"")</f>
        <v>0</v>
      </c>
    </row>
    <row r="3326" spans="1:41">
      <c r="A3326" t="s">
        <v>4924</v>
      </c>
      <c r="D3326">
        <v>4000</v>
      </c>
      <c r="E3326" t="s">
        <v>500</v>
      </c>
      <c r="F3326" t="s">
        <v>2323</v>
      </c>
      <c r="I3326" t="b">
        <v>0</v>
      </c>
      <c r="J3326" s="2">
        <v>524</v>
      </c>
      <c r="K3326" s="2">
        <v>400</v>
      </c>
      <c r="L3326" s="2">
        <v>3</v>
      </c>
      <c r="M3326" s="2">
        <v>397</v>
      </c>
      <c r="N3326" s="2">
        <v>156</v>
      </c>
      <c r="O3326" s="2">
        <v>0</v>
      </c>
      <c r="P3326" s="2">
        <v>0</v>
      </c>
      <c r="Q3326" s="2">
        <v>0</v>
      </c>
      <c r="R3326" s="2">
        <v>0</v>
      </c>
      <c r="S3326" s="2">
        <v>0</v>
      </c>
      <c r="T3326" s="2">
        <v>20</v>
      </c>
      <c r="U3326" s="2">
        <v>0</v>
      </c>
      <c r="V3326" s="2">
        <v>0</v>
      </c>
      <c r="W3326" s="2">
        <v>0</v>
      </c>
      <c r="X3326" s="2">
        <v>0</v>
      </c>
      <c r="Y3326" s="2">
        <v>34</v>
      </c>
      <c r="Z3326" s="2">
        <v>10</v>
      </c>
      <c r="AA3326" s="2">
        <v>106</v>
      </c>
      <c r="AB3326" s="2">
        <v>14</v>
      </c>
      <c r="AC3326" s="2">
        <v>0</v>
      </c>
      <c r="AD3326" s="2">
        <v>0</v>
      </c>
      <c r="AE3326" s="2">
        <v>0</v>
      </c>
      <c r="AF3326" s="2">
        <v>0</v>
      </c>
      <c r="AG3326" s="2">
        <v>51</v>
      </c>
      <c r="AH3326" s="2">
        <v>0</v>
      </c>
      <c r="AI3326" s="2">
        <v>0</v>
      </c>
      <c r="AJ3326" s="2">
        <v>2</v>
      </c>
      <c r="AK3326" s="2">
        <v>2</v>
      </c>
      <c r="AL3326" s="2">
        <v>1</v>
      </c>
      <c r="AM3326" s="2">
        <v>1</v>
      </c>
      <c r="AN3326" s="3">
        <f>IFERROR(K3326/J3326,"")</f>
        <v>0</v>
      </c>
      <c r="AO3326" s="3">
        <f>IFERROR(L3326/K3326,"")</f>
        <v>0</v>
      </c>
    </row>
    <row r="3327" spans="1:41">
      <c r="A3327" t="s">
        <v>4925</v>
      </c>
      <c r="D3327">
        <v>4000</v>
      </c>
      <c r="E3327" t="s">
        <v>500</v>
      </c>
      <c r="F3327" t="s">
        <v>2325</v>
      </c>
      <c r="I3327" t="b">
        <v>0</v>
      </c>
      <c r="J3327" s="2">
        <v>668</v>
      </c>
      <c r="K3327" s="2">
        <v>465</v>
      </c>
      <c r="L3327" s="2">
        <v>3</v>
      </c>
      <c r="M3327" s="2">
        <v>462</v>
      </c>
      <c r="N3327" s="2">
        <v>187</v>
      </c>
      <c r="O3327" s="2">
        <v>3</v>
      </c>
      <c r="P3327" s="2">
        <v>5</v>
      </c>
      <c r="Q3327" s="2">
        <v>0</v>
      </c>
      <c r="R3327" s="2">
        <v>0</v>
      </c>
      <c r="S3327" s="2">
        <v>0</v>
      </c>
      <c r="T3327" s="2">
        <v>19</v>
      </c>
      <c r="U3327" s="2">
        <v>0</v>
      </c>
      <c r="V3327" s="2">
        <v>0</v>
      </c>
      <c r="W3327" s="2">
        <v>0</v>
      </c>
      <c r="X3327" s="2">
        <v>0</v>
      </c>
      <c r="Y3327" s="2">
        <v>32</v>
      </c>
      <c r="Z3327" s="2">
        <v>11</v>
      </c>
      <c r="AA3327" s="2">
        <v>86</v>
      </c>
      <c r="AB3327" s="2">
        <v>39</v>
      </c>
      <c r="AC3327" s="2">
        <v>0</v>
      </c>
      <c r="AD3327" s="2">
        <v>0</v>
      </c>
      <c r="AE3327" s="2">
        <v>0</v>
      </c>
      <c r="AF3327" s="2">
        <v>0</v>
      </c>
      <c r="AG3327" s="2">
        <v>68</v>
      </c>
      <c r="AH3327" s="2">
        <v>0</v>
      </c>
      <c r="AI3327" s="2">
        <v>0</v>
      </c>
      <c r="AJ3327" s="2">
        <v>8</v>
      </c>
      <c r="AK3327" s="2">
        <v>1</v>
      </c>
      <c r="AL3327" s="2">
        <v>1</v>
      </c>
      <c r="AM3327" s="2">
        <v>2</v>
      </c>
      <c r="AN3327" s="3">
        <f>IFERROR(K3327/J3327,"")</f>
        <v>0</v>
      </c>
      <c r="AO3327" s="3">
        <f>IFERROR(L3327/K3327,"")</f>
        <v>0</v>
      </c>
    </row>
    <row r="3328" spans="1:41">
      <c r="A3328" t="s">
        <v>4926</v>
      </c>
      <c r="D3328">
        <v>4000</v>
      </c>
      <c r="E3328" t="s">
        <v>500</v>
      </c>
      <c r="F3328" t="s">
        <v>2327</v>
      </c>
      <c r="I3328" t="b">
        <v>0</v>
      </c>
      <c r="J3328" s="2">
        <v>646</v>
      </c>
      <c r="K3328" s="2">
        <v>520</v>
      </c>
      <c r="L3328" s="2">
        <v>3</v>
      </c>
      <c r="M3328" s="2">
        <v>517</v>
      </c>
      <c r="N3328" s="2">
        <v>202</v>
      </c>
      <c r="O3328" s="2">
        <v>2</v>
      </c>
      <c r="P3328" s="2">
        <v>2</v>
      </c>
      <c r="Q3328" s="2">
        <v>0</v>
      </c>
      <c r="R3328" s="2">
        <v>0</v>
      </c>
      <c r="S3328" s="2">
        <v>0</v>
      </c>
      <c r="T3328" s="2">
        <v>16</v>
      </c>
      <c r="U3328" s="2">
        <v>0</v>
      </c>
      <c r="V3328" s="2">
        <v>0</v>
      </c>
      <c r="W3328" s="2">
        <v>0</v>
      </c>
      <c r="X3328" s="2">
        <v>0</v>
      </c>
      <c r="Y3328" s="2">
        <v>46</v>
      </c>
      <c r="Z3328" s="2">
        <v>9</v>
      </c>
      <c r="AA3328" s="2">
        <v>104</v>
      </c>
      <c r="AB3328" s="2">
        <v>20</v>
      </c>
      <c r="AC3328" s="2">
        <v>0</v>
      </c>
      <c r="AD3328" s="2">
        <v>0</v>
      </c>
      <c r="AE3328" s="2">
        <v>0</v>
      </c>
      <c r="AF3328" s="2">
        <v>0</v>
      </c>
      <c r="AG3328" s="2">
        <v>108</v>
      </c>
      <c r="AH3328" s="2">
        <v>0</v>
      </c>
      <c r="AI3328" s="2">
        <v>0</v>
      </c>
      <c r="AJ3328" s="2">
        <v>4</v>
      </c>
      <c r="AK3328" s="2">
        <v>1</v>
      </c>
      <c r="AL3328" s="2">
        <v>0</v>
      </c>
      <c r="AM3328" s="2">
        <v>3</v>
      </c>
      <c r="AN3328" s="3">
        <f>IFERROR(K3328/J3328,"")</f>
        <v>0</v>
      </c>
      <c r="AO3328" s="3">
        <f>IFERROR(L3328/K3328,"")</f>
        <v>0</v>
      </c>
    </row>
    <row r="3329" spans="1:41">
      <c r="A3329" t="s">
        <v>4927</v>
      </c>
      <c r="D3329">
        <v>4000</v>
      </c>
      <c r="E3329" t="s">
        <v>500</v>
      </c>
      <c r="F3329" t="s">
        <v>2329</v>
      </c>
      <c r="I3329" t="b">
        <v>0</v>
      </c>
      <c r="J3329" s="2">
        <v>653</v>
      </c>
      <c r="K3329" s="2">
        <v>478</v>
      </c>
      <c r="L3329" s="2">
        <v>3</v>
      </c>
      <c r="M3329" s="2">
        <v>475</v>
      </c>
      <c r="N3329" s="2">
        <v>251</v>
      </c>
      <c r="O3329" s="2">
        <v>0</v>
      </c>
      <c r="P3329" s="2">
        <v>0</v>
      </c>
      <c r="Q3329" s="2">
        <v>0</v>
      </c>
      <c r="R3329" s="2">
        <v>0</v>
      </c>
      <c r="S3329" s="2">
        <v>0</v>
      </c>
      <c r="T3329" s="2">
        <v>11</v>
      </c>
      <c r="U3329" s="2">
        <v>0</v>
      </c>
      <c r="V3329" s="2">
        <v>0</v>
      </c>
      <c r="W3329" s="2">
        <v>0</v>
      </c>
      <c r="X3329" s="2">
        <v>0</v>
      </c>
      <c r="Y3329" s="2">
        <v>53</v>
      </c>
      <c r="Z3329" s="2">
        <v>9</v>
      </c>
      <c r="AA3329" s="2">
        <v>57</v>
      </c>
      <c r="AB3329" s="2">
        <v>21</v>
      </c>
      <c r="AC3329" s="2">
        <v>0</v>
      </c>
      <c r="AD3329" s="2">
        <v>1</v>
      </c>
      <c r="AE3329" s="2">
        <v>0</v>
      </c>
      <c r="AF3329" s="2">
        <v>0</v>
      </c>
      <c r="AG3329" s="2">
        <v>68</v>
      </c>
      <c r="AH3329" s="2">
        <v>0</v>
      </c>
      <c r="AI3329" s="2">
        <v>0</v>
      </c>
      <c r="AJ3329" s="2">
        <v>4</v>
      </c>
      <c r="AK3329" s="2">
        <v>0</v>
      </c>
      <c r="AL3329" s="2">
        <v>0</v>
      </c>
      <c r="AM3329" s="2">
        <v>0</v>
      </c>
      <c r="AN3329" s="3">
        <f>IFERROR(K3329/J3329,"")</f>
        <v>0</v>
      </c>
      <c r="AO3329" s="3">
        <f>IFERROR(L3329/K3329,"")</f>
        <v>0</v>
      </c>
    </row>
    <row r="3330" spans="1:41">
      <c r="A3330" t="s">
        <v>4928</v>
      </c>
      <c r="D3330">
        <v>4000</v>
      </c>
      <c r="E3330" t="s">
        <v>500</v>
      </c>
      <c r="F3330" t="s">
        <v>2331</v>
      </c>
      <c r="I3330" t="b">
        <v>0</v>
      </c>
      <c r="J3330" s="2">
        <v>574</v>
      </c>
      <c r="K3330" s="2">
        <v>379</v>
      </c>
      <c r="L3330" s="2">
        <v>4</v>
      </c>
      <c r="M3330" s="2">
        <v>375</v>
      </c>
      <c r="N3330" s="2">
        <v>104</v>
      </c>
      <c r="O3330" s="2">
        <v>0</v>
      </c>
      <c r="P3330" s="2">
        <v>28</v>
      </c>
      <c r="Q3330" s="2">
        <v>0</v>
      </c>
      <c r="R3330" s="2">
        <v>0</v>
      </c>
      <c r="S3330" s="2">
        <v>1</v>
      </c>
      <c r="T3330" s="2">
        <v>24</v>
      </c>
      <c r="U3330" s="2">
        <v>0</v>
      </c>
      <c r="V3330" s="2">
        <v>0</v>
      </c>
      <c r="W3330" s="2">
        <v>0</v>
      </c>
      <c r="X3330" s="2">
        <v>0</v>
      </c>
      <c r="Y3330" s="2">
        <v>37</v>
      </c>
      <c r="Z3330" s="2">
        <v>18</v>
      </c>
      <c r="AA3330" s="2">
        <v>90</v>
      </c>
      <c r="AB3330" s="2">
        <v>23</v>
      </c>
      <c r="AC3330" s="2">
        <v>0</v>
      </c>
      <c r="AD3330" s="2">
        <v>0</v>
      </c>
      <c r="AE3330" s="2">
        <v>0</v>
      </c>
      <c r="AF3330" s="2">
        <v>0</v>
      </c>
      <c r="AG3330" s="2">
        <v>42</v>
      </c>
      <c r="AH3330" s="2">
        <v>0</v>
      </c>
      <c r="AI3330" s="2">
        <v>0</v>
      </c>
      <c r="AJ3330" s="2">
        <v>4</v>
      </c>
      <c r="AK3330" s="2">
        <v>1</v>
      </c>
      <c r="AL3330" s="2">
        <v>0</v>
      </c>
      <c r="AM3330" s="2">
        <v>3</v>
      </c>
      <c r="AN3330" s="3">
        <f>IFERROR(K3330/J3330,"")</f>
        <v>0</v>
      </c>
      <c r="AO3330" s="3">
        <f>IFERROR(L3330/K3330,"")</f>
        <v>0</v>
      </c>
    </row>
    <row r="3331" spans="1:41">
      <c r="A3331" t="s">
        <v>4929</v>
      </c>
      <c r="D3331">
        <v>4000</v>
      </c>
      <c r="E3331" t="s">
        <v>500</v>
      </c>
      <c r="F3331" t="s">
        <v>2333</v>
      </c>
      <c r="I3331" t="b">
        <v>0</v>
      </c>
      <c r="J3331" s="2">
        <v>737</v>
      </c>
      <c r="K3331" s="2">
        <v>568</v>
      </c>
      <c r="L3331" s="2">
        <v>5</v>
      </c>
      <c r="M3331" s="2">
        <v>563</v>
      </c>
      <c r="N3331" s="2">
        <v>278</v>
      </c>
      <c r="O3331" s="2">
        <v>0</v>
      </c>
      <c r="P3331" s="2">
        <v>6</v>
      </c>
      <c r="Q3331" s="2">
        <v>0</v>
      </c>
      <c r="R3331" s="2">
        <v>0</v>
      </c>
      <c r="S3331" s="2">
        <v>0</v>
      </c>
      <c r="T3331" s="2">
        <v>11</v>
      </c>
      <c r="U3331" s="2">
        <v>0</v>
      </c>
      <c r="V3331" s="2">
        <v>0</v>
      </c>
      <c r="W3331" s="2">
        <v>0</v>
      </c>
      <c r="X3331" s="2">
        <v>0</v>
      </c>
      <c r="Y3331" s="2">
        <v>43</v>
      </c>
      <c r="Z3331" s="2">
        <v>7</v>
      </c>
      <c r="AA3331" s="2">
        <v>81</v>
      </c>
      <c r="AB3331" s="2">
        <v>41</v>
      </c>
      <c r="AC3331" s="2">
        <v>0</v>
      </c>
      <c r="AD3331" s="2">
        <v>0</v>
      </c>
      <c r="AE3331" s="2">
        <v>0</v>
      </c>
      <c r="AF3331" s="2">
        <v>0</v>
      </c>
      <c r="AG3331" s="2">
        <v>90</v>
      </c>
      <c r="AH3331" s="2">
        <v>0</v>
      </c>
      <c r="AI3331" s="2">
        <v>0</v>
      </c>
      <c r="AJ3331" s="2">
        <v>2</v>
      </c>
      <c r="AK3331" s="2">
        <v>1</v>
      </c>
      <c r="AL3331" s="2">
        <v>1</v>
      </c>
      <c r="AM3331" s="2">
        <v>2</v>
      </c>
      <c r="AN3331" s="3">
        <f>IFERROR(K3331/J3331,"")</f>
        <v>0</v>
      </c>
      <c r="AO3331" s="3">
        <f>IFERROR(L3331/K3331,"")</f>
        <v>0</v>
      </c>
    </row>
    <row r="3332" spans="1:41">
      <c r="A3332" t="s">
        <v>4930</v>
      </c>
      <c r="D3332">
        <v>4000</v>
      </c>
      <c r="E3332" t="s">
        <v>500</v>
      </c>
      <c r="F3332" t="s">
        <v>2335</v>
      </c>
      <c r="I3332" t="b">
        <v>0</v>
      </c>
      <c r="J3332" s="2">
        <v>611</v>
      </c>
      <c r="K3332" s="2">
        <v>431</v>
      </c>
      <c r="L3332" s="2">
        <v>1</v>
      </c>
      <c r="M3332" s="2">
        <v>430</v>
      </c>
      <c r="N3332" s="2">
        <v>187</v>
      </c>
      <c r="O3332" s="2">
        <v>3</v>
      </c>
      <c r="P3332" s="2">
        <v>2</v>
      </c>
      <c r="Q3332" s="2">
        <v>0</v>
      </c>
      <c r="R3332" s="2">
        <v>0</v>
      </c>
      <c r="S3332" s="2">
        <v>0</v>
      </c>
      <c r="T3332" s="2">
        <v>17</v>
      </c>
      <c r="U3332" s="2">
        <v>1</v>
      </c>
      <c r="V3332" s="2">
        <v>0</v>
      </c>
      <c r="W3332" s="2">
        <v>0</v>
      </c>
      <c r="X3332" s="2">
        <v>0</v>
      </c>
      <c r="Y3332" s="2">
        <v>50</v>
      </c>
      <c r="Z3332" s="2">
        <v>6</v>
      </c>
      <c r="AA3332" s="2">
        <v>54</v>
      </c>
      <c r="AB3332" s="2">
        <v>44</v>
      </c>
      <c r="AC3332" s="2">
        <v>0</v>
      </c>
      <c r="AD3332" s="2">
        <v>0</v>
      </c>
      <c r="AE3332" s="2">
        <v>0</v>
      </c>
      <c r="AF3332" s="2">
        <v>0</v>
      </c>
      <c r="AG3332" s="2">
        <v>57</v>
      </c>
      <c r="AH3332" s="2">
        <v>0</v>
      </c>
      <c r="AI3332" s="2">
        <v>1</v>
      </c>
      <c r="AJ3332" s="2">
        <v>1</v>
      </c>
      <c r="AK3332" s="2">
        <v>4</v>
      </c>
      <c r="AL3332" s="2">
        <v>0</v>
      </c>
      <c r="AM3332" s="2">
        <v>3</v>
      </c>
      <c r="AN3332" s="3">
        <f>IFERROR(K3332/J3332,"")</f>
        <v>0</v>
      </c>
      <c r="AO3332" s="3">
        <f>IFERROR(L3332/K3332,"")</f>
        <v>0</v>
      </c>
    </row>
    <row r="3333" spans="1:41">
      <c r="A3333" t="s">
        <v>4931</v>
      </c>
      <c r="D3333">
        <v>4000</v>
      </c>
      <c r="E3333" t="s">
        <v>500</v>
      </c>
      <c r="F3333" t="s">
        <v>2337</v>
      </c>
      <c r="I3333" t="b">
        <v>0</v>
      </c>
      <c r="J3333" s="2">
        <v>553</v>
      </c>
      <c r="K3333" s="2">
        <v>440</v>
      </c>
      <c r="L3333" s="2">
        <v>11</v>
      </c>
      <c r="M3333" s="2">
        <v>429</v>
      </c>
      <c r="N3333" s="2">
        <v>48</v>
      </c>
      <c r="O3333" s="2">
        <v>0</v>
      </c>
      <c r="P3333" s="2">
        <v>308</v>
      </c>
      <c r="Q3333" s="2">
        <v>0</v>
      </c>
      <c r="R3333" s="2">
        <v>0</v>
      </c>
      <c r="S3333" s="2">
        <v>0</v>
      </c>
      <c r="T3333" s="2">
        <v>5</v>
      </c>
      <c r="U3333" s="2">
        <v>0</v>
      </c>
      <c r="V3333" s="2">
        <v>0</v>
      </c>
      <c r="W3333" s="2">
        <v>0</v>
      </c>
      <c r="X3333" s="2">
        <v>0</v>
      </c>
      <c r="Y3333" s="2">
        <v>12</v>
      </c>
      <c r="Z3333" s="2">
        <v>7</v>
      </c>
      <c r="AA3333" s="2">
        <v>12</v>
      </c>
      <c r="AB3333" s="2">
        <v>16</v>
      </c>
      <c r="AC3333" s="2">
        <v>0</v>
      </c>
      <c r="AD3333" s="2">
        <v>0</v>
      </c>
      <c r="AE3333" s="2">
        <v>0</v>
      </c>
      <c r="AF3333" s="2">
        <v>0</v>
      </c>
      <c r="AG3333" s="2">
        <v>15</v>
      </c>
      <c r="AH3333" s="2">
        <v>0</v>
      </c>
      <c r="AI3333" s="2">
        <v>1</v>
      </c>
      <c r="AJ3333" s="2">
        <v>5</v>
      </c>
      <c r="AK3333" s="2">
        <v>0</v>
      </c>
      <c r="AL3333" s="2">
        <v>0</v>
      </c>
      <c r="AM3333" s="2">
        <v>0</v>
      </c>
      <c r="AN3333" s="3">
        <f>IFERROR(K3333/J3333,"")</f>
        <v>0</v>
      </c>
      <c r="AO3333" s="3">
        <f>IFERROR(L3333/K3333,"")</f>
        <v>0</v>
      </c>
    </row>
    <row r="3334" spans="1:41">
      <c r="A3334" t="s">
        <v>4932</v>
      </c>
      <c r="D3334">
        <v>4000</v>
      </c>
      <c r="E3334" t="s">
        <v>500</v>
      </c>
      <c r="F3334" t="s">
        <v>2339</v>
      </c>
      <c r="I3334" t="b">
        <v>0</v>
      </c>
      <c r="J3334" s="2">
        <v>559</v>
      </c>
      <c r="K3334" s="2">
        <v>386</v>
      </c>
      <c r="L3334" s="2">
        <v>2</v>
      </c>
      <c r="M3334" s="2">
        <v>384</v>
      </c>
      <c r="N3334" s="2">
        <v>177</v>
      </c>
      <c r="O3334" s="2">
        <v>0</v>
      </c>
      <c r="P3334" s="2">
        <v>1</v>
      </c>
      <c r="Q3334" s="2">
        <v>0</v>
      </c>
      <c r="R3334" s="2">
        <v>0</v>
      </c>
      <c r="S3334" s="2">
        <v>0</v>
      </c>
      <c r="T3334" s="2">
        <v>17</v>
      </c>
      <c r="U3334" s="2">
        <v>0</v>
      </c>
      <c r="V3334" s="2">
        <v>0</v>
      </c>
      <c r="W3334" s="2">
        <v>0</v>
      </c>
      <c r="X3334" s="2">
        <v>0</v>
      </c>
      <c r="Y3334" s="2">
        <v>41</v>
      </c>
      <c r="Z3334" s="2">
        <v>1</v>
      </c>
      <c r="AA3334" s="2">
        <v>55</v>
      </c>
      <c r="AB3334" s="2">
        <v>37</v>
      </c>
      <c r="AC3334" s="2">
        <v>0</v>
      </c>
      <c r="AD3334" s="2">
        <v>1</v>
      </c>
      <c r="AE3334" s="2">
        <v>1</v>
      </c>
      <c r="AF3334" s="2">
        <v>0</v>
      </c>
      <c r="AG3334" s="2">
        <v>52</v>
      </c>
      <c r="AH3334" s="2">
        <v>0</v>
      </c>
      <c r="AI3334" s="2">
        <v>0</v>
      </c>
      <c r="AJ3334" s="2">
        <v>0</v>
      </c>
      <c r="AK3334" s="2">
        <v>1</v>
      </c>
      <c r="AL3334" s="2">
        <v>0</v>
      </c>
      <c r="AM3334" s="2">
        <v>0</v>
      </c>
      <c r="AN3334" s="3">
        <f>IFERROR(K3334/J3334,"")</f>
        <v>0</v>
      </c>
      <c r="AO3334" s="3">
        <f>IFERROR(L3334/K3334,"")</f>
        <v>0</v>
      </c>
    </row>
    <row r="3335" spans="1:41">
      <c r="A3335" t="s">
        <v>4933</v>
      </c>
      <c r="D3335">
        <v>4000</v>
      </c>
      <c r="E3335" t="s">
        <v>500</v>
      </c>
      <c r="F3335" t="s">
        <v>2850</v>
      </c>
      <c r="I3335" t="b">
        <v>0</v>
      </c>
      <c r="J3335" s="2">
        <v>580</v>
      </c>
      <c r="K3335" s="2">
        <v>388</v>
      </c>
      <c r="L3335" s="2">
        <v>4</v>
      </c>
      <c r="M3335" s="2">
        <v>384</v>
      </c>
      <c r="N3335" s="2">
        <v>143</v>
      </c>
      <c r="O3335" s="2">
        <v>3</v>
      </c>
      <c r="P3335" s="2">
        <v>5</v>
      </c>
      <c r="Q3335" s="2">
        <v>0</v>
      </c>
      <c r="R3335" s="2">
        <v>0</v>
      </c>
      <c r="S3335" s="2">
        <v>0</v>
      </c>
      <c r="T3335" s="2">
        <v>14</v>
      </c>
      <c r="U3335" s="2">
        <v>0</v>
      </c>
      <c r="V3335" s="2">
        <v>0</v>
      </c>
      <c r="W3335" s="2">
        <v>0</v>
      </c>
      <c r="X3335" s="2">
        <v>0</v>
      </c>
      <c r="Y3335" s="2">
        <v>53</v>
      </c>
      <c r="Z3335" s="2">
        <v>13</v>
      </c>
      <c r="AA3335" s="2">
        <v>51</v>
      </c>
      <c r="AB3335" s="2">
        <v>46</v>
      </c>
      <c r="AC3335" s="2">
        <v>1</v>
      </c>
      <c r="AD3335" s="2">
        <v>0</v>
      </c>
      <c r="AE3335" s="2">
        <v>0</v>
      </c>
      <c r="AF3335" s="2">
        <v>0</v>
      </c>
      <c r="AG3335" s="2">
        <v>48</v>
      </c>
      <c r="AH3335" s="2">
        <v>0</v>
      </c>
      <c r="AI3335" s="2">
        <v>0</v>
      </c>
      <c r="AJ3335" s="2">
        <v>6</v>
      </c>
      <c r="AK3335" s="2">
        <v>1</v>
      </c>
      <c r="AL3335" s="2">
        <v>0</v>
      </c>
      <c r="AM3335" s="2">
        <v>0</v>
      </c>
      <c r="AN3335" s="3">
        <f>IFERROR(K3335/J3335,"")</f>
        <v>0</v>
      </c>
      <c r="AO3335" s="3">
        <f>IFERROR(L3335/K3335,"")</f>
        <v>0</v>
      </c>
    </row>
    <row r="3336" spans="1:41">
      <c r="A3336" t="s">
        <v>4934</v>
      </c>
      <c r="D3336">
        <v>4000</v>
      </c>
      <c r="E3336" t="s">
        <v>500</v>
      </c>
      <c r="F3336" t="s">
        <v>2341</v>
      </c>
      <c r="I3336" t="b">
        <v>0</v>
      </c>
      <c r="J3336" s="2">
        <v>620</v>
      </c>
      <c r="K3336" s="2">
        <v>456</v>
      </c>
      <c r="L3336" s="2">
        <v>0</v>
      </c>
      <c r="M3336" s="2">
        <v>456</v>
      </c>
      <c r="N3336" s="2">
        <v>167</v>
      </c>
      <c r="O3336" s="2">
        <v>1</v>
      </c>
      <c r="P3336" s="2">
        <v>3</v>
      </c>
      <c r="Q3336" s="2">
        <v>0</v>
      </c>
      <c r="R3336" s="2">
        <v>0</v>
      </c>
      <c r="S3336" s="2">
        <v>0</v>
      </c>
      <c r="T3336" s="2">
        <v>21</v>
      </c>
      <c r="U3336" s="2">
        <v>0</v>
      </c>
      <c r="V3336" s="2">
        <v>0</v>
      </c>
      <c r="W3336" s="2">
        <v>0</v>
      </c>
      <c r="X3336" s="2">
        <v>0</v>
      </c>
      <c r="Y3336" s="2">
        <v>44</v>
      </c>
      <c r="Z3336" s="2">
        <v>15</v>
      </c>
      <c r="AA3336" s="2">
        <v>115</v>
      </c>
      <c r="AB3336" s="2">
        <v>15</v>
      </c>
      <c r="AC3336" s="2">
        <v>0</v>
      </c>
      <c r="AD3336" s="2">
        <v>0</v>
      </c>
      <c r="AE3336" s="2">
        <v>0</v>
      </c>
      <c r="AF3336" s="2">
        <v>0</v>
      </c>
      <c r="AG3336" s="2">
        <v>57</v>
      </c>
      <c r="AH3336" s="2">
        <v>0</v>
      </c>
      <c r="AI3336" s="2">
        <v>0</v>
      </c>
      <c r="AJ3336" s="2">
        <v>6</v>
      </c>
      <c r="AK3336" s="2">
        <v>9</v>
      </c>
      <c r="AL3336" s="2">
        <v>0</v>
      </c>
      <c r="AM3336" s="2">
        <v>3</v>
      </c>
      <c r="AN3336" s="3">
        <f>IFERROR(K3336/J3336,"")</f>
        <v>0</v>
      </c>
      <c r="AO3336" s="3">
        <f>IFERROR(L3336/K3336,"")</f>
        <v>0</v>
      </c>
    </row>
    <row r="3337" spans="1:41">
      <c r="A3337" t="s">
        <v>4935</v>
      </c>
      <c r="D3337">
        <v>4000</v>
      </c>
      <c r="E3337" t="s">
        <v>500</v>
      </c>
      <c r="F3337" t="s">
        <v>2853</v>
      </c>
      <c r="I3337" t="b">
        <v>0</v>
      </c>
      <c r="J3337" s="2">
        <v>621</v>
      </c>
      <c r="K3337" s="2">
        <v>316</v>
      </c>
      <c r="L3337" s="2">
        <v>6</v>
      </c>
      <c r="M3337" s="2">
        <v>310</v>
      </c>
      <c r="N3337" s="2">
        <v>105</v>
      </c>
      <c r="O3337" s="2">
        <v>1</v>
      </c>
      <c r="P3337" s="2">
        <v>6</v>
      </c>
      <c r="Q3337" s="2">
        <v>0</v>
      </c>
      <c r="R3337" s="2">
        <v>0</v>
      </c>
      <c r="S3337" s="2">
        <v>0</v>
      </c>
      <c r="T3337" s="2">
        <v>17</v>
      </c>
      <c r="U3337" s="2">
        <v>0</v>
      </c>
      <c r="V3337" s="2">
        <v>0</v>
      </c>
      <c r="W3337" s="2">
        <v>0</v>
      </c>
      <c r="X3337" s="2">
        <v>0</v>
      </c>
      <c r="Y3337" s="2">
        <v>26</v>
      </c>
      <c r="Z3337" s="2">
        <v>13</v>
      </c>
      <c r="AA3337" s="2">
        <v>76</v>
      </c>
      <c r="AB3337" s="2">
        <v>21</v>
      </c>
      <c r="AC3337" s="2">
        <v>0</v>
      </c>
      <c r="AD3337" s="2">
        <v>0</v>
      </c>
      <c r="AE3337" s="2">
        <v>0</v>
      </c>
      <c r="AF3337" s="2">
        <v>0</v>
      </c>
      <c r="AG3337" s="2">
        <v>38</v>
      </c>
      <c r="AH3337" s="2">
        <v>0</v>
      </c>
      <c r="AI3337" s="2">
        <v>0</v>
      </c>
      <c r="AJ3337" s="2">
        <v>5</v>
      </c>
      <c r="AK3337" s="2">
        <v>2</v>
      </c>
      <c r="AL3337" s="2">
        <v>0</v>
      </c>
      <c r="AM3337" s="2">
        <v>0</v>
      </c>
      <c r="AN3337" s="3">
        <f>IFERROR(K3337/J3337,"")</f>
        <v>0</v>
      </c>
      <c r="AO3337" s="3">
        <f>IFERROR(L3337/K3337,"")</f>
        <v>0</v>
      </c>
    </row>
    <row r="3338" spans="1:41">
      <c r="A3338" t="s">
        <v>4936</v>
      </c>
      <c r="D3338">
        <v>4000</v>
      </c>
      <c r="E3338" t="s">
        <v>500</v>
      </c>
      <c r="F3338" t="s">
        <v>2343</v>
      </c>
      <c r="I3338" t="b">
        <v>0</v>
      </c>
      <c r="J3338" s="2">
        <v>576</v>
      </c>
      <c r="K3338" s="2">
        <v>370</v>
      </c>
      <c r="L3338" s="2">
        <v>3</v>
      </c>
      <c r="M3338" s="2">
        <v>367</v>
      </c>
      <c r="N3338" s="2">
        <v>140</v>
      </c>
      <c r="O3338" s="2">
        <v>0</v>
      </c>
      <c r="P3338" s="2">
        <v>4</v>
      </c>
      <c r="Q3338" s="2">
        <v>0</v>
      </c>
      <c r="R3338" s="2">
        <v>0</v>
      </c>
      <c r="S3338" s="2">
        <v>0</v>
      </c>
      <c r="T3338" s="2">
        <v>15</v>
      </c>
      <c r="U3338" s="2">
        <v>0</v>
      </c>
      <c r="V3338" s="2">
        <v>0</v>
      </c>
      <c r="W3338" s="2">
        <v>0</v>
      </c>
      <c r="X3338" s="2">
        <v>0</v>
      </c>
      <c r="Y3338" s="2">
        <v>36</v>
      </c>
      <c r="Z3338" s="2">
        <v>12</v>
      </c>
      <c r="AA3338" s="2">
        <v>62</v>
      </c>
      <c r="AB3338" s="2">
        <v>32</v>
      </c>
      <c r="AC3338" s="2">
        <v>0</v>
      </c>
      <c r="AD3338" s="2">
        <v>0</v>
      </c>
      <c r="AE3338" s="2">
        <v>0</v>
      </c>
      <c r="AF3338" s="2">
        <v>0</v>
      </c>
      <c r="AG3338" s="2">
        <v>52</v>
      </c>
      <c r="AH3338" s="2">
        <v>0</v>
      </c>
      <c r="AI3338" s="2">
        <v>0</v>
      </c>
      <c r="AJ3338" s="2">
        <v>8</v>
      </c>
      <c r="AK3338" s="2">
        <v>2</v>
      </c>
      <c r="AL3338" s="2">
        <v>2</v>
      </c>
      <c r="AM3338" s="2">
        <v>2</v>
      </c>
      <c r="AN3338" s="3">
        <f>IFERROR(K3338/J3338,"")</f>
        <v>0</v>
      </c>
      <c r="AO3338" s="3">
        <f>IFERROR(L3338/K3338,"")</f>
        <v>0</v>
      </c>
    </row>
    <row r="3339" spans="1:41">
      <c r="A3339" t="s">
        <v>4937</v>
      </c>
      <c r="D3339">
        <v>4000</v>
      </c>
      <c r="E3339" t="s">
        <v>500</v>
      </c>
      <c r="F3339" t="s">
        <v>2345</v>
      </c>
      <c r="I3339" t="b">
        <v>0</v>
      </c>
      <c r="J3339" s="2">
        <v>579</v>
      </c>
      <c r="K3339" s="2">
        <v>334</v>
      </c>
      <c r="L3339" s="2">
        <v>8</v>
      </c>
      <c r="M3339" s="2">
        <v>326</v>
      </c>
      <c r="N3339" s="2">
        <v>39</v>
      </c>
      <c r="O3339" s="2">
        <v>0</v>
      </c>
      <c r="P3339" s="2">
        <v>0</v>
      </c>
      <c r="Q3339" s="2">
        <v>0</v>
      </c>
      <c r="R3339" s="2">
        <v>0</v>
      </c>
      <c r="S3339" s="2">
        <v>0</v>
      </c>
      <c r="T3339" s="2">
        <v>16</v>
      </c>
      <c r="U3339" s="2">
        <v>0</v>
      </c>
      <c r="V3339" s="2">
        <v>0</v>
      </c>
      <c r="W3339" s="2">
        <v>0</v>
      </c>
      <c r="X3339" s="2">
        <v>0</v>
      </c>
      <c r="Y3339" s="2">
        <v>38</v>
      </c>
      <c r="Z3339" s="2">
        <v>71</v>
      </c>
      <c r="AA3339" s="2">
        <v>110</v>
      </c>
      <c r="AB3339" s="2">
        <v>8</v>
      </c>
      <c r="AC3339" s="2">
        <v>0</v>
      </c>
      <c r="AD3339" s="2">
        <v>0</v>
      </c>
      <c r="AE3339" s="2">
        <v>0</v>
      </c>
      <c r="AF3339" s="2">
        <v>0</v>
      </c>
      <c r="AG3339" s="2">
        <v>30</v>
      </c>
      <c r="AH3339" s="2">
        <v>0</v>
      </c>
      <c r="AI3339" s="2">
        <v>0</v>
      </c>
      <c r="AJ3339" s="2">
        <v>4</v>
      </c>
      <c r="AK3339" s="2">
        <v>0</v>
      </c>
      <c r="AL3339" s="2">
        <v>1</v>
      </c>
      <c r="AM3339" s="2">
        <v>9</v>
      </c>
      <c r="AN3339" s="3">
        <f>IFERROR(K3339/J3339,"")</f>
        <v>0</v>
      </c>
      <c r="AO3339" s="3">
        <f>IFERROR(L3339/K3339,"")</f>
        <v>0</v>
      </c>
    </row>
    <row r="3340" spans="1:41">
      <c r="A3340" t="s">
        <v>4938</v>
      </c>
      <c r="D3340">
        <v>4000</v>
      </c>
      <c r="E3340" t="s">
        <v>500</v>
      </c>
      <c r="F3340" t="s">
        <v>2347</v>
      </c>
      <c r="I3340" t="b">
        <v>0</v>
      </c>
      <c r="J3340" s="2">
        <v>500</v>
      </c>
      <c r="K3340" s="2">
        <v>359</v>
      </c>
      <c r="L3340" s="2">
        <v>4</v>
      </c>
      <c r="M3340" s="2">
        <v>355</v>
      </c>
      <c r="N3340" s="2">
        <v>109</v>
      </c>
      <c r="O3340" s="2">
        <v>0</v>
      </c>
      <c r="P3340" s="2">
        <v>1</v>
      </c>
      <c r="Q3340" s="2">
        <v>0</v>
      </c>
      <c r="R3340" s="2">
        <v>0</v>
      </c>
      <c r="S3340" s="2">
        <v>0</v>
      </c>
      <c r="T3340" s="2">
        <v>14</v>
      </c>
      <c r="U3340" s="2">
        <v>0</v>
      </c>
      <c r="V3340" s="2">
        <v>0</v>
      </c>
      <c r="W3340" s="2">
        <v>0</v>
      </c>
      <c r="X3340" s="2">
        <v>0</v>
      </c>
      <c r="Y3340" s="2">
        <v>44</v>
      </c>
      <c r="Z3340" s="2">
        <v>21</v>
      </c>
      <c r="AA3340" s="2">
        <v>75</v>
      </c>
      <c r="AB3340" s="2">
        <v>14</v>
      </c>
      <c r="AC3340" s="2">
        <v>0</v>
      </c>
      <c r="AD3340" s="2">
        <v>0</v>
      </c>
      <c r="AE3340" s="2">
        <v>0</v>
      </c>
      <c r="AF3340" s="2">
        <v>0</v>
      </c>
      <c r="AG3340" s="2">
        <v>63</v>
      </c>
      <c r="AH3340" s="2">
        <v>0</v>
      </c>
      <c r="AI3340" s="2">
        <v>0</v>
      </c>
      <c r="AJ3340" s="2">
        <v>8</v>
      </c>
      <c r="AK3340" s="2">
        <v>3</v>
      </c>
      <c r="AL3340" s="2">
        <v>0</v>
      </c>
      <c r="AM3340" s="2">
        <v>3</v>
      </c>
      <c r="AN3340" s="3">
        <f>IFERROR(K3340/J3340,"")</f>
        <v>0</v>
      </c>
      <c r="AO3340" s="3">
        <f>IFERROR(L3340/K3340,"")</f>
        <v>0</v>
      </c>
    </row>
    <row r="3341" spans="1:41">
      <c r="A3341" t="s">
        <v>4939</v>
      </c>
      <c r="D3341">
        <v>4000</v>
      </c>
      <c r="E3341" t="s">
        <v>500</v>
      </c>
      <c r="F3341" t="s">
        <v>2858</v>
      </c>
      <c r="I3341" t="b">
        <v>0</v>
      </c>
      <c r="J3341" s="2">
        <v>641</v>
      </c>
      <c r="K3341" s="2">
        <v>436</v>
      </c>
      <c r="L3341" s="2">
        <v>5</v>
      </c>
      <c r="M3341" s="2">
        <v>431</v>
      </c>
      <c r="N3341" s="2">
        <v>193</v>
      </c>
      <c r="O3341" s="2">
        <v>2</v>
      </c>
      <c r="P3341" s="2">
        <v>1</v>
      </c>
      <c r="Q3341" s="2">
        <v>0</v>
      </c>
      <c r="R3341" s="2">
        <v>0</v>
      </c>
      <c r="S3341" s="2">
        <v>0</v>
      </c>
      <c r="T3341" s="2">
        <v>28</v>
      </c>
      <c r="U3341" s="2">
        <v>0</v>
      </c>
      <c r="V3341" s="2">
        <v>0</v>
      </c>
      <c r="W3341" s="2">
        <v>0</v>
      </c>
      <c r="X3341" s="2">
        <v>0</v>
      </c>
      <c r="Y3341" s="2">
        <v>28</v>
      </c>
      <c r="Z3341" s="2">
        <v>12</v>
      </c>
      <c r="AA3341" s="2">
        <v>60</v>
      </c>
      <c r="AB3341" s="2">
        <v>52</v>
      </c>
      <c r="AC3341" s="2">
        <v>0</v>
      </c>
      <c r="AD3341" s="2">
        <v>0</v>
      </c>
      <c r="AE3341" s="2">
        <v>0</v>
      </c>
      <c r="AF3341" s="2">
        <v>0</v>
      </c>
      <c r="AG3341" s="2">
        <v>49</v>
      </c>
      <c r="AH3341" s="2">
        <v>0</v>
      </c>
      <c r="AI3341" s="2">
        <v>0</v>
      </c>
      <c r="AJ3341" s="2">
        <v>4</v>
      </c>
      <c r="AK3341" s="2">
        <v>0</v>
      </c>
      <c r="AL3341" s="2">
        <v>1</v>
      </c>
      <c r="AM3341" s="2">
        <v>1</v>
      </c>
      <c r="AN3341" s="3">
        <f>IFERROR(K3341/J3341,"")</f>
        <v>0</v>
      </c>
      <c r="AO3341" s="3">
        <f>IFERROR(L3341/K3341,"")</f>
        <v>0</v>
      </c>
    </row>
    <row r="3342" spans="1:41">
      <c r="A3342" t="s">
        <v>4940</v>
      </c>
      <c r="D3342">
        <v>4000</v>
      </c>
      <c r="E3342" t="s">
        <v>500</v>
      </c>
      <c r="F3342" t="s">
        <v>2349</v>
      </c>
      <c r="I3342" t="b">
        <v>0</v>
      </c>
      <c r="J3342" s="2">
        <v>379</v>
      </c>
      <c r="K3342" s="2">
        <v>226</v>
      </c>
      <c r="L3342" s="2">
        <v>3</v>
      </c>
      <c r="M3342" s="2">
        <v>223</v>
      </c>
      <c r="N3342" s="2">
        <v>37</v>
      </c>
      <c r="O3342" s="2">
        <v>0</v>
      </c>
      <c r="P3342" s="2">
        <v>25</v>
      </c>
      <c r="Q3342" s="2">
        <v>0</v>
      </c>
      <c r="R3342" s="2">
        <v>0</v>
      </c>
      <c r="S3342" s="2">
        <v>0</v>
      </c>
      <c r="T3342" s="2">
        <v>12</v>
      </c>
      <c r="U3342" s="2">
        <v>0</v>
      </c>
      <c r="V3342" s="2">
        <v>0</v>
      </c>
      <c r="W3342" s="2">
        <v>0</v>
      </c>
      <c r="X3342" s="2">
        <v>0</v>
      </c>
      <c r="Y3342" s="2">
        <v>25</v>
      </c>
      <c r="Z3342" s="2">
        <v>38</v>
      </c>
      <c r="AA3342" s="2">
        <v>33</v>
      </c>
      <c r="AB3342" s="2">
        <v>7</v>
      </c>
      <c r="AC3342" s="2">
        <v>0</v>
      </c>
      <c r="AD3342" s="2">
        <v>0</v>
      </c>
      <c r="AE3342" s="2">
        <v>1</v>
      </c>
      <c r="AF3342" s="2">
        <v>0</v>
      </c>
      <c r="AG3342" s="2">
        <v>26</v>
      </c>
      <c r="AH3342" s="2">
        <v>0</v>
      </c>
      <c r="AI3342" s="2">
        <v>0</v>
      </c>
      <c r="AJ3342" s="2">
        <v>1</v>
      </c>
      <c r="AK3342" s="2">
        <v>1</v>
      </c>
      <c r="AL3342" s="2">
        <v>0</v>
      </c>
      <c r="AM3342" s="2">
        <v>17</v>
      </c>
      <c r="AN3342" s="3">
        <f>IFERROR(K3342/J3342,"")</f>
        <v>0</v>
      </c>
      <c r="AO3342" s="3">
        <f>IFERROR(L3342/K3342,"")</f>
        <v>0</v>
      </c>
    </row>
    <row r="3343" spans="1:41">
      <c r="A3343" t="s">
        <v>4941</v>
      </c>
      <c r="D3343">
        <v>4000</v>
      </c>
      <c r="E3343" t="s">
        <v>500</v>
      </c>
      <c r="F3343" t="s">
        <v>2351</v>
      </c>
      <c r="I3343" t="b">
        <v>0</v>
      </c>
      <c r="J3343" s="2">
        <v>709</v>
      </c>
      <c r="K3343" s="2">
        <v>434</v>
      </c>
      <c r="L3343" s="2">
        <v>0</v>
      </c>
      <c r="M3343" s="2">
        <v>434</v>
      </c>
      <c r="N3343" s="2">
        <v>128</v>
      </c>
      <c r="O3343" s="2">
        <v>2</v>
      </c>
      <c r="P3343" s="2">
        <v>51</v>
      </c>
      <c r="Q3343" s="2">
        <v>0</v>
      </c>
      <c r="R3343" s="2">
        <v>0</v>
      </c>
      <c r="S3343" s="2">
        <v>0</v>
      </c>
      <c r="T3343" s="2">
        <v>11</v>
      </c>
      <c r="U3343" s="2">
        <v>1</v>
      </c>
      <c r="V3343" s="2">
        <v>0</v>
      </c>
      <c r="W3343" s="2">
        <v>0</v>
      </c>
      <c r="X3343" s="2">
        <v>0</v>
      </c>
      <c r="Y3343" s="2">
        <v>42</v>
      </c>
      <c r="Z3343" s="2">
        <v>12</v>
      </c>
      <c r="AA3343" s="2">
        <v>85</v>
      </c>
      <c r="AB3343" s="2">
        <v>27</v>
      </c>
      <c r="AC3343" s="2">
        <v>0</v>
      </c>
      <c r="AD3343" s="2">
        <v>0</v>
      </c>
      <c r="AE3343" s="2">
        <v>0</v>
      </c>
      <c r="AF3343" s="2">
        <v>2</v>
      </c>
      <c r="AG3343" s="2">
        <v>65</v>
      </c>
      <c r="AH3343" s="2">
        <v>0</v>
      </c>
      <c r="AI3343" s="2">
        <v>0</v>
      </c>
      <c r="AJ3343" s="2">
        <v>4</v>
      </c>
      <c r="AK3343" s="2">
        <v>1</v>
      </c>
      <c r="AL3343" s="2">
        <v>0</v>
      </c>
      <c r="AM3343" s="2">
        <v>3</v>
      </c>
      <c r="AN3343" s="3">
        <f>IFERROR(K3343/J3343,"")</f>
        <v>0</v>
      </c>
      <c r="AO3343" s="3">
        <f>IFERROR(L3343/K3343,"")</f>
        <v>0</v>
      </c>
    </row>
    <row r="3344" spans="1:41">
      <c r="A3344" t="s">
        <v>4942</v>
      </c>
      <c r="D3344">
        <v>4000</v>
      </c>
      <c r="E3344" t="s">
        <v>500</v>
      </c>
      <c r="F3344" t="s">
        <v>2353</v>
      </c>
      <c r="I3344" t="b">
        <v>0</v>
      </c>
      <c r="J3344" s="2">
        <v>440</v>
      </c>
      <c r="K3344" s="2">
        <v>336</v>
      </c>
      <c r="L3344" s="2">
        <v>3</v>
      </c>
      <c r="M3344" s="2">
        <v>333</v>
      </c>
      <c r="N3344" s="2">
        <v>161</v>
      </c>
      <c r="O3344" s="2">
        <v>0</v>
      </c>
      <c r="P3344" s="2">
        <v>3</v>
      </c>
      <c r="Q3344" s="2">
        <v>0</v>
      </c>
      <c r="R3344" s="2">
        <v>0</v>
      </c>
      <c r="S3344" s="2">
        <v>0</v>
      </c>
      <c r="T3344" s="2">
        <v>13</v>
      </c>
      <c r="U3344" s="2">
        <v>0</v>
      </c>
      <c r="V3344" s="2">
        <v>0</v>
      </c>
      <c r="W3344" s="2">
        <v>0</v>
      </c>
      <c r="X3344" s="2">
        <v>0</v>
      </c>
      <c r="Y3344" s="2">
        <v>22</v>
      </c>
      <c r="Z3344" s="2">
        <v>4</v>
      </c>
      <c r="AA3344" s="2">
        <v>48</v>
      </c>
      <c r="AB3344" s="2">
        <v>15</v>
      </c>
      <c r="AC3344" s="2">
        <v>1</v>
      </c>
      <c r="AD3344" s="2">
        <v>0</v>
      </c>
      <c r="AE3344" s="2">
        <v>0</v>
      </c>
      <c r="AF3344" s="2">
        <v>0</v>
      </c>
      <c r="AG3344" s="2">
        <v>60</v>
      </c>
      <c r="AH3344" s="2">
        <v>0</v>
      </c>
      <c r="AI3344" s="2">
        <v>0</v>
      </c>
      <c r="AJ3344" s="2">
        <v>2</v>
      </c>
      <c r="AK3344" s="2">
        <v>2</v>
      </c>
      <c r="AL3344" s="2">
        <v>1</v>
      </c>
      <c r="AM3344" s="2">
        <v>1</v>
      </c>
      <c r="AN3344" s="3">
        <f>IFERROR(K3344/J3344,"")</f>
        <v>0</v>
      </c>
      <c r="AO3344" s="3">
        <f>IFERROR(L3344/K3344,"")</f>
        <v>0</v>
      </c>
    </row>
    <row r="3345" spans="1:41">
      <c r="A3345" t="s">
        <v>4943</v>
      </c>
      <c r="D3345">
        <v>4000</v>
      </c>
      <c r="E3345" t="s">
        <v>500</v>
      </c>
      <c r="F3345" t="s">
        <v>2863</v>
      </c>
      <c r="I3345" t="b">
        <v>0</v>
      </c>
      <c r="J3345" s="2">
        <v>429</v>
      </c>
      <c r="K3345" s="2">
        <v>222</v>
      </c>
      <c r="L3345" s="2">
        <v>5</v>
      </c>
      <c r="M3345" s="2">
        <v>217</v>
      </c>
      <c r="N3345" s="2">
        <v>46</v>
      </c>
      <c r="O3345" s="2">
        <v>3</v>
      </c>
      <c r="P3345" s="2">
        <v>21</v>
      </c>
      <c r="Q3345" s="2">
        <v>0</v>
      </c>
      <c r="R3345" s="2">
        <v>0</v>
      </c>
      <c r="S3345" s="2">
        <v>0</v>
      </c>
      <c r="T3345" s="2">
        <v>11</v>
      </c>
      <c r="U3345" s="2">
        <v>0</v>
      </c>
      <c r="V3345" s="2">
        <v>0</v>
      </c>
      <c r="W3345" s="2">
        <v>0</v>
      </c>
      <c r="X3345" s="2">
        <v>0</v>
      </c>
      <c r="Y3345" s="2">
        <v>21</v>
      </c>
      <c r="Z3345" s="2">
        <v>24</v>
      </c>
      <c r="AA3345" s="2">
        <v>34</v>
      </c>
      <c r="AB3345" s="2">
        <v>20</v>
      </c>
      <c r="AC3345" s="2">
        <v>0</v>
      </c>
      <c r="AD3345" s="2">
        <v>0</v>
      </c>
      <c r="AE3345" s="2">
        <v>0</v>
      </c>
      <c r="AF3345" s="2">
        <v>0</v>
      </c>
      <c r="AG3345" s="2">
        <v>23</v>
      </c>
      <c r="AH3345" s="2">
        <v>0</v>
      </c>
      <c r="AI3345" s="2">
        <v>0</v>
      </c>
      <c r="AJ3345" s="2">
        <v>4</v>
      </c>
      <c r="AK3345" s="2">
        <v>7</v>
      </c>
      <c r="AL3345" s="2">
        <v>0</v>
      </c>
      <c r="AM3345" s="2">
        <v>3</v>
      </c>
      <c r="AN3345" s="3">
        <f>IFERROR(K3345/J3345,"")</f>
        <v>0</v>
      </c>
      <c r="AO3345" s="3">
        <f>IFERROR(L3345/K3345,"")</f>
        <v>0</v>
      </c>
    </row>
    <row r="3346" spans="1:41">
      <c r="A3346" t="s">
        <v>4944</v>
      </c>
      <c r="D3346">
        <v>4000</v>
      </c>
      <c r="E3346" t="s">
        <v>500</v>
      </c>
      <c r="F3346" t="s">
        <v>2865</v>
      </c>
      <c r="I3346" t="b">
        <v>0</v>
      </c>
      <c r="J3346" s="2">
        <v>495</v>
      </c>
      <c r="K3346" s="2">
        <v>294</v>
      </c>
      <c r="L3346" s="2">
        <v>5</v>
      </c>
      <c r="M3346" s="2">
        <v>289</v>
      </c>
      <c r="N3346" s="2">
        <v>110</v>
      </c>
      <c r="O3346" s="2">
        <v>0</v>
      </c>
      <c r="P3346" s="2">
        <v>13</v>
      </c>
      <c r="Q3346" s="2">
        <v>0</v>
      </c>
      <c r="R3346" s="2">
        <v>0</v>
      </c>
      <c r="S3346" s="2">
        <v>0</v>
      </c>
      <c r="T3346" s="2">
        <v>7</v>
      </c>
      <c r="U3346" s="2">
        <v>0</v>
      </c>
      <c r="V3346" s="2">
        <v>0</v>
      </c>
      <c r="W3346" s="2">
        <v>0</v>
      </c>
      <c r="X3346" s="2">
        <v>0</v>
      </c>
      <c r="Y3346" s="2">
        <v>24</v>
      </c>
      <c r="Z3346" s="2">
        <v>5</v>
      </c>
      <c r="AA3346" s="2">
        <v>42</v>
      </c>
      <c r="AB3346" s="2">
        <v>34</v>
      </c>
      <c r="AC3346" s="2">
        <v>0</v>
      </c>
      <c r="AD3346" s="2">
        <v>0</v>
      </c>
      <c r="AE3346" s="2">
        <v>0</v>
      </c>
      <c r="AF3346" s="2">
        <v>0</v>
      </c>
      <c r="AG3346" s="2">
        <v>49</v>
      </c>
      <c r="AH3346" s="2">
        <v>0</v>
      </c>
      <c r="AI3346" s="2">
        <v>0</v>
      </c>
      <c r="AJ3346" s="2">
        <v>4</v>
      </c>
      <c r="AK3346" s="2">
        <v>1</v>
      </c>
      <c r="AL3346" s="2">
        <v>0</v>
      </c>
      <c r="AM3346" s="2">
        <v>0</v>
      </c>
      <c r="AN3346" s="3">
        <f>IFERROR(K3346/J3346,"")</f>
        <v>0</v>
      </c>
      <c r="AO3346" s="3">
        <f>IFERROR(L3346/K3346,"")</f>
        <v>0</v>
      </c>
    </row>
    <row r="3347" spans="1:41">
      <c r="A3347" t="s">
        <v>4945</v>
      </c>
      <c r="D3347">
        <v>4000</v>
      </c>
      <c r="E3347" t="s">
        <v>500</v>
      </c>
      <c r="F3347" t="s">
        <v>2867</v>
      </c>
      <c r="I3347" t="b">
        <v>0</v>
      </c>
      <c r="J3347" s="2">
        <v>653</v>
      </c>
      <c r="K3347" s="2">
        <v>498</v>
      </c>
      <c r="L3347" s="2">
        <v>0</v>
      </c>
      <c r="M3347" s="2">
        <v>498</v>
      </c>
      <c r="N3347" s="2">
        <v>181</v>
      </c>
      <c r="O3347" s="2">
        <v>0</v>
      </c>
      <c r="P3347" s="2">
        <v>0</v>
      </c>
      <c r="Q3347" s="2">
        <v>0</v>
      </c>
      <c r="R3347" s="2">
        <v>0</v>
      </c>
      <c r="S3347" s="2">
        <v>0</v>
      </c>
      <c r="T3347" s="2">
        <v>38</v>
      </c>
      <c r="U3347" s="2">
        <v>0</v>
      </c>
      <c r="V3347" s="2">
        <v>0</v>
      </c>
      <c r="W3347" s="2">
        <v>0</v>
      </c>
      <c r="X3347" s="2">
        <v>0</v>
      </c>
      <c r="Y3347" s="2">
        <v>56</v>
      </c>
      <c r="Z3347" s="2">
        <v>13</v>
      </c>
      <c r="AA3347" s="2">
        <v>80</v>
      </c>
      <c r="AB3347" s="2">
        <v>17</v>
      </c>
      <c r="AC3347" s="2">
        <v>0</v>
      </c>
      <c r="AD3347" s="2">
        <v>0</v>
      </c>
      <c r="AE3347" s="2">
        <v>0</v>
      </c>
      <c r="AF3347" s="2">
        <v>0</v>
      </c>
      <c r="AG3347" s="2">
        <v>102</v>
      </c>
      <c r="AH3347" s="2">
        <v>0</v>
      </c>
      <c r="AI3347" s="2">
        <v>2</v>
      </c>
      <c r="AJ3347" s="2">
        <v>4</v>
      </c>
      <c r="AK3347" s="2">
        <v>3</v>
      </c>
      <c r="AL3347" s="2">
        <v>1</v>
      </c>
      <c r="AM3347" s="2">
        <v>1</v>
      </c>
      <c r="AN3347" s="3">
        <f>IFERROR(K3347/J3347,"")</f>
        <v>0</v>
      </c>
      <c r="AO3347" s="3">
        <f>IFERROR(L3347/K3347,"")</f>
        <v>0</v>
      </c>
    </row>
    <row r="3348" spans="1:41">
      <c r="A3348" t="s">
        <v>4946</v>
      </c>
      <c r="D3348">
        <v>4000</v>
      </c>
      <c r="E3348" t="s">
        <v>500</v>
      </c>
      <c r="F3348" t="s">
        <v>2355</v>
      </c>
      <c r="I3348" t="b">
        <v>0</v>
      </c>
      <c r="J3348" s="2">
        <v>529</v>
      </c>
      <c r="K3348" s="2">
        <v>230</v>
      </c>
      <c r="L3348" s="2">
        <v>4</v>
      </c>
      <c r="M3348" s="2">
        <v>226</v>
      </c>
      <c r="N3348" s="2">
        <v>12</v>
      </c>
      <c r="O3348" s="2">
        <v>1</v>
      </c>
      <c r="P3348" s="2">
        <v>4</v>
      </c>
      <c r="Q3348" s="2">
        <v>0</v>
      </c>
      <c r="R3348" s="2">
        <v>0</v>
      </c>
      <c r="S3348" s="2">
        <v>0</v>
      </c>
      <c r="T3348" s="2">
        <v>9</v>
      </c>
      <c r="U3348" s="2">
        <v>0</v>
      </c>
      <c r="V3348" s="2">
        <v>0</v>
      </c>
      <c r="W3348" s="2">
        <v>0</v>
      </c>
      <c r="X3348" s="2">
        <v>0</v>
      </c>
      <c r="Y3348" s="2">
        <v>34</v>
      </c>
      <c r="Z3348" s="2">
        <v>47</v>
      </c>
      <c r="AA3348" s="2">
        <v>89</v>
      </c>
      <c r="AB3348" s="2">
        <v>2</v>
      </c>
      <c r="AC3348" s="2">
        <v>1</v>
      </c>
      <c r="AD3348" s="2">
        <v>0</v>
      </c>
      <c r="AE3348" s="2">
        <v>0</v>
      </c>
      <c r="AF3348" s="2">
        <v>0</v>
      </c>
      <c r="AG3348" s="2">
        <v>12</v>
      </c>
      <c r="AH3348" s="2">
        <v>0</v>
      </c>
      <c r="AI3348" s="2">
        <v>0</v>
      </c>
      <c r="AJ3348" s="2">
        <v>4</v>
      </c>
      <c r="AK3348" s="2">
        <v>2</v>
      </c>
      <c r="AL3348" s="2">
        <v>1</v>
      </c>
      <c r="AM3348" s="2">
        <v>8</v>
      </c>
      <c r="AN3348" s="3">
        <f>IFERROR(K3348/J3348,"")</f>
        <v>0</v>
      </c>
      <c r="AO3348" s="3">
        <f>IFERROR(L3348/K3348,"")</f>
        <v>0</v>
      </c>
    </row>
    <row r="3349" spans="1:41">
      <c r="A3349" t="s">
        <v>4947</v>
      </c>
      <c r="D3349">
        <v>4000</v>
      </c>
      <c r="E3349" t="s">
        <v>500</v>
      </c>
      <c r="F3349" t="s">
        <v>2870</v>
      </c>
      <c r="I3349" t="b">
        <v>0</v>
      </c>
      <c r="J3349" s="2">
        <v>688</v>
      </c>
      <c r="K3349" s="2">
        <v>478</v>
      </c>
      <c r="L3349" s="2">
        <v>3</v>
      </c>
      <c r="M3349" s="2">
        <v>475</v>
      </c>
      <c r="N3349" s="2">
        <v>26</v>
      </c>
      <c r="O3349" s="2">
        <v>0</v>
      </c>
      <c r="P3349" s="2">
        <v>402</v>
      </c>
      <c r="Q3349" s="2">
        <v>0</v>
      </c>
      <c r="R3349" s="2">
        <v>0</v>
      </c>
      <c r="S3349" s="2">
        <v>0</v>
      </c>
      <c r="T3349" s="2">
        <v>2</v>
      </c>
      <c r="U3349" s="2">
        <v>0</v>
      </c>
      <c r="V3349" s="2">
        <v>0</v>
      </c>
      <c r="W3349" s="2">
        <v>0</v>
      </c>
      <c r="X3349" s="2">
        <v>0</v>
      </c>
      <c r="Y3349" s="2">
        <v>9</v>
      </c>
      <c r="Z3349" s="2">
        <v>3</v>
      </c>
      <c r="AA3349" s="2">
        <v>14</v>
      </c>
      <c r="AB3349" s="2">
        <v>6</v>
      </c>
      <c r="AC3349" s="2">
        <v>0</v>
      </c>
      <c r="AD3349" s="2">
        <v>0</v>
      </c>
      <c r="AE3349" s="2">
        <v>0</v>
      </c>
      <c r="AF3349" s="2">
        <v>0</v>
      </c>
      <c r="AG3349" s="2">
        <v>12</v>
      </c>
      <c r="AH3349" s="2">
        <v>0</v>
      </c>
      <c r="AI3349" s="2">
        <v>0</v>
      </c>
      <c r="AJ3349" s="2">
        <v>1</v>
      </c>
      <c r="AK3349" s="2">
        <v>0</v>
      </c>
      <c r="AL3349" s="2">
        <v>0</v>
      </c>
      <c r="AM3349" s="2">
        <v>0</v>
      </c>
      <c r="AN3349" s="3">
        <f>IFERROR(K3349/J3349,"")</f>
        <v>0</v>
      </c>
      <c r="AO3349" s="3">
        <f>IFERROR(L3349/K3349,"")</f>
        <v>0</v>
      </c>
    </row>
    <row r="3350" spans="1:41">
      <c r="A3350" t="s">
        <v>4948</v>
      </c>
      <c r="D3350">
        <v>4000</v>
      </c>
      <c r="E3350" t="s">
        <v>500</v>
      </c>
      <c r="F3350" t="s">
        <v>2357</v>
      </c>
      <c r="I3350" t="b">
        <v>0</v>
      </c>
      <c r="J3350" s="2">
        <v>514</v>
      </c>
      <c r="K3350" s="2">
        <v>425</v>
      </c>
      <c r="L3350" s="2">
        <v>1</v>
      </c>
      <c r="M3350" s="2">
        <v>424</v>
      </c>
      <c r="N3350" s="2">
        <v>86</v>
      </c>
      <c r="O3350" s="2">
        <v>1</v>
      </c>
      <c r="P3350" s="2">
        <v>16</v>
      </c>
      <c r="Q3350" s="2">
        <v>0</v>
      </c>
      <c r="R3350" s="2">
        <v>0</v>
      </c>
      <c r="S3350" s="2">
        <v>0</v>
      </c>
      <c r="T3350" s="2">
        <v>11</v>
      </c>
      <c r="U3350" s="2">
        <v>0</v>
      </c>
      <c r="V3350" s="2">
        <v>0</v>
      </c>
      <c r="W3350" s="2">
        <v>0</v>
      </c>
      <c r="X3350" s="2">
        <v>0</v>
      </c>
      <c r="Y3350" s="2">
        <v>39</v>
      </c>
      <c r="Z3350" s="2">
        <v>54</v>
      </c>
      <c r="AA3350" s="2">
        <v>131</v>
      </c>
      <c r="AB3350" s="2">
        <v>11</v>
      </c>
      <c r="AC3350" s="2">
        <v>0</v>
      </c>
      <c r="AD3350" s="2">
        <v>0</v>
      </c>
      <c r="AE3350" s="2">
        <v>0</v>
      </c>
      <c r="AF3350" s="2">
        <v>1</v>
      </c>
      <c r="AG3350" s="2">
        <v>68</v>
      </c>
      <c r="AH3350" s="2">
        <v>0</v>
      </c>
      <c r="AI3350" s="2">
        <v>0</v>
      </c>
      <c r="AJ3350" s="2">
        <v>4</v>
      </c>
      <c r="AK3350" s="2">
        <v>1</v>
      </c>
      <c r="AL3350" s="2">
        <v>0</v>
      </c>
      <c r="AM3350" s="2">
        <v>1</v>
      </c>
      <c r="AN3350" s="3">
        <f>IFERROR(K3350/J3350,"")</f>
        <v>0</v>
      </c>
      <c r="AO3350" s="3">
        <f>IFERROR(L3350/K3350,"")</f>
        <v>0</v>
      </c>
    </row>
    <row r="3351" spans="1:41">
      <c r="A3351" t="s">
        <v>4949</v>
      </c>
      <c r="D3351">
        <v>4000</v>
      </c>
      <c r="E3351" t="s">
        <v>500</v>
      </c>
      <c r="F3351" t="s">
        <v>2359</v>
      </c>
      <c r="I3351" t="b">
        <v>0</v>
      </c>
      <c r="J3351" s="2">
        <v>451</v>
      </c>
      <c r="K3351" s="2">
        <v>339</v>
      </c>
      <c r="L3351" s="2">
        <v>1</v>
      </c>
      <c r="M3351" s="2">
        <v>338</v>
      </c>
      <c r="N3351" s="2">
        <v>141</v>
      </c>
      <c r="O3351" s="2">
        <v>1</v>
      </c>
      <c r="P3351" s="2">
        <v>1</v>
      </c>
      <c r="Q3351" s="2">
        <v>0</v>
      </c>
      <c r="R3351" s="2">
        <v>0</v>
      </c>
      <c r="S3351" s="2">
        <v>0</v>
      </c>
      <c r="T3351" s="2">
        <v>16</v>
      </c>
      <c r="U3351" s="2">
        <v>0</v>
      </c>
      <c r="V3351" s="2">
        <v>0</v>
      </c>
      <c r="W3351" s="2">
        <v>0</v>
      </c>
      <c r="X3351" s="2">
        <v>0</v>
      </c>
      <c r="Y3351" s="2">
        <v>22</v>
      </c>
      <c r="Z3351" s="2">
        <v>11</v>
      </c>
      <c r="AA3351" s="2">
        <v>56</v>
      </c>
      <c r="AB3351" s="2">
        <v>32</v>
      </c>
      <c r="AC3351" s="2">
        <v>0</v>
      </c>
      <c r="AD3351" s="2">
        <v>0</v>
      </c>
      <c r="AE3351" s="2">
        <v>0</v>
      </c>
      <c r="AF3351" s="2">
        <v>0</v>
      </c>
      <c r="AG3351" s="2">
        <v>53</v>
      </c>
      <c r="AH3351" s="2">
        <v>0</v>
      </c>
      <c r="AI3351" s="2">
        <v>0</v>
      </c>
      <c r="AJ3351" s="2">
        <v>0</v>
      </c>
      <c r="AK3351" s="2">
        <v>2</v>
      </c>
      <c r="AL3351" s="2">
        <v>1</v>
      </c>
      <c r="AM3351" s="2">
        <v>2</v>
      </c>
      <c r="AN3351" s="3">
        <f>IFERROR(K3351/J3351,"")</f>
        <v>0</v>
      </c>
      <c r="AO3351" s="3">
        <f>IFERROR(L3351/K3351,"")</f>
        <v>0</v>
      </c>
    </row>
    <row r="3352" spans="1:41">
      <c r="A3352" t="s">
        <v>4950</v>
      </c>
      <c r="D3352">
        <v>4000</v>
      </c>
      <c r="E3352" t="s">
        <v>500</v>
      </c>
      <c r="F3352" t="s">
        <v>2361</v>
      </c>
      <c r="I3352" t="b">
        <v>0</v>
      </c>
      <c r="J3352" s="2">
        <v>603</v>
      </c>
      <c r="K3352" s="2">
        <v>369</v>
      </c>
      <c r="L3352" s="2">
        <v>4</v>
      </c>
      <c r="M3352" s="2">
        <v>365</v>
      </c>
      <c r="N3352" s="2">
        <v>32</v>
      </c>
      <c r="O3352" s="2">
        <v>0</v>
      </c>
      <c r="P3352" s="2">
        <v>277</v>
      </c>
      <c r="Q3352" s="2">
        <v>0</v>
      </c>
      <c r="R3352" s="2">
        <v>0</v>
      </c>
      <c r="S3352" s="2">
        <v>0</v>
      </c>
      <c r="T3352" s="2">
        <v>1</v>
      </c>
      <c r="U3352" s="2">
        <v>0</v>
      </c>
      <c r="V3352" s="2">
        <v>0</v>
      </c>
      <c r="W3352" s="2">
        <v>0</v>
      </c>
      <c r="X3352" s="2">
        <v>0</v>
      </c>
      <c r="Y3352" s="2">
        <v>2</v>
      </c>
      <c r="Z3352" s="2">
        <v>9</v>
      </c>
      <c r="AA3352" s="2">
        <v>10</v>
      </c>
      <c r="AB3352" s="2">
        <v>31</v>
      </c>
      <c r="AC3352" s="2">
        <v>0</v>
      </c>
      <c r="AD3352" s="2">
        <v>0</v>
      </c>
      <c r="AE3352" s="2">
        <v>0</v>
      </c>
      <c r="AF3352" s="2">
        <v>0</v>
      </c>
      <c r="AG3352" s="2">
        <v>3</v>
      </c>
      <c r="AH3352" s="2">
        <v>0</v>
      </c>
      <c r="AI3352" s="2">
        <v>0</v>
      </c>
      <c r="AJ3352" s="2">
        <v>0</v>
      </c>
      <c r="AK3352" s="2">
        <v>0</v>
      </c>
      <c r="AL3352" s="2">
        <v>0</v>
      </c>
      <c r="AM3352" s="2">
        <v>0</v>
      </c>
      <c r="AN3352" s="3">
        <f>IFERROR(K3352/J3352,"")</f>
        <v>0</v>
      </c>
      <c r="AO3352" s="3">
        <f>IFERROR(L3352/K3352,"")</f>
        <v>0</v>
      </c>
    </row>
    <row r="3353" spans="1:41">
      <c r="A3353" t="s">
        <v>4951</v>
      </c>
      <c r="D3353">
        <v>4000</v>
      </c>
      <c r="E3353" t="s">
        <v>500</v>
      </c>
      <c r="F3353" t="s">
        <v>2363</v>
      </c>
      <c r="I3353" t="b">
        <v>0</v>
      </c>
      <c r="J3353" s="2">
        <v>411</v>
      </c>
      <c r="K3353" s="2">
        <v>276</v>
      </c>
      <c r="L3353" s="2">
        <v>2</v>
      </c>
      <c r="M3353" s="2">
        <v>274</v>
      </c>
      <c r="N3353" s="2">
        <v>30</v>
      </c>
      <c r="O3353" s="2">
        <v>0</v>
      </c>
      <c r="P3353" s="2">
        <v>222</v>
      </c>
      <c r="Q3353" s="2">
        <v>0</v>
      </c>
      <c r="R3353" s="2">
        <v>0</v>
      </c>
      <c r="S3353" s="2">
        <v>0</v>
      </c>
      <c r="T3353" s="2">
        <v>0</v>
      </c>
      <c r="U3353" s="2">
        <v>0</v>
      </c>
      <c r="V3353" s="2">
        <v>0</v>
      </c>
      <c r="W3353" s="2">
        <v>0</v>
      </c>
      <c r="X3353" s="2">
        <v>0</v>
      </c>
      <c r="Y3353" s="2">
        <v>4</v>
      </c>
      <c r="Z3353" s="2">
        <v>1</v>
      </c>
      <c r="AA3353" s="2">
        <v>2</v>
      </c>
      <c r="AB3353" s="2">
        <v>12</v>
      </c>
      <c r="AC3353" s="2">
        <v>0</v>
      </c>
      <c r="AD3353" s="2">
        <v>0</v>
      </c>
      <c r="AE3353" s="2">
        <v>0</v>
      </c>
      <c r="AF3353" s="2">
        <v>0</v>
      </c>
      <c r="AG3353" s="2">
        <v>0</v>
      </c>
      <c r="AH3353" s="2">
        <v>0</v>
      </c>
      <c r="AI3353" s="2">
        <v>0</v>
      </c>
      <c r="AJ3353" s="2">
        <v>3</v>
      </c>
      <c r="AK3353" s="2">
        <v>0</v>
      </c>
      <c r="AL3353" s="2">
        <v>0</v>
      </c>
      <c r="AM3353" s="2">
        <v>0</v>
      </c>
      <c r="AN3353" s="3">
        <f>IFERROR(K3353/J3353,"")</f>
        <v>0</v>
      </c>
      <c r="AO3353" s="3">
        <f>IFERROR(L3353/K3353,"")</f>
        <v>0</v>
      </c>
    </row>
    <row r="3354" spans="1:41">
      <c r="A3354" t="s">
        <v>4952</v>
      </c>
      <c r="D3354">
        <v>4000</v>
      </c>
      <c r="E3354" t="s">
        <v>500</v>
      </c>
      <c r="F3354" t="s">
        <v>2365</v>
      </c>
      <c r="I3354" t="b">
        <v>0</v>
      </c>
      <c r="J3354" s="2">
        <v>656</v>
      </c>
      <c r="K3354" s="2">
        <v>421</v>
      </c>
      <c r="L3354" s="2">
        <v>3</v>
      </c>
      <c r="M3354" s="2">
        <v>418</v>
      </c>
      <c r="N3354" s="2">
        <v>41</v>
      </c>
      <c r="O3354" s="2">
        <v>0</v>
      </c>
      <c r="P3354" s="2">
        <v>314</v>
      </c>
      <c r="Q3354" s="2">
        <v>0</v>
      </c>
      <c r="R3354" s="2">
        <v>0</v>
      </c>
      <c r="S3354" s="2">
        <v>0</v>
      </c>
      <c r="T3354" s="2">
        <v>0</v>
      </c>
      <c r="U3354" s="2">
        <v>0</v>
      </c>
      <c r="V3354" s="2">
        <v>0</v>
      </c>
      <c r="W3354" s="2">
        <v>0</v>
      </c>
      <c r="X3354" s="2">
        <v>0</v>
      </c>
      <c r="Y3354" s="2">
        <v>10</v>
      </c>
      <c r="Z3354" s="2">
        <v>3</v>
      </c>
      <c r="AA3354" s="2">
        <v>8</v>
      </c>
      <c r="AB3354" s="2">
        <v>34</v>
      </c>
      <c r="AC3354" s="2">
        <v>0</v>
      </c>
      <c r="AD3354" s="2">
        <v>0</v>
      </c>
      <c r="AE3354" s="2">
        <v>0</v>
      </c>
      <c r="AF3354" s="2">
        <v>3</v>
      </c>
      <c r="AG3354" s="2">
        <v>3</v>
      </c>
      <c r="AH3354" s="2">
        <v>0</v>
      </c>
      <c r="AI3354" s="2">
        <v>0</v>
      </c>
      <c r="AJ3354" s="2">
        <v>1</v>
      </c>
      <c r="AK3354" s="2">
        <v>0</v>
      </c>
      <c r="AL3354" s="2">
        <v>0</v>
      </c>
      <c r="AM3354" s="2">
        <v>1</v>
      </c>
      <c r="AN3354" s="3">
        <f>IFERROR(K3354/J3354,"")</f>
        <v>0</v>
      </c>
      <c r="AO3354" s="3">
        <f>IFERROR(L3354/K3354,"")</f>
        <v>0</v>
      </c>
    </row>
    <row r="3355" spans="1:41">
      <c r="A3355" t="s">
        <v>4953</v>
      </c>
      <c r="D3355">
        <v>4000</v>
      </c>
      <c r="E3355" t="s">
        <v>500</v>
      </c>
      <c r="F3355" t="s">
        <v>2367</v>
      </c>
      <c r="I3355" t="b">
        <v>0</v>
      </c>
      <c r="J3355" s="2">
        <v>490</v>
      </c>
      <c r="K3355" s="2">
        <v>267</v>
      </c>
      <c r="L3355" s="2">
        <v>2</v>
      </c>
      <c r="M3355" s="2">
        <v>265</v>
      </c>
      <c r="N3355" s="2">
        <v>33</v>
      </c>
      <c r="O3355" s="2">
        <v>0</v>
      </c>
      <c r="P3355" s="2">
        <v>184</v>
      </c>
      <c r="Q3355" s="2">
        <v>0</v>
      </c>
      <c r="R3355" s="2">
        <v>0</v>
      </c>
      <c r="S3355" s="2">
        <v>0</v>
      </c>
      <c r="T3355" s="2">
        <v>2</v>
      </c>
      <c r="U3355" s="2">
        <v>0</v>
      </c>
      <c r="V3355" s="2">
        <v>0</v>
      </c>
      <c r="W3355" s="2">
        <v>0</v>
      </c>
      <c r="X3355" s="2">
        <v>0</v>
      </c>
      <c r="Y3355" s="2">
        <v>9</v>
      </c>
      <c r="Z3355" s="2">
        <v>6</v>
      </c>
      <c r="AA3355" s="2">
        <v>12</v>
      </c>
      <c r="AB3355" s="2">
        <v>9</v>
      </c>
      <c r="AC3355" s="2">
        <v>0</v>
      </c>
      <c r="AD3355" s="2">
        <v>0</v>
      </c>
      <c r="AE3355" s="2">
        <v>2</v>
      </c>
      <c r="AF3355" s="2">
        <v>1</v>
      </c>
      <c r="AG3355" s="2">
        <v>4</v>
      </c>
      <c r="AH3355" s="2">
        <v>0</v>
      </c>
      <c r="AI3355" s="2">
        <v>0</v>
      </c>
      <c r="AJ3355" s="2">
        <v>2</v>
      </c>
      <c r="AK3355" s="2">
        <v>0</v>
      </c>
      <c r="AL3355" s="2">
        <v>0</v>
      </c>
      <c r="AM3355" s="2">
        <v>1</v>
      </c>
      <c r="AN3355" s="3">
        <f>IFERROR(K3355/J3355,"")</f>
        <v>0</v>
      </c>
      <c r="AO3355" s="3">
        <f>IFERROR(L3355/K3355,"")</f>
        <v>0</v>
      </c>
    </row>
    <row r="3356" spans="1:41">
      <c r="A3356" t="s">
        <v>4954</v>
      </c>
      <c r="D3356">
        <v>4000</v>
      </c>
      <c r="E3356" t="s">
        <v>500</v>
      </c>
      <c r="F3356" t="s">
        <v>2369</v>
      </c>
      <c r="I3356" t="b">
        <v>0</v>
      </c>
      <c r="J3356" s="2">
        <v>726</v>
      </c>
      <c r="K3356" s="2">
        <v>422</v>
      </c>
      <c r="L3356" s="2">
        <v>3</v>
      </c>
      <c r="M3356" s="2">
        <v>419</v>
      </c>
      <c r="N3356" s="2">
        <v>41</v>
      </c>
      <c r="O3356" s="2">
        <v>0</v>
      </c>
      <c r="P3356" s="2">
        <v>328</v>
      </c>
      <c r="Q3356" s="2">
        <v>0</v>
      </c>
      <c r="R3356" s="2">
        <v>0</v>
      </c>
      <c r="S3356" s="2">
        <v>0</v>
      </c>
      <c r="T3356" s="2">
        <v>0</v>
      </c>
      <c r="U3356" s="2">
        <v>0</v>
      </c>
      <c r="V3356" s="2">
        <v>0</v>
      </c>
      <c r="W3356" s="2">
        <v>0</v>
      </c>
      <c r="X3356" s="2">
        <v>0</v>
      </c>
      <c r="Y3356" s="2">
        <v>4</v>
      </c>
      <c r="Z3356" s="2">
        <v>9</v>
      </c>
      <c r="AA3356" s="2">
        <v>6</v>
      </c>
      <c r="AB3356" s="2">
        <v>23</v>
      </c>
      <c r="AC3356" s="2">
        <v>0</v>
      </c>
      <c r="AD3356" s="2">
        <v>0</v>
      </c>
      <c r="AE3356" s="2">
        <v>0</v>
      </c>
      <c r="AF3356" s="2">
        <v>0</v>
      </c>
      <c r="AG3356" s="2">
        <v>6</v>
      </c>
      <c r="AH3356" s="2">
        <v>0</v>
      </c>
      <c r="AI3356" s="2">
        <v>1</v>
      </c>
      <c r="AJ3356" s="2">
        <v>0</v>
      </c>
      <c r="AK3356" s="2">
        <v>0</v>
      </c>
      <c r="AL3356" s="2">
        <v>0</v>
      </c>
      <c r="AM3356" s="2">
        <v>1</v>
      </c>
      <c r="AN3356" s="3">
        <f>IFERROR(K3356/J3356,"")</f>
        <v>0</v>
      </c>
      <c r="AO3356" s="3">
        <f>IFERROR(L3356/K3356,"")</f>
        <v>0</v>
      </c>
    </row>
    <row r="3357" spans="1:41">
      <c r="A3357" t="s">
        <v>4955</v>
      </c>
      <c r="D3357">
        <v>4000</v>
      </c>
      <c r="E3357" t="s">
        <v>500</v>
      </c>
      <c r="F3357" t="s">
        <v>2371</v>
      </c>
      <c r="I3357" t="b">
        <v>0</v>
      </c>
      <c r="J3357" s="2">
        <v>486</v>
      </c>
      <c r="K3357" s="2">
        <v>297</v>
      </c>
      <c r="L3357" s="2">
        <v>2</v>
      </c>
      <c r="M3357" s="2">
        <v>295</v>
      </c>
      <c r="N3357" s="2">
        <v>20</v>
      </c>
      <c r="O3357" s="2">
        <v>0</v>
      </c>
      <c r="P3357" s="2">
        <v>245</v>
      </c>
      <c r="Q3357" s="2">
        <v>1</v>
      </c>
      <c r="R3357" s="2">
        <v>0</v>
      </c>
      <c r="S3357" s="2">
        <v>0</v>
      </c>
      <c r="T3357" s="2">
        <v>1</v>
      </c>
      <c r="U3357" s="2">
        <v>0</v>
      </c>
      <c r="V3357" s="2">
        <v>0</v>
      </c>
      <c r="W3357" s="2">
        <v>0</v>
      </c>
      <c r="X3357" s="2">
        <v>0</v>
      </c>
      <c r="Y3357" s="2">
        <v>1</v>
      </c>
      <c r="Z3357" s="2">
        <v>1</v>
      </c>
      <c r="AA3357" s="2">
        <v>13</v>
      </c>
      <c r="AB3357" s="2">
        <v>10</v>
      </c>
      <c r="AC3357" s="2">
        <v>0</v>
      </c>
      <c r="AD3357" s="2">
        <v>0</v>
      </c>
      <c r="AE3357" s="2">
        <v>0</v>
      </c>
      <c r="AF3357" s="2">
        <v>0</v>
      </c>
      <c r="AG3357" s="2">
        <v>2</v>
      </c>
      <c r="AH3357" s="2">
        <v>0</v>
      </c>
      <c r="AI3357" s="2">
        <v>0</v>
      </c>
      <c r="AJ3357" s="2">
        <v>1</v>
      </c>
      <c r="AK3357" s="2">
        <v>0</v>
      </c>
      <c r="AL3357" s="2">
        <v>0</v>
      </c>
      <c r="AM3357" s="2">
        <v>0</v>
      </c>
      <c r="AN3357" s="3">
        <f>IFERROR(K3357/J3357,"")</f>
        <v>0</v>
      </c>
      <c r="AO3357" s="3">
        <f>IFERROR(L3357/K3357,"")</f>
        <v>0</v>
      </c>
    </row>
    <row r="3358" spans="1:41">
      <c r="A3358" t="s">
        <v>4956</v>
      </c>
      <c r="D3358">
        <v>4000</v>
      </c>
      <c r="E3358" t="s">
        <v>500</v>
      </c>
      <c r="F3358" t="s">
        <v>2373</v>
      </c>
      <c r="I3358" t="b">
        <v>0</v>
      </c>
      <c r="J3358" s="2">
        <v>569</v>
      </c>
      <c r="K3358" s="2">
        <v>249</v>
      </c>
      <c r="L3358" s="2">
        <v>7</v>
      </c>
      <c r="M3358" s="2">
        <v>242</v>
      </c>
      <c r="N3358" s="2">
        <v>22</v>
      </c>
      <c r="O3358" s="2">
        <v>0</v>
      </c>
      <c r="P3358" s="2">
        <v>131</v>
      </c>
      <c r="Q3358" s="2">
        <v>0</v>
      </c>
      <c r="R3358" s="2">
        <v>0</v>
      </c>
      <c r="S3358" s="2">
        <v>0</v>
      </c>
      <c r="T3358" s="2">
        <v>5</v>
      </c>
      <c r="U3358" s="2">
        <v>0</v>
      </c>
      <c r="V3358" s="2">
        <v>0</v>
      </c>
      <c r="W3358" s="2">
        <v>0</v>
      </c>
      <c r="X3358" s="2">
        <v>0</v>
      </c>
      <c r="Y3358" s="2">
        <v>6</v>
      </c>
      <c r="Z3358" s="2">
        <v>33</v>
      </c>
      <c r="AA3358" s="2">
        <v>24</v>
      </c>
      <c r="AB3358" s="2">
        <v>6</v>
      </c>
      <c r="AC3358" s="2">
        <v>0</v>
      </c>
      <c r="AD3358" s="2">
        <v>0</v>
      </c>
      <c r="AE3358" s="2">
        <v>0</v>
      </c>
      <c r="AF3358" s="2">
        <v>1</v>
      </c>
      <c r="AG3358" s="2">
        <v>8</v>
      </c>
      <c r="AH3358" s="2">
        <v>0</v>
      </c>
      <c r="AI3358" s="2">
        <v>1</v>
      </c>
      <c r="AJ3358" s="2">
        <v>3</v>
      </c>
      <c r="AK3358" s="2">
        <v>1</v>
      </c>
      <c r="AL3358" s="2">
        <v>0</v>
      </c>
      <c r="AM3358" s="2">
        <v>1</v>
      </c>
      <c r="AN3358" s="3">
        <f>IFERROR(K3358/J3358,"")</f>
        <v>0</v>
      </c>
      <c r="AO3358" s="3">
        <f>IFERROR(L3358/K3358,"")</f>
        <v>0</v>
      </c>
    </row>
    <row r="3359" spans="1:41">
      <c r="A3359" t="s">
        <v>4957</v>
      </c>
      <c r="D3359">
        <v>4000</v>
      </c>
      <c r="E3359" t="s">
        <v>500</v>
      </c>
      <c r="F3359" t="s">
        <v>2375</v>
      </c>
      <c r="I3359" t="b">
        <v>0</v>
      </c>
      <c r="J3359" s="2">
        <v>582</v>
      </c>
      <c r="K3359" s="2">
        <v>338</v>
      </c>
      <c r="L3359" s="2">
        <v>5</v>
      </c>
      <c r="M3359" s="2">
        <v>333</v>
      </c>
      <c r="N3359" s="2">
        <v>39</v>
      </c>
      <c r="O3359" s="2">
        <v>0</v>
      </c>
      <c r="P3359" s="2">
        <v>240</v>
      </c>
      <c r="Q3359" s="2">
        <v>0</v>
      </c>
      <c r="R3359" s="2">
        <v>0</v>
      </c>
      <c r="S3359" s="2">
        <v>0</v>
      </c>
      <c r="T3359" s="2">
        <v>2</v>
      </c>
      <c r="U3359" s="2">
        <v>0</v>
      </c>
      <c r="V3359" s="2">
        <v>0</v>
      </c>
      <c r="W3359" s="2">
        <v>0</v>
      </c>
      <c r="X3359" s="2">
        <v>0</v>
      </c>
      <c r="Y3359" s="2">
        <v>2</v>
      </c>
      <c r="Z3359" s="2">
        <v>3</v>
      </c>
      <c r="AA3359" s="2">
        <v>13</v>
      </c>
      <c r="AB3359" s="2">
        <v>26</v>
      </c>
      <c r="AC3359" s="2">
        <v>0</v>
      </c>
      <c r="AD3359" s="2">
        <v>0</v>
      </c>
      <c r="AE3359" s="2">
        <v>0</v>
      </c>
      <c r="AF3359" s="2">
        <v>3</v>
      </c>
      <c r="AG3359" s="2">
        <v>4</v>
      </c>
      <c r="AH3359" s="2">
        <v>0</v>
      </c>
      <c r="AI3359" s="2">
        <v>0</v>
      </c>
      <c r="AJ3359" s="2">
        <v>0</v>
      </c>
      <c r="AK3359" s="2">
        <v>0</v>
      </c>
      <c r="AL3359" s="2">
        <v>0</v>
      </c>
      <c r="AM3359" s="2">
        <v>1</v>
      </c>
      <c r="AN3359" s="3">
        <f>IFERROR(K3359/J3359,"")</f>
        <v>0</v>
      </c>
      <c r="AO3359" s="3">
        <f>IFERROR(L3359/K3359,"")</f>
        <v>0</v>
      </c>
    </row>
    <row r="3360" spans="1:41">
      <c r="A3360" t="s">
        <v>4958</v>
      </c>
      <c r="D3360">
        <v>4000</v>
      </c>
      <c r="E3360" t="s">
        <v>500</v>
      </c>
      <c r="F3360" t="s">
        <v>2377</v>
      </c>
      <c r="I3360" t="b">
        <v>0</v>
      </c>
      <c r="J3360" s="2">
        <v>491</v>
      </c>
      <c r="K3360" s="2">
        <v>316</v>
      </c>
      <c r="L3360" s="2">
        <v>4</v>
      </c>
      <c r="M3360" s="2">
        <v>312</v>
      </c>
      <c r="N3360" s="2">
        <v>78</v>
      </c>
      <c r="O3360" s="2">
        <v>1</v>
      </c>
      <c r="P3360" s="2">
        <v>157</v>
      </c>
      <c r="Q3360" s="2">
        <v>0</v>
      </c>
      <c r="R3360" s="2">
        <v>0</v>
      </c>
      <c r="S3360" s="2">
        <v>0</v>
      </c>
      <c r="T3360" s="2">
        <v>3</v>
      </c>
      <c r="U3360" s="2">
        <v>0</v>
      </c>
      <c r="V3360" s="2">
        <v>0</v>
      </c>
      <c r="W3360" s="2">
        <v>0</v>
      </c>
      <c r="X3360" s="2">
        <v>0</v>
      </c>
      <c r="Y3360" s="2">
        <v>10</v>
      </c>
      <c r="Z3360" s="2">
        <v>0</v>
      </c>
      <c r="AA3360" s="2">
        <v>29</v>
      </c>
      <c r="AB3360" s="2">
        <v>20</v>
      </c>
      <c r="AC3360" s="2">
        <v>0</v>
      </c>
      <c r="AD3360" s="2">
        <v>0</v>
      </c>
      <c r="AE3360" s="2">
        <v>0</v>
      </c>
      <c r="AF3360" s="2">
        <v>2</v>
      </c>
      <c r="AG3360" s="2">
        <v>12</v>
      </c>
      <c r="AH3360" s="2">
        <v>0</v>
      </c>
      <c r="AI3360" s="2">
        <v>0</v>
      </c>
      <c r="AJ3360" s="2">
        <v>0</v>
      </c>
      <c r="AK3360" s="2">
        <v>0</v>
      </c>
      <c r="AL3360" s="2">
        <v>0</v>
      </c>
      <c r="AM3360" s="2">
        <v>0</v>
      </c>
      <c r="AN3360" s="3">
        <f>IFERROR(K3360/J3360,"")</f>
        <v>0</v>
      </c>
      <c r="AO3360" s="3">
        <f>IFERROR(L3360/K3360,"")</f>
        <v>0</v>
      </c>
    </row>
    <row r="3361" spans="1:41">
      <c r="A3361" t="s">
        <v>4959</v>
      </c>
      <c r="D3361">
        <v>4000</v>
      </c>
      <c r="E3361" t="s">
        <v>500</v>
      </c>
      <c r="F3361" t="s">
        <v>2379</v>
      </c>
      <c r="I3361" t="b">
        <v>0</v>
      </c>
      <c r="J3361" s="2">
        <v>410</v>
      </c>
      <c r="K3361" s="2">
        <v>254</v>
      </c>
      <c r="L3361" s="2">
        <v>0</v>
      </c>
      <c r="M3361" s="2">
        <v>254</v>
      </c>
      <c r="N3361" s="2">
        <v>70</v>
      </c>
      <c r="O3361" s="2">
        <v>2</v>
      </c>
      <c r="P3361" s="2">
        <v>16</v>
      </c>
      <c r="Q3361" s="2">
        <v>0</v>
      </c>
      <c r="R3361" s="2">
        <v>0</v>
      </c>
      <c r="S3361" s="2">
        <v>0</v>
      </c>
      <c r="T3361" s="2">
        <v>10</v>
      </c>
      <c r="U3361" s="2">
        <v>0</v>
      </c>
      <c r="V3361" s="2">
        <v>0</v>
      </c>
      <c r="W3361" s="2">
        <v>0</v>
      </c>
      <c r="X3361" s="2">
        <v>0</v>
      </c>
      <c r="Y3361" s="2">
        <v>30</v>
      </c>
      <c r="Z3361" s="2">
        <v>19</v>
      </c>
      <c r="AA3361" s="2">
        <v>47</v>
      </c>
      <c r="AB3361" s="2">
        <v>14</v>
      </c>
      <c r="AC3361" s="2">
        <v>0</v>
      </c>
      <c r="AD3361" s="2">
        <v>0</v>
      </c>
      <c r="AE3361" s="2">
        <v>0</v>
      </c>
      <c r="AF3361" s="2">
        <v>0</v>
      </c>
      <c r="AG3361" s="2">
        <v>41</v>
      </c>
      <c r="AH3361" s="2">
        <v>0</v>
      </c>
      <c r="AI3361" s="2">
        <v>0</v>
      </c>
      <c r="AJ3361" s="2">
        <v>2</v>
      </c>
      <c r="AK3361" s="2">
        <v>1</v>
      </c>
      <c r="AL3361" s="2">
        <v>0</v>
      </c>
      <c r="AM3361" s="2">
        <v>2</v>
      </c>
      <c r="AN3361" s="3">
        <f>IFERROR(K3361/J3361,"")</f>
        <v>0</v>
      </c>
      <c r="AO3361" s="3">
        <f>IFERROR(L3361/K3361,"")</f>
        <v>0</v>
      </c>
    </row>
    <row r="3362" spans="1:41">
      <c r="A3362" t="s">
        <v>4960</v>
      </c>
      <c r="D3362">
        <v>4000</v>
      </c>
      <c r="E3362" t="s">
        <v>500</v>
      </c>
      <c r="F3362" t="s">
        <v>4961</v>
      </c>
      <c r="I3362" t="b">
        <v>0</v>
      </c>
      <c r="J3362" s="2">
        <v>600</v>
      </c>
      <c r="K3362" s="2">
        <v>257</v>
      </c>
      <c r="L3362" s="2">
        <v>1</v>
      </c>
      <c r="M3362" s="2">
        <v>256</v>
      </c>
      <c r="N3362" s="2">
        <v>52</v>
      </c>
      <c r="O3362" s="2">
        <v>18</v>
      </c>
      <c r="P3362" s="2">
        <v>2</v>
      </c>
      <c r="Q3362" s="2">
        <v>0</v>
      </c>
      <c r="R3362" s="2">
        <v>0</v>
      </c>
      <c r="S3362" s="2">
        <v>0</v>
      </c>
      <c r="T3362" s="2">
        <v>9</v>
      </c>
      <c r="U3362" s="2">
        <v>0</v>
      </c>
      <c r="V3362" s="2">
        <v>0</v>
      </c>
      <c r="W3362" s="2">
        <v>0</v>
      </c>
      <c r="X3362" s="2">
        <v>0</v>
      </c>
      <c r="Y3362" s="2">
        <v>25</v>
      </c>
      <c r="Z3362" s="2">
        <v>38</v>
      </c>
      <c r="AA3362" s="2">
        <v>58</v>
      </c>
      <c r="AB3362" s="2">
        <v>21</v>
      </c>
      <c r="AC3362" s="2">
        <v>1</v>
      </c>
      <c r="AD3362" s="2">
        <v>0</v>
      </c>
      <c r="AE3362" s="2">
        <v>0</v>
      </c>
      <c r="AF3362" s="2">
        <v>0</v>
      </c>
      <c r="AG3362" s="2">
        <v>16</v>
      </c>
      <c r="AH3362" s="2">
        <v>0</v>
      </c>
      <c r="AI3362" s="2">
        <v>0</v>
      </c>
      <c r="AJ3362" s="2">
        <v>3</v>
      </c>
      <c r="AK3362" s="2">
        <v>1</v>
      </c>
      <c r="AL3362" s="2">
        <v>1</v>
      </c>
      <c r="AM3362" s="2">
        <v>11</v>
      </c>
      <c r="AN3362" s="3">
        <f>IFERROR(K3362/J3362,"")</f>
        <v>0</v>
      </c>
      <c r="AO3362" s="3">
        <f>IFERROR(L3362/K3362,"")</f>
        <v>0</v>
      </c>
    </row>
    <row r="3363" spans="1:41">
      <c r="A3363" t="s">
        <v>4962</v>
      </c>
      <c r="D3363">
        <v>4000</v>
      </c>
      <c r="E3363" t="s">
        <v>500</v>
      </c>
      <c r="F3363" t="s">
        <v>2381</v>
      </c>
      <c r="I3363" t="b">
        <v>0</v>
      </c>
      <c r="J3363" s="2">
        <v>715</v>
      </c>
      <c r="K3363" s="2">
        <v>363</v>
      </c>
      <c r="L3363" s="2">
        <v>6</v>
      </c>
      <c r="M3363" s="2">
        <v>357</v>
      </c>
      <c r="N3363" s="2">
        <v>55</v>
      </c>
      <c r="O3363" s="2">
        <v>3</v>
      </c>
      <c r="P3363" s="2">
        <v>28</v>
      </c>
      <c r="Q3363" s="2">
        <v>0</v>
      </c>
      <c r="R3363" s="2">
        <v>0</v>
      </c>
      <c r="S3363" s="2">
        <v>0</v>
      </c>
      <c r="T3363" s="2">
        <v>10</v>
      </c>
      <c r="U3363" s="2">
        <v>0</v>
      </c>
      <c r="V3363" s="2">
        <v>0</v>
      </c>
      <c r="W3363" s="2">
        <v>0</v>
      </c>
      <c r="X3363" s="2">
        <v>1</v>
      </c>
      <c r="Y3363" s="2">
        <v>28</v>
      </c>
      <c r="Z3363" s="2">
        <v>73</v>
      </c>
      <c r="AA3363" s="2">
        <v>81</v>
      </c>
      <c r="AB3363" s="2">
        <v>22</v>
      </c>
      <c r="AC3363" s="2">
        <v>0</v>
      </c>
      <c r="AD3363" s="2">
        <v>0</v>
      </c>
      <c r="AE3363" s="2">
        <v>0</v>
      </c>
      <c r="AF3363" s="2">
        <v>0</v>
      </c>
      <c r="AG3363" s="2">
        <v>37</v>
      </c>
      <c r="AH3363" s="2">
        <v>0</v>
      </c>
      <c r="AI3363" s="2">
        <v>1</v>
      </c>
      <c r="AJ3363" s="2">
        <v>14</v>
      </c>
      <c r="AK3363" s="2">
        <v>0</v>
      </c>
      <c r="AL3363" s="2">
        <v>0</v>
      </c>
      <c r="AM3363" s="2">
        <v>4</v>
      </c>
      <c r="AN3363" s="3">
        <f>IFERROR(K3363/J3363,"")</f>
        <v>0</v>
      </c>
      <c r="AO3363" s="3">
        <f>IFERROR(L3363/K3363,"")</f>
        <v>0</v>
      </c>
    </row>
    <row r="3364" spans="1:41">
      <c r="A3364" t="s">
        <v>4963</v>
      </c>
      <c r="D3364">
        <v>4000</v>
      </c>
      <c r="E3364" t="s">
        <v>500</v>
      </c>
      <c r="F3364" t="s">
        <v>2383</v>
      </c>
      <c r="I3364" t="b">
        <v>0</v>
      </c>
      <c r="J3364" s="2">
        <v>383</v>
      </c>
      <c r="K3364" s="2">
        <v>266</v>
      </c>
      <c r="L3364" s="2">
        <v>3</v>
      </c>
      <c r="M3364" s="2">
        <v>263</v>
      </c>
      <c r="N3364" s="2">
        <v>92</v>
      </c>
      <c r="O3364" s="2">
        <v>0</v>
      </c>
      <c r="P3364" s="2">
        <v>19</v>
      </c>
      <c r="Q3364" s="2">
        <v>0</v>
      </c>
      <c r="R3364" s="2">
        <v>0</v>
      </c>
      <c r="S3364" s="2">
        <v>1</v>
      </c>
      <c r="T3364" s="2">
        <v>9</v>
      </c>
      <c r="U3364" s="2">
        <v>0</v>
      </c>
      <c r="V3364" s="2">
        <v>0</v>
      </c>
      <c r="W3364" s="2">
        <v>0</v>
      </c>
      <c r="X3364" s="2">
        <v>0</v>
      </c>
      <c r="Y3364" s="2">
        <v>15</v>
      </c>
      <c r="Z3364" s="2">
        <v>5</v>
      </c>
      <c r="AA3364" s="2">
        <v>45</v>
      </c>
      <c r="AB3364" s="2">
        <v>26</v>
      </c>
      <c r="AC3364" s="2">
        <v>0</v>
      </c>
      <c r="AD3364" s="2">
        <v>0</v>
      </c>
      <c r="AE3364" s="2">
        <v>0</v>
      </c>
      <c r="AF3364" s="2">
        <v>0</v>
      </c>
      <c r="AG3364" s="2">
        <v>44</v>
      </c>
      <c r="AH3364" s="2">
        <v>0</v>
      </c>
      <c r="AI3364" s="2">
        <v>2</v>
      </c>
      <c r="AJ3364" s="2">
        <v>2</v>
      </c>
      <c r="AK3364" s="2">
        <v>1</v>
      </c>
      <c r="AL3364" s="2">
        <v>0</v>
      </c>
      <c r="AM3364" s="2">
        <v>2</v>
      </c>
      <c r="AN3364" s="3">
        <f>IFERROR(K3364/J3364,"")</f>
        <v>0</v>
      </c>
      <c r="AO3364" s="3">
        <f>IFERROR(L3364/K3364,"")</f>
        <v>0</v>
      </c>
    </row>
    <row r="3365" spans="1:41">
      <c r="A3365" t="s">
        <v>4964</v>
      </c>
      <c r="D3365">
        <v>4000</v>
      </c>
      <c r="E3365" t="s">
        <v>500</v>
      </c>
      <c r="F3365" t="s">
        <v>2385</v>
      </c>
      <c r="I3365" t="b">
        <v>0</v>
      </c>
      <c r="J3365" s="2">
        <v>691</v>
      </c>
      <c r="K3365" s="2">
        <v>310</v>
      </c>
      <c r="L3365" s="2">
        <v>5</v>
      </c>
      <c r="M3365" s="2">
        <v>305</v>
      </c>
      <c r="N3365" s="2">
        <v>59</v>
      </c>
      <c r="O3365" s="2">
        <v>7</v>
      </c>
      <c r="P3365" s="2">
        <v>12</v>
      </c>
      <c r="Q3365" s="2">
        <v>0</v>
      </c>
      <c r="R3365" s="2">
        <v>0</v>
      </c>
      <c r="S3365" s="2">
        <v>0</v>
      </c>
      <c r="T3365" s="2">
        <v>18</v>
      </c>
      <c r="U3365" s="2">
        <v>0</v>
      </c>
      <c r="V3365" s="2">
        <v>0</v>
      </c>
      <c r="W3365" s="2">
        <v>0</v>
      </c>
      <c r="X3365" s="2">
        <v>0</v>
      </c>
      <c r="Y3365" s="2">
        <v>23</v>
      </c>
      <c r="Z3365" s="2">
        <v>62</v>
      </c>
      <c r="AA3365" s="2">
        <v>70</v>
      </c>
      <c r="AB3365" s="2">
        <v>19</v>
      </c>
      <c r="AC3365" s="2">
        <v>1</v>
      </c>
      <c r="AD3365" s="2">
        <v>0</v>
      </c>
      <c r="AE3365" s="2">
        <v>0</v>
      </c>
      <c r="AF3365" s="2">
        <v>0</v>
      </c>
      <c r="AG3365" s="2">
        <v>24</v>
      </c>
      <c r="AH3365" s="2">
        <v>0</v>
      </c>
      <c r="AI3365" s="2">
        <v>0</v>
      </c>
      <c r="AJ3365" s="2">
        <v>4</v>
      </c>
      <c r="AK3365" s="2">
        <v>0</v>
      </c>
      <c r="AL3365" s="2">
        <v>0</v>
      </c>
      <c r="AM3365" s="2">
        <v>6</v>
      </c>
      <c r="AN3365" s="3">
        <f>IFERROR(K3365/J3365,"")</f>
        <v>0</v>
      </c>
      <c r="AO3365" s="3">
        <f>IFERROR(L3365/K3365,"")</f>
        <v>0</v>
      </c>
    </row>
    <row r="3366" spans="1:41">
      <c r="A3366" t="s">
        <v>4965</v>
      </c>
      <c r="D3366">
        <v>4000</v>
      </c>
      <c r="E3366" t="s">
        <v>500</v>
      </c>
      <c r="F3366" t="s">
        <v>2884</v>
      </c>
      <c r="I3366" t="b">
        <v>0</v>
      </c>
      <c r="J3366" s="2">
        <v>587</v>
      </c>
      <c r="K3366" s="2">
        <v>247</v>
      </c>
      <c r="L3366" s="2">
        <v>4</v>
      </c>
      <c r="M3366" s="2">
        <v>243</v>
      </c>
      <c r="N3366" s="2">
        <v>45</v>
      </c>
      <c r="O3366" s="2">
        <v>2</v>
      </c>
      <c r="P3366" s="2">
        <v>27</v>
      </c>
      <c r="Q3366" s="2">
        <v>0</v>
      </c>
      <c r="R3366" s="2">
        <v>0</v>
      </c>
      <c r="S3366" s="2">
        <v>0</v>
      </c>
      <c r="T3366" s="2">
        <v>10</v>
      </c>
      <c r="U3366" s="2">
        <v>0</v>
      </c>
      <c r="V3366" s="2">
        <v>0</v>
      </c>
      <c r="W3366" s="2">
        <v>0</v>
      </c>
      <c r="X3366" s="2">
        <v>1</v>
      </c>
      <c r="Y3366" s="2">
        <v>16</v>
      </c>
      <c r="Z3366" s="2">
        <v>45</v>
      </c>
      <c r="AA3366" s="2">
        <v>60</v>
      </c>
      <c r="AB3366" s="2">
        <v>16</v>
      </c>
      <c r="AC3366" s="2">
        <v>0</v>
      </c>
      <c r="AD3366" s="2">
        <v>0</v>
      </c>
      <c r="AE3366" s="2">
        <v>0</v>
      </c>
      <c r="AF3366" s="2">
        <v>1</v>
      </c>
      <c r="AG3366" s="2">
        <v>13</v>
      </c>
      <c r="AH3366" s="2">
        <v>0</v>
      </c>
      <c r="AI3366" s="2">
        <v>0</v>
      </c>
      <c r="AJ3366" s="2">
        <v>6</v>
      </c>
      <c r="AK3366" s="2">
        <v>1</v>
      </c>
      <c r="AL3366" s="2">
        <v>0</v>
      </c>
      <c r="AM3366" s="2">
        <v>0</v>
      </c>
      <c r="AN3366" s="3">
        <f>IFERROR(K3366/J3366,"")</f>
        <v>0</v>
      </c>
      <c r="AO3366" s="3">
        <f>IFERROR(L3366/K3366,"")</f>
        <v>0</v>
      </c>
    </row>
    <row r="3367" spans="1:41">
      <c r="A3367" t="s">
        <v>4966</v>
      </c>
      <c r="D3367">
        <v>4000</v>
      </c>
      <c r="E3367" t="s">
        <v>500</v>
      </c>
      <c r="F3367" t="s">
        <v>4967</v>
      </c>
      <c r="I3367" t="b">
        <v>0</v>
      </c>
      <c r="J3367" s="2">
        <v>523</v>
      </c>
      <c r="K3367" s="2">
        <v>298</v>
      </c>
      <c r="L3367" s="2">
        <v>6</v>
      </c>
      <c r="M3367" s="2">
        <v>292</v>
      </c>
      <c r="N3367" s="2">
        <v>55</v>
      </c>
      <c r="O3367" s="2">
        <v>4</v>
      </c>
      <c r="P3367" s="2">
        <v>15</v>
      </c>
      <c r="Q3367" s="2">
        <v>0</v>
      </c>
      <c r="R3367" s="2">
        <v>0</v>
      </c>
      <c r="S3367" s="2">
        <v>0</v>
      </c>
      <c r="T3367" s="2">
        <v>15</v>
      </c>
      <c r="U3367" s="2">
        <v>0</v>
      </c>
      <c r="V3367" s="2">
        <v>0</v>
      </c>
      <c r="W3367" s="2">
        <v>0</v>
      </c>
      <c r="X3367" s="2">
        <v>0</v>
      </c>
      <c r="Y3367" s="2">
        <v>33</v>
      </c>
      <c r="Z3367" s="2">
        <v>58</v>
      </c>
      <c r="AA3367" s="2">
        <v>60</v>
      </c>
      <c r="AB3367" s="2">
        <v>15</v>
      </c>
      <c r="AC3367" s="2">
        <v>0</v>
      </c>
      <c r="AD3367" s="2">
        <v>0</v>
      </c>
      <c r="AE3367" s="2">
        <v>0</v>
      </c>
      <c r="AF3367" s="2">
        <v>0</v>
      </c>
      <c r="AG3367" s="2">
        <v>27</v>
      </c>
      <c r="AH3367" s="2">
        <v>0</v>
      </c>
      <c r="AI3367" s="2">
        <v>0</v>
      </c>
      <c r="AJ3367" s="2">
        <v>5</v>
      </c>
      <c r="AK3367" s="2">
        <v>3</v>
      </c>
      <c r="AL3367" s="2">
        <v>2</v>
      </c>
      <c r="AM3367" s="2">
        <v>0</v>
      </c>
      <c r="AN3367" s="3">
        <f>IFERROR(K3367/J3367,"")</f>
        <v>0</v>
      </c>
      <c r="AO3367" s="3">
        <f>IFERROR(L3367/K3367,"")</f>
        <v>0</v>
      </c>
    </row>
    <row r="3368" spans="1:41">
      <c r="A3368" t="s">
        <v>4968</v>
      </c>
      <c r="D3368">
        <v>4000</v>
      </c>
      <c r="E3368" t="s">
        <v>500</v>
      </c>
      <c r="F3368" t="s">
        <v>2886</v>
      </c>
      <c r="I3368" t="b">
        <v>0</v>
      </c>
      <c r="J3368" s="2">
        <v>655</v>
      </c>
      <c r="K3368" s="2">
        <v>361</v>
      </c>
      <c r="L3368" s="2">
        <v>18</v>
      </c>
      <c r="M3368" s="2">
        <v>343</v>
      </c>
      <c r="N3368" s="2">
        <v>49</v>
      </c>
      <c r="O3368" s="2">
        <v>1</v>
      </c>
      <c r="P3368" s="2">
        <v>159</v>
      </c>
      <c r="Q3368" s="2">
        <v>0</v>
      </c>
      <c r="R3368" s="2">
        <v>0</v>
      </c>
      <c r="S3368" s="2">
        <v>0</v>
      </c>
      <c r="T3368" s="2">
        <v>4</v>
      </c>
      <c r="U3368" s="2">
        <v>0</v>
      </c>
      <c r="V3368" s="2">
        <v>0</v>
      </c>
      <c r="W3368" s="2">
        <v>0</v>
      </c>
      <c r="X3368" s="2">
        <v>0</v>
      </c>
      <c r="Y3368" s="2">
        <v>14</v>
      </c>
      <c r="Z3368" s="2">
        <v>31</v>
      </c>
      <c r="AA3368" s="2">
        <v>37</v>
      </c>
      <c r="AB3368" s="2">
        <v>19</v>
      </c>
      <c r="AC3368" s="2">
        <v>0</v>
      </c>
      <c r="AD3368" s="2">
        <v>0</v>
      </c>
      <c r="AE3368" s="2">
        <v>0</v>
      </c>
      <c r="AF3368" s="2">
        <v>2</v>
      </c>
      <c r="AG3368" s="2">
        <v>17</v>
      </c>
      <c r="AH3368" s="2">
        <v>0</v>
      </c>
      <c r="AI3368" s="2">
        <v>0</v>
      </c>
      <c r="AJ3368" s="2">
        <v>10</v>
      </c>
      <c r="AK3368" s="2">
        <v>0</v>
      </c>
      <c r="AL3368" s="2">
        <v>0</v>
      </c>
      <c r="AM3368" s="2">
        <v>0</v>
      </c>
      <c r="AN3368" s="3">
        <f>IFERROR(K3368/J3368,"")</f>
        <v>0</v>
      </c>
      <c r="AO3368" s="3">
        <f>IFERROR(L3368/K3368,"")</f>
        <v>0</v>
      </c>
    </row>
    <row r="3369" spans="1:41">
      <c r="A3369" t="s">
        <v>4969</v>
      </c>
      <c r="D3369">
        <v>4000</v>
      </c>
      <c r="E3369" t="s">
        <v>500</v>
      </c>
      <c r="F3369" t="s">
        <v>2888</v>
      </c>
      <c r="I3369" t="b">
        <v>0</v>
      </c>
      <c r="J3369" s="2">
        <v>575</v>
      </c>
      <c r="K3369" s="2">
        <v>289</v>
      </c>
      <c r="L3369" s="2">
        <v>7</v>
      </c>
      <c r="M3369" s="2">
        <v>282</v>
      </c>
      <c r="N3369" s="2">
        <v>31</v>
      </c>
      <c r="O3369" s="2">
        <v>1</v>
      </c>
      <c r="P3369" s="2">
        <v>120</v>
      </c>
      <c r="Q3369" s="2">
        <v>0</v>
      </c>
      <c r="R3369" s="2">
        <v>0</v>
      </c>
      <c r="S3369" s="2">
        <v>0</v>
      </c>
      <c r="T3369" s="2">
        <v>9</v>
      </c>
      <c r="U3369" s="2">
        <v>0</v>
      </c>
      <c r="V3369" s="2">
        <v>0</v>
      </c>
      <c r="W3369" s="2">
        <v>0</v>
      </c>
      <c r="X3369" s="2">
        <v>0</v>
      </c>
      <c r="Y3369" s="2">
        <v>20</v>
      </c>
      <c r="Z3369" s="2">
        <v>25</v>
      </c>
      <c r="AA3369" s="2">
        <v>37</v>
      </c>
      <c r="AB3369" s="2">
        <v>15</v>
      </c>
      <c r="AC3369" s="2">
        <v>0</v>
      </c>
      <c r="AD3369" s="2">
        <v>0</v>
      </c>
      <c r="AE3369" s="2">
        <v>0</v>
      </c>
      <c r="AF3369" s="2">
        <v>3</v>
      </c>
      <c r="AG3369" s="2">
        <v>17</v>
      </c>
      <c r="AH3369" s="2">
        <v>0</v>
      </c>
      <c r="AI3369" s="2">
        <v>0</v>
      </c>
      <c r="AJ3369" s="2">
        <v>2</v>
      </c>
      <c r="AK3369" s="2">
        <v>0</v>
      </c>
      <c r="AL3369" s="2">
        <v>1</v>
      </c>
      <c r="AM3369" s="2">
        <v>1</v>
      </c>
      <c r="AN3369" s="3">
        <f>IFERROR(K3369/J3369,"")</f>
        <v>0</v>
      </c>
      <c r="AO3369" s="3">
        <f>IFERROR(L3369/K3369,"")</f>
        <v>0</v>
      </c>
    </row>
    <row r="3370" spans="1:41">
      <c r="A3370" t="s">
        <v>4970</v>
      </c>
      <c r="D3370">
        <v>4000</v>
      </c>
      <c r="E3370" t="s">
        <v>500</v>
      </c>
      <c r="F3370" t="s">
        <v>2890</v>
      </c>
      <c r="I3370" t="b">
        <v>0</v>
      </c>
      <c r="J3370" s="2">
        <v>461</v>
      </c>
      <c r="K3370" s="2">
        <v>207</v>
      </c>
      <c r="L3370" s="2">
        <v>3</v>
      </c>
      <c r="M3370" s="2">
        <v>204</v>
      </c>
      <c r="N3370" s="2">
        <v>40</v>
      </c>
      <c r="O3370" s="2">
        <v>1</v>
      </c>
      <c r="P3370" s="2">
        <v>36</v>
      </c>
      <c r="Q3370" s="2">
        <v>0</v>
      </c>
      <c r="R3370" s="2">
        <v>0</v>
      </c>
      <c r="S3370" s="2">
        <v>0</v>
      </c>
      <c r="T3370" s="2">
        <v>5</v>
      </c>
      <c r="U3370" s="2">
        <v>0</v>
      </c>
      <c r="V3370" s="2">
        <v>0</v>
      </c>
      <c r="W3370" s="2">
        <v>0</v>
      </c>
      <c r="X3370" s="2">
        <v>0</v>
      </c>
      <c r="Y3370" s="2">
        <v>8</v>
      </c>
      <c r="Z3370" s="2">
        <v>24</v>
      </c>
      <c r="AA3370" s="2">
        <v>35</v>
      </c>
      <c r="AB3370" s="2">
        <v>21</v>
      </c>
      <c r="AC3370" s="2">
        <v>0</v>
      </c>
      <c r="AD3370" s="2">
        <v>0</v>
      </c>
      <c r="AE3370" s="2">
        <v>0</v>
      </c>
      <c r="AF3370" s="2">
        <v>1</v>
      </c>
      <c r="AG3370" s="2">
        <v>25</v>
      </c>
      <c r="AH3370" s="2">
        <v>1</v>
      </c>
      <c r="AI3370" s="2">
        <v>0</v>
      </c>
      <c r="AJ3370" s="2">
        <v>7</v>
      </c>
      <c r="AK3370" s="2">
        <v>0</v>
      </c>
      <c r="AL3370" s="2">
        <v>0</v>
      </c>
      <c r="AM3370" s="2">
        <v>0</v>
      </c>
      <c r="AN3370" s="3">
        <f>IFERROR(K3370/J3370,"")</f>
        <v>0</v>
      </c>
      <c r="AO3370" s="3">
        <f>IFERROR(L3370/K3370,"")</f>
        <v>0</v>
      </c>
    </row>
    <row r="3371" spans="1:41">
      <c r="A3371" t="s">
        <v>4971</v>
      </c>
      <c r="D3371">
        <v>4000</v>
      </c>
      <c r="E3371" t="s">
        <v>500</v>
      </c>
      <c r="F3371" t="s">
        <v>2892</v>
      </c>
      <c r="I3371" t="b">
        <v>0</v>
      </c>
      <c r="J3371" s="2">
        <v>563</v>
      </c>
      <c r="K3371" s="2">
        <v>216</v>
      </c>
      <c r="L3371" s="2">
        <v>8</v>
      </c>
      <c r="M3371" s="2">
        <v>208</v>
      </c>
      <c r="N3371" s="2">
        <v>35</v>
      </c>
      <c r="O3371" s="2">
        <v>0</v>
      </c>
      <c r="P3371" s="2">
        <v>32</v>
      </c>
      <c r="Q3371" s="2">
        <v>0</v>
      </c>
      <c r="R3371" s="2">
        <v>0</v>
      </c>
      <c r="S3371" s="2">
        <v>0</v>
      </c>
      <c r="T3371" s="2">
        <v>10</v>
      </c>
      <c r="U3371" s="2">
        <v>0</v>
      </c>
      <c r="V3371" s="2">
        <v>0</v>
      </c>
      <c r="W3371" s="2">
        <v>0</v>
      </c>
      <c r="X3371" s="2">
        <v>0</v>
      </c>
      <c r="Y3371" s="2">
        <v>17</v>
      </c>
      <c r="Z3371" s="2">
        <v>39</v>
      </c>
      <c r="AA3371" s="2">
        <v>42</v>
      </c>
      <c r="AB3371" s="2">
        <v>8</v>
      </c>
      <c r="AC3371" s="2">
        <v>0</v>
      </c>
      <c r="AD3371" s="2">
        <v>0</v>
      </c>
      <c r="AE3371" s="2">
        <v>0</v>
      </c>
      <c r="AF3371" s="2">
        <v>1</v>
      </c>
      <c r="AG3371" s="2">
        <v>18</v>
      </c>
      <c r="AH3371" s="2">
        <v>0</v>
      </c>
      <c r="AI3371" s="2">
        <v>0</v>
      </c>
      <c r="AJ3371" s="2">
        <v>3</v>
      </c>
      <c r="AK3371" s="2">
        <v>1</v>
      </c>
      <c r="AL3371" s="2">
        <v>0</v>
      </c>
      <c r="AM3371" s="2">
        <v>2</v>
      </c>
      <c r="AN3371" s="3">
        <f>IFERROR(K3371/J3371,"")</f>
        <v>0</v>
      </c>
      <c r="AO3371" s="3">
        <f>IFERROR(L3371/K3371,"")</f>
        <v>0</v>
      </c>
    </row>
    <row r="3372" spans="1:41">
      <c r="A3372" t="s">
        <v>4972</v>
      </c>
      <c r="D3372">
        <v>4000</v>
      </c>
      <c r="E3372" t="s">
        <v>500</v>
      </c>
      <c r="F3372" t="s">
        <v>2894</v>
      </c>
      <c r="I3372" t="b">
        <v>0</v>
      </c>
      <c r="J3372" s="2">
        <v>661</v>
      </c>
      <c r="K3372" s="2">
        <v>290</v>
      </c>
      <c r="L3372" s="2">
        <v>10</v>
      </c>
      <c r="M3372" s="2">
        <v>280</v>
      </c>
      <c r="N3372" s="2">
        <v>43</v>
      </c>
      <c r="O3372" s="2">
        <v>2</v>
      </c>
      <c r="P3372" s="2">
        <v>44</v>
      </c>
      <c r="Q3372" s="2">
        <v>0</v>
      </c>
      <c r="R3372" s="2">
        <v>0</v>
      </c>
      <c r="S3372" s="2">
        <v>0</v>
      </c>
      <c r="T3372" s="2">
        <v>11</v>
      </c>
      <c r="U3372" s="2">
        <v>0</v>
      </c>
      <c r="V3372" s="2">
        <v>1</v>
      </c>
      <c r="W3372" s="2">
        <v>0</v>
      </c>
      <c r="X3372" s="2">
        <v>1</v>
      </c>
      <c r="Y3372" s="2">
        <v>19</v>
      </c>
      <c r="Z3372" s="2">
        <v>67</v>
      </c>
      <c r="AA3372" s="2">
        <v>49</v>
      </c>
      <c r="AB3372" s="2">
        <v>18</v>
      </c>
      <c r="AC3372" s="2">
        <v>1</v>
      </c>
      <c r="AD3372" s="2">
        <v>0</v>
      </c>
      <c r="AE3372" s="2">
        <v>0</v>
      </c>
      <c r="AF3372" s="2">
        <v>0</v>
      </c>
      <c r="AG3372" s="2">
        <v>12</v>
      </c>
      <c r="AH3372" s="2">
        <v>0</v>
      </c>
      <c r="AI3372" s="2">
        <v>0</v>
      </c>
      <c r="AJ3372" s="2">
        <v>7</v>
      </c>
      <c r="AK3372" s="2">
        <v>1</v>
      </c>
      <c r="AL3372" s="2">
        <v>1</v>
      </c>
      <c r="AM3372" s="2">
        <v>3</v>
      </c>
      <c r="AN3372" s="3">
        <f>IFERROR(K3372/J3372,"")</f>
        <v>0</v>
      </c>
      <c r="AO3372" s="3">
        <f>IFERROR(L3372/K3372,"")</f>
        <v>0</v>
      </c>
    </row>
    <row r="3373" spans="1:41">
      <c r="A3373" t="s">
        <v>4973</v>
      </c>
      <c r="D3373">
        <v>4000</v>
      </c>
      <c r="E3373" t="s">
        <v>500</v>
      </c>
      <c r="F3373" t="s">
        <v>2896</v>
      </c>
      <c r="I3373" t="b">
        <v>0</v>
      </c>
      <c r="J3373" s="2">
        <v>468</v>
      </c>
      <c r="K3373" s="2">
        <v>204</v>
      </c>
      <c r="L3373" s="2">
        <v>2</v>
      </c>
      <c r="M3373" s="2">
        <v>202</v>
      </c>
      <c r="N3373" s="2">
        <v>39</v>
      </c>
      <c r="O3373" s="2">
        <v>1</v>
      </c>
      <c r="P3373" s="2">
        <v>29</v>
      </c>
      <c r="Q3373" s="2">
        <v>0</v>
      </c>
      <c r="R3373" s="2">
        <v>0</v>
      </c>
      <c r="S3373" s="2">
        <v>0</v>
      </c>
      <c r="T3373" s="2">
        <v>6</v>
      </c>
      <c r="U3373" s="2">
        <v>0</v>
      </c>
      <c r="V3373" s="2">
        <v>0</v>
      </c>
      <c r="W3373" s="2">
        <v>0</v>
      </c>
      <c r="X3373" s="2">
        <v>0</v>
      </c>
      <c r="Y3373" s="2">
        <v>13</v>
      </c>
      <c r="Z3373" s="2">
        <v>33</v>
      </c>
      <c r="AA3373" s="2">
        <v>34</v>
      </c>
      <c r="AB3373" s="2">
        <v>23</v>
      </c>
      <c r="AC3373" s="2">
        <v>0</v>
      </c>
      <c r="AD3373" s="2">
        <v>0</v>
      </c>
      <c r="AE3373" s="2">
        <v>0</v>
      </c>
      <c r="AF3373" s="2">
        <v>1</v>
      </c>
      <c r="AG3373" s="2">
        <v>14</v>
      </c>
      <c r="AH3373" s="2">
        <v>2</v>
      </c>
      <c r="AI3373" s="2">
        <v>1</v>
      </c>
      <c r="AJ3373" s="2">
        <v>4</v>
      </c>
      <c r="AK3373" s="2">
        <v>0</v>
      </c>
      <c r="AL3373" s="2">
        <v>1</v>
      </c>
      <c r="AM3373" s="2">
        <v>1</v>
      </c>
      <c r="AN3373" s="3">
        <f>IFERROR(K3373/J3373,"")</f>
        <v>0</v>
      </c>
      <c r="AO3373" s="3">
        <f>IFERROR(L3373/K3373,"")</f>
        <v>0</v>
      </c>
    </row>
    <row r="3374" spans="1:41">
      <c r="A3374" t="s">
        <v>4974</v>
      </c>
      <c r="D3374">
        <v>4000</v>
      </c>
      <c r="E3374" t="s">
        <v>500</v>
      </c>
      <c r="F3374" t="s">
        <v>4975</v>
      </c>
      <c r="I3374" t="b">
        <v>0</v>
      </c>
      <c r="J3374" s="2">
        <v>409</v>
      </c>
      <c r="K3374" s="2">
        <v>257</v>
      </c>
      <c r="L3374" s="2">
        <v>6</v>
      </c>
      <c r="M3374" s="2">
        <v>251</v>
      </c>
      <c r="N3374" s="2">
        <v>59</v>
      </c>
      <c r="O3374" s="2">
        <v>2</v>
      </c>
      <c r="P3374" s="2">
        <v>13</v>
      </c>
      <c r="Q3374" s="2">
        <v>0</v>
      </c>
      <c r="R3374" s="2">
        <v>0</v>
      </c>
      <c r="S3374" s="2">
        <v>0</v>
      </c>
      <c r="T3374" s="2">
        <v>9</v>
      </c>
      <c r="U3374" s="2">
        <v>0</v>
      </c>
      <c r="V3374" s="2">
        <v>0</v>
      </c>
      <c r="W3374" s="2">
        <v>0</v>
      </c>
      <c r="X3374" s="2">
        <v>0</v>
      </c>
      <c r="Y3374" s="2">
        <v>19</v>
      </c>
      <c r="Z3374" s="2">
        <v>38</v>
      </c>
      <c r="AA3374" s="2">
        <v>63</v>
      </c>
      <c r="AB3374" s="2">
        <v>8</v>
      </c>
      <c r="AC3374" s="2">
        <v>0</v>
      </c>
      <c r="AD3374" s="2">
        <v>0</v>
      </c>
      <c r="AE3374" s="2">
        <v>0</v>
      </c>
      <c r="AF3374" s="2">
        <v>1</v>
      </c>
      <c r="AG3374" s="2">
        <v>32</v>
      </c>
      <c r="AH3374" s="2">
        <v>0</v>
      </c>
      <c r="AI3374" s="2">
        <v>0</v>
      </c>
      <c r="AJ3374" s="2">
        <v>4</v>
      </c>
      <c r="AK3374" s="2">
        <v>1</v>
      </c>
      <c r="AL3374" s="2">
        <v>0</v>
      </c>
      <c r="AM3374" s="2">
        <v>2</v>
      </c>
      <c r="AN3374" s="3">
        <f>IFERROR(K3374/J3374,"")</f>
        <v>0</v>
      </c>
      <c r="AO3374" s="3">
        <f>IFERROR(L3374/K3374,"")</f>
        <v>0</v>
      </c>
    </row>
    <row r="3375" spans="1:41">
      <c r="A3375" t="s">
        <v>4976</v>
      </c>
      <c r="D3375">
        <v>4000</v>
      </c>
      <c r="E3375" t="s">
        <v>500</v>
      </c>
      <c r="F3375" t="s">
        <v>4977</v>
      </c>
      <c r="I3375" t="b">
        <v>0</v>
      </c>
      <c r="J3375" s="2">
        <v>656</v>
      </c>
      <c r="K3375" s="2">
        <v>270</v>
      </c>
      <c r="L3375" s="2">
        <v>2</v>
      </c>
      <c r="M3375" s="2">
        <v>268</v>
      </c>
      <c r="N3375" s="2">
        <v>35</v>
      </c>
      <c r="O3375" s="2">
        <v>1</v>
      </c>
      <c r="P3375" s="2">
        <v>102</v>
      </c>
      <c r="Q3375" s="2">
        <v>0</v>
      </c>
      <c r="R3375" s="2">
        <v>0</v>
      </c>
      <c r="S3375" s="2">
        <v>0</v>
      </c>
      <c r="T3375" s="2">
        <v>6</v>
      </c>
      <c r="U3375" s="2">
        <v>0</v>
      </c>
      <c r="V3375" s="2">
        <v>0</v>
      </c>
      <c r="W3375" s="2">
        <v>0</v>
      </c>
      <c r="X3375" s="2">
        <v>0</v>
      </c>
      <c r="Y3375" s="2">
        <v>17</v>
      </c>
      <c r="Z3375" s="2">
        <v>38</v>
      </c>
      <c r="AA3375" s="2">
        <v>43</v>
      </c>
      <c r="AB3375" s="2">
        <v>11</v>
      </c>
      <c r="AC3375" s="2">
        <v>0</v>
      </c>
      <c r="AD3375" s="2">
        <v>0</v>
      </c>
      <c r="AE3375" s="2">
        <v>0</v>
      </c>
      <c r="AF3375" s="2">
        <v>0</v>
      </c>
      <c r="AG3375" s="2">
        <v>9</v>
      </c>
      <c r="AH3375" s="2">
        <v>0</v>
      </c>
      <c r="AI3375" s="2">
        <v>0</v>
      </c>
      <c r="AJ3375" s="2">
        <v>6</v>
      </c>
      <c r="AK3375" s="2">
        <v>0</v>
      </c>
      <c r="AL3375" s="2">
        <v>0</v>
      </c>
      <c r="AM3375" s="2">
        <v>0</v>
      </c>
      <c r="AN3375" s="3">
        <f>IFERROR(K3375/J3375,"")</f>
        <v>0</v>
      </c>
      <c r="AO3375" s="3">
        <f>IFERROR(L3375/K3375,"")</f>
        <v>0</v>
      </c>
    </row>
    <row r="3376" spans="1:41">
      <c r="A3376" t="s">
        <v>4978</v>
      </c>
      <c r="D3376">
        <v>4000</v>
      </c>
      <c r="E3376" t="s">
        <v>500</v>
      </c>
      <c r="F3376" t="s">
        <v>4979</v>
      </c>
      <c r="I3376" t="b">
        <v>0</v>
      </c>
      <c r="J3376" s="2">
        <v>710</v>
      </c>
      <c r="K3376" s="2">
        <v>361</v>
      </c>
      <c r="L3376" s="2">
        <v>6</v>
      </c>
      <c r="M3376" s="2">
        <v>355</v>
      </c>
      <c r="N3376" s="2">
        <v>33</v>
      </c>
      <c r="O3376" s="2">
        <v>0</v>
      </c>
      <c r="P3376" s="2">
        <v>245</v>
      </c>
      <c r="Q3376" s="2">
        <v>0</v>
      </c>
      <c r="R3376" s="2">
        <v>0</v>
      </c>
      <c r="S3376" s="2">
        <v>0</v>
      </c>
      <c r="T3376" s="2">
        <v>2</v>
      </c>
      <c r="U3376" s="2">
        <v>0</v>
      </c>
      <c r="V3376" s="2">
        <v>0</v>
      </c>
      <c r="W3376" s="2">
        <v>0</v>
      </c>
      <c r="X3376" s="2">
        <v>0</v>
      </c>
      <c r="Y3376" s="2">
        <v>9</v>
      </c>
      <c r="Z3376" s="2">
        <v>15</v>
      </c>
      <c r="AA3376" s="2">
        <v>17</v>
      </c>
      <c r="AB3376" s="2">
        <v>12</v>
      </c>
      <c r="AC3376" s="2">
        <v>0</v>
      </c>
      <c r="AD3376" s="2">
        <v>0</v>
      </c>
      <c r="AE3376" s="2">
        <v>1</v>
      </c>
      <c r="AF3376" s="2">
        <v>2</v>
      </c>
      <c r="AG3376" s="2">
        <v>5</v>
      </c>
      <c r="AH3376" s="2">
        <v>0</v>
      </c>
      <c r="AI3376" s="2">
        <v>0</v>
      </c>
      <c r="AJ3376" s="2">
        <v>6</v>
      </c>
      <c r="AK3376" s="2">
        <v>1</v>
      </c>
      <c r="AL3376" s="2">
        <v>1</v>
      </c>
      <c r="AM3376" s="2">
        <v>6</v>
      </c>
      <c r="AN3376" s="3">
        <f>IFERROR(K3376/J3376,"")</f>
        <v>0</v>
      </c>
      <c r="AO3376" s="3">
        <f>IFERROR(L3376/K3376,"")</f>
        <v>0</v>
      </c>
    </row>
    <row r="3377" spans="1:41">
      <c r="A3377" t="s">
        <v>4980</v>
      </c>
      <c r="D3377">
        <v>4000</v>
      </c>
      <c r="E3377" t="s">
        <v>500</v>
      </c>
      <c r="F3377" t="s">
        <v>4981</v>
      </c>
      <c r="I3377" t="b">
        <v>0</v>
      </c>
      <c r="J3377" s="2">
        <v>643</v>
      </c>
      <c r="K3377" s="2">
        <v>255</v>
      </c>
      <c r="L3377" s="2">
        <v>8</v>
      </c>
      <c r="M3377" s="2">
        <v>247</v>
      </c>
      <c r="N3377" s="2">
        <v>30</v>
      </c>
      <c r="O3377" s="2">
        <v>2</v>
      </c>
      <c r="P3377" s="2">
        <v>82</v>
      </c>
      <c r="Q3377" s="2">
        <v>0</v>
      </c>
      <c r="R3377" s="2">
        <v>0</v>
      </c>
      <c r="S3377" s="2">
        <v>0</v>
      </c>
      <c r="T3377" s="2">
        <v>5</v>
      </c>
      <c r="U3377" s="2">
        <v>1</v>
      </c>
      <c r="V3377" s="2">
        <v>0</v>
      </c>
      <c r="W3377" s="2">
        <v>0</v>
      </c>
      <c r="X3377" s="2">
        <v>0</v>
      </c>
      <c r="Y3377" s="2">
        <v>21</v>
      </c>
      <c r="Z3377" s="2">
        <v>43</v>
      </c>
      <c r="AA3377" s="2">
        <v>34</v>
      </c>
      <c r="AB3377" s="2">
        <v>11</v>
      </c>
      <c r="AC3377" s="2">
        <v>0</v>
      </c>
      <c r="AD3377" s="2">
        <v>0</v>
      </c>
      <c r="AE3377" s="2">
        <v>0</v>
      </c>
      <c r="AF3377" s="2">
        <v>0</v>
      </c>
      <c r="AG3377" s="2">
        <v>3</v>
      </c>
      <c r="AH3377" s="2">
        <v>0</v>
      </c>
      <c r="AI3377" s="2">
        <v>1</v>
      </c>
      <c r="AJ3377" s="2">
        <v>11</v>
      </c>
      <c r="AK3377" s="2">
        <v>2</v>
      </c>
      <c r="AL3377" s="2">
        <v>0</v>
      </c>
      <c r="AM3377" s="2">
        <v>1</v>
      </c>
      <c r="AN3377" s="3">
        <f>IFERROR(K3377/J3377,"")</f>
        <v>0</v>
      </c>
      <c r="AO3377" s="3">
        <f>IFERROR(L3377/K3377,"")</f>
        <v>0</v>
      </c>
    </row>
    <row r="3378" spans="1:41">
      <c r="A3378" t="s">
        <v>4982</v>
      </c>
      <c r="D3378">
        <v>4000</v>
      </c>
      <c r="E3378" t="s">
        <v>500</v>
      </c>
      <c r="F3378" t="s">
        <v>4983</v>
      </c>
      <c r="I3378" t="b">
        <v>0</v>
      </c>
      <c r="J3378" s="2">
        <v>605</v>
      </c>
      <c r="K3378" s="2">
        <v>352</v>
      </c>
      <c r="L3378" s="2">
        <v>10</v>
      </c>
      <c r="M3378" s="2">
        <v>342</v>
      </c>
      <c r="N3378" s="2">
        <v>19</v>
      </c>
      <c r="O3378" s="2">
        <v>12</v>
      </c>
      <c r="P3378" s="2">
        <v>124</v>
      </c>
      <c r="Q3378" s="2">
        <v>0</v>
      </c>
      <c r="R3378" s="2">
        <v>1</v>
      </c>
      <c r="S3378" s="2">
        <v>0</v>
      </c>
      <c r="T3378" s="2">
        <v>4</v>
      </c>
      <c r="U3378" s="2">
        <v>0</v>
      </c>
      <c r="V3378" s="2">
        <v>0</v>
      </c>
      <c r="W3378" s="2">
        <v>0</v>
      </c>
      <c r="X3378" s="2">
        <v>0</v>
      </c>
      <c r="Y3378" s="2">
        <v>3</v>
      </c>
      <c r="Z3378" s="2">
        <v>113</v>
      </c>
      <c r="AA3378" s="2">
        <v>40</v>
      </c>
      <c r="AB3378" s="2">
        <v>8</v>
      </c>
      <c r="AC3378" s="2">
        <v>0</v>
      </c>
      <c r="AD3378" s="2">
        <v>0</v>
      </c>
      <c r="AE3378" s="2">
        <v>0</v>
      </c>
      <c r="AF3378" s="2">
        <v>0</v>
      </c>
      <c r="AG3378" s="2">
        <v>13</v>
      </c>
      <c r="AH3378" s="2">
        <v>1</v>
      </c>
      <c r="AI3378" s="2">
        <v>0</v>
      </c>
      <c r="AJ3378" s="2">
        <v>2</v>
      </c>
      <c r="AK3378" s="2">
        <v>0</v>
      </c>
      <c r="AL3378" s="2">
        <v>0</v>
      </c>
      <c r="AM3378" s="2">
        <v>2</v>
      </c>
      <c r="AN3378" s="3">
        <f>IFERROR(K3378/J3378,"")</f>
        <v>0</v>
      </c>
      <c r="AO3378" s="3">
        <f>IFERROR(L3378/K3378,"")</f>
        <v>0</v>
      </c>
    </row>
    <row r="3379" spans="1:41">
      <c r="A3379" t="s">
        <v>4984</v>
      </c>
      <c r="D3379">
        <v>4000</v>
      </c>
      <c r="E3379" t="s">
        <v>500</v>
      </c>
      <c r="F3379" t="s">
        <v>4985</v>
      </c>
      <c r="I3379" t="b">
        <v>0</v>
      </c>
      <c r="J3379" s="2">
        <v>490</v>
      </c>
      <c r="K3379" s="2">
        <v>324</v>
      </c>
      <c r="L3379" s="2">
        <v>1</v>
      </c>
      <c r="M3379" s="2">
        <v>323</v>
      </c>
      <c r="N3379" s="2">
        <v>167</v>
      </c>
      <c r="O3379" s="2">
        <v>1</v>
      </c>
      <c r="P3379" s="2">
        <v>3</v>
      </c>
      <c r="Q3379" s="2">
        <v>0</v>
      </c>
      <c r="R3379" s="2">
        <v>0</v>
      </c>
      <c r="S3379" s="2">
        <v>0</v>
      </c>
      <c r="T3379" s="2">
        <v>9</v>
      </c>
      <c r="U3379" s="2">
        <v>0</v>
      </c>
      <c r="V3379" s="2">
        <v>0</v>
      </c>
      <c r="W3379" s="2">
        <v>0</v>
      </c>
      <c r="X3379" s="2">
        <v>0</v>
      </c>
      <c r="Y3379" s="2">
        <v>18</v>
      </c>
      <c r="Z3379" s="2">
        <v>5</v>
      </c>
      <c r="AA3379" s="2">
        <v>46</v>
      </c>
      <c r="AB3379" s="2">
        <v>30</v>
      </c>
      <c r="AC3379" s="2">
        <v>0</v>
      </c>
      <c r="AD3379" s="2">
        <v>0</v>
      </c>
      <c r="AE3379" s="2">
        <v>0</v>
      </c>
      <c r="AF3379" s="2">
        <v>0</v>
      </c>
      <c r="AG3379" s="2">
        <v>38</v>
      </c>
      <c r="AH3379" s="2">
        <v>0</v>
      </c>
      <c r="AI3379" s="2">
        <v>0</v>
      </c>
      <c r="AJ3379" s="2">
        <v>4</v>
      </c>
      <c r="AK3379" s="2">
        <v>2</v>
      </c>
      <c r="AL3379" s="2">
        <v>0</v>
      </c>
      <c r="AM3379" s="2">
        <v>0</v>
      </c>
      <c r="AN3379" s="3">
        <f>IFERROR(K3379/J3379,"")</f>
        <v>0</v>
      </c>
      <c r="AO3379" s="3">
        <f>IFERROR(L3379/K3379,"")</f>
        <v>0</v>
      </c>
    </row>
    <row r="3380" spans="1:41">
      <c r="A3380" t="s">
        <v>4986</v>
      </c>
      <c r="D3380">
        <v>4000</v>
      </c>
      <c r="E3380" t="s">
        <v>500</v>
      </c>
      <c r="F3380" t="s">
        <v>4987</v>
      </c>
      <c r="I3380" t="b">
        <v>0</v>
      </c>
      <c r="J3380" s="2">
        <v>517</v>
      </c>
      <c r="K3380" s="2">
        <v>228</v>
      </c>
      <c r="L3380" s="2">
        <v>6</v>
      </c>
      <c r="M3380" s="2">
        <v>222</v>
      </c>
      <c r="N3380" s="2">
        <v>26</v>
      </c>
      <c r="O3380" s="2">
        <v>0</v>
      </c>
      <c r="P3380" s="2">
        <v>141</v>
      </c>
      <c r="Q3380" s="2">
        <v>0</v>
      </c>
      <c r="R3380" s="2">
        <v>0</v>
      </c>
      <c r="S3380" s="2">
        <v>0</v>
      </c>
      <c r="T3380" s="2">
        <v>3</v>
      </c>
      <c r="U3380" s="2">
        <v>0</v>
      </c>
      <c r="V3380" s="2">
        <v>0</v>
      </c>
      <c r="W3380" s="2">
        <v>0</v>
      </c>
      <c r="X3380" s="2">
        <v>0</v>
      </c>
      <c r="Y3380" s="2">
        <v>12</v>
      </c>
      <c r="Z3380" s="2">
        <v>8</v>
      </c>
      <c r="AA3380" s="2">
        <v>17</v>
      </c>
      <c r="AB3380" s="2">
        <v>6</v>
      </c>
      <c r="AC3380" s="2">
        <v>0</v>
      </c>
      <c r="AD3380" s="2">
        <v>0</v>
      </c>
      <c r="AE3380" s="2">
        <v>0</v>
      </c>
      <c r="AF3380" s="2">
        <v>1</v>
      </c>
      <c r="AG3380" s="2">
        <v>1</v>
      </c>
      <c r="AH3380" s="2">
        <v>0</v>
      </c>
      <c r="AI3380" s="2">
        <v>1</v>
      </c>
      <c r="AJ3380" s="2">
        <v>4</v>
      </c>
      <c r="AK3380" s="2">
        <v>0</v>
      </c>
      <c r="AL3380" s="2">
        <v>0</v>
      </c>
      <c r="AM3380" s="2">
        <v>2</v>
      </c>
      <c r="AN3380" s="3">
        <f>IFERROR(K3380/J3380,"")</f>
        <v>0</v>
      </c>
      <c r="AO3380" s="3">
        <f>IFERROR(L3380/K3380,"")</f>
        <v>0</v>
      </c>
    </row>
    <row r="3381" spans="1:41">
      <c r="A3381" t="s">
        <v>4988</v>
      </c>
      <c r="D3381">
        <v>4000</v>
      </c>
      <c r="E3381" t="s">
        <v>500</v>
      </c>
      <c r="F3381" t="s">
        <v>4989</v>
      </c>
      <c r="I3381" t="b">
        <v>0</v>
      </c>
      <c r="J3381" s="2">
        <v>713</v>
      </c>
      <c r="K3381" s="2">
        <v>246</v>
      </c>
      <c r="L3381" s="2">
        <v>14</v>
      </c>
      <c r="M3381" s="2">
        <v>232</v>
      </c>
      <c r="N3381" s="2">
        <v>34</v>
      </c>
      <c r="O3381" s="2">
        <v>7</v>
      </c>
      <c r="P3381" s="2">
        <v>25</v>
      </c>
      <c r="Q3381" s="2">
        <v>0</v>
      </c>
      <c r="R3381" s="2">
        <v>0</v>
      </c>
      <c r="S3381" s="2">
        <v>1</v>
      </c>
      <c r="T3381" s="2">
        <v>5</v>
      </c>
      <c r="U3381" s="2">
        <v>0</v>
      </c>
      <c r="V3381" s="2">
        <v>0</v>
      </c>
      <c r="W3381" s="2">
        <v>0</v>
      </c>
      <c r="X3381" s="2">
        <v>0</v>
      </c>
      <c r="Y3381" s="2">
        <v>16</v>
      </c>
      <c r="Z3381" s="2">
        <v>61</v>
      </c>
      <c r="AA3381" s="2">
        <v>44</v>
      </c>
      <c r="AB3381" s="2">
        <v>1</v>
      </c>
      <c r="AC3381" s="2">
        <v>0</v>
      </c>
      <c r="AD3381" s="2">
        <v>0</v>
      </c>
      <c r="AE3381" s="2">
        <v>1</v>
      </c>
      <c r="AF3381" s="2">
        <v>1</v>
      </c>
      <c r="AG3381" s="2">
        <v>16</v>
      </c>
      <c r="AH3381" s="2">
        <v>1</v>
      </c>
      <c r="AI3381" s="2">
        <v>0</v>
      </c>
      <c r="AJ3381" s="2">
        <v>5</v>
      </c>
      <c r="AK3381" s="2">
        <v>12</v>
      </c>
      <c r="AL3381" s="2">
        <v>0</v>
      </c>
      <c r="AM3381" s="2">
        <v>2</v>
      </c>
      <c r="AN3381" s="3">
        <f>IFERROR(K3381/J3381,"")</f>
        <v>0</v>
      </c>
      <c r="AO3381" s="3">
        <f>IFERROR(L3381/K3381,"")</f>
        <v>0</v>
      </c>
    </row>
    <row r="3382" spans="1:41">
      <c r="A3382" t="s">
        <v>4990</v>
      </c>
      <c r="D3382">
        <v>4000</v>
      </c>
      <c r="E3382" t="s">
        <v>500</v>
      </c>
      <c r="F3382" t="s">
        <v>4991</v>
      </c>
      <c r="I3382" t="b">
        <v>0</v>
      </c>
      <c r="J3382" s="2">
        <v>400</v>
      </c>
      <c r="K3382" s="2">
        <v>160</v>
      </c>
      <c r="L3382" s="2">
        <v>4</v>
      </c>
      <c r="M3382" s="2">
        <v>156</v>
      </c>
      <c r="N3382" s="2">
        <v>16</v>
      </c>
      <c r="O3382" s="2">
        <v>3</v>
      </c>
      <c r="P3382" s="2">
        <v>48</v>
      </c>
      <c r="Q3382" s="2">
        <v>0</v>
      </c>
      <c r="R3382" s="2">
        <v>0</v>
      </c>
      <c r="S3382" s="2">
        <v>0</v>
      </c>
      <c r="T3382" s="2">
        <v>1</v>
      </c>
      <c r="U3382" s="2">
        <v>0</v>
      </c>
      <c r="V3382" s="2">
        <v>0</v>
      </c>
      <c r="W3382" s="2">
        <v>0</v>
      </c>
      <c r="X3382" s="2">
        <v>0</v>
      </c>
      <c r="Y3382" s="2">
        <v>7</v>
      </c>
      <c r="Z3382" s="2">
        <v>24</v>
      </c>
      <c r="AA3382" s="2">
        <v>38</v>
      </c>
      <c r="AB3382" s="2">
        <v>5</v>
      </c>
      <c r="AC3382" s="2">
        <v>0</v>
      </c>
      <c r="AD3382" s="2">
        <v>0</v>
      </c>
      <c r="AE3382" s="2">
        <v>0</v>
      </c>
      <c r="AF3382" s="2">
        <v>1</v>
      </c>
      <c r="AG3382" s="2">
        <v>5</v>
      </c>
      <c r="AH3382" s="2">
        <v>0</v>
      </c>
      <c r="AI3382" s="2">
        <v>0</v>
      </c>
      <c r="AJ3382" s="2">
        <v>1</v>
      </c>
      <c r="AK3382" s="2">
        <v>4</v>
      </c>
      <c r="AL3382" s="2">
        <v>1</v>
      </c>
      <c r="AM3382" s="2">
        <v>2</v>
      </c>
      <c r="AN3382" s="3">
        <f>IFERROR(K3382/J3382,"")</f>
        <v>0</v>
      </c>
      <c r="AO3382" s="3">
        <f>IFERROR(L3382/K3382,"")</f>
        <v>0</v>
      </c>
    </row>
    <row r="3383" spans="1:41">
      <c r="A3383" t="s">
        <v>4992</v>
      </c>
      <c r="D3383">
        <v>4000</v>
      </c>
      <c r="E3383" t="s">
        <v>500</v>
      </c>
      <c r="F3383" t="s">
        <v>4993</v>
      </c>
      <c r="I3383" t="b">
        <v>0</v>
      </c>
      <c r="J3383" s="2">
        <v>447</v>
      </c>
      <c r="K3383" s="2">
        <v>132</v>
      </c>
      <c r="L3383" s="2">
        <v>1</v>
      </c>
      <c r="M3383" s="2">
        <v>131</v>
      </c>
      <c r="N3383" s="2">
        <v>14</v>
      </c>
      <c r="O3383" s="2">
        <v>4</v>
      </c>
      <c r="P3383" s="2">
        <v>29</v>
      </c>
      <c r="Q3383" s="2">
        <v>0</v>
      </c>
      <c r="R3383" s="2">
        <v>0</v>
      </c>
      <c r="S3383" s="2">
        <v>1</v>
      </c>
      <c r="T3383" s="2">
        <v>4</v>
      </c>
      <c r="U3383" s="2">
        <v>1</v>
      </c>
      <c r="V3383" s="2">
        <v>0</v>
      </c>
      <c r="W3383" s="2">
        <v>0</v>
      </c>
      <c r="X3383" s="2">
        <v>0</v>
      </c>
      <c r="Y3383" s="2">
        <v>8</v>
      </c>
      <c r="Z3383" s="2">
        <v>19</v>
      </c>
      <c r="AA3383" s="2">
        <v>31</v>
      </c>
      <c r="AB3383" s="2">
        <v>4</v>
      </c>
      <c r="AC3383" s="2">
        <v>0</v>
      </c>
      <c r="AD3383" s="2">
        <v>0</v>
      </c>
      <c r="AE3383" s="2">
        <v>0</v>
      </c>
      <c r="AF3383" s="2">
        <v>1</v>
      </c>
      <c r="AG3383" s="2">
        <v>6</v>
      </c>
      <c r="AH3383" s="2">
        <v>0</v>
      </c>
      <c r="AI3383" s="2">
        <v>1</v>
      </c>
      <c r="AJ3383" s="2">
        <v>1</v>
      </c>
      <c r="AK3383" s="2">
        <v>3</v>
      </c>
      <c r="AL3383" s="2">
        <v>0</v>
      </c>
      <c r="AM3383" s="2">
        <v>4</v>
      </c>
      <c r="AN3383" s="3">
        <f>IFERROR(K3383/J3383,"")</f>
        <v>0</v>
      </c>
      <c r="AO3383" s="3">
        <f>IFERROR(L3383/K3383,"")</f>
        <v>0</v>
      </c>
    </row>
    <row r="3384" spans="1:41">
      <c r="A3384" t="s">
        <v>4994</v>
      </c>
      <c r="D3384">
        <v>4000</v>
      </c>
      <c r="E3384" t="s">
        <v>500</v>
      </c>
      <c r="F3384" t="s">
        <v>4995</v>
      </c>
      <c r="I3384" t="b">
        <v>0</v>
      </c>
      <c r="J3384" s="2">
        <v>665</v>
      </c>
      <c r="K3384" s="2">
        <v>209</v>
      </c>
      <c r="L3384" s="2">
        <v>4</v>
      </c>
      <c r="M3384" s="2">
        <v>205</v>
      </c>
      <c r="N3384" s="2">
        <v>20</v>
      </c>
      <c r="O3384" s="2">
        <v>6</v>
      </c>
      <c r="P3384" s="2">
        <v>27</v>
      </c>
      <c r="Q3384" s="2">
        <v>0</v>
      </c>
      <c r="R3384" s="2">
        <v>0</v>
      </c>
      <c r="S3384" s="2">
        <v>0</v>
      </c>
      <c r="T3384" s="2">
        <v>9</v>
      </c>
      <c r="U3384" s="2">
        <v>0</v>
      </c>
      <c r="V3384" s="2">
        <v>0</v>
      </c>
      <c r="W3384" s="2">
        <v>0</v>
      </c>
      <c r="X3384" s="2">
        <v>0</v>
      </c>
      <c r="Y3384" s="2">
        <v>10</v>
      </c>
      <c r="Z3384" s="2">
        <v>49</v>
      </c>
      <c r="AA3384" s="2">
        <v>52</v>
      </c>
      <c r="AB3384" s="2">
        <v>4</v>
      </c>
      <c r="AC3384" s="2">
        <v>0</v>
      </c>
      <c r="AD3384" s="2">
        <v>0</v>
      </c>
      <c r="AE3384" s="2">
        <v>0</v>
      </c>
      <c r="AF3384" s="2">
        <v>0</v>
      </c>
      <c r="AG3384" s="2">
        <v>6</v>
      </c>
      <c r="AH3384" s="2">
        <v>0</v>
      </c>
      <c r="AI3384" s="2">
        <v>0</v>
      </c>
      <c r="AJ3384" s="2">
        <v>7</v>
      </c>
      <c r="AK3384" s="2">
        <v>5</v>
      </c>
      <c r="AL3384" s="2">
        <v>0</v>
      </c>
      <c r="AM3384" s="2">
        <v>10</v>
      </c>
      <c r="AN3384" s="3">
        <f>IFERROR(K3384/J3384,"")</f>
        <v>0</v>
      </c>
      <c r="AO3384" s="3">
        <f>IFERROR(L3384/K3384,"")</f>
        <v>0</v>
      </c>
    </row>
    <row r="3385" spans="1:41">
      <c r="A3385" t="s">
        <v>4996</v>
      </c>
      <c r="D3385">
        <v>4000</v>
      </c>
      <c r="E3385" t="s">
        <v>500</v>
      </c>
      <c r="F3385" t="s">
        <v>4997</v>
      </c>
      <c r="I3385" t="b">
        <v>0</v>
      </c>
      <c r="J3385" s="2">
        <v>670</v>
      </c>
      <c r="K3385" s="2">
        <v>172</v>
      </c>
      <c r="L3385" s="2">
        <v>3</v>
      </c>
      <c r="M3385" s="2">
        <v>169</v>
      </c>
      <c r="N3385" s="2">
        <v>18</v>
      </c>
      <c r="O3385" s="2">
        <v>2</v>
      </c>
      <c r="P3385" s="2">
        <v>62</v>
      </c>
      <c r="Q3385" s="2">
        <v>0</v>
      </c>
      <c r="R3385" s="2">
        <v>0</v>
      </c>
      <c r="S3385" s="2">
        <v>0</v>
      </c>
      <c r="T3385" s="2">
        <v>3</v>
      </c>
      <c r="U3385" s="2">
        <v>0</v>
      </c>
      <c r="V3385" s="2">
        <v>0</v>
      </c>
      <c r="W3385" s="2">
        <v>0</v>
      </c>
      <c r="X3385" s="2">
        <v>0</v>
      </c>
      <c r="Y3385" s="2">
        <v>10</v>
      </c>
      <c r="Z3385" s="2">
        <v>20</v>
      </c>
      <c r="AA3385" s="2">
        <v>37</v>
      </c>
      <c r="AB3385" s="2">
        <v>5</v>
      </c>
      <c r="AC3385" s="2">
        <v>0</v>
      </c>
      <c r="AD3385" s="2">
        <v>0</v>
      </c>
      <c r="AE3385" s="2">
        <v>0</v>
      </c>
      <c r="AF3385" s="2">
        <v>0</v>
      </c>
      <c r="AG3385" s="2">
        <v>6</v>
      </c>
      <c r="AH3385" s="2">
        <v>0</v>
      </c>
      <c r="AI3385" s="2">
        <v>0</v>
      </c>
      <c r="AJ3385" s="2">
        <v>5</v>
      </c>
      <c r="AK3385" s="2">
        <v>0</v>
      </c>
      <c r="AL3385" s="2">
        <v>0</v>
      </c>
      <c r="AM3385" s="2">
        <v>1</v>
      </c>
      <c r="AN3385" s="3">
        <f>IFERROR(K3385/J3385,"")</f>
        <v>0</v>
      </c>
      <c r="AO3385" s="3">
        <f>IFERROR(L3385/K3385,"")</f>
        <v>0</v>
      </c>
    </row>
    <row r="3386" spans="1:41">
      <c r="A3386" t="s">
        <v>4998</v>
      </c>
      <c r="D3386">
        <v>4000</v>
      </c>
      <c r="E3386" t="s">
        <v>500</v>
      </c>
      <c r="F3386" t="s">
        <v>4999</v>
      </c>
      <c r="I3386" t="b">
        <v>0</v>
      </c>
      <c r="J3386" s="2">
        <v>569</v>
      </c>
      <c r="K3386" s="2">
        <v>366</v>
      </c>
      <c r="L3386" s="2">
        <v>0</v>
      </c>
      <c r="M3386" s="2">
        <v>366</v>
      </c>
      <c r="N3386" s="2">
        <v>154</v>
      </c>
      <c r="O3386" s="2">
        <v>7</v>
      </c>
      <c r="P3386" s="2">
        <v>2</v>
      </c>
      <c r="Q3386" s="2">
        <v>0</v>
      </c>
      <c r="R3386" s="2">
        <v>0</v>
      </c>
      <c r="S3386" s="2">
        <v>0</v>
      </c>
      <c r="T3386" s="2">
        <v>30</v>
      </c>
      <c r="U3386" s="2">
        <v>0</v>
      </c>
      <c r="V3386" s="2">
        <v>0</v>
      </c>
      <c r="W3386" s="2">
        <v>0</v>
      </c>
      <c r="X3386" s="2">
        <v>0</v>
      </c>
      <c r="Y3386" s="2">
        <v>22</v>
      </c>
      <c r="Z3386" s="2">
        <v>13</v>
      </c>
      <c r="AA3386" s="2">
        <v>61</v>
      </c>
      <c r="AB3386" s="2">
        <v>24</v>
      </c>
      <c r="AC3386" s="2">
        <v>0</v>
      </c>
      <c r="AD3386" s="2">
        <v>0</v>
      </c>
      <c r="AE3386" s="2">
        <v>0</v>
      </c>
      <c r="AF3386" s="2">
        <v>0</v>
      </c>
      <c r="AG3386" s="2">
        <v>39</v>
      </c>
      <c r="AH3386" s="2">
        <v>0</v>
      </c>
      <c r="AI3386" s="2">
        <v>2</v>
      </c>
      <c r="AJ3386" s="2">
        <v>7</v>
      </c>
      <c r="AK3386" s="2">
        <v>3</v>
      </c>
      <c r="AL3386" s="2">
        <v>0</v>
      </c>
      <c r="AM3386" s="2">
        <v>2</v>
      </c>
      <c r="AN3386" s="3">
        <f>IFERROR(K3386/J3386,"")</f>
        <v>0</v>
      </c>
      <c r="AO3386" s="3">
        <f>IFERROR(L3386/K3386,"")</f>
        <v>0</v>
      </c>
    </row>
    <row r="3387" spans="1:41">
      <c r="A3387" t="s">
        <v>5000</v>
      </c>
      <c r="D3387">
        <v>4000</v>
      </c>
      <c r="E3387" t="s">
        <v>500</v>
      </c>
      <c r="F3387" t="s">
        <v>5001</v>
      </c>
      <c r="I3387" t="b">
        <v>0</v>
      </c>
      <c r="J3387" s="2">
        <v>722</v>
      </c>
      <c r="K3387" s="2">
        <v>293</v>
      </c>
      <c r="L3387" s="2">
        <v>10</v>
      </c>
      <c r="M3387" s="2">
        <v>283</v>
      </c>
      <c r="N3387" s="2">
        <v>47</v>
      </c>
      <c r="O3387" s="2">
        <v>2</v>
      </c>
      <c r="P3387" s="2">
        <v>9</v>
      </c>
      <c r="Q3387" s="2">
        <v>0</v>
      </c>
      <c r="R3387" s="2">
        <v>0</v>
      </c>
      <c r="S3387" s="2">
        <v>0</v>
      </c>
      <c r="T3387" s="2">
        <v>17</v>
      </c>
      <c r="U3387" s="2">
        <v>0</v>
      </c>
      <c r="V3387" s="2">
        <v>0</v>
      </c>
      <c r="W3387" s="2">
        <v>0</v>
      </c>
      <c r="X3387" s="2">
        <v>0</v>
      </c>
      <c r="Y3387" s="2">
        <v>21</v>
      </c>
      <c r="Z3387" s="2">
        <v>82</v>
      </c>
      <c r="AA3387" s="2">
        <v>55</v>
      </c>
      <c r="AB3387" s="2">
        <v>25</v>
      </c>
      <c r="AC3387" s="2">
        <v>0</v>
      </c>
      <c r="AD3387" s="2">
        <v>0</v>
      </c>
      <c r="AE3387" s="2">
        <v>0</v>
      </c>
      <c r="AF3387" s="2">
        <v>1</v>
      </c>
      <c r="AG3387" s="2">
        <v>14</v>
      </c>
      <c r="AH3387" s="2">
        <v>0</v>
      </c>
      <c r="AI3387" s="2">
        <v>0</v>
      </c>
      <c r="AJ3387" s="2">
        <v>6</v>
      </c>
      <c r="AK3387" s="2">
        <v>1</v>
      </c>
      <c r="AL3387" s="2">
        <v>1</v>
      </c>
      <c r="AM3387" s="2">
        <v>2</v>
      </c>
      <c r="AN3387" s="3">
        <f>IFERROR(K3387/J3387,"")</f>
        <v>0</v>
      </c>
      <c r="AO3387" s="3">
        <f>IFERROR(L3387/K3387,"")</f>
        <v>0</v>
      </c>
    </row>
    <row r="3388" spans="1:41">
      <c r="A3388" t="s">
        <v>5002</v>
      </c>
      <c r="D3388">
        <v>4000</v>
      </c>
      <c r="E3388" t="s">
        <v>500</v>
      </c>
      <c r="F3388" t="s">
        <v>5003</v>
      </c>
      <c r="I3388" t="b">
        <v>0</v>
      </c>
      <c r="J3388" s="2">
        <v>767</v>
      </c>
      <c r="K3388" s="2">
        <v>314</v>
      </c>
      <c r="L3388" s="2">
        <v>7</v>
      </c>
      <c r="M3388" s="2">
        <v>307</v>
      </c>
      <c r="N3388" s="2">
        <v>45</v>
      </c>
      <c r="O3388" s="2">
        <v>19</v>
      </c>
      <c r="P3388" s="2">
        <v>12</v>
      </c>
      <c r="Q3388" s="2">
        <v>0</v>
      </c>
      <c r="R3388" s="2">
        <v>0</v>
      </c>
      <c r="S3388" s="2">
        <v>0</v>
      </c>
      <c r="T3388" s="2">
        <v>21</v>
      </c>
      <c r="U3388" s="2">
        <v>0</v>
      </c>
      <c r="V3388" s="2">
        <v>0</v>
      </c>
      <c r="W3388" s="2">
        <v>0</v>
      </c>
      <c r="X3388" s="2">
        <v>0</v>
      </c>
      <c r="Y3388" s="2">
        <v>21</v>
      </c>
      <c r="Z3388" s="2">
        <v>76</v>
      </c>
      <c r="AA3388" s="2">
        <v>56</v>
      </c>
      <c r="AB3388" s="2">
        <v>16</v>
      </c>
      <c r="AC3388" s="2">
        <v>0</v>
      </c>
      <c r="AD3388" s="2">
        <v>0</v>
      </c>
      <c r="AE3388" s="2">
        <v>0</v>
      </c>
      <c r="AF3388" s="2">
        <v>0</v>
      </c>
      <c r="AG3388" s="2">
        <v>21</v>
      </c>
      <c r="AH3388" s="2">
        <v>0</v>
      </c>
      <c r="AI3388" s="2">
        <v>0</v>
      </c>
      <c r="AJ3388" s="2">
        <v>3</v>
      </c>
      <c r="AK3388" s="2">
        <v>9</v>
      </c>
      <c r="AL3388" s="2">
        <v>0</v>
      </c>
      <c r="AM3388" s="2">
        <v>8</v>
      </c>
      <c r="AN3388" s="3">
        <f>IFERROR(K3388/J3388,"")</f>
        <v>0</v>
      </c>
      <c r="AO3388" s="3">
        <f>IFERROR(L3388/K3388,"")</f>
        <v>0</v>
      </c>
    </row>
    <row r="3389" spans="1:41">
      <c r="A3389" t="s">
        <v>5004</v>
      </c>
      <c r="D3389">
        <v>4000</v>
      </c>
      <c r="E3389" t="s">
        <v>500</v>
      </c>
      <c r="F3389" t="s">
        <v>5005</v>
      </c>
      <c r="I3389" t="b">
        <v>0</v>
      </c>
      <c r="J3389" s="2">
        <v>691</v>
      </c>
      <c r="K3389" s="2">
        <v>460</v>
      </c>
      <c r="L3389" s="2">
        <v>4</v>
      </c>
      <c r="M3389" s="2">
        <v>456</v>
      </c>
      <c r="N3389" s="2">
        <v>115</v>
      </c>
      <c r="O3389" s="2">
        <v>5</v>
      </c>
      <c r="P3389" s="2">
        <v>3</v>
      </c>
      <c r="Q3389" s="2">
        <v>0</v>
      </c>
      <c r="R3389" s="2">
        <v>0</v>
      </c>
      <c r="S3389" s="2">
        <v>0</v>
      </c>
      <c r="T3389" s="2">
        <v>15</v>
      </c>
      <c r="U3389" s="2">
        <v>0</v>
      </c>
      <c r="V3389" s="2">
        <v>0</v>
      </c>
      <c r="W3389" s="2">
        <v>0</v>
      </c>
      <c r="X3389" s="2">
        <v>0</v>
      </c>
      <c r="Y3389" s="2">
        <v>65</v>
      </c>
      <c r="Z3389" s="2">
        <v>55</v>
      </c>
      <c r="AA3389" s="2">
        <v>113</v>
      </c>
      <c r="AB3389" s="2">
        <v>6</v>
      </c>
      <c r="AC3389" s="2">
        <v>0</v>
      </c>
      <c r="AD3389" s="2">
        <v>0</v>
      </c>
      <c r="AE3389" s="2">
        <v>0</v>
      </c>
      <c r="AF3389" s="2">
        <v>0</v>
      </c>
      <c r="AG3389" s="2">
        <v>53</v>
      </c>
      <c r="AH3389" s="2">
        <v>0</v>
      </c>
      <c r="AI3389" s="2">
        <v>1</v>
      </c>
      <c r="AJ3389" s="2">
        <v>3</v>
      </c>
      <c r="AK3389" s="2">
        <v>3</v>
      </c>
      <c r="AL3389" s="2">
        <v>1</v>
      </c>
      <c r="AM3389" s="2">
        <v>18</v>
      </c>
      <c r="AN3389" s="3">
        <f>IFERROR(K3389/J3389,"")</f>
        <v>0</v>
      </c>
      <c r="AO3389" s="3">
        <f>IFERROR(L3389/K3389,"")</f>
        <v>0</v>
      </c>
    </row>
    <row r="3390" spans="1:41">
      <c r="A3390" t="s">
        <v>5006</v>
      </c>
      <c r="D3390">
        <v>4000</v>
      </c>
      <c r="E3390" t="s">
        <v>500</v>
      </c>
      <c r="F3390" t="s">
        <v>5007</v>
      </c>
      <c r="I3390" t="b">
        <v>0</v>
      </c>
      <c r="J3390" s="2">
        <v>567</v>
      </c>
      <c r="K3390" s="2">
        <v>389</v>
      </c>
      <c r="L3390" s="2">
        <v>8</v>
      </c>
      <c r="M3390" s="2">
        <v>381</v>
      </c>
      <c r="N3390" s="2">
        <v>20</v>
      </c>
      <c r="O3390" s="2">
        <v>179</v>
      </c>
      <c r="P3390" s="2">
        <v>1</v>
      </c>
      <c r="Q3390" s="2">
        <v>0</v>
      </c>
      <c r="R3390" s="2">
        <v>0</v>
      </c>
      <c r="S3390" s="2">
        <v>0</v>
      </c>
      <c r="T3390" s="2">
        <v>7</v>
      </c>
      <c r="U3390" s="2">
        <v>0</v>
      </c>
      <c r="V3390" s="2">
        <v>0</v>
      </c>
      <c r="W3390" s="2">
        <v>0</v>
      </c>
      <c r="X3390" s="2">
        <v>0</v>
      </c>
      <c r="Y3390" s="2">
        <v>7</v>
      </c>
      <c r="Z3390" s="2">
        <v>29</v>
      </c>
      <c r="AA3390" s="2">
        <v>31</v>
      </c>
      <c r="AB3390" s="2">
        <v>7</v>
      </c>
      <c r="AC3390" s="2">
        <v>0</v>
      </c>
      <c r="AD3390" s="2">
        <v>0</v>
      </c>
      <c r="AE3390" s="2">
        <v>0</v>
      </c>
      <c r="AF3390" s="2">
        <v>0</v>
      </c>
      <c r="AG3390" s="2">
        <v>10</v>
      </c>
      <c r="AH3390" s="2">
        <v>0</v>
      </c>
      <c r="AI3390" s="2">
        <v>1</v>
      </c>
      <c r="AJ3390" s="2">
        <v>3</v>
      </c>
      <c r="AK3390" s="2">
        <v>19</v>
      </c>
      <c r="AL3390" s="2">
        <v>0</v>
      </c>
      <c r="AM3390" s="2">
        <v>67</v>
      </c>
      <c r="AN3390" s="3">
        <f>IFERROR(K3390/J3390,"")</f>
        <v>0</v>
      </c>
      <c r="AO3390" s="3">
        <f>IFERROR(L3390/K3390,"")</f>
        <v>0</v>
      </c>
    </row>
    <row r="3391" spans="1:41">
      <c r="A3391" t="s">
        <v>5008</v>
      </c>
      <c r="D3391">
        <v>4000</v>
      </c>
      <c r="E3391" t="s">
        <v>500</v>
      </c>
      <c r="F3391" t="s">
        <v>5009</v>
      </c>
      <c r="I3391" t="b">
        <v>0</v>
      </c>
      <c r="J3391" s="2">
        <v>474</v>
      </c>
      <c r="K3391" s="2">
        <v>205</v>
      </c>
      <c r="L3391" s="2">
        <v>6</v>
      </c>
      <c r="M3391" s="2">
        <v>199</v>
      </c>
      <c r="N3391" s="2">
        <v>20</v>
      </c>
      <c r="O3391" s="2">
        <v>1</v>
      </c>
      <c r="P3391" s="2">
        <v>9</v>
      </c>
      <c r="Q3391" s="2">
        <v>0</v>
      </c>
      <c r="R3391" s="2">
        <v>0</v>
      </c>
      <c r="S3391" s="2">
        <v>0</v>
      </c>
      <c r="T3391" s="2">
        <v>16</v>
      </c>
      <c r="U3391" s="2">
        <v>1</v>
      </c>
      <c r="V3391" s="2">
        <v>0</v>
      </c>
      <c r="W3391" s="2">
        <v>0</v>
      </c>
      <c r="X3391" s="2">
        <v>0</v>
      </c>
      <c r="Y3391" s="2">
        <v>12</v>
      </c>
      <c r="Z3391" s="2">
        <v>72</v>
      </c>
      <c r="AA3391" s="2">
        <v>38</v>
      </c>
      <c r="AB3391" s="2">
        <v>7</v>
      </c>
      <c r="AC3391" s="2">
        <v>0</v>
      </c>
      <c r="AD3391" s="2">
        <v>0</v>
      </c>
      <c r="AE3391" s="2">
        <v>0</v>
      </c>
      <c r="AF3391" s="2">
        <v>0</v>
      </c>
      <c r="AG3391" s="2">
        <v>14</v>
      </c>
      <c r="AH3391" s="2">
        <v>0</v>
      </c>
      <c r="AI3391" s="2">
        <v>0</v>
      </c>
      <c r="AJ3391" s="2">
        <v>5</v>
      </c>
      <c r="AK3391" s="2">
        <v>3</v>
      </c>
      <c r="AL3391" s="2">
        <v>0</v>
      </c>
      <c r="AM3391" s="2">
        <v>1</v>
      </c>
      <c r="AN3391" s="3">
        <f>IFERROR(K3391/J3391,"")</f>
        <v>0</v>
      </c>
      <c r="AO3391" s="3">
        <f>IFERROR(L3391/K3391,"")</f>
        <v>0</v>
      </c>
    </row>
    <row r="3392" spans="1:41">
      <c r="A3392" t="s">
        <v>5010</v>
      </c>
      <c r="D3392">
        <v>4000</v>
      </c>
      <c r="E3392" t="s">
        <v>500</v>
      </c>
      <c r="F3392" t="s">
        <v>5011</v>
      </c>
      <c r="I3392" t="b">
        <v>0</v>
      </c>
      <c r="J3392" s="2">
        <v>789</v>
      </c>
      <c r="K3392" s="2">
        <v>377</v>
      </c>
      <c r="L3392" s="2">
        <v>7</v>
      </c>
      <c r="M3392" s="2">
        <v>370</v>
      </c>
      <c r="N3392" s="2">
        <v>41</v>
      </c>
      <c r="O3392" s="2">
        <v>122</v>
      </c>
      <c r="P3392" s="2">
        <v>6</v>
      </c>
      <c r="Q3392" s="2">
        <v>0</v>
      </c>
      <c r="R3392" s="2">
        <v>0</v>
      </c>
      <c r="S3392" s="2">
        <v>0</v>
      </c>
      <c r="T3392" s="2">
        <v>9</v>
      </c>
      <c r="U3392" s="2">
        <v>0</v>
      </c>
      <c r="V3392" s="2">
        <v>0</v>
      </c>
      <c r="W3392" s="2">
        <v>0</v>
      </c>
      <c r="X3392" s="2">
        <v>0</v>
      </c>
      <c r="Y3392" s="2">
        <v>15</v>
      </c>
      <c r="Z3392" s="2">
        <v>64</v>
      </c>
      <c r="AA3392" s="2">
        <v>55</v>
      </c>
      <c r="AB3392" s="2">
        <v>12</v>
      </c>
      <c r="AC3392" s="2">
        <v>0</v>
      </c>
      <c r="AD3392" s="2">
        <v>0</v>
      </c>
      <c r="AE3392" s="2">
        <v>0</v>
      </c>
      <c r="AF3392" s="2">
        <v>1</v>
      </c>
      <c r="AG3392" s="2">
        <v>26</v>
      </c>
      <c r="AH3392" s="2">
        <v>0</v>
      </c>
      <c r="AI3392" s="2">
        <v>0</v>
      </c>
      <c r="AJ3392" s="2">
        <v>4</v>
      </c>
      <c r="AK3392" s="2">
        <v>5</v>
      </c>
      <c r="AL3392" s="2">
        <v>0</v>
      </c>
      <c r="AM3392" s="2">
        <v>10</v>
      </c>
      <c r="AN3392" s="3">
        <f>IFERROR(K3392/J3392,"")</f>
        <v>0</v>
      </c>
      <c r="AO3392" s="3">
        <f>IFERROR(L3392/K3392,"")</f>
        <v>0</v>
      </c>
    </row>
    <row r="3393" spans="1:41">
      <c r="A3393" t="s">
        <v>5012</v>
      </c>
      <c r="D3393">
        <v>4000</v>
      </c>
      <c r="E3393" t="s">
        <v>500</v>
      </c>
      <c r="F3393" t="s">
        <v>5013</v>
      </c>
      <c r="I3393" t="b">
        <v>0</v>
      </c>
      <c r="J3393" s="2">
        <v>530</v>
      </c>
      <c r="K3393" s="2">
        <v>220</v>
      </c>
      <c r="L3393" s="2">
        <v>3</v>
      </c>
      <c r="M3393" s="2">
        <v>217</v>
      </c>
      <c r="N3393" s="2">
        <v>17</v>
      </c>
      <c r="O3393" s="2">
        <v>30</v>
      </c>
      <c r="P3393" s="2">
        <v>9</v>
      </c>
      <c r="Q3393" s="2">
        <v>0</v>
      </c>
      <c r="R3393" s="2">
        <v>0</v>
      </c>
      <c r="S3393" s="2">
        <v>0</v>
      </c>
      <c r="T3393" s="2">
        <v>13</v>
      </c>
      <c r="U3393" s="2">
        <v>0</v>
      </c>
      <c r="V3393" s="2">
        <v>0</v>
      </c>
      <c r="W3393" s="2">
        <v>0</v>
      </c>
      <c r="X3393" s="2">
        <v>0</v>
      </c>
      <c r="Y3393" s="2">
        <v>12</v>
      </c>
      <c r="Z3393" s="2">
        <v>65</v>
      </c>
      <c r="AA3393" s="2">
        <v>41</v>
      </c>
      <c r="AB3393" s="2">
        <v>4</v>
      </c>
      <c r="AC3393" s="2">
        <v>0</v>
      </c>
      <c r="AD3393" s="2">
        <v>0</v>
      </c>
      <c r="AE3393" s="2">
        <v>0</v>
      </c>
      <c r="AF3393" s="2">
        <v>0</v>
      </c>
      <c r="AG3393" s="2">
        <v>12</v>
      </c>
      <c r="AH3393" s="2">
        <v>0</v>
      </c>
      <c r="AI3393" s="2">
        <v>0</v>
      </c>
      <c r="AJ3393" s="2">
        <v>7</v>
      </c>
      <c r="AK3393" s="2">
        <v>3</v>
      </c>
      <c r="AL3393" s="2">
        <v>0</v>
      </c>
      <c r="AM3393" s="2">
        <v>4</v>
      </c>
      <c r="AN3393" s="3">
        <f>IFERROR(K3393/J3393,"")</f>
        <v>0</v>
      </c>
      <c r="AO3393" s="3">
        <f>IFERROR(L3393/K3393,"")</f>
        <v>0</v>
      </c>
    </row>
    <row r="3394" spans="1:41">
      <c r="A3394" t="s">
        <v>5014</v>
      </c>
      <c r="D3394">
        <v>4000</v>
      </c>
      <c r="E3394" t="s">
        <v>500</v>
      </c>
      <c r="F3394" t="s">
        <v>5015</v>
      </c>
      <c r="I3394" t="b">
        <v>0</v>
      </c>
      <c r="J3394" s="2">
        <v>718</v>
      </c>
      <c r="K3394" s="2">
        <v>373</v>
      </c>
      <c r="L3394" s="2">
        <v>16</v>
      </c>
      <c r="M3394" s="2">
        <v>357</v>
      </c>
      <c r="N3394" s="2">
        <v>23</v>
      </c>
      <c r="O3394" s="2">
        <v>122</v>
      </c>
      <c r="P3394" s="2">
        <v>0</v>
      </c>
      <c r="Q3394" s="2">
        <v>0</v>
      </c>
      <c r="R3394" s="2">
        <v>0</v>
      </c>
      <c r="S3394" s="2">
        <v>0</v>
      </c>
      <c r="T3394" s="2">
        <v>13</v>
      </c>
      <c r="U3394" s="2">
        <v>0</v>
      </c>
      <c r="V3394" s="2">
        <v>0</v>
      </c>
      <c r="W3394" s="2">
        <v>0</v>
      </c>
      <c r="X3394" s="2">
        <v>0</v>
      </c>
      <c r="Y3394" s="2">
        <v>9</v>
      </c>
      <c r="Z3394" s="2">
        <v>59</v>
      </c>
      <c r="AA3394" s="2">
        <v>45</v>
      </c>
      <c r="AB3394" s="2">
        <v>16</v>
      </c>
      <c r="AC3394" s="2">
        <v>1</v>
      </c>
      <c r="AD3394" s="2">
        <v>0</v>
      </c>
      <c r="AE3394" s="2">
        <v>0</v>
      </c>
      <c r="AF3394" s="2">
        <v>0</v>
      </c>
      <c r="AG3394" s="2">
        <v>13</v>
      </c>
      <c r="AH3394" s="2">
        <v>0</v>
      </c>
      <c r="AI3394" s="2">
        <v>0</v>
      </c>
      <c r="AJ3394" s="2">
        <v>4</v>
      </c>
      <c r="AK3394" s="2">
        <v>32</v>
      </c>
      <c r="AL3394" s="2">
        <v>1</v>
      </c>
      <c r="AM3394" s="2">
        <v>19</v>
      </c>
      <c r="AN3394" s="3">
        <f>IFERROR(K3394/J3394,"")</f>
        <v>0</v>
      </c>
      <c r="AO3394" s="3">
        <f>IFERROR(L3394/K3394,"")</f>
        <v>0</v>
      </c>
    </row>
    <row r="3395" spans="1:41">
      <c r="A3395" t="s">
        <v>5016</v>
      </c>
      <c r="D3395">
        <v>4000</v>
      </c>
      <c r="E3395" t="s">
        <v>500</v>
      </c>
      <c r="F3395" t="s">
        <v>5017</v>
      </c>
      <c r="I3395" t="b">
        <v>0</v>
      </c>
      <c r="J3395" s="2">
        <v>525</v>
      </c>
      <c r="K3395" s="2">
        <v>380</v>
      </c>
      <c r="L3395" s="2">
        <v>1</v>
      </c>
      <c r="M3395" s="2">
        <v>379</v>
      </c>
      <c r="N3395" s="2">
        <v>93</v>
      </c>
      <c r="O3395" s="2">
        <v>5</v>
      </c>
      <c r="P3395" s="2">
        <v>10</v>
      </c>
      <c r="Q3395" s="2">
        <v>0</v>
      </c>
      <c r="R3395" s="2">
        <v>0</v>
      </c>
      <c r="S3395" s="2">
        <v>0</v>
      </c>
      <c r="T3395" s="2">
        <v>10</v>
      </c>
      <c r="U3395" s="2">
        <v>0</v>
      </c>
      <c r="V3395" s="2">
        <v>0</v>
      </c>
      <c r="W3395" s="2">
        <v>0</v>
      </c>
      <c r="X3395" s="2">
        <v>0</v>
      </c>
      <c r="Y3395" s="2">
        <v>47</v>
      </c>
      <c r="Z3395" s="2">
        <v>32</v>
      </c>
      <c r="AA3395" s="2">
        <v>107</v>
      </c>
      <c r="AB3395" s="2">
        <v>6</v>
      </c>
      <c r="AC3395" s="2">
        <v>0</v>
      </c>
      <c r="AD3395" s="2">
        <v>0</v>
      </c>
      <c r="AE3395" s="2">
        <v>0</v>
      </c>
      <c r="AF3395" s="2">
        <v>0</v>
      </c>
      <c r="AG3395" s="2">
        <v>45</v>
      </c>
      <c r="AH3395" s="2">
        <v>0</v>
      </c>
      <c r="AI3395" s="2">
        <v>0</v>
      </c>
      <c r="AJ3395" s="2">
        <v>3</v>
      </c>
      <c r="AK3395" s="2">
        <v>6</v>
      </c>
      <c r="AL3395" s="2">
        <v>0</v>
      </c>
      <c r="AM3395" s="2">
        <v>15</v>
      </c>
      <c r="AN3395" s="3">
        <f>IFERROR(K3395/J3395,"")</f>
        <v>0</v>
      </c>
      <c r="AO3395" s="3">
        <f>IFERROR(L3395/K3395,"")</f>
        <v>0</v>
      </c>
    </row>
    <row r="3396" spans="1:41">
      <c r="A3396" t="s">
        <v>5018</v>
      </c>
      <c r="D3396">
        <v>4000</v>
      </c>
      <c r="E3396" t="s">
        <v>500</v>
      </c>
      <c r="F3396" t="s">
        <v>5019</v>
      </c>
      <c r="I3396" t="b">
        <v>0</v>
      </c>
      <c r="J3396" s="2">
        <v>547</v>
      </c>
      <c r="K3396" s="2">
        <v>261</v>
      </c>
      <c r="L3396" s="2">
        <v>4</v>
      </c>
      <c r="M3396" s="2">
        <v>257</v>
      </c>
      <c r="N3396" s="2">
        <v>23</v>
      </c>
      <c r="O3396" s="2">
        <v>80</v>
      </c>
      <c r="P3396" s="2">
        <v>8</v>
      </c>
      <c r="Q3396" s="2">
        <v>0</v>
      </c>
      <c r="R3396" s="2">
        <v>0</v>
      </c>
      <c r="S3396" s="2">
        <v>0</v>
      </c>
      <c r="T3396" s="2">
        <v>14</v>
      </c>
      <c r="U3396" s="2">
        <v>0</v>
      </c>
      <c r="V3396" s="2">
        <v>0</v>
      </c>
      <c r="W3396" s="2">
        <v>0</v>
      </c>
      <c r="X3396" s="2">
        <v>0</v>
      </c>
      <c r="Y3396" s="2">
        <v>11</v>
      </c>
      <c r="Z3396" s="2">
        <v>51</v>
      </c>
      <c r="AA3396" s="2">
        <v>36</v>
      </c>
      <c r="AB3396" s="2">
        <v>5</v>
      </c>
      <c r="AC3396" s="2">
        <v>0</v>
      </c>
      <c r="AD3396" s="2">
        <v>0</v>
      </c>
      <c r="AE3396" s="2">
        <v>0</v>
      </c>
      <c r="AF3396" s="2">
        <v>0</v>
      </c>
      <c r="AG3396" s="2">
        <v>9</v>
      </c>
      <c r="AH3396" s="2">
        <v>0</v>
      </c>
      <c r="AI3396" s="2">
        <v>0</v>
      </c>
      <c r="AJ3396" s="2">
        <v>2</v>
      </c>
      <c r="AK3396" s="2">
        <v>7</v>
      </c>
      <c r="AL3396" s="2">
        <v>0</v>
      </c>
      <c r="AM3396" s="2">
        <v>11</v>
      </c>
      <c r="AN3396" s="3">
        <f>IFERROR(K3396/J3396,"")</f>
        <v>0</v>
      </c>
      <c r="AO3396" s="3">
        <f>IFERROR(L3396/K3396,"")</f>
        <v>0</v>
      </c>
    </row>
    <row r="3397" spans="1:41">
      <c r="A3397" t="s">
        <v>5020</v>
      </c>
      <c r="D3397">
        <v>4000</v>
      </c>
      <c r="E3397" t="s">
        <v>500</v>
      </c>
      <c r="F3397" t="s">
        <v>5021</v>
      </c>
      <c r="I3397" t="b">
        <v>0</v>
      </c>
      <c r="J3397" s="2">
        <v>734</v>
      </c>
      <c r="K3397" s="2">
        <v>384</v>
      </c>
      <c r="L3397" s="2">
        <v>6</v>
      </c>
      <c r="M3397" s="2">
        <v>378</v>
      </c>
      <c r="N3397" s="2">
        <v>53</v>
      </c>
      <c r="O3397" s="2">
        <v>46</v>
      </c>
      <c r="P3397" s="2">
        <v>11</v>
      </c>
      <c r="Q3397" s="2">
        <v>0</v>
      </c>
      <c r="R3397" s="2">
        <v>0</v>
      </c>
      <c r="S3397" s="2">
        <v>0</v>
      </c>
      <c r="T3397" s="2">
        <v>13</v>
      </c>
      <c r="U3397" s="2">
        <v>0</v>
      </c>
      <c r="V3397" s="2">
        <v>0</v>
      </c>
      <c r="W3397" s="2">
        <v>0</v>
      </c>
      <c r="X3397" s="2">
        <v>0</v>
      </c>
      <c r="Y3397" s="2">
        <v>30</v>
      </c>
      <c r="Z3397" s="2">
        <v>45</v>
      </c>
      <c r="AA3397" s="2">
        <v>76</v>
      </c>
      <c r="AB3397" s="2">
        <v>23</v>
      </c>
      <c r="AC3397" s="2">
        <v>0</v>
      </c>
      <c r="AD3397" s="2">
        <v>0</v>
      </c>
      <c r="AE3397" s="2">
        <v>0</v>
      </c>
      <c r="AF3397" s="2">
        <v>1</v>
      </c>
      <c r="AG3397" s="2">
        <v>30</v>
      </c>
      <c r="AH3397" s="2">
        <v>0</v>
      </c>
      <c r="AI3397" s="2">
        <v>1</v>
      </c>
      <c r="AJ3397" s="2">
        <v>1</v>
      </c>
      <c r="AK3397" s="2">
        <v>21</v>
      </c>
      <c r="AL3397" s="2">
        <v>1</v>
      </c>
      <c r="AM3397" s="2">
        <v>26</v>
      </c>
      <c r="AN3397" s="3">
        <f>IFERROR(K3397/J3397,"")</f>
        <v>0</v>
      </c>
      <c r="AO3397" s="3">
        <f>IFERROR(L3397/K3397,"")</f>
        <v>0</v>
      </c>
    </row>
    <row r="3398" spans="1:41">
      <c r="A3398" t="s">
        <v>5022</v>
      </c>
      <c r="D3398">
        <v>4000</v>
      </c>
      <c r="E3398" t="s">
        <v>500</v>
      </c>
      <c r="F3398" t="s">
        <v>5023</v>
      </c>
      <c r="I3398" t="b">
        <v>0</v>
      </c>
      <c r="J3398" s="2">
        <v>485</v>
      </c>
      <c r="K3398" s="2">
        <v>332</v>
      </c>
      <c r="L3398" s="2">
        <v>6</v>
      </c>
      <c r="M3398" s="2">
        <v>326</v>
      </c>
      <c r="N3398" s="2">
        <v>88</v>
      </c>
      <c r="O3398" s="2">
        <v>0</v>
      </c>
      <c r="P3398" s="2">
        <v>12</v>
      </c>
      <c r="Q3398" s="2">
        <v>0</v>
      </c>
      <c r="R3398" s="2">
        <v>0</v>
      </c>
      <c r="S3398" s="2">
        <v>0</v>
      </c>
      <c r="T3398" s="2">
        <v>11</v>
      </c>
      <c r="U3398" s="2">
        <v>0</v>
      </c>
      <c r="V3398" s="2">
        <v>0</v>
      </c>
      <c r="W3398" s="2">
        <v>0</v>
      </c>
      <c r="X3398" s="2">
        <v>0</v>
      </c>
      <c r="Y3398" s="2">
        <v>28</v>
      </c>
      <c r="Z3398" s="2">
        <v>15</v>
      </c>
      <c r="AA3398" s="2">
        <v>78</v>
      </c>
      <c r="AB3398" s="2">
        <v>19</v>
      </c>
      <c r="AC3398" s="2">
        <v>0</v>
      </c>
      <c r="AD3398" s="2">
        <v>0</v>
      </c>
      <c r="AE3398" s="2">
        <v>0</v>
      </c>
      <c r="AF3398" s="2">
        <v>0</v>
      </c>
      <c r="AG3398" s="2">
        <v>65</v>
      </c>
      <c r="AH3398" s="2">
        <v>1</v>
      </c>
      <c r="AI3398" s="2">
        <v>0</v>
      </c>
      <c r="AJ3398" s="2">
        <v>7</v>
      </c>
      <c r="AK3398" s="2">
        <v>1</v>
      </c>
      <c r="AL3398" s="2">
        <v>0</v>
      </c>
      <c r="AM3398" s="2">
        <v>1</v>
      </c>
      <c r="AN3398" s="3">
        <f>IFERROR(K3398/J3398,"")</f>
        <v>0</v>
      </c>
      <c r="AO3398" s="3">
        <f>IFERROR(L3398/K3398,"")</f>
        <v>0</v>
      </c>
    </row>
    <row r="3399" spans="1:41">
      <c r="A3399" t="s">
        <v>5024</v>
      </c>
      <c r="D3399">
        <v>4000</v>
      </c>
      <c r="E3399" t="s">
        <v>500</v>
      </c>
      <c r="F3399" t="s">
        <v>5025</v>
      </c>
      <c r="I3399" t="b">
        <v>0</v>
      </c>
      <c r="J3399" s="2">
        <v>720</v>
      </c>
      <c r="K3399" s="2">
        <v>396</v>
      </c>
      <c r="L3399" s="2">
        <v>3</v>
      </c>
      <c r="M3399" s="2">
        <v>393</v>
      </c>
      <c r="N3399" s="2">
        <v>79</v>
      </c>
      <c r="O3399" s="2">
        <v>16</v>
      </c>
      <c r="P3399" s="2">
        <v>23</v>
      </c>
      <c r="Q3399" s="2">
        <v>0</v>
      </c>
      <c r="R3399" s="2">
        <v>0</v>
      </c>
      <c r="S3399" s="2">
        <v>0</v>
      </c>
      <c r="T3399" s="2">
        <v>22</v>
      </c>
      <c r="U3399" s="2">
        <v>0</v>
      </c>
      <c r="V3399" s="2">
        <v>0</v>
      </c>
      <c r="W3399" s="2">
        <v>0</v>
      </c>
      <c r="X3399" s="2">
        <v>0</v>
      </c>
      <c r="Y3399" s="2">
        <v>36</v>
      </c>
      <c r="Z3399" s="2">
        <v>46</v>
      </c>
      <c r="AA3399" s="2">
        <v>94</v>
      </c>
      <c r="AB3399" s="2">
        <v>30</v>
      </c>
      <c r="AC3399" s="2">
        <v>0</v>
      </c>
      <c r="AD3399" s="2">
        <v>0</v>
      </c>
      <c r="AE3399" s="2">
        <v>0</v>
      </c>
      <c r="AF3399" s="2">
        <v>0</v>
      </c>
      <c r="AG3399" s="2">
        <v>32</v>
      </c>
      <c r="AH3399" s="2">
        <v>0</v>
      </c>
      <c r="AI3399" s="2">
        <v>0</v>
      </c>
      <c r="AJ3399" s="2">
        <v>7</v>
      </c>
      <c r="AK3399" s="2">
        <v>3</v>
      </c>
      <c r="AL3399" s="2">
        <v>2</v>
      </c>
      <c r="AM3399" s="2">
        <v>3</v>
      </c>
      <c r="AN3399" s="3">
        <f>IFERROR(K3399/J3399,"")</f>
        <v>0</v>
      </c>
      <c r="AO3399" s="3">
        <f>IFERROR(L3399/K3399,"")</f>
        <v>0</v>
      </c>
    </row>
    <row r="3400" spans="1:41">
      <c r="A3400" t="s">
        <v>5026</v>
      </c>
      <c r="D3400">
        <v>4000</v>
      </c>
      <c r="E3400" t="s">
        <v>500</v>
      </c>
      <c r="F3400" t="s">
        <v>5027</v>
      </c>
      <c r="I3400" t="b">
        <v>0</v>
      </c>
      <c r="J3400" s="2">
        <v>434</v>
      </c>
      <c r="K3400" s="2">
        <v>250</v>
      </c>
      <c r="L3400" s="2">
        <v>6</v>
      </c>
      <c r="M3400" s="2">
        <v>244</v>
      </c>
      <c r="N3400" s="2">
        <v>105</v>
      </c>
      <c r="O3400" s="2">
        <v>0</v>
      </c>
      <c r="P3400" s="2">
        <v>6</v>
      </c>
      <c r="Q3400" s="2">
        <v>0</v>
      </c>
      <c r="R3400" s="2">
        <v>0</v>
      </c>
      <c r="S3400" s="2">
        <v>0</v>
      </c>
      <c r="T3400" s="2">
        <v>9</v>
      </c>
      <c r="U3400" s="2">
        <v>0</v>
      </c>
      <c r="V3400" s="2">
        <v>0</v>
      </c>
      <c r="W3400" s="2">
        <v>0</v>
      </c>
      <c r="X3400" s="2">
        <v>0</v>
      </c>
      <c r="Y3400" s="2">
        <v>16</v>
      </c>
      <c r="Z3400" s="2">
        <v>7</v>
      </c>
      <c r="AA3400" s="2">
        <v>39</v>
      </c>
      <c r="AB3400" s="2">
        <v>33</v>
      </c>
      <c r="AC3400" s="2">
        <v>0</v>
      </c>
      <c r="AD3400" s="2">
        <v>0</v>
      </c>
      <c r="AE3400" s="2">
        <v>0</v>
      </c>
      <c r="AF3400" s="2">
        <v>1</v>
      </c>
      <c r="AG3400" s="2">
        <v>23</v>
      </c>
      <c r="AH3400" s="2">
        <v>0</v>
      </c>
      <c r="AI3400" s="2">
        <v>0</v>
      </c>
      <c r="AJ3400" s="2">
        <v>3</v>
      </c>
      <c r="AK3400" s="2">
        <v>0</v>
      </c>
      <c r="AL3400" s="2">
        <v>0</v>
      </c>
      <c r="AM3400" s="2">
        <v>2</v>
      </c>
      <c r="AN3400" s="3">
        <f>IFERROR(K3400/J3400,"")</f>
        <v>0</v>
      </c>
      <c r="AO3400" s="3">
        <f>IFERROR(L3400/K3400,"")</f>
        <v>0</v>
      </c>
    </row>
    <row r="3401" spans="1:41">
      <c r="A3401" t="s">
        <v>5028</v>
      </c>
      <c r="D3401">
        <v>4000</v>
      </c>
      <c r="E3401" t="s">
        <v>500</v>
      </c>
      <c r="F3401" t="s">
        <v>5029</v>
      </c>
      <c r="I3401" t="b">
        <v>0</v>
      </c>
      <c r="J3401" s="2">
        <v>478</v>
      </c>
      <c r="K3401" s="2">
        <v>342</v>
      </c>
      <c r="L3401" s="2">
        <v>5</v>
      </c>
      <c r="M3401" s="2">
        <v>337</v>
      </c>
      <c r="N3401" s="2">
        <v>83</v>
      </c>
      <c r="O3401" s="2">
        <v>8</v>
      </c>
      <c r="P3401" s="2">
        <v>8</v>
      </c>
      <c r="Q3401" s="2">
        <v>0</v>
      </c>
      <c r="R3401" s="2">
        <v>0</v>
      </c>
      <c r="S3401" s="2">
        <v>0</v>
      </c>
      <c r="T3401" s="2">
        <v>12</v>
      </c>
      <c r="U3401" s="2">
        <v>0</v>
      </c>
      <c r="V3401" s="2">
        <v>0</v>
      </c>
      <c r="W3401" s="2">
        <v>0</v>
      </c>
      <c r="X3401" s="2">
        <v>0</v>
      </c>
      <c r="Y3401" s="2">
        <v>49</v>
      </c>
      <c r="Z3401" s="2">
        <v>31</v>
      </c>
      <c r="AA3401" s="2">
        <v>81</v>
      </c>
      <c r="AB3401" s="2">
        <v>8</v>
      </c>
      <c r="AC3401" s="2">
        <v>0</v>
      </c>
      <c r="AD3401" s="2">
        <v>0</v>
      </c>
      <c r="AE3401" s="2">
        <v>0</v>
      </c>
      <c r="AF3401" s="2">
        <v>1</v>
      </c>
      <c r="AG3401" s="2">
        <v>36</v>
      </c>
      <c r="AH3401" s="2">
        <v>0</v>
      </c>
      <c r="AI3401" s="2">
        <v>0</v>
      </c>
      <c r="AJ3401" s="2">
        <v>4</v>
      </c>
      <c r="AK3401" s="2">
        <v>4</v>
      </c>
      <c r="AL3401" s="2">
        <v>0</v>
      </c>
      <c r="AM3401" s="2">
        <v>12</v>
      </c>
      <c r="AN3401" s="3">
        <f>IFERROR(K3401/J3401,"")</f>
        <v>0</v>
      </c>
      <c r="AO3401" s="3">
        <f>IFERROR(L3401/K3401,"")</f>
        <v>0</v>
      </c>
    </row>
    <row r="3402" spans="1:41">
      <c r="A3402" t="s">
        <v>5030</v>
      </c>
      <c r="D3402">
        <v>4000</v>
      </c>
      <c r="E3402" t="s">
        <v>500</v>
      </c>
      <c r="F3402" t="s">
        <v>5031</v>
      </c>
      <c r="I3402" t="b">
        <v>0</v>
      </c>
      <c r="J3402" s="2">
        <v>598</v>
      </c>
      <c r="K3402" s="2">
        <v>349</v>
      </c>
      <c r="L3402" s="2">
        <v>3</v>
      </c>
      <c r="M3402" s="2">
        <v>346</v>
      </c>
      <c r="N3402" s="2">
        <v>15</v>
      </c>
      <c r="O3402" s="2">
        <v>158</v>
      </c>
      <c r="P3402" s="2">
        <v>2</v>
      </c>
      <c r="Q3402" s="2">
        <v>0</v>
      </c>
      <c r="R3402" s="2">
        <v>0</v>
      </c>
      <c r="S3402" s="2">
        <v>0</v>
      </c>
      <c r="T3402" s="2">
        <v>11</v>
      </c>
      <c r="U3402" s="2">
        <v>1</v>
      </c>
      <c r="V3402" s="2">
        <v>0</v>
      </c>
      <c r="W3402" s="2">
        <v>0</v>
      </c>
      <c r="X3402" s="2">
        <v>0</v>
      </c>
      <c r="Y3402" s="2">
        <v>13</v>
      </c>
      <c r="Z3402" s="2">
        <v>47</v>
      </c>
      <c r="AA3402" s="2">
        <v>41</v>
      </c>
      <c r="AB3402" s="2">
        <v>4</v>
      </c>
      <c r="AC3402" s="2">
        <v>2</v>
      </c>
      <c r="AD3402" s="2">
        <v>0</v>
      </c>
      <c r="AE3402" s="2">
        <v>0</v>
      </c>
      <c r="AF3402" s="2">
        <v>0</v>
      </c>
      <c r="AG3402" s="2">
        <v>10</v>
      </c>
      <c r="AH3402" s="2">
        <v>0</v>
      </c>
      <c r="AI3402" s="2">
        <v>0</v>
      </c>
      <c r="AJ3402" s="2">
        <v>7</v>
      </c>
      <c r="AK3402" s="2">
        <v>10</v>
      </c>
      <c r="AL3402" s="2">
        <v>0</v>
      </c>
      <c r="AM3402" s="2">
        <v>25</v>
      </c>
      <c r="AN3402" s="3">
        <f>IFERROR(K3402/J3402,"")</f>
        <v>0</v>
      </c>
      <c r="AO3402" s="3">
        <f>IFERROR(L3402/K3402,"")</f>
        <v>0</v>
      </c>
    </row>
    <row r="3403" spans="1:41">
      <c r="A3403" t="s">
        <v>5032</v>
      </c>
      <c r="D3403">
        <v>4000</v>
      </c>
      <c r="E3403" t="s">
        <v>500</v>
      </c>
      <c r="F3403" t="s">
        <v>5033</v>
      </c>
      <c r="I3403" t="b">
        <v>0</v>
      </c>
      <c r="J3403" s="2">
        <v>571</v>
      </c>
      <c r="K3403" s="2">
        <v>273</v>
      </c>
      <c r="L3403" s="2">
        <v>9</v>
      </c>
      <c r="M3403" s="2">
        <v>264</v>
      </c>
      <c r="N3403" s="2">
        <v>33</v>
      </c>
      <c r="O3403" s="2">
        <v>50</v>
      </c>
      <c r="P3403" s="2">
        <v>4</v>
      </c>
      <c r="Q3403" s="2">
        <v>0</v>
      </c>
      <c r="R3403" s="2">
        <v>0</v>
      </c>
      <c r="S3403" s="2">
        <v>0</v>
      </c>
      <c r="T3403" s="2">
        <v>10</v>
      </c>
      <c r="U3403" s="2">
        <v>0</v>
      </c>
      <c r="V3403" s="2">
        <v>0</v>
      </c>
      <c r="W3403" s="2">
        <v>0</v>
      </c>
      <c r="X3403" s="2">
        <v>0</v>
      </c>
      <c r="Y3403" s="2">
        <v>16</v>
      </c>
      <c r="Z3403" s="2">
        <v>58</v>
      </c>
      <c r="AA3403" s="2">
        <v>46</v>
      </c>
      <c r="AB3403" s="2">
        <v>9</v>
      </c>
      <c r="AC3403" s="2">
        <v>0</v>
      </c>
      <c r="AD3403" s="2">
        <v>0</v>
      </c>
      <c r="AE3403" s="2">
        <v>0</v>
      </c>
      <c r="AF3403" s="2">
        <v>0</v>
      </c>
      <c r="AG3403" s="2">
        <v>16</v>
      </c>
      <c r="AH3403" s="2">
        <v>0</v>
      </c>
      <c r="AI3403" s="2">
        <v>1</v>
      </c>
      <c r="AJ3403" s="2">
        <v>1</v>
      </c>
      <c r="AK3403" s="2">
        <v>7</v>
      </c>
      <c r="AL3403" s="2">
        <v>2</v>
      </c>
      <c r="AM3403" s="2">
        <v>11</v>
      </c>
      <c r="AN3403" s="3">
        <f>IFERROR(K3403/J3403,"")</f>
        <v>0</v>
      </c>
      <c r="AO3403" s="3">
        <f>IFERROR(L3403/K3403,"")</f>
        <v>0</v>
      </c>
    </row>
    <row r="3404" spans="1:41">
      <c r="A3404" t="s">
        <v>5034</v>
      </c>
      <c r="D3404">
        <v>4000</v>
      </c>
      <c r="E3404" t="s">
        <v>500</v>
      </c>
      <c r="F3404" t="s">
        <v>5035</v>
      </c>
      <c r="I3404" t="b">
        <v>0</v>
      </c>
      <c r="J3404" s="2">
        <v>581</v>
      </c>
      <c r="K3404" s="2">
        <v>368</v>
      </c>
      <c r="L3404" s="2">
        <v>10</v>
      </c>
      <c r="M3404" s="2">
        <v>358</v>
      </c>
      <c r="N3404" s="2">
        <v>10</v>
      </c>
      <c r="O3404" s="2">
        <v>212</v>
      </c>
      <c r="P3404" s="2">
        <v>0</v>
      </c>
      <c r="Q3404" s="2">
        <v>0</v>
      </c>
      <c r="R3404" s="2">
        <v>0</v>
      </c>
      <c r="S3404" s="2">
        <v>0</v>
      </c>
      <c r="T3404" s="2">
        <v>5</v>
      </c>
      <c r="U3404" s="2">
        <v>0</v>
      </c>
      <c r="V3404" s="2">
        <v>0</v>
      </c>
      <c r="W3404" s="2">
        <v>0</v>
      </c>
      <c r="X3404" s="2">
        <v>0</v>
      </c>
      <c r="Y3404" s="2">
        <v>9</v>
      </c>
      <c r="Z3404" s="2">
        <v>28</v>
      </c>
      <c r="AA3404" s="2">
        <v>34</v>
      </c>
      <c r="AB3404" s="2">
        <v>4</v>
      </c>
      <c r="AC3404" s="2">
        <v>0</v>
      </c>
      <c r="AD3404" s="2">
        <v>0</v>
      </c>
      <c r="AE3404" s="2">
        <v>0</v>
      </c>
      <c r="AF3404" s="2">
        <v>0</v>
      </c>
      <c r="AG3404" s="2">
        <v>9</v>
      </c>
      <c r="AH3404" s="2">
        <v>0</v>
      </c>
      <c r="AI3404" s="2">
        <v>0</v>
      </c>
      <c r="AJ3404" s="2">
        <v>0</v>
      </c>
      <c r="AK3404" s="2">
        <v>15</v>
      </c>
      <c r="AL3404" s="2">
        <v>0</v>
      </c>
      <c r="AM3404" s="2">
        <v>32</v>
      </c>
      <c r="AN3404" s="3">
        <f>IFERROR(K3404/J3404,"")</f>
        <v>0</v>
      </c>
      <c r="AO3404" s="3">
        <f>IFERROR(L3404/K3404,"")</f>
        <v>0</v>
      </c>
    </row>
    <row r="3405" spans="1:41">
      <c r="A3405" t="s">
        <v>5036</v>
      </c>
      <c r="D3405">
        <v>4000</v>
      </c>
      <c r="E3405" t="s">
        <v>500</v>
      </c>
      <c r="F3405" t="s">
        <v>5037</v>
      </c>
      <c r="I3405" t="b">
        <v>0</v>
      </c>
      <c r="J3405" s="2">
        <v>730</v>
      </c>
      <c r="K3405" s="2">
        <v>485</v>
      </c>
      <c r="L3405" s="2">
        <v>1</v>
      </c>
      <c r="M3405" s="2">
        <v>484</v>
      </c>
      <c r="N3405" s="2">
        <v>18</v>
      </c>
      <c r="O3405" s="2">
        <v>316</v>
      </c>
      <c r="P3405" s="2">
        <v>0</v>
      </c>
      <c r="Q3405" s="2">
        <v>0</v>
      </c>
      <c r="R3405" s="2">
        <v>0</v>
      </c>
      <c r="S3405" s="2">
        <v>0</v>
      </c>
      <c r="T3405" s="2">
        <v>3</v>
      </c>
      <c r="U3405" s="2">
        <v>0</v>
      </c>
      <c r="V3405" s="2">
        <v>0</v>
      </c>
      <c r="W3405" s="2">
        <v>0</v>
      </c>
      <c r="X3405" s="2">
        <v>0</v>
      </c>
      <c r="Y3405" s="2">
        <v>5</v>
      </c>
      <c r="Z3405" s="2">
        <v>26</v>
      </c>
      <c r="AA3405" s="2">
        <v>37</v>
      </c>
      <c r="AB3405" s="2">
        <v>1</v>
      </c>
      <c r="AC3405" s="2">
        <v>0</v>
      </c>
      <c r="AD3405" s="2">
        <v>0</v>
      </c>
      <c r="AE3405" s="2">
        <v>0</v>
      </c>
      <c r="AF3405" s="2">
        <v>0</v>
      </c>
      <c r="AG3405" s="2">
        <v>9</v>
      </c>
      <c r="AH3405" s="2">
        <v>0</v>
      </c>
      <c r="AI3405" s="2">
        <v>0</v>
      </c>
      <c r="AJ3405" s="2">
        <v>2</v>
      </c>
      <c r="AK3405" s="2">
        <v>14</v>
      </c>
      <c r="AL3405" s="2">
        <v>0</v>
      </c>
      <c r="AM3405" s="2">
        <v>53</v>
      </c>
      <c r="AN3405" s="3">
        <f>IFERROR(K3405/J3405,"")</f>
        <v>0</v>
      </c>
      <c r="AO3405" s="3">
        <f>IFERROR(L3405/K3405,"")</f>
        <v>0</v>
      </c>
    </row>
    <row r="3406" spans="1:41">
      <c r="A3406" t="s">
        <v>5038</v>
      </c>
      <c r="D3406">
        <v>4000</v>
      </c>
      <c r="E3406" t="s">
        <v>500</v>
      </c>
      <c r="F3406" t="s">
        <v>5039</v>
      </c>
      <c r="I3406" t="b">
        <v>0</v>
      </c>
      <c r="J3406" s="2">
        <v>494</v>
      </c>
      <c r="K3406" s="2">
        <v>308</v>
      </c>
      <c r="L3406" s="2">
        <v>3</v>
      </c>
      <c r="M3406" s="2">
        <v>305</v>
      </c>
      <c r="N3406" s="2">
        <v>27</v>
      </c>
      <c r="O3406" s="2">
        <v>0</v>
      </c>
      <c r="P3406" s="2">
        <v>251</v>
      </c>
      <c r="Q3406" s="2">
        <v>1</v>
      </c>
      <c r="R3406" s="2">
        <v>0</v>
      </c>
      <c r="S3406" s="2">
        <v>0</v>
      </c>
      <c r="T3406" s="2">
        <v>0</v>
      </c>
      <c r="U3406" s="2">
        <v>0</v>
      </c>
      <c r="V3406" s="2">
        <v>0</v>
      </c>
      <c r="W3406" s="2">
        <v>0</v>
      </c>
      <c r="X3406" s="2">
        <v>0</v>
      </c>
      <c r="Y3406" s="2">
        <v>1</v>
      </c>
      <c r="Z3406" s="2">
        <v>1</v>
      </c>
      <c r="AA3406" s="2">
        <v>3</v>
      </c>
      <c r="AB3406" s="2">
        <v>16</v>
      </c>
      <c r="AC3406" s="2">
        <v>0</v>
      </c>
      <c r="AD3406" s="2">
        <v>0</v>
      </c>
      <c r="AE3406" s="2">
        <v>0</v>
      </c>
      <c r="AF3406" s="2">
        <v>1</v>
      </c>
      <c r="AG3406" s="2">
        <v>1</v>
      </c>
      <c r="AH3406" s="2">
        <v>0</v>
      </c>
      <c r="AI3406" s="2">
        <v>0</v>
      </c>
      <c r="AJ3406" s="2">
        <v>2</v>
      </c>
      <c r="AK3406" s="2">
        <v>0</v>
      </c>
      <c r="AL3406" s="2">
        <v>0</v>
      </c>
      <c r="AM3406" s="2">
        <v>1</v>
      </c>
      <c r="AN3406" s="3">
        <f>IFERROR(K3406/J3406,"")</f>
        <v>0</v>
      </c>
      <c r="AO3406" s="3">
        <f>IFERROR(L3406/K3406,"")</f>
        <v>0</v>
      </c>
    </row>
    <row r="3407" spans="1:41">
      <c r="A3407" t="s">
        <v>5040</v>
      </c>
      <c r="D3407">
        <v>4000</v>
      </c>
      <c r="E3407" t="s">
        <v>500</v>
      </c>
      <c r="F3407" t="s">
        <v>5041</v>
      </c>
      <c r="I3407" t="b">
        <v>0</v>
      </c>
      <c r="J3407" s="2">
        <v>680</v>
      </c>
      <c r="K3407" s="2">
        <v>453</v>
      </c>
      <c r="L3407" s="2">
        <v>5</v>
      </c>
      <c r="M3407" s="2">
        <v>448</v>
      </c>
      <c r="N3407" s="2">
        <v>29</v>
      </c>
      <c r="O3407" s="2">
        <v>227</v>
      </c>
      <c r="P3407" s="2">
        <v>0</v>
      </c>
      <c r="Q3407" s="2">
        <v>0</v>
      </c>
      <c r="R3407" s="2">
        <v>0</v>
      </c>
      <c r="S3407" s="2">
        <v>0</v>
      </c>
      <c r="T3407" s="2">
        <v>16</v>
      </c>
      <c r="U3407" s="2">
        <v>0</v>
      </c>
      <c r="V3407" s="2">
        <v>0</v>
      </c>
      <c r="W3407" s="2">
        <v>0</v>
      </c>
      <c r="X3407" s="2">
        <v>0</v>
      </c>
      <c r="Y3407" s="2">
        <v>15</v>
      </c>
      <c r="Z3407" s="2">
        <v>37</v>
      </c>
      <c r="AA3407" s="2">
        <v>36</v>
      </c>
      <c r="AB3407" s="2">
        <v>4</v>
      </c>
      <c r="AC3407" s="2">
        <v>1</v>
      </c>
      <c r="AD3407" s="2">
        <v>0</v>
      </c>
      <c r="AE3407" s="2">
        <v>0</v>
      </c>
      <c r="AF3407" s="2">
        <v>0</v>
      </c>
      <c r="AG3407" s="2">
        <v>6</v>
      </c>
      <c r="AH3407" s="2">
        <v>0</v>
      </c>
      <c r="AI3407" s="2">
        <v>1</v>
      </c>
      <c r="AJ3407" s="2">
        <v>1</v>
      </c>
      <c r="AK3407" s="2">
        <v>12</v>
      </c>
      <c r="AL3407" s="2">
        <v>0</v>
      </c>
      <c r="AM3407" s="2">
        <v>63</v>
      </c>
      <c r="AN3407" s="3">
        <f>IFERROR(K3407/J3407,"")</f>
        <v>0</v>
      </c>
      <c r="AO3407" s="3">
        <f>IFERROR(L3407/K3407,"")</f>
        <v>0</v>
      </c>
    </row>
    <row r="3408" spans="1:41">
      <c r="A3408" t="s">
        <v>5042</v>
      </c>
      <c r="D3408">
        <v>4000</v>
      </c>
      <c r="E3408" t="s">
        <v>500</v>
      </c>
      <c r="F3408" t="s">
        <v>5043</v>
      </c>
      <c r="I3408" t="b">
        <v>0</v>
      </c>
      <c r="J3408" s="2">
        <v>527</v>
      </c>
      <c r="K3408" s="2">
        <v>317</v>
      </c>
      <c r="L3408" s="2">
        <v>8</v>
      </c>
      <c r="M3408" s="2">
        <v>309</v>
      </c>
      <c r="N3408" s="2">
        <v>6</v>
      </c>
      <c r="O3408" s="2">
        <v>174</v>
      </c>
      <c r="P3408" s="2">
        <v>0</v>
      </c>
      <c r="Q3408" s="2">
        <v>0</v>
      </c>
      <c r="R3408" s="2">
        <v>0</v>
      </c>
      <c r="S3408" s="2">
        <v>0</v>
      </c>
      <c r="T3408" s="2">
        <v>1</v>
      </c>
      <c r="U3408" s="2">
        <v>0</v>
      </c>
      <c r="V3408" s="2">
        <v>0</v>
      </c>
      <c r="W3408" s="2">
        <v>0</v>
      </c>
      <c r="X3408" s="2">
        <v>0</v>
      </c>
      <c r="Y3408" s="2">
        <v>8</v>
      </c>
      <c r="Z3408" s="2">
        <v>31</v>
      </c>
      <c r="AA3408" s="2">
        <v>35</v>
      </c>
      <c r="AB3408" s="2">
        <v>0</v>
      </c>
      <c r="AC3408" s="2">
        <v>0</v>
      </c>
      <c r="AD3408" s="2">
        <v>0</v>
      </c>
      <c r="AE3408" s="2">
        <v>0</v>
      </c>
      <c r="AF3408" s="2">
        <v>0</v>
      </c>
      <c r="AG3408" s="2">
        <v>7</v>
      </c>
      <c r="AH3408" s="2">
        <v>0</v>
      </c>
      <c r="AI3408" s="2">
        <v>0</v>
      </c>
      <c r="AJ3408" s="2">
        <v>3</v>
      </c>
      <c r="AK3408" s="2">
        <v>11</v>
      </c>
      <c r="AL3408" s="2">
        <v>0</v>
      </c>
      <c r="AM3408" s="2">
        <v>33</v>
      </c>
      <c r="AN3408" s="3">
        <f>IFERROR(K3408/J3408,"")</f>
        <v>0</v>
      </c>
      <c r="AO3408" s="3">
        <f>IFERROR(L3408/K3408,"")</f>
        <v>0</v>
      </c>
    </row>
    <row r="3409" spans="1:41">
      <c r="A3409" t="s">
        <v>5044</v>
      </c>
      <c r="D3409">
        <v>4000</v>
      </c>
      <c r="E3409" t="s">
        <v>500</v>
      </c>
      <c r="F3409" t="s">
        <v>5045</v>
      </c>
      <c r="I3409" t="b">
        <v>0</v>
      </c>
      <c r="J3409" s="2">
        <v>689</v>
      </c>
      <c r="K3409" s="2">
        <v>449</v>
      </c>
      <c r="L3409" s="2">
        <v>4</v>
      </c>
      <c r="M3409" s="2">
        <v>445</v>
      </c>
      <c r="N3409" s="2">
        <v>13</v>
      </c>
      <c r="O3409" s="2">
        <v>244</v>
      </c>
      <c r="P3409" s="2">
        <v>2</v>
      </c>
      <c r="Q3409" s="2">
        <v>0</v>
      </c>
      <c r="R3409" s="2">
        <v>0</v>
      </c>
      <c r="S3409" s="2">
        <v>0</v>
      </c>
      <c r="T3409" s="2">
        <v>7</v>
      </c>
      <c r="U3409" s="2">
        <v>0</v>
      </c>
      <c r="V3409" s="2">
        <v>0</v>
      </c>
      <c r="W3409" s="2">
        <v>0</v>
      </c>
      <c r="X3409" s="2">
        <v>0</v>
      </c>
      <c r="Y3409" s="2">
        <v>11</v>
      </c>
      <c r="Z3409" s="2">
        <v>25</v>
      </c>
      <c r="AA3409" s="2">
        <v>33</v>
      </c>
      <c r="AB3409" s="2">
        <v>2</v>
      </c>
      <c r="AC3409" s="2">
        <v>0</v>
      </c>
      <c r="AD3409" s="2">
        <v>0</v>
      </c>
      <c r="AE3409" s="2">
        <v>0</v>
      </c>
      <c r="AF3409" s="2">
        <v>0</v>
      </c>
      <c r="AG3409" s="2">
        <v>16</v>
      </c>
      <c r="AH3409" s="2">
        <v>0</v>
      </c>
      <c r="AI3409" s="2">
        <v>0</v>
      </c>
      <c r="AJ3409" s="2">
        <v>0</v>
      </c>
      <c r="AK3409" s="2">
        <v>15</v>
      </c>
      <c r="AL3409" s="2">
        <v>0</v>
      </c>
      <c r="AM3409" s="2">
        <v>77</v>
      </c>
      <c r="AN3409" s="3">
        <f>IFERROR(K3409/J3409,"")</f>
        <v>0</v>
      </c>
      <c r="AO3409" s="3">
        <f>IFERROR(L3409/K3409,"")</f>
        <v>0</v>
      </c>
    </row>
    <row r="3410" spans="1:41">
      <c r="A3410" t="s">
        <v>5046</v>
      </c>
      <c r="D3410">
        <v>4000</v>
      </c>
      <c r="E3410" t="s">
        <v>500</v>
      </c>
      <c r="F3410" t="s">
        <v>5047</v>
      </c>
      <c r="I3410" t="b">
        <v>0</v>
      </c>
      <c r="J3410" s="2">
        <v>460</v>
      </c>
      <c r="K3410" s="2">
        <v>332</v>
      </c>
      <c r="L3410" s="2">
        <v>2</v>
      </c>
      <c r="M3410" s="2">
        <v>330</v>
      </c>
      <c r="N3410" s="2">
        <v>128</v>
      </c>
      <c r="O3410" s="2">
        <v>1</v>
      </c>
      <c r="P3410" s="2">
        <v>0</v>
      </c>
      <c r="Q3410" s="2">
        <v>0</v>
      </c>
      <c r="R3410" s="2">
        <v>0</v>
      </c>
      <c r="S3410" s="2">
        <v>0</v>
      </c>
      <c r="T3410" s="2">
        <v>9</v>
      </c>
      <c r="U3410" s="2">
        <v>0</v>
      </c>
      <c r="V3410" s="2">
        <v>0</v>
      </c>
      <c r="W3410" s="2">
        <v>0</v>
      </c>
      <c r="X3410" s="2">
        <v>0</v>
      </c>
      <c r="Y3410" s="2">
        <v>29</v>
      </c>
      <c r="Z3410" s="2">
        <v>13</v>
      </c>
      <c r="AA3410" s="2">
        <v>50</v>
      </c>
      <c r="AB3410" s="2">
        <v>32</v>
      </c>
      <c r="AC3410" s="2">
        <v>0</v>
      </c>
      <c r="AD3410" s="2">
        <v>0</v>
      </c>
      <c r="AE3410" s="2">
        <v>0</v>
      </c>
      <c r="AF3410" s="2">
        <v>0</v>
      </c>
      <c r="AG3410" s="2">
        <v>65</v>
      </c>
      <c r="AH3410" s="2">
        <v>0</v>
      </c>
      <c r="AI3410" s="2">
        <v>0</v>
      </c>
      <c r="AJ3410" s="2">
        <v>3</v>
      </c>
      <c r="AK3410" s="2">
        <v>0</v>
      </c>
      <c r="AL3410" s="2">
        <v>0</v>
      </c>
      <c r="AM3410" s="2">
        <v>0</v>
      </c>
      <c r="AN3410" s="3">
        <f>IFERROR(K3410/J3410,"")</f>
        <v>0</v>
      </c>
      <c r="AO3410" s="3">
        <f>IFERROR(L3410/K3410,"")</f>
        <v>0</v>
      </c>
    </row>
    <row r="3411" spans="1:41">
      <c r="A3411" t="s">
        <v>5048</v>
      </c>
      <c r="D3411">
        <v>4000</v>
      </c>
      <c r="E3411" t="s">
        <v>500</v>
      </c>
      <c r="F3411" t="s">
        <v>5049</v>
      </c>
      <c r="I3411" t="b">
        <v>0</v>
      </c>
      <c r="J3411" s="2">
        <v>664</v>
      </c>
      <c r="K3411" s="2">
        <v>263</v>
      </c>
      <c r="L3411" s="2">
        <v>7</v>
      </c>
      <c r="M3411" s="2">
        <v>256</v>
      </c>
      <c r="N3411" s="2">
        <v>18</v>
      </c>
      <c r="O3411" s="2">
        <v>53</v>
      </c>
      <c r="P3411" s="2">
        <v>16</v>
      </c>
      <c r="Q3411" s="2">
        <v>0</v>
      </c>
      <c r="R3411" s="2">
        <v>0</v>
      </c>
      <c r="S3411" s="2">
        <v>0</v>
      </c>
      <c r="T3411" s="2">
        <v>5</v>
      </c>
      <c r="U3411" s="2">
        <v>0</v>
      </c>
      <c r="V3411" s="2">
        <v>0</v>
      </c>
      <c r="W3411" s="2">
        <v>0</v>
      </c>
      <c r="X3411" s="2">
        <v>0</v>
      </c>
      <c r="Y3411" s="2">
        <v>17</v>
      </c>
      <c r="Z3411" s="2">
        <v>70</v>
      </c>
      <c r="AA3411" s="2">
        <v>55</v>
      </c>
      <c r="AB3411" s="2">
        <v>2</v>
      </c>
      <c r="AC3411" s="2">
        <v>0</v>
      </c>
      <c r="AD3411" s="2">
        <v>0</v>
      </c>
      <c r="AE3411" s="2">
        <v>0</v>
      </c>
      <c r="AF3411" s="2">
        <v>0</v>
      </c>
      <c r="AG3411" s="2">
        <v>7</v>
      </c>
      <c r="AH3411" s="2">
        <v>0</v>
      </c>
      <c r="AI3411" s="2">
        <v>0</v>
      </c>
      <c r="AJ3411" s="2">
        <v>1</v>
      </c>
      <c r="AK3411" s="2">
        <v>4</v>
      </c>
      <c r="AL3411" s="2">
        <v>0</v>
      </c>
      <c r="AM3411" s="2">
        <v>8</v>
      </c>
      <c r="AN3411" s="3">
        <f>IFERROR(K3411/J3411,"")</f>
        <v>0</v>
      </c>
      <c r="AO3411" s="3">
        <f>IFERROR(L3411/K3411,"")</f>
        <v>0</v>
      </c>
    </row>
    <row r="3412" spans="1:41">
      <c r="A3412" t="s">
        <v>5050</v>
      </c>
      <c r="D3412">
        <v>4000</v>
      </c>
      <c r="E3412" t="s">
        <v>500</v>
      </c>
      <c r="F3412" t="s">
        <v>5051</v>
      </c>
      <c r="I3412" t="b">
        <v>0</v>
      </c>
      <c r="J3412" s="2">
        <v>441</v>
      </c>
      <c r="K3412" s="2">
        <v>178</v>
      </c>
      <c r="L3412" s="2">
        <v>3</v>
      </c>
      <c r="M3412" s="2">
        <v>175</v>
      </c>
      <c r="N3412" s="2">
        <v>17</v>
      </c>
      <c r="O3412" s="2">
        <v>7</v>
      </c>
      <c r="P3412" s="2">
        <v>20</v>
      </c>
      <c r="Q3412" s="2">
        <v>0</v>
      </c>
      <c r="R3412" s="2">
        <v>0</v>
      </c>
      <c r="S3412" s="2">
        <v>0</v>
      </c>
      <c r="T3412" s="2">
        <v>2</v>
      </c>
      <c r="U3412" s="2">
        <v>0</v>
      </c>
      <c r="V3412" s="2">
        <v>0</v>
      </c>
      <c r="W3412" s="2">
        <v>0</v>
      </c>
      <c r="X3412" s="2">
        <v>0</v>
      </c>
      <c r="Y3412" s="2">
        <v>11</v>
      </c>
      <c r="Z3412" s="2">
        <v>56</v>
      </c>
      <c r="AA3412" s="2">
        <v>46</v>
      </c>
      <c r="AB3412" s="2">
        <v>2</v>
      </c>
      <c r="AC3412" s="2">
        <v>0</v>
      </c>
      <c r="AD3412" s="2">
        <v>0</v>
      </c>
      <c r="AE3412" s="2">
        <v>0</v>
      </c>
      <c r="AF3412" s="2">
        <v>0</v>
      </c>
      <c r="AG3412" s="2">
        <v>8</v>
      </c>
      <c r="AH3412" s="2">
        <v>0</v>
      </c>
      <c r="AI3412" s="2">
        <v>0</v>
      </c>
      <c r="AJ3412" s="2">
        <v>2</v>
      </c>
      <c r="AK3412" s="2">
        <v>0</v>
      </c>
      <c r="AL3412" s="2">
        <v>0</v>
      </c>
      <c r="AM3412" s="2">
        <v>4</v>
      </c>
      <c r="AN3412" s="3">
        <f>IFERROR(K3412/J3412,"")</f>
        <v>0</v>
      </c>
      <c r="AO3412" s="3">
        <f>IFERROR(L3412/K3412,"")</f>
        <v>0</v>
      </c>
    </row>
    <row r="3413" spans="1:41">
      <c r="A3413" t="s">
        <v>5052</v>
      </c>
      <c r="D3413">
        <v>4000</v>
      </c>
      <c r="E3413" t="s">
        <v>500</v>
      </c>
      <c r="F3413" t="s">
        <v>5053</v>
      </c>
      <c r="I3413" t="b">
        <v>0</v>
      </c>
      <c r="J3413" s="2">
        <v>453</v>
      </c>
      <c r="K3413" s="2">
        <v>220</v>
      </c>
      <c r="L3413" s="2">
        <v>8</v>
      </c>
      <c r="M3413" s="2">
        <v>212</v>
      </c>
      <c r="N3413" s="2">
        <v>4</v>
      </c>
      <c r="O3413" s="2">
        <v>106</v>
      </c>
      <c r="P3413" s="2">
        <v>1</v>
      </c>
      <c r="Q3413" s="2">
        <v>0</v>
      </c>
      <c r="R3413" s="2">
        <v>0</v>
      </c>
      <c r="S3413" s="2">
        <v>0</v>
      </c>
      <c r="T3413" s="2">
        <v>4</v>
      </c>
      <c r="U3413" s="2">
        <v>0</v>
      </c>
      <c r="V3413" s="2">
        <v>0</v>
      </c>
      <c r="W3413" s="2">
        <v>0</v>
      </c>
      <c r="X3413" s="2">
        <v>0</v>
      </c>
      <c r="Y3413" s="2">
        <v>4</v>
      </c>
      <c r="Z3413" s="2">
        <v>33</v>
      </c>
      <c r="AA3413" s="2">
        <v>29</v>
      </c>
      <c r="AB3413" s="2">
        <v>1</v>
      </c>
      <c r="AC3413" s="2">
        <v>0</v>
      </c>
      <c r="AD3413" s="2">
        <v>0</v>
      </c>
      <c r="AE3413" s="2">
        <v>0</v>
      </c>
      <c r="AF3413" s="2">
        <v>0</v>
      </c>
      <c r="AG3413" s="2">
        <v>3</v>
      </c>
      <c r="AH3413" s="2">
        <v>0</v>
      </c>
      <c r="AI3413" s="2">
        <v>0</v>
      </c>
      <c r="AJ3413" s="2">
        <v>0</v>
      </c>
      <c r="AK3413" s="2">
        <v>9</v>
      </c>
      <c r="AL3413" s="2">
        <v>0</v>
      </c>
      <c r="AM3413" s="2">
        <v>18</v>
      </c>
      <c r="AN3413" s="3">
        <f>IFERROR(K3413/J3413,"")</f>
        <v>0</v>
      </c>
      <c r="AO3413" s="3">
        <f>IFERROR(L3413/K3413,"")</f>
        <v>0</v>
      </c>
    </row>
    <row r="3414" spans="1:41">
      <c r="A3414" t="s">
        <v>5054</v>
      </c>
      <c r="D3414">
        <v>4000</v>
      </c>
      <c r="E3414" t="s">
        <v>500</v>
      </c>
      <c r="F3414" t="s">
        <v>5055</v>
      </c>
      <c r="I3414" t="b">
        <v>0</v>
      </c>
      <c r="J3414" s="2">
        <v>564</v>
      </c>
      <c r="K3414" s="2">
        <v>168</v>
      </c>
      <c r="L3414" s="2">
        <v>3</v>
      </c>
      <c r="M3414" s="2">
        <v>165</v>
      </c>
      <c r="N3414" s="2">
        <v>11</v>
      </c>
      <c r="O3414" s="2">
        <v>9</v>
      </c>
      <c r="P3414" s="2">
        <v>30</v>
      </c>
      <c r="Q3414" s="2">
        <v>0</v>
      </c>
      <c r="R3414" s="2">
        <v>0</v>
      </c>
      <c r="S3414" s="2">
        <v>0</v>
      </c>
      <c r="T3414" s="2">
        <v>4</v>
      </c>
      <c r="U3414" s="2">
        <v>0</v>
      </c>
      <c r="V3414" s="2">
        <v>0</v>
      </c>
      <c r="W3414" s="2">
        <v>0</v>
      </c>
      <c r="X3414" s="2">
        <v>0</v>
      </c>
      <c r="Y3414" s="2">
        <v>8</v>
      </c>
      <c r="Z3414" s="2">
        <v>47</v>
      </c>
      <c r="AA3414" s="2">
        <v>31</v>
      </c>
      <c r="AB3414" s="2">
        <v>6</v>
      </c>
      <c r="AC3414" s="2">
        <v>0</v>
      </c>
      <c r="AD3414" s="2">
        <v>0</v>
      </c>
      <c r="AE3414" s="2">
        <v>0</v>
      </c>
      <c r="AF3414" s="2">
        <v>0</v>
      </c>
      <c r="AG3414" s="2">
        <v>13</v>
      </c>
      <c r="AH3414" s="2">
        <v>0</v>
      </c>
      <c r="AI3414" s="2">
        <v>0</v>
      </c>
      <c r="AJ3414" s="2">
        <v>3</v>
      </c>
      <c r="AK3414" s="2">
        <v>0</v>
      </c>
      <c r="AL3414" s="2">
        <v>0</v>
      </c>
      <c r="AM3414" s="2">
        <v>3</v>
      </c>
      <c r="AN3414" s="3">
        <f>IFERROR(K3414/J3414,"")</f>
        <v>0</v>
      </c>
      <c r="AO3414" s="3">
        <f>IFERROR(L3414/K3414,"")</f>
        <v>0</v>
      </c>
    </row>
    <row r="3415" spans="1:41">
      <c r="A3415" t="s">
        <v>5056</v>
      </c>
      <c r="D3415">
        <v>4000</v>
      </c>
      <c r="E3415" t="s">
        <v>500</v>
      </c>
      <c r="F3415" t="s">
        <v>5057</v>
      </c>
      <c r="I3415" t="b">
        <v>0</v>
      </c>
      <c r="J3415" s="2">
        <v>595</v>
      </c>
      <c r="K3415" s="2">
        <v>303</v>
      </c>
      <c r="L3415" s="2">
        <v>8</v>
      </c>
      <c r="M3415" s="2">
        <v>295</v>
      </c>
      <c r="N3415" s="2">
        <v>19</v>
      </c>
      <c r="O3415" s="2">
        <v>4</v>
      </c>
      <c r="P3415" s="2">
        <v>5</v>
      </c>
      <c r="Q3415" s="2">
        <v>1</v>
      </c>
      <c r="R3415" s="2">
        <v>0</v>
      </c>
      <c r="S3415" s="2">
        <v>0</v>
      </c>
      <c r="T3415" s="2">
        <v>8</v>
      </c>
      <c r="U3415" s="2">
        <v>0</v>
      </c>
      <c r="V3415" s="2">
        <v>0</v>
      </c>
      <c r="W3415" s="2">
        <v>0</v>
      </c>
      <c r="X3415" s="2">
        <v>0</v>
      </c>
      <c r="Y3415" s="2">
        <v>40</v>
      </c>
      <c r="Z3415" s="2">
        <v>51</v>
      </c>
      <c r="AA3415" s="2">
        <v>124</v>
      </c>
      <c r="AB3415" s="2">
        <v>0</v>
      </c>
      <c r="AC3415" s="2">
        <v>0</v>
      </c>
      <c r="AD3415" s="2">
        <v>0</v>
      </c>
      <c r="AE3415" s="2">
        <v>0</v>
      </c>
      <c r="AF3415" s="2">
        <v>0</v>
      </c>
      <c r="AG3415" s="2">
        <v>25</v>
      </c>
      <c r="AH3415" s="2">
        <v>0</v>
      </c>
      <c r="AI3415" s="2">
        <v>0</v>
      </c>
      <c r="AJ3415" s="2">
        <v>2</v>
      </c>
      <c r="AK3415" s="2">
        <v>1</v>
      </c>
      <c r="AL3415" s="2">
        <v>1</v>
      </c>
      <c r="AM3415" s="2">
        <v>14</v>
      </c>
      <c r="AN3415" s="3">
        <f>IFERROR(K3415/J3415,"")</f>
        <v>0</v>
      </c>
      <c r="AO3415" s="3">
        <f>IFERROR(L3415/K3415,"")</f>
        <v>0</v>
      </c>
    </row>
    <row r="3416" spans="1:41">
      <c r="A3416" t="s">
        <v>5058</v>
      </c>
      <c r="D3416">
        <v>4000</v>
      </c>
      <c r="E3416" t="s">
        <v>500</v>
      </c>
      <c r="F3416" t="s">
        <v>5059</v>
      </c>
      <c r="I3416" t="b">
        <v>0</v>
      </c>
      <c r="J3416" s="2">
        <v>723</v>
      </c>
      <c r="K3416" s="2">
        <v>340</v>
      </c>
      <c r="L3416" s="2">
        <v>5</v>
      </c>
      <c r="M3416" s="2">
        <v>335</v>
      </c>
      <c r="N3416" s="2">
        <v>12</v>
      </c>
      <c r="O3416" s="2">
        <v>135</v>
      </c>
      <c r="P3416" s="2">
        <v>12</v>
      </c>
      <c r="Q3416" s="2">
        <v>0</v>
      </c>
      <c r="R3416" s="2">
        <v>0</v>
      </c>
      <c r="S3416" s="2">
        <v>0</v>
      </c>
      <c r="T3416" s="2">
        <v>6</v>
      </c>
      <c r="U3416" s="2">
        <v>0</v>
      </c>
      <c r="V3416" s="2">
        <v>0</v>
      </c>
      <c r="W3416" s="2">
        <v>0</v>
      </c>
      <c r="X3416" s="2">
        <v>0</v>
      </c>
      <c r="Y3416" s="2">
        <v>10</v>
      </c>
      <c r="Z3416" s="2">
        <v>58</v>
      </c>
      <c r="AA3416" s="2">
        <v>36</v>
      </c>
      <c r="AB3416" s="2">
        <v>3</v>
      </c>
      <c r="AC3416" s="2">
        <v>0</v>
      </c>
      <c r="AD3416" s="2">
        <v>0</v>
      </c>
      <c r="AE3416" s="2">
        <v>0</v>
      </c>
      <c r="AF3416" s="2">
        <v>1</v>
      </c>
      <c r="AG3416" s="2">
        <v>10</v>
      </c>
      <c r="AH3416" s="2">
        <v>1</v>
      </c>
      <c r="AI3416" s="2">
        <v>0</v>
      </c>
      <c r="AJ3416" s="2">
        <v>3</v>
      </c>
      <c r="AK3416" s="2">
        <v>14</v>
      </c>
      <c r="AL3416" s="2">
        <v>0</v>
      </c>
      <c r="AM3416" s="2">
        <v>34</v>
      </c>
      <c r="AN3416" s="3">
        <f>IFERROR(K3416/J3416,"")</f>
        <v>0</v>
      </c>
      <c r="AO3416" s="3">
        <f>IFERROR(L3416/K3416,"")</f>
        <v>0</v>
      </c>
    </row>
    <row r="3417" spans="1:41">
      <c r="A3417" t="s">
        <v>5060</v>
      </c>
      <c r="D3417">
        <v>4000</v>
      </c>
      <c r="E3417" t="s">
        <v>500</v>
      </c>
      <c r="F3417" t="s">
        <v>5061</v>
      </c>
      <c r="I3417" t="b">
        <v>0</v>
      </c>
      <c r="J3417" s="2">
        <v>739</v>
      </c>
      <c r="K3417" s="2">
        <v>503</v>
      </c>
      <c r="L3417" s="2">
        <v>4</v>
      </c>
      <c r="M3417" s="2">
        <v>499</v>
      </c>
      <c r="N3417" s="2">
        <v>4</v>
      </c>
      <c r="O3417" s="2">
        <v>390</v>
      </c>
      <c r="P3417" s="2">
        <v>5</v>
      </c>
      <c r="Q3417" s="2">
        <v>1</v>
      </c>
      <c r="R3417" s="2">
        <v>0</v>
      </c>
      <c r="S3417" s="2">
        <v>0</v>
      </c>
      <c r="T3417" s="2">
        <v>4</v>
      </c>
      <c r="U3417" s="2">
        <v>0</v>
      </c>
      <c r="V3417" s="2">
        <v>0</v>
      </c>
      <c r="W3417" s="2">
        <v>0</v>
      </c>
      <c r="X3417" s="2">
        <v>0</v>
      </c>
      <c r="Y3417" s="2">
        <v>7</v>
      </c>
      <c r="Z3417" s="2">
        <v>34</v>
      </c>
      <c r="AA3417" s="2">
        <v>15</v>
      </c>
      <c r="AB3417" s="2">
        <v>0</v>
      </c>
      <c r="AC3417" s="2">
        <v>1</v>
      </c>
      <c r="AD3417" s="2">
        <v>0</v>
      </c>
      <c r="AE3417" s="2">
        <v>0</v>
      </c>
      <c r="AF3417" s="2">
        <v>0</v>
      </c>
      <c r="AG3417" s="2">
        <v>10</v>
      </c>
      <c r="AH3417" s="2">
        <v>0</v>
      </c>
      <c r="AI3417" s="2">
        <v>0</v>
      </c>
      <c r="AJ3417" s="2">
        <v>1</v>
      </c>
      <c r="AK3417" s="2">
        <v>7</v>
      </c>
      <c r="AL3417" s="2">
        <v>0</v>
      </c>
      <c r="AM3417" s="2">
        <v>20</v>
      </c>
      <c r="AN3417" s="3">
        <f>IFERROR(K3417/J3417,"")</f>
        <v>0</v>
      </c>
      <c r="AO3417" s="3">
        <f>IFERROR(L3417/K3417,"")</f>
        <v>0</v>
      </c>
    </row>
    <row r="3418" spans="1:41">
      <c r="A3418" t="s">
        <v>5062</v>
      </c>
      <c r="D3418">
        <v>4000</v>
      </c>
      <c r="E3418" t="s">
        <v>500</v>
      </c>
      <c r="F3418" t="s">
        <v>5063</v>
      </c>
      <c r="I3418" t="b">
        <v>0</v>
      </c>
      <c r="J3418" s="2">
        <v>617</v>
      </c>
      <c r="K3418" s="2">
        <v>252</v>
      </c>
      <c r="L3418" s="2">
        <v>10</v>
      </c>
      <c r="M3418" s="2">
        <v>242</v>
      </c>
      <c r="N3418" s="2">
        <v>17</v>
      </c>
      <c r="O3418" s="2">
        <v>57</v>
      </c>
      <c r="P3418" s="2">
        <v>5</v>
      </c>
      <c r="Q3418" s="2">
        <v>0</v>
      </c>
      <c r="R3418" s="2">
        <v>0</v>
      </c>
      <c r="S3418" s="2">
        <v>0</v>
      </c>
      <c r="T3418" s="2">
        <v>9</v>
      </c>
      <c r="U3418" s="2">
        <v>0</v>
      </c>
      <c r="V3418" s="2">
        <v>0</v>
      </c>
      <c r="W3418" s="2">
        <v>0</v>
      </c>
      <c r="X3418" s="2">
        <v>1</v>
      </c>
      <c r="Y3418" s="2">
        <v>13</v>
      </c>
      <c r="Z3418" s="2">
        <v>49</v>
      </c>
      <c r="AA3418" s="2">
        <v>52</v>
      </c>
      <c r="AB3418" s="2">
        <v>4</v>
      </c>
      <c r="AC3418" s="2">
        <v>0</v>
      </c>
      <c r="AD3418" s="2">
        <v>0</v>
      </c>
      <c r="AE3418" s="2">
        <v>0</v>
      </c>
      <c r="AF3418" s="2">
        <v>2</v>
      </c>
      <c r="AG3418" s="2">
        <v>11</v>
      </c>
      <c r="AH3418" s="2">
        <v>0</v>
      </c>
      <c r="AI3418" s="2">
        <v>0</v>
      </c>
      <c r="AJ3418" s="2">
        <v>3</v>
      </c>
      <c r="AK3418" s="2">
        <v>2</v>
      </c>
      <c r="AL3418" s="2">
        <v>1</v>
      </c>
      <c r="AM3418" s="2">
        <v>16</v>
      </c>
      <c r="AN3418" s="3">
        <f>IFERROR(K3418/J3418,"")</f>
        <v>0</v>
      </c>
      <c r="AO3418" s="3">
        <f>IFERROR(L3418/K3418,"")</f>
        <v>0</v>
      </c>
    </row>
    <row r="3419" spans="1:41">
      <c r="A3419" t="s">
        <v>5064</v>
      </c>
      <c r="D3419">
        <v>4000</v>
      </c>
      <c r="E3419" t="s">
        <v>500</v>
      </c>
      <c r="F3419" t="s">
        <v>5065</v>
      </c>
      <c r="I3419" t="b">
        <v>0</v>
      </c>
      <c r="J3419" s="2">
        <v>487</v>
      </c>
      <c r="K3419" s="2">
        <v>446</v>
      </c>
      <c r="L3419" s="2">
        <v>0</v>
      </c>
      <c r="M3419" s="2">
        <v>446</v>
      </c>
      <c r="N3419" s="2">
        <v>1</v>
      </c>
      <c r="O3419" s="2">
        <v>433</v>
      </c>
      <c r="P3419" s="2">
        <v>1</v>
      </c>
      <c r="Q3419" s="2">
        <v>0</v>
      </c>
      <c r="R3419" s="2">
        <v>0</v>
      </c>
      <c r="S3419" s="2">
        <v>0</v>
      </c>
      <c r="T3419" s="2">
        <v>0</v>
      </c>
      <c r="U3419" s="2">
        <v>0</v>
      </c>
      <c r="V3419" s="2">
        <v>0</v>
      </c>
      <c r="W3419" s="2">
        <v>0</v>
      </c>
      <c r="X3419" s="2">
        <v>0</v>
      </c>
      <c r="Y3419" s="2">
        <v>0</v>
      </c>
      <c r="Z3419" s="2">
        <v>0</v>
      </c>
      <c r="AA3419" s="2">
        <v>0</v>
      </c>
      <c r="AB3419" s="2">
        <v>0</v>
      </c>
      <c r="AC3419" s="2">
        <v>0</v>
      </c>
      <c r="AD3419" s="2">
        <v>0</v>
      </c>
      <c r="AE3419" s="2">
        <v>0</v>
      </c>
      <c r="AF3419" s="2">
        <v>0</v>
      </c>
      <c r="AG3419" s="2">
        <v>0</v>
      </c>
      <c r="AH3419" s="2">
        <v>0</v>
      </c>
      <c r="AI3419" s="2">
        <v>0</v>
      </c>
      <c r="AJ3419" s="2">
        <v>0</v>
      </c>
      <c r="AK3419" s="2">
        <v>11</v>
      </c>
      <c r="AL3419" s="2">
        <v>0</v>
      </c>
      <c r="AM3419" s="2">
        <v>0</v>
      </c>
      <c r="AN3419" s="3">
        <f>IFERROR(K3419/J3419,"")</f>
        <v>0</v>
      </c>
      <c r="AO3419" s="3">
        <f>IFERROR(L3419/K3419,"")</f>
        <v>0</v>
      </c>
    </row>
    <row r="3420" spans="1:41">
      <c r="A3420" t="s">
        <v>5066</v>
      </c>
      <c r="D3420">
        <v>4000</v>
      </c>
      <c r="E3420" t="s">
        <v>500</v>
      </c>
      <c r="F3420" t="s">
        <v>5067</v>
      </c>
      <c r="I3420" t="b">
        <v>0</v>
      </c>
      <c r="J3420" s="2">
        <v>426</v>
      </c>
      <c r="K3420" s="2">
        <v>186</v>
      </c>
      <c r="L3420" s="2">
        <v>6</v>
      </c>
      <c r="M3420" s="2">
        <v>180</v>
      </c>
      <c r="N3420" s="2">
        <v>30</v>
      </c>
      <c r="O3420" s="2">
        <v>16</v>
      </c>
      <c r="P3420" s="2">
        <v>4</v>
      </c>
      <c r="Q3420" s="2">
        <v>0</v>
      </c>
      <c r="R3420" s="2">
        <v>0</v>
      </c>
      <c r="S3420" s="2">
        <v>0</v>
      </c>
      <c r="T3420" s="2">
        <v>11</v>
      </c>
      <c r="U3420" s="2">
        <v>0</v>
      </c>
      <c r="V3420" s="2">
        <v>0</v>
      </c>
      <c r="W3420" s="2">
        <v>0</v>
      </c>
      <c r="X3420" s="2">
        <v>0</v>
      </c>
      <c r="Y3420" s="2">
        <v>15</v>
      </c>
      <c r="Z3420" s="2">
        <v>41</v>
      </c>
      <c r="AA3420" s="2">
        <v>24</v>
      </c>
      <c r="AB3420" s="2">
        <v>19</v>
      </c>
      <c r="AC3420" s="2">
        <v>0</v>
      </c>
      <c r="AD3420" s="2">
        <v>0</v>
      </c>
      <c r="AE3420" s="2">
        <v>0</v>
      </c>
      <c r="AF3420" s="2">
        <v>0</v>
      </c>
      <c r="AG3420" s="2">
        <v>10</v>
      </c>
      <c r="AH3420" s="2">
        <v>0</v>
      </c>
      <c r="AI3420" s="2">
        <v>0</v>
      </c>
      <c r="AJ3420" s="2">
        <v>5</v>
      </c>
      <c r="AK3420" s="2">
        <v>4</v>
      </c>
      <c r="AL3420" s="2">
        <v>1</v>
      </c>
      <c r="AM3420" s="2">
        <v>0</v>
      </c>
      <c r="AN3420" s="3">
        <f>IFERROR(K3420/J3420,"")</f>
        <v>0</v>
      </c>
      <c r="AO3420" s="3">
        <f>IFERROR(L3420/K3420,"")</f>
        <v>0</v>
      </c>
    </row>
    <row r="3421" spans="1:41">
      <c r="A3421" t="s">
        <v>5068</v>
      </c>
      <c r="D3421">
        <v>4000</v>
      </c>
      <c r="E3421" t="s">
        <v>500</v>
      </c>
      <c r="F3421" t="s">
        <v>5069</v>
      </c>
      <c r="I3421" t="b">
        <v>0</v>
      </c>
      <c r="J3421" s="2">
        <v>572</v>
      </c>
      <c r="K3421" s="2">
        <v>364</v>
      </c>
      <c r="L3421" s="2">
        <v>4</v>
      </c>
      <c r="M3421" s="2">
        <v>360</v>
      </c>
      <c r="N3421" s="2">
        <v>105</v>
      </c>
      <c r="O3421" s="2">
        <v>0</v>
      </c>
      <c r="P3421" s="2">
        <v>8</v>
      </c>
      <c r="Q3421" s="2">
        <v>0</v>
      </c>
      <c r="R3421" s="2">
        <v>0</v>
      </c>
      <c r="S3421" s="2">
        <v>0</v>
      </c>
      <c r="T3421" s="2">
        <v>6</v>
      </c>
      <c r="U3421" s="2">
        <v>0</v>
      </c>
      <c r="V3421" s="2">
        <v>0</v>
      </c>
      <c r="W3421" s="2">
        <v>0</v>
      </c>
      <c r="X3421" s="2">
        <v>0</v>
      </c>
      <c r="Y3421" s="2">
        <v>49</v>
      </c>
      <c r="Z3421" s="2">
        <v>17</v>
      </c>
      <c r="AA3421" s="2">
        <v>84</v>
      </c>
      <c r="AB3421" s="2">
        <v>13</v>
      </c>
      <c r="AC3421" s="2">
        <v>0</v>
      </c>
      <c r="AD3421" s="2">
        <v>0</v>
      </c>
      <c r="AE3421" s="2">
        <v>0</v>
      </c>
      <c r="AF3421" s="2">
        <v>1</v>
      </c>
      <c r="AG3421" s="2">
        <v>62</v>
      </c>
      <c r="AH3421" s="2">
        <v>0</v>
      </c>
      <c r="AI3421" s="2">
        <v>0</v>
      </c>
      <c r="AJ3421" s="2">
        <v>6</v>
      </c>
      <c r="AK3421" s="2">
        <v>1</v>
      </c>
      <c r="AL3421" s="2">
        <v>0</v>
      </c>
      <c r="AM3421" s="2">
        <v>8</v>
      </c>
      <c r="AN3421" s="3">
        <f>IFERROR(K3421/J3421,"")</f>
        <v>0</v>
      </c>
      <c r="AO3421" s="3">
        <f>IFERROR(L3421/K3421,"")</f>
        <v>0</v>
      </c>
    </row>
    <row r="3422" spans="1:41">
      <c r="A3422" t="s">
        <v>5070</v>
      </c>
      <c r="D3422">
        <v>4000</v>
      </c>
      <c r="E3422" t="s">
        <v>500</v>
      </c>
      <c r="F3422" t="s">
        <v>5071</v>
      </c>
      <c r="I3422" t="b">
        <v>0</v>
      </c>
      <c r="J3422" s="2">
        <v>526</v>
      </c>
      <c r="K3422" s="2">
        <v>319</v>
      </c>
      <c r="L3422" s="2">
        <v>1</v>
      </c>
      <c r="M3422" s="2">
        <v>318</v>
      </c>
      <c r="N3422" s="2">
        <v>84</v>
      </c>
      <c r="O3422" s="2">
        <v>5</v>
      </c>
      <c r="P3422" s="2">
        <v>1</v>
      </c>
      <c r="Q3422" s="2">
        <v>0</v>
      </c>
      <c r="R3422" s="2">
        <v>0</v>
      </c>
      <c r="S3422" s="2">
        <v>0</v>
      </c>
      <c r="T3422" s="2">
        <v>28</v>
      </c>
      <c r="U3422" s="2">
        <v>0</v>
      </c>
      <c r="V3422" s="2">
        <v>0</v>
      </c>
      <c r="W3422" s="2">
        <v>0</v>
      </c>
      <c r="X3422" s="2">
        <v>0</v>
      </c>
      <c r="Y3422" s="2">
        <v>28</v>
      </c>
      <c r="Z3422" s="2">
        <v>41</v>
      </c>
      <c r="AA3422" s="2">
        <v>76</v>
      </c>
      <c r="AB3422" s="2">
        <v>7</v>
      </c>
      <c r="AC3422" s="2">
        <v>2</v>
      </c>
      <c r="AD3422" s="2">
        <v>0</v>
      </c>
      <c r="AE3422" s="2">
        <v>0</v>
      </c>
      <c r="AF3422" s="2">
        <v>0</v>
      </c>
      <c r="AG3422" s="2">
        <v>33</v>
      </c>
      <c r="AH3422" s="2">
        <v>0</v>
      </c>
      <c r="AI3422" s="2">
        <v>0</v>
      </c>
      <c r="AJ3422" s="2">
        <v>5</v>
      </c>
      <c r="AK3422" s="2">
        <v>5</v>
      </c>
      <c r="AL3422" s="2">
        <v>1</v>
      </c>
      <c r="AM3422" s="2">
        <v>2</v>
      </c>
      <c r="AN3422" s="3">
        <f>IFERROR(K3422/J3422,"")</f>
        <v>0</v>
      </c>
      <c r="AO3422" s="3">
        <f>IFERROR(L3422/K3422,"")</f>
        <v>0</v>
      </c>
    </row>
    <row r="3423" spans="1:41">
      <c r="A3423" t="s">
        <v>5072</v>
      </c>
      <c r="D3423">
        <v>4000</v>
      </c>
      <c r="E3423" t="s">
        <v>500</v>
      </c>
      <c r="F3423" t="s">
        <v>5073</v>
      </c>
      <c r="I3423" t="b">
        <v>0</v>
      </c>
      <c r="J3423" s="2">
        <v>493</v>
      </c>
      <c r="K3423" s="2">
        <v>250</v>
      </c>
      <c r="L3423" s="2">
        <v>5</v>
      </c>
      <c r="M3423" s="2">
        <v>245</v>
      </c>
      <c r="N3423" s="2">
        <v>55</v>
      </c>
      <c r="O3423" s="2">
        <v>0</v>
      </c>
      <c r="P3423" s="2">
        <v>0</v>
      </c>
      <c r="Q3423" s="2">
        <v>0</v>
      </c>
      <c r="R3423" s="2">
        <v>0</v>
      </c>
      <c r="S3423" s="2">
        <v>0</v>
      </c>
      <c r="T3423" s="2">
        <v>11</v>
      </c>
      <c r="U3423" s="2">
        <v>0</v>
      </c>
      <c r="V3423" s="2">
        <v>0</v>
      </c>
      <c r="W3423" s="2">
        <v>0</v>
      </c>
      <c r="X3423" s="2">
        <v>0</v>
      </c>
      <c r="Y3423" s="2">
        <v>17</v>
      </c>
      <c r="Z3423" s="2">
        <v>45</v>
      </c>
      <c r="AA3423" s="2">
        <v>65</v>
      </c>
      <c r="AB3423" s="2">
        <v>6</v>
      </c>
      <c r="AC3423" s="2">
        <v>1</v>
      </c>
      <c r="AD3423" s="2">
        <v>0</v>
      </c>
      <c r="AE3423" s="2">
        <v>0</v>
      </c>
      <c r="AF3423" s="2">
        <v>0</v>
      </c>
      <c r="AG3423" s="2">
        <v>38</v>
      </c>
      <c r="AH3423" s="2">
        <v>0</v>
      </c>
      <c r="AI3423" s="2">
        <v>0</v>
      </c>
      <c r="AJ3423" s="2">
        <v>4</v>
      </c>
      <c r="AK3423" s="2">
        <v>1</v>
      </c>
      <c r="AL3423" s="2">
        <v>1</v>
      </c>
      <c r="AM3423" s="2">
        <v>1</v>
      </c>
      <c r="AN3423" s="3">
        <f>IFERROR(K3423/J3423,"")</f>
        <v>0</v>
      </c>
      <c r="AO3423" s="3">
        <f>IFERROR(L3423/K3423,"")</f>
        <v>0</v>
      </c>
    </row>
    <row r="3424" spans="1:41">
      <c r="A3424" t="s">
        <v>5074</v>
      </c>
      <c r="D3424">
        <v>4000</v>
      </c>
      <c r="E3424" t="s">
        <v>500</v>
      </c>
      <c r="F3424" t="s">
        <v>5075</v>
      </c>
      <c r="I3424" t="b">
        <v>0</v>
      </c>
      <c r="J3424" s="2">
        <v>629</v>
      </c>
      <c r="K3424" s="2">
        <v>376</v>
      </c>
      <c r="L3424" s="2">
        <v>8</v>
      </c>
      <c r="M3424" s="2">
        <v>368</v>
      </c>
      <c r="N3424" s="2">
        <v>81</v>
      </c>
      <c r="O3424" s="2">
        <v>1</v>
      </c>
      <c r="P3424" s="2">
        <v>0</v>
      </c>
      <c r="Q3424" s="2">
        <v>0</v>
      </c>
      <c r="R3424" s="2">
        <v>0</v>
      </c>
      <c r="S3424" s="2">
        <v>0</v>
      </c>
      <c r="T3424" s="2">
        <v>13</v>
      </c>
      <c r="U3424" s="2">
        <v>0</v>
      </c>
      <c r="V3424" s="2">
        <v>0</v>
      </c>
      <c r="W3424" s="2">
        <v>0</v>
      </c>
      <c r="X3424" s="2">
        <v>0</v>
      </c>
      <c r="Y3424" s="2">
        <v>30</v>
      </c>
      <c r="Z3424" s="2">
        <v>56</v>
      </c>
      <c r="AA3424" s="2">
        <v>104</v>
      </c>
      <c r="AB3424" s="2">
        <v>12</v>
      </c>
      <c r="AC3424" s="2">
        <v>0</v>
      </c>
      <c r="AD3424" s="2">
        <v>0</v>
      </c>
      <c r="AE3424" s="2">
        <v>0</v>
      </c>
      <c r="AF3424" s="2">
        <v>0</v>
      </c>
      <c r="AG3424" s="2">
        <v>61</v>
      </c>
      <c r="AH3424" s="2">
        <v>1</v>
      </c>
      <c r="AI3424" s="2">
        <v>0</v>
      </c>
      <c r="AJ3424" s="2">
        <v>6</v>
      </c>
      <c r="AK3424" s="2">
        <v>2</v>
      </c>
      <c r="AL3424" s="2">
        <v>0</v>
      </c>
      <c r="AM3424" s="2">
        <v>1</v>
      </c>
      <c r="AN3424" s="3">
        <f>IFERROR(K3424/J3424,"")</f>
        <v>0</v>
      </c>
      <c r="AO3424" s="3">
        <f>IFERROR(L3424/K3424,"")</f>
        <v>0</v>
      </c>
    </row>
    <row r="3425" spans="1:41">
      <c r="A3425" t="s">
        <v>5076</v>
      </c>
      <c r="D3425">
        <v>4000</v>
      </c>
      <c r="E3425" t="s">
        <v>500</v>
      </c>
      <c r="F3425" t="s">
        <v>5077</v>
      </c>
      <c r="I3425" t="b">
        <v>0</v>
      </c>
      <c r="J3425" s="2">
        <v>552</v>
      </c>
      <c r="K3425" s="2">
        <v>277</v>
      </c>
      <c r="L3425" s="2">
        <v>2</v>
      </c>
      <c r="M3425" s="2">
        <v>275</v>
      </c>
      <c r="N3425" s="2">
        <v>9</v>
      </c>
      <c r="O3425" s="2">
        <v>0</v>
      </c>
      <c r="P3425" s="2">
        <v>10</v>
      </c>
      <c r="Q3425" s="2">
        <v>1</v>
      </c>
      <c r="R3425" s="2">
        <v>0</v>
      </c>
      <c r="S3425" s="2">
        <v>0</v>
      </c>
      <c r="T3425" s="2">
        <v>9</v>
      </c>
      <c r="U3425" s="2">
        <v>0</v>
      </c>
      <c r="V3425" s="2">
        <v>0</v>
      </c>
      <c r="W3425" s="2">
        <v>0</v>
      </c>
      <c r="X3425" s="2">
        <v>0</v>
      </c>
      <c r="Y3425" s="2">
        <v>23</v>
      </c>
      <c r="Z3425" s="2">
        <v>63</v>
      </c>
      <c r="AA3425" s="2">
        <v>114</v>
      </c>
      <c r="AB3425" s="2">
        <v>8</v>
      </c>
      <c r="AC3425" s="2">
        <v>0</v>
      </c>
      <c r="AD3425" s="2">
        <v>1</v>
      </c>
      <c r="AE3425" s="2">
        <v>0</v>
      </c>
      <c r="AF3425" s="2">
        <v>0</v>
      </c>
      <c r="AG3425" s="2">
        <v>21</v>
      </c>
      <c r="AH3425" s="2">
        <v>0</v>
      </c>
      <c r="AI3425" s="2">
        <v>0</v>
      </c>
      <c r="AJ3425" s="2">
        <v>4</v>
      </c>
      <c r="AK3425" s="2">
        <v>2</v>
      </c>
      <c r="AL3425" s="2">
        <v>1</v>
      </c>
      <c r="AM3425" s="2">
        <v>9</v>
      </c>
      <c r="AN3425" s="3">
        <f>IFERROR(K3425/J3425,"")</f>
        <v>0</v>
      </c>
      <c r="AO3425" s="3">
        <f>IFERROR(L3425/K3425,"")</f>
        <v>0</v>
      </c>
    </row>
    <row r="3426" spans="1:41">
      <c r="A3426" t="s">
        <v>5078</v>
      </c>
      <c r="D3426">
        <v>4000</v>
      </c>
      <c r="E3426" t="s">
        <v>500</v>
      </c>
      <c r="F3426" t="s">
        <v>5079</v>
      </c>
      <c r="I3426" t="b">
        <v>0</v>
      </c>
      <c r="J3426" s="2">
        <v>517</v>
      </c>
      <c r="K3426" s="2">
        <v>412</v>
      </c>
      <c r="L3426" s="2">
        <v>0</v>
      </c>
      <c r="M3426" s="2">
        <v>412</v>
      </c>
      <c r="N3426" s="2">
        <v>75</v>
      </c>
      <c r="O3426" s="2">
        <v>2</v>
      </c>
      <c r="P3426" s="2">
        <v>0</v>
      </c>
      <c r="Q3426" s="2">
        <v>0</v>
      </c>
      <c r="R3426" s="2">
        <v>0</v>
      </c>
      <c r="S3426" s="2">
        <v>0</v>
      </c>
      <c r="T3426" s="2">
        <v>57</v>
      </c>
      <c r="U3426" s="2">
        <v>0</v>
      </c>
      <c r="V3426" s="2">
        <v>0</v>
      </c>
      <c r="W3426" s="2">
        <v>0</v>
      </c>
      <c r="X3426" s="2">
        <v>0</v>
      </c>
      <c r="Y3426" s="2">
        <v>55</v>
      </c>
      <c r="Z3426" s="2">
        <v>7</v>
      </c>
      <c r="AA3426" s="2">
        <v>134</v>
      </c>
      <c r="AB3426" s="2">
        <v>7</v>
      </c>
      <c r="AC3426" s="2">
        <v>0</v>
      </c>
      <c r="AD3426" s="2">
        <v>0</v>
      </c>
      <c r="AE3426" s="2">
        <v>0</v>
      </c>
      <c r="AF3426" s="2">
        <v>0</v>
      </c>
      <c r="AG3426" s="2">
        <v>54</v>
      </c>
      <c r="AH3426" s="2">
        <v>0</v>
      </c>
      <c r="AI3426" s="2">
        <v>0</v>
      </c>
      <c r="AJ3426" s="2">
        <v>6</v>
      </c>
      <c r="AK3426" s="2">
        <v>4</v>
      </c>
      <c r="AL3426" s="2">
        <v>0</v>
      </c>
      <c r="AM3426" s="2">
        <v>11</v>
      </c>
      <c r="AN3426" s="3">
        <f>IFERROR(K3426/J3426,"")</f>
        <v>0</v>
      </c>
      <c r="AO3426" s="3">
        <f>IFERROR(L3426/K3426,"")</f>
        <v>0</v>
      </c>
    </row>
    <row r="3427" spans="1:41">
      <c r="A3427" t="s">
        <v>5080</v>
      </c>
      <c r="D3427">
        <v>4000</v>
      </c>
      <c r="E3427" t="s">
        <v>500</v>
      </c>
      <c r="F3427" t="s">
        <v>5081</v>
      </c>
      <c r="I3427" t="b">
        <v>0</v>
      </c>
      <c r="J3427" s="2">
        <v>496</v>
      </c>
      <c r="K3427" s="2">
        <v>244</v>
      </c>
      <c r="L3427" s="2">
        <v>3</v>
      </c>
      <c r="M3427" s="2">
        <v>241</v>
      </c>
      <c r="N3427" s="2">
        <v>18</v>
      </c>
      <c r="O3427" s="2">
        <v>1</v>
      </c>
      <c r="P3427" s="2">
        <v>1</v>
      </c>
      <c r="Q3427" s="2">
        <v>0</v>
      </c>
      <c r="R3427" s="2">
        <v>0</v>
      </c>
      <c r="S3427" s="2">
        <v>0</v>
      </c>
      <c r="T3427" s="2">
        <v>7</v>
      </c>
      <c r="U3427" s="2">
        <v>0</v>
      </c>
      <c r="V3427" s="2">
        <v>0</v>
      </c>
      <c r="W3427" s="2">
        <v>0</v>
      </c>
      <c r="X3427" s="2">
        <v>0</v>
      </c>
      <c r="Y3427" s="2">
        <v>23</v>
      </c>
      <c r="Z3427" s="2">
        <v>63</v>
      </c>
      <c r="AA3427" s="2">
        <v>90</v>
      </c>
      <c r="AB3427" s="2">
        <v>5</v>
      </c>
      <c r="AC3427" s="2">
        <v>0</v>
      </c>
      <c r="AD3427" s="2">
        <v>1</v>
      </c>
      <c r="AE3427" s="2">
        <v>1</v>
      </c>
      <c r="AF3427" s="2">
        <v>0</v>
      </c>
      <c r="AG3427" s="2">
        <v>18</v>
      </c>
      <c r="AH3427" s="2">
        <v>2</v>
      </c>
      <c r="AI3427" s="2">
        <v>0</v>
      </c>
      <c r="AJ3427" s="2">
        <v>3</v>
      </c>
      <c r="AK3427" s="2">
        <v>1</v>
      </c>
      <c r="AL3427" s="2">
        <v>0</v>
      </c>
      <c r="AM3427" s="2">
        <v>7</v>
      </c>
      <c r="AN3427" s="3">
        <f>IFERROR(K3427/J3427,"")</f>
        <v>0</v>
      </c>
      <c r="AO3427" s="3">
        <f>IFERROR(L3427/K3427,"")</f>
        <v>0</v>
      </c>
    </row>
    <row r="3428" spans="1:41">
      <c r="A3428" t="s">
        <v>5082</v>
      </c>
      <c r="D3428">
        <v>4000</v>
      </c>
      <c r="E3428" t="s">
        <v>500</v>
      </c>
      <c r="F3428" t="s">
        <v>5083</v>
      </c>
      <c r="I3428" t="b">
        <v>0</v>
      </c>
      <c r="J3428" s="2">
        <v>547</v>
      </c>
      <c r="K3428" s="2">
        <v>389</v>
      </c>
      <c r="L3428" s="2">
        <v>5</v>
      </c>
      <c r="M3428" s="2">
        <v>384</v>
      </c>
      <c r="N3428" s="2">
        <v>64</v>
      </c>
      <c r="O3428" s="2">
        <v>3</v>
      </c>
      <c r="P3428" s="2">
        <v>0</v>
      </c>
      <c r="Q3428" s="2">
        <v>0</v>
      </c>
      <c r="R3428" s="2">
        <v>0</v>
      </c>
      <c r="S3428" s="2">
        <v>0</v>
      </c>
      <c r="T3428" s="2">
        <v>26</v>
      </c>
      <c r="U3428" s="2">
        <v>0</v>
      </c>
      <c r="V3428" s="2">
        <v>0</v>
      </c>
      <c r="W3428" s="2">
        <v>0</v>
      </c>
      <c r="X3428" s="2">
        <v>0</v>
      </c>
      <c r="Y3428" s="2">
        <v>44</v>
      </c>
      <c r="Z3428" s="2">
        <v>25</v>
      </c>
      <c r="AA3428" s="2">
        <v>148</v>
      </c>
      <c r="AB3428" s="2">
        <v>9</v>
      </c>
      <c r="AC3428" s="2">
        <v>0</v>
      </c>
      <c r="AD3428" s="2">
        <v>0</v>
      </c>
      <c r="AE3428" s="2">
        <v>0</v>
      </c>
      <c r="AF3428" s="2">
        <v>0</v>
      </c>
      <c r="AG3428" s="2">
        <v>37</v>
      </c>
      <c r="AH3428" s="2">
        <v>0</v>
      </c>
      <c r="AI3428" s="2">
        <v>0</v>
      </c>
      <c r="AJ3428" s="2">
        <v>6</v>
      </c>
      <c r="AK3428" s="2">
        <v>3</v>
      </c>
      <c r="AL3428" s="2">
        <v>0</v>
      </c>
      <c r="AM3428" s="2">
        <v>19</v>
      </c>
      <c r="AN3428" s="3">
        <f>IFERROR(K3428/J3428,"")</f>
        <v>0</v>
      </c>
      <c r="AO3428" s="3">
        <f>IFERROR(L3428/K3428,"")</f>
        <v>0</v>
      </c>
    </row>
    <row r="3429" spans="1:41">
      <c r="A3429" t="s">
        <v>5084</v>
      </c>
      <c r="D3429">
        <v>4000</v>
      </c>
      <c r="E3429" t="s">
        <v>500</v>
      </c>
      <c r="F3429" t="s">
        <v>5085</v>
      </c>
      <c r="I3429" t="b">
        <v>0</v>
      </c>
      <c r="J3429" s="2">
        <v>533</v>
      </c>
      <c r="K3429" s="2">
        <v>309</v>
      </c>
      <c r="L3429" s="2">
        <v>8</v>
      </c>
      <c r="M3429" s="2">
        <v>301</v>
      </c>
      <c r="N3429" s="2">
        <v>32</v>
      </c>
      <c r="O3429" s="2">
        <v>0</v>
      </c>
      <c r="P3429" s="2">
        <v>2</v>
      </c>
      <c r="Q3429" s="2">
        <v>0</v>
      </c>
      <c r="R3429" s="2">
        <v>0</v>
      </c>
      <c r="S3429" s="2">
        <v>0</v>
      </c>
      <c r="T3429" s="2">
        <v>15</v>
      </c>
      <c r="U3429" s="2">
        <v>0</v>
      </c>
      <c r="V3429" s="2">
        <v>0</v>
      </c>
      <c r="W3429" s="2">
        <v>0</v>
      </c>
      <c r="X3429" s="2">
        <v>0</v>
      </c>
      <c r="Y3429" s="2">
        <v>27</v>
      </c>
      <c r="Z3429" s="2">
        <v>63</v>
      </c>
      <c r="AA3429" s="2">
        <v>118</v>
      </c>
      <c r="AB3429" s="2">
        <v>2</v>
      </c>
      <c r="AC3429" s="2">
        <v>0</v>
      </c>
      <c r="AD3429" s="2">
        <v>0</v>
      </c>
      <c r="AE3429" s="2">
        <v>0</v>
      </c>
      <c r="AF3429" s="2">
        <v>0</v>
      </c>
      <c r="AG3429" s="2">
        <v>29</v>
      </c>
      <c r="AH3429" s="2">
        <v>0</v>
      </c>
      <c r="AI3429" s="2">
        <v>0</v>
      </c>
      <c r="AJ3429" s="2">
        <v>4</v>
      </c>
      <c r="AK3429" s="2">
        <v>1</v>
      </c>
      <c r="AL3429" s="2">
        <v>0</v>
      </c>
      <c r="AM3429" s="2">
        <v>8</v>
      </c>
      <c r="AN3429" s="3">
        <f>IFERROR(K3429/J3429,"")</f>
        <v>0</v>
      </c>
      <c r="AO3429" s="3">
        <f>IFERROR(L3429/K3429,"")</f>
        <v>0</v>
      </c>
    </row>
    <row r="3430" spans="1:41">
      <c r="A3430" t="s">
        <v>5086</v>
      </c>
      <c r="D3430">
        <v>4000</v>
      </c>
      <c r="E3430" t="s">
        <v>500</v>
      </c>
      <c r="F3430" t="s">
        <v>5087</v>
      </c>
      <c r="I3430" t="b">
        <v>0</v>
      </c>
      <c r="J3430" s="2">
        <v>687</v>
      </c>
      <c r="K3430" s="2">
        <v>457</v>
      </c>
      <c r="L3430" s="2">
        <v>1</v>
      </c>
      <c r="M3430" s="2">
        <v>456</v>
      </c>
      <c r="N3430" s="2">
        <v>59</v>
      </c>
      <c r="O3430" s="2">
        <v>100</v>
      </c>
      <c r="P3430" s="2">
        <v>1</v>
      </c>
      <c r="Q3430" s="2">
        <v>0</v>
      </c>
      <c r="R3430" s="2">
        <v>0</v>
      </c>
      <c r="S3430" s="2">
        <v>0</v>
      </c>
      <c r="T3430" s="2">
        <v>18</v>
      </c>
      <c r="U3430" s="2">
        <v>0</v>
      </c>
      <c r="V3430" s="2">
        <v>0</v>
      </c>
      <c r="W3430" s="2">
        <v>0</v>
      </c>
      <c r="X3430" s="2">
        <v>0</v>
      </c>
      <c r="Y3430" s="2">
        <v>28</v>
      </c>
      <c r="Z3430" s="2">
        <v>32</v>
      </c>
      <c r="AA3430" s="2">
        <v>90</v>
      </c>
      <c r="AB3430" s="2">
        <v>7</v>
      </c>
      <c r="AC3430" s="2">
        <v>0</v>
      </c>
      <c r="AD3430" s="2">
        <v>0</v>
      </c>
      <c r="AE3430" s="2">
        <v>0</v>
      </c>
      <c r="AF3430" s="2">
        <v>0</v>
      </c>
      <c r="AG3430" s="2">
        <v>45</v>
      </c>
      <c r="AH3430" s="2">
        <v>0</v>
      </c>
      <c r="AI3430" s="2">
        <v>0</v>
      </c>
      <c r="AJ3430" s="2">
        <v>6</v>
      </c>
      <c r="AK3430" s="2">
        <v>13</v>
      </c>
      <c r="AL3430" s="2">
        <v>0</v>
      </c>
      <c r="AM3430" s="2">
        <v>57</v>
      </c>
      <c r="AN3430" s="3">
        <f>IFERROR(K3430/J3430,"")</f>
        <v>0</v>
      </c>
      <c r="AO3430" s="3">
        <f>IFERROR(L3430/K3430,"")</f>
        <v>0</v>
      </c>
    </row>
    <row r="3431" spans="1:41">
      <c r="A3431" t="s">
        <v>5088</v>
      </c>
      <c r="D3431">
        <v>4000</v>
      </c>
      <c r="E3431" t="s">
        <v>500</v>
      </c>
      <c r="F3431" t="s">
        <v>5089</v>
      </c>
      <c r="I3431" t="b">
        <v>0</v>
      </c>
      <c r="J3431" s="2">
        <v>697</v>
      </c>
      <c r="K3431" s="2">
        <v>437</v>
      </c>
      <c r="L3431" s="2">
        <v>3</v>
      </c>
      <c r="M3431" s="2">
        <v>434</v>
      </c>
      <c r="N3431" s="2">
        <v>95</v>
      </c>
      <c r="O3431" s="2">
        <v>4</v>
      </c>
      <c r="P3431" s="2">
        <v>2</v>
      </c>
      <c r="Q3431" s="2">
        <v>0</v>
      </c>
      <c r="R3431" s="2">
        <v>0</v>
      </c>
      <c r="S3431" s="2">
        <v>0</v>
      </c>
      <c r="T3431" s="2">
        <v>27</v>
      </c>
      <c r="U3431" s="2">
        <v>0</v>
      </c>
      <c r="V3431" s="2">
        <v>0</v>
      </c>
      <c r="W3431" s="2">
        <v>0</v>
      </c>
      <c r="X3431" s="2">
        <v>0</v>
      </c>
      <c r="Y3431" s="2">
        <v>45</v>
      </c>
      <c r="Z3431" s="2">
        <v>43</v>
      </c>
      <c r="AA3431" s="2">
        <v>123</v>
      </c>
      <c r="AB3431" s="2">
        <v>10</v>
      </c>
      <c r="AC3431" s="2">
        <v>0</v>
      </c>
      <c r="AD3431" s="2">
        <v>0</v>
      </c>
      <c r="AE3431" s="2">
        <v>0</v>
      </c>
      <c r="AF3431" s="2">
        <v>0</v>
      </c>
      <c r="AG3431" s="2">
        <v>52</v>
      </c>
      <c r="AH3431" s="2">
        <v>0</v>
      </c>
      <c r="AI3431" s="2">
        <v>0</v>
      </c>
      <c r="AJ3431" s="2">
        <v>6</v>
      </c>
      <c r="AK3431" s="2">
        <v>8</v>
      </c>
      <c r="AL3431" s="2">
        <v>0</v>
      </c>
      <c r="AM3431" s="2">
        <v>19</v>
      </c>
      <c r="AN3431" s="3">
        <f>IFERROR(K3431/J3431,"")</f>
        <v>0</v>
      </c>
      <c r="AO3431" s="3">
        <f>IFERROR(L3431/K3431,"")</f>
        <v>0</v>
      </c>
    </row>
    <row r="3432" spans="1:41">
      <c r="A3432" t="s">
        <v>5090</v>
      </c>
      <c r="D3432">
        <v>4000</v>
      </c>
      <c r="E3432" t="s">
        <v>500</v>
      </c>
      <c r="F3432" t="s">
        <v>5091</v>
      </c>
      <c r="I3432" t="b">
        <v>0</v>
      </c>
      <c r="J3432" s="2">
        <v>769</v>
      </c>
      <c r="K3432" s="2">
        <v>461</v>
      </c>
      <c r="L3432" s="2">
        <v>11</v>
      </c>
      <c r="M3432" s="2">
        <v>450</v>
      </c>
      <c r="N3432" s="2">
        <v>53</v>
      </c>
      <c r="O3432" s="2">
        <v>8</v>
      </c>
      <c r="P3432" s="2">
        <v>4</v>
      </c>
      <c r="Q3432" s="2">
        <v>0</v>
      </c>
      <c r="R3432" s="2">
        <v>0</v>
      </c>
      <c r="S3432" s="2">
        <v>0</v>
      </c>
      <c r="T3432" s="2">
        <v>28</v>
      </c>
      <c r="U3432" s="2">
        <v>0</v>
      </c>
      <c r="V3432" s="2">
        <v>0</v>
      </c>
      <c r="W3432" s="2">
        <v>0</v>
      </c>
      <c r="X3432" s="2">
        <v>0</v>
      </c>
      <c r="Y3432" s="2">
        <v>66</v>
      </c>
      <c r="Z3432" s="2">
        <v>56</v>
      </c>
      <c r="AA3432" s="2">
        <v>150</v>
      </c>
      <c r="AB3432" s="2">
        <v>9</v>
      </c>
      <c r="AC3432" s="2">
        <v>0</v>
      </c>
      <c r="AD3432" s="2">
        <v>0</v>
      </c>
      <c r="AE3432" s="2">
        <v>0</v>
      </c>
      <c r="AF3432" s="2">
        <v>0</v>
      </c>
      <c r="AG3432" s="2">
        <v>45</v>
      </c>
      <c r="AH3432" s="2">
        <v>0</v>
      </c>
      <c r="AI3432" s="2">
        <v>1</v>
      </c>
      <c r="AJ3432" s="2">
        <v>6</v>
      </c>
      <c r="AK3432" s="2">
        <v>2</v>
      </c>
      <c r="AL3432" s="2">
        <v>2</v>
      </c>
      <c r="AM3432" s="2">
        <v>20</v>
      </c>
      <c r="AN3432" s="3">
        <f>IFERROR(K3432/J3432,"")</f>
        <v>0</v>
      </c>
      <c r="AO3432" s="3">
        <f>IFERROR(L3432/K3432,"")</f>
        <v>0</v>
      </c>
    </row>
    <row r="3433" spans="1:41">
      <c r="A3433" t="s">
        <v>5092</v>
      </c>
      <c r="D3433">
        <v>4000</v>
      </c>
      <c r="E3433" t="s">
        <v>500</v>
      </c>
      <c r="F3433" t="s">
        <v>5093</v>
      </c>
      <c r="I3433" t="b">
        <v>0</v>
      </c>
      <c r="J3433" s="2">
        <v>759</v>
      </c>
      <c r="K3433" s="2">
        <v>536</v>
      </c>
      <c r="L3433" s="2">
        <v>4</v>
      </c>
      <c r="M3433" s="2">
        <v>532</v>
      </c>
      <c r="N3433" s="2">
        <v>112</v>
      </c>
      <c r="O3433" s="2">
        <v>17</v>
      </c>
      <c r="P3433" s="2">
        <v>1</v>
      </c>
      <c r="Q3433" s="2">
        <v>0</v>
      </c>
      <c r="R3433" s="2">
        <v>0</v>
      </c>
      <c r="S3433" s="2">
        <v>0</v>
      </c>
      <c r="T3433" s="2">
        <v>92</v>
      </c>
      <c r="U3433" s="2">
        <v>0</v>
      </c>
      <c r="V3433" s="2">
        <v>0</v>
      </c>
      <c r="W3433" s="2">
        <v>0</v>
      </c>
      <c r="X3433" s="2">
        <v>0</v>
      </c>
      <c r="Y3433" s="2">
        <v>38</v>
      </c>
      <c r="Z3433" s="2">
        <v>30</v>
      </c>
      <c r="AA3433" s="2">
        <v>121</v>
      </c>
      <c r="AB3433" s="2">
        <v>17</v>
      </c>
      <c r="AC3433" s="2">
        <v>1</v>
      </c>
      <c r="AD3433" s="2">
        <v>0</v>
      </c>
      <c r="AE3433" s="2">
        <v>0</v>
      </c>
      <c r="AF3433" s="2">
        <v>1</v>
      </c>
      <c r="AG3433" s="2">
        <v>51</v>
      </c>
      <c r="AH3433" s="2">
        <v>0</v>
      </c>
      <c r="AI3433" s="2">
        <v>0</v>
      </c>
      <c r="AJ3433" s="2">
        <v>3</v>
      </c>
      <c r="AK3433" s="2">
        <v>10</v>
      </c>
      <c r="AL3433" s="2">
        <v>0</v>
      </c>
      <c r="AM3433" s="2">
        <v>38</v>
      </c>
      <c r="AN3433" s="3">
        <f>IFERROR(K3433/J3433,"")</f>
        <v>0</v>
      </c>
      <c r="AO3433" s="3">
        <f>IFERROR(L3433/K3433,"")</f>
        <v>0</v>
      </c>
    </row>
    <row r="3434" spans="1:41">
      <c r="A3434" t="s">
        <v>5094</v>
      </c>
      <c r="D3434">
        <v>4000</v>
      </c>
      <c r="E3434" t="s">
        <v>500</v>
      </c>
      <c r="F3434" t="s">
        <v>5095</v>
      </c>
      <c r="I3434" t="b">
        <v>0</v>
      </c>
      <c r="J3434" s="2">
        <v>721</v>
      </c>
      <c r="K3434" s="2">
        <v>555</v>
      </c>
      <c r="L3434" s="2">
        <v>4</v>
      </c>
      <c r="M3434" s="2">
        <v>551</v>
      </c>
      <c r="N3434" s="2">
        <v>224</v>
      </c>
      <c r="O3434" s="2">
        <v>2</v>
      </c>
      <c r="P3434" s="2">
        <v>3</v>
      </c>
      <c r="Q3434" s="2">
        <v>0</v>
      </c>
      <c r="R3434" s="2">
        <v>0</v>
      </c>
      <c r="S3434" s="2">
        <v>0</v>
      </c>
      <c r="T3434" s="2">
        <v>12</v>
      </c>
      <c r="U3434" s="2">
        <v>0</v>
      </c>
      <c r="V3434" s="2">
        <v>0</v>
      </c>
      <c r="W3434" s="2">
        <v>0</v>
      </c>
      <c r="X3434" s="2">
        <v>0</v>
      </c>
      <c r="Y3434" s="2">
        <v>38</v>
      </c>
      <c r="Z3434" s="2">
        <v>8</v>
      </c>
      <c r="AA3434" s="2">
        <v>105</v>
      </c>
      <c r="AB3434" s="2">
        <v>36</v>
      </c>
      <c r="AC3434" s="2">
        <v>0</v>
      </c>
      <c r="AD3434" s="2">
        <v>0</v>
      </c>
      <c r="AE3434" s="2">
        <v>0</v>
      </c>
      <c r="AF3434" s="2">
        <v>0</v>
      </c>
      <c r="AG3434" s="2">
        <v>120</v>
      </c>
      <c r="AH3434" s="2">
        <v>0</v>
      </c>
      <c r="AI3434" s="2">
        <v>0</v>
      </c>
      <c r="AJ3434" s="2">
        <v>2</v>
      </c>
      <c r="AK3434" s="2">
        <v>0</v>
      </c>
      <c r="AL3434" s="2">
        <v>0</v>
      </c>
      <c r="AM3434" s="2">
        <v>1</v>
      </c>
      <c r="AN3434" s="3">
        <f>IFERROR(K3434/J3434,"")</f>
        <v>0</v>
      </c>
      <c r="AO3434" s="3">
        <f>IFERROR(L3434/K3434,"")</f>
        <v>0</v>
      </c>
    </row>
    <row r="3435" spans="1:41">
      <c r="A3435" t="s">
        <v>5096</v>
      </c>
      <c r="D3435">
        <v>4000</v>
      </c>
      <c r="E3435" t="s">
        <v>500</v>
      </c>
      <c r="F3435" t="s">
        <v>5097</v>
      </c>
      <c r="I3435" t="b">
        <v>0</v>
      </c>
      <c r="J3435" s="2">
        <v>554</v>
      </c>
      <c r="K3435" s="2">
        <v>438</v>
      </c>
      <c r="L3435" s="2">
        <v>3</v>
      </c>
      <c r="M3435" s="2">
        <v>435</v>
      </c>
      <c r="N3435" s="2">
        <v>194</v>
      </c>
      <c r="O3435" s="2">
        <v>3</v>
      </c>
      <c r="P3435" s="2">
        <v>1</v>
      </c>
      <c r="Q3435" s="2">
        <v>0</v>
      </c>
      <c r="R3435" s="2">
        <v>0</v>
      </c>
      <c r="S3435" s="2">
        <v>0</v>
      </c>
      <c r="T3435" s="2">
        <v>13</v>
      </c>
      <c r="U3435" s="2">
        <v>0</v>
      </c>
      <c r="V3435" s="2">
        <v>0</v>
      </c>
      <c r="W3435" s="2">
        <v>0</v>
      </c>
      <c r="X3435" s="2">
        <v>0</v>
      </c>
      <c r="Y3435" s="2">
        <v>32</v>
      </c>
      <c r="Z3435" s="2">
        <v>9</v>
      </c>
      <c r="AA3435" s="2">
        <v>62</v>
      </c>
      <c r="AB3435" s="2">
        <v>28</v>
      </c>
      <c r="AC3435" s="2">
        <v>0</v>
      </c>
      <c r="AD3435" s="2">
        <v>0</v>
      </c>
      <c r="AE3435" s="2">
        <v>0</v>
      </c>
      <c r="AF3435" s="2">
        <v>0</v>
      </c>
      <c r="AG3435" s="2">
        <v>79</v>
      </c>
      <c r="AH3435" s="2">
        <v>0</v>
      </c>
      <c r="AI3435" s="2">
        <v>0</v>
      </c>
      <c r="AJ3435" s="2">
        <v>8</v>
      </c>
      <c r="AK3435" s="2">
        <v>0</v>
      </c>
      <c r="AL3435" s="2">
        <v>0</v>
      </c>
      <c r="AM3435" s="2">
        <v>6</v>
      </c>
      <c r="AN3435" s="3">
        <f>IFERROR(K3435/J3435,"")</f>
        <v>0</v>
      </c>
      <c r="AO3435" s="3">
        <f>IFERROR(L3435/K3435,"")</f>
        <v>0</v>
      </c>
    </row>
    <row r="3436" spans="1:41">
      <c r="A3436" t="s">
        <v>5098</v>
      </c>
      <c r="D3436">
        <v>4000</v>
      </c>
      <c r="E3436" t="s">
        <v>500</v>
      </c>
      <c r="F3436" t="s">
        <v>5099</v>
      </c>
      <c r="I3436" t="b">
        <v>0</v>
      </c>
      <c r="J3436" s="2">
        <v>530</v>
      </c>
      <c r="K3436" s="2">
        <v>388</v>
      </c>
      <c r="L3436" s="2">
        <v>0</v>
      </c>
      <c r="M3436" s="2">
        <v>388</v>
      </c>
      <c r="N3436" s="2">
        <v>110</v>
      </c>
      <c r="O3436" s="2">
        <v>2</v>
      </c>
      <c r="P3436" s="2">
        <v>2</v>
      </c>
      <c r="Q3436" s="2">
        <v>0</v>
      </c>
      <c r="R3436" s="2">
        <v>0</v>
      </c>
      <c r="S3436" s="2">
        <v>0</v>
      </c>
      <c r="T3436" s="2">
        <v>26</v>
      </c>
      <c r="U3436" s="2">
        <v>0</v>
      </c>
      <c r="V3436" s="2">
        <v>0</v>
      </c>
      <c r="W3436" s="2">
        <v>0</v>
      </c>
      <c r="X3436" s="2">
        <v>0</v>
      </c>
      <c r="Y3436" s="2">
        <v>43</v>
      </c>
      <c r="Z3436" s="2">
        <v>31</v>
      </c>
      <c r="AA3436" s="2">
        <v>80</v>
      </c>
      <c r="AB3436" s="2">
        <v>19</v>
      </c>
      <c r="AC3436" s="2">
        <v>1</v>
      </c>
      <c r="AD3436" s="2">
        <v>0</v>
      </c>
      <c r="AE3436" s="2">
        <v>0</v>
      </c>
      <c r="AF3436" s="2">
        <v>0</v>
      </c>
      <c r="AG3436" s="2">
        <v>67</v>
      </c>
      <c r="AH3436" s="2">
        <v>0</v>
      </c>
      <c r="AI3436" s="2">
        <v>0</v>
      </c>
      <c r="AJ3436" s="2">
        <v>3</v>
      </c>
      <c r="AK3436" s="2">
        <v>3</v>
      </c>
      <c r="AL3436" s="2">
        <v>0</v>
      </c>
      <c r="AM3436" s="2">
        <v>1</v>
      </c>
      <c r="AN3436" s="3">
        <f>IFERROR(K3436/J3436,"")</f>
        <v>0</v>
      </c>
      <c r="AO3436" s="3">
        <f>IFERROR(L3436/K3436,"")</f>
        <v>0</v>
      </c>
    </row>
    <row r="3437" spans="1:41">
      <c r="A3437" t="s">
        <v>5100</v>
      </c>
      <c r="D3437">
        <v>4000</v>
      </c>
      <c r="E3437" t="s">
        <v>500</v>
      </c>
      <c r="F3437" t="s">
        <v>5101</v>
      </c>
      <c r="I3437" t="b">
        <v>0</v>
      </c>
      <c r="J3437" s="2">
        <v>394</v>
      </c>
      <c r="K3437" s="2">
        <v>292</v>
      </c>
      <c r="L3437" s="2">
        <v>3</v>
      </c>
      <c r="M3437" s="2">
        <v>289</v>
      </c>
      <c r="N3437" s="2">
        <v>92</v>
      </c>
      <c r="O3437" s="2">
        <v>2</v>
      </c>
      <c r="P3437" s="2">
        <v>0</v>
      </c>
      <c r="Q3437" s="2">
        <v>0</v>
      </c>
      <c r="R3437" s="2">
        <v>0</v>
      </c>
      <c r="S3437" s="2">
        <v>0</v>
      </c>
      <c r="T3437" s="2">
        <v>13</v>
      </c>
      <c r="U3437" s="2">
        <v>0</v>
      </c>
      <c r="V3437" s="2">
        <v>0</v>
      </c>
      <c r="W3437" s="2">
        <v>0</v>
      </c>
      <c r="X3437" s="2">
        <v>0</v>
      </c>
      <c r="Y3437" s="2">
        <v>33</v>
      </c>
      <c r="Z3437" s="2">
        <v>9</v>
      </c>
      <c r="AA3437" s="2">
        <v>52</v>
      </c>
      <c r="AB3437" s="2">
        <v>16</v>
      </c>
      <c r="AC3437" s="2">
        <v>0</v>
      </c>
      <c r="AD3437" s="2">
        <v>0</v>
      </c>
      <c r="AE3437" s="2">
        <v>0</v>
      </c>
      <c r="AF3437" s="2">
        <v>0</v>
      </c>
      <c r="AG3437" s="2">
        <v>60</v>
      </c>
      <c r="AH3437" s="2">
        <v>0</v>
      </c>
      <c r="AI3437" s="2">
        <v>1</v>
      </c>
      <c r="AJ3437" s="2">
        <v>3</v>
      </c>
      <c r="AK3437" s="2">
        <v>3</v>
      </c>
      <c r="AL3437" s="2">
        <v>0</v>
      </c>
      <c r="AM3437" s="2">
        <v>5</v>
      </c>
      <c r="AN3437" s="3">
        <f>IFERROR(K3437/J3437,"")</f>
        <v>0</v>
      </c>
      <c r="AO3437" s="3">
        <f>IFERROR(L3437/K3437,"")</f>
        <v>0</v>
      </c>
    </row>
    <row r="3438" spans="1:41">
      <c r="A3438" t="s">
        <v>5102</v>
      </c>
      <c r="D3438">
        <v>4000</v>
      </c>
      <c r="E3438" t="s">
        <v>500</v>
      </c>
      <c r="F3438" t="s">
        <v>5103</v>
      </c>
      <c r="I3438" t="b">
        <v>0</v>
      </c>
      <c r="J3438" s="2">
        <v>623</v>
      </c>
      <c r="K3438" s="2">
        <v>494</v>
      </c>
      <c r="L3438" s="2">
        <v>3</v>
      </c>
      <c r="M3438" s="2">
        <v>491</v>
      </c>
      <c r="N3438" s="2">
        <v>179</v>
      </c>
      <c r="O3438" s="2">
        <v>0</v>
      </c>
      <c r="P3438" s="2">
        <v>1</v>
      </c>
      <c r="Q3438" s="2">
        <v>0</v>
      </c>
      <c r="R3438" s="2">
        <v>0</v>
      </c>
      <c r="S3438" s="2">
        <v>0</v>
      </c>
      <c r="T3438" s="2">
        <v>26</v>
      </c>
      <c r="U3438" s="2">
        <v>0</v>
      </c>
      <c r="V3438" s="2">
        <v>0</v>
      </c>
      <c r="W3438" s="2">
        <v>0</v>
      </c>
      <c r="X3438" s="2">
        <v>0</v>
      </c>
      <c r="Y3438" s="2">
        <v>62</v>
      </c>
      <c r="Z3438" s="2">
        <v>18</v>
      </c>
      <c r="AA3438" s="2">
        <v>90</v>
      </c>
      <c r="AB3438" s="2">
        <v>17</v>
      </c>
      <c r="AC3438" s="2">
        <v>0</v>
      </c>
      <c r="AD3438" s="2">
        <v>0</v>
      </c>
      <c r="AE3438" s="2">
        <v>0</v>
      </c>
      <c r="AF3438" s="2">
        <v>0</v>
      </c>
      <c r="AG3438" s="2">
        <v>86</v>
      </c>
      <c r="AH3438" s="2">
        <v>0</v>
      </c>
      <c r="AI3438" s="2">
        <v>1</v>
      </c>
      <c r="AJ3438" s="2">
        <v>9</v>
      </c>
      <c r="AK3438" s="2">
        <v>1</v>
      </c>
      <c r="AL3438" s="2">
        <v>0</v>
      </c>
      <c r="AM3438" s="2">
        <v>1</v>
      </c>
      <c r="AN3438" s="3">
        <f>IFERROR(K3438/J3438,"")</f>
        <v>0</v>
      </c>
      <c r="AO3438" s="3">
        <f>IFERROR(L3438/K3438,"")</f>
        <v>0</v>
      </c>
    </row>
    <row r="3439" spans="1:41">
      <c r="A3439" t="s">
        <v>5104</v>
      </c>
      <c r="D3439">
        <v>4000</v>
      </c>
      <c r="E3439" t="s">
        <v>500</v>
      </c>
      <c r="F3439" t="s">
        <v>5105</v>
      </c>
      <c r="I3439" t="b">
        <v>0</v>
      </c>
      <c r="J3439" s="2">
        <v>544</v>
      </c>
      <c r="K3439" s="2">
        <v>431</v>
      </c>
      <c r="L3439" s="2">
        <v>1</v>
      </c>
      <c r="M3439" s="2">
        <v>430</v>
      </c>
      <c r="N3439" s="2">
        <v>160</v>
      </c>
      <c r="O3439" s="2">
        <v>1</v>
      </c>
      <c r="P3439" s="2">
        <v>0</v>
      </c>
      <c r="Q3439" s="2">
        <v>0</v>
      </c>
      <c r="R3439" s="2">
        <v>0</v>
      </c>
      <c r="S3439" s="2">
        <v>1</v>
      </c>
      <c r="T3439" s="2">
        <v>23</v>
      </c>
      <c r="U3439" s="2">
        <v>0</v>
      </c>
      <c r="V3439" s="2">
        <v>0</v>
      </c>
      <c r="W3439" s="2">
        <v>0</v>
      </c>
      <c r="X3439" s="2">
        <v>0</v>
      </c>
      <c r="Y3439" s="2">
        <v>38</v>
      </c>
      <c r="Z3439" s="2">
        <v>12</v>
      </c>
      <c r="AA3439" s="2">
        <v>92</v>
      </c>
      <c r="AB3439" s="2">
        <v>13</v>
      </c>
      <c r="AC3439" s="2">
        <v>0</v>
      </c>
      <c r="AD3439" s="2">
        <v>0</v>
      </c>
      <c r="AE3439" s="2">
        <v>0</v>
      </c>
      <c r="AF3439" s="2">
        <v>0</v>
      </c>
      <c r="AG3439" s="2">
        <v>86</v>
      </c>
      <c r="AH3439" s="2">
        <v>0</v>
      </c>
      <c r="AI3439" s="2">
        <v>0</v>
      </c>
      <c r="AJ3439" s="2">
        <v>2</v>
      </c>
      <c r="AK3439" s="2">
        <v>0</v>
      </c>
      <c r="AL3439" s="2">
        <v>0</v>
      </c>
      <c r="AM3439" s="2">
        <v>2</v>
      </c>
      <c r="AN3439" s="3">
        <f>IFERROR(K3439/J3439,"")</f>
        <v>0</v>
      </c>
      <c r="AO3439" s="3">
        <f>IFERROR(L3439/K3439,"")</f>
        <v>0</v>
      </c>
    </row>
    <row r="3440" spans="1:41">
      <c r="A3440" t="s">
        <v>5106</v>
      </c>
      <c r="D3440">
        <v>4000</v>
      </c>
      <c r="E3440" t="s">
        <v>500</v>
      </c>
      <c r="F3440" t="s">
        <v>5107</v>
      </c>
      <c r="I3440" t="b">
        <v>0</v>
      </c>
      <c r="J3440" s="2">
        <v>563</v>
      </c>
      <c r="K3440" s="2">
        <v>443</v>
      </c>
      <c r="L3440" s="2">
        <v>1</v>
      </c>
      <c r="M3440" s="2">
        <v>442</v>
      </c>
      <c r="N3440" s="2">
        <v>185</v>
      </c>
      <c r="O3440" s="2">
        <v>2</v>
      </c>
      <c r="P3440" s="2">
        <v>0</v>
      </c>
      <c r="Q3440" s="2">
        <v>0</v>
      </c>
      <c r="R3440" s="2">
        <v>0</v>
      </c>
      <c r="S3440" s="2">
        <v>0</v>
      </c>
      <c r="T3440" s="2">
        <v>21</v>
      </c>
      <c r="U3440" s="2">
        <v>0</v>
      </c>
      <c r="V3440" s="2">
        <v>0</v>
      </c>
      <c r="W3440" s="2">
        <v>0</v>
      </c>
      <c r="X3440" s="2">
        <v>0</v>
      </c>
      <c r="Y3440" s="2">
        <v>25</v>
      </c>
      <c r="Z3440" s="2">
        <v>11</v>
      </c>
      <c r="AA3440" s="2">
        <v>68</v>
      </c>
      <c r="AB3440" s="2">
        <v>31</v>
      </c>
      <c r="AC3440" s="2">
        <v>0</v>
      </c>
      <c r="AD3440" s="2">
        <v>0</v>
      </c>
      <c r="AE3440" s="2">
        <v>0</v>
      </c>
      <c r="AF3440" s="2">
        <v>0</v>
      </c>
      <c r="AG3440" s="2">
        <v>96</v>
      </c>
      <c r="AH3440" s="2">
        <v>0</v>
      </c>
      <c r="AI3440" s="2">
        <v>0</v>
      </c>
      <c r="AJ3440" s="2">
        <v>3</v>
      </c>
      <c r="AK3440" s="2">
        <v>0</v>
      </c>
      <c r="AL3440" s="2">
        <v>0</v>
      </c>
      <c r="AM3440" s="2">
        <v>0</v>
      </c>
      <c r="AN3440" s="3">
        <f>IFERROR(K3440/J3440,"")</f>
        <v>0</v>
      </c>
      <c r="AO3440" s="3">
        <f>IFERROR(L3440/K3440,"")</f>
        <v>0</v>
      </c>
    </row>
    <row r="3441" spans="1:41">
      <c r="A3441" t="s">
        <v>5108</v>
      </c>
      <c r="D3441">
        <v>4000</v>
      </c>
      <c r="E3441" t="s">
        <v>500</v>
      </c>
      <c r="F3441" t="s">
        <v>5109</v>
      </c>
      <c r="I3441" t="b">
        <v>0</v>
      </c>
      <c r="J3441" s="2">
        <v>628</v>
      </c>
      <c r="K3441" s="2">
        <v>365</v>
      </c>
      <c r="L3441" s="2">
        <v>10</v>
      </c>
      <c r="M3441" s="2">
        <v>355</v>
      </c>
      <c r="N3441" s="2">
        <v>72</v>
      </c>
      <c r="O3441" s="2">
        <v>1</v>
      </c>
      <c r="P3441" s="2">
        <v>1</v>
      </c>
      <c r="Q3441" s="2">
        <v>0</v>
      </c>
      <c r="R3441" s="2">
        <v>0</v>
      </c>
      <c r="S3441" s="2">
        <v>0</v>
      </c>
      <c r="T3441" s="2">
        <v>9</v>
      </c>
      <c r="U3441" s="2">
        <v>0</v>
      </c>
      <c r="V3441" s="2">
        <v>0</v>
      </c>
      <c r="W3441" s="2">
        <v>0</v>
      </c>
      <c r="X3441" s="2">
        <v>0</v>
      </c>
      <c r="Y3441" s="2">
        <v>22</v>
      </c>
      <c r="Z3441" s="2">
        <v>113</v>
      </c>
      <c r="AA3441" s="2">
        <v>80</v>
      </c>
      <c r="AB3441" s="2">
        <v>12</v>
      </c>
      <c r="AC3441" s="2">
        <v>0</v>
      </c>
      <c r="AD3441" s="2">
        <v>0</v>
      </c>
      <c r="AE3441" s="2">
        <v>0</v>
      </c>
      <c r="AF3441" s="2">
        <v>0</v>
      </c>
      <c r="AG3441" s="2">
        <v>41</v>
      </c>
      <c r="AH3441" s="2">
        <v>0</v>
      </c>
      <c r="AI3441" s="2">
        <v>0</v>
      </c>
      <c r="AJ3441" s="2">
        <v>0</v>
      </c>
      <c r="AK3441" s="2">
        <v>1</v>
      </c>
      <c r="AL3441" s="2">
        <v>1</v>
      </c>
      <c r="AM3441" s="2">
        <v>2</v>
      </c>
      <c r="AN3441" s="3">
        <f>IFERROR(K3441/J3441,"")</f>
        <v>0</v>
      </c>
      <c r="AO3441" s="3">
        <f>IFERROR(L3441/K3441,"")</f>
        <v>0</v>
      </c>
    </row>
    <row r="3442" spans="1:41">
      <c r="A3442" t="s">
        <v>5110</v>
      </c>
      <c r="D3442">
        <v>4000</v>
      </c>
      <c r="E3442" t="s">
        <v>500</v>
      </c>
      <c r="F3442" t="s">
        <v>5111</v>
      </c>
      <c r="I3442" t="b">
        <v>0</v>
      </c>
      <c r="J3442" s="2">
        <v>431</v>
      </c>
      <c r="K3442" s="2">
        <v>339</v>
      </c>
      <c r="L3442" s="2">
        <v>0</v>
      </c>
      <c r="M3442" s="2">
        <v>339</v>
      </c>
      <c r="N3442" s="2">
        <v>125</v>
      </c>
      <c r="O3442" s="2">
        <v>3</v>
      </c>
      <c r="P3442" s="2">
        <v>0</v>
      </c>
      <c r="Q3442" s="2">
        <v>0</v>
      </c>
      <c r="R3442" s="2">
        <v>0</v>
      </c>
      <c r="S3442" s="2">
        <v>0</v>
      </c>
      <c r="T3442" s="2">
        <v>32</v>
      </c>
      <c r="U3442" s="2">
        <v>0</v>
      </c>
      <c r="V3442" s="2">
        <v>0</v>
      </c>
      <c r="W3442" s="2">
        <v>0</v>
      </c>
      <c r="X3442" s="2">
        <v>0</v>
      </c>
      <c r="Y3442" s="2">
        <v>39</v>
      </c>
      <c r="Z3442" s="2">
        <v>4</v>
      </c>
      <c r="AA3442" s="2">
        <v>58</v>
      </c>
      <c r="AB3442" s="2">
        <v>12</v>
      </c>
      <c r="AC3442" s="2">
        <v>0</v>
      </c>
      <c r="AD3442" s="2">
        <v>0</v>
      </c>
      <c r="AE3442" s="2">
        <v>0</v>
      </c>
      <c r="AF3442" s="2">
        <v>0</v>
      </c>
      <c r="AG3442" s="2">
        <v>56</v>
      </c>
      <c r="AH3442" s="2">
        <v>0</v>
      </c>
      <c r="AI3442" s="2">
        <v>0</v>
      </c>
      <c r="AJ3442" s="2">
        <v>4</v>
      </c>
      <c r="AK3442" s="2">
        <v>2</v>
      </c>
      <c r="AL3442" s="2">
        <v>1</v>
      </c>
      <c r="AM3442" s="2">
        <v>3</v>
      </c>
      <c r="AN3442" s="3">
        <f>IFERROR(K3442/J3442,"")</f>
        <v>0</v>
      </c>
      <c r="AO3442" s="3">
        <f>IFERROR(L3442/K3442,"")</f>
        <v>0</v>
      </c>
    </row>
    <row r="3443" spans="1:41">
      <c r="A3443" t="s">
        <v>5112</v>
      </c>
      <c r="D3443">
        <v>4000</v>
      </c>
      <c r="E3443" t="s">
        <v>500</v>
      </c>
      <c r="F3443" t="s">
        <v>5113</v>
      </c>
      <c r="I3443" t="b">
        <v>0</v>
      </c>
      <c r="J3443" s="2">
        <v>422</v>
      </c>
      <c r="K3443" s="2">
        <v>203</v>
      </c>
      <c r="L3443" s="2">
        <v>2</v>
      </c>
      <c r="M3443" s="2">
        <v>201</v>
      </c>
      <c r="N3443" s="2">
        <v>69</v>
      </c>
      <c r="O3443" s="2">
        <v>0</v>
      </c>
      <c r="P3443" s="2">
        <v>1</v>
      </c>
      <c r="Q3443" s="2">
        <v>0</v>
      </c>
      <c r="R3443" s="2">
        <v>0</v>
      </c>
      <c r="S3443" s="2">
        <v>0</v>
      </c>
      <c r="T3443" s="2">
        <v>6</v>
      </c>
      <c r="U3443" s="2">
        <v>0</v>
      </c>
      <c r="V3443" s="2">
        <v>0</v>
      </c>
      <c r="W3443" s="2">
        <v>0</v>
      </c>
      <c r="X3443" s="2">
        <v>0</v>
      </c>
      <c r="Y3443" s="2">
        <v>27</v>
      </c>
      <c r="Z3443" s="2">
        <v>18</v>
      </c>
      <c r="AA3443" s="2">
        <v>29</v>
      </c>
      <c r="AB3443" s="2">
        <v>16</v>
      </c>
      <c r="AC3443" s="2">
        <v>0</v>
      </c>
      <c r="AD3443" s="2">
        <v>0</v>
      </c>
      <c r="AE3443" s="2">
        <v>1</v>
      </c>
      <c r="AF3443" s="2">
        <v>0</v>
      </c>
      <c r="AG3443" s="2">
        <v>24</v>
      </c>
      <c r="AH3443" s="2">
        <v>0</v>
      </c>
      <c r="AI3443" s="2">
        <v>0</v>
      </c>
      <c r="AJ3443" s="2">
        <v>5</v>
      </c>
      <c r="AK3443" s="2">
        <v>0</v>
      </c>
      <c r="AL3443" s="2">
        <v>1</v>
      </c>
      <c r="AM3443" s="2">
        <v>4</v>
      </c>
      <c r="AN3443" s="3">
        <f>IFERROR(K3443/J3443,"")</f>
        <v>0</v>
      </c>
      <c r="AO3443" s="3">
        <f>IFERROR(L3443/K3443,"")</f>
        <v>0</v>
      </c>
    </row>
    <row r="3444" spans="1:41">
      <c r="A3444" t="s">
        <v>5114</v>
      </c>
      <c r="D3444">
        <v>4000</v>
      </c>
      <c r="E3444" t="s">
        <v>500</v>
      </c>
      <c r="F3444" t="s">
        <v>5115</v>
      </c>
      <c r="I3444" t="b">
        <v>0</v>
      </c>
      <c r="J3444" s="2">
        <v>723</v>
      </c>
      <c r="K3444" s="2">
        <v>562</v>
      </c>
      <c r="L3444" s="2">
        <v>5</v>
      </c>
      <c r="M3444" s="2">
        <v>557</v>
      </c>
      <c r="N3444" s="2">
        <v>210</v>
      </c>
      <c r="O3444" s="2">
        <v>0</v>
      </c>
      <c r="P3444" s="2">
        <v>3</v>
      </c>
      <c r="Q3444" s="2">
        <v>1</v>
      </c>
      <c r="R3444" s="2">
        <v>0</v>
      </c>
      <c r="S3444" s="2">
        <v>0</v>
      </c>
      <c r="T3444" s="2">
        <v>11</v>
      </c>
      <c r="U3444" s="2">
        <v>0</v>
      </c>
      <c r="V3444" s="2">
        <v>0</v>
      </c>
      <c r="W3444" s="2">
        <v>0</v>
      </c>
      <c r="X3444" s="2">
        <v>0</v>
      </c>
      <c r="Y3444" s="2">
        <v>41</v>
      </c>
      <c r="Z3444" s="2">
        <v>39</v>
      </c>
      <c r="AA3444" s="2">
        <v>112</v>
      </c>
      <c r="AB3444" s="2">
        <v>25</v>
      </c>
      <c r="AC3444" s="2">
        <v>1</v>
      </c>
      <c r="AD3444" s="2">
        <v>0</v>
      </c>
      <c r="AE3444" s="2">
        <v>0</v>
      </c>
      <c r="AF3444" s="2">
        <v>0</v>
      </c>
      <c r="AG3444" s="2">
        <v>107</v>
      </c>
      <c r="AH3444" s="2">
        <v>0</v>
      </c>
      <c r="AI3444" s="2">
        <v>0</v>
      </c>
      <c r="AJ3444" s="2">
        <v>0</v>
      </c>
      <c r="AK3444" s="2">
        <v>3</v>
      </c>
      <c r="AL3444" s="2">
        <v>1</v>
      </c>
      <c r="AM3444" s="2">
        <v>3</v>
      </c>
      <c r="AN3444" s="3">
        <f>IFERROR(K3444/J3444,"")</f>
        <v>0</v>
      </c>
      <c r="AO3444" s="3">
        <f>IFERROR(L3444/K3444,"")</f>
        <v>0</v>
      </c>
    </row>
    <row r="3445" spans="1:41">
      <c r="A3445" t="s">
        <v>5116</v>
      </c>
      <c r="D3445">
        <v>4000</v>
      </c>
      <c r="E3445" t="s">
        <v>500</v>
      </c>
      <c r="F3445" t="s">
        <v>5117</v>
      </c>
      <c r="I3445" t="b">
        <v>0</v>
      </c>
      <c r="J3445" s="2">
        <v>706</v>
      </c>
      <c r="K3445" s="2">
        <v>543</v>
      </c>
      <c r="L3445" s="2">
        <v>6</v>
      </c>
      <c r="M3445" s="2">
        <v>537</v>
      </c>
      <c r="N3445" s="2">
        <v>172</v>
      </c>
      <c r="O3445" s="2">
        <v>2</v>
      </c>
      <c r="P3445" s="2">
        <v>1</v>
      </c>
      <c r="Q3445" s="2">
        <v>0</v>
      </c>
      <c r="R3445" s="2">
        <v>0</v>
      </c>
      <c r="S3445" s="2">
        <v>1</v>
      </c>
      <c r="T3445" s="2">
        <v>32</v>
      </c>
      <c r="U3445" s="2">
        <v>0</v>
      </c>
      <c r="V3445" s="2">
        <v>0</v>
      </c>
      <c r="W3445" s="2">
        <v>0</v>
      </c>
      <c r="X3445" s="2">
        <v>0</v>
      </c>
      <c r="Y3445" s="2">
        <v>43</v>
      </c>
      <c r="Z3445" s="2">
        <v>38</v>
      </c>
      <c r="AA3445" s="2">
        <v>116</v>
      </c>
      <c r="AB3445" s="2">
        <v>26</v>
      </c>
      <c r="AC3445" s="2">
        <v>0</v>
      </c>
      <c r="AD3445" s="2">
        <v>0</v>
      </c>
      <c r="AE3445" s="2">
        <v>0</v>
      </c>
      <c r="AF3445" s="2">
        <v>0</v>
      </c>
      <c r="AG3445" s="2">
        <v>97</v>
      </c>
      <c r="AH3445" s="2">
        <v>0</v>
      </c>
      <c r="AI3445" s="2">
        <v>0</v>
      </c>
      <c r="AJ3445" s="2">
        <v>4</v>
      </c>
      <c r="AK3445" s="2">
        <v>3</v>
      </c>
      <c r="AL3445" s="2">
        <v>0</v>
      </c>
      <c r="AM3445" s="2">
        <v>2</v>
      </c>
      <c r="AN3445" s="3">
        <f>IFERROR(K3445/J3445,"")</f>
        <v>0</v>
      </c>
      <c r="AO3445" s="3">
        <f>IFERROR(L3445/K3445,"")</f>
        <v>0</v>
      </c>
    </row>
    <row r="3446" spans="1:41">
      <c r="A3446" t="s">
        <v>5118</v>
      </c>
      <c r="D3446">
        <v>4000</v>
      </c>
      <c r="E3446" t="s">
        <v>500</v>
      </c>
      <c r="F3446" t="s">
        <v>5119</v>
      </c>
      <c r="I3446" t="b">
        <v>0</v>
      </c>
      <c r="J3446" s="2">
        <v>648</v>
      </c>
      <c r="K3446" s="2">
        <v>493</v>
      </c>
      <c r="L3446" s="2">
        <v>3</v>
      </c>
      <c r="M3446" s="2">
        <v>490</v>
      </c>
      <c r="N3446" s="2">
        <v>168</v>
      </c>
      <c r="O3446" s="2">
        <v>0</v>
      </c>
      <c r="P3446" s="2">
        <v>3</v>
      </c>
      <c r="Q3446" s="2">
        <v>0</v>
      </c>
      <c r="R3446" s="2">
        <v>0</v>
      </c>
      <c r="S3446" s="2">
        <v>0</v>
      </c>
      <c r="T3446" s="2">
        <v>25</v>
      </c>
      <c r="U3446" s="2">
        <v>0</v>
      </c>
      <c r="V3446" s="2">
        <v>0</v>
      </c>
      <c r="W3446" s="2">
        <v>0</v>
      </c>
      <c r="X3446" s="2">
        <v>0</v>
      </c>
      <c r="Y3446" s="2">
        <v>51</v>
      </c>
      <c r="Z3446" s="2">
        <v>10</v>
      </c>
      <c r="AA3446" s="2">
        <v>105</v>
      </c>
      <c r="AB3446" s="2">
        <v>24</v>
      </c>
      <c r="AC3446" s="2">
        <v>0</v>
      </c>
      <c r="AD3446" s="2">
        <v>0</v>
      </c>
      <c r="AE3446" s="2">
        <v>0</v>
      </c>
      <c r="AF3446" s="2">
        <v>0</v>
      </c>
      <c r="AG3446" s="2">
        <v>96</v>
      </c>
      <c r="AH3446" s="2">
        <v>1</v>
      </c>
      <c r="AI3446" s="2">
        <v>0</v>
      </c>
      <c r="AJ3446" s="2">
        <v>3</v>
      </c>
      <c r="AK3446" s="2">
        <v>3</v>
      </c>
      <c r="AL3446" s="2">
        <v>1</v>
      </c>
      <c r="AM3446" s="2">
        <v>0</v>
      </c>
      <c r="AN3446" s="3">
        <f>IFERROR(K3446/J3446,"")</f>
        <v>0</v>
      </c>
      <c r="AO3446" s="3">
        <f>IFERROR(L3446/K3446,"")</f>
        <v>0</v>
      </c>
    </row>
    <row r="3447" spans="1:41">
      <c r="A3447" t="s">
        <v>5120</v>
      </c>
      <c r="D3447">
        <v>4000</v>
      </c>
      <c r="E3447" t="s">
        <v>500</v>
      </c>
      <c r="F3447" t="s">
        <v>5121</v>
      </c>
      <c r="I3447" t="b">
        <v>0</v>
      </c>
      <c r="J3447" s="2">
        <v>697</v>
      </c>
      <c r="K3447" s="2">
        <v>501</v>
      </c>
      <c r="L3447" s="2">
        <v>0</v>
      </c>
      <c r="M3447" s="2">
        <v>501</v>
      </c>
      <c r="N3447" s="2">
        <v>198</v>
      </c>
      <c r="O3447" s="2">
        <v>0</v>
      </c>
      <c r="P3447" s="2">
        <v>1</v>
      </c>
      <c r="Q3447" s="2">
        <v>0</v>
      </c>
      <c r="R3447" s="2">
        <v>0</v>
      </c>
      <c r="S3447" s="2">
        <v>0</v>
      </c>
      <c r="T3447" s="2">
        <v>17</v>
      </c>
      <c r="U3447" s="2">
        <v>0</v>
      </c>
      <c r="V3447" s="2">
        <v>0</v>
      </c>
      <c r="W3447" s="2">
        <v>0</v>
      </c>
      <c r="X3447" s="2">
        <v>0</v>
      </c>
      <c r="Y3447" s="2">
        <v>39</v>
      </c>
      <c r="Z3447" s="2">
        <v>24</v>
      </c>
      <c r="AA3447" s="2">
        <v>106</v>
      </c>
      <c r="AB3447" s="2">
        <v>28</v>
      </c>
      <c r="AC3447" s="2">
        <v>0</v>
      </c>
      <c r="AD3447" s="2">
        <v>0</v>
      </c>
      <c r="AE3447" s="2">
        <v>0</v>
      </c>
      <c r="AF3447" s="2">
        <v>0</v>
      </c>
      <c r="AG3447" s="2">
        <v>80</v>
      </c>
      <c r="AH3447" s="2">
        <v>0</v>
      </c>
      <c r="AI3447" s="2">
        <v>1</v>
      </c>
      <c r="AJ3447" s="2">
        <v>5</v>
      </c>
      <c r="AK3447" s="2">
        <v>1</v>
      </c>
      <c r="AL3447" s="2">
        <v>0</v>
      </c>
      <c r="AM3447" s="2">
        <v>1</v>
      </c>
      <c r="AN3447" s="3">
        <f>IFERROR(K3447/J3447,"")</f>
        <v>0</v>
      </c>
      <c r="AO3447" s="3">
        <f>IFERROR(L3447/K3447,"")</f>
        <v>0</v>
      </c>
    </row>
    <row r="3448" spans="1:41">
      <c r="A3448" t="s">
        <v>5122</v>
      </c>
      <c r="D3448">
        <v>4000</v>
      </c>
      <c r="E3448" t="s">
        <v>500</v>
      </c>
      <c r="F3448" t="s">
        <v>5123</v>
      </c>
      <c r="I3448" t="b">
        <v>0</v>
      </c>
      <c r="J3448" s="2">
        <v>725</v>
      </c>
      <c r="K3448" s="2">
        <v>556</v>
      </c>
      <c r="L3448" s="2">
        <v>1</v>
      </c>
      <c r="M3448" s="2">
        <v>555</v>
      </c>
      <c r="N3448" s="2">
        <v>198</v>
      </c>
      <c r="O3448" s="2">
        <v>2</v>
      </c>
      <c r="P3448" s="2">
        <v>0</v>
      </c>
      <c r="Q3448" s="2">
        <v>0</v>
      </c>
      <c r="R3448" s="2">
        <v>0</v>
      </c>
      <c r="S3448" s="2">
        <v>0</v>
      </c>
      <c r="T3448" s="2">
        <v>43</v>
      </c>
      <c r="U3448" s="2">
        <v>0</v>
      </c>
      <c r="V3448" s="2">
        <v>0</v>
      </c>
      <c r="W3448" s="2">
        <v>0</v>
      </c>
      <c r="X3448" s="2">
        <v>0</v>
      </c>
      <c r="Y3448" s="2">
        <v>55</v>
      </c>
      <c r="Z3448" s="2">
        <v>14</v>
      </c>
      <c r="AA3448" s="2">
        <v>105</v>
      </c>
      <c r="AB3448" s="2">
        <v>26</v>
      </c>
      <c r="AC3448" s="2">
        <v>0</v>
      </c>
      <c r="AD3448" s="2">
        <v>0</v>
      </c>
      <c r="AE3448" s="2">
        <v>0</v>
      </c>
      <c r="AF3448" s="2">
        <v>1</v>
      </c>
      <c r="AG3448" s="2">
        <v>97</v>
      </c>
      <c r="AH3448" s="2">
        <v>0</v>
      </c>
      <c r="AI3448" s="2">
        <v>0</v>
      </c>
      <c r="AJ3448" s="2">
        <v>10</v>
      </c>
      <c r="AK3448" s="2">
        <v>1</v>
      </c>
      <c r="AL3448" s="2">
        <v>1</v>
      </c>
      <c r="AM3448" s="2">
        <v>2</v>
      </c>
      <c r="AN3448" s="3">
        <f>IFERROR(K3448/J3448,"")</f>
        <v>0</v>
      </c>
      <c r="AO3448" s="3">
        <f>IFERROR(L3448/K3448,"")</f>
        <v>0</v>
      </c>
    </row>
    <row r="3449" spans="1:41">
      <c r="A3449" t="s">
        <v>5124</v>
      </c>
      <c r="D3449">
        <v>4000</v>
      </c>
      <c r="E3449" t="s">
        <v>500</v>
      </c>
      <c r="F3449" t="s">
        <v>5125</v>
      </c>
      <c r="I3449" t="b">
        <v>0</v>
      </c>
      <c r="J3449" s="2">
        <v>452</v>
      </c>
      <c r="K3449" s="2">
        <v>362</v>
      </c>
      <c r="L3449" s="2">
        <v>2</v>
      </c>
      <c r="M3449" s="2">
        <v>360</v>
      </c>
      <c r="N3449" s="2">
        <v>141</v>
      </c>
      <c r="O3449" s="2">
        <v>2</v>
      </c>
      <c r="P3449" s="2">
        <v>0</v>
      </c>
      <c r="Q3449" s="2">
        <v>0</v>
      </c>
      <c r="R3449" s="2">
        <v>0</v>
      </c>
      <c r="S3449" s="2">
        <v>0</v>
      </c>
      <c r="T3449" s="2">
        <v>18</v>
      </c>
      <c r="U3449" s="2">
        <v>0</v>
      </c>
      <c r="V3449" s="2">
        <v>0</v>
      </c>
      <c r="W3449" s="2">
        <v>0</v>
      </c>
      <c r="X3449" s="2">
        <v>0</v>
      </c>
      <c r="Y3449" s="2">
        <v>32</v>
      </c>
      <c r="Z3449" s="2">
        <v>6</v>
      </c>
      <c r="AA3449" s="2">
        <v>80</v>
      </c>
      <c r="AB3449" s="2">
        <v>17</v>
      </c>
      <c r="AC3449" s="2">
        <v>0</v>
      </c>
      <c r="AD3449" s="2">
        <v>0</v>
      </c>
      <c r="AE3449" s="2">
        <v>0</v>
      </c>
      <c r="AF3449" s="2">
        <v>0</v>
      </c>
      <c r="AG3449" s="2">
        <v>62</v>
      </c>
      <c r="AH3449" s="2">
        <v>0</v>
      </c>
      <c r="AI3449" s="2">
        <v>0</v>
      </c>
      <c r="AJ3449" s="2">
        <v>2</v>
      </c>
      <c r="AK3449" s="2">
        <v>0</v>
      </c>
      <c r="AL3449" s="2">
        <v>0</v>
      </c>
      <c r="AM3449" s="2">
        <v>0</v>
      </c>
      <c r="AN3449" s="3">
        <f>IFERROR(K3449/J3449,"")</f>
        <v>0</v>
      </c>
      <c r="AO3449" s="3">
        <f>IFERROR(L3449/K3449,"")</f>
        <v>0</v>
      </c>
    </row>
    <row r="3450" spans="1:41">
      <c r="A3450" t="s">
        <v>5126</v>
      </c>
      <c r="D3450">
        <v>4000</v>
      </c>
      <c r="E3450" t="s">
        <v>500</v>
      </c>
      <c r="F3450" t="s">
        <v>5125</v>
      </c>
      <c r="I3450" t="b">
        <v>0</v>
      </c>
      <c r="J3450" s="2">
        <v>376</v>
      </c>
      <c r="K3450" s="2">
        <v>286</v>
      </c>
      <c r="L3450" s="2">
        <v>0</v>
      </c>
      <c r="M3450" s="2">
        <v>286</v>
      </c>
      <c r="N3450" s="2">
        <v>138</v>
      </c>
      <c r="O3450" s="2">
        <v>0</v>
      </c>
      <c r="P3450" s="2">
        <v>2</v>
      </c>
      <c r="Q3450" s="2">
        <v>0</v>
      </c>
      <c r="R3450" s="2">
        <v>0</v>
      </c>
      <c r="S3450" s="2">
        <v>0</v>
      </c>
      <c r="T3450" s="2">
        <v>11</v>
      </c>
      <c r="U3450" s="2">
        <v>0</v>
      </c>
      <c r="V3450" s="2">
        <v>0</v>
      </c>
      <c r="W3450" s="2">
        <v>0</v>
      </c>
      <c r="X3450" s="2">
        <v>0</v>
      </c>
      <c r="Y3450" s="2">
        <v>13</v>
      </c>
      <c r="Z3450" s="2">
        <v>4</v>
      </c>
      <c r="AA3450" s="2">
        <v>60</v>
      </c>
      <c r="AB3450" s="2">
        <v>20</v>
      </c>
      <c r="AC3450" s="2">
        <v>0</v>
      </c>
      <c r="AD3450" s="2">
        <v>0</v>
      </c>
      <c r="AE3450" s="2">
        <v>0</v>
      </c>
      <c r="AF3450" s="2">
        <v>0</v>
      </c>
      <c r="AG3450" s="2">
        <v>31</v>
      </c>
      <c r="AH3450" s="2">
        <v>0</v>
      </c>
      <c r="AI3450" s="2">
        <v>0</v>
      </c>
      <c r="AJ3450" s="2">
        <v>2</v>
      </c>
      <c r="AK3450" s="2">
        <v>4</v>
      </c>
      <c r="AL3450" s="2">
        <v>0</v>
      </c>
      <c r="AM3450" s="2">
        <v>1</v>
      </c>
      <c r="AN3450" s="3">
        <f>IFERROR(K3450/J3450,"")</f>
        <v>0</v>
      </c>
      <c r="AO3450" s="3">
        <f>IFERROR(L3450/K3450,"")</f>
        <v>0</v>
      </c>
    </row>
    <row r="3451" spans="1:41">
      <c r="A3451" t="s">
        <v>5127</v>
      </c>
      <c r="D3451">
        <v>4000</v>
      </c>
      <c r="E3451" t="s">
        <v>500</v>
      </c>
      <c r="F3451" t="s">
        <v>5128</v>
      </c>
      <c r="I3451" t="b">
        <v>0</v>
      </c>
      <c r="J3451" s="2">
        <v>526</v>
      </c>
      <c r="K3451" s="2">
        <v>222</v>
      </c>
      <c r="L3451" s="2">
        <v>6</v>
      </c>
      <c r="M3451" s="2">
        <v>216</v>
      </c>
      <c r="N3451" s="2">
        <v>37</v>
      </c>
      <c r="O3451" s="2">
        <v>2</v>
      </c>
      <c r="P3451" s="2">
        <v>3</v>
      </c>
      <c r="Q3451" s="2">
        <v>0</v>
      </c>
      <c r="R3451" s="2">
        <v>0</v>
      </c>
      <c r="S3451" s="2">
        <v>0</v>
      </c>
      <c r="T3451" s="2">
        <v>15</v>
      </c>
      <c r="U3451" s="2">
        <v>0</v>
      </c>
      <c r="V3451" s="2">
        <v>0</v>
      </c>
      <c r="W3451" s="2">
        <v>0</v>
      </c>
      <c r="X3451" s="2">
        <v>0</v>
      </c>
      <c r="Y3451" s="2">
        <v>19</v>
      </c>
      <c r="Z3451" s="2">
        <v>42</v>
      </c>
      <c r="AA3451" s="2">
        <v>64</v>
      </c>
      <c r="AB3451" s="2">
        <v>6</v>
      </c>
      <c r="AC3451" s="2">
        <v>0</v>
      </c>
      <c r="AD3451" s="2">
        <v>0</v>
      </c>
      <c r="AE3451" s="2">
        <v>0</v>
      </c>
      <c r="AF3451" s="2">
        <v>0</v>
      </c>
      <c r="AG3451" s="2">
        <v>14</v>
      </c>
      <c r="AH3451" s="2">
        <v>0</v>
      </c>
      <c r="AI3451" s="2">
        <v>0</v>
      </c>
      <c r="AJ3451" s="2">
        <v>7</v>
      </c>
      <c r="AK3451" s="2">
        <v>1</v>
      </c>
      <c r="AL3451" s="2">
        <v>0</v>
      </c>
      <c r="AM3451" s="2">
        <v>6</v>
      </c>
      <c r="AN3451" s="3">
        <f>IFERROR(K3451/J3451,"")</f>
        <v>0</v>
      </c>
      <c r="AO3451" s="3">
        <f>IFERROR(L3451/K3451,"")</f>
        <v>0</v>
      </c>
    </row>
    <row r="3452" spans="1:41">
      <c r="A3452" t="s">
        <v>5129</v>
      </c>
      <c r="D3452">
        <v>4000</v>
      </c>
      <c r="E3452" t="s">
        <v>500</v>
      </c>
      <c r="F3452" t="s">
        <v>5130</v>
      </c>
      <c r="I3452" t="b">
        <v>0</v>
      </c>
      <c r="J3452" s="2">
        <v>649</v>
      </c>
      <c r="K3452" s="2">
        <v>328</v>
      </c>
      <c r="L3452" s="2">
        <v>6</v>
      </c>
      <c r="M3452" s="2">
        <v>322</v>
      </c>
      <c r="N3452" s="2">
        <v>36</v>
      </c>
      <c r="O3452" s="2">
        <v>1</v>
      </c>
      <c r="P3452" s="2">
        <v>16</v>
      </c>
      <c r="Q3452" s="2">
        <v>0</v>
      </c>
      <c r="R3452" s="2">
        <v>0</v>
      </c>
      <c r="S3452" s="2">
        <v>0</v>
      </c>
      <c r="T3452" s="2">
        <v>15</v>
      </c>
      <c r="U3452" s="2">
        <v>0</v>
      </c>
      <c r="V3452" s="2">
        <v>0</v>
      </c>
      <c r="W3452" s="2">
        <v>0</v>
      </c>
      <c r="X3452" s="2">
        <v>0</v>
      </c>
      <c r="Y3452" s="2">
        <v>28</v>
      </c>
      <c r="Z3452" s="2">
        <v>73</v>
      </c>
      <c r="AA3452" s="2">
        <v>103</v>
      </c>
      <c r="AB3452" s="2">
        <v>3</v>
      </c>
      <c r="AC3452" s="2">
        <v>0</v>
      </c>
      <c r="AD3452" s="2">
        <v>0</v>
      </c>
      <c r="AE3452" s="2">
        <v>0</v>
      </c>
      <c r="AF3452" s="2">
        <v>0</v>
      </c>
      <c r="AG3452" s="2">
        <v>27</v>
      </c>
      <c r="AH3452" s="2">
        <v>0</v>
      </c>
      <c r="AI3452" s="2">
        <v>0</v>
      </c>
      <c r="AJ3452" s="2">
        <v>11</v>
      </c>
      <c r="AK3452" s="2">
        <v>1</v>
      </c>
      <c r="AL3452" s="2">
        <v>0</v>
      </c>
      <c r="AM3452" s="2">
        <v>8</v>
      </c>
      <c r="AN3452" s="3">
        <f>IFERROR(K3452/J3452,"")</f>
        <v>0</v>
      </c>
      <c r="AO3452" s="3">
        <f>IFERROR(L3452/K3452,"")</f>
        <v>0</v>
      </c>
    </row>
    <row r="3453" spans="1:41">
      <c r="A3453" t="s">
        <v>5131</v>
      </c>
      <c r="D3453">
        <v>4000</v>
      </c>
      <c r="E3453" t="s">
        <v>500</v>
      </c>
      <c r="F3453" t="s">
        <v>5132</v>
      </c>
      <c r="I3453" t="b">
        <v>0</v>
      </c>
      <c r="J3453" s="2">
        <v>588</v>
      </c>
      <c r="K3453" s="2">
        <v>273</v>
      </c>
      <c r="L3453" s="2">
        <v>2</v>
      </c>
      <c r="M3453" s="2">
        <v>271</v>
      </c>
      <c r="N3453" s="2">
        <v>24</v>
      </c>
      <c r="O3453" s="2">
        <v>6</v>
      </c>
      <c r="P3453" s="2">
        <v>31</v>
      </c>
      <c r="Q3453" s="2">
        <v>1</v>
      </c>
      <c r="R3453" s="2">
        <v>0</v>
      </c>
      <c r="S3453" s="2">
        <v>0</v>
      </c>
      <c r="T3453" s="2">
        <v>9</v>
      </c>
      <c r="U3453" s="2">
        <v>0</v>
      </c>
      <c r="V3453" s="2">
        <v>0</v>
      </c>
      <c r="W3453" s="2">
        <v>0</v>
      </c>
      <c r="X3453" s="2">
        <v>0</v>
      </c>
      <c r="Y3453" s="2">
        <v>25</v>
      </c>
      <c r="Z3453" s="2">
        <v>69</v>
      </c>
      <c r="AA3453" s="2">
        <v>68</v>
      </c>
      <c r="AB3453" s="2">
        <v>4</v>
      </c>
      <c r="AC3453" s="2">
        <v>0</v>
      </c>
      <c r="AD3453" s="2">
        <v>0</v>
      </c>
      <c r="AE3453" s="2">
        <v>0</v>
      </c>
      <c r="AF3453" s="2">
        <v>0</v>
      </c>
      <c r="AG3453" s="2">
        <v>19</v>
      </c>
      <c r="AH3453" s="2">
        <v>0</v>
      </c>
      <c r="AI3453" s="2">
        <v>0</v>
      </c>
      <c r="AJ3453" s="2">
        <v>8</v>
      </c>
      <c r="AK3453" s="2">
        <v>1</v>
      </c>
      <c r="AL3453" s="2">
        <v>0</v>
      </c>
      <c r="AM3453" s="2">
        <v>6</v>
      </c>
      <c r="AN3453" s="3">
        <f>IFERROR(K3453/J3453,"")</f>
        <v>0</v>
      </c>
      <c r="AO3453" s="3">
        <f>IFERROR(L3453/K3453,"")</f>
        <v>0</v>
      </c>
    </row>
    <row r="3454" spans="1:41">
      <c r="A3454" t="s">
        <v>5133</v>
      </c>
      <c r="D3454">
        <v>4000</v>
      </c>
      <c r="E3454" t="s">
        <v>500</v>
      </c>
      <c r="F3454" t="s">
        <v>5134</v>
      </c>
      <c r="I3454" t="b">
        <v>0</v>
      </c>
      <c r="J3454" s="2">
        <v>640</v>
      </c>
      <c r="K3454" s="2">
        <v>332</v>
      </c>
      <c r="L3454" s="2">
        <v>10</v>
      </c>
      <c r="M3454" s="2">
        <v>322</v>
      </c>
      <c r="N3454" s="2">
        <v>24</v>
      </c>
      <c r="O3454" s="2">
        <v>1</v>
      </c>
      <c r="P3454" s="2">
        <v>4</v>
      </c>
      <c r="Q3454" s="2">
        <v>0</v>
      </c>
      <c r="R3454" s="2">
        <v>0</v>
      </c>
      <c r="S3454" s="2">
        <v>0</v>
      </c>
      <c r="T3454" s="2">
        <v>14</v>
      </c>
      <c r="U3454" s="2">
        <v>0</v>
      </c>
      <c r="V3454" s="2">
        <v>0</v>
      </c>
      <c r="W3454" s="2">
        <v>0</v>
      </c>
      <c r="X3454" s="2">
        <v>0</v>
      </c>
      <c r="Y3454" s="2">
        <v>24</v>
      </c>
      <c r="Z3454" s="2">
        <v>46</v>
      </c>
      <c r="AA3454" s="2">
        <v>166</v>
      </c>
      <c r="AB3454" s="2">
        <v>6</v>
      </c>
      <c r="AC3454" s="2">
        <v>0</v>
      </c>
      <c r="AD3454" s="2">
        <v>0</v>
      </c>
      <c r="AE3454" s="2">
        <v>0</v>
      </c>
      <c r="AF3454" s="2">
        <v>0</v>
      </c>
      <c r="AG3454" s="2">
        <v>16</v>
      </c>
      <c r="AH3454" s="2">
        <v>0</v>
      </c>
      <c r="AI3454" s="2">
        <v>1</v>
      </c>
      <c r="AJ3454" s="2">
        <v>2</v>
      </c>
      <c r="AK3454" s="2">
        <v>1</v>
      </c>
      <c r="AL3454" s="2">
        <v>0</v>
      </c>
      <c r="AM3454" s="2">
        <v>17</v>
      </c>
      <c r="AN3454" s="3">
        <f>IFERROR(K3454/J3454,"")</f>
        <v>0</v>
      </c>
      <c r="AO3454" s="3">
        <f>IFERROR(L3454/K3454,"")</f>
        <v>0</v>
      </c>
    </row>
    <row r="3455" spans="1:41">
      <c r="A3455" t="s">
        <v>5135</v>
      </c>
      <c r="D3455">
        <v>4000</v>
      </c>
      <c r="E3455" t="s">
        <v>500</v>
      </c>
      <c r="F3455" t="s">
        <v>5136</v>
      </c>
      <c r="I3455" t="b">
        <v>0</v>
      </c>
      <c r="J3455" s="2">
        <v>707</v>
      </c>
      <c r="K3455" s="2">
        <v>441</v>
      </c>
      <c r="L3455" s="2">
        <v>2</v>
      </c>
      <c r="M3455" s="2">
        <v>439</v>
      </c>
      <c r="N3455" s="2">
        <v>65</v>
      </c>
      <c r="O3455" s="2">
        <v>15</v>
      </c>
      <c r="P3455" s="2">
        <v>0</v>
      </c>
      <c r="Q3455" s="2">
        <v>0</v>
      </c>
      <c r="R3455" s="2">
        <v>0</v>
      </c>
      <c r="S3455" s="2">
        <v>0</v>
      </c>
      <c r="T3455" s="2">
        <v>77</v>
      </c>
      <c r="U3455" s="2">
        <v>0</v>
      </c>
      <c r="V3455" s="2">
        <v>0</v>
      </c>
      <c r="W3455" s="2">
        <v>0</v>
      </c>
      <c r="X3455" s="2">
        <v>0</v>
      </c>
      <c r="Y3455" s="2">
        <v>30</v>
      </c>
      <c r="Z3455" s="2">
        <v>58</v>
      </c>
      <c r="AA3455" s="2">
        <v>110</v>
      </c>
      <c r="AB3455" s="2">
        <v>15</v>
      </c>
      <c r="AC3455" s="2">
        <v>0</v>
      </c>
      <c r="AD3455" s="2">
        <v>0</v>
      </c>
      <c r="AE3455" s="2">
        <v>0</v>
      </c>
      <c r="AF3455" s="2">
        <v>0</v>
      </c>
      <c r="AG3455" s="2">
        <v>39</v>
      </c>
      <c r="AH3455" s="2">
        <v>0</v>
      </c>
      <c r="AI3455" s="2">
        <v>0</v>
      </c>
      <c r="AJ3455" s="2">
        <v>1</v>
      </c>
      <c r="AK3455" s="2">
        <v>7</v>
      </c>
      <c r="AL3455" s="2">
        <v>1</v>
      </c>
      <c r="AM3455" s="2">
        <v>21</v>
      </c>
      <c r="AN3455" s="3">
        <f>IFERROR(K3455/J3455,"")</f>
        <v>0</v>
      </c>
      <c r="AO3455" s="3">
        <f>IFERROR(L3455/K3455,"")</f>
        <v>0</v>
      </c>
    </row>
    <row r="3456" spans="1:41">
      <c r="A3456" t="s">
        <v>5137</v>
      </c>
      <c r="D3456">
        <v>4000</v>
      </c>
      <c r="E3456" t="s">
        <v>500</v>
      </c>
      <c r="F3456" t="s">
        <v>5138</v>
      </c>
      <c r="I3456" t="b">
        <v>0</v>
      </c>
      <c r="J3456" s="2">
        <v>586</v>
      </c>
      <c r="K3456" s="2">
        <v>314</v>
      </c>
      <c r="L3456" s="2">
        <v>6</v>
      </c>
      <c r="M3456" s="2">
        <v>308</v>
      </c>
      <c r="N3456" s="2">
        <v>21</v>
      </c>
      <c r="O3456" s="2">
        <v>1</v>
      </c>
      <c r="P3456" s="2">
        <v>5</v>
      </c>
      <c r="Q3456" s="2">
        <v>0</v>
      </c>
      <c r="R3456" s="2">
        <v>0</v>
      </c>
      <c r="S3456" s="2">
        <v>0</v>
      </c>
      <c r="T3456" s="2">
        <v>6</v>
      </c>
      <c r="U3456" s="2">
        <v>0</v>
      </c>
      <c r="V3456" s="2">
        <v>0</v>
      </c>
      <c r="W3456" s="2">
        <v>0</v>
      </c>
      <c r="X3456" s="2">
        <v>0</v>
      </c>
      <c r="Y3456" s="2">
        <v>33</v>
      </c>
      <c r="Z3456" s="2">
        <v>142</v>
      </c>
      <c r="AA3456" s="2">
        <v>60</v>
      </c>
      <c r="AB3456" s="2">
        <v>1</v>
      </c>
      <c r="AC3456" s="2">
        <v>0</v>
      </c>
      <c r="AD3456" s="2">
        <v>0</v>
      </c>
      <c r="AE3456" s="2">
        <v>0</v>
      </c>
      <c r="AF3456" s="2">
        <v>1</v>
      </c>
      <c r="AG3456" s="2">
        <v>28</v>
      </c>
      <c r="AH3456" s="2">
        <v>0</v>
      </c>
      <c r="AI3456" s="2">
        <v>1</v>
      </c>
      <c r="AJ3456" s="2">
        <v>7</v>
      </c>
      <c r="AK3456" s="2">
        <v>0</v>
      </c>
      <c r="AL3456" s="2">
        <v>0</v>
      </c>
      <c r="AM3456" s="2">
        <v>2</v>
      </c>
      <c r="AN3456" s="3">
        <f>IFERROR(K3456/J3456,"")</f>
        <v>0</v>
      </c>
      <c r="AO3456" s="3">
        <f>IFERROR(L3456/K3456,"")</f>
        <v>0</v>
      </c>
    </row>
    <row r="3457" spans="1:41">
      <c r="A3457" t="s">
        <v>5139</v>
      </c>
      <c r="D3457">
        <v>4000</v>
      </c>
      <c r="E3457" t="s">
        <v>500</v>
      </c>
      <c r="F3457" t="s">
        <v>5140</v>
      </c>
      <c r="I3457" t="b">
        <v>0</v>
      </c>
      <c r="J3457" s="2">
        <v>450</v>
      </c>
      <c r="K3457" s="2">
        <v>248</v>
      </c>
      <c r="L3457" s="2">
        <v>2</v>
      </c>
      <c r="M3457" s="2">
        <v>246</v>
      </c>
      <c r="N3457" s="2">
        <v>29</v>
      </c>
      <c r="O3457" s="2">
        <v>2</v>
      </c>
      <c r="P3457" s="2">
        <v>2</v>
      </c>
      <c r="Q3457" s="2">
        <v>0</v>
      </c>
      <c r="R3457" s="2">
        <v>0</v>
      </c>
      <c r="S3457" s="2">
        <v>0</v>
      </c>
      <c r="T3457" s="2">
        <v>8</v>
      </c>
      <c r="U3457" s="2">
        <v>0</v>
      </c>
      <c r="V3457" s="2">
        <v>0</v>
      </c>
      <c r="W3457" s="2">
        <v>0</v>
      </c>
      <c r="X3457" s="2">
        <v>0</v>
      </c>
      <c r="Y3457" s="2">
        <v>26</v>
      </c>
      <c r="Z3457" s="2">
        <v>54</v>
      </c>
      <c r="AA3457" s="2">
        <v>67</v>
      </c>
      <c r="AB3457" s="2">
        <v>3</v>
      </c>
      <c r="AC3457" s="2">
        <v>0</v>
      </c>
      <c r="AD3457" s="2">
        <v>0</v>
      </c>
      <c r="AE3457" s="2">
        <v>0</v>
      </c>
      <c r="AF3457" s="2">
        <v>0</v>
      </c>
      <c r="AG3457" s="2">
        <v>37</v>
      </c>
      <c r="AH3457" s="2">
        <v>0</v>
      </c>
      <c r="AI3457" s="2">
        <v>0</v>
      </c>
      <c r="AJ3457" s="2">
        <v>4</v>
      </c>
      <c r="AK3457" s="2">
        <v>3</v>
      </c>
      <c r="AL3457" s="2">
        <v>0</v>
      </c>
      <c r="AM3457" s="2">
        <v>11</v>
      </c>
      <c r="AN3457" s="3">
        <f>IFERROR(K3457/J3457,"")</f>
        <v>0</v>
      </c>
      <c r="AO3457" s="3">
        <f>IFERROR(L3457/K3457,"")</f>
        <v>0</v>
      </c>
    </row>
    <row r="3458" spans="1:41">
      <c r="A3458" t="s">
        <v>5141</v>
      </c>
      <c r="D3458">
        <v>4000</v>
      </c>
      <c r="E3458" t="s">
        <v>500</v>
      </c>
      <c r="F3458" t="s">
        <v>5142</v>
      </c>
      <c r="I3458" t="b">
        <v>0</v>
      </c>
      <c r="J3458" s="2">
        <v>539</v>
      </c>
      <c r="K3458" s="2">
        <v>280</v>
      </c>
      <c r="L3458" s="2">
        <v>6</v>
      </c>
      <c r="M3458" s="2">
        <v>274</v>
      </c>
      <c r="N3458" s="2">
        <v>24</v>
      </c>
      <c r="O3458" s="2">
        <v>2</v>
      </c>
      <c r="P3458" s="2">
        <v>3</v>
      </c>
      <c r="Q3458" s="2">
        <v>0</v>
      </c>
      <c r="R3458" s="2">
        <v>0</v>
      </c>
      <c r="S3458" s="2">
        <v>0</v>
      </c>
      <c r="T3458" s="2">
        <v>13</v>
      </c>
      <c r="U3458" s="2">
        <v>1</v>
      </c>
      <c r="V3458" s="2">
        <v>0</v>
      </c>
      <c r="W3458" s="2">
        <v>0</v>
      </c>
      <c r="X3458" s="2">
        <v>0</v>
      </c>
      <c r="Y3458" s="2">
        <v>29</v>
      </c>
      <c r="Z3458" s="2">
        <v>58</v>
      </c>
      <c r="AA3458" s="2">
        <v>118</v>
      </c>
      <c r="AB3458" s="2">
        <v>2</v>
      </c>
      <c r="AC3458" s="2">
        <v>0</v>
      </c>
      <c r="AD3458" s="2">
        <v>0</v>
      </c>
      <c r="AE3458" s="2">
        <v>0</v>
      </c>
      <c r="AF3458" s="2">
        <v>0</v>
      </c>
      <c r="AG3458" s="2">
        <v>10</v>
      </c>
      <c r="AH3458" s="2">
        <v>0</v>
      </c>
      <c r="AI3458" s="2">
        <v>0</v>
      </c>
      <c r="AJ3458" s="2">
        <v>3</v>
      </c>
      <c r="AK3458" s="2">
        <v>3</v>
      </c>
      <c r="AL3458" s="2">
        <v>0</v>
      </c>
      <c r="AM3458" s="2">
        <v>8</v>
      </c>
      <c r="AN3458" s="3">
        <f>IFERROR(K3458/J3458,"")</f>
        <v>0</v>
      </c>
      <c r="AO3458" s="3">
        <f>IFERROR(L3458/K3458,"")</f>
        <v>0</v>
      </c>
    </row>
    <row r="3459" spans="1:41">
      <c r="A3459" t="s">
        <v>5143</v>
      </c>
      <c r="D3459">
        <v>4000</v>
      </c>
      <c r="E3459" t="s">
        <v>500</v>
      </c>
      <c r="F3459" t="s">
        <v>5144</v>
      </c>
      <c r="I3459" t="b">
        <v>0</v>
      </c>
      <c r="J3459" s="2">
        <v>638</v>
      </c>
      <c r="K3459" s="2">
        <v>288</v>
      </c>
      <c r="L3459" s="2">
        <v>3</v>
      </c>
      <c r="M3459" s="2">
        <v>285</v>
      </c>
      <c r="N3459" s="2">
        <v>20</v>
      </c>
      <c r="O3459" s="2">
        <v>0</v>
      </c>
      <c r="P3459" s="2">
        <v>23</v>
      </c>
      <c r="Q3459" s="2">
        <v>0</v>
      </c>
      <c r="R3459" s="2">
        <v>0</v>
      </c>
      <c r="S3459" s="2">
        <v>0</v>
      </c>
      <c r="T3459" s="2">
        <v>11</v>
      </c>
      <c r="U3459" s="2">
        <v>0</v>
      </c>
      <c r="V3459" s="2">
        <v>0</v>
      </c>
      <c r="W3459" s="2">
        <v>0</v>
      </c>
      <c r="X3459" s="2">
        <v>0</v>
      </c>
      <c r="Y3459" s="2">
        <v>29</v>
      </c>
      <c r="Z3459" s="2">
        <v>68</v>
      </c>
      <c r="AA3459" s="2">
        <v>100</v>
      </c>
      <c r="AB3459" s="2">
        <v>4</v>
      </c>
      <c r="AC3459" s="2">
        <v>0</v>
      </c>
      <c r="AD3459" s="2">
        <v>0</v>
      </c>
      <c r="AE3459" s="2">
        <v>0</v>
      </c>
      <c r="AF3459" s="2">
        <v>1</v>
      </c>
      <c r="AG3459" s="2">
        <v>20</v>
      </c>
      <c r="AH3459" s="2">
        <v>0</v>
      </c>
      <c r="AI3459" s="2">
        <v>0</v>
      </c>
      <c r="AJ3459" s="2">
        <v>3</v>
      </c>
      <c r="AK3459" s="2">
        <v>0</v>
      </c>
      <c r="AL3459" s="2">
        <v>1</v>
      </c>
      <c r="AM3459" s="2">
        <v>5</v>
      </c>
      <c r="AN3459" s="3">
        <f>IFERROR(K3459/J3459,"")</f>
        <v>0</v>
      </c>
      <c r="AO3459" s="3">
        <f>IFERROR(L3459/K3459,"")</f>
        <v>0</v>
      </c>
    </row>
    <row r="3460" spans="1:41">
      <c r="A3460" t="s">
        <v>5145</v>
      </c>
      <c r="D3460">
        <v>4000</v>
      </c>
      <c r="E3460" t="s">
        <v>500</v>
      </c>
      <c r="F3460" t="s">
        <v>5146</v>
      </c>
      <c r="I3460" t="b">
        <v>0</v>
      </c>
      <c r="J3460" s="2">
        <v>574</v>
      </c>
      <c r="K3460" s="2">
        <v>347</v>
      </c>
      <c r="L3460" s="2">
        <v>6</v>
      </c>
      <c r="M3460" s="2">
        <v>341</v>
      </c>
      <c r="N3460" s="2">
        <v>37</v>
      </c>
      <c r="O3460" s="2">
        <v>73</v>
      </c>
      <c r="P3460" s="2">
        <v>1</v>
      </c>
      <c r="Q3460" s="2">
        <v>0</v>
      </c>
      <c r="R3460" s="2">
        <v>0</v>
      </c>
      <c r="S3460" s="2">
        <v>0</v>
      </c>
      <c r="T3460" s="2">
        <v>7</v>
      </c>
      <c r="U3460" s="2">
        <v>0</v>
      </c>
      <c r="V3460" s="2">
        <v>0</v>
      </c>
      <c r="W3460" s="2">
        <v>0</v>
      </c>
      <c r="X3460" s="2">
        <v>0</v>
      </c>
      <c r="Y3460" s="2">
        <v>23</v>
      </c>
      <c r="Z3460" s="2">
        <v>81</v>
      </c>
      <c r="AA3460" s="2">
        <v>50</v>
      </c>
      <c r="AB3460" s="2">
        <v>13</v>
      </c>
      <c r="AC3460" s="2">
        <v>1</v>
      </c>
      <c r="AD3460" s="2">
        <v>0</v>
      </c>
      <c r="AE3460" s="2">
        <v>0</v>
      </c>
      <c r="AF3460" s="2">
        <v>0</v>
      </c>
      <c r="AG3460" s="2">
        <v>29</v>
      </c>
      <c r="AH3460" s="2">
        <v>0</v>
      </c>
      <c r="AI3460" s="2">
        <v>0</v>
      </c>
      <c r="AJ3460" s="2">
        <v>5</v>
      </c>
      <c r="AK3460" s="2">
        <v>4</v>
      </c>
      <c r="AL3460" s="2">
        <v>0</v>
      </c>
      <c r="AM3460" s="2">
        <v>17</v>
      </c>
      <c r="AN3460" s="3">
        <f>IFERROR(K3460/J3460,"")</f>
        <v>0</v>
      </c>
      <c r="AO3460" s="3">
        <f>IFERROR(L3460/K3460,"")</f>
        <v>0</v>
      </c>
    </row>
    <row r="3461" spans="1:41">
      <c r="A3461" t="s">
        <v>5147</v>
      </c>
      <c r="D3461">
        <v>4000</v>
      </c>
      <c r="E3461" t="s">
        <v>500</v>
      </c>
      <c r="F3461" t="s">
        <v>5148</v>
      </c>
      <c r="I3461" t="b">
        <v>0</v>
      </c>
      <c r="J3461" s="2">
        <v>516</v>
      </c>
      <c r="K3461" s="2">
        <v>234</v>
      </c>
      <c r="L3461" s="2">
        <v>3</v>
      </c>
      <c r="M3461" s="2">
        <v>231</v>
      </c>
      <c r="N3461" s="2">
        <v>2</v>
      </c>
      <c r="O3461" s="2">
        <v>0</v>
      </c>
      <c r="P3461" s="2">
        <v>207</v>
      </c>
      <c r="Q3461" s="2">
        <v>0</v>
      </c>
      <c r="R3461" s="2">
        <v>0</v>
      </c>
      <c r="S3461" s="2">
        <v>0</v>
      </c>
      <c r="T3461" s="2">
        <v>0</v>
      </c>
      <c r="U3461" s="2">
        <v>0</v>
      </c>
      <c r="V3461" s="2">
        <v>0</v>
      </c>
      <c r="W3461" s="2">
        <v>0</v>
      </c>
      <c r="X3461" s="2">
        <v>0</v>
      </c>
      <c r="Y3461" s="2">
        <v>0</v>
      </c>
      <c r="Z3461" s="2">
        <v>12</v>
      </c>
      <c r="AA3461" s="2">
        <v>2</v>
      </c>
      <c r="AB3461" s="2">
        <v>1</v>
      </c>
      <c r="AC3461" s="2">
        <v>0</v>
      </c>
      <c r="AD3461" s="2">
        <v>0</v>
      </c>
      <c r="AE3461" s="2">
        <v>0</v>
      </c>
      <c r="AF3461" s="2">
        <v>2</v>
      </c>
      <c r="AG3461" s="2">
        <v>3</v>
      </c>
      <c r="AH3461" s="2">
        <v>0</v>
      </c>
      <c r="AI3461" s="2">
        <v>0</v>
      </c>
      <c r="AJ3461" s="2">
        <v>2</v>
      </c>
      <c r="AK3461" s="2">
        <v>0</v>
      </c>
      <c r="AL3461" s="2">
        <v>0</v>
      </c>
      <c r="AM3461" s="2">
        <v>0</v>
      </c>
      <c r="AN3461" s="3">
        <f>IFERROR(K3461/J3461,"")</f>
        <v>0</v>
      </c>
      <c r="AO3461" s="3">
        <f>IFERROR(L3461/K3461,"")</f>
        <v>0</v>
      </c>
    </row>
    <row r="3462" spans="1:41">
      <c r="A3462" t="s">
        <v>5149</v>
      </c>
      <c r="D3462">
        <v>4000</v>
      </c>
      <c r="E3462" t="s">
        <v>500</v>
      </c>
      <c r="F3462" t="s">
        <v>5150</v>
      </c>
      <c r="I3462" t="b">
        <v>0</v>
      </c>
      <c r="J3462" s="2">
        <v>532</v>
      </c>
      <c r="K3462" s="2">
        <v>354</v>
      </c>
      <c r="L3462" s="2">
        <v>4</v>
      </c>
      <c r="M3462" s="2">
        <v>350</v>
      </c>
      <c r="N3462" s="2">
        <v>53</v>
      </c>
      <c r="O3462" s="2">
        <v>4</v>
      </c>
      <c r="P3462" s="2">
        <v>1</v>
      </c>
      <c r="Q3462" s="2">
        <v>0</v>
      </c>
      <c r="R3462" s="2">
        <v>0</v>
      </c>
      <c r="S3462" s="2">
        <v>0</v>
      </c>
      <c r="T3462" s="2">
        <v>16</v>
      </c>
      <c r="U3462" s="2">
        <v>1</v>
      </c>
      <c r="V3462" s="2">
        <v>0</v>
      </c>
      <c r="W3462" s="2">
        <v>0</v>
      </c>
      <c r="X3462" s="2">
        <v>0</v>
      </c>
      <c r="Y3462" s="2">
        <v>26</v>
      </c>
      <c r="Z3462" s="2">
        <v>49</v>
      </c>
      <c r="AA3462" s="2">
        <v>129</v>
      </c>
      <c r="AB3462" s="2">
        <v>3</v>
      </c>
      <c r="AC3462" s="2">
        <v>0</v>
      </c>
      <c r="AD3462" s="2">
        <v>0</v>
      </c>
      <c r="AE3462" s="2">
        <v>0</v>
      </c>
      <c r="AF3462" s="2">
        <v>0</v>
      </c>
      <c r="AG3462" s="2">
        <v>51</v>
      </c>
      <c r="AH3462" s="2">
        <v>0</v>
      </c>
      <c r="AI3462" s="2">
        <v>0</v>
      </c>
      <c r="AJ3462" s="2">
        <v>0</v>
      </c>
      <c r="AK3462" s="2">
        <v>1</v>
      </c>
      <c r="AL3462" s="2">
        <v>0</v>
      </c>
      <c r="AM3462" s="2">
        <v>16</v>
      </c>
      <c r="AN3462" s="3">
        <f>IFERROR(K3462/J3462,"")</f>
        <v>0</v>
      </c>
      <c r="AO3462" s="3">
        <f>IFERROR(L3462/K3462,"")</f>
        <v>0</v>
      </c>
    </row>
    <row r="3463" spans="1:41">
      <c r="A3463" t="s">
        <v>5151</v>
      </c>
      <c r="D3463">
        <v>4000</v>
      </c>
      <c r="E3463" t="s">
        <v>500</v>
      </c>
      <c r="F3463" t="s">
        <v>5152</v>
      </c>
      <c r="I3463" t="b">
        <v>0</v>
      </c>
      <c r="J3463" s="2">
        <v>498</v>
      </c>
      <c r="K3463" s="2">
        <v>257</v>
      </c>
      <c r="L3463" s="2">
        <v>13</v>
      </c>
      <c r="M3463" s="2">
        <v>244</v>
      </c>
      <c r="N3463" s="2">
        <v>7</v>
      </c>
      <c r="O3463" s="2">
        <v>0</v>
      </c>
      <c r="P3463" s="2">
        <v>154</v>
      </c>
      <c r="Q3463" s="2">
        <v>0</v>
      </c>
      <c r="R3463" s="2">
        <v>0</v>
      </c>
      <c r="S3463" s="2">
        <v>0</v>
      </c>
      <c r="T3463" s="2">
        <v>3</v>
      </c>
      <c r="U3463" s="2">
        <v>0</v>
      </c>
      <c r="V3463" s="2">
        <v>0</v>
      </c>
      <c r="W3463" s="2">
        <v>0</v>
      </c>
      <c r="X3463" s="2">
        <v>2</v>
      </c>
      <c r="Y3463" s="2">
        <v>7</v>
      </c>
      <c r="Z3463" s="2">
        <v>26</v>
      </c>
      <c r="AA3463" s="2">
        <v>31</v>
      </c>
      <c r="AB3463" s="2">
        <v>1</v>
      </c>
      <c r="AC3463" s="2">
        <v>0</v>
      </c>
      <c r="AD3463" s="2">
        <v>0</v>
      </c>
      <c r="AE3463" s="2">
        <v>0</v>
      </c>
      <c r="AF3463" s="2">
        <v>0</v>
      </c>
      <c r="AG3463" s="2">
        <v>6</v>
      </c>
      <c r="AH3463" s="2">
        <v>0</v>
      </c>
      <c r="AI3463" s="2">
        <v>1</v>
      </c>
      <c r="AJ3463" s="2">
        <v>4</v>
      </c>
      <c r="AK3463" s="2">
        <v>1</v>
      </c>
      <c r="AL3463" s="2">
        <v>0</v>
      </c>
      <c r="AM3463" s="2">
        <v>1</v>
      </c>
      <c r="AN3463" s="3">
        <f>IFERROR(K3463/J3463,"")</f>
        <v>0</v>
      </c>
      <c r="AO3463" s="3">
        <f>IFERROR(L3463/K3463,"")</f>
        <v>0</v>
      </c>
    </row>
    <row r="3464" spans="1:41">
      <c r="A3464" t="s">
        <v>5153</v>
      </c>
      <c r="D3464">
        <v>4000</v>
      </c>
      <c r="E3464" t="s">
        <v>500</v>
      </c>
      <c r="F3464" t="s">
        <v>5154</v>
      </c>
      <c r="I3464" t="b">
        <v>0</v>
      </c>
      <c r="J3464" s="2">
        <v>600</v>
      </c>
      <c r="K3464" s="2">
        <v>253</v>
      </c>
      <c r="L3464" s="2">
        <v>7</v>
      </c>
      <c r="M3464" s="2">
        <v>246</v>
      </c>
      <c r="N3464" s="2">
        <v>25</v>
      </c>
      <c r="O3464" s="2">
        <v>3</v>
      </c>
      <c r="P3464" s="2">
        <v>23</v>
      </c>
      <c r="Q3464" s="2">
        <v>0</v>
      </c>
      <c r="R3464" s="2">
        <v>1</v>
      </c>
      <c r="S3464" s="2">
        <v>0</v>
      </c>
      <c r="T3464" s="2">
        <v>14</v>
      </c>
      <c r="U3464" s="2">
        <v>0</v>
      </c>
      <c r="V3464" s="2">
        <v>0</v>
      </c>
      <c r="W3464" s="2">
        <v>0</v>
      </c>
      <c r="X3464" s="2">
        <v>0</v>
      </c>
      <c r="Y3464" s="2">
        <v>23</v>
      </c>
      <c r="Z3464" s="2">
        <v>60</v>
      </c>
      <c r="AA3464" s="2">
        <v>68</v>
      </c>
      <c r="AB3464" s="2">
        <v>6</v>
      </c>
      <c r="AC3464" s="2">
        <v>0</v>
      </c>
      <c r="AD3464" s="2">
        <v>0</v>
      </c>
      <c r="AE3464" s="2">
        <v>0</v>
      </c>
      <c r="AF3464" s="2">
        <v>1</v>
      </c>
      <c r="AG3464" s="2">
        <v>12</v>
      </c>
      <c r="AH3464" s="2">
        <v>0</v>
      </c>
      <c r="AI3464" s="2">
        <v>1</v>
      </c>
      <c r="AJ3464" s="2">
        <v>3</v>
      </c>
      <c r="AK3464" s="2">
        <v>0</v>
      </c>
      <c r="AL3464" s="2">
        <v>0</v>
      </c>
      <c r="AM3464" s="2">
        <v>6</v>
      </c>
      <c r="AN3464" s="3">
        <f>IFERROR(K3464/J3464,"")</f>
        <v>0</v>
      </c>
      <c r="AO3464" s="3">
        <f>IFERROR(L3464/K3464,"")</f>
        <v>0</v>
      </c>
    </row>
    <row r="3465" spans="1:41">
      <c r="A3465" t="s">
        <v>5155</v>
      </c>
      <c r="D3465">
        <v>4000</v>
      </c>
      <c r="E3465" t="s">
        <v>500</v>
      </c>
      <c r="F3465" t="s">
        <v>5156</v>
      </c>
      <c r="I3465" t="b">
        <v>0</v>
      </c>
      <c r="J3465" s="2">
        <v>611</v>
      </c>
      <c r="K3465" s="2">
        <v>247</v>
      </c>
      <c r="L3465" s="2">
        <v>2</v>
      </c>
      <c r="M3465" s="2">
        <v>245</v>
      </c>
      <c r="N3465" s="2">
        <v>14</v>
      </c>
      <c r="O3465" s="2">
        <v>5</v>
      </c>
      <c r="P3465" s="2">
        <v>22</v>
      </c>
      <c r="Q3465" s="2">
        <v>0</v>
      </c>
      <c r="R3465" s="2">
        <v>2</v>
      </c>
      <c r="S3465" s="2">
        <v>0</v>
      </c>
      <c r="T3465" s="2">
        <v>19</v>
      </c>
      <c r="U3465" s="2">
        <v>0</v>
      </c>
      <c r="V3465" s="2">
        <v>0</v>
      </c>
      <c r="W3465" s="2">
        <v>0</v>
      </c>
      <c r="X3465" s="2">
        <v>1</v>
      </c>
      <c r="Y3465" s="2">
        <v>19</v>
      </c>
      <c r="Z3465" s="2">
        <v>73</v>
      </c>
      <c r="AA3465" s="2">
        <v>43</v>
      </c>
      <c r="AB3465" s="2">
        <v>6</v>
      </c>
      <c r="AC3465" s="2">
        <v>0</v>
      </c>
      <c r="AD3465" s="2">
        <v>0</v>
      </c>
      <c r="AE3465" s="2">
        <v>0</v>
      </c>
      <c r="AF3465" s="2">
        <v>5</v>
      </c>
      <c r="AG3465" s="2">
        <v>24</v>
      </c>
      <c r="AH3465" s="2">
        <v>0</v>
      </c>
      <c r="AI3465" s="2">
        <v>0</v>
      </c>
      <c r="AJ3465" s="2">
        <v>0</v>
      </c>
      <c r="AK3465" s="2">
        <v>1</v>
      </c>
      <c r="AL3465" s="2">
        <v>1</v>
      </c>
      <c r="AM3465" s="2">
        <v>10</v>
      </c>
      <c r="AN3465" s="3">
        <f>IFERROR(K3465/J3465,"")</f>
        <v>0</v>
      </c>
      <c r="AO3465" s="3">
        <f>IFERROR(L3465/K3465,"")</f>
        <v>0</v>
      </c>
    </row>
    <row r="3466" spans="1:41">
      <c r="A3466" t="s">
        <v>5157</v>
      </c>
      <c r="D3466">
        <v>4000</v>
      </c>
      <c r="E3466" t="s">
        <v>500</v>
      </c>
      <c r="F3466" t="s">
        <v>5158</v>
      </c>
      <c r="I3466" t="b">
        <v>0</v>
      </c>
      <c r="J3466" s="2">
        <v>539</v>
      </c>
      <c r="K3466" s="2">
        <v>294</v>
      </c>
      <c r="L3466" s="2">
        <v>3</v>
      </c>
      <c r="M3466" s="2">
        <v>291</v>
      </c>
      <c r="N3466" s="2">
        <v>32</v>
      </c>
      <c r="O3466" s="2">
        <v>8</v>
      </c>
      <c r="P3466" s="2">
        <v>2</v>
      </c>
      <c r="Q3466" s="2">
        <v>0</v>
      </c>
      <c r="R3466" s="2">
        <v>0</v>
      </c>
      <c r="S3466" s="2">
        <v>0</v>
      </c>
      <c r="T3466" s="2">
        <v>17</v>
      </c>
      <c r="U3466" s="2">
        <v>0</v>
      </c>
      <c r="V3466" s="2">
        <v>0</v>
      </c>
      <c r="W3466" s="2">
        <v>0</v>
      </c>
      <c r="X3466" s="2">
        <v>0</v>
      </c>
      <c r="Y3466" s="2">
        <v>29</v>
      </c>
      <c r="Z3466" s="2">
        <v>42</v>
      </c>
      <c r="AA3466" s="2">
        <v>112</v>
      </c>
      <c r="AB3466" s="2">
        <v>4</v>
      </c>
      <c r="AC3466" s="2">
        <v>0</v>
      </c>
      <c r="AD3466" s="2">
        <v>0</v>
      </c>
      <c r="AE3466" s="2">
        <v>0</v>
      </c>
      <c r="AF3466" s="2">
        <v>0</v>
      </c>
      <c r="AG3466" s="2">
        <v>30</v>
      </c>
      <c r="AH3466" s="2">
        <v>0</v>
      </c>
      <c r="AI3466" s="2">
        <v>0</v>
      </c>
      <c r="AJ3466" s="2">
        <v>2</v>
      </c>
      <c r="AK3466" s="2">
        <v>4</v>
      </c>
      <c r="AL3466" s="2">
        <v>0</v>
      </c>
      <c r="AM3466" s="2">
        <v>9</v>
      </c>
      <c r="AN3466" s="3">
        <f>IFERROR(K3466/J3466,"")</f>
        <v>0</v>
      </c>
      <c r="AO3466" s="3">
        <f>IFERROR(L3466/K3466,"")</f>
        <v>0</v>
      </c>
    </row>
    <row r="3467" spans="1:41">
      <c r="A3467" t="s">
        <v>5159</v>
      </c>
      <c r="D3467">
        <v>4000</v>
      </c>
      <c r="E3467" t="s">
        <v>500</v>
      </c>
      <c r="F3467" t="s">
        <v>5160</v>
      </c>
      <c r="I3467" t="b">
        <v>0</v>
      </c>
      <c r="J3467" s="2">
        <v>657</v>
      </c>
      <c r="K3467" s="2">
        <v>339</v>
      </c>
      <c r="L3467" s="2">
        <v>6</v>
      </c>
      <c r="M3467" s="2">
        <v>333</v>
      </c>
      <c r="N3467" s="2">
        <v>36</v>
      </c>
      <c r="O3467" s="2">
        <v>2</v>
      </c>
      <c r="P3467" s="2">
        <v>27</v>
      </c>
      <c r="Q3467" s="2">
        <v>0</v>
      </c>
      <c r="R3467" s="2">
        <v>0</v>
      </c>
      <c r="S3467" s="2">
        <v>0</v>
      </c>
      <c r="T3467" s="2">
        <v>12</v>
      </c>
      <c r="U3467" s="2">
        <v>0</v>
      </c>
      <c r="V3467" s="2">
        <v>0</v>
      </c>
      <c r="W3467" s="2">
        <v>0</v>
      </c>
      <c r="X3467" s="2">
        <v>0</v>
      </c>
      <c r="Y3467" s="2">
        <v>37</v>
      </c>
      <c r="Z3467" s="2">
        <v>85</v>
      </c>
      <c r="AA3467" s="2">
        <v>92</v>
      </c>
      <c r="AB3467" s="2">
        <v>3</v>
      </c>
      <c r="AC3467" s="2">
        <v>0</v>
      </c>
      <c r="AD3467" s="2">
        <v>0</v>
      </c>
      <c r="AE3467" s="2">
        <v>0</v>
      </c>
      <c r="AF3467" s="2">
        <v>3</v>
      </c>
      <c r="AG3467" s="2">
        <v>27</v>
      </c>
      <c r="AH3467" s="2">
        <v>0</v>
      </c>
      <c r="AI3467" s="2">
        <v>0</v>
      </c>
      <c r="AJ3467" s="2">
        <v>1</v>
      </c>
      <c r="AK3467" s="2">
        <v>1</v>
      </c>
      <c r="AL3467" s="2">
        <v>1</v>
      </c>
      <c r="AM3467" s="2">
        <v>6</v>
      </c>
      <c r="AN3467" s="3">
        <f>IFERROR(K3467/J3467,"")</f>
        <v>0</v>
      </c>
      <c r="AO3467" s="3">
        <f>IFERROR(L3467/K3467,"")</f>
        <v>0</v>
      </c>
    </row>
    <row r="3468" spans="1:41">
      <c r="A3468" t="s">
        <v>5161</v>
      </c>
      <c r="D3468">
        <v>4000</v>
      </c>
      <c r="E3468" t="s">
        <v>500</v>
      </c>
      <c r="F3468" t="s">
        <v>5162</v>
      </c>
      <c r="I3468" t="b">
        <v>0</v>
      </c>
      <c r="J3468" s="2">
        <v>478</v>
      </c>
      <c r="K3468" s="2">
        <v>264</v>
      </c>
      <c r="L3468" s="2">
        <v>6</v>
      </c>
      <c r="M3468" s="2">
        <v>258</v>
      </c>
      <c r="N3468" s="2">
        <v>35</v>
      </c>
      <c r="O3468" s="2">
        <v>2</v>
      </c>
      <c r="P3468" s="2">
        <v>2</v>
      </c>
      <c r="Q3468" s="2">
        <v>0</v>
      </c>
      <c r="R3468" s="2">
        <v>0</v>
      </c>
      <c r="S3468" s="2">
        <v>0</v>
      </c>
      <c r="T3468" s="2">
        <v>7</v>
      </c>
      <c r="U3468" s="2">
        <v>0</v>
      </c>
      <c r="V3468" s="2">
        <v>0</v>
      </c>
      <c r="W3468" s="2">
        <v>0</v>
      </c>
      <c r="X3468" s="2">
        <v>0</v>
      </c>
      <c r="Y3468" s="2">
        <v>33</v>
      </c>
      <c r="Z3468" s="2">
        <v>48</v>
      </c>
      <c r="AA3468" s="2">
        <v>85</v>
      </c>
      <c r="AB3468" s="2">
        <v>1</v>
      </c>
      <c r="AC3468" s="2">
        <v>0</v>
      </c>
      <c r="AD3468" s="2">
        <v>0</v>
      </c>
      <c r="AE3468" s="2">
        <v>0</v>
      </c>
      <c r="AF3468" s="2">
        <v>0</v>
      </c>
      <c r="AG3468" s="2">
        <v>35</v>
      </c>
      <c r="AH3468" s="2">
        <v>0</v>
      </c>
      <c r="AI3468" s="2">
        <v>0</v>
      </c>
      <c r="AJ3468" s="2">
        <v>1</v>
      </c>
      <c r="AK3468" s="2">
        <v>3</v>
      </c>
      <c r="AL3468" s="2">
        <v>0</v>
      </c>
      <c r="AM3468" s="2">
        <v>6</v>
      </c>
      <c r="AN3468" s="3">
        <f>IFERROR(K3468/J3468,"")</f>
        <v>0</v>
      </c>
      <c r="AO3468" s="3">
        <f>IFERROR(L3468/K3468,"")</f>
        <v>0</v>
      </c>
    </row>
    <row r="3469" spans="1:41">
      <c r="A3469" t="s">
        <v>5163</v>
      </c>
      <c r="D3469">
        <v>4000</v>
      </c>
      <c r="E3469" t="s">
        <v>500</v>
      </c>
      <c r="F3469" t="s">
        <v>5164</v>
      </c>
      <c r="I3469" t="b">
        <v>0</v>
      </c>
      <c r="J3469" s="2">
        <v>438</v>
      </c>
      <c r="K3469" s="2">
        <v>296</v>
      </c>
      <c r="L3469" s="2">
        <v>2</v>
      </c>
      <c r="M3469" s="2">
        <v>294</v>
      </c>
      <c r="N3469" s="2">
        <v>46</v>
      </c>
      <c r="O3469" s="2">
        <v>10</v>
      </c>
      <c r="P3469" s="2">
        <v>0</v>
      </c>
      <c r="Q3469" s="2">
        <v>0</v>
      </c>
      <c r="R3469" s="2">
        <v>0</v>
      </c>
      <c r="S3469" s="2">
        <v>0</v>
      </c>
      <c r="T3469" s="2">
        <v>64</v>
      </c>
      <c r="U3469" s="2">
        <v>0</v>
      </c>
      <c r="V3469" s="2">
        <v>0</v>
      </c>
      <c r="W3469" s="2">
        <v>0</v>
      </c>
      <c r="X3469" s="2">
        <v>0</v>
      </c>
      <c r="Y3469" s="2">
        <v>26</v>
      </c>
      <c r="Z3469" s="2">
        <v>18</v>
      </c>
      <c r="AA3469" s="2">
        <v>46</v>
      </c>
      <c r="AB3469" s="2">
        <v>10</v>
      </c>
      <c r="AC3469" s="2">
        <v>0</v>
      </c>
      <c r="AD3469" s="2">
        <v>0</v>
      </c>
      <c r="AE3469" s="2">
        <v>0</v>
      </c>
      <c r="AF3469" s="2">
        <v>0</v>
      </c>
      <c r="AG3469" s="2">
        <v>34</v>
      </c>
      <c r="AH3469" s="2">
        <v>0</v>
      </c>
      <c r="AI3469" s="2">
        <v>0</v>
      </c>
      <c r="AJ3469" s="2">
        <v>2</v>
      </c>
      <c r="AK3469" s="2">
        <v>9</v>
      </c>
      <c r="AL3469" s="2">
        <v>2</v>
      </c>
      <c r="AM3469" s="2">
        <v>27</v>
      </c>
      <c r="AN3469" s="3">
        <f>IFERROR(K3469/J3469,"")</f>
        <v>0</v>
      </c>
      <c r="AO3469" s="3">
        <f>IFERROR(L3469/K3469,"")</f>
        <v>0</v>
      </c>
    </row>
    <row r="3470" spans="1:41">
      <c r="A3470" t="s">
        <v>5165</v>
      </c>
      <c r="D3470">
        <v>4000</v>
      </c>
      <c r="E3470" t="s">
        <v>500</v>
      </c>
      <c r="F3470" t="s">
        <v>5166</v>
      </c>
      <c r="I3470" t="b">
        <v>0</v>
      </c>
      <c r="J3470" s="2">
        <v>601</v>
      </c>
      <c r="K3470" s="2">
        <v>412</v>
      </c>
      <c r="L3470" s="2">
        <v>1</v>
      </c>
      <c r="M3470" s="2">
        <v>411</v>
      </c>
      <c r="N3470" s="2">
        <v>111</v>
      </c>
      <c r="O3470" s="2">
        <v>3</v>
      </c>
      <c r="P3470" s="2">
        <v>1</v>
      </c>
      <c r="Q3470" s="2">
        <v>0</v>
      </c>
      <c r="R3470" s="2">
        <v>0</v>
      </c>
      <c r="S3470" s="2">
        <v>0</v>
      </c>
      <c r="T3470" s="2">
        <v>30</v>
      </c>
      <c r="U3470" s="2">
        <v>0</v>
      </c>
      <c r="V3470" s="2">
        <v>0</v>
      </c>
      <c r="W3470" s="2">
        <v>0</v>
      </c>
      <c r="X3470" s="2">
        <v>0</v>
      </c>
      <c r="Y3470" s="2">
        <v>38</v>
      </c>
      <c r="Z3470" s="2">
        <v>40</v>
      </c>
      <c r="AA3470" s="2">
        <v>110</v>
      </c>
      <c r="AB3470" s="2">
        <v>7</v>
      </c>
      <c r="AC3470" s="2">
        <v>0</v>
      </c>
      <c r="AD3470" s="2">
        <v>0</v>
      </c>
      <c r="AE3470" s="2">
        <v>0</v>
      </c>
      <c r="AF3470" s="2">
        <v>0</v>
      </c>
      <c r="AG3470" s="2">
        <v>52</v>
      </c>
      <c r="AH3470" s="2">
        <v>0</v>
      </c>
      <c r="AI3470" s="2">
        <v>0</v>
      </c>
      <c r="AJ3470" s="2">
        <v>3</v>
      </c>
      <c r="AK3470" s="2">
        <v>4</v>
      </c>
      <c r="AL3470" s="2">
        <v>0</v>
      </c>
      <c r="AM3470" s="2">
        <v>12</v>
      </c>
      <c r="AN3470" s="3">
        <f>IFERROR(K3470/J3470,"")</f>
        <v>0</v>
      </c>
      <c r="AO3470" s="3">
        <f>IFERROR(L3470/K3470,"")</f>
        <v>0</v>
      </c>
    </row>
    <row r="3471" spans="1:41">
      <c r="A3471" t="s">
        <v>5167</v>
      </c>
      <c r="D3471">
        <v>4000</v>
      </c>
      <c r="E3471" t="s">
        <v>500</v>
      </c>
      <c r="F3471" t="s">
        <v>5168</v>
      </c>
      <c r="I3471" t="b">
        <v>0</v>
      </c>
      <c r="J3471" s="2">
        <v>583</v>
      </c>
      <c r="K3471" s="2">
        <v>416</v>
      </c>
      <c r="L3471" s="2">
        <v>4</v>
      </c>
      <c r="M3471" s="2">
        <v>412</v>
      </c>
      <c r="N3471" s="2">
        <v>73</v>
      </c>
      <c r="O3471" s="2">
        <v>2</v>
      </c>
      <c r="P3471" s="2">
        <v>0</v>
      </c>
      <c r="Q3471" s="2">
        <v>0</v>
      </c>
      <c r="R3471" s="2">
        <v>0</v>
      </c>
      <c r="S3471" s="2">
        <v>0</v>
      </c>
      <c r="T3471" s="2">
        <v>33</v>
      </c>
      <c r="U3471" s="2">
        <v>0</v>
      </c>
      <c r="V3471" s="2">
        <v>0</v>
      </c>
      <c r="W3471" s="2">
        <v>0</v>
      </c>
      <c r="X3471" s="2">
        <v>0</v>
      </c>
      <c r="Y3471" s="2">
        <v>37</v>
      </c>
      <c r="Z3471" s="2">
        <v>37</v>
      </c>
      <c r="AA3471" s="2">
        <v>158</v>
      </c>
      <c r="AB3471" s="2">
        <v>5</v>
      </c>
      <c r="AC3471" s="2">
        <v>0</v>
      </c>
      <c r="AD3471" s="2">
        <v>0</v>
      </c>
      <c r="AE3471" s="2">
        <v>0</v>
      </c>
      <c r="AF3471" s="2">
        <v>0</v>
      </c>
      <c r="AG3471" s="2">
        <v>52</v>
      </c>
      <c r="AH3471" s="2">
        <v>0</v>
      </c>
      <c r="AI3471" s="2">
        <v>0</v>
      </c>
      <c r="AJ3471" s="2">
        <v>3</v>
      </c>
      <c r="AK3471" s="2">
        <v>6</v>
      </c>
      <c r="AL3471" s="2">
        <v>0</v>
      </c>
      <c r="AM3471" s="2">
        <v>6</v>
      </c>
      <c r="AN3471" s="3">
        <f>IFERROR(K3471/J3471,"")</f>
        <v>0</v>
      </c>
      <c r="AO3471" s="3">
        <f>IFERROR(L3471/K3471,"")</f>
        <v>0</v>
      </c>
    </row>
    <row r="3472" spans="1:41">
      <c r="A3472" t="s">
        <v>5169</v>
      </c>
      <c r="D3472">
        <v>4000</v>
      </c>
      <c r="E3472" t="s">
        <v>500</v>
      </c>
      <c r="F3472" t="s">
        <v>5170</v>
      </c>
      <c r="I3472" t="b">
        <v>0</v>
      </c>
      <c r="J3472" s="2">
        <v>536</v>
      </c>
      <c r="K3472" s="2">
        <v>234</v>
      </c>
      <c r="L3472" s="2">
        <v>0</v>
      </c>
      <c r="M3472" s="2">
        <v>234</v>
      </c>
      <c r="N3472" s="2">
        <v>21</v>
      </c>
      <c r="O3472" s="2">
        <v>3</v>
      </c>
      <c r="P3472" s="2">
        <v>4</v>
      </c>
      <c r="Q3472" s="2">
        <v>0</v>
      </c>
      <c r="R3472" s="2">
        <v>0</v>
      </c>
      <c r="S3472" s="2">
        <v>0</v>
      </c>
      <c r="T3472" s="2">
        <v>8</v>
      </c>
      <c r="U3472" s="2">
        <v>0</v>
      </c>
      <c r="V3472" s="2">
        <v>0</v>
      </c>
      <c r="W3472" s="2">
        <v>0</v>
      </c>
      <c r="X3472" s="2">
        <v>0</v>
      </c>
      <c r="Y3472" s="2">
        <v>25</v>
      </c>
      <c r="Z3472" s="2">
        <v>36</v>
      </c>
      <c r="AA3472" s="2">
        <v>93</v>
      </c>
      <c r="AB3472" s="2">
        <v>5</v>
      </c>
      <c r="AC3472" s="2">
        <v>0</v>
      </c>
      <c r="AD3472" s="2">
        <v>0</v>
      </c>
      <c r="AE3472" s="2">
        <v>0</v>
      </c>
      <c r="AF3472" s="2">
        <v>1</v>
      </c>
      <c r="AG3472" s="2">
        <v>21</v>
      </c>
      <c r="AH3472" s="2">
        <v>0</v>
      </c>
      <c r="AI3472" s="2">
        <v>1</v>
      </c>
      <c r="AJ3472" s="2">
        <v>5</v>
      </c>
      <c r="AK3472" s="2">
        <v>3</v>
      </c>
      <c r="AL3472" s="2">
        <v>0</v>
      </c>
      <c r="AM3472" s="2">
        <v>8</v>
      </c>
      <c r="AN3472" s="3">
        <f>IFERROR(K3472/J3472,"")</f>
        <v>0</v>
      </c>
      <c r="AO3472" s="3">
        <f>IFERROR(L3472/K3472,"")</f>
        <v>0</v>
      </c>
    </row>
    <row r="3473" spans="1:41">
      <c r="A3473" t="s">
        <v>5171</v>
      </c>
      <c r="D3473">
        <v>4000</v>
      </c>
      <c r="E3473" t="s">
        <v>500</v>
      </c>
      <c r="F3473" t="s">
        <v>5172</v>
      </c>
      <c r="I3473" t="b">
        <v>0</v>
      </c>
      <c r="J3473" s="2">
        <v>635</v>
      </c>
      <c r="K3473" s="2">
        <v>407</v>
      </c>
      <c r="L3473" s="2">
        <v>5</v>
      </c>
      <c r="M3473" s="2">
        <v>402</v>
      </c>
      <c r="N3473" s="2">
        <v>70</v>
      </c>
      <c r="O3473" s="2">
        <v>5</v>
      </c>
      <c r="P3473" s="2">
        <v>0</v>
      </c>
      <c r="Q3473" s="2">
        <v>0</v>
      </c>
      <c r="R3473" s="2">
        <v>0</v>
      </c>
      <c r="S3473" s="2">
        <v>0</v>
      </c>
      <c r="T3473" s="2">
        <v>133</v>
      </c>
      <c r="U3473" s="2">
        <v>0</v>
      </c>
      <c r="V3473" s="2">
        <v>0</v>
      </c>
      <c r="W3473" s="2">
        <v>0</v>
      </c>
      <c r="X3473" s="2">
        <v>1</v>
      </c>
      <c r="Y3473" s="2">
        <v>27</v>
      </c>
      <c r="Z3473" s="2">
        <v>7</v>
      </c>
      <c r="AA3473" s="2">
        <v>75</v>
      </c>
      <c r="AB3473" s="2">
        <v>13</v>
      </c>
      <c r="AC3473" s="2">
        <v>0</v>
      </c>
      <c r="AD3473" s="2">
        <v>0</v>
      </c>
      <c r="AE3473" s="2">
        <v>0</v>
      </c>
      <c r="AF3473" s="2">
        <v>0</v>
      </c>
      <c r="AG3473" s="2">
        <v>34</v>
      </c>
      <c r="AH3473" s="2">
        <v>0</v>
      </c>
      <c r="AI3473" s="2">
        <v>1</v>
      </c>
      <c r="AJ3473" s="2">
        <v>1</v>
      </c>
      <c r="AK3473" s="2">
        <v>23</v>
      </c>
      <c r="AL3473" s="2">
        <v>0</v>
      </c>
      <c r="AM3473" s="2">
        <v>12</v>
      </c>
      <c r="AN3473" s="3">
        <f>IFERROR(K3473/J3473,"")</f>
        <v>0</v>
      </c>
      <c r="AO3473" s="3">
        <f>IFERROR(L3473/K3473,"")</f>
        <v>0</v>
      </c>
    </row>
    <row r="3474" spans="1:41">
      <c r="A3474" t="s">
        <v>5173</v>
      </c>
      <c r="D3474">
        <v>4000</v>
      </c>
      <c r="E3474" t="s">
        <v>500</v>
      </c>
      <c r="F3474" t="s">
        <v>5174</v>
      </c>
      <c r="I3474" t="b">
        <v>0</v>
      </c>
      <c r="J3474" s="2">
        <v>674</v>
      </c>
      <c r="K3474" s="2">
        <v>485</v>
      </c>
      <c r="L3474" s="2">
        <v>6</v>
      </c>
      <c r="M3474" s="2">
        <v>479</v>
      </c>
      <c r="N3474" s="2">
        <v>101</v>
      </c>
      <c r="O3474" s="2">
        <v>6</v>
      </c>
      <c r="P3474" s="2">
        <v>0</v>
      </c>
      <c r="Q3474" s="2">
        <v>1</v>
      </c>
      <c r="R3474" s="2">
        <v>0</v>
      </c>
      <c r="S3474" s="2">
        <v>0</v>
      </c>
      <c r="T3474" s="2">
        <v>148</v>
      </c>
      <c r="U3474" s="2">
        <v>0</v>
      </c>
      <c r="V3474" s="2">
        <v>0</v>
      </c>
      <c r="W3474" s="2">
        <v>0</v>
      </c>
      <c r="X3474" s="2">
        <v>1</v>
      </c>
      <c r="Y3474" s="2">
        <v>18</v>
      </c>
      <c r="Z3474" s="2">
        <v>22</v>
      </c>
      <c r="AA3474" s="2">
        <v>100</v>
      </c>
      <c r="AB3474" s="2">
        <v>8</v>
      </c>
      <c r="AC3474" s="2">
        <v>2</v>
      </c>
      <c r="AD3474" s="2">
        <v>0</v>
      </c>
      <c r="AE3474" s="2">
        <v>0</v>
      </c>
      <c r="AF3474" s="2">
        <v>0</v>
      </c>
      <c r="AG3474" s="2">
        <v>33</v>
      </c>
      <c r="AH3474" s="2">
        <v>0</v>
      </c>
      <c r="AI3474" s="2">
        <v>0</v>
      </c>
      <c r="AJ3474" s="2">
        <v>4</v>
      </c>
      <c r="AK3474" s="2">
        <v>20</v>
      </c>
      <c r="AL3474" s="2">
        <v>1</v>
      </c>
      <c r="AM3474" s="2">
        <v>14</v>
      </c>
      <c r="AN3474" s="3">
        <f>IFERROR(K3474/J3474,"")</f>
        <v>0</v>
      </c>
      <c r="AO3474" s="3">
        <f>IFERROR(L3474/K3474,"")</f>
        <v>0</v>
      </c>
    </row>
    <row r="3475" spans="1:41">
      <c r="A3475" t="s">
        <v>5175</v>
      </c>
      <c r="D3475">
        <v>4000</v>
      </c>
      <c r="E3475" t="s">
        <v>500</v>
      </c>
      <c r="F3475" t="s">
        <v>5176</v>
      </c>
      <c r="I3475" t="b">
        <v>0</v>
      </c>
      <c r="J3475" s="2">
        <v>454</v>
      </c>
      <c r="K3475" s="2">
        <v>337</v>
      </c>
      <c r="L3475" s="2">
        <v>0</v>
      </c>
      <c r="M3475" s="2">
        <v>337</v>
      </c>
      <c r="N3475" s="2">
        <v>70</v>
      </c>
      <c r="O3475" s="2">
        <v>18</v>
      </c>
      <c r="P3475" s="2">
        <v>1</v>
      </c>
      <c r="Q3475" s="2">
        <v>0</v>
      </c>
      <c r="R3475" s="2">
        <v>0</v>
      </c>
      <c r="S3475" s="2">
        <v>0</v>
      </c>
      <c r="T3475" s="2">
        <v>87</v>
      </c>
      <c r="U3475" s="2">
        <v>0</v>
      </c>
      <c r="V3475" s="2">
        <v>0</v>
      </c>
      <c r="W3475" s="2">
        <v>0</v>
      </c>
      <c r="X3475" s="2">
        <v>0</v>
      </c>
      <c r="Y3475" s="2">
        <v>27</v>
      </c>
      <c r="Z3475" s="2">
        <v>13</v>
      </c>
      <c r="AA3475" s="2">
        <v>52</v>
      </c>
      <c r="AB3475" s="2">
        <v>13</v>
      </c>
      <c r="AC3475" s="2">
        <v>2</v>
      </c>
      <c r="AD3475" s="2">
        <v>0</v>
      </c>
      <c r="AE3475" s="2">
        <v>0</v>
      </c>
      <c r="AF3475" s="2">
        <v>0</v>
      </c>
      <c r="AG3475" s="2">
        <v>25</v>
      </c>
      <c r="AH3475" s="2">
        <v>1</v>
      </c>
      <c r="AI3475" s="2">
        <v>0</v>
      </c>
      <c r="AJ3475" s="2">
        <v>3</v>
      </c>
      <c r="AK3475" s="2">
        <v>8</v>
      </c>
      <c r="AL3475" s="2">
        <v>0</v>
      </c>
      <c r="AM3475" s="2">
        <v>17</v>
      </c>
      <c r="AN3475" s="3">
        <f>IFERROR(K3475/J3475,"")</f>
        <v>0</v>
      </c>
      <c r="AO3475" s="3">
        <f>IFERROR(L3475/K3475,"")</f>
        <v>0</v>
      </c>
    </row>
    <row r="3476" spans="1:41">
      <c r="A3476" t="s">
        <v>5177</v>
      </c>
      <c r="D3476">
        <v>4000</v>
      </c>
      <c r="E3476" t="s">
        <v>500</v>
      </c>
      <c r="F3476" t="s">
        <v>5178</v>
      </c>
      <c r="I3476" t="b">
        <v>0</v>
      </c>
      <c r="J3476" s="2">
        <v>293</v>
      </c>
      <c r="K3476" s="2">
        <v>236</v>
      </c>
      <c r="L3476" s="2">
        <v>0</v>
      </c>
      <c r="M3476" s="2">
        <v>236</v>
      </c>
      <c r="N3476" s="2">
        <v>37</v>
      </c>
      <c r="O3476" s="2">
        <v>29</v>
      </c>
      <c r="P3476" s="2">
        <v>1</v>
      </c>
      <c r="Q3476" s="2">
        <v>0</v>
      </c>
      <c r="R3476" s="2">
        <v>0</v>
      </c>
      <c r="S3476" s="2">
        <v>0</v>
      </c>
      <c r="T3476" s="2">
        <v>48</v>
      </c>
      <c r="U3476" s="2">
        <v>0</v>
      </c>
      <c r="V3476" s="2">
        <v>0</v>
      </c>
      <c r="W3476" s="2">
        <v>0</v>
      </c>
      <c r="X3476" s="2">
        <v>0</v>
      </c>
      <c r="Y3476" s="2">
        <v>14</v>
      </c>
      <c r="Z3476" s="2">
        <v>15</v>
      </c>
      <c r="AA3476" s="2">
        <v>40</v>
      </c>
      <c r="AB3476" s="2">
        <v>11</v>
      </c>
      <c r="AC3476" s="2">
        <v>0</v>
      </c>
      <c r="AD3476" s="2">
        <v>0</v>
      </c>
      <c r="AE3476" s="2">
        <v>0</v>
      </c>
      <c r="AF3476" s="2">
        <v>0</v>
      </c>
      <c r="AG3476" s="2">
        <v>24</v>
      </c>
      <c r="AH3476" s="2">
        <v>0</v>
      </c>
      <c r="AI3476" s="2">
        <v>0</v>
      </c>
      <c r="AJ3476" s="2">
        <v>1</v>
      </c>
      <c r="AK3476" s="2">
        <v>8</v>
      </c>
      <c r="AL3476" s="2">
        <v>0</v>
      </c>
      <c r="AM3476" s="2">
        <v>8</v>
      </c>
      <c r="AN3476" s="3">
        <f>IFERROR(K3476/J3476,"")</f>
        <v>0</v>
      </c>
      <c r="AO3476" s="3">
        <f>IFERROR(L3476/K3476,"")</f>
        <v>0</v>
      </c>
    </row>
    <row r="3477" spans="1:41">
      <c r="A3477" t="s">
        <v>5179</v>
      </c>
      <c r="D3477">
        <v>4000</v>
      </c>
      <c r="E3477" t="s">
        <v>500</v>
      </c>
      <c r="F3477" t="s">
        <v>5178</v>
      </c>
      <c r="I3477" t="b">
        <v>0</v>
      </c>
      <c r="J3477" s="2">
        <v>276</v>
      </c>
      <c r="K3477" s="2">
        <v>205</v>
      </c>
      <c r="L3477" s="2">
        <v>0</v>
      </c>
      <c r="M3477" s="2">
        <v>205</v>
      </c>
      <c r="N3477" s="2">
        <v>46</v>
      </c>
      <c r="O3477" s="2">
        <v>22</v>
      </c>
      <c r="P3477" s="2">
        <v>0</v>
      </c>
      <c r="Q3477" s="2">
        <v>0</v>
      </c>
      <c r="R3477" s="2">
        <v>0</v>
      </c>
      <c r="S3477" s="2">
        <v>0</v>
      </c>
      <c r="T3477" s="2">
        <v>37</v>
      </c>
      <c r="U3477" s="2">
        <v>0</v>
      </c>
      <c r="V3477" s="2">
        <v>0</v>
      </c>
      <c r="W3477" s="2">
        <v>0</v>
      </c>
      <c r="X3477" s="2">
        <v>0</v>
      </c>
      <c r="Y3477" s="2">
        <v>14</v>
      </c>
      <c r="Z3477" s="2">
        <v>8</v>
      </c>
      <c r="AA3477" s="2">
        <v>35</v>
      </c>
      <c r="AB3477" s="2">
        <v>8</v>
      </c>
      <c r="AC3477" s="2">
        <v>0</v>
      </c>
      <c r="AD3477" s="2">
        <v>0</v>
      </c>
      <c r="AE3477" s="2">
        <v>0</v>
      </c>
      <c r="AF3477" s="2">
        <v>0</v>
      </c>
      <c r="AG3477" s="2">
        <v>23</v>
      </c>
      <c r="AH3477" s="2">
        <v>0</v>
      </c>
      <c r="AI3477" s="2">
        <v>0</v>
      </c>
      <c r="AJ3477" s="2">
        <v>0</v>
      </c>
      <c r="AK3477" s="2">
        <v>7</v>
      </c>
      <c r="AL3477" s="2">
        <v>0</v>
      </c>
      <c r="AM3477" s="2">
        <v>5</v>
      </c>
      <c r="AN3477" s="3">
        <f>IFERROR(K3477/J3477,"")</f>
        <v>0</v>
      </c>
      <c r="AO3477" s="3">
        <f>IFERROR(L3477/K3477,"")</f>
        <v>0</v>
      </c>
    </row>
    <row r="3478" spans="1:41">
      <c r="A3478" t="s">
        <v>5180</v>
      </c>
      <c r="D3478">
        <v>4000</v>
      </c>
      <c r="E3478" t="s">
        <v>500</v>
      </c>
      <c r="F3478" t="s">
        <v>5181</v>
      </c>
      <c r="I3478" t="b">
        <v>0</v>
      </c>
      <c r="J3478" s="2">
        <v>644</v>
      </c>
      <c r="K3478" s="2">
        <v>470</v>
      </c>
      <c r="L3478" s="2">
        <v>5</v>
      </c>
      <c r="M3478" s="2">
        <v>465</v>
      </c>
      <c r="N3478" s="2">
        <v>97</v>
      </c>
      <c r="O3478" s="2">
        <v>113</v>
      </c>
      <c r="P3478" s="2">
        <v>2</v>
      </c>
      <c r="Q3478" s="2">
        <v>0</v>
      </c>
      <c r="R3478" s="2">
        <v>0</v>
      </c>
      <c r="S3478" s="2">
        <v>0</v>
      </c>
      <c r="T3478" s="2">
        <v>75</v>
      </c>
      <c r="U3478" s="2">
        <v>0</v>
      </c>
      <c r="V3478" s="2">
        <v>0</v>
      </c>
      <c r="W3478" s="2">
        <v>0</v>
      </c>
      <c r="X3478" s="2">
        <v>0</v>
      </c>
      <c r="Y3478" s="2">
        <v>30</v>
      </c>
      <c r="Z3478" s="2">
        <v>24</v>
      </c>
      <c r="AA3478" s="2">
        <v>57</v>
      </c>
      <c r="AB3478" s="2">
        <v>13</v>
      </c>
      <c r="AC3478" s="2">
        <v>0</v>
      </c>
      <c r="AD3478" s="2">
        <v>0</v>
      </c>
      <c r="AE3478" s="2">
        <v>0</v>
      </c>
      <c r="AF3478" s="2">
        <v>0</v>
      </c>
      <c r="AG3478" s="2">
        <v>32</v>
      </c>
      <c r="AH3478" s="2">
        <v>0</v>
      </c>
      <c r="AI3478" s="2">
        <v>0</v>
      </c>
      <c r="AJ3478" s="2">
        <v>6</v>
      </c>
      <c r="AK3478" s="2">
        <v>5</v>
      </c>
      <c r="AL3478" s="2">
        <v>0</v>
      </c>
      <c r="AM3478" s="2">
        <v>11</v>
      </c>
      <c r="AN3478" s="3">
        <f>IFERROR(K3478/J3478,"")</f>
        <v>0</v>
      </c>
      <c r="AO3478" s="3">
        <f>IFERROR(L3478/K3478,"")</f>
        <v>0</v>
      </c>
    </row>
    <row r="3479" spans="1:41">
      <c r="A3479" t="s">
        <v>5182</v>
      </c>
      <c r="D3479">
        <v>4000</v>
      </c>
      <c r="E3479" t="s">
        <v>500</v>
      </c>
      <c r="F3479" t="s">
        <v>5183</v>
      </c>
      <c r="I3479" t="b">
        <v>0</v>
      </c>
      <c r="J3479" s="2">
        <v>535</v>
      </c>
      <c r="K3479" s="2">
        <v>339</v>
      </c>
      <c r="L3479" s="2">
        <v>7</v>
      </c>
      <c r="M3479" s="2">
        <v>332</v>
      </c>
      <c r="N3479" s="2">
        <v>69</v>
      </c>
      <c r="O3479" s="2">
        <v>52</v>
      </c>
      <c r="P3479" s="2">
        <v>1</v>
      </c>
      <c r="Q3479" s="2">
        <v>0</v>
      </c>
      <c r="R3479" s="2">
        <v>0</v>
      </c>
      <c r="S3479" s="2">
        <v>0</v>
      </c>
      <c r="T3479" s="2">
        <v>57</v>
      </c>
      <c r="U3479" s="2">
        <v>0</v>
      </c>
      <c r="V3479" s="2">
        <v>0</v>
      </c>
      <c r="W3479" s="2">
        <v>0</v>
      </c>
      <c r="X3479" s="2">
        <v>0</v>
      </c>
      <c r="Y3479" s="2">
        <v>20</v>
      </c>
      <c r="Z3479" s="2">
        <v>8</v>
      </c>
      <c r="AA3479" s="2">
        <v>54</v>
      </c>
      <c r="AB3479" s="2">
        <v>6</v>
      </c>
      <c r="AC3479" s="2">
        <v>0</v>
      </c>
      <c r="AD3479" s="2">
        <v>0</v>
      </c>
      <c r="AE3479" s="2">
        <v>0</v>
      </c>
      <c r="AF3479" s="2">
        <v>0</v>
      </c>
      <c r="AG3479" s="2">
        <v>41</v>
      </c>
      <c r="AH3479" s="2">
        <v>0</v>
      </c>
      <c r="AI3479" s="2">
        <v>1</v>
      </c>
      <c r="AJ3479" s="2">
        <v>2</v>
      </c>
      <c r="AK3479" s="2">
        <v>13</v>
      </c>
      <c r="AL3479" s="2">
        <v>0</v>
      </c>
      <c r="AM3479" s="2">
        <v>8</v>
      </c>
      <c r="AN3479" s="3">
        <f>IFERROR(K3479/J3479,"")</f>
        <v>0</v>
      </c>
      <c r="AO3479" s="3">
        <f>IFERROR(L3479/K3479,"")</f>
        <v>0</v>
      </c>
    </row>
    <row r="3480" spans="1:41">
      <c r="A3480" t="s">
        <v>5184</v>
      </c>
      <c r="D3480">
        <v>4000</v>
      </c>
      <c r="E3480" t="s">
        <v>500</v>
      </c>
      <c r="F3480" t="s">
        <v>5185</v>
      </c>
      <c r="I3480" t="b">
        <v>0</v>
      </c>
      <c r="J3480" s="2">
        <v>543</v>
      </c>
      <c r="K3480" s="2">
        <v>379</v>
      </c>
      <c r="L3480" s="2">
        <v>8</v>
      </c>
      <c r="M3480" s="2">
        <v>371</v>
      </c>
      <c r="N3480" s="2">
        <v>76</v>
      </c>
      <c r="O3480" s="2">
        <v>69</v>
      </c>
      <c r="P3480" s="2">
        <v>0</v>
      </c>
      <c r="Q3480" s="2">
        <v>0</v>
      </c>
      <c r="R3480" s="2">
        <v>0</v>
      </c>
      <c r="S3480" s="2">
        <v>0</v>
      </c>
      <c r="T3480" s="2">
        <v>51</v>
      </c>
      <c r="U3480" s="2">
        <v>0</v>
      </c>
      <c r="V3480" s="2">
        <v>1</v>
      </c>
      <c r="W3480" s="2">
        <v>0</v>
      </c>
      <c r="X3480" s="2">
        <v>0</v>
      </c>
      <c r="Y3480" s="2">
        <v>37</v>
      </c>
      <c r="Z3480" s="2">
        <v>19</v>
      </c>
      <c r="AA3480" s="2">
        <v>51</v>
      </c>
      <c r="AB3480" s="2">
        <v>18</v>
      </c>
      <c r="AC3480" s="2">
        <v>0</v>
      </c>
      <c r="AD3480" s="2">
        <v>0</v>
      </c>
      <c r="AE3480" s="2">
        <v>0</v>
      </c>
      <c r="AF3480" s="2">
        <v>0</v>
      </c>
      <c r="AG3480" s="2">
        <v>31</v>
      </c>
      <c r="AH3480" s="2">
        <v>0</v>
      </c>
      <c r="AI3480" s="2">
        <v>0</v>
      </c>
      <c r="AJ3480" s="2">
        <v>2</v>
      </c>
      <c r="AK3480" s="2">
        <v>11</v>
      </c>
      <c r="AL3480" s="2">
        <v>2</v>
      </c>
      <c r="AM3480" s="2">
        <v>3</v>
      </c>
      <c r="AN3480" s="3">
        <f>IFERROR(K3480/J3480,"")</f>
        <v>0</v>
      </c>
      <c r="AO3480" s="3">
        <f>IFERROR(L3480/K3480,"")</f>
        <v>0</v>
      </c>
    </row>
    <row r="3481" spans="1:41">
      <c r="A3481" t="s">
        <v>5186</v>
      </c>
      <c r="D3481">
        <v>4000</v>
      </c>
      <c r="E3481" t="s">
        <v>500</v>
      </c>
      <c r="F3481" t="s">
        <v>5187</v>
      </c>
      <c r="I3481" t="b">
        <v>0</v>
      </c>
      <c r="J3481" s="2">
        <v>460</v>
      </c>
      <c r="K3481" s="2">
        <v>281</v>
      </c>
      <c r="L3481" s="2">
        <v>1</v>
      </c>
      <c r="M3481" s="2">
        <v>280</v>
      </c>
      <c r="N3481" s="2">
        <v>108</v>
      </c>
      <c r="O3481" s="2">
        <v>10</v>
      </c>
      <c r="P3481" s="2">
        <v>3</v>
      </c>
      <c r="Q3481" s="2">
        <v>0</v>
      </c>
      <c r="R3481" s="2">
        <v>0</v>
      </c>
      <c r="S3481" s="2">
        <v>0</v>
      </c>
      <c r="T3481" s="2">
        <v>13</v>
      </c>
      <c r="U3481" s="2">
        <v>0</v>
      </c>
      <c r="V3481" s="2">
        <v>0</v>
      </c>
      <c r="W3481" s="2">
        <v>0</v>
      </c>
      <c r="X3481" s="2">
        <v>0</v>
      </c>
      <c r="Y3481" s="2">
        <v>22</v>
      </c>
      <c r="Z3481" s="2">
        <v>5</v>
      </c>
      <c r="AA3481" s="2">
        <v>32</v>
      </c>
      <c r="AB3481" s="2">
        <v>24</v>
      </c>
      <c r="AC3481" s="2">
        <v>0</v>
      </c>
      <c r="AD3481" s="2">
        <v>0</v>
      </c>
      <c r="AE3481" s="2">
        <v>0</v>
      </c>
      <c r="AF3481" s="2">
        <v>0</v>
      </c>
      <c r="AG3481" s="2">
        <v>50</v>
      </c>
      <c r="AH3481" s="2">
        <v>0</v>
      </c>
      <c r="AI3481" s="2">
        <v>0</v>
      </c>
      <c r="AJ3481" s="2">
        <v>6</v>
      </c>
      <c r="AK3481" s="2">
        <v>1</v>
      </c>
      <c r="AL3481" s="2">
        <v>0</v>
      </c>
      <c r="AM3481" s="2">
        <v>6</v>
      </c>
      <c r="AN3481" s="3">
        <f>IFERROR(K3481/J3481,"")</f>
        <v>0</v>
      </c>
      <c r="AO3481" s="3">
        <f>IFERROR(L3481/K3481,"")</f>
        <v>0</v>
      </c>
    </row>
    <row r="3482" spans="1:41">
      <c r="A3482" t="s">
        <v>5188</v>
      </c>
      <c r="D3482">
        <v>4000</v>
      </c>
      <c r="E3482" t="s">
        <v>500</v>
      </c>
      <c r="F3482" t="s">
        <v>5189</v>
      </c>
      <c r="I3482" t="b">
        <v>0</v>
      </c>
      <c r="J3482" s="2">
        <v>498</v>
      </c>
      <c r="K3482" s="2">
        <v>344</v>
      </c>
      <c r="L3482" s="2">
        <v>1</v>
      </c>
      <c r="M3482" s="2">
        <v>343</v>
      </c>
      <c r="N3482" s="2">
        <v>72</v>
      </c>
      <c r="O3482" s="2">
        <v>42</v>
      </c>
      <c r="P3482" s="2">
        <v>0</v>
      </c>
      <c r="Q3482" s="2">
        <v>0</v>
      </c>
      <c r="R3482" s="2">
        <v>0</v>
      </c>
      <c r="S3482" s="2">
        <v>0</v>
      </c>
      <c r="T3482" s="2">
        <v>42</v>
      </c>
      <c r="U3482" s="2">
        <v>0</v>
      </c>
      <c r="V3482" s="2">
        <v>0</v>
      </c>
      <c r="W3482" s="2">
        <v>0</v>
      </c>
      <c r="X3482" s="2">
        <v>0</v>
      </c>
      <c r="Y3482" s="2">
        <v>33</v>
      </c>
      <c r="Z3482" s="2">
        <v>2</v>
      </c>
      <c r="AA3482" s="2">
        <v>62</v>
      </c>
      <c r="AB3482" s="2">
        <v>17</v>
      </c>
      <c r="AC3482" s="2">
        <v>0</v>
      </c>
      <c r="AD3482" s="2">
        <v>0</v>
      </c>
      <c r="AE3482" s="2">
        <v>0</v>
      </c>
      <c r="AF3482" s="2">
        <v>0</v>
      </c>
      <c r="AG3482" s="2">
        <v>41</v>
      </c>
      <c r="AH3482" s="2">
        <v>0</v>
      </c>
      <c r="AI3482" s="2">
        <v>0</v>
      </c>
      <c r="AJ3482" s="2">
        <v>4</v>
      </c>
      <c r="AK3482" s="2">
        <v>5</v>
      </c>
      <c r="AL3482" s="2">
        <v>0</v>
      </c>
      <c r="AM3482" s="2">
        <v>23</v>
      </c>
      <c r="AN3482" s="3">
        <f>IFERROR(K3482/J3482,"")</f>
        <v>0</v>
      </c>
      <c r="AO3482" s="3">
        <f>IFERROR(L3482/K3482,"")</f>
        <v>0</v>
      </c>
    </row>
    <row r="3483" spans="1:41">
      <c r="A3483" t="s">
        <v>5190</v>
      </c>
      <c r="D3483">
        <v>4000</v>
      </c>
      <c r="E3483" t="s">
        <v>500</v>
      </c>
      <c r="F3483" t="s">
        <v>5191</v>
      </c>
      <c r="I3483" t="b">
        <v>0</v>
      </c>
      <c r="J3483" s="2">
        <v>533</v>
      </c>
      <c r="K3483" s="2">
        <v>370</v>
      </c>
      <c r="L3483" s="2">
        <v>5</v>
      </c>
      <c r="M3483" s="2">
        <v>365</v>
      </c>
      <c r="N3483" s="2">
        <v>110</v>
      </c>
      <c r="O3483" s="2">
        <v>45</v>
      </c>
      <c r="P3483" s="2">
        <v>0</v>
      </c>
      <c r="Q3483" s="2">
        <v>0</v>
      </c>
      <c r="R3483" s="2">
        <v>0</v>
      </c>
      <c r="S3483" s="2">
        <v>0</v>
      </c>
      <c r="T3483" s="2">
        <v>43</v>
      </c>
      <c r="U3483" s="2">
        <v>0</v>
      </c>
      <c r="V3483" s="2">
        <v>0</v>
      </c>
      <c r="W3483" s="2">
        <v>0</v>
      </c>
      <c r="X3483" s="2">
        <v>0</v>
      </c>
      <c r="Y3483" s="2">
        <v>22</v>
      </c>
      <c r="Z3483" s="2">
        <v>14</v>
      </c>
      <c r="AA3483" s="2">
        <v>46</v>
      </c>
      <c r="AB3483" s="2">
        <v>27</v>
      </c>
      <c r="AC3483" s="2">
        <v>0</v>
      </c>
      <c r="AD3483" s="2">
        <v>0</v>
      </c>
      <c r="AE3483" s="2">
        <v>0</v>
      </c>
      <c r="AF3483" s="2">
        <v>0</v>
      </c>
      <c r="AG3483" s="2">
        <v>39</v>
      </c>
      <c r="AH3483" s="2">
        <v>0</v>
      </c>
      <c r="AI3483" s="2">
        <v>0</v>
      </c>
      <c r="AJ3483" s="2">
        <v>6</v>
      </c>
      <c r="AK3483" s="2">
        <v>8</v>
      </c>
      <c r="AL3483" s="2">
        <v>0</v>
      </c>
      <c r="AM3483" s="2">
        <v>5</v>
      </c>
      <c r="AN3483" s="3">
        <f>IFERROR(K3483/J3483,"")</f>
        <v>0</v>
      </c>
      <c r="AO3483" s="3">
        <f>IFERROR(L3483/K3483,"")</f>
        <v>0</v>
      </c>
    </row>
    <row r="3484" spans="1:41">
      <c r="A3484" t="s">
        <v>5192</v>
      </c>
      <c r="D3484">
        <v>4000</v>
      </c>
      <c r="E3484" t="s">
        <v>500</v>
      </c>
      <c r="F3484" t="s">
        <v>5193</v>
      </c>
      <c r="I3484" t="b">
        <v>0</v>
      </c>
      <c r="J3484" s="2">
        <v>545</v>
      </c>
      <c r="K3484" s="2">
        <v>363</v>
      </c>
      <c r="L3484" s="2">
        <v>4</v>
      </c>
      <c r="M3484" s="2">
        <v>359</v>
      </c>
      <c r="N3484" s="2">
        <v>64</v>
      </c>
      <c r="O3484" s="2">
        <v>128</v>
      </c>
      <c r="P3484" s="2">
        <v>0</v>
      </c>
      <c r="Q3484" s="2">
        <v>0</v>
      </c>
      <c r="R3484" s="2">
        <v>0</v>
      </c>
      <c r="S3484" s="2">
        <v>0</v>
      </c>
      <c r="T3484" s="2">
        <v>40</v>
      </c>
      <c r="U3484" s="2">
        <v>0</v>
      </c>
      <c r="V3484" s="2">
        <v>0</v>
      </c>
      <c r="W3484" s="2">
        <v>0</v>
      </c>
      <c r="X3484" s="2">
        <v>0</v>
      </c>
      <c r="Y3484" s="2">
        <v>25</v>
      </c>
      <c r="Z3484" s="2">
        <v>10</v>
      </c>
      <c r="AA3484" s="2">
        <v>38</v>
      </c>
      <c r="AB3484" s="2">
        <v>9</v>
      </c>
      <c r="AC3484" s="2">
        <v>0</v>
      </c>
      <c r="AD3484" s="2">
        <v>0</v>
      </c>
      <c r="AE3484" s="2">
        <v>0</v>
      </c>
      <c r="AF3484" s="2">
        <v>0</v>
      </c>
      <c r="AG3484" s="2">
        <v>24</v>
      </c>
      <c r="AH3484" s="2">
        <v>0</v>
      </c>
      <c r="AI3484" s="2">
        <v>0</v>
      </c>
      <c r="AJ3484" s="2">
        <v>1</v>
      </c>
      <c r="AK3484" s="2">
        <v>12</v>
      </c>
      <c r="AL3484" s="2">
        <v>1</v>
      </c>
      <c r="AM3484" s="2">
        <v>7</v>
      </c>
      <c r="AN3484" s="3">
        <f>IFERROR(K3484/J3484,"")</f>
        <v>0</v>
      </c>
      <c r="AO3484" s="3">
        <f>IFERROR(L3484/K3484,"")</f>
        <v>0</v>
      </c>
    </row>
    <row r="3485" spans="1:41">
      <c r="A3485" t="s">
        <v>5194</v>
      </c>
      <c r="D3485">
        <v>4000</v>
      </c>
      <c r="E3485" t="s">
        <v>500</v>
      </c>
      <c r="F3485" t="s">
        <v>5195</v>
      </c>
      <c r="I3485" t="b">
        <v>0</v>
      </c>
      <c r="J3485" s="2">
        <v>553</v>
      </c>
      <c r="K3485" s="2">
        <v>363</v>
      </c>
      <c r="L3485" s="2">
        <v>1</v>
      </c>
      <c r="M3485" s="2">
        <v>362</v>
      </c>
      <c r="N3485" s="2">
        <v>95</v>
      </c>
      <c r="O3485" s="2">
        <v>1</v>
      </c>
      <c r="P3485" s="2">
        <v>0</v>
      </c>
      <c r="Q3485" s="2">
        <v>0</v>
      </c>
      <c r="R3485" s="2">
        <v>0</v>
      </c>
      <c r="S3485" s="2">
        <v>0</v>
      </c>
      <c r="T3485" s="2">
        <v>26</v>
      </c>
      <c r="U3485" s="2">
        <v>0</v>
      </c>
      <c r="V3485" s="2">
        <v>0</v>
      </c>
      <c r="W3485" s="2">
        <v>0</v>
      </c>
      <c r="X3485" s="2">
        <v>0</v>
      </c>
      <c r="Y3485" s="2">
        <v>28</v>
      </c>
      <c r="Z3485" s="2">
        <v>40</v>
      </c>
      <c r="AA3485" s="2">
        <v>87</v>
      </c>
      <c r="AB3485" s="2">
        <v>14</v>
      </c>
      <c r="AC3485" s="2">
        <v>0</v>
      </c>
      <c r="AD3485" s="2">
        <v>0</v>
      </c>
      <c r="AE3485" s="2">
        <v>0</v>
      </c>
      <c r="AF3485" s="2">
        <v>0</v>
      </c>
      <c r="AG3485" s="2">
        <v>58</v>
      </c>
      <c r="AH3485" s="2">
        <v>0</v>
      </c>
      <c r="AI3485" s="2">
        <v>1</v>
      </c>
      <c r="AJ3485" s="2">
        <v>5</v>
      </c>
      <c r="AK3485" s="2">
        <v>3</v>
      </c>
      <c r="AL3485" s="2">
        <v>0</v>
      </c>
      <c r="AM3485" s="2">
        <v>4</v>
      </c>
      <c r="AN3485" s="3">
        <f>IFERROR(K3485/J3485,"")</f>
        <v>0</v>
      </c>
      <c r="AO3485" s="3">
        <f>IFERROR(L3485/K3485,"")</f>
        <v>0</v>
      </c>
    </row>
    <row r="3486" spans="1:41">
      <c r="A3486" t="s">
        <v>5196</v>
      </c>
      <c r="D3486">
        <v>4000</v>
      </c>
      <c r="E3486" t="s">
        <v>500</v>
      </c>
      <c r="F3486" t="s">
        <v>5197</v>
      </c>
      <c r="I3486" t="b">
        <v>0</v>
      </c>
      <c r="J3486" s="2">
        <v>526</v>
      </c>
      <c r="K3486" s="2">
        <v>270</v>
      </c>
      <c r="L3486" s="2">
        <v>6</v>
      </c>
      <c r="M3486" s="2">
        <v>264</v>
      </c>
      <c r="N3486" s="2">
        <v>36</v>
      </c>
      <c r="O3486" s="2">
        <v>4</v>
      </c>
      <c r="P3486" s="2">
        <v>0</v>
      </c>
      <c r="Q3486" s="2">
        <v>0</v>
      </c>
      <c r="R3486" s="2">
        <v>0</v>
      </c>
      <c r="S3486" s="2">
        <v>0</v>
      </c>
      <c r="T3486" s="2">
        <v>20</v>
      </c>
      <c r="U3486" s="2">
        <v>0</v>
      </c>
      <c r="V3486" s="2">
        <v>0</v>
      </c>
      <c r="W3486" s="2">
        <v>0</v>
      </c>
      <c r="X3486" s="2">
        <v>0</v>
      </c>
      <c r="Y3486" s="2">
        <v>24</v>
      </c>
      <c r="Z3486" s="2">
        <v>59</v>
      </c>
      <c r="AA3486" s="2">
        <v>70</v>
      </c>
      <c r="AB3486" s="2">
        <v>9</v>
      </c>
      <c r="AC3486" s="2">
        <v>0</v>
      </c>
      <c r="AD3486" s="2">
        <v>0</v>
      </c>
      <c r="AE3486" s="2">
        <v>0</v>
      </c>
      <c r="AF3486" s="2">
        <v>0</v>
      </c>
      <c r="AG3486" s="2">
        <v>32</v>
      </c>
      <c r="AH3486" s="2">
        <v>0</v>
      </c>
      <c r="AI3486" s="2">
        <v>0</v>
      </c>
      <c r="AJ3486" s="2">
        <v>1</v>
      </c>
      <c r="AK3486" s="2">
        <v>5</v>
      </c>
      <c r="AL3486" s="2">
        <v>0</v>
      </c>
      <c r="AM3486" s="2">
        <v>4</v>
      </c>
      <c r="AN3486" s="3">
        <f>IFERROR(K3486/J3486,"")</f>
        <v>0</v>
      </c>
      <c r="AO3486" s="3">
        <f>IFERROR(L3486/K3486,"")</f>
        <v>0</v>
      </c>
    </row>
    <row r="3487" spans="1:41">
      <c r="A3487" t="s">
        <v>5198</v>
      </c>
      <c r="D3487">
        <v>4000</v>
      </c>
      <c r="E3487" t="s">
        <v>500</v>
      </c>
      <c r="F3487" t="s">
        <v>5199</v>
      </c>
      <c r="I3487" t="b">
        <v>0</v>
      </c>
      <c r="J3487" s="2">
        <v>679</v>
      </c>
      <c r="K3487" s="2">
        <v>470</v>
      </c>
      <c r="L3487" s="2">
        <v>1</v>
      </c>
      <c r="M3487" s="2">
        <v>469</v>
      </c>
      <c r="N3487" s="2">
        <v>160</v>
      </c>
      <c r="O3487" s="2">
        <v>4</v>
      </c>
      <c r="P3487" s="2">
        <v>1</v>
      </c>
      <c r="Q3487" s="2">
        <v>0</v>
      </c>
      <c r="R3487" s="2">
        <v>0</v>
      </c>
      <c r="S3487" s="2">
        <v>0</v>
      </c>
      <c r="T3487" s="2">
        <v>31</v>
      </c>
      <c r="U3487" s="2">
        <v>0</v>
      </c>
      <c r="V3487" s="2">
        <v>0</v>
      </c>
      <c r="W3487" s="2">
        <v>0</v>
      </c>
      <c r="X3487" s="2">
        <v>0</v>
      </c>
      <c r="Y3487" s="2">
        <v>40</v>
      </c>
      <c r="Z3487" s="2">
        <v>11</v>
      </c>
      <c r="AA3487" s="2">
        <v>85</v>
      </c>
      <c r="AB3487" s="2">
        <v>32</v>
      </c>
      <c r="AC3487" s="2">
        <v>0</v>
      </c>
      <c r="AD3487" s="2">
        <v>0</v>
      </c>
      <c r="AE3487" s="2">
        <v>0</v>
      </c>
      <c r="AF3487" s="2">
        <v>0</v>
      </c>
      <c r="AG3487" s="2">
        <v>82</v>
      </c>
      <c r="AH3487" s="2">
        <v>0</v>
      </c>
      <c r="AI3487" s="2">
        <v>0</v>
      </c>
      <c r="AJ3487" s="2">
        <v>10</v>
      </c>
      <c r="AK3487" s="2">
        <v>6</v>
      </c>
      <c r="AL3487" s="2">
        <v>2</v>
      </c>
      <c r="AM3487" s="2">
        <v>5</v>
      </c>
      <c r="AN3487" s="3">
        <f>IFERROR(K3487/J3487,"")</f>
        <v>0</v>
      </c>
      <c r="AO3487" s="3">
        <f>IFERROR(L3487/K3487,"")</f>
        <v>0</v>
      </c>
    </row>
    <row r="3488" spans="1:41">
      <c r="A3488" t="s">
        <v>5200</v>
      </c>
      <c r="D3488">
        <v>4000</v>
      </c>
      <c r="E3488" t="s">
        <v>500</v>
      </c>
      <c r="F3488" t="s">
        <v>5201</v>
      </c>
      <c r="I3488" t="b">
        <v>0</v>
      </c>
      <c r="J3488" s="2">
        <v>496</v>
      </c>
      <c r="K3488" s="2">
        <v>367</v>
      </c>
      <c r="L3488" s="2">
        <v>1</v>
      </c>
      <c r="M3488" s="2">
        <v>366</v>
      </c>
      <c r="N3488" s="2">
        <v>166</v>
      </c>
      <c r="O3488" s="2">
        <v>0</v>
      </c>
      <c r="P3488" s="2">
        <v>2</v>
      </c>
      <c r="Q3488" s="2">
        <v>0</v>
      </c>
      <c r="R3488" s="2">
        <v>0</v>
      </c>
      <c r="S3488" s="2">
        <v>0</v>
      </c>
      <c r="T3488" s="2">
        <v>11</v>
      </c>
      <c r="U3488" s="2">
        <v>0</v>
      </c>
      <c r="V3488" s="2">
        <v>0</v>
      </c>
      <c r="W3488" s="2">
        <v>0</v>
      </c>
      <c r="X3488" s="2">
        <v>0</v>
      </c>
      <c r="Y3488" s="2">
        <v>29</v>
      </c>
      <c r="Z3488" s="2">
        <v>3</v>
      </c>
      <c r="AA3488" s="2">
        <v>42</v>
      </c>
      <c r="AB3488" s="2">
        <v>56</v>
      </c>
      <c r="AC3488" s="2">
        <v>0</v>
      </c>
      <c r="AD3488" s="2">
        <v>0</v>
      </c>
      <c r="AE3488" s="2">
        <v>0</v>
      </c>
      <c r="AF3488" s="2">
        <v>0</v>
      </c>
      <c r="AG3488" s="2">
        <v>49</v>
      </c>
      <c r="AH3488" s="2">
        <v>0</v>
      </c>
      <c r="AI3488" s="2">
        <v>0</v>
      </c>
      <c r="AJ3488" s="2">
        <v>5</v>
      </c>
      <c r="AK3488" s="2">
        <v>1</v>
      </c>
      <c r="AL3488" s="2">
        <v>1</v>
      </c>
      <c r="AM3488" s="2">
        <v>1</v>
      </c>
      <c r="AN3488" s="3">
        <f>IFERROR(K3488/J3488,"")</f>
        <v>0</v>
      </c>
      <c r="AO3488" s="3">
        <f>IFERROR(L3488/K3488,"")</f>
        <v>0</v>
      </c>
    </row>
    <row r="3489" spans="1:41">
      <c r="A3489" t="s">
        <v>5202</v>
      </c>
      <c r="D3489">
        <v>4000</v>
      </c>
      <c r="E3489" t="s">
        <v>500</v>
      </c>
      <c r="F3489" t="s">
        <v>5203</v>
      </c>
      <c r="I3489" t="b">
        <v>0</v>
      </c>
      <c r="J3489" s="2">
        <v>465</v>
      </c>
      <c r="K3489" s="2">
        <v>156</v>
      </c>
      <c r="L3489" s="2">
        <v>3</v>
      </c>
      <c r="M3489" s="2">
        <v>153</v>
      </c>
      <c r="N3489" s="2">
        <v>35</v>
      </c>
      <c r="O3489" s="2">
        <v>2</v>
      </c>
      <c r="P3489" s="2">
        <v>1</v>
      </c>
      <c r="Q3489" s="2">
        <v>1</v>
      </c>
      <c r="R3489" s="2">
        <v>0</v>
      </c>
      <c r="S3489" s="2">
        <v>0</v>
      </c>
      <c r="T3489" s="2">
        <v>17</v>
      </c>
      <c r="U3489" s="2">
        <v>0</v>
      </c>
      <c r="V3489" s="2">
        <v>0</v>
      </c>
      <c r="W3489" s="2">
        <v>0</v>
      </c>
      <c r="X3489" s="2">
        <v>0</v>
      </c>
      <c r="Y3489" s="2">
        <v>9</v>
      </c>
      <c r="Z3489" s="2">
        <v>31</v>
      </c>
      <c r="AA3489" s="2">
        <v>29</v>
      </c>
      <c r="AB3489" s="2">
        <v>5</v>
      </c>
      <c r="AC3489" s="2">
        <v>0</v>
      </c>
      <c r="AD3489" s="2">
        <v>0</v>
      </c>
      <c r="AE3489" s="2">
        <v>1</v>
      </c>
      <c r="AF3489" s="2">
        <v>0</v>
      </c>
      <c r="AG3489" s="2">
        <v>22</v>
      </c>
      <c r="AH3489" s="2">
        <v>0</v>
      </c>
      <c r="AI3489" s="2">
        <v>0</v>
      </c>
      <c r="AJ3489" s="2">
        <v>0</v>
      </c>
      <c r="AK3489" s="2">
        <v>0</v>
      </c>
      <c r="AL3489" s="2">
        <v>0</v>
      </c>
      <c r="AM3489" s="2">
        <v>0</v>
      </c>
      <c r="AN3489" s="3">
        <f>IFERROR(K3489/J3489,"")</f>
        <v>0</v>
      </c>
      <c r="AO3489" s="3">
        <f>IFERROR(L3489/K3489,"")</f>
        <v>0</v>
      </c>
    </row>
    <row r="3490" spans="1:41">
      <c r="A3490" t="s">
        <v>5204</v>
      </c>
      <c r="D3490">
        <v>4000</v>
      </c>
      <c r="E3490" t="s">
        <v>500</v>
      </c>
      <c r="F3490" t="s">
        <v>5205</v>
      </c>
      <c r="I3490" t="b">
        <v>0</v>
      </c>
      <c r="J3490" s="2">
        <v>585</v>
      </c>
      <c r="K3490" s="2">
        <v>320</v>
      </c>
      <c r="L3490" s="2">
        <v>9</v>
      </c>
      <c r="M3490" s="2">
        <v>311</v>
      </c>
      <c r="N3490" s="2">
        <v>43</v>
      </c>
      <c r="O3490" s="2">
        <v>7</v>
      </c>
      <c r="P3490" s="2">
        <v>1</v>
      </c>
      <c r="Q3490" s="2">
        <v>1</v>
      </c>
      <c r="R3490" s="2">
        <v>0</v>
      </c>
      <c r="S3490" s="2">
        <v>0</v>
      </c>
      <c r="T3490" s="2">
        <v>35</v>
      </c>
      <c r="U3490" s="2">
        <v>0</v>
      </c>
      <c r="V3490" s="2">
        <v>0</v>
      </c>
      <c r="W3490" s="2">
        <v>0</v>
      </c>
      <c r="X3490" s="2">
        <v>0</v>
      </c>
      <c r="Y3490" s="2">
        <v>31</v>
      </c>
      <c r="Z3490" s="2">
        <v>51</v>
      </c>
      <c r="AA3490" s="2">
        <v>98</v>
      </c>
      <c r="AB3490" s="2">
        <v>3</v>
      </c>
      <c r="AC3490" s="2">
        <v>0</v>
      </c>
      <c r="AD3490" s="2">
        <v>0</v>
      </c>
      <c r="AE3490" s="2">
        <v>0</v>
      </c>
      <c r="AF3490" s="2">
        <v>0</v>
      </c>
      <c r="AG3490" s="2">
        <v>20</v>
      </c>
      <c r="AH3490" s="2">
        <v>0</v>
      </c>
      <c r="AI3490" s="2">
        <v>1</v>
      </c>
      <c r="AJ3490" s="2">
        <v>9</v>
      </c>
      <c r="AK3490" s="2">
        <v>3</v>
      </c>
      <c r="AL3490" s="2">
        <v>1</v>
      </c>
      <c r="AM3490" s="2">
        <v>7</v>
      </c>
      <c r="AN3490" s="3">
        <f>IFERROR(K3490/J3490,"")</f>
        <v>0</v>
      </c>
      <c r="AO3490" s="3">
        <f>IFERROR(L3490/K3490,"")</f>
        <v>0</v>
      </c>
    </row>
    <row r="3491" spans="1:41">
      <c r="A3491" t="s">
        <v>5206</v>
      </c>
      <c r="D3491">
        <v>4000</v>
      </c>
      <c r="E3491" t="s">
        <v>500</v>
      </c>
      <c r="F3491" t="s">
        <v>5207</v>
      </c>
      <c r="I3491" t="b">
        <v>0</v>
      </c>
      <c r="J3491" s="2">
        <v>444</v>
      </c>
      <c r="K3491" s="2">
        <v>210</v>
      </c>
      <c r="L3491" s="2">
        <v>0</v>
      </c>
      <c r="M3491" s="2">
        <v>210</v>
      </c>
      <c r="N3491" s="2">
        <v>56</v>
      </c>
      <c r="O3491" s="2">
        <v>0</v>
      </c>
      <c r="P3491" s="2">
        <v>1</v>
      </c>
      <c r="Q3491" s="2">
        <v>0</v>
      </c>
      <c r="R3491" s="2">
        <v>0</v>
      </c>
      <c r="S3491" s="2">
        <v>0</v>
      </c>
      <c r="T3491" s="2">
        <v>11</v>
      </c>
      <c r="U3491" s="2">
        <v>0</v>
      </c>
      <c r="V3491" s="2">
        <v>0</v>
      </c>
      <c r="W3491" s="2">
        <v>0</v>
      </c>
      <c r="X3491" s="2">
        <v>0</v>
      </c>
      <c r="Y3491" s="2">
        <v>22</v>
      </c>
      <c r="Z3491" s="2">
        <v>34</v>
      </c>
      <c r="AA3491" s="2">
        <v>36</v>
      </c>
      <c r="AB3491" s="2">
        <v>25</v>
      </c>
      <c r="AC3491" s="2">
        <v>0</v>
      </c>
      <c r="AD3491" s="2">
        <v>0</v>
      </c>
      <c r="AE3491" s="2">
        <v>0</v>
      </c>
      <c r="AF3491" s="2">
        <v>0</v>
      </c>
      <c r="AG3491" s="2">
        <v>23</v>
      </c>
      <c r="AH3491" s="2">
        <v>0</v>
      </c>
      <c r="AI3491" s="2">
        <v>0</v>
      </c>
      <c r="AJ3491" s="2">
        <v>2</v>
      </c>
      <c r="AK3491" s="2">
        <v>0</v>
      </c>
      <c r="AL3491" s="2">
        <v>0</v>
      </c>
      <c r="AM3491" s="2">
        <v>0</v>
      </c>
      <c r="AN3491" s="3">
        <f>IFERROR(K3491/J3491,"")</f>
        <v>0</v>
      </c>
      <c r="AO3491" s="3">
        <f>IFERROR(L3491/K3491,"")</f>
        <v>0</v>
      </c>
    </row>
    <row r="3492" spans="1:41">
      <c r="A3492" t="s">
        <v>5208</v>
      </c>
      <c r="D3492">
        <v>4000</v>
      </c>
      <c r="E3492" t="s">
        <v>500</v>
      </c>
      <c r="F3492" t="s">
        <v>5209</v>
      </c>
      <c r="I3492" t="b">
        <v>0</v>
      </c>
      <c r="J3492" s="2">
        <v>739</v>
      </c>
      <c r="K3492" s="2">
        <v>495</v>
      </c>
      <c r="L3492" s="2">
        <v>8</v>
      </c>
      <c r="M3492" s="2">
        <v>487</v>
      </c>
      <c r="N3492" s="2">
        <v>142</v>
      </c>
      <c r="O3492" s="2">
        <v>8</v>
      </c>
      <c r="P3492" s="2">
        <v>0</v>
      </c>
      <c r="Q3492" s="2">
        <v>0</v>
      </c>
      <c r="R3492" s="2">
        <v>0</v>
      </c>
      <c r="S3492" s="2">
        <v>0</v>
      </c>
      <c r="T3492" s="2">
        <v>36</v>
      </c>
      <c r="U3492" s="2">
        <v>0</v>
      </c>
      <c r="V3492" s="2">
        <v>0</v>
      </c>
      <c r="W3492" s="2">
        <v>0</v>
      </c>
      <c r="X3492" s="2">
        <v>0</v>
      </c>
      <c r="Y3492" s="2">
        <v>41</v>
      </c>
      <c r="Z3492" s="2">
        <v>32</v>
      </c>
      <c r="AA3492" s="2">
        <v>113</v>
      </c>
      <c r="AB3492" s="2">
        <v>16</v>
      </c>
      <c r="AC3492" s="2">
        <v>0</v>
      </c>
      <c r="AD3492" s="2">
        <v>0</v>
      </c>
      <c r="AE3492" s="2">
        <v>0</v>
      </c>
      <c r="AF3492" s="2">
        <v>0</v>
      </c>
      <c r="AG3492" s="2">
        <v>78</v>
      </c>
      <c r="AH3492" s="2">
        <v>0</v>
      </c>
      <c r="AI3492" s="2">
        <v>0</v>
      </c>
      <c r="AJ3492" s="2">
        <v>8</v>
      </c>
      <c r="AK3492" s="2">
        <v>4</v>
      </c>
      <c r="AL3492" s="2">
        <v>0</v>
      </c>
      <c r="AM3492" s="2">
        <v>9</v>
      </c>
      <c r="AN3492" s="3">
        <f>IFERROR(K3492/J3492,"")</f>
        <v>0</v>
      </c>
      <c r="AO3492" s="3">
        <f>IFERROR(L3492/K3492,"")</f>
        <v>0</v>
      </c>
    </row>
    <row r="3493" spans="1:41">
      <c r="A3493" t="s">
        <v>5210</v>
      </c>
      <c r="D3493">
        <v>4000</v>
      </c>
      <c r="E3493" t="s">
        <v>500</v>
      </c>
      <c r="F3493" t="s">
        <v>5211</v>
      </c>
      <c r="I3493" t="b">
        <v>0</v>
      </c>
      <c r="J3493" s="2">
        <v>626</v>
      </c>
      <c r="K3493" s="2">
        <v>318</v>
      </c>
      <c r="L3493" s="2">
        <v>4</v>
      </c>
      <c r="M3493" s="2">
        <v>314</v>
      </c>
      <c r="N3493" s="2">
        <v>85</v>
      </c>
      <c r="O3493" s="2">
        <v>1</v>
      </c>
      <c r="P3493" s="2">
        <v>3</v>
      </c>
      <c r="Q3493" s="2">
        <v>0</v>
      </c>
      <c r="R3493" s="2">
        <v>0</v>
      </c>
      <c r="S3493" s="2">
        <v>0</v>
      </c>
      <c r="T3493" s="2">
        <v>14</v>
      </c>
      <c r="U3493" s="2">
        <v>0</v>
      </c>
      <c r="V3493" s="2">
        <v>0</v>
      </c>
      <c r="W3493" s="2">
        <v>0</v>
      </c>
      <c r="X3493" s="2">
        <v>0</v>
      </c>
      <c r="Y3493" s="2">
        <v>25</v>
      </c>
      <c r="Z3493" s="2">
        <v>33</v>
      </c>
      <c r="AA3493" s="2">
        <v>61</v>
      </c>
      <c r="AB3493" s="2">
        <v>27</v>
      </c>
      <c r="AC3493" s="2">
        <v>0</v>
      </c>
      <c r="AD3493" s="2">
        <v>0</v>
      </c>
      <c r="AE3493" s="2">
        <v>0</v>
      </c>
      <c r="AF3493" s="2">
        <v>0</v>
      </c>
      <c r="AG3493" s="2">
        <v>51</v>
      </c>
      <c r="AH3493" s="2">
        <v>0</v>
      </c>
      <c r="AI3493" s="2">
        <v>1</v>
      </c>
      <c r="AJ3493" s="2">
        <v>10</v>
      </c>
      <c r="AK3493" s="2">
        <v>1</v>
      </c>
      <c r="AL3493" s="2">
        <v>0</v>
      </c>
      <c r="AM3493" s="2">
        <v>2</v>
      </c>
      <c r="AN3493" s="3">
        <f>IFERROR(K3493/J3493,"")</f>
        <v>0</v>
      </c>
      <c r="AO3493" s="3">
        <f>IFERROR(L3493/K3493,"")</f>
        <v>0</v>
      </c>
    </row>
    <row r="3494" spans="1:41">
      <c r="A3494" t="s">
        <v>5212</v>
      </c>
      <c r="D3494">
        <v>4000</v>
      </c>
      <c r="E3494" t="s">
        <v>500</v>
      </c>
      <c r="F3494" t="s">
        <v>5213</v>
      </c>
      <c r="I3494" t="b">
        <v>0</v>
      </c>
      <c r="J3494" s="2">
        <v>688</v>
      </c>
      <c r="K3494" s="2">
        <v>497</v>
      </c>
      <c r="L3494" s="2">
        <v>1</v>
      </c>
      <c r="M3494" s="2">
        <v>496</v>
      </c>
      <c r="N3494" s="2">
        <v>155</v>
      </c>
      <c r="O3494" s="2">
        <v>8</v>
      </c>
      <c r="P3494" s="2">
        <v>1</v>
      </c>
      <c r="Q3494" s="2">
        <v>0</v>
      </c>
      <c r="R3494" s="2">
        <v>0</v>
      </c>
      <c r="S3494" s="2">
        <v>0</v>
      </c>
      <c r="T3494" s="2">
        <v>26</v>
      </c>
      <c r="U3494" s="2">
        <v>0</v>
      </c>
      <c r="V3494" s="2">
        <v>0</v>
      </c>
      <c r="W3494" s="2">
        <v>0</v>
      </c>
      <c r="X3494" s="2">
        <v>0</v>
      </c>
      <c r="Y3494" s="2">
        <v>40</v>
      </c>
      <c r="Z3494" s="2">
        <v>34</v>
      </c>
      <c r="AA3494" s="2">
        <v>114</v>
      </c>
      <c r="AB3494" s="2">
        <v>19</v>
      </c>
      <c r="AC3494" s="2">
        <v>1</v>
      </c>
      <c r="AD3494" s="2">
        <v>0</v>
      </c>
      <c r="AE3494" s="2">
        <v>0</v>
      </c>
      <c r="AF3494" s="2">
        <v>0</v>
      </c>
      <c r="AG3494" s="2">
        <v>81</v>
      </c>
      <c r="AH3494" s="2">
        <v>0</v>
      </c>
      <c r="AI3494" s="2">
        <v>0</v>
      </c>
      <c r="AJ3494" s="2">
        <v>3</v>
      </c>
      <c r="AK3494" s="2">
        <v>7</v>
      </c>
      <c r="AL3494" s="2">
        <v>0</v>
      </c>
      <c r="AM3494" s="2">
        <v>7</v>
      </c>
      <c r="AN3494" s="3">
        <f>IFERROR(K3494/J3494,"")</f>
        <v>0</v>
      </c>
      <c r="AO3494" s="3">
        <f>IFERROR(L3494/K3494,"")</f>
        <v>0</v>
      </c>
    </row>
    <row r="3495" spans="1:41">
      <c r="A3495" t="s">
        <v>5214</v>
      </c>
      <c r="D3495">
        <v>4000</v>
      </c>
      <c r="E3495" t="s">
        <v>500</v>
      </c>
      <c r="F3495" t="s">
        <v>5215</v>
      </c>
      <c r="I3495" t="b">
        <v>0</v>
      </c>
      <c r="J3495" s="2">
        <v>548</v>
      </c>
      <c r="K3495" s="2">
        <v>304</v>
      </c>
      <c r="L3495" s="2">
        <v>2</v>
      </c>
      <c r="M3495" s="2">
        <v>302</v>
      </c>
      <c r="N3495" s="2">
        <v>55</v>
      </c>
      <c r="O3495" s="2">
        <v>3</v>
      </c>
      <c r="P3495" s="2">
        <v>0</v>
      </c>
      <c r="Q3495" s="2">
        <v>0</v>
      </c>
      <c r="R3495" s="2">
        <v>0</v>
      </c>
      <c r="S3495" s="2">
        <v>0</v>
      </c>
      <c r="T3495" s="2">
        <v>36</v>
      </c>
      <c r="U3495" s="2">
        <v>0</v>
      </c>
      <c r="V3495" s="2">
        <v>0</v>
      </c>
      <c r="W3495" s="2">
        <v>0</v>
      </c>
      <c r="X3495" s="2">
        <v>0</v>
      </c>
      <c r="Y3495" s="2">
        <v>24</v>
      </c>
      <c r="Z3495" s="2">
        <v>46</v>
      </c>
      <c r="AA3495" s="2">
        <v>73</v>
      </c>
      <c r="AB3495" s="2">
        <v>8</v>
      </c>
      <c r="AC3495" s="2">
        <v>0</v>
      </c>
      <c r="AD3495" s="2">
        <v>0</v>
      </c>
      <c r="AE3495" s="2">
        <v>0</v>
      </c>
      <c r="AF3495" s="2">
        <v>0</v>
      </c>
      <c r="AG3495" s="2">
        <v>45</v>
      </c>
      <c r="AH3495" s="2">
        <v>0</v>
      </c>
      <c r="AI3495" s="2">
        <v>0</v>
      </c>
      <c r="AJ3495" s="2">
        <v>2</v>
      </c>
      <c r="AK3495" s="2">
        <v>5</v>
      </c>
      <c r="AL3495" s="2">
        <v>0</v>
      </c>
      <c r="AM3495" s="2">
        <v>5</v>
      </c>
      <c r="AN3495" s="3">
        <f>IFERROR(K3495/J3495,"")</f>
        <v>0</v>
      </c>
      <c r="AO3495" s="3">
        <f>IFERROR(L3495/K3495,"")</f>
        <v>0</v>
      </c>
    </row>
    <row r="3496" spans="1:41">
      <c r="A3496" t="s">
        <v>5216</v>
      </c>
      <c r="D3496">
        <v>4000</v>
      </c>
      <c r="E3496" t="s">
        <v>500</v>
      </c>
      <c r="F3496" t="s">
        <v>5217</v>
      </c>
      <c r="I3496" t="b">
        <v>0</v>
      </c>
      <c r="J3496" s="2">
        <v>620</v>
      </c>
      <c r="K3496" s="2">
        <v>385</v>
      </c>
      <c r="L3496" s="2">
        <v>4</v>
      </c>
      <c r="M3496" s="2">
        <v>381</v>
      </c>
      <c r="N3496" s="2">
        <v>77</v>
      </c>
      <c r="O3496" s="2">
        <v>8</v>
      </c>
      <c r="P3496" s="2">
        <v>1</v>
      </c>
      <c r="Q3496" s="2">
        <v>0</v>
      </c>
      <c r="R3496" s="2">
        <v>0</v>
      </c>
      <c r="S3496" s="2">
        <v>0</v>
      </c>
      <c r="T3496" s="2">
        <v>70</v>
      </c>
      <c r="U3496" s="2">
        <v>0</v>
      </c>
      <c r="V3496" s="2">
        <v>0</v>
      </c>
      <c r="W3496" s="2">
        <v>0</v>
      </c>
      <c r="X3496" s="2">
        <v>0</v>
      </c>
      <c r="Y3496" s="2">
        <v>37</v>
      </c>
      <c r="Z3496" s="2">
        <v>35</v>
      </c>
      <c r="AA3496" s="2">
        <v>80</v>
      </c>
      <c r="AB3496" s="2">
        <v>8</v>
      </c>
      <c r="AC3496" s="2">
        <v>0</v>
      </c>
      <c r="AD3496" s="2">
        <v>0</v>
      </c>
      <c r="AE3496" s="2">
        <v>0</v>
      </c>
      <c r="AF3496" s="2">
        <v>0</v>
      </c>
      <c r="AG3496" s="2">
        <v>38</v>
      </c>
      <c r="AH3496" s="2">
        <v>0</v>
      </c>
      <c r="AI3496" s="2">
        <v>0</v>
      </c>
      <c r="AJ3496" s="2">
        <v>6</v>
      </c>
      <c r="AK3496" s="2">
        <v>11</v>
      </c>
      <c r="AL3496" s="2">
        <v>0</v>
      </c>
      <c r="AM3496" s="2">
        <v>10</v>
      </c>
      <c r="AN3496" s="3">
        <f>IFERROR(K3496/J3496,"")</f>
        <v>0</v>
      </c>
      <c r="AO3496" s="3">
        <f>IFERROR(L3496/K3496,"")</f>
        <v>0</v>
      </c>
    </row>
    <row r="3497" spans="1:41">
      <c r="A3497" t="s">
        <v>5218</v>
      </c>
      <c r="D3497">
        <v>4000</v>
      </c>
      <c r="E3497" t="s">
        <v>500</v>
      </c>
      <c r="F3497" t="s">
        <v>5219</v>
      </c>
      <c r="I3497" t="b">
        <v>0</v>
      </c>
      <c r="J3497" s="2">
        <v>534</v>
      </c>
      <c r="K3497" s="2">
        <v>275</v>
      </c>
      <c r="L3497" s="2">
        <v>3</v>
      </c>
      <c r="M3497" s="2">
        <v>272</v>
      </c>
      <c r="N3497" s="2">
        <v>51</v>
      </c>
      <c r="O3497" s="2">
        <v>2</v>
      </c>
      <c r="P3497" s="2">
        <v>0</v>
      </c>
      <c r="Q3497" s="2">
        <v>0</v>
      </c>
      <c r="R3497" s="2">
        <v>0</v>
      </c>
      <c r="S3497" s="2">
        <v>1</v>
      </c>
      <c r="T3497" s="2">
        <v>16</v>
      </c>
      <c r="U3497" s="2">
        <v>1</v>
      </c>
      <c r="V3497" s="2">
        <v>0</v>
      </c>
      <c r="W3497" s="2">
        <v>0</v>
      </c>
      <c r="X3497" s="2">
        <v>0</v>
      </c>
      <c r="Y3497" s="2">
        <v>22</v>
      </c>
      <c r="Z3497" s="2">
        <v>48</v>
      </c>
      <c r="AA3497" s="2">
        <v>77</v>
      </c>
      <c r="AB3497" s="2">
        <v>11</v>
      </c>
      <c r="AC3497" s="2">
        <v>0</v>
      </c>
      <c r="AD3497" s="2">
        <v>0</v>
      </c>
      <c r="AE3497" s="2">
        <v>0</v>
      </c>
      <c r="AF3497" s="2">
        <v>0</v>
      </c>
      <c r="AG3497" s="2">
        <v>32</v>
      </c>
      <c r="AH3497" s="2">
        <v>0</v>
      </c>
      <c r="AI3497" s="2">
        <v>0</v>
      </c>
      <c r="AJ3497" s="2">
        <v>7</v>
      </c>
      <c r="AK3497" s="2">
        <v>0</v>
      </c>
      <c r="AL3497" s="2">
        <v>0</v>
      </c>
      <c r="AM3497" s="2">
        <v>4</v>
      </c>
      <c r="AN3497" s="3">
        <f>IFERROR(K3497/J3497,"")</f>
        <v>0</v>
      </c>
      <c r="AO3497" s="3">
        <f>IFERROR(L3497/K3497,"")</f>
        <v>0</v>
      </c>
    </row>
    <row r="3498" spans="1:41">
      <c r="A3498" t="s">
        <v>5220</v>
      </c>
      <c r="D3498">
        <v>4000</v>
      </c>
      <c r="E3498" t="s">
        <v>500</v>
      </c>
      <c r="F3498" t="s">
        <v>5221</v>
      </c>
      <c r="I3498" t="b">
        <v>0</v>
      </c>
      <c r="J3498" s="2">
        <v>407</v>
      </c>
      <c r="K3498" s="2">
        <v>186</v>
      </c>
      <c r="L3498" s="2">
        <v>5</v>
      </c>
      <c r="M3498" s="2">
        <v>181</v>
      </c>
      <c r="N3498" s="2">
        <v>38</v>
      </c>
      <c r="O3498" s="2">
        <v>2</v>
      </c>
      <c r="P3498" s="2">
        <v>2</v>
      </c>
      <c r="Q3498" s="2">
        <v>0</v>
      </c>
      <c r="R3498" s="2">
        <v>0</v>
      </c>
      <c r="S3498" s="2">
        <v>0</v>
      </c>
      <c r="T3498" s="2">
        <v>11</v>
      </c>
      <c r="U3498" s="2">
        <v>0</v>
      </c>
      <c r="V3498" s="2">
        <v>0</v>
      </c>
      <c r="W3498" s="2">
        <v>0</v>
      </c>
      <c r="X3498" s="2">
        <v>0</v>
      </c>
      <c r="Y3498" s="2">
        <v>18</v>
      </c>
      <c r="Z3498" s="2">
        <v>21</v>
      </c>
      <c r="AA3498" s="2">
        <v>45</v>
      </c>
      <c r="AB3498" s="2">
        <v>6</v>
      </c>
      <c r="AC3498" s="2">
        <v>0</v>
      </c>
      <c r="AD3498" s="2">
        <v>0</v>
      </c>
      <c r="AE3498" s="2">
        <v>0</v>
      </c>
      <c r="AF3498" s="2">
        <v>0</v>
      </c>
      <c r="AG3498" s="2">
        <v>30</v>
      </c>
      <c r="AH3498" s="2">
        <v>0</v>
      </c>
      <c r="AI3498" s="2">
        <v>0</v>
      </c>
      <c r="AJ3498" s="2">
        <v>5</v>
      </c>
      <c r="AK3498" s="2">
        <v>1</v>
      </c>
      <c r="AL3498" s="2">
        <v>0</v>
      </c>
      <c r="AM3498" s="2">
        <v>2</v>
      </c>
      <c r="AN3498" s="3">
        <f>IFERROR(K3498/J3498,"")</f>
        <v>0</v>
      </c>
      <c r="AO3498" s="3">
        <f>IFERROR(L3498/K3498,"")</f>
        <v>0</v>
      </c>
    </row>
    <row r="3499" spans="1:41">
      <c r="A3499" t="s">
        <v>5222</v>
      </c>
      <c r="D3499">
        <v>4000</v>
      </c>
      <c r="E3499" t="s">
        <v>500</v>
      </c>
      <c r="F3499" t="s">
        <v>5223</v>
      </c>
      <c r="I3499" t="b">
        <v>0</v>
      </c>
      <c r="J3499" s="2">
        <v>729</v>
      </c>
      <c r="K3499" s="2">
        <v>410</v>
      </c>
      <c r="L3499" s="2">
        <v>4</v>
      </c>
      <c r="M3499" s="2">
        <v>406</v>
      </c>
      <c r="N3499" s="2">
        <v>65</v>
      </c>
      <c r="O3499" s="2">
        <v>2</v>
      </c>
      <c r="P3499" s="2">
        <v>0</v>
      </c>
      <c r="Q3499" s="2">
        <v>0</v>
      </c>
      <c r="R3499" s="2">
        <v>0</v>
      </c>
      <c r="S3499" s="2">
        <v>0</v>
      </c>
      <c r="T3499" s="2">
        <v>22</v>
      </c>
      <c r="U3499" s="2">
        <v>0</v>
      </c>
      <c r="V3499" s="2">
        <v>0</v>
      </c>
      <c r="W3499" s="2">
        <v>0</v>
      </c>
      <c r="X3499" s="2">
        <v>0</v>
      </c>
      <c r="Y3499" s="2">
        <v>48</v>
      </c>
      <c r="Z3499" s="2">
        <v>101</v>
      </c>
      <c r="AA3499" s="2">
        <v>88</v>
      </c>
      <c r="AB3499" s="2">
        <v>14</v>
      </c>
      <c r="AC3499" s="2">
        <v>0</v>
      </c>
      <c r="AD3499" s="2">
        <v>0</v>
      </c>
      <c r="AE3499" s="2">
        <v>0</v>
      </c>
      <c r="AF3499" s="2">
        <v>0</v>
      </c>
      <c r="AG3499" s="2">
        <v>56</v>
      </c>
      <c r="AH3499" s="2">
        <v>0</v>
      </c>
      <c r="AI3499" s="2">
        <v>1</v>
      </c>
      <c r="AJ3499" s="2">
        <v>6</v>
      </c>
      <c r="AK3499" s="2">
        <v>2</v>
      </c>
      <c r="AL3499" s="2">
        <v>1</v>
      </c>
      <c r="AM3499" s="2">
        <v>0</v>
      </c>
      <c r="AN3499" s="3">
        <f>IFERROR(K3499/J3499,"")</f>
        <v>0</v>
      </c>
      <c r="AO3499" s="3">
        <f>IFERROR(L3499/K3499,"")</f>
        <v>0</v>
      </c>
    </row>
    <row r="3500" spans="1:41">
      <c r="A3500" t="s">
        <v>5224</v>
      </c>
      <c r="D3500">
        <v>4000</v>
      </c>
      <c r="E3500" t="s">
        <v>500</v>
      </c>
      <c r="F3500" t="s">
        <v>5225</v>
      </c>
      <c r="I3500" t="b">
        <v>0</v>
      </c>
      <c r="J3500" s="2">
        <v>625</v>
      </c>
      <c r="K3500" s="2">
        <v>396</v>
      </c>
      <c r="L3500" s="2">
        <v>9</v>
      </c>
      <c r="M3500" s="2">
        <v>387</v>
      </c>
      <c r="N3500" s="2">
        <v>87</v>
      </c>
      <c r="O3500" s="2">
        <v>3</v>
      </c>
      <c r="P3500" s="2">
        <v>0</v>
      </c>
      <c r="Q3500" s="2">
        <v>0</v>
      </c>
      <c r="R3500" s="2">
        <v>1</v>
      </c>
      <c r="S3500" s="2">
        <v>0</v>
      </c>
      <c r="T3500" s="2">
        <v>15</v>
      </c>
      <c r="U3500" s="2">
        <v>0</v>
      </c>
      <c r="V3500" s="2">
        <v>0</v>
      </c>
      <c r="W3500" s="2">
        <v>0</v>
      </c>
      <c r="X3500" s="2">
        <v>0</v>
      </c>
      <c r="Y3500" s="2">
        <v>28</v>
      </c>
      <c r="Z3500" s="2">
        <v>62</v>
      </c>
      <c r="AA3500" s="2">
        <v>120</v>
      </c>
      <c r="AB3500" s="2">
        <v>9</v>
      </c>
      <c r="AC3500" s="2">
        <v>0</v>
      </c>
      <c r="AD3500" s="2">
        <v>0</v>
      </c>
      <c r="AE3500" s="2">
        <v>0</v>
      </c>
      <c r="AF3500" s="2">
        <v>0</v>
      </c>
      <c r="AG3500" s="2">
        <v>43</v>
      </c>
      <c r="AH3500" s="2">
        <v>1</v>
      </c>
      <c r="AI3500" s="2">
        <v>0</v>
      </c>
      <c r="AJ3500" s="2">
        <v>4</v>
      </c>
      <c r="AK3500" s="2">
        <v>7</v>
      </c>
      <c r="AL3500" s="2">
        <v>1</v>
      </c>
      <c r="AM3500" s="2">
        <v>6</v>
      </c>
      <c r="AN3500" s="3">
        <f>IFERROR(K3500/J3500,"")</f>
        <v>0</v>
      </c>
      <c r="AO3500" s="3">
        <f>IFERROR(L3500/K3500,"")</f>
        <v>0</v>
      </c>
    </row>
    <row r="3501" spans="1:41">
      <c r="A3501" t="s">
        <v>5226</v>
      </c>
      <c r="D3501">
        <v>4000</v>
      </c>
      <c r="E3501" t="s">
        <v>500</v>
      </c>
      <c r="F3501" t="s">
        <v>5227</v>
      </c>
      <c r="I3501" t="b">
        <v>0</v>
      </c>
      <c r="J3501" s="2">
        <v>462</v>
      </c>
      <c r="K3501" s="2">
        <v>223</v>
      </c>
      <c r="L3501" s="2">
        <v>4</v>
      </c>
      <c r="M3501" s="2">
        <v>219</v>
      </c>
      <c r="N3501" s="2">
        <v>28</v>
      </c>
      <c r="O3501" s="2">
        <v>1</v>
      </c>
      <c r="P3501" s="2">
        <v>0</v>
      </c>
      <c r="Q3501" s="2">
        <v>0</v>
      </c>
      <c r="R3501" s="2">
        <v>0</v>
      </c>
      <c r="S3501" s="2">
        <v>0</v>
      </c>
      <c r="T3501" s="2">
        <v>14</v>
      </c>
      <c r="U3501" s="2">
        <v>0</v>
      </c>
      <c r="V3501" s="2">
        <v>0</v>
      </c>
      <c r="W3501" s="2">
        <v>0</v>
      </c>
      <c r="X3501" s="2">
        <v>0</v>
      </c>
      <c r="Y3501" s="2">
        <v>17</v>
      </c>
      <c r="Z3501" s="2">
        <v>47</v>
      </c>
      <c r="AA3501" s="2">
        <v>48</v>
      </c>
      <c r="AB3501" s="2">
        <v>5</v>
      </c>
      <c r="AC3501" s="2">
        <v>0</v>
      </c>
      <c r="AD3501" s="2">
        <v>0</v>
      </c>
      <c r="AE3501" s="2">
        <v>0</v>
      </c>
      <c r="AF3501" s="2">
        <v>0</v>
      </c>
      <c r="AG3501" s="2">
        <v>46</v>
      </c>
      <c r="AH3501" s="2">
        <v>3</v>
      </c>
      <c r="AI3501" s="2">
        <v>1</v>
      </c>
      <c r="AJ3501" s="2">
        <v>7</v>
      </c>
      <c r="AK3501" s="2">
        <v>1</v>
      </c>
      <c r="AL3501" s="2">
        <v>0</v>
      </c>
      <c r="AM3501" s="2">
        <v>1</v>
      </c>
      <c r="AN3501" s="3">
        <f>IFERROR(K3501/J3501,"")</f>
        <v>0</v>
      </c>
      <c r="AO3501" s="3">
        <f>IFERROR(L3501/K3501,"")</f>
        <v>0</v>
      </c>
    </row>
    <row r="3502" spans="1:41">
      <c r="A3502" t="s">
        <v>5228</v>
      </c>
      <c r="D3502">
        <v>4000</v>
      </c>
      <c r="E3502" t="s">
        <v>500</v>
      </c>
      <c r="F3502" t="s">
        <v>5229</v>
      </c>
      <c r="I3502" t="b">
        <v>0</v>
      </c>
      <c r="J3502" s="2">
        <v>485</v>
      </c>
      <c r="K3502" s="2">
        <v>308</v>
      </c>
      <c r="L3502" s="2">
        <v>3</v>
      </c>
      <c r="M3502" s="2">
        <v>305</v>
      </c>
      <c r="N3502" s="2">
        <v>93</v>
      </c>
      <c r="O3502" s="2">
        <v>2</v>
      </c>
      <c r="P3502" s="2">
        <v>0</v>
      </c>
      <c r="Q3502" s="2">
        <v>0</v>
      </c>
      <c r="R3502" s="2">
        <v>0</v>
      </c>
      <c r="S3502" s="2">
        <v>0</v>
      </c>
      <c r="T3502" s="2">
        <v>17</v>
      </c>
      <c r="U3502" s="2">
        <v>0</v>
      </c>
      <c r="V3502" s="2">
        <v>0</v>
      </c>
      <c r="W3502" s="2">
        <v>0</v>
      </c>
      <c r="X3502" s="2">
        <v>0</v>
      </c>
      <c r="Y3502" s="2">
        <v>35</v>
      </c>
      <c r="Z3502" s="2">
        <v>26</v>
      </c>
      <c r="AA3502" s="2">
        <v>80</v>
      </c>
      <c r="AB3502" s="2">
        <v>2</v>
      </c>
      <c r="AC3502" s="2">
        <v>0</v>
      </c>
      <c r="AD3502" s="2">
        <v>0</v>
      </c>
      <c r="AE3502" s="2">
        <v>0</v>
      </c>
      <c r="AF3502" s="2">
        <v>0</v>
      </c>
      <c r="AG3502" s="2">
        <v>36</v>
      </c>
      <c r="AH3502" s="2">
        <v>0</v>
      </c>
      <c r="AI3502" s="2">
        <v>0</v>
      </c>
      <c r="AJ3502" s="2">
        <v>6</v>
      </c>
      <c r="AK3502" s="2">
        <v>1</v>
      </c>
      <c r="AL3502" s="2">
        <v>2</v>
      </c>
      <c r="AM3502" s="2">
        <v>5</v>
      </c>
      <c r="AN3502" s="3">
        <f>IFERROR(K3502/J3502,"")</f>
        <v>0</v>
      </c>
      <c r="AO3502" s="3">
        <f>IFERROR(L3502/K3502,"")</f>
        <v>0</v>
      </c>
    </row>
    <row r="3503" spans="1:41">
      <c r="A3503" t="s">
        <v>5230</v>
      </c>
      <c r="D3503">
        <v>4000</v>
      </c>
      <c r="E3503" t="s">
        <v>500</v>
      </c>
      <c r="F3503" t="s">
        <v>5231</v>
      </c>
      <c r="I3503" t="b">
        <v>0</v>
      </c>
      <c r="J3503" s="2">
        <v>577</v>
      </c>
      <c r="K3503" s="2">
        <v>468</v>
      </c>
      <c r="L3503" s="2">
        <v>0</v>
      </c>
      <c r="M3503" s="2">
        <v>468</v>
      </c>
      <c r="N3503" s="2">
        <v>169</v>
      </c>
      <c r="O3503" s="2">
        <v>1</v>
      </c>
      <c r="P3503" s="2">
        <v>3</v>
      </c>
      <c r="Q3503" s="2">
        <v>0</v>
      </c>
      <c r="R3503" s="2">
        <v>0</v>
      </c>
      <c r="S3503" s="2">
        <v>0</v>
      </c>
      <c r="T3503" s="2">
        <v>14</v>
      </c>
      <c r="U3503" s="2">
        <v>0</v>
      </c>
      <c r="V3503" s="2">
        <v>0</v>
      </c>
      <c r="W3503" s="2">
        <v>0</v>
      </c>
      <c r="X3503" s="2">
        <v>0</v>
      </c>
      <c r="Y3503" s="2">
        <v>51</v>
      </c>
      <c r="Z3503" s="2">
        <v>11</v>
      </c>
      <c r="AA3503" s="2">
        <v>110</v>
      </c>
      <c r="AB3503" s="2">
        <v>19</v>
      </c>
      <c r="AC3503" s="2">
        <v>0</v>
      </c>
      <c r="AD3503" s="2">
        <v>0</v>
      </c>
      <c r="AE3503" s="2">
        <v>1</v>
      </c>
      <c r="AF3503" s="2">
        <v>0</v>
      </c>
      <c r="AG3503" s="2">
        <v>81</v>
      </c>
      <c r="AH3503" s="2">
        <v>0</v>
      </c>
      <c r="AI3503" s="2">
        <v>1</v>
      </c>
      <c r="AJ3503" s="2">
        <v>3</v>
      </c>
      <c r="AK3503" s="2">
        <v>1</v>
      </c>
      <c r="AL3503" s="2">
        <v>1</v>
      </c>
      <c r="AM3503" s="2">
        <v>2</v>
      </c>
      <c r="AN3503" s="3">
        <f>IFERROR(K3503/J3503,"")</f>
        <v>0</v>
      </c>
      <c r="AO3503" s="3">
        <f>IFERROR(L3503/K3503,"")</f>
        <v>0</v>
      </c>
    </row>
    <row r="3504" spans="1:41">
      <c r="A3504" t="s">
        <v>5232</v>
      </c>
      <c r="D3504">
        <v>4000</v>
      </c>
      <c r="E3504" t="s">
        <v>500</v>
      </c>
      <c r="F3504" t="s">
        <v>5233</v>
      </c>
      <c r="I3504" t="b">
        <v>0</v>
      </c>
      <c r="J3504" s="2">
        <v>621</v>
      </c>
      <c r="K3504" s="2">
        <v>474</v>
      </c>
      <c r="L3504" s="2">
        <v>1</v>
      </c>
      <c r="M3504" s="2">
        <v>473</v>
      </c>
      <c r="N3504" s="2">
        <v>133</v>
      </c>
      <c r="O3504" s="2">
        <v>0</v>
      </c>
      <c r="P3504" s="2">
        <v>15</v>
      </c>
      <c r="Q3504" s="2">
        <v>0</v>
      </c>
      <c r="R3504" s="2">
        <v>0</v>
      </c>
      <c r="S3504" s="2">
        <v>0</v>
      </c>
      <c r="T3504" s="2">
        <v>25</v>
      </c>
      <c r="U3504" s="2">
        <v>0</v>
      </c>
      <c r="V3504" s="2">
        <v>0</v>
      </c>
      <c r="W3504" s="2">
        <v>0</v>
      </c>
      <c r="X3504" s="2">
        <v>0</v>
      </c>
      <c r="Y3504" s="2">
        <v>74</v>
      </c>
      <c r="Z3504" s="2">
        <v>12</v>
      </c>
      <c r="AA3504" s="2">
        <v>128</v>
      </c>
      <c r="AB3504" s="2">
        <v>15</v>
      </c>
      <c r="AC3504" s="2">
        <v>0</v>
      </c>
      <c r="AD3504" s="2">
        <v>0</v>
      </c>
      <c r="AE3504" s="2">
        <v>0</v>
      </c>
      <c r="AF3504" s="2">
        <v>0</v>
      </c>
      <c r="AG3504" s="2">
        <v>61</v>
      </c>
      <c r="AH3504" s="2">
        <v>0</v>
      </c>
      <c r="AI3504" s="2">
        <v>0</v>
      </c>
      <c r="AJ3504" s="2">
        <v>3</v>
      </c>
      <c r="AK3504" s="2">
        <v>2</v>
      </c>
      <c r="AL3504" s="2">
        <v>0</v>
      </c>
      <c r="AM3504" s="2">
        <v>5</v>
      </c>
      <c r="AN3504" s="3">
        <f>IFERROR(K3504/J3504,"")</f>
        <v>0</v>
      </c>
      <c r="AO3504" s="3">
        <f>IFERROR(L3504/K3504,"")</f>
        <v>0</v>
      </c>
    </row>
    <row r="3505" spans="1:41">
      <c r="A3505" t="s">
        <v>5234</v>
      </c>
      <c r="D3505">
        <v>4000</v>
      </c>
      <c r="E3505" t="s">
        <v>500</v>
      </c>
      <c r="F3505" t="s">
        <v>5235</v>
      </c>
      <c r="I3505" t="b">
        <v>0</v>
      </c>
      <c r="J3505" s="2">
        <v>667</v>
      </c>
      <c r="K3505" s="2">
        <v>470</v>
      </c>
      <c r="L3505" s="2">
        <v>1</v>
      </c>
      <c r="M3505" s="2">
        <v>469</v>
      </c>
      <c r="N3505" s="2">
        <v>168</v>
      </c>
      <c r="O3505" s="2">
        <v>4</v>
      </c>
      <c r="P3505" s="2">
        <v>3</v>
      </c>
      <c r="Q3505" s="2">
        <v>0</v>
      </c>
      <c r="R3505" s="2">
        <v>0</v>
      </c>
      <c r="S3505" s="2">
        <v>0</v>
      </c>
      <c r="T3505" s="2">
        <v>26</v>
      </c>
      <c r="U3505" s="2">
        <v>0</v>
      </c>
      <c r="V3505" s="2">
        <v>0</v>
      </c>
      <c r="W3505" s="2">
        <v>0</v>
      </c>
      <c r="X3505" s="2">
        <v>0</v>
      </c>
      <c r="Y3505" s="2">
        <v>51</v>
      </c>
      <c r="Z3505" s="2">
        <v>7</v>
      </c>
      <c r="AA3505" s="2">
        <v>89</v>
      </c>
      <c r="AB3505" s="2">
        <v>28</v>
      </c>
      <c r="AC3505" s="2">
        <v>0</v>
      </c>
      <c r="AD3505" s="2">
        <v>0</v>
      </c>
      <c r="AE3505" s="2">
        <v>0</v>
      </c>
      <c r="AF3505" s="2">
        <v>0</v>
      </c>
      <c r="AG3505" s="2">
        <v>81</v>
      </c>
      <c r="AH3505" s="2">
        <v>0</v>
      </c>
      <c r="AI3505" s="2">
        <v>0</v>
      </c>
      <c r="AJ3505" s="2">
        <v>7</v>
      </c>
      <c r="AK3505" s="2">
        <v>4</v>
      </c>
      <c r="AL3505" s="2">
        <v>0</v>
      </c>
      <c r="AM3505" s="2">
        <v>1</v>
      </c>
      <c r="AN3505" s="3">
        <f>IFERROR(K3505/J3505,"")</f>
        <v>0</v>
      </c>
      <c r="AO3505" s="3">
        <f>IFERROR(L3505/K3505,"")</f>
        <v>0</v>
      </c>
    </row>
    <row r="3506" spans="1:41">
      <c r="A3506" t="s">
        <v>5236</v>
      </c>
      <c r="D3506">
        <v>4000</v>
      </c>
      <c r="E3506" t="s">
        <v>500</v>
      </c>
      <c r="F3506" t="s">
        <v>5237</v>
      </c>
      <c r="I3506" t="b">
        <v>0</v>
      </c>
      <c r="J3506" s="2">
        <v>705</v>
      </c>
      <c r="K3506" s="2">
        <v>542</v>
      </c>
      <c r="L3506" s="2">
        <v>6</v>
      </c>
      <c r="M3506" s="2">
        <v>536</v>
      </c>
      <c r="N3506" s="2">
        <v>206</v>
      </c>
      <c r="O3506" s="2">
        <v>0</v>
      </c>
      <c r="P3506" s="2">
        <v>1</v>
      </c>
      <c r="Q3506" s="2">
        <v>0</v>
      </c>
      <c r="R3506" s="2">
        <v>0</v>
      </c>
      <c r="S3506" s="2">
        <v>0</v>
      </c>
      <c r="T3506" s="2">
        <v>13</v>
      </c>
      <c r="U3506" s="2">
        <v>0</v>
      </c>
      <c r="V3506" s="2">
        <v>0</v>
      </c>
      <c r="W3506" s="2">
        <v>0</v>
      </c>
      <c r="X3506" s="2">
        <v>0</v>
      </c>
      <c r="Y3506" s="2">
        <v>63</v>
      </c>
      <c r="Z3506" s="2">
        <v>2</v>
      </c>
      <c r="AA3506" s="2">
        <v>120</v>
      </c>
      <c r="AB3506" s="2">
        <v>23</v>
      </c>
      <c r="AC3506" s="2">
        <v>0</v>
      </c>
      <c r="AD3506" s="2">
        <v>0</v>
      </c>
      <c r="AE3506" s="2">
        <v>0</v>
      </c>
      <c r="AF3506" s="2">
        <v>0</v>
      </c>
      <c r="AG3506" s="2">
        <v>103</v>
      </c>
      <c r="AH3506" s="2">
        <v>0</v>
      </c>
      <c r="AI3506" s="2">
        <v>0</v>
      </c>
      <c r="AJ3506" s="2">
        <v>0</v>
      </c>
      <c r="AK3506" s="2">
        <v>0</v>
      </c>
      <c r="AL3506" s="2">
        <v>0</v>
      </c>
      <c r="AM3506" s="2">
        <v>5</v>
      </c>
      <c r="AN3506" s="3">
        <f>IFERROR(K3506/J3506,"")</f>
        <v>0</v>
      </c>
      <c r="AO3506" s="3">
        <f>IFERROR(L3506/K3506,"")</f>
        <v>0</v>
      </c>
    </row>
    <row r="3507" spans="1:41">
      <c r="A3507" t="s">
        <v>5238</v>
      </c>
      <c r="D3507">
        <v>4000</v>
      </c>
      <c r="E3507" t="s">
        <v>500</v>
      </c>
      <c r="F3507" t="s">
        <v>5239</v>
      </c>
      <c r="I3507" t="b">
        <v>0</v>
      </c>
      <c r="J3507" s="2">
        <v>583</v>
      </c>
      <c r="K3507" s="2">
        <v>471</v>
      </c>
      <c r="L3507" s="2">
        <v>5</v>
      </c>
      <c r="M3507" s="2">
        <v>466</v>
      </c>
      <c r="N3507" s="2">
        <v>186</v>
      </c>
      <c r="O3507" s="2">
        <v>2</v>
      </c>
      <c r="P3507" s="2">
        <v>2</v>
      </c>
      <c r="Q3507" s="2">
        <v>0</v>
      </c>
      <c r="R3507" s="2">
        <v>0</v>
      </c>
      <c r="S3507" s="2">
        <v>0</v>
      </c>
      <c r="T3507" s="2">
        <v>12</v>
      </c>
      <c r="U3507" s="2">
        <v>0</v>
      </c>
      <c r="V3507" s="2">
        <v>0</v>
      </c>
      <c r="W3507" s="2">
        <v>0</v>
      </c>
      <c r="X3507" s="2">
        <v>0</v>
      </c>
      <c r="Y3507" s="2">
        <v>47</v>
      </c>
      <c r="Z3507" s="2">
        <v>6</v>
      </c>
      <c r="AA3507" s="2">
        <v>98</v>
      </c>
      <c r="AB3507" s="2">
        <v>17</v>
      </c>
      <c r="AC3507" s="2">
        <v>0</v>
      </c>
      <c r="AD3507" s="2">
        <v>0</v>
      </c>
      <c r="AE3507" s="2">
        <v>0</v>
      </c>
      <c r="AF3507" s="2">
        <v>0</v>
      </c>
      <c r="AG3507" s="2">
        <v>89</v>
      </c>
      <c r="AH3507" s="2">
        <v>0</v>
      </c>
      <c r="AI3507" s="2">
        <v>0</v>
      </c>
      <c r="AJ3507" s="2">
        <v>5</v>
      </c>
      <c r="AK3507" s="2">
        <v>1</v>
      </c>
      <c r="AL3507" s="2">
        <v>0</v>
      </c>
      <c r="AM3507" s="2">
        <v>1</v>
      </c>
      <c r="AN3507" s="3">
        <f>IFERROR(K3507/J3507,"")</f>
        <v>0</v>
      </c>
      <c r="AO3507" s="3">
        <f>IFERROR(L3507/K3507,"")</f>
        <v>0</v>
      </c>
    </row>
    <row r="3508" spans="1:41">
      <c r="A3508" t="s">
        <v>5240</v>
      </c>
      <c r="D3508">
        <v>4000</v>
      </c>
      <c r="E3508" t="s">
        <v>500</v>
      </c>
      <c r="F3508" t="s">
        <v>5241</v>
      </c>
      <c r="I3508" t="b">
        <v>0</v>
      </c>
      <c r="J3508" s="2">
        <v>539</v>
      </c>
      <c r="K3508" s="2">
        <v>259</v>
      </c>
      <c r="L3508" s="2">
        <v>4</v>
      </c>
      <c r="M3508" s="2">
        <v>255</v>
      </c>
      <c r="N3508" s="2">
        <v>10</v>
      </c>
      <c r="O3508" s="2">
        <v>0</v>
      </c>
      <c r="P3508" s="2">
        <v>181</v>
      </c>
      <c r="Q3508" s="2">
        <v>0</v>
      </c>
      <c r="R3508" s="2">
        <v>0</v>
      </c>
      <c r="S3508" s="2">
        <v>0</v>
      </c>
      <c r="T3508" s="2">
        <v>1</v>
      </c>
      <c r="U3508" s="2">
        <v>0</v>
      </c>
      <c r="V3508" s="2">
        <v>0</v>
      </c>
      <c r="W3508" s="2">
        <v>0</v>
      </c>
      <c r="X3508" s="2">
        <v>0</v>
      </c>
      <c r="Y3508" s="2">
        <v>3</v>
      </c>
      <c r="Z3508" s="2">
        <v>16</v>
      </c>
      <c r="AA3508" s="2">
        <v>25</v>
      </c>
      <c r="AB3508" s="2">
        <v>8</v>
      </c>
      <c r="AC3508" s="2">
        <v>0</v>
      </c>
      <c r="AD3508" s="2">
        <v>0</v>
      </c>
      <c r="AE3508" s="2">
        <v>1</v>
      </c>
      <c r="AF3508" s="2">
        <v>1</v>
      </c>
      <c r="AG3508" s="2">
        <v>8</v>
      </c>
      <c r="AH3508" s="2">
        <v>0</v>
      </c>
      <c r="AI3508" s="2">
        <v>0</v>
      </c>
      <c r="AJ3508" s="2">
        <v>1</v>
      </c>
      <c r="AK3508" s="2">
        <v>0</v>
      </c>
      <c r="AL3508" s="2">
        <v>0</v>
      </c>
      <c r="AM3508" s="2">
        <v>0</v>
      </c>
      <c r="AN3508" s="3">
        <f>IFERROR(K3508/J3508,"")</f>
        <v>0</v>
      </c>
      <c r="AO3508" s="3">
        <f>IFERROR(L3508/K3508,"")</f>
        <v>0</v>
      </c>
    </row>
    <row r="3509" spans="1:41">
      <c r="A3509" t="s">
        <v>5242</v>
      </c>
      <c r="D3509">
        <v>4000</v>
      </c>
      <c r="E3509" t="s">
        <v>500</v>
      </c>
      <c r="F3509" t="s">
        <v>5243</v>
      </c>
      <c r="I3509" t="b">
        <v>0</v>
      </c>
      <c r="J3509" s="2">
        <v>426</v>
      </c>
      <c r="K3509" s="2">
        <v>295</v>
      </c>
      <c r="L3509" s="2">
        <v>2</v>
      </c>
      <c r="M3509" s="2">
        <v>293</v>
      </c>
      <c r="N3509" s="2">
        <v>67</v>
      </c>
      <c r="O3509" s="2">
        <v>0</v>
      </c>
      <c r="P3509" s="2">
        <v>0</v>
      </c>
      <c r="Q3509" s="2">
        <v>0</v>
      </c>
      <c r="R3509" s="2">
        <v>0</v>
      </c>
      <c r="S3509" s="2">
        <v>0</v>
      </c>
      <c r="T3509" s="2">
        <v>25</v>
      </c>
      <c r="U3509" s="2">
        <v>0</v>
      </c>
      <c r="V3509" s="2">
        <v>0</v>
      </c>
      <c r="W3509" s="2">
        <v>0</v>
      </c>
      <c r="X3509" s="2">
        <v>0</v>
      </c>
      <c r="Y3509" s="2">
        <v>25</v>
      </c>
      <c r="Z3509" s="2">
        <v>41</v>
      </c>
      <c r="AA3509" s="2">
        <v>68</v>
      </c>
      <c r="AB3509" s="2">
        <v>8</v>
      </c>
      <c r="AC3509" s="2">
        <v>0</v>
      </c>
      <c r="AD3509" s="2">
        <v>0</v>
      </c>
      <c r="AE3509" s="2">
        <v>0</v>
      </c>
      <c r="AF3509" s="2">
        <v>0</v>
      </c>
      <c r="AG3509" s="2">
        <v>48</v>
      </c>
      <c r="AH3509" s="2">
        <v>0</v>
      </c>
      <c r="AI3509" s="2">
        <v>0</v>
      </c>
      <c r="AJ3509" s="2">
        <v>2</v>
      </c>
      <c r="AK3509" s="2">
        <v>4</v>
      </c>
      <c r="AL3509" s="2">
        <v>1</v>
      </c>
      <c r="AM3509" s="2">
        <v>4</v>
      </c>
      <c r="AN3509" s="3">
        <f>IFERROR(K3509/J3509,"")</f>
        <v>0</v>
      </c>
      <c r="AO3509" s="3">
        <f>IFERROR(L3509/K3509,"")</f>
        <v>0</v>
      </c>
    </row>
    <row r="3510" spans="1:41">
      <c r="A3510" t="s">
        <v>5244</v>
      </c>
      <c r="D3510">
        <v>4000</v>
      </c>
      <c r="E3510" t="s">
        <v>500</v>
      </c>
      <c r="F3510" t="s">
        <v>5245</v>
      </c>
      <c r="I3510" t="b">
        <v>0</v>
      </c>
      <c r="J3510" s="2">
        <v>493</v>
      </c>
      <c r="K3510" s="2">
        <v>326</v>
      </c>
      <c r="L3510" s="2">
        <v>5</v>
      </c>
      <c r="M3510" s="2">
        <v>321</v>
      </c>
      <c r="N3510" s="2">
        <v>78</v>
      </c>
      <c r="O3510" s="2">
        <v>2</v>
      </c>
      <c r="P3510" s="2">
        <v>1</v>
      </c>
      <c r="Q3510" s="2">
        <v>0</v>
      </c>
      <c r="R3510" s="2">
        <v>0</v>
      </c>
      <c r="S3510" s="2">
        <v>0</v>
      </c>
      <c r="T3510" s="2">
        <v>26</v>
      </c>
      <c r="U3510" s="2">
        <v>0</v>
      </c>
      <c r="V3510" s="2">
        <v>0</v>
      </c>
      <c r="W3510" s="2">
        <v>0</v>
      </c>
      <c r="X3510" s="2">
        <v>0</v>
      </c>
      <c r="Y3510" s="2">
        <v>47</v>
      </c>
      <c r="Z3510" s="2">
        <v>42</v>
      </c>
      <c r="AA3510" s="2">
        <v>78</v>
      </c>
      <c r="AB3510" s="2">
        <v>4</v>
      </c>
      <c r="AC3510" s="2">
        <v>0</v>
      </c>
      <c r="AD3510" s="2">
        <v>0</v>
      </c>
      <c r="AE3510" s="2">
        <v>0</v>
      </c>
      <c r="AF3510" s="2">
        <v>0</v>
      </c>
      <c r="AG3510" s="2">
        <v>28</v>
      </c>
      <c r="AH3510" s="2">
        <v>0</v>
      </c>
      <c r="AI3510" s="2">
        <v>0</v>
      </c>
      <c r="AJ3510" s="2">
        <v>3</v>
      </c>
      <c r="AK3510" s="2">
        <v>2</v>
      </c>
      <c r="AL3510" s="2">
        <v>0</v>
      </c>
      <c r="AM3510" s="2">
        <v>10</v>
      </c>
      <c r="AN3510" s="3">
        <f>IFERROR(K3510/J3510,"")</f>
        <v>0</v>
      </c>
      <c r="AO3510" s="3">
        <f>IFERROR(L3510/K3510,"")</f>
        <v>0</v>
      </c>
    </row>
    <row r="3511" spans="1:41">
      <c r="A3511" t="s">
        <v>5246</v>
      </c>
      <c r="D3511">
        <v>4000</v>
      </c>
      <c r="E3511" t="s">
        <v>500</v>
      </c>
      <c r="F3511" t="s">
        <v>5247</v>
      </c>
      <c r="I3511" t="b">
        <v>0</v>
      </c>
      <c r="J3511" s="2">
        <v>473</v>
      </c>
      <c r="K3511" s="2">
        <v>241</v>
      </c>
      <c r="L3511" s="2">
        <v>4</v>
      </c>
      <c r="M3511" s="2">
        <v>237</v>
      </c>
      <c r="N3511" s="2">
        <v>61</v>
      </c>
      <c r="O3511" s="2">
        <v>4</v>
      </c>
      <c r="P3511" s="2">
        <v>2</v>
      </c>
      <c r="Q3511" s="2">
        <v>0</v>
      </c>
      <c r="R3511" s="2">
        <v>0</v>
      </c>
      <c r="S3511" s="2">
        <v>0</v>
      </c>
      <c r="T3511" s="2">
        <v>7</v>
      </c>
      <c r="U3511" s="2">
        <v>0</v>
      </c>
      <c r="V3511" s="2">
        <v>0</v>
      </c>
      <c r="W3511" s="2">
        <v>0</v>
      </c>
      <c r="X3511" s="2">
        <v>0</v>
      </c>
      <c r="Y3511" s="2">
        <v>38</v>
      </c>
      <c r="Z3511" s="2">
        <v>22</v>
      </c>
      <c r="AA3511" s="2">
        <v>49</v>
      </c>
      <c r="AB3511" s="2">
        <v>8</v>
      </c>
      <c r="AC3511" s="2">
        <v>0</v>
      </c>
      <c r="AD3511" s="2">
        <v>0</v>
      </c>
      <c r="AE3511" s="2">
        <v>0</v>
      </c>
      <c r="AF3511" s="2">
        <v>2</v>
      </c>
      <c r="AG3511" s="2">
        <v>27</v>
      </c>
      <c r="AH3511" s="2">
        <v>0</v>
      </c>
      <c r="AI3511" s="2">
        <v>0</v>
      </c>
      <c r="AJ3511" s="2">
        <v>8</v>
      </c>
      <c r="AK3511" s="2">
        <v>3</v>
      </c>
      <c r="AL3511" s="2">
        <v>0</v>
      </c>
      <c r="AM3511" s="2">
        <v>6</v>
      </c>
      <c r="AN3511" s="3">
        <f>IFERROR(K3511/J3511,"")</f>
        <v>0</v>
      </c>
      <c r="AO3511" s="3">
        <f>IFERROR(L3511/K3511,"")</f>
        <v>0</v>
      </c>
    </row>
    <row r="3512" spans="1:41">
      <c r="A3512" t="s">
        <v>5248</v>
      </c>
      <c r="D3512">
        <v>4000</v>
      </c>
      <c r="E3512" t="s">
        <v>500</v>
      </c>
      <c r="F3512" t="s">
        <v>5249</v>
      </c>
      <c r="I3512" t="b">
        <v>0</v>
      </c>
      <c r="J3512" s="2">
        <v>723</v>
      </c>
      <c r="K3512" s="2">
        <v>559</v>
      </c>
      <c r="L3512" s="2">
        <v>0</v>
      </c>
      <c r="M3512" s="2">
        <v>559</v>
      </c>
      <c r="N3512" s="2">
        <v>207</v>
      </c>
      <c r="O3512" s="2">
        <v>0</v>
      </c>
      <c r="P3512" s="2">
        <v>3</v>
      </c>
      <c r="Q3512" s="2">
        <v>0</v>
      </c>
      <c r="R3512" s="2">
        <v>0</v>
      </c>
      <c r="S3512" s="2">
        <v>0</v>
      </c>
      <c r="T3512" s="2">
        <v>25</v>
      </c>
      <c r="U3512" s="2">
        <v>0</v>
      </c>
      <c r="V3512" s="2">
        <v>0</v>
      </c>
      <c r="W3512" s="2">
        <v>0</v>
      </c>
      <c r="X3512" s="2">
        <v>0</v>
      </c>
      <c r="Y3512" s="2">
        <v>69</v>
      </c>
      <c r="Z3512" s="2">
        <v>9</v>
      </c>
      <c r="AA3512" s="2">
        <v>101</v>
      </c>
      <c r="AB3512" s="2">
        <v>21</v>
      </c>
      <c r="AC3512" s="2">
        <v>0</v>
      </c>
      <c r="AD3512" s="2">
        <v>0</v>
      </c>
      <c r="AE3512" s="2">
        <v>0</v>
      </c>
      <c r="AF3512" s="2">
        <v>0</v>
      </c>
      <c r="AG3512" s="2">
        <v>111</v>
      </c>
      <c r="AH3512" s="2">
        <v>0</v>
      </c>
      <c r="AI3512" s="2">
        <v>0</v>
      </c>
      <c r="AJ3512" s="2">
        <v>7</v>
      </c>
      <c r="AK3512" s="2">
        <v>2</v>
      </c>
      <c r="AL3512" s="2">
        <v>0</v>
      </c>
      <c r="AM3512" s="2">
        <v>4</v>
      </c>
      <c r="AN3512" s="3">
        <f>IFERROR(K3512/J3512,"")</f>
        <v>0</v>
      </c>
      <c r="AO3512" s="3">
        <f>IFERROR(L3512/K3512,"")</f>
        <v>0</v>
      </c>
    </row>
    <row r="3513" spans="1:41">
      <c r="A3513" t="s">
        <v>5250</v>
      </c>
      <c r="D3513">
        <v>4000</v>
      </c>
      <c r="E3513" t="s">
        <v>500</v>
      </c>
      <c r="F3513" t="s">
        <v>5251</v>
      </c>
      <c r="I3513" t="b">
        <v>0</v>
      </c>
      <c r="J3513" s="2">
        <v>583</v>
      </c>
      <c r="K3513" s="2">
        <v>294</v>
      </c>
      <c r="L3513" s="2">
        <v>3</v>
      </c>
      <c r="M3513" s="2">
        <v>291</v>
      </c>
      <c r="N3513" s="2">
        <v>56</v>
      </c>
      <c r="O3513" s="2">
        <v>21</v>
      </c>
      <c r="P3513" s="2">
        <v>1</v>
      </c>
      <c r="Q3513" s="2">
        <v>0</v>
      </c>
      <c r="R3513" s="2">
        <v>0</v>
      </c>
      <c r="S3513" s="2">
        <v>0</v>
      </c>
      <c r="T3513" s="2">
        <v>19</v>
      </c>
      <c r="U3513" s="2">
        <v>0</v>
      </c>
      <c r="V3513" s="2">
        <v>0</v>
      </c>
      <c r="W3513" s="2">
        <v>0</v>
      </c>
      <c r="X3513" s="2">
        <v>0</v>
      </c>
      <c r="Y3513" s="2">
        <v>20</v>
      </c>
      <c r="Z3513" s="2">
        <v>31</v>
      </c>
      <c r="AA3513" s="2">
        <v>78</v>
      </c>
      <c r="AB3513" s="2">
        <v>11</v>
      </c>
      <c r="AC3513" s="2">
        <v>0</v>
      </c>
      <c r="AD3513" s="2">
        <v>0</v>
      </c>
      <c r="AE3513" s="2">
        <v>0</v>
      </c>
      <c r="AF3513" s="2">
        <v>0</v>
      </c>
      <c r="AG3513" s="2">
        <v>31</v>
      </c>
      <c r="AH3513" s="2">
        <v>0</v>
      </c>
      <c r="AI3513" s="2">
        <v>0</v>
      </c>
      <c r="AJ3513" s="2">
        <v>7</v>
      </c>
      <c r="AK3513" s="2">
        <v>1</v>
      </c>
      <c r="AL3513" s="2">
        <v>0</v>
      </c>
      <c r="AM3513" s="2">
        <v>15</v>
      </c>
      <c r="AN3513" s="3">
        <f>IFERROR(K3513/J3513,"")</f>
        <v>0</v>
      </c>
      <c r="AO3513" s="3">
        <f>IFERROR(L3513/K3513,"")</f>
        <v>0</v>
      </c>
    </row>
    <row r="3514" spans="1:41">
      <c r="A3514" t="s">
        <v>5252</v>
      </c>
      <c r="D3514">
        <v>4000</v>
      </c>
      <c r="E3514" t="s">
        <v>500</v>
      </c>
      <c r="F3514" t="s">
        <v>5253</v>
      </c>
      <c r="I3514" t="b">
        <v>0</v>
      </c>
      <c r="J3514" s="2">
        <v>443</v>
      </c>
      <c r="K3514" s="2">
        <v>329</v>
      </c>
      <c r="L3514" s="2">
        <v>2</v>
      </c>
      <c r="M3514" s="2">
        <v>327</v>
      </c>
      <c r="N3514" s="2">
        <v>120</v>
      </c>
      <c r="O3514" s="2">
        <v>3</v>
      </c>
      <c r="P3514" s="2">
        <v>1</v>
      </c>
      <c r="Q3514" s="2">
        <v>0</v>
      </c>
      <c r="R3514" s="2">
        <v>0</v>
      </c>
      <c r="S3514" s="2">
        <v>0</v>
      </c>
      <c r="T3514" s="2">
        <v>32</v>
      </c>
      <c r="U3514" s="2">
        <v>0</v>
      </c>
      <c r="V3514" s="2">
        <v>0</v>
      </c>
      <c r="W3514" s="2">
        <v>0</v>
      </c>
      <c r="X3514" s="2">
        <v>0</v>
      </c>
      <c r="Y3514" s="2">
        <v>16</v>
      </c>
      <c r="Z3514" s="2">
        <v>4</v>
      </c>
      <c r="AA3514" s="2">
        <v>50</v>
      </c>
      <c r="AB3514" s="2">
        <v>36</v>
      </c>
      <c r="AC3514" s="2">
        <v>1</v>
      </c>
      <c r="AD3514" s="2">
        <v>0</v>
      </c>
      <c r="AE3514" s="2">
        <v>0</v>
      </c>
      <c r="AF3514" s="2">
        <v>0</v>
      </c>
      <c r="AG3514" s="2">
        <v>52</v>
      </c>
      <c r="AH3514" s="2">
        <v>0</v>
      </c>
      <c r="AI3514" s="2">
        <v>0</v>
      </c>
      <c r="AJ3514" s="2">
        <v>2</v>
      </c>
      <c r="AK3514" s="2">
        <v>7</v>
      </c>
      <c r="AL3514" s="2">
        <v>0</v>
      </c>
      <c r="AM3514" s="2">
        <v>3</v>
      </c>
      <c r="AN3514" s="3">
        <f>IFERROR(K3514/J3514,"")</f>
        <v>0</v>
      </c>
      <c r="AO3514" s="3">
        <f>IFERROR(L3514/K3514,"")</f>
        <v>0</v>
      </c>
    </row>
    <row r="3515" spans="1:41">
      <c r="A3515" t="s">
        <v>5254</v>
      </c>
      <c r="D3515">
        <v>4000</v>
      </c>
      <c r="E3515" t="s">
        <v>500</v>
      </c>
      <c r="F3515" t="s">
        <v>5255</v>
      </c>
      <c r="I3515" t="b">
        <v>0</v>
      </c>
      <c r="J3515" s="2">
        <v>460</v>
      </c>
      <c r="K3515" s="2">
        <v>316</v>
      </c>
      <c r="L3515" s="2">
        <v>1</v>
      </c>
      <c r="M3515" s="2">
        <v>315</v>
      </c>
      <c r="N3515" s="2">
        <v>66</v>
      </c>
      <c r="O3515" s="2">
        <v>24</v>
      </c>
      <c r="P3515" s="2">
        <v>0</v>
      </c>
      <c r="Q3515" s="2">
        <v>0</v>
      </c>
      <c r="R3515" s="2">
        <v>0</v>
      </c>
      <c r="S3515" s="2">
        <v>0</v>
      </c>
      <c r="T3515" s="2">
        <v>71</v>
      </c>
      <c r="U3515" s="2">
        <v>0</v>
      </c>
      <c r="V3515" s="2">
        <v>0</v>
      </c>
      <c r="W3515" s="2">
        <v>0</v>
      </c>
      <c r="X3515" s="2">
        <v>0</v>
      </c>
      <c r="Y3515" s="2">
        <v>17</v>
      </c>
      <c r="Z3515" s="2">
        <v>15</v>
      </c>
      <c r="AA3515" s="2">
        <v>60</v>
      </c>
      <c r="AB3515" s="2">
        <v>12</v>
      </c>
      <c r="AC3515" s="2">
        <v>0</v>
      </c>
      <c r="AD3515" s="2">
        <v>0</v>
      </c>
      <c r="AE3515" s="2">
        <v>0</v>
      </c>
      <c r="AF3515" s="2">
        <v>0</v>
      </c>
      <c r="AG3515" s="2">
        <v>29</v>
      </c>
      <c r="AH3515" s="2">
        <v>0</v>
      </c>
      <c r="AI3515" s="2">
        <v>0</v>
      </c>
      <c r="AJ3515" s="2">
        <v>0</v>
      </c>
      <c r="AK3515" s="2">
        <v>9</v>
      </c>
      <c r="AL3515" s="2">
        <v>0</v>
      </c>
      <c r="AM3515" s="2">
        <v>12</v>
      </c>
      <c r="AN3515" s="3">
        <f>IFERROR(K3515/J3515,"")</f>
        <v>0</v>
      </c>
      <c r="AO3515" s="3">
        <f>IFERROR(L3515/K3515,"")</f>
        <v>0</v>
      </c>
    </row>
    <row r="3516" spans="1:41">
      <c r="A3516" t="s">
        <v>5256</v>
      </c>
      <c r="D3516">
        <v>4000</v>
      </c>
      <c r="E3516" t="s">
        <v>500</v>
      </c>
      <c r="F3516" t="s">
        <v>5257</v>
      </c>
      <c r="I3516" t="b">
        <v>0</v>
      </c>
      <c r="J3516" s="2">
        <v>518</v>
      </c>
      <c r="K3516" s="2">
        <v>401</v>
      </c>
      <c r="L3516" s="2">
        <v>0</v>
      </c>
      <c r="M3516" s="2">
        <v>401</v>
      </c>
      <c r="N3516" s="2">
        <v>155</v>
      </c>
      <c r="O3516" s="2">
        <v>0</v>
      </c>
      <c r="P3516" s="2">
        <v>0</v>
      </c>
      <c r="Q3516" s="2">
        <v>0</v>
      </c>
      <c r="R3516" s="2">
        <v>0</v>
      </c>
      <c r="S3516" s="2">
        <v>0</v>
      </c>
      <c r="T3516" s="2">
        <v>18</v>
      </c>
      <c r="U3516" s="2">
        <v>0</v>
      </c>
      <c r="V3516" s="2">
        <v>0</v>
      </c>
      <c r="W3516" s="2">
        <v>0</v>
      </c>
      <c r="X3516" s="2">
        <v>0</v>
      </c>
      <c r="Y3516" s="2">
        <v>57</v>
      </c>
      <c r="Z3516" s="2">
        <v>4</v>
      </c>
      <c r="AA3516" s="2">
        <v>85</v>
      </c>
      <c r="AB3516" s="2">
        <v>17</v>
      </c>
      <c r="AC3516" s="2">
        <v>0</v>
      </c>
      <c r="AD3516" s="2">
        <v>0</v>
      </c>
      <c r="AE3516" s="2">
        <v>0</v>
      </c>
      <c r="AF3516" s="2">
        <v>0</v>
      </c>
      <c r="AG3516" s="2">
        <v>60</v>
      </c>
      <c r="AH3516" s="2">
        <v>0</v>
      </c>
      <c r="AI3516" s="2">
        <v>0</v>
      </c>
      <c r="AJ3516" s="2">
        <v>1</v>
      </c>
      <c r="AK3516" s="2">
        <v>1</v>
      </c>
      <c r="AL3516" s="2">
        <v>0</v>
      </c>
      <c r="AM3516" s="2">
        <v>3</v>
      </c>
      <c r="AN3516" s="3">
        <f>IFERROR(K3516/J3516,"")</f>
        <v>0</v>
      </c>
      <c r="AO3516" s="3">
        <f>IFERROR(L3516/K3516,"")</f>
        <v>0</v>
      </c>
    </row>
    <row r="3517" spans="1:41">
      <c r="A3517" t="s">
        <v>5258</v>
      </c>
      <c r="D3517">
        <v>4000</v>
      </c>
      <c r="E3517" t="s">
        <v>500</v>
      </c>
      <c r="F3517" t="s">
        <v>5259</v>
      </c>
      <c r="I3517" t="b">
        <v>0</v>
      </c>
      <c r="J3517" s="2">
        <v>647</v>
      </c>
      <c r="K3517" s="2">
        <v>399</v>
      </c>
      <c r="L3517" s="2">
        <v>2</v>
      </c>
      <c r="M3517" s="2">
        <v>397</v>
      </c>
      <c r="N3517" s="2">
        <v>123</v>
      </c>
      <c r="O3517" s="2">
        <v>1</v>
      </c>
      <c r="P3517" s="2">
        <v>1</v>
      </c>
      <c r="Q3517" s="2">
        <v>0</v>
      </c>
      <c r="R3517" s="2">
        <v>0</v>
      </c>
      <c r="S3517" s="2">
        <v>0</v>
      </c>
      <c r="T3517" s="2">
        <v>15</v>
      </c>
      <c r="U3517" s="2">
        <v>2</v>
      </c>
      <c r="V3517" s="2">
        <v>0</v>
      </c>
      <c r="W3517" s="2">
        <v>0</v>
      </c>
      <c r="X3517" s="2">
        <v>0</v>
      </c>
      <c r="Y3517" s="2">
        <v>23</v>
      </c>
      <c r="Z3517" s="2">
        <v>34</v>
      </c>
      <c r="AA3517" s="2">
        <v>94</v>
      </c>
      <c r="AB3517" s="2">
        <v>16</v>
      </c>
      <c r="AC3517" s="2">
        <v>0</v>
      </c>
      <c r="AD3517" s="2">
        <v>0</v>
      </c>
      <c r="AE3517" s="2">
        <v>0</v>
      </c>
      <c r="AF3517" s="2">
        <v>0</v>
      </c>
      <c r="AG3517" s="2">
        <v>81</v>
      </c>
      <c r="AH3517" s="2">
        <v>0</v>
      </c>
      <c r="AI3517" s="2">
        <v>0</v>
      </c>
      <c r="AJ3517" s="2">
        <v>6</v>
      </c>
      <c r="AK3517" s="2">
        <v>1</v>
      </c>
      <c r="AL3517" s="2">
        <v>0</v>
      </c>
      <c r="AM3517" s="2">
        <v>0</v>
      </c>
      <c r="AN3517" s="3">
        <f>IFERROR(K3517/J3517,"")</f>
        <v>0</v>
      </c>
      <c r="AO3517" s="3">
        <f>IFERROR(L3517/K3517,"")</f>
        <v>0</v>
      </c>
    </row>
    <row r="3518" spans="1:41">
      <c r="A3518" t="s">
        <v>5260</v>
      </c>
      <c r="D3518">
        <v>4000</v>
      </c>
      <c r="E3518" t="s">
        <v>500</v>
      </c>
      <c r="F3518" t="s">
        <v>5261</v>
      </c>
      <c r="I3518" t="b">
        <v>0</v>
      </c>
      <c r="J3518" s="2">
        <v>466</v>
      </c>
      <c r="K3518" s="2">
        <v>310</v>
      </c>
      <c r="L3518" s="2">
        <v>1</v>
      </c>
      <c r="M3518" s="2">
        <v>309</v>
      </c>
      <c r="N3518" s="2">
        <v>135</v>
      </c>
      <c r="O3518" s="2">
        <v>1</v>
      </c>
      <c r="P3518" s="2">
        <v>2</v>
      </c>
      <c r="Q3518" s="2">
        <v>0</v>
      </c>
      <c r="R3518" s="2">
        <v>0</v>
      </c>
      <c r="S3518" s="2">
        <v>0</v>
      </c>
      <c r="T3518" s="2">
        <v>25</v>
      </c>
      <c r="U3518" s="2">
        <v>0</v>
      </c>
      <c r="V3518" s="2">
        <v>0</v>
      </c>
      <c r="W3518" s="2">
        <v>0</v>
      </c>
      <c r="X3518" s="2">
        <v>0</v>
      </c>
      <c r="Y3518" s="2">
        <v>20</v>
      </c>
      <c r="Z3518" s="2">
        <v>8</v>
      </c>
      <c r="AA3518" s="2">
        <v>43</v>
      </c>
      <c r="AB3518" s="2">
        <v>18</v>
      </c>
      <c r="AC3518" s="2">
        <v>0</v>
      </c>
      <c r="AD3518" s="2">
        <v>0</v>
      </c>
      <c r="AE3518" s="2">
        <v>0</v>
      </c>
      <c r="AF3518" s="2">
        <v>0</v>
      </c>
      <c r="AG3518" s="2">
        <v>48</v>
      </c>
      <c r="AH3518" s="2">
        <v>0</v>
      </c>
      <c r="AI3518" s="2">
        <v>0</v>
      </c>
      <c r="AJ3518" s="2">
        <v>3</v>
      </c>
      <c r="AK3518" s="2">
        <v>4</v>
      </c>
      <c r="AL3518" s="2">
        <v>0</v>
      </c>
      <c r="AM3518" s="2">
        <v>2</v>
      </c>
      <c r="AN3518" s="3">
        <f>IFERROR(K3518/J3518,"")</f>
        <v>0</v>
      </c>
      <c r="AO3518" s="3">
        <f>IFERROR(L3518/K3518,"")</f>
        <v>0</v>
      </c>
    </row>
    <row r="3519" spans="1:41">
      <c r="A3519" t="s">
        <v>5262</v>
      </c>
      <c r="D3519">
        <v>4000</v>
      </c>
      <c r="E3519" t="s">
        <v>500</v>
      </c>
      <c r="F3519" t="s">
        <v>5263</v>
      </c>
      <c r="I3519" t="b">
        <v>0</v>
      </c>
      <c r="J3519" s="2">
        <v>495</v>
      </c>
      <c r="K3519" s="2">
        <v>346</v>
      </c>
      <c r="L3519" s="2">
        <v>3</v>
      </c>
      <c r="M3519" s="2">
        <v>343</v>
      </c>
      <c r="N3519" s="2">
        <v>147</v>
      </c>
      <c r="O3519" s="2">
        <v>0</v>
      </c>
      <c r="P3519" s="2">
        <v>2</v>
      </c>
      <c r="Q3519" s="2">
        <v>0</v>
      </c>
      <c r="R3519" s="2">
        <v>0</v>
      </c>
      <c r="S3519" s="2">
        <v>0</v>
      </c>
      <c r="T3519" s="2">
        <v>17</v>
      </c>
      <c r="U3519" s="2">
        <v>0</v>
      </c>
      <c r="V3519" s="2">
        <v>0</v>
      </c>
      <c r="W3519" s="2">
        <v>0</v>
      </c>
      <c r="X3519" s="2">
        <v>0</v>
      </c>
      <c r="Y3519" s="2">
        <v>17</v>
      </c>
      <c r="Z3519" s="2">
        <v>4</v>
      </c>
      <c r="AA3519" s="2">
        <v>52</v>
      </c>
      <c r="AB3519" s="2">
        <v>43</v>
      </c>
      <c r="AC3519" s="2">
        <v>0</v>
      </c>
      <c r="AD3519" s="2">
        <v>0</v>
      </c>
      <c r="AE3519" s="2">
        <v>0</v>
      </c>
      <c r="AF3519" s="2">
        <v>0</v>
      </c>
      <c r="AG3519" s="2">
        <v>58</v>
      </c>
      <c r="AH3519" s="2">
        <v>0</v>
      </c>
      <c r="AI3519" s="2">
        <v>0</v>
      </c>
      <c r="AJ3519" s="2">
        <v>0</v>
      </c>
      <c r="AK3519" s="2">
        <v>1</v>
      </c>
      <c r="AL3519" s="2">
        <v>0</v>
      </c>
      <c r="AM3519" s="2">
        <v>2</v>
      </c>
      <c r="AN3519" s="3">
        <f>IFERROR(K3519/J3519,"")</f>
        <v>0</v>
      </c>
      <c r="AO3519" s="3">
        <f>IFERROR(L3519/K3519,"")</f>
        <v>0</v>
      </c>
    </row>
    <row r="3520" spans="1:41">
      <c r="A3520" t="s">
        <v>5264</v>
      </c>
      <c r="D3520">
        <v>4000</v>
      </c>
      <c r="E3520" t="s">
        <v>500</v>
      </c>
      <c r="F3520" t="s">
        <v>5265</v>
      </c>
      <c r="I3520" t="b">
        <v>0</v>
      </c>
      <c r="J3520" s="2">
        <v>704</v>
      </c>
      <c r="K3520" s="2">
        <v>524</v>
      </c>
      <c r="L3520" s="2">
        <v>4</v>
      </c>
      <c r="M3520" s="2">
        <v>520</v>
      </c>
      <c r="N3520" s="2">
        <v>227</v>
      </c>
      <c r="O3520" s="2">
        <v>0</v>
      </c>
      <c r="P3520" s="2">
        <v>1</v>
      </c>
      <c r="Q3520" s="2">
        <v>0</v>
      </c>
      <c r="R3520" s="2">
        <v>0</v>
      </c>
      <c r="S3520" s="2">
        <v>0</v>
      </c>
      <c r="T3520" s="2">
        <v>28</v>
      </c>
      <c r="U3520" s="2">
        <v>0</v>
      </c>
      <c r="V3520" s="2">
        <v>0</v>
      </c>
      <c r="W3520" s="2">
        <v>0</v>
      </c>
      <c r="X3520" s="2">
        <v>1</v>
      </c>
      <c r="Y3520" s="2">
        <v>52</v>
      </c>
      <c r="Z3520" s="2">
        <v>5</v>
      </c>
      <c r="AA3520" s="2">
        <v>88</v>
      </c>
      <c r="AB3520" s="2">
        <v>23</v>
      </c>
      <c r="AC3520" s="2">
        <v>1</v>
      </c>
      <c r="AD3520" s="2">
        <v>0</v>
      </c>
      <c r="AE3520" s="2">
        <v>0</v>
      </c>
      <c r="AF3520" s="2">
        <v>0</v>
      </c>
      <c r="AG3520" s="2">
        <v>83</v>
      </c>
      <c r="AH3520" s="2">
        <v>0</v>
      </c>
      <c r="AI3520" s="2">
        <v>1</v>
      </c>
      <c r="AJ3520" s="2">
        <v>7</v>
      </c>
      <c r="AK3520" s="2">
        <v>2</v>
      </c>
      <c r="AL3520" s="2">
        <v>0</v>
      </c>
      <c r="AM3520" s="2">
        <v>1</v>
      </c>
      <c r="AN3520" s="3">
        <f>IFERROR(K3520/J3520,"")</f>
        <v>0</v>
      </c>
      <c r="AO3520" s="3">
        <f>IFERROR(L3520/K3520,"")</f>
        <v>0</v>
      </c>
    </row>
    <row r="3521" spans="1:41">
      <c r="A3521" t="s">
        <v>5266</v>
      </c>
      <c r="D3521">
        <v>4000</v>
      </c>
      <c r="E3521" t="s">
        <v>500</v>
      </c>
      <c r="F3521" t="s">
        <v>5267</v>
      </c>
      <c r="I3521" t="b">
        <v>0</v>
      </c>
      <c r="J3521" s="2">
        <v>596</v>
      </c>
      <c r="K3521" s="2">
        <v>438</v>
      </c>
      <c r="L3521" s="2">
        <v>2</v>
      </c>
      <c r="M3521" s="2">
        <v>436</v>
      </c>
      <c r="N3521" s="2">
        <v>178</v>
      </c>
      <c r="O3521" s="2">
        <v>0</v>
      </c>
      <c r="P3521" s="2">
        <v>0</v>
      </c>
      <c r="Q3521" s="2">
        <v>0</v>
      </c>
      <c r="R3521" s="2">
        <v>0</v>
      </c>
      <c r="S3521" s="2">
        <v>0</v>
      </c>
      <c r="T3521" s="2">
        <v>18</v>
      </c>
      <c r="U3521" s="2">
        <v>0</v>
      </c>
      <c r="V3521" s="2">
        <v>0</v>
      </c>
      <c r="W3521" s="2">
        <v>0</v>
      </c>
      <c r="X3521" s="2">
        <v>0</v>
      </c>
      <c r="Y3521" s="2">
        <v>45</v>
      </c>
      <c r="Z3521" s="2">
        <v>10</v>
      </c>
      <c r="AA3521" s="2">
        <v>70</v>
      </c>
      <c r="AB3521" s="2">
        <v>34</v>
      </c>
      <c r="AC3521" s="2">
        <v>1</v>
      </c>
      <c r="AD3521" s="2">
        <v>0</v>
      </c>
      <c r="AE3521" s="2">
        <v>0</v>
      </c>
      <c r="AF3521" s="2">
        <v>0</v>
      </c>
      <c r="AG3521" s="2">
        <v>78</v>
      </c>
      <c r="AH3521" s="2">
        <v>0</v>
      </c>
      <c r="AI3521" s="2">
        <v>0</v>
      </c>
      <c r="AJ3521" s="2">
        <v>0</v>
      </c>
      <c r="AK3521" s="2">
        <v>2</v>
      </c>
      <c r="AL3521" s="2">
        <v>0</v>
      </c>
      <c r="AM3521" s="2">
        <v>0</v>
      </c>
      <c r="AN3521" s="3">
        <f>IFERROR(K3521/J3521,"")</f>
        <v>0</v>
      </c>
      <c r="AO3521" s="3">
        <f>IFERROR(L3521/K3521,"")</f>
        <v>0</v>
      </c>
    </row>
    <row r="3522" spans="1:41">
      <c r="A3522" t="s">
        <v>5268</v>
      </c>
      <c r="D3522">
        <v>4000</v>
      </c>
      <c r="E3522" t="s">
        <v>500</v>
      </c>
      <c r="F3522" t="s">
        <v>5269</v>
      </c>
      <c r="I3522" t="b">
        <v>0</v>
      </c>
      <c r="J3522" s="2">
        <v>504</v>
      </c>
      <c r="K3522" s="2">
        <v>405</v>
      </c>
      <c r="L3522" s="2">
        <v>0</v>
      </c>
      <c r="M3522" s="2">
        <v>405</v>
      </c>
      <c r="N3522" s="2">
        <v>162</v>
      </c>
      <c r="O3522" s="2">
        <v>0</v>
      </c>
      <c r="P3522" s="2">
        <v>0</v>
      </c>
      <c r="Q3522" s="2">
        <v>0</v>
      </c>
      <c r="R3522" s="2">
        <v>0</v>
      </c>
      <c r="S3522" s="2">
        <v>0</v>
      </c>
      <c r="T3522" s="2">
        <v>33</v>
      </c>
      <c r="U3522" s="2">
        <v>0</v>
      </c>
      <c r="V3522" s="2">
        <v>0</v>
      </c>
      <c r="W3522" s="2">
        <v>0</v>
      </c>
      <c r="X3522" s="2">
        <v>0</v>
      </c>
      <c r="Y3522" s="2">
        <v>25</v>
      </c>
      <c r="Z3522" s="2">
        <v>10</v>
      </c>
      <c r="AA3522" s="2">
        <v>51</v>
      </c>
      <c r="AB3522" s="2">
        <v>35</v>
      </c>
      <c r="AC3522" s="2">
        <v>0</v>
      </c>
      <c r="AD3522" s="2">
        <v>0</v>
      </c>
      <c r="AE3522" s="2">
        <v>0</v>
      </c>
      <c r="AF3522" s="2">
        <v>0</v>
      </c>
      <c r="AG3522" s="2">
        <v>81</v>
      </c>
      <c r="AH3522" s="2">
        <v>0</v>
      </c>
      <c r="AI3522" s="2">
        <v>0</v>
      </c>
      <c r="AJ3522" s="2">
        <v>0</v>
      </c>
      <c r="AK3522" s="2">
        <v>8</v>
      </c>
      <c r="AL3522" s="2">
        <v>0</v>
      </c>
      <c r="AM3522" s="2">
        <v>0</v>
      </c>
      <c r="AN3522" s="3">
        <f>IFERROR(K3522/J3522,"")</f>
        <v>0</v>
      </c>
      <c r="AO3522" s="3">
        <f>IFERROR(L3522/K3522,"")</f>
        <v>0</v>
      </c>
    </row>
    <row r="3523" spans="1:41">
      <c r="A3523" t="s">
        <v>5270</v>
      </c>
      <c r="D3523">
        <v>4000</v>
      </c>
      <c r="E3523" t="s">
        <v>500</v>
      </c>
      <c r="F3523" t="s">
        <v>5271</v>
      </c>
      <c r="I3523" t="b">
        <v>0</v>
      </c>
      <c r="J3523" s="2">
        <v>679</v>
      </c>
      <c r="K3523" s="2">
        <v>508</v>
      </c>
      <c r="L3523" s="2">
        <v>2</v>
      </c>
      <c r="M3523" s="2">
        <v>506</v>
      </c>
      <c r="N3523" s="2">
        <v>210</v>
      </c>
      <c r="O3523" s="2">
        <v>0</v>
      </c>
      <c r="P3523" s="2">
        <v>0</v>
      </c>
      <c r="Q3523" s="2">
        <v>0</v>
      </c>
      <c r="R3523" s="2">
        <v>1</v>
      </c>
      <c r="S3523" s="2">
        <v>0</v>
      </c>
      <c r="T3523" s="2">
        <v>13</v>
      </c>
      <c r="U3523" s="2">
        <v>0</v>
      </c>
      <c r="V3523" s="2">
        <v>0</v>
      </c>
      <c r="W3523" s="2">
        <v>0</v>
      </c>
      <c r="X3523" s="2">
        <v>0</v>
      </c>
      <c r="Y3523" s="2">
        <v>49</v>
      </c>
      <c r="Z3523" s="2">
        <v>9</v>
      </c>
      <c r="AA3523" s="2">
        <v>107</v>
      </c>
      <c r="AB3523" s="2">
        <v>31</v>
      </c>
      <c r="AC3523" s="2">
        <v>0</v>
      </c>
      <c r="AD3523" s="2">
        <v>0</v>
      </c>
      <c r="AE3523" s="2">
        <v>0</v>
      </c>
      <c r="AF3523" s="2">
        <v>1</v>
      </c>
      <c r="AG3523" s="2">
        <v>81</v>
      </c>
      <c r="AH3523" s="2">
        <v>0</v>
      </c>
      <c r="AI3523" s="2">
        <v>0</v>
      </c>
      <c r="AJ3523" s="2">
        <v>3</v>
      </c>
      <c r="AK3523" s="2">
        <v>0</v>
      </c>
      <c r="AL3523" s="2">
        <v>0</v>
      </c>
      <c r="AM3523" s="2">
        <v>1</v>
      </c>
      <c r="AN3523" s="3">
        <f>IFERROR(K3523/J3523,"")</f>
        <v>0</v>
      </c>
      <c r="AO3523" s="3">
        <f>IFERROR(L3523/K3523,"")</f>
        <v>0</v>
      </c>
    </row>
    <row r="3524" spans="1:41">
      <c r="A3524" t="s">
        <v>5272</v>
      </c>
      <c r="D3524">
        <v>4000</v>
      </c>
      <c r="E3524" t="s">
        <v>500</v>
      </c>
      <c r="F3524" t="s">
        <v>5273</v>
      </c>
      <c r="I3524" t="b">
        <v>0</v>
      </c>
      <c r="J3524" s="2">
        <v>618</v>
      </c>
      <c r="K3524" s="2">
        <v>472</v>
      </c>
      <c r="L3524" s="2">
        <v>2</v>
      </c>
      <c r="M3524" s="2">
        <v>470</v>
      </c>
      <c r="N3524" s="2">
        <v>207</v>
      </c>
      <c r="O3524" s="2">
        <v>0</v>
      </c>
      <c r="P3524" s="2">
        <v>2</v>
      </c>
      <c r="Q3524" s="2">
        <v>0</v>
      </c>
      <c r="R3524" s="2">
        <v>0</v>
      </c>
      <c r="S3524" s="2">
        <v>0</v>
      </c>
      <c r="T3524" s="2">
        <v>16</v>
      </c>
      <c r="U3524" s="2">
        <v>0</v>
      </c>
      <c r="V3524" s="2">
        <v>0</v>
      </c>
      <c r="W3524" s="2">
        <v>0</v>
      </c>
      <c r="X3524" s="2">
        <v>0</v>
      </c>
      <c r="Y3524" s="2">
        <v>23</v>
      </c>
      <c r="Z3524" s="2">
        <v>11</v>
      </c>
      <c r="AA3524" s="2">
        <v>87</v>
      </c>
      <c r="AB3524" s="2">
        <v>23</v>
      </c>
      <c r="AC3524" s="2">
        <v>0</v>
      </c>
      <c r="AD3524" s="2">
        <v>0</v>
      </c>
      <c r="AE3524" s="2">
        <v>0</v>
      </c>
      <c r="AF3524" s="2">
        <v>0</v>
      </c>
      <c r="AG3524" s="2">
        <v>100</v>
      </c>
      <c r="AH3524" s="2">
        <v>0</v>
      </c>
      <c r="AI3524" s="2">
        <v>0</v>
      </c>
      <c r="AJ3524" s="2">
        <v>0</v>
      </c>
      <c r="AK3524" s="2">
        <v>0</v>
      </c>
      <c r="AL3524" s="2">
        <v>1</v>
      </c>
      <c r="AM3524" s="2">
        <v>0</v>
      </c>
      <c r="AN3524" s="3">
        <f>IFERROR(K3524/J3524,"")</f>
        <v>0</v>
      </c>
      <c r="AO3524" s="3">
        <f>IFERROR(L3524/K3524,"")</f>
        <v>0</v>
      </c>
    </row>
    <row r="3525" spans="1:41">
      <c r="A3525" t="s">
        <v>5274</v>
      </c>
      <c r="D3525">
        <v>4000</v>
      </c>
      <c r="E3525" t="s">
        <v>500</v>
      </c>
      <c r="F3525" t="s">
        <v>5275</v>
      </c>
      <c r="I3525" t="b">
        <v>0</v>
      </c>
      <c r="J3525" s="2">
        <v>422</v>
      </c>
      <c r="K3525" s="2">
        <v>338</v>
      </c>
      <c r="L3525" s="2">
        <v>0</v>
      </c>
      <c r="M3525" s="2">
        <v>338</v>
      </c>
      <c r="N3525" s="2">
        <v>143</v>
      </c>
      <c r="O3525" s="2">
        <v>0</v>
      </c>
      <c r="P3525" s="2">
        <v>0</v>
      </c>
      <c r="Q3525" s="2">
        <v>0</v>
      </c>
      <c r="R3525" s="2">
        <v>0</v>
      </c>
      <c r="S3525" s="2">
        <v>0</v>
      </c>
      <c r="T3525" s="2">
        <v>12</v>
      </c>
      <c r="U3525" s="2">
        <v>0</v>
      </c>
      <c r="V3525" s="2">
        <v>0</v>
      </c>
      <c r="W3525" s="2">
        <v>0</v>
      </c>
      <c r="X3525" s="2">
        <v>0</v>
      </c>
      <c r="Y3525" s="2">
        <v>16</v>
      </c>
      <c r="Z3525" s="2">
        <v>5</v>
      </c>
      <c r="AA3525" s="2">
        <v>46</v>
      </c>
      <c r="AB3525" s="2">
        <v>38</v>
      </c>
      <c r="AC3525" s="2">
        <v>0</v>
      </c>
      <c r="AD3525" s="2">
        <v>0</v>
      </c>
      <c r="AE3525" s="2">
        <v>0</v>
      </c>
      <c r="AF3525" s="2">
        <v>0</v>
      </c>
      <c r="AG3525" s="2">
        <v>74</v>
      </c>
      <c r="AH3525" s="2">
        <v>0</v>
      </c>
      <c r="AI3525" s="2">
        <v>0</v>
      </c>
      <c r="AJ3525" s="2">
        <v>4</v>
      </c>
      <c r="AK3525" s="2">
        <v>0</v>
      </c>
      <c r="AL3525" s="2">
        <v>0</v>
      </c>
      <c r="AM3525" s="2">
        <v>0</v>
      </c>
      <c r="AN3525" s="3">
        <f>IFERROR(K3525/J3525,"")</f>
        <v>0</v>
      </c>
      <c r="AO3525" s="3">
        <f>IFERROR(L3525/K3525,"")</f>
        <v>0</v>
      </c>
    </row>
    <row r="3526" spans="1:41">
      <c r="A3526" t="s">
        <v>5276</v>
      </c>
      <c r="D3526">
        <v>4000</v>
      </c>
      <c r="E3526" t="s">
        <v>500</v>
      </c>
      <c r="F3526" t="s">
        <v>5277</v>
      </c>
      <c r="I3526" t="b">
        <v>0</v>
      </c>
      <c r="J3526" s="2">
        <v>497</v>
      </c>
      <c r="K3526" s="2">
        <v>400</v>
      </c>
      <c r="L3526" s="2">
        <v>1</v>
      </c>
      <c r="M3526" s="2">
        <v>399</v>
      </c>
      <c r="N3526" s="2">
        <v>144</v>
      </c>
      <c r="O3526" s="2">
        <v>1</v>
      </c>
      <c r="P3526" s="2">
        <v>1</v>
      </c>
      <c r="Q3526" s="2">
        <v>0</v>
      </c>
      <c r="R3526" s="2">
        <v>0</v>
      </c>
      <c r="S3526" s="2">
        <v>0</v>
      </c>
      <c r="T3526" s="2">
        <v>11</v>
      </c>
      <c r="U3526" s="2">
        <v>0</v>
      </c>
      <c r="V3526" s="2">
        <v>0</v>
      </c>
      <c r="W3526" s="2">
        <v>0</v>
      </c>
      <c r="X3526" s="2">
        <v>0</v>
      </c>
      <c r="Y3526" s="2">
        <v>35</v>
      </c>
      <c r="Z3526" s="2">
        <v>13</v>
      </c>
      <c r="AA3526" s="2">
        <v>98</v>
      </c>
      <c r="AB3526" s="2">
        <v>12</v>
      </c>
      <c r="AC3526" s="2">
        <v>0</v>
      </c>
      <c r="AD3526" s="2">
        <v>0</v>
      </c>
      <c r="AE3526" s="2">
        <v>0</v>
      </c>
      <c r="AF3526" s="2">
        <v>1</v>
      </c>
      <c r="AG3526" s="2">
        <v>73</v>
      </c>
      <c r="AH3526" s="2">
        <v>0</v>
      </c>
      <c r="AI3526" s="2">
        <v>0</v>
      </c>
      <c r="AJ3526" s="2">
        <v>4</v>
      </c>
      <c r="AK3526" s="2">
        <v>3</v>
      </c>
      <c r="AL3526" s="2">
        <v>1</v>
      </c>
      <c r="AM3526" s="2">
        <v>2</v>
      </c>
      <c r="AN3526" s="3">
        <f>IFERROR(K3526/J3526,"")</f>
        <v>0</v>
      </c>
      <c r="AO3526" s="3">
        <f>IFERROR(L3526/K3526,"")</f>
        <v>0</v>
      </c>
    </row>
    <row r="3527" spans="1:41">
      <c r="A3527" t="s">
        <v>5278</v>
      </c>
      <c r="D3527">
        <v>4000</v>
      </c>
      <c r="E3527" t="s">
        <v>500</v>
      </c>
      <c r="F3527" t="s">
        <v>5279</v>
      </c>
      <c r="I3527" t="b">
        <v>0</v>
      </c>
      <c r="J3527" s="2">
        <v>662</v>
      </c>
      <c r="K3527" s="2">
        <v>445</v>
      </c>
      <c r="L3527" s="2">
        <v>6</v>
      </c>
      <c r="M3527" s="2">
        <v>439</v>
      </c>
      <c r="N3527" s="2">
        <v>180</v>
      </c>
      <c r="O3527" s="2">
        <v>2</v>
      </c>
      <c r="P3527" s="2">
        <v>0</v>
      </c>
      <c r="Q3527" s="2">
        <v>0</v>
      </c>
      <c r="R3527" s="2">
        <v>0</v>
      </c>
      <c r="S3527" s="2">
        <v>0</v>
      </c>
      <c r="T3527" s="2">
        <v>13</v>
      </c>
      <c r="U3527" s="2">
        <v>0</v>
      </c>
      <c r="V3527" s="2">
        <v>0</v>
      </c>
      <c r="W3527" s="2">
        <v>0</v>
      </c>
      <c r="X3527" s="2">
        <v>0</v>
      </c>
      <c r="Y3527" s="2">
        <v>32</v>
      </c>
      <c r="Z3527" s="2">
        <v>20</v>
      </c>
      <c r="AA3527" s="2">
        <v>84</v>
      </c>
      <c r="AB3527" s="2">
        <v>23</v>
      </c>
      <c r="AC3527" s="2">
        <v>0</v>
      </c>
      <c r="AD3527" s="2">
        <v>0</v>
      </c>
      <c r="AE3527" s="2">
        <v>0</v>
      </c>
      <c r="AF3527" s="2">
        <v>0</v>
      </c>
      <c r="AG3527" s="2">
        <v>71</v>
      </c>
      <c r="AH3527" s="2">
        <v>0</v>
      </c>
      <c r="AI3527" s="2">
        <v>0</v>
      </c>
      <c r="AJ3527" s="2">
        <v>8</v>
      </c>
      <c r="AK3527" s="2">
        <v>2</v>
      </c>
      <c r="AL3527" s="2">
        <v>1</v>
      </c>
      <c r="AM3527" s="2">
        <v>3</v>
      </c>
      <c r="AN3527" s="3">
        <f>IFERROR(K3527/J3527,"")</f>
        <v>0</v>
      </c>
      <c r="AO3527" s="3">
        <f>IFERROR(L3527/K3527,"")</f>
        <v>0</v>
      </c>
    </row>
    <row r="3528" spans="1:41">
      <c r="A3528" t="s">
        <v>5280</v>
      </c>
      <c r="D3528">
        <v>4000</v>
      </c>
      <c r="E3528" t="s">
        <v>500</v>
      </c>
      <c r="F3528" t="s">
        <v>5281</v>
      </c>
      <c r="I3528" t="b">
        <v>0</v>
      </c>
      <c r="J3528" s="2">
        <v>458</v>
      </c>
      <c r="K3528" s="2">
        <v>376</v>
      </c>
      <c r="L3528" s="2">
        <v>0</v>
      </c>
      <c r="M3528" s="2">
        <v>376</v>
      </c>
      <c r="N3528" s="2">
        <v>99</v>
      </c>
      <c r="O3528" s="2">
        <v>6</v>
      </c>
      <c r="P3528" s="2">
        <v>1</v>
      </c>
      <c r="Q3528" s="2">
        <v>0</v>
      </c>
      <c r="R3528" s="2">
        <v>0</v>
      </c>
      <c r="S3528" s="2">
        <v>0</v>
      </c>
      <c r="T3528" s="2">
        <v>24</v>
      </c>
      <c r="U3528" s="2">
        <v>0</v>
      </c>
      <c r="V3528" s="2">
        <v>0</v>
      </c>
      <c r="W3528" s="2">
        <v>0</v>
      </c>
      <c r="X3528" s="2">
        <v>0</v>
      </c>
      <c r="Y3528" s="2">
        <v>67</v>
      </c>
      <c r="Z3528" s="2">
        <v>5</v>
      </c>
      <c r="AA3528" s="2">
        <v>81</v>
      </c>
      <c r="AB3528" s="2">
        <v>17</v>
      </c>
      <c r="AC3528" s="2">
        <v>1</v>
      </c>
      <c r="AD3528" s="2">
        <v>0</v>
      </c>
      <c r="AE3528" s="2">
        <v>0</v>
      </c>
      <c r="AF3528" s="2">
        <v>0</v>
      </c>
      <c r="AG3528" s="2">
        <v>68</v>
      </c>
      <c r="AH3528" s="2">
        <v>0</v>
      </c>
      <c r="AI3528" s="2">
        <v>1</v>
      </c>
      <c r="AJ3528" s="2">
        <v>4</v>
      </c>
      <c r="AK3528" s="2">
        <v>0</v>
      </c>
      <c r="AL3528" s="2">
        <v>0</v>
      </c>
      <c r="AM3528" s="2">
        <v>2</v>
      </c>
      <c r="AN3528" s="3">
        <f>IFERROR(K3528/J3528,"")</f>
        <v>0</v>
      </c>
      <c r="AO3528" s="3">
        <f>IFERROR(L3528/K3528,"")</f>
        <v>0</v>
      </c>
    </row>
    <row r="3529" spans="1:41">
      <c r="A3529" t="s">
        <v>5282</v>
      </c>
      <c r="D3529">
        <v>4000</v>
      </c>
      <c r="E3529" t="s">
        <v>500</v>
      </c>
      <c r="F3529" t="s">
        <v>5283</v>
      </c>
      <c r="I3529" t="b">
        <v>0</v>
      </c>
      <c r="J3529" s="2">
        <v>670</v>
      </c>
      <c r="K3529" s="2">
        <v>497</v>
      </c>
      <c r="L3529" s="2">
        <v>1</v>
      </c>
      <c r="M3529" s="2">
        <v>496</v>
      </c>
      <c r="N3529" s="2">
        <v>112</v>
      </c>
      <c r="O3529" s="2">
        <v>0</v>
      </c>
      <c r="P3529" s="2">
        <v>9</v>
      </c>
      <c r="Q3529" s="2">
        <v>0</v>
      </c>
      <c r="R3529" s="2">
        <v>0</v>
      </c>
      <c r="S3529" s="2">
        <v>0</v>
      </c>
      <c r="T3529" s="2">
        <v>25</v>
      </c>
      <c r="U3529" s="2">
        <v>0</v>
      </c>
      <c r="V3529" s="2">
        <v>0</v>
      </c>
      <c r="W3529" s="2">
        <v>0</v>
      </c>
      <c r="X3529" s="2">
        <v>0</v>
      </c>
      <c r="Y3529" s="2">
        <v>84</v>
      </c>
      <c r="Z3529" s="2">
        <v>13</v>
      </c>
      <c r="AA3529" s="2">
        <v>150</v>
      </c>
      <c r="AB3529" s="2">
        <v>22</v>
      </c>
      <c r="AC3529" s="2">
        <v>0</v>
      </c>
      <c r="AD3529" s="2">
        <v>0</v>
      </c>
      <c r="AE3529" s="2">
        <v>0</v>
      </c>
      <c r="AF3529" s="2">
        <v>0</v>
      </c>
      <c r="AG3529" s="2">
        <v>63</v>
      </c>
      <c r="AH3529" s="2">
        <v>0</v>
      </c>
      <c r="AI3529" s="2">
        <v>1</v>
      </c>
      <c r="AJ3529" s="2">
        <v>3</v>
      </c>
      <c r="AK3529" s="2">
        <v>7</v>
      </c>
      <c r="AL3529" s="2">
        <v>0</v>
      </c>
      <c r="AM3529" s="2">
        <v>7</v>
      </c>
      <c r="AN3529" s="3">
        <f>IFERROR(K3529/J3529,"")</f>
        <v>0</v>
      </c>
      <c r="AO3529" s="3">
        <f>IFERROR(L3529/K3529,"")</f>
        <v>0</v>
      </c>
    </row>
    <row r="3530" spans="1:41">
      <c r="A3530" t="s">
        <v>5284</v>
      </c>
      <c r="D3530">
        <v>4000</v>
      </c>
      <c r="E3530" t="s">
        <v>500</v>
      </c>
      <c r="F3530" t="s">
        <v>5285</v>
      </c>
      <c r="I3530" t="b">
        <v>0</v>
      </c>
      <c r="J3530" s="2">
        <v>410</v>
      </c>
      <c r="K3530" s="2">
        <v>324</v>
      </c>
      <c r="L3530" s="2">
        <v>2</v>
      </c>
      <c r="M3530" s="2">
        <v>322</v>
      </c>
      <c r="N3530" s="2">
        <v>78</v>
      </c>
      <c r="O3530" s="2">
        <v>1</v>
      </c>
      <c r="P3530" s="2">
        <v>5</v>
      </c>
      <c r="Q3530" s="2">
        <v>0</v>
      </c>
      <c r="R3530" s="2">
        <v>0</v>
      </c>
      <c r="S3530" s="2">
        <v>0</v>
      </c>
      <c r="T3530" s="2">
        <v>20</v>
      </c>
      <c r="U3530" s="2">
        <v>0</v>
      </c>
      <c r="V3530" s="2">
        <v>0</v>
      </c>
      <c r="W3530" s="2">
        <v>0</v>
      </c>
      <c r="X3530" s="2">
        <v>0</v>
      </c>
      <c r="Y3530" s="2">
        <v>60</v>
      </c>
      <c r="Z3530" s="2">
        <v>5</v>
      </c>
      <c r="AA3530" s="2">
        <v>83</v>
      </c>
      <c r="AB3530" s="2">
        <v>16</v>
      </c>
      <c r="AC3530" s="2">
        <v>0</v>
      </c>
      <c r="AD3530" s="2">
        <v>0</v>
      </c>
      <c r="AE3530" s="2">
        <v>0</v>
      </c>
      <c r="AF3530" s="2">
        <v>0</v>
      </c>
      <c r="AG3530" s="2">
        <v>43</v>
      </c>
      <c r="AH3530" s="2">
        <v>0</v>
      </c>
      <c r="AI3530" s="2">
        <v>1</v>
      </c>
      <c r="AJ3530" s="2">
        <v>2</v>
      </c>
      <c r="AK3530" s="2">
        <v>3</v>
      </c>
      <c r="AL3530" s="2">
        <v>0</v>
      </c>
      <c r="AM3530" s="2">
        <v>5</v>
      </c>
      <c r="AN3530" s="3">
        <f>IFERROR(K3530/J3530,"")</f>
        <v>0</v>
      </c>
      <c r="AO3530" s="3">
        <f>IFERROR(L3530/K3530,"")</f>
        <v>0</v>
      </c>
    </row>
    <row r="3531" spans="1:41">
      <c r="A3531" t="s">
        <v>5286</v>
      </c>
      <c r="D3531">
        <v>4000</v>
      </c>
      <c r="E3531" t="s">
        <v>500</v>
      </c>
      <c r="F3531" t="s">
        <v>5287</v>
      </c>
      <c r="I3531" t="b">
        <v>0</v>
      </c>
      <c r="J3531" s="2">
        <v>523</v>
      </c>
      <c r="K3531" s="2">
        <v>423</v>
      </c>
      <c r="L3531" s="2">
        <v>1</v>
      </c>
      <c r="M3531" s="2">
        <v>422</v>
      </c>
      <c r="N3531" s="2">
        <v>157</v>
      </c>
      <c r="O3531" s="2">
        <v>0</v>
      </c>
      <c r="P3531" s="2">
        <v>0</v>
      </c>
      <c r="Q3531" s="2">
        <v>0</v>
      </c>
      <c r="R3531" s="2">
        <v>0</v>
      </c>
      <c r="S3531" s="2">
        <v>0</v>
      </c>
      <c r="T3531" s="2">
        <v>21</v>
      </c>
      <c r="U3531" s="2">
        <v>0</v>
      </c>
      <c r="V3531" s="2">
        <v>0</v>
      </c>
      <c r="W3531" s="2">
        <v>0</v>
      </c>
      <c r="X3531" s="2">
        <v>0</v>
      </c>
      <c r="Y3531" s="2">
        <v>42</v>
      </c>
      <c r="Z3531" s="2">
        <v>6</v>
      </c>
      <c r="AA3531" s="2">
        <v>88</v>
      </c>
      <c r="AB3531" s="2">
        <v>15</v>
      </c>
      <c r="AC3531" s="2">
        <v>0</v>
      </c>
      <c r="AD3531" s="2">
        <v>0</v>
      </c>
      <c r="AE3531" s="2">
        <v>0</v>
      </c>
      <c r="AF3531" s="2">
        <v>0</v>
      </c>
      <c r="AG3531" s="2">
        <v>85</v>
      </c>
      <c r="AH3531" s="2">
        <v>0</v>
      </c>
      <c r="AI3531" s="2">
        <v>0</v>
      </c>
      <c r="AJ3531" s="2">
        <v>2</v>
      </c>
      <c r="AK3531" s="2">
        <v>1</v>
      </c>
      <c r="AL3531" s="2">
        <v>0</v>
      </c>
      <c r="AM3531" s="2">
        <v>5</v>
      </c>
      <c r="AN3531" s="3">
        <f>IFERROR(K3531/J3531,"")</f>
        <v>0</v>
      </c>
      <c r="AO3531" s="3">
        <f>IFERROR(L3531/K3531,"")</f>
        <v>0</v>
      </c>
    </row>
    <row r="3532" spans="1:41">
      <c r="A3532" t="s">
        <v>5288</v>
      </c>
      <c r="D3532">
        <v>4000</v>
      </c>
      <c r="E3532" t="s">
        <v>500</v>
      </c>
      <c r="F3532" t="s">
        <v>5289</v>
      </c>
      <c r="I3532" t="b">
        <v>0</v>
      </c>
      <c r="J3532" s="2">
        <v>407</v>
      </c>
      <c r="K3532" s="2">
        <v>288</v>
      </c>
      <c r="L3532" s="2">
        <v>2</v>
      </c>
      <c r="M3532" s="2">
        <v>286</v>
      </c>
      <c r="N3532" s="2">
        <v>55</v>
      </c>
      <c r="O3532" s="2">
        <v>1</v>
      </c>
      <c r="P3532" s="2">
        <v>3</v>
      </c>
      <c r="Q3532" s="2">
        <v>0</v>
      </c>
      <c r="R3532" s="2">
        <v>0</v>
      </c>
      <c r="S3532" s="2">
        <v>0</v>
      </c>
      <c r="T3532" s="2">
        <v>10</v>
      </c>
      <c r="U3532" s="2">
        <v>0</v>
      </c>
      <c r="V3532" s="2">
        <v>0</v>
      </c>
      <c r="W3532" s="2">
        <v>0</v>
      </c>
      <c r="X3532" s="2">
        <v>0</v>
      </c>
      <c r="Y3532" s="2">
        <v>45</v>
      </c>
      <c r="Z3532" s="2">
        <v>24</v>
      </c>
      <c r="AA3532" s="2">
        <v>90</v>
      </c>
      <c r="AB3532" s="2">
        <v>6</v>
      </c>
      <c r="AC3532" s="2">
        <v>1</v>
      </c>
      <c r="AD3532" s="2">
        <v>0</v>
      </c>
      <c r="AE3532" s="2">
        <v>0</v>
      </c>
      <c r="AF3532" s="2">
        <v>0</v>
      </c>
      <c r="AG3532" s="2">
        <v>44</v>
      </c>
      <c r="AH3532" s="2">
        <v>0</v>
      </c>
      <c r="AI3532" s="2">
        <v>0</v>
      </c>
      <c r="AJ3532" s="2">
        <v>2</v>
      </c>
      <c r="AK3532" s="2">
        <v>1</v>
      </c>
      <c r="AL3532" s="2">
        <v>0</v>
      </c>
      <c r="AM3532" s="2">
        <v>4</v>
      </c>
      <c r="AN3532" s="3">
        <f>IFERROR(K3532/J3532,"")</f>
        <v>0</v>
      </c>
      <c r="AO3532" s="3">
        <f>IFERROR(L3532/K3532,"")</f>
        <v>0</v>
      </c>
    </row>
    <row r="3533" spans="1:41">
      <c r="A3533" t="s">
        <v>5290</v>
      </c>
      <c r="D3533">
        <v>4000</v>
      </c>
      <c r="E3533" t="s">
        <v>500</v>
      </c>
      <c r="F3533" t="s">
        <v>5291</v>
      </c>
      <c r="I3533" t="b">
        <v>0</v>
      </c>
      <c r="J3533" s="2">
        <v>598</v>
      </c>
      <c r="K3533" s="2">
        <v>343</v>
      </c>
      <c r="L3533" s="2">
        <v>8</v>
      </c>
      <c r="M3533" s="2">
        <v>335</v>
      </c>
      <c r="N3533" s="2">
        <v>80</v>
      </c>
      <c r="O3533" s="2">
        <v>5</v>
      </c>
      <c r="P3533" s="2">
        <v>0</v>
      </c>
      <c r="Q3533" s="2">
        <v>0</v>
      </c>
      <c r="R3533" s="2">
        <v>0</v>
      </c>
      <c r="S3533" s="2">
        <v>0</v>
      </c>
      <c r="T3533" s="2">
        <v>16</v>
      </c>
      <c r="U3533" s="2">
        <v>0</v>
      </c>
      <c r="V3533" s="2">
        <v>0</v>
      </c>
      <c r="W3533" s="2">
        <v>0</v>
      </c>
      <c r="X3533" s="2">
        <v>0</v>
      </c>
      <c r="Y3533" s="2">
        <v>35</v>
      </c>
      <c r="Z3533" s="2">
        <v>54</v>
      </c>
      <c r="AA3533" s="2">
        <v>83</v>
      </c>
      <c r="AB3533" s="2">
        <v>9</v>
      </c>
      <c r="AC3533" s="2">
        <v>0</v>
      </c>
      <c r="AD3533" s="2">
        <v>0</v>
      </c>
      <c r="AE3533" s="2">
        <v>0</v>
      </c>
      <c r="AF3533" s="2">
        <v>0</v>
      </c>
      <c r="AG3533" s="2">
        <v>38</v>
      </c>
      <c r="AH3533" s="2">
        <v>2</v>
      </c>
      <c r="AI3533" s="2">
        <v>0</v>
      </c>
      <c r="AJ3533" s="2">
        <v>3</v>
      </c>
      <c r="AK3533" s="2">
        <v>0</v>
      </c>
      <c r="AL3533" s="2">
        <v>0</v>
      </c>
      <c r="AM3533" s="2">
        <v>10</v>
      </c>
      <c r="AN3533" s="3">
        <f>IFERROR(K3533/J3533,"")</f>
        <v>0</v>
      </c>
      <c r="AO3533" s="3">
        <f>IFERROR(L3533/K3533,"")</f>
        <v>0</v>
      </c>
    </row>
    <row r="3534" spans="1:41">
      <c r="A3534" t="s">
        <v>5292</v>
      </c>
      <c r="D3534">
        <v>4000</v>
      </c>
      <c r="E3534" t="s">
        <v>500</v>
      </c>
      <c r="F3534" t="s">
        <v>5293</v>
      </c>
      <c r="I3534" t="b">
        <v>0</v>
      </c>
      <c r="J3534" s="2">
        <v>624</v>
      </c>
      <c r="K3534" s="2">
        <v>301</v>
      </c>
      <c r="L3534" s="2">
        <v>4</v>
      </c>
      <c r="M3534" s="2">
        <v>297</v>
      </c>
      <c r="N3534" s="2">
        <v>27</v>
      </c>
      <c r="O3534" s="2">
        <v>5</v>
      </c>
      <c r="P3534" s="2">
        <v>0</v>
      </c>
      <c r="Q3534" s="2">
        <v>0</v>
      </c>
      <c r="R3534" s="2">
        <v>0</v>
      </c>
      <c r="S3534" s="2">
        <v>0</v>
      </c>
      <c r="T3534" s="2">
        <v>7</v>
      </c>
      <c r="U3534" s="2">
        <v>0</v>
      </c>
      <c r="V3534" s="2">
        <v>0</v>
      </c>
      <c r="W3534" s="2">
        <v>0</v>
      </c>
      <c r="X3534" s="2">
        <v>0</v>
      </c>
      <c r="Y3534" s="2">
        <v>30</v>
      </c>
      <c r="Z3534" s="2">
        <v>91</v>
      </c>
      <c r="AA3534" s="2">
        <v>98</v>
      </c>
      <c r="AB3534" s="2">
        <v>1</v>
      </c>
      <c r="AC3534" s="2">
        <v>0</v>
      </c>
      <c r="AD3534" s="2">
        <v>0</v>
      </c>
      <c r="AE3534" s="2">
        <v>0</v>
      </c>
      <c r="AF3534" s="2">
        <v>0</v>
      </c>
      <c r="AG3534" s="2">
        <v>26</v>
      </c>
      <c r="AH3534" s="2">
        <v>0</v>
      </c>
      <c r="AI3534" s="2">
        <v>0</v>
      </c>
      <c r="AJ3534" s="2">
        <v>3</v>
      </c>
      <c r="AK3534" s="2">
        <v>0</v>
      </c>
      <c r="AL3534" s="2">
        <v>0</v>
      </c>
      <c r="AM3534" s="2">
        <v>9</v>
      </c>
      <c r="AN3534" s="3">
        <f>IFERROR(K3534/J3534,"")</f>
        <v>0</v>
      </c>
      <c r="AO3534" s="3">
        <f>IFERROR(L3534/K3534,"")</f>
        <v>0</v>
      </c>
    </row>
    <row r="3535" spans="1:41">
      <c r="A3535" t="s">
        <v>5294</v>
      </c>
      <c r="D3535">
        <v>4000</v>
      </c>
      <c r="E3535" t="s">
        <v>500</v>
      </c>
      <c r="F3535" t="s">
        <v>5295</v>
      </c>
      <c r="I3535" t="b">
        <v>0</v>
      </c>
      <c r="J3535" s="2">
        <v>584</v>
      </c>
      <c r="K3535" s="2">
        <v>346</v>
      </c>
      <c r="L3535" s="2">
        <v>1</v>
      </c>
      <c r="M3535" s="2">
        <v>345</v>
      </c>
      <c r="N3535" s="2">
        <v>61</v>
      </c>
      <c r="O3535" s="2">
        <v>7</v>
      </c>
      <c r="P3535" s="2">
        <v>0</v>
      </c>
      <c r="Q3535" s="2">
        <v>0</v>
      </c>
      <c r="R3535" s="2">
        <v>0</v>
      </c>
      <c r="S3535" s="2">
        <v>1</v>
      </c>
      <c r="T3535" s="2">
        <v>8</v>
      </c>
      <c r="U3535" s="2">
        <v>0</v>
      </c>
      <c r="V3535" s="2">
        <v>0</v>
      </c>
      <c r="W3535" s="2">
        <v>0</v>
      </c>
      <c r="X3535" s="2">
        <v>0</v>
      </c>
      <c r="Y3535" s="2">
        <v>50</v>
      </c>
      <c r="Z3535" s="2">
        <v>46</v>
      </c>
      <c r="AA3535" s="2">
        <v>105</v>
      </c>
      <c r="AB3535" s="2">
        <v>4</v>
      </c>
      <c r="AC3535" s="2">
        <v>0</v>
      </c>
      <c r="AD3535" s="2">
        <v>0</v>
      </c>
      <c r="AE3535" s="2">
        <v>0</v>
      </c>
      <c r="AF3535" s="2">
        <v>0</v>
      </c>
      <c r="AG3535" s="2">
        <v>37</v>
      </c>
      <c r="AH3535" s="2">
        <v>0</v>
      </c>
      <c r="AI3535" s="2">
        <v>0</v>
      </c>
      <c r="AJ3535" s="2">
        <v>9</v>
      </c>
      <c r="AK3535" s="2">
        <v>3</v>
      </c>
      <c r="AL3535" s="2">
        <v>0</v>
      </c>
      <c r="AM3535" s="2">
        <v>14</v>
      </c>
      <c r="AN3535" s="3">
        <f>IFERROR(K3535/J3535,"")</f>
        <v>0</v>
      </c>
      <c r="AO3535" s="3">
        <f>IFERROR(L3535/K3535,"")</f>
        <v>0</v>
      </c>
    </row>
    <row r="3536" spans="1:41">
      <c r="A3536" t="s">
        <v>5296</v>
      </c>
      <c r="D3536">
        <v>4000</v>
      </c>
      <c r="E3536" t="s">
        <v>500</v>
      </c>
      <c r="F3536" t="s">
        <v>5297</v>
      </c>
      <c r="I3536" t="b">
        <v>0</v>
      </c>
      <c r="J3536" s="2">
        <v>559</v>
      </c>
      <c r="K3536" s="2">
        <v>284</v>
      </c>
      <c r="L3536" s="2">
        <v>7</v>
      </c>
      <c r="M3536" s="2">
        <v>277</v>
      </c>
      <c r="N3536" s="2">
        <v>27</v>
      </c>
      <c r="O3536" s="2">
        <v>5</v>
      </c>
      <c r="P3536" s="2">
        <v>0</v>
      </c>
      <c r="Q3536" s="2">
        <v>0</v>
      </c>
      <c r="R3536" s="2">
        <v>0</v>
      </c>
      <c r="S3536" s="2">
        <v>1</v>
      </c>
      <c r="T3536" s="2">
        <v>7</v>
      </c>
      <c r="U3536" s="2">
        <v>0</v>
      </c>
      <c r="V3536" s="2">
        <v>0</v>
      </c>
      <c r="W3536" s="2">
        <v>0</v>
      </c>
      <c r="X3536" s="2">
        <v>0</v>
      </c>
      <c r="Y3536" s="2">
        <v>21</v>
      </c>
      <c r="Z3536" s="2">
        <v>89</v>
      </c>
      <c r="AA3536" s="2">
        <v>89</v>
      </c>
      <c r="AB3536" s="2">
        <v>3</v>
      </c>
      <c r="AC3536" s="2">
        <v>0</v>
      </c>
      <c r="AD3536" s="2">
        <v>0</v>
      </c>
      <c r="AE3536" s="2">
        <v>1</v>
      </c>
      <c r="AF3536" s="2">
        <v>0</v>
      </c>
      <c r="AG3536" s="2">
        <v>20</v>
      </c>
      <c r="AH3536" s="2">
        <v>0</v>
      </c>
      <c r="AI3536" s="2">
        <v>1</v>
      </c>
      <c r="AJ3536" s="2">
        <v>4</v>
      </c>
      <c r="AK3536" s="2">
        <v>2</v>
      </c>
      <c r="AL3536" s="2">
        <v>1</v>
      </c>
      <c r="AM3536" s="2">
        <v>6</v>
      </c>
      <c r="AN3536" s="3">
        <f>IFERROR(K3536/J3536,"")</f>
        <v>0</v>
      </c>
      <c r="AO3536" s="3">
        <f>IFERROR(L3536/K3536,"")</f>
        <v>0</v>
      </c>
    </row>
    <row r="3537" spans="1:41">
      <c r="A3537" t="s">
        <v>5298</v>
      </c>
      <c r="D3537">
        <v>4000</v>
      </c>
      <c r="E3537" t="s">
        <v>500</v>
      </c>
      <c r="F3537" t="s">
        <v>5299</v>
      </c>
      <c r="I3537" t="b">
        <v>0</v>
      </c>
      <c r="J3537" s="2">
        <v>642</v>
      </c>
      <c r="K3537" s="2">
        <v>348</v>
      </c>
      <c r="L3537" s="2">
        <v>6</v>
      </c>
      <c r="M3537" s="2">
        <v>342</v>
      </c>
      <c r="N3537" s="2">
        <v>59</v>
      </c>
      <c r="O3537" s="2">
        <v>4</v>
      </c>
      <c r="P3537" s="2">
        <v>0</v>
      </c>
      <c r="Q3537" s="2">
        <v>0</v>
      </c>
      <c r="R3537" s="2">
        <v>0</v>
      </c>
      <c r="S3537" s="2">
        <v>0</v>
      </c>
      <c r="T3537" s="2">
        <v>26</v>
      </c>
      <c r="U3537" s="2">
        <v>0</v>
      </c>
      <c r="V3537" s="2">
        <v>0</v>
      </c>
      <c r="W3537" s="2">
        <v>0</v>
      </c>
      <c r="X3537" s="2">
        <v>0</v>
      </c>
      <c r="Y3537" s="2">
        <v>43</v>
      </c>
      <c r="Z3537" s="2">
        <v>47</v>
      </c>
      <c r="AA3537" s="2">
        <v>103</v>
      </c>
      <c r="AB3537" s="2">
        <v>4</v>
      </c>
      <c r="AC3537" s="2">
        <v>0</v>
      </c>
      <c r="AD3537" s="2">
        <v>0</v>
      </c>
      <c r="AE3537" s="2">
        <v>0</v>
      </c>
      <c r="AF3537" s="2">
        <v>0</v>
      </c>
      <c r="AG3537" s="2">
        <v>36</v>
      </c>
      <c r="AH3537" s="2">
        <v>0</v>
      </c>
      <c r="AI3537" s="2">
        <v>0</v>
      </c>
      <c r="AJ3537" s="2">
        <v>3</v>
      </c>
      <c r="AK3537" s="2">
        <v>3</v>
      </c>
      <c r="AL3537" s="2">
        <v>0</v>
      </c>
      <c r="AM3537" s="2">
        <v>14</v>
      </c>
      <c r="AN3537" s="3">
        <f>IFERROR(K3537/J3537,"")</f>
        <v>0</v>
      </c>
      <c r="AO3537" s="3">
        <f>IFERROR(L3537/K3537,"")</f>
        <v>0</v>
      </c>
    </row>
    <row r="3538" spans="1:41">
      <c r="A3538" t="s">
        <v>5300</v>
      </c>
      <c r="D3538">
        <v>4000</v>
      </c>
      <c r="E3538" t="s">
        <v>500</v>
      </c>
      <c r="F3538" t="s">
        <v>5301</v>
      </c>
      <c r="I3538" t="b">
        <v>0</v>
      </c>
      <c r="J3538" s="2">
        <v>642</v>
      </c>
      <c r="K3538" s="2">
        <v>457</v>
      </c>
      <c r="L3538" s="2">
        <v>7</v>
      </c>
      <c r="M3538" s="2">
        <v>450</v>
      </c>
      <c r="N3538" s="2">
        <v>135</v>
      </c>
      <c r="O3538" s="2">
        <v>9</v>
      </c>
      <c r="P3538" s="2">
        <v>2</v>
      </c>
      <c r="Q3538" s="2">
        <v>0</v>
      </c>
      <c r="R3538" s="2">
        <v>0</v>
      </c>
      <c r="S3538" s="2">
        <v>0</v>
      </c>
      <c r="T3538" s="2">
        <v>14</v>
      </c>
      <c r="U3538" s="2">
        <v>0</v>
      </c>
      <c r="V3538" s="2">
        <v>1</v>
      </c>
      <c r="W3538" s="2">
        <v>0</v>
      </c>
      <c r="X3538" s="2">
        <v>0</v>
      </c>
      <c r="Y3538" s="2">
        <v>65</v>
      </c>
      <c r="Z3538" s="2">
        <v>9</v>
      </c>
      <c r="AA3538" s="2">
        <v>136</v>
      </c>
      <c r="AB3538" s="2">
        <v>14</v>
      </c>
      <c r="AC3538" s="2">
        <v>1</v>
      </c>
      <c r="AD3538" s="2">
        <v>0</v>
      </c>
      <c r="AE3538" s="2">
        <v>0</v>
      </c>
      <c r="AF3538" s="2">
        <v>0</v>
      </c>
      <c r="AG3538" s="2">
        <v>51</v>
      </c>
      <c r="AH3538" s="2">
        <v>0</v>
      </c>
      <c r="AI3538" s="2">
        <v>1</v>
      </c>
      <c r="AJ3538" s="2">
        <v>5</v>
      </c>
      <c r="AK3538" s="2">
        <v>1</v>
      </c>
      <c r="AL3538" s="2">
        <v>0</v>
      </c>
      <c r="AM3538" s="2">
        <v>6</v>
      </c>
      <c r="AN3538" s="3">
        <f>IFERROR(K3538/J3538,"")</f>
        <v>0</v>
      </c>
      <c r="AO3538" s="3">
        <f>IFERROR(L3538/K3538,"")</f>
        <v>0</v>
      </c>
    </row>
    <row r="3539" spans="1:41">
      <c r="A3539" t="s">
        <v>5302</v>
      </c>
      <c r="D3539">
        <v>4000</v>
      </c>
      <c r="E3539" t="s">
        <v>500</v>
      </c>
      <c r="F3539" t="s">
        <v>5303</v>
      </c>
      <c r="I3539" t="b">
        <v>0</v>
      </c>
      <c r="J3539" s="2">
        <v>554</v>
      </c>
      <c r="K3539" s="2">
        <v>298</v>
      </c>
      <c r="L3539" s="2">
        <v>10</v>
      </c>
      <c r="M3539" s="2">
        <v>288</v>
      </c>
      <c r="N3539" s="2">
        <v>24</v>
      </c>
      <c r="O3539" s="2">
        <v>2</v>
      </c>
      <c r="P3539" s="2">
        <v>2</v>
      </c>
      <c r="Q3539" s="2">
        <v>0</v>
      </c>
      <c r="R3539" s="2">
        <v>0</v>
      </c>
      <c r="S3539" s="2">
        <v>0</v>
      </c>
      <c r="T3539" s="2">
        <v>14</v>
      </c>
      <c r="U3539" s="2">
        <v>0</v>
      </c>
      <c r="V3539" s="2">
        <v>0</v>
      </c>
      <c r="W3539" s="2">
        <v>0</v>
      </c>
      <c r="X3539" s="2">
        <v>0</v>
      </c>
      <c r="Y3539" s="2">
        <v>28</v>
      </c>
      <c r="Z3539" s="2">
        <v>86</v>
      </c>
      <c r="AA3539" s="2">
        <v>92</v>
      </c>
      <c r="AB3539" s="2">
        <v>3</v>
      </c>
      <c r="AC3539" s="2">
        <v>0</v>
      </c>
      <c r="AD3539" s="2">
        <v>0</v>
      </c>
      <c r="AE3539" s="2">
        <v>0</v>
      </c>
      <c r="AF3539" s="2">
        <v>0</v>
      </c>
      <c r="AG3539" s="2">
        <v>22</v>
      </c>
      <c r="AH3539" s="2">
        <v>0</v>
      </c>
      <c r="AI3539" s="2">
        <v>0</v>
      </c>
      <c r="AJ3539" s="2">
        <v>5</v>
      </c>
      <c r="AK3539" s="2">
        <v>0</v>
      </c>
      <c r="AL3539" s="2">
        <v>0</v>
      </c>
      <c r="AM3539" s="2">
        <v>10</v>
      </c>
      <c r="AN3539" s="3">
        <f>IFERROR(K3539/J3539,"")</f>
        <v>0</v>
      </c>
      <c r="AO3539" s="3">
        <f>IFERROR(L3539/K3539,"")</f>
        <v>0</v>
      </c>
    </row>
    <row r="3540" spans="1:41">
      <c r="A3540" t="s">
        <v>5304</v>
      </c>
      <c r="D3540">
        <v>4000</v>
      </c>
      <c r="E3540" t="s">
        <v>500</v>
      </c>
      <c r="F3540" t="s">
        <v>5305</v>
      </c>
      <c r="I3540" t="b">
        <v>0</v>
      </c>
      <c r="J3540" s="2">
        <v>481</v>
      </c>
      <c r="K3540" s="2">
        <v>316</v>
      </c>
      <c r="L3540" s="2">
        <v>4</v>
      </c>
      <c r="M3540" s="2">
        <v>312</v>
      </c>
      <c r="N3540" s="2">
        <v>108</v>
      </c>
      <c r="O3540" s="2">
        <v>3</v>
      </c>
      <c r="P3540" s="2">
        <v>0</v>
      </c>
      <c r="Q3540" s="2">
        <v>0</v>
      </c>
      <c r="R3540" s="2">
        <v>0</v>
      </c>
      <c r="S3540" s="2">
        <v>0</v>
      </c>
      <c r="T3540" s="2">
        <v>11</v>
      </c>
      <c r="U3540" s="2">
        <v>0</v>
      </c>
      <c r="V3540" s="2">
        <v>0</v>
      </c>
      <c r="W3540" s="2">
        <v>0</v>
      </c>
      <c r="X3540" s="2">
        <v>0</v>
      </c>
      <c r="Y3540" s="2">
        <v>34</v>
      </c>
      <c r="Z3540" s="2">
        <v>20</v>
      </c>
      <c r="AA3540" s="2">
        <v>83</v>
      </c>
      <c r="AB3540" s="2">
        <v>8</v>
      </c>
      <c r="AC3540" s="2">
        <v>0</v>
      </c>
      <c r="AD3540" s="2">
        <v>0</v>
      </c>
      <c r="AE3540" s="2">
        <v>0</v>
      </c>
      <c r="AF3540" s="2">
        <v>0</v>
      </c>
      <c r="AG3540" s="2">
        <v>34</v>
      </c>
      <c r="AH3540" s="2">
        <v>0</v>
      </c>
      <c r="AI3540" s="2">
        <v>0</v>
      </c>
      <c r="AJ3540" s="2">
        <v>5</v>
      </c>
      <c r="AK3540" s="2">
        <v>3</v>
      </c>
      <c r="AL3540" s="2">
        <v>0</v>
      </c>
      <c r="AM3540" s="2">
        <v>3</v>
      </c>
      <c r="AN3540" s="3">
        <f>IFERROR(K3540/J3540,"")</f>
        <v>0</v>
      </c>
      <c r="AO3540" s="3">
        <f>IFERROR(L3540/K3540,"")</f>
        <v>0</v>
      </c>
    </row>
    <row r="3541" spans="1:41">
      <c r="A3541" t="s">
        <v>5306</v>
      </c>
      <c r="D3541">
        <v>4000</v>
      </c>
      <c r="E3541" t="s">
        <v>500</v>
      </c>
      <c r="F3541" t="s">
        <v>5307</v>
      </c>
      <c r="I3541" t="b">
        <v>0</v>
      </c>
      <c r="J3541" s="2">
        <v>479</v>
      </c>
      <c r="K3541" s="2">
        <v>314</v>
      </c>
      <c r="L3541" s="2">
        <v>5</v>
      </c>
      <c r="M3541" s="2">
        <v>309</v>
      </c>
      <c r="N3541" s="2">
        <v>56</v>
      </c>
      <c r="O3541" s="2">
        <v>3</v>
      </c>
      <c r="P3541" s="2">
        <v>0</v>
      </c>
      <c r="Q3541" s="2">
        <v>0</v>
      </c>
      <c r="R3541" s="2">
        <v>0</v>
      </c>
      <c r="S3541" s="2">
        <v>0</v>
      </c>
      <c r="T3541" s="2">
        <v>12</v>
      </c>
      <c r="U3541" s="2">
        <v>0</v>
      </c>
      <c r="V3541" s="2">
        <v>0</v>
      </c>
      <c r="W3541" s="2">
        <v>0</v>
      </c>
      <c r="X3541" s="2">
        <v>0</v>
      </c>
      <c r="Y3541" s="2">
        <v>50</v>
      </c>
      <c r="Z3541" s="2">
        <v>34</v>
      </c>
      <c r="AA3541" s="2">
        <v>104</v>
      </c>
      <c r="AB3541" s="2">
        <v>3</v>
      </c>
      <c r="AC3541" s="2">
        <v>0</v>
      </c>
      <c r="AD3541" s="2">
        <v>0</v>
      </c>
      <c r="AE3541" s="2">
        <v>0</v>
      </c>
      <c r="AF3541" s="2">
        <v>1</v>
      </c>
      <c r="AG3541" s="2">
        <v>32</v>
      </c>
      <c r="AH3541" s="2">
        <v>0</v>
      </c>
      <c r="AI3541" s="2">
        <v>0</v>
      </c>
      <c r="AJ3541" s="2">
        <v>5</v>
      </c>
      <c r="AK3541" s="2">
        <v>0</v>
      </c>
      <c r="AL3541" s="2">
        <v>0</v>
      </c>
      <c r="AM3541" s="2">
        <v>9</v>
      </c>
      <c r="AN3541" s="3">
        <f>IFERROR(K3541/J3541,"")</f>
        <v>0</v>
      </c>
      <c r="AO3541" s="3">
        <f>IFERROR(L3541/K3541,"")</f>
        <v>0</v>
      </c>
    </row>
    <row r="3542" spans="1:41">
      <c r="A3542" t="s">
        <v>5308</v>
      </c>
      <c r="D3542">
        <v>4000</v>
      </c>
      <c r="E3542" t="s">
        <v>500</v>
      </c>
      <c r="F3542" t="s">
        <v>5309</v>
      </c>
      <c r="I3542" t="b">
        <v>0</v>
      </c>
      <c r="J3542" s="2">
        <v>483</v>
      </c>
      <c r="K3542" s="2">
        <v>318</v>
      </c>
      <c r="L3542" s="2">
        <v>4</v>
      </c>
      <c r="M3542" s="2">
        <v>314</v>
      </c>
      <c r="N3542" s="2">
        <v>83</v>
      </c>
      <c r="O3542" s="2">
        <v>7</v>
      </c>
      <c r="P3542" s="2">
        <v>0</v>
      </c>
      <c r="Q3542" s="2">
        <v>0</v>
      </c>
      <c r="R3542" s="2">
        <v>0</v>
      </c>
      <c r="S3542" s="2">
        <v>0</v>
      </c>
      <c r="T3542" s="2">
        <v>18</v>
      </c>
      <c r="U3542" s="2">
        <v>0</v>
      </c>
      <c r="V3542" s="2">
        <v>0</v>
      </c>
      <c r="W3542" s="2">
        <v>0</v>
      </c>
      <c r="X3542" s="2">
        <v>0</v>
      </c>
      <c r="Y3542" s="2">
        <v>37</v>
      </c>
      <c r="Z3542" s="2">
        <v>18</v>
      </c>
      <c r="AA3542" s="2">
        <v>95</v>
      </c>
      <c r="AB3542" s="2">
        <v>6</v>
      </c>
      <c r="AC3542" s="2">
        <v>0</v>
      </c>
      <c r="AD3542" s="2">
        <v>0</v>
      </c>
      <c r="AE3542" s="2">
        <v>0</v>
      </c>
      <c r="AF3542" s="2">
        <v>0</v>
      </c>
      <c r="AG3542" s="2">
        <v>35</v>
      </c>
      <c r="AH3542" s="2">
        <v>0</v>
      </c>
      <c r="AI3542" s="2">
        <v>1</v>
      </c>
      <c r="AJ3542" s="2">
        <v>6</v>
      </c>
      <c r="AK3542" s="2">
        <v>3</v>
      </c>
      <c r="AL3542" s="2">
        <v>0</v>
      </c>
      <c r="AM3542" s="2">
        <v>5</v>
      </c>
      <c r="AN3542" s="3">
        <f>IFERROR(K3542/J3542,"")</f>
        <v>0</v>
      </c>
      <c r="AO3542" s="3">
        <f>IFERROR(L3542/K3542,"")</f>
        <v>0</v>
      </c>
    </row>
    <row r="3543" spans="1:41">
      <c r="A3543" t="s">
        <v>5310</v>
      </c>
      <c r="D3543">
        <v>4000</v>
      </c>
      <c r="E3543" t="s">
        <v>500</v>
      </c>
      <c r="F3543" t="s">
        <v>5311</v>
      </c>
      <c r="I3543" t="b">
        <v>0</v>
      </c>
      <c r="J3543" s="2">
        <v>698</v>
      </c>
      <c r="K3543" s="2">
        <v>322</v>
      </c>
      <c r="L3543" s="2">
        <v>5</v>
      </c>
      <c r="M3543" s="2">
        <v>317</v>
      </c>
      <c r="N3543" s="2">
        <v>42</v>
      </c>
      <c r="O3543" s="2">
        <v>4</v>
      </c>
      <c r="P3543" s="2">
        <v>0</v>
      </c>
      <c r="Q3543" s="2">
        <v>1</v>
      </c>
      <c r="R3543" s="2">
        <v>0</v>
      </c>
      <c r="S3543" s="2">
        <v>0</v>
      </c>
      <c r="T3543" s="2">
        <v>16</v>
      </c>
      <c r="U3543" s="2">
        <v>0</v>
      </c>
      <c r="V3543" s="2">
        <v>0</v>
      </c>
      <c r="W3543" s="2">
        <v>0</v>
      </c>
      <c r="X3543" s="2">
        <v>0</v>
      </c>
      <c r="Y3543" s="2">
        <v>31</v>
      </c>
      <c r="Z3543" s="2">
        <v>56</v>
      </c>
      <c r="AA3543" s="2">
        <v>128</v>
      </c>
      <c r="AB3543" s="2">
        <v>5</v>
      </c>
      <c r="AC3543" s="2">
        <v>0</v>
      </c>
      <c r="AD3543" s="2">
        <v>0</v>
      </c>
      <c r="AE3543" s="2">
        <v>0</v>
      </c>
      <c r="AF3543" s="2">
        <v>0</v>
      </c>
      <c r="AG3543" s="2">
        <v>23</v>
      </c>
      <c r="AH3543" s="2">
        <v>0</v>
      </c>
      <c r="AI3543" s="2">
        <v>0</v>
      </c>
      <c r="AJ3543" s="2">
        <v>4</v>
      </c>
      <c r="AK3543" s="2">
        <v>0</v>
      </c>
      <c r="AL3543" s="2">
        <v>0</v>
      </c>
      <c r="AM3543" s="2">
        <v>7</v>
      </c>
      <c r="AN3543" s="3">
        <f>IFERROR(K3543/J3543,"")</f>
        <v>0</v>
      </c>
      <c r="AO3543" s="3">
        <f>IFERROR(L3543/K3543,"")</f>
        <v>0</v>
      </c>
    </row>
    <row r="3544" spans="1:41">
      <c r="A3544" t="s">
        <v>5312</v>
      </c>
      <c r="D3544">
        <v>4000</v>
      </c>
      <c r="E3544" t="s">
        <v>500</v>
      </c>
      <c r="F3544" t="s">
        <v>5313</v>
      </c>
      <c r="I3544" t="b">
        <v>0</v>
      </c>
      <c r="J3544" s="2">
        <v>691</v>
      </c>
      <c r="K3544" s="2">
        <v>402</v>
      </c>
      <c r="L3544" s="2">
        <v>7</v>
      </c>
      <c r="M3544" s="2">
        <v>395</v>
      </c>
      <c r="N3544" s="2">
        <v>78</v>
      </c>
      <c r="O3544" s="2">
        <v>1</v>
      </c>
      <c r="P3544" s="2">
        <v>1</v>
      </c>
      <c r="Q3544" s="2">
        <v>0</v>
      </c>
      <c r="R3544" s="2">
        <v>0</v>
      </c>
      <c r="S3544" s="2">
        <v>0</v>
      </c>
      <c r="T3544" s="2">
        <v>25</v>
      </c>
      <c r="U3544" s="2">
        <v>0</v>
      </c>
      <c r="V3544" s="2">
        <v>0</v>
      </c>
      <c r="W3544" s="2">
        <v>0</v>
      </c>
      <c r="X3544" s="2">
        <v>0</v>
      </c>
      <c r="Y3544" s="2">
        <v>53</v>
      </c>
      <c r="Z3544" s="2">
        <v>35</v>
      </c>
      <c r="AA3544" s="2">
        <v>127</v>
      </c>
      <c r="AB3544" s="2">
        <v>3</v>
      </c>
      <c r="AC3544" s="2">
        <v>0</v>
      </c>
      <c r="AD3544" s="2">
        <v>0</v>
      </c>
      <c r="AE3544" s="2">
        <v>0</v>
      </c>
      <c r="AF3544" s="2">
        <v>0</v>
      </c>
      <c r="AG3544" s="2">
        <v>47</v>
      </c>
      <c r="AH3544" s="2">
        <v>1</v>
      </c>
      <c r="AI3544" s="2">
        <v>0</v>
      </c>
      <c r="AJ3544" s="2">
        <v>3</v>
      </c>
      <c r="AK3544" s="2">
        <v>2</v>
      </c>
      <c r="AL3544" s="2">
        <v>0</v>
      </c>
      <c r="AM3544" s="2">
        <v>19</v>
      </c>
      <c r="AN3544" s="3">
        <f>IFERROR(K3544/J3544,"")</f>
        <v>0</v>
      </c>
      <c r="AO3544" s="3">
        <f>IFERROR(L3544/K3544,"")</f>
        <v>0</v>
      </c>
    </row>
    <row r="3545" spans="1:41">
      <c r="A3545" t="s">
        <v>5314</v>
      </c>
      <c r="D3545">
        <v>4000</v>
      </c>
      <c r="E3545" t="s">
        <v>500</v>
      </c>
      <c r="F3545" t="s">
        <v>5315</v>
      </c>
      <c r="I3545" t="b">
        <v>0</v>
      </c>
      <c r="J3545" s="2">
        <v>466</v>
      </c>
      <c r="K3545" s="2">
        <v>304</v>
      </c>
      <c r="L3545" s="2">
        <v>4</v>
      </c>
      <c r="M3545" s="2">
        <v>300</v>
      </c>
      <c r="N3545" s="2">
        <v>61</v>
      </c>
      <c r="O3545" s="2">
        <v>0</v>
      </c>
      <c r="P3545" s="2">
        <v>0</v>
      </c>
      <c r="Q3545" s="2">
        <v>0</v>
      </c>
      <c r="R3545" s="2">
        <v>0</v>
      </c>
      <c r="S3545" s="2">
        <v>0</v>
      </c>
      <c r="T3545" s="2">
        <v>17</v>
      </c>
      <c r="U3545" s="2">
        <v>0</v>
      </c>
      <c r="V3545" s="2">
        <v>0</v>
      </c>
      <c r="W3545" s="2">
        <v>0</v>
      </c>
      <c r="X3545" s="2">
        <v>0</v>
      </c>
      <c r="Y3545" s="2">
        <v>47</v>
      </c>
      <c r="Z3545" s="2">
        <v>12</v>
      </c>
      <c r="AA3545" s="2">
        <v>105</v>
      </c>
      <c r="AB3545" s="2">
        <v>5</v>
      </c>
      <c r="AC3545" s="2">
        <v>0</v>
      </c>
      <c r="AD3545" s="2">
        <v>0</v>
      </c>
      <c r="AE3545" s="2">
        <v>0</v>
      </c>
      <c r="AF3545" s="2">
        <v>0</v>
      </c>
      <c r="AG3545" s="2">
        <v>39</v>
      </c>
      <c r="AH3545" s="2">
        <v>0</v>
      </c>
      <c r="AI3545" s="2">
        <v>0</v>
      </c>
      <c r="AJ3545" s="2">
        <v>5</v>
      </c>
      <c r="AK3545" s="2">
        <v>2</v>
      </c>
      <c r="AL3545" s="2">
        <v>0</v>
      </c>
      <c r="AM3545" s="2">
        <v>7</v>
      </c>
      <c r="AN3545" s="3">
        <f>IFERROR(K3545/J3545,"")</f>
        <v>0</v>
      </c>
      <c r="AO3545" s="3">
        <f>IFERROR(L3545/K3545,"")</f>
        <v>0</v>
      </c>
    </row>
    <row r="3546" spans="1:41">
      <c r="A3546" t="s">
        <v>5316</v>
      </c>
      <c r="D3546">
        <v>4000</v>
      </c>
      <c r="E3546" t="s">
        <v>500</v>
      </c>
      <c r="F3546" t="s">
        <v>5317</v>
      </c>
      <c r="I3546" t="b">
        <v>0</v>
      </c>
      <c r="J3546" s="2">
        <v>646</v>
      </c>
      <c r="K3546" s="2">
        <v>408</v>
      </c>
      <c r="L3546" s="2">
        <v>3</v>
      </c>
      <c r="M3546" s="2">
        <v>405</v>
      </c>
      <c r="N3546" s="2">
        <v>91</v>
      </c>
      <c r="O3546" s="2">
        <v>5</v>
      </c>
      <c r="P3546" s="2">
        <v>0</v>
      </c>
      <c r="Q3546" s="2">
        <v>0</v>
      </c>
      <c r="R3546" s="2">
        <v>0</v>
      </c>
      <c r="S3546" s="2">
        <v>0</v>
      </c>
      <c r="T3546" s="2">
        <v>31</v>
      </c>
      <c r="U3546" s="2">
        <v>0</v>
      </c>
      <c r="V3546" s="2">
        <v>0</v>
      </c>
      <c r="W3546" s="2">
        <v>0</v>
      </c>
      <c r="X3546" s="2">
        <v>0</v>
      </c>
      <c r="Y3546" s="2">
        <v>50</v>
      </c>
      <c r="Z3546" s="2">
        <v>13</v>
      </c>
      <c r="AA3546" s="2">
        <v>121</v>
      </c>
      <c r="AB3546" s="2">
        <v>6</v>
      </c>
      <c r="AC3546" s="2">
        <v>0</v>
      </c>
      <c r="AD3546" s="2">
        <v>0</v>
      </c>
      <c r="AE3546" s="2">
        <v>0</v>
      </c>
      <c r="AF3546" s="2">
        <v>0</v>
      </c>
      <c r="AG3546" s="2">
        <v>53</v>
      </c>
      <c r="AH3546" s="2">
        <v>0</v>
      </c>
      <c r="AI3546" s="2">
        <v>1</v>
      </c>
      <c r="AJ3546" s="2">
        <v>2</v>
      </c>
      <c r="AK3546" s="2">
        <v>14</v>
      </c>
      <c r="AL3546" s="2">
        <v>1</v>
      </c>
      <c r="AM3546" s="2">
        <v>17</v>
      </c>
      <c r="AN3546" s="3">
        <f>IFERROR(K3546/J3546,"")</f>
        <v>0</v>
      </c>
      <c r="AO3546" s="3">
        <f>IFERROR(L3546/K3546,"")</f>
        <v>0</v>
      </c>
    </row>
    <row r="3547" spans="1:41">
      <c r="A3547" t="s">
        <v>5318</v>
      </c>
      <c r="D3547">
        <v>4000</v>
      </c>
      <c r="E3547" t="s">
        <v>500</v>
      </c>
      <c r="F3547" t="s">
        <v>5319</v>
      </c>
      <c r="I3547" t="b">
        <v>0</v>
      </c>
      <c r="J3547" s="2">
        <v>554</v>
      </c>
      <c r="K3547" s="2">
        <v>347</v>
      </c>
      <c r="L3547" s="2">
        <v>1</v>
      </c>
      <c r="M3547" s="2">
        <v>346</v>
      </c>
      <c r="N3547" s="2">
        <v>108</v>
      </c>
      <c r="O3547" s="2">
        <v>1</v>
      </c>
      <c r="P3547" s="2">
        <v>0</v>
      </c>
      <c r="Q3547" s="2">
        <v>0</v>
      </c>
      <c r="R3547" s="2">
        <v>0</v>
      </c>
      <c r="S3547" s="2">
        <v>0</v>
      </c>
      <c r="T3547" s="2">
        <v>30</v>
      </c>
      <c r="U3547" s="2">
        <v>0</v>
      </c>
      <c r="V3547" s="2">
        <v>0</v>
      </c>
      <c r="W3547" s="2">
        <v>0</v>
      </c>
      <c r="X3547" s="2">
        <v>0</v>
      </c>
      <c r="Y3547" s="2">
        <v>48</v>
      </c>
      <c r="Z3547" s="2">
        <v>17</v>
      </c>
      <c r="AA3547" s="2">
        <v>68</v>
      </c>
      <c r="AB3547" s="2">
        <v>9</v>
      </c>
      <c r="AC3547" s="2">
        <v>0</v>
      </c>
      <c r="AD3547" s="2">
        <v>0</v>
      </c>
      <c r="AE3547" s="2">
        <v>0</v>
      </c>
      <c r="AF3547" s="2">
        <v>0</v>
      </c>
      <c r="AG3547" s="2">
        <v>50</v>
      </c>
      <c r="AH3547" s="2">
        <v>0</v>
      </c>
      <c r="AI3547" s="2">
        <v>0</v>
      </c>
      <c r="AJ3547" s="2">
        <v>7</v>
      </c>
      <c r="AK3547" s="2">
        <v>3</v>
      </c>
      <c r="AL3547" s="2">
        <v>0</v>
      </c>
      <c r="AM3547" s="2">
        <v>5</v>
      </c>
      <c r="AN3547" s="3">
        <f>IFERROR(K3547/J3547,"")</f>
        <v>0</v>
      </c>
      <c r="AO3547" s="3">
        <f>IFERROR(L3547/K3547,"")</f>
        <v>0</v>
      </c>
    </row>
    <row r="3548" spans="1:41">
      <c r="A3548" t="s">
        <v>5320</v>
      </c>
      <c r="D3548">
        <v>4000</v>
      </c>
      <c r="E3548" t="s">
        <v>500</v>
      </c>
      <c r="F3548" t="s">
        <v>5321</v>
      </c>
      <c r="I3548" t="b">
        <v>0</v>
      </c>
      <c r="J3548" s="2">
        <v>705</v>
      </c>
      <c r="K3548" s="2">
        <v>504</v>
      </c>
      <c r="L3548" s="2">
        <v>3</v>
      </c>
      <c r="M3548" s="2">
        <v>501</v>
      </c>
      <c r="N3548" s="2">
        <v>157</v>
      </c>
      <c r="O3548" s="2">
        <v>0</v>
      </c>
      <c r="P3548" s="2">
        <v>0</v>
      </c>
      <c r="Q3548" s="2">
        <v>0</v>
      </c>
      <c r="R3548" s="2">
        <v>0</v>
      </c>
      <c r="S3548" s="2">
        <v>0</v>
      </c>
      <c r="T3548" s="2">
        <v>16</v>
      </c>
      <c r="U3548" s="2">
        <v>0</v>
      </c>
      <c r="V3548" s="2">
        <v>0</v>
      </c>
      <c r="W3548" s="2">
        <v>0</v>
      </c>
      <c r="X3548" s="2">
        <v>0</v>
      </c>
      <c r="Y3548" s="2">
        <v>61</v>
      </c>
      <c r="Z3548" s="2">
        <v>19</v>
      </c>
      <c r="AA3548" s="2">
        <v>116</v>
      </c>
      <c r="AB3548" s="2">
        <v>11</v>
      </c>
      <c r="AC3548" s="2">
        <v>1</v>
      </c>
      <c r="AD3548" s="2">
        <v>0</v>
      </c>
      <c r="AE3548" s="2">
        <v>0</v>
      </c>
      <c r="AF3548" s="2">
        <v>0</v>
      </c>
      <c r="AG3548" s="2">
        <v>102</v>
      </c>
      <c r="AH3548" s="2">
        <v>0</v>
      </c>
      <c r="AI3548" s="2">
        <v>0</v>
      </c>
      <c r="AJ3548" s="2">
        <v>1</v>
      </c>
      <c r="AK3548" s="2">
        <v>0</v>
      </c>
      <c r="AL3548" s="2">
        <v>1</v>
      </c>
      <c r="AM3548" s="2">
        <v>16</v>
      </c>
      <c r="AN3548" s="3">
        <f>IFERROR(K3548/J3548,"")</f>
        <v>0</v>
      </c>
      <c r="AO3548" s="3">
        <f>IFERROR(L3548/K3548,"")</f>
        <v>0</v>
      </c>
    </row>
    <row r="3549" spans="1:41">
      <c r="A3549" t="s">
        <v>5322</v>
      </c>
      <c r="D3549">
        <v>4000</v>
      </c>
      <c r="E3549" t="s">
        <v>500</v>
      </c>
      <c r="F3549" t="s">
        <v>5323</v>
      </c>
      <c r="I3549" t="b">
        <v>0</v>
      </c>
      <c r="J3549" s="2">
        <v>450</v>
      </c>
      <c r="K3549" s="2">
        <v>299</v>
      </c>
      <c r="L3549" s="2">
        <v>2</v>
      </c>
      <c r="M3549" s="2">
        <v>297</v>
      </c>
      <c r="N3549" s="2">
        <v>100</v>
      </c>
      <c r="O3549" s="2">
        <v>0</v>
      </c>
      <c r="P3549" s="2">
        <v>0</v>
      </c>
      <c r="Q3549" s="2">
        <v>0</v>
      </c>
      <c r="R3549" s="2">
        <v>0</v>
      </c>
      <c r="S3549" s="2">
        <v>1</v>
      </c>
      <c r="T3549" s="2">
        <v>15</v>
      </c>
      <c r="U3549" s="2">
        <v>0</v>
      </c>
      <c r="V3549" s="2">
        <v>0</v>
      </c>
      <c r="W3549" s="2">
        <v>0</v>
      </c>
      <c r="X3549" s="2">
        <v>0</v>
      </c>
      <c r="Y3549" s="2">
        <v>35</v>
      </c>
      <c r="Z3549" s="2">
        <v>8</v>
      </c>
      <c r="AA3549" s="2">
        <v>67</v>
      </c>
      <c r="AB3549" s="2">
        <v>5</v>
      </c>
      <c r="AC3549" s="2">
        <v>0</v>
      </c>
      <c r="AD3549" s="2">
        <v>0</v>
      </c>
      <c r="AE3549" s="2">
        <v>0</v>
      </c>
      <c r="AF3549" s="2">
        <v>0</v>
      </c>
      <c r="AG3549" s="2">
        <v>55</v>
      </c>
      <c r="AH3549" s="2">
        <v>0</v>
      </c>
      <c r="AI3549" s="2">
        <v>0</v>
      </c>
      <c r="AJ3549" s="2">
        <v>1</v>
      </c>
      <c r="AK3549" s="2">
        <v>1</v>
      </c>
      <c r="AL3549" s="2">
        <v>2</v>
      </c>
      <c r="AM3549" s="2">
        <v>7</v>
      </c>
      <c r="AN3549" s="3">
        <f>IFERROR(K3549/J3549,"")</f>
        <v>0</v>
      </c>
      <c r="AO3549" s="3">
        <f>IFERROR(L3549/K3549,"")</f>
        <v>0</v>
      </c>
    </row>
    <row r="3550" spans="1:41">
      <c r="A3550" t="s">
        <v>5324</v>
      </c>
      <c r="D3550">
        <v>4000</v>
      </c>
      <c r="E3550" t="s">
        <v>500</v>
      </c>
      <c r="F3550" t="s">
        <v>5325</v>
      </c>
      <c r="I3550" t="b">
        <v>0</v>
      </c>
      <c r="J3550" s="2">
        <v>442</v>
      </c>
      <c r="K3550" s="2">
        <v>299</v>
      </c>
      <c r="L3550" s="2">
        <v>3</v>
      </c>
      <c r="M3550" s="2">
        <v>296</v>
      </c>
      <c r="N3550" s="2">
        <v>63</v>
      </c>
      <c r="O3550" s="2">
        <v>1</v>
      </c>
      <c r="P3550" s="2">
        <v>0</v>
      </c>
      <c r="Q3550" s="2">
        <v>0</v>
      </c>
      <c r="R3550" s="2">
        <v>0</v>
      </c>
      <c r="S3550" s="2">
        <v>0</v>
      </c>
      <c r="T3550" s="2">
        <v>8</v>
      </c>
      <c r="U3550" s="2">
        <v>0</v>
      </c>
      <c r="V3550" s="2">
        <v>0</v>
      </c>
      <c r="W3550" s="2">
        <v>0</v>
      </c>
      <c r="X3550" s="2">
        <v>0</v>
      </c>
      <c r="Y3550" s="2">
        <v>38</v>
      </c>
      <c r="Z3550" s="2">
        <v>7</v>
      </c>
      <c r="AA3550" s="2">
        <v>104</v>
      </c>
      <c r="AB3550" s="2">
        <v>9</v>
      </c>
      <c r="AC3550" s="2">
        <v>0</v>
      </c>
      <c r="AD3550" s="2">
        <v>0</v>
      </c>
      <c r="AE3550" s="2">
        <v>0</v>
      </c>
      <c r="AF3550" s="2">
        <v>0</v>
      </c>
      <c r="AG3550" s="2">
        <v>46</v>
      </c>
      <c r="AH3550" s="2">
        <v>0</v>
      </c>
      <c r="AI3550" s="2">
        <v>0</v>
      </c>
      <c r="AJ3550" s="2">
        <v>3</v>
      </c>
      <c r="AK3550" s="2">
        <v>4</v>
      </c>
      <c r="AL3550" s="2">
        <v>0</v>
      </c>
      <c r="AM3550" s="2">
        <v>13</v>
      </c>
      <c r="AN3550" s="3">
        <f>IFERROR(K3550/J3550,"")</f>
        <v>0</v>
      </c>
      <c r="AO3550" s="3">
        <f>IFERROR(L3550/K3550,"")</f>
        <v>0</v>
      </c>
    </row>
    <row r="3551" spans="1:41">
      <c r="A3551" t="s">
        <v>5326</v>
      </c>
      <c r="D3551">
        <v>4000</v>
      </c>
      <c r="E3551" t="s">
        <v>500</v>
      </c>
      <c r="F3551" t="s">
        <v>5327</v>
      </c>
      <c r="I3551" t="b">
        <v>0</v>
      </c>
      <c r="J3551" s="2">
        <v>784</v>
      </c>
      <c r="K3551" s="2">
        <v>601</v>
      </c>
      <c r="L3551" s="2">
        <v>2</v>
      </c>
      <c r="M3551" s="2">
        <v>599</v>
      </c>
      <c r="N3551" s="2">
        <v>230</v>
      </c>
      <c r="O3551" s="2">
        <v>3</v>
      </c>
      <c r="P3551" s="2">
        <v>0</v>
      </c>
      <c r="Q3551" s="2">
        <v>0</v>
      </c>
      <c r="R3551" s="2">
        <v>0</v>
      </c>
      <c r="S3551" s="2">
        <v>0</v>
      </c>
      <c r="T3551" s="2">
        <v>16</v>
      </c>
      <c r="U3551" s="2">
        <v>0</v>
      </c>
      <c r="V3551" s="2">
        <v>0</v>
      </c>
      <c r="W3551" s="2">
        <v>0</v>
      </c>
      <c r="X3551" s="2">
        <v>0</v>
      </c>
      <c r="Y3551" s="2">
        <v>77</v>
      </c>
      <c r="Z3551" s="2">
        <v>11</v>
      </c>
      <c r="AA3551" s="2">
        <v>144</v>
      </c>
      <c r="AB3551" s="2">
        <v>19</v>
      </c>
      <c r="AC3551" s="2">
        <v>0</v>
      </c>
      <c r="AD3551" s="2">
        <v>0</v>
      </c>
      <c r="AE3551" s="2">
        <v>0</v>
      </c>
      <c r="AF3551" s="2">
        <v>0</v>
      </c>
      <c r="AG3551" s="2">
        <v>78</v>
      </c>
      <c r="AH3551" s="2">
        <v>1</v>
      </c>
      <c r="AI3551" s="2">
        <v>0</v>
      </c>
      <c r="AJ3551" s="2">
        <v>8</v>
      </c>
      <c r="AK3551" s="2">
        <v>1</v>
      </c>
      <c r="AL3551" s="2">
        <v>0</v>
      </c>
      <c r="AM3551" s="2">
        <v>11</v>
      </c>
      <c r="AN3551" s="3">
        <f>IFERROR(K3551/J3551,"")</f>
        <v>0</v>
      </c>
      <c r="AO3551" s="3">
        <f>IFERROR(L3551/K3551,"")</f>
        <v>0</v>
      </c>
    </row>
    <row r="3552" spans="1:41">
      <c r="A3552" t="s">
        <v>5328</v>
      </c>
      <c r="D3552">
        <v>4000</v>
      </c>
      <c r="E3552" t="s">
        <v>500</v>
      </c>
      <c r="F3552" t="s">
        <v>5329</v>
      </c>
      <c r="I3552" t="b">
        <v>0</v>
      </c>
      <c r="J3552" s="2">
        <v>634</v>
      </c>
      <c r="K3552" s="2">
        <v>498</v>
      </c>
      <c r="L3552" s="2">
        <v>1</v>
      </c>
      <c r="M3552" s="2">
        <v>497</v>
      </c>
      <c r="N3552" s="2">
        <v>143</v>
      </c>
      <c r="O3552" s="2">
        <v>4</v>
      </c>
      <c r="P3552" s="2">
        <v>1</v>
      </c>
      <c r="Q3552" s="2">
        <v>0</v>
      </c>
      <c r="R3552" s="2">
        <v>0</v>
      </c>
      <c r="S3552" s="2">
        <v>0</v>
      </c>
      <c r="T3552" s="2">
        <v>25</v>
      </c>
      <c r="U3552" s="2">
        <v>0</v>
      </c>
      <c r="V3552" s="2">
        <v>0</v>
      </c>
      <c r="W3552" s="2">
        <v>0</v>
      </c>
      <c r="X3552" s="2">
        <v>0</v>
      </c>
      <c r="Y3552" s="2">
        <v>67</v>
      </c>
      <c r="Z3552" s="2">
        <v>13</v>
      </c>
      <c r="AA3552" s="2">
        <v>126</v>
      </c>
      <c r="AB3552" s="2">
        <v>13</v>
      </c>
      <c r="AC3552" s="2">
        <v>0</v>
      </c>
      <c r="AD3552" s="2">
        <v>0</v>
      </c>
      <c r="AE3552" s="2">
        <v>0</v>
      </c>
      <c r="AF3552" s="2">
        <v>0</v>
      </c>
      <c r="AG3552" s="2">
        <v>86</v>
      </c>
      <c r="AH3552" s="2">
        <v>0</v>
      </c>
      <c r="AI3552" s="2">
        <v>0</v>
      </c>
      <c r="AJ3552" s="2">
        <v>7</v>
      </c>
      <c r="AK3552" s="2">
        <v>2</v>
      </c>
      <c r="AL3552" s="2">
        <v>0</v>
      </c>
      <c r="AM3552" s="2">
        <v>10</v>
      </c>
      <c r="AN3552" s="3">
        <f>IFERROR(K3552/J3552,"")</f>
        <v>0</v>
      </c>
      <c r="AO3552" s="3">
        <f>IFERROR(L3552/K3552,"")</f>
        <v>0</v>
      </c>
    </row>
    <row r="3553" spans="1:41">
      <c r="A3553" t="s">
        <v>5330</v>
      </c>
      <c r="D3553">
        <v>4000</v>
      </c>
      <c r="E3553" t="s">
        <v>500</v>
      </c>
      <c r="F3553" t="s">
        <v>5331</v>
      </c>
      <c r="I3553" t="b">
        <v>0</v>
      </c>
      <c r="J3553" s="2">
        <v>447</v>
      </c>
      <c r="K3553" s="2">
        <v>341</v>
      </c>
      <c r="L3553" s="2">
        <v>2</v>
      </c>
      <c r="M3553" s="2">
        <v>339</v>
      </c>
      <c r="N3553" s="2">
        <v>107</v>
      </c>
      <c r="O3553" s="2">
        <v>4</v>
      </c>
      <c r="P3553" s="2">
        <v>1</v>
      </c>
      <c r="Q3553" s="2">
        <v>0</v>
      </c>
      <c r="R3553" s="2">
        <v>0</v>
      </c>
      <c r="S3553" s="2">
        <v>0</v>
      </c>
      <c r="T3553" s="2">
        <v>12</v>
      </c>
      <c r="U3553" s="2">
        <v>0</v>
      </c>
      <c r="V3553" s="2">
        <v>0</v>
      </c>
      <c r="W3553" s="2">
        <v>0</v>
      </c>
      <c r="X3553" s="2">
        <v>0</v>
      </c>
      <c r="Y3553" s="2">
        <v>45</v>
      </c>
      <c r="Z3553" s="2">
        <v>4</v>
      </c>
      <c r="AA3553" s="2">
        <v>95</v>
      </c>
      <c r="AB3553" s="2">
        <v>5</v>
      </c>
      <c r="AC3553" s="2">
        <v>0</v>
      </c>
      <c r="AD3553" s="2">
        <v>0</v>
      </c>
      <c r="AE3553" s="2">
        <v>0</v>
      </c>
      <c r="AF3553" s="2">
        <v>0</v>
      </c>
      <c r="AG3553" s="2">
        <v>56</v>
      </c>
      <c r="AH3553" s="2">
        <v>0</v>
      </c>
      <c r="AI3553" s="2">
        <v>0</v>
      </c>
      <c r="AJ3553" s="2">
        <v>2</v>
      </c>
      <c r="AK3553" s="2">
        <v>5</v>
      </c>
      <c r="AL3553" s="2">
        <v>0</v>
      </c>
      <c r="AM3553" s="2">
        <v>3</v>
      </c>
      <c r="AN3553" s="3">
        <f>IFERROR(K3553/J3553,"")</f>
        <v>0</v>
      </c>
      <c r="AO3553" s="3">
        <f>IFERROR(L3553/K3553,"")</f>
        <v>0</v>
      </c>
    </row>
    <row r="3554" spans="1:41">
      <c r="A3554" t="s">
        <v>5332</v>
      </c>
      <c r="D3554">
        <v>4000</v>
      </c>
      <c r="E3554" t="s">
        <v>500</v>
      </c>
      <c r="F3554" t="s">
        <v>5333</v>
      </c>
      <c r="I3554" t="b">
        <v>0</v>
      </c>
      <c r="J3554" s="2">
        <v>643</v>
      </c>
      <c r="K3554" s="2">
        <v>384</v>
      </c>
      <c r="L3554" s="2">
        <v>11</v>
      </c>
      <c r="M3554" s="2">
        <v>373</v>
      </c>
      <c r="N3554" s="2">
        <v>23</v>
      </c>
      <c r="O3554" s="2">
        <v>0</v>
      </c>
      <c r="P3554" s="2">
        <v>2</v>
      </c>
      <c r="Q3554" s="2">
        <v>0</v>
      </c>
      <c r="R3554" s="2">
        <v>0</v>
      </c>
      <c r="S3554" s="2">
        <v>0</v>
      </c>
      <c r="T3554" s="2">
        <v>3</v>
      </c>
      <c r="U3554" s="2">
        <v>0</v>
      </c>
      <c r="V3554" s="2">
        <v>0</v>
      </c>
      <c r="W3554" s="2">
        <v>0</v>
      </c>
      <c r="X3554" s="2">
        <v>0</v>
      </c>
      <c r="Y3554" s="2">
        <v>36</v>
      </c>
      <c r="Z3554" s="2">
        <v>83</v>
      </c>
      <c r="AA3554" s="2">
        <v>169</v>
      </c>
      <c r="AB3554" s="2">
        <v>6</v>
      </c>
      <c r="AC3554" s="2">
        <v>0</v>
      </c>
      <c r="AD3554" s="2">
        <v>1</v>
      </c>
      <c r="AE3554" s="2">
        <v>0</v>
      </c>
      <c r="AF3554" s="2">
        <v>0</v>
      </c>
      <c r="AG3554" s="2">
        <v>33</v>
      </c>
      <c r="AH3554" s="2">
        <v>0</v>
      </c>
      <c r="AI3554" s="2">
        <v>1</v>
      </c>
      <c r="AJ3554" s="2">
        <v>6</v>
      </c>
      <c r="AK3554" s="2">
        <v>1</v>
      </c>
      <c r="AL3554" s="2">
        <v>1</v>
      </c>
      <c r="AM3554" s="2">
        <v>8</v>
      </c>
      <c r="AN3554" s="3">
        <f>IFERROR(K3554/J3554,"")</f>
        <v>0</v>
      </c>
      <c r="AO3554" s="3">
        <f>IFERROR(L3554/K3554,"")</f>
        <v>0</v>
      </c>
    </row>
    <row r="3555" spans="1:41">
      <c r="A3555" t="s">
        <v>5334</v>
      </c>
      <c r="D3555">
        <v>4000</v>
      </c>
      <c r="E3555" t="s">
        <v>500</v>
      </c>
      <c r="F3555" t="s">
        <v>5335</v>
      </c>
      <c r="I3555" t="b">
        <v>0</v>
      </c>
      <c r="J3555" s="2">
        <v>605</v>
      </c>
      <c r="K3555" s="2">
        <v>326</v>
      </c>
      <c r="L3555" s="2">
        <v>9</v>
      </c>
      <c r="M3555" s="2">
        <v>317</v>
      </c>
      <c r="N3555" s="2">
        <v>27</v>
      </c>
      <c r="O3555" s="2">
        <v>3</v>
      </c>
      <c r="P3555" s="2">
        <v>1</v>
      </c>
      <c r="Q3555" s="2">
        <v>0</v>
      </c>
      <c r="R3555" s="2">
        <v>0</v>
      </c>
      <c r="S3555" s="2">
        <v>0</v>
      </c>
      <c r="T3555" s="2">
        <v>12</v>
      </c>
      <c r="U3555" s="2">
        <v>0</v>
      </c>
      <c r="V3555" s="2">
        <v>0</v>
      </c>
      <c r="W3555" s="2">
        <v>0</v>
      </c>
      <c r="X3555" s="2">
        <v>0</v>
      </c>
      <c r="Y3555" s="2">
        <v>42</v>
      </c>
      <c r="Z3555" s="2">
        <v>33</v>
      </c>
      <c r="AA3555" s="2">
        <v>152</v>
      </c>
      <c r="AB3555" s="2">
        <v>5</v>
      </c>
      <c r="AC3555" s="2">
        <v>0</v>
      </c>
      <c r="AD3555" s="2">
        <v>0</v>
      </c>
      <c r="AE3555" s="2">
        <v>0</v>
      </c>
      <c r="AF3555" s="2">
        <v>0</v>
      </c>
      <c r="AG3555" s="2">
        <v>30</v>
      </c>
      <c r="AH3555" s="2">
        <v>0</v>
      </c>
      <c r="AI3555" s="2">
        <v>1</v>
      </c>
      <c r="AJ3555" s="2">
        <v>2</v>
      </c>
      <c r="AK3555" s="2">
        <v>4</v>
      </c>
      <c r="AL3555" s="2">
        <v>0</v>
      </c>
      <c r="AM3555" s="2">
        <v>5</v>
      </c>
      <c r="AN3555" s="3">
        <f>IFERROR(K3555/J3555,"")</f>
        <v>0</v>
      </c>
      <c r="AO3555" s="3">
        <f>IFERROR(L3555/K3555,"")</f>
        <v>0</v>
      </c>
    </row>
    <row r="3556" spans="1:41">
      <c r="A3556" t="s">
        <v>5336</v>
      </c>
      <c r="D3556">
        <v>4000</v>
      </c>
      <c r="E3556" t="s">
        <v>500</v>
      </c>
      <c r="F3556" t="s">
        <v>5337</v>
      </c>
      <c r="I3556" t="b">
        <v>0</v>
      </c>
      <c r="J3556" s="2">
        <v>549</v>
      </c>
      <c r="K3556" s="2">
        <v>396</v>
      </c>
      <c r="L3556" s="2">
        <v>5</v>
      </c>
      <c r="M3556" s="2">
        <v>391</v>
      </c>
      <c r="N3556" s="2">
        <v>189</v>
      </c>
      <c r="O3556" s="2">
        <v>1</v>
      </c>
      <c r="P3556" s="2">
        <v>1</v>
      </c>
      <c r="Q3556" s="2">
        <v>0</v>
      </c>
      <c r="R3556" s="2">
        <v>0</v>
      </c>
      <c r="S3556" s="2">
        <v>0</v>
      </c>
      <c r="T3556" s="2">
        <v>10</v>
      </c>
      <c r="U3556" s="2">
        <v>0</v>
      </c>
      <c r="V3556" s="2">
        <v>0</v>
      </c>
      <c r="W3556" s="2">
        <v>0</v>
      </c>
      <c r="X3556" s="2">
        <v>0</v>
      </c>
      <c r="Y3556" s="2">
        <v>43</v>
      </c>
      <c r="Z3556" s="2">
        <v>10</v>
      </c>
      <c r="AA3556" s="2">
        <v>65</v>
      </c>
      <c r="AB3556" s="2">
        <v>5</v>
      </c>
      <c r="AC3556" s="2">
        <v>0</v>
      </c>
      <c r="AD3556" s="2">
        <v>0</v>
      </c>
      <c r="AE3556" s="2">
        <v>0</v>
      </c>
      <c r="AF3556" s="2">
        <v>0</v>
      </c>
      <c r="AG3556" s="2">
        <v>60</v>
      </c>
      <c r="AH3556" s="2">
        <v>0</v>
      </c>
      <c r="AI3556" s="2">
        <v>0</v>
      </c>
      <c r="AJ3556" s="2">
        <v>0</v>
      </c>
      <c r="AK3556" s="2">
        <v>0</v>
      </c>
      <c r="AL3556" s="2">
        <v>6</v>
      </c>
      <c r="AM3556" s="2">
        <v>1</v>
      </c>
      <c r="AN3556" s="3">
        <f>IFERROR(K3556/J3556,"")</f>
        <v>0</v>
      </c>
      <c r="AO3556" s="3">
        <f>IFERROR(L3556/K3556,"")</f>
        <v>0</v>
      </c>
    </row>
    <row r="3557" spans="1:41">
      <c r="A3557" t="s">
        <v>5338</v>
      </c>
      <c r="D3557">
        <v>4000</v>
      </c>
      <c r="E3557" t="s">
        <v>500</v>
      </c>
      <c r="F3557" t="s">
        <v>5339</v>
      </c>
      <c r="I3557" t="b">
        <v>0</v>
      </c>
      <c r="J3557" s="2">
        <v>594</v>
      </c>
      <c r="K3557" s="2">
        <v>439</v>
      </c>
      <c r="L3557" s="2">
        <v>1</v>
      </c>
      <c r="M3557" s="2">
        <v>438</v>
      </c>
      <c r="N3557" s="2">
        <v>138</v>
      </c>
      <c r="O3557" s="2">
        <v>1</v>
      </c>
      <c r="P3557" s="2">
        <v>0</v>
      </c>
      <c r="Q3557" s="2">
        <v>0</v>
      </c>
      <c r="R3557" s="2">
        <v>0</v>
      </c>
      <c r="S3557" s="2">
        <v>0</v>
      </c>
      <c r="T3557" s="2">
        <v>25</v>
      </c>
      <c r="U3557" s="2">
        <v>0</v>
      </c>
      <c r="V3557" s="2">
        <v>0</v>
      </c>
      <c r="W3557" s="2">
        <v>0</v>
      </c>
      <c r="X3557" s="2">
        <v>0</v>
      </c>
      <c r="Y3557" s="2">
        <v>60</v>
      </c>
      <c r="Z3557" s="2">
        <v>13</v>
      </c>
      <c r="AA3557" s="2">
        <v>110</v>
      </c>
      <c r="AB3557" s="2">
        <v>5</v>
      </c>
      <c r="AC3557" s="2">
        <v>0</v>
      </c>
      <c r="AD3557" s="2">
        <v>0</v>
      </c>
      <c r="AE3557" s="2">
        <v>0</v>
      </c>
      <c r="AF3557" s="2">
        <v>0</v>
      </c>
      <c r="AG3557" s="2">
        <v>75</v>
      </c>
      <c r="AH3557" s="2">
        <v>0</v>
      </c>
      <c r="AI3557" s="2">
        <v>0</v>
      </c>
      <c r="AJ3557" s="2">
        <v>2</v>
      </c>
      <c r="AK3557" s="2">
        <v>3</v>
      </c>
      <c r="AL3557" s="2">
        <v>0</v>
      </c>
      <c r="AM3557" s="2">
        <v>6</v>
      </c>
      <c r="AN3557" s="3">
        <f>IFERROR(K3557/J3557,"")</f>
        <v>0</v>
      </c>
      <c r="AO3557" s="3">
        <f>IFERROR(L3557/K3557,"")</f>
        <v>0</v>
      </c>
    </row>
    <row r="3558" spans="1:41">
      <c r="A3558" t="s">
        <v>5340</v>
      </c>
      <c r="D3558">
        <v>4000</v>
      </c>
      <c r="E3558" t="s">
        <v>500</v>
      </c>
      <c r="F3558" t="s">
        <v>5341</v>
      </c>
      <c r="I3558" t="b">
        <v>0</v>
      </c>
      <c r="J3558" s="2">
        <v>417</v>
      </c>
      <c r="K3558" s="2">
        <v>286</v>
      </c>
      <c r="L3558" s="2">
        <v>0</v>
      </c>
      <c r="M3558" s="2">
        <v>286</v>
      </c>
      <c r="N3558" s="2">
        <v>93</v>
      </c>
      <c r="O3558" s="2">
        <v>0</v>
      </c>
      <c r="P3558" s="2">
        <v>2</v>
      </c>
      <c r="Q3558" s="2">
        <v>0</v>
      </c>
      <c r="R3558" s="2">
        <v>0</v>
      </c>
      <c r="S3558" s="2">
        <v>0</v>
      </c>
      <c r="T3558" s="2">
        <v>11</v>
      </c>
      <c r="U3558" s="2">
        <v>1</v>
      </c>
      <c r="V3558" s="2">
        <v>0</v>
      </c>
      <c r="W3558" s="2">
        <v>0</v>
      </c>
      <c r="X3558" s="2">
        <v>0</v>
      </c>
      <c r="Y3558" s="2">
        <v>36</v>
      </c>
      <c r="Z3558" s="2">
        <v>1</v>
      </c>
      <c r="AA3558" s="2">
        <v>81</v>
      </c>
      <c r="AB3558" s="2">
        <v>15</v>
      </c>
      <c r="AC3558" s="2">
        <v>0</v>
      </c>
      <c r="AD3558" s="2">
        <v>0</v>
      </c>
      <c r="AE3558" s="2">
        <v>0</v>
      </c>
      <c r="AF3558" s="2">
        <v>0</v>
      </c>
      <c r="AG3558" s="2">
        <v>37</v>
      </c>
      <c r="AH3558" s="2">
        <v>0</v>
      </c>
      <c r="AI3558" s="2">
        <v>1</v>
      </c>
      <c r="AJ3558" s="2">
        <v>1</v>
      </c>
      <c r="AK3558" s="2">
        <v>2</v>
      </c>
      <c r="AL3558" s="2">
        <v>2</v>
      </c>
      <c r="AM3558" s="2">
        <v>3</v>
      </c>
      <c r="AN3558" s="3">
        <f>IFERROR(K3558/J3558,"")</f>
        <v>0</v>
      </c>
      <c r="AO3558" s="3">
        <f>IFERROR(L3558/K3558,"")</f>
        <v>0</v>
      </c>
    </row>
    <row r="3559" spans="1:41">
      <c r="A3559" t="s">
        <v>5342</v>
      </c>
      <c r="D3559">
        <v>4000</v>
      </c>
      <c r="E3559" t="s">
        <v>500</v>
      </c>
      <c r="F3559" t="s">
        <v>5343</v>
      </c>
      <c r="I3559" t="b">
        <v>0</v>
      </c>
      <c r="J3559" s="2">
        <v>653</v>
      </c>
      <c r="K3559" s="2">
        <v>495</v>
      </c>
      <c r="L3559" s="2">
        <v>2</v>
      </c>
      <c r="M3559" s="2">
        <v>493</v>
      </c>
      <c r="N3559" s="2">
        <v>221</v>
      </c>
      <c r="O3559" s="2">
        <v>1</v>
      </c>
      <c r="P3559" s="2">
        <v>1</v>
      </c>
      <c r="Q3559" s="2">
        <v>0</v>
      </c>
      <c r="R3559" s="2">
        <v>0</v>
      </c>
      <c r="S3559" s="2">
        <v>0</v>
      </c>
      <c r="T3559" s="2">
        <v>21</v>
      </c>
      <c r="U3559" s="2">
        <v>0</v>
      </c>
      <c r="V3559" s="2">
        <v>0</v>
      </c>
      <c r="W3559" s="2">
        <v>0</v>
      </c>
      <c r="X3559" s="2">
        <v>0</v>
      </c>
      <c r="Y3559" s="2">
        <v>40</v>
      </c>
      <c r="Z3559" s="2">
        <v>11</v>
      </c>
      <c r="AA3559" s="2">
        <v>97</v>
      </c>
      <c r="AB3559" s="2">
        <v>7</v>
      </c>
      <c r="AC3559" s="2">
        <v>0</v>
      </c>
      <c r="AD3559" s="2">
        <v>0</v>
      </c>
      <c r="AE3559" s="2">
        <v>0</v>
      </c>
      <c r="AF3559" s="2">
        <v>0</v>
      </c>
      <c r="AG3559" s="2">
        <v>87</v>
      </c>
      <c r="AH3559" s="2">
        <v>0</v>
      </c>
      <c r="AI3559" s="2">
        <v>1</v>
      </c>
      <c r="AJ3559" s="2">
        <v>3</v>
      </c>
      <c r="AK3559" s="2">
        <v>0</v>
      </c>
      <c r="AL3559" s="2">
        <v>1</v>
      </c>
      <c r="AM3559" s="2">
        <v>2</v>
      </c>
      <c r="AN3559" s="3">
        <f>IFERROR(K3559/J3559,"")</f>
        <v>0</v>
      </c>
      <c r="AO3559" s="3">
        <f>IFERROR(L3559/K3559,"")</f>
        <v>0</v>
      </c>
    </row>
    <row r="3560" spans="1:41">
      <c r="A3560" t="s">
        <v>5344</v>
      </c>
      <c r="D3560">
        <v>4000</v>
      </c>
      <c r="E3560" t="s">
        <v>500</v>
      </c>
      <c r="F3560" t="s">
        <v>5345</v>
      </c>
      <c r="I3560" t="b">
        <v>0</v>
      </c>
      <c r="J3560" s="2">
        <v>765</v>
      </c>
      <c r="K3560" s="2">
        <v>570</v>
      </c>
      <c r="L3560" s="2">
        <v>3</v>
      </c>
      <c r="M3560" s="2">
        <v>567</v>
      </c>
      <c r="N3560" s="2">
        <v>236</v>
      </c>
      <c r="O3560" s="2">
        <v>2</v>
      </c>
      <c r="P3560" s="2">
        <v>0</v>
      </c>
      <c r="Q3560" s="2">
        <v>0</v>
      </c>
      <c r="R3560" s="2">
        <v>0</v>
      </c>
      <c r="S3560" s="2">
        <v>0</v>
      </c>
      <c r="T3560" s="2">
        <v>19</v>
      </c>
      <c r="U3560" s="2">
        <v>0</v>
      </c>
      <c r="V3560" s="2">
        <v>0</v>
      </c>
      <c r="W3560" s="2">
        <v>0</v>
      </c>
      <c r="X3560" s="2">
        <v>0</v>
      </c>
      <c r="Y3560" s="2">
        <v>45</v>
      </c>
      <c r="Z3560" s="2">
        <v>19</v>
      </c>
      <c r="AA3560" s="2">
        <v>130</v>
      </c>
      <c r="AB3560" s="2">
        <v>9</v>
      </c>
      <c r="AC3560" s="2">
        <v>0</v>
      </c>
      <c r="AD3560" s="2">
        <v>0</v>
      </c>
      <c r="AE3560" s="2">
        <v>0</v>
      </c>
      <c r="AF3560" s="2">
        <v>0</v>
      </c>
      <c r="AG3560" s="2">
        <v>94</v>
      </c>
      <c r="AH3560" s="2">
        <v>0</v>
      </c>
      <c r="AI3560" s="2">
        <v>0</v>
      </c>
      <c r="AJ3560" s="2">
        <v>5</v>
      </c>
      <c r="AK3560" s="2">
        <v>2</v>
      </c>
      <c r="AL3560" s="2">
        <v>2</v>
      </c>
      <c r="AM3560" s="2">
        <v>4</v>
      </c>
      <c r="AN3560" s="3">
        <f>IFERROR(K3560/J3560,"")</f>
        <v>0</v>
      </c>
      <c r="AO3560" s="3">
        <f>IFERROR(L3560/K3560,"")</f>
        <v>0</v>
      </c>
    </row>
    <row r="3561" spans="1:41">
      <c r="A3561" t="s">
        <v>5346</v>
      </c>
      <c r="D3561">
        <v>4000</v>
      </c>
      <c r="E3561" t="s">
        <v>500</v>
      </c>
      <c r="F3561" t="s">
        <v>5347</v>
      </c>
      <c r="I3561" t="b">
        <v>0</v>
      </c>
      <c r="J3561" s="2">
        <v>621</v>
      </c>
      <c r="K3561" s="2">
        <v>487</v>
      </c>
      <c r="L3561" s="2">
        <v>1</v>
      </c>
      <c r="M3561" s="2">
        <v>486</v>
      </c>
      <c r="N3561" s="2">
        <v>153</v>
      </c>
      <c r="O3561" s="2">
        <v>2</v>
      </c>
      <c r="P3561" s="2">
        <v>0</v>
      </c>
      <c r="Q3561" s="2">
        <v>0</v>
      </c>
      <c r="R3561" s="2">
        <v>0</v>
      </c>
      <c r="S3561" s="2">
        <v>0</v>
      </c>
      <c r="T3561" s="2">
        <v>16</v>
      </c>
      <c r="U3561" s="2">
        <v>0</v>
      </c>
      <c r="V3561" s="2">
        <v>0</v>
      </c>
      <c r="W3561" s="2">
        <v>0</v>
      </c>
      <c r="X3561" s="2">
        <v>0</v>
      </c>
      <c r="Y3561" s="2">
        <v>68</v>
      </c>
      <c r="Z3561" s="2">
        <v>11</v>
      </c>
      <c r="AA3561" s="2">
        <v>132</v>
      </c>
      <c r="AB3561" s="2">
        <v>9</v>
      </c>
      <c r="AC3561" s="2">
        <v>0</v>
      </c>
      <c r="AD3561" s="2">
        <v>0</v>
      </c>
      <c r="AE3561" s="2">
        <v>0</v>
      </c>
      <c r="AF3561" s="2">
        <v>0</v>
      </c>
      <c r="AG3561" s="2">
        <v>71</v>
      </c>
      <c r="AH3561" s="2">
        <v>0</v>
      </c>
      <c r="AI3561" s="2">
        <v>0</v>
      </c>
      <c r="AJ3561" s="2">
        <v>6</v>
      </c>
      <c r="AK3561" s="2">
        <v>3</v>
      </c>
      <c r="AL3561" s="2">
        <v>1</v>
      </c>
      <c r="AM3561" s="2">
        <v>14</v>
      </c>
      <c r="AN3561" s="3">
        <f>IFERROR(K3561/J3561,"")</f>
        <v>0</v>
      </c>
      <c r="AO3561" s="3">
        <f>IFERROR(L3561/K3561,"")</f>
        <v>0</v>
      </c>
    </row>
    <row r="3562" spans="1:41">
      <c r="A3562" t="s">
        <v>5348</v>
      </c>
      <c r="D3562">
        <v>4000</v>
      </c>
      <c r="E3562" t="s">
        <v>500</v>
      </c>
      <c r="F3562" t="s">
        <v>5349</v>
      </c>
      <c r="I3562" t="b">
        <v>0</v>
      </c>
      <c r="J3562" s="2">
        <v>486</v>
      </c>
      <c r="K3562" s="2">
        <v>287</v>
      </c>
      <c r="L3562" s="2">
        <v>3</v>
      </c>
      <c r="M3562" s="2">
        <v>284</v>
      </c>
      <c r="N3562" s="2">
        <v>76</v>
      </c>
      <c r="O3562" s="2">
        <v>0</v>
      </c>
      <c r="P3562" s="2">
        <v>0</v>
      </c>
      <c r="Q3562" s="2">
        <v>0</v>
      </c>
      <c r="R3562" s="2">
        <v>0</v>
      </c>
      <c r="S3562" s="2">
        <v>0</v>
      </c>
      <c r="T3562" s="2">
        <v>16</v>
      </c>
      <c r="U3562" s="2">
        <v>0</v>
      </c>
      <c r="V3562" s="2">
        <v>0</v>
      </c>
      <c r="W3562" s="2">
        <v>0</v>
      </c>
      <c r="X3562" s="2">
        <v>0</v>
      </c>
      <c r="Y3562" s="2">
        <v>32</v>
      </c>
      <c r="Z3562" s="2">
        <v>21</v>
      </c>
      <c r="AA3562" s="2">
        <v>84</v>
      </c>
      <c r="AB3562" s="2">
        <v>9</v>
      </c>
      <c r="AC3562" s="2">
        <v>0</v>
      </c>
      <c r="AD3562" s="2">
        <v>0</v>
      </c>
      <c r="AE3562" s="2">
        <v>0</v>
      </c>
      <c r="AF3562" s="2">
        <v>0</v>
      </c>
      <c r="AG3562" s="2">
        <v>37</v>
      </c>
      <c r="AH3562" s="2">
        <v>0</v>
      </c>
      <c r="AI3562" s="2">
        <v>1</v>
      </c>
      <c r="AJ3562" s="2">
        <v>4</v>
      </c>
      <c r="AK3562" s="2">
        <v>2</v>
      </c>
      <c r="AL3562" s="2">
        <v>0</v>
      </c>
      <c r="AM3562" s="2">
        <v>2</v>
      </c>
      <c r="AN3562" s="3">
        <f>IFERROR(K3562/J3562,"")</f>
        <v>0</v>
      </c>
      <c r="AO3562" s="3">
        <f>IFERROR(L3562/K3562,"")</f>
        <v>0</v>
      </c>
    </row>
    <row r="3563" spans="1:41">
      <c r="A3563" t="s">
        <v>5350</v>
      </c>
      <c r="D3563">
        <v>4000</v>
      </c>
      <c r="E3563" t="s">
        <v>500</v>
      </c>
      <c r="F3563" t="s">
        <v>5351</v>
      </c>
      <c r="I3563" t="b">
        <v>0</v>
      </c>
      <c r="J3563" s="2">
        <v>648</v>
      </c>
      <c r="K3563" s="2">
        <v>395</v>
      </c>
      <c r="L3563" s="2">
        <v>4</v>
      </c>
      <c r="M3563" s="2">
        <v>391</v>
      </c>
      <c r="N3563" s="2">
        <v>108</v>
      </c>
      <c r="O3563" s="2">
        <v>6</v>
      </c>
      <c r="P3563" s="2">
        <v>2</v>
      </c>
      <c r="Q3563" s="2">
        <v>1</v>
      </c>
      <c r="R3563" s="2">
        <v>0</v>
      </c>
      <c r="S3563" s="2">
        <v>0</v>
      </c>
      <c r="T3563" s="2">
        <v>23</v>
      </c>
      <c r="U3563" s="2">
        <v>0</v>
      </c>
      <c r="V3563" s="2">
        <v>0</v>
      </c>
      <c r="W3563" s="2">
        <v>0</v>
      </c>
      <c r="X3563" s="2">
        <v>0</v>
      </c>
      <c r="Y3563" s="2">
        <v>45</v>
      </c>
      <c r="Z3563" s="2">
        <v>25</v>
      </c>
      <c r="AA3563" s="2">
        <v>113</v>
      </c>
      <c r="AB3563" s="2">
        <v>8</v>
      </c>
      <c r="AC3563" s="2">
        <v>0</v>
      </c>
      <c r="AD3563" s="2">
        <v>0</v>
      </c>
      <c r="AE3563" s="2">
        <v>0</v>
      </c>
      <c r="AF3563" s="2">
        <v>0</v>
      </c>
      <c r="AG3563" s="2">
        <v>45</v>
      </c>
      <c r="AH3563" s="2">
        <v>0</v>
      </c>
      <c r="AI3563" s="2">
        <v>0</v>
      </c>
      <c r="AJ3563" s="2">
        <v>7</v>
      </c>
      <c r="AK3563" s="2">
        <v>3</v>
      </c>
      <c r="AL3563" s="2">
        <v>0</v>
      </c>
      <c r="AM3563" s="2">
        <v>5</v>
      </c>
      <c r="AN3563" s="3">
        <f>IFERROR(K3563/J3563,"")</f>
        <v>0</v>
      </c>
      <c r="AO3563" s="3">
        <f>IFERROR(L3563/K3563,"")</f>
        <v>0</v>
      </c>
    </row>
    <row r="3564" spans="1:41">
      <c r="A3564" t="s">
        <v>5352</v>
      </c>
      <c r="D3564">
        <v>4000</v>
      </c>
      <c r="E3564" t="s">
        <v>500</v>
      </c>
      <c r="F3564" t="s">
        <v>5353</v>
      </c>
      <c r="I3564" t="b">
        <v>0</v>
      </c>
      <c r="J3564" s="2">
        <v>645</v>
      </c>
      <c r="K3564" s="2">
        <v>434</v>
      </c>
      <c r="L3564" s="2">
        <v>0</v>
      </c>
      <c r="M3564" s="2">
        <v>434</v>
      </c>
      <c r="N3564" s="2">
        <v>163</v>
      </c>
      <c r="O3564" s="2">
        <v>3</v>
      </c>
      <c r="P3564" s="2">
        <v>0</v>
      </c>
      <c r="Q3564" s="2">
        <v>0</v>
      </c>
      <c r="R3564" s="2">
        <v>0</v>
      </c>
      <c r="S3564" s="2">
        <v>0</v>
      </c>
      <c r="T3564" s="2">
        <v>17</v>
      </c>
      <c r="U3564" s="2">
        <v>0</v>
      </c>
      <c r="V3564" s="2">
        <v>0</v>
      </c>
      <c r="W3564" s="2">
        <v>0</v>
      </c>
      <c r="X3564" s="2">
        <v>0</v>
      </c>
      <c r="Y3564" s="2">
        <v>53</v>
      </c>
      <c r="Z3564" s="2">
        <v>12</v>
      </c>
      <c r="AA3564" s="2">
        <v>107</v>
      </c>
      <c r="AB3564" s="2">
        <v>8</v>
      </c>
      <c r="AC3564" s="2">
        <v>0</v>
      </c>
      <c r="AD3564" s="2">
        <v>0</v>
      </c>
      <c r="AE3564" s="2">
        <v>0</v>
      </c>
      <c r="AF3564" s="2">
        <v>1</v>
      </c>
      <c r="AG3564" s="2">
        <v>50</v>
      </c>
      <c r="AH3564" s="2">
        <v>0</v>
      </c>
      <c r="AI3564" s="2">
        <v>0</v>
      </c>
      <c r="AJ3564" s="2">
        <v>15</v>
      </c>
      <c r="AK3564" s="2">
        <v>1</v>
      </c>
      <c r="AL3564" s="2">
        <v>0</v>
      </c>
      <c r="AM3564" s="2">
        <v>4</v>
      </c>
      <c r="AN3564" s="3">
        <f>IFERROR(K3564/J3564,"")</f>
        <v>0</v>
      </c>
      <c r="AO3564" s="3">
        <f>IFERROR(L3564/K3564,"")</f>
        <v>0</v>
      </c>
    </row>
    <row r="3565" spans="1:41">
      <c r="A3565" t="s">
        <v>5354</v>
      </c>
      <c r="D3565">
        <v>4000</v>
      </c>
      <c r="E3565" t="s">
        <v>500</v>
      </c>
      <c r="F3565" t="s">
        <v>5355</v>
      </c>
      <c r="I3565" t="b">
        <v>0</v>
      </c>
      <c r="J3565" s="2">
        <v>642</v>
      </c>
      <c r="K3565" s="2">
        <v>499</v>
      </c>
      <c r="L3565" s="2">
        <v>2</v>
      </c>
      <c r="M3565" s="2">
        <v>497</v>
      </c>
      <c r="N3565" s="2">
        <v>200</v>
      </c>
      <c r="O3565" s="2">
        <v>1</v>
      </c>
      <c r="P3565" s="2">
        <v>1</v>
      </c>
      <c r="Q3565" s="2">
        <v>0</v>
      </c>
      <c r="R3565" s="2">
        <v>0</v>
      </c>
      <c r="S3565" s="2">
        <v>0</v>
      </c>
      <c r="T3565" s="2">
        <v>22</v>
      </c>
      <c r="U3565" s="2">
        <v>0</v>
      </c>
      <c r="V3565" s="2">
        <v>0</v>
      </c>
      <c r="W3565" s="2">
        <v>0</v>
      </c>
      <c r="X3565" s="2">
        <v>0</v>
      </c>
      <c r="Y3565" s="2">
        <v>46</v>
      </c>
      <c r="Z3565" s="2">
        <v>11</v>
      </c>
      <c r="AA3565" s="2">
        <v>118</v>
      </c>
      <c r="AB3565" s="2">
        <v>13</v>
      </c>
      <c r="AC3565" s="2">
        <v>0</v>
      </c>
      <c r="AD3565" s="2">
        <v>1</v>
      </c>
      <c r="AE3565" s="2">
        <v>0</v>
      </c>
      <c r="AF3565" s="2">
        <v>0</v>
      </c>
      <c r="AG3565" s="2">
        <v>67</v>
      </c>
      <c r="AH3565" s="2">
        <v>0</v>
      </c>
      <c r="AI3565" s="2">
        <v>0</v>
      </c>
      <c r="AJ3565" s="2">
        <v>6</v>
      </c>
      <c r="AK3565" s="2">
        <v>3</v>
      </c>
      <c r="AL3565" s="2">
        <v>0</v>
      </c>
      <c r="AM3565" s="2">
        <v>8</v>
      </c>
      <c r="AN3565" s="3">
        <f>IFERROR(K3565/J3565,"")</f>
        <v>0</v>
      </c>
      <c r="AO3565" s="3">
        <f>IFERROR(L3565/K3565,"")</f>
        <v>0</v>
      </c>
    </row>
    <row r="3566" spans="1:41">
      <c r="A3566" t="s">
        <v>5356</v>
      </c>
      <c r="D3566">
        <v>4000</v>
      </c>
      <c r="E3566" t="s">
        <v>500</v>
      </c>
      <c r="F3566" t="s">
        <v>5357</v>
      </c>
      <c r="I3566" t="b">
        <v>0</v>
      </c>
      <c r="J3566" s="2">
        <v>740</v>
      </c>
      <c r="K3566" s="2">
        <v>580</v>
      </c>
      <c r="L3566" s="2">
        <v>4</v>
      </c>
      <c r="M3566" s="2">
        <v>576</v>
      </c>
      <c r="N3566" s="2">
        <v>211</v>
      </c>
      <c r="O3566" s="2">
        <v>6</v>
      </c>
      <c r="P3566" s="2">
        <v>0</v>
      </c>
      <c r="Q3566" s="2">
        <v>0</v>
      </c>
      <c r="R3566" s="2">
        <v>0</v>
      </c>
      <c r="S3566" s="2">
        <v>0</v>
      </c>
      <c r="T3566" s="2">
        <v>28</v>
      </c>
      <c r="U3566" s="2">
        <v>0</v>
      </c>
      <c r="V3566" s="2">
        <v>0</v>
      </c>
      <c r="W3566" s="2">
        <v>0</v>
      </c>
      <c r="X3566" s="2">
        <v>0</v>
      </c>
      <c r="Y3566" s="2">
        <v>63</v>
      </c>
      <c r="Z3566" s="2">
        <v>20</v>
      </c>
      <c r="AA3566" s="2">
        <v>138</v>
      </c>
      <c r="AB3566" s="2">
        <v>4</v>
      </c>
      <c r="AC3566" s="2">
        <v>0</v>
      </c>
      <c r="AD3566" s="2">
        <v>0</v>
      </c>
      <c r="AE3566" s="2">
        <v>0</v>
      </c>
      <c r="AF3566" s="2">
        <v>0</v>
      </c>
      <c r="AG3566" s="2">
        <v>86</v>
      </c>
      <c r="AH3566" s="2">
        <v>0</v>
      </c>
      <c r="AI3566" s="2">
        <v>0</v>
      </c>
      <c r="AJ3566" s="2">
        <v>10</v>
      </c>
      <c r="AK3566" s="2">
        <v>4</v>
      </c>
      <c r="AL3566" s="2">
        <v>0</v>
      </c>
      <c r="AM3566" s="2">
        <v>6</v>
      </c>
      <c r="AN3566" s="3">
        <f>IFERROR(K3566/J3566,"")</f>
        <v>0</v>
      </c>
      <c r="AO3566" s="3">
        <f>IFERROR(L3566/K3566,"")</f>
        <v>0</v>
      </c>
    </row>
    <row r="3567" spans="1:41">
      <c r="A3567" t="s">
        <v>5358</v>
      </c>
      <c r="D3567">
        <v>4000</v>
      </c>
      <c r="E3567" t="s">
        <v>500</v>
      </c>
      <c r="F3567" t="s">
        <v>5359</v>
      </c>
      <c r="I3567" t="b">
        <v>0</v>
      </c>
      <c r="J3567" s="2">
        <v>513</v>
      </c>
      <c r="K3567" s="2">
        <v>323</v>
      </c>
      <c r="L3567" s="2">
        <v>2</v>
      </c>
      <c r="M3567" s="2">
        <v>321</v>
      </c>
      <c r="N3567" s="2">
        <v>33</v>
      </c>
      <c r="O3567" s="2">
        <v>1</v>
      </c>
      <c r="P3567" s="2">
        <v>0</v>
      </c>
      <c r="Q3567" s="2">
        <v>0</v>
      </c>
      <c r="R3567" s="2">
        <v>0</v>
      </c>
      <c r="S3567" s="2">
        <v>0</v>
      </c>
      <c r="T3567" s="2">
        <v>11</v>
      </c>
      <c r="U3567" s="2">
        <v>0</v>
      </c>
      <c r="V3567" s="2">
        <v>1</v>
      </c>
      <c r="W3567" s="2">
        <v>0</v>
      </c>
      <c r="X3567" s="2">
        <v>0</v>
      </c>
      <c r="Y3567" s="2">
        <v>34</v>
      </c>
      <c r="Z3567" s="2">
        <v>34</v>
      </c>
      <c r="AA3567" s="2">
        <v>176</v>
      </c>
      <c r="AB3567" s="2">
        <v>3</v>
      </c>
      <c r="AC3567" s="2">
        <v>0</v>
      </c>
      <c r="AD3567" s="2">
        <v>0</v>
      </c>
      <c r="AE3567" s="2">
        <v>0</v>
      </c>
      <c r="AF3567" s="2">
        <v>0</v>
      </c>
      <c r="AG3567" s="2">
        <v>20</v>
      </c>
      <c r="AH3567" s="2">
        <v>0</v>
      </c>
      <c r="AI3567" s="2">
        <v>0</v>
      </c>
      <c r="AJ3567" s="2">
        <v>1</v>
      </c>
      <c r="AK3567" s="2">
        <v>2</v>
      </c>
      <c r="AL3567" s="2">
        <v>1</v>
      </c>
      <c r="AM3567" s="2">
        <v>4</v>
      </c>
      <c r="AN3567" s="3">
        <f>IFERROR(K3567/J3567,"")</f>
        <v>0</v>
      </c>
      <c r="AO3567" s="3">
        <f>IFERROR(L3567/K3567,"")</f>
        <v>0</v>
      </c>
    </row>
    <row r="3568" spans="1:41">
      <c r="A3568" t="s">
        <v>5360</v>
      </c>
      <c r="D3568">
        <v>4000</v>
      </c>
      <c r="E3568" t="s">
        <v>500</v>
      </c>
      <c r="F3568" t="s">
        <v>5361</v>
      </c>
      <c r="I3568" t="b">
        <v>0</v>
      </c>
      <c r="J3568" s="2">
        <v>632</v>
      </c>
      <c r="K3568" s="2">
        <v>477</v>
      </c>
      <c r="L3568" s="2">
        <v>2</v>
      </c>
      <c r="M3568" s="2">
        <v>475</v>
      </c>
      <c r="N3568" s="2">
        <v>140</v>
      </c>
      <c r="O3568" s="2">
        <v>0</v>
      </c>
      <c r="P3568" s="2">
        <v>0</v>
      </c>
      <c r="Q3568" s="2">
        <v>0</v>
      </c>
      <c r="R3568" s="2">
        <v>0</v>
      </c>
      <c r="S3568" s="2">
        <v>0</v>
      </c>
      <c r="T3568" s="2">
        <v>20</v>
      </c>
      <c r="U3568" s="2">
        <v>0</v>
      </c>
      <c r="V3568" s="2">
        <v>0</v>
      </c>
      <c r="W3568" s="2">
        <v>0</v>
      </c>
      <c r="X3568" s="2">
        <v>0</v>
      </c>
      <c r="Y3568" s="2">
        <v>45</v>
      </c>
      <c r="Z3568" s="2">
        <v>13</v>
      </c>
      <c r="AA3568" s="2">
        <v>148</v>
      </c>
      <c r="AB3568" s="2">
        <v>2</v>
      </c>
      <c r="AC3568" s="2">
        <v>0</v>
      </c>
      <c r="AD3568" s="2">
        <v>0</v>
      </c>
      <c r="AE3568" s="2">
        <v>0</v>
      </c>
      <c r="AF3568" s="2">
        <v>0</v>
      </c>
      <c r="AG3568" s="2">
        <v>91</v>
      </c>
      <c r="AH3568" s="2">
        <v>0</v>
      </c>
      <c r="AI3568" s="2">
        <v>0</v>
      </c>
      <c r="AJ3568" s="2">
        <v>5</v>
      </c>
      <c r="AK3568" s="2">
        <v>2</v>
      </c>
      <c r="AL3568" s="2">
        <v>2</v>
      </c>
      <c r="AM3568" s="2">
        <v>7</v>
      </c>
      <c r="AN3568" s="3">
        <f>IFERROR(K3568/J3568,"")</f>
        <v>0</v>
      </c>
      <c r="AO3568" s="3">
        <f>IFERROR(L3568/K3568,"")</f>
        <v>0</v>
      </c>
    </row>
    <row r="3569" spans="1:41">
      <c r="A3569" t="s">
        <v>5362</v>
      </c>
      <c r="D3569">
        <v>4000</v>
      </c>
      <c r="E3569" t="s">
        <v>500</v>
      </c>
      <c r="F3569" t="s">
        <v>5363</v>
      </c>
      <c r="I3569" t="b">
        <v>0</v>
      </c>
      <c r="J3569" s="2">
        <v>688</v>
      </c>
      <c r="K3569" s="2">
        <v>523</v>
      </c>
      <c r="L3569" s="2">
        <v>12</v>
      </c>
      <c r="M3569" s="2">
        <v>511</v>
      </c>
      <c r="N3569" s="2">
        <v>222</v>
      </c>
      <c r="O3569" s="2">
        <v>2</v>
      </c>
      <c r="P3569" s="2">
        <v>0</v>
      </c>
      <c r="Q3569" s="2">
        <v>0</v>
      </c>
      <c r="R3569" s="2">
        <v>0</v>
      </c>
      <c r="S3569" s="2">
        <v>0</v>
      </c>
      <c r="T3569" s="2">
        <v>17</v>
      </c>
      <c r="U3569" s="2">
        <v>0</v>
      </c>
      <c r="V3569" s="2">
        <v>0</v>
      </c>
      <c r="W3569" s="2">
        <v>0</v>
      </c>
      <c r="X3569" s="2">
        <v>0</v>
      </c>
      <c r="Y3569" s="2">
        <v>52</v>
      </c>
      <c r="Z3569" s="2">
        <v>7</v>
      </c>
      <c r="AA3569" s="2">
        <v>96</v>
      </c>
      <c r="AB3569" s="2">
        <v>10</v>
      </c>
      <c r="AC3569" s="2">
        <v>1</v>
      </c>
      <c r="AD3569" s="2">
        <v>0</v>
      </c>
      <c r="AE3569" s="2">
        <v>0</v>
      </c>
      <c r="AF3569" s="2">
        <v>0</v>
      </c>
      <c r="AG3569" s="2">
        <v>93</v>
      </c>
      <c r="AH3569" s="2">
        <v>0</v>
      </c>
      <c r="AI3569" s="2">
        <v>0</v>
      </c>
      <c r="AJ3569" s="2">
        <v>3</v>
      </c>
      <c r="AK3569" s="2">
        <v>0</v>
      </c>
      <c r="AL3569" s="2">
        <v>3</v>
      </c>
      <c r="AM3569" s="2">
        <v>5</v>
      </c>
      <c r="AN3569" s="3">
        <f>IFERROR(K3569/J3569,"")</f>
        <v>0</v>
      </c>
      <c r="AO3569" s="3">
        <f>IFERROR(L3569/K3569,"")</f>
        <v>0</v>
      </c>
    </row>
    <row r="3570" spans="1:41">
      <c r="A3570" t="s">
        <v>5364</v>
      </c>
      <c r="D3570">
        <v>4000</v>
      </c>
      <c r="E3570" t="s">
        <v>500</v>
      </c>
      <c r="F3570" t="s">
        <v>5365</v>
      </c>
      <c r="I3570" t="b">
        <v>0</v>
      </c>
      <c r="J3570" s="2">
        <v>637</v>
      </c>
      <c r="K3570" s="2">
        <v>500</v>
      </c>
      <c r="L3570" s="2">
        <v>1</v>
      </c>
      <c r="M3570" s="2">
        <v>499</v>
      </c>
      <c r="N3570" s="2">
        <v>179</v>
      </c>
      <c r="O3570" s="2">
        <v>1</v>
      </c>
      <c r="P3570" s="2">
        <v>0</v>
      </c>
      <c r="Q3570" s="2">
        <v>0</v>
      </c>
      <c r="R3570" s="2">
        <v>0</v>
      </c>
      <c r="S3570" s="2">
        <v>0</v>
      </c>
      <c r="T3570" s="2">
        <v>19</v>
      </c>
      <c r="U3570" s="2">
        <v>0</v>
      </c>
      <c r="V3570" s="2">
        <v>1</v>
      </c>
      <c r="W3570" s="2">
        <v>0</v>
      </c>
      <c r="X3570" s="2">
        <v>0</v>
      </c>
      <c r="Y3570" s="2">
        <v>47</v>
      </c>
      <c r="Z3570" s="2">
        <v>22</v>
      </c>
      <c r="AA3570" s="2">
        <v>112</v>
      </c>
      <c r="AB3570" s="2">
        <v>15</v>
      </c>
      <c r="AC3570" s="2">
        <v>0</v>
      </c>
      <c r="AD3570" s="2">
        <v>0</v>
      </c>
      <c r="AE3570" s="2">
        <v>0</v>
      </c>
      <c r="AF3570" s="2">
        <v>0</v>
      </c>
      <c r="AG3570" s="2">
        <v>84</v>
      </c>
      <c r="AH3570" s="2">
        <v>0</v>
      </c>
      <c r="AI3570" s="2">
        <v>0</v>
      </c>
      <c r="AJ3570" s="2">
        <v>8</v>
      </c>
      <c r="AK3570" s="2">
        <v>3</v>
      </c>
      <c r="AL3570" s="2">
        <v>0</v>
      </c>
      <c r="AM3570" s="2">
        <v>8</v>
      </c>
      <c r="AN3570" s="3">
        <f>IFERROR(K3570/J3570,"")</f>
        <v>0</v>
      </c>
      <c r="AO3570" s="3">
        <f>IFERROR(L3570/K3570,"")</f>
        <v>0</v>
      </c>
    </row>
    <row r="3571" spans="1:41">
      <c r="A3571" t="s">
        <v>5366</v>
      </c>
      <c r="D3571">
        <v>4000</v>
      </c>
      <c r="E3571" t="s">
        <v>500</v>
      </c>
      <c r="F3571" t="s">
        <v>5367</v>
      </c>
      <c r="I3571" t="b">
        <v>0</v>
      </c>
      <c r="J3571" s="2">
        <v>566</v>
      </c>
      <c r="K3571" s="2">
        <v>409</v>
      </c>
      <c r="L3571" s="2">
        <v>1</v>
      </c>
      <c r="M3571" s="2">
        <v>408</v>
      </c>
      <c r="N3571" s="2">
        <v>135</v>
      </c>
      <c r="O3571" s="2">
        <v>0</v>
      </c>
      <c r="P3571" s="2">
        <v>1</v>
      </c>
      <c r="Q3571" s="2">
        <v>0</v>
      </c>
      <c r="R3571" s="2">
        <v>0</v>
      </c>
      <c r="S3571" s="2">
        <v>0</v>
      </c>
      <c r="T3571" s="2">
        <v>17</v>
      </c>
      <c r="U3571" s="2">
        <v>0</v>
      </c>
      <c r="V3571" s="2">
        <v>0</v>
      </c>
      <c r="W3571" s="2">
        <v>0</v>
      </c>
      <c r="X3571" s="2">
        <v>0</v>
      </c>
      <c r="Y3571" s="2">
        <v>52</v>
      </c>
      <c r="Z3571" s="2">
        <v>13</v>
      </c>
      <c r="AA3571" s="2">
        <v>115</v>
      </c>
      <c r="AB3571" s="2">
        <v>15</v>
      </c>
      <c r="AC3571" s="2">
        <v>0</v>
      </c>
      <c r="AD3571" s="2">
        <v>0</v>
      </c>
      <c r="AE3571" s="2">
        <v>0</v>
      </c>
      <c r="AF3571" s="2">
        <v>0</v>
      </c>
      <c r="AG3571" s="2">
        <v>51</v>
      </c>
      <c r="AH3571" s="2">
        <v>0</v>
      </c>
      <c r="AI3571" s="2">
        <v>0</v>
      </c>
      <c r="AJ3571" s="2">
        <v>3</v>
      </c>
      <c r="AK3571" s="2">
        <v>1</v>
      </c>
      <c r="AL3571" s="2">
        <v>0</v>
      </c>
      <c r="AM3571" s="2">
        <v>5</v>
      </c>
      <c r="AN3571" s="3">
        <f>IFERROR(K3571/J3571,"")</f>
        <v>0</v>
      </c>
      <c r="AO3571" s="3">
        <f>IFERROR(L3571/K3571,"")</f>
        <v>0</v>
      </c>
    </row>
    <row r="3572" spans="1:41">
      <c r="A3572" t="s">
        <v>5368</v>
      </c>
      <c r="D3572">
        <v>4000</v>
      </c>
      <c r="E3572" t="s">
        <v>500</v>
      </c>
      <c r="F3572" t="s">
        <v>5369</v>
      </c>
      <c r="I3572" t="b">
        <v>0</v>
      </c>
      <c r="J3572" s="2">
        <v>674</v>
      </c>
      <c r="K3572" s="2">
        <v>541</v>
      </c>
      <c r="L3572" s="2">
        <v>2</v>
      </c>
      <c r="M3572" s="2">
        <v>539</v>
      </c>
      <c r="N3572" s="2">
        <v>223</v>
      </c>
      <c r="O3572" s="2">
        <v>1</v>
      </c>
      <c r="P3572" s="2">
        <v>0</v>
      </c>
      <c r="Q3572" s="2">
        <v>0</v>
      </c>
      <c r="R3572" s="2">
        <v>0</v>
      </c>
      <c r="S3572" s="2">
        <v>0</v>
      </c>
      <c r="T3572" s="2">
        <v>18</v>
      </c>
      <c r="U3572" s="2">
        <v>0</v>
      </c>
      <c r="V3572" s="2">
        <v>0</v>
      </c>
      <c r="W3572" s="2">
        <v>0</v>
      </c>
      <c r="X3572" s="2">
        <v>0</v>
      </c>
      <c r="Y3572" s="2">
        <v>47</v>
      </c>
      <c r="Z3572" s="2">
        <v>13</v>
      </c>
      <c r="AA3572" s="2">
        <v>117</v>
      </c>
      <c r="AB3572" s="2">
        <v>18</v>
      </c>
      <c r="AC3572" s="2">
        <v>0</v>
      </c>
      <c r="AD3572" s="2">
        <v>0</v>
      </c>
      <c r="AE3572" s="2">
        <v>0</v>
      </c>
      <c r="AF3572" s="2">
        <v>0</v>
      </c>
      <c r="AG3572" s="2">
        <v>80</v>
      </c>
      <c r="AH3572" s="2">
        <v>0</v>
      </c>
      <c r="AI3572" s="2">
        <v>0</v>
      </c>
      <c r="AJ3572" s="2">
        <v>11</v>
      </c>
      <c r="AK3572" s="2">
        <v>4</v>
      </c>
      <c r="AL3572" s="2">
        <v>0</v>
      </c>
      <c r="AM3572" s="2">
        <v>7</v>
      </c>
      <c r="AN3572" s="3">
        <f>IFERROR(K3572/J3572,"")</f>
        <v>0</v>
      </c>
      <c r="AO3572" s="3">
        <f>IFERROR(L3572/K3572,"")</f>
        <v>0</v>
      </c>
    </row>
    <row r="3573" spans="1:41">
      <c r="A3573" t="s">
        <v>5370</v>
      </c>
      <c r="D3573">
        <v>4000</v>
      </c>
      <c r="E3573" t="s">
        <v>500</v>
      </c>
      <c r="F3573" t="s">
        <v>5371</v>
      </c>
      <c r="I3573" t="b">
        <v>0</v>
      </c>
      <c r="J3573" s="2">
        <v>503</v>
      </c>
      <c r="K3573" s="2">
        <v>366</v>
      </c>
      <c r="L3573" s="2">
        <v>0</v>
      </c>
      <c r="M3573" s="2">
        <v>366</v>
      </c>
      <c r="N3573" s="2">
        <v>100</v>
      </c>
      <c r="O3573" s="2">
        <v>0</v>
      </c>
      <c r="P3573" s="2">
        <v>0</v>
      </c>
      <c r="Q3573" s="2">
        <v>0</v>
      </c>
      <c r="R3573" s="2">
        <v>0</v>
      </c>
      <c r="S3573" s="2">
        <v>0</v>
      </c>
      <c r="T3573" s="2">
        <v>13</v>
      </c>
      <c r="U3573" s="2">
        <v>0</v>
      </c>
      <c r="V3573" s="2">
        <v>0</v>
      </c>
      <c r="W3573" s="2">
        <v>0</v>
      </c>
      <c r="X3573" s="2">
        <v>0</v>
      </c>
      <c r="Y3573" s="2">
        <v>55</v>
      </c>
      <c r="Z3573" s="2">
        <v>11</v>
      </c>
      <c r="AA3573" s="2">
        <v>100</v>
      </c>
      <c r="AB3573" s="2">
        <v>9</v>
      </c>
      <c r="AC3573" s="2">
        <v>0</v>
      </c>
      <c r="AD3573" s="2">
        <v>0</v>
      </c>
      <c r="AE3573" s="2">
        <v>0</v>
      </c>
      <c r="AF3573" s="2">
        <v>0</v>
      </c>
      <c r="AG3573" s="2">
        <v>64</v>
      </c>
      <c r="AH3573" s="2">
        <v>0</v>
      </c>
      <c r="AI3573" s="2">
        <v>1</v>
      </c>
      <c r="AJ3573" s="2">
        <v>2</v>
      </c>
      <c r="AK3573" s="2">
        <v>2</v>
      </c>
      <c r="AL3573" s="2">
        <v>1</v>
      </c>
      <c r="AM3573" s="2">
        <v>8</v>
      </c>
      <c r="AN3573" s="3">
        <f>IFERROR(K3573/J3573,"")</f>
        <v>0</v>
      </c>
      <c r="AO3573" s="3">
        <f>IFERROR(L3573/K3573,"")</f>
        <v>0</v>
      </c>
    </row>
    <row r="3574" spans="1:41">
      <c r="A3574" t="s">
        <v>5372</v>
      </c>
      <c r="D3574">
        <v>4000</v>
      </c>
      <c r="E3574" t="s">
        <v>500</v>
      </c>
      <c r="F3574" t="s">
        <v>5373</v>
      </c>
      <c r="I3574" t="b">
        <v>0</v>
      </c>
      <c r="J3574" s="2">
        <v>491</v>
      </c>
      <c r="K3574" s="2">
        <v>380</v>
      </c>
      <c r="L3574" s="2">
        <v>2</v>
      </c>
      <c r="M3574" s="2">
        <v>378</v>
      </c>
      <c r="N3574" s="2">
        <v>127</v>
      </c>
      <c r="O3574" s="2">
        <v>0</v>
      </c>
      <c r="P3574" s="2">
        <v>0</v>
      </c>
      <c r="Q3574" s="2">
        <v>0</v>
      </c>
      <c r="R3574" s="2">
        <v>0</v>
      </c>
      <c r="S3574" s="2">
        <v>0</v>
      </c>
      <c r="T3574" s="2">
        <v>18</v>
      </c>
      <c r="U3574" s="2">
        <v>0</v>
      </c>
      <c r="V3574" s="2">
        <v>0</v>
      </c>
      <c r="W3574" s="2">
        <v>0</v>
      </c>
      <c r="X3574" s="2">
        <v>0</v>
      </c>
      <c r="Y3574" s="2">
        <v>44</v>
      </c>
      <c r="Z3574" s="2">
        <v>8</v>
      </c>
      <c r="AA3574" s="2">
        <v>98</v>
      </c>
      <c r="AB3574" s="2">
        <v>10</v>
      </c>
      <c r="AC3574" s="2">
        <v>0</v>
      </c>
      <c r="AD3574" s="2">
        <v>0</v>
      </c>
      <c r="AE3574" s="2">
        <v>0</v>
      </c>
      <c r="AF3574" s="2">
        <v>0</v>
      </c>
      <c r="AG3574" s="2">
        <v>54</v>
      </c>
      <c r="AH3574" s="2">
        <v>0</v>
      </c>
      <c r="AI3574" s="2">
        <v>0</v>
      </c>
      <c r="AJ3574" s="2">
        <v>8</v>
      </c>
      <c r="AK3574" s="2">
        <v>1</v>
      </c>
      <c r="AL3574" s="2">
        <v>2</v>
      </c>
      <c r="AM3574" s="2">
        <v>8</v>
      </c>
      <c r="AN3574" s="3">
        <f>IFERROR(K3574/J3574,"")</f>
        <v>0</v>
      </c>
      <c r="AO3574" s="3">
        <f>IFERROR(L3574/K3574,"")</f>
        <v>0</v>
      </c>
    </row>
    <row r="3575" spans="1:41">
      <c r="A3575" t="s">
        <v>5374</v>
      </c>
      <c r="D3575">
        <v>4000</v>
      </c>
      <c r="E3575" t="s">
        <v>500</v>
      </c>
      <c r="F3575" t="s">
        <v>5375</v>
      </c>
      <c r="I3575" t="b">
        <v>0</v>
      </c>
      <c r="J3575" s="2">
        <v>725</v>
      </c>
      <c r="K3575" s="2">
        <v>417</v>
      </c>
      <c r="L3575" s="2">
        <v>0</v>
      </c>
      <c r="M3575" s="2">
        <v>417</v>
      </c>
      <c r="N3575" s="2">
        <v>71</v>
      </c>
      <c r="O3575" s="2">
        <v>3</v>
      </c>
      <c r="P3575" s="2">
        <v>2</v>
      </c>
      <c r="Q3575" s="2">
        <v>0</v>
      </c>
      <c r="R3575" s="2">
        <v>0</v>
      </c>
      <c r="S3575" s="2">
        <v>0</v>
      </c>
      <c r="T3575" s="2">
        <v>137</v>
      </c>
      <c r="U3575" s="2">
        <v>0</v>
      </c>
      <c r="V3575" s="2">
        <v>0</v>
      </c>
      <c r="W3575" s="2">
        <v>0</v>
      </c>
      <c r="X3575" s="2">
        <v>0</v>
      </c>
      <c r="Y3575" s="2">
        <v>32</v>
      </c>
      <c r="Z3575" s="2">
        <v>12</v>
      </c>
      <c r="AA3575" s="2">
        <v>61</v>
      </c>
      <c r="AB3575" s="2">
        <v>25</v>
      </c>
      <c r="AC3575" s="2">
        <v>2</v>
      </c>
      <c r="AD3575" s="2">
        <v>0</v>
      </c>
      <c r="AE3575" s="2">
        <v>0</v>
      </c>
      <c r="AF3575" s="2">
        <v>0</v>
      </c>
      <c r="AG3575" s="2">
        <v>46</v>
      </c>
      <c r="AH3575" s="2">
        <v>0</v>
      </c>
      <c r="AI3575" s="2">
        <v>0</v>
      </c>
      <c r="AJ3575" s="2">
        <v>3</v>
      </c>
      <c r="AK3575" s="2">
        <v>22</v>
      </c>
      <c r="AL3575" s="2">
        <v>1</v>
      </c>
      <c r="AM3575" s="2">
        <v>0</v>
      </c>
      <c r="AN3575" s="3">
        <f>IFERROR(K3575/J3575,"")</f>
        <v>0</v>
      </c>
      <c r="AO3575" s="3">
        <f>IFERROR(L3575/K3575,"")</f>
        <v>0</v>
      </c>
    </row>
    <row r="3576" spans="1:41">
      <c r="A3576" t="s">
        <v>5376</v>
      </c>
      <c r="D3576">
        <v>4000</v>
      </c>
      <c r="E3576" t="s">
        <v>500</v>
      </c>
      <c r="F3576" t="s">
        <v>5377</v>
      </c>
      <c r="I3576" t="b">
        <v>0</v>
      </c>
      <c r="J3576" s="2">
        <v>255</v>
      </c>
      <c r="K3576" s="2">
        <v>106</v>
      </c>
      <c r="L3576" s="2">
        <v>0</v>
      </c>
      <c r="M3576" s="2">
        <v>106</v>
      </c>
      <c r="N3576" s="2">
        <v>32</v>
      </c>
      <c r="O3576" s="2">
        <v>1</v>
      </c>
      <c r="P3576" s="2">
        <v>21</v>
      </c>
      <c r="Q3576" s="2">
        <v>0</v>
      </c>
      <c r="R3576" s="2">
        <v>0</v>
      </c>
      <c r="S3576" s="2">
        <v>0</v>
      </c>
      <c r="T3576" s="2">
        <v>0</v>
      </c>
      <c r="U3576" s="2">
        <v>0</v>
      </c>
      <c r="V3576" s="2">
        <v>0</v>
      </c>
      <c r="W3576" s="2">
        <v>0</v>
      </c>
      <c r="X3576" s="2">
        <v>0</v>
      </c>
      <c r="Y3576" s="2">
        <v>11</v>
      </c>
      <c r="Z3576" s="2">
        <v>3</v>
      </c>
      <c r="AA3576" s="2">
        <v>17</v>
      </c>
      <c r="AB3576" s="2">
        <v>5</v>
      </c>
      <c r="AC3576" s="2">
        <v>0</v>
      </c>
      <c r="AD3576" s="2">
        <v>0</v>
      </c>
      <c r="AE3576" s="2">
        <v>0</v>
      </c>
      <c r="AF3576" s="2">
        <v>3</v>
      </c>
      <c r="AG3576" s="2">
        <v>8</v>
      </c>
      <c r="AH3576" s="2">
        <v>0</v>
      </c>
      <c r="AI3576" s="2">
        <v>0</v>
      </c>
      <c r="AJ3576" s="2">
        <v>1</v>
      </c>
      <c r="AK3576" s="2">
        <v>1</v>
      </c>
      <c r="AL3576" s="2">
        <v>0</v>
      </c>
      <c r="AM3576" s="2">
        <v>3</v>
      </c>
      <c r="AN3576" s="3">
        <f>IFERROR(K3576/J3576,"")</f>
        <v>0</v>
      </c>
      <c r="AO3576" s="3">
        <f>IFERROR(L3576/K3576,"")</f>
        <v>0</v>
      </c>
    </row>
    <row r="3577" spans="1:41">
      <c r="A3577" t="s">
        <v>5378</v>
      </c>
      <c r="D3577">
        <v>4000</v>
      </c>
      <c r="E3577" t="s">
        <v>500</v>
      </c>
      <c r="F3577" t="s">
        <v>5379</v>
      </c>
      <c r="I3577" t="b">
        <v>0</v>
      </c>
      <c r="J3577" s="2">
        <v>571</v>
      </c>
      <c r="K3577" s="2">
        <v>364</v>
      </c>
      <c r="L3577" s="2">
        <v>0</v>
      </c>
      <c r="M3577" s="2">
        <v>364</v>
      </c>
      <c r="N3577" s="2">
        <v>124</v>
      </c>
      <c r="O3577" s="2">
        <v>1</v>
      </c>
      <c r="P3577" s="2">
        <v>1</v>
      </c>
      <c r="Q3577" s="2">
        <v>0</v>
      </c>
      <c r="R3577" s="2">
        <v>0</v>
      </c>
      <c r="S3577" s="2">
        <v>0</v>
      </c>
      <c r="T3577" s="2">
        <v>20</v>
      </c>
      <c r="U3577" s="2">
        <v>0</v>
      </c>
      <c r="V3577" s="2">
        <v>0</v>
      </c>
      <c r="W3577" s="2">
        <v>0</v>
      </c>
      <c r="X3577" s="2">
        <v>0</v>
      </c>
      <c r="Y3577" s="2">
        <v>35</v>
      </c>
      <c r="Z3577" s="2">
        <v>8</v>
      </c>
      <c r="AA3577" s="2">
        <v>74</v>
      </c>
      <c r="AB3577" s="2">
        <v>6</v>
      </c>
      <c r="AC3577" s="2">
        <v>0</v>
      </c>
      <c r="AD3577" s="2">
        <v>0</v>
      </c>
      <c r="AE3577" s="2">
        <v>0</v>
      </c>
      <c r="AF3577" s="2">
        <v>0</v>
      </c>
      <c r="AG3577" s="2">
        <v>88</v>
      </c>
      <c r="AH3577" s="2">
        <v>0</v>
      </c>
      <c r="AI3577" s="2">
        <v>0</v>
      </c>
      <c r="AJ3577" s="2">
        <v>2</v>
      </c>
      <c r="AK3577" s="2">
        <v>1</v>
      </c>
      <c r="AL3577" s="2">
        <v>0</v>
      </c>
      <c r="AM3577" s="2">
        <v>4</v>
      </c>
      <c r="AN3577" s="3">
        <f>IFERROR(K3577/J3577,"")</f>
        <v>0</v>
      </c>
      <c r="AO3577" s="3">
        <f>IFERROR(L3577/K3577,"")</f>
        <v>0</v>
      </c>
    </row>
    <row r="3578" spans="1:41">
      <c r="A3578" t="s">
        <v>5380</v>
      </c>
      <c r="D3578">
        <v>4000</v>
      </c>
      <c r="E3578" t="s">
        <v>500</v>
      </c>
      <c r="F3578" t="s">
        <v>5381</v>
      </c>
      <c r="I3578" t="b">
        <v>0</v>
      </c>
      <c r="J3578" s="2">
        <v>584</v>
      </c>
      <c r="K3578" s="2">
        <v>392</v>
      </c>
      <c r="L3578" s="2">
        <v>3</v>
      </c>
      <c r="M3578" s="2">
        <v>389</v>
      </c>
      <c r="N3578" s="2">
        <v>74</v>
      </c>
      <c r="O3578" s="2">
        <v>2</v>
      </c>
      <c r="P3578" s="2">
        <v>2</v>
      </c>
      <c r="Q3578" s="2">
        <v>0</v>
      </c>
      <c r="R3578" s="2">
        <v>0</v>
      </c>
      <c r="S3578" s="2">
        <v>0</v>
      </c>
      <c r="T3578" s="2">
        <v>25</v>
      </c>
      <c r="U3578" s="2">
        <v>0</v>
      </c>
      <c r="V3578" s="2">
        <v>0</v>
      </c>
      <c r="W3578" s="2">
        <v>0</v>
      </c>
      <c r="X3578" s="2">
        <v>0</v>
      </c>
      <c r="Y3578" s="2">
        <v>72</v>
      </c>
      <c r="Z3578" s="2">
        <v>30</v>
      </c>
      <c r="AA3578" s="2">
        <v>90</v>
      </c>
      <c r="AB3578" s="2">
        <v>8</v>
      </c>
      <c r="AC3578" s="2">
        <v>0</v>
      </c>
      <c r="AD3578" s="2">
        <v>0</v>
      </c>
      <c r="AE3578" s="2">
        <v>0</v>
      </c>
      <c r="AF3578" s="2">
        <v>0</v>
      </c>
      <c r="AG3578" s="2">
        <v>71</v>
      </c>
      <c r="AH3578" s="2">
        <v>0</v>
      </c>
      <c r="AI3578" s="2">
        <v>0</v>
      </c>
      <c r="AJ3578" s="2">
        <v>5</v>
      </c>
      <c r="AK3578" s="2">
        <v>2</v>
      </c>
      <c r="AL3578" s="2">
        <v>0</v>
      </c>
      <c r="AM3578" s="2">
        <v>8</v>
      </c>
      <c r="AN3578" s="3">
        <f>IFERROR(K3578/J3578,"")</f>
        <v>0</v>
      </c>
      <c r="AO3578" s="3">
        <f>IFERROR(L3578/K3578,"")</f>
        <v>0</v>
      </c>
    </row>
    <row r="3579" spans="1:41">
      <c r="A3579" t="s">
        <v>5382</v>
      </c>
      <c r="D3579">
        <v>162</v>
      </c>
      <c r="E3579" t="s">
        <v>501</v>
      </c>
      <c r="F3579" t="s">
        <v>1301</v>
      </c>
      <c r="I3579" t="b">
        <v>0</v>
      </c>
      <c r="J3579" s="2">
        <v>399</v>
      </c>
      <c r="K3579" s="2">
        <v>336</v>
      </c>
      <c r="L3579" s="2">
        <v>0</v>
      </c>
      <c r="M3579" s="2">
        <v>336</v>
      </c>
      <c r="N3579" s="2">
        <v>220</v>
      </c>
      <c r="O3579" s="2">
        <v>0</v>
      </c>
      <c r="P3579" s="2">
        <v>1</v>
      </c>
      <c r="Q3579" s="2">
        <v>0</v>
      </c>
      <c r="R3579" s="2">
        <v>0</v>
      </c>
      <c r="S3579" s="2">
        <v>0</v>
      </c>
      <c r="T3579" s="2">
        <v>4</v>
      </c>
      <c r="U3579" s="2">
        <v>0</v>
      </c>
      <c r="V3579" s="2">
        <v>0</v>
      </c>
      <c r="W3579" s="2">
        <v>0</v>
      </c>
      <c r="X3579" s="2">
        <v>0</v>
      </c>
      <c r="Y3579" s="2">
        <v>14</v>
      </c>
      <c r="Z3579" s="2">
        <v>3</v>
      </c>
      <c r="AA3579" s="2">
        <v>20</v>
      </c>
      <c r="AB3579" s="2">
        <v>26</v>
      </c>
      <c r="AC3579" s="2">
        <v>0</v>
      </c>
      <c r="AD3579" s="2">
        <v>0</v>
      </c>
      <c r="AE3579" s="2">
        <v>0</v>
      </c>
      <c r="AF3579" s="2">
        <v>0</v>
      </c>
      <c r="AG3579" s="2">
        <v>43</v>
      </c>
      <c r="AH3579" s="2">
        <v>0</v>
      </c>
      <c r="AI3579" s="2">
        <v>0</v>
      </c>
      <c r="AJ3579" s="2">
        <v>2</v>
      </c>
      <c r="AK3579" s="2">
        <v>1</v>
      </c>
      <c r="AL3579" s="2">
        <v>0</v>
      </c>
      <c r="AM3579" s="2">
        <v>2</v>
      </c>
      <c r="AN3579" s="3">
        <f>IFERROR(K3579/J3579,"")</f>
        <v>0</v>
      </c>
      <c r="AO3579" s="3">
        <f>IFERROR(L3579/K3579,"")</f>
        <v>0</v>
      </c>
    </row>
    <row r="3580" spans="1:41">
      <c r="A3580" t="s">
        <v>5383</v>
      </c>
      <c r="D3580">
        <v>162</v>
      </c>
      <c r="E3580" t="s">
        <v>501</v>
      </c>
      <c r="F3580" t="s">
        <v>1303</v>
      </c>
      <c r="I3580" t="b">
        <v>0</v>
      </c>
      <c r="J3580" s="2">
        <v>447</v>
      </c>
      <c r="K3580" s="2">
        <v>379</v>
      </c>
      <c r="L3580" s="2">
        <v>1</v>
      </c>
      <c r="M3580" s="2">
        <v>378</v>
      </c>
      <c r="N3580" s="2">
        <v>222</v>
      </c>
      <c r="O3580" s="2">
        <v>0</v>
      </c>
      <c r="P3580" s="2">
        <v>0</v>
      </c>
      <c r="Q3580" s="2">
        <v>0</v>
      </c>
      <c r="R3580" s="2">
        <v>0</v>
      </c>
      <c r="S3580" s="2">
        <v>0</v>
      </c>
      <c r="T3580" s="2">
        <v>11</v>
      </c>
      <c r="U3580" s="2">
        <v>0</v>
      </c>
      <c r="V3580" s="2">
        <v>0</v>
      </c>
      <c r="W3580" s="2">
        <v>0</v>
      </c>
      <c r="X3580" s="2">
        <v>0</v>
      </c>
      <c r="Y3580" s="2">
        <v>16</v>
      </c>
      <c r="Z3580" s="2">
        <v>3</v>
      </c>
      <c r="AA3580" s="2">
        <v>16</v>
      </c>
      <c r="AB3580" s="2">
        <v>49</v>
      </c>
      <c r="AC3580" s="2">
        <v>0</v>
      </c>
      <c r="AD3580" s="2">
        <v>0</v>
      </c>
      <c r="AE3580" s="2">
        <v>0</v>
      </c>
      <c r="AF3580" s="2">
        <v>0</v>
      </c>
      <c r="AG3580" s="2">
        <v>58</v>
      </c>
      <c r="AH3580" s="2">
        <v>0</v>
      </c>
      <c r="AI3580" s="2">
        <v>0</v>
      </c>
      <c r="AJ3580" s="2">
        <v>2</v>
      </c>
      <c r="AK3580" s="2">
        <v>0</v>
      </c>
      <c r="AL3580" s="2">
        <v>0</v>
      </c>
      <c r="AM3580" s="2">
        <v>1</v>
      </c>
      <c r="AN3580" s="3">
        <f>IFERROR(K3580/J3580,"")</f>
        <v>0</v>
      </c>
      <c r="AO3580" s="3">
        <f>IFERROR(L3580/K3580,"")</f>
        <v>0</v>
      </c>
    </row>
    <row r="3581" spans="1:41">
      <c r="A3581" t="s">
        <v>5384</v>
      </c>
      <c r="D3581">
        <v>1272</v>
      </c>
      <c r="E3581" t="s">
        <v>502</v>
      </c>
      <c r="F3581" t="s">
        <v>1301</v>
      </c>
      <c r="I3581" t="b">
        <v>0</v>
      </c>
      <c r="J3581" s="2">
        <v>335</v>
      </c>
      <c r="K3581" s="2">
        <v>232</v>
      </c>
      <c r="L3581" s="2">
        <v>1</v>
      </c>
      <c r="M3581" s="2">
        <v>231</v>
      </c>
      <c r="N3581" s="2">
        <v>122</v>
      </c>
      <c r="O3581" s="2">
        <v>0</v>
      </c>
      <c r="P3581" s="2">
        <v>0</v>
      </c>
      <c r="Q3581" s="2">
        <v>0</v>
      </c>
      <c r="R3581" s="2">
        <v>0</v>
      </c>
      <c r="S3581" s="2">
        <v>0</v>
      </c>
      <c r="T3581" s="2">
        <v>2</v>
      </c>
      <c r="U3581" s="2">
        <v>0</v>
      </c>
      <c r="V3581" s="2">
        <v>0</v>
      </c>
      <c r="W3581" s="2">
        <v>0</v>
      </c>
      <c r="X3581" s="2">
        <v>0</v>
      </c>
      <c r="Y3581" s="2">
        <v>4</v>
      </c>
      <c r="Z3581" s="2">
        <v>3</v>
      </c>
      <c r="AA3581" s="2">
        <v>18</v>
      </c>
      <c r="AB3581" s="2">
        <v>51</v>
      </c>
      <c r="AC3581" s="2">
        <v>0</v>
      </c>
      <c r="AD3581" s="2">
        <v>0</v>
      </c>
      <c r="AE3581" s="2">
        <v>0</v>
      </c>
      <c r="AF3581" s="2">
        <v>0</v>
      </c>
      <c r="AG3581" s="2">
        <v>30</v>
      </c>
      <c r="AH3581" s="2">
        <v>0</v>
      </c>
      <c r="AI3581" s="2">
        <v>0</v>
      </c>
      <c r="AJ3581" s="2">
        <v>0</v>
      </c>
      <c r="AK3581" s="2">
        <v>1</v>
      </c>
      <c r="AL3581" s="2">
        <v>0</v>
      </c>
      <c r="AM3581" s="2">
        <v>0</v>
      </c>
      <c r="AN3581" s="3">
        <f>IFERROR(K3581/J3581,"")</f>
        <v>0</v>
      </c>
      <c r="AO3581" s="3">
        <f>IFERROR(L3581/K3581,"")</f>
        <v>0</v>
      </c>
    </row>
    <row r="3582" spans="1:41">
      <c r="A3582" t="s">
        <v>5385</v>
      </c>
      <c r="D3582">
        <v>3573</v>
      </c>
      <c r="E3582" t="s">
        <v>503</v>
      </c>
      <c r="F3582" t="s">
        <v>1301</v>
      </c>
      <c r="I3582" t="b">
        <v>0</v>
      </c>
      <c r="J3582" s="2">
        <v>761</v>
      </c>
      <c r="K3582" s="2">
        <v>631</v>
      </c>
      <c r="L3582" s="2">
        <v>2</v>
      </c>
      <c r="M3582" s="2">
        <v>629</v>
      </c>
      <c r="N3582" s="2">
        <v>0</v>
      </c>
      <c r="O3582" s="2">
        <v>6</v>
      </c>
      <c r="P3582" s="2">
        <v>0</v>
      </c>
      <c r="Q3582" s="2">
        <v>0</v>
      </c>
      <c r="R3582" s="2">
        <v>0</v>
      </c>
      <c r="S3582" s="2">
        <v>0</v>
      </c>
      <c r="T3582" s="2">
        <v>387</v>
      </c>
      <c r="U3582" s="2">
        <v>0</v>
      </c>
      <c r="V3582" s="2">
        <v>0</v>
      </c>
      <c r="W3582" s="2">
        <v>0</v>
      </c>
      <c r="X3582" s="2">
        <v>0</v>
      </c>
      <c r="Y3582" s="2">
        <v>3</v>
      </c>
      <c r="Z3582" s="2">
        <v>4</v>
      </c>
      <c r="AA3582" s="2">
        <v>140</v>
      </c>
      <c r="AB3582" s="2">
        <v>1</v>
      </c>
      <c r="AC3582" s="2">
        <v>2</v>
      </c>
      <c r="AD3582" s="2">
        <v>0</v>
      </c>
      <c r="AE3582" s="2">
        <v>0</v>
      </c>
      <c r="AF3582" s="2">
        <v>0</v>
      </c>
      <c r="AG3582" s="2">
        <v>4</v>
      </c>
      <c r="AH3582" s="2">
        <v>0</v>
      </c>
      <c r="AI3582" s="2">
        <v>0</v>
      </c>
      <c r="AJ3582" s="2">
        <v>2</v>
      </c>
      <c r="AK3582" s="2">
        <v>72</v>
      </c>
      <c r="AL3582" s="2">
        <v>0</v>
      </c>
      <c r="AM3582" s="2">
        <v>8</v>
      </c>
      <c r="AN3582" s="3">
        <f>IFERROR(K3582/J3582,"")</f>
        <v>0</v>
      </c>
      <c r="AO3582" s="3">
        <f>IFERROR(L3582/K3582,"")</f>
        <v>0</v>
      </c>
    </row>
    <row r="3583" spans="1:41">
      <c r="A3583" t="s">
        <v>5386</v>
      </c>
      <c r="D3583">
        <v>820</v>
      </c>
      <c r="E3583" t="s">
        <v>504</v>
      </c>
      <c r="F3583" t="s">
        <v>1301</v>
      </c>
      <c r="I3583" t="b">
        <v>0</v>
      </c>
      <c r="J3583" s="2">
        <v>349</v>
      </c>
      <c r="K3583" s="2">
        <v>253</v>
      </c>
      <c r="L3583" s="2">
        <v>5</v>
      </c>
      <c r="M3583" s="2">
        <v>248</v>
      </c>
      <c r="N3583" s="2">
        <v>24</v>
      </c>
      <c r="O3583" s="2">
        <v>2</v>
      </c>
      <c r="P3583" s="2">
        <v>0</v>
      </c>
      <c r="Q3583" s="2">
        <v>0</v>
      </c>
      <c r="R3583" s="2">
        <v>0</v>
      </c>
      <c r="S3583" s="2">
        <v>0</v>
      </c>
      <c r="T3583" s="2">
        <v>17</v>
      </c>
      <c r="U3583" s="2">
        <v>0</v>
      </c>
      <c r="V3583" s="2">
        <v>0</v>
      </c>
      <c r="W3583" s="2">
        <v>0</v>
      </c>
      <c r="X3583" s="2">
        <v>0</v>
      </c>
      <c r="Y3583" s="2">
        <v>60</v>
      </c>
      <c r="Z3583" s="2">
        <v>0</v>
      </c>
      <c r="AA3583" s="2">
        <v>105</v>
      </c>
      <c r="AB3583" s="2">
        <v>0</v>
      </c>
      <c r="AC3583" s="2">
        <v>0</v>
      </c>
      <c r="AD3583" s="2">
        <v>0</v>
      </c>
      <c r="AE3583" s="2">
        <v>0</v>
      </c>
      <c r="AF3583" s="2">
        <v>0</v>
      </c>
      <c r="AG3583" s="2">
        <v>4</v>
      </c>
      <c r="AH3583" s="2">
        <v>0</v>
      </c>
      <c r="AI3583" s="2">
        <v>0</v>
      </c>
      <c r="AJ3583" s="2">
        <v>3</v>
      </c>
      <c r="AK3583" s="2">
        <v>11</v>
      </c>
      <c r="AL3583" s="2">
        <v>0</v>
      </c>
      <c r="AM3583" s="2">
        <v>22</v>
      </c>
      <c r="AN3583" s="3">
        <f>IFERROR(K3583/J3583,"")</f>
        <v>0</v>
      </c>
      <c r="AO3583" s="3">
        <f>IFERROR(L3583/K3583,"")</f>
        <v>0</v>
      </c>
    </row>
    <row r="3584" spans="1:41">
      <c r="A3584" t="s">
        <v>5387</v>
      </c>
      <c r="D3584">
        <v>993</v>
      </c>
      <c r="E3584" t="s">
        <v>505</v>
      </c>
      <c r="F3584" t="s">
        <v>1301</v>
      </c>
      <c r="I3584" t="b">
        <v>0</v>
      </c>
      <c r="J3584" s="2">
        <v>531</v>
      </c>
      <c r="K3584" s="2">
        <v>285</v>
      </c>
      <c r="L3584" s="2">
        <v>3</v>
      </c>
      <c r="M3584" s="2">
        <v>282</v>
      </c>
      <c r="N3584" s="2">
        <v>29</v>
      </c>
      <c r="O3584" s="2">
        <v>1</v>
      </c>
      <c r="P3584" s="2">
        <v>188</v>
      </c>
      <c r="Q3584" s="2">
        <v>0</v>
      </c>
      <c r="R3584" s="2">
        <v>0</v>
      </c>
      <c r="S3584" s="2">
        <v>0</v>
      </c>
      <c r="T3584" s="2">
        <v>2</v>
      </c>
      <c r="U3584" s="2">
        <v>0</v>
      </c>
      <c r="V3584" s="2">
        <v>0</v>
      </c>
      <c r="W3584" s="2">
        <v>0</v>
      </c>
      <c r="X3584" s="2">
        <v>32</v>
      </c>
      <c r="Y3584" s="2">
        <v>2</v>
      </c>
      <c r="Z3584" s="2">
        <v>2</v>
      </c>
      <c r="AA3584" s="2">
        <v>1</v>
      </c>
      <c r="AB3584" s="2">
        <v>8</v>
      </c>
      <c r="AC3584" s="2">
        <v>0</v>
      </c>
      <c r="AD3584" s="2">
        <v>0</v>
      </c>
      <c r="AE3584" s="2">
        <v>0</v>
      </c>
      <c r="AF3584" s="2">
        <v>4</v>
      </c>
      <c r="AG3584" s="2">
        <v>5</v>
      </c>
      <c r="AH3584" s="2">
        <v>0</v>
      </c>
      <c r="AI3584" s="2">
        <v>0</v>
      </c>
      <c r="AJ3584" s="2">
        <v>0</v>
      </c>
      <c r="AK3584" s="2">
        <v>0</v>
      </c>
      <c r="AL3584" s="2">
        <v>0</v>
      </c>
      <c r="AM3584" s="2">
        <v>8</v>
      </c>
      <c r="AN3584" s="3">
        <f>IFERROR(K3584/J3584,"")</f>
        <v>0</v>
      </c>
      <c r="AO3584" s="3">
        <f>IFERROR(L3584/K3584,"")</f>
        <v>0</v>
      </c>
    </row>
    <row r="3585" spans="1:41">
      <c r="A3585" t="s">
        <v>5388</v>
      </c>
      <c r="D3585">
        <v>993</v>
      </c>
      <c r="E3585" t="s">
        <v>505</v>
      </c>
      <c r="F3585" t="s">
        <v>1303</v>
      </c>
      <c r="I3585" t="b">
        <v>0</v>
      </c>
      <c r="J3585" s="2">
        <v>489</v>
      </c>
      <c r="K3585" s="2">
        <v>225</v>
      </c>
      <c r="L3585" s="2">
        <v>6</v>
      </c>
      <c r="M3585" s="2">
        <v>219</v>
      </c>
      <c r="N3585" s="2">
        <v>21</v>
      </c>
      <c r="O3585" s="2">
        <v>0</v>
      </c>
      <c r="P3585" s="2">
        <v>176</v>
      </c>
      <c r="Q3585" s="2">
        <v>0</v>
      </c>
      <c r="R3585" s="2">
        <v>0</v>
      </c>
      <c r="S3585" s="2">
        <v>0</v>
      </c>
      <c r="T3585" s="2">
        <v>1</v>
      </c>
      <c r="U3585" s="2">
        <v>0</v>
      </c>
      <c r="V3585" s="2">
        <v>0</v>
      </c>
      <c r="W3585" s="2">
        <v>0</v>
      </c>
      <c r="X3585" s="2">
        <v>2</v>
      </c>
      <c r="Y3585" s="2">
        <v>6</v>
      </c>
      <c r="Z3585" s="2">
        <v>0</v>
      </c>
      <c r="AA3585" s="2">
        <v>1</v>
      </c>
      <c r="AB3585" s="2">
        <v>4</v>
      </c>
      <c r="AC3585" s="2">
        <v>0</v>
      </c>
      <c r="AD3585" s="2">
        <v>0</v>
      </c>
      <c r="AE3585" s="2">
        <v>0</v>
      </c>
      <c r="AF3585" s="2">
        <v>7</v>
      </c>
      <c r="AG3585" s="2">
        <v>0</v>
      </c>
      <c r="AH3585" s="2">
        <v>0</v>
      </c>
      <c r="AI3585" s="2">
        <v>0</v>
      </c>
      <c r="AJ3585" s="2">
        <v>0</v>
      </c>
      <c r="AK3585" s="2">
        <v>0</v>
      </c>
      <c r="AL3585" s="2">
        <v>0</v>
      </c>
      <c r="AM3585" s="2">
        <v>1</v>
      </c>
      <c r="AN3585" s="3">
        <f>IFERROR(K3585/J3585,"")</f>
        <v>0</v>
      </c>
      <c r="AO3585" s="3">
        <f>IFERROR(L3585/K3585,"")</f>
        <v>0</v>
      </c>
    </row>
    <row r="3586" spans="1:41">
      <c r="A3586" t="s">
        <v>5389</v>
      </c>
      <c r="D3586">
        <v>801</v>
      </c>
      <c r="E3586" t="s">
        <v>506</v>
      </c>
      <c r="F3586" t="s">
        <v>1301</v>
      </c>
      <c r="I3586" t="b">
        <v>0</v>
      </c>
      <c r="J3586" s="2">
        <v>519</v>
      </c>
      <c r="K3586" s="2">
        <v>453</v>
      </c>
      <c r="L3586" s="2">
        <v>0</v>
      </c>
      <c r="M3586" s="2">
        <v>453</v>
      </c>
      <c r="N3586" s="2">
        <v>16</v>
      </c>
      <c r="O3586" s="2">
        <v>23</v>
      </c>
      <c r="P3586" s="2">
        <v>0</v>
      </c>
      <c r="Q3586" s="2">
        <v>0</v>
      </c>
      <c r="R3586" s="2">
        <v>0</v>
      </c>
      <c r="S3586" s="2">
        <v>0</v>
      </c>
      <c r="T3586" s="2">
        <v>249</v>
      </c>
      <c r="U3586" s="2">
        <v>0</v>
      </c>
      <c r="V3586" s="2">
        <v>0</v>
      </c>
      <c r="W3586" s="2">
        <v>0</v>
      </c>
      <c r="X3586" s="2">
        <v>0</v>
      </c>
      <c r="Y3586" s="2">
        <v>17</v>
      </c>
      <c r="Z3586" s="2">
        <v>1</v>
      </c>
      <c r="AA3586" s="2">
        <v>67</v>
      </c>
      <c r="AB3586" s="2">
        <v>3</v>
      </c>
      <c r="AC3586" s="2">
        <v>3</v>
      </c>
      <c r="AD3586" s="2">
        <v>0</v>
      </c>
      <c r="AE3586" s="2">
        <v>0</v>
      </c>
      <c r="AF3586" s="2">
        <v>0</v>
      </c>
      <c r="AG3586" s="2">
        <v>27</v>
      </c>
      <c r="AH3586" s="2">
        <v>0</v>
      </c>
      <c r="AI3586" s="2">
        <v>0</v>
      </c>
      <c r="AJ3586" s="2">
        <v>3</v>
      </c>
      <c r="AK3586" s="2">
        <v>23</v>
      </c>
      <c r="AL3586" s="2">
        <v>0</v>
      </c>
      <c r="AM3586" s="2">
        <v>21</v>
      </c>
      <c r="AN3586" s="3">
        <f>IFERROR(K3586/J3586,"")</f>
        <v>0</v>
      </c>
      <c r="AO3586" s="3">
        <f>IFERROR(L3586/K3586,"")</f>
        <v>0</v>
      </c>
    </row>
    <row r="3587" spans="1:41">
      <c r="A3587" t="s">
        <v>5390</v>
      </c>
      <c r="D3587">
        <v>343</v>
      </c>
      <c r="E3587" t="s">
        <v>507</v>
      </c>
      <c r="F3587" t="s">
        <v>1301</v>
      </c>
      <c r="I3587" t="b">
        <v>0</v>
      </c>
      <c r="J3587" s="2">
        <v>315</v>
      </c>
      <c r="K3587" s="2">
        <v>227</v>
      </c>
      <c r="L3587" s="2">
        <v>1</v>
      </c>
      <c r="M3587" s="2">
        <v>226</v>
      </c>
      <c r="N3587" s="2">
        <v>119</v>
      </c>
      <c r="O3587" s="2">
        <v>0</v>
      </c>
      <c r="P3587" s="2">
        <v>0</v>
      </c>
      <c r="Q3587" s="2">
        <v>0</v>
      </c>
      <c r="R3587" s="2">
        <v>0</v>
      </c>
      <c r="S3587" s="2">
        <v>0</v>
      </c>
      <c r="T3587" s="2">
        <v>10</v>
      </c>
      <c r="U3587" s="2">
        <v>0</v>
      </c>
      <c r="V3587" s="2">
        <v>0</v>
      </c>
      <c r="W3587" s="2">
        <v>0</v>
      </c>
      <c r="X3587" s="2">
        <v>0</v>
      </c>
      <c r="Y3587" s="2">
        <v>9</v>
      </c>
      <c r="Z3587" s="2">
        <v>4</v>
      </c>
      <c r="AA3587" s="2">
        <v>38</v>
      </c>
      <c r="AB3587" s="2">
        <v>10</v>
      </c>
      <c r="AC3587" s="2">
        <v>0</v>
      </c>
      <c r="AD3587" s="2">
        <v>0</v>
      </c>
      <c r="AE3587" s="2">
        <v>0</v>
      </c>
      <c r="AF3587" s="2">
        <v>0</v>
      </c>
      <c r="AG3587" s="2">
        <v>28</v>
      </c>
      <c r="AH3587" s="2">
        <v>0</v>
      </c>
      <c r="AI3587" s="2">
        <v>0</v>
      </c>
      <c r="AJ3587" s="2">
        <v>6</v>
      </c>
      <c r="AK3587" s="2">
        <v>0</v>
      </c>
      <c r="AL3587" s="2">
        <v>0</v>
      </c>
      <c r="AM3587" s="2">
        <v>2</v>
      </c>
      <c r="AN3587" s="3">
        <f>IFERROR(K3587/J3587,"")</f>
        <v>0</v>
      </c>
      <c r="AO3587" s="3">
        <f>IFERROR(L3587/K3587,"")</f>
        <v>0</v>
      </c>
    </row>
    <row r="3588" spans="1:41">
      <c r="A3588" t="s">
        <v>5391</v>
      </c>
      <c r="D3588">
        <v>3609</v>
      </c>
      <c r="E3588" t="s">
        <v>508</v>
      </c>
      <c r="F3588" t="s">
        <v>1301</v>
      </c>
      <c r="I3588" t="b">
        <v>0</v>
      </c>
      <c r="J3588" s="2">
        <v>132</v>
      </c>
      <c r="K3588" s="2">
        <v>93</v>
      </c>
      <c r="L3588" s="2">
        <v>0</v>
      </c>
      <c r="M3588" s="2">
        <v>93</v>
      </c>
      <c r="N3588" s="2">
        <v>24</v>
      </c>
      <c r="O3588" s="2">
        <v>1</v>
      </c>
      <c r="P3588" s="2">
        <v>0</v>
      </c>
      <c r="Q3588" s="2">
        <v>0</v>
      </c>
      <c r="R3588" s="2">
        <v>0</v>
      </c>
      <c r="S3588" s="2">
        <v>0</v>
      </c>
      <c r="T3588" s="2">
        <v>10</v>
      </c>
      <c r="U3588" s="2">
        <v>0</v>
      </c>
      <c r="V3588" s="2">
        <v>0</v>
      </c>
      <c r="W3588" s="2">
        <v>0</v>
      </c>
      <c r="X3588" s="2">
        <v>0</v>
      </c>
      <c r="Y3588" s="2">
        <v>10</v>
      </c>
      <c r="Z3588" s="2">
        <v>0</v>
      </c>
      <c r="AA3588" s="2">
        <v>33</v>
      </c>
      <c r="AB3588" s="2">
        <v>3</v>
      </c>
      <c r="AC3588" s="2">
        <v>0</v>
      </c>
      <c r="AD3588" s="2">
        <v>0</v>
      </c>
      <c r="AE3588" s="2">
        <v>0</v>
      </c>
      <c r="AF3588" s="2">
        <v>0</v>
      </c>
      <c r="AG3588" s="2">
        <v>7</v>
      </c>
      <c r="AH3588" s="2">
        <v>0</v>
      </c>
      <c r="AI3588" s="2">
        <v>0</v>
      </c>
      <c r="AJ3588" s="2">
        <v>1</v>
      </c>
      <c r="AK3588" s="2">
        <v>4</v>
      </c>
      <c r="AL3588" s="2">
        <v>0</v>
      </c>
      <c r="AM3588" s="2">
        <v>0</v>
      </c>
      <c r="AN3588" s="3">
        <f>IFERROR(K3588/J3588,"")</f>
        <v>0</v>
      </c>
      <c r="AO3588" s="3">
        <f>IFERROR(L3588/K3588,"")</f>
        <v>0</v>
      </c>
    </row>
    <row r="3589" spans="1:41">
      <c r="A3589" t="s">
        <v>5392</v>
      </c>
      <c r="D3589">
        <v>807</v>
      </c>
      <c r="E3589" t="s">
        <v>509</v>
      </c>
      <c r="F3589" t="s">
        <v>1301</v>
      </c>
      <c r="I3589" t="b">
        <v>0</v>
      </c>
      <c r="J3589" s="2">
        <v>291</v>
      </c>
      <c r="K3589" s="2">
        <v>220</v>
      </c>
      <c r="L3589" s="2">
        <v>0</v>
      </c>
      <c r="M3589" s="2">
        <v>220</v>
      </c>
      <c r="N3589" s="2">
        <v>124</v>
      </c>
      <c r="O3589" s="2">
        <v>0</v>
      </c>
      <c r="P3589" s="2">
        <v>0</v>
      </c>
      <c r="Q3589" s="2">
        <v>0</v>
      </c>
      <c r="R3589" s="2">
        <v>0</v>
      </c>
      <c r="S3589" s="2">
        <v>0</v>
      </c>
      <c r="T3589" s="2">
        <v>5</v>
      </c>
      <c r="U3589" s="2">
        <v>0</v>
      </c>
      <c r="V3589" s="2">
        <v>0</v>
      </c>
      <c r="W3589" s="2">
        <v>0</v>
      </c>
      <c r="X3589" s="2">
        <v>0</v>
      </c>
      <c r="Y3589" s="2">
        <v>15</v>
      </c>
      <c r="Z3589" s="2">
        <v>3</v>
      </c>
      <c r="AA3589" s="2">
        <v>25</v>
      </c>
      <c r="AB3589" s="2">
        <v>14</v>
      </c>
      <c r="AC3589" s="2">
        <v>0</v>
      </c>
      <c r="AD3589" s="2">
        <v>0</v>
      </c>
      <c r="AE3589" s="2">
        <v>0</v>
      </c>
      <c r="AF3589" s="2">
        <v>0</v>
      </c>
      <c r="AG3589" s="2">
        <v>31</v>
      </c>
      <c r="AH3589" s="2">
        <v>0</v>
      </c>
      <c r="AI3589" s="2">
        <v>3</v>
      </c>
      <c r="AJ3589" s="2">
        <v>0</v>
      </c>
      <c r="AK3589" s="2">
        <v>0</v>
      </c>
      <c r="AL3589" s="2">
        <v>0</v>
      </c>
      <c r="AM3589" s="2">
        <v>0</v>
      </c>
      <c r="AN3589" s="3">
        <f>IFERROR(K3589/J3589,"")</f>
        <v>0</v>
      </c>
      <c r="AO3589" s="3">
        <f>IFERROR(L3589/K3589,"")</f>
        <v>0</v>
      </c>
    </row>
    <row r="3590" spans="1:41">
      <c r="A3590" t="s">
        <v>5393</v>
      </c>
      <c r="D3590">
        <v>807</v>
      </c>
      <c r="E3590" t="s">
        <v>509</v>
      </c>
      <c r="F3590" t="s">
        <v>1303</v>
      </c>
      <c r="I3590" t="b">
        <v>0</v>
      </c>
      <c r="J3590" s="2">
        <v>354</v>
      </c>
      <c r="K3590" s="2">
        <v>263</v>
      </c>
      <c r="L3590" s="2">
        <v>1</v>
      </c>
      <c r="M3590" s="2">
        <v>262</v>
      </c>
      <c r="N3590" s="2">
        <v>122</v>
      </c>
      <c r="O3590" s="2">
        <v>0</v>
      </c>
      <c r="P3590" s="2">
        <v>1</v>
      </c>
      <c r="Q3590" s="2">
        <v>0</v>
      </c>
      <c r="R3590" s="2">
        <v>0</v>
      </c>
      <c r="S3590" s="2">
        <v>0</v>
      </c>
      <c r="T3590" s="2">
        <v>8</v>
      </c>
      <c r="U3590" s="2">
        <v>0</v>
      </c>
      <c r="V3590" s="2">
        <v>0</v>
      </c>
      <c r="W3590" s="2">
        <v>0</v>
      </c>
      <c r="X3590" s="2">
        <v>0</v>
      </c>
      <c r="Y3590" s="2">
        <v>28</v>
      </c>
      <c r="Z3590" s="2">
        <v>4</v>
      </c>
      <c r="AA3590" s="2">
        <v>23</v>
      </c>
      <c r="AB3590" s="2">
        <v>22</v>
      </c>
      <c r="AC3590" s="2">
        <v>0</v>
      </c>
      <c r="AD3590" s="2">
        <v>0</v>
      </c>
      <c r="AE3590" s="2">
        <v>0</v>
      </c>
      <c r="AF3590" s="2">
        <v>0</v>
      </c>
      <c r="AG3590" s="2">
        <v>50</v>
      </c>
      <c r="AH3590" s="2">
        <v>0</v>
      </c>
      <c r="AI3590" s="2">
        <v>0</v>
      </c>
      <c r="AJ3590" s="2">
        <v>2</v>
      </c>
      <c r="AK3590" s="2">
        <v>2</v>
      </c>
      <c r="AL3590" s="2">
        <v>0</v>
      </c>
      <c r="AM3590" s="2">
        <v>0</v>
      </c>
      <c r="AN3590" s="3">
        <f>IFERROR(K3590/J3590,"")</f>
        <v>0</v>
      </c>
      <c r="AO3590" s="3">
        <f>IFERROR(L3590/K3590,"")</f>
        <v>0</v>
      </c>
    </row>
    <row r="3591" spans="1:41">
      <c r="A3591" t="s">
        <v>5394</v>
      </c>
      <c r="D3591">
        <v>280</v>
      </c>
      <c r="E3591" t="s">
        <v>510</v>
      </c>
      <c r="F3591" t="s">
        <v>1301</v>
      </c>
      <c r="I3591" t="b">
        <v>0</v>
      </c>
      <c r="J3591" s="2">
        <v>696</v>
      </c>
      <c r="K3591" s="2">
        <v>457</v>
      </c>
      <c r="L3591" s="2">
        <v>1</v>
      </c>
      <c r="M3591" s="2">
        <v>456</v>
      </c>
      <c r="N3591" s="2">
        <v>264</v>
      </c>
      <c r="O3591" s="2">
        <v>0</v>
      </c>
      <c r="P3591" s="2">
        <v>0</v>
      </c>
      <c r="Q3591" s="2">
        <v>0</v>
      </c>
      <c r="R3591" s="2">
        <v>0</v>
      </c>
      <c r="S3591" s="2">
        <v>0</v>
      </c>
      <c r="T3591" s="2">
        <v>11</v>
      </c>
      <c r="U3591" s="2">
        <v>0</v>
      </c>
      <c r="V3591" s="2">
        <v>0</v>
      </c>
      <c r="W3591" s="2">
        <v>0</v>
      </c>
      <c r="X3591" s="2">
        <v>0</v>
      </c>
      <c r="Y3591" s="2">
        <v>23</v>
      </c>
      <c r="Z3591" s="2">
        <v>4</v>
      </c>
      <c r="AA3591" s="2">
        <v>22</v>
      </c>
      <c r="AB3591" s="2">
        <v>77</v>
      </c>
      <c r="AC3591" s="2">
        <v>0</v>
      </c>
      <c r="AD3591" s="2">
        <v>0</v>
      </c>
      <c r="AE3591" s="2">
        <v>0</v>
      </c>
      <c r="AF3591" s="2">
        <v>0</v>
      </c>
      <c r="AG3591" s="2">
        <v>44</v>
      </c>
      <c r="AH3591" s="2">
        <v>0</v>
      </c>
      <c r="AI3591" s="2">
        <v>0</v>
      </c>
      <c r="AJ3591" s="2">
        <v>10</v>
      </c>
      <c r="AK3591" s="2">
        <v>0</v>
      </c>
      <c r="AL3591" s="2">
        <v>0</v>
      </c>
      <c r="AM3591" s="2">
        <v>1</v>
      </c>
      <c r="AN3591" s="3">
        <f>IFERROR(K3591/J3591,"")</f>
        <v>0</v>
      </c>
      <c r="AO3591" s="3">
        <f>IFERROR(L3591/K3591,"")</f>
        <v>0</v>
      </c>
    </row>
    <row r="3592" spans="1:41">
      <c r="A3592" t="s">
        <v>5395</v>
      </c>
      <c r="D3592">
        <v>1257</v>
      </c>
      <c r="E3592" t="s">
        <v>511</v>
      </c>
      <c r="F3592" t="s">
        <v>1301</v>
      </c>
      <c r="I3592" t="b">
        <v>0</v>
      </c>
      <c r="J3592" s="2">
        <v>424</v>
      </c>
      <c r="K3592" s="2">
        <v>334</v>
      </c>
      <c r="L3592" s="2">
        <v>2</v>
      </c>
      <c r="M3592" s="2">
        <v>332</v>
      </c>
      <c r="N3592" s="2">
        <v>139</v>
      </c>
      <c r="O3592" s="2">
        <v>0</v>
      </c>
      <c r="P3592" s="2">
        <v>1</v>
      </c>
      <c r="Q3592" s="2">
        <v>0</v>
      </c>
      <c r="R3592" s="2">
        <v>0</v>
      </c>
      <c r="S3592" s="2">
        <v>0</v>
      </c>
      <c r="T3592" s="2">
        <v>26</v>
      </c>
      <c r="U3592" s="2">
        <v>0</v>
      </c>
      <c r="V3592" s="2">
        <v>0</v>
      </c>
      <c r="W3592" s="2">
        <v>0</v>
      </c>
      <c r="X3592" s="2">
        <v>0</v>
      </c>
      <c r="Y3592" s="2">
        <v>16</v>
      </c>
      <c r="Z3592" s="2">
        <v>5</v>
      </c>
      <c r="AA3592" s="2">
        <v>45</v>
      </c>
      <c r="AB3592" s="2">
        <v>33</v>
      </c>
      <c r="AC3592" s="2">
        <v>0</v>
      </c>
      <c r="AD3592" s="2">
        <v>0</v>
      </c>
      <c r="AE3592" s="2">
        <v>0</v>
      </c>
      <c r="AF3592" s="2">
        <v>0</v>
      </c>
      <c r="AG3592" s="2">
        <v>59</v>
      </c>
      <c r="AH3592" s="2">
        <v>0</v>
      </c>
      <c r="AI3592" s="2">
        <v>0</v>
      </c>
      <c r="AJ3592" s="2">
        <v>6</v>
      </c>
      <c r="AK3592" s="2">
        <v>1</v>
      </c>
      <c r="AL3592" s="2">
        <v>0</v>
      </c>
      <c r="AM3592" s="2">
        <v>1</v>
      </c>
      <c r="AN3592" s="3">
        <f>IFERROR(K3592/J3592,"")</f>
        <v>0</v>
      </c>
      <c r="AO3592" s="3">
        <f>IFERROR(L3592/K3592,"")</f>
        <v>0</v>
      </c>
    </row>
    <row r="3593" spans="1:41">
      <c r="A3593" t="s">
        <v>5396</v>
      </c>
      <c r="D3593">
        <v>4005</v>
      </c>
      <c r="E3593" t="s">
        <v>512</v>
      </c>
      <c r="F3593" t="s">
        <v>1301</v>
      </c>
      <c r="I3593" t="b">
        <v>0</v>
      </c>
      <c r="J3593" s="2">
        <v>703</v>
      </c>
      <c r="K3593" s="2">
        <v>576</v>
      </c>
      <c r="L3593" s="2">
        <v>0</v>
      </c>
      <c r="M3593" s="2">
        <v>576</v>
      </c>
      <c r="N3593" s="2">
        <v>3</v>
      </c>
      <c r="O3593" s="2">
        <v>2</v>
      </c>
      <c r="P3593" s="2">
        <v>0</v>
      </c>
      <c r="Q3593" s="2">
        <v>0</v>
      </c>
      <c r="R3593" s="2">
        <v>0</v>
      </c>
      <c r="S3593" s="2">
        <v>0</v>
      </c>
      <c r="T3593" s="2">
        <v>425</v>
      </c>
      <c r="U3593" s="2">
        <v>0</v>
      </c>
      <c r="V3593" s="2">
        <v>0</v>
      </c>
      <c r="W3593" s="2">
        <v>0</v>
      </c>
      <c r="X3593" s="2">
        <v>0</v>
      </c>
      <c r="Y3593" s="2">
        <v>3</v>
      </c>
      <c r="Z3593" s="2">
        <v>2</v>
      </c>
      <c r="AA3593" s="2">
        <v>65</v>
      </c>
      <c r="AB3593" s="2">
        <v>1</v>
      </c>
      <c r="AC3593" s="2">
        <v>0</v>
      </c>
      <c r="AD3593" s="2">
        <v>0</v>
      </c>
      <c r="AE3593" s="2">
        <v>0</v>
      </c>
      <c r="AF3593" s="2">
        <v>0</v>
      </c>
      <c r="AG3593" s="2">
        <v>3</v>
      </c>
      <c r="AH3593" s="2">
        <v>0</v>
      </c>
      <c r="AI3593" s="2">
        <v>0</v>
      </c>
      <c r="AJ3593" s="2">
        <v>0</v>
      </c>
      <c r="AK3593" s="2">
        <v>65</v>
      </c>
      <c r="AL3593" s="2">
        <v>0</v>
      </c>
      <c r="AM3593" s="2">
        <v>7</v>
      </c>
      <c r="AN3593" s="3">
        <f>IFERROR(K3593/J3593,"")</f>
        <v>0</v>
      </c>
      <c r="AO3593" s="3">
        <f>IFERROR(L3593/K3593,"")</f>
        <v>0</v>
      </c>
    </row>
    <row r="3594" spans="1:41">
      <c r="A3594" t="s">
        <v>5397</v>
      </c>
      <c r="D3594">
        <v>363</v>
      </c>
      <c r="E3594" t="s">
        <v>513</v>
      </c>
      <c r="F3594" t="s">
        <v>1301</v>
      </c>
      <c r="I3594" t="b">
        <v>0</v>
      </c>
      <c r="J3594" s="2">
        <v>321</v>
      </c>
      <c r="K3594" s="2">
        <v>282</v>
      </c>
      <c r="L3594" s="2">
        <v>1</v>
      </c>
      <c r="M3594" s="2">
        <v>281</v>
      </c>
      <c r="N3594" s="2">
        <v>1</v>
      </c>
      <c r="O3594" s="2">
        <v>12</v>
      </c>
      <c r="P3594" s="2">
        <v>0</v>
      </c>
      <c r="Q3594" s="2">
        <v>0</v>
      </c>
      <c r="R3594" s="2">
        <v>0</v>
      </c>
      <c r="S3594" s="2">
        <v>0</v>
      </c>
      <c r="T3594" s="2">
        <v>156</v>
      </c>
      <c r="U3594" s="2">
        <v>0</v>
      </c>
      <c r="V3594" s="2">
        <v>0</v>
      </c>
      <c r="W3594" s="2">
        <v>0</v>
      </c>
      <c r="X3594" s="2">
        <v>0</v>
      </c>
      <c r="Y3594" s="2">
        <v>4</v>
      </c>
      <c r="Z3594" s="2">
        <v>0</v>
      </c>
      <c r="AA3594" s="2">
        <v>66</v>
      </c>
      <c r="AB3594" s="2">
        <v>1</v>
      </c>
      <c r="AC3594" s="2">
        <v>1</v>
      </c>
      <c r="AD3594" s="2">
        <v>0</v>
      </c>
      <c r="AE3594" s="2">
        <v>0</v>
      </c>
      <c r="AF3594" s="2">
        <v>0</v>
      </c>
      <c r="AG3594" s="2">
        <v>5</v>
      </c>
      <c r="AH3594" s="2">
        <v>0</v>
      </c>
      <c r="AI3594" s="2">
        <v>0</v>
      </c>
      <c r="AJ3594" s="2">
        <v>1</v>
      </c>
      <c r="AK3594" s="2">
        <v>30</v>
      </c>
      <c r="AL3594" s="2">
        <v>0</v>
      </c>
      <c r="AM3594" s="2">
        <v>4</v>
      </c>
      <c r="AN3594" s="3">
        <f>IFERROR(K3594/J3594,"")</f>
        <v>0</v>
      </c>
      <c r="AO3594" s="3">
        <f>IFERROR(L3594/K3594,"")</f>
        <v>0</v>
      </c>
    </row>
    <row r="3595" spans="1:41">
      <c r="A3595" t="s">
        <v>5398</v>
      </c>
      <c r="D3595">
        <v>90</v>
      </c>
      <c r="E3595" t="s">
        <v>514</v>
      </c>
      <c r="F3595" t="s">
        <v>1301</v>
      </c>
      <c r="I3595" t="b">
        <v>0</v>
      </c>
      <c r="J3595" s="2">
        <v>416</v>
      </c>
      <c r="K3595" s="2">
        <v>306</v>
      </c>
      <c r="L3595" s="2">
        <v>3</v>
      </c>
      <c r="M3595" s="2">
        <v>303</v>
      </c>
      <c r="N3595" s="2">
        <v>188</v>
      </c>
      <c r="O3595" s="2">
        <v>0</v>
      </c>
      <c r="P3595" s="2">
        <v>1</v>
      </c>
      <c r="Q3595" s="2">
        <v>0</v>
      </c>
      <c r="R3595" s="2">
        <v>0</v>
      </c>
      <c r="S3595" s="2">
        <v>0</v>
      </c>
      <c r="T3595" s="2">
        <v>3</v>
      </c>
      <c r="U3595" s="2">
        <v>0</v>
      </c>
      <c r="V3595" s="2">
        <v>0</v>
      </c>
      <c r="W3595" s="2">
        <v>0</v>
      </c>
      <c r="X3595" s="2">
        <v>0</v>
      </c>
      <c r="Y3595" s="2">
        <v>15</v>
      </c>
      <c r="Z3595" s="2">
        <v>0</v>
      </c>
      <c r="AA3595" s="2">
        <v>25</v>
      </c>
      <c r="AB3595" s="2">
        <v>28</v>
      </c>
      <c r="AC3595" s="2">
        <v>2</v>
      </c>
      <c r="AD3595" s="2">
        <v>0</v>
      </c>
      <c r="AE3595" s="2">
        <v>0</v>
      </c>
      <c r="AF3595" s="2">
        <v>0</v>
      </c>
      <c r="AG3595" s="2">
        <v>32</v>
      </c>
      <c r="AH3595" s="2">
        <v>0</v>
      </c>
      <c r="AI3595" s="2">
        <v>2</v>
      </c>
      <c r="AJ3595" s="2">
        <v>5</v>
      </c>
      <c r="AK3595" s="2">
        <v>0</v>
      </c>
      <c r="AL3595" s="2">
        <v>1</v>
      </c>
      <c r="AM3595" s="2">
        <v>1</v>
      </c>
      <c r="AN3595" s="3">
        <f>IFERROR(K3595/J3595,"")</f>
        <v>0</v>
      </c>
      <c r="AO3595" s="3">
        <f>IFERROR(L3595/K3595,"")</f>
        <v>0</v>
      </c>
    </row>
    <row r="3596" spans="1:41">
      <c r="A3596" t="s">
        <v>5399</v>
      </c>
      <c r="D3596">
        <v>700</v>
      </c>
      <c r="E3596" t="s">
        <v>515</v>
      </c>
      <c r="F3596" t="s">
        <v>1301</v>
      </c>
      <c r="I3596" t="b">
        <v>0</v>
      </c>
      <c r="J3596" s="2">
        <v>352</v>
      </c>
      <c r="K3596" s="2">
        <v>266</v>
      </c>
      <c r="L3596" s="2">
        <v>4</v>
      </c>
      <c r="M3596" s="2">
        <v>262</v>
      </c>
      <c r="N3596" s="2">
        <v>65</v>
      </c>
      <c r="O3596" s="2">
        <v>0</v>
      </c>
      <c r="P3596" s="2">
        <v>0</v>
      </c>
      <c r="Q3596" s="2">
        <v>0</v>
      </c>
      <c r="R3596" s="2">
        <v>0</v>
      </c>
      <c r="S3596" s="2">
        <v>0</v>
      </c>
      <c r="T3596" s="2">
        <v>20</v>
      </c>
      <c r="U3596" s="2">
        <v>0</v>
      </c>
      <c r="V3596" s="2">
        <v>0</v>
      </c>
      <c r="W3596" s="2">
        <v>0</v>
      </c>
      <c r="X3596" s="2">
        <v>0</v>
      </c>
      <c r="Y3596" s="2">
        <v>48</v>
      </c>
      <c r="Z3596" s="2">
        <v>4</v>
      </c>
      <c r="AA3596" s="2">
        <v>87</v>
      </c>
      <c r="AB3596" s="2">
        <v>3</v>
      </c>
      <c r="AC3596" s="2">
        <v>0</v>
      </c>
      <c r="AD3596" s="2">
        <v>0</v>
      </c>
      <c r="AE3596" s="2">
        <v>0</v>
      </c>
      <c r="AF3596" s="2">
        <v>0</v>
      </c>
      <c r="AG3596" s="2">
        <v>19</v>
      </c>
      <c r="AH3596" s="2">
        <v>0</v>
      </c>
      <c r="AI3596" s="2">
        <v>0</v>
      </c>
      <c r="AJ3596" s="2">
        <v>5</v>
      </c>
      <c r="AK3596" s="2">
        <v>7</v>
      </c>
      <c r="AL3596" s="2">
        <v>0</v>
      </c>
      <c r="AM3596" s="2">
        <v>4</v>
      </c>
      <c r="AN3596" s="3">
        <f>IFERROR(K3596/J3596,"")</f>
        <v>0</v>
      </c>
      <c r="AO3596" s="3">
        <f>IFERROR(L3596/K3596,"")</f>
        <v>0</v>
      </c>
    </row>
    <row r="3597" spans="1:41">
      <c r="A3597" t="s">
        <v>5400</v>
      </c>
      <c r="D3597">
        <v>700</v>
      </c>
      <c r="E3597" t="s">
        <v>515</v>
      </c>
      <c r="F3597" t="s">
        <v>1303</v>
      </c>
      <c r="I3597" t="b">
        <v>0</v>
      </c>
      <c r="J3597" s="2">
        <v>437</v>
      </c>
      <c r="K3597" s="2">
        <v>355</v>
      </c>
      <c r="L3597" s="2">
        <v>0</v>
      </c>
      <c r="M3597" s="2">
        <v>355</v>
      </c>
      <c r="N3597" s="2">
        <v>67</v>
      </c>
      <c r="O3597" s="2">
        <v>1</v>
      </c>
      <c r="P3597" s="2">
        <v>1</v>
      </c>
      <c r="Q3597" s="2">
        <v>0</v>
      </c>
      <c r="R3597" s="2">
        <v>0</v>
      </c>
      <c r="S3597" s="2">
        <v>0</v>
      </c>
      <c r="T3597" s="2">
        <v>22</v>
      </c>
      <c r="U3597" s="2">
        <v>0</v>
      </c>
      <c r="V3597" s="2">
        <v>0</v>
      </c>
      <c r="W3597" s="2">
        <v>0</v>
      </c>
      <c r="X3597" s="2">
        <v>0</v>
      </c>
      <c r="Y3597" s="2">
        <v>93</v>
      </c>
      <c r="Z3597" s="2">
        <v>5</v>
      </c>
      <c r="AA3597" s="2">
        <v>114</v>
      </c>
      <c r="AB3597" s="2">
        <v>3</v>
      </c>
      <c r="AC3597" s="2">
        <v>1</v>
      </c>
      <c r="AD3597" s="2">
        <v>0</v>
      </c>
      <c r="AE3597" s="2">
        <v>0</v>
      </c>
      <c r="AF3597" s="2">
        <v>0</v>
      </c>
      <c r="AG3597" s="2">
        <v>24</v>
      </c>
      <c r="AH3597" s="2">
        <v>0</v>
      </c>
      <c r="AI3597" s="2">
        <v>0</v>
      </c>
      <c r="AJ3597" s="2">
        <v>4</v>
      </c>
      <c r="AK3597" s="2">
        <v>14</v>
      </c>
      <c r="AL3597" s="2">
        <v>0</v>
      </c>
      <c r="AM3597" s="2">
        <v>6</v>
      </c>
      <c r="AN3597" s="3">
        <f>IFERROR(K3597/J3597,"")</f>
        <v>0</v>
      </c>
      <c r="AO3597" s="3">
        <f>IFERROR(L3597/K3597,"")</f>
        <v>0</v>
      </c>
    </row>
    <row r="3598" spans="1:41">
      <c r="A3598" t="s">
        <v>5401</v>
      </c>
      <c r="D3598">
        <v>13</v>
      </c>
      <c r="E3598" t="s">
        <v>516</v>
      </c>
      <c r="F3598" t="s">
        <v>1301</v>
      </c>
      <c r="I3598" t="b">
        <v>0</v>
      </c>
      <c r="J3598" s="2">
        <v>474</v>
      </c>
      <c r="K3598" s="2">
        <v>362</v>
      </c>
      <c r="L3598" s="2">
        <v>0</v>
      </c>
      <c r="M3598" s="2">
        <v>362</v>
      </c>
      <c r="N3598" s="2">
        <v>226</v>
      </c>
      <c r="O3598" s="2">
        <v>0</v>
      </c>
      <c r="P3598" s="2">
        <v>0</v>
      </c>
      <c r="Q3598" s="2">
        <v>0</v>
      </c>
      <c r="R3598" s="2">
        <v>0</v>
      </c>
      <c r="S3598" s="2">
        <v>0</v>
      </c>
      <c r="T3598" s="2">
        <v>24</v>
      </c>
      <c r="U3598" s="2">
        <v>0</v>
      </c>
      <c r="V3598" s="2">
        <v>0</v>
      </c>
      <c r="W3598" s="2">
        <v>0</v>
      </c>
      <c r="X3598" s="2">
        <v>0</v>
      </c>
      <c r="Y3598" s="2">
        <v>22</v>
      </c>
      <c r="Z3598" s="2">
        <v>2</v>
      </c>
      <c r="AA3598" s="2">
        <v>28</v>
      </c>
      <c r="AB3598" s="2">
        <v>22</v>
      </c>
      <c r="AC3598" s="2">
        <v>1</v>
      </c>
      <c r="AD3598" s="2">
        <v>0</v>
      </c>
      <c r="AE3598" s="2">
        <v>0</v>
      </c>
      <c r="AF3598" s="2">
        <v>0</v>
      </c>
      <c r="AG3598" s="2">
        <v>25</v>
      </c>
      <c r="AH3598" s="2">
        <v>1</v>
      </c>
      <c r="AI3598" s="2">
        <v>0</v>
      </c>
      <c r="AJ3598" s="2">
        <v>8</v>
      </c>
      <c r="AK3598" s="2">
        <v>1</v>
      </c>
      <c r="AL3598" s="2">
        <v>1</v>
      </c>
      <c r="AM3598" s="2">
        <v>1</v>
      </c>
      <c r="AN3598" s="3">
        <f>IFERROR(K3598/J3598,"")</f>
        <v>0</v>
      </c>
      <c r="AO3598" s="3">
        <f>IFERROR(L3598/K3598,"")</f>
        <v>0</v>
      </c>
    </row>
    <row r="3599" spans="1:41">
      <c r="A3599" t="s">
        <v>5402</v>
      </c>
      <c r="D3599">
        <v>2034</v>
      </c>
      <c r="E3599" t="s">
        <v>517</v>
      </c>
      <c r="F3599" t="s">
        <v>1301</v>
      </c>
      <c r="I3599" t="b">
        <v>0</v>
      </c>
      <c r="J3599" s="2">
        <v>499</v>
      </c>
      <c r="K3599" s="2">
        <v>353</v>
      </c>
      <c r="L3599" s="2">
        <v>2</v>
      </c>
      <c r="M3599" s="2">
        <v>351</v>
      </c>
      <c r="N3599" s="2">
        <v>31</v>
      </c>
      <c r="O3599" s="2">
        <v>3</v>
      </c>
      <c r="P3599" s="2">
        <v>0</v>
      </c>
      <c r="Q3599" s="2">
        <v>0</v>
      </c>
      <c r="R3599" s="2">
        <v>0</v>
      </c>
      <c r="S3599" s="2">
        <v>0</v>
      </c>
      <c r="T3599" s="2">
        <v>21</v>
      </c>
      <c r="U3599" s="2">
        <v>0</v>
      </c>
      <c r="V3599" s="2">
        <v>0</v>
      </c>
      <c r="W3599" s="2">
        <v>0</v>
      </c>
      <c r="X3599" s="2">
        <v>0</v>
      </c>
      <c r="Y3599" s="2">
        <v>23</v>
      </c>
      <c r="Z3599" s="2">
        <v>27</v>
      </c>
      <c r="AA3599" s="2">
        <v>160</v>
      </c>
      <c r="AB3599" s="2">
        <v>0</v>
      </c>
      <c r="AC3599" s="2">
        <v>1</v>
      </c>
      <c r="AD3599" s="2">
        <v>0</v>
      </c>
      <c r="AE3599" s="2">
        <v>0</v>
      </c>
      <c r="AF3599" s="2">
        <v>0</v>
      </c>
      <c r="AG3599" s="2">
        <v>13</v>
      </c>
      <c r="AH3599" s="2">
        <v>0</v>
      </c>
      <c r="AI3599" s="2">
        <v>0</v>
      </c>
      <c r="AJ3599" s="2">
        <v>7</v>
      </c>
      <c r="AK3599" s="2">
        <v>23</v>
      </c>
      <c r="AL3599" s="2">
        <v>0</v>
      </c>
      <c r="AM3599" s="2">
        <v>42</v>
      </c>
      <c r="AN3599" s="3">
        <f>IFERROR(K3599/J3599,"")</f>
        <v>0</v>
      </c>
      <c r="AO3599" s="3">
        <f>IFERROR(L3599/K3599,"")</f>
        <v>0</v>
      </c>
    </row>
    <row r="3600" spans="1:41">
      <c r="A3600" t="s">
        <v>5403</v>
      </c>
      <c r="D3600">
        <v>2034</v>
      </c>
      <c r="E3600" t="s">
        <v>517</v>
      </c>
      <c r="F3600" t="s">
        <v>1303</v>
      </c>
      <c r="I3600" t="b">
        <v>0</v>
      </c>
      <c r="J3600" s="2">
        <v>776</v>
      </c>
      <c r="K3600" s="2">
        <v>558</v>
      </c>
      <c r="L3600" s="2">
        <v>3</v>
      </c>
      <c r="M3600" s="2">
        <v>555</v>
      </c>
      <c r="N3600" s="2">
        <v>42</v>
      </c>
      <c r="O3600" s="2">
        <v>16</v>
      </c>
      <c r="P3600" s="2">
        <v>0</v>
      </c>
      <c r="Q3600" s="2">
        <v>0</v>
      </c>
      <c r="R3600" s="2">
        <v>0</v>
      </c>
      <c r="S3600" s="2">
        <v>0</v>
      </c>
      <c r="T3600" s="2">
        <v>51</v>
      </c>
      <c r="U3600" s="2">
        <v>0</v>
      </c>
      <c r="V3600" s="2">
        <v>0</v>
      </c>
      <c r="W3600" s="2">
        <v>0</v>
      </c>
      <c r="X3600" s="2">
        <v>0</v>
      </c>
      <c r="Y3600" s="2">
        <v>47</v>
      </c>
      <c r="Z3600" s="2">
        <v>20</v>
      </c>
      <c r="AA3600" s="2">
        <v>286</v>
      </c>
      <c r="AB3600" s="2">
        <v>4</v>
      </c>
      <c r="AC3600" s="2">
        <v>0</v>
      </c>
      <c r="AD3600" s="2">
        <v>0</v>
      </c>
      <c r="AE3600" s="2">
        <v>0</v>
      </c>
      <c r="AF3600" s="2">
        <v>0</v>
      </c>
      <c r="AG3600" s="2">
        <v>8</v>
      </c>
      <c r="AH3600" s="2">
        <v>0</v>
      </c>
      <c r="AI3600" s="2">
        <v>1</v>
      </c>
      <c r="AJ3600" s="2">
        <v>8</v>
      </c>
      <c r="AK3600" s="2">
        <v>21</v>
      </c>
      <c r="AL3600" s="2">
        <v>0</v>
      </c>
      <c r="AM3600" s="2">
        <v>51</v>
      </c>
      <c r="AN3600" s="3">
        <f>IFERROR(K3600/J3600,"")</f>
        <v>0</v>
      </c>
      <c r="AO3600" s="3">
        <f>IFERROR(L3600/K3600,"")</f>
        <v>0</v>
      </c>
    </row>
    <row r="3601" spans="1:41">
      <c r="A3601" t="s">
        <v>5404</v>
      </c>
      <c r="D3601">
        <v>2034</v>
      </c>
      <c r="E3601" t="s">
        <v>517</v>
      </c>
      <c r="F3601" t="s">
        <v>1305</v>
      </c>
      <c r="I3601" t="b">
        <v>0</v>
      </c>
      <c r="J3601" s="2">
        <v>631</v>
      </c>
      <c r="K3601" s="2">
        <v>589</v>
      </c>
      <c r="L3601" s="2">
        <v>0</v>
      </c>
      <c r="M3601" s="2">
        <v>589</v>
      </c>
      <c r="N3601" s="2">
        <v>0</v>
      </c>
      <c r="O3601" s="2">
        <v>572</v>
      </c>
      <c r="P3601" s="2">
        <v>0</v>
      </c>
      <c r="Q3601" s="2">
        <v>0</v>
      </c>
      <c r="R3601" s="2">
        <v>0</v>
      </c>
      <c r="S3601" s="2">
        <v>0</v>
      </c>
      <c r="T3601" s="2">
        <v>0</v>
      </c>
      <c r="U3601" s="2">
        <v>0</v>
      </c>
      <c r="V3601" s="2">
        <v>0</v>
      </c>
      <c r="W3601" s="2">
        <v>0</v>
      </c>
      <c r="X3601" s="2">
        <v>0</v>
      </c>
      <c r="Y3601" s="2">
        <v>1</v>
      </c>
      <c r="Z3601" s="2">
        <v>0</v>
      </c>
      <c r="AA3601" s="2">
        <v>10</v>
      </c>
      <c r="AB3601" s="2">
        <v>0</v>
      </c>
      <c r="AC3601" s="2">
        <v>0</v>
      </c>
      <c r="AD3601" s="2">
        <v>0</v>
      </c>
      <c r="AE3601" s="2">
        <v>0</v>
      </c>
      <c r="AF3601" s="2">
        <v>0</v>
      </c>
      <c r="AG3601" s="2">
        <v>0</v>
      </c>
      <c r="AH3601" s="2">
        <v>0</v>
      </c>
      <c r="AI3601" s="2">
        <v>0</v>
      </c>
      <c r="AJ3601" s="2">
        <v>0</v>
      </c>
      <c r="AK3601" s="2">
        <v>5</v>
      </c>
      <c r="AL3601" s="2">
        <v>0</v>
      </c>
      <c r="AM3601" s="2">
        <v>1</v>
      </c>
      <c r="AN3601" s="3">
        <f>IFERROR(K3601/J3601,"")</f>
        <v>0</v>
      </c>
      <c r="AO3601" s="3">
        <f>IFERROR(L3601/K3601,"")</f>
        <v>0</v>
      </c>
    </row>
    <row r="3602" spans="1:41">
      <c r="A3602" t="s">
        <v>5405</v>
      </c>
      <c r="D3602">
        <v>2034</v>
      </c>
      <c r="E3602" t="s">
        <v>517</v>
      </c>
      <c r="F3602" t="s">
        <v>1310</v>
      </c>
      <c r="I3602" t="b">
        <v>0</v>
      </c>
      <c r="J3602" s="2">
        <v>581</v>
      </c>
      <c r="K3602" s="2">
        <v>388</v>
      </c>
      <c r="L3602" s="2">
        <v>2</v>
      </c>
      <c r="M3602" s="2">
        <v>386</v>
      </c>
      <c r="N3602" s="2">
        <v>17</v>
      </c>
      <c r="O3602" s="2">
        <v>4</v>
      </c>
      <c r="P3602" s="2">
        <v>1</v>
      </c>
      <c r="Q3602" s="2">
        <v>0</v>
      </c>
      <c r="R3602" s="2">
        <v>0</v>
      </c>
      <c r="S3602" s="2">
        <v>0</v>
      </c>
      <c r="T3602" s="2">
        <v>32</v>
      </c>
      <c r="U3602" s="2">
        <v>0</v>
      </c>
      <c r="V3602" s="2">
        <v>0</v>
      </c>
      <c r="W3602" s="2">
        <v>0</v>
      </c>
      <c r="X3602" s="2">
        <v>0</v>
      </c>
      <c r="Y3602" s="2">
        <v>33</v>
      </c>
      <c r="Z3602" s="2">
        <v>42</v>
      </c>
      <c r="AA3602" s="2">
        <v>189</v>
      </c>
      <c r="AB3602" s="2">
        <v>1</v>
      </c>
      <c r="AC3602" s="2">
        <v>0</v>
      </c>
      <c r="AD3602" s="2">
        <v>0</v>
      </c>
      <c r="AE3602" s="2">
        <v>0</v>
      </c>
      <c r="AF3602" s="2">
        <v>0</v>
      </c>
      <c r="AG3602" s="2">
        <v>6</v>
      </c>
      <c r="AH3602" s="2">
        <v>0</v>
      </c>
      <c r="AI3602" s="2">
        <v>1</v>
      </c>
      <c r="AJ3602" s="2">
        <v>6</v>
      </c>
      <c r="AK3602" s="2">
        <v>15</v>
      </c>
      <c r="AL3602" s="2">
        <v>0</v>
      </c>
      <c r="AM3602" s="2">
        <v>39</v>
      </c>
      <c r="AN3602" s="3">
        <f>IFERROR(K3602/J3602,"")</f>
        <v>0</v>
      </c>
      <c r="AO3602" s="3">
        <f>IFERROR(L3602/K3602,"")</f>
        <v>0</v>
      </c>
    </row>
    <row r="3603" spans="1:41">
      <c r="A3603" t="s">
        <v>5406</v>
      </c>
      <c r="D3603">
        <v>2034</v>
      </c>
      <c r="E3603" t="s">
        <v>517</v>
      </c>
      <c r="F3603" t="s">
        <v>1312</v>
      </c>
      <c r="I3603" t="b">
        <v>0</v>
      </c>
      <c r="J3603" s="2">
        <v>598</v>
      </c>
      <c r="K3603" s="2">
        <v>398</v>
      </c>
      <c r="L3603" s="2">
        <v>9</v>
      </c>
      <c r="M3603" s="2">
        <v>389</v>
      </c>
      <c r="N3603" s="2">
        <v>21</v>
      </c>
      <c r="O3603" s="2">
        <v>12</v>
      </c>
      <c r="P3603" s="2">
        <v>1</v>
      </c>
      <c r="Q3603" s="2">
        <v>0</v>
      </c>
      <c r="R3603" s="2">
        <v>0</v>
      </c>
      <c r="S3603" s="2">
        <v>0</v>
      </c>
      <c r="T3603" s="2">
        <v>19</v>
      </c>
      <c r="U3603" s="2">
        <v>0</v>
      </c>
      <c r="V3603" s="2">
        <v>0</v>
      </c>
      <c r="W3603" s="2">
        <v>0</v>
      </c>
      <c r="X3603" s="2">
        <v>1</v>
      </c>
      <c r="Y3603" s="2">
        <v>26</v>
      </c>
      <c r="Z3603" s="2">
        <v>62</v>
      </c>
      <c r="AA3603" s="2">
        <v>169</v>
      </c>
      <c r="AB3603" s="2">
        <v>0</v>
      </c>
      <c r="AC3603" s="2">
        <v>0</v>
      </c>
      <c r="AD3603" s="2">
        <v>0</v>
      </c>
      <c r="AE3603" s="2">
        <v>0</v>
      </c>
      <c r="AF3603" s="2">
        <v>0</v>
      </c>
      <c r="AG3603" s="2">
        <v>15</v>
      </c>
      <c r="AH3603" s="2">
        <v>1</v>
      </c>
      <c r="AI3603" s="2">
        <v>0</v>
      </c>
      <c r="AJ3603" s="2">
        <v>5</v>
      </c>
      <c r="AK3603" s="2">
        <v>7</v>
      </c>
      <c r="AL3603" s="2">
        <v>0</v>
      </c>
      <c r="AM3603" s="2">
        <v>50</v>
      </c>
      <c r="AN3603" s="3">
        <f>IFERROR(K3603/J3603,"")</f>
        <v>0</v>
      </c>
      <c r="AO3603" s="3">
        <f>IFERROR(L3603/K3603,"")</f>
        <v>0</v>
      </c>
    </row>
    <row r="3604" spans="1:41">
      <c r="A3604" t="s">
        <v>5407</v>
      </c>
      <c r="D3604">
        <v>2034</v>
      </c>
      <c r="E3604" t="s">
        <v>517</v>
      </c>
      <c r="F3604" t="s">
        <v>1314</v>
      </c>
      <c r="I3604" t="b">
        <v>0</v>
      </c>
      <c r="J3604" s="2">
        <v>534</v>
      </c>
      <c r="K3604" s="2">
        <v>347</v>
      </c>
      <c r="L3604" s="2">
        <v>4</v>
      </c>
      <c r="M3604" s="2">
        <v>343</v>
      </c>
      <c r="N3604" s="2">
        <v>16</v>
      </c>
      <c r="O3604" s="2">
        <v>9</v>
      </c>
      <c r="P3604" s="2">
        <v>0</v>
      </c>
      <c r="Q3604" s="2">
        <v>0</v>
      </c>
      <c r="R3604" s="2">
        <v>0</v>
      </c>
      <c r="S3604" s="2">
        <v>0</v>
      </c>
      <c r="T3604" s="2">
        <v>18</v>
      </c>
      <c r="U3604" s="2">
        <v>0</v>
      </c>
      <c r="V3604" s="2">
        <v>0</v>
      </c>
      <c r="W3604" s="2">
        <v>0</v>
      </c>
      <c r="X3604" s="2">
        <v>0</v>
      </c>
      <c r="Y3604" s="2">
        <v>19</v>
      </c>
      <c r="Z3604" s="2">
        <v>9</v>
      </c>
      <c r="AA3604" s="2">
        <v>187</v>
      </c>
      <c r="AB3604" s="2">
        <v>0</v>
      </c>
      <c r="AC3604" s="2">
        <v>0</v>
      </c>
      <c r="AD3604" s="2">
        <v>0</v>
      </c>
      <c r="AE3604" s="2">
        <v>0</v>
      </c>
      <c r="AF3604" s="2">
        <v>0</v>
      </c>
      <c r="AG3604" s="2">
        <v>4</v>
      </c>
      <c r="AH3604" s="2">
        <v>0</v>
      </c>
      <c r="AI3604" s="2">
        <v>0</v>
      </c>
      <c r="AJ3604" s="2">
        <v>4</v>
      </c>
      <c r="AK3604" s="2">
        <v>19</v>
      </c>
      <c r="AL3604" s="2">
        <v>1</v>
      </c>
      <c r="AM3604" s="2">
        <v>57</v>
      </c>
      <c r="AN3604" s="3">
        <f>IFERROR(K3604/J3604,"")</f>
        <v>0</v>
      </c>
      <c r="AO3604" s="3">
        <f>IFERROR(L3604/K3604,"")</f>
        <v>0</v>
      </c>
    </row>
    <row r="3605" spans="1:41">
      <c r="A3605" t="s">
        <v>5408</v>
      </c>
      <c r="D3605">
        <v>2034</v>
      </c>
      <c r="E3605" t="s">
        <v>517</v>
      </c>
      <c r="F3605" t="s">
        <v>1322</v>
      </c>
      <c r="I3605" t="b">
        <v>0</v>
      </c>
      <c r="J3605" s="2">
        <v>639</v>
      </c>
      <c r="K3605" s="2">
        <v>462</v>
      </c>
      <c r="L3605" s="2">
        <v>5</v>
      </c>
      <c r="M3605" s="2">
        <v>457</v>
      </c>
      <c r="N3605" s="2">
        <v>30</v>
      </c>
      <c r="O3605" s="2">
        <v>31</v>
      </c>
      <c r="P3605" s="2">
        <v>0</v>
      </c>
      <c r="Q3605" s="2">
        <v>0</v>
      </c>
      <c r="R3605" s="2">
        <v>0</v>
      </c>
      <c r="S3605" s="2">
        <v>0</v>
      </c>
      <c r="T3605" s="2">
        <v>31</v>
      </c>
      <c r="U3605" s="2">
        <v>0</v>
      </c>
      <c r="V3605" s="2">
        <v>0</v>
      </c>
      <c r="W3605" s="2">
        <v>0</v>
      </c>
      <c r="X3605" s="2">
        <v>0</v>
      </c>
      <c r="Y3605" s="2">
        <v>33</v>
      </c>
      <c r="Z3605" s="2">
        <v>15</v>
      </c>
      <c r="AA3605" s="2">
        <v>224</v>
      </c>
      <c r="AB3605" s="2">
        <v>0</v>
      </c>
      <c r="AC3605" s="2">
        <v>0</v>
      </c>
      <c r="AD3605" s="2">
        <v>0</v>
      </c>
      <c r="AE3605" s="2">
        <v>0</v>
      </c>
      <c r="AF3605" s="2">
        <v>0</v>
      </c>
      <c r="AG3605" s="2">
        <v>13</v>
      </c>
      <c r="AH3605" s="2">
        <v>0</v>
      </c>
      <c r="AI3605" s="2">
        <v>0</v>
      </c>
      <c r="AJ3605" s="2">
        <v>8</v>
      </c>
      <c r="AK3605" s="2">
        <v>23</v>
      </c>
      <c r="AL3605" s="2">
        <v>0</v>
      </c>
      <c r="AM3605" s="2">
        <v>49</v>
      </c>
      <c r="AN3605" s="3">
        <f>IFERROR(K3605/J3605,"")</f>
        <v>0</v>
      </c>
      <c r="AO3605" s="3">
        <f>IFERROR(L3605/K3605,"")</f>
        <v>0</v>
      </c>
    </row>
    <row r="3606" spans="1:41">
      <c r="A3606" t="s">
        <v>5409</v>
      </c>
      <c r="D3606">
        <v>2034</v>
      </c>
      <c r="E3606" t="s">
        <v>517</v>
      </c>
      <c r="F3606" t="s">
        <v>1324</v>
      </c>
      <c r="I3606" t="b">
        <v>0</v>
      </c>
      <c r="J3606" s="2">
        <v>724</v>
      </c>
      <c r="K3606" s="2">
        <v>472</v>
      </c>
      <c r="L3606" s="2">
        <v>6</v>
      </c>
      <c r="M3606" s="2">
        <v>466</v>
      </c>
      <c r="N3606" s="2">
        <v>31</v>
      </c>
      <c r="O3606" s="2">
        <v>16</v>
      </c>
      <c r="P3606" s="2">
        <v>0</v>
      </c>
      <c r="Q3606" s="2">
        <v>0</v>
      </c>
      <c r="R3606" s="2">
        <v>0</v>
      </c>
      <c r="S3606" s="2">
        <v>0</v>
      </c>
      <c r="T3606" s="2">
        <v>27</v>
      </c>
      <c r="U3606" s="2">
        <v>0</v>
      </c>
      <c r="V3606" s="2">
        <v>0</v>
      </c>
      <c r="W3606" s="2">
        <v>0</v>
      </c>
      <c r="X3606" s="2">
        <v>0</v>
      </c>
      <c r="Y3606" s="2">
        <v>52</v>
      </c>
      <c r="Z3606" s="2">
        <v>35</v>
      </c>
      <c r="AA3606" s="2">
        <v>233</v>
      </c>
      <c r="AB3606" s="2">
        <v>2</v>
      </c>
      <c r="AC3606" s="2">
        <v>0</v>
      </c>
      <c r="AD3606" s="2">
        <v>0</v>
      </c>
      <c r="AE3606" s="2">
        <v>0</v>
      </c>
      <c r="AF3606" s="2">
        <v>1</v>
      </c>
      <c r="AG3606" s="2">
        <v>10</v>
      </c>
      <c r="AH3606" s="2">
        <v>0</v>
      </c>
      <c r="AI3606" s="2">
        <v>0</v>
      </c>
      <c r="AJ3606" s="2">
        <v>4</v>
      </c>
      <c r="AK3606" s="2">
        <v>10</v>
      </c>
      <c r="AL3606" s="2">
        <v>0</v>
      </c>
      <c r="AM3606" s="2">
        <v>45</v>
      </c>
      <c r="AN3606" s="3">
        <f>IFERROR(K3606/J3606,"")</f>
        <v>0</v>
      </c>
      <c r="AO3606" s="3">
        <f>IFERROR(L3606/K3606,"")</f>
        <v>0</v>
      </c>
    </row>
    <row r="3607" spans="1:41">
      <c r="A3607" t="s">
        <v>5410</v>
      </c>
      <c r="D3607">
        <v>2034</v>
      </c>
      <c r="E3607" t="s">
        <v>517</v>
      </c>
      <c r="F3607" t="s">
        <v>1326</v>
      </c>
      <c r="I3607" t="b">
        <v>0</v>
      </c>
      <c r="J3607" s="2">
        <v>605</v>
      </c>
      <c r="K3607" s="2">
        <v>433</v>
      </c>
      <c r="L3607" s="2">
        <v>7</v>
      </c>
      <c r="M3607" s="2">
        <v>426</v>
      </c>
      <c r="N3607" s="2">
        <v>16</v>
      </c>
      <c r="O3607" s="2">
        <v>23</v>
      </c>
      <c r="P3607" s="2">
        <v>0</v>
      </c>
      <c r="Q3607" s="2">
        <v>0</v>
      </c>
      <c r="R3607" s="2">
        <v>0</v>
      </c>
      <c r="S3607" s="2">
        <v>0</v>
      </c>
      <c r="T3607" s="2">
        <v>19</v>
      </c>
      <c r="U3607" s="2">
        <v>0</v>
      </c>
      <c r="V3607" s="2">
        <v>0</v>
      </c>
      <c r="W3607" s="2">
        <v>0</v>
      </c>
      <c r="X3607" s="2">
        <v>0</v>
      </c>
      <c r="Y3607" s="2">
        <v>18</v>
      </c>
      <c r="Z3607" s="2">
        <v>16</v>
      </c>
      <c r="AA3607" s="2">
        <v>249</v>
      </c>
      <c r="AB3607" s="2">
        <v>1</v>
      </c>
      <c r="AC3607" s="2">
        <v>0</v>
      </c>
      <c r="AD3607" s="2">
        <v>0</v>
      </c>
      <c r="AE3607" s="2">
        <v>0</v>
      </c>
      <c r="AF3607" s="2">
        <v>0</v>
      </c>
      <c r="AG3607" s="2">
        <v>5</v>
      </c>
      <c r="AH3607" s="2">
        <v>0</v>
      </c>
      <c r="AI3607" s="2">
        <v>1</v>
      </c>
      <c r="AJ3607" s="2">
        <v>2</v>
      </c>
      <c r="AK3607" s="2">
        <v>10</v>
      </c>
      <c r="AL3607" s="2">
        <v>0</v>
      </c>
      <c r="AM3607" s="2">
        <v>66</v>
      </c>
      <c r="AN3607" s="3">
        <f>IFERROR(K3607/J3607,"")</f>
        <v>0</v>
      </c>
      <c r="AO3607" s="3">
        <f>IFERROR(L3607/K3607,"")</f>
        <v>0</v>
      </c>
    </row>
    <row r="3608" spans="1:41">
      <c r="A3608" t="s">
        <v>5411</v>
      </c>
      <c r="D3608">
        <v>2034</v>
      </c>
      <c r="E3608" t="s">
        <v>517</v>
      </c>
      <c r="F3608" t="s">
        <v>1328</v>
      </c>
      <c r="I3608" t="b">
        <v>0</v>
      </c>
      <c r="J3608" s="2">
        <v>695</v>
      </c>
      <c r="K3608" s="2">
        <v>517</v>
      </c>
      <c r="L3608" s="2">
        <v>1</v>
      </c>
      <c r="M3608" s="2">
        <v>516</v>
      </c>
      <c r="N3608" s="2">
        <v>43</v>
      </c>
      <c r="O3608" s="2">
        <v>9</v>
      </c>
      <c r="P3608" s="2">
        <v>0</v>
      </c>
      <c r="Q3608" s="2">
        <v>0</v>
      </c>
      <c r="R3608" s="2">
        <v>0</v>
      </c>
      <c r="S3608" s="2">
        <v>0</v>
      </c>
      <c r="T3608" s="2">
        <v>51</v>
      </c>
      <c r="U3608" s="2">
        <v>1</v>
      </c>
      <c r="V3608" s="2">
        <v>0</v>
      </c>
      <c r="W3608" s="2">
        <v>0</v>
      </c>
      <c r="X3608" s="2">
        <v>0</v>
      </c>
      <c r="Y3608" s="2">
        <v>41</v>
      </c>
      <c r="Z3608" s="2">
        <v>7</v>
      </c>
      <c r="AA3608" s="2">
        <v>299</v>
      </c>
      <c r="AB3608" s="2">
        <v>2</v>
      </c>
      <c r="AC3608" s="2">
        <v>0</v>
      </c>
      <c r="AD3608" s="2">
        <v>0</v>
      </c>
      <c r="AE3608" s="2">
        <v>0</v>
      </c>
      <c r="AF3608" s="2">
        <v>0</v>
      </c>
      <c r="AG3608" s="2">
        <v>16</v>
      </c>
      <c r="AH3608" s="2">
        <v>0</v>
      </c>
      <c r="AI3608" s="2">
        <v>2</v>
      </c>
      <c r="AJ3608" s="2">
        <v>2</v>
      </c>
      <c r="AK3608" s="2">
        <v>14</v>
      </c>
      <c r="AL3608" s="2">
        <v>1</v>
      </c>
      <c r="AM3608" s="2">
        <v>28</v>
      </c>
      <c r="AN3608" s="3">
        <f>IFERROR(K3608/J3608,"")</f>
        <v>0</v>
      </c>
      <c r="AO3608" s="3">
        <f>IFERROR(L3608/K3608,"")</f>
        <v>0</v>
      </c>
    </row>
    <row r="3609" spans="1:41">
      <c r="A3609" t="s">
        <v>5412</v>
      </c>
      <c r="D3609">
        <v>2034</v>
      </c>
      <c r="E3609" t="s">
        <v>517</v>
      </c>
      <c r="F3609" t="s">
        <v>1330</v>
      </c>
      <c r="I3609" t="b">
        <v>0</v>
      </c>
      <c r="J3609" s="2">
        <v>603</v>
      </c>
      <c r="K3609" s="2">
        <v>397</v>
      </c>
      <c r="L3609" s="2">
        <v>2</v>
      </c>
      <c r="M3609" s="2">
        <v>395</v>
      </c>
      <c r="N3609" s="2">
        <v>48</v>
      </c>
      <c r="O3609" s="2">
        <v>4</v>
      </c>
      <c r="P3609" s="2">
        <v>2</v>
      </c>
      <c r="Q3609" s="2">
        <v>0</v>
      </c>
      <c r="R3609" s="2">
        <v>0</v>
      </c>
      <c r="S3609" s="2">
        <v>0</v>
      </c>
      <c r="T3609" s="2">
        <v>34</v>
      </c>
      <c r="U3609" s="2">
        <v>0</v>
      </c>
      <c r="V3609" s="2">
        <v>0</v>
      </c>
      <c r="W3609" s="2">
        <v>0</v>
      </c>
      <c r="X3609" s="2">
        <v>0</v>
      </c>
      <c r="Y3609" s="2">
        <v>34</v>
      </c>
      <c r="Z3609" s="2">
        <v>31</v>
      </c>
      <c r="AA3609" s="2">
        <v>150</v>
      </c>
      <c r="AB3609" s="2">
        <v>0</v>
      </c>
      <c r="AC3609" s="2">
        <v>0</v>
      </c>
      <c r="AD3609" s="2">
        <v>0</v>
      </c>
      <c r="AE3609" s="2">
        <v>0</v>
      </c>
      <c r="AF3609" s="2">
        <v>0</v>
      </c>
      <c r="AG3609" s="2">
        <v>15</v>
      </c>
      <c r="AH3609" s="2">
        <v>0</v>
      </c>
      <c r="AI3609" s="2">
        <v>0</v>
      </c>
      <c r="AJ3609" s="2">
        <v>3</v>
      </c>
      <c r="AK3609" s="2">
        <v>20</v>
      </c>
      <c r="AL3609" s="2">
        <v>1</v>
      </c>
      <c r="AM3609" s="2">
        <v>53</v>
      </c>
      <c r="AN3609" s="3">
        <f>IFERROR(K3609/J3609,"")</f>
        <v>0</v>
      </c>
      <c r="AO3609" s="3">
        <f>IFERROR(L3609/K3609,"")</f>
        <v>0</v>
      </c>
    </row>
    <row r="3610" spans="1:41">
      <c r="A3610" t="s">
        <v>5413</v>
      </c>
      <c r="D3610">
        <v>406</v>
      </c>
      <c r="E3610" t="s">
        <v>518</v>
      </c>
      <c r="F3610" t="s">
        <v>1301</v>
      </c>
      <c r="I3610" t="b">
        <v>0</v>
      </c>
      <c r="J3610" s="2">
        <v>323</v>
      </c>
      <c r="K3610" s="2">
        <v>220</v>
      </c>
      <c r="L3610" s="2">
        <v>1</v>
      </c>
      <c r="M3610" s="2">
        <v>219</v>
      </c>
      <c r="N3610" s="2">
        <v>95</v>
      </c>
      <c r="O3610" s="2">
        <v>0</v>
      </c>
      <c r="P3610" s="2">
        <v>0</v>
      </c>
      <c r="Q3610" s="2">
        <v>0</v>
      </c>
      <c r="R3610" s="2">
        <v>0</v>
      </c>
      <c r="S3610" s="2">
        <v>0</v>
      </c>
      <c r="T3610" s="2">
        <v>0</v>
      </c>
      <c r="U3610" s="2">
        <v>0</v>
      </c>
      <c r="V3610" s="2">
        <v>0</v>
      </c>
      <c r="W3610" s="2">
        <v>0</v>
      </c>
      <c r="X3610" s="2">
        <v>0</v>
      </c>
      <c r="Y3610" s="2">
        <v>6</v>
      </c>
      <c r="Z3610" s="2">
        <v>0</v>
      </c>
      <c r="AA3610" s="2">
        <v>4</v>
      </c>
      <c r="AB3610" s="2">
        <v>90</v>
      </c>
      <c r="AC3610" s="2">
        <v>0</v>
      </c>
      <c r="AD3610" s="2">
        <v>0</v>
      </c>
      <c r="AE3610" s="2">
        <v>0</v>
      </c>
      <c r="AF3610" s="2">
        <v>0</v>
      </c>
      <c r="AG3610" s="2">
        <v>20</v>
      </c>
      <c r="AH3610" s="2">
        <v>0</v>
      </c>
      <c r="AI3610" s="2">
        <v>0</v>
      </c>
      <c r="AJ3610" s="2">
        <v>4</v>
      </c>
      <c r="AK3610" s="2">
        <v>0</v>
      </c>
      <c r="AL3610" s="2">
        <v>0</v>
      </c>
      <c r="AM3610" s="2">
        <v>0</v>
      </c>
      <c r="AN3610" s="3">
        <f>IFERROR(K3610/J3610,"")</f>
        <v>0</v>
      </c>
      <c r="AO3610" s="3">
        <f>IFERROR(L3610/K3610,"")</f>
        <v>0</v>
      </c>
    </row>
    <row r="3611" spans="1:41">
      <c r="A3611" t="s">
        <v>5414</v>
      </c>
      <c r="D3611">
        <v>406</v>
      </c>
      <c r="E3611" t="s">
        <v>518</v>
      </c>
      <c r="F3611" t="s">
        <v>1303</v>
      </c>
      <c r="I3611" t="b">
        <v>0</v>
      </c>
      <c r="J3611" s="2">
        <v>305</v>
      </c>
      <c r="K3611" s="2">
        <v>227</v>
      </c>
      <c r="L3611" s="2">
        <v>0</v>
      </c>
      <c r="M3611" s="2">
        <v>227</v>
      </c>
      <c r="N3611" s="2">
        <v>114</v>
      </c>
      <c r="O3611" s="2">
        <v>0</v>
      </c>
      <c r="P3611" s="2">
        <v>1</v>
      </c>
      <c r="Q3611" s="2">
        <v>0</v>
      </c>
      <c r="R3611" s="2">
        <v>0</v>
      </c>
      <c r="S3611" s="2">
        <v>0</v>
      </c>
      <c r="T3611" s="2">
        <v>1</v>
      </c>
      <c r="U3611" s="2">
        <v>0</v>
      </c>
      <c r="V3611" s="2">
        <v>0</v>
      </c>
      <c r="W3611" s="2">
        <v>0</v>
      </c>
      <c r="X3611" s="2">
        <v>0</v>
      </c>
      <c r="Y3611" s="2">
        <v>8</v>
      </c>
      <c r="Z3611" s="2">
        <v>1</v>
      </c>
      <c r="AA3611" s="2">
        <v>5</v>
      </c>
      <c r="AB3611" s="2">
        <v>85</v>
      </c>
      <c r="AC3611" s="2">
        <v>0</v>
      </c>
      <c r="AD3611" s="2">
        <v>0</v>
      </c>
      <c r="AE3611" s="2">
        <v>0</v>
      </c>
      <c r="AF3611" s="2">
        <v>0</v>
      </c>
      <c r="AG3611" s="2">
        <v>12</v>
      </c>
      <c r="AH3611" s="2">
        <v>0</v>
      </c>
      <c r="AI3611" s="2">
        <v>0</v>
      </c>
      <c r="AJ3611" s="2">
        <v>0</v>
      </c>
      <c r="AK3611" s="2">
        <v>0</v>
      </c>
      <c r="AL3611" s="2">
        <v>0</v>
      </c>
      <c r="AM3611" s="2">
        <v>0</v>
      </c>
      <c r="AN3611" s="3">
        <f>IFERROR(K3611/J3611,"")</f>
        <v>0</v>
      </c>
      <c r="AO3611" s="3">
        <f>IFERROR(L3611/K3611,"")</f>
        <v>0</v>
      </c>
    </row>
    <row r="3612" spans="1:41">
      <c r="A3612" t="s">
        <v>5415</v>
      </c>
      <c r="D3612">
        <v>397</v>
      </c>
      <c r="E3612" t="s">
        <v>519</v>
      </c>
      <c r="F3612" t="s">
        <v>1301</v>
      </c>
      <c r="I3612" t="b">
        <v>0</v>
      </c>
      <c r="J3612" s="2">
        <v>384</v>
      </c>
      <c r="K3612" s="2">
        <v>289</v>
      </c>
      <c r="L3612" s="2">
        <v>0</v>
      </c>
      <c r="M3612" s="2">
        <v>289</v>
      </c>
      <c r="N3612" s="2">
        <v>202</v>
      </c>
      <c r="O3612" s="2">
        <v>0</v>
      </c>
      <c r="P3612" s="2">
        <v>0</v>
      </c>
      <c r="Q3612" s="2">
        <v>0</v>
      </c>
      <c r="R3612" s="2">
        <v>0</v>
      </c>
      <c r="S3612" s="2">
        <v>0</v>
      </c>
      <c r="T3612" s="2">
        <v>3</v>
      </c>
      <c r="U3612" s="2">
        <v>0</v>
      </c>
      <c r="V3612" s="2">
        <v>0</v>
      </c>
      <c r="W3612" s="2">
        <v>0</v>
      </c>
      <c r="X3612" s="2">
        <v>0</v>
      </c>
      <c r="Y3612" s="2">
        <v>8</v>
      </c>
      <c r="Z3612" s="2">
        <v>0</v>
      </c>
      <c r="AA3612" s="2">
        <v>10</v>
      </c>
      <c r="AB3612" s="2">
        <v>44</v>
      </c>
      <c r="AC3612" s="2">
        <v>0</v>
      </c>
      <c r="AD3612" s="2">
        <v>0</v>
      </c>
      <c r="AE3612" s="2">
        <v>0</v>
      </c>
      <c r="AF3612" s="2">
        <v>0</v>
      </c>
      <c r="AG3612" s="2">
        <v>19</v>
      </c>
      <c r="AH3612" s="2">
        <v>0</v>
      </c>
      <c r="AI3612" s="2">
        <v>0</v>
      </c>
      <c r="AJ3612" s="2">
        <v>2</v>
      </c>
      <c r="AK3612" s="2">
        <v>0</v>
      </c>
      <c r="AL3612" s="2">
        <v>0</v>
      </c>
      <c r="AM3612" s="2">
        <v>1</v>
      </c>
      <c r="AN3612" s="3">
        <f>IFERROR(K3612/J3612,"")</f>
        <v>0</v>
      </c>
      <c r="AO3612" s="3">
        <f>IFERROR(L3612/K3612,"")</f>
        <v>0</v>
      </c>
    </row>
    <row r="3613" spans="1:41">
      <c r="A3613" t="s">
        <v>5416</v>
      </c>
      <c r="D3613">
        <v>397</v>
      </c>
      <c r="E3613" t="s">
        <v>519</v>
      </c>
      <c r="F3613" t="s">
        <v>1303</v>
      </c>
      <c r="I3613" t="b">
        <v>0</v>
      </c>
      <c r="J3613" s="2">
        <v>384</v>
      </c>
      <c r="K3613" s="2">
        <v>297</v>
      </c>
      <c r="L3613" s="2">
        <v>0</v>
      </c>
      <c r="M3613" s="2">
        <v>297</v>
      </c>
      <c r="N3613" s="2">
        <v>206</v>
      </c>
      <c r="O3613" s="2">
        <v>0</v>
      </c>
      <c r="P3613" s="2">
        <v>0</v>
      </c>
      <c r="Q3613" s="2">
        <v>0</v>
      </c>
      <c r="R3613" s="2">
        <v>0</v>
      </c>
      <c r="S3613" s="2">
        <v>0</v>
      </c>
      <c r="T3613" s="2">
        <v>1</v>
      </c>
      <c r="U3613" s="2">
        <v>0</v>
      </c>
      <c r="V3613" s="2">
        <v>0</v>
      </c>
      <c r="W3613" s="2">
        <v>0</v>
      </c>
      <c r="X3613" s="2">
        <v>0</v>
      </c>
      <c r="Y3613" s="2">
        <v>6</v>
      </c>
      <c r="Z3613" s="2">
        <v>6</v>
      </c>
      <c r="AA3613" s="2">
        <v>10</v>
      </c>
      <c r="AB3613" s="2">
        <v>43</v>
      </c>
      <c r="AC3613" s="2">
        <v>0</v>
      </c>
      <c r="AD3613" s="2">
        <v>0</v>
      </c>
      <c r="AE3613" s="2">
        <v>0</v>
      </c>
      <c r="AF3613" s="2">
        <v>0</v>
      </c>
      <c r="AG3613" s="2">
        <v>23</v>
      </c>
      <c r="AH3613" s="2">
        <v>0</v>
      </c>
      <c r="AI3613" s="2">
        <v>0</v>
      </c>
      <c r="AJ3613" s="2">
        <v>2</v>
      </c>
      <c r="AK3613" s="2">
        <v>0</v>
      </c>
      <c r="AL3613" s="2">
        <v>0</v>
      </c>
      <c r="AM3613" s="2">
        <v>0</v>
      </c>
      <c r="AN3613" s="3">
        <f>IFERROR(K3613/J3613,"")</f>
        <v>0</v>
      </c>
      <c r="AO3613" s="3">
        <f>IFERROR(L3613/K3613,"")</f>
        <v>0</v>
      </c>
    </row>
    <row r="3614" spans="1:41">
      <c r="A3614" t="s">
        <v>5417</v>
      </c>
      <c r="D3614">
        <v>422</v>
      </c>
      <c r="E3614" t="s">
        <v>520</v>
      </c>
      <c r="F3614" t="s">
        <v>1301</v>
      </c>
      <c r="I3614" t="b">
        <v>0</v>
      </c>
      <c r="J3614" s="2">
        <v>510</v>
      </c>
      <c r="K3614" s="2">
        <v>420</v>
      </c>
      <c r="L3614" s="2">
        <v>5</v>
      </c>
      <c r="M3614" s="2">
        <v>415</v>
      </c>
      <c r="N3614" s="2">
        <v>188</v>
      </c>
      <c r="O3614" s="2">
        <v>1</v>
      </c>
      <c r="P3614" s="2">
        <v>0</v>
      </c>
      <c r="Q3614" s="2">
        <v>0</v>
      </c>
      <c r="R3614" s="2">
        <v>0</v>
      </c>
      <c r="S3614" s="2">
        <v>0</v>
      </c>
      <c r="T3614" s="2">
        <v>26</v>
      </c>
      <c r="U3614" s="2">
        <v>0</v>
      </c>
      <c r="V3614" s="2">
        <v>0</v>
      </c>
      <c r="W3614" s="2">
        <v>0</v>
      </c>
      <c r="X3614" s="2">
        <v>0</v>
      </c>
      <c r="Y3614" s="2">
        <v>34</v>
      </c>
      <c r="Z3614" s="2">
        <v>0</v>
      </c>
      <c r="AA3614" s="2">
        <v>58</v>
      </c>
      <c r="AB3614" s="2">
        <v>32</v>
      </c>
      <c r="AC3614" s="2">
        <v>0</v>
      </c>
      <c r="AD3614" s="2">
        <v>0</v>
      </c>
      <c r="AE3614" s="2">
        <v>0</v>
      </c>
      <c r="AF3614" s="2">
        <v>0</v>
      </c>
      <c r="AG3614" s="2">
        <v>67</v>
      </c>
      <c r="AH3614" s="2">
        <v>0</v>
      </c>
      <c r="AI3614" s="2">
        <v>0</v>
      </c>
      <c r="AJ3614" s="2">
        <v>5</v>
      </c>
      <c r="AK3614" s="2">
        <v>4</v>
      </c>
      <c r="AL3614" s="2">
        <v>0</v>
      </c>
      <c r="AM3614" s="2">
        <v>0</v>
      </c>
      <c r="AN3614" s="3">
        <f>IFERROR(K3614/J3614,"")</f>
        <v>0</v>
      </c>
      <c r="AO3614" s="3">
        <f>IFERROR(L3614/K3614,"")</f>
        <v>0</v>
      </c>
    </row>
    <row r="3615" spans="1:41">
      <c r="A3615" t="s">
        <v>5418</v>
      </c>
      <c r="D3615">
        <v>1024</v>
      </c>
      <c r="E3615" t="s">
        <v>521</v>
      </c>
      <c r="F3615" t="s">
        <v>1301</v>
      </c>
      <c r="I3615" t="b">
        <v>0</v>
      </c>
      <c r="J3615" s="2">
        <v>577</v>
      </c>
      <c r="K3615" s="2">
        <v>447</v>
      </c>
      <c r="L3615" s="2">
        <v>0</v>
      </c>
      <c r="M3615" s="2">
        <v>447</v>
      </c>
      <c r="N3615" s="2">
        <v>143</v>
      </c>
      <c r="O3615" s="2">
        <v>1</v>
      </c>
      <c r="P3615" s="2">
        <v>0</v>
      </c>
      <c r="Q3615" s="2">
        <v>0</v>
      </c>
      <c r="R3615" s="2">
        <v>0</v>
      </c>
      <c r="S3615" s="2">
        <v>0</v>
      </c>
      <c r="T3615" s="2">
        <v>31</v>
      </c>
      <c r="U3615" s="2">
        <v>1</v>
      </c>
      <c r="V3615" s="2">
        <v>0</v>
      </c>
      <c r="W3615" s="2">
        <v>0</v>
      </c>
      <c r="X3615" s="2">
        <v>0</v>
      </c>
      <c r="Y3615" s="2">
        <v>51</v>
      </c>
      <c r="Z3615" s="2">
        <v>9</v>
      </c>
      <c r="AA3615" s="2">
        <v>111</v>
      </c>
      <c r="AB3615" s="2">
        <v>33</v>
      </c>
      <c r="AC3615" s="2">
        <v>1</v>
      </c>
      <c r="AD3615" s="2">
        <v>0</v>
      </c>
      <c r="AE3615" s="2">
        <v>1</v>
      </c>
      <c r="AF3615" s="2">
        <v>0</v>
      </c>
      <c r="AG3615" s="2">
        <v>47</v>
      </c>
      <c r="AH3615" s="2">
        <v>0</v>
      </c>
      <c r="AI3615" s="2">
        <v>0</v>
      </c>
      <c r="AJ3615" s="2">
        <v>3</v>
      </c>
      <c r="AK3615" s="2">
        <v>4</v>
      </c>
      <c r="AL3615" s="2">
        <v>1</v>
      </c>
      <c r="AM3615" s="2">
        <v>10</v>
      </c>
      <c r="AN3615" s="3">
        <f>IFERROR(K3615/J3615,"")</f>
        <v>0</v>
      </c>
      <c r="AO3615" s="3">
        <f>IFERROR(L3615/K3615,"")</f>
        <v>0</v>
      </c>
    </row>
    <row r="3616" spans="1:41">
      <c r="A3616" t="s">
        <v>5419</v>
      </c>
      <c r="D3616">
        <v>1247</v>
      </c>
      <c r="E3616" t="s">
        <v>522</v>
      </c>
      <c r="F3616" t="s">
        <v>1301</v>
      </c>
      <c r="I3616" t="b">
        <v>0</v>
      </c>
      <c r="J3616" s="2">
        <v>604</v>
      </c>
      <c r="K3616" s="2">
        <v>415</v>
      </c>
      <c r="L3616" s="2">
        <v>2</v>
      </c>
      <c r="M3616" s="2">
        <v>413</v>
      </c>
      <c r="N3616" s="2">
        <v>44</v>
      </c>
      <c r="O3616" s="2">
        <v>8</v>
      </c>
      <c r="P3616" s="2">
        <v>11</v>
      </c>
      <c r="Q3616" s="2">
        <v>0</v>
      </c>
      <c r="R3616" s="2">
        <v>0</v>
      </c>
      <c r="S3616" s="2">
        <v>0</v>
      </c>
      <c r="T3616" s="2">
        <v>59</v>
      </c>
      <c r="U3616" s="2">
        <v>0</v>
      </c>
      <c r="V3616" s="2">
        <v>0</v>
      </c>
      <c r="W3616" s="2">
        <v>0</v>
      </c>
      <c r="X3616" s="2">
        <v>0</v>
      </c>
      <c r="Y3616" s="2">
        <v>25</v>
      </c>
      <c r="Z3616" s="2">
        <v>29</v>
      </c>
      <c r="AA3616" s="2">
        <v>102</v>
      </c>
      <c r="AB3616" s="2">
        <v>6</v>
      </c>
      <c r="AC3616" s="2">
        <v>1</v>
      </c>
      <c r="AD3616" s="2">
        <v>0</v>
      </c>
      <c r="AE3616" s="2">
        <v>0</v>
      </c>
      <c r="AF3616" s="2">
        <v>3</v>
      </c>
      <c r="AG3616" s="2">
        <v>16</v>
      </c>
      <c r="AH3616" s="2">
        <v>0</v>
      </c>
      <c r="AI3616" s="2">
        <v>9</v>
      </c>
      <c r="AJ3616" s="2">
        <v>5</v>
      </c>
      <c r="AK3616" s="2">
        <v>61</v>
      </c>
      <c r="AL3616" s="2">
        <v>0</v>
      </c>
      <c r="AM3616" s="2">
        <v>34</v>
      </c>
      <c r="AN3616" s="3">
        <f>IFERROR(K3616/J3616,"")</f>
        <v>0</v>
      </c>
      <c r="AO3616" s="3">
        <f>IFERROR(L3616/K3616,"")</f>
        <v>0</v>
      </c>
    </row>
    <row r="3617" spans="1:41">
      <c r="A3617" t="s">
        <v>5420</v>
      </c>
      <c r="D3617">
        <v>3717</v>
      </c>
      <c r="E3617" t="s">
        <v>523</v>
      </c>
      <c r="F3617" t="s">
        <v>1301</v>
      </c>
      <c r="I3617" t="b">
        <v>0</v>
      </c>
      <c r="J3617" s="2">
        <v>181</v>
      </c>
      <c r="K3617" s="2">
        <v>122</v>
      </c>
      <c r="L3617" s="2">
        <v>1</v>
      </c>
      <c r="M3617" s="2">
        <v>121</v>
      </c>
      <c r="N3617" s="2">
        <v>14</v>
      </c>
      <c r="O3617" s="2">
        <v>0</v>
      </c>
      <c r="P3617" s="2">
        <v>0</v>
      </c>
      <c r="Q3617" s="2">
        <v>0</v>
      </c>
      <c r="R3617" s="2">
        <v>0</v>
      </c>
      <c r="S3617" s="2">
        <v>0</v>
      </c>
      <c r="T3617" s="2">
        <v>13</v>
      </c>
      <c r="U3617" s="2">
        <v>0</v>
      </c>
      <c r="V3617" s="2">
        <v>0</v>
      </c>
      <c r="W3617" s="2">
        <v>0</v>
      </c>
      <c r="X3617" s="2">
        <v>0</v>
      </c>
      <c r="Y3617" s="2">
        <v>15</v>
      </c>
      <c r="Z3617" s="2">
        <v>29</v>
      </c>
      <c r="AA3617" s="2">
        <v>28</v>
      </c>
      <c r="AB3617" s="2">
        <v>1</v>
      </c>
      <c r="AC3617" s="2">
        <v>0</v>
      </c>
      <c r="AD3617" s="2">
        <v>0</v>
      </c>
      <c r="AE3617" s="2">
        <v>0</v>
      </c>
      <c r="AF3617" s="2">
        <v>0</v>
      </c>
      <c r="AG3617" s="2">
        <v>13</v>
      </c>
      <c r="AH3617" s="2">
        <v>0</v>
      </c>
      <c r="AI3617" s="2">
        <v>0</v>
      </c>
      <c r="AJ3617" s="2">
        <v>4</v>
      </c>
      <c r="AK3617" s="2">
        <v>3</v>
      </c>
      <c r="AL3617" s="2">
        <v>0</v>
      </c>
      <c r="AM3617" s="2">
        <v>1</v>
      </c>
      <c r="AN3617" s="3">
        <f>IFERROR(K3617/J3617,"")</f>
        <v>0</v>
      </c>
      <c r="AO3617" s="3">
        <f>IFERROR(L3617/K3617,"")</f>
        <v>0</v>
      </c>
    </row>
    <row r="3618" spans="1:41">
      <c r="A3618" t="s">
        <v>5421</v>
      </c>
      <c r="D3618">
        <v>1209</v>
      </c>
      <c r="E3618" t="s">
        <v>524</v>
      </c>
      <c r="F3618" t="s">
        <v>1301</v>
      </c>
      <c r="I3618" t="b">
        <v>0</v>
      </c>
      <c r="J3618" s="2">
        <v>192</v>
      </c>
      <c r="K3618" s="2">
        <v>143</v>
      </c>
      <c r="L3618" s="2">
        <v>0</v>
      </c>
      <c r="M3618" s="2">
        <v>143</v>
      </c>
      <c r="N3618" s="2">
        <v>66</v>
      </c>
      <c r="O3618" s="2">
        <v>3</v>
      </c>
      <c r="P3618" s="2">
        <v>4</v>
      </c>
      <c r="Q3618" s="2">
        <v>0</v>
      </c>
      <c r="R3618" s="2">
        <v>0</v>
      </c>
      <c r="S3618" s="2">
        <v>0</v>
      </c>
      <c r="T3618" s="2">
        <v>1</v>
      </c>
      <c r="U3618" s="2">
        <v>0</v>
      </c>
      <c r="V3618" s="2">
        <v>0</v>
      </c>
      <c r="W3618" s="2">
        <v>0</v>
      </c>
      <c r="X3618" s="2">
        <v>0</v>
      </c>
      <c r="Y3618" s="2">
        <v>3</v>
      </c>
      <c r="Z3618" s="2">
        <v>0</v>
      </c>
      <c r="AA3618" s="2">
        <v>1</v>
      </c>
      <c r="AB3618" s="2">
        <v>60</v>
      </c>
      <c r="AC3618" s="2">
        <v>0</v>
      </c>
      <c r="AD3618" s="2">
        <v>0</v>
      </c>
      <c r="AE3618" s="2">
        <v>0</v>
      </c>
      <c r="AF3618" s="2">
        <v>0</v>
      </c>
      <c r="AG3618" s="2">
        <v>3</v>
      </c>
      <c r="AH3618" s="2">
        <v>0</v>
      </c>
      <c r="AI3618" s="2">
        <v>0</v>
      </c>
      <c r="AJ3618" s="2">
        <v>2</v>
      </c>
      <c r="AK3618" s="2">
        <v>0</v>
      </c>
      <c r="AL3618" s="2">
        <v>0</v>
      </c>
      <c r="AM3618" s="2">
        <v>0</v>
      </c>
      <c r="AN3618" s="3">
        <f>IFERROR(K3618/J3618,"")</f>
        <v>0</v>
      </c>
      <c r="AO3618" s="3">
        <f>IFERROR(L3618/K3618,"")</f>
        <v>0</v>
      </c>
    </row>
    <row r="3619" spans="1:41">
      <c r="A3619" t="s">
        <v>5422</v>
      </c>
      <c r="D3619">
        <v>3770</v>
      </c>
      <c r="E3619" t="s">
        <v>525</v>
      </c>
      <c r="F3619" t="s">
        <v>1301</v>
      </c>
      <c r="I3619" t="b">
        <v>0</v>
      </c>
      <c r="J3619" s="2">
        <v>779</v>
      </c>
      <c r="K3619" s="2">
        <v>600</v>
      </c>
      <c r="L3619" s="2">
        <v>0</v>
      </c>
      <c r="M3619" s="2">
        <v>600</v>
      </c>
      <c r="N3619" s="2">
        <v>4</v>
      </c>
      <c r="O3619" s="2">
        <v>23</v>
      </c>
      <c r="P3619" s="2">
        <v>1</v>
      </c>
      <c r="Q3619" s="2">
        <v>0</v>
      </c>
      <c r="R3619" s="2">
        <v>0</v>
      </c>
      <c r="S3619" s="2">
        <v>0</v>
      </c>
      <c r="T3619" s="2">
        <v>276</v>
      </c>
      <c r="U3619" s="2">
        <v>0</v>
      </c>
      <c r="V3619" s="2">
        <v>0</v>
      </c>
      <c r="W3619" s="2">
        <v>0</v>
      </c>
      <c r="X3619" s="2">
        <v>0</v>
      </c>
      <c r="Y3619" s="2">
        <v>18</v>
      </c>
      <c r="Z3619" s="2">
        <v>3</v>
      </c>
      <c r="AA3619" s="2">
        <v>184</v>
      </c>
      <c r="AB3619" s="2">
        <v>2</v>
      </c>
      <c r="AC3619" s="2">
        <v>0</v>
      </c>
      <c r="AD3619" s="2">
        <v>0</v>
      </c>
      <c r="AE3619" s="2">
        <v>0</v>
      </c>
      <c r="AF3619" s="2">
        <v>0</v>
      </c>
      <c r="AG3619" s="2">
        <v>5</v>
      </c>
      <c r="AH3619" s="2">
        <v>0</v>
      </c>
      <c r="AI3619" s="2">
        <v>0</v>
      </c>
      <c r="AJ3619" s="2">
        <v>4</v>
      </c>
      <c r="AK3619" s="2">
        <v>55</v>
      </c>
      <c r="AL3619" s="2">
        <v>0</v>
      </c>
      <c r="AM3619" s="2">
        <v>25</v>
      </c>
      <c r="AN3619" s="3">
        <f>IFERROR(K3619/J3619,"")</f>
        <v>0</v>
      </c>
      <c r="AO3619" s="3">
        <f>IFERROR(L3619/K3619,"")</f>
        <v>0</v>
      </c>
    </row>
    <row r="3620" spans="1:41">
      <c r="A3620" t="s">
        <v>5423</v>
      </c>
      <c r="D3620">
        <v>3770</v>
      </c>
      <c r="E3620" t="s">
        <v>525</v>
      </c>
      <c r="F3620" t="s">
        <v>1303</v>
      </c>
      <c r="I3620" t="b">
        <v>0</v>
      </c>
      <c r="J3620" s="2">
        <v>683</v>
      </c>
      <c r="K3620" s="2">
        <v>547</v>
      </c>
      <c r="L3620" s="2">
        <v>3</v>
      </c>
      <c r="M3620" s="2">
        <v>544</v>
      </c>
      <c r="N3620" s="2">
        <v>5</v>
      </c>
      <c r="O3620" s="2">
        <v>11</v>
      </c>
      <c r="P3620" s="2">
        <v>1</v>
      </c>
      <c r="Q3620" s="2">
        <v>0</v>
      </c>
      <c r="R3620" s="2">
        <v>0</v>
      </c>
      <c r="S3620" s="2">
        <v>0</v>
      </c>
      <c r="T3620" s="2">
        <v>283</v>
      </c>
      <c r="U3620" s="2">
        <v>0</v>
      </c>
      <c r="V3620" s="2">
        <v>0</v>
      </c>
      <c r="W3620" s="2">
        <v>0</v>
      </c>
      <c r="X3620" s="2">
        <v>0</v>
      </c>
      <c r="Y3620" s="2">
        <v>17</v>
      </c>
      <c r="Z3620" s="2">
        <v>0</v>
      </c>
      <c r="AA3620" s="2">
        <v>132</v>
      </c>
      <c r="AB3620" s="2">
        <v>2</v>
      </c>
      <c r="AC3620" s="2">
        <v>0</v>
      </c>
      <c r="AD3620" s="2">
        <v>0</v>
      </c>
      <c r="AE3620" s="2">
        <v>0</v>
      </c>
      <c r="AF3620" s="2">
        <v>0</v>
      </c>
      <c r="AG3620" s="2">
        <v>3</v>
      </c>
      <c r="AH3620" s="2">
        <v>0</v>
      </c>
      <c r="AI3620" s="2">
        <v>0</v>
      </c>
      <c r="AJ3620" s="2">
        <v>6</v>
      </c>
      <c r="AK3620" s="2">
        <v>54</v>
      </c>
      <c r="AL3620" s="2">
        <v>0</v>
      </c>
      <c r="AM3620" s="2">
        <v>30</v>
      </c>
      <c r="AN3620" s="3">
        <f>IFERROR(K3620/J3620,"")</f>
        <v>0</v>
      </c>
      <c r="AO3620" s="3">
        <f>IFERROR(L3620/K3620,"")</f>
        <v>0</v>
      </c>
    </row>
    <row r="3621" spans="1:41">
      <c r="A3621" t="s">
        <v>5424</v>
      </c>
      <c r="D3621">
        <v>3770</v>
      </c>
      <c r="E3621" t="s">
        <v>525</v>
      </c>
      <c r="F3621" t="s">
        <v>1305</v>
      </c>
      <c r="I3621" t="b">
        <v>0</v>
      </c>
      <c r="J3621" s="2">
        <v>726</v>
      </c>
      <c r="K3621" s="2">
        <v>594</v>
      </c>
      <c r="L3621" s="2">
        <v>2</v>
      </c>
      <c r="M3621" s="2">
        <v>592</v>
      </c>
      <c r="N3621" s="2">
        <v>9</v>
      </c>
      <c r="O3621" s="2">
        <v>12</v>
      </c>
      <c r="P3621" s="2">
        <v>0</v>
      </c>
      <c r="Q3621" s="2">
        <v>0</v>
      </c>
      <c r="R3621" s="2">
        <v>0</v>
      </c>
      <c r="S3621" s="2">
        <v>0</v>
      </c>
      <c r="T3621" s="2">
        <v>306</v>
      </c>
      <c r="U3621" s="2">
        <v>0</v>
      </c>
      <c r="V3621" s="2">
        <v>0</v>
      </c>
      <c r="W3621" s="2">
        <v>0</v>
      </c>
      <c r="X3621" s="2">
        <v>0</v>
      </c>
      <c r="Y3621" s="2">
        <v>11</v>
      </c>
      <c r="Z3621" s="2">
        <v>2</v>
      </c>
      <c r="AA3621" s="2">
        <v>164</v>
      </c>
      <c r="AB3621" s="2">
        <v>4</v>
      </c>
      <c r="AC3621" s="2">
        <v>0</v>
      </c>
      <c r="AD3621" s="2">
        <v>0</v>
      </c>
      <c r="AE3621" s="2">
        <v>0</v>
      </c>
      <c r="AF3621" s="2">
        <v>0</v>
      </c>
      <c r="AG3621" s="2">
        <v>5</v>
      </c>
      <c r="AH3621" s="2">
        <v>0</v>
      </c>
      <c r="AI3621" s="2">
        <v>0</v>
      </c>
      <c r="AJ3621" s="2">
        <v>3</v>
      </c>
      <c r="AK3621" s="2">
        <v>55</v>
      </c>
      <c r="AL3621" s="2">
        <v>1</v>
      </c>
      <c r="AM3621" s="2">
        <v>20</v>
      </c>
      <c r="AN3621" s="3">
        <f>IFERROR(K3621/J3621,"")</f>
        <v>0</v>
      </c>
      <c r="AO3621" s="3">
        <f>IFERROR(L3621/K3621,"")</f>
        <v>0</v>
      </c>
    </row>
    <row r="3622" spans="1:41">
      <c r="A3622" t="s">
        <v>5425</v>
      </c>
      <c r="D3622">
        <v>6700</v>
      </c>
      <c r="E3622" t="s">
        <v>526</v>
      </c>
      <c r="F3622" t="s">
        <v>1301</v>
      </c>
      <c r="I3622" t="b">
        <v>0</v>
      </c>
      <c r="J3622" s="2">
        <v>583</v>
      </c>
      <c r="K3622" s="2">
        <v>397</v>
      </c>
      <c r="L3622" s="2">
        <v>7</v>
      </c>
      <c r="M3622" s="2">
        <v>390</v>
      </c>
      <c r="N3622" s="2">
        <v>58</v>
      </c>
      <c r="O3622" s="2">
        <v>3</v>
      </c>
      <c r="P3622" s="2">
        <v>0</v>
      </c>
      <c r="Q3622" s="2">
        <v>0</v>
      </c>
      <c r="R3622" s="2">
        <v>0</v>
      </c>
      <c r="S3622" s="2">
        <v>0</v>
      </c>
      <c r="T3622" s="2">
        <v>21</v>
      </c>
      <c r="U3622" s="2">
        <v>0</v>
      </c>
      <c r="V3622" s="2">
        <v>0</v>
      </c>
      <c r="W3622" s="2">
        <v>0</v>
      </c>
      <c r="X3622" s="2">
        <v>0</v>
      </c>
      <c r="Y3622" s="2">
        <v>41</v>
      </c>
      <c r="Z3622" s="2">
        <v>8</v>
      </c>
      <c r="AA3622" s="2">
        <v>198</v>
      </c>
      <c r="AB3622" s="2">
        <v>6</v>
      </c>
      <c r="AC3622" s="2">
        <v>0</v>
      </c>
      <c r="AD3622" s="2">
        <v>0</v>
      </c>
      <c r="AE3622" s="2">
        <v>0</v>
      </c>
      <c r="AF3622" s="2">
        <v>0</v>
      </c>
      <c r="AG3622" s="2">
        <v>27</v>
      </c>
      <c r="AH3622" s="2">
        <v>0</v>
      </c>
      <c r="AI3622" s="2">
        <v>0</v>
      </c>
      <c r="AJ3622" s="2">
        <v>3</v>
      </c>
      <c r="AK3622" s="2">
        <v>6</v>
      </c>
      <c r="AL3622" s="2">
        <v>0</v>
      </c>
      <c r="AM3622" s="2">
        <v>19</v>
      </c>
      <c r="AN3622" s="3">
        <f>IFERROR(K3622/J3622,"")</f>
        <v>0</v>
      </c>
      <c r="AO3622" s="3">
        <f>IFERROR(L3622/K3622,"")</f>
        <v>0</v>
      </c>
    </row>
    <row r="3623" spans="1:41">
      <c r="A3623" t="s">
        <v>5426</v>
      </c>
      <c r="D3623">
        <v>6700</v>
      </c>
      <c r="E3623" t="s">
        <v>526</v>
      </c>
      <c r="F3623" t="s">
        <v>1303</v>
      </c>
      <c r="I3623" t="b">
        <v>0</v>
      </c>
      <c r="J3623" s="2">
        <v>607</v>
      </c>
      <c r="K3623" s="2">
        <v>343</v>
      </c>
      <c r="L3623" s="2">
        <v>4</v>
      </c>
      <c r="M3623" s="2">
        <v>339</v>
      </c>
      <c r="N3623" s="2">
        <v>23</v>
      </c>
      <c r="O3623" s="2">
        <v>9</v>
      </c>
      <c r="P3623" s="2">
        <v>0</v>
      </c>
      <c r="Q3623" s="2">
        <v>0</v>
      </c>
      <c r="R3623" s="2">
        <v>0</v>
      </c>
      <c r="S3623" s="2">
        <v>0</v>
      </c>
      <c r="T3623" s="2">
        <v>34</v>
      </c>
      <c r="U3623" s="2">
        <v>0</v>
      </c>
      <c r="V3623" s="2">
        <v>0</v>
      </c>
      <c r="W3623" s="2">
        <v>0</v>
      </c>
      <c r="X3623" s="2">
        <v>0</v>
      </c>
      <c r="Y3623" s="2">
        <v>35</v>
      </c>
      <c r="Z3623" s="2">
        <v>23</v>
      </c>
      <c r="AA3623" s="2">
        <v>146</v>
      </c>
      <c r="AB3623" s="2">
        <v>1</v>
      </c>
      <c r="AC3623" s="2">
        <v>0</v>
      </c>
      <c r="AD3623" s="2">
        <v>0</v>
      </c>
      <c r="AE3623" s="2">
        <v>0</v>
      </c>
      <c r="AF3623" s="2">
        <v>0</v>
      </c>
      <c r="AG3623" s="2">
        <v>17</v>
      </c>
      <c r="AH3623" s="2">
        <v>0</v>
      </c>
      <c r="AI3623" s="2">
        <v>1</v>
      </c>
      <c r="AJ3623" s="2">
        <v>1</v>
      </c>
      <c r="AK3623" s="2">
        <v>12</v>
      </c>
      <c r="AL3623" s="2">
        <v>0</v>
      </c>
      <c r="AM3623" s="2">
        <v>37</v>
      </c>
      <c r="AN3623" s="3">
        <f>IFERROR(K3623/J3623,"")</f>
        <v>0</v>
      </c>
      <c r="AO3623" s="3">
        <f>IFERROR(L3623/K3623,"")</f>
        <v>0</v>
      </c>
    </row>
    <row r="3624" spans="1:41">
      <c r="A3624" t="s">
        <v>5427</v>
      </c>
      <c r="D3624">
        <v>6700</v>
      </c>
      <c r="E3624" t="s">
        <v>526</v>
      </c>
      <c r="F3624" t="s">
        <v>1305</v>
      </c>
      <c r="I3624" t="b">
        <v>0</v>
      </c>
      <c r="J3624" s="2">
        <v>559</v>
      </c>
      <c r="K3624" s="2">
        <v>399</v>
      </c>
      <c r="L3624" s="2">
        <v>3</v>
      </c>
      <c r="M3624" s="2">
        <v>396</v>
      </c>
      <c r="N3624" s="2">
        <v>17</v>
      </c>
      <c r="O3624" s="2">
        <v>87</v>
      </c>
      <c r="P3624" s="2">
        <v>0</v>
      </c>
      <c r="Q3624" s="2">
        <v>0</v>
      </c>
      <c r="R3624" s="2">
        <v>0</v>
      </c>
      <c r="S3624" s="2">
        <v>0</v>
      </c>
      <c r="T3624" s="2">
        <v>19</v>
      </c>
      <c r="U3624" s="2">
        <v>0</v>
      </c>
      <c r="V3624" s="2">
        <v>0</v>
      </c>
      <c r="W3624" s="2">
        <v>0</v>
      </c>
      <c r="X3624" s="2">
        <v>0</v>
      </c>
      <c r="Y3624" s="2">
        <v>12</v>
      </c>
      <c r="Z3624" s="2">
        <v>3</v>
      </c>
      <c r="AA3624" s="2">
        <v>72</v>
      </c>
      <c r="AB3624" s="2">
        <v>0</v>
      </c>
      <c r="AC3624" s="2">
        <v>0</v>
      </c>
      <c r="AD3624" s="2">
        <v>0</v>
      </c>
      <c r="AE3624" s="2">
        <v>0</v>
      </c>
      <c r="AF3624" s="2">
        <v>0</v>
      </c>
      <c r="AG3624" s="2">
        <v>6</v>
      </c>
      <c r="AH3624" s="2">
        <v>0</v>
      </c>
      <c r="AI3624" s="2">
        <v>0</v>
      </c>
      <c r="AJ3624" s="2">
        <v>0</v>
      </c>
      <c r="AK3624" s="2">
        <v>48</v>
      </c>
      <c r="AL3624" s="2">
        <v>0</v>
      </c>
      <c r="AM3624" s="2">
        <v>132</v>
      </c>
      <c r="AN3624" s="3">
        <f>IFERROR(K3624/J3624,"")</f>
        <v>0</v>
      </c>
      <c r="AO3624" s="3">
        <f>IFERROR(L3624/K3624,"")</f>
        <v>0</v>
      </c>
    </row>
    <row r="3625" spans="1:41">
      <c r="A3625" t="s">
        <v>5428</v>
      </c>
      <c r="D3625">
        <v>6700</v>
      </c>
      <c r="E3625" t="s">
        <v>526</v>
      </c>
      <c r="F3625" t="s">
        <v>1310</v>
      </c>
      <c r="I3625" t="b">
        <v>0</v>
      </c>
      <c r="J3625" s="2">
        <v>602</v>
      </c>
      <c r="K3625" s="2">
        <v>391</v>
      </c>
      <c r="L3625" s="2">
        <v>2</v>
      </c>
      <c r="M3625" s="2">
        <v>389</v>
      </c>
      <c r="N3625" s="2">
        <v>38</v>
      </c>
      <c r="O3625" s="2">
        <v>26</v>
      </c>
      <c r="P3625" s="2">
        <v>0</v>
      </c>
      <c r="Q3625" s="2">
        <v>0</v>
      </c>
      <c r="R3625" s="2">
        <v>0</v>
      </c>
      <c r="S3625" s="2">
        <v>0</v>
      </c>
      <c r="T3625" s="2">
        <v>27</v>
      </c>
      <c r="U3625" s="2">
        <v>0</v>
      </c>
      <c r="V3625" s="2">
        <v>0</v>
      </c>
      <c r="W3625" s="2">
        <v>0</v>
      </c>
      <c r="X3625" s="2">
        <v>0</v>
      </c>
      <c r="Y3625" s="2">
        <v>40</v>
      </c>
      <c r="Z3625" s="2">
        <v>18</v>
      </c>
      <c r="AA3625" s="2">
        <v>123</v>
      </c>
      <c r="AB3625" s="2">
        <v>1</v>
      </c>
      <c r="AC3625" s="2">
        <v>0</v>
      </c>
      <c r="AD3625" s="2">
        <v>0</v>
      </c>
      <c r="AE3625" s="2">
        <v>0</v>
      </c>
      <c r="AF3625" s="2">
        <v>0</v>
      </c>
      <c r="AG3625" s="2">
        <v>23</v>
      </c>
      <c r="AH3625" s="2">
        <v>0</v>
      </c>
      <c r="AI3625" s="2">
        <v>0</v>
      </c>
      <c r="AJ3625" s="2">
        <v>2</v>
      </c>
      <c r="AK3625" s="2">
        <v>17</v>
      </c>
      <c r="AL3625" s="2">
        <v>0</v>
      </c>
      <c r="AM3625" s="2">
        <v>74</v>
      </c>
      <c r="AN3625" s="3">
        <f>IFERROR(K3625/J3625,"")</f>
        <v>0</v>
      </c>
      <c r="AO3625" s="3">
        <f>IFERROR(L3625/K3625,"")</f>
        <v>0</v>
      </c>
    </row>
    <row r="3626" spans="1:41">
      <c r="A3626" t="s">
        <v>5429</v>
      </c>
      <c r="D3626">
        <v>6700</v>
      </c>
      <c r="E3626" t="s">
        <v>526</v>
      </c>
      <c r="F3626" t="s">
        <v>1312</v>
      </c>
      <c r="I3626" t="b">
        <v>0</v>
      </c>
      <c r="J3626" s="2">
        <v>556</v>
      </c>
      <c r="K3626" s="2">
        <v>387</v>
      </c>
      <c r="L3626" s="2">
        <v>5</v>
      </c>
      <c r="M3626" s="2">
        <v>382</v>
      </c>
      <c r="N3626" s="2">
        <v>27</v>
      </c>
      <c r="O3626" s="2">
        <v>35</v>
      </c>
      <c r="P3626" s="2">
        <v>0</v>
      </c>
      <c r="Q3626" s="2">
        <v>0</v>
      </c>
      <c r="R3626" s="2">
        <v>0</v>
      </c>
      <c r="S3626" s="2">
        <v>0</v>
      </c>
      <c r="T3626" s="2">
        <v>12</v>
      </c>
      <c r="U3626" s="2">
        <v>0</v>
      </c>
      <c r="V3626" s="2">
        <v>0</v>
      </c>
      <c r="W3626" s="2">
        <v>0</v>
      </c>
      <c r="X3626" s="2">
        <v>0</v>
      </c>
      <c r="Y3626" s="2">
        <v>29</v>
      </c>
      <c r="Z3626" s="2">
        <v>5</v>
      </c>
      <c r="AA3626" s="2">
        <v>107</v>
      </c>
      <c r="AB3626" s="2">
        <v>2</v>
      </c>
      <c r="AC3626" s="2">
        <v>0</v>
      </c>
      <c r="AD3626" s="2">
        <v>0</v>
      </c>
      <c r="AE3626" s="2">
        <v>0</v>
      </c>
      <c r="AF3626" s="2">
        <v>0</v>
      </c>
      <c r="AG3626" s="2">
        <v>14</v>
      </c>
      <c r="AH3626" s="2">
        <v>0</v>
      </c>
      <c r="AI3626" s="2">
        <v>1</v>
      </c>
      <c r="AJ3626" s="2">
        <v>2</v>
      </c>
      <c r="AK3626" s="2">
        <v>34</v>
      </c>
      <c r="AL3626" s="2">
        <v>0</v>
      </c>
      <c r="AM3626" s="2">
        <v>114</v>
      </c>
      <c r="AN3626" s="3">
        <f>IFERROR(K3626/J3626,"")</f>
        <v>0</v>
      </c>
      <c r="AO3626" s="3">
        <f>IFERROR(L3626/K3626,"")</f>
        <v>0</v>
      </c>
    </row>
    <row r="3627" spans="1:41">
      <c r="A3627" t="s">
        <v>5430</v>
      </c>
      <c r="D3627">
        <v>6700</v>
      </c>
      <c r="E3627" t="s">
        <v>526</v>
      </c>
      <c r="F3627" t="s">
        <v>1314</v>
      </c>
      <c r="I3627" t="b">
        <v>0</v>
      </c>
      <c r="J3627" s="2">
        <v>704</v>
      </c>
      <c r="K3627" s="2">
        <v>460</v>
      </c>
      <c r="L3627" s="2">
        <v>3</v>
      </c>
      <c r="M3627" s="2">
        <v>457</v>
      </c>
      <c r="N3627" s="2">
        <v>50</v>
      </c>
      <c r="O3627" s="2">
        <v>13</v>
      </c>
      <c r="P3627" s="2">
        <v>0</v>
      </c>
      <c r="Q3627" s="2">
        <v>0</v>
      </c>
      <c r="R3627" s="2">
        <v>0</v>
      </c>
      <c r="S3627" s="2">
        <v>0</v>
      </c>
      <c r="T3627" s="2">
        <v>32</v>
      </c>
      <c r="U3627" s="2">
        <v>0</v>
      </c>
      <c r="V3627" s="2">
        <v>0</v>
      </c>
      <c r="W3627" s="2">
        <v>0</v>
      </c>
      <c r="X3627" s="2">
        <v>0</v>
      </c>
      <c r="Y3627" s="2">
        <v>39</v>
      </c>
      <c r="Z3627" s="2">
        <v>23</v>
      </c>
      <c r="AA3627" s="2">
        <v>222</v>
      </c>
      <c r="AB3627" s="2">
        <v>1</v>
      </c>
      <c r="AC3627" s="2">
        <v>0</v>
      </c>
      <c r="AD3627" s="2">
        <v>0</v>
      </c>
      <c r="AE3627" s="2">
        <v>0</v>
      </c>
      <c r="AF3627" s="2">
        <v>0</v>
      </c>
      <c r="AG3627" s="2">
        <v>37</v>
      </c>
      <c r="AH3627" s="2">
        <v>0</v>
      </c>
      <c r="AI3627" s="2">
        <v>0</v>
      </c>
      <c r="AJ3627" s="2">
        <v>2</v>
      </c>
      <c r="AK3627" s="2">
        <v>12</v>
      </c>
      <c r="AL3627" s="2">
        <v>0</v>
      </c>
      <c r="AM3627" s="2">
        <v>26</v>
      </c>
      <c r="AN3627" s="3">
        <f>IFERROR(K3627/J3627,"")</f>
        <v>0</v>
      </c>
      <c r="AO3627" s="3">
        <f>IFERROR(L3627/K3627,"")</f>
        <v>0</v>
      </c>
    </row>
    <row r="3628" spans="1:41">
      <c r="A3628" t="s">
        <v>5431</v>
      </c>
      <c r="D3628">
        <v>6700</v>
      </c>
      <c r="E3628" t="s">
        <v>526</v>
      </c>
      <c r="F3628" t="s">
        <v>1322</v>
      </c>
      <c r="I3628" t="b">
        <v>0</v>
      </c>
      <c r="J3628" s="2">
        <v>749</v>
      </c>
      <c r="K3628" s="2">
        <v>487</v>
      </c>
      <c r="L3628" s="2">
        <v>9</v>
      </c>
      <c r="M3628" s="2">
        <v>478</v>
      </c>
      <c r="N3628" s="2">
        <v>27</v>
      </c>
      <c r="O3628" s="2">
        <v>68</v>
      </c>
      <c r="P3628" s="2">
        <v>1</v>
      </c>
      <c r="Q3628" s="2">
        <v>0</v>
      </c>
      <c r="R3628" s="2">
        <v>0</v>
      </c>
      <c r="S3628" s="2">
        <v>0</v>
      </c>
      <c r="T3628" s="2">
        <v>14</v>
      </c>
      <c r="U3628" s="2">
        <v>0</v>
      </c>
      <c r="V3628" s="2">
        <v>0</v>
      </c>
      <c r="W3628" s="2">
        <v>0</v>
      </c>
      <c r="X3628" s="2">
        <v>0</v>
      </c>
      <c r="Y3628" s="2">
        <v>35</v>
      </c>
      <c r="Z3628" s="2">
        <v>7</v>
      </c>
      <c r="AA3628" s="2">
        <v>120</v>
      </c>
      <c r="AB3628" s="2">
        <v>2</v>
      </c>
      <c r="AC3628" s="2">
        <v>0</v>
      </c>
      <c r="AD3628" s="2">
        <v>0</v>
      </c>
      <c r="AE3628" s="2">
        <v>0</v>
      </c>
      <c r="AF3628" s="2">
        <v>0</v>
      </c>
      <c r="AG3628" s="2">
        <v>20</v>
      </c>
      <c r="AH3628" s="2">
        <v>0</v>
      </c>
      <c r="AI3628" s="2">
        <v>0</v>
      </c>
      <c r="AJ3628" s="2">
        <v>3</v>
      </c>
      <c r="AK3628" s="2">
        <v>34</v>
      </c>
      <c r="AL3628" s="2">
        <v>1</v>
      </c>
      <c r="AM3628" s="2">
        <v>146</v>
      </c>
      <c r="AN3628" s="3">
        <f>IFERROR(K3628/J3628,"")</f>
        <v>0</v>
      </c>
      <c r="AO3628" s="3">
        <f>IFERROR(L3628/K3628,"")</f>
        <v>0</v>
      </c>
    </row>
    <row r="3629" spans="1:41">
      <c r="A3629" t="s">
        <v>5432</v>
      </c>
      <c r="D3629">
        <v>6700</v>
      </c>
      <c r="E3629" t="s">
        <v>526</v>
      </c>
      <c r="F3629" t="s">
        <v>1324</v>
      </c>
      <c r="I3629" t="b">
        <v>0</v>
      </c>
      <c r="J3629" s="2">
        <v>602</v>
      </c>
      <c r="K3629" s="2">
        <v>357</v>
      </c>
      <c r="L3629" s="2">
        <v>0</v>
      </c>
      <c r="M3629" s="2">
        <v>357</v>
      </c>
      <c r="N3629" s="2">
        <v>40</v>
      </c>
      <c r="O3629" s="2">
        <v>6</v>
      </c>
      <c r="P3629" s="2">
        <v>0</v>
      </c>
      <c r="Q3629" s="2">
        <v>0</v>
      </c>
      <c r="R3629" s="2">
        <v>0</v>
      </c>
      <c r="S3629" s="2">
        <v>0</v>
      </c>
      <c r="T3629" s="2">
        <v>8</v>
      </c>
      <c r="U3629" s="2">
        <v>0</v>
      </c>
      <c r="V3629" s="2">
        <v>0</v>
      </c>
      <c r="W3629" s="2">
        <v>0</v>
      </c>
      <c r="X3629" s="2">
        <v>0</v>
      </c>
      <c r="Y3629" s="2">
        <v>35</v>
      </c>
      <c r="Z3629" s="2">
        <v>16</v>
      </c>
      <c r="AA3629" s="2">
        <v>204</v>
      </c>
      <c r="AB3629" s="2">
        <v>3</v>
      </c>
      <c r="AC3629" s="2">
        <v>0</v>
      </c>
      <c r="AD3629" s="2">
        <v>0</v>
      </c>
      <c r="AE3629" s="2">
        <v>0</v>
      </c>
      <c r="AF3629" s="2">
        <v>0</v>
      </c>
      <c r="AG3629" s="2">
        <v>18</v>
      </c>
      <c r="AH3629" s="2">
        <v>0</v>
      </c>
      <c r="AI3629" s="2">
        <v>0</v>
      </c>
      <c r="AJ3629" s="2">
        <v>3</v>
      </c>
      <c r="AK3629" s="2">
        <v>1</v>
      </c>
      <c r="AL3629" s="2">
        <v>0</v>
      </c>
      <c r="AM3629" s="2">
        <v>23</v>
      </c>
      <c r="AN3629" s="3">
        <f>IFERROR(K3629/J3629,"")</f>
        <v>0</v>
      </c>
      <c r="AO3629" s="3">
        <f>IFERROR(L3629/K3629,"")</f>
        <v>0</v>
      </c>
    </row>
    <row r="3630" spans="1:41">
      <c r="A3630" t="s">
        <v>5433</v>
      </c>
      <c r="D3630">
        <v>6700</v>
      </c>
      <c r="E3630" t="s">
        <v>526</v>
      </c>
      <c r="F3630" t="s">
        <v>1326</v>
      </c>
      <c r="I3630" t="b">
        <v>0</v>
      </c>
      <c r="J3630" s="2">
        <v>611</v>
      </c>
      <c r="K3630" s="2">
        <v>302</v>
      </c>
      <c r="L3630" s="2">
        <v>3</v>
      </c>
      <c r="M3630" s="2">
        <v>299</v>
      </c>
      <c r="N3630" s="2">
        <v>34</v>
      </c>
      <c r="O3630" s="2">
        <v>5</v>
      </c>
      <c r="P3630" s="2">
        <v>0</v>
      </c>
      <c r="Q3630" s="2">
        <v>0</v>
      </c>
      <c r="R3630" s="2">
        <v>0</v>
      </c>
      <c r="S3630" s="2">
        <v>0</v>
      </c>
      <c r="T3630" s="2">
        <v>15</v>
      </c>
      <c r="U3630" s="2">
        <v>0</v>
      </c>
      <c r="V3630" s="2">
        <v>0</v>
      </c>
      <c r="W3630" s="2">
        <v>0</v>
      </c>
      <c r="X3630" s="2">
        <v>0</v>
      </c>
      <c r="Y3630" s="2">
        <v>29</v>
      </c>
      <c r="Z3630" s="2">
        <v>25</v>
      </c>
      <c r="AA3630" s="2">
        <v>151</v>
      </c>
      <c r="AB3630" s="2">
        <v>4</v>
      </c>
      <c r="AC3630" s="2">
        <v>0</v>
      </c>
      <c r="AD3630" s="2">
        <v>0</v>
      </c>
      <c r="AE3630" s="2">
        <v>0</v>
      </c>
      <c r="AF3630" s="2">
        <v>0</v>
      </c>
      <c r="AG3630" s="2">
        <v>16</v>
      </c>
      <c r="AH3630" s="2">
        <v>0</v>
      </c>
      <c r="AI3630" s="2">
        <v>0</v>
      </c>
      <c r="AJ3630" s="2">
        <v>2</v>
      </c>
      <c r="AK3630" s="2">
        <v>5</v>
      </c>
      <c r="AL3630" s="2">
        <v>0</v>
      </c>
      <c r="AM3630" s="2">
        <v>13</v>
      </c>
      <c r="AN3630" s="3">
        <f>IFERROR(K3630/J3630,"")</f>
        <v>0</v>
      </c>
      <c r="AO3630" s="3">
        <f>IFERROR(L3630/K3630,"")</f>
        <v>0</v>
      </c>
    </row>
    <row r="3631" spans="1:41">
      <c r="A3631" t="s">
        <v>5434</v>
      </c>
      <c r="D3631">
        <v>6700</v>
      </c>
      <c r="E3631" t="s">
        <v>526</v>
      </c>
      <c r="F3631" t="s">
        <v>1328</v>
      </c>
      <c r="I3631" t="b">
        <v>0</v>
      </c>
      <c r="J3631" s="2">
        <v>711</v>
      </c>
      <c r="K3631" s="2">
        <v>476</v>
      </c>
      <c r="L3631" s="2">
        <v>5</v>
      </c>
      <c r="M3631" s="2">
        <v>471</v>
      </c>
      <c r="N3631" s="2">
        <v>62</v>
      </c>
      <c r="O3631" s="2">
        <v>2</v>
      </c>
      <c r="P3631" s="2">
        <v>0</v>
      </c>
      <c r="Q3631" s="2">
        <v>0</v>
      </c>
      <c r="R3631" s="2">
        <v>0</v>
      </c>
      <c r="S3631" s="2">
        <v>0</v>
      </c>
      <c r="T3631" s="2">
        <v>15</v>
      </c>
      <c r="U3631" s="2">
        <v>0</v>
      </c>
      <c r="V3631" s="2">
        <v>0</v>
      </c>
      <c r="W3631" s="2">
        <v>0</v>
      </c>
      <c r="X3631" s="2">
        <v>0</v>
      </c>
      <c r="Y3631" s="2">
        <v>65</v>
      </c>
      <c r="Z3631" s="2">
        <v>11</v>
      </c>
      <c r="AA3631" s="2">
        <v>257</v>
      </c>
      <c r="AB3631" s="2">
        <v>1</v>
      </c>
      <c r="AC3631" s="2">
        <v>1</v>
      </c>
      <c r="AD3631" s="2">
        <v>0</v>
      </c>
      <c r="AE3631" s="2">
        <v>0</v>
      </c>
      <c r="AF3631" s="2">
        <v>0</v>
      </c>
      <c r="AG3631" s="2">
        <v>28</v>
      </c>
      <c r="AH3631" s="2">
        <v>0</v>
      </c>
      <c r="AI3631" s="2">
        <v>0</v>
      </c>
      <c r="AJ3631" s="2">
        <v>5</v>
      </c>
      <c r="AK3631" s="2">
        <v>11</v>
      </c>
      <c r="AL3631" s="2">
        <v>0</v>
      </c>
      <c r="AM3631" s="2">
        <v>13</v>
      </c>
      <c r="AN3631" s="3">
        <f>IFERROR(K3631/J3631,"")</f>
        <v>0</v>
      </c>
      <c r="AO3631" s="3">
        <f>IFERROR(L3631/K3631,"")</f>
        <v>0</v>
      </c>
    </row>
    <row r="3632" spans="1:41">
      <c r="A3632" t="s">
        <v>5435</v>
      </c>
      <c r="D3632">
        <v>6700</v>
      </c>
      <c r="E3632" t="s">
        <v>526</v>
      </c>
      <c r="F3632" t="s">
        <v>1330</v>
      </c>
      <c r="I3632" t="b">
        <v>0</v>
      </c>
      <c r="J3632" s="2">
        <v>495</v>
      </c>
      <c r="K3632" s="2">
        <v>317</v>
      </c>
      <c r="L3632" s="2">
        <v>1</v>
      </c>
      <c r="M3632" s="2">
        <v>316</v>
      </c>
      <c r="N3632" s="2">
        <v>22</v>
      </c>
      <c r="O3632" s="2">
        <v>20</v>
      </c>
      <c r="P3632" s="2">
        <v>0</v>
      </c>
      <c r="Q3632" s="2">
        <v>0</v>
      </c>
      <c r="R3632" s="2">
        <v>0</v>
      </c>
      <c r="S3632" s="2">
        <v>0</v>
      </c>
      <c r="T3632" s="2">
        <v>12</v>
      </c>
      <c r="U3632" s="2">
        <v>0</v>
      </c>
      <c r="V3632" s="2">
        <v>0</v>
      </c>
      <c r="W3632" s="2">
        <v>0</v>
      </c>
      <c r="X3632" s="2">
        <v>0</v>
      </c>
      <c r="Y3632" s="2">
        <v>22</v>
      </c>
      <c r="Z3632" s="2">
        <v>24</v>
      </c>
      <c r="AA3632" s="2">
        <v>130</v>
      </c>
      <c r="AB3632" s="2">
        <v>0</v>
      </c>
      <c r="AC3632" s="2">
        <v>0</v>
      </c>
      <c r="AD3632" s="2">
        <v>0</v>
      </c>
      <c r="AE3632" s="2">
        <v>0</v>
      </c>
      <c r="AF3632" s="2">
        <v>0</v>
      </c>
      <c r="AG3632" s="2">
        <v>17</v>
      </c>
      <c r="AH3632" s="2">
        <v>0</v>
      </c>
      <c r="AI3632" s="2">
        <v>1</v>
      </c>
      <c r="AJ3632" s="2">
        <v>2</v>
      </c>
      <c r="AK3632" s="2">
        <v>13</v>
      </c>
      <c r="AL3632" s="2">
        <v>0</v>
      </c>
      <c r="AM3632" s="2">
        <v>53</v>
      </c>
      <c r="AN3632" s="3">
        <f>IFERROR(K3632/J3632,"")</f>
        <v>0</v>
      </c>
      <c r="AO3632" s="3">
        <f>IFERROR(L3632/K3632,"")</f>
        <v>0</v>
      </c>
    </row>
    <row r="3633" spans="1:41">
      <c r="A3633" t="s">
        <v>5436</v>
      </c>
      <c r="D3633">
        <v>6700</v>
      </c>
      <c r="E3633" t="s">
        <v>526</v>
      </c>
      <c r="F3633" t="s">
        <v>1332</v>
      </c>
      <c r="I3633" t="b">
        <v>0</v>
      </c>
      <c r="J3633" s="2">
        <v>457</v>
      </c>
      <c r="K3633" s="2">
        <v>170</v>
      </c>
      <c r="L3633" s="2">
        <v>5</v>
      </c>
      <c r="M3633" s="2">
        <v>165</v>
      </c>
      <c r="N3633" s="2">
        <v>16</v>
      </c>
      <c r="O3633" s="2">
        <v>6</v>
      </c>
      <c r="P3633" s="2">
        <v>1</v>
      </c>
      <c r="Q3633" s="2">
        <v>0</v>
      </c>
      <c r="R3633" s="2">
        <v>0</v>
      </c>
      <c r="S3633" s="2">
        <v>0</v>
      </c>
      <c r="T3633" s="2">
        <v>4</v>
      </c>
      <c r="U3633" s="2">
        <v>0</v>
      </c>
      <c r="V3633" s="2">
        <v>0</v>
      </c>
      <c r="W3633" s="2">
        <v>0</v>
      </c>
      <c r="X3633" s="2">
        <v>0</v>
      </c>
      <c r="Y3633" s="2">
        <v>25</v>
      </c>
      <c r="Z3633" s="2">
        <v>12</v>
      </c>
      <c r="AA3633" s="2">
        <v>82</v>
      </c>
      <c r="AB3633" s="2">
        <v>3</v>
      </c>
      <c r="AC3633" s="2">
        <v>0</v>
      </c>
      <c r="AD3633" s="2">
        <v>0</v>
      </c>
      <c r="AE3633" s="2">
        <v>0</v>
      </c>
      <c r="AF3633" s="2">
        <v>0</v>
      </c>
      <c r="AG3633" s="2">
        <v>2</v>
      </c>
      <c r="AH3633" s="2">
        <v>0</v>
      </c>
      <c r="AI3633" s="2">
        <v>0</v>
      </c>
      <c r="AJ3633" s="2">
        <v>3</v>
      </c>
      <c r="AK3633" s="2">
        <v>3</v>
      </c>
      <c r="AL3633" s="2">
        <v>0</v>
      </c>
      <c r="AM3633" s="2">
        <v>8</v>
      </c>
      <c r="AN3633" s="3">
        <f>IFERROR(K3633/J3633,"")</f>
        <v>0</v>
      </c>
      <c r="AO3633" s="3">
        <f>IFERROR(L3633/K3633,"")</f>
        <v>0</v>
      </c>
    </row>
    <row r="3634" spans="1:41">
      <c r="A3634" t="s">
        <v>5437</v>
      </c>
      <c r="D3634">
        <v>6700</v>
      </c>
      <c r="E3634" t="s">
        <v>526</v>
      </c>
      <c r="F3634" t="s">
        <v>1376</v>
      </c>
      <c r="I3634" t="b">
        <v>0</v>
      </c>
      <c r="J3634" s="2">
        <v>524</v>
      </c>
      <c r="K3634" s="2">
        <v>236</v>
      </c>
      <c r="L3634" s="2">
        <v>0</v>
      </c>
      <c r="M3634" s="2">
        <v>236</v>
      </c>
      <c r="N3634" s="2">
        <v>15</v>
      </c>
      <c r="O3634" s="2">
        <v>10</v>
      </c>
      <c r="P3634" s="2">
        <v>3</v>
      </c>
      <c r="Q3634" s="2">
        <v>1</v>
      </c>
      <c r="R3634" s="2">
        <v>0</v>
      </c>
      <c r="S3634" s="2">
        <v>0</v>
      </c>
      <c r="T3634" s="2">
        <v>10</v>
      </c>
      <c r="U3634" s="2">
        <v>0</v>
      </c>
      <c r="V3634" s="2">
        <v>0</v>
      </c>
      <c r="W3634" s="2">
        <v>0</v>
      </c>
      <c r="X3634" s="2">
        <v>0</v>
      </c>
      <c r="Y3634" s="2">
        <v>19</v>
      </c>
      <c r="Z3634" s="2">
        <v>7</v>
      </c>
      <c r="AA3634" s="2">
        <v>114</v>
      </c>
      <c r="AB3634" s="2">
        <v>4</v>
      </c>
      <c r="AC3634" s="2">
        <v>0</v>
      </c>
      <c r="AD3634" s="2">
        <v>0</v>
      </c>
      <c r="AE3634" s="2">
        <v>0</v>
      </c>
      <c r="AF3634" s="2">
        <v>0</v>
      </c>
      <c r="AG3634" s="2">
        <v>7</v>
      </c>
      <c r="AH3634" s="2">
        <v>0</v>
      </c>
      <c r="AI3634" s="2">
        <v>0</v>
      </c>
      <c r="AJ3634" s="2">
        <v>2</v>
      </c>
      <c r="AK3634" s="2">
        <v>5</v>
      </c>
      <c r="AL3634" s="2">
        <v>0</v>
      </c>
      <c r="AM3634" s="2">
        <v>39</v>
      </c>
      <c r="AN3634" s="3">
        <f>IFERROR(K3634/J3634,"")</f>
        <v>0</v>
      </c>
      <c r="AO3634" s="3">
        <f>IFERROR(L3634/K3634,"")</f>
        <v>0</v>
      </c>
    </row>
    <row r="3635" spans="1:41">
      <c r="A3635" t="s">
        <v>5438</v>
      </c>
      <c r="D3635">
        <v>6700</v>
      </c>
      <c r="E3635" t="s">
        <v>526</v>
      </c>
      <c r="F3635" t="s">
        <v>1378</v>
      </c>
      <c r="I3635" t="b">
        <v>0</v>
      </c>
      <c r="J3635" s="2">
        <v>654</v>
      </c>
      <c r="K3635" s="2">
        <v>442</v>
      </c>
      <c r="L3635" s="2">
        <v>4</v>
      </c>
      <c r="M3635" s="2">
        <v>438</v>
      </c>
      <c r="N3635" s="2">
        <v>49</v>
      </c>
      <c r="O3635" s="2">
        <v>30</v>
      </c>
      <c r="P3635" s="2">
        <v>2</v>
      </c>
      <c r="Q3635" s="2">
        <v>0</v>
      </c>
      <c r="R3635" s="2">
        <v>0</v>
      </c>
      <c r="S3635" s="2">
        <v>0</v>
      </c>
      <c r="T3635" s="2">
        <v>16</v>
      </c>
      <c r="U3635" s="2">
        <v>0</v>
      </c>
      <c r="V3635" s="2">
        <v>0</v>
      </c>
      <c r="W3635" s="2">
        <v>0</v>
      </c>
      <c r="X3635" s="2">
        <v>0</v>
      </c>
      <c r="Y3635" s="2">
        <v>43</v>
      </c>
      <c r="Z3635" s="2">
        <v>15</v>
      </c>
      <c r="AA3635" s="2">
        <v>151</v>
      </c>
      <c r="AB3635" s="2">
        <v>3</v>
      </c>
      <c r="AC3635" s="2">
        <v>0</v>
      </c>
      <c r="AD3635" s="2">
        <v>0</v>
      </c>
      <c r="AE3635" s="2">
        <v>0</v>
      </c>
      <c r="AF3635" s="2">
        <v>0</v>
      </c>
      <c r="AG3635" s="2">
        <v>27</v>
      </c>
      <c r="AH3635" s="2">
        <v>0</v>
      </c>
      <c r="AI3635" s="2">
        <v>0</v>
      </c>
      <c r="AJ3635" s="2">
        <v>5</v>
      </c>
      <c r="AK3635" s="2">
        <v>23</v>
      </c>
      <c r="AL3635" s="2">
        <v>0</v>
      </c>
      <c r="AM3635" s="2">
        <v>74</v>
      </c>
      <c r="AN3635" s="3">
        <f>IFERROR(K3635/J3635,"")</f>
        <v>0</v>
      </c>
      <c r="AO3635" s="3">
        <f>IFERROR(L3635/K3635,"")</f>
        <v>0</v>
      </c>
    </row>
    <row r="3636" spans="1:41">
      <c r="A3636" t="s">
        <v>5439</v>
      </c>
      <c r="D3636">
        <v>6700</v>
      </c>
      <c r="E3636" t="s">
        <v>526</v>
      </c>
      <c r="F3636" t="s">
        <v>1380</v>
      </c>
      <c r="I3636" t="b">
        <v>0</v>
      </c>
      <c r="J3636" s="2">
        <v>650</v>
      </c>
      <c r="K3636" s="2">
        <v>366</v>
      </c>
      <c r="L3636" s="2">
        <v>4</v>
      </c>
      <c r="M3636" s="2">
        <v>362</v>
      </c>
      <c r="N3636" s="2">
        <v>32</v>
      </c>
      <c r="O3636" s="2">
        <v>9</v>
      </c>
      <c r="P3636" s="2">
        <v>1</v>
      </c>
      <c r="Q3636" s="2">
        <v>0</v>
      </c>
      <c r="R3636" s="2">
        <v>0</v>
      </c>
      <c r="S3636" s="2">
        <v>0</v>
      </c>
      <c r="T3636" s="2">
        <v>18</v>
      </c>
      <c r="U3636" s="2">
        <v>0</v>
      </c>
      <c r="V3636" s="2">
        <v>0</v>
      </c>
      <c r="W3636" s="2">
        <v>0</v>
      </c>
      <c r="X3636" s="2">
        <v>0</v>
      </c>
      <c r="Y3636" s="2">
        <v>18</v>
      </c>
      <c r="Z3636" s="2">
        <v>11</v>
      </c>
      <c r="AA3636" s="2">
        <v>203</v>
      </c>
      <c r="AB3636" s="2">
        <v>1</v>
      </c>
      <c r="AC3636" s="2">
        <v>0</v>
      </c>
      <c r="AD3636" s="2">
        <v>0</v>
      </c>
      <c r="AE3636" s="2">
        <v>0</v>
      </c>
      <c r="AF3636" s="2">
        <v>0</v>
      </c>
      <c r="AG3636" s="2">
        <v>5</v>
      </c>
      <c r="AH3636" s="2">
        <v>0</v>
      </c>
      <c r="AI3636" s="2">
        <v>0</v>
      </c>
      <c r="AJ3636" s="2">
        <v>5</v>
      </c>
      <c r="AK3636" s="2">
        <v>3</v>
      </c>
      <c r="AL3636" s="2">
        <v>0</v>
      </c>
      <c r="AM3636" s="2">
        <v>56</v>
      </c>
      <c r="AN3636" s="3">
        <f>IFERROR(K3636/J3636,"")</f>
        <v>0</v>
      </c>
      <c r="AO3636" s="3">
        <f>IFERROR(L3636/K3636,"")</f>
        <v>0</v>
      </c>
    </row>
    <row r="3637" spans="1:41">
      <c r="A3637" t="s">
        <v>5440</v>
      </c>
      <c r="D3637">
        <v>6700</v>
      </c>
      <c r="E3637" t="s">
        <v>526</v>
      </c>
      <c r="F3637" t="s">
        <v>1411</v>
      </c>
      <c r="I3637" t="b">
        <v>0</v>
      </c>
      <c r="J3637" s="2">
        <v>553</v>
      </c>
      <c r="K3637" s="2">
        <v>299</v>
      </c>
      <c r="L3637" s="2">
        <v>7</v>
      </c>
      <c r="M3637" s="2">
        <v>292</v>
      </c>
      <c r="N3637" s="2">
        <v>19</v>
      </c>
      <c r="O3637" s="2">
        <v>7</v>
      </c>
      <c r="P3637" s="2">
        <v>0</v>
      </c>
      <c r="Q3637" s="2">
        <v>0</v>
      </c>
      <c r="R3637" s="2">
        <v>0</v>
      </c>
      <c r="S3637" s="2">
        <v>0</v>
      </c>
      <c r="T3637" s="2">
        <v>5</v>
      </c>
      <c r="U3637" s="2">
        <v>0</v>
      </c>
      <c r="V3637" s="2">
        <v>0</v>
      </c>
      <c r="W3637" s="2">
        <v>0</v>
      </c>
      <c r="X3637" s="2">
        <v>0</v>
      </c>
      <c r="Y3637" s="2">
        <v>16</v>
      </c>
      <c r="Z3637" s="2">
        <v>50</v>
      </c>
      <c r="AA3637" s="2">
        <v>138</v>
      </c>
      <c r="AB3637" s="2">
        <v>2</v>
      </c>
      <c r="AC3637" s="2">
        <v>2</v>
      </c>
      <c r="AD3637" s="2">
        <v>0</v>
      </c>
      <c r="AE3637" s="2">
        <v>0</v>
      </c>
      <c r="AF3637" s="2">
        <v>0</v>
      </c>
      <c r="AG3637" s="2">
        <v>10</v>
      </c>
      <c r="AH3637" s="2">
        <v>0</v>
      </c>
      <c r="AI3637" s="2">
        <v>0</v>
      </c>
      <c r="AJ3637" s="2">
        <v>4</v>
      </c>
      <c r="AK3637" s="2">
        <v>13</v>
      </c>
      <c r="AL3637" s="2">
        <v>0</v>
      </c>
      <c r="AM3637" s="2">
        <v>26</v>
      </c>
      <c r="AN3637" s="3">
        <f>IFERROR(K3637/J3637,"")</f>
        <v>0</v>
      </c>
      <c r="AO3637" s="3">
        <f>IFERROR(L3637/K3637,"")</f>
        <v>0</v>
      </c>
    </row>
    <row r="3638" spans="1:41">
      <c r="A3638" t="s">
        <v>5441</v>
      </c>
      <c r="D3638">
        <v>6700</v>
      </c>
      <c r="E3638" t="s">
        <v>526</v>
      </c>
      <c r="F3638" t="s">
        <v>1413</v>
      </c>
      <c r="I3638" t="b">
        <v>0</v>
      </c>
      <c r="J3638" s="2">
        <v>608</v>
      </c>
      <c r="K3638" s="2">
        <v>454</v>
      </c>
      <c r="L3638" s="2">
        <v>6</v>
      </c>
      <c r="M3638" s="2">
        <v>448</v>
      </c>
      <c r="N3638" s="2">
        <v>7</v>
      </c>
      <c r="O3638" s="2">
        <v>80</v>
      </c>
      <c r="P3638" s="2">
        <v>0</v>
      </c>
      <c r="Q3638" s="2">
        <v>0</v>
      </c>
      <c r="R3638" s="2">
        <v>0</v>
      </c>
      <c r="S3638" s="2">
        <v>0</v>
      </c>
      <c r="T3638" s="2">
        <v>9</v>
      </c>
      <c r="U3638" s="2">
        <v>0</v>
      </c>
      <c r="V3638" s="2">
        <v>0</v>
      </c>
      <c r="W3638" s="2">
        <v>0</v>
      </c>
      <c r="X3638" s="2">
        <v>0</v>
      </c>
      <c r="Y3638" s="2">
        <v>3</v>
      </c>
      <c r="Z3638" s="2">
        <v>0</v>
      </c>
      <c r="AA3638" s="2">
        <v>73</v>
      </c>
      <c r="AB3638" s="2">
        <v>0</v>
      </c>
      <c r="AC3638" s="2">
        <v>0</v>
      </c>
      <c r="AD3638" s="2">
        <v>0</v>
      </c>
      <c r="AE3638" s="2">
        <v>0</v>
      </c>
      <c r="AF3638" s="2">
        <v>0</v>
      </c>
      <c r="AG3638" s="2">
        <v>5</v>
      </c>
      <c r="AH3638" s="2">
        <v>0</v>
      </c>
      <c r="AI3638" s="2">
        <v>1</v>
      </c>
      <c r="AJ3638" s="2">
        <v>1</v>
      </c>
      <c r="AK3638" s="2">
        <v>61</v>
      </c>
      <c r="AL3638" s="2">
        <v>0</v>
      </c>
      <c r="AM3638" s="2">
        <v>208</v>
      </c>
      <c r="AN3638" s="3">
        <f>IFERROR(K3638/J3638,"")</f>
        <v>0</v>
      </c>
      <c r="AO3638" s="3">
        <f>IFERROR(L3638/K3638,"")</f>
        <v>0</v>
      </c>
    </row>
    <row r="3639" spans="1:41">
      <c r="A3639" t="s">
        <v>5442</v>
      </c>
      <c r="D3639">
        <v>6700</v>
      </c>
      <c r="E3639" t="s">
        <v>526</v>
      </c>
      <c r="F3639" t="s">
        <v>1415</v>
      </c>
      <c r="I3639" t="b">
        <v>0</v>
      </c>
      <c r="J3639" s="2">
        <v>707</v>
      </c>
      <c r="K3639" s="2">
        <v>422</v>
      </c>
      <c r="L3639" s="2">
        <v>3</v>
      </c>
      <c r="M3639" s="2">
        <v>419</v>
      </c>
      <c r="N3639" s="2">
        <v>38</v>
      </c>
      <c r="O3639" s="2">
        <v>10</v>
      </c>
      <c r="P3639" s="2">
        <v>1</v>
      </c>
      <c r="Q3639" s="2">
        <v>0</v>
      </c>
      <c r="R3639" s="2">
        <v>1</v>
      </c>
      <c r="S3639" s="2">
        <v>0</v>
      </c>
      <c r="T3639" s="2">
        <v>22</v>
      </c>
      <c r="U3639" s="2">
        <v>0</v>
      </c>
      <c r="V3639" s="2">
        <v>0</v>
      </c>
      <c r="W3639" s="2">
        <v>0</v>
      </c>
      <c r="X3639" s="2">
        <v>0</v>
      </c>
      <c r="Y3639" s="2">
        <v>38</v>
      </c>
      <c r="Z3639" s="2">
        <v>44</v>
      </c>
      <c r="AA3639" s="2">
        <v>173</v>
      </c>
      <c r="AB3639" s="2">
        <v>5</v>
      </c>
      <c r="AC3639" s="2">
        <v>0</v>
      </c>
      <c r="AD3639" s="2">
        <v>0</v>
      </c>
      <c r="AE3639" s="2">
        <v>0</v>
      </c>
      <c r="AF3639" s="2">
        <v>0</v>
      </c>
      <c r="AG3639" s="2">
        <v>20</v>
      </c>
      <c r="AH3639" s="2">
        <v>0</v>
      </c>
      <c r="AI3639" s="2">
        <v>0</v>
      </c>
      <c r="AJ3639" s="2">
        <v>4</v>
      </c>
      <c r="AK3639" s="2">
        <v>11</v>
      </c>
      <c r="AL3639" s="2">
        <v>0</v>
      </c>
      <c r="AM3639" s="2">
        <v>52</v>
      </c>
      <c r="AN3639" s="3">
        <f>IFERROR(K3639/J3639,"")</f>
        <v>0</v>
      </c>
      <c r="AO3639" s="3">
        <f>IFERROR(L3639/K3639,"")</f>
        <v>0</v>
      </c>
    </row>
    <row r="3640" spans="1:41">
      <c r="A3640" t="s">
        <v>5443</v>
      </c>
      <c r="D3640">
        <v>6700</v>
      </c>
      <c r="E3640" t="s">
        <v>526</v>
      </c>
      <c r="F3640" t="s">
        <v>1417</v>
      </c>
      <c r="I3640" t="b">
        <v>0</v>
      </c>
      <c r="J3640" s="2">
        <v>535</v>
      </c>
      <c r="K3640" s="2">
        <v>366</v>
      </c>
      <c r="L3640" s="2">
        <v>4</v>
      </c>
      <c r="M3640" s="2">
        <v>362</v>
      </c>
      <c r="N3640" s="2">
        <v>23</v>
      </c>
      <c r="O3640" s="2">
        <v>13</v>
      </c>
      <c r="P3640" s="2">
        <v>0</v>
      </c>
      <c r="Q3640" s="2">
        <v>0</v>
      </c>
      <c r="R3640" s="2">
        <v>0</v>
      </c>
      <c r="S3640" s="2">
        <v>0</v>
      </c>
      <c r="T3640" s="2">
        <v>28</v>
      </c>
      <c r="U3640" s="2">
        <v>0</v>
      </c>
      <c r="V3640" s="2">
        <v>0</v>
      </c>
      <c r="W3640" s="2">
        <v>0</v>
      </c>
      <c r="X3640" s="2">
        <v>0</v>
      </c>
      <c r="Y3640" s="2">
        <v>32</v>
      </c>
      <c r="Z3640" s="2">
        <v>2</v>
      </c>
      <c r="AA3640" s="2">
        <v>140</v>
      </c>
      <c r="AB3640" s="2">
        <v>1</v>
      </c>
      <c r="AC3640" s="2">
        <v>0</v>
      </c>
      <c r="AD3640" s="2">
        <v>0</v>
      </c>
      <c r="AE3640" s="2">
        <v>0</v>
      </c>
      <c r="AF3640" s="2">
        <v>0</v>
      </c>
      <c r="AG3640" s="2">
        <v>11</v>
      </c>
      <c r="AH3640" s="2">
        <v>0</v>
      </c>
      <c r="AI3640" s="2">
        <v>0</v>
      </c>
      <c r="AJ3640" s="2">
        <v>3</v>
      </c>
      <c r="AK3640" s="2">
        <v>44</v>
      </c>
      <c r="AL3640" s="2">
        <v>0</v>
      </c>
      <c r="AM3640" s="2">
        <v>65</v>
      </c>
      <c r="AN3640" s="3">
        <f>IFERROR(K3640/J3640,"")</f>
        <v>0</v>
      </c>
      <c r="AO3640" s="3">
        <f>IFERROR(L3640/K3640,"")</f>
        <v>0</v>
      </c>
    </row>
    <row r="3641" spans="1:41">
      <c r="A3641" t="s">
        <v>5444</v>
      </c>
      <c r="D3641">
        <v>6700</v>
      </c>
      <c r="E3641" t="s">
        <v>526</v>
      </c>
      <c r="F3641" t="s">
        <v>1419</v>
      </c>
      <c r="I3641" t="b">
        <v>0</v>
      </c>
      <c r="J3641" s="2">
        <v>439</v>
      </c>
      <c r="K3641" s="2">
        <v>247</v>
      </c>
      <c r="L3641" s="2">
        <v>0</v>
      </c>
      <c r="M3641" s="2">
        <v>247</v>
      </c>
      <c r="N3641" s="2">
        <v>11</v>
      </c>
      <c r="O3641" s="2">
        <v>6</v>
      </c>
      <c r="P3641" s="2">
        <v>3</v>
      </c>
      <c r="Q3641" s="2">
        <v>0</v>
      </c>
      <c r="R3641" s="2">
        <v>0</v>
      </c>
      <c r="S3641" s="2">
        <v>0</v>
      </c>
      <c r="T3641" s="2">
        <v>12</v>
      </c>
      <c r="U3641" s="2">
        <v>0</v>
      </c>
      <c r="V3641" s="2">
        <v>0</v>
      </c>
      <c r="W3641" s="2">
        <v>0</v>
      </c>
      <c r="X3641" s="2">
        <v>0</v>
      </c>
      <c r="Y3641" s="2">
        <v>15</v>
      </c>
      <c r="Z3641" s="2">
        <v>6</v>
      </c>
      <c r="AA3641" s="2">
        <v>111</v>
      </c>
      <c r="AB3641" s="2">
        <v>2</v>
      </c>
      <c r="AC3641" s="2">
        <v>0</v>
      </c>
      <c r="AD3641" s="2">
        <v>0</v>
      </c>
      <c r="AE3641" s="2">
        <v>0</v>
      </c>
      <c r="AF3641" s="2">
        <v>0</v>
      </c>
      <c r="AG3641" s="2">
        <v>7</v>
      </c>
      <c r="AH3641" s="2">
        <v>0</v>
      </c>
      <c r="AI3641" s="2">
        <v>1</v>
      </c>
      <c r="AJ3641" s="2">
        <v>1</v>
      </c>
      <c r="AK3641" s="2">
        <v>29</v>
      </c>
      <c r="AL3641" s="2">
        <v>0</v>
      </c>
      <c r="AM3641" s="2">
        <v>43</v>
      </c>
      <c r="AN3641" s="3">
        <f>IFERROR(K3641/J3641,"")</f>
        <v>0</v>
      </c>
      <c r="AO3641" s="3">
        <f>IFERROR(L3641/K3641,"")</f>
        <v>0</v>
      </c>
    </row>
    <row r="3642" spans="1:41">
      <c r="A3642" t="s">
        <v>5445</v>
      </c>
      <c r="D3642">
        <v>6700</v>
      </c>
      <c r="E3642" t="s">
        <v>526</v>
      </c>
      <c r="F3642" t="s">
        <v>1421</v>
      </c>
      <c r="I3642" t="b">
        <v>0</v>
      </c>
      <c r="J3642" s="2">
        <v>568</v>
      </c>
      <c r="K3642" s="2">
        <v>337</v>
      </c>
      <c r="L3642" s="2">
        <v>3</v>
      </c>
      <c r="M3642" s="2">
        <v>334</v>
      </c>
      <c r="N3642" s="2">
        <v>33</v>
      </c>
      <c r="O3642" s="2">
        <v>8</v>
      </c>
      <c r="P3642" s="2">
        <v>0</v>
      </c>
      <c r="Q3642" s="2">
        <v>0</v>
      </c>
      <c r="R3642" s="2">
        <v>0</v>
      </c>
      <c r="S3642" s="2">
        <v>0</v>
      </c>
      <c r="T3642" s="2">
        <v>21</v>
      </c>
      <c r="U3642" s="2">
        <v>0</v>
      </c>
      <c r="V3642" s="2">
        <v>0</v>
      </c>
      <c r="W3642" s="2">
        <v>0</v>
      </c>
      <c r="X3642" s="2">
        <v>0</v>
      </c>
      <c r="Y3642" s="2">
        <v>36</v>
      </c>
      <c r="Z3642" s="2">
        <v>25</v>
      </c>
      <c r="AA3642" s="2">
        <v>151</v>
      </c>
      <c r="AB3642" s="2">
        <v>1</v>
      </c>
      <c r="AC3642" s="2">
        <v>0</v>
      </c>
      <c r="AD3642" s="2">
        <v>0</v>
      </c>
      <c r="AE3642" s="2">
        <v>0</v>
      </c>
      <c r="AF3642" s="2">
        <v>0</v>
      </c>
      <c r="AG3642" s="2">
        <v>21</v>
      </c>
      <c r="AH3642" s="2">
        <v>0</v>
      </c>
      <c r="AI3642" s="2">
        <v>0</v>
      </c>
      <c r="AJ3642" s="2">
        <v>3</v>
      </c>
      <c r="AK3642" s="2">
        <v>3</v>
      </c>
      <c r="AL3642" s="2">
        <v>0</v>
      </c>
      <c r="AM3642" s="2">
        <v>32</v>
      </c>
      <c r="AN3642" s="3">
        <f>IFERROR(K3642/J3642,"")</f>
        <v>0</v>
      </c>
      <c r="AO3642" s="3">
        <f>IFERROR(L3642/K3642,"")</f>
        <v>0</v>
      </c>
    </row>
    <row r="3643" spans="1:41">
      <c r="A3643" t="s">
        <v>5446</v>
      </c>
      <c r="D3643">
        <v>6700</v>
      </c>
      <c r="E3643" t="s">
        <v>526</v>
      </c>
      <c r="F3643" t="s">
        <v>1423</v>
      </c>
      <c r="I3643" t="b">
        <v>0</v>
      </c>
      <c r="J3643" s="2">
        <v>758</v>
      </c>
      <c r="K3643" s="2">
        <v>441</v>
      </c>
      <c r="L3643" s="2">
        <v>8</v>
      </c>
      <c r="M3643" s="2">
        <v>433</v>
      </c>
      <c r="N3643" s="2">
        <v>42</v>
      </c>
      <c r="O3643" s="2">
        <v>5</v>
      </c>
      <c r="P3643" s="2">
        <v>1</v>
      </c>
      <c r="Q3643" s="2">
        <v>0</v>
      </c>
      <c r="R3643" s="2">
        <v>0</v>
      </c>
      <c r="S3643" s="2">
        <v>0</v>
      </c>
      <c r="T3643" s="2">
        <v>26</v>
      </c>
      <c r="U3643" s="2">
        <v>0</v>
      </c>
      <c r="V3643" s="2">
        <v>0</v>
      </c>
      <c r="W3643" s="2">
        <v>0</v>
      </c>
      <c r="X3643" s="2">
        <v>0</v>
      </c>
      <c r="Y3643" s="2">
        <v>45</v>
      </c>
      <c r="Z3643" s="2">
        <v>45</v>
      </c>
      <c r="AA3643" s="2">
        <v>208</v>
      </c>
      <c r="AB3643" s="2">
        <v>5</v>
      </c>
      <c r="AC3643" s="2">
        <v>0</v>
      </c>
      <c r="AD3643" s="2">
        <v>1</v>
      </c>
      <c r="AE3643" s="2">
        <v>0</v>
      </c>
      <c r="AF3643" s="2">
        <v>0</v>
      </c>
      <c r="AG3643" s="2">
        <v>23</v>
      </c>
      <c r="AH3643" s="2">
        <v>0</v>
      </c>
      <c r="AI3643" s="2">
        <v>0</v>
      </c>
      <c r="AJ3643" s="2">
        <v>3</v>
      </c>
      <c r="AK3643" s="2">
        <v>8</v>
      </c>
      <c r="AL3643" s="2">
        <v>0</v>
      </c>
      <c r="AM3643" s="2">
        <v>21</v>
      </c>
      <c r="AN3643" s="3">
        <f>IFERROR(K3643/J3643,"")</f>
        <v>0</v>
      </c>
      <c r="AO3643" s="3">
        <f>IFERROR(L3643/K3643,"")</f>
        <v>0</v>
      </c>
    </row>
    <row r="3644" spans="1:41">
      <c r="A3644" t="s">
        <v>5447</v>
      </c>
      <c r="D3644">
        <v>6700</v>
      </c>
      <c r="E3644" t="s">
        <v>526</v>
      </c>
      <c r="F3644" t="s">
        <v>1425</v>
      </c>
      <c r="I3644" t="b">
        <v>0</v>
      </c>
      <c r="J3644" s="2">
        <v>449</v>
      </c>
      <c r="K3644" s="2">
        <v>254</v>
      </c>
      <c r="L3644" s="2">
        <v>1</v>
      </c>
      <c r="M3644" s="2">
        <v>253</v>
      </c>
      <c r="N3644" s="2">
        <v>19</v>
      </c>
      <c r="O3644" s="2">
        <v>7</v>
      </c>
      <c r="P3644" s="2">
        <v>0</v>
      </c>
      <c r="Q3644" s="2">
        <v>0</v>
      </c>
      <c r="R3644" s="2">
        <v>0</v>
      </c>
      <c r="S3644" s="2">
        <v>0</v>
      </c>
      <c r="T3644" s="2">
        <v>9</v>
      </c>
      <c r="U3644" s="2">
        <v>0</v>
      </c>
      <c r="V3644" s="2">
        <v>0</v>
      </c>
      <c r="W3644" s="2">
        <v>0</v>
      </c>
      <c r="X3644" s="2">
        <v>0</v>
      </c>
      <c r="Y3644" s="2">
        <v>32</v>
      </c>
      <c r="Z3644" s="2">
        <v>23</v>
      </c>
      <c r="AA3644" s="2">
        <v>132</v>
      </c>
      <c r="AB3644" s="2">
        <v>1</v>
      </c>
      <c r="AC3644" s="2">
        <v>0</v>
      </c>
      <c r="AD3644" s="2">
        <v>0</v>
      </c>
      <c r="AE3644" s="2">
        <v>0</v>
      </c>
      <c r="AF3644" s="2">
        <v>0</v>
      </c>
      <c r="AG3644" s="2">
        <v>10</v>
      </c>
      <c r="AH3644" s="2">
        <v>0</v>
      </c>
      <c r="AI3644" s="2">
        <v>0</v>
      </c>
      <c r="AJ3644" s="2">
        <v>1</v>
      </c>
      <c r="AK3644" s="2">
        <v>5</v>
      </c>
      <c r="AL3644" s="2">
        <v>0</v>
      </c>
      <c r="AM3644" s="2">
        <v>14</v>
      </c>
      <c r="AN3644" s="3">
        <f>IFERROR(K3644/J3644,"")</f>
        <v>0</v>
      </c>
      <c r="AO3644" s="3">
        <f>IFERROR(L3644/K3644,"")</f>
        <v>0</v>
      </c>
    </row>
    <row r="3645" spans="1:41">
      <c r="A3645" t="s">
        <v>5448</v>
      </c>
      <c r="D3645">
        <v>6700</v>
      </c>
      <c r="E3645" t="s">
        <v>526</v>
      </c>
      <c r="F3645" t="s">
        <v>1427</v>
      </c>
      <c r="I3645" t="b">
        <v>0</v>
      </c>
      <c r="J3645" s="2">
        <v>501</v>
      </c>
      <c r="K3645" s="2">
        <v>239</v>
      </c>
      <c r="L3645" s="2">
        <v>0</v>
      </c>
      <c r="M3645" s="2">
        <v>239</v>
      </c>
      <c r="N3645" s="2">
        <v>17</v>
      </c>
      <c r="O3645" s="2">
        <v>4</v>
      </c>
      <c r="P3645" s="2">
        <v>0</v>
      </c>
      <c r="Q3645" s="2">
        <v>0</v>
      </c>
      <c r="R3645" s="2">
        <v>0</v>
      </c>
      <c r="S3645" s="2">
        <v>0</v>
      </c>
      <c r="T3645" s="2">
        <v>6</v>
      </c>
      <c r="U3645" s="2">
        <v>0</v>
      </c>
      <c r="V3645" s="2">
        <v>0</v>
      </c>
      <c r="W3645" s="2">
        <v>0</v>
      </c>
      <c r="X3645" s="2">
        <v>0</v>
      </c>
      <c r="Y3645" s="2">
        <v>29</v>
      </c>
      <c r="Z3645" s="2">
        <v>45</v>
      </c>
      <c r="AA3645" s="2">
        <v>91</v>
      </c>
      <c r="AB3645" s="2">
        <v>3</v>
      </c>
      <c r="AC3645" s="2">
        <v>0</v>
      </c>
      <c r="AD3645" s="2">
        <v>0</v>
      </c>
      <c r="AE3645" s="2">
        <v>0</v>
      </c>
      <c r="AF3645" s="2">
        <v>0</v>
      </c>
      <c r="AG3645" s="2">
        <v>14</v>
      </c>
      <c r="AH3645" s="2">
        <v>0</v>
      </c>
      <c r="AI3645" s="2">
        <v>0</v>
      </c>
      <c r="AJ3645" s="2">
        <v>2</v>
      </c>
      <c r="AK3645" s="2">
        <v>5</v>
      </c>
      <c r="AL3645" s="2">
        <v>0</v>
      </c>
      <c r="AM3645" s="2">
        <v>23</v>
      </c>
      <c r="AN3645" s="3">
        <f>IFERROR(K3645/J3645,"")</f>
        <v>0</v>
      </c>
      <c r="AO3645" s="3">
        <f>IFERROR(L3645/K3645,"")</f>
        <v>0</v>
      </c>
    </row>
    <row r="3646" spans="1:41">
      <c r="A3646" t="s">
        <v>5449</v>
      </c>
      <c r="D3646">
        <v>6700</v>
      </c>
      <c r="E3646" t="s">
        <v>526</v>
      </c>
      <c r="F3646" t="s">
        <v>1429</v>
      </c>
      <c r="I3646" t="b">
        <v>0</v>
      </c>
      <c r="J3646" s="2">
        <v>488</v>
      </c>
      <c r="K3646" s="2">
        <v>307</v>
      </c>
      <c r="L3646" s="2">
        <v>2</v>
      </c>
      <c r="M3646" s="2">
        <v>305</v>
      </c>
      <c r="N3646" s="2">
        <v>27</v>
      </c>
      <c r="O3646" s="2">
        <v>2</v>
      </c>
      <c r="P3646" s="2">
        <v>0</v>
      </c>
      <c r="Q3646" s="2">
        <v>0</v>
      </c>
      <c r="R3646" s="2">
        <v>0</v>
      </c>
      <c r="S3646" s="2">
        <v>0</v>
      </c>
      <c r="T3646" s="2">
        <v>17</v>
      </c>
      <c r="U3646" s="2">
        <v>0</v>
      </c>
      <c r="V3646" s="2">
        <v>0</v>
      </c>
      <c r="W3646" s="2">
        <v>0</v>
      </c>
      <c r="X3646" s="2">
        <v>0</v>
      </c>
      <c r="Y3646" s="2">
        <v>28</v>
      </c>
      <c r="Z3646" s="2">
        <v>14</v>
      </c>
      <c r="AA3646" s="2">
        <v>173</v>
      </c>
      <c r="AB3646" s="2">
        <v>0</v>
      </c>
      <c r="AC3646" s="2">
        <v>0</v>
      </c>
      <c r="AD3646" s="2">
        <v>0</v>
      </c>
      <c r="AE3646" s="2">
        <v>0</v>
      </c>
      <c r="AF3646" s="2">
        <v>0</v>
      </c>
      <c r="AG3646" s="2">
        <v>11</v>
      </c>
      <c r="AH3646" s="2">
        <v>0</v>
      </c>
      <c r="AI3646" s="2">
        <v>0</v>
      </c>
      <c r="AJ3646" s="2">
        <v>2</v>
      </c>
      <c r="AK3646" s="2">
        <v>10</v>
      </c>
      <c r="AL3646" s="2">
        <v>0</v>
      </c>
      <c r="AM3646" s="2">
        <v>21</v>
      </c>
      <c r="AN3646" s="3">
        <f>IFERROR(K3646/J3646,"")</f>
        <v>0</v>
      </c>
      <c r="AO3646" s="3">
        <f>IFERROR(L3646/K3646,"")</f>
        <v>0</v>
      </c>
    </row>
    <row r="3647" spans="1:41">
      <c r="A3647" t="s">
        <v>5450</v>
      </c>
      <c r="D3647">
        <v>6700</v>
      </c>
      <c r="E3647" t="s">
        <v>526</v>
      </c>
      <c r="F3647" t="s">
        <v>1431</v>
      </c>
      <c r="I3647" t="b">
        <v>0</v>
      </c>
      <c r="J3647" s="2">
        <v>501</v>
      </c>
      <c r="K3647" s="2">
        <v>257</v>
      </c>
      <c r="L3647" s="2">
        <v>3</v>
      </c>
      <c r="M3647" s="2">
        <v>254</v>
      </c>
      <c r="N3647" s="2">
        <v>18</v>
      </c>
      <c r="O3647" s="2">
        <v>6</v>
      </c>
      <c r="P3647" s="2">
        <v>0</v>
      </c>
      <c r="Q3647" s="2">
        <v>0</v>
      </c>
      <c r="R3647" s="2">
        <v>0</v>
      </c>
      <c r="S3647" s="2">
        <v>1</v>
      </c>
      <c r="T3647" s="2">
        <v>14</v>
      </c>
      <c r="U3647" s="2">
        <v>0</v>
      </c>
      <c r="V3647" s="2">
        <v>0</v>
      </c>
      <c r="W3647" s="2">
        <v>0</v>
      </c>
      <c r="X3647" s="2">
        <v>0</v>
      </c>
      <c r="Y3647" s="2">
        <v>18</v>
      </c>
      <c r="Z3647" s="2">
        <v>52</v>
      </c>
      <c r="AA3647" s="2">
        <v>111</v>
      </c>
      <c r="AB3647" s="2">
        <v>1</v>
      </c>
      <c r="AC3647" s="2">
        <v>0</v>
      </c>
      <c r="AD3647" s="2">
        <v>0</v>
      </c>
      <c r="AE3647" s="2">
        <v>0</v>
      </c>
      <c r="AF3647" s="2">
        <v>1</v>
      </c>
      <c r="AG3647" s="2">
        <v>18</v>
      </c>
      <c r="AH3647" s="2">
        <v>0</v>
      </c>
      <c r="AI3647" s="2">
        <v>0</v>
      </c>
      <c r="AJ3647" s="2">
        <v>3</v>
      </c>
      <c r="AK3647" s="2">
        <v>2</v>
      </c>
      <c r="AL3647" s="2">
        <v>0</v>
      </c>
      <c r="AM3647" s="2">
        <v>9</v>
      </c>
      <c r="AN3647" s="3">
        <f>IFERROR(K3647/J3647,"")</f>
        <v>0</v>
      </c>
      <c r="AO3647" s="3">
        <f>IFERROR(L3647/K3647,"")</f>
        <v>0</v>
      </c>
    </row>
    <row r="3648" spans="1:41">
      <c r="A3648" t="s">
        <v>5451</v>
      </c>
      <c r="D3648">
        <v>6700</v>
      </c>
      <c r="E3648" t="s">
        <v>526</v>
      </c>
      <c r="F3648" t="s">
        <v>1433</v>
      </c>
      <c r="I3648" t="b">
        <v>0</v>
      </c>
      <c r="J3648" s="2">
        <v>517</v>
      </c>
      <c r="K3648" s="2">
        <v>326</v>
      </c>
      <c r="L3648" s="2">
        <v>3</v>
      </c>
      <c r="M3648" s="2">
        <v>323</v>
      </c>
      <c r="N3648" s="2">
        <v>32</v>
      </c>
      <c r="O3648" s="2">
        <v>6</v>
      </c>
      <c r="P3648" s="2">
        <v>3</v>
      </c>
      <c r="Q3648" s="2">
        <v>0</v>
      </c>
      <c r="R3648" s="2">
        <v>0</v>
      </c>
      <c r="S3648" s="2">
        <v>0</v>
      </c>
      <c r="T3648" s="2">
        <v>32</v>
      </c>
      <c r="U3648" s="2">
        <v>0</v>
      </c>
      <c r="V3648" s="2">
        <v>0</v>
      </c>
      <c r="W3648" s="2">
        <v>0</v>
      </c>
      <c r="X3648" s="2">
        <v>0</v>
      </c>
      <c r="Y3648" s="2">
        <v>39</v>
      </c>
      <c r="Z3648" s="2">
        <v>19</v>
      </c>
      <c r="AA3648" s="2">
        <v>133</v>
      </c>
      <c r="AB3648" s="2">
        <v>3</v>
      </c>
      <c r="AC3648" s="2">
        <v>0</v>
      </c>
      <c r="AD3648" s="2">
        <v>0</v>
      </c>
      <c r="AE3648" s="2">
        <v>0</v>
      </c>
      <c r="AF3648" s="2">
        <v>0</v>
      </c>
      <c r="AG3648" s="2">
        <v>17</v>
      </c>
      <c r="AH3648" s="2">
        <v>0</v>
      </c>
      <c r="AI3648" s="2">
        <v>0</v>
      </c>
      <c r="AJ3648" s="2">
        <v>5</v>
      </c>
      <c r="AK3648" s="2">
        <v>8</v>
      </c>
      <c r="AL3648" s="2">
        <v>0</v>
      </c>
      <c r="AM3648" s="2">
        <v>26</v>
      </c>
      <c r="AN3648" s="3">
        <f>IFERROR(K3648/J3648,"")</f>
        <v>0</v>
      </c>
      <c r="AO3648" s="3">
        <f>IFERROR(L3648/K3648,"")</f>
        <v>0</v>
      </c>
    </row>
    <row r="3649" spans="1:41">
      <c r="A3649" t="s">
        <v>5452</v>
      </c>
      <c r="D3649">
        <v>6700</v>
      </c>
      <c r="E3649" t="s">
        <v>526</v>
      </c>
      <c r="F3649" t="s">
        <v>1435</v>
      </c>
      <c r="I3649" t="b">
        <v>0</v>
      </c>
      <c r="J3649" s="2">
        <v>455</v>
      </c>
      <c r="K3649" s="2">
        <v>215</v>
      </c>
      <c r="L3649" s="2">
        <v>1</v>
      </c>
      <c r="M3649" s="2">
        <v>214</v>
      </c>
      <c r="N3649" s="2">
        <v>14</v>
      </c>
      <c r="O3649" s="2">
        <v>2</v>
      </c>
      <c r="P3649" s="2">
        <v>0</v>
      </c>
      <c r="Q3649" s="2">
        <v>0</v>
      </c>
      <c r="R3649" s="2">
        <v>0</v>
      </c>
      <c r="S3649" s="2">
        <v>0</v>
      </c>
      <c r="T3649" s="2">
        <v>8</v>
      </c>
      <c r="U3649" s="2">
        <v>0</v>
      </c>
      <c r="V3649" s="2">
        <v>0</v>
      </c>
      <c r="W3649" s="2">
        <v>0</v>
      </c>
      <c r="X3649" s="2">
        <v>0</v>
      </c>
      <c r="Y3649" s="2">
        <v>13</v>
      </c>
      <c r="Z3649" s="2">
        <v>35</v>
      </c>
      <c r="AA3649" s="2">
        <v>103</v>
      </c>
      <c r="AB3649" s="2">
        <v>0</v>
      </c>
      <c r="AC3649" s="2">
        <v>0</v>
      </c>
      <c r="AD3649" s="2">
        <v>0</v>
      </c>
      <c r="AE3649" s="2">
        <v>0</v>
      </c>
      <c r="AF3649" s="2">
        <v>0</v>
      </c>
      <c r="AG3649" s="2">
        <v>7</v>
      </c>
      <c r="AH3649" s="2">
        <v>0</v>
      </c>
      <c r="AI3649" s="2">
        <v>0</v>
      </c>
      <c r="AJ3649" s="2">
        <v>0</v>
      </c>
      <c r="AK3649" s="2">
        <v>8</v>
      </c>
      <c r="AL3649" s="2">
        <v>0</v>
      </c>
      <c r="AM3649" s="2">
        <v>24</v>
      </c>
      <c r="AN3649" s="3">
        <f>IFERROR(K3649/J3649,"")</f>
        <v>0</v>
      </c>
      <c r="AO3649" s="3">
        <f>IFERROR(L3649/K3649,"")</f>
        <v>0</v>
      </c>
    </row>
    <row r="3650" spans="1:41">
      <c r="A3650" t="s">
        <v>5453</v>
      </c>
      <c r="D3650">
        <v>6700</v>
      </c>
      <c r="E3650" t="s">
        <v>526</v>
      </c>
      <c r="F3650" t="s">
        <v>1437</v>
      </c>
      <c r="I3650" t="b">
        <v>0</v>
      </c>
      <c r="J3650" s="2">
        <v>535</v>
      </c>
      <c r="K3650" s="2">
        <v>328</v>
      </c>
      <c r="L3650" s="2">
        <v>3</v>
      </c>
      <c r="M3650" s="2">
        <v>325</v>
      </c>
      <c r="N3650" s="2">
        <v>18</v>
      </c>
      <c r="O3650" s="2">
        <v>2</v>
      </c>
      <c r="P3650" s="2">
        <v>0</v>
      </c>
      <c r="Q3650" s="2">
        <v>0</v>
      </c>
      <c r="R3650" s="2">
        <v>0</v>
      </c>
      <c r="S3650" s="2">
        <v>0</v>
      </c>
      <c r="T3650" s="2">
        <v>15</v>
      </c>
      <c r="U3650" s="2">
        <v>0</v>
      </c>
      <c r="V3650" s="2">
        <v>0</v>
      </c>
      <c r="W3650" s="2">
        <v>0</v>
      </c>
      <c r="X3650" s="2">
        <v>0</v>
      </c>
      <c r="Y3650" s="2">
        <v>43</v>
      </c>
      <c r="Z3650" s="2">
        <v>69</v>
      </c>
      <c r="AA3650" s="2">
        <v>129</v>
      </c>
      <c r="AB3650" s="2">
        <v>3</v>
      </c>
      <c r="AC3650" s="2">
        <v>0</v>
      </c>
      <c r="AD3650" s="2">
        <v>0</v>
      </c>
      <c r="AE3650" s="2">
        <v>0</v>
      </c>
      <c r="AF3650" s="2">
        <v>0</v>
      </c>
      <c r="AG3650" s="2">
        <v>15</v>
      </c>
      <c r="AH3650" s="2">
        <v>0</v>
      </c>
      <c r="AI3650" s="2">
        <v>2</v>
      </c>
      <c r="AJ3650" s="2">
        <v>5</v>
      </c>
      <c r="AK3650" s="2">
        <v>3</v>
      </c>
      <c r="AL3650" s="2">
        <v>0</v>
      </c>
      <c r="AM3650" s="2">
        <v>21</v>
      </c>
      <c r="AN3650" s="3">
        <f>IFERROR(K3650/J3650,"")</f>
        <v>0</v>
      </c>
      <c r="AO3650" s="3">
        <f>IFERROR(L3650/K3650,"")</f>
        <v>0</v>
      </c>
    </row>
    <row r="3651" spans="1:41">
      <c r="A3651" t="s">
        <v>5454</v>
      </c>
      <c r="D3651">
        <v>6700</v>
      </c>
      <c r="E3651" t="s">
        <v>526</v>
      </c>
      <c r="F3651" t="s">
        <v>1439</v>
      </c>
      <c r="I3651" t="b">
        <v>0</v>
      </c>
      <c r="J3651" s="2">
        <v>752</v>
      </c>
      <c r="K3651" s="2">
        <v>472</v>
      </c>
      <c r="L3651" s="2">
        <v>3</v>
      </c>
      <c r="M3651" s="2">
        <v>469</v>
      </c>
      <c r="N3651" s="2">
        <v>47</v>
      </c>
      <c r="O3651" s="2">
        <v>5</v>
      </c>
      <c r="P3651" s="2">
        <v>0</v>
      </c>
      <c r="Q3651" s="2">
        <v>0</v>
      </c>
      <c r="R3651" s="2">
        <v>0</v>
      </c>
      <c r="S3651" s="2">
        <v>0</v>
      </c>
      <c r="T3651" s="2">
        <v>23</v>
      </c>
      <c r="U3651" s="2">
        <v>0</v>
      </c>
      <c r="V3651" s="2">
        <v>0</v>
      </c>
      <c r="W3651" s="2">
        <v>0</v>
      </c>
      <c r="X3651" s="2">
        <v>0</v>
      </c>
      <c r="Y3651" s="2">
        <v>48</v>
      </c>
      <c r="Z3651" s="2">
        <v>12</v>
      </c>
      <c r="AA3651" s="2">
        <v>231</v>
      </c>
      <c r="AB3651" s="2">
        <v>1</v>
      </c>
      <c r="AC3651" s="2">
        <v>0</v>
      </c>
      <c r="AD3651" s="2">
        <v>0</v>
      </c>
      <c r="AE3651" s="2">
        <v>0</v>
      </c>
      <c r="AF3651" s="2">
        <v>0</v>
      </c>
      <c r="AG3651" s="2">
        <v>26</v>
      </c>
      <c r="AH3651" s="2">
        <v>0</v>
      </c>
      <c r="AI3651" s="2">
        <v>1</v>
      </c>
      <c r="AJ3651" s="2">
        <v>5</v>
      </c>
      <c r="AK3651" s="2">
        <v>7</v>
      </c>
      <c r="AL3651" s="2">
        <v>0</v>
      </c>
      <c r="AM3651" s="2">
        <v>63</v>
      </c>
      <c r="AN3651" s="3">
        <f>IFERROR(K3651/J3651,"")</f>
        <v>0</v>
      </c>
      <c r="AO3651" s="3">
        <f>IFERROR(L3651/K3651,"")</f>
        <v>0</v>
      </c>
    </row>
    <row r="3652" spans="1:41">
      <c r="A3652" t="s">
        <v>5455</v>
      </c>
      <c r="D3652">
        <v>6700</v>
      </c>
      <c r="E3652" t="s">
        <v>526</v>
      </c>
      <c r="F3652" t="s">
        <v>1441</v>
      </c>
      <c r="I3652" t="b">
        <v>0</v>
      </c>
      <c r="J3652" s="2">
        <v>600</v>
      </c>
      <c r="K3652" s="2">
        <v>376</v>
      </c>
      <c r="L3652" s="2">
        <v>3</v>
      </c>
      <c r="M3652" s="2">
        <v>373</v>
      </c>
      <c r="N3652" s="2">
        <v>36</v>
      </c>
      <c r="O3652" s="2">
        <v>6</v>
      </c>
      <c r="P3652" s="2">
        <v>0</v>
      </c>
      <c r="Q3652" s="2">
        <v>0</v>
      </c>
      <c r="R3652" s="2">
        <v>0</v>
      </c>
      <c r="S3652" s="2">
        <v>0</v>
      </c>
      <c r="T3652" s="2">
        <v>26</v>
      </c>
      <c r="U3652" s="2">
        <v>0</v>
      </c>
      <c r="V3652" s="2">
        <v>0</v>
      </c>
      <c r="W3652" s="2">
        <v>0</v>
      </c>
      <c r="X3652" s="2">
        <v>0</v>
      </c>
      <c r="Y3652" s="2">
        <v>36</v>
      </c>
      <c r="Z3652" s="2">
        <v>4</v>
      </c>
      <c r="AA3652" s="2">
        <v>217</v>
      </c>
      <c r="AB3652" s="2">
        <v>1</v>
      </c>
      <c r="AC3652" s="2">
        <v>0</v>
      </c>
      <c r="AD3652" s="2">
        <v>0</v>
      </c>
      <c r="AE3652" s="2">
        <v>0</v>
      </c>
      <c r="AF3652" s="2">
        <v>0</v>
      </c>
      <c r="AG3652" s="2">
        <v>21</v>
      </c>
      <c r="AH3652" s="2">
        <v>0</v>
      </c>
      <c r="AI3652" s="2">
        <v>0</v>
      </c>
      <c r="AJ3652" s="2">
        <v>0</v>
      </c>
      <c r="AK3652" s="2">
        <v>4</v>
      </c>
      <c r="AL3652" s="2">
        <v>0</v>
      </c>
      <c r="AM3652" s="2">
        <v>22</v>
      </c>
      <c r="AN3652" s="3">
        <f>IFERROR(K3652/J3652,"")</f>
        <v>0</v>
      </c>
      <c r="AO3652" s="3">
        <f>IFERROR(L3652/K3652,"")</f>
        <v>0</v>
      </c>
    </row>
    <row r="3653" spans="1:41">
      <c r="A3653" t="s">
        <v>5456</v>
      </c>
      <c r="D3653">
        <v>6700</v>
      </c>
      <c r="E3653" t="s">
        <v>526</v>
      </c>
      <c r="F3653" t="s">
        <v>1443</v>
      </c>
      <c r="I3653" t="b">
        <v>0</v>
      </c>
      <c r="J3653" s="2">
        <v>578</v>
      </c>
      <c r="K3653" s="2">
        <v>358</v>
      </c>
      <c r="L3653" s="2">
        <v>6</v>
      </c>
      <c r="M3653" s="2">
        <v>352</v>
      </c>
      <c r="N3653" s="2">
        <v>23</v>
      </c>
      <c r="O3653" s="2">
        <v>2</v>
      </c>
      <c r="P3653" s="2">
        <v>0</v>
      </c>
      <c r="Q3653" s="2">
        <v>0</v>
      </c>
      <c r="R3653" s="2">
        <v>0</v>
      </c>
      <c r="S3653" s="2">
        <v>0</v>
      </c>
      <c r="T3653" s="2">
        <v>21</v>
      </c>
      <c r="U3653" s="2">
        <v>0</v>
      </c>
      <c r="V3653" s="2">
        <v>0</v>
      </c>
      <c r="W3653" s="2">
        <v>0</v>
      </c>
      <c r="X3653" s="2">
        <v>0</v>
      </c>
      <c r="Y3653" s="2">
        <v>32</v>
      </c>
      <c r="Z3653" s="2">
        <v>14</v>
      </c>
      <c r="AA3653" s="2">
        <v>206</v>
      </c>
      <c r="AB3653" s="2">
        <v>0</v>
      </c>
      <c r="AC3653" s="2">
        <v>0</v>
      </c>
      <c r="AD3653" s="2">
        <v>1</v>
      </c>
      <c r="AE3653" s="2">
        <v>0</v>
      </c>
      <c r="AF3653" s="2">
        <v>0</v>
      </c>
      <c r="AG3653" s="2">
        <v>6</v>
      </c>
      <c r="AH3653" s="2">
        <v>0</v>
      </c>
      <c r="AI3653" s="2">
        <v>0</v>
      </c>
      <c r="AJ3653" s="2">
        <v>1</v>
      </c>
      <c r="AK3653" s="2">
        <v>5</v>
      </c>
      <c r="AL3653" s="2">
        <v>0</v>
      </c>
      <c r="AM3653" s="2">
        <v>41</v>
      </c>
      <c r="AN3653" s="3">
        <f>IFERROR(K3653/J3653,"")</f>
        <v>0</v>
      </c>
      <c r="AO3653" s="3">
        <f>IFERROR(L3653/K3653,"")</f>
        <v>0</v>
      </c>
    </row>
    <row r="3654" spans="1:41">
      <c r="A3654" t="s">
        <v>5457</v>
      </c>
      <c r="D3654">
        <v>6700</v>
      </c>
      <c r="E3654" t="s">
        <v>526</v>
      </c>
      <c r="F3654" t="s">
        <v>1445</v>
      </c>
      <c r="I3654" t="b">
        <v>0</v>
      </c>
      <c r="J3654" s="2">
        <v>531</v>
      </c>
      <c r="K3654" s="2">
        <v>320</v>
      </c>
      <c r="L3654" s="2">
        <v>2</v>
      </c>
      <c r="M3654" s="2">
        <v>318</v>
      </c>
      <c r="N3654" s="2">
        <v>22</v>
      </c>
      <c r="O3654" s="2">
        <v>3</v>
      </c>
      <c r="P3654" s="2">
        <v>0</v>
      </c>
      <c r="Q3654" s="2">
        <v>0</v>
      </c>
      <c r="R3654" s="2">
        <v>0</v>
      </c>
      <c r="S3654" s="2">
        <v>0</v>
      </c>
      <c r="T3654" s="2">
        <v>11</v>
      </c>
      <c r="U3654" s="2">
        <v>0</v>
      </c>
      <c r="V3654" s="2">
        <v>0</v>
      </c>
      <c r="W3654" s="2">
        <v>0</v>
      </c>
      <c r="X3654" s="2">
        <v>0</v>
      </c>
      <c r="Y3654" s="2">
        <v>33</v>
      </c>
      <c r="Z3654" s="2">
        <v>10</v>
      </c>
      <c r="AA3654" s="2">
        <v>172</v>
      </c>
      <c r="AB3654" s="2">
        <v>2</v>
      </c>
      <c r="AC3654" s="2">
        <v>0</v>
      </c>
      <c r="AD3654" s="2">
        <v>0</v>
      </c>
      <c r="AE3654" s="2">
        <v>0</v>
      </c>
      <c r="AF3654" s="2">
        <v>0</v>
      </c>
      <c r="AG3654" s="2">
        <v>9</v>
      </c>
      <c r="AH3654" s="2">
        <v>0</v>
      </c>
      <c r="AI3654" s="2">
        <v>0</v>
      </c>
      <c r="AJ3654" s="2">
        <v>1</v>
      </c>
      <c r="AK3654" s="2">
        <v>9</v>
      </c>
      <c r="AL3654" s="2">
        <v>0</v>
      </c>
      <c r="AM3654" s="2">
        <v>46</v>
      </c>
      <c r="AN3654" s="3">
        <f>IFERROR(K3654/J3654,"")</f>
        <v>0</v>
      </c>
      <c r="AO3654" s="3">
        <f>IFERROR(L3654/K3654,"")</f>
        <v>0</v>
      </c>
    </row>
    <row r="3655" spans="1:41">
      <c r="A3655" t="s">
        <v>5458</v>
      </c>
      <c r="D3655">
        <v>6700</v>
      </c>
      <c r="E3655" t="s">
        <v>526</v>
      </c>
      <c r="F3655" t="s">
        <v>1447</v>
      </c>
      <c r="I3655" t="b">
        <v>0</v>
      </c>
      <c r="J3655" s="2">
        <v>577</v>
      </c>
      <c r="K3655" s="2">
        <v>328</v>
      </c>
      <c r="L3655" s="2">
        <v>0</v>
      </c>
      <c r="M3655" s="2">
        <v>328</v>
      </c>
      <c r="N3655" s="2">
        <v>12</v>
      </c>
      <c r="O3655" s="2">
        <v>2</v>
      </c>
      <c r="P3655" s="2">
        <v>0</v>
      </c>
      <c r="Q3655" s="2">
        <v>0</v>
      </c>
      <c r="R3655" s="2">
        <v>0</v>
      </c>
      <c r="S3655" s="2">
        <v>0</v>
      </c>
      <c r="T3655" s="2">
        <v>10</v>
      </c>
      <c r="U3655" s="2">
        <v>0</v>
      </c>
      <c r="V3655" s="2">
        <v>0</v>
      </c>
      <c r="W3655" s="2">
        <v>0</v>
      </c>
      <c r="X3655" s="2">
        <v>0</v>
      </c>
      <c r="Y3655" s="2">
        <v>24</v>
      </c>
      <c r="Z3655" s="2">
        <v>6</v>
      </c>
      <c r="AA3655" s="2">
        <v>167</v>
      </c>
      <c r="AB3655" s="2">
        <v>1</v>
      </c>
      <c r="AC3655" s="2">
        <v>0</v>
      </c>
      <c r="AD3655" s="2">
        <v>0</v>
      </c>
      <c r="AE3655" s="2">
        <v>0</v>
      </c>
      <c r="AF3655" s="2">
        <v>0</v>
      </c>
      <c r="AG3655" s="2">
        <v>2</v>
      </c>
      <c r="AH3655" s="2">
        <v>0</v>
      </c>
      <c r="AI3655" s="2">
        <v>0</v>
      </c>
      <c r="AJ3655" s="2">
        <v>4</v>
      </c>
      <c r="AK3655" s="2">
        <v>14</v>
      </c>
      <c r="AL3655" s="2">
        <v>0</v>
      </c>
      <c r="AM3655" s="2">
        <v>86</v>
      </c>
      <c r="AN3655" s="3">
        <f>IFERROR(K3655/J3655,"")</f>
        <v>0</v>
      </c>
      <c r="AO3655" s="3">
        <f>IFERROR(L3655/K3655,"")</f>
        <v>0</v>
      </c>
    </row>
    <row r="3656" spans="1:41">
      <c r="A3656" t="s">
        <v>5459</v>
      </c>
      <c r="D3656">
        <v>6700</v>
      </c>
      <c r="E3656" t="s">
        <v>526</v>
      </c>
      <c r="F3656" t="s">
        <v>1449</v>
      </c>
      <c r="I3656" t="b">
        <v>0</v>
      </c>
      <c r="J3656" s="2">
        <v>656</v>
      </c>
      <c r="K3656" s="2">
        <v>345</v>
      </c>
      <c r="L3656" s="2">
        <v>8</v>
      </c>
      <c r="M3656" s="2">
        <v>337</v>
      </c>
      <c r="N3656" s="2">
        <v>10</v>
      </c>
      <c r="O3656" s="2">
        <v>11</v>
      </c>
      <c r="P3656" s="2">
        <v>0</v>
      </c>
      <c r="Q3656" s="2">
        <v>0</v>
      </c>
      <c r="R3656" s="2">
        <v>0</v>
      </c>
      <c r="S3656" s="2">
        <v>0</v>
      </c>
      <c r="T3656" s="2">
        <v>11</v>
      </c>
      <c r="U3656" s="2">
        <v>0</v>
      </c>
      <c r="V3656" s="2">
        <v>0</v>
      </c>
      <c r="W3656" s="2">
        <v>0</v>
      </c>
      <c r="X3656" s="2">
        <v>0</v>
      </c>
      <c r="Y3656" s="2">
        <v>24</v>
      </c>
      <c r="Z3656" s="2">
        <v>31</v>
      </c>
      <c r="AA3656" s="2">
        <v>123</v>
      </c>
      <c r="AB3656" s="2">
        <v>0</v>
      </c>
      <c r="AC3656" s="2">
        <v>0</v>
      </c>
      <c r="AD3656" s="2">
        <v>0</v>
      </c>
      <c r="AE3656" s="2">
        <v>0</v>
      </c>
      <c r="AF3656" s="2">
        <v>0</v>
      </c>
      <c r="AG3656" s="2">
        <v>9</v>
      </c>
      <c r="AH3656" s="2">
        <v>0</v>
      </c>
      <c r="AI3656" s="2">
        <v>1</v>
      </c>
      <c r="AJ3656" s="2">
        <v>7</v>
      </c>
      <c r="AK3656" s="2">
        <v>11</v>
      </c>
      <c r="AL3656" s="2">
        <v>0</v>
      </c>
      <c r="AM3656" s="2">
        <v>99</v>
      </c>
      <c r="AN3656" s="3">
        <f>IFERROR(K3656/J3656,"")</f>
        <v>0</v>
      </c>
      <c r="AO3656" s="3">
        <f>IFERROR(L3656/K3656,"")</f>
        <v>0</v>
      </c>
    </row>
    <row r="3657" spans="1:41">
      <c r="A3657" t="s">
        <v>5460</v>
      </c>
      <c r="D3657">
        <v>6700</v>
      </c>
      <c r="E3657" t="s">
        <v>526</v>
      </c>
      <c r="F3657" t="s">
        <v>1451</v>
      </c>
      <c r="I3657" t="b">
        <v>0</v>
      </c>
      <c r="J3657" s="2">
        <v>469</v>
      </c>
      <c r="K3657" s="2">
        <v>295</v>
      </c>
      <c r="L3657" s="2">
        <v>0</v>
      </c>
      <c r="M3657" s="2">
        <v>295</v>
      </c>
      <c r="N3657" s="2">
        <v>9</v>
      </c>
      <c r="O3657" s="2">
        <v>17</v>
      </c>
      <c r="P3657" s="2">
        <v>0</v>
      </c>
      <c r="Q3657" s="2">
        <v>0</v>
      </c>
      <c r="R3657" s="2">
        <v>0</v>
      </c>
      <c r="S3657" s="2">
        <v>0</v>
      </c>
      <c r="T3657" s="2">
        <v>6</v>
      </c>
      <c r="U3657" s="2">
        <v>0</v>
      </c>
      <c r="V3657" s="2">
        <v>0</v>
      </c>
      <c r="W3657" s="2">
        <v>0</v>
      </c>
      <c r="X3657" s="2">
        <v>0</v>
      </c>
      <c r="Y3657" s="2">
        <v>16</v>
      </c>
      <c r="Z3657" s="2">
        <v>5</v>
      </c>
      <c r="AA3657" s="2">
        <v>101</v>
      </c>
      <c r="AB3657" s="2">
        <v>1</v>
      </c>
      <c r="AC3657" s="2">
        <v>0</v>
      </c>
      <c r="AD3657" s="2">
        <v>0</v>
      </c>
      <c r="AE3657" s="2">
        <v>0</v>
      </c>
      <c r="AF3657" s="2">
        <v>0</v>
      </c>
      <c r="AG3657" s="2">
        <v>4</v>
      </c>
      <c r="AH3657" s="2">
        <v>0</v>
      </c>
      <c r="AI3657" s="2">
        <v>1</v>
      </c>
      <c r="AJ3657" s="2">
        <v>1</v>
      </c>
      <c r="AK3657" s="2">
        <v>14</v>
      </c>
      <c r="AL3657" s="2">
        <v>0</v>
      </c>
      <c r="AM3657" s="2">
        <v>120</v>
      </c>
      <c r="AN3657" s="3">
        <f>IFERROR(K3657/J3657,"")</f>
        <v>0</v>
      </c>
      <c r="AO3657" s="3">
        <f>IFERROR(L3657/K3657,"")</f>
        <v>0</v>
      </c>
    </row>
    <row r="3658" spans="1:41">
      <c r="A3658" t="s">
        <v>5461</v>
      </c>
      <c r="D3658">
        <v>6700</v>
      </c>
      <c r="E3658" t="s">
        <v>526</v>
      </c>
      <c r="F3658" t="s">
        <v>1453</v>
      </c>
      <c r="I3658" t="b">
        <v>0</v>
      </c>
      <c r="J3658" s="2">
        <v>680</v>
      </c>
      <c r="K3658" s="2">
        <v>403</v>
      </c>
      <c r="L3658" s="2">
        <v>2</v>
      </c>
      <c r="M3658" s="2">
        <v>401</v>
      </c>
      <c r="N3658" s="2">
        <v>10</v>
      </c>
      <c r="O3658" s="2">
        <v>19</v>
      </c>
      <c r="P3658" s="2">
        <v>0</v>
      </c>
      <c r="Q3658" s="2">
        <v>0</v>
      </c>
      <c r="R3658" s="2">
        <v>0</v>
      </c>
      <c r="S3658" s="2">
        <v>0</v>
      </c>
      <c r="T3658" s="2">
        <v>14</v>
      </c>
      <c r="U3658" s="2">
        <v>0</v>
      </c>
      <c r="V3658" s="2">
        <v>0</v>
      </c>
      <c r="W3658" s="2">
        <v>0</v>
      </c>
      <c r="X3658" s="2">
        <v>0</v>
      </c>
      <c r="Y3658" s="2">
        <v>15</v>
      </c>
      <c r="Z3658" s="2">
        <v>21</v>
      </c>
      <c r="AA3658" s="2">
        <v>144</v>
      </c>
      <c r="AB3658" s="2">
        <v>1</v>
      </c>
      <c r="AC3658" s="2">
        <v>0</v>
      </c>
      <c r="AD3658" s="2">
        <v>0</v>
      </c>
      <c r="AE3658" s="2">
        <v>0</v>
      </c>
      <c r="AF3658" s="2">
        <v>0</v>
      </c>
      <c r="AG3658" s="2">
        <v>9</v>
      </c>
      <c r="AH3658" s="2">
        <v>0</v>
      </c>
      <c r="AI3658" s="2">
        <v>0</v>
      </c>
      <c r="AJ3658" s="2">
        <v>5</v>
      </c>
      <c r="AK3658" s="2">
        <v>17</v>
      </c>
      <c r="AL3658" s="2">
        <v>0</v>
      </c>
      <c r="AM3658" s="2">
        <v>146</v>
      </c>
      <c r="AN3658" s="3">
        <f>IFERROR(K3658/J3658,"")</f>
        <v>0</v>
      </c>
      <c r="AO3658" s="3">
        <f>IFERROR(L3658/K3658,"")</f>
        <v>0</v>
      </c>
    </row>
    <row r="3659" spans="1:41">
      <c r="A3659" t="s">
        <v>5462</v>
      </c>
      <c r="D3659">
        <v>6700</v>
      </c>
      <c r="E3659" t="s">
        <v>526</v>
      </c>
      <c r="F3659" t="s">
        <v>1563</v>
      </c>
      <c r="I3659" t="b">
        <v>0</v>
      </c>
      <c r="J3659" s="2">
        <v>529</v>
      </c>
      <c r="K3659" s="2">
        <v>363</v>
      </c>
      <c r="L3659" s="2">
        <v>4</v>
      </c>
      <c r="M3659" s="2">
        <v>359</v>
      </c>
      <c r="N3659" s="2">
        <v>43</v>
      </c>
      <c r="O3659" s="2">
        <v>2</v>
      </c>
      <c r="P3659" s="2">
        <v>1</v>
      </c>
      <c r="Q3659" s="2">
        <v>0</v>
      </c>
      <c r="R3659" s="2">
        <v>0</v>
      </c>
      <c r="S3659" s="2">
        <v>0</v>
      </c>
      <c r="T3659" s="2">
        <v>16</v>
      </c>
      <c r="U3659" s="2">
        <v>0</v>
      </c>
      <c r="V3659" s="2">
        <v>0</v>
      </c>
      <c r="W3659" s="2">
        <v>0</v>
      </c>
      <c r="X3659" s="2">
        <v>0</v>
      </c>
      <c r="Y3659" s="2">
        <v>47</v>
      </c>
      <c r="Z3659" s="2">
        <v>22</v>
      </c>
      <c r="AA3659" s="2">
        <v>159</v>
      </c>
      <c r="AB3659" s="2">
        <v>4</v>
      </c>
      <c r="AC3659" s="2">
        <v>0</v>
      </c>
      <c r="AD3659" s="2">
        <v>0</v>
      </c>
      <c r="AE3659" s="2">
        <v>0</v>
      </c>
      <c r="AF3659" s="2">
        <v>0</v>
      </c>
      <c r="AG3659" s="2">
        <v>34</v>
      </c>
      <c r="AH3659" s="2">
        <v>0</v>
      </c>
      <c r="AI3659" s="2">
        <v>0</v>
      </c>
      <c r="AJ3659" s="2">
        <v>2</v>
      </c>
      <c r="AK3659" s="2">
        <v>2</v>
      </c>
      <c r="AL3659" s="2">
        <v>0</v>
      </c>
      <c r="AM3659" s="2">
        <v>27</v>
      </c>
      <c r="AN3659" s="3">
        <f>IFERROR(K3659/J3659,"")</f>
        <v>0</v>
      </c>
      <c r="AO3659" s="3">
        <f>IFERROR(L3659/K3659,"")</f>
        <v>0</v>
      </c>
    </row>
    <row r="3660" spans="1:41">
      <c r="A3660" t="s">
        <v>5463</v>
      </c>
      <c r="D3660">
        <v>6700</v>
      </c>
      <c r="E3660" t="s">
        <v>526</v>
      </c>
      <c r="F3660" t="s">
        <v>1455</v>
      </c>
      <c r="I3660" t="b">
        <v>0</v>
      </c>
      <c r="J3660" s="2">
        <v>587</v>
      </c>
      <c r="K3660" s="2">
        <v>390</v>
      </c>
      <c r="L3660" s="2">
        <v>1</v>
      </c>
      <c r="M3660" s="2">
        <v>389</v>
      </c>
      <c r="N3660" s="2">
        <v>41</v>
      </c>
      <c r="O3660" s="2">
        <v>10</v>
      </c>
      <c r="P3660" s="2">
        <v>0</v>
      </c>
      <c r="Q3660" s="2">
        <v>0</v>
      </c>
      <c r="R3660" s="2">
        <v>0</v>
      </c>
      <c r="S3660" s="2">
        <v>0</v>
      </c>
      <c r="T3660" s="2">
        <v>37</v>
      </c>
      <c r="U3660" s="2">
        <v>0</v>
      </c>
      <c r="V3660" s="2">
        <v>0</v>
      </c>
      <c r="W3660" s="2">
        <v>0</v>
      </c>
      <c r="X3660" s="2">
        <v>0</v>
      </c>
      <c r="Y3660" s="2">
        <v>55</v>
      </c>
      <c r="Z3660" s="2">
        <v>9</v>
      </c>
      <c r="AA3660" s="2">
        <v>181</v>
      </c>
      <c r="AB3660" s="2">
        <v>0</v>
      </c>
      <c r="AC3660" s="2">
        <v>0</v>
      </c>
      <c r="AD3660" s="2">
        <v>0</v>
      </c>
      <c r="AE3660" s="2">
        <v>0</v>
      </c>
      <c r="AF3660" s="2">
        <v>0</v>
      </c>
      <c r="AG3660" s="2">
        <v>24</v>
      </c>
      <c r="AH3660" s="2">
        <v>0</v>
      </c>
      <c r="AI3660" s="2">
        <v>0</v>
      </c>
      <c r="AJ3660" s="2">
        <v>4</v>
      </c>
      <c r="AK3660" s="2">
        <v>7</v>
      </c>
      <c r="AL3660" s="2">
        <v>1</v>
      </c>
      <c r="AM3660" s="2">
        <v>20</v>
      </c>
      <c r="AN3660" s="3">
        <f>IFERROR(K3660/J3660,"")</f>
        <v>0</v>
      </c>
      <c r="AO3660" s="3">
        <f>IFERROR(L3660/K3660,"")</f>
        <v>0</v>
      </c>
    </row>
    <row r="3661" spans="1:41">
      <c r="A3661" t="s">
        <v>5464</v>
      </c>
      <c r="D3661">
        <v>6700</v>
      </c>
      <c r="E3661" t="s">
        <v>526</v>
      </c>
      <c r="F3661" t="s">
        <v>1566</v>
      </c>
      <c r="I3661" t="b">
        <v>0</v>
      </c>
      <c r="J3661" s="2">
        <v>714</v>
      </c>
      <c r="K3661" s="2">
        <v>397</v>
      </c>
      <c r="L3661" s="2">
        <v>8</v>
      </c>
      <c r="M3661" s="2">
        <v>389</v>
      </c>
      <c r="N3661" s="2">
        <v>11</v>
      </c>
      <c r="O3661" s="2">
        <v>20</v>
      </c>
      <c r="P3661" s="2">
        <v>0</v>
      </c>
      <c r="Q3661" s="2">
        <v>0</v>
      </c>
      <c r="R3661" s="2">
        <v>0</v>
      </c>
      <c r="S3661" s="2">
        <v>1</v>
      </c>
      <c r="T3661" s="2">
        <v>9</v>
      </c>
      <c r="U3661" s="2">
        <v>0</v>
      </c>
      <c r="V3661" s="2">
        <v>0</v>
      </c>
      <c r="W3661" s="2">
        <v>0</v>
      </c>
      <c r="X3661" s="2">
        <v>0</v>
      </c>
      <c r="Y3661" s="2">
        <v>29</v>
      </c>
      <c r="Z3661" s="2">
        <v>29</v>
      </c>
      <c r="AA3661" s="2">
        <v>181</v>
      </c>
      <c r="AB3661" s="2">
        <v>2</v>
      </c>
      <c r="AC3661" s="2">
        <v>0</v>
      </c>
      <c r="AD3661" s="2">
        <v>0</v>
      </c>
      <c r="AE3661" s="2">
        <v>0</v>
      </c>
      <c r="AF3661" s="2">
        <v>0</v>
      </c>
      <c r="AG3661" s="2">
        <v>13</v>
      </c>
      <c r="AH3661" s="2">
        <v>0</v>
      </c>
      <c r="AI3661" s="2">
        <v>0</v>
      </c>
      <c r="AJ3661" s="2">
        <v>3</v>
      </c>
      <c r="AK3661" s="2">
        <v>9</v>
      </c>
      <c r="AL3661" s="2">
        <v>0</v>
      </c>
      <c r="AM3661" s="2">
        <v>82</v>
      </c>
      <c r="AN3661" s="3">
        <f>IFERROR(K3661/J3661,"")</f>
        <v>0</v>
      </c>
      <c r="AO3661" s="3">
        <f>IFERROR(L3661/K3661,"")</f>
        <v>0</v>
      </c>
    </row>
    <row r="3662" spans="1:41">
      <c r="A3662" t="s">
        <v>5465</v>
      </c>
      <c r="D3662">
        <v>6700</v>
      </c>
      <c r="E3662" t="s">
        <v>526</v>
      </c>
      <c r="F3662" t="s">
        <v>1457</v>
      </c>
      <c r="I3662" t="b">
        <v>0</v>
      </c>
      <c r="J3662" s="2">
        <v>668</v>
      </c>
      <c r="K3662" s="2">
        <v>354</v>
      </c>
      <c r="L3662" s="2">
        <v>2</v>
      </c>
      <c r="M3662" s="2">
        <v>352</v>
      </c>
      <c r="N3662" s="2">
        <v>8</v>
      </c>
      <c r="O3662" s="2">
        <v>10</v>
      </c>
      <c r="P3662" s="2">
        <v>3</v>
      </c>
      <c r="Q3662" s="2">
        <v>0</v>
      </c>
      <c r="R3662" s="2">
        <v>0</v>
      </c>
      <c r="S3662" s="2">
        <v>0</v>
      </c>
      <c r="T3662" s="2">
        <v>5</v>
      </c>
      <c r="U3662" s="2">
        <v>0</v>
      </c>
      <c r="V3662" s="2">
        <v>0</v>
      </c>
      <c r="W3662" s="2">
        <v>0</v>
      </c>
      <c r="X3662" s="2">
        <v>0</v>
      </c>
      <c r="Y3662" s="2">
        <v>22</v>
      </c>
      <c r="Z3662" s="2">
        <v>33</v>
      </c>
      <c r="AA3662" s="2">
        <v>177</v>
      </c>
      <c r="AB3662" s="2">
        <v>3</v>
      </c>
      <c r="AC3662" s="2">
        <v>0</v>
      </c>
      <c r="AD3662" s="2">
        <v>0</v>
      </c>
      <c r="AE3662" s="2">
        <v>0</v>
      </c>
      <c r="AF3662" s="2">
        <v>0</v>
      </c>
      <c r="AG3662" s="2">
        <v>7</v>
      </c>
      <c r="AH3662" s="2">
        <v>0</v>
      </c>
      <c r="AI3662" s="2">
        <v>0</v>
      </c>
      <c r="AJ3662" s="2">
        <v>4</v>
      </c>
      <c r="AK3662" s="2">
        <v>6</v>
      </c>
      <c r="AL3662" s="2">
        <v>0</v>
      </c>
      <c r="AM3662" s="2">
        <v>74</v>
      </c>
      <c r="AN3662" s="3">
        <f>IFERROR(K3662/J3662,"")</f>
        <v>0</v>
      </c>
      <c r="AO3662" s="3">
        <f>IFERROR(L3662/K3662,"")</f>
        <v>0</v>
      </c>
    </row>
    <row r="3663" spans="1:41">
      <c r="A3663" t="s">
        <v>5466</v>
      </c>
      <c r="D3663">
        <v>6700</v>
      </c>
      <c r="E3663" t="s">
        <v>526</v>
      </c>
      <c r="F3663" t="s">
        <v>1459</v>
      </c>
      <c r="I3663" t="b">
        <v>0</v>
      </c>
      <c r="J3663" s="2">
        <v>515</v>
      </c>
      <c r="K3663" s="2">
        <v>306</v>
      </c>
      <c r="L3663" s="2">
        <v>4</v>
      </c>
      <c r="M3663" s="2">
        <v>302</v>
      </c>
      <c r="N3663" s="2">
        <v>8</v>
      </c>
      <c r="O3663" s="2">
        <v>11</v>
      </c>
      <c r="P3663" s="2">
        <v>0</v>
      </c>
      <c r="Q3663" s="2">
        <v>0</v>
      </c>
      <c r="R3663" s="2">
        <v>0</v>
      </c>
      <c r="S3663" s="2">
        <v>2</v>
      </c>
      <c r="T3663" s="2">
        <v>8</v>
      </c>
      <c r="U3663" s="2">
        <v>0</v>
      </c>
      <c r="V3663" s="2">
        <v>0</v>
      </c>
      <c r="W3663" s="2">
        <v>0</v>
      </c>
      <c r="X3663" s="2">
        <v>0</v>
      </c>
      <c r="Y3663" s="2">
        <v>20</v>
      </c>
      <c r="Z3663" s="2">
        <v>20</v>
      </c>
      <c r="AA3663" s="2">
        <v>119</v>
      </c>
      <c r="AB3663" s="2">
        <v>0</v>
      </c>
      <c r="AC3663" s="2">
        <v>0</v>
      </c>
      <c r="AD3663" s="2">
        <v>0</v>
      </c>
      <c r="AE3663" s="2">
        <v>0</v>
      </c>
      <c r="AF3663" s="2">
        <v>0</v>
      </c>
      <c r="AG3663" s="2">
        <v>7</v>
      </c>
      <c r="AH3663" s="2">
        <v>0</v>
      </c>
      <c r="AI3663" s="2">
        <v>1</v>
      </c>
      <c r="AJ3663" s="2">
        <v>3</v>
      </c>
      <c r="AK3663" s="2">
        <v>13</v>
      </c>
      <c r="AL3663" s="2">
        <v>1</v>
      </c>
      <c r="AM3663" s="2">
        <v>89</v>
      </c>
      <c r="AN3663" s="3">
        <f>IFERROR(K3663/J3663,"")</f>
        <v>0</v>
      </c>
      <c r="AO3663" s="3">
        <f>IFERROR(L3663/K3663,"")</f>
        <v>0</v>
      </c>
    </row>
    <row r="3664" spans="1:41">
      <c r="A3664" t="s">
        <v>5467</v>
      </c>
      <c r="D3664">
        <v>6700</v>
      </c>
      <c r="E3664" t="s">
        <v>526</v>
      </c>
      <c r="F3664" t="s">
        <v>1461</v>
      </c>
      <c r="I3664" t="b">
        <v>0</v>
      </c>
      <c r="J3664" s="2">
        <v>722</v>
      </c>
      <c r="K3664" s="2">
        <v>437</v>
      </c>
      <c r="L3664" s="2">
        <v>3</v>
      </c>
      <c r="M3664" s="2">
        <v>434</v>
      </c>
      <c r="N3664" s="2">
        <v>22</v>
      </c>
      <c r="O3664" s="2">
        <v>1</v>
      </c>
      <c r="P3664" s="2">
        <v>0</v>
      </c>
      <c r="Q3664" s="2">
        <v>0</v>
      </c>
      <c r="R3664" s="2">
        <v>0</v>
      </c>
      <c r="S3664" s="2">
        <v>0</v>
      </c>
      <c r="T3664" s="2">
        <v>30</v>
      </c>
      <c r="U3664" s="2">
        <v>0</v>
      </c>
      <c r="V3664" s="2">
        <v>0</v>
      </c>
      <c r="W3664" s="2">
        <v>0</v>
      </c>
      <c r="X3664" s="2">
        <v>0</v>
      </c>
      <c r="Y3664" s="2">
        <v>47</v>
      </c>
      <c r="Z3664" s="2">
        <v>90</v>
      </c>
      <c r="AA3664" s="2">
        <v>190</v>
      </c>
      <c r="AB3664" s="2">
        <v>4</v>
      </c>
      <c r="AC3664" s="2">
        <v>0</v>
      </c>
      <c r="AD3664" s="2">
        <v>0</v>
      </c>
      <c r="AE3664" s="2">
        <v>0</v>
      </c>
      <c r="AF3664" s="2">
        <v>0</v>
      </c>
      <c r="AG3664" s="2">
        <v>33</v>
      </c>
      <c r="AH3664" s="2">
        <v>0</v>
      </c>
      <c r="AI3664" s="2">
        <v>0</v>
      </c>
      <c r="AJ3664" s="2">
        <v>5</v>
      </c>
      <c r="AK3664" s="2">
        <v>2</v>
      </c>
      <c r="AL3664" s="2">
        <v>0</v>
      </c>
      <c r="AM3664" s="2">
        <v>10</v>
      </c>
      <c r="AN3664" s="3">
        <f>IFERROR(K3664/J3664,"")</f>
        <v>0</v>
      </c>
      <c r="AO3664" s="3">
        <f>IFERROR(L3664/K3664,"")</f>
        <v>0</v>
      </c>
    </row>
    <row r="3665" spans="1:41">
      <c r="A3665" t="s">
        <v>5468</v>
      </c>
      <c r="D3665">
        <v>6700</v>
      </c>
      <c r="E3665" t="s">
        <v>526</v>
      </c>
      <c r="F3665" t="s">
        <v>1463</v>
      </c>
      <c r="I3665" t="b">
        <v>0</v>
      </c>
      <c r="J3665" s="2">
        <v>561</v>
      </c>
      <c r="K3665" s="2">
        <v>372</v>
      </c>
      <c r="L3665" s="2">
        <v>6</v>
      </c>
      <c r="M3665" s="2">
        <v>366</v>
      </c>
      <c r="N3665" s="2">
        <v>12</v>
      </c>
      <c r="O3665" s="2">
        <v>8</v>
      </c>
      <c r="P3665" s="2">
        <v>1</v>
      </c>
      <c r="Q3665" s="2">
        <v>0</v>
      </c>
      <c r="R3665" s="2">
        <v>0</v>
      </c>
      <c r="S3665" s="2">
        <v>0</v>
      </c>
      <c r="T3665" s="2">
        <v>7</v>
      </c>
      <c r="U3665" s="2">
        <v>0</v>
      </c>
      <c r="V3665" s="2">
        <v>0</v>
      </c>
      <c r="W3665" s="2">
        <v>0</v>
      </c>
      <c r="X3665" s="2">
        <v>0</v>
      </c>
      <c r="Y3665" s="2">
        <v>23</v>
      </c>
      <c r="Z3665" s="2">
        <v>11</v>
      </c>
      <c r="AA3665" s="2">
        <v>141</v>
      </c>
      <c r="AB3665" s="2">
        <v>1</v>
      </c>
      <c r="AC3665" s="2">
        <v>0</v>
      </c>
      <c r="AD3665" s="2">
        <v>0</v>
      </c>
      <c r="AE3665" s="2">
        <v>0</v>
      </c>
      <c r="AF3665" s="2">
        <v>0</v>
      </c>
      <c r="AG3665" s="2">
        <v>12</v>
      </c>
      <c r="AH3665" s="2">
        <v>0</v>
      </c>
      <c r="AI3665" s="2">
        <v>0</v>
      </c>
      <c r="AJ3665" s="2">
        <v>3</v>
      </c>
      <c r="AK3665" s="2">
        <v>14</v>
      </c>
      <c r="AL3665" s="2">
        <v>0</v>
      </c>
      <c r="AM3665" s="2">
        <v>133</v>
      </c>
      <c r="AN3665" s="3">
        <f>IFERROR(K3665/J3665,"")</f>
        <v>0</v>
      </c>
      <c r="AO3665" s="3">
        <f>IFERROR(L3665/K3665,"")</f>
        <v>0</v>
      </c>
    </row>
    <row r="3666" spans="1:41">
      <c r="A3666" t="s">
        <v>5469</v>
      </c>
      <c r="D3666">
        <v>6700</v>
      </c>
      <c r="E3666" t="s">
        <v>526</v>
      </c>
      <c r="F3666" t="s">
        <v>1465</v>
      </c>
      <c r="I3666" t="b">
        <v>0</v>
      </c>
      <c r="J3666" s="2">
        <v>455</v>
      </c>
      <c r="K3666" s="2">
        <v>261</v>
      </c>
      <c r="L3666" s="2">
        <v>3</v>
      </c>
      <c r="M3666" s="2">
        <v>258</v>
      </c>
      <c r="N3666" s="2">
        <v>5</v>
      </c>
      <c r="O3666" s="2">
        <v>12</v>
      </c>
      <c r="P3666" s="2">
        <v>0</v>
      </c>
      <c r="Q3666" s="2">
        <v>0</v>
      </c>
      <c r="R3666" s="2">
        <v>0</v>
      </c>
      <c r="S3666" s="2">
        <v>0</v>
      </c>
      <c r="T3666" s="2">
        <v>12</v>
      </c>
      <c r="U3666" s="2">
        <v>0</v>
      </c>
      <c r="V3666" s="2">
        <v>0</v>
      </c>
      <c r="W3666" s="2">
        <v>0</v>
      </c>
      <c r="X3666" s="2">
        <v>0</v>
      </c>
      <c r="Y3666" s="2">
        <v>16</v>
      </c>
      <c r="Z3666" s="2">
        <v>10</v>
      </c>
      <c r="AA3666" s="2">
        <v>144</v>
      </c>
      <c r="AB3666" s="2">
        <v>0</v>
      </c>
      <c r="AC3666" s="2">
        <v>0</v>
      </c>
      <c r="AD3666" s="2">
        <v>0</v>
      </c>
      <c r="AE3666" s="2">
        <v>0</v>
      </c>
      <c r="AF3666" s="2">
        <v>0</v>
      </c>
      <c r="AG3666" s="2">
        <v>7</v>
      </c>
      <c r="AH3666" s="2">
        <v>0</v>
      </c>
      <c r="AI3666" s="2">
        <v>1</v>
      </c>
      <c r="AJ3666" s="2">
        <v>1</v>
      </c>
      <c r="AK3666" s="2">
        <v>4</v>
      </c>
      <c r="AL3666" s="2">
        <v>0</v>
      </c>
      <c r="AM3666" s="2">
        <v>46</v>
      </c>
      <c r="AN3666" s="3">
        <f>IFERROR(K3666/J3666,"")</f>
        <v>0</v>
      </c>
      <c r="AO3666" s="3">
        <f>IFERROR(L3666/K3666,"")</f>
        <v>0</v>
      </c>
    </row>
    <row r="3667" spans="1:41">
      <c r="A3667" t="s">
        <v>5470</v>
      </c>
      <c r="D3667">
        <v>6700</v>
      </c>
      <c r="E3667" t="s">
        <v>526</v>
      </c>
      <c r="F3667" t="s">
        <v>1467</v>
      </c>
      <c r="I3667" t="b">
        <v>0</v>
      </c>
      <c r="J3667" s="2">
        <v>683</v>
      </c>
      <c r="K3667" s="2">
        <v>399</v>
      </c>
      <c r="L3667" s="2">
        <v>5</v>
      </c>
      <c r="M3667" s="2">
        <v>394</v>
      </c>
      <c r="N3667" s="2">
        <v>15</v>
      </c>
      <c r="O3667" s="2">
        <v>10</v>
      </c>
      <c r="P3667" s="2">
        <v>1</v>
      </c>
      <c r="Q3667" s="2">
        <v>0</v>
      </c>
      <c r="R3667" s="2">
        <v>0</v>
      </c>
      <c r="S3667" s="2">
        <v>0</v>
      </c>
      <c r="T3667" s="2">
        <v>7</v>
      </c>
      <c r="U3667" s="2">
        <v>0</v>
      </c>
      <c r="V3667" s="2">
        <v>0</v>
      </c>
      <c r="W3667" s="2">
        <v>0</v>
      </c>
      <c r="X3667" s="2">
        <v>0</v>
      </c>
      <c r="Y3667" s="2">
        <v>22</v>
      </c>
      <c r="Z3667" s="2">
        <v>21</v>
      </c>
      <c r="AA3667" s="2">
        <v>187</v>
      </c>
      <c r="AB3667" s="2">
        <v>3</v>
      </c>
      <c r="AC3667" s="2">
        <v>0</v>
      </c>
      <c r="AD3667" s="2">
        <v>0</v>
      </c>
      <c r="AE3667" s="2">
        <v>0</v>
      </c>
      <c r="AF3667" s="2">
        <v>0</v>
      </c>
      <c r="AG3667" s="2">
        <v>7</v>
      </c>
      <c r="AH3667" s="2">
        <v>0</v>
      </c>
      <c r="AI3667" s="2">
        <v>1</v>
      </c>
      <c r="AJ3667" s="2">
        <v>1</v>
      </c>
      <c r="AK3667" s="2">
        <v>15</v>
      </c>
      <c r="AL3667" s="2">
        <v>0</v>
      </c>
      <c r="AM3667" s="2">
        <v>104</v>
      </c>
      <c r="AN3667" s="3">
        <f>IFERROR(K3667/J3667,"")</f>
        <v>0</v>
      </c>
      <c r="AO3667" s="3">
        <f>IFERROR(L3667/K3667,"")</f>
        <v>0</v>
      </c>
    </row>
    <row r="3668" spans="1:41">
      <c r="A3668" t="s">
        <v>5471</v>
      </c>
      <c r="D3668">
        <v>6700</v>
      </c>
      <c r="E3668" t="s">
        <v>526</v>
      </c>
      <c r="F3668" t="s">
        <v>1469</v>
      </c>
      <c r="I3668" t="b">
        <v>0</v>
      </c>
      <c r="J3668" s="2">
        <v>634</v>
      </c>
      <c r="K3668" s="2">
        <v>427</v>
      </c>
      <c r="L3668" s="2">
        <v>5</v>
      </c>
      <c r="M3668" s="2">
        <v>422</v>
      </c>
      <c r="N3668" s="2">
        <v>21</v>
      </c>
      <c r="O3668" s="2">
        <v>0</v>
      </c>
      <c r="P3668" s="2">
        <v>1</v>
      </c>
      <c r="Q3668" s="2">
        <v>1</v>
      </c>
      <c r="R3668" s="2">
        <v>0</v>
      </c>
      <c r="S3668" s="2">
        <v>0</v>
      </c>
      <c r="T3668" s="2">
        <v>19</v>
      </c>
      <c r="U3668" s="2">
        <v>0</v>
      </c>
      <c r="V3668" s="2">
        <v>0</v>
      </c>
      <c r="W3668" s="2">
        <v>0</v>
      </c>
      <c r="X3668" s="2">
        <v>1</v>
      </c>
      <c r="Y3668" s="2">
        <v>41</v>
      </c>
      <c r="Z3668" s="2">
        <v>58</v>
      </c>
      <c r="AA3668" s="2">
        <v>223</v>
      </c>
      <c r="AB3668" s="2">
        <v>0</v>
      </c>
      <c r="AC3668" s="2">
        <v>0</v>
      </c>
      <c r="AD3668" s="2">
        <v>0</v>
      </c>
      <c r="AE3668" s="2">
        <v>0</v>
      </c>
      <c r="AF3668" s="2">
        <v>0</v>
      </c>
      <c r="AG3668" s="2">
        <v>27</v>
      </c>
      <c r="AH3668" s="2">
        <v>0</v>
      </c>
      <c r="AI3668" s="2">
        <v>0</v>
      </c>
      <c r="AJ3668" s="2">
        <v>7</v>
      </c>
      <c r="AK3668" s="2">
        <v>2</v>
      </c>
      <c r="AL3668" s="2">
        <v>0</v>
      </c>
      <c r="AM3668" s="2">
        <v>21</v>
      </c>
      <c r="AN3668" s="3">
        <f>IFERROR(K3668/J3668,"")</f>
        <v>0</v>
      </c>
      <c r="AO3668" s="3">
        <f>IFERROR(L3668/K3668,"")</f>
        <v>0</v>
      </c>
    </row>
    <row r="3669" spans="1:41">
      <c r="A3669" t="s">
        <v>5472</v>
      </c>
      <c r="D3669">
        <v>6700</v>
      </c>
      <c r="E3669" t="s">
        <v>526</v>
      </c>
      <c r="F3669" t="s">
        <v>1471</v>
      </c>
      <c r="I3669" t="b">
        <v>0</v>
      </c>
      <c r="J3669" s="2">
        <v>543</v>
      </c>
      <c r="K3669" s="2">
        <v>330</v>
      </c>
      <c r="L3669" s="2">
        <v>5</v>
      </c>
      <c r="M3669" s="2">
        <v>325</v>
      </c>
      <c r="N3669" s="2">
        <v>11</v>
      </c>
      <c r="O3669" s="2">
        <v>11</v>
      </c>
      <c r="P3669" s="2">
        <v>0</v>
      </c>
      <c r="Q3669" s="2">
        <v>0</v>
      </c>
      <c r="R3669" s="2">
        <v>0</v>
      </c>
      <c r="S3669" s="2">
        <v>0</v>
      </c>
      <c r="T3669" s="2">
        <v>11</v>
      </c>
      <c r="U3669" s="2">
        <v>0</v>
      </c>
      <c r="V3669" s="2">
        <v>0</v>
      </c>
      <c r="W3669" s="2">
        <v>0</v>
      </c>
      <c r="X3669" s="2">
        <v>0</v>
      </c>
      <c r="Y3669" s="2">
        <v>21</v>
      </c>
      <c r="Z3669" s="2">
        <v>8</v>
      </c>
      <c r="AA3669" s="2">
        <v>163</v>
      </c>
      <c r="AB3669" s="2">
        <v>1</v>
      </c>
      <c r="AC3669" s="2">
        <v>0</v>
      </c>
      <c r="AD3669" s="2">
        <v>0</v>
      </c>
      <c r="AE3669" s="2">
        <v>0</v>
      </c>
      <c r="AF3669" s="2">
        <v>0</v>
      </c>
      <c r="AG3669" s="2">
        <v>8</v>
      </c>
      <c r="AH3669" s="2">
        <v>0</v>
      </c>
      <c r="AI3669" s="2">
        <v>0</v>
      </c>
      <c r="AJ3669" s="2">
        <v>0</v>
      </c>
      <c r="AK3669" s="2">
        <v>11</v>
      </c>
      <c r="AL3669" s="2">
        <v>0</v>
      </c>
      <c r="AM3669" s="2">
        <v>80</v>
      </c>
      <c r="AN3669" s="3">
        <f>IFERROR(K3669/J3669,"")</f>
        <v>0</v>
      </c>
      <c r="AO3669" s="3">
        <f>IFERROR(L3669/K3669,"")</f>
        <v>0</v>
      </c>
    </row>
    <row r="3670" spans="1:41">
      <c r="A3670" t="s">
        <v>5473</v>
      </c>
      <c r="D3670">
        <v>6700</v>
      </c>
      <c r="E3670" t="s">
        <v>526</v>
      </c>
      <c r="F3670" t="s">
        <v>1473</v>
      </c>
      <c r="I3670" t="b">
        <v>0</v>
      </c>
      <c r="J3670" s="2">
        <v>612</v>
      </c>
      <c r="K3670" s="2">
        <v>407</v>
      </c>
      <c r="L3670" s="2">
        <v>6</v>
      </c>
      <c r="M3670" s="2">
        <v>401</v>
      </c>
      <c r="N3670" s="2">
        <v>49</v>
      </c>
      <c r="O3670" s="2">
        <v>5</v>
      </c>
      <c r="P3670" s="2">
        <v>0</v>
      </c>
      <c r="Q3670" s="2">
        <v>0</v>
      </c>
      <c r="R3670" s="2">
        <v>0</v>
      </c>
      <c r="S3670" s="2">
        <v>0</v>
      </c>
      <c r="T3670" s="2">
        <v>29</v>
      </c>
      <c r="U3670" s="2">
        <v>0</v>
      </c>
      <c r="V3670" s="2">
        <v>0</v>
      </c>
      <c r="W3670" s="2">
        <v>0</v>
      </c>
      <c r="X3670" s="2">
        <v>0</v>
      </c>
      <c r="Y3670" s="2">
        <v>27</v>
      </c>
      <c r="Z3670" s="2">
        <v>11</v>
      </c>
      <c r="AA3670" s="2">
        <v>219</v>
      </c>
      <c r="AB3670" s="2">
        <v>0</v>
      </c>
      <c r="AC3670" s="2">
        <v>0</v>
      </c>
      <c r="AD3670" s="2">
        <v>0</v>
      </c>
      <c r="AE3670" s="2">
        <v>0</v>
      </c>
      <c r="AF3670" s="2">
        <v>0</v>
      </c>
      <c r="AG3670" s="2">
        <v>26</v>
      </c>
      <c r="AH3670" s="2">
        <v>0</v>
      </c>
      <c r="AI3670" s="2">
        <v>0</v>
      </c>
      <c r="AJ3670" s="2">
        <v>3</v>
      </c>
      <c r="AK3670" s="2">
        <v>6</v>
      </c>
      <c r="AL3670" s="2">
        <v>0</v>
      </c>
      <c r="AM3670" s="2">
        <v>26</v>
      </c>
      <c r="AN3670" s="3">
        <f>IFERROR(K3670/J3670,"")</f>
        <v>0</v>
      </c>
      <c r="AO3670" s="3">
        <f>IFERROR(L3670/K3670,"")</f>
        <v>0</v>
      </c>
    </row>
    <row r="3671" spans="1:41">
      <c r="A3671" t="s">
        <v>5474</v>
      </c>
      <c r="D3671">
        <v>6700</v>
      </c>
      <c r="E3671" t="s">
        <v>526</v>
      </c>
      <c r="F3671" t="s">
        <v>1475</v>
      </c>
      <c r="I3671" t="b">
        <v>0</v>
      </c>
      <c r="J3671" s="2">
        <v>611</v>
      </c>
      <c r="K3671" s="2">
        <v>411</v>
      </c>
      <c r="L3671" s="2">
        <v>1</v>
      </c>
      <c r="M3671" s="2">
        <v>410</v>
      </c>
      <c r="N3671" s="2">
        <v>40</v>
      </c>
      <c r="O3671" s="2">
        <v>4</v>
      </c>
      <c r="P3671" s="2">
        <v>0</v>
      </c>
      <c r="Q3671" s="2">
        <v>0</v>
      </c>
      <c r="R3671" s="2">
        <v>0</v>
      </c>
      <c r="S3671" s="2">
        <v>0</v>
      </c>
      <c r="T3671" s="2">
        <v>20</v>
      </c>
      <c r="U3671" s="2">
        <v>0</v>
      </c>
      <c r="V3671" s="2">
        <v>0</v>
      </c>
      <c r="W3671" s="2">
        <v>0</v>
      </c>
      <c r="X3671" s="2">
        <v>0</v>
      </c>
      <c r="Y3671" s="2">
        <v>43</v>
      </c>
      <c r="Z3671" s="2">
        <v>21</v>
      </c>
      <c r="AA3671" s="2">
        <v>218</v>
      </c>
      <c r="AB3671" s="2">
        <v>1</v>
      </c>
      <c r="AC3671" s="2">
        <v>0</v>
      </c>
      <c r="AD3671" s="2">
        <v>0</v>
      </c>
      <c r="AE3671" s="2">
        <v>0</v>
      </c>
      <c r="AF3671" s="2">
        <v>0</v>
      </c>
      <c r="AG3671" s="2">
        <v>34</v>
      </c>
      <c r="AH3671" s="2">
        <v>0</v>
      </c>
      <c r="AI3671" s="2">
        <v>1</v>
      </c>
      <c r="AJ3671" s="2">
        <v>5</v>
      </c>
      <c r="AK3671" s="2">
        <v>4</v>
      </c>
      <c r="AL3671" s="2">
        <v>0</v>
      </c>
      <c r="AM3671" s="2">
        <v>19</v>
      </c>
      <c r="AN3671" s="3">
        <f>IFERROR(K3671/J3671,"")</f>
        <v>0</v>
      </c>
      <c r="AO3671" s="3">
        <f>IFERROR(L3671/K3671,"")</f>
        <v>0</v>
      </c>
    </row>
    <row r="3672" spans="1:41">
      <c r="A3672" t="s">
        <v>5475</v>
      </c>
      <c r="D3672">
        <v>6700</v>
      </c>
      <c r="E3672" t="s">
        <v>526</v>
      </c>
      <c r="F3672" t="s">
        <v>1477</v>
      </c>
      <c r="I3672" t="b">
        <v>0</v>
      </c>
      <c r="J3672" s="2">
        <v>480</v>
      </c>
      <c r="K3672" s="2">
        <v>347</v>
      </c>
      <c r="L3672" s="2">
        <v>1</v>
      </c>
      <c r="M3672" s="2">
        <v>346</v>
      </c>
      <c r="N3672" s="2">
        <v>14</v>
      </c>
      <c r="O3672" s="2">
        <v>30</v>
      </c>
      <c r="P3672" s="2">
        <v>0</v>
      </c>
      <c r="Q3672" s="2">
        <v>0</v>
      </c>
      <c r="R3672" s="2">
        <v>0</v>
      </c>
      <c r="S3672" s="2">
        <v>0</v>
      </c>
      <c r="T3672" s="2">
        <v>20</v>
      </c>
      <c r="U3672" s="2">
        <v>0</v>
      </c>
      <c r="V3672" s="2">
        <v>0</v>
      </c>
      <c r="W3672" s="2">
        <v>0</v>
      </c>
      <c r="X3672" s="2">
        <v>0</v>
      </c>
      <c r="Y3672" s="2">
        <v>20</v>
      </c>
      <c r="Z3672" s="2">
        <v>5</v>
      </c>
      <c r="AA3672" s="2">
        <v>115</v>
      </c>
      <c r="AB3672" s="2">
        <v>0</v>
      </c>
      <c r="AC3672" s="2">
        <v>0</v>
      </c>
      <c r="AD3672" s="2">
        <v>0</v>
      </c>
      <c r="AE3672" s="2">
        <v>0</v>
      </c>
      <c r="AF3672" s="2">
        <v>0</v>
      </c>
      <c r="AG3672" s="2">
        <v>10</v>
      </c>
      <c r="AH3672" s="2">
        <v>0</v>
      </c>
      <c r="AI3672" s="2">
        <v>0</v>
      </c>
      <c r="AJ3672" s="2">
        <v>1</v>
      </c>
      <c r="AK3672" s="2">
        <v>33</v>
      </c>
      <c r="AL3672" s="2">
        <v>0</v>
      </c>
      <c r="AM3672" s="2">
        <v>98</v>
      </c>
      <c r="AN3672" s="3">
        <f>IFERROR(K3672/J3672,"")</f>
        <v>0</v>
      </c>
      <c r="AO3672" s="3">
        <f>IFERROR(L3672/K3672,"")</f>
        <v>0</v>
      </c>
    </row>
    <row r="3673" spans="1:41">
      <c r="A3673" t="s">
        <v>5476</v>
      </c>
      <c r="D3673">
        <v>6700</v>
      </c>
      <c r="E3673" t="s">
        <v>526</v>
      </c>
      <c r="F3673" t="s">
        <v>1479</v>
      </c>
      <c r="I3673" t="b">
        <v>0</v>
      </c>
      <c r="J3673" s="2">
        <v>579</v>
      </c>
      <c r="K3673" s="2">
        <v>401</v>
      </c>
      <c r="L3673" s="2">
        <v>2</v>
      </c>
      <c r="M3673" s="2">
        <v>399</v>
      </c>
      <c r="N3673" s="2">
        <v>38</v>
      </c>
      <c r="O3673" s="2">
        <v>7</v>
      </c>
      <c r="P3673" s="2">
        <v>1</v>
      </c>
      <c r="Q3673" s="2">
        <v>0</v>
      </c>
      <c r="R3673" s="2">
        <v>0</v>
      </c>
      <c r="S3673" s="2">
        <v>0</v>
      </c>
      <c r="T3673" s="2">
        <v>28</v>
      </c>
      <c r="U3673" s="2">
        <v>0</v>
      </c>
      <c r="V3673" s="2">
        <v>0</v>
      </c>
      <c r="W3673" s="2">
        <v>0</v>
      </c>
      <c r="X3673" s="2">
        <v>0</v>
      </c>
      <c r="Y3673" s="2">
        <v>39</v>
      </c>
      <c r="Z3673" s="2">
        <v>32</v>
      </c>
      <c r="AA3673" s="2">
        <v>183</v>
      </c>
      <c r="AB3673" s="2">
        <v>1</v>
      </c>
      <c r="AC3673" s="2">
        <v>0</v>
      </c>
      <c r="AD3673" s="2">
        <v>0</v>
      </c>
      <c r="AE3673" s="2">
        <v>0</v>
      </c>
      <c r="AF3673" s="2">
        <v>1</v>
      </c>
      <c r="AG3673" s="2">
        <v>31</v>
      </c>
      <c r="AH3673" s="2">
        <v>0</v>
      </c>
      <c r="AI3673" s="2">
        <v>0</v>
      </c>
      <c r="AJ3673" s="2">
        <v>4</v>
      </c>
      <c r="AK3673" s="2">
        <v>8</v>
      </c>
      <c r="AL3673" s="2">
        <v>0</v>
      </c>
      <c r="AM3673" s="2">
        <v>26</v>
      </c>
      <c r="AN3673" s="3">
        <f>IFERROR(K3673/J3673,"")</f>
        <v>0</v>
      </c>
      <c r="AO3673" s="3">
        <f>IFERROR(L3673/K3673,"")</f>
        <v>0</v>
      </c>
    </row>
    <row r="3674" spans="1:41">
      <c r="A3674" t="s">
        <v>5477</v>
      </c>
      <c r="D3674">
        <v>6700</v>
      </c>
      <c r="E3674" t="s">
        <v>526</v>
      </c>
      <c r="F3674" t="s">
        <v>1481</v>
      </c>
      <c r="I3674" t="b">
        <v>0</v>
      </c>
      <c r="J3674" s="2">
        <v>567</v>
      </c>
      <c r="K3674" s="2">
        <v>373</v>
      </c>
      <c r="L3674" s="2">
        <v>3</v>
      </c>
      <c r="M3674" s="2">
        <v>370</v>
      </c>
      <c r="N3674" s="2">
        <v>37</v>
      </c>
      <c r="O3674" s="2">
        <v>0</v>
      </c>
      <c r="P3674" s="2">
        <v>0</v>
      </c>
      <c r="Q3674" s="2">
        <v>0</v>
      </c>
      <c r="R3674" s="2">
        <v>0</v>
      </c>
      <c r="S3674" s="2">
        <v>0</v>
      </c>
      <c r="T3674" s="2">
        <v>16</v>
      </c>
      <c r="U3674" s="2">
        <v>0</v>
      </c>
      <c r="V3674" s="2">
        <v>0</v>
      </c>
      <c r="W3674" s="2">
        <v>0</v>
      </c>
      <c r="X3674" s="2">
        <v>0</v>
      </c>
      <c r="Y3674" s="2">
        <v>55</v>
      </c>
      <c r="Z3674" s="2">
        <v>23</v>
      </c>
      <c r="AA3674" s="2">
        <v>191</v>
      </c>
      <c r="AB3674" s="2">
        <v>2</v>
      </c>
      <c r="AC3674" s="2">
        <v>0</v>
      </c>
      <c r="AD3674" s="2">
        <v>0</v>
      </c>
      <c r="AE3674" s="2">
        <v>0</v>
      </c>
      <c r="AF3674" s="2">
        <v>0</v>
      </c>
      <c r="AG3674" s="2">
        <v>17</v>
      </c>
      <c r="AH3674" s="2">
        <v>1</v>
      </c>
      <c r="AI3674" s="2">
        <v>0</v>
      </c>
      <c r="AJ3674" s="2">
        <v>4</v>
      </c>
      <c r="AK3674" s="2">
        <v>12</v>
      </c>
      <c r="AL3674" s="2">
        <v>0</v>
      </c>
      <c r="AM3674" s="2">
        <v>12</v>
      </c>
      <c r="AN3674" s="3">
        <f>IFERROR(K3674/J3674,"")</f>
        <v>0</v>
      </c>
      <c r="AO3674" s="3">
        <f>IFERROR(L3674/K3674,"")</f>
        <v>0</v>
      </c>
    </row>
    <row r="3675" spans="1:41">
      <c r="A3675" t="s">
        <v>5478</v>
      </c>
      <c r="D3675">
        <v>6700</v>
      </c>
      <c r="E3675" t="s">
        <v>526</v>
      </c>
      <c r="F3675" t="s">
        <v>1483</v>
      </c>
      <c r="I3675" t="b">
        <v>0</v>
      </c>
      <c r="J3675" s="2">
        <v>487</v>
      </c>
      <c r="K3675" s="2">
        <v>350</v>
      </c>
      <c r="L3675" s="2">
        <v>2</v>
      </c>
      <c r="M3675" s="2">
        <v>348</v>
      </c>
      <c r="N3675" s="2">
        <v>39</v>
      </c>
      <c r="O3675" s="2">
        <v>10</v>
      </c>
      <c r="P3675" s="2">
        <v>1</v>
      </c>
      <c r="Q3675" s="2">
        <v>0</v>
      </c>
      <c r="R3675" s="2">
        <v>0</v>
      </c>
      <c r="S3675" s="2">
        <v>0</v>
      </c>
      <c r="T3675" s="2">
        <v>37</v>
      </c>
      <c r="U3675" s="2">
        <v>1</v>
      </c>
      <c r="V3675" s="2">
        <v>0</v>
      </c>
      <c r="W3675" s="2">
        <v>0</v>
      </c>
      <c r="X3675" s="2">
        <v>0</v>
      </c>
      <c r="Y3675" s="2">
        <v>33</v>
      </c>
      <c r="Z3675" s="2">
        <v>11</v>
      </c>
      <c r="AA3675" s="2">
        <v>162</v>
      </c>
      <c r="AB3675" s="2">
        <v>0</v>
      </c>
      <c r="AC3675" s="2">
        <v>0</v>
      </c>
      <c r="AD3675" s="2">
        <v>0</v>
      </c>
      <c r="AE3675" s="2">
        <v>0</v>
      </c>
      <c r="AF3675" s="2">
        <v>0</v>
      </c>
      <c r="AG3675" s="2">
        <v>14</v>
      </c>
      <c r="AH3675" s="2">
        <v>0</v>
      </c>
      <c r="AI3675" s="2">
        <v>1</v>
      </c>
      <c r="AJ3675" s="2">
        <v>3</v>
      </c>
      <c r="AK3675" s="2">
        <v>6</v>
      </c>
      <c r="AL3675" s="2">
        <v>0</v>
      </c>
      <c r="AM3675" s="2">
        <v>30</v>
      </c>
      <c r="AN3675" s="3">
        <f>IFERROR(K3675/J3675,"")</f>
        <v>0</v>
      </c>
      <c r="AO3675" s="3">
        <f>IFERROR(L3675/K3675,"")</f>
        <v>0</v>
      </c>
    </row>
    <row r="3676" spans="1:41">
      <c r="A3676" t="s">
        <v>5479</v>
      </c>
      <c r="D3676">
        <v>6700</v>
      </c>
      <c r="E3676" t="s">
        <v>526</v>
      </c>
      <c r="F3676" t="s">
        <v>1707</v>
      </c>
      <c r="I3676" t="b">
        <v>0</v>
      </c>
      <c r="J3676" s="2">
        <v>394</v>
      </c>
      <c r="K3676" s="2">
        <v>194</v>
      </c>
      <c r="L3676" s="2">
        <v>4</v>
      </c>
      <c r="M3676" s="2">
        <v>190</v>
      </c>
      <c r="N3676" s="2">
        <v>9</v>
      </c>
      <c r="O3676" s="2">
        <v>1</v>
      </c>
      <c r="P3676" s="2">
        <v>1</v>
      </c>
      <c r="Q3676" s="2">
        <v>0</v>
      </c>
      <c r="R3676" s="2">
        <v>0</v>
      </c>
      <c r="S3676" s="2">
        <v>0</v>
      </c>
      <c r="T3676" s="2">
        <v>10</v>
      </c>
      <c r="U3676" s="2">
        <v>0</v>
      </c>
      <c r="V3676" s="2">
        <v>0</v>
      </c>
      <c r="W3676" s="2">
        <v>0</v>
      </c>
      <c r="X3676" s="2">
        <v>0</v>
      </c>
      <c r="Y3676" s="2">
        <v>23</v>
      </c>
      <c r="Z3676" s="2">
        <v>44</v>
      </c>
      <c r="AA3676" s="2">
        <v>70</v>
      </c>
      <c r="AB3676" s="2">
        <v>2</v>
      </c>
      <c r="AC3676" s="2">
        <v>0</v>
      </c>
      <c r="AD3676" s="2">
        <v>0</v>
      </c>
      <c r="AE3676" s="2">
        <v>0</v>
      </c>
      <c r="AF3676" s="2">
        <v>0</v>
      </c>
      <c r="AG3676" s="2">
        <v>14</v>
      </c>
      <c r="AH3676" s="2">
        <v>0</v>
      </c>
      <c r="AI3676" s="2">
        <v>0</v>
      </c>
      <c r="AJ3676" s="2">
        <v>4</v>
      </c>
      <c r="AK3676" s="2">
        <v>2</v>
      </c>
      <c r="AL3676" s="2">
        <v>0</v>
      </c>
      <c r="AM3676" s="2">
        <v>10</v>
      </c>
      <c r="AN3676" s="3">
        <f>IFERROR(K3676/J3676,"")</f>
        <v>0</v>
      </c>
      <c r="AO3676" s="3">
        <f>IFERROR(L3676/K3676,"")</f>
        <v>0</v>
      </c>
    </row>
    <row r="3677" spans="1:41">
      <c r="A3677" t="s">
        <v>5480</v>
      </c>
      <c r="D3677">
        <v>6700</v>
      </c>
      <c r="E3677" t="s">
        <v>526</v>
      </c>
      <c r="F3677" t="s">
        <v>1966</v>
      </c>
      <c r="I3677" t="b">
        <v>0</v>
      </c>
      <c r="J3677" s="2">
        <v>662</v>
      </c>
      <c r="K3677" s="2">
        <v>367</v>
      </c>
      <c r="L3677" s="2">
        <v>2</v>
      </c>
      <c r="M3677" s="2">
        <v>365</v>
      </c>
      <c r="N3677" s="2">
        <v>38</v>
      </c>
      <c r="O3677" s="2">
        <v>7</v>
      </c>
      <c r="P3677" s="2">
        <v>0</v>
      </c>
      <c r="Q3677" s="2">
        <v>0</v>
      </c>
      <c r="R3677" s="2">
        <v>0</v>
      </c>
      <c r="S3677" s="2">
        <v>0</v>
      </c>
      <c r="T3677" s="2">
        <v>18</v>
      </c>
      <c r="U3677" s="2">
        <v>0</v>
      </c>
      <c r="V3677" s="2">
        <v>0</v>
      </c>
      <c r="W3677" s="2">
        <v>0</v>
      </c>
      <c r="X3677" s="2">
        <v>0</v>
      </c>
      <c r="Y3677" s="2">
        <v>28</v>
      </c>
      <c r="Z3677" s="2">
        <v>6</v>
      </c>
      <c r="AA3677" s="2">
        <v>182</v>
      </c>
      <c r="AB3677" s="2">
        <v>2</v>
      </c>
      <c r="AC3677" s="2">
        <v>0</v>
      </c>
      <c r="AD3677" s="2">
        <v>0</v>
      </c>
      <c r="AE3677" s="2">
        <v>0</v>
      </c>
      <c r="AF3677" s="2">
        <v>0</v>
      </c>
      <c r="AG3677" s="2">
        <v>19</v>
      </c>
      <c r="AH3677" s="2">
        <v>0</v>
      </c>
      <c r="AI3677" s="2">
        <v>0</v>
      </c>
      <c r="AJ3677" s="2">
        <v>8</v>
      </c>
      <c r="AK3677" s="2">
        <v>5</v>
      </c>
      <c r="AL3677" s="2">
        <v>0</v>
      </c>
      <c r="AM3677" s="2">
        <v>52</v>
      </c>
      <c r="AN3677" s="3">
        <f>IFERROR(K3677/J3677,"")</f>
        <v>0</v>
      </c>
      <c r="AO3677" s="3">
        <f>IFERROR(L3677/K3677,"")</f>
        <v>0</v>
      </c>
    </row>
    <row r="3678" spans="1:41">
      <c r="A3678" t="s">
        <v>5481</v>
      </c>
      <c r="D3678">
        <v>6700</v>
      </c>
      <c r="E3678" t="s">
        <v>526</v>
      </c>
      <c r="F3678" t="s">
        <v>1969</v>
      </c>
      <c r="I3678" t="b">
        <v>0</v>
      </c>
      <c r="J3678" s="2">
        <v>396</v>
      </c>
      <c r="K3678" s="2">
        <v>241</v>
      </c>
      <c r="L3678" s="2">
        <v>2</v>
      </c>
      <c r="M3678" s="2">
        <v>239</v>
      </c>
      <c r="N3678" s="2">
        <v>37</v>
      </c>
      <c r="O3678" s="2">
        <v>3</v>
      </c>
      <c r="P3678" s="2">
        <v>0</v>
      </c>
      <c r="Q3678" s="2">
        <v>0</v>
      </c>
      <c r="R3678" s="2">
        <v>0</v>
      </c>
      <c r="S3678" s="2">
        <v>0</v>
      </c>
      <c r="T3678" s="2">
        <v>17</v>
      </c>
      <c r="U3678" s="2">
        <v>0</v>
      </c>
      <c r="V3678" s="2">
        <v>0</v>
      </c>
      <c r="W3678" s="2">
        <v>0</v>
      </c>
      <c r="X3678" s="2">
        <v>0</v>
      </c>
      <c r="Y3678" s="2">
        <v>30</v>
      </c>
      <c r="Z3678" s="2">
        <v>16</v>
      </c>
      <c r="AA3678" s="2">
        <v>92</v>
      </c>
      <c r="AB3678" s="2">
        <v>4</v>
      </c>
      <c r="AC3678" s="2">
        <v>0</v>
      </c>
      <c r="AD3678" s="2">
        <v>0</v>
      </c>
      <c r="AE3678" s="2">
        <v>0</v>
      </c>
      <c r="AF3678" s="2">
        <v>0</v>
      </c>
      <c r="AG3678" s="2">
        <v>28</v>
      </c>
      <c r="AH3678" s="2">
        <v>0</v>
      </c>
      <c r="AI3678" s="2">
        <v>0</v>
      </c>
      <c r="AJ3678" s="2">
        <v>1</v>
      </c>
      <c r="AK3678" s="2">
        <v>1</v>
      </c>
      <c r="AL3678" s="2">
        <v>0</v>
      </c>
      <c r="AM3678" s="2">
        <v>10</v>
      </c>
      <c r="AN3678" s="3">
        <f>IFERROR(K3678/J3678,"")</f>
        <v>0</v>
      </c>
      <c r="AO3678" s="3">
        <f>IFERROR(L3678/K3678,"")</f>
        <v>0</v>
      </c>
    </row>
    <row r="3679" spans="1:41">
      <c r="A3679" t="s">
        <v>5482</v>
      </c>
      <c r="D3679">
        <v>6700</v>
      </c>
      <c r="E3679" t="s">
        <v>526</v>
      </c>
      <c r="F3679" t="s">
        <v>1598</v>
      </c>
      <c r="I3679" t="b">
        <v>0</v>
      </c>
      <c r="J3679" s="2">
        <v>527</v>
      </c>
      <c r="K3679" s="2">
        <v>365</v>
      </c>
      <c r="L3679" s="2">
        <v>0</v>
      </c>
      <c r="M3679" s="2">
        <v>365</v>
      </c>
      <c r="N3679" s="2">
        <v>25</v>
      </c>
      <c r="O3679" s="2">
        <v>5</v>
      </c>
      <c r="P3679" s="2">
        <v>0</v>
      </c>
      <c r="Q3679" s="2">
        <v>0</v>
      </c>
      <c r="R3679" s="2">
        <v>0</v>
      </c>
      <c r="S3679" s="2">
        <v>0</v>
      </c>
      <c r="T3679" s="2">
        <v>24</v>
      </c>
      <c r="U3679" s="2">
        <v>0</v>
      </c>
      <c r="V3679" s="2">
        <v>0</v>
      </c>
      <c r="W3679" s="2">
        <v>0</v>
      </c>
      <c r="X3679" s="2">
        <v>0</v>
      </c>
      <c r="Y3679" s="2">
        <v>29</v>
      </c>
      <c r="Z3679" s="2">
        <v>20</v>
      </c>
      <c r="AA3679" s="2">
        <v>201</v>
      </c>
      <c r="AB3679" s="2">
        <v>3</v>
      </c>
      <c r="AC3679" s="2">
        <v>0</v>
      </c>
      <c r="AD3679" s="2">
        <v>0</v>
      </c>
      <c r="AE3679" s="2">
        <v>0</v>
      </c>
      <c r="AF3679" s="2">
        <v>0</v>
      </c>
      <c r="AG3679" s="2">
        <v>20</v>
      </c>
      <c r="AH3679" s="2">
        <v>0</v>
      </c>
      <c r="AI3679" s="2">
        <v>0</v>
      </c>
      <c r="AJ3679" s="2">
        <v>3</v>
      </c>
      <c r="AK3679" s="2">
        <v>2</v>
      </c>
      <c r="AL3679" s="2">
        <v>0</v>
      </c>
      <c r="AM3679" s="2">
        <v>33</v>
      </c>
      <c r="AN3679" s="3">
        <f>IFERROR(K3679/J3679,"")</f>
        <v>0</v>
      </c>
      <c r="AO3679" s="3">
        <f>IFERROR(L3679/K3679,"")</f>
        <v>0</v>
      </c>
    </row>
    <row r="3680" spans="1:41">
      <c r="A3680" t="s">
        <v>5483</v>
      </c>
      <c r="D3680">
        <v>962</v>
      </c>
      <c r="E3680" t="s">
        <v>527</v>
      </c>
      <c r="F3680" t="s">
        <v>1301</v>
      </c>
      <c r="I3680" t="b">
        <v>0</v>
      </c>
      <c r="J3680" s="2">
        <v>670</v>
      </c>
      <c r="K3680" s="2">
        <v>328</v>
      </c>
      <c r="L3680" s="2">
        <v>7</v>
      </c>
      <c r="M3680" s="2">
        <v>321</v>
      </c>
      <c r="N3680" s="2">
        <v>33</v>
      </c>
      <c r="O3680" s="2">
        <v>7</v>
      </c>
      <c r="P3680" s="2">
        <v>243</v>
      </c>
      <c r="Q3680" s="2">
        <v>0</v>
      </c>
      <c r="R3680" s="2">
        <v>0</v>
      </c>
      <c r="S3680" s="2">
        <v>0</v>
      </c>
      <c r="T3680" s="2">
        <v>0</v>
      </c>
      <c r="U3680" s="2">
        <v>0</v>
      </c>
      <c r="V3680" s="2">
        <v>0</v>
      </c>
      <c r="W3680" s="2">
        <v>0</v>
      </c>
      <c r="X3680" s="2">
        <v>0</v>
      </c>
      <c r="Y3680" s="2">
        <v>3</v>
      </c>
      <c r="Z3680" s="2">
        <v>0</v>
      </c>
      <c r="AA3680" s="2">
        <v>9</v>
      </c>
      <c r="AB3680" s="2">
        <v>7</v>
      </c>
      <c r="AC3680" s="2">
        <v>0</v>
      </c>
      <c r="AD3680" s="2">
        <v>0</v>
      </c>
      <c r="AE3680" s="2">
        <v>0</v>
      </c>
      <c r="AF3680" s="2">
        <v>5</v>
      </c>
      <c r="AG3680" s="2">
        <v>0</v>
      </c>
      <c r="AH3680" s="2">
        <v>0</v>
      </c>
      <c r="AI3680" s="2">
        <v>2</v>
      </c>
      <c r="AJ3680" s="2">
        <v>0</v>
      </c>
      <c r="AK3680" s="2">
        <v>1</v>
      </c>
      <c r="AL3680" s="2">
        <v>0</v>
      </c>
      <c r="AM3680" s="2">
        <v>11</v>
      </c>
      <c r="AN3680" s="3">
        <f>IFERROR(K3680/J3680,"")</f>
        <v>0</v>
      </c>
      <c r="AO3680" s="3">
        <f>IFERROR(L3680/K3680,"")</f>
        <v>0</v>
      </c>
    </row>
    <row r="3681" spans="1:41">
      <c r="A3681" t="s">
        <v>5484</v>
      </c>
      <c r="D3681">
        <v>962</v>
      </c>
      <c r="E3681" t="s">
        <v>527</v>
      </c>
      <c r="F3681" t="s">
        <v>1303</v>
      </c>
      <c r="I3681" t="b">
        <v>0</v>
      </c>
      <c r="J3681" s="2">
        <v>696</v>
      </c>
      <c r="K3681" s="2">
        <v>341</v>
      </c>
      <c r="L3681" s="2">
        <v>2</v>
      </c>
      <c r="M3681" s="2">
        <v>339</v>
      </c>
      <c r="N3681" s="2">
        <v>14</v>
      </c>
      <c r="O3681" s="2">
        <v>1</v>
      </c>
      <c r="P3681" s="2">
        <v>294</v>
      </c>
      <c r="Q3681" s="2">
        <v>0</v>
      </c>
      <c r="R3681" s="2">
        <v>0</v>
      </c>
      <c r="S3681" s="2">
        <v>0</v>
      </c>
      <c r="T3681" s="2">
        <v>0</v>
      </c>
      <c r="U3681" s="2">
        <v>0</v>
      </c>
      <c r="V3681" s="2">
        <v>0</v>
      </c>
      <c r="W3681" s="2">
        <v>0</v>
      </c>
      <c r="X3681" s="2">
        <v>0</v>
      </c>
      <c r="Y3681" s="2">
        <v>0</v>
      </c>
      <c r="Z3681" s="2">
        <v>1</v>
      </c>
      <c r="AA3681" s="2">
        <v>3</v>
      </c>
      <c r="AB3681" s="2">
        <v>18</v>
      </c>
      <c r="AC3681" s="2">
        <v>0</v>
      </c>
      <c r="AD3681" s="2">
        <v>0</v>
      </c>
      <c r="AE3681" s="2">
        <v>0</v>
      </c>
      <c r="AF3681" s="2">
        <v>5</v>
      </c>
      <c r="AG3681" s="2">
        <v>1</v>
      </c>
      <c r="AH3681" s="2">
        <v>0</v>
      </c>
      <c r="AI3681" s="2">
        <v>0</v>
      </c>
      <c r="AJ3681" s="2">
        <v>0</v>
      </c>
      <c r="AK3681" s="2">
        <v>0</v>
      </c>
      <c r="AL3681" s="2">
        <v>1</v>
      </c>
      <c r="AM3681" s="2">
        <v>1</v>
      </c>
      <c r="AN3681" s="3">
        <f>IFERROR(K3681/J3681,"")</f>
        <v>0</v>
      </c>
      <c r="AO3681" s="3">
        <f>IFERROR(L3681/K3681,"")</f>
        <v>0</v>
      </c>
    </row>
    <row r="3682" spans="1:41">
      <c r="A3682" t="s">
        <v>5485</v>
      </c>
      <c r="D3682">
        <v>962</v>
      </c>
      <c r="E3682" t="s">
        <v>527</v>
      </c>
      <c r="F3682" t="s">
        <v>1305</v>
      </c>
      <c r="I3682" t="b">
        <v>0</v>
      </c>
      <c r="J3682" s="2">
        <v>669</v>
      </c>
      <c r="K3682" s="2">
        <v>318</v>
      </c>
      <c r="L3682" s="2">
        <v>4</v>
      </c>
      <c r="M3682" s="2">
        <v>314</v>
      </c>
      <c r="N3682" s="2">
        <v>35</v>
      </c>
      <c r="O3682" s="2">
        <v>3</v>
      </c>
      <c r="P3682" s="2">
        <v>230</v>
      </c>
      <c r="Q3682" s="2">
        <v>0</v>
      </c>
      <c r="R3682" s="2">
        <v>0</v>
      </c>
      <c r="S3682" s="2">
        <v>0</v>
      </c>
      <c r="T3682" s="2">
        <v>0</v>
      </c>
      <c r="U3682" s="2">
        <v>0</v>
      </c>
      <c r="V3682" s="2">
        <v>0</v>
      </c>
      <c r="W3682" s="2">
        <v>0</v>
      </c>
      <c r="X3682" s="2">
        <v>0</v>
      </c>
      <c r="Y3682" s="2">
        <v>7</v>
      </c>
      <c r="Z3682" s="2">
        <v>1</v>
      </c>
      <c r="AA3682" s="2">
        <v>15</v>
      </c>
      <c r="AB3682" s="2">
        <v>8</v>
      </c>
      <c r="AC3682" s="2">
        <v>0</v>
      </c>
      <c r="AD3682" s="2">
        <v>0</v>
      </c>
      <c r="AE3682" s="2">
        <v>1</v>
      </c>
      <c r="AF3682" s="2">
        <v>7</v>
      </c>
      <c r="AG3682" s="2">
        <v>2</v>
      </c>
      <c r="AH3682" s="2">
        <v>0</v>
      </c>
      <c r="AI3682" s="2">
        <v>1</v>
      </c>
      <c r="AJ3682" s="2">
        <v>0</v>
      </c>
      <c r="AK3682" s="2">
        <v>0</v>
      </c>
      <c r="AL3682" s="2">
        <v>1</v>
      </c>
      <c r="AM3682" s="2">
        <v>3</v>
      </c>
      <c r="AN3682" s="3">
        <f>IFERROR(K3682/J3682,"")</f>
        <v>0</v>
      </c>
      <c r="AO3682" s="3">
        <f>IFERROR(L3682/K3682,"")</f>
        <v>0</v>
      </c>
    </row>
    <row r="3683" spans="1:41">
      <c r="A3683" t="s">
        <v>5486</v>
      </c>
      <c r="D3683">
        <v>962</v>
      </c>
      <c r="E3683" t="s">
        <v>527</v>
      </c>
      <c r="F3683" t="s">
        <v>1310</v>
      </c>
      <c r="I3683" t="b">
        <v>0</v>
      </c>
      <c r="J3683" s="2">
        <v>588</v>
      </c>
      <c r="K3683" s="2">
        <v>255</v>
      </c>
      <c r="L3683" s="2">
        <v>2</v>
      </c>
      <c r="M3683" s="2">
        <v>253</v>
      </c>
      <c r="N3683" s="2">
        <v>24</v>
      </c>
      <c r="O3683" s="2">
        <v>3</v>
      </c>
      <c r="P3683" s="2">
        <v>175</v>
      </c>
      <c r="Q3683" s="2">
        <v>0</v>
      </c>
      <c r="R3683" s="2">
        <v>0</v>
      </c>
      <c r="S3683" s="2">
        <v>1</v>
      </c>
      <c r="T3683" s="2">
        <v>1</v>
      </c>
      <c r="U3683" s="2">
        <v>0</v>
      </c>
      <c r="V3683" s="2">
        <v>1</v>
      </c>
      <c r="W3683" s="2">
        <v>0</v>
      </c>
      <c r="X3683" s="2">
        <v>1</v>
      </c>
      <c r="Y3683" s="2">
        <v>1</v>
      </c>
      <c r="Z3683" s="2">
        <v>0</v>
      </c>
      <c r="AA3683" s="2">
        <v>12</v>
      </c>
      <c r="AB3683" s="2">
        <v>20</v>
      </c>
      <c r="AC3683" s="2">
        <v>0</v>
      </c>
      <c r="AD3683" s="2">
        <v>0</v>
      </c>
      <c r="AE3683" s="2">
        <v>0</v>
      </c>
      <c r="AF3683" s="2">
        <v>9</v>
      </c>
      <c r="AG3683" s="2">
        <v>0</v>
      </c>
      <c r="AH3683" s="2">
        <v>0</v>
      </c>
      <c r="AI3683" s="2">
        <v>2</v>
      </c>
      <c r="AJ3683" s="2">
        <v>0</v>
      </c>
      <c r="AK3683" s="2">
        <v>2</v>
      </c>
      <c r="AL3683" s="2">
        <v>0</v>
      </c>
      <c r="AM3683" s="2">
        <v>1</v>
      </c>
      <c r="AN3683" s="3">
        <f>IFERROR(K3683/J3683,"")</f>
        <v>0</v>
      </c>
      <c r="AO3683" s="3">
        <f>IFERROR(L3683/K3683,"")</f>
        <v>0</v>
      </c>
    </row>
    <row r="3684" spans="1:41">
      <c r="A3684" t="s">
        <v>5487</v>
      </c>
      <c r="D3684">
        <v>962</v>
      </c>
      <c r="E3684" t="s">
        <v>527</v>
      </c>
      <c r="F3684" t="s">
        <v>1312</v>
      </c>
      <c r="I3684" t="b">
        <v>0</v>
      </c>
      <c r="J3684" s="2">
        <v>671</v>
      </c>
      <c r="K3684" s="2">
        <v>291</v>
      </c>
      <c r="L3684" s="2">
        <v>6</v>
      </c>
      <c r="M3684" s="2">
        <v>285</v>
      </c>
      <c r="N3684" s="2">
        <v>17</v>
      </c>
      <c r="O3684" s="2">
        <v>0</v>
      </c>
      <c r="P3684" s="2">
        <v>229</v>
      </c>
      <c r="Q3684" s="2">
        <v>0</v>
      </c>
      <c r="R3684" s="2">
        <v>0</v>
      </c>
      <c r="S3684" s="2">
        <v>0</v>
      </c>
      <c r="T3684" s="2">
        <v>0</v>
      </c>
      <c r="U3684" s="2">
        <v>0</v>
      </c>
      <c r="V3684" s="2">
        <v>0</v>
      </c>
      <c r="W3684" s="2">
        <v>0</v>
      </c>
      <c r="X3684" s="2">
        <v>0</v>
      </c>
      <c r="Y3684" s="2">
        <v>0</v>
      </c>
      <c r="Z3684" s="2">
        <v>0</v>
      </c>
      <c r="AA3684" s="2">
        <v>12</v>
      </c>
      <c r="AB3684" s="2">
        <v>13</v>
      </c>
      <c r="AC3684" s="2">
        <v>0</v>
      </c>
      <c r="AD3684" s="2">
        <v>0</v>
      </c>
      <c r="AE3684" s="2">
        <v>0</v>
      </c>
      <c r="AF3684" s="2">
        <v>11</v>
      </c>
      <c r="AG3684" s="2">
        <v>0</v>
      </c>
      <c r="AH3684" s="2">
        <v>0</v>
      </c>
      <c r="AI3684" s="2">
        <v>0</v>
      </c>
      <c r="AJ3684" s="2">
        <v>0</v>
      </c>
      <c r="AK3684" s="2">
        <v>0</v>
      </c>
      <c r="AL3684" s="2">
        <v>0</v>
      </c>
      <c r="AM3684" s="2">
        <v>3</v>
      </c>
      <c r="AN3684" s="3">
        <f>IFERROR(K3684/J3684,"")</f>
        <v>0</v>
      </c>
      <c r="AO3684" s="3">
        <f>IFERROR(L3684/K3684,"")</f>
        <v>0</v>
      </c>
    </row>
    <row r="3685" spans="1:41">
      <c r="A3685" t="s">
        <v>5488</v>
      </c>
      <c r="D3685">
        <v>962</v>
      </c>
      <c r="E3685" t="s">
        <v>527</v>
      </c>
      <c r="F3685" t="s">
        <v>1314</v>
      </c>
      <c r="I3685" t="b">
        <v>0</v>
      </c>
      <c r="J3685" s="2">
        <v>580</v>
      </c>
      <c r="K3685" s="2">
        <v>271</v>
      </c>
      <c r="L3685" s="2">
        <v>3</v>
      </c>
      <c r="M3685" s="2">
        <v>268</v>
      </c>
      <c r="N3685" s="2">
        <v>28</v>
      </c>
      <c r="O3685" s="2">
        <v>4</v>
      </c>
      <c r="P3685" s="2">
        <v>197</v>
      </c>
      <c r="Q3685" s="2">
        <v>1</v>
      </c>
      <c r="R3685" s="2">
        <v>0</v>
      </c>
      <c r="S3685" s="2">
        <v>0</v>
      </c>
      <c r="T3685" s="2">
        <v>0</v>
      </c>
      <c r="U3685" s="2">
        <v>0</v>
      </c>
      <c r="V3685" s="2">
        <v>0</v>
      </c>
      <c r="W3685" s="2">
        <v>0</v>
      </c>
      <c r="X3685" s="2">
        <v>3</v>
      </c>
      <c r="Y3685" s="2">
        <v>6</v>
      </c>
      <c r="Z3685" s="2">
        <v>0</v>
      </c>
      <c r="AA3685" s="2">
        <v>11</v>
      </c>
      <c r="AB3685" s="2">
        <v>13</v>
      </c>
      <c r="AC3685" s="2">
        <v>0</v>
      </c>
      <c r="AD3685" s="2">
        <v>0</v>
      </c>
      <c r="AE3685" s="2">
        <v>0</v>
      </c>
      <c r="AF3685" s="2">
        <v>5</v>
      </c>
      <c r="AG3685" s="2">
        <v>0</v>
      </c>
      <c r="AH3685" s="2">
        <v>0</v>
      </c>
      <c r="AI3685" s="2">
        <v>0</v>
      </c>
      <c r="AJ3685" s="2">
        <v>0</v>
      </c>
      <c r="AK3685" s="2">
        <v>0</v>
      </c>
      <c r="AL3685" s="2">
        <v>0</v>
      </c>
      <c r="AM3685" s="2">
        <v>0</v>
      </c>
      <c r="AN3685" s="3">
        <f>IFERROR(K3685/J3685,"")</f>
        <v>0</v>
      </c>
      <c r="AO3685" s="3">
        <f>IFERROR(L3685/K3685,"")</f>
        <v>0</v>
      </c>
    </row>
    <row r="3686" spans="1:41">
      <c r="A3686" t="s">
        <v>5489</v>
      </c>
      <c r="D3686">
        <v>498</v>
      </c>
      <c r="E3686" t="s">
        <v>528</v>
      </c>
      <c r="F3686" t="s">
        <v>1301</v>
      </c>
      <c r="I3686" t="b">
        <v>0</v>
      </c>
      <c r="J3686" s="2">
        <v>696</v>
      </c>
      <c r="K3686" s="2">
        <v>435</v>
      </c>
      <c r="L3686" s="2">
        <v>5</v>
      </c>
      <c r="M3686" s="2">
        <v>430</v>
      </c>
      <c r="N3686" s="2">
        <v>5</v>
      </c>
      <c r="O3686" s="2">
        <v>0</v>
      </c>
      <c r="P3686" s="2">
        <v>408</v>
      </c>
      <c r="Q3686" s="2">
        <v>0</v>
      </c>
      <c r="R3686" s="2">
        <v>1</v>
      </c>
      <c r="S3686" s="2">
        <v>0</v>
      </c>
      <c r="T3686" s="2">
        <v>2</v>
      </c>
      <c r="U3686" s="2">
        <v>0</v>
      </c>
      <c r="V3686" s="2">
        <v>0</v>
      </c>
      <c r="W3686" s="2">
        <v>0</v>
      </c>
      <c r="X3686" s="2">
        <v>0</v>
      </c>
      <c r="Y3686" s="2">
        <v>0</v>
      </c>
      <c r="Z3686" s="2">
        <v>0</v>
      </c>
      <c r="AA3686" s="2">
        <v>2</v>
      </c>
      <c r="AB3686" s="2">
        <v>7</v>
      </c>
      <c r="AC3686" s="2">
        <v>0</v>
      </c>
      <c r="AD3686" s="2">
        <v>0</v>
      </c>
      <c r="AE3686" s="2">
        <v>0</v>
      </c>
      <c r="AF3686" s="2">
        <v>3</v>
      </c>
      <c r="AG3686" s="2">
        <v>0</v>
      </c>
      <c r="AH3686" s="2">
        <v>0</v>
      </c>
      <c r="AI3686" s="2">
        <v>0</v>
      </c>
      <c r="AJ3686" s="2">
        <v>1</v>
      </c>
      <c r="AK3686" s="2">
        <v>0</v>
      </c>
      <c r="AL3686" s="2">
        <v>0</v>
      </c>
      <c r="AM3686" s="2">
        <v>1</v>
      </c>
      <c r="AN3686" s="3">
        <f>IFERROR(K3686/J3686,"")</f>
        <v>0</v>
      </c>
      <c r="AO3686" s="3">
        <f>IFERROR(L3686/K3686,"")</f>
        <v>0</v>
      </c>
    </row>
    <row r="3687" spans="1:41">
      <c r="A3687" t="s">
        <v>5490</v>
      </c>
      <c r="D3687">
        <v>498</v>
      </c>
      <c r="E3687" t="s">
        <v>528</v>
      </c>
      <c r="F3687" t="s">
        <v>1303</v>
      </c>
      <c r="I3687" t="b">
        <v>0</v>
      </c>
      <c r="J3687" s="2">
        <v>700</v>
      </c>
      <c r="K3687" s="2">
        <v>428</v>
      </c>
      <c r="L3687" s="2">
        <v>4</v>
      </c>
      <c r="M3687" s="2">
        <v>424</v>
      </c>
      <c r="N3687" s="2">
        <v>6</v>
      </c>
      <c r="O3687" s="2">
        <v>0</v>
      </c>
      <c r="P3687" s="2">
        <v>400</v>
      </c>
      <c r="Q3687" s="2">
        <v>0</v>
      </c>
      <c r="R3687" s="2">
        <v>0</v>
      </c>
      <c r="S3687" s="2">
        <v>0</v>
      </c>
      <c r="T3687" s="2">
        <v>0</v>
      </c>
      <c r="U3687" s="2">
        <v>0</v>
      </c>
      <c r="V3687" s="2">
        <v>0</v>
      </c>
      <c r="W3687" s="2">
        <v>0</v>
      </c>
      <c r="X3687" s="2">
        <v>0</v>
      </c>
      <c r="Y3687" s="2">
        <v>1</v>
      </c>
      <c r="Z3687" s="2">
        <v>2</v>
      </c>
      <c r="AA3687" s="2">
        <v>2</v>
      </c>
      <c r="AB3687" s="2">
        <v>3</v>
      </c>
      <c r="AC3687" s="2">
        <v>0</v>
      </c>
      <c r="AD3687" s="2">
        <v>0</v>
      </c>
      <c r="AE3687" s="2">
        <v>0</v>
      </c>
      <c r="AF3687" s="2">
        <v>0</v>
      </c>
      <c r="AG3687" s="2">
        <v>0</v>
      </c>
      <c r="AH3687" s="2">
        <v>0</v>
      </c>
      <c r="AI3687" s="2">
        <v>0</v>
      </c>
      <c r="AJ3687" s="2">
        <v>0</v>
      </c>
      <c r="AK3687" s="2">
        <v>0</v>
      </c>
      <c r="AL3687" s="2">
        <v>0</v>
      </c>
      <c r="AM3687" s="2">
        <v>10</v>
      </c>
      <c r="AN3687" s="3">
        <f>IFERROR(K3687/J3687,"")</f>
        <v>0</v>
      </c>
      <c r="AO3687" s="3">
        <f>IFERROR(L3687/K3687,"")</f>
        <v>0</v>
      </c>
    </row>
    <row r="3688" spans="1:41">
      <c r="A3688" t="s">
        <v>5491</v>
      </c>
      <c r="D3688">
        <v>498</v>
      </c>
      <c r="E3688" t="s">
        <v>528</v>
      </c>
      <c r="F3688" t="s">
        <v>1305</v>
      </c>
      <c r="I3688" t="b">
        <v>0</v>
      </c>
      <c r="J3688" s="2">
        <v>690</v>
      </c>
      <c r="K3688" s="2">
        <v>482</v>
      </c>
      <c r="L3688" s="2">
        <v>3</v>
      </c>
      <c r="M3688" s="2">
        <v>479</v>
      </c>
      <c r="N3688" s="2">
        <v>1</v>
      </c>
      <c r="O3688" s="2">
        <v>0</v>
      </c>
      <c r="P3688" s="2">
        <v>474</v>
      </c>
      <c r="Q3688" s="2">
        <v>0</v>
      </c>
      <c r="R3688" s="2">
        <v>0</v>
      </c>
      <c r="S3688" s="2">
        <v>0</v>
      </c>
      <c r="T3688" s="2">
        <v>0</v>
      </c>
      <c r="U3688" s="2">
        <v>0</v>
      </c>
      <c r="V3688" s="2">
        <v>0</v>
      </c>
      <c r="W3688" s="2">
        <v>0</v>
      </c>
      <c r="X3688" s="2">
        <v>0</v>
      </c>
      <c r="Y3688" s="2">
        <v>3</v>
      </c>
      <c r="Z3688" s="2">
        <v>0</v>
      </c>
      <c r="AA3688" s="2">
        <v>0</v>
      </c>
      <c r="AB3688" s="2">
        <v>1</v>
      </c>
      <c r="AC3688" s="2">
        <v>0</v>
      </c>
      <c r="AD3688" s="2">
        <v>0</v>
      </c>
      <c r="AE3688" s="2">
        <v>0</v>
      </c>
      <c r="AF3688" s="2">
        <v>0</v>
      </c>
      <c r="AG3688" s="2">
        <v>0</v>
      </c>
      <c r="AH3688" s="2">
        <v>0</v>
      </c>
      <c r="AI3688" s="2">
        <v>0</v>
      </c>
      <c r="AJ3688" s="2">
        <v>0</v>
      </c>
      <c r="AK3688" s="2">
        <v>0</v>
      </c>
      <c r="AL3688" s="2">
        <v>0</v>
      </c>
      <c r="AM3688" s="2">
        <v>0</v>
      </c>
      <c r="AN3688" s="3">
        <f>IFERROR(K3688/J3688,"")</f>
        <v>0</v>
      </c>
      <c r="AO3688" s="3">
        <f>IFERROR(L3688/K3688,"")</f>
        <v>0</v>
      </c>
    </row>
    <row r="3689" spans="1:41">
      <c r="A3689" t="s">
        <v>5492</v>
      </c>
      <c r="D3689">
        <v>498</v>
      </c>
      <c r="E3689" t="s">
        <v>528</v>
      </c>
      <c r="F3689" t="s">
        <v>1310</v>
      </c>
      <c r="I3689" t="b">
        <v>0</v>
      </c>
      <c r="J3689" s="2">
        <v>693</v>
      </c>
      <c r="K3689" s="2">
        <v>497</v>
      </c>
      <c r="L3689" s="2">
        <v>3</v>
      </c>
      <c r="M3689" s="2">
        <v>494</v>
      </c>
      <c r="N3689" s="2">
        <v>1</v>
      </c>
      <c r="O3689" s="2">
        <v>0</v>
      </c>
      <c r="P3689" s="2">
        <v>487</v>
      </c>
      <c r="Q3689" s="2">
        <v>0</v>
      </c>
      <c r="R3689" s="2">
        <v>0</v>
      </c>
      <c r="S3689" s="2">
        <v>0</v>
      </c>
      <c r="T3689" s="2">
        <v>1</v>
      </c>
      <c r="U3689" s="2">
        <v>1</v>
      </c>
      <c r="V3689" s="2">
        <v>0</v>
      </c>
      <c r="W3689" s="2">
        <v>0</v>
      </c>
      <c r="X3689" s="2">
        <v>0</v>
      </c>
      <c r="Y3689" s="2">
        <v>3</v>
      </c>
      <c r="Z3689" s="2">
        <v>0</v>
      </c>
      <c r="AA3689" s="2">
        <v>1</v>
      </c>
      <c r="AB3689" s="2">
        <v>0</v>
      </c>
      <c r="AC3689" s="2">
        <v>0</v>
      </c>
      <c r="AD3689" s="2">
        <v>0</v>
      </c>
      <c r="AE3689" s="2">
        <v>0</v>
      </c>
      <c r="AF3689" s="2">
        <v>0</v>
      </c>
      <c r="AG3689" s="2">
        <v>0</v>
      </c>
      <c r="AH3689" s="2">
        <v>0</v>
      </c>
      <c r="AI3689" s="2">
        <v>0</v>
      </c>
      <c r="AJ3689" s="2">
        <v>0</v>
      </c>
      <c r="AK3689" s="2">
        <v>0</v>
      </c>
      <c r="AL3689" s="2">
        <v>0</v>
      </c>
      <c r="AM3689" s="2">
        <v>0</v>
      </c>
      <c r="AN3689" s="3">
        <f>IFERROR(K3689/J3689,"")</f>
        <v>0</v>
      </c>
      <c r="AO3689" s="3">
        <f>IFERROR(L3689/K3689,"")</f>
        <v>0</v>
      </c>
    </row>
    <row r="3690" spans="1:41">
      <c r="A3690" t="s">
        <v>5493</v>
      </c>
      <c r="D3690">
        <v>498</v>
      </c>
      <c r="E3690" t="s">
        <v>528</v>
      </c>
      <c r="F3690" t="s">
        <v>1312</v>
      </c>
      <c r="I3690" t="b">
        <v>0</v>
      </c>
      <c r="J3690" s="2">
        <v>626</v>
      </c>
      <c r="K3690" s="2">
        <v>428</v>
      </c>
      <c r="L3690" s="2">
        <v>4</v>
      </c>
      <c r="M3690" s="2">
        <v>424</v>
      </c>
      <c r="N3690" s="2">
        <v>24</v>
      </c>
      <c r="O3690" s="2">
        <v>0</v>
      </c>
      <c r="P3690" s="2">
        <v>364</v>
      </c>
      <c r="Q3690" s="2">
        <v>0</v>
      </c>
      <c r="R3690" s="2">
        <v>0</v>
      </c>
      <c r="S3690" s="2">
        <v>0</v>
      </c>
      <c r="T3690" s="2">
        <v>0</v>
      </c>
      <c r="U3690" s="2">
        <v>0</v>
      </c>
      <c r="V3690" s="2">
        <v>0</v>
      </c>
      <c r="W3690" s="2">
        <v>0</v>
      </c>
      <c r="X3690" s="2">
        <v>0</v>
      </c>
      <c r="Y3690" s="2">
        <v>2</v>
      </c>
      <c r="Z3690" s="2">
        <v>2</v>
      </c>
      <c r="AA3690" s="2">
        <v>2</v>
      </c>
      <c r="AB3690" s="2">
        <v>28</v>
      </c>
      <c r="AC3690" s="2">
        <v>0</v>
      </c>
      <c r="AD3690" s="2">
        <v>0</v>
      </c>
      <c r="AE3690" s="2">
        <v>0</v>
      </c>
      <c r="AF3690" s="2">
        <v>1</v>
      </c>
      <c r="AG3690" s="2">
        <v>0</v>
      </c>
      <c r="AH3690" s="2">
        <v>0</v>
      </c>
      <c r="AI3690" s="2">
        <v>0</v>
      </c>
      <c r="AJ3690" s="2">
        <v>0</v>
      </c>
      <c r="AK3690" s="2">
        <v>0</v>
      </c>
      <c r="AL3690" s="2">
        <v>0</v>
      </c>
      <c r="AM3690" s="2">
        <v>1</v>
      </c>
      <c r="AN3690" s="3">
        <f>IFERROR(K3690/J3690,"")</f>
        <v>0</v>
      </c>
      <c r="AO3690" s="3">
        <f>IFERROR(L3690/K3690,"")</f>
        <v>0</v>
      </c>
    </row>
    <row r="3691" spans="1:41">
      <c r="A3691" t="s">
        <v>5494</v>
      </c>
      <c r="D3691">
        <v>498</v>
      </c>
      <c r="E3691" t="s">
        <v>528</v>
      </c>
      <c r="F3691" t="s">
        <v>1314</v>
      </c>
      <c r="I3691" t="b">
        <v>0</v>
      </c>
      <c r="J3691" s="2">
        <v>595</v>
      </c>
      <c r="K3691" s="2">
        <v>363</v>
      </c>
      <c r="L3691" s="2">
        <v>6</v>
      </c>
      <c r="M3691" s="2">
        <v>357</v>
      </c>
      <c r="N3691" s="2">
        <v>32</v>
      </c>
      <c r="O3691" s="2">
        <v>0</v>
      </c>
      <c r="P3691" s="2">
        <v>294</v>
      </c>
      <c r="Q3691" s="2">
        <v>0</v>
      </c>
      <c r="R3691" s="2">
        <v>0</v>
      </c>
      <c r="S3691" s="2">
        <v>0</v>
      </c>
      <c r="T3691" s="2">
        <v>0</v>
      </c>
      <c r="U3691" s="2">
        <v>0</v>
      </c>
      <c r="V3691" s="2">
        <v>0</v>
      </c>
      <c r="W3691" s="2">
        <v>0</v>
      </c>
      <c r="X3691" s="2">
        <v>0</v>
      </c>
      <c r="Y3691" s="2">
        <v>4</v>
      </c>
      <c r="Z3691" s="2">
        <v>6</v>
      </c>
      <c r="AA3691" s="2">
        <v>4</v>
      </c>
      <c r="AB3691" s="2">
        <v>11</v>
      </c>
      <c r="AC3691" s="2">
        <v>0</v>
      </c>
      <c r="AD3691" s="2">
        <v>0</v>
      </c>
      <c r="AE3691" s="2">
        <v>0</v>
      </c>
      <c r="AF3691" s="2">
        <v>2</v>
      </c>
      <c r="AG3691" s="2">
        <v>0</v>
      </c>
      <c r="AH3691" s="2">
        <v>0</v>
      </c>
      <c r="AI3691" s="2">
        <v>0</v>
      </c>
      <c r="AJ3691" s="2">
        <v>0</v>
      </c>
      <c r="AK3691" s="2">
        <v>0</v>
      </c>
      <c r="AL3691" s="2">
        <v>0</v>
      </c>
      <c r="AM3691" s="2">
        <v>4</v>
      </c>
      <c r="AN3691" s="3">
        <f>IFERROR(K3691/J3691,"")</f>
        <v>0</v>
      </c>
      <c r="AO3691" s="3">
        <f>IFERROR(L3691/K3691,"")</f>
        <v>0</v>
      </c>
    </row>
    <row r="3692" spans="1:41">
      <c r="A3692" t="s">
        <v>5495</v>
      </c>
      <c r="D3692">
        <v>498</v>
      </c>
      <c r="E3692" t="s">
        <v>528</v>
      </c>
      <c r="F3692" t="s">
        <v>1322</v>
      </c>
      <c r="I3692" t="b">
        <v>0</v>
      </c>
      <c r="J3692" s="2">
        <v>673</v>
      </c>
      <c r="K3692" s="2">
        <v>433</v>
      </c>
      <c r="L3692" s="2">
        <v>3</v>
      </c>
      <c r="M3692" s="2">
        <v>430</v>
      </c>
      <c r="N3692" s="2">
        <v>3</v>
      </c>
      <c r="O3692" s="2">
        <v>0</v>
      </c>
      <c r="P3692" s="2">
        <v>415</v>
      </c>
      <c r="Q3692" s="2">
        <v>0</v>
      </c>
      <c r="R3692" s="2">
        <v>0</v>
      </c>
      <c r="S3692" s="2">
        <v>0</v>
      </c>
      <c r="T3692" s="2">
        <v>1</v>
      </c>
      <c r="U3692" s="2">
        <v>0</v>
      </c>
      <c r="V3692" s="2">
        <v>0</v>
      </c>
      <c r="W3692" s="2">
        <v>0</v>
      </c>
      <c r="X3692" s="2">
        <v>0</v>
      </c>
      <c r="Y3692" s="2">
        <v>0</v>
      </c>
      <c r="Z3692" s="2">
        <v>0</v>
      </c>
      <c r="AA3692" s="2">
        <v>10</v>
      </c>
      <c r="AB3692" s="2">
        <v>0</v>
      </c>
      <c r="AC3692" s="2">
        <v>0</v>
      </c>
      <c r="AD3692" s="2">
        <v>0</v>
      </c>
      <c r="AE3692" s="2">
        <v>0</v>
      </c>
      <c r="AF3692" s="2">
        <v>1</v>
      </c>
      <c r="AG3692" s="2">
        <v>0</v>
      </c>
      <c r="AH3692" s="2">
        <v>0</v>
      </c>
      <c r="AI3692" s="2">
        <v>0</v>
      </c>
      <c r="AJ3692" s="2">
        <v>0</v>
      </c>
      <c r="AK3692" s="2">
        <v>0</v>
      </c>
      <c r="AL3692" s="2">
        <v>0</v>
      </c>
      <c r="AM3692" s="2">
        <v>0</v>
      </c>
      <c r="AN3692" s="3">
        <f>IFERROR(K3692/J3692,"")</f>
        <v>0</v>
      </c>
      <c r="AO3692" s="3">
        <f>IFERROR(L3692/K3692,"")</f>
        <v>0</v>
      </c>
    </row>
    <row r="3693" spans="1:41">
      <c r="A3693" t="s">
        <v>5496</v>
      </c>
      <c r="D3693">
        <v>498</v>
      </c>
      <c r="E3693" t="s">
        <v>528</v>
      </c>
      <c r="F3693" t="s">
        <v>1324</v>
      </c>
      <c r="I3693" t="b">
        <v>0</v>
      </c>
      <c r="J3693" s="2">
        <v>648</v>
      </c>
      <c r="K3693" s="2">
        <v>396</v>
      </c>
      <c r="L3693" s="2">
        <v>3</v>
      </c>
      <c r="M3693" s="2">
        <v>393</v>
      </c>
      <c r="N3693" s="2">
        <v>13</v>
      </c>
      <c r="O3693" s="2">
        <v>0</v>
      </c>
      <c r="P3693" s="2">
        <v>357</v>
      </c>
      <c r="Q3693" s="2">
        <v>0</v>
      </c>
      <c r="R3693" s="2">
        <v>0</v>
      </c>
      <c r="S3693" s="2">
        <v>0</v>
      </c>
      <c r="T3693" s="2">
        <v>1</v>
      </c>
      <c r="U3693" s="2">
        <v>0</v>
      </c>
      <c r="V3693" s="2">
        <v>0</v>
      </c>
      <c r="W3693" s="2">
        <v>0</v>
      </c>
      <c r="X3693" s="2">
        <v>0</v>
      </c>
      <c r="Y3693" s="2">
        <v>3</v>
      </c>
      <c r="Z3693" s="2">
        <v>4</v>
      </c>
      <c r="AA3693" s="2">
        <v>3</v>
      </c>
      <c r="AB3693" s="2">
        <v>7</v>
      </c>
      <c r="AC3693" s="2">
        <v>0</v>
      </c>
      <c r="AD3693" s="2">
        <v>0</v>
      </c>
      <c r="AE3693" s="2">
        <v>1</v>
      </c>
      <c r="AF3693" s="2">
        <v>0</v>
      </c>
      <c r="AG3693" s="2">
        <v>0</v>
      </c>
      <c r="AH3693" s="2">
        <v>0</v>
      </c>
      <c r="AI3693" s="2">
        <v>0</v>
      </c>
      <c r="AJ3693" s="2">
        <v>0</v>
      </c>
      <c r="AK3693" s="2">
        <v>2</v>
      </c>
      <c r="AL3693" s="2">
        <v>0</v>
      </c>
      <c r="AM3693" s="2">
        <v>2</v>
      </c>
      <c r="AN3693" s="3">
        <f>IFERROR(K3693/J3693,"")</f>
        <v>0</v>
      </c>
      <c r="AO3693" s="3">
        <f>IFERROR(L3693/K3693,"")</f>
        <v>0</v>
      </c>
    </row>
    <row r="3694" spans="1:41">
      <c r="A3694" t="s">
        <v>5497</v>
      </c>
      <c r="D3694">
        <v>498</v>
      </c>
      <c r="E3694" t="s">
        <v>528</v>
      </c>
      <c r="F3694" t="s">
        <v>1326</v>
      </c>
      <c r="I3694" t="b">
        <v>0</v>
      </c>
      <c r="J3694" s="2">
        <v>673</v>
      </c>
      <c r="K3694" s="2">
        <v>423</v>
      </c>
      <c r="L3694" s="2">
        <v>4</v>
      </c>
      <c r="M3694" s="2">
        <v>419</v>
      </c>
      <c r="N3694" s="2">
        <v>9</v>
      </c>
      <c r="O3694" s="2">
        <v>0</v>
      </c>
      <c r="P3694" s="2">
        <v>380</v>
      </c>
      <c r="Q3694" s="2">
        <v>0</v>
      </c>
      <c r="R3694" s="2">
        <v>0</v>
      </c>
      <c r="S3694" s="2">
        <v>0</v>
      </c>
      <c r="T3694" s="2">
        <v>0</v>
      </c>
      <c r="U3694" s="2">
        <v>0</v>
      </c>
      <c r="V3694" s="2">
        <v>0</v>
      </c>
      <c r="W3694" s="2">
        <v>0</v>
      </c>
      <c r="X3694" s="2">
        <v>0</v>
      </c>
      <c r="Y3694" s="2">
        <v>2</v>
      </c>
      <c r="Z3694" s="2">
        <v>7</v>
      </c>
      <c r="AA3694" s="2">
        <v>1</v>
      </c>
      <c r="AB3694" s="2">
        <v>13</v>
      </c>
      <c r="AC3694" s="2">
        <v>0</v>
      </c>
      <c r="AD3694" s="2">
        <v>0</v>
      </c>
      <c r="AE3694" s="2">
        <v>1</v>
      </c>
      <c r="AF3694" s="2">
        <v>2</v>
      </c>
      <c r="AG3694" s="2">
        <v>1</v>
      </c>
      <c r="AH3694" s="2">
        <v>0</v>
      </c>
      <c r="AI3694" s="2">
        <v>0</v>
      </c>
      <c r="AJ3694" s="2">
        <v>1</v>
      </c>
      <c r="AK3694" s="2">
        <v>0</v>
      </c>
      <c r="AL3694" s="2">
        <v>0</v>
      </c>
      <c r="AM3694" s="2">
        <v>2</v>
      </c>
      <c r="AN3694" s="3">
        <f>IFERROR(K3694/J3694,"")</f>
        <v>0</v>
      </c>
      <c r="AO3694" s="3">
        <f>IFERROR(L3694/K3694,"")</f>
        <v>0</v>
      </c>
    </row>
    <row r="3695" spans="1:41">
      <c r="A3695" t="s">
        <v>5498</v>
      </c>
      <c r="D3695">
        <v>498</v>
      </c>
      <c r="E3695" t="s">
        <v>528</v>
      </c>
      <c r="F3695" t="s">
        <v>1328</v>
      </c>
      <c r="I3695" t="b">
        <v>0</v>
      </c>
      <c r="J3695" s="2">
        <v>724</v>
      </c>
      <c r="K3695" s="2">
        <v>468</v>
      </c>
      <c r="L3695" s="2">
        <v>3</v>
      </c>
      <c r="M3695" s="2">
        <v>465</v>
      </c>
      <c r="N3695" s="2">
        <v>2</v>
      </c>
      <c r="O3695" s="2">
        <v>0</v>
      </c>
      <c r="P3695" s="2">
        <v>449</v>
      </c>
      <c r="Q3695" s="2">
        <v>0</v>
      </c>
      <c r="R3695" s="2">
        <v>0</v>
      </c>
      <c r="S3695" s="2">
        <v>0</v>
      </c>
      <c r="T3695" s="2">
        <v>0</v>
      </c>
      <c r="U3695" s="2">
        <v>0</v>
      </c>
      <c r="V3695" s="2">
        <v>1</v>
      </c>
      <c r="W3695" s="2">
        <v>0</v>
      </c>
      <c r="X3695" s="2">
        <v>2</v>
      </c>
      <c r="Y3695" s="2">
        <v>0</v>
      </c>
      <c r="Z3695" s="2">
        <v>2</v>
      </c>
      <c r="AA3695" s="2">
        <v>0</v>
      </c>
      <c r="AB3695" s="2">
        <v>8</v>
      </c>
      <c r="AC3695" s="2">
        <v>0</v>
      </c>
      <c r="AD3695" s="2">
        <v>0</v>
      </c>
      <c r="AE3695" s="2">
        <v>0</v>
      </c>
      <c r="AF3695" s="2">
        <v>0</v>
      </c>
      <c r="AG3695" s="2">
        <v>0</v>
      </c>
      <c r="AH3695" s="2">
        <v>0</v>
      </c>
      <c r="AI3695" s="2">
        <v>0</v>
      </c>
      <c r="AJ3695" s="2">
        <v>0</v>
      </c>
      <c r="AK3695" s="2">
        <v>0</v>
      </c>
      <c r="AL3695" s="2">
        <v>0</v>
      </c>
      <c r="AM3695" s="2">
        <v>1</v>
      </c>
      <c r="AN3695" s="3">
        <f>IFERROR(K3695/J3695,"")</f>
        <v>0</v>
      </c>
      <c r="AO3695" s="3">
        <f>IFERROR(L3695/K3695,"")</f>
        <v>0</v>
      </c>
    </row>
    <row r="3696" spans="1:41">
      <c r="A3696" t="s">
        <v>5499</v>
      </c>
      <c r="D3696">
        <v>498</v>
      </c>
      <c r="E3696" t="s">
        <v>528</v>
      </c>
      <c r="F3696" t="s">
        <v>1330</v>
      </c>
      <c r="I3696" t="b">
        <v>0</v>
      </c>
      <c r="J3696" s="2">
        <v>693</v>
      </c>
      <c r="K3696" s="2">
        <v>457</v>
      </c>
      <c r="L3696" s="2">
        <v>5</v>
      </c>
      <c r="M3696" s="2">
        <v>452</v>
      </c>
      <c r="N3696" s="2">
        <v>4</v>
      </c>
      <c r="O3696" s="2">
        <v>0</v>
      </c>
      <c r="P3696" s="2">
        <v>422</v>
      </c>
      <c r="Q3696" s="2">
        <v>0</v>
      </c>
      <c r="R3696" s="2">
        <v>0</v>
      </c>
      <c r="S3696" s="2">
        <v>0</v>
      </c>
      <c r="T3696" s="2">
        <v>1</v>
      </c>
      <c r="U3696" s="2">
        <v>0</v>
      </c>
      <c r="V3696" s="2">
        <v>0</v>
      </c>
      <c r="W3696" s="2">
        <v>0</v>
      </c>
      <c r="X3696" s="2">
        <v>1</v>
      </c>
      <c r="Y3696" s="2">
        <v>0</v>
      </c>
      <c r="Z3696" s="2">
        <v>1</v>
      </c>
      <c r="AA3696" s="2">
        <v>1</v>
      </c>
      <c r="AB3696" s="2">
        <v>13</v>
      </c>
      <c r="AC3696" s="2">
        <v>0</v>
      </c>
      <c r="AD3696" s="2">
        <v>0</v>
      </c>
      <c r="AE3696" s="2">
        <v>0</v>
      </c>
      <c r="AF3696" s="2">
        <v>3</v>
      </c>
      <c r="AG3696" s="2">
        <v>1</v>
      </c>
      <c r="AH3696" s="2">
        <v>0</v>
      </c>
      <c r="AI3696" s="2">
        <v>1</v>
      </c>
      <c r="AJ3696" s="2">
        <v>0</v>
      </c>
      <c r="AK3696" s="2">
        <v>2</v>
      </c>
      <c r="AL3696" s="2">
        <v>1</v>
      </c>
      <c r="AM3696" s="2">
        <v>1</v>
      </c>
      <c r="AN3696" s="3">
        <f>IFERROR(K3696/J3696,"")</f>
        <v>0</v>
      </c>
      <c r="AO3696" s="3">
        <f>IFERROR(L3696/K3696,"")</f>
        <v>0</v>
      </c>
    </row>
    <row r="3697" spans="1:41">
      <c r="A3697" t="s">
        <v>5500</v>
      </c>
      <c r="D3697">
        <v>498</v>
      </c>
      <c r="E3697" t="s">
        <v>528</v>
      </c>
      <c r="F3697" t="s">
        <v>1332</v>
      </c>
      <c r="I3697" t="b">
        <v>0</v>
      </c>
      <c r="J3697" s="2">
        <v>749</v>
      </c>
      <c r="K3697" s="2">
        <v>511</v>
      </c>
      <c r="L3697" s="2">
        <v>5</v>
      </c>
      <c r="M3697" s="2">
        <v>506</v>
      </c>
      <c r="N3697" s="2">
        <v>9</v>
      </c>
      <c r="O3697" s="2">
        <v>0</v>
      </c>
      <c r="P3697" s="2">
        <v>466</v>
      </c>
      <c r="Q3697" s="2">
        <v>0</v>
      </c>
      <c r="R3697" s="2">
        <v>0</v>
      </c>
      <c r="S3697" s="2">
        <v>0</v>
      </c>
      <c r="T3697" s="2">
        <v>0</v>
      </c>
      <c r="U3697" s="2">
        <v>0</v>
      </c>
      <c r="V3697" s="2">
        <v>0</v>
      </c>
      <c r="W3697" s="2">
        <v>0</v>
      </c>
      <c r="X3697" s="2">
        <v>0</v>
      </c>
      <c r="Y3697" s="2">
        <v>0</v>
      </c>
      <c r="Z3697" s="2">
        <v>2</v>
      </c>
      <c r="AA3697" s="2">
        <v>5</v>
      </c>
      <c r="AB3697" s="2">
        <v>18</v>
      </c>
      <c r="AC3697" s="2">
        <v>0</v>
      </c>
      <c r="AD3697" s="2">
        <v>0</v>
      </c>
      <c r="AE3697" s="2">
        <v>0</v>
      </c>
      <c r="AF3697" s="2">
        <v>1</v>
      </c>
      <c r="AG3697" s="2">
        <v>2</v>
      </c>
      <c r="AH3697" s="2">
        <v>0</v>
      </c>
      <c r="AI3697" s="2">
        <v>0</v>
      </c>
      <c r="AJ3697" s="2">
        <v>1</v>
      </c>
      <c r="AK3697" s="2">
        <v>0</v>
      </c>
      <c r="AL3697" s="2">
        <v>0</v>
      </c>
      <c r="AM3697" s="2">
        <v>2</v>
      </c>
      <c r="AN3697" s="3">
        <f>IFERROR(K3697/J3697,"")</f>
        <v>0</v>
      </c>
      <c r="AO3697" s="3">
        <f>IFERROR(L3697/K3697,"")</f>
        <v>0</v>
      </c>
    </row>
    <row r="3698" spans="1:41">
      <c r="A3698" t="s">
        <v>5501</v>
      </c>
      <c r="D3698">
        <v>497</v>
      </c>
      <c r="E3698" t="s">
        <v>529</v>
      </c>
      <c r="F3698" t="s">
        <v>1301</v>
      </c>
      <c r="I3698" t="b">
        <v>0</v>
      </c>
      <c r="J3698" s="2">
        <v>554</v>
      </c>
      <c r="K3698" s="2">
        <v>334</v>
      </c>
      <c r="L3698" s="2">
        <v>4</v>
      </c>
      <c r="M3698" s="2">
        <v>330</v>
      </c>
      <c r="N3698" s="2">
        <v>27</v>
      </c>
      <c r="O3698" s="2">
        <v>0</v>
      </c>
      <c r="P3698" s="2">
        <v>275</v>
      </c>
      <c r="Q3698" s="2">
        <v>0</v>
      </c>
      <c r="R3698" s="2">
        <v>0</v>
      </c>
      <c r="S3698" s="2">
        <v>1</v>
      </c>
      <c r="T3698" s="2">
        <v>0</v>
      </c>
      <c r="U3698" s="2">
        <v>0</v>
      </c>
      <c r="V3698" s="2">
        <v>0</v>
      </c>
      <c r="W3698" s="2">
        <v>0</v>
      </c>
      <c r="X3698" s="2">
        <v>0</v>
      </c>
      <c r="Y3698" s="2">
        <v>1</v>
      </c>
      <c r="Z3698" s="2">
        <v>0</v>
      </c>
      <c r="AA3698" s="2">
        <v>2</v>
      </c>
      <c r="AB3698" s="2">
        <v>11</v>
      </c>
      <c r="AC3698" s="2">
        <v>0</v>
      </c>
      <c r="AD3698" s="2">
        <v>0</v>
      </c>
      <c r="AE3698" s="2">
        <v>1</v>
      </c>
      <c r="AF3698" s="2">
        <v>10</v>
      </c>
      <c r="AG3698" s="2">
        <v>0</v>
      </c>
      <c r="AH3698" s="2">
        <v>0</v>
      </c>
      <c r="AI3698" s="2">
        <v>1</v>
      </c>
      <c r="AJ3698" s="2">
        <v>0</v>
      </c>
      <c r="AK3698" s="2">
        <v>0</v>
      </c>
      <c r="AL3698" s="2">
        <v>0</v>
      </c>
      <c r="AM3698" s="2">
        <v>1</v>
      </c>
      <c r="AN3698" s="3">
        <f>IFERROR(K3698/J3698,"")</f>
        <v>0</v>
      </c>
      <c r="AO3698" s="3">
        <f>IFERROR(L3698/K3698,"")</f>
        <v>0</v>
      </c>
    </row>
    <row r="3699" spans="1:41">
      <c r="A3699" t="s">
        <v>5502</v>
      </c>
      <c r="D3699">
        <v>497</v>
      </c>
      <c r="E3699" t="s">
        <v>529</v>
      </c>
      <c r="F3699" t="s">
        <v>1303</v>
      </c>
      <c r="I3699" t="b">
        <v>0</v>
      </c>
      <c r="J3699" s="2">
        <v>500</v>
      </c>
      <c r="K3699" s="2">
        <v>291</v>
      </c>
      <c r="L3699" s="2">
        <v>2</v>
      </c>
      <c r="M3699" s="2">
        <v>289</v>
      </c>
      <c r="N3699" s="2">
        <v>14</v>
      </c>
      <c r="O3699" s="2">
        <v>0</v>
      </c>
      <c r="P3699" s="2">
        <v>240</v>
      </c>
      <c r="Q3699" s="2">
        <v>0</v>
      </c>
      <c r="R3699" s="2">
        <v>0</v>
      </c>
      <c r="S3699" s="2">
        <v>3</v>
      </c>
      <c r="T3699" s="2">
        <v>0</v>
      </c>
      <c r="U3699" s="2">
        <v>0</v>
      </c>
      <c r="V3699" s="2">
        <v>0</v>
      </c>
      <c r="W3699" s="2">
        <v>0</v>
      </c>
      <c r="X3699" s="2">
        <v>0</v>
      </c>
      <c r="Y3699" s="2">
        <v>0</v>
      </c>
      <c r="Z3699" s="2">
        <v>0</v>
      </c>
      <c r="AA3699" s="2">
        <v>3</v>
      </c>
      <c r="AB3699" s="2">
        <v>13</v>
      </c>
      <c r="AC3699" s="2">
        <v>0</v>
      </c>
      <c r="AD3699" s="2">
        <v>0</v>
      </c>
      <c r="AE3699" s="2">
        <v>0</v>
      </c>
      <c r="AF3699" s="2">
        <v>14</v>
      </c>
      <c r="AG3699" s="2">
        <v>0</v>
      </c>
      <c r="AH3699" s="2">
        <v>0</v>
      </c>
      <c r="AI3699" s="2">
        <v>0</v>
      </c>
      <c r="AJ3699" s="2">
        <v>0</v>
      </c>
      <c r="AK3699" s="2">
        <v>0</v>
      </c>
      <c r="AL3699" s="2">
        <v>0</v>
      </c>
      <c r="AM3699" s="2">
        <v>2</v>
      </c>
      <c r="AN3699" s="3">
        <f>IFERROR(K3699/J3699,"")</f>
        <v>0</v>
      </c>
      <c r="AO3699" s="3">
        <f>IFERROR(L3699/K3699,"")</f>
        <v>0</v>
      </c>
    </row>
    <row r="3700" spans="1:41">
      <c r="A3700" t="s">
        <v>5503</v>
      </c>
      <c r="D3700">
        <v>2730</v>
      </c>
      <c r="E3700" t="s">
        <v>530</v>
      </c>
      <c r="F3700" t="s">
        <v>1301</v>
      </c>
      <c r="I3700" t="b">
        <v>0</v>
      </c>
      <c r="J3700" s="2">
        <v>685</v>
      </c>
      <c r="K3700" s="2">
        <v>499</v>
      </c>
      <c r="L3700" s="2">
        <v>2</v>
      </c>
      <c r="M3700" s="2">
        <v>497</v>
      </c>
      <c r="N3700" s="2">
        <v>2</v>
      </c>
      <c r="O3700" s="2">
        <v>0</v>
      </c>
      <c r="P3700" s="2">
        <v>488</v>
      </c>
      <c r="Q3700" s="2">
        <v>0</v>
      </c>
      <c r="R3700" s="2">
        <v>0</v>
      </c>
      <c r="S3700" s="2">
        <v>0</v>
      </c>
      <c r="T3700" s="2">
        <v>0</v>
      </c>
      <c r="U3700" s="2">
        <v>0</v>
      </c>
      <c r="V3700" s="2">
        <v>0</v>
      </c>
      <c r="W3700" s="2">
        <v>0</v>
      </c>
      <c r="X3700" s="2">
        <v>1</v>
      </c>
      <c r="Y3700" s="2">
        <v>0</v>
      </c>
      <c r="Z3700" s="2">
        <v>0</v>
      </c>
      <c r="AA3700" s="2">
        <v>0</v>
      </c>
      <c r="AB3700" s="2">
        <v>4</v>
      </c>
      <c r="AC3700" s="2">
        <v>0</v>
      </c>
      <c r="AD3700" s="2">
        <v>0</v>
      </c>
      <c r="AE3700" s="2">
        <v>1</v>
      </c>
      <c r="AF3700" s="2">
        <v>0</v>
      </c>
      <c r="AG3700" s="2">
        <v>0</v>
      </c>
      <c r="AH3700" s="2">
        <v>0</v>
      </c>
      <c r="AI3700" s="2">
        <v>0</v>
      </c>
      <c r="AJ3700" s="2">
        <v>1</v>
      </c>
      <c r="AK3700" s="2">
        <v>0</v>
      </c>
      <c r="AL3700" s="2">
        <v>0</v>
      </c>
      <c r="AM3700" s="2">
        <v>0</v>
      </c>
      <c r="AN3700" s="3">
        <f>IFERROR(K3700/J3700,"")</f>
        <v>0</v>
      </c>
      <c r="AO3700" s="3">
        <f>IFERROR(L3700/K3700,"")</f>
        <v>0</v>
      </c>
    </row>
    <row r="3701" spans="1:41">
      <c r="A3701" t="s">
        <v>5504</v>
      </c>
      <c r="D3701">
        <v>2730</v>
      </c>
      <c r="E3701" t="s">
        <v>530</v>
      </c>
      <c r="F3701" t="s">
        <v>1303</v>
      </c>
      <c r="I3701" t="b">
        <v>0</v>
      </c>
      <c r="J3701" s="2">
        <v>625</v>
      </c>
      <c r="K3701" s="2">
        <v>392</v>
      </c>
      <c r="L3701" s="2">
        <v>1</v>
      </c>
      <c r="M3701" s="2">
        <v>391</v>
      </c>
      <c r="N3701" s="2">
        <v>3</v>
      </c>
      <c r="O3701" s="2">
        <v>0</v>
      </c>
      <c r="P3701" s="2">
        <v>382</v>
      </c>
      <c r="Q3701" s="2">
        <v>0</v>
      </c>
      <c r="R3701" s="2">
        <v>0</v>
      </c>
      <c r="S3701" s="2">
        <v>0</v>
      </c>
      <c r="T3701" s="2">
        <v>0</v>
      </c>
      <c r="U3701" s="2">
        <v>0</v>
      </c>
      <c r="V3701" s="2">
        <v>0</v>
      </c>
      <c r="W3701" s="2">
        <v>0</v>
      </c>
      <c r="X3701" s="2">
        <v>0</v>
      </c>
      <c r="Y3701" s="2">
        <v>1</v>
      </c>
      <c r="Z3701" s="2">
        <v>0</v>
      </c>
      <c r="AA3701" s="2">
        <v>0</v>
      </c>
      <c r="AB3701" s="2">
        <v>3</v>
      </c>
      <c r="AC3701" s="2">
        <v>0</v>
      </c>
      <c r="AD3701" s="2">
        <v>0</v>
      </c>
      <c r="AE3701" s="2">
        <v>0</v>
      </c>
      <c r="AF3701" s="2">
        <v>0</v>
      </c>
      <c r="AG3701" s="2">
        <v>1</v>
      </c>
      <c r="AH3701" s="2">
        <v>0</v>
      </c>
      <c r="AI3701" s="2">
        <v>0</v>
      </c>
      <c r="AJ3701" s="2">
        <v>1</v>
      </c>
      <c r="AK3701" s="2">
        <v>0</v>
      </c>
      <c r="AL3701" s="2">
        <v>0</v>
      </c>
      <c r="AM3701" s="2">
        <v>0</v>
      </c>
      <c r="AN3701" s="3">
        <f>IFERROR(K3701/J3701,"")</f>
        <v>0</v>
      </c>
      <c r="AO3701" s="3">
        <f>IFERROR(L3701/K3701,"")</f>
        <v>0</v>
      </c>
    </row>
    <row r="3702" spans="1:41">
      <c r="A3702" t="s">
        <v>5505</v>
      </c>
      <c r="D3702">
        <v>2730</v>
      </c>
      <c r="E3702" t="s">
        <v>530</v>
      </c>
      <c r="F3702" t="s">
        <v>1305</v>
      </c>
      <c r="I3702" t="b">
        <v>0</v>
      </c>
      <c r="J3702" s="2">
        <v>671</v>
      </c>
      <c r="K3702" s="2">
        <v>484</v>
      </c>
      <c r="L3702" s="2">
        <v>7</v>
      </c>
      <c r="M3702" s="2">
        <v>477</v>
      </c>
      <c r="N3702" s="2">
        <v>2</v>
      </c>
      <c r="O3702" s="2">
        <v>0</v>
      </c>
      <c r="P3702" s="2">
        <v>463</v>
      </c>
      <c r="Q3702" s="2">
        <v>0</v>
      </c>
      <c r="R3702" s="2">
        <v>0</v>
      </c>
      <c r="S3702" s="2">
        <v>0</v>
      </c>
      <c r="T3702" s="2">
        <v>0</v>
      </c>
      <c r="U3702" s="2">
        <v>0</v>
      </c>
      <c r="V3702" s="2">
        <v>0</v>
      </c>
      <c r="W3702" s="2">
        <v>0</v>
      </c>
      <c r="X3702" s="2">
        <v>2</v>
      </c>
      <c r="Y3702" s="2">
        <v>0</v>
      </c>
      <c r="Z3702" s="2">
        <v>1</v>
      </c>
      <c r="AA3702" s="2">
        <v>0</v>
      </c>
      <c r="AB3702" s="2">
        <v>3</v>
      </c>
      <c r="AC3702" s="2">
        <v>0</v>
      </c>
      <c r="AD3702" s="2">
        <v>0</v>
      </c>
      <c r="AE3702" s="2">
        <v>0</v>
      </c>
      <c r="AF3702" s="2">
        <v>3</v>
      </c>
      <c r="AG3702" s="2">
        <v>0</v>
      </c>
      <c r="AH3702" s="2">
        <v>0</v>
      </c>
      <c r="AI3702" s="2">
        <v>0</v>
      </c>
      <c r="AJ3702" s="2">
        <v>1</v>
      </c>
      <c r="AK3702" s="2">
        <v>0</v>
      </c>
      <c r="AL3702" s="2">
        <v>0</v>
      </c>
      <c r="AM3702" s="2">
        <v>2</v>
      </c>
      <c r="AN3702" s="3">
        <f>IFERROR(K3702/J3702,"")</f>
        <v>0</v>
      </c>
      <c r="AO3702" s="3">
        <f>IFERROR(L3702/K3702,"")</f>
        <v>0</v>
      </c>
    </row>
    <row r="3703" spans="1:41">
      <c r="A3703" t="s">
        <v>5506</v>
      </c>
      <c r="D3703">
        <v>2730</v>
      </c>
      <c r="E3703" t="s">
        <v>530</v>
      </c>
      <c r="F3703" t="s">
        <v>1310</v>
      </c>
      <c r="I3703" t="b">
        <v>0</v>
      </c>
      <c r="J3703" s="2">
        <v>634</v>
      </c>
      <c r="K3703" s="2">
        <v>462</v>
      </c>
      <c r="L3703" s="2">
        <v>1</v>
      </c>
      <c r="M3703" s="2">
        <v>461</v>
      </c>
      <c r="N3703" s="2">
        <v>3</v>
      </c>
      <c r="O3703" s="2">
        <v>0</v>
      </c>
      <c r="P3703" s="2">
        <v>442</v>
      </c>
      <c r="Q3703" s="2">
        <v>0</v>
      </c>
      <c r="R3703" s="2">
        <v>0</v>
      </c>
      <c r="S3703" s="2">
        <v>0</v>
      </c>
      <c r="T3703" s="2">
        <v>1</v>
      </c>
      <c r="U3703" s="2">
        <v>0</v>
      </c>
      <c r="V3703" s="2">
        <v>0</v>
      </c>
      <c r="W3703" s="2">
        <v>0</v>
      </c>
      <c r="X3703" s="2">
        <v>3</v>
      </c>
      <c r="Y3703" s="2">
        <v>1</v>
      </c>
      <c r="Z3703" s="2">
        <v>0</v>
      </c>
      <c r="AA3703" s="2">
        <v>2</v>
      </c>
      <c r="AB3703" s="2">
        <v>4</v>
      </c>
      <c r="AC3703" s="2">
        <v>0</v>
      </c>
      <c r="AD3703" s="2">
        <v>0</v>
      </c>
      <c r="AE3703" s="2">
        <v>0</v>
      </c>
      <c r="AF3703" s="2">
        <v>3</v>
      </c>
      <c r="AG3703" s="2">
        <v>2</v>
      </c>
      <c r="AH3703" s="2">
        <v>0</v>
      </c>
      <c r="AI3703" s="2">
        <v>0</v>
      </c>
      <c r="AJ3703" s="2">
        <v>0</v>
      </c>
      <c r="AK3703" s="2">
        <v>0</v>
      </c>
      <c r="AL3703" s="2">
        <v>0</v>
      </c>
      <c r="AM3703" s="2">
        <v>0</v>
      </c>
      <c r="AN3703" s="3">
        <f>IFERROR(K3703/J3703,"")</f>
        <v>0</v>
      </c>
      <c r="AO3703" s="3">
        <f>IFERROR(L3703/K3703,"")</f>
        <v>0</v>
      </c>
    </row>
    <row r="3704" spans="1:41">
      <c r="A3704" t="s">
        <v>5507</v>
      </c>
      <c r="D3704">
        <v>2730</v>
      </c>
      <c r="E3704" t="s">
        <v>530</v>
      </c>
      <c r="F3704" t="s">
        <v>1312</v>
      </c>
      <c r="I3704" t="b">
        <v>0</v>
      </c>
      <c r="J3704" s="2">
        <v>603</v>
      </c>
      <c r="K3704" s="2">
        <v>420</v>
      </c>
      <c r="L3704" s="2">
        <v>2</v>
      </c>
      <c r="M3704" s="2">
        <v>418</v>
      </c>
      <c r="N3704" s="2">
        <v>3</v>
      </c>
      <c r="O3704" s="2">
        <v>0</v>
      </c>
      <c r="P3704" s="2">
        <v>406</v>
      </c>
      <c r="Q3704" s="2">
        <v>0</v>
      </c>
      <c r="R3704" s="2">
        <v>0</v>
      </c>
      <c r="S3704" s="2">
        <v>0</v>
      </c>
      <c r="T3704" s="2">
        <v>0</v>
      </c>
      <c r="U3704" s="2">
        <v>0</v>
      </c>
      <c r="V3704" s="2">
        <v>0</v>
      </c>
      <c r="W3704" s="2">
        <v>0</v>
      </c>
      <c r="X3704" s="2">
        <v>0</v>
      </c>
      <c r="Y3704" s="2">
        <v>1</v>
      </c>
      <c r="Z3704" s="2">
        <v>0</v>
      </c>
      <c r="AA3704" s="2">
        <v>0</v>
      </c>
      <c r="AB3704" s="2">
        <v>5</v>
      </c>
      <c r="AC3704" s="2">
        <v>0</v>
      </c>
      <c r="AD3704" s="2">
        <v>0</v>
      </c>
      <c r="AE3704" s="2">
        <v>0</v>
      </c>
      <c r="AF3704" s="2">
        <v>1</v>
      </c>
      <c r="AG3704" s="2">
        <v>2</v>
      </c>
      <c r="AH3704" s="2">
        <v>0</v>
      </c>
      <c r="AI3704" s="2">
        <v>0</v>
      </c>
      <c r="AJ3704" s="2">
        <v>0</v>
      </c>
      <c r="AK3704" s="2">
        <v>0</v>
      </c>
      <c r="AL3704" s="2">
        <v>0</v>
      </c>
      <c r="AM3704" s="2">
        <v>0</v>
      </c>
      <c r="AN3704" s="3">
        <f>IFERROR(K3704/J3704,"")</f>
        <v>0</v>
      </c>
      <c r="AO3704" s="3">
        <f>IFERROR(L3704/K3704,"")</f>
        <v>0</v>
      </c>
    </row>
    <row r="3705" spans="1:41">
      <c r="A3705" t="s">
        <v>5508</v>
      </c>
      <c r="D3705">
        <v>2730</v>
      </c>
      <c r="E3705" t="s">
        <v>530</v>
      </c>
      <c r="F3705" t="s">
        <v>1314</v>
      </c>
      <c r="I3705" t="b">
        <v>0</v>
      </c>
      <c r="J3705" s="2">
        <v>581</v>
      </c>
      <c r="K3705" s="2">
        <v>432</v>
      </c>
      <c r="L3705" s="2">
        <v>5</v>
      </c>
      <c r="M3705" s="2">
        <v>427</v>
      </c>
      <c r="N3705" s="2">
        <v>3</v>
      </c>
      <c r="O3705" s="2">
        <v>0</v>
      </c>
      <c r="P3705" s="2">
        <v>410</v>
      </c>
      <c r="Q3705" s="2">
        <v>0</v>
      </c>
      <c r="R3705" s="2">
        <v>1</v>
      </c>
      <c r="S3705" s="2">
        <v>0</v>
      </c>
      <c r="T3705" s="2">
        <v>0</v>
      </c>
      <c r="U3705" s="2">
        <v>0</v>
      </c>
      <c r="V3705" s="2">
        <v>0</v>
      </c>
      <c r="W3705" s="2">
        <v>0</v>
      </c>
      <c r="X3705" s="2">
        <v>0</v>
      </c>
      <c r="Y3705" s="2">
        <v>0</v>
      </c>
      <c r="Z3705" s="2">
        <v>0</v>
      </c>
      <c r="AA3705" s="2">
        <v>2</v>
      </c>
      <c r="AB3705" s="2">
        <v>2</v>
      </c>
      <c r="AC3705" s="2">
        <v>0</v>
      </c>
      <c r="AD3705" s="2">
        <v>0</v>
      </c>
      <c r="AE3705" s="2">
        <v>0</v>
      </c>
      <c r="AF3705" s="2">
        <v>4</v>
      </c>
      <c r="AG3705" s="2">
        <v>0</v>
      </c>
      <c r="AH3705" s="2">
        <v>0</v>
      </c>
      <c r="AI3705" s="2">
        <v>1</v>
      </c>
      <c r="AJ3705" s="2">
        <v>0</v>
      </c>
      <c r="AK3705" s="2">
        <v>1</v>
      </c>
      <c r="AL3705" s="2">
        <v>0</v>
      </c>
      <c r="AM3705" s="2">
        <v>3</v>
      </c>
      <c r="AN3705" s="3">
        <f>IFERROR(K3705/J3705,"")</f>
        <v>0</v>
      </c>
      <c r="AO3705" s="3">
        <f>IFERROR(L3705/K3705,"")</f>
        <v>0</v>
      </c>
    </row>
    <row r="3706" spans="1:41">
      <c r="A3706" t="s">
        <v>5509</v>
      </c>
      <c r="D3706">
        <v>2730</v>
      </c>
      <c r="E3706" t="s">
        <v>530</v>
      </c>
      <c r="F3706" t="s">
        <v>1322</v>
      </c>
      <c r="I3706" t="b">
        <v>0</v>
      </c>
      <c r="J3706" s="2">
        <v>608</v>
      </c>
      <c r="K3706" s="2">
        <v>459</v>
      </c>
      <c r="L3706" s="2">
        <v>0</v>
      </c>
      <c r="M3706" s="2">
        <v>459</v>
      </c>
      <c r="N3706" s="2">
        <v>6</v>
      </c>
      <c r="O3706" s="2">
        <v>0</v>
      </c>
      <c r="P3706" s="2">
        <v>438</v>
      </c>
      <c r="Q3706" s="2">
        <v>0</v>
      </c>
      <c r="R3706" s="2">
        <v>0</v>
      </c>
      <c r="S3706" s="2">
        <v>0</v>
      </c>
      <c r="T3706" s="2">
        <v>0</v>
      </c>
      <c r="U3706" s="2">
        <v>0</v>
      </c>
      <c r="V3706" s="2">
        <v>0</v>
      </c>
      <c r="W3706" s="2">
        <v>0</v>
      </c>
      <c r="X3706" s="2">
        <v>0</v>
      </c>
      <c r="Y3706" s="2">
        <v>1</v>
      </c>
      <c r="Z3706" s="2">
        <v>2</v>
      </c>
      <c r="AA3706" s="2">
        <v>6</v>
      </c>
      <c r="AB3706" s="2">
        <v>0</v>
      </c>
      <c r="AC3706" s="2">
        <v>0</v>
      </c>
      <c r="AD3706" s="2">
        <v>0</v>
      </c>
      <c r="AE3706" s="2">
        <v>0</v>
      </c>
      <c r="AF3706" s="2">
        <v>2</v>
      </c>
      <c r="AG3706" s="2">
        <v>0</v>
      </c>
      <c r="AH3706" s="2">
        <v>0</v>
      </c>
      <c r="AI3706" s="2">
        <v>0</v>
      </c>
      <c r="AJ3706" s="2">
        <v>0</v>
      </c>
      <c r="AK3706" s="2">
        <v>0</v>
      </c>
      <c r="AL3706" s="2">
        <v>0</v>
      </c>
      <c r="AM3706" s="2">
        <v>4</v>
      </c>
      <c r="AN3706" s="3">
        <f>IFERROR(K3706/J3706,"")</f>
        <v>0</v>
      </c>
      <c r="AO3706" s="3">
        <f>IFERROR(L3706/K3706,"")</f>
        <v>0</v>
      </c>
    </row>
    <row r="3707" spans="1:41">
      <c r="A3707" t="s">
        <v>5510</v>
      </c>
      <c r="D3707">
        <v>2730</v>
      </c>
      <c r="E3707" t="s">
        <v>530</v>
      </c>
      <c r="F3707" t="s">
        <v>1324</v>
      </c>
      <c r="I3707" t="b">
        <v>0</v>
      </c>
      <c r="J3707" s="2">
        <v>610</v>
      </c>
      <c r="K3707" s="2">
        <v>516</v>
      </c>
      <c r="L3707" s="2">
        <v>2</v>
      </c>
      <c r="M3707" s="2">
        <v>514</v>
      </c>
      <c r="N3707" s="2">
        <v>3</v>
      </c>
      <c r="O3707" s="2">
        <v>0</v>
      </c>
      <c r="P3707" s="2">
        <v>504</v>
      </c>
      <c r="Q3707" s="2">
        <v>0</v>
      </c>
      <c r="R3707" s="2">
        <v>1</v>
      </c>
      <c r="S3707" s="2">
        <v>0</v>
      </c>
      <c r="T3707" s="2">
        <v>0</v>
      </c>
      <c r="U3707" s="2">
        <v>0</v>
      </c>
      <c r="V3707" s="2">
        <v>1</v>
      </c>
      <c r="W3707" s="2">
        <v>0</v>
      </c>
      <c r="X3707" s="2">
        <v>1</v>
      </c>
      <c r="Y3707" s="2">
        <v>0</v>
      </c>
      <c r="Z3707" s="2">
        <v>0</v>
      </c>
      <c r="AA3707" s="2">
        <v>0</v>
      </c>
      <c r="AB3707" s="2">
        <v>3</v>
      </c>
      <c r="AC3707" s="2">
        <v>0</v>
      </c>
      <c r="AD3707" s="2">
        <v>0</v>
      </c>
      <c r="AE3707" s="2">
        <v>0</v>
      </c>
      <c r="AF3707" s="2">
        <v>0</v>
      </c>
      <c r="AG3707" s="2">
        <v>0</v>
      </c>
      <c r="AH3707" s="2">
        <v>0</v>
      </c>
      <c r="AI3707" s="2">
        <v>0</v>
      </c>
      <c r="AJ3707" s="2">
        <v>0</v>
      </c>
      <c r="AK3707" s="2">
        <v>0</v>
      </c>
      <c r="AL3707" s="2">
        <v>0</v>
      </c>
      <c r="AM3707" s="2">
        <v>1</v>
      </c>
      <c r="AN3707" s="3">
        <f>IFERROR(K3707/J3707,"")</f>
        <v>0</v>
      </c>
      <c r="AO3707" s="3">
        <f>IFERROR(L3707/K3707,"")</f>
        <v>0</v>
      </c>
    </row>
    <row r="3708" spans="1:41">
      <c r="A3708" t="s">
        <v>5511</v>
      </c>
      <c r="D3708">
        <v>2730</v>
      </c>
      <c r="E3708" t="s">
        <v>530</v>
      </c>
      <c r="F3708" t="s">
        <v>1326</v>
      </c>
      <c r="I3708" t="b">
        <v>0</v>
      </c>
      <c r="J3708" s="2">
        <v>620</v>
      </c>
      <c r="K3708" s="2">
        <v>459</v>
      </c>
      <c r="L3708" s="2">
        <v>4</v>
      </c>
      <c r="M3708" s="2">
        <v>455</v>
      </c>
      <c r="N3708" s="2">
        <v>4</v>
      </c>
      <c r="O3708" s="2">
        <v>0</v>
      </c>
      <c r="P3708" s="2">
        <v>429</v>
      </c>
      <c r="Q3708" s="2">
        <v>0</v>
      </c>
      <c r="R3708" s="2">
        <v>0</v>
      </c>
      <c r="S3708" s="2">
        <v>1</v>
      </c>
      <c r="T3708" s="2">
        <v>0</v>
      </c>
      <c r="U3708" s="2">
        <v>0</v>
      </c>
      <c r="V3708" s="2">
        <v>0</v>
      </c>
      <c r="W3708" s="2">
        <v>0</v>
      </c>
      <c r="X3708" s="2">
        <v>0</v>
      </c>
      <c r="Y3708" s="2">
        <v>0</v>
      </c>
      <c r="Z3708" s="2">
        <v>1</v>
      </c>
      <c r="AA3708" s="2">
        <v>2</v>
      </c>
      <c r="AB3708" s="2">
        <v>15</v>
      </c>
      <c r="AC3708" s="2">
        <v>0</v>
      </c>
      <c r="AD3708" s="2">
        <v>0</v>
      </c>
      <c r="AE3708" s="2">
        <v>0</v>
      </c>
      <c r="AF3708" s="2">
        <v>1</v>
      </c>
      <c r="AG3708" s="2">
        <v>1</v>
      </c>
      <c r="AH3708" s="2">
        <v>0</v>
      </c>
      <c r="AI3708" s="2">
        <v>0</v>
      </c>
      <c r="AJ3708" s="2">
        <v>1</v>
      </c>
      <c r="AK3708" s="2">
        <v>0</v>
      </c>
      <c r="AL3708" s="2">
        <v>0</v>
      </c>
      <c r="AM3708" s="2">
        <v>0</v>
      </c>
      <c r="AN3708" s="3">
        <f>IFERROR(K3708/J3708,"")</f>
        <v>0</v>
      </c>
      <c r="AO3708" s="3">
        <f>IFERROR(L3708/K3708,"")</f>
        <v>0</v>
      </c>
    </row>
    <row r="3709" spans="1:41">
      <c r="A3709" t="s">
        <v>5512</v>
      </c>
      <c r="D3709">
        <v>2730</v>
      </c>
      <c r="E3709" t="s">
        <v>530</v>
      </c>
      <c r="F3709" t="s">
        <v>1328</v>
      </c>
      <c r="I3709" t="b">
        <v>0</v>
      </c>
      <c r="J3709" s="2">
        <v>649</v>
      </c>
      <c r="K3709" s="2">
        <v>469</v>
      </c>
      <c r="L3709" s="2">
        <v>4</v>
      </c>
      <c r="M3709" s="2">
        <v>465</v>
      </c>
      <c r="N3709" s="2">
        <v>1</v>
      </c>
      <c r="O3709" s="2">
        <v>0</v>
      </c>
      <c r="P3709" s="2">
        <v>440</v>
      </c>
      <c r="Q3709" s="2">
        <v>0</v>
      </c>
      <c r="R3709" s="2">
        <v>0</v>
      </c>
      <c r="S3709" s="2">
        <v>0</v>
      </c>
      <c r="T3709" s="2">
        <v>0</v>
      </c>
      <c r="U3709" s="2">
        <v>0</v>
      </c>
      <c r="V3709" s="2">
        <v>0</v>
      </c>
      <c r="W3709" s="2">
        <v>0</v>
      </c>
      <c r="X3709" s="2">
        <v>0</v>
      </c>
      <c r="Y3709" s="2">
        <v>0</v>
      </c>
      <c r="Z3709" s="2">
        <v>0</v>
      </c>
      <c r="AA3709" s="2">
        <v>0</v>
      </c>
      <c r="AB3709" s="2">
        <v>14</v>
      </c>
      <c r="AC3709" s="2">
        <v>0</v>
      </c>
      <c r="AD3709" s="2">
        <v>0</v>
      </c>
      <c r="AE3709" s="2">
        <v>0</v>
      </c>
      <c r="AF3709" s="2">
        <v>5</v>
      </c>
      <c r="AG3709" s="2">
        <v>1</v>
      </c>
      <c r="AH3709" s="2">
        <v>0</v>
      </c>
      <c r="AI3709" s="2">
        <v>0</v>
      </c>
      <c r="AJ3709" s="2">
        <v>0</v>
      </c>
      <c r="AK3709" s="2">
        <v>0</v>
      </c>
      <c r="AL3709" s="2">
        <v>0</v>
      </c>
      <c r="AM3709" s="2">
        <v>4</v>
      </c>
      <c r="AN3709" s="3">
        <f>IFERROR(K3709/J3709,"")</f>
        <v>0</v>
      </c>
      <c r="AO3709" s="3">
        <f>IFERROR(L3709/K3709,"")</f>
        <v>0</v>
      </c>
    </row>
    <row r="3710" spans="1:41">
      <c r="A3710" t="s">
        <v>5513</v>
      </c>
      <c r="D3710">
        <v>2730</v>
      </c>
      <c r="E3710" t="s">
        <v>530</v>
      </c>
      <c r="F3710" t="s">
        <v>1330</v>
      </c>
      <c r="I3710" t="b">
        <v>0</v>
      </c>
      <c r="J3710" s="2">
        <v>631</v>
      </c>
      <c r="K3710" s="2">
        <v>481</v>
      </c>
      <c r="L3710" s="2">
        <v>3</v>
      </c>
      <c r="M3710" s="2">
        <v>478</v>
      </c>
      <c r="N3710" s="2">
        <v>5</v>
      </c>
      <c r="O3710" s="2">
        <v>0</v>
      </c>
      <c r="P3710" s="2">
        <v>453</v>
      </c>
      <c r="Q3710" s="2">
        <v>0</v>
      </c>
      <c r="R3710" s="2">
        <v>0</v>
      </c>
      <c r="S3710" s="2">
        <v>0</v>
      </c>
      <c r="T3710" s="2">
        <v>0</v>
      </c>
      <c r="U3710" s="2">
        <v>0</v>
      </c>
      <c r="V3710" s="2">
        <v>0</v>
      </c>
      <c r="W3710" s="2">
        <v>0</v>
      </c>
      <c r="X3710" s="2">
        <v>0</v>
      </c>
      <c r="Y3710" s="2">
        <v>0</v>
      </c>
      <c r="Z3710" s="2">
        <v>0</v>
      </c>
      <c r="AA3710" s="2">
        <v>4</v>
      </c>
      <c r="AB3710" s="2">
        <v>10</v>
      </c>
      <c r="AC3710" s="2">
        <v>0</v>
      </c>
      <c r="AD3710" s="2">
        <v>0</v>
      </c>
      <c r="AE3710" s="2">
        <v>0</v>
      </c>
      <c r="AF3710" s="2">
        <v>2</v>
      </c>
      <c r="AG3710" s="2">
        <v>0</v>
      </c>
      <c r="AH3710" s="2">
        <v>0</v>
      </c>
      <c r="AI3710" s="2">
        <v>0</v>
      </c>
      <c r="AJ3710" s="2">
        <v>0</v>
      </c>
      <c r="AK3710" s="2">
        <v>1</v>
      </c>
      <c r="AL3710" s="2">
        <v>0</v>
      </c>
      <c r="AM3710" s="2">
        <v>3</v>
      </c>
      <c r="AN3710" s="3">
        <f>IFERROR(K3710/J3710,"")</f>
        <v>0</v>
      </c>
      <c r="AO3710" s="3">
        <f>IFERROR(L3710/K3710,"")</f>
        <v>0</v>
      </c>
    </row>
    <row r="3711" spans="1:41">
      <c r="A3711" t="s">
        <v>5514</v>
      </c>
      <c r="D3711">
        <v>2730</v>
      </c>
      <c r="E3711" t="s">
        <v>530</v>
      </c>
      <c r="F3711" t="s">
        <v>1332</v>
      </c>
      <c r="I3711" t="b">
        <v>0</v>
      </c>
      <c r="J3711" s="2">
        <v>638</v>
      </c>
      <c r="K3711" s="2">
        <v>471</v>
      </c>
      <c r="L3711" s="2">
        <v>4</v>
      </c>
      <c r="M3711" s="2">
        <v>467</v>
      </c>
      <c r="N3711" s="2">
        <v>2</v>
      </c>
      <c r="O3711" s="2">
        <v>0</v>
      </c>
      <c r="P3711" s="2">
        <v>453</v>
      </c>
      <c r="Q3711" s="2">
        <v>0</v>
      </c>
      <c r="R3711" s="2">
        <v>0</v>
      </c>
      <c r="S3711" s="2">
        <v>0</v>
      </c>
      <c r="T3711" s="2">
        <v>0</v>
      </c>
      <c r="U3711" s="2">
        <v>0</v>
      </c>
      <c r="V3711" s="2">
        <v>0</v>
      </c>
      <c r="W3711" s="2">
        <v>0</v>
      </c>
      <c r="X3711" s="2">
        <v>0</v>
      </c>
      <c r="Y3711" s="2">
        <v>0</v>
      </c>
      <c r="Z3711" s="2">
        <v>0</v>
      </c>
      <c r="AA3711" s="2">
        <v>2</v>
      </c>
      <c r="AB3711" s="2">
        <v>2</v>
      </c>
      <c r="AC3711" s="2">
        <v>0</v>
      </c>
      <c r="AD3711" s="2">
        <v>0</v>
      </c>
      <c r="AE3711" s="2">
        <v>0</v>
      </c>
      <c r="AF3711" s="2">
        <v>4</v>
      </c>
      <c r="AG3711" s="2">
        <v>1</v>
      </c>
      <c r="AH3711" s="2">
        <v>0</v>
      </c>
      <c r="AI3711" s="2">
        <v>0</v>
      </c>
      <c r="AJ3711" s="2">
        <v>0</v>
      </c>
      <c r="AK3711" s="2">
        <v>0</v>
      </c>
      <c r="AL3711" s="2">
        <v>0</v>
      </c>
      <c r="AM3711" s="2">
        <v>3</v>
      </c>
      <c r="AN3711" s="3">
        <f>IFERROR(K3711/J3711,"")</f>
        <v>0</v>
      </c>
      <c r="AO3711" s="3">
        <f>IFERROR(L3711/K3711,"")</f>
        <v>0</v>
      </c>
    </row>
    <row r="3712" spans="1:41">
      <c r="A3712" t="s">
        <v>5515</v>
      </c>
      <c r="D3712">
        <v>2730</v>
      </c>
      <c r="E3712" t="s">
        <v>530</v>
      </c>
      <c r="F3712" t="s">
        <v>1376</v>
      </c>
      <c r="I3712" t="b">
        <v>0</v>
      </c>
      <c r="J3712" s="2">
        <v>649</v>
      </c>
      <c r="K3712" s="2">
        <v>469</v>
      </c>
      <c r="L3712" s="2">
        <v>2</v>
      </c>
      <c r="M3712" s="2">
        <v>467</v>
      </c>
      <c r="N3712" s="2">
        <v>2</v>
      </c>
      <c r="O3712" s="2">
        <v>0</v>
      </c>
      <c r="P3712" s="2">
        <v>452</v>
      </c>
      <c r="Q3712" s="2">
        <v>0</v>
      </c>
      <c r="R3712" s="2">
        <v>0</v>
      </c>
      <c r="S3712" s="2">
        <v>0</v>
      </c>
      <c r="T3712" s="2">
        <v>0</v>
      </c>
      <c r="U3712" s="2">
        <v>0</v>
      </c>
      <c r="V3712" s="2">
        <v>0</v>
      </c>
      <c r="W3712" s="2">
        <v>0</v>
      </c>
      <c r="X3712" s="2">
        <v>1</v>
      </c>
      <c r="Y3712" s="2">
        <v>0</v>
      </c>
      <c r="Z3712" s="2">
        <v>0</v>
      </c>
      <c r="AA3712" s="2">
        <v>1</v>
      </c>
      <c r="AB3712" s="2">
        <v>6</v>
      </c>
      <c r="AC3712" s="2">
        <v>0</v>
      </c>
      <c r="AD3712" s="2">
        <v>0</v>
      </c>
      <c r="AE3712" s="2">
        <v>0</v>
      </c>
      <c r="AF3712" s="2">
        <v>3</v>
      </c>
      <c r="AG3712" s="2">
        <v>0</v>
      </c>
      <c r="AH3712" s="2">
        <v>1</v>
      </c>
      <c r="AI3712" s="2">
        <v>0</v>
      </c>
      <c r="AJ3712" s="2">
        <v>1</v>
      </c>
      <c r="AK3712" s="2">
        <v>0</v>
      </c>
      <c r="AL3712" s="2">
        <v>0</v>
      </c>
      <c r="AM3712" s="2">
        <v>0</v>
      </c>
      <c r="AN3712" s="3">
        <f>IFERROR(K3712/J3712,"")</f>
        <v>0</v>
      </c>
      <c r="AO3712" s="3">
        <f>IFERROR(L3712/K3712,"")</f>
        <v>0</v>
      </c>
    </row>
    <row r="3713" spans="1:41">
      <c r="A3713" t="s">
        <v>5516</v>
      </c>
      <c r="D3713">
        <v>2730</v>
      </c>
      <c r="E3713" t="s">
        <v>530</v>
      </c>
      <c r="F3713" t="s">
        <v>1378</v>
      </c>
      <c r="I3713" t="b">
        <v>0</v>
      </c>
      <c r="J3713" s="2">
        <v>710</v>
      </c>
      <c r="K3713" s="2">
        <v>538</v>
      </c>
      <c r="L3713" s="2">
        <v>4</v>
      </c>
      <c r="M3713" s="2">
        <v>534</v>
      </c>
      <c r="N3713" s="2">
        <v>9</v>
      </c>
      <c r="O3713" s="2">
        <v>0</v>
      </c>
      <c r="P3713" s="2">
        <v>504</v>
      </c>
      <c r="Q3713" s="2">
        <v>0</v>
      </c>
      <c r="R3713" s="2">
        <v>0</v>
      </c>
      <c r="S3713" s="2">
        <v>0</v>
      </c>
      <c r="T3713" s="2">
        <v>0</v>
      </c>
      <c r="U3713" s="2">
        <v>0</v>
      </c>
      <c r="V3713" s="2">
        <v>0</v>
      </c>
      <c r="W3713" s="2">
        <v>0</v>
      </c>
      <c r="X3713" s="2">
        <v>0</v>
      </c>
      <c r="Y3713" s="2">
        <v>0</v>
      </c>
      <c r="Z3713" s="2">
        <v>0</v>
      </c>
      <c r="AA3713" s="2">
        <v>1</v>
      </c>
      <c r="AB3713" s="2">
        <v>13</v>
      </c>
      <c r="AC3713" s="2">
        <v>0</v>
      </c>
      <c r="AD3713" s="2">
        <v>0</v>
      </c>
      <c r="AE3713" s="2">
        <v>0</v>
      </c>
      <c r="AF3713" s="2">
        <v>7</v>
      </c>
      <c r="AG3713" s="2">
        <v>0</v>
      </c>
      <c r="AH3713" s="2">
        <v>0</v>
      </c>
      <c r="AI3713" s="2">
        <v>0</v>
      </c>
      <c r="AJ3713" s="2">
        <v>0</v>
      </c>
      <c r="AK3713" s="2">
        <v>0</v>
      </c>
      <c r="AL3713" s="2">
        <v>0</v>
      </c>
      <c r="AM3713" s="2">
        <v>0</v>
      </c>
      <c r="AN3713" s="3">
        <f>IFERROR(K3713/J3713,"")</f>
        <v>0</v>
      </c>
      <c r="AO3713" s="3">
        <f>IFERROR(L3713/K3713,"")</f>
        <v>0</v>
      </c>
    </row>
    <row r="3714" spans="1:41">
      <c r="A3714" t="s">
        <v>5517</v>
      </c>
      <c r="D3714">
        <v>2730</v>
      </c>
      <c r="E3714" t="s">
        <v>530</v>
      </c>
      <c r="F3714" t="s">
        <v>1380</v>
      </c>
      <c r="I3714" t="b">
        <v>0</v>
      </c>
      <c r="J3714" s="2">
        <v>713</v>
      </c>
      <c r="K3714" s="2">
        <v>544</v>
      </c>
      <c r="L3714" s="2">
        <v>6</v>
      </c>
      <c r="M3714" s="2">
        <v>538</v>
      </c>
      <c r="N3714" s="2">
        <v>0</v>
      </c>
      <c r="O3714" s="2">
        <v>0</v>
      </c>
      <c r="P3714" s="2">
        <v>513</v>
      </c>
      <c r="Q3714" s="2">
        <v>0</v>
      </c>
      <c r="R3714" s="2">
        <v>0</v>
      </c>
      <c r="S3714" s="2">
        <v>0</v>
      </c>
      <c r="T3714" s="2">
        <v>0</v>
      </c>
      <c r="U3714" s="2">
        <v>0</v>
      </c>
      <c r="V3714" s="2">
        <v>0</v>
      </c>
      <c r="W3714" s="2">
        <v>0</v>
      </c>
      <c r="X3714" s="2">
        <v>0</v>
      </c>
      <c r="Y3714" s="2">
        <v>0</v>
      </c>
      <c r="Z3714" s="2">
        <v>0</v>
      </c>
      <c r="AA3714" s="2">
        <v>0</v>
      </c>
      <c r="AB3714" s="2">
        <v>18</v>
      </c>
      <c r="AC3714" s="2">
        <v>0</v>
      </c>
      <c r="AD3714" s="2">
        <v>0</v>
      </c>
      <c r="AE3714" s="2">
        <v>0</v>
      </c>
      <c r="AF3714" s="2">
        <v>4</v>
      </c>
      <c r="AG3714" s="2">
        <v>0</v>
      </c>
      <c r="AH3714" s="2">
        <v>0</v>
      </c>
      <c r="AI3714" s="2">
        <v>1</v>
      </c>
      <c r="AJ3714" s="2">
        <v>1</v>
      </c>
      <c r="AK3714" s="2">
        <v>0</v>
      </c>
      <c r="AL3714" s="2">
        <v>0</v>
      </c>
      <c r="AM3714" s="2">
        <v>1</v>
      </c>
      <c r="AN3714" s="3">
        <f>IFERROR(K3714/J3714,"")</f>
        <v>0</v>
      </c>
      <c r="AO3714" s="3">
        <f>IFERROR(L3714/K3714,"")</f>
        <v>0</v>
      </c>
    </row>
    <row r="3715" spans="1:41">
      <c r="A3715" t="s">
        <v>5518</v>
      </c>
      <c r="D3715">
        <v>2730</v>
      </c>
      <c r="E3715" t="s">
        <v>530</v>
      </c>
      <c r="F3715" t="s">
        <v>1411</v>
      </c>
      <c r="I3715" t="b">
        <v>0</v>
      </c>
      <c r="J3715" s="2">
        <v>723</v>
      </c>
      <c r="K3715" s="2">
        <v>544</v>
      </c>
      <c r="L3715" s="2">
        <v>2</v>
      </c>
      <c r="M3715" s="2">
        <v>542</v>
      </c>
      <c r="N3715" s="2">
        <v>3</v>
      </c>
      <c r="O3715" s="2">
        <v>0</v>
      </c>
      <c r="P3715" s="2">
        <v>516</v>
      </c>
      <c r="Q3715" s="2">
        <v>0</v>
      </c>
      <c r="R3715" s="2">
        <v>0</v>
      </c>
      <c r="S3715" s="2">
        <v>0</v>
      </c>
      <c r="T3715" s="2">
        <v>0</v>
      </c>
      <c r="U3715" s="2">
        <v>0</v>
      </c>
      <c r="V3715" s="2">
        <v>0</v>
      </c>
      <c r="W3715" s="2">
        <v>0</v>
      </c>
      <c r="X3715" s="2">
        <v>0</v>
      </c>
      <c r="Y3715" s="2">
        <v>0</v>
      </c>
      <c r="Z3715" s="2">
        <v>0</v>
      </c>
      <c r="AA3715" s="2">
        <v>1</v>
      </c>
      <c r="AB3715" s="2">
        <v>16</v>
      </c>
      <c r="AC3715" s="2">
        <v>0</v>
      </c>
      <c r="AD3715" s="2">
        <v>0</v>
      </c>
      <c r="AE3715" s="2">
        <v>1</v>
      </c>
      <c r="AF3715" s="2">
        <v>4</v>
      </c>
      <c r="AG3715" s="2">
        <v>0</v>
      </c>
      <c r="AH3715" s="2">
        <v>0</v>
      </c>
      <c r="AI3715" s="2">
        <v>0</v>
      </c>
      <c r="AJ3715" s="2">
        <v>0</v>
      </c>
      <c r="AK3715" s="2">
        <v>0</v>
      </c>
      <c r="AL3715" s="2">
        <v>0</v>
      </c>
      <c r="AM3715" s="2">
        <v>1</v>
      </c>
      <c r="AN3715" s="3">
        <f>IFERROR(K3715/J3715,"")</f>
        <v>0</v>
      </c>
      <c r="AO3715" s="3">
        <f>IFERROR(L3715/K3715,"")</f>
        <v>0</v>
      </c>
    </row>
    <row r="3716" spans="1:41">
      <c r="A3716" t="s">
        <v>5519</v>
      </c>
      <c r="D3716">
        <v>2730</v>
      </c>
      <c r="E3716" t="s">
        <v>530</v>
      </c>
      <c r="F3716" t="s">
        <v>1413</v>
      </c>
      <c r="I3716" t="b">
        <v>0</v>
      </c>
      <c r="J3716" s="2">
        <v>666</v>
      </c>
      <c r="K3716" s="2">
        <v>516</v>
      </c>
      <c r="L3716" s="2">
        <v>8</v>
      </c>
      <c r="M3716" s="2">
        <v>508</v>
      </c>
      <c r="N3716" s="2">
        <v>5</v>
      </c>
      <c r="O3716" s="2">
        <v>0</v>
      </c>
      <c r="P3716" s="2">
        <v>475</v>
      </c>
      <c r="Q3716" s="2">
        <v>0</v>
      </c>
      <c r="R3716" s="2">
        <v>0</v>
      </c>
      <c r="S3716" s="2">
        <v>0</v>
      </c>
      <c r="T3716" s="2">
        <v>0</v>
      </c>
      <c r="U3716" s="2">
        <v>0</v>
      </c>
      <c r="V3716" s="2">
        <v>0</v>
      </c>
      <c r="W3716" s="2">
        <v>0</v>
      </c>
      <c r="X3716" s="2">
        <v>0</v>
      </c>
      <c r="Y3716" s="2">
        <v>0</v>
      </c>
      <c r="Z3716" s="2">
        <v>0</v>
      </c>
      <c r="AA3716" s="2">
        <v>1</v>
      </c>
      <c r="AB3716" s="2">
        <v>18</v>
      </c>
      <c r="AC3716" s="2">
        <v>1</v>
      </c>
      <c r="AD3716" s="2">
        <v>0</v>
      </c>
      <c r="AE3716" s="2">
        <v>0</v>
      </c>
      <c r="AF3716" s="2">
        <v>4</v>
      </c>
      <c r="AG3716" s="2">
        <v>1</v>
      </c>
      <c r="AH3716" s="2">
        <v>0</v>
      </c>
      <c r="AI3716" s="2">
        <v>0</v>
      </c>
      <c r="AJ3716" s="2">
        <v>1</v>
      </c>
      <c r="AK3716" s="2">
        <v>1</v>
      </c>
      <c r="AL3716" s="2">
        <v>0</v>
      </c>
      <c r="AM3716" s="2">
        <v>1</v>
      </c>
      <c r="AN3716" s="3">
        <f>IFERROR(K3716/J3716,"")</f>
        <v>0</v>
      </c>
      <c r="AO3716" s="3">
        <f>IFERROR(L3716/K3716,"")</f>
        <v>0</v>
      </c>
    </row>
    <row r="3717" spans="1:41">
      <c r="A3717" t="s">
        <v>5520</v>
      </c>
      <c r="D3717">
        <v>2730</v>
      </c>
      <c r="E3717" t="s">
        <v>530</v>
      </c>
      <c r="F3717" t="s">
        <v>1415</v>
      </c>
      <c r="I3717" t="b">
        <v>0</v>
      </c>
      <c r="J3717" s="2">
        <v>657</v>
      </c>
      <c r="K3717" s="2">
        <v>493</v>
      </c>
      <c r="L3717" s="2">
        <v>5</v>
      </c>
      <c r="M3717" s="2">
        <v>488</v>
      </c>
      <c r="N3717" s="2">
        <v>9</v>
      </c>
      <c r="O3717" s="2">
        <v>0</v>
      </c>
      <c r="P3717" s="2">
        <v>459</v>
      </c>
      <c r="Q3717" s="2">
        <v>0</v>
      </c>
      <c r="R3717" s="2">
        <v>0</v>
      </c>
      <c r="S3717" s="2">
        <v>0</v>
      </c>
      <c r="T3717" s="2">
        <v>0</v>
      </c>
      <c r="U3717" s="2">
        <v>0</v>
      </c>
      <c r="V3717" s="2">
        <v>0</v>
      </c>
      <c r="W3717" s="2">
        <v>0</v>
      </c>
      <c r="X3717" s="2">
        <v>0</v>
      </c>
      <c r="Y3717" s="2">
        <v>0</v>
      </c>
      <c r="Z3717" s="2">
        <v>1</v>
      </c>
      <c r="AA3717" s="2">
        <v>1</v>
      </c>
      <c r="AB3717" s="2">
        <v>15</v>
      </c>
      <c r="AC3717" s="2">
        <v>0</v>
      </c>
      <c r="AD3717" s="2">
        <v>0</v>
      </c>
      <c r="AE3717" s="2">
        <v>0</v>
      </c>
      <c r="AF3717" s="2">
        <v>1</v>
      </c>
      <c r="AG3717" s="2">
        <v>0</v>
      </c>
      <c r="AH3717" s="2">
        <v>0</v>
      </c>
      <c r="AI3717" s="2">
        <v>0</v>
      </c>
      <c r="AJ3717" s="2">
        <v>0</v>
      </c>
      <c r="AK3717" s="2">
        <v>1</v>
      </c>
      <c r="AL3717" s="2">
        <v>0</v>
      </c>
      <c r="AM3717" s="2">
        <v>1</v>
      </c>
      <c r="AN3717" s="3">
        <f>IFERROR(K3717/J3717,"")</f>
        <v>0</v>
      </c>
      <c r="AO3717" s="3">
        <f>IFERROR(L3717/K3717,"")</f>
        <v>0</v>
      </c>
    </row>
    <row r="3718" spans="1:41">
      <c r="A3718" t="s">
        <v>5521</v>
      </c>
      <c r="D3718">
        <v>2730</v>
      </c>
      <c r="E3718" t="s">
        <v>530</v>
      </c>
      <c r="F3718" t="s">
        <v>1417</v>
      </c>
      <c r="I3718" t="b">
        <v>0</v>
      </c>
      <c r="J3718" s="2">
        <v>667</v>
      </c>
      <c r="K3718" s="2">
        <v>513</v>
      </c>
      <c r="L3718" s="2">
        <v>4</v>
      </c>
      <c r="M3718" s="2">
        <v>509</v>
      </c>
      <c r="N3718" s="2">
        <v>5</v>
      </c>
      <c r="O3718" s="2">
        <v>0</v>
      </c>
      <c r="P3718" s="2">
        <v>478</v>
      </c>
      <c r="Q3718" s="2">
        <v>0</v>
      </c>
      <c r="R3718" s="2">
        <v>0</v>
      </c>
      <c r="S3718" s="2">
        <v>0</v>
      </c>
      <c r="T3718" s="2">
        <v>0</v>
      </c>
      <c r="U3718" s="2">
        <v>0</v>
      </c>
      <c r="V3718" s="2">
        <v>0</v>
      </c>
      <c r="W3718" s="2">
        <v>0</v>
      </c>
      <c r="X3718" s="2">
        <v>0</v>
      </c>
      <c r="Y3718" s="2">
        <v>0</v>
      </c>
      <c r="Z3718" s="2">
        <v>1</v>
      </c>
      <c r="AA3718" s="2">
        <v>3</v>
      </c>
      <c r="AB3718" s="2">
        <v>11</v>
      </c>
      <c r="AC3718" s="2">
        <v>0</v>
      </c>
      <c r="AD3718" s="2">
        <v>0</v>
      </c>
      <c r="AE3718" s="2">
        <v>0</v>
      </c>
      <c r="AF3718" s="2">
        <v>3</v>
      </c>
      <c r="AG3718" s="2">
        <v>0</v>
      </c>
      <c r="AH3718" s="2">
        <v>1</v>
      </c>
      <c r="AI3718" s="2">
        <v>0</v>
      </c>
      <c r="AJ3718" s="2">
        <v>2</v>
      </c>
      <c r="AK3718" s="2">
        <v>1</v>
      </c>
      <c r="AL3718" s="2">
        <v>0</v>
      </c>
      <c r="AM3718" s="2">
        <v>4</v>
      </c>
      <c r="AN3718" s="3">
        <f>IFERROR(K3718/J3718,"")</f>
        <v>0</v>
      </c>
      <c r="AO3718" s="3">
        <f>IFERROR(L3718/K3718,"")</f>
        <v>0</v>
      </c>
    </row>
    <row r="3719" spans="1:41">
      <c r="A3719" t="s">
        <v>5522</v>
      </c>
      <c r="D3719">
        <v>2730</v>
      </c>
      <c r="E3719" t="s">
        <v>530</v>
      </c>
      <c r="F3719" t="s">
        <v>1419</v>
      </c>
      <c r="I3719" t="b">
        <v>0</v>
      </c>
      <c r="J3719" s="2">
        <v>657</v>
      </c>
      <c r="K3719" s="2">
        <v>527</v>
      </c>
      <c r="L3719" s="2">
        <v>1</v>
      </c>
      <c r="M3719" s="2">
        <v>526</v>
      </c>
      <c r="N3719" s="2">
        <v>3</v>
      </c>
      <c r="O3719" s="2">
        <v>0</v>
      </c>
      <c r="P3719" s="2">
        <v>502</v>
      </c>
      <c r="Q3719" s="2">
        <v>0</v>
      </c>
      <c r="R3719" s="2">
        <v>0</v>
      </c>
      <c r="S3719" s="2">
        <v>0</v>
      </c>
      <c r="T3719" s="2">
        <v>1</v>
      </c>
      <c r="U3719" s="2">
        <v>1</v>
      </c>
      <c r="V3719" s="2">
        <v>0</v>
      </c>
      <c r="W3719" s="2">
        <v>0</v>
      </c>
      <c r="X3719" s="2">
        <v>1</v>
      </c>
      <c r="Y3719" s="2">
        <v>0</v>
      </c>
      <c r="Z3719" s="2">
        <v>0</v>
      </c>
      <c r="AA3719" s="2">
        <v>4</v>
      </c>
      <c r="AB3719" s="2">
        <v>9</v>
      </c>
      <c r="AC3719" s="2">
        <v>0</v>
      </c>
      <c r="AD3719" s="2">
        <v>0</v>
      </c>
      <c r="AE3719" s="2">
        <v>0</v>
      </c>
      <c r="AF3719" s="2">
        <v>1</v>
      </c>
      <c r="AG3719" s="2">
        <v>2</v>
      </c>
      <c r="AH3719" s="2">
        <v>0</v>
      </c>
      <c r="AI3719" s="2">
        <v>0</v>
      </c>
      <c r="AJ3719" s="2">
        <v>2</v>
      </c>
      <c r="AK3719" s="2">
        <v>0</v>
      </c>
      <c r="AL3719" s="2">
        <v>0</v>
      </c>
      <c r="AM3719" s="2">
        <v>0</v>
      </c>
      <c r="AN3719" s="3">
        <f>IFERROR(K3719/J3719,"")</f>
        <v>0</v>
      </c>
      <c r="AO3719" s="3">
        <f>IFERROR(L3719/K3719,"")</f>
        <v>0</v>
      </c>
    </row>
    <row r="3720" spans="1:41">
      <c r="A3720" t="s">
        <v>5523</v>
      </c>
      <c r="D3720">
        <v>2730</v>
      </c>
      <c r="E3720" t="s">
        <v>530</v>
      </c>
      <c r="F3720" t="s">
        <v>1421</v>
      </c>
      <c r="I3720" t="b">
        <v>0</v>
      </c>
      <c r="J3720" s="2">
        <v>679</v>
      </c>
      <c r="K3720" s="2">
        <v>522</v>
      </c>
      <c r="L3720" s="2">
        <v>1</v>
      </c>
      <c r="M3720" s="2">
        <v>521</v>
      </c>
      <c r="N3720" s="2">
        <v>0</v>
      </c>
      <c r="O3720" s="2">
        <v>0</v>
      </c>
      <c r="P3720" s="2">
        <v>496</v>
      </c>
      <c r="Q3720" s="2">
        <v>0</v>
      </c>
      <c r="R3720" s="2">
        <v>0</v>
      </c>
      <c r="S3720" s="2">
        <v>0</v>
      </c>
      <c r="T3720" s="2">
        <v>1</v>
      </c>
      <c r="U3720" s="2">
        <v>0</v>
      </c>
      <c r="V3720" s="2">
        <v>0</v>
      </c>
      <c r="W3720" s="2">
        <v>0</v>
      </c>
      <c r="X3720" s="2">
        <v>0</v>
      </c>
      <c r="Y3720" s="2">
        <v>0</v>
      </c>
      <c r="Z3720" s="2">
        <v>1</v>
      </c>
      <c r="AA3720" s="2">
        <v>2</v>
      </c>
      <c r="AB3720" s="2">
        <v>13</v>
      </c>
      <c r="AC3720" s="2">
        <v>0</v>
      </c>
      <c r="AD3720" s="2">
        <v>0</v>
      </c>
      <c r="AE3720" s="2">
        <v>0</v>
      </c>
      <c r="AF3720" s="2">
        <v>3</v>
      </c>
      <c r="AG3720" s="2">
        <v>0</v>
      </c>
      <c r="AH3720" s="2">
        <v>0</v>
      </c>
      <c r="AI3720" s="2">
        <v>0</v>
      </c>
      <c r="AJ3720" s="2">
        <v>0</v>
      </c>
      <c r="AK3720" s="2">
        <v>0</v>
      </c>
      <c r="AL3720" s="2">
        <v>0</v>
      </c>
      <c r="AM3720" s="2">
        <v>5</v>
      </c>
      <c r="AN3720" s="3">
        <f>IFERROR(K3720/J3720,"")</f>
        <v>0</v>
      </c>
      <c r="AO3720" s="3">
        <f>IFERROR(L3720/K3720,"")</f>
        <v>0</v>
      </c>
    </row>
    <row r="3721" spans="1:41">
      <c r="A3721" t="s">
        <v>5524</v>
      </c>
      <c r="D3721">
        <v>2730</v>
      </c>
      <c r="E3721" t="s">
        <v>530</v>
      </c>
      <c r="F3721" t="s">
        <v>1423</v>
      </c>
      <c r="I3721" t="b">
        <v>0</v>
      </c>
      <c r="J3721" s="2">
        <v>600</v>
      </c>
      <c r="K3721" s="2">
        <v>444</v>
      </c>
      <c r="L3721" s="2">
        <v>3</v>
      </c>
      <c r="M3721" s="2">
        <v>441</v>
      </c>
      <c r="N3721" s="2">
        <v>18</v>
      </c>
      <c r="O3721" s="2">
        <v>0</v>
      </c>
      <c r="P3721" s="2">
        <v>406</v>
      </c>
      <c r="Q3721" s="2">
        <v>0</v>
      </c>
      <c r="R3721" s="2">
        <v>0</v>
      </c>
      <c r="S3721" s="2">
        <v>0</v>
      </c>
      <c r="T3721" s="2">
        <v>1</v>
      </c>
      <c r="U3721" s="2">
        <v>0</v>
      </c>
      <c r="V3721" s="2">
        <v>0</v>
      </c>
      <c r="W3721" s="2">
        <v>0</v>
      </c>
      <c r="X3721" s="2">
        <v>2</v>
      </c>
      <c r="Y3721" s="2">
        <v>0</v>
      </c>
      <c r="Z3721" s="2">
        <v>0</v>
      </c>
      <c r="AA3721" s="2">
        <v>1</v>
      </c>
      <c r="AB3721" s="2">
        <v>9</v>
      </c>
      <c r="AC3721" s="2">
        <v>0</v>
      </c>
      <c r="AD3721" s="2">
        <v>1</v>
      </c>
      <c r="AE3721" s="2">
        <v>0</v>
      </c>
      <c r="AF3721" s="2">
        <v>2</v>
      </c>
      <c r="AG3721" s="2">
        <v>0</v>
      </c>
      <c r="AH3721" s="2">
        <v>0</v>
      </c>
      <c r="AI3721" s="2">
        <v>0</v>
      </c>
      <c r="AJ3721" s="2">
        <v>0</v>
      </c>
      <c r="AK3721" s="2">
        <v>0</v>
      </c>
      <c r="AL3721" s="2">
        <v>0</v>
      </c>
      <c r="AM3721" s="2">
        <v>1</v>
      </c>
      <c r="AN3721" s="3">
        <f>IFERROR(K3721/J3721,"")</f>
        <v>0</v>
      </c>
      <c r="AO3721" s="3">
        <f>IFERROR(L3721/K3721,"")</f>
        <v>0</v>
      </c>
    </row>
    <row r="3722" spans="1:41">
      <c r="A3722" t="s">
        <v>5525</v>
      </c>
      <c r="D3722">
        <v>2730</v>
      </c>
      <c r="E3722" t="s">
        <v>530</v>
      </c>
      <c r="F3722" t="s">
        <v>1425</v>
      </c>
      <c r="I3722" t="b">
        <v>0</v>
      </c>
      <c r="J3722" s="2">
        <v>636</v>
      </c>
      <c r="K3722" s="2">
        <v>476</v>
      </c>
      <c r="L3722" s="2">
        <v>0</v>
      </c>
      <c r="M3722" s="2">
        <v>476</v>
      </c>
      <c r="N3722" s="2">
        <v>4</v>
      </c>
      <c r="O3722" s="2">
        <v>0</v>
      </c>
      <c r="P3722" s="2">
        <v>463</v>
      </c>
      <c r="Q3722" s="2">
        <v>0</v>
      </c>
      <c r="R3722" s="2">
        <v>0</v>
      </c>
      <c r="S3722" s="2">
        <v>0</v>
      </c>
      <c r="T3722" s="2">
        <v>1</v>
      </c>
      <c r="U3722" s="2">
        <v>0</v>
      </c>
      <c r="V3722" s="2">
        <v>0</v>
      </c>
      <c r="W3722" s="2">
        <v>0</v>
      </c>
      <c r="X3722" s="2">
        <v>2</v>
      </c>
      <c r="Y3722" s="2">
        <v>0</v>
      </c>
      <c r="Z3722" s="2">
        <v>0</v>
      </c>
      <c r="AA3722" s="2">
        <v>0</v>
      </c>
      <c r="AB3722" s="2">
        <v>4</v>
      </c>
      <c r="AC3722" s="2">
        <v>0</v>
      </c>
      <c r="AD3722" s="2">
        <v>0</v>
      </c>
      <c r="AE3722" s="2">
        <v>0</v>
      </c>
      <c r="AF3722" s="2">
        <v>0</v>
      </c>
      <c r="AG3722" s="2">
        <v>0</v>
      </c>
      <c r="AH3722" s="2">
        <v>0</v>
      </c>
      <c r="AI3722" s="2">
        <v>0</v>
      </c>
      <c r="AJ3722" s="2">
        <v>0</v>
      </c>
      <c r="AK3722" s="2">
        <v>0</v>
      </c>
      <c r="AL3722" s="2">
        <v>0</v>
      </c>
      <c r="AM3722" s="2">
        <v>2</v>
      </c>
      <c r="AN3722" s="3">
        <f>IFERROR(K3722/J3722,"")</f>
        <v>0</v>
      </c>
      <c r="AO3722" s="3">
        <f>IFERROR(L3722/K3722,"")</f>
        <v>0</v>
      </c>
    </row>
    <row r="3723" spans="1:41">
      <c r="A3723" t="s">
        <v>5526</v>
      </c>
      <c r="D3723">
        <v>2730</v>
      </c>
      <c r="E3723" t="s">
        <v>530</v>
      </c>
      <c r="F3723" t="s">
        <v>1427</v>
      </c>
      <c r="I3723" t="b">
        <v>0</v>
      </c>
      <c r="J3723" s="2">
        <v>685</v>
      </c>
      <c r="K3723" s="2">
        <v>485</v>
      </c>
      <c r="L3723" s="2">
        <v>4</v>
      </c>
      <c r="M3723" s="2">
        <v>481</v>
      </c>
      <c r="N3723" s="2">
        <v>4</v>
      </c>
      <c r="O3723" s="2">
        <v>0</v>
      </c>
      <c r="P3723" s="2">
        <v>459</v>
      </c>
      <c r="Q3723" s="2">
        <v>0</v>
      </c>
      <c r="R3723" s="2">
        <v>0</v>
      </c>
      <c r="S3723" s="2">
        <v>0</v>
      </c>
      <c r="T3723" s="2">
        <v>0</v>
      </c>
      <c r="U3723" s="2">
        <v>0</v>
      </c>
      <c r="V3723" s="2">
        <v>0</v>
      </c>
      <c r="W3723" s="2">
        <v>0</v>
      </c>
      <c r="X3723" s="2">
        <v>3</v>
      </c>
      <c r="Y3723" s="2">
        <v>0</v>
      </c>
      <c r="Z3723" s="2">
        <v>0</v>
      </c>
      <c r="AA3723" s="2">
        <v>1</v>
      </c>
      <c r="AB3723" s="2">
        <v>8</v>
      </c>
      <c r="AC3723" s="2">
        <v>0</v>
      </c>
      <c r="AD3723" s="2">
        <v>0</v>
      </c>
      <c r="AE3723" s="2">
        <v>1</v>
      </c>
      <c r="AF3723" s="2">
        <v>4</v>
      </c>
      <c r="AG3723" s="2">
        <v>0</v>
      </c>
      <c r="AH3723" s="2">
        <v>0</v>
      </c>
      <c r="AI3723" s="2">
        <v>0</v>
      </c>
      <c r="AJ3723" s="2">
        <v>0</v>
      </c>
      <c r="AK3723" s="2">
        <v>0</v>
      </c>
      <c r="AL3723" s="2">
        <v>0</v>
      </c>
      <c r="AM3723" s="2">
        <v>1</v>
      </c>
      <c r="AN3723" s="3">
        <f>IFERROR(K3723/J3723,"")</f>
        <v>0</v>
      </c>
      <c r="AO3723" s="3">
        <f>IFERROR(L3723/K3723,"")</f>
        <v>0</v>
      </c>
    </row>
    <row r="3724" spans="1:41">
      <c r="A3724" t="s">
        <v>5527</v>
      </c>
      <c r="D3724">
        <v>2730</v>
      </c>
      <c r="E3724" t="s">
        <v>530</v>
      </c>
      <c r="F3724" t="s">
        <v>1429</v>
      </c>
      <c r="I3724" t="b">
        <v>0</v>
      </c>
      <c r="J3724" s="2">
        <v>618</v>
      </c>
      <c r="K3724" s="2">
        <v>455</v>
      </c>
      <c r="L3724" s="2">
        <v>9</v>
      </c>
      <c r="M3724" s="2">
        <v>446</v>
      </c>
      <c r="N3724" s="2">
        <v>4</v>
      </c>
      <c r="O3724" s="2">
        <v>0</v>
      </c>
      <c r="P3724" s="2">
        <v>425</v>
      </c>
      <c r="Q3724" s="2">
        <v>0</v>
      </c>
      <c r="R3724" s="2">
        <v>0</v>
      </c>
      <c r="S3724" s="2">
        <v>0</v>
      </c>
      <c r="T3724" s="2">
        <v>0</v>
      </c>
      <c r="U3724" s="2">
        <v>0</v>
      </c>
      <c r="V3724" s="2">
        <v>0</v>
      </c>
      <c r="W3724" s="2">
        <v>0</v>
      </c>
      <c r="X3724" s="2">
        <v>1</v>
      </c>
      <c r="Y3724" s="2">
        <v>0</v>
      </c>
      <c r="Z3724" s="2">
        <v>0</v>
      </c>
      <c r="AA3724" s="2">
        <v>0</v>
      </c>
      <c r="AB3724" s="2">
        <v>7</v>
      </c>
      <c r="AC3724" s="2">
        <v>1</v>
      </c>
      <c r="AD3724" s="2">
        <v>0</v>
      </c>
      <c r="AE3724" s="2">
        <v>0</v>
      </c>
      <c r="AF3724" s="2">
        <v>5</v>
      </c>
      <c r="AG3724" s="2">
        <v>0</v>
      </c>
      <c r="AH3724" s="2">
        <v>0</v>
      </c>
      <c r="AI3724" s="2">
        <v>1</v>
      </c>
      <c r="AJ3724" s="2">
        <v>0</v>
      </c>
      <c r="AK3724" s="2">
        <v>0</v>
      </c>
      <c r="AL3724" s="2">
        <v>0</v>
      </c>
      <c r="AM3724" s="2">
        <v>2</v>
      </c>
      <c r="AN3724" s="3">
        <f>IFERROR(K3724/J3724,"")</f>
        <v>0</v>
      </c>
      <c r="AO3724" s="3">
        <f>IFERROR(L3724/K3724,"")</f>
        <v>0</v>
      </c>
    </row>
    <row r="3725" spans="1:41">
      <c r="A3725" t="s">
        <v>5528</v>
      </c>
      <c r="D3725">
        <v>2730</v>
      </c>
      <c r="E3725" t="s">
        <v>530</v>
      </c>
      <c r="F3725" t="s">
        <v>1431</v>
      </c>
      <c r="I3725" t="b">
        <v>0</v>
      </c>
      <c r="J3725" s="2">
        <v>589</v>
      </c>
      <c r="K3725" s="2">
        <v>418</v>
      </c>
      <c r="L3725" s="2">
        <v>3</v>
      </c>
      <c r="M3725" s="2">
        <v>415</v>
      </c>
      <c r="N3725" s="2">
        <v>4</v>
      </c>
      <c r="O3725" s="2">
        <v>0</v>
      </c>
      <c r="P3725" s="2">
        <v>400</v>
      </c>
      <c r="Q3725" s="2">
        <v>0</v>
      </c>
      <c r="R3725" s="2">
        <v>0</v>
      </c>
      <c r="S3725" s="2">
        <v>0</v>
      </c>
      <c r="T3725" s="2">
        <v>0</v>
      </c>
      <c r="U3725" s="2">
        <v>1</v>
      </c>
      <c r="V3725" s="2">
        <v>0</v>
      </c>
      <c r="W3725" s="2">
        <v>0</v>
      </c>
      <c r="X3725" s="2">
        <v>2</v>
      </c>
      <c r="Y3725" s="2">
        <v>2</v>
      </c>
      <c r="Z3725" s="2">
        <v>0</v>
      </c>
      <c r="AA3725" s="2">
        <v>0</v>
      </c>
      <c r="AB3725" s="2">
        <v>5</v>
      </c>
      <c r="AC3725" s="2">
        <v>0</v>
      </c>
      <c r="AD3725" s="2">
        <v>0</v>
      </c>
      <c r="AE3725" s="2">
        <v>0</v>
      </c>
      <c r="AF3725" s="2">
        <v>0</v>
      </c>
      <c r="AG3725" s="2">
        <v>0</v>
      </c>
      <c r="AH3725" s="2">
        <v>0</v>
      </c>
      <c r="AI3725" s="2">
        <v>0</v>
      </c>
      <c r="AJ3725" s="2">
        <v>0</v>
      </c>
      <c r="AK3725" s="2">
        <v>0</v>
      </c>
      <c r="AL3725" s="2">
        <v>0</v>
      </c>
      <c r="AM3725" s="2">
        <v>1</v>
      </c>
      <c r="AN3725" s="3">
        <f>IFERROR(K3725/J3725,"")</f>
        <v>0</v>
      </c>
      <c r="AO3725" s="3">
        <f>IFERROR(L3725/K3725,"")</f>
        <v>0</v>
      </c>
    </row>
    <row r="3726" spans="1:41">
      <c r="A3726" t="s">
        <v>5529</v>
      </c>
      <c r="D3726">
        <v>2730</v>
      </c>
      <c r="E3726" t="s">
        <v>530</v>
      </c>
      <c r="F3726" t="s">
        <v>1433</v>
      </c>
      <c r="I3726" t="b">
        <v>0</v>
      </c>
      <c r="J3726" s="2">
        <v>665</v>
      </c>
      <c r="K3726" s="2">
        <v>494</v>
      </c>
      <c r="L3726" s="2">
        <v>2</v>
      </c>
      <c r="M3726" s="2">
        <v>492</v>
      </c>
      <c r="N3726" s="2">
        <v>4</v>
      </c>
      <c r="O3726" s="2">
        <v>0</v>
      </c>
      <c r="P3726" s="2">
        <v>477</v>
      </c>
      <c r="Q3726" s="2">
        <v>0</v>
      </c>
      <c r="R3726" s="2">
        <v>0</v>
      </c>
      <c r="S3726" s="2">
        <v>0</v>
      </c>
      <c r="T3726" s="2">
        <v>0</v>
      </c>
      <c r="U3726" s="2">
        <v>0</v>
      </c>
      <c r="V3726" s="2">
        <v>0</v>
      </c>
      <c r="W3726" s="2">
        <v>0</v>
      </c>
      <c r="X3726" s="2">
        <v>2</v>
      </c>
      <c r="Y3726" s="2">
        <v>1</v>
      </c>
      <c r="Z3726" s="2">
        <v>1</v>
      </c>
      <c r="AA3726" s="2">
        <v>1</v>
      </c>
      <c r="AB3726" s="2">
        <v>4</v>
      </c>
      <c r="AC3726" s="2">
        <v>0</v>
      </c>
      <c r="AD3726" s="2">
        <v>0</v>
      </c>
      <c r="AE3726" s="2">
        <v>0</v>
      </c>
      <c r="AF3726" s="2">
        <v>0</v>
      </c>
      <c r="AG3726" s="2">
        <v>0</v>
      </c>
      <c r="AH3726" s="2">
        <v>0</v>
      </c>
      <c r="AI3726" s="2">
        <v>0</v>
      </c>
      <c r="AJ3726" s="2">
        <v>0</v>
      </c>
      <c r="AK3726" s="2">
        <v>0</v>
      </c>
      <c r="AL3726" s="2">
        <v>0</v>
      </c>
      <c r="AM3726" s="2">
        <v>2</v>
      </c>
      <c r="AN3726" s="3">
        <f>IFERROR(K3726/J3726,"")</f>
        <v>0</v>
      </c>
      <c r="AO3726" s="3">
        <f>IFERROR(L3726/K3726,"")</f>
        <v>0</v>
      </c>
    </row>
    <row r="3727" spans="1:41">
      <c r="A3727" t="s">
        <v>5530</v>
      </c>
      <c r="D3727">
        <v>2730</v>
      </c>
      <c r="E3727" t="s">
        <v>530</v>
      </c>
      <c r="F3727" t="s">
        <v>1435</v>
      </c>
      <c r="I3727" t="b">
        <v>0</v>
      </c>
      <c r="J3727" s="2">
        <v>651</v>
      </c>
      <c r="K3727" s="2">
        <v>475</v>
      </c>
      <c r="L3727" s="2">
        <v>6</v>
      </c>
      <c r="M3727" s="2">
        <v>469</v>
      </c>
      <c r="N3727" s="2">
        <v>2</v>
      </c>
      <c r="O3727" s="2">
        <v>0</v>
      </c>
      <c r="P3727" s="2">
        <v>458</v>
      </c>
      <c r="Q3727" s="2">
        <v>0</v>
      </c>
      <c r="R3727" s="2">
        <v>0</v>
      </c>
      <c r="S3727" s="2">
        <v>0</v>
      </c>
      <c r="T3727" s="2">
        <v>0</v>
      </c>
      <c r="U3727" s="2">
        <v>0</v>
      </c>
      <c r="V3727" s="2">
        <v>0</v>
      </c>
      <c r="W3727" s="2">
        <v>0</v>
      </c>
      <c r="X3727" s="2">
        <v>0</v>
      </c>
      <c r="Y3727" s="2">
        <v>0</v>
      </c>
      <c r="Z3727" s="2">
        <v>0</v>
      </c>
      <c r="AA3727" s="2">
        <v>2</v>
      </c>
      <c r="AB3727" s="2">
        <v>3</v>
      </c>
      <c r="AC3727" s="2">
        <v>0</v>
      </c>
      <c r="AD3727" s="2">
        <v>0</v>
      </c>
      <c r="AE3727" s="2">
        <v>0</v>
      </c>
      <c r="AF3727" s="2">
        <v>2</v>
      </c>
      <c r="AG3727" s="2">
        <v>0</v>
      </c>
      <c r="AH3727" s="2">
        <v>0</v>
      </c>
      <c r="AI3727" s="2">
        <v>0</v>
      </c>
      <c r="AJ3727" s="2">
        <v>1</v>
      </c>
      <c r="AK3727" s="2">
        <v>0</v>
      </c>
      <c r="AL3727" s="2">
        <v>0</v>
      </c>
      <c r="AM3727" s="2">
        <v>1</v>
      </c>
      <c r="AN3727" s="3">
        <f>IFERROR(K3727/J3727,"")</f>
        <v>0</v>
      </c>
      <c r="AO3727" s="3">
        <f>IFERROR(L3727/K3727,"")</f>
        <v>0</v>
      </c>
    </row>
    <row r="3728" spans="1:41">
      <c r="A3728" t="s">
        <v>5531</v>
      </c>
      <c r="D3728">
        <v>2730</v>
      </c>
      <c r="E3728" t="s">
        <v>530</v>
      </c>
      <c r="F3728" t="s">
        <v>1437</v>
      </c>
      <c r="I3728" t="b">
        <v>0</v>
      </c>
      <c r="J3728" s="2">
        <v>707</v>
      </c>
      <c r="K3728" s="2">
        <v>526</v>
      </c>
      <c r="L3728" s="2">
        <v>4</v>
      </c>
      <c r="M3728" s="2">
        <v>522</v>
      </c>
      <c r="N3728" s="2">
        <v>3</v>
      </c>
      <c r="O3728" s="2">
        <v>0</v>
      </c>
      <c r="P3728" s="2">
        <v>504</v>
      </c>
      <c r="Q3728" s="2">
        <v>0</v>
      </c>
      <c r="R3728" s="2">
        <v>0</v>
      </c>
      <c r="S3728" s="2">
        <v>0</v>
      </c>
      <c r="T3728" s="2">
        <v>0</v>
      </c>
      <c r="U3728" s="2">
        <v>0</v>
      </c>
      <c r="V3728" s="2">
        <v>0</v>
      </c>
      <c r="W3728" s="2">
        <v>0</v>
      </c>
      <c r="X3728" s="2">
        <v>0</v>
      </c>
      <c r="Y3728" s="2">
        <v>0</v>
      </c>
      <c r="Z3728" s="2">
        <v>0</v>
      </c>
      <c r="AA3728" s="2">
        <v>0</v>
      </c>
      <c r="AB3728" s="2">
        <v>8</v>
      </c>
      <c r="AC3728" s="2">
        <v>0</v>
      </c>
      <c r="AD3728" s="2">
        <v>0</v>
      </c>
      <c r="AE3728" s="2">
        <v>0</v>
      </c>
      <c r="AF3728" s="2">
        <v>6</v>
      </c>
      <c r="AG3728" s="2">
        <v>0</v>
      </c>
      <c r="AH3728" s="2">
        <v>0</v>
      </c>
      <c r="AI3728" s="2">
        <v>0</v>
      </c>
      <c r="AJ3728" s="2">
        <v>0</v>
      </c>
      <c r="AK3728" s="2">
        <v>0</v>
      </c>
      <c r="AL3728" s="2">
        <v>0</v>
      </c>
      <c r="AM3728" s="2">
        <v>1</v>
      </c>
      <c r="AN3728" s="3">
        <f>IFERROR(K3728/J3728,"")</f>
        <v>0</v>
      </c>
      <c r="AO3728" s="3">
        <f>IFERROR(L3728/K3728,"")</f>
        <v>0</v>
      </c>
    </row>
    <row r="3729" spans="1:41">
      <c r="A3729" t="s">
        <v>5532</v>
      </c>
      <c r="D3729">
        <v>2730</v>
      </c>
      <c r="E3729" t="s">
        <v>530</v>
      </c>
      <c r="F3729" t="s">
        <v>1439</v>
      </c>
      <c r="I3729" t="b">
        <v>0</v>
      </c>
      <c r="J3729" s="2">
        <v>721</v>
      </c>
      <c r="K3729" s="2">
        <v>478</v>
      </c>
      <c r="L3729" s="2">
        <v>5</v>
      </c>
      <c r="M3729" s="2">
        <v>473</v>
      </c>
      <c r="N3729" s="2">
        <v>5</v>
      </c>
      <c r="O3729" s="2">
        <v>0</v>
      </c>
      <c r="P3729" s="2">
        <v>450</v>
      </c>
      <c r="Q3729" s="2">
        <v>1</v>
      </c>
      <c r="R3729" s="2">
        <v>0</v>
      </c>
      <c r="S3729" s="2">
        <v>0</v>
      </c>
      <c r="T3729" s="2">
        <v>1</v>
      </c>
      <c r="U3729" s="2">
        <v>0</v>
      </c>
      <c r="V3729" s="2">
        <v>0</v>
      </c>
      <c r="W3729" s="2">
        <v>0</v>
      </c>
      <c r="X3729" s="2">
        <v>0</v>
      </c>
      <c r="Y3729" s="2">
        <v>0</v>
      </c>
      <c r="Z3729" s="2">
        <v>0</v>
      </c>
      <c r="AA3729" s="2">
        <v>0</v>
      </c>
      <c r="AB3729" s="2">
        <v>10</v>
      </c>
      <c r="AC3729" s="2">
        <v>0</v>
      </c>
      <c r="AD3729" s="2">
        <v>0</v>
      </c>
      <c r="AE3729" s="2">
        <v>0</v>
      </c>
      <c r="AF3729" s="2">
        <v>2</v>
      </c>
      <c r="AG3729" s="2">
        <v>0</v>
      </c>
      <c r="AH3729" s="2">
        <v>0</v>
      </c>
      <c r="AI3729" s="2">
        <v>0</v>
      </c>
      <c r="AJ3729" s="2">
        <v>0</v>
      </c>
      <c r="AK3729" s="2">
        <v>1</v>
      </c>
      <c r="AL3729" s="2">
        <v>0</v>
      </c>
      <c r="AM3729" s="2">
        <v>3</v>
      </c>
      <c r="AN3729" s="3">
        <f>IFERROR(K3729/J3729,"")</f>
        <v>0</v>
      </c>
      <c r="AO3729" s="3">
        <f>IFERROR(L3729/K3729,"")</f>
        <v>0</v>
      </c>
    </row>
    <row r="3730" spans="1:41">
      <c r="A3730" t="s">
        <v>5533</v>
      </c>
      <c r="D3730">
        <v>2730</v>
      </c>
      <c r="E3730" t="s">
        <v>530</v>
      </c>
      <c r="F3730" t="s">
        <v>1441</v>
      </c>
      <c r="I3730" t="b">
        <v>0</v>
      </c>
      <c r="J3730" s="2">
        <v>700</v>
      </c>
      <c r="K3730" s="2">
        <v>500</v>
      </c>
      <c r="L3730" s="2">
        <v>6</v>
      </c>
      <c r="M3730" s="2">
        <v>494</v>
      </c>
      <c r="N3730" s="2">
        <v>3</v>
      </c>
      <c r="O3730" s="2">
        <v>0</v>
      </c>
      <c r="P3730" s="2">
        <v>474</v>
      </c>
      <c r="Q3730" s="2">
        <v>0</v>
      </c>
      <c r="R3730" s="2">
        <v>0</v>
      </c>
      <c r="S3730" s="2">
        <v>0</v>
      </c>
      <c r="T3730" s="2">
        <v>0</v>
      </c>
      <c r="U3730" s="2">
        <v>0</v>
      </c>
      <c r="V3730" s="2">
        <v>0</v>
      </c>
      <c r="W3730" s="2">
        <v>0</v>
      </c>
      <c r="X3730" s="2">
        <v>0</v>
      </c>
      <c r="Y3730" s="2">
        <v>0</v>
      </c>
      <c r="Z3730" s="2">
        <v>0</v>
      </c>
      <c r="AA3730" s="2">
        <v>2</v>
      </c>
      <c r="AB3730" s="2">
        <v>10</v>
      </c>
      <c r="AC3730" s="2">
        <v>0</v>
      </c>
      <c r="AD3730" s="2">
        <v>0</v>
      </c>
      <c r="AE3730" s="2">
        <v>0</v>
      </c>
      <c r="AF3730" s="2">
        <v>4</v>
      </c>
      <c r="AG3730" s="2">
        <v>1</v>
      </c>
      <c r="AH3730" s="2">
        <v>0</v>
      </c>
      <c r="AI3730" s="2">
        <v>0</v>
      </c>
      <c r="AJ3730" s="2">
        <v>0</v>
      </c>
      <c r="AK3730" s="2">
        <v>0</v>
      </c>
      <c r="AL3730" s="2">
        <v>0</v>
      </c>
      <c r="AM3730" s="2">
        <v>0</v>
      </c>
      <c r="AN3730" s="3">
        <f>IFERROR(K3730/J3730,"")</f>
        <v>0</v>
      </c>
      <c r="AO3730" s="3">
        <f>IFERROR(L3730/K3730,"")</f>
        <v>0</v>
      </c>
    </row>
    <row r="3731" spans="1:41">
      <c r="A3731" t="s">
        <v>5534</v>
      </c>
      <c r="D3731">
        <v>2730</v>
      </c>
      <c r="E3731" t="s">
        <v>530</v>
      </c>
      <c r="F3731" t="s">
        <v>1443</v>
      </c>
      <c r="I3731" t="b">
        <v>0</v>
      </c>
      <c r="J3731" s="2">
        <v>707</v>
      </c>
      <c r="K3731" s="2">
        <v>544</v>
      </c>
      <c r="L3731" s="2">
        <v>1</v>
      </c>
      <c r="M3731" s="2">
        <v>543</v>
      </c>
      <c r="N3731" s="2">
        <v>7</v>
      </c>
      <c r="O3731" s="2">
        <v>0</v>
      </c>
      <c r="P3731" s="2">
        <v>505</v>
      </c>
      <c r="Q3731" s="2">
        <v>0</v>
      </c>
      <c r="R3731" s="2">
        <v>0</v>
      </c>
      <c r="S3731" s="2">
        <v>0</v>
      </c>
      <c r="T3731" s="2">
        <v>3</v>
      </c>
      <c r="U3731" s="2">
        <v>0</v>
      </c>
      <c r="V3731" s="2">
        <v>0</v>
      </c>
      <c r="W3731" s="2">
        <v>0</v>
      </c>
      <c r="X3731" s="2">
        <v>1</v>
      </c>
      <c r="Y3731" s="2">
        <v>1</v>
      </c>
      <c r="Z3731" s="2">
        <v>0</v>
      </c>
      <c r="AA3731" s="2">
        <v>0</v>
      </c>
      <c r="AB3731" s="2">
        <v>18</v>
      </c>
      <c r="AC3731" s="2">
        <v>0</v>
      </c>
      <c r="AD3731" s="2">
        <v>0</v>
      </c>
      <c r="AE3731" s="2">
        <v>0</v>
      </c>
      <c r="AF3731" s="2">
        <v>4</v>
      </c>
      <c r="AG3731" s="2">
        <v>3</v>
      </c>
      <c r="AH3731" s="2">
        <v>0</v>
      </c>
      <c r="AI3731" s="2">
        <v>0</v>
      </c>
      <c r="AJ3731" s="2">
        <v>0</v>
      </c>
      <c r="AK3731" s="2">
        <v>0</v>
      </c>
      <c r="AL3731" s="2">
        <v>0</v>
      </c>
      <c r="AM3731" s="2">
        <v>1</v>
      </c>
      <c r="AN3731" s="3">
        <f>IFERROR(K3731/J3731,"")</f>
        <v>0</v>
      </c>
      <c r="AO3731" s="3">
        <f>IFERROR(L3731/K3731,"")</f>
        <v>0</v>
      </c>
    </row>
    <row r="3732" spans="1:41">
      <c r="A3732" t="s">
        <v>5535</v>
      </c>
      <c r="D3732">
        <v>2730</v>
      </c>
      <c r="E3732" t="s">
        <v>530</v>
      </c>
      <c r="F3732" t="s">
        <v>1445</v>
      </c>
      <c r="I3732" t="b">
        <v>0</v>
      </c>
      <c r="J3732" s="2">
        <v>715</v>
      </c>
      <c r="K3732" s="2">
        <v>562</v>
      </c>
      <c r="L3732" s="2">
        <v>4</v>
      </c>
      <c r="M3732" s="2">
        <v>558</v>
      </c>
      <c r="N3732" s="2">
        <v>5</v>
      </c>
      <c r="O3732" s="2">
        <v>1</v>
      </c>
      <c r="P3732" s="2">
        <v>535</v>
      </c>
      <c r="Q3732" s="2">
        <v>0</v>
      </c>
      <c r="R3732" s="2">
        <v>0</v>
      </c>
      <c r="S3732" s="2">
        <v>0</v>
      </c>
      <c r="T3732" s="2">
        <v>0</v>
      </c>
      <c r="U3732" s="2">
        <v>0</v>
      </c>
      <c r="V3732" s="2">
        <v>1</v>
      </c>
      <c r="W3732" s="2">
        <v>0</v>
      </c>
      <c r="X3732" s="2">
        <v>0</v>
      </c>
      <c r="Y3732" s="2">
        <v>0</v>
      </c>
      <c r="Z3732" s="2">
        <v>0</v>
      </c>
      <c r="AA3732" s="2">
        <v>1</v>
      </c>
      <c r="AB3732" s="2">
        <v>10</v>
      </c>
      <c r="AC3732" s="2">
        <v>0</v>
      </c>
      <c r="AD3732" s="2">
        <v>0</v>
      </c>
      <c r="AE3732" s="2">
        <v>0</v>
      </c>
      <c r="AF3732" s="2">
        <v>4</v>
      </c>
      <c r="AG3732" s="2">
        <v>1</v>
      </c>
      <c r="AH3732" s="2">
        <v>0</v>
      </c>
      <c r="AI3732" s="2">
        <v>0</v>
      </c>
      <c r="AJ3732" s="2">
        <v>0</v>
      </c>
      <c r="AK3732" s="2">
        <v>0</v>
      </c>
      <c r="AL3732" s="2">
        <v>0</v>
      </c>
      <c r="AM3732" s="2">
        <v>0</v>
      </c>
      <c r="AN3732" s="3">
        <f>IFERROR(K3732/J3732,"")</f>
        <v>0</v>
      </c>
      <c r="AO3732" s="3">
        <f>IFERROR(L3732/K3732,"")</f>
        <v>0</v>
      </c>
    </row>
    <row r="3733" spans="1:41">
      <c r="A3733" t="s">
        <v>5536</v>
      </c>
      <c r="D3733">
        <v>2730</v>
      </c>
      <c r="E3733" t="s">
        <v>530</v>
      </c>
      <c r="F3733" t="s">
        <v>1447</v>
      </c>
      <c r="I3733" t="b">
        <v>0</v>
      </c>
      <c r="J3733" s="2">
        <v>700</v>
      </c>
      <c r="K3733" s="2">
        <v>455</v>
      </c>
      <c r="L3733" s="2">
        <v>5</v>
      </c>
      <c r="M3733" s="2">
        <v>450</v>
      </c>
      <c r="N3733" s="2">
        <v>5</v>
      </c>
      <c r="O3733" s="2">
        <v>0</v>
      </c>
      <c r="P3733" s="2">
        <v>424</v>
      </c>
      <c r="Q3733" s="2">
        <v>0</v>
      </c>
      <c r="R3733" s="2">
        <v>0</v>
      </c>
      <c r="S3733" s="2">
        <v>0</v>
      </c>
      <c r="T3733" s="2">
        <v>2</v>
      </c>
      <c r="U3733" s="2">
        <v>0</v>
      </c>
      <c r="V3733" s="2">
        <v>0</v>
      </c>
      <c r="W3733" s="2">
        <v>0</v>
      </c>
      <c r="X3733" s="2">
        <v>0</v>
      </c>
      <c r="Y3733" s="2">
        <v>0</v>
      </c>
      <c r="Z3733" s="2">
        <v>2</v>
      </c>
      <c r="AA3733" s="2">
        <v>3</v>
      </c>
      <c r="AB3733" s="2">
        <v>8</v>
      </c>
      <c r="AC3733" s="2">
        <v>0</v>
      </c>
      <c r="AD3733" s="2">
        <v>0</v>
      </c>
      <c r="AE3733" s="2">
        <v>0</v>
      </c>
      <c r="AF3733" s="2">
        <v>5</v>
      </c>
      <c r="AG3733" s="2">
        <v>1</v>
      </c>
      <c r="AH3733" s="2">
        <v>0</v>
      </c>
      <c r="AI3733" s="2">
        <v>0</v>
      </c>
      <c r="AJ3733" s="2">
        <v>0</v>
      </c>
      <c r="AK3733" s="2">
        <v>0</v>
      </c>
      <c r="AL3733" s="2">
        <v>0</v>
      </c>
      <c r="AM3733" s="2">
        <v>0</v>
      </c>
      <c r="AN3733" s="3">
        <f>IFERROR(K3733/J3733,"")</f>
        <v>0</v>
      </c>
      <c r="AO3733" s="3">
        <f>IFERROR(L3733/K3733,"")</f>
        <v>0</v>
      </c>
    </row>
    <row r="3734" spans="1:41">
      <c r="A3734" t="s">
        <v>5537</v>
      </c>
      <c r="D3734">
        <v>2730</v>
      </c>
      <c r="E3734" t="s">
        <v>530</v>
      </c>
      <c r="F3734" t="s">
        <v>1449</v>
      </c>
      <c r="I3734" t="b">
        <v>0</v>
      </c>
      <c r="J3734" s="2">
        <v>700</v>
      </c>
      <c r="K3734" s="2">
        <v>508</v>
      </c>
      <c r="L3734" s="2">
        <v>4</v>
      </c>
      <c r="M3734" s="2">
        <v>504</v>
      </c>
      <c r="N3734" s="2">
        <v>15</v>
      </c>
      <c r="O3734" s="2">
        <v>0</v>
      </c>
      <c r="P3734" s="2">
        <v>463</v>
      </c>
      <c r="Q3734" s="2">
        <v>0</v>
      </c>
      <c r="R3734" s="2">
        <v>0</v>
      </c>
      <c r="S3734" s="2">
        <v>0</v>
      </c>
      <c r="T3734" s="2">
        <v>3</v>
      </c>
      <c r="U3734" s="2">
        <v>1</v>
      </c>
      <c r="V3734" s="2">
        <v>0</v>
      </c>
      <c r="W3734" s="2">
        <v>0</v>
      </c>
      <c r="X3734" s="2">
        <v>0</v>
      </c>
      <c r="Y3734" s="2">
        <v>2</v>
      </c>
      <c r="Z3734" s="2">
        <v>0</v>
      </c>
      <c r="AA3734" s="2">
        <v>4</v>
      </c>
      <c r="AB3734" s="2">
        <v>10</v>
      </c>
      <c r="AC3734" s="2">
        <v>0</v>
      </c>
      <c r="AD3734" s="2">
        <v>0</v>
      </c>
      <c r="AE3734" s="2">
        <v>0</v>
      </c>
      <c r="AF3734" s="2">
        <v>4</v>
      </c>
      <c r="AG3734" s="2">
        <v>1</v>
      </c>
      <c r="AH3734" s="2">
        <v>0</v>
      </c>
      <c r="AI3734" s="2">
        <v>0</v>
      </c>
      <c r="AJ3734" s="2">
        <v>1</v>
      </c>
      <c r="AK3734" s="2">
        <v>0</v>
      </c>
      <c r="AL3734" s="2">
        <v>0</v>
      </c>
      <c r="AM3734" s="2">
        <v>0</v>
      </c>
      <c r="AN3734" s="3">
        <f>IFERROR(K3734/J3734,"")</f>
        <v>0</v>
      </c>
      <c r="AO3734" s="3">
        <f>IFERROR(L3734/K3734,"")</f>
        <v>0</v>
      </c>
    </row>
    <row r="3735" spans="1:41">
      <c r="A3735" t="s">
        <v>5538</v>
      </c>
      <c r="D3735">
        <v>2730</v>
      </c>
      <c r="E3735" t="s">
        <v>530</v>
      </c>
      <c r="F3735" t="s">
        <v>1451</v>
      </c>
      <c r="I3735" t="b">
        <v>0</v>
      </c>
      <c r="J3735" s="2">
        <v>703</v>
      </c>
      <c r="K3735" s="2">
        <v>529</v>
      </c>
      <c r="L3735" s="2">
        <v>10</v>
      </c>
      <c r="M3735" s="2">
        <v>519</v>
      </c>
      <c r="N3735" s="2">
        <v>6</v>
      </c>
      <c r="O3735" s="2">
        <v>0</v>
      </c>
      <c r="P3735" s="2">
        <v>505</v>
      </c>
      <c r="Q3735" s="2">
        <v>0</v>
      </c>
      <c r="R3735" s="2">
        <v>0</v>
      </c>
      <c r="S3735" s="2">
        <v>0</v>
      </c>
      <c r="T3735" s="2">
        <v>0</v>
      </c>
      <c r="U3735" s="2">
        <v>0</v>
      </c>
      <c r="V3735" s="2">
        <v>0</v>
      </c>
      <c r="W3735" s="2">
        <v>0</v>
      </c>
      <c r="X3735" s="2">
        <v>0</v>
      </c>
      <c r="Y3735" s="2">
        <v>0</v>
      </c>
      <c r="Z3735" s="2">
        <v>0</v>
      </c>
      <c r="AA3735" s="2">
        <v>0</v>
      </c>
      <c r="AB3735" s="2">
        <v>4</v>
      </c>
      <c r="AC3735" s="2">
        <v>0</v>
      </c>
      <c r="AD3735" s="2">
        <v>0</v>
      </c>
      <c r="AE3735" s="2">
        <v>0</v>
      </c>
      <c r="AF3735" s="2">
        <v>2</v>
      </c>
      <c r="AG3735" s="2">
        <v>0</v>
      </c>
      <c r="AH3735" s="2">
        <v>0</v>
      </c>
      <c r="AI3735" s="2">
        <v>0</v>
      </c>
      <c r="AJ3735" s="2">
        <v>0</v>
      </c>
      <c r="AK3735" s="2">
        <v>0</v>
      </c>
      <c r="AL3735" s="2">
        <v>0</v>
      </c>
      <c r="AM3735" s="2">
        <v>2</v>
      </c>
      <c r="AN3735" s="3">
        <f>IFERROR(K3735/J3735,"")</f>
        <v>0</v>
      </c>
      <c r="AO3735" s="3">
        <f>IFERROR(L3735/K3735,"")</f>
        <v>0</v>
      </c>
    </row>
    <row r="3736" spans="1:41">
      <c r="A3736" t="s">
        <v>5539</v>
      </c>
      <c r="D3736">
        <v>2730</v>
      </c>
      <c r="E3736" t="s">
        <v>530</v>
      </c>
      <c r="F3736" t="s">
        <v>1453</v>
      </c>
      <c r="I3736" t="b">
        <v>0</v>
      </c>
      <c r="J3736" s="2">
        <v>707</v>
      </c>
      <c r="K3736" s="2">
        <v>544</v>
      </c>
      <c r="L3736" s="2">
        <v>4</v>
      </c>
      <c r="M3736" s="2">
        <v>540</v>
      </c>
      <c r="N3736" s="2">
        <v>3</v>
      </c>
      <c r="O3736" s="2">
        <v>0</v>
      </c>
      <c r="P3736" s="2">
        <v>527</v>
      </c>
      <c r="Q3736" s="2">
        <v>0</v>
      </c>
      <c r="R3736" s="2">
        <v>0</v>
      </c>
      <c r="S3736" s="2">
        <v>0</v>
      </c>
      <c r="T3736" s="2">
        <v>0</v>
      </c>
      <c r="U3736" s="2">
        <v>0</v>
      </c>
      <c r="V3736" s="2">
        <v>0</v>
      </c>
      <c r="W3736" s="2">
        <v>0</v>
      </c>
      <c r="X3736" s="2">
        <v>0</v>
      </c>
      <c r="Y3736" s="2">
        <v>0</v>
      </c>
      <c r="Z3736" s="2">
        <v>0</v>
      </c>
      <c r="AA3736" s="2">
        <v>1</v>
      </c>
      <c r="AB3736" s="2">
        <v>2</v>
      </c>
      <c r="AC3736" s="2">
        <v>0</v>
      </c>
      <c r="AD3736" s="2">
        <v>0</v>
      </c>
      <c r="AE3736" s="2">
        <v>0</v>
      </c>
      <c r="AF3736" s="2">
        <v>4</v>
      </c>
      <c r="AG3736" s="2">
        <v>0</v>
      </c>
      <c r="AH3736" s="2">
        <v>0</v>
      </c>
      <c r="AI3736" s="2">
        <v>0</v>
      </c>
      <c r="AJ3736" s="2">
        <v>1</v>
      </c>
      <c r="AK3736" s="2">
        <v>0</v>
      </c>
      <c r="AL3736" s="2">
        <v>0</v>
      </c>
      <c r="AM3736" s="2">
        <v>2</v>
      </c>
      <c r="AN3736" s="3">
        <f>IFERROR(K3736/J3736,"")</f>
        <v>0</v>
      </c>
      <c r="AO3736" s="3">
        <f>IFERROR(L3736/K3736,"")</f>
        <v>0</v>
      </c>
    </row>
    <row r="3737" spans="1:41">
      <c r="A3737" t="s">
        <v>5540</v>
      </c>
      <c r="D3737">
        <v>2720</v>
      </c>
      <c r="E3737" t="s">
        <v>531</v>
      </c>
      <c r="F3737" t="s">
        <v>1301</v>
      </c>
      <c r="I3737" t="b">
        <v>0</v>
      </c>
      <c r="J3737" s="2">
        <v>700</v>
      </c>
      <c r="K3737" s="2">
        <v>482</v>
      </c>
      <c r="L3737" s="2">
        <v>3</v>
      </c>
      <c r="M3737" s="2">
        <v>479</v>
      </c>
      <c r="N3737" s="2">
        <v>3</v>
      </c>
      <c r="O3737" s="2">
        <v>0</v>
      </c>
      <c r="P3737" s="2">
        <v>460</v>
      </c>
      <c r="Q3737" s="2">
        <v>0</v>
      </c>
      <c r="R3737" s="2">
        <v>0</v>
      </c>
      <c r="S3737" s="2">
        <v>0</v>
      </c>
      <c r="T3737" s="2">
        <v>0</v>
      </c>
      <c r="U3737" s="2">
        <v>0</v>
      </c>
      <c r="V3737" s="2">
        <v>0</v>
      </c>
      <c r="W3737" s="2">
        <v>0</v>
      </c>
      <c r="X3737" s="2">
        <v>0</v>
      </c>
      <c r="Y3737" s="2">
        <v>0</v>
      </c>
      <c r="Z3737" s="2">
        <v>0</v>
      </c>
      <c r="AA3737" s="2">
        <v>1</v>
      </c>
      <c r="AB3737" s="2">
        <v>12</v>
      </c>
      <c r="AC3737" s="2">
        <v>0</v>
      </c>
      <c r="AD3737" s="2">
        <v>0</v>
      </c>
      <c r="AE3737" s="2">
        <v>0</v>
      </c>
      <c r="AF3737" s="2">
        <v>2</v>
      </c>
      <c r="AG3737" s="2">
        <v>0</v>
      </c>
      <c r="AH3737" s="2">
        <v>0</v>
      </c>
      <c r="AI3737" s="2">
        <v>0</v>
      </c>
      <c r="AJ3737" s="2">
        <v>0</v>
      </c>
      <c r="AK3737" s="2">
        <v>0</v>
      </c>
      <c r="AL3737" s="2">
        <v>1</v>
      </c>
      <c r="AM3737" s="2">
        <v>0</v>
      </c>
      <c r="AN3737" s="3">
        <f>IFERROR(K3737/J3737,"")</f>
        <v>0</v>
      </c>
      <c r="AO3737" s="3">
        <f>IFERROR(L3737/K3737,"")</f>
        <v>0</v>
      </c>
    </row>
    <row r="3738" spans="1:41">
      <c r="A3738" t="s">
        <v>5541</v>
      </c>
      <c r="D3738">
        <v>2720</v>
      </c>
      <c r="E3738" t="s">
        <v>531</v>
      </c>
      <c r="F3738" t="s">
        <v>1303</v>
      </c>
      <c r="I3738" t="b">
        <v>0</v>
      </c>
      <c r="J3738" s="2">
        <v>713</v>
      </c>
      <c r="K3738" s="2">
        <v>498</v>
      </c>
      <c r="L3738" s="2">
        <v>2</v>
      </c>
      <c r="M3738" s="2">
        <v>496</v>
      </c>
      <c r="N3738" s="2">
        <v>5</v>
      </c>
      <c r="O3738" s="2">
        <v>0</v>
      </c>
      <c r="P3738" s="2">
        <v>464</v>
      </c>
      <c r="Q3738" s="2">
        <v>0</v>
      </c>
      <c r="R3738" s="2">
        <v>0</v>
      </c>
      <c r="S3738" s="2">
        <v>0</v>
      </c>
      <c r="T3738" s="2">
        <v>0</v>
      </c>
      <c r="U3738" s="2">
        <v>0</v>
      </c>
      <c r="V3738" s="2">
        <v>0</v>
      </c>
      <c r="W3738" s="2">
        <v>0</v>
      </c>
      <c r="X3738" s="2">
        <v>0</v>
      </c>
      <c r="Y3738" s="2">
        <v>0</v>
      </c>
      <c r="Z3738" s="2">
        <v>0</v>
      </c>
      <c r="AA3738" s="2">
        <v>1</v>
      </c>
      <c r="AB3738" s="2">
        <v>22</v>
      </c>
      <c r="AC3738" s="2">
        <v>0</v>
      </c>
      <c r="AD3738" s="2">
        <v>0</v>
      </c>
      <c r="AE3738" s="2">
        <v>0</v>
      </c>
      <c r="AF3738" s="2">
        <v>3</v>
      </c>
      <c r="AG3738" s="2">
        <v>0</v>
      </c>
      <c r="AH3738" s="2">
        <v>0</v>
      </c>
      <c r="AI3738" s="2">
        <v>0</v>
      </c>
      <c r="AJ3738" s="2">
        <v>1</v>
      </c>
      <c r="AK3738" s="2">
        <v>0</v>
      </c>
      <c r="AL3738" s="2">
        <v>0</v>
      </c>
      <c r="AM3738" s="2">
        <v>0</v>
      </c>
      <c r="AN3738" s="3">
        <f>IFERROR(K3738/J3738,"")</f>
        <v>0</v>
      </c>
      <c r="AO3738" s="3">
        <f>IFERROR(L3738/K3738,"")</f>
        <v>0</v>
      </c>
    </row>
    <row r="3739" spans="1:41">
      <c r="A3739" t="s">
        <v>5542</v>
      </c>
      <c r="D3739">
        <v>2720</v>
      </c>
      <c r="E3739" t="s">
        <v>531</v>
      </c>
      <c r="F3739" t="s">
        <v>1305</v>
      </c>
      <c r="I3739" t="b">
        <v>0</v>
      </c>
      <c r="J3739" s="2">
        <v>707</v>
      </c>
      <c r="K3739" s="2">
        <v>490</v>
      </c>
      <c r="L3739" s="2">
        <v>3</v>
      </c>
      <c r="M3739" s="2">
        <v>487</v>
      </c>
      <c r="N3739" s="2">
        <v>4</v>
      </c>
      <c r="O3739" s="2">
        <v>0</v>
      </c>
      <c r="P3739" s="2">
        <v>462</v>
      </c>
      <c r="Q3739" s="2">
        <v>0</v>
      </c>
      <c r="R3739" s="2">
        <v>0</v>
      </c>
      <c r="S3739" s="2">
        <v>0</v>
      </c>
      <c r="T3739" s="2">
        <v>0</v>
      </c>
      <c r="U3739" s="2">
        <v>0</v>
      </c>
      <c r="V3739" s="2">
        <v>0</v>
      </c>
      <c r="W3739" s="2">
        <v>0</v>
      </c>
      <c r="X3739" s="2">
        <v>0</v>
      </c>
      <c r="Y3739" s="2">
        <v>0</v>
      </c>
      <c r="Z3739" s="2">
        <v>0</v>
      </c>
      <c r="AA3739" s="2">
        <v>2</v>
      </c>
      <c r="AB3739" s="2">
        <v>13</v>
      </c>
      <c r="AC3739" s="2">
        <v>0</v>
      </c>
      <c r="AD3739" s="2">
        <v>0</v>
      </c>
      <c r="AE3739" s="2">
        <v>1</v>
      </c>
      <c r="AF3739" s="2">
        <v>3</v>
      </c>
      <c r="AG3739" s="2">
        <v>1</v>
      </c>
      <c r="AH3739" s="2">
        <v>0</v>
      </c>
      <c r="AI3739" s="2">
        <v>0</v>
      </c>
      <c r="AJ3739" s="2">
        <v>0</v>
      </c>
      <c r="AK3739" s="2">
        <v>0</v>
      </c>
      <c r="AL3739" s="2">
        <v>0</v>
      </c>
      <c r="AM3739" s="2">
        <v>1</v>
      </c>
      <c r="AN3739" s="3">
        <f>IFERROR(K3739/J3739,"")</f>
        <v>0</v>
      </c>
      <c r="AO3739" s="3">
        <f>IFERROR(L3739/K3739,"")</f>
        <v>0</v>
      </c>
    </row>
    <row r="3740" spans="1:41">
      <c r="A3740" t="s">
        <v>5543</v>
      </c>
      <c r="D3740">
        <v>2720</v>
      </c>
      <c r="E3740" t="s">
        <v>531</v>
      </c>
      <c r="F3740" t="s">
        <v>1310</v>
      </c>
      <c r="I3740" t="b">
        <v>0</v>
      </c>
      <c r="J3740" s="2">
        <v>711</v>
      </c>
      <c r="K3740" s="2">
        <v>499</v>
      </c>
      <c r="L3740" s="2">
        <v>2</v>
      </c>
      <c r="M3740" s="2">
        <v>497</v>
      </c>
      <c r="N3740" s="2">
        <v>5</v>
      </c>
      <c r="O3740" s="2">
        <v>0</v>
      </c>
      <c r="P3740" s="2">
        <v>475</v>
      </c>
      <c r="Q3740" s="2">
        <v>0</v>
      </c>
      <c r="R3740" s="2">
        <v>0</v>
      </c>
      <c r="S3740" s="2">
        <v>0</v>
      </c>
      <c r="T3740" s="2">
        <v>0</v>
      </c>
      <c r="U3740" s="2">
        <v>0</v>
      </c>
      <c r="V3740" s="2">
        <v>0</v>
      </c>
      <c r="W3740" s="2">
        <v>0</v>
      </c>
      <c r="X3740" s="2">
        <v>0</v>
      </c>
      <c r="Y3740" s="2">
        <v>0</v>
      </c>
      <c r="Z3740" s="2">
        <v>0</v>
      </c>
      <c r="AA3740" s="2">
        <v>0</v>
      </c>
      <c r="AB3740" s="2">
        <v>15</v>
      </c>
      <c r="AC3740" s="2">
        <v>0</v>
      </c>
      <c r="AD3740" s="2">
        <v>0</v>
      </c>
      <c r="AE3740" s="2">
        <v>0</v>
      </c>
      <c r="AF3740" s="2">
        <v>1</v>
      </c>
      <c r="AG3740" s="2">
        <v>0</v>
      </c>
      <c r="AH3740" s="2">
        <v>0</v>
      </c>
      <c r="AI3740" s="2">
        <v>0</v>
      </c>
      <c r="AJ3740" s="2">
        <v>0</v>
      </c>
      <c r="AK3740" s="2">
        <v>0</v>
      </c>
      <c r="AL3740" s="2">
        <v>1</v>
      </c>
      <c r="AM3740" s="2">
        <v>0</v>
      </c>
      <c r="AN3740" s="3">
        <f>IFERROR(K3740/J3740,"")</f>
        <v>0</v>
      </c>
      <c r="AO3740" s="3">
        <f>IFERROR(L3740/K3740,"")</f>
        <v>0</v>
      </c>
    </row>
    <row r="3741" spans="1:41">
      <c r="A3741" t="s">
        <v>5544</v>
      </c>
      <c r="D3741">
        <v>2720</v>
      </c>
      <c r="E3741" t="s">
        <v>531</v>
      </c>
      <c r="F3741" t="s">
        <v>1312</v>
      </c>
      <c r="I3741" t="b">
        <v>0</v>
      </c>
      <c r="J3741" s="2">
        <v>700</v>
      </c>
      <c r="K3741" s="2">
        <v>528</v>
      </c>
      <c r="L3741" s="2">
        <v>2</v>
      </c>
      <c r="M3741" s="2">
        <v>526</v>
      </c>
      <c r="N3741" s="2">
        <v>3</v>
      </c>
      <c r="O3741" s="2">
        <v>0</v>
      </c>
      <c r="P3741" s="2">
        <v>512</v>
      </c>
      <c r="Q3741" s="2">
        <v>0</v>
      </c>
      <c r="R3741" s="2">
        <v>0</v>
      </c>
      <c r="S3741" s="2">
        <v>0</v>
      </c>
      <c r="T3741" s="2">
        <v>0</v>
      </c>
      <c r="U3741" s="2">
        <v>0</v>
      </c>
      <c r="V3741" s="2">
        <v>0</v>
      </c>
      <c r="W3741" s="2">
        <v>0</v>
      </c>
      <c r="X3741" s="2">
        <v>0</v>
      </c>
      <c r="Y3741" s="2">
        <v>1</v>
      </c>
      <c r="Z3741" s="2">
        <v>0</v>
      </c>
      <c r="AA3741" s="2">
        <v>0</v>
      </c>
      <c r="AB3741" s="2">
        <v>7</v>
      </c>
      <c r="AC3741" s="2">
        <v>0</v>
      </c>
      <c r="AD3741" s="2">
        <v>0</v>
      </c>
      <c r="AE3741" s="2">
        <v>0</v>
      </c>
      <c r="AF3741" s="2">
        <v>0</v>
      </c>
      <c r="AG3741" s="2">
        <v>2</v>
      </c>
      <c r="AH3741" s="2">
        <v>0</v>
      </c>
      <c r="AI3741" s="2">
        <v>0</v>
      </c>
      <c r="AJ3741" s="2">
        <v>0</v>
      </c>
      <c r="AK3741" s="2">
        <v>0</v>
      </c>
      <c r="AL3741" s="2">
        <v>1</v>
      </c>
      <c r="AM3741" s="2">
        <v>0</v>
      </c>
      <c r="AN3741" s="3">
        <f>IFERROR(K3741/J3741,"")</f>
        <v>0</v>
      </c>
      <c r="AO3741" s="3">
        <f>IFERROR(L3741/K3741,"")</f>
        <v>0</v>
      </c>
    </row>
    <row r="3742" spans="1:41">
      <c r="A3742" t="s">
        <v>5545</v>
      </c>
      <c r="D3742">
        <v>2720</v>
      </c>
      <c r="E3742" t="s">
        <v>531</v>
      </c>
      <c r="F3742" t="s">
        <v>1314</v>
      </c>
      <c r="I3742" t="b">
        <v>0</v>
      </c>
      <c r="J3742" s="2">
        <v>709</v>
      </c>
      <c r="K3742" s="2">
        <v>528</v>
      </c>
      <c r="L3742" s="2">
        <v>4</v>
      </c>
      <c r="M3742" s="2">
        <v>524</v>
      </c>
      <c r="N3742" s="2">
        <v>11</v>
      </c>
      <c r="O3742" s="2">
        <v>0</v>
      </c>
      <c r="P3742" s="2">
        <v>491</v>
      </c>
      <c r="Q3742" s="2">
        <v>0</v>
      </c>
      <c r="R3742" s="2">
        <v>0</v>
      </c>
      <c r="S3742" s="2">
        <v>0</v>
      </c>
      <c r="T3742" s="2">
        <v>0</v>
      </c>
      <c r="U3742" s="2">
        <v>0</v>
      </c>
      <c r="V3742" s="2">
        <v>0</v>
      </c>
      <c r="W3742" s="2">
        <v>0</v>
      </c>
      <c r="X3742" s="2">
        <v>0</v>
      </c>
      <c r="Y3742" s="2">
        <v>0</v>
      </c>
      <c r="Z3742" s="2">
        <v>0</v>
      </c>
      <c r="AA3742" s="2">
        <v>2</v>
      </c>
      <c r="AB3742" s="2">
        <v>15</v>
      </c>
      <c r="AC3742" s="2">
        <v>0</v>
      </c>
      <c r="AD3742" s="2">
        <v>0</v>
      </c>
      <c r="AE3742" s="2">
        <v>0</v>
      </c>
      <c r="AF3742" s="2">
        <v>4</v>
      </c>
      <c r="AG3742" s="2">
        <v>0</v>
      </c>
      <c r="AH3742" s="2">
        <v>0</v>
      </c>
      <c r="AI3742" s="2">
        <v>0</v>
      </c>
      <c r="AJ3742" s="2">
        <v>0</v>
      </c>
      <c r="AK3742" s="2">
        <v>1</v>
      </c>
      <c r="AL3742" s="2">
        <v>0</v>
      </c>
      <c r="AM3742" s="2">
        <v>0</v>
      </c>
      <c r="AN3742" s="3">
        <f>IFERROR(K3742/J3742,"")</f>
        <v>0</v>
      </c>
      <c r="AO3742" s="3">
        <f>IFERROR(L3742/K3742,"")</f>
        <v>0</v>
      </c>
    </row>
    <row r="3743" spans="1:41">
      <c r="A3743" t="s">
        <v>5546</v>
      </c>
      <c r="D3743">
        <v>2720</v>
      </c>
      <c r="E3743" t="s">
        <v>531</v>
      </c>
      <c r="F3743" t="s">
        <v>1322</v>
      </c>
      <c r="I3743" t="b">
        <v>0</v>
      </c>
      <c r="J3743" s="2">
        <v>709</v>
      </c>
      <c r="K3743" s="2">
        <v>532</v>
      </c>
      <c r="L3743" s="2">
        <v>1</v>
      </c>
      <c r="M3743" s="2">
        <v>531</v>
      </c>
      <c r="N3743" s="2">
        <v>8</v>
      </c>
      <c r="O3743" s="2">
        <v>0</v>
      </c>
      <c r="P3743" s="2">
        <v>507</v>
      </c>
      <c r="Q3743" s="2">
        <v>0</v>
      </c>
      <c r="R3743" s="2">
        <v>1</v>
      </c>
      <c r="S3743" s="2">
        <v>1</v>
      </c>
      <c r="T3743" s="2">
        <v>0</v>
      </c>
      <c r="U3743" s="2">
        <v>0</v>
      </c>
      <c r="V3743" s="2">
        <v>0</v>
      </c>
      <c r="W3743" s="2">
        <v>0</v>
      </c>
      <c r="X3743" s="2">
        <v>0</v>
      </c>
      <c r="Y3743" s="2">
        <v>0</v>
      </c>
      <c r="Z3743" s="2">
        <v>1</v>
      </c>
      <c r="AA3743" s="2">
        <v>2</v>
      </c>
      <c r="AB3743" s="2">
        <v>7</v>
      </c>
      <c r="AC3743" s="2">
        <v>0</v>
      </c>
      <c r="AD3743" s="2">
        <v>0</v>
      </c>
      <c r="AE3743" s="2">
        <v>0</v>
      </c>
      <c r="AF3743" s="2">
        <v>1</v>
      </c>
      <c r="AG3743" s="2">
        <v>0</v>
      </c>
      <c r="AH3743" s="2">
        <v>0</v>
      </c>
      <c r="AI3743" s="2">
        <v>2</v>
      </c>
      <c r="AJ3743" s="2">
        <v>1</v>
      </c>
      <c r="AK3743" s="2">
        <v>0</v>
      </c>
      <c r="AL3743" s="2">
        <v>0</v>
      </c>
      <c r="AM3743" s="2">
        <v>0</v>
      </c>
      <c r="AN3743" s="3">
        <f>IFERROR(K3743/J3743,"")</f>
        <v>0</v>
      </c>
      <c r="AO3743" s="3">
        <f>IFERROR(L3743/K3743,"")</f>
        <v>0</v>
      </c>
    </row>
    <row r="3744" spans="1:41">
      <c r="A3744" t="s">
        <v>5547</v>
      </c>
      <c r="D3744">
        <v>2720</v>
      </c>
      <c r="E3744" t="s">
        <v>531</v>
      </c>
      <c r="F3744" t="s">
        <v>1324</v>
      </c>
      <c r="I3744" t="b">
        <v>0</v>
      </c>
      <c r="J3744" s="2">
        <v>682</v>
      </c>
      <c r="K3744" s="2">
        <v>476</v>
      </c>
      <c r="L3744" s="2">
        <v>2</v>
      </c>
      <c r="M3744" s="2">
        <v>474</v>
      </c>
      <c r="N3744" s="2">
        <v>7</v>
      </c>
      <c r="O3744" s="2">
        <v>1</v>
      </c>
      <c r="P3744" s="2">
        <v>445</v>
      </c>
      <c r="Q3744" s="2">
        <v>0</v>
      </c>
      <c r="R3744" s="2">
        <v>0</v>
      </c>
      <c r="S3744" s="2">
        <v>0</v>
      </c>
      <c r="T3744" s="2">
        <v>0</v>
      </c>
      <c r="U3744" s="2">
        <v>0</v>
      </c>
      <c r="V3744" s="2">
        <v>1</v>
      </c>
      <c r="W3744" s="2">
        <v>0</v>
      </c>
      <c r="X3744" s="2">
        <v>0</v>
      </c>
      <c r="Y3744" s="2">
        <v>0</v>
      </c>
      <c r="Z3744" s="2">
        <v>0</v>
      </c>
      <c r="AA3744" s="2">
        <v>0</v>
      </c>
      <c r="AB3744" s="2">
        <v>14</v>
      </c>
      <c r="AC3744" s="2">
        <v>0</v>
      </c>
      <c r="AD3744" s="2">
        <v>0</v>
      </c>
      <c r="AE3744" s="2">
        <v>0</v>
      </c>
      <c r="AF3744" s="2">
        <v>4</v>
      </c>
      <c r="AG3744" s="2">
        <v>1</v>
      </c>
      <c r="AH3744" s="2">
        <v>0</v>
      </c>
      <c r="AI3744" s="2">
        <v>0</v>
      </c>
      <c r="AJ3744" s="2">
        <v>1</v>
      </c>
      <c r="AK3744" s="2">
        <v>0</v>
      </c>
      <c r="AL3744" s="2">
        <v>0</v>
      </c>
      <c r="AM3744" s="2">
        <v>0</v>
      </c>
      <c r="AN3744" s="3">
        <f>IFERROR(K3744/J3744,"")</f>
        <v>0</v>
      </c>
      <c r="AO3744" s="3">
        <f>IFERROR(L3744/K3744,"")</f>
        <v>0</v>
      </c>
    </row>
    <row r="3745" spans="1:41">
      <c r="A3745" t="s">
        <v>5548</v>
      </c>
      <c r="D3745">
        <v>2720</v>
      </c>
      <c r="E3745" t="s">
        <v>531</v>
      </c>
      <c r="F3745" t="s">
        <v>1326</v>
      </c>
      <c r="I3745" t="b">
        <v>0</v>
      </c>
      <c r="J3745" s="2">
        <v>704</v>
      </c>
      <c r="K3745" s="2">
        <v>514</v>
      </c>
      <c r="L3745" s="2">
        <v>3</v>
      </c>
      <c r="M3745" s="2">
        <v>511</v>
      </c>
      <c r="N3745" s="2">
        <v>7</v>
      </c>
      <c r="O3745" s="2">
        <v>0</v>
      </c>
      <c r="P3745" s="2">
        <v>479</v>
      </c>
      <c r="Q3745" s="2">
        <v>0</v>
      </c>
      <c r="R3745" s="2">
        <v>0</v>
      </c>
      <c r="S3745" s="2">
        <v>0</v>
      </c>
      <c r="T3745" s="2">
        <v>3</v>
      </c>
      <c r="U3745" s="2">
        <v>0</v>
      </c>
      <c r="V3745" s="2">
        <v>0</v>
      </c>
      <c r="W3745" s="2">
        <v>0</v>
      </c>
      <c r="X3745" s="2">
        <v>0</v>
      </c>
      <c r="Y3745" s="2">
        <v>1</v>
      </c>
      <c r="Z3745" s="2">
        <v>0</v>
      </c>
      <c r="AA3745" s="2">
        <v>2</v>
      </c>
      <c r="AB3745" s="2">
        <v>11</v>
      </c>
      <c r="AC3745" s="2">
        <v>0</v>
      </c>
      <c r="AD3745" s="2">
        <v>0</v>
      </c>
      <c r="AE3745" s="2">
        <v>0</v>
      </c>
      <c r="AF3745" s="2">
        <v>5</v>
      </c>
      <c r="AG3745" s="2">
        <v>2</v>
      </c>
      <c r="AH3745" s="2">
        <v>0</v>
      </c>
      <c r="AI3745" s="2">
        <v>0</v>
      </c>
      <c r="AJ3745" s="2">
        <v>1</v>
      </c>
      <c r="AK3745" s="2">
        <v>0</v>
      </c>
      <c r="AL3745" s="2">
        <v>0</v>
      </c>
      <c r="AM3745" s="2">
        <v>0</v>
      </c>
      <c r="AN3745" s="3">
        <f>IFERROR(K3745/J3745,"")</f>
        <v>0</v>
      </c>
      <c r="AO3745" s="3">
        <f>IFERROR(L3745/K3745,"")</f>
        <v>0</v>
      </c>
    </row>
    <row r="3746" spans="1:41">
      <c r="A3746" t="s">
        <v>5549</v>
      </c>
      <c r="D3746">
        <v>2720</v>
      </c>
      <c r="E3746" t="s">
        <v>531</v>
      </c>
      <c r="F3746" t="s">
        <v>1328</v>
      </c>
      <c r="I3746" t="b">
        <v>0</v>
      </c>
      <c r="J3746" s="2">
        <v>705</v>
      </c>
      <c r="K3746" s="2">
        <v>526</v>
      </c>
      <c r="L3746" s="2">
        <v>1</v>
      </c>
      <c r="M3746" s="2">
        <v>525</v>
      </c>
      <c r="N3746" s="2">
        <v>2</v>
      </c>
      <c r="O3746" s="2">
        <v>0</v>
      </c>
      <c r="P3746" s="2">
        <v>512</v>
      </c>
      <c r="Q3746" s="2">
        <v>0</v>
      </c>
      <c r="R3746" s="2">
        <v>0</v>
      </c>
      <c r="S3746" s="2">
        <v>0</v>
      </c>
      <c r="T3746" s="2">
        <v>0</v>
      </c>
      <c r="U3746" s="2">
        <v>0</v>
      </c>
      <c r="V3746" s="2">
        <v>0</v>
      </c>
      <c r="W3746" s="2">
        <v>0</v>
      </c>
      <c r="X3746" s="2">
        <v>1</v>
      </c>
      <c r="Y3746" s="2">
        <v>1</v>
      </c>
      <c r="Z3746" s="2">
        <v>0</v>
      </c>
      <c r="AA3746" s="2">
        <v>0</v>
      </c>
      <c r="AB3746" s="2">
        <v>8</v>
      </c>
      <c r="AC3746" s="2">
        <v>0</v>
      </c>
      <c r="AD3746" s="2">
        <v>0</v>
      </c>
      <c r="AE3746" s="2">
        <v>0</v>
      </c>
      <c r="AF3746" s="2">
        <v>0</v>
      </c>
      <c r="AG3746" s="2">
        <v>1</v>
      </c>
      <c r="AH3746" s="2">
        <v>0</v>
      </c>
      <c r="AI3746" s="2">
        <v>0</v>
      </c>
      <c r="AJ3746" s="2">
        <v>0</v>
      </c>
      <c r="AK3746" s="2">
        <v>0</v>
      </c>
      <c r="AL3746" s="2">
        <v>0</v>
      </c>
      <c r="AM3746" s="2">
        <v>0</v>
      </c>
      <c r="AN3746" s="3">
        <f>IFERROR(K3746/J3746,"")</f>
        <v>0</v>
      </c>
      <c r="AO3746" s="3">
        <f>IFERROR(L3746/K3746,"")</f>
        <v>0</v>
      </c>
    </row>
    <row r="3747" spans="1:41">
      <c r="A3747" t="s">
        <v>5550</v>
      </c>
      <c r="D3747">
        <v>2720</v>
      </c>
      <c r="E3747" t="s">
        <v>531</v>
      </c>
      <c r="F3747" t="s">
        <v>1330</v>
      </c>
      <c r="I3747" t="b">
        <v>0</v>
      </c>
      <c r="J3747" s="2">
        <v>711</v>
      </c>
      <c r="K3747" s="2">
        <v>527</v>
      </c>
      <c r="L3747" s="2">
        <v>1</v>
      </c>
      <c r="M3747" s="2">
        <v>526</v>
      </c>
      <c r="N3747" s="2">
        <v>3</v>
      </c>
      <c r="O3747" s="2">
        <v>0</v>
      </c>
      <c r="P3747" s="2">
        <v>497</v>
      </c>
      <c r="Q3747" s="2">
        <v>0</v>
      </c>
      <c r="R3747" s="2">
        <v>0</v>
      </c>
      <c r="S3747" s="2">
        <v>0</v>
      </c>
      <c r="T3747" s="2">
        <v>0</v>
      </c>
      <c r="U3747" s="2">
        <v>0</v>
      </c>
      <c r="V3747" s="2">
        <v>0</v>
      </c>
      <c r="W3747" s="2">
        <v>0</v>
      </c>
      <c r="X3747" s="2">
        <v>0</v>
      </c>
      <c r="Y3747" s="2">
        <v>2</v>
      </c>
      <c r="Z3747" s="2">
        <v>0</v>
      </c>
      <c r="AA3747" s="2">
        <v>1</v>
      </c>
      <c r="AB3747" s="2">
        <v>20</v>
      </c>
      <c r="AC3747" s="2">
        <v>0</v>
      </c>
      <c r="AD3747" s="2">
        <v>0</v>
      </c>
      <c r="AE3747" s="2">
        <v>0</v>
      </c>
      <c r="AF3747" s="2">
        <v>2</v>
      </c>
      <c r="AG3747" s="2">
        <v>0</v>
      </c>
      <c r="AH3747" s="2">
        <v>0</v>
      </c>
      <c r="AI3747" s="2">
        <v>0</v>
      </c>
      <c r="AJ3747" s="2">
        <v>0</v>
      </c>
      <c r="AK3747" s="2">
        <v>0</v>
      </c>
      <c r="AL3747" s="2">
        <v>0</v>
      </c>
      <c r="AM3747" s="2">
        <v>1</v>
      </c>
      <c r="AN3747" s="3">
        <f>IFERROR(K3747/J3747,"")</f>
        <v>0</v>
      </c>
      <c r="AO3747" s="3">
        <f>IFERROR(L3747/K3747,"")</f>
        <v>0</v>
      </c>
    </row>
    <row r="3748" spans="1:41">
      <c r="A3748" t="s">
        <v>5551</v>
      </c>
      <c r="D3748">
        <v>2720</v>
      </c>
      <c r="E3748" t="s">
        <v>531</v>
      </c>
      <c r="F3748" t="s">
        <v>1332</v>
      </c>
      <c r="I3748" t="b">
        <v>0</v>
      </c>
      <c r="J3748" s="2">
        <v>722</v>
      </c>
      <c r="K3748" s="2">
        <v>513</v>
      </c>
      <c r="L3748" s="2">
        <v>2</v>
      </c>
      <c r="M3748" s="2">
        <v>511</v>
      </c>
      <c r="N3748" s="2">
        <v>12</v>
      </c>
      <c r="O3748" s="2">
        <v>0</v>
      </c>
      <c r="P3748" s="2">
        <v>480</v>
      </c>
      <c r="Q3748" s="2">
        <v>0</v>
      </c>
      <c r="R3748" s="2">
        <v>0</v>
      </c>
      <c r="S3748" s="2">
        <v>0</v>
      </c>
      <c r="T3748" s="2">
        <v>0</v>
      </c>
      <c r="U3748" s="2">
        <v>0</v>
      </c>
      <c r="V3748" s="2">
        <v>0</v>
      </c>
      <c r="W3748" s="2">
        <v>0</v>
      </c>
      <c r="X3748" s="2">
        <v>0</v>
      </c>
      <c r="Y3748" s="2">
        <v>2</v>
      </c>
      <c r="Z3748" s="2">
        <v>0</v>
      </c>
      <c r="AA3748" s="2">
        <v>0</v>
      </c>
      <c r="AB3748" s="2">
        <v>14</v>
      </c>
      <c r="AC3748" s="2">
        <v>0</v>
      </c>
      <c r="AD3748" s="2">
        <v>0</v>
      </c>
      <c r="AE3748" s="2">
        <v>0</v>
      </c>
      <c r="AF3748" s="2">
        <v>3</v>
      </c>
      <c r="AG3748" s="2">
        <v>0</v>
      </c>
      <c r="AH3748" s="2">
        <v>0</v>
      </c>
      <c r="AI3748" s="2">
        <v>0</v>
      </c>
      <c r="AJ3748" s="2">
        <v>0</v>
      </c>
      <c r="AK3748" s="2">
        <v>0</v>
      </c>
      <c r="AL3748" s="2">
        <v>0</v>
      </c>
      <c r="AM3748" s="2">
        <v>0</v>
      </c>
      <c r="AN3748" s="3">
        <f>IFERROR(K3748/J3748,"")</f>
        <v>0</v>
      </c>
      <c r="AO3748" s="3">
        <f>IFERROR(L3748/K3748,"")</f>
        <v>0</v>
      </c>
    </row>
    <row r="3749" spans="1:41">
      <c r="A3749" t="s">
        <v>5552</v>
      </c>
      <c r="D3749">
        <v>2720</v>
      </c>
      <c r="E3749" t="s">
        <v>531</v>
      </c>
      <c r="F3749" t="s">
        <v>1376</v>
      </c>
      <c r="I3749" t="b">
        <v>0</v>
      </c>
      <c r="J3749" s="2">
        <v>714</v>
      </c>
      <c r="K3749" s="2">
        <v>512</v>
      </c>
      <c r="L3749" s="2">
        <v>5</v>
      </c>
      <c r="M3749" s="2">
        <v>507</v>
      </c>
      <c r="N3749" s="2">
        <v>1</v>
      </c>
      <c r="O3749" s="2">
        <v>0</v>
      </c>
      <c r="P3749" s="2">
        <v>486</v>
      </c>
      <c r="Q3749" s="2">
        <v>0</v>
      </c>
      <c r="R3749" s="2">
        <v>0</v>
      </c>
      <c r="S3749" s="2">
        <v>0</v>
      </c>
      <c r="T3749" s="2">
        <v>0</v>
      </c>
      <c r="U3749" s="2">
        <v>0</v>
      </c>
      <c r="V3749" s="2">
        <v>0</v>
      </c>
      <c r="W3749" s="2">
        <v>0</v>
      </c>
      <c r="X3749" s="2">
        <v>0</v>
      </c>
      <c r="Y3749" s="2">
        <v>0</v>
      </c>
      <c r="Z3749" s="2">
        <v>1</v>
      </c>
      <c r="AA3749" s="2">
        <v>1</v>
      </c>
      <c r="AB3749" s="2">
        <v>17</v>
      </c>
      <c r="AC3749" s="2">
        <v>0</v>
      </c>
      <c r="AD3749" s="2">
        <v>0</v>
      </c>
      <c r="AE3749" s="2">
        <v>0</v>
      </c>
      <c r="AF3749" s="2">
        <v>0</v>
      </c>
      <c r="AG3749" s="2">
        <v>1</v>
      </c>
      <c r="AH3749" s="2">
        <v>0</v>
      </c>
      <c r="AI3749" s="2">
        <v>0</v>
      </c>
      <c r="AJ3749" s="2">
        <v>0</v>
      </c>
      <c r="AK3749" s="2">
        <v>0</v>
      </c>
      <c r="AL3749" s="2">
        <v>0</v>
      </c>
      <c r="AM3749" s="2">
        <v>0</v>
      </c>
      <c r="AN3749" s="3">
        <f>IFERROR(K3749/J3749,"")</f>
        <v>0</v>
      </c>
      <c r="AO3749" s="3">
        <f>IFERROR(L3749/K3749,"")</f>
        <v>0</v>
      </c>
    </row>
    <row r="3750" spans="1:41">
      <c r="A3750" t="s">
        <v>5553</v>
      </c>
      <c r="D3750">
        <v>2720</v>
      </c>
      <c r="E3750" t="s">
        <v>531</v>
      </c>
      <c r="F3750" t="s">
        <v>1378</v>
      </c>
      <c r="I3750" t="b">
        <v>0</v>
      </c>
      <c r="J3750" s="2">
        <v>705</v>
      </c>
      <c r="K3750" s="2">
        <v>487</v>
      </c>
      <c r="L3750" s="2">
        <v>1</v>
      </c>
      <c r="M3750" s="2">
        <v>486</v>
      </c>
      <c r="N3750" s="2">
        <v>3</v>
      </c>
      <c r="O3750" s="2">
        <v>0</v>
      </c>
      <c r="P3750" s="2">
        <v>462</v>
      </c>
      <c r="Q3750" s="2">
        <v>0</v>
      </c>
      <c r="R3750" s="2">
        <v>1</v>
      </c>
      <c r="S3750" s="2">
        <v>0</v>
      </c>
      <c r="T3750" s="2">
        <v>0</v>
      </c>
      <c r="U3750" s="2">
        <v>0</v>
      </c>
      <c r="V3750" s="2">
        <v>0</v>
      </c>
      <c r="W3750" s="2">
        <v>0</v>
      </c>
      <c r="X3750" s="2">
        <v>0</v>
      </c>
      <c r="Y3750" s="2">
        <v>0</v>
      </c>
      <c r="Z3750" s="2">
        <v>0</v>
      </c>
      <c r="AA3750" s="2">
        <v>1</v>
      </c>
      <c r="AB3750" s="2">
        <v>17</v>
      </c>
      <c r="AC3750" s="2">
        <v>0</v>
      </c>
      <c r="AD3750" s="2">
        <v>0</v>
      </c>
      <c r="AE3750" s="2">
        <v>0</v>
      </c>
      <c r="AF3750" s="2">
        <v>1</v>
      </c>
      <c r="AG3750" s="2">
        <v>1</v>
      </c>
      <c r="AH3750" s="2">
        <v>0</v>
      </c>
      <c r="AI3750" s="2">
        <v>0</v>
      </c>
      <c r="AJ3750" s="2">
        <v>0</v>
      </c>
      <c r="AK3750" s="2">
        <v>0</v>
      </c>
      <c r="AL3750" s="2">
        <v>0</v>
      </c>
      <c r="AM3750" s="2">
        <v>0</v>
      </c>
      <c r="AN3750" s="3">
        <f>IFERROR(K3750/J3750,"")</f>
        <v>0</v>
      </c>
      <c r="AO3750" s="3">
        <f>IFERROR(L3750/K3750,"")</f>
        <v>0</v>
      </c>
    </row>
    <row r="3751" spans="1:41">
      <c r="A3751" t="s">
        <v>5554</v>
      </c>
      <c r="D3751">
        <v>2720</v>
      </c>
      <c r="E3751" t="s">
        <v>531</v>
      </c>
      <c r="F3751" t="s">
        <v>1380</v>
      </c>
      <c r="I3751" t="b">
        <v>0</v>
      </c>
      <c r="J3751" s="2">
        <v>721</v>
      </c>
      <c r="K3751" s="2">
        <v>517</v>
      </c>
      <c r="L3751" s="2">
        <v>11</v>
      </c>
      <c r="M3751" s="2">
        <v>506</v>
      </c>
      <c r="N3751" s="2">
        <v>4</v>
      </c>
      <c r="O3751" s="2">
        <v>0</v>
      </c>
      <c r="P3751" s="2">
        <v>491</v>
      </c>
      <c r="Q3751" s="2">
        <v>0</v>
      </c>
      <c r="R3751" s="2">
        <v>0</v>
      </c>
      <c r="S3751" s="2">
        <v>0</v>
      </c>
      <c r="T3751" s="2">
        <v>1</v>
      </c>
      <c r="U3751" s="2">
        <v>0</v>
      </c>
      <c r="V3751" s="2">
        <v>0</v>
      </c>
      <c r="W3751" s="2">
        <v>0</v>
      </c>
      <c r="X3751" s="2">
        <v>0</v>
      </c>
      <c r="Y3751" s="2">
        <v>0</v>
      </c>
      <c r="Z3751" s="2">
        <v>0</v>
      </c>
      <c r="AA3751" s="2">
        <v>0</v>
      </c>
      <c r="AB3751" s="2">
        <v>9</v>
      </c>
      <c r="AC3751" s="2">
        <v>0</v>
      </c>
      <c r="AD3751" s="2">
        <v>0</v>
      </c>
      <c r="AE3751" s="2">
        <v>1</v>
      </c>
      <c r="AF3751" s="2">
        <v>0</v>
      </c>
      <c r="AG3751" s="2">
        <v>0</v>
      </c>
      <c r="AH3751" s="2">
        <v>0</v>
      </c>
      <c r="AI3751" s="2">
        <v>0</v>
      </c>
      <c r="AJ3751" s="2">
        <v>0</v>
      </c>
      <c r="AK3751" s="2">
        <v>0</v>
      </c>
      <c r="AL3751" s="2">
        <v>0</v>
      </c>
      <c r="AM3751" s="2">
        <v>0</v>
      </c>
      <c r="AN3751" s="3">
        <f>IFERROR(K3751/J3751,"")</f>
        <v>0</v>
      </c>
      <c r="AO3751" s="3">
        <f>IFERROR(L3751/K3751,"")</f>
        <v>0</v>
      </c>
    </row>
    <row r="3752" spans="1:41">
      <c r="A3752" t="s">
        <v>5555</v>
      </c>
      <c r="D3752">
        <v>2720</v>
      </c>
      <c r="E3752" t="s">
        <v>531</v>
      </c>
      <c r="F3752" t="s">
        <v>1411</v>
      </c>
      <c r="I3752" t="b">
        <v>0</v>
      </c>
      <c r="J3752" s="2">
        <v>710</v>
      </c>
      <c r="K3752" s="2">
        <v>552</v>
      </c>
      <c r="L3752" s="2">
        <v>2</v>
      </c>
      <c r="M3752" s="2">
        <v>550</v>
      </c>
      <c r="N3752" s="2">
        <v>2</v>
      </c>
      <c r="O3752" s="2">
        <v>0</v>
      </c>
      <c r="P3752" s="2">
        <v>528</v>
      </c>
      <c r="Q3752" s="2">
        <v>0</v>
      </c>
      <c r="R3752" s="2">
        <v>0</v>
      </c>
      <c r="S3752" s="2">
        <v>0</v>
      </c>
      <c r="T3752" s="2">
        <v>0</v>
      </c>
      <c r="U3752" s="2">
        <v>0</v>
      </c>
      <c r="V3752" s="2">
        <v>0</v>
      </c>
      <c r="W3752" s="2">
        <v>0</v>
      </c>
      <c r="X3752" s="2">
        <v>0</v>
      </c>
      <c r="Y3752" s="2">
        <v>0</v>
      </c>
      <c r="Z3752" s="2">
        <v>0</v>
      </c>
      <c r="AA3752" s="2">
        <v>1</v>
      </c>
      <c r="AB3752" s="2">
        <v>16</v>
      </c>
      <c r="AC3752" s="2">
        <v>0</v>
      </c>
      <c r="AD3752" s="2">
        <v>0</v>
      </c>
      <c r="AE3752" s="2">
        <v>0</v>
      </c>
      <c r="AF3752" s="2">
        <v>2</v>
      </c>
      <c r="AG3752" s="2">
        <v>1</v>
      </c>
      <c r="AH3752" s="2">
        <v>0</v>
      </c>
      <c r="AI3752" s="2">
        <v>0</v>
      </c>
      <c r="AJ3752" s="2">
        <v>0</v>
      </c>
      <c r="AK3752" s="2">
        <v>0</v>
      </c>
      <c r="AL3752" s="2">
        <v>0</v>
      </c>
      <c r="AM3752" s="2">
        <v>0</v>
      </c>
      <c r="AN3752" s="3">
        <f>IFERROR(K3752/J3752,"")</f>
        <v>0</v>
      </c>
      <c r="AO3752" s="3">
        <f>IFERROR(L3752/K3752,"")</f>
        <v>0</v>
      </c>
    </row>
    <row r="3753" spans="1:41">
      <c r="A3753" t="s">
        <v>5556</v>
      </c>
      <c r="D3753">
        <v>2720</v>
      </c>
      <c r="E3753" t="s">
        <v>531</v>
      </c>
      <c r="F3753" t="s">
        <v>1413</v>
      </c>
      <c r="I3753" t="b">
        <v>0</v>
      </c>
      <c r="J3753" s="2">
        <v>695</v>
      </c>
      <c r="K3753" s="2">
        <v>508</v>
      </c>
      <c r="L3753" s="2">
        <v>5</v>
      </c>
      <c r="M3753" s="2">
        <v>503</v>
      </c>
      <c r="N3753" s="2">
        <v>3</v>
      </c>
      <c r="O3753" s="2">
        <v>0</v>
      </c>
      <c r="P3753" s="2">
        <v>480</v>
      </c>
      <c r="Q3753" s="2">
        <v>0</v>
      </c>
      <c r="R3753" s="2">
        <v>0</v>
      </c>
      <c r="S3753" s="2">
        <v>0</v>
      </c>
      <c r="T3753" s="2">
        <v>0</v>
      </c>
      <c r="U3753" s="2">
        <v>0</v>
      </c>
      <c r="V3753" s="2">
        <v>0</v>
      </c>
      <c r="W3753" s="2">
        <v>0</v>
      </c>
      <c r="X3753" s="2">
        <v>0</v>
      </c>
      <c r="Y3753" s="2">
        <v>3</v>
      </c>
      <c r="Z3753" s="2">
        <v>0</v>
      </c>
      <c r="AA3753" s="2">
        <v>0</v>
      </c>
      <c r="AB3753" s="2">
        <v>14</v>
      </c>
      <c r="AC3753" s="2">
        <v>0</v>
      </c>
      <c r="AD3753" s="2">
        <v>0</v>
      </c>
      <c r="AE3753" s="2">
        <v>0</v>
      </c>
      <c r="AF3753" s="2">
        <v>1</v>
      </c>
      <c r="AG3753" s="2">
        <v>1</v>
      </c>
      <c r="AH3753" s="2">
        <v>0</v>
      </c>
      <c r="AI3753" s="2">
        <v>0</v>
      </c>
      <c r="AJ3753" s="2">
        <v>0</v>
      </c>
      <c r="AK3753" s="2">
        <v>0</v>
      </c>
      <c r="AL3753" s="2">
        <v>0</v>
      </c>
      <c r="AM3753" s="2">
        <v>1</v>
      </c>
      <c r="AN3753" s="3">
        <f>IFERROR(K3753/J3753,"")</f>
        <v>0</v>
      </c>
      <c r="AO3753" s="3">
        <f>IFERROR(L3753/K3753,"")</f>
        <v>0</v>
      </c>
    </row>
    <row r="3754" spans="1:41">
      <c r="A3754" t="s">
        <v>5557</v>
      </c>
      <c r="D3754">
        <v>2720</v>
      </c>
      <c r="E3754" t="s">
        <v>531</v>
      </c>
      <c r="F3754" t="s">
        <v>1415</v>
      </c>
      <c r="I3754" t="b">
        <v>0</v>
      </c>
      <c r="J3754" s="2">
        <v>717</v>
      </c>
      <c r="K3754" s="2">
        <v>519</v>
      </c>
      <c r="L3754" s="2">
        <v>4</v>
      </c>
      <c r="M3754" s="2">
        <v>515</v>
      </c>
      <c r="N3754" s="2">
        <v>6</v>
      </c>
      <c r="O3754" s="2">
        <v>1</v>
      </c>
      <c r="P3754" s="2">
        <v>488</v>
      </c>
      <c r="Q3754" s="2">
        <v>0</v>
      </c>
      <c r="R3754" s="2">
        <v>0</v>
      </c>
      <c r="S3754" s="2">
        <v>0</v>
      </c>
      <c r="T3754" s="2">
        <v>3</v>
      </c>
      <c r="U3754" s="2">
        <v>0</v>
      </c>
      <c r="V3754" s="2">
        <v>0</v>
      </c>
      <c r="W3754" s="2">
        <v>0</v>
      </c>
      <c r="X3754" s="2">
        <v>0</v>
      </c>
      <c r="Y3754" s="2">
        <v>1</v>
      </c>
      <c r="Z3754" s="2">
        <v>0</v>
      </c>
      <c r="AA3754" s="2">
        <v>1</v>
      </c>
      <c r="AB3754" s="2">
        <v>9</v>
      </c>
      <c r="AC3754" s="2">
        <v>0</v>
      </c>
      <c r="AD3754" s="2">
        <v>0</v>
      </c>
      <c r="AE3754" s="2">
        <v>0</v>
      </c>
      <c r="AF3754" s="2">
        <v>2</v>
      </c>
      <c r="AG3754" s="2">
        <v>2</v>
      </c>
      <c r="AH3754" s="2">
        <v>0</v>
      </c>
      <c r="AI3754" s="2">
        <v>2</v>
      </c>
      <c r="AJ3754" s="2">
        <v>0</v>
      </c>
      <c r="AK3754" s="2">
        <v>0</v>
      </c>
      <c r="AL3754" s="2">
        <v>0</v>
      </c>
      <c r="AM3754" s="2">
        <v>0</v>
      </c>
      <c r="AN3754" s="3">
        <f>IFERROR(K3754/J3754,"")</f>
        <v>0</v>
      </c>
      <c r="AO3754" s="3">
        <f>IFERROR(L3754/K3754,"")</f>
        <v>0</v>
      </c>
    </row>
    <row r="3755" spans="1:41">
      <c r="A3755" t="s">
        <v>5558</v>
      </c>
      <c r="D3755">
        <v>2720</v>
      </c>
      <c r="E3755" t="s">
        <v>531</v>
      </c>
      <c r="F3755" t="s">
        <v>1417</v>
      </c>
      <c r="I3755" t="b">
        <v>0</v>
      </c>
      <c r="J3755" s="2">
        <v>680</v>
      </c>
      <c r="K3755" s="2">
        <v>515</v>
      </c>
      <c r="L3755" s="2">
        <v>3</v>
      </c>
      <c r="M3755" s="2">
        <v>512</v>
      </c>
      <c r="N3755" s="2">
        <v>9</v>
      </c>
      <c r="O3755" s="2">
        <v>0</v>
      </c>
      <c r="P3755" s="2">
        <v>487</v>
      </c>
      <c r="Q3755" s="2">
        <v>0</v>
      </c>
      <c r="R3755" s="2">
        <v>0</v>
      </c>
      <c r="S3755" s="2">
        <v>0</v>
      </c>
      <c r="T3755" s="2">
        <v>0</v>
      </c>
      <c r="U3755" s="2">
        <v>0</v>
      </c>
      <c r="V3755" s="2">
        <v>0</v>
      </c>
      <c r="W3755" s="2">
        <v>0</v>
      </c>
      <c r="X3755" s="2">
        <v>0</v>
      </c>
      <c r="Y3755" s="2">
        <v>0</v>
      </c>
      <c r="Z3755" s="2">
        <v>0</v>
      </c>
      <c r="AA3755" s="2">
        <v>0</v>
      </c>
      <c r="AB3755" s="2">
        <v>13</v>
      </c>
      <c r="AC3755" s="2">
        <v>0</v>
      </c>
      <c r="AD3755" s="2">
        <v>0</v>
      </c>
      <c r="AE3755" s="2">
        <v>0</v>
      </c>
      <c r="AF3755" s="2">
        <v>2</v>
      </c>
      <c r="AG3755" s="2">
        <v>0</v>
      </c>
      <c r="AH3755" s="2">
        <v>0</v>
      </c>
      <c r="AI3755" s="2">
        <v>0</v>
      </c>
      <c r="AJ3755" s="2">
        <v>1</v>
      </c>
      <c r="AK3755" s="2">
        <v>0</v>
      </c>
      <c r="AL3755" s="2">
        <v>0</v>
      </c>
      <c r="AM3755" s="2">
        <v>0</v>
      </c>
      <c r="AN3755" s="3">
        <f>IFERROR(K3755/J3755,"")</f>
        <v>0</v>
      </c>
      <c r="AO3755" s="3">
        <f>IFERROR(L3755/K3755,"")</f>
        <v>0</v>
      </c>
    </row>
    <row r="3756" spans="1:41">
      <c r="A3756" t="s">
        <v>5559</v>
      </c>
      <c r="D3756">
        <v>2720</v>
      </c>
      <c r="E3756" t="s">
        <v>531</v>
      </c>
      <c r="F3756" t="s">
        <v>1419</v>
      </c>
      <c r="I3756" t="b">
        <v>0</v>
      </c>
      <c r="J3756" s="2">
        <v>669</v>
      </c>
      <c r="K3756" s="2">
        <v>524</v>
      </c>
      <c r="L3756" s="2">
        <v>1</v>
      </c>
      <c r="M3756" s="2">
        <v>523</v>
      </c>
      <c r="N3756" s="2">
        <v>3</v>
      </c>
      <c r="O3756" s="2">
        <v>0</v>
      </c>
      <c r="P3756" s="2">
        <v>507</v>
      </c>
      <c r="Q3756" s="2">
        <v>0</v>
      </c>
      <c r="R3756" s="2">
        <v>0</v>
      </c>
      <c r="S3756" s="2">
        <v>0</v>
      </c>
      <c r="T3756" s="2">
        <v>0</v>
      </c>
      <c r="U3756" s="2">
        <v>0</v>
      </c>
      <c r="V3756" s="2">
        <v>0</v>
      </c>
      <c r="W3756" s="2">
        <v>0</v>
      </c>
      <c r="X3756" s="2">
        <v>0</v>
      </c>
      <c r="Y3756" s="2">
        <v>0</v>
      </c>
      <c r="Z3756" s="2">
        <v>0</v>
      </c>
      <c r="AA3756" s="2">
        <v>0</v>
      </c>
      <c r="AB3756" s="2">
        <v>11</v>
      </c>
      <c r="AC3756" s="2">
        <v>0</v>
      </c>
      <c r="AD3756" s="2">
        <v>0</v>
      </c>
      <c r="AE3756" s="2">
        <v>0</v>
      </c>
      <c r="AF3756" s="2">
        <v>1</v>
      </c>
      <c r="AG3756" s="2">
        <v>1</v>
      </c>
      <c r="AH3756" s="2">
        <v>0</v>
      </c>
      <c r="AI3756" s="2">
        <v>0</v>
      </c>
      <c r="AJ3756" s="2">
        <v>0</v>
      </c>
      <c r="AK3756" s="2">
        <v>0</v>
      </c>
      <c r="AL3756" s="2">
        <v>0</v>
      </c>
      <c r="AM3756" s="2">
        <v>0</v>
      </c>
      <c r="AN3756" s="3">
        <f>IFERROR(K3756/J3756,"")</f>
        <v>0</v>
      </c>
      <c r="AO3756" s="3">
        <f>IFERROR(L3756/K3756,"")</f>
        <v>0</v>
      </c>
    </row>
    <row r="3757" spans="1:41">
      <c r="A3757" t="s">
        <v>5560</v>
      </c>
      <c r="D3757">
        <v>2720</v>
      </c>
      <c r="E3757" t="s">
        <v>531</v>
      </c>
      <c r="F3757" t="s">
        <v>1421</v>
      </c>
      <c r="I3757" t="b">
        <v>0</v>
      </c>
      <c r="J3757" s="2">
        <v>674</v>
      </c>
      <c r="K3757" s="2">
        <v>477</v>
      </c>
      <c r="L3757" s="2">
        <v>0</v>
      </c>
      <c r="M3757" s="2">
        <v>477</v>
      </c>
      <c r="N3757" s="2">
        <v>9</v>
      </c>
      <c r="O3757" s="2">
        <v>1</v>
      </c>
      <c r="P3757" s="2">
        <v>450</v>
      </c>
      <c r="Q3757" s="2">
        <v>0</v>
      </c>
      <c r="R3757" s="2">
        <v>0</v>
      </c>
      <c r="S3757" s="2">
        <v>0</v>
      </c>
      <c r="T3757" s="2">
        <v>0</v>
      </c>
      <c r="U3757" s="2">
        <v>0</v>
      </c>
      <c r="V3757" s="2">
        <v>0</v>
      </c>
      <c r="W3757" s="2">
        <v>0</v>
      </c>
      <c r="X3757" s="2">
        <v>0</v>
      </c>
      <c r="Y3757" s="2">
        <v>0</v>
      </c>
      <c r="Z3757" s="2">
        <v>0</v>
      </c>
      <c r="AA3757" s="2">
        <v>1</v>
      </c>
      <c r="AB3757" s="2">
        <v>13</v>
      </c>
      <c r="AC3757" s="2">
        <v>0</v>
      </c>
      <c r="AD3757" s="2">
        <v>0</v>
      </c>
      <c r="AE3757" s="2">
        <v>0</v>
      </c>
      <c r="AF3757" s="2">
        <v>0</v>
      </c>
      <c r="AG3757" s="2">
        <v>2</v>
      </c>
      <c r="AH3757" s="2">
        <v>0</v>
      </c>
      <c r="AI3757" s="2">
        <v>0</v>
      </c>
      <c r="AJ3757" s="2">
        <v>0</v>
      </c>
      <c r="AK3757" s="2">
        <v>0</v>
      </c>
      <c r="AL3757" s="2">
        <v>0</v>
      </c>
      <c r="AM3757" s="2">
        <v>1</v>
      </c>
      <c r="AN3757" s="3">
        <f>IFERROR(K3757/J3757,"")</f>
        <v>0</v>
      </c>
      <c r="AO3757" s="3">
        <f>IFERROR(L3757/K3757,"")</f>
        <v>0</v>
      </c>
    </row>
    <row r="3758" spans="1:41">
      <c r="A3758" t="s">
        <v>5561</v>
      </c>
      <c r="D3758">
        <v>2720</v>
      </c>
      <c r="E3758" t="s">
        <v>531</v>
      </c>
      <c r="F3758" t="s">
        <v>1423</v>
      </c>
      <c r="I3758" t="b">
        <v>0</v>
      </c>
      <c r="J3758" s="2">
        <v>644</v>
      </c>
      <c r="K3758" s="2">
        <v>467</v>
      </c>
      <c r="L3758" s="2">
        <v>6</v>
      </c>
      <c r="M3758" s="2">
        <v>461</v>
      </c>
      <c r="N3758" s="2">
        <v>7</v>
      </c>
      <c r="O3758" s="2">
        <v>0</v>
      </c>
      <c r="P3758" s="2">
        <v>421</v>
      </c>
      <c r="Q3758" s="2">
        <v>0</v>
      </c>
      <c r="R3758" s="2">
        <v>0</v>
      </c>
      <c r="S3758" s="2">
        <v>0</v>
      </c>
      <c r="T3758" s="2">
        <v>0</v>
      </c>
      <c r="U3758" s="2">
        <v>0</v>
      </c>
      <c r="V3758" s="2">
        <v>0</v>
      </c>
      <c r="W3758" s="2">
        <v>0</v>
      </c>
      <c r="X3758" s="2">
        <v>0</v>
      </c>
      <c r="Y3758" s="2">
        <v>3</v>
      </c>
      <c r="Z3758" s="2">
        <v>0</v>
      </c>
      <c r="AA3758" s="2">
        <v>1</v>
      </c>
      <c r="AB3758" s="2">
        <v>26</v>
      </c>
      <c r="AC3758" s="2">
        <v>0</v>
      </c>
      <c r="AD3758" s="2">
        <v>0</v>
      </c>
      <c r="AE3758" s="2">
        <v>0</v>
      </c>
      <c r="AF3758" s="2">
        <v>1</v>
      </c>
      <c r="AG3758" s="2">
        <v>0</v>
      </c>
      <c r="AH3758" s="2">
        <v>0</v>
      </c>
      <c r="AI3758" s="2">
        <v>0</v>
      </c>
      <c r="AJ3758" s="2">
        <v>1</v>
      </c>
      <c r="AK3758" s="2">
        <v>0</v>
      </c>
      <c r="AL3758" s="2">
        <v>1</v>
      </c>
      <c r="AM3758" s="2">
        <v>0</v>
      </c>
      <c r="AN3758" s="3">
        <f>IFERROR(K3758/J3758,"")</f>
        <v>0</v>
      </c>
      <c r="AO3758" s="3">
        <f>IFERROR(L3758/K3758,"")</f>
        <v>0</v>
      </c>
    </row>
    <row r="3759" spans="1:41">
      <c r="A3759" t="s">
        <v>5562</v>
      </c>
      <c r="D3759">
        <v>2720</v>
      </c>
      <c r="E3759" t="s">
        <v>531</v>
      </c>
      <c r="F3759" t="s">
        <v>1425</v>
      </c>
      <c r="I3759" t="b">
        <v>0</v>
      </c>
      <c r="J3759" s="2">
        <v>689</v>
      </c>
      <c r="K3759" s="2">
        <v>491</v>
      </c>
      <c r="L3759" s="2">
        <v>7</v>
      </c>
      <c r="M3759" s="2">
        <v>484</v>
      </c>
      <c r="N3759" s="2">
        <v>4</v>
      </c>
      <c r="O3759" s="2">
        <v>0</v>
      </c>
      <c r="P3759" s="2">
        <v>444</v>
      </c>
      <c r="Q3759" s="2">
        <v>0</v>
      </c>
      <c r="R3759" s="2">
        <v>0</v>
      </c>
      <c r="S3759" s="2">
        <v>1</v>
      </c>
      <c r="T3759" s="2">
        <v>0</v>
      </c>
      <c r="U3759" s="2">
        <v>0</v>
      </c>
      <c r="V3759" s="2">
        <v>0</v>
      </c>
      <c r="W3759" s="2">
        <v>0</v>
      </c>
      <c r="X3759" s="2">
        <v>0</v>
      </c>
      <c r="Y3759" s="2">
        <v>0</v>
      </c>
      <c r="Z3759" s="2">
        <v>0</v>
      </c>
      <c r="AA3759" s="2">
        <v>2</v>
      </c>
      <c r="AB3759" s="2">
        <v>29</v>
      </c>
      <c r="AC3759" s="2">
        <v>0</v>
      </c>
      <c r="AD3759" s="2">
        <v>0</v>
      </c>
      <c r="AE3759" s="2">
        <v>0</v>
      </c>
      <c r="AF3759" s="2">
        <v>4</v>
      </c>
      <c r="AG3759" s="2">
        <v>0</v>
      </c>
      <c r="AH3759" s="2">
        <v>0</v>
      </c>
      <c r="AI3759" s="2">
        <v>0</v>
      </c>
      <c r="AJ3759" s="2">
        <v>0</v>
      </c>
      <c r="AK3759" s="2">
        <v>0</v>
      </c>
      <c r="AL3759" s="2">
        <v>0</v>
      </c>
      <c r="AM3759" s="2">
        <v>0</v>
      </c>
      <c r="AN3759" s="3">
        <f>IFERROR(K3759/J3759,"")</f>
        <v>0</v>
      </c>
      <c r="AO3759" s="3">
        <f>IFERROR(L3759/K3759,"")</f>
        <v>0</v>
      </c>
    </row>
    <row r="3760" spans="1:41">
      <c r="A3760" t="s">
        <v>5563</v>
      </c>
      <c r="D3760">
        <v>663</v>
      </c>
      <c r="E3760" t="s">
        <v>532</v>
      </c>
      <c r="F3760" t="s">
        <v>1301</v>
      </c>
      <c r="I3760" t="b">
        <v>0</v>
      </c>
      <c r="J3760" s="2">
        <v>709</v>
      </c>
      <c r="K3760" s="2">
        <v>609</v>
      </c>
      <c r="L3760" s="2">
        <v>1</v>
      </c>
      <c r="M3760" s="2">
        <v>608</v>
      </c>
      <c r="N3760" s="2">
        <v>17</v>
      </c>
      <c r="O3760" s="2">
        <v>9</v>
      </c>
      <c r="P3760" s="2">
        <v>0</v>
      </c>
      <c r="Q3760" s="2">
        <v>0</v>
      </c>
      <c r="R3760" s="2">
        <v>0</v>
      </c>
      <c r="S3760" s="2">
        <v>0</v>
      </c>
      <c r="T3760" s="2">
        <v>200</v>
      </c>
      <c r="U3760" s="2">
        <v>0</v>
      </c>
      <c r="V3760" s="2">
        <v>0</v>
      </c>
      <c r="W3760" s="2">
        <v>0</v>
      </c>
      <c r="X3760" s="2">
        <v>0</v>
      </c>
      <c r="Y3760" s="2">
        <v>87</v>
      </c>
      <c r="Z3760" s="2">
        <v>1</v>
      </c>
      <c r="AA3760" s="2">
        <v>214</v>
      </c>
      <c r="AB3760" s="2">
        <v>7</v>
      </c>
      <c r="AC3760" s="2">
        <v>1</v>
      </c>
      <c r="AD3760" s="2">
        <v>0</v>
      </c>
      <c r="AE3760" s="2">
        <v>0</v>
      </c>
      <c r="AF3760" s="2">
        <v>0</v>
      </c>
      <c r="AG3760" s="2">
        <v>17</v>
      </c>
      <c r="AH3760" s="2">
        <v>0</v>
      </c>
      <c r="AI3760" s="2">
        <v>1</v>
      </c>
      <c r="AJ3760" s="2">
        <v>1</v>
      </c>
      <c r="AK3760" s="2">
        <v>34</v>
      </c>
      <c r="AL3760" s="2">
        <v>0</v>
      </c>
      <c r="AM3760" s="2">
        <v>19</v>
      </c>
      <c r="AN3760" s="3">
        <f>IFERROR(K3760/J3760,"")</f>
        <v>0</v>
      </c>
      <c r="AO3760" s="3">
        <f>IFERROR(L3760/K3760,"")</f>
        <v>0</v>
      </c>
    </row>
    <row r="3761" spans="1:41">
      <c r="A3761" t="s">
        <v>5564</v>
      </c>
      <c r="D3761">
        <v>2100</v>
      </c>
      <c r="E3761" t="s">
        <v>533</v>
      </c>
      <c r="F3761" t="s">
        <v>1301</v>
      </c>
      <c r="I3761" t="b">
        <v>0</v>
      </c>
      <c r="J3761" s="2">
        <v>638</v>
      </c>
      <c r="K3761" s="2">
        <v>441</v>
      </c>
      <c r="L3761" s="2">
        <v>8</v>
      </c>
      <c r="M3761" s="2">
        <v>433</v>
      </c>
      <c r="N3761" s="2">
        <v>49</v>
      </c>
      <c r="O3761" s="2">
        <v>7</v>
      </c>
      <c r="P3761" s="2">
        <v>1</v>
      </c>
      <c r="Q3761" s="2">
        <v>0</v>
      </c>
      <c r="R3761" s="2">
        <v>0</v>
      </c>
      <c r="S3761" s="2">
        <v>0</v>
      </c>
      <c r="T3761" s="2">
        <v>30</v>
      </c>
      <c r="U3761" s="2">
        <v>0</v>
      </c>
      <c r="V3761" s="2">
        <v>0</v>
      </c>
      <c r="W3761" s="2">
        <v>0</v>
      </c>
      <c r="X3761" s="2">
        <v>0</v>
      </c>
      <c r="Y3761" s="2">
        <v>56</v>
      </c>
      <c r="Z3761" s="2">
        <v>7</v>
      </c>
      <c r="AA3761" s="2">
        <v>186</v>
      </c>
      <c r="AB3761" s="2">
        <v>1</v>
      </c>
      <c r="AC3761" s="2">
        <v>0</v>
      </c>
      <c r="AD3761" s="2">
        <v>0</v>
      </c>
      <c r="AE3761" s="2">
        <v>0</v>
      </c>
      <c r="AF3761" s="2">
        <v>0</v>
      </c>
      <c r="AG3761" s="2">
        <v>18</v>
      </c>
      <c r="AH3761" s="2">
        <v>0</v>
      </c>
      <c r="AI3761" s="2">
        <v>0</v>
      </c>
      <c r="AJ3761" s="2">
        <v>2</v>
      </c>
      <c r="AK3761" s="2">
        <v>14</v>
      </c>
      <c r="AL3761" s="2">
        <v>0</v>
      </c>
      <c r="AM3761" s="2">
        <v>62</v>
      </c>
      <c r="AN3761" s="3">
        <f>IFERROR(K3761/J3761,"")</f>
        <v>0</v>
      </c>
      <c r="AO3761" s="3">
        <f>IFERROR(L3761/K3761,"")</f>
        <v>0</v>
      </c>
    </row>
    <row r="3762" spans="1:41">
      <c r="A3762" t="s">
        <v>5565</v>
      </c>
      <c r="D3762">
        <v>2100</v>
      </c>
      <c r="E3762" t="s">
        <v>533</v>
      </c>
      <c r="F3762" t="s">
        <v>1310</v>
      </c>
      <c r="I3762" t="b">
        <v>0</v>
      </c>
      <c r="J3762" s="2">
        <v>670</v>
      </c>
      <c r="K3762" s="2">
        <v>387</v>
      </c>
      <c r="L3762" s="2">
        <v>0</v>
      </c>
      <c r="M3762" s="2">
        <v>387</v>
      </c>
      <c r="N3762" s="2">
        <v>33</v>
      </c>
      <c r="O3762" s="2">
        <v>2</v>
      </c>
      <c r="P3762" s="2">
        <v>0</v>
      </c>
      <c r="Q3762" s="2">
        <v>0</v>
      </c>
      <c r="R3762" s="2">
        <v>0</v>
      </c>
      <c r="S3762" s="2">
        <v>0</v>
      </c>
      <c r="T3762" s="2">
        <v>19</v>
      </c>
      <c r="U3762" s="2">
        <v>0</v>
      </c>
      <c r="V3762" s="2">
        <v>0</v>
      </c>
      <c r="W3762" s="2">
        <v>0</v>
      </c>
      <c r="X3762" s="2">
        <v>0</v>
      </c>
      <c r="Y3762" s="2">
        <v>50</v>
      </c>
      <c r="Z3762" s="2">
        <v>7</v>
      </c>
      <c r="AA3762" s="2">
        <v>178</v>
      </c>
      <c r="AB3762" s="2">
        <v>2</v>
      </c>
      <c r="AC3762" s="2">
        <v>0</v>
      </c>
      <c r="AD3762" s="2">
        <v>0</v>
      </c>
      <c r="AE3762" s="2">
        <v>0</v>
      </c>
      <c r="AF3762" s="2">
        <v>0</v>
      </c>
      <c r="AG3762" s="2">
        <v>24</v>
      </c>
      <c r="AH3762" s="2">
        <v>0</v>
      </c>
      <c r="AI3762" s="2">
        <v>1</v>
      </c>
      <c r="AJ3762" s="2">
        <v>6</v>
      </c>
      <c r="AK3762" s="2">
        <v>7</v>
      </c>
      <c r="AL3762" s="2">
        <v>0</v>
      </c>
      <c r="AM3762" s="2">
        <v>58</v>
      </c>
      <c r="AN3762" s="3">
        <f>IFERROR(K3762/J3762,"")</f>
        <v>0</v>
      </c>
      <c r="AO3762" s="3">
        <f>IFERROR(L3762/K3762,"")</f>
        <v>0</v>
      </c>
    </row>
    <row r="3763" spans="1:41">
      <c r="A3763" t="s">
        <v>5566</v>
      </c>
      <c r="D3763">
        <v>2100</v>
      </c>
      <c r="E3763" t="s">
        <v>533</v>
      </c>
      <c r="F3763" t="s">
        <v>1314</v>
      </c>
      <c r="I3763" t="b">
        <v>0</v>
      </c>
      <c r="J3763" s="2">
        <v>757</v>
      </c>
      <c r="K3763" s="2">
        <v>577</v>
      </c>
      <c r="L3763" s="2">
        <v>6</v>
      </c>
      <c r="M3763" s="2">
        <v>571</v>
      </c>
      <c r="N3763" s="2">
        <v>76</v>
      </c>
      <c r="O3763" s="2">
        <v>5</v>
      </c>
      <c r="P3763" s="2">
        <v>0</v>
      </c>
      <c r="Q3763" s="2">
        <v>0</v>
      </c>
      <c r="R3763" s="2">
        <v>0</v>
      </c>
      <c r="S3763" s="2">
        <v>0</v>
      </c>
      <c r="T3763" s="2">
        <v>55</v>
      </c>
      <c r="U3763" s="2">
        <v>0</v>
      </c>
      <c r="V3763" s="2">
        <v>0</v>
      </c>
      <c r="W3763" s="2">
        <v>0</v>
      </c>
      <c r="X3763" s="2">
        <v>0</v>
      </c>
      <c r="Y3763" s="2">
        <v>103</v>
      </c>
      <c r="Z3763" s="2">
        <v>10</v>
      </c>
      <c r="AA3763" s="2">
        <v>242</v>
      </c>
      <c r="AB3763" s="2">
        <v>0</v>
      </c>
      <c r="AC3763" s="2">
        <v>0</v>
      </c>
      <c r="AD3763" s="2">
        <v>0</v>
      </c>
      <c r="AE3763" s="2">
        <v>0</v>
      </c>
      <c r="AF3763" s="2">
        <v>0</v>
      </c>
      <c r="AG3763" s="2">
        <v>28</v>
      </c>
      <c r="AH3763" s="2">
        <v>0</v>
      </c>
      <c r="AI3763" s="2">
        <v>0</v>
      </c>
      <c r="AJ3763" s="2">
        <v>3</v>
      </c>
      <c r="AK3763" s="2">
        <v>14</v>
      </c>
      <c r="AL3763" s="2">
        <v>0</v>
      </c>
      <c r="AM3763" s="2">
        <v>35</v>
      </c>
      <c r="AN3763" s="3">
        <f>IFERROR(K3763/J3763,"")</f>
        <v>0</v>
      </c>
      <c r="AO3763" s="3">
        <f>IFERROR(L3763/K3763,"")</f>
        <v>0</v>
      </c>
    </row>
    <row r="3764" spans="1:41">
      <c r="A3764" t="s">
        <v>5567</v>
      </c>
      <c r="D3764">
        <v>2100</v>
      </c>
      <c r="E3764" t="s">
        <v>533</v>
      </c>
      <c r="F3764" t="s">
        <v>1322</v>
      </c>
      <c r="I3764" t="b">
        <v>0</v>
      </c>
      <c r="J3764" s="2">
        <v>720</v>
      </c>
      <c r="K3764" s="2">
        <v>535</v>
      </c>
      <c r="L3764" s="2">
        <v>13</v>
      </c>
      <c r="M3764" s="2">
        <v>522</v>
      </c>
      <c r="N3764" s="2">
        <v>47</v>
      </c>
      <c r="O3764" s="2">
        <v>1</v>
      </c>
      <c r="P3764" s="2">
        <v>1</v>
      </c>
      <c r="Q3764" s="2">
        <v>0</v>
      </c>
      <c r="R3764" s="2">
        <v>0</v>
      </c>
      <c r="S3764" s="2">
        <v>0</v>
      </c>
      <c r="T3764" s="2">
        <v>33</v>
      </c>
      <c r="U3764" s="2">
        <v>0</v>
      </c>
      <c r="V3764" s="2">
        <v>0</v>
      </c>
      <c r="W3764" s="2">
        <v>0</v>
      </c>
      <c r="X3764" s="2">
        <v>0</v>
      </c>
      <c r="Y3764" s="2">
        <v>57</v>
      </c>
      <c r="Z3764" s="2">
        <v>56</v>
      </c>
      <c r="AA3764" s="2">
        <v>249</v>
      </c>
      <c r="AB3764" s="2">
        <v>9</v>
      </c>
      <c r="AC3764" s="2">
        <v>0</v>
      </c>
      <c r="AD3764" s="2">
        <v>0</v>
      </c>
      <c r="AE3764" s="2">
        <v>0</v>
      </c>
      <c r="AF3764" s="2">
        <v>0</v>
      </c>
      <c r="AG3764" s="2">
        <v>33</v>
      </c>
      <c r="AH3764" s="2">
        <v>0</v>
      </c>
      <c r="AI3764" s="2">
        <v>1</v>
      </c>
      <c r="AJ3764" s="2">
        <v>8</v>
      </c>
      <c r="AK3764" s="2">
        <v>2</v>
      </c>
      <c r="AL3764" s="2">
        <v>0</v>
      </c>
      <c r="AM3764" s="2">
        <v>25</v>
      </c>
      <c r="AN3764" s="3">
        <f>IFERROR(K3764/J3764,"")</f>
        <v>0</v>
      </c>
      <c r="AO3764" s="3">
        <f>IFERROR(L3764/K3764,"")</f>
        <v>0</v>
      </c>
    </row>
    <row r="3765" spans="1:41">
      <c r="A3765" t="s">
        <v>5568</v>
      </c>
      <c r="D3765">
        <v>2100</v>
      </c>
      <c r="E3765" t="s">
        <v>533</v>
      </c>
      <c r="F3765" t="s">
        <v>1324</v>
      </c>
      <c r="I3765" t="b">
        <v>0</v>
      </c>
      <c r="J3765" s="2">
        <v>679</v>
      </c>
      <c r="K3765" s="2">
        <v>504</v>
      </c>
      <c r="L3765" s="2">
        <v>2</v>
      </c>
      <c r="M3765" s="2">
        <v>502</v>
      </c>
      <c r="N3765" s="2">
        <v>66</v>
      </c>
      <c r="O3765" s="2">
        <v>2</v>
      </c>
      <c r="P3765" s="2">
        <v>1</v>
      </c>
      <c r="Q3765" s="2">
        <v>0</v>
      </c>
      <c r="R3765" s="2">
        <v>0</v>
      </c>
      <c r="S3765" s="2">
        <v>0</v>
      </c>
      <c r="T3765" s="2">
        <v>32</v>
      </c>
      <c r="U3765" s="2">
        <v>0</v>
      </c>
      <c r="V3765" s="2">
        <v>0</v>
      </c>
      <c r="W3765" s="2">
        <v>0</v>
      </c>
      <c r="X3765" s="2">
        <v>0</v>
      </c>
      <c r="Y3765" s="2">
        <v>87</v>
      </c>
      <c r="Z3765" s="2">
        <v>21</v>
      </c>
      <c r="AA3765" s="2">
        <v>223</v>
      </c>
      <c r="AB3765" s="2">
        <v>2</v>
      </c>
      <c r="AC3765" s="2">
        <v>0</v>
      </c>
      <c r="AD3765" s="2">
        <v>0</v>
      </c>
      <c r="AE3765" s="2">
        <v>0</v>
      </c>
      <c r="AF3765" s="2">
        <v>0</v>
      </c>
      <c r="AG3765" s="2">
        <v>25</v>
      </c>
      <c r="AH3765" s="2">
        <v>0</v>
      </c>
      <c r="AI3765" s="2">
        <v>2</v>
      </c>
      <c r="AJ3765" s="2">
        <v>1</v>
      </c>
      <c r="AK3765" s="2">
        <v>10</v>
      </c>
      <c r="AL3765" s="2">
        <v>0</v>
      </c>
      <c r="AM3765" s="2">
        <v>30</v>
      </c>
      <c r="AN3765" s="3">
        <f>IFERROR(K3765/J3765,"")</f>
        <v>0</v>
      </c>
      <c r="AO3765" s="3">
        <f>IFERROR(L3765/K3765,"")</f>
        <v>0</v>
      </c>
    </row>
    <row r="3766" spans="1:41">
      <c r="A3766" t="s">
        <v>5569</v>
      </c>
      <c r="D3766">
        <v>2100</v>
      </c>
      <c r="E3766" t="s">
        <v>533</v>
      </c>
      <c r="F3766" t="s">
        <v>1326</v>
      </c>
      <c r="I3766" t="b">
        <v>0</v>
      </c>
      <c r="J3766" s="2">
        <v>606</v>
      </c>
      <c r="K3766" s="2">
        <v>395</v>
      </c>
      <c r="L3766" s="2">
        <v>3</v>
      </c>
      <c r="M3766" s="2">
        <v>392</v>
      </c>
      <c r="N3766" s="2">
        <v>48</v>
      </c>
      <c r="O3766" s="2">
        <v>1</v>
      </c>
      <c r="P3766" s="2">
        <v>0</v>
      </c>
      <c r="Q3766" s="2">
        <v>0</v>
      </c>
      <c r="R3766" s="2">
        <v>0</v>
      </c>
      <c r="S3766" s="2">
        <v>0</v>
      </c>
      <c r="T3766" s="2">
        <v>24</v>
      </c>
      <c r="U3766" s="2">
        <v>0</v>
      </c>
      <c r="V3766" s="2">
        <v>0</v>
      </c>
      <c r="W3766" s="2">
        <v>0</v>
      </c>
      <c r="X3766" s="2">
        <v>0</v>
      </c>
      <c r="Y3766" s="2">
        <v>48</v>
      </c>
      <c r="Z3766" s="2">
        <v>40</v>
      </c>
      <c r="AA3766" s="2">
        <v>164</v>
      </c>
      <c r="AB3766" s="2">
        <v>4</v>
      </c>
      <c r="AC3766" s="2">
        <v>0</v>
      </c>
      <c r="AD3766" s="2">
        <v>0</v>
      </c>
      <c r="AE3766" s="2">
        <v>0</v>
      </c>
      <c r="AF3766" s="2">
        <v>0</v>
      </c>
      <c r="AG3766" s="2">
        <v>17</v>
      </c>
      <c r="AH3766" s="2">
        <v>0</v>
      </c>
      <c r="AI3766" s="2">
        <v>0</v>
      </c>
      <c r="AJ3766" s="2">
        <v>7</v>
      </c>
      <c r="AK3766" s="2">
        <v>9</v>
      </c>
      <c r="AL3766" s="2">
        <v>0</v>
      </c>
      <c r="AM3766" s="2">
        <v>30</v>
      </c>
      <c r="AN3766" s="3">
        <f>IFERROR(K3766/J3766,"")</f>
        <v>0</v>
      </c>
      <c r="AO3766" s="3">
        <f>IFERROR(L3766/K3766,"")</f>
        <v>0</v>
      </c>
    </row>
    <row r="3767" spans="1:41">
      <c r="A3767" t="s">
        <v>5570</v>
      </c>
      <c r="D3767">
        <v>2100</v>
      </c>
      <c r="E3767" t="s">
        <v>533</v>
      </c>
      <c r="F3767" t="s">
        <v>1328</v>
      </c>
      <c r="I3767" t="b">
        <v>0</v>
      </c>
      <c r="J3767" s="2">
        <v>549</v>
      </c>
      <c r="K3767" s="2">
        <v>309</v>
      </c>
      <c r="L3767" s="2">
        <v>3</v>
      </c>
      <c r="M3767" s="2">
        <v>306</v>
      </c>
      <c r="N3767" s="2">
        <v>28</v>
      </c>
      <c r="O3767" s="2">
        <v>6</v>
      </c>
      <c r="P3767" s="2">
        <v>0</v>
      </c>
      <c r="Q3767" s="2">
        <v>0</v>
      </c>
      <c r="R3767" s="2">
        <v>0</v>
      </c>
      <c r="S3767" s="2">
        <v>0</v>
      </c>
      <c r="T3767" s="2">
        <v>16</v>
      </c>
      <c r="U3767" s="2">
        <v>0</v>
      </c>
      <c r="V3767" s="2">
        <v>0</v>
      </c>
      <c r="W3767" s="2">
        <v>0</v>
      </c>
      <c r="X3767" s="2">
        <v>0</v>
      </c>
      <c r="Y3767" s="2">
        <v>41</v>
      </c>
      <c r="Z3767" s="2">
        <v>15</v>
      </c>
      <c r="AA3767" s="2">
        <v>146</v>
      </c>
      <c r="AB3767" s="2">
        <v>0</v>
      </c>
      <c r="AC3767" s="2">
        <v>0</v>
      </c>
      <c r="AD3767" s="2">
        <v>0</v>
      </c>
      <c r="AE3767" s="2">
        <v>0</v>
      </c>
      <c r="AF3767" s="2">
        <v>0</v>
      </c>
      <c r="AG3767" s="2">
        <v>9</v>
      </c>
      <c r="AH3767" s="2">
        <v>0</v>
      </c>
      <c r="AI3767" s="2">
        <v>0</v>
      </c>
      <c r="AJ3767" s="2">
        <v>1</v>
      </c>
      <c r="AK3767" s="2">
        <v>2</v>
      </c>
      <c r="AL3767" s="2">
        <v>0</v>
      </c>
      <c r="AM3767" s="2">
        <v>42</v>
      </c>
      <c r="AN3767" s="3">
        <f>IFERROR(K3767/J3767,"")</f>
        <v>0</v>
      </c>
      <c r="AO3767" s="3">
        <f>IFERROR(L3767/K3767,"")</f>
        <v>0</v>
      </c>
    </row>
    <row r="3768" spans="1:41">
      <c r="A3768" t="s">
        <v>5571</v>
      </c>
      <c r="D3768">
        <v>2100</v>
      </c>
      <c r="E3768" t="s">
        <v>533</v>
      </c>
      <c r="F3768" t="s">
        <v>1330</v>
      </c>
      <c r="I3768" t="b">
        <v>0</v>
      </c>
      <c r="J3768" s="2">
        <v>620</v>
      </c>
      <c r="K3768" s="2">
        <v>470</v>
      </c>
      <c r="L3768" s="2">
        <v>2</v>
      </c>
      <c r="M3768" s="2">
        <v>468</v>
      </c>
      <c r="N3768" s="2">
        <v>48</v>
      </c>
      <c r="O3768" s="2">
        <v>7</v>
      </c>
      <c r="P3768" s="2">
        <v>0</v>
      </c>
      <c r="Q3768" s="2">
        <v>0</v>
      </c>
      <c r="R3768" s="2">
        <v>0</v>
      </c>
      <c r="S3768" s="2">
        <v>0</v>
      </c>
      <c r="T3768" s="2">
        <v>44</v>
      </c>
      <c r="U3768" s="2">
        <v>0</v>
      </c>
      <c r="V3768" s="2">
        <v>0</v>
      </c>
      <c r="W3768" s="2">
        <v>0</v>
      </c>
      <c r="X3768" s="2">
        <v>0</v>
      </c>
      <c r="Y3768" s="2">
        <v>72</v>
      </c>
      <c r="Z3768" s="2">
        <v>9</v>
      </c>
      <c r="AA3768" s="2">
        <v>201</v>
      </c>
      <c r="AB3768" s="2">
        <v>3</v>
      </c>
      <c r="AC3768" s="2">
        <v>0</v>
      </c>
      <c r="AD3768" s="2">
        <v>0</v>
      </c>
      <c r="AE3768" s="2">
        <v>0</v>
      </c>
      <c r="AF3768" s="2">
        <v>0</v>
      </c>
      <c r="AG3768" s="2">
        <v>23</v>
      </c>
      <c r="AH3768" s="2">
        <v>0</v>
      </c>
      <c r="AI3768" s="2">
        <v>2</v>
      </c>
      <c r="AJ3768" s="2">
        <v>1</v>
      </c>
      <c r="AK3768" s="2">
        <v>19</v>
      </c>
      <c r="AL3768" s="2">
        <v>0</v>
      </c>
      <c r="AM3768" s="2">
        <v>39</v>
      </c>
      <c r="AN3768" s="3">
        <f>IFERROR(K3768/J3768,"")</f>
        <v>0</v>
      </c>
      <c r="AO3768" s="3">
        <f>IFERROR(L3768/K3768,"")</f>
        <v>0</v>
      </c>
    </row>
    <row r="3769" spans="1:41">
      <c r="A3769" t="s">
        <v>5572</v>
      </c>
      <c r="D3769">
        <v>2100</v>
      </c>
      <c r="E3769" t="s">
        <v>533</v>
      </c>
      <c r="F3769" t="s">
        <v>1332</v>
      </c>
      <c r="I3769" t="b">
        <v>0</v>
      </c>
      <c r="J3769" s="2">
        <v>734</v>
      </c>
      <c r="K3769" s="2">
        <v>410</v>
      </c>
      <c r="L3769" s="2">
        <v>6</v>
      </c>
      <c r="M3769" s="2">
        <v>404</v>
      </c>
      <c r="N3769" s="2">
        <v>28</v>
      </c>
      <c r="O3769" s="2">
        <v>3</v>
      </c>
      <c r="P3769" s="2">
        <v>1</v>
      </c>
      <c r="Q3769" s="2">
        <v>0</v>
      </c>
      <c r="R3769" s="2">
        <v>0</v>
      </c>
      <c r="S3769" s="2">
        <v>0</v>
      </c>
      <c r="T3769" s="2">
        <v>14</v>
      </c>
      <c r="U3769" s="2">
        <v>0</v>
      </c>
      <c r="V3769" s="2">
        <v>0</v>
      </c>
      <c r="W3769" s="2">
        <v>0</v>
      </c>
      <c r="X3769" s="2">
        <v>0</v>
      </c>
      <c r="Y3769" s="2">
        <v>54</v>
      </c>
      <c r="Z3769" s="2">
        <v>21</v>
      </c>
      <c r="AA3769" s="2">
        <v>202</v>
      </c>
      <c r="AB3769" s="2">
        <v>5</v>
      </c>
      <c r="AC3769" s="2">
        <v>0</v>
      </c>
      <c r="AD3769" s="2">
        <v>0</v>
      </c>
      <c r="AE3769" s="2">
        <v>1</v>
      </c>
      <c r="AF3769" s="2">
        <v>0</v>
      </c>
      <c r="AG3769" s="2">
        <v>14</v>
      </c>
      <c r="AH3769" s="2">
        <v>0</v>
      </c>
      <c r="AI3769" s="2">
        <v>1</v>
      </c>
      <c r="AJ3769" s="2">
        <v>5</v>
      </c>
      <c r="AK3769" s="2">
        <v>8</v>
      </c>
      <c r="AL3769" s="2">
        <v>0</v>
      </c>
      <c r="AM3769" s="2">
        <v>47</v>
      </c>
      <c r="AN3769" s="3">
        <f>IFERROR(K3769/J3769,"")</f>
        <v>0</v>
      </c>
      <c r="AO3769" s="3">
        <f>IFERROR(L3769/K3769,"")</f>
        <v>0</v>
      </c>
    </row>
    <row r="3770" spans="1:41">
      <c r="A3770" t="s">
        <v>5573</v>
      </c>
      <c r="D3770">
        <v>2100</v>
      </c>
      <c r="E3770" t="s">
        <v>533</v>
      </c>
      <c r="F3770" t="s">
        <v>1376</v>
      </c>
      <c r="I3770" t="b">
        <v>0</v>
      </c>
      <c r="J3770" s="2">
        <v>627</v>
      </c>
      <c r="K3770" s="2">
        <v>378</v>
      </c>
      <c r="L3770" s="2">
        <v>7</v>
      </c>
      <c r="M3770" s="2">
        <v>371</v>
      </c>
      <c r="N3770" s="2">
        <v>15</v>
      </c>
      <c r="O3770" s="2">
        <v>6</v>
      </c>
      <c r="P3770" s="2">
        <v>0</v>
      </c>
      <c r="Q3770" s="2">
        <v>0</v>
      </c>
      <c r="R3770" s="2">
        <v>1</v>
      </c>
      <c r="S3770" s="2">
        <v>1</v>
      </c>
      <c r="T3770" s="2">
        <v>15</v>
      </c>
      <c r="U3770" s="2">
        <v>0</v>
      </c>
      <c r="V3770" s="2">
        <v>0</v>
      </c>
      <c r="W3770" s="2">
        <v>0</v>
      </c>
      <c r="X3770" s="2">
        <v>0</v>
      </c>
      <c r="Y3770" s="2">
        <v>27</v>
      </c>
      <c r="Z3770" s="2">
        <v>38</v>
      </c>
      <c r="AA3770" s="2">
        <v>197</v>
      </c>
      <c r="AB3770" s="2">
        <v>4</v>
      </c>
      <c r="AC3770" s="2">
        <v>0</v>
      </c>
      <c r="AD3770" s="2">
        <v>0</v>
      </c>
      <c r="AE3770" s="2">
        <v>0</v>
      </c>
      <c r="AF3770" s="2">
        <v>0</v>
      </c>
      <c r="AG3770" s="2">
        <v>7</v>
      </c>
      <c r="AH3770" s="2">
        <v>0</v>
      </c>
      <c r="AI3770" s="2">
        <v>0</v>
      </c>
      <c r="AJ3770" s="2">
        <v>6</v>
      </c>
      <c r="AK3770" s="2">
        <v>5</v>
      </c>
      <c r="AL3770" s="2">
        <v>1</v>
      </c>
      <c r="AM3770" s="2">
        <v>48</v>
      </c>
      <c r="AN3770" s="3">
        <f>IFERROR(K3770/J3770,"")</f>
        <v>0</v>
      </c>
      <c r="AO3770" s="3">
        <f>IFERROR(L3770/K3770,"")</f>
        <v>0</v>
      </c>
    </row>
    <row r="3771" spans="1:41">
      <c r="A3771" t="s">
        <v>5574</v>
      </c>
      <c r="D3771">
        <v>2100</v>
      </c>
      <c r="E3771" t="s">
        <v>533</v>
      </c>
      <c r="F3771" t="s">
        <v>1378</v>
      </c>
      <c r="I3771" t="b">
        <v>0</v>
      </c>
      <c r="J3771" s="2">
        <v>690</v>
      </c>
      <c r="K3771" s="2">
        <v>396</v>
      </c>
      <c r="L3771" s="2">
        <v>10</v>
      </c>
      <c r="M3771" s="2">
        <v>386</v>
      </c>
      <c r="N3771" s="2">
        <v>25</v>
      </c>
      <c r="O3771" s="2">
        <v>4</v>
      </c>
      <c r="P3771" s="2">
        <v>1</v>
      </c>
      <c r="Q3771" s="2">
        <v>0</v>
      </c>
      <c r="R3771" s="2">
        <v>0</v>
      </c>
      <c r="S3771" s="2">
        <v>0</v>
      </c>
      <c r="T3771" s="2">
        <v>13</v>
      </c>
      <c r="U3771" s="2">
        <v>0</v>
      </c>
      <c r="V3771" s="2">
        <v>0</v>
      </c>
      <c r="W3771" s="2">
        <v>0</v>
      </c>
      <c r="X3771" s="2">
        <v>0</v>
      </c>
      <c r="Y3771" s="2">
        <v>59</v>
      </c>
      <c r="Z3771" s="2">
        <v>58</v>
      </c>
      <c r="AA3771" s="2">
        <v>162</v>
      </c>
      <c r="AB3771" s="2">
        <v>5</v>
      </c>
      <c r="AC3771" s="2">
        <v>0</v>
      </c>
      <c r="AD3771" s="2">
        <v>0</v>
      </c>
      <c r="AE3771" s="2">
        <v>0</v>
      </c>
      <c r="AF3771" s="2">
        <v>0</v>
      </c>
      <c r="AG3771" s="2">
        <v>23</v>
      </c>
      <c r="AH3771" s="2">
        <v>1</v>
      </c>
      <c r="AI3771" s="2">
        <v>0</v>
      </c>
      <c r="AJ3771" s="2">
        <v>2</v>
      </c>
      <c r="AK3771" s="2">
        <v>1</v>
      </c>
      <c r="AL3771" s="2">
        <v>0</v>
      </c>
      <c r="AM3771" s="2">
        <v>32</v>
      </c>
      <c r="AN3771" s="3">
        <f>IFERROR(K3771/J3771,"")</f>
        <v>0</v>
      </c>
      <c r="AO3771" s="3">
        <f>IFERROR(L3771/K3771,"")</f>
        <v>0</v>
      </c>
    </row>
    <row r="3772" spans="1:41">
      <c r="A3772" t="s">
        <v>5575</v>
      </c>
      <c r="D3772">
        <v>2100</v>
      </c>
      <c r="E3772" t="s">
        <v>533</v>
      </c>
      <c r="F3772" t="s">
        <v>1380</v>
      </c>
      <c r="I3772" t="b">
        <v>0</v>
      </c>
      <c r="J3772" s="2">
        <v>480</v>
      </c>
      <c r="K3772" s="2">
        <v>326</v>
      </c>
      <c r="L3772" s="2">
        <v>4</v>
      </c>
      <c r="M3772" s="2">
        <v>322</v>
      </c>
      <c r="N3772" s="2">
        <v>34</v>
      </c>
      <c r="O3772" s="2">
        <v>4</v>
      </c>
      <c r="P3772" s="2">
        <v>0</v>
      </c>
      <c r="Q3772" s="2">
        <v>0</v>
      </c>
      <c r="R3772" s="2">
        <v>0</v>
      </c>
      <c r="S3772" s="2">
        <v>0</v>
      </c>
      <c r="T3772" s="2">
        <v>30</v>
      </c>
      <c r="U3772" s="2">
        <v>0</v>
      </c>
      <c r="V3772" s="2">
        <v>0</v>
      </c>
      <c r="W3772" s="2">
        <v>0</v>
      </c>
      <c r="X3772" s="2">
        <v>0</v>
      </c>
      <c r="Y3772" s="2">
        <v>44</v>
      </c>
      <c r="Z3772" s="2">
        <v>7</v>
      </c>
      <c r="AA3772" s="2">
        <v>137</v>
      </c>
      <c r="AB3772" s="2">
        <v>0</v>
      </c>
      <c r="AC3772" s="2">
        <v>0</v>
      </c>
      <c r="AD3772" s="2">
        <v>0</v>
      </c>
      <c r="AE3772" s="2">
        <v>0</v>
      </c>
      <c r="AF3772" s="2">
        <v>0</v>
      </c>
      <c r="AG3772" s="2">
        <v>12</v>
      </c>
      <c r="AH3772" s="2">
        <v>0</v>
      </c>
      <c r="AI3772" s="2">
        <v>0</v>
      </c>
      <c r="AJ3772" s="2">
        <v>4</v>
      </c>
      <c r="AK3772" s="2">
        <v>11</v>
      </c>
      <c r="AL3772" s="2">
        <v>0</v>
      </c>
      <c r="AM3772" s="2">
        <v>39</v>
      </c>
      <c r="AN3772" s="3">
        <f>IFERROR(K3772/J3772,"")</f>
        <v>0</v>
      </c>
      <c r="AO3772" s="3">
        <f>IFERROR(L3772/K3772,"")</f>
        <v>0</v>
      </c>
    </row>
    <row r="3773" spans="1:41">
      <c r="A3773" t="s">
        <v>5576</v>
      </c>
      <c r="D3773">
        <v>2100</v>
      </c>
      <c r="E3773" t="s">
        <v>533</v>
      </c>
      <c r="F3773" t="s">
        <v>1411</v>
      </c>
      <c r="I3773" t="b">
        <v>0</v>
      </c>
      <c r="J3773" s="2">
        <v>487</v>
      </c>
      <c r="K3773" s="2">
        <v>359</v>
      </c>
      <c r="L3773" s="2">
        <v>4</v>
      </c>
      <c r="M3773" s="2">
        <v>355</v>
      </c>
      <c r="N3773" s="2">
        <v>22</v>
      </c>
      <c r="O3773" s="2">
        <v>4</v>
      </c>
      <c r="P3773" s="2">
        <v>0</v>
      </c>
      <c r="Q3773" s="2">
        <v>0</v>
      </c>
      <c r="R3773" s="2">
        <v>0</v>
      </c>
      <c r="S3773" s="2">
        <v>0</v>
      </c>
      <c r="T3773" s="2">
        <v>21</v>
      </c>
      <c r="U3773" s="2">
        <v>1</v>
      </c>
      <c r="V3773" s="2">
        <v>0</v>
      </c>
      <c r="W3773" s="2">
        <v>0</v>
      </c>
      <c r="X3773" s="2">
        <v>0</v>
      </c>
      <c r="Y3773" s="2">
        <v>42</v>
      </c>
      <c r="Z3773" s="2">
        <v>11</v>
      </c>
      <c r="AA3773" s="2">
        <v>152</v>
      </c>
      <c r="AB3773" s="2">
        <v>1</v>
      </c>
      <c r="AC3773" s="2">
        <v>0</v>
      </c>
      <c r="AD3773" s="2">
        <v>0</v>
      </c>
      <c r="AE3773" s="2">
        <v>0</v>
      </c>
      <c r="AF3773" s="2">
        <v>0</v>
      </c>
      <c r="AG3773" s="2">
        <v>17</v>
      </c>
      <c r="AH3773" s="2">
        <v>0</v>
      </c>
      <c r="AI3773" s="2">
        <v>0</v>
      </c>
      <c r="AJ3773" s="2">
        <v>1</v>
      </c>
      <c r="AK3773" s="2">
        <v>9</v>
      </c>
      <c r="AL3773" s="2">
        <v>0</v>
      </c>
      <c r="AM3773" s="2">
        <v>74</v>
      </c>
      <c r="AN3773" s="3">
        <f>IFERROR(K3773/J3773,"")</f>
        <v>0</v>
      </c>
      <c r="AO3773" s="3">
        <f>IFERROR(L3773/K3773,"")</f>
        <v>0</v>
      </c>
    </row>
    <row r="3774" spans="1:41">
      <c r="A3774" t="s">
        <v>5577</v>
      </c>
      <c r="D3774">
        <v>2100</v>
      </c>
      <c r="E3774" t="s">
        <v>533</v>
      </c>
      <c r="F3774" t="s">
        <v>1413</v>
      </c>
      <c r="I3774" t="b">
        <v>0</v>
      </c>
      <c r="J3774" s="2">
        <v>703</v>
      </c>
      <c r="K3774" s="2">
        <v>391</v>
      </c>
      <c r="L3774" s="2">
        <v>6</v>
      </c>
      <c r="M3774" s="2">
        <v>385</v>
      </c>
      <c r="N3774" s="2">
        <v>20</v>
      </c>
      <c r="O3774" s="2">
        <v>4</v>
      </c>
      <c r="P3774" s="2">
        <v>0</v>
      </c>
      <c r="Q3774" s="2">
        <v>0</v>
      </c>
      <c r="R3774" s="2">
        <v>0</v>
      </c>
      <c r="S3774" s="2">
        <v>0</v>
      </c>
      <c r="T3774" s="2">
        <v>17</v>
      </c>
      <c r="U3774" s="2">
        <v>0</v>
      </c>
      <c r="V3774" s="2">
        <v>0</v>
      </c>
      <c r="W3774" s="2">
        <v>0</v>
      </c>
      <c r="X3774" s="2">
        <v>0</v>
      </c>
      <c r="Y3774" s="2">
        <v>51</v>
      </c>
      <c r="Z3774" s="2">
        <v>22</v>
      </c>
      <c r="AA3774" s="2">
        <v>186</v>
      </c>
      <c r="AB3774" s="2">
        <v>3</v>
      </c>
      <c r="AC3774" s="2">
        <v>0</v>
      </c>
      <c r="AD3774" s="2">
        <v>2</v>
      </c>
      <c r="AE3774" s="2">
        <v>0</v>
      </c>
      <c r="AF3774" s="2">
        <v>0</v>
      </c>
      <c r="AG3774" s="2">
        <v>13</v>
      </c>
      <c r="AH3774" s="2">
        <v>0</v>
      </c>
      <c r="AI3774" s="2">
        <v>3</v>
      </c>
      <c r="AJ3774" s="2">
        <v>4</v>
      </c>
      <c r="AK3774" s="2">
        <v>11</v>
      </c>
      <c r="AL3774" s="2">
        <v>1</v>
      </c>
      <c r="AM3774" s="2">
        <v>48</v>
      </c>
      <c r="AN3774" s="3">
        <f>IFERROR(K3774/J3774,"")</f>
        <v>0</v>
      </c>
      <c r="AO3774" s="3">
        <f>IFERROR(L3774/K3774,"")</f>
        <v>0</v>
      </c>
    </row>
    <row r="3775" spans="1:41">
      <c r="A3775" t="s">
        <v>5578</v>
      </c>
      <c r="D3775">
        <v>2100</v>
      </c>
      <c r="E3775" t="s">
        <v>533</v>
      </c>
      <c r="F3775" t="s">
        <v>1415</v>
      </c>
      <c r="I3775" t="b">
        <v>0</v>
      </c>
      <c r="J3775" s="2">
        <v>599</v>
      </c>
      <c r="K3775" s="2">
        <v>357</v>
      </c>
      <c r="L3775" s="2">
        <v>43</v>
      </c>
      <c r="M3775" s="2">
        <v>314</v>
      </c>
      <c r="N3775" s="2">
        <v>18</v>
      </c>
      <c r="O3775" s="2">
        <v>4</v>
      </c>
      <c r="P3775" s="2">
        <v>1</v>
      </c>
      <c r="Q3775" s="2">
        <v>0</v>
      </c>
      <c r="R3775" s="2">
        <v>0</v>
      </c>
      <c r="S3775" s="2">
        <v>0</v>
      </c>
      <c r="T3775" s="2">
        <v>12</v>
      </c>
      <c r="U3775" s="2">
        <v>0</v>
      </c>
      <c r="V3775" s="2">
        <v>1</v>
      </c>
      <c r="W3775" s="2">
        <v>0</v>
      </c>
      <c r="X3775" s="2">
        <v>0</v>
      </c>
      <c r="Y3775" s="2">
        <v>0</v>
      </c>
      <c r="Z3775" s="2">
        <v>29</v>
      </c>
      <c r="AA3775" s="2">
        <v>186</v>
      </c>
      <c r="AB3775" s="2">
        <v>2</v>
      </c>
      <c r="AC3775" s="2">
        <v>0</v>
      </c>
      <c r="AD3775" s="2">
        <v>0</v>
      </c>
      <c r="AE3775" s="2">
        <v>0</v>
      </c>
      <c r="AF3775" s="2">
        <v>0</v>
      </c>
      <c r="AG3775" s="2">
        <v>7</v>
      </c>
      <c r="AH3775" s="2">
        <v>0</v>
      </c>
      <c r="AI3775" s="2">
        <v>1</v>
      </c>
      <c r="AJ3775" s="2">
        <v>5</v>
      </c>
      <c r="AK3775" s="2">
        <v>6</v>
      </c>
      <c r="AL3775" s="2">
        <v>1</v>
      </c>
      <c r="AM3775" s="2">
        <v>41</v>
      </c>
      <c r="AN3775" s="3">
        <f>IFERROR(K3775/J3775,"")</f>
        <v>0</v>
      </c>
      <c r="AO3775" s="3">
        <f>IFERROR(L3775/K3775,"")</f>
        <v>0</v>
      </c>
    </row>
    <row r="3776" spans="1:41">
      <c r="A3776" t="s">
        <v>5579</v>
      </c>
      <c r="D3776">
        <v>2100</v>
      </c>
      <c r="E3776" t="s">
        <v>533</v>
      </c>
      <c r="F3776" t="s">
        <v>1419</v>
      </c>
      <c r="I3776" t="b">
        <v>0</v>
      </c>
      <c r="J3776" s="2">
        <v>537</v>
      </c>
      <c r="K3776" s="2">
        <v>298</v>
      </c>
      <c r="L3776" s="2">
        <v>2</v>
      </c>
      <c r="M3776" s="2">
        <v>296</v>
      </c>
      <c r="N3776" s="2">
        <v>16</v>
      </c>
      <c r="O3776" s="2">
        <v>3</v>
      </c>
      <c r="P3776" s="2">
        <v>1</v>
      </c>
      <c r="Q3776" s="2">
        <v>0</v>
      </c>
      <c r="R3776" s="2">
        <v>0</v>
      </c>
      <c r="S3776" s="2">
        <v>0</v>
      </c>
      <c r="T3776" s="2">
        <v>9</v>
      </c>
      <c r="U3776" s="2">
        <v>0</v>
      </c>
      <c r="V3776" s="2">
        <v>0</v>
      </c>
      <c r="W3776" s="2">
        <v>0</v>
      </c>
      <c r="X3776" s="2">
        <v>0</v>
      </c>
      <c r="Y3776" s="2">
        <v>49</v>
      </c>
      <c r="Z3776" s="2">
        <v>6</v>
      </c>
      <c r="AA3776" s="2">
        <v>158</v>
      </c>
      <c r="AB3776" s="2">
        <v>2</v>
      </c>
      <c r="AC3776" s="2">
        <v>0</v>
      </c>
      <c r="AD3776" s="2">
        <v>0</v>
      </c>
      <c r="AE3776" s="2">
        <v>0</v>
      </c>
      <c r="AF3776" s="2">
        <v>0</v>
      </c>
      <c r="AG3776" s="2">
        <v>10</v>
      </c>
      <c r="AH3776" s="2">
        <v>0</v>
      </c>
      <c r="AI3776" s="2">
        <v>0</v>
      </c>
      <c r="AJ3776" s="2">
        <v>3</v>
      </c>
      <c r="AK3776" s="2">
        <v>7</v>
      </c>
      <c r="AL3776" s="2">
        <v>0</v>
      </c>
      <c r="AM3776" s="2">
        <v>32</v>
      </c>
      <c r="AN3776" s="3">
        <f>IFERROR(K3776/J3776,"")</f>
        <v>0</v>
      </c>
      <c r="AO3776" s="3">
        <f>IFERROR(L3776/K3776,"")</f>
        <v>0</v>
      </c>
    </row>
    <row r="3777" spans="1:41">
      <c r="A3777" t="s">
        <v>5580</v>
      </c>
      <c r="D3777">
        <v>2100</v>
      </c>
      <c r="E3777" t="s">
        <v>533</v>
      </c>
      <c r="F3777" t="s">
        <v>1421</v>
      </c>
      <c r="I3777" t="b">
        <v>0</v>
      </c>
      <c r="J3777" s="2">
        <v>624</v>
      </c>
      <c r="K3777" s="2">
        <v>410</v>
      </c>
      <c r="L3777" s="2">
        <v>3</v>
      </c>
      <c r="M3777" s="2">
        <v>407</v>
      </c>
      <c r="N3777" s="2">
        <v>17</v>
      </c>
      <c r="O3777" s="2">
        <v>5</v>
      </c>
      <c r="P3777" s="2">
        <v>0</v>
      </c>
      <c r="Q3777" s="2">
        <v>0</v>
      </c>
      <c r="R3777" s="2">
        <v>0</v>
      </c>
      <c r="S3777" s="2">
        <v>0</v>
      </c>
      <c r="T3777" s="2">
        <v>37</v>
      </c>
      <c r="U3777" s="2">
        <v>0</v>
      </c>
      <c r="V3777" s="2">
        <v>0</v>
      </c>
      <c r="W3777" s="2">
        <v>0</v>
      </c>
      <c r="X3777" s="2">
        <v>0</v>
      </c>
      <c r="Y3777" s="2">
        <v>56</v>
      </c>
      <c r="Z3777" s="2">
        <v>31</v>
      </c>
      <c r="AA3777" s="2">
        <v>191</v>
      </c>
      <c r="AB3777" s="2">
        <v>2</v>
      </c>
      <c r="AC3777" s="2">
        <v>0</v>
      </c>
      <c r="AD3777" s="2">
        <v>2</v>
      </c>
      <c r="AE3777" s="2">
        <v>0</v>
      </c>
      <c r="AF3777" s="2">
        <v>0</v>
      </c>
      <c r="AG3777" s="2">
        <v>13</v>
      </c>
      <c r="AH3777" s="2">
        <v>0</v>
      </c>
      <c r="AI3777" s="2">
        <v>0</v>
      </c>
      <c r="AJ3777" s="2">
        <v>2</v>
      </c>
      <c r="AK3777" s="2">
        <v>5</v>
      </c>
      <c r="AL3777" s="2">
        <v>0</v>
      </c>
      <c r="AM3777" s="2">
        <v>46</v>
      </c>
      <c r="AN3777" s="3">
        <f>IFERROR(K3777/J3777,"")</f>
        <v>0</v>
      </c>
      <c r="AO3777" s="3">
        <f>IFERROR(L3777/K3777,"")</f>
        <v>0</v>
      </c>
    </row>
    <row r="3778" spans="1:41">
      <c r="A3778" t="s">
        <v>5581</v>
      </c>
      <c r="D3778">
        <v>2100</v>
      </c>
      <c r="E3778" t="s">
        <v>533</v>
      </c>
      <c r="F3778" t="s">
        <v>1423</v>
      </c>
      <c r="I3778" t="b">
        <v>0</v>
      </c>
      <c r="J3778" s="2">
        <v>674</v>
      </c>
      <c r="K3778" s="2">
        <v>473</v>
      </c>
      <c r="L3778" s="2">
        <v>4</v>
      </c>
      <c r="M3778" s="2">
        <v>469</v>
      </c>
      <c r="N3778" s="2">
        <v>36</v>
      </c>
      <c r="O3778" s="2">
        <v>1</v>
      </c>
      <c r="P3778" s="2">
        <v>1</v>
      </c>
      <c r="Q3778" s="2">
        <v>0</v>
      </c>
      <c r="R3778" s="2">
        <v>0</v>
      </c>
      <c r="S3778" s="2">
        <v>0</v>
      </c>
      <c r="T3778" s="2">
        <v>16</v>
      </c>
      <c r="U3778" s="2">
        <v>0</v>
      </c>
      <c r="V3778" s="2">
        <v>0</v>
      </c>
      <c r="W3778" s="2">
        <v>0</v>
      </c>
      <c r="X3778" s="2">
        <v>0</v>
      </c>
      <c r="Y3778" s="2">
        <v>70</v>
      </c>
      <c r="Z3778" s="2">
        <v>20</v>
      </c>
      <c r="AA3778" s="2">
        <v>209</v>
      </c>
      <c r="AB3778" s="2">
        <v>4</v>
      </c>
      <c r="AC3778" s="2">
        <v>0</v>
      </c>
      <c r="AD3778" s="2">
        <v>0</v>
      </c>
      <c r="AE3778" s="2">
        <v>0</v>
      </c>
      <c r="AF3778" s="2">
        <v>0</v>
      </c>
      <c r="AG3778" s="2">
        <v>19</v>
      </c>
      <c r="AH3778" s="2">
        <v>0</v>
      </c>
      <c r="AI3778" s="2">
        <v>1</v>
      </c>
      <c r="AJ3778" s="2">
        <v>3</v>
      </c>
      <c r="AK3778" s="2">
        <v>3</v>
      </c>
      <c r="AL3778" s="2">
        <v>0</v>
      </c>
      <c r="AM3778" s="2">
        <v>86</v>
      </c>
      <c r="AN3778" s="3">
        <f>IFERROR(K3778/J3778,"")</f>
        <v>0</v>
      </c>
      <c r="AO3778" s="3">
        <f>IFERROR(L3778/K3778,"")</f>
        <v>0</v>
      </c>
    </row>
    <row r="3779" spans="1:41">
      <c r="A3779" t="s">
        <v>5582</v>
      </c>
      <c r="D3779">
        <v>2100</v>
      </c>
      <c r="E3779" t="s">
        <v>533</v>
      </c>
      <c r="F3779" t="s">
        <v>1425</v>
      </c>
      <c r="I3779" t="b">
        <v>0</v>
      </c>
      <c r="J3779" s="2">
        <v>654</v>
      </c>
      <c r="K3779" s="2">
        <v>362</v>
      </c>
      <c r="L3779" s="2">
        <v>8</v>
      </c>
      <c r="M3779" s="2">
        <v>354</v>
      </c>
      <c r="N3779" s="2">
        <v>18</v>
      </c>
      <c r="O3779" s="2">
        <v>6</v>
      </c>
      <c r="P3779" s="2">
        <v>1</v>
      </c>
      <c r="Q3779" s="2">
        <v>0</v>
      </c>
      <c r="R3779" s="2">
        <v>0</v>
      </c>
      <c r="S3779" s="2">
        <v>0</v>
      </c>
      <c r="T3779" s="2">
        <v>26</v>
      </c>
      <c r="U3779" s="2">
        <v>0</v>
      </c>
      <c r="V3779" s="2">
        <v>0</v>
      </c>
      <c r="W3779" s="2">
        <v>0</v>
      </c>
      <c r="X3779" s="2">
        <v>0</v>
      </c>
      <c r="Y3779" s="2">
        <v>53</v>
      </c>
      <c r="Z3779" s="2">
        <v>21</v>
      </c>
      <c r="AA3779" s="2">
        <v>175</v>
      </c>
      <c r="AB3779" s="2">
        <v>1</v>
      </c>
      <c r="AC3779" s="2">
        <v>0</v>
      </c>
      <c r="AD3779" s="2">
        <v>0</v>
      </c>
      <c r="AE3779" s="2">
        <v>0</v>
      </c>
      <c r="AF3779" s="2">
        <v>0</v>
      </c>
      <c r="AG3779" s="2">
        <v>14</v>
      </c>
      <c r="AH3779" s="2">
        <v>0</v>
      </c>
      <c r="AI3779" s="2">
        <v>1</v>
      </c>
      <c r="AJ3779" s="2">
        <v>1</v>
      </c>
      <c r="AK3779" s="2">
        <v>1</v>
      </c>
      <c r="AL3779" s="2">
        <v>1</v>
      </c>
      <c r="AM3779" s="2">
        <v>35</v>
      </c>
      <c r="AN3779" s="3">
        <f>IFERROR(K3779/J3779,"")</f>
        <v>0</v>
      </c>
      <c r="AO3779" s="3">
        <f>IFERROR(L3779/K3779,"")</f>
        <v>0</v>
      </c>
    </row>
    <row r="3780" spans="1:41">
      <c r="A3780" t="s">
        <v>5583</v>
      </c>
      <c r="D3780">
        <v>2100</v>
      </c>
      <c r="E3780" t="s">
        <v>533</v>
      </c>
      <c r="F3780" t="s">
        <v>1427</v>
      </c>
      <c r="I3780" t="b">
        <v>0</v>
      </c>
      <c r="J3780" s="2">
        <v>747</v>
      </c>
      <c r="K3780" s="2">
        <v>505</v>
      </c>
      <c r="L3780" s="2">
        <v>3</v>
      </c>
      <c r="M3780" s="2">
        <v>502</v>
      </c>
      <c r="N3780" s="2">
        <v>28</v>
      </c>
      <c r="O3780" s="2">
        <v>4</v>
      </c>
      <c r="P3780" s="2">
        <v>0</v>
      </c>
      <c r="Q3780" s="2">
        <v>0</v>
      </c>
      <c r="R3780" s="2">
        <v>0</v>
      </c>
      <c r="S3780" s="2">
        <v>0</v>
      </c>
      <c r="T3780" s="2">
        <v>36</v>
      </c>
      <c r="U3780" s="2">
        <v>0</v>
      </c>
      <c r="V3780" s="2">
        <v>0</v>
      </c>
      <c r="W3780" s="2">
        <v>0</v>
      </c>
      <c r="X3780" s="2">
        <v>0</v>
      </c>
      <c r="Y3780" s="2">
        <v>69</v>
      </c>
      <c r="Z3780" s="2">
        <v>33</v>
      </c>
      <c r="AA3780" s="2">
        <v>224</v>
      </c>
      <c r="AB3780" s="2">
        <v>3</v>
      </c>
      <c r="AC3780" s="2">
        <v>1</v>
      </c>
      <c r="AD3780" s="2">
        <v>0</v>
      </c>
      <c r="AE3780" s="2">
        <v>0</v>
      </c>
      <c r="AF3780" s="2">
        <v>0</v>
      </c>
      <c r="AG3780" s="2">
        <v>18</v>
      </c>
      <c r="AH3780" s="2">
        <v>0</v>
      </c>
      <c r="AI3780" s="2">
        <v>0</v>
      </c>
      <c r="AJ3780" s="2">
        <v>11</v>
      </c>
      <c r="AK3780" s="2">
        <v>8</v>
      </c>
      <c r="AL3780" s="2">
        <v>0</v>
      </c>
      <c r="AM3780" s="2">
        <v>67</v>
      </c>
      <c r="AN3780" s="3">
        <f>IFERROR(K3780/J3780,"")</f>
        <v>0</v>
      </c>
      <c r="AO3780" s="3">
        <f>IFERROR(L3780/K3780,"")</f>
        <v>0</v>
      </c>
    </row>
    <row r="3781" spans="1:41">
      <c r="A3781" t="s">
        <v>5584</v>
      </c>
      <c r="D3781">
        <v>2100</v>
      </c>
      <c r="E3781" t="s">
        <v>533</v>
      </c>
      <c r="F3781" t="s">
        <v>1429</v>
      </c>
      <c r="I3781" t="b">
        <v>0</v>
      </c>
      <c r="J3781" s="2">
        <v>723</v>
      </c>
      <c r="K3781" s="2">
        <v>542</v>
      </c>
      <c r="L3781" s="2">
        <v>2</v>
      </c>
      <c r="M3781" s="2">
        <v>540</v>
      </c>
      <c r="N3781" s="2">
        <v>56</v>
      </c>
      <c r="O3781" s="2">
        <v>3</v>
      </c>
      <c r="P3781" s="2">
        <v>0</v>
      </c>
      <c r="Q3781" s="2">
        <v>0</v>
      </c>
      <c r="R3781" s="2">
        <v>0</v>
      </c>
      <c r="S3781" s="2">
        <v>0</v>
      </c>
      <c r="T3781" s="2">
        <v>33</v>
      </c>
      <c r="U3781" s="2">
        <v>0</v>
      </c>
      <c r="V3781" s="2">
        <v>0</v>
      </c>
      <c r="W3781" s="2">
        <v>0</v>
      </c>
      <c r="X3781" s="2">
        <v>0</v>
      </c>
      <c r="Y3781" s="2">
        <v>104</v>
      </c>
      <c r="Z3781" s="2">
        <v>10</v>
      </c>
      <c r="AA3781" s="2">
        <v>251</v>
      </c>
      <c r="AB3781" s="2">
        <v>2</v>
      </c>
      <c r="AC3781" s="2">
        <v>0</v>
      </c>
      <c r="AD3781" s="2">
        <v>0</v>
      </c>
      <c r="AE3781" s="2">
        <v>0</v>
      </c>
      <c r="AF3781" s="2">
        <v>0</v>
      </c>
      <c r="AG3781" s="2">
        <v>29</v>
      </c>
      <c r="AH3781" s="2">
        <v>0</v>
      </c>
      <c r="AI3781" s="2">
        <v>1</v>
      </c>
      <c r="AJ3781" s="2">
        <v>5</v>
      </c>
      <c r="AK3781" s="2">
        <v>11</v>
      </c>
      <c r="AL3781" s="2">
        <v>0</v>
      </c>
      <c r="AM3781" s="2">
        <v>35</v>
      </c>
      <c r="AN3781" s="3">
        <f>IFERROR(K3781/J3781,"")</f>
        <v>0</v>
      </c>
      <c r="AO3781" s="3">
        <f>IFERROR(L3781/K3781,"")</f>
        <v>0</v>
      </c>
    </row>
    <row r="3782" spans="1:41">
      <c r="A3782" t="s">
        <v>5585</v>
      </c>
      <c r="D3782">
        <v>2100</v>
      </c>
      <c r="E3782" t="s">
        <v>533</v>
      </c>
      <c r="F3782" t="s">
        <v>1431</v>
      </c>
      <c r="I3782" t="b">
        <v>0</v>
      </c>
      <c r="J3782" s="2">
        <v>581</v>
      </c>
      <c r="K3782" s="2">
        <v>453</v>
      </c>
      <c r="L3782" s="2">
        <v>1</v>
      </c>
      <c r="M3782" s="2">
        <v>452</v>
      </c>
      <c r="N3782" s="2">
        <v>65</v>
      </c>
      <c r="O3782" s="2">
        <v>1</v>
      </c>
      <c r="P3782" s="2">
        <v>0</v>
      </c>
      <c r="Q3782" s="2">
        <v>0</v>
      </c>
      <c r="R3782" s="2">
        <v>0</v>
      </c>
      <c r="S3782" s="2">
        <v>0</v>
      </c>
      <c r="T3782" s="2">
        <v>14</v>
      </c>
      <c r="U3782" s="2">
        <v>0</v>
      </c>
      <c r="V3782" s="2">
        <v>0</v>
      </c>
      <c r="W3782" s="2">
        <v>0</v>
      </c>
      <c r="X3782" s="2">
        <v>0</v>
      </c>
      <c r="Y3782" s="2">
        <v>79</v>
      </c>
      <c r="Z3782" s="2">
        <v>16</v>
      </c>
      <c r="AA3782" s="2">
        <v>184</v>
      </c>
      <c r="AB3782" s="2">
        <v>6</v>
      </c>
      <c r="AC3782" s="2">
        <v>0</v>
      </c>
      <c r="AD3782" s="2">
        <v>0</v>
      </c>
      <c r="AE3782" s="2">
        <v>0</v>
      </c>
      <c r="AF3782" s="2">
        <v>0</v>
      </c>
      <c r="AG3782" s="2">
        <v>38</v>
      </c>
      <c r="AH3782" s="2">
        <v>0</v>
      </c>
      <c r="AI3782" s="2">
        <v>0</v>
      </c>
      <c r="AJ3782" s="2">
        <v>4</v>
      </c>
      <c r="AK3782" s="2">
        <v>3</v>
      </c>
      <c r="AL3782" s="2">
        <v>0</v>
      </c>
      <c r="AM3782" s="2">
        <v>42</v>
      </c>
      <c r="AN3782" s="3">
        <f>IFERROR(K3782/J3782,"")</f>
        <v>0</v>
      </c>
      <c r="AO3782" s="3">
        <f>IFERROR(L3782/K3782,"")</f>
        <v>0</v>
      </c>
    </row>
    <row r="3783" spans="1:41">
      <c r="A3783" t="s">
        <v>5586</v>
      </c>
      <c r="D3783">
        <v>2100</v>
      </c>
      <c r="E3783" t="s">
        <v>533</v>
      </c>
      <c r="F3783" t="s">
        <v>1433</v>
      </c>
      <c r="I3783" t="b">
        <v>0</v>
      </c>
      <c r="J3783" s="2">
        <v>616</v>
      </c>
      <c r="K3783" s="2">
        <v>401</v>
      </c>
      <c r="L3783" s="2">
        <v>7</v>
      </c>
      <c r="M3783" s="2">
        <v>394</v>
      </c>
      <c r="N3783" s="2">
        <v>33</v>
      </c>
      <c r="O3783" s="2">
        <v>1</v>
      </c>
      <c r="P3783" s="2">
        <v>1</v>
      </c>
      <c r="Q3783" s="2">
        <v>0</v>
      </c>
      <c r="R3783" s="2">
        <v>0</v>
      </c>
      <c r="S3783" s="2">
        <v>0</v>
      </c>
      <c r="T3783" s="2">
        <v>18</v>
      </c>
      <c r="U3783" s="2">
        <v>0</v>
      </c>
      <c r="V3783" s="2">
        <v>0</v>
      </c>
      <c r="W3783" s="2">
        <v>0</v>
      </c>
      <c r="X3783" s="2">
        <v>0</v>
      </c>
      <c r="Y3783" s="2">
        <v>80</v>
      </c>
      <c r="Z3783" s="2">
        <v>5</v>
      </c>
      <c r="AA3783" s="2">
        <v>164</v>
      </c>
      <c r="AB3783" s="2">
        <v>0</v>
      </c>
      <c r="AC3783" s="2">
        <v>0</v>
      </c>
      <c r="AD3783" s="2">
        <v>0</v>
      </c>
      <c r="AE3783" s="2">
        <v>0</v>
      </c>
      <c r="AF3783" s="2">
        <v>0</v>
      </c>
      <c r="AG3783" s="2">
        <v>16</v>
      </c>
      <c r="AH3783" s="2">
        <v>0</v>
      </c>
      <c r="AI3783" s="2">
        <v>0</v>
      </c>
      <c r="AJ3783" s="2">
        <v>7</v>
      </c>
      <c r="AK3783" s="2">
        <v>10</v>
      </c>
      <c r="AL3783" s="2">
        <v>0</v>
      </c>
      <c r="AM3783" s="2">
        <v>59</v>
      </c>
      <c r="AN3783" s="3">
        <f>IFERROR(K3783/J3783,"")</f>
        <v>0</v>
      </c>
      <c r="AO3783" s="3">
        <f>IFERROR(L3783/K3783,"")</f>
        <v>0</v>
      </c>
    </row>
    <row r="3784" spans="1:41">
      <c r="A3784" t="s">
        <v>5587</v>
      </c>
      <c r="D3784">
        <v>2100</v>
      </c>
      <c r="E3784" t="s">
        <v>533</v>
      </c>
      <c r="F3784" t="s">
        <v>1439</v>
      </c>
      <c r="I3784" t="b">
        <v>0</v>
      </c>
      <c r="J3784" s="2">
        <v>527</v>
      </c>
      <c r="K3784" s="2">
        <v>322</v>
      </c>
      <c r="L3784" s="2">
        <v>2</v>
      </c>
      <c r="M3784" s="2">
        <v>320</v>
      </c>
      <c r="N3784" s="2">
        <v>34</v>
      </c>
      <c r="O3784" s="2">
        <v>1</v>
      </c>
      <c r="P3784" s="2">
        <v>0</v>
      </c>
      <c r="Q3784" s="2">
        <v>1</v>
      </c>
      <c r="R3784" s="2">
        <v>0</v>
      </c>
      <c r="S3784" s="2">
        <v>0</v>
      </c>
      <c r="T3784" s="2">
        <v>14</v>
      </c>
      <c r="U3784" s="2">
        <v>0</v>
      </c>
      <c r="V3784" s="2">
        <v>0</v>
      </c>
      <c r="W3784" s="2">
        <v>0</v>
      </c>
      <c r="X3784" s="2">
        <v>0</v>
      </c>
      <c r="Y3784" s="2">
        <v>54</v>
      </c>
      <c r="Z3784" s="2">
        <v>13</v>
      </c>
      <c r="AA3784" s="2">
        <v>154</v>
      </c>
      <c r="AB3784" s="2">
        <v>2</v>
      </c>
      <c r="AC3784" s="2">
        <v>0</v>
      </c>
      <c r="AD3784" s="2">
        <v>0</v>
      </c>
      <c r="AE3784" s="2">
        <v>0</v>
      </c>
      <c r="AF3784" s="2">
        <v>0</v>
      </c>
      <c r="AG3784" s="2">
        <v>13</v>
      </c>
      <c r="AH3784" s="2">
        <v>0</v>
      </c>
      <c r="AI3784" s="2">
        <v>0</v>
      </c>
      <c r="AJ3784" s="2">
        <v>0</v>
      </c>
      <c r="AK3784" s="2">
        <v>4</v>
      </c>
      <c r="AL3784" s="2">
        <v>0</v>
      </c>
      <c r="AM3784" s="2">
        <v>30</v>
      </c>
      <c r="AN3784" s="3">
        <f>IFERROR(K3784/J3784,"")</f>
        <v>0</v>
      </c>
      <c r="AO3784" s="3">
        <f>IFERROR(L3784/K3784,"")</f>
        <v>0</v>
      </c>
    </row>
    <row r="3785" spans="1:41">
      <c r="A3785" t="s">
        <v>5588</v>
      </c>
      <c r="D3785">
        <v>2100</v>
      </c>
      <c r="E3785" t="s">
        <v>533</v>
      </c>
      <c r="F3785" t="s">
        <v>1441</v>
      </c>
      <c r="I3785" t="b">
        <v>0</v>
      </c>
      <c r="J3785" s="2">
        <v>466</v>
      </c>
      <c r="K3785" s="2">
        <v>365</v>
      </c>
      <c r="L3785" s="2">
        <v>8</v>
      </c>
      <c r="M3785" s="2">
        <v>357</v>
      </c>
      <c r="N3785" s="2">
        <v>48</v>
      </c>
      <c r="O3785" s="2">
        <v>0</v>
      </c>
      <c r="P3785" s="2">
        <v>2</v>
      </c>
      <c r="Q3785" s="2">
        <v>0</v>
      </c>
      <c r="R3785" s="2">
        <v>0</v>
      </c>
      <c r="S3785" s="2">
        <v>0</v>
      </c>
      <c r="T3785" s="2">
        <v>21</v>
      </c>
      <c r="U3785" s="2">
        <v>0</v>
      </c>
      <c r="V3785" s="2">
        <v>0</v>
      </c>
      <c r="W3785" s="2">
        <v>0</v>
      </c>
      <c r="X3785" s="2">
        <v>0</v>
      </c>
      <c r="Y3785" s="2">
        <v>77</v>
      </c>
      <c r="Z3785" s="2">
        <v>10</v>
      </c>
      <c r="AA3785" s="2">
        <v>137</v>
      </c>
      <c r="AB3785" s="2">
        <v>4</v>
      </c>
      <c r="AC3785" s="2">
        <v>0</v>
      </c>
      <c r="AD3785" s="2">
        <v>1</v>
      </c>
      <c r="AE3785" s="2">
        <v>0</v>
      </c>
      <c r="AF3785" s="2">
        <v>0</v>
      </c>
      <c r="AG3785" s="2">
        <v>23</v>
      </c>
      <c r="AH3785" s="2">
        <v>0</v>
      </c>
      <c r="AI3785" s="2">
        <v>0</v>
      </c>
      <c r="AJ3785" s="2">
        <v>3</v>
      </c>
      <c r="AK3785" s="2">
        <v>2</v>
      </c>
      <c r="AL3785" s="2">
        <v>0</v>
      </c>
      <c r="AM3785" s="2">
        <v>29</v>
      </c>
      <c r="AN3785" s="3">
        <f>IFERROR(K3785/J3785,"")</f>
        <v>0</v>
      </c>
      <c r="AO3785" s="3">
        <f>IFERROR(L3785/K3785,"")</f>
        <v>0</v>
      </c>
    </row>
    <row r="3786" spans="1:41">
      <c r="A3786" t="s">
        <v>5589</v>
      </c>
      <c r="D3786">
        <v>2100</v>
      </c>
      <c r="E3786" t="s">
        <v>533</v>
      </c>
      <c r="F3786" t="s">
        <v>1598</v>
      </c>
      <c r="I3786" t="b">
        <v>0</v>
      </c>
      <c r="J3786" s="2">
        <v>447</v>
      </c>
      <c r="K3786" s="2">
        <v>369</v>
      </c>
      <c r="L3786" s="2">
        <v>1</v>
      </c>
      <c r="M3786" s="2">
        <v>368</v>
      </c>
      <c r="N3786" s="2">
        <v>40</v>
      </c>
      <c r="O3786" s="2">
        <v>1</v>
      </c>
      <c r="P3786" s="2">
        <v>0</v>
      </c>
      <c r="Q3786" s="2">
        <v>0</v>
      </c>
      <c r="R3786" s="2">
        <v>0</v>
      </c>
      <c r="S3786" s="2">
        <v>0</v>
      </c>
      <c r="T3786" s="2">
        <v>26</v>
      </c>
      <c r="U3786" s="2">
        <v>0</v>
      </c>
      <c r="V3786" s="2">
        <v>0</v>
      </c>
      <c r="W3786" s="2">
        <v>0</v>
      </c>
      <c r="X3786" s="2">
        <v>0</v>
      </c>
      <c r="Y3786" s="2">
        <v>64</v>
      </c>
      <c r="Z3786" s="2">
        <v>14</v>
      </c>
      <c r="AA3786" s="2">
        <v>168</v>
      </c>
      <c r="AB3786" s="2">
        <v>0</v>
      </c>
      <c r="AC3786" s="2">
        <v>0</v>
      </c>
      <c r="AD3786" s="2">
        <v>0</v>
      </c>
      <c r="AE3786" s="2">
        <v>0</v>
      </c>
      <c r="AF3786" s="2">
        <v>0</v>
      </c>
      <c r="AG3786" s="2">
        <v>10</v>
      </c>
      <c r="AH3786" s="2">
        <v>0</v>
      </c>
      <c r="AI3786" s="2">
        <v>0</v>
      </c>
      <c r="AJ3786" s="2">
        <v>3</v>
      </c>
      <c r="AK3786" s="2">
        <v>2</v>
      </c>
      <c r="AL3786" s="2">
        <v>0</v>
      </c>
      <c r="AM3786" s="2">
        <v>40</v>
      </c>
      <c r="AN3786" s="3">
        <f>IFERROR(K3786/J3786,"")</f>
        <v>0</v>
      </c>
      <c r="AO3786" s="3">
        <f>IFERROR(L3786/K3786,"")</f>
        <v>0</v>
      </c>
    </row>
    <row r="3787" spans="1:41">
      <c r="A3787" t="s">
        <v>5590</v>
      </c>
      <c r="D3787">
        <v>268</v>
      </c>
      <c r="E3787" t="s">
        <v>534</v>
      </c>
      <c r="F3787" t="s">
        <v>1301</v>
      </c>
      <c r="I3787" t="b">
        <v>0</v>
      </c>
      <c r="J3787" s="2">
        <v>523</v>
      </c>
      <c r="K3787" s="2">
        <v>417</v>
      </c>
      <c r="L3787" s="2">
        <v>2</v>
      </c>
      <c r="M3787" s="2">
        <v>415</v>
      </c>
      <c r="N3787" s="2">
        <v>30</v>
      </c>
      <c r="O3787" s="2">
        <v>2</v>
      </c>
      <c r="P3787" s="2">
        <v>0</v>
      </c>
      <c r="Q3787" s="2">
        <v>0</v>
      </c>
      <c r="R3787" s="2">
        <v>0</v>
      </c>
      <c r="S3787" s="2">
        <v>0</v>
      </c>
      <c r="T3787" s="2">
        <v>233</v>
      </c>
      <c r="U3787" s="2">
        <v>0</v>
      </c>
      <c r="V3787" s="2">
        <v>0</v>
      </c>
      <c r="W3787" s="2">
        <v>0</v>
      </c>
      <c r="X3787" s="2">
        <v>0</v>
      </c>
      <c r="Y3787" s="2">
        <v>15</v>
      </c>
      <c r="Z3787" s="2">
        <v>2</v>
      </c>
      <c r="AA3787" s="2">
        <v>82</v>
      </c>
      <c r="AB3787" s="2">
        <v>5</v>
      </c>
      <c r="AC3787" s="2">
        <v>0</v>
      </c>
      <c r="AD3787" s="2">
        <v>0</v>
      </c>
      <c r="AE3787" s="2">
        <v>0</v>
      </c>
      <c r="AF3787" s="2">
        <v>0</v>
      </c>
      <c r="AG3787" s="2">
        <v>34</v>
      </c>
      <c r="AH3787" s="2">
        <v>0</v>
      </c>
      <c r="AI3787" s="2">
        <v>0</v>
      </c>
      <c r="AJ3787" s="2">
        <v>4</v>
      </c>
      <c r="AK3787" s="2">
        <v>8</v>
      </c>
      <c r="AL3787" s="2">
        <v>0</v>
      </c>
      <c r="AM3787" s="2">
        <v>0</v>
      </c>
      <c r="AN3787" s="3">
        <f>IFERROR(K3787/J3787,"")</f>
        <v>0</v>
      </c>
      <c r="AO3787" s="3">
        <f>IFERROR(L3787/K3787,"")</f>
        <v>0</v>
      </c>
    </row>
    <row r="3788" spans="1:41">
      <c r="A3788" t="s">
        <v>5591</v>
      </c>
      <c r="D3788">
        <v>462</v>
      </c>
      <c r="E3788" t="s">
        <v>535</v>
      </c>
      <c r="F3788" t="s">
        <v>1301</v>
      </c>
      <c r="I3788" t="b">
        <v>0</v>
      </c>
      <c r="J3788" s="2">
        <v>684</v>
      </c>
      <c r="K3788" s="2">
        <v>568</v>
      </c>
      <c r="L3788" s="2">
        <v>0</v>
      </c>
      <c r="M3788" s="2">
        <v>568</v>
      </c>
      <c r="N3788" s="2">
        <v>282</v>
      </c>
      <c r="O3788" s="2">
        <v>0</v>
      </c>
      <c r="P3788" s="2">
        <v>1</v>
      </c>
      <c r="Q3788" s="2">
        <v>0</v>
      </c>
      <c r="R3788" s="2">
        <v>0</v>
      </c>
      <c r="S3788" s="2">
        <v>0</v>
      </c>
      <c r="T3788" s="2">
        <v>16</v>
      </c>
      <c r="U3788" s="2">
        <v>0</v>
      </c>
      <c r="V3788" s="2">
        <v>0</v>
      </c>
      <c r="W3788" s="2">
        <v>0</v>
      </c>
      <c r="X3788" s="2">
        <v>0</v>
      </c>
      <c r="Y3788" s="2">
        <v>39</v>
      </c>
      <c r="Z3788" s="2">
        <v>5</v>
      </c>
      <c r="AA3788" s="2">
        <v>77</v>
      </c>
      <c r="AB3788" s="2">
        <v>57</v>
      </c>
      <c r="AC3788" s="2">
        <v>0</v>
      </c>
      <c r="AD3788" s="2">
        <v>0</v>
      </c>
      <c r="AE3788" s="2">
        <v>0</v>
      </c>
      <c r="AF3788" s="2">
        <v>0</v>
      </c>
      <c r="AG3788" s="2">
        <v>78</v>
      </c>
      <c r="AH3788" s="2">
        <v>0</v>
      </c>
      <c r="AI3788" s="2">
        <v>0</v>
      </c>
      <c r="AJ3788" s="2">
        <v>6</v>
      </c>
      <c r="AK3788" s="2">
        <v>5</v>
      </c>
      <c r="AL3788" s="2">
        <v>1</v>
      </c>
      <c r="AM3788" s="2">
        <v>1</v>
      </c>
      <c r="AN3788" s="3">
        <f>IFERROR(K3788/J3788,"")</f>
        <v>0</v>
      </c>
      <c r="AO3788" s="3">
        <f>IFERROR(L3788/K3788,"")</f>
        <v>0</v>
      </c>
    </row>
    <row r="3789" spans="1:41">
      <c r="A3789" t="s">
        <v>5592</v>
      </c>
      <c r="D3789">
        <v>1181</v>
      </c>
      <c r="E3789" t="s">
        <v>536</v>
      </c>
      <c r="F3789" t="s">
        <v>1301</v>
      </c>
      <c r="I3789" t="b">
        <v>0</v>
      </c>
      <c r="J3789" s="2">
        <v>769</v>
      </c>
      <c r="K3789" s="2">
        <v>612</v>
      </c>
      <c r="L3789" s="2">
        <v>4</v>
      </c>
      <c r="M3789" s="2">
        <v>608</v>
      </c>
      <c r="N3789" s="2">
        <v>216</v>
      </c>
      <c r="O3789" s="2">
        <v>0</v>
      </c>
      <c r="P3789" s="2">
        <v>1</v>
      </c>
      <c r="Q3789" s="2">
        <v>0</v>
      </c>
      <c r="R3789" s="2">
        <v>0</v>
      </c>
      <c r="S3789" s="2">
        <v>0</v>
      </c>
      <c r="T3789" s="2">
        <v>31</v>
      </c>
      <c r="U3789" s="2">
        <v>0</v>
      </c>
      <c r="V3789" s="2">
        <v>0</v>
      </c>
      <c r="W3789" s="2">
        <v>0</v>
      </c>
      <c r="X3789" s="2">
        <v>0</v>
      </c>
      <c r="Y3789" s="2">
        <v>52</v>
      </c>
      <c r="Z3789" s="2">
        <v>23</v>
      </c>
      <c r="AA3789" s="2">
        <v>118</v>
      </c>
      <c r="AB3789" s="2">
        <v>28</v>
      </c>
      <c r="AC3789" s="2">
        <v>0</v>
      </c>
      <c r="AD3789" s="2">
        <v>0</v>
      </c>
      <c r="AE3789" s="2">
        <v>0</v>
      </c>
      <c r="AF3789" s="2">
        <v>0</v>
      </c>
      <c r="AG3789" s="2">
        <v>127</v>
      </c>
      <c r="AH3789" s="2">
        <v>0</v>
      </c>
      <c r="AI3789" s="2">
        <v>1</v>
      </c>
      <c r="AJ3789" s="2">
        <v>3</v>
      </c>
      <c r="AK3789" s="2">
        <v>2</v>
      </c>
      <c r="AL3789" s="2">
        <v>1</v>
      </c>
      <c r="AM3789" s="2">
        <v>5</v>
      </c>
      <c r="AN3789" s="3">
        <f>IFERROR(K3789/J3789,"")</f>
        <v>0</v>
      </c>
      <c r="AO3789" s="3">
        <f>IFERROR(L3789/K3789,"")</f>
        <v>0</v>
      </c>
    </row>
    <row r="3790" spans="1:41">
      <c r="A3790" t="s">
        <v>5593</v>
      </c>
      <c r="D3790">
        <v>1177</v>
      </c>
      <c r="E3790" t="s">
        <v>537</v>
      </c>
      <c r="F3790" t="s">
        <v>1301</v>
      </c>
      <c r="I3790" t="b">
        <v>0</v>
      </c>
      <c r="J3790" s="2">
        <v>181</v>
      </c>
      <c r="K3790" s="2">
        <v>143</v>
      </c>
      <c r="L3790" s="2">
        <v>2</v>
      </c>
      <c r="M3790" s="2">
        <v>141</v>
      </c>
      <c r="N3790" s="2">
        <v>58</v>
      </c>
      <c r="O3790" s="2">
        <v>0</v>
      </c>
      <c r="P3790" s="2">
        <v>0</v>
      </c>
      <c r="Q3790" s="2">
        <v>0</v>
      </c>
      <c r="R3790" s="2">
        <v>0</v>
      </c>
      <c r="S3790" s="2">
        <v>0</v>
      </c>
      <c r="T3790" s="2">
        <v>9</v>
      </c>
      <c r="U3790" s="2">
        <v>0</v>
      </c>
      <c r="V3790" s="2">
        <v>0</v>
      </c>
      <c r="W3790" s="2">
        <v>0</v>
      </c>
      <c r="X3790" s="2">
        <v>0</v>
      </c>
      <c r="Y3790" s="2">
        <v>6</v>
      </c>
      <c r="Z3790" s="2">
        <v>2</v>
      </c>
      <c r="AA3790" s="2">
        <v>28</v>
      </c>
      <c r="AB3790" s="2">
        <v>14</v>
      </c>
      <c r="AC3790" s="2">
        <v>0</v>
      </c>
      <c r="AD3790" s="2">
        <v>0</v>
      </c>
      <c r="AE3790" s="2">
        <v>0</v>
      </c>
      <c r="AF3790" s="2">
        <v>0</v>
      </c>
      <c r="AG3790" s="2">
        <v>19</v>
      </c>
      <c r="AH3790" s="2">
        <v>0</v>
      </c>
      <c r="AI3790" s="2">
        <v>0</v>
      </c>
      <c r="AJ3790" s="2">
        <v>5</v>
      </c>
      <c r="AK3790" s="2">
        <v>0</v>
      </c>
      <c r="AL3790" s="2">
        <v>0</v>
      </c>
      <c r="AM3790" s="2">
        <v>0</v>
      </c>
      <c r="AN3790" s="3">
        <f>IFERROR(K3790/J3790,"")</f>
        <v>0</v>
      </c>
      <c r="AO3790" s="3">
        <f>IFERROR(L3790/K3790,"")</f>
        <v>0</v>
      </c>
    </row>
    <row r="3791" spans="1:41">
      <c r="A3791" t="s">
        <v>5594</v>
      </c>
      <c r="D3791">
        <v>3788</v>
      </c>
      <c r="E3791" t="s">
        <v>538</v>
      </c>
      <c r="F3791" t="s">
        <v>1301</v>
      </c>
      <c r="I3791" t="b">
        <v>0</v>
      </c>
      <c r="J3791" s="2">
        <v>430</v>
      </c>
      <c r="K3791" s="2">
        <v>380</v>
      </c>
      <c r="L3791" s="2">
        <v>2</v>
      </c>
      <c r="M3791" s="2">
        <v>378</v>
      </c>
      <c r="N3791" s="2">
        <v>0</v>
      </c>
      <c r="O3791" s="2">
        <v>6</v>
      </c>
      <c r="P3791" s="2">
        <v>0</v>
      </c>
      <c r="Q3791" s="2">
        <v>0</v>
      </c>
      <c r="R3791" s="2">
        <v>0</v>
      </c>
      <c r="S3791" s="2">
        <v>0</v>
      </c>
      <c r="T3791" s="2">
        <v>255</v>
      </c>
      <c r="U3791" s="2">
        <v>0</v>
      </c>
      <c r="V3791" s="2">
        <v>0</v>
      </c>
      <c r="W3791" s="2">
        <v>0</v>
      </c>
      <c r="X3791" s="2">
        <v>0</v>
      </c>
      <c r="Y3791" s="2">
        <v>0</v>
      </c>
      <c r="Z3791" s="2">
        <v>0</v>
      </c>
      <c r="AA3791" s="2">
        <v>33</v>
      </c>
      <c r="AB3791" s="2">
        <v>0</v>
      </c>
      <c r="AC3791" s="2">
        <v>0</v>
      </c>
      <c r="AD3791" s="2">
        <v>0</v>
      </c>
      <c r="AE3791" s="2">
        <v>0</v>
      </c>
      <c r="AF3791" s="2">
        <v>0</v>
      </c>
      <c r="AG3791" s="2">
        <v>0</v>
      </c>
      <c r="AH3791" s="2">
        <v>0</v>
      </c>
      <c r="AI3791" s="2">
        <v>0</v>
      </c>
      <c r="AJ3791" s="2">
        <v>1</v>
      </c>
      <c r="AK3791" s="2">
        <v>80</v>
      </c>
      <c r="AL3791" s="2">
        <v>0</v>
      </c>
      <c r="AM3791" s="2">
        <v>3</v>
      </c>
      <c r="AN3791" s="3">
        <f>IFERROR(K3791/J3791,"")</f>
        <v>0</v>
      </c>
      <c r="AO3791" s="3">
        <f>IFERROR(L3791/K3791,"")</f>
        <v>0</v>
      </c>
    </row>
    <row r="3792" spans="1:41">
      <c r="A3792" t="s">
        <v>5595</v>
      </c>
      <c r="D3792">
        <v>3788</v>
      </c>
      <c r="E3792" t="s">
        <v>538</v>
      </c>
      <c r="F3792" t="s">
        <v>1301</v>
      </c>
      <c r="I3792" t="b">
        <v>0</v>
      </c>
      <c r="J3792" s="2">
        <v>362</v>
      </c>
      <c r="K3792" s="2">
        <v>327</v>
      </c>
      <c r="L3792" s="2">
        <v>0</v>
      </c>
      <c r="M3792" s="2">
        <v>327</v>
      </c>
      <c r="N3792" s="2">
        <v>0</v>
      </c>
      <c r="O3792" s="2">
        <v>5</v>
      </c>
      <c r="P3792" s="2">
        <v>0</v>
      </c>
      <c r="Q3792" s="2">
        <v>0</v>
      </c>
      <c r="R3792" s="2">
        <v>0</v>
      </c>
      <c r="S3792" s="2">
        <v>0</v>
      </c>
      <c r="T3792" s="2">
        <v>159</v>
      </c>
      <c r="U3792" s="2">
        <v>0</v>
      </c>
      <c r="V3792" s="2">
        <v>0</v>
      </c>
      <c r="W3792" s="2">
        <v>0</v>
      </c>
      <c r="X3792" s="2">
        <v>0</v>
      </c>
      <c r="Y3792" s="2">
        <v>0</v>
      </c>
      <c r="Z3792" s="2">
        <v>0</v>
      </c>
      <c r="AA3792" s="2">
        <v>13</v>
      </c>
      <c r="AB3792" s="2">
        <v>0</v>
      </c>
      <c r="AC3792" s="2">
        <v>1</v>
      </c>
      <c r="AD3792" s="2">
        <v>0</v>
      </c>
      <c r="AE3792" s="2">
        <v>0</v>
      </c>
      <c r="AF3792" s="2">
        <v>0</v>
      </c>
      <c r="AG3792" s="2">
        <v>0</v>
      </c>
      <c r="AH3792" s="2">
        <v>0</v>
      </c>
      <c r="AI3792" s="2">
        <v>0</v>
      </c>
      <c r="AJ3792" s="2">
        <v>0</v>
      </c>
      <c r="AK3792" s="2">
        <v>147</v>
      </c>
      <c r="AL3792" s="2">
        <v>0</v>
      </c>
      <c r="AM3792" s="2">
        <v>2</v>
      </c>
      <c r="AN3792" s="3">
        <f>IFERROR(K3792/J3792,"")</f>
        <v>0</v>
      </c>
      <c r="AO3792" s="3">
        <f>IFERROR(L3792/K3792,"")</f>
        <v>0</v>
      </c>
    </row>
    <row r="3793" spans="1:41">
      <c r="A3793" t="s">
        <v>5596</v>
      </c>
      <c r="D3793">
        <v>3788</v>
      </c>
      <c r="E3793" t="s">
        <v>538</v>
      </c>
      <c r="F3793" t="s">
        <v>1303</v>
      </c>
      <c r="I3793" t="b">
        <v>0</v>
      </c>
      <c r="J3793" s="2">
        <v>746</v>
      </c>
      <c r="K3793" s="2">
        <v>653</v>
      </c>
      <c r="L3793" s="2">
        <v>1</v>
      </c>
      <c r="M3793" s="2">
        <v>652</v>
      </c>
      <c r="N3793" s="2">
        <v>1</v>
      </c>
      <c r="O3793" s="2">
        <v>2</v>
      </c>
      <c r="P3793" s="2">
        <v>0</v>
      </c>
      <c r="Q3793" s="2">
        <v>0</v>
      </c>
      <c r="R3793" s="2">
        <v>0</v>
      </c>
      <c r="S3793" s="2">
        <v>0</v>
      </c>
      <c r="T3793" s="2">
        <v>455</v>
      </c>
      <c r="U3793" s="2">
        <v>0</v>
      </c>
      <c r="V3793" s="2">
        <v>0</v>
      </c>
      <c r="W3793" s="2">
        <v>0</v>
      </c>
      <c r="X3793" s="2">
        <v>0</v>
      </c>
      <c r="Y3793" s="2">
        <v>1</v>
      </c>
      <c r="Z3793" s="2">
        <v>0</v>
      </c>
      <c r="AA3793" s="2">
        <v>60</v>
      </c>
      <c r="AB3793" s="2">
        <v>0</v>
      </c>
      <c r="AC3793" s="2">
        <v>0</v>
      </c>
      <c r="AD3793" s="2">
        <v>0</v>
      </c>
      <c r="AE3793" s="2">
        <v>0</v>
      </c>
      <c r="AF3793" s="2">
        <v>0</v>
      </c>
      <c r="AG3793" s="2">
        <v>2</v>
      </c>
      <c r="AH3793" s="2">
        <v>0</v>
      </c>
      <c r="AI3793" s="2">
        <v>0</v>
      </c>
      <c r="AJ3793" s="2">
        <v>1</v>
      </c>
      <c r="AK3793" s="2">
        <v>126</v>
      </c>
      <c r="AL3793" s="2">
        <v>0</v>
      </c>
      <c r="AM3793" s="2">
        <v>4</v>
      </c>
      <c r="AN3793" s="3">
        <f>IFERROR(K3793/J3793,"")</f>
        <v>0</v>
      </c>
      <c r="AO3793" s="3">
        <f>IFERROR(L3793/K3793,"")</f>
        <v>0</v>
      </c>
    </row>
    <row r="3794" spans="1:41">
      <c r="A3794" t="s">
        <v>5597</v>
      </c>
      <c r="D3794">
        <v>547</v>
      </c>
      <c r="E3794" t="s">
        <v>539</v>
      </c>
      <c r="F3794" t="s">
        <v>1301</v>
      </c>
      <c r="I3794" t="b">
        <v>0</v>
      </c>
      <c r="J3794" s="2">
        <v>447</v>
      </c>
      <c r="K3794" s="2">
        <v>383</v>
      </c>
      <c r="L3794" s="2">
        <v>0</v>
      </c>
      <c r="M3794" s="2">
        <v>383</v>
      </c>
      <c r="N3794" s="2">
        <v>5</v>
      </c>
      <c r="O3794" s="2">
        <v>0</v>
      </c>
      <c r="P3794" s="2">
        <v>317</v>
      </c>
      <c r="Q3794" s="2">
        <v>0</v>
      </c>
      <c r="R3794" s="2">
        <v>0</v>
      </c>
      <c r="S3794" s="2">
        <v>0</v>
      </c>
      <c r="T3794" s="2">
        <v>0</v>
      </c>
      <c r="U3794" s="2">
        <v>0</v>
      </c>
      <c r="V3794" s="2">
        <v>0</v>
      </c>
      <c r="W3794" s="2">
        <v>0</v>
      </c>
      <c r="X3794" s="2">
        <v>0</v>
      </c>
      <c r="Y3794" s="2">
        <v>0</v>
      </c>
      <c r="Z3794" s="2">
        <v>0</v>
      </c>
      <c r="AA3794" s="2">
        <v>1</v>
      </c>
      <c r="AB3794" s="2">
        <v>40</v>
      </c>
      <c r="AC3794" s="2">
        <v>0</v>
      </c>
      <c r="AD3794" s="2">
        <v>0</v>
      </c>
      <c r="AE3794" s="2">
        <v>0</v>
      </c>
      <c r="AF3794" s="2">
        <v>0</v>
      </c>
      <c r="AG3794" s="2">
        <v>0</v>
      </c>
      <c r="AH3794" s="2">
        <v>0</v>
      </c>
      <c r="AI3794" s="2">
        <v>0</v>
      </c>
      <c r="AJ3794" s="2">
        <v>0</v>
      </c>
      <c r="AK3794" s="2">
        <v>0</v>
      </c>
      <c r="AL3794" s="2">
        <v>0</v>
      </c>
      <c r="AM3794" s="2">
        <v>20</v>
      </c>
      <c r="AN3794" s="3">
        <f>IFERROR(K3794/J3794,"")</f>
        <v>0</v>
      </c>
      <c r="AO3794" s="3">
        <f>IFERROR(L3794/K3794,"")</f>
        <v>0</v>
      </c>
    </row>
    <row r="3795" spans="1:41">
      <c r="A3795" t="s">
        <v>5598</v>
      </c>
      <c r="D3795">
        <v>547</v>
      </c>
      <c r="E3795" t="s">
        <v>539</v>
      </c>
      <c r="F3795" t="s">
        <v>1303</v>
      </c>
      <c r="I3795" t="b">
        <v>0</v>
      </c>
      <c r="J3795" s="2">
        <v>428</v>
      </c>
      <c r="K3795" s="2">
        <v>336</v>
      </c>
      <c r="L3795" s="2">
        <v>2</v>
      </c>
      <c r="M3795" s="2">
        <v>334</v>
      </c>
      <c r="N3795" s="2">
        <v>6</v>
      </c>
      <c r="O3795" s="2">
        <v>0</v>
      </c>
      <c r="P3795" s="2">
        <v>302</v>
      </c>
      <c r="Q3795" s="2">
        <v>0</v>
      </c>
      <c r="R3795" s="2">
        <v>0</v>
      </c>
      <c r="S3795" s="2">
        <v>0</v>
      </c>
      <c r="T3795" s="2">
        <v>0</v>
      </c>
      <c r="U3795" s="2">
        <v>0</v>
      </c>
      <c r="V3795" s="2">
        <v>0</v>
      </c>
      <c r="W3795" s="2">
        <v>0</v>
      </c>
      <c r="X3795" s="2">
        <v>0</v>
      </c>
      <c r="Y3795" s="2">
        <v>0</v>
      </c>
      <c r="Z3795" s="2">
        <v>1</v>
      </c>
      <c r="AA3795" s="2">
        <v>0</v>
      </c>
      <c r="AB3795" s="2">
        <v>15</v>
      </c>
      <c r="AC3795" s="2">
        <v>0</v>
      </c>
      <c r="AD3795" s="2">
        <v>0</v>
      </c>
      <c r="AE3795" s="2">
        <v>0</v>
      </c>
      <c r="AF3795" s="2">
        <v>0</v>
      </c>
      <c r="AG3795" s="2">
        <v>0</v>
      </c>
      <c r="AH3795" s="2">
        <v>0</v>
      </c>
      <c r="AI3795" s="2">
        <v>0</v>
      </c>
      <c r="AJ3795" s="2">
        <v>0</v>
      </c>
      <c r="AK3795" s="2">
        <v>0</v>
      </c>
      <c r="AL3795" s="2">
        <v>0</v>
      </c>
      <c r="AM3795" s="2">
        <v>10</v>
      </c>
      <c r="AN3795" s="3">
        <f>IFERROR(K3795/J3795,"")</f>
        <v>0</v>
      </c>
      <c r="AO3795" s="3">
        <f>IFERROR(L3795/K3795,"")</f>
        <v>0</v>
      </c>
    </row>
    <row r="3796" spans="1:41">
      <c r="A3796" t="s">
        <v>5599</v>
      </c>
      <c r="D3796">
        <v>8900</v>
      </c>
      <c r="E3796" t="s">
        <v>540</v>
      </c>
      <c r="F3796" t="s">
        <v>1301</v>
      </c>
      <c r="I3796" t="b">
        <v>0</v>
      </c>
      <c r="J3796" s="2">
        <v>782</v>
      </c>
      <c r="K3796" s="2">
        <v>615</v>
      </c>
      <c r="L3796" s="2">
        <v>3</v>
      </c>
      <c r="M3796" s="2">
        <v>612</v>
      </c>
      <c r="N3796" s="2">
        <v>0</v>
      </c>
      <c r="O3796" s="2">
        <v>0</v>
      </c>
      <c r="P3796" s="2">
        <v>597</v>
      </c>
      <c r="Q3796" s="2">
        <v>0</v>
      </c>
      <c r="R3796" s="2">
        <v>0</v>
      </c>
      <c r="S3796" s="2">
        <v>0</v>
      </c>
      <c r="T3796" s="2">
        <v>0</v>
      </c>
      <c r="U3796" s="2">
        <v>0</v>
      </c>
      <c r="V3796" s="2">
        <v>0</v>
      </c>
      <c r="W3796" s="2">
        <v>0</v>
      </c>
      <c r="X3796" s="2">
        <v>2</v>
      </c>
      <c r="Y3796" s="2">
        <v>0</v>
      </c>
      <c r="Z3796" s="2">
        <v>0</v>
      </c>
      <c r="AA3796" s="2">
        <v>1</v>
      </c>
      <c r="AB3796" s="2">
        <v>5</v>
      </c>
      <c r="AC3796" s="2">
        <v>0</v>
      </c>
      <c r="AD3796" s="2">
        <v>0</v>
      </c>
      <c r="AE3796" s="2">
        <v>0</v>
      </c>
      <c r="AF3796" s="2">
        <v>0</v>
      </c>
      <c r="AG3796" s="2">
        <v>4</v>
      </c>
      <c r="AH3796" s="2">
        <v>0</v>
      </c>
      <c r="AI3796" s="2">
        <v>0</v>
      </c>
      <c r="AJ3796" s="2">
        <v>0</v>
      </c>
      <c r="AK3796" s="2">
        <v>0</v>
      </c>
      <c r="AL3796" s="2">
        <v>0</v>
      </c>
      <c r="AM3796" s="2">
        <v>3</v>
      </c>
      <c r="AN3796" s="3">
        <f>IFERROR(K3796/J3796,"")</f>
        <v>0</v>
      </c>
      <c r="AO3796" s="3">
        <f>IFERROR(L3796/K3796,"")</f>
        <v>0</v>
      </c>
    </row>
    <row r="3797" spans="1:41">
      <c r="A3797" t="s">
        <v>5600</v>
      </c>
      <c r="D3797">
        <v>8900</v>
      </c>
      <c r="E3797" t="s">
        <v>540</v>
      </c>
      <c r="F3797" t="s">
        <v>1303</v>
      </c>
      <c r="I3797" t="b">
        <v>0</v>
      </c>
      <c r="J3797" s="2">
        <v>734</v>
      </c>
      <c r="K3797" s="2">
        <v>537</v>
      </c>
      <c r="L3797" s="2">
        <v>0</v>
      </c>
      <c r="M3797" s="2">
        <v>537</v>
      </c>
      <c r="N3797" s="2">
        <v>3</v>
      </c>
      <c r="O3797" s="2">
        <v>1</v>
      </c>
      <c r="P3797" s="2">
        <v>515</v>
      </c>
      <c r="Q3797" s="2">
        <v>0</v>
      </c>
      <c r="R3797" s="2">
        <v>0</v>
      </c>
      <c r="S3797" s="2">
        <v>0</v>
      </c>
      <c r="T3797" s="2">
        <v>0</v>
      </c>
      <c r="U3797" s="2">
        <v>0</v>
      </c>
      <c r="V3797" s="2">
        <v>0</v>
      </c>
      <c r="W3797" s="2">
        <v>0</v>
      </c>
      <c r="X3797" s="2">
        <v>0</v>
      </c>
      <c r="Y3797" s="2">
        <v>0</v>
      </c>
      <c r="Z3797" s="2">
        <v>0</v>
      </c>
      <c r="AA3797" s="2">
        <v>1</v>
      </c>
      <c r="AB3797" s="2">
        <v>7</v>
      </c>
      <c r="AC3797" s="2">
        <v>0</v>
      </c>
      <c r="AD3797" s="2">
        <v>0</v>
      </c>
      <c r="AE3797" s="2">
        <v>0</v>
      </c>
      <c r="AF3797" s="2">
        <v>0</v>
      </c>
      <c r="AG3797" s="2">
        <v>3</v>
      </c>
      <c r="AH3797" s="2">
        <v>0</v>
      </c>
      <c r="AI3797" s="2">
        <v>0</v>
      </c>
      <c r="AJ3797" s="2">
        <v>0</v>
      </c>
      <c r="AK3797" s="2">
        <v>0</v>
      </c>
      <c r="AL3797" s="2">
        <v>0</v>
      </c>
      <c r="AM3797" s="2">
        <v>7</v>
      </c>
      <c r="AN3797" s="3">
        <f>IFERROR(K3797/J3797,"")</f>
        <v>0</v>
      </c>
      <c r="AO3797" s="3">
        <f>IFERROR(L3797/K3797,"")</f>
        <v>0</v>
      </c>
    </row>
    <row r="3798" spans="1:41">
      <c r="A3798" t="s">
        <v>5601</v>
      </c>
      <c r="D3798">
        <v>8900</v>
      </c>
      <c r="E3798" t="s">
        <v>540</v>
      </c>
      <c r="F3798" t="s">
        <v>1305</v>
      </c>
      <c r="I3798" t="b">
        <v>0</v>
      </c>
      <c r="J3798" s="2">
        <v>765</v>
      </c>
      <c r="K3798" s="2">
        <v>559</v>
      </c>
      <c r="L3798" s="2">
        <v>3</v>
      </c>
      <c r="M3798" s="2">
        <v>556</v>
      </c>
      <c r="N3798" s="2">
        <v>5</v>
      </c>
      <c r="O3798" s="2">
        <v>0</v>
      </c>
      <c r="P3798" s="2">
        <v>527</v>
      </c>
      <c r="Q3798" s="2">
        <v>0</v>
      </c>
      <c r="R3798" s="2">
        <v>0</v>
      </c>
      <c r="S3798" s="2">
        <v>0</v>
      </c>
      <c r="T3798" s="2">
        <v>1</v>
      </c>
      <c r="U3798" s="2">
        <v>0</v>
      </c>
      <c r="V3798" s="2">
        <v>0</v>
      </c>
      <c r="W3798" s="2">
        <v>0</v>
      </c>
      <c r="X3798" s="2">
        <v>3</v>
      </c>
      <c r="Y3798" s="2">
        <v>1</v>
      </c>
      <c r="Z3798" s="2">
        <v>0</v>
      </c>
      <c r="AA3798" s="2">
        <v>0</v>
      </c>
      <c r="AB3798" s="2">
        <v>6</v>
      </c>
      <c r="AC3798" s="2">
        <v>0</v>
      </c>
      <c r="AD3798" s="2">
        <v>0</v>
      </c>
      <c r="AE3798" s="2">
        <v>0</v>
      </c>
      <c r="AF3798" s="2">
        <v>3</v>
      </c>
      <c r="AG3798" s="2">
        <v>4</v>
      </c>
      <c r="AH3798" s="2">
        <v>1</v>
      </c>
      <c r="AI3798" s="2">
        <v>2</v>
      </c>
      <c r="AJ3798" s="2">
        <v>0</v>
      </c>
      <c r="AK3798" s="2">
        <v>1</v>
      </c>
      <c r="AL3798" s="2">
        <v>0</v>
      </c>
      <c r="AM3798" s="2">
        <v>2</v>
      </c>
      <c r="AN3798" s="3">
        <f>IFERROR(K3798/J3798,"")</f>
        <v>0</v>
      </c>
      <c r="AO3798" s="3">
        <f>IFERROR(L3798/K3798,"")</f>
        <v>0</v>
      </c>
    </row>
    <row r="3799" spans="1:41">
      <c r="A3799" t="s">
        <v>5602</v>
      </c>
      <c r="D3799">
        <v>8900</v>
      </c>
      <c r="E3799" t="s">
        <v>540</v>
      </c>
      <c r="F3799" t="s">
        <v>1310</v>
      </c>
      <c r="I3799" t="b">
        <v>0</v>
      </c>
      <c r="J3799" s="2">
        <v>659</v>
      </c>
      <c r="K3799" s="2">
        <v>494</v>
      </c>
      <c r="L3799" s="2">
        <v>0</v>
      </c>
      <c r="M3799" s="2">
        <v>494</v>
      </c>
      <c r="N3799" s="2">
        <v>5</v>
      </c>
      <c r="O3799" s="2">
        <v>0</v>
      </c>
      <c r="P3799" s="2">
        <v>460</v>
      </c>
      <c r="Q3799" s="2">
        <v>0</v>
      </c>
      <c r="R3799" s="2">
        <v>0</v>
      </c>
      <c r="S3799" s="2">
        <v>0</v>
      </c>
      <c r="T3799" s="2">
        <v>0</v>
      </c>
      <c r="U3799" s="2">
        <v>0</v>
      </c>
      <c r="V3799" s="2">
        <v>0</v>
      </c>
      <c r="W3799" s="2">
        <v>0</v>
      </c>
      <c r="X3799" s="2">
        <v>0</v>
      </c>
      <c r="Y3799" s="2">
        <v>1</v>
      </c>
      <c r="Z3799" s="2">
        <v>1</v>
      </c>
      <c r="AA3799" s="2">
        <v>1</v>
      </c>
      <c r="AB3799" s="2">
        <v>17</v>
      </c>
      <c r="AC3799" s="2">
        <v>0</v>
      </c>
      <c r="AD3799" s="2">
        <v>0</v>
      </c>
      <c r="AE3799" s="2">
        <v>0</v>
      </c>
      <c r="AF3799" s="2">
        <v>5</v>
      </c>
      <c r="AG3799" s="2">
        <v>3</v>
      </c>
      <c r="AH3799" s="2">
        <v>0</v>
      </c>
      <c r="AI3799" s="2">
        <v>0</v>
      </c>
      <c r="AJ3799" s="2">
        <v>0</v>
      </c>
      <c r="AK3799" s="2">
        <v>0</v>
      </c>
      <c r="AL3799" s="2">
        <v>0</v>
      </c>
      <c r="AM3799" s="2">
        <v>1</v>
      </c>
      <c r="AN3799" s="3">
        <f>IFERROR(K3799/J3799,"")</f>
        <v>0</v>
      </c>
      <c r="AO3799" s="3">
        <f>IFERROR(L3799/K3799,"")</f>
        <v>0</v>
      </c>
    </row>
    <row r="3800" spans="1:41">
      <c r="A3800" t="s">
        <v>5603</v>
      </c>
      <c r="D3800">
        <v>8900</v>
      </c>
      <c r="E3800" t="s">
        <v>540</v>
      </c>
      <c r="F3800" t="s">
        <v>1312</v>
      </c>
      <c r="I3800" t="b">
        <v>0</v>
      </c>
      <c r="J3800" s="2">
        <v>740</v>
      </c>
      <c r="K3800" s="2">
        <v>703</v>
      </c>
      <c r="L3800" s="2">
        <v>0</v>
      </c>
      <c r="M3800" s="2">
        <v>703</v>
      </c>
      <c r="N3800" s="2">
        <v>7</v>
      </c>
      <c r="O3800" s="2">
        <v>0</v>
      </c>
      <c r="P3800" s="2">
        <v>688</v>
      </c>
      <c r="Q3800" s="2">
        <v>0</v>
      </c>
      <c r="R3800" s="2">
        <v>0</v>
      </c>
      <c r="S3800" s="2">
        <v>0</v>
      </c>
      <c r="T3800" s="2">
        <v>0</v>
      </c>
      <c r="U3800" s="2">
        <v>0</v>
      </c>
      <c r="V3800" s="2">
        <v>0</v>
      </c>
      <c r="W3800" s="2">
        <v>0</v>
      </c>
      <c r="X3800" s="2">
        <v>3</v>
      </c>
      <c r="Y3800" s="2">
        <v>0</v>
      </c>
      <c r="Z3800" s="2">
        <v>0</v>
      </c>
      <c r="AA3800" s="2">
        <v>0</v>
      </c>
      <c r="AB3800" s="2">
        <v>3</v>
      </c>
      <c r="AC3800" s="2">
        <v>0</v>
      </c>
      <c r="AD3800" s="2">
        <v>0</v>
      </c>
      <c r="AE3800" s="2">
        <v>0</v>
      </c>
      <c r="AF3800" s="2">
        <v>0</v>
      </c>
      <c r="AG3800" s="2">
        <v>0</v>
      </c>
      <c r="AH3800" s="2">
        <v>0</v>
      </c>
      <c r="AI3800" s="2">
        <v>0</v>
      </c>
      <c r="AJ3800" s="2">
        <v>0</v>
      </c>
      <c r="AK3800" s="2">
        <v>0</v>
      </c>
      <c r="AL3800" s="2">
        <v>0</v>
      </c>
      <c r="AM3800" s="2">
        <v>2</v>
      </c>
      <c r="AN3800" s="3">
        <f>IFERROR(K3800/J3800,"")</f>
        <v>0</v>
      </c>
      <c r="AO3800" s="3">
        <f>IFERROR(L3800/K3800,"")</f>
        <v>0</v>
      </c>
    </row>
    <row r="3801" spans="1:41">
      <c r="A3801" t="s">
        <v>5604</v>
      </c>
      <c r="D3801">
        <v>8900</v>
      </c>
      <c r="E3801" t="s">
        <v>540</v>
      </c>
      <c r="F3801" t="s">
        <v>1314</v>
      </c>
      <c r="I3801" t="b">
        <v>0</v>
      </c>
      <c r="J3801" s="2">
        <v>679</v>
      </c>
      <c r="K3801" s="2">
        <v>490</v>
      </c>
      <c r="L3801" s="2">
        <v>7</v>
      </c>
      <c r="M3801" s="2">
        <v>483</v>
      </c>
      <c r="N3801" s="2">
        <v>9</v>
      </c>
      <c r="O3801" s="2">
        <v>0</v>
      </c>
      <c r="P3801" s="2">
        <v>448</v>
      </c>
      <c r="Q3801" s="2">
        <v>0</v>
      </c>
      <c r="R3801" s="2">
        <v>0</v>
      </c>
      <c r="S3801" s="2">
        <v>0</v>
      </c>
      <c r="T3801" s="2">
        <v>0</v>
      </c>
      <c r="U3801" s="2">
        <v>0</v>
      </c>
      <c r="V3801" s="2">
        <v>0</v>
      </c>
      <c r="W3801" s="2">
        <v>0</v>
      </c>
      <c r="X3801" s="2">
        <v>1</v>
      </c>
      <c r="Y3801" s="2">
        <v>0</v>
      </c>
      <c r="Z3801" s="2">
        <v>0</v>
      </c>
      <c r="AA3801" s="2">
        <v>2</v>
      </c>
      <c r="AB3801" s="2">
        <v>13</v>
      </c>
      <c r="AC3801" s="2">
        <v>0</v>
      </c>
      <c r="AD3801" s="2">
        <v>0</v>
      </c>
      <c r="AE3801" s="2">
        <v>0</v>
      </c>
      <c r="AF3801" s="2">
        <v>2</v>
      </c>
      <c r="AG3801" s="2">
        <v>3</v>
      </c>
      <c r="AH3801" s="2">
        <v>0</v>
      </c>
      <c r="AI3801" s="2">
        <v>0</v>
      </c>
      <c r="AJ3801" s="2">
        <v>0</v>
      </c>
      <c r="AK3801" s="2">
        <v>0</v>
      </c>
      <c r="AL3801" s="2">
        <v>0</v>
      </c>
      <c r="AM3801" s="2">
        <v>5</v>
      </c>
      <c r="AN3801" s="3">
        <f>IFERROR(K3801/J3801,"")</f>
        <v>0</v>
      </c>
      <c r="AO3801" s="3">
        <f>IFERROR(L3801/K3801,"")</f>
        <v>0</v>
      </c>
    </row>
    <row r="3802" spans="1:41">
      <c r="A3802" t="s">
        <v>5605</v>
      </c>
      <c r="D3802">
        <v>8900</v>
      </c>
      <c r="E3802" t="s">
        <v>540</v>
      </c>
      <c r="F3802" t="s">
        <v>1322</v>
      </c>
      <c r="I3802" t="b">
        <v>0</v>
      </c>
      <c r="J3802" s="2">
        <v>688</v>
      </c>
      <c r="K3802" s="2">
        <v>636</v>
      </c>
      <c r="L3802" s="2">
        <v>0</v>
      </c>
      <c r="M3802" s="2">
        <v>636</v>
      </c>
      <c r="N3802" s="2">
        <v>3</v>
      </c>
      <c r="O3802" s="2">
        <v>0</v>
      </c>
      <c r="P3802" s="2">
        <v>610</v>
      </c>
      <c r="Q3802" s="2">
        <v>0</v>
      </c>
      <c r="R3802" s="2">
        <v>0</v>
      </c>
      <c r="S3802" s="2">
        <v>0</v>
      </c>
      <c r="T3802" s="2">
        <v>0</v>
      </c>
      <c r="U3802" s="2">
        <v>0</v>
      </c>
      <c r="V3802" s="2">
        <v>0</v>
      </c>
      <c r="W3802" s="2">
        <v>0</v>
      </c>
      <c r="X3802" s="2">
        <v>2</v>
      </c>
      <c r="Y3802" s="2">
        <v>0</v>
      </c>
      <c r="Z3802" s="2">
        <v>0</v>
      </c>
      <c r="AA3802" s="2">
        <v>0</v>
      </c>
      <c r="AB3802" s="2">
        <v>1</v>
      </c>
      <c r="AC3802" s="2">
        <v>0</v>
      </c>
      <c r="AD3802" s="2">
        <v>0</v>
      </c>
      <c r="AE3802" s="2">
        <v>0</v>
      </c>
      <c r="AF3802" s="2">
        <v>0</v>
      </c>
      <c r="AG3802" s="2">
        <v>0</v>
      </c>
      <c r="AH3802" s="2">
        <v>0</v>
      </c>
      <c r="AI3802" s="2">
        <v>0</v>
      </c>
      <c r="AJ3802" s="2">
        <v>0</v>
      </c>
      <c r="AK3802" s="2">
        <v>0</v>
      </c>
      <c r="AL3802" s="2">
        <v>0</v>
      </c>
      <c r="AM3802" s="2">
        <v>20</v>
      </c>
      <c r="AN3802" s="3">
        <f>IFERROR(K3802/J3802,"")</f>
        <v>0</v>
      </c>
      <c r="AO3802" s="3">
        <f>IFERROR(L3802/K3802,"")</f>
        <v>0</v>
      </c>
    </row>
    <row r="3803" spans="1:41">
      <c r="A3803" t="s">
        <v>5606</v>
      </c>
      <c r="D3803">
        <v>8900</v>
      </c>
      <c r="E3803" t="s">
        <v>540</v>
      </c>
      <c r="F3803" t="s">
        <v>1324</v>
      </c>
      <c r="I3803" t="b">
        <v>0</v>
      </c>
      <c r="J3803" s="2">
        <v>639</v>
      </c>
      <c r="K3803" s="2">
        <v>562</v>
      </c>
      <c r="L3803" s="2">
        <v>1</v>
      </c>
      <c r="M3803" s="2">
        <v>561</v>
      </c>
      <c r="N3803" s="2">
        <v>3</v>
      </c>
      <c r="O3803" s="2">
        <v>0</v>
      </c>
      <c r="P3803" s="2">
        <v>531</v>
      </c>
      <c r="Q3803" s="2">
        <v>0</v>
      </c>
      <c r="R3803" s="2">
        <v>0</v>
      </c>
      <c r="S3803" s="2">
        <v>0</v>
      </c>
      <c r="T3803" s="2">
        <v>0</v>
      </c>
      <c r="U3803" s="2">
        <v>0</v>
      </c>
      <c r="V3803" s="2">
        <v>0</v>
      </c>
      <c r="W3803" s="2">
        <v>0</v>
      </c>
      <c r="X3803" s="2">
        <v>5</v>
      </c>
      <c r="Y3803" s="2">
        <v>0</v>
      </c>
      <c r="Z3803" s="2">
        <v>0</v>
      </c>
      <c r="AA3803" s="2">
        <v>1</v>
      </c>
      <c r="AB3803" s="2">
        <v>14</v>
      </c>
      <c r="AC3803" s="2">
        <v>0</v>
      </c>
      <c r="AD3803" s="2">
        <v>0</v>
      </c>
      <c r="AE3803" s="2">
        <v>0</v>
      </c>
      <c r="AF3803" s="2">
        <v>0</v>
      </c>
      <c r="AG3803" s="2">
        <v>7</v>
      </c>
      <c r="AH3803" s="2">
        <v>0</v>
      </c>
      <c r="AI3803" s="2">
        <v>0</v>
      </c>
      <c r="AJ3803" s="2">
        <v>0</v>
      </c>
      <c r="AK3803" s="2">
        <v>0</v>
      </c>
      <c r="AL3803" s="2">
        <v>0</v>
      </c>
      <c r="AM3803" s="2">
        <v>0</v>
      </c>
      <c r="AN3803" s="3">
        <f>IFERROR(K3803/J3803,"")</f>
        <v>0</v>
      </c>
      <c r="AO3803" s="3">
        <f>IFERROR(L3803/K3803,"")</f>
        <v>0</v>
      </c>
    </row>
    <row r="3804" spans="1:41">
      <c r="A3804" t="s">
        <v>5607</v>
      </c>
      <c r="D3804">
        <v>8900</v>
      </c>
      <c r="E3804" t="s">
        <v>540</v>
      </c>
      <c r="F3804" t="s">
        <v>1326</v>
      </c>
      <c r="I3804" t="b">
        <v>0</v>
      </c>
      <c r="J3804" s="2">
        <v>644</v>
      </c>
      <c r="K3804" s="2">
        <v>462</v>
      </c>
      <c r="L3804" s="2">
        <v>2</v>
      </c>
      <c r="M3804" s="2">
        <v>460</v>
      </c>
      <c r="N3804" s="2">
        <v>4</v>
      </c>
      <c r="O3804" s="2">
        <v>0</v>
      </c>
      <c r="P3804" s="2">
        <v>448</v>
      </c>
      <c r="Q3804" s="2">
        <v>0</v>
      </c>
      <c r="R3804" s="2">
        <v>0</v>
      </c>
      <c r="S3804" s="2">
        <v>0</v>
      </c>
      <c r="T3804" s="2">
        <v>0</v>
      </c>
      <c r="U3804" s="2">
        <v>0</v>
      </c>
      <c r="V3804" s="2">
        <v>0</v>
      </c>
      <c r="W3804" s="2">
        <v>0</v>
      </c>
      <c r="X3804" s="2">
        <v>2</v>
      </c>
      <c r="Y3804" s="2">
        <v>0</v>
      </c>
      <c r="Z3804" s="2">
        <v>0</v>
      </c>
      <c r="AA3804" s="2">
        <v>2</v>
      </c>
      <c r="AB3804" s="2">
        <v>2</v>
      </c>
      <c r="AC3804" s="2">
        <v>0</v>
      </c>
      <c r="AD3804" s="2">
        <v>0</v>
      </c>
      <c r="AE3804" s="2">
        <v>0</v>
      </c>
      <c r="AF3804" s="2">
        <v>0</v>
      </c>
      <c r="AG3804" s="2">
        <v>0</v>
      </c>
      <c r="AH3804" s="2">
        <v>0</v>
      </c>
      <c r="AI3804" s="2">
        <v>0</v>
      </c>
      <c r="AJ3804" s="2">
        <v>0</v>
      </c>
      <c r="AK3804" s="2">
        <v>0</v>
      </c>
      <c r="AL3804" s="2">
        <v>0</v>
      </c>
      <c r="AM3804" s="2">
        <v>2</v>
      </c>
      <c r="AN3804" s="3">
        <f>IFERROR(K3804/J3804,"")</f>
        <v>0</v>
      </c>
      <c r="AO3804" s="3">
        <f>IFERROR(L3804/K3804,"")</f>
        <v>0</v>
      </c>
    </row>
    <row r="3805" spans="1:41">
      <c r="A3805" t="s">
        <v>5608</v>
      </c>
      <c r="D3805">
        <v>8900</v>
      </c>
      <c r="E3805" t="s">
        <v>540</v>
      </c>
      <c r="F3805" t="s">
        <v>1328</v>
      </c>
      <c r="I3805" t="b">
        <v>0</v>
      </c>
      <c r="J3805" s="2">
        <v>680</v>
      </c>
      <c r="K3805" s="2">
        <v>642</v>
      </c>
      <c r="L3805" s="2">
        <v>0</v>
      </c>
      <c r="M3805" s="2">
        <v>642</v>
      </c>
      <c r="N3805" s="2">
        <v>7</v>
      </c>
      <c r="O3805" s="2">
        <v>0</v>
      </c>
      <c r="P3805" s="2">
        <v>618</v>
      </c>
      <c r="Q3805" s="2">
        <v>0</v>
      </c>
      <c r="R3805" s="2">
        <v>0</v>
      </c>
      <c r="S3805" s="2">
        <v>0</v>
      </c>
      <c r="T3805" s="2">
        <v>0</v>
      </c>
      <c r="U3805" s="2">
        <v>0</v>
      </c>
      <c r="V3805" s="2">
        <v>0</v>
      </c>
      <c r="W3805" s="2">
        <v>0</v>
      </c>
      <c r="X3805" s="2">
        <v>9</v>
      </c>
      <c r="Y3805" s="2">
        <v>0</v>
      </c>
      <c r="Z3805" s="2">
        <v>0</v>
      </c>
      <c r="AA3805" s="2">
        <v>0</v>
      </c>
      <c r="AB3805" s="2">
        <v>8</v>
      </c>
      <c r="AC3805" s="2">
        <v>0</v>
      </c>
      <c r="AD3805" s="2">
        <v>0</v>
      </c>
      <c r="AE3805" s="2">
        <v>0</v>
      </c>
      <c r="AF3805" s="2">
        <v>0</v>
      </c>
      <c r="AG3805" s="2">
        <v>0</v>
      </c>
      <c r="AH3805" s="2">
        <v>0</v>
      </c>
      <c r="AI3805" s="2">
        <v>0</v>
      </c>
      <c r="AJ3805" s="2">
        <v>0</v>
      </c>
      <c r="AK3805" s="2">
        <v>0</v>
      </c>
      <c r="AL3805" s="2">
        <v>0</v>
      </c>
      <c r="AM3805" s="2">
        <v>0</v>
      </c>
      <c r="AN3805" s="3">
        <f>IFERROR(K3805/J3805,"")</f>
        <v>0</v>
      </c>
      <c r="AO3805" s="3">
        <f>IFERROR(L3805/K3805,"")</f>
        <v>0</v>
      </c>
    </row>
    <row r="3806" spans="1:41">
      <c r="A3806" t="s">
        <v>5609</v>
      </c>
      <c r="D3806">
        <v>8900</v>
      </c>
      <c r="E3806" t="s">
        <v>540</v>
      </c>
      <c r="F3806" t="s">
        <v>1330</v>
      </c>
      <c r="I3806" t="b">
        <v>0</v>
      </c>
      <c r="J3806" s="2">
        <v>669</v>
      </c>
      <c r="K3806" s="2">
        <v>539</v>
      </c>
      <c r="L3806" s="2">
        <v>1</v>
      </c>
      <c r="M3806" s="2">
        <v>538</v>
      </c>
      <c r="N3806" s="2">
        <v>1</v>
      </c>
      <c r="O3806" s="2">
        <v>0</v>
      </c>
      <c r="P3806" s="2">
        <v>525</v>
      </c>
      <c r="Q3806" s="2">
        <v>0</v>
      </c>
      <c r="R3806" s="2">
        <v>0</v>
      </c>
      <c r="S3806" s="2">
        <v>0</v>
      </c>
      <c r="T3806" s="2">
        <v>0</v>
      </c>
      <c r="U3806" s="2">
        <v>0</v>
      </c>
      <c r="V3806" s="2">
        <v>0</v>
      </c>
      <c r="W3806" s="2">
        <v>0</v>
      </c>
      <c r="X3806" s="2">
        <v>4</v>
      </c>
      <c r="Y3806" s="2">
        <v>0</v>
      </c>
      <c r="Z3806" s="2">
        <v>0</v>
      </c>
      <c r="AA3806" s="2">
        <v>0</v>
      </c>
      <c r="AB3806" s="2">
        <v>2</v>
      </c>
      <c r="AC3806" s="2">
        <v>0</v>
      </c>
      <c r="AD3806" s="2">
        <v>0</v>
      </c>
      <c r="AE3806" s="2">
        <v>0</v>
      </c>
      <c r="AF3806" s="2">
        <v>1</v>
      </c>
      <c r="AG3806" s="2">
        <v>3</v>
      </c>
      <c r="AH3806" s="2">
        <v>0</v>
      </c>
      <c r="AI3806" s="2">
        <v>0</v>
      </c>
      <c r="AJ3806" s="2">
        <v>0</v>
      </c>
      <c r="AK3806" s="2">
        <v>0</v>
      </c>
      <c r="AL3806" s="2">
        <v>0</v>
      </c>
      <c r="AM3806" s="2">
        <v>2</v>
      </c>
      <c r="AN3806" s="3">
        <f>IFERROR(K3806/J3806,"")</f>
        <v>0</v>
      </c>
      <c r="AO3806" s="3">
        <f>IFERROR(L3806/K3806,"")</f>
        <v>0</v>
      </c>
    </row>
    <row r="3807" spans="1:41">
      <c r="A3807" t="s">
        <v>5610</v>
      </c>
      <c r="D3807">
        <v>8900</v>
      </c>
      <c r="E3807" t="s">
        <v>540</v>
      </c>
      <c r="F3807" t="s">
        <v>1332</v>
      </c>
      <c r="I3807" t="b">
        <v>0</v>
      </c>
      <c r="J3807" s="2">
        <v>705</v>
      </c>
      <c r="K3807" s="2">
        <v>577</v>
      </c>
      <c r="L3807" s="2">
        <v>3</v>
      </c>
      <c r="M3807" s="2">
        <v>574</v>
      </c>
      <c r="N3807" s="2">
        <v>4</v>
      </c>
      <c r="O3807" s="2">
        <v>0</v>
      </c>
      <c r="P3807" s="2">
        <v>554</v>
      </c>
      <c r="Q3807" s="2">
        <v>0</v>
      </c>
      <c r="R3807" s="2">
        <v>0</v>
      </c>
      <c r="S3807" s="2">
        <v>0</v>
      </c>
      <c r="T3807" s="2">
        <v>0</v>
      </c>
      <c r="U3807" s="2">
        <v>0</v>
      </c>
      <c r="V3807" s="2">
        <v>0</v>
      </c>
      <c r="W3807" s="2">
        <v>0</v>
      </c>
      <c r="X3807" s="2">
        <v>5</v>
      </c>
      <c r="Y3807" s="2">
        <v>0</v>
      </c>
      <c r="Z3807" s="2">
        <v>0</v>
      </c>
      <c r="AA3807" s="2">
        <v>2</v>
      </c>
      <c r="AB3807" s="2">
        <v>3</v>
      </c>
      <c r="AC3807" s="2">
        <v>0</v>
      </c>
      <c r="AD3807" s="2">
        <v>0</v>
      </c>
      <c r="AE3807" s="2">
        <v>0</v>
      </c>
      <c r="AF3807" s="2">
        <v>0</v>
      </c>
      <c r="AG3807" s="2">
        <v>0</v>
      </c>
      <c r="AH3807" s="2">
        <v>0</v>
      </c>
      <c r="AI3807" s="2">
        <v>0</v>
      </c>
      <c r="AJ3807" s="2">
        <v>0</v>
      </c>
      <c r="AK3807" s="2">
        <v>0</v>
      </c>
      <c r="AL3807" s="2">
        <v>0</v>
      </c>
      <c r="AM3807" s="2">
        <v>6</v>
      </c>
      <c r="AN3807" s="3">
        <f>IFERROR(K3807/J3807,"")</f>
        <v>0</v>
      </c>
      <c r="AO3807" s="3">
        <f>IFERROR(L3807/K3807,"")</f>
        <v>0</v>
      </c>
    </row>
    <row r="3808" spans="1:41">
      <c r="A3808" t="s">
        <v>5611</v>
      </c>
      <c r="D3808">
        <v>8900</v>
      </c>
      <c r="E3808" t="s">
        <v>540</v>
      </c>
      <c r="F3808" t="s">
        <v>1376</v>
      </c>
      <c r="I3808" t="b">
        <v>0</v>
      </c>
      <c r="J3808" s="2">
        <v>749</v>
      </c>
      <c r="K3808" s="2">
        <v>631</v>
      </c>
      <c r="L3808" s="2">
        <v>6</v>
      </c>
      <c r="M3808" s="2">
        <v>625</v>
      </c>
      <c r="N3808" s="2">
        <v>2</v>
      </c>
      <c r="O3808" s="2">
        <v>1</v>
      </c>
      <c r="P3808" s="2">
        <v>605</v>
      </c>
      <c r="Q3808" s="2">
        <v>0</v>
      </c>
      <c r="R3808" s="2">
        <v>0</v>
      </c>
      <c r="S3808" s="2">
        <v>0</v>
      </c>
      <c r="T3808" s="2">
        <v>0</v>
      </c>
      <c r="U3808" s="2">
        <v>0</v>
      </c>
      <c r="V3808" s="2">
        <v>0</v>
      </c>
      <c r="W3808" s="2">
        <v>0</v>
      </c>
      <c r="X3808" s="2">
        <v>6</v>
      </c>
      <c r="Y3808" s="2">
        <v>0</v>
      </c>
      <c r="Z3808" s="2">
        <v>0</v>
      </c>
      <c r="AA3808" s="2">
        <v>1</v>
      </c>
      <c r="AB3808" s="2">
        <v>4</v>
      </c>
      <c r="AC3808" s="2">
        <v>0</v>
      </c>
      <c r="AD3808" s="2">
        <v>0</v>
      </c>
      <c r="AE3808" s="2">
        <v>0</v>
      </c>
      <c r="AF3808" s="2">
        <v>0</v>
      </c>
      <c r="AG3808" s="2">
        <v>2</v>
      </c>
      <c r="AH3808" s="2">
        <v>0</v>
      </c>
      <c r="AI3808" s="2">
        <v>0</v>
      </c>
      <c r="AJ3808" s="2">
        <v>0</v>
      </c>
      <c r="AK3808" s="2">
        <v>0</v>
      </c>
      <c r="AL3808" s="2">
        <v>0</v>
      </c>
      <c r="AM3808" s="2">
        <v>4</v>
      </c>
      <c r="AN3808" s="3">
        <f>IFERROR(K3808/J3808,"")</f>
        <v>0</v>
      </c>
      <c r="AO3808" s="3">
        <f>IFERROR(L3808/K3808,"")</f>
        <v>0</v>
      </c>
    </row>
    <row r="3809" spans="1:41">
      <c r="A3809" t="s">
        <v>5612</v>
      </c>
      <c r="D3809">
        <v>8900</v>
      </c>
      <c r="E3809" t="s">
        <v>540</v>
      </c>
      <c r="F3809" t="s">
        <v>1378</v>
      </c>
      <c r="I3809" t="b">
        <v>0</v>
      </c>
      <c r="J3809" s="2">
        <v>731</v>
      </c>
      <c r="K3809" s="2">
        <v>600</v>
      </c>
      <c r="L3809" s="2">
        <v>2</v>
      </c>
      <c r="M3809" s="2">
        <v>598</v>
      </c>
      <c r="N3809" s="2">
        <v>20</v>
      </c>
      <c r="O3809" s="2">
        <v>0</v>
      </c>
      <c r="P3809" s="2">
        <v>561</v>
      </c>
      <c r="Q3809" s="2">
        <v>0</v>
      </c>
      <c r="R3809" s="2">
        <v>0</v>
      </c>
      <c r="S3809" s="2">
        <v>1</v>
      </c>
      <c r="T3809" s="2">
        <v>0</v>
      </c>
      <c r="U3809" s="2">
        <v>0</v>
      </c>
      <c r="V3809" s="2">
        <v>0</v>
      </c>
      <c r="W3809" s="2">
        <v>0</v>
      </c>
      <c r="X3809" s="2">
        <v>6</v>
      </c>
      <c r="Y3809" s="2">
        <v>0</v>
      </c>
      <c r="Z3809" s="2">
        <v>0</v>
      </c>
      <c r="AA3809" s="2">
        <v>0</v>
      </c>
      <c r="AB3809" s="2">
        <v>4</v>
      </c>
      <c r="AC3809" s="2">
        <v>0</v>
      </c>
      <c r="AD3809" s="2">
        <v>0</v>
      </c>
      <c r="AE3809" s="2">
        <v>0</v>
      </c>
      <c r="AF3809" s="2">
        <v>1</v>
      </c>
      <c r="AG3809" s="2">
        <v>0</v>
      </c>
      <c r="AH3809" s="2">
        <v>0</v>
      </c>
      <c r="AI3809" s="2">
        <v>0</v>
      </c>
      <c r="AJ3809" s="2">
        <v>0</v>
      </c>
      <c r="AK3809" s="2">
        <v>3</v>
      </c>
      <c r="AL3809" s="2">
        <v>0</v>
      </c>
      <c r="AM3809" s="2">
        <v>2</v>
      </c>
      <c r="AN3809" s="3">
        <f>IFERROR(K3809/J3809,"")</f>
        <v>0</v>
      </c>
      <c r="AO3809" s="3">
        <f>IFERROR(L3809/K3809,"")</f>
        <v>0</v>
      </c>
    </row>
    <row r="3810" spans="1:41">
      <c r="A3810" t="s">
        <v>5613</v>
      </c>
      <c r="D3810">
        <v>8900</v>
      </c>
      <c r="E3810" t="s">
        <v>540</v>
      </c>
      <c r="F3810" t="s">
        <v>1380</v>
      </c>
      <c r="I3810" t="b">
        <v>0</v>
      </c>
      <c r="J3810" s="2">
        <v>710</v>
      </c>
      <c r="K3810" s="2">
        <v>538</v>
      </c>
      <c r="L3810" s="2">
        <v>10</v>
      </c>
      <c r="M3810" s="2">
        <v>528</v>
      </c>
      <c r="N3810" s="2">
        <v>3</v>
      </c>
      <c r="O3810" s="2">
        <v>1</v>
      </c>
      <c r="P3810" s="2">
        <v>496</v>
      </c>
      <c r="Q3810" s="2">
        <v>0</v>
      </c>
      <c r="R3810" s="2">
        <v>0</v>
      </c>
      <c r="S3810" s="2">
        <v>2</v>
      </c>
      <c r="T3810" s="2">
        <v>0</v>
      </c>
      <c r="U3810" s="2">
        <v>0</v>
      </c>
      <c r="V3810" s="2">
        <v>0</v>
      </c>
      <c r="W3810" s="2">
        <v>0</v>
      </c>
      <c r="X3810" s="2">
        <v>10</v>
      </c>
      <c r="Y3810" s="2">
        <v>0</v>
      </c>
      <c r="Z3810" s="2">
        <v>1</v>
      </c>
      <c r="AA3810" s="2">
        <v>2</v>
      </c>
      <c r="AB3810" s="2">
        <v>4</v>
      </c>
      <c r="AC3810" s="2">
        <v>0</v>
      </c>
      <c r="AD3810" s="2">
        <v>0</v>
      </c>
      <c r="AE3810" s="2">
        <v>0</v>
      </c>
      <c r="AF3810" s="2">
        <v>7</v>
      </c>
      <c r="AG3810" s="2">
        <v>1</v>
      </c>
      <c r="AH3810" s="2">
        <v>0</v>
      </c>
      <c r="AI3810" s="2">
        <v>0</v>
      </c>
      <c r="AJ3810" s="2">
        <v>0</v>
      </c>
      <c r="AK3810" s="2">
        <v>1</v>
      </c>
      <c r="AL3810" s="2">
        <v>0</v>
      </c>
      <c r="AM3810" s="2">
        <v>0</v>
      </c>
      <c r="AN3810" s="3">
        <f>IFERROR(K3810/J3810,"")</f>
        <v>0</v>
      </c>
      <c r="AO3810" s="3">
        <f>IFERROR(L3810/K3810,"")</f>
        <v>0</v>
      </c>
    </row>
    <row r="3811" spans="1:41">
      <c r="A3811" t="s">
        <v>5614</v>
      </c>
      <c r="D3811">
        <v>8900</v>
      </c>
      <c r="E3811" t="s">
        <v>540</v>
      </c>
      <c r="F3811" t="s">
        <v>1411</v>
      </c>
      <c r="I3811" t="b">
        <v>0</v>
      </c>
      <c r="J3811" s="2">
        <v>741</v>
      </c>
      <c r="K3811" s="2">
        <v>491</v>
      </c>
      <c r="L3811" s="2">
        <v>4</v>
      </c>
      <c r="M3811" s="2">
        <v>487</v>
      </c>
      <c r="N3811" s="2">
        <v>3</v>
      </c>
      <c r="O3811" s="2">
        <v>0</v>
      </c>
      <c r="P3811" s="2">
        <v>450</v>
      </c>
      <c r="Q3811" s="2">
        <v>0</v>
      </c>
      <c r="R3811" s="2">
        <v>0</v>
      </c>
      <c r="S3811" s="2">
        <v>0</v>
      </c>
      <c r="T3811" s="2">
        <v>0</v>
      </c>
      <c r="U3811" s="2">
        <v>0</v>
      </c>
      <c r="V3811" s="2">
        <v>0</v>
      </c>
      <c r="W3811" s="2">
        <v>0</v>
      </c>
      <c r="X3811" s="2">
        <v>6</v>
      </c>
      <c r="Y3811" s="2">
        <v>0</v>
      </c>
      <c r="Z3811" s="2">
        <v>0</v>
      </c>
      <c r="AA3811" s="2">
        <v>1</v>
      </c>
      <c r="AB3811" s="2">
        <v>11</v>
      </c>
      <c r="AC3811" s="2">
        <v>0</v>
      </c>
      <c r="AD3811" s="2">
        <v>0</v>
      </c>
      <c r="AE3811" s="2">
        <v>0</v>
      </c>
      <c r="AF3811" s="2">
        <v>4</v>
      </c>
      <c r="AG3811" s="2">
        <v>10</v>
      </c>
      <c r="AH3811" s="2">
        <v>0</v>
      </c>
      <c r="AI3811" s="2">
        <v>0</v>
      </c>
      <c r="AJ3811" s="2">
        <v>0</v>
      </c>
      <c r="AK3811" s="2">
        <v>0</v>
      </c>
      <c r="AL3811" s="2">
        <v>0</v>
      </c>
      <c r="AM3811" s="2">
        <v>2</v>
      </c>
      <c r="AN3811" s="3">
        <f>IFERROR(K3811/J3811,"")</f>
        <v>0</v>
      </c>
      <c r="AO3811" s="3">
        <f>IFERROR(L3811/K3811,"")</f>
        <v>0</v>
      </c>
    </row>
    <row r="3812" spans="1:41">
      <c r="A3812" t="s">
        <v>5615</v>
      </c>
      <c r="D3812">
        <v>8900</v>
      </c>
      <c r="E3812" t="s">
        <v>540</v>
      </c>
      <c r="F3812" t="s">
        <v>1413</v>
      </c>
      <c r="I3812" t="b">
        <v>0</v>
      </c>
      <c r="J3812" s="2">
        <v>724</v>
      </c>
      <c r="K3812" s="2">
        <v>549</v>
      </c>
      <c r="L3812" s="2">
        <v>1</v>
      </c>
      <c r="M3812" s="2">
        <v>548</v>
      </c>
      <c r="N3812" s="2">
        <v>5</v>
      </c>
      <c r="O3812" s="2">
        <v>0</v>
      </c>
      <c r="P3812" s="2">
        <v>499</v>
      </c>
      <c r="Q3812" s="2">
        <v>0</v>
      </c>
      <c r="R3812" s="2">
        <v>0</v>
      </c>
      <c r="S3812" s="2">
        <v>4</v>
      </c>
      <c r="T3812" s="2">
        <v>0</v>
      </c>
      <c r="U3812" s="2">
        <v>0</v>
      </c>
      <c r="V3812" s="2">
        <v>0</v>
      </c>
      <c r="W3812" s="2">
        <v>0</v>
      </c>
      <c r="X3812" s="2">
        <v>13</v>
      </c>
      <c r="Y3812" s="2">
        <v>0</v>
      </c>
      <c r="Z3812" s="2">
        <v>0</v>
      </c>
      <c r="AA3812" s="2">
        <v>0</v>
      </c>
      <c r="AB3812" s="2">
        <v>12</v>
      </c>
      <c r="AC3812" s="2">
        <v>0</v>
      </c>
      <c r="AD3812" s="2">
        <v>0</v>
      </c>
      <c r="AE3812" s="2">
        <v>0</v>
      </c>
      <c r="AF3812" s="2">
        <v>11</v>
      </c>
      <c r="AG3812" s="2">
        <v>2</v>
      </c>
      <c r="AH3812" s="2">
        <v>0</v>
      </c>
      <c r="AI3812" s="2">
        <v>0</v>
      </c>
      <c r="AJ3812" s="2">
        <v>0</v>
      </c>
      <c r="AK3812" s="2">
        <v>1</v>
      </c>
      <c r="AL3812" s="2">
        <v>1</v>
      </c>
      <c r="AM3812" s="2">
        <v>0</v>
      </c>
      <c r="AN3812" s="3">
        <f>IFERROR(K3812/J3812,"")</f>
        <v>0</v>
      </c>
      <c r="AO3812" s="3">
        <f>IFERROR(L3812/K3812,"")</f>
        <v>0</v>
      </c>
    </row>
    <row r="3813" spans="1:41">
      <c r="A3813" t="s">
        <v>5616</v>
      </c>
      <c r="D3813">
        <v>8900</v>
      </c>
      <c r="E3813" t="s">
        <v>540</v>
      </c>
      <c r="F3813" t="s">
        <v>1415</v>
      </c>
      <c r="I3813" t="b">
        <v>0</v>
      </c>
      <c r="J3813" s="2">
        <v>698</v>
      </c>
      <c r="K3813" s="2">
        <v>530</v>
      </c>
      <c r="L3813" s="2">
        <v>3</v>
      </c>
      <c r="M3813" s="2">
        <v>527</v>
      </c>
      <c r="N3813" s="2">
        <v>8</v>
      </c>
      <c r="O3813" s="2">
        <v>0</v>
      </c>
      <c r="P3813" s="2">
        <v>492</v>
      </c>
      <c r="Q3813" s="2">
        <v>0</v>
      </c>
      <c r="R3813" s="2">
        <v>0</v>
      </c>
      <c r="S3813" s="2">
        <v>3</v>
      </c>
      <c r="T3813" s="2">
        <v>0</v>
      </c>
      <c r="U3813" s="2">
        <v>0</v>
      </c>
      <c r="V3813" s="2">
        <v>0</v>
      </c>
      <c r="W3813" s="2">
        <v>0</v>
      </c>
      <c r="X3813" s="2">
        <v>10</v>
      </c>
      <c r="Y3813" s="2">
        <v>0</v>
      </c>
      <c r="Z3813" s="2">
        <v>1</v>
      </c>
      <c r="AA3813" s="2">
        <v>1</v>
      </c>
      <c r="AB3813" s="2">
        <v>6</v>
      </c>
      <c r="AC3813" s="2">
        <v>0</v>
      </c>
      <c r="AD3813" s="2">
        <v>0</v>
      </c>
      <c r="AE3813" s="2">
        <v>3</v>
      </c>
      <c r="AF3813" s="2">
        <v>2</v>
      </c>
      <c r="AG3813" s="2">
        <v>0</v>
      </c>
      <c r="AH3813" s="2">
        <v>0</v>
      </c>
      <c r="AI3813" s="2">
        <v>1</v>
      </c>
      <c r="AJ3813" s="2">
        <v>0</v>
      </c>
      <c r="AK3813" s="2">
        <v>0</v>
      </c>
      <c r="AL3813" s="2">
        <v>0</v>
      </c>
      <c r="AM3813" s="2">
        <v>0</v>
      </c>
      <c r="AN3813" s="3">
        <f>IFERROR(K3813/J3813,"")</f>
        <v>0</v>
      </c>
      <c r="AO3813" s="3">
        <f>IFERROR(L3813/K3813,"")</f>
        <v>0</v>
      </c>
    </row>
    <row r="3814" spans="1:41">
      <c r="A3814" t="s">
        <v>5617</v>
      </c>
      <c r="D3814">
        <v>8900</v>
      </c>
      <c r="E3814" t="s">
        <v>540</v>
      </c>
      <c r="F3814" t="s">
        <v>1417</v>
      </c>
      <c r="I3814" t="b">
        <v>0</v>
      </c>
      <c r="J3814" s="2">
        <v>712</v>
      </c>
      <c r="K3814" s="2">
        <v>529</v>
      </c>
      <c r="L3814" s="2">
        <v>3</v>
      </c>
      <c r="M3814" s="2">
        <v>526</v>
      </c>
      <c r="N3814" s="2">
        <v>5</v>
      </c>
      <c r="O3814" s="2">
        <v>0</v>
      </c>
      <c r="P3814" s="2">
        <v>500</v>
      </c>
      <c r="Q3814" s="2">
        <v>0</v>
      </c>
      <c r="R3814" s="2">
        <v>0</v>
      </c>
      <c r="S3814" s="2">
        <v>0</v>
      </c>
      <c r="T3814" s="2">
        <v>0</v>
      </c>
      <c r="U3814" s="2">
        <v>0</v>
      </c>
      <c r="V3814" s="2">
        <v>0</v>
      </c>
      <c r="W3814" s="2">
        <v>0</v>
      </c>
      <c r="X3814" s="2">
        <v>6</v>
      </c>
      <c r="Y3814" s="2">
        <v>0</v>
      </c>
      <c r="Z3814" s="2">
        <v>0</v>
      </c>
      <c r="AA3814" s="2">
        <v>2</v>
      </c>
      <c r="AB3814" s="2">
        <v>3</v>
      </c>
      <c r="AC3814" s="2">
        <v>0</v>
      </c>
      <c r="AD3814" s="2">
        <v>0</v>
      </c>
      <c r="AE3814" s="2">
        <v>0</v>
      </c>
      <c r="AF3814" s="2">
        <v>5</v>
      </c>
      <c r="AG3814" s="2">
        <v>0</v>
      </c>
      <c r="AH3814" s="2">
        <v>0</v>
      </c>
      <c r="AI3814" s="2">
        <v>1</v>
      </c>
      <c r="AJ3814" s="2">
        <v>0</v>
      </c>
      <c r="AK3814" s="2">
        <v>0</v>
      </c>
      <c r="AL3814" s="2">
        <v>0</v>
      </c>
      <c r="AM3814" s="2">
        <v>4</v>
      </c>
      <c r="AN3814" s="3">
        <f>IFERROR(K3814/J3814,"")</f>
        <v>0</v>
      </c>
      <c r="AO3814" s="3">
        <f>IFERROR(L3814/K3814,"")</f>
        <v>0</v>
      </c>
    </row>
    <row r="3815" spans="1:41">
      <c r="A3815" t="s">
        <v>5618</v>
      </c>
      <c r="D3815">
        <v>8900</v>
      </c>
      <c r="E3815" t="s">
        <v>540</v>
      </c>
      <c r="F3815" t="s">
        <v>1419</v>
      </c>
      <c r="I3815" t="b">
        <v>0</v>
      </c>
      <c r="J3815" s="2">
        <v>674</v>
      </c>
      <c r="K3815" s="2">
        <v>532</v>
      </c>
      <c r="L3815" s="2">
        <v>0</v>
      </c>
      <c r="M3815" s="2">
        <v>532</v>
      </c>
      <c r="N3815" s="2">
        <v>20</v>
      </c>
      <c r="O3815" s="2">
        <v>1</v>
      </c>
      <c r="P3815" s="2">
        <v>489</v>
      </c>
      <c r="Q3815" s="2">
        <v>0</v>
      </c>
      <c r="R3815" s="2">
        <v>0</v>
      </c>
      <c r="S3815" s="2">
        <v>0</v>
      </c>
      <c r="T3815" s="2">
        <v>0</v>
      </c>
      <c r="U3815" s="2">
        <v>0</v>
      </c>
      <c r="V3815" s="2">
        <v>0</v>
      </c>
      <c r="W3815" s="2">
        <v>0</v>
      </c>
      <c r="X3815" s="2">
        <v>9</v>
      </c>
      <c r="Y3815" s="2">
        <v>1</v>
      </c>
      <c r="Z3815" s="2">
        <v>0</v>
      </c>
      <c r="AA3815" s="2">
        <v>3</v>
      </c>
      <c r="AB3815" s="2">
        <v>3</v>
      </c>
      <c r="AC3815" s="2">
        <v>0</v>
      </c>
      <c r="AD3815" s="2">
        <v>0</v>
      </c>
      <c r="AE3815" s="2">
        <v>1</v>
      </c>
      <c r="AF3815" s="2">
        <v>0</v>
      </c>
      <c r="AG3815" s="2">
        <v>4</v>
      </c>
      <c r="AH3815" s="2">
        <v>0</v>
      </c>
      <c r="AI3815" s="2">
        <v>0</v>
      </c>
      <c r="AJ3815" s="2">
        <v>0</v>
      </c>
      <c r="AK3815" s="2">
        <v>0</v>
      </c>
      <c r="AL3815" s="2">
        <v>0</v>
      </c>
      <c r="AM3815" s="2">
        <v>1</v>
      </c>
      <c r="AN3815" s="3">
        <f>IFERROR(K3815/J3815,"")</f>
        <v>0</v>
      </c>
      <c r="AO3815" s="3">
        <f>IFERROR(L3815/K3815,"")</f>
        <v>0</v>
      </c>
    </row>
    <row r="3816" spans="1:41">
      <c r="A3816" t="s">
        <v>5619</v>
      </c>
      <c r="D3816">
        <v>8900</v>
      </c>
      <c r="E3816" t="s">
        <v>540</v>
      </c>
      <c r="F3816" t="s">
        <v>1421</v>
      </c>
      <c r="I3816" t="b">
        <v>0</v>
      </c>
      <c r="J3816" s="2">
        <v>746</v>
      </c>
      <c r="K3816" s="2">
        <v>577</v>
      </c>
      <c r="L3816" s="2">
        <v>2</v>
      </c>
      <c r="M3816" s="2">
        <v>575</v>
      </c>
      <c r="N3816" s="2">
        <v>10</v>
      </c>
      <c r="O3816" s="2">
        <v>0</v>
      </c>
      <c r="P3816" s="2">
        <v>532</v>
      </c>
      <c r="Q3816" s="2">
        <v>0</v>
      </c>
      <c r="R3816" s="2">
        <v>0</v>
      </c>
      <c r="S3816" s="2">
        <v>0</v>
      </c>
      <c r="T3816" s="2">
        <v>0</v>
      </c>
      <c r="U3816" s="2">
        <v>0</v>
      </c>
      <c r="V3816" s="2">
        <v>0</v>
      </c>
      <c r="W3816" s="2">
        <v>0</v>
      </c>
      <c r="X3816" s="2">
        <v>20</v>
      </c>
      <c r="Y3816" s="2">
        <v>0</v>
      </c>
      <c r="Z3816" s="2">
        <v>0</v>
      </c>
      <c r="AA3816" s="2">
        <v>2</v>
      </c>
      <c r="AB3816" s="2">
        <v>3</v>
      </c>
      <c r="AC3816" s="2">
        <v>0</v>
      </c>
      <c r="AD3816" s="2">
        <v>0</v>
      </c>
      <c r="AE3816" s="2">
        <v>0</v>
      </c>
      <c r="AF3816" s="2">
        <v>2</v>
      </c>
      <c r="AG3816" s="2">
        <v>5</v>
      </c>
      <c r="AH3816" s="2">
        <v>0</v>
      </c>
      <c r="AI3816" s="2">
        <v>1</v>
      </c>
      <c r="AJ3816" s="2">
        <v>0</v>
      </c>
      <c r="AK3816" s="2">
        <v>0</v>
      </c>
      <c r="AL3816" s="2">
        <v>0</v>
      </c>
      <c r="AM3816" s="2">
        <v>0</v>
      </c>
      <c r="AN3816" s="3">
        <f>IFERROR(K3816/J3816,"")</f>
        <v>0</v>
      </c>
      <c r="AO3816" s="3">
        <f>IFERROR(L3816/K3816,"")</f>
        <v>0</v>
      </c>
    </row>
    <row r="3817" spans="1:41">
      <c r="A3817" t="s">
        <v>5620</v>
      </c>
      <c r="D3817">
        <v>8900</v>
      </c>
      <c r="E3817" t="s">
        <v>540</v>
      </c>
      <c r="F3817" t="s">
        <v>1423</v>
      </c>
      <c r="I3817" t="b">
        <v>0</v>
      </c>
      <c r="J3817" s="2">
        <v>624</v>
      </c>
      <c r="K3817" s="2">
        <v>588</v>
      </c>
      <c r="L3817" s="2">
        <v>3</v>
      </c>
      <c r="M3817" s="2">
        <v>585</v>
      </c>
      <c r="N3817" s="2">
        <v>2</v>
      </c>
      <c r="O3817" s="2">
        <v>0</v>
      </c>
      <c r="P3817" s="2">
        <v>546</v>
      </c>
      <c r="Q3817" s="2">
        <v>0</v>
      </c>
      <c r="R3817" s="2">
        <v>0</v>
      </c>
      <c r="S3817" s="2">
        <v>0</v>
      </c>
      <c r="T3817" s="2">
        <v>0</v>
      </c>
      <c r="U3817" s="2">
        <v>0</v>
      </c>
      <c r="V3817" s="2">
        <v>0</v>
      </c>
      <c r="W3817" s="2">
        <v>0</v>
      </c>
      <c r="X3817" s="2">
        <v>24</v>
      </c>
      <c r="Y3817" s="2">
        <v>0</v>
      </c>
      <c r="Z3817" s="2">
        <v>0</v>
      </c>
      <c r="AA3817" s="2">
        <v>4</v>
      </c>
      <c r="AB3817" s="2">
        <v>4</v>
      </c>
      <c r="AC3817" s="2">
        <v>0</v>
      </c>
      <c r="AD3817" s="2">
        <v>0</v>
      </c>
      <c r="AE3817" s="2">
        <v>0</v>
      </c>
      <c r="AF3817" s="2">
        <v>0</v>
      </c>
      <c r="AG3817" s="2">
        <v>4</v>
      </c>
      <c r="AH3817" s="2">
        <v>0</v>
      </c>
      <c r="AI3817" s="2">
        <v>0</v>
      </c>
      <c r="AJ3817" s="2">
        <v>0</v>
      </c>
      <c r="AK3817" s="2">
        <v>0</v>
      </c>
      <c r="AL3817" s="2">
        <v>0</v>
      </c>
      <c r="AM3817" s="2">
        <v>1</v>
      </c>
      <c r="AN3817" s="3">
        <f>IFERROR(K3817/J3817,"")</f>
        <v>0</v>
      </c>
      <c r="AO3817" s="3">
        <f>IFERROR(L3817/K3817,"")</f>
        <v>0</v>
      </c>
    </row>
    <row r="3818" spans="1:41">
      <c r="A3818" t="s">
        <v>5621</v>
      </c>
      <c r="D3818">
        <v>8900</v>
      </c>
      <c r="E3818" t="s">
        <v>540</v>
      </c>
      <c r="F3818" t="s">
        <v>1425</v>
      </c>
      <c r="I3818" t="b">
        <v>0</v>
      </c>
      <c r="J3818" s="2">
        <v>780</v>
      </c>
      <c r="K3818" s="2">
        <v>735</v>
      </c>
      <c r="L3818" s="2">
        <v>6</v>
      </c>
      <c r="M3818" s="2">
        <v>729</v>
      </c>
      <c r="N3818" s="2">
        <v>5</v>
      </c>
      <c r="O3818" s="2">
        <v>0</v>
      </c>
      <c r="P3818" s="2">
        <v>601</v>
      </c>
      <c r="Q3818" s="2">
        <v>0</v>
      </c>
      <c r="R3818" s="2">
        <v>0</v>
      </c>
      <c r="S3818" s="2">
        <v>0</v>
      </c>
      <c r="T3818" s="2">
        <v>0</v>
      </c>
      <c r="U3818" s="2">
        <v>0</v>
      </c>
      <c r="V3818" s="2">
        <v>0</v>
      </c>
      <c r="W3818" s="2">
        <v>0</v>
      </c>
      <c r="X3818" s="2">
        <v>60</v>
      </c>
      <c r="Y3818" s="2">
        <v>2</v>
      </c>
      <c r="Z3818" s="2">
        <v>0</v>
      </c>
      <c r="AA3818" s="2">
        <v>4</v>
      </c>
      <c r="AB3818" s="2">
        <v>28</v>
      </c>
      <c r="AC3818" s="2">
        <v>0</v>
      </c>
      <c r="AD3818" s="2">
        <v>0</v>
      </c>
      <c r="AE3818" s="2">
        <v>0</v>
      </c>
      <c r="AF3818" s="2">
        <v>0</v>
      </c>
      <c r="AG3818" s="2">
        <v>23</v>
      </c>
      <c r="AH3818" s="2">
        <v>0</v>
      </c>
      <c r="AI3818" s="2">
        <v>0</v>
      </c>
      <c r="AJ3818" s="2">
        <v>0</v>
      </c>
      <c r="AK3818" s="2">
        <v>0</v>
      </c>
      <c r="AL3818" s="2">
        <v>0</v>
      </c>
      <c r="AM3818" s="2">
        <v>6</v>
      </c>
      <c r="AN3818" s="3">
        <f>IFERROR(K3818/J3818,"")</f>
        <v>0</v>
      </c>
      <c r="AO3818" s="3">
        <f>IFERROR(L3818/K3818,"")</f>
        <v>0</v>
      </c>
    </row>
    <row r="3819" spans="1:41">
      <c r="A3819" t="s">
        <v>5622</v>
      </c>
      <c r="D3819">
        <v>8900</v>
      </c>
      <c r="E3819" t="s">
        <v>540</v>
      </c>
      <c r="F3819" t="s">
        <v>1427</v>
      </c>
      <c r="I3819" t="b">
        <v>0</v>
      </c>
      <c r="J3819" s="2">
        <v>736</v>
      </c>
      <c r="K3819" s="2">
        <v>692</v>
      </c>
      <c r="L3819" s="2">
        <v>0</v>
      </c>
      <c r="M3819" s="2">
        <v>692</v>
      </c>
      <c r="N3819" s="2">
        <v>5</v>
      </c>
      <c r="O3819" s="2">
        <v>0</v>
      </c>
      <c r="P3819" s="2">
        <v>656</v>
      </c>
      <c r="Q3819" s="2">
        <v>0</v>
      </c>
      <c r="R3819" s="2">
        <v>0</v>
      </c>
      <c r="S3819" s="2">
        <v>0</v>
      </c>
      <c r="T3819" s="2">
        <v>0</v>
      </c>
      <c r="U3819" s="2">
        <v>0</v>
      </c>
      <c r="V3819" s="2">
        <v>0</v>
      </c>
      <c r="W3819" s="2">
        <v>0</v>
      </c>
      <c r="X3819" s="2">
        <v>3</v>
      </c>
      <c r="Y3819" s="2">
        <v>3</v>
      </c>
      <c r="Z3819" s="2">
        <v>0</v>
      </c>
      <c r="AA3819" s="2">
        <v>20</v>
      </c>
      <c r="AB3819" s="2">
        <v>3</v>
      </c>
      <c r="AC3819" s="2">
        <v>0</v>
      </c>
      <c r="AD3819" s="2">
        <v>0</v>
      </c>
      <c r="AE3819" s="2">
        <v>0</v>
      </c>
      <c r="AF3819" s="2">
        <v>0</v>
      </c>
      <c r="AG3819" s="2">
        <v>0</v>
      </c>
      <c r="AH3819" s="2">
        <v>0</v>
      </c>
      <c r="AI3819" s="2">
        <v>0</v>
      </c>
      <c r="AJ3819" s="2">
        <v>0</v>
      </c>
      <c r="AK3819" s="2">
        <v>0</v>
      </c>
      <c r="AL3819" s="2">
        <v>1</v>
      </c>
      <c r="AM3819" s="2">
        <v>1</v>
      </c>
      <c r="AN3819" s="3">
        <f>IFERROR(K3819/J3819,"")</f>
        <v>0</v>
      </c>
      <c r="AO3819" s="3">
        <f>IFERROR(L3819/K3819,"")</f>
        <v>0</v>
      </c>
    </row>
    <row r="3820" spans="1:41">
      <c r="A3820" t="s">
        <v>5623</v>
      </c>
      <c r="D3820">
        <v>8900</v>
      </c>
      <c r="E3820" t="s">
        <v>540</v>
      </c>
      <c r="F3820" t="s">
        <v>1429</v>
      </c>
      <c r="I3820" t="b">
        <v>0</v>
      </c>
      <c r="J3820" s="2">
        <v>742</v>
      </c>
      <c r="K3820" s="2">
        <v>540</v>
      </c>
      <c r="L3820" s="2">
        <v>2</v>
      </c>
      <c r="M3820" s="2">
        <v>538</v>
      </c>
      <c r="N3820" s="2">
        <v>6</v>
      </c>
      <c r="O3820" s="2">
        <v>0</v>
      </c>
      <c r="P3820" s="2">
        <v>491</v>
      </c>
      <c r="Q3820" s="2">
        <v>0</v>
      </c>
      <c r="R3820" s="2">
        <v>0</v>
      </c>
      <c r="S3820" s="2">
        <v>0</v>
      </c>
      <c r="T3820" s="2">
        <v>0</v>
      </c>
      <c r="U3820" s="2">
        <v>0</v>
      </c>
      <c r="V3820" s="2">
        <v>0</v>
      </c>
      <c r="W3820" s="2">
        <v>0</v>
      </c>
      <c r="X3820" s="2">
        <v>15</v>
      </c>
      <c r="Y3820" s="2">
        <v>1</v>
      </c>
      <c r="Z3820" s="2">
        <v>0</v>
      </c>
      <c r="AA3820" s="2">
        <v>4</v>
      </c>
      <c r="AB3820" s="2">
        <v>8</v>
      </c>
      <c r="AC3820" s="2">
        <v>0</v>
      </c>
      <c r="AD3820" s="2">
        <v>0</v>
      </c>
      <c r="AE3820" s="2">
        <v>1</v>
      </c>
      <c r="AF3820" s="2">
        <v>4</v>
      </c>
      <c r="AG3820" s="2">
        <v>3</v>
      </c>
      <c r="AH3820" s="2">
        <v>0</v>
      </c>
      <c r="AI3820" s="2">
        <v>0</v>
      </c>
      <c r="AJ3820" s="2">
        <v>1</v>
      </c>
      <c r="AK3820" s="2">
        <v>0</v>
      </c>
      <c r="AL3820" s="2">
        <v>0</v>
      </c>
      <c r="AM3820" s="2">
        <v>4</v>
      </c>
      <c r="AN3820" s="3">
        <f>IFERROR(K3820/J3820,"")</f>
        <v>0</v>
      </c>
      <c r="AO3820" s="3">
        <f>IFERROR(L3820/K3820,"")</f>
        <v>0</v>
      </c>
    </row>
    <row r="3821" spans="1:41">
      <c r="A3821" t="s">
        <v>5624</v>
      </c>
      <c r="D3821">
        <v>8900</v>
      </c>
      <c r="E3821" t="s">
        <v>540</v>
      </c>
      <c r="F3821" t="s">
        <v>1431</v>
      </c>
      <c r="I3821" t="b">
        <v>0</v>
      </c>
      <c r="J3821" s="2">
        <v>744</v>
      </c>
      <c r="K3821" s="2">
        <v>599</v>
      </c>
      <c r="L3821" s="2">
        <v>1</v>
      </c>
      <c r="M3821" s="2">
        <v>598</v>
      </c>
      <c r="N3821" s="2">
        <v>2</v>
      </c>
      <c r="O3821" s="2">
        <v>0</v>
      </c>
      <c r="P3821" s="2">
        <v>578</v>
      </c>
      <c r="Q3821" s="2">
        <v>0</v>
      </c>
      <c r="R3821" s="2">
        <v>0</v>
      </c>
      <c r="S3821" s="2">
        <v>0</v>
      </c>
      <c r="T3821" s="2">
        <v>0</v>
      </c>
      <c r="U3821" s="2">
        <v>0</v>
      </c>
      <c r="V3821" s="2">
        <v>0</v>
      </c>
      <c r="W3821" s="2">
        <v>0</v>
      </c>
      <c r="X3821" s="2">
        <v>4</v>
      </c>
      <c r="Y3821" s="2">
        <v>0</v>
      </c>
      <c r="Z3821" s="2">
        <v>0</v>
      </c>
      <c r="AA3821" s="2">
        <v>0</v>
      </c>
      <c r="AB3821" s="2">
        <v>5</v>
      </c>
      <c r="AC3821" s="2">
        <v>0</v>
      </c>
      <c r="AD3821" s="2">
        <v>0</v>
      </c>
      <c r="AE3821" s="2">
        <v>0</v>
      </c>
      <c r="AF3821" s="2">
        <v>0</v>
      </c>
      <c r="AG3821" s="2">
        <v>5</v>
      </c>
      <c r="AH3821" s="2">
        <v>0</v>
      </c>
      <c r="AI3821" s="2">
        <v>0</v>
      </c>
      <c r="AJ3821" s="2">
        <v>0</v>
      </c>
      <c r="AK3821" s="2">
        <v>0</v>
      </c>
      <c r="AL3821" s="2">
        <v>0</v>
      </c>
      <c r="AM3821" s="2">
        <v>4</v>
      </c>
      <c r="AN3821" s="3">
        <f>IFERROR(K3821/J3821,"")</f>
        <v>0</v>
      </c>
      <c r="AO3821" s="3">
        <f>IFERROR(L3821/K3821,"")</f>
        <v>0</v>
      </c>
    </row>
    <row r="3822" spans="1:41">
      <c r="A3822" t="s">
        <v>5625</v>
      </c>
      <c r="D3822">
        <v>8900</v>
      </c>
      <c r="E3822" t="s">
        <v>540</v>
      </c>
      <c r="F3822" t="s">
        <v>1433</v>
      </c>
      <c r="I3822" t="b">
        <v>0</v>
      </c>
      <c r="J3822" s="2">
        <v>582</v>
      </c>
      <c r="K3822" s="2">
        <v>487</v>
      </c>
      <c r="L3822" s="2">
        <v>1</v>
      </c>
      <c r="M3822" s="2">
        <v>486</v>
      </c>
      <c r="N3822" s="2">
        <v>11</v>
      </c>
      <c r="O3822" s="2">
        <v>0</v>
      </c>
      <c r="P3822" s="2">
        <v>451</v>
      </c>
      <c r="Q3822" s="2">
        <v>0</v>
      </c>
      <c r="R3822" s="2">
        <v>0</v>
      </c>
      <c r="S3822" s="2">
        <v>0</v>
      </c>
      <c r="T3822" s="2">
        <v>0</v>
      </c>
      <c r="U3822" s="2">
        <v>0</v>
      </c>
      <c r="V3822" s="2">
        <v>0</v>
      </c>
      <c r="W3822" s="2">
        <v>0</v>
      </c>
      <c r="X3822" s="2">
        <v>0</v>
      </c>
      <c r="Y3822" s="2">
        <v>0</v>
      </c>
      <c r="Z3822" s="2">
        <v>0</v>
      </c>
      <c r="AA3822" s="2">
        <v>0</v>
      </c>
      <c r="AB3822" s="2">
        <v>20</v>
      </c>
      <c r="AC3822" s="2">
        <v>0</v>
      </c>
      <c r="AD3822" s="2">
        <v>0</v>
      </c>
      <c r="AE3822" s="2">
        <v>0</v>
      </c>
      <c r="AF3822" s="2">
        <v>1</v>
      </c>
      <c r="AG3822" s="2">
        <v>1</v>
      </c>
      <c r="AH3822" s="2">
        <v>0</v>
      </c>
      <c r="AI3822" s="2">
        <v>0</v>
      </c>
      <c r="AJ3822" s="2">
        <v>0</v>
      </c>
      <c r="AK3822" s="2">
        <v>0</v>
      </c>
      <c r="AL3822" s="2">
        <v>0</v>
      </c>
      <c r="AM3822" s="2">
        <v>2</v>
      </c>
      <c r="AN3822" s="3">
        <f>IFERROR(K3822/J3822,"")</f>
        <v>0</v>
      </c>
      <c r="AO3822" s="3">
        <f>IFERROR(L3822/K3822,"")</f>
        <v>0</v>
      </c>
    </row>
    <row r="3823" spans="1:41">
      <c r="A3823" t="s">
        <v>5626</v>
      </c>
      <c r="D3823">
        <v>8900</v>
      </c>
      <c r="E3823" t="s">
        <v>540</v>
      </c>
      <c r="F3823" t="s">
        <v>1435</v>
      </c>
      <c r="I3823" t="b">
        <v>0</v>
      </c>
      <c r="J3823" s="2">
        <v>727</v>
      </c>
      <c r="K3823" s="2">
        <v>542</v>
      </c>
      <c r="L3823" s="2">
        <v>1</v>
      </c>
      <c r="M3823" s="2">
        <v>541</v>
      </c>
      <c r="N3823" s="2">
        <v>3</v>
      </c>
      <c r="O3823" s="2">
        <v>0</v>
      </c>
      <c r="P3823" s="2">
        <v>494</v>
      </c>
      <c r="Q3823" s="2">
        <v>0</v>
      </c>
      <c r="R3823" s="2">
        <v>0</v>
      </c>
      <c r="S3823" s="2">
        <v>0</v>
      </c>
      <c r="T3823" s="2">
        <v>0</v>
      </c>
      <c r="U3823" s="2">
        <v>0</v>
      </c>
      <c r="V3823" s="2">
        <v>0</v>
      </c>
      <c r="W3823" s="2">
        <v>0</v>
      </c>
      <c r="X3823" s="2">
        <v>31</v>
      </c>
      <c r="Y3823" s="2">
        <v>0</v>
      </c>
      <c r="Z3823" s="2">
        <v>0</v>
      </c>
      <c r="AA3823" s="2">
        <v>5</v>
      </c>
      <c r="AB3823" s="2">
        <v>3</v>
      </c>
      <c r="AC3823" s="2">
        <v>1</v>
      </c>
      <c r="AD3823" s="2">
        <v>0</v>
      </c>
      <c r="AE3823" s="2">
        <v>0</v>
      </c>
      <c r="AF3823" s="2">
        <v>0</v>
      </c>
      <c r="AG3823" s="2">
        <v>4</v>
      </c>
      <c r="AH3823" s="2">
        <v>0</v>
      </c>
      <c r="AI3823" s="2">
        <v>0</v>
      </c>
      <c r="AJ3823" s="2">
        <v>0</v>
      </c>
      <c r="AK3823" s="2">
        <v>0</v>
      </c>
      <c r="AL3823" s="2">
        <v>0</v>
      </c>
      <c r="AM3823" s="2">
        <v>0</v>
      </c>
      <c r="AN3823" s="3">
        <f>IFERROR(K3823/J3823,"")</f>
        <v>0</v>
      </c>
      <c r="AO3823" s="3">
        <f>IFERROR(L3823/K3823,"")</f>
        <v>0</v>
      </c>
    </row>
    <row r="3824" spans="1:41">
      <c r="A3824" t="s">
        <v>5627</v>
      </c>
      <c r="D3824">
        <v>3743</v>
      </c>
      <c r="E3824" t="s">
        <v>541</v>
      </c>
      <c r="F3824" t="s">
        <v>1301</v>
      </c>
      <c r="I3824" t="b">
        <v>0</v>
      </c>
      <c r="J3824" s="2">
        <v>474</v>
      </c>
      <c r="K3824" s="2">
        <v>363</v>
      </c>
      <c r="L3824" s="2">
        <v>1</v>
      </c>
      <c r="M3824" s="2">
        <v>362</v>
      </c>
      <c r="N3824" s="2">
        <v>41</v>
      </c>
      <c r="O3824" s="2">
        <v>1</v>
      </c>
      <c r="P3824" s="2">
        <v>1</v>
      </c>
      <c r="Q3824" s="2">
        <v>0</v>
      </c>
      <c r="R3824" s="2">
        <v>0</v>
      </c>
      <c r="S3824" s="2">
        <v>0</v>
      </c>
      <c r="T3824" s="2">
        <v>116</v>
      </c>
      <c r="U3824" s="2">
        <v>0</v>
      </c>
      <c r="V3824" s="2">
        <v>0</v>
      </c>
      <c r="W3824" s="2">
        <v>0</v>
      </c>
      <c r="X3824" s="2">
        <v>0</v>
      </c>
      <c r="Y3824" s="2">
        <v>27</v>
      </c>
      <c r="Z3824" s="2">
        <v>15</v>
      </c>
      <c r="AA3824" s="2">
        <v>79</v>
      </c>
      <c r="AB3824" s="2">
        <v>2</v>
      </c>
      <c r="AC3824" s="2">
        <v>0</v>
      </c>
      <c r="AD3824" s="2">
        <v>0</v>
      </c>
      <c r="AE3824" s="2">
        <v>0</v>
      </c>
      <c r="AF3824" s="2">
        <v>0</v>
      </c>
      <c r="AG3824" s="2">
        <v>38</v>
      </c>
      <c r="AH3824" s="2">
        <v>0</v>
      </c>
      <c r="AI3824" s="2">
        <v>0</v>
      </c>
      <c r="AJ3824" s="2">
        <v>2</v>
      </c>
      <c r="AK3824" s="2">
        <v>38</v>
      </c>
      <c r="AL3824" s="2">
        <v>0</v>
      </c>
      <c r="AM3824" s="2">
        <v>2</v>
      </c>
      <c r="AN3824" s="3">
        <f>IFERROR(K3824/J3824,"")</f>
        <v>0</v>
      </c>
      <c r="AO3824" s="3">
        <f>IFERROR(L3824/K3824,"")</f>
        <v>0</v>
      </c>
    </row>
    <row r="3825" spans="1:41">
      <c r="A3825" t="s">
        <v>5628</v>
      </c>
      <c r="D3825">
        <v>1214</v>
      </c>
      <c r="E3825" t="s">
        <v>542</v>
      </c>
      <c r="F3825" t="s">
        <v>1301</v>
      </c>
      <c r="I3825" t="b">
        <v>0</v>
      </c>
      <c r="J3825" s="2">
        <v>241</v>
      </c>
      <c r="K3825" s="2">
        <v>188</v>
      </c>
      <c r="L3825" s="2">
        <v>0</v>
      </c>
      <c r="M3825" s="2">
        <v>188</v>
      </c>
      <c r="N3825" s="2">
        <v>1</v>
      </c>
      <c r="O3825" s="2">
        <v>5</v>
      </c>
      <c r="P3825" s="2">
        <v>0</v>
      </c>
      <c r="Q3825" s="2">
        <v>0</v>
      </c>
      <c r="R3825" s="2">
        <v>0</v>
      </c>
      <c r="S3825" s="2">
        <v>0</v>
      </c>
      <c r="T3825" s="2">
        <v>63</v>
      </c>
      <c r="U3825" s="2">
        <v>0</v>
      </c>
      <c r="V3825" s="2">
        <v>0</v>
      </c>
      <c r="W3825" s="2">
        <v>0</v>
      </c>
      <c r="X3825" s="2">
        <v>0</v>
      </c>
      <c r="Y3825" s="2">
        <v>10</v>
      </c>
      <c r="Z3825" s="2">
        <v>2</v>
      </c>
      <c r="AA3825" s="2">
        <v>87</v>
      </c>
      <c r="AB3825" s="2">
        <v>0</v>
      </c>
      <c r="AC3825" s="2">
        <v>0</v>
      </c>
      <c r="AD3825" s="2">
        <v>0</v>
      </c>
      <c r="AE3825" s="2">
        <v>0</v>
      </c>
      <c r="AF3825" s="2">
        <v>0</v>
      </c>
      <c r="AG3825" s="2">
        <v>2</v>
      </c>
      <c r="AH3825" s="2">
        <v>0</v>
      </c>
      <c r="AI3825" s="2">
        <v>0</v>
      </c>
      <c r="AJ3825" s="2">
        <v>0</v>
      </c>
      <c r="AK3825" s="2">
        <v>10</v>
      </c>
      <c r="AL3825" s="2">
        <v>0</v>
      </c>
      <c r="AM3825" s="2">
        <v>8</v>
      </c>
      <c r="AN3825" s="3">
        <f>IFERROR(K3825/J3825,"")</f>
        <v>0</v>
      </c>
      <c r="AO3825" s="3">
        <f>IFERROR(L3825/K3825,"")</f>
        <v>0</v>
      </c>
    </row>
    <row r="3826" spans="1:41">
      <c r="A3826" t="s">
        <v>5629</v>
      </c>
      <c r="D3826">
        <v>1295</v>
      </c>
      <c r="E3826" t="s">
        <v>543</v>
      </c>
      <c r="F3826" t="s">
        <v>1301</v>
      </c>
      <c r="I3826" t="b">
        <v>0</v>
      </c>
      <c r="J3826" s="2">
        <v>696</v>
      </c>
      <c r="K3826" s="2">
        <v>307</v>
      </c>
      <c r="L3826" s="2">
        <v>2</v>
      </c>
      <c r="M3826" s="2">
        <v>305</v>
      </c>
      <c r="N3826" s="2">
        <v>51</v>
      </c>
      <c r="O3826" s="2">
        <v>0</v>
      </c>
      <c r="P3826" s="2">
        <v>24</v>
      </c>
      <c r="Q3826" s="2">
        <v>0</v>
      </c>
      <c r="R3826" s="2">
        <v>0</v>
      </c>
      <c r="S3826" s="2">
        <v>0</v>
      </c>
      <c r="T3826" s="2">
        <v>0</v>
      </c>
      <c r="U3826" s="2">
        <v>0</v>
      </c>
      <c r="V3826" s="2">
        <v>0</v>
      </c>
      <c r="W3826" s="2">
        <v>0</v>
      </c>
      <c r="X3826" s="2">
        <v>0</v>
      </c>
      <c r="Y3826" s="2">
        <v>56</v>
      </c>
      <c r="Z3826" s="2">
        <v>112</v>
      </c>
      <c r="AA3826" s="2">
        <v>13</v>
      </c>
      <c r="AB3826" s="2">
        <v>1</v>
      </c>
      <c r="AC3826" s="2">
        <v>0</v>
      </c>
      <c r="AD3826" s="2">
        <v>0</v>
      </c>
      <c r="AE3826" s="2">
        <v>0</v>
      </c>
      <c r="AF3826" s="2">
        <v>0</v>
      </c>
      <c r="AG3826" s="2">
        <v>4</v>
      </c>
      <c r="AH3826" s="2">
        <v>0</v>
      </c>
      <c r="AI3826" s="2">
        <v>2</v>
      </c>
      <c r="AJ3826" s="2">
        <v>1</v>
      </c>
      <c r="AK3826" s="2">
        <v>36</v>
      </c>
      <c r="AL3826" s="2">
        <v>1</v>
      </c>
      <c r="AM3826" s="2">
        <v>4</v>
      </c>
      <c r="AN3826" s="3">
        <f>IFERROR(K3826/J3826,"")</f>
        <v>0</v>
      </c>
      <c r="AO3826" s="3">
        <f>IFERROR(L3826/K3826,"")</f>
        <v>0</v>
      </c>
    </row>
    <row r="3827" spans="1:41">
      <c r="A3827" t="s">
        <v>5630</v>
      </c>
      <c r="D3827">
        <v>1295</v>
      </c>
      <c r="E3827" t="s">
        <v>543</v>
      </c>
      <c r="F3827" t="s">
        <v>1303</v>
      </c>
      <c r="I3827" t="b">
        <v>0</v>
      </c>
      <c r="J3827" s="2">
        <v>708</v>
      </c>
      <c r="K3827" s="2">
        <v>371</v>
      </c>
      <c r="L3827" s="2">
        <v>1</v>
      </c>
      <c r="M3827" s="2">
        <v>370</v>
      </c>
      <c r="N3827" s="2">
        <v>15</v>
      </c>
      <c r="O3827" s="2">
        <v>0</v>
      </c>
      <c r="P3827" s="2">
        <v>11</v>
      </c>
      <c r="Q3827" s="2">
        <v>0</v>
      </c>
      <c r="R3827" s="2">
        <v>0</v>
      </c>
      <c r="S3827" s="2">
        <v>0</v>
      </c>
      <c r="T3827" s="2">
        <v>0</v>
      </c>
      <c r="U3827" s="2">
        <v>0</v>
      </c>
      <c r="V3827" s="2">
        <v>0</v>
      </c>
      <c r="W3827" s="2">
        <v>0</v>
      </c>
      <c r="X3827" s="2">
        <v>0</v>
      </c>
      <c r="Y3827" s="2">
        <v>75</v>
      </c>
      <c r="Z3827" s="2">
        <v>168</v>
      </c>
      <c r="AA3827" s="2">
        <v>31</v>
      </c>
      <c r="AB3827" s="2">
        <v>0</v>
      </c>
      <c r="AC3827" s="2">
        <v>0</v>
      </c>
      <c r="AD3827" s="2">
        <v>0</v>
      </c>
      <c r="AE3827" s="2">
        <v>0</v>
      </c>
      <c r="AF3827" s="2">
        <v>0</v>
      </c>
      <c r="AG3827" s="2">
        <v>10</v>
      </c>
      <c r="AH3827" s="2">
        <v>0</v>
      </c>
      <c r="AI3827" s="2">
        <v>0</v>
      </c>
      <c r="AJ3827" s="2">
        <v>3</v>
      </c>
      <c r="AK3827" s="2">
        <v>14</v>
      </c>
      <c r="AL3827" s="2">
        <v>0</v>
      </c>
      <c r="AM3827" s="2">
        <v>43</v>
      </c>
      <c r="AN3827" s="3">
        <f>IFERROR(K3827/J3827,"")</f>
        <v>0</v>
      </c>
      <c r="AO3827" s="3">
        <f>IFERROR(L3827/K3827,"")</f>
        <v>0</v>
      </c>
    </row>
    <row r="3828" spans="1:41">
      <c r="A3828" t="s">
        <v>5631</v>
      </c>
      <c r="D3828">
        <v>1295</v>
      </c>
      <c r="E3828" t="s">
        <v>543</v>
      </c>
      <c r="F3828" t="s">
        <v>1305</v>
      </c>
      <c r="I3828" t="b">
        <v>0</v>
      </c>
      <c r="J3828" s="2">
        <v>697</v>
      </c>
      <c r="K3828" s="2">
        <v>389</v>
      </c>
      <c r="L3828" s="2">
        <v>9</v>
      </c>
      <c r="M3828" s="2">
        <v>380</v>
      </c>
      <c r="N3828" s="2">
        <v>20</v>
      </c>
      <c r="O3828" s="2">
        <v>0</v>
      </c>
      <c r="P3828" s="2">
        <v>37</v>
      </c>
      <c r="Q3828" s="2">
        <v>0</v>
      </c>
      <c r="R3828" s="2">
        <v>0</v>
      </c>
      <c r="S3828" s="2">
        <v>0</v>
      </c>
      <c r="T3828" s="2">
        <v>4</v>
      </c>
      <c r="U3828" s="2">
        <v>1</v>
      </c>
      <c r="V3828" s="2">
        <v>0</v>
      </c>
      <c r="W3828" s="2">
        <v>0</v>
      </c>
      <c r="X3828" s="2">
        <v>0</v>
      </c>
      <c r="Y3828" s="2">
        <v>57</v>
      </c>
      <c r="Z3828" s="2">
        <v>71</v>
      </c>
      <c r="AA3828" s="2">
        <v>24</v>
      </c>
      <c r="AB3828" s="2">
        <v>2</v>
      </c>
      <c r="AC3828" s="2">
        <v>0</v>
      </c>
      <c r="AD3828" s="2">
        <v>0</v>
      </c>
      <c r="AE3828" s="2">
        <v>0</v>
      </c>
      <c r="AF3828" s="2">
        <v>0</v>
      </c>
      <c r="AG3828" s="2">
        <v>15</v>
      </c>
      <c r="AH3828" s="2">
        <v>0</v>
      </c>
      <c r="AI3828" s="2">
        <v>0</v>
      </c>
      <c r="AJ3828" s="2">
        <v>1</v>
      </c>
      <c r="AK3828" s="2">
        <v>0</v>
      </c>
      <c r="AL3828" s="2">
        <v>0</v>
      </c>
      <c r="AM3828" s="2">
        <v>148</v>
      </c>
      <c r="AN3828" s="3">
        <f>IFERROR(K3828/J3828,"")</f>
        <v>0</v>
      </c>
      <c r="AO3828" s="3">
        <f>IFERROR(L3828/K3828,"")</f>
        <v>0</v>
      </c>
    </row>
    <row r="3829" spans="1:41">
      <c r="A3829" t="s">
        <v>5632</v>
      </c>
      <c r="D3829">
        <v>1295</v>
      </c>
      <c r="E3829" t="s">
        <v>543</v>
      </c>
      <c r="F3829" t="s">
        <v>1310</v>
      </c>
      <c r="I3829" t="b">
        <v>0</v>
      </c>
      <c r="J3829" s="2">
        <v>636</v>
      </c>
      <c r="K3829" s="2">
        <v>393</v>
      </c>
      <c r="L3829" s="2">
        <v>7</v>
      </c>
      <c r="M3829" s="2">
        <v>386</v>
      </c>
      <c r="N3829" s="2">
        <v>82</v>
      </c>
      <c r="O3829" s="2">
        <v>0</v>
      </c>
      <c r="P3829" s="2">
        <v>13</v>
      </c>
      <c r="Q3829" s="2">
        <v>0</v>
      </c>
      <c r="R3829" s="2">
        <v>0</v>
      </c>
      <c r="S3829" s="2">
        <v>0</v>
      </c>
      <c r="T3829" s="2">
        <v>0</v>
      </c>
      <c r="U3829" s="2">
        <v>0</v>
      </c>
      <c r="V3829" s="2">
        <v>0</v>
      </c>
      <c r="W3829" s="2">
        <v>0</v>
      </c>
      <c r="X3829" s="2">
        <v>0</v>
      </c>
      <c r="Y3829" s="2">
        <v>94</v>
      </c>
      <c r="Z3829" s="2">
        <v>37</v>
      </c>
      <c r="AA3829" s="2">
        <v>129</v>
      </c>
      <c r="AB3829" s="2">
        <v>0</v>
      </c>
      <c r="AC3829" s="2">
        <v>0</v>
      </c>
      <c r="AD3829" s="2">
        <v>0</v>
      </c>
      <c r="AE3829" s="2">
        <v>0</v>
      </c>
      <c r="AF3829" s="2">
        <v>0</v>
      </c>
      <c r="AG3829" s="2">
        <v>11</v>
      </c>
      <c r="AH3829" s="2">
        <v>0</v>
      </c>
      <c r="AI3829" s="2">
        <v>0</v>
      </c>
      <c r="AJ3829" s="2">
        <v>0</v>
      </c>
      <c r="AK3829" s="2">
        <v>0</v>
      </c>
      <c r="AL3829" s="2">
        <v>0</v>
      </c>
      <c r="AM3829" s="2">
        <v>20</v>
      </c>
      <c r="AN3829" s="3">
        <f>IFERROR(K3829/J3829,"")</f>
        <v>0</v>
      </c>
      <c r="AO3829" s="3">
        <f>IFERROR(L3829/K3829,"")</f>
        <v>0</v>
      </c>
    </row>
    <row r="3830" spans="1:41">
      <c r="A3830" t="s">
        <v>5633</v>
      </c>
      <c r="D3830">
        <v>1295</v>
      </c>
      <c r="E3830" t="s">
        <v>543</v>
      </c>
      <c r="F3830" t="s">
        <v>1312</v>
      </c>
      <c r="I3830" t="b">
        <v>0</v>
      </c>
      <c r="J3830" s="2">
        <v>631</v>
      </c>
      <c r="K3830" s="2">
        <v>339</v>
      </c>
      <c r="L3830" s="2">
        <v>4</v>
      </c>
      <c r="M3830" s="2">
        <v>335</v>
      </c>
      <c r="N3830" s="2">
        <v>65</v>
      </c>
      <c r="O3830" s="2">
        <v>0</v>
      </c>
      <c r="P3830" s="2">
        <v>23</v>
      </c>
      <c r="Q3830" s="2">
        <v>0</v>
      </c>
      <c r="R3830" s="2">
        <v>0</v>
      </c>
      <c r="S3830" s="2">
        <v>0</v>
      </c>
      <c r="T3830" s="2">
        <v>0</v>
      </c>
      <c r="U3830" s="2">
        <v>0</v>
      </c>
      <c r="V3830" s="2">
        <v>0</v>
      </c>
      <c r="W3830" s="2">
        <v>0</v>
      </c>
      <c r="X3830" s="2">
        <v>0</v>
      </c>
      <c r="Y3830" s="2">
        <v>76</v>
      </c>
      <c r="Z3830" s="2">
        <v>92</v>
      </c>
      <c r="AA3830" s="2">
        <v>40</v>
      </c>
      <c r="AB3830" s="2">
        <v>2</v>
      </c>
      <c r="AC3830" s="2">
        <v>0</v>
      </c>
      <c r="AD3830" s="2">
        <v>0</v>
      </c>
      <c r="AE3830" s="2">
        <v>0</v>
      </c>
      <c r="AF3830" s="2">
        <v>2</v>
      </c>
      <c r="AG3830" s="2">
        <v>4</v>
      </c>
      <c r="AH3830" s="2">
        <v>0</v>
      </c>
      <c r="AI3830" s="2">
        <v>0</v>
      </c>
      <c r="AJ3830" s="2">
        <v>0</v>
      </c>
      <c r="AK3830" s="2">
        <v>6</v>
      </c>
      <c r="AL3830" s="2">
        <v>0</v>
      </c>
      <c r="AM3830" s="2">
        <v>25</v>
      </c>
      <c r="AN3830" s="3">
        <f>IFERROR(K3830/J3830,"")</f>
        <v>0</v>
      </c>
      <c r="AO3830" s="3">
        <f>IFERROR(L3830/K3830,"")</f>
        <v>0</v>
      </c>
    </row>
    <row r="3831" spans="1:41">
      <c r="A3831" t="s">
        <v>5634</v>
      </c>
      <c r="D3831">
        <v>1295</v>
      </c>
      <c r="E3831" t="s">
        <v>543</v>
      </c>
      <c r="F3831" t="s">
        <v>1314</v>
      </c>
      <c r="I3831" t="b">
        <v>0</v>
      </c>
      <c r="J3831" s="2">
        <v>648</v>
      </c>
      <c r="K3831" s="2">
        <v>367</v>
      </c>
      <c r="L3831" s="2">
        <v>1</v>
      </c>
      <c r="M3831" s="2">
        <v>366</v>
      </c>
      <c r="N3831" s="2">
        <v>21</v>
      </c>
      <c r="O3831" s="2">
        <v>0</v>
      </c>
      <c r="P3831" s="2">
        <v>11</v>
      </c>
      <c r="Q3831" s="2">
        <v>0</v>
      </c>
      <c r="R3831" s="2">
        <v>0</v>
      </c>
      <c r="S3831" s="2">
        <v>0</v>
      </c>
      <c r="T3831" s="2">
        <v>1</v>
      </c>
      <c r="U3831" s="2">
        <v>0</v>
      </c>
      <c r="V3831" s="2">
        <v>0</v>
      </c>
      <c r="W3831" s="2">
        <v>0</v>
      </c>
      <c r="X3831" s="2">
        <v>0</v>
      </c>
      <c r="Y3831" s="2">
        <v>172</v>
      </c>
      <c r="Z3831" s="2">
        <v>119</v>
      </c>
      <c r="AA3831" s="2">
        <v>20</v>
      </c>
      <c r="AB3831" s="2">
        <v>0</v>
      </c>
      <c r="AC3831" s="2">
        <v>0</v>
      </c>
      <c r="AD3831" s="2">
        <v>0</v>
      </c>
      <c r="AE3831" s="2">
        <v>0</v>
      </c>
      <c r="AF3831" s="2">
        <v>0</v>
      </c>
      <c r="AG3831" s="2">
        <v>12</v>
      </c>
      <c r="AH3831" s="2">
        <v>0</v>
      </c>
      <c r="AI3831" s="2">
        <v>0</v>
      </c>
      <c r="AJ3831" s="2">
        <v>0</v>
      </c>
      <c r="AK3831" s="2">
        <v>2</v>
      </c>
      <c r="AL3831" s="2">
        <v>0</v>
      </c>
      <c r="AM3831" s="2">
        <v>8</v>
      </c>
      <c r="AN3831" s="3">
        <f>IFERROR(K3831/J3831,"")</f>
        <v>0</v>
      </c>
      <c r="AO3831" s="3">
        <f>IFERROR(L3831/K3831,"")</f>
        <v>0</v>
      </c>
    </row>
    <row r="3832" spans="1:41">
      <c r="A3832" t="s">
        <v>5635</v>
      </c>
      <c r="D3832">
        <v>1232</v>
      </c>
      <c r="E3832" t="s">
        <v>544</v>
      </c>
      <c r="F3832" t="s">
        <v>1301</v>
      </c>
      <c r="I3832" t="b">
        <v>0</v>
      </c>
      <c r="J3832" s="2">
        <v>221</v>
      </c>
      <c r="K3832" s="2">
        <v>179</v>
      </c>
      <c r="L3832" s="2">
        <v>0</v>
      </c>
      <c r="M3832" s="2">
        <v>179</v>
      </c>
      <c r="N3832" s="2">
        <v>69</v>
      </c>
      <c r="O3832" s="2">
        <v>1</v>
      </c>
      <c r="P3832" s="2">
        <v>0</v>
      </c>
      <c r="Q3832" s="2">
        <v>0</v>
      </c>
      <c r="R3832" s="2">
        <v>0</v>
      </c>
      <c r="S3832" s="2">
        <v>0</v>
      </c>
      <c r="T3832" s="2">
        <v>29</v>
      </c>
      <c r="U3832" s="2">
        <v>0</v>
      </c>
      <c r="V3832" s="2">
        <v>0</v>
      </c>
      <c r="W3832" s="2">
        <v>0</v>
      </c>
      <c r="X3832" s="2">
        <v>0</v>
      </c>
      <c r="Y3832" s="2">
        <v>10</v>
      </c>
      <c r="Z3832" s="2">
        <v>2</v>
      </c>
      <c r="AA3832" s="2">
        <v>15</v>
      </c>
      <c r="AB3832" s="2">
        <v>13</v>
      </c>
      <c r="AC3832" s="2">
        <v>1</v>
      </c>
      <c r="AD3832" s="2">
        <v>0</v>
      </c>
      <c r="AE3832" s="2">
        <v>1</v>
      </c>
      <c r="AF3832" s="2">
        <v>0</v>
      </c>
      <c r="AG3832" s="2">
        <v>17</v>
      </c>
      <c r="AH3832" s="2">
        <v>0</v>
      </c>
      <c r="AI3832" s="2">
        <v>0</v>
      </c>
      <c r="AJ3832" s="2">
        <v>1</v>
      </c>
      <c r="AK3832" s="2">
        <v>19</v>
      </c>
      <c r="AL3832" s="2">
        <v>0</v>
      </c>
      <c r="AM3832" s="2">
        <v>1</v>
      </c>
      <c r="AN3832" s="3">
        <f>IFERROR(K3832/J3832,"")</f>
        <v>0</v>
      </c>
      <c r="AO3832" s="3">
        <f>IFERROR(L3832/K3832,"")</f>
        <v>0</v>
      </c>
    </row>
    <row r="3833" spans="1:41">
      <c r="A3833" t="s">
        <v>5636</v>
      </c>
      <c r="D3833">
        <v>46</v>
      </c>
      <c r="E3833" t="s">
        <v>545</v>
      </c>
      <c r="F3833" t="s">
        <v>1301</v>
      </c>
      <c r="I3833" t="b">
        <v>0</v>
      </c>
      <c r="J3833" s="2">
        <v>580</v>
      </c>
      <c r="K3833" s="2">
        <v>442</v>
      </c>
      <c r="L3833" s="2">
        <v>4</v>
      </c>
      <c r="M3833" s="2">
        <v>438</v>
      </c>
      <c r="N3833" s="2">
        <v>52</v>
      </c>
      <c r="O3833" s="2">
        <v>7</v>
      </c>
      <c r="P3833" s="2">
        <v>0</v>
      </c>
      <c r="Q3833" s="2">
        <v>0</v>
      </c>
      <c r="R3833" s="2">
        <v>0</v>
      </c>
      <c r="S3833" s="2">
        <v>0</v>
      </c>
      <c r="T3833" s="2">
        <v>21</v>
      </c>
      <c r="U3833" s="2">
        <v>0</v>
      </c>
      <c r="V3833" s="2">
        <v>0</v>
      </c>
      <c r="W3833" s="2">
        <v>0</v>
      </c>
      <c r="X3833" s="2">
        <v>0</v>
      </c>
      <c r="Y3833" s="2">
        <v>33</v>
      </c>
      <c r="Z3833" s="2">
        <v>2</v>
      </c>
      <c r="AA3833" s="2">
        <v>101</v>
      </c>
      <c r="AB3833" s="2">
        <v>9</v>
      </c>
      <c r="AC3833" s="2">
        <v>0</v>
      </c>
      <c r="AD3833" s="2">
        <v>0</v>
      </c>
      <c r="AE3833" s="2">
        <v>0</v>
      </c>
      <c r="AF3833" s="2">
        <v>0</v>
      </c>
      <c r="AG3833" s="2">
        <v>29</v>
      </c>
      <c r="AH3833" s="2">
        <v>0</v>
      </c>
      <c r="AI3833" s="2">
        <v>0</v>
      </c>
      <c r="AJ3833" s="2">
        <v>2</v>
      </c>
      <c r="AK3833" s="2">
        <v>15</v>
      </c>
      <c r="AL3833" s="2">
        <v>1</v>
      </c>
      <c r="AM3833" s="2">
        <v>166</v>
      </c>
      <c r="AN3833" s="3">
        <f>IFERROR(K3833/J3833,"")</f>
        <v>0</v>
      </c>
      <c r="AO3833" s="3">
        <f>IFERROR(L3833/K3833,"")</f>
        <v>0</v>
      </c>
    </row>
    <row r="3834" spans="1:41">
      <c r="A3834" t="s">
        <v>5637</v>
      </c>
      <c r="D3834">
        <v>46</v>
      </c>
      <c r="E3834" t="s">
        <v>545</v>
      </c>
      <c r="F3834" t="s">
        <v>1303</v>
      </c>
      <c r="I3834" t="b">
        <v>0</v>
      </c>
      <c r="J3834" s="2">
        <v>644</v>
      </c>
      <c r="K3834" s="2">
        <v>467</v>
      </c>
      <c r="L3834" s="2">
        <v>4</v>
      </c>
      <c r="M3834" s="2">
        <v>463</v>
      </c>
      <c r="N3834" s="2">
        <v>69</v>
      </c>
      <c r="O3834" s="2">
        <v>14</v>
      </c>
      <c r="P3834" s="2">
        <v>0</v>
      </c>
      <c r="Q3834" s="2">
        <v>0</v>
      </c>
      <c r="R3834" s="2">
        <v>0</v>
      </c>
      <c r="S3834" s="2">
        <v>0</v>
      </c>
      <c r="T3834" s="2">
        <v>31</v>
      </c>
      <c r="U3834" s="2">
        <v>0</v>
      </c>
      <c r="V3834" s="2">
        <v>0</v>
      </c>
      <c r="W3834" s="2">
        <v>0</v>
      </c>
      <c r="X3834" s="2">
        <v>0</v>
      </c>
      <c r="Y3834" s="2">
        <v>38</v>
      </c>
      <c r="Z3834" s="2">
        <v>6</v>
      </c>
      <c r="AA3834" s="2">
        <v>95</v>
      </c>
      <c r="AB3834" s="2">
        <v>8</v>
      </c>
      <c r="AC3834" s="2">
        <v>1</v>
      </c>
      <c r="AD3834" s="2">
        <v>0</v>
      </c>
      <c r="AE3834" s="2">
        <v>0</v>
      </c>
      <c r="AF3834" s="2">
        <v>0</v>
      </c>
      <c r="AG3834" s="2">
        <v>28</v>
      </c>
      <c r="AH3834" s="2">
        <v>0</v>
      </c>
      <c r="AI3834" s="2">
        <v>0</v>
      </c>
      <c r="AJ3834" s="2">
        <v>11</v>
      </c>
      <c r="AK3834" s="2">
        <v>28</v>
      </c>
      <c r="AL3834" s="2">
        <v>0</v>
      </c>
      <c r="AM3834" s="2">
        <v>134</v>
      </c>
      <c r="AN3834" s="3">
        <f>IFERROR(K3834/J3834,"")</f>
        <v>0</v>
      </c>
      <c r="AO3834" s="3">
        <f>IFERROR(L3834/K3834,"")</f>
        <v>0</v>
      </c>
    </row>
    <row r="3835" spans="1:41">
      <c r="A3835" t="s">
        <v>5638</v>
      </c>
      <c r="D3835">
        <v>46</v>
      </c>
      <c r="E3835" t="s">
        <v>545</v>
      </c>
      <c r="F3835" t="s">
        <v>1305</v>
      </c>
      <c r="I3835" t="b">
        <v>0</v>
      </c>
      <c r="J3835" s="2">
        <v>632</v>
      </c>
      <c r="K3835" s="2">
        <v>481</v>
      </c>
      <c r="L3835" s="2">
        <v>0</v>
      </c>
      <c r="M3835" s="2">
        <v>481</v>
      </c>
      <c r="N3835" s="2">
        <v>42</v>
      </c>
      <c r="O3835" s="2">
        <v>6</v>
      </c>
      <c r="P3835" s="2">
        <v>1</v>
      </c>
      <c r="Q3835" s="2">
        <v>0</v>
      </c>
      <c r="R3835" s="2">
        <v>0</v>
      </c>
      <c r="S3835" s="2">
        <v>0</v>
      </c>
      <c r="T3835" s="2">
        <v>39</v>
      </c>
      <c r="U3835" s="2">
        <v>0</v>
      </c>
      <c r="V3835" s="2">
        <v>0</v>
      </c>
      <c r="W3835" s="2">
        <v>0</v>
      </c>
      <c r="X3835" s="2">
        <v>0</v>
      </c>
      <c r="Y3835" s="2">
        <v>30</v>
      </c>
      <c r="Z3835" s="2">
        <v>4</v>
      </c>
      <c r="AA3835" s="2">
        <v>109</v>
      </c>
      <c r="AB3835" s="2">
        <v>6</v>
      </c>
      <c r="AC3835" s="2">
        <v>0</v>
      </c>
      <c r="AD3835" s="2">
        <v>0</v>
      </c>
      <c r="AE3835" s="2">
        <v>0</v>
      </c>
      <c r="AF3835" s="2">
        <v>0</v>
      </c>
      <c r="AG3835" s="2">
        <v>34</v>
      </c>
      <c r="AH3835" s="2">
        <v>0</v>
      </c>
      <c r="AI3835" s="2">
        <v>1</v>
      </c>
      <c r="AJ3835" s="2">
        <v>5</v>
      </c>
      <c r="AK3835" s="2">
        <v>24</v>
      </c>
      <c r="AL3835" s="2">
        <v>2</v>
      </c>
      <c r="AM3835" s="2">
        <v>178</v>
      </c>
      <c r="AN3835" s="3">
        <f>IFERROR(K3835/J3835,"")</f>
        <v>0</v>
      </c>
      <c r="AO3835" s="3">
        <f>IFERROR(L3835/K3835,"")</f>
        <v>0</v>
      </c>
    </row>
    <row r="3836" spans="1:41">
      <c r="A3836" t="s">
        <v>5639</v>
      </c>
      <c r="D3836">
        <v>46</v>
      </c>
      <c r="E3836" t="s">
        <v>545</v>
      </c>
      <c r="F3836" t="s">
        <v>1310</v>
      </c>
      <c r="I3836" t="b">
        <v>0</v>
      </c>
      <c r="J3836" s="2">
        <v>494</v>
      </c>
      <c r="K3836" s="2">
        <v>390</v>
      </c>
      <c r="L3836" s="2">
        <v>1</v>
      </c>
      <c r="M3836" s="2">
        <v>389</v>
      </c>
      <c r="N3836" s="2">
        <v>34</v>
      </c>
      <c r="O3836" s="2">
        <v>9</v>
      </c>
      <c r="P3836" s="2">
        <v>2</v>
      </c>
      <c r="Q3836" s="2">
        <v>0</v>
      </c>
      <c r="R3836" s="2">
        <v>0</v>
      </c>
      <c r="S3836" s="2">
        <v>0</v>
      </c>
      <c r="T3836" s="2">
        <v>12</v>
      </c>
      <c r="U3836" s="2">
        <v>0</v>
      </c>
      <c r="V3836" s="2">
        <v>0</v>
      </c>
      <c r="W3836" s="2">
        <v>0</v>
      </c>
      <c r="X3836" s="2">
        <v>0</v>
      </c>
      <c r="Y3836" s="2">
        <v>15</v>
      </c>
      <c r="Z3836" s="2">
        <v>1</v>
      </c>
      <c r="AA3836" s="2">
        <v>68</v>
      </c>
      <c r="AB3836" s="2">
        <v>7</v>
      </c>
      <c r="AC3836" s="2">
        <v>0</v>
      </c>
      <c r="AD3836" s="2">
        <v>0</v>
      </c>
      <c r="AE3836" s="2">
        <v>0</v>
      </c>
      <c r="AF3836" s="2">
        <v>0</v>
      </c>
      <c r="AG3836" s="2">
        <v>12</v>
      </c>
      <c r="AH3836" s="2">
        <v>0</v>
      </c>
      <c r="AI3836" s="2">
        <v>0</v>
      </c>
      <c r="AJ3836" s="2">
        <v>5</v>
      </c>
      <c r="AK3836" s="2">
        <v>31</v>
      </c>
      <c r="AL3836" s="2">
        <v>0</v>
      </c>
      <c r="AM3836" s="2">
        <v>193</v>
      </c>
      <c r="AN3836" s="3">
        <f>IFERROR(K3836/J3836,"")</f>
        <v>0</v>
      </c>
      <c r="AO3836" s="3">
        <f>IFERROR(L3836/K3836,"")</f>
        <v>0</v>
      </c>
    </row>
    <row r="3837" spans="1:41">
      <c r="A3837" t="s">
        <v>5640</v>
      </c>
      <c r="D3837">
        <v>2660</v>
      </c>
      <c r="E3837" t="s">
        <v>546</v>
      </c>
      <c r="F3837" t="s">
        <v>1301</v>
      </c>
      <c r="I3837" t="b">
        <v>0</v>
      </c>
      <c r="J3837" s="2">
        <v>474</v>
      </c>
      <c r="K3837" s="2">
        <v>294</v>
      </c>
      <c r="L3837" s="2">
        <v>3</v>
      </c>
      <c r="M3837" s="2">
        <v>291</v>
      </c>
      <c r="N3837" s="2">
        <v>33</v>
      </c>
      <c r="O3837" s="2">
        <v>1</v>
      </c>
      <c r="P3837" s="2">
        <v>0</v>
      </c>
      <c r="Q3837" s="2">
        <v>0</v>
      </c>
      <c r="R3837" s="2">
        <v>0</v>
      </c>
      <c r="S3837" s="2">
        <v>0</v>
      </c>
      <c r="T3837" s="2">
        <v>14</v>
      </c>
      <c r="U3837" s="2">
        <v>0</v>
      </c>
      <c r="V3837" s="2">
        <v>0</v>
      </c>
      <c r="W3837" s="2">
        <v>0</v>
      </c>
      <c r="X3837" s="2">
        <v>0</v>
      </c>
      <c r="Y3837" s="2">
        <v>27</v>
      </c>
      <c r="Z3837" s="2">
        <v>5</v>
      </c>
      <c r="AA3837" s="2">
        <v>119</v>
      </c>
      <c r="AB3837" s="2">
        <v>2</v>
      </c>
      <c r="AC3837" s="2">
        <v>1</v>
      </c>
      <c r="AD3837" s="2">
        <v>0</v>
      </c>
      <c r="AE3837" s="2">
        <v>0</v>
      </c>
      <c r="AF3837" s="2">
        <v>0</v>
      </c>
      <c r="AG3837" s="2">
        <v>28</v>
      </c>
      <c r="AH3837" s="2">
        <v>0</v>
      </c>
      <c r="AI3837" s="2">
        <v>1</v>
      </c>
      <c r="AJ3837" s="2">
        <v>6</v>
      </c>
      <c r="AK3837" s="2">
        <v>34</v>
      </c>
      <c r="AL3837" s="2">
        <v>0</v>
      </c>
      <c r="AM3837" s="2">
        <v>20</v>
      </c>
      <c r="AN3837" s="3">
        <f>IFERROR(K3837/J3837,"")</f>
        <v>0</v>
      </c>
      <c r="AO3837" s="3">
        <f>IFERROR(L3837/K3837,"")</f>
        <v>0</v>
      </c>
    </row>
    <row r="3838" spans="1:41">
      <c r="A3838" t="s">
        <v>5641</v>
      </c>
      <c r="D3838">
        <v>2660</v>
      </c>
      <c r="E3838" t="s">
        <v>546</v>
      </c>
      <c r="F3838" t="s">
        <v>1303</v>
      </c>
      <c r="I3838" t="b">
        <v>0</v>
      </c>
      <c r="J3838" s="2">
        <v>693</v>
      </c>
      <c r="K3838" s="2">
        <v>433</v>
      </c>
      <c r="L3838" s="2">
        <v>6</v>
      </c>
      <c r="M3838" s="2">
        <v>427</v>
      </c>
      <c r="N3838" s="2">
        <v>17</v>
      </c>
      <c r="O3838" s="2">
        <v>2</v>
      </c>
      <c r="P3838" s="2">
        <v>0</v>
      </c>
      <c r="Q3838" s="2">
        <v>1</v>
      </c>
      <c r="R3838" s="2">
        <v>0</v>
      </c>
      <c r="S3838" s="2">
        <v>0</v>
      </c>
      <c r="T3838" s="2">
        <v>20</v>
      </c>
      <c r="U3838" s="2">
        <v>0</v>
      </c>
      <c r="V3838" s="2">
        <v>0</v>
      </c>
      <c r="W3838" s="2">
        <v>0</v>
      </c>
      <c r="X3838" s="2">
        <v>0</v>
      </c>
      <c r="Y3838" s="2">
        <v>32</v>
      </c>
      <c r="Z3838" s="2">
        <v>38</v>
      </c>
      <c r="AA3838" s="2">
        <v>218</v>
      </c>
      <c r="AB3838" s="2">
        <v>5</v>
      </c>
      <c r="AC3838" s="2">
        <v>0</v>
      </c>
      <c r="AD3838" s="2">
        <v>0</v>
      </c>
      <c r="AE3838" s="2">
        <v>0</v>
      </c>
      <c r="AF3838" s="2">
        <v>0</v>
      </c>
      <c r="AG3838" s="2">
        <v>13</v>
      </c>
      <c r="AH3838" s="2">
        <v>0</v>
      </c>
      <c r="AI3838" s="2">
        <v>0</v>
      </c>
      <c r="AJ3838" s="2">
        <v>9</v>
      </c>
      <c r="AK3838" s="2">
        <v>24</v>
      </c>
      <c r="AL3838" s="2">
        <v>1</v>
      </c>
      <c r="AM3838" s="2">
        <v>47</v>
      </c>
      <c r="AN3838" s="3">
        <f>IFERROR(K3838/J3838,"")</f>
        <v>0</v>
      </c>
      <c r="AO3838" s="3">
        <f>IFERROR(L3838/K3838,"")</f>
        <v>0</v>
      </c>
    </row>
    <row r="3839" spans="1:41">
      <c r="A3839" t="s">
        <v>5642</v>
      </c>
      <c r="D3839">
        <v>2660</v>
      </c>
      <c r="E3839" t="s">
        <v>546</v>
      </c>
      <c r="F3839" t="s">
        <v>1305</v>
      </c>
      <c r="I3839" t="b">
        <v>0</v>
      </c>
      <c r="J3839" s="2">
        <v>705</v>
      </c>
      <c r="K3839" s="2">
        <v>489</v>
      </c>
      <c r="L3839" s="2">
        <v>7</v>
      </c>
      <c r="M3839" s="2">
        <v>482</v>
      </c>
      <c r="N3839" s="2">
        <v>26</v>
      </c>
      <c r="O3839" s="2">
        <v>12</v>
      </c>
      <c r="P3839" s="2">
        <v>0</v>
      </c>
      <c r="Q3839" s="2">
        <v>0</v>
      </c>
      <c r="R3839" s="2">
        <v>0</v>
      </c>
      <c r="S3839" s="2">
        <v>0</v>
      </c>
      <c r="T3839" s="2">
        <v>37</v>
      </c>
      <c r="U3839" s="2">
        <v>1</v>
      </c>
      <c r="V3839" s="2">
        <v>0</v>
      </c>
      <c r="W3839" s="2">
        <v>0</v>
      </c>
      <c r="X3839" s="2">
        <v>0</v>
      </c>
      <c r="Y3839" s="2">
        <v>49</v>
      </c>
      <c r="Z3839" s="2">
        <v>9</v>
      </c>
      <c r="AA3839" s="2">
        <v>226</v>
      </c>
      <c r="AB3839" s="2">
        <v>3</v>
      </c>
      <c r="AC3839" s="2">
        <v>0</v>
      </c>
      <c r="AD3839" s="2">
        <v>0</v>
      </c>
      <c r="AE3839" s="2">
        <v>0</v>
      </c>
      <c r="AF3839" s="2">
        <v>0</v>
      </c>
      <c r="AG3839" s="2">
        <v>12</v>
      </c>
      <c r="AH3839" s="2">
        <v>0</v>
      </c>
      <c r="AI3839" s="2">
        <v>0</v>
      </c>
      <c r="AJ3839" s="2">
        <v>1</v>
      </c>
      <c r="AK3839" s="2">
        <v>48</v>
      </c>
      <c r="AL3839" s="2">
        <v>0</v>
      </c>
      <c r="AM3839" s="2">
        <v>58</v>
      </c>
      <c r="AN3839" s="3">
        <f>IFERROR(K3839/J3839,"")</f>
        <v>0</v>
      </c>
      <c r="AO3839" s="3">
        <f>IFERROR(L3839/K3839,"")</f>
        <v>0</v>
      </c>
    </row>
    <row r="3840" spans="1:41">
      <c r="A3840" t="s">
        <v>5643</v>
      </c>
      <c r="D3840">
        <v>2660</v>
      </c>
      <c r="E3840" t="s">
        <v>546</v>
      </c>
      <c r="F3840" t="s">
        <v>1310</v>
      </c>
      <c r="I3840" t="b">
        <v>0</v>
      </c>
      <c r="J3840" s="2">
        <v>760</v>
      </c>
      <c r="K3840" s="2">
        <v>493</v>
      </c>
      <c r="L3840" s="2">
        <v>5</v>
      </c>
      <c r="M3840" s="2">
        <v>488</v>
      </c>
      <c r="N3840" s="2">
        <v>21</v>
      </c>
      <c r="O3840" s="2">
        <v>9</v>
      </c>
      <c r="P3840" s="2">
        <v>0</v>
      </c>
      <c r="Q3840" s="2">
        <v>0</v>
      </c>
      <c r="R3840" s="2">
        <v>0</v>
      </c>
      <c r="S3840" s="2">
        <v>0</v>
      </c>
      <c r="T3840" s="2">
        <v>31</v>
      </c>
      <c r="U3840" s="2">
        <v>0</v>
      </c>
      <c r="V3840" s="2">
        <v>0</v>
      </c>
      <c r="W3840" s="2">
        <v>0</v>
      </c>
      <c r="X3840" s="2">
        <v>0</v>
      </c>
      <c r="Y3840" s="2">
        <v>44</v>
      </c>
      <c r="Z3840" s="2">
        <v>18</v>
      </c>
      <c r="AA3840" s="2">
        <v>211</v>
      </c>
      <c r="AB3840" s="2">
        <v>2</v>
      </c>
      <c r="AC3840" s="2">
        <v>0</v>
      </c>
      <c r="AD3840" s="2">
        <v>0</v>
      </c>
      <c r="AE3840" s="2">
        <v>0</v>
      </c>
      <c r="AF3840" s="2">
        <v>0</v>
      </c>
      <c r="AG3840" s="2">
        <v>20</v>
      </c>
      <c r="AH3840" s="2">
        <v>0</v>
      </c>
      <c r="AI3840" s="2">
        <v>0</v>
      </c>
      <c r="AJ3840" s="2">
        <v>2</v>
      </c>
      <c r="AK3840" s="2">
        <v>56</v>
      </c>
      <c r="AL3840" s="2">
        <v>0</v>
      </c>
      <c r="AM3840" s="2">
        <v>74</v>
      </c>
      <c r="AN3840" s="3">
        <f>IFERROR(K3840/J3840,"")</f>
        <v>0</v>
      </c>
      <c r="AO3840" s="3">
        <f>IFERROR(L3840/K3840,"")</f>
        <v>0</v>
      </c>
    </row>
    <row r="3841" spans="1:41">
      <c r="A3841" t="s">
        <v>5644</v>
      </c>
      <c r="D3841">
        <v>2660</v>
      </c>
      <c r="E3841" t="s">
        <v>546</v>
      </c>
      <c r="F3841" t="s">
        <v>1312</v>
      </c>
      <c r="I3841" t="b">
        <v>0</v>
      </c>
      <c r="J3841" s="2">
        <v>666</v>
      </c>
      <c r="K3841" s="2">
        <v>471</v>
      </c>
      <c r="L3841" s="2">
        <v>3</v>
      </c>
      <c r="M3841" s="2">
        <v>468</v>
      </c>
      <c r="N3841" s="2">
        <v>36</v>
      </c>
      <c r="O3841" s="2">
        <v>12</v>
      </c>
      <c r="P3841" s="2">
        <v>0</v>
      </c>
      <c r="Q3841" s="2">
        <v>0</v>
      </c>
      <c r="R3841" s="2">
        <v>1</v>
      </c>
      <c r="S3841" s="2">
        <v>0</v>
      </c>
      <c r="T3841" s="2">
        <v>34</v>
      </c>
      <c r="U3841" s="2">
        <v>0</v>
      </c>
      <c r="V3841" s="2">
        <v>0</v>
      </c>
      <c r="W3841" s="2">
        <v>0</v>
      </c>
      <c r="X3841" s="2">
        <v>0</v>
      </c>
      <c r="Y3841" s="2">
        <v>46</v>
      </c>
      <c r="Z3841" s="2">
        <v>1</v>
      </c>
      <c r="AA3841" s="2">
        <v>208</v>
      </c>
      <c r="AB3841" s="2">
        <v>4</v>
      </c>
      <c r="AC3841" s="2">
        <v>1</v>
      </c>
      <c r="AD3841" s="2">
        <v>0</v>
      </c>
      <c r="AE3841" s="2">
        <v>0</v>
      </c>
      <c r="AF3841" s="2">
        <v>0</v>
      </c>
      <c r="AG3841" s="2">
        <v>22</v>
      </c>
      <c r="AH3841" s="2">
        <v>0</v>
      </c>
      <c r="AI3841" s="2">
        <v>0</v>
      </c>
      <c r="AJ3841" s="2">
        <v>5</v>
      </c>
      <c r="AK3841" s="2">
        <v>47</v>
      </c>
      <c r="AL3841" s="2">
        <v>0</v>
      </c>
      <c r="AM3841" s="2">
        <v>51</v>
      </c>
      <c r="AN3841" s="3">
        <f>IFERROR(K3841/J3841,"")</f>
        <v>0</v>
      </c>
      <c r="AO3841" s="3">
        <f>IFERROR(L3841/K3841,"")</f>
        <v>0</v>
      </c>
    </row>
    <row r="3842" spans="1:41">
      <c r="A3842" t="s">
        <v>5645</v>
      </c>
      <c r="D3842">
        <v>2660</v>
      </c>
      <c r="E3842" t="s">
        <v>546</v>
      </c>
      <c r="F3842" t="s">
        <v>1314</v>
      </c>
      <c r="I3842" t="b">
        <v>0</v>
      </c>
      <c r="J3842" s="2">
        <v>761</v>
      </c>
      <c r="K3842" s="2">
        <v>595</v>
      </c>
      <c r="L3842" s="2">
        <v>4</v>
      </c>
      <c r="M3842" s="2">
        <v>591</v>
      </c>
      <c r="N3842" s="2">
        <v>43</v>
      </c>
      <c r="O3842" s="2">
        <v>14</v>
      </c>
      <c r="P3842" s="2">
        <v>0</v>
      </c>
      <c r="Q3842" s="2">
        <v>0</v>
      </c>
      <c r="R3842" s="2">
        <v>0</v>
      </c>
      <c r="S3842" s="2">
        <v>0</v>
      </c>
      <c r="T3842" s="2">
        <v>59</v>
      </c>
      <c r="U3842" s="2">
        <v>0</v>
      </c>
      <c r="V3842" s="2">
        <v>0</v>
      </c>
      <c r="W3842" s="2">
        <v>0</v>
      </c>
      <c r="X3842" s="2">
        <v>0</v>
      </c>
      <c r="Y3842" s="2">
        <v>61</v>
      </c>
      <c r="Z3842" s="2">
        <v>4</v>
      </c>
      <c r="AA3842" s="2">
        <v>226</v>
      </c>
      <c r="AB3842" s="2">
        <v>1</v>
      </c>
      <c r="AC3842" s="2">
        <v>0</v>
      </c>
      <c r="AD3842" s="2">
        <v>0</v>
      </c>
      <c r="AE3842" s="2">
        <v>1</v>
      </c>
      <c r="AF3842" s="2">
        <v>0</v>
      </c>
      <c r="AG3842" s="2">
        <v>33</v>
      </c>
      <c r="AH3842" s="2">
        <v>0</v>
      </c>
      <c r="AI3842" s="2">
        <v>1</v>
      </c>
      <c r="AJ3842" s="2">
        <v>3</v>
      </c>
      <c r="AK3842" s="2">
        <v>59</v>
      </c>
      <c r="AL3842" s="2">
        <v>0</v>
      </c>
      <c r="AM3842" s="2">
        <v>86</v>
      </c>
      <c r="AN3842" s="3">
        <f>IFERROR(K3842/J3842,"")</f>
        <v>0</v>
      </c>
      <c r="AO3842" s="3">
        <f>IFERROR(L3842/K3842,"")</f>
        <v>0</v>
      </c>
    </row>
    <row r="3843" spans="1:41">
      <c r="A3843" t="s">
        <v>5646</v>
      </c>
      <c r="D3843">
        <v>2660</v>
      </c>
      <c r="E3843" t="s">
        <v>546</v>
      </c>
      <c r="F3843" t="s">
        <v>1322</v>
      </c>
      <c r="I3843" t="b">
        <v>0</v>
      </c>
      <c r="J3843" s="2">
        <v>716</v>
      </c>
      <c r="K3843" s="2">
        <v>459</v>
      </c>
      <c r="L3843" s="2">
        <v>5</v>
      </c>
      <c r="M3843" s="2">
        <v>454</v>
      </c>
      <c r="N3843" s="2">
        <v>13</v>
      </c>
      <c r="O3843" s="2">
        <v>7</v>
      </c>
      <c r="P3843" s="2">
        <v>0</v>
      </c>
      <c r="Q3843" s="2">
        <v>0</v>
      </c>
      <c r="R3843" s="2">
        <v>0</v>
      </c>
      <c r="S3843" s="2">
        <v>0</v>
      </c>
      <c r="T3843" s="2">
        <v>32</v>
      </c>
      <c r="U3843" s="2">
        <v>0</v>
      </c>
      <c r="V3843" s="2">
        <v>0</v>
      </c>
      <c r="W3843" s="2">
        <v>0</v>
      </c>
      <c r="X3843" s="2">
        <v>0</v>
      </c>
      <c r="Y3843" s="2">
        <v>39</v>
      </c>
      <c r="Z3843" s="2">
        <v>13</v>
      </c>
      <c r="AA3843" s="2">
        <v>163</v>
      </c>
      <c r="AB3843" s="2">
        <v>0</v>
      </c>
      <c r="AC3843" s="2">
        <v>0</v>
      </c>
      <c r="AD3843" s="2">
        <v>0</v>
      </c>
      <c r="AE3843" s="2">
        <v>0</v>
      </c>
      <c r="AF3843" s="2">
        <v>0</v>
      </c>
      <c r="AG3843" s="2">
        <v>11</v>
      </c>
      <c r="AH3843" s="2">
        <v>0</v>
      </c>
      <c r="AI3843" s="2">
        <v>0</v>
      </c>
      <c r="AJ3843" s="2">
        <v>4</v>
      </c>
      <c r="AK3843" s="2">
        <v>77</v>
      </c>
      <c r="AL3843" s="2">
        <v>0</v>
      </c>
      <c r="AM3843" s="2">
        <v>95</v>
      </c>
      <c r="AN3843" s="3">
        <f>IFERROR(K3843/J3843,"")</f>
        <v>0</v>
      </c>
      <c r="AO3843" s="3">
        <f>IFERROR(L3843/K3843,"")</f>
        <v>0</v>
      </c>
    </row>
    <row r="3844" spans="1:41">
      <c r="A3844" t="s">
        <v>5647</v>
      </c>
      <c r="D3844">
        <v>2660</v>
      </c>
      <c r="E3844" t="s">
        <v>546</v>
      </c>
      <c r="F3844" t="s">
        <v>1324</v>
      </c>
      <c r="I3844" t="b">
        <v>0</v>
      </c>
      <c r="J3844" s="2">
        <v>681</v>
      </c>
      <c r="K3844" s="2">
        <v>458</v>
      </c>
      <c r="L3844" s="2">
        <v>18</v>
      </c>
      <c r="M3844" s="2">
        <v>440</v>
      </c>
      <c r="N3844" s="2">
        <v>17</v>
      </c>
      <c r="O3844" s="2">
        <v>1</v>
      </c>
      <c r="P3844" s="2">
        <v>0</v>
      </c>
      <c r="Q3844" s="2">
        <v>0</v>
      </c>
      <c r="R3844" s="2">
        <v>0</v>
      </c>
      <c r="S3844" s="2">
        <v>0</v>
      </c>
      <c r="T3844" s="2">
        <v>26</v>
      </c>
      <c r="U3844" s="2">
        <v>1</v>
      </c>
      <c r="V3844" s="2">
        <v>0</v>
      </c>
      <c r="W3844" s="2">
        <v>0</v>
      </c>
      <c r="X3844" s="2">
        <v>0</v>
      </c>
      <c r="Y3844" s="2">
        <v>45</v>
      </c>
      <c r="Z3844" s="2">
        <v>18</v>
      </c>
      <c r="AA3844" s="2">
        <v>228</v>
      </c>
      <c r="AB3844" s="2">
        <v>4</v>
      </c>
      <c r="AC3844" s="2">
        <v>0</v>
      </c>
      <c r="AD3844" s="2">
        <v>0</v>
      </c>
      <c r="AE3844" s="2">
        <v>0</v>
      </c>
      <c r="AF3844" s="2">
        <v>0</v>
      </c>
      <c r="AG3844" s="2">
        <v>19</v>
      </c>
      <c r="AH3844" s="2">
        <v>0</v>
      </c>
      <c r="AI3844" s="2">
        <v>0</v>
      </c>
      <c r="AJ3844" s="2">
        <v>8</v>
      </c>
      <c r="AK3844" s="2">
        <v>24</v>
      </c>
      <c r="AL3844" s="2">
        <v>0</v>
      </c>
      <c r="AM3844" s="2">
        <v>49</v>
      </c>
      <c r="AN3844" s="3">
        <f>IFERROR(K3844/J3844,"")</f>
        <v>0</v>
      </c>
      <c r="AO3844" s="3">
        <f>IFERROR(L3844/K3844,"")</f>
        <v>0</v>
      </c>
    </row>
    <row r="3845" spans="1:41">
      <c r="A3845" t="s">
        <v>5648</v>
      </c>
      <c r="D3845">
        <v>2660</v>
      </c>
      <c r="E3845" t="s">
        <v>546</v>
      </c>
      <c r="F3845" t="s">
        <v>1326</v>
      </c>
      <c r="I3845" t="b">
        <v>0</v>
      </c>
      <c r="J3845" s="2">
        <v>704</v>
      </c>
      <c r="K3845" s="2">
        <v>453</v>
      </c>
      <c r="L3845" s="2">
        <v>7</v>
      </c>
      <c r="M3845" s="2">
        <v>446</v>
      </c>
      <c r="N3845" s="2">
        <v>28</v>
      </c>
      <c r="O3845" s="2">
        <v>11</v>
      </c>
      <c r="P3845" s="2">
        <v>0</v>
      </c>
      <c r="Q3845" s="2">
        <v>0</v>
      </c>
      <c r="R3845" s="2">
        <v>0</v>
      </c>
      <c r="S3845" s="2">
        <v>0</v>
      </c>
      <c r="T3845" s="2">
        <v>15</v>
      </c>
      <c r="U3845" s="2">
        <v>0</v>
      </c>
      <c r="V3845" s="2">
        <v>0</v>
      </c>
      <c r="W3845" s="2">
        <v>0</v>
      </c>
      <c r="X3845" s="2">
        <v>0</v>
      </c>
      <c r="Y3845" s="2">
        <v>57</v>
      </c>
      <c r="Z3845" s="2">
        <v>27</v>
      </c>
      <c r="AA3845" s="2">
        <v>183</v>
      </c>
      <c r="AB3845" s="2">
        <v>3</v>
      </c>
      <c r="AC3845" s="2">
        <v>2</v>
      </c>
      <c r="AD3845" s="2">
        <v>0</v>
      </c>
      <c r="AE3845" s="2">
        <v>0</v>
      </c>
      <c r="AF3845" s="2">
        <v>0</v>
      </c>
      <c r="AG3845" s="2">
        <v>27</v>
      </c>
      <c r="AH3845" s="2">
        <v>0</v>
      </c>
      <c r="AI3845" s="2">
        <v>1</v>
      </c>
      <c r="AJ3845" s="2">
        <v>5</v>
      </c>
      <c r="AK3845" s="2">
        <v>41</v>
      </c>
      <c r="AL3845" s="2">
        <v>0</v>
      </c>
      <c r="AM3845" s="2">
        <v>46</v>
      </c>
      <c r="AN3845" s="3">
        <f>IFERROR(K3845/J3845,"")</f>
        <v>0</v>
      </c>
      <c r="AO3845" s="3">
        <f>IFERROR(L3845/K3845,"")</f>
        <v>0</v>
      </c>
    </row>
    <row r="3846" spans="1:41">
      <c r="A3846" t="s">
        <v>5649</v>
      </c>
      <c r="D3846">
        <v>2660</v>
      </c>
      <c r="E3846" t="s">
        <v>546</v>
      </c>
      <c r="F3846" t="s">
        <v>1328</v>
      </c>
      <c r="I3846" t="b">
        <v>0</v>
      </c>
      <c r="J3846" s="2">
        <v>670</v>
      </c>
      <c r="K3846" s="2">
        <v>446</v>
      </c>
      <c r="L3846" s="2">
        <v>6</v>
      </c>
      <c r="M3846" s="2">
        <v>440</v>
      </c>
      <c r="N3846" s="2">
        <v>34</v>
      </c>
      <c r="O3846" s="2">
        <v>4</v>
      </c>
      <c r="P3846" s="2">
        <v>1</v>
      </c>
      <c r="Q3846" s="2">
        <v>0</v>
      </c>
      <c r="R3846" s="2">
        <v>1</v>
      </c>
      <c r="S3846" s="2">
        <v>0</v>
      </c>
      <c r="T3846" s="2">
        <v>21</v>
      </c>
      <c r="U3846" s="2">
        <v>1</v>
      </c>
      <c r="V3846" s="2">
        <v>0</v>
      </c>
      <c r="W3846" s="2">
        <v>0</v>
      </c>
      <c r="X3846" s="2">
        <v>0</v>
      </c>
      <c r="Y3846" s="2">
        <v>47</v>
      </c>
      <c r="Z3846" s="2">
        <v>15</v>
      </c>
      <c r="AA3846" s="2">
        <v>186</v>
      </c>
      <c r="AB3846" s="2">
        <v>3</v>
      </c>
      <c r="AC3846" s="2">
        <v>0</v>
      </c>
      <c r="AD3846" s="2">
        <v>0</v>
      </c>
      <c r="AE3846" s="2">
        <v>1</v>
      </c>
      <c r="AF3846" s="2">
        <v>0</v>
      </c>
      <c r="AG3846" s="2">
        <v>23</v>
      </c>
      <c r="AH3846" s="2">
        <v>0</v>
      </c>
      <c r="AI3846" s="2">
        <v>1</v>
      </c>
      <c r="AJ3846" s="2">
        <v>5</v>
      </c>
      <c r="AK3846" s="2">
        <v>54</v>
      </c>
      <c r="AL3846" s="2">
        <v>0</v>
      </c>
      <c r="AM3846" s="2">
        <v>43</v>
      </c>
      <c r="AN3846" s="3">
        <f>IFERROR(K3846/J3846,"")</f>
        <v>0</v>
      </c>
      <c r="AO3846" s="3">
        <f>IFERROR(L3846/K3846,"")</f>
        <v>0</v>
      </c>
    </row>
    <row r="3847" spans="1:41">
      <c r="A3847" t="s">
        <v>5650</v>
      </c>
      <c r="D3847">
        <v>2660</v>
      </c>
      <c r="E3847" t="s">
        <v>546</v>
      </c>
      <c r="F3847" t="s">
        <v>1330</v>
      </c>
      <c r="I3847" t="b">
        <v>0</v>
      </c>
      <c r="J3847" s="2">
        <v>553</v>
      </c>
      <c r="K3847" s="2">
        <v>376</v>
      </c>
      <c r="L3847" s="2">
        <v>4</v>
      </c>
      <c r="M3847" s="2">
        <v>372</v>
      </c>
      <c r="N3847" s="2">
        <v>25</v>
      </c>
      <c r="O3847" s="2">
        <v>4</v>
      </c>
      <c r="P3847" s="2">
        <v>0</v>
      </c>
      <c r="Q3847" s="2">
        <v>0</v>
      </c>
      <c r="R3847" s="2">
        <v>0</v>
      </c>
      <c r="S3847" s="2">
        <v>0</v>
      </c>
      <c r="T3847" s="2">
        <v>18</v>
      </c>
      <c r="U3847" s="2">
        <v>0</v>
      </c>
      <c r="V3847" s="2">
        <v>0</v>
      </c>
      <c r="W3847" s="2">
        <v>0</v>
      </c>
      <c r="X3847" s="2">
        <v>0</v>
      </c>
      <c r="Y3847" s="2">
        <v>28</v>
      </c>
      <c r="Z3847" s="2">
        <v>24</v>
      </c>
      <c r="AA3847" s="2">
        <v>172</v>
      </c>
      <c r="AB3847" s="2">
        <v>4</v>
      </c>
      <c r="AC3847" s="2">
        <v>0</v>
      </c>
      <c r="AD3847" s="2">
        <v>0</v>
      </c>
      <c r="AE3847" s="2">
        <v>1</v>
      </c>
      <c r="AF3847" s="2">
        <v>0</v>
      </c>
      <c r="AG3847" s="2">
        <v>20</v>
      </c>
      <c r="AH3847" s="2">
        <v>0</v>
      </c>
      <c r="AI3847" s="2">
        <v>1</v>
      </c>
      <c r="AJ3847" s="2">
        <v>10</v>
      </c>
      <c r="AK3847" s="2">
        <v>20</v>
      </c>
      <c r="AL3847" s="2">
        <v>0</v>
      </c>
      <c r="AM3847" s="2">
        <v>45</v>
      </c>
      <c r="AN3847" s="3">
        <f>IFERROR(K3847/J3847,"")</f>
        <v>0</v>
      </c>
      <c r="AO3847" s="3">
        <f>IFERROR(L3847/K3847,"")</f>
        <v>0</v>
      </c>
    </row>
    <row r="3848" spans="1:41">
      <c r="A3848" t="s">
        <v>5651</v>
      </c>
      <c r="D3848">
        <v>2660</v>
      </c>
      <c r="E3848" t="s">
        <v>546</v>
      </c>
      <c r="F3848" t="s">
        <v>1332</v>
      </c>
      <c r="I3848" t="b">
        <v>0</v>
      </c>
      <c r="J3848" s="2">
        <v>740</v>
      </c>
      <c r="K3848" s="2">
        <v>601</v>
      </c>
      <c r="L3848" s="2">
        <v>2</v>
      </c>
      <c r="M3848" s="2">
        <v>599</v>
      </c>
      <c r="N3848" s="2">
        <v>134</v>
      </c>
      <c r="O3848" s="2">
        <v>2</v>
      </c>
      <c r="P3848" s="2">
        <v>0</v>
      </c>
      <c r="Q3848" s="2">
        <v>0</v>
      </c>
      <c r="R3848" s="2">
        <v>0</v>
      </c>
      <c r="S3848" s="2">
        <v>0</v>
      </c>
      <c r="T3848" s="2">
        <v>36</v>
      </c>
      <c r="U3848" s="2">
        <v>0</v>
      </c>
      <c r="V3848" s="2">
        <v>0</v>
      </c>
      <c r="W3848" s="2">
        <v>0</v>
      </c>
      <c r="X3848" s="2">
        <v>0</v>
      </c>
      <c r="Y3848" s="2">
        <v>67</v>
      </c>
      <c r="Z3848" s="2">
        <v>10</v>
      </c>
      <c r="AA3848" s="2">
        <v>204</v>
      </c>
      <c r="AB3848" s="2">
        <v>6</v>
      </c>
      <c r="AC3848" s="2">
        <v>0</v>
      </c>
      <c r="AD3848" s="2">
        <v>0</v>
      </c>
      <c r="AE3848" s="2">
        <v>0</v>
      </c>
      <c r="AF3848" s="2">
        <v>0</v>
      </c>
      <c r="AG3848" s="2">
        <v>85</v>
      </c>
      <c r="AH3848" s="2">
        <v>0</v>
      </c>
      <c r="AI3848" s="2">
        <v>0</v>
      </c>
      <c r="AJ3848" s="2">
        <v>5</v>
      </c>
      <c r="AK3848" s="2">
        <v>20</v>
      </c>
      <c r="AL3848" s="2">
        <v>0</v>
      </c>
      <c r="AM3848" s="2">
        <v>30</v>
      </c>
      <c r="AN3848" s="3">
        <f>IFERROR(K3848/J3848,"")</f>
        <v>0</v>
      </c>
      <c r="AO3848" s="3">
        <f>IFERROR(L3848/K3848,"")</f>
        <v>0</v>
      </c>
    </row>
    <row r="3849" spans="1:41">
      <c r="A3849" t="s">
        <v>5652</v>
      </c>
      <c r="D3849">
        <v>2660</v>
      </c>
      <c r="E3849" t="s">
        <v>546</v>
      </c>
      <c r="F3849" t="s">
        <v>1376</v>
      </c>
      <c r="I3849" t="b">
        <v>0</v>
      </c>
      <c r="J3849" s="2">
        <v>550</v>
      </c>
      <c r="K3849" s="2">
        <v>455</v>
      </c>
      <c r="L3849" s="2">
        <v>0</v>
      </c>
      <c r="M3849" s="2">
        <v>455</v>
      </c>
      <c r="N3849" s="2">
        <v>231</v>
      </c>
      <c r="O3849" s="2">
        <v>1</v>
      </c>
      <c r="P3849" s="2">
        <v>2</v>
      </c>
      <c r="Q3849" s="2">
        <v>0</v>
      </c>
      <c r="R3849" s="2">
        <v>0</v>
      </c>
      <c r="S3849" s="2">
        <v>0</v>
      </c>
      <c r="T3849" s="2">
        <v>14</v>
      </c>
      <c r="U3849" s="2">
        <v>0</v>
      </c>
      <c r="V3849" s="2">
        <v>0</v>
      </c>
      <c r="W3849" s="2">
        <v>0</v>
      </c>
      <c r="X3849" s="2">
        <v>0</v>
      </c>
      <c r="Y3849" s="2">
        <v>23</v>
      </c>
      <c r="Z3849" s="2">
        <v>3</v>
      </c>
      <c r="AA3849" s="2">
        <v>69</v>
      </c>
      <c r="AB3849" s="2">
        <v>27</v>
      </c>
      <c r="AC3849" s="2">
        <v>0</v>
      </c>
      <c r="AD3849" s="2">
        <v>0</v>
      </c>
      <c r="AE3849" s="2">
        <v>0</v>
      </c>
      <c r="AF3849" s="2">
        <v>0</v>
      </c>
      <c r="AG3849" s="2">
        <v>80</v>
      </c>
      <c r="AH3849" s="2">
        <v>0</v>
      </c>
      <c r="AI3849" s="2">
        <v>0</v>
      </c>
      <c r="AJ3849" s="2">
        <v>3</v>
      </c>
      <c r="AK3849" s="2">
        <v>2</v>
      </c>
      <c r="AL3849" s="2">
        <v>0</v>
      </c>
      <c r="AM3849" s="2">
        <v>0</v>
      </c>
      <c r="AN3849" s="3">
        <f>IFERROR(K3849/J3849,"")</f>
        <v>0</v>
      </c>
      <c r="AO3849" s="3">
        <f>IFERROR(L3849/K3849,"")</f>
        <v>0</v>
      </c>
    </row>
    <row r="3850" spans="1:41">
      <c r="A3850" t="s">
        <v>5653</v>
      </c>
      <c r="D3850">
        <v>2660</v>
      </c>
      <c r="E3850" t="s">
        <v>546</v>
      </c>
      <c r="F3850" t="s">
        <v>1378</v>
      </c>
      <c r="I3850" t="b">
        <v>0</v>
      </c>
      <c r="J3850" s="2">
        <v>474</v>
      </c>
      <c r="K3850" s="2">
        <v>366</v>
      </c>
      <c r="L3850" s="2">
        <v>0</v>
      </c>
      <c r="M3850" s="2">
        <v>366</v>
      </c>
      <c r="N3850" s="2">
        <v>99</v>
      </c>
      <c r="O3850" s="2">
        <v>3</v>
      </c>
      <c r="P3850" s="2">
        <v>0</v>
      </c>
      <c r="Q3850" s="2">
        <v>0</v>
      </c>
      <c r="R3850" s="2">
        <v>0</v>
      </c>
      <c r="S3850" s="2">
        <v>0</v>
      </c>
      <c r="T3850" s="2">
        <v>32</v>
      </c>
      <c r="U3850" s="2">
        <v>0</v>
      </c>
      <c r="V3850" s="2">
        <v>0</v>
      </c>
      <c r="W3850" s="2">
        <v>0</v>
      </c>
      <c r="X3850" s="2">
        <v>0</v>
      </c>
      <c r="Y3850" s="2">
        <v>29</v>
      </c>
      <c r="Z3850" s="2">
        <v>1</v>
      </c>
      <c r="AA3850" s="2">
        <v>124</v>
      </c>
      <c r="AB3850" s="2">
        <v>7</v>
      </c>
      <c r="AC3850" s="2">
        <v>0</v>
      </c>
      <c r="AD3850" s="2">
        <v>0</v>
      </c>
      <c r="AE3850" s="2">
        <v>1</v>
      </c>
      <c r="AF3850" s="2">
        <v>0</v>
      </c>
      <c r="AG3850" s="2">
        <v>42</v>
      </c>
      <c r="AH3850" s="2">
        <v>0</v>
      </c>
      <c r="AI3850" s="2">
        <v>0</v>
      </c>
      <c r="AJ3850" s="2">
        <v>7</v>
      </c>
      <c r="AK3850" s="2">
        <v>7</v>
      </c>
      <c r="AL3850" s="2">
        <v>1</v>
      </c>
      <c r="AM3850" s="2">
        <v>13</v>
      </c>
      <c r="AN3850" s="3">
        <f>IFERROR(K3850/J3850,"")</f>
        <v>0</v>
      </c>
      <c r="AO3850" s="3">
        <f>IFERROR(L3850/K3850,"")</f>
        <v>0</v>
      </c>
    </row>
    <row r="3851" spans="1:41">
      <c r="A3851" t="s">
        <v>5654</v>
      </c>
      <c r="D3851">
        <v>2660</v>
      </c>
      <c r="E3851" t="s">
        <v>546</v>
      </c>
      <c r="F3851" t="s">
        <v>1380</v>
      </c>
      <c r="I3851" t="b">
        <v>0</v>
      </c>
      <c r="J3851" s="2">
        <v>447</v>
      </c>
      <c r="K3851" s="2">
        <v>345</v>
      </c>
      <c r="L3851" s="2">
        <v>0</v>
      </c>
      <c r="M3851" s="2">
        <v>345</v>
      </c>
      <c r="N3851" s="2">
        <v>206</v>
      </c>
      <c r="O3851" s="2">
        <v>0</v>
      </c>
      <c r="P3851" s="2">
        <v>0</v>
      </c>
      <c r="Q3851" s="2">
        <v>0</v>
      </c>
      <c r="R3851" s="2">
        <v>0</v>
      </c>
      <c r="S3851" s="2">
        <v>0</v>
      </c>
      <c r="T3851" s="2">
        <v>12</v>
      </c>
      <c r="U3851" s="2">
        <v>0</v>
      </c>
      <c r="V3851" s="2">
        <v>0</v>
      </c>
      <c r="W3851" s="2">
        <v>0</v>
      </c>
      <c r="X3851" s="2">
        <v>0</v>
      </c>
      <c r="Y3851" s="2">
        <v>12</v>
      </c>
      <c r="Z3851" s="2">
        <v>1</v>
      </c>
      <c r="AA3851" s="2">
        <v>31</v>
      </c>
      <c r="AB3851" s="2">
        <v>22</v>
      </c>
      <c r="AC3851" s="2">
        <v>1</v>
      </c>
      <c r="AD3851" s="2">
        <v>0</v>
      </c>
      <c r="AE3851" s="2">
        <v>0</v>
      </c>
      <c r="AF3851" s="2">
        <v>0</v>
      </c>
      <c r="AG3851" s="2">
        <v>49</v>
      </c>
      <c r="AH3851" s="2">
        <v>0</v>
      </c>
      <c r="AI3851" s="2">
        <v>0</v>
      </c>
      <c r="AJ3851" s="2">
        <v>7</v>
      </c>
      <c r="AK3851" s="2">
        <v>2</v>
      </c>
      <c r="AL3851" s="2">
        <v>0</v>
      </c>
      <c r="AM3851" s="2">
        <v>2</v>
      </c>
      <c r="AN3851" s="3">
        <f>IFERROR(K3851/J3851,"")</f>
        <v>0</v>
      </c>
      <c r="AO3851" s="3">
        <f>IFERROR(L3851/K3851,"")</f>
        <v>0</v>
      </c>
    </row>
    <row r="3852" spans="1:41">
      <c r="A3852" t="s">
        <v>5655</v>
      </c>
      <c r="D3852">
        <v>2660</v>
      </c>
      <c r="E3852" t="s">
        <v>546</v>
      </c>
      <c r="F3852" t="s">
        <v>1411</v>
      </c>
      <c r="I3852" t="b">
        <v>0</v>
      </c>
      <c r="J3852" s="2">
        <v>692</v>
      </c>
      <c r="K3852" s="2">
        <v>461</v>
      </c>
      <c r="L3852" s="2">
        <v>5</v>
      </c>
      <c r="M3852" s="2">
        <v>456</v>
      </c>
      <c r="N3852" s="2">
        <v>48</v>
      </c>
      <c r="O3852" s="2">
        <v>4</v>
      </c>
      <c r="P3852" s="2">
        <v>0</v>
      </c>
      <c r="Q3852" s="2">
        <v>0</v>
      </c>
      <c r="R3852" s="2">
        <v>0</v>
      </c>
      <c r="S3852" s="2">
        <v>0</v>
      </c>
      <c r="T3852" s="2">
        <v>40</v>
      </c>
      <c r="U3852" s="2">
        <v>0</v>
      </c>
      <c r="V3852" s="2">
        <v>0</v>
      </c>
      <c r="W3852" s="2">
        <v>0</v>
      </c>
      <c r="X3852" s="2">
        <v>0</v>
      </c>
      <c r="Y3852" s="2">
        <v>63</v>
      </c>
      <c r="Z3852" s="2">
        <v>18</v>
      </c>
      <c r="AA3852" s="2">
        <v>174</v>
      </c>
      <c r="AB3852" s="2">
        <v>4</v>
      </c>
      <c r="AC3852" s="2">
        <v>0</v>
      </c>
      <c r="AD3852" s="2">
        <v>0</v>
      </c>
      <c r="AE3852" s="2">
        <v>1</v>
      </c>
      <c r="AF3852" s="2">
        <v>0</v>
      </c>
      <c r="AG3852" s="2">
        <v>33</v>
      </c>
      <c r="AH3852" s="2">
        <v>0</v>
      </c>
      <c r="AI3852" s="2">
        <v>0</v>
      </c>
      <c r="AJ3852" s="2">
        <v>6</v>
      </c>
      <c r="AK3852" s="2">
        <v>30</v>
      </c>
      <c r="AL3852" s="2">
        <v>1</v>
      </c>
      <c r="AM3852" s="2">
        <v>34</v>
      </c>
      <c r="AN3852" s="3">
        <f>IFERROR(K3852/J3852,"")</f>
        <v>0</v>
      </c>
      <c r="AO3852" s="3">
        <f>IFERROR(L3852/K3852,"")</f>
        <v>0</v>
      </c>
    </row>
    <row r="3853" spans="1:41">
      <c r="A3853" t="s">
        <v>5656</v>
      </c>
      <c r="D3853">
        <v>2660</v>
      </c>
      <c r="E3853" t="s">
        <v>546</v>
      </c>
      <c r="F3853" t="s">
        <v>1413</v>
      </c>
      <c r="I3853" t="b">
        <v>0</v>
      </c>
      <c r="J3853" s="2">
        <v>599</v>
      </c>
      <c r="K3853" s="2">
        <v>411</v>
      </c>
      <c r="L3853" s="2">
        <v>3</v>
      </c>
      <c r="M3853" s="2">
        <v>408</v>
      </c>
      <c r="N3853" s="2">
        <v>31</v>
      </c>
      <c r="O3853" s="2">
        <v>6</v>
      </c>
      <c r="P3853" s="2">
        <v>0</v>
      </c>
      <c r="Q3853" s="2">
        <v>0</v>
      </c>
      <c r="R3853" s="2">
        <v>0</v>
      </c>
      <c r="S3853" s="2">
        <v>0</v>
      </c>
      <c r="T3853" s="2">
        <v>22</v>
      </c>
      <c r="U3853" s="2">
        <v>0</v>
      </c>
      <c r="V3853" s="2">
        <v>0</v>
      </c>
      <c r="W3853" s="2">
        <v>0</v>
      </c>
      <c r="X3853" s="2">
        <v>0</v>
      </c>
      <c r="Y3853" s="2">
        <v>58</v>
      </c>
      <c r="Z3853" s="2">
        <v>10</v>
      </c>
      <c r="AA3853" s="2">
        <v>176</v>
      </c>
      <c r="AB3853" s="2">
        <v>4</v>
      </c>
      <c r="AC3853" s="2">
        <v>0</v>
      </c>
      <c r="AD3853" s="2">
        <v>0</v>
      </c>
      <c r="AE3853" s="2">
        <v>0</v>
      </c>
      <c r="AF3853" s="2">
        <v>0</v>
      </c>
      <c r="AG3853" s="2">
        <v>28</v>
      </c>
      <c r="AH3853" s="2">
        <v>0</v>
      </c>
      <c r="AI3853" s="2">
        <v>0</v>
      </c>
      <c r="AJ3853" s="2">
        <v>3</v>
      </c>
      <c r="AK3853" s="2">
        <v>23</v>
      </c>
      <c r="AL3853" s="2">
        <v>0</v>
      </c>
      <c r="AM3853" s="2">
        <v>47</v>
      </c>
      <c r="AN3853" s="3">
        <f>IFERROR(K3853/J3853,"")</f>
        <v>0</v>
      </c>
      <c r="AO3853" s="3">
        <f>IFERROR(L3853/K3853,"")</f>
        <v>0</v>
      </c>
    </row>
    <row r="3854" spans="1:41">
      <c r="A3854" t="s">
        <v>5657</v>
      </c>
      <c r="D3854">
        <v>2660</v>
      </c>
      <c r="E3854" t="s">
        <v>546</v>
      </c>
      <c r="F3854" t="s">
        <v>1415</v>
      </c>
      <c r="I3854" t="b">
        <v>0</v>
      </c>
      <c r="J3854" s="2">
        <v>479</v>
      </c>
      <c r="K3854" s="2">
        <v>340</v>
      </c>
      <c r="L3854" s="2">
        <v>2</v>
      </c>
      <c r="M3854" s="2">
        <v>338</v>
      </c>
      <c r="N3854" s="2">
        <v>28</v>
      </c>
      <c r="O3854" s="2">
        <v>2</v>
      </c>
      <c r="P3854" s="2">
        <v>0</v>
      </c>
      <c r="Q3854" s="2">
        <v>0</v>
      </c>
      <c r="R3854" s="2">
        <v>0</v>
      </c>
      <c r="S3854" s="2">
        <v>0</v>
      </c>
      <c r="T3854" s="2">
        <v>30</v>
      </c>
      <c r="U3854" s="2">
        <v>0</v>
      </c>
      <c r="V3854" s="2">
        <v>0</v>
      </c>
      <c r="W3854" s="2">
        <v>0</v>
      </c>
      <c r="X3854" s="2">
        <v>0</v>
      </c>
      <c r="Y3854" s="2">
        <v>40</v>
      </c>
      <c r="Z3854" s="2">
        <v>22</v>
      </c>
      <c r="AA3854" s="2">
        <v>143</v>
      </c>
      <c r="AB3854" s="2">
        <v>1</v>
      </c>
      <c r="AC3854" s="2">
        <v>0</v>
      </c>
      <c r="AD3854" s="2">
        <v>0</v>
      </c>
      <c r="AE3854" s="2">
        <v>0</v>
      </c>
      <c r="AF3854" s="2">
        <v>0</v>
      </c>
      <c r="AG3854" s="2">
        <v>17</v>
      </c>
      <c r="AH3854" s="2">
        <v>0</v>
      </c>
      <c r="AI3854" s="2">
        <v>0</v>
      </c>
      <c r="AJ3854" s="2">
        <v>2</v>
      </c>
      <c r="AK3854" s="2">
        <v>25</v>
      </c>
      <c r="AL3854" s="2">
        <v>1</v>
      </c>
      <c r="AM3854" s="2">
        <v>27</v>
      </c>
      <c r="AN3854" s="3">
        <f>IFERROR(K3854/J3854,"")</f>
        <v>0</v>
      </c>
      <c r="AO3854" s="3">
        <f>IFERROR(L3854/K3854,"")</f>
        <v>0</v>
      </c>
    </row>
    <row r="3855" spans="1:41">
      <c r="A3855" t="s">
        <v>5658</v>
      </c>
      <c r="D3855">
        <v>2660</v>
      </c>
      <c r="E3855" t="s">
        <v>546</v>
      </c>
      <c r="F3855" t="s">
        <v>1417</v>
      </c>
      <c r="I3855" t="b">
        <v>0</v>
      </c>
      <c r="J3855" s="2">
        <v>420</v>
      </c>
      <c r="K3855" s="2">
        <v>288</v>
      </c>
      <c r="L3855" s="2">
        <v>6</v>
      </c>
      <c r="M3855" s="2">
        <v>282</v>
      </c>
      <c r="N3855" s="2">
        <v>23</v>
      </c>
      <c r="O3855" s="2">
        <v>1</v>
      </c>
      <c r="P3855" s="2">
        <v>0</v>
      </c>
      <c r="Q3855" s="2">
        <v>0</v>
      </c>
      <c r="R3855" s="2">
        <v>0</v>
      </c>
      <c r="S3855" s="2">
        <v>0</v>
      </c>
      <c r="T3855" s="2">
        <v>11</v>
      </c>
      <c r="U3855" s="2">
        <v>0</v>
      </c>
      <c r="V3855" s="2">
        <v>0</v>
      </c>
      <c r="W3855" s="2">
        <v>0</v>
      </c>
      <c r="X3855" s="2">
        <v>0</v>
      </c>
      <c r="Y3855" s="2">
        <v>36</v>
      </c>
      <c r="Z3855" s="2">
        <v>26</v>
      </c>
      <c r="AA3855" s="2">
        <v>109</v>
      </c>
      <c r="AB3855" s="2">
        <v>3</v>
      </c>
      <c r="AC3855" s="2">
        <v>0</v>
      </c>
      <c r="AD3855" s="2">
        <v>0</v>
      </c>
      <c r="AE3855" s="2">
        <v>0</v>
      </c>
      <c r="AF3855" s="2">
        <v>0</v>
      </c>
      <c r="AG3855" s="2">
        <v>17</v>
      </c>
      <c r="AH3855" s="2">
        <v>0</v>
      </c>
      <c r="AI3855" s="2">
        <v>0</v>
      </c>
      <c r="AJ3855" s="2">
        <v>5</v>
      </c>
      <c r="AK3855" s="2">
        <v>23</v>
      </c>
      <c r="AL3855" s="2">
        <v>0</v>
      </c>
      <c r="AM3855" s="2">
        <v>28</v>
      </c>
      <c r="AN3855" s="3">
        <f>IFERROR(K3855/J3855,"")</f>
        <v>0</v>
      </c>
      <c r="AO3855" s="3">
        <f>IFERROR(L3855/K3855,"")</f>
        <v>0</v>
      </c>
    </row>
    <row r="3856" spans="1:41">
      <c r="A3856" t="s">
        <v>5659</v>
      </c>
      <c r="D3856">
        <v>2660</v>
      </c>
      <c r="E3856" t="s">
        <v>546</v>
      </c>
      <c r="F3856" t="s">
        <v>1419</v>
      </c>
      <c r="I3856" t="b">
        <v>0</v>
      </c>
      <c r="J3856" s="2">
        <v>511</v>
      </c>
      <c r="K3856" s="2">
        <v>321</v>
      </c>
      <c r="L3856" s="2">
        <v>6</v>
      </c>
      <c r="M3856" s="2">
        <v>315</v>
      </c>
      <c r="N3856" s="2">
        <v>26</v>
      </c>
      <c r="O3856" s="2">
        <v>5</v>
      </c>
      <c r="P3856" s="2">
        <v>0</v>
      </c>
      <c r="Q3856" s="2">
        <v>0</v>
      </c>
      <c r="R3856" s="2">
        <v>0</v>
      </c>
      <c r="S3856" s="2">
        <v>0</v>
      </c>
      <c r="T3856" s="2">
        <v>15</v>
      </c>
      <c r="U3856" s="2">
        <v>0</v>
      </c>
      <c r="V3856" s="2">
        <v>0</v>
      </c>
      <c r="W3856" s="2">
        <v>0</v>
      </c>
      <c r="X3856" s="2">
        <v>0</v>
      </c>
      <c r="Y3856" s="2">
        <v>40</v>
      </c>
      <c r="Z3856" s="2">
        <v>13</v>
      </c>
      <c r="AA3856" s="2">
        <v>117</v>
      </c>
      <c r="AB3856" s="2">
        <v>2</v>
      </c>
      <c r="AC3856" s="2">
        <v>0</v>
      </c>
      <c r="AD3856" s="2">
        <v>0</v>
      </c>
      <c r="AE3856" s="2">
        <v>0</v>
      </c>
      <c r="AF3856" s="2">
        <v>0</v>
      </c>
      <c r="AG3856" s="2">
        <v>22</v>
      </c>
      <c r="AH3856" s="2">
        <v>0</v>
      </c>
      <c r="AI3856" s="2">
        <v>0</v>
      </c>
      <c r="AJ3856" s="2">
        <v>5</v>
      </c>
      <c r="AK3856" s="2">
        <v>35</v>
      </c>
      <c r="AL3856" s="2">
        <v>0</v>
      </c>
      <c r="AM3856" s="2">
        <v>35</v>
      </c>
      <c r="AN3856" s="3">
        <f>IFERROR(K3856/J3856,"")</f>
        <v>0</v>
      </c>
      <c r="AO3856" s="3">
        <f>IFERROR(L3856/K3856,"")</f>
        <v>0</v>
      </c>
    </row>
    <row r="3857" spans="1:41">
      <c r="A3857" t="s">
        <v>5660</v>
      </c>
      <c r="D3857">
        <v>2660</v>
      </c>
      <c r="E3857" t="s">
        <v>546</v>
      </c>
      <c r="F3857" t="s">
        <v>1421</v>
      </c>
      <c r="I3857" t="b">
        <v>0</v>
      </c>
      <c r="J3857" s="2">
        <v>552</v>
      </c>
      <c r="K3857" s="2">
        <v>374</v>
      </c>
      <c r="L3857" s="2">
        <v>2</v>
      </c>
      <c r="M3857" s="2">
        <v>372</v>
      </c>
      <c r="N3857" s="2">
        <v>19</v>
      </c>
      <c r="O3857" s="2">
        <v>2</v>
      </c>
      <c r="P3857" s="2">
        <v>1</v>
      </c>
      <c r="Q3857" s="2">
        <v>0</v>
      </c>
      <c r="R3857" s="2">
        <v>0</v>
      </c>
      <c r="S3857" s="2">
        <v>0</v>
      </c>
      <c r="T3857" s="2">
        <v>38</v>
      </c>
      <c r="U3857" s="2">
        <v>0</v>
      </c>
      <c r="V3857" s="2">
        <v>0</v>
      </c>
      <c r="W3857" s="2">
        <v>0</v>
      </c>
      <c r="X3857" s="2">
        <v>0</v>
      </c>
      <c r="Y3857" s="2">
        <v>42</v>
      </c>
      <c r="Z3857" s="2">
        <v>14</v>
      </c>
      <c r="AA3857" s="2">
        <v>155</v>
      </c>
      <c r="AB3857" s="2">
        <v>1</v>
      </c>
      <c r="AC3857" s="2">
        <v>0</v>
      </c>
      <c r="AD3857" s="2">
        <v>0</v>
      </c>
      <c r="AE3857" s="2">
        <v>0</v>
      </c>
      <c r="AF3857" s="2">
        <v>0</v>
      </c>
      <c r="AG3857" s="2">
        <v>16</v>
      </c>
      <c r="AH3857" s="2">
        <v>0</v>
      </c>
      <c r="AI3857" s="2">
        <v>0</v>
      </c>
      <c r="AJ3857" s="2">
        <v>6</v>
      </c>
      <c r="AK3857" s="2">
        <v>34</v>
      </c>
      <c r="AL3857" s="2">
        <v>0</v>
      </c>
      <c r="AM3857" s="2">
        <v>44</v>
      </c>
      <c r="AN3857" s="3">
        <f>IFERROR(K3857/J3857,"")</f>
        <v>0</v>
      </c>
      <c r="AO3857" s="3">
        <f>IFERROR(L3857/K3857,"")</f>
        <v>0</v>
      </c>
    </row>
    <row r="3858" spans="1:41">
      <c r="A3858" t="s">
        <v>5661</v>
      </c>
      <c r="D3858">
        <v>2660</v>
      </c>
      <c r="E3858" t="s">
        <v>546</v>
      </c>
      <c r="F3858" t="s">
        <v>1423</v>
      </c>
      <c r="I3858" t="b">
        <v>0</v>
      </c>
      <c r="J3858" s="2">
        <v>666</v>
      </c>
      <c r="K3858" s="2">
        <v>459</v>
      </c>
      <c r="L3858" s="2">
        <v>10</v>
      </c>
      <c r="M3858" s="2">
        <v>449</v>
      </c>
      <c r="N3858" s="2">
        <v>28</v>
      </c>
      <c r="O3858" s="2">
        <v>4</v>
      </c>
      <c r="P3858" s="2">
        <v>0</v>
      </c>
      <c r="Q3858" s="2">
        <v>1</v>
      </c>
      <c r="R3858" s="2">
        <v>0</v>
      </c>
      <c r="S3858" s="2">
        <v>0</v>
      </c>
      <c r="T3858" s="2">
        <v>32</v>
      </c>
      <c r="U3858" s="2">
        <v>0</v>
      </c>
      <c r="V3858" s="2">
        <v>0</v>
      </c>
      <c r="W3858" s="2">
        <v>0</v>
      </c>
      <c r="X3858" s="2">
        <v>0</v>
      </c>
      <c r="Y3858" s="2">
        <v>47</v>
      </c>
      <c r="Z3858" s="2">
        <v>16</v>
      </c>
      <c r="AA3858" s="2">
        <v>204</v>
      </c>
      <c r="AB3858" s="2">
        <v>3</v>
      </c>
      <c r="AC3858" s="2">
        <v>0</v>
      </c>
      <c r="AD3858" s="2">
        <v>0</v>
      </c>
      <c r="AE3858" s="2">
        <v>0</v>
      </c>
      <c r="AF3858" s="2">
        <v>0</v>
      </c>
      <c r="AG3858" s="2">
        <v>26</v>
      </c>
      <c r="AH3858" s="2">
        <v>0</v>
      </c>
      <c r="AI3858" s="2">
        <v>0</v>
      </c>
      <c r="AJ3858" s="2">
        <v>4</v>
      </c>
      <c r="AK3858" s="2">
        <v>42</v>
      </c>
      <c r="AL3858" s="2">
        <v>0</v>
      </c>
      <c r="AM3858" s="2">
        <v>42</v>
      </c>
      <c r="AN3858" s="3">
        <f>IFERROR(K3858/J3858,"")</f>
        <v>0</v>
      </c>
      <c r="AO3858" s="3">
        <f>IFERROR(L3858/K3858,"")</f>
        <v>0</v>
      </c>
    </row>
    <row r="3859" spans="1:41">
      <c r="A3859" t="s">
        <v>5662</v>
      </c>
      <c r="D3859">
        <v>2660</v>
      </c>
      <c r="E3859" t="s">
        <v>546</v>
      </c>
      <c r="F3859" t="s">
        <v>1425</v>
      </c>
      <c r="I3859" t="b">
        <v>0</v>
      </c>
      <c r="J3859" s="2">
        <v>732</v>
      </c>
      <c r="K3859" s="2">
        <v>590</v>
      </c>
      <c r="L3859" s="2">
        <v>10</v>
      </c>
      <c r="M3859" s="2">
        <v>580</v>
      </c>
      <c r="N3859" s="2">
        <v>94</v>
      </c>
      <c r="O3859" s="2">
        <v>7</v>
      </c>
      <c r="P3859" s="2">
        <v>0</v>
      </c>
      <c r="Q3859" s="2">
        <v>0</v>
      </c>
      <c r="R3859" s="2">
        <v>0</v>
      </c>
      <c r="S3859" s="2">
        <v>0</v>
      </c>
      <c r="T3859" s="2">
        <v>41</v>
      </c>
      <c r="U3859" s="2">
        <v>0</v>
      </c>
      <c r="V3859" s="2">
        <v>0</v>
      </c>
      <c r="W3859" s="2">
        <v>0</v>
      </c>
      <c r="X3859" s="2">
        <v>0</v>
      </c>
      <c r="Y3859" s="2">
        <v>83</v>
      </c>
      <c r="Z3859" s="2">
        <v>21</v>
      </c>
      <c r="AA3859" s="2">
        <v>186</v>
      </c>
      <c r="AB3859" s="2">
        <v>6</v>
      </c>
      <c r="AC3859" s="2">
        <v>0</v>
      </c>
      <c r="AD3859" s="2">
        <v>0</v>
      </c>
      <c r="AE3859" s="2">
        <v>0</v>
      </c>
      <c r="AF3859" s="2">
        <v>0</v>
      </c>
      <c r="AG3859" s="2">
        <v>77</v>
      </c>
      <c r="AH3859" s="2">
        <v>0</v>
      </c>
      <c r="AI3859" s="2">
        <v>0</v>
      </c>
      <c r="AJ3859" s="2">
        <v>9</v>
      </c>
      <c r="AK3859" s="2">
        <v>32</v>
      </c>
      <c r="AL3859" s="2">
        <v>0</v>
      </c>
      <c r="AM3859" s="2">
        <v>24</v>
      </c>
      <c r="AN3859" s="3">
        <f>IFERROR(K3859/J3859,"")</f>
        <v>0</v>
      </c>
      <c r="AO3859" s="3">
        <f>IFERROR(L3859/K3859,"")</f>
        <v>0</v>
      </c>
    </row>
    <row r="3860" spans="1:41">
      <c r="A3860" t="s">
        <v>5663</v>
      </c>
      <c r="D3860">
        <v>2660</v>
      </c>
      <c r="E3860" t="s">
        <v>546</v>
      </c>
      <c r="F3860" t="s">
        <v>1427</v>
      </c>
      <c r="I3860" t="b">
        <v>0</v>
      </c>
      <c r="J3860" s="2">
        <v>657</v>
      </c>
      <c r="K3860" s="2">
        <v>522</v>
      </c>
      <c r="L3860" s="2">
        <v>2</v>
      </c>
      <c r="M3860" s="2">
        <v>520</v>
      </c>
      <c r="N3860" s="2">
        <v>131</v>
      </c>
      <c r="O3860" s="2">
        <v>1</v>
      </c>
      <c r="P3860" s="2">
        <v>1</v>
      </c>
      <c r="Q3860" s="2">
        <v>0</v>
      </c>
      <c r="R3860" s="2">
        <v>0</v>
      </c>
      <c r="S3860" s="2">
        <v>0</v>
      </c>
      <c r="T3860" s="2">
        <v>52</v>
      </c>
      <c r="U3860" s="2">
        <v>0</v>
      </c>
      <c r="V3860" s="2">
        <v>0</v>
      </c>
      <c r="W3860" s="2">
        <v>0</v>
      </c>
      <c r="X3860" s="2">
        <v>0</v>
      </c>
      <c r="Y3860" s="2">
        <v>57</v>
      </c>
      <c r="Z3860" s="2">
        <v>5</v>
      </c>
      <c r="AA3860" s="2">
        <v>140</v>
      </c>
      <c r="AB3860" s="2">
        <v>15</v>
      </c>
      <c r="AC3860" s="2">
        <v>0</v>
      </c>
      <c r="AD3860" s="2">
        <v>0</v>
      </c>
      <c r="AE3860" s="2">
        <v>0</v>
      </c>
      <c r="AF3860" s="2">
        <v>0</v>
      </c>
      <c r="AG3860" s="2">
        <v>91</v>
      </c>
      <c r="AH3860" s="2">
        <v>0</v>
      </c>
      <c r="AI3860" s="2">
        <v>1</v>
      </c>
      <c r="AJ3860" s="2">
        <v>6</v>
      </c>
      <c r="AK3860" s="2">
        <v>8</v>
      </c>
      <c r="AL3860" s="2">
        <v>0</v>
      </c>
      <c r="AM3860" s="2">
        <v>12</v>
      </c>
      <c r="AN3860" s="3">
        <f>IFERROR(K3860/J3860,"")</f>
        <v>0</v>
      </c>
      <c r="AO3860" s="3">
        <f>IFERROR(L3860/K3860,"")</f>
        <v>0</v>
      </c>
    </row>
    <row r="3861" spans="1:41">
      <c r="A3861" t="s">
        <v>5664</v>
      </c>
      <c r="D3861">
        <v>2660</v>
      </c>
      <c r="E3861" t="s">
        <v>546</v>
      </c>
      <c r="F3861" t="s">
        <v>1429</v>
      </c>
      <c r="I3861" t="b">
        <v>0</v>
      </c>
      <c r="J3861" s="2">
        <v>648</v>
      </c>
      <c r="K3861" s="2">
        <v>514</v>
      </c>
      <c r="L3861" s="2">
        <v>3</v>
      </c>
      <c r="M3861" s="2">
        <v>511</v>
      </c>
      <c r="N3861" s="2">
        <v>171</v>
      </c>
      <c r="O3861" s="2">
        <v>2</v>
      </c>
      <c r="P3861" s="2">
        <v>0</v>
      </c>
      <c r="Q3861" s="2">
        <v>0</v>
      </c>
      <c r="R3861" s="2">
        <v>0</v>
      </c>
      <c r="S3861" s="2">
        <v>0</v>
      </c>
      <c r="T3861" s="2">
        <v>17</v>
      </c>
      <c r="U3861" s="2">
        <v>0</v>
      </c>
      <c r="V3861" s="2">
        <v>1</v>
      </c>
      <c r="W3861" s="2">
        <v>0</v>
      </c>
      <c r="X3861" s="2">
        <v>0</v>
      </c>
      <c r="Y3861" s="2">
        <v>49</v>
      </c>
      <c r="Z3861" s="2">
        <v>2</v>
      </c>
      <c r="AA3861" s="2">
        <v>116</v>
      </c>
      <c r="AB3861" s="2">
        <v>15</v>
      </c>
      <c r="AC3861" s="2">
        <v>0</v>
      </c>
      <c r="AD3861" s="2">
        <v>0</v>
      </c>
      <c r="AE3861" s="2">
        <v>0</v>
      </c>
      <c r="AF3861" s="2">
        <v>0</v>
      </c>
      <c r="AG3861" s="2">
        <v>109</v>
      </c>
      <c r="AH3861" s="2">
        <v>0</v>
      </c>
      <c r="AI3861" s="2">
        <v>1</v>
      </c>
      <c r="AJ3861" s="2">
        <v>8</v>
      </c>
      <c r="AK3861" s="2">
        <v>6</v>
      </c>
      <c r="AL3861" s="2">
        <v>1</v>
      </c>
      <c r="AM3861" s="2">
        <v>13</v>
      </c>
      <c r="AN3861" s="3">
        <f>IFERROR(K3861/J3861,"")</f>
        <v>0</v>
      </c>
      <c r="AO3861" s="3">
        <f>IFERROR(L3861/K3861,"")</f>
        <v>0</v>
      </c>
    </row>
    <row r="3862" spans="1:41">
      <c r="A3862" t="s">
        <v>5665</v>
      </c>
      <c r="D3862">
        <v>2660</v>
      </c>
      <c r="E3862" t="s">
        <v>546</v>
      </c>
      <c r="F3862" t="s">
        <v>1431</v>
      </c>
      <c r="I3862" t="b">
        <v>0</v>
      </c>
      <c r="J3862" s="2">
        <v>468</v>
      </c>
      <c r="K3862" s="2">
        <v>382</v>
      </c>
      <c r="L3862" s="2">
        <v>1</v>
      </c>
      <c r="M3862" s="2">
        <v>381</v>
      </c>
      <c r="N3862" s="2">
        <v>91</v>
      </c>
      <c r="O3862" s="2">
        <v>2</v>
      </c>
      <c r="P3862" s="2">
        <v>0</v>
      </c>
      <c r="Q3862" s="2">
        <v>0</v>
      </c>
      <c r="R3862" s="2">
        <v>0</v>
      </c>
      <c r="S3862" s="2">
        <v>0</v>
      </c>
      <c r="T3862" s="2">
        <v>21</v>
      </c>
      <c r="U3862" s="2">
        <v>0</v>
      </c>
      <c r="V3862" s="2">
        <v>0</v>
      </c>
      <c r="W3862" s="2">
        <v>0</v>
      </c>
      <c r="X3862" s="2">
        <v>0</v>
      </c>
      <c r="Y3862" s="2">
        <v>40</v>
      </c>
      <c r="Z3862" s="2">
        <v>2</v>
      </c>
      <c r="AA3862" s="2">
        <v>139</v>
      </c>
      <c r="AB3862" s="2">
        <v>8</v>
      </c>
      <c r="AC3862" s="2">
        <v>0</v>
      </c>
      <c r="AD3862" s="2">
        <v>0</v>
      </c>
      <c r="AE3862" s="2">
        <v>0</v>
      </c>
      <c r="AF3862" s="2">
        <v>0</v>
      </c>
      <c r="AG3862" s="2">
        <v>53</v>
      </c>
      <c r="AH3862" s="2">
        <v>0</v>
      </c>
      <c r="AI3862" s="2">
        <v>0</v>
      </c>
      <c r="AJ3862" s="2">
        <v>3</v>
      </c>
      <c r="AK3862" s="2">
        <v>8</v>
      </c>
      <c r="AL3862" s="2">
        <v>0</v>
      </c>
      <c r="AM3862" s="2">
        <v>14</v>
      </c>
      <c r="AN3862" s="3">
        <f>IFERROR(K3862/J3862,"")</f>
        <v>0</v>
      </c>
      <c r="AO3862" s="3">
        <f>IFERROR(L3862/K3862,"")</f>
        <v>0</v>
      </c>
    </row>
    <row r="3863" spans="1:41">
      <c r="A3863" t="s">
        <v>5666</v>
      </c>
      <c r="D3863">
        <v>2660</v>
      </c>
      <c r="E3863" t="s">
        <v>546</v>
      </c>
      <c r="F3863" t="s">
        <v>1433</v>
      </c>
      <c r="I3863" t="b">
        <v>0</v>
      </c>
      <c r="J3863" s="2">
        <v>558</v>
      </c>
      <c r="K3863" s="2">
        <v>435</v>
      </c>
      <c r="L3863" s="2">
        <v>8</v>
      </c>
      <c r="M3863" s="2">
        <v>427</v>
      </c>
      <c r="N3863" s="2">
        <v>118</v>
      </c>
      <c r="O3863" s="2">
        <v>0</v>
      </c>
      <c r="P3863" s="2">
        <v>0</v>
      </c>
      <c r="Q3863" s="2">
        <v>0</v>
      </c>
      <c r="R3863" s="2">
        <v>0</v>
      </c>
      <c r="S3863" s="2">
        <v>0</v>
      </c>
      <c r="T3863" s="2">
        <v>23</v>
      </c>
      <c r="U3863" s="2">
        <v>0</v>
      </c>
      <c r="V3863" s="2">
        <v>0</v>
      </c>
      <c r="W3863" s="2">
        <v>0</v>
      </c>
      <c r="X3863" s="2">
        <v>0</v>
      </c>
      <c r="Y3863" s="2">
        <v>43</v>
      </c>
      <c r="Z3863" s="2">
        <v>34</v>
      </c>
      <c r="AA3863" s="2">
        <v>83</v>
      </c>
      <c r="AB3863" s="2">
        <v>19</v>
      </c>
      <c r="AC3863" s="2">
        <v>0</v>
      </c>
      <c r="AD3863" s="2">
        <v>0</v>
      </c>
      <c r="AE3863" s="2">
        <v>1</v>
      </c>
      <c r="AF3863" s="2">
        <v>0</v>
      </c>
      <c r="AG3863" s="2">
        <v>81</v>
      </c>
      <c r="AH3863" s="2">
        <v>0</v>
      </c>
      <c r="AI3863" s="2">
        <v>0</v>
      </c>
      <c r="AJ3863" s="2">
        <v>8</v>
      </c>
      <c r="AK3863" s="2">
        <v>13</v>
      </c>
      <c r="AL3863" s="2">
        <v>0</v>
      </c>
      <c r="AM3863" s="2">
        <v>4</v>
      </c>
      <c r="AN3863" s="3">
        <f>IFERROR(K3863/J3863,"")</f>
        <v>0</v>
      </c>
      <c r="AO3863" s="3">
        <f>IFERROR(L3863/K3863,"")</f>
        <v>0</v>
      </c>
    </row>
    <row r="3864" spans="1:41">
      <c r="A3864" t="s">
        <v>5667</v>
      </c>
      <c r="D3864">
        <v>2660</v>
      </c>
      <c r="E3864" t="s">
        <v>546</v>
      </c>
      <c r="F3864" t="s">
        <v>1435</v>
      </c>
      <c r="I3864" t="b">
        <v>0</v>
      </c>
      <c r="J3864" s="2">
        <v>426</v>
      </c>
      <c r="K3864" s="2">
        <v>353</v>
      </c>
      <c r="L3864" s="2">
        <v>0</v>
      </c>
      <c r="M3864" s="2">
        <v>353</v>
      </c>
      <c r="N3864" s="2">
        <v>162</v>
      </c>
      <c r="O3864" s="2">
        <v>0</v>
      </c>
      <c r="P3864" s="2">
        <v>1</v>
      </c>
      <c r="Q3864" s="2">
        <v>0</v>
      </c>
      <c r="R3864" s="2">
        <v>0</v>
      </c>
      <c r="S3864" s="2">
        <v>0</v>
      </c>
      <c r="T3864" s="2">
        <v>15</v>
      </c>
      <c r="U3864" s="2">
        <v>0</v>
      </c>
      <c r="V3864" s="2">
        <v>0</v>
      </c>
      <c r="W3864" s="2">
        <v>0</v>
      </c>
      <c r="X3864" s="2">
        <v>0</v>
      </c>
      <c r="Y3864" s="2">
        <v>30</v>
      </c>
      <c r="Z3864" s="2">
        <v>4</v>
      </c>
      <c r="AA3864" s="2">
        <v>59</v>
      </c>
      <c r="AB3864" s="2">
        <v>16</v>
      </c>
      <c r="AC3864" s="2">
        <v>0</v>
      </c>
      <c r="AD3864" s="2">
        <v>0</v>
      </c>
      <c r="AE3864" s="2">
        <v>0</v>
      </c>
      <c r="AF3864" s="2">
        <v>0</v>
      </c>
      <c r="AG3864" s="2">
        <v>58</v>
      </c>
      <c r="AH3864" s="2">
        <v>1</v>
      </c>
      <c r="AI3864" s="2">
        <v>0</v>
      </c>
      <c r="AJ3864" s="2">
        <v>1</v>
      </c>
      <c r="AK3864" s="2">
        <v>2</v>
      </c>
      <c r="AL3864" s="2">
        <v>0</v>
      </c>
      <c r="AM3864" s="2">
        <v>4</v>
      </c>
      <c r="AN3864" s="3">
        <f>IFERROR(K3864/J3864,"")</f>
        <v>0</v>
      </c>
      <c r="AO3864" s="3">
        <f>IFERROR(L3864/K3864,"")</f>
        <v>0</v>
      </c>
    </row>
    <row r="3865" spans="1:41">
      <c r="A3865" t="s">
        <v>5668</v>
      </c>
      <c r="D3865">
        <v>2660</v>
      </c>
      <c r="E3865" t="s">
        <v>546</v>
      </c>
      <c r="F3865" t="s">
        <v>1437</v>
      </c>
      <c r="I3865" t="b">
        <v>0</v>
      </c>
      <c r="J3865" s="2">
        <v>733</v>
      </c>
      <c r="K3865" s="2">
        <v>566</v>
      </c>
      <c r="L3865" s="2">
        <v>5</v>
      </c>
      <c r="M3865" s="2">
        <v>561</v>
      </c>
      <c r="N3865" s="2">
        <v>128</v>
      </c>
      <c r="O3865" s="2">
        <v>0</v>
      </c>
      <c r="P3865" s="2">
        <v>0</v>
      </c>
      <c r="Q3865" s="2">
        <v>0</v>
      </c>
      <c r="R3865" s="2">
        <v>0</v>
      </c>
      <c r="S3865" s="2">
        <v>1</v>
      </c>
      <c r="T3865" s="2">
        <v>31</v>
      </c>
      <c r="U3865" s="2">
        <v>0</v>
      </c>
      <c r="V3865" s="2">
        <v>0</v>
      </c>
      <c r="W3865" s="2">
        <v>0</v>
      </c>
      <c r="X3865" s="2">
        <v>0</v>
      </c>
      <c r="Y3865" s="2">
        <v>75</v>
      </c>
      <c r="Z3865" s="2">
        <v>7</v>
      </c>
      <c r="AA3865" s="2">
        <v>161</v>
      </c>
      <c r="AB3865" s="2">
        <v>15</v>
      </c>
      <c r="AC3865" s="2">
        <v>1</v>
      </c>
      <c r="AD3865" s="2">
        <v>0</v>
      </c>
      <c r="AE3865" s="2">
        <v>0</v>
      </c>
      <c r="AF3865" s="2">
        <v>0</v>
      </c>
      <c r="AG3865" s="2">
        <v>99</v>
      </c>
      <c r="AH3865" s="2">
        <v>0</v>
      </c>
      <c r="AI3865" s="2">
        <v>1</v>
      </c>
      <c r="AJ3865" s="2">
        <v>12</v>
      </c>
      <c r="AK3865" s="2">
        <v>8</v>
      </c>
      <c r="AL3865" s="2">
        <v>0</v>
      </c>
      <c r="AM3865" s="2">
        <v>22</v>
      </c>
      <c r="AN3865" s="3">
        <f>IFERROR(K3865/J3865,"")</f>
        <v>0</v>
      </c>
      <c r="AO3865" s="3">
        <f>IFERROR(L3865/K3865,"")</f>
        <v>0</v>
      </c>
    </row>
    <row r="3866" spans="1:41">
      <c r="A3866" t="s">
        <v>5669</v>
      </c>
      <c r="D3866">
        <v>2660</v>
      </c>
      <c r="E3866" t="s">
        <v>546</v>
      </c>
      <c r="F3866" t="s">
        <v>1439</v>
      </c>
      <c r="I3866" t="b">
        <v>0</v>
      </c>
      <c r="J3866" s="2">
        <v>690</v>
      </c>
      <c r="K3866" s="2">
        <v>498</v>
      </c>
      <c r="L3866" s="2">
        <v>9</v>
      </c>
      <c r="M3866" s="2">
        <v>489</v>
      </c>
      <c r="N3866" s="2">
        <v>55</v>
      </c>
      <c r="O3866" s="2">
        <v>2</v>
      </c>
      <c r="P3866" s="2">
        <v>0</v>
      </c>
      <c r="Q3866" s="2">
        <v>0</v>
      </c>
      <c r="R3866" s="2">
        <v>0</v>
      </c>
      <c r="S3866" s="2">
        <v>1</v>
      </c>
      <c r="T3866" s="2">
        <v>41</v>
      </c>
      <c r="U3866" s="2">
        <v>0</v>
      </c>
      <c r="V3866" s="2">
        <v>0</v>
      </c>
      <c r="W3866" s="2">
        <v>0</v>
      </c>
      <c r="X3866" s="2">
        <v>0</v>
      </c>
      <c r="Y3866" s="2">
        <v>81</v>
      </c>
      <c r="Z3866" s="2">
        <v>25</v>
      </c>
      <c r="AA3866" s="2">
        <v>186</v>
      </c>
      <c r="AB3866" s="2">
        <v>5</v>
      </c>
      <c r="AC3866" s="2">
        <v>2</v>
      </c>
      <c r="AD3866" s="2">
        <v>2</v>
      </c>
      <c r="AE3866" s="2">
        <v>1</v>
      </c>
      <c r="AF3866" s="2">
        <v>0</v>
      </c>
      <c r="AG3866" s="2">
        <v>31</v>
      </c>
      <c r="AH3866" s="2">
        <v>0</v>
      </c>
      <c r="AI3866" s="2">
        <v>0</v>
      </c>
      <c r="AJ3866" s="2">
        <v>4</v>
      </c>
      <c r="AK3866" s="2">
        <v>14</v>
      </c>
      <c r="AL3866" s="2">
        <v>0</v>
      </c>
      <c r="AM3866" s="2">
        <v>39</v>
      </c>
      <c r="AN3866" s="3">
        <f>IFERROR(K3866/J3866,"")</f>
        <v>0</v>
      </c>
      <c r="AO3866" s="3">
        <f>IFERROR(L3866/K3866,"")</f>
        <v>0</v>
      </c>
    </row>
    <row r="3867" spans="1:41">
      <c r="A3867" t="s">
        <v>5670</v>
      </c>
      <c r="D3867">
        <v>2660</v>
      </c>
      <c r="E3867" t="s">
        <v>546</v>
      </c>
      <c r="F3867" t="s">
        <v>1441</v>
      </c>
      <c r="I3867" t="b">
        <v>0</v>
      </c>
      <c r="J3867" s="2">
        <v>426</v>
      </c>
      <c r="K3867" s="2">
        <v>321</v>
      </c>
      <c r="L3867" s="2">
        <v>9</v>
      </c>
      <c r="M3867" s="2">
        <v>312</v>
      </c>
      <c r="N3867" s="2">
        <v>39</v>
      </c>
      <c r="O3867" s="2">
        <v>1</v>
      </c>
      <c r="P3867" s="2">
        <v>0</v>
      </c>
      <c r="Q3867" s="2">
        <v>0</v>
      </c>
      <c r="R3867" s="2">
        <v>0</v>
      </c>
      <c r="S3867" s="2">
        <v>0</v>
      </c>
      <c r="T3867" s="2">
        <v>25</v>
      </c>
      <c r="U3867" s="2">
        <v>0</v>
      </c>
      <c r="V3867" s="2">
        <v>0</v>
      </c>
      <c r="W3867" s="2">
        <v>0</v>
      </c>
      <c r="X3867" s="2">
        <v>0</v>
      </c>
      <c r="Y3867" s="2">
        <v>62</v>
      </c>
      <c r="Z3867" s="2">
        <v>22</v>
      </c>
      <c r="AA3867" s="2">
        <v>106</v>
      </c>
      <c r="AB3867" s="2">
        <v>1</v>
      </c>
      <c r="AC3867" s="2">
        <v>0</v>
      </c>
      <c r="AD3867" s="2">
        <v>0</v>
      </c>
      <c r="AE3867" s="2">
        <v>0</v>
      </c>
      <c r="AF3867" s="2">
        <v>0</v>
      </c>
      <c r="AG3867" s="2">
        <v>18</v>
      </c>
      <c r="AH3867" s="2">
        <v>0</v>
      </c>
      <c r="AI3867" s="2">
        <v>0</v>
      </c>
      <c r="AJ3867" s="2">
        <v>9</v>
      </c>
      <c r="AK3867" s="2">
        <v>7</v>
      </c>
      <c r="AL3867" s="2">
        <v>0</v>
      </c>
      <c r="AM3867" s="2">
        <v>22</v>
      </c>
      <c r="AN3867" s="3">
        <f>IFERROR(K3867/J3867,"")</f>
        <v>0</v>
      </c>
      <c r="AO3867" s="3">
        <f>IFERROR(L3867/K3867,"")</f>
        <v>0</v>
      </c>
    </row>
    <row r="3868" spans="1:41">
      <c r="A3868" t="s">
        <v>5671</v>
      </c>
      <c r="D3868">
        <v>2660</v>
      </c>
      <c r="E3868" t="s">
        <v>546</v>
      </c>
      <c r="F3868" t="s">
        <v>1443</v>
      </c>
      <c r="I3868" t="b">
        <v>0</v>
      </c>
      <c r="J3868" s="2">
        <v>559</v>
      </c>
      <c r="K3868" s="2">
        <v>438</v>
      </c>
      <c r="L3868" s="2">
        <v>1</v>
      </c>
      <c r="M3868" s="2">
        <v>437</v>
      </c>
      <c r="N3868" s="2">
        <v>67</v>
      </c>
      <c r="O3868" s="2">
        <v>2</v>
      </c>
      <c r="P3868" s="2">
        <v>0</v>
      </c>
      <c r="Q3868" s="2">
        <v>0</v>
      </c>
      <c r="R3868" s="2">
        <v>0</v>
      </c>
      <c r="S3868" s="2">
        <v>0</v>
      </c>
      <c r="T3868" s="2">
        <v>35</v>
      </c>
      <c r="U3868" s="2">
        <v>0</v>
      </c>
      <c r="V3868" s="2">
        <v>0</v>
      </c>
      <c r="W3868" s="2">
        <v>0</v>
      </c>
      <c r="X3868" s="2">
        <v>0</v>
      </c>
      <c r="Y3868" s="2">
        <v>46</v>
      </c>
      <c r="Z3868" s="2">
        <v>11</v>
      </c>
      <c r="AA3868" s="2">
        <v>177</v>
      </c>
      <c r="AB3868" s="2">
        <v>3</v>
      </c>
      <c r="AC3868" s="2">
        <v>0</v>
      </c>
      <c r="AD3868" s="2">
        <v>0</v>
      </c>
      <c r="AE3868" s="2">
        <v>0</v>
      </c>
      <c r="AF3868" s="2">
        <v>0</v>
      </c>
      <c r="AG3868" s="2">
        <v>55</v>
      </c>
      <c r="AH3868" s="2">
        <v>0</v>
      </c>
      <c r="AI3868" s="2">
        <v>1</v>
      </c>
      <c r="AJ3868" s="2">
        <v>5</v>
      </c>
      <c r="AK3868" s="2">
        <v>13</v>
      </c>
      <c r="AL3868" s="2">
        <v>0</v>
      </c>
      <c r="AM3868" s="2">
        <v>22</v>
      </c>
      <c r="AN3868" s="3">
        <f>IFERROR(K3868/J3868,"")</f>
        <v>0</v>
      </c>
      <c r="AO3868" s="3">
        <f>IFERROR(L3868/K3868,"")</f>
        <v>0</v>
      </c>
    </row>
    <row r="3869" spans="1:41">
      <c r="A3869" t="s">
        <v>5672</v>
      </c>
      <c r="D3869">
        <v>2660</v>
      </c>
      <c r="E3869" t="s">
        <v>546</v>
      </c>
      <c r="F3869" t="s">
        <v>1445</v>
      </c>
      <c r="I3869" t="b">
        <v>0</v>
      </c>
      <c r="J3869" s="2">
        <v>720</v>
      </c>
      <c r="K3869" s="2">
        <v>564</v>
      </c>
      <c r="L3869" s="2">
        <v>3</v>
      </c>
      <c r="M3869" s="2">
        <v>561</v>
      </c>
      <c r="N3869" s="2">
        <v>112</v>
      </c>
      <c r="O3869" s="2">
        <v>3</v>
      </c>
      <c r="P3869" s="2">
        <v>0</v>
      </c>
      <c r="Q3869" s="2">
        <v>0</v>
      </c>
      <c r="R3869" s="2">
        <v>0</v>
      </c>
      <c r="S3869" s="2">
        <v>0</v>
      </c>
      <c r="T3869" s="2">
        <v>50</v>
      </c>
      <c r="U3869" s="2">
        <v>0</v>
      </c>
      <c r="V3869" s="2">
        <v>0</v>
      </c>
      <c r="W3869" s="2">
        <v>0</v>
      </c>
      <c r="X3869" s="2">
        <v>0</v>
      </c>
      <c r="Y3869" s="2">
        <v>60</v>
      </c>
      <c r="Z3869" s="2">
        <v>20</v>
      </c>
      <c r="AA3869" s="2">
        <v>170</v>
      </c>
      <c r="AB3869" s="2">
        <v>13</v>
      </c>
      <c r="AC3869" s="2">
        <v>0</v>
      </c>
      <c r="AD3869" s="2">
        <v>0</v>
      </c>
      <c r="AE3869" s="2">
        <v>0</v>
      </c>
      <c r="AF3869" s="2">
        <v>0</v>
      </c>
      <c r="AG3869" s="2">
        <v>78</v>
      </c>
      <c r="AH3869" s="2">
        <v>0</v>
      </c>
      <c r="AI3869" s="2">
        <v>0</v>
      </c>
      <c r="AJ3869" s="2">
        <v>6</v>
      </c>
      <c r="AK3869" s="2">
        <v>20</v>
      </c>
      <c r="AL3869" s="2">
        <v>1</v>
      </c>
      <c r="AM3869" s="2">
        <v>28</v>
      </c>
      <c r="AN3869" s="3">
        <f>IFERROR(K3869/J3869,"")</f>
        <v>0</v>
      </c>
      <c r="AO3869" s="3">
        <f>IFERROR(L3869/K3869,"")</f>
        <v>0</v>
      </c>
    </row>
    <row r="3870" spans="1:41">
      <c r="A3870" t="s">
        <v>5673</v>
      </c>
      <c r="D3870">
        <v>2660</v>
      </c>
      <c r="E3870" t="s">
        <v>546</v>
      </c>
      <c r="F3870" t="s">
        <v>1447</v>
      </c>
      <c r="I3870" t="b">
        <v>0</v>
      </c>
      <c r="J3870" s="2">
        <v>710</v>
      </c>
      <c r="K3870" s="2">
        <v>580</v>
      </c>
      <c r="L3870" s="2">
        <v>6</v>
      </c>
      <c r="M3870" s="2">
        <v>574</v>
      </c>
      <c r="N3870" s="2">
        <v>84</v>
      </c>
      <c r="O3870" s="2">
        <v>2</v>
      </c>
      <c r="P3870" s="2">
        <v>0</v>
      </c>
      <c r="Q3870" s="2">
        <v>0</v>
      </c>
      <c r="R3870" s="2">
        <v>0</v>
      </c>
      <c r="S3870" s="2">
        <v>0</v>
      </c>
      <c r="T3870" s="2">
        <v>40</v>
      </c>
      <c r="U3870" s="2">
        <v>0</v>
      </c>
      <c r="V3870" s="2">
        <v>0</v>
      </c>
      <c r="W3870" s="2">
        <v>0</v>
      </c>
      <c r="X3870" s="2">
        <v>0</v>
      </c>
      <c r="Y3870" s="2">
        <v>67</v>
      </c>
      <c r="Z3870" s="2">
        <v>21</v>
      </c>
      <c r="AA3870" s="2">
        <v>233</v>
      </c>
      <c r="AB3870" s="2">
        <v>7</v>
      </c>
      <c r="AC3870" s="2">
        <v>0</v>
      </c>
      <c r="AD3870" s="2">
        <v>0</v>
      </c>
      <c r="AE3870" s="2">
        <v>0</v>
      </c>
      <c r="AF3870" s="2">
        <v>0</v>
      </c>
      <c r="AG3870" s="2">
        <v>61</v>
      </c>
      <c r="AH3870" s="2">
        <v>0</v>
      </c>
      <c r="AI3870" s="2">
        <v>0</v>
      </c>
      <c r="AJ3870" s="2">
        <v>5</v>
      </c>
      <c r="AK3870" s="2">
        <v>30</v>
      </c>
      <c r="AL3870" s="2">
        <v>3</v>
      </c>
      <c r="AM3870" s="2">
        <v>21</v>
      </c>
      <c r="AN3870" s="3">
        <f>IFERROR(K3870/J3870,"")</f>
        <v>0</v>
      </c>
      <c r="AO3870" s="3">
        <f>IFERROR(L3870/K3870,"")</f>
        <v>0</v>
      </c>
    </row>
    <row r="3871" spans="1:41">
      <c r="A3871" t="s">
        <v>5674</v>
      </c>
      <c r="D3871">
        <v>2660</v>
      </c>
      <c r="E3871" t="s">
        <v>546</v>
      </c>
      <c r="F3871" t="s">
        <v>1449</v>
      </c>
      <c r="I3871" t="b">
        <v>0</v>
      </c>
      <c r="J3871" s="2">
        <v>530</v>
      </c>
      <c r="K3871" s="2">
        <v>403</v>
      </c>
      <c r="L3871" s="2">
        <v>4</v>
      </c>
      <c r="M3871" s="2">
        <v>399</v>
      </c>
      <c r="N3871" s="2">
        <v>38</v>
      </c>
      <c r="O3871" s="2">
        <v>7</v>
      </c>
      <c r="P3871" s="2">
        <v>0</v>
      </c>
      <c r="Q3871" s="2">
        <v>0</v>
      </c>
      <c r="R3871" s="2">
        <v>0</v>
      </c>
      <c r="S3871" s="2">
        <v>0</v>
      </c>
      <c r="T3871" s="2">
        <v>28</v>
      </c>
      <c r="U3871" s="2">
        <v>0</v>
      </c>
      <c r="V3871" s="2">
        <v>0</v>
      </c>
      <c r="W3871" s="2">
        <v>0</v>
      </c>
      <c r="X3871" s="2">
        <v>0</v>
      </c>
      <c r="Y3871" s="2">
        <v>42</v>
      </c>
      <c r="Z3871" s="2">
        <v>16</v>
      </c>
      <c r="AA3871" s="2">
        <v>176</v>
      </c>
      <c r="AB3871" s="2">
        <v>0</v>
      </c>
      <c r="AC3871" s="2">
        <v>1</v>
      </c>
      <c r="AD3871" s="2">
        <v>0</v>
      </c>
      <c r="AE3871" s="2">
        <v>0</v>
      </c>
      <c r="AF3871" s="2">
        <v>0</v>
      </c>
      <c r="AG3871" s="2">
        <v>23</v>
      </c>
      <c r="AH3871" s="2">
        <v>0</v>
      </c>
      <c r="AI3871" s="2">
        <v>2</v>
      </c>
      <c r="AJ3871" s="2">
        <v>1</v>
      </c>
      <c r="AK3871" s="2">
        <v>27</v>
      </c>
      <c r="AL3871" s="2">
        <v>0</v>
      </c>
      <c r="AM3871" s="2">
        <v>38</v>
      </c>
      <c r="AN3871" s="3">
        <f>IFERROR(K3871/J3871,"")</f>
        <v>0</v>
      </c>
      <c r="AO3871" s="3">
        <f>IFERROR(L3871/K3871,"")</f>
        <v>0</v>
      </c>
    </row>
    <row r="3872" spans="1:41">
      <c r="A3872" t="s">
        <v>5675</v>
      </c>
      <c r="D3872">
        <v>2660</v>
      </c>
      <c r="E3872" t="s">
        <v>546</v>
      </c>
      <c r="F3872" t="s">
        <v>1451</v>
      </c>
      <c r="I3872" t="b">
        <v>0</v>
      </c>
      <c r="J3872" s="2">
        <v>639</v>
      </c>
      <c r="K3872" s="2">
        <v>359</v>
      </c>
      <c r="L3872" s="2">
        <v>7</v>
      </c>
      <c r="M3872" s="2">
        <v>352</v>
      </c>
      <c r="N3872" s="2">
        <v>16</v>
      </c>
      <c r="O3872" s="2">
        <v>0</v>
      </c>
      <c r="P3872" s="2">
        <v>0</v>
      </c>
      <c r="Q3872" s="2">
        <v>0</v>
      </c>
      <c r="R3872" s="2">
        <v>0</v>
      </c>
      <c r="S3872" s="2">
        <v>0</v>
      </c>
      <c r="T3872" s="2">
        <v>6</v>
      </c>
      <c r="U3872" s="2">
        <v>0</v>
      </c>
      <c r="V3872" s="2">
        <v>0</v>
      </c>
      <c r="W3872" s="2">
        <v>0</v>
      </c>
      <c r="X3872" s="2">
        <v>0</v>
      </c>
      <c r="Y3872" s="2">
        <v>35</v>
      </c>
      <c r="Z3872" s="2">
        <v>30</v>
      </c>
      <c r="AA3872" s="2">
        <v>188</v>
      </c>
      <c r="AB3872" s="2">
        <v>2</v>
      </c>
      <c r="AC3872" s="2">
        <v>0</v>
      </c>
      <c r="AD3872" s="2">
        <v>0</v>
      </c>
      <c r="AE3872" s="2">
        <v>0</v>
      </c>
      <c r="AF3872" s="2">
        <v>0</v>
      </c>
      <c r="AG3872" s="2">
        <v>17</v>
      </c>
      <c r="AH3872" s="2">
        <v>0</v>
      </c>
      <c r="AI3872" s="2">
        <v>0</v>
      </c>
      <c r="AJ3872" s="2">
        <v>3</v>
      </c>
      <c r="AK3872" s="2">
        <v>16</v>
      </c>
      <c r="AL3872" s="2">
        <v>0</v>
      </c>
      <c r="AM3872" s="2">
        <v>39</v>
      </c>
      <c r="AN3872" s="3">
        <f>IFERROR(K3872/J3872,"")</f>
        <v>0</v>
      </c>
      <c r="AO3872" s="3">
        <f>IFERROR(L3872/K3872,"")</f>
        <v>0</v>
      </c>
    </row>
    <row r="3873" spans="1:41">
      <c r="A3873" t="s">
        <v>5676</v>
      </c>
      <c r="D3873">
        <v>2660</v>
      </c>
      <c r="E3873" t="s">
        <v>546</v>
      </c>
      <c r="F3873" t="s">
        <v>1453</v>
      </c>
      <c r="I3873" t="b">
        <v>0</v>
      </c>
      <c r="J3873" s="2">
        <v>658</v>
      </c>
      <c r="K3873" s="2">
        <v>498</v>
      </c>
      <c r="L3873" s="2">
        <v>2</v>
      </c>
      <c r="M3873" s="2">
        <v>496</v>
      </c>
      <c r="N3873" s="2">
        <v>34</v>
      </c>
      <c r="O3873" s="2">
        <v>11</v>
      </c>
      <c r="P3873" s="2">
        <v>0</v>
      </c>
      <c r="Q3873" s="2">
        <v>0</v>
      </c>
      <c r="R3873" s="2">
        <v>0</v>
      </c>
      <c r="S3873" s="2">
        <v>0</v>
      </c>
      <c r="T3873" s="2">
        <v>49</v>
      </c>
      <c r="U3873" s="2">
        <v>0</v>
      </c>
      <c r="V3873" s="2">
        <v>0</v>
      </c>
      <c r="W3873" s="2">
        <v>0</v>
      </c>
      <c r="X3873" s="2">
        <v>0</v>
      </c>
      <c r="Y3873" s="2">
        <v>35</v>
      </c>
      <c r="Z3873" s="2">
        <v>2</v>
      </c>
      <c r="AA3873" s="2">
        <v>196</v>
      </c>
      <c r="AB3873" s="2">
        <v>3</v>
      </c>
      <c r="AC3873" s="2">
        <v>0</v>
      </c>
      <c r="AD3873" s="2">
        <v>0</v>
      </c>
      <c r="AE3873" s="2">
        <v>0</v>
      </c>
      <c r="AF3873" s="2">
        <v>0</v>
      </c>
      <c r="AG3873" s="2">
        <v>9</v>
      </c>
      <c r="AH3873" s="2">
        <v>0</v>
      </c>
      <c r="AI3873" s="2">
        <v>0</v>
      </c>
      <c r="AJ3873" s="2">
        <v>3</v>
      </c>
      <c r="AK3873" s="2">
        <v>78</v>
      </c>
      <c r="AL3873" s="2">
        <v>0</v>
      </c>
      <c r="AM3873" s="2">
        <v>76</v>
      </c>
      <c r="AN3873" s="3">
        <f>IFERROR(K3873/J3873,"")</f>
        <v>0</v>
      </c>
      <c r="AO3873" s="3">
        <f>IFERROR(L3873/K3873,"")</f>
        <v>0</v>
      </c>
    </row>
    <row r="3874" spans="1:41">
      <c r="A3874" t="s">
        <v>5677</v>
      </c>
      <c r="D3874">
        <v>2660</v>
      </c>
      <c r="E3874" t="s">
        <v>546</v>
      </c>
      <c r="F3874" t="s">
        <v>1563</v>
      </c>
      <c r="I3874" t="b">
        <v>0</v>
      </c>
      <c r="J3874" s="2">
        <v>492</v>
      </c>
      <c r="K3874" s="2">
        <v>374</v>
      </c>
      <c r="L3874" s="2">
        <v>1</v>
      </c>
      <c r="M3874" s="2">
        <v>373</v>
      </c>
      <c r="N3874" s="2">
        <v>52</v>
      </c>
      <c r="O3874" s="2">
        <v>7</v>
      </c>
      <c r="P3874" s="2">
        <v>0</v>
      </c>
      <c r="Q3874" s="2">
        <v>0</v>
      </c>
      <c r="R3874" s="2">
        <v>0</v>
      </c>
      <c r="S3874" s="2">
        <v>0</v>
      </c>
      <c r="T3874" s="2">
        <v>25</v>
      </c>
      <c r="U3874" s="2">
        <v>0</v>
      </c>
      <c r="V3874" s="2">
        <v>0</v>
      </c>
      <c r="W3874" s="2">
        <v>0</v>
      </c>
      <c r="X3874" s="2">
        <v>0</v>
      </c>
      <c r="Y3874" s="2">
        <v>51</v>
      </c>
      <c r="Z3874" s="2">
        <v>19</v>
      </c>
      <c r="AA3874" s="2">
        <v>125</v>
      </c>
      <c r="AB3874" s="2">
        <v>7</v>
      </c>
      <c r="AC3874" s="2">
        <v>0</v>
      </c>
      <c r="AD3874" s="2">
        <v>0</v>
      </c>
      <c r="AE3874" s="2">
        <v>0</v>
      </c>
      <c r="AF3874" s="2">
        <v>0</v>
      </c>
      <c r="AG3874" s="2">
        <v>47</v>
      </c>
      <c r="AH3874" s="2">
        <v>0</v>
      </c>
      <c r="AI3874" s="2">
        <v>0</v>
      </c>
      <c r="AJ3874" s="2">
        <v>9</v>
      </c>
      <c r="AK3874" s="2">
        <v>15</v>
      </c>
      <c r="AL3874" s="2">
        <v>0</v>
      </c>
      <c r="AM3874" s="2">
        <v>16</v>
      </c>
      <c r="AN3874" s="3">
        <f>IFERROR(K3874/J3874,"")</f>
        <v>0</v>
      </c>
      <c r="AO3874" s="3">
        <f>IFERROR(L3874/K3874,"")</f>
        <v>0</v>
      </c>
    </row>
    <row r="3875" spans="1:41">
      <c r="A3875" t="s">
        <v>5678</v>
      </c>
      <c r="D3875">
        <v>2660</v>
      </c>
      <c r="E3875" t="s">
        <v>546</v>
      </c>
      <c r="F3875" t="s">
        <v>1455</v>
      </c>
      <c r="I3875" t="b">
        <v>0</v>
      </c>
      <c r="J3875" s="2">
        <v>418</v>
      </c>
      <c r="K3875" s="2">
        <v>324</v>
      </c>
      <c r="L3875" s="2">
        <v>2</v>
      </c>
      <c r="M3875" s="2">
        <v>322</v>
      </c>
      <c r="N3875" s="2">
        <v>45</v>
      </c>
      <c r="O3875" s="2">
        <v>1</v>
      </c>
      <c r="P3875" s="2">
        <v>0</v>
      </c>
      <c r="Q3875" s="2">
        <v>0</v>
      </c>
      <c r="R3875" s="2">
        <v>0</v>
      </c>
      <c r="S3875" s="2">
        <v>0</v>
      </c>
      <c r="T3875" s="2">
        <v>30</v>
      </c>
      <c r="U3875" s="2">
        <v>0</v>
      </c>
      <c r="V3875" s="2">
        <v>0</v>
      </c>
      <c r="W3875" s="2">
        <v>0</v>
      </c>
      <c r="X3875" s="2">
        <v>0</v>
      </c>
      <c r="Y3875" s="2">
        <v>35</v>
      </c>
      <c r="Z3875" s="2">
        <v>3</v>
      </c>
      <c r="AA3875" s="2">
        <v>127</v>
      </c>
      <c r="AB3875" s="2">
        <v>8</v>
      </c>
      <c r="AC3875" s="2">
        <v>1</v>
      </c>
      <c r="AD3875" s="2">
        <v>0</v>
      </c>
      <c r="AE3875" s="2">
        <v>0</v>
      </c>
      <c r="AF3875" s="2">
        <v>0</v>
      </c>
      <c r="AG3875" s="2">
        <v>19</v>
      </c>
      <c r="AH3875" s="2">
        <v>0</v>
      </c>
      <c r="AI3875" s="2">
        <v>0</v>
      </c>
      <c r="AJ3875" s="2">
        <v>3</v>
      </c>
      <c r="AK3875" s="2">
        <v>27</v>
      </c>
      <c r="AL3875" s="2">
        <v>0</v>
      </c>
      <c r="AM3875" s="2">
        <v>23</v>
      </c>
      <c r="AN3875" s="3">
        <f>IFERROR(K3875/J3875,"")</f>
        <v>0</v>
      </c>
      <c r="AO3875" s="3">
        <f>IFERROR(L3875/K3875,"")</f>
        <v>0</v>
      </c>
    </row>
    <row r="3876" spans="1:41">
      <c r="A3876" t="s">
        <v>5679</v>
      </c>
      <c r="D3876">
        <v>2660</v>
      </c>
      <c r="E3876" t="s">
        <v>546</v>
      </c>
      <c r="F3876" t="s">
        <v>1566</v>
      </c>
      <c r="I3876" t="b">
        <v>0</v>
      </c>
      <c r="J3876" s="2">
        <v>447</v>
      </c>
      <c r="K3876" s="2">
        <v>380</v>
      </c>
      <c r="L3876" s="2">
        <v>1</v>
      </c>
      <c r="M3876" s="2">
        <v>379</v>
      </c>
      <c r="N3876" s="2">
        <v>199</v>
      </c>
      <c r="O3876" s="2">
        <v>1</v>
      </c>
      <c r="P3876" s="2">
        <v>1</v>
      </c>
      <c r="Q3876" s="2">
        <v>0</v>
      </c>
      <c r="R3876" s="2">
        <v>0</v>
      </c>
      <c r="S3876" s="2">
        <v>0</v>
      </c>
      <c r="T3876" s="2">
        <v>3</v>
      </c>
      <c r="U3876" s="2">
        <v>0</v>
      </c>
      <c r="V3876" s="2">
        <v>0</v>
      </c>
      <c r="W3876" s="2">
        <v>0</v>
      </c>
      <c r="X3876" s="2">
        <v>0</v>
      </c>
      <c r="Y3876" s="2">
        <v>16</v>
      </c>
      <c r="Z3876" s="2">
        <v>1</v>
      </c>
      <c r="AA3876" s="2">
        <v>54</v>
      </c>
      <c r="AB3876" s="2">
        <v>17</v>
      </c>
      <c r="AC3876" s="2">
        <v>0</v>
      </c>
      <c r="AD3876" s="2">
        <v>0</v>
      </c>
      <c r="AE3876" s="2">
        <v>0</v>
      </c>
      <c r="AF3876" s="2">
        <v>0</v>
      </c>
      <c r="AG3876" s="2">
        <v>80</v>
      </c>
      <c r="AH3876" s="2">
        <v>0</v>
      </c>
      <c r="AI3876" s="2">
        <v>0</v>
      </c>
      <c r="AJ3876" s="2">
        <v>5</v>
      </c>
      <c r="AK3876" s="2">
        <v>1</v>
      </c>
      <c r="AL3876" s="2">
        <v>0</v>
      </c>
      <c r="AM3876" s="2">
        <v>1</v>
      </c>
      <c r="AN3876" s="3">
        <f>IFERROR(K3876/J3876,"")</f>
        <v>0</v>
      </c>
      <c r="AO3876" s="3">
        <f>IFERROR(L3876/K3876,"")</f>
        <v>0</v>
      </c>
    </row>
    <row r="3877" spans="1:41">
      <c r="A3877" t="s">
        <v>5680</v>
      </c>
      <c r="D3877">
        <v>2660</v>
      </c>
      <c r="E3877" t="s">
        <v>546</v>
      </c>
      <c r="F3877" t="s">
        <v>1457</v>
      </c>
      <c r="I3877" t="b">
        <v>0</v>
      </c>
      <c r="J3877" s="2">
        <v>417</v>
      </c>
      <c r="K3877" s="2">
        <v>314</v>
      </c>
      <c r="L3877" s="2">
        <v>0</v>
      </c>
      <c r="M3877" s="2">
        <v>314</v>
      </c>
      <c r="N3877" s="2">
        <v>24</v>
      </c>
      <c r="O3877" s="2">
        <v>4</v>
      </c>
      <c r="P3877" s="2">
        <v>0</v>
      </c>
      <c r="Q3877" s="2">
        <v>0</v>
      </c>
      <c r="R3877" s="2">
        <v>0</v>
      </c>
      <c r="S3877" s="2">
        <v>0</v>
      </c>
      <c r="T3877" s="2">
        <v>23</v>
      </c>
      <c r="U3877" s="2">
        <v>0</v>
      </c>
      <c r="V3877" s="2">
        <v>0</v>
      </c>
      <c r="W3877" s="2">
        <v>0</v>
      </c>
      <c r="X3877" s="2">
        <v>0</v>
      </c>
      <c r="Y3877" s="2">
        <v>42</v>
      </c>
      <c r="Z3877" s="2">
        <v>7</v>
      </c>
      <c r="AA3877" s="2">
        <v>117</v>
      </c>
      <c r="AB3877" s="2">
        <v>7</v>
      </c>
      <c r="AC3877" s="2">
        <v>0</v>
      </c>
      <c r="AD3877" s="2">
        <v>0</v>
      </c>
      <c r="AE3877" s="2">
        <v>0</v>
      </c>
      <c r="AF3877" s="2">
        <v>0</v>
      </c>
      <c r="AG3877" s="2">
        <v>23</v>
      </c>
      <c r="AH3877" s="2">
        <v>0</v>
      </c>
      <c r="AI3877" s="2">
        <v>0</v>
      </c>
      <c r="AJ3877" s="2">
        <v>7</v>
      </c>
      <c r="AK3877" s="2">
        <v>25</v>
      </c>
      <c r="AL3877" s="2">
        <v>1</v>
      </c>
      <c r="AM3877" s="2">
        <v>34</v>
      </c>
      <c r="AN3877" s="3">
        <f>IFERROR(K3877/J3877,"")</f>
        <v>0</v>
      </c>
      <c r="AO3877" s="3">
        <f>IFERROR(L3877/K3877,"")</f>
        <v>0</v>
      </c>
    </row>
    <row r="3878" spans="1:41">
      <c r="A3878" t="s">
        <v>5681</v>
      </c>
      <c r="D3878">
        <v>2660</v>
      </c>
      <c r="E3878" t="s">
        <v>546</v>
      </c>
      <c r="F3878" t="s">
        <v>1459</v>
      </c>
      <c r="I3878" t="b">
        <v>0</v>
      </c>
      <c r="J3878" s="2">
        <v>510</v>
      </c>
      <c r="K3878" s="2">
        <v>397</v>
      </c>
      <c r="L3878" s="2">
        <v>0</v>
      </c>
      <c r="M3878" s="2">
        <v>397</v>
      </c>
      <c r="N3878" s="2">
        <v>145</v>
      </c>
      <c r="O3878" s="2">
        <v>1</v>
      </c>
      <c r="P3878" s="2">
        <v>0</v>
      </c>
      <c r="Q3878" s="2">
        <v>0</v>
      </c>
      <c r="R3878" s="2">
        <v>0</v>
      </c>
      <c r="S3878" s="2">
        <v>0</v>
      </c>
      <c r="T3878" s="2">
        <v>15</v>
      </c>
      <c r="U3878" s="2">
        <v>0</v>
      </c>
      <c r="V3878" s="2">
        <v>0</v>
      </c>
      <c r="W3878" s="2">
        <v>0</v>
      </c>
      <c r="X3878" s="2">
        <v>0</v>
      </c>
      <c r="Y3878" s="2">
        <v>37</v>
      </c>
      <c r="Z3878" s="2">
        <v>7</v>
      </c>
      <c r="AA3878" s="2">
        <v>95</v>
      </c>
      <c r="AB3878" s="2">
        <v>25</v>
      </c>
      <c r="AC3878" s="2">
        <v>0</v>
      </c>
      <c r="AD3878" s="2">
        <v>0</v>
      </c>
      <c r="AE3878" s="2">
        <v>0</v>
      </c>
      <c r="AF3878" s="2">
        <v>0</v>
      </c>
      <c r="AG3878" s="2">
        <v>59</v>
      </c>
      <c r="AH3878" s="2">
        <v>0</v>
      </c>
      <c r="AI3878" s="2">
        <v>0</v>
      </c>
      <c r="AJ3878" s="2">
        <v>4</v>
      </c>
      <c r="AK3878" s="2">
        <v>5</v>
      </c>
      <c r="AL3878" s="2">
        <v>0</v>
      </c>
      <c r="AM3878" s="2">
        <v>4</v>
      </c>
      <c r="AN3878" s="3">
        <f>IFERROR(K3878/J3878,"")</f>
        <v>0</v>
      </c>
      <c r="AO3878" s="3">
        <f>IFERROR(L3878/K3878,"")</f>
        <v>0</v>
      </c>
    </row>
    <row r="3879" spans="1:41">
      <c r="A3879" t="s">
        <v>5682</v>
      </c>
      <c r="D3879">
        <v>2660</v>
      </c>
      <c r="E3879" t="s">
        <v>546</v>
      </c>
      <c r="F3879" t="s">
        <v>1465</v>
      </c>
      <c r="I3879" t="b">
        <v>0</v>
      </c>
      <c r="J3879" s="2">
        <v>564</v>
      </c>
      <c r="K3879" s="2">
        <v>451</v>
      </c>
      <c r="L3879" s="2">
        <v>4</v>
      </c>
      <c r="M3879" s="2">
        <v>447</v>
      </c>
      <c r="N3879" s="2">
        <v>166</v>
      </c>
      <c r="O3879" s="2">
        <v>0</v>
      </c>
      <c r="P3879" s="2">
        <v>0</v>
      </c>
      <c r="Q3879" s="2">
        <v>0</v>
      </c>
      <c r="R3879" s="2">
        <v>0</v>
      </c>
      <c r="S3879" s="2">
        <v>0</v>
      </c>
      <c r="T3879" s="2">
        <v>12</v>
      </c>
      <c r="U3879" s="2">
        <v>0</v>
      </c>
      <c r="V3879" s="2">
        <v>0</v>
      </c>
      <c r="W3879" s="2">
        <v>0</v>
      </c>
      <c r="X3879" s="2">
        <v>0</v>
      </c>
      <c r="Y3879" s="2">
        <v>48</v>
      </c>
      <c r="Z3879" s="2">
        <v>5</v>
      </c>
      <c r="AA3879" s="2">
        <v>98</v>
      </c>
      <c r="AB3879" s="2">
        <v>21</v>
      </c>
      <c r="AC3879" s="2">
        <v>0</v>
      </c>
      <c r="AD3879" s="2">
        <v>0</v>
      </c>
      <c r="AE3879" s="2">
        <v>0</v>
      </c>
      <c r="AF3879" s="2">
        <v>0</v>
      </c>
      <c r="AG3879" s="2">
        <v>74</v>
      </c>
      <c r="AH3879" s="2">
        <v>0</v>
      </c>
      <c r="AI3879" s="2">
        <v>0</v>
      </c>
      <c r="AJ3879" s="2">
        <v>7</v>
      </c>
      <c r="AK3879" s="2">
        <v>7</v>
      </c>
      <c r="AL3879" s="2">
        <v>0</v>
      </c>
      <c r="AM3879" s="2">
        <v>9</v>
      </c>
      <c r="AN3879" s="3">
        <f>IFERROR(K3879/J3879,"")</f>
        <v>0</v>
      </c>
      <c r="AO3879" s="3">
        <f>IFERROR(L3879/K3879,"")</f>
        <v>0</v>
      </c>
    </row>
    <row r="3880" spans="1:41">
      <c r="A3880" t="s">
        <v>5683</v>
      </c>
      <c r="D3880">
        <v>2660</v>
      </c>
      <c r="E3880" t="s">
        <v>546</v>
      </c>
      <c r="F3880" t="s">
        <v>1467</v>
      </c>
      <c r="I3880" t="b">
        <v>0</v>
      </c>
      <c r="J3880" s="2">
        <v>679</v>
      </c>
      <c r="K3880" s="2">
        <v>571</v>
      </c>
      <c r="L3880" s="2">
        <v>2</v>
      </c>
      <c r="M3880" s="2">
        <v>569</v>
      </c>
      <c r="N3880" s="2">
        <v>99</v>
      </c>
      <c r="O3880" s="2">
        <v>4</v>
      </c>
      <c r="P3880" s="2">
        <v>0</v>
      </c>
      <c r="Q3880" s="2">
        <v>0</v>
      </c>
      <c r="R3880" s="2">
        <v>0</v>
      </c>
      <c r="S3880" s="2">
        <v>0</v>
      </c>
      <c r="T3880" s="2">
        <v>39</v>
      </c>
      <c r="U3880" s="2">
        <v>0</v>
      </c>
      <c r="V3880" s="2">
        <v>0</v>
      </c>
      <c r="W3880" s="2">
        <v>0</v>
      </c>
      <c r="X3880" s="2">
        <v>0</v>
      </c>
      <c r="Y3880" s="2">
        <v>73</v>
      </c>
      <c r="Z3880" s="2">
        <v>10</v>
      </c>
      <c r="AA3880" s="2">
        <v>178</v>
      </c>
      <c r="AB3880" s="2">
        <v>7</v>
      </c>
      <c r="AC3880" s="2">
        <v>0</v>
      </c>
      <c r="AD3880" s="2">
        <v>0</v>
      </c>
      <c r="AE3880" s="2">
        <v>0</v>
      </c>
      <c r="AF3880" s="2">
        <v>0</v>
      </c>
      <c r="AG3880" s="2">
        <v>117</v>
      </c>
      <c r="AH3880" s="2">
        <v>0</v>
      </c>
      <c r="AI3880" s="2">
        <v>0</v>
      </c>
      <c r="AJ3880" s="2">
        <v>3</v>
      </c>
      <c r="AK3880" s="2">
        <v>15</v>
      </c>
      <c r="AL3880" s="2">
        <v>0</v>
      </c>
      <c r="AM3880" s="2">
        <v>24</v>
      </c>
      <c r="AN3880" s="3">
        <f>IFERROR(K3880/J3880,"")</f>
        <v>0</v>
      </c>
      <c r="AO3880" s="3">
        <f>IFERROR(L3880/K3880,"")</f>
        <v>0</v>
      </c>
    </row>
    <row r="3881" spans="1:41">
      <c r="A3881" t="s">
        <v>5684</v>
      </c>
      <c r="D3881">
        <v>2660</v>
      </c>
      <c r="E3881" t="s">
        <v>546</v>
      </c>
      <c r="F3881" t="s">
        <v>1469</v>
      </c>
      <c r="I3881" t="b">
        <v>0</v>
      </c>
      <c r="J3881" s="2">
        <v>425</v>
      </c>
      <c r="K3881" s="2">
        <v>361</v>
      </c>
      <c r="L3881" s="2">
        <v>3</v>
      </c>
      <c r="M3881" s="2">
        <v>358</v>
      </c>
      <c r="N3881" s="2">
        <v>84</v>
      </c>
      <c r="O3881" s="2">
        <v>2</v>
      </c>
      <c r="P3881" s="2">
        <v>0</v>
      </c>
      <c r="Q3881" s="2">
        <v>0</v>
      </c>
      <c r="R3881" s="2">
        <v>0</v>
      </c>
      <c r="S3881" s="2">
        <v>0</v>
      </c>
      <c r="T3881" s="2">
        <v>29</v>
      </c>
      <c r="U3881" s="2">
        <v>0</v>
      </c>
      <c r="V3881" s="2">
        <v>0</v>
      </c>
      <c r="W3881" s="2">
        <v>0</v>
      </c>
      <c r="X3881" s="2">
        <v>0</v>
      </c>
      <c r="Y3881" s="2">
        <v>44</v>
      </c>
      <c r="Z3881" s="2">
        <v>15</v>
      </c>
      <c r="AA3881" s="2">
        <v>108</v>
      </c>
      <c r="AB3881" s="2">
        <v>6</v>
      </c>
      <c r="AC3881" s="2">
        <v>0</v>
      </c>
      <c r="AD3881" s="2">
        <v>0</v>
      </c>
      <c r="AE3881" s="2">
        <v>0</v>
      </c>
      <c r="AF3881" s="2">
        <v>0</v>
      </c>
      <c r="AG3881" s="2">
        <v>61</v>
      </c>
      <c r="AH3881" s="2">
        <v>0</v>
      </c>
      <c r="AI3881" s="2">
        <v>0</v>
      </c>
      <c r="AJ3881" s="2">
        <v>1</v>
      </c>
      <c r="AK3881" s="2">
        <v>4</v>
      </c>
      <c r="AL3881" s="2">
        <v>0</v>
      </c>
      <c r="AM3881" s="2">
        <v>4</v>
      </c>
      <c r="AN3881" s="3">
        <f>IFERROR(K3881/J3881,"")</f>
        <v>0</v>
      </c>
      <c r="AO3881" s="3">
        <f>IFERROR(L3881/K3881,"")</f>
        <v>0</v>
      </c>
    </row>
    <row r="3882" spans="1:41">
      <c r="A3882" t="s">
        <v>5685</v>
      </c>
      <c r="D3882">
        <v>2660</v>
      </c>
      <c r="E3882" t="s">
        <v>546</v>
      </c>
      <c r="F3882" t="s">
        <v>1469</v>
      </c>
      <c r="I3882" t="b">
        <v>0</v>
      </c>
      <c r="J3882" s="2">
        <v>396</v>
      </c>
      <c r="K3882" s="2">
        <v>333</v>
      </c>
      <c r="L3882" s="2">
        <v>0</v>
      </c>
      <c r="M3882" s="2">
        <v>333</v>
      </c>
      <c r="N3882" s="2">
        <v>75</v>
      </c>
      <c r="O3882" s="2">
        <v>0</v>
      </c>
      <c r="P3882" s="2">
        <v>0</v>
      </c>
      <c r="Q3882" s="2">
        <v>0</v>
      </c>
      <c r="R3882" s="2">
        <v>0</v>
      </c>
      <c r="S3882" s="2">
        <v>0</v>
      </c>
      <c r="T3882" s="2">
        <v>12</v>
      </c>
      <c r="U3882" s="2">
        <v>0</v>
      </c>
      <c r="V3882" s="2">
        <v>0</v>
      </c>
      <c r="W3882" s="2">
        <v>0</v>
      </c>
      <c r="X3882" s="2">
        <v>0</v>
      </c>
      <c r="Y3882" s="2">
        <v>35</v>
      </c>
      <c r="Z3882" s="2">
        <v>15</v>
      </c>
      <c r="AA3882" s="2">
        <v>108</v>
      </c>
      <c r="AB3882" s="2">
        <v>2</v>
      </c>
      <c r="AC3882" s="2">
        <v>0</v>
      </c>
      <c r="AD3882" s="2">
        <v>0</v>
      </c>
      <c r="AE3882" s="2">
        <v>0</v>
      </c>
      <c r="AF3882" s="2">
        <v>0</v>
      </c>
      <c r="AG3882" s="2">
        <v>72</v>
      </c>
      <c r="AH3882" s="2">
        <v>0</v>
      </c>
      <c r="AI3882" s="2">
        <v>0</v>
      </c>
      <c r="AJ3882" s="2">
        <v>2</v>
      </c>
      <c r="AK3882" s="2">
        <v>7</v>
      </c>
      <c r="AL3882" s="2">
        <v>0</v>
      </c>
      <c r="AM3882" s="2">
        <v>5</v>
      </c>
      <c r="AN3882" s="3">
        <f>IFERROR(K3882/J3882,"")</f>
        <v>0</v>
      </c>
      <c r="AO3882" s="3">
        <f>IFERROR(L3882/K3882,"")</f>
        <v>0</v>
      </c>
    </row>
    <row r="3883" spans="1:41">
      <c r="A3883" t="s">
        <v>5686</v>
      </c>
      <c r="D3883">
        <v>2660</v>
      </c>
      <c r="E3883" t="s">
        <v>546</v>
      </c>
      <c r="F3883" t="s">
        <v>1471</v>
      </c>
      <c r="I3883" t="b">
        <v>0</v>
      </c>
      <c r="J3883" s="2">
        <v>720</v>
      </c>
      <c r="K3883" s="2">
        <v>584</v>
      </c>
      <c r="L3883" s="2">
        <v>3</v>
      </c>
      <c r="M3883" s="2">
        <v>581</v>
      </c>
      <c r="N3883" s="2">
        <v>115</v>
      </c>
      <c r="O3883" s="2">
        <v>1</v>
      </c>
      <c r="P3883" s="2">
        <v>0</v>
      </c>
      <c r="Q3883" s="2">
        <v>0</v>
      </c>
      <c r="R3883" s="2">
        <v>0</v>
      </c>
      <c r="S3883" s="2">
        <v>0</v>
      </c>
      <c r="T3883" s="2">
        <v>39</v>
      </c>
      <c r="U3883" s="2">
        <v>0</v>
      </c>
      <c r="V3883" s="2">
        <v>0</v>
      </c>
      <c r="W3883" s="2">
        <v>0</v>
      </c>
      <c r="X3883" s="2">
        <v>0</v>
      </c>
      <c r="Y3883" s="2">
        <v>73</v>
      </c>
      <c r="Z3883" s="2">
        <v>23</v>
      </c>
      <c r="AA3883" s="2">
        <v>176</v>
      </c>
      <c r="AB3883" s="2">
        <v>11</v>
      </c>
      <c r="AC3883" s="2">
        <v>0</v>
      </c>
      <c r="AD3883" s="2">
        <v>0</v>
      </c>
      <c r="AE3883" s="2">
        <v>0</v>
      </c>
      <c r="AF3883" s="2">
        <v>0</v>
      </c>
      <c r="AG3883" s="2">
        <v>111</v>
      </c>
      <c r="AH3883" s="2">
        <v>0</v>
      </c>
      <c r="AI3883" s="2">
        <v>0</v>
      </c>
      <c r="AJ3883" s="2">
        <v>4</v>
      </c>
      <c r="AK3883" s="2">
        <v>9</v>
      </c>
      <c r="AL3883" s="2">
        <v>1</v>
      </c>
      <c r="AM3883" s="2">
        <v>18</v>
      </c>
      <c r="AN3883" s="3">
        <f>IFERROR(K3883/J3883,"")</f>
        <v>0</v>
      </c>
      <c r="AO3883" s="3">
        <f>IFERROR(L3883/K3883,"")</f>
        <v>0</v>
      </c>
    </row>
    <row r="3884" spans="1:41">
      <c r="A3884" t="s">
        <v>5687</v>
      </c>
      <c r="D3884">
        <v>2660</v>
      </c>
      <c r="E3884" t="s">
        <v>546</v>
      </c>
      <c r="F3884" t="s">
        <v>1473</v>
      </c>
      <c r="I3884" t="b">
        <v>0</v>
      </c>
      <c r="J3884" s="2">
        <v>764</v>
      </c>
      <c r="K3884" s="2">
        <v>652</v>
      </c>
      <c r="L3884" s="2">
        <v>3</v>
      </c>
      <c r="M3884" s="2">
        <v>649</v>
      </c>
      <c r="N3884" s="2">
        <v>134</v>
      </c>
      <c r="O3884" s="2">
        <v>1</v>
      </c>
      <c r="P3884" s="2">
        <v>0</v>
      </c>
      <c r="Q3884" s="2">
        <v>0</v>
      </c>
      <c r="R3884" s="2">
        <v>0</v>
      </c>
      <c r="S3884" s="2">
        <v>0</v>
      </c>
      <c r="T3884" s="2">
        <v>35</v>
      </c>
      <c r="U3884" s="2">
        <v>0</v>
      </c>
      <c r="V3884" s="2">
        <v>0</v>
      </c>
      <c r="W3884" s="2">
        <v>0</v>
      </c>
      <c r="X3884" s="2">
        <v>0</v>
      </c>
      <c r="Y3884" s="2">
        <v>94</v>
      </c>
      <c r="Z3884" s="2">
        <v>22</v>
      </c>
      <c r="AA3884" s="2">
        <v>189</v>
      </c>
      <c r="AB3884" s="2">
        <v>10</v>
      </c>
      <c r="AC3884" s="2">
        <v>0</v>
      </c>
      <c r="AD3884" s="2">
        <v>0</v>
      </c>
      <c r="AE3884" s="2">
        <v>0</v>
      </c>
      <c r="AF3884" s="2">
        <v>0</v>
      </c>
      <c r="AG3884" s="2">
        <v>128</v>
      </c>
      <c r="AH3884" s="2">
        <v>0</v>
      </c>
      <c r="AI3884" s="2">
        <v>0</v>
      </c>
      <c r="AJ3884" s="2">
        <v>9</v>
      </c>
      <c r="AK3884" s="2">
        <v>9</v>
      </c>
      <c r="AL3884" s="2">
        <v>0</v>
      </c>
      <c r="AM3884" s="2">
        <v>18</v>
      </c>
      <c r="AN3884" s="3">
        <f>IFERROR(K3884/J3884,"")</f>
        <v>0</v>
      </c>
      <c r="AO3884" s="3">
        <f>IFERROR(L3884/K3884,"")</f>
        <v>0</v>
      </c>
    </row>
    <row r="3885" spans="1:41">
      <c r="A3885" t="s">
        <v>5688</v>
      </c>
      <c r="D3885">
        <v>2660</v>
      </c>
      <c r="E3885" t="s">
        <v>546</v>
      </c>
      <c r="F3885" t="s">
        <v>1475</v>
      </c>
      <c r="I3885" t="b">
        <v>0</v>
      </c>
      <c r="J3885" s="2">
        <v>553</v>
      </c>
      <c r="K3885" s="2">
        <v>444</v>
      </c>
      <c r="L3885" s="2">
        <v>1</v>
      </c>
      <c r="M3885" s="2">
        <v>443</v>
      </c>
      <c r="N3885" s="2">
        <v>119</v>
      </c>
      <c r="O3885" s="2">
        <v>0</v>
      </c>
      <c r="P3885" s="2">
        <v>0</v>
      </c>
      <c r="Q3885" s="2">
        <v>0</v>
      </c>
      <c r="R3885" s="2">
        <v>0</v>
      </c>
      <c r="S3885" s="2">
        <v>0</v>
      </c>
      <c r="T3885" s="2">
        <v>30</v>
      </c>
      <c r="U3885" s="2">
        <v>0</v>
      </c>
      <c r="V3885" s="2">
        <v>0</v>
      </c>
      <c r="W3885" s="2">
        <v>0</v>
      </c>
      <c r="X3885" s="2">
        <v>0</v>
      </c>
      <c r="Y3885" s="2">
        <v>69</v>
      </c>
      <c r="Z3885" s="2">
        <v>12</v>
      </c>
      <c r="AA3885" s="2">
        <v>106</v>
      </c>
      <c r="AB3885" s="2">
        <v>7</v>
      </c>
      <c r="AC3885" s="2">
        <v>0</v>
      </c>
      <c r="AD3885" s="2">
        <v>0</v>
      </c>
      <c r="AE3885" s="2">
        <v>0</v>
      </c>
      <c r="AF3885" s="2">
        <v>0</v>
      </c>
      <c r="AG3885" s="2">
        <v>81</v>
      </c>
      <c r="AH3885" s="2">
        <v>0</v>
      </c>
      <c r="AI3885" s="2">
        <v>0</v>
      </c>
      <c r="AJ3885" s="2">
        <v>3</v>
      </c>
      <c r="AK3885" s="2">
        <v>2</v>
      </c>
      <c r="AL3885" s="2">
        <v>0</v>
      </c>
      <c r="AM3885" s="2">
        <v>14</v>
      </c>
      <c r="AN3885" s="3">
        <f>IFERROR(K3885/J3885,"")</f>
        <v>0</v>
      </c>
      <c r="AO3885" s="3">
        <f>IFERROR(L3885/K3885,"")</f>
        <v>0</v>
      </c>
    </row>
    <row r="3886" spans="1:41">
      <c r="A3886" t="s">
        <v>5689</v>
      </c>
      <c r="D3886">
        <v>2660</v>
      </c>
      <c r="E3886" t="s">
        <v>546</v>
      </c>
      <c r="F3886" t="s">
        <v>3614</v>
      </c>
      <c r="I3886" t="b">
        <v>0</v>
      </c>
      <c r="J3886" s="2">
        <v>617</v>
      </c>
      <c r="K3886" s="2">
        <v>495</v>
      </c>
      <c r="L3886" s="2">
        <v>2</v>
      </c>
      <c r="M3886" s="2">
        <v>493</v>
      </c>
      <c r="N3886" s="2">
        <v>134</v>
      </c>
      <c r="O3886" s="2">
        <v>2</v>
      </c>
      <c r="P3886" s="2">
        <v>0</v>
      </c>
      <c r="Q3886" s="2">
        <v>0</v>
      </c>
      <c r="R3886" s="2">
        <v>0</v>
      </c>
      <c r="S3886" s="2">
        <v>0</v>
      </c>
      <c r="T3886" s="2">
        <v>39</v>
      </c>
      <c r="U3886" s="2">
        <v>0</v>
      </c>
      <c r="V3886" s="2">
        <v>0</v>
      </c>
      <c r="W3886" s="2">
        <v>0</v>
      </c>
      <c r="X3886" s="2">
        <v>0</v>
      </c>
      <c r="Y3886" s="2">
        <v>61</v>
      </c>
      <c r="Z3886" s="2">
        <v>7</v>
      </c>
      <c r="AA3886" s="2">
        <v>120</v>
      </c>
      <c r="AB3886" s="2">
        <v>19</v>
      </c>
      <c r="AC3886" s="2">
        <v>1</v>
      </c>
      <c r="AD3886" s="2">
        <v>0</v>
      </c>
      <c r="AE3886" s="2">
        <v>0</v>
      </c>
      <c r="AF3886" s="2">
        <v>0</v>
      </c>
      <c r="AG3886" s="2">
        <v>79</v>
      </c>
      <c r="AH3886" s="2">
        <v>0</v>
      </c>
      <c r="AI3886" s="2">
        <v>1</v>
      </c>
      <c r="AJ3886" s="2">
        <v>6</v>
      </c>
      <c r="AK3886" s="2">
        <v>15</v>
      </c>
      <c r="AL3886" s="2">
        <v>0</v>
      </c>
      <c r="AM3886" s="2">
        <v>9</v>
      </c>
      <c r="AN3886" s="3">
        <f>IFERROR(K3886/J3886,"")</f>
        <v>0</v>
      </c>
      <c r="AO3886" s="3">
        <f>IFERROR(L3886/K3886,"")</f>
        <v>0</v>
      </c>
    </row>
    <row r="3887" spans="1:41">
      <c r="A3887" t="s">
        <v>5690</v>
      </c>
      <c r="D3887">
        <v>96</v>
      </c>
      <c r="E3887" t="s">
        <v>547</v>
      </c>
      <c r="F3887" t="s">
        <v>1301</v>
      </c>
      <c r="I3887" t="b">
        <v>0</v>
      </c>
      <c r="J3887" s="2">
        <v>440</v>
      </c>
      <c r="K3887" s="2">
        <v>287</v>
      </c>
      <c r="L3887" s="2">
        <v>0</v>
      </c>
      <c r="M3887" s="2">
        <v>287</v>
      </c>
      <c r="N3887" s="2">
        <v>181</v>
      </c>
      <c r="O3887" s="2">
        <v>0</v>
      </c>
      <c r="P3887" s="2">
        <v>1</v>
      </c>
      <c r="Q3887" s="2">
        <v>0</v>
      </c>
      <c r="R3887" s="2">
        <v>0</v>
      </c>
      <c r="S3887" s="2">
        <v>0</v>
      </c>
      <c r="T3887" s="2">
        <v>16</v>
      </c>
      <c r="U3887" s="2">
        <v>0</v>
      </c>
      <c r="V3887" s="2">
        <v>0</v>
      </c>
      <c r="W3887" s="2">
        <v>0</v>
      </c>
      <c r="X3887" s="2">
        <v>0</v>
      </c>
      <c r="Y3887" s="2">
        <v>17</v>
      </c>
      <c r="Z3887" s="2">
        <v>3</v>
      </c>
      <c r="AA3887" s="2">
        <v>12</v>
      </c>
      <c r="AB3887" s="2">
        <v>22</v>
      </c>
      <c r="AC3887" s="2">
        <v>0</v>
      </c>
      <c r="AD3887" s="2">
        <v>0</v>
      </c>
      <c r="AE3887" s="2">
        <v>0</v>
      </c>
      <c r="AF3887" s="2">
        <v>0</v>
      </c>
      <c r="AG3887" s="2">
        <v>27</v>
      </c>
      <c r="AH3887" s="2">
        <v>0</v>
      </c>
      <c r="AI3887" s="2">
        <v>0</v>
      </c>
      <c r="AJ3887" s="2">
        <v>6</v>
      </c>
      <c r="AK3887" s="2">
        <v>1</v>
      </c>
      <c r="AL3887" s="2">
        <v>1</v>
      </c>
      <c r="AM3887" s="2">
        <v>0</v>
      </c>
      <c r="AN3887" s="3">
        <f>IFERROR(K3887/J3887,"")</f>
        <v>0</v>
      </c>
      <c r="AO3887" s="3">
        <f>IFERROR(L3887/K3887,"")</f>
        <v>0</v>
      </c>
    </row>
    <row r="3888" spans="1:41">
      <c r="A3888" t="s">
        <v>5691</v>
      </c>
      <c r="D3888">
        <v>96</v>
      </c>
      <c r="E3888" t="s">
        <v>547</v>
      </c>
      <c r="F3888" t="s">
        <v>1303</v>
      </c>
      <c r="I3888" t="b">
        <v>0</v>
      </c>
      <c r="J3888" s="2">
        <v>392</v>
      </c>
      <c r="K3888" s="2">
        <v>287</v>
      </c>
      <c r="L3888" s="2">
        <v>0</v>
      </c>
      <c r="M3888" s="2">
        <v>287</v>
      </c>
      <c r="N3888" s="2">
        <v>214</v>
      </c>
      <c r="O3888" s="2">
        <v>0</v>
      </c>
      <c r="P3888" s="2">
        <v>0</v>
      </c>
      <c r="Q3888" s="2">
        <v>0</v>
      </c>
      <c r="R3888" s="2">
        <v>0</v>
      </c>
      <c r="S3888" s="2">
        <v>0</v>
      </c>
      <c r="T3888" s="2">
        <v>3</v>
      </c>
      <c r="U3888" s="2">
        <v>0</v>
      </c>
      <c r="V3888" s="2">
        <v>0</v>
      </c>
      <c r="W3888" s="2">
        <v>0</v>
      </c>
      <c r="X3888" s="2">
        <v>0</v>
      </c>
      <c r="Y3888" s="2">
        <v>8</v>
      </c>
      <c r="Z3888" s="2">
        <v>1</v>
      </c>
      <c r="AA3888" s="2">
        <v>9</v>
      </c>
      <c r="AB3888" s="2">
        <v>27</v>
      </c>
      <c r="AC3888" s="2">
        <v>0</v>
      </c>
      <c r="AD3888" s="2">
        <v>0</v>
      </c>
      <c r="AE3888" s="2">
        <v>0</v>
      </c>
      <c r="AF3888" s="2">
        <v>0</v>
      </c>
      <c r="AG3888" s="2">
        <v>17</v>
      </c>
      <c r="AH3888" s="2">
        <v>0</v>
      </c>
      <c r="AI3888" s="2">
        <v>0</v>
      </c>
      <c r="AJ3888" s="2">
        <v>6</v>
      </c>
      <c r="AK3888" s="2">
        <v>0</v>
      </c>
      <c r="AL3888" s="2">
        <v>2</v>
      </c>
      <c r="AM3888" s="2">
        <v>0</v>
      </c>
      <c r="AN3888" s="3">
        <f>IFERROR(K3888/J3888,"")</f>
        <v>0</v>
      </c>
      <c r="AO3888" s="3">
        <f>IFERROR(L3888/K3888,"")</f>
        <v>0</v>
      </c>
    </row>
    <row r="3889" spans="1:41">
      <c r="A3889" t="s">
        <v>5692</v>
      </c>
      <c r="D3889">
        <v>96</v>
      </c>
      <c r="E3889" t="s">
        <v>547</v>
      </c>
      <c r="F3889" t="s">
        <v>1305</v>
      </c>
      <c r="I3889" t="b">
        <v>0</v>
      </c>
      <c r="J3889" s="2">
        <v>434</v>
      </c>
      <c r="K3889" s="2">
        <v>320</v>
      </c>
      <c r="L3889" s="2">
        <v>4</v>
      </c>
      <c r="M3889" s="2">
        <v>316</v>
      </c>
      <c r="N3889" s="2">
        <v>242</v>
      </c>
      <c r="O3889" s="2">
        <v>0</v>
      </c>
      <c r="P3889" s="2">
        <v>0</v>
      </c>
      <c r="Q3889" s="2">
        <v>0</v>
      </c>
      <c r="R3889" s="2">
        <v>0</v>
      </c>
      <c r="S3889" s="2">
        <v>0</v>
      </c>
      <c r="T3889" s="2">
        <v>8</v>
      </c>
      <c r="U3889" s="2">
        <v>0</v>
      </c>
      <c r="V3889" s="2">
        <v>0</v>
      </c>
      <c r="W3889" s="2">
        <v>0</v>
      </c>
      <c r="X3889" s="2">
        <v>0</v>
      </c>
      <c r="Y3889" s="2">
        <v>8</v>
      </c>
      <c r="Z3889" s="2">
        <v>1</v>
      </c>
      <c r="AA3889" s="2">
        <v>7</v>
      </c>
      <c r="AB3889" s="2">
        <v>19</v>
      </c>
      <c r="AC3889" s="2">
        <v>0</v>
      </c>
      <c r="AD3889" s="2">
        <v>0</v>
      </c>
      <c r="AE3889" s="2">
        <v>0</v>
      </c>
      <c r="AF3889" s="2">
        <v>0</v>
      </c>
      <c r="AG3889" s="2">
        <v>27</v>
      </c>
      <c r="AH3889" s="2">
        <v>0</v>
      </c>
      <c r="AI3889" s="2">
        <v>0</v>
      </c>
      <c r="AJ3889" s="2">
        <v>2</v>
      </c>
      <c r="AK3889" s="2">
        <v>0</v>
      </c>
      <c r="AL3889" s="2">
        <v>1</v>
      </c>
      <c r="AM3889" s="2">
        <v>1</v>
      </c>
      <c r="AN3889" s="3">
        <f>IFERROR(K3889/J3889,"")</f>
        <v>0</v>
      </c>
      <c r="AO3889" s="3">
        <f>IFERROR(L3889/K3889,"")</f>
        <v>0</v>
      </c>
    </row>
    <row r="3890" spans="1:41">
      <c r="A3890" t="s">
        <v>5693</v>
      </c>
      <c r="D3890">
        <v>798</v>
      </c>
      <c r="E3890" t="s">
        <v>548</v>
      </c>
      <c r="F3890" t="s">
        <v>1301</v>
      </c>
      <c r="I3890" t="b">
        <v>0</v>
      </c>
      <c r="J3890" s="2">
        <v>579</v>
      </c>
      <c r="K3890" s="2">
        <v>458</v>
      </c>
      <c r="L3890" s="2">
        <v>1</v>
      </c>
      <c r="M3890" s="2">
        <v>457</v>
      </c>
      <c r="N3890" s="2">
        <v>56</v>
      </c>
      <c r="O3890" s="2">
        <v>11</v>
      </c>
      <c r="P3890" s="2">
        <v>0</v>
      </c>
      <c r="Q3890" s="2">
        <v>4</v>
      </c>
      <c r="R3890" s="2">
        <v>0</v>
      </c>
      <c r="S3890" s="2">
        <v>1</v>
      </c>
      <c r="T3890" s="2">
        <v>16</v>
      </c>
      <c r="U3890" s="2">
        <v>0</v>
      </c>
      <c r="V3890" s="2">
        <v>1</v>
      </c>
      <c r="W3890" s="2">
        <v>0</v>
      </c>
      <c r="X3890" s="2">
        <v>0</v>
      </c>
      <c r="Y3890" s="2">
        <v>48</v>
      </c>
      <c r="Z3890" s="2">
        <v>0</v>
      </c>
      <c r="AA3890" s="2">
        <v>243</v>
      </c>
      <c r="AB3890" s="2">
        <v>7</v>
      </c>
      <c r="AC3890" s="2">
        <v>0</v>
      </c>
      <c r="AD3890" s="2">
        <v>0</v>
      </c>
      <c r="AE3890" s="2">
        <v>0</v>
      </c>
      <c r="AF3890" s="2">
        <v>0</v>
      </c>
      <c r="AG3890" s="2">
        <v>18</v>
      </c>
      <c r="AH3890" s="2">
        <v>0</v>
      </c>
      <c r="AI3890" s="2">
        <v>0</v>
      </c>
      <c r="AJ3890" s="2">
        <v>0</v>
      </c>
      <c r="AK3890" s="2">
        <v>17</v>
      </c>
      <c r="AL3890" s="2">
        <v>0</v>
      </c>
      <c r="AM3890" s="2">
        <v>35</v>
      </c>
      <c r="AN3890" s="3">
        <f>IFERROR(K3890/J3890,"")</f>
        <v>0</v>
      </c>
      <c r="AO3890" s="3">
        <f>IFERROR(L3890/K3890,"")</f>
        <v>0</v>
      </c>
    </row>
    <row r="3891" spans="1:41">
      <c r="A3891" t="s">
        <v>5694</v>
      </c>
      <c r="D3891">
        <v>577</v>
      </c>
      <c r="E3891" t="s">
        <v>549</v>
      </c>
      <c r="F3891" t="s">
        <v>1301</v>
      </c>
      <c r="I3891" t="b">
        <v>0</v>
      </c>
      <c r="J3891" s="2">
        <v>653</v>
      </c>
      <c r="K3891" s="2">
        <v>577</v>
      </c>
      <c r="L3891" s="2">
        <v>2</v>
      </c>
      <c r="M3891" s="2">
        <v>575</v>
      </c>
      <c r="N3891" s="2">
        <v>2</v>
      </c>
      <c r="O3891" s="2">
        <v>31</v>
      </c>
      <c r="P3891" s="2">
        <v>0</v>
      </c>
      <c r="Q3891" s="2">
        <v>0</v>
      </c>
      <c r="R3891" s="2">
        <v>0</v>
      </c>
      <c r="S3891" s="2">
        <v>0</v>
      </c>
      <c r="T3891" s="2">
        <v>281</v>
      </c>
      <c r="U3891" s="2">
        <v>0</v>
      </c>
      <c r="V3891" s="2">
        <v>0</v>
      </c>
      <c r="W3891" s="2">
        <v>0</v>
      </c>
      <c r="X3891" s="2">
        <v>0</v>
      </c>
      <c r="Y3891" s="2">
        <v>5</v>
      </c>
      <c r="Z3891" s="2">
        <v>2</v>
      </c>
      <c r="AA3891" s="2">
        <v>76</v>
      </c>
      <c r="AB3891" s="2">
        <v>0</v>
      </c>
      <c r="AC3891" s="2">
        <v>1</v>
      </c>
      <c r="AD3891" s="2">
        <v>0</v>
      </c>
      <c r="AE3891" s="2">
        <v>0</v>
      </c>
      <c r="AF3891" s="2">
        <v>0</v>
      </c>
      <c r="AG3891" s="2">
        <v>3</v>
      </c>
      <c r="AH3891" s="2">
        <v>0</v>
      </c>
      <c r="AI3891" s="2">
        <v>0</v>
      </c>
      <c r="AJ3891" s="2">
        <v>3</v>
      </c>
      <c r="AK3891" s="2">
        <v>161</v>
      </c>
      <c r="AL3891" s="2">
        <v>0</v>
      </c>
      <c r="AM3891" s="2">
        <v>10</v>
      </c>
      <c r="AN3891" s="3">
        <f>IFERROR(K3891/J3891,"")</f>
        <v>0</v>
      </c>
      <c r="AO3891" s="3">
        <f>IFERROR(L3891/K3891,"")</f>
        <v>0</v>
      </c>
    </row>
    <row r="3892" spans="1:41">
      <c r="A3892" t="s">
        <v>5695</v>
      </c>
      <c r="D3892">
        <v>577</v>
      </c>
      <c r="E3892" t="s">
        <v>549</v>
      </c>
      <c r="F3892" t="s">
        <v>1303</v>
      </c>
      <c r="I3892" t="b">
        <v>0</v>
      </c>
      <c r="J3892" s="2">
        <v>592</v>
      </c>
      <c r="K3892" s="2">
        <v>508</v>
      </c>
      <c r="L3892" s="2">
        <v>2</v>
      </c>
      <c r="M3892" s="2">
        <v>506</v>
      </c>
      <c r="N3892" s="2">
        <v>2</v>
      </c>
      <c r="O3892" s="2">
        <v>9</v>
      </c>
      <c r="P3892" s="2">
        <v>0</v>
      </c>
      <c r="Q3892" s="2">
        <v>0</v>
      </c>
      <c r="R3892" s="2">
        <v>0</v>
      </c>
      <c r="S3892" s="2">
        <v>0</v>
      </c>
      <c r="T3892" s="2">
        <v>238</v>
      </c>
      <c r="U3892" s="2">
        <v>0</v>
      </c>
      <c r="V3892" s="2">
        <v>0</v>
      </c>
      <c r="W3892" s="2">
        <v>0</v>
      </c>
      <c r="X3892" s="2">
        <v>0</v>
      </c>
      <c r="Y3892" s="2">
        <v>5</v>
      </c>
      <c r="Z3892" s="2">
        <v>0</v>
      </c>
      <c r="AA3892" s="2">
        <v>60</v>
      </c>
      <c r="AB3892" s="2">
        <v>0</v>
      </c>
      <c r="AC3892" s="2">
        <v>0</v>
      </c>
      <c r="AD3892" s="2">
        <v>0</v>
      </c>
      <c r="AE3892" s="2">
        <v>0</v>
      </c>
      <c r="AF3892" s="2">
        <v>0</v>
      </c>
      <c r="AG3892" s="2">
        <v>4</v>
      </c>
      <c r="AH3892" s="2">
        <v>0</v>
      </c>
      <c r="AI3892" s="2">
        <v>0</v>
      </c>
      <c r="AJ3892" s="2">
        <v>3</v>
      </c>
      <c r="AK3892" s="2">
        <v>173</v>
      </c>
      <c r="AL3892" s="2">
        <v>0</v>
      </c>
      <c r="AM3892" s="2">
        <v>12</v>
      </c>
      <c r="AN3892" s="3">
        <f>IFERROR(K3892/J3892,"")</f>
        <v>0</v>
      </c>
      <c r="AO3892" s="3">
        <f>IFERROR(L3892/K3892,"")</f>
        <v>0</v>
      </c>
    </row>
    <row r="3893" spans="1:41">
      <c r="A3893" t="s">
        <v>5696</v>
      </c>
      <c r="D3893">
        <v>577</v>
      </c>
      <c r="E3893" t="s">
        <v>549</v>
      </c>
      <c r="F3893" t="s">
        <v>1305</v>
      </c>
      <c r="I3893" t="b">
        <v>0</v>
      </c>
      <c r="J3893" s="2">
        <v>456</v>
      </c>
      <c r="K3893" s="2">
        <v>401</v>
      </c>
      <c r="L3893" s="2">
        <v>4</v>
      </c>
      <c r="M3893" s="2">
        <v>397</v>
      </c>
      <c r="N3893" s="2">
        <v>0</v>
      </c>
      <c r="O3893" s="2">
        <v>13</v>
      </c>
      <c r="P3893" s="2">
        <v>0</v>
      </c>
      <c r="Q3893" s="2">
        <v>0</v>
      </c>
      <c r="R3893" s="2">
        <v>0</v>
      </c>
      <c r="S3893" s="2">
        <v>0</v>
      </c>
      <c r="T3893" s="2">
        <v>95</v>
      </c>
      <c r="U3893" s="2">
        <v>0</v>
      </c>
      <c r="V3893" s="2">
        <v>0</v>
      </c>
      <c r="W3893" s="2">
        <v>0</v>
      </c>
      <c r="X3893" s="2">
        <v>0</v>
      </c>
      <c r="Y3893" s="2">
        <v>2</v>
      </c>
      <c r="Z3893" s="2">
        <v>0</v>
      </c>
      <c r="AA3893" s="2">
        <v>22</v>
      </c>
      <c r="AB3893" s="2">
        <v>0</v>
      </c>
      <c r="AC3893" s="2">
        <v>0</v>
      </c>
      <c r="AD3893" s="2">
        <v>0</v>
      </c>
      <c r="AE3893" s="2">
        <v>1</v>
      </c>
      <c r="AF3893" s="2">
        <v>0</v>
      </c>
      <c r="AG3893" s="2">
        <v>3</v>
      </c>
      <c r="AH3893" s="2">
        <v>0</v>
      </c>
      <c r="AI3893" s="2">
        <v>0</v>
      </c>
      <c r="AJ3893" s="2">
        <v>1</v>
      </c>
      <c r="AK3893" s="2">
        <v>251</v>
      </c>
      <c r="AL3893" s="2">
        <v>0</v>
      </c>
      <c r="AM3893" s="2">
        <v>9</v>
      </c>
      <c r="AN3893" s="3">
        <f>IFERROR(K3893/J3893,"")</f>
        <v>0</v>
      </c>
      <c r="AO3893" s="3">
        <f>IFERROR(L3893/K3893,"")</f>
        <v>0</v>
      </c>
    </row>
    <row r="3894" spans="1:41">
      <c r="A3894" t="s">
        <v>5697</v>
      </c>
      <c r="D3894">
        <v>758</v>
      </c>
      <c r="E3894" t="s">
        <v>550</v>
      </c>
      <c r="F3894" t="s">
        <v>1301</v>
      </c>
      <c r="I3894" t="b">
        <v>0</v>
      </c>
      <c r="J3894" s="2">
        <v>479</v>
      </c>
      <c r="K3894" s="2">
        <v>392</v>
      </c>
      <c r="L3894" s="2">
        <v>1</v>
      </c>
      <c r="M3894" s="2">
        <v>391</v>
      </c>
      <c r="N3894" s="2">
        <v>144</v>
      </c>
      <c r="O3894" s="2">
        <v>1</v>
      </c>
      <c r="P3894" s="2">
        <v>3</v>
      </c>
      <c r="Q3894" s="2">
        <v>0</v>
      </c>
      <c r="R3894" s="2">
        <v>0</v>
      </c>
      <c r="S3894" s="2">
        <v>0</v>
      </c>
      <c r="T3894" s="2">
        <v>8</v>
      </c>
      <c r="U3894" s="2">
        <v>0</v>
      </c>
      <c r="V3894" s="2">
        <v>0</v>
      </c>
      <c r="W3894" s="2">
        <v>0</v>
      </c>
      <c r="X3894" s="2">
        <v>0</v>
      </c>
      <c r="Y3894" s="2">
        <v>26</v>
      </c>
      <c r="Z3894" s="2">
        <v>10</v>
      </c>
      <c r="AA3894" s="2">
        <v>76</v>
      </c>
      <c r="AB3894" s="2">
        <v>53</v>
      </c>
      <c r="AC3894" s="2">
        <v>0</v>
      </c>
      <c r="AD3894" s="2">
        <v>0</v>
      </c>
      <c r="AE3894" s="2">
        <v>0</v>
      </c>
      <c r="AF3894" s="2">
        <v>0</v>
      </c>
      <c r="AG3894" s="2">
        <v>63</v>
      </c>
      <c r="AH3894" s="2">
        <v>0</v>
      </c>
      <c r="AI3894" s="2">
        <v>1</v>
      </c>
      <c r="AJ3894" s="2">
        <v>4</v>
      </c>
      <c r="AK3894" s="2">
        <v>0</v>
      </c>
      <c r="AL3894" s="2">
        <v>0</v>
      </c>
      <c r="AM3894" s="2">
        <v>2</v>
      </c>
      <c r="AN3894" s="3">
        <f>IFERROR(K3894/J3894,"")</f>
        <v>0</v>
      </c>
      <c r="AO3894" s="3">
        <f>IFERROR(L3894/K3894,"")</f>
        <v>0</v>
      </c>
    </row>
    <row r="3895" spans="1:41">
      <c r="A3895" t="s">
        <v>5698</v>
      </c>
      <c r="D3895">
        <v>358</v>
      </c>
      <c r="E3895" t="s">
        <v>551</v>
      </c>
      <c r="F3895" t="s">
        <v>1301</v>
      </c>
      <c r="I3895" t="b">
        <v>0</v>
      </c>
      <c r="J3895" s="2">
        <v>321</v>
      </c>
      <c r="K3895" s="2">
        <v>239</v>
      </c>
      <c r="L3895" s="2">
        <v>0</v>
      </c>
      <c r="M3895" s="2">
        <v>239</v>
      </c>
      <c r="N3895" s="2">
        <v>99</v>
      </c>
      <c r="O3895" s="2">
        <v>0</v>
      </c>
      <c r="P3895" s="2">
        <v>0</v>
      </c>
      <c r="Q3895" s="2">
        <v>0</v>
      </c>
      <c r="R3895" s="2">
        <v>0</v>
      </c>
      <c r="S3895" s="2">
        <v>0</v>
      </c>
      <c r="T3895" s="2">
        <v>6</v>
      </c>
      <c r="U3895" s="2">
        <v>0</v>
      </c>
      <c r="V3895" s="2">
        <v>0</v>
      </c>
      <c r="W3895" s="2">
        <v>0</v>
      </c>
      <c r="X3895" s="2">
        <v>0</v>
      </c>
      <c r="Y3895" s="2">
        <v>11</v>
      </c>
      <c r="Z3895" s="2">
        <v>0</v>
      </c>
      <c r="AA3895" s="2">
        <v>10</v>
      </c>
      <c r="AB3895" s="2">
        <v>76</v>
      </c>
      <c r="AC3895" s="2">
        <v>0</v>
      </c>
      <c r="AD3895" s="2">
        <v>0</v>
      </c>
      <c r="AE3895" s="2">
        <v>0</v>
      </c>
      <c r="AF3895" s="2">
        <v>0</v>
      </c>
      <c r="AG3895" s="2">
        <v>33</v>
      </c>
      <c r="AH3895" s="2">
        <v>0</v>
      </c>
      <c r="AI3895" s="2">
        <v>0</v>
      </c>
      <c r="AJ3895" s="2">
        <v>4</v>
      </c>
      <c r="AK3895" s="2">
        <v>0</v>
      </c>
      <c r="AL3895" s="2">
        <v>0</v>
      </c>
      <c r="AM3895" s="2">
        <v>0</v>
      </c>
      <c r="AN3895" s="3">
        <f>IFERROR(K3895/J3895,"")</f>
        <v>0</v>
      </c>
      <c r="AO3895" s="3">
        <f>IFERROR(L3895/K3895,"")</f>
        <v>0</v>
      </c>
    </row>
    <row r="3896" spans="1:41">
      <c r="A3896" t="s">
        <v>5699</v>
      </c>
      <c r="D3896">
        <v>358</v>
      </c>
      <c r="E3896" t="s">
        <v>551</v>
      </c>
      <c r="F3896" t="s">
        <v>1303</v>
      </c>
      <c r="I3896" t="b">
        <v>0</v>
      </c>
      <c r="J3896" s="2">
        <v>327</v>
      </c>
      <c r="K3896" s="2">
        <v>238</v>
      </c>
      <c r="L3896" s="2">
        <v>0</v>
      </c>
      <c r="M3896" s="2">
        <v>238</v>
      </c>
      <c r="N3896" s="2">
        <v>99</v>
      </c>
      <c r="O3896" s="2">
        <v>1</v>
      </c>
      <c r="P3896" s="2">
        <v>0</v>
      </c>
      <c r="Q3896" s="2">
        <v>0</v>
      </c>
      <c r="R3896" s="2">
        <v>0</v>
      </c>
      <c r="S3896" s="2">
        <v>0</v>
      </c>
      <c r="T3896" s="2">
        <v>4</v>
      </c>
      <c r="U3896" s="2">
        <v>0</v>
      </c>
      <c r="V3896" s="2">
        <v>0</v>
      </c>
      <c r="W3896" s="2">
        <v>0</v>
      </c>
      <c r="X3896" s="2">
        <v>0</v>
      </c>
      <c r="Y3896" s="2">
        <v>6</v>
      </c>
      <c r="Z3896" s="2">
        <v>5</v>
      </c>
      <c r="AA3896" s="2">
        <v>6</v>
      </c>
      <c r="AB3896" s="2">
        <v>93</v>
      </c>
      <c r="AC3896" s="2">
        <v>0</v>
      </c>
      <c r="AD3896" s="2">
        <v>0</v>
      </c>
      <c r="AE3896" s="2">
        <v>0</v>
      </c>
      <c r="AF3896" s="2">
        <v>0</v>
      </c>
      <c r="AG3896" s="2">
        <v>23</v>
      </c>
      <c r="AH3896" s="2">
        <v>0</v>
      </c>
      <c r="AI3896" s="2">
        <v>0</v>
      </c>
      <c r="AJ3896" s="2">
        <v>1</v>
      </c>
      <c r="AK3896" s="2">
        <v>0</v>
      </c>
      <c r="AL3896" s="2">
        <v>0</v>
      </c>
      <c r="AM3896" s="2">
        <v>0</v>
      </c>
      <c r="AN3896" s="3">
        <f>IFERROR(K3896/J3896,"")</f>
        <v>0</v>
      </c>
      <c r="AO3896" s="3">
        <f>IFERROR(L3896/K3896,"")</f>
        <v>0</v>
      </c>
    </row>
    <row r="3897" spans="1:41">
      <c r="A3897" t="s">
        <v>5700</v>
      </c>
      <c r="D3897">
        <v>775</v>
      </c>
      <c r="E3897" t="s">
        <v>552</v>
      </c>
      <c r="F3897" t="s">
        <v>1301</v>
      </c>
      <c r="I3897" t="b">
        <v>0</v>
      </c>
      <c r="J3897" s="2">
        <v>372</v>
      </c>
      <c r="K3897" s="2">
        <v>295</v>
      </c>
      <c r="L3897" s="2">
        <v>1</v>
      </c>
      <c r="M3897" s="2">
        <v>294</v>
      </c>
      <c r="N3897" s="2">
        <v>118</v>
      </c>
      <c r="O3897" s="2">
        <v>1</v>
      </c>
      <c r="P3897" s="2">
        <v>0</v>
      </c>
      <c r="Q3897" s="2">
        <v>0</v>
      </c>
      <c r="R3897" s="2">
        <v>0</v>
      </c>
      <c r="S3897" s="2">
        <v>0</v>
      </c>
      <c r="T3897" s="2">
        <v>12</v>
      </c>
      <c r="U3897" s="2">
        <v>0</v>
      </c>
      <c r="V3897" s="2">
        <v>0</v>
      </c>
      <c r="W3897" s="2">
        <v>0</v>
      </c>
      <c r="X3897" s="2">
        <v>0</v>
      </c>
      <c r="Y3897" s="2">
        <v>32</v>
      </c>
      <c r="Z3897" s="2">
        <v>6</v>
      </c>
      <c r="AA3897" s="2">
        <v>41</v>
      </c>
      <c r="AB3897" s="2">
        <v>14</v>
      </c>
      <c r="AC3897" s="2">
        <v>0</v>
      </c>
      <c r="AD3897" s="2">
        <v>0</v>
      </c>
      <c r="AE3897" s="2">
        <v>0</v>
      </c>
      <c r="AF3897" s="2">
        <v>0</v>
      </c>
      <c r="AG3897" s="2">
        <v>54</v>
      </c>
      <c r="AH3897" s="2">
        <v>0</v>
      </c>
      <c r="AI3897" s="2">
        <v>0</v>
      </c>
      <c r="AJ3897" s="2">
        <v>13</v>
      </c>
      <c r="AK3897" s="2">
        <v>0</v>
      </c>
      <c r="AL3897" s="2">
        <v>0</v>
      </c>
      <c r="AM3897" s="2">
        <v>3</v>
      </c>
      <c r="AN3897" s="3">
        <f>IFERROR(K3897/J3897,"")</f>
        <v>0</v>
      </c>
      <c r="AO3897" s="3">
        <f>IFERROR(L3897/K3897,"")</f>
        <v>0</v>
      </c>
    </row>
    <row r="3898" spans="1:41">
      <c r="A3898" t="s">
        <v>5701</v>
      </c>
      <c r="D3898">
        <v>64</v>
      </c>
      <c r="E3898" t="s">
        <v>553</v>
      </c>
      <c r="F3898" t="s">
        <v>1301</v>
      </c>
      <c r="I3898" t="b">
        <v>0</v>
      </c>
      <c r="J3898" s="2">
        <v>396</v>
      </c>
      <c r="K3898" s="2">
        <v>302</v>
      </c>
      <c r="L3898" s="2">
        <v>2</v>
      </c>
      <c r="M3898" s="2">
        <v>300</v>
      </c>
      <c r="N3898" s="2">
        <v>22</v>
      </c>
      <c r="O3898" s="2">
        <v>1</v>
      </c>
      <c r="P3898" s="2">
        <v>0</v>
      </c>
      <c r="Q3898" s="2">
        <v>0</v>
      </c>
      <c r="R3898" s="2">
        <v>0</v>
      </c>
      <c r="S3898" s="2">
        <v>0</v>
      </c>
      <c r="T3898" s="2">
        <v>25</v>
      </c>
      <c r="U3898" s="2">
        <v>0</v>
      </c>
      <c r="V3898" s="2">
        <v>0</v>
      </c>
      <c r="W3898" s="2">
        <v>0</v>
      </c>
      <c r="X3898" s="2">
        <v>0</v>
      </c>
      <c r="Y3898" s="2">
        <v>57</v>
      </c>
      <c r="Z3898" s="2">
        <v>2</v>
      </c>
      <c r="AA3898" s="2">
        <v>116</v>
      </c>
      <c r="AB3898" s="2">
        <v>0</v>
      </c>
      <c r="AC3898" s="2">
        <v>0</v>
      </c>
      <c r="AD3898" s="2">
        <v>0</v>
      </c>
      <c r="AE3898" s="2">
        <v>0</v>
      </c>
      <c r="AF3898" s="2">
        <v>0</v>
      </c>
      <c r="AG3898" s="2">
        <v>22</v>
      </c>
      <c r="AH3898" s="2">
        <v>0</v>
      </c>
      <c r="AI3898" s="2">
        <v>1</v>
      </c>
      <c r="AJ3898" s="2">
        <v>4</v>
      </c>
      <c r="AK3898" s="2">
        <v>9</v>
      </c>
      <c r="AL3898" s="2">
        <v>0</v>
      </c>
      <c r="AM3898" s="2">
        <v>41</v>
      </c>
      <c r="AN3898" s="3">
        <f>IFERROR(K3898/J3898,"")</f>
        <v>0</v>
      </c>
      <c r="AO3898" s="3">
        <f>IFERROR(L3898/K3898,"")</f>
        <v>0</v>
      </c>
    </row>
    <row r="3899" spans="1:41">
      <c r="A3899" t="s">
        <v>5702</v>
      </c>
      <c r="D3899">
        <v>64</v>
      </c>
      <c r="E3899" t="s">
        <v>553</v>
      </c>
      <c r="F3899" t="s">
        <v>1303</v>
      </c>
      <c r="I3899" t="b">
        <v>0</v>
      </c>
      <c r="J3899" s="2">
        <v>385</v>
      </c>
      <c r="K3899" s="2">
        <v>310</v>
      </c>
      <c r="L3899" s="2">
        <v>2</v>
      </c>
      <c r="M3899" s="2">
        <v>308</v>
      </c>
      <c r="N3899" s="2">
        <v>27</v>
      </c>
      <c r="O3899" s="2">
        <v>2</v>
      </c>
      <c r="P3899" s="2">
        <v>0</v>
      </c>
      <c r="Q3899" s="2">
        <v>0</v>
      </c>
      <c r="R3899" s="2">
        <v>0</v>
      </c>
      <c r="S3899" s="2">
        <v>0</v>
      </c>
      <c r="T3899" s="2">
        <v>23</v>
      </c>
      <c r="U3899" s="2">
        <v>0</v>
      </c>
      <c r="V3899" s="2">
        <v>0</v>
      </c>
      <c r="W3899" s="2">
        <v>0</v>
      </c>
      <c r="X3899" s="2">
        <v>0</v>
      </c>
      <c r="Y3899" s="2">
        <v>44</v>
      </c>
      <c r="Z3899" s="2">
        <v>2</v>
      </c>
      <c r="AA3899" s="2">
        <v>152</v>
      </c>
      <c r="AB3899" s="2">
        <v>5</v>
      </c>
      <c r="AC3899" s="2">
        <v>0</v>
      </c>
      <c r="AD3899" s="2">
        <v>0</v>
      </c>
      <c r="AE3899" s="2">
        <v>0</v>
      </c>
      <c r="AF3899" s="2">
        <v>0</v>
      </c>
      <c r="AG3899" s="2">
        <v>23</v>
      </c>
      <c r="AH3899" s="2">
        <v>0</v>
      </c>
      <c r="AI3899" s="2">
        <v>0</v>
      </c>
      <c r="AJ3899" s="2">
        <v>1</v>
      </c>
      <c r="AK3899" s="2">
        <v>1</v>
      </c>
      <c r="AL3899" s="2">
        <v>0</v>
      </c>
      <c r="AM3899" s="2">
        <v>28</v>
      </c>
      <c r="AN3899" s="3">
        <f>IFERROR(K3899/J3899,"")</f>
        <v>0</v>
      </c>
      <c r="AO3899" s="3">
        <f>IFERROR(L3899/K3899,"")</f>
        <v>0</v>
      </c>
    </row>
    <row r="3900" spans="1:41">
      <c r="A3900" t="s">
        <v>5703</v>
      </c>
      <c r="D3900">
        <v>9400</v>
      </c>
      <c r="E3900" t="s">
        <v>554</v>
      </c>
      <c r="F3900" t="s">
        <v>1301</v>
      </c>
      <c r="I3900" t="b">
        <v>0</v>
      </c>
      <c r="J3900" s="2">
        <v>391</v>
      </c>
      <c r="K3900" s="2">
        <v>285</v>
      </c>
      <c r="L3900" s="2">
        <v>1</v>
      </c>
      <c r="M3900" s="2">
        <v>284</v>
      </c>
      <c r="N3900" s="2">
        <v>77</v>
      </c>
      <c r="O3900" s="2">
        <v>0</v>
      </c>
      <c r="P3900" s="2">
        <v>0</v>
      </c>
      <c r="Q3900" s="2">
        <v>0</v>
      </c>
      <c r="R3900" s="2">
        <v>0</v>
      </c>
      <c r="S3900" s="2">
        <v>0</v>
      </c>
      <c r="T3900" s="2">
        <v>15</v>
      </c>
      <c r="U3900" s="2">
        <v>0</v>
      </c>
      <c r="V3900" s="2">
        <v>0</v>
      </c>
      <c r="W3900" s="2">
        <v>0</v>
      </c>
      <c r="X3900" s="2">
        <v>0</v>
      </c>
      <c r="Y3900" s="2">
        <v>28</v>
      </c>
      <c r="Z3900" s="2">
        <v>2</v>
      </c>
      <c r="AA3900" s="2">
        <v>101</v>
      </c>
      <c r="AB3900" s="2">
        <v>19</v>
      </c>
      <c r="AC3900" s="2">
        <v>1</v>
      </c>
      <c r="AD3900" s="2">
        <v>0</v>
      </c>
      <c r="AE3900" s="2">
        <v>0</v>
      </c>
      <c r="AF3900" s="2">
        <v>0</v>
      </c>
      <c r="AG3900" s="2">
        <v>27</v>
      </c>
      <c r="AH3900" s="2">
        <v>0</v>
      </c>
      <c r="AI3900" s="2">
        <v>0</v>
      </c>
      <c r="AJ3900" s="2">
        <v>2</v>
      </c>
      <c r="AK3900" s="2">
        <v>1</v>
      </c>
      <c r="AL3900" s="2">
        <v>0</v>
      </c>
      <c r="AM3900" s="2">
        <v>11</v>
      </c>
      <c r="AN3900" s="3">
        <f>IFERROR(K3900/J3900,"")</f>
        <v>0</v>
      </c>
      <c r="AO3900" s="3">
        <f>IFERROR(L3900/K3900,"")</f>
        <v>0</v>
      </c>
    </row>
    <row r="3901" spans="1:41">
      <c r="A3901" t="s">
        <v>5704</v>
      </c>
      <c r="D3901">
        <v>9400</v>
      </c>
      <c r="E3901" t="s">
        <v>554</v>
      </c>
      <c r="F3901" t="s">
        <v>1303</v>
      </c>
      <c r="I3901" t="b">
        <v>0</v>
      </c>
      <c r="J3901" s="2">
        <v>637</v>
      </c>
      <c r="K3901" s="2">
        <v>499</v>
      </c>
      <c r="L3901" s="2">
        <v>3</v>
      </c>
      <c r="M3901" s="2">
        <v>496</v>
      </c>
      <c r="N3901" s="2">
        <v>119</v>
      </c>
      <c r="O3901" s="2">
        <v>7</v>
      </c>
      <c r="P3901" s="2">
        <v>2</v>
      </c>
      <c r="Q3901" s="2">
        <v>0</v>
      </c>
      <c r="R3901" s="2">
        <v>0</v>
      </c>
      <c r="S3901" s="2">
        <v>0</v>
      </c>
      <c r="T3901" s="2">
        <v>36</v>
      </c>
      <c r="U3901" s="2">
        <v>0</v>
      </c>
      <c r="V3901" s="2">
        <v>0</v>
      </c>
      <c r="W3901" s="2">
        <v>0</v>
      </c>
      <c r="X3901" s="2">
        <v>0</v>
      </c>
      <c r="Y3901" s="2">
        <v>49</v>
      </c>
      <c r="Z3901" s="2">
        <v>9</v>
      </c>
      <c r="AA3901" s="2">
        <v>158</v>
      </c>
      <c r="AB3901" s="2">
        <v>11</v>
      </c>
      <c r="AC3901" s="2">
        <v>0</v>
      </c>
      <c r="AD3901" s="2">
        <v>0</v>
      </c>
      <c r="AE3901" s="2">
        <v>0</v>
      </c>
      <c r="AF3901" s="2">
        <v>0</v>
      </c>
      <c r="AG3901" s="2">
        <v>66</v>
      </c>
      <c r="AH3901" s="2">
        <v>1</v>
      </c>
      <c r="AI3901" s="2">
        <v>0</v>
      </c>
      <c r="AJ3901" s="2">
        <v>6</v>
      </c>
      <c r="AK3901" s="2">
        <v>15</v>
      </c>
      <c r="AL3901" s="2">
        <v>1</v>
      </c>
      <c r="AM3901" s="2">
        <v>16</v>
      </c>
      <c r="AN3901" s="3">
        <f>IFERROR(K3901/J3901,"")</f>
        <v>0</v>
      </c>
      <c r="AO3901" s="3">
        <f>IFERROR(L3901/K3901,"")</f>
        <v>0</v>
      </c>
    </row>
    <row r="3902" spans="1:41">
      <c r="A3902" t="s">
        <v>5705</v>
      </c>
      <c r="D3902">
        <v>9400</v>
      </c>
      <c r="E3902" t="s">
        <v>554</v>
      </c>
      <c r="F3902" t="s">
        <v>1305</v>
      </c>
      <c r="I3902" t="b">
        <v>0</v>
      </c>
      <c r="J3902" s="2">
        <v>550</v>
      </c>
      <c r="K3902" s="2">
        <v>400</v>
      </c>
      <c r="L3902" s="2">
        <v>3</v>
      </c>
      <c r="M3902" s="2">
        <v>397</v>
      </c>
      <c r="N3902" s="2">
        <v>89</v>
      </c>
      <c r="O3902" s="2">
        <v>2</v>
      </c>
      <c r="P3902" s="2">
        <v>1</v>
      </c>
      <c r="Q3902" s="2">
        <v>0</v>
      </c>
      <c r="R3902" s="2">
        <v>0</v>
      </c>
      <c r="S3902" s="2">
        <v>0</v>
      </c>
      <c r="T3902" s="2">
        <v>26</v>
      </c>
      <c r="U3902" s="2">
        <v>0</v>
      </c>
      <c r="V3902" s="2">
        <v>0</v>
      </c>
      <c r="W3902" s="2">
        <v>0</v>
      </c>
      <c r="X3902" s="2">
        <v>0</v>
      </c>
      <c r="Y3902" s="2">
        <v>68</v>
      </c>
      <c r="Z3902" s="2">
        <v>11</v>
      </c>
      <c r="AA3902" s="2">
        <v>116</v>
      </c>
      <c r="AB3902" s="2">
        <v>8</v>
      </c>
      <c r="AC3902" s="2">
        <v>0</v>
      </c>
      <c r="AD3902" s="2">
        <v>0</v>
      </c>
      <c r="AE3902" s="2">
        <v>0</v>
      </c>
      <c r="AF3902" s="2">
        <v>0</v>
      </c>
      <c r="AG3902" s="2">
        <v>46</v>
      </c>
      <c r="AH3902" s="2">
        <v>0</v>
      </c>
      <c r="AI3902" s="2">
        <v>0</v>
      </c>
      <c r="AJ3902" s="2">
        <v>5</v>
      </c>
      <c r="AK3902" s="2">
        <v>5</v>
      </c>
      <c r="AL3902" s="2">
        <v>1</v>
      </c>
      <c r="AM3902" s="2">
        <v>19</v>
      </c>
      <c r="AN3902" s="3">
        <f>IFERROR(K3902/J3902,"")</f>
        <v>0</v>
      </c>
      <c r="AO3902" s="3">
        <f>IFERROR(L3902/K3902,"")</f>
        <v>0</v>
      </c>
    </row>
    <row r="3903" spans="1:41">
      <c r="A3903" t="s">
        <v>5706</v>
      </c>
      <c r="D3903">
        <v>9400</v>
      </c>
      <c r="E3903" t="s">
        <v>554</v>
      </c>
      <c r="F3903" t="s">
        <v>1310</v>
      </c>
      <c r="I3903" t="b">
        <v>0</v>
      </c>
      <c r="J3903" s="2">
        <v>645</v>
      </c>
      <c r="K3903" s="2">
        <v>522</v>
      </c>
      <c r="L3903" s="2">
        <v>5</v>
      </c>
      <c r="M3903" s="2">
        <v>517</v>
      </c>
      <c r="N3903" s="2">
        <v>82</v>
      </c>
      <c r="O3903" s="2">
        <v>4</v>
      </c>
      <c r="P3903" s="2">
        <v>0</v>
      </c>
      <c r="Q3903" s="2">
        <v>0</v>
      </c>
      <c r="R3903" s="2">
        <v>0</v>
      </c>
      <c r="S3903" s="2">
        <v>0</v>
      </c>
      <c r="T3903" s="2">
        <v>45</v>
      </c>
      <c r="U3903" s="2">
        <v>0</v>
      </c>
      <c r="V3903" s="2">
        <v>0</v>
      </c>
      <c r="W3903" s="2">
        <v>0</v>
      </c>
      <c r="X3903" s="2">
        <v>0</v>
      </c>
      <c r="Y3903" s="2">
        <v>67</v>
      </c>
      <c r="Z3903" s="2">
        <v>11</v>
      </c>
      <c r="AA3903" s="2">
        <v>185</v>
      </c>
      <c r="AB3903" s="2">
        <v>12</v>
      </c>
      <c r="AC3903" s="2">
        <v>0</v>
      </c>
      <c r="AD3903" s="2">
        <v>0</v>
      </c>
      <c r="AE3903" s="2">
        <v>0</v>
      </c>
      <c r="AF3903" s="2">
        <v>0</v>
      </c>
      <c r="AG3903" s="2">
        <v>79</v>
      </c>
      <c r="AH3903" s="2">
        <v>0</v>
      </c>
      <c r="AI3903" s="2">
        <v>0</v>
      </c>
      <c r="AJ3903" s="2">
        <v>4</v>
      </c>
      <c r="AK3903" s="2">
        <v>11</v>
      </c>
      <c r="AL3903" s="2">
        <v>1</v>
      </c>
      <c r="AM3903" s="2">
        <v>16</v>
      </c>
      <c r="AN3903" s="3">
        <f>IFERROR(K3903/J3903,"")</f>
        <v>0</v>
      </c>
      <c r="AO3903" s="3">
        <f>IFERROR(L3903/K3903,"")</f>
        <v>0</v>
      </c>
    </row>
    <row r="3904" spans="1:41">
      <c r="A3904" t="s">
        <v>5707</v>
      </c>
      <c r="D3904">
        <v>9400</v>
      </c>
      <c r="E3904" t="s">
        <v>554</v>
      </c>
      <c r="F3904" t="s">
        <v>1312</v>
      </c>
      <c r="I3904" t="b">
        <v>0</v>
      </c>
      <c r="J3904" s="2">
        <v>403</v>
      </c>
      <c r="K3904" s="2">
        <v>263</v>
      </c>
      <c r="L3904" s="2">
        <v>1</v>
      </c>
      <c r="M3904" s="2">
        <v>262</v>
      </c>
      <c r="N3904" s="2">
        <v>44</v>
      </c>
      <c r="O3904" s="2">
        <v>4</v>
      </c>
      <c r="P3904" s="2">
        <v>0</v>
      </c>
      <c r="Q3904" s="2">
        <v>0</v>
      </c>
      <c r="R3904" s="2">
        <v>0</v>
      </c>
      <c r="S3904" s="2">
        <v>0</v>
      </c>
      <c r="T3904" s="2">
        <v>20</v>
      </c>
      <c r="U3904" s="2">
        <v>0</v>
      </c>
      <c r="V3904" s="2">
        <v>0</v>
      </c>
      <c r="W3904" s="2">
        <v>0</v>
      </c>
      <c r="X3904" s="2">
        <v>0</v>
      </c>
      <c r="Y3904" s="2">
        <v>24</v>
      </c>
      <c r="Z3904" s="2">
        <v>4</v>
      </c>
      <c r="AA3904" s="2">
        <v>109</v>
      </c>
      <c r="AB3904" s="2">
        <v>9</v>
      </c>
      <c r="AC3904" s="2">
        <v>0</v>
      </c>
      <c r="AD3904" s="2">
        <v>1</v>
      </c>
      <c r="AE3904" s="2">
        <v>0</v>
      </c>
      <c r="AF3904" s="2">
        <v>0</v>
      </c>
      <c r="AG3904" s="2">
        <v>27</v>
      </c>
      <c r="AH3904" s="2">
        <v>1</v>
      </c>
      <c r="AI3904" s="2">
        <v>0</v>
      </c>
      <c r="AJ3904" s="2">
        <v>6</v>
      </c>
      <c r="AK3904" s="2">
        <v>6</v>
      </c>
      <c r="AL3904" s="2">
        <v>0</v>
      </c>
      <c r="AM3904" s="2">
        <v>7</v>
      </c>
      <c r="AN3904" s="3">
        <f>IFERROR(K3904/J3904,"")</f>
        <v>0</v>
      </c>
      <c r="AO3904" s="3">
        <f>IFERROR(L3904/K3904,"")</f>
        <v>0</v>
      </c>
    </row>
    <row r="3905" spans="1:41">
      <c r="A3905" t="s">
        <v>5708</v>
      </c>
      <c r="D3905">
        <v>9400</v>
      </c>
      <c r="E3905" t="s">
        <v>554</v>
      </c>
      <c r="F3905" t="s">
        <v>1314</v>
      </c>
      <c r="I3905" t="b">
        <v>0</v>
      </c>
      <c r="J3905" s="2">
        <v>713</v>
      </c>
      <c r="K3905" s="2">
        <v>518</v>
      </c>
      <c r="L3905" s="2">
        <v>5</v>
      </c>
      <c r="M3905" s="2">
        <v>513</v>
      </c>
      <c r="N3905" s="2">
        <v>107</v>
      </c>
      <c r="O3905" s="2">
        <v>3</v>
      </c>
      <c r="P3905" s="2">
        <v>0</v>
      </c>
      <c r="Q3905" s="2">
        <v>0</v>
      </c>
      <c r="R3905" s="2">
        <v>0</v>
      </c>
      <c r="S3905" s="2">
        <v>0</v>
      </c>
      <c r="T3905" s="2">
        <v>33</v>
      </c>
      <c r="U3905" s="2">
        <v>0</v>
      </c>
      <c r="V3905" s="2">
        <v>0</v>
      </c>
      <c r="W3905" s="2">
        <v>0</v>
      </c>
      <c r="X3905" s="2">
        <v>0</v>
      </c>
      <c r="Y3905" s="2">
        <v>77</v>
      </c>
      <c r="Z3905" s="2">
        <v>22</v>
      </c>
      <c r="AA3905" s="2">
        <v>168</v>
      </c>
      <c r="AB3905" s="2">
        <v>12</v>
      </c>
      <c r="AC3905" s="2">
        <v>1</v>
      </c>
      <c r="AD3905" s="2">
        <v>0</v>
      </c>
      <c r="AE3905" s="2">
        <v>1</v>
      </c>
      <c r="AF3905" s="2">
        <v>0</v>
      </c>
      <c r="AG3905" s="2">
        <v>59</v>
      </c>
      <c r="AH3905" s="2">
        <v>0</v>
      </c>
      <c r="AI3905" s="2">
        <v>1</v>
      </c>
      <c r="AJ3905" s="2">
        <v>2</v>
      </c>
      <c r="AK3905" s="2">
        <v>10</v>
      </c>
      <c r="AL3905" s="2">
        <v>0</v>
      </c>
      <c r="AM3905" s="2">
        <v>17</v>
      </c>
      <c r="AN3905" s="3">
        <f>IFERROR(K3905/J3905,"")</f>
        <v>0</v>
      </c>
      <c r="AO3905" s="3">
        <f>IFERROR(L3905/K3905,"")</f>
        <v>0</v>
      </c>
    </row>
    <row r="3906" spans="1:41">
      <c r="A3906" t="s">
        <v>5709</v>
      </c>
      <c r="D3906">
        <v>9400</v>
      </c>
      <c r="E3906" t="s">
        <v>554</v>
      </c>
      <c r="F3906" t="s">
        <v>1322</v>
      </c>
      <c r="I3906" t="b">
        <v>0</v>
      </c>
      <c r="J3906" s="2">
        <v>613</v>
      </c>
      <c r="K3906" s="2">
        <v>500</v>
      </c>
      <c r="L3906" s="2">
        <v>1</v>
      </c>
      <c r="M3906" s="2">
        <v>499</v>
      </c>
      <c r="N3906" s="2">
        <v>205</v>
      </c>
      <c r="O3906" s="2">
        <v>1</v>
      </c>
      <c r="P3906" s="2">
        <v>2</v>
      </c>
      <c r="Q3906" s="2">
        <v>0</v>
      </c>
      <c r="R3906" s="2">
        <v>0</v>
      </c>
      <c r="S3906" s="2">
        <v>0</v>
      </c>
      <c r="T3906" s="2">
        <v>21</v>
      </c>
      <c r="U3906" s="2">
        <v>0</v>
      </c>
      <c r="V3906" s="2">
        <v>0</v>
      </c>
      <c r="W3906" s="2">
        <v>0</v>
      </c>
      <c r="X3906" s="2">
        <v>0</v>
      </c>
      <c r="Y3906" s="2">
        <v>31</v>
      </c>
      <c r="Z3906" s="2">
        <v>3</v>
      </c>
      <c r="AA3906" s="2">
        <v>90</v>
      </c>
      <c r="AB3906" s="2">
        <v>41</v>
      </c>
      <c r="AC3906" s="2">
        <v>0</v>
      </c>
      <c r="AD3906" s="2">
        <v>0</v>
      </c>
      <c r="AE3906" s="2">
        <v>1</v>
      </c>
      <c r="AF3906" s="2">
        <v>0</v>
      </c>
      <c r="AG3906" s="2">
        <v>92</v>
      </c>
      <c r="AH3906" s="2">
        <v>0</v>
      </c>
      <c r="AI3906" s="2">
        <v>1</v>
      </c>
      <c r="AJ3906" s="2">
        <v>7</v>
      </c>
      <c r="AK3906" s="2">
        <v>1</v>
      </c>
      <c r="AL3906" s="2">
        <v>0</v>
      </c>
      <c r="AM3906" s="2">
        <v>3</v>
      </c>
      <c r="AN3906" s="3">
        <f>IFERROR(K3906/J3906,"")</f>
        <v>0</v>
      </c>
      <c r="AO3906" s="3">
        <f>IFERROR(L3906/K3906,"")</f>
        <v>0</v>
      </c>
    </row>
    <row r="3907" spans="1:41">
      <c r="A3907" t="s">
        <v>5710</v>
      </c>
      <c r="D3907">
        <v>9400</v>
      </c>
      <c r="E3907" t="s">
        <v>554</v>
      </c>
      <c r="F3907" t="s">
        <v>1324</v>
      </c>
      <c r="I3907" t="b">
        <v>0</v>
      </c>
      <c r="J3907" s="2">
        <v>563</v>
      </c>
      <c r="K3907" s="2">
        <v>426</v>
      </c>
      <c r="L3907" s="2">
        <v>5</v>
      </c>
      <c r="M3907" s="2">
        <v>421</v>
      </c>
      <c r="N3907" s="2">
        <v>87</v>
      </c>
      <c r="O3907" s="2">
        <v>3</v>
      </c>
      <c r="P3907" s="2">
        <v>0</v>
      </c>
      <c r="Q3907" s="2">
        <v>0</v>
      </c>
      <c r="R3907" s="2">
        <v>0</v>
      </c>
      <c r="S3907" s="2">
        <v>0</v>
      </c>
      <c r="T3907" s="2">
        <v>27</v>
      </c>
      <c r="U3907" s="2">
        <v>0</v>
      </c>
      <c r="V3907" s="2">
        <v>0</v>
      </c>
      <c r="W3907" s="2">
        <v>0</v>
      </c>
      <c r="X3907" s="2">
        <v>0</v>
      </c>
      <c r="Y3907" s="2">
        <v>43</v>
      </c>
      <c r="Z3907" s="2">
        <v>6</v>
      </c>
      <c r="AA3907" s="2">
        <v>168</v>
      </c>
      <c r="AB3907" s="2">
        <v>6</v>
      </c>
      <c r="AC3907" s="2">
        <v>0</v>
      </c>
      <c r="AD3907" s="2">
        <v>0</v>
      </c>
      <c r="AE3907" s="2">
        <v>0</v>
      </c>
      <c r="AF3907" s="2">
        <v>0</v>
      </c>
      <c r="AG3907" s="2">
        <v>38</v>
      </c>
      <c r="AH3907" s="2">
        <v>0</v>
      </c>
      <c r="AI3907" s="2">
        <v>0</v>
      </c>
      <c r="AJ3907" s="2">
        <v>3</v>
      </c>
      <c r="AK3907" s="2">
        <v>6</v>
      </c>
      <c r="AL3907" s="2">
        <v>0</v>
      </c>
      <c r="AM3907" s="2">
        <v>34</v>
      </c>
      <c r="AN3907" s="3">
        <f>IFERROR(K3907/J3907,"")</f>
        <v>0</v>
      </c>
      <c r="AO3907" s="3">
        <f>IFERROR(L3907/K3907,"")</f>
        <v>0</v>
      </c>
    </row>
    <row r="3908" spans="1:41">
      <c r="A3908" t="s">
        <v>5711</v>
      </c>
      <c r="D3908">
        <v>9400</v>
      </c>
      <c r="E3908" t="s">
        <v>554</v>
      </c>
      <c r="F3908" t="s">
        <v>1326</v>
      </c>
      <c r="I3908" t="b">
        <v>0</v>
      </c>
      <c r="J3908" s="2">
        <v>464</v>
      </c>
      <c r="K3908" s="2">
        <v>353</v>
      </c>
      <c r="L3908" s="2">
        <v>1</v>
      </c>
      <c r="M3908" s="2">
        <v>352</v>
      </c>
      <c r="N3908" s="2">
        <v>85</v>
      </c>
      <c r="O3908" s="2">
        <v>4</v>
      </c>
      <c r="P3908" s="2">
        <v>0</v>
      </c>
      <c r="Q3908" s="2">
        <v>0</v>
      </c>
      <c r="R3908" s="2">
        <v>0</v>
      </c>
      <c r="S3908" s="2">
        <v>0</v>
      </c>
      <c r="T3908" s="2">
        <v>18</v>
      </c>
      <c r="U3908" s="2">
        <v>0</v>
      </c>
      <c r="V3908" s="2">
        <v>0</v>
      </c>
      <c r="W3908" s="2">
        <v>0</v>
      </c>
      <c r="X3908" s="2">
        <v>0</v>
      </c>
      <c r="Y3908" s="2">
        <v>45</v>
      </c>
      <c r="Z3908" s="2">
        <v>4</v>
      </c>
      <c r="AA3908" s="2">
        <v>129</v>
      </c>
      <c r="AB3908" s="2">
        <v>16</v>
      </c>
      <c r="AC3908" s="2">
        <v>0</v>
      </c>
      <c r="AD3908" s="2">
        <v>0</v>
      </c>
      <c r="AE3908" s="2">
        <v>0</v>
      </c>
      <c r="AF3908" s="2">
        <v>0</v>
      </c>
      <c r="AG3908" s="2">
        <v>34</v>
      </c>
      <c r="AH3908" s="2">
        <v>0</v>
      </c>
      <c r="AI3908" s="2">
        <v>0</v>
      </c>
      <c r="AJ3908" s="2">
        <v>7</v>
      </c>
      <c r="AK3908" s="2">
        <v>4</v>
      </c>
      <c r="AL3908" s="2">
        <v>0</v>
      </c>
      <c r="AM3908" s="2">
        <v>6</v>
      </c>
      <c r="AN3908" s="3">
        <f>IFERROR(K3908/J3908,"")</f>
        <v>0</v>
      </c>
      <c r="AO3908" s="3">
        <f>IFERROR(L3908/K3908,"")</f>
        <v>0</v>
      </c>
    </row>
    <row r="3909" spans="1:41">
      <c r="A3909" t="s">
        <v>5712</v>
      </c>
      <c r="D3909">
        <v>9400</v>
      </c>
      <c r="E3909" t="s">
        <v>554</v>
      </c>
      <c r="F3909" t="s">
        <v>1328</v>
      </c>
      <c r="I3909" t="b">
        <v>0</v>
      </c>
      <c r="J3909" s="2">
        <v>492</v>
      </c>
      <c r="K3909" s="2">
        <v>346</v>
      </c>
      <c r="L3909" s="2">
        <v>2</v>
      </c>
      <c r="M3909" s="2">
        <v>344</v>
      </c>
      <c r="N3909" s="2">
        <v>35</v>
      </c>
      <c r="O3909" s="2">
        <v>6</v>
      </c>
      <c r="P3909" s="2">
        <v>0</v>
      </c>
      <c r="Q3909" s="2">
        <v>0</v>
      </c>
      <c r="R3909" s="2">
        <v>0</v>
      </c>
      <c r="S3909" s="2">
        <v>0</v>
      </c>
      <c r="T3909" s="2">
        <v>28</v>
      </c>
      <c r="U3909" s="2">
        <v>0</v>
      </c>
      <c r="V3909" s="2">
        <v>0</v>
      </c>
      <c r="W3909" s="2">
        <v>0</v>
      </c>
      <c r="X3909" s="2">
        <v>0</v>
      </c>
      <c r="Y3909" s="2">
        <v>37</v>
      </c>
      <c r="Z3909" s="2">
        <v>9</v>
      </c>
      <c r="AA3909" s="2">
        <v>149</v>
      </c>
      <c r="AB3909" s="2">
        <v>4</v>
      </c>
      <c r="AC3909" s="2">
        <v>0</v>
      </c>
      <c r="AD3909" s="2">
        <v>0</v>
      </c>
      <c r="AE3909" s="2">
        <v>0</v>
      </c>
      <c r="AF3909" s="2">
        <v>0</v>
      </c>
      <c r="AG3909" s="2">
        <v>23</v>
      </c>
      <c r="AH3909" s="2">
        <v>0</v>
      </c>
      <c r="AI3909" s="2">
        <v>2</v>
      </c>
      <c r="AJ3909" s="2">
        <v>6</v>
      </c>
      <c r="AK3909" s="2">
        <v>12</v>
      </c>
      <c r="AL3909" s="2">
        <v>0</v>
      </c>
      <c r="AM3909" s="2">
        <v>33</v>
      </c>
      <c r="AN3909" s="3">
        <f>IFERROR(K3909/J3909,"")</f>
        <v>0</v>
      </c>
      <c r="AO3909" s="3">
        <f>IFERROR(L3909/K3909,"")</f>
        <v>0</v>
      </c>
    </row>
    <row r="3910" spans="1:41">
      <c r="A3910" t="s">
        <v>5713</v>
      </c>
      <c r="D3910">
        <v>9400</v>
      </c>
      <c r="E3910" t="s">
        <v>554</v>
      </c>
      <c r="F3910" t="s">
        <v>1330</v>
      </c>
      <c r="I3910" t="b">
        <v>0</v>
      </c>
      <c r="J3910" s="2">
        <v>367</v>
      </c>
      <c r="K3910" s="2">
        <v>269</v>
      </c>
      <c r="L3910" s="2">
        <v>3</v>
      </c>
      <c r="M3910" s="2">
        <v>266</v>
      </c>
      <c r="N3910" s="2">
        <v>60</v>
      </c>
      <c r="O3910" s="2">
        <v>5</v>
      </c>
      <c r="P3910" s="2">
        <v>0</v>
      </c>
      <c r="Q3910" s="2">
        <v>0</v>
      </c>
      <c r="R3910" s="2">
        <v>0</v>
      </c>
      <c r="S3910" s="2">
        <v>0</v>
      </c>
      <c r="T3910" s="2">
        <v>19</v>
      </c>
      <c r="U3910" s="2">
        <v>0</v>
      </c>
      <c r="V3910" s="2">
        <v>0</v>
      </c>
      <c r="W3910" s="2">
        <v>0</v>
      </c>
      <c r="X3910" s="2">
        <v>0</v>
      </c>
      <c r="Y3910" s="2">
        <v>38</v>
      </c>
      <c r="Z3910" s="2">
        <v>3</v>
      </c>
      <c r="AA3910" s="2">
        <v>91</v>
      </c>
      <c r="AB3910" s="2">
        <v>5</v>
      </c>
      <c r="AC3910" s="2">
        <v>0</v>
      </c>
      <c r="AD3910" s="2">
        <v>0</v>
      </c>
      <c r="AE3910" s="2">
        <v>0</v>
      </c>
      <c r="AF3910" s="2">
        <v>0</v>
      </c>
      <c r="AG3910" s="2">
        <v>27</v>
      </c>
      <c r="AH3910" s="2">
        <v>0</v>
      </c>
      <c r="AI3910" s="2">
        <v>0</v>
      </c>
      <c r="AJ3910" s="2">
        <v>3</v>
      </c>
      <c r="AK3910" s="2">
        <v>3</v>
      </c>
      <c r="AL3910" s="2">
        <v>1</v>
      </c>
      <c r="AM3910" s="2">
        <v>11</v>
      </c>
      <c r="AN3910" s="3">
        <f>IFERROR(K3910/J3910,"")</f>
        <v>0</v>
      </c>
      <c r="AO3910" s="3">
        <f>IFERROR(L3910/K3910,"")</f>
        <v>0</v>
      </c>
    </row>
    <row r="3911" spans="1:41">
      <c r="A3911" t="s">
        <v>5714</v>
      </c>
      <c r="D3911">
        <v>9400</v>
      </c>
      <c r="E3911" t="s">
        <v>554</v>
      </c>
      <c r="F3911" t="s">
        <v>1332</v>
      </c>
      <c r="I3911" t="b">
        <v>0</v>
      </c>
      <c r="J3911" s="2">
        <v>483</v>
      </c>
      <c r="K3911" s="2">
        <v>316</v>
      </c>
      <c r="L3911" s="2">
        <v>4</v>
      </c>
      <c r="M3911" s="2">
        <v>312</v>
      </c>
      <c r="N3911" s="2">
        <v>27</v>
      </c>
      <c r="O3911" s="2">
        <v>7</v>
      </c>
      <c r="P3911" s="2">
        <v>0</v>
      </c>
      <c r="Q3911" s="2">
        <v>0</v>
      </c>
      <c r="R3911" s="2">
        <v>0</v>
      </c>
      <c r="S3911" s="2">
        <v>0</v>
      </c>
      <c r="T3911" s="2">
        <v>13</v>
      </c>
      <c r="U3911" s="2">
        <v>0</v>
      </c>
      <c r="V3911" s="2">
        <v>0</v>
      </c>
      <c r="W3911" s="2">
        <v>0</v>
      </c>
      <c r="X3911" s="2">
        <v>0</v>
      </c>
      <c r="Y3911" s="2">
        <v>37</v>
      </c>
      <c r="Z3911" s="2">
        <v>19</v>
      </c>
      <c r="AA3911" s="2">
        <v>152</v>
      </c>
      <c r="AB3911" s="2">
        <v>3</v>
      </c>
      <c r="AC3911" s="2">
        <v>0</v>
      </c>
      <c r="AD3911" s="2">
        <v>0</v>
      </c>
      <c r="AE3911" s="2">
        <v>0</v>
      </c>
      <c r="AF3911" s="2">
        <v>0</v>
      </c>
      <c r="AG3911" s="2">
        <v>20</v>
      </c>
      <c r="AH3911" s="2">
        <v>0</v>
      </c>
      <c r="AI3911" s="2">
        <v>0</v>
      </c>
      <c r="AJ3911" s="2">
        <v>11</v>
      </c>
      <c r="AK3911" s="2">
        <v>6</v>
      </c>
      <c r="AL3911" s="2">
        <v>0</v>
      </c>
      <c r="AM3911" s="2">
        <v>17</v>
      </c>
      <c r="AN3911" s="3">
        <f>IFERROR(K3911/J3911,"")</f>
        <v>0</v>
      </c>
      <c r="AO3911" s="3">
        <f>IFERROR(L3911/K3911,"")</f>
        <v>0</v>
      </c>
    </row>
    <row r="3912" spans="1:41">
      <c r="A3912" t="s">
        <v>5715</v>
      </c>
      <c r="D3912">
        <v>9400</v>
      </c>
      <c r="E3912" t="s">
        <v>554</v>
      </c>
      <c r="F3912" t="s">
        <v>1376</v>
      </c>
      <c r="I3912" t="b">
        <v>0</v>
      </c>
      <c r="J3912" s="2">
        <v>557</v>
      </c>
      <c r="K3912" s="2">
        <v>415</v>
      </c>
      <c r="L3912" s="2">
        <v>2</v>
      </c>
      <c r="M3912" s="2">
        <v>413</v>
      </c>
      <c r="N3912" s="2">
        <v>148</v>
      </c>
      <c r="O3912" s="2">
        <v>7</v>
      </c>
      <c r="P3912" s="2">
        <v>0</v>
      </c>
      <c r="Q3912" s="2">
        <v>0</v>
      </c>
      <c r="R3912" s="2">
        <v>0</v>
      </c>
      <c r="S3912" s="2">
        <v>1</v>
      </c>
      <c r="T3912" s="2">
        <v>15</v>
      </c>
      <c r="U3912" s="2">
        <v>0</v>
      </c>
      <c r="V3912" s="2">
        <v>0</v>
      </c>
      <c r="W3912" s="2">
        <v>0</v>
      </c>
      <c r="X3912" s="2">
        <v>0</v>
      </c>
      <c r="Y3912" s="2">
        <v>42</v>
      </c>
      <c r="Z3912" s="2">
        <v>6</v>
      </c>
      <c r="AA3912" s="2">
        <v>92</v>
      </c>
      <c r="AB3912" s="2">
        <v>17</v>
      </c>
      <c r="AC3912" s="2">
        <v>0</v>
      </c>
      <c r="AD3912" s="2">
        <v>0</v>
      </c>
      <c r="AE3912" s="2">
        <v>0</v>
      </c>
      <c r="AF3912" s="2">
        <v>0</v>
      </c>
      <c r="AG3912" s="2">
        <v>63</v>
      </c>
      <c r="AH3912" s="2">
        <v>0</v>
      </c>
      <c r="AI3912" s="2">
        <v>0</v>
      </c>
      <c r="AJ3912" s="2">
        <v>4</v>
      </c>
      <c r="AK3912" s="2">
        <v>6</v>
      </c>
      <c r="AL3912" s="2">
        <v>0</v>
      </c>
      <c r="AM3912" s="2">
        <v>12</v>
      </c>
      <c r="AN3912" s="3">
        <f>IFERROR(K3912/J3912,"")</f>
        <v>0</v>
      </c>
      <c r="AO3912" s="3">
        <f>IFERROR(L3912/K3912,"")</f>
        <v>0</v>
      </c>
    </row>
    <row r="3913" spans="1:41">
      <c r="A3913" t="s">
        <v>5716</v>
      </c>
      <c r="D3913">
        <v>9400</v>
      </c>
      <c r="E3913" t="s">
        <v>554</v>
      </c>
      <c r="F3913" t="s">
        <v>1378</v>
      </c>
      <c r="I3913" t="b">
        <v>0</v>
      </c>
      <c r="J3913" s="2">
        <v>545</v>
      </c>
      <c r="K3913" s="2">
        <v>456</v>
      </c>
      <c r="L3913" s="2">
        <v>12</v>
      </c>
      <c r="M3913" s="2">
        <v>444</v>
      </c>
      <c r="N3913" s="2">
        <v>82</v>
      </c>
      <c r="O3913" s="2">
        <v>8</v>
      </c>
      <c r="P3913" s="2">
        <v>0</v>
      </c>
      <c r="Q3913" s="2">
        <v>0</v>
      </c>
      <c r="R3913" s="2">
        <v>0</v>
      </c>
      <c r="S3913" s="2">
        <v>0</v>
      </c>
      <c r="T3913" s="2">
        <v>29</v>
      </c>
      <c r="U3913" s="2">
        <v>0</v>
      </c>
      <c r="V3913" s="2">
        <v>0</v>
      </c>
      <c r="W3913" s="2">
        <v>0</v>
      </c>
      <c r="X3913" s="2">
        <v>0</v>
      </c>
      <c r="Y3913" s="2">
        <v>48</v>
      </c>
      <c r="Z3913" s="2">
        <v>17</v>
      </c>
      <c r="AA3913" s="2">
        <v>158</v>
      </c>
      <c r="AB3913" s="2">
        <v>9</v>
      </c>
      <c r="AC3913" s="2">
        <v>0</v>
      </c>
      <c r="AD3913" s="2">
        <v>0</v>
      </c>
      <c r="AE3913" s="2">
        <v>0</v>
      </c>
      <c r="AF3913" s="2">
        <v>0</v>
      </c>
      <c r="AG3913" s="2">
        <v>68</v>
      </c>
      <c r="AH3913" s="2">
        <v>0</v>
      </c>
      <c r="AI3913" s="2">
        <v>0</v>
      </c>
      <c r="AJ3913" s="2">
        <v>9</v>
      </c>
      <c r="AK3913" s="2">
        <v>5</v>
      </c>
      <c r="AL3913" s="2">
        <v>0</v>
      </c>
      <c r="AM3913" s="2">
        <v>11</v>
      </c>
      <c r="AN3913" s="3">
        <f>IFERROR(K3913/J3913,"")</f>
        <v>0</v>
      </c>
      <c r="AO3913" s="3">
        <f>IFERROR(L3913/K3913,"")</f>
        <v>0</v>
      </c>
    </row>
    <row r="3914" spans="1:41">
      <c r="A3914" t="s">
        <v>5717</v>
      </c>
      <c r="D3914">
        <v>9400</v>
      </c>
      <c r="E3914" t="s">
        <v>554</v>
      </c>
      <c r="F3914" t="s">
        <v>1380</v>
      </c>
      <c r="I3914" t="b">
        <v>0</v>
      </c>
      <c r="J3914" s="2">
        <v>449</v>
      </c>
      <c r="K3914" s="2">
        <v>303</v>
      </c>
      <c r="L3914" s="2">
        <v>1</v>
      </c>
      <c r="M3914" s="2">
        <v>302</v>
      </c>
      <c r="N3914" s="2">
        <v>31</v>
      </c>
      <c r="O3914" s="2">
        <v>5</v>
      </c>
      <c r="P3914" s="2">
        <v>1</v>
      </c>
      <c r="Q3914" s="2">
        <v>0</v>
      </c>
      <c r="R3914" s="2">
        <v>0</v>
      </c>
      <c r="S3914" s="2">
        <v>0</v>
      </c>
      <c r="T3914" s="2">
        <v>25</v>
      </c>
      <c r="U3914" s="2">
        <v>0</v>
      </c>
      <c r="V3914" s="2">
        <v>0</v>
      </c>
      <c r="W3914" s="2">
        <v>0</v>
      </c>
      <c r="X3914" s="2">
        <v>0</v>
      </c>
      <c r="Y3914" s="2">
        <v>44</v>
      </c>
      <c r="Z3914" s="2">
        <v>3</v>
      </c>
      <c r="AA3914" s="2">
        <v>116</v>
      </c>
      <c r="AB3914" s="2">
        <v>4</v>
      </c>
      <c r="AC3914" s="2">
        <v>0</v>
      </c>
      <c r="AD3914" s="2">
        <v>1</v>
      </c>
      <c r="AE3914" s="2">
        <v>0</v>
      </c>
      <c r="AF3914" s="2">
        <v>0</v>
      </c>
      <c r="AG3914" s="2">
        <v>35</v>
      </c>
      <c r="AH3914" s="2">
        <v>0</v>
      </c>
      <c r="AI3914" s="2">
        <v>1</v>
      </c>
      <c r="AJ3914" s="2">
        <v>9</v>
      </c>
      <c r="AK3914" s="2">
        <v>9</v>
      </c>
      <c r="AL3914" s="2">
        <v>0</v>
      </c>
      <c r="AM3914" s="2">
        <v>18</v>
      </c>
      <c r="AN3914" s="3">
        <f>IFERROR(K3914/J3914,"")</f>
        <v>0</v>
      </c>
      <c r="AO3914" s="3">
        <f>IFERROR(L3914/K3914,"")</f>
        <v>0</v>
      </c>
    </row>
    <row r="3915" spans="1:41">
      <c r="A3915" t="s">
        <v>5718</v>
      </c>
      <c r="D3915">
        <v>9400</v>
      </c>
      <c r="E3915" t="s">
        <v>554</v>
      </c>
      <c r="F3915" t="s">
        <v>1411</v>
      </c>
      <c r="I3915" t="b">
        <v>0</v>
      </c>
      <c r="J3915" s="2">
        <v>358</v>
      </c>
      <c r="K3915" s="2">
        <v>243</v>
      </c>
      <c r="L3915" s="2">
        <v>1</v>
      </c>
      <c r="M3915" s="2">
        <v>242</v>
      </c>
      <c r="N3915" s="2">
        <v>27</v>
      </c>
      <c r="O3915" s="2">
        <v>3</v>
      </c>
      <c r="P3915" s="2">
        <v>0</v>
      </c>
      <c r="Q3915" s="2">
        <v>0</v>
      </c>
      <c r="R3915" s="2">
        <v>0</v>
      </c>
      <c r="S3915" s="2">
        <v>0</v>
      </c>
      <c r="T3915" s="2">
        <v>13</v>
      </c>
      <c r="U3915" s="2">
        <v>0</v>
      </c>
      <c r="V3915" s="2">
        <v>0</v>
      </c>
      <c r="W3915" s="2">
        <v>0</v>
      </c>
      <c r="X3915" s="2">
        <v>0</v>
      </c>
      <c r="Y3915" s="2">
        <v>34</v>
      </c>
      <c r="Z3915" s="2">
        <v>8</v>
      </c>
      <c r="AA3915" s="2">
        <v>106</v>
      </c>
      <c r="AB3915" s="2">
        <v>1</v>
      </c>
      <c r="AC3915" s="2">
        <v>0</v>
      </c>
      <c r="AD3915" s="2">
        <v>0</v>
      </c>
      <c r="AE3915" s="2">
        <v>0</v>
      </c>
      <c r="AF3915" s="2">
        <v>0</v>
      </c>
      <c r="AG3915" s="2">
        <v>13</v>
      </c>
      <c r="AH3915" s="2">
        <v>0</v>
      </c>
      <c r="AI3915" s="2">
        <v>2</v>
      </c>
      <c r="AJ3915" s="2">
        <v>4</v>
      </c>
      <c r="AK3915" s="2">
        <v>9</v>
      </c>
      <c r="AL3915" s="2">
        <v>0</v>
      </c>
      <c r="AM3915" s="2">
        <v>22</v>
      </c>
      <c r="AN3915" s="3">
        <f>IFERROR(K3915/J3915,"")</f>
        <v>0</v>
      </c>
      <c r="AO3915" s="3">
        <f>IFERROR(L3915/K3915,"")</f>
        <v>0</v>
      </c>
    </row>
    <row r="3916" spans="1:41">
      <c r="A3916" t="s">
        <v>5719</v>
      </c>
      <c r="D3916">
        <v>9400</v>
      </c>
      <c r="E3916" t="s">
        <v>554</v>
      </c>
      <c r="F3916" t="s">
        <v>1413</v>
      </c>
      <c r="I3916" t="b">
        <v>0</v>
      </c>
      <c r="J3916" s="2">
        <v>701</v>
      </c>
      <c r="K3916" s="2">
        <v>537</v>
      </c>
      <c r="L3916" s="2">
        <v>6</v>
      </c>
      <c r="M3916" s="2">
        <v>531</v>
      </c>
      <c r="N3916" s="2">
        <v>87</v>
      </c>
      <c r="O3916" s="2">
        <v>7</v>
      </c>
      <c r="P3916" s="2">
        <v>0</v>
      </c>
      <c r="Q3916" s="2">
        <v>0</v>
      </c>
      <c r="R3916" s="2">
        <v>0</v>
      </c>
      <c r="S3916" s="2">
        <v>0</v>
      </c>
      <c r="T3916" s="2">
        <v>35</v>
      </c>
      <c r="U3916" s="2">
        <v>0</v>
      </c>
      <c r="V3916" s="2">
        <v>0</v>
      </c>
      <c r="W3916" s="2">
        <v>0</v>
      </c>
      <c r="X3916" s="2">
        <v>0</v>
      </c>
      <c r="Y3916" s="2">
        <v>71</v>
      </c>
      <c r="Z3916" s="2">
        <v>9</v>
      </c>
      <c r="AA3916" s="2">
        <v>220</v>
      </c>
      <c r="AB3916" s="2">
        <v>5</v>
      </c>
      <c r="AC3916" s="2">
        <v>0</v>
      </c>
      <c r="AD3916" s="2">
        <v>0</v>
      </c>
      <c r="AE3916" s="2">
        <v>0</v>
      </c>
      <c r="AF3916" s="2">
        <v>0</v>
      </c>
      <c r="AG3916" s="2">
        <v>59</v>
      </c>
      <c r="AH3916" s="2">
        <v>0</v>
      </c>
      <c r="AI3916" s="2">
        <v>2</v>
      </c>
      <c r="AJ3916" s="2">
        <v>4</v>
      </c>
      <c r="AK3916" s="2">
        <v>8</v>
      </c>
      <c r="AL3916" s="2">
        <v>0</v>
      </c>
      <c r="AM3916" s="2">
        <v>24</v>
      </c>
      <c r="AN3916" s="3">
        <f>IFERROR(K3916/J3916,"")</f>
        <v>0</v>
      </c>
      <c r="AO3916" s="3">
        <f>IFERROR(L3916/K3916,"")</f>
        <v>0</v>
      </c>
    </row>
    <row r="3917" spans="1:41">
      <c r="A3917" t="s">
        <v>5720</v>
      </c>
      <c r="D3917">
        <v>9400</v>
      </c>
      <c r="E3917" t="s">
        <v>554</v>
      </c>
      <c r="F3917" t="s">
        <v>1415</v>
      </c>
      <c r="I3917" t="b">
        <v>0</v>
      </c>
      <c r="J3917" s="2">
        <v>657</v>
      </c>
      <c r="K3917" s="2">
        <v>476</v>
      </c>
      <c r="L3917" s="2">
        <v>2</v>
      </c>
      <c r="M3917" s="2">
        <v>474</v>
      </c>
      <c r="N3917" s="2">
        <v>78</v>
      </c>
      <c r="O3917" s="2">
        <v>4</v>
      </c>
      <c r="P3917" s="2">
        <v>1</v>
      </c>
      <c r="Q3917" s="2">
        <v>0</v>
      </c>
      <c r="R3917" s="2">
        <v>0</v>
      </c>
      <c r="S3917" s="2">
        <v>0</v>
      </c>
      <c r="T3917" s="2">
        <v>30</v>
      </c>
      <c r="U3917" s="2">
        <v>0</v>
      </c>
      <c r="V3917" s="2">
        <v>0</v>
      </c>
      <c r="W3917" s="2">
        <v>0</v>
      </c>
      <c r="X3917" s="2">
        <v>0</v>
      </c>
      <c r="Y3917" s="2">
        <v>52</v>
      </c>
      <c r="Z3917" s="2">
        <v>33</v>
      </c>
      <c r="AA3917" s="2">
        <v>182</v>
      </c>
      <c r="AB3917" s="2">
        <v>10</v>
      </c>
      <c r="AC3917" s="2">
        <v>0</v>
      </c>
      <c r="AD3917" s="2">
        <v>0</v>
      </c>
      <c r="AE3917" s="2">
        <v>0</v>
      </c>
      <c r="AF3917" s="2">
        <v>0</v>
      </c>
      <c r="AG3917" s="2">
        <v>38</v>
      </c>
      <c r="AH3917" s="2">
        <v>0</v>
      </c>
      <c r="AI3917" s="2">
        <v>0</v>
      </c>
      <c r="AJ3917" s="2">
        <v>11</v>
      </c>
      <c r="AK3917" s="2">
        <v>16</v>
      </c>
      <c r="AL3917" s="2">
        <v>0</v>
      </c>
      <c r="AM3917" s="2">
        <v>19</v>
      </c>
      <c r="AN3917" s="3">
        <f>IFERROR(K3917/J3917,"")</f>
        <v>0</v>
      </c>
      <c r="AO3917" s="3">
        <f>IFERROR(L3917/K3917,"")</f>
        <v>0</v>
      </c>
    </row>
    <row r="3918" spans="1:41">
      <c r="A3918" t="s">
        <v>5721</v>
      </c>
      <c r="D3918">
        <v>9400</v>
      </c>
      <c r="E3918" t="s">
        <v>554</v>
      </c>
      <c r="F3918" t="s">
        <v>1417</v>
      </c>
      <c r="I3918" t="b">
        <v>0</v>
      </c>
      <c r="J3918" s="2">
        <v>700</v>
      </c>
      <c r="K3918" s="2">
        <v>526</v>
      </c>
      <c r="L3918" s="2">
        <v>1</v>
      </c>
      <c r="M3918" s="2">
        <v>525</v>
      </c>
      <c r="N3918" s="2">
        <v>183</v>
      </c>
      <c r="O3918" s="2">
        <v>3</v>
      </c>
      <c r="P3918" s="2">
        <v>0</v>
      </c>
      <c r="Q3918" s="2">
        <v>0</v>
      </c>
      <c r="R3918" s="2">
        <v>0</v>
      </c>
      <c r="S3918" s="2">
        <v>0</v>
      </c>
      <c r="T3918" s="2">
        <v>27</v>
      </c>
      <c r="U3918" s="2">
        <v>0</v>
      </c>
      <c r="V3918" s="2">
        <v>0</v>
      </c>
      <c r="W3918" s="2">
        <v>0</v>
      </c>
      <c r="X3918" s="2">
        <v>0</v>
      </c>
      <c r="Y3918" s="2">
        <v>59</v>
      </c>
      <c r="Z3918" s="2">
        <v>4</v>
      </c>
      <c r="AA3918" s="2">
        <v>110</v>
      </c>
      <c r="AB3918" s="2">
        <v>36</v>
      </c>
      <c r="AC3918" s="2">
        <v>0</v>
      </c>
      <c r="AD3918" s="2">
        <v>0</v>
      </c>
      <c r="AE3918" s="2">
        <v>0</v>
      </c>
      <c r="AF3918" s="2">
        <v>0</v>
      </c>
      <c r="AG3918" s="2">
        <v>76</v>
      </c>
      <c r="AH3918" s="2">
        <v>0</v>
      </c>
      <c r="AI3918" s="2">
        <v>1</v>
      </c>
      <c r="AJ3918" s="2">
        <v>9</v>
      </c>
      <c r="AK3918" s="2">
        <v>7</v>
      </c>
      <c r="AL3918" s="2">
        <v>2</v>
      </c>
      <c r="AM3918" s="2">
        <v>8</v>
      </c>
      <c r="AN3918" s="3">
        <f>IFERROR(K3918/J3918,"")</f>
        <v>0</v>
      </c>
      <c r="AO3918" s="3">
        <f>IFERROR(L3918/K3918,"")</f>
        <v>0</v>
      </c>
    </row>
    <row r="3919" spans="1:41">
      <c r="A3919" t="s">
        <v>5722</v>
      </c>
      <c r="D3919">
        <v>9400</v>
      </c>
      <c r="E3919" t="s">
        <v>554</v>
      </c>
      <c r="F3919" t="s">
        <v>1419</v>
      </c>
      <c r="I3919" t="b">
        <v>0</v>
      </c>
      <c r="J3919" s="2">
        <v>536</v>
      </c>
      <c r="K3919" s="2">
        <v>422</v>
      </c>
      <c r="L3919" s="2">
        <v>4</v>
      </c>
      <c r="M3919" s="2">
        <v>418</v>
      </c>
      <c r="N3919" s="2">
        <v>193</v>
      </c>
      <c r="O3919" s="2">
        <v>6</v>
      </c>
      <c r="P3919" s="2">
        <v>0</v>
      </c>
      <c r="Q3919" s="2">
        <v>0</v>
      </c>
      <c r="R3919" s="2">
        <v>0</v>
      </c>
      <c r="S3919" s="2">
        <v>0</v>
      </c>
      <c r="T3919" s="2">
        <v>13</v>
      </c>
      <c r="U3919" s="2">
        <v>0</v>
      </c>
      <c r="V3919" s="2">
        <v>0</v>
      </c>
      <c r="W3919" s="2">
        <v>0</v>
      </c>
      <c r="X3919" s="2">
        <v>0</v>
      </c>
      <c r="Y3919" s="2">
        <v>33</v>
      </c>
      <c r="Z3919" s="2">
        <v>9</v>
      </c>
      <c r="AA3919" s="2">
        <v>46</v>
      </c>
      <c r="AB3919" s="2">
        <v>27</v>
      </c>
      <c r="AC3919" s="2">
        <v>0</v>
      </c>
      <c r="AD3919" s="2">
        <v>0</v>
      </c>
      <c r="AE3919" s="2">
        <v>0</v>
      </c>
      <c r="AF3919" s="2">
        <v>0</v>
      </c>
      <c r="AG3919" s="2">
        <v>84</v>
      </c>
      <c r="AH3919" s="2">
        <v>0</v>
      </c>
      <c r="AI3919" s="2">
        <v>0</v>
      </c>
      <c r="AJ3919" s="2">
        <v>3</v>
      </c>
      <c r="AK3919" s="2">
        <v>0</v>
      </c>
      <c r="AL3919" s="2">
        <v>0</v>
      </c>
      <c r="AM3919" s="2">
        <v>4</v>
      </c>
      <c r="AN3919" s="3">
        <f>IFERROR(K3919/J3919,"")</f>
        <v>0</v>
      </c>
      <c r="AO3919" s="3">
        <f>IFERROR(L3919/K3919,"")</f>
        <v>0</v>
      </c>
    </row>
    <row r="3920" spans="1:41">
      <c r="A3920" t="s">
        <v>5723</v>
      </c>
      <c r="D3920">
        <v>9400</v>
      </c>
      <c r="E3920" t="s">
        <v>554</v>
      </c>
      <c r="F3920" t="s">
        <v>1421</v>
      </c>
      <c r="I3920" t="b">
        <v>0</v>
      </c>
      <c r="J3920" s="2">
        <v>798</v>
      </c>
      <c r="K3920" s="2">
        <v>576</v>
      </c>
      <c r="L3920" s="2">
        <v>1</v>
      </c>
      <c r="M3920" s="2">
        <v>575</v>
      </c>
      <c r="N3920" s="2">
        <v>104</v>
      </c>
      <c r="O3920" s="2">
        <v>3</v>
      </c>
      <c r="P3920" s="2">
        <v>1</v>
      </c>
      <c r="Q3920" s="2">
        <v>0</v>
      </c>
      <c r="R3920" s="2">
        <v>1</v>
      </c>
      <c r="S3920" s="2">
        <v>3</v>
      </c>
      <c r="T3920" s="2">
        <v>35</v>
      </c>
      <c r="U3920" s="2">
        <v>0</v>
      </c>
      <c r="V3920" s="2">
        <v>0</v>
      </c>
      <c r="W3920" s="2">
        <v>0</v>
      </c>
      <c r="X3920" s="2">
        <v>1</v>
      </c>
      <c r="Y3920" s="2">
        <v>80</v>
      </c>
      <c r="Z3920" s="2">
        <v>8</v>
      </c>
      <c r="AA3920" s="2">
        <v>225</v>
      </c>
      <c r="AB3920" s="2">
        <v>7</v>
      </c>
      <c r="AC3920" s="2">
        <v>0</v>
      </c>
      <c r="AD3920" s="2">
        <v>0</v>
      </c>
      <c r="AE3920" s="2">
        <v>1</v>
      </c>
      <c r="AF3920" s="2">
        <v>0</v>
      </c>
      <c r="AG3920" s="2">
        <v>52</v>
      </c>
      <c r="AH3920" s="2">
        <v>0</v>
      </c>
      <c r="AI3920" s="2">
        <v>1</v>
      </c>
      <c r="AJ3920" s="2">
        <v>12</v>
      </c>
      <c r="AK3920" s="2">
        <v>17</v>
      </c>
      <c r="AL3920" s="2">
        <v>0</v>
      </c>
      <c r="AM3920" s="2">
        <v>24</v>
      </c>
      <c r="AN3920" s="3">
        <f>IFERROR(K3920/J3920,"")</f>
        <v>0</v>
      </c>
      <c r="AO3920" s="3">
        <f>IFERROR(L3920/K3920,"")</f>
        <v>0</v>
      </c>
    </row>
    <row r="3921" spans="1:41">
      <c r="A3921" t="s">
        <v>5724</v>
      </c>
      <c r="D3921">
        <v>9400</v>
      </c>
      <c r="E3921" t="s">
        <v>554</v>
      </c>
      <c r="F3921" t="s">
        <v>1423</v>
      </c>
      <c r="I3921" t="b">
        <v>0</v>
      </c>
      <c r="J3921" s="2">
        <v>556</v>
      </c>
      <c r="K3921" s="2">
        <v>436</v>
      </c>
      <c r="L3921" s="2">
        <v>1</v>
      </c>
      <c r="M3921" s="2">
        <v>435</v>
      </c>
      <c r="N3921" s="2">
        <v>127</v>
      </c>
      <c r="O3921" s="2">
        <v>2</v>
      </c>
      <c r="P3921" s="2">
        <v>1</v>
      </c>
      <c r="Q3921" s="2">
        <v>0</v>
      </c>
      <c r="R3921" s="2">
        <v>0</v>
      </c>
      <c r="S3921" s="2">
        <v>0</v>
      </c>
      <c r="T3921" s="2">
        <v>15</v>
      </c>
      <c r="U3921" s="2">
        <v>0</v>
      </c>
      <c r="V3921" s="2">
        <v>0</v>
      </c>
      <c r="W3921" s="2">
        <v>0</v>
      </c>
      <c r="X3921" s="2">
        <v>0</v>
      </c>
      <c r="Y3921" s="2">
        <v>48</v>
      </c>
      <c r="Z3921" s="2">
        <v>4</v>
      </c>
      <c r="AA3921" s="2">
        <v>133</v>
      </c>
      <c r="AB3921" s="2">
        <v>22</v>
      </c>
      <c r="AC3921" s="2">
        <v>0</v>
      </c>
      <c r="AD3921" s="2">
        <v>0</v>
      </c>
      <c r="AE3921" s="2">
        <v>0</v>
      </c>
      <c r="AF3921" s="2">
        <v>0</v>
      </c>
      <c r="AG3921" s="2">
        <v>67</v>
      </c>
      <c r="AH3921" s="2">
        <v>0</v>
      </c>
      <c r="AI3921" s="2">
        <v>0</v>
      </c>
      <c r="AJ3921" s="2">
        <v>4</v>
      </c>
      <c r="AK3921" s="2">
        <v>5</v>
      </c>
      <c r="AL3921" s="2">
        <v>0</v>
      </c>
      <c r="AM3921" s="2">
        <v>7</v>
      </c>
      <c r="AN3921" s="3">
        <f>IFERROR(K3921/J3921,"")</f>
        <v>0</v>
      </c>
      <c r="AO3921" s="3">
        <f>IFERROR(L3921/K3921,"")</f>
        <v>0</v>
      </c>
    </row>
    <row r="3922" spans="1:41">
      <c r="A3922" t="s">
        <v>5725</v>
      </c>
      <c r="D3922">
        <v>9400</v>
      </c>
      <c r="E3922" t="s">
        <v>554</v>
      </c>
      <c r="F3922" t="s">
        <v>1425</v>
      </c>
      <c r="I3922" t="b">
        <v>0</v>
      </c>
      <c r="J3922" s="2">
        <v>618</v>
      </c>
      <c r="K3922" s="2">
        <v>475</v>
      </c>
      <c r="L3922" s="2">
        <v>3</v>
      </c>
      <c r="M3922" s="2">
        <v>472</v>
      </c>
      <c r="N3922" s="2">
        <v>105</v>
      </c>
      <c r="O3922" s="2">
        <v>3</v>
      </c>
      <c r="P3922" s="2">
        <v>3</v>
      </c>
      <c r="Q3922" s="2">
        <v>0</v>
      </c>
      <c r="R3922" s="2">
        <v>0</v>
      </c>
      <c r="S3922" s="2">
        <v>0</v>
      </c>
      <c r="T3922" s="2">
        <v>49</v>
      </c>
      <c r="U3922" s="2">
        <v>0</v>
      </c>
      <c r="V3922" s="2">
        <v>0</v>
      </c>
      <c r="W3922" s="2">
        <v>0</v>
      </c>
      <c r="X3922" s="2">
        <v>0</v>
      </c>
      <c r="Y3922" s="2">
        <v>56</v>
      </c>
      <c r="Z3922" s="2">
        <v>1</v>
      </c>
      <c r="AA3922" s="2">
        <v>162</v>
      </c>
      <c r="AB3922" s="2">
        <v>8</v>
      </c>
      <c r="AC3922" s="2">
        <v>0</v>
      </c>
      <c r="AD3922" s="2">
        <v>0</v>
      </c>
      <c r="AE3922" s="2">
        <v>0</v>
      </c>
      <c r="AF3922" s="2">
        <v>0</v>
      </c>
      <c r="AG3922" s="2">
        <v>60</v>
      </c>
      <c r="AH3922" s="2">
        <v>0</v>
      </c>
      <c r="AI3922" s="2">
        <v>0</v>
      </c>
      <c r="AJ3922" s="2">
        <v>7</v>
      </c>
      <c r="AK3922" s="2">
        <v>10</v>
      </c>
      <c r="AL3922" s="2">
        <v>0</v>
      </c>
      <c r="AM3922" s="2">
        <v>8</v>
      </c>
      <c r="AN3922" s="3">
        <f>IFERROR(K3922/J3922,"")</f>
        <v>0</v>
      </c>
      <c r="AO3922" s="3">
        <f>IFERROR(L3922/K3922,"")</f>
        <v>0</v>
      </c>
    </row>
    <row r="3923" spans="1:41">
      <c r="A3923" t="s">
        <v>5726</v>
      </c>
      <c r="D3923">
        <v>9400</v>
      </c>
      <c r="E3923" t="s">
        <v>554</v>
      </c>
      <c r="F3923" t="s">
        <v>1427</v>
      </c>
      <c r="I3923" t="b">
        <v>0</v>
      </c>
      <c r="J3923" s="2">
        <v>479</v>
      </c>
      <c r="K3923" s="2">
        <v>360</v>
      </c>
      <c r="L3923" s="2">
        <v>3</v>
      </c>
      <c r="M3923" s="2">
        <v>357</v>
      </c>
      <c r="N3923" s="2">
        <v>66</v>
      </c>
      <c r="O3923" s="2">
        <v>4</v>
      </c>
      <c r="P3923" s="2">
        <v>0</v>
      </c>
      <c r="Q3923" s="2">
        <v>0</v>
      </c>
      <c r="R3923" s="2">
        <v>0</v>
      </c>
      <c r="S3923" s="2">
        <v>0</v>
      </c>
      <c r="T3923" s="2">
        <v>29</v>
      </c>
      <c r="U3923" s="2">
        <v>0</v>
      </c>
      <c r="V3923" s="2">
        <v>0</v>
      </c>
      <c r="W3923" s="2">
        <v>0</v>
      </c>
      <c r="X3923" s="2">
        <v>0</v>
      </c>
      <c r="Y3923" s="2">
        <v>45</v>
      </c>
      <c r="Z3923" s="2">
        <v>13</v>
      </c>
      <c r="AA3923" s="2">
        <v>118</v>
      </c>
      <c r="AB3923" s="2">
        <v>6</v>
      </c>
      <c r="AC3923" s="2">
        <v>1</v>
      </c>
      <c r="AD3923" s="2">
        <v>0</v>
      </c>
      <c r="AE3923" s="2">
        <v>0</v>
      </c>
      <c r="AF3923" s="2">
        <v>0</v>
      </c>
      <c r="AG3923" s="2">
        <v>46</v>
      </c>
      <c r="AH3923" s="2">
        <v>0</v>
      </c>
      <c r="AI3923" s="2">
        <v>0</v>
      </c>
      <c r="AJ3923" s="2">
        <v>7</v>
      </c>
      <c r="AK3923" s="2">
        <v>12</v>
      </c>
      <c r="AL3923" s="2">
        <v>0</v>
      </c>
      <c r="AM3923" s="2">
        <v>10</v>
      </c>
      <c r="AN3923" s="3">
        <f>IFERROR(K3923/J3923,"")</f>
        <v>0</v>
      </c>
      <c r="AO3923" s="3">
        <f>IFERROR(L3923/K3923,"")</f>
        <v>0</v>
      </c>
    </row>
    <row r="3924" spans="1:41">
      <c r="A3924" t="s">
        <v>5727</v>
      </c>
      <c r="D3924">
        <v>9400</v>
      </c>
      <c r="E3924" t="s">
        <v>554</v>
      </c>
      <c r="F3924" t="s">
        <v>1429</v>
      </c>
      <c r="I3924" t="b">
        <v>0</v>
      </c>
      <c r="J3924" s="2">
        <v>569</v>
      </c>
      <c r="K3924" s="2">
        <v>466</v>
      </c>
      <c r="L3924" s="2">
        <v>0</v>
      </c>
      <c r="M3924" s="2">
        <v>466</v>
      </c>
      <c r="N3924" s="2">
        <v>170</v>
      </c>
      <c r="O3924" s="2">
        <v>4</v>
      </c>
      <c r="P3924" s="2">
        <v>0</v>
      </c>
      <c r="Q3924" s="2">
        <v>0</v>
      </c>
      <c r="R3924" s="2">
        <v>0</v>
      </c>
      <c r="S3924" s="2">
        <v>0</v>
      </c>
      <c r="T3924" s="2">
        <v>23</v>
      </c>
      <c r="U3924" s="2">
        <v>0</v>
      </c>
      <c r="V3924" s="2">
        <v>0</v>
      </c>
      <c r="W3924" s="2">
        <v>0</v>
      </c>
      <c r="X3924" s="2">
        <v>0</v>
      </c>
      <c r="Y3924" s="2">
        <v>47</v>
      </c>
      <c r="Z3924" s="2">
        <v>6</v>
      </c>
      <c r="AA3924" s="2">
        <v>101</v>
      </c>
      <c r="AB3924" s="2">
        <v>16</v>
      </c>
      <c r="AC3924" s="2">
        <v>0</v>
      </c>
      <c r="AD3924" s="2">
        <v>0</v>
      </c>
      <c r="AE3924" s="2">
        <v>0</v>
      </c>
      <c r="AF3924" s="2">
        <v>0</v>
      </c>
      <c r="AG3924" s="2">
        <v>88</v>
      </c>
      <c r="AH3924" s="2">
        <v>0</v>
      </c>
      <c r="AI3924" s="2">
        <v>0</v>
      </c>
      <c r="AJ3924" s="2">
        <v>6</v>
      </c>
      <c r="AK3924" s="2">
        <v>2</v>
      </c>
      <c r="AL3924" s="2">
        <v>0</v>
      </c>
      <c r="AM3924" s="2">
        <v>3</v>
      </c>
      <c r="AN3924" s="3">
        <f>IFERROR(K3924/J3924,"")</f>
        <v>0</v>
      </c>
      <c r="AO3924" s="3">
        <f>IFERROR(L3924/K3924,"")</f>
        <v>0</v>
      </c>
    </row>
    <row r="3925" spans="1:41">
      <c r="A3925" t="s">
        <v>5728</v>
      </c>
      <c r="D3925">
        <v>9400</v>
      </c>
      <c r="E3925" t="s">
        <v>554</v>
      </c>
      <c r="F3925" t="s">
        <v>1431</v>
      </c>
      <c r="I3925" t="b">
        <v>0</v>
      </c>
      <c r="J3925" s="2">
        <v>480</v>
      </c>
      <c r="K3925" s="2">
        <v>424</v>
      </c>
      <c r="L3925" s="2">
        <v>0</v>
      </c>
      <c r="M3925" s="2">
        <v>424</v>
      </c>
      <c r="N3925" s="2">
        <v>144</v>
      </c>
      <c r="O3925" s="2">
        <v>0</v>
      </c>
      <c r="P3925" s="2">
        <v>0</v>
      </c>
      <c r="Q3925" s="2">
        <v>0</v>
      </c>
      <c r="R3925" s="2">
        <v>0</v>
      </c>
      <c r="S3925" s="2">
        <v>0</v>
      </c>
      <c r="T3925" s="2">
        <v>25</v>
      </c>
      <c r="U3925" s="2">
        <v>0</v>
      </c>
      <c r="V3925" s="2">
        <v>1</v>
      </c>
      <c r="W3925" s="2">
        <v>0</v>
      </c>
      <c r="X3925" s="2">
        <v>0</v>
      </c>
      <c r="Y3925" s="2">
        <v>39</v>
      </c>
      <c r="Z3925" s="2">
        <v>5</v>
      </c>
      <c r="AA3925" s="2">
        <v>88</v>
      </c>
      <c r="AB3925" s="2">
        <v>10</v>
      </c>
      <c r="AC3925" s="2">
        <v>1</v>
      </c>
      <c r="AD3925" s="2">
        <v>0</v>
      </c>
      <c r="AE3925" s="2">
        <v>0</v>
      </c>
      <c r="AF3925" s="2">
        <v>0</v>
      </c>
      <c r="AG3925" s="2">
        <v>98</v>
      </c>
      <c r="AH3925" s="2">
        <v>0</v>
      </c>
      <c r="AI3925" s="2">
        <v>0</v>
      </c>
      <c r="AJ3925" s="2">
        <v>3</v>
      </c>
      <c r="AK3925" s="2">
        <v>5</v>
      </c>
      <c r="AL3925" s="2">
        <v>0</v>
      </c>
      <c r="AM3925" s="2">
        <v>5</v>
      </c>
      <c r="AN3925" s="3">
        <f>IFERROR(K3925/J3925,"")</f>
        <v>0</v>
      </c>
      <c r="AO3925" s="3">
        <f>IFERROR(L3925/K3925,"")</f>
        <v>0</v>
      </c>
    </row>
    <row r="3926" spans="1:41">
      <c r="A3926" t="s">
        <v>5729</v>
      </c>
      <c r="D3926">
        <v>9400</v>
      </c>
      <c r="E3926" t="s">
        <v>554</v>
      </c>
      <c r="F3926" t="s">
        <v>1433</v>
      </c>
      <c r="I3926" t="b">
        <v>0</v>
      </c>
      <c r="J3926" s="2">
        <v>612</v>
      </c>
      <c r="K3926" s="2">
        <v>501</v>
      </c>
      <c r="L3926" s="2">
        <v>0</v>
      </c>
      <c r="M3926" s="2">
        <v>501</v>
      </c>
      <c r="N3926" s="2">
        <v>185</v>
      </c>
      <c r="O3926" s="2">
        <v>2</v>
      </c>
      <c r="P3926" s="2">
        <v>1</v>
      </c>
      <c r="Q3926" s="2">
        <v>0</v>
      </c>
      <c r="R3926" s="2">
        <v>0</v>
      </c>
      <c r="S3926" s="2">
        <v>2</v>
      </c>
      <c r="T3926" s="2">
        <v>15</v>
      </c>
      <c r="U3926" s="2">
        <v>0</v>
      </c>
      <c r="V3926" s="2">
        <v>0</v>
      </c>
      <c r="W3926" s="2">
        <v>0</v>
      </c>
      <c r="X3926" s="2">
        <v>0</v>
      </c>
      <c r="Y3926" s="2">
        <v>64</v>
      </c>
      <c r="Z3926" s="2">
        <v>5</v>
      </c>
      <c r="AA3926" s="2">
        <v>94</v>
      </c>
      <c r="AB3926" s="2">
        <v>34</v>
      </c>
      <c r="AC3926" s="2">
        <v>0</v>
      </c>
      <c r="AD3926" s="2">
        <v>0</v>
      </c>
      <c r="AE3926" s="2">
        <v>0</v>
      </c>
      <c r="AF3926" s="2">
        <v>1</v>
      </c>
      <c r="AG3926" s="2">
        <v>86</v>
      </c>
      <c r="AH3926" s="2">
        <v>0</v>
      </c>
      <c r="AI3926" s="2">
        <v>1</v>
      </c>
      <c r="AJ3926" s="2">
        <v>9</v>
      </c>
      <c r="AK3926" s="2">
        <v>0</v>
      </c>
      <c r="AL3926" s="2">
        <v>0</v>
      </c>
      <c r="AM3926" s="2">
        <v>2</v>
      </c>
      <c r="AN3926" s="3">
        <f>IFERROR(K3926/J3926,"")</f>
        <v>0</v>
      </c>
      <c r="AO3926" s="3">
        <f>IFERROR(L3926/K3926,"")</f>
        <v>0</v>
      </c>
    </row>
    <row r="3927" spans="1:41">
      <c r="A3927" t="s">
        <v>5730</v>
      </c>
      <c r="D3927">
        <v>9400</v>
      </c>
      <c r="E3927" t="s">
        <v>554</v>
      </c>
      <c r="F3927" t="s">
        <v>1435</v>
      </c>
      <c r="I3927" t="b">
        <v>0</v>
      </c>
      <c r="J3927" s="2">
        <v>514</v>
      </c>
      <c r="K3927" s="2">
        <v>406</v>
      </c>
      <c r="L3927" s="2">
        <v>1</v>
      </c>
      <c r="M3927" s="2">
        <v>405</v>
      </c>
      <c r="N3927" s="2">
        <v>159</v>
      </c>
      <c r="O3927" s="2">
        <v>0</v>
      </c>
      <c r="P3927" s="2">
        <v>0</v>
      </c>
      <c r="Q3927" s="2">
        <v>0</v>
      </c>
      <c r="R3927" s="2">
        <v>0</v>
      </c>
      <c r="S3927" s="2">
        <v>0</v>
      </c>
      <c r="T3927" s="2">
        <v>10</v>
      </c>
      <c r="U3927" s="2">
        <v>0</v>
      </c>
      <c r="V3927" s="2">
        <v>0</v>
      </c>
      <c r="W3927" s="2">
        <v>0</v>
      </c>
      <c r="X3927" s="2">
        <v>0</v>
      </c>
      <c r="Y3927" s="2">
        <v>45</v>
      </c>
      <c r="Z3927" s="2">
        <v>8</v>
      </c>
      <c r="AA3927" s="2">
        <v>67</v>
      </c>
      <c r="AB3927" s="2">
        <v>25</v>
      </c>
      <c r="AC3927" s="2">
        <v>0</v>
      </c>
      <c r="AD3927" s="2">
        <v>0</v>
      </c>
      <c r="AE3927" s="2">
        <v>0</v>
      </c>
      <c r="AF3927" s="2">
        <v>0</v>
      </c>
      <c r="AG3927" s="2">
        <v>87</v>
      </c>
      <c r="AH3927" s="2">
        <v>0</v>
      </c>
      <c r="AI3927" s="2">
        <v>0</v>
      </c>
      <c r="AJ3927" s="2">
        <v>4</v>
      </c>
      <c r="AK3927" s="2">
        <v>0</v>
      </c>
      <c r="AL3927" s="2">
        <v>0</v>
      </c>
      <c r="AM3927" s="2">
        <v>0</v>
      </c>
      <c r="AN3927" s="3">
        <f>IFERROR(K3927/J3927,"")</f>
        <v>0</v>
      </c>
      <c r="AO3927" s="3">
        <f>IFERROR(L3927/K3927,"")</f>
        <v>0</v>
      </c>
    </row>
    <row r="3928" spans="1:41">
      <c r="A3928" t="s">
        <v>5731</v>
      </c>
      <c r="D3928">
        <v>9400</v>
      </c>
      <c r="E3928" t="s">
        <v>554</v>
      </c>
      <c r="F3928" t="s">
        <v>1437</v>
      </c>
      <c r="I3928" t="b">
        <v>0</v>
      </c>
      <c r="J3928" s="2">
        <v>606</v>
      </c>
      <c r="K3928" s="2">
        <v>483</v>
      </c>
      <c r="L3928" s="2">
        <v>6</v>
      </c>
      <c r="M3928" s="2">
        <v>477</v>
      </c>
      <c r="N3928" s="2">
        <v>90</v>
      </c>
      <c r="O3928" s="2">
        <v>2</v>
      </c>
      <c r="P3928" s="2">
        <v>0</v>
      </c>
      <c r="Q3928" s="2">
        <v>0</v>
      </c>
      <c r="R3928" s="2">
        <v>0</v>
      </c>
      <c r="S3928" s="2">
        <v>0</v>
      </c>
      <c r="T3928" s="2">
        <v>24</v>
      </c>
      <c r="U3928" s="2">
        <v>1</v>
      </c>
      <c r="V3928" s="2">
        <v>0</v>
      </c>
      <c r="W3928" s="2">
        <v>0</v>
      </c>
      <c r="X3928" s="2">
        <v>0</v>
      </c>
      <c r="Y3928" s="2">
        <v>55</v>
      </c>
      <c r="Z3928" s="2">
        <v>49</v>
      </c>
      <c r="AA3928" s="2">
        <v>166</v>
      </c>
      <c r="AB3928" s="2">
        <v>8</v>
      </c>
      <c r="AC3928" s="2">
        <v>0</v>
      </c>
      <c r="AD3928" s="2">
        <v>0</v>
      </c>
      <c r="AE3928" s="2">
        <v>0</v>
      </c>
      <c r="AF3928" s="2">
        <v>0</v>
      </c>
      <c r="AG3928" s="2">
        <v>56</v>
      </c>
      <c r="AH3928" s="2">
        <v>0</v>
      </c>
      <c r="AI3928" s="2">
        <v>1</v>
      </c>
      <c r="AJ3928" s="2">
        <v>7</v>
      </c>
      <c r="AK3928" s="2">
        <v>10</v>
      </c>
      <c r="AL3928" s="2">
        <v>0</v>
      </c>
      <c r="AM3928" s="2">
        <v>8</v>
      </c>
      <c r="AN3928" s="3">
        <f>IFERROR(K3928/J3928,"")</f>
        <v>0</v>
      </c>
      <c r="AO3928" s="3">
        <f>IFERROR(L3928/K3928,"")</f>
        <v>0</v>
      </c>
    </row>
    <row r="3929" spans="1:41">
      <c r="A3929" t="s">
        <v>5732</v>
      </c>
      <c r="D3929">
        <v>9400</v>
      </c>
      <c r="E3929" t="s">
        <v>554</v>
      </c>
      <c r="F3929" t="s">
        <v>1439</v>
      </c>
      <c r="I3929" t="b">
        <v>0</v>
      </c>
      <c r="J3929" s="2">
        <v>408</v>
      </c>
      <c r="K3929" s="2">
        <v>290</v>
      </c>
      <c r="L3929" s="2">
        <v>1</v>
      </c>
      <c r="M3929" s="2">
        <v>289</v>
      </c>
      <c r="N3929" s="2">
        <v>41</v>
      </c>
      <c r="O3929" s="2">
        <v>9</v>
      </c>
      <c r="P3929" s="2">
        <v>0</v>
      </c>
      <c r="Q3929" s="2">
        <v>0</v>
      </c>
      <c r="R3929" s="2">
        <v>0</v>
      </c>
      <c r="S3929" s="2">
        <v>0</v>
      </c>
      <c r="T3929" s="2">
        <v>26</v>
      </c>
      <c r="U3929" s="2">
        <v>0</v>
      </c>
      <c r="V3929" s="2">
        <v>0</v>
      </c>
      <c r="W3929" s="2">
        <v>0</v>
      </c>
      <c r="X3929" s="2">
        <v>0</v>
      </c>
      <c r="Y3929" s="2">
        <v>35</v>
      </c>
      <c r="Z3929" s="2">
        <v>9</v>
      </c>
      <c r="AA3929" s="2">
        <v>110</v>
      </c>
      <c r="AB3929" s="2">
        <v>3</v>
      </c>
      <c r="AC3929" s="2">
        <v>0</v>
      </c>
      <c r="AD3929" s="2">
        <v>0</v>
      </c>
      <c r="AE3929" s="2">
        <v>0</v>
      </c>
      <c r="AF3929" s="2">
        <v>0</v>
      </c>
      <c r="AG3929" s="2">
        <v>23</v>
      </c>
      <c r="AH3929" s="2">
        <v>0</v>
      </c>
      <c r="AI3929" s="2">
        <v>1</v>
      </c>
      <c r="AJ3929" s="2">
        <v>4</v>
      </c>
      <c r="AK3929" s="2">
        <v>17</v>
      </c>
      <c r="AL3929" s="2">
        <v>1</v>
      </c>
      <c r="AM3929" s="2">
        <v>10</v>
      </c>
      <c r="AN3929" s="3">
        <f>IFERROR(K3929/J3929,"")</f>
        <v>0</v>
      </c>
      <c r="AO3929" s="3">
        <f>IFERROR(L3929/K3929,"")</f>
        <v>0</v>
      </c>
    </row>
    <row r="3930" spans="1:41">
      <c r="A3930" t="s">
        <v>5733</v>
      </c>
      <c r="D3930">
        <v>9400</v>
      </c>
      <c r="E3930" t="s">
        <v>554</v>
      </c>
      <c r="F3930" t="s">
        <v>1441</v>
      </c>
      <c r="I3930" t="b">
        <v>0</v>
      </c>
      <c r="J3930" s="2">
        <v>598</v>
      </c>
      <c r="K3930" s="2">
        <v>478</v>
      </c>
      <c r="L3930" s="2">
        <v>1</v>
      </c>
      <c r="M3930" s="2">
        <v>477</v>
      </c>
      <c r="N3930" s="2">
        <v>196</v>
      </c>
      <c r="O3930" s="2">
        <v>3</v>
      </c>
      <c r="P3930" s="2">
        <v>0</v>
      </c>
      <c r="Q3930" s="2">
        <v>0</v>
      </c>
      <c r="R3930" s="2">
        <v>0</v>
      </c>
      <c r="S3930" s="2">
        <v>0</v>
      </c>
      <c r="T3930" s="2">
        <v>21</v>
      </c>
      <c r="U3930" s="2">
        <v>0</v>
      </c>
      <c r="V3930" s="2">
        <v>0</v>
      </c>
      <c r="W3930" s="2">
        <v>0</v>
      </c>
      <c r="X3930" s="2">
        <v>0</v>
      </c>
      <c r="Y3930" s="2">
        <v>28</v>
      </c>
      <c r="Z3930" s="2">
        <v>3</v>
      </c>
      <c r="AA3930" s="2">
        <v>85</v>
      </c>
      <c r="AB3930" s="2">
        <v>29</v>
      </c>
      <c r="AC3930" s="2">
        <v>0</v>
      </c>
      <c r="AD3930" s="2">
        <v>0</v>
      </c>
      <c r="AE3930" s="2">
        <v>0</v>
      </c>
      <c r="AF3930" s="2">
        <v>0</v>
      </c>
      <c r="AG3930" s="2">
        <v>104</v>
      </c>
      <c r="AH3930" s="2">
        <v>0</v>
      </c>
      <c r="AI3930" s="2">
        <v>0</v>
      </c>
      <c r="AJ3930" s="2">
        <v>5</v>
      </c>
      <c r="AK3930" s="2">
        <v>1</v>
      </c>
      <c r="AL3930" s="2">
        <v>1</v>
      </c>
      <c r="AM3930" s="2">
        <v>1</v>
      </c>
      <c r="AN3930" s="3">
        <f>IFERROR(K3930/J3930,"")</f>
        <v>0</v>
      </c>
      <c r="AO3930" s="3">
        <f>IFERROR(L3930/K3930,"")</f>
        <v>0</v>
      </c>
    </row>
    <row r="3931" spans="1:41">
      <c r="A3931" t="s">
        <v>5734</v>
      </c>
      <c r="D3931">
        <v>9400</v>
      </c>
      <c r="E3931" t="s">
        <v>554</v>
      </c>
      <c r="F3931" t="s">
        <v>1445</v>
      </c>
      <c r="I3931" t="b">
        <v>0</v>
      </c>
      <c r="J3931" s="2">
        <v>486</v>
      </c>
      <c r="K3931" s="2">
        <v>327</v>
      </c>
      <c r="L3931" s="2">
        <v>4</v>
      </c>
      <c r="M3931" s="2">
        <v>323</v>
      </c>
      <c r="N3931" s="2">
        <v>33</v>
      </c>
      <c r="O3931" s="2">
        <v>8</v>
      </c>
      <c r="P3931" s="2">
        <v>0</v>
      </c>
      <c r="Q3931" s="2">
        <v>0</v>
      </c>
      <c r="R3931" s="2">
        <v>0</v>
      </c>
      <c r="S3931" s="2">
        <v>0</v>
      </c>
      <c r="T3931" s="2">
        <v>25</v>
      </c>
      <c r="U3931" s="2">
        <v>0</v>
      </c>
      <c r="V3931" s="2">
        <v>0</v>
      </c>
      <c r="W3931" s="2">
        <v>0</v>
      </c>
      <c r="X3931" s="2">
        <v>0</v>
      </c>
      <c r="Y3931" s="2">
        <v>39</v>
      </c>
      <c r="Z3931" s="2">
        <v>14</v>
      </c>
      <c r="AA3931" s="2">
        <v>147</v>
      </c>
      <c r="AB3931" s="2">
        <v>7</v>
      </c>
      <c r="AC3931" s="2">
        <v>0</v>
      </c>
      <c r="AD3931" s="2">
        <v>0</v>
      </c>
      <c r="AE3931" s="2">
        <v>0</v>
      </c>
      <c r="AF3931" s="2">
        <v>0</v>
      </c>
      <c r="AG3931" s="2">
        <v>30</v>
      </c>
      <c r="AH3931" s="2">
        <v>0</v>
      </c>
      <c r="AI3931" s="2">
        <v>0</v>
      </c>
      <c r="AJ3931" s="2">
        <v>3</v>
      </c>
      <c r="AK3931" s="2">
        <v>1</v>
      </c>
      <c r="AL3931" s="2">
        <v>0</v>
      </c>
      <c r="AM3931" s="2">
        <v>16</v>
      </c>
      <c r="AN3931" s="3">
        <f>IFERROR(K3931/J3931,"")</f>
        <v>0</v>
      </c>
      <c r="AO3931" s="3">
        <f>IFERROR(L3931/K3931,"")</f>
        <v>0</v>
      </c>
    </row>
    <row r="3932" spans="1:41">
      <c r="A3932" t="s">
        <v>5735</v>
      </c>
      <c r="D3932">
        <v>9400</v>
      </c>
      <c r="E3932" t="s">
        <v>554</v>
      </c>
      <c r="F3932" t="s">
        <v>1449</v>
      </c>
      <c r="I3932" t="b">
        <v>0</v>
      </c>
      <c r="J3932" s="2">
        <v>509</v>
      </c>
      <c r="K3932" s="2">
        <v>390</v>
      </c>
      <c r="L3932" s="2">
        <v>3</v>
      </c>
      <c r="M3932" s="2">
        <v>387</v>
      </c>
      <c r="N3932" s="2">
        <v>100</v>
      </c>
      <c r="O3932" s="2">
        <v>3</v>
      </c>
      <c r="P3932" s="2">
        <v>0</v>
      </c>
      <c r="Q3932" s="2">
        <v>0</v>
      </c>
      <c r="R3932" s="2">
        <v>1</v>
      </c>
      <c r="S3932" s="2">
        <v>0</v>
      </c>
      <c r="T3932" s="2">
        <v>21</v>
      </c>
      <c r="U3932" s="2">
        <v>0</v>
      </c>
      <c r="V3932" s="2">
        <v>0</v>
      </c>
      <c r="W3932" s="2">
        <v>0</v>
      </c>
      <c r="X3932" s="2">
        <v>0</v>
      </c>
      <c r="Y3932" s="2">
        <v>29</v>
      </c>
      <c r="Z3932" s="2">
        <v>6</v>
      </c>
      <c r="AA3932" s="2">
        <v>133</v>
      </c>
      <c r="AB3932" s="2">
        <v>18</v>
      </c>
      <c r="AC3932" s="2">
        <v>0</v>
      </c>
      <c r="AD3932" s="2">
        <v>0</v>
      </c>
      <c r="AE3932" s="2">
        <v>0</v>
      </c>
      <c r="AF3932" s="2">
        <v>0</v>
      </c>
      <c r="AG3932" s="2">
        <v>49</v>
      </c>
      <c r="AH3932" s="2">
        <v>0</v>
      </c>
      <c r="AI3932" s="2">
        <v>0</v>
      </c>
      <c r="AJ3932" s="2">
        <v>4</v>
      </c>
      <c r="AK3932" s="2">
        <v>6</v>
      </c>
      <c r="AL3932" s="2">
        <v>2</v>
      </c>
      <c r="AM3932" s="2">
        <v>15</v>
      </c>
      <c r="AN3932" s="3">
        <f>IFERROR(K3932/J3932,"")</f>
        <v>0</v>
      </c>
      <c r="AO3932" s="3">
        <f>IFERROR(L3932/K3932,"")</f>
        <v>0</v>
      </c>
    </row>
    <row r="3933" spans="1:41">
      <c r="A3933" t="s">
        <v>5736</v>
      </c>
      <c r="D3933">
        <v>9400</v>
      </c>
      <c r="E3933" t="s">
        <v>554</v>
      </c>
      <c r="F3933" t="s">
        <v>1451</v>
      </c>
      <c r="I3933" t="b">
        <v>0</v>
      </c>
      <c r="J3933" s="2">
        <v>446</v>
      </c>
      <c r="K3933" s="2">
        <v>304</v>
      </c>
      <c r="L3933" s="2">
        <v>3</v>
      </c>
      <c r="M3933" s="2">
        <v>301</v>
      </c>
      <c r="N3933" s="2">
        <v>39</v>
      </c>
      <c r="O3933" s="2">
        <v>0</v>
      </c>
      <c r="P3933" s="2">
        <v>1</v>
      </c>
      <c r="Q3933" s="2">
        <v>0</v>
      </c>
      <c r="R3933" s="2">
        <v>0</v>
      </c>
      <c r="S3933" s="2">
        <v>0</v>
      </c>
      <c r="T3933" s="2">
        <v>23</v>
      </c>
      <c r="U3933" s="2">
        <v>0</v>
      </c>
      <c r="V3933" s="2">
        <v>0</v>
      </c>
      <c r="W3933" s="2">
        <v>0</v>
      </c>
      <c r="X3933" s="2">
        <v>0</v>
      </c>
      <c r="Y3933" s="2">
        <v>40</v>
      </c>
      <c r="Z3933" s="2">
        <v>5</v>
      </c>
      <c r="AA3933" s="2">
        <v>119</v>
      </c>
      <c r="AB3933" s="2">
        <v>5</v>
      </c>
      <c r="AC3933" s="2">
        <v>0</v>
      </c>
      <c r="AD3933" s="2">
        <v>0</v>
      </c>
      <c r="AE3933" s="2">
        <v>0</v>
      </c>
      <c r="AF3933" s="2">
        <v>0</v>
      </c>
      <c r="AG3933" s="2">
        <v>21</v>
      </c>
      <c r="AH3933" s="2">
        <v>0</v>
      </c>
      <c r="AI3933" s="2">
        <v>0</v>
      </c>
      <c r="AJ3933" s="2">
        <v>7</v>
      </c>
      <c r="AK3933" s="2">
        <v>8</v>
      </c>
      <c r="AL3933" s="2">
        <v>1</v>
      </c>
      <c r="AM3933" s="2">
        <v>32</v>
      </c>
      <c r="AN3933" s="3">
        <f>IFERROR(K3933/J3933,"")</f>
        <v>0</v>
      </c>
      <c r="AO3933" s="3">
        <f>IFERROR(L3933/K3933,"")</f>
        <v>0</v>
      </c>
    </row>
    <row r="3934" spans="1:41">
      <c r="A3934" t="s">
        <v>5737</v>
      </c>
      <c r="D3934">
        <v>9400</v>
      </c>
      <c r="E3934" t="s">
        <v>554</v>
      </c>
      <c r="F3934" t="s">
        <v>1453</v>
      </c>
      <c r="I3934" t="b">
        <v>0</v>
      </c>
      <c r="J3934" s="2">
        <v>678</v>
      </c>
      <c r="K3934" s="2">
        <v>520</v>
      </c>
      <c r="L3934" s="2">
        <v>4</v>
      </c>
      <c r="M3934" s="2">
        <v>516</v>
      </c>
      <c r="N3934" s="2">
        <v>125</v>
      </c>
      <c r="O3934" s="2">
        <v>3</v>
      </c>
      <c r="P3934" s="2">
        <v>0</v>
      </c>
      <c r="Q3934" s="2">
        <v>0</v>
      </c>
      <c r="R3934" s="2">
        <v>0</v>
      </c>
      <c r="S3934" s="2">
        <v>0</v>
      </c>
      <c r="T3934" s="2">
        <v>29</v>
      </c>
      <c r="U3934" s="2">
        <v>0</v>
      </c>
      <c r="V3934" s="2">
        <v>0</v>
      </c>
      <c r="W3934" s="2">
        <v>0</v>
      </c>
      <c r="X3934" s="2">
        <v>0</v>
      </c>
      <c r="Y3934" s="2">
        <v>57</v>
      </c>
      <c r="Z3934" s="2">
        <v>11</v>
      </c>
      <c r="AA3934" s="2">
        <v>158</v>
      </c>
      <c r="AB3934" s="2">
        <v>14</v>
      </c>
      <c r="AC3934" s="2">
        <v>0</v>
      </c>
      <c r="AD3934" s="2">
        <v>0</v>
      </c>
      <c r="AE3934" s="2">
        <v>0</v>
      </c>
      <c r="AF3934" s="2">
        <v>0</v>
      </c>
      <c r="AG3934" s="2">
        <v>92</v>
      </c>
      <c r="AH3934" s="2">
        <v>0</v>
      </c>
      <c r="AI3934" s="2">
        <v>0</v>
      </c>
      <c r="AJ3934" s="2">
        <v>11</v>
      </c>
      <c r="AK3934" s="2">
        <v>6</v>
      </c>
      <c r="AL3934" s="2">
        <v>1</v>
      </c>
      <c r="AM3934" s="2">
        <v>9</v>
      </c>
      <c r="AN3934" s="3">
        <f>IFERROR(K3934/J3934,"")</f>
        <v>0</v>
      </c>
      <c r="AO3934" s="3">
        <f>IFERROR(L3934/K3934,"")</f>
        <v>0</v>
      </c>
    </row>
    <row r="3935" spans="1:41">
      <c r="A3935" t="s">
        <v>5738</v>
      </c>
      <c r="D3935">
        <v>9400</v>
      </c>
      <c r="E3935" t="s">
        <v>554</v>
      </c>
      <c r="F3935" t="s">
        <v>1563</v>
      </c>
      <c r="I3935" t="b">
        <v>0</v>
      </c>
      <c r="J3935" s="2">
        <v>435</v>
      </c>
      <c r="K3935" s="2">
        <v>348</v>
      </c>
      <c r="L3935" s="2">
        <v>0</v>
      </c>
      <c r="M3935" s="2">
        <v>348</v>
      </c>
      <c r="N3935" s="2">
        <v>163</v>
      </c>
      <c r="O3935" s="2">
        <v>0</v>
      </c>
      <c r="P3935" s="2">
        <v>0</v>
      </c>
      <c r="Q3935" s="2">
        <v>0</v>
      </c>
      <c r="R3935" s="2">
        <v>0</v>
      </c>
      <c r="S3935" s="2">
        <v>0</v>
      </c>
      <c r="T3935" s="2">
        <v>10</v>
      </c>
      <c r="U3935" s="2">
        <v>0</v>
      </c>
      <c r="V3935" s="2">
        <v>0</v>
      </c>
      <c r="W3935" s="2">
        <v>0</v>
      </c>
      <c r="X3935" s="2">
        <v>0</v>
      </c>
      <c r="Y3935" s="2">
        <v>29</v>
      </c>
      <c r="Z3935" s="2">
        <v>3</v>
      </c>
      <c r="AA3935" s="2">
        <v>47</v>
      </c>
      <c r="AB3935" s="2">
        <v>18</v>
      </c>
      <c r="AC3935" s="2">
        <v>0</v>
      </c>
      <c r="AD3935" s="2">
        <v>0</v>
      </c>
      <c r="AE3935" s="2">
        <v>0</v>
      </c>
      <c r="AF3935" s="2">
        <v>0</v>
      </c>
      <c r="AG3935" s="2">
        <v>77</v>
      </c>
      <c r="AH3935" s="2">
        <v>0</v>
      </c>
      <c r="AI3935" s="2">
        <v>0</v>
      </c>
      <c r="AJ3935" s="2">
        <v>0</v>
      </c>
      <c r="AK3935" s="2">
        <v>0</v>
      </c>
      <c r="AL3935" s="2">
        <v>0</v>
      </c>
      <c r="AM3935" s="2">
        <v>1</v>
      </c>
      <c r="AN3935" s="3">
        <f>IFERROR(K3935/J3935,"")</f>
        <v>0</v>
      </c>
      <c r="AO3935" s="3">
        <f>IFERROR(L3935/K3935,"")</f>
        <v>0</v>
      </c>
    </row>
    <row r="3936" spans="1:41">
      <c r="A3936" t="s">
        <v>5739</v>
      </c>
      <c r="D3936">
        <v>9400</v>
      </c>
      <c r="E3936" t="s">
        <v>554</v>
      </c>
      <c r="F3936" t="s">
        <v>1573</v>
      </c>
      <c r="I3936" t="b">
        <v>0</v>
      </c>
      <c r="J3936" s="2">
        <v>732</v>
      </c>
      <c r="K3936" s="2">
        <v>574</v>
      </c>
      <c r="L3936" s="2">
        <v>1</v>
      </c>
      <c r="M3936" s="2">
        <v>573</v>
      </c>
      <c r="N3936" s="2">
        <v>193</v>
      </c>
      <c r="O3936" s="2">
        <v>2</v>
      </c>
      <c r="P3936" s="2">
        <v>0</v>
      </c>
      <c r="Q3936" s="2">
        <v>0</v>
      </c>
      <c r="R3936" s="2">
        <v>0</v>
      </c>
      <c r="S3936" s="2">
        <v>0</v>
      </c>
      <c r="T3936" s="2">
        <v>21</v>
      </c>
      <c r="U3936" s="2">
        <v>0</v>
      </c>
      <c r="V3936" s="2">
        <v>0</v>
      </c>
      <c r="W3936" s="2">
        <v>0</v>
      </c>
      <c r="X3936" s="2">
        <v>0</v>
      </c>
      <c r="Y3936" s="2">
        <v>72</v>
      </c>
      <c r="Z3936" s="2">
        <v>10</v>
      </c>
      <c r="AA3936" s="2">
        <v>128</v>
      </c>
      <c r="AB3936" s="2">
        <v>29</v>
      </c>
      <c r="AC3936" s="2">
        <v>0</v>
      </c>
      <c r="AD3936" s="2">
        <v>0</v>
      </c>
      <c r="AE3936" s="2">
        <v>0</v>
      </c>
      <c r="AF3936" s="2">
        <v>0</v>
      </c>
      <c r="AG3936" s="2">
        <v>96</v>
      </c>
      <c r="AH3936" s="2">
        <v>0</v>
      </c>
      <c r="AI3936" s="2">
        <v>0</v>
      </c>
      <c r="AJ3936" s="2">
        <v>3</v>
      </c>
      <c r="AK3936" s="2">
        <v>5</v>
      </c>
      <c r="AL3936" s="2">
        <v>1</v>
      </c>
      <c r="AM3936" s="2">
        <v>13</v>
      </c>
      <c r="AN3936" s="3">
        <f>IFERROR(K3936/J3936,"")</f>
        <v>0</v>
      </c>
      <c r="AO3936" s="3">
        <f>IFERROR(L3936/K3936,"")</f>
        <v>0</v>
      </c>
    </row>
    <row r="3937" spans="1:41">
      <c r="A3937" t="s">
        <v>5740</v>
      </c>
      <c r="D3937">
        <v>9400</v>
      </c>
      <c r="E3937" t="s">
        <v>554</v>
      </c>
      <c r="F3937" t="s">
        <v>2031</v>
      </c>
      <c r="I3937" t="b">
        <v>0</v>
      </c>
      <c r="J3937" s="2">
        <v>499</v>
      </c>
      <c r="K3937" s="2">
        <v>399</v>
      </c>
      <c r="L3937" s="2">
        <v>1</v>
      </c>
      <c r="M3937" s="2">
        <v>398</v>
      </c>
      <c r="N3937" s="2">
        <v>197</v>
      </c>
      <c r="O3937" s="2">
        <v>0</v>
      </c>
      <c r="P3937" s="2">
        <v>0</v>
      </c>
      <c r="Q3937" s="2">
        <v>0</v>
      </c>
      <c r="R3937" s="2">
        <v>0</v>
      </c>
      <c r="S3937" s="2">
        <v>0</v>
      </c>
      <c r="T3937" s="2">
        <v>6</v>
      </c>
      <c r="U3937" s="2">
        <v>0</v>
      </c>
      <c r="V3937" s="2">
        <v>0</v>
      </c>
      <c r="W3937" s="2">
        <v>0</v>
      </c>
      <c r="X3937" s="2">
        <v>0</v>
      </c>
      <c r="Y3937" s="2">
        <v>24</v>
      </c>
      <c r="Z3937" s="2">
        <v>6</v>
      </c>
      <c r="AA3937" s="2">
        <v>56</v>
      </c>
      <c r="AB3937" s="2">
        <v>35</v>
      </c>
      <c r="AC3937" s="2">
        <v>0</v>
      </c>
      <c r="AD3937" s="2">
        <v>0</v>
      </c>
      <c r="AE3937" s="2">
        <v>0</v>
      </c>
      <c r="AF3937" s="2">
        <v>0</v>
      </c>
      <c r="AG3937" s="2">
        <v>67</v>
      </c>
      <c r="AH3937" s="2">
        <v>0</v>
      </c>
      <c r="AI3937" s="2">
        <v>0</v>
      </c>
      <c r="AJ3937" s="2">
        <v>4</v>
      </c>
      <c r="AK3937" s="2">
        <v>1</v>
      </c>
      <c r="AL3937" s="2">
        <v>1</v>
      </c>
      <c r="AM3937" s="2">
        <v>1</v>
      </c>
      <c r="AN3937" s="3">
        <f>IFERROR(K3937/J3937,"")</f>
        <v>0</v>
      </c>
      <c r="AO3937" s="3">
        <f>IFERROR(L3937/K3937,"")</f>
        <v>0</v>
      </c>
    </row>
    <row r="3938" spans="1:41">
      <c r="A3938" t="s">
        <v>5741</v>
      </c>
      <c r="D3938">
        <v>9400</v>
      </c>
      <c r="E3938" t="s">
        <v>554</v>
      </c>
      <c r="F3938" t="s">
        <v>2033</v>
      </c>
      <c r="I3938" t="b">
        <v>0</v>
      </c>
      <c r="J3938" s="2">
        <v>622</v>
      </c>
      <c r="K3938" s="2">
        <v>485</v>
      </c>
      <c r="L3938" s="2">
        <v>13</v>
      </c>
      <c r="M3938" s="2">
        <v>472</v>
      </c>
      <c r="N3938" s="2">
        <v>217</v>
      </c>
      <c r="O3938" s="2">
        <v>0</v>
      </c>
      <c r="P3938" s="2">
        <v>0</v>
      </c>
      <c r="Q3938" s="2">
        <v>0</v>
      </c>
      <c r="R3938" s="2">
        <v>0</v>
      </c>
      <c r="S3938" s="2">
        <v>0</v>
      </c>
      <c r="T3938" s="2">
        <v>18</v>
      </c>
      <c r="U3938" s="2">
        <v>0</v>
      </c>
      <c r="V3938" s="2">
        <v>0</v>
      </c>
      <c r="W3938" s="2">
        <v>0</v>
      </c>
      <c r="X3938" s="2">
        <v>0</v>
      </c>
      <c r="Y3938" s="2">
        <v>37</v>
      </c>
      <c r="Z3938" s="2">
        <v>4</v>
      </c>
      <c r="AA3938" s="2">
        <v>79</v>
      </c>
      <c r="AB3938" s="2">
        <v>25</v>
      </c>
      <c r="AC3938" s="2">
        <v>0</v>
      </c>
      <c r="AD3938" s="2">
        <v>0</v>
      </c>
      <c r="AE3938" s="2">
        <v>0</v>
      </c>
      <c r="AF3938" s="2">
        <v>0</v>
      </c>
      <c r="AG3938" s="2">
        <v>74</v>
      </c>
      <c r="AH3938" s="2">
        <v>0</v>
      </c>
      <c r="AI3938" s="2">
        <v>1</v>
      </c>
      <c r="AJ3938" s="2">
        <v>2</v>
      </c>
      <c r="AK3938" s="2">
        <v>4</v>
      </c>
      <c r="AL3938" s="2">
        <v>0</v>
      </c>
      <c r="AM3938" s="2">
        <v>11</v>
      </c>
      <c r="AN3938" s="3">
        <f>IFERROR(K3938/J3938,"")</f>
        <v>0</v>
      </c>
      <c r="AO3938" s="3">
        <f>IFERROR(L3938/K3938,"")</f>
        <v>0</v>
      </c>
    </row>
    <row r="3939" spans="1:41">
      <c r="A3939" t="s">
        <v>5742</v>
      </c>
      <c r="D3939">
        <v>9400</v>
      </c>
      <c r="E3939" t="s">
        <v>554</v>
      </c>
      <c r="F3939" t="s">
        <v>2035</v>
      </c>
      <c r="I3939" t="b">
        <v>0</v>
      </c>
      <c r="J3939" s="2">
        <v>516</v>
      </c>
      <c r="K3939" s="2">
        <v>408</v>
      </c>
      <c r="L3939" s="2">
        <v>2</v>
      </c>
      <c r="M3939" s="2">
        <v>406</v>
      </c>
      <c r="N3939" s="2">
        <v>178</v>
      </c>
      <c r="O3939" s="2">
        <v>0</v>
      </c>
      <c r="P3939" s="2">
        <v>0</v>
      </c>
      <c r="Q3939" s="2">
        <v>0</v>
      </c>
      <c r="R3939" s="2">
        <v>0</v>
      </c>
      <c r="S3939" s="2">
        <v>0</v>
      </c>
      <c r="T3939" s="2">
        <v>12</v>
      </c>
      <c r="U3939" s="2">
        <v>0</v>
      </c>
      <c r="V3939" s="2">
        <v>0</v>
      </c>
      <c r="W3939" s="2">
        <v>0</v>
      </c>
      <c r="X3939" s="2">
        <v>0</v>
      </c>
      <c r="Y3939" s="2">
        <v>28</v>
      </c>
      <c r="Z3939" s="2">
        <v>6</v>
      </c>
      <c r="AA3939" s="2">
        <v>69</v>
      </c>
      <c r="AB3939" s="2">
        <v>25</v>
      </c>
      <c r="AC3939" s="2">
        <v>0</v>
      </c>
      <c r="AD3939" s="2">
        <v>0</v>
      </c>
      <c r="AE3939" s="2">
        <v>0</v>
      </c>
      <c r="AF3939" s="2">
        <v>0</v>
      </c>
      <c r="AG3939" s="2">
        <v>78</v>
      </c>
      <c r="AH3939" s="2">
        <v>0</v>
      </c>
      <c r="AI3939" s="2">
        <v>1</v>
      </c>
      <c r="AJ3939" s="2">
        <v>5</v>
      </c>
      <c r="AK3939" s="2">
        <v>4</v>
      </c>
      <c r="AL3939" s="2">
        <v>0</v>
      </c>
      <c r="AM3939" s="2">
        <v>0</v>
      </c>
      <c r="AN3939" s="3">
        <f>IFERROR(K3939/J3939,"")</f>
        <v>0</v>
      </c>
      <c r="AO3939" s="3">
        <f>IFERROR(L3939/K3939,"")</f>
        <v>0</v>
      </c>
    </row>
    <row r="3940" spans="1:41">
      <c r="A3940" t="s">
        <v>5743</v>
      </c>
      <c r="D3940">
        <v>1158</v>
      </c>
      <c r="E3940" t="s">
        <v>555</v>
      </c>
      <c r="F3940" t="s">
        <v>1301</v>
      </c>
      <c r="I3940" t="b">
        <v>0</v>
      </c>
      <c r="J3940" s="2">
        <v>204</v>
      </c>
      <c r="K3940" s="2">
        <v>102</v>
      </c>
      <c r="L3940" s="2">
        <v>0</v>
      </c>
      <c r="M3940" s="2">
        <v>102</v>
      </c>
      <c r="N3940" s="2">
        <v>56</v>
      </c>
      <c r="O3940" s="2">
        <v>0</v>
      </c>
      <c r="P3940" s="2">
        <v>0</v>
      </c>
      <c r="Q3940" s="2">
        <v>0</v>
      </c>
      <c r="R3940" s="2">
        <v>0</v>
      </c>
      <c r="S3940" s="2">
        <v>0</v>
      </c>
      <c r="T3940" s="2">
        <v>3</v>
      </c>
      <c r="U3940" s="2">
        <v>0</v>
      </c>
      <c r="V3940" s="2">
        <v>0</v>
      </c>
      <c r="W3940" s="2">
        <v>0</v>
      </c>
      <c r="X3940" s="2">
        <v>0</v>
      </c>
      <c r="Y3940" s="2">
        <v>7</v>
      </c>
      <c r="Z3940" s="2">
        <v>3</v>
      </c>
      <c r="AA3940" s="2">
        <v>7</v>
      </c>
      <c r="AB3940" s="2">
        <v>5</v>
      </c>
      <c r="AC3940" s="2">
        <v>1</v>
      </c>
      <c r="AD3940" s="2">
        <v>0</v>
      </c>
      <c r="AE3940" s="2">
        <v>0</v>
      </c>
      <c r="AF3940" s="2">
        <v>0</v>
      </c>
      <c r="AG3940" s="2">
        <v>16</v>
      </c>
      <c r="AH3940" s="2">
        <v>0</v>
      </c>
      <c r="AI3940" s="2">
        <v>1</v>
      </c>
      <c r="AJ3940" s="2">
        <v>1</v>
      </c>
      <c r="AK3940" s="2">
        <v>0</v>
      </c>
      <c r="AL3940" s="2">
        <v>2</v>
      </c>
      <c r="AM3940" s="2">
        <v>0</v>
      </c>
      <c r="AN3940" s="3">
        <f>IFERROR(K3940/J3940,"")</f>
        <v>0</v>
      </c>
      <c r="AO3940" s="3">
        <f>IFERROR(L3940/K3940,"")</f>
        <v>0</v>
      </c>
    </row>
    <row r="3941" spans="1:41">
      <c r="A3941" t="s">
        <v>5744</v>
      </c>
      <c r="D3941">
        <v>2009</v>
      </c>
      <c r="E3941" t="s">
        <v>556</v>
      </c>
      <c r="F3941" t="s">
        <v>1301</v>
      </c>
      <c r="I3941" t="b">
        <v>0</v>
      </c>
      <c r="J3941" s="2">
        <v>447</v>
      </c>
      <c r="K3941" s="2">
        <v>354</v>
      </c>
      <c r="L3941" s="2">
        <v>0</v>
      </c>
      <c r="M3941" s="2">
        <v>354</v>
      </c>
      <c r="N3941" s="2">
        <v>116</v>
      </c>
      <c r="O3941" s="2">
        <v>3</v>
      </c>
      <c r="P3941" s="2">
        <v>0</v>
      </c>
      <c r="Q3941" s="2">
        <v>0</v>
      </c>
      <c r="R3941" s="2">
        <v>0</v>
      </c>
      <c r="S3941" s="2">
        <v>0</v>
      </c>
      <c r="T3941" s="2">
        <v>22</v>
      </c>
      <c r="U3941" s="2">
        <v>0</v>
      </c>
      <c r="V3941" s="2">
        <v>0</v>
      </c>
      <c r="W3941" s="2">
        <v>0</v>
      </c>
      <c r="X3941" s="2">
        <v>0</v>
      </c>
      <c r="Y3941" s="2">
        <v>49</v>
      </c>
      <c r="Z3941" s="2">
        <v>3</v>
      </c>
      <c r="AA3941" s="2">
        <v>85</v>
      </c>
      <c r="AB3941" s="2">
        <v>13</v>
      </c>
      <c r="AC3941" s="2">
        <v>2</v>
      </c>
      <c r="AD3941" s="2">
        <v>0</v>
      </c>
      <c r="AE3941" s="2">
        <v>0</v>
      </c>
      <c r="AF3941" s="2">
        <v>0</v>
      </c>
      <c r="AG3941" s="2">
        <v>27</v>
      </c>
      <c r="AH3941" s="2">
        <v>0</v>
      </c>
      <c r="AI3941" s="2">
        <v>2</v>
      </c>
      <c r="AJ3941" s="2">
        <v>12</v>
      </c>
      <c r="AK3941" s="2">
        <v>3</v>
      </c>
      <c r="AL3941" s="2">
        <v>0</v>
      </c>
      <c r="AM3941" s="2">
        <v>17</v>
      </c>
      <c r="AN3941" s="3">
        <f>IFERROR(K3941/J3941,"")</f>
        <v>0</v>
      </c>
      <c r="AO3941" s="3">
        <f>IFERROR(L3941/K3941,"")</f>
        <v>0</v>
      </c>
    </row>
    <row r="3942" spans="1:41">
      <c r="A3942" t="s">
        <v>5745</v>
      </c>
      <c r="D3942">
        <v>1226</v>
      </c>
      <c r="E3942" t="s">
        <v>557</v>
      </c>
      <c r="F3942" t="s">
        <v>1301</v>
      </c>
      <c r="I3942" t="b">
        <v>0</v>
      </c>
      <c r="J3942" s="2">
        <v>511</v>
      </c>
      <c r="K3942" s="2">
        <v>415</v>
      </c>
      <c r="L3942" s="2">
        <v>0</v>
      </c>
      <c r="M3942" s="2">
        <v>415</v>
      </c>
      <c r="N3942" s="2">
        <v>241</v>
      </c>
      <c r="O3942" s="2">
        <v>0</v>
      </c>
      <c r="P3942" s="2">
        <v>0</v>
      </c>
      <c r="Q3942" s="2">
        <v>0</v>
      </c>
      <c r="R3942" s="2">
        <v>0</v>
      </c>
      <c r="S3942" s="2">
        <v>0</v>
      </c>
      <c r="T3942" s="2">
        <v>13</v>
      </c>
      <c r="U3942" s="2">
        <v>0</v>
      </c>
      <c r="V3942" s="2">
        <v>0</v>
      </c>
      <c r="W3942" s="2">
        <v>0</v>
      </c>
      <c r="X3942" s="2">
        <v>0</v>
      </c>
      <c r="Y3942" s="2">
        <v>8</v>
      </c>
      <c r="Z3942" s="2">
        <v>1</v>
      </c>
      <c r="AA3942" s="2">
        <v>11</v>
      </c>
      <c r="AB3942" s="2">
        <v>70</v>
      </c>
      <c r="AC3942" s="2">
        <v>0</v>
      </c>
      <c r="AD3942" s="2">
        <v>0</v>
      </c>
      <c r="AE3942" s="2">
        <v>0</v>
      </c>
      <c r="AF3942" s="2">
        <v>0</v>
      </c>
      <c r="AG3942" s="2">
        <v>67</v>
      </c>
      <c r="AH3942" s="2">
        <v>0</v>
      </c>
      <c r="AI3942" s="2">
        <v>0</v>
      </c>
      <c r="AJ3942" s="2">
        <v>3</v>
      </c>
      <c r="AK3942" s="2">
        <v>1</v>
      </c>
      <c r="AL3942" s="2">
        <v>0</v>
      </c>
      <c r="AM3942" s="2">
        <v>0</v>
      </c>
      <c r="AN3942" s="3">
        <f>IFERROR(K3942/J3942,"")</f>
        <v>0</v>
      </c>
      <c r="AO3942" s="3">
        <f>IFERROR(L3942/K3942,"")</f>
        <v>0</v>
      </c>
    </row>
    <row r="3943" spans="1:41">
      <c r="A3943" t="s">
        <v>5746</v>
      </c>
      <c r="D3943">
        <v>1226</v>
      </c>
      <c r="E3943" t="s">
        <v>557</v>
      </c>
      <c r="F3943" t="s">
        <v>1303</v>
      </c>
      <c r="I3943" t="b">
        <v>0</v>
      </c>
      <c r="J3943" s="2">
        <v>432</v>
      </c>
      <c r="K3943" s="2">
        <v>363</v>
      </c>
      <c r="L3943" s="2">
        <v>1</v>
      </c>
      <c r="M3943" s="2">
        <v>362</v>
      </c>
      <c r="N3943" s="2">
        <v>206</v>
      </c>
      <c r="O3943" s="2">
        <v>2</v>
      </c>
      <c r="P3943" s="2">
        <v>5</v>
      </c>
      <c r="Q3943" s="2">
        <v>0</v>
      </c>
      <c r="R3943" s="2">
        <v>0</v>
      </c>
      <c r="S3943" s="2">
        <v>0</v>
      </c>
      <c r="T3943" s="2">
        <v>9</v>
      </c>
      <c r="U3943" s="2">
        <v>0</v>
      </c>
      <c r="V3943" s="2">
        <v>0</v>
      </c>
      <c r="W3943" s="2">
        <v>0</v>
      </c>
      <c r="X3943" s="2">
        <v>0</v>
      </c>
      <c r="Y3943" s="2">
        <v>16</v>
      </c>
      <c r="Z3943" s="2">
        <v>4</v>
      </c>
      <c r="AA3943" s="2">
        <v>19</v>
      </c>
      <c r="AB3943" s="2">
        <v>52</v>
      </c>
      <c r="AC3943" s="2">
        <v>0</v>
      </c>
      <c r="AD3943" s="2">
        <v>0</v>
      </c>
      <c r="AE3943" s="2">
        <v>0</v>
      </c>
      <c r="AF3943" s="2">
        <v>0</v>
      </c>
      <c r="AG3943" s="2">
        <v>47</v>
      </c>
      <c r="AH3943" s="2">
        <v>0</v>
      </c>
      <c r="AI3943" s="2">
        <v>0</v>
      </c>
      <c r="AJ3943" s="2">
        <v>2</v>
      </c>
      <c r="AK3943" s="2">
        <v>0</v>
      </c>
      <c r="AL3943" s="2">
        <v>0</v>
      </c>
      <c r="AM3943" s="2">
        <v>0</v>
      </c>
      <c r="AN3943" s="3">
        <f>IFERROR(K3943/J3943,"")</f>
        <v>0</v>
      </c>
      <c r="AO3943" s="3">
        <f>IFERROR(L3943/K3943,"")</f>
        <v>0</v>
      </c>
    </row>
    <row r="3944" spans="1:41">
      <c r="A3944" t="s">
        <v>5747</v>
      </c>
      <c r="D3944">
        <v>1112</v>
      </c>
      <c r="E3944" t="s">
        <v>558</v>
      </c>
      <c r="F3944" t="s">
        <v>1301</v>
      </c>
      <c r="I3944" t="b">
        <v>0</v>
      </c>
      <c r="J3944" s="2">
        <v>466</v>
      </c>
      <c r="K3944" s="2">
        <v>374</v>
      </c>
      <c r="L3944" s="2">
        <v>1</v>
      </c>
      <c r="M3944" s="2">
        <v>373</v>
      </c>
      <c r="N3944" s="2">
        <v>224</v>
      </c>
      <c r="O3944" s="2">
        <v>0</v>
      </c>
      <c r="P3944" s="2">
        <v>5</v>
      </c>
      <c r="Q3944" s="2">
        <v>0</v>
      </c>
      <c r="R3944" s="2">
        <v>0</v>
      </c>
      <c r="S3944" s="2">
        <v>0</v>
      </c>
      <c r="T3944" s="2">
        <v>10</v>
      </c>
      <c r="U3944" s="2">
        <v>0</v>
      </c>
      <c r="V3944" s="2">
        <v>0</v>
      </c>
      <c r="W3944" s="2">
        <v>0</v>
      </c>
      <c r="X3944" s="2">
        <v>0</v>
      </c>
      <c r="Y3944" s="2">
        <v>5</v>
      </c>
      <c r="Z3944" s="2">
        <v>1</v>
      </c>
      <c r="AA3944" s="2">
        <v>14</v>
      </c>
      <c r="AB3944" s="2">
        <v>84</v>
      </c>
      <c r="AC3944" s="2">
        <v>0</v>
      </c>
      <c r="AD3944" s="2">
        <v>0</v>
      </c>
      <c r="AE3944" s="2">
        <v>0</v>
      </c>
      <c r="AF3944" s="2">
        <v>0</v>
      </c>
      <c r="AG3944" s="2">
        <v>18</v>
      </c>
      <c r="AH3944" s="2">
        <v>0</v>
      </c>
      <c r="AI3944" s="2">
        <v>0</v>
      </c>
      <c r="AJ3944" s="2">
        <v>5</v>
      </c>
      <c r="AK3944" s="2">
        <v>5</v>
      </c>
      <c r="AL3944" s="2">
        <v>0</v>
      </c>
      <c r="AM3944" s="2">
        <v>2</v>
      </c>
      <c r="AN3944" s="3">
        <f>IFERROR(K3944/J3944,"")</f>
        <v>0</v>
      </c>
      <c r="AO3944" s="3">
        <f>IFERROR(L3944/K3944,"")</f>
        <v>0</v>
      </c>
    </row>
    <row r="3945" spans="1:41">
      <c r="A3945" t="s">
        <v>5748</v>
      </c>
      <c r="D3945">
        <v>4007</v>
      </c>
      <c r="E3945" t="s">
        <v>559</v>
      </c>
      <c r="F3945" t="s">
        <v>1301</v>
      </c>
      <c r="I3945" t="b">
        <v>0</v>
      </c>
      <c r="J3945" s="2">
        <v>296</v>
      </c>
      <c r="K3945" s="2">
        <v>234</v>
      </c>
      <c r="L3945" s="2">
        <v>1</v>
      </c>
      <c r="M3945" s="2">
        <v>233</v>
      </c>
      <c r="N3945" s="2">
        <v>8</v>
      </c>
      <c r="O3945" s="2">
        <v>2</v>
      </c>
      <c r="P3945" s="2">
        <v>0</v>
      </c>
      <c r="Q3945" s="2">
        <v>0</v>
      </c>
      <c r="R3945" s="2">
        <v>0</v>
      </c>
      <c r="S3945" s="2">
        <v>0</v>
      </c>
      <c r="T3945" s="2">
        <v>143</v>
      </c>
      <c r="U3945" s="2">
        <v>0</v>
      </c>
      <c r="V3945" s="2">
        <v>0</v>
      </c>
      <c r="W3945" s="2">
        <v>0</v>
      </c>
      <c r="X3945" s="2">
        <v>0</v>
      </c>
      <c r="Y3945" s="2">
        <v>10</v>
      </c>
      <c r="Z3945" s="2">
        <v>0</v>
      </c>
      <c r="AA3945" s="2">
        <v>47</v>
      </c>
      <c r="AB3945" s="2">
        <v>0</v>
      </c>
      <c r="AC3945" s="2">
        <v>0</v>
      </c>
      <c r="AD3945" s="2">
        <v>0</v>
      </c>
      <c r="AE3945" s="2">
        <v>0</v>
      </c>
      <c r="AF3945" s="2">
        <v>0</v>
      </c>
      <c r="AG3945" s="2">
        <v>11</v>
      </c>
      <c r="AH3945" s="2">
        <v>0</v>
      </c>
      <c r="AI3945" s="2">
        <v>0</v>
      </c>
      <c r="AJ3945" s="2">
        <v>3</v>
      </c>
      <c r="AK3945" s="2">
        <v>9</v>
      </c>
      <c r="AL3945" s="2">
        <v>0</v>
      </c>
      <c r="AM3945" s="2">
        <v>0</v>
      </c>
      <c r="AN3945" s="3">
        <f>IFERROR(K3945/J3945,"")</f>
        <v>0</v>
      </c>
      <c r="AO3945" s="3">
        <f>IFERROR(L3945/K3945,"")</f>
        <v>0</v>
      </c>
    </row>
    <row r="3946" spans="1:41">
      <c r="A3946" t="s">
        <v>5749</v>
      </c>
      <c r="D3946">
        <v>803</v>
      </c>
      <c r="E3946" t="s">
        <v>560</v>
      </c>
      <c r="F3946" t="s">
        <v>1301</v>
      </c>
      <c r="I3946" t="b">
        <v>0</v>
      </c>
      <c r="J3946" s="2">
        <v>276</v>
      </c>
      <c r="K3946" s="2">
        <v>240</v>
      </c>
      <c r="L3946" s="2">
        <v>1</v>
      </c>
      <c r="M3946" s="2">
        <v>239</v>
      </c>
      <c r="N3946" s="2">
        <v>3</v>
      </c>
      <c r="O3946" s="2">
        <v>4</v>
      </c>
      <c r="P3946" s="2">
        <v>0</v>
      </c>
      <c r="Q3946" s="2">
        <v>0</v>
      </c>
      <c r="R3946" s="2">
        <v>0</v>
      </c>
      <c r="S3946" s="2">
        <v>0</v>
      </c>
      <c r="T3946" s="2">
        <v>20</v>
      </c>
      <c r="U3946" s="2">
        <v>0</v>
      </c>
      <c r="V3946" s="2">
        <v>0</v>
      </c>
      <c r="W3946" s="2">
        <v>0</v>
      </c>
      <c r="X3946" s="2">
        <v>0</v>
      </c>
      <c r="Y3946" s="2">
        <v>9</v>
      </c>
      <c r="Z3946" s="2">
        <v>1</v>
      </c>
      <c r="AA3946" s="2">
        <v>91</v>
      </c>
      <c r="AB3946" s="2">
        <v>0</v>
      </c>
      <c r="AC3946" s="2">
        <v>0</v>
      </c>
      <c r="AD3946" s="2">
        <v>0</v>
      </c>
      <c r="AE3946" s="2">
        <v>0</v>
      </c>
      <c r="AF3946" s="2">
        <v>0</v>
      </c>
      <c r="AG3946" s="2">
        <v>0</v>
      </c>
      <c r="AH3946" s="2">
        <v>0</v>
      </c>
      <c r="AI3946" s="2">
        <v>0</v>
      </c>
      <c r="AJ3946" s="2">
        <v>1</v>
      </c>
      <c r="AK3946" s="2">
        <v>69</v>
      </c>
      <c r="AL3946" s="2">
        <v>0</v>
      </c>
      <c r="AM3946" s="2">
        <v>41</v>
      </c>
      <c r="AN3946" s="3">
        <f>IFERROR(K3946/J3946,"")</f>
        <v>0</v>
      </c>
      <c r="AO3946" s="3">
        <f>IFERROR(L3946/K3946,"")</f>
        <v>0</v>
      </c>
    </row>
    <row r="3947" spans="1:41">
      <c r="A3947" t="s">
        <v>5750</v>
      </c>
      <c r="D3947">
        <v>452</v>
      </c>
      <c r="E3947" t="s">
        <v>561</v>
      </c>
      <c r="F3947" t="s">
        <v>1301</v>
      </c>
      <c r="I3947" t="b">
        <v>0</v>
      </c>
      <c r="J3947" s="2">
        <v>565</v>
      </c>
      <c r="K3947" s="2">
        <v>353</v>
      </c>
      <c r="L3947" s="2">
        <v>2</v>
      </c>
      <c r="M3947" s="2">
        <v>351</v>
      </c>
      <c r="N3947" s="2">
        <v>235</v>
      </c>
      <c r="O3947" s="2">
        <v>0</v>
      </c>
      <c r="P3947" s="2">
        <v>1</v>
      </c>
      <c r="Q3947" s="2">
        <v>0</v>
      </c>
      <c r="R3947" s="2">
        <v>0</v>
      </c>
      <c r="S3947" s="2">
        <v>0</v>
      </c>
      <c r="T3947" s="2">
        <v>9</v>
      </c>
      <c r="U3947" s="2">
        <v>0</v>
      </c>
      <c r="V3947" s="2">
        <v>0</v>
      </c>
      <c r="W3947" s="2">
        <v>0</v>
      </c>
      <c r="X3947" s="2">
        <v>0</v>
      </c>
      <c r="Y3947" s="2">
        <v>9</v>
      </c>
      <c r="Z3947" s="2">
        <v>7</v>
      </c>
      <c r="AA3947" s="2">
        <v>11</v>
      </c>
      <c r="AB3947" s="2">
        <v>44</v>
      </c>
      <c r="AC3947" s="2">
        <v>0</v>
      </c>
      <c r="AD3947" s="2">
        <v>0</v>
      </c>
      <c r="AE3947" s="2">
        <v>0</v>
      </c>
      <c r="AF3947" s="2">
        <v>0</v>
      </c>
      <c r="AG3947" s="2">
        <v>30</v>
      </c>
      <c r="AH3947" s="2">
        <v>0</v>
      </c>
      <c r="AI3947" s="2">
        <v>0</v>
      </c>
      <c r="AJ3947" s="2">
        <v>4</v>
      </c>
      <c r="AK3947" s="2">
        <v>1</v>
      </c>
      <c r="AL3947" s="2">
        <v>0</v>
      </c>
      <c r="AM3947" s="2">
        <v>0</v>
      </c>
      <c r="AN3947" s="3">
        <f>IFERROR(K3947/J3947,"")</f>
        <v>0</v>
      </c>
      <c r="AO3947" s="3">
        <f>IFERROR(L3947/K3947,"")</f>
        <v>0</v>
      </c>
    </row>
    <row r="3948" spans="1:41">
      <c r="A3948" t="s">
        <v>5751</v>
      </c>
      <c r="D3948">
        <v>409</v>
      </c>
      <c r="E3948" t="s">
        <v>562</v>
      </c>
      <c r="F3948" t="s">
        <v>1301</v>
      </c>
      <c r="I3948" t="b">
        <v>0</v>
      </c>
      <c r="J3948" s="2">
        <v>466</v>
      </c>
      <c r="K3948" s="2">
        <v>325</v>
      </c>
      <c r="L3948" s="2">
        <v>0</v>
      </c>
      <c r="M3948" s="2">
        <v>325</v>
      </c>
      <c r="N3948" s="2">
        <v>176</v>
      </c>
      <c r="O3948" s="2">
        <v>0</v>
      </c>
      <c r="P3948" s="2">
        <v>1</v>
      </c>
      <c r="Q3948" s="2">
        <v>0</v>
      </c>
      <c r="R3948" s="2">
        <v>0</v>
      </c>
      <c r="S3948" s="2">
        <v>0</v>
      </c>
      <c r="T3948" s="2">
        <v>8</v>
      </c>
      <c r="U3948" s="2">
        <v>0</v>
      </c>
      <c r="V3948" s="2">
        <v>0</v>
      </c>
      <c r="W3948" s="2">
        <v>0</v>
      </c>
      <c r="X3948" s="2">
        <v>0</v>
      </c>
      <c r="Y3948" s="2">
        <v>11</v>
      </c>
      <c r="Z3948" s="2">
        <v>5</v>
      </c>
      <c r="AA3948" s="2">
        <v>18</v>
      </c>
      <c r="AB3948" s="2">
        <v>73</v>
      </c>
      <c r="AC3948" s="2">
        <v>0</v>
      </c>
      <c r="AD3948" s="2">
        <v>0</v>
      </c>
      <c r="AE3948" s="2">
        <v>0</v>
      </c>
      <c r="AF3948" s="2">
        <v>0</v>
      </c>
      <c r="AG3948" s="2">
        <v>29</v>
      </c>
      <c r="AH3948" s="2">
        <v>0</v>
      </c>
      <c r="AI3948" s="2">
        <v>0</v>
      </c>
      <c r="AJ3948" s="2">
        <v>2</v>
      </c>
      <c r="AK3948" s="2">
        <v>1</v>
      </c>
      <c r="AL3948" s="2">
        <v>1</v>
      </c>
      <c r="AM3948" s="2">
        <v>0</v>
      </c>
      <c r="AN3948" s="3">
        <f>IFERROR(K3948/J3948,"")</f>
        <v>0</v>
      </c>
      <c r="AO3948" s="3">
        <f>IFERROR(L3948/K3948,"")</f>
        <v>0</v>
      </c>
    </row>
    <row r="3949" spans="1:41">
      <c r="A3949" t="s">
        <v>5752</v>
      </c>
      <c r="D3949">
        <v>866</v>
      </c>
      <c r="E3949" t="s">
        <v>563</v>
      </c>
      <c r="F3949" t="s">
        <v>1301</v>
      </c>
      <c r="I3949" t="b">
        <v>0</v>
      </c>
      <c r="J3949" s="2">
        <v>309</v>
      </c>
      <c r="K3949" s="2">
        <v>219</v>
      </c>
      <c r="L3949" s="2">
        <v>0</v>
      </c>
      <c r="M3949" s="2">
        <v>219</v>
      </c>
      <c r="N3949" s="2">
        <v>145</v>
      </c>
      <c r="O3949" s="2">
        <v>1</v>
      </c>
      <c r="P3949" s="2">
        <v>0</v>
      </c>
      <c r="Q3949" s="2">
        <v>0</v>
      </c>
      <c r="R3949" s="2">
        <v>0</v>
      </c>
      <c r="S3949" s="2">
        <v>0</v>
      </c>
      <c r="T3949" s="2">
        <v>6</v>
      </c>
      <c r="U3949" s="2">
        <v>0</v>
      </c>
      <c r="V3949" s="2">
        <v>0</v>
      </c>
      <c r="W3949" s="2">
        <v>0</v>
      </c>
      <c r="X3949" s="2">
        <v>0</v>
      </c>
      <c r="Y3949" s="2">
        <v>5</v>
      </c>
      <c r="Z3949" s="2">
        <v>2</v>
      </c>
      <c r="AA3949" s="2">
        <v>5</v>
      </c>
      <c r="AB3949" s="2">
        <v>39</v>
      </c>
      <c r="AC3949" s="2">
        <v>0</v>
      </c>
      <c r="AD3949" s="2">
        <v>0</v>
      </c>
      <c r="AE3949" s="2">
        <v>0</v>
      </c>
      <c r="AF3949" s="2">
        <v>0</v>
      </c>
      <c r="AG3949" s="2">
        <v>10</v>
      </c>
      <c r="AH3949" s="2">
        <v>0</v>
      </c>
      <c r="AI3949" s="2">
        <v>0</v>
      </c>
      <c r="AJ3949" s="2">
        <v>6</v>
      </c>
      <c r="AK3949" s="2">
        <v>0</v>
      </c>
      <c r="AL3949" s="2">
        <v>0</v>
      </c>
      <c r="AM3949" s="2">
        <v>0</v>
      </c>
      <c r="AN3949" s="3">
        <f>IFERROR(K3949/J3949,"")</f>
        <v>0</v>
      </c>
      <c r="AO3949" s="3">
        <f>IFERROR(L3949/K3949,"")</f>
        <v>0</v>
      </c>
    </row>
    <row r="3950" spans="1:41">
      <c r="A3950" t="s">
        <v>5753</v>
      </c>
      <c r="D3950">
        <v>866</v>
      </c>
      <c r="E3950" t="s">
        <v>563</v>
      </c>
      <c r="F3950" t="s">
        <v>1303</v>
      </c>
      <c r="I3950" t="b">
        <v>0</v>
      </c>
      <c r="J3950" s="2">
        <v>320</v>
      </c>
      <c r="K3950" s="2">
        <v>185</v>
      </c>
      <c r="L3950" s="2">
        <v>0</v>
      </c>
      <c r="M3950" s="2">
        <v>185</v>
      </c>
      <c r="N3950" s="2">
        <v>128</v>
      </c>
      <c r="O3950" s="2">
        <v>0</v>
      </c>
      <c r="P3950" s="2">
        <v>0</v>
      </c>
      <c r="Q3950" s="2">
        <v>0</v>
      </c>
      <c r="R3950" s="2">
        <v>0</v>
      </c>
      <c r="S3950" s="2">
        <v>0</v>
      </c>
      <c r="T3950" s="2">
        <v>4</v>
      </c>
      <c r="U3950" s="2">
        <v>0</v>
      </c>
      <c r="V3950" s="2">
        <v>0</v>
      </c>
      <c r="W3950" s="2">
        <v>0</v>
      </c>
      <c r="X3950" s="2">
        <v>0</v>
      </c>
      <c r="Y3950" s="2">
        <v>5</v>
      </c>
      <c r="Z3950" s="2">
        <v>0</v>
      </c>
      <c r="AA3950" s="2">
        <v>7</v>
      </c>
      <c r="AB3950" s="2">
        <v>19</v>
      </c>
      <c r="AC3950" s="2">
        <v>1</v>
      </c>
      <c r="AD3950" s="2">
        <v>0</v>
      </c>
      <c r="AE3950" s="2">
        <v>0</v>
      </c>
      <c r="AF3950" s="2">
        <v>0</v>
      </c>
      <c r="AG3950" s="2">
        <v>17</v>
      </c>
      <c r="AH3950" s="2">
        <v>0</v>
      </c>
      <c r="AI3950" s="2">
        <v>0</v>
      </c>
      <c r="AJ3950" s="2">
        <v>3</v>
      </c>
      <c r="AK3950" s="2">
        <v>0</v>
      </c>
      <c r="AL3950" s="2">
        <v>1</v>
      </c>
      <c r="AM3950" s="2">
        <v>0</v>
      </c>
      <c r="AN3950" s="3">
        <f>IFERROR(K3950/J3950,"")</f>
        <v>0</v>
      </c>
      <c r="AO3950" s="3">
        <f>IFERROR(L3950/K3950,"")</f>
        <v>0</v>
      </c>
    </row>
    <row r="3951" spans="1:41">
      <c r="A3951" t="s">
        <v>5754</v>
      </c>
      <c r="D3951">
        <v>3607</v>
      </c>
      <c r="E3951" t="s">
        <v>564</v>
      </c>
      <c r="F3951" t="s">
        <v>1301</v>
      </c>
      <c r="I3951" t="b">
        <v>0</v>
      </c>
      <c r="J3951" s="2">
        <v>168</v>
      </c>
      <c r="K3951" s="2">
        <v>138</v>
      </c>
      <c r="L3951" s="2">
        <v>1</v>
      </c>
      <c r="M3951" s="2">
        <v>137</v>
      </c>
      <c r="N3951" s="2">
        <v>0</v>
      </c>
      <c r="O3951" s="2">
        <v>2</v>
      </c>
      <c r="P3951" s="2">
        <v>0</v>
      </c>
      <c r="Q3951" s="2">
        <v>0</v>
      </c>
      <c r="R3951" s="2">
        <v>0</v>
      </c>
      <c r="S3951" s="2">
        <v>0</v>
      </c>
      <c r="T3951" s="2">
        <v>49</v>
      </c>
      <c r="U3951" s="2">
        <v>0</v>
      </c>
      <c r="V3951" s="2">
        <v>0</v>
      </c>
      <c r="W3951" s="2">
        <v>0</v>
      </c>
      <c r="X3951" s="2">
        <v>0</v>
      </c>
      <c r="Y3951" s="2">
        <v>4</v>
      </c>
      <c r="Z3951" s="2">
        <v>52</v>
      </c>
      <c r="AA3951" s="2">
        <v>11</v>
      </c>
      <c r="AB3951" s="2">
        <v>0</v>
      </c>
      <c r="AC3951" s="2">
        <v>0</v>
      </c>
      <c r="AD3951" s="2">
        <v>0</v>
      </c>
      <c r="AE3951" s="2">
        <v>0</v>
      </c>
      <c r="AF3951" s="2">
        <v>0</v>
      </c>
      <c r="AG3951" s="2">
        <v>0</v>
      </c>
      <c r="AH3951" s="2">
        <v>0</v>
      </c>
      <c r="AI3951" s="2">
        <v>0</v>
      </c>
      <c r="AJ3951" s="2">
        <v>4</v>
      </c>
      <c r="AK3951" s="2">
        <v>15</v>
      </c>
      <c r="AL3951" s="2">
        <v>0</v>
      </c>
      <c r="AM3951" s="2">
        <v>0</v>
      </c>
      <c r="AN3951" s="3">
        <f>IFERROR(K3951/J3951,"")</f>
        <v>0</v>
      </c>
      <c r="AO3951" s="3">
        <f>IFERROR(L3951/K3951,"")</f>
        <v>0</v>
      </c>
    </row>
    <row r="3952" spans="1:41">
      <c r="A3952" t="s">
        <v>5755</v>
      </c>
      <c r="D3952">
        <v>811</v>
      </c>
      <c r="E3952" t="s">
        <v>565</v>
      </c>
      <c r="F3952" t="s">
        <v>1301</v>
      </c>
      <c r="I3952" t="b">
        <v>0</v>
      </c>
      <c r="J3952" s="2">
        <v>439</v>
      </c>
      <c r="K3952" s="2">
        <v>353</v>
      </c>
      <c r="L3952" s="2">
        <v>3</v>
      </c>
      <c r="M3952" s="2">
        <v>350</v>
      </c>
      <c r="N3952" s="2">
        <v>20</v>
      </c>
      <c r="O3952" s="2">
        <v>1</v>
      </c>
      <c r="P3952" s="2">
        <v>0</v>
      </c>
      <c r="Q3952" s="2">
        <v>0</v>
      </c>
      <c r="R3952" s="2">
        <v>0</v>
      </c>
      <c r="S3952" s="2">
        <v>0</v>
      </c>
      <c r="T3952" s="2">
        <v>20</v>
      </c>
      <c r="U3952" s="2">
        <v>0</v>
      </c>
      <c r="V3952" s="2">
        <v>0</v>
      </c>
      <c r="W3952" s="2">
        <v>0</v>
      </c>
      <c r="X3952" s="2">
        <v>0</v>
      </c>
      <c r="Y3952" s="2">
        <v>35</v>
      </c>
      <c r="Z3952" s="2">
        <v>1</v>
      </c>
      <c r="AA3952" s="2">
        <v>221</v>
      </c>
      <c r="AB3952" s="2">
        <v>4</v>
      </c>
      <c r="AC3952" s="2">
        <v>0</v>
      </c>
      <c r="AD3952" s="2">
        <v>0</v>
      </c>
      <c r="AE3952" s="2">
        <v>0</v>
      </c>
      <c r="AF3952" s="2">
        <v>0</v>
      </c>
      <c r="AG3952" s="2">
        <v>3</v>
      </c>
      <c r="AH3952" s="2">
        <v>0</v>
      </c>
      <c r="AI3952" s="2">
        <v>0</v>
      </c>
      <c r="AJ3952" s="2">
        <v>0</v>
      </c>
      <c r="AK3952" s="2">
        <v>21</v>
      </c>
      <c r="AL3952" s="2">
        <v>0</v>
      </c>
      <c r="AM3952" s="2">
        <v>24</v>
      </c>
      <c r="AN3952" s="3">
        <f>IFERROR(K3952/J3952,"")</f>
        <v>0</v>
      </c>
      <c r="AO3952" s="3">
        <f>IFERROR(L3952/K3952,"")</f>
        <v>0</v>
      </c>
    </row>
    <row r="3953" spans="1:41">
      <c r="A3953" t="s">
        <v>5756</v>
      </c>
      <c r="D3953">
        <v>753</v>
      </c>
      <c r="E3953" t="s">
        <v>566</v>
      </c>
      <c r="F3953" t="s">
        <v>1301</v>
      </c>
      <c r="I3953" t="b">
        <v>0</v>
      </c>
      <c r="J3953" s="2">
        <v>592</v>
      </c>
      <c r="K3953" s="2">
        <v>460</v>
      </c>
      <c r="L3953" s="2">
        <v>0</v>
      </c>
      <c r="M3953" s="2">
        <v>460</v>
      </c>
      <c r="N3953" s="2">
        <v>107</v>
      </c>
      <c r="O3953" s="2">
        <v>1</v>
      </c>
      <c r="P3953" s="2">
        <v>2</v>
      </c>
      <c r="Q3953" s="2">
        <v>0</v>
      </c>
      <c r="R3953" s="2">
        <v>0</v>
      </c>
      <c r="S3953" s="2">
        <v>0</v>
      </c>
      <c r="T3953" s="2">
        <v>30</v>
      </c>
      <c r="U3953" s="2">
        <v>0</v>
      </c>
      <c r="V3953" s="2">
        <v>0</v>
      </c>
      <c r="W3953" s="2">
        <v>0</v>
      </c>
      <c r="X3953" s="2">
        <v>0</v>
      </c>
      <c r="Y3953" s="2">
        <v>54</v>
      </c>
      <c r="Z3953" s="2">
        <v>2</v>
      </c>
      <c r="AA3953" s="2">
        <v>142</v>
      </c>
      <c r="AB3953" s="2">
        <v>18</v>
      </c>
      <c r="AC3953" s="2">
        <v>0</v>
      </c>
      <c r="AD3953" s="2">
        <v>0</v>
      </c>
      <c r="AE3953" s="2">
        <v>0</v>
      </c>
      <c r="AF3953" s="2">
        <v>0</v>
      </c>
      <c r="AG3953" s="2">
        <v>58</v>
      </c>
      <c r="AH3953" s="2">
        <v>0</v>
      </c>
      <c r="AI3953" s="2">
        <v>0</v>
      </c>
      <c r="AJ3953" s="2">
        <v>11</v>
      </c>
      <c r="AK3953" s="2">
        <v>31</v>
      </c>
      <c r="AL3953" s="2">
        <v>0</v>
      </c>
      <c r="AM3953" s="2">
        <v>4</v>
      </c>
      <c r="AN3953" s="3">
        <f>IFERROR(K3953/J3953,"")</f>
        <v>0</v>
      </c>
      <c r="AO3953" s="3">
        <f>IFERROR(L3953/K3953,"")</f>
        <v>0</v>
      </c>
    </row>
    <row r="3954" spans="1:41">
      <c r="A3954" t="s">
        <v>5757</v>
      </c>
      <c r="D3954">
        <v>2011</v>
      </c>
      <c r="E3954" t="s">
        <v>567</v>
      </c>
      <c r="F3954" t="s">
        <v>1301</v>
      </c>
      <c r="I3954" t="b">
        <v>0</v>
      </c>
      <c r="J3954" s="2">
        <v>422</v>
      </c>
      <c r="K3954" s="2">
        <v>315</v>
      </c>
      <c r="L3954" s="2">
        <v>0</v>
      </c>
      <c r="M3954" s="2">
        <v>315</v>
      </c>
      <c r="N3954" s="2">
        <v>26</v>
      </c>
      <c r="O3954" s="2">
        <v>2</v>
      </c>
      <c r="P3954" s="2">
        <v>54</v>
      </c>
      <c r="Q3954" s="2">
        <v>1</v>
      </c>
      <c r="R3954" s="2">
        <v>0</v>
      </c>
      <c r="S3954" s="2">
        <v>0</v>
      </c>
      <c r="T3954" s="2">
        <v>31</v>
      </c>
      <c r="U3954" s="2">
        <v>1</v>
      </c>
      <c r="V3954" s="2">
        <v>0</v>
      </c>
      <c r="W3954" s="2">
        <v>0</v>
      </c>
      <c r="X3954" s="2">
        <v>0</v>
      </c>
      <c r="Y3954" s="2">
        <v>37</v>
      </c>
      <c r="Z3954" s="2">
        <v>0</v>
      </c>
      <c r="AA3954" s="2">
        <v>110</v>
      </c>
      <c r="AB3954" s="2">
        <v>2</v>
      </c>
      <c r="AC3954" s="2">
        <v>0</v>
      </c>
      <c r="AD3954" s="2">
        <v>0</v>
      </c>
      <c r="AE3954" s="2">
        <v>1</v>
      </c>
      <c r="AF3954" s="2">
        <v>1</v>
      </c>
      <c r="AG3954" s="2">
        <v>8</v>
      </c>
      <c r="AH3954" s="2">
        <v>0</v>
      </c>
      <c r="AI3954" s="2">
        <v>0</v>
      </c>
      <c r="AJ3954" s="2">
        <v>5</v>
      </c>
      <c r="AK3954" s="2">
        <v>23</v>
      </c>
      <c r="AL3954" s="2">
        <v>0</v>
      </c>
      <c r="AM3954" s="2">
        <v>13</v>
      </c>
      <c r="AN3954" s="3">
        <f>IFERROR(K3954/J3954,"")</f>
        <v>0</v>
      </c>
      <c r="AO3954" s="3">
        <f>IFERROR(L3954/K3954,"")</f>
        <v>0</v>
      </c>
    </row>
    <row r="3955" spans="1:41">
      <c r="A3955" t="s">
        <v>5758</v>
      </c>
      <c r="D3955">
        <v>2011</v>
      </c>
      <c r="E3955" t="s">
        <v>567</v>
      </c>
      <c r="F3955" t="s">
        <v>1303</v>
      </c>
      <c r="I3955" t="b">
        <v>0</v>
      </c>
      <c r="J3955" s="2">
        <v>401</v>
      </c>
      <c r="K3955" s="2">
        <v>318</v>
      </c>
      <c r="L3955" s="2">
        <v>0</v>
      </c>
      <c r="M3955" s="2">
        <v>318</v>
      </c>
      <c r="N3955" s="2">
        <v>45</v>
      </c>
      <c r="O3955" s="2">
        <v>0</v>
      </c>
      <c r="P3955" s="2">
        <v>0</v>
      </c>
      <c r="Q3955" s="2">
        <v>0</v>
      </c>
      <c r="R3955" s="2">
        <v>0</v>
      </c>
      <c r="S3955" s="2">
        <v>0</v>
      </c>
      <c r="T3955" s="2">
        <v>16</v>
      </c>
      <c r="U3955" s="2">
        <v>0</v>
      </c>
      <c r="V3955" s="2">
        <v>0</v>
      </c>
      <c r="W3955" s="2">
        <v>0</v>
      </c>
      <c r="X3955" s="2">
        <v>0</v>
      </c>
      <c r="Y3955" s="2">
        <v>38</v>
      </c>
      <c r="Z3955" s="2">
        <v>11</v>
      </c>
      <c r="AA3955" s="2">
        <v>160</v>
      </c>
      <c r="AB3955" s="2">
        <v>1</v>
      </c>
      <c r="AC3955" s="2">
        <v>0</v>
      </c>
      <c r="AD3955" s="2">
        <v>0</v>
      </c>
      <c r="AE3955" s="2">
        <v>0</v>
      </c>
      <c r="AF3955" s="2">
        <v>0</v>
      </c>
      <c r="AG3955" s="2">
        <v>21</v>
      </c>
      <c r="AH3955" s="2">
        <v>0</v>
      </c>
      <c r="AI3955" s="2">
        <v>0</v>
      </c>
      <c r="AJ3955" s="2">
        <v>6</v>
      </c>
      <c r="AK3955" s="2">
        <v>8</v>
      </c>
      <c r="AL3955" s="2">
        <v>0</v>
      </c>
      <c r="AM3955" s="2">
        <v>12</v>
      </c>
      <c r="AN3955" s="3">
        <f>IFERROR(K3955/J3955,"")</f>
        <v>0</v>
      </c>
      <c r="AO3955" s="3">
        <f>IFERROR(L3955/K3955,"")</f>
        <v>0</v>
      </c>
    </row>
    <row r="3956" spans="1:41">
      <c r="A3956" t="s">
        <v>5759</v>
      </c>
      <c r="D3956">
        <v>29</v>
      </c>
      <c r="E3956" t="s">
        <v>568</v>
      </c>
      <c r="F3956" t="s">
        <v>1301</v>
      </c>
      <c r="I3956" t="b">
        <v>0</v>
      </c>
      <c r="J3956" s="2">
        <v>546</v>
      </c>
      <c r="K3956" s="2">
        <v>431</v>
      </c>
      <c r="L3956" s="2">
        <v>0</v>
      </c>
      <c r="M3956" s="2">
        <v>431</v>
      </c>
      <c r="N3956" s="2">
        <v>160</v>
      </c>
      <c r="O3956" s="2">
        <v>1</v>
      </c>
      <c r="P3956" s="2">
        <v>0</v>
      </c>
      <c r="Q3956" s="2">
        <v>0</v>
      </c>
      <c r="R3956" s="2">
        <v>0</v>
      </c>
      <c r="S3956" s="2">
        <v>0</v>
      </c>
      <c r="T3956" s="2">
        <v>34</v>
      </c>
      <c r="U3956" s="2">
        <v>0</v>
      </c>
      <c r="V3956" s="2">
        <v>0</v>
      </c>
      <c r="W3956" s="2">
        <v>0</v>
      </c>
      <c r="X3956" s="2">
        <v>0</v>
      </c>
      <c r="Y3956" s="2">
        <v>32</v>
      </c>
      <c r="Z3956" s="2">
        <v>8</v>
      </c>
      <c r="AA3956" s="2">
        <v>104</v>
      </c>
      <c r="AB3956" s="2">
        <v>20</v>
      </c>
      <c r="AC3956" s="2">
        <v>0</v>
      </c>
      <c r="AD3956" s="2">
        <v>0</v>
      </c>
      <c r="AE3956" s="2">
        <v>0</v>
      </c>
      <c r="AF3956" s="2">
        <v>0</v>
      </c>
      <c r="AG3956" s="2">
        <v>50</v>
      </c>
      <c r="AH3956" s="2">
        <v>0</v>
      </c>
      <c r="AI3956" s="2">
        <v>0</v>
      </c>
      <c r="AJ3956" s="2">
        <v>8</v>
      </c>
      <c r="AK3956" s="2">
        <v>13</v>
      </c>
      <c r="AL3956" s="2">
        <v>0</v>
      </c>
      <c r="AM3956" s="2">
        <v>1</v>
      </c>
      <c r="AN3956" s="3">
        <f>IFERROR(K3956/J3956,"")</f>
        <v>0</v>
      </c>
      <c r="AO3956" s="3">
        <f>IFERROR(L3956/K3956,"")</f>
        <v>0</v>
      </c>
    </row>
    <row r="3957" spans="1:41">
      <c r="A3957" t="s">
        <v>5760</v>
      </c>
      <c r="D3957">
        <v>29</v>
      </c>
      <c r="E3957" t="s">
        <v>568</v>
      </c>
      <c r="F3957" t="s">
        <v>1303</v>
      </c>
      <c r="I3957" t="b">
        <v>0</v>
      </c>
      <c r="J3957" s="2">
        <v>575</v>
      </c>
      <c r="K3957" s="2">
        <v>426</v>
      </c>
      <c r="L3957" s="2">
        <v>2</v>
      </c>
      <c r="M3957" s="2">
        <v>424</v>
      </c>
      <c r="N3957" s="2">
        <v>196</v>
      </c>
      <c r="O3957" s="2">
        <v>1</v>
      </c>
      <c r="P3957" s="2">
        <v>0</v>
      </c>
      <c r="Q3957" s="2">
        <v>0</v>
      </c>
      <c r="R3957" s="2">
        <v>0</v>
      </c>
      <c r="S3957" s="2">
        <v>0</v>
      </c>
      <c r="T3957" s="2">
        <v>39</v>
      </c>
      <c r="U3957" s="2">
        <v>0</v>
      </c>
      <c r="V3957" s="2">
        <v>0</v>
      </c>
      <c r="W3957" s="2">
        <v>0</v>
      </c>
      <c r="X3957" s="2">
        <v>0</v>
      </c>
      <c r="Y3957" s="2">
        <v>25</v>
      </c>
      <c r="Z3957" s="2">
        <v>3</v>
      </c>
      <c r="AA3957" s="2">
        <v>53</v>
      </c>
      <c r="AB3957" s="2">
        <v>19</v>
      </c>
      <c r="AC3957" s="2">
        <v>1</v>
      </c>
      <c r="AD3957" s="2">
        <v>0</v>
      </c>
      <c r="AE3957" s="2">
        <v>0</v>
      </c>
      <c r="AF3957" s="2">
        <v>0</v>
      </c>
      <c r="AG3957" s="2">
        <v>72</v>
      </c>
      <c r="AH3957" s="2">
        <v>0</v>
      </c>
      <c r="AI3957" s="2">
        <v>0</v>
      </c>
      <c r="AJ3957" s="2">
        <v>7</v>
      </c>
      <c r="AK3957" s="2">
        <v>4</v>
      </c>
      <c r="AL3957" s="2">
        <v>2</v>
      </c>
      <c r="AM3957" s="2">
        <v>2</v>
      </c>
      <c r="AN3957" s="3">
        <f>IFERROR(K3957/J3957,"")</f>
        <v>0</v>
      </c>
      <c r="AO3957" s="3">
        <f>IFERROR(L3957/K3957,"")</f>
        <v>0</v>
      </c>
    </row>
    <row r="3958" spans="1:41">
      <c r="A3958" t="s">
        <v>5761</v>
      </c>
      <c r="D3958">
        <v>440</v>
      </c>
      <c r="E3958" t="s">
        <v>569</v>
      </c>
      <c r="F3958" t="s">
        <v>1301</v>
      </c>
      <c r="I3958" t="b">
        <v>0</v>
      </c>
      <c r="J3958" s="2">
        <v>300</v>
      </c>
      <c r="K3958" s="2">
        <v>273</v>
      </c>
      <c r="L3958" s="2">
        <v>2</v>
      </c>
      <c r="M3958" s="2">
        <v>271</v>
      </c>
      <c r="N3958" s="2">
        <v>0</v>
      </c>
      <c r="O3958" s="2">
        <v>249</v>
      </c>
      <c r="P3958" s="2">
        <v>0</v>
      </c>
      <c r="Q3958" s="2">
        <v>0</v>
      </c>
      <c r="R3958" s="2">
        <v>0</v>
      </c>
      <c r="S3958" s="2">
        <v>0</v>
      </c>
      <c r="T3958" s="2">
        <v>7</v>
      </c>
      <c r="U3958" s="2">
        <v>0</v>
      </c>
      <c r="V3958" s="2">
        <v>0</v>
      </c>
      <c r="W3958" s="2">
        <v>0</v>
      </c>
      <c r="X3958" s="2">
        <v>0</v>
      </c>
      <c r="Y3958" s="2">
        <v>1</v>
      </c>
      <c r="Z3958" s="2">
        <v>0</v>
      </c>
      <c r="AA3958" s="2">
        <v>1</v>
      </c>
      <c r="AB3958" s="2">
        <v>0</v>
      </c>
      <c r="AC3958" s="2">
        <v>0</v>
      </c>
      <c r="AD3958" s="2">
        <v>0</v>
      </c>
      <c r="AE3958" s="2">
        <v>0</v>
      </c>
      <c r="AF3958" s="2">
        <v>0</v>
      </c>
      <c r="AG3958" s="2">
        <v>0</v>
      </c>
      <c r="AH3958" s="2">
        <v>0</v>
      </c>
      <c r="AI3958" s="2">
        <v>0</v>
      </c>
      <c r="AJ3958" s="2">
        <v>0</v>
      </c>
      <c r="AK3958" s="2">
        <v>9</v>
      </c>
      <c r="AL3958" s="2">
        <v>0</v>
      </c>
      <c r="AM3958" s="2">
        <v>4</v>
      </c>
      <c r="AN3958" s="3">
        <f>IFERROR(K3958/J3958,"")</f>
        <v>0</v>
      </c>
      <c r="AO3958" s="3">
        <f>IFERROR(L3958/K3958,"")</f>
        <v>0</v>
      </c>
    </row>
    <row r="3959" spans="1:41">
      <c r="A3959" t="s">
        <v>5762</v>
      </c>
      <c r="D3959">
        <v>575</v>
      </c>
      <c r="E3959" t="s">
        <v>570</v>
      </c>
      <c r="F3959" t="s">
        <v>1301</v>
      </c>
      <c r="I3959" t="b">
        <v>0</v>
      </c>
      <c r="J3959" s="2">
        <v>432</v>
      </c>
      <c r="K3959" s="2">
        <v>312</v>
      </c>
      <c r="L3959" s="2">
        <v>1</v>
      </c>
      <c r="M3959" s="2">
        <v>311</v>
      </c>
      <c r="N3959" s="2">
        <v>147</v>
      </c>
      <c r="O3959" s="2">
        <v>0</v>
      </c>
      <c r="P3959" s="2">
        <v>1</v>
      </c>
      <c r="Q3959" s="2">
        <v>0</v>
      </c>
      <c r="R3959" s="2">
        <v>0</v>
      </c>
      <c r="S3959" s="2">
        <v>0</v>
      </c>
      <c r="T3959" s="2">
        <v>12</v>
      </c>
      <c r="U3959" s="2">
        <v>0</v>
      </c>
      <c r="V3959" s="2">
        <v>0</v>
      </c>
      <c r="W3959" s="2">
        <v>0</v>
      </c>
      <c r="X3959" s="2">
        <v>0</v>
      </c>
      <c r="Y3959" s="2">
        <v>12</v>
      </c>
      <c r="Z3959" s="2">
        <v>1</v>
      </c>
      <c r="AA3959" s="2">
        <v>18</v>
      </c>
      <c r="AB3959" s="2">
        <v>71</v>
      </c>
      <c r="AC3959" s="2">
        <v>0</v>
      </c>
      <c r="AD3959" s="2">
        <v>0</v>
      </c>
      <c r="AE3959" s="2">
        <v>0</v>
      </c>
      <c r="AF3959" s="2">
        <v>0</v>
      </c>
      <c r="AG3959" s="2">
        <v>46</v>
      </c>
      <c r="AH3959" s="2">
        <v>0</v>
      </c>
      <c r="AI3959" s="2">
        <v>0</v>
      </c>
      <c r="AJ3959" s="2">
        <v>3</v>
      </c>
      <c r="AK3959" s="2">
        <v>0</v>
      </c>
      <c r="AL3959" s="2">
        <v>0</v>
      </c>
      <c r="AM3959" s="2">
        <v>0</v>
      </c>
      <c r="AN3959" s="3">
        <f>IFERROR(K3959/J3959,"")</f>
        <v>0</v>
      </c>
      <c r="AO3959" s="3">
        <f>IFERROR(L3959/K3959,"")</f>
        <v>0</v>
      </c>
    </row>
    <row r="3960" spans="1:41">
      <c r="A3960" t="s">
        <v>5763</v>
      </c>
      <c r="D3960">
        <v>1138</v>
      </c>
      <c r="E3960" t="s">
        <v>571</v>
      </c>
      <c r="F3960" t="s">
        <v>1301</v>
      </c>
      <c r="I3960" t="b">
        <v>0</v>
      </c>
      <c r="J3960" s="2">
        <v>527</v>
      </c>
      <c r="K3960" s="2">
        <v>415</v>
      </c>
      <c r="L3960" s="2">
        <v>1</v>
      </c>
      <c r="M3960" s="2">
        <v>414</v>
      </c>
      <c r="N3960" s="2">
        <v>239</v>
      </c>
      <c r="O3960" s="2">
        <v>0</v>
      </c>
      <c r="P3960" s="2">
        <v>4</v>
      </c>
      <c r="Q3960" s="2">
        <v>0</v>
      </c>
      <c r="R3960" s="2">
        <v>0</v>
      </c>
      <c r="S3960" s="2">
        <v>0</v>
      </c>
      <c r="T3960" s="2">
        <v>12</v>
      </c>
      <c r="U3960" s="2">
        <v>0</v>
      </c>
      <c r="V3960" s="2">
        <v>0</v>
      </c>
      <c r="W3960" s="2">
        <v>0</v>
      </c>
      <c r="X3960" s="2">
        <v>0</v>
      </c>
      <c r="Y3960" s="2">
        <v>15</v>
      </c>
      <c r="Z3960" s="2">
        <v>2</v>
      </c>
      <c r="AA3960" s="2">
        <v>5</v>
      </c>
      <c r="AB3960" s="2">
        <v>88</v>
      </c>
      <c r="AC3960" s="2">
        <v>0</v>
      </c>
      <c r="AD3960" s="2">
        <v>0</v>
      </c>
      <c r="AE3960" s="2">
        <v>0</v>
      </c>
      <c r="AF3960" s="2">
        <v>0</v>
      </c>
      <c r="AG3960" s="2">
        <v>47</v>
      </c>
      <c r="AH3960" s="2">
        <v>0</v>
      </c>
      <c r="AI3960" s="2">
        <v>0</v>
      </c>
      <c r="AJ3960" s="2">
        <v>2</v>
      </c>
      <c r="AK3960" s="2">
        <v>0</v>
      </c>
      <c r="AL3960" s="2">
        <v>0</v>
      </c>
      <c r="AM3960" s="2">
        <v>0</v>
      </c>
      <c r="AN3960" s="3">
        <f>IFERROR(K3960/J3960,"")</f>
        <v>0</v>
      </c>
      <c r="AO3960" s="3">
        <f>IFERROR(L3960/K3960,"")</f>
        <v>0</v>
      </c>
    </row>
    <row r="3961" spans="1:41">
      <c r="A3961" t="s">
        <v>5764</v>
      </c>
      <c r="D3961">
        <v>1044</v>
      </c>
      <c r="E3961" t="s">
        <v>572</v>
      </c>
      <c r="F3961" t="s">
        <v>1301</v>
      </c>
      <c r="I3961" t="b">
        <v>0</v>
      </c>
      <c r="J3961" s="2">
        <v>143</v>
      </c>
      <c r="K3961" s="2">
        <v>124</v>
      </c>
      <c r="L3961" s="2">
        <v>0</v>
      </c>
      <c r="M3961" s="2">
        <v>124</v>
      </c>
      <c r="N3961" s="2">
        <v>43</v>
      </c>
      <c r="O3961" s="2">
        <v>0</v>
      </c>
      <c r="P3961" s="2">
        <v>1</v>
      </c>
      <c r="Q3961" s="2">
        <v>0</v>
      </c>
      <c r="R3961" s="2">
        <v>0</v>
      </c>
      <c r="S3961" s="2">
        <v>0</v>
      </c>
      <c r="T3961" s="2">
        <v>2</v>
      </c>
      <c r="U3961" s="2">
        <v>0</v>
      </c>
      <c r="V3961" s="2">
        <v>0</v>
      </c>
      <c r="W3961" s="2">
        <v>0</v>
      </c>
      <c r="X3961" s="2">
        <v>0</v>
      </c>
      <c r="Y3961" s="2">
        <v>13</v>
      </c>
      <c r="Z3961" s="2">
        <v>0</v>
      </c>
      <c r="AA3961" s="2">
        <v>24</v>
      </c>
      <c r="AB3961" s="2">
        <v>15</v>
      </c>
      <c r="AC3961" s="2">
        <v>0</v>
      </c>
      <c r="AD3961" s="2">
        <v>0</v>
      </c>
      <c r="AE3961" s="2">
        <v>0</v>
      </c>
      <c r="AF3961" s="2">
        <v>0</v>
      </c>
      <c r="AG3961" s="2">
        <v>23</v>
      </c>
      <c r="AH3961" s="2">
        <v>0</v>
      </c>
      <c r="AI3961" s="2">
        <v>0</v>
      </c>
      <c r="AJ3961" s="2">
        <v>1</v>
      </c>
      <c r="AK3961" s="2">
        <v>2</v>
      </c>
      <c r="AL3961" s="2">
        <v>0</v>
      </c>
      <c r="AM3961" s="2">
        <v>0</v>
      </c>
      <c r="AN3961" s="3">
        <f>IFERROR(K3961/J3961,"")</f>
        <v>0</v>
      </c>
      <c r="AO3961" s="3">
        <f>IFERROR(L3961/K3961,"")</f>
        <v>0</v>
      </c>
    </row>
    <row r="3962" spans="1:41">
      <c r="A3962" t="s">
        <v>5765</v>
      </c>
      <c r="D3962">
        <v>795</v>
      </c>
      <c r="E3962" t="s">
        <v>573</v>
      </c>
      <c r="F3962" t="s">
        <v>1301</v>
      </c>
      <c r="I3962" t="b">
        <v>0</v>
      </c>
      <c r="J3962" s="2">
        <v>476</v>
      </c>
      <c r="K3962" s="2">
        <v>378</v>
      </c>
      <c r="L3962" s="2">
        <v>0</v>
      </c>
      <c r="M3962" s="2">
        <v>378</v>
      </c>
      <c r="N3962" s="2">
        <v>38</v>
      </c>
      <c r="O3962" s="2">
        <v>3</v>
      </c>
      <c r="P3962" s="2">
        <v>11</v>
      </c>
      <c r="Q3962" s="2">
        <v>0</v>
      </c>
      <c r="R3962" s="2">
        <v>0</v>
      </c>
      <c r="S3962" s="2">
        <v>0</v>
      </c>
      <c r="T3962" s="2">
        <v>15</v>
      </c>
      <c r="U3962" s="2">
        <v>0</v>
      </c>
      <c r="V3962" s="2">
        <v>0</v>
      </c>
      <c r="W3962" s="2">
        <v>0</v>
      </c>
      <c r="X3962" s="2">
        <v>0</v>
      </c>
      <c r="Y3962" s="2">
        <v>27</v>
      </c>
      <c r="Z3962" s="2">
        <v>12</v>
      </c>
      <c r="AA3962" s="2">
        <v>121</v>
      </c>
      <c r="AB3962" s="2">
        <v>13</v>
      </c>
      <c r="AC3962" s="2">
        <v>0</v>
      </c>
      <c r="AD3962" s="2">
        <v>0</v>
      </c>
      <c r="AE3962" s="2">
        <v>0</v>
      </c>
      <c r="AF3962" s="2">
        <v>0</v>
      </c>
      <c r="AG3962" s="2">
        <v>20</v>
      </c>
      <c r="AH3962" s="2">
        <v>0</v>
      </c>
      <c r="AI3962" s="2">
        <v>0</v>
      </c>
      <c r="AJ3962" s="2">
        <v>3</v>
      </c>
      <c r="AK3962" s="2">
        <v>5</v>
      </c>
      <c r="AL3962" s="2">
        <v>0</v>
      </c>
      <c r="AM3962" s="2">
        <v>110</v>
      </c>
      <c r="AN3962" s="3">
        <f>IFERROR(K3962/J3962,"")</f>
        <v>0</v>
      </c>
      <c r="AO3962" s="3">
        <f>IFERROR(L3962/K3962,"")</f>
        <v>0</v>
      </c>
    </row>
    <row r="3963" spans="1:41">
      <c r="A3963" t="s">
        <v>5766</v>
      </c>
      <c r="D3963">
        <v>499</v>
      </c>
      <c r="E3963" t="s">
        <v>574</v>
      </c>
      <c r="F3963" t="s">
        <v>1301</v>
      </c>
      <c r="I3963" t="b">
        <v>0</v>
      </c>
      <c r="J3963" s="2">
        <v>689</v>
      </c>
      <c r="K3963" s="2">
        <v>455</v>
      </c>
      <c r="L3963" s="2">
        <v>0</v>
      </c>
      <c r="M3963" s="2">
        <v>455</v>
      </c>
      <c r="N3963" s="2">
        <v>8</v>
      </c>
      <c r="O3963" s="2">
        <v>2</v>
      </c>
      <c r="P3963" s="2">
        <v>407</v>
      </c>
      <c r="Q3963" s="2">
        <v>0</v>
      </c>
      <c r="R3963" s="2">
        <v>0</v>
      </c>
      <c r="S3963" s="2">
        <v>0</v>
      </c>
      <c r="T3963" s="2">
        <v>0</v>
      </c>
      <c r="U3963" s="2">
        <v>0</v>
      </c>
      <c r="V3963" s="2">
        <v>0</v>
      </c>
      <c r="W3963" s="2">
        <v>0</v>
      </c>
      <c r="X3963" s="2">
        <v>0</v>
      </c>
      <c r="Y3963" s="2">
        <v>1</v>
      </c>
      <c r="Z3963" s="2">
        <v>0</v>
      </c>
      <c r="AA3963" s="2">
        <v>17</v>
      </c>
      <c r="AB3963" s="2">
        <v>12</v>
      </c>
      <c r="AC3963" s="2">
        <v>0</v>
      </c>
      <c r="AD3963" s="2">
        <v>0</v>
      </c>
      <c r="AE3963" s="2">
        <v>1</v>
      </c>
      <c r="AF3963" s="2">
        <v>4</v>
      </c>
      <c r="AG3963" s="2">
        <v>0</v>
      </c>
      <c r="AH3963" s="2">
        <v>0</v>
      </c>
      <c r="AI3963" s="2">
        <v>0</v>
      </c>
      <c r="AJ3963" s="2">
        <v>0</v>
      </c>
      <c r="AK3963" s="2">
        <v>0</v>
      </c>
      <c r="AL3963" s="2">
        <v>0</v>
      </c>
      <c r="AM3963" s="2">
        <v>3</v>
      </c>
      <c r="AN3963" s="3">
        <f>IFERROR(K3963/J3963,"")</f>
        <v>0</v>
      </c>
      <c r="AO3963" s="3">
        <f>IFERROR(L3963/K3963,"")</f>
        <v>0</v>
      </c>
    </row>
    <row r="3964" spans="1:41">
      <c r="A3964" t="s">
        <v>5767</v>
      </c>
      <c r="D3964">
        <v>499</v>
      </c>
      <c r="E3964" t="s">
        <v>574</v>
      </c>
      <c r="F3964" t="s">
        <v>1303</v>
      </c>
      <c r="I3964" t="b">
        <v>0</v>
      </c>
      <c r="J3964" s="2">
        <v>708</v>
      </c>
      <c r="K3964" s="2">
        <v>446</v>
      </c>
      <c r="L3964" s="2">
        <v>9</v>
      </c>
      <c r="M3964" s="2">
        <v>437</v>
      </c>
      <c r="N3964" s="2">
        <v>12</v>
      </c>
      <c r="O3964" s="2">
        <v>0</v>
      </c>
      <c r="P3964" s="2">
        <v>383</v>
      </c>
      <c r="Q3964" s="2">
        <v>0</v>
      </c>
      <c r="R3964" s="2">
        <v>0</v>
      </c>
      <c r="S3964" s="2">
        <v>0</v>
      </c>
      <c r="T3964" s="2">
        <v>0</v>
      </c>
      <c r="U3964" s="2">
        <v>0</v>
      </c>
      <c r="V3964" s="2">
        <v>0</v>
      </c>
      <c r="W3964" s="2">
        <v>0</v>
      </c>
      <c r="X3964" s="2">
        <v>4</v>
      </c>
      <c r="Y3964" s="2">
        <v>1</v>
      </c>
      <c r="Z3964" s="2">
        <v>0</v>
      </c>
      <c r="AA3964" s="2">
        <v>12</v>
      </c>
      <c r="AB3964" s="2">
        <v>14</v>
      </c>
      <c r="AC3964" s="2">
        <v>0</v>
      </c>
      <c r="AD3964" s="2">
        <v>0</v>
      </c>
      <c r="AE3964" s="2">
        <v>1</v>
      </c>
      <c r="AF3964" s="2">
        <v>5</v>
      </c>
      <c r="AG3964" s="2">
        <v>2</v>
      </c>
      <c r="AH3964" s="2">
        <v>0</v>
      </c>
      <c r="AI3964" s="2">
        <v>1</v>
      </c>
      <c r="AJ3964" s="2">
        <v>1</v>
      </c>
      <c r="AK3964" s="2">
        <v>0</v>
      </c>
      <c r="AL3964" s="2">
        <v>0</v>
      </c>
      <c r="AM3964" s="2">
        <v>1</v>
      </c>
      <c r="AN3964" s="3">
        <f>IFERROR(K3964/J3964,"")</f>
        <v>0</v>
      </c>
      <c r="AO3964" s="3">
        <f>IFERROR(L3964/K3964,"")</f>
        <v>0</v>
      </c>
    </row>
    <row r="3965" spans="1:41">
      <c r="A3965" t="s">
        <v>5768</v>
      </c>
      <c r="D3965">
        <v>499</v>
      </c>
      <c r="E3965" t="s">
        <v>574</v>
      </c>
      <c r="F3965" t="s">
        <v>1305</v>
      </c>
      <c r="I3965" t="b">
        <v>0</v>
      </c>
      <c r="J3965" s="2">
        <v>640</v>
      </c>
      <c r="K3965" s="2">
        <v>372</v>
      </c>
      <c r="L3965" s="2">
        <v>1</v>
      </c>
      <c r="M3965" s="2">
        <v>371</v>
      </c>
      <c r="N3965" s="2">
        <v>10</v>
      </c>
      <c r="O3965" s="2">
        <v>1</v>
      </c>
      <c r="P3965" s="2">
        <v>343</v>
      </c>
      <c r="Q3965" s="2">
        <v>0</v>
      </c>
      <c r="R3965" s="2">
        <v>0</v>
      </c>
      <c r="S3965" s="2">
        <v>0</v>
      </c>
      <c r="T3965" s="2">
        <v>0</v>
      </c>
      <c r="U3965" s="2">
        <v>0</v>
      </c>
      <c r="V3965" s="2">
        <v>0</v>
      </c>
      <c r="W3965" s="2">
        <v>0</v>
      </c>
      <c r="X3965" s="2">
        <v>0</v>
      </c>
      <c r="Y3965" s="2">
        <v>0</v>
      </c>
      <c r="Z3965" s="2">
        <v>4</v>
      </c>
      <c r="AA3965" s="2">
        <v>3</v>
      </c>
      <c r="AB3965" s="2">
        <v>7</v>
      </c>
      <c r="AC3965" s="2">
        <v>0</v>
      </c>
      <c r="AD3965" s="2">
        <v>0</v>
      </c>
      <c r="AE3965" s="2">
        <v>0</v>
      </c>
      <c r="AF3965" s="2">
        <v>0</v>
      </c>
      <c r="AG3965" s="2">
        <v>0</v>
      </c>
      <c r="AH3965" s="2">
        <v>0</v>
      </c>
      <c r="AI3965" s="2">
        <v>2</v>
      </c>
      <c r="AJ3965" s="2">
        <v>0</v>
      </c>
      <c r="AK3965" s="2">
        <v>0</v>
      </c>
      <c r="AL3965" s="2">
        <v>1</v>
      </c>
      <c r="AM3965" s="2">
        <v>0</v>
      </c>
      <c r="AN3965" s="3">
        <f>IFERROR(K3965/J3965,"")</f>
        <v>0</v>
      </c>
      <c r="AO3965" s="3">
        <f>IFERROR(L3965/K3965,"")</f>
        <v>0</v>
      </c>
    </row>
    <row r="3966" spans="1:41">
      <c r="A3966" t="s">
        <v>5769</v>
      </c>
      <c r="D3966">
        <v>499</v>
      </c>
      <c r="E3966" t="s">
        <v>574</v>
      </c>
      <c r="F3966" t="s">
        <v>1310</v>
      </c>
      <c r="I3966" t="b">
        <v>0</v>
      </c>
      <c r="J3966" s="2">
        <v>719</v>
      </c>
      <c r="K3966" s="2">
        <v>461</v>
      </c>
      <c r="L3966" s="2">
        <v>1</v>
      </c>
      <c r="M3966" s="2">
        <v>460</v>
      </c>
      <c r="N3966" s="2">
        <v>24</v>
      </c>
      <c r="O3966" s="2">
        <v>0</v>
      </c>
      <c r="P3966" s="2">
        <v>384</v>
      </c>
      <c r="Q3966" s="2">
        <v>0</v>
      </c>
      <c r="R3966" s="2">
        <v>0</v>
      </c>
      <c r="S3966" s="2">
        <v>0</v>
      </c>
      <c r="T3966" s="2">
        <v>0</v>
      </c>
      <c r="U3966" s="2">
        <v>0</v>
      </c>
      <c r="V3966" s="2">
        <v>0</v>
      </c>
      <c r="W3966" s="2">
        <v>0</v>
      </c>
      <c r="X3966" s="2">
        <v>0</v>
      </c>
      <c r="Y3966" s="2">
        <v>4</v>
      </c>
      <c r="Z3966" s="2">
        <v>6</v>
      </c>
      <c r="AA3966" s="2">
        <v>20</v>
      </c>
      <c r="AB3966" s="2">
        <v>10</v>
      </c>
      <c r="AC3966" s="2">
        <v>0</v>
      </c>
      <c r="AD3966" s="2">
        <v>0</v>
      </c>
      <c r="AE3966" s="2">
        <v>0</v>
      </c>
      <c r="AF3966" s="2">
        <v>8</v>
      </c>
      <c r="AG3966" s="2">
        <v>1</v>
      </c>
      <c r="AH3966" s="2">
        <v>0</v>
      </c>
      <c r="AI3966" s="2">
        <v>0</v>
      </c>
      <c r="AJ3966" s="2">
        <v>0</v>
      </c>
      <c r="AK3966" s="2">
        <v>2</v>
      </c>
      <c r="AL3966" s="2">
        <v>0</v>
      </c>
      <c r="AM3966" s="2">
        <v>1</v>
      </c>
      <c r="AN3966" s="3">
        <f>IFERROR(K3966/J3966,"")</f>
        <v>0</v>
      </c>
      <c r="AO3966" s="3">
        <f>IFERROR(L3966/K3966,"")</f>
        <v>0</v>
      </c>
    </row>
    <row r="3967" spans="1:41">
      <c r="A3967" t="s">
        <v>5770</v>
      </c>
      <c r="D3967">
        <v>499</v>
      </c>
      <c r="E3967" t="s">
        <v>574</v>
      </c>
      <c r="F3967" t="s">
        <v>1312</v>
      </c>
      <c r="I3967" t="b">
        <v>0</v>
      </c>
      <c r="J3967" s="2">
        <v>691</v>
      </c>
      <c r="K3967" s="2">
        <v>549</v>
      </c>
      <c r="L3967" s="2">
        <v>0</v>
      </c>
      <c r="M3967" s="2">
        <v>549</v>
      </c>
      <c r="N3967" s="2">
        <v>17</v>
      </c>
      <c r="O3967" s="2">
        <v>0</v>
      </c>
      <c r="P3967" s="2">
        <v>478</v>
      </c>
      <c r="Q3967" s="2">
        <v>0</v>
      </c>
      <c r="R3967" s="2">
        <v>0</v>
      </c>
      <c r="S3967" s="2">
        <v>0</v>
      </c>
      <c r="T3967" s="2">
        <v>1</v>
      </c>
      <c r="U3967" s="2">
        <v>0</v>
      </c>
      <c r="V3967" s="2">
        <v>0</v>
      </c>
      <c r="W3967" s="2">
        <v>0</v>
      </c>
      <c r="X3967" s="2">
        <v>0</v>
      </c>
      <c r="Y3967" s="2">
        <v>5</v>
      </c>
      <c r="Z3967" s="2">
        <v>0</v>
      </c>
      <c r="AA3967" s="2">
        <v>26</v>
      </c>
      <c r="AB3967" s="2">
        <v>18</v>
      </c>
      <c r="AC3967" s="2">
        <v>0</v>
      </c>
      <c r="AD3967" s="2">
        <v>0</v>
      </c>
      <c r="AE3967" s="2">
        <v>0</v>
      </c>
      <c r="AF3967" s="2">
        <v>0</v>
      </c>
      <c r="AG3967" s="2">
        <v>1</v>
      </c>
      <c r="AH3967" s="2">
        <v>0</v>
      </c>
      <c r="AI3967" s="2">
        <v>1</v>
      </c>
      <c r="AJ3967" s="2">
        <v>0</v>
      </c>
      <c r="AK3967" s="2">
        <v>2</v>
      </c>
      <c r="AL3967" s="2">
        <v>0</v>
      </c>
      <c r="AM3967" s="2">
        <v>0</v>
      </c>
      <c r="AN3967" s="3">
        <f>IFERROR(K3967/J3967,"")</f>
        <v>0</v>
      </c>
      <c r="AO3967" s="3">
        <f>IFERROR(L3967/K3967,"")</f>
        <v>0</v>
      </c>
    </row>
    <row r="3968" spans="1:41">
      <c r="A3968" t="s">
        <v>5771</v>
      </c>
      <c r="D3968">
        <v>499</v>
      </c>
      <c r="E3968" t="s">
        <v>574</v>
      </c>
      <c r="F3968" t="s">
        <v>1314</v>
      </c>
      <c r="I3968" t="b">
        <v>0</v>
      </c>
      <c r="J3968" s="2">
        <v>659</v>
      </c>
      <c r="K3968" s="2">
        <v>438</v>
      </c>
      <c r="L3968" s="2">
        <v>6</v>
      </c>
      <c r="M3968" s="2">
        <v>432</v>
      </c>
      <c r="N3968" s="2">
        <v>11</v>
      </c>
      <c r="O3968" s="2">
        <v>0</v>
      </c>
      <c r="P3968" s="2">
        <v>387</v>
      </c>
      <c r="Q3968" s="2">
        <v>0</v>
      </c>
      <c r="R3968" s="2">
        <v>0</v>
      </c>
      <c r="S3968" s="2">
        <v>0</v>
      </c>
      <c r="T3968" s="2">
        <v>0</v>
      </c>
      <c r="U3968" s="2">
        <v>0</v>
      </c>
      <c r="V3968" s="2">
        <v>0</v>
      </c>
      <c r="W3968" s="2">
        <v>0</v>
      </c>
      <c r="X3968" s="2">
        <v>0</v>
      </c>
      <c r="Y3968" s="2">
        <v>5</v>
      </c>
      <c r="Z3968" s="2">
        <v>0</v>
      </c>
      <c r="AA3968" s="2">
        <v>9</v>
      </c>
      <c r="AB3968" s="2">
        <v>10</v>
      </c>
      <c r="AC3968" s="2">
        <v>0</v>
      </c>
      <c r="AD3968" s="2">
        <v>0</v>
      </c>
      <c r="AE3968" s="2">
        <v>0</v>
      </c>
      <c r="AF3968" s="2">
        <v>4</v>
      </c>
      <c r="AG3968" s="2">
        <v>1</v>
      </c>
      <c r="AH3968" s="2">
        <v>0</v>
      </c>
      <c r="AI3968" s="2">
        <v>1</v>
      </c>
      <c r="AJ3968" s="2">
        <v>1</v>
      </c>
      <c r="AK3968" s="2">
        <v>1</v>
      </c>
      <c r="AL3968" s="2">
        <v>0</v>
      </c>
      <c r="AM3968" s="2">
        <v>2</v>
      </c>
      <c r="AN3968" s="3">
        <f>IFERROR(K3968/J3968,"")</f>
        <v>0</v>
      </c>
      <c r="AO3968" s="3">
        <f>IFERROR(L3968/K3968,"")</f>
        <v>0</v>
      </c>
    </row>
    <row r="3969" spans="1:41">
      <c r="A3969" t="s">
        <v>5772</v>
      </c>
      <c r="D3969">
        <v>499</v>
      </c>
      <c r="E3969" t="s">
        <v>574</v>
      </c>
      <c r="F3969" t="s">
        <v>1322</v>
      </c>
      <c r="I3969" t="b">
        <v>0</v>
      </c>
      <c r="J3969" s="2">
        <v>739</v>
      </c>
      <c r="K3969" s="2">
        <v>490</v>
      </c>
      <c r="L3969" s="2">
        <v>6</v>
      </c>
      <c r="M3969" s="2">
        <v>484</v>
      </c>
      <c r="N3969" s="2">
        <v>32</v>
      </c>
      <c r="O3969" s="2">
        <v>1</v>
      </c>
      <c r="P3969" s="2">
        <v>424</v>
      </c>
      <c r="Q3969" s="2">
        <v>0</v>
      </c>
      <c r="R3969" s="2">
        <v>0</v>
      </c>
      <c r="S3969" s="2">
        <v>0</v>
      </c>
      <c r="T3969" s="2">
        <v>0</v>
      </c>
      <c r="U3969" s="2">
        <v>0</v>
      </c>
      <c r="V3969" s="2">
        <v>0</v>
      </c>
      <c r="W3969" s="2">
        <v>0</v>
      </c>
      <c r="X3969" s="2">
        <v>0</v>
      </c>
      <c r="Y3969" s="2">
        <v>4</v>
      </c>
      <c r="Z3969" s="2">
        <v>0</v>
      </c>
      <c r="AA3969" s="2">
        <v>13</v>
      </c>
      <c r="AB3969" s="2">
        <v>6</v>
      </c>
      <c r="AC3969" s="2">
        <v>0</v>
      </c>
      <c r="AD3969" s="2">
        <v>0</v>
      </c>
      <c r="AE3969" s="2">
        <v>0</v>
      </c>
      <c r="AF3969" s="2">
        <v>3</v>
      </c>
      <c r="AG3969" s="2">
        <v>0</v>
      </c>
      <c r="AH3969" s="2">
        <v>0</v>
      </c>
      <c r="AI3969" s="2">
        <v>0</v>
      </c>
      <c r="AJ3969" s="2">
        <v>0</v>
      </c>
      <c r="AK3969" s="2">
        <v>0</v>
      </c>
      <c r="AL3969" s="2">
        <v>0</v>
      </c>
      <c r="AM3969" s="2">
        <v>1</v>
      </c>
      <c r="AN3969" s="3">
        <f>IFERROR(K3969/J3969,"")</f>
        <v>0</v>
      </c>
      <c r="AO3969" s="3">
        <f>IFERROR(L3969/K3969,"")</f>
        <v>0</v>
      </c>
    </row>
    <row r="3970" spans="1:41">
      <c r="A3970" t="s">
        <v>5773</v>
      </c>
      <c r="D3970">
        <v>499</v>
      </c>
      <c r="E3970" t="s">
        <v>574</v>
      </c>
      <c r="F3970" t="s">
        <v>1324</v>
      </c>
      <c r="I3970" t="b">
        <v>0</v>
      </c>
      <c r="J3970" s="2">
        <v>671</v>
      </c>
      <c r="K3970" s="2">
        <v>412</v>
      </c>
      <c r="L3970" s="2">
        <v>6</v>
      </c>
      <c r="M3970" s="2">
        <v>406</v>
      </c>
      <c r="N3970" s="2">
        <v>37</v>
      </c>
      <c r="O3970" s="2">
        <v>0</v>
      </c>
      <c r="P3970" s="2">
        <v>340</v>
      </c>
      <c r="Q3970" s="2">
        <v>0</v>
      </c>
      <c r="R3970" s="2">
        <v>0</v>
      </c>
      <c r="S3970" s="2">
        <v>0</v>
      </c>
      <c r="T3970" s="2">
        <v>0</v>
      </c>
      <c r="U3970" s="2">
        <v>0</v>
      </c>
      <c r="V3970" s="2">
        <v>0</v>
      </c>
      <c r="W3970" s="2">
        <v>0</v>
      </c>
      <c r="X3970" s="2">
        <v>0</v>
      </c>
      <c r="Y3970" s="2">
        <v>0</v>
      </c>
      <c r="Z3970" s="2">
        <v>1</v>
      </c>
      <c r="AA3970" s="2">
        <v>16</v>
      </c>
      <c r="AB3970" s="2">
        <v>7</v>
      </c>
      <c r="AC3970" s="2">
        <v>0</v>
      </c>
      <c r="AD3970" s="2">
        <v>0</v>
      </c>
      <c r="AE3970" s="2">
        <v>0</v>
      </c>
      <c r="AF3970" s="2">
        <v>2</v>
      </c>
      <c r="AG3970" s="2">
        <v>2</v>
      </c>
      <c r="AH3970" s="2">
        <v>0</v>
      </c>
      <c r="AI3970" s="2">
        <v>0</v>
      </c>
      <c r="AJ3970" s="2">
        <v>0</v>
      </c>
      <c r="AK3970" s="2">
        <v>0</v>
      </c>
      <c r="AL3970" s="2">
        <v>0</v>
      </c>
      <c r="AM3970" s="2">
        <v>1</v>
      </c>
      <c r="AN3970" s="3">
        <f>IFERROR(K3970/J3970,"")</f>
        <v>0</v>
      </c>
      <c r="AO3970" s="3">
        <f>IFERROR(L3970/K3970,"")</f>
        <v>0</v>
      </c>
    </row>
    <row r="3971" spans="1:41">
      <c r="A3971" t="s">
        <v>5774</v>
      </c>
      <c r="D3971">
        <v>499</v>
      </c>
      <c r="E3971" t="s">
        <v>574</v>
      </c>
      <c r="F3971" t="s">
        <v>1326</v>
      </c>
      <c r="I3971" t="b">
        <v>0</v>
      </c>
      <c r="J3971" s="2">
        <v>754</v>
      </c>
      <c r="K3971" s="2">
        <v>491</v>
      </c>
      <c r="L3971" s="2">
        <v>9</v>
      </c>
      <c r="M3971" s="2">
        <v>482</v>
      </c>
      <c r="N3971" s="2">
        <v>7</v>
      </c>
      <c r="O3971" s="2">
        <v>0</v>
      </c>
      <c r="P3971" s="2">
        <v>453</v>
      </c>
      <c r="Q3971" s="2">
        <v>0</v>
      </c>
      <c r="R3971" s="2">
        <v>0</v>
      </c>
      <c r="S3971" s="2">
        <v>0</v>
      </c>
      <c r="T3971" s="2">
        <v>0</v>
      </c>
      <c r="U3971" s="2">
        <v>0</v>
      </c>
      <c r="V3971" s="2">
        <v>0</v>
      </c>
      <c r="W3971" s="2">
        <v>0</v>
      </c>
      <c r="X3971" s="2">
        <v>2</v>
      </c>
      <c r="Y3971" s="2">
        <v>2</v>
      </c>
      <c r="Z3971" s="2">
        <v>0</v>
      </c>
      <c r="AA3971" s="2">
        <v>4</v>
      </c>
      <c r="AB3971" s="2">
        <v>2</v>
      </c>
      <c r="AC3971" s="2">
        <v>0</v>
      </c>
      <c r="AD3971" s="2">
        <v>1</v>
      </c>
      <c r="AE3971" s="2">
        <v>0</v>
      </c>
      <c r="AF3971" s="2">
        <v>2</v>
      </c>
      <c r="AG3971" s="2">
        <v>2</v>
      </c>
      <c r="AH3971" s="2">
        <v>6</v>
      </c>
      <c r="AI3971" s="2">
        <v>0</v>
      </c>
      <c r="AJ3971" s="2">
        <v>0</v>
      </c>
      <c r="AK3971" s="2">
        <v>1</v>
      </c>
      <c r="AL3971" s="2">
        <v>0</v>
      </c>
      <c r="AM3971" s="2">
        <v>0</v>
      </c>
      <c r="AN3971" s="3">
        <f>IFERROR(K3971/J3971,"")</f>
        <v>0</v>
      </c>
      <c r="AO3971" s="3">
        <f>IFERROR(L3971/K3971,"")</f>
        <v>0</v>
      </c>
    </row>
    <row r="3972" spans="1:41">
      <c r="A3972" t="s">
        <v>5775</v>
      </c>
      <c r="D3972">
        <v>499</v>
      </c>
      <c r="E3972" t="s">
        <v>574</v>
      </c>
      <c r="F3972" t="s">
        <v>1328</v>
      </c>
      <c r="I3972" t="b">
        <v>0</v>
      </c>
      <c r="J3972" s="2">
        <v>677</v>
      </c>
      <c r="K3972" s="2">
        <v>447</v>
      </c>
      <c r="L3972" s="2">
        <v>11</v>
      </c>
      <c r="M3972" s="2">
        <v>436</v>
      </c>
      <c r="N3972" s="2">
        <v>6</v>
      </c>
      <c r="O3972" s="2">
        <v>0</v>
      </c>
      <c r="P3972" s="2">
        <v>401</v>
      </c>
      <c r="Q3972" s="2">
        <v>0</v>
      </c>
      <c r="R3972" s="2">
        <v>0</v>
      </c>
      <c r="S3972" s="2">
        <v>0</v>
      </c>
      <c r="T3972" s="2">
        <v>0</v>
      </c>
      <c r="U3972" s="2">
        <v>0</v>
      </c>
      <c r="V3972" s="2">
        <v>0</v>
      </c>
      <c r="W3972" s="2">
        <v>0</v>
      </c>
      <c r="X3972" s="2">
        <v>1</v>
      </c>
      <c r="Y3972" s="2">
        <v>0</v>
      </c>
      <c r="Z3972" s="2">
        <v>1</v>
      </c>
      <c r="AA3972" s="2">
        <v>6</v>
      </c>
      <c r="AB3972" s="2">
        <v>14</v>
      </c>
      <c r="AC3972" s="2">
        <v>0</v>
      </c>
      <c r="AD3972" s="2">
        <v>0</v>
      </c>
      <c r="AE3972" s="2">
        <v>1</v>
      </c>
      <c r="AF3972" s="2">
        <v>4</v>
      </c>
      <c r="AG3972" s="2">
        <v>0</v>
      </c>
      <c r="AH3972" s="2">
        <v>0</v>
      </c>
      <c r="AI3972" s="2">
        <v>1</v>
      </c>
      <c r="AJ3972" s="2">
        <v>0</v>
      </c>
      <c r="AK3972" s="2">
        <v>1</v>
      </c>
      <c r="AL3972" s="2">
        <v>0</v>
      </c>
      <c r="AM3972" s="2">
        <v>0</v>
      </c>
      <c r="AN3972" s="3">
        <f>IFERROR(K3972/J3972,"")</f>
        <v>0</v>
      </c>
      <c r="AO3972" s="3">
        <f>IFERROR(L3972/K3972,"")</f>
        <v>0</v>
      </c>
    </row>
    <row r="3973" spans="1:41">
      <c r="A3973" t="s">
        <v>5776</v>
      </c>
      <c r="D3973">
        <v>499</v>
      </c>
      <c r="E3973" t="s">
        <v>574</v>
      </c>
      <c r="F3973" t="s">
        <v>1330</v>
      </c>
      <c r="I3973" t="b">
        <v>0</v>
      </c>
      <c r="J3973" s="2">
        <v>690</v>
      </c>
      <c r="K3973" s="2">
        <v>453</v>
      </c>
      <c r="L3973" s="2">
        <v>1</v>
      </c>
      <c r="M3973" s="2">
        <v>452</v>
      </c>
      <c r="N3973" s="2">
        <v>16</v>
      </c>
      <c r="O3973" s="2">
        <v>0</v>
      </c>
      <c r="P3973" s="2">
        <v>414</v>
      </c>
      <c r="Q3973" s="2">
        <v>1</v>
      </c>
      <c r="R3973" s="2">
        <v>0</v>
      </c>
      <c r="S3973" s="2">
        <v>0</v>
      </c>
      <c r="T3973" s="2">
        <v>0</v>
      </c>
      <c r="U3973" s="2">
        <v>0</v>
      </c>
      <c r="V3973" s="2">
        <v>0</v>
      </c>
      <c r="W3973" s="2">
        <v>0</v>
      </c>
      <c r="X3973" s="2">
        <v>0</v>
      </c>
      <c r="Y3973" s="2">
        <v>1</v>
      </c>
      <c r="Z3973" s="2">
        <v>1</v>
      </c>
      <c r="AA3973" s="2">
        <v>13</v>
      </c>
      <c r="AB3973" s="2">
        <v>6</v>
      </c>
      <c r="AC3973" s="2">
        <v>0</v>
      </c>
      <c r="AD3973" s="2">
        <v>0</v>
      </c>
      <c r="AE3973" s="2">
        <v>0</v>
      </c>
      <c r="AF3973" s="2">
        <v>0</v>
      </c>
      <c r="AG3973" s="2">
        <v>0</v>
      </c>
      <c r="AH3973" s="2">
        <v>0</v>
      </c>
      <c r="AI3973" s="2">
        <v>0</v>
      </c>
      <c r="AJ3973" s="2">
        <v>0</v>
      </c>
      <c r="AK3973" s="2">
        <v>0</v>
      </c>
      <c r="AL3973" s="2">
        <v>0</v>
      </c>
      <c r="AM3973" s="2">
        <v>0</v>
      </c>
      <c r="AN3973" s="3">
        <f>IFERROR(K3973/J3973,"")</f>
        <v>0</v>
      </c>
      <c r="AO3973" s="3">
        <f>IFERROR(L3973/K3973,"")</f>
        <v>0</v>
      </c>
    </row>
    <row r="3974" spans="1:41">
      <c r="A3974" t="s">
        <v>5777</v>
      </c>
      <c r="D3974">
        <v>499</v>
      </c>
      <c r="E3974" t="s">
        <v>574</v>
      </c>
      <c r="F3974" t="s">
        <v>1332</v>
      </c>
      <c r="I3974" t="b">
        <v>0</v>
      </c>
      <c r="J3974" s="2">
        <v>662</v>
      </c>
      <c r="K3974" s="2">
        <v>444</v>
      </c>
      <c r="L3974" s="2">
        <v>2</v>
      </c>
      <c r="M3974" s="2">
        <v>442</v>
      </c>
      <c r="N3974" s="2">
        <v>23</v>
      </c>
      <c r="O3974" s="2">
        <v>1</v>
      </c>
      <c r="P3974" s="2">
        <v>379</v>
      </c>
      <c r="Q3974" s="2">
        <v>0</v>
      </c>
      <c r="R3974" s="2">
        <v>0</v>
      </c>
      <c r="S3974" s="2">
        <v>0</v>
      </c>
      <c r="T3974" s="2">
        <v>0</v>
      </c>
      <c r="U3974" s="2">
        <v>0</v>
      </c>
      <c r="V3974" s="2">
        <v>0</v>
      </c>
      <c r="W3974" s="2">
        <v>0</v>
      </c>
      <c r="X3974" s="2">
        <v>3</v>
      </c>
      <c r="Y3974" s="2">
        <v>0</v>
      </c>
      <c r="Z3974" s="2">
        <v>0</v>
      </c>
      <c r="AA3974" s="2">
        <v>19</v>
      </c>
      <c r="AB3974" s="2">
        <v>9</v>
      </c>
      <c r="AC3974" s="2">
        <v>0</v>
      </c>
      <c r="AD3974" s="2">
        <v>1</v>
      </c>
      <c r="AE3974" s="2">
        <v>0</v>
      </c>
      <c r="AF3974" s="2">
        <v>5</v>
      </c>
      <c r="AG3974" s="2">
        <v>1</v>
      </c>
      <c r="AH3974" s="2">
        <v>0</v>
      </c>
      <c r="AI3974" s="2">
        <v>1</v>
      </c>
      <c r="AJ3974" s="2">
        <v>0</v>
      </c>
      <c r="AK3974" s="2">
        <v>0</v>
      </c>
      <c r="AL3974" s="2">
        <v>0</v>
      </c>
      <c r="AM3974" s="2">
        <v>0</v>
      </c>
      <c r="AN3974" s="3">
        <f>IFERROR(K3974/J3974,"")</f>
        <v>0</v>
      </c>
      <c r="AO3974" s="3">
        <f>IFERROR(L3974/K3974,"")</f>
        <v>0</v>
      </c>
    </row>
    <row r="3975" spans="1:41">
      <c r="A3975" t="s">
        <v>5778</v>
      </c>
      <c r="D3975">
        <v>499</v>
      </c>
      <c r="E3975" t="s">
        <v>574</v>
      </c>
      <c r="F3975" t="s">
        <v>1376</v>
      </c>
      <c r="I3975" t="b">
        <v>0</v>
      </c>
      <c r="J3975" s="2">
        <v>727</v>
      </c>
      <c r="K3975" s="2">
        <v>415</v>
      </c>
      <c r="L3975" s="2">
        <v>7</v>
      </c>
      <c r="M3975" s="2">
        <v>408</v>
      </c>
      <c r="N3975" s="2">
        <v>13</v>
      </c>
      <c r="O3975" s="2">
        <v>0</v>
      </c>
      <c r="P3975" s="2">
        <v>367</v>
      </c>
      <c r="Q3975" s="2">
        <v>0</v>
      </c>
      <c r="R3975" s="2">
        <v>0</v>
      </c>
      <c r="S3975" s="2">
        <v>1</v>
      </c>
      <c r="T3975" s="2">
        <v>1</v>
      </c>
      <c r="U3975" s="2">
        <v>1</v>
      </c>
      <c r="V3975" s="2">
        <v>0</v>
      </c>
      <c r="W3975" s="2">
        <v>0</v>
      </c>
      <c r="X3975" s="2">
        <v>1</v>
      </c>
      <c r="Y3975" s="2">
        <v>0</v>
      </c>
      <c r="Z3975" s="2">
        <v>0</v>
      </c>
      <c r="AA3975" s="2">
        <v>4</v>
      </c>
      <c r="AB3975" s="2">
        <v>2</v>
      </c>
      <c r="AC3975" s="2">
        <v>0</v>
      </c>
      <c r="AD3975" s="2">
        <v>0</v>
      </c>
      <c r="AE3975" s="2">
        <v>0</v>
      </c>
      <c r="AF3975" s="2">
        <v>5</v>
      </c>
      <c r="AG3975" s="2">
        <v>1</v>
      </c>
      <c r="AH3975" s="2">
        <v>0</v>
      </c>
      <c r="AI3975" s="2">
        <v>0</v>
      </c>
      <c r="AJ3975" s="2">
        <v>0</v>
      </c>
      <c r="AK3975" s="2">
        <v>1</v>
      </c>
      <c r="AL3975" s="2">
        <v>0</v>
      </c>
      <c r="AM3975" s="2">
        <v>11</v>
      </c>
      <c r="AN3975" s="3">
        <f>IFERROR(K3975/J3975,"")</f>
        <v>0</v>
      </c>
      <c r="AO3975" s="3">
        <f>IFERROR(L3975/K3975,"")</f>
        <v>0</v>
      </c>
    </row>
    <row r="3976" spans="1:41">
      <c r="A3976" t="s">
        <v>5779</v>
      </c>
      <c r="D3976">
        <v>499</v>
      </c>
      <c r="E3976" t="s">
        <v>574</v>
      </c>
      <c r="F3976" t="s">
        <v>1378</v>
      </c>
      <c r="I3976" t="b">
        <v>0</v>
      </c>
      <c r="J3976" s="2">
        <v>695</v>
      </c>
      <c r="K3976" s="2">
        <v>414</v>
      </c>
      <c r="L3976" s="2">
        <v>0</v>
      </c>
      <c r="M3976" s="2">
        <v>414</v>
      </c>
      <c r="N3976" s="2">
        <v>8</v>
      </c>
      <c r="O3976" s="2">
        <v>1</v>
      </c>
      <c r="P3976" s="2">
        <v>377</v>
      </c>
      <c r="Q3976" s="2">
        <v>0</v>
      </c>
      <c r="R3976" s="2">
        <v>1</v>
      </c>
      <c r="S3976" s="2">
        <v>0</v>
      </c>
      <c r="T3976" s="2">
        <v>0</v>
      </c>
      <c r="U3976" s="2">
        <v>0</v>
      </c>
      <c r="V3976" s="2">
        <v>0</v>
      </c>
      <c r="W3976" s="2">
        <v>0</v>
      </c>
      <c r="X3976" s="2">
        <v>0</v>
      </c>
      <c r="Y3976" s="2">
        <v>3</v>
      </c>
      <c r="Z3976" s="2">
        <v>2</v>
      </c>
      <c r="AA3976" s="2">
        <v>14</v>
      </c>
      <c r="AB3976" s="2">
        <v>6</v>
      </c>
      <c r="AC3976" s="2">
        <v>1</v>
      </c>
      <c r="AD3976" s="2">
        <v>0</v>
      </c>
      <c r="AE3976" s="2">
        <v>0</v>
      </c>
      <c r="AF3976" s="2">
        <v>0</v>
      </c>
      <c r="AG3976" s="2">
        <v>0</v>
      </c>
      <c r="AH3976" s="2">
        <v>0</v>
      </c>
      <c r="AI3976" s="2">
        <v>0</v>
      </c>
      <c r="AJ3976" s="2">
        <v>0</v>
      </c>
      <c r="AK3976" s="2">
        <v>0</v>
      </c>
      <c r="AL3976" s="2">
        <v>1</v>
      </c>
      <c r="AM3976" s="2">
        <v>0</v>
      </c>
      <c r="AN3976" s="3">
        <f>IFERROR(K3976/J3976,"")</f>
        <v>0</v>
      </c>
      <c r="AO3976" s="3">
        <f>IFERROR(L3976/K3976,"")</f>
        <v>0</v>
      </c>
    </row>
    <row r="3977" spans="1:41">
      <c r="A3977" t="s">
        <v>5780</v>
      </c>
      <c r="D3977">
        <v>499</v>
      </c>
      <c r="E3977" t="s">
        <v>574</v>
      </c>
      <c r="F3977" t="s">
        <v>1380</v>
      </c>
      <c r="I3977" t="b">
        <v>0</v>
      </c>
      <c r="J3977" s="2">
        <v>691</v>
      </c>
      <c r="K3977" s="2">
        <v>494</v>
      </c>
      <c r="L3977" s="2">
        <v>13</v>
      </c>
      <c r="M3977" s="2">
        <v>481</v>
      </c>
      <c r="N3977" s="2">
        <v>9</v>
      </c>
      <c r="O3977" s="2">
        <v>0</v>
      </c>
      <c r="P3977" s="2">
        <v>445</v>
      </c>
      <c r="Q3977" s="2">
        <v>0</v>
      </c>
      <c r="R3977" s="2">
        <v>0</v>
      </c>
      <c r="S3977" s="2">
        <v>0</v>
      </c>
      <c r="T3977" s="2">
        <v>0</v>
      </c>
      <c r="U3977" s="2">
        <v>0</v>
      </c>
      <c r="V3977" s="2">
        <v>0</v>
      </c>
      <c r="W3977" s="2">
        <v>0</v>
      </c>
      <c r="X3977" s="2">
        <v>0</v>
      </c>
      <c r="Y3977" s="2">
        <v>1</v>
      </c>
      <c r="Z3977" s="2">
        <v>1</v>
      </c>
      <c r="AA3977" s="2">
        <v>8</v>
      </c>
      <c r="AB3977" s="2">
        <v>14</v>
      </c>
      <c r="AC3977" s="2">
        <v>0</v>
      </c>
      <c r="AD3977" s="2">
        <v>0</v>
      </c>
      <c r="AE3977" s="2">
        <v>0</v>
      </c>
      <c r="AF3977" s="2">
        <v>0</v>
      </c>
      <c r="AG3977" s="2">
        <v>0</v>
      </c>
      <c r="AH3977" s="2">
        <v>0</v>
      </c>
      <c r="AI3977" s="2">
        <v>2</v>
      </c>
      <c r="AJ3977" s="2">
        <v>0</v>
      </c>
      <c r="AK3977" s="2">
        <v>0</v>
      </c>
      <c r="AL3977" s="2">
        <v>0</v>
      </c>
      <c r="AM3977" s="2">
        <v>1</v>
      </c>
      <c r="AN3977" s="3">
        <f>IFERROR(K3977/J3977,"")</f>
        <v>0</v>
      </c>
      <c r="AO3977" s="3">
        <f>IFERROR(L3977/K3977,"")</f>
        <v>0</v>
      </c>
    </row>
    <row r="3978" spans="1:41">
      <c r="A3978" t="s">
        <v>5781</v>
      </c>
      <c r="D3978">
        <v>499</v>
      </c>
      <c r="E3978" t="s">
        <v>574</v>
      </c>
      <c r="F3978" t="s">
        <v>1411</v>
      </c>
      <c r="I3978" t="b">
        <v>0</v>
      </c>
      <c r="J3978" s="2">
        <v>596</v>
      </c>
      <c r="K3978" s="2">
        <v>356</v>
      </c>
      <c r="L3978" s="2">
        <v>7</v>
      </c>
      <c r="M3978" s="2">
        <v>349</v>
      </c>
      <c r="N3978" s="2">
        <v>34</v>
      </c>
      <c r="O3978" s="2">
        <v>0</v>
      </c>
      <c r="P3978" s="2">
        <v>292</v>
      </c>
      <c r="Q3978" s="2">
        <v>0</v>
      </c>
      <c r="R3978" s="2">
        <v>0</v>
      </c>
      <c r="S3978" s="2">
        <v>1</v>
      </c>
      <c r="T3978" s="2">
        <v>0</v>
      </c>
      <c r="U3978" s="2">
        <v>0</v>
      </c>
      <c r="V3978" s="2">
        <v>0</v>
      </c>
      <c r="W3978" s="2">
        <v>0</v>
      </c>
      <c r="X3978" s="2">
        <v>0</v>
      </c>
      <c r="Y3978" s="2">
        <v>0</v>
      </c>
      <c r="Z3978" s="2">
        <v>1</v>
      </c>
      <c r="AA3978" s="2">
        <v>12</v>
      </c>
      <c r="AB3978" s="2">
        <v>5</v>
      </c>
      <c r="AC3978" s="2">
        <v>0</v>
      </c>
      <c r="AD3978" s="2">
        <v>0</v>
      </c>
      <c r="AE3978" s="2">
        <v>0</v>
      </c>
      <c r="AF3978" s="2">
        <v>3</v>
      </c>
      <c r="AG3978" s="2">
        <v>1</v>
      </c>
      <c r="AH3978" s="2">
        <v>0</v>
      </c>
      <c r="AI3978" s="2">
        <v>0</v>
      </c>
      <c r="AJ3978" s="2">
        <v>0</v>
      </c>
      <c r="AK3978" s="2">
        <v>0</v>
      </c>
      <c r="AL3978" s="2">
        <v>0</v>
      </c>
      <c r="AM3978" s="2">
        <v>0</v>
      </c>
      <c r="AN3978" s="3">
        <f>IFERROR(K3978/J3978,"")</f>
        <v>0</v>
      </c>
      <c r="AO3978" s="3">
        <f>IFERROR(L3978/K3978,"")</f>
        <v>0</v>
      </c>
    </row>
    <row r="3979" spans="1:41">
      <c r="A3979" t="s">
        <v>5782</v>
      </c>
      <c r="D3979">
        <v>499</v>
      </c>
      <c r="E3979" t="s">
        <v>574</v>
      </c>
      <c r="F3979" t="s">
        <v>1413</v>
      </c>
      <c r="I3979" t="b">
        <v>0</v>
      </c>
      <c r="J3979" s="2">
        <v>570</v>
      </c>
      <c r="K3979" s="2">
        <v>356</v>
      </c>
      <c r="L3979" s="2">
        <v>2</v>
      </c>
      <c r="M3979" s="2">
        <v>354</v>
      </c>
      <c r="N3979" s="2">
        <v>10</v>
      </c>
      <c r="O3979" s="2">
        <v>0</v>
      </c>
      <c r="P3979" s="2">
        <v>326</v>
      </c>
      <c r="Q3979" s="2">
        <v>0</v>
      </c>
      <c r="R3979" s="2">
        <v>0</v>
      </c>
      <c r="S3979" s="2">
        <v>0</v>
      </c>
      <c r="T3979" s="2">
        <v>1</v>
      </c>
      <c r="U3979" s="2">
        <v>0</v>
      </c>
      <c r="V3979" s="2">
        <v>0</v>
      </c>
      <c r="W3979" s="2">
        <v>0</v>
      </c>
      <c r="X3979" s="2">
        <v>0</v>
      </c>
      <c r="Y3979" s="2">
        <v>0</v>
      </c>
      <c r="Z3979" s="2">
        <v>0</v>
      </c>
      <c r="AA3979" s="2">
        <v>6</v>
      </c>
      <c r="AB3979" s="2">
        <v>9</v>
      </c>
      <c r="AC3979" s="2">
        <v>0</v>
      </c>
      <c r="AD3979" s="2">
        <v>0</v>
      </c>
      <c r="AE3979" s="2">
        <v>1</v>
      </c>
      <c r="AF3979" s="2">
        <v>0</v>
      </c>
      <c r="AG3979" s="2">
        <v>0</v>
      </c>
      <c r="AH3979" s="2">
        <v>0</v>
      </c>
      <c r="AI3979" s="2">
        <v>0</v>
      </c>
      <c r="AJ3979" s="2">
        <v>1</v>
      </c>
      <c r="AK3979" s="2">
        <v>0</v>
      </c>
      <c r="AL3979" s="2">
        <v>0</v>
      </c>
      <c r="AM3979" s="2">
        <v>0</v>
      </c>
      <c r="AN3979" s="3">
        <f>IFERROR(K3979/J3979,"")</f>
        <v>0</v>
      </c>
      <c r="AO3979" s="3">
        <f>IFERROR(L3979/K3979,"")</f>
        <v>0</v>
      </c>
    </row>
    <row r="3980" spans="1:41">
      <c r="A3980" t="s">
        <v>5783</v>
      </c>
      <c r="D3980">
        <v>3566</v>
      </c>
      <c r="E3980" t="s">
        <v>575</v>
      </c>
      <c r="F3980" t="s">
        <v>1301</v>
      </c>
      <c r="I3980" t="b">
        <v>0</v>
      </c>
      <c r="J3980" s="2">
        <v>135</v>
      </c>
      <c r="K3980" s="2">
        <v>82</v>
      </c>
      <c r="L3980" s="2">
        <v>0</v>
      </c>
      <c r="M3980" s="2">
        <v>82</v>
      </c>
      <c r="N3980" s="2">
        <v>13</v>
      </c>
      <c r="O3980" s="2">
        <v>0</v>
      </c>
      <c r="P3980" s="2">
        <v>1</v>
      </c>
      <c r="Q3980" s="2">
        <v>0</v>
      </c>
      <c r="R3980" s="2">
        <v>0</v>
      </c>
      <c r="S3980" s="2">
        <v>0</v>
      </c>
      <c r="T3980" s="2">
        <v>17</v>
      </c>
      <c r="U3980" s="2">
        <v>0</v>
      </c>
      <c r="V3980" s="2">
        <v>0</v>
      </c>
      <c r="W3980" s="2">
        <v>0</v>
      </c>
      <c r="X3980" s="2">
        <v>0</v>
      </c>
      <c r="Y3980" s="2">
        <v>10</v>
      </c>
      <c r="Z3980" s="2">
        <v>0</v>
      </c>
      <c r="AA3980" s="2">
        <v>26</v>
      </c>
      <c r="AB3980" s="2">
        <v>1</v>
      </c>
      <c r="AC3980" s="2">
        <v>0</v>
      </c>
      <c r="AD3980" s="2">
        <v>0</v>
      </c>
      <c r="AE3980" s="2">
        <v>0</v>
      </c>
      <c r="AF3980" s="2">
        <v>0</v>
      </c>
      <c r="AG3980" s="2">
        <v>6</v>
      </c>
      <c r="AH3980" s="2">
        <v>0</v>
      </c>
      <c r="AI3980" s="2">
        <v>0</v>
      </c>
      <c r="AJ3980" s="2">
        <v>3</v>
      </c>
      <c r="AK3980" s="2">
        <v>2</v>
      </c>
      <c r="AL3980" s="2">
        <v>0</v>
      </c>
      <c r="AM3980" s="2">
        <v>3</v>
      </c>
      <c r="AN3980" s="3">
        <f>IFERROR(K3980/J3980,"")</f>
        <v>0</v>
      </c>
      <c r="AO3980" s="3">
        <f>IFERROR(L3980/K3980,"")</f>
        <v>0</v>
      </c>
    </row>
    <row r="3981" spans="1:41">
      <c r="A3981" t="s">
        <v>5784</v>
      </c>
      <c r="D3981">
        <v>134</v>
      </c>
      <c r="E3981" t="s">
        <v>576</v>
      </c>
      <c r="F3981" t="s">
        <v>1301</v>
      </c>
      <c r="I3981" t="b">
        <v>0</v>
      </c>
      <c r="J3981" s="2">
        <v>382</v>
      </c>
      <c r="K3981" s="2">
        <v>298</v>
      </c>
      <c r="L3981" s="2">
        <v>0</v>
      </c>
      <c r="M3981" s="2">
        <v>298</v>
      </c>
      <c r="N3981" s="2">
        <v>187</v>
      </c>
      <c r="O3981" s="2">
        <v>0</v>
      </c>
      <c r="P3981" s="2">
        <v>0</v>
      </c>
      <c r="Q3981" s="2">
        <v>0</v>
      </c>
      <c r="R3981" s="2">
        <v>0</v>
      </c>
      <c r="S3981" s="2">
        <v>0</v>
      </c>
      <c r="T3981" s="2">
        <v>4</v>
      </c>
      <c r="U3981" s="2">
        <v>0</v>
      </c>
      <c r="V3981" s="2">
        <v>0</v>
      </c>
      <c r="W3981" s="2">
        <v>0</v>
      </c>
      <c r="X3981" s="2">
        <v>0</v>
      </c>
      <c r="Y3981" s="2">
        <v>11</v>
      </c>
      <c r="Z3981" s="2">
        <v>4</v>
      </c>
      <c r="AA3981" s="2">
        <v>19</v>
      </c>
      <c r="AB3981" s="2">
        <v>32</v>
      </c>
      <c r="AC3981" s="2">
        <v>0</v>
      </c>
      <c r="AD3981" s="2">
        <v>0</v>
      </c>
      <c r="AE3981" s="2">
        <v>0</v>
      </c>
      <c r="AF3981" s="2">
        <v>1</v>
      </c>
      <c r="AG3981" s="2">
        <v>36</v>
      </c>
      <c r="AH3981" s="2">
        <v>0</v>
      </c>
      <c r="AI3981" s="2">
        <v>0</v>
      </c>
      <c r="AJ3981" s="2">
        <v>3</v>
      </c>
      <c r="AK3981" s="2">
        <v>0</v>
      </c>
      <c r="AL3981" s="2">
        <v>0</v>
      </c>
      <c r="AM3981" s="2">
        <v>1</v>
      </c>
      <c r="AN3981" s="3">
        <f>IFERROR(K3981/J3981,"")</f>
        <v>0</v>
      </c>
      <c r="AO3981" s="3">
        <f>IFERROR(L3981/K3981,"")</f>
        <v>0</v>
      </c>
    </row>
    <row r="3982" spans="1:41">
      <c r="A3982" t="s">
        <v>5785</v>
      </c>
      <c r="D3982">
        <v>134</v>
      </c>
      <c r="E3982" t="s">
        <v>576</v>
      </c>
      <c r="F3982" t="s">
        <v>1303</v>
      </c>
      <c r="I3982" t="b">
        <v>0</v>
      </c>
      <c r="J3982" s="2">
        <v>330</v>
      </c>
      <c r="K3982" s="2">
        <v>254</v>
      </c>
      <c r="L3982" s="2">
        <v>0</v>
      </c>
      <c r="M3982" s="2">
        <v>254</v>
      </c>
      <c r="N3982" s="2">
        <v>171</v>
      </c>
      <c r="O3982" s="2">
        <v>0</v>
      </c>
      <c r="P3982" s="2">
        <v>0</v>
      </c>
      <c r="Q3982" s="2">
        <v>0</v>
      </c>
      <c r="R3982" s="2">
        <v>0</v>
      </c>
      <c r="S3982" s="2">
        <v>0</v>
      </c>
      <c r="T3982" s="2">
        <v>2</v>
      </c>
      <c r="U3982" s="2">
        <v>0</v>
      </c>
      <c r="V3982" s="2">
        <v>0</v>
      </c>
      <c r="W3982" s="2">
        <v>0</v>
      </c>
      <c r="X3982" s="2">
        <v>0</v>
      </c>
      <c r="Y3982" s="2">
        <v>11</v>
      </c>
      <c r="Z3982" s="2">
        <v>1</v>
      </c>
      <c r="AA3982" s="2">
        <v>15</v>
      </c>
      <c r="AB3982" s="2">
        <v>23</v>
      </c>
      <c r="AC3982" s="2">
        <v>0</v>
      </c>
      <c r="AD3982" s="2">
        <v>0</v>
      </c>
      <c r="AE3982" s="2">
        <v>0</v>
      </c>
      <c r="AF3982" s="2">
        <v>0</v>
      </c>
      <c r="AG3982" s="2">
        <v>24</v>
      </c>
      <c r="AH3982" s="2">
        <v>0</v>
      </c>
      <c r="AI3982" s="2">
        <v>0</v>
      </c>
      <c r="AJ3982" s="2">
        <v>4</v>
      </c>
      <c r="AK3982" s="2">
        <v>2</v>
      </c>
      <c r="AL3982" s="2">
        <v>0</v>
      </c>
      <c r="AM3982" s="2">
        <v>1</v>
      </c>
      <c r="AN3982" s="3">
        <f>IFERROR(K3982/J3982,"")</f>
        <v>0</v>
      </c>
      <c r="AO3982" s="3">
        <f>IFERROR(L3982/K3982,"")</f>
        <v>0</v>
      </c>
    </row>
    <row r="3983" spans="1:41">
      <c r="A3983" t="s">
        <v>5786</v>
      </c>
      <c r="D3983">
        <v>453</v>
      </c>
      <c r="E3983" t="s">
        <v>577</v>
      </c>
      <c r="F3983" t="s">
        <v>1301</v>
      </c>
      <c r="I3983" t="b">
        <v>0</v>
      </c>
      <c r="J3983" s="2">
        <v>510</v>
      </c>
      <c r="K3983" s="2">
        <v>354</v>
      </c>
      <c r="L3983" s="2">
        <v>3</v>
      </c>
      <c r="M3983" s="2">
        <v>351</v>
      </c>
      <c r="N3983" s="2">
        <v>250</v>
      </c>
      <c r="O3983" s="2">
        <v>0</v>
      </c>
      <c r="P3983" s="2">
        <v>0</v>
      </c>
      <c r="Q3983" s="2">
        <v>0</v>
      </c>
      <c r="R3983" s="2">
        <v>0</v>
      </c>
      <c r="S3983" s="2">
        <v>0</v>
      </c>
      <c r="T3983" s="2">
        <v>6</v>
      </c>
      <c r="U3983" s="2">
        <v>0</v>
      </c>
      <c r="V3983" s="2">
        <v>0</v>
      </c>
      <c r="W3983" s="2">
        <v>0</v>
      </c>
      <c r="X3983" s="2">
        <v>0</v>
      </c>
      <c r="Y3983" s="2">
        <v>8</v>
      </c>
      <c r="Z3983" s="2">
        <v>9</v>
      </c>
      <c r="AA3983" s="2">
        <v>17</v>
      </c>
      <c r="AB3983" s="2">
        <v>29</v>
      </c>
      <c r="AC3983" s="2">
        <v>0</v>
      </c>
      <c r="AD3983" s="2">
        <v>0</v>
      </c>
      <c r="AE3983" s="2">
        <v>0</v>
      </c>
      <c r="AF3983" s="2">
        <v>1</v>
      </c>
      <c r="AG3983" s="2">
        <v>23</v>
      </c>
      <c r="AH3983" s="2">
        <v>0</v>
      </c>
      <c r="AI3983" s="2">
        <v>0</v>
      </c>
      <c r="AJ3983" s="2">
        <v>8</v>
      </c>
      <c r="AK3983" s="2">
        <v>0</v>
      </c>
      <c r="AL3983" s="2">
        <v>0</v>
      </c>
      <c r="AM3983" s="2">
        <v>0</v>
      </c>
      <c r="AN3983" s="3">
        <f>IFERROR(K3983/J3983,"")</f>
        <v>0</v>
      </c>
      <c r="AO3983" s="3">
        <f>IFERROR(L3983/K3983,"")</f>
        <v>0</v>
      </c>
    </row>
    <row r="3984" spans="1:41">
      <c r="A3984" t="s">
        <v>5787</v>
      </c>
      <c r="D3984">
        <v>3749</v>
      </c>
      <c r="E3984" t="s">
        <v>578</v>
      </c>
      <c r="F3984" t="s">
        <v>1301</v>
      </c>
      <c r="I3984" t="b">
        <v>0</v>
      </c>
      <c r="J3984" s="2">
        <v>539</v>
      </c>
      <c r="K3984" s="2">
        <v>448</v>
      </c>
      <c r="L3984" s="2">
        <v>0</v>
      </c>
      <c r="M3984" s="2">
        <v>448</v>
      </c>
      <c r="N3984" s="2">
        <v>0</v>
      </c>
      <c r="O3984" s="2">
        <v>6</v>
      </c>
      <c r="P3984" s="2">
        <v>1</v>
      </c>
      <c r="Q3984" s="2">
        <v>0</v>
      </c>
      <c r="R3984" s="2">
        <v>0</v>
      </c>
      <c r="S3984" s="2">
        <v>0</v>
      </c>
      <c r="T3984" s="2">
        <v>90</v>
      </c>
      <c r="U3984" s="2">
        <v>0</v>
      </c>
      <c r="V3984" s="2">
        <v>0</v>
      </c>
      <c r="W3984" s="2">
        <v>0</v>
      </c>
      <c r="X3984" s="2">
        <v>0</v>
      </c>
      <c r="Y3984" s="2">
        <v>1</v>
      </c>
      <c r="Z3984" s="2">
        <v>0</v>
      </c>
      <c r="AA3984" s="2">
        <v>8</v>
      </c>
      <c r="AB3984" s="2">
        <v>0</v>
      </c>
      <c r="AC3984" s="2">
        <v>0</v>
      </c>
      <c r="AD3984" s="2">
        <v>0</v>
      </c>
      <c r="AE3984" s="2">
        <v>2</v>
      </c>
      <c r="AF3984" s="2">
        <v>0</v>
      </c>
      <c r="AG3984" s="2">
        <v>1</v>
      </c>
      <c r="AH3984" s="2">
        <v>0</v>
      </c>
      <c r="AI3984" s="2">
        <v>0</v>
      </c>
      <c r="AJ3984" s="2">
        <v>4</v>
      </c>
      <c r="AK3984" s="2">
        <v>332</v>
      </c>
      <c r="AL3984" s="2">
        <v>0</v>
      </c>
      <c r="AM3984" s="2">
        <v>3</v>
      </c>
      <c r="AN3984" s="3">
        <f>IFERROR(K3984/J3984,"")</f>
        <v>0</v>
      </c>
      <c r="AO3984" s="3">
        <f>IFERROR(L3984/K3984,"")</f>
        <v>0</v>
      </c>
    </row>
    <row r="3985" spans="1:41">
      <c r="A3985" t="s">
        <v>5788</v>
      </c>
      <c r="D3985">
        <v>759</v>
      </c>
      <c r="E3985" t="s">
        <v>579</v>
      </c>
      <c r="F3985" t="s">
        <v>1301</v>
      </c>
      <c r="I3985" t="b">
        <v>0</v>
      </c>
      <c r="J3985" s="2">
        <v>523</v>
      </c>
      <c r="K3985" s="2">
        <v>396</v>
      </c>
      <c r="L3985" s="2">
        <v>4</v>
      </c>
      <c r="M3985" s="2">
        <v>392</v>
      </c>
      <c r="N3985" s="2">
        <v>36</v>
      </c>
      <c r="O3985" s="2">
        <v>1</v>
      </c>
      <c r="P3985" s="2">
        <v>0</v>
      </c>
      <c r="Q3985" s="2">
        <v>0</v>
      </c>
      <c r="R3985" s="2">
        <v>0</v>
      </c>
      <c r="S3985" s="2">
        <v>0</v>
      </c>
      <c r="T3985" s="2">
        <v>24</v>
      </c>
      <c r="U3985" s="2">
        <v>0</v>
      </c>
      <c r="V3985" s="2">
        <v>0</v>
      </c>
      <c r="W3985" s="2">
        <v>0</v>
      </c>
      <c r="X3985" s="2">
        <v>0</v>
      </c>
      <c r="Y3985" s="2">
        <v>70</v>
      </c>
      <c r="Z3985" s="2">
        <v>1</v>
      </c>
      <c r="AA3985" s="2">
        <v>196</v>
      </c>
      <c r="AB3985" s="2">
        <v>11</v>
      </c>
      <c r="AC3985" s="2">
        <v>0</v>
      </c>
      <c r="AD3985" s="2">
        <v>0</v>
      </c>
      <c r="AE3985" s="2">
        <v>1</v>
      </c>
      <c r="AF3985" s="2">
        <v>0</v>
      </c>
      <c r="AG3985" s="2">
        <v>18</v>
      </c>
      <c r="AH3985" s="2">
        <v>0</v>
      </c>
      <c r="AI3985" s="2">
        <v>0</v>
      </c>
      <c r="AJ3985" s="2">
        <v>5</v>
      </c>
      <c r="AK3985" s="2">
        <v>12</v>
      </c>
      <c r="AL3985" s="2">
        <v>0</v>
      </c>
      <c r="AM3985" s="2">
        <v>17</v>
      </c>
      <c r="AN3985" s="3">
        <f>IFERROR(K3985/J3985,"")</f>
        <v>0</v>
      </c>
      <c r="AO3985" s="3">
        <f>IFERROR(L3985/K3985,"")</f>
        <v>0</v>
      </c>
    </row>
    <row r="3986" spans="1:41">
      <c r="A3986" t="s">
        <v>5789</v>
      </c>
      <c r="D3986">
        <v>417</v>
      </c>
      <c r="E3986" t="s">
        <v>580</v>
      </c>
      <c r="F3986" t="s">
        <v>1301</v>
      </c>
      <c r="I3986" t="b">
        <v>0</v>
      </c>
      <c r="J3986" s="2">
        <v>508</v>
      </c>
      <c r="K3986" s="2">
        <v>408</v>
      </c>
      <c r="L3986" s="2">
        <v>1</v>
      </c>
      <c r="M3986" s="2">
        <v>407</v>
      </c>
      <c r="N3986" s="2">
        <v>223</v>
      </c>
      <c r="O3986" s="2">
        <v>0</v>
      </c>
      <c r="P3986" s="2">
        <v>0</v>
      </c>
      <c r="Q3986" s="2">
        <v>0</v>
      </c>
      <c r="R3986" s="2">
        <v>0</v>
      </c>
      <c r="S3986" s="2">
        <v>0</v>
      </c>
      <c r="T3986" s="2">
        <v>5</v>
      </c>
      <c r="U3986" s="2">
        <v>0</v>
      </c>
      <c r="V3986" s="2">
        <v>0</v>
      </c>
      <c r="W3986" s="2">
        <v>0</v>
      </c>
      <c r="X3986" s="2">
        <v>0</v>
      </c>
      <c r="Y3986" s="2">
        <v>7</v>
      </c>
      <c r="Z3986" s="2">
        <v>1</v>
      </c>
      <c r="AA3986" s="2">
        <v>8</v>
      </c>
      <c r="AB3986" s="2">
        <v>124</v>
      </c>
      <c r="AC3986" s="2">
        <v>0</v>
      </c>
      <c r="AD3986" s="2">
        <v>0</v>
      </c>
      <c r="AE3986" s="2">
        <v>0</v>
      </c>
      <c r="AF3986" s="2">
        <v>0</v>
      </c>
      <c r="AG3986" s="2">
        <v>31</v>
      </c>
      <c r="AH3986" s="2">
        <v>0</v>
      </c>
      <c r="AI3986" s="2">
        <v>0</v>
      </c>
      <c r="AJ3986" s="2">
        <v>8</v>
      </c>
      <c r="AK3986" s="2">
        <v>0</v>
      </c>
      <c r="AL3986" s="2">
        <v>0</v>
      </c>
      <c r="AM3986" s="2">
        <v>0</v>
      </c>
      <c r="AN3986" s="3">
        <f>IFERROR(K3986/J3986,"")</f>
        <v>0</v>
      </c>
      <c r="AO3986" s="3">
        <f>IFERROR(L3986/K3986,"")</f>
        <v>0</v>
      </c>
    </row>
    <row r="3987" spans="1:41">
      <c r="A3987" t="s">
        <v>5790</v>
      </c>
      <c r="D3987">
        <v>3647</v>
      </c>
      <c r="E3987" t="s">
        <v>581</v>
      </c>
      <c r="F3987" t="s">
        <v>1301</v>
      </c>
      <c r="I3987" t="b">
        <v>0</v>
      </c>
      <c r="J3987" s="2">
        <v>697</v>
      </c>
      <c r="K3987" s="2">
        <v>598</v>
      </c>
      <c r="L3987" s="2">
        <v>1</v>
      </c>
      <c r="M3987" s="2">
        <v>597</v>
      </c>
      <c r="N3987" s="2">
        <v>1</v>
      </c>
      <c r="O3987" s="2">
        <v>4</v>
      </c>
      <c r="P3987" s="2">
        <v>0</v>
      </c>
      <c r="Q3987" s="2">
        <v>0</v>
      </c>
      <c r="R3987" s="2">
        <v>0</v>
      </c>
      <c r="S3987" s="2">
        <v>0</v>
      </c>
      <c r="T3987" s="2">
        <v>387</v>
      </c>
      <c r="U3987" s="2">
        <v>0</v>
      </c>
      <c r="V3987" s="2">
        <v>0</v>
      </c>
      <c r="W3987" s="2">
        <v>0</v>
      </c>
      <c r="X3987" s="2">
        <v>0</v>
      </c>
      <c r="Y3987" s="2">
        <v>6</v>
      </c>
      <c r="Z3987" s="2">
        <v>1</v>
      </c>
      <c r="AA3987" s="2">
        <v>137</v>
      </c>
      <c r="AB3987" s="2">
        <v>2</v>
      </c>
      <c r="AC3987" s="2">
        <v>0</v>
      </c>
      <c r="AD3987" s="2">
        <v>0</v>
      </c>
      <c r="AE3987" s="2">
        <v>0</v>
      </c>
      <c r="AF3987" s="2">
        <v>0</v>
      </c>
      <c r="AG3987" s="2">
        <v>3</v>
      </c>
      <c r="AH3987" s="2">
        <v>0</v>
      </c>
      <c r="AI3987" s="2">
        <v>0</v>
      </c>
      <c r="AJ3987" s="2">
        <v>3</v>
      </c>
      <c r="AK3987" s="2">
        <v>51</v>
      </c>
      <c r="AL3987" s="2">
        <v>0</v>
      </c>
      <c r="AM3987" s="2">
        <v>2</v>
      </c>
      <c r="AN3987" s="3">
        <f>IFERROR(K3987/J3987,"")</f>
        <v>0</v>
      </c>
      <c r="AO3987" s="3">
        <f>IFERROR(L3987/K3987,"")</f>
        <v>0</v>
      </c>
    </row>
    <row r="3988" spans="1:41">
      <c r="A3988" t="s">
        <v>5791</v>
      </c>
      <c r="D3988">
        <v>3647</v>
      </c>
      <c r="E3988" t="s">
        <v>581</v>
      </c>
      <c r="F3988" t="s">
        <v>1303</v>
      </c>
      <c r="I3988" t="b">
        <v>0</v>
      </c>
      <c r="J3988" s="2">
        <v>259</v>
      </c>
      <c r="K3988" s="2">
        <v>228</v>
      </c>
      <c r="L3988" s="2">
        <v>1</v>
      </c>
      <c r="M3988" s="2">
        <v>227</v>
      </c>
      <c r="N3988" s="2">
        <v>4</v>
      </c>
      <c r="O3988" s="2">
        <v>1</v>
      </c>
      <c r="P3988" s="2">
        <v>0</v>
      </c>
      <c r="Q3988" s="2">
        <v>0</v>
      </c>
      <c r="R3988" s="2">
        <v>0</v>
      </c>
      <c r="S3988" s="2">
        <v>0</v>
      </c>
      <c r="T3988" s="2">
        <v>145</v>
      </c>
      <c r="U3988" s="2">
        <v>0</v>
      </c>
      <c r="V3988" s="2">
        <v>0</v>
      </c>
      <c r="W3988" s="2">
        <v>0</v>
      </c>
      <c r="X3988" s="2">
        <v>0</v>
      </c>
      <c r="Y3988" s="2">
        <v>5</v>
      </c>
      <c r="Z3988" s="2">
        <v>0</v>
      </c>
      <c r="AA3988" s="2">
        <v>57</v>
      </c>
      <c r="AB3988" s="2">
        <v>0</v>
      </c>
      <c r="AC3988" s="2">
        <v>0</v>
      </c>
      <c r="AD3988" s="2">
        <v>0</v>
      </c>
      <c r="AE3988" s="2">
        <v>0</v>
      </c>
      <c r="AF3988" s="2">
        <v>0</v>
      </c>
      <c r="AG3988" s="2">
        <v>2</v>
      </c>
      <c r="AH3988" s="2">
        <v>0</v>
      </c>
      <c r="AI3988" s="2">
        <v>0</v>
      </c>
      <c r="AJ3988" s="2">
        <v>2</v>
      </c>
      <c r="AK3988" s="2">
        <v>11</v>
      </c>
      <c r="AL3988" s="2">
        <v>0</v>
      </c>
      <c r="AM3988" s="2">
        <v>0</v>
      </c>
      <c r="AN3988" s="3">
        <f>IFERROR(K3988/J3988,"")</f>
        <v>0</v>
      </c>
      <c r="AO3988" s="3">
        <f>IFERROR(L3988/K3988,"")</f>
        <v>0</v>
      </c>
    </row>
    <row r="3989" spans="1:41">
      <c r="A3989" t="s">
        <v>5792</v>
      </c>
      <c r="D3989">
        <v>241</v>
      </c>
      <c r="E3989" t="s">
        <v>582</v>
      </c>
      <c r="F3989" t="s">
        <v>1301</v>
      </c>
      <c r="I3989" t="b">
        <v>0</v>
      </c>
      <c r="J3989" s="2">
        <v>473</v>
      </c>
      <c r="K3989" s="2">
        <v>376</v>
      </c>
      <c r="L3989" s="2">
        <v>3</v>
      </c>
      <c r="M3989" s="2">
        <v>373</v>
      </c>
      <c r="N3989" s="2">
        <v>200</v>
      </c>
      <c r="O3989" s="2">
        <v>1</v>
      </c>
      <c r="P3989" s="2">
        <v>0</v>
      </c>
      <c r="Q3989" s="2">
        <v>0</v>
      </c>
      <c r="R3989" s="2">
        <v>0</v>
      </c>
      <c r="S3989" s="2">
        <v>0</v>
      </c>
      <c r="T3989" s="2">
        <v>15</v>
      </c>
      <c r="U3989" s="2">
        <v>0</v>
      </c>
      <c r="V3989" s="2">
        <v>0</v>
      </c>
      <c r="W3989" s="2">
        <v>0</v>
      </c>
      <c r="X3989" s="2">
        <v>0</v>
      </c>
      <c r="Y3989" s="2">
        <v>19</v>
      </c>
      <c r="Z3989" s="2">
        <v>1</v>
      </c>
      <c r="AA3989" s="2">
        <v>24</v>
      </c>
      <c r="AB3989" s="2">
        <v>33</v>
      </c>
      <c r="AC3989" s="2">
        <v>0</v>
      </c>
      <c r="AD3989" s="2">
        <v>0</v>
      </c>
      <c r="AE3989" s="2">
        <v>0</v>
      </c>
      <c r="AF3989" s="2">
        <v>0</v>
      </c>
      <c r="AG3989" s="2">
        <v>68</v>
      </c>
      <c r="AH3989" s="2">
        <v>0</v>
      </c>
      <c r="AI3989" s="2">
        <v>0</v>
      </c>
      <c r="AJ3989" s="2">
        <v>5</v>
      </c>
      <c r="AK3989" s="2">
        <v>4</v>
      </c>
      <c r="AL3989" s="2">
        <v>0</v>
      </c>
      <c r="AM3989" s="2">
        <v>3</v>
      </c>
      <c r="AN3989" s="3">
        <f>IFERROR(K3989/J3989,"")</f>
        <v>0</v>
      </c>
      <c r="AO3989" s="3">
        <f>IFERROR(L3989/K3989,"")</f>
        <v>0</v>
      </c>
    </row>
    <row r="3990" spans="1:41">
      <c r="A3990" t="s">
        <v>5793</v>
      </c>
      <c r="D3990">
        <v>241</v>
      </c>
      <c r="E3990" t="s">
        <v>582</v>
      </c>
      <c r="F3990" t="s">
        <v>1303</v>
      </c>
      <c r="I3990" t="b">
        <v>0</v>
      </c>
      <c r="J3990" s="2">
        <v>507</v>
      </c>
      <c r="K3990" s="2">
        <v>385</v>
      </c>
      <c r="L3990" s="2">
        <v>1</v>
      </c>
      <c r="M3990" s="2">
        <v>384</v>
      </c>
      <c r="N3990" s="2">
        <v>219</v>
      </c>
      <c r="O3990" s="2">
        <v>0</v>
      </c>
      <c r="P3990" s="2">
        <v>1</v>
      </c>
      <c r="Q3990" s="2">
        <v>0</v>
      </c>
      <c r="R3990" s="2">
        <v>0</v>
      </c>
      <c r="S3990" s="2">
        <v>0</v>
      </c>
      <c r="T3990" s="2">
        <v>19</v>
      </c>
      <c r="U3990" s="2">
        <v>0</v>
      </c>
      <c r="V3990" s="2">
        <v>0</v>
      </c>
      <c r="W3990" s="2">
        <v>0</v>
      </c>
      <c r="X3990" s="2">
        <v>0</v>
      </c>
      <c r="Y3990" s="2">
        <v>21</v>
      </c>
      <c r="Z3990" s="2">
        <v>1</v>
      </c>
      <c r="AA3990" s="2">
        <v>14</v>
      </c>
      <c r="AB3990" s="2">
        <v>46</v>
      </c>
      <c r="AC3990" s="2">
        <v>1</v>
      </c>
      <c r="AD3990" s="2">
        <v>0</v>
      </c>
      <c r="AE3990" s="2">
        <v>0</v>
      </c>
      <c r="AF3990" s="2">
        <v>0</v>
      </c>
      <c r="AG3990" s="2">
        <v>57</v>
      </c>
      <c r="AH3990" s="2">
        <v>0</v>
      </c>
      <c r="AI3990" s="2">
        <v>0</v>
      </c>
      <c r="AJ3990" s="2">
        <v>4</v>
      </c>
      <c r="AK3990" s="2">
        <v>0</v>
      </c>
      <c r="AL3990" s="2">
        <v>0</v>
      </c>
      <c r="AM3990" s="2">
        <v>1</v>
      </c>
      <c r="AN3990" s="3">
        <f>IFERROR(K3990/J3990,"")</f>
        <v>0</v>
      </c>
      <c r="AO3990" s="3">
        <f>IFERROR(L3990/K3990,"")</f>
        <v>0</v>
      </c>
    </row>
    <row r="3991" spans="1:41">
      <c r="A3991" t="s">
        <v>5794</v>
      </c>
      <c r="D3991">
        <v>240</v>
      </c>
      <c r="E3991" t="s">
        <v>583</v>
      </c>
      <c r="F3991" t="s">
        <v>1303</v>
      </c>
      <c r="I3991" t="b">
        <v>0</v>
      </c>
      <c r="J3991" s="2">
        <v>707</v>
      </c>
      <c r="K3991" s="2">
        <v>508</v>
      </c>
      <c r="L3991" s="2">
        <v>0</v>
      </c>
      <c r="M3991" s="2">
        <v>508</v>
      </c>
      <c r="N3991" s="2">
        <v>68</v>
      </c>
      <c r="O3991" s="2">
        <v>8</v>
      </c>
      <c r="P3991" s="2">
        <v>2</v>
      </c>
      <c r="Q3991" s="2">
        <v>0</v>
      </c>
      <c r="R3991" s="2">
        <v>0</v>
      </c>
      <c r="S3991" s="2">
        <v>0</v>
      </c>
      <c r="T3991" s="2">
        <v>22</v>
      </c>
      <c r="U3991" s="2">
        <v>0</v>
      </c>
      <c r="V3991" s="2">
        <v>0</v>
      </c>
      <c r="W3991" s="2">
        <v>0</v>
      </c>
      <c r="X3991" s="2">
        <v>0</v>
      </c>
      <c r="Y3991" s="2">
        <v>56</v>
      </c>
      <c r="Z3991" s="2">
        <v>19</v>
      </c>
      <c r="AA3991" s="2">
        <v>200</v>
      </c>
      <c r="AB3991" s="2">
        <v>11</v>
      </c>
      <c r="AC3991" s="2">
        <v>0</v>
      </c>
      <c r="AD3991" s="2">
        <v>0</v>
      </c>
      <c r="AE3991" s="2">
        <v>0</v>
      </c>
      <c r="AF3991" s="2">
        <v>0</v>
      </c>
      <c r="AG3991" s="2">
        <v>35</v>
      </c>
      <c r="AH3991" s="2">
        <v>0</v>
      </c>
      <c r="AI3991" s="2">
        <v>0</v>
      </c>
      <c r="AJ3991" s="2">
        <v>8</v>
      </c>
      <c r="AK3991" s="2">
        <v>9</v>
      </c>
      <c r="AL3991" s="2">
        <v>3</v>
      </c>
      <c r="AM3991" s="2">
        <v>67</v>
      </c>
      <c r="AN3991" s="3">
        <f>IFERROR(K3991/J3991,"")</f>
        <v>0</v>
      </c>
      <c r="AO3991" s="3">
        <f>IFERROR(L3991/K3991,"")</f>
        <v>0</v>
      </c>
    </row>
    <row r="3992" spans="1:41">
      <c r="A3992" t="s">
        <v>5795</v>
      </c>
      <c r="D3992">
        <v>240</v>
      </c>
      <c r="E3992" t="s">
        <v>583</v>
      </c>
      <c r="F3992" t="s">
        <v>1305</v>
      </c>
      <c r="I3992" t="b">
        <v>0</v>
      </c>
      <c r="J3992" s="2">
        <v>697</v>
      </c>
      <c r="K3992" s="2">
        <v>502</v>
      </c>
      <c r="L3992" s="2">
        <v>7</v>
      </c>
      <c r="M3992" s="2">
        <v>495</v>
      </c>
      <c r="N3992" s="2">
        <v>70</v>
      </c>
      <c r="O3992" s="2">
        <v>15</v>
      </c>
      <c r="P3992" s="2">
        <v>0</v>
      </c>
      <c r="Q3992" s="2">
        <v>0</v>
      </c>
      <c r="R3992" s="2">
        <v>0</v>
      </c>
      <c r="S3992" s="2">
        <v>0</v>
      </c>
      <c r="T3992" s="2">
        <v>37</v>
      </c>
      <c r="U3992" s="2">
        <v>0</v>
      </c>
      <c r="V3992" s="2">
        <v>0</v>
      </c>
      <c r="W3992" s="2">
        <v>0</v>
      </c>
      <c r="X3992" s="2">
        <v>0</v>
      </c>
      <c r="Y3992" s="2">
        <v>92</v>
      </c>
      <c r="Z3992" s="2">
        <v>21</v>
      </c>
      <c r="AA3992" s="2">
        <v>162</v>
      </c>
      <c r="AB3992" s="2">
        <v>5</v>
      </c>
      <c r="AC3992" s="2">
        <v>2</v>
      </c>
      <c r="AD3992" s="2">
        <v>0</v>
      </c>
      <c r="AE3992" s="2">
        <v>0</v>
      </c>
      <c r="AF3992" s="2">
        <v>0</v>
      </c>
      <c r="AG3992" s="2">
        <v>33</v>
      </c>
      <c r="AH3992" s="2">
        <v>0</v>
      </c>
      <c r="AI3992" s="2">
        <v>0</v>
      </c>
      <c r="AJ3992" s="2">
        <v>6</v>
      </c>
      <c r="AK3992" s="2">
        <v>14</v>
      </c>
      <c r="AL3992" s="2">
        <v>0</v>
      </c>
      <c r="AM3992" s="2">
        <v>38</v>
      </c>
      <c r="AN3992" s="3">
        <f>IFERROR(K3992/J3992,"")</f>
        <v>0</v>
      </c>
      <c r="AO3992" s="3">
        <f>IFERROR(L3992/K3992,"")</f>
        <v>0</v>
      </c>
    </row>
    <row r="3993" spans="1:41">
      <c r="A3993" t="s">
        <v>5796</v>
      </c>
      <c r="D3993">
        <v>240</v>
      </c>
      <c r="E3993" t="s">
        <v>583</v>
      </c>
      <c r="F3993" t="s">
        <v>1314</v>
      </c>
      <c r="I3993" t="b">
        <v>0</v>
      </c>
      <c r="J3993" s="2">
        <v>656</v>
      </c>
      <c r="K3993" s="2">
        <v>414</v>
      </c>
      <c r="L3993" s="2">
        <v>5</v>
      </c>
      <c r="M3993" s="2">
        <v>409</v>
      </c>
      <c r="N3993" s="2">
        <v>42</v>
      </c>
      <c r="O3993" s="2">
        <v>1</v>
      </c>
      <c r="P3993" s="2">
        <v>0</v>
      </c>
      <c r="Q3993" s="2">
        <v>0</v>
      </c>
      <c r="R3993" s="2">
        <v>0</v>
      </c>
      <c r="S3993" s="2">
        <v>0</v>
      </c>
      <c r="T3993" s="2">
        <v>22</v>
      </c>
      <c r="U3993" s="2">
        <v>1</v>
      </c>
      <c r="V3993" s="2">
        <v>0</v>
      </c>
      <c r="W3993" s="2">
        <v>0</v>
      </c>
      <c r="X3993" s="2">
        <v>0</v>
      </c>
      <c r="Y3993" s="2">
        <v>47</v>
      </c>
      <c r="Z3993" s="2">
        <v>111</v>
      </c>
      <c r="AA3993" s="2">
        <v>110</v>
      </c>
      <c r="AB3993" s="2">
        <v>7</v>
      </c>
      <c r="AC3993" s="2">
        <v>0</v>
      </c>
      <c r="AD3993" s="2">
        <v>0</v>
      </c>
      <c r="AE3993" s="2">
        <v>0</v>
      </c>
      <c r="AF3993" s="2">
        <v>0</v>
      </c>
      <c r="AG3993" s="2">
        <v>33</v>
      </c>
      <c r="AH3993" s="2">
        <v>1</v>
      </c>
      <c r="AI3993" s="2">
        <v>0</v>
      </c>
      <c r="AJ3993" s="2">
        <v>4</v>
      </c>
      <c r="AK3993" s="2">
        <v>3</v>
      </c>
      <c r="AL3993" s="2">
        <v>1</v>
      </c>
      <c r="AM3993" s="2">
        <v>26</v>
      </c>
      <c r="AN3993" s="3">
        <f>IFERROR(K3993/J3993,"")</f>
        <v>0</v>
      </c>
      <c r="AO3993" s="3">
        <f>IFERROR(L3993/K3993,"")</f>
        <v>0</v>
      </c>
    </row>
    <row r="3994" spans="1:41">
      <c r="A3994" t="s">
        <v>5797</v>
      </c>
      <c r="D3994">
        <v>240</v>
      </c>
      <c r="E3994" t="s">
        <v>583</v>
      </c>
      <c r="F3994" t="s">
        <v>1322</v>
      </c>
      <c r="I3994" t="b">
        <v>0</v>
      </c>
      <c r="J3994" s="2">
        <v>632</v>
      </c>
      <c r="K3994" s="2">
        <v>451</v>
      </c>
      <c r="L3994" s="2">
        <v>6</v>
      </c>
      <c r="M3994" s="2">
        <v>445</v>
      </c>
      <c r="N3994" s="2">
        <v>66</v>
      </c>
      <c r="O3994" s="2">
        <v>8</v>
      </c>
      <c r="P3994" s="2">
        <v>0</v>
      </c>
      <c r="Q3994" s="2">
        <v>0</v>
      </c>
      <c r="R3994" s="2">
        <v>0</v>
      </c>
      <c r="S3994" s="2">
        <v>0</v>
      </c>
      <c r="T3994" s="2">
        <v>33</v>
      </c>
      <c r="U3994" s="2">
        <v>0</v>
      </c>
      <c r="V3994" s="2">
        <v>0</v>
      </c>
      <c r="W3994" s="2">
        <v>0</v>
      </c>
      <c r="X3994" s="2">
        <v>0</v>
      </c>
      <c r="Y3994" s="2">
        <v>64</v>
      </c>
      <c r="Z3994" s="2">
        <v>66</v>
      </c>
      <c r="AA3994" s="2">
        <v>132</v>
      </c>
      <c r="AB3994" s="2">
        <v>7</v>
      </c>
      <c r="AC3994" s="2">
        <v>0</v>
      </c>
      <c r="AD3994" s="2">
        <v>0</v>
      </c>
      <c r="AE3994" s="2">
        <v>0</v>
      </c>
      <c r="AF3994" s="2">
        <v>0</v>
      </c>
      <c r="AG3994" s="2">
        <v>44</v>
      </c>
      <c r="AH3994" s="2">
        <v>0</v>
      </c>
      <c r="AI3994" s="2">
        <v>0</v>
      </c>
      <c r="AJ3994" s="2">
        <v>7</v>
      </c>
      <c r="AK3994" s="2">
        <v>7</v>
      </c>
      <c r="AL3994" s="2">
        <v>0</v>
      </c>
      <c r="AM3994" s="2">
        <v>11</v>
      </c>
      <c r="AN3994" s="3">
        <f>IFERROR(K3994/J3994,"")</f>
        <v>0</v>
      </c>
      <c r="AO3994" s="3">
        <f>IFERROR(L3994/K3994,"")</f>
        <v>0</v>
      </c>
    </row>
    <row r="3995" spans="1:41">
      <c r="A3995" t="s">
        <v>5798</v>
      </c>
      <c r="D3995">
        <v>240</v>
      </c>
      <c r="E3995" t="s">
        <v>583</v>
      </c>
      <c r="F3995" t="s">
        <v>1324</v>
      </c>
      <c r="I3995" t="b">
        <v>0</v>
      </c>
      <c r="J3995" s="2">
        <v>549</v>
      </c>
      <c r="K3995" s="2">
        <v>327</v>
      </c>
      <c r="L3995" s="2">
        <v>12</v>
      </c>
      <c r="M3995" s="2">
        <v>315</v>
      </c>
      <c r="N3995" s="2">
        <v>18</v>
      </c>
      <c r="O3995" s="2">
        <v>8</v>
      </c>
      <c r="P3995" s="2">
        <v>0</v>
      </c>
      <c r="Q3995" s="2">
        <v>0</v>
      </c>
      <c r="R3995" s="2">
        <v>0</v>
      </c>
      <c r="S3995" s="2">
        <v>0</v>
      </c>
      <c r="T3995" s="2">
        <v>5</v>
      </c>
      <c r="U3995" s="2">
        <v>1</v>
      </c>
      <c r="V3995" s="2">
        <v>0</v>
      </c>
      <c r="W3995" s="2">
        <v>0</v>
      </c>
      <c r="X3995" s="2">
        <v>0</v>
      </c>
      <c r="Y3995" s="2">
        <v>31</v>
      </c>
      <c r="Z3995" s="2">
        <v>74</v>
      </c>
      <c r="AA3995" s="2">
        <v>111</v>
      </c>
      <c r="AB3995" s="2">
        <v>3</v>
      </c>
      <c r="AC3995" s="2">
        <v>0</v>
      </c>
      <c r="AD3995" s="2">
        <v>0</v>
      </c>
      <c r="AE3995" s="2">
        <v>0</v>
      </c>
      <c r="AF3995" s="2">
        <v>0</v>
      </c>
      <c r="AG3995" s="2">
        <v>34</v>
      </c>
      <c r="AH3995" s="2">
        <v>0</v>
      </c>
      <c r="AI3995" s="2">
        <v>1</v>
      </c>
      <c r="AJ3995" s="2">
        <v>2</v>
      </c>
      <c r="AK3995" s="2">
        <v>9</v>
      </c>
      <c r="AL3995" s="2">
        <v>1</v>
      </c>
      <c r="AM3995" s="2">
        <v>17</v>
      </c>
      <c r="AN3995" s="3">
        <f>IFERROR(K3995/J3995,"")</f>
        <v>0</v>
      </c>
      <c r="AO3995" s="3">
        <f>IFERROR(L3995/K3995,"")</f>
        <v>0</v>
      </c>
    </row>
    <row r="3996" spans="1:41">
      <c r="A3996" t="s">
        <v>5799</v>
      </c>
      <c r="D3996">
        <v>240</v>
      </c>
      <c r="E3996" t="s">
        <v>583</v>
      </c>
      <c r="F3996" t="s">
        <v>1326</v>
      </c>
      <c r="I3996" t="b">
        <v>0</v>
      </c>
      <c r="J3996" s="2">
        <v>604</v>
      </c>
      <c r="K3996" s="2">
        <v>432</v>
      </c>
      <c r="L3996" s="2">
        <v>10</v>
      </c>
      <c r="M3996" s="2">
        <v>422</v>
      </c>
      <c r="N3996" s="2">
        <v>85</v>
      </c>
      <c r="O3996" s="2">
        <v>0</v>
      </c>
      <c r="P3996" s="2">
        <v>0</v>
      </c>
      <c r="Q3996" s="2">
        <v>0</v>
      </c>
      <c r="R3996" s="2">
        <v>0</v>
      </c>
      <c r="S3996" s="2">
        <v>0</v>
      </c>
      <c r="T3996" s="2">
        <v>30</v>
      </c>
      <c r="U3996" s="2">
        <v>0</v>
      </c>
      <c r="V3996" s="2">
        <v>0</v>
      </c>
      <c r="W3996" s="2">
        <v>0</v>
      </c>
      <c r="X3996" s="2">
        <v>0</v>
      </c>
      <c r="Y3996" s="2">
        <v>58</v>
      </c>
      <c r="Z3996" s="2">
        <v>31</v>
      </c>
      <c r="AA3996" s="2">
        <v>127</v>
      </c>
      <c r="AB3996" s="2">
        <v>8</v>
      </c>
      <c r="AC3996" s="2">
        <v>0</v>
      </c>
      <c r="AD3996" s="2">
        <v>0</v>
      </c>
      <c r="AE3996" s="2">
        <v>0</v>
      </c>
      <c r="AF3996" s="2">
        <v>0</v>
      </c>
      <c r="AG3996" s="2">
        <v>61</v>
      </c>
      <c r="AH3996" s="2">
        <v>0</v>
      </c>
      <c r="AI3996" s="2">
        <v>0</v>
      </c>
      <c r="AJ3996" s="2">
        <v>5</v>
      </c>
      <c r="AK3996" s="2">
        <v>3</v>
      </c>
      <c r="AL3996" s="2">
        <v>0</v>
      </c>
      <c r="AM3996" s="2">
        <v>14</v>
      </c>
      <c r="AN3996" s="3">
        <f>IFERROR(K3996/J3996,"")</f>
        <v>0</v>
      </c>
      <c r="AO3996" s="3">
        <f>IFERROR(L3996/K3996,"")</f>
        <v>0</v>
      </c>
    </row>
    <row r="3997" spans="1:41">
      <c r="A3997" t="s">
        <v>5800</v>
      </c>
      <c r="D3997">
        <v>240</v>
      </c>
      <c r="E3997" t="s">
        <v>583</v>
      </c>
      <c r="F3997" t="s">
        <v>1328</v>
      </c>
      <c r="I3997" t="b">
        <v>0</v>
      </c>
      <c r="J3997" s="2">
        <v>590</v>
      </c>
      <c r="K3997" s="2">
        <v>420</v>
      </c>
      <c r="L3997" s="2">
        <v>3</v>
      </c>
      <c r="M3997" s="2">
        <v>417</v>
      </c>
      <c r="N3997" s="2">
        <v>47</v>
      </c>
      <c r="O3997" s="2">
        <v>4</v>
      </c>
      <c r="P3997" s="2">
        <v>1</v>
      </c>
      <c r="Q3997" s="2">
        <v>0</v>
      </c>
      <c r="R3997" s="2">
        <v>1</v>
      </c>
      <c r="S3997" s="2">
        <v>0</v>
      </c>
      <c r="T3997" s="2">
        <v>46</v>
      </c>
      <c r="U3997" s="2">
        <v>0</v>
      </c>
      <c r="V3997" s="2">
        <v>0</v>
      </c>
      <c r="W3997" s="2">
        <v>0</v>
      </c>
      <c r="X3997" s="2">
        <v>0</v>
      </c>
      <c r="Y3997" s="2">
        <v>61</v>
      </c>
      <c r="Z3997" s="2">
        <v>34</v>
      </c>
      <c r="AA3997" s="2">
        <v>147</v>
      </c>
      <c r="AB3997" s="2">
        <v>5</v>
      </c>
      <c r="AC3997" s="2">
        <v>0</v>
      </c>
      <c r="AD3997" s="2">
        <v>0</v>
      </c>
      <c r="AE3997" s="2">
        <v>0</v>
      </c>
      <c r="AF3997" s="2">
        <v>0</v>
      </c>
      <c r="AG3997" s="2">
        <v>38</v>
      </c>
      <c r="AH3997" s="2">
        <v>0</v>
      </c>
      <c r="AI3997" s="2">
        <v>0</v>
      </c>
      <c r="AJ3997" s="2">
        <v>5</v>
      </c>
      <c r="AK3997" s="2">
        <v>6</v>
      </c>
      <c r="AL3997" s="2">
        <v>0</v>
      </c>
      <c r="AM3997" s="2">
        <v>22</v>
      </c>
      <c r="AN3997" s="3">
        <f>IFERROR(K3997/J3997,"")</f>
        <v>0</v>
      </c>
      <c r="AO3997" s="3">
        <f>IFERROR(L3997/K3997,"")</f>
        <v>0</v>
      </c>
    </row>
    <row r="3998" spans="1:41">
      <c r="A3998" t="s">
        <v>5801</v>
      </c>
      <c r="D3998">
        <v>240</v>
      </c>
      <c r="E3998" t="s">
        <v>583</v>
      </c>
      <c r="F3998" t="s">
        <v>1330</v>
      </c>
      <c r="I3998" t="b">
        <v>0</v>
      </c>
      <c r="J3998" s="2">
        <v>602</v>
      </c>
      <c r="K3998" s="2">
        <v>351</v>
      </c>
      <c r="L3998" s="2">
        <v>11</v>
      </c>
      <c r="M3998" s="2">
        <v>340</v>
      </c>
      <c r="N3998" s="2">
        <v>19</v>
      </c>
      <c r="O3998" s="2">
        <v>5</v>
      </c>
      <c r="P3998" s="2">
        <v>0</v>
      </c>
      <c r="Q3998" s="2">
        <v>0</v>
      </c>
      <c r="R3998" s="2">
        <v>0</v>
      </c>
      <c r="S3998" s="2">
        <v>1</v>
      </c>
      <c r="T3998" s="2">
        <v>17</v>
      </c>
      <c r="U3998" s="2">
        <v>0</v>
      </c>
      <c r="V3998" s="2">
        <v>1</v>
      </c>
      <c r="W3998" s="2">
        <v>0</v>
      </c>
      <c r="X3998" s="2">
        <v>0</v>
      </c>
      <c r="Y3998" s="2">
        <v>42</v>
      </c>
      <c r="Z3998" s="2">
        <v>53</v>
      </c>
      <c r="AA3998" s="2">
        <v>132</v>
      </c>
      <c r="AB3998" s="2">
        <v>1</v>
      </c>
      <c r="AC3998" s="2">
        <v>0</v>
      </c>
      <c r="AD3998" s="2">
        <v>0</v>
      </c>
      <c r="AE3998" s="2">
        <v>0</v>
      </c>
      <c r="AF3998" s="2">
        <v>1</v>
      </c>
      <c r="AG3998" s="2">
        <v>31</v>
      </c>
      <c r="AH3998" s="2">
        <v>0</v>
      </c>
      <c r="AI3998" s="2">
        <v>0</v>
      </c>
      <c r="AJ3998" s="2">
        <v>5</v>
      </c>
      <c r="AK3998" s="2">
        <v>8</v>
      </c>
      <c r="AL3998" s="2">
        <v>0</v>
      </c>
      <c r="AM3998" s="2">
        <v>24</v>
      </c>
      <c r="AN3998" s="3">
        <f>IFERROR(K3998/J3998,"")</f>
        <v>0</v>
      </c>
      <c r="AO3998" s="3">
        <f>IFERROR(L3998/K3998,"")</f>
        <v>0</v>
      </c>
    </row>
    <row r="3999" spans="1:41">
      <c r="A3999" t="s">
        <v>5802</v>
      </c>
      <c r="D3999">
        <v>240</v>
      </c>
      <c r="E3999" t="s">
        <v>583</v>
      </c>
      <c r="F3999" t="s">
        <v>1332</v>
      </c>
      <c r="I3999" t="b">
        <v>0</v>
      </c>
      <c r="J3999" s="2">
        <v>625</v>
      </c>
      <c r="K3999" s="2">
        <v>387</v>
      </c>
      <c r="L3999" s="2">
        <v>8</v>
      </c>
      <c r="M3999" s="2">
        <v>379</v>
      </c>
      <c r="N3999" s="2">
        <v>27</v>
      </c>
      <c r="O3999" s="2">
        <v>0</v>
      </c>
      <c r="P3999" s="2">
        <v>0</v>
      </c>
      <c r="Q3999" s="2">
        <v>1</v>
      </c>
      <c r="R3999" s="2">
        <v>0</v>
      </c>
      <c r="S3999" s="2">
        <v>0</v>
      </c>
      <c r="T3999" s="2">
        <v>23</v>
      </c>
      <c r="U3999" s="2">
        <v>0</v>
      </c>
      <c r="V3999" s="2">
        <v>0</v>
      </c>
      <c r="W3999" s="2">
        <v>0</v>
      </c>
      <c r="X3999" s="2">
        <v>0</v>
      </c>
      <c r="Y3999" s="2">
        <v>37</v>
      </c>
      <c r="Z3999" s="2">
        <v>75</v>
      </c>
      <c r="AA3999" s="2">
        <v>151</v>
      </c>
      <c r="AB3999" s="2">
        <v>5</v>
      </c>
      <c r="AC3999" s="2">
        <v>1</v>
      </c>
      <c r="AD3999" s="2">
        <v>0</v>
      </c>
      <c r="AE3999" s="2">
        <v>0</v>
      </c>
      <c r="AF3999" s="2">
        <v>0</v>
      </c>
      <c r="AG3999" s="2">
        <v>31</v>
      </c>
      <c r="AH3999" s="2">
        <v>0</v>
      </c>
      <c r="AI3999" s="2">
        <v>1</v>
      </c>
      <c r="AJ3999" s="2">
        <v>6</v>
      </c>
      <c r="AK3999" s="2">
        <v>2</v>
      </c>
      <c r="AL3999" s="2">
        <v>0</v>
      </c>
      <c r="AM3999" s="2">
        <v>19</v>
      </c>
      <c r="AN3999" s="3">
        <f>IFERROR(K3999/J3999,"")</f>
        <v>0</v>
      </c>
      <c r="AO3999" s="3">
        <f>IFERROR(L3999/K3999,"")</f>
        <v>0</v>
      </c>
    </row>
    <row r="4000" spans="1:41">
      <c r="A4000" t="s">
        <v>5803</v>
      </c>
      <c r="D4000">
        <v>240</v>
      </c>
      <c r="E4000" t="s">
        <v>583</v>
      </c>
      <c r="F4000" t="s">
        <v>1376</v>
      </c>
      <c r="I4000" t="b">
        <v>0</v>
      </c>
      <c r="J4000" s="2">
        <v>679</v>
      </c>
      <c r="K4000" s="2">
        <v>456</v>
      </c>
      <c r="L4000" s="2">
        <v>8</v>
      </c>
      <c r="M4000" s="2">
        <v>448</v>
      </c>
      <c r="N4000" s="2">
        <v>41</v>
      </c>
      <c r="O4000" s="2">
        <v>4</v>
      </c>
      <c r="P4000" s="2">
        <v>0</v>
      </c>
      <c r="Q4000" s="2">
        <v>0</v>
      </c>
      <c r="R4000" s="2">
        <v>0</v>
      </c>
      <c r="S4000" s="2">
        <v>0</v>
      </c>
      <c r="T4000" s="2">
        <v>26</v>
      </c>
      <c r="U4000" s="2">
        <v>0</v>
      </c>
      <c r="V4000" s="2">
        <v>0</v>
      </c>
      <c r="W4000" s="2">
        <v>0</v>
      </c>
      <c r="X4000" s="2">
        <v>0</v>
      </c>
      <c r="Y4000" s="2">
        <v>47</v>
      </c>
      <c r="Z4000" s="2">
        <v>93</v>
      </c>
      <c r="AA4000" s="2">
        <v>140</v>
      </c>
      <c r="AB4000" s="2">
        <v>7</v>
      </c>
      <c r="AC4000" s="2">
        <v>1</v>
      </c>
      <c r="AD4000" s="2">
        <v>0</v>
      </c>
      <c r="AE4000" s="2">
        <v>0</v>
      </c>
      <c r="AF4000" s="2">
        <v>0</v>
      </c>
      <c r="AG4000" s="2">
        <v>48</v>
      </c>
      <c r="AH4000" s="2">
        <v>1</v>
      </c>
      <c r="AI4000" s="2">
        <v>0</v>
      </c>
      <c r="AJ4000" s="2">
        <v>3</v>
      </c>
      <c r="AK4000" s="2">
        <v>7</v>
      </c>
      <c r="AL4000" s="2">
        <v>1</v>
      </c>
      <c r="AM4000" s="2">
        <v>29</v>
      </c>
      <c r="AN4000" s="3">
        <f>IFERROR(K4000/J4000,"")</f>
        <v>0</v>
      </c>
      <c r="AO4000" s="3">
        <f>IFERROR(L4000/K4000,"")</f>
        <v>0</v>
      </c>
    </row>
    <row r="4001" spans="1:41">
      <c r="A4001" t="s">
        <v>5804</v>
      </c>
      <c r="D4001">
        <v>240</v>
      </c>
      <c r="E4001" t="s">
        <v>583</v>
      </c>
      <c r="F4001" t="s">
        <v>1378</v>
      </c>
      <c r="I4001" t="b">
        <v>0</v>
      </c>
      <c r="J4001" s="2">
        <v>542</v>
      </c>
      <c r="K4001" s="2">
        <v>406</v>
      </c>
      <c r="L4001" s="2">
        <v>4</v>
      </c>
      <c r="M4001" s="2">
        <v>402</v>
      </c>
      <c r="N4001" s="2">
        <v>91</v>
      </c>
      <c r="O4001" s="2">
        <v>3</v>
      </c>
      <c r="P4001" s="2">
        <v>0</v>
      </c>
      <c r="Q4001" s="2">
        <v>0</v>
      </c>
      <c r="R4001" s="2">
        <v>0</v>
      </c>
      <c r="S4001" s="2">
        <v>0</v>
      </c>
      <c r="T4001" s="2">
        <v>28</v>
      </c>
      <c r="U4001" s="2">
        <v>0</v>
      </c>
      <c r="V4001" s="2">
        <v>0</v>
      </c>
      <c r="W4001" s="2">
        <v>0</v>
      </c>
      <c r="X4001" s="2">
        <v>0</v>
      </c>
      <c r="Y4001" s="2">
        <v>43</v>
      </c>
      <c r="Z4001" s="2">
        <v>25</v>
      </c>
      <c r="AA4001" s="2">
        <v>117</v>
      </c>
      <c r="AB4001" s="2">
        <v>9</v>
      </c>
      <c r="AC4001" s="2">
        <v>0</v>
      </c>
      <c r="AD4001" s="2">
        <v>0</v>
      </c>
      <c r="AE4001" s="2">
        <v>0</v>
      </c>
      <c r="AF4001" s="2">
        <v>0</v>
      </c>
      <c r="AG4001" s="2">
        <v>68</v>
      </c>
      <c r="AH4001" s="2">
        <v>0</v>
      </c>
      <c r="AI4001" s="2">
        <v>0</v>
      </c>
      <c r="AJ4001" s="2">
        <v>4</v>
      </c>
      <c r="AK4001" s="2">
        <v>5</v>
      </c>
      <c r="AL4001" s="2">
        <v>0</v>
      </c>
      <c r="AM4001" s="2">
        <v>9</v>
      </c>
      <c r="AN4001" s="3">
        <f>IFERROR(K4001/J4001,"")</f>
        <v>0</v>
      </c>
      <c r="AO4001" s="3">
        <f>IFERROR(L4001/K4001,"")</f>
        <v>0</v>
      </c>
    </row>
    <row r="4002" spans="1:41">
      <c r="A4002" t="s">
        <v>5805</v>
      </c>
      <c r="D4002">
        <v>240</v>
      </c>
      <c r="E4002" t="s">
        <v>583</v>
      </c>
      <c r="F4002" t="s">
        <v>1380</v>
      </c>
      <c r="I4002" t="b">
        <v>0</v>
      </c>
      <c r="J4002" s="2">
        <v>513</v>
      </c>
      <c r="K4002" s="2">
        <v>386</v>
      </c>
      <c r="L4002" s="2">
        <v>1</v>
      </c>
      <c r="M4002" s="2">
        <v>385</v>
      </c>
      <c r="N4002" s="2">
        <v>74</v>
      </c>
      <c r="O4002" s="2">
        <v>9</v>
      </c>
      <c r="P4002" s="2">
        <v>0</v>
      </c>
      <c r="Q4002" s="2">
        <v>0</v>
      </c>
      <c r="R4002" s="2">
        <v>0</v>
      </c>
      <c r="S4002" s="2">
        <v>0</v>
      </c>
      <c r="T4002" s="2">
        <v>35</v>
      </c>
      <c r="U4002" s="2">
        <v>0</v>
      </c>
      <c r="V4002" s="2">
        <v>0</v>
      </c>
      <c r="W4002" s="2">
        <v>0</v>
      </c>
      <c r="X4002" s="2">
        <v>0</v>
      </c>
      <c r="Y4002" s="2">
        <v>45</v>
      </c>
      <c r="Z4002" s="2">
        <v>24</v>
      </c>
      <c r="AA4002" s="2">
        <v>120</v>
      </c>
      <c r="AB4002" s="2">
        <v>4</v>
      </c>
      <c r="AC4002" s="2">
        <v>0</v>
      </c>
      <c r="AD4002" s="2">
        <v>0</v>
      </c>
      <c r="AE4002" s="2">
        <v>0</v>
      </c>
      <c r="AF4002" s="2">
        <v>0</v>
      </c>
      <c r="AG4002" s="2">
        <v>55</v>
      </c>
      <c r="AH4002" s="2">
        <v>0</v>
      </c>
      <c r="AI4002" s="2">
        <v>1</v>
      </c>
      <c r="AJ4002" s="2">
        <v>4</v>
      </c>
      <c r="AK4002" s="2">
        <v>3</v>
      </c>
      <c r="AL4002" s="2">
        <v>0</v>
      </c>
      <c r="AM4002" s="2">
        <v>11</v>
      </c>
      <c r="AN4002" s="3">
        <f>IFERROR(K4002/J4002,"")</f>
        <v>0</v>
      </c>
      <c r="AO4002" s="3">
        <f>IFERROR(L4002/K4002,"")</f>
        <v>0</v>
      </c>
    </row>
    <row r="4003" spans="1:41">
      <c r="A4003" t="s">
        <v>5806</v>
      </c>
      <c r="D4003">
        <v>240</v>
      </c>
      <c r="E4003" t="s">
        <v>583</v>
      </c>
      <c r="F4003" t="s">
        <v>1411</v>
      </c>
      <c r="I4003" t="b">
        <v>0</v>
      </c>
      <c r="J4003" s="2">
        <v>570</v>
      </c>
      <c r="K4003" s="2">
        <v>441</v>
      </c>
      <c r="L4003" s="2">
        <v>3</v>
      </c>
      <c r="M4003" s="2">
        <v>438</v>
      </c>
      <c r="N4003" s="2">
        <v>87</v>
      </c>
      <c r="O4003" s="2">
        <v>5</v>
      </c>
      <c r="P4003" s="2">
        <v>0</v>
      </c>
      <c r="Q4003" s="2">
        <v>0</v>
      </c>
      <c r="R4003" s="2">
        <v>0</v>
      </c>
      <c r="S4003" s="2">
        <v>0</v>
      </c>
      <c r="T4003" s="2">
        <v>19</v>
      </c>
      <c r="U4003" s="2">
        <v>0</v>
      </c>
      <c r="V4003" s="2">
        <v>0</v>
      </c>
      <c r="W4003" s="2">
        <v>0</v>
      </c>
      <c r="X4003" s="2">
        <v>0</v>
      </c>
      <c r="Y4003" s="2">
        <v>55</v>
      </c>
      <c r="Z4003" s="2">
        <v>29</v>
      </c>
      <c r="AA4003" s="2">
        <v>141</v>
      </c>
      <c r="AB4003" s="2">
        <v>9</v>
      </c>
      <c r="AC4003" s="2">
        <v>0</v>
      </c>
      <c r="AD4003" s="2">
        <v>0</v>
      </c>
      <c r="AE4003" s="2">
        <v>0</v>
      </c>
      <c r="AF4003" s="2">
        <v>0</v>
      </c>
      <c r="AG4003" s="2">
        <v>74</v>
      </c>
      <c r="AH4003" s="2">
        <v>1</v>
      </c>
      <c r="AI4003" s="2">
        <v>0</v>
      </c>
      <c r="AJ4003" s="2">
        <v>7</v>
      </c>
      <c r="AK4003" s="2">
        <v>4</v>
      </c>
      <c r="AL4003" s="2">
        <v>0</v>
      </c>
      <c r="AM4003" s="2">
        <v>7</v>
      </c>
      <c r="AN4003" s="3">
        <f>IFERROR(K4003/J4003,"")</f>
        <v>0</v>
      </c>
      <c r="AO4003" s="3">
        <f>IFERROR(L4003/K4003,"")</f>
        <v>0</v>
      </c>
    </row>
    <row r="4004" spans="1:41">
      <c r="A4004" t="s">
        <v>5807</v>
      </c>
      <c r="D4004">
        <v>240</v>
      </c>
      <c r="E4004" t="s">
        <v>583</v>
      </c>
      <c r="F4004" t="s">
        <v>1413</v>
      </c>
      <c r="I4004" t="b">
        <v>0</v>
      </c>
      <c r="J4004" s="2">
        <v>651</v>
      </c>
      <c r="K4004" s="2">
        <v>515</v>
      </c>
      <c r="L4004" s="2">
        <v>4</v>
      </c>
      <c r="M4004" s="2">
        <v>511</v>
      </c>
      <c r="N4004" s="2">
        <v>118</v>
      </c>
      <c r="O4004" s="2">
        <v>1</v>
      </c>
      <c r="P4004" s="2">
        <v>0</v>
      </c>
      <c r="Q4004" s="2">
        <v>0</v>
      </c>
      <c r="R4004" s="2">
        <v>0</v>
      </c>
      <c r="S4004" s="2">
        <v>0</v>
      </c>
      <c r="T4004" s="2">
        <v>31</v>
      </c>
      <c r="U4004" s="2">
        <v>0</v>
      </c>
      <c r="V4004" s="2">
        <v>0</v>
      </c>
      <c r="W4004" s="2">
        <v>0</v>
      </c>
      <c r="X4004" s="2">
        <v>0</v>
      </c>
      <c r="Y4004" s="2">
        <v>72</v>
      </c>
      <c r="Z4004" s="2">
        <v>35</v>
      </c>
      <c r="AA4004" s="2">
        <v>160</v>
      </c>
      <c r="AB4004" s="2">
        <v>16</v>
      </c>
      <c r="AC4004" s="2">
        <v>0</v>
      </c>
      <c r="AD4004" s="2">
        <v>0</v>
      </c>
      <c r="AE4004" s="2">
        <v>1</v>
      </c>
      <c r="AF4004" s="2">
        <v>0</v>
      </c>
      <c r="AG4004" s="2">
        <v>64</v>
      </c>
      <c r="AH4004" s="2">
        <v>0</v>
      </c>
      <c r="AI4004" s="2">
        <v>0</v>
      </c>
      <c r="AJ4004" s="2">
        <v>6</v>
      </c>
      <c r="AK4004" s="2">
        <v>3</v>
      </c>
      <c r="AL4004" s="2">
        <v>0</v>
      </c>
      <c r="AM4004" s="2">
        <v>4</v>
      </c>
      <c r="AN4004" s="3">
        <f>IFERROR(K4004/J4004,"")</f>
        <v>0</v>
      </c>
      <c r="AO4004" s="3">
        <f>IFERROR(L4004/K4004,"")</f>
        <v>0</v>
      </c>
    </row>
    <row r="4005" spans="1:41">
      <c r="A4005" t="s">
        <v>5808</v>
      </c>
      <c r="D4005">
        <v>240</v>
      </c>
      <c r="E4005" t="s">
        <v>583</v>
      </c>
      <c r="F4005" t="s">
        <v>1415</v>
      </c>
      <c r="I4005" t="b">
        <v>0</v>
      </c>
      <c r="J4005" s="2">
        <v>437</v>
      </c>
      <c r="K4005" s="2">
        <v>332</v>
      </c>
      <c r="L4005" s="2">
        <v>5</v>
      </c>
      <c r="M4005" s="2">
        <v>327</v>
      </c>
      <c r="N4005" s="2">
        <v>58</v>
      </c>
      <c r="O4005" s="2">
        <v>0</v>
      </c>
      <c r="P4005" s="2">
        <v>0</v>
      </c>
      <c r="Q4005" s="2">
        <v>0</v>
      </c>
      <c r="R4005" s="2">
        <v>0</v>
      </c>
      <c r="S4005" s="2">
        <v>0</v>
      </c>
      <c r="T4005" s="2">
        <v>13</v>
      </c>
      <c r="U4005" s="2">
        <v>0</v>
      </c>
      <c r="V4005" s="2">
        <v>0</v>
      </c>
      <c r="W4005" s="2">
        <v>0</v>
      </c>
      <c r="X4005" s="2">
        <v>0</v>
      </c>
      <c r="Y4005" s="2">
        <v>55</v>
      </c>
      <c r="Z4005" s="2">
        <v>57</v>
      </c>
      <c r="AA4005" s="2">
        <v>98</v>
      </c>
      <c r="AB4005" s="2">
        <v>1</v>
      </c>
      <c r="AC4005" s="2">
        <v>0</v>
      </c>
      <c r="AD4005" s="2">
        <v>0</v>
      </c>
      <c r="AE4005" s="2">
        <v>0</v>
      </c>
      <c r="AF4005" s="2">
        <v>0</v>
      </c>
      <c r="AG4005" s="2">
        <v>44</v>
      </c>
      <c r="AH4005" s="2">
        <v>0</v>
      </c>
      <c r="AI4005" s="2">
        <v>0</v>
      </c>
      <c r="AJ4005" s="2">
        <v>0</v>
      </c>
      <c r="AK4005" s="2">
        <v>0</v>
      </c>
      <c r="AL4005" s="2">
        <v>0</v>
      </c>
      <c r="AM4005" s="2">
        <v>1</v>
      </c>
      <c r="AN4005" s="3">
        <f>IFERROR(K4005/J4005,"")</f>
        <v>0</v>
      </c>
      <c r="AO4005" s="3">
        <f>IFERROR(L4005/K4005,"")</f>
        <v>0</v>
      </c>
    </row>
    <row r="4006" spans="1:41">
      <c r="A4006" t="s">
        <v>5809</v>
      </c>
      <c r="D4006">
        <v>240</v>
      </c>
      <c r="E4006" t="s">
        <v>583</v>
      </c>
      <c r="F4006" t="s">
        <v>1419</v>
      </c>
      <c r="I4006" t="b">
        <v>0</v>
      </c>
      <c r="J4006" s="2">
        <v>628</v>
      </c>
      <c r="K4006" s="2">
        <v>495</v>
      </c>
      <c r="L4006" s="2">
        <v>2</v>
      </c>
      <c r="M4006" s="2">
        <v>493</v>
      </c>
      <c r="N4006" s="2">
        <v>146</v>
      </c>
      <c r="O4006" s="2">
        <v>3</v>
      </c>
      <c r="P4006" s="2">
        <v>0</v>
      </c>
      <c r="Q4006" s="2">
        <v>0</v>
      </c>
      <c r="R4006" s="2">
        <v>0</v>
      </c>
      <c r="S4006" s="2">
        <v>0</v>
      </c>
      <c r="T4006" s="2">
        <v>35</v>
      </c>
      <c r="U4006" s="2">
        <v>0</v>
      </c>
      <c r="V4006" s="2">
        <v>0</v>
      </c>
      <c r="W4006" s="2">
        <v>0</v>
      </c>
      <c r="X4006" s="2">
        <v>0</v>
      </c>
      <c r="Y4006" s="2">
        <v>57</v>
      </c>
      <c r="Z4006" s="2">
        <v>24</v>
      </c>
      <c r="AA4006" s="2">
        <v>110</v>
      </c>
      <c r="AB4006" s="2">
        <v>11</v>
      </c>
      <c r="AC4006" s="2">
        <v>0</v>
      </c>
      <c r="AD4006" s="2">
        <v>0</v>
      </c>
      <c r="AE4006" s="2">
        <v>0</v>
      </c>
      <c r="AF4006" s="2">
        <v>0</v>
      </c>
      <c r="AG4006" s="2">
        <v>99</v>
      </c>
      <c r="AH4006" s="2">
        <v>0</v>
      </c>
      <c r="AI4006" s="2">
        <v>0</v>
      </c>
      <c r="AJ4006" s="2">
        <v>2</v>
      </c>
      <c r="AK4006" s="2">
        <v>2</v>
      </c>
      <c r="AL4006" s="2">
        <v>0</v>
      </c>
      <c r="AM4006" s="2">
        <v>4</v>
      </c>
      <c r="AN4006" s="3">
        <f>IFERROR(K4006/J4006,"")</f>
        <v>0</v>
      </c>
      <c r="AO4006" s="3">
        <f>IFERROR(L4006/K4006,"")</f>
        <v>0</v>
      </c>
    </row>
    <row r="4007" spans="1:41">
      <c r="A4007" t="s">
        <v>5810</v>
      </c>
      <c r="D4007">
        <v>240</v>
      </c>
      <c r="E4007" t="s">
        <v>583</v>
      </c>
      <c r="F4007" t="s">
        <v>1421</v>
      </c>
      <c r="I4007" t="b">
        <v>0</v>
      </c>
      <c r="J4007" s="2">
        <v>524</v>
      </c>
      <c r="K4007" s="2">
        <v>430</v>
      </c>
      <c r="L4007" s="2">
        <v>4</v>
      </c>
      <c r="M4007" s="2">
        <v>426</v>
      </c>
      <c r="N4007" s="2">
        <v>116</v>
      </c>
      <c r="O4007" s="2">
        <v>3</v>
      </c>
      <c r="P4007" s="2">
        <v>0</v>
      </c>
      <c r="Q4007" s="2">
        <v>0</v>
      </c>
      <c r="R4007" s="2">
        <v>0</v>
      </c>
      <c r="S4007" s="2">
        <v>0</v>
      </c>
      <c r="T4007" s="2">
        <v>27</v>
      </c>
      <c r="U4007" s="2">
        <v>0</v>
      </c>
      <c r="V4007" s="2">
        <v>0</v>
      </c>
      <c r="W4007" s="2">
        <v>0</v>
      </c>
      <c r="X4007" s="2">
        <v>0</v>
      </c>
      <c r="Y4007" s="2">
        <v>42</v>
      </c>
      <c r="Z4007" s="2">
        <v>21</v>
      </c>
      <c r="AA4007" s="2">
        <v>125</v>
      </c>
      <c r="AB4007" s="2">
        <v>8</v>
      </c>
      <c r="AC4007" s="2">
        <v>1</v>
      </c>
      <c r="AD4007" s="2">
        <v>0</v>
      </c>
      <c r="AE4007" s="2">
        <v>0</v>
      </c>
      <c r="AF4007" s="2">
        <v>0</v>
      </c>
      <c r="AG4007" s="2">
        <v>74</v>
      </c>
      <c r="AH4007" s="2">
        <v>0</v>
      </c>
      <c r="AI4007" s="2">
        <v>1</v>
      </c>
      <c r="AJ4007" s="2">
        <v>4</v>
      </c>
      <c r="AK4007" s="2">
        <v>3</v>
      </c>
      <c r="AL4007" s="2">
        <v>0</v>
      </c>
      <c r="AM4007" s="2">
        <v>1</v>
      </c>
      <c r="AN4007" s="3">
        <f>IFERROR(K4007/J4007,"")</f>
        <v>0</v>
      </c>
      <c r="AO4007" s="3">
        <f>IFERROR(L4007/K4007,"")</f>
        <v>0</v>
      </c>
    </row>
    <row r="4008" spans="1:41">
      <c r="A4008" t="s">
        <v>5811</v>
      </c>
      <c r="D4008">
        <v>240</v>
      </c>
      <c r="E4008" t="s">
        <v>583</v>
      </c>
      <c r="F4008" t="s">
        <v>1423</v>
      </c>
      <c r="I4008" t="b">
        <v>0</v>
      </c>
      <c r="J4008" s="2">
        <v>727</v>
      </c>
      <c r="K4008" s="2">
        <v>564</v>
      </c>
      <c r="L4008" s="2">
        <v>3</v>
      </c>
      <c r="M4008" s="2">
        <v>561</v>
      </c>
      <c r="N4008" s="2">
        <v>154</v>
      </c>
      <c r="O4008" s="2">
        <v>1</v>
      </c>
      <c r="P4008" s="2">
        <v>0</v>
      </c>
      <c r="Q4008" s="2">
        <v>0</v>
      </c>
      <c r="R4008" s="2">
        <v>0</v>
      </c>
      <c r="S4008" s="2">
        <v>0</v>
      </c>
      <c r="T4008" s="2">
        <v>33</v>
      </c>
      <c r="U4008" s="2">
        <v>0</v>
      </c>
      <c r="V4008" s="2">
        <v>0</v>
      </c>
      <c r="W4008" s="2">
        <v>0</v>
      </c>
      <c r="X4008" s="2">
        <v>0</v>
      </c>
      <c r="Y4008" s="2">
        <v>66</v>
      </c>
      <c r="Z4008" s="2">
        <v>49</v>
      </c>
      <c r="AA4008" s="2">
        <v>125</v>
      </c>
      <c r="AB4008" s="2">
        <v>20</v>
      </c>
      <c r="AC4008" s="2">
        <v>1</v>
      </c>
      <c r="AD4008" s="2">
        <v>0</v>
      </c>
      <c r="AE4008" s="2">
        <v>0</v>
      </c>
      <c r="AF4008" s="2">
        <v>0</v>
      </c>
      <c r="AG4008" s="2">
        <v>98</v>
      </c>
      <c r="AH4008" s="2">
        <v>0</v>
      </c>
      <c r="AI4008" s="2">
        <v>0</v>
      </c>
      <c r="AJ4008" s="2">
        <v>2</v>
      </c>
      <c r="AK4008" s="2">
        <v>5</v>
      </c>
      <c r="AL4008" s="2">
        <v>0</v>
      </c>
      <c r="AM4008" s="2">
        <v>7</v>
      </c>
      <c r="AN4008" s="3">
        <f>IFERROR(K4008/J4008,"")</f>
        <v>0</v>
      </c>
      <c r="AO4008" s="3">
        <f>IFERROR(L4008/K4008,"")</f>
        <v>0</v>
      </c>
    </row>
    <row r="4009" spans="1:41">
      <c r="A4009" t="s">
        <v>5812</v>
      </c>
      <c r="D4009">
        <v>240</v>
      </c>
      <c r="E4009" t="s">
        <v>583</v>
      </c>
      <c r="F4009" t="s">
        <v>1425</v>
      </c>
      <c r="I4009" t="b">
        <v>0</v>
      </c>
      <c r="J4009" s="2">
        <v>583</v>
      </c>
      <c r="K4009" s="2">
        <v>403</v>
      </c>
      <c r="L4009" s="2">
        <v>5</v>
      </c>
      <c r="M4009" s="2">
        <v>398</v>
      </c>
      <c r="N4009" s="2">
        <v>50</v>
      </c>
      <c r="O4009" s="2">
        <v>0</v>
      </c>
      <c r="P4009" s="2">
        <v>0</v>
      </c>
      <c r="Q4009" s="2">
        <v>0</v>
      </c>
      <c r="R4009" s="2">
        <v>0</v>
      </c>
      <c r="S4009" s="2">
        <v>0</v>
      </c>
      <c r="T4009" s="2">
        <v>8</v>
      </c>
      <c r="U4009" s="2">
        <v>0</v>
      </c>
      <c r="V4009" s="2">
        <v>0</v>
      </c>
      <c r="W4009" s="2">
        <v>0</v>
      </c>
      <c r="X4009" s="2">
        <v>0</v>
      </c>
      <c r="Y4009" s="2">
        <v>58</v>
      </c>
      <c r="Z4009" s="2">
        <v>97</v>
      </c>
      <c r="AA4009" s="2">
        <v>128</v>
      </c>
      <c r="AB4009" s="2">
        <v>2</v>
      </c>
      <c r="AC4009" s="2">
        <v>0</v>
      </c>
      <c r="AD4009" s="2">
        <v>0</v>
      </c>
      <c r="AE4009" s="2">
        <v>0</v>
      </c>
      <c r="AF4009" s="2">
        <v>0</v>
      </c>
      <c r="AG4009" s="2">
        <v>32</v>
      </c>
      <c r="AH4009" s="2">
        <v>0</v>
      </c>
      <c r="AI4009" s="2">
        <v>0</v>
      </c>
      <c r="AJ4009" s="2">
        <v>7</v>
      </c>
      <c r="AK4009" s="2">
        <v>3</v>
      </c>
      <c r="AL4009" s="2">
        <v>2</v>
      </c>
      <c r="AM4009" s="2">
        <v>11</v>
      </c>
      <c r="AN4009" s="3">
        <f>IFERROR(K4009/J4009,"")</f>
        <v>0</v>
      </c>
      <c r="AO4009" s="3">
        <f>IFERROR(L4009/K4009,"")</f>
        <v>0</v>
      </c>
    </row>
    <row r="4010" spans="1:41">
      <c r="A4010" t="s">
        <v>5813</v>
      </c>
      <c r="D4010">
        <v>240</v>
      </c>
      <c r="E4010" t="s">
        <v>583</v>
      </c>
      <c r="F4010" t="s">
        <v>1427</v>
      </c>
      <c r="I4010" t="b">
        <v>0</v>
      </c>
      <c r="J4010" s="2">
        <v>596</v>
      </c>
      <c r="K4010" s="2">
        <v>391</v>
      </c>
      <c r="L4010" s="2">
        <v>7</v>
      </c>
      <c r="M4010" s="2">
        <v>384</v>
      </c>
      <c r="N4010" s="2">
        <v>56</v>
      </c>
      <c r="O4010" s="2">
        <v>3</v>
      </c>
      <c r="P4010" s="2">
        <v>0</v>
      </c>
      <c r="Q4010" s="2">
        <v>0</v>
      </c>
      <c r="R4010" s="2">
        <v>0</v>
      </c>
      <c r="S4010" s="2">
        <v>0</v>
      </c>
      <c r="T4010" s="2">
        <v>30</v>
      </c>
      <c r="U4010" s="2">
        <v>0</v>
      </c>
      <c r="V4010" s="2">
        <v>0</v>
      </c>
      <c r="W4010" s="2">
        <v>0</v>
      </c>
      <c r="X4010" s="2">
        <v>0</v>
      </c>
      <c r="Y4010" s="2">
        <v>51</v>
      </c>
      <c r="Z4010" s="2">
        <v>85</v>
      </c>
      <c r="AA4010" s="2">
        <v>95</v>
      </c>
      <c r="AB4010" s="2">
        <v>6</v>
      </c>
      <c r="AC4010" s="2">
        <v>0</v>
      </c>
      <c r="AD4010" s="2">
        <v>0</v>
      </c>
      <c r="AE4010" s="2">
        <v>0</v>
      </c>
      <c r="AF4010" s="2">
        <v>0</v>
      </c>
      <c r="AG4010" s="2">
        <v>36</v>
      </c>
      <c r="AH4010" s="2">
        <v>0</v>
      </c>
      <c r="AI4010" s="2">
        <v>1</v>
      </c>
      <c r="AJ4010" s="2">
        <v>1</v>
      </c>
      <c r="AK4010" s="2">
        <v>11</v>
      </c>
      <c r="AL4010" s="2">
        <v>2</v>
      </c>
      <c r="AM4010" s="2">
        <v>7</v>
      </c>
      <c r="AN4010" s="3">
        <f>IFERROR(K4010/J4010,"")</f>
        <v>0</v>
      </c>
      <c r="AO4010" s="3">
        <f>IFERROR(L4010/K4010,"")</f>
        <v>0</v>
      </c>
    </row>
    <row r="4011" spans="1:41">
      <c r="A4011" t="s">
        <v>5814</v>
      </c>
      <c r="D4011">
        <v>240</v>
      </c>
      <c r="E4011" t="s">
        <v>583</v>
      </c>
      <c r="F4011" t="s">
        <v>1429</v>
      </c>
      <c r="I4011" t="b">
        <v>0</v>
      </c>
      <c r="J4011" s="2">
        <v>678</v>
      </c>
      <c r="K4011" s="2">
        <v>410</v>
      </c>
      <c r="L4011" s="2">
        <v>5</v>
      </c>
      <c r="M4011" s="2">
        <v>405</v>
      </c>
      <c r="N4011" s="2">
        <v>29</v>
      </c>
      <c r="O4011" s="2">
        <v>2</v>
      </c>
      <c r="P4011" s="2">
        <v>2</v>
      </c>
      <c r="Q4011" s="2">
        <v>0</v>
      </c>
      <c r="R4011" s="2">
        <v>0</v>
      </c>
      <c r="S4011" s="2">
        <v>0</v>
      </c>
      <c r="T4011" s="2">
        <v>8</v>
      </c>
      <c r="U4011" s="2">
        <v>1</v>
      </c>
      <c r="V4011" s="2">
        <v>0</v>
      </c>
      <c r="W4011" s="2">
        <v>0</v>
      </c>
      <c r="X4011" s="2">
        <v>0</v>
      </c>
      <c r="Y4011" s="2">
        <v>34</v>
      </c>
      <c r="Z4011" s="2">
        <v>47</v>
      </c>
      <c r="AA4011" s="2">
        <v>200</v>
      </c>
      <c r="AB4011" s="2">
        <v>4</v>
      </c>
      <c r="AC4011" s="2">
        <v>0</v>
      </c>
      <c r="AD4011" s="2">
        <v>1</v>
      </c>
      <c r="AE4011" s="2">
        <v>0</v>
      </c>
      <c r="AF4011" s="2">
        <v>0</v>
      </c>
      <c r="AG4011" s="2">
        <v>28</v>
      </c>
      <c r="AH4011" s="2">
        <v>0</v>
      </c>
      <c r="AI4011" s="2">
        <v>1</v>
      </c>
      <c r="AJ4011" s="2">
        <v>3</v>
      </c>
      <c r="AK4011" s="2">
        <v>0</v>
      </c>
      <c r="AL4011" s="2">
        <v>1</v>
      </c>
      <c r="AM4011" s="2">
        <v>44</v>
      </c>
      <c r="AN4011" s="3">
        <f>IFERROR(K4011/J4011,"")</f>
        <v>0</v>
      </c>
      <c r="AO4011" s="3">
        <f>IFERROR(L4011/K4011,"")</f>
        <v>0</v>
      </c>
    </row>
    <row r="4012" spans="1:41">
      <c r="A4012" t="s">
        <v>5815</v>
      </c>
      <c r="D4012">
        <v>240</v>
      </c>
      <c r="E4012" t="s">
        <v>583</v>
      </c>
      <c r="F4012" t="s">
        <v>1431</v>
      </c>
      <c r="I4012" t="b">
        <v>0</v>
      </c>
      <c r="J4012" s="2">
        <v>467</v>
      </c>
      <c r="K4012" s="2">
        <v>356</v>
      </c>
      <c r="L4012" s="2">
        <v>3</v>
      </c>
      <c r="M4012" s="2">
        <v>353</v>
      </c>
      <c r="N4012" s="2">
        <v>75</v>
      </c>
      <c r="O4012" s="2">
        <v>0</v>
      </c>
      <c r="P4012" s="2">
        <v>0</v>
      </c>
      <c r="Q4012" s="2">
        <v>0</v>
      </c>
      <c r="R4012" s="2">
        <v>0</v>
      </c>
      <c r="S4012" s="2">
        <v>0</v>
      </c>
      <c r="T4012" s="2">
        <v>25</v>
      </c>
      <c r="U4012" s="2">
        <v>0</v>
      </c>
      <c r="V4012" s="2">
        <v>0</v>
      </c>
      <c r="W4012" s="2">
        <v>0</v>
      </c>
      <c r="X4012" s="2">
        <v>0</v>
      </c>
      <c r="Y4012" s="2">
        <v>57</v>
      </c>
      <c r="Z4012" s="2">
        <v>29</v>
      </c>
      <c r="AA4012" s="2">
        <v>94</v>
      </c>
      <c r="AB4012" s="2">
        <v>7</v>
      </c>
      <c r="AC4012" s="2">
        <v>0</v>
      </c>
      <c r="AD4012" s="2">
        <v>0</v>
      </c>
      <c r="AE4012" s="2">
        <v>0</v>
      </c>
      <c r="AF4012" s="2">
        <v>0</v>
      </c>
      <c r="AG4012" s="2">
        <v>45</v>
      </c>
      <c r="AH4012" s="2">
        <v>0</v>
      </c>
      <c r="AI4012" s="2">
        <v>0</v>
      </c>
      <c r="AJ4012" s="2">
        <v>6</v>
      </c>
      <c r="AK4012" s="2">
        <v>3</v>
      </c>
      <c r="AL4012" s="2">
        <v>0</v>
      </c>
      <c r="AM4012" s="2">
        <v>12</v>
      </c>
      <c r="AN4012" s="3">
        <f>IFERROR(K4012/J4012,"")</f>
        <v>0</v>
      </c>
      <c r="AO4012" s="3">
        <f>IFERROR(L4012/K4012,"")</f>
        <v>0</v>
      </c>
    </row>
    <row r="4013" spans="1:41">
      <c r="A4013" t="s">
        <v>5816</v>
      </c>
      <c r="D4013">
        <v>240</v>
      </c>
      <c r="E4013" t="s">
        <v>583</v>
      </c>
      <c r="F4013" t="s">
        <v>1433</v>
      </c>
      <c r="I4013" t="b">
        <v>0</v>
      </c>
      <c r="J4013" s="2">
        <v>764</v>
      </c>
      <c r="K4013" s="2">
        <v>628</v>
      </c>
      <c r="L4013" s="2">
        <v>2</v>
      </c>
      <c r="M4013" s="2">
        <v>626</v>
      </c>
      <c r="N4013" s="2">
        <v>139</v>
      </c>
      <c r="O4013" s="2">
        <v>1</v>
      </c>
      <c r="P4013" s="2">
        <v>0</v>
      </c>
      <c r="Q4013" s="2">
        <v>0</v>
      </c>
      <c r="R4013" s="2">
        <v>0</v>
      </c>
      <c r="S4013" s="2">
        <v>0</v>
      </c>
      <c r="T4013" s="2">
        <v>51</v>
      </c>
      <c r="U4013" s="2">
        <v>0</v>
      </c>
      <c r="V4013" s="2">
        <v>0</v>
      </c>
      <c r="W4013" s="2">
        <v>0</v>
      </c>
      <c r="X4013" s="2">
        <v>0</v>
      </c>
      <c r="Y4013" s="2">
        <v>80</v>
      </c>
      <c r="Z4013" s="2">
        <v>41</v>
      </c>
      <c r="AA4013" s="2">
        <v>182</v>
      </c>
      <c r="AB4013" s="2">
        <v>12</v>
      </c>
      <c r="AC4013" s="2">
        <v>0</v>
      </c>
      <c r="AD4013" s="2">
        <v>1</v>
      </c>
      <c r="AE4013" s="2">
        <v>0</v>
      </c>
      <c r="AF4013" s="2">
        <v>0</v>
      </c>
      <c r="AG4013" s="2">
        <v>108</v>
      </c>
      <c r="AH4013" s="2">
        <v>0</v>
      </c>
      <c r="AI4013" s="2">
        <v>1</v>
      </c>
      <c r="AJ4013" s="2">
        <v>4</v>
      </c>
      <c r="AK4013" s="2">
        <v>3</v>
      </c>
      <c r="AL4013" s="2">
        <v>0</v>
      </c>
      <c r="AM4013" s="2">
        <v>3</v>
      </c>
      <c r="AN4013" s="3">
        <f>IFERROR(K4013/J4013,"")</f>
        <v>0</v>
      </c>
      <c r="AO4013" s="3">
        <f>IFERROR(L4013/K4013,"")</f>
        <v>0</v>
      </c>
    </row>
    <row r="4014" spans="1:41">
      <c r="A4014" t="s">
        <v>5817</v>
      </c>
      <c r="D4014">
        <v>240</v>
      </c>
      <c r="E4014" t="s">
        <v>583</v>
      </c>
      <c r="F4014" t="s">
        <v>1435</v>
      </c>
      <c r="I4014" t="b">
        <v>0</v>
      </c>
      <c r="J4014" s="2">
        <v>642</v>
      </c>
      <c r="K4014" s="2">
        <v>520</v>
      </c>
      <c r="L4014" s="2">
        <v>5</v>
      </c>
      <c r="M4014" s="2">
        <v>515</v>
      </c>
      <c r="N4014" s="2">
        <v>130</v>
      </c>
      <c r="O4014" s="2">
        <v>3</v>
      </c>
      <c r="P4014" s="2">
        <v>0</v>
      </c>
      <c r="Q4014" s="2">
        <v>0</v>
      </c>
      <c r="R4014" s="2">
        <v>0</v>
      </c>
      <c r="S4014" s="2">
        <v>0</v>
      </c>
      <c r="T4014" s="2">
        <v>30</v>
      </c>
      <c r="U4014" s="2">
        <v>0</v>
      </c>
      <c r="V4014" s="2">
        <v>0</v>
      </c>
      <c r="W4014" s="2">
        <v>0</v>
      </c>
      <c r="X4014" s="2">
        <v>0</v>
      </c>
      <c r="Y4014" s="2">
        <v>65</v>
      </c>
      <c r="Z4014" s="2">
        <v>26</v>
      </c>
      <c r="AA4014" s="2">
        <v>142</v>
      </c>
      <c r="AB4014" s="2">
        <v>16</v>
      </c>
      <c r="AC4014" s="2">
        <v>0</v>
      </c>
      <c r="AD4014" s="2">
        <v>0</v>
      </c>
      <c r="AE4014" s="2">
        <v>0</v>
      </c>
      <c r="AF4014" s="2">
        <v>0</v>
      </c>
      <c r="AG4014" s="2">
        <v>93</v>
      </c>
      <c r="AH4014" s="2">
        <v>0</v>
      </c>
      <c r="AI4014" s="2">
        <v>0</v>
      </c>
      <c r="AJ4014" s="2">
        <v>4</v>
      </c>
      <c r="AK4014" s="2">
        <v>2</v>
      </c>
      <c r="AL4014" s="2">
        <v>0</v>
      </c>
      <c r="AM4014" s="2">
        <v>4</v>
      </c>
      <c r="AN4014" s="3">
        <f>IFERROR(K4014/J4014,"")</f>
        <v>0</v>
      </c>
      <c r="AO4014" s="3">
        <f>IFERROR(L4014/K4014,"")</f>
        <v>0</v>
      </c>
    </row>
    <row r="4015" spans="1:41">
      <c r="A4015" t="s">
        <v>5818</v>
      </c>
      <c r="D4015">
        <v>240</v>
      </c>
      <c r="E4015" t="s">
        <v>583</v>
      </c>
      <c r="F4015" t="s">
        <v>1437</v>
      </c>
      <c r="I4015" t="b">
        <v>0</v>
      </c>
      <c r="J4015" s="2">
        <v>766</v>
      </c>
      <c r="K4015" s="2">
        <v>636</v>
      </c>
      <c r="L4015" s="2">
        <v>4</v>
      </c>
      <c r="M4015" s="2">
        <v>632</v>
      </c>
      <c r="N4015" s="2">
        <v>115</v>
      </c>
      <c r="O4015" s="2">
        <v>1</v>
      </c>
      <c r="P4015" s="2">
        <v>0</v>
      </c>
      <c r="Q4015" s="2">
        <v>0</v>
      </c>
      <c r="R4015" s="2">
        <v>0</v>
      </c>
      <c r="S4015" s="2">
        <v>1</v>
      </c>
      <c r="T4015" s="2">
        <v>72</v>
      </c>
      <c r="U4015" s="2">
        <v>0</v>
      </c>
      <c r="V4015" s="2">
        <v>0</v>
      </c>
      <c r="W4015" s="2">
        <v>0</v>
      </c>
      <c r="X4015" s="2">
        <v>0</v>
      </c>
      <c r="Y4015" s="2">
        <v>75</v>
      </c>
      <c r="Z4015" s="2">
        <v>43</v>
      </c>
      <c r="AA4015" s="2">
        <v>195</v>
      </c>
      <c r="AB4015" s="2">
        <v>4</v>
      </c>
      <c r="AC4015" s="2">
        <v>0</v>
      </c>
      <c r="AD4015" s="2">
        <v>0</v>
      </c>
      <c r="AE4015" s="2">
        <v>1</v>
      </c>
      <c r="AF4015" s="2">
        <v>0</v>
      </c>
      <c r="AG4015" s="2">
        <v>97</v>
      </c>
      <c r="AH4015" s="2">
        <v>0</v>
      </c>
      <c r="AI4015" s="2">
        <v>0</v>
      </c>
      <c r="AJ4015" s="2">
        <v>4</v>
      </c>
      <c r="AK4015" s="2">
        <v>15</v>
      </c>
      <c r="AL4015" s="2">
        <v>1</v>
      </c>
      <c r="AM4015" s="2">
        <v>8</v>
      </c>
      <c r="AN4015" s="3">
        <f>IFERROR(K4015/J4015,"")</f>
        <v>0</v>
      </c>
      <c r="AO4015" s="3">
        <f>IFERROR(L4015/K4015,"")</f>
        <v>0</v>
      </c>
    </row>
    <row r="4016" spans="1:41">
      <c r="A4016" t="s">
        <v>5819</v>
      </c>
      <c r="D4016">
        <v>623</v>
      </c>
      <c r="E4016" t="s">
        <v>584</v>
      </c>
      <c r="F4016" t="s">
        <v>1301</v>
      </c>
      <c r="I4016" t="b">
        <v>0</v>
      </c>
      <c r="J4016" s="2">
        <v>353</v>
      </c>
      <c r="K4016" s="2">
        <v>223</v>
      </c>
      <c r="L4016" s="2">
        <v>2</v>
      </c>
      <c r="M4016" s="2">
        <v>221</v>
      </c>
      <c r="N4016" s="2">
        <v>149</v>
      </c>
      <c r="O4016" s="2">
        <v>0</v>
      </c>
      <c r="P4016" s="2">
        <v>0</v>
      </c>
      <c r="Q4016" s="2">
        <v>0</v>
      </c>
      <c r="R4016" s="2">
        <v>0</v>
      </c>
      <c r="S4016" s="2">
        <v>0</v>
      </c>
      <c r="T4016" s="2">
        <v>3</v>
      </c>
      <c r="U4016" s="2">
        <v>0</v>
      </c>
      <c r="V4016" s="2">
        <v>0</v>
      </c>
      <c r="W4016" s="2">
        <v>0</v>
      </c>
      <c r="X4016" s="2">
        <v>0</v>
      </c>
      <c r="Y4016" s="2">
        <v>9</v>
      </c>
      <c r="Z4016" s="2">
        <v>7</v>
      </c>
      <c r="AA4016" s="2">
        <v>9</v>
      </c>
      <c r="AB4016" s="2">
        <v>21</v>
      </c>
      <c r="AC4016" s="2">
        <v>0</v>
      </c>
      <c r="AD4016" s="2">
        <v>0</v>
      </c>
      <c r="AE4016" s="2">
        <v>1</v>
      </c>
      <c r="AF4016" s="2">
        <v>0</v>
      </c>
      <c r="AG4016" s="2">
        <v>17</v>
      </c>
      <c r="AH4016" s="2">
        <v>0</v>
      </c>
      <c r="AI4016" s="2">
        <v>0</v>
      </c>
      <c r="AJ4016" s="2">
        <v>5</v>
      </c>
      <c r="AK4016" s="2">
        <v>0</v>
      </c>
      <c r="AL4016" s="2">
        <v>0</v>
      </c>
      <c r="AM4016" s="2">
        <v>0</v>
      </c>
      <c r="AN4016" s="3">
        <f>IFERROR(K4016/J4016,"")</f>
        <v>0</v>
      </c>
      <c r="AO4016" s="3">
        <f>IFERROR(L4016/K4016,"")</f>
        <v>0</v>
      </c>
    </row>
    <row r="4017" spans="1:41">
      <c r="A4017" t="s">
        <v>5820</v>
      </c>
      <c r="D4017">
        <v>2026</v>
      </c>
      <c r="E4017" t="s">
        <v>585</v>
      </c>
      <c r="F4017" t="s">
        <v>1301</v>
      </c>
      <c r="I4017" t="b">
        <v>0</v>
      </c>
      <c r="J4017" s="2">
        <v>286</v>
      </c>
      <c r="K4017" s="2">
        <v>198</v>
      </c>
      <c r="L4017" s="2">
        <v>3</v>
      </c>
      <c r="M4017" s="2">
        <v>195</v>
      </c>
      <c r="N4017" s="2">
        <v>30</v>
      </c>
      <c r="O4017" s="2">
        <v>1</v>
      </c>
      <c r="P4017" s="2">
        <v>0</v>
      </c>
      <c r="Q4017" s="2">
        <v>0</v>
      </c>
      <c r="R4017" s="2">
        <v>0</v>
      </c>
      <c r="S4017" s="2">
        <v>0</v>
      </c>
      <c r="T4017" s="2">
        <v>21</v>
      </c>
      <c r="U4017" s="2">
        <v>0</v>
      </c>
      <c r="V4017" s="2">
        <v>0</v>
      </c>
      <c r="W4017" s="2">
        <v>0</v>
      </c>
      <c r="X4017" s="2">
        <v>0</v>
      </c>
      <c r="Y4017" s="2">
        <v>31</v>
      </c>
      <c r="Z4017" s="2">
        <v>2</v>
      </c>
      <c r="AA4017" s="2">
        <v>88</v>
      </c>
      <c r="AB4017" s="2">
        <v>3</v>
      </c>
      <c r="AC4017" s="2">
        <v>0</v>
      </c>
      <c r="AD4017" s="2">
        <v>0</v>
      </c>
      <c r="AE4017" s="2">
        <v>0</v>
      </c>
      <c r="AF4017" s="2">
        <v>0</v>
      </c>
      <c r="AG4017" s="2">
        <v>4</v>
      </c>
      <c r="AH4017" s="2">
        <v>0</v>
      </c>
      <c r="AI4017" s="2">
        <v>0</v>
      </c>
      <c r="AJ4017" s="2">
        <v>3</v>
      </c>
      <c r="AK4017" s="2">
        <v>0</v>
      </c>
      <c r="AL4017" s="2">
        <v>0</v>
      </c>
      <c r="AM4017" s="2">
        <v>12</v>
      </c>
      <c r="AN4017" s="3">
        <f>IFERROR(K4017/J4017,"")</f>
        <v>0</v>
      </c>
      <c r="AO4017" s="3">
        <f>IFERROR(L4017/K4017,"")</f>
        <v>0</v>
      </c>
    </row>
    <row r="4018" spans="1:41">
      <c r="A4018" t="s">
        <v>5821</v>
      </c>
      <c r="D4018">
        <v>831</v>
      </c>
      <c r="E4018" t="s">
        <v>586</v>
      </c>
      <c r="F4018" t="s">
        <v>1301</v>
      </c>
      <c r="I4018" t="b">
        <v>0</v>
      </c>
      <c r="J4018" s="2">
        <v>653</v>
      </c>
      <c r="K4018" s="2">
        <v>513</v>
      </c>
      <c r="L4018" s="2">
        <v>22</v>
      </c>
      <c r="M4018" s="2">
        <v>491</v>
      </c>
      <c r="N4018" s="2">
        <v>8</v>
      </c>
      <c r="O4018" s="2">
        <v>198</v>
      </c>
      <c r="P4018" s="2">
        <v>2</v>
      </c>
      <c r="Q4018" s="2">
        <v>0</v>
      </c>
      <c r="R4018" s="2">
        <v>0</v>
      </c>
      <c r="S4018" s="2">
        <v>0</v>
      </c>
      <c r="T4018" s="2">
        <v>74</v>
      </c>
      <c r="U4018" s="2">
        <v>0</v>
      </c>
      <c r="V4018" s="2">
        <v>0</v>
      </c>
      <c r="W4018" s="2">
        <v>0</v>
      </c>
      <c r="X4018" s="2">
        <v>0</v>
      </c>
      <c r="Y4018" s="2">
        <v>13</v>
      </c>
      <c r="Z4018" s="2">
        <v>6</v>
      </c>
      <c r="AA4018" s="2">
        <v>41</v>
      </c>
      <c r="AB4018" s="2">
        <v>1</v>
      </c>
      <c r="AC4018" s="2">
        <v>0</v>
      </c>
      <c r="AD4018" s="2">
        <v>0</v>
      </c>
      <c r="AE4018" s="2">
        <v>1</v>
      </c>
      <c r="AF4018" s="2">
        <v>0</v>
      </c>
      <c r="AG4018" s="2">
        <v>1</v>
      </c>
      <c r="AH4018" s="2">
        <v>0</v>
      </c>
      <c r="AI4018" s="2">
        <v>0</v>
      </c>
      <c r="AJ4018" s="2">
        <v>2</v>
      </c>
      <c r="AK4018" s="2">
        <v>13</v>
      </c>
      <c r="AL4018" s="2">
        <v>0</v>
      </c>
      <c r="AM4018" s="2">
        <v>131</v>
      </c>
      <c r="AN4018" s="3">
        <f>IFERROR(K4018/J4018,"")</f>
        <v>0</v>
      </c>
      <c r="AO4018" s="3">
        <f>IFERROR(L4018/K4018,"")</f>
        <v>0</v>
      </c>
    </row>
    <row r="4019" spans="1:41">
      <c r="A4019" t="s">
        <v>5822</v>
      </c>
      <c r="D4019">
        <v>831</v>
      </c>
      <c r="E4019" t="s">
        <v>586</v>
      </c>
      <c r="F4019" t="s">
        <v>1303</v>
      </c>
      <c r="I4019" t="b">
        <v>0</v>
      </c>
      <c r="J4019" s="2">
        <v>700</v>
      </c>
      <c r="K4019" s="2">
        <v>427</v>
      </c>
      <c r="L4019" s="2">
        <v>11</v>
      </c>
      <c r="M4019" s="2">
        <v>416</v>
      </c>
      <c r="N4019" s="2">
        <v>31</v>
      </c>
      <c r="O4019" s="2">
        <v>39</v>
      </c>
      <c r="P4019" s="2">
        <v>4</v>
      </c>
      <c r="Q4019" s="2">
        <v>0</v>
      </c>
      <c r="R4019" s="2">
        <v>0</v>
      </c>
      <c r="S4019" s="2">
        <v>0</v>
      </c>
      <c r="T4019" s="2">
        <v>26</v>
      </c>
      <c r="U4019" s="2">
        <v>1</v>
      </c>
      <c r="V4019" s="2">
        <v>0</v>
      </c>
      <c r="W4019" s="2">
        <v>0</v>
      </c>
      <c r="X4019" s="2">
        <v>0</v>
      </c>
      <c r="Y4019" s="2">
        <v>25</v>
      </c>
      <c r="Z4019" s="2">
        <v>26</v>
      </c>
      <c r="AA4019" s="2">
        <v>122</v>
      </c>
      <c r="AB4019" s="2">
        <v>3</v>
      </c>
      <c r="AC4019" s="2">
        <v>0</v>
      </c>
      <c r="AD4019" s="2">
        <v>0</v>
      </c>
      <c r="AE4019" s="2">
        <v>0</v>
      </c>
      <c r="AF4019" s="2">
        <v>2</v>
      </c>
      <c r="AG4019" s="2">
        <v>13</v>
      </c>
      <c r="AH4019" s="2">
        <v>0</v>
      </c>
      <c r="AI4019" s="2">
        <v>0</v>
      </c>
      <c r="AJ4019" s="2">
        <v>15</v>
      </c>
      <c r="AK4019" s="2">
        <v>9</v>
      </c>
      <c r="AL4019" s="2">
        <v>0</v>
      </c>
      <c r="AM4019" s="2">
        <v>100</v>
      </c>
      <c r="AN4019" s="3">
        <f>IFERROR(K4019/J4019,"")</f>
        <v>0</v>
      </c>
      <c r="AO4019" s="3">
        <f>IFERROR(L4019/K4019,"")</f>
        <v>0</v>
      </c>
    </row>
    <row r="4020" spans="1:41">
      <c r="A4020" t="s">
        <v>5823</v>
      </c>
      <c r="D4020">
        <v>831</v>
      </c>
      <c r="E4020" t="s">
        <v>586</v>
      </c>
      <c r="F4020" t="s">
        <v>1305</v>
      </c>
      <c r="I4020" t="b">
        <v>0</v>
      </c>
      <c r="J4020" s="2">
        <v>571</v>
      </c>
      <c r="K4020" s="2">
        <v>324</v>
      </c>
      <c r="L4020" s="2">
        <v>9</v>
      </c>
      <c r="M4020" s="2">
        <v>315</v>
      </c>
      <c r="N4020" s="2">
        <v>25</v>
      </c>
      <c r="O4020" s="2">
        <v>4</v>
      </c>
      <c r="P4020" s="2">
        <v>0</v>
      </c>
      <c r="Q4020" s="2">
        <v>0</v>
      </c>
      <c r="R4020" s="2">
        <v>0</v>
      </c>
      <c r="S4020" s="2">
        <v>0</v>
      </c>
      <c r="T4020" s="2">
        <v>23</v>
      </c>
      <c r="U4020" s="2">
        <v>0</v>
      </c>
      <c r="V4020" s="2">
        <v>0</v>
      </c>
      <c r="W4020" s="2">
        <v>0</v>
      </c>
      <c r="X4020" s="2">
        <v>0</v>
      </c>
      <c r="Y4020" s="2">
        <v>21</v>
      </c>
      <c r="Z4020" s="2">
        <v>62</v>
      </c>
      <c r="AA4020" s="2">
        <v>116</v>
      </c>
      <c r="AB4020" s="2">
        <v>6</v>
      </c>
      <c r="AC4020" s="2">
        <v>1</v>
      </c>
      <c r="AD4020" s="2">
        <v>0</v>
      </c>
      <c r="AE4020" s="2">
        <v>0</v>
      </c>
      <c r="AF4020" s="2">
        <v>0</v>
      </c>
      <c r="AG4020" s="2">
        <v>12</v>
      </c>
      <c r="AH4020" s="2">
        <v>1</v>
      </c>
      <c r="AI4020" s="2">
        <v>0</v>
      </c>
      <c r="AJ4020" s="2">
        <v>11</v>
      </c>
      <c r="AK4020" s="2">
        <v>11</v>
      </c>
      <c r="AL4020" s="2">
        <v>0</v>
      </c>
      <c r="AM4020" s="2">
        <v>22</v>
      </c>
      <c r="AN4020" s="3">
        <f>IFERROR(K4020/J4020,"")</f>
        <v>0</v>
      </c>
      <c r="AO4020" s="3">
        <f>IFERROR(L4020/K4020,"")</f>
        <v>0</v>
      </c>
    </row>
    <row r="4021" spans="1:41">
      <c r="A4021" t="s">
        <v>5824</v>
      </c>
      <c r="D4021">
        <v>831</v>
      </c>
      <c r="E4021" t="s">
        <v>586</v>
      </c>
      <c r="F4021" t="s">
        <v>1310</v>
      </c>
      <c r="I4021" t="b">
        <v>0</v>
      </c>
      <c r="J4021" s="2">
        <v>545</v>
      </c>
      <c r="K4021" s="2">
        <v>299</v>
      </c>
      <c r="L4021" s="2">
        <v>10</v>
      </c>
      <c r="M4021" s="2">
        <v>289</v>
      </c>
      <c r="N4021" s="2">
        <v>18</v>
      </c>
      <c r="O4021" s="2">
        <v>18</v>
      </c>
      <c r="P4021" s="2">
        <v>0</v>
      </c>
      <c r="Q4021" s="2">
        <v>0</v>
      </c>
      <c r="R4021" s="2">
        <v>0</v>
      </c>
      <c r="S4021" s="2">
        <v>0</v>
      </c>
      <c r="T4021" s="2">
        <v>22</v>
      </c>
      <c r="U4021" s="2">
        <v>0</v>
      </c>
      <c r="V4021" s="2">
        <v>0</v>
      </c>
      <c r="W4021" s="2">
        <v>0</v>
      </c>
      <c r="X4021" s="2">
        <v>0</v>
      </c>
      <c r="Y4021" s="2">
        <v>15</v>
      </c>
      <c r="Z4021" s="2">
        <v>48</v>
      </c>
      <c r="AA4021" s="2">
        <v>84</v>
      </c>
      <c r="AB4021" s="2">
        <v>4</v>
      </c>
      <c r="AC4021" s="2">
        <v>3</v>
      </c>
      <c r="AD4021" s="2">
        <v>0</v>
      </c>
      <c r="AE4021" s="2">
        <v>0</v>
      </c>
      <c r="AF4021" s="2">
        <v>0</v>
      </c>
      <c r="AG4021" s="2">
        <v>8</v>
      </c>
      <c r="AH4021" s="2">
        <v>0</v>
      </c>
      <c r="AI4021" s="2">
        <v>1</v>
      </c>
      <c r="AJ4021" s="2">
        <v>8</v>
      </c>
      <c r="AK4021" s="2">
        <v>6</v>
      </c>
      <c r="AL4021" s="2">
        <v>1</v>
      </c>
      <c r="AM4021" s="2">
        <v>53</v>
      </c>
      <c r="AN4021" s="3">
        <f>IFERROR(K4021/J4021,"")</f>
        <v>0</v>
      </c>
      <c r="AO4021" s="3">
        <f>IFERROR(L4021/K4021,"")</f>
        <v>0</v>
      </c>
    </row>
    <row r="4022" spans="1:41">
      <c r="A4022" t="s">
        <v>5825</v>
      </c>
      <c r="D4022">
        <v>831</v>
      </c>
      <c r="E4022" t="s">
        <v>586</v>
      </c>
      <c r="F4022" t="s">
        <v>1312</v>
      </c>
      <c r="I4022" t="b">
        <v>0</v>
      </c>
      <c r="J4022" s="2">
        <v>591</v>
      </c>
      <c r="K4022" s="2">
        <v>355</v>
      </c>
      <c r="L4022" s="2">
        <v>7</v>
      </c>
      <c r="M4022" s="2">
        <v>348</v>
      </c>
      <c r="N4022" s="2">
        <v>30</v>
      </c>
      <c r="O4022" s="2">
        <v>8</v>
      </c>
      <c r="P4022" s="2">
        <v>1</v>
      </c>
      <c r="Q4022" s="2">
        <v>0</v>
      </c>
      <c r="R4022" s="2">
        <v>0</v>
      </c>
      <c r="S4022" s="2">
        <v>0</v>
      </c>
      <c r="T4022" s="2">
        <v>28</v>
      </c>
      <c r="U4022" s="2">
        <v>0</v>
      </c>
      <c r="V4022" s="2">
        <v>0</v>
      </c>
      <c r="W4022" s="2">
        <v>0</v>
      </c>
      <c r="X4022" s="2">
        <v>0</v>
      </c>
      <c r="Y4022" s="2">
        <v>25</v>
      </c>
      <c r="Z4022" s="2">
        <v>49</v>
      </c>
      <c r="AA4022" s="2">
        <v>126</v>
      </c>
      <c r="AB4022" s="2">
        <v>6</v>
      </c>
      <c r="AC4022" s="2">
        <v>0</v>
      </c>
      <c r="AD4022" s="2">
        <v>0</v>
      </c>
      <c r="AE4022" s="2">
        <v>0</v>
      </c>
      <c r="AF4022" s="2">
        <v>0</v>
      </c>
      <c r="AG4022" s="2">
        <v>5</v>
      </c>
      <c r="AH4022" s="2">
        <v>0</v>
      </c>
      <c r="AI4022" s="2">
        <v>0</v>
      </c>
      <c r="AJ4022" s="2">
        <v>3</v>
      </c>
      <c r="AK4022" s="2">
        <v>6</v>
      </c>
      <c r="AL4022" s="2">
        <v>0</v>
      </c>
      <c r="AM4022" s="2">
        <v>61</v>
      </c>
      <c r="AN4022" s="3">
        <f>IFERROR(K4022/J4022,"")</f>
        <v>0</v>
      </c>
      <c r="AO4022" s="3">
        <f>IFERROR(L4022/K4022,"")</f>
        <v>0</v>
      </c>
    </row>
    <row r="4023" spans="1:41">
      <c r="A4023" t="s">
        <v>5826</v>
      </c>
      <c r="D4023">
        <v>831</v>
      </c>
      <c r="E4023" t="s">
        <v>586</v>
      </c>
      <c r="F4023" t="s">
        <v>1314</v>
      </c>
      <c r="I4023" t="b">
        <v>0</v>
      </c>
      <c r="J4023" s="2">
        <v>689</v>
      </c>
      <c r="K4023" s="2">
        <v>479</v>
      </c>
      <c r="L4023" s="2">
        <v>4</v>
      </c>
      <c r="M4023" s="2">
        <v>475</v>
      </c>
      <c r="N4023" s="2">
        <v>50</v>
      </c>
      <c r="O4023" s="2">
        <v>10</v>
      </c>
      <c r="P4023" s="2">
        <v>8</v>
      </c>
      <c r="Q4023" s="2">
        <v>0</v>
      </c>
      <c r="R4023" s="2">
        <v>0</v>
      </c>
      <c r="S4023" s="2">
        <v>0</v>
      </c>
      <c r="T4023" s="2">
        <v>77</v>
      </c>
      <c r="U4023" s="2">
        <v>0</v>
      </c>
      <c r="V4023" s="2">
        <v>0</v>
      </c>
      <c r="W4023" s="2">
        <v>0</v>
      </c>
      <c r="X4023" s="2">
        <v>0</v>
      </c>
      <c r="Y4023" s="2">
        <v>56</v>
      </c>
      <c r="Z4023" s="2">
        <v>11</v>
      </c>
      <c r="AA4023" s="2">
        <v>178</v>
      </c>
      <c r="AB4023" s="2">
        <v>3</v>
      </c>
      <c r="AC4023" s="2">
        <v>1</v>
      </c>
      <c r="AD4023" s="2">
        <v>0</v>
      </c>
      <c r="AE4023" s="2">
        <v>0</v>
      </c>
      <c r="AF4023" s="2">
        <v>0</v>
      </c>
      <c r="AG4023" s="2">
        <v>10</v>
      </c>
      <c r="AH4023" s="2">
        <v>0</v>
      </c>
      <c r="AI4023" s="2">
        <v>0</v>
      </c>
      <c r="AJ4023" s="2">
        <v>4</v>
      </c>
      <c r="AK4023" s="2">
        <v>12</v>
      </c>
      <c r="AL4023" s="2">
        <v>0</v>
      </c>
      <c r="AM4023" s="2">
        <v>55</v>
      </c>
      <c r="AN4023" s="3">
        <f>IFERROR(K4023/J4023,"")</f>
        <v>0</v>
      </c>
      <c r="AO4023" s="3">
        <f>IFERROR(L4023/K4023,"")</f>
        <v>0</v>
      </c>
    </row>
    <row r="4024" spans="1:41">
      <c r="A4024" t="s">
        <v>5827</v>
      </c>
      <c r="D4024">
        <v>831</v>
      </c>
      <c r="E4024" t="s">
        <v>586</v>
      </c>
      <c r="F4024" t="s">
        <v>1322</v>
      </c>
      <c r="I4024" t="b">
        <v>0</v>
      </c>
      <c r="J4024" s="2">
        <v>556</v>
      </c>
      <c r="K4024" s="2">
        <v>299</v>
      </c>
      <c r="L4024" s="2">
        <v>7</v>
      </c>
      <c r="M4024" s="2">
        <v>292</v>
      </c>
      <c r="N4024" s="2">
        <v>14</v>
      </c>
      <c r="O4024" s="2">
        <v>9</v>
      </c>
      <c r="P4024" s="2">
        <v>1</v>
      </c>
      <c r="Q4024" s="2">
        <v>0</v>
      </c>
      <c r="R4024" s="2">
        <v>0</v>
      </c>
      <c r="S4024" s="2">
        <v>0</v>
      </c>
      <c r="T4024" s="2">
        <v>21</v>
      </c>
      <c r="U4024" s="2">
        <v>0</v>
      </c>
      <c r="V4024" s="2">
        <v>0</v>
      </c>
      <c r="W4024" s="2">
        <v>0</v>
      </c>
      <c r="X4024" s="2">
        <v>0</v>
      </c>
      <c r="Y4024" s="2">
        <v>15</v>
      </c>
      <c r="Z4024" s="2">
        <v>51</v>
      </c>
      <c r="AA4024" s="2">
        <v>109</v>
      </c>
      <c r="AB4024" s="2">
        <v>3</v>
      </c>
      <c r="AC4024" s="2">
        <v>0</v>
      </c>
      <c r="AD4024" s="2">
        <v>0</v>
      </c>
      <c r="AE4024" s="2">
        <v>0</v>
      </c>
      <c r="AF4024" s="2">
        <v>0</v>
      </c>
      <c r="AG4024" s="2">
        <v>15</v>
      </c>
      <c r="AH4024" s="2">
        <v>0</v>
      </c>
      <c r="AI4024" s="2">
        <v>0</v>
      </c>
      <c r="AJ4024" s="2">
        <v>8</v>
      </c>
      <c r="AK4024" s="2">
        <v>6</v>
      </c>
      <c r="AL4024" s="2">
        <v>2</v>
      </c>
      <c r="AM4024" s="2">
        <v>38</v>
      </c>
      <c r="AN4024" s="3">
        <f>IFERROR(K4024/J4024,"")</f>
        <v>0</v>
      </c>
      <c r="AO4024" s="3">
        <f>IFERROR(L4024/K4024,"")</f>
        <v>0</v>
      </c>
    </row>
    <row r="4025" spans="1:41">
      <c r="A4025" t="s">
        <v>5828</v>
      </c>
      <c r="D4025">
        <v>831</v>
      </c>
      <c r="E4025" t="s">
        <v>586</v>
      </c>
      <c r="F4025" t="s">
        <v>1324</v>
      </c>
      <c r="I4025" t="b">
        <v>0</v>
      </c>
      <c r="J4025" s="2">
        <v>461</v>
      </c>
      <c r="K4025" s="2">
        <v>329</v>
      </c>
      <c r="L4025" s="2">
        <v>4</v>
      </c>
      <c r="M4025" s="2">
        <v>325</v>
      </c>
      <c r="N4025" s="2">
        <v>34</v>
      </c>
      <c r="O4025" s="2">
        <v>3</v>
      </c>
      <c r="P4025" s="2">
        <v>0</v>
      </c>
      <c r="Q4025" s="2">
        <v>0</v>
      </c>
      <c r="R4025" s="2">
        <v>0</v>
      </c>
      <c r="S4025" s="2">
        <v>0</v>
      </c>
      <c r="T4025" s="2">
        <v>36</v>
      </c>
      <c r="U4025" s="2">
        <v>0</v>
      </c>
      <c r="V4025" s="2">
        <v>0</v>
      </c>
      <c r="W4025" s="2">
        <v>0</v>
      </c>
      <c r="X4025" s="2">
        <v>0</v>
      </c>
      <c r="Y4025" s="2">
        <v>41</v>
      </c>
      <c r="Z4025" s="2">
        <v>8</v>
      </c>
      <c r="AA4025" s="2">
        <v>129</v>
      </c>
      <c r="AB4025" s="2">
        <v>7</v>
      </c>
      <c r="AC4025" s="2">
        <v>0</v>
      </c>
      <c r="AD4025" s="2">
        <v>0</v>
      </c>
      <c r="AE4025" s="2">
        <v>0</v>
      </c>
      <c r="AF4025" s="2">
        <v>0</v>
      </c>
      <c r="AG4025" s="2">
        <v>17</v>
      </c>
      <c r="AH4025" s="2">
        <v>0</v>
      </c>
      <c r="AI4025" s="2">
        <v>0</v>
      </c>
      <c r="AJ4025" s="2">
        <v>5</v>
      </c>
      <c r="AK4025" s="2">
        <v>6</v>
      </c>
      <c r="AL4025" s="2">
        <v>0</v>
      </c>
      <c r="AM4025" s="2">
        <v>39</v>
      </c>
      <c r="AN4025" s="3">
        <f>IFERROR(K4025/J4025,"")</f>
        <v>0</v>
      </c>
      <c r="AO4025" s="3">
        <f>IFERROR(L4025/K4025,"")</f>
        <v>0</v>
      </c>
    </row>
    <row r="4026" spans="1:41">
      <c r="A4026" t="s">
        <v>5829</v>
      </c>
      <c r="D4026">
        <v>831</v>
      </c>
      <c r="E4026" t="s">
        <v>586</v>
      </c>
      <c r="F4026" t="s">
        <v>1326</v>
      </c>
      <c r="I4026" t="b">
        <v>0</v>
      </c>
      <c r="J4026" s="2">
        <v>701</v>
      </c>
      <c r="K4026" s="2">
        <v>508</v>
      </c>
      <c r="L4026" s="2">
        <v>5</v>
      </c>
      <c r="M4026" s="2">
        <v>503</v>
      </c>
      <c r="N4026" s="2">
        <v>47</v>
      </c>
      <c r="O4026" s="2">
        <v>7</v>
      </c>
      <c r="P4026" s="2">
        <v>5</v>
      </c>
      <c r="Q4026" s="2">
        <v>0</v>
      </c>
      <c r="R4026" s="2">
        <v>0</v>
      </c>
      <c r="S4026" s="2">
        <v>0</v>
      </c>
      <c r="T4026" s="2">
        <v>78</v>
      </c>
      <c r="U4026" s="2">
        <v>0</v>
      </c>
      <c r="V4026" s="2">
        <v>0</v>
      </c>
      <c r="W4026" s="2">
        <v>0</v>
      </c>
      <c r="X4026" s="2">
        <v>0</v>
      </c>
      <c r="Y4026" s="2">
        <v>67</v>
      </c>
      <c r="Z4026" s="2">
        <v>4</v>
      </c>
      <c r="AA4026" s="2">
        <v>188</v>
      </c>
      <c r="AB4026" s="2">
        <v>7</v>
      </c>
      <c r="AC4026" s="2">
        <v>0</v>
      </c>
      <c r="AD4026" s="2">
        <v>0</v>
      </c>
      <c r="AE4026" s="2">
        <v>0</v>
      </c>
      <c r="AF4026" s="2">
        <v>0</v>
      </c>
      <c r="AG4026" s="2">
        <v>17</v>
      </c>
      <c r="AH4026" s="2">
        <v>0</v>
      </c>
      <c r="AI4026" s="2">
        <v>0</v>
      </c>
      <c r="AJ4026" s="2">
        <v>8</v>
      </c>
      <c r="AK4026" s="2">
        <v>13</v>
      </c>
      <c r="AL4026" s="2">
        <v>0</v>
      </c>
      <c r="AM4026" s="2">
        <v>62</v>
      </c>
      <c r="AN4026" s="3">
        <f>IFERROR(K4026/J4026,"")</f>
        <v>0</v>
      </c>
      <c r="AO4026" s="3">
        <f>IFERROR(L4026/K4026,"")</f>
        <v>0</v>
      </c>
    </row>
    <row r="4027" spans="1:41">
      <c r="A4027" t="s">
        <v>5830</v>
      </c>
      <c r="D4027">
        <v>831</v>
      </c>
      <c r="E4027" t="s">
        <v>586</v>
      </c>
      <c r="F4027" t="s">
        <v>1328</v>
      </c>
      <c r="I4027" t="b">
        <v>0</v>
      </c>
      <c r="J4027" s="2">
        <v>508</v>
      </c>
      <c r="K4027" s="2">
        <v>285</v>
      </c>
      <c r="L4027" s="2">
        <v>6</v>
      </c>
      <c r="M4027" s="2">
        <v>279</v>
      </c>
      <c r="N4027" s="2">
        <v>32</v>
      </c>
      <c r="O4027" s="2">
        <v>10</v>
      </c>
      <c r="P4027" s="2">
        <v>3</v>
      </c>
      <c r="Q4027" s="2">
        <v>0</v>
      </c>
      <c r="R4027" s="2">
        <v>0</v>
      </c>
      <c r="S4027" s="2">
        <v>0</v>
      </c>
      <c r="T4027" s="2">
        <v>19</v>
      </c>
      <c r="U4027" s="2">
        <v>0</v>
      </c>
      <c r="V4027" s="2">
        <v>0</v>
      </c>
      <c r="W4027" s="2">
        <v>0</v>
      </c>
      <c r="X4027" s="2">
        <v>0</v>
      </c>
      <c r="Y4027" s="2">
        <v>15</v>
      </c>
      <c r="Z4027" s="2">
        <v>31</v>
      </c>
      <c r="AA4027" s="2">
        <v>94</v>
      </c>
      <c r="AB4027" s="2">
        <v>6</v>
      </c>
      <c r="AC4027" s="2">
        <v>0</v>
      </c>
      <c r="AD4027" s="2">
        <v>0</v>
      </c>
      <c r="AE4027" s="2">
        <v>0</v>
      </c>
      <c r="AF4027" s="2">
        <v>2</v>
      </c>
      <c r="AG4027" s="2">
        <v>12</v>
      </c>
      <c r="AH4027" s="2">
        <v>0</v>
      </c>
      <c r="AI4027" s="2">
        <v>0</v>
      </c>
      <c r="AJ4027" s="2">
        <v>6</v>
      </c>
      <c r="AK4027" s="2">
        <v>4</v>
      </c>
      <c r="AL4027" s="2">
        <v>0</v>
      </c>
      <c r="AM4027" s="2">
        <v>45</v>
      </c>
      <c r="AN4027" s="3">
        <f>IFERROR(K4027/J4027,"")</f>
        <v>0</v>
      </c>
      <c r="AO4027" s="3">
        <f>IFERROR(L4027/K4027,"")</f>
        <v>0</v>
      </c>
    </row>
    <row r="4028" spans="1:41">
      <c r="A4028" t="s">
        <v>5831</v>
      </c>
      <c r="D4028">
        <v>831</v>
      </c>
      <c r="E4028" t="s">
        <v>586</v>
      </c>
      <c r="F4028" t="s">
        <v>1330</v>
      </c>
      <c r="I4028" t="b">
        <v>0</v>
      </c>
      <c r="J4028" s="2">
        <v>570</v>
      </c>
      <c r="K4028" s="2">
        <v>391</v>
      </c>
      <c r="L4028" s="2">
        <v>3</v>
      </c>
      <c r="M4028" s="2">
        <v>388</v>
      </c>
      <c r="N4028" s="2">
        <v>44</v>
      </c>
      <c r="O4028" s="2">
        <v>2</v>
      </c>
      <c r="P4028" s="2">
        <v>7</v>
      </c>
      <c r="Q4028" s="2">
        <v>0</v>
      </c>
      <c r="R4028" s="2">
        <v>0</v>
      </c>
      <c r="S4028" s="2">
        <v>2</v>
      </c>
      <c r="T4028" s="2">
        <v>61</v>
      </c>
      <c r="U4028" s="2">
        <v>1</v>
      </c>
      <c r="V4028" s="2">
        <v>0</v>
      </c>
      <c r="W4028" s="2">
        <v>0</v>
      </c>
      <c r="X4028" s="2">
        <v>0</v>
      </c>
      <c r="Y4028" s="2">
        <v>35</v>
      </c>
      <c r="Z4028" s="2">
        <v>20</v>
      </c>
      <c r="AA4028" s="2">
        <v>158</v>
      </c>
      <c r="AB4028" s="2">
        <v>3</v>
      </c>
      <c r="AC4028" s="2">
        <v>0</v>
      </c>
      <c r="AD4028" s="2">
        <v>0</v>
      </c>
      <c r="AE4028" s="2">
        <v>0</v>
      </c>
      <c r="AF4028" s="2">
        <v>0</v>
      </c>
      <c r="AG4028" s="2">
        <v>22</v>
      </c>
      <c r="AH4028" s="2">
        <v>0</v>
      </c>
      <c r="AI4028" s="2">
        <v>0</v>
      </c>
      <c r="AJ4028" s="2">
        <v>3</v>
      </c>
      <c r="AK4028" s="2">
        <v>15</v>
      </c>
      <c r="AL4028" s="2">
        <v>1</v>
      </c>
      <c r="AM4028" s="2">
        <v>14</v>
      </c>
      <c r="AN4028" s="3">
        <f>IFERROR(K4028/J4028,"")</f>
        <v>0</v>
      </c>
      <c r="AO4028" s="3">
        <f>IFERROR(L4028/K4028,"")</f>
        <v>0</v>
      </c>
    </row>
    <row r="4029" spans="1:41">
      <c r="A4029" t="s">
        <v>5832</v>
      </c>
      <c r="D4029">
        <v>3000</v>
      </c>
      <c r="E4029" t="s">
        <v>587</v>
      </c>
      <c r="F4029" t="s">
        <v>1301</v>
      </c>
      <c r="I4029" t="b">
        <v>0</v>
      </c>
      <c r="J4029" s="2">
        <v>654</v>
      </c>
      <c r="K4029" s="2">
        <v>465</v>
      </c>
      <c r="L4029" s="2">
        <v>15</v>
      </c>
      <c r="M4029" s="2">
        <v>450</v>
      </c>
      <c r="N4029" s="2">
        <v>1</v>
      </c>
      <c r="O4029" s="2">
        <v>275</v>
      </c>
      <c r="P4029" s="2">
        <v>0</v>
      </c>
      <c r="Q4029" s="2">
        <v>0</v>
      </c>
      <c r="R4029" s="2">
        <v>0</v>
      </c>
      <c r="S4029" s="2">
        <v>0</v>
      </c>
      <c r="T4029" s="2">
        <v>4</v>
      </c>
      <c r="U4029" s="2">
        <v>0</v>
      </c>
      <c r="V4029" s="2">
        <v>0</v>
      </c>
      <c r="W4029" s="2">
        <v>0</v>
      </c>
      <c r="X4029" s="2">
        <v>0</v>
      </c>
      <c r="Y4029" s="2">
        <v>4</v>
      </c>
      <c r="Z4029" s="2">
        <v>0</v>
      </c>
      <c r="AA4029" s="2">
        <v>28</v>
      </c>
      <c r="AB4029" s="2">
        <v>0</v>
      </c>
      <c r="AC4029" s="2">
        <v>1</v>
      </c>
      <c r="AD4029" s="2">
        <v>0</v>
      </c>
      <c r="AE4029" s="2">
        <v>0</v>
      </c>
      <c r="AF4029" s="2">
        <v>0</v>
      </c>
      <c r="AG4029" s="2">
        <v>0</v>
      </c>
      <c r="AH4029" s="2">
        <v>0</v>
      </c>
      <c r="AI4029" s="2">
        <v>0</v>
      </c>
      <c r="AJ4029" s="2">
        <v>1</v>
      </c>
      <c r="AK4029" s="2">
        <v>31</v>
      </c>
      <c r="AL4029" s="2">
        <v>0</v>
      </c>
      <c r="AM4029" s="2">
        <v>105</v>
      </c>
      <c r="AN4029" s="3">
        <f>IFERROR(K4029/J4029,"")</f>
        <v>0</v>
      </c>
      <c r="AO4029" s="3">
        <f>IFERROR(L4029/K4029,"")</f>
        <v>0</v>
      </c>
    </row>
    <row r="4030" spans="1:41">
      <c r="A4030" t="s">
        <v>5833</v>
      </c>
      <c r="D4030">
        <v>3000</v>
      </c>
      <c r="E4030" t="s">
        <v>587</v>
      </c>
      <c r="F4030" t="s">
        <v>1303</v>
      </c>
      <c r="I4030" t="b">
        <v>0</v>
      </c>
      <c r="J4030" s="2">
        <v>519</v>
      </c>
      <c r="K4030" s="2">
        <v>302</v>
      </c>
      <c r="L4030" s="2">
        <v>7</v>
      </c>
      <c r="M4030" s="2">
        <v>295</v>
      </c>
      <c r="N4030" s="2">
        <v>0</v>
      </c>
      <c r="O4030" s="2">
        <v>175</v>
      </c>
      <c r="P4030" s="2">
        <v>0</v>
      </c>
      <c r="Q4030" s="2">
        <v>0</v>
      </c>
      <c r="R4030" s="2">
        <v>0</v>
      </c>
      <c r="S4030" s="2">
        <v>0</v>
      </c>
      <c r="T4030" s="2">
        <v>0</v>
      </c>
      <c r="U4030" s="2">
        <v>0</v>
      </c>
      <c r="V4030" s="2">
        <v>0</v>
      </c>
      <c r="W4030" s="2">
        <v>0</v>
      </c>
      <c r="X4030" s="2">
        <v>0</v>
      </c>
      <c r="Y4030" s="2">
        <v>0</v>
      </c>
      <c r="Z4030" s="2">
        <v>0</v>
      </c>
      <c r="AA4030" s="2">
        <v>7</v>
      </c>
      <c r="AB4030" s="2">
        <v>0</v>
      </c>
      <c r="AC4030" s="2">
        <v>0</v>
      </c>
      <c r="AD4030" s="2">
        <v>0</v>
      </c>
      <c r="AE4030" s="2">
        <v>0</v>
      </c>
      <c r="AF4030" s="2">
        <v>0</v>
      </c>
      <c r="AG4030" s="2">
        <v>0</v>
      </c>
      <c r="AH4030" s="2">
        <v>0</v>
      </c>
      <c r="AI4030" s="2">
        <v>0</v>
      </c>
      <c r="AJ4030" s="2">
        <v>0</v>
      </c>
      <c r="AK4030" s="2">
        <v>20</v>
      </c>
      <c r="AL4030" s="2">
        <v>0</v>
      </c>
      <c r="AM4030" s="2">
        <v>93</v>
      </c>
      <c r="AN4030" s="3">
        <f>IFERROR(K4030/J4030,"")</f>
        <v>0</v>
      </c>
      <c r="AO4030" s="3">
        <f>IFERROR(L4030/K4030,"")</f>
        <v>0</v>
      </c>
    </row>
    <row r="4031" spans="1:41">
      <c r="A4031" t="s">
        <v>5834</v>
      </c>
      <c r="D4031">
        <v>3000</v>
      </c>
      <c r="E4031" t="s">
        <v>587</v>
      </c>
      <c r="F4031" t="s">
        <v>1305</v>
      </c>
      <c r="I4031" t="b">
        <v>0</v>
      </c>
      <c r="J4031" s="2">
        <v>618</v>
      </c>
      <c r="K4031" s="2">
        <v>373</v>
      </c>
      <c r="L4031" s="2">
        <v>5</v>
      </c>
      <c r="M4031" s="2">
        <v>368</v>
      </c>
      <c r="N4031" s="2">
        <v>0</v>
      </c>
      <c r="O4031" s="2">
        <v>172</v>
      </c>
      <c r="P4031" s="2">
        <v>0</v>
      </c>
      <c r="Q4031" s="2">
        <v>0</v>
      </c>
      <c r="R4031" s="2">
        <v>0</v>
      </c>
      <c r="S4031" s="2">
        <v>0</v>
      </c>
      <c r="T4031" s="2">
        <v>2</v>
      </c>
      <c r="U4031" s="2">
        <v>0</v>
      </c>
      <c r="V4031" s="2">
        <v>0</v>
      </c>
      <c r="W4031" s="2">
        <v>0</v>
      </c>
      <c r="X4031" s="2">
        <v>0</v>
      </c>
      <c r="Y4031" s="2">
        <v>0</v>
      </c>
      <c r="Z4031" s="2">
        <v>0</v>
      </c>
      <c r="AA4031" s="2">
        <v>9</v>
      </c>
      <c r="AB4031" s="2">
        <v>1</v>
      </c>
      <c r="AC4031" s="2">
        <v>0</v>
      </c>
      <c r="AD4031" s="2">
        <v>0</v>
      </c>
      <c r="AE4031" s="2">
        <v>0</v>
      </c>
      <c r="AF4031" s="2">
        <v>0</v>
      </c>
      <c r="AG4031" s="2">
        <v>3</v>
      </c>
      <c r="AH4031" s="2">
        <v>0</v>
      </c>
      <c r="AI4031" s="2">
        <v>0</v>
      </c>
      <c r="AJ4031" s="2">
        <v>0</v>
      </c>
      <c r="AK4031" s="2">
        <v>28</v>
      </c>
      <c r="AL4031" s="2">
        <v>0</v>
      </c>
      <c r="AM4031" s="2">
        <v>153</v>
      </c>
      <c r="AN4031" s="3">
        <f>IFERROR(K4031/J4031,"")</f>
        <v>0</v>
      </c>
      <c r="AO4031" s="3">
        <f>IFERROR(L4031/K4031,"")</f>
        <v>0</v>
      </c>
    </row>
    <row r="4032" spans="1:41">
      <c r="A4032" t="s">
        <v>5835</v>
      </c>
      <c r="D4032">
        <v>3000</v>
      </c>
      <c r="E4032" t="s">
        <v>587</v>
      </c>
      <c r="F4032" t="s">
        <v>1310</v>
      </c>
      <c r="I4032" t="b">
        <v>0</v>
      </c>
      <c r="J4032" s="2">
        <v>748</v>
      </c>
      <c r="K4032" s="2">
        <v>455</v>
      </c>
      <c r="L4032" s="2">
        <v>4</v>
      </c>
      <c r="M4032" s="2">
        <v>451</v>
      </c>
      <c r="N4032" s="2">
        <v>2</v>
      </c>
      <c r="O4032" s="2">
        <v>292</v>
      </c>
      <c r="P4032" s="2">
        <v>0</v>
      </c>
      <c r="Q4032" s="2">
        <v>0</v>
      </c>
      <c r="R4032" s="2">
        <v>0</v>
      </c>
      <c r="S4032" s="2">
        <v>0</v>
      </c>
      <c r="T4032" s="2">
        <v>9</v>
      </c>
      <c r="U4032" s="2">
        <v>0</v>
      </c>
      <c r="V4032" s="2">
        <v>0</v>
      </c>
      <c r="W4032" s="2">
        <v>0</v>
      </c>
      <c r="X4032" s="2">
        <v>0</v>
      </c>
      <c r="Y4032" s="2">
        <v>1</v>
      </c>
      <c r="Z4032" s="2">
        <v>0</v>
      </c>
      <c r="AA4032" s="2">
        <v>7</v>
      </c>
      <c r="AB4032" s="2">
        <v>1</v>
      </c>
      <c r="AC4032" s="2">
        <v>0</v>
      </c>
      <c r="AD4032" s="2">
        <v>0</v>
      </c>
      <c r="AE4032" s="2">
        <v>0</v>
      </c>
      <c r="AF4032" s="2">
        <v>0</v>
      </c>
      <c r="AG4032" s="2">
        <v>1</v>
      </c>
      <c r="AH4032" s="2">
        <v>0</v>
      </c>
      <c r="AI4032" s="2">
        <v>0</v>
      </c>
      <c r="AJ4032" s="2">
        <v>0</v>
      </c>
      <c r="AK4032" s="2">
        <v>36</v>
      </c>
      <c r="AL4032" s="2">
        <v>0</v>
      </c>
      <c r="AM4032" s="2">
        <v>102</v>
      </c>
      <c r="AN4032" s="3">
        <f>IFERROR(K4032/J4032,"")</f>
        <v>0</v>
      </c>
      <c r="AO4032" s="3">
        <f>IFERROR(L4032/K4032,"")</f>
        <v>0</v>
      </c>
    </row>
    <row r="4033" spans="1:41">
      <c r="A4033" t="s">
        <v>5836</v>
      </c>
      <c r="D4033">
        <v>3000</v>
      </c>
      <c r="E4033" t="s">
        <v>587</v>
      </c>
      <c r="F4033" t="s">
        <v>1312</v>
      </c>
      <c r="I4033" t="b">
        <v>0</v>
      </c>
      <c r="J4033" s="2">
        <v>432</v>
      </c>
      <c r="K4033" s="2">
        <v>100</v>
      </c>
      <c r="L4033" s="2">
        <v>2</v>
      </c>
      <c r="M4033" s="2">
        <v>98</v>
      </c>
      <c r="N4033" s="2">
        <v>0</v>
      </c>
      <c r="O4033" s="2">
        <v>58</v>
      </c>
      <c r="P4033" s="2">
        <v>0</v>
      </c>
      <c r="Q4033" s="2">
        <v>0</v>
      </c>
      <c r="R4033" s="2">
        <v>0</v>
      </c>
      <c r="S4033" s="2">
        <v>0</v>
      </c>
      <c r="T4033" s="2">
        <v>0</v>
      </c>
      <c r="U4033" s="2">
        <v>0</v>
      </c>
      <c r="V4033" s="2">
        <v>0</v>
      </c>
      <c r="W4033" s="2">
        <v>0</v>
      </c>
      <c r="X4033" s="2">
        <v>0</v>
      </c>
      <c r="Y4033" s="2">
        <v>0</v>
      </c>
      <c r="Z4033" s="2">
        <v>0</v>
      </c>
      <c r="AA4033" s="2">
        <v>1</v>
      </c>
      <c r="AB4033" s="2">
        <v>0</v>
      </c>
      <c r="AC4033" s="2">
        <v>0</v>
      </c>
      <c r="AD4033" s="2">
        <v>0</v>
      </c>
      <c r="AE4033" s="2">
        <v>0</v>
      </c>
      <c r="AF4033" s="2">
        <v>0</v>
      </c>
      <c r="AG4033" s="2">
        <v>0</v>
      </c>
      <c r="AH4033" s="2">
        <v>0</v>
      </c>
      <c r="AI4033" s="2">
        <v>0</v>
      </c>
      <c r="AJ4033" s="2">
        <v>0</v>
      </c>
      <c r="AK4033" s="2">
        <v>20</v>
      </c>
      <c r="AL4033" s="2">
        <v>0</v>
      </c>
      <c r="AM4033" s="2">
        <v>19</v>
      </c>
      <c r="AN4033" s="3">
        <f>IFERROR(K4033/J4033,"")</f>
        <v>0</v>
      </c>
      <c r="AO4033" s="3">
        <f>IFERROR(L4033/K4033,"")</f>
        <v>0</v>
      </c>
    </row>
    <row r="4034" spans="1:41">
      <c r="A4034" t="s">
        <v>5837</v>
      </c>
      <c r="D4034">
        <v>3000</v>
      </c>
      <c r="E4034" t="s">
        <v>587</v>
      </c>
      <c r="F4034" t="s">
        <v>1312</v>
      </c>
      <c r="I4034" t="b">
        <v>0</v>
      </c>
      <c r="J4034" s="2">
        <v>335</v>
      </c>
      <c r="K4034" s="2">
        <v>68</v>
      </c>
      <c r="L4034" s="2">
        <v>1</v>
      </c>
      <c r="M4034" s="2">
        <v>67</v>
      </c>
      <c r="N4034" s="2">
        <v>0</v>
      </c>
      <c r="O4034" s="2">
        <v>43</v>
      </c>
      <c r="P4034" s="2">
        <v>0</v>
      </c>
      <c r="Q4034" s="2">
        <v>0</v>
      </c>
      <c r="R4034" s="2">
        <v>0</v>
      </c>
      <c r="S4034" s="2">
        <v>0</v>
      </c>
      <c r="T4034" s="2">
        <v>2</v>
      </c>
      <c r="U4034" s="2">
        <v>0</v>
      </c>
      <c r="V4034" s="2">
        <v>0</v>
      </c>
      <c r="W4034" s="2">
        <v>0</v>
      </c>
      <c r="X4034" s="2">
        <v>0</v>
      </c>
      <c r="Y4034" s="2">
        <v>0</v>
      </c>
      <c r="Z4034" s="2">
        <v>0</v>
      </c>
      <c r="AA4034" s="2">
        <v>1</v>
      </c>
      <c r="AB4034" s="2">
        <v>0</v>
      </c>
      <c r="AC4034" s="2">
        <v>0</v>
      </c>
      <c r="AD4034" s="2">
        <v>0</v>
      </c>
      <c r="AE4034" s="2">
        <v>0</v>
      </c>
      <c r="AF4034" s="2">
        <v>0</v>
      </c>
      <c r="AG4034" s="2">
        <v>0</v>
      </c>
      <c r="AH4034" s="2">
        <v>0</v>
      </c>
      <c r="AI4034" s="2">
        <v>0</v>
      </c>
      <c r="AJ4034" s="2">
        <v>0</v>
      </c>
      <c r="AK4034" s="2">
        <v>12</v>
      </c>
      <c r="AL4034" s="2">
        <v>0</v>
      </c>
      <c r="AM4034" s="2">
        <v>9</v>
      </c>
      <c r="AN4034" s="3">
        <f>IFERROR(K4034/J4034,"")</f>
        <v>0</v>
      </c>
      <c r="AO4034" s="3">
        <f>IFERROR(L4034/K4034,"")</f>
        <v>0</v>
      </c>
    </row>
    <row r="4035" spans="1:41">
      <c r="A4035" t="s">
        <v>5838</v>
      </c>
      <c r="D4035">
        <v>3000</v>
      </c>
      <c r="E4035" t="s">
        <v>587</v>
      </c>
      <c r="F4035" t="s">
        <v>1314</v>
      </c>
      <c r="I4035" t="b">
        <v>0</v>
      </c>
      <c r="J4035" s="2">
        <v>604</v>
      </c>
      <c r="K4035" s="2">
        <v>301</v>
      </c>
      <c r="L4035" s="2">
        <v>5</v>
      </c>
      <c r="M4035" s="2">
        <v>296</v>
      </c>
      <c r="N4035" s="2">
        <v>0</v>
      </c>
      <c r="O4035" s="2">
        <v>209</v>
      </c>
      <c r="P4035" s="2">
        <v>0</v>
      </c>
      <c r="Q4035" s="2">
        <v>0</v>
      </c>
      <c r="R4035" s="2">
        <v>0</v>
      </c>
      <c r="S4035" s="2">
        <v>0</v>
      </c>
      <c r="T4035" s="2">
        <v>2</v>
      </c>
      <c r="U4035" s="2">
        <v>0</v>
      </c>
      <c r="V4035" s="2">
        <v>0</v>
      </c>
      <c r="W4035" s="2">
        <v>0</v>
      </c>
      <c r="X4035" s="2">
        <v>0</v>
      </c>
      <c r="Y4035" s="2">
        <v>1</v>
      </c>
      <c r="Z4035" s="2">
        <v>0</v>
      </c>
      <c r="AA4035" s="2">
        <v>5</v>
      </c>
      <c r="AB4035" s="2">
        <v>0</v>
      </c>
      <c r="AC4035" s="2">
        <v>0</v>
      </c>
      <c r="AD4035" s="2">
        <v>0</v>
      </c>
      <c r="AE4035" s="2">
        <v>0</v>
      </c>
      <c r="AF4035" s="2">
        <v>0</v>
      </c>
      <c r="AG4035" s="2">
        <v>0</v>
      </c>
      <c r="AH4035" s="2">
        <v>0</v>
      </c>
      <c r="AI4035" s="2">
        <v>0</v>
      </c>
      <c r="AJ4035" s="2">
        <v>0</v>
      </c>
      <c r="AK4035" s="2">
        <v>21</v>
      </c>
      <c r="AL4035" s="2">
        <v>0</v>
      </c>
      <c r="AM4035" s="2">
        <v>58</v>
      </c>
      <c r="AN4035" s="3">
        <f>IFERROR(K4035/J4035,"")</f>
        <v>0</v>
      </c>
      <c r="AO4035" s="3">
        <f>IFERROR(L4035/K4035,"")</f>
        <v>0</v>
      </c>
    </row>
    <row r="4036" spans="1:41">
      <c r="A4036" t="s">
        <v>5839</v>
      </c>
      <c r="D4036">
        <v>3000</v>
      </c>
      <c r="E4036" t="s">
        <v>587</v>
      </c>
      <c r="F4036" t="s">
        <v>1322</v>
      </c>
      <c r="I4036" t="b">
        <v>0</v>
      </c>
      <c r="J4036" s="2">
        <v>588</v>
      </c>
      <c r="K4036" s="2">
        <v>333</v>
      </c>
      <c r="L4036" s="2">
        <v>15</v>
      </c>
      <c r="M4036" s="2">
        <v>318</v>
      </c>
      <c r="N4036" s="2">
        <v>0</v>
      </c>
      <c r="O4036" s="2">
        <v>82</v>
      </c>
      <c r="P4036" s="2">
        <v>0</v>
      </c>
      <c r="Q4036" s="2">
        <v>1</v>
      </c>
      <c r="R4036" s="2">
        <v>0</v>
      </c>
      <c r="S4036" s="2">
        <v>0</v>
      </c>
      <c r="T4036" s="2">
        <v>2</v>
      </c>
      <c r="U4036" s="2">
        <v>0</v>
      </c>
      <c r="V4036" s="2">
        <v>0</v>
      </c>
      <c r="W4036" s="2">
        <v>0</v>
      </c>
      <c r="X4036" s="2">
        <v>0</v>
      </c>
      <c r="Y4036" s="2">
        <v>2</v>
      </c>
      <c r="Z4036" s="2">
        <v>0</v>
      </c>
      <c r="AA4036" s="2">
        <v>15</v>
      </c>
      <c r="AB4036" s="2">
        <v>0</v>
      </c>
      <c r="AC4036" s="2">
        <v>0</v>
      </c>
      <c r="AD4036" s="2">
        <v>0</v>
      </c>
      <c r="AE4036" s="2">
        <v>0</v>
      </c>
      <c r="AF4036" s="2">
        <v>0</v>
      </c>
      <c r="AG4036" s="2">
        <v>0</v>
      </c>
      <c r="AH4036" s="2">
        <v>0</v>
      </c>
      <c r="AI4036" s="2">
        <v>1</v>
      </c>
      <c r="AJ4036" s="2">
        <v>0</v>
      </c>
      <c r="AK4036" s="2">
        <v>49</v>
      </c>
      <c r="AL4036" s="2">
        <v>0</v>
      </c>
      <c r="AM4036" s="2">
        <v>166</v>
      </c>
      <c r="AN4036" s="3">
        <f>IFERROR(K4036/J4036,"")</f>
        <v>0</v>
      </c>
      <c r="AO4036" s="3">
        <f>IFERROR(L4036/K4036,"")</f>
        <v>0</v>
      </c>
    </row>
    <row r="4037" spans="1:41">
      <c r="A4037" t="s">
        <v>5840</v>
      </c>
      <c r="D4037">
        <v>3000</v>
      </c>
      <c r="E4037" t="s">
        <v>587</v>
      </c>
      <c r="F4037" t="s">
        <v>1324</v>
      </c>
      <c r="I4037" t="b">
        <v>0</v>
      </c>
      <c r="J4037" s="2">
        <v>426</v>
      </c>
      <c r="K4037" s="2">
        <v>299</v>
      </c>
      <c r="L4037" s="2">
        <v>4</v>
      </c>
      <c r="M4037" s="2">
        <v>295</v>
      </c>
      <c r="N4037" s="2">
        <v>0</v>
      </c>
      <c r="O4037" s="2">
        <v>81</v>
      </c>
      <c r="P4037" s="2">
        <v>0</v>
      </c>
      <c r="Q4037" s="2">
        <v>0</v>
      </c>
      <c r="R4037" s="2">
        <v>0</v>
      </c>
      <c r="S4037" s="2">
        <v>0</v>
      </c>
      <c r="T4037" s="2">
        <v>1</v>
      </c>
      <c r="U4037" s="2">
        <v>0</v>
      </c>
      <c r="V4037" s="2">
        <v>0</v>
      </c>
      <c r="W4037" s="2">
        <v>0</v>
      </c>
      <c r="X4037" s="2">
        <v>0</v>
      </c>
      <c r="Y4037" s="2">
        <v>4</v>
      </c>
      <c r="Z4037" s="2">
        <v>0</v>
      </c>
      <c r="AA4037" s="2">
        <v>27</v>
      </c>
      <c r="AB4037" s="2">
        <v>0</v>
      </c>
      <c r="AC4037" s="2">
        <v>0</v>
      </c>
      <c r="AD4037" s="2">
        <v>0</v>
      </c>
      <c r="AE4037" s="2">
        <v>0</v>
      </c>
      <c r="AF4037" s="2">
        <v>0</v>
      </c>
      <c r="AG4037" s="2">
        <v>1</v>
      </c>
      <c r="AH4037" s="2">
        <v>0</v>
      </c>
      <c r="AI4037" s="2">
        <v>0</v>
      </c>
      <c r="AJ4037" s="2">
        <v>0</v>
      </c>
      <c r="AK4037" s="2">
        <v>23</v>
      </c>
      <c r="AL4037" s="2">
        <v>0</v>
      </c>
      <c r="AM4037" s="2">
        <v>158</v>
      </c>
      <c r="AN4037" s="3">
        <f>IFERROR(K4037/J4037,"")</f>
        <v>0</v>
      </c>
      <c r="AO4037" s="3">
        <f>IFERROR(L4037/K4037,"")</f>
        <v>0</v>
      </c>
    </row>
    <row r="4038" spans="1:41">
      <c r="A4038" t="s">
        <v>5841</v>
      </c>
      <c r="D4038">
        <v>3000</v>
      </c>
      <c r="E4038" t="s">
        <v>587</v>
      </c>
      <c r="F4038" t="s">
        <v>1326</v>
      </c>
      <c r="I4038" t="b">
        <v>0</v>
      </c>
      <c r="J4038" s="2">
        <v>708</v>
      </c>
      <c r="K4038" s="2">
        <v>387</v>
      </c>
      <c r="L4038" s="2">
        <v>4</v>
      </c>
      <c r="M4038" s="2">
        <v>383</v>
      </c>
      <c r="N4038" s="2">
        <v>1</v>
      </c>
      <c r="O4038" s="2">
        <v>146</v>
      </c>
      <c r="P4038" s="2">
        <v>0</v>
      </c>
      <c r="Q4038" s="2">
        <v>0</v>
      </c>
      <c r="R4038" s="2">
        <v>0</v>
      </c>
      <c r="S4038" s="2">
        <v>0</v>
      </c>
      <c r="T4038" s="2">
        <v>8</v>
      </c>
      <c r="U4038" s="2">
        <v>0</v>
      </c>
      <c r="V4038" s="2">
        <v>0</v>
      </c>
      <c r="W4038" s="2">
        <v>0</v>
      </c>
      <c r="X4038" s="2">
        <v>0</v>
      </c>
      <c r="Y4038" s="2">
        <v>2</v>
      </c>
      <c r="Z4038" s="2">
        <v>0</v>
      </c>
      <c r="AA4038" s="2">
        <v>18</v>
      </c>
      <c r="AB4038" s="2">
        <v>1</v>
      </c>
      <c r="AC4038" s="2">
        <v>1</v>
      </c>
      <c r="AD4038" s="2">
        <v>0</v>
      </c>
      <c r="AE4038" s="2">
        <v>0</v>
      </c>
      <c r="AF4038" s="2">
        <v>0</v>
      </c>
      <c r="AG4038" s="2">
        <v>2</v>
      </c>
      <c r="AH4038" s="2">
        <v>0</v>
      </c>
      <c r="AI4038" s="2">
        <v>0</v>
      </c>
      <c r="AJ4038" s="2">
        <v>0</v>
      </c>
      <c r="AK4038" s="2">
        <v>66</v>
      </c>
      <c r="AL4038" s="2">
        <v>0</v>
      </c>
      <c r="AM4038" s="2">
        <v>138</v>
      </c>
      <c r="AN4038" s="3">
        <f>IFERROR(K4038/J4038,"")</f>
        <v>0</v>
      </c>
      <c r="AO4038" s="3">
        <f>IFERROR(L4038/K4038,"")</f>
        <v>0</v>
      </c>
    </row>
    <row r="4039" spans="1:41">
      <c r="A4039" t="s">
        <v>5842</v>
      </c>
      <c r="D4039">
        <v>3000</v>
      </c>
      <c r="E4039" t="s">
        <v>587</v>
      </c>
      <c r="F4039" t="s">
        <v>1328</v>
      </c>
      <c r="I4039" t="b">
        <v>0</v>
      </c>
      <c r="J4039" s="2">
        <v>653</v>
      </c>
      <c r="K4039" s="2">
        <v>416</v>
      </c>
      <c r="L4039" s="2">
        <v>5</v>
      </c>
      <c r="M4039" s="2">
        <v>411</v>
      </c>
      <c r="N4039" s="2">
        <v>0</v>
      </c>
      <c r="O4039" s="2">
        <v>200</v>
      </c>
      <c r="P4039" s="2">
        <v>0</v>
      </c>
      <c r="Q4039" s="2">
        <v>0</v>
      </c>
      <c r="R4039" s="2">
        <v>0</v>
      </c>
      <c r="S4039" s="2">
        <v>0</v>
      </c>
      <c r="T4039" s="2">
        <v>2</v>
      </c>
      <c r="U4039" s="2">
        <v>0</v>
      </c>
      <c r="V4039" s="2">
        <v>0</v>
      </c>
      <c r="W4039" s="2">
        <v>0</v>
      </c>
      <c r="X4039" s="2">
        <v>0</v>
      </c>
      <c r="Y4039" s="2">
        <v>1</v>
      </c>
      <c r="Z4039" s="2">
        <v>1</v>
      </c>
      <c r="AA4039" s="2">
        <v>11</v>
      </c>
      <c r="AB4039" s="2">
        <v>2</v>
      </c>
      <c r="AC4039" s="2">
        <v>0</v>
      </c>
      <c r="AD4039" s="2">
        <v>0</v>
      </c>
      <c r="AE4039" s="2">
        <v>0</v>
      </c>
      <c r="AF4039" s="2">
        <v>0</v>
      </c>
      <c r="AG4039" s="2">
        <v>0</v>
      </c>
      <c r="AH4039" s="2">
        <v>0</v>
      </c>
      <c r="AI4039" s="2">
        <v>0</v>
      </c>
      <c r="AJ4039" s="2">
        <v>0</v>
      </c>
      <c r="AK4039" s="2">
        <v>47</v>
      </c>
      <c r="AL4039" s="2">
        <v>0</v>
      </c>
      <c r="AM4039" s="2">
        <v>147</v>
      </c>
      <c r="AN4039" s="3">
        <f>IFERROR(K4039/J4039,"")</f>
        <v>0</v>
      </c>
      <c r="AO4039" s="3">
        <f>IFERROR(L4039/K4039,"")</f>
        <v>0</v>
      </c>
    </row>
    <row r="4040" spans="1:41">
      <c r="A4040" t="s">
        <v>5843</v>
      </c>
      <c r="D4040">
        <v>3000</v>
      </c>
      <c r="E4040" t="s">
        <v>587</v>
      </c>
      <c r="F4040" t="s">
        <v>1330</v>
      </c>
      <c r="I4040" t="b">
        <v>0</v>
      </c>
      <c r="J4040" s="2">
        <v>735</v>
      </c>
      <c r="K4040" s="2">
        <v>399</v>
      </c>
      <c r="L4040" s="2">
        <v>2</v>
      </c>
      <c r="M4040" s="2">
        <v>397</v>
      </c>
      <c r="N4040" s="2">
        <v>0</v>
      </c>
      <c r="O4040" s="2">
        <v>153</v>
      </c>
      <c r="P4040" s="2">
        <v>0</v>
      </c>
      <c r="Q4040" s="2">
        <v>0</v>
      </c>
      <c r="R4040" s="2">
        <v>0</v>
      </c>
      <c r="S4040" s="2">
        <v>0</v>
      </c>
      <c r="T4040" s="2">
        <v>2</v>
      </c>
      <c r="U4040" s="2">
        <v>0</v>
      </c>
      <c r="V4040" s="2">
        <v>0</v>
      </c>
      <c r="W4040" s="2">
        <v>0</v>
      </c>
      <c r="X4040" s="2">
        <v>0</v>
      </c>
      <c r="Y4040" s="2">
        <v>2</v>
      </c>
      <c r="Z4040" s="2">
        <v>1</v>
      </c>
      <c r="AA4040" s="2">
        <v>25</v>
      </c>
      <c r="AB4040" s="2">
        <v>0</v>
      </c>
      <c r="AC4040" s="2">
        <v>0</v>
      </c>
      <c r="AD4040" s="2">
        <v>0</v>
      </c>
      <c r="AE4040" s="2">
        <v>0</v>
      </c>
      <c r="AF4040" s="2">
        <v>0</v>
      </c>
      <c r="AG4040" s="2">
        <v>0</v>
      </c>
      <c r="AH4040" s="2">
        <v>0</v>
      </c>
      <c r="AI4040" s="2">
        <v>0</v>
      </c>
      <c r="AJ4040" s="2">
        <v>2</v>
      </c>
      <c r="AK4040" s="2">
        <v>62</v>
      </c>
      <c r="AL4040" s="2">
        <v>0</v>
      </c>
      <c r="AM4040" s="2">
        <v>150</v>
      </c>
      <c r="AN4040" s="3">
        <f>IFERROR(K4040/J4040,"")</f>
        <v>0</v>
      </c>
      <c r="AO4040" s="3">
        <f>IFERROR(L4040/K4040,"")</f>
        <v>0</v>
      </c>
    </row>
    <row r="4041" spans="1:41">
      <c r="A4041" t="s">
        <v>5844</v>
      </c>
      <c r="D4041">
        <v>3000</v>
      </c>
      <c r="E4041" t="s">
        <v>587</v>
      </c>
      <c r="F4041" t="s">
        <v>1332</v>
      </c>
      <c r="I4041" t="b">
        <v>0</v>
      </c>
      <c r="J4041" s="2">
        <v>638</v>
      </c>
      <c r="K4041" s="2">
        <v>253</v>
      </c>
      <c r="L4041" s="2">
        <v>4</v>
      </c>
      <c r="M4041" s="2">
        <v>249</v>
      </c>
      <c r="N4041" s="2">
        <v>2</v>
      </c>
      <c r="O4041" s="2">
        <v>55</v>
      </c>
      <c r="P4041" s="2">
        <v>0</v>
      </c>
      <c r="Q4041" s="2">
        <v>0</v>
      </c>
      <c r="R4041" s="2">
        <v>0</v>
      </c>
      <c r="S4041" s="2">
        <v>0</v>
      </c>
      <c r="T4041" s="2">
        <v>5</v>
      </c>
      <c r="U4041" s="2">
        <v>0</v>
      </c>
      <c r="V4041" s="2">
        <v>0</v>
      </c>
      <c r="W4041" s="2">
        <v>0</v>
      </c>
      <c r="X4041" s="2">
        <v>0</v>
      </c>
      <c r="Y4041" s="2">
        <v>1</v>
      </c>
      <c r="Z4041" s="2">
        <v>0</v>
      </c>
      <c r="AA4041" s="2">
        <v>16</v>
      </c>
      <c r="AB4041" s="2">
        <v>0</v>
      </c>
      <c r="AC4041" s="2">
        <v>0</v>
      </c>
      <c r="AD4041" s="2">
        <v>0</v>
      </c>
      <c r="AE4041" s="2">
        <v>0</v>
      </c>
      <c r="AF4041" s="2">
        <v>0</v>
      </c>
      <c r="AG4041" s="2">
        <v>0</v>
      </c>
      <c r="AH4041" s="2">
        <v>0</v>
      </c>
      <c r="AI4041" s="2">
        <v>0</v>
      </c>
      <c r="AJ4041" s="2">
        <v>0</v>
      </c>
      <c r="AK4041" s="2">
        <v>72</v>
      </c>
      <c r="AL4041" s="2">
        <v>0</v>
      </c>
      <c r="AM4041" s="2">
        <v>98</v>
      </c>
      <c r="AN4041" s="3">
        <f>IFERROR(K4041/J4041,"")</f>
        <v>0</v>
      </c>
      <c r="AO4041" s="3">
        <f>IFERROR(L4041/K4041,"")</f>
        <v>0</v>
      </c>
    </row>
    <row r="4042" spans="1:41">
      <c r="A4042" t="s">
        <v>5845</v>
      </c>
      <c r="D4042">
        <v>3000</v>
      </c>
      <c r="E4042" t="s">
        <v>587</v>
      </c>
      <c r="F4042" t="s">
        <v>1376</v>
      </c>
      <c r="I4042" t="b">
        <v>0</v>
      </c>
      <c r="J4042" s="2">
        <v>576</v>
      </c>
      <c r="K4042" s="2">
        <v>249</v>
      </c>
      <c r="L4042" s="2">
        <v>0</v>
      </c>
      <c r="M4042" s="2">
        <v>249</v>
      </c>
      <c r="N4042" s="2">
        <v>0</v>
      </c>
      <c r="O4042" s="2">
        <v>78</v>
      </c>
      <c r="P4042" s="2">
        <v>0</v>
      </c>
      <c r="Q4042" s="2">
        <v>0</v>
      </c>
      <c r="R4042" s="2">
        <v>0</v>
      </c>
      <c r="S4042" s="2">
        <v>0</v>
      </c>
      <c r="T4042" s="2">
        <v>3</v>
      </c>
      <c r="U4042" s="2">
        <v>0</v>
      </c>
      <c r="V4042" s="2">
        <v>0</v>
      </c>
      <c r="W4042" s="2">
        <v>0</v>
      </c>
      <c r="X4042" s="2">
        <v>0</v>
      </c>
      <c r="Y4042" s="2">
        <v>1</v>
      </c>
      <c r="Z4042" s="2">
        <v>3</v>
      </c>
      <c r="AA4042" s="2">
        <v>8</v>
      </c>
      <c r="AB4042" s="2">
        <v>0</v>
      </c>
      <c r="AC4042" s="2">
        <v>1</v>
      </c>
      <c r="AD4042" s="2">
        <v>0</v>
      </c>
      <c r="AE4042" s="2">
        <v>0</v>
      </c>
      <c r="AF4042" s="2">
        <v>0</v>
      </c>
      <c r="AG4042" s="2">
        <v>0</v>
      </c>
      <c r="AH4042" s="2">
        <v>0</v>
      </c>
      <c r="AI4042" s="2">
        <v>0</v>
      </c>
      <c r="AJ4042" s="2">
        <v>1</v>
      </c>
      <c r="AK4042" s="2">
        <v>37</v>
      </c>
      <c r="AL4042" s="2">
        <v>0</v>
      </c>
      <c r="AM4042" s="2">
        <v>117</v>
      </c>
      <c r="AN4042" s="3">
        <f>IFERROR(K4042/J4042,"")</f>
        <v>0</v>
      </c>
      <c r="AO4042" s="3">
        <f>IFERROR(L4042/K4042,"")</f>
        <v>0</v>
      </c>
    </row>
    <row r="4043" spans="1:41">
      <c r="A4043" t="s">
        <v>5846</v>
      </c>
      <c r="D4043">
        <v>3000</v>
      </c>
      <c r="E4043" t="s">
        <v>587</v>
      </c>
      <c r="F4043" t="s">
        <v>1378</v>
      </c>
      <c r="I4043" t="b">
        <v>0</v>
      </c>
      <c r="J4043" s="2">
        <v>421</v>
      </c>
      <c r="K4043" s="2">
        <v>162</v>
      </c>
      <c r="L4043" s="2">
        <v>0</v>
      </c>
      <c r="M4043" s="2">
        <v>162</v>
      </c>
      <c r="N4043" s="2">
        <v>0</v>
      </c>
      <c r="O4043" s="2">
        <v>77</v>
      </c>
      <c r="P4043" s="2">
        <v>0</v>
      </c>
      <c r="Q4043" s="2">
        <v>0</v>
      </c>
      <c r="R4043" s="2">
        <v>0</v>
      </c>
      <c r="S4043" s="2">
        <v>0</v>
      </c>
      <c r="T4043" s="2">
        <v>3</v>
      </c>
      <c r="U4043" s="2">
        <v>0</v>
      </c>
      <c r="V4043" s="2">
        <v>0</v>
      </c>
      <c r="W4043" s="2">
        <v>0</v>
      </c>
      <c r="X4043" s="2">
        <v>0</v>
      </c>
      <c r="Y4043" s="2">
        <v>1</v>
      </c>
      <c r="Z4043" s="2">
        <v>0</v>
      </c>
      <c r="AA4043" s="2">
        <v>3</v>
      </c>
      <c r="AB4043" s="2">
        <v>0</v>
      </c>
      <c r="AC4043" s="2">
        <v>0</v>
      </c>
      <c r="AD4043" s="2">
        <v>0</v>
      </c>
      <c r="AE4043" s="2">
        <v>0</v>
      </c>
      <c r="AF4043" s="2">
        <v>0</v>
      </c>
      <c r="AG4043" s="2">
        <v>1</v>
      </c>
      <c r="AH4043" s="2">
        <v>0</v>
      </c>
      <c r="AI4043" s="2">
        <v>0</v>
      </c>
      <c r="AJ4043" s="2">
        <v>0</v>
      </c>
      <c r="AK4043" s="2">
        <v>29</v>
      </c>
      <c r="AL4043" s="2">
        <v>0</v>
      </c>
      <c r="AM4043" s="2">
        <v>48</v>
      </c>
      <c r="AN4043" s="3">
        <f>IFERROR(K4043/J4043,"")</f>
        <v>0</v>
      </c>
      <c r="AO4043" s="3">
        <f>IFERROR(L4043/K4043,"")</f>
        <v>0</v>
      </c>
    </row>
    <row r="4044" spans="1:41">
      <c r="A4044" t="s">
        <v>5847</v>
      </c>
      <c r="D4044">
        <v>3000</v>
      </c>
      <c r="E4044" t="s">
        <v>587</v>
      </c>
      <c r="F4044" t="s">
        <v>1378</v>
      </c>
      <c r="I4044" t="b">
        <v>0</v>
      </c>
      <c r="J4044" s="2">
        <v>343</v>
      </c>
      <c r="K4044" s="2">
        <v>132</v>
      </c>
      <c r="L4044" s="2">
        <v>0</v>
      </c>
      <c r="M4044" s="2">
        <v>132</v>
      </c>
      <c r="N4044" s="2">
        <v>1</v>
      </c>
      <c r="O4044" s="2">
        <v>90</v>
      </c>
      <c r="P4044" s="2">
        <v>0</v>
      </c>
      <c r="Q4044" s="2">
        <v>0</v>
      </c>
      <c r="R4044" s="2">
        <v>0</v>
      </c>
      <c r="S4044" s="2">
        <v>0</v>
      </c>
      <c r="T4044" s="2">
        <v>1</v>
      </c>
      <c r="U4044" s="2">
        <v>0</v>
      </c>
      <c r="V4044" s="2">
        <v>0</v>
      </c>
      <c r="W4044" s="2">
        <v>0</v>
      </c>
      <c r="X4044" s="2">
        <v>0</v>
      </c>
      <c r="Y4044" s="2">
        <v>2</v>
      </c>
      <c r="Z4044" s="2">
        <v>0</v>
      </c>
      <c r="AA4044" s="2">
        <v>2</v>
      </c>
      <c r="AB4044" s="2">
        <v>0</v>
      </c>
      <c r="AC4044" s="2">
        <v>0</v>
      </c>
      <c r="AD4044" s="2">
        <v>0</v>
      </c>
      <c r="AE4044" s="2">
        <v>1</v>
      </c>
      <c r="AF4044" s="2">
        <v>0</v>
      </c>
      <c r="AG4044" s="2">
        <v>0</v>
      </c>
      <c r="AH4044" s="2">
        <v>0</v>
      </c>
      <c r="AI4044" s="2">
        <v>0</v>
      </c>
      <c r="AJ4044" s="2">
        <v>0</v>
      </c>
      <c r="AK4044" s="2">
        <v>13</v>
      </c>
      <c r="AL4044" s="2">
        <v>0</v>
      </c>
      <c r="AM4044" s="2">
        <v>22</v>
      </c>
      <c r="AN4044" s="3">
        <f>IFERROR(K4044/J4044,"")</f>
        <v>0</v>
      </c>
      <c r="AO4044" s="3">
        <f>IFERROR(L4044/K4044,"")</f>
        <v>0</v>
      </c>
    </row>
    <row r="4045" spans="1:41">
      <c r="A4045" t="s">
        <v>5848</v>
      </c>
      <c r="D4045">
        <v>3000</v>
      </c>
      <c r="E4045" t="s">
        <v>587</v>
      </c>
      <c r="F4045" t="s">
        <v>1380</v>
      </c>
      <c r="I4045" t="b">
        <v>0</v>
      </c>
      <c r="J4045" s="2">
        <v>429</v>
      </c>
      <c r="K4045" s="2">
        <v>109</v>
      </c>
      <c r="L4045" s="2">
        <v>2</v>
      </c>
      <c r="M4045" s="2">
        <v>107</v>
      </c>
      <c r="N4045" s="2">
        <v>0</v>
      </c>
      <c r="O4045" s="2">
        <v>73</v>
      </c>
      <c r="P4045" s="2">
        <v>0</v>
      </c>
      <c r="Q4045" s="2">
        <v>0</v>
      </c>
      <c r="R4045" s="2">
        <v>0</v>
      </c>
      <c r="S4045" s="2">
        <v>0</v>
      </c>
      <c r="T4045" s="2">
        <v>0</v>
      </c>
      <c r="U4045" s="2">
        <v>0</v>
      </c>
      <c r="V4045" s="2">
        <v>0</v>
      </c>
      <c r="W4045" s="2">
        <v>0</v>
      </c>
      <c r="X4045" s="2">
        <v>0</v>
      </c>
      <c r="Y4045" s="2">
        <v>0</v>
      </c>
      <c r="Z4045" s="2">
        <v>0</v>
      </c>
      <c r="AA4045" s="2">
        <v>2</v>
      </c>
      <c r="AB4045" s="2">
        <v>0</v>
      </c>
      <c r="AC4045" s="2">
        <v>0</v>
      </c>
      <c r="AD4045" s="2">
        <v>0</v>
      </c>
      <c r="AE4045" s="2">
        <v>0</v>
      </c>
      <c r="AF4045" s="2">
        <v>0</v>
      </c>
      <c r="AG4045" s="2">
        <v>0</v>
      </c>
      <c r="AH4045" s="2">
        <v>0</v>
      </c>
      <c r="AI4045" s="2">
        <v>0</v>
      </c>
      <c r="AJ4045" s="2">
        <v>0</v>
      </c>
      <c r="AK4045" s="2">
        <v>27</v>
      </c>
      <c r="AL4045" s="2">
        <v>0</v>
      </c>
      <c r="AM4045" s="2">
        <v>5</v>
      </c>
      <c r="AN4045" s="3">
        <f>IFERROR(K4045/J4045,"")</f>
        <v>0</v>
      </c>
      <c r="AO4045" s="3">
        <f>IFERROR(L4045/K4045,"")</f>
        <v>0</v>
      </c>
    </row>
    <row r="4046" spans="1:41">
      <c r="A4046" t="s">
        <v>5849</v>
      </c>
      <c r="D4046">
        <v>3000</v>
      </c>
      <c r="E4046" t="s">
        <v>587</v>
      </c>
      <c r="F4046" t="s">
        <v>1380</v>
      </c>
      <c r="I4046" t="b">
        <v>0</v>
      </c>
      <c r="J4046" s="2">
        <v>356</v>
      </c>
      <c r="K4046" s="2">
        <v>75</v>
      </c>
      <c r="L4046" s="2">
        <v>0</v>
      </c>
      <c r="M4046" s="2">
        <v>75</v>
      </c>
      <c r="N4046" s="2">
        <v>0</v>
      </c>
      <c r="O4046" s="2">
        <v>54</v>
      </c>
      <c r="P4046" s="2">
        <v>0</v>
      </c>
      <c r="Q4046" s="2">
        <v>0</v>
      </c>
      <c r="R4046" s="2">
        <v>0</v>
      </c>
      <c r="S4046" s="2">
        <v>0</v>
      </c>
      <c r="T4046" s="2">
        <v>1</v>
      </c>
      <c r="U4046" s="2">
        <v>0</v>
      </c>
      <c r="V4046" s="2">
        <v>0</v>
      </c>
      <c r="W4046" s="2">
        <v>0</v>
      </c>
      <c r="X4046" s="2">
        <v>0</v>
      </c>
      <c r="Y4046" s="2">
        <v>1</v>
      </c>
      <c r="Z4046" s="2">
        <v>0</v>
      </c>
      <c r="AA4046" s="2">
        <v>7</v>
      </c>
      <c r="AB4046" s="2">
        <v>0</v>
      </c>
      <c r="AC4046" s="2">
        <v>0</v>
      </c>
      <c r="AD4046" s="2">
        <v>0</v>
      </c>
      <c r="AE4046" s="2">
        <v>0</v>
      </c>
      <c r="AF4046" s="2">
        <v>0</v>
      </c>
      <c r="AG4046" s="2">
        <v>0</v>
      </c>
      <c r="AH4046" s="2">
        <v>0</v>
      </c>
      <c r="AI4046" s="2">
        <v>0</v>
      </c>
      <c r="AJ4046" s="2">
        <v>0</v>
      </c>
      <c r="AK4046" s="2">
        <v>10</v>
      </c>
      <c r="AL4046" s="2">
        <v>0</v>
      </c>
      <c r="AM4046" s="2">
        <v>2</v>
      </c>
      <c r="AN4046" s="3">
        <f>IFERROR(K4046/J4046,"")</f>
        <v>0</v>
      </c>
      <c r="AO4046" s="3">
        <f>IFERROR(L4046/K4046,"")</f>
        <v>0</v>
      </c>
    </row>
    <row r="4047" spans="1:41">
      <c r="A4047" t="s">
        <v>5850</v>
      </c>
      <c r="D4047">
        <v>3000</v>
      </c>
      <c r="E4047" t="s">
        <v>587</v>
      </c>
      <c r="F4047" t="s">
        <v>1411</v>
      </c>
      <c r="I4047" t="b">
        <v>0</v>
      </c>
      <c r="J4047" s="2">
        <v>440</v>
      </c>
      <c r="K4047" s="2">
        <v>136</v>
      </c>
      <c r="L4047" s="2">
        <v>0</v>
      </c>
      <c r="M4047" s="2">
        <v>136</v>
      </c>
      <c r="N4047" s="2">
        <v>4</v>
      </c>
      <c r="O4047" s="2">
        <v>30</v>
      </c>
      <c r="P4047" s="2">
        <v>0</v>
      </c>
      <c r="Q4047" s="2">
        <v>0</v>
      </c>
      <c r="R4047" s="2">
        <v>0</v>
      </c>
      <c r="S4047" s="2">
        <v>0</v>
      </c>
      <c r="T4047" s="2">
        <v>14</v>
      </c>
      <c r="U4047" s="2">
        <v>0</v>
      </c>
      <c r="V4047" s="2">
        <v>0</v>
      </c>
      <c r="W4047" s="2">
        <v>0</v>
      </c>
      <c r="X4047" s="2">
        <v>0</v>
      </c>
      <c r="Y4047" s="2">
        <v>7</v>
      </c>
      <c r="Z4047" s="2">
        <v>5</v>
      </c>
      <c r="AA4047" s="2">
        <v>52</v>
      </c>
      <c r="AB4047" s="2">
        <v>0</v>
      </c>
      <c r="AC4047" s="2">
        <v>5</v>
      </c>
      <c r="AD4047" s="2">
        <v>0</v>
      </c>
      <c r="AE4047" s="2">
        <v>0</v>
      </c>
      <c r="AF4047" s="2">
        <v>0</v>
      </c>
      <c r="AG4047" s="2">
        <v>9</v>
      </c>
      <c r="AH4047" s="2">
        <v>0</v>
      </c>
      <c r="AI4047" s="2">
        <v>0</v>
      </c>
      <c r="AJ4047" s="2">
        <v>0</v>
      </c>
      <c r="AK4047" s="2">
        <v>5</v>
      </c>
      <c r="AL4047" s="2">
        <v>0</v>
      </c>
      <c r="AM4047" s="2">
        <v>5</v>
      </c>
      <c r="AN4047" s="3">
        <f>IFERROR(K4047/J4047,"")</f>
        <v>0</v>
      </c>
      <c r="AO4047" s="3">
        <f>IFERROR(L4047/K4047,"")</f>
        <v>0</v>
      </c>
    </row>
    <row r="4048" spans="1:41">
      <c r="A4048" t="s">
        <v>5851</v>
      </c>
      <c r="D4048">
        <v>3000</v>
      </c>
      <c r="E4048" t="s">
        <v>587</v>
      </c>
      <c r="F4048" t="s">
        <v>1411</v>
      </c>
      <c r="I4048" t="b">
        <v>0</v>
      </c>
      <c r="J4048" s="2">
        <v>340</v>
      </c>
      <c r="K4048" s="2">
        <v>69</v>
      </c>
      <c r="L4048" s="2">
        <v>0</v>
      </c>
      <c r="M4048" s="2">
        <v>69</v>
      </c>
      <c r="N4048" s="2">
        <v>2</v>
      </c>
      <c r="O4048" s="2">
        <v>22</v>
      </c>
      <c r="P4048" s="2">
        <v>0</v>
      </c>
      <c r="Q4048" s="2">
        <v>0</v>
      </c>
      <c r="R4048" s="2">
        <v>0</v>
      </c>
      <c r="S4048" s="2">
        <v>0</v>
      </c>
      <c r="T4048" s="2">
        <v>5</v>
      </c>
      <c r="U4048" s="2">
        <v>0</v>
      </c>
      <c r="V4048" s="2">
        <v>0</v>
      </c>
      <c r="W4048" s="2">
        <v>0</v>
      </c>
      <c r="X4048" s="2">
        <v>0</v>
      </c>
      <c r="Y4048" s="2">
        <v>4</v>
      </c>
      <c r="Z4048" s="2">
        <v>0</v>
      </c>
      <c r="AA4048" s="2">
        <v>27</v>
      </c>
      <c r="AB4048" s="2">
        <v>0</v>
      </c>
      <c r="AC4048" s="2">
        <v>0</v>
      </c>
      <c r="AD4048" s="2">
        <v>0</v>
      </c>
      <c r="AE4048" s="2">
        <v>0</v>
      </c>
      <c r="AF4048" s="2">
        <v>0</v>
      </c>
      <c r="AG4048" s="2">
        <v>4</v>
      </c>
      <c r="AH4048" s="2">
        <v>0</v>
      </c>
      <c r="AI4048" s="2">
        <v>0</v>
      </c>
      <c r="AJ4048" s="2">
        <v>2</v>
      </c>
      <c r="AK4048" s="2">
        <v>1</v>
      </c>
      <c r="AL4048" s="2">
        <v>0</v>
      </c>
      <c r="AM4048" s="2">
        <v>2</v>
      </c>
      <c r="AN4048" s="3">
        <f>IFERROR(K4048/J4048,"")</f>
        <v>0</v>
      </c>
      <c r="AO4048" s="3">
        <f>IFERROR(L4048/K4048,"")</f>
        <v>0</v>
      </c>
    </row>
    <row r="4049" spans="1:41">
      <c r="A4049" t="s">
        <v>5852</v>
      </c>
      <c r="D4049">
        <v>3000</v>
      </c>
      <c r="E4049" t="s">
        <v>587</v>
      </c>
      <c r="F4049" t="s">
        <v>1413</v>
      </c>
      <c r="I4049" t="b">
        <v>0</v>
      </c>
      <c r="J4049" s="2">
        <v>433</v>
      </c>
      <c r="K4049" s="2">
        <v>77</v>
      </c>
      <c r="L4049" s="2">
        <v>3</v>
      </c>
      <c r="M4049" s="2">
        <v>74</v>
      </c>
      <c r="N4049" s="2">
        <v>1</v>
      </c>
      <c r="O4049" s="2">
        <v>30</v>
      </c>
      <c r="P4049" s="2">
        <v>0</v>
      </c>
      <c r="Q4049" s="2">
        <v>0</v>
      </c>
      <c r="R4049" s="2">
        <v>0</v>
      </c>
      <c r="S4049" s="2">
        <v>0</v>
      </c>
      <c r="T4049" s="2">
        <v>3</v>
      </c>
      <c r="U4049" s="2">
        <v>0</v>
      </c>
      <c r="V4049" s="2">
        <v>0</v>
      </c>
      <c r="W4049" s="2">
        <v>0</v>
      </c>
      <c r="X4049" s="2">
        <v>0</v>
      </c>
      <c r="Y4049" s="2">
        <v>1</v>
      </c>
      <c r="Z4049" s="2">
        <v>0</v>
      </c>
      <c r="AA4049" s="2">
        <v>13</v>
      </c>
      <c r="AB4049" s="2">
        <v>0</v>
      </c>
      <c r="AC4049" s="2">
        <v>0</v>
      </c>
      <c r="AD4049" s="2">
        <v>0</v>
      </c>
      <c r="AE4049" s="2">
        <v>0</v>
      </c>
      <c r="AF4049" s="2">
        <v>0</v>
      </c>
      <c r="AG4049" s="2">
        <v>0</v>
      </c>
      <c r="AH4049" s="2">
        <v>0</v>
      </c>
      <c r="AI4049" s="2">
        <v>0</v>
      </c>
      <c r="AJ4049" s="2">
        <v>1</v>
      </c>
      <c r="AK4049" s="2">
        <v>16</v>
      </c>
      <c r="AL4049" s="2">
        <v>0</v>
      </c>
      <c r="AM4049" s="2">
        <v>9</v>
      </c>
      <c r="AN4049" s="3">
        <f>IFERROR(K4049/J4049,"")</f>
        <v>0</v>
      </c>
      <c r="AO4049" s="3">
        <f>IFERROR(L4049/K4049,"")</f>
        <v>0</v>
      </c>
    </row>
    <row r="4050" spans="1:41">
      <c r="A4050" t="s">
        <v>5853</v>
      </c>
      <c r="D4050">
        <v>3000</v>
      </c>
      <c r="E4050" t="s">
        <v>587</v>
      </c>
      <c r="F4050" t="s">
        <v>1413</v>
      </c>
      <c r="I4050" t="b">
        <v>0</v>
      </c>
      <c r="J4050" s="2">
        <v>352</v>
      </c>
      <c r="K4050" s="2">
        <v>38</v>
      </c>
      <c r="L4050" s="2">
        <v>0</v>
      </c>
      <c r="M4050" s="2">
        <v>38</v>
      </c>
      <c r="N4050" s="2">
        <v>0</v>
      </c>
      <c r="O4050" s="2">
        <v>24</v>
      </c>
      <c r="P4050" s="2">
        <v>0</v>
      </c>
      <c r="Q4050" s="2">
        <v>0</v>
      </c>
      <c r="R4050" s="2">
        <v>0</v>
      </c>
      <c r="S4050" s="2">
        <v>0</v>
      </c>
      <c r="T4050" s="2">
        <v>0</v>
      </c>
      <c r="U4050" s="2">
        <v>0</v>
      </c>
      <c r="V4050" s="2">
        <v>0</v>
      </c>
      <c r="W4050" s="2">
        <v>0</v>
      </c>
      <c r="X4050" s="2">
        <v>0</v>
      </c>
      <c r="Y4050" s="2">
        <v>0</v>
      </c>
      <c r="Z4050" s="2">
        <v>0</v>
      </c>
      <c r="AA4050" s="2">
        <v>4</v>
      </c>
      <c r="AB4050" s="2">
        <v>0</v>
      </c>
      <c r="AC4050" s="2">
        <v>0</v>
      </c>
      <c r="AD4050" s="2">
        <v>0</v>
      </c>
      <c r="AE4050" s="2">
        <v>0</v>
      </c>
      <c r="AF4050" s="2">
        <v>0</v>
      </c>
      <c r="AG4050" s="2">
        <v>1</v>
      </c>
      <c r="AH4050" s="2">
        <v>0</v>
      </c>
      <c r="AI4050" s="2">
        <v>0</v>
      </c>
      <c r="AJ4050" s="2">
        <v>0</v>
      </c>
      <c r="AK4050" s="2">
        <v>7</v>
      </c>
      <c r="AL4050" s="2">
        <v>0</v>
      </c>
      <c r="AM4050" s="2">
        <v>2</v>
      </c>
      <c r="AN4050" s="3">
        <f>IFERROR(K4050/J4050,"")</f>
        <v>0</v>
      </c>
      <c r="AO4050" s="3">
        <f>IFERROR(L4050/K4050,"")</f>
        <v>0</v>
      </c>
    </row>
    <row r="4051" spans="1:41">
      <c r="A4051" t="s">
        <v>5854</v>
      </c>
      <c r="D4051">
        <v>3000</v>
      </c>
      <c r="E4051" t="s">
        <v>587</v>
      </c>
      <c r="F4051" t="s">
        <v>1415</v>
      </c>
      <c r="I4051" t="b">
        <v>0</v>
      </c>
      <c r="J4051" s="2">
        <v>565</v>
      </c>
      <c r="K4051" s="2">
        <v>149</v>
      </c>
      <c r="L4051" s="2">
        <v>1</v>
      </c>
      <c r="M4051" s="2">
        <v>148</v>
      </c>
      <c r="N4051" s="2">
        <v>2</v>
      </c>
      <c r="O4051" s="2">
        <v>82</v>
      </c>
      <c r="P4051" s="2">
        <v>0</v>
      </c>
      <c r="Q4051" s="2">
        <v>0</v>
      </c>
      <c r="R4051" s="2">
        <v>0</v>
      </c>
      <c r="S4051" s="2">
        <v>0</v>
      </c>
      <c r="T4051" s="2">
        <v>3</v>
      </c>
      <c r="U4051" s="2">
        <v>0</v>
      </c>
      <c r="V4051" s="2">
        <v>0</v>
      </c>
      <c r="W4051" s="2">
        <v>0</v>
      </c>
      <c r="X4051" s="2">
        <v>0</v>
      </c>
      <c r="Y4051" s="2">
        <v>2</v>
      </c>
      <c r="Z4051" s="2">
        <v>1</v>
      </c>
      <c r="AA4051" s="2">
        <v>12</v>
      </c>
      <c r="AB4051" s="2">
        <v>1</v>
      </c>
      <c r="AC4051" s="2">
        <v>0</v>
      </c>
      <c r="AD4051" s="2">
        <v>0</v>
      </c>
      <c r="AE4051" s="2">
        <v>0</v>
      </c>
      <c r="AF4051" s="2">
        <v>0</v>
      </c>
      <c r="AG4051" s="2">
        <v>0</v>
      </c>
      <c r="AH4051" s="2">
        <v>0</v>
      </c>
      <c r="AI4051" s="2">
        <v>1</v>
      </c>
      <c r="AJ4051" s="2">
        <v>0</v>
      </c>
      <c r="AK4051" s="2">
        <v>25</v>
      </c>
      <c r="AL4051" s="2">
        <v>0</v>
      </c>
      <c r="AM4051" s="2">
        <v>19</v>
      </c>
      <c r="AN4051" s="3">
        <f>IFERROR(K4051/J4051,"")</f>
        <v>0</v>
      </c>
      <c r="AO4051" s="3">
        <f>IFERROR(L4051/K4051,"")</f>
        <v>0</v>
      </c>
    </row>
    <row r="4052" spans="1:41">
      <c r="A4052" t="s">
        <v>5855</v>
      </c>
      <c r="D4052">
        <v>3000</v>
      </c>
      <c r="E4052" t="s">
        <v>587</v>
      </c>
      <c r="F4052" t="s">
        <v>1417</v>
      </c>
      <c r="I4052" t="b">
        <v>0</v>
      </c>
      <c r="J4052" s="2">
        <v>559</v>
      </c>
      <c r="K4052" s="2">
        <v>429</v>
      </c>
      <c r="L4052" s="2">
        <v>3</v>
      </c>
      <c r="M4052" s="2">
        <v>426</v>
      </c>
      <c r="N4052" s="2">
        <v>3</v>
      </c>
      <c r="O4052" s="2">
        <v>110</v>
      </c>
      <c r="P4052" s="2">
        <v>0</v>
      </c>
      <c r="Q4052" s="2">
        <v>0</v>
      </c>
      <c r="R4052" s="2">
        <v>0</v>
      </c>
      <c r="S4052" s="2">
        <v>0</v>
      </c>
      <c r="T4052" s="2">
        <v>2</v>
      </c>
      <c r="U4052" s="2">
        <v>0</v>
      </c>
      <c r="V4052" s="2">
        <v>0</v>
      </c>
      <c r="W4052" s="2">
        <v>0</v>
      </c>
      <c r="X4052" s="2">
        <v>0</v>
      </c>
      <c r="Y4052" s="2">
        <v>7</v>
      </c>
      <c r="Z4052" s="2">
        <v>2</v>
      </c>
      <c r="AA4052" s="2">
        <v>14</v>
      </c>
      <c r="AB4052" s="2">
        <v>0</v>
      </c>
      <c r="AC4052" s="2">
        <v>0</v>
      </c>
      <c r="AD4052" s="2">
        <v>0</v>
      </c>
      <c r="AE4052" s="2">
        <v>0</v>
      </c>
      <c r="AF4052" s="2">
        <v>0</v>
      </c>
      <c r="AG4052" s="2">
        <v>2</v>
      </c>
      <c r="AH4052" s="2">
        <v>0</v>
      </c>
      <c r="AI4052" s="2">
        <v>0</v>
      </c>
      <c r="AJ4052" s="2">
        <v>0</v>
      </c>
      <c r="AK4052" s="2">
        <v>51</v>
      </c>
      <c r="AL4052" s="2">
        <v>0</v>
      </c>
      <c r="AM4052" s="2">
        <v>235</v>
      </c>
      <c r="AN4052" s="3">
        <f>IFERROR(K4052/J4052,"")</f>
        <v>0</v>
      </c>
      <c r="AO4052" s="3">
        <f>IFERROR(L4052/K4052,"")</f>
        <v>0</v>
      </c>
    </row>
    <row r="4053" spans="1:41">
      <c r="A4053" t="s">
        <v>5856</v>
      </c>
      <c r="D4053">
        <v>3000</v>
      </c>
      <c r="E4053" t="s">
        <v>587</v>
      </c>
      <c r="F4053" t="s">
        <v>1419</v>
      </c>
      <c r="I4053" t="b">
        <v>0</v>
      </c>
      <c r="J4053" s="2">
        <v>654</v>
      </c>
      <c r="K4053" s="2">
        <v>204</v>
      </c>
      <c r="L4053" s="2">
        <v>6</v>
      </c>
      <c r="M4053" s="2">
        <v>198</v>
      </c>
      <c r="N4053" s="2">
        <v>2</v>
      </c>
      <c r="O4053" s="2">
        <v>151</v>
      </c>
      <c r="P4053" s="2">
        <v>0</v>
      </c>
      <c r="Q4053" s="2">
        <v>0</v>
      </c>
      <c r="R4053" s="2">
        <v>0</v>
      </c>
      <c r="S4053" s="2">
        <v>0</v>
      </c>
      <c r="T4053" s="2">
        <v>2</v>
      </c>
      <c r="U4053" s="2">
        <v>0</v>
      </c>
      <c r="V4053" s="2">
        <v>0</v>
      </c>
      <c r="W4053" s="2">
        <v>0</v>
      </c>
      <c r="X4053" s="2">
        <v>0</v>
      </c>
      <c r="Y4053" s="2">
        <v>0</v>
      </c>
      <c r="Z4053" s="2">
        <v>0</v>
      </c>
      <c r="AA4053" s="2">
        <v>14</v>
      </c>
      <c r="AB4053" s="2">
        <v>1</v>
      </c>
      <c r="AC4053" s="2">
        <v>0</v>
      </c>
      <c r="AD4053" s="2">
        <v>0</v>
      </c>
      <c r="AE4053" s="2">
        <v>0</v>
      </c>
      <c r="AF4053" s="2">
        <v>0</v>
      </c>
      <c r="AG4053" s="2">
        <v>1</v>
      </c>
      <c r="AH4053" s="2">
        <v>0</v>
      </c>
      <c r="AI4053" s="2">
        <v>0</v>
      </c>
      <c r="AJ4053" s="2">
        <v>0</v>
      </c>
      <c r="AK4053" s="2">
        <v>12</v>
      </c>
      <c r="AL4053" s="2">
        <v>0</v>
      </c>
      <c r="AM4053" s="2">
        <v>15</v>
      </c>
      <c r="AN4053" s="3">
        <f>IFERROR(K4053/J4053,"")</f>
        <v>0</v>
      </c>
      <c r="AO4053" s="3">
        <f>IFERROR(L4053/K4053,"")</f>
        <v>0</v>
      </c>
    </row>
    <row r="4054" spans="1:41">
      <c r="A4054" t="s">
        <v>5857</v>
      </c>
      <c r="D4054">
        <v>3000</v>
      </c>
      <c r="E4054" t="s">
        <v>587</v>
      </c>
      <c r="F4054" t="s">
        <v>1421</v>
      </c>
      <c r="I4054" t="b">
        <v>0</v>
      </c>
      <c r="J4054" s="2">
        <v>540</v>
      </c>
      <c r="K4054" s="2">
        <v>434</v>
      </c>
      <c r="L4054" s="2">
        <v>9</v>
      </c>
      <c r="M4054" s="2">
        <v>425</v>
      </c>
      <c r="N4054" s="2">
        <v>1</v>
      </c>
      <c r="O4054" s="2">
        <v>81</v>
      </c>
      <c r="P4054" s="2">
        <v>0</v>
      </c>
      <c r="Q4054" s="2">
        <v>0</v>
      </c>
      <c r="R4054" s="2">
        <v>0</v>
      </c>
      <c r="S4054" s="2">
        <v>0</v>
      </c>
      <c r="T4054" s="2">
        <v>4</v>
      </c>
      <c r="U4054" s="2">
        <v>0</v>
      </c>
      <c r="V4054" s="2">
        <v>0</v>
      </c>
      <c r="W4054" s="2">
        <v>0</v>
      </c>
      <c r="X4054" s="2">
        <v>0</v>
      </c>
      <c r="Y4054" s="2">
        <v>1</v>
      </c>
      <c r="Z4054" s="2">
        <v>0</v>
      </c>
      <c r="AA4054" s="2">
        <v>22</v>
      </c>
      <c r="AB4054" s="2">
        <v>1</v>
      </c>
      <c r="AC4054" s="2">
        <v>0</v>
      </c>
      <c r="AD4054" s="2">
        <v>0</v>
      </c>
      <c r="AE4054" s="2">
        <v>0</v>
      </c>
      <c r="AF4054" s="2">
        <v>0</v>
      </c>
      <c r="AG4054" s="2">
        <v>1</v>
      </c>
      <c r="AH4054" s="2">
        <v>0</v>
      </c>
      <c r="AI4054" s="2">
        <v>0</v>
      </c>
      <c r="AJ4054" s="2">
        <v>3</v>
      </c>
      <c r="AK4054" s="2">
        <v>59</v>
      </c>
      <c r="AL4054" s="2">
        <v>0</v>
      </c>
      <c r="AM4054" s="2">
        <v>252</v>
      </c>
      <c r="AN4054" s="3">
        <f>IFERROR(K4054/J4054,"")</f>
        <v>0</v>
      </c>
      <c r="AO4054" s="3">
        <f>IFERROR(L4054/K4054,"")</f>
        <v>0</v>
      </c>
    </row>
    <row r="4055" spans="1:41">
      <c r="A4055" t="s">
        <v>5858</v>
      </c>
      <c r="D4055">
        <v>3000</v>
      </c>
      <c r="E4055" t="s">
        <v>587</v>
      </c>
      <c r="F4055" t="s">
        <v>1423</v>
      </c>
      <c r="I4055" t="b">
        <v>0</v>
      </c>
      <c r="J4055" s="2">
        <v>713</v>
      </c>
      <c r="K4055" s="2">
        <v>435</v>
      </c>
      <c r="L4055" s="2">
        <v>4</v>
      </c>
      <c r="M4055" s="2">
        <v>431</v>
      </c>
      <c r="N4055" s="2">
        <v>2</v>
      </c>
      <c r="O4055" s="2">
        <v>234</v>
      </c>
      <c r="P4055" s="2">
        <v>0</v>
      </c>
      <c r="Q4055" s="2">
        <v>0</v>
      </c>
      <c r="R4055" s="2">
        <v>0</v>
      </c>
      <c r="S4055" s="2">
        <v>0</v>
      </c>
      <c r="T4055" s="2">
        <v>4</v>
      </c>
      <c r="U4055" s="2">
        <v>0</v>
      </c>
      <c r="V4055" s="2">
        <v>0</v>
      </c>
      <c r="W4055" s="2">
        <v>0</v>
      </c>
      <c r="X4055" s="2">
        <v>0</v>
      </c>
      <c r="Y4055" s="2">
        <v>1</v>
      </c>
      <c r="Z4055" s="2">
        <v>0</v>
      </c>
      <c r="AA4055" s="2">
        <v>23</v>
      </c>
      <c r="AB4055" s="2">
        <v>0</v>
      </c>
      <c r="AC4055" s="2">
        <v>0</v>
      </c>
      <c r="AD4055" s="2">
        <v>0</v>
      </c>
      <c r="AE4055" s="2">
        <v>0</v>
      </c>
      <c r="AF4055" s="2">
        <v>0</v>
      </c>
      <c r="AG4055" s="2">
        <v>1</v>
      </c>
      <c r="AH4055" s="2">
        <v>0</v>
      </c>
      <c r="AI4055" s="2">
        <v>0</v>
      </c>
      <c r="AJ4055" s="2">
        <v>2</v>
      </c>
      <c r="AK4055" s="2">
        <v>42</v>
      </c>
      <c r="AL4055" s="2">
        <v>0</v>
      </c>
      <c r="AM4055" s="2">
        <v>122</v>
      </c>
      <c r="AN4055" s="3">
        <f>IFERROR(K4055/J4055,"")</f>
        <v>0</v>
      </c>
      <c r="AO4055" s="3">
        <f>IFERROR(L4055/K4055,"")</f>
        <v>0</v>
      </c>
    </row>
    <row r="4056" spans="1:41">
      <c r="A4056" t="s">
        <v>5859</v>
      </c>
      <c r="D4056">
        <v>3000</v>
      </c>
      <c r="E4056" t="s">
        <v>587</v>
      </c>
      <c r="F4056" t="s">
        <v>1425</v>
      </c>
      <c r="I4056" t="b">
        <v>0</v>
      </c>
      <c r="J4056" s="2">
        <v>476</v>
      </c>
      <c r="K4056" s="2">
        <v>319</v>
      </c>
      <c r="L4056" s="2">
        <v>12</v>
      </c>
      <c r="M4056" s="2">
        <v>307</v>
      </c>
      <c r="N4056" s="2">
        <v>1</v>
      </c>
      <c r="O4056" s="2">
        <v>175</v>
      </c>
      <c r="P4056" s="2">
        <v>0</v>
      </c>
      <c r="Q4056" s="2">
        <v>0</v>
      </c>
      <c r="R4056" s="2">
        <v>0</v>
      </c>
      <c r="S4056" s="2">
        <v>0</v>
      </c>
      <c r="T4056" s="2">
        <v>2</v>
      </c>
      <c r="U4056" s="2">
        <v>0</v>
      </c>
      <c r="V4056" s="2">
        <v>0</v>
      </c>
      <c r="W4056" s="2">
        <v>0</v>
      </c>
      <c r="X4056" s="2">
        <v>0</v>
      </c>
      <c r="Y4056" s="2">
        <v>1</v>
      </c>
      <c r="Z4056" s="2">
        <v>0</v>
      </c>
      <c r="AA4056" s="2">
        <v>12</v>
      </c>
      <c r="AB4056" s="2">
        <v>1</v>
      </c>
      <c r="AC4056" s="2">
        <v>0</v>
      </c>
      <c r="AD4056" s="2">
        <v>0</v>
      </c>
      <c r="AE4056" s="2">
        <v>0</v>
      </c>
      <c r="AF4056" s="2">
        <v>0</v>
      </c>
      <c r="AG4056" s="2">
        <v>0</v>
      </c>
      <c r="AH4056" s="2">
        <v>0</v>
      </c>
      <c r="AI4056" s="2">
        <v>0</v>
      </c>
      <c r="AJ4056" s="2">
        <v>2</v>
      </c>
      <c r="AK4056" s="2">
        <v>25</v>
      </c>
      <c r="AL4056" s="2">
        <v>0</v>
      </c>
      <c r="AM4056" s="2">
        <v>88</v>
      </c>
      <c r="AN4056" s="3">
        <f>IFERROR(K4056/J4056,"")</f>
        <v>0</v>
      </c>
      <c r="AO4056" s="3">
        <f>IFERROR(L4056/K4056,"")</f>
        <v>0</v>
      </c>
    </row>
    <row r="4057" spans="1:41">
      <c r="A4057" t="s">
        <v>5860</v>
      </c>
      <c r="D4057">
        <v>3000</v>
      </c>
      <c r="E4057" t="s">
        <v>587</v>
      </c>
      <c r="F4057" t="s">
        <v>1427</v>
      </c>
      <c r="I4057" t="b">
        <v>0</v>
      </c>
      <c r="J4057" s="2">
        <v>504</v>
      </c>
      <c r="K4057" s="2">
        <v>367</v>
      </c>
      <c r="L4057" s="2">
        <v>3</v>
      </c>
      <c r="M4057" s="2">
        <v>364</v>
      </c>
      <c r="N4057" s="2">
        <v>3</v>
      </c>
      <c r="O4057" s="2">
        <v>68</v>
      </c>
      <c r="P4057" s="2">
        <v>0</v>
      </c>
      <c r="Q4057" s="2">
        <v>0</v>
      </c>
      <c r="R4057" s="2">
        <v>0</v>
      </c>
      <c r="S4057" s="2">
        <v>0</v>
      </c>
      <c r="T4057" s="2">
        <v>4</v>
      </c>
      <c r="U4057" s="2">
        <v>0</v>
      </c>
      <c r="V4057" s="2">
        <v>0</v>
      </c>
      <c r="W4057" s="2">
        <v>0</v>
      </c>
      <c r="X4057" s="2">
        <v>0</v>
      </c>
      <c r="Y4057" s="2">
        <v>2</v>
      </c>
      <c r="Z4057" s="2">
        <v>0</v>
      </c>
      <c r="AA4057" s="2">
        <v>22</v>
      </c>
      <c r="AB4057" s="2">
        <v>0</v>
      </c>
      <c r="AC4057" s="2">
        <v>0</v>
      </c>
      <c r="AD4057" s="2">
        <v>0</v>
      </c>
      <c r="AE4057" s="2">
        <v>0</v>
      </c>
      <c r="AF4057" s="2">
        <v>0</v>
      </c>
      <c r="AG4057" s="2">
        <v>0</v>
      </c>
      <c r="AH4057" s="2">
        <v>0</v>
      </c>
      <c r="AI4057" s="2">
        <v>0</v>
      </c>
      <c r="AJ4057" s="2">
        <v>0</v>
      </c>
      <c r="AK4057" s="2">
        <v>64</v>
      </c>
      <c r="AL4057" s="2">
        <v>0</v>
      </c>
      <c r="AM4057" s="2">
        <v>201</v>
      </c>
      <c r="AN4057" s="3">
        <f>IFERROR(K4057/J4057,"")</f>
        <v>0</v>
      </c>
      <c r="AO4057" s="3">
        <f>IFERROR(L4057/K4057,"")</f>
        <v>0</v>
      </c>
    </row>
    <row r="4058" spans="1:41">
      <c r="A4058" t="s">
        <v>5861</v>
      </c>
      <c r="D4058">
        <v>3000</v>
      </c>
      <c r="E4058" t="s">
        <v>587</v>
      </c>
      <c r="F4058" t="s">
        <v>1429</v>
      </c>
      <c r="I4058" t="b">
        <v>0</v>
      </c>
      <c r="J4058" s="2">
        <v>726</v>
      </c>
      <c r="K4058" s="2">
        <v>413</v>
      </c>
      <c r="L4058" s="2">
        <v>10</v>
      </c>
      <c r="M4058" s="2">
        <v>403</v>
      </c>
      <c r="N4058" s="2">
        <v>0</v>
      </c>
      <c r="O4058" s="2">
        <v>284</v>
      </c>
      <c r="P4058" s="2">
        <v>0</v>
      </c>
      <c r="Q4058" s="2">
        <v>0</v>
      </c>
      <c r="R4058" s="2">
        <v>0</v>
      </c>
      <c r="S4058" s="2">
        <v>0</v>
      </c>
      <c r="T4058" s="2">
        <v>3</v>
      </c>
      <c r="U4058" s="2">
        <v>0</v>
      </c>
      <c r="V4058" s="2">
        <v>0</v>
      </c>
      <c r="W4058" s="2">
        <v>0</v>
      </c>
      <c r="X4058" s="2">
        <v>0</v>
      </c>
      <c r="Y4058" s="2">
        <v>0</v>
      </c>
      <c r="Z4058" s="2">
        <v>0</v>
      </c>
      <c r="AA4058" s="2">
        <v>15</v>
      </c>
      <c r="AB4058" s="2">
        <v>0</v>
      </c>
      <c r="AC4058" s="2">
        <v>0</v>
      </c>
      <c r="AD4058" s="2">
        <v>0</v>
      </c>
      <c r="AE4058" s="2">
        <v>0</v>
      </c>
      <c r="AF4058" s="2">
        <v>0</v>
      </c>
      <c r="AG4058" s="2">
        <v>0</v>
      </c>
      <c r="AH4058" s="2">
        <v>0</v>
      </c>
      <c r="AI4058" s="2">
        <v>0</v>
      </c>
      <c r="AJ4058" s="2">
        <v>0</v>
      </c>
      <c r="AK4058" s="2">
        <v>14</v>
      </c>
      <c r="AL4058" s="2">
        <v>1</v>
      </c>
      <c r="AM4058" s="2">
        <v>86</v>
      </c>
      <c r="AN4058" s="3">
        <f>IFERROR(K4058/J4058,"")</f>
        <v>0</v>
      </c>
      <c r="AO4058" s="3">
        <f>IFERROR(L4058/K4058,"")</f>
        <v>0</v>
      </c>
    </row>
    <row r="4059" spans="1:41">
      <c r="A4059" t="s">
        <v>5862</v>
      </c>
      <c r="D4059">
        <v>3000</v>
      </c>
      <c r="E4059" t="s">
        <v>587</v>
      </c>
      <c r="F4059" t="s">
        <v>1431</v>
      </c>
      <c r="I4059" t="b">
        <v>0</v>
      </c>
      <c r="J4059" s="2">
        <v>575</v>
      </c>
      <c r="K4059" s="2">
        <v>355</v>
      </c>
      <c r="L4059" s="2">
        <v>6</v>
      </c>
      <c r="M4059" s="2">
        <v>349</v>
      </c>
      <c r="N4059" s="2">
        <v>0</v>
      </c>
      <c r="O4059" s="2">
        <v>217</v>
      </c>
      <c r="P4059" s="2">
        <v>0</v>
      </c>
      <c r="Q4059" s="2">
        <v>0</v>
      </c>
      <c r="R4059" s="2">
        <v>0</v>
      </c>
      <c r="S4059" s="2">
        <v>0</v>
      </c>
      <c r="T4059" s="2">
        <v>11</v>
      </c>
      <c r="U4059" s="2">
        <v>0</v>
      </c>
      <c r="V4059" s="2">
        <v>0</v>
      </c>
      <c r="W4059" s="2">
        <v>0</v>
      </c>
      <c r="X4059" s="2">
        <v>0</v>
      </c>
      <c r="Y4059" s="2">
        <v>0</v>
      </c>
      <c r="Z4059" s="2">
        <v>0</v>
      </c>
      <c r="AA4059" s="2">
        <v>21</v>
      </c>
      <c r="AB4059" s="2">
        <v>0</v>
      </c>
      <c r="AC4059" s="2">
        <v>1</v>
      </c>
      <c r="AD4059" s="2">
        <v>0</v>
      </c>
      <c r="AE4059" s="2">
        <v>0</v>
      </c>
      <c r="AF4059" s="2">
        <v>0</v>
      </c>
      <c r="AG4059" s="2">
        <v>2</v>
      </c>
      <c r="AH4059" s="2">
        <v>0</v>
      </c>
      <c r="AI4059" s="2">
        <v>1</v>
      </c>
      <c r="AJ4059" s="2">
        <v>0</v>
      </c>
      <c r="AK4059" s="2">
        <v>33</v>
      </c>
      <c r="AL4059" s="2">
        <v>0</v>
      </c>
      <c r="AM4059" s="2">
        <v>63</v>
      </c>
      <c r="AN4059" s="3">
        <f>IFERROR(K4059/J4059,"")</f>
        <v>0</v>
      </c>
      <c r="AO4059" s="3">
        <f>IFERROR(L4059/K4059,"")</f>
        <v>0</v>
      </c>
    </row>
    <row r="4060" spans="1:41">
      <c r="A4060" t="s">
        <v>5863</v>
      </c>
      <c r="D4060">
        <v>3000</v>
      </c>
      <c r="E4060" t="s">
        <v>587</v>
      </c>
      <c r="F4060" t="s">
        <v>1433</v>
      </c>
      <c r="I4060" t="b">
        <v>0</v>
      </c>
      <c r="J4060" s="2">
        <v>727</v>
      </c>
      <c r="K4060" s="2">
        <v>521</v>
      </c>
      <c r="L4060" s="2">
        <v>8</v>
      </c>
      <c r="M4060" s="2">
        <v>513</v>
      </c>
      <c r="N4060" s="2">
        <v>0</v>
      </c>
      <c r="O4060" s="2">
        <v>413</v>
      </c>
      <c r="P4060" s="2">
        <v>0</v>
      </c>
      <c r="Q4060" s="2">
        <v>0</v>
      </c>
      <c r="R4060" s="2">
        <v>0</v>
      </c>
      <c r="S4060" s="2">
        <v>0</v>
      </c>
      <c r="T4060" s="2">
        <v>5</v>
      </c>
      <c r="U4060" s="2">
        <v>0</v>
      </c>
      <c r="V4060" s="2">
        <v>0</v>
      </c>
      <c r="W4060" s="2">
        <v>0</v>
      </c>
      <c r="X4060" s="2">
        <v>0</v>
      </c>
      <c r="Y4060" s="2">
        <v>0</v>
      </c>
      <c r="Z4060" s="2">
        <v>0</v>
      </c>
      <c r="AA4060" s="2">
        <v>6</v>
      </c>
      <c r="AB4060" s="2">
        <v>0</v>
      </c>
      <c r="AC4060" s="2">
        <v>0</v>
      </c>
      <c r="AD4060" s="2">
        <v>0</v>
      </c>
      <c r="AE4060" s="2">
        <v>0</v>
      </c>
      <c r="AF4060" s="2">
        <v>0</v>
      </c>
      <c r="AG4060" s="2">
        <v>0</v>
      </c>
      <c r="AH4060" s="2">
        <v>0</v>
      </c>
      <c r="AI4060" s="2">
        <v>0</v>
      </c>
      <c r="AJ4060" s="2">
        <v>0</v>
      </c>
      <c r="AK4060" s="2">
        <v>20</v>
      </c>
      <c r="AL4060" s="2">
        <v>1</v>
      </c>
      <c r="AM4060" s="2">
        <v>68</v>
      </c>
      <c r="AN4060" s="3">
        <f>IFERROR(K4060/J4060,"")</f>
        <v>0</v>
      </c>
      <c r="AO4060" s="3">
        <f>IFERROR(L4060/K4060,"")</f>
        <v>0</v>
      </c>
    </row>
    <row r="4061" spans="1:41">
      <c r="A4061" t="s">
        <v>5864</v>
      </c>
      <c r="D4061">
        <v>3000</v>
      </c>
      <c r="E4061" t="s">
        <v>587</v>
      </c>
      <c r="F4061" t="s">
        <v>1435</v>
      </c>
      <c r="I4061" t="b">
        <v>0</v>
      </c>
      <c r="J4061" s="2">
        <v>419</v>
      </c>
      <c r="K4061" s="2">
        <v>288</v>
      </c>
      <c r="L4061" s="2">
        <v>9</v>
      </c>
      <c r="M4061" s="2">
        <v>279</v>
      </c>
      <c r="N4061" s="2">
        <v>0</v>
      </c>
      <c r="O4061" s="2">
        <v>126</v>
      </c>
      <c r="P4061" s="2">
        <v>0</v>
      </c>
      <c r="Q4061" s="2">
        <v>0</v>
      </c>
      <c r="R4061" s="2">
        <v>0</v>
      </c>
      <c r="S4061" s="2">
        <v>0</v>
      </c>
      <c r="T4061" s="2">
        <v>0</v>
      </c>
      <c r="U4061" s="2">
        <v>0</v>
      </c>
      <c r="V4061" s="2">
        <v>0</v>
      </c>
      <c r="W4061" s="2">
        <v>0</v>
      </c>
      <c r="X4061" s="2">
        <v>0</v>
      </c>
      <c r="Y4061" s="2">
        <v>1</v>
      </c>
      <c r="Z4061" s="2">
        <v>0</v>
      </c>
      <c r="AA4061" s="2">
        <v>9</v>
      </c>
      <c r="AB4061" s="2">
        <v>0</v>
      </c>
      <c r="AC4061" s="2">
        <v>0</v>
      </c>
      <c r="AD4061" s="2">
        <v>0</v>
      </c>
      <c r="AE4061" s="2">
        <v>0</v>
      </c>
      <c r="AF4061" s="2">
        <v>0</v>
      </c>
      <c r="AG4061" s="2">
        <v>0</v>
      </c>
      <c r="AH4061" s="2">
        <v>0</v>
      </c>
      <c r="AI4061" s="2">
        <v>0</v>
      </c>
      <c r="AJ4061" s="2">
        <v>0</v>
      </c>
      <c r="AK4061" s="2">
        <v>30</v>
      </c>
      <c r="AL4061" s="2">
        <v>0</v>
      </c>
      <c r="AM4061" s="2">
        <v>113</v>
      </c>
      <c r="AN4061" s="3">
        <f>IFERROR(K4061/J4061,"")</f>
        <v>0</v>
      </c>
      <c r="AO4061" s="3">
        <f>IFERROR(L4061/K4061,"")</f>
        <v>0</v>
      </c>
    </row>
    <row r="4062" spans="1:41">
      <c r="A4062" t="s">
        <v>5865</v>
      </c>
      <c r="D4062">
        <v>3000</v>
      </c>
      <c r="E4062" t="s">
        <v>587</v>
      </c>
      <c r="F4062" t="s">
        <v>1435</v>
      </c>
      <c r="I4062" t="b">
        <v>0</v>
      </c>
      <c r="J4062" s="2">
        <v>342</v>
      </c>
      <c r="K4062" s="2">
        <v>232</v>
      </c>
      <c r="L4062" s="2">
        <v>3</v>
      </c>
      <c r="M4062" s="2">
        <v>229</v>
      </c>
      <c r="N4062" s="2">
        <v>0</v>
      </c>
      <c r="O4062" s="2">
        <v>118</v>
      </c>
      <c r="P4062" s="2">
        <v>0</v>
      </c>
      <c r="Q4062" s="2">
        <v>0</v>
      </c>
      <c r="R4062" s="2">
        <v>0</v>
      </c>
      <c r="S4062" s="2">
        <v>0</v>
      </c>
      <c r="T4062" s="2">
        <v>2</v>
      </c>
      <c r="U4062" s="2">
        <v>0</v>
      </c>
      <c r="V4062" s="2">
        <v>0</v>
      </c>
      <c r="W4062" s="2">
        <v>0</v>
      </c>
      <c r="X4062" s="2">
        <v>0</v>
      </c>
      <c r="Y4062" s="2">
        <v>2</v>
      </c>
      <c r="Z4062" s="2">
        <v>1</v>
      </c>
      <c r="AA4062" s="2">
        <v>13</v>
      </c>
      <c r="AB4062" s="2">
        <v>0</v>
      </c>
      <c r="AC4062" s="2">
        <v>1</v>
      </c>
      <c r="AD4062" s="2">
        <v>0</v>
      </c>
      <c r="AE4062" s="2">
        <v>0</v>
      </c>
      <c r="AF4062" s="2">
        <v>0</v>
      </c>
      <c r="AG4062" s="2">
        <v>0</v>
      </c>
      <c r="AH4062" s="2">
        <v>0</v>
      </c>
      <c r="AI4062" s="2">
        <v>0</v>
      </c>
      <c r="AJ4062" s="2">
        <v>0</v>
      </c>
      <c r="AK4062" s="2">
        <v>14</v>
      </c>
      <c r="AL4062" s="2">
        <v>0</v>
      </c>
      <c r="AM4062" s="2">
        <v>78</v>
      </c>
      <c r="AN4062" s="3">
        <f>IFERROR(K4062/J4062,"")</f>
        <v>0</v>
      </c>
      <c r="AO4062" s="3">
        <f>IFERROR(L4062/K4062,"")</f>
        <v>0</v>
      </c>
    </row>
    <row r="4063" spans="1:41">
      <c r="A4063" t="s">
        <v>5866</v>
      </c>
      <c r="D4063">
        <v>3000</v>
      </c>
      <c r="E4063" t="s">
        <v>587</v>
      </c>
      <c r="F4063" t="s">
        <v>1437</v>
      </c>
      <c r="I4063" t="b">
        <v>0</v>
      </c>
      <c r="J4063" s="2">
        <v>672</v>
      </c>
      <c r="K4063" s="2">
        <v>365</v>
      </c>
      <c r="L4063" s="2">
        <v>3</v>
      </c>
      <c r="M4063" s="2">
        <v>362</v>
      </c>
      <c r="N4063" s="2">
        <v>0</v>
      </c>
      <c r="O4063" s="2">
        <v>234</v>
      </c>
      <c r="P4063" s="2">
        <v>0</v>
      </c>
      <c r="Q4063" s="2">
        <v>0</v>
      </c>
      <c r="R4063" s="2">
        <v>0</v>
      </c>
      <c r="S4063" s="2">
        <v>0</v>
      </c>
      <c r="T4063" s="2">
        <v>2</v>
      </c>
      <c r="U4063" s="2">
        <v>0</v>
      </c>
      <c r="V4063" s="2">
        <v>0</v>
      </c>
      <c r="W4063" s="2">
        <v>0</v>
      </c>
      <c r="X4063" s="2">
        <v>0</v>
      </c>
      <c r="Y4063" s="2">
        <v>0</v>
      </c>
      <c r="Z4063" s="2">
        <v>1</v>
      </c>
      <c r="AA4063" s="2">
        <v>15</v>
      </c>
      <c r="AB4063" s="2">
        <v>0</v>
      </c>
      <c r="AC4063" s="2">
        <v>0</v>
      </c>
      <c r="AD4063" s="2">
        <v>0</v>
      </c>
      <c r="AE4063" s="2">
        <v>0</v>
      </c>
      <c r="AF4063" s="2">
        <v>0</v>
      </c>
      <c r="AG4063" s="2">
        <v>0</v>
      </c>
      <c r="AH4063" s="2">
        <v>0</v>
      </c>
      <c r="AI4063" s="2">
        <v>0</v>
      </c>
      <c r="AJ4063" s="2">
        <v>0</v>
      </c>
      <c r="AK4063" s="2">
        <v>18</v>
      </c>
      <c r="AL4063" s="2">
        <v>0</v>
      </c>
      <c r="AM4063" s="2">
        <v>92</v>
      </c>
      <c r="AN4063" s="3">
        <f>IFERROR(K4063/J4063,"")</f>
        <v>0</v>
      </c>
      <c r="AO4063" s="3">
        <f>IFERROR(L4063/K4063,"")</f>
        <v>0</v>
      </c>
    </row>
    <row r="4064" spans="1:41">
      <c r="A4064" t="s">
        <v>5867</v>
      </c>
      <c r="D4064">
        <v>3000</v>
      </c>
      <c r="E4064" t="s">
        <v>587</v>
      </c>
      <c r="F4064" t="s">
        <v>1439</v>
      </c>
      <c r="I4064" t="b">
        <v>0</v>
      </c>
      <c r="J4064" s="2">
        <v>139</v>
      </c>
      <c r="K4064" s="2">
        <v>96</v>
      </c>
      <c r="L4064" s="2">
        <v>0</v>
      </c>
      <c r="M4064" s="2">
        <v>96</v>
      </c>
      <c r="N4064" s="2">
        <v>1</v>
      </c>
      <c r="O4064" s="2">
        <v>29</v>
      </c>
      <c r="P4064" s="2">
        <v>0</v>
      </c>
      <c r="Q4064" s="2">
        <v>0</v>
      </c>
      <c r="R4064" s="2">
        <v>0</v>
      </c>
      <c r="S4064" s="2">
        <v>0</v>
      </c>
      <c r="T4064" s="2">
        <v>28</v>
      </c>
      <c r="U4064" s="2">
        <v>0</v>
      </c>
      <c r="V4064" s="2">
        <v>0</v>
      </c>
      <c r="W4064" s="2">
        <v>0</v>
      </c>
      <c r="X4064" s="2">
        <v>0</v>
      </c>
      <c r="Y4064" s="2">
        <v>0</v>
      </c>
      <c r="Z4064" s="2">
        <v>0</v>
      </c>
      <c r="AA4064" s="2">
        <v>29</v>
      </c>
      <c r="AB4064" s="2">
        <v>0</v>
      </c>
      <c r="AC4064" s="2">
        <v>0</v>
      </c>
      <c r="AD4064" s="2">
        <v>0</v>
      </c>
      <c r="AE4064" s="2">
        <v>0</v>
      </c>
      <c r="AF4064" s="2">
        <v>0</v>
      </c>
      <c r="AG4064" s="2">
        <v>0</v>
      </c>
      <c r="AH4064" s="2">
        <v>0</v>
      </c>
      <c r="AI4064" s="2">
        <v>0</v>
      </c>
      <c r="AJ4064" s="2">
        <v>0</v>
      </c>
      <c r="AK4064" s="2">
        <v>7</v>
      </c>
      <c r="AL4064" s="2">
        <v>1</v>
      </c>
      <c r="AM4064" s="2">
        <v>1</v>
      </c>
      <c r="AN4064" s="3">
        <f>IFERROR(K4064/J4064,"")</f>
        <v>0</v>
      </c>
      <c r="AO4064" s="3">
        <f>IFERROR(L4064/K4064,"")</f>
        <v>0</v>
      </c>
    </row>
    <row r="4065" spans="1:41">
      <c r="A4065" t="s">
        <v>5868</v>
      </c>
      <c r="D4065">
        <v>3000</v>
      </c>
      <c r="E4065" t="s">
        <v>587</v>
      </c>
      <c r="F4065" t="s">
        <v>1443</v>
      </c>
      <c r="I4065" t="b">
        <v>0</v>
      </c>
      <c r="J4065" s="2">
        <v>429</v>
      </c>
      <c r="K4065" s="2">
        <v>173</v>
      </c>
      <c r="L4065" s="2">
        <v>1</v>
      </c>
      <c r="M4065" s="2">
        <v>172</v>
      </c>
      <c r="N4065" s="2">
        <v>0</v>
      </c>
      <c r="O4065" s="2">
        <v>63</v>
      </c>
      <c r="P4065" s="2">
        <v>0</v>
      </c>
      <c r="Q4065" s="2">
        <v>0</v>
      </c>
      <c r="R4065" s="2">
        <v>0</v>
      </c>
      <c r="S4065" s="2">
        <v>0</v>
      </c>
      <c r="T4065" s="2">
        <v>4</v>
      </c>
      <c r="U4065" s="2">
        <v>0</v>
      </c>
      <c r="V4065" s="2">
        <v>0</v>
      </c>
      <c r="W4065" s="2">
        <v>0</v>
      </c>
      <c r="X4065" s="2">
        <v>0</v>
      </c>
      <c r="Y4065" s="2">
        <v>0</v>
      </c>
      <c r="Z4065" s="2">
        <v>0</v>
      </c>
      <c r="AA4065" s="2">
        <v>2</v>
      </c>
      <c r="AB4065" s="2">
        <v>0</v>
      </c>
      <c r="AC4065" s="2">
        <v>0</v>
      </c>
      <c r="AD4065" s="2">
        <v>0</v>
      </c>
      <c r="AE4065" s="2">
        <v>0</v>
      </c>
      <c r="AF4065" s="2">
        <v>0</v>
      </c>
      <c r="AG4065" s="2">
        <v>0</v>
      </c>
      <c r="AH4065" s="2">
        <v>0</v>
      </c>
      <c r="AI4065" s="2">
        <v>0</v>
      </c>
      <c r="AJ4065" s="2">
        <v>0</v>
      </c>
      <c r="AK4065" s="2">
        <v>40</v>
      </c>
      <c r="AL4065" s="2">
        <v>0</v>
      </c>
      <c r="AM4065" s="2">
        <v>63</v>
      </c>
      <c r="AN4065" s="3">
        <f>IFERROR(K4065/J4065,"")</f>
        <v>0</v>
      </c>
      <c r="AO4065" s="3">
        <f>IFERROR(L4065/K4065,"")</f>
        <v>0</v>
      </c>
    </row>
    <row r="4066" spans="1:41">
      <c r="A4066" t="s">
        <v>5869</v>
      </c>
      <c r="D4066">
        <v>3000</v>
      </c>
      <c r="E4066" t="s">
        <v>587</v>
      </c>
      <c r="F4066" t="s">
        <v>1457</v>
      </c>
      <c r="I4066" t="b">
        <v>0</v>
      </c>
      <c r="J4066" s="2">
        <v>402</v>
      </c>
      <c r="K4066" s="2">
        <v>119</v>
      </c>
      <c r="L4066" s="2">
        <v>4</v>
      </c>
      <c r="M4066" s="2">
        <v>115</v>
      </c>
      <c r="N4066" s="2">
        <v>1</v>
      </c>
      <c r="O4066" s="2">
        <v>67</v>
      </c>
      <c r="P4066" s="2">
        <v>0</v>
      </c>
      <c r="Q4066" s="2">
        <v>0</v>
      </c>
      <c r="R4066" s="2">
        <v>0</v>
      </c>
      <c r="S4066" s="2">
        <v>0</v>
      </c>
      <c r="T4066" s="2">
        <v>0</v>
      </c>
      <c r="U4066" s="2">
        <v>0</v>
      </c>
      <c r="V4066" s="2">
        <v>0</v>
      </c>
      <c r="W4066" s="2">
        <v>0</v>
      </c>
      <c r="X4066" s="2">
        <v>0</v>
      </c>
      <c r="Y4066" s="2">
        <v>0</v>
      </c>
      <c r="Z4066" s="2">
        <v>0</v>
      </c>
      <c r="AA4066" s="2">
        <v>3</v>
      </c>
      <c r="AB4066" s="2">
        <v>0</v>
      </c>
      <c r="AC4066" s="2">
        <v>0</v>
      </c>
      <c r="AD4066" s="2">
        <v>0</v>
      </c>
      <c r="AE4066" s="2">
        <v>0</v>
      </c>
      <c r="AF4066" s="2">
        <v>0</v>
      </c>
      <c r="AG4066" s="2">
        <v>0</v>
      </c>
      <c r="AH4066" s="2">
        <v>0</v>
      </c>
      <c r="AI4066" s="2">
        <v>0</v>
      </c>
      <c r="AJ4066" s="2">
        <v>0</v>
      </c>
      <c r="AK4066" s="2">
        <v>17</v>
      </c>
      <c r="AL4066" s="2">
        <v>0</v>
      </c>
      <c r="AM4066" s="2">
        <v>27</v>
      </c>
      <c r="AN4066" s="3">
        <f>IFERROR(K4066/J4066,"")</f>
        <v>0</v>
      </c>
      <c r="AO4066" s="3">
        <f>IFERROR(L4066/K4066,"")</f>
        <v>0</v>
      </c>
    </row>
    <row r="4067" spans="1:41">
      <c r="A4067" t="s">
        <v>5870</v>
      </c>
      <c r="D4067">
        <v>3000</v>
      </c>
      <c r="E4067" t="s">
        <v>587</v>
      </c>
      <c r="F4067" t="s">
        <v>1457</v>
      </c>
      <c r="I4067" t="b">
        <v>0</v>
      </c>
      <c r="J4067" s="2">
        <v>354</v>
      </c>
      <c r="K4067" s="2">
        <v>87</v>
      </c>
      <c r="L4067" s="2">
        <v>1</v>
      </c>
      <c r="M4067" s="2">
        <v>86</v>
      </c>
      <c r="N4067" s="2">
        <v>0</v>
      </c>
      <c r="O4067" s="2">
        <v>38</v>
      </c>
      <c r="P4067" s="2">
        <v>0</v>
      </c>
      <c r="Q4067" s="2">
        <v>0</v>
      </c>
      <c r="R4067" s="2">
        <v>0</v>
      </c>
      <c r="S4067" s="2">
        <v>0</v>
      </c>
      <c r="T4067" s="2">
        <v>5</v>
      </c>
      <c r="U4067" s="2">
        <v>0</v>
      </c>
      <c r="V4067" s="2">
        <v>0</v>
      </c>
      <c r="W4067" s="2">
        <v>0</v>
      </c>
      <c r="X4067" s="2">
        <v>0</v>
      </c>
      <c r="Y4067" s="2">
        <v>0</v>
      </c>
      <c r="Z4067" s="2">
        <v>0</v>
      </c>
      <c r="AA4067" s="2">
        <v>7</v>
      </c>
      <c r="AB4067" s="2">
        <v>1</v>
      </c>
      <c r="AC4067" s="2">
        <v>0</v>
      </c>
      <c r="AD4067" s="2">
        <v>0</v>
      </c>
      <c r="AE4067" s="2">
        <v>0</v>
      </c>
      <c r="AF4067" s="2">
        <v>0</v>
      </c>
      <c r="AG4067" s="2">
        <v>0</v>
      </c>
      <c r="AH4067" s="2">
        <v>0</v>
      </c>
      <c r="AI4067" s="2">
        <v>2</v>
      </c>
      <c r="AJ4067" s="2">
        <v>1</v>
      </c>
      <c r="AK4067" s="2">
        <v>13</v>
      </c>
      <c r="AL4067" s="2">
        <v>0</v>
      </c>
      <c r="AM4067" s="2">
        <v>19</v>
      </c>
      <c r="AN4067" s="3">
        <f>IFERROR(K4067/J4067,"")</f>
        <v>0</v>
      </c>
      <c r="AO4067" s="3">
        <f>IFERROR(L4067/K4067,"")</f>
        <v>0</v>
      </c>
    </row>
    <row r="4068" spans="1:41">
      <c r="A4068" t="s">
        <v>5871</v>
      </c>
      <c r="D4068">
        <v>3000</v>
      </c>
      <c r="E4068" t="s">
        <v>587</v>
      </c>
      <c r="F4068" t="s">
        <v>1459</v>
      </c>
      <c r="I4068" t="b">
        <v>0</v>
      </c>
      <c r="J4068" s="2">
        <v>695</v>
      </c>
      <c r="K4068" s="2">
        <v>235</v>
      </c>
      <c r="L4068" s="2">
        <v>0</v>
      </c>
      <c r="M4068" s="2">
        <v>235</v>
      </c>
      <c r="N4068" s="2">
        <v>1</v>
      </c>
      <c r="O4068" s="2">
        <v>153</v>
      </c>
      <c r="P4068" s="2">
        <v>0</v>
      </c>
      <c r="Q4068" s="2">
        <v>0</v>
      </c>
      <c r="R4068" s="2">
        <v>0</v>
      </c>
      <c r="S4068" s="2">
        <v>0</v>
      </c>
      <c r="T4068" s="2">
        <v>2</v>
      </c>
      <c r="U4068" s="2">
        <v>0</v>
      </c>
      <c r="V4068" s="2">
        <v>0</v>
      </c>
      <c r="W4068" s="2">
        <v>0</v>
      </c>
      <c r="X4068" s="2">
        <v>0</v>
      </c>
      <c r="Y4068" s="2">
        <v>0</v>
      </c>
      <c r="Z4068" s="2">
        <v>0</v>
      </c>
      <c r="AA4068" s="2">
        <v>2</v>
      </c>
      <c r="AB4068" s="2">
        <v>0</v>
      </c>
      <c r="AC4068" s="2">
        <v>0</v>
      </c>
      <c r="AD4068" s="2">
        <v>0</v>
      </c>
      <c r="AE4068" s="2">
        <v>0</v>
      </c>
      <c r="AF4068" s="2">
        <v>0</v>
      </c>
      <c r="AG4068" s="2">
        <v>0</v>
      </c>
      <c r="AH4068" s="2">
        <v>0</v>
      </c>
      <c r="AI4068" s="2">
        <v>0</v>
      </c>
      <c r="AJ4068" s="2">
        <v>0</v>
      </c>
      <c r="AK4068" s="2">
        <v>8</v>
      </c>
      <c r="AL4068" s="2">
        <v>0</v>
      </c>
      <c r="AM4068" s="2">
        <v>69</v>
      </c>
      <c r="AN4068" s="3">
        <f>IFERROR(K4068/J4068,"")</f>
        <v>0</v>
      </c>
      <c r="AO4068" s="3">
        <f>IFERROR(L4068/K4068,"")</f>
        <v>0</v>
      </c>
    </row>
    <row r="4069" spans="1:41">
      <c r="A4069" t="s">
        <v>5872</v>
      </c>
      <c r="D4069">
        <v>3000</v>
      </c>
      <c r="E4069" t="s">
        <v>587</v>
      </c>
      <c r="F4069" t="s">
        <v>1461</v>
      </c>
      <c r="I4069" t="b">
        <v>0</v>
      </c>
      <c r="J4069" s="2">
        <v>409</v>
      </c>
      <c r="K4069" s="2">
        <v>171</v>
      </c>
      <c r="L4069" s="2">
        <v>2</v>
      </c>
      <c r="M4069" s="2">
        <v>169</v>
      </c>
      <c r="N4069" s="2">
        <v>0</v>
      </c>
      <c r="O4069" s="2">
        <v>98</v>
      </c>
      <c r="P4069" s="2">
        <v>0</v>
      </c>
      <c r="Q4069" s="2">
        <v>0</v>
      </c>
      <c r="R4069" s="2">
        <v>0</v>
      </c>
      <c r="S4069" s="2">
        <v>0</v>
      </c>
      <c r="T4069" s="2">
        <v>2</v>
      </c>
      <c r="U4069" s="2">
        <v>0</v>
      </c>
      <c r="V4069" s="2">
        <v>0</v>
      </c>
      <c r="W4069" s="2">
        <v>0</v>
      </c>
      <c r="X4069" s="2">
        <v>0</v>
      </c>
      <c r="Y4069" s="2">
        <v>1</v>
      </c>
      <c r="Z4069" s="2">
        <v>0</v>
      </c>
      <c r="AA4069" s="2">
        <v>6</v>
      </c>
      <c r="AB4069" s="2">
        <v>1</v>
      </c>
      <c r="AC4069" s="2">
        <v>0</v>
      </c>
      <c r="AD4069" s="2">
        <v>0</v>
      </c>
      <c r="AE4069" s="2">
        <v>0</v>
      </c>
      <c r="AF4069" s="2">
        <v>0</v>
      </c>
      <c r="AG4069" s="2">
        <v>0</v>
      </c>
      <c r="AH4069" s="2">
        <v>0</v>
      </c>
      <c r="AI4069" s="2">
        <v>1</v>
      </c>
      <c r="AJ4069" s="2">
        <v>0</v>
      </c>
      <c r="AK4069" s="2">
        <v>17</v>
      </c>
      <c r="AL4069" s="2">
        <v>0</v>
      </c>
      <c r="AM4069" s="2">
        <v>43</v>
      </c>
      <c r="AN4069" s="3">
        <f>IFERROR(K4069/J4069,"")</f>
        <v>0</v>
      </c>
      <c r="AO4069" s="3">
        <f>IFERROR(L4069/K4069,"")</f>
        <v>0</v>
      </c>
    </row>
    <row r="4070" spans="1:41">
      <c r="A4070" t="s">
        <v>5873</v>
      </c>
      <c r="D4070">
        <v>3000</v>
      </c>
      <c r="E4070" t="s">
        <v>587</v>
      </c>
      <c r="F4070" t="s">
        <v>1461</v>
      </c>
      <c r="I4070" t="b">
        <v>0</v>
      </c>
      <c r="J4070" s="2">
        <v>317</v>
      </c>
      <c r="K4070" s="2">
        <v>126</v>
      </c>
      <c r="L4070" s="2">
        <v>2</v>
      </c>
      <c r="M4070" s="2">
        <v>124</v>
      </c>
      <c r="N4070" s="2">
        <v>1</v>
      </c>
      <c r="O4070" s="2">
        <v>71</v>
      </c>
      <c r="P4070" s="2">
        <v>0</v>
      </c>
      <c r="Q4070" s="2">
        <v>0</v>
      </c>
      <c r="R4070" s="2">
        <v>0</v>
      </c>
      <c r="S4070" s="2">
        <v>0</v>
      </c>
      <c r="T4070" s="2">
        <v>1</v>
      </c>
      <c r="U4070" s="2">
        <v>0</v>
      </c>
      <c r="V4070" s="2">
        <v>0</v>
      </c>
      <c r="W4070" s="2">
        <v>0</v>
      </c>
      <c r="X4070" s="2">
        <v>0</v>
      </c>
      <c r="Y4070" s="2">
        <v>1</v>
      </c>
      <c r="Z4070" s="2">
        <v>0</v>
      </c>
      <c r="AA4070" s="2">
        <v>3</v>
      </c>
      <c r="AB4070" s="2">
        <v>1</v>
      </c>
      <c r="AC4070" s="2">
        <v>1</v>
      </c>
      <c r="AD4070" s="2">
        <v>0</v>
      </c>
      <c r="AE4070" s="2">
        <v>0</v>
      </c>
      <c r="AF4070" s="2">
        <v>0</v>
      </c>
      <c r="AG4070" s="2">
        <v>0</v>
      </c>
      <c r="AH4070" s="2">
        <v>0</v>
      </c>
      <c r="AI4070" s="2">
        <v>0</v>
      </c>
      <c r="AJ4070" s="2">
        <v>0</v>
      </c>
      <c r="AK4070" s="2">
        <v>8</v>
      </c>
      <c r="AL4070" s="2">
        <v>0</v>
      </c>
      <c r="AM4070" s="2">
        <v>37</v>
      </c>
      <c r="AN4070" s="3">
        <f>IFERROR(K4070/J4070,"")</f>
        <v>0</v>
      </c>
      <c r="AO4070" s="3">
        <f>IFERROR(L4070/K4070,"")</f>
        <v>0</v>
      </c>
    </row>
    <row r="4071" spans="1:41">
      <c r="A4071" t="s">
        <v>5874</v>
      </c>
      <c r="D4071">
        <v>3000</v>
      </c>
      <c r="E4071" t="s">
        <v>587</v>
      </c>
      <c r="F4071" t="s">
        <v>1463</v>
      </c>
      <c r="I4071" t="b">
        <v>0</v>
      </c>
      <c r="J4071" s="2">
        <v>596</v>
      </c>
      <c r="K4071" s="2">
        <v>303</v>
      </c>
      <c r="L4071" s="2">
        <v>4</v>
      </c>
      <c r="M4071" s="2">
        <v>299</v>
      </c>
      <c r="N4071" s="2">
        <v>1</v>
      </c>
      <c r="O4071" s="2">
        <v>210</v>
      </c>
      <c r="P4071" s="2">
        <v>0</v>
      </c>
      <c r="Q4071" s="2">
        <v>0</v>
      </c>
      <c r="R4071" s="2">
        <v>0</v>
      </c>
      <c r="S4071" s="2">
        <v>0</v>
      </c>
      <c r="T4071" s="2">
        <v>3</v>
      </c>
      <c r="U4071" s="2">
        <v>0</v>
      </c>
      <c r="V4071" s="2">
        <v>0</v>
      </c>
      <c r="W4071" s="2">
        <v>0</v>
      </c>
      <c r="X4071" s="2">
        <v>0</v>
      </c>
      <c r="Y4071" s="2">
        <v>0</v>
      </c>
      <c r="Z4071" s="2">
        <v>2</v>
      </c>
      <c r="AA4071" s="2">
        <v>2</v>
      </c>
      <c r="AB4071" s="2">
        <v>0</v>
      </c>
      <c r="AC4071" s="2">
        <v>0</v>
      </c>
      <c r="AD4071" s="2">
        <v>0</v>
      </c>
      <c r="AE4071" s="2">
        <v>0</v>
      </c>
      <c r="AF4071" s="2">
        <v>0</v>
      </c>
      <c r="AG4071" s="2">
        <v>0</v>
      </c>
      <c r="AH4071" s="2">
        <v>0</v>
      </c>
      <c r="AI4071" s="2">
        <v>0</v>
      </c>
      <c r="AJ4071" s="2">
        <v>0</v>
      </c>
      <c r="AK4071" s="2">
        <v>23</v>
      </c>
      <c r="AL4071" s="2">
        <v>0</v>
      </c>
      <c r="AM4071" s="2">
        <v>58</v>
      </c>
      <c r="AN4071" s="3">
        <f>IFERROR(K4071/J4071,"")</f>
        <v>0</v>
      </c>
      <c r="AO4071" s="3">
        <f>IFERROR(L4071/K4071,"")</f>
        <v>0</v>
      </c>
    </row>
    <row r="4072" spans="1:41">
      <c r="A4072" t="s">
        <v>5875</v>
      </c>
      <c r="D4072">
        <v>3000</v>
      </c>
      <c r="E4072" t="s">
        <v>587</v>
      </c>
      <c r="F4072" t="s">
        <v>1465</v>
      </c>
      <c r="I4072" t="b">
        <v>0</v>
      </c>
      <c r="J4072" s="2">
        <v>656</v>
      </c>
      <c r="K4072" s="2">
        <v>363</v>
      </c>
      <c r="L4072" s="2">
        <v>8</v>
      </c>
      <c r="M4072" s="2">
        <v>355</v>
      </c>
      <c r="N4072" s="2">
        <v>1</v>
      </c>
      <c r="O4072" s="2">
        <v>234</v>
      </c>
      <c r="P4072" s="2">
        <v>0</v>
      </c>
      <c r="Q4072" s="2">
        <v>0</v>
      </c>
      <c r="R4072" s="2">
        <v>0</v>
      </c>
      <c r="S4072" s="2">
        <v>1</v>
      </c>
      <c r="T4072" s="2">
        <v>0</v>
      </c>
      <c r="U4072" s="2">
        <v>0</v>
      </c>
      <c r="V4072" s="2">
        <v>0</v>
      </c>
      <c r="W4072" s="2">
        <v>0</v>
      </c>
      <c r="X4072" s="2">
        <v>0</v>
      </c>
      <c r="Y4072" s="2">
        <v>1</v>
      </c>
      <c r="Z4072" s="2">
        <v>0</v>
      </c>
      <c r="AA4072" s="2">
        <v>15</v>
      </c>
      <c r="AB4072" s="2">
        <v>2</v>
      </c>
      <c r="AC4072" s="2">
        <v>1</v>
      </c>
      <c r="AD4072" s="2">
        <v>0</v>
      </c>
      <c r="AE4072" s="2">
        <v>0</v>
      </c>
      <c r="AF4072" s="2">
        <v>0</v>
      </c>
      <c r="AG4072" s="2">
        <v>0</v>
      </c>
      <c r="AH4072" s="2">
        <v>0</v>
      </c>
      <c r="AI4072" s="2">
        <v>1</v>
      </c>
      <c r="AJ4072" s="2">
        <v>0</v>
      </c>
      <c r="AK4072" s="2">
        <v>28</v>
      </c>
      <c r="AL4072" s="2">
        <v>0</v>
      </c>
      <c r="AM4072" s="2">
        <v>71</v>
      </c>
      <c r="AN4072" s="3">
        <f>IFERROR(K4072/J4072,"")</f>
        <v>0</v>
      </c>
      <c r="AO4072" s="3">
        <f>IFERROR(L4072/K4072,"")</f>
        <v>0</v>
      </c>
    </row>
    <row r="4073" spans="1:41">
      <c r="A4073" t="s">
        <v>5876</v>
      </c>
      <c r="D4073">
        <v>3000</v>
      </c>
      <c r="E4073" t="s">
        <v>587</v>
      </c>
      <c r="F4073" t="s">
        <v>1467</v>
      </c>
      <c r="I4073" t="b">
        <v>0</v>
      </c>
      <c r="J4073" s="2">
        <v>713</v>
      </c>
      <c r="K4073" s="2">
        <v>383</v>
      </c>
      <c r="L4073" s="2">
        <v>13</v>
      </c>
      <c r="M4073" s="2">
        <v>370</v>
      </c>
      <c r="N4073" s="2">
        <v>0</v>
      </c>
      <c r="O4073" s="2">
        <v>281</v>
      </c>
      <c r="P4073" s="2">
        <v>0</v>
      </c>
      <c r="Q4073" s="2">
        <v>0</v>
      </c>
      <c r="R4073" s="2">
        <v>0</v>
      </c>
      <c r="S4073" s="2">
        <v>0</v>
      </c>
      <c r="T4073" s="2">
        <v>4</v>
      </c>
      <c r="U4073" s="2">
        <v>0</v>
      </c>
      <c r="V4073" s="2">
        <v>0</v>
      </c>
      <c r="W4073" s="2">
        <v>0</v>
      </c>
      <c r="X4073" s="2">
        <v>0</v>
      </c>
      <c r="Y4073" s="2">
        <v>1</v>
      </c>
      <c r="Z4073" s="2">
        <v>0</v>
      </c>
      <c r="AA4073" s="2">
        <v>9</v>
      </c>
      <c r="AB4073" s="2">
        <v>0</v>
      </c>
      <c r="AC4073" s="2">
        <v>0</v>
      </c>
      <c r="AD4073" s="2">
        <v>0</v>
      </c>
      <c r="AE4073" s="2">
        <v>0</v>
      </c>
      <c r="AF4073" s="2">
        <v>0</v>
      </c>
      <c r="AG4073" s="2">
        <v>0</v>
      </c>
      <c r="AH4073" s="2">
        <v>0</v>
      </c>
      <c r="AI4073" s="2">
        <v>0</v>
      </c>
      <c r="AJ4073" s="2">
        <v>1</v>
      </c>
      <c r="AK4073" s="2">
        <v>20</v>
      </c>
      <c r="AL4073" s="2">
        <v>0</v>
      </c>
      <c r="AM4073" s="2">
        <v>54</v>
      </c>
      <c r="AN4073" s="3">
        <f>IFERROR(K4073/J4073,"")</f>
        <v>0</v>
      </c>
      <c r="AO4073" s="3">
        <f>IFERROR(L4073/K4073,"")</f>
        <v>0</v>
      </c>
    </row>
    <row r="4074" spans="1:41">
      <c r="A4074" t="s">
        <v>5877</v>
      </c>
      <c r="D4074">
        <v>3000</v>
      </c>
      <c r="E4074" t="s">
        <v>587</v>
      </c>
      <c r="F4074" t="s">
        <v>1469</v>
      </c>
      <c r="I4074" t="b">
        <v>0</v>
      </c>
      <c r="J4074" s="2">
        <v>728</v>
      </c>
      <c r="K4074" s="2">
        <v>405</v>
      </c>
      <c r="L4074" s="2">
        <v>5</v>
      </c>
      <c r="M4074" s="2">
        <v>400</v>
      </c>
      <c r="N4074" s="2">
        <v>1</v>
      </c>
      <c r="O4074" s="2">
        <v>268</v>
      </c>
      <c r="P4074" s="2">
        <v>0</v>
      </c>
      <c r="Q4074" s="2">
        <v>0</v>
      </c>
      <c r="R4074" s="2">
        <v>0</v>
      </c>
      <c r="S4074" s="2">
        <v>0</v>
      </c>
      <c r="T4074" s="2">
        <v>2</v>
      </c>
      <c r="U4074" s="2">
        <v>0</v>
      </c>
      <c r="V4074" s="2">
        <v>0</v>
      </c>
      <c r="W4074" s="2">
        <v>0</v>
      </c>
      <c r="X4074" s="2">
        <v>0</v>
      </c>
      <c r="Y4074" s="2">
        <v>4</v>
      </c>
      <c r="Z4074" s="2">
        <v>0</v>
      </c>
      <c r="AA4074" s="2">
        <v>11</v>
      </c>
      <c r="AB4074" s="2">
        <v>0</v>
      </c>
      <c r="AC4074" s="2">
        <v>0</v>
      </c>
      <c r="AD4074" s="2">
        <v>0</v>
      </c>
      <c r="AE4074" s="2">
        <v>0</v>
      </c>
      <c r="AF4074" s="2">
        <v>0</v>
      </c>
      <c r="AG4074" s="2">
        <v>2</v>
      </c>
      <c r="AH4074" s="2">
        <v>0</v>
      </c>
      <c r="AI4074" s="2">
        <v>0</v>
      </c>
      <c r="AJ4074" s="2">
        <v>0</v>
      </c>
      <c r="AK4074" s="2">
        <v>25</v>
      </c>
      <c r="AL4074" s="2">
        <v>0</v>
      </c>
      <c r="AM4074" s="2">
        <v>87</v>
      </c>
      <c r="AN4074" s="3">
        <f>IFERROR(K4074/J4074,"")</f>
        <v>0</v>
      </c>
      <c r="AO4074" s="3">
        <f>IFERROR(L4074/K4074,"")</f>
        <v>0</v>
      </c>
    </row>
    <row r="4075" spans="1:41">
      <c r="A4075" t="s">
        <v>5878</v>
      </c>
      <c r="D4075">
        <v>3000</v>
      </c>
      <c r="E4075" t="s">
        <v>587</v>
      </c>
      <c r="F4075" t="s">
        <v>1471</v>
      </c>
      <c r="I4075" t="b">
        <v>0</v>
      </c>
      <c r="J4075" s="2">
        <v>527</v>
      </c>
      <c r="K4075" s="2">
        <v>344</v>
      </c>
      <c r="L4075" s="2">
        <v>4</v>
      </c>
      <c r="M4075" s="2">
        <v>340</v>
      </c>
      <c r="N4075" s="2">
        <v>0</v>
      </c>
      <c r="O4075" s="2">
        <v>240</v>
      </c>
      <c r="P4075" s="2">
        <v>0</v>
      </c>
      <c r="Q4075" s="2">
        <v>0</v>
      </c>
      <c r="R4075" s="2">
        <v>0</v>
      </c>
      <c r="S4075" s="2">
        <v>0</v>
      </c>
      <c r="T4075" s="2">
        <v>0</v>
      </c>
      <c r="U4075" s="2">
        <v>0</v>
      </c>
      <c r="V4075" s="2">
        <v>0</v>
      </c>
      <c r="W4075" s="2">
        <v>0</v>
      </c>
      <c r="X4075" s="2">
        <v>0</v>
      </c>
      <c r="Y4075" s="2">
        <v>0</v>
      </c>
      <c r="Z4075" s="2">
        <v>0</v>
      </c>
      <c r="AA4075" s="2">
        <v>10</v>
      </c>
      <c r="AB4075" s="2">
        <v>0</v>
      </c>
      <c r="AC4075" s="2">
        <v>0</v>
      </c>
      <c r="AD4075" s="2">
        <v>0</v>
      </c>
      <c r="AE4075" s="2">
        <v>0</v>
      </c>
      <c r="AF4075" s="2">
        <v>0</v>
      </c>
      <c r="AG4075" s="2">
        <v>0</v>
      </c>
      <c r="AH4075" s="2">
        <v>0</v>
      </c>
      <c r="AI4075" s="2">
        <v>1</v>
      </c>
      <c r="AJ4075" s="2">
        <v>0</v>
      </c>
      <c r="AK4075" s="2">
        <v>34</v>
      </c>
      <c r="AL4075" s="2">
        <v>0</v>
      </c>
      <c r="AM4075" s="2">
        <v>55</v>
      </c>
      <c r="AN4075" s="3">
        <f>IFERROR(K4075/J4075,"")</f>
        <v>0</v>
      </c>
      <c r="AO4075" s="3">
        <f>IFERROR(L4075/K4075,"")</f>
        <v>0</v>
      </c>
    </row>
    <row r="4076" spans="1:41">
      <c r="A4076" t="s">
        <v>5879</v>
      </c>
      <c r="D4076">
        <v>3000</v>
      </c>
      <c r="E4076" t="s">
        <v>587</v>
      </c>
      <c r="F4076" t="s">
        <v>1473</v>
      </c>
      <c r="I4076" t="b">
        <v>0</v>
      </c>
      <c r="J4076" s="2">
        <v>708</v>
      </c>
      <c r="K4076" s="2">
        <v>499</v>
      </c>
      <c r="L4076" s="2">
        <v>1</v>
      </c>
      <c r="M4076" s="2">
        <v>498</v>
      </c>
      <c r="N4076" s="2">
        <v>8</v>
      </c>
      <c r="O4076" s="2">
        <v>297</v>
      </c>
      <c r="P4076" s="2">
        <v>0</v>
      </c>
      <c r="Q4076" s="2">
        <v>0</v>
      </c>
      <c r="R4076" s="2">
        <v>0</v>
      </c>
      <c r="S4076" s="2">
        <v>0</v>
      </c>
      <c r="T4076" s="2">
        <v>5</v>
      </c>
      <c r="U4076" s="2">
        <v>0</v>
      </c>
      <c r="V4076" s="2">
        <v>0</v>
      </c>
      <c r="W4076" s="2">
        <v>0</v>
      </c>
      <c r="X4076" s="2">
        <v>0</v>
      </c>
      <c r="Y4076" s="2">
        <v>1</v>
      </c>
      <c r="Z4076" s="2">
        <v>1</v>
      </c>
      <c r="AA4076" s="2">
        <v>25</v>
      </c>
      <c r="AB4076" s="2">
        <v>1</v>
      </c>
      <c r="AC4076" s="2">
        <v>0</v>
      </c>
      <c r="AD4076" s="2">
        <v>0</v>
      </c>
      <c r="AE4076" s="2">
        <v>0</v>
      </c>
      <c r="AF4076" s="2">
        <v>0</v>
      </c>
      <c r="AG4076" s="2">
        <v>0</v>
      </c>
      <c r="AH4076" s="2">
        <v>0</v>
      </c>
      <c r="AI4076" s="2">
        <v>0</v>
      </c>
      <c r="AJ4076" s="2">
        <v>2</v>
      </c>
      <c r="AK4076" s="2">
        <v>35</v>
      </c>
      <c r="AL4076" s="2">
        <v>0</v>
      </c>
      <c r="AM4076" s="2">
        <v>123</v>
      </c>
      <c r="AN4076" s="3">
        <f>IFERROR(K4076/J4076,"")</f>
        <v>0</v>
      </c>
      <c r="AO4076" s="3">
        <f>IFERROR(L4076/K4076,"")</f>
        <v>0</v>
      </c>
    </row>
    <row r="4077" spans="1:41">
      <c r="A4077" t="s">
        <v>5880</v>
      </c>
      <c r="D4077">
        <v>3000</v>
      </c>
      <c r="E4077" t="s">
        <v>587</v>
      </c>
      <c r="F4077" t="s">
        <v>1475</v>
      </c>
      <c r="I4077" t="b">
        <v>0</v>
      </c>
      <c r="J4077" s="2">
        <v>587</v>
      </c>
      <c r="K4077" s="2">
        <v>426</v>
      </c>
      <c r="L4077" s="2">
        <v>2</v>
      </c>
      <c r="M4077" s="2">
        <v>424</v>
      </c>
      <c r="N4077" s="2">
        <v>6</v>
      </c>
      <c r="O4077" s="2">
        <v>242</v>
      </c>
      <c r="P4077" s="2">
        <v>0</v>
      </c>
      <c r="Q4077" s="2">
        <v>0</v>
      </c>
      <c r="R4077" s="2">
        <v>0</v>
      </c>
      <c r="S4077" s="2">
        <v>0</v>
      </c>
      <c r="T4077" s="2">
        <v>3</v>
      </c>
      <c r="U4077" s="2">
        <v>0</v>
      </c>
      <c r="V4077" s="2">
        <v>0</v>
      </c>
      <c r="W4077" s="2">
        <v>0</v>
      </c>
      <c r="X4077" s="2">
        <v>0</v>
      </c>
      <c r="Y4077" s="2">
        <v>2</v>
      </c>
      <c r="Z4077" s="2">
        <v>0</v>
      </c>
      <c r="AA4077" s="2">
        <v>29</v>
      </c>
      <c r="AB4077" s="2">
        <v>2</v>
      </c>
      <c r="AC4077" s="2">
        <v>0</v>
      </c>
      <c r="AD4077" s="2">
        <v>0</v>
      </c>
      <c r="AE4077" s="2">
        <v>0</v>
      </c>
      <c r="AF4077" s="2">
        <v>0</v>
      </c>
      <c r="AG4077" s="2">
        <v>2</v>
      </c>
      <c r="AH4077" s="2">
        <v>0</v>
      </c>
      <c r="AI4077" s="2">
        <v>0</v>
      </c>
      <c r="AJ4077" s="2">
        <v>0</v>
      </c>
      <c r="AK4077" s="2">
        <v>30</v>
      </c>
      <c r="AL4077" s="2">
        <v>0</v>
      </c>
      <c r="AM4077" s="2">
        <v>108</v>
      </c>
      <c r="AN4077" s="3">
        <f>IFERROR(K4077/J4077,"")</f>
        <v>0</v>
      </c>
      <c r="AO4077" s="3">
        <f>IFERROR(L4077/K4077,"")</f>
        <v>0</v>
      </c>
    </row>
    <row r="4078" spans="1:41">
      <c r="A4078" t="s">
        <v>5881</v>
      </c>
      <c r="D4078">
        <v>3000</v>
      </c>
      <c r="E4078" t="s">
        <v>587</v>
      </c>
      <c r="F4078" t="s">
        <v>1477</v>
      </c>
      <c r="I4078" t="b">
        <v>0</v>
      </c>
      <c r="J4078" s="2">
        <v>748</v>
      </c>
      <c r="K4078" s="2">
        <v>502</v>
      </c>
      <c r="L4078" s="2">
        <v>5</v>
      </c>
      <c r="M4078" s="2">
        <v>497</v>
      </c>
      <c r="N4078" s="2">
        <v>7</v>
      </c>
      <c r="O4078" s="2">
        <v>189</v>
      </c>
      <c r="P4078" s="2">
        <v>2</v>
      </c>
      <c r="Q4078" s="2">
        <v>0</v>
      </c>
      <c r="R4078" s="2">
        <v>0</v>
      </c>
      <c r="S4078" s="2">
        <v>0</v>
      </c>
      <c r="T4078" s="2">
        <v>22</v>
      </c>
      <c r="U4078" s="2">
        <v>0</v>
      </c>
      <c r="V4078" s="2">
        <v>0</v>
      </c>
      <c r="W4078" s="2">
        <v>0</v>
      </c>
      <c r="X4078" s="2">
        <v>0</v>
      </c>
      <c r="Y4078" s="2">
        <v>6</v>
      </c>
      <c r="Z4078" s="2">
        <v>6</v>
      </c>
      <c r="AA4078" s="2">
        <v>47</v>
      </c>
      <c r="AB4078" s="2">
        <v>3</v>
      </c>
      <c r="AC4078" s="2">
        <v>0</v>
      </c>
      <c r="AD4078" s="2">
        <v>0</v>
      </c>
      <c r="AE4078" s="2">
        <v>0</v>
      </c>
      <c r="AF4078" s="2">
        <v>0</v>
      </c>
      <c r="AG4078" s="2">
        <v>11</v>
      </c>
      <c r="AH4078" s="2">
        <v>0</v>
      </c>
      <c r="AI4078" s="2">
        <v>1</v>
      </c>
      <c r="AJ4078" s="2">
        <v>1</v>
      </c>
      <c r="AK4078" s="2">
        <v>53</v>
      </c>
      <c r="AL4078" s="2">
        <v>1</v>
      </c>
      <c r="AM4078" s="2">
        <v>148</v>
      </c>
      <c r="AN4078" s="3">
        <f>IFERROR(K4078/J4078,"")</f>
        <v>0</v>
      </c>
      <c r="AO4078" s="3">
        <f>IFERROR(L4078/K4078,"")</f>
        <v>0</v>
      </c>
    </row>
    <row r="4079" spans="1:41">
      <c r="A4079" t="s">
        <v>5882</v>
      </c>
      <c r="D4079">
        <v>3000</v>
      </c>
      <c r="E4079" t="s">
        <v>587</v>
      </c>
      <c r="F4079" t="s">
        <v>1479</v>
      </c>
      <c r="I4079" t="b">
        <v>0</v>
      </c>
      <c r="J4079" s="2">
        <v>568</v>
      </c>
      <c r="K4079" s="2">
        <v>389</v>
      </c>
      <c r="L4079" s="2">
        <v>4</v>
      </c>
      <c r="M4079" s="2">
        <v>385</v>
      </c>
      <c r="N4079" s="2">
        <v>2</v>
      </c>
      <c r="O4079" s="2">
        <v>240</v>
      </c>
      <c r="P4079" s="2">
        <v>0</v>
      </c>
      <c r="Q4079" s="2">
        <v>0</v>
      </c>
      <c r="R4079" s="2">
        <v>0</v>
      </c>
      <c r="S4079" s="2">
        <v>0</v>
      </c>
      <c r="T4079" s="2">
        <v>1</v>
      </c>
      <c r="U4079" s="2">
        <v>0</v>
      </c>
      <c r="V4079" s="2">
        <v>0</v>
      </c>
      <c r="W4079" s="2">
        <v>0</v>
      </c>
      <c r="X4079" s="2">
        <v>0</v>
      </c>
      <c r="Y4079" s="2">
        <v>2</v>
      </c>
      <c r="Z4079" s="2">
        <v>0</v>
      </c>
      <c r="AA4079" s="2">
        <v>14</v>
      </c>
      <c r="AB4079" s="2">
        <v>1</v>
      </c>
      <c r="AC4079" s="2">
        <v>0</v>
      </c>
      <c r="AD4079" s="2">
        <v>0</v>
      </c>
      <c r="AE4079" s="2">
        <v>0</v>
      </c>
      <c r="AF4079" s="2">
        <v>0</v>
      </c>
      <c r="AG4079" s="2">
        <v>0</v>
      </c>
      <c r="AH4079" s="2">
        <v>0</v>
      </c>
      <c r="AI4079" s="2">
        <v>0</v>
      </c>
      <c r="AJ4079" s="2">
        <v>1</v>
      </c>
      <c r="AK4079" s="2">
        <v>37</v>
      </c>
      <c r="AL4079" s="2">
        <v>0</v>
      </c>
      <c r="AM4079" s="2">
        <v>87</v>
      </c>
      <c r="AN4079" s="3">
        <f>IFERROR(K4079/J4079,"")</f>
        <v>0</v>
      </c>
      <c r="AO4079" s="3">
        <f>IFERROR(L4079/K4079,"")</f>
        <v>0</v>
      </c>
    </row>
    <row r="4080" spans="1:41">
      <c r="A4080" t="s">
        <v>5883</v>
      </c>
      <c r="D4080">
        <v>3000</v>
      </c>
      <c r="E4080" t="s">
        <v>587</v>
      </c>
      <c r="F4080" t="s">
        <v>1481</v>
      </c>
      <c r="I4080" t="b">
        <v>0</v>
      </c>
      <c r="J4080" s="2">
        <v>372</v>
      </c>
      <c r="K4080" s="2">
        <v>265</v>
      </c>
      <c r="L4080" s="2">
        <v>5</v>
      </c>
      <c r="M4080" s="2">
        <v>260</v>
      </c>
      <c r="N4080" s="2">
        <v>1</v>
      </c>
      <c r="O4080" s="2">
        <v>125</v>
      </c>
      <c r="P4080" s="2">
        <v>0</v>
      </c>
      <c r="Q4080" s="2">
        <v>0</v>
      </c>
      <c r="R4080" s="2">
        <v>0</v>
      </c>
      <c r="S4080" s="2">
        <v>0</v>
      </c>
      <c r="T4080" s="2">
        <v>4</v>
      </c>
      <c r="U4080" s="2">
        <v>0</v>
      </c>
      <c r="V4080" s="2">
        <v>0</v>
      </c>
      <c r="W4080" s="2">
        <v>0</v>
      </c>
      <c r="X4080" s="2">
        <v>0</v>
      </c>
      <c r="Y4080" s="2">
        <v>2</v>
      </c>
      <c r="Z4080" s="2">
        <v>0</v>
      </c>
      <c r="AA4080" s="2">
        <v>9</v>
      </c>
      <c r="AB4080" s="2">
        <v>0</v>
      </c>
      <c r="AC4080" s="2">
        <v>0</v>
      </c>
      <c r="AD4080" s="2">
        <v>0</v>
      </c>
      <c r="AE4080" s="2">
        <v>0</v>
      </c>
      <c r="AF4080" s="2">
        <v>0</v>
      </c>
      <c r="AG4080" s="2">
        <v>1</v>
      </c>
      <c r="AH4080" s="2">
        <v>0</v>
      </c>
      <c r="AI4080" s="2">
        <v>0</v>
      </c>
      <c r="AJ4080" s="2">
        <v>0</v>
      </c>
      <c r="AK4080" s="2">
        <v>32</v>
      </c>
      <c r="AL4080" s="2">
        <v>0</v>
      </c>
      <c r="AM4080" s="2">
        <v>86</v>
      </c>
      <c r="AN4080" s="3">
        <f>IFERROR(K4080/J4080,"")</f>
        <v>0</v>
      </c>
      <c r="AO4080" s="3">
        <f>IFERROR(L4080/K4080,"")</f>
        <v>0</v>
      </c>
    </row>
    <row r="4081" spans="1:41">
      <c r="A4081" t="s">
        <v>5884</v>
      </c>
      <c r="D4081">
        <v>3000</v>
      </c>
      <c r="E4081" t="s">
        <v>587</v>
      </c>
      <c r="F4081" t="s">
        <v>1481</v>
      </c>
      <c r="I4081" t="b">
        <v>0</v>
      </c>
      <c r="J4081" s="2">
        <v>300</v>
      </c>
      <c r="K4081" s="2">
        <v>200</v>
      </c>
      <c r="L4081" s="2">
        <v>1</v>
      </c>
      <c r="M4081" s="2">
        <v>199</v>
      </c>
      <c r="N4081" s="2">
        <v>2</v>
      </c>
      <c r="O4081" s="2">
        <v>113</v>
      </c>
      <c r="P4081" s="2">
        <v>0</v>
      </c>
      <c r="Q4081" s="2">
        <v>0</v>
      </c>
      <c r="R4081" s="2">
        <v>0</v>
      </c>
      <c r="S4081" s="2">
        <v>0</v>
      </c>
      <c r="T4081" s="2">
        <v>2</v>
      </c>
      <c r="U4081" s="2">
        <v>0</v>
      </c>
      <c r="V4081" s="2">
        <v>0</v>
      </c>
      <c r="W4081" s="2">
        <v>0</v>
      </c>
      <c r="X4081" s="2">
        <v>0</v>
      </c>
      <c r="Y4081" s="2">
        <v>0</v>
      </c>
      <c r="Z4081" s="2">
        <v>0</v>
      </c>
      <c r="AA4081" s="2">
        <v>9</v>
      </c>
      <c r="AB4081" s="2">
        <v>2</v>
      </c>
      <c r="AC4081" s="2">
        <v>0</v>
      </c>
      <c r="AD4081" s="2">
        <v>0</v>
      </c>
      <c r="AE4081" s="2">
        <v>0</v>
      </c>
      <c r="AF4081" s="2">
        <v>0</v>
      </c>
      <c r="AG4081" s="2">
        <v>0</v>
      </c>
      <c r="AH4081" s="2">
        <v>0</v>
      </c>
      <c r="AI4081" s="2">
        <v>0</v>
      </c>
      <c r="AJ4081" s="2">
        <v>0</v>
      </c>
      <c r="AK4081" s="2">
        <v>15</v>
      </c>
      <c r="AL4081" s="2">
        <v>0</v>
      </c>
      <c r="AM4081" s="2">
        <v>56</v>
      </c>
      <c r="AN4081" s="3">
        <f>IFERROR(K4081/J4081,"")</f>
        <v>0</v>
      </c>
      <c r="AO4081" s="3">
        <f>IFERROR(L4081/K4081,"")</f>
        <v>0</v>
      </c>
    </row>
    <row r="4082" spans="1:41">
      <c r="A4082" t="s">
        <v>5885</v>
      </c>
      <c r="D4082">
        <v>3000</v>
      </c>
      <c r="E4082" t="s">
        <v>587</v>
      </c>
      <c r="F4082" t="s">
        <v>1483</v>
      </c>
      <c r="I4082" t="b">
        <v>0</v>
      </c>
      <c r="J4082" s="2">
        <v>527</v>
      </c>
      <c r="K4082" s="2">
        <v>340</v>
      </c>
      <c r="L4082" s="2">
        <v>4</v>
      </c>
      <c r="M4082" s="2">
        <v>336</v>
      </c>
      <c r="N4082" s="2">
        <v>2</v>
      </c>
      <c r="O4082" s="2">
        <v>178</v>
      </c>
      <c r="P4082" s="2">
        <v>0</v>
      </c>
      <c r="Q4082" s="2">
        <v>0</v>
      </c>
      <c r="R4082" s="2">
        <v>0</v>
      </c>
      <c r="S4082" s="2">
        <v>0</v>
      </c>
      <c r="T4082" s="2">
        <v>6</v>
      </c>
      <c r="U4082" s="2">
        <v>0</v>
      </c>
      <c r="V4082" s="2">
        <v>0</v>
      </c>
      <c r="W4082" s="2">
        <v>0</v>
      </c>
      <c r="X4082" s="2">
        <v>0</v>
      </c>
      <c r="Y4082" s="2">
        <v>2</v>
      </c>
      <c r="Z4082" s="2">
        <v>0</v>
      </c>
      <c r="AA4082" s="2">
        <v>7</v>
      </c>
      <c r="AB4082" s="2">
        <v>0</v>
      </c>
      <c r="AC4082" s="2">
        <v>0</v>
      </c>
      <c r="AD4082" s="2">
        <v>0</v>
      </c>
      <c r="AE4082" s="2">
        <v>0</v>
      </c>
      <c r="AF4082" s="2">
        <v>0</v>
      </c>
      <c r="AG4082" s="2">
        <v>0</v>
      </c>
      <c r="AH4082" s="2">
        <v>0</v>
      </c>
      <c r="AI4082" s="2">
        <v>0</v>
      </c>
      <c r="AJ4082" s="2">
        <v>2</v>
      </c>
      <c r="AK4082" s="2">
        <v>44</v>
      </c>
      <c r="AL4082" s="2">
        <v>0</v>
      </c>
      <c r="AM4082" s="2">
        <v>95</v>
      </c>
      <c r="AN4082" s="3">
        <f>IFERROR(K4082/J4082,"")</f>
        <v>0</v>
      </c>
      <c r="AO4082" s="3">
        <f>IFERROR(L4082/K4082,"")</f>
        <v>0</v>
      </c>
    </row>
    <row r="4083" spans="1:41">
      <c r="A4083" t="s">
        <v>5886</v>
      </c>
      <c r="D4083">
        <v>3000</v>
      </c>
      <c r="E4083" t="s">
        <v>587</v>
      </c>
      <c r="F4083" t="s">
        <v>1707</v>
      </c>
      <c r="I4083" t="b">
        <v>0</v>
      </c>
      <c r="J4083" s="2">
        <v>567</v>
      </c>
      <c r="K4083" s="2">
        <v>359</v>
      </c>
      <c r="L4083" s="2">
        <v>3</v>
      </c>
      <c r="M4083" s="2">
        <v>356</v>
      </c>
      <c r="N4083" s="2">
        <v>0</v>
      </c>
      <c r="O4083" s="2">
        <v>174</v>
      </c>
      <c r="P4083" s="2">
        <v>0</v>
      </c>
      <c r="Q4083" s="2">
        <v>0</v>
      </c>
      <c r="R4083" s="2">
        <v>0</v>
      </c>
      <c r="S4083" s="2">
        <v>0</v>
      </c>
      <c r="T4083" s="2">
        <v>10</v>
      </c>
      <c r="U4083" s="2">
        <v>0</v>
      </c>
      <c r="V4083" s="2">
        <v>0</v>
      </c>
      <c r="W4083" s="2">
        <v>0</v>
      </c>
      <c r="X4083" s="2">
        <v>0</v>
      </c>
      <c r="Y4083" s="2">
        <v>2</v>
      </c>
      <c r="Z4083" s="2">
        <v>0</v>
      </c>
      <c r="AA4083" s="2">
        <v>9</v>
      </c>
      <c r="AB4083" s="2">
        <v>2</v>
      </c>
      <c r="AC4083" s="2">
        <v>0</v>
      </c>
      <c r="AD4083" s="2">
        <v>0</v>
      </c>
      <c r="AE4083" s="2">
        <v>0</v>
      </c>
      <c r="AF4083" s="2">
        <v>0</v>
      </c>
      <c r="AG4083" s="2">
        <v>1</v>
      </c>
      <c r="AH4083" s="2">
        <v>0</v>
      </c>
      <c r="AI4083" s="2">
        <v>0</v>
      </c>
      <c r="AJ4083" s="2">
        <v>2</v>
      </c>
      <c r="AK4083" s="2">
        <v>50</v>
      </c>
      <c r="AL4083" s="2">
        <v>0</v>
      </c>
      <c r="AM4083" s="2">
        <v>106</v>
      </c>
      <c r="AN4083" s="3">
        <f>IFERROR(K4083/J4083,"")</f>
        <v>0</v>
      </c>
      <c r="AO4083" s="3">
        <f>IFERROR(L4083/K4083,"")</f>
        <v>0</v>
      </c>
    </row>
    <row r="4084" spans="1:41">
      <c r="A4084" t="s">
        <v>5887</v>
      </c>
      <c r="D4084">
        <v>3000</v>
      </c>
      <c r="E4084" t="s">
        <v>587</v>
      </c>
      <c r="F4084" t="s">
        <v>1966</v>
      </c>
      <c r="I4084" t="b">
        <v>0</v>
      </c>
      <c r="J4084" s="2">
        <v>430</v>
      </c>
      <c r="K4084" s="2">
        <v>273</v>
      </c>
      <c r="L4084" s="2">
        <v>2</v>
      </c>
      <c r="M4084" s="2">
        <v>271</v>
      </c>
      <c r="N4084" s="2">
        <v>3</v>
      </c>
      <c r="O4084" s="2">
        <v>119</v>
      </c>
      <c r="P4084" s="2">
        <v>0</v>
      </c>
      <c r="Q4084" s="2">
        <v>0</v>
      </c>
      <c r="R4084" s="2">
        <v>0</v>
      </c>
      <c r="S4084" s="2">
        <v>0</v>
      </c>
      <c r="T4084" s="2">
        <v>1</v>
      </c>
      <c r="U4084" s="2">
        <v>0</v>
      </c>
      <c r="V4084" s="2">
        <v>0</v>
      </c>
      <c r="W4084" s="2">
        <v>0</v>
      </c>
      <c r="X4084" s="2">
        <v>0</v>
      </c>
      <c r="Y4084" s="2">
        <v>1</v>
      </c>
      <c r="Z4084" s="2">
        <v>0</v>
      </c>
      <c r="AA4084" s="2">
        <v>16</v>
      </c>
      <c r="AB4084" s="2">
        <v>1</v>
      </c>
      <c r="AC4084" s="2">
        <v>0</v>
      </c>
      <c r="AD4084" s="2">
        <v>0</v>
      </c>
      <c r="AE4084" s="2">
        <v>0</v>
      </c>
      <c r="AF4084" s="2">
        <v>0</v>
      </c>
      <c r="AG4084" s="2">
        <v>0</v>
      </c>
      <c r="AH4084" s="2">
        <v>0</v>
      </c>
      <c r="AI4084" s="2">
        <v>1</v>
      </c>
      <c r="AJ4084" s="2">
        <v>1</v>
      </c>
      <c r="AK4084" s="2">
        <v>25</v>
      </c>
      <c r="AL4084" s="2">
        <v>0</v>
      </c>
      <c r="AM4084" s="2">
        <v>103</v>
      </c>
      <c r="AN4084" s="3">
        <f>IFERROR(K4084/J4084,"")</f>
        <v>0</v>
      </c>
      <c r="AO4084" s="3">
        <f>IFERROR(L4084/K4084,"")</f>
        <v>0</v>
      </c>
    </row>
    <row r="4085" spans="1:41">
      <c r="A4085" t="s">
        <v>5888</v>
      </c>
      <c r="D4085">
        <v>3000</v>
      </c>
      <c r="E4085" t="s">
        <v>587</v>
      </c>
      <c r="F4085" t="s">
        <v>1966</v>
      </c>
      <c r="I4085" t="b">
        <v>0</v>
      </c>
      <c r="J4085" s="2">
        <v>341</v>
      </c>
      <c r="K4085" s="2">
        <v>176</v>
      </c>
      <c r="L4085" s="2">
        <v>0</v>
      </c>
      <c r="M4085" s="2">
        <v>176</v>
      </c>
      <c r="N4085" s="2">
        <v>0</v>
      </c>
      <c r="O4085" s="2">
        <v>80</v>
      </c>
      <c r="P4085" s="2">
        <v>0</v>
      </c>
      <c r="Q4085" s="2">
        <v>0</v>
      </c>
      <c r="R4085" s="2">
        <v>0</v>
      </c>
      <c r="S4085" s="2">
        <v>0</v>
      </c>
      <c r="T4085" s="2">
        <v>1</v>
      </c>
      <c r="U4085" s="2">
        <v>0</v>
      </c>
      <c r="V4085" s="2">
        <v>0</v>
      </c>
      <c r="W4085" s="2">
        <v>0</v>
      </c>
      <c r="X4085" s="2">
        <v>0</v>
      </c>
      <c r="Y4085" s="2">
        <v>0</v>
      </c>
      <c r="Z4085" s="2">
        <v>0</v>
      </c>
      <c r="AA4085" s="2">
        <v>14</v>
      </c>
      <c r="AB4085" s="2">
        <v>1</v>
      </c>
      <c r="AC4085" s="2">
        <v>0</v>
      </c>
      <c r="AD4085" s="2">
        <v>0</v>
      </c>
      <c r="AE4085" s="2">
        <v>0</v>
      </c>
      <c r="AF4085" s="2">
        <v>0</v>
      </c>
      <c r="AG4085" s="2">
        <v>1</v>
      </c>
      <c r="AH4085" s="2">
        <v>0</v>
      </c>
      <c r="AI4085" s="2">
        <v>0</v>
      </c>
      <c r="AJ4085" s="2">
        <v>0</v>
      </c>
      <c r="AK4085" s="2">
        <v>22</v>
      </c>
      <c r="AL4085" s="2">
        <v>0</v>
      </c>
      <c r="AM4085" s="2">
        <v>57</v>
      </c>
      <c r="AN4085" s="3">
        <f>IFERROR(K4085/J4085,"")</f>
        <v>0</v>
      </c>
      <c r="AO4085" s="3">
        <f>IFERROR(L4085/K4085,"")</f>
        <v>0</v>
      </c>
    </row>
    <row r="4086" spans="1:41">
      <c r="A4086" t="s">
        <v>5889</v>
      </c>
      <c r="D4086">
        <v>3000</v>
      </c>
      <c r="E4086" t="s">
        <v>587</v>
      </c>
      <c r="F4086" t="s">
        <v>1709</v>
      </c>
      <c r="I4086" t="b">
        <v>0</v>
      </c>
      <c r="J4086" s="2">
        <v>637</v>
      </c>
      <c r="K4086" s="2">
        <v>332</v>
      </c>
      <c r="L4086" s="2">
        <v>5</v>
      </c>
      <c r="M4086" s="2">
        <v>327</v>
      </c>
      <c r="N4086" s="2">
        <v>1</v>
      </c>
      <c r="O4086" s="2">
        <v>190</v>
      </c>
      <c r="P4086" s="2">
        <v>0</v>
      </c>
      <c r="Q4086" s="2">
        <v>0</v>
      </c>
      <c r="R4086" s="2">
        <v>0</v>
      </c>
      <c r="S4086" s="2">
        <v>0</v>
      </c>
      <c r="T4086" s="2">
        <v>0</v>
      </c>
      <c r="U4086" s="2">
        <v>0</v>
      </c>
      <c r="V4086" s="2">
        <v>0</v>
      </c>
      <c r="W4086" s="2">
        <v>0</v>
      </c>
      <c r="X4086" s="2">
        <v>0</v>
      </c>
      <c r="Y4086" s="2">
        <v>0</v>
      </c>
      <c r="Z4086" s="2">
        <v>0</v>
      </c>
      <c r="AA4086" s="2">
        <v>14</v>
      </c>
      <c r="AB4086" s="2">
        <v>1</v>
      </c>
      <c r="AC4086" s="2">
        <v>0</v>
      </c>
      <c r="AD4086" s="2">
        <v>0</v>
      </c>
      <c r="AE4086" s="2">
        <v>0</v>
      </c>
      <c r="AF4086" s="2">
        <v>0</v>
      </c>
      <c r="AG4086" s="2">
        <v>0</v>
      </c>
      <c r="AH4086" s="2">
        <v>0</v>
      </c>
      <c r="AI4086" s="2">
        <v>0</v>
      </c>
      <c r="AJ4086" s="2">
        <v>0</v>
      </c>
      <c r="AK4086" s="2">
        <v>28</v>
      </c>
      <c r="AL4086" s="2">
        <v>0</v>
      </c>
      <c r="AM4086" s="2">
        <v>93</v>
      </c>
      <c r="AN4086" s="3">
        <f>IFERROR(K4086/J4086,"")</f>
        <v>0</v>
      </c>
      <c r="AO4086" s="3">
        <f>IFERROR(L4086/K4086,"")</f>
        <v>0</v>
      </c>
    </row>
    <row r="4087" spans="1:41">
      <c r="A4087" t="s">
        <v>5890</v>
      </c>
      <c r="D4087">
        <v>3000</v>
      </c>
      <c r="E4087" t="s">
        <v>587</v>
      </c>
      <c r="F4087" t="s">
        <v>1969</v>
      </c>
      <c r="I4087" t="b">
        <v>0</v>
      </c>
      <c r="J4087" s="2">
        <v>628</v>
      </c>
      <c r="K4087" s="2">
        <v>283</v>
      </c>
      <c r="L4087" s="2">
        <v>3</v>
      </c>
      <c r="M4087" s="2">
        <v>280</v>
      </c>
      <c r="N4087" s="2">
        <v>1</v>
      </c>
      <c r="O4087" s="2">
        <v>173</v>
      </c>
      <c r="P4087" s="2">
        <v>0</v>
      </c>
      <c r="Q4087" s="2">
        <v>0</v>
      </c>
      <c r="R4087" s="2">
        <v>0</v>
      </c>
      <c r="S4087" s="2">
        <v>0</v>
      </c>
      <c r="T4087" s="2">
        <v>4</v>
      </c>
      <c r="U4087" s="2">
        <v>0</v>
      </c>
      <c r="V4087" s="2">
        <v>0</v>
      </c>
      <c r="W4087" s="2">
        <v>0</v>
      </c>
      <c r="X4087" s="2">
        <v>0</v>
      </c>
      <c r="Y4087" s="2">
        <v>0</v>
      </c>
      <c r="Z4087" s="2">
        <v>0</v>
      </c>
      <c r="AA4087" s="2">
        <v>17</v>
      </c>
      <c r="AB4087" s="2">
        <v>0</v>
      </c>
      <c r="AC4087" s="2">
        <v>0</v>
      </c>
      <c r="AD4087" s="2">
        <v>0</v>
      </c>
      <c r="AE4087" s="2">
        <v>0</v>
      </c>
      <c r="AF4087" s="2">
        <v>0</v>
      </c>
      <c r="AG4087" s="2">
        <v>0</v>
      </c>
      <c r="AH4087" s="2">
        <v>0</v>
      </c>
      <c r="AI4087" s="2">
        <v>0</v>
      </c>
      <c r="AJ4087" s="2">
        <v>0</v>
      </c>
      <c r="AK4087" s="2">
        <v>25</v>
      </c>
      <c r="AL4087" s="2">
        <v>0</v>
      </c>
      <c r="AM4087" s="2">
        <v>60</v>
      </c>
      <c r="AN4087" s="3">
        <f>IFERROR(K4087/J4087,"")</f>
        <v>0</v>
      </c>
      <c r="AO4087" s="3">
        <f>IFERROR(L4087/K4087,"")</f>
        <v>0</v>
      </c>
    </row>
    <row r="4088" spans="1:41">
      <c r="A4088" t="s">
        <v>5891</v>
      </c>
      <c r="D4088">
        <v>3000</v>
      </c>
      <c r="E4088" t="s">
        <v>587</v>
      </c>
      <c r="F4088" t="s">
        <v>1971</v>
      </c>
      <c r="I4088" t="b">
        <v>0</v>
      </c>
      <c r="J4088" s="2">
        <v>657</v>
      </c>
      <c r="K4088" s="2">
        <v>484</v>
      </c>
      <c r="L4088" s="2">
        <v>10</v>
      </c>
      <c r="M4088" s="2">
        <v>474</v>
      </c>
      <c r="N4088" s="2">
        <v>2</v>
      </c>
      <c r="O4088" s="2">
        <v>352</v>
      </c>
      <c r="P4088" s="2">
        <v>0</v>
      </c>
      <c r="Q4088" s="2">
        <v>0</v>
      </c>
      <c r="R4088" s="2">
        <v>0</v>
      </c>
      <c r="S4088" s="2">
        <v>0</v>
      </c>
      <c r="T4088" s="2">
        <v>0</v>
      </c>
      <c r="U4088" s="2">
        <v>0</v>
      </c>
      <c r="V4088" s="2">
        <v>0</v>
      </c>
      <c r="W4088" s="2">
        <v>0</v>
      </c>
      <c r="X4088" s="2">
        <v>0</v>
      </c>
      <c r="Y4088" s="2">
        <v>0</v>
      </c>
      <c r="Z4088" s="2">
        <v>1</v>
      </c>
      <c r="AA4088" s="2">
        <v>3</v>
      </c>
      <c r="AB4088" s="2">
        <v>1</v>
      </c>
      <c r="AC4088" s="2">
        <v>0</v>
      </c>
      <c r="AD4088" s="2">
        <v>0</v>
      </c>
      <c r="AE4088" s="2">
        <v>0</v>
      </c>
      <c r="AF4088" s="2">
        <v>0</v>
      </c>
      <c r="AG4088" s="2">
        <v>2</v>
      </c>
      <c r="AH4088" s="2">
        <v>0</v>
      </c>
      <c r="AI4088" s="2">
        <v>0</v>
      </c>
      <c r="AJ4088" s="2">
        <v>1</v>
      </c>
      <c r="AK4088" s="2">
        <v>21</v>
      </c>
      <c r="AL4088" s="2">
        <v>0</v>
      </c>
      <c r="AM4088" s="2">
        <v>91</v>
      </c>
      <c r="AN4088" s="3">
        <f>IFERROR(K4088/J4088,"")</f>
        <v>0</v>
      </c>
      <c r="AO4088" s="3">
        <f>IFERROR(L4088/K4088,"")</f>
        <v>0</v>
      </c>
    </row>
    <row r="4089" spans="1:41">
      <c r="A4089" t="s">
        <v>5892</v>
      </c>
      <c r="D4089">
        <v>3000</v>
      </c>
      <c r="E4089" t="s">
        <v>587</v>
      </c>
      <c r="F4089" t="s">
        <v>1711</v>
      </c>
      <c r="I4089" t="b">
        <v>0</v>
      </c>
      <c r="J4089" s="2">
        <v>610</v>
      </c>
      <c r="K4089" s="2">
        <v>294</v>
      </c>
      <c r="L4089" s="2">
        <v>3</v>
      </c>
      <c r="M4089" s="2">
        <v>291</v>
      </c>
      <c r="N4089" s="2">
        <v>8</v>
      </c>
      <c r="O4089" s="2">
        <v>141</v>
      </c>
      <c r="P4089" s="2">
        <v>0</v>
      </c>
      <c r="Q4089" s="2">
        <v>0</v>
      </c>
      <c r="R4089" s="2">
        <v>0</v>
      </c>
      <c r="S4089" s="2">
        <v>0</v>
      </c>
      <c r="T4089" s="2">
        <v>4</v>
      </c>
      <c r="U4089" s="2">
        <v>0</v>
      </c>
      <c r="V4089" s="2">
        <v>0</v>
      </c>
      <c r="W4089" s="2">
        <v>0</v>
      </c>
      <c r="X4089" s="2">
        <v>0</v>
      </c>
      <c r="Y4089" s="2">
        <v>0</v>
      </c>
      <c r="Z4089" s="2">
        <v>0</v>
      </c>
      <c r="AA4089" s="2">
        <v>17</v>
      </c>
      <c r="AB4089" s="2">
        <v>2</v>
      </c>
      <c r="AC4089" s="2">
        <v>1</v>
      </c>
      <c r="AD4089" s="2">
        <v>0</v>
      </c>
      <c r="AE4089" s="2">
        <v>0</v>
      </c>
      <c r="AF4089" s="2">
        <v>0</v>
      </c>
      <c r="AG4089" s="2">
        <v>0</v>
      </c>
      <c r="AH4089" s="2">
        <v>0</v>
      </c>
      <c r="AI4089" s="2">
        <v>0</v>
      </c>
      <c r="AJ4089" s="2">
        <v>1</v>
      </c>
      <c r="AK4089" s="2">
        <v>43</v>
      </c>
      <c r="AL4089" s="2">
        <v>0</v>
      </c>
      <c r="AM4089" s="2">
        <v>74</v>
      </c>
      <c r="AN4089" s="3">
        <f>IFERROR(K4089/J4089,"")</f>
        <v>0</v>
      </c>
      <c r="AO4089" s="3">
        <f>IFERROR(L4089/K4089,"")</f>
        <v>0</v>
      </c>
    </row>
    <row r="4090" spans="1:41">
      <c r="A4090" t="s">
        <v>5893</v>
      </c>
      <c r="D4090">
        <v>3000</v>
      </c>
      <c r="E4090" t="s">
        <v>587</v>
      </c>
      <c r="F4090" t="s">
        <v>1713</v>
      </c>
      <c r="I4090" t="b">
        <v>0</v>
      </c>
      <c r="J4090" s="2">
        <v>532</v>
      </c>
      <c r="K4090" s="2">
        <v>276</v>
      </c>
      <c r="L4090" s="2">
        <v>5</v>
      </c>
      <c r="M4090" s="2">
        <v>271</v>
      </c>
      <c r="N4090" s="2">
        <v>4</v>
      </c>
      <c r="O4090" s="2">
        <v>112</v>
      </c>
      <c r="P4090" s="2">
        <v>0</v>
      </c>
      <c r="Q4090" s="2">
        <v>0</v>
      </c>
      <c r="R4090" s="2">
        <v>0</v>
      </c>
      <c r="S4090" s="2">
        <v>0</v>
      </c>
      <c r="T4090" s="2">
        <v>4</v>
      </c>
      <c r="U4090" s="2">
        <v>0</v>
      </c>
      <c r="V4090" s="2">
        <v>1</v>
      </c>
      <c r="W4090" s="2">
        <v>0</v>
      </c>
      <c r="X4090" s="2">
        <v>0</v>
      </c>
      <c r="Y4090" s="2">
        <v>7</v>
      </c>
      <c r="Z4090" s="2">
        <v>0</v>
      </c>
      <c r="AA4090" s="2">
        <v>21</v>
      </c>
      <c r="AB4090" s="2">
        <v>1</v>
      </c>
      <c r="AC4090" s="2">
        <v>0</v>
      </c>
      <c r="AD4090" s="2">
        <v>0</v>
      </c>
      <c r="AE4090" s="2">
        <v>0</v>
      </c>
      <c r="AF4090" s="2">
        <v>0</v>
      </c>
      <c r="AG4090" s="2">
        <v>2</v>
      </c>
      <c r="AH4090" s="2">
        <v>0</v>
      </c>
      <c r="AI4090" s="2">
        <v>0</v>
      </c>
      <c r="AJ4090" s="2">
        <v>0</v>
      </c>
      <c r="AK4090" s="2">
        <v>45</v>
      </c>
      <c r="AL4090" s="2">
        <v>0</v>
      </c>
      <c r="AM4090" s="2">
        <v>74</v>
      </c>
      <c r="AN4090" s="3">
        <f>IFERROR(K4090/J4090,"")</f>
        <v>0</v>
      </c>
      <c r="AO4090" s="3">
        <f>IFERROR(L4090/K4090,"")</f>
        <v>0</v>
      </c>
    </row>
    <row r="4091" spans="1:41">
      <c r="A4091" t="s">
        <v>5894</v>
      </c>
      <c r="D4091">
        <v>3000</v>
      </c>
      <c r="E4091" t="s">
        <v>587</v>
      </c>
      <c r="F4091" t="s">
        <v>1715</v>
      </c>
      <c r="I4091" t="b">
        <v>0</v>
      </c>
      <c r="J4091" s="2">
        <v>518</v>
      </c>
      <c r="K4091" s="2">
        <v>184</v>
      </c>
      <c r="L4091" s="2">
        <v>3</v>
      </c>
      <c r="M4091" s="2">
        <v>181</v>
      </c>
      <c r="N4091" s="2">
        <v>0</v>
      </c>
      <c r="O4091" s="2">
        <v>160</v>
      </c>
      <c r="P4091" s="2">
        <v>0</v>
      </c>
      <c r="Q4091" s="2">
        <v>0</v>
      </c>
      <c r="R4091" s="2">
        <v>0</v>
      </c>
      <c r="S4091" s="2">
        <v>0</v>
      </c>
      <c r="T4091" s="2">
        <v>3</v>
      </c>
      <c r="U4091" s="2">
        <v>0</v>
      </c>
      <c r="V4091" s="2">
        <v>0</v>
      </c>
      <c r="W4091" s="2">
        <v>0</v>
      </c>
      <c r="X4091" s="2">
        <v>0</v>
      </c>
      <c r="Y4091" s="2">
        <v>0</v>
      </c>
      <c r="Z4091" s="2">
        <v>0</v>
      </c>
      <c r="AA4091" s="2">
        <v>3</v>
      </c>
      <c r="AB4091" s="2">
        <v>0</v>
      </c>
      <c r="AC4091" s="2">
        <v>0</v>
      </c>
      <c r="AD4091" s="2">
        <v>0</v>
      </c>
      <c r="AE4091" s="2">
        <v>0</v>
      </c>
      <c r="AF4091" s="2">
        <v>0</v>
      </c>
      <c r="AG4091" s="2">
        <v>0</v>
      </c>
      <c r="AH4091" s="2">
        <v>0</v>
      </c>
      <c r="AI4091" s="2">
        <v>0</v>
      </c>
      <c r="AJ4091" s="2">
        <v>0</v>
      </c>
      <c r="AK4091" s="2">
        <v>7</v>
      </c>
      <c r="AL4091" s="2">
        <v>0</v>
      </c>
      <c r="AM4091" s="2">
        <v>8</v>
      </c>
      <c r="AN4091" s="3">
        <f>IFERROR(K4091/J4091,"")</f>
        <v>0</v>
      </c>
      <c r="AO4091" s="3">
        <f>IFERROR(L4091/K4091,"")</f>
        <v>0</v>
      </c>
    </row>
    <row r="4092" spans="1:41">
      <c r="A4092" t="s">
        <v>5895</v>
      </c>
      <c r="D4092">
        <v>3000</v>
      </c>
      <c r="E4092" t="s">
        <v>587</v>
      </c>
      <c r="F4092" t="s">
        <v>1717</v>
      </c>
      <c r="I4092" t="b">
        <v>0</v>
      </c>
      <c r="J4092" s="2">
        <v>600</v>
      </c>
      <c r="K4092" s="2">
        <v>431</v>
      </c>
      <c r="L4092" s="2">
        <v>15</v>
      </c>
      <c r="M4092" s="2">
        <v>416</v>
      </c>
      <c r="N4092" s="2">
        <v>2</v>
      </c>
      <c r="O4092" s="2">
        <v>299</v>
      </c>
      <c r="P4092" s="2">
        <v>0</v>
      </c>
      <c r="Q4092" s="2">
        <v>0</v>
      </c>
      <c r="R4092" s="2">
        <v>0</v>
      </c>
      <c r="S4092" s="2">
        <v>0</v>
      </c>
      <c r="T4092" s="2">
        <v>5</v>
      </c>
      <c r="U4092" s="2">
        <v>0</v>
      </c>
      <c r="V4092" s="2">
        <v>0</v>
      </c>
      <c r="W4092" s="2">
        <v>0</v>
      </c>
      <c r="X4092" s="2">
        <v>0</v>
      </c>
      <c r="Y4092" s="2">
        <v>1</v>
      </c>
      <c r="Z4092" s="2">
        <v>0</v>
      </c>
      <c r="AA4092" s="2">
        <v>6</v>
      </c>
      <c r="AB4092" s="2">
        <v>0</v>
      </c>
      <c r="AC4092" s="2">
        <v>0</v>
      </c>
      <c r="AD4092" s="2">
        <v>0</v>
      </c>
      <c r="AE4092" s="2">
        <v>0</v>
      </c>
      <c r="AF4092" s="2">
        <v>0</v>
      </c>
      <c r="AG4092" s="2">
        <v>0</v>
      </c>
      <c r="AH4092" s="2">
        <v>0</v>
      </c>
      <c r="AI4092" s="2">
        <v>0</v>
      </c>
      <c r="AJ4092" s="2">
        <v>0</v>
      </c>
      <c r="AK4092" s="2">
        <v>18</v>
      </c>
      <c r="AL4092" s="2">
        <v>0</v>
      </c>
      <c r="AM4092" s="2">
        <v>85</v>
      </c>
      <c r="AN4092" s="3">
        <f>IFERROR(K4092/J4092,"")</f>
        <v>0</v>
      </c>
      <c r="AO4092" s="3">
        <f>IFERROR(L4092/K4092,"")</f>
        <v>0</v>
      </c>
    </row>
    <row r="4093" spans="1:41">
      <c r="A4093" t="s">
        <v>5896</v>
      </c>
      <c r="D4093">
        <v>3000</v>
      </c>
      <c r="E4093" t="s">
        <v>587</v>
      </c>
      <c r="F4093" t="s">
        <v>1719</v>
      </c>
      <c r="I4093" t="b">
        <v>0</v>
      </c>
      <c r="J4093" s="2">
        <v>667</v>
      </c>
      <c r="K4093" s="2">
        <v>435</v>
      </c>
      <c r="L4093" s="2">
        <v>14</v>
      </c>
      <c r="M4093" s="2">
        <v>421</v>
      </c>
      <c r="N4093" s="2">
        <v>0</v>
      </c>
      <c r="O4093" s="2">
        <v>388</v>
      </c>
      <c r="P4093" s="2">
        <v>0</v>
      </c>
      <c r="Q4093" s="2">
        <v>0</v>
      </c>
      <c r="R4093" s="2">
        <v>0</v>
      </c>
      <c r="S4093" s="2">
        <v>0</v>
      </c>
      <c r="T4093" s="2">
        <v>2</v>
      </c>
      <c r="U4093" s="2">
        <v>0</v>
      </c>
      <c r="V4093" s="2">
        <v>0</v>
      </c>
      <c r="W4093" s="2">
        <v>0</v>
      </c>
      <c r="X4093" s="2">
        <v>0</v>
      </c>
      <c r="Y4093" s="2">
        <v>0</v>
      </c>
      <c r="Z4093" s="2">
        <v>0</v>
      </c>
      <c r="AA4093" s="2">
        <v>2</v>
      </c>
      <c r="AB4093" s="2">
        <v>2</v>
      </c>
      <c r="AC4093" s="2">
        <v>0</v>
      </c>
      <c r="AD4093" s="2">
        <v>0</v>
      </c>
      <c r="AE4093" s="2">
        <v>0</v>
      </c>
      <c r="AF4093" s="2">
        <v>0</v>
      </c>
      <c r="AG4093" s="2">
        <v>0</v>
      </c>
      <c r="AH4093" s="2">
        <v>0</v>
      </c>
      <c r="AI4093" s="2">
        <v>0</v>
      </c>
      <c r="AJ4093" s="2">
        <v>0</v>
      </c>
      <c r="AK4093" s="2">
        <v>9</v>
      </c>
      <c r="AL4093" s="2">
        <v>0</v>
      </c>
      <c r="AM4093" s="2">
        <v>18</v>
      </c>
      <c r="AN4093" s="3">
        <f>IFERROR(K4093/J4093,"")</f>
        <v>0</v>
      </c>
      <c r="AO4093" s="3">
        <f>IFERROR(L4093/K4093,"")</f>
        <v>0</v>
      </c>
    </row>
    <row r="4094" spans="1:41">
      <c r="A4094" t="s">
        <v>5897</v>
      </c>
      <c r="D4094">
        <v>3000</v>
      </c>
      <c r="E4094" t="s">
        <v>587</v>
      </c>
      <c r="F4094" t="s">
        <v>1721</v>
      </c>
      <c r="I4094" t="b">
        <v>0</v>
      </c>
      <c r="J4094" s="2">
        <v>532</v>
      </c>
      <c r="K4094" s="2">
        <v>342</v>
      </c>
      <c r="L4094" s="2">
        <v>22</v>
      </c>
      <c r="M4094" s="2">
        <v>320</v>
      </c>
      <c r="N4094" s="2">
        <v>3</v>
      </c>
      <c r="O4094" s="2">
        <v>272</v>
      </c>
      <c r="P4094" s="2">
        <v>0</v>
      </c>
      <c r="Q4094" s="2">
        <v>0</v>
      </c>
      <c r="R4094" s="2">
        <v>0</v>
      </c>
      <c r="S4094" s="2">
        <v>0</v>
      </c>
      <c r="T4094" s="2">
        <v>2</v>
      </c>
      <c r="U4094" s="2">
        <v>0</v>
      </c>
      <c r="V4094" s="2">
        <v>0</v>
      </c>
      <c r="W4094" s="2">
        <v>0</v>
      </c>
      <c r="X4094" s="2">
        <v>0</v>
      </c>
      <c r="Y4094" s="2">
        <v>0</v>
      </c>
      <c r="Z4094" s="2">
        <v>0</v>
      </c>
      <c r="AA4094" s="2">
        <v>6</v>
      </c>
      <c r="AB4094" s="2">
        <v>0</v>
      </c>
      <c r="AC4094" s="2">
        <v>0</v>
      </c>
      <c r="AD4094" s="2">
        <v>0</v>
      </c>
      <c r="AE4094" s="2">
        <v>0</v>
      </c>
      <c r="AF4094" s="2">
        <v>0</v>
      </c>
      <c r="AG4094" s="2">
        <v>1</v>
      </c>
      <c r="AH4094" s="2">
        <v>0</v>
      </c>
      <c r="AI4094" s="2">
        <v>1</v>
      </c>
      <c r="AJ4094" s="2">
        <v>0</v>
      </c>
      <c r="AK4094" s="2">
        <v>9</v>
      </c>
      <c r="AL4094" s="2">
        <v>0</v>
      </c>
      <c r="AM4094" s="2">
        <v>26</v>
      </c>
      <c r="AN4094" s="3">
        <f>IFERROR(K4094/J4094,"")</f>
        <v>0</v>
      </c>
      <c r="AO4094" s="3">
        <f>IFERROR(L4094/K4094,"")</f>
        <v>0</v>
      </c>
    </row>
    <row r="4095" spans="1:41">
      <c r="A4095" t="s">
        <v>5898</v>
      </c>
      <c r="D4095">
        <v>3000</v>
      </c>
      <c r="E4095" t="s">
        <v>587</v>
      </c>
      <c r="F4095" t="s">
        <v>1723</v>
      </c>
      <c r="I4095" t="b">
        <v>0</v>
      </c>
      <c r="J4095" s="2">
        <v>579</v>
      </c>
      <c r="K4095" s="2">
        <v>451</v>
      </c>
      <c r="L4095" s="2">
        <v>0</v>
      </c>
      <c r="M4095" s="2">
        <v>451</v>
      </c>
      <c r="N4095" s="2">
        <v>1</v>
      </c>
      <c r="O4095" s="2">
        <v>443</v>
      </c>
      <c r="P4095" s="2">
        <v>0</v>
      </c>
      <c r="Q4095" s="2">
        <v>0</v>
      </c>
      <c r="R4095" s="2">
        <v>0</v>
      </c>
      <c r="S4095" s="2">
        <v>0</v>
      </c>
      <c r="T4095" s="2">
        <v>0</v>
      </c>
      <c r="U4095" s="2">
        <v>0</v>
      </c>
      <c r="V4095" s="2">
        <v>0</v>
      </c>
      <c r="W4095" s="2">
        <v>0</v>
      </c>
      <c r="X4095" s="2">
        <v>0</v>
      </c>
      <c r="Y4095" s="2">
        <v>0</v>
      </c>
      <c r="Z4095" s="2">
        <v>0</v>
      </c>
      <c r="AA4095" s="2">
        <v>0</v>
      </c>
      <c r="AB4095" s="2">
        <v>0</v>
      </c>
      <c r="AC4095" s="2">
        <v>1</v>
      </c>
      <c r="AD4095" s="2">
        <v>0</v>
      </c>
      <c r="AE4095" s="2">
        <v>0</v>
      </c>
      <c r="AF4095" s="2">
        <v>0</v>
      </c>
      <c r="AG4095" s="2">
        <v>0</v>
      </c>
      <c r="AH4095" s="2">
        <v>0</v>
      </c>
      <c r="AI4095" s="2">
        <v>0</v>
      </c>
      <c r="AJ4095" s="2">
        <v>0</v>
      </c>
      <c r="AK4095" s="2">
        <v>6</v>
      </c>
      <c r="AL4095" s="2">
        <v>0</v>
      </c>
      <c r="AM4095" s="2">
        <v>0</v>
      </c>
      <c r="AN4095" s="3">
        <f>IFERROR(K4095/J4095,"")</f>
        <v>0</v>
      </c>
      <c r="AO4095" s="3">
        <f>IFERROR(L4095/K4095,"")</f>
        <v>0</v>
      </c>
    </row>
    <row r="4096" spans="1:41">
      <c r="A4096" t="s">
        <v>5899</v>
      </c>
      <c r="D4096">
        <v>3000</v>
      </c>
      <c r="E4096" t="s">
        <v>587</v>
      </c>
      <c r="F4096" t="s">
        <v>1725</v>
      </c>
      <c r="I4096" t="b">
        <v>0</v>
      </c>
      <c r="J4096" s="2">
        <v>491</v>
      </c>
      <c r="K4096" s="2">
        <v>194</v>
      </c>
      <c r="L4096" s="2">
        <v>0</v>
      </c>
      <c r="M4096" s="2">
        <v>194</v>
      </c>
      <c r="N4096" s="2">
        <v>0</v>
      </c>
      <c r="O4096" s="2">
        <v>141</v>
      </c>
      <c r="P4096" s="2">
        <v>0</v>
      </c>
      <c r="Q4096" s="2">
        <v>0</v>
      </c>
      <c r="R4096" s="2">
        <v>0</v>
      </c>
      <c r="S4096" s="2">
        <v>0</v>
      </c>
      <c r="T4096" s="2">
        <v>1</v>
      </c>
      <c r="U4096" s="2">
        <v>0</v>
      </c>
      <c r="V4096" s="2">
        <v>0</v>
      </c>
      <c r="W4096" s="2">
        <v>0</v>
      </c>
      <c r="X4096" s="2">
        <v>0</v>
      </c>
      <c r="Y4096" s="2">
        <v>0</v>
      </c>
      <c r="Z4096" s="2">
        <v>0</v>
      </c>
      <c r="AA4096" s="2">
        <v>3</v>
      </c>
      <c r="AB4096" s="2">
        <v>0</v>
      </c>
      <c r="AC4096" s="2">
        <v>0</v>
      </c>
      <c r="AD4096" s="2">
        <v>0</v>
      </c>
      <c r="AE4096" s="2">
        <v>0</v>
      </c>
      <c r="AF4096" s="2">
        <v>0</v>
      </c>
      <c r="AG4096" s="2">
        <v>0</v>
      </c>
      <c r="AH4096" s="2">
        <v>0</v>
      </c>
      <c r="AI4096" s="2">
        <v>0</v>
      </c>
      <c r="AJ4096" s="2">
        <v>0</v>
      </c>
      <c r="AK4096" s="2">
        <v>15</v>
      </c>
      <c r="AL4096" s="2">
        <v>0</v>
      </c>
      <c r="AM4096" s="2">
        <v>34</v>
      </c>
      <c r="AN4096" s="3">
        <f>IFERROR(K4096/J4096,"")</f>
        <v>0</v>
      </c>
      <c r="AO4096" s="3">
        <f>IFERROR(L4096/K4096,"")</f>
        <v>0</v>
      </c>
    </row>
    <row r="4097" spans="1:41">
      <c r="A4097" t="s">
        <v>5900</v>
      </c>
      <c r="D4097">
        <v>3000</v>
      </c>
      <c r="E4097" t="s">
        <v>587</v>
      </c>
      <c r="F4097" t="s">
        <v>1753</v>
      </c>
      <c r="I4097" t="b">
        <v>0</v>
      </c>
      <c r="J4097" s="2">
        <v>533</v>
      </c>
      <c r="K4097" s="2">
        <v>274</v>
      </c>
      <c r="L4097" s="2">
        <v>3</v>
      </c>
      <c r="M4097" s="2">
        <v>271</v>
      </c>
      <c r="N4097" s="2">
        <v>16</v>
      </c>
      <c r="O4097" s="2">
        <v>116</v>
      </c>
      <c r="P4097" s="2">
        <v>0</v>
      </c>
      <c r="Q4097" s="2">
        <v>0</v>
      </c>
      <c r="R4097" s="2">
        <v>0</v>
      </c>
      <c r="S4097" s="2">
        <v>0</v>
      </c>
      <c r="T4097" s="2">
        <v>4</v>
      </c>
      <c r="U4097" s="2">
        <v>0</v>
      </c>
      <c r="V4097" s="2">
        <v>0</v>
      </c>
      <c r="W4097" s="2">
        <v>0</v>
      </c>
      <c r="X4097" s="2">
        <v>0</v>
      </c>
      <c r="Y4097" s="2">
        <v>6</v>
      </c>
      <c r="Z4097" s="2">
        <v>0</v>
      </c>
      <c r="AA4097" s="2">
        <v>14</v>
      </c>
      <c r="AB4097" s="2">
        <v>7</v>
      </c>
      <c r="AC4097" s="2">
        <v>0</v>
      </c>
      <c r="AD4097" s="2">
        <v>0</v>
      </c>
      <c r="AE4097" s="2">
        <v>0</v>
      </c>
      <c r="AF4097" s="2">
        <v>0</v>
      </c>
      <c r="AG4097" s="2">
        <v>5</v>
      </c>
      <c r="AH4097" s="2">
        <v>0</v>
      </c>
      <c r="AI4097" s="2">
        <v>0</v>
      </c>
      <c r="AJ4097" s="2">
        <v>2</v>
      </c>
      <c r="AK4097" s="2">
        <v>42</v>
      </c>
      <c r="AL4097" s="2">
        <v>0</v>
      </c>
      <c r="AM4097" s="2">
        <v>59</v>
      </c>
      <c r="AN4097" s="3">
        <f>IFERROR(K4097/J4097,"")</f>
        <v>0</v>
      </c>
      <c r="AO4097" s="3">
        <f>IFERROR(L4097/K4097,"")</f>
        <v>0</v>
      </c>
    </row>
    <row r="4098" spans="1:41">
      <c r="A4098" t="s">
        <v>5901</v>
      </c>
      <c r="D4098">
        <v>3000</v>
      </c>
      <c r="E4098" t="s">
        <v>587</v>
      </c>
      <c r="F4098" t="s">
        <v>1755</v>
      </c>
      <c r="I4098" t="b">
        <v>0</v>
      </c>
      <c r="J4098" s="2">
        <v>486</v>
      </c>
      <c r="K4098" s="2">
        <v>161</v>
      </c>
      <c r="L4098" s="2">
        <v>2</v>
      </c>
      <c r="M4098" s="2">
        <v>159</v>
      </c>
      <c r="N4098" s="2">
        <v>27</v>
      </c>
      <c r="O4098" s="2">
        <v>50</v>
      </c>
      <c r="P4098" s="2">
        <v>3</v>
      </c>
      <c r="Q4098" s="2">
        <v>0</v>
      </c>
      <c r="R4098" s="2">
        <v>0</v>
      </c>
      <c r="S4098" s="2">
        <v>0</v>
      </c>
      <c r="T4098" s="2">
        <v>7</v>
      </c>
      <c r="U4098" s="2">
        <v>0</v>
      </c>
      <c r="V4098" s="2">
        <v>0</v>
      </c>
      <c r="W4098" s="2">
        <v>0</v>
      </c>
      <c r="X4098" s="2">
        <v>0</v>
      </c>
      <c r="Y4098" s="2">
        <v>6</v>
      </c>
      <c r="Z4098" s="2">
        <v>0</v>
      </c>
      <c r="AA4098" s="2">
        <v>24</v>
      </c>
      <c r="AB4098" s="2">
        <v>19</v>
      </c>
      <c r="AC4098" s="2">
        <v>0</v>
      </c>
      <c r="AD4098" s="2">
        <v>0</v>
      </c>
      <c r="AE4098" s="2">
        <v>0</v>
      </c>
      <c r="AF4098" s="2">
        <v>1</v>
      </c>
      <c r="AG4098" s="2">
        <v>2</v>
      </c>
      <c r="AH4098" s="2">
        <v>0</v>
      </c>
      <c r="AI4098" s="2">
        <v>0</v>
      </c>
      <c r="AJ4098" s="2">
        <v>2</v>
      </c>
      <c r="AK4098" s="2">
        <v>9</v>
      </c>
      <c r="AL4098" s="2">
        <v>0</v>
      </c>
      <c r="AM4098" s="2">
        <v>9</v>
      </c>
      <c r="AN4098" s="3">
        <f>IFERROR(K4098/J4098,"")</f>
        <v>0</v>
      </c>
      <c r="AO4098" s="3">
        <f>IFERROR(L4098/K4098,"")</f>
        <v>0</v>
      </c>
    </row>
    <row r="4099" spans="1:41">
      <c r="A4099" t="s">
        <v>5902</v>
      </c>
      <c r="D4099">
        <v>3000</v>
      </c>
      <c r="E4099" t="s">
        <v>587</v>
      </c>
      <c r="F4099" t="s">
        <v>1757</v>
      </c>
      <c r="I4099" t="b">
        <v>0</v>
      </c>
      <c r="J4099" s="2">
        <v>684</v>
      </c>
      <c r="K4099" s="2">
        <v>318</v>
      </c>
      <c r="L4099" s="2">
        <v>3</v>
      </c>
      <c r="M4099" s="2">
        <v>315</v>
      </c>
      <c r="N4099" s="2">
        <v>50</v>
      </c>
      <c r="O4099" s="2">
        <v>12</v>
      </c>
      <c r="P4099" s="2">
        <v>3</v>
      </c>
      <c r="Q4099" s="2">
        <v>0</v>
      </c>
      <c r="R4099" s="2">
        <v>0</v>
      </c>
      <c r="S4099" s="2">
        <v>0</v>
      </c>
      <c r="T4099" s="2">
        <v>37</v>
      </c>
      <c r="U4099" s="2">
        <v>0</v>
      </c>
      <c r="V4099" s="2">
        <v>0</v>
      </c>
      <c r="W4099" s="2">
        <v>0</v>
      </c>
      <c r="X4099" s="2">
        <v>0</v>
      </c>
      <c r="Y4099" s="2">
        <v>12</v>
      </c>
      <c r="Z4099" s="2">
        <v>1</v>
      </c>
      <c r="AA4099" s="2">
        <v>94</v>
      </c>
      <c r="AB4099" s="2">
        <v>35</v>
      </c>
      <c r="AC4099" s="2">
        <v>0</v>
      </c>
      <c r="AD4099" s="2">
        <v>0</v>
      </c>
      <c r="AE4099" s="2">
        <v>0</v>
      </c>
      <c r="AF4099" s="2">
        <v>0</v>
      </c>
      <c r="AG4099" s="2">
        <v>22</v>
      </c>
      <c r="AH4099" s="2">
        <v>0</v>
      </c>
      <c r="AI4099" s="2">
        <v>0</v>
      </c>
      <c r="AJ4099" s="2">
        <v>7</v>
      </c>
      <c r="AK4099" s="2">
        <v>26</v>
      </c>
      <c r="AL4099" s="2">
        <v>0</v>
      </c>
      <c r="AM4099" s="2">
        <v>16</v>
      </c>
      <c r="AN4099" s="3">
        <f>IFERROR(K4099/J4099,"")</f>
        <v>0</v>
      </c>
      <c r="AO4099" s="3">
        <f>IFERROR(L4099/K4099,"")</f>
        <v>0</v>
      </c>
    </row>
    <row r="4100" spans="1:41">
      <c r="A4100" t="s">
        <v>5903</v>
      </c>
      <c r="D4100">
        <v>3000</v>
      </c>
      <c r="E4100" t="s">
        <v>587</v>
      </c>
      <c r="F4100" t="s">
        <v>1996</v>
      </c>
      <c r="I4100" t="b">
        <v>0</v>
      </c>
      <c r="J4100" s="2">
        <v>729</v>
      </c>
      <c r="K4100" s="2">
        <v>349</v>
      </c>
      <c r="L4100" s="2">
        <v>8</v>
      </c>
      <c r="M4100" s="2">
        <v>341</v>
      </c>
      <c r="N4100" s="2">
        <v>38</v>
      </c>
      <c r="O4100" s="2">
        <v>12</v>
      </c>
      <c r="P4100" s="2">
        <v>9</v>
      </c>
      <c r="Q4100" s="2">
        <v>0</v>
      </c>
      <c r="R4100" s="2">
        <v>0</v>
      </c>
      <c r="S4100" s="2">
        <v>0</v>
      </c>
      <c r="T4100" s="2">
        <v>34</v>
      </c>
      <c r="U4100" s="2">
        <v>0</v>
      </c>
      <c r="V4100" s="2">
        <v>0</v>
      </c>
      <c r="W4100" s="2">
        <v>0</v>
      </c>
      <c r="X4100" s="2">
        <v>0</v>
      </c>
      <c r="Y4100" s="2">
        <v>21</v>
      </c>
      <c r="Z4100" s="2">
        <v>12</v>
      </c>
      <c r="AA4100" s="2">
        <v>90</v>
      </c>
      <c r="AB4100" s="2">
        <v>47</v>
      </c>
      <c r="AC4100" s="2">
        <v>0</v>
      </c>
      <c r="AD4100" s="2">
        <v>0</v>
      </c>
      <c r="AE4100" s="2">
        <v>0</v>
      </c>
      <c r="AF4100" s="2">
        <v>2</v>
      </c>
      <c r="AG4100" s="2">
        <v>26</v>
      </c>
      <c r="AH4100" s="2">
        <v>0</v>
      </c>
      <c r="AI4100" s="2">
        <v>0</v>
      </c>
      <c r="AJ4100" s="2">
        <v>8</v>
      </c>
      <c r="AK4100" s="2">
        <v>18</v>
      </c>
      <c r="AL4100" s="2">
        <v>0</v>
      </c>
      <c r="AM4100" s="2">
        <v>24</v>
      </c>
      <c r="AN4100" s="3">
        <f>IFERROR(K4100/J4100,"")</f>
        <v>0</v>
      </c>
      <c r="AO4100" s="3">
        <f>IFERROR(L4100/K4100,"")</f>
        <v>0</v>
      </c>
    </row>
    <row r="4101" spans="1:41">
      <c r="A4101" t="s">
        <v>5904</v>
      </c>
      <c r="D4101">
        <v>3000</v>
      </c>
      <c r="E4101" t="s">
        <v>587</v>
      </c>
      <c r="F4101" t="s">
        <v>1998</v>
      </c>
      <c r="I4101" t="b">
        <v>0</v>
      </c>
      <c r="J4101" s="2">
        <v>401</v>
      </c>
      <c r="K4101" s="2">
        <v>240</v>
      </c>
      <c r="L4101" s="2">
        <v>1</v>
      </c>
      <c r="M4101" s="2">
        <v>239</v>
      </c>
      <c r="N4101" s="2">
        <v>38</v>
      </c>
      <c r="O4101" s="2">
        <v>19</v>
      </c>
      <c r="P4101" s="2">
        <v>2</v>
      </c>
      <c r="Q4101" s="2">
        <v>0</v>
      </c>
      <c r="R4101" s="2">
        <v>0</v>
      </c>
      <c r="S4101" s="2">
        <v>0</v>
      </c>
      <c r="T4101" s="2">
        <v>38</v>
      </c>
      <c r="U4101" s="2">
        <v>0</v>
      </c>
      <c r="V4101" s="2">
        <v>0</v>
      </c>
      <c r="W4101" s="2">
        <v>0</v>
      </c>
      <c r="X4101" s="2">
        <v>0</v>
      </c>
      <c r="Y4101" s="2">
        <v>14</v>
      </c>
      <c r="Z4101" s="2">
        <v>1</v>
      </c>
      <c r="AA4101" s="2">
        <v>64</v>
      </c>
      <c r="AB4101" s="2">
        <v>31</v>
      </c>
      <c r="AC4101" s="2">
        <v>0</v>
      </c>
      <c r="AD4101" s="2">
        <v>0</v>
      </c>
      <c r="AE4101" s="2">
        <v>0</v>
      </c>
      <c r="AF4101" s="2">
        <v>0</v>
      </c>
      <c r="AG4101" s="2">
        <v>8</v>
      </c>
      <c r="AH4101" s="2">
        <v>0</v>
      </c>
      <c r="AI4101" s="2">
        <v>0</v>
      </c>
      <c r="AJ4101" s="2">
        <v>3</v>
      </c>
      <c r="AK4101" s="2">
        <v>16</v>
      </c>
      <c r="AL4101" s="2">
        <v>0</v>
      </c>
      <c r="AM4101" s="2">
        <v>5</v>
      </c>
      <c r="AN4101" s="3">
        <f>IFERROR(K4101/J4101,"")</f>
        <v>0</v>
      </c>
      <c r="AO4101" s="3">
        <f>IFERROR(L4101/K4101,"")</f>
        <v>0</v>
      </c>
    </row>
    <row r="4102" spans="1:41">
      <c r="A4102" t="s">
        <v>5905</v>
      </c>
      <c r="D4102">
        <v>3000</v>
      </c>
      <c r="E4102" t="s">
        <v>587</v>
      </c>
      <c r="F4102" t="s">
        <v>2000</v>
      </c>
      <c r="I4102" t="b">
        <v>0</v>
      </c>
      <c r="J4102" s="2">
        <v>550</v>
      </c>
      <c r="K4102" s="2">
        <v>286</v>
      </c>
      <c r="L4102" s="2">
        <v>2</v>
      </c>
      <c r="M4102" s="2">
        <v>284</v>
      </c>
      <c r="N4102" s="2">
        <v>56</v>
      </c>
      <c r="O4102" s="2">
        <v>5</v>
      </c>
      <c r="P4102" s="2">
        <v>2</v>
      </c>
      <c r="Q4102" s="2">
        <v>0</v>
      </c>
      <c r="R4102" s="2">
        <v>0</v>
      </c>
      <c r="S4102" s="2">
        <v>0</v>
      </c>
      <c r="T4102" s="2">
        <v>29</v>
      </c>
      <c r="U4102" s="2">
        <v>0</v>
      </c>
      <c r="V4102" s="2">
        <v>0</v>
      </c>
      <c r="W4102" s="2">
        <v>0</v>
      </c>
      <c r="X4102" s="2">
        <v>0</v>
      </c>
      <c r="Y4102" s="2">
        <v>16</v>
      </c>
      <c r="Z4102" s="2">
        <v>5</v>
      </c>
      <c r="AA4102" s="2">
        <v>87</v>
      </c>
      <c r="AB4102" s="2">
        <v>37</v>
      </c>
      <c r="AC4102" s="2">
        <v>0</v>
      </c>
      <c r="AD4102" s="2">
        <v>0</v>
      </c>
      <c r="AE4102" s="2">
        <v>0</v>
      </c>
      <c r="AF4102" s="2">
        <v>0</v>
      </c>
      <c r="AG4102" s="2">
        <v>24</v>
      </c>
      <c r="AH4102" s="2">
        <v>2</v>
      </c>
      <c r="AI4102" s="2">
        <v>0</v>
      </c>
      <c r="AJ4102" s="2">
        <v>6</v>
      </c>
      <c r="AK4102" s="2">
        <v>12</v>
      </c>
      <c r="AL4102" s="2">
        <v>0</v>
      </c>
      <c r="AM4102" s="2">
        <v>3</v>
      </c>
      <c r="AN4102" s="3">
        <f>IFERROR(K4102/J4102,"")</f>
        <v>0</v>
      </c>
      <c r="AO4102" s="3">
        <f>IFERROR(L4102/K4102,"")</f>
        <v>0</v>
      </c>
    </row>
    <row r="4103" spans="1:41">
      <c r="A4103" t="s">
        <v>5906</v>
      </c>
      <c r="D4103">
        <v>3000</v>
      </c>
      <c r="E4103" t="s">
        <v>587</v>
      </c>
      <c r="F4103" t="s">
        <v>2002</v>
      </c>
      <c r="I4103" t="b">
        <v>0</v>
      </c>
      <c r="J4103" s="2">
        <v>396</v>
      </c>
      <c r="K4103" s="2">
        <v>237</v>
      </c>
      <c r="L4103" s="2">
        <v>1</v>
      </c>
      <c r="M4103" s="2">
        <v>236</v>
      </c>
      <c r="N4103" s="2">
        <v>53</v>
      </c>
      <c r="O4103" s="2">
        <v>9</v>
      </c>
      <c r="P4103" s="2">
        <v>7</v>
      </c>
      <c r="Q4103" s="2">
        <v>0</v>
      </c>
      <c r="R4103" s="2">
        <v>0</v>
      </c>
      <c r="S4103" s="2">
        <v>0</v>
      </c>
      <c r="T4103" s="2">
        <v>38</v>
      </c>
      <c r="U4103" s="2">
        <v>0</v>
      </c>
      <c r="V4103" s="2">
        <v>0</v>
      </c>
      <c r="W4103" s="2">
        <v>0</v>
      </c>
      <c r="X4103" s="2">
        <v>0</v>
      </c>
      <c r="Y4103" s="2">
        <v>4</v>
      </c>
      <c r="Z4103" s="2">
        <v>3</v>
      </c>
      <c r="AA4103" s="2">
        <v>72</v>
      </c>
      <c r="AB4103" s="2">
        <v>25</v>
      </c>
      <c r="AC4103" s="2">
        <v>0</v>
      </c>
      <c r="AD4103" s="2">
        <v>0</v>
      </c>
      <c r="AE4103" s="2">
        <v>0</v>
      </c>
      <c r="AF4103" s="2">
        <v>0</v>
      </c>
      <c r="AG4103" s="2">
        <v>14</v>
      </c>
      <c r="AH4103" s="2">
        <v>0</v>
      </c>
      <c r="AI4103" s="2">
        <v>1</v>
      </c>
      <c r="AJ4103" s="2">
        <v>0</v>
      </c>
      <c r="AK4103" s="2">
        <v>7</v>
      </c>
      <c r="AL4103" s="2">
        <v>0</v>
      </c>
      <c r="AM4103" s="2">
        <v>3</v>
      </c>
      <c r="AN4103" s="3">
        <f>IFERROR(K4103/J4103,"")</f>
        <v>0</v>
      </c>
      <c r="AO4103" s="3">
        <f>IFERROR(L4103/K4103,"")</f>
        <v>0</v>
      </c>
    </row>
    <row r="4104" spans="1:41">
      <c r="A4104" t="s">
        <v>5907</v>
      </c>
      <c r="D4104">
        <v>3000</v>
      </c>
      <c r="E4104" t="s">
        <v>587</v>
      </c>
      <c r="F4104" t="s">
        <v>2004</v>
      </c>
      <c r="I4104" t="b">
        <v>0</v>
      </c>
      <c r="J4104" s="2">
        <v>549</v>
      </c>
      <c r="K4104" s="2">
        <v>266</v>
      </c>
      <c r="L4104" s="2">
        <v>2</v>
      </c>
      <c r="M4104" s="2">
        <v>264</v>
      </c>
      <c r="N4104" s="2">
        <v>55</v>
      </c>
      <c r="O4104" s="2">
        <v>1</v>
      </c>
      <c r="P4104" s="2">
        <v>5</v>
      </c>
      <c r="Q4104" s="2">
        <v>0</v>
      </c>
      <c r="R4104" s="2">
        <v>0</v>
      </c>
      <c r="S4104" s="2">
        <v>0</v>
      </c>
      <c r="T4104" s="2">
        <v>19</v>
      </c>
      <c r="U4104" s="2">
        <v>0</v>
      </c>
      <c r="V4104" s="2">
        <v>0</v>
      </c>
      <c r="W4104" s="2">
        <v>0</v>
      </c>
      <c r="X4104" s="2">
        <v>0</v>
      </c>
      <c r="Y4104" s="2">
        <v>16</v>
      </c>
      <c r="Z4104" s="2">
        <v>8</v>
      </c>
      <c r="AA4104" s="2">
        <v>75</v>
      </c>
      <c r="AB4104" s="2">
        <v>42</v>
      </c>
      <c r="AC4104" s="2">
        <v>0</v>
      </c>
      <c r="AD4104" s="2">
        <v>0</v>
      </c>
      <c r="AE4104" s="2">
        <v>0</v>
      </c>
      <c r="AF4104" s="2">
        <v>0</v>
      </c>
      <c r="AG4104" s="2">
        <v>13</v>
      </c>
      <c r="AH4104" s="2">
        <v>0</v>
      </c>
      <c r="AI4104" s="2">
        <v>0</v>
      </c>
      <c r="AJ4104" s="2">
        <v>8</v>
      </c>
      <c r="AK4104" s="2">
        <v>8</v>
      </c>
      <c r="AL4104" s="2">
        <v>0</v>
      </c>
      <c r="AM4104" s="2">
        <v>14</v>
      </c>
      <c r="AN4104" s="3">
        <f>IFERROR(K4104/J4104,"")</f>
        <v>0</v>
      </c>
      <c r="AO4104" s="3">
        <f>IFERROR(L4104/K4104,"")</f>
        <v>0</v>
      </c>
    </row>
    <row r="4105" spans="1:41">
      <c r="A4105" t="s">
        <v>5908</v>
      </c>
      <c r="D4105">
        <v>3000</v>
      </c>
      <c r="E4105" t="s">
        <v>587</v>
      </c>
      <c r="F4105" t="s">
        <v>2006</v>
      </c>
      <c r="I4105" t="b">
        <v>0</v>
      </c>
      <c r="J4105" s="2">
        <v>577</v>
      </c>
      <c r="K4105" s="2">
        <v>167</v>
      </c>
      <c r="L4105" s="2">
        <v>1</v>
      </c>
      <c r="M4105" s="2">
        <v>166</v>
      </c>
      <c r="N4105" s="2">
        <v>40</v>
      </c>
      <c r="O4105" s="2">
        <v>4</v>
      </c>
      <c r="P4105" s="2">
        <v>3</v>
      </c>
      <c r="Q4105" s="2">
        <v>0</v>
      </c>
      <c r="R4105" s="2">
        <v>0</v>
      </c>
      <c r="S4105" s="2">
        <v>0</v>
      </c>
      <c r="T4105" s="2">
        <v>25</v>
      </c>
      <c r="U4105" s="2">
        <v>0</v>
      </c>
      <c r="V4105" s="2">
        <v>0</v>
      </c>
      <c r="W4105" s="2">
        <v>0</v>
      </c>
      <c r="X4105" s="2">
        <v>0</v>
      </c>
      <c r="Y4105" s="2">
        <v>7</v>
      </c>
      <c r="Z4105" s="2">
        <v>0</v>
      </c>
      <c r="AA4105" s="2">
        <v>44</v>
      </c>
      <c r="AB4105" s="2">
        <v>18</v>
      </c>
      <c r="AC4105" s="2">
        <v>0</v>
      </c>
      <c r="AD4105" s="2">
        <v>0</v>
      </c>
      <c r="AE4105" s="2">
        <v>0</v>
      </c>
      <c r="AF4105" s="2">
        <v>0</v>
      </c>
      <c r="AG4105" s="2">
        <v>6</v>
      </c>
      <c r="AH4105" s="2">
        <v>0</v>
      </c>
      <c r="AI4105" s="2">
        <v>0</v>
      </c>
      <c r="AJ4105" s="2">
        <v>2</v>
      </c>
      <c r="AK4105" s="2">
        <v>8</v>
      </c>
      <c r="AL4105" s="2">
        <v>0</v>
      </c>
      <c r="AM4105" s="2">
        <v>9</v>
      </c>
      <c r="AN4105" s="3">
        <f>IFERROR(K4105/J4105,"")</f>
        <v>0</v>
      </c>
      <c r="AO4105" s="3">
        <f>IFERROR(L4105/K4105,"")</f>
        <v>0</v>
      </c>
    </row>
    <row r="4106" spans="1:41">
      <c r="A4106" t="s">
        <v>5909</v>
      </c>
      <c r="D4106">
        <v>3000</v>
      </c>
      <c r="E4106" t="s">
        <v>587</v>
      </c>
      <c r="F4106" t="s">
        <v>2008</v>
      </c>
      <c r="I4106" t="b">
        <v>0</v>
      </c>
      <c r="J4106" s="2">
        <v>442</v>
      </c>
      <c r="K4106" s="2">
        <v>245</v>
      </c>
      <c r="L4106" s="2">
        <v>2</v>
      </c>
      <c r="M4106" s="2">
        <v>243</v>
      </c>
      <c r="N4106" s="2">
        <v>57</v>
      </c>
      <c r="O4106" s="2">
        <v>9</v>
      </c>
      <c r="P4106" s="2">
        <v>3</v>
      </c>
      <c r="Q4106" s="2">
        <v>0</v>
      </c>
      <c r="R4106" s="2">
        <v>0</v>
      </c>
      <c r="S4106" s="2">
        <v>0</v>
      </c>
      <c r="T4106" s="2">
        <v>24</v>
      </c>
      <c r="U4106" s="2">
        <v>0</v>
      </c>
      <c r="V4106" s="2">
        <v>0</v>
      </c>
      <c r="W4106" s="2">
        <v>0</v>
      </c>
      <c r="X4106" s="2">
        <v>0</v>
      </c>
      <c r="Y4106" s="2">
        <v>10</v>
      </c>
      <c r="Z4106" s="2">
        <v>6</v>
      </c>
      <c r="AA4106" s="2">
        <v>52</v>
      </c>
      <c r="AB4106" s="2">
        <v>57</v>
      </c>
      <c r="AC4106" s="2">
        <v>0</v>
      </c>
      <c r="AD4106" s="2">
        <v>0</v>
      </c>
      <c r="AE4106" s="2">
        <v>0</v>
      </c>
      <c r="AF4106" s="2">
        <v>0</v>
      </c>
      <c r="AG4106" s="2">
        <v>13</v>
      </c>
      <c r="AH4106" s="2">
        <v>0</v>
      </c>
      <c r="AI4106" s="2">
        <v>0</v>
      </c>
      <c r="AJ4106" s="2">
        <v>2</v>
      </c>
      <c r="AK4106" s="2">
        <v>5</v>
      </c>
      <c r="AL4106" s="2">
        <v>1</v>
      </c>
      <c r="AM4106" s="2">
        <v>4</v>
      </c>
      <c r="AN4106" s="3">
        <f>IFERROR(K4106/J4106,"")</f>
        <v>0</v>
      </c>
      <c r="AO4106" s="3">
        <f>IFERROR(L4106/K4106,"")</f>
        <v>0</v>
      </c>
    </row>
    <row r="4107" spans="1:41">
      <c r="A4107" t="s">
        <v>5910</v>
      </c>
      <c r="D4107">
        <v>3000</v>
      </c>
      <c r="E4107" t="s">
        <v>587</v>
      </c>
      <c r="F4107" t="s">
        <v>2014</v>
      </c>
      <c r="I4107" t="b">
        <v>0</v>
      </c>
      <c r="J4107" s="2">
        <v>362</v>
      </c>
      <c r="K4107" s="2">
        <v>234</v>
      </c>
      <c r="L4107" s="2">
        <v>1</v>
      </c>
      <c r="M4107" s="2">
        <v>233</v>
      </c>
      <c r="N4107" s="2">
        <v>26</v>
      </c>
      <c r="O4107" s="2">
        <v>16</v>
      </c>
      <c r="P4107" s="2">
        <v>6</v>
      </c>
      <c r="Q4107" s="2">
        <v>0</v>
      </c>
      <c r="R4107" s="2">
        <v>0</v>
      </c>
      <c r="S4107" s="2">
        <v>0</v>
      </c>
      <c r="T4107" s="2">
        <v>24</v>
      </c>
      <c r="U4107" s="2">
        <v>0</v>
      </c>
      <c r="V4107" s="2">
        <v>0</v>
      </c>
      <c r="W4107" s="2">
        <v>0</v>
      </c>
      <c r="X4107" s="2">
        <v>0</v>
      </c>
      <c r="Y4107" s="2">
        <v>16</v>
      </c>
      <c r="Z4107" s="2">
        <v>3</v>
      </c>
      <c r="AA4107" s="2">
        <v>73</v>
      </c>
      <c r="AB4107" s="2">
        <v>18</v>
      </c>
      <c r="AC4107" s="2">
        <v>0</v>
      </c>
      <c r="AD4107" s="2">
        <v>0</v>
      </c>
      <c r="AE4107" s="2">
        <v>0</v>
      </c>
      <c r="AF4107" s="2">
        <v>0</v>
      </c>
      <c r="AG4107" s="2">
        <v>10</v>
      </c>
      <c r="AH4107" s="2">
        <v>0</v>
      </c>
      <c r="AI4107" s="2">
        <v>0</v>
      </c>
      <c r="AJ4107" s="2">
        <v>9</v>
      </c>
      <c r="AK4107" s="2">
        <v>16</v>
      </c>
      <c r="AL4107" s="2">
        <v>0</v>
      </c>
      <c r="AM4107" s="2">
        <v>16</v>
      </c>
      <c r="AN4107" s="3">
        <f>IFERROR(K4107/J4107,"")</f>
        <v>0</v>
      </c>
      <c r="AO4107" s="3">
        <f>IFERROR(L4107/K4107,"")</f>
        <v>0</v>
      </c>
    </row>
    <row r="4108" spans="1:41">
      <c r="A4108" t="s">
        <v>5911</v>
      </c>
      <c r="D4108">
        <v>3000</v>
      </c>
      <c r="E4108" t="s">
        <v>587</v>
      </c>
      <c r="F4108" t="s">
        <v>2016</v>
      </c>
      <c r="I4108" t="b">
        <v>0</v>
      </c>
      <c r="J4108" s="2">
        <v>413</v>
      </c>
      <c r="K4108" s="2">
        <v>188</v>
      </c>
      <c r="L4108" s="2">
        <v>0</v>
      </c>
      <c r="M4108" s="2">
        <v>188</v>
      </c>
      <c r="N4108" s="2">
        <v>36</v>
      </c>
      <c r="O4108" s="2">
        <v>5</v>
      </c>
      <c r="P4108" s="2">
        <v>6</v>
      </c>
      <c r="Q4108" s="2">
        <v>0</v>
      </c>
      <c r="R4108" s="2">
        <v>0</v>
      </c>
      <c r="S4108" s="2">
        <v>0</v>
      </c>
      <c r="T4108" s="2">
        <v>19</v>
      </c>
      <c r="U4108" s="2">
        <v>0</v>
      </c>
      <c r="V4108" s="2">
        <v>0</v>
      </c>
      <c r="W4108" s="2">
        <v>0</v>
      </c>
      <c r="X4108" s="2">
        <v>0</v>
      </c>
      <c r="Y4108" s="2">
        <v>11</v>
      </c>
      <c r="Z4108" s="2">
        <v>8</v>
      </c>
      <c r="AA4108" s="2">
        <v>51</v>
      </c>
      <c r="AB4108" s="2">
        <v>22</v>
      </c>
      <c r="AC4108" s="2">
        <v>2</v>
      </c>
      <c r="AD4108" s="2">
        <v>0</v>
      </c>
      <c r="AE4108" s="2">
        <v>0</v>
      </c>
      <c r="AF4108" s="2">
        <v>2</v>
      </c>
      <c r="AG4108" s="2">
        <v>8</v>
      </c>
      <c r="AH4108" s="2">
        <v>0</v>
      </c>
      <c r="AI4108" s="2">
        <v>0</v>
      </c>
      <c r="AJ4108" s="2">
        <v>6</v>
      </c>
      <c r="AK4108" s="2">
        <v>4</v>
      </c>
      <c r="AL4108" s="2">
        <v>0</v>
      </c>
      <c r="AM4108" s="2">
        <v>8</v>
      </c>
      <c r="AN4108" s="3">
        <f>IFERROR(K4108/J4108,"")</f>
        <v>0</v>
      </c>
      <c r="AO4108" s="3">
        <f>IFERROR(L4108/K4108,"")</f>
        <v>0</v>
      </c>
    </row>
    <row r="4109" spans="1:41">
      <c r="A4109" t="s">
        <v>5912</v>
      </c>
      <c r="D4109">
        <v>3000</v>
      </c>
      <c r="E4109" t="s">
        <v>587</v>
      </c>
      <c r="F4109" t="s">
        <v>2059</v>
      </c>
      <c r="I4109" t="b">
        <v>0</v>
      </c>
      <c r="J4109" s="2">
        <v>729</v>
      </c>
      <c r="K4109" s="2">
        <v>363</v>
      </c>
      <c r="L4109" s="2">
        <v>0</v>
      </c>
      <c r="M4109" s="2">
        <v>363</v>
      </c>
      <c r="N4109" s="2">
        <v>2</v>
      </c>
      <c r="O4109" s="2">
        <v>100</v>
      </c>
      <c r="P4109" s="2">
        <v>0</v>
      </c>
      <c r="Q4109" s="2">
        <v>0</v>
      </c>
      <c r="R4109" s="2">
        <v>0</v>
      </c>
      <c r="S4109" s="2">
        <v>0</v>
      </c>
      <c r="T4109" s="2">
        <v>8</v>
      </c>
      <c r="U4109" s="2">
        <v>0</v>
      </c>
      <c r="V4109" s="2">
        <v>0</v>
      </c>
      <c r="W4109" s="2">
        <v>0</v>
      </c>
      <c r="X4109" s="2">
        <v>0</v>
      </c>
      <c r="Y4109" s="2">
        <v>1</v>
      </c>
      <c r="Z4109" s="2">
        <v>0</v>
      </c>
      <c r="AA4109" s="2">
        <v>20</v>
      </c>
      <c r="AB4109" s="2">
        <v>2</v>
      </c>
      <c r="AC4109" s="2">
        <v>1</v>
      </c>
      <c r="AD4109" s="2">
        <v>0</v>
      </c>
      <c r="AE4109" s="2">
        <v>0</v>
      </c>
      <c r="AF4109" s="2">
        <v>0</v>
      </c>
      <c r="AG4109" s="2">
        <v>2</v>
      </c>
      <c r="AH4109" s="2">
        <v>0</v>
      </c>
      <c r="AI4109" s="2">
        <v>0</v>
      </c>
      <c r="AJ4109" s="2">
        <v>1</v>
      </c>
      <c r="AK4109" s="2">
        <v>146</v>
      </c>
      <c r="AL4109" s="2">
        <v>0</v>
      </c>
      <c r="AM4109" s="2">
        <v>80</v>
      </c>
      <c r="AN4109" s="3">
        <f>IFERROR(K4109/J4109,"")</f>
        <v>0</v>
      </c>
      <c r="AO4109" s="3">
        <f>IFERROR(L4109/K4109,"")</f>
        <v>0</v>
      </c>
    </row>
    <row r="4110" spans="1:41">
      <c r="A4110" t="s">
        <v>5913</v>
      </c>
      <c r="D4110">
        <v>3000</v>
      </c>
      <c r="E4110" t="s">
        <v>587</v>
      </c>
      <c r="F4110" t="s">
        <v>2061</v>
      </c>
      <c r="I4110" t="b">
        <v>0</v>
      </c>
      <c r="J4110" s="2">
        <v>568</v>
      </c>
      <c r="K4110" s="2">
        <v>280</v>
      </c>
      <c r="L4110" s="2">
        <v>3</v>
      </c>
      <c r="M4110" s="2">
        <v>277</v>
      </c>
      <c r="N4110" s="2">
        <v>7</v>
      </c>
      <c r="O4110" s="2">
        <v>51</v>
      </c>
      <c r="P4110" s="2">
        <v>2</v>
      </c>
      <c r="Q4110" s="2">
        <v>0</v>
      </c>
      <c r="R4110" s="2">
        <v>1</v>
      </c>
      <c r="S4110" s="2">
        <v>0</v>
      </c>
      <c r="T4110" s="2">
        <v>6</v>
      </c>
      <c r="U4110" s="2">
        <v>0</v>
      </c>
      <c r="V4110" s="2">
        <v>0</v>
      </c>
      <c r="W4110" s="2">
        <v>0</v>
      </c>
      <c r="X4110" s="2">
        <v>0</v>
      </c>
      <c r="Y4110" s="2">
        <v>4</v>
      </c>
      <c r="Z4110" s="2">
        <v>0</v>
      </c>
      <c r="AA4110" s="2">
        <v>37</v>
      </c>
      <c r="AB4110" s="2">
        <v>6</v>
      </c>
      <c r="AC4110" s="2">
        <v>0</v>
      </c>
      <c r="AD4110" s="2">
        <v>0</v>
      </c>
      <c r="AE4110" s="2">
        <v>1</v>
      </c>
      <c r="AF4110" s="2">
        <v>0</v>
      </c>
      <c r="AG4110" s="2">
        <v>3</v>
      </c>
      <c r="AH4110" s="2">
        <v>0</v>
      </c>
      <c r="AI4110" s="2">
        <v>0</v>
      </c>
      <c r="AJ4110" s="2">
        <v>2</v>
      </c>
      <c r="AK4110" s="2">
        <v>99</v>
      </c>
      <c r="AL4110" s="2">
        <v>0</v>
      </c>
      <c r="AM4110" s="2">
        <v>58</v>
      </c>
      <c r="AN4110" s="3">
        <f>IFERROR(K4110/J4110,"")</f>
        <v>0</v>
      </c>
      <c r="AO4110" s="3">
        <f>IFERROR(L4110/K4110,"")</f>
        <v>0</v>
      </c>
    </row>
    <row r="4111" spans="1:41">
      <c r="A4111" t="s">
        <v>5914</v>
      </c>
      <c r="D4111">
        <v>3000</v>
      </c>
      <c r="E4111" t="s">
        <v>587</v>
      </c>
      <c r="F4111" t="s">
        <v>2063</v>
      </c>
      <c r="I4111" t="b">
        <v>0</v>
      </c>
      <c r="J4111" s="2">
        <v>485</v>
      </c>
      <c r="K4111" s="2">
        <v>234</v>
      </c>
      <c r="L4111" s="2">
        <v>1</v>
      </c>
      <c r="M4111" s="2">
        <v>233</v>
      </c>
      <c r="N4111" s="2">
        <v>20</v>
      </c>
      <c r="O4111" s="2">
        <v>41</v>
      </c>
      <c r="P4111" s="2">
        <v>5</v>
      </c>
      <c r="Q4111" s="2">
        <v>0</v>
      </c>
      <c r="R4111" s="2">
        <v>0</v>
      </c>
      <c r="S4111" s="2">
        <v>0</v>
      </c>
      <c r="T4111" s="2">
        <v>8</v>
      </c>
      <c r="U4111" s="2">
        <v>0</v>
      </c>
      <c r="V4111" s="2">
        <v>0</v>
      </c>
      <c r="W4111" s="2">
        <v>0</v>
      </c>
      <c r="X4111" s="2">
        <v>0</v>
      </c>
      <c r="Y4111" s="2">
        <v>2</v>
      </c>
      <c r="Z4111" s="2">
        <v>1</v>
      </c>
      <c r="AA4111" s="2">
        <v>64</v>
      </c>
      <c r="AB4111" s="2">
        <v>15</v>
      </c>
      <c r="AC4111" s="2">
        <v>0</v>
      </c>
      <c r="AD4111" s="2">
        <v>0</v>
      </c>
      <c r="AE4111" s="2">
        <v>1</v>
      </c>
      <c r="AF4111" s="2">
        <v>0</v>
      </c>
      <c r="AG4111" s="2">
        <v>2</v>
      </c>
      <c r="AH4111" s="2">
        <v>0</v>
      </c>
      <c r="AI4111" s="2">
        <v>1</v>
      </c>
      <c r="AJ4111" s="2">
        <v>0</v>
      </c>
      <c r="AK4111" s="2">
        <v>38</v>
      </c>
      <c r="AL4111" s="2">
        <v>0</v>
      </c>
      <c r="AM4111" s="2">
        <v>35</v>
      </c>
      <c r="AN4111" s="3">
        <f>IFERROR(K4111/J4111,"")</f>
        <v>0</v>
      </c>
      <c r="AO4111" s="3">
        <f>IFERROR(L4111/K4111,"")</f>
        <v>0</v>
      </c>
    </row>
    <row r="4112" spans="1:41">
      <c r="A4112" t="s">
        <v>5915</v>
      </c>
      <c r="D4112">
        <v>3000</v>
      </c>
      <c r="E4112" t="s">
        <v>587</v>
      </c>
      <c r="F4112" t="s">
        <v>2065</v>
      </c>
      <c r="I4112" t="b">
        <v>0</v>
      </c>
      <c r="J4112" s="2">
        <v>473</v>
      </c>
      <c r="K4112" s="2">
        <v>284</v>
      </c>
      <c r="L4112" s="2">
        <v>3</v>
      </c>
      <c r="M4112" s="2">
        <v>281</v>
      </c>
      <c r="N4112" s="2">
        <v>28</v>
      </c>
      <c r="O4112" s="2">
        <v>14</v>
      </c>
      <c r="P4112" s="2">
        <v>6</v>
      </c>
      <c r="Q4112" s="2">
        <v>0</v>
      </c>
      <c r="R4112" s="2">
        <v>0</v>
      </c>
      <c r="S4112" s="2">
        <v>0</v>
      </c>
      <c r="T4112" s="2">
        <v>8</v>
      </c>
      <c r="U4112" s="2">
        <v>0</v>
      </c>
      <c r="V4112" s="2">
        <v>0</v>
      </c>
      <c r="W4112" s="2">
        <v>0</v>
      </c>
      <c r="X4112" s="2">
        <v>0</v>
      </c>
      <c r="Y4112" s="2">
        <v>27</v>
      </c>
      <c r="Z4112" s="2">
        <v>2</v>
      </c>
      <c r="AA4112" s="2">
        <v>114</v>
      </c>
      <c r="AB4112" s="2">
        <v>32</v>
      </c>
      <c r="AC4112" s="2">
        <v>0</v>
      </c>
      <c r="AD4112" s="2">
        <v>0</v>
      </c>
      <c r="AE4112" s="2">
        <v>0</v>
      </c>
      <c r="AF4112" s="2">
        <v>0</v>
      </c>
      <c r="AG4112" s="2">
        <v>7</v>
      </c>
      <c r="AH4112" s="2">
        <v>0</v>
      </c>
      <c r="AI4112" s="2">
        <v>0</v>
      </c>
      <c r="AJ4112" s="2">
        <v>2</v>
      </c>
      <c r="AK4112" s="2">
        <v>25</v>
      </c>
      <c r="AL4112" s="2">
        <v>0</v>
      </c>
      <c r="AM4112" s="2">
        <v>16</v>
      </c>
      <c r="AN4112" s="3">
        <f>IFERROR(K4112/J4112,"")</f>
        <v>0</v>
      </c>
      <c r="AO4112" s="3">
        <f>IFERROR(L4112/K4112,"")</f>
        <v>0</v>
      </c>
    </row>
    <row r="4113" spans="1:41">
      <c r="A4113" t="s">
        <v>5916</v>
      </c>
      <c r="D4113">
        <v>3000</v>
      </c>
      <c r="E4113" t="s">
        <v>587</v>
      </c>
      <c r="F4113" t="s">
        <v>2067</v>
      </c>
      <c r="I4113" t="b">
        <v>0</v>
      </c>
      <c r="J4113" s="2">
        <v>734</v>
      </c>
      <c r="K4113" s="2">
        <v>241</v>
      </c>
      <c r="L4113" s="2">
        <v>0</v>
      </c>
      <c r="M4113" s="2">
        <v>241</v>
      </c>
      <c r="N4113" s="2">
        <v>0</v>
      </c>
      <c r="O4113" s="2">
        <v>82</v>
      </c>
      <c r="P4113" s="2">
        <v>0</v>
      </c>
      <c r="Q4113" s="2">
        <v>0</v>
      </c>
      <c r="R4113" s="2">
        <v>0</v>
      </c>
      <c r="S4113" s="2">
        <v>0</v>
      </c>
      <c r="T4113" s="2">
        <v>1</v>
      </c>
      <c r="U4113" s="2">
        <v>0</v>
      </c>
      <c r="V4113" s="2">
        <v>0</v>
      </c>
      <c r="W4113" s="2">
        <v>0</v>
      </c>
      <c r="X4113" s="2">
        <v>0</v>
      </c>
      <c r="Y4113" s="2">
        <v>0</v>
      </c>
      <c r="Z4113" s="2">
        <v>0</v>
      </c>
      <c r="AA4113" s="2">
        <v>12</v>
      </c>
      <c r="AB4113" s="2">
        <v>0</v>
      </c>
      <c r="AC4113" s="2">
        <v>0</v>
      </c>
      <c r="AD4113" s="2">
        <v>0</v>
      </c>
      <c r="AE4113" s="2">
        <v>0</v>
      </c>
      <c r="AF4113" s="2">
        <v>0</v>
      </c>
      <c r="AG4113" s="2">
        <v>0</v>
      </c>
      <c r="AH4113" s="2">
        <v>0</v>
      </c>
      <c r="AI4113" s="2">
        <v>0</v>
      </c>
      <c r="AJ4113" s="2">
        <v>1</v>
      </c>
      <c r="AK4113" s="2">
        <v>37</v>
      </c>
      <c r="AL4113" s="2">
        <v>0</v>
      </c>
      <c r="AM4113" s="2">
        <v>108</v>
      </c>
      <c r="AN4113" s="3">
        <f>IFERROR(K4113/J4113,"")</f>
        <v>0</v>
      </c>
      <c r="AO4113" s="3">
        <f>IFERROR(L4113/K4113,"")</f>
        <v>0</v>
      </c>
    </row>
    <row r="4114" spans="1:41">
      <c r="A4114" t="s">
        <v>5917</v>
      </c>
      <c r="D4114">
        <v>3000</v>
      </c>
      <c r="E4114" t="s">
        <v>587</v>
      </c>
      <c r="F4114" t="s">
        <v>2089</v>
      </c>
      <c r="I4114" t="b">
        <v>0</v>
      </c>
      <c r="J4114" s="2">
        <v>513</v>
      </c>
      <c r="K4114" s="2">
        <v>238</v>
      </c>
      <c r="L4114" s="2">
        <v>3</v>
      </c>
      <c r="M4114" s="2">
        <v>235</v>
      </c>
      <c r="N4114" s="2">
        <v>39</v>
      </c>
      <c r="O4114" s="2">
        <v>8</v>
      </c>
      <c r="P4114" s="2">
        <v>4</v>
      </c>
      <c r="Q4114" s="2">
        <v>0</v>
      </c>
      <c r="R4114" s="2">
        <v>0</v>
      </c>
      <c r="S4114" s="2">
        <v>0</v>
      </c>
      <c r="T4114" s="2">
        <v>26</v>
      </c>
      <c r="U4114" s="2">
        <v>0</v>
      </c>
      <c r="V4114" s="2">
        <v>0</v>
      </c>
      <c r="W4114" s="2">
        <v>0</v>
      </c>
      <c r="X4114" s="2">
        <v>0</v>
      </c>
      <c r="Y4114" s="2">
        <v>16</v>
      </c>
      <c r="Z4114" s="2">
        <v>2</v>
      </c>
      <c r="AA4114" s="2">
        <v>64</v>
      </c>
      <c r="AB4114" s="2">
        <v>33</v>
      </c>
      <c r="AC4114" s="2">
        <v>0</v>
      </c>
      <c r="AD4114" s="2">
        <v>0</v>
      </c>
      <c r="AE4114" s="2">
        <v>0</v>
      </c>
      <c r="AF4114" s="2">
        <v>0</v>
      </c>
      <c r="AG4114" s="2">
        <v>13</v>
      </c>
      <c r="AH4114" s="2">
        <v>0</v>
      </c>
      <c r="AI4114" s="2">
        <v>0</v>
      </c>
      <c r="AJ4114" s="2">
        <v>3</v>
      </c>
      <c r="AK4114" s="2">
        <v>18</v>
      </c>
      <c r="AL4114" s="2">
        <v>0</v>
      </c>
      <c r="AM4114" s="2">
        <v>9</v>
      </c>
      <c r="AN4114" s="3">
        <f>IFERROR(K4114/J4114,"")</f>
        <v>0</v>
      </c>
      <c r="AO4114" s="3">
        <f>IFERROR(L4114/K4114,"")</f>
        <v>0</v>
      </c>
    </row>
    <row r="4115" spans="1:41">
      <c r="A4115" t="s">
        <v>5918</v>
      </c>
      <c r="D4115">
        <v>3000</v>
      </c>
      <c r="E4115" t="s">
        <v>587</v>
      </c>
      <c r="F4115" t="s">
        <v>2091</v>
      </c>
      <c r="I4115" t="b">
        <v>0</v>
      </c>
      <c r="J4115" s="2">
        <v>732</v>
      </c>
      <c r="K4115" s="2">
        <v>381</v>
      </c>
      <c r="L4115" s="2">
        <v>6</v>
      </c>
      <c r="M4115" s="2">
        <v>375</v>
      </c>
      <c r="N4115" s="2">
        <v>67</v>
      </c>
      <c r="O4115" s="2">
        <v>19</v>
      </c>
      <c r="P4115" s="2">
        <v>7</v>
      </c>
      <c r="Q4115" s="2">
        <v>0</v>
      </c>
      <c r="R4115" s="2">
        <v>0</v>
      </c>
      <c r="S4115" s="2">
        <v>0</v>
      </c>
      <c r="T4115" s="2">
        <v>45</v>
      </c>
      <c r="U4115" s="2">
        <v>0</v>
      </c>
      <c r="V4115" s="2">
        <v>0</v>
      </c>
      <c r="W4115" s="2">
        <v>0</v>
      </c>
      <c r="X4115" s="2">
        <v>0</v>
      </c>
      <c r="Y4115" s="2">
        <v>12</v>
      </c>
      <c r="Z4115" s="2">
        <v>7</v>
      </c>
      <c r="AA4115" s="2">
        <v>91</v>
      </c>
      <c r="AB4115" s="2">
        <v>58</v>
      </c>
      <c r="AC4115" s="2">
        <v>1</v>
      </c>
      <c r="AD4115" s="2">
        <v>0</v>
      </c>
      <c r="AE4115" s="2">
        <v>0</v>
      </c>
      <c r="AF4115" s="2">
        <v>0</v>
      </c>
      <c r="AG4115" s="2">
        <v>21</v>
      </c>
      <c r="AH4115" s="2">
        <v>0</v>
      </c>
      <c r="AI4115" s="2">
        <v>0</v>
      </c>
      <c r="AJ4115" s="2">
        <v>4</v>
      </c>
      <c r="AK4115" s="2">
        <v>12</v>
      </c>
      <c r="AL4115" s="2">
        <v>2</v>
      </c>
      <c r="AM4115" s="2">
        <v>29</v>
      </c>
      <c r="AN4115" s="3">
        <f>IFERROR(K4115/J4115,"")</f>
        <v>0</v>
      </c>
      <c r="AO4115" s="3">
        <f>IFERROR(L4115/K4115,"")</f>
        <v>0</v>
      </c>
    </row>
    <row r="4116" spans="1:41">
      <c r="A4116" t="s">
        <v>5919</v>
      </c>
      <c r="D4116">
        <v>3000</v>
      </c>
      <c r="E4116" t="s">
        <v>587</v>
      </c>
      <c r="F4116" t="s">
        <v>2093</v>
      </c>
      <c r="I4116" t="b">
        <v>0</v>
      </c>
      <c r="J4116" s="2">
        <v>444</v>
      </c>
      <c r="K4116" s="2">
        <v>270</v>
      </c>
      <c r="L4116" s="2">
        <v>56</v>
      </c>
      <c r="M4116" s="2">
        <v>214</v>
      </c>
      <c r="N4116" s="2">
        <v>55</v>
      </c>
      <c r="O4116" s="2">
        <v>3</v>
      </c>
      <c r="P4116" s="2">
        <v>2</v>
      </c>
      <c r="Q4116" s="2">
        <v>0</v>
      </c>
      <c r="R4116" s="2">
        <v>0</v>
      </c>
      <c r="S4116" s="2">
        <v>0</v>
      </c>
      <c r="T4116" s="2">
        <v>19</v>
      </c>
      <c r="U4116" s="2">
        <v>0</v>
      </c>
      <c r="V4116" s="2">
        <v>0</v>
      </c>
      <c r="W4116" s="2">
        <v>0</v>
      </c>
      <c r="X4116" s="2">
        <v>0</v>
      </c>
      <c r="Y4116" s="2">
        <v>10</v>
      </c>
      <c r="Z4116" s="2">
        <v>1</v>
      </c>
      <c r="AA4116" s="2">
        <v>69</v>
      </c>
      <c r="AB4116" s="2">
        <v>36</v>
      </c>
      <c r="AC4116" s="2">
        <v>0</v>
      </c>
      <c r="AD4116" s="2">
        <v>0</v>
      </c>
      <c r="AE4116" s="2">
        <v>0</v>
      </c>
      <c r="AF4116" s="2">
        <v>0</v>
      </c>
      <c r="AG4116" s="2">
        <v>8</v>
      </c>
      <c r="AH4116" s="2">
        <v>0</v>
      </c>
      <c r="AI4116" s="2">
        <v>0</v>
      </c>
      <c r="AJ4116" s="2">
        <v>0</v>
      </c>
      <c r="AK4116" s="2">
        <v>9</v>
      </c>
      <c r="AL4116" s="2">
        <v>0</v>
      </c>
      <c r="AM4116" s="2">
        <v>2</v>
      </c>
      <c r="AN4116" s="3">
        <f>IFERROR(K4116/J4116,"")</f>
        <v>0</v>
      </c>
      <c r="AO4116" s="3">
        <f>IFERROR(L4116/K4116,"")</f>
        <v>0</v>
      </c>
    </row>
    <row r="4117" spans="1:41">
      <c r="A4117" t="s">
        <v>5920</v>
      </c>
      <c r="D4117">
        <v>3000</v>
      </c>
      <c r="E4117" t="s">
        <v>587</v>
      </c>
      <c r="F4117" t="s">
        <v>2095</v>
      </c>
      <c r="I4117" t="b">
        <v>0</v>
      </c>
      <c r="J4117" s="2">
        <v>447</v>
      </c>
      <c r="K4117" s="2">
        <v>247</v>
      </c>
      <c r="L4117" s="2">
        <v>3</v>
      </c>
      <c r="M4117" s="2">
        <v>244</v>
      </c>
      <c r="N4117" s="2">
        <v>55</v>
      </c>
      <c r="O4117" s="2">
        <v>2</v>
      </c>
      <c r="P4117" s="2">
        <v>11</v>
      </c>
      <c r="Q4117" s="2">
        <v>0</v>
      </c>
      <c r="R4117" s="2">
        <v>0</v>
      </c>
      <c r="S4117" s="2">
        <v>0</v>
      </c>
      <c r="T4117" s="2">
        <v>19</v>
      </c>
      <c r="U4117" s="2">
        <v>0</v>
      </c>
      <c r="V4117" s="2">
        <v>0</v>
      </c>
      <c r="W4117" s="2">
        <v>0</v>
      </c>
      <c r="X4117" s="2">
        <v>0</v>
      </c>
      <c r="Y4117" s="2">
        <v>13</v>
      </c>
      <c r="Z4117" s="2">
        <v>3</v>
      </c>
      <c r="AA4117" s="2">
        <v>72</v>
      </c>
      <c r="AB4117" s="2">
        <v>46</v>
      </c>
      <c r="AC4117" s="2">
        <v>0</v>
      </c>
      <c r="AD4117" s="2">
        <v>0</v>
      </c>
      <c r="AE4117" s="2">
        <v>0</v>
      </c>
      <c r="AF4117" s="2">
        <v>0</v>
      </c>
      <c r="AG4117" s="2">
        <v>8</v>
      </c>
      <c r="AH4117" s="2">
        <v>1</v>
      </c>
      <c r="AI4117" s="2">
        <v>0</v>
      </c>
      <c r="AJ4117" s="2">
        <v>1</v>
      </c>
      <c r="AK4117" s="2">
        <v>7</v>
      </c>
      <c r="AL4117" s="2">
        <v>2</v>
      </c>
      <c r="AM4117" s="2">
        <v>4</v>
      </c>
      <c r="AN4117" s="3">
        <f>IFERROR(K4117/J4117,"")</f>
        <v>0</v>
      </c>
      <c r="AO4117" s="3">
        <f>IFERROR(L4117/K4117,"")</f>
        <v>0</v>
      </c>
    </row>
    <row r="4118" spans="1:41">
      <c r="A4118" t="s">
        <v>5921</v>
      </c>
      <c r="D4118">
        <v>3000</v>
      </c>
      <c r="E4118" t="s">
        <v>587</v>
      </c>
      <c r="F4118" t="s">
        <v>2097</v>
      </c>
      <c r="I4118" t="b">
        <v>0</v>
      </c>
      <c r="J4118" s="2">
        <v>588</v>
      </c>
      <c r="K4118" s="2">
        <v>342</v>
      </c>
      <c r="L4118" s="2">
        <v>3</v>
      </c>
      <c r="M4118" s="2">
        <v>339</v>
      </c>
      <c r="N4118" s="2">
        <v>80</v>
      </c>
      <c r="O4118" s="2">
        <v>19</v>
      </c>
      <c r="P4118" s="2">
        <v>4</v>
      </c>
      <c r="Q4118" s="2">
        <v>0</v>
      </c>
      <c r="R4118" s="2">
        <v>0</v>
      </c>
      <c r="S4118" s="2">
        <v>0</v>
      </c>
      <c r="T4118" s="2">
        <v>43</v>
      </c>
      <c r="U4118" s="2">
        <v>0</v>
      </c>
      <c r="V4118" s="2">
        <v>0</v>
      </c>
      <c r="W4118" s="2">
        <v>0</v>
      </c>
      <c r="X4118" s="2">
        <v>0</v>
      </c>
      <c r="Y4118" s="2">
        <v>13</v>
      </c>
      <c r="Z4118" s="2">
        <v>3</v>
      </c>
      <c r="AA4118" s="2">
        <v>91</v>
      </c>
      <c r="AB4118" s="2">
        <v>35</v>
      </c>
      <c r="AC4118" s="2">
        <v>1</v>
      </c>
      <c r="AD4118" s="2">
        <v>0</v>
      </c>
      <c r="AE4118" s="2">
        <v>0</v>
      </c>
      <c r="AF4118" s="2">
        <v>0</v>
      </c>
      <c r="AG4118" s="2">
        <v>24</v>
      </c>
      <c r="AH4118" s="2">
        <v>0</v>
      </c>
      <c r="AI4118" s="2">
        <v>0</v>
      </c>
      <c r="AJ4118" s="2">
        <v>3</v>
      </c>
      <c r="AK4118" s="2">
        <v>16</v>
      </c>
      <c r="AL4118" s="2">
        <v>1</v>
      </c>
      <c r="AM4118" s="2">
        <v>6</v>
      </c>
      <c r="AN4118" s="3">
        <f>IFERROR(K4118/J4118,"")</f>
        <v>0</v>
      </c>
      <c r="AO4118" s="3">
        <f>IFERROR(L4118/K4118,"")</f>
        <v>0</v>
      </c>
    </row>
    <row r="4119" spans="1:41">
      <c r="A4119" t="s">
        <v>5922</v>
      </c>
      <c r="D4119">
        <v>3000</v>
      </c>
      <c r="E4119" t="s">
        <v>587</v>
      </c>
      <c r="F4119" t="s">
        <v>2101</v>
      </c>
      <c r="I4119" t="b">
        <v>0</v>
      </c>
      <c r="J4119" s="2">
        <v>734</v>
      </c>
      <c r="K4119" s="2">
        <v>426</v>
      </c>
      <c r="L4119" s="2">
        <v>4</v>
      </c>
      <c r="M4119" s="2">
        <v>422</v>
      </c>
      <c r="N4119" s="2">
        <v>110</v>
      </c>
      <c r="O4119" s="2">
        <v>13</v>
      </c>
      <c r="P4119" s="2">
        <v>7</v>
      </c>
      <c r="Q4119" s="2">
        <v>0</v>
      </c>
      <c r="R4119" s="2">
        <v>0</v>
      </c>
      <c r="S4119" s="2">
        <v>0</v>
      </c>
      <c r="T4119" s="2">
        <v>44</v>
      </c>
      <c r="U4119" s="2">
        <v>0</v>
      </c>
      <c r="V4119" s="2">
        <v>0</v>
      </c>
      <c r="W4119" s="2">
        <v>0</v>
      </c>
      <c r="X4119" s="2">
        <v>0</v>
      </c>
      <c r="Y4119" s="2">
        <v>21</v>
      </c>
      <c r="Z4119" s="2">
        <v>4</v>
      </c>
      <c r="AA4119" s="2">
        <v>98</v>
      </c>
      <c r="AB4119" s="2">
        <v>92</v>
      </c>
      <c r="AC4119" s="2">
        <v>2</v>
      </c>
      <c r="AD4119" s="2">
        <v>0</v>
      </c>
      <c r="AE4119" s="2">
        <v>0</v>
      </c>
      <c r="AF4119" s="2">
        <v>0</v>
      </c>
      <c r="AG4119" s="2">
        <v>19</v>
      </c>
      <c r="AH4119" s="2">
        <v>0</v>
      </c>
      <c r="AI4119" s="2">
        <v>0</v>
      </c>
      <c r="AJ4119" s="2">
        <v>3</v>
      </c>
      <c r="AK4119" s="2">
        <v>5</v>
      </c>
      <c r="AL4119" s="2">
        <v>0</v>
      </c>
      <c r="AM4119" s="2">
        <v>4</v>
      </c>
      <c r="AN4119" s="3">
        <f>IFERROR(K4119/J4119,"")</f>
        <v>0</v>
      </c>
      <c r="AO4119" s="3">
        <f>IFERROR(L4119/K4119,"")</f>
        <v>0</v>
      </c>
    </row>
    <row r="4120" spans="1:41">
      <c r="A4120" t="s">
        <v>5923</v>
      </c>
      <c r="D4120">
        <v>3000</v>
      </c>
      <c r="E4120" t="s">
        <v>587</v>
      </c>
      <c r="F4120" t="s">
        <v>2125</v>
      </c>
      <c r="I4120" t="b">
        <v>0</v>
      </c>
      <c r="J4120" s="2">
        <v>697</v>
      </c>
      <c r="K4120" s="2">
        <v>420</v>
      </c>
      <c r="L4120" s="2">
        <v>0</v>
      </c>
      <c r="M4120" s="2">
        <v>420</v>
      </c>
      <c r="N4120" s="2">
        <v>103</v>
      </c>
      <c r="O4120" s="2">
        <v>15</v>
      </c>
      <c r="P4120" s="2">
        <v>1</v>
      </c>
      <c r="Q4120" s="2">
        <v>0</v>
      </c>
      <c r="R4120" s="2">
        <v>0</v>
      </c>
      <c r="S4120" s="2">
        <v>0</v>
      </c>
      <c r="T4120" s="2">
        <v>61</v>
      </c>
      <c r="U4120" s="2">
        <v>0</v>
      </c>
      <c r="V4120" s="2">
        <v>0</v>
      </c>
      <c r="W4120" s="2">
        <v>0</v>
      </c>
      <c r="X4120" s="2">
        <v>0</v>
      </c>
      <c r="Y4120" s="2">
        <v>18</v>
      </c>
      <c r="Z4120" s="2">
        <v>4</v>
      </c>
      <c r="AA4120" s="2">
        <v>95</v>
      </c>
      <c r="AB4120" s="2">
        <v>76</v>
      </c>
      <c r="AC4120" s="2">
        <v>3</v>
      </c>
      <c r="AD4120" s="2">
        <v>0</v>
      </c>
      <c r="AE4120" s="2">
        <v>0</v>
      </c>
      <c r="AF4120" s="2">
        <v>0</v>
      </c>
      <c r="AG4120" s="2">
        <v>23</v>
      </c>
      <c r="AH4120" s="2">
        <v>0</v>
      </c>
      <c r="AI4120" s="2">
        <v>0</v>
      </c>
      <c r="AJ4120" s="2">
        <v>4</v>
      </c>
      <c r="AK4120" s="2">
        <v>13</v>
      </c>
      <c r="AL4120" s="2">
        <v>1</v>
      </c>
      <c r="AM4120" s="2">
        <v>3</v>
      </c>
      <c r="AN4120" s="3">
        <f>IFERROR(K4120/J4120,"")</f>
        <v>0</v>
      </c>
      <c r="AO4120" s="3">
        <f>IFERROR(L4120/K4120,"")</f>
        <v>0</v>
      </c>
    </row>
    <row r="4121" spans="1:41">
      <c r="A4121" t="s">
        <v>5924</v>
      </c>
      <c r="D4121">
        <v>3000</v>
      </c>
      <c r="E4121" t="s">
        <v>587</v>
      </c>
      <c r="F4121" t="s">
        <v>2127</v>
      </c>
      <c r="I4121" t="b">
        <v>0</v>
      </c>
      <c r="J4121" s="2">
        <v>668</v>
      </c>
      <c r="K4121" s="2">
        <v>399</v>
      </c>
      <c r="L4121" s="2">
        <v>3</v>
      </c>
      <c r="M4121" s="2">
        <v>396</v>
      </c>
      <c r="N4121" s="2">
        <v>89</v>
      </c>
      <c r="O4121" s="2">
        <v>7</v>
      </c>
      <c r="P4121" s="2">
        <v>5</v>
      </c>
      <c r="Q4121" s="2">
        <v>0</v>
      </c>
      <c r="R4121" s="2">
        <v>0</v>
      </c>
      <c r="S4121" s="2">
        <v>0</v>
      </c>
      <c r="T4121" s="2">
        <v>74</v>
      </c>
      <c r="U4121" s="2">
        <v>0</v>
      </c>
      <c r="V4121" s="2">
        <v>0</v>
      </c>
      <c r="W4121" s="2">
        <v>0</v>
      </c>
      <c r="X4121" s="2">
        <v>0</v>
      </c>
      <c r="Y4121" s="2">
        <v>24</v>
      </c>
      <c r="Z4121" s="2">
        <v>3</v>
      </c>
      <c r="AA4121" s="2">
        <v>83</v>
      </c>
      <c r="AB4121" s="2">
        <v>52</v>
      </c>
      <c r="AC4121" s="2">
        <v>2</v>
      </c>
      <c r="AD4121" s="2">
        <v>0</v>
      </c>
      <c r="AE4121" s="2">
        <v>0</v>
      </c>
      <c r="AF4121" s="2">
        <v>0</v>
      </c>
      <c r="AG4121" s="2">
        <v>36</v>
      </c>
      <c r="AH4121" s="2">
        <v>0</v>
      </c>
      <c r="AI4121" s="2">
        <v>0</v>
      </c>
      <c r="AJ4121" s="2">
        <v>5</v>
      </c>
      <c r="AK4121" s="2">
        <v>14</v>
      </c>
      <c r="AL4121" s="2">
        <v>0</v>
      </c>
      <c r="AM4121" s="2">
        <v>2</v>
      </c>
      <c r="AN4121" s="3">
        <f>IFERROR(K4121/J4121,"")</f>
        <v>0</v>
      </c>
      <c r="AO4121" s="3">
        <f>IFERROR(L4121/K4121,"")</f>
        <v>0</v>
      </c>
    </row>
    <row r="4122" spans="1:41">
      <c r="A4122" t="s">
        <v>5925</v>
      </c>
      <c r="D4122">
        <v>3000</v>
      </c>
      <c r="E4122" t="s">
        <v>587</v>
      </c>
      <c r="F4122" t="s">
        <v>2129</v>
      </c>
      <c r="I4122" t="b">
        <v>0</v>
      </c>
      <c r="J4122" s="2">
        <v>590</v>
      </c>
      <c r="K4122" s="2">
        <v>367</v>
      </c>
      <c r="L4122" s="2">
        <v>2</v>
      </c>
      <c r="M4122" s="2">
        <v>365</v>
      </c>
      <c r="N4122" s="2">
        <v>111</v>
      </c>
      <c r="O4122" s="2">
        <v>9</v>
      </c>
      <c r="P4122" s="2">
        <v>6</v>
      </c>
      <c r="Q4122" s="2">
        <v>0</v>
      </c>
      <c r="R4122" s="2">
        <v>0</v>
      </c>
      <c r="S4122" s="2">
        <v>0</v>
      </c>
      <c r="T4122" s="2">
        <v>26</v>
      </c>
      <c r="U4122" s="2">
        <v>0</v>
      </c>
      <c r="V4122" s="2">
        <v>0</v>
      </c>
      <c r="W4122" s="2">
        <v>0</v>
      </c>
      <c r="X4122" s="2">
        <v>0</v>
      </c>
      <c r="Y4122" s="2">
        <v>21</v>
      </c>
      <c r="Z4122" s="2">
        <v>1</v>
      </c>
      <c r="AA4122" s="2">
        <v>75</v>
      </c>
      <c r="AB4122" s="2">
        <v>81</v>
      </c>
      <c r="AC4122" s="2">
        <v>0</v>
      </c>
      <c r="AD4122" s="2">
        <v>0</v>
      </c>
      <c r="AE4122" s="2">
        <v>0</v>
      </c>
      <c r="AF4122" s="2">
        <v>0</v>
      </c>
      <c r="AG4122" s="2">
        <v>18</v>
      </c>
      <c r="AH4122" s="2">
        <v>0</v>
      </c>
      <c r="AI4122" s="2">
        <v>0</v>
      </c>
      <c r="AJ4122" s="2">
        <v>3</v>
      </c>
      <c r="AK4122" s="2">
        <v>14</v>
      </c>
      <c r="AL4122" s="2">
        <v>0</v>
      </c>
      <c r="AM4122" s="2">
        <v>0</v>
      </c>
      <c r="AN4122" s="3">
        <f>IFERROR(K4122/J4122,"")</f>
        <v>0</v>
      </c>
      <c r="AO4122" s="3">
        <f>IFERROR(L4122/K4122,"")</f>
        <v>0</v>
      </c>
    </row>
    <row r="4123" spans="1:41">
      <c r="A4123" t="s">
        <v>5926</v>
      </c>
      <c r="D4123">
        <v>3000</v>
      </c>
      <c r="E4123" t="s">
        <v>587</v>
      </c>
      <c r="F4123" t="s">
        <v>2135</v>
      </c>
      <c r="I4123" t="b">
        <v>0</v>
      </c>
      <c r="J4123" s="2">
        <v>741</v>
      </c>
      <c r="K4123" s="2">
        <v>482</v>
      </c>
      <c r="L4123" s="2">
        <v>0</v>
      </c>
      <c r="M4123" s="2">
        <v>482</v>
      </c>
      <c r="N4123" s="2">
        <v>130</v>
      </c>
      <c r="O4123" s="2">
        <v>18</v>
      </c>
      <c r="P4123" s="2">
        <v>1</v>
      </c>
      <c r="Q4123" s="2">
        <v>0</v>
      </c>
      <c r="R4123" s="2">
        <v>0</v>
      </c>
      <c r="S4123" s="2">
        <v>0</v>
      </c>
      <c r="T4123" s="2">
        <v>57</v>
      </c>
      <c r="U4123" s="2">
        <v>0</v>
      </c>
      <c r="V4123" s="2">
        <v>0</v>
      </c>
      <c r="W4123" s="2">
        <v>0</v>
      </c>
      <c r="X4123" s="2">
        <v>0</v>
      </c>
      <c r="Y4123" s="2">
        <v>33</v>
      </c>
      <c r="Z4123" s="2">
        <v>2</v>
      </c>
      <c r="AA4123" s="2">
        <v>111</v>
      </c>
      <c r="AB4123" s="2">
        <v>89</v>
      </c>
      <c r="AC4123" s="2">
        <v>1</v>
      </c>
      <c r="AD4123" s="2">
        <v>0</v>
      </c>
      <c r="AE4123" s="2">
        <v>0</v>
      </c>
      <c r="AF4123" s="2">
        <v>0</v>
      </c>
      <c r="AG4123" s="2">
        <v>21</v>
      </c>
      <c r="AH4123" s="2">
        <v>0</v>
      </c>
      <c r="AI4123" s="2">
        <v>1</v>
      </c>
      <c r="AJ4123" s="2">
        <v>2</v>
      </c>
      <c r="AK4123" s="2">
        <v>16</v>
      </c>
      <c r="AL4123" s="2">
        <v>0</v>
      </c>
      <c r="AM4123" s="2">
        <v>0</v>
      </c>
      <c r="AN4123" s="3">
        <f>IFERROR(K4123/J4123,"")</f>
        <v>0</v>
      </c>
      <c r="AO4123" s="3">
        <f>IFERROR(L4123/K4123,"")</f>
        <v>0</v>
      </c>
    </row>
    <row r="4124" spans="1:41">
      <c r="A4124" t="s">
        <v>5927</v>
      </c>
      <c r="D4124">
        <v>3000</v>
      </c>
      <c r="E4124" t="s">
        <v>587</v>
      </c>
      <c r="F4124" t="s">
        <v>2137</v>
      </c>
      <c r="I4124" t="b">
        <v>0</v>
      </c>
      <c r="J4124" s="2">
        <v>539</v>
      </c>
      <c r="K4124" s="2">
        <v>333</v>
      </c>
      <c r="L4124" s="2">
        <v>0</v>
      </c>
      <c r="M4124" s="2">
        <v>333</v>
      </c>
      <c r="N4124" s="2">
        <v>91</v>
      </c>
      <c r="O4124" s="2">
        <v>10</v>
      </c>
      <c r="P4124" s="2">
        <v>9</v>
      </c>
      <c r="Q4124" s="2">
        <v>0</v>
      </c>
      <c r="R4124" s="2">
        <v>0</v>
      </c>
      <c r="S4124" s="2">
        <v>0</v>
      </c>
      <c r="T4124" s="2">
        <v>48</v>
      </c>
      <c r="U4124" s="2">
        <v>0</v>
      </c>
      <c r="V4124" s="2">
        <v>0</v>
      </c>
      <c r="W4124" s="2">
        <v>0</v>
      </c>
      <c r="X4124" s="2">
        <v>0</v>
      </c>
      <c r="Y4124" s="2">
        <v>15</v>
      </c>
      <c r="Z4124" s="2">
        <v>6</v>
      </c>
      <c r="AA4124" s="2">
        <v>67</v>
      </c>
      <c r="AB4124" s="2">
        <v>59</v>
      </c>
      <c r="AC4124" s="2">
        <v>0</v>
      </c>
      <c r="AD4124" s="2">
        <v>0</v>
      </c>
      <c r="AE4124" s="2">
        <v>0</v>
      </c>
      <c r="AF4124" s="2">
        <v>0</v>
      </c>
      <c r="AG4124" s="2">
        <v>14</v>
      </c>
      <c r="AH4124" s="2">
        <v>0</v>
      </c>
      <c r="AI4124" s="2">
        <v>0</v>
      </c>
      <c r="AJ4124" s="2">
        <v>0</v>
      </c>
      <c r="AK4124" s="2">
        <v>8</v>
      </c>
      <c r="AL4124" s="2">
        <v>0</v>
      </c>
      <c r="AM4124" s="2">
        <v>6</v>
      </c>
      <c r="AN4124" s="3">
        <f>IFERROR(K4124/J4124,"")</f>
        <v>0</v>
      </c>
      <c r="AO4124" s="3">
        <f>IFERROR(L4124/K4124,"")</f>
        <v>0</v>
      </c>
    </row>
    <row r="4125" spans="1:41">
      <c r="A4125" t="s">
        <v>5928</v>
      </c>
      <c r="D4125">
        <v>3000</v>
      </c>
      <c r="E4125" t="s">
        <v>587</v>
      </c>
      <c r="F4125" t="s">
        <v>2141</v>
      </c>
      <c r="I4125" t="b">
        <v>0</v>
      </c>
      <c r="J4125" s="2">
        <v>534</v>
      </c>
      <c r="K4125" s="2">
        <v>330</v>
      </c>
      <c r="L4125" s="2">
        <v>3</v>
      </c>
      <c r="M4125" s="2">
        <v>327</v>
      </c>
      <c r="N4125" s="2">
        <v>81</v>
      </c>
      <c r="O4125" s="2">
        <v>9</v>
      </c>
      <c r="P4125" s="2">
        <v>1</v>
      </c>
      <c r="Q4125" s="2">
        <v>0</v>
      </c>
      <c r="R4125" s="2">
        <v>0</v>
      </c>
      <c r="S4125" s="2">
        <v>0</v>
      </c>
      <c r="T4125" s="2">
        <v>47</v>
      </c>
      <c r="U4125" s="2">
        <v>0</v>
      </c>
      <c r="V4125" s="2">
        <v>0</v>
      </c>
      <c r="W4125" s="2">
        <v>0</v>
      </c>
      <c r="X4125" s="2">
        <v>0</v>
      </c>
      <c r="Y4125" s="2">
        <v>18</v>
      </c>
      <c r="Z4125" s="2">
        <v>0</v>
      </c>
      <c r="AA4125" s="2">
        <v>71</v>
      </c>
      <c r="AB4125" s="2">
        <v>63</v>
      </c>
      <c r="AC4125" s="2">
        <v>0</v>
      </c>
      <c r="AD4125" s="2">
        <v>0</v>
      </c>
      <c r="AE4125" s="2">
        <v>0</v>
      </c>
      <c r="AF4125" s="2">
        <v>0</v>
      </c>
      <c r="AG4125" s="2">
        <v>11</v>
      </c>
      <c r="AH4125" s="2">
        <v>0</v>
      </c>
      <c r="AI4125" s="2">
        <v>0</v>
      </c>
      <c r="AJ4125" s="2">
        <v>5</v>
      </c>
      <c r="AK4125" s="2">
        <v>13</v>
      </c>
      <c r="AL4125" s="2">
        <v>0</v>
      </c>
      <c r="AM4125" s="2">
        <v>8</v>
      </c>
      <c r="AN4125" s="3">
        <f>IFERROR(K4125/J4125,"")</f>
        <v>0</v>
      </c>
      <c r="AO4125" s="3">
        <f>IFERROR(L4125/K4125,"")</f>
        <v>0</v>
      </c>
    </row>
    <row r="4126" spans="1:41">
      <c r="A4126" t="s">
        <v>5929</v>
      </c>
      <c r="D4126">
        <v>3000</v>
      </c>
      <c r="E4126" t="s">
        <v>587</v>
      </c>
      <c r="F4126" t="s">
        <v>2143</v>
      </c>
      <c r="I4126" t="b">
        <v>0</v>
      </c>
      <c r="J4126" s="2">
        <v>526</v>
      </c>
      <c r="K4126" s="2">
        <v>313</v>
      </c>
      <c r="L4126" s="2">
        <v>3</v>
      </c>
      <c r="M4126" s="2">
        <v>310</v>
      </c>
      <c r="N4126" s="2">
        <v>75</v>
      </c>
      <c r="O4126" s="2">
        <v>24</v>
      </c>
      <c r="P4126" s="2">
        <v>3</v>
      </c>
      <c r="Q4126" s="2">
        <v>0</v>
      </c>
      <c r="R4126" s="2">
        <v>0</v>
      </c>
      <c r="S4126" s="2">
        <v>0</v>
      </c>
      <c r="T4126" s="2">
        <v>42</v>
      </c>
      <c r="U4126" s="2">
        <v>0</v>
      </c>
      <c r="V4126" s="2">
        <v>0</v>
      </c>
      <c r="W4126" s="2">
        <v>0</v>
      </c>
      <c r="X4126" s="2">
        <v>0</v>
      </c>
      <c r="Y4126" s="2">
        <v>16</v>
      </c>
      <c r="Z4126" s="2">
        <v>3</v>
      </c>
      <c r="AA4126" s="2">
        <v>66</v>
      </c>
      <c r="AB4126" s="2">
        <v>48</v>
      </c>
      <c r="AC4126" s="2">
        <v>0</v>
      </c>
      <c r="AD4126" s="2">
        <v>0</v>
      </c>
      <c r="AE4126" s="2">
        <v>0</v>
      </c>
      <c r="AF4126" s="2">
        <v>0</v>
      </c>
      <c r="AG4126" s="2">
        <v>16</v>
      </c>
      <c r="AH4126" s="2">
        <v>0</v>
      </c>
      <c r="AI4126" s="2">
        <v>0</v>
      </c>
      <c r="AJ4126" s="2">
        <v>4</v>
      </c>
      <c r="AK4126" s="2">
        <v>12</v>
      </c>
      <c r="AL4126" s="2">
        <v>0</v>
      </c>
      <c r="AM4126" s="2">
        <v>1</v>
      </c>
      <c r="AN4126" s="3">
        <f>IFERROR(K4126/J4126,"")</f>
        <v>0</v>
      </c>
      <c r="AO4126" s="3">
        <f>IFERROR(L4126/K4126,"")</f>
        <v>0</v>
      </c>
    </row>
    <row r="4127" spans="1:41">
      <c r="A4127" t="s">
        <v>5930</v>
      </c>
      <c r="D4127">
        <v>3000</v>
      </c>
      <c r="E4127" t="s">
        <v>587</v>
      </c>
      <c r="F4127" t="s">
        <v>2145</v>
      </c>
      <c r="I4127" t="b">
        <v>0</v>
      </c>
      <c r="J4127" s="2">
        <v>583</v>
      </c>
      <c r="K4127" s="2">
        <v>351</v>
      </c>
      <c r="L4127" s="2">
        <v>0</v>
      </c>
      <c r="M4127" s="2">
        <v>351</v>
      </c>
      <c r="N4127" s="2">
        <v>100</v>
      </c>
      <c r="O4127" s="2">
        <v>15</v>
      </c>
      <c r="P4127" s="2">
        <v>6</v>
      </c>
      <c r="Q4127" s="2">
        <v>0</v>
      </c>
      <c r="R4127" s="2">
        <v>0</v>
      </c>
      <c r="S4127" s="2">
        <v>0</v>
      </c>
      <c r="T4127" s="2">
        <v>40</v>
      </c>
      <c r="U4127" s="2">
        <v>0</v>
      </c>
      <c r="V4127" s="2">
        <v>0</v>
      </c>
      <c r="W4127" s="2">
        <v>0</v>
      </c>
      <c r="X4127" s="2">
        <v>0</v>
      </c>
      <c r="Y4127" s="2">
        <v>20</v>
      </c>
      <c r="Z4127" s="2">
        <v>5</v>
      </c>
      <c r="AA4127" s="2">
        <v>70</v>
      </c>
      <c r="AB4127" s="2">
        <v>66</v>
      </c>
      <c r="AC4127" s="2">
        <v>0</v>
      </c>
      <c r="AD4127" s="2">
        <v>0</v>
      </c>
      <c r="AE4127" s="2">
        <v>0</v>
      </c>
      <c r="AF4127" s="2">
        <v>0</v>
      </c>
      <c r="AG4127" s="2">
        <v>11</v>
      </c>
      <c r="AH4127" s="2">
        <v>0</v>
      </c>
      <c r="AI4127" s="2">
        <v>1</v>
      </c>
      <c r="AJ4127" s="2">
        <v>3</v>
      </c>
      <c r="AK4127" s="2">
        <v>13</v>
      </c>
      <c r="AL4127" s="2">
        <v>0</v>
      </c>
      <c r="AM4127" s="2">
        <v>1</v>
      </c>
      <c r="AN4127" s="3">
        <f>IFERROR(K4127/J4127,"")</f>
        <v>0</v>
      </c>
      <c r="AO4127" s="3">
        <f>IFERROR(L4127/K4127,"")</f>
        <v>0</v>
      </c>
    </row>
    <row r="4128" spans="1:41">
      <c r="A4128" t="s">
        <v>5931</v>
      </c>
      <c r="D4128">
        <v>3000</v>
      </c>
      <c r="E4128" t="s">
        <v>587</v>
      </c>
      <c r="F4128" t="s">
        <v>2149</v>
      </c>
      <c r="I4128" t="b">
        <v>0</v>
      </c>
      <c r="J4128" s="2">
        <v>387</v>
      </c>
      <c r="K4128" s="2">
        <v>246</v>
      </c>
      <c r="L4128" s="2">
        <v>0</v>
      </c>
      <c r="M4128" s="2">
        <v>246</v>
      </c>
      <c r="N4128" s="2">
        <v>46</v>
      </c>
      <c r="O4128" s="2">
        <v>26</v>
      </c>
      <c r="P4128" s="2">
        <v>6</v>
      </c>
      <c r="Q4128" s="2">
        <v>0</v>
      </c>
      <c r="R4128" s="2">
        <v>0</v>
      </c>
      <c r="S4128" s="2">
        <v>0</v>
      </c>
      <c r="T4128" s="2">
        <v>30</v>
      </c>
      <c r="U4128" s="2">
        <v>0</v>
      </c>
      <c r="V4128" s="2">
        <v>0</v>
      </c>
      <c r="W4128" s="2">
        <v>0</v>
      </c>
      <c r="X4128" s="2">
        <v>0</v>
      </c>
      <c r="Y4128" s="2">
        <v>12</v>
      </c>
      <c r="Z4128" s="2">
        <v>1</v>
      </c>
      <c r="AA4128" s="2">
        <v>78</v>
      </c>
      <c r="AB4128" s="2">
        <v>20</v>
      </c>
      <c r="AC4128" s="2">
        <v>0</v>
      </c>
      <c r="AD4128" s="2">
        <v>0</v>
      </c>
      <c r="AE4128" s="2">
        <v>0</v>
      </c>
      <c r="AF4128" s="2">
        <v>0</v>
      </c>
      <c r="AG4128" s="2">
        <v>16</v>
      </c>
      <c r="AH4128" s="2">
        <v>0</v>
      </c>
      <c r="AI4128" s="2">
        <v>0</v>
      </c>
      <c r="AJ4128" s="2">
        <v>1</v>
      </c>
      <c r="AK4128" s="2">
        <v>5</v>
      </c>
      <c r="AL4128" s="2">
        <v>1</v>
      </c>
      <c r="AM4128" s="2">
        <v>4</v>
      </c>
      <c r="AN4128" s="3">
        <f>IFERROR(K4128/J4128,"")</f>
        <v>0</v>
      </c>
      <c r="AO4128" s="3">
        <f>IFERROR(L4128/K4128,"")</f>
        <v>0</v>
      </c>
    </row>
    <row r="4129" spans="1:41">
      <c r="A4129" t="s">
        <v>5932</v>
      </c>
      <c r="D4129">
        <v>3000</v>
      </c>
      <c r="E4129" t="s">
        <v>587</v>
      </c>
      <c r="F4129" t="s">
        <v>2149</v>
      </c>
      <c r="I4129" t="b">
        <v>0</v>
      </c>
      <c r="J4129" s="2">
        <v>249</v>
      </c>
      <c r="K4129" s="2">
        <v>138</v>
      </c>
      <c r="L4129" s="2">
        <v>0</v>
      </c>
      <c r="M4129" s="2">
        <v>138</v>
      </c>
      <c r="N4129" s="2">
        <v>32</v>
      </c>
      <c r="O4129" s="2">
        <v>20</v>
      </c>
      <c r="P4129" s="2">
        <v>1</v>
      </c>
      <c r="Q4129" s="2">
        <v>0</v>
      </c>
      <c r="R4129" s="2">
        <v>0</v>
      </c>
      <c r="S4129" s="2">
        <v>0</v>
      </c>
      <c r="T4129" s="2">
        <v>18</v>
      </c>
      <c r="U4129" s="2">
        <v>0</v>
      </c>
      <c r="V4129" s="2">
        <v>0</v>
      </c>
      <c r="W4129" s="2">
        <v>0</v>
      </c>
      <c r="X4129" s="2">
        <v>0</v>
      </c>
      <c r="Y4129" s="2">
        <v>3</v>
      </c>
      <c r="Z4129" s="2">
        <v>0</v>
      </c>
      <c r="AA4129" s="2">
        <v>30</v>
      </c>
      <c r="AB4129" s="2">
        <v>12</v>
      </c>
      <c r="AC4129" s="2">
        <v>0</v>
      </c>
      <c r="AD4129" s="2">
        <v>0</v>
      </c>
      <c r="AE4129" s="2">
        <v>0</v>
      </c>
      <c r="AF4129" s="2">
        <v>0</v>
      </c>
      <c r="AG4129" s="2">
        <v>7</v>
      </c>
      <c r="AH4129" s="2">
        <v>1</v>
      </c>
      <c r="AI4129" s="2">
        <v>0</v>
      </c>
      <c r="AJ4129" s="2">
        <v>1</v>
      </c>
      <c r="AK4129" s="2">
        <v>12</v>
      </c>
      <c r="AL4129" s="2">
        <v>0</v>
      </c>
      <c r="AM4129" s="2">
        <v>1</v>
      </c>
      <c r="AN4129" s="3">
        <f>IFERROR(K4129/J4129,"")</f>
        <v>0</v>
      </c>
      <c r="AO4129" s="3">
        <f>IFERROR(L4129/K4129,"")</f>
        <v>0</v>
      </c>
    </row>
    <row r="4130" spans="1:41">
      <c r="A4130" t="s">
        <v>5933</v>
      </c>
      <c r="D4130">
        <v>3000</v>
      </c>
      <c r="E4130" t="s">
        <v>587</v>
      </c>
      <c r="F4130" t="s">
        <v>2151</v>
      </c>
      <c r="I4130" t="b">
        <v>0</v>
      </c>
      <c r="J4130" s="2">
        <v>587</v>
      </c>
      <c r="K4130" s="2">
        <v>358</v>
      </c>
      <c r="L4130" s="2">
        <v>0</v>
      </c>
      <c r="M4130" s="2">
        <v>358</v>
      </c>
      <c r="N4130" s="2">
        <v>83</v>
      </c>
      <c r="O4130" s="2">
        <v>33</v>
      </c>
      <c r="P4130" s="2">
        <v>2</v>
      </c>
      <c r="Q4130" s="2">
        <v>0</v>
      </c>
      <c r="R4130" s="2">
        <v>0</v>
      </c>
      <c r="S4130" s="2">
        <v>0</v>
      </c>
      <c r="T4130" s="2">
        <v>49</v>
      </c>
      <c r="U4130" s="2">
        <v>0</v>
      </c>
      <c r="V4130" s="2">
        <v>0</v>
      </c>
      <c r="W4130" s="2">
        <v>0</v>
      </c>
      <c r="X4130" s="2">
        <v>0</v>
      </c>
      <c r="Y4130" s="2">
        <v>27</v>
      </c>
      <c r="Z4130" s="2">
        <v>2</v>
      </c>
      <c r="AA4130" s="2">
        <v>85</v>
      </c>
      <c r="AB4130" s="2">
        <v>45</v>
      </c>
      <c r="AC4130" s="2">
        <v>1</v>
      </c>
      <c r="AD4130" s="2">
        <v>0</v>
      </c>
      <c r="AE4130" s="2">
        <v>0</v>
      </c>
      <c r="AF4130" s="2">
        <v>1</v>
      </c>
      <c r="AG4130" s="2">
        <v>18</v>
      </c>
      <c r="AH4130" s="2">
        <v>1</v>
      </c>
      <c r="AI4130" s="2">
        <v>0</v>
      </c>
      <c r="AJ4130" s="2">
        <v>3</v>
      </c>
      <c r="AK4130" s="2">
        <v>4</v>
      </c>
      <c r="AL4130" s="2">
        <v>0</v>
      </c>
      <c r="AM4130" s="2">
        <v>4</v>
      </c>
      <c r="AN4130" s="3">
        <f>IFERROR(K4130/J4130,"")</f>
        <v>0</v>
      </c>
      <c r="AO4130" s="3">
        <f>IFERROR(L4130/K4130,"")</f>
        <v>0</v>
      </c>
    </row>
    <row r="4131" spans="1:41">
      <c r="A4131" t="s">
        <v>5934</v>
      </c>
      <c r="D4131">
        <v>3000</v>
      </c>
      <c r="E4131" t="s">
        <v>587</v>
      </c>
      <c r="F4131" t="s">
        <v>2157</v>
      </c>
      <c r="I4131" t="b">
        <v>0</v>
      </c>
      <c r="J4131" s="2">
        <v>668</v>
      </c>
      <c r="K4131" s="2">
        <v>401</v>
      </c>
      <c r="L4131" s="2">
        <v>2</v>
      </c>
      <c r="M4131" s="2">
        <v>399</v>
      </c>
      <c r="N4131" s="2">
        <v>66</v>
      </c>
      <c r="O4131" s="2">
        <v>60</v>
      </c>
      <c r="P4131" s="2">
        <v>4</v>
      </c>
      <c r="Q4131" s="2">
        <v>0</v>
      </c>
      <c r="R4131" s="2">
        <v>0</v>
      </c>
      <c r="S4131" s="2">
        <v>0</v>
      </c>
      <c r="T4131" s="2">
        <v>50</v>
      </c>
      <c r="U4131" s="2">
        <v>0</v>
      </c>
      <c r="V4131" s="2">
        <v>0</v>
      </c>
      <c r="W4131" s="2">
        <v>0</v>
      </c>
      <c r="X4131" s="2">
        <v>0</v>
      </c>
      <c r="Y4131" s="2">
        <v>10</v>
      </c>
      <c r="Z4131" s="2">
        <v>2</v>
      </c>
      <c r="AA4131" s="2">
        <v>78</v>
      </c>
      <c r="AB4131" s="2">
        <v>53</v>
      </c>
      <c r="AC4131" s="2">
        <v>1</v>
      </c>
      <c r="AD4131" s="2">
        <v>0</v>
      </c>
      <c r="AE4131" s="2">
        <v>0</v>
      </c>
      <c r="AF4131" s="2">
        <v>0</v>
      </c>
      <c r="AG4131" s="2">
        <v>12</v>
      </c>
      <c r="AH4131" s="2">
        <v>0</v>
      </c>
      <c r="AI4131" s="2">
        <v>1</v>
      </c>
      <c r="AJ4131" s="2">
        <v>4</v>
      </c>
      <c r="AK4131" s="2">
        <v>39</v>
      </c>
      <c r="AL4131" s="2">
        <v>0</v>
      </c>
      <c r="AM4131" s="2">
        <v>19</v>
      </c>
      <c r="AN4131" s="3">
        <f>IFERROR(K4131/J4131,"")</f>
        <v>0</v>
      </c>
      <c r="AO4131" s="3">
        <f>IFERROR(L4131/K4131,"")</f>
        <v>0</v>
      </c>
    </row>
    <row r="4132" spans="1:41">
      <c r="A4132" t="s">
        <v>5935</v>
      </c>
      <c r="D4132">
        <v>3000</v>
      </c>
      <c r="E4132" t="s">
        <v>587</v>
      </c>
      <c r="F4132" t="s">
        <v>2169</v>
      </c>
      <c r="I4132" t="b">
        <v>0</v>
      </c>
      <c r="J4132" s="2">
        <v>478</v>
      </c>
      <c r="K4132" s="2">
        <v>308</v>
      </c>
      <c r="L4132" s="2">
        <v>9</v>
      </c>
      <c r="M4132" s="2">
        <v>299</v>
      </c>
      <c r="N4132" s="2">
        <v>53</v>
      </c>
      <c r="O4132" s="2">
        <v>50</v>
      </c>
      <c r="P4132" s="2">
        <v>1</v>
      </c>
      <c r="Q4132" s="2">
        <v>0</v>
      </c>
      <c r="R4132" s="2">
        <v>0</v>
      </c>
      <c r="S4132" s="2">
        <v>0</v>
      </c>
      <c r="T4132" s="2">
        <v>29</v>
      </c>
      <c r="U4132" s="2">
        <v>0</v>
      </c>
      <c r="V4132" s="2">
        <v>0</v>
      </c>
      <c r="W4132" s="2">
        <v>0</v>
      </c>
      <c r="X4132" s="2">
        <v>0</v>
      </c>
      <c r="Y4132" s="2">
        <v>8</v>
      </c>
      <c r="Z4132" s="2">
        <v>0</v>
      </c>
      <c r="AA4132" s="2">
        <v>106</v>
      </c>
      <c r="AB4132" s="2">
        <v>6</v>
      </c>
      <c r="AC4132" s="2">
        <v>2</v>
      </c>
      <c r="AD4132" s="2">
        <v>0</v>
      </c>
      <c r="AE4132" s="2">
        <v>0</v>
      </c>
      <c r="AF4132" s="2">
        <v>0</v>
      </c>
      <c r="AG4132" s="2">
        <v>13</v>
      </c>
      <c r="AH4132" s="2">
        <v>1</v>
      </c>
      <c r="AI4132" s="2">
        <v>0</v>
      </c>
      <c r="AJ4132" s="2">
        <v>2</v>
      </c>
      <c r="AK4132" s="2">
        <v>23</v>
      </c>
      <c r="AL4132" s="2">
        <v>0</v>
      </c>
      <c r="AM4132" s="2">
        <v>5</v>
      </c>
      <c r="AN4132" s="3">
        <f>IFERROR(K4132/J4132,"")</f>
        <v>0</v>
      </c>
      <c r="AO4132" s="3">
        <f>IFERROR(L4132/K4132,"")</f>
        <v>0</v>
      </c>
    </row>
    <row r="4133" spans="1:41">
      <c r="A4133" t="s">
        <v>5936</v>
      </c>
      <c r="D4133">
        <v>3000</v>
      </c>
      <c r="E4133" t="s">
        <v>587</v>
      </c>
      <c r="F4133" t="s">
        <v>2171</v>
      </c>
      <c r="I4133" t="b">
        <v>0</v>
      </c>
      <c r="J4133" s="2">
        <v>386</v>
      </c>
      <c r="K4133" s="2">
        <v>205</v>
      </c>
      <c r="L4133" s="2">
        <v>4</v>
      </c>
      <c r="M4133" s="2">
        <v>201</v>
      </c>
      <c r="N4133" s="2">
        <v>19</v>
      </c>
      <c r="O4133" s="2">
        <v>28</v>
      </c>
      <c r="P4133" s="2">
        <v>0</v>
      </c>
      <c r="Q4133" s="2">
        <v>0</v>
      </c>
      <c r="R4133" s="2">
        <v>0</v>
      </c>
      <c r="S4133" s="2">
        <v>0</v>
      </c>
      <c r="T4133" s="2">
        <v>25</v>
      </c>
      <c r="U4133" s="2">
        <v>0</v>
      </c>
      <c r="V4133" s="2">
        <v>0</v>
      </c>
      <c r="W4133" s="2">
        <v>0</v>
      </c>
      <c r="X4133" s="2">
        <v>0</v>
      </c>
      <c r="Y4133" s="2">
        <v>4</v>
      </c>
      <c r="Z4133" s="2">
        <v>0</v>
      </c>
      <c r="AA4133" s="2">
        <v>91</v>
      </c>
      <c r="AB4133" s="2">
        <v>2</v>
      </c>
      <c r="AC4133" s="2">
        <v>0</v>
      </c>
      <c r="AD4133" s="2">
        <v>0</v>
      </c>
      <c r="AE4133" s="2">
        <v>0</v>
      </c>
      <c r="AF4133" s="2">
        <v>0</v>
      </c>
      <c r="AG4133" s="2">
        <v>6</v>
      </c>
      <c r="AH4133" s="2">
        <v>0</v>
      </c>
      <c r="AI4133" s="2">
        <v>1</v>
      </c>
      <c r="AJ4133" s="2">
        <v>1</v>
      </c>
      <c r="AK4133" s="2">
        <v>18</v>
      </c>
      <c r="AL4133" s="2">
        <v>0</v>
      </c>
      <c r="AM4133" s="2">
        <v>6</v>
      </c>
      <c r="AN4133" s="3">
        <f>IFERROR(K4133/J4133,"")</f>
        <v>0</v>
      </c>
      <c r="AO4133" s="3">
        <f>IFERROR(L4133/K4133,"")</f>
        <v>0</v>
      </c>
    </row>
    <row r="4134" spans="1:41">
      <c r="A4134" t="s">
        <v>5937</v>
      </c>
      <c r="D4134">
        <v>3000</v>
      </c>
      <c r="E4134" t="s">
        <v>587</v>
      </c>
      <c r="F4134" t="s">
        <v>2199</v>
      </c>
      <c r="I4134" t="b">
        <v>0</v>
      </c>
      <c r="J4134" s="2">
        <v>697</v>
      </c>
      <c r="K4134" s="2">
        <v>401</v>
      </c>
      <c r="L4134" s="2">
        <v>2</v>
      </c>
      <c r="M4134" s="2">
        <v>399</v>
      </c>
      <c r="N4134" s="2">
        <v>15</v>
      </c>
      <c r="O4134" s="2">
        <v>122</v>
      </c>
      <c r="P4134" s="2">
        <v>1</v>
      </c>
      <c r="Q4134" s="2">
        <v>0</v>
      </c>
      <c r="R4134" s="2">
        <v>0</v>
      </c>
      <c r="S4134" s="2">
        <v>0</v>
      </c>
      <c r="T4134" s="2">
        <v>50</v>
      </c>
      <c r="U4134" s="2">
        <v>0</v>
      </c>
      <c r="V4134" s="2">
        <v>0</v>
      </c>
      <c r="W4134" s="2">
        <v>0</v>
      </c>
      <c r="X4134" s="2">
        <v>0</v>
      </c>
      <c r="Y4134" s="2">
        <v>9</v>
      </c>
      <c r="Z4134" s="2">
        <v>1</v>
      </c>
      <c r="AA4134" s="2">
        <v>81</v>
      </c>
      <c r="AB4134" s="2">
        <v>19</v>
      </c>
      <c r="AC4134" s="2">
        <v>0</v>
      </c>
      <c r="AD4134" s="2">
        <v>0</v>
      </c>
      <c r="AE4134" s="2">
        <v>0</v>
      </c>
      <c r="AF4134" s="2">
        <v>0</v>
      </c>
      <c r="AG4134" s="2">
        <v>1</v>
      </c>
      <c r="AH4134" s="2">
        <v>0</v>
      </c>
      <c r="AI4134" s="2">
        <v>2</v>
      </c>
      <c r="AJ4134" s="2">
        <v>2</v>
      </c>
      <c r="AK4134" s="2">
        <v>63</v>
      </c>
      <c r="AL4134" s="2">
        <v>0</v>
      </c>
      <c r="AM4134" s="2">
        <v>33</v>
      </c>
      <c r="AN4134" s="3">
        <f>IFERROR(K4134/J4134,"")</f>
        <v>0</v>
      </c>
      <c r="AO4134" s="3">
        <f>IFERROR(L4134/K4134,"")</f>
        <v>0</v>
      </c>
    </row>
    <row r="4135" spans="1:41">
      <c r="A4135" t="s">
        <v>5938</v>
      </c>
      <c r="D4135">
        <v>3000</v>
      </c>
      <c r="E4135" t="s">
        <v>587</v>
      </c>
      <c r="F4135" t="s">
        <v>2203</v>
      </c>
      <c r="I4135" t="b">
        <v>0</v>
      </c>
      <c r="J4135" s="2">
        <v>456</v>
      </c>
      <c r="K4135" s="2">
        <v>285</v>
      </c>
      <c r="L4135" s="2">
        <v>3</v>
      </c>
      <c r="M4135" s="2">
        <v>282</v>
      </c>
      <c r="N4135" s="2">
        <v>52</v>
      </c>
      <c r="O4135" s="2">
        <v>16</v>
      </c>
      <c r="P4135" s="2">
        <v>10</v>
      </c>
      <c r="Q4135" s="2">
        <v>1</v>
      </c>
      <c r="R4135" s="2">
        <v>0</v>
      </c>
      <c r="S4135" s="2">
        <v>0</v>
      </c>
      <c r="T4135" s="2">
        <v>39</v>
      </c>
      <c r="U4135" s="2">
        <v>0</v>
      </c>
      <c r="V4135" s="2">
        <v>0</v>
      </c>
      <c r="W4135" s="2">
        <v>0</v>
      </c>
      <c r="X4135" s="2">
        <v>0</v>
      </c>
      <c r="Y4135" s="2">
        <v>14</v>
      </c>
      <c r="Z4135" s="2">
        <v>3</v>
      </c>
      <c r="AA4135" s="2">
        <v>62</v>
      </c>
      <c r="AB4135" s="2">
        <v>30</v>
      </c>
      <c r="AC4135" s="2">
        <v>1</v>
      </c>
      <c r="AD4135" s="2">
        <v>0</v>
      </c>
      <c r="AE4135" s="2">
        <v>0</v>
      </c>
      <c r="AF4135" s="2">
        <v>0</v>
      </c>
      <c r="AG4135" s="2">
        <v>7</v>
      </c>
      <c r="AH4135" s="2">
        <v>0</v>
      </c>
      <c r="AI4135" s="2">
        <v>1</v>
      </c>
      <c r="AJ4135" s="2">
        <v>5</v>
      </c>
      <c r="AK4135" s="2">
        <v>28</v>
      </c>
      <c r="AL4135" s="2">
        <v>0</v>
      </c>
      <c r="AM4135" s="2">
        <v>13</v>
      </c>
      <c r="AN4135" s="3">
        <f>IFERROR(K4135/J4135,"")</f>
        <v>0</v>
      </c>
      <c r="AO4135" s="3">
        <f>IFERROR(L4135/K4135,"")</f>
        <v>0</v>
      </c>
    </row>
    <row r="4136" spans="1:41">
      <c r="A4136" t="s">
        <v>5939</v>
      </c>
      <c r="D4136">
        <v>3000</v>
      </c>
      <c r="E4136" t="s">
        <v>587</v>
      </c>
      <c r="F4136" t="s">
        <v>2209</v>
      </c>
      <c r="I4136" t="b">
        <v>0</v>
      </c>
      <c r="J4136" s="2">
        <v>430</v>
      </c>
      <c r="K4136" s="2">
        <v>275</v>
      </c>
      <c r="L4136" s="2">
        <v>0</v>
      </c>
      <c r="M4136" s="2">
        <v>275</v>
      </c>
      <c r="N4136" s="2">
        <v>43</v>
      </c>
      <c r="O4136" s="2">
        <v>3</v>
      </c>
      <c r="P4136" s="2">
        <v>3</v>
      </c>
      <c r="Q4136" s="2">
        <v>0</v>
      </c>
      <c r="R4136" s="2">
        <v>0</v>
      </c>
      <c r="S4136" s="2">
        <v>0</v>
      </c>
      <c r="T4136" s="2">
        <v>28</v>
      </c>
      <c r="U4136" s="2">
        <v>0</v>
      </c>
      <c r="V4136" s="2">
        <v>0</v>
      </c>
      <c r="W4136" s="2">
        <v>0</v>
      </c>
      <c r="X4136" s="2">
        <v>0</v>
      </c>
      <c r="Y4136" s="2">
        <v>16</v>
      </c>
      <c r="Z4136" s="2">
        <v>5</v>
      </c>
      <c r="AA4136" s="2">
        <v>75</v>
      </c>
      <c r="AB4136" s="2">
        <v>48</v>
      </c>
      <c r="AC4136" s="2">
        <v>0</v>
      </c>
      <c r="AD4136" s="2">
        <v>0</v>
      </c>
      <c r="AE4136" s="2">
        <v>0</v>
      </c>
      <c r="AF4136" s="2">
        <v>0</v>
      </c>
      <c r="AG4136" s="2">
        <v>8</v>
      </c>
      <c r="AH4136" s="2">
        <v>0</v>
      </c>
      <c r="AI4136" s="2">
        <v>0</v>
      </c>
      <c r="AJ4136" s="2">
        <v>4</v>
      </c>
      <c r="AK4136" s="2">
        <v>14</v>
      </c>
      <c r="AL4136" s="2">
        <v>0</v>
      </c>
      <c r="AM4136" s="2">
        <v>28</v>
      </c>
      <c r="AN4136" s="3">
        <f>IFERROR(K4136/J4136,"")</f>
        <v>0</v>
      </c>
      <c r="AO4136" s="3">
        <f>IFERROR(L4136/K4136,"")</f>
        <v>0</v>
      </c>
    </row>
    <row r="4137" spans="1:41">
      <c r="A4137" t="s">
        <v>5940</v>
      </c>
      <c r="D4137">
        <v>3000</v>
      </c>
      <c r="E4137" t="s">
        <v>587</v>
      </c>
      <c r="F4137" t="s">
        <v>2211</v>
      </c>
      <c r="I4137" t="b">
        <v>0</v>
      </c>
      <c r="J4137" s="2">
        <v>532</v>
      </c>
      <c r="K4137" s="2">
        <v>309</v>
      </c>
      <c r="L4137" s="2">
        <v>4</v>
      </c>
      <c r="M4137" s="2">
        <v>305</v>
      </c>
      <c r="N4137" s="2">
        <v>54</v>
      </c>
      <c r="O4137" s="2">
        <v>21</v>
      </c>
      <c r="P4137" s="2">
        <v>4</v>
      </c>
      <c r="Q4137" s="2">
        <v>0</v>
      </c>
      <c r="R4137" s="2">
        <v>0</v>
      </c>
      <c r="S4137" s="2">
        <v>0</v>
      </c>
      <c r="T4137" s="2">
        <v>37</v>
      </c>
      <c r="U4137" s="2">
        <v>0</v>
      </c>
      <c r="V4137" s="2">
        <v>0</v>
      </c>
      <c r="W4137" s="2">
        <v>0</v>
      </c>
      <c r="X4137" s="2">
        <v>0</v>
      </c>
      <c r="Y4137" s="2">
        <v>19</v>
      </c>
      <c r="Z4137" s="2">
        <v>3</v>
      </c>
      <c r="AA4137" s="2">
        <v>69</v>
      </c>
      <c r="AB4137" s="2">
        <v>33</v>
      </c>
      <c r="AC4137" s="2">
        <v>1</v>
      </c>
      <c r="AD4137" s="2">
        <v>0</v>
      </c>
      <c r="AE4137" s="2">
        <v>0</v>
      </c>
      <c r="AF4137" s="2">
        <v>0</v>
      </c>
      <c r="AG4137" s="2">
        <v>18</v>
      </c>
      <c r="AH4137" s="2">
        <v>0</v>
      </c>
      <c r="AI4137" s="2">
        <v>0</v>
      </c>
      <c r="AJ4137" s="2">
        <v>16</v>
      </c>
      <c r="AK4137" s="2">
        <v>15</v>
      </c>
      <c r="AL4137" s="2">
        <v>0</v>
      </c>
      <c r="AM4137" s="2">
        <v>15</v>
      </c>
      <c r="AN4137" s="3">
        <f>IFERROR(K4137/J4137,"")</f>
        <v>0</v>
      </c>
      <c r="AO4137" s="3">
        <f>IFERROR(L4137/K4137,"")</f>
        <v>0</v>
      </c>
    </row>
    <row r="4138" spans="1:41">
      <c r="A4138" t="s">
        <v>5941</v>
      </c>
      <c r="D4138">
        <v>3000</v>
      </c>
      <c r="E4138" t="s">
        <v>587</v>
      </c>
      <c r="F4138" t="s">
        <v>2213</v>
      </c>
      <c r="I4138" t="b">
        <v>0</v>
      </c>
      <c r="J4138" s="2">
        <v>337</v>
      </c>
      <c r="K4138" s="2">
        <v>222</v>
      </c>
      <c r="L4138" s="2">
        <v>4</v>
      </c>
      <c r="M4138" s="2">
        <v>218</v>
      </c>
      <c r="N4138" s="2">
        <v>8</v>
      </c>
      <c r="O4138" s="2">
        <v>114</v>
      </c>
      <c r="P4138" s="2">
        <v>0</v>
      </c>
      <c r="Q4138" s="2">
        <v>0</v>
      </c>
      <c r="R4138" s="2">
        <v>0</v>
      </c>
      <c r="S4138" s="2">
        <v>0</v>
      </c>
      <c r="T4138" s="2">
        <v>17</v>
      </c>
      <c r="U4138" s="2">
        <v>0</v>
      </c>
      <c r="V4138" s="2">
        <v>0</v>
      </c>
      <c r="W4138" s="2">
        <v>0</v>
      </c>
      <c r="X4138" s="2">
        <v>0</v>
      </c>
      <c r="Y4138" s="2">
        <v>3</v>
      </c>
      <c r="Z4138" s="2">
        <v>1</v>
      </c>
      <c r="AA4138" s="2">
        <v>28</v>
      </c>
      <c r="AB4138" s="2">
        <v>5</v>
      </c>
      <c r="AC4138" s="2">
        <v>1</v>
      </c>
      <c r="AD4138" s="2">
        <v>0</v>
      </c>
      <c r="AE4138" s="2">
        <v>0</v>
      </c>
      <c r="AF4138" s="2">
        <v>0</v>
      </c>
      <c r="AG4138" s="2">
        <v>1</v>
      </c>
      <c r="AH4138" s="2">
        <v>0</v>
      </c>
      <c r="AI4138" s="2">
        <v>0</v>
      </c>
      <c r="AJ4138" s="2">
        <v>2</v>
      </c>
      <c r="AK4138" s="2">
        <v>14</v>
      </c>
      <c r="AL4138" s="2">
        <v>0</v>
      </c>
      <c r="AM4138" s="2">
        <v>24</v>
      </c>
      <c r="AN4138" s="3">
        <f>IFERROR(K4138/J4138,"")</f>
        <v>0</v>
      </c>
      <c r="AO4138" s="3">
        <f>IFERROR(L4138/K4138,"")</f>
        <v>0</v>
      </c>
    </row>
    <row r="4139" spans="1:41">
      <c r="A4139" t="s">
        <v>5942</v>
      </c>
      <c r="D4139">
        <v>3000</v>
      </c>
      <c r="E4139" t="s">
        <v>587</v>
      </c>
      <c r="F4139" t="s">
        <v>2213</v>
      </c>
      <c r="I4139" t="b">
        <v>0</v>
      </c>
      <c r="J4139" s="2">
        <v>271</v>
      </c>
      <c r="K4139" s="2">
        <v>181</v>
      </c>
      <c r="L4139" s="2">
        <v>4</v>
      </c>
      <c r="M4139" s="2">
        <v>177</v>
      </c>
      <c r="N4139" s="2">
        <v>15</v>
      </c>
      <c r="O4139" s="2">
        <v>92</v>
      </c>
      <c r="P4139" s="2">
        <v>0</v>
      </c>
      <c r="Q4139" s="2">
        <v>0</v>
      </c>
      <c r="R4139" s="2">
        <v>0</v>
      </c>
      <c r="S4139" s="2">
        <v>0</v>
      </c>
      <c r="T4139" s="2">
        <v>12</v>
      </c>
      <c r="U4139" s="2">
        <v>0</v>
      </c>
      <c r="V4139" s="2">
        <v>0</v>
      </c>
      <c r="W4139" s="2">
        <v>0</v>
      </c>
      <c r="X4139" s="2">
        <v>0</v>
      </c>
      <c r="Y4139" s="2">
        <v>4</v>
      </c>
      <c r="Z4139" s="2">
        <v>1</v>
      </c>
      <c r="AA4139" s="2">
        <v>28</v>
      </c>
      <c r="AB4139" s="2">
        <v>2</v>
      </c>
      <c r="AC4139" s="2">
        <v>0</v>
      </c>
      <c r="AD4139" s="2">
        <v>0</v>
      </c>
      <c r="AE4139" s="2">
        <v>0</v>
      </c>
      <c r="AF4139" s="2">
        <v>0</v>
      </c>
      <c r="AG4139" s="2">
        <v>0</v>
      </c>
      <c r="AH4139" s="2">
        <v>0</v>
      </c>
      <c r="AI4139" s="2">
        <v>0</v>
      </c>
      <c r="AJ4139" s="2">
        <v>0</v>
      </c>
      <c r="AK4139" s="2">
        <v>9</v>
      </c>
      <c r="AL4139" s="2">
        <v>0</v>
      </c>
      <c r="AM4139" s="2">
        <v>14</v>
      </c>
      <c r="AN4139" s="3">
        <f>IFERROR(K4139/J4139,"")</f>
        <v>0</v>
      </c>
      <c r="AO4139" s="3">
        <f>IFERROR(L4139/K4139,"")</f>
        <v>0</v>
      </c>
    </row>
    <row r="4140" spans="1:41">
      <c r="A4140" t="s">
        <v>5943</v>
      </c>
      <c r="D4140">
        <v>3000</v>
      </c>
      <c r="E4140" t="s">
        <v>587</v>
      </c>
      <c r="F4140" t="s">
        <v>2215</v>
      </c>
      <c r="I4140" t="b">
        <v>0</v>
      </c>
      <c r="J4140" s="2">
        <v>420</v>
      </c>
      <c r="K4140" s="2">
        <v>278</v>
      </c>
      <c r="L4140" s="2">
        <v>2</v>
      </c>
      <c r="M4140" s="2">
        <v>276</v>
      </c>
      <c r="N4140" s="2">
        <v>41</v>
      </c>
      <c r="O4140" s="2">
        <v>12</v>
      </c>
      <c r="P4140" s="2">
        <v>4</v>
      </c>
      <c r="Q4140" s="2">
        <v>0</v>
      </c>
      <c r="R4140" s="2">
        <v>0</v>
      </c>
      <c r="S4140" s="2">
        <v>0</v>
      </c>
      <c r="T4140" s="2">
        <v>34</v>
      </c>
      <c r="U4140" s="2">
        <v>0</v>
      </c>
      <c r="V4140" s="2">
        <v>0</v>
      </c>
      <c r="W4140" s="2">
        <v>0</v>
      </c>
      <c r="X4140" s="2">
        <v>0</v>
      </c>
      <c r="Y4140" s="2">
        <v>24</v>
      </c>
      <c r="Z4140" s="2">
        <v>3</v>
      </c>
      <c r="AA4140" s="2">
        <v>87</v>
      </c>
      <c r="AB4140" s="2">
        <v>26</v>
      </c>
      <c r="AC4140" s="2">
        <v>0</v>
      </c>
      <c r="AD4140" s="2">
        <v>0</v>
      </c>
      <c r="AE4140" s="2">
        <v>0</v>
      </c>
      <c r="AF4140" s="2">
        <v>0</v>
      </c>
      <c r="AG4140" s="2">
        <v>11</v>
      </c>
      <c r="AH4140" s="2">
        <v>0</v>
      </c>
      <c r="AI4140" s="2">
        <v>0</v>
      </c>
      <c r="AJ4140" s="2">
        <v>3</v>
      </c>
      <c r="AK4140" s="2">
        <v>7</v>
      </c>
      <c r="AL4140" s="2">
        <v>0</v>
      </c>
      <c r="AM4140" s="2">
        <v>24</v>
      </c>
      <c r="AN4140" s="3">
        <f>IFERROR(K4140/J4140,"")</f>
        <v>0</v>
      </c>
      <c r="AO4140" s="3">
        <f>IFERROR(L4140/K4140,"")</f>
        <v>0</v>
      </c>
    </row>
    <row r="4141" spans="1:41">
      <c r="A4141" t="s">
        <v>5944</v>
      </c>
      <c r="D4141">
        <v>3000</v>
      </c>
      <c r="E4141" t="s">
        <v>587</v>
      </c>
      <c r="F4141" t="s">
        <v>2217</v>
      </c>
      <c r="I4141" t="b">
        <v>0</v>
      </c>
      <c r="J4141" s="2">
        <v>432</v>
      </c>
      <c r="K4141" s="2">
        <v>243</v>
      </c>
      <c r="L4141" s="2">
        <v>0</v>
      </c>
      <c r="M4141" s="2">
        <v>243</v>
      </c>
      <c r="N4141" s="2">
        <v>39</v>
      </c>
      <c r="O4141" s="2">
        <v>9</v>
      </c>
      <c r="P4141" s="2">
        <v>4</v>
      </c>
      <c r="Q4141" s="2">
        <v>0</v>
      </c>
      <c r="R4141" s="2">
        <v>0</v>
      </c>
      <c r="S4141" s="2">
        <v>0</v>
      </c>
      <c r="T4141" s="2">
        <v>28</v>
      </c>
      <c r="U4141" s="2">
        <v>0</v>
      </c>
      <c r="V4141" s="2">
        <v>0</v>
      </c>
      <c r="W4141" s="2">
        <v>0</v>
      </c>
      <c r="X4141" s="2">
        <v>0</v>
      </c>
      <c r="Y4141" s="2">
        <v>15</v>
      </c>
      <c r="Z4141" s="2">
        <v>2</v>
      </c>
      <c r="AA4141" s="2">
        <v>69</v>
      </c>
      <c r="AB4141" s="2">
        <v>21</v>
      </c>
      <c r="AC4141" s="2">
        <v>1</v>
      </c>
      <c r="AD4141" s="2">
        <v>0</v>
      </c>
      <c r="AE4141" s="2">
        <v>0</v>
      </c>
      <c r="AF4141" s="2">
        <v>0</v>
      </c>
      <c r="AG4141" s="2">
        <v>11</v>
      </c>
      <c r="AH4141" s="2">
        <v>0</v>
      </c>
      <c r="AI4141" s="2">
        <v>0</v>
      </c>
      <c r="AJ4141" s="2">
        <v>8</v>
      </c>
      <c r="AK4141" s="2">
        <v>27</v>
      </c>
      <c r="AL4141" s="2">
        <v>0</v>
      </c>
      <c r="AM4141" s="2">
        <v>9</v>
      </c>
      <c r="AN4141" s="3">
        <f>IFERROR(K4141/J4141,"")</f>
        <v>0</v>
      </c>
      <c r="AO4141" s="3">
        <f>IFERROR(L4141/K4141,"")</f>
        <v>0</v>
      </c>
    </row>
    <row r="4142" spans="1:41">
      <c r="A4142" t="s">
        <v>5945</v>
      </c>
      <c r="D4142">
        <v>3000</v>
      </c>
      <c r="E4142" t="s">
        <v>587</v>
      </c>
      <c r="F4142" t="s">
        <v>2219</v>
      </c>
      <c r="I4142" t="b">
        <v>0</v>
      </c>
      <c r="J4142" s="2">
        <v>722</v>
      </c>
      <c r="K4142" s="2">
        <v>440</v>
      </c>
      <c r="L4142" s="2">
        <v>2</v>
      </c>
      <c r="M4142" s="2">
        <v>438</v>
      </c>
      <c r="N4142" s="2">
        <v>66</v>
      </c>
      <c r="O4142" s="2">
        <v>24</v>
      </c>
      <c r="P4142" s="2">
        <v>3</v>
      </c>
      <c r="Q4142" s="2">
        <v>0</v>
      </c>
      <c r="R4142" s="2">
        <v>0</v>
      </c>
      <c r="S4142" s="2">
        <v>0</v>
      </c>
      <c r="T4142" s="2">
        <v>69</v>
      </c>
      <c r="U4142" s="2">
        <v>0</v>
      </c>
      <c r="V4142" s="2">
        <v>0</v>
      </c>
      <c r="W4142" s="2">
        <v>0</v>
      </c>
      <c r="X4142" s="2">
        <v>0</v>
      </c>
      <c r="Y4142" s="2">
        <v>18</v>
      </c>
      <c r="Z4142" s="2">
        <v>2</v>
      </c>
      <c r="AA4142" s="2">
        <v>94</v>
      </c>
      <c r="AB4142" s="2">
        <v>54</v>
      </c>
      <c r="AC4142" s="2">
        <v>0</v>
      </c>
      <c r="AD4142" s="2">
        <v>1</v>
      </c>
      <c r="AE4142" s="2">
        <v>0</v>
      </c>
      <c r="AF4142" s="2">
        <v>0</v>
      </c>
      <c r="AG4142" s="2">
        <v>13</v>
      </c>
      <c r="AH4142" s="2">
        <v>0</v>
      </c>
      <c r="AI4142" s="2">
        <v>1</v>
      </c>
      <c r="AJ4142" s="2">
        <v>4</v>
      </c>
      <c r="AK4142" s="2">
        <v>63</v>
      </c>
      <c r="AL4142" s="2">
        <v>0</v>
      </c>
      <c r="AM4142" s="2">
        <v>26</v>
      </c>
      <c r="AN4142" s="3">
        <f>IFERROR(K4142/J4142,"")</f>
        <v>0</v>
      </c>
      <c r="AO4142" s="3">
        <f>IFERROR(L4142/K4142,"")</f>
        <v>0</v>
      </c>
    </row>
    <row r="4143" spans="1:41">
      <c r="A4143" t="s">
        <v>5946</v>
      </c>
      <c r="D4143">
        <v>3000</v>
      </c>
      <c r="E4143" t="s">
        <v>587</v>
      </c>
      <c r="F4143" t="s">
        <v>2223</v>
      </c>
      <c r="I4143" t="b">
        <v>0</v>
      </c>
      <c r="J4143" s="2">
        <v>769</v>
      </c>
      <c r="K4143" s="2">
        <v>433</v>
      </c>
      <c r="L4143" s="2">
        <v>5</v>
      </c>
      <c r="M4143" s="2">
        <v>428</v>
      </c>
      <c r="N4143" s="2">
        <v>86</v>
      </c>
      <c r="O4143" s="2">
        <v>15</v>
      </c>
      <c r="P4143" s="2">
        <v>1</v>
      </c>
      <c r="Q4143" s="2">
        <v>0</v>
      </c>
      <c r="R4143" s="2">
        <v>0</v>
      </c>
      <c r="S4143" s="2">
        <v>0</v>
      </c>
      <c r="T4143" s="2">
        <v>64</v>
      </c>
      <c r="U4143" s="2">
        <v>0</v>
      </c>
      <c r="V4143" s="2">
        <v>0</v>
      </c>
      <c r="W4143" s="2">
        <v>0</v>
      </c>
      <c r="X4143" s="2">
        <v>0</v>
      </c>
      <c r="Y4143" s="2">
        <v>20</v>
      </c>
      <c r="Z4143" s="2">
        <v>1</v>
      </c>
      <c r="AA4143" s="2">
        <v>106</v>
      </c>
      <c r="AB4143" s="2">
        <v>51</v>
      </c>
      <c r="AC4143" s="2">
        <v>0</v>
      </c>
      <c r="AD4143" s="2">
        <v>0</v>
      </c>
      <c r="AE4143" s="2">
        <v>0</v>
      </c>
      <c r="AF4143" s="2">
        <v>0</v>
      </c>
      <c r="AG4143" s="2">
        <v>23</v>
      </c>
      <c r="AH4143" s="2">
        <v>0</v>
      </c>
      <c r="AI4143" s="2">
        <v>1</v>
      </c>
      <c r="AJ4143" s="2">
        <v>6</v>
      </c>
      <c r="AK4143" s="2">
        <v>36</v>
      </c>
      <c r="AL4143" s="2">
        <v>1</v>
      </c>
      <c r="AM4143" s="2">
        <v>17</v>
      </c>
      <c r="AN4143" s="3">
        <f>IFERROR(K4143/J4143,"")</f>
        <v>0</v>
      </c>
      <c r="AO4143" s="3">
        <f>IFERROR(L4143/K4143,"")</f>
        <v>0</v>
      </c>
    </row>
    <row r="4144" spans="1:41">
      <c r="A4144" t="s">
        <v>5947</v>
      </c>
      <c r="D4144">
        <v>3000</v>
      </c>
      <c r="E4144" t="s">
        <v>587</v>
      </c>
      <c r="F4144" t="s">
        <v>2227</v>
      </c>
      <c r="I4144" t="b">
        <v>0</v>
      </c>
      <c r="J4144" s="2">
        <v>702</v>
      </c>
      <c r="K4144" s="2">
        <v>445</v>
      </c>
      <c r="L4144" s="2">
        <v>1</v>
      </c>
      <c r="M4144" s="2">
        <v>444</v>
      </c>
      <c r="N4144" s="2">
        <v>65</v>
      </c>
      <c r="O4144" s="2">
        <v>11</v>
      </c>
      <c r="P4144" s="2">
        <v>4</v>
      </c>
      <c r="Q4144" s="2">
        <v>0</v>
      </c>
      <c r="R4144" s="2">
        <v>0</v>
      </c>
      <c r="S4144" s="2">
        <v>0</v>
      </c>
      <c r="T4144" s="2">
        <v>71</v>
      </c>
      <c r="U4144" s="2">
        <v>0</v>
      </c>
      <c r="V4144" s="2">
        <v>0</v>
      </c>
      <c r="W4144" s="2">
        <v>0</v>
      </c>
      <c r="X4144" s="2">
        <v>0</v>
      </c>
      <c r="Y4144" s="2">
        <v>20</v>
      </c>
      <c r="Z4144" s="2">
        <v>6</v>
      </c>
      <c r="AA4144" s="2">
        <v>137</v>
      </c>
      <c r="AB4144" s="2">
        <v>51</v>
      </c>
      <c r="AC4144" s="2">
        <v>0</v>
      </c>
      <c r="AD4144" s="2">
        <v>0</v>
      </c>
      <c r="AE4144" s="2">
        <v>1</v>
      </c>
      <c r="AF4144" s="2">
        <v>1</v>
      </c>
      <c r="AG4144" s="2">
        <v>18</v>
      </c>
      <c r="AH4144" s="2">
        <v>0</v>
      </c>
      <c r="AI4144" s="2">
        <v>0</v>
      </c>
      <c r="AJ4144" s="2">
        <v>4</v>
      </c>
      <c r="AK4144" s="2">
        <v>25</v>
      </c>
      <c r="AL4144" s="2">
        <v>0</v>
      </c>
      <c r="AM4144" s="2">
        <v>30</v>
      </c>
      <c r="AN4144" s="3">
        <f>IFERROR(K4144/J4144,"")</f>
        <v>0</v>
      </c>
      <c r="AO4144" s="3">
        <f>IFERROR(L4144/K4144,"")</f>
        <v>0</v>
      </c>
    </row>
    <row r="4145" spans="1:41">
      <c r="A4145" t="s">
        <v>5948</v>
      </c>
      <c r="D4145">
        <v>3000</v>
      </c>
      <c r="E4145" t="s">
        <v>587</v>
      </c>
      <c r="F4145" t="s">
        <v>2229</v>
      </c>
      <c r="I4145" t="b">
        <v>0</v>
      </c>
      <c r="J4145" s="2">
        <v>692</v>
      </c>
      <c r="K4145" s="2">
        <v>402</v>
      </c>
      <c r="L4145" s="2">
        <v>3</v>
      </c>
      <c r="M4145" s="2">
        <v>399</v>
      </c>
      <c r="N4145" s="2">
        <v>58</v>
      </c>
      <c r="O4145" s="2">
        <v>5</v>
      </c>
      <c r="P4145" s="2">
        <v>1</v>
      </c>
      <c r="Q4145" s="2">
        <v>0</v>
      </c>
      <c r="R4145" s="2">
        <v>0</v>
      </c>
      <c r="S4145" s="2">
        <v>0</v>
      </c>
      <c r="T4145" s="2">
        <v>42</v>
      </c>
      <c r="U4145" s="2">
        <v>0</v>
      </c>
      <c r="V4145" s="2">
        <v>0</v>
      </c>
      <c r="W4145" s="2">
        <v>0</v>
      </c>
      <c r="X4145" s="2">
        <v>0</v>
      </c>
      <c r="Y4145" s="2">
        <v>35</v>
      </c>
      <c r="Z4145" s="2">
        <v>8</v>
      </c>
      <c r="AA4145" s="2">
        <v>120</v>
      </c>
      <c r="AB4145" s="2">
        <v>44</v>
      </c>
      <c r="AC4145" s="2">
        <v>1</v>
      </c>
      <c r="AD4145" s="2">
        <v>0</v>
      </c>
      <c r="AE4145" s="2">
        <v>0</v>
      </c>
      <c r="AF4145" s="2">
        <v>1</v>
      </c>
      <c r="AG4145" s="2">
        <v>12</v>
      </c>
      <c r="AH4145" s="2">
        <v>0</v>
      </c>
      <c r="AI4145" s="2">
        <v>2</v>
      </c>
      <c r="AJ4145" s="2">
        <v>5</v>
      </c>
      <c r="AK4145" s="2">
        <v>29</v>
      </c>
      <c r="AL4145" s="2">
        <v>0</v>
      </c>
      <c r="AM4145" s="2">
        <v>36</v>
      </c>
      <c r="AN4145" s="3">
        <f>IFERROR(K4145/J4145,"")</f>
        <v>0</v>
      </c>
      <c r="AO4145" s="3">
        <f>IFERROR(L4145/K4145,"")</f>
        <v>0</v>
      </c>
    </row>
    <row r="4146" spans="1:41">
      <c r="A4146" t="s">
        <v>5949</v>
      </c>
      <c r="D4146">
        <v>3000</v>
      </c>
      <c r="E4146" t="s">
        <v>587</v>
      </c>
      <c r="F4146" t="s">
        <v>2233</v>
      </c>
      <c r="I4146" t="b">
        <v>0</v>
      </c>
      <c r="J4146" s="2">
        <v>746</v>
      </c>
      <c r="K4146" s="2">
        <v>424</v>
      </c>
      <c r="L4146" s="2">
        <v>3</v>
      </c>
      <c r="M4146" s="2">
        <v>421</v>
      </c>
      <c r="N4146" s="2">
        <v>42</v>
      </c>
      <c r="O4146" s="2">
        <v>27</v>
      </c>
      <c r="P4146" s="2">
        <v>5</v>
      </c>
      <c r="Q4146" s="2">
        <v>0</v>
      </c>
      <c r="R4146" s="2">
        <v>0</v>
      </c>
      <c r="S4146" s="2">
        <v>0</v>
      </c>
      <c r="T4146" s="2">
        <v>34</v>
      </c>
      <c r="U4146" s="2">
        <v>1</v>
      </c>
      <c r="V4146" s="2">
        <v>0</v>
      </c>
      <c r="W4146" s="2">
        <v>0</v>
      </c>
      <c r="X4146" s="2">
        <v>0</v>
      </c>
      <c r="Y4146" s="2">
        <v>32</v>
      </c>
      <c r="Z4146" s="2">
        <v>3</v>
      </c>
      <c r="AA4146" s="2">
        <v>136</v>
      </c>
      <c r="AB4146" s="2">
        <v>33</v>
      </c>
      <c r="AC4146" s="2">
        <v>1</v>
      </c>
      <c r="AD4146" s="2">
        <v>0</v>
      </c>
      <c r="AE4146" s="2">
        <v>0</v>
      </c>
      <c r="AF4146" s="2">
        <v>0</v>
      </c>
      <c r="AG4146" s="2">
        <v>14</v>
      </c>
      <c r="AH4146" s="2">
        <v>0</v>
      </c>
      <c r="AI4146" s="2">
        <v>0</v>
      </c>
      <c r="AJ4146" s="2">
        <v>13</v>
      </c>
      <c r="AK4146" s="2">
        <v>27</v>
      </c>
      <c r="AL4146" s="2">
        <v>0</v>
      </c>
      <c r="AM4146" s="2">
        <v>53</v>
      </c>
      <c r="AN4146" s="3">
        <f>IFERROR(K4146/J4146,"")</f>
        <v>0</v>
      </c>
      <c r="AO4146" s="3">
        <f>IFERROR(L4146/K4146,"")</f>
        <v>0</v>
      </c>
    </row>
    <row r="4147" spans="1:41">
      <c r="A4147" t="s">
        <v>5950</v>
      </c>
      <c r="D4147">
        <v>3000</v>
      </c>
      <c r="E4147" t="s">
        <v>587</v>
      </c>
      <c r="F4147" t="s">
        <v>2237</v>
      </c>
      <c r="I4147" t="b">
        <v>0</v>
      </c>
      <c r="J4147" s="2">
        <v>366</v>
      </c>
      <c r="K4147" s="2">
        <v>233</v>
      </c>
      <c r="L4147" s="2">
        <v>3</v>
      </c>
      <c r="M4147" s="2">
        <v>230</v>
      </c>
      <c r="N4147" s="2">
        <v>11</v>
      </c>
      <c r="O4147" s="2">
        <v>81</v>
      </c>
      <c r="P4147" s="2">
        <v>0</v>
      </c>
      <c r="Q4147" s="2">
        <v>0</v>
      </c>
      <c r="R4147" s="2">
        <v>0</v>
      </c>
      <c r="S4147" s="2">
        <v>0</v>
      </c>
      <c r="T4147" s="2">
        <v>5</v>
      </c>
      <c r="U4147" s="2">
        <v>0</v>
      </c>
      <c r="V4147" s="2">
        <v>0</v>
      </c>
      <c r="W4147" s="2">
        <v>0</v>
      </c>
      <c r="X4147" s="2">
        <v>0</v>
      </c>
      <c r="Y4147" s="2">
        <v>4</v>
      </c>
      <c r="Z4147" s="2">
        <v>0</v>
      </c>
      <c r="AA4147" s="2">
        <v>17</v>
      </c>
      <c r="AB4147" s="2">
        <v>7</v>
      </c>
      <c r="AC4147" s="2">
        <v>0</v>
      </c>
      <c r="AD4147" s="2">
        <v>0</v>
      </c>
      <c r="AE4147" s="2">
        <v>1</v>
      </c>
      <c r="AF4147" s="2">
        <v>0</v>
      </c>
      <c r="AG4147" s="2">
        <v>2</v>
      </c>
      <c r="AH4147" s="2">
        <v>0</v>
      </c>
      <c r="AI4147" s="2">
        <v>0</v>
      </c>
      <c r="AJ4147" s="2">
        <v>4</v>
      </c>
      <c r="AK4147" s="2">
        <v>38</v>
      </c>
      <c r="AL4147" s="2">
        <v>0</v>
      </c>
      <c r="AM4147" s="2">
        <v>60</v>
      </c>
      <c r="AN4147" s="3">
        <f>IFERROR(K4147/J4147,"")</f>
        <v>0</v>
      </c>
      <c r="AO4147" s="3">
        <f>IFERROR(L4147/K4147,"")</f>
        <v>0</v>
      </c>
    </row>
    <row r="4148" spans="1:41">
      <c r="A4148" t="s">
        <v>5951</v>
      </c>
      <c r="D4148">
        <v>3000</v>
      </c>
      <c r="E4148" t="s">
        <v>587</v>
      </c>
      <c r="F4148" t="s">
        <v>2239</v>
      </c>
      <c r="I4148" t="b">
        <v>0</v>
      </c>
      <c r="J4148" s="2">
        <v>646</v>
      </c>
      <c r="K4148" s="2">
        <v>407</v>
      </c>
      <c r="L4148" s="2">
        <v>4</v>
      </c>
      <c r="M4148" s="2">
        <v>403</v>
      </c>
      <c r="N4148" s="2">
        <v>26</v>
      </c>
      <c r="O4148" s="2">
        <v>68</v>
      </c>
      <c r="P4148" s="2">
        <v>1</v>
      </c>
      <c r="Q4148" s="2">
        <v>0</v>
      </c>
      <c r="R4148" s="2">
        <v>0</v>
      </c>
      <c r="S4148" s="2">
        <v>0</v>
      </c>
      <c r="T4148" s="2">
        <v>29</v>
      </c>
      <c r="U4148" s="2">
        <v>0</v>
      </c>
      <c r="V4148" s="2">
        <v>0</v>
      </c>
      <c r="W4148" s="2">
        <v>0</v>
      </c>
      <c r="X4148" s="2">
        <v>0</v>
      </c>
      <c r="Y4148" s="2">
        <v>10</v>
      </c>
      <c r="Z4148" s="2">
        <v>4</v>
      </c>
      <c r="AA4148" s="2">
        <v>95</v>
      </c>
      <c r="AB4148" s="2">
        <v>15</v>
      </c>
      <c r="AC4148" s="2">
        <v>0</v>
      </c>
      <c r="AD4148" s="2">
        <v>0</v>
      </c>
      <c r="AE4148" s="2">
        <v>0</v>
      </c>
      <c r="AF4148" s="2">
        <v>0</v>
      </c>
      <c r="AG4148" s="2">
        <v>10</v>
      </c>
      <c r="AH4148" s="2">
        <v>0</v>
      </c>
      <c r="AI4148" s="2">
        <v>0</v>
      </c>
      <c r="AJ4148" s="2">
        <v>7</v>
      </c>
      <c r="AK4148" s="2">
        <v>63</v>
      </c>
      <c r="AL4148" s="2">
        <v>0</v>
      </c>
      <c r="AM4148" s="2">
        <v>75</v>
      </c>
      <c r="AN4148" s="3">
        <f>IFERROR(K4148/J4148,"")</f>
        <v>0</v>
      </c>
      <c r="AO4148" s="3">
        <f>IFERROR(L4148/K4148,"")</f>
        <v>0</v>
      </c>
    </row>
    <row r="4149" spans="1:41">
      <c r="A4149" t="s">
        <v>5952</v>
      </c>
      <c r="D4149">
        <v>3000</v>
      </c>
      <c r="E4149" t="s">
        <v>587</v>
      </c>
      <c r="F4149" t="s">
        <v>2241</v>
      </c>
      <c r="I4149" t="b">
        <v>0</v>
      </c>
      <c r="J4149" s="2">
        <v>547</v>
      </c>
      <c r="K4149" s="2">
        <v>396</v>
      </c>
      <c r="L4149" s="2">
        <v>2</v>
      </c>
      <c r="M4149" s="2">
        <v>394</v>
      </c>
      <c r="N4149" s="2">
        <v>0</v>
      </c>
      <c r="O4149" s="2">
        <v>230</v>
      </c>
      <c r="P4149" s="2">
        <v>0</v>
      </c>
      <c r="Q4149" s="2">
        <v>0</v>
      </c>
      <c r="R4149" s="2">
        <v>0</v>
      </c>
      <c r="S4149" s="2">
        <v>0</v>
      </c>
      <c r="T4149" s="2">
        <v>39</v>
      </c>
      <c r="U4149" s="2">
        <v>0</v>
      </c>
      <c r="V4149" s="2">
        <v>0</v>
      </c>
      <c r="W4149" s="2">
        <v>0</v>
      </c>
      <c r="X4149" s="2">
        <v>0</v>
      </c>
      <c r="Y4149" s="2">
        <v>1</v>
      </c>
      <c r="Z4149" s="2">
        <v>1</v>
      </c>
      <c r="AA4149" s="2">
        <v>29</v>
      </c>
      <c r="AB4149" s="2">
        <v>0</v>
      </c>
      <c r="AC4149" s="2">
        <v>0</v>
      </c>
      <c r="AD4149" s="2">
        <v>0</v>
      </c>
      <c r="AE4149" s="2">
        <v>0</v>
      </c>
      <c r="AF4149" s="2">
        <v>0</v>
      </c>
      <c r="AG4149" s="2">
        <v>0</v>
      </c>
      <c r="AH4149" s="2">
        <v>0</v>
      </c>
      <c r="AI4149" s="2">
        <v>0</v>
      </c>
      <c r="AJ4149" s="2">
        <v>1</v>
      </c>
      <c r="AK4149" s="2">
        <v>35</v>
      </c>
      <c r="AL4149" s="2">
        <v>0</v>
      </c>
      <c r="AM4149" s="2">
        <v>58</v>
      </c>
      <c r="AN4149" s="3">
        <f>IFERROR(K4149/J4149,"")</f>
        <v>0</v>
      </c>
      <c r="AO4149" s="3">
        <f>IFERROR(L4149/K4149,"")</f>
        <v>0</v>
      </c>
    </row>
    <row r="4150" spans="1:41">
      <c r="A4150" t="s">
        <v>5953</v>
      </c>
      <c r="D4150">
        <v>3000</v>
      </c>
      <c r="E4150" t="s">
        <v>587</v>
      </c>
      <c r="F4150" t="s">
        <v>2243</v>
      </c>
      <c r="I4150" t="b">
        <v>0</v>
      </c>
      <c r="J4150" s="2">
        <v>439</v>
      </c>
      <c r="K4150" s="2">
        <v>238</v>
      </c>
      <c r="L4150" s="2">
        <v>4</v>
      </c>
      <c r="M4150" s="2">
        <v>234</v>
      </c>
      <c r="N4150" s="2">
        <v>8</v>
      </c>
      <c r="O4150" s="2">
        <v>60</v>
      </c>
      <c r="P4150" s="2">
        <v>0</v>
      </c>
      <c r="Q4150" s="2">
        <v>0</v>
      </c>
      <c r="R4150" s="2">
        <v>0</v>
      </c>
      <c r="S4150" s="2">
        <v>0</v>
      </c>
      <c r="T4150" s="2">
        <v>6</v>
      </c>
      <c r="U4150" s="2">
        <v>0</v>
      </c>
      <c r="V4150" s="2">
        <v>0</v>
      </c>
      <c r="W4150" s="2">
        <v>0</v>
      </c>
      <c r="X4150" s="2">
        <v>0</v>
      </c>
      <c r="Y4150" s="2">
        <v>7</v>
      </c>
      <c r="Z4150" s="2">
        <v>1</v>
      </c>
      <c r="AA4150" s="2">
        <v>33</v>
      </c>
      <c r="AB4150" s="2">
        <v>0</v>
      </c>
      <c r="AC4150" s="2">
        <v>0</v>
      </c>
      <c r="AD4150" s="2">
        <v>0</v>
      </c>
      <c r="AE4150" s="2">
        <v>0</v>
      </c>
      <c r="AF4150" s="2">
        <v>0</v>
      </c>
      <c r="AG4150" s="2">
        <v>6</v>
      </c>
      <c r="AH4150" s="2">
        <v>1</v>
      </c>
      <c r="AI4150" s="2">
        <v>0</v>
      </c>
      <c r="AJ4150" s="2">
        <v>1</v>
      </c>
      <c r="AK4150" s="2">
        <v>28</v>
      </c>
      <c r="AL4150" s="2">
        <v>0</v>
      </c>
      <c r="AM4150" s="2">
        <v>83</v>
      </c>
      <c r="AN4150" s="3">
        <f>IFERROR(K4150/J4150,"")</f>
        <v>0</v>
      </c>
      <c r="AO4150" s="3">
        <f>IFERROR(L4150/K4150,"")</f>
        <v>0</v>
      </c>
    </row>
    <row r="4151" spans="1:41">
      <c r="A4151" t="s">
        <v>5954</v>
      </c>
      <c r="D4151">
        <v>3000</v>
      </c>
      <c r="E4151" t="s">
        <v>587</v>
      </c>
      <c r="F4151" t="s">
        <v>2245</v>
      </c>
      <c r="I4151" t="b">
        <v>0</v>
      </c>
      <c r="J4151" s="2">
        <v>466</v>
      </c>
      <c r="K4151" s="2">
        <v>373</v>
      </c>
      <c r="L4151" s="2">
        <v>6</v>
      </c>
      <c r="M4151" s="2">
        <v>367</v>
      </c>
      <c r="N4151" s="2">
        <v>2</v>
      </c>
      <c r="O4151" s="2">
        <v>249</v>
      </c>
      <c r="P4151" s="2">
        <v>0</v>
      </c>
      <c r="Q4151" s="2">
        <v>0</v>
      </c>
      <c r="R4151" s="2">
        <v>0</v>
      </c>
      <c r="S4151" s="2">
        <v>0</v>
      </c>
      <c r="T4151" s="2">
        <v>1</v>
      </c>
      <c r="U4151" s="2">
        <v>0</v>
      </c>
      <c r="V4151" s="2">
        <v>0</v>
      </c>
      <c r="W4151" s="2">
        <v>0</v>
      </c>
      <c r="X4151" s="2">
        <v>0</v>
      </c>
      <c r="Y4151" s="2">
        <v>2</v>
      </c>
      <c r="Z4151" s="2">
        <v>0</v>
      </c>
      <c r="AA4151" s="2">
        <v>10</v>
      </c>
      <c r="AB4151" s="2">
        <v>0</v>
      </c>
      <c r="AC4151" s="2">
        <v>0</v>
      </c>
      <c r="AD4151" s="2">
        <v>0</v>
      </c>
      <c r="AE4151" s="2">
        <v>0</v>
      </c>
      <c r="AF4151" s="2">
        <v>0</v>
      </c>
      <c r="AG4151" s="2">
        <v>1</v>
      </c>
      <c r="AH4151" s="2">
        <v>0</v>
      </c>
      <c r="AI4151" s="2">
        <v>0</v>
      </c>
      <c r="AJ4151" s="2">
        <v>0</v>
      </c>
      <c r="AK4151" s="2">
        <v>14</v>
      </c>
      <c r="AL4151" s="2">
        <v>0</v>
      </c>
      <c r="AM4151" s="2">
        <v>88</v>
      </c>
      <c r="AN4151" s="3">
        <f>IFERROR(K4151/J4151,"")</f>
        <v>0</v>
      </c>
      <c r="AO4151" s="3">
        <f>IFERROR(L4151/K4151,"")</f>
        <v>0</v>
      </c>
    </row>
    <row r="4152" spans="1:41">
      <c r="A4152" t="s">
        <v>5955</v>
      </c>
      <c r="D4152">
        <v>3000</v>
      </c>
      <c r="E4152" t="s">
        <v>587</v>
      </c>
      <c r="F4152" t="s">
        <v>2245</v>
      </c>
      <c r="I4152" t="b">
        <v>0</v>
      </c>
      <c r="J4152" s="2">
        <v>301</v>
      </c>
      <c r="K4152" s="2">
        <v>255</v>
      </c>
      <c r="L4152" s="2">
        <v>6</v>
      </c>
      <c r="M4152" s="2">
        <v>249</v>
      </c>
      <c r="N4152" s="2">
        <v>0</v>
      </c>
      <c r="O4152" s="2">
        <v>208</v>
      </c>
      <c r="P4152" s="2">
        <v>1</v>
      </c>
      <c r="Q4152" s="2">
        <v>0</v>
      </c>
      <c r="R4152" s="2">
        <v>0</v>
      </c>
      <c r="S4152" s="2">
        <v>0</v>
      </c>
      <c r="T4152" s="2">
        <v>3</v>
      </c>
      <c r="U4152" s="2">
        <v>0</v>
      </c>
      <c r="V4152" s="2">
        <v>0</v>
      </c>
      <c r="W4152" s="2">
        <v>0</v>
      </c>
      <c r="X4152" s="2">
        <v>0</v>
      </c>
      <c r="Y4152" s="2">
        <v>0</v>
      </c>
      <c r="Z4152" s="2">
        <v>0</v>
      </c>
      <c r="AA4152" s="2">
        <v>7</v>
      </c>
      <c r="AB4152" s="2">
        <v>0</v>
      </c>
      <c r="AC4152" s="2">
        <v>0</v>
      </c>
      <c r="AD4152" s="2">
        <v>0</v>
      </c>
      <c r="AE4152" s="2">
        <v>0</v>
      </c>
      <c r="AF4152" s="2">
        <v>0</v>
      </c>
      <c r="AG4152" s="2">
        <v>0</v>
      </c>
      <c r="AH4152" s="2">
        <v>0</v>
      </c>
      <c r="AI4152" s="2">
        <v>0</v>
      </c>
      <c r="AJ4152" s="2">
        <v>0</v>
      </c>
      <c r="AK4152" s="2">
        <v>8</v>
      </c>
      <c r="AL4152" s="2">
        <v>0</v>
      </c>
      <c r="AM4152" s="2">
        <v>22</v>
      </c>
      <c r="AN4152" s="3">
        <f>IFERROR(K4152/J4152,"")</f>
        <v>0</v>
      </c>
      <c r="AO4152" s="3">
        <f>IFERROR(L4152/K4152,"")</f>
        <v>0</v>
      </c>
    </row>
    <row r="4153" spans="1:41">
      <c r="A4153" t="s">
        <v>5956</v>
      </c>
      <c r="D4153">
        <v>3000</v>
      </c>
      <c r="E4153" t="s">
        <v>587</v>
      </c>
      <c r="F4153" t="s">
        <v>2247</v>
      </c>
      <c r="I4153" t="b">
        <v>0</v>
      </c>
      <c r="J4153" s="2">
        <v>566</v>
      </c>
      <c r="K4153" s="2">
        <v>406</v>
      </c>
      <c r="L4153" s="2">
        <v>1</v>
      </c>
      <c r="M4153" s="2">
        <v>405</v>
      </c>
      <c r="N4153" s="2">
        <v>26</v>
      </c>
      <c r="O4153" s="2">
        <v>47</v>
      </c>
      <c r="P4153" s="2">
        <v>0</v>
      </c>
      <c r="Q4153" s="2">
        <v>0</v>
      </c>
      <c r="R4153" s="2">
        <v>0</v>
      </c>
      <c r="S4153" s="2">
        <v>1</v>
      </c>
      <c r="T4153" s="2">
        <v>82</v>
      </c>
      <c r="U4153" s="2">
        <v>0</v>
      </c>
      <c r="V4153" s="2">
        <v>0</v>
      </c>
      <c r="W4153" s="2">
        <v>0</v>
      </c>
      <c r="X4153" s="2">
        <v>0</v>
      </c>
      <c r="Y4153" s="2">
        <v>6</v>
      </c>
      <c r="Z4153" s="2">
        <v>8</v>
      </c>
      <c r="AA4153" s="2">
        <v>90</v>
      </c>
      <c r="AB4153" s="2">
        <v>11</v>
      </c>
      <c r="AC4153" s="2">
        <v>1</v>
      </c>
      <c r="AD4153" s="2">
        <v>0</v>
      </c>
      <c r="AE4153" s="2">
        <v>1</v>
      </c>
      <c r="AF4153" s="2">
        <v>0</v>
      </c>
      <c r="AG4153" s="2">
        <v>7</v>
      </c>
      <c r="AH4153" s="2">
        <v>0</v>
      </c>
      <c r="AI4153" s="2">
        <v>0</v>
      </c>
      <c r="AJ4153" s="2">
        <v>2</v>
      </c>
      <c r="AK4153" s="2">
        <v>76</v>
      </c>
      <c r="AL4153" s="2">
        <v>0</v>
      </c>
      <c r="AM4153" s="2">
        <v>47</v>
      </c>
      <c r="AN4153" s="3">
        <f>IFERROR(K4153/J4153,"")</f>
        <v>0</v>
      </c>
      <c r="AO4153" s="3">
        <f>IFERROR(L4153/K4153,"")</f>
        <v>0</v>
      </c>
    </row>
    <row r="4154" spans="1:41">
      <c r="A4154" t="s">
        <v>5957</v>
      </c>
      <c r="D4154">
        <v>3000</v>
      </c>
      <c r="E4154" t="s">
        <v>587</v>
      </c>
      <c r="F4154" t="s">
        <v>2249</v>
      </c>
      <c r="I4154" t="b">
        <v>0</v>
      </c>
      <c r="J4154" s="2">
        <v>534</v>
      </c>
      <c r="K4154" s="2">
        <v>374</v>
      </c>
      <c r="L4154" s="2">
        <v>2</v>
      </c>
      <c r="M4154" s="2">
        <v>372</v>
      </c>
      <c r="N4154" s="2">
        <v>13</v>
      </c>
      <c r="O4154" s="2">
        <v>38</v>
      </c>
      <c r="P4154" s="2">
        <v>2</v>
      </c>
      <c r="Q4154" s="2">
        <v>0</v>
      </c>
      <c r="R4154" s="2">
        <v>1</v>
      </c>
      <c r="S4154" s="2">
        <v>0</v>
      </c>
      <c r="T4154" s="2">
        <v>108</v>
      </c>
      <c r="U4154" s="2">
        <v>0</v>
      </c>
      <c r="V4154" s="2">
        <v>0</v>
      </c>
      <c r="W4154" s="2">
        <v>0</v>
      </c>
      <c r="X4154" s="2">
        <v>0</v>
      </c>
      <c r="Y4154" s="2">
        <v>8</v>
      </c>
      <c r="Z4154" s="2">
        <v>6</v>
      </c>
      <c r="AA4154" s="2">
        <v>64</v>
      </c>
      <c r="AB4154" s="2">
        <v>2</v>
      </c>
      <c r="AC4154" s="2">
        <v>1</v>
      </c>
      <c r="AD4154" s="2">
        <v>0</v>
      </c>
      <c r="AE4154" s="2">
        <v>0</v>
      </c>
      <c r="AF4154" s="2">
        <v>0</v>
      </c>
      <c r="AG4154" s="2">
        <v>5</v>
      </c>
      <c r="AH4154" s="2">
        <v>0</v>
      </c>
      <c r="AI4154" s="2">
        <v>0</v>
      </c>
      <c r="AJ4154" s="2">
        <v>3</v>
      </c>
      <c r="AK4154" s="2">
        <v>103</v>
      </c>
      <c r="AL4154" s="2">
        <v>0</v>
      </c>
      <c r="AM4154" s="2">
        <v>18</v>
      </c>
      <c r="AN4154" s="3">
        <f>IFERROR(K4154/J4154,"")</f>
        <v>0</v>
      </c>
      <c r="AO4154" s="3">
        <f>IFERROR(L4154/K4154,"")</f>
        <v>0</v>
      </c>
    </row>
    <row r="4155" spans="1:41">
      <c r="A4155" t="s">
        <v>5958</v>
      </c>
      <c r="D4155">
        <v>3000</v>
      </c>
      <c r="E4155" t="s">
        <v>587</v>
      </c>
      <c r="F4155" t="s">
        <v>2251</v>
      </c>
      <c r="I4155" t="b">
        <v>0</v>
      </c>
      <c r="J4155" s="2">
        <v>486</v>
      </c>
      <c r="K4155" s="2">
        <v>388</v>
      </c>
      <c r="L4155" s="2">
        <v>19</v>
      </c>
      <c r="M4155" s="2">
        <v>369</v>
      </c>
      <c r="N4155" s="2">
        <v>2</v>
      </c>
      <c r="O4155" s="2">
        <v>233</v>
      </c>
      <c r="P4155" s="2">
        <v>0</v>
      </c>
      <c r="Q4155" s="2">
        <v>0</v>
      </c>
      <c r="R4155" s="2">
        <v>0</v>
      </c>
      <c r="S4155" s="2">
        <v>0</v>
      </c>
      <c r="T4155" s="2">
        <v>31</v>
      </c>
      <c r="U4155" s="2">
        <v>0</v>
      </c>
      <c r="V4155" s="2">
        <v>0</v>
      </c>
      <c r="W4155" s="2">
        <v>0</v>
      </c>
      <c r="X4155" s="2">
        <v>0</v>
      </c>
      <c r="Y4155" s="2">
        <v>1</v>
      </c>
      <c r="Z4155" s="2">
        <v>1</v>
      </c>
      <c r="AA4155" s="2">
        <v>21</v>
      </c>
      <c r="AB4155" s="2">
        <v>0</v>
      </c>
      <c r="AC4155" s="2">
        <v>0</v>
      </c>
      <c r="AD4155" s="2">
        <v>0</v>
      </c>
      <c r="AE4155" s="2">
        <v>0</v>
      </c>
      <c r="AF4155" s="2">
        <v>0</v>
      </c>
      <c r="AG4155" s="2">
        <v>1</v>
      </c>
      <c r="AH4155" s="2">
        <v>0</v>
      </c>
      <c r="AI4155" s="2">
        <v>0</v>
      </c>
      <c r="AJ4155" s="2">
        <v>3</v>
      </c>
      <c r="AK4155" s="2">
        <v>40</v>
      </c>
      <c r="AL4155" s="2">
        <v>0</v>
      </c>
      <c r="AM4155" s="2">
        <v>36</v>
      </c>
      <c r="AN4155" s="3">
        <f>IFERROR(K4155/J4155,"")</f>
        <v>0</v>
      </c>
      <c r="AO4155" s="3">
        <f>IFERROR(L4155/K4155,"")</f>
        <v>0</v>
      </c>
    </row>
    <row r="4156" spans="1:41">
      <c r="A4156" t="s">
        <v>5959</v>
      </c>
      <c r="D4156">
        <v>3000</v>
      </c>
      <c r="E4156" t="s">
        <v>587</v>
      </c>
      <c r="F4156" t="s">
        <v>2253</v>
      </c>
      <c r="I4156" t="b">
        <v>0</v>
      </c>
      <c r="J4156" s="2">
        <v>612</v>
      </c>
      <c r="K4156" s="2">
        <v>416</v>
      </c>
      <c r="L4156" s="2">
        <v>2</v>
      </c>
      <c r="M4156" s="2">
        <v>414</v>
      </c>
      <c r="N4156" s="2">
        <v>140</v>
      </c>
      <c r="O4156" s="2">
        <v>3</v>
      </c>
      <c r="P4156" s="2">
        <v>3</v>
      </c>
      <c r="Q4156" s="2">
        <v>0</v>
      </c>
      <c r="R4156" s="2">
        <v>0</v>
      </c>
      <c r="S4156" s="2">
        <v>0</v>
      </c>
      <c r="T4156" s="2">
        <v>16</v>
      </c>
      <c r="U4156" s="2">
        <v>0</v>
      </c>
      <c r="V4156" s="2">
        <v>0</v>
      </c>
      <c r="W4156" s="2">
        <v>0</v>
      </c>
      <c r="X4156" s="2">
        <v>0</v>
      </c>
      <c r="Y4156" s="2">
        <v>29</v>
      </c>
      <c r="Z4156" s="2">
        <v>2</v>
      </c>
      <c r="AA4156" s="2">
        <v>51</v>
      </c>
      <c r="AB4156" s="2">
        <v>121</v>
      </c>
      <c r="AC4156" s="2">
        <v>0</v>
      </c>
      <c r="AD4156" s="2">
        <v>0</v>
      </c>
      <c r="AE4156" s="2">
        <v>0</v>
      </c>
      <c r="AF4156" s="2">
        <v>0</v>
      </c>
      <c r="AG4156" s="2">
        <v>46</v>
      </c>
      <c r="AH4156" s="2">
        <v>0</v>
      </c>
      <c r="AI4156" s="2">
        <v>0</v>
      </c>
      <c r="AJ4156" s="2">
        <v>2</v>
      </c>
      <c r="AK4156" s="2">
        <v>1</v>
      </c>
      <c r="AL4156" s="2">
        <v>0</v>
      </c>
      <c r="AM4156" s="2">
        <v>0</v>
      </c>
      <c r="AN4156" s="3">
        <f>IFERROR(K4156/J4156,"")</f>
        <v>0</v>
      </c>
      <c r="AO4156" s="3">
        <f>IFERROR(L4156/K4156,"")</f>
        <v>0</v>
      </c>
    </row>
    <row r="4157" spans="1:41">
      <c r="A4157" t="s">
        <v>5960</v>
      </c>
      <c r="D4157">
        <v>3000</v>
      </c>
      <c r="E4157" t="s">
        <v>587</v>
      </c>
      <c r="F4157" t="s">
        <v>2255</v>
      </c>
      <c r="I4157" t="b">
        <v>0</v>
      </c>
      <c r="J4157" s="2">
        <v>466</v>
      </c>
      <c r="K4157" s="2">
        <v>312</v>
      </c>
      <c r="L4157" s="2">
        <v>0</v>
      </c>
      <c r="M4157" s="2">
        <v>312</v>
      </c>
      <c r="N4157" s="2">
        <v>104</v>
      </c>
      <c r="O4157" s="2">
        <v>2</v>
      </c>
      <c r="P4157" s="2">
        <v>2</v>
      </c>
      <c r="Q4157" s="2">
        <v>0</v>
      </c>
      <c r="R4157" s="2">
        <v>0</v>
      </c>
      <c r="S4157" s="2">
        <v>0</v>
      </c>
      <c r="T4157" s="2">
        <v>28</v>
      </c>
      <c r="U4157" s="2">
        <v>0</v>
      </c>
      <c r="V4157" s="2">
        <v>0</v>
      </c>
      <c r="W4157" s="2">
        <v>0</v>
      </c>
      <c r="X4157" s="2">
        <v>0</v>
      </c>
      <c r="Y4157" s="2">
        <v>19</v>
      </c>
      <c r="Z4157" s="2">
        <v>1</v>
      </c>
      <c r="AA4157" s="2">
        <v>46</v>
      </c>
      <c r="AB4157" s="2">
        <v>78</v>
      </c>
      <c r="AC4157" s="2">
        <v>0</v>
      </c>
      <c r="AD4157" s="2">
        <v>0</v>
      </c>
      <c r="AE4157" s="2">
        <v>0</v>
      </c>
      <c r="AF4157" s="2">
        <v>0</v>
      </c>
      <c r="AG4157" s="2">
        <v>24</v>
      </c>
      <c r="AH4157" s="2">
        <v>0</v>
      </c>
      <c r="AI4157" s="2">
        <v>0</v>
      </c>
      <c r="AJ4157" s="2">
        <v>3</v>
      </c>
      <c r="AK4157" s="2">
        <v>3</v>
      </c>
      <c r="AL4157" s="2">
        <v>1</v>
      </c>
      <c r="AM4157" s="2">
        <v>1</v>
      </c>
      <c r="AN4157" s="3">
        <f>IFERROR(K4157/J4157,"")</f>
        <v>0</v>
      </c>
      <c r="AO4157" s="3">
        <f>IFERROR(L4157/K4157,"")</f>
        <v>0</v>
      </c>
    </row>
    <row r="4158" spans="1:41">
      <c r="A4158" t="s">
        <v>5961</v>
      </c>
      <c r="D4158">
        <v>3000</v>
      </c>
      <c r="E4158" t="s">
        <v>587</v>
      </c>
      <c r="F4158" t="s">
        <v>2257</v>
      </c>
      <c r="I4158" t="b">
        <v>0</v>
      </c>
      <c r="J4158" s="2">
        <v>425</v>
      </c>
      <c r="K4158" s="2">
        <v>323</v>
      </c>
      <c r="L4158" s="2">
        <v>5</v>
      </c>
      <c r="M4158" s="2">
        <v>318</v>
      </c>
      <c r="N4158" s="2">
        <v>3</v>
      </c>
      <c r="O4158" s="2">
        <v>160</v>
      </c>
      <c r="P4158" s="2">
        <v>0</v>
      </c>
      <c r="Q4158" s="2">
        <v>0</v>
      </c>
      <c r="R4158" s="2">
        <v>0</v>
      </c>
      <c r="S4158" s="2">
        <v>0</v>
      </c>
      <c r="T4158" s="2">
        <v>14</v>
      </c>
      <c r="U4158" s="2">
        <v>0</v>
      </c>
      <c r="V4158" s="2">
        <v>0</v>
      </c>
      <c r="W4158" s="2">
        <v>0</v>
      </c>
      <c r="X4158" s="2">
        <v>0</v>
      </c>
      <c r="Y4158" s="2">
        <v>2</v>
      </c>
      <c r="Z4158" s="2">
        <v>0</v>
      </c>
      <c r="AA4158" s="2">
        <v>14</v>
      </c>
      <c r="AB4158" s="2">
        <v>2</v>
      </c>
      <c r="AC4158" s="2">
        <v>1</v>
      </c>
      <c r="AD4158" s="2">
        <v>0</v>
      </c>
      <c r="AE4158" s="2">
        <v>0</v>
      </c>
      <c r="AF4158" s="2">
        <v>0</v>
      </c>
      <c r="AG4158" s="2">
        <v>0</v>
      </c>
      <c r="AH4158" s="2">
        <v>0</v>
      </c>
      <c r="AI4158" s="2">
        <v>0</v>
      </c>
      <c r="AJ4158" s="2">
        <v>1</v>
      </c>
      <c r="AK4158" s="2">
        <v>32</v>
      </c>
      <c r="AL4158" s="2">
        <v>0</v>
      </c>
      <c r="AM4158" s="2">
        <v>89</v>
      </c>
      <c r="AN4158" s="3">
        <f>IFERROR(K4158/J4158,"")</f>
        <v>0</v>
      </c>
      <c r="AO4158" s="3">
        <f>IFERROR(L4158/K4158,"")</f>
        <v>0</v>
      </c>
    </row>
    <row r="4159" spans="1:41">
      <c r="A4159" t="s">
        <v>5962</v>
      </c>
      <c r="D4159">
        <v>3000</v>
      </c>
      <c r="E4159" t="s">
        <v>587</v>
      </c>
      <c r="F4159" t="s">
        <v>2257</v>
      </c>
      <c r="I4159" t="b">
        <v>0</v>
      </c>
      <c r="J4159" s="2">
        <v>325</v>
      </c>
      <c r="K4159" s="2">
        <v>233</v>
      </c>
      <c r="L4159" s="2">
        <v>3</v>
      </c>
      <c r="M4159" s="2">
        <v>230</v>
      </c>
      <c r="N4159" s="2">
        <v>4</v>
      </c>
      <c r="O4159" s="2">
        <v>104</v>
      </c>
      <c r="P4159" s="2">
        <v>0</v>
      </c>
      <c r="Q4159" s="2">
        <v>0</v>
      </c>
      <c r="R4159" s="2">
        <v>0</v>
      </c>
      <c r="S4159" s="2">
        <v>0</v>
      </c>
      <c r="T4159" s="2">
        <v>8</v>
      </c>
      <c r="U4159" s="2">
        <v>0</v>
      </c>
      <c r="V4159" s="2">
        <v>0</v>
      </c>
      <c r="W4159" s="2">
        <v>0</v>
      </c>
      <c r="X4159" s="2">
        <v>0</v>
      </c>
      <c r="Y4159" s="2">
        <v>1</v>
      </c>
      <c r="Z4159" s="2">
        <v>1</v>
      </c>
      <c r="AA4159" s="2">
        <v>8</v>
      </c>
      <c r="AB4159" s="2">
        <v>1</v>
      </c>
      <c r="AC4159" s="2">
        <v>1</v>
      </c>
      <c r="AD4159" s="2">
        <v>0</v>
      </c>
      <c r="AE4159" s="2">
        <v>0</v>
      </c>
      <c r="AF4159" s="2">
        <v>0</v>
      </c>
      <c r="AG4159" s="2">
        <v>1</v>
      </c>
      <c r="AH4159" s="2">
        <v>0</v>
      </c>
      <c r="AI4159" s="2">
        <v>0</v>
      </c>
      <c r="AJ4159" s="2">
        <v>0</v>
      </c>
      <c r="AK4159" s="2">
        <v>21</v>
      </c>
      <c r="AL4159" s="2">
        <v>0</v>
      </c>
      <c r="AM4159" s="2">
        <v>80</v>
      </c>
      <c r="AN4159" s="3">
        <f>IFERROR(K4159/J4159,"")</f>
        <v>0</v>
      </c>
      <c r="AO4159" s="3">
        <f>IFERROR(L4159/K4159,"")</f>
        <v>0</v>
      </c>
    </row>
    <row r="4160" spans="1:41">
      <c r="A4160" t="s">
        <v>5963</v>
      </c>
      <c r="D4160">
        <v>3000</v>
      </c>
      <c r="E4160" t="s">
        <v>587</v>
      </c>
      <c r="F4160" t="s">
        <v>2259</v>
      </c>
      <c r="I4160" t="b">
        <v>0</v>
      </c>
      <c r="J4160" s="2">
        <v>710</v>
      </c>
      <c r="K4160" s="2">
        <v>515</v>
      </c>
      <c r="L4160" s="2">
        <v>1</v>
      </c>
      <c r="M4160" s="2">
        <v>514</v>
      </c>
      <c r="N4160" s="2">
        <v>2</v>
      </c>
      <c r="O4160" s="2">
        <v>301</v>
      </c>
      <c r="P4160" s="2">
        <v>1</v>
      </c>
      <c r="Q4160" s="2">
        <v>0</v>
      </c>
      <c r="R4160" s="2">
        <v>0</v>
      </c>
      <c r="S4160" s="2">
        <v>0</v>
      </c>
      <c r="T4160" s="2">
        <v>65</v>
      </c>
      <c r="U4160" s="2">
        <v>0</v>
      </c>
      <c r="V4160" s="2">
        <v>0</v>
      </c>
      <c r="W4160" s="2">
        <v>0</v>
      </c>
      <c r="X4160" s="2">
        <v>0</v>
      </c>
      <c r="Y4160" s="2">
        <v>1</v>
      </c>
      <c r="Z4160" s="2">
        <v>0</v>
      </c>
      <c r="AA4160" s="2">
        <v>40</v>
      </c>
      <c r="AB4160" s="2">
        <v>1</v>
      </c>
      <c r="AC4160" s="2">
        <v>0</v>
      </c>
      <c r="AD4160" s="2">
        <v>0</v>
      </c>
      <c r="AE4160" s="2">
        <v>0</v>
      </c>
      <c r="AF4160" s="2">
        <v>0</v>
      </c>
      <c r="AG4160" s="2">
        <v>1</v>
      </c>
      <c r="AH4160" s="2">
        <v>0</v>
      </c>
      <c r="AI4160" s="2">
        <v>0</v>
      </c>
      <c r="AJ4160" s="2">
        <v>3</v>
      </c>
      <c r="AK4160" s="2">
        <v>58</v>
      </c>
      <c r="AL4160" s="2">
        <v>0</v>
      </c>
      <c r="AM4160" s="2">
        <v>41</v>
      </c>
      <c r="AN4160" s="3">
        <f>IFERROR(K4160/J4160,"")</f>
        <v>0</v>
      </c>
      <c r="AO4160" s="3">
        <f>IFERROR(L4160/K4160,"")</f>
        <v>0</v>
      </c>
    </row>
    <row r="4161" spans="1:41">
      <c r="A4161" t="s">
        <v>5964</v>
      </c>
      <c r="D4161">
        <v>3000</v>
      </c>
      <c r="E4161" t="s">
        <v>587</v>
      </c>
      <c r="F4161" t="s">
        <v>2261</v>
      </c>
      <c r="I4161" t="b">
        <v>0</v>
      </c>
      <c r="J4161" s="2">
        <v>427</v>
      </c>
      <c r="K4161" s="2">
        <v>321</v>
      </c>
      <c r="L4161" s="2">
        <v>13</v>
      </c>
      <c r="M4161" s="2">
        <v>308</v>
      </c>
      <c r="N4161" s="2">
        <v>1</v>
      </c>
      <c r="O4161" s="2">
        <v>162</v>
      </c>
      <c r="P4161" s="2">
        <v>0</v>
      </c>
      <c r="Q4161" s="2">
        <v>0</v>
      </c>
      <c r="R4161" s="2">
        <v>0</v>
      </c>
      <c r="S4161" s="2">
        <v>0</v>
      </c>
      <c r="T4161" s="2">
        <v>37</v>
      </c>
      <c r="U4161" s="2">
        <v>0</v>
      </c>
      <c r="V4161" s="2">
        <v>0</v>
      </c>
      <c r="W4161" s="2">
        <v>0</v>
      </c>
      <c r="X4161" s="2">
        <v>0</v>
      </c>
      <c r="Y4161" s="2">
        <v>4</v>
      </c>
      <c r="Z4161" s="2">
        <v>0</v>
      </c>
      <c r="AA4161" s="2">
        <v>25</v>
      </c>
      <c r="AB4161" s="2">
        <v>0</v>
      </c>
      <c r="AC4161" s="2">
        <v>1</v>
      </c>
      <c r="AD4161" s="2">
        <v>0</v>
      </c>
      <c r="AE4161" s="2">
        <v>0</v>
      </c>
      <c r="AF4161" s="2">
        <v>0</v>
      </c>
      <c r="AG4161" s="2">
        <v>1</v>
      </c>
      <c r="AH4161" s="2">
        <v>0</v>
      </c>
      <c r="AI4161" s="2">
        <v>0</v>
      </c>
      <c r="AJ4161" s="2">
        <v>1</v>
      </c>
      <c r="AK4161" s="2">
        <v>42</v>
      </c>
      <c r="AL4161" s="2">
        <v>0</v>
      </c>
      <c r="AM4161" s="2">
        <v>34</v>
      </c>
      <c r="AN4161" s="3">
        <f>IFERROR(K4161/J4161,"")</f>
        <v>0</v>
      </c>
      <c r="AO4161" s="3">
        <f>IFERROR(L4161/K4161,"")</f>
        <v>0</v>
      </c>
    </row>
    <row r="4162" spans="1:41">
      <c r="A4162" t="s">
        <v>5965</v>
      </c>
      <c r="D4162">
        <v>3000</v>
      </c>
      <c r="E4162" t="s">
        <v>587</v>
      </c>
      <c r="F4162" t="s">
        <v>2263</v>
      </c>
      <c r="I4162" t="b">
        <v>0</v>
      </c>
      <c r="J4162" s="2">
        <v>511</v>
      </c>
      <c r="K4162" s="2">
        <v>386</v>
      </c>
      <c r="L4162" s="2">
        <v>10</v>
      </c>
      <c r="M4162" s="2">
        <v>376</v>
      </c>
      <c r="N4162" s="2">
        <v>3</v>
      </c>
      <c r="O4162" s="2">
        <v>234</v>
      </c>
      <c r="P4162" s="2">
        <v>0</v>
      </c>
      <c r="Q4162" s="2">
        <v>0</v>
      </c>
      <c r="R4162" s="2">
        <v>0</v>
      </c>
      <c r="S4162" s="2">
        <v>0</v>
      </c>
      <c r="T4162" s="2">
        <v>41</v>
      </c>
      <c r="U4162" s="2">
        <v>0</v>
      </c>
      <c r="V4162" s="2">
        <v>0</v>
      </c>
      <c r="W4162" s="2">
        <v>0</v>
      </c>
      <c r="X4162" s="2">
        <v>0</v>
      </c>
      <c r="Y4162" s="2">
        <v>0</v>
      </c>
      <c r="Z4162" s="2">
        <v>1</v>
      </c>
      <c r="AA4162" s="2">
        <v>25</v>
      </c>
      <c r="AB4162" s="2">
        <v>0</v>
      </c>
      <c r="AC4162" s="2">
        <v>1</v>
      </c>
      <c r="AD4162" s="2">
        <v>0</v>
      </c>
      <c r="AE4162" s="2">
        <v>1</v>
      </c>
      <c r="AF4162" s="2">
        <v>0</v>
      </c>
      <c r="AG4162" s="2">
        <v>0</v>
      </c>
      <c r="AH4162" s="2">
        <v>0</v>
      </c>
      <c r="AI4162" s="2">
        <v>0</v>
      </c>
      <c r="AJ4162" s="2">
        <v>1</v>
      </c>
      <c r="AK4162" s="2">
        <v>25</v>
      </c>
      <c r="AL4162" s="2">
        <v>0</v>
      </c>
      <c r="AM4162" s="2">
        <v>44</v>
      </c>
      <c r="AN4162" s="3">
        <f>IFERROR(K4162/J4162,"")</f>
        <v>0</v>
      </c>
      <c r="AO4162" s="3">
        <f>IFERROR(L4162/K4162,"")</f>
        <v>0</v>
      </c>
    </row>
    <row r="4163" spans="1:41">
      <c r="A4163" t="s">
        <v>5966</v>
      </c>
      <c r="D4163">
        <v>3000</v>
      </c>
      <c r="E4163" t="s">
        <v>587</v>
      </c>
      <c r="F4163" t="s">
        <v>2265</v>
      </c>
      <c r="I4163" t="b">
        <v>0</v>
      </c>
      <c r="J4163" s="2">
        <v>568</v>
      </c>
      <c r="K4163" s="2">
        <v>376</v>
      </c>
      <c r="L4163" s="2">
        <v>8</v>
      </c>
      <c r="M4163" s="2">
        <v>368</v>
      </c>
      <c r="N4163" s="2">
        <v>0</v>
      </c>
      <c r="O4163" s="2">
        <v>234</v>
      </c>
      <c r="P4163" s="2">
        <v>0</v>
      </c>
      <c r="Q4163" s="2">
        <v>0</v>
      </c>
      <c r="R4163" s="2">
        <v>0</v>
      </c>
      <c r="S4163" s="2">
        <v>0</v>
      </c>
      <c r="T4163" s="2">
        <v>2</v>
      </c>
      <c r="U4163" s="2">
        <v>0</v>
      </c>
      <c r="V4163" s="2">
        <v>0</v>
      </c>
      <c r="W4163" s="2">
        <v>0</v>
      </c>
      <c r="X4163" s="2">
        <v>0</v>
      </c>
      <c r="Y4163" s="2">
        <v>1</v>
      </c>
      <c r="Z4163" s="2">
        <v>0</v>
      </c>
      <c r="AA4163" s="2">
        <v>6</v>
      </c>
      <c r="AB4163" s="2">
        <v>1</v>
      </c>
      <c r="AC4163" s="2">
        <v>0</v>
      </c>
      <c r="AD4163" s="2">
        <v>0</v>
      </c>
      <c r="AE4163" s="2">
        <v>0</v>
      </c>
      <c r="AF4163" s="2">
        <v>0</v>
      </c>
      <c r="AG4163" s="2">
        <v>5</v>
      </c>
      <c r="AH4163" s="2">
        <v>0</v>
      </c>
      <c r="AI4163" s="2">
        <v>0</v>
      </c>
      <c r="AJ4163" s="2">
        <v>0</v>
      </c>
      <c r="AK4163" s="2">
        <v>26</v>
      </c>
      <c r="AL4163" s="2">
        <v>0</v>
      </c>
      <c r="AM4163" s="2">
        <v>93</v>
      </c>
      <c r="AN4163" s="3">
        <f>IFERROR(K4163/J4163,"")</f>
        <v>0</v>
      </c>
      <c r="AO4163" s="3">
        <f>IFERROR(L4163/K4163,"")</f>
        <v>0</v>
      </c>
    </row>
    <row r="4164" spans="1:41">
      <c r="A4164" t="s">
        <v>5967</v>
      </c>
      <c r="D4164">
        <v>3000</v>
      </c>
      <c r="E4164" t="s">
        <v>587</v>
      </c>
      <c r="F4164" t="s">
        <v>2267</v>
      </c>
      <c r="I4164" t="b">
        <v>0</v>
      </c>
      <c r="J4164" s="2">
        <v>448</v>
      </c>
      <c r="K4164" s="2">
        <v>287</v>
      </c>
      <c r="L4164" s="2">
        <v>10</v>
      </c>
      <c r="M4164" s="2">
        <v>277</v>
      </c>
      <c r="N4164" s="2">
        <v>0</v>
      </c>
      <c r="O4164" s="2">
        <v>123</v>
      </c>
      <c r="P4164" s="2">
        <v>0</v>
      </c>
      <c r="Q4164" s="2">
        <v>0</v>
      </c>
      <c r="R4164" s="2">
        <v>0</v>
      </c>
      <c r="S4164" s="2">
        <v>0</v>
      </c>
      <c r="T4164" s="2">
        <v>3</v>
      </c>
      <c r="U4164" s="2">
        <v>0</v>
      </c>
      <c r="V4164" s="2">
        <v>0</v>
      </c>
      <c r="W4164" s="2">
        <v>0</v>
      </c>
      <c r="X4164" s="2">
        <v>0</v>
      </c>
      <c r="Y4164" s="2">
        <v>2</v>
      </c>
      <c r="Z4164" s="2">
        <v>0</v>
      </c>
      <c r="AA4164" s="2">
        <v>22</v>
      </c>
      <c r="AB4164" s="2">
        <v>0</v>
      </c>
      <c r="AC4164" s="2">
        <v>0</v>
      </c>
      <c r="AD4164" s="2">
        <v>0</v>
      </c>
      <c r="AE4164" s="2">
        <v>0</v>
      </c>
      <c r="AF4164" s="2">
        <v>0</v>
      </c>
      <c r="AG4164" s="2">
        <v>1</v>
      </c>
      <c r="AH4164" s="2">
        <v>0</v>
      </c>
      <c r="AI4164" s="2">
        <v>0</v>
      </c>
      <c r="AJ4164" s="2">
        <v>0</v>
      </c>
      <c r="AK4164" s="2">
        <v>20</v>
      </c>
      <c r="AL4164" s="2">
        <v>0</v>
      </c>
      <c r="AM4164" s="2">
        <v>106</v>
      </c>
      <c r="AN4164" s="3">
        <f>IFERROR(K4164/J4164,"")</f>
        <v>0</v>
      </c>
      <c r="AO4164" s="3">
        <f>IFERROR(L4164/K4164,"")</f>
        <v>0</v>
      </c>
    </row>
    <row r="4165" spans="1:41">
      <c r="A4165" t="s">
        <v>5968</v>
      </c>
      <c r="D4165">
        <v>3000</v>
      </c>
      <c r="E4165" t="s">
        <v>587</v>
      </c>
      <c r="F4165" t="s">
        <v>2269</v>
      </c>
      <c r="I4165" t="b">
        <v>0</v>
      </c>
      <c r="J4165" s="2">
        <v>457</v>
      </c>
      <c r="K4165" s="2">
        <v>319</v>
      </c>
      <c r="L4165" s="2">
        <v>1</v>
      </c>
      <c r="M4165" s="2">
        <v>318</v>
      </c>
      <c r="N4165" s="2">
        <v>1</v>
      </c>
      <c r="O4165" s="2">
        <v>160</v>
      </c>
      <c r="P4165" s="2">
        <v>0</v>
      </c>
      <c r="Q4165" s="2">
        <v>0</v>
      </c>
      <c r="R4165" s="2">
        <v>0</v>
      </c>
      <c r="S4165" s="2">
        <v>0</v>
      </c>
      <c r="T4165" s="2">
        <v>1</v>
      </c>
      <c r="U4165" s="2">
        <v>0</v>
      </c>
      <c r="V4165" s="2">
        <v>0</v>
      </c>
      <c r="W4165" s="2">
        <v>0</v>
      </c>
      <c r="X4165" s="2">
        <v>0</v>
      </c>
      <c r="Y4165" s="2">
        <v>1</v>
      </c>
      <c r="Z4165" s="2">
        <v>0</v>
      </c>
      <c r="AA4165" s="2">
        <v>16</v>
      </c>
      <c r="AB4165" s="2">
        <v>0</v>
      </c>
      <c r="AC4165" s="2">
        <v>0</v>
      </c>
      <c r="AD4165" s="2">
        <v>0</v>
      </c>
      <c r="AE4165" s="2">
        <v>0</v>
      </c>
      <c r="AF4165" s="2">
        <v>0</v>
      </c>
      <c r="AG4165" s="2">
        <v>0</v>
      </c>
      <c r="AH4165" s="2">
        <v>0</v>
      </c>
      <c r="AI4165" s="2">
        <v>0</v>
      </c>
      <c r="AJ4165" s="2">
        <v>0</v>
      </c>
      <c r="AK4165" s="2">
        <v>20</v>
      </c>
      <c r="AL4165" s="2">
        <v>0</v>
      </c>
      <c r="AM4165" s="2">
        <v>119</v>
      </c>
      <c r="AN4165" s="3">
        <f>IFERROR(K4165/J4165,"")</f>
        <v>0</v>
      </c>
      <c r="AO4165" s="3">
        <f>IFERROR(L4165/K4165,"")</f>
        <v>0</v>
      </c>
    </row>
    <row r="4166" spans="1:41">
      <c r="A4166" t="s">
        <v>5969</v>
      </c>
      <c r="D4166">
        <v>3000</v>
      </c>
      <c r="E4166" t="s">
        <v>587</v>
      </c>
      <c r="F4166" t="s">
        <v>2269</v>
      </c>
      <c r="I4166" t="b">
        <v>0</v>
      </c>
      <c r="J4166" s="2">
        <v>314</v>
      </c>
      <c r="K4166" s="2">
        <v>213</v>
      </c>
      <c r="L4166" s="2">
        <v>0</v>
      </c>
      <c r="M4166" s="2">
        <v>213</v>
      </c>
      <c r="N4166" s="2">
        <v>2</v>
      </c>
      <c r="O4166" s="2">
        <v>106</v>
      </c>
      <c r="P4166" s="2">
        <v>0</v>
      </c>
      <c r="Q4166" s="2">
        <v>0</v>
      </c>
      <c r="R4166" s="2">
        <v>0</v>
      </c>
      <c r="S4166" s="2">
        <v>0</v>
      </c>
      <c r="T4166" s="2">
        <v>1</v>
      </c>
      <c r="U4166" s="2">
        <v>0</v>
      </c>
      <c r="V4166" s="2">
        <v>0</v>
      </c>
      <c r="W4166" s="2">
        <v>0</v>
      </c>
      <c r="X4166" s="2">
        <v>0</v>
      </c>
      <c r="Y4166" s="2">
        <v>0</v>
      </c>
      <c r="Z4166" s="2">
        <v>0</v>
      </c>
      <c r="AA4166" s="2">
        <v>22</v>
      </c>
      <c r="AB4166" s="2">
        <v>0</v>
      </c>
      <c r="AC4166" s="2">
        <v>0</v>
      </c>
      <c r="AD4166" s="2">
        <v>0</v>
      </c>
      <c r="AE4166" s="2">
        <v>0</v>
      </c>
      <c r="AF4166" s="2">
        <v>0</v>
      </c>
      <c r="AG4166" s="2">
        <v>0</v>
      </c>
      <c r="AH4166" s="2">
        <v>0</v>
      </c>
      <c r="AI4166" s="2">
        <v>0</v>
      </c>
      <c r="AJ4166" s="2">
        <v>0</v>
      </c>
      <c r="AK4166" s="2">
        <v>15</v>
      </c>
      <c r="AL4166" s="2">
        <v>0</v>
      </c>
      <c r="AM4166" s="2">
        <v>67</v>
      </c>
      <c r="AN4166" s="3">
        <f>IFERROR(K4166/J4166,"")</f>
        <v>0</v>
      </c>
      <c r="AO4166" s="3">
        <f>IFERROR(L4166/K4166,"")</f>
        <v>0</v>
      </c>
    </row>
    <row r="4167" spans="1:41">
      <c r="A4167" t="s">
        <v>5970</v>
      </c>
      <c r="D4167">
        <v>3000</v>
      </c>
      <c r="E4167" t="s">
        <v>587</v>
      </c>
      <c r="F4167" t="s">
        <v>2271</v>
      </c>
      <c r="I4167" t="b">
        <v>0</v>
      </c>
      <c r="J4167" s="2">
        <v>625</v>
      </c>
      <c r="K4167" s="2">
        <v>492</v>
      </c>
      <c r="L4167" s="2">
        <v>19</v>
      </c>
      <c r="M4167" s="2">
        <v>473</v>
      </c>
      <c r="N4167" s="2">
        <v>2</v>
      </c>
      <c r="O4167" s="2">
        <v>231</v>
      </c>
      <c r="P4167" s="2">
        <v>0</v>
      </c>
      <c r="Q4167" s="2">
        <v>0</v>
      </c>
      <c r="R4167" s="2">
        <v>0</v>
      </c>
      <c r="S4167" s="2">
        <v>0</v>
      </c>
      <c r="T4167" s="2">
        <v>40</v>
      </c>
      <c r="U4167" s="2">
        <v>0</v>
      </c>
      <c r="V4167" s="2">
        <v>0</v>
      </c>
      <c r="W4167" s="2">
        <v>0</v>
      </c>
      <c r="X4167" s="2">
        <v>0</v>
      </c>
      <c r="Y4167" s="2">
        <v>3</v>
      </c>
      <c r="Z4167" s="2">
        <v>2</v>
      </c>
      <c r="AA4167" s="2">
        <v>11</v>
      </c>
      <c r="AB4167" s="2">
        <v>0</v>
      </c>
      <c r="AC4167" s="2">
        <v>0</v>
      </c>
      <c r="AD4167" s="2">
        <v>0</v>
      </c>
      <c r="AE4167" s="2">
        <v>1</v>
      </c>
      <c r="AF4167" s="2">
        <v>0</v>
      </c>
      <c r="AG4167" s="2">
        <v>1</v>
      </c>
      <c r="AH4167" s="2">
        <v>0</v>
      </c>
      <c r="AI4167" s="2">
        <v>1</v>
      </c>
      <c r="AJ4167" s="2">
        <v>0</v>
      </c>
      <c r="AK4167" s="2">
        <v>90</v>
      </c>
      <c r="AL4167" s="2">
        <v>0</v>
      </c>
      <c r="AM4167" s="2">
        <v>91</v>
      </c>
      <c r="AN4167" s="3">
        <f>IFERROR(K4167/J4167,"")</f>
        <v>0</v>
      </c>
      <c r="AO4167" s="3">
        <f>IFERROR(L4167/K4167,"")</f>
        <v>0</v>
      </c>
    </row>
    <row r="4168" spans="1:41">
      <c r="A4168" t="s">
        <v>5971</v>
      </c>
      <c r="D4168">
        <v>3000</v>
      </c>
      <c r="E4168" t="s">
        <v>587</v>
      </c>
      <c r="F4168" t="s">
        <v>2273</v>
      </c>
      <c r="I4168" t="b">
        <v>0</v>
      </c>
      <c r="J4168" s="2">
        <v>481</v>
      </c>
      <c r="K4168" s="2">
        <v>340</v>
      </c>
      <c r="L4168" s="2">
        <v>9</v>
      </c>
      <c r="M4168" s="2">
        <v>331</v>
      </c>
      <c r="N4168" s="2">
        <v>0</v>
      </c>
      <c r="O4168" s="2">
        <v>293</v>
      </c>
      <c r="P4168" s="2">
        <v>1</v>
      </c>
      <c r="Q4168" s="2">
        <v>0</v>
      </c>
      <c r="R4168" s="2">
        <v>0</v>
      </c>
      <c r="S4168" s="2">
        <v>0</v>
      </c>
      <c r="T4168" s="2">
        <v>0</v>
      </c>
      <c r="U4168" s="2">
        <v>0</v>
      </c>
      <c r="V4168" s="2">
        <v>0</v>
      </c>
      <c r="W4168" s="2">
        <v>0</v>
      </c>
      <c r="X4168" s="2">
        <v>0</v>
      </c>
      <c r="Y4168" s="2">
        <v>0</v>
      </c>
      <c r="Z4168" s="2">
        <v>0</v>
      </c>
      <c r="AA4168" s="2">
        <v>2</v>
      </c>
      <c r="AB4168" s="2">
        <v>0</v>
      </c>
      <c r="AC4168" s="2">
        <v>0</v>
      </c>
      <c r="AD4168" s="2">
        <v>0</v>
      </c>
      <c r="AE4168" s="2">
        <v>0</v>
      </c>
      <c r="AF4168" s="2">
        <v>0</v>
      </c>
      <c r="AG4168" s="2">
        <v>2</v>
      </c>
      <c r="AH4168" s="2">
        <v>0</v>
      </c>
      <c r="AI4168" s="2">
        <v>0</v>
      </c>
      <c r="AJ4168" s="2">
        <v>0</v>
      </c>
      <c r="AK4168" s="2">
        <v>19</v>
      </c>
      <c r="AL4168" s="2">
        <v>0</v>
      </c>
      <c r="AM4168" s="2">
        <v>14</v>
      </c>
      <c r="AN4168" s="3">
        <f>IFERROR(K4168/J4168,"")</f>
        <v>0</v>
      </c>
      <c r="AO4168" s="3">
        <f>IFERROR(L4168/K4168,"")</f>
        <v>0</v>
      </c>
    </row>
    <row r="4169" spans="1:41">
      <c r="A4169" t="s">
        <v>5972</v>
      </c>
      <c r="D4169">
        <v>3000</v>
      </c>
      <c r="E4169" t="s">
        <v>587</v>
      </c>
      <c r="F4169" t="s">
        <v>2275</v>
      </c>
      <c r="I4169" t="b">
        <v>0</v>
      </c>
      <c r="J4169" s="2">
        <v>636</v>
      </c>
      <c r="K4169" s="2">
        <v>498</v>
      </c>
      <c r="L4169" s="2">
        <v>13</v>
      </c>
      <c r="M4169" s="2">
        <v>485</v>
      </c>
      <c r="N4169" s="2">
        <v>0</v>
      </c>
      <c r="O4169" s="2">
        <v>212</v>
      </c>
      <c r="P4169" s="2">
        <v>0</v>
      </c>
      <c r="Q4169" s="2">
        <v>0</v>
      </c>
      <c r="R4169" s="2">
        <v>0</v>
      </c>
      <c r="S4169" s="2">
        <v>0</v>
      </c>
      <c r="T4169" s="2">
        <v>20</v>
      </c>
      <c r="U4169" s="2">
        <v>0</v>
      </c>
      <c r="V4169" s="2">
        <v>0</v>
      </c>
      <c r="W4169" s="2">
        <v>0</v>
      </c>
      <c r="X4169" s="2">
        <v>0</v>
      </c>
      <c r="Y4169" s="2">
        <v>3</v>
      </c>
      <c r="Z4169" s="2">
        <v>0</v>
      </c>
      <c r="AA4169" s="2">
        <v>25</v>
      </c>
      <c r="AB4169" s="2">
        <v>6</v>
      </c>
      <c r="AC4169" s="2">
        <v>0</v>
      </c>
      <c r="AD4169" s="2">
        <v>0</v>
      </c>
      <c r="AE4169" s="2">
        <v>0</v>
      </c>
      <c r="AF4169" s="2">
        <v>0</v>
      </c>
      <c r="AG4169" s="2">
        <v>1</v>
      </c>
      <c r="AH4169" s="2">
        <v>0</v>
      </c>
      <c r="AI4169" s="2">
        <v>1</v>
      </c>
      <c r="AJ4169" s="2">
        <v>2</v>
      </c>
      <c r="AK4169" s="2">
        <v>74</v>
      </c>
      <c r="AL4169" s="2">
        <v>0</v>
      </c>
      <c r="AM4169" s="2">
        <v>141</v>
      </c>
      <c r="AN4169" s="3">
        <f>IFERROR(K4169/J4169,"")</f>
        <v>0</v>
      </c>
      <c r="AO4169" s="3">
        <f>IFERROR(L4169/K4169,"")</f>
        <v>0</v>
      </c>
    </row>
    <row r="4170" spans="1:41">
      <c r="A4170" t="s">
        <v>5973</v>
      </c>
      <c r="D4170">
        <v>3000</v>
      </c>
      <c r="E4170" t="s">
        <v>587</v>
      </c>
      <c r="F4170" t="s">
        <v>2277</v>
      </c>
      <c r="I4170" t="b">
        <v>0</v>
      </c>
      <c r="J4170" s="2">
        <v>501</v>
      </c>
      <c r="K4170" s="2">
        <v>292</v>
      </c>
      <c r="L4170" s="2">
        <v>6</v>
      </c>
      <c r="M4170" s="2">
        <v>286</v>
      </c>
      <c r="N4170" s="2">
        <v>2</v>
      </c>
      <c r="O4170" s="2">
        <v>208</v>
      </c>
      <c r="P4170" s="2">
        <v>0</v>
      </c>
      <c r="Q4170" s="2">
        <v>0</v>
      </c>
      <c r="R4170" s="2">
        <v>0</v>
      </c>
      <c r="S4170" s="2">
        <v>0</v>
      </c>
      <c r="T4170" s="2">
        <v>1</v>
      </c>
      <c r="U4170" s="2">
        <v>0</v>
      </c>
      <c r="V4170" s="2">
        <v>0</v>
      </c>
      <c r="W4170" s="2">
        <v>0</v>
      </c>
      <c r="X4170" s="2">
        <v>0</v>
      </c>
      <c r="Y4170" s="2">
        <v>0</v>
      </c>
      <c r="Z4170" s="2">
        <v>0</v>
      </c>
      <c r="AA4170" s="2">
        <v>15</v>
      </c>
      <c r="AB4170" s="2">
        <v>0</v>
      </c>
      <c r="AC4170" s="2">
        <v>3</v>
      </c>
      <c r="AD4170" s="2">
        <v>0</v>
      </c>
      <c r="AE4170" s="2">
        <v>0</v>
      </c>
      <c r="AF4170" s="2">
        <v>0</v>
      </c>
      <c r="AG4170" s="2">
        <v>0</v>
      </c>
      <c r="AH4170" s="2">
        <v>0</v>
      </c>
      <c r="AI4170" s="2">
        <v>0</v>
      </c>
      <c r="AJ4170" s="2">
        <v>3</v>
      </c>
      <c r="AK4170" s="2">
        <v>21</v>
      </c>
      <c r="AL4170" s="2">
        <v>0</v>
      </c>
      <c r="AM4170" s="2">
        <v>33</v>
      </c>
      <c r="AN4170" s="3">
        <f>IFERROR(K4170/J4170,"")</f>
        <v>0</v>
      </c>
      <c r="AO4170" s="3">
        <f>IFERROR(L4170/K4170,"")</f>
        <v>0</v>
      </c>
    </row>
    <row r="4171" spans="1:41">
      <c r="A4171" t="s">
        <v>5974</v>
      </c>
      <c r="D4171">
        <v>3000</v>
      </c>
      <c r="E4171" t="s">
        <v>587</v>
      </c>
      <c r="F4171" t="s">
        <v>2279</v>
      </c>
      <c r="I4171" t="b">
        <v>0</v>
      </c>
      <c r="J4171" s="2">
        <v>668</v>
      </c>
      <c r="K4171" s="2">
        <v>501</v>
      </c>
      <c r="L4171" s="2">
        <v>3</v>
      </c>
      <c r="M4171" s="2">
        <v>498</v>
      </c>
      <c r="N4171" s="2">
        <v>0</v>
      </c>
      <c r="O4171" s="2">
        <v>479</v>
      </c>
      <c r="P4171" s="2">
        <v>0</v>
      </c>
      <c r="Q4171" s="2">
        <v>0</v>
      </c>
      <c r="R4171" s="2">
        <v>0</v>
      </c>
      <c r="S4171" s="2">
        <v>0</v>
      </c>
      <c r="T4171" s="2">
        <v>0</v>
      </c>
      <c r="U4171" s="2">
        <v>0</v>
      </c>
      <c r="V4171" s="2">
        <v>0</v>
      </c>
      <c r="W4171" s="2">
        <v>0</v>
      </c>
      <c r="X4171" s="2">
        <v>0</v>
      </c>
      <c r="Y4171" s="2">
        <v>1</v>
      </c>
      <c r="Z4171" s="2">
        <v>1</v>
      </c>
      <c r="AA4171" s="2">
        <v>3</v>
      </c>
      <c r="AB4171" s="2">
        <v>0</v>
      </c>
      <c r="AC4171" s="2">
        <v>0</v>
      </c>
      <c r="AD4171" s="2">
        <v>0</v>
      </c>
      <c r="AE4171" s="2">
        <v>0</v>
      </c>
      <c r="AF4171" s="2">
        <v>0</v>
      </c>
      <c r="AG4171" s="2">
        <v>0</v>
      </c>
      <c r="AH4171" s="2">
        <v>0</v>
      </c>
      <c r="AI4171" s="2">
        <v>0</v>
      </c>
      <c r="AJ4171" s="2">
        <v>0</v>
      </c>
      <c r="AK4171" s="2">
        <v>6</v>
      </c>
      <c r="AL4171" s="2">
        <v>0</v>
      </c>
      <c r="AM4171" s="2">
        <v>8</v>
      </c>
      <c r="AN4171" s="3">
        <f>IFERROR(K4171/J4171,"")</f>
        <v>0</v>
      </c>
      <c r="AO4171" s="3">
        <f>IFERROR(L4171/K4171,"")</f>
        <v>0</v>
      </c>
    </row>
    <row r="4172" spans="1:41">
      <c r="A4172" t="s">
        <v>5975</v>
      </c>
      <c r="D4172">
        <v>3000</v>
      </c>
      <c r="E4172" t="s">
        <v>587</v>
      </c>
      <c r="F4172" t="s">
        <v>2281</v>
      </c>
      <c r="I4172" t="b">
        <v>0</v>
      </c>
      <c r="J4172" s="2">
        <v>653</v>
      </c>
      <c r="K4172" s="2">
        <v>454</v>
      </c>
      <c r="L4172" s="2">
        <v>2</v>
      </c>
      <c r="M4172" s="2">
        <v>452</v>
      </c>
      <c r="N4172" s="2">
        <v>183</v>
      </c>
      <c r="O4172" s="2">
        <v>0</v>
      </c>
      <c r="P4172" s="2">
        <v>6</v>
      </c>
      <c r="Q4172" s="2">
        <v>0</v>
      </c>
      <c r="R4172" s="2">
        <v>0</v>
      </c>
      <c r="S4172" s="2">
        <v>0</v>
      </c>
      <c r="T4172" s="2">
        <v>29</v>
      </c>
      <c r="U4172" s="2">
        <v>0</v>
      </c>
      <c r="V4172" s="2">
        <v>0</v>
      </c>
      <c r="W4172" s="2">
        <v>0</v>
      </c>
      <c r="X4172" s="2">
        <v>0</v>
      </c>
      <c r="Y4172" s="2">
        <v>20</v>
      </c>
      <c r="Z4172" s="2">
        <v>1</v>
      </c>
      <c r="AA4172" s="2">
        <v>63</v>
      </c>
      <c r="AB4172" s="2">
        <v>105</v>
      </c>
      <c r="AC4172" s="2">
        <v>1</v>
      </c>
      <c r="AD4172" s="2">
        <v>0</v>
      </c>
      <c r="AE4172" s="2">
        <v>0</v>
      </c>
      <c r="AF4172" s="2">
        <v>0</v>
      </c>
      <c r="AG4172" s="2">
        <v>40</v>
      </c>
      <c r="AH4172" s="2">
        <v>0</v>
      </c>
      <c r="AI4172" s="2">
        <v>0</v>
      </c>
      <c r="AJ4172" s="2">
        <v>2</v>
      </c>
      <c r="AK4172" s="2">
        <v>0</v>
      </c>
      <c r="AL4172" s="2">
        <v>0</v>
      </c>
      <c r="AM4172" s="2">
        <v>2</v>
      </c>
      <c r="AN4172" s="3">
        <f>IFERROR(K4172/J4172,"")</f>
        <v>0</v>
      </c>
      <c r="AO4172" s="3">
        <f>IFERROR(L4172/K4172,"")</f>
        <v>0</v>
      </c>
    </row>
    <row r="4173" spans="1:41">
      <c r="A4173" t="s">
        <v>5976</v>
      </c>
      <c r="D4173">
        <v>3000</v>
      </c>
      <c r="E4173" t="s">
        <v>587</v>
      </c>
      <c r="F4173" t="s">
        <v>2283</v>
      </c>
      <c r="I4173" t="b">
        <v>0</v>
      </c>
      <c r="J4173" s="2">
        <v>188</v>
      </c>
      <c r="K4173" s="2">
        <v>37</v>
      </c>
      <c r="L4173" s="2">
        <v>1</v>
      </c>
      <c r="M4173" s="2">
        <v>36</v>
      </c>
      <c r="N4173" s="2">
        <v>6</v>
      </c>
      <c r="O4173" s="2">
        <v>4</v>
      </c>
      <c r="P4173" s="2">
        <v>0</v>
      </c>
      <c r="Q4173" s="2">
        <v>0</v>
      </c>
      <c r="R4173" s="2">
        <v>0</v>
      </c>
      <c r="S4173" s="2">
        <v>0</v>
      </c>
      <c r="T4173" s="2">
        <v>5</v>
      </c>
      <c r="U4173" s="2">
        <v>0</v>
      </c>
      <c r="V4173" s="2">
        <v>0</v>
      </c>
      <c r="W4173" s="2">
        <v>0</v>
      </c>
      <c r="X4173" s="2">
        <v>0</v>
      </c>
      <c r="Y4173" s="2">
        <v>2</v>
      </c>
      <c r="Z4173" s="2">
        <v>2</v>
      </c>
      <c r="AA4173" s="2">
        <v>10</v>
      </c>
      <c r="AB4173" s="2">
        <v>4</v>
      </c>
      <c r="AC4173" s="2">
        <v>0</v>
      </c>
      <c r="AD4173" s="2">
        <v>0</v>
      </c>
      <c r="AE4173" s="2">
        <v>0</v>
      </c>
      <c r="AF4173" s="2">
        <v>0</v>
      </c>
      <c r="AG4173" s="2">
        <v>3</v>
      </c>
      <c r="AH4173" s="2">
        <v>0</v>
      </c>
      <c r="AI4173" s="2">
        <v>0</v>
      </c>
      <c r="AJ4173" s="2">
        <v>0</v>
      </c>
      <c r="AK4173" s="2">
        <v>0</v>
      </c>
      <c r="AL4173" s="2">
        <v>0</v>
      </c>
      <c r="AM4173" s="2">
        <v>0</v>
      </c>
      <c r="AN4173" s="3">
        <f>IFERROR(K4173/J4173,"")</f>
        <v>0</v>
      </c>
      <c r="AO4173" s="3">
        <f>IFERROR(L4173/K4173,"")</f>
        <v>0</v>
      </c>
    </row>
    <row r="4174" spans="1:41">
      <c r="A4174" t="s">
        <v>5977</v>
      </c>
      <c r="D4174">
        <v>3000</v>
      </c>
      <c r="E4174" t="s">
        <v>587</v>
      </c>
      <c r="F4174" t="s">
        <v>2285</v>
      </c>
      <c r="I4174" t="b">
        <v>0</v>
      </c>
      <c r="J4174" s="2">
        <v>716</v>
      </c>
      <c r="K4174" s="2">
        <v>506</v>
      </c>
      <c r="L4174" s="2">
        <v>9</v>
      </c>
      <c r="M4174" s="2">
        <v>497</v>
      </c>
      <c r="N4174" s="2">
        <v>243</v>
      </c>
      <c r="O4174" s="2">
        <v>3</v>
      </c>
      <c r="P4174" s="2">
        <v>13</v>
      </c>
      <c r="Q4174" s="2">
        <v>0</v>
      </c>
      <c r="R4174" s="2">
        <v>0</v>
      </c>
      <c r="S4174" s="2">
        <v>0</v>
      </c>
      <c r="T4174" s="2">
        <v>23</v>
      </c>
      <c r="U4174" s="2">
        <v>0</v>
      </c>
      <c r="V4174" s="2">
        <v>0</v>
      </c>
      <c r="W4174" s="2">
        <v>0</v>
      </c>
      <c r="X4174" s="2">
        <v>0</v>
      </c>
      <c r="Y4174" s="2">
        <v>25</v>
      </c>
      <c r="Z4174" s="2">
        <v>9</v>
      </c>
      <c r="AA4174" s="2">
        <v>52</v>
      </c>
      <c r="AB4174" s="2">
        <v>94</v>
      </c>
      <c r="AC4174" s="2">
        <v>1</v>
      </c>
      <c r="AD4174" s="2">
        <v>0</v>
      </c>
      <c r="AE4174" s="2">
        <v>0</v>
      </c>
      <c r="AF4174" s="2">
        <v>0</v>
      </c>
      <c r="AG4174" s="2">
        <v>24</v>
      </c>
      <c r="AH4174" s="2">
        <v>0</v>
      </c>
      <c r="AI4174" s="2">
        <v>0</v>
      </c>
      <c r="AJ4174" s="2">
        <v>1</v>
      </c>
      <c r="AK4174" s="2">
        <v>8</v>
      </c>
      <c r="AL4174" s="2">
        <v>0</v>
      </c>
      <c r="AM4174" s="2">
        <v>1</v>
      </c>
      <c r="AN4174" s="3">
        <f>IFERROR(K4174/J4174,"")</f>
        <v>0</v>
      </c>
      <c r="AO4174" s="3">
        <f>IFERROR(L4174/K4174,"")</f>
        <v>0</v>
      </c>
    </row>
    <row r="4175" spans="1:41">
      <c r="A4175" t="s">
        <v>5978</v>
      </c>
      <c r="D4175">
        <v>3000</v>
      </c>
      <c r="E4175" t="s">
        <v>587</v>
      </c>
      <c r="F4175" t="s">
        <v>2287</v>
      </c>
      <c r="I4175" t="b">
        <v>0</v>
      </c>
      <c r="J4175" s="2">
        <v>722</v>
      </c>
      <c r="K4175" s="2">
        <v>586</v>
      </c>
      <c r="L4175" s="2">
        <v>12</v>
      </c>
      <c r="M4175" s="2">
        <v>574</v>
      </c>
      <c r="N4175" s="2">
        <v>0</v>
      </c>
      <c r="O4175" s="2">
        <v>532</v>
      </c>
      <c r="P4175" s="2">
        <v>1</v>
      </c>
      <c r="Q4175" s="2">
        <v>0</v>
      </c>
      <c r="R4175" s="2">
        <v>0</v>
      </c>
      <c r="S4175" s="2">
        <v>0</v>
      </c>
      <c r="T4175" s="2">
        <v>1</v>
      </c>
      <c r="U4175" s="2">
        <v>0</v>
      </c>
      <c r="V4175" s="2">
        <v>0</v>
      </c>
      <c r="W4175" s="2">
        <v>0</v>
      </c>
      <c r="X4175" s="2">
        <v>0</v>
      </c>
      <c r="Y4175" s="2">
        <v>0</v>
      </c>
      <c r="Z4175" s="2">
        <v>0</v>
      </c>
      <c r="AA4175" s="2">
        <v>3</v>
      </c>
      <c r="AB4175" s="2">
        <v>0</v>
      </c>
      <c r="AC4175" s="2">
        <v>0</v>
      </c>
      <c r="AD4175" s="2">
        <v>0</v>
      </c>
      <c r="AE4175" s="2">
        <v>0</v>
      </c>
      <c r="AF4175" s="2">
        <v>0</v>
      </c>
      <c r="AG4175" s="2">
        <v>0</v>
      </c>
      <c r="AH4175" s="2">
        <v>0</v>
      </c>
      <c r="AI4175" s="2">
        <v>0</v>
      </c>
      <c r="AJ4175" s="2">
        <v>0</v>
      </c>
      <c r="AK4175" s="2">
        <v>19</v>
      </c>
      <c r="AL4175" s="2">
        <v>0</v>
      </c>
      <c r="AM4175" s="2">
        <v>18</v>
      </c>
      <c r="AN4175" s="3">
        <f>IFERROR(K4175/J4175,"")</f>
        <v>0</v>
      </c>
      <c r="AO4175" s="3">
        <f>IFERROR(L4175/K4175,"")</f>
        <v>0</v>
      </c>
    </row>
    <row r="4176" spans="1:41">
      <c r="A4176" t="s">
        <v>5979</v>
      </c>
      <c r="D4176">
        <v>3000</v>
      </c>
      <c r="E4176" t="s">
        <v>587</v>
      </c>
      <c r="F4176" t="s">
        <v>2289</v>
      </c>
      <c r="I4176" t="b">
        <v>0</v>
      </c>
      <c r="J4176" s="2">
        <v>598</v>
      </c>
      <c r="K4176" s="2">
        <v>469</v>
      </c>
      <c r="L4176" s="2">
        <v>0</v>
      </c>
      <c r="M4176" s="2">
        <v>469</v>
      </c>
      <c r="N4176" s="2">
        <v>0</v>
      </c>
      <c r="O4176" s="2">
        <v>436</v>
      </c>
      <c r="P4176" s="2">
        <v>0</v>
      </c>
      <c r="Q4176" s="2">
        <v>0</v>
      </c>
      <c r="R4176" s="2">
        <v>0</v>
      </c>
      <c r="S4176" s="2">
        <v>0</v>
      </c>
      <c r="T4176" s="2">
        <v>0</v>
      </c>
      <c r="U4176" s="2">
        <v>0</v>
      </c>
      <c r="V4176" s="2">
        <v>0</v>
      </c>
      <c r="W4176" s="2">
        <v>0</v>
      </c>
      <c r="X4176" s="2">
        <v>0</v>
      </c>
      <c r="Y4176" s="2">
        <v>0</v>
      </c>
      <c r="Z4176" s="2">
        <v>0</v>
      </c>
      <c r="AA4176" s="2">
        <v>2</v>
      </c>
      <c r="AB4176" s="2">
        <v>0</v>
      </c>
      <c r="AC4176" s="2">
        <v>0</v>
      </c>
      <c r="AD4176" s="2">
        <v>0</v>
      </c>
      <c r="AE4176" s="2">
        <v>0</v>
      </c>
      <c r="AF4176" s="2">
        <v>0</v>
      </c>
      <c r="AG4176" s="2">
        <v>0</v>
      </c>
      <c r="AH4176" s="2">
        <v>0</v>
      </c>
      <c r="AI4176" s="2">
        <v>0</v>
      </c>
      <c r="AJ4176" s="2">
        <v>0</v>
      </c>
      <c r="AK4176" s="2">
        <v>20</v>
      </c>
      <c r="AL4176" s="2">
        <v>0</v>
      </c>
      <c r="AM4176" s="2">
        <v>11</v>
      </c>
      <c r="AN4176" s="3">
        <f>IFERROR(K4176/J4176,"")</f>
        <v>0</v>
      </c>
      <c r="AO4176" s="3">
        <f>IFERROR(L4176/K4176,"")</f>
        <v>0</v>
      </c>
    </row>
    <row r="4177" spans="1:41">
      <c r="A4177" t="s">
        <v>5980</v>
      </c>
      <c r="D4177">
        <v>3000</v>
      </c>
      <c r="E4177" t="s">
        <v>587</v>
      </c>
      <c r="F4177" t="s">
        <v>2291</v>
      </c>
      <c r="I4177" t="b">
        <v>0</v>
      </c>
      <c r="J4177" s="2">
        <v>551</v>
      </c>
      <c r="K4177" s="2">
        <v>374</v>
      </c>
      <c r="L4177" s="2">
        <v>2</v>
      </c>
      <c r="M4177" s="2">
        <v>372</v>
      </c>
      <c r="N4177" s="2">
        <v>6</v>
      </c>
      <c r="O4177" s="2">
        <v>267</v>
      </c>
      <c r="P4177" s="2">
        <v>0</v>
      </c>
      <c r="Q4177" s="2">
        <v>0</v>
      </c>
      <c r="R4177" s="2">
        <v>0</v>
      </c>
      <c r="S4177" s="2">
        <v>0</v>
      </c>
      <c r="T4177" s="2">
        <v>7</v>
      </c>
      <c r="U4177" s="2">
        <v>0</v>
      </c>
      <c r="V4177" s="2">
        <v>0</v>
      </c>
      <c r="W4177" s="2">
        <v>0</v>
      </c>
      <c r="X4177" s="2">
        <v>0</v>
      </c>
      <c r="Y4177" s="2">
        <v>0</v>
      </c>
      <c r="Z4177" s="2">
        <v>0</v>
      </c>
      <c r="AA4177" s="2">
        <v>19</v>
      </c>
      <c r="AB4177" s="2">
        <v>0</v>
      </c>
      <c r="AC4177" s="2">
        <v>0</v>
      </c>
      <c r="AD4177" s="2">
        <v>0</v>
      </c>
      <c r="AE4177" s="2">
        <v>0</v>
      </c>
      <c r="AF4177" s="2">
        <v>0</v>
      </c>
      <c r="AG4177" s="2">
        <v>0</v>
      </c>
      <c r="AH4177" s="2">
        <v>0</v>
      </c>
      <c r="AI4177" s="2">
        <v>0</v>
      </c>
      <c r="AJ4177" s="2">
        <v>0</v>
      </c>
      <c r="AK4177" s="2">
        <v>10</v>
      </c>
      <c r="AL4177" s="2">
        <v>0</v>
      </c>
      <c r="AM4177" s="2">
        <v>63</v>
      </c>
      <c r="AN4177" s="3">
        <f>IFERROR(K4177/J4177,"")</f>
        <v>0</v>
      </c>
      <c r="AO4177" s="3">
        <f>IFERROR(L4177/K4177,"")</f>
        <v>0</v>
      </c>
    </row>
    <row r="4178" spans="1:41">
      <c r="A4178" t="s">
        <v>5981</v>
      </c>
      <c r="D4178">
        <v>3000</v>
      </c>
      <c r="E4178" t="s">
        <v>587</v>
      </c>
      <c r="F4178" t="s">
        <v>2293</v>
      </c>
      <c r="I4178" t="b">
        <v>0</v>
      </c>
      <c r="J4178" s="2">
        <v>607</v>
      </c>
      <c r="K4178" s="2">
        <v>445</v>
      </c>
      <c r="L4178" s="2">
        <v>10</v>
      </c>
      <c r="M4178" s="2">
        <v>435</v>
      </c>
      <c r="N4178" s="2">
        <v>2</v>
      </c>
      <c r="O4178" s="2">
        <v>381</v>
      </c>
      <c r="P4178" s="2">
        <v>0</v>
      </c>
      <c r="Q4178" s="2">
        <v>0</v>
      </c>
      <c r="R4178" s="2">
        <v>0</v>
      </c>
      <c r="S4178" s="2">
        <v>0</v>
      </c>
      <c r="T4178" s="2">
        <v>1</v>
      </c>
      <c r="U4178" s="2">
        <v>0</v>
      </c>
      <c r="V4178" s="2">
        <v>0</v>
      </c>
      <c r="W4178" s="2">
        <v>0</v>
      </c>
      <c r="X4178" s="2">
        <v>0</v>
      </c>
      <c r="Y4178" s="2">
        <v>2</v>
      </c>
      <c r="Z4178" s="2">
        <v>0</v>
      </c>
      <c r="AA4178" s="2">
        <v>2</v>
      </c>
      <c r="AB4178" s="2">
        <v>0</v>
      </c>
      <c r="AC4178" s="2">
        <v>0</v>
      </c>
      <c r="AD4178" s="2">
        <v>0</v>
      </c>
      <c r="AE4178" s="2">
        <v>0</v>
      </c>
      <c r="AF4178" s="2">
        <v>0</v>
      </c>
      <c r="AG4178" s="2">
        <v>0</v>
      </c>
      <c r="AH4178" s="2">
        <v>0</v>
      </c>
      <c r="AI4178" s="2">
        <v>0</v>
      </c>
      <c r="AJ4178" s="2">
        <v>0</v>
      </c>
      <c r="AK4178" s="2">
        <v>18</v>
      </c>
      <c r="AL4178" s="2">
        <v>0</v>
      </c>
      <c r="AM4178" s="2">
        <v>29</v>
      </c>
      <c r="AN4178" s="3">
        <f>IFERROR(K4178/J4178,"")</f>
        <v>0</v>
      </c>
      <c r="AO4178" s="3">
        <f>IFERROR(L4178/K4178,"")</f>
        <v>0</v>
      </c>
    </row>
    <row r="4179" spans="1:41">
      <c r="A4179" t="s">
        <v>5982</v>
      </c>
      <c r="D4179">
        <v>3000</v>
      </c>
      <c r="E4179" t="s">
        <v>587</v>
      </c>
      <c r="F4179" t="s">
        <v>2295</v>
      </c>
      <c r="I4179" t="b">
        <v>0</v>
      </c>
      <c r="J4179" s="2">
        <v>624</v>
      </c>
      <c r="K4179" s="2">
        <v>475</v>
      </c>
      <c r="L4179" s="2">
        <v>4</v>
      </c>
      <c r="M4179" s="2">
        <v>471</v>
      </c>
      <c r="N4179" s="2">
        <v>7</v>
      </c>
      <c r="O4179" s="2">
        <v>94</v>
      </c>
      <c r="P4179" s="2">
        <v>1</v>
      </c>
      <c r="Q4179" s="2">
        <v>0</v>
      </c>
      <c r="R4179" s="2">
        <v>0</v>
      </c>
      <c r="S4179" s="2">
        <v>0</v>
      </c>
      <c r="T4179" s="2">
        <v>111</v>
      </c>
      <c r="U4179" s="2">
        <v>0</v>
      </c>
      <c r="V4179" s="2">
        <v>0</v>
      </c>
      <c r="W4179" s="2">
        <v>0</v>
      </c>
      <c r="X4179" s="2">
        <v>0</v>
      </c>
      <c r="Y4179" s="2">
        <v>4</v>
      </c>
      <c r="Z4179" s="2">
        <v>0</v>
      </c>
      <c r="AA4179" s="2">
        <v>57</v>
      </c>
      <c r="AB4179" s="2">
        <v>0</v>
      </c>
      <c r="AC4179" s="2">
        <v>1</v>
      </c>
      <c r="AD4179" s="2">
        <v>0</v>
      </c>
      <c r="AE4179" s="2">
        <v>1</v>
      </c>
      <c r="AF4179" s="2">
        <v>0</v>
      </c>
      <c r="AG4179" s="2">
        <v>4</v>
      </c>
      <c r="AH4179" s="2">
        <v>0</v>
      </c>
      <c r="AI4179" s="2">
        <v>0</v>
      </c>
      <c r="AJ4179" s="2">
        <v>2</v>
      </c>
      <c r="AK4179" s="2">
        <v>149</v>
      </c>
      <c r="AL4179" s="2">
        <v>1</v>
      </c>
      <c r="AM4179" s="2">
        <v>39</v>
      </c>
      <c r="AN4179" s="3">
        <f>IFERROR(K4179/J4179,"")</f>
        <v>0</v>
      </c>
      <c r="AO4179" s="3">
        <f>IFERROR(L4179/K4179,"")</f>
        <v>0</v>
      </c>
    </row>
    <row r="4180" spans="1:41">
      <c r="A4180" t="s">
        <v>5983</v>
      </c>
      <c r="D4180">
        <v>3000</v>
      </c>
      <c r="E4180" t="s">
        <v>587</v>
      </c>
      <c r="F4180" t="s">
        <v>2297</v>
      </c>
      <c r="I4180" t="b">
        <v>0</v>
      </c>
      <c r="J4180" s="2">
        <v>568</v>
      </c>
      <c r="K4180" s="2">
        <v>445</v>
      </c>
      <c r="L4180" s="2">
        <v>4</v>
      </c>
      <c r="M4180" s="2">
        <v>441</v>
      </c>
      <c r="N4180" s="2">
        <v>9</v>
      </c>
      <c r="O4180" s="2">
        <v>94</v>
      </c>
      <c r="P4180" s="2">
        <v>0</v>
      </c>
      <c r="Q4180" s="2">
        <v>0</v>
      </c>
      <c r="R4180" s="2">
        <v>0</v>
      </c>
      <c r="S4180" s="2">
        <v>0</v>
      </c>
      <c r="T4180" s="2">
        <v>104</v>
      </c>
      <c r="U4180" s="2">
        <v>0</v>
      </c>
      <c r="V4180" s="2">
        <v>0</v>
      </c>
      <c r="W4180" s="2">
        <v>0</v>
      </c>
      <c r="X4180" s="2">
        <v>0</v>
      </c>
      <c r="Y4180" s="2">
        <v>6</v>
      </c>
      <c r="Z4180" s="2">
        <v>1</v>
      </c>
      <c r="AA4180" s="2">
        <v>37</v>
      </c>
      <c r="AB4180" s="2">
        <v>1</v>
      </c>
      <c r="AC4180" s="2">
        <v>0</v>
      </c>
      <c r="AD4180" s="2">
        <v>0</v>
      </c>
      <c r="AE4180" s="2">
        <v>0</v>
      </c>
      <c r="AF4180" s="2">
        <v>0</v>
      </c>
      <c r="AG4180" s="2">
        <v>5</v>
      </c>
      <c r="AH4180" s="2">
        <v>0</v>
      </c>
      <c r="AI4180" s="2">
        <v>1</v>
      </c>
      <c r="AJ4180" s="2">
        <v>4</v>
      </c>
      <c r="AK4180" s="2">
        <v>121</v>
      </c>
      <c r="AL4180" s="2">
        <v>0</v>
      </c>
      <c r="AM4180" s="2">
        <v>58</v>
      </c>
      <c r="AN4180" s="3">
        <f>IFERROR(K4180/J4180,"")</f>
        <v>0</v>
      </c>
      <c r="AO4180" s="3">
        <f>IFERROR(L4180/K4180,"")</f>
        <v>0</v>
      </c>
    </row>
    <row r="4181" spans="1:41">
      <c r="A4181" t="s">
        <v>5984</v>
      </c>
      <c r="D4181">
        <v>3000</v>
      </c>
      <c r="E4181" t="s">
        <v>587</v>
      </c>
      <c r="F4181" t="s">
        <v>2299</v>
      </c>
      <c r="I4181" t="b">
        <v>0</v>
      </c>
      <c r="J4181" s="2">
        <v>697</v>
      </c>
      <c r="K4181" s="2">
        <v>555</v>
      </c>
      <c r="L4181" s="2">
        <v>6</v>
      </c>
      <c r="M4181" s="2">
        <v>549</v>
      </c>
      <c r="N4181" s="2">
        <v>2</v>
      </c>
      <c r="O4181" s="2">
        <v>350</v>
      </c>
      <c r="P4181" s="2">
        <v>0</v>
      </c>
      <c r="Q4181" s="2">
        <v>0</v>
      </c>
      <c r="R4181" s="2">
        <v>0</v>
      </c>
      <c r="S4181" s="2">
        <v>0</v>
      </c>
      <c r="T4181" s="2">
        <v>18</v>
      </c>
      <c r="U4181" s="2">
        <v>0</v>
      </c>
      <c r="V4181" s="2">
        <v>0</v>
      </c>
      <c r="W4181" s="2">
        <v>0</v>
      </c>
      <c r="X4181" s="2">
        <v>0</v>
      </c>
      <c r="Y4181" s="2">
        <v>0</v>
      </c>
      <c r="Z4181" s="2">
        <v>0</v>
      </c>
      <c r="AA4181" s="2">
        <v>7</v>
      </c>
      <c r="AB4181" s="2">
        <v>3</v>
      </c>
      <c r="AC4181" s="2">
        <v>1</v>
      </c>
      <c r="AD4181" s="2">
        <v>0</v>
      </c>
      <c r="AE4181" s="2">
        <v>0</v>
      </c>
      <c r="AF4181" s="2">
        <v>0</v>
      </c>
      <c r="AG4181" s="2">
        <v>1</v>
      </c>
      <c r="AH4181" s="2">
        <v>0</v>
      </c>
      <c r="AI4181" s="2">
        <v>0</v>
      </c>
      <c r="AJ4181" s="2">
        <v>2</v>
      </c>
      <c r="AK4181" s="2">
        <v>49</v>
      </c>
      <c r="AL4181" s="2">
        <v>0</v>
      </c>
      <c r="AM4181" s="2">
        <v>116</v>
      </c>
      <c r="AN4181" s="3">
        <f>IFERROR(K4181/J4181,"")</f>
        <v>0</v>
      </c>
      <c r="AO4181" s="3">
        <f>IFERROR(L4181/K4181,"")</f>
        <v>0</v>
      </c>
    </row>
    <row r="4182" spans="1:41">
      <c r="A4182" t="s">
        <v>5985</v>
      </c>
      <c r="D4182">
        <v>3000</v>
      </c>
      <c r="E4182" t="s">
        <v>587</v>
      </c>
      <c r="F4182" t="s">
        <v>2301</v>
      </c>
      <c r="I4182" t="b">
        <v>0</v>
      </c>
      <c r="J4182" s="2">
        <v>591</v>
      </c>
      <c r="K4182" s="2">
        <v>478</v>
      </c>
      <c r="L4182" s="2">
        <v>9</v>
      </c>
      <c r="M4182" s="2">
        <v>469</v>
      </c>
      <c r="N4182" s="2">
        <v>0</v>
      </c>
      <c r="O4182" s="2">
        <v>244</v>
      </c>
      <c r="P4182" s="2">
        <v>0</v>
      </c>
      <c r="Q4182" s="2">
        <v>0</v>
      </c>
      <c r="R4182" s="2">
        <v>0</v>
      </c>
      <c r="S4182" s="2">
        <v>0</v>
      </c>
      <c r="T4182" s="2">
        <v>28</v>
      </c>
      <c r="U4182" s="2">
        <v>0</v>
      </c>
      <c r="V4182" s="2">
        <v>0</v>
      </c>
      <c r="W4182" s="2">
        <v>0</v>
      </c>
      <c r="X4182" s="2">
        <v>0</v>
      </c>
      <c r="Y4182" s="2">
        <v>0</v>
      </c>
      <c r="Z4182" s="2">
        <v>1</v>
      </c>
      <c r="AA4182" s="2">
        <v>18</v>
      </c>
      <c r="AB4182" s="2">
        <v>1</v>
      </c>
      <c r="AC4182" s="2">
        <v>0</v>
      </c>
      <c r="AD4182" s="2">
        <v>0</v>
      </c>
      <c r="AE4182" s="2">
        <v>0</v>
      </c>
      <c r="AF4182" s="2">
        <v>0</v>
      </c>
      <c r="AG4182" s="2">
        <v>0</v>
      </c>
      <c r="AH4182" s="2">
        <v>0</v>
      </c>
      <c r="AI4182" s="2">
        <v>0</v>
      </c>
      <c r="AJ4182" s="2">
        <v>1</v>
      </c>
      <c r="AK4182" s="2">
        <v>55</v>
      </c>
      <c r="AL4182" s="2">
        <v>0</v>
      </c>
      <c r="AM4182" s="2">
        <v>121</v>
      </c>
      <c r="AN4182" s="3">
        <f>IFERROR(K4182/J4182,"")</f>
        <v>0</v>
      </c>
      <c r="AO4182" s="3">
        <f>IFERROR(L4182/K4182,"")</f>
        <v>0</v>
      </c>
    </row>
    <row r="4183" spans="1:41">
      <c r="A4183" t="s">
        <v>5986</v>
      </c>
      <c r="D4183">
        <v>3000</v>
      </c>
      <c r="E4183" t="s">
        <v>587</v>
      </c>
      <c r="F4183" t="s">
        <v>2303</v>
      </c>
      <c r="I4183" t="b">
        <v>0</v>
      </c>
      <c r="J4183" s="2">
        <v>635</v>
      </c>
      <c r="K4183" s="2">
        <v>402</v>
      </c>
      <c r="L4183" s="2">
        <v>3</v>
      </c>
      <c r="M4183" s="2">
        <v>399</v>
      </c>
      <c r="N4183" s="2">
        <v>2</v>
      </c>
      <c r="O4183" s="2">
        <v>332</v>
      </c>
      <c r="P4183" s="2">
        <v>0</v>
      </c>
      <c r="Q4183" s="2">
        <v>0</v>
      </c>
      <c r="R4183" s="2">
        <v>0</v>
      </c>
      <c r="S4183" s="2">
        <v>0</v>
      </c>
      <c r="T4183" s="2">
        <v>1</v>
      </c>
      <c r="U4183" s="2">
        <v>0</v>
      </c>
      <c r="V4183" s="2">
        <v>0</v>
      </c>
      <c r="W4183" s="2">
        <v>0</v>
      </c>
      <c r="X4183" s="2">
        <v>0</v>
      </c>
      <c r="Y4183" s="2">
        <v>1</v>
      </c>
      <c r="Z4183" s="2">
        <v>0</v>
      </c>
      <c r="AA4183" s="2">
        <v>6</v>
      </c>
      <c r="AB4183" s="2">
        <v>0</v>
      </c>
      <c r="AC4183" s="2">
        <v>0</v>
      </c>
      <c r="AD4183" s="2">
        <v>0</v>
      </c>
      <c r="AE4183" s="2">
        <v>0</v>
      </c>
      <c r="AF4183" s="2">
        <v>0</v>
      </c>
      <c r="AG4183" s="2">
        <v>0</v>
      </c>
      <c r="AH4183" s="2">
        <v>0</v>
      </c>
      <c r="AI4183" s="2">
        <v>0</v>
      </c>
      <c r="AJ4183" s="2">
        <v>0</v>
      </c>
      <c r="AK4183" s="2">
        <v>20</v>
      </c>
      <c r="AL4183" s="2">
        <v>0</v>
      </c>
      <c r="AM4183" s="2">
        <v>37</v>
      </c>
      <c r="AN4183" s="3">
        <f>IFERROR(K4183/J4183,"")</f>
        <v>0</v>
      </c>
      <c r="AO4183" s="3">
        <f>IFERROR(L4183/K4183,"")</f>
        <v>0</v>
      </c>
    </row>
    <row r="4184" spans="1:41">
      <c r="A4184" t="s">
        <v>5987</v>
      </c>
      <c r="D4184">
        <v>3000</v>
      </c>
      <c r="E4184" t="s">
        <v>587</v>
      </c>
      <c r="F4184" t="s">
        <v>2305</v>
      </c>
      <c r="I4184" t="b">
        <v>0</v>
      </c>
      <c r="J4184" s="2">
        <v>548</v>
      </c>
      <c r="K4184" s="2">
        <v>342</v>
      </c>
      <c r="L4184" s="2">
        <v>19</v>
      </c>
      <c r="M4184" s="2">
        <v>323</v>
      </c>
      <c r="N4184" s="2">
        <v>0</v>
      </c>
      <c r="O4184" s="2">
        <v>280</v>
      </c>
      <c r="P4184" s="2">
        <v>0</v>
      </c>
      <c r="Q4184" s="2">
        <v>0</v>
      </c>
      <c r="R4184" s="2">
        <v>0</v>
      </c>
      <c r="S4184" s="2">
        <v>0</v>
      </c>
      <c r="T4184" s="2">
        <v>1</v>
      </c>
      <c r="U4184" s="2">
        <v>0</v>
      </c>
      <c r="V4184" s="2">
        <v>0</v>
      </c>
      <c r="W4184" s="2">
        <v>0</v>
      </c>
      <c r="X4184" s="2">
        <v>0</v>
      </c>
      <c r="Y4184" s="2">
        <v>0</v>
      </c>
      <c r="Z4184" s="2">
        <v>0</v>
      </c>
      <c r="AA4184" s="2">
        <v>2</v>
      </c>
      <c r="AB4184" s="2">
        <v>0</v>
      </c>
      <c r="AC4184" s="2">
        <v>0</v>
      </c>
      <c r="AD4184" s="2">
        <v>0</v>
      </c>
      <c r="AE4184" s="2">
        <v>0</v>
      </c>
      <c r="AF4184" s="2">
        <v>0</v>
      </c>
      <c r="AG4184" s="2">
        <v>0</v>
      </c>
      <c r="AH4184" s="2">
        <v>0</v>
      </c>
      <c r="AI4184" s="2">
        <v>0</v>
      </c>
      <c r="AJ4184" s="2">
        <v>0</v>
      </c>
      <c r="AK4184" s="2">
        <v>15</v>
      </c>
      <c r="AL4184" s="2">
        <v>0</v>
      </c>
      <c r="AM4184" s="2">
        <v>25</v>
      </c>
      <c r="AN4184" s="3">
        <f>IFERROR(K4184/J4184,"")</f>
        <v>0</v>
      </c>
      <c r="AO4184" s="3">
        <f>IFERROR(L4184/K4184,"")</f>
        <v>0</v>
      </c>
    </row>
    <row r="4185" spans="1:41">
      <c r="A4185" t="s">
        <v>5988</v>
      </c>
      <c r="D4185">
        <v>3000</v>
      </c>
      <c r="E4185" t="s">
        <v>587</v>
      </c>
      <c r="F4185" t="s">
        <v>2307</v>
      </c>
      <c r="I4185" t="b">
        <v>0</v>
      </c>
      <c r="J4185" s="2">
        <v>604</v>
      </c>
      <c r="K4185" s="2">
        <v>484</v>
      </c>
      <c r="L4185" s="2">
        <v>5</v>
      </c>
      <c r="M4185" s="2">
        <v>479</v>
      </c>
      <c r="N4185" s="2">
        <v>6</v>
      </c>
      <c r="O4185" s="2">
        <v>108</v>
      </c>
      <c r="P4185" s="2">
        <v>0</v>
      </c>
      <c r="Q4185" s="2">
        <v>0</v>
      </c>
      <c r="R4185" s="2">
        <v>0</v>
      </c>
      <c r="S4185" s="2">
        <v>0</v>
      </c>
      <c r="T4185" s="2">
        <v>131</v>
      </c>
      <c r="U4185" s="2">
        <v>0</v>
      </c>
      <c r="V4185" s="2">
        <v>0</v>
      </c>
      <c r="W4185" s="2">
        <v>0</v>
      </c>
      <c r="X4185" s="2">
        <v>0</v>
      </c>
      <c r="Y4185" s="2">
        <v>3</v>
      </c>
      <c r="Z4185" s="2">
        <v>0</v>
      </c>
      <c r="AA4185" s="2">
        <v>61</v>
      </c>
      <c r="AB4185" s="2">
        <v>4</v>
      </c>
      <c r="AC4185" s="2">
        <v>0</v>
      </c>
      <c r="AD4185" s="2">
        <v>0</v>
      </c>
      <c r="AE4185" s="2">
        <v>0</v>
      </c>
      <c r="AF4185" s="2">
        <v>0</v>
      </c>
      <c r="AG4185" s="2">
        <v>2</v>
      </c>
      <c r="AH4185" s="2">
        <v>0</v>
      </c>
      <c r="AI4185" s="2">
        <v>0</v>
      </c>
      <c r="AJ4185" s="2">
        <v>2</v>
      </c>
      <c r="AK4185" s="2">
        <v>130</v>
      </c>
      <c r="AL4185" s="2">
        <v>0</v>
      </c>
      <c r="AM4185" s="2">
        <v>32</v>
      </c>
      <c r="AN4185" s="3">
        <f>IFERROR(K4185/J4185,"")</f>
        <v>0</v>
      </c>
      <c r="AO4185" s="3">
        <f>IFERROR(L4185/K4185,"")</f>
        <v>0</v>
      </c>
    </row>
    <row r="4186" spans="1:41">
      <c r="A4186" t="s">
        <v>5989</v>
      </c>
      <c r="D4186">
        <v>3000</v>
      </c>
      <c r="E4186" t="s">
        <v>587</v>
      </c>
      <c r="F4186" t="s">
        <v>2309</v>
      </c>
      <c r="I4186" t="b">
        <v>0</v>
      </c>
      <c r="J4186" s="2">
        <v>509</v>
      </c>
      <c r="K4186" s="2">
        <v>388</v>
      </c>
      <c r="L4186" s="2">
        <v>17</v>
      </c>
      <c r="M4186" s="2">
        <v>371</v>
      </c>
      <c r="N4186" s="2">
        <v>0</v>
      </c>
      <c r="O4186" s="2">
        <v>342</v>
      </c>
      <c r="P4186" s="2">
        <v>0</v>
      </c>
      <c r="Q4186" s="2">
        <v>0</v>
      </c>
      <c r="R4186" s="2">
        <v>0</v>
      </c>
      <c r="S4186" s="2">
        <v>0</v>
      </c>
      <c r="T4186" s="2">
        <v>1</v>
      </c>
      <c r="U4186" s="2">
        <v>0</v>
      </c>
      <c r="V4186" s="2">
        <v>0</v>
      </c>
      <c r="W4186" s="2">
        <v>0</v>
      </c>
      <c r="X4186" s="2">
        <v>0</v>
      </c>
      <c r="Y4186" s="2">
        <v>0</v>
      </c>
      <c r="Z4186" s="2">
        <v>0</v>
      </c>
      <c r="AA4186" s="2">
        <v>2</v>
      </c>
      <c r="AB4186" s="2">
        <v>0</v>
      </c>
      <c r="AC4186" s="2">
        <v>0</v>
      </c>
      <c r="AD4186" s="2">
        <v>0</v>
      </c>
      <c r="AE4186" s="2">
        <v>1</v>
      </c>
      <c r="AF4186" s="2">
        <v>0</v>
      </c>
      <c r="AG4186" s="2">
        <v>0</v>
      </c>
      <c r="AH4186" s="2">
        <v>0</v>
      </c>
      <c r="AI4186" s="2">
        <v>0</v>
      </c>
      <c r="AJ4186" s="2">
        <v>0</v>
      </c>
      <c r="AK4186" s="2">
        <v>9</v>
      </c>
      <c r="AL4186" s="2">
        <v>0</v>
      </c>
      <c r="AM4186" s="2">
        <v>16</v>
      </c>
      <c r="AN4186" s="3">
        <f>IFERROR(K4186/J4186,"")</f>
        <v>0</v>
      </c>
      <c r="AO4186" s="3">
        <f>IFERROR(L4186/K4186,"")</f>
        <v>0</v>
      </c>
    </row>
    <row r="4187" spans="1:41">
      <c r="A4187" t="s">
        <v>5990</v>
      </c>
      <c r="D4187">
        <v>3000</v>
      </c>
      <c r="E4187" t="s">
        <v>587</v>
      </c>
      <c r="F4187" t="s">
        <v>2311</v>
      </c>
      <c r="I4187" t="b">
        <v>0</v>
      </c>
      <c r="J4187" s="2">
        <v>578</v>
      </c>
      <c r="K4187" s="2">
        <v>339</v>
      </c>
      <c r="L4187" s="2">
        <v>5</v>
      </c>
      <c r="M4187" s="2">
        <v>334</v>
      </c>
      <c r="N4187" s="2">
        <v>9</v>
      </c>
      <c r="O4187" s="2">
        <v>175</v>
      </c>
      <c r="P4187" s="2">
        <v>0</v>
      </c>
      <c r="Q4187" s="2">
        <v>0</v>
      </c>
      <c r="R4187" s="2">
        <v>0</v>
      </c>
      <c r="S4187" s="2">
        <v>0</v>
      </c>
      <c r="T4187" s="2">
        <v>15</v>
      </c>
      <c r="U4187" s="2">
        <v>0</v>
      </c>
      <c r="V4187" s="2">
        <v>0</v>
      </c>
      <c r="W4187" s="2">
        <v>0</v>
      </c>
      <c r="X4187" s="2">
        <v>0</v>
      </c>
      <c r="Y4187" s="2">
        <v>11</v>
      </c>
      <c r="Z4187" s="2">
        <v>4</v>
      </c>
      <c r="AA4187" s="2">
        <v>43</v>
      </c>
      <c r="AB4187" s="2">
        <v>5</v>
      </c>
      <c r="AC4187" s="2">
        <v>0</v>
      </c>
      <c r="AD4187" s="2">
        <v>0</v>
      </c>
      <c r="AE4187" s="2">
        <v>0</v>
      </c>
      <c r="AF4187" s="2">
        <v>0</v>
      </c>
      <c r="AG4187" s="2">
        <v>2</v>
      </c>
      <c r="AH4187" s="2">
        <v>0</v>
      </c>
      <c r="AI4187" s="2">
        <v>1</v>
      </c>
      <c r="AJ4187" s="2">
        <v>0</v>
      </c>
      <c r="AK4187" s="2">
        <v>37</v>
      </c>
      <c r="AL4187" s="2">
        <v>0</v>
      </c>
      <c r="AM4187" s="2">
        <v>32</v>
      </c>
      <c r="AN4187" s="3">
        <f>IFERROR(K4187/J4187,"")</f>
        <v>0</v>
      </c>
      <c r="AO4187" s="3">
        <f>IFERROR(L4187/K4187,"")</f>
        <v>0</v>
      </c>
    </row>
    <row r="4188" spans="1:41">
      <c r="A4188" t="s">
        <v>5991</v>
      </c>
      <c r="D4188">
        <v>3000</v>
      </c>
      <c r="E4188" t="s">
        <v>587</v>
      </c>
      <c r="F4188" t="s">
        <v>2313</v>
      </c>
      <c r="I4188" t="b">
        <v>0</v>
      </c>
      <c r="J4188" s="2">
        <v>559</v>
      </c>
      <c r="K4188" s="2">
        <v>415</v>
      </c>
      <c r="L4188" s="2">
        <v>26</v>
      </c>
      <c r="M4188" s="2">
        <v>389</v>
      </c>
      <c r="N4188" s="2">
        <v>0</v>
      </c>
      <c r="O4188" s="2">
        <v>337</v>
      </c>
      <c r="P4188" s="2">
        <v>0</v>
      </c>
      <c r="Q4188" s="2">
        <v>0</v>
      </c>
      <c r="R4188" s="2">
        <v>0</v>
      </c>
      <c r="S4188" s="2">
        <v>0</v>
      </c>
      <c r="T4188" s="2">
        <v>1</v>
      </c>
      <c r="U4188" s="2">
        <v>0</v>
      </c>
      <c r="V4188" s="2">
        <v>0</v>
      </c>
      <c r="W4188" s="2">
        <v>0</v>
      </c>
      <c r="X4188" s="2">
        <v>0</v>
      </c>
      <c r="Y4188" s="2">
        <v>0</v>
      </c>
      <c r="Z4188" s="2">
        <v>0</v>
      </c>
      <c r="AA4188" s="2">
        <v>0</v>
      </c>
      <c r="AB4188" s="2">
        <v>0</v>
      </c>
      <c r="AC4188" s="2">
        <v>0</v>
      </c>
      <c r="AD4188" s="2">
        <v>0</v>
      </c>
      <c r="AE4188" s="2">
        <v>0</v>
      </c>
      <c r="AF4188" s="2">
        <v>0</v>
      </c>
      <c r="AG4188" s="2">
        <v>1</v>
      </c>
      <c r="AH4188" s="2">
        <v>0</v>
      </c>
      <c r="AI4188" s="2">
        <v>0</v>
      </c>
      <c r="AJ4188" s="2">
        <v>0</v>
      </c>
      <c r="AK4188" s="2">
        <v>15</v>
      </c>
      <c r="AL4188" s="2">
        <v>0</v>
      </c>
      <c r="AM4188" s="2">
        <v>35</v>
      </c>
      <c r="AN4188" s="3">
        <f>IFERROR(K4188/J4188,"")</f>
        <v>0</v>
      </c>
      <c r="AO4188" s="3">
        <f>IFERROR(L4188/K4188,"")</f>
        <v>0</v>
      </c>
    </row>
    <row r="4189" spans="1:41">
      <c r="A4189" t="s">
        <v>5992</v>
      </c>
      <c r="D4189">
        <v>3000</v>
      </c>
      <c r="E4189" t="s">
        <v>587</v>
      </c>
      <c r="F4189" t="s">
        <v>2315</v>
      </c>
      <c r="I4189" t="b">
        <v>0</v>
      </c>
      <c r="J4189" s="2">
        <v>549</v>
      </c>
      <c r="K4189" s="2">
        <v>391</v>
      </c>
      <c r="L4189" s="2">
        <v>5</v>
      </c>
      <c r="M4189" s="2">
        <v>386</v>
      </c>
      <c r="N4189" s="2">
        <v>4</v>
      </c>
      <c r="O4189" s="2">
        <v>274</v>
      </c>
      <c r="P4189" s="2">
        <v>1</v>
      </c>
      <c r="Q4189" s="2">
        <v>0</v>
      </c>
      <c r="R4189" s="2">
        <v>0</v>
      </c>
      <c r="S4189" s="2">
        <v>0</v>
      </c>
      <c r="T4189" s="2">
        <v>6</v>
      </c>
      <c r="U4189" s="2">
        <v>0</v>
      </c>
      <c r="V4189" s="2">
        <v>0</v>
      </c>
      <c r="W4189" s="2">
        <v>0</v>
      </c>
      <c r="X4189" s="2">
        <v>0</v>
      </c>
      <c r="Y4189" s="2">
        <v>1</v>
      </c>
      <c r="Z4189" s="2">
        <v>1</v>
      </c>
      <c r="AA4189" s="2">
        <v>28</v>
      </c>
      <c r="AB4189" s="2">
        <v>3</v>
      </c>
      <c r="AC4189" s="2">
        <v>1</v>
      </c>
      <c r="AD4189" s="2">
        <v>0</v>
      </c>
      <c r="AE4189" s="2">
        <v>0</v>
      </c>
      <c r="AF4189" s="2">
        <v>0</v>
      </c>
      <c r="AG4189" s="2">
        <v>4</v>
      </c>
      <c r="AH4189" s="2">
        <v>0</v>
      </c>
      <c r="AI4189" s="2">
        <v>0</v>
      </c>
      <c r="AJ4189" s="2">
        <v>1</v>
      </c>
      <c r="AK4189" s="2">
        <v>20</v>
      </c>
      <c r="AL4189" s="2">
        <v>0</v>
      </c>
      <c r="AM4189" s="2">
        <v>42</v>
      </c>
      <c r="AN4189" s="3">
        <f>IFERROR(K4189/J4189,"")</f>
        <v>0</v>
      </c>
      <c r="AO4189" s="3">
        <f>IFERROR(L4189/K4189,"")</f>
        <v>0</v>
      </c>
    </row>
    <row r="4190" spans="1:41">
      <c r="A4190" t="s">
        <v>5993</v>
      </c>
      <c r="D4190">
        <v>3000</v>
      </c>
      <c r="E4190" t="s">
        <v>587</v>
      </c>
      <c r="F4190" t="s">
        <v>2317</v>
      </c>
      <c r="I4190" t="b">
        <v>0</v>
      </c>
      <c r="J4190" s="2">
        <v>541</v>
      </c>
      <c r="K4190" s="2">
        <v>392</v>
      </c>
      <c r="L4190" s="2">
        <v>21</v>
      </c>
      <c r="M4190" s="2">
        <v>371</v>
      </c>
      <c r="N4190" s="2">
        <v>1</v>
      </c>
      <c r="O4190" s="2">
        <v>333</v>
      </c>
      <c r="P4190" s="2">
        <v>0</v>
      </c>
      <c r="Q4190" s="2">
        <v>0</v>
      </c>
      <c r="R4190" s="2">
        <v>0</v>
      </c>
      <c r="S4190" s="2">
        <v>0</v>
      </c>
      <c r="T4190" s="2">
        <v>4</v>
      </c>
      <c r="U4190" s="2">
        <v>0</v>
      </c>
      <c r="V4190" s="2">
        <v>0</v>
      </c>
      <c r="W4190" s="2">
        <v>0</v>
      </c>
      <c r="X4190" s="2">
        <v>0</v>
      </c>
      <c r="Y4190" s="2">
        <v>0</v>
      </c>
      <c r="Z4190" s="2">
        <v>0</v>
      </c>
      <c r="AA4190" s="2">
        <v>3</v>
      </c>
      <c r="AB4190" s="2">
        <v>0</v>
      </c>
      <c r="AC4190" s="2">
        <v>0</v>
      </c>
      <c r="AD4190" s="2">
        <v>0</v>
      </c>
      <c r="AE4190" s="2">
        <v>0</v>
      </c>
      <c r="AF4190" s="2">
        <v>0</v>
      </c>
      <c r="AG4190" s="2">
        <v>0</v>
      </c>
      <c r="AH4190" s="2">
        <v>1</v>
      </c>
      <c r="AI4190" s="2">
        <v>0</v>
      </c>
      <c r="AJ4190" s="2">
        <v>0</v>
      </c>
      <c r="AK4190" s="2">
        <v>10</v>
      </c>
      <c r="AL4190" s="2">
        <v>0</v>
      </c>
      <c r="AM4190" s="2">
        <v>19</v>
      </c>
      <c r="AN4190" s="3">
        <f>IFERROR(K4190/J4190,"")</f>
        <v>0</v>
      </c>
      <c r="AO4190" s="3">
        <f>IFERROR(L4190/K4190,"")</f>
        <v>0</v>
      </c>
    </row>
    <row r="4191" spans="1:41">
      <c r="A4191" t="s">
        <v>5994</v>
      </c>
      <c r="D4191">
        <v>3000</v>
      </c>
      <c r="E4191" t="s">
        <v>587</v>
      </c>
      <c r="F4191" t="s">
        <v>2319</v>
      </c>
      <c r="I4191" t="b">
        <v>0</v>
      </c>
      <c r="J4191" s="2">
        <v>539</v>
      </c>
      <c r="K4191" s="2">
        <v>384</v>
      </c>
      <c r="L4191" s="2">
        <v>15</v>
      </c>
      <c r="M4191" s="2">
        <v>369</v>
      </c>
      <c r="N4191" s="2">
        <v>2</v>
      </c>
      <c r="O4191" s="2">
        <v>232</v>
      </c>
      <c r="P4191" s="2">
        <v>0</v>
      </c>
      <c r="Q4191" s="2">
        <v>0</v>
      </c>
      <c r="R4191" s="2">
        <v>0</v>
      </c>
      <c r="S4191" s="2">
        <v>0</v>
      </c>
      <c r="T4191" s="2">
        <v>8</v>
      </c>
      <c r="U4191" s="2">
        <v>1</v>
      </c>
      <c r="V4191" s="2">
        <v>0</v>
      </c>
      <c r="W4191" s="2">
        <v>0</v>
      </c>
      <c r="X4191" s="2">
        <v>0</v>
      </c>
      <c r="Y4191" s="2">
        <v>4</v>
      </c>
      <c r="Z4191" s="2">
        <v>0</v>
      </c>
      <c r="AA4191" s="2">
        <v>28</v>
      </c>
      <c r="AB4191" s="2">
        <v>0</v>
      </c>
      <c r="AC4191" s="2">
        <v>1</v>
      </c>
      <c r="AD4191" s="2">
        <v>0</v>
      </c>
      <c r="AE4191" s="2">
        <v>0</v>
      </c>
      <c r="AF4191" s="2">
        <v>0</v>
      </c>
      <c r="AG4191" s="2">
        <v>3</v>
      </c>
      <c r="AH4191" s="2">
        <v>0</v>
      </c>
      <c r="AI4191" s="2">
        <v>0</v>
      </c>
      <c r="AJ4191" s="2">
        <v>0</v>
      </c>
      <c r="AK4191" s="2">
        <v>41</v>
      </c>
      <c r="AL4191" s="2">
        <v>0</v>
      </c>
      <c r="AM4191" s="2">
        <v>49</v>
      </c>
      <c r="AN4191" s="3">
        <f>IFERROR(K4191/J4191,"")</f>
        <v>0</v>
      </c>
      <c r="AO4191" s="3">
        <f>IFERROR(L4191/K4191,"")</f>
        <v>0</v>
      </c>
    </row>
    <row r="4192" spans="1:41">
      <c r="A4192" t="s">
        <v>5995</v>
      </c>
      <c r="D4192">
        <v>3000</v>
      </c>
      <c r="E4192" t="s">
        <v>587</v>
      </c>
      <c r="F4192" t="s">
        <v>2321</v>
      </c>
      <c r="I4192" t="b">
        <v>0</v>
      </c>
      <c r="J4192" s="2">
        <v>586</v>
      </c>
      <c r="K4192" s="2">
        <v>431</v>
      </c>
      <c r="L4192" s="2">
        <v>29</v>
      </c>
      <c r="M4192" s="2">
        <v>402</v>
      </c>
      <c r="N4192" s="2">
        <v>2</v>
      </c>
      <c r="O4192" s="2">
        <v>229</v>
      </c>
      <c r="P4192" s="2">
        <v>1</v>
      </c>
      <c r="Q4192" s="2">
        <v>0</v>
      </c>
      <c r="R4192" s="2">
        <v>0</v>
      </c>
      <c r="S4192" s="2">
        <v>0</v>
      </c>
      <c r="T4192" s="2">
        <v>2</v>
      </c>
      <c r="U4192" s="2">
        <v>0</v>
      </c>
      <c r="V4192" s="2">
        <v>0</v>
      </c>
      <c r="W4192" s="2">
        <v>0</v>
      </c>
      <c r="X4192" s="2">
        <v>0</v>
      </c>
      <c r="Y4192" s="2">
        <v>2</v>
      </c>
      <c r="Z4192" s="2">
        <v>0</v>
      </c>
      <c r="AA4192" s="2">
        <v>22</v>
      </c>
      <c r="AB4192" s="2">
        <v>2</v>
      </c>
      <c r="AC4192" s="2">
        <v>0</v>
      </c>
      <c r="AD4192" s="2">
        <v>0</v>
      </c>
      <c r="AE4192" s="2">
        <v>0</v>
      </c>
      <c r="AF4192" s="2">
        <v>0</v>
      </c>
      <c r="AG4192" s="2">
        <v>3</v>
      </c>
      <c r="AH4192" s="2">
        <v>0</v>
      </c>
      <c r="AI4192" s="2">
        <v>0</v>
      </c>
      <c r="AJ4192" s="2">
        <v>1</v>
      </c>
      <c r="AK4192" s="2">
        <v>26</v>
      </c>
      <c r="AL4192" s="2">
        <v>0</v>
      </c>
      <c r="AM4192" s="2">
        <v>112</v>
      </c>
      <c r="AN4192" s="3">
        <f>IFERROR(K4192/J4192,"")</f>
        <v>0</v>
      </c>
      <c r="AO4192" s="3">
        <f>IFERROR(L4192/K4192,"")</f>
        <v>0</v>
      </c>
    </row>
    <row r="4193" spans="1:41">
      <c r="A4193" t="s">
        <v>5996</v>
      </c>
      <c r="D4193">
        <v>3000</v>
      </c>
      <c r="E4193" t="s">
        <v>587</v>
      </c>
      <c r="F4193" t="s">
        <v>2323</v>
      </c>
      <c r="I4193" t="b">
        <v>0</v>
      </c>
      <c r="J4193" s="2">
        <v>728</v>
      </c>
      <c r="K4193" s="2">
        <v>457</v>
      </c>
      <c r="L4193" s="2">
        <v>11</v>
      </c>
      <c r="M4193" s="2">
        <v>446</v>
      </c>
      <c r="N4193" s="2">
        <v>3</v>
      </c>
      <c r="O4193" s="2">
        <v>235</v>
      </c>
      <c r="P4193" s="2">
        <v>0</v>
      </c>
      <c r="Q4193" s="2">
        <v>0</v>
      </c>
      <c r="R4193" s="2">
        <v>0</v>
      </c>
      <c r="S4193" s="2">
        <v>0</v>
      </c>
      <c r="T4193" s="2">
        <v>26</v>
      </c>
      <c r="U4193" s="2">
        <v>0</v>
      </c>
      <c r="V4193" s="2">
        <v>0</v>
      </c>
      <c r="W4193" s="2">
        <v>0</v>
      </c>
      <c r="X4193" s="2">
        <v>0</v>
      </c>
      <c r="Y4193" s="2">
        <v>7</v>
      </c>
      <c r="Z4193" s="2">
        <v>0</v>
      </c>
      <c r="AA4193" s="2">
        <v>36</v>
      </c>
      <c r="AB4193" s="2">
        <v>3</v>
      </c>
      <c r="AC4193" s="2">
        <v>0</v>
      </c>
      <c r="AD4193" s="2">
        <v>0</v>
      </c>
      <c r="AE4193" s="2">
        <v>0</v>
      </c>
      <c r="AF4193" s="2">
        <v>0</v>
      </c>
      <c r="AG4193" s="2">
        <v>0</v>
      </c>
      <c r="AH4193" s="2">
        <v>0</v>
      </c>
      <c r="AI4193" s="2">
        <v>2</v>
      </c>
      <c r="AJ4193" s="2">
        <v>0</v>
      </c>
      <c r="AK4193" s="2">
        <v>47</v>
      </c>
      <c r="AL4193" s="2">
        <v>0</v>
      </c>
      <c r="AM4193" s="2">
        <v>87</v>
      </c>
      <c r="AN4193" s="3">
        <f>IFERROR(K4193/J4193,"")</f>
        <v>0</v>
      </c>
      <c r="AO4193" s="3">
        <f>IFERROR(L4193/K4193,"")</f>
        <v>0</v>
      </c>
    </row>
    <row r="4194" spans="1:41">
      <c r="A4194" t="s">
        <v>5997</v>
      </c>
      <c r="D4194">
        <v>3000</v>
      </c>
      <c r="E4194" t="s">
        <v>587</v>
      </c>
      <c r="F4194" t="s">
        <v>2325</v>
      </c>
      <c r="I4194" t="b">
        <v>0</v>
      </c>
      <c r="J4194" s="2">
        <v>681</v>
      </c>
      <c r="K4194" s="2">
        <v>526</v>
      </c>
      <c r="L4194" s="2">
        <v>18</v>
      </c>
      <c r="M4194" s="2">
        <v>508</v>
      </c>
      <c r="N4194" s="2">
        <v>2</v>
      </c>
      <c r="O4194" s="2">
        <v>295</v>
      </c>
      <c r="P4194" s="2">
        <v>0</v>
      </c>
      <c r="Q4194" s="2">
        <v>0</v>
      </c>
      <c r="R4194" s="2">
        <v>0</v>
      </c>
      <c r="S4194" s="2">
        <v>0</v>
      </c>
      <c r="T4194" s="2">
        <v>25</v>
      </c>
      <c r="U4194" s="2">
        <v>0</v>
      </c>
      <c r="V4194" s="2">
        <v>0</v>
      </c>
      <c r="W4194" s="2">
        <v>0</v>
      </c>
      <c r="X4194" s="2">
        <v>0</v>
      </c>
      <c r="Y4194" s="2">
        <v>1</v>
      </c>
      <c r="Z4194" s="2">
        <v>0</v>
      </c>
      <c r="AA4194" s="2">
        <v>34</v>
      </c>
      <c r="AB4194" s="2">
        <v>1</v>
      </c>
      <c r="AC4194" s="2">
        <v>0</v>
      </c>
      <c r="AD4194" s="2">
        <v>0</v>
      </c>
      <c r="AE4194" s="2">
        <v>0</v>
      </c>
      <c r="AF4194" s="2">
        <v>0</v>
      </c>
      <c r="AG4194" s="2">
        <v>1</v>
      </c>
      <c r="AH4194" s="2">
        <v>0</v>
      </c>
      <c r="AI4194" s="2">
        <v>1</v>
      </c>
      <c r="AJ4194" s="2">
        <v>2</v>
      </c>
      <c r="AK4194" s="2">
        <v>68</v>
      </c>
      <c r="AL4194" s="2">
        <v>0</v>
      </c>
      <c r="AM4194" s="2">
        <v>78</v>
      </c>
      <c r="AN4194" s="3">
        <f>IFERROR(K4194/J4194,"")</f>
        <v>0</v>
      </c>
      <c r="AO4194" s="3">
        <f>IFERROR(L4194/K4194,"")</f>
        <v>0</v>
      </c>
    </row>
    <row r="4195" spans="1:41">
      <c r="A4195" t="s">
        <v>5998</v>
      </c>
      <c r="D4195">
        <v>3000</v>
      </c>
      <c r="E4195" t="s">
        <v>587</v>
      </c>
      <c r="F4195" t="s">
        <v>2327</v>
      </c>
      <c r="I4195" t="b">
        <v>0</v>
      </c>
      <c r="J4195" s="2">
        <v>615</v>
      </c>
      <c r="K4195" s="2">
        <v>521</v>
      </c>
      <c r="L4195" s="2">
        <v>17</v>
      </c>
      <c r="M4195" s="2">
        <v>504</v>
      </c>
      <c r="N4195" s="2">
        <v>0</v>
      </c>
      <c r="O4195" s="2">
        <v>243</v>
      </c>
      <c r="P4195" s="2">
        <v>1</v>
      </c>
      <c r="Q4195" s="2">
        <v>1</v>
      </c>
      <c r="R4195" s="2">
        <v>0</v>
      </c>
      <c r="S4195" s="2">
        <v>0</v>
      </c>
      <c r="T4195" s="2">
        <v>49</v>
      </c>
      <c r="U4195" s="2">
        <v>0</v>
      </c>
      <c r="V4195" s="2">
        <v>0</v>
      </c>
      <c r="W4195" s="2">
        <v>0</v>
      </c>
      <c r="X4195" s="2">
        <v>0</v>
      </c>
      <c r="Y4195" s="2">
        <v>0</v>
      </c>
      <c r="Z4195" s="2">
        <v>2</v>
      </c>
      <c r="AA4195" s="2">
        <v>20</v>
      </c>
      <c r="AB4195" s="2">
        <v>0</v>
      </c>
      <c r="AC4195" s="2">
        <v>0</v>
      </c>
      <c r="AD4195" s="2">
        <v>0</v>
      </c>
      <c r="AE4195" s="2">
        <v>0</v>
      </c>
      <c r="AF4195" s="2">
        <v>0</v>
      </c>
      <c r="AG4195" s="2">
        <v>1</v>
      </c>
      <c r="AH4195" s="2">
        <v>0</v>
      </c>
      <c r="AI4195" s="2">
        <v>0</v>
      </c>
      <c r="AJ4195" s="2">
        <v>0</v>
      </c>
      <c r="AK4195" s="2">
        <v>95</v>
      </c>
      <c r="AL4195" s="2">
        <v>0</v>
      </c>
      <c r="AM4195" s="2">
        <v>92</v>
      </c>
      <c r="AN4195" s="3">
        <f>IFERROR(K4195/J4195,"")</f>
        <v>0</v>
      </c>
      <c r="AO4195" s="3">
        <f>IFERROR(L4195/K4195,"")</f>
        <v>0</v>
      </c>
    </row>
    <row r="4196" spans="1:41">
      <c r="A4196" t="s">
        <v>5999</v>
      </c>
      <c r="D4196">
        <v>3000</v>
      </c>
      <c r="E4196" t="s">
        <v>587</v>
      </c>
      <c r="F4196" t="s">
        <v>2329</v>
      </c>
      <c r="I4196" t="b">
        <v>0</v>
      </c>
      <c r="J4196" s="2">
        <v>638</v>
      </c>
      <c r="K4196" s="2">
        <v>490</v>
      </c>
      <c r="L4196" s="2">
        <v>9</v>
      </c>
      <c r="M4196" s="2">
        <v>481</v>
      </c>
      <c r="N4196" s="2">
        <v>1</v>
      </c>
      <c r="O4196" s="2">
        <v>363</v>
      </c>
      <c r="P4196" s="2">
        <v>0</v>
      </c>
      <c r="Q4196" s="2">
        <v>0</v>
      </c>
      <c r="R4196" s="2">
        <v>0</v>
      </c>
      <c r="S4196" s="2">
        <v>0</v>
      </c>
      <c r="T4196" s="2">
        <v>3</v>
      </c>
      <c r="U4196" s="2">
        <v>0</v>
      </c>
      <c r="V4196" s="2">
        <v>0</v>
      </c>
      <c r="W4196" s="2">
        <v>0</v>
      </c>
      <c r="X4196" s="2">
        <v>0</v>
      </c>
      <c r="Y4196" s="2">
        <v>0</v>
      </c>
      <c r="Z4196" s="2">
        <v>0</v>
      </c>
      <c r="AA4196" s="2">
        <v>20</v>
      </c>
      <c r="AB4196" s="2">
        <v>0</v>
      </c>
      <c r="AC4196" s="2">
        <v>3</v>
      </c>
      <c r="AD4196" s="2">
        <v>0</v>
      </c>
      <c r="AE4196" s="2">
        <v>0</v>
      </c>
      <c r="AF4196" s="2">
        <v>0</v>
      </c>
      <c r="AG4196" s="2">
        <v>1</v>
      </c>
      <c r="AH4196" s="2">
        <v>0</v>
      </c>
      <c r="AI4196" s="2">
        <v>0</v>
      </c>
      <c r="AJ4196" s="2">
        <v>1</v>
      </c>
      <c r="AK4196" s="2">
        <v>24</v>
      </c>
      <c r="AL4196" s="2">
        <v>0</v>
      </c>
      <c r="AM4196" s="2">
        <v>65</v>
      </c>
      <c r="AN4196" s="3">
        <f>IFERROR(K4196/J4196,"")</f>
        <v>0</v>
      </c>
      <c r="AO4196" s="3">
        <f>IFERROR(L4196/K4196,"")</f>
        <v>0</v>
      </c>
    </row>
    <row r="4197" spans="1:41">
      <c r="A4197" t="s">
        <v>6000</v>
      </c>
      <c r="D4197">
        <v>3000</v>
      </c>
      <c r="E4197" t="s">
        <v>587</v>
      </c>
      <c r="F4197" t="s">
        <v>2331</v>
      </c>
      <c r="I4197" t="b">
        <v>0</v>
      </c>
      <c r="J4197" s="2">
        <v>464</v>
      </c>
      <c r="K4197" s="2">
        <v>364</v>
      </c>
      <c r="L4197" s="2">
        <v>13</v>
      </c>
      <c r="M4197" s="2">
        <v>351</v>
      </c>
      <c r="N4197" s="2">
        <v>0</v>
      </c>
      <c r="O4197" s="2">
        <v>182</v>
      </c>
      <c r="P4197" s="2">
        <v>0</v>
      </c>
      <c r="Q4197" s="2">
        <v>0</v>
      </c>
      <c r="R4197" s="2">
        <v>0</v>
      </c>
      <c r="S4197" s="2">
        <v>0</v>
      </c>
      <c r="T4197" s="2">
        <v>23</v>
      </c>
      <c r="U4197" s="2">
        <v>0</v>
      </c>
      <c r="V4197" s="2">
        <v>0</v>
      </c>
      <c r="W4197" s="2">
        <v>0</v>
      </c>
      <c r="X4197" s="2">
        <v>0</v>
      </c>
      <c r="Y4197" s="2">
        <v>0</v>
      </c>
      <c r="Z4197" s="2">
        <v>0</v>
      </c>
      <c r="AA4197" s="2">
        <v>15</v>
      </c>
      <c r="AB4197" s="2">
        <v>1</v>
      </c>
      <c r="AC4197" s="2">
        <v>0</v>
      </c>
      <c r="AD4197" s="2">
        <v>0</v>
      </c>
      <c r="AE4197" s="2">
        <v>0</v>
      </c>
      <c r="AF4197" s="2">
        <v>0</v>
      </c>
      <c r="AG4197" s="2">
        <v>0</v>
      </c>
      <c r="AH4197" s="2">
        <v>0</v>
      </c>
      <c r="AI4197" s="2">
        <v>0</v>
      </c>
      <c r="AJ4197" s="2">
        <v>0</v>
      </c>
      <c r="AK4197" s="2">
        <v>49</v>
      </c>
      <c r="AL4197" s="2">
        <v>0</v>
      </c>
      <c r="AM4197" s="2">
        <v>81</v>
      </c>
      <c r="AN4197" s="3">
        <f>IFERROR(K4197/J4197,"")</f>
        <v>0</v>
      </c>
      <c r="AO4197" s="3">
        <f>IFERROR(L4197/K4197,"")</f>
        <v>0</v>
      </c>
    </row>
    <row r="4198" spans="1:41">
      <c r="A4198" t="s">
        <v>6001</v>
      </c>
      <c r="D4198">
        <v>3000</v>
      </c>
      <c r="E4198" t="s">
        <v>587</v>
      </c>
      <c r="F4198" t="s">
        <v>2333</v>
      </c>
      <c r="I4198" t="b">
        <v>0</v>
      </c>
      <c r="J4198" s="2">
        <v>594</v>
      </c>
      <c r="K4198" s="2">
        <v>444</v>
      </c>
      <c r="L4198" s="2">
        <v>9</v>
      </c>
      <c r="M4198" s="2">
        <v>435</v>
      </c>
      <c r="N4198" s="2">
        <v>5</v>
      </c>
      <c r="O4198" s="2">
        <v>219</v>
      </c>
      <c r="P4198" s="2">
        <v>0</v>
      </c>
      <c r="Q4198" s="2">
        <v>0</v>
      </c>
      <c r="R4198" s="2">
        <v>0</v>
      </c>
      <c r="S4198" s="2">
        <v>0</v>
      </c>
      <c r="T4198" s="2">
        <v>74</v>
      </c>
      <c r="U4198" s="2">
        <v>0</v>
      </c>
      <c r="V4198" s="2">
        <v>0</v>
      </c>
      <c r="W4198" s="2">
        <v>0</v>
      </c>
      <c r="X4198" s="2">
        <v>0</v>
      </c>
      <c r="Y4198" s="2">
        <v>4</v>
      </c>
      <c r="Z4198" s="2">
        <v>0</v>
      </c>
      <c r="AA4198" s="2">
        <v>42</v>
      </c>
      <c r="AB4198" s="2">
        <v>2</v>
      </c>
      <c r="AC4198" s="2">
        <v>0</v>
      </c>
      <c r="AD4198" s="2">
        <v>0</v>
      </c>
      <c r="AE4198" s="2">
        <v>0</v>
      </c>
      <c r="AF4198" s="2">
        <v>0</v>
      </c>
      <c r="AG4198" s="2">
        <v>2</v>
      </c>
      <c r="AH4198" s="2">
        <v>0</v>
      </c>
      <c r="AI4198" s="2">
        <v>0</v>
      </c>
      <c r="AJ4198" s="2">
        <v>2</v>
      </c>
      <c r="AK4198" s="2">
        <v>51</v>
      </c>
      <c r="AL4198" s="2">
        <v>0</v>
      </c>
      <c r="AM4198" s="2">
        <v>34</v>
      </c>
      <c r="AN4198" s="3">
        <f>IFERROR(K4198/J4198,"")</f>
        <v>0</v>
      </c>
      <c r="AO4198" s="3">
        <f>IFERROR(L4198/K4198,"")</f>
        <v>0</v>
      </c>
    </row>
    <row r="4199" spans="1:41">
      <c r="A4199" t="s">
        <v>6002</v>
      </c>
      <c r="D4199">
        <v>3000</v>
      </c>
      <c r="E4199" t="s">
        <v>587</v>
      </c>
      <c r="F4199" t="s">
        <v>2335</v>
      </c>
      <c r="I4199" t="b">
        <v>0</v>
      </c>
      <c r="J4199" s="2">
        <v>449</v>
      </c>
      <c r="K4199" s="2">
        <v>364</v>
      </c>
      <c r="L4199" s="2">
        <v>4</v>
      </c>
      <c r="M4199" s="2">
        <v>360</v>
      </c>
      <c r="N4199" s="2">
        <v>0</v>
      </c>
      <c r="O4199" s="2">
        <v>184</v>
      </c>
      <c r="P4199" s="2">
        <v>0</v>
      </c>
      <c r="Q4199" s="2">
        <v>0</v>
      </c>
      <c r="R4199" s="2">
        <v>0</v>
      </c>
      <c r="S4199" s="2">
        <v>0</v>
      </c>
      <c r="T4199" s="2">
        <v>31</v>
      </c>
      <c r="U4199" s="2">
        <v>0</v>
      </c>
      <c r="V4199" s="2">
        <v>0</v>
      </c>
      <c r="W4199" s="2">
        <v>0</v>
      </c>
      <c r="X4199" s="2">
        <v>0</v>
      </c>
      <c r="Y4199" s="2">
        <v>2</v>
      </c>
      <c r="Z4199" s="2">
        <v>0</v>
      </c>
      <c r="AA4199" s="2">
        <v>15</v>
      </c>
      <c r="AB4199" s="2">
        <v>0</v>
      </c>
      <c r="AC4199" s="2">
        <v>0</v>
      </c>
      <c r="AD4199" s="2">
        <v>0</v>
      </c>
      <c r="AE4199" s="2">
        <v>0</v>
      </c>
      <c r="AF4199" s="2">
        <v>0</v>
      </c>
      <c r="AG4199" s="2">
        <v>2</v>
      </c>
      <c r="AH4199" s="2">
        <v>0</v>
      </c>
      <c r="AI4199" s="2">
        <v>0</v>
      </c>
      <c r="AJ4199" s="2">
        <v>2</v>
      </c>
      <c r="AK4199" s="2">
        <v>31</v>
      </c>
      <c r="AL4199" s="2">
        <v>0</v>
      </c>
      <c r="AM4199" s="2">
        <v>93</v>
      </c>
      <c r="AN4199" s="3">
        <f>IFERROR(K4199/J4199,"")</f>
        <v>0</v>
      </c>
      <c r="AO4199" s="3">
        <f>IFERROR(L4199/K4199,"")</f>
        <v>0</v>
      </c>
    </row>
    <row r="4200" spans="1:41">
      <c r="A4200" t="s">
        <v>6003</v>
      </c>
      <c r="D4200">
        <v>3000</v>
      </c>
      <c r="E4200" t="s">
        <v>587</v>
      </c>
      <c r="F4200" t="s">
        <v>2337</v>
      </c>
      <c r="I4200" t="b">
        <v>0</v>
      </c>
      <c r="J4200" s="2">
        <v>577</v>
      </c>
      <c r="K4200" s="2">
        <v>416</v>
      </c>
      <c r="L4200" s="2">
        <v>9</v>
      </c>
      <c r="M4200" s="2">
        <v>407</v>
      </c>
      <c r="N4200" s="2">
        <v>0</v>
      </c>
      <c r="O4200" s="2">
        <v>227</v>
      </c>
      <c r="P4200" s="2">
        <v>0</v>
      </c>
      <c r="Q4200" s="2">
        <v>0</v>
      </c>
      <c r="R4200" s="2">
        <v>0</v>
      </c>
      <c r="S4200" s="2">
        <v>0</v>
      </c>
      <c r="T4200" s="2">
        <v>10</v>
      </c>
      <c r="U4200" s="2">
        <v>0</v>
      </c>
      <c r="V4200" s="2">
        <v>0</v>
      </c>
      <c r="W4200" s="2">
        <v>0</v>
      </c>
      <c r="X4200" s="2">
        <v>0</v>
      </c>
      <c r="Y4200" s="2">
        <v>1</v>
      </c>
      <c r="Z4200" s="2">
        <v>1</v>
      </c>
      <c r="AA4200" s="2">
        <v>10</v>
      </c>
      <c r="AB4200" s="2">
        <v>0</v>
      </c>
      <c r="AC4200" s="2">
        <v>0</v>
      </c>
      <c r="AD4200" s="2">
        <v>0</v>
      </c>
      <c r="AE4200" s="2">
        <v>0</v>
      </c>
      <c r="AF4200" s="2">
        <v>0</v>
      </c>
      <c r="AG4200" s="2">
        <v>0</v>
      </c>
      <c r="AH4200" s="2">
        <v>0</v>
      </c>
      <c r="AI4200" s="2">
        <v>0</v>
      </c>
      <c r="AJ4200" s="2">
        <v>0</v>
      </c>
      <c r="AK4200" s="2">
        <v>69</v>
      </c>
      <c r="AL4200" s="2">
        <v>0</v>
      </c>
      <c r="AM4200" s="2">
        <v>89</v>
      </c>
      <c r="AN4200" s="3">
        <f>IFERROR(K4200/J4200,"")</f>
        <v>0</v>
      </c>
      <c r="AO4200" s="3">
        <f>IFERROR(L4200/K4200,"")</f>
        <v>0</v>
      </c>
    </row>
    <row r="4201" spans="1:41">
      <c r="A4201" t="s">
        <v>6004</v>
      </c>
      <c r="D4201">
        <v>3000</v>
      </c>
      <c r="E4201" t="s">
        <v>587</v>
      </c>
      <c r="F4201" t="s">
        <v>2339</v>
      </c>
      <c r="I4201" t="b">
        <v>0</v>
      </c>
      <c r="J4201" s="2">
        <v>572</v>
      </c>
      <c r="K4201" s="2">
        <v>433</v>
      </c>
      <c r="L4201" s="2">
        <v>4</v>
      </c>
      <c r="M4201" s="2">
        <v>429</v>
      </c>
      <c r="N4201" s="2">
        <v>2</v>
      </c>
      <c r="O4201" s="2">
        <v>223</v>
      </c>
      <c r="P4201" s="2">
        <v>0</v>
      </c>
      <c r="Q4201" s="2">
        <v>0</v>
      </c>
      <c r="R4201" s="2">
        <v>0</v>
      </c>
      <c r="S4201" s="2">
        <v>0</v>
      </c>
      <c r="T4201" s="2">
        <v>53</v>
      </c>
      <c r="U4201" s="2">
        <v>0</v>
      </c>
      <c r="V4201" s="2">
        <v>0</v>
      </c>
      <c r="W4201" s="2">
        <v>0</v>
      </c>
      <c r="X4201" s="2">
        <v>0</v>
      </c>
      <c r="Y4201" s="2">
        <v>4</v>
      </c>
      <c r="Z4201" s="2">
        <v>2</v>
      </c>
      <c r="AA4201" s="2">
        <v>45</v>
      </c>
      <c r="AB4201" s="2">
        <v>1</v>
      </c>
      <c r="AC4201" s="2">
        <v>0</v>
      </c>
      <c r="AD4201" s="2">
        <v>0</v>
      </c>
      <c r="AE4201" s="2">
        <v>0</v>
      </c>
      <c r="AF4201" s="2">
        <v>0</v>
      </c>
      <c r="AG4201" s="2">
        <v>0</v>
      </c>
      <c r="AH4201" s="2">
        <v>0</v>
      </c>
      <c r="AI4201" s="2">
        <v>0</v>
      </c>
      <c r="AJ4201" s="2">
        <v>2</v>
      </c>
      <c r="AK4201" s="2">
        <v>50</v>
      </c>
      <c r="AL4201" s="2">
        <v>0</v>
      </c>
      <c r="AM4201" s="2">
        <v>47</v>
      </c>
      <c r="AN4201" s="3">
        <f>IFERROR(K4201/J4201,"")</f>
        <v>0</v>
      </c>
      <c r="AO4201" s="3">
        <f>IFERROR(L4201/K4201,"")</f>
        <v>0</v>
      </c>
    </row>
    <row r="4202" spans="1:41">
      <c r="A4202" t="s">
        <v>6005</v>
      </c>
      <c r="D4202">
        <v>3000</v>
      </c>
      <c r="E4202" t="s">
        <v>587</v>
      </c>
      <c r="F4202" t="s">
        <v>2850</v>
      </c>
      <c r="I4202" t="b">
        <v>0</v>
      </c>
      <c r="J4202" s="2">
        <v>622</v>
      </c>
      <c r="K4202" s="2">
        <v>449</v>
      </c>
      <c r="L4202" s="2">
        <v>1</v>
      </c>
      <c r="M4202" s="2">
        <v>448</v>
      </c>
      <c r="N4202" s="2">
        <v>3</v>
      </c>
      <c r="O4202" s="2">
        <v>218</v>
      </c>
      <c r="P4202" s="2">
        <v>1</v>
      </c>
      <c r="Q4202" s="2">
        <v>0</v>
      </c>
      <c r="R4202" s="2">
        <v>0</v>
      </c>
      <c r="S4202" s="2">
        <v>0</v>
      </c>
      <c r="T4202" s="2">
        <v>64</v>
      </c>
      <c r="U4202" s="2">
        <v>0</v>
      </c>
      <c r="V4202" s="2">
        <v>0</v>
      </c>
      <c r="W4202" s="2">
        <v>0</v>
      </c>
      <c r="X4202" s="2">
        <v>0</v>
      </c>
      <c r="Y4202" s="2">
        <v>3</v>
      </c>
      <c r="Z4202" s="2">
        <v>0</v>
      </c>
      <c r="AA4202" s="2">
        <v>30</v>
      </c>
      <c r="AB4202" s="2">
        <v>1</v>
      </c>
      <c r="AC4202" s="2">
        <v>0</v>
      </c>
      <c r="AD4202" s="2">
        <v>0</v>
      </c>
      <c r="AE4202" s="2">
        <v>0</v>
      </c>
      <c r="AF4202" s="2">
        <v>0</v>
      </c>
      <c r="AG4202" s="2">
        <v>5</v>
      </c>
      <c r="AH4202" s="2">
        <v>0</v>
      </c>
      <c r="AI4202" s="2">
        <v>0</v>
      </c>
      <c r="AJ4202" s="2">
        <v>0</v>
      </c>
      <c r="AK4202" s="2">
        <v>58</v>
      </c>
      <c r="AL4202" s="2">
        <v>0</v>
      </c>
      <c r="AM4202" s="2">
        <v>65</v>
      </c>
      <c r="AN4202" s="3">
        <f>IFERROR(K4202/J4202,"")</f>
        <v>0</v>
      </c>
      <c r="AO4202" s="3">
        <f>IFERROR(L4202/K4202,"")</f>
        <v>0</v>
      </c>
    </row>
    <row r="4203" spans="1:41">
      <c r="A4203" t="s">
        <v>6006</v>
      </c>
      <c r="D4203">
        <v>3000</v>
      </c>
      <c r="E4203" t="s">
        <v>587</v>
      </c>
      <c r="F4203" t="s">
        <v>2341</v>
      </c>
      <c r="I4203" t="b">
        <v>0</v>
      </c>
      <c r="J4203" s="2">
        <v>742</v>
      </c>
      <c r="K4203" s="2">
        <v>574</v>
      </c>
      <c r="L4203" s="2">
        <v>6</v>
      </c>
      <c r="M4203" s="2">
        <v>568</v>
      </c>
      <c r="N4203" s="2">
        <v>2</v>
      </c>
      <c r="O4203" s="2">
        <v>335</v>
      </c>
      <c r="P4203" s="2">
        <v>0</v>
      </c>
      <c r="Q4203" s="2">
        <v>0</v>
      </c>
      <c r="R4203" s="2">
        <v>0</v>
      </c>
      <c r="S4203" s="2">
        <v>0</v>
      </c>
      <c r="T4203" s="2">
        <v>57</v>
      </c>
      <c r="U4203" s="2">
        <v>0</v>
      </c>
      <c r="V4203" s="2">
        <v>0</v>
      </c>
      <c r="W4203" s="2">
        <v>0</v>
      </c>
      <c r="X4203" s="2">
        <v>0</v>
      </c>
      <c r="Y4203" s="2">
        <v>1</v>
      </c>
      <c r="Z4203" s="2">
        <v>0</v>
      </c>
      <c r="AA4203" s="2">
        <v>40</v>
      </c>
      <c r="AB4203" s="2">
        <v>1</v>
      </c>
      <c r="AC4203" s="2">
        <v>0</v>
      </c>
      <c r="AD4203" s="2">
        <v>0</v>
      </c>
      <c r="AE4203" s="2">
        <v>0</v>
      </c>
      <c r="AF4203" s="2">
        <v>0</v>
      </c>
      <c r="AG4203" s="2">
        <v>0</v>
      </c>
      <c r="AH4203" s="2">
        <v>0</v>
      </c>
      <c r="AI4203" s="2">
        <v>0</v>
      </c>
      <c r="AJ4203" s="2">
        <v>2</v>
      </c>
      <c r="AK4203" s="2">
        <v>63</v>
      </c>
      <c r="AL4203" s="2">
        <v>0</v>
      </c>
      <c r="AM4203" s="2">
        <v>67</v>
      </c>
      <c r="AN4203" s="3">
        <f>IFERROR(K4203/J4203,"")</f>
        <v>0</v>
      </c>
      <c r="AO4203" s="3">
        <f>IFERROR(L4203/K4203,"")</f>
        <v>0</v>
      </c>
    </row>
    <row r="4204" spans="1:41">
      <c r="A4204" t="s">
        <v>6007</v>
      </c>
      <c r="D4204">
        <v>3000</v>
      </c>
      <c r="E4204" t="s">
        <v>587</v>
      </c>
      <c r="F4204" t="s">
        <v>2853</v>
      </c>
      <c r="I4204" t="b">
        <v>0</v>
      </c>
      <c r="J4204" s="2">
        <v>670</v>
      </c>
      <c r="K4204" s="2">
        <v>509</v>
      </c>
      <c r="L4204" s="2">
        <v>5</v>
      </c>
      <c r="M4204" s="2">
        <v>504</v>
      </c>
      <c r="N4204" s="2">
        <v>4</v>
      </c>
      <c r="O4204" s="2">
        <v>238</v>
      </c>
      <c r="P4204" s="2">
        <v>0</v>
      </c>
      <c r="Q4204" s="2">
        <v>0</v>
      </c>
      <c r="R4204" s="2">
        <v>0</v>
      </c>
      <c r="S4204" s="2">
        <v>0</v>
      </c>
      <c r="T4204" s="2">
        <v>39</v>
      </c>
      <c r="U4204" s="2">
        <v>0</v>
      </c>
      <c r="V4204" s="2">
        <v>0</v>
      </c>
      <c r="W4204" s="2">
        <v>0</v>
      </c>
      <c r="X4204" s="2">
        <v>0</v>
      </c>
      <c r="Y4204" s="2">
        <v>3</v>
      </c>
      <c r="Z4204" s="2">
        <v>0</v>
      </c>
      <c r="AA4204" s="2">
        <v>35</v>
      </c>
      <c r="AB4204" s="2">
        <v>0</v>
      </c>
      <c r="AC4204" s="2">
        <v>0</v>
      </c>
      <c r="AD4204" s="2">
        <v>0</v>
      </c>
      <c r="AE4204" s="2">
        <v>1</v>
      </c>
      <c r="AF4204" s="2">
        <v>0</v>
      </c>
      <c r="AG4204" s="2">
        <v>1</v>
      </c>
      <c r="AH4204" s="2">
        <v>0</v>
      </c>
      <c r="AI4204" s="2">
        <v>0</v>
      </c>
      <c r="AJ4204" s="2">
        <v>3</v>
      </c>
      <c r="AK4204" s="2">
        <v>60</v>
      </c>
      <c r="AL4204" s="2">
        <v>0</v>
      </c>
      <c r="AM4204" s="2">
        <v>120</v>
      </c>
      <c r="AN4204" s="3">
        <f>IFERROR(K4204/J4204,"")</f>
        <v>0</v>
      </c>
      <c r="AO4204" s="3">
        <f>IFERROR(L4204/K4204,"")</f>
        <v>0</v>
      </c>
    </row>
    <row r="4205" spans="1:41">
      <c r="A4205" t="s">
        <v>6008</v>
      </c>
      <c r="D4205">
        <v>3000</v>
      </c>
      <c r="E4205" t="s">
        <v>587</v>
      </c>
      <c r="F4205" t="s">
        <v>2343</v>
      </c>
      <c r="I4205" t="b">
        <v>0</v>
      </c>
      <c r="J4205" s="2">
        <v>443</v>
      </c>
      <c r="K4205" s="2">
        <v>339</v>
      </c>
      <c r="L4205" s="2">
        <v>0</v>
      </c>
      <c r="M4205" s="2">
        <v>339</v>
      </c>
      <c r="N4205" s="2">
        <v>99</v>
      </c>
      <c r="O4205" s="2">
        <v>3</v>
      </c>
      <c r="P4205" s="2">
        <v>0</v>
      </c>
      <c r="Q4205" s="2">
        <v>0</v>
      </c>
      <c r="R4205" s="2">
        <v>0</v>
      </c>
      <c r="S4205" s="2">
        <v>0</v>
      </c>
      <c r="T4205" s="2">
        <v>30</v>
      </c>
      <c r="U4205" s="2">
        <v>0</v>
      </c>
      <c r="V4205" s="2">
        <v>0</v>
      </c>
      <c r="W4205" s="2">
        <v>0</v>
      </c>
      <c r="X4205" s="2">
        <v>0</v>
      </c>
      <c r="Y4205" s="2">
        <v>25</v>
      </c>
      <c r="Z4205" s="2">
        <v>4</v>
      </c>
      <c r="AA4205" s="2">
        <v>87</v>
      </c>
      <c r="AB4205" s="2">
        <v>55</v>
      </c>
      <c r="AC4205" s="2">
        <v>1</v>
      </c>
      <c r="AD4205" s="2">
        <v>0</v>
      </c>
      <c r="AE4205" s="2">
        <v>0</v>
      </c>
      <c r="AF4205" s="2">
        <v>0</v>
      </c>
      <c r="AG4205" s="2">
        <v>29</v>
      </c>
      <c r="AH4205" s="2">
        <v>0</v>
      </c>
      <c r="AI4205" s="2">
        <v>0</v>
      </c>
      <c r="AJ4205" s="2">
        <v>1</v>
      </c>
      <c r="AK4205" s="2">
        <v>3</v>
      </c>
      <c r="AL4205" s="2">
        <v>0</v>
      </c>
      <c r="AM4205" s="2">
        <v>2</v>
      </c>
      <c r="AN4205" s="3">
        <f>IFERROR(K4205/J4205,"")</f>
        <v>0</v>
      </c>
      <c r="AO4205" s="3">
        <f>IFERROR(L4205/K4205,"")</f>
        <v>0</v>
      </c>
    </row>
    <row r="4206" spans="1:41">
      <c r="A4206" t="s">
        <v>6009</v>
      </c>
      <c r="D4206">
        <v>3000</v>
      </c>
      <c r="E4206" t="s">
        <v>587</v>
      </c>
      <c r="F4206" t="s">
        <v>2345</v>
      </c>
      <c r="I4206" t="b">
        <v>0</v>
      </c>
      <c r="J4206" s="2">
        <v>573</v>
      </c>
      <c r="K4206" s="2">
        <v>376</v>
      </c>
      <c r="L4206" s="2">
        <v>3</v>
      </c>
      <c r="M4206" s="2">
        <v>373</v>
      </c>
      <c r="N4206" s="2">
        <v>112</v>
      </c>
      <c r="O4206" s="2">
        <v>2</v>
      </c>
      <c r="P4206" s="2">
        <v>3</v>
      </c>
      <c r="Q4206" s="2">
        <v>0</v>
      </c>
      <c r="R4206" s="2">
        <v>0</v>
      </c>
      <c r="S4206" s="2">
        <v>0</v>
      </c>
      <c r="T4206" s="2">
        <v>23</v>
      </c>
      <c r="U4206" s="2">
        <v>0</v>
      </c>
      <c r="V4206" s="2">
        <v>0</v>
      </c>
      <c r="W4206" s="2">
        <v>0</v>
      </c>
      <c r="X4206" s="2">
        <v>0</v>
      </c>
      <c r="Y4206" s="2">
        <v>17</v>
      </c>
      <c r="Z4206" s="2">
        <v>2</v>
      </c>
      <c r="AA4206" s="2">
        <v>48</v>
      </c>
      <c r="AB4206" s="2">
        <v>111</v>
      </c>
      <c r="AC4206" s="2">
        <v>0</v>
      </c>
      <c r="AD4206" s="2">
        <v>0</v>
      </c>
      <c r="AE4206" s="2">
        <v>1</v>
      </c>
      <c r="AF4206" s="2">
        <v>0</v>
      </c>
      <c r="AG4206" s="2">
        <v>43</v>
      </c>
      <c r="AH4206" s="2">
        <v>0</v>
      </c>
      <c r="AI4206" s="2">
        <v>0</v>
      </c>
      <c r="AJ4206" s="2">
        <v>2</v>
      </c>
      <c r="AK4206" s="2">
        <v>8</v>
      </c>
      <c r="AL4206" s="2">
        <v>0</v>
      </c>
      <c r="AM4206" s="2">
        <v>1</v>
      </c>
      <c r="AN4206" s="3">
        <f>IFERROR(K4206/J4206,"")</f>
        <v>0</v>
      </c>
      <c r="AO4206" s="3">
        <f>IFERROR(L4206/K4206,"")</f>
        <v>0</v>
      </c>
    </row>
    <row r="4207" spans="1:41">
      <c r="A4207" t="s">
        <v>6010</v>
      </c>
      <c r="D4207">
        <v>3000</v>
      </c>
      <c r="E4207" t="s">
        <v>587</v>
      </c>
      <c r="F4207" t="s">
        <v>2347</v>
      </c>
      <c r="I4207" t="b">
        <v>0</v>
      </c>
      <c r="J4207" s="2">
        <v>625</v>
      </c>
      <c r="K4207" s="2">
        <v>455</v>
      </c>
      <c r="L4207" s="2">
        <v>6</v>
      </c>
      <c r="M4207" s="2">
        <v>449</v>
      </c>
      <c r="N4207" s="2">
        <v>15</v>
      </c>
      <c r="O4207" s="2">
        <v>167</v>
      </c>
      <c r="P4207" s="2">
        <v>0</v>
      </c>
      <c r="Q4207" s="2">
        <v>0</v>
      </c>
      <c r="R4207" s="2">
        <v>0</v>
      </c>
      <c r="S4207" s="2">
        <v>0</v>
      </c>
      <c r="T4207" s="2">
        <v>26</v>
      </c>
      <c r="U4207" s="2">
        <v>0</v>
      </c>
      <c r="V4207" s="2">
        <v>0</v>
      </c>
      <c r="W4207" s="2">
        <v>0</v>
      </c>
      <c r="X4207" s="2">
        <v>0</v>
      </c>
      <c r="Y4207" s="2">
        <v>7</v>
      </c>
      <c r="Z4207" s="2">
        <v>0</v>
      </c>
      <c r="AA4207" s="2">
        <v>80</v>
      </c>
      <c r="AB4207" s="2">
        <v>6</v>
      </c>
      <c r="AC4207" s="2">
        <v>0</v>
      </c>
      <c r="AD4207" s="2">
        <v>0</v>
      </c>
      <c r="AE4207" s="2">
        <v>0</v>
      </c>
      <c r="AF4207" s="2">
        <v>0</v>
      </c>
      <c r="AG4207" s="2">
        <v>8</v>
      </c>
      <c r="AH4207" s="2">
        <v>0</v>
      </c>
      <c r="AI4207" s="2">
        <v>1</v>
      </c>
      <c r="AJ4207" s="2">
        <v>3</v>
      </c>
      <c r="AK4207" s="2">
        <v>54</v>
      </c>
      <c r="AL4207" s="2">
        <v>1</v>
      </c>
      <c r="AM4207" s="2">
        <v>81</v>
      </c>
      <c r="AN4207" s="3">
        <f>IFERROR(K4207/J4207,"")</f>
        <v>0</v>
      </c>
      <c r="AO4207" s="3">
        <f>IFERROR(L4207/K4207,"")</f>
        <v>0</v>
      </c>
    </row>
    <row r="4208" spans="1:41">
      <c r="A4208" t="s">
        <v>6011</v>
      </c>
      <c r="D4208">
        <v>3000</v>
      </c>
      <c r="E4208" t="s">
        <v>587</v>
      </c>
      <c r="F4208" t="s">
        <v>2858</v>
      </c>
      <c r="I4208" t="b">
        <v>0</v>
      </c>
      <c r="J4208" s="2">
        <v>646</v>
      </c>
      <c r="K4208" s="2">
        <v>436</v>
      </c>
      <c r="L4208" s="2">
        <v>4</v>
      </c>
      <c r="M4208" s="2">
        <v>432</v>
      </c>
      <c r="N4208" s="2">
        <v>2</v>
      </c>
      <c r="O4208" s="2">
        <v>211</v>
      </c>
      <c r="P4208" s="2">
        <v>0</v>
      </c>
      <c r="Q4208" s="2">
        <v>0</v>
      </c>
      <c r="R4208" s="2">
        <v>0</v>
      </c>
      <c r="S4208" s="2">
        <v>0</v>
      </c>
      <c r="T4208" s="2">
        <v>37</v>
      </c>
      <c r="U4208" s="2">
        <v>0</v>
      </c>
      <c r="V4208" s="2">
        <v>0</v>
      </c>
      <c r="W4208" s="2">
        <v>0</v>
      </c>
      <c r="X4208" s="2">
        <v>0</v>
      </c>
      <c r="Y4208" s="2">
        <v>2</v>
      </c>
      <c r="Z4208" s="2">
        <v>0</v>
      </c>
      <c r="AA4208" s="2">
        <v>20</v>
      </c>
      <c r="AB4208" s="2">
        <v>0</v>
      </c>
      <c r="AC4208" s="2">
        <v>2</v>
      </c>
      <c r="AD4208" s="2">
        <v>0</v>
      </c>
      <c r="AE4208" s="2">
        <v>0</v>
      </c>
      <c r="AF4208" s="2">
        <v>0</v>
      </c>
      <c r="AG4208" s="2">
        <v>1</v>
      </c>
      <c r="AH4208" s="2">
        <v>0</v>
      </c>
      <c r="AI4208" s="2">
        <v>0</v>
      </c>
      <c r="AJ4208" s="2">
        <v>1</v>
      </c>
      <c r="AK4208" s="2">
        <v>47</v>
      </c>
      <c r="AL4208" s="2">
        <v>0</v>
      </c>
      <c r="AM4208" s="2">
        <v>109</v>
      </c>
      <c r="AN4208" s="3">
        <f>IFERROR(K4208/J4208,"")</f>
        <v>0</v>
      </c>
      <c r="AO4208" s="3">
        <f>IFERROR(L4208/K4208,"")</f>
        <v>0</v>
      </c>
    </row>
    <row r="4209" spans="1:41">
      <c r="A4209" t="s">
        <v>6012</v>
      </c>
      <c r="D4209">
        <v>3000</v>
      </c>
      <c r="E4209" t="s">
        <v>587</v>
      </c>
      <c r="F4209" t="s">
        <v>2349</v>
      </c>
      <c r="I4209" t="b">
        <v>0</v>
      </c>
      <c r="J4209" s="2">
        <v>622</v>
      </c>
      <c r="K4209" s="2">
        <v>442</v>
      </c>
      <c r="L4209" s="2">
        <v>4</v>
      </c>
      <c r="M4209" s="2">
        <v>438</v>
      </c>
      <c r="N4209" s="2">
        <v>41</v>
      </c>
      <c r="O4209" s="2">
        <v>38</v>
      </c>
      <c r="P4209" s="2">
        <v>0</v>
      </c>
      <c r="Q4209" s="2">
        <v>0</v>
      </c>
      <c r="R4209" s="2">
        <v>0</v>
      </c>
      <c r="S4209" s="2">
        <v>0</v>
      </c>
      <c r="T4209" s="2">
        <v>75</v>
      </c>
      <c r="U4209" s="2">
        <v>0</v>
      </c>
      <c r="V4209" s="2">
        <v>0</v>
      </c>
      <c r="W4209" s="2">
        <v>0</v>
      </c>
      <c r="X4209" s="2">
        <v>0</v>
      </c>
      <c r="Y4209" s="2">
        <v>17</v>
      </c>
      <c r="Z4209" s="2">
        <v>0</v>
      </c>
      <c r="AA4209" s="2">
        <v>120</v>
      </c>
      <c r="AB4209" s="2">
        <v>10</v>
      </c>
      <c r="AC4209" s="2">
        <v>1</v>
      </c>
      <c r="AD4209" s="2">
        <v>0</v>
      </c>
      <c r="AE4209" s="2">
        <v>1</v>
      </c>
      <c r="AF4209" s="2">
        <v>0</v>
      </c>
      <c r="AG4209" s="2">
        <v>13</v>
      </c>
      <c r="AH4209" s="2">
        <v>0</v>
      </c>
      <c r="AI4209" s="2">
        <v>0</v>
      </c>
      <c r="AJ4209" s="2">
        <v>1</v>
      </c>
      <c r="AK4209" s="2">
        <v>63</v>
      </c>
      <c r="AL4209" s="2">
        <v>0</v>
      </c>
      <c r="AM4209" s="2">
        <v>58</v>
      </c>
      <c r="AN4209" s="3">
        <f>IFERROR(K4209/J4209,"")</f>
        <v>0</v>
      </c>
      <c r="AO4209" s="3">
        <f>IFERROR(L4209/K4209,"")</f>
        <v>0</v>
      </c>
    </row>
    <row r="4210" spans="1:41">
      <c r="A4210" t="s">
        <v>6013</v>
      </c>
      <c r="D4210">
        <v>3000</v>
      </c>
      <c r="E4210" t="s">
        <v>587</v>
      </c>
      <c r="F4210" t="s">
        <v>2351</v>
      </c>
      <c r="I4210" t="b">
        <v>0</v>
      </c>
      <c r="J4210" s="2">
        <v>611</v>
      </c>
      <c r="K4210" s="2">
        <v>477</v>
      </c>
      <c r="L4210" s="2">
        <v>10</v>
      </c>
      <c r="M4210" s="2">
        <v>467</v>
      </c>
      <c r="N4210" s="2">
        <v>5</v>
      </c>
      <c r="O4210" s="2">
        <v>281</v>
      </c>
      <c r="P4210" s="2">
        <v>0</v>
      </c>
      <c r="Q4210" s="2">
        <v>0</v>
      </c>
      <c r="R4210" s="2">
        <v>0</v>
      </c>
      <c r="S4210" s="2">
        <v>0</v>
      </c>
      <c r="T4210" s="2">
        <v>39</v>
      </c>
      <c r="U4210" s="2">
        <v>0</v>
      </c>
      <c r="V4210" s="2">
        <v>0</v>
      </c>
      <c r="W4210" s="2">
        <v>0</v>
      </c>
      <c r="X4210" s="2">
        <v>0</v>
      </c>
      <c r="Y4210" s="2">
        <v>7</v>
      </c>
      <c r="Z4210" s="2">
        <v>1</v>
      </c>
      <c r="AA4210" s="2">
        <v>21</v>
      </c>
      <c r="AB4210" s="2">
        <v>0</v>
      </c>
      <c r="AC4210" s="2">
        <v>2</v>
      </c>
      <c r="AD4210" s="2">
        <v>0</v>
      </c>
      <c r="AE4210" s="2">
        <v>0</v>
      </c>
      <c r="AF4210" s="2">
        <v>0</v>
      </c>
      <c r="AG4210" s="2">
        <v>1</v>
      </c>
      <c r="AH4210" s="2">
        <v>0</v>
      </c>
      <c r="AI4210" s="2">
        <v>0</v>
      </c>
      <c r="AJ4210" s="2">
        <v>0</v>
      </c>
      <c r="AK4210" s="2">
        <v>45</v>
      </c>
      <c r="AL4210" s="2">
        <v>0</v>
      </c>
      <c r="AM4210" s="2">
        <v>65</v>
      </c>
      <c r="AN4210" s="3">
        <f>IFERROR(K4210/J4210,"")</f>
        <v>0</v>
      </c>
      <c r="AO4210" s="3">
        <f>IFERROR(L4210/K4210,"")</f>
        <v>0</v>
      </c>
    </row>
    <row r="4211" spans="1:41">
      <c r="A4211" t="s">
        <v>6014</v>
      </c>
      <c r="D4211">
        <v>3000</v>
      </c>
      <c r="E4211" t="s">
        <v>587</v>
      </c>
      <c r="F4211" t="s">
        <v>2353</v>
      </c>
      <c r="I4211" t="b">
        <v>0</v>
      </c>
      <c r="J4211" s="2">
        <v>424</v>
      </c>
      <c r="K4211" s="2">
        <v>334</v>
      </c>
      <c r="L4211" s="2">
        <v>4</v>
      </c>
      <c r="M4211" s="2">
        <v>330</v>
      </c>
      <c r="N4211" s="2">
        <v>0</v>
      </c>
      <c r="O4211" s="2">
        <v>169</v>
      </c>
      <c r="P4211" s="2">
        <v>0</v>
      </c>
      <c r="Q4211" s="2">
        <v>0</v>
      </c>
      <c r="R4211" s="2">
        <v>0</v>
      </c>
      <c r="S4211" s="2">
        <v>0</v>
      </c>
      <c r="T4211" s="2">
        <v>6</v>
      </c>
      <c r="U4211" s="2">
        <v>0</v>
      </c>
      <c r="V4211" s="2">
        <v>0</v>
      </c>
      <c r="W4211" s="2">
        <v>0</v>
      </c>
      <c r="X4211" s="2">
        <v>0</v>
      </c>
      <c r="Y4211" s="2">
        <v>1</v>
      </c>
      <c r="Z4211" s="2">
        <v>0</v>
      </c>
      <c r="AA4211" s="2">
        <v>8</v>
      </c>
      <c r="AB4211" s="2">
        <v>0</v>
      </c>
      <c r="AC4211" s="2">
        <v>1</v>
      </c>
      <c r="AD4211" s="2">
        <v>0</v>
      </c>
      <c r="AE4211" s="2">
        <v>0</v>
      </c>
      <c r="AF4211" s="2">
        <v>0</v>
      </c>
      <c r="AG4211" s="2">
        <v>0</v>
      </c>
      <c r="AH4211" s="2">
        <v>0</v>
      </c>
      <c r="AI4211" s="2">
        <v>0</v>
      </c>
      <c r="AJ4211" s="2">
        <v>1</v>
      </c>
      <c r="AK4211" s="2">
        <v>61</v>
      </c>
      <c r="AL4211" s="2">
        <v>0</v>
      </c>
      <c r="AM4211" s="2">
        <v>83</v>
      </c>
      <c r="AN4211" s="3">
        <f>IFERROR(K4211/J4211,"")</f>
        <v>0</v>
      </c>
      <c r="AO4211" s="3">
        <f>IFERROR(L4211/K4211,"")</f>
        <v>0</v>
      </c>
    </row>
    <row r="4212" spans="1:41">
      <c r="A4212" t="s">
        <v>6015</v>
      </c>
      <c r="D4212">
        <v>3000</v>
      </c>
      <c r="E4212" t="s">
        <v>587</v>
      </c>
      <c r="F4212" t="s">
        <v>2863</v>
      </c>
      <c r="I4212" t="b">
        <v>0</v>
      </c>
      <c r="J4212" s="2">
        <v>268</v>
      </c>
      <c r="K4212" s="2">
        <v>197</v>
      </c>
      <c r="L4212" s="2">
        <v>0</v>
      </c>
      <c r="M4212" s="2">
        <v>197</v>
      </c>
      <c r="N4212" s="2">
        <v>7</v>
      </c>
      <c r="O4212" s="2">
        <v>37</v>
      </c>
      <c r="P4212" s="2">
        <v>0</v>
      </c>
      <c r="Q4212" s="2">
        <v>0</v>
      </c>
      <c r="R4212" s="2">
        <v>0</v>
      </c>
      <c r="S4212" s="2">
        <v>0</v>
      </c>
      <c r="T4212" s="2">
        <v>14</v>
      </c>
      <c r="U4212" s="2">
        <v>0</v>
      </c>
      <c r="V4212" s="2">
        <v>0</v>
      </c>
      <c r="W4212" s="2">
        <v>0</v>
      </c>
      <c r="X4212" s="2">
        <v>0</v>
      </c>
      <c r="Y4212" s="2">
        <v>6</v>
      </c>
      <c r="Z4212" s="2">
        <v>1</v>
      </c>
      <c r="AA4212" s="2">
        <v>30</v>
      </c>
      <c r="AB4212" s="2">
        <v>5</v>
      </c>
      <c r="AC4212" s="2">
        <v>0</v>
      </c>
      <c r="AD4212" s="2">
        <v>0</v>
      </c>
      <c r="AE4212" s="2">
        <v>0</v>
      </c>
      <c r="AF4212" s="2">
        <v>0</v>
      </c>
      <c r="AG4212" s="2">
        <v>5</v>
      </c>
      <c r="AH4212" s="2">
        <v>0</v>
      </c>
      <c r="AI4212" s="2">
        <v>0</v>
      </c>
      <c r="AJ4212" s="2">
        <v>0</v>
      </c>
      <c r="AK4212" s="2">
        <v>27</v>
      </c>
      <c r="AL4212" s="2">
        <v>0</v>
      </c>
      <c r="AM4212" s="2">
        <v>65</v>
      </c>
      <c r="AN4212" s="3">
        <f>IFERROR(K4212/J4212,"")</f>
        <v>0</v>
      </c>
      <c r="AO4212" s="3">
        <f>IFERROR(L4212/K4212,"")</f>
        <v>0</v>
      </c>
    </row>
    <row r="4213" spans="1:41">
      <c r="A4213" t="s">
        <v>6016</v>
      </c>
      <c r="D4213">
        <v>3000</v>
      </c>
      <c r="E4213" t="s">
        <v>587</v>
      </c>
      <c r="F4213" t="s">
        <v>2863</v>
      </c>
      <c r="I4213" t="b">
        <v>0</v>
      </c>
      <c r="J4213" s="2">
        <v>217</v>
      </c>
      <c r="K4213" s="2">
        <v>152</v>
      </c>
      <c r="L4213" s="2">
        <v>0</v>
      </c>
      <c r="M4213" s="2">
        <v>152</v>
      </c>
      <c r="N4213" s="2">
        <v>13</v>
      </c>
      <c r="O4213" s="2">
        <v>33</v>
      </c>
      <c r="P4213" s="2">
        <v>0</v>
      </c>
      <c r="Q4213" s="2">
        <v>0</v>
      </c>
      <c r="R4213" s="2">
        <v>0</v>
      </c>
      <c r="S4213" s="2">
        <v>0</v>
      </c>
      <c r="T4213" s="2">
        <v>19</v>
      </c>
      <c r="U4213" s="2">
        <v>0</v>
      </c>
      <c r="V4213" s="2">
        <v>0</v>
      </c>
      <c r="W4213" s="2">
        <v>0</v>
      </c>
      <c r="X4213" s="2">
        <v>0</v>
      </c>
      <c r="Y4213" s="2">
        <v>6</v>
      </c>
      <c r="Z4213" s="2">
        <v>0</v>
      </c>
      <c r="AA4213" s="2">
        <v>18</v>
      </c>
      <c r="AB4213" s="2">
        <v>1</v>
      </c>
      <c r="AC4213" s="2">
        <v>0</v>
      </c>
      <c r="AD4213" s="2">
        <v>0</v>
      </c>
      <c r="AE4213" s="2">
        <v>0</v>
      </c>
      <c r="AF4213" s="2">
        <v>0</v>
      </c>
      <c r="AG4213" s="2">
        <v>4</v>
      </c>
      <c r="AH4213" s="2">
        <v>0</v>
      </c>
      <c r="AI4213" s="2">
        <v>0</v>
      </c>
      <c r="AJ4213" s="2">
        <v>2</v>
      </c>
      <c r="AK4213" s="2">
        <v>17</v>
      </c>
      <c r="AL4213" s="2">
        <v>1</v>
      </c>
      <c r="AM4213" s="2">
        <v>38</v>
      </c>
      <c r="AN4213" s="3">
        <f>IFERROR(K4213/J4213,"")</f>
        <v>0</v>
      </c>
      <c r="AO4213" s="3">
        <f>IFERROR(L4213/K4213,"")</f>
        <v>0</v>
      </c>
    </row>
    <row r="4214" spans="1:41">
      <c r="A4214" t="s">
        <v>6017</v>
      </c>
      <c r="D4214">
        <v>3000</v>
      </c>
      <c r="E4214" t="s">
        <v>587</v>
      </c>
      <c r="F4214" t="s">
        <v>2865</v>
      </c>
      <c r="I4214" t="b">
        <v>0</v>
      </c>
      <c r="J4214" s="2">
        <v>586</v>
      </c>
      <c r="K4214" s="2">
        <v>418</v>
      </c>
      <c r="L4214" s="2">
        <v>2</v>
      </c>
      <c r="M4214" s="2">
        <v>416</v>
      </c>
      <c r="N4214" s="2">
        <v>11</v>
      </c>
      <c r="O4214" s="2">
        <v>52</v>
      </c>
      <c r="P4214" s="2">
        <v>0</v>
      </c>
      <c r="Q4214" s="2">
        <v>0</v>
      </c>
      <c r="R4214" s="2">
        <v>0</v>
      </c>
      <c r="S4214" s="2">
        <v>0</v>
      </c>
      <c r="T4214" s="2">
        <v>86</v>
      </c>
      <c r="U4214" s="2">
        <v>0</v>
      </c>
      <c r="V4214" s="2">
        <v>0</v>
      </c>
      <c r="W4214" s="2">
        <v>0</v>
      </c>
      <c r="X4214" s="2">
        <v>0</v>
      </c>
      <c r="Y4214" s="2">
        <v>6</v>
      </c>
      <c r="Z4214" s="2">
        <v>1</v>
      </c>
      <c r="AA4214" s="2">
        <v>92</v>
      </c>
      <c r="AB4214" s="2">
        <v>2</v>
      </c>
      <c r="AC4214" s="2">
        <v>0</v>
      </c>
      <c r="AD4214" s="2">
        <v>0</v>
      </c>
      <c r="AE4214" s="2">
        <v>1</v>
      </c>
      <c r="AF4214" s="2">
        <v>0</v>
      </c>
      <c r="AG4214" s="2">
        <v>9</v>
      </c>
      <c r="AH4214" s="2">
        <v>0</v>
      </c>
      <c r="AI4214" s="2">
        <v>0</v>
      </c>
      <c r="AJ4214" s="2">
        <v>2</v>
      </c>
      <c r="AK4214" s="2">
        <v>89</v>
      </c>
      <c r="AL4214" s="2">
        <v>0</v>
      </c>
      <c r="AM4214" s="2">
        <v>65</v>
      </c>
      <c r="AN4214" s="3">
        <f>IFERROR(K4214/J4214,"")</f>
        <v>0</v>
      </c>
      <c r="AO4214" s="3">
        <f>IFERROR(L4214/K4214,"")</f>
        <v>0</v>
      </c>
    </row>
    <row r="4215" spans="1:41">
      <c r="A4215" t="s">
        <v>6018</v>
      </c>
      <c r="D4215">
        <v>3000</v>
      </c>
      <c r="E4215" t="s">
        <v>587</v>
      </c>
      <c r="F4215" t="s">
        <v>2867</v>
      </c>
      <c r="I4215" t="b">
        <v>0</v>
      </c>
      <c r="J4215" s="2">
        <v>660</v>
      </c>
      <c r="K4215" s="2">
        <v>526</v>
      </c>
      <c r="L4215" s="2">
        <v>5</v>
      </c>
      <c r="M4215" s="2">
        <v>521</v>
      </c>
      <c r="N4215" s="2">
        <v>7</v>
      </c>
      <c r="O4215" s="2">
        <v>96</v>
      </c>
      <c r="P4215" s="2">
        <v>0</v>
      </c>
      <c r="Q4215" s="2">
        <v>0</v>
      </c>
      <c r="R4215" s="2">
        <v>0</v>
      </c>
      <c r="S4215" s="2">
        <v>0</v>
      </c>
      <c r="T4215" s="2">
        <v>121</v>
      </c>
      <c r="U4215" s="2">
        <v>0</v>
      </c>
      <c r="V4215" s="2">
        <v>0</v>
      </c>
      <c r="W4215" s="2">
        <v>0</v>
      </c>
      <c r="X4215" s="2">
        <v>0</v>
      </c>
      <c r="Y4215" s="2">
        <v>8</v>
      </c>
      <c r="Z4215" s="2">
        <v>1</v>
      </c>
      <c r="AA4215" s="2">
        <v>73</v>
      </c>
      <c r="AB4215" s="2">
        <v>2</v>
      </c>
      <c r="AC4215" s="2">
        <v>0</v>
      </c>
      <c r="AD4215" s="2">
        <v>0</v>
      </c>
      <c r="AE4215" s="2">
        <v>0</v>
      </c>
      <c r="AF4215" s="2">
        <v>0</v>
      </c>
      <c r="AG4215" s="2">
        <v>4</v>
      </c>
      <c r="AH4215" s="2">
        <v>0</v>
      </c>
      <c r="AI4215" s="2">
        <v>0</v>
      </c>
      <c r="AJ4215" s="2">
        <v>2</v>
      </c>
      <c r="AK4215" s="2">
        <v>156</v>
      </c>
      <c r="AL4215" s="2">
        <v>0</v>
      </c>
      <c r="AM4215" s="2">
        <v>51</v>
      </c>
      <c r="AN4215" s="3">
        <f>IFERROR(K4215/J4215,"")</f>
        <v>0</v>
      </c>
      <c r="AO4215" s="3">
        <f>IFERROR(L4215/K4215,"")</f>
        <v>0</v>
      </c>
    </row>
    <row r="4216" spans="1:41">
      <c r="A4216" t="s">
        <v>6019</v>
      </c>
      <c r="D4216">
        <v>3000</v>
      </c>
      <c r="E4216" t="s">
        <v>587</v>
      </c>
      <c r="F4216" t="s">
        <v>2355</v>
      </c>
      <c r="I4216" t="b">
        <v>0</v>
      </c>
      <c r="J4216" s="2">
        <v>683</v>
      </c>
      <c r="K4216" s="2">
        <v>507</v>
      </c>
      <c r="L4216" s="2">
        <v>2</v>
      </c>
      <c r="M4216" s="2">
        <v>505</v>
      </c>
      <c r="N4216" s="2">
        <v>14</v>
      </c>
      <c r="O4216" s="2">
        <v>52</v>
      </c>
      <c r="P4216" s="2">
        <v>0</v>
      </c>
      <c r="Q4216" s="2">
        <v>0</v>
      </c>
      <c r="R4216" s="2">
        <v>0</v>
      </c>
      <c r="S4216" s="2">
        <v>0</v>
      </c>
      <c r="T4216" s="2">
        <v>132</v>
      </c>
      <c r="U4216" s="2">
        <v>0</v>
      </c>
      <c r="V4216" s="2">
        <v>0</v>
      </c>
      <c r="W4216" s="2">
        <v>0</v>
      </c>
      <c r="X4216" s="2">
        <v>0</v>
      </c>
      <c r="Y4216" s="2">
        <v>8</v>
      </c>
      <c r="Z4216" s="2">
        <v>3</v>
      </c>
      <c r="AA4216" s="2">
        <v>82</v>
      </c>
      <c r="AB4216" s="2">
        <v>5</v>
      </c>
      <c r="AC4216" s="2">
        <v>2</v>
      </c>
      <c r="AD4216" s="2">
        <v>0</v>
      </c>
      <c r="AE4216" s="2">
        <v>0</v>
      </c>
      <c r="AF4216" s="2">
        <v>0</v>
      </c>
      <c r="AG4216" s="2">
        <v>4</v>
      </c>
      <c r="AH4216" s="2">
        <v>0</v>
      </c>
      <c r="AI4216" s="2">
        <v>0</v>
      </c>
      <c r="AJ4216" s="2">
        <v>3</v>
      </c>
      <c r="AK4216" s="2">
        <v>152</v>
      </c>
      <c r="AL4216" s="2">
        <v>0</v>
      </c>
      <c r="AM4216" s="2">
        <v>48</v>
      </c>
      <c r="AN4216" s="3">
        <f>IFERROR(K4216/J4216,"")</f>
        <v>0</v>
      </c>
      <c r="AO4216" s="3">
        <f>IFERROR(L4216/K4216,"")</f>
        <v>0</v>
      </c>
    </row>
    <row r="4217" spans="1:41">
      <c r="A4217" t="s">
        <v>6020</v>
      </c>
      <c r="D4217">
        <v>3000</v>
      </c>
      <c r="E4217" t="s">
        <v>587</v>
      </c>
      <c r="F4217" t="s">
        <v>2870</v>
      </c>
      <c r="I4217" t="b">
        <v>0</v>
      </c>
      <c r="J4217" s="2">
        <v>447</v>
      </c>
      <c r="K4217" s="2">
        <v>298</v>
      </c>
      <c r="L4217" s="2">
        <v>2</v>
      </c>
      <c r="M4217" s="2">
        <v>296</v>
      </c>
      <c r="N4217" s="2">
        <v>5</v>
      </c>
      <c r="O4217" s="2">
        <v>26</v>
      </c>
      <c r="P4217" s="2">
        <v>0</v>
      </c>
      <c r="Q4217" s="2">
        <v>0</v>
      </c>
      <c r="R4217" s="2">
        <v>0</v>
      </c>
      <c r="S4217" s="2">
        <v>0</v>
      </c>
      <c r="T4217" s="2">
        <v>77</v>
      </c>
      <c r="U4217" s="2">
        <v>0</v>
      </c>
      <c r="V4217" s="2">
        <v>0</v>
      </c>
      <c r="W4217" s="2">
        <v>0</v>
      </c>
      <c r="X4217" s="2">
        <v>0</v>
      </c>
      <c r="Y4217" s="2">
        <v>3</v>
      </c>
      <c r="Z4217" s="2">
        <v>2</v>
      </c>
      <c r="AA4217" s="2">
        <v>55</v>
      </c>
      <c r="AB4217" s="2">
        <v>3</v>
      </c>
      <c r="AC4217" s="2">
        <v>1</v>
      </c>
      <c r="AD4217" s="2">
        <v>0</v>
      </c>
      <c r="AE4217" s="2">
        <v>0</v>
      </c>
      <c r="AF4217" s="2">
        <v>0</v>
      </c>
      <c r="AG4217" s="2">
        <v>2</v>
      </c>
      <c r="AH4217" s="2">
        <v>0</v>
      </c>
      <c r="AI4217" s="2">
        <v>0</v>
      </c>
      <c r="AJ4217" s="2">
        <v>3</v>
      </c>
      <c r="AK4217" s="2">
        <v>82</v>
      </c>
      <c r="AL4217" s="2">
        <v>1</v>
      </c>
      <c r="AM4217" s="2">
        <v>36</v>
      </c>
      <c r="AN4217" s="3">
        <f>IFERROR(K4217/J4217,"")</f>
        <v>0</v>
      </c>
      <c r="AO4217" s="3">
        <f>IFERROR(L4217/K4217,"")</f>
        <v>0</v>
      </c>
    </row>
    <row r="4218" spans="1:41">
      <c r="A4218" t="s">
        <v>6021</v>
      </c>
      <c r="D4218">
        <v>3000</v>
      </c>
      <c r="E4218" t="s">
        <v>587</v>
      </c>
      <c r="F4218" t="s">
        <v>2357</v>
      </c>
      <c r="I4218" t="b">
        <v>0</v>
      </c>
      <c r="J4218" s="2">
        <v>774</v>
      </c>
      <c r="K4218" s="2">
        <v>584</v>
      </c>
      <c r="L4218" s="2">
        <v>4</v>
      </c>
      <c r="M4218" s="2">
        <v>580</v>
      </c>
      <c r="N4218" s="2">
        <v>29</v>
      </c>
      <c r="O4218" s="2">
        <v>57</v>
      </c>
      <c r="P4218" s="2">
        <v>0</v>
      </c>
      <c r="Q4218" s="2">
        <v>0</v>
      </c>
      <c r="R4218" s="2">
        <v>0</v>
      </c>
      <c r="S4218" s="2">
        <v>0</v>
      </c>
      <c r="T4218" s="2">
        <v>120</v>
      </c>
      <c r="U4218" s="2">
        <v>0</v>
      </c>
      <c r="V4218" s="2">
        <v>0</v>
      </c>
      <c r="W4218" s="2">
        <v>0</v>
      </c>
      <c r="X4218" s="2">
        <v>0</v>
      </c>
      <c r="Y4218" s="2">
        <v>15</v>
      </c>
      <c r="Z4218" s="2">
        <v>6</v>
      </c>
      <c r="AA4218" s="2">
        <v>115</v>
      </c>
      <c r="AB4218" s="2">
        <v>7</v>
      </c>
      <c r="AC4218" s="2">
        <v>1</v>
      </c>
      <c r="AD4218" s="2">
        <v>0</v>
      </c>
      <c r="AE4218" s="2">
        <v>0</v>
      </c>
      <c r="AF4218" s="2">
        <v>0</v>
      </c>
      <c r="AG4218" s="2">
        <v>6</v>
      </c>
      <c r="AH4218" s="2">
        <v>0</v>
      </c>
      <c r="AI4218" s="2">
        <v>1</v>
      </c>
      <c r="AJ4218" s="2">
        <v>2</v>
      </c>
      <c r="AK4218" s="2">
        <v>162</v>
      </c>
      <c r="AL4218" s="2">
        <v>0</v>
      </c>
      <c r="AM4218" s="2">
        <v>59</v>
      </c>
      <c r="AN4218" s="3">
        <f>IFERROR(K4218/J4218,"")</f>
        <v>0</v>
      </c>
      <c r="AO4218" s="3">
        <f>IFERROR(L4218/K4218,"")</f>
        <v>0</v>
      </c>
    </row>
    <row r="4219" spans="1:41">
      <c r="A4219" t="s">
        <v>6022</v>
      </c>
      <c r="D4219">
        <v>3000</v>
      </c>
      <c r="E4219" t="s">
        <v>587</v>
      </c>
      <c r="F4219" t="s">
        <v>2359</v>
      </c>
      <c r="I4219" t="b">
        <v>0</v>
      </c>
      <c r="J4219" s="2">
        <v>608</v>
      </c>
      <c r="K4219" s="2">
        <v>396</v>
      </c>
      <c r="L4219" s="2">
        <v>1</v>
      </c>
      <c r="M4219" s="2">
        <v>395</v>
      </c>
      <c r="N4219" s="2">
        <v>12</v>
      </c>
      <c r="O4219" s="2">
        <v>35</v>
      </c>
      <c r="P4219" s="2">
        <v>0</v>
      </c>
      <c r="Q4219" s="2">
        <v>0</v>
      </c>
      <c r="R4219" s="2">
        <v>0</v>
      </c>
      <c r="S4219" s="2">
        <v>0</v>
      </c>
      <c r="T4219" s="2">
        <v>121</v>
      </c>
      <c r="U4219" s="2">
        <v>0</v>
      </c>
      <c r="V4219" s="2">
        <v>0</v>
      </c>
      <c r="W4219" s="2">
        <v>0</v>
      </c>
      <c r="X4219" s="2">
        <v>0</v>
      </c>
      <c r="Y4219" s="2">
        <v>9</v>
      </c>
      <c r="Z4219" s="2">
        <v>1</v>
      </c>
      <c r="AA4219" s="2">
        <v>84</v>
      </c>
      <c r="AB4219" s="2">
        <v>4</v>
      </c>
      <c r="AC4219" s="2">
        <v>0</v>
      </c>
      <c r="AD4219" s="2">
        <v>0</v>
      </c>
      <c r="AE4219" s="2">
        <v>1</v>
      </c>
      <c r="AF4219" s="2">
        <v>0</v>
      </c>
      <c r="AG4219" s="2">
        <v>8</v>
      </c>
      <c r="AH4219" s="2">
        <v>0</v>
      </c>
      <c r="AI4219" s="2">
        <v>0</v>
      </c>
      <c r="AJ4219" s="2">
        <v>2</v>
      </c>
      <c r="AK4219" s="2">
        <v>94</v>
      </c>
      <c r="AL4219" s="2">
        <v>0</v>
      </c>
      <c r="AM4219" s="2">
        <v>24</v>
      </c>
      <c r="AN4219" s="3">
        <f>IFERROR(K4219/J4219,"")</f>
        <v>0</v>
      </c>
      <c r="AO4219" s="3">
        <f>IFERROR(L4219/K4219,"")</f>
        <v>0</v>
      </c>
    </row>
    <row r="4220" spans="1:41">
      <c r="A4220" t="s">
        <v>6023</v>
      </c>
      <c r="D4220">
        <v>3000</v>
      </c>
      <c r="E4220" t="s">
        <v>587</v>
      </c>
      <c r="F4220" t="s">
        <v>2361</v>
      </c>
      <c r="I4220" t="b">
        <v>0</v>
      </c>
      <c r="J4220" s="2">
        <v>705</v>
      </c>
      <c r="K4220" s="2">
        <v>470</v>
      </c>
      <c r="L4220" s="2">
        <v>1</v>
      </c>
      <c r="M4220" s="2">
        <v>469</v>
      </c>
      <c r="N4220" s="2">
        <v>160</v>
      </c>
      <c r="O4220" s="2">
        <v>3</v>
      </c>
      <c r="P4220" s="2">
        <v>6</v>
      </c>
      <c r="Q4220" s="2">
        <v>0</v>
      </c>
      <c r="R4220" s="2">
        <v>0</v>
      </c>
      <c r="S4220" s="2">
        <v>0</v>
      </c>
      <c r="T4220" s="2">
        <v>38</v>
      </c>
      <c r="U4220" s="2">
        <v>0</v>
      </c>
      <c r="V4220" s="2">
        <v>0</v>
      </c>
      <c r="W4220" s="2">
        <v>0</v>
      </c>
      <c r="X4220" s="2">
        <v>0</v>
      </c>
      <c r="Y4220" s="2">
        <v>21</v>
      </c>
      <c r="Z4220" s="2">
        <v>0</v>
      </c>
      <c r="AA4220" s="2">
        <v>93</v>
      </c>
      <c r="AB4220" s="2">
        <v>82</v>
      </c>
      <c r="AC4220" s="2">
        <v>0</v>
      </c>
      <c r="AD4220" s="2">
        <v>0</v>
      </c>
      <c r="AE4220" s="2">
        <v>0</v>
      </c>
      <c r="AF4220" s="2">
        <v>0</v>
      </c>
      <c r="AG4220" s="2">
        <v>51</v>
      </c>
      <c r="AH4220" s="2">
        <v>0</v>
      </c>
      <c r="AI4220" s="2">
        <v>0</v>
      </c>
      <c r="AJ4220" s="2">
        <v>5</v>
      </c>
      <c r="AK4220" s="2">
        <v>5</v>
      </c>
      <c r="AL4220" s="2">
        <v>0</v>
      </c>
      <c r="AM4220" s="2">
        <v>5</v>
      </c>
      <c r="AN4220" s="3">
        <f>IFERROR(K4220/J4220,"")</f>
        <v>0</v>
      </c>
      <c r="AO4220" s="3">
        <f>IFERROR(L4220/K4220,"")</f>
        <v>0</v>
      </c>
    </row>
    <row r="4221" spans="1:41">
      <c r="A4221" t="s">
        <v>6024</v>
      </c>
      <c r="D4221">
        <v>3000</v>
      </c>
      <c r="E4221" t="s">
        <v>587</v>
      </c>
      <c r="F4221" t="s">
        <v>2363</v>
      </c>
      <c r="I4221" t="b">
        <v>0</v>
      </c>
      <c r="J4221" s="2">
        <v>521</v>
      </c>
      <c r="K4221" s="2">
        <v>344</v>
      </c>
      <c r="L4221" s="2">
        <v>3</v>
      </c>
      <c r="M4221" s="2">
        <v>341</v>
      </c>
      <c r="N4221" s="2">
        <v>100</v>
      </c>
      <c r="O4221" s="2">
        <v>1</v>
      </c>
      <c r="P4221" s="2">
        <v>2</v>
      </c>
      <c r="Q4221" s="2">
        <v>0</v>
      </c>
      <c r="R4221" s="2">
        <v>0</v>
      </c>
      <c r="S4221" s="2">
        <v>0</v>
      </c>
      <c r="T4221" s="2">
        <v>37</v>
      </c>
      <c r="U4221" s="2">
        <v>0</v>
      </c>
      <c r="V4221" s="2">
        <v>0</v>
      </c>
      <c r="W4221" s="2">
        <v>0</v>
      </c>
      <c r="X4221" s="2">
        <v>0</v>
      </c>
      <c r="Y4221" s="2">
        <v>31</v>
      </c>
      <c r="Z4221" s="2">
        <v>7</v>
      </c>
      <c r="AA4221" s="2">
        <v>78</v>
      </c>
      <c r="AB4221" s="2">
        <v>43</v>
      </c>
      <c r="AC4221" s="2">
        <v>0</v>
      </c>
      <c r="AD4221" s="2">
        <v>0</v>
      </c>
      <c r="AE4221" s="2">
        <v>0</v>
      </c>
      <c r="AF4221" s="2">
        <v>0</v>
      </c>
      <c r="AG4221" s="2">
        <v>24</v>
      </c>
      <c r="AH4221" s="2">
        <v>0</v>
      </c>
      <c r="AI4221" s="2">
        <v>0</v>
      </c>
      <c r="AJ4221" s="2">
        <v>2</v>
      </c>
      <c r="AK4221" s="2">
        <v>9</v>
      </c>
      <c r="AL4221" s="2">
        <v>1</v>
      </c>
      <c r="AM4221" s="2">
        <v>6</v>
      </c>
      <c r="AN4221" s="3">
        <f>IFERROR(K4221/J4221,"")</f>
        <v>0</v>
      </c>
      <c r="AO4221" s="3">
        <f>IFERROR(L4221/K4221,"")</f>
        <v>0</v>
      </c>
    </row>
    <row r="4222" spans="1:41">
      <c r="A4222" t="s">
        <v>6025</v>
      </c>
      <c r="D4222">
        <v>3000</v>
      </c>
      <c r="E4222" t="s">
        <v>587</v>
      </c>
      <c r="F4222" t="s">
        <v>2365</v>
      </c>
      <c r="I4222" t="b">
        <v>0</v>
      </c>
      <c r="J4222" s="2">
        <v>719</v>
      </c>
      <c r="K4222" s="2">
        <v>460</v>
      </c>
      <c r="L4222" s="2">
        <v>3</v>
      </c>
      <c r="M4222" s="2">
        <v>457</v>
      </c>
      <c r="N4222" s="2">
        <v>107</v>
      </c>
      <c r="O4222" s="2">
        <v>11</v>
      </c>
      <c r="P4222" s="2">
        <v>6</v>
      </c>
      <c r="Q4222" s="2">
        <v>1</v>
      </c>
      <c r="R4222" s="2">
        <v>0</v>
      </c>
      <c r="S4222" s="2">
        <v>0</v>
      </c>
      <c r="T4222" s="2">
        <v>34</v>
      </c>
      <c r="U4222" s="2">
        <v>0</v>
      </c>
      <c r="V4222" s="2">
        <v>0</v>
      </c>
      <c r="W4222" s="2">
        <v>0</v>
      </c>
      <c r="X4222" s="2">
        <v>0</v>
      </c>
      <c r="Y4222" s="2">
        <v>34</v>
      </c>
      <c r="Z4222" s="2">
        <v>9</v>
      </c>
      <c r="AA4222" s="2">
        <v>116</v>
      </c>
      <c r="AB4222" s="2">
        <v>55</v>
      </c>
      <c r="AC4222" s="2">
        <v>0</v>
      </c>
      <c r="AD4222" s="2">
        <v>0</v>
      </c>
      <c r="AE4222" s="2">
        <v>0</v>
      </c>
      <c r="AF4222" s="2">
        <v>0</v>
      </c>
      <c r="AG4222" s="2">
        <v>47</v>
      </c>
      <c r="AH4222" s="2">
        <v>2</v>
      </c>
      <c r="AI4222" s="2">
        <v>0</v>
      </c>
      <c r="AJ4222" s="2">
        <v>7</v>
      </c>
      <c r="AK4222" s="2">
        <v>23</v>
      </c>
      <c r="AL4222" s="2">
        <v>0</v>
      </c>
      <c r="AM4222" s="2">
        <v>5</v>
      </c>
      <c r="AN4222" s="3">
        <f>IFERROR(K4222/J4222,"")</f>
        <v>0</v>
      </c>
      <c r="AO4222" s="3">
        <f>IFERROR(L4222/K4222,"")</f>
        <v>0</v>
      </c>
    </row>
    <row r="4223" spans="1:41">
      <c r="A4223" t="s">
        <v>6026</v>
      </c>
      <c r="D4223">
        <v>3000</v>
      </c>
      <c r="E4223" t="s">
        <v>587</v>
      </c>
      <c r="F4223" t="s">
        <v>2367</v>
      </c>
      <c r="I4223" t="b">
        <v>0</v>
      </c>
      <c r="J4223" s="2">
        <v>475</v>
      </c>
      <c r="K4223" s="2">
        <v>316</v>
      </c>
      <c r="L4223" s="2">
        <v>2</v>
      </c>
      <c r="M4223" s="2">
        <v>314</v>
      </c>
      <c r="N4223" s="2">
        <v>70</v>
      </c>
      <c r="O4223" s="2">
        <v>5</v>
      </c>
      <c r="P4223" s="2">
        <v>2</v>
      </c>
      <c r="Q4223" s="2">
        <v>0</v>
      </c>
      <c r="R4223" s="2">
        <v>0</v>
      </c>
      <c r="S4223" s="2">
        <v>0</v>
      </c>
      <c r="T4223" s="2">
        <v>26</v>
      </c>
      <c r="U4223" s="2">
        <v>0</v>
      </c>
      <c r="V4223" s="2">
        <v>0</v>
      </c>
      <c r="W4223" s="2">
        <v>0</v>
      </c>
      <c r="X4223" s="2">
        <v>0</v>
      </c>
      <c r="Y4223" s="2">
        <v>24</v>
      </c>
      <c r="Z4223" s="2">
        <v>11</v>
      </c>
      <c r="AA4223" s="2">
        <v>78</v>
      </c>
      <c r="AB4223" s="2">
        <v>37</v>
      </c>
      <c r="AC4223" s="2">
        <v>0</v>
      </c>
      <c r="AD4223" s="2">
        <v>0</v>
      </c>
      <c r="AE4223" s="2">
        <v>0</v>
      </c>
      <c r="AF4223" s="2">
        <v>1</v>
      </c>
      <c r="AG4223" s="2">
        <v>38</v>
      </c>
      <c r="AH4223" s="2">
        <v>0</v>
      </c>
      <c r="AI4223" s="2">
        <v>0</v>
      </c>
      <c r="AJ4223" s="2">
        <v>5</v>
      </c>
      <c r="AK4223" s="2">
        <v>13</v>
      </c>
      <c r="AL4223" s="2">
        <v>1</v>
      </c>
      <c r="AM4223" s="2">
        <v>3</v>
      </c>
      <c r="AN4223" s="3">
        <f>IFERROR(K4223/J4223,"")</f>
        <v>0</v>
      </c>
      <c r="AO4223" s="3">
        <f>IFERROR(L4223/K4223,"")</f>
        <v>0</v>
      </c>
    </row>
    <row r="4224" spans="1:41">
      <c r="A4224" t="s">
        <v>6027</v>
      </c>
      <c r="D4224">
        <v>3000</v>
      </c>
      <c r="E4224" t="s">
        <v>587</v>
      </c>
      <c r="F4224" t="s">
        <v>2369</v>
      </c>
      <c r="I4224" t="b">
        <v>0</v>
      </c>
      <c r="J4224" s="2">
        <v>638</v>
      </c>
      <c r="K4224" s="2">
        <v>524</v>
      </c>
      <c r="L4224" s="2">
        <v>6</v>
      </c>
      <c r="M4224" s="2">
        <v>518</v>
      </c>
      <c r="N4224" s="2">
        <v>12</v>
      </c>
      <c r="O4224" s="2">
        <v>160</v>
      </c>
      <c r="P4224" s="2">
        <v>0</v>
      </c>
      <c r="Q4224" s="2">
        <v>0</v>
      </c>
      <c r="R4224" s="2">
        <v>0</v>
      </c>
      <c r="S4224" s="2">
        <v>0</v>
      </c>
      <c r="T4224" s="2">
        <v>67</v>
      </c>
      <c r="U4224" s="2">
        <v>0</v>
      </c>
      <c r="V4224" s="2">
        <v>0</v>
      </c>
      <c r="W4224" s="2">
        <v>0</v>
      </c>
      <c r="X4224" s="2">
        <v>0</v>
      </c>
      <c r="Y4224" s="2">
        <v>4</v>
      </c>
      <c r="Z4224" s="2">
        <v>1</v>
      </c>
      <c r="AA4224" s="2">
        <v>72</v>
      </c>
      <c r="AB4224" s="2">
        <v>0</v>
      </c>
      <c r="AC4224" s="2">
        <v>0</v>
      </c>
      <c r="AD4224" s="2">
        <v>0</v>
      </c>
      <c r="AE4224" s="2">
        <v>0</v>
      </c>
      <c r="AF4224" s="2">
        <v>0</v>
      </c>
      <c r="AG4224" s="2">
        <v>2</v>
      </c>
      <c r="AH4224" s="2">
        <v>0</v>
      </c>
      <c r="AI4224" s="2">
        <v>0</v>
      </c>
      <c r="AJ4224" s="2">
        <v>0</v>
      </c>
      <c r="AK4224" s="2">
        <v>143</v>
      </c>
      <c r="AL4224" s="2">
        <v>0</v>
      </c>
      <c r="AM4224" s="2">
        <v>57</v>
      </c>
      <c r="AN4224" s="3">
        <f>IFERROR(K4224/J4224,"")</f>
        <v>0</v>
      </c>
      <c r="AO4224" s="3">
        <f>IFERROR(L4224/K4224,"")</f>
        <v>0</v>
      </c>
    </row>
    <row r="4225" spans="1:41">
      <c r="A4225" t="s">
        <v>6028</v>
      </c>
      <c r="D4225">
        <v>3000</v>
      </c>
      <c r="E4225" t="s">
        <v>587</v>
      </c>
      <c r="F4225" t="s">
        <v>2371</v>
      </c>
      <c r="I4225" t="b">
        <v>0</v>
      </c>
      <c r="J4225" s="2">
        <v>524</v>
      </c>
      <c r="K4225" s="2">
        <v>364</v>
      </c>
      <c r="L4225" s="2">
        <v>1</v>
      </c>
      <c r="M4225" s="2">
        <v>363</v>
      </c>
      <c r="N4225" s="2">
        <v>106</v>
      </c>
      <c r="O4225" s="2">
        <v>4</v>
      </c>
      <c r="P4225" s="2">
        <v>1</v>
      </c>
      <c r="Q4225" s="2">
        <v>0</v>
      </c>
      <c r="R4225" s="2">
        <v>0</v>
      </c>
      <c r="S4225" s="2">
        <v>0</v>
      </c>
      <c r="T4225" s="2">
        <v>26</v>
      </c>
      <c r="U4225" s="2">
        <v>0</v>
      </c>
      <c r="V4225" s="2">
        <v>0</v>
      </c>
      <c r="W4225" s="2">
        <v>0</v>
      </c>
      <c r="X4225" s="2">
        <v>0</v>
      </c>
      <c r="Y4225" s="2">
        <v>18</v>
      </c>
      <c r="Z4225" s="2">
        <v>12</v>
      </c>
      <c r="AA4225" s="2">
        <v>84</v>
      </c>
      <c r="AB4225" s="2">
        <v>53</v>
      </c>
      <c r="AC4225" s="2">
        <v>2</v>
      </c>
      <c r="AD4225" s="2">
        <v>0</v>
      </c>
      <c r="AE4225" s="2">
        <v>0</v>
      </c>
      <c r="AF4225" s="2">
        <v>0</v>
      </c>
      <c r="AG4225" s="2">
        <v>34</v>
      </c>
      <c r="AH4225" s="2">
        <v>0</v>
      </c>
      <c r="AI4225" s="2">
        <v>0</v>
      </c>
      <c r="AJ4225" s="2">
        <v>5</v>
      </c>
      <c r="AK4225" s="2">
        <v>11</v>
      </c>
      <c r="AL4225" s="2">
        <v>0</v>
      </c>
      <c r="AM4225" s="2">
        <v>7</v>
      </c>
      <c r="AN4225" s="3">
        <f>IFERROR(K4225/J4225,"")</f>
        <v>0</v>
      </c>
      <c r="AO4225" s="3">
        <f>IFERROR(L4225/K4225,"")</f>
        <v>0</v>
      </c>
    </row>
    <row r="4226" spans="1:41">
      <c r="A4226" t="s">
        <v>6029</v>
      </c>
      <c r="D4226">
        <v>3000</v>
      </c>
      <c r="E4226" t="s">
        <v>587</v>
      </c>
      <c r="F4226" t="s">
        <v>2373</v>
      </c>
      <c r="I4226" t="b">
        <v>0</v>
      </c>
      <c r="J4226" s="2">
        <v>635</v>
      </c>
      <c r="K4226" s="2">
        <v>416</v>
      </c>
      <c r="L4226" s="2">
        <v>9</v>
      </c>
      <c r="M4226" s="2">
        <v>407</v>
      </c>
      <c r="N4226" s="2">
        <v>192</v>
      </c>
      <c r="O4226" s="2">
        <v>2</v>
      </c>
      <c r="P4226" s="2">
        <v>0</v>
      </c>
      <c r="Q4226" s="2">
        <v>0</v>
      </c>
      <c r="R4226" s="2">
        <v>0</v>
      </c>
      <c r="S4226" s="2">
        <v>0</v>
      </c>
      <c r="T4226" s="2">
        <v>20</v>
      </c>
      <c r="U4226" s="2">
        <v>0</v>
      </c>
      <c r="V4226" s="2">
        <v>0</v>
      </c>
      <c r="W4226" s="2">
        <v>0</v>
      </c>
      <c r="X4226" s="2">
        <v>0</v>
      </c>
      <c r="Y4226" s="2">
        <v>18</v>
      </c>
      <c r="Z4226" s="2">
        <v>5</v>
      </c>
      <c r="AA4226" s="2">
        <v>68</v>
      </c>
      <c r="AB4226" s="2">
        <v>50</v>
      </c>
      <c r="AC4226" s="2">
        <v>2</v>
      </c>
      <c r="AD4226" s="2">
        <v>0</v>
      </c>
      <c r="AE4226" s="2">
        <v>0</v>
      </c>
      <c r="AF4226" s="2">
        <v>0</v>
      </c>
      <c r="AG4226" s="2">
        <v>44</v>
      </c>
      <c r="AH4226" s="2">
        <v>0</v>
      </c>
      <c r="AI4226" s="2">
        <v>0</v>
      </c>
      <c r="AJ4226" s="2">
        <v>2</v>
      </c>
      <c r="AK4226" s="2">
        <v>2</v>
      </c>
      <c r="AL4226" s="2">
        <v>0</v>
      </c>
      <c r="AM4226" s="2">
        <v>2</v>
      </c>
      <c r="AN4226" s="3">
        <f>IFERROR(K4226/J4226,"")</f>
        <v>0</v>
      </c>
      <c r="AO4226" s="3">
        <f>IFERROR(L4226/K4226,"")</f>
        <v>0</v>
      </c>
    </row>
    <row r="4227" spans="1:41">
      <c r="A4227" t="s">
        <v>6030</v>
      </c>
      <c r="D4227">
        <v>3000</v>
      </c>
      <c r="E4227" t="s">
        <v>587</v>
      </c>
      <c r="F4227" t="s">
        <v>2375</v>
      </c>
      <c r="I4227" t="b">
        <v>0</v>
      </c>
      <c r="J4227" s="2">
        <v>509</v>
      </c>
      <c r="K4227" s="2">
        <v>380</v>
      </c>
      <c r="L4227" s="2">
        <v>4</v>
      </c>
      <c r="M4227" s="2">
        <v>376</v>
      </c>
      <c r="N4227" s="2">
        <v>114</v>
      </c>
      <c r="O4227" s="2">
        <v>0</v>
      </c>
      <c r="P4227" s="2">
        <v>4</v>
      </c>
      <c r="Q4227" s="2">
        <v>0</v>
      </c>
      <c r="R4227" s="2">
        <v>0</v>
      </c>
      <c r="S4227" s="2">
        <v>0</v>
      </c>
      <c r="T4227" s="2">
        <v>27</v>
      </c>
      <c r="U4227" s="2">
        <v>0</v>
      </c>
      <c r="V4227" s="2">
        <v>0</v>
      </c>
      <c r="W4227" s="2">
        <v>0</v>
      </c>
      <c r="X4227" s="2">
        <v>0</v>
      </c>
      <c r="Y4227" s="2">
        <v>25</v>
      </c>
      <c r="Z4227" s="2">
        <v>4</v>
      </c>
      <c r="AA4227" s="2">
        <v>64</v>
      </c>
      <c r="AB4227" s="2">
        <v>93</v>
      </c>
      <c r="AC4227" s="2">
        <v>0</v>
      </c>
      <c r="AD4227" s="2">
        <v>1</v>
      </c>
      <c r="AE4227" s="2">
        <v>0</v>
      </c>
      <c r="AF4227" s="2">
        <v>0</v>
      </c>
      <c r="AG4227" s="2">
        <v>39</v>
      </c>
      <c r="AH4227" s="2">
        <v>0</v>
      </c>
      <c r="AI4227" s="2">
        <v>0</v>
      </c>
      <c r="AJ4227" s="2">
        <v>2</v>
      </c>
      <c r="AK4227" s="2">
        <v>3</v>
      </c>
      <c r="AL4227" s="2">
        <v>0</v>
      </c>
      <c r="AM4227" s="2">
        <v>0</v>
      </c>
      <c r="AN4227" s="3">
        <f>IFERROR(K4227/J4227,"")</f>
        <v>0</v>
      </c>
      <c r="AO4227" s="3">
        <f>IFERROR(L4227/K4227,"")</f>
        <v>0</v>
      </c>
    </row>
    <row r="4228" spans="1:41">
      <c r="A4228" t="s">
        <v>6031</v>
      </c>
      <c r="D4228">
        <v>3000</v>
      </c>
      <c r="E4228" t="s">
        <v>587</v>
      </c>
      <c r="F4228" t="s">
        <v>2377</v>
      </c>
      <c r="I4228" t="b">
        <v>0</v>
      </c>
      <c r="J4228" s="2">
        <v>565</v>
      </c>
      <c r="K4228" s="2">
        <v>448</v>
      </c>
      <c r="L4228" s="2">
        <v>2</v>
      </c>
      <c r="M4228" s="2">
        <v>446</v>
      </c>
      <c r="N4228" s="2">
        <v>100</v>
      </c>
      <c r="O4228" s="2">
        <v>2</v>
      </c>
      <c r="P4228" s="2">
        <v>2</v>
      </c>
      <c r="Q4228" s="2">
        <v>0</v>
      </c>
      <c r="R4228" s="2">
        <v>0</v>
      </c>
      <c r="S4228" s="2">
        <v>0</v>
      </c>
      <c r="T4228" s="2">
        <v>29</v>
      </c>
      <c r="U4228" s="2">
        <v>0</v>
      </c>
      <c r="V4228" s="2">
        <v>0</v>
      </c>
      <c r="W4228" s="2">
        <v>0</v>
      </c>
      <c r="X4228" s="2">
        <v>0</v>
      </c>
      <c r="Y4228" s="2">
        <v>31</v>
      </c>
      <c r="Z4228" s="2">
        <v>15</v>
      </c>
      <c r="AA4228" s="2">
        <v>152</v>
      </c>
      <c r="AB4228" s="2">
        <v>35</v>
      </c>
      <c r="AC4228" s="2">
        <v>0</v>
      </c>
      <c r="AD4228" s="2">
        <v>0</v>
      </c>
      <c r="AE4228" s="2">
        <v>1</v>
      </c>
      <c r="AF4228" s="2">
        <v>0</v>
      </c>
      <c r="AG4228" s="2">
        <v>72</v>
      </c>
      <c r="AH4228" s="2">
        <v>0</v>
      </c>
      <c r="AI4228" s="2">
        <v>0</v>
      </c>
      <c r="AJ4228" s="2">
        <v>1</v>
      </c>
      <c r="AK4228" s="2">
        <v>3</v>
      </c>
      <c r="AL4228" s="2">
        <v>0</v>
      </c>
      <c r="AM4228" s="2">
        <v>3</v>
      </c>
      <c r="AN4228" s="3">
        <f>IFERROR(K4228/J4228,"")</f>
        <v>0</v>
      </c>
      <c r="AO4228" s="3">
        <f>IFERROR(L4228/K4228,"")</f>
        <v>0</v>
      </c>
    </row>
    <row r="4229" spans="1:41">
      <c r="A4229" t="s">
        <v>6032</v>
      </c>
      <c r="D4229">
        <v>3000</v>
      </c>
      <c r="E4229" t="s">
        <v>587</v>
      </c>
      <c r="F4229" t="s">
        <v>2379</v>
      </c>
      <c r="I4229" t="b">
        <v>0</v>
      </c>
      <c r="J4229" s="2">
        <v>560</v>
      </c>
      <c r="K4229" s="2">
        <v>366</v>
      </c>
      <c r="L4229" s="2">
        <v>4</v>
      </c>
      <c r="M4229" s="2">
        <v>362</v>
      </c>
      <c r="N4229" s="2">
        <v>87</v>
      </c>
      <c r="O4229" s="2">
        <v>7</v>
      </c>
      <c r="P4229" s="2">
        <v>3</v>
      </c>
      <c r="Q4229" s="2">
        <v>0</v>
      </c>
      <c r="R4229" s="2">
        <v>0</v>
      </c>
      <c r="S4229" s="2">
        <v>0</v>
      </c>
      <c r="T4229" s="2">
        <v>26</v>
      </c>
      <c r="U4229" s="2">
        <v>0</v>
      </c>
      <c r="V4229" s="2">
        <v>0</v>
      </c>
      <c r="W4229" s="2">
        <v>0</v>
      </c>
      <c r="X4229" s="2">
        <v>0</v>
      </c>
      <c r="Y4229" s="2">
        <v>26</v>
      </c>
      <c r="Z4229" s="2">
        <v>10</v>
      </c>
      <c r="AA4229" s="2">
        <v>105</v>
      </c>
      <c r="AB4229" s="2">
        <v>51</v>
      </c>
      <c r="AC4229" s="2">
        <v>0</v>
      </c>
      <c r="AD4229" s="2">
        <v>1</v>
      </c>
      <c r="AE4229" s="2">
        <v>0</v>
      </c>
      <c r="AF4229" s="2">
        <v>0</v>
      </c>
      <c r="AG4229" s="2">
        <v>29</v>
      </c>
      <c r="AH4229" s="2">
        <v>0</v>
      </c>
      <c r="AI4229" s="2">
        <v>0</v>
      </c>
      <c r="AJ4229" s="2">
        <v>5</v>
      </c>
      <c r="AK4229" s="2">
        <v>3</v>
      </c>
      <c r="AL4229" s="2">
        <v>0</v>
      </c>
      <c r="AM4229" s="2">
        <v>9</v>
      </c>
      <c r="AN4229" s="3">
        <f>IFERROR(K4229/J4229,"")</f>
        <v>0</v>
      </c>
      <c r="AO4229" s="3">
        <f>IFERROR(L4229/K4229,"")</f>
        <v>0</v>
      </c>
    </row>
    <row r="4230" spans="1:41">
      <c r="A4230" t="s">
        <v>6033</v>
      </c>
      <c r="D4230">
        <v>3000</v>
      </c>
      <c r="E4230" t="s">
        <v>587</v>
      </c>
      <c r="F4230" t="s">
        <v>4961</v>
      </c>
      <c r="I4230" t="b">
        <v>0</v>
      </c>
      <c r="J4230" s="2">
        <v>659</v>
      </c>
      <c r="K4230" s="2">
        <v>459</v>
      </c>
      <c r="L4230" s="2">
        <v>2</v>
      </c>
      <c r="M4230" s="2">
        <v>457</v>
      </c>
      <c r="N4230" s="2">
        <v>118</v>
      </c>
      <c r="O4230" s="2">
        <v>4</v>
      </c>
      <c r="P4230" s="2">
        <v>2</v>
      </c>
      <c r="Q4230" s="2">
        <v>0</v>
      </c>
      <c r="R4230" s="2">
        <v>0</v>
      </c>
      <c r="S4230" s="2">
        <v>0</v>
      </c>
      <c r="T4230" s="2">
        <v>44</v>
      </c>
      <c r="U4230" s="2">
        <v>0</v>
      </c>
      <c r="V4230" s="2">
        <v>0</v>
      </c>
      <c r="W4230" s="2">
        <v>0</v>
      </c>
      <c r="X4230" s="2">
        <v>0</v>
      </c>
      <c r="Y4230" s="2">
        <v>16</v>
      </c>
      <c r="Z4230" s="2">
        <v>16</v>
      </c>
      <c r="AA4230" s="2">
        <v>134</v>
      </c>
      <c r="AB4230" s="2">
        <v>56</v>
      </c>
      <c r="AC4230" s="2">
        <v>0</v>
      </c>
      <c r="AD4230" s="2">
        <v>0</v>
      </c>
      <c r="AE4230" s="2">
        <v>0</v>
      </c>
      <c r="AF4230" s="2">
        <v>0</v>
      </c>
      <c r="AG4230" s="2">
        <v>44</v>
      </c>
      <c r="AH4230" s="2">
        <v>0</v>
      </c>
      <c r="AI4230" s="2">
        <v>0</v>
      </c>
      <c r="AJ4230" s="2">
        <v>3</v>
      </c>
      <c r="AK4230" s="2">
        <v>12</v>
      </c>
      <c r="AL4230" s="2">
        <v>0</v>
      </c>
      <c r="AM4230" s="2">
        <v>8</v>
      </c>
      <c r="AN4230" s="3">
        <f>IFERROR(K4230/J4230,"")</f>
        <v>0</v>
      </c>
      <c r="AO4230" s="3">
        <f>IFERROR(L4230/K4230,"")</f>
        <v>0</v>
      </c>
    </row>
    <row r="4231" spans="1:41">
      <c r="A4231" t="s">
        <v>6034</v>
      </c>
      <c r="D4231">
        <v>3000</v>
      </c>
      <c r="E4231" t="s">
        <v>587</v>
      </c>
      <c r="F4231" t="s">
        <v>2381</v>
      </c>
      <c r="I4231" t="b">
        <v>0</v>
      </c>
      <c r="J4231" s="2">
        <v>516</v>
      </c>
      <c r="K4231" s="2">
        <v>392</v>
      </c>
      <c r="L4231" s="2">
        <v>24</v>
      </c>
      <c r="M4231" s="2">
        <v>368</v>
      </c>
      <c r="N4231" s="2">
        <v>3</v>
      </c>
      <c r="O4231" s="2">
        <v>213</v>
      </c>
      <c r="P4231" s="2">
        <v>0</v>
      </c>
      <c r="Q4231" s="2">
        <v>0</v>
      </c>
      <c r="R4231" s="2">
        <v>0</v>
      </c>
      <c r="S4231" s="2">
        <v>0</v>
      </c>
      <c r="T4231" s="2">
        <v>24</v>
      </c>
      <c r="U4231" s="2">
        <v>0</v>
      </c>
      <c r="V4231" s="2">
        <v>0</v>
      </c>
      <c r="W4231" s="2">
        <v>0</v>
      </c>
      <c r="X4231" s="2">
        <v>0</v>
      </c>
      <c r="Y4231" s="2">
        <v>1</v>
      </c>
      <c r="Z4231" s="2">
        <v>0</v>
      </c>
      <c r="AA4231" s="2">
        <v>17</v>
      </c>
      <c r="AB4231" s="2">
        <v>0</v>
      </c>
      <c r="AC4231" s="2">
        <v>1</v>
      </c>
      <c r="AD4231" s="2">
        <v>0</v>
      </c>
      <c r="AE4231" s="2">
        <v>0</v>
      </c>
      <c r="AF4231" s="2">
        <v>0</v>
      </c>
      <c r="AG4231" s="2">
        <v>0</v>
      </c>
      <c r="AH4231" s="2">
        <v>0</v>
      </c>
      <c r="AI4231" s="2">
        <v>1</v>
      </c>
      <c r="AJ4231" s="2">
        <v>0</v>
      </c>
      <c r="AK4231" s="2">
        <v>41</v>
      </c>
      <c r="AL4231" s="2">
        <v>0</v>
      </c>
      <c r="AM4231" s="2">
        <v>67</v>
      </c>
      <c r="AN4231" s="3">
        <f>IFERROR(K4231/J4231,"")</f>
        <v>0</v>
      </c>
      <c r="AO4231" s="3">
        <f>IFERROR(L4231/K4231,"")</f>
        <v>0</v>
      </c>
    </row>
    <row r="4232" spans="1:41">
      <c r="A4232" t="s">
        <v>6035</v>
      </c>
      <c r="D4232">
        <v>3000</v>
      </c>
      <c r="E4232" t="s">
        <v>587</v>
      </c>
      <c r="F4232" t="s">
        <v>2383</v>
      </c>
      <c r="I4232" t="b">
        <v>0</v>
      </c>
      <c r="J4232" s="2">
        <v>598</v>
      </c>
      <c r="K4232" s="2">
        <v>425</v>
      </c>
      <c r="L4232" s="2">
        <v>3</v>
      </c>
      <c r="M4232" s="2">
        <v>422</v>
      </c>
      <c r="N4232" s="2">
        <v>21</v>
      </c>
      <c r="O4232" s="2">
        <v>148</v>
      </c>
      <c r="P4232" s="2">
        <v>0</v>
      </c>
      <c r="Q4232" s="2">
        <v>0</v>
      </c>
      <c r="R4232" s="2">
        <v>0</v>
      </c>
      <c r="S4232" s="2">
        <v>0</v>
      </c>
      <c r="T4232" s="2">
        <v>33</v>
      </c>
      <c r="U4232" s="2">
        <v>0</v>
      </c>
      <c r="V4232" s="2">
        <v>0</v>
      </c>
      <c r="W4232" s="2">
        <v>0</v>
      </c>
      <c r="X4232" s="2">
        <v>0</v>
      </c>
      <c r="Y4232" s="2">
        <v>10</v>
      </c>
      <c r="Z4232" s="2">
        <v>9</v>
      </c>
      <c r="AA4232" s="2">
        <v>46</v>
      </c>
      <c r="AB4232" s="2">
        <v>5</v>
      </c>
      <c r="AC4232" s="2">
        <v>0</v>
      </c>
      <c r="AD4232" s="2">
        <v>0</v>
      </c>
      <c r="AE4232" s="2">
        <v>0</v>
      </c>
      <c r="AF4232" s="2">
        <v>0</v>
      </c>
      <c r="AG4232" s="2">
        <v>19</v>
      </c>
      <c r="AH4232" s="2">
        <v>0</v>
      </c>
      <c r="AI4232" s="2">
        <v>0</v>
      </c>
      <c r="AJ4232" s="2">
        <v>0</v>
      </c>
      <c r="AK4232" s="2">
        <v>61</v>
      </c>
      <c r="AL4232" s="2">
        <v>0</v>
      </c>
      <c r="AM4232" s="2">
        <v>70</v>
      </c>
      <c r="AN4232" s="3">
        <f>IFERROR(K4232/J4232,"")</f>
        <v>0</v>
      </c>
      <c r="AO4232" s="3">
        <f>IFERROR(L4232/K4232,"")</f>
        <v>0</v>
      </c>
    </row>
    <row r="4233" spans="1:41">
      <c r="A4233" t="s">
        <v>6036</v>
      </c>
      <c r="D4233">
        <v>3000</v>
      </c>
      <c r="E4233" t="s">
        <v>587</v>
      </c>
      <c r="F4233" t="s">
        <v>2385</v>
      </c>
      <c r="I4233" t="b">
        <v>0</v>
      </c>
      <c r="J4233" s="2">
        <v>413</v>
      </c>
      <c r="K4233" s="2">
        <v>305</v>
      </c>
      <c r="L4233" s="2">
        <v>1</v>
      </c>
      <c r="M4233" s="2">
        <v>304</v>
      </c>
      <c r="N4233" s="2">
        <v>5</v>
      </c>
      <c r="O4233" s="2">
        <v>104</v>
      </c>
      <c r="P4233" s="2">
        <v>0</v>
      </c>
      <c r="Q4233" s="2">
        <v>0</v>
      </c>
      <c r="R4233" s="2">
        <v>0</v>
      </c>
      <c r="S4233" s="2">
        <v>0</v>
      </c>
      <c r="T4233" s="2">
        <v>20</v>
      </c>
      <c r="U4233" s="2">
        <v>0</v>
      </c>
      <c r="V4233" s="2">
        <v>0</v>
      </c>
      <c r="W4233" s="2">
        <v>0</v>
      </c>
      <c r="X4233" s="2">
        <v>0</v>
      </c>
      <c r="Y4233" s="2">
        <v>0</v>
      </c>
      <c r="Z4233" s="2">
        <v>40</v>
      </c>
      <c r="AA4233" s="2">
        <v>42</v>
      </c>
      <c r="AB4233" s="2">
        <v>2</v>
      </c>
      <c r="AC4233" s="2">
        <v>0</v>
      </c>
      <c r="AD4233" s="2">
        <v>1</v>
      </c>
      <c r="AE4233" s="2">
        <v>0</v>
      </c>
      <c r="AF4233" s="2">
        <v>0</v>
      </c>
      <c r="AG4233" s="2">
        <v>4</v>
      </c>
      <c r="AH4233" s="2">
        <v>0</v>
      </c>
      <c r="AI4233" s="2">
        <v>0</v>
      </c>
      <c r="AJ4233" s="2">
        <v>0</v>
      </c>
      <c r="AK4233" s="2">
        <v>25</v>
      </c>
      <c r="AL4233" s="2">
        <v>0</v>
      </c>
      <c r="AM4233" s="2">
        <v>61</v>
      </c>
      <c r="AN4233" s="3">
        <f>IFERROR(K4233/J4233,"")</f>
        <v>0</v>
      </c>
      <c r="AO4233" s="3">
        <f>IFERROR(L4233/K4233,"")</f>
        <v>0</v>
      </c>
    </row>
    <row r="4234" spans="1:41">
      <c r="A4234" t="s">
        <v>6037</v>
      </c>
      <c r="D4234">
        <v>3000</v>
      </c>
      <c r="E4234" t="s">
        <v>587</v>
      </c>
      <c r="F4234" t="s">
        <v>2385</v>
      </c>
      <c r="I4234" t="b">
        <v>0</v>
      </c>
      <c r="J4234" s="2">
        <v>350</v>
      </c>
      <c r="K4234" s="2">
        <v>273</v>
      </c>
      <c r="L4234" s="2">
        <v>11</v>
      </c>
      <c r="M4234" s="2">
        <v>262</v>
      </c>
      <c r="N4234" s="2">
        <v>7</v>
      </c>
      <c r="O4234" s="2">
        <v>88</v>
      </c>
      <c r="P4234" s="2">
        <v>0</v>
      </c>
      <c r="Q4234" s="2">
        <v>0</v>
      </c>
      <c r="R4234" s="2">
        <v>0</v>
      </c>
      <c r="S4234" s="2">
        <v>0</v>
      </c>
      <c r="T4234" s="2">
        <v>15</v>
      </c>
      <c r="U4234" s="2">
        <v>0</v>
      </c>
      <c r="V4234" s="2">
        <v>0</v>
      </c>
      <c r="W4234" s="2">
        <v>0</v>
      </c>
      <c r="X4234" s="2">
        <v>0</v>
      </c>
      <c r="Y4234" s="2">
        <v>3</v>
      </c>
      <c r="Z4234" s="2">
        <v>27</v>
      </c>
      <c r="AA4234" s="2">
        <v>42</v>
      </c>
      <c r="AB4234" s="2">
        <v>2</v>
      </c>
      <c r="AC4234" s="2">
        <v>0</v>
      </c>
      <c r="AD4234" s="2">
        <v>0</v>
      </c>
      <c r="AE4234" s="2">
        <v>1</v>
      </c>
      <c r="AF4234" s="2">
        <v>0</v>
      </c>
      <c r="AG4234" s="2">
        <v>4</v>
      </c>
      <c r="AH4234" s="2">
        <v>0</v>
      </c>
      <c r="AI4234" s="2">
        <v>1</v>
      </c>
      <c r="AJ4234" s="2">
        <v>0</v>
      </c>
      <c r="AK4234" s="2">
        <v>26</v>
      </c>
      <c r="AL4234" s="2">
        <v>0</v>
      </c>
      <c r="AM4234" s="2">
        <v>46</v>
      </c>
      <c r="AN4234" s="3">
        <f>IFERROR(K4234/J4234,"")</f>
        <v>0</v>
      </c>
      <c r="AO4234" s="3">
        <f>IFERROR(L4234/K4234,"")</f>
        <v>0</v>
      </c>
    </row>
    <row r="4235" spans="1:41">
      <c r="A4235" t="s">
        <v>6038</v>
      </c>
      <c r="D4235">
        <v>3000</v>
      </c>
      <c r="E4235" t="s">
        <v>587</v>
      </c>
      <c r="F4235" t="s">
        <v>2884</v>
      </c>
      <c r="I4235" t="b">
        <v>0</v>
      </c>
      <c r="J4235" s="2">
        <v>550</v>
      </c>
      <c r="K4235" s="2">
        <v>408</v>
      </c>
      <c r="L4235" s="2">
        <v>5</v>
      </c>
      <c r="M4235" s="2">
        <v>403</v>
      </c>
      <c r="N4235" s="2">
        <v>10</v>
      </c>
      <c r="O4235" s="2">
        <v>207</v>
      </c>
      <c r="P4235" s="2">
        <v>0</v>
      </c>
      <c r="Q4235" s="2">
        <v>0</v>
      </c>
      <c r="R4235" s="2">
        <v>0</v>
      </c>
      <c r="S4235" s="2">
        <v>0</v>
      </c>
      <c r="T4235" s="2">
        <v>22</v>
      </c>
      <c r="U4235" s="2">
        <v>0</v>
      </c>
      <c r="V4235" s="2">
        <v>0</v>
      </c>
      <c r="W4235" s="2">
        <v>0</v>
      </c>
      <c r="X4235" s="2">
        <v>0</v>
      </c>
      <c r="Y4235" s="2">
        <v>1</v>
      </c>
      <c r="Z4235" s="2">
        <v>1</v>
      </c>
      <c r="AA4235" s="2">
        <v>37</v>
      </c>
      <c r="AB4235" s="2">
        <v>1</v>
      </c>
      <c r="AC4235" s="2">
        <v>1</v>
      </c>
      <c r="AD4235" s="2">
        <v>0</v>
      </c>
      <c r="AE4235" s="2">
        <v>0</v>
      </c>
      <c r="AF4235" s="2">
        <v>0</v>
      </c>
      <c r="AG4235" s="2">
        <v>4</v>
      </c>
      <c r="AH4235" s="2">
        <v>0</v>
      </c>
      <c r="AI4235" s="2">
        <v>0</v>
      </c>
      <c r="AJ4235" s="2">
        <v>1</v>
      </c>
      <c r="AK4235" s="2">
        <v>39</v>
      </c>
      <c r="AL4235" s="2">
        <v>0</v>
      </c>
      <c r="AM4235" s="2">
        <v>79</v>
      </c>
      <c r="AN4235" s="3">
        <f>IFERROR(K4235/J4235,"")</f>
        <v>0</v>
      </c>
      <c r="AO4235" s="3">
        <f>IFERROR(L4235/K4235,"")</f>
        <v>0</v>
      </c>
    </row>
    <row r="4236" spans="1:41">
      <c r="A4236" t="s">
        <v>6039</v>
      </c>
      <c r="D4236">
        <v>3000</v>
      </c>
      <c r="E4236" t="s">
        <v>587</v>
      </c>
      <c r="F4236" t="s">
        <v>4967</v>
      </c>
      <c r="I4236" t="b">
        <v>0</v>
      </c>
      <c r="J4236" s="2">
        <v>729</v>
      </c>
      <c r="K4236" s="2">
        <v>556</v>
      </c>
      <c r="L4236" s="2">
        <v>24</v>
      </c>
      <c r="M4236" s="2">
        <v>532</v>
      </c>
      <c r="N4236" s="2">
        <v>7</v>
      </c>
      <c r="O4236" s="2">
        <v>301</v>
      </c>
      <c r="P4236" s="2">
        <v>0</v>
      </c>
      <c r="Q4236" s="2">
        <v>0</v>
      </c>
      <c r="R4236" s="2">
        <v>0</v>
      </c>
      <c r="S4236" s="2">
        <v>0</v>
      </c>
      <c r="T4236" s="2">
        <v>22</v>
      </c>
      <c r="U4236" s="2">
        <v>0</v>
      </c>
      <c r="V4236" s="2">
        <v>0</v>
      </c>
      <c r="W4236" s="2">
        <v>0</v>
      </c>
      <c r="X4236" s="2">
        <v>0</v>
      </c>
      <c r="Y4236" s="2">
        <v>3</v>
      </c>
      <c r="Z4236" s="2">
        <v>0</v>
      </c>
      <c r="AA4236" s="2">
        <v>30</v>
      </c>
      <c r="AB4236" s="2">
        <v>1</v>
      </c>
      <c r="AC4236" s="2">
        <v>0</v>
      </c>
      <c r="AD4236" s="2">
        <v>0</v>
      </c>
      <c r="AE4236" s="2">
        <v>0</v>
      </c>
      <c r="AF4236" s="2">
        <v>0</v>
      </c>
      <c r="AG4236" s="2">
        <v>1</v>
      </c>
      <c r="AH4236" s="2">
        <v>0</v>
      </c>
      <c r="AI4236" s="2">
        <v>0</v>
      </c>
      <c r="AJ4236" s="2">
        <v>0</v>
      </c>
      <c r="AK4236" s="2">
        <v>60</v>
      </c>
      <c r="AL4236" s="2">
        <v>0</v>
      </c>
      <c r="AM4236" s="2">
        <v>107</v>
      </c>
      <c r="AN4236" s="3">
        <f>IFERROR(K4236/J4236,"")</f>
        <v>0</v>
      </c>
      <c r="AO4236" s="3">
        <f>IFERROR(L4236/K4236,"")</f>
        <v>0</v>
      </c>
    </row>
    <row r="4237" spans="1:41">
      <c r="A4237" t="s">
        <v>6040</v>
      </c>
      <c r="D4237">
        <v>3000</v>
      </c>
      <c r="E4237" t="s">
        <v>587</v>
      </c>
      <c r="F4237" t="s">
        <v>2886</v>
      </c>
      <c r="I4237" t="b">
        <v>0</v>
      </c>
      <c r="J4237" s="2">
        <v>745</v>
      </c>
      <c r="K4237" s="2">
        <v>561</v>
      </c>
      <c r="L4237" s="2">
        <v>6</v>
      </c>
      <c r="M4237" s="2">
        <v>555</v>
      </c>
      <c r="N4237" s="2">
        <v>2</v>
      </c>
      <c r="O4237" s="2">
        <v>419</v>
      </c>
      <c r="P4237" s="2">
        <v>0</v>
      </c>
      <c r="Q4237" s="2">
        <v>0</v>
      </c>
      <c r="R4237" s="2">
        <v>0</v>
      </c>
      <c r="S4237" s="2">
        <v>0</v>
      </c>
      <c r="T4237" s="2">
        <v>10</v>
      </c>
      <c r="U4237" s="2">
        <v>0</v>
      </c>
      <c r="V4237" s="2">
        <v>0</v>
      </c>
      <c r="W4237" s="2">
        <v>0</v>
      </c>
      <c r="X4237" s="2">
        <v>0</v>
      </c>
      <c r="Y4237" s="2">
        <v>4</v>
      </c>
      <c r="Z4237" s="2">
        <v>1</v>
      </c>
      <c r="AA4237" s="2">
        <v>26</v>
      </c>
      <c r="AB4237" s="2">
        <v>0</v>
      </c>
      <c r="AC4237" s="2">
        <v>0</v>
      </c>
      <c r="AD4237" s="2">
        <v>0</v>
      </c>
      <c r="AE4237" s="2">
        <v>0</v>
      </c>
      <c r="AF4237" s="2">
        <v>0</v>
      </c>
      <c r="AG4237" s="2">
        <v>1</v>
      </c>
      <c r="AH4237" s="2">
        <v>0</v>
      </c>
      <c r="AI4237" s="2">
        <v>0</v>
      </c>
      <c r="AJ4237" s="2">
        <v>1</v>
      </c>
      <c r="AK4237" s="2">
        <v>23</v>
      </c>
      <c r="AL4237" s="2">
        <v>0</v>
      </c>
      <c r="AM4237" s="2">
        <v>68</v>
      </c>
      <c r="AN4237" s="3">
        <f>IFERROR(K4237/J4237,"")</f>
        <v>0</v>
      </c>
      <c r="AO4237" s="3">
        <f>IFERROR(L4237/K4237,"")</f>
        <v>0</v>
      </c>
    </row>
    <row r="4238" spans="1:41">
      <c r="A4238" t="s">
        <v>6041</v>
      </c>
      <c r="D4238">
        <v>3000</v>
      </c>
      <c r="E4238" t="s">
        <v>587</v>
      </c>
      <c r="F4238" t="s">
        <v>2888</v>
      </c>
      <c r="I4238" t="b">
        <v>0</v>
      </c>
      <c r="J4238" s="2">
        <v>573</v>
      </c>
      <c r="K4238" s="2">
        <v>423</v>
      </c>
      <c r="L4238" s="2">
        <v>9</v>
      </c>
      <c r="M4238" s="2">
        <v>414</v>
      </c>
      <c r="N4238" s="2">
        <v>9</v>
      </c>
      <c r="O4238" s="2">
        <v>223</v>
      </c>
      <c r="P4238" s="2">
        <v>0</v>
      </c>
      <c r="Q4238" s="2">
        <v>0</v>
      </c>
      <c r="R4238" s="2">
        <v>0</v>
      </c>
      <c r="S4238" s="2">
        <v>0</v>
      </c>
      <c r="T4238" s="2">
        <v>12</v>
      </c>
      <c r="U4238" s="2">
        <v>0</v>
      </c>
      <c r="V4238" s="2">
        <v>0</v>
      </c>
      <c r="W4238" s="2">
        <v>0</v>
      </c>
      <c r="X4238" s="2">
        <v>0</v>
      </c>
      <c r="Y4238" s="2">
        <v>2</v>
      </c>
      <c r="Z4238" s="2">
        <v>0</v>
      </c>
      <c r="AA4238" s="2">
        <v>32</v>
      </c>
      <c r="AB4238" s="2">
        <v>0</v>
      </c>
      <c r="AC4238" s="2">
        <v>0</v>
      </c>
      <c r="AD4238" s="2">
        <v>0</v>
      </c>
      <c r="AE4238" s="2">
        <v>0</v>
      </c>
      <c r="AF4238" s="2">
        <v>0</v>
      </c>
      <c r="AG4238" s="2">
        <v>3</v>
      </c>
      <c r="AH4238" s="2">
        <v>0</v>
      </c>
      <c r="AI4238" s="2">
        <v>0</v>
      </c>
      <c r="AJ4238" s="2">
        <v>0</v>
      </c>
      <c r="AK4238" s="2">
        <v>39</v>
      </c>
      <c r="AL4238" s="2">
        <v>1</v>
      </c>
      <c r="AM4238" s="2">
        <v>93</v>
      </c>
      <c r="AN4238" s="3">
        <f>IFERROR(K4238/J4238,"")</f>
        <v>0</v>
      </c>
      <c r="AO4238" s="3">
        <f>IFERROR(L4238/K4238,"")</f>
        <v>0</v>
      </c>
    </row>
    <row r="4239" spans="1:41">
      <c r="A4239" t="s">
        <v>6042</v>
      </c>
      <c r="D4239">
        <v>3000</v>
      </c>
      <c r="E4239" t="s">
        <v>587</v>
      </c>
      <c r="F4239" t="s">
        <v>2890</v>
      </c>
      <c r="I4239" t="b">
        <v>0</v>
      </c>
      <c r="J4239" s="2">
        <v>365</v>
      </c>
      <c r="K4239" s="2">
        <v>266</v>
      </c>
      <c r="L4239" s="2">
        <v>1</v>
      </c>
      <c r="M4239" s="2">
        <v>265</v>
      </c>
      <c r="N4239" s="2">
        <v>27</v>
      </c>
      <c r="O4239" s="2">
        <v>36</v>
      </c>
      <c r="P4239" s="2">
        <v>1</v>
      </c>
      <c r="Q4239" s="2">
        <v>0</v>
      </c>
      <c r="R4239" s="2">
        <v>0</v>
      </c>
      <c r="S4239" s="2">
        <v>0</v>
      </c>
      <c r="T4239" s="2">
        <v>34</v>
      </c>
      <c r="U4239" s="2">
        <v>0</v>
      </c>
      <c r="V4239" s="2">
        <v>0</v>
      </c>
      <c r="W4239" s="2">
        <v>0</v>
      </c>
      <c r="X4239" s="2">
        <v>0</v>
      </c>
      <c r="Y4239" s="2">
        <v>10</v>
      </c>
      <c r="Z4239" s="2">
        <v>0</v>
      </c>
      <c r="AA4239" s="2">
        <v>59</v>
      </c>
      <c r="AB4239" s="2">
        <v>1</v>
      </c>
      <c r="AC4239" s="2">
        <v>0</v>
      </c>
      <c r="AD4239" s="2">
        <v>0</v>
      </c>
      <c r="AE4239" s="2">
        <v>0</v>
      </c>
      <c r="AF4239" s="2">
        <v>0</v>
      </c>
      <c r="AG4239" s="2">
        <v>15</v>
      </c>
      <c r="AH4239" s="2">
        <v>0</v>
      </c>
      <c r="AI4239" s="2">
        <v>0</v>
      </c>
      <c r="AJ4239" s="2">
        <v>1</v>
      </c>
      <c r="AK4239" s="2">
        <v>36</v>
      </c>
      <c r="AL4239" s="2">
        <v>0</v>
      </c>
      <c r="AM4239" s="2">
        <v>45</v>
      </c>
      <c r="AN4239" s="3">
        <f>IFERROR(K4239/J4239,"")</f>
        <v>0</v>
      </c>
      <c r="AO4239" s="3">
        <f>IFERROR(L4239/K4239,"")</f>
        <v>0</v>
      </c>
    </row>
    <row r="4240" spans="1:41">
      <c r="A4240" t="s">
        <v>6043</v>
      </c>
      <c r="D4240">
        <v>3000</v>
      </c>
      <c r="E4240" t="s">
        <v>587</v>
      </c>
      <c r="F4240" t="s">
        <v>2892</v>
      </c>
      <c r="I4240" t="b">
        <v>0</v>
      </c>
      <c r="J4240" s="2">
        <v>491</v>
      </c>
      <c r="K4240" s="2">
        <v>389</v>
      </c>
      <c r="L4240" s="2">
        <v>16</v>
      </c>
      <c r="M4240" s="2">
        <v>373</v>
      </c>
      <c r="N4240" s="2">
        <v>0</v>
      </c>
      <c r="O4240" s="2">
        <v>238</v>
      </c>
      <c r="P4240" s="2">
        <v>0</v>
      </c>
      <c r="Q4240" s="2">
        <v>0</v>
      </c>
      <c r="R4240" s="2">
        <v>0</v>
      </c>
      <c r="S4240" s="2">
        <v>0</v>
      </c>
      <c r="T4240" s="2">
        <v>10</v>
      </c>
      <c r="U4240" s="2">
        <v>2</v>
      </c>
      <c r="V4240" s="2">
        <v>0</v>
      </c>
      <c r="W4240" s="2">
        <v>0</v>
      </c>
      <c r="X4240" s="2">
        <v>0</v>
      </c>
      <c r="Y4240" s="2">
        <v>1</v>
      </c>
      <c r="Z4240" s="2">
        <v>0</v>
      </c>
      <c r="AA4240" s="2">
        <v>8</v>
      </c>
      <c r="AB4240" s="2">
        <v>0</v>
      </c>
      <c r="AC4240" s="2">
        <v>1</v>
      </c>
      <c r="AD4240" s="2">
        <v>0</v>
      </c>
      <c r="AE4240" s="2">
        <v>0</v>
      </c>
      <c r="AF4240" s="2">
        <v>0</v>
      </c>
      <c r="AG4240" s="2">
        <v>1</v>
      </c>
      <c r="AH4240" s="2">
        <v>0</v>
      </c>
      <c r="AI4240" s="2">
        <v>0</v>
      </c>
      <c r="AJ4240" s="2">
        <v>0</v>
      </c>
      <c r="AK4240" s="2">
        <v>20</v>
      </c>
      <c r="AL4240" s="2">
        <v>0</v>
      </c>
      <c r="AM4240" s="2">
        <v>92</v>
      </c>
      <c r="AN4240" s="3">
        <f>IFERROR(K4240/J4240,"")</f>
        <v>0</v>
      </c>
      <c r="AO4240" s="3">
        <f>IFERROR(L4240/K4240,"")</f>
        <v>0</v>
      </c>
    </row>
    <row r="4241" spans="1:41">
      <c r="A4241" t="s">
        <v>6044</v>
      </c>
      <c r="D4241">
        <v>3000</v>
      </c>
      <c r="E4241" t="s">
        <v>587</v>
      </c>
      <c r="F4241" t="s">
        <v>2894</v>
      </c>
      <c r="I4241" t="b">
        <v>0</v>
      </c>
      <c r="J4241" s="2">
        <v>686</v>
      </c>
      <c r="K4241" s="2">
        <v>492</v>
      </c>
      <c r="L4241" s="2">
        <v>10</v>
      </c>
      <c r="M4241" s="2">
        <v>482</v>
      </c>
      <c r="N4241" s="2">
        <v>4</v>
      </c>
      <c r="O4241" s="2">
        <v>273</v>
      </c>
      <c r="P4241" s="2">
        <v>0</v>
      </c>
      <c r="Q4241" s="2">
        <v>0</v>
      </c>
      <c r="R4241" s="2">
        <v>0</v>
      </c>
      <c r="S4241" s="2">
        <v>0</v>
      </c>
      <c r="T4241" s="2">
        <v>18</v>
      </c>
      <c r="U4241" s="2">
        <v>0</v>
      </c>
      <c r="V4241" s="2">
        <v>0</v>
      </c>
      <c r="W4241" s="2">
        <v>0</v>
      </c>
      <c r="X4241" s="2">
        <v>0</v>
      </c>
      <c r="Y4241" s="2">
        <v>1</v>
      </c>
      <c r="Z4241" s="2">
        <v>0</v>
      </c>
      <c r="AA4241" s="2">
        <v>45</v>
      </c>
      <c r="AB4241" s="2">
        <v>1</v>
      </c>
      <c r="AC4241" s="2">
        <v>0</v>
      </c>
      <c r="AD4241" s="2">
        <v>0</v>
      </c>
      <c r="AE4241" s="2">
        <v>0</v>
      </c>
      <c r="AF4241" s="2">
        <v>0</v>
      </c>
      <c r="AG4241" s="2">
        <v>8</v>
      </c>
      <c r="AH4241" s="2">
        <v>0</v>
      </c>
      <c r="AI4241" s="2">
        <v>0</v>
      </c>
      <c r="AJ4241" s="2">
        <v>2</v>
      </c>
      <c r="AK4241" s="2">
        <v>32</v>
      </c>
      <c r="AL4241" s="2">
        <v>0</v>
      </c>
      <c r="AM4241" s="2">
        <v>98</v>
      </c>
      <c r="AN4241" s="3">
        <f>IFERROR(K4241/J4241,"")</f>
        <v>0</v>
      </c>
      <c r="AO4241" s="3">
        <f>IFERROR(L4241/K4241,"")</f>
        <v>0</v>
      </c>
    </row>
    <row r="4242" spans="1:41">
      <c r="A4242" t="s">
        <v>6045</v>
      </c>
      <c r="D4242">
        <v>3000</v>
      </c>
      <c r="E4242" t="s">
        <v>587</v>
      </c>
      <c r="F4242" t="s">
        <v>2896</v>
      </c>
      <c r="I4242" t="b">
        <v>0</v>
      </c>
      <c r="J4242" s="2">
        <v>610</v>
      </c>
      <c r="K4242" s="2">
        <v>442</v>
      </c>
      <c r="L4242" s="2">
        <v>4</v>
      </c>
      <c r="M4242" s="2">
        <v>438</v>
      </c>
      <c r="N4242" s="2">
        <v>154</v>
      </c>
      <c r="O4242" s="2">
        <v>0</v>
      </c>
      <c r="P4242" s="2">
        <v>1</v>
      </c>
      <c r="Q4242" s="2">
        <v>0</v>
      </c>
      <c r="R4242" s="2">
        <v>0</v>
      </c>
      <c r="S4242" s="2">
        <v>0</v>
      </c>
      <c r="T4242" s="2">
        <v>30</v>
      </c>
      <c r="U4242" s="2">
        <v>0</v>
      </c>
      <c r="V4242" s="2">
        <v>0</v>
      </c>
      <c r="W4242" s="2">
        <v>0</v>
      </c>
      <c r="X4242" s="2">
        <v>0</v>
      </c>
      <c r="Y4242" s="2">
        <v>27</v>
      </c>
      <c r="Z4242" s="2">
        <v>11</v>
      </c>
      <c r="AA4242" s="2">
        <v>73</v>
      </c>
      <c r="AB4242" s="2">
        <v>96</v>
      </c>
      <c r="AC4242" s="2">
        <v>1</v>
      </c>
      <c r="AD4242" s="2">
        <v>0</v>
      </c>
      <c r="AE4242" s="2">
        <v>0</v>
      </c>
      <c r="AF4242" s="2">
        <v>0</v>
      </c>
      <c r="AG4242" s="2">
        <v>39</v>
      </c>
      <c r="AH4242" s="2">
        <v>0</v>
      </c>
      <c r="AI4242" s="2">
        <v>0</v>
      </c>
      <c r="AJ4242" s="2">
        <v>0</v>
      </c>
      <c r="AK4242" s="2">
        <v>3</v>
      </c>
      <c r="AL4242" s="2">
        <v>0</v>
      </c>
      <c r="AM4242" s="2">
        <v>3</v>
      </c>
      <c r="AN4242" s="3">
        <f>IFERROR(K4242/J4242,"")</f>
        <v>0</v>
      </c>
      <c r="AO4242" s="3">
        <f>IFERROR(L4242/K4242,"")</f>
        <v>0</v>
      </c>
    </row>
    <row r="4243" spans="1:41">
      <c r="A4243" t="s">
        <v>6046</v>
      </c>
      <c r="D4243">
        <v>3000</v>
      </c>
      <c r="E4243" t="s">
        <v>587</v>
      </c>
      <c r="F4243" t="s">
        <v>4975</v>
      </c>
      <c r="I4243" t="b">
        <v>0</v>
      </c>
      <c r="J4243" s="2">
        <v>634</v>
      </c>
      <c r="K4243" s="2">
        <v>506</v>
      </c>
      <c r="L4243" s="2">
        <v>5</v>
      </c>
      <c r="M4243" s="2">
        <v>501</v>
      </c>
      <c r="N4243" s="2">
        <v>156</v>
      </c>
      <c r="O4243" s="2">
        <v>5</v>
      </c>
      <c r="P4243" s="2">
        <v>2</v>
      </c>
      <c r="Q4243" s="2">
        <v>0</v>
      </c>
      <c r="R4243" s="2">
        <v>0</v>
      </c>
      <c r="S4243" s="2">
        <v>0</v>
      </c>
      <c r="T4243" s="2">
        <v>28</v>
      </c>
      <c r="U4243" s="2">
        <v>0</v>
      </c>
      <c r="V4243" s="2">
        <v>0</v>
      </c>
      <c r="W4243" s="2">
        <v>0</v>
      </c>
      <c r="X4243" s="2">
        <v>0</v>
      </c>
      <c r="Y4243" s="2">
        <v>22</v>
      </c>
      <c r="Z4243" s="2">
        <v>6</v>
      </c>
      <c r="AA4243" s="2">
        <v>160</v>
      </c>
      <c r="AB4243" s="2">
        <v>43</v>
      </c>
      <c r="AC4243" s="2">
        <v>0</v>
      </c>
      <c r="AD4243" s="2">
        <v>0</v>
      </c>
      <c r="AE4243" s="2">
        <v>0</v>
      </c>
      <c r="AF4243" s="2">
        <v>0</v>
      </c>
      <c r="AG4243" s="2">
        <v>65</v>
      </c>
      <c r="AH4243" s="2">
        <v>0</v>
      </c>
      <c r="AI4243" s="2">
        <v>1</v>
      </c>
      <c r="AJ4243" s="2">
        <v>2</v>
      </c>
      <c r="AK4243" s="2">
        <v>7</v>
      </c>
      <c r="AL4243" s="2">
        <v>0</v>
      </c>
      <c r="AM4243" s="2">
        <v>4</v>
      </c>
      <c r="AN4243" s="3">
        <f>IFERROR(K4243/J4243,"")</f>
        <v>0</v>
      </c>
      <c r="AO4243" s="3">
        <f>IFERROR(L4243/K4243,"")</f>
        <v>0</v>
      </c>
    </row>
    <row r="4244" spans="1:41">
      <c r="A4244" t="s">
        <v>6047</v>
      </c>
      <c r="D4244">
        <v>3000</v>
      </c>
      <c r="E4244" t="s">
        <v>587</v>
      </c>
      <c r="F4244" t="s">
        <v>4977</v>
      </c>
      <c r="I4244" t="b">
        <v>0</v>
      </c>
      <c r="J4244" s="2">
        <v>523</v>
      </c>
      <c r="K4244" s="2">
        <v>390</v>
      </c>
      <c r="L4244" s="2">
        <v>3</v>
      </c>
      <c r="M4244" s="2">
        <v>387</v>
      </c>
      <c r="N4244" s="2">
        <v>3</v>
      </c>
      <c r="O4244" s="2">
        <v>269</v>
      </c>
      <c r="P4244" s="2">
        <v>0</v>
      </c>
      <c r="Q4244" s="2">
        <v>0</v>
      </c>
      <c r="R4244" s="2">
        <v>0</v>
      </c>
      <c r="S4244" s="2">
        <v>0</v>
      </c>
      <c r="T4244" s="2">
        <v>15</v>
      </c>
      <c r="U4244" s="2">
        <v>0</v>
      </c>
      <c r="V4244" s="2">
        <v>0</v>
      </c>
      <c r="W4244" s="2">
        <v>0</v>
      </c>
      <c r="X4244" s="2">
        <v>0</v>
      </c>
      <c r="Y4244" s="2">
        <v>0</v>
      </c>
      <c r="Z4244" s="2">
        <v>0</v>
      </c>
      <c r="AA4244" s="2">
        <v>18</v>
      </c>
      <c r="AB4244" s="2">
        <v>0</v>
      </c>
      <c r="AC4244" s="2">
        <v>0</v>
      </c>
      <c r="AD4244" s="2">
        <v>0</v>
      </c>
      <c r="AE4244" s="2">
        <v>0</v>
      </c>
      <c r="AF4244" s="2">
        <v>0</v>
      </c>
      <c r="AG4244" s="2">
        <v>0</v>
      </c>
      <c r="AH4244" s="2">
        <v>0</v>
      </c>
      <c r="AI4244" s="2">
        <v>0</v>
      </c>
      <c r="AJ4244" s="2">
        <v>0</v>
      </c>
      <c r="AK4244" s="2">
        <v>18</v>
      </c>
      <c r="AL4244" s="2">
        <v>0</v>
      </c>
      <c r="AM4244" s="2">
        <v>64</v>
      </c>
      <c r="AN4244" s="3">
        <f>IFERROR(K4244/J4244,"")</f>
        <v>0</v>
      </c>
      <c r="AO4244" s="3">
        <f>IFERROR(L4244/K4244,"")</f>
        <v>0</v>
      </c>
    </row>
    <row r="4245" spans="1:41">
      <c r="A4245" t="s">
        <v>6048</v>
      </c>
      <c r="D4245">
        <v>3000</v>
      </c>
      <c r="E4245" t="s">
        <v>587</v>
      </c>
      <c r="F4245" t="s">
        <v>4979</v>
      </c>
      <c r="I4245" t="b">
        <v>0</v>
      </c>
      <c r="J4245" s="2">
        <v>737</v>
      </c>
      <c r="K4245" s="2">
        <v>569</v>
      </c>
      <c r="L4245" s="2">
        <v>5</v>
      </c>
      <c r="M4245" s="2">
        <v>564</v>
      </c>
      <c r="N4245" s="2">
        <v>182</v>
      </c>
      <c r="O4245" s="2">
        <v>2</v>
      </c>
      <c r="P4245" s="2">
        <v>0</v>
      </c>
      <c r="Q4245" s="2">
        <v>0</v>
      </c>
      <c r="R4245" s="2">
        <v>0</v>
      </c>
      <c r="S4245" s="2">
        <v>0</v>
      </c>
      <c r="T4245" s="2">
        <v>30</v>
      </c>
      <c r="U4245" s="2">
        <v>0</v>
      </c>
      <c r="V4245" s="2">
        <v>0</v>
      </c>
      <c r="W4245" s="2">
        <v>0</v>
      </c>
      <c r="X4245" s="2">
        <v>0</v>
      </c>
      <c r="Y4245" s="2">
        <v>42</v>
      </c>
      <c r="Z4245" s="2">
        <v>6</v>
      </c>
      <c r="AA4245" s="2">
        <v>172</v>
      </c>
      <c r="AB4245" s="2">
        <v>32</v>
      </c>
      <c r="AC4245" s="2">
        <v>1</v>
      </c>
      <c r="AD4245" s="2">
        <v>0</v>
      </c>
      <c r="AE4245" s="2">
        <v>0</v>
      </c>
      <c r="AF4245" s="2">
        <v>0</v>
      </c>
      <c r="AG4245" s="2">
        <v>81</v>
      </c>
      <c r="AH4245" s="2">
        <v>0</v>
      </c>
      <c r="AI4245" s="2">
        <v>0</v>
      </c>
      <c r="AJ4245" s="2">
        <v>1</v>
      </c>
      <c r="AK4245" s="2">
        <v>5</v>
      </c>
      <c r="AL4245" s="2">
        <v>1</v>
      </c>
      <c r="AM4245" s="2">
        <v>9</v>
      </c>
      <c r="AN4245" s="3">
        <f>IFERROR(K4245/J4245,"")</f>
        <v>0</v>
      </c>
      <c r="AO4245" s="3">
        <f>IFERROR(L4245/K4245,"")</f>
        <v>0</v>
      </c>
    </row>
    <row r="4246" spans="1:41">
      <c r="A4246" t="s">
        <v>6049</v>
      </c>
      <c r="D4246">
        <v>3000</v>
      </c>
      <c r="E4246" t="s">
        <v>587</v>
      </c>
      <c r="F4246" t="s">
        <v>4981</v>
      </c>
      <c r="I4246" t="b">
        <v>0</v>
      </c>
      <c r="J4246" s="2">
        <v>626</v>
      </c>
      <c r="K4246" s="2">
        <v>505</v>
      </c>
      <c r="L4246" s="2">
        <v>2</v>
      </c>
      <c r="M4246" s="2">
        <v>503</v>
      </c>
      <c r="N4246" s="2">
        <v>102</v>
      </c>
      <c r="O4246" s="2">
        <v>1</v>
      </c>
      <c r="P4246" s="2">
        <v>2</v>
      </c>
      <c r="Q4246" s="2">
        <v>0</v>
      </c>
      <c r="R4246" s="2">
        <v>0</v>
      </c>
      <c r="S4246" s="2">
        <v>0</v>
      </c>
      <c r="T4246" s="2">
        <v>42</v>
      </c>
      <c r="U4246" s="2">
        <v>0</v>
      </c>
      <c r="V4246" s="2">
        <v>0</v>
      </c>
      <c r="W4246" s="2">
        <v>0</v>
      </c>
      <c r="X4246" s="2">
        <v>0</v>
      </c>
      <c r="Y4246" s="2">
        <v>49</v>
      </c>
      <c r="Z4246" s="2">
        <v>10</v>
      </c>
      <c r="AA4246" s="2">
        <v>191</v>
      </c>
      <c r="AB4246" s="2">
        <v>31</v>
      </c>
      <c r="AC4246" s="2">
        <v>0</v>
      </c>
      <c r="AD4246" s="2">
        <v>0</v>
      </c>
      <c r="AE4246" s="2">
        <v>0</v>
      </c>
      <c r="AF4246" s="2">
        <v>0</v>
      </c>
      <c r="AG4246" s="2">
        <v>54</v>
      </c>
      <c r="AH4246" s="2">
        <v>0</v>
      </c>
      <c r="AI4246" s="2">
        <v>0</v>
      </c>
      <c r="AJ4246" s="2">
        <v>1</v>
      </c>
      <c r="AK4246" s="2">
        <v>12</v>
      </c>
      <c r="AL4246" s="2">
        <v>0</v>
      </c>
      <c r="AM4246" s="2">
        <v>8</v>
      </c>
      <c r="AN4246" s="3">
        <f>IFERROR(K4246/J4246,"")</f>
        <v>0</v>
      </c>
      <c r="AO4246" s="3">
        <f>IFERROR(L4246/K4246,"")</f>
        <v>0</v>
      </c>
    </row>
    <row r="4247" spans="1:41">
      <c r="A4247" t="s">
        <v>6050</v>
      </c>
      <c r="D4247">
        <v>3000</v>
      </c>
      <c r="E4247" t="s">
        <v>587</v>
      </c>
      <c r="F4247" t="s">
        <v>6051</v>
      </c>
      <c r="I4247" t="b">
        <v>0</v>
      </c>
      <c r="J4247" s="2">
        <v>755</v>
      </c>
      <c r="K4247" s="2">
        <v>606</v>
      </c>
      <c r="L4247" s="2">
        <v>0</v>
      </c>
      <c r="M4247" s="2">
        <v>606</v>
      </c>
      <c r="N4247" s="2">
        <v>111</v>
      </c>
      <c r="O4247" s="2">
        <v>2</v>
      </c>
      <c r="P4247" s="2">
        <v>2</v>
      </c>
      <c r="Q4247" s="2">
        <v>0</v>
      </c>
      <c r="R4247" s="2">
        <v>0</v>
      </c>
      <c r="S4247" s="2">
        <v>0</v>
      </c>
      <c r="T4247" s="2">
        <v>62</v>
      </c>
      <c r="U4247" s="2">
        <v>0</v>
      </c>
      <c r="V4247" s="2">
        <v>0</v>
      </c>
      <c r="W4247" s="2">
        <v>0</v>
      </c>
      <c r="X4247" s="2">
        <v>0</v>
      </c>
      <c r="Y4247" s="2">
        <v>61</v>
      </c>
      <c r="Z4247" s="2">
        <v>20</v>
      </c>
      <c r="AA4247" s="2">
        <v>207</v>
      </c>
      <c r="AB4247" s="2">
        <v>38</v>
      </c>
      <c r="AC4247" s="2">
        <v>0</v>
      </c>
      <c r="AD4247" s="2">
        <v>0</v>
      </c>
      <c r="AE4247" s="2">
        <v>0</v>
      </c>
      <c r="AF4247" s="2">
        <v>0</v>
      </c>
      <c r="AG4247" s="2">
        <v>72</v>
      </c>
      <c r="AH4247" s="2">
        <v>0</v>
      </c>
      <c r="AI4247" s="2">
        <v>0</v>
      </c>
      <c r="AJ4247" s="2">
        <v>5</v>
      </c>
      <c r="AK4247" s="2">
        <v>11</v>
      </c>
      <c r="AL4247" s="2">
        <v>0</v>
      </c>
      <c r="AM4247" s="2">
        <v>15</v>
      </c>
      <c r="AN4247" s="3">
        <f>IFERROR(K4247/J4247,"")</f>
        <v>0</v>
      </c>
      <c r="AO4247" s="3">
        <f>IFERROR(L4247/K4247,"")</f>
        <v>0</v>
      </c>
    </row>
    <row r="4248" spans="1:41">
      <c r="A4248" t="s">
        <v>6052</v>
      </c>
      <c r="D4248">
        <v>3000</v>
      </c>
      <c r="E4248" t="s">
        <v>587</v>
      </c>
      <c r="F4248" t="s">
        <v>4983</v>
      </c>
      <c r="I4248" t="b">
        <v>0</v>
      </c>
      <c r="J4248" s="2">
        <v>633</v>
      </c>
      <c r="K4248" s="2">
        <v>500</v>
      </c>
      <c r="L4248" s="2">
        <v>4</v>
      </c>
      <c r="M4248" s="2">
        <v>496</v>
      </c>
      <c r="N4248" s="2">
        <v>123</v>
      </c>
      <c r="O4248" s="2">
        <v>3</v>
      </c>
      <c r="P4248" s="2">
        <v>2</v>
      </c>
      <c r="Q4248" s="2">
        <v>0</v>
      </c>
      <c r="R4248" s="2">
        <v>0</v>
      </c>
      <c r="S4248" s="2">
        <v>0</v>
      </c>
      <c r="T4248" s="2">
        <v>29</v>
      </c>
      <c r="U4248" s="2">
        <v>0</v>
      </c>
      <c r="V4248" s="2">
        <v>0</v>
      </c>
      <c r="W4248" s="2">
        <v>0</v>
      </c>
      <c r="X4248" s="2">
        <v>0</v>
      </c>
      <c r="Y4248" s="2">
        <v>52</v>
      </c>
      <c r="Z4248" s="2">
        <v>12</v>
      </c>
      <c r="AA4248" s="2">
        <v>154</v>
      </c>
      <c r="AB4248" s="2">
        <v>30</v>
      </c>
      <c r="AC4248" s="2">
        <v>1</v>
      </c>
      <c r="AD4248" s="2">
        <v>0</v>
      </c>
      <c r="AE4248" s="2">
        <v>0</v>
      </c>
      <c r="AF4248" s="2">
        <v>0</v>
      </c>
      <c r="AG4248" s="2">
        <v>60</v>
      </c>
      <c r="AH4248" s="2">
        <v>0</v>
      </c>
      <c r="AI4248" s="2">
        <v>0</v>
      </c>
      <c r="AJ4248" s="2">
        <v>5</v>
      </c>
      <c r="AK4248" s="2">
        <v>8</v>
      </c>
      <c r="AL4248" s="2">
        <v>1</v>
      </c>
      <c r="AM4248" s="2">
        <v>16</v>
      </c>
      <c r="AN4248" s="3">
        <f>IFERROR(K4248/J4248,"")</f>
        <v>0</v>
      </c>
      <c r="AO4248" s="3">
        <f>IFERROR(L4248/K4248,"")</f>
        <v>0</v>
      </c>
    </row>
    <row r="4249" spans="1:41">
      <c r="A4249" t="s">
        <v>6053</v>
      </c>
      <c r="D4249">
        <v>3000</v>
      </c>
      <c r="E4249" t="s">
        <v>587</v>
      </c>
      <c r="F4249" t="s">
        <v>4985</v>
      </c>
      <c r="I4249" t="b">
        <v>0</v>
      </c>
      <c r="J4249" s="2">
        <v>568</v>
      </c>
      <c r="K4249" s="2">
        <v>450</v>
      </c>
      <c r="L4249" s="2">
        <v>2</v>
      </c>
      <c r="M4249" s="2">
        <v>448</v>
      </c>
      <c r="N4249" s="2">
        <v>114</v>
      </c>
      <c r="O4249" s="2">
        <v>2</v>
      </c>
      <c r="P4249" s="2">
        <v>0</v>
      </c>
      <c r="Q4249" s="2">
        <v>0</v>
      </c>
      <c r="R4249" s="2">
        <v>0</v>
      </c>
      <c r="S4249" s="2">
        <v>0</v>
      </c>
      <c r="T4249" s="2">
        <v>32</v>
      </c>
      <c r="U4249" s="2">
        <v>0</v>
      </c>
      <c r="V4249" s="2">
        <v>0</v>
      </c>
      <c r="W4249" s="2">
        <v>0</v>
      </c>
      <c r="X4249" s="2">
        <v>0</v>
      </c>
      <c r="Y4249" s="2">
        <v>39</v>
      </c>
      <c r="Z4249" s="2">
        <v>3</v>
      </c>
      <c r="AA4249" s="2">
        <v>142</v>
      </c>
      <c r="AB4249" s="2">
        <v>16</v>
      </c>
      <c r="AC4249" s="2">
        <v>1</v>
      </c>
      <c r="AD4249" s="2">
        <v>0</v>
      </c>
      <c r="AE4249" s="2">
        <v>0</v>
      </c>
      <c r="AF4249" s="2">
        <v>0</v>
      </c>
      <c r="AG4249" s="2">
        <v>72</v>
      </c>
      <c r="AH4249" s="2">
        <v>0</v>
      </c>
      <c r="AI4249" s="2">
        <v>0</v>
      </c>
      <c r="AJ4249" s="2">
        <v>3</v>
      </c>
      <c r="AK4249" s="2">
        <v>9</v>
      </c>
      <c r="AL4249" s="2">
        <v>0</v>
      </c>
      <c r="AM4249" s="2">
        <v>15</v>
      </c>
      <c r="AN4249" s="3">
        <f>IFERROR(K4249/J4249,"")</f>
        <v>0</v>
      </c>
      <c r="AO4249" s="3">
        <f>IFERROR(L4249/K4249,"")</f>
        <v>0</v>
      </c>
    </row>
    <row r="4250" spans="1:41">
      <c r="A4250" t="s">
        <v>6054</v>
      </c>
      <c r="D4250">
        <v>3000</v>
      </c>
      <c r="E4250" t="s">
        <v>587</v>
      </c>
      <c r="F4250" t="s">
        <v>4987</v>
      </c>
      <c r="I4250" t="b">
        <v>0</v>
      </c>
      <c r="J4250" s="2">
        <v>692</v>
      </c>
      <c r="K4250" s="2">
        <v>366</v>
      </c>
      <c r="L4250" s="2">
        <v>9</v>
      </c>
      <c r="M4250" s="2">
        <v>357</v>
      </c>
      <c r="N4250" s="2">
        <v>2</v>
      </c>
      <c r="O4250" s="2">
        <v>226</v>
      </c>
      <c r="P4250" s="2">
        <v>2</v>
      </c>
      <c r="Q4250" s="2">
        <v>0</v>
      </c>
      <c r="R4250" s="2">
        <v>0</v>
      </c>
      <c r="S4250" s="2">
        <v>0</v>
      </c>
      <c r="T4250" s="2">
        <v>7</v>
      </c>
      <c r="U4250" s="2">
        <v>0</v>
      </c>
      <c r="V4250" s="2">
        <v>0</v>
      </c>
      <c r="W4250" s="2">
        <v>0</v>
      </c>
      <c r="X4250" s="2">
        <v>0</v>
      </c>
      <c r="Y4250" s="2">
        <v>1</v>
      </c>
      <c r="Z4250" s="2">
        <v>0</v>
      </c>
      <c r="AA4250" s="2">
        <v>10</v>
      </c>
      <c r="AB4250" s="2">
        <v>1</v>
      </c>
      <c r="AC4250" s="2">
        <v>0</v>
      </c>
      <c r="AD4250" s="2">
        <v>0</v>
      </c>
      <c r="AE4250" s="2">
        <v>0</v>
      </c>
      <c r="AF4250" s="2">
        <v>0</v>
      </c>
      <c r="AG4250" s="2">
        <v>0</v>
      </c>
      <c r="AH4250" s="2">
        <v>0</v>
      </c>
      <c r="AI4250" s="2">
        <v>0</v>
      </c>
      <c r="AJ4250" s="2">
        <v>1</v>
      </c>
      <c r="AK4250" s="2">
        <v>29</v>
      </c>
      <c r="AL4250" s="2">
        <v>0</v>
      </c>
      <c r="AM4250" s="2">
        <v>78</v>
      </c>
      <c r="AN4250" s="3">
        <f>IFERROR(K4250/J4250,"")</f>
        <v>0</v>
      </c>
      <c r="AO4250" s="3">
        <f>IFERROR(L4250/K4250,"")</f>
        <v>0</v>
      </c>
    </row>
    <row r="4251" spans="1:41">
      <c r="A4251" t="s">
        <v>6055</v>
      </c>
      <c r="D4251">
        <v>3000</v>
      </c>
      <c r="E4251" t="s">
        <v>587</v>
      </c>
      <c r="F4251" t="s">
        <v>4989</v>
      </c>
      <c r="I4251" t="b">
        <v>0</v>
      </c>
      <c r="J4251" s="2">
        <v>493</v>
      </c>
      <c r="K4251" s="2">
        <v>376</v>
      </c>
      <c r="L4251" s="2">
        <v>2</v>
      </c>
      <c r="M4251" s="2">
        <v>374</v>
      </c>
      <c r="N4251" s="2">
        <v>90</v>
      </c>
      <c r="O4251" s="2">
        <v>2</v>
      </c>
      <c r="P4251" s="2">
        <v>1</v>
      </c>
      <c r="Q4251" s="2">
        <v>0</v>
      </c>
      <c r="R4251" s="2">
        <v>0</v>
      </c>
      <c r="S4251" s="2">
        <v>0</v>
      </c>
      <c r="T4251" s="2">
        <v>39</v>
      </c>
      <c r="U4251" s="2">
        <v>0</v>
      </c>
      <c r="V4251" s="2">
        <v>0</v>
      </c>
      <c r="W4251" s="2">
        <v>0</v>
      </c>
      <c r="X4251" s="2">
        <v>0</v>
      </c>
      <c r="Y4251" s="2">
        <v>38</v>
      </c>
      <c r="Z4251" s="2">
        <v>7</v>
      </c>
      <c r="AA4251" s="2">
        <v>112</v>
      </c>
      <c r="AB4251" s="2">
        <v>18</v>
      </c>
      <c r="AC4251" s="2">
        <v>1</v>
      </c>
      <c r="AD4251" s="2">
        <v>0</v>
      </c>
      <c r="AE4251" s="2">
        <v>0</v>
      </c>
      <c r="AF4251" s="2">
        <v>0</v>
      </c>
      <c r="AG4251" s="2">
        <v>40</v>
      </c>
      <c r="AH4251" s="2">
        <v>0</v>
      </c>
      <c r="AI4251" s="2">
        <v>1</v>
      </c>
      <c r="AJ4251" s="2">
        <v>7</v>
      </c>
      <c r="AK4251" s="2">
        <v>7</v>
      </c>
      <c r="AL4251" s="2">
        <v>0</v>
      </c>
      <c r="AM4251" s="2">
        <v>11</v>
      </c>
      <c r="AN4251" s="3">
        <f>IFERROR(K4251/J4251,"")</f>
        <v>0</v>
      </c>
      <c r="AO4251" s="3">
        <f>IFERROR(L4251/K4251,"")</f>
        <v>0</v>
      </c>
    </row>
    <row r="4252" spans="1:41">
      <c r="A4252" t="s">
        <v>6056</v>
      </c>
      <c r="D4252">
        <v>3000</v>
      </c>
      <c r="E4252" t="s">
        <v>587</v>
      </c>
      <c r="F4252" t="s">
        <v>4991</v>
      </c>
      <c r="I4252" t="b">
        <v>0</v>
      </c>
      <c r="J4252" s="2">
        <v>455</v>
      </c>
      <c r="K4252" s="2">
        <v>323</v>
      </c>
      <c r="L4252" s="2">
        <v>1</v>
      </c>
      <c r="M4252" s="2">
        <v>322</v>
      </c>
      <c r="N4252" s="2">
        <v>58</v>
      </c>
      <c r="O4252" s="2">
        <v>4</v>
      </c>
      <c r="P4252" s="2">
        <v>0</v>
      </c>
      <c r="Q4252" s="2">
        <v>0</v>
      </c>
      <c r="R4252" s="2">
        <v>0</v>
      </c>
      <c r="S4252" s="2">
        <v>0</v>
      </c>
      <c r="T4252" s="2">
        <v>12</v>
      </c>
      <c r="U4252" s="2">
        <v>1</v>
      </c>
      <c r="V4252" s="2">
        <v>0</v>
      </c>
      <c r="W4252" s="2">
        <v>0</v>
      </c>
      <c r="X4252" s="2">
        <v>0</v>
      </c>
      <c r="Y4252" s="2">
        <v>25</v>
      </c>
      <c r="Z4252" s="2">
        <v>4</v>
      </c>
      <c r="AA4252" s="2">
        <v>139</v>
      </c>
      <c r="AB4252" s="2">
        <v>22</v>
      </c>
      <c r="AC4252" s="2">
        <v>2</v>
      </c>
      <c r="AD4252" s="2">
        <v>0</v>
      </c>
      <c r="AE4252" s="2">
        <v>0</v>
      </c>
      <c r="AF4252" s="2">
        <v>0</v>
      </c>
      <c r="AG4252" s="2">
        <v>23</v>
      </c>
      <c r="AH4252" s="2">
        <v>0</v>
      </c>
      <c r="AI4252" s="2">
        <v>0</v>
      </c>
      <c r="AJ4252" s="2">
        <v>4</v>
      </c>
      <c r="AK4252" s="2">
        <v>10</v>
      </c>
      <c r="AL4252" s="2">
        <v>0</v>
      </c>
      <c r="AM4252" s="2">
        <v>18</v>
      </c>
      <c r="AN4252" s="3">
        <f>IFERROR(K4252/J4252,"")</f>
        <v>0</v>
      </c>
      <c r="AO4252" s="3">
        <f>IFERROR(L4252/K4252,"")</f>
        <v>0</v>
      </c>
    </row>
    <row r="4253" spans="1:41">
      <c r="A4253" t="s">
        <v>6057</v>
      </c>
      <c r="D4253">
        <v>3000</v>
      </c>
      <c r="E4253" t="s">
        <v>587</v>
      </c>
      <c r="F4253" t="s">
        <v>4993</v>
      </c>
      <c r="I4253" t="b">
        <v>0</v>
      </c>
      <c r="J4253" s="2">
        <v>473</v>
      </c>
      <c r="K4253" s="2">
        <v>392</v>
      </c>
      <c r="L4253" s="2">
        <v>4</v>
      </c>
      <c r="M4253" s="2">
        <v>388</v>
      </c>
      <c r="N4253" s="2">
        <v>99</v>
      </c>
      <c r="O4253" s="2">
        <v>2</v>
      </c>
      <c r="P4253" s="2">
        <v>0</v>
      </c>
      <c r="Q4253" s="2">
        <v>0</v>
      </c>
      <c r="R4253" s="2">
        <v>0</v>
      </c>
      <c r="S4253" s="2">
        <v>0</v>
      </c>
      <c r="T4253" s="2">
        <v>28</v>
      </c>
      <c r="U4253" s="2">
        <v>0</v>
      </c>
      <c r="V4253" s="2">
        <v>0</v>
      </c>
      <c r="W4253" s="2">
        <v>0</v>
      </c>
      <c r="X4253" s="2">
        <v>0</v>
      </c>
      <c r="Y4253" s="2">
        <v>22</v>
      </c>
      <c r="Z4253" s="2">
        <v>6</v>
      </c>
      <c r="AA4253" s="2">
        <v>138</v>
      </c>
      <c r="AB4253" s="2">
        <v>20</v>
      </c>
      <c r="AC4253" s="2">
        <v>0</v>
      </c>
      <c r="AD4253" s="2">
        <v>0</v>
      </c>
      <c r="AE4253" s="2">
        <v>0</v>
      </c>
      <c r="AF4253" s="2">
        <v>0</v>
      </c>
      <c r="AG4253" s="2">
        <v>55</v>
      </c>
      <c r="AH4253" s="2">
        <v>0</v>
      </c>
      <c r="AI4253" s="2">
        <v>0</v>
      </c>
      <c r="AJ4253" s="2">
        <v>4</v>
      </c>
      <c r="AK4253" s="2">
        <v>10</v>
      </c>
      <c r="AL4253" s="2">
        <v>0</v>
      </c>
      <c r="AM4253" s="2">
        <v>4</v>
      </c>
      <c r="AN4253" s="3">
        <f>IFERROR(K4253/J4253,"")</f>
        <v>0</v>
      </c>
      <c r="AO4253" s="3">
        <f>IFERROR(L4253/K4253,"")</f>
        <v>0</v>
      </c>
    </row>
    <row r="4254" spans="1:41">
      <c r="A4254" t="s">
        <v>6058</v>
      </c>
      <c r="D4254">
        <v>3000</v>
      </c>
      <c r="E4254" t="s">
        <v>587</v>
      </c>
      <c r="F4254" t="s">
        <v>4995</v>
      </c>
      <c r="I4254" t="b">
        <v>0</v>
      </c>
      <c r="J4254" s="2">
        <v>490</v>
      </c>
      <c r="K4254" s="2">
        <v>403</v>
      </c>
      <c r="L4254" s="2">
        <v>3</v>
      </c>
      <c r="M4254" s="2">
        <v>400</v>
      </c>
      <c r="N4254" s="2">
        <v>113</v>
      </c>
      <c r="O4254" s="2">
        <v>0</v>
      </c>
      <c r="P4254" s="2">
        <v>1</v>
      </c>
      <c r="Q4254" s="2">
        <v>0</v>
      </c>
      <c r="R4254" s="2">
        <v>0</v>
      </c>
      <c r="S4254" s="2">
        <v>0</v>
      </c>
      <c r="T4254" s="2">
        <v>17</v>
      </c>
      <c r="U4254" s="2">
        <v>0</v>
      </c>
      <c r="V4254" s="2">
        <v>0</v>
      </c>
      <c r="W4254" s="2">
        <v>0</v>
      </c>
      <c r="X4254" s="2">
        <v>0</v>
      </c>
      <c r="Y4254" s="2">
        <v>32</v>
      </c>
      <c r="Z4254" s="2">
        <v>3</v>
      </c>
      <c r="AA4254" s="2">
        <v>120</v>
      </c>
      <c r="AB4254" s="2">
        <v>35</v>
      </c>
      <c r="AC4254" s="2">
        <v>0</v>
      </c>
      <c r="AD4254" s="2">
        <v>0</v>
      </c>
      <c r="AE4254" s="2">
        <v>0</v>
      </c>
      <c r="AF4254" s="2">
        <v>0</v>
      </c>
      <c r="AG4254" s="2">
        <v>62</v>
      </c>
      <c r="AH4254" s="2">
        <v>0</v>
      </c>
      <c r="AI4254" s="2">
        <v>0</v>
      </c>
      <c r="AJ4254" s="2">
        <v>5</v>
      </c>
      <c r="AK4254" s="2">
        <v>8</v>
      </c>
      <c r="AL4254" s="2">
        <v>0</v>
      </c>
      <c r="AM4254" s="2">
        <v>4</v>
      </c>
      <c r="AN4254" s="3">
        <f>IFERROR(K4254/J4254,"")</f>
        <v>0</v>
      </c>
      <c r="AO4254" s="3">
        <f>IFERROR(L4254/K4254,"")</f>
        <v>0</v>
      </c>
    </row>
    <row r="4255" spans="1:41">
      <c r="A4255" t="s">
        <v>6059</v>
      </c>
      <c r="D4255">
        <v>3000</v>
      </c>
      <c r="E4255" t="s">
        <v>587</v>
      </c>
      <c r="F4255" t="s">
        <v>4997</v>
      </c>
      <c r="I4255" t="b">
        <v>0</v>
      </c>
      <c r="J4255" s="2">
        <v>472</v>
      </c>
      <c r="K4255" s="2">
        <v>300</v>
      </c>
      <c r="L4255" s="2">
        <v>2</v>
      </c>
      <c r="M4255" s="2">
        <v>298</v>
      </c>
      <c r="N4255" s="2">
        <v>27</v>
      </c>
      <c r="O4255" s="2">
        <v>2</v>
      </c>
      <c r="P4255" s="2">
        <v>0</v>
      </c>
      <c r="Q4255" s="2">
        <v>0</v>
      </c>
      <c r="R4255" s="2">
        <v>0</v>
      </c>
      <c r="S4255" s="2">
        <v>0</v>
      </c>
      <c r="T4255" s="2">
        <v>35</v>
      </c>
      <c r="U4255" s="2">
        <v>0</v>
      </c>
      <c r="V4255" s="2">
        <v>0</v>
      </c>
      <c r="W4255" s="2">
        <v>0</v>
      </c>
      <c r="X4255" s="2">
        <v>0</v>
      </c>
      <c r="Y4255" s="2">
        <v>21</v>
      </c>
      <c r="Z4255" s="2">
        <v>12</v>
      </c>
      <c r="AA4255" s="2">
        <v>114</v>
      </c>
      <c r="AB4255" s="2">
        <v>16</v>
      </c>
      <c r="AC4255" s="2">
        <v>0</v>
      </c>
      <c r="AD4255" s="2">
        <v>0</v>
      </c>
      <c r="AE4255" s="2">
        <v>0</v>
      </c>
      <c r="AF4255" s="2">
        <v>0</v>
      </c>
      <c r="AG4255" s="2">
        <v>17</v>
      </c>
      <c r="AH4255" s="2">
        <v>0</v>
      </c>
      <c r="AI4255" s="2">
        <v>0</v>
      </c>
      <c r="AJ4255" s="2">
        <v>1</v>
      </c>
      <c r="AK4255" s="2">
        <v>10</v>
      </c>
      <c r="AL4255" s="2">
        <v>0</v>
      </c>
      <c r="AM4255" s="2">
        <v>43</v>
      </c>
      <c r="AN4255" s="3">
        <f>IFERROR(K4255/J4255,"")</f>
        <v>0</v>
      </c>
      <c r="AO4255" s="3">
        <f>IFERROR(L4255/K4255,"")</f>
        <v>0</v>
      </c>
    </row>
    <row r="4256" spans="1:41">
      <c r="A4256" t="s">
        <v>6060</v>
      </c>
      <c r="D4256">
        <v>3000</v>
      </c>
      <c r="E4256" t="s">
        <v>587</v>
      </c>
      <c r="F4256" t="s">
        <v>4999</v>
      </c>
      <c r="I4256" t="b">
        <v>0</v>
      </c>
      <c r="J4256" s="2">
        <v>661</v>
      </c>
      <c r="K4256" s="2">
        <v>461</v>
      </c>
      <c r="L4256" s="2">
        <v>3</v>
      </c>
      <c r="M4256" s="2">
        <v>458</v>
      </c>
      <c r="N4256" s="2">
        <v>49</v>
      </c>
      <c r="O4256" s="2">
        <v>2</v>
      </c>
      <c r="P4256" s="2">
        <v>1</v>
      </c>
      <c r="Q4256" s="2">
        <v>0</v>
      </c>
      <c r="R4256" s="2">
        <v>0</v>
      </c>
      <c r="S4256" s="2">
        <v>0</v>
      </c>
      <c r="T4256" s="2">
        <v>39</v>
      </c>
      <c r="U4256" s="2">
        <v>0</v>
      </c>
      <c r="V4256" s="2">
        <v>0</v>
      </c>
      <c r="W4256" s="2">
        <v>0</v>
      </c>
      <c r="X4256" s="2">
        <v>0</v>
      </c>
      <c r="Y4256" s="2">
        <v>41</v>
      </c>
      <c r="Z4256" s="2">
        <v>13</v>
      </c>
      <c r="AA4256" s="2">
        <v>173</v>
      </c>
      <c r="AB4256" s="2">
        <v>26</v>
      </c>
      <c r="AC4256" s="2">
        <v>1</v>
      </c>
      <c r="AD4256" s="2">
        <v>0</v>
      </c>
      <c r="AE4256" s="2">
        <v>0</v>
      </c>
      <c r="AF4256" s="2">
        <v>0</v>
      </c>
      <c r="AG4256" s="2">
        <v>22</v>
      </c>
      <c r="AH4256" s="2">
        <v>0</v>
      </c>
      <c r="AI4256" s="2">
        <v>0</v>
      </c>
      <c r="AJ4256" s="2">
        <v>3</v>
      </c>
      <c r="AK4256" s="2">
        <v>41</v>
      </c>
      <c r="AL4256" s="2">
        <v>0</v>
      </c>
      <c r="AM4256" s="2">
        <v>47</v>
      </c>
      <c r="AN4256" s="3">
        <f>IFERROR(K4256/J4256,"")</f>
        <v>0</v>
      </c>
      <c r="AO4256" s="3">
        <f>IFERROR(L4256/K4256,"")</f>
        <v>0</v>
      </c>
    </row>
    <row r="4257" spans="1:41">
      <c r="A4257" t="s">
        <v>6061</v>
      </c>
      <c r="D4257">
        <v>3000</v>
      </c>
      <c r="E4257" t="s">
        <v>587</v>
      </c>
      <c r="F4257" t="s">
        <v>5001</v>
      </c>
      <c r="I4257" t="b">
        <v>0</v>
      </c>
      <c r="J4257" s="2">
        <v>629</v>
      </c>
      <c r="K4257" s="2">
        <v>363</v>
      </c>
      <c r="L4257" s="2">
        <v>3</v>
      </c>
      <c r="M4257" s="2">
        <v>360</v>
      </c>
      <c r="N4257" s="2">
        <v>27</v>
      </c>
      <c r="O4257" s="2">
        <v>23</v>
      </c>
      <c r="P4257" s="2">
        <v>1</v>
      </c>
      <c r="Q4257" s="2">
        <v>0</v>
      </c>
      <c r="R4257" s="2">
        <v>0</v>
      </c>
      <c r="S4257" s="2">
        <v>0</v>
      </c>
      <c r="T4257" s="2">
        <v>23</v>
      </c>
      <c r="U4257" s="2">
        <v>0</v>
      </c>
      <c r="V4257" s="2">
        <v>0</v>
      </c>
      <c r="W4257" s="2">
        <v>0</v>
      </c>
      <c r="X4257" s="2">
        <v>0</v>
      </c>
      <c r="Y4257" s="2">
        <v>22</v>
      </c>
      <c r="Z4257" s="2">
        <v>26</v>
      </c>
      <c r="AA4257" s="2">
        <v>120</v>
      </c>
      <c r="AB4257" s="2">
        <v>8</v>
      </c>
      <c r="AC4257" s="2">
        <v>0</v>
      </c>
      <c r="AD4257" s="2">
        <v>0</v>
      </c>
      <c r="AE4257" s="2">
        <v>0</v>
      </c>
      <c r="AF4257" s="2">
        <v>0</v>
      </c>
      <c r="AG4257" s="2">
        <v>19</v>
      </c>
      <c r="AH4257" s="2">
        <v>0</v>
      </c>
      <c r="AI4257" s="2">
        <v>1</v>
      </c>
      <c r="AJ4257" s="2">
        <v>1</v>
      </c>
      <c r="AK4257" s="2">
        <v>54</v>
      </c>
      <c r="AL4257" s="2">
        <v>0</v>
      </c>
      <c r="AM4257" s="2">
        <v>35</v>
      </c>
      <c r="AN4257" s="3">
        <f>IFERROR(K4257/J4257,"")</f>
        <v>0</v>
      </c>
      <c r="AO4257" s="3">
        <f>IFERROR(L4257/K4257,"")</f>
        <v>0</v>
      </c>
    </row>
    <row r="4258" spans="1:41">
      <c r="A4258" t="s">
        <v>6062</v>
      </c>
      <c r="D4258">
        <v>3000</v>
      </c>
      <c r="E4258" t="s">
        <v>587</v>
      </c>
      <c r="F4258" t="s">
        <v>5003</v>
      </c>
      <c r="I4258" t="b">
        <v>0</v>
      </c>
      <c r="J4258" s="2">
        <v>623</v>
      </c>
      <c r="K4258" s="2">
        <v>409</v>
      </c>
      <c r="L4258" s="2">
        <v>0</v>
      </c>
      <c r="M4258" s="2">
        <v>409</v>
      </c>
      <c r="N4258" s="2">
        <v>80</v>
      </c>
      <c r="O4258" s="2">
        <v>14</v>
      </c>
      <c r="P4258" s="2">
        <v>4</v>
      </c>
      <c r="Q4258" s="2">
        <v>0</v>
      </c>
      <c r="R4258" s="2">
        <v>0</v>
      </c>
      <c r="S4258" s="2">
        <v>0</v>
      </c>
      <c r="T4258" s="2">
        <v>31</v>
      </c>
      <c r="U4258" s="2">
        <v>0</v>
      </c>
      <c r="V4258" s="2">
        <v>0</v>
      </c>
      <c r="W4258" s="2">
        <v>0</v>
      </c>
      <c r="X4258" s="2">
        <v>0</v>
      </c>
      <c r="Y4258" s="2">
        <v>28</v>
      </c>
      <c r="Z4258" s="2">
        <v>6</v>
      </c>
      <c r="AA4258" s="2">
        <v>132</v>
      </c>
      <c r="AB4258" s="2">
        <v>38</v>
      </c>
      <c r="AC4258" s="2">
        <v>0</v>
      </c>
      <c r="AD4258" s="2">
        <v>0</v>
      </c>
      <c r="AE4258" s="2">
        <v>0</v>
      </c>
      <c r="AF4258" s="2">
        <v>0</v>
      </c>
      <c r="AG4258" s="2">
        <v>41</v>
      </c>
      <c r="AH4258" s="2">
        <v>0</v>
      </c>
      <c r="AI4258" s="2">
        <v>1</v>
      </c>
      <c r="AJ4258" s="2">
        <v>2</v>
      </c>
      <c r="AK4258" s="2">
        <v>11</v>
      </c>
      <c r="AL4258" s="2">
        <v>0</v>
      </c>
      <c r="AM4258" s="2">
        <v>21</v>
      </c>
      <c r="AN4258" s="3">
        <f>IFERROR(K4258/J4258,"")</f>
        <v>0</v>
      </c>
      <c r="AO4258" s="3">
        <f>IFERROR(L4258/K4258,"")</f>
        <v>0</v>
      </c>
    </row>
    <row r="4259" spans="1:41">
      <c r="A4259" t="s">
        <v>6063</v>
      </c>
      <c r="D4259">
        <v>3000</v>
      </c>
      <c r="E4259" t="s">
        <v>587</v>
      </c>
      <c r="F4259" t="s">
        <v>6064</v>
      </c>
      <c r="I4259" t="b">
        <v>0</v>
      </c>
      <c r="J4259" s="2">
        <v>564</v>
      </c>
      <c r="K4259" s="2">
        <v>360</v>
      </c>
      <c r="L4259" s="2">
        <v>4</v>
      </c>
      <c r="M4259" s="2">
        <v>356</v>
      </c>
      <c r="N4259" s="2">
        <v>63</v>
      </c>
      <c r="O4259" s="2">
        <v>13</v>
      </c>
      <c r="P4259" s="2">
        <v>1</v>
      </c>
      <c r="Q4259" s="2">
        <v>0</v>
      </c>
      <c r="R4259" s="2">
        <v>0</v>
      </c>
      <c r="S4259" s="2">
        <v>0</v>
      </c>
      <c r="T4259" s="2">
        <v>30</v>
      </c>
      <c r="U4259" s="2">
        <v>0</v>
      </c>
      <c r="V4259" s="2">
        <v>0</v>
      </c>
      <c r="W4259" s="2">
        <v>0</v>
      </c>
      <c r="X4259" s="2">
        <v>0</v>
      </c>
      <c r="Y4259" s="2">
        <v>21</v>
      </c>
      <c r="Z4259" s="2">
        <v>7</v>
      </c>
      <c r="AA4259" s="2">
        <v>78</v>
      </c>
      <c r="AB4259" s="2">
        <v>46</v>
      </c>
      <c r="AC4259" s="2">
        <v>0</v>
      </c>
      <c r="AD4259" s="2">
        <v>0</v>
      </c>
      <c r="AE4259" s="2">
        <v>0</v>
      </c>
      <c r="AF4259" s="2">
        <v>0</v>
      </c>
      <c r="AG4259" s="2">
        <v>28</v>
      </c>
      <c r="AH4259" s="2">
        <v>0</v>
      </c>
      <c r="AI4259" s="2">
        <v>0</v>
      </c>
      <c r="AJ4259" s="2">
        <v>5</v>
      </c>
      <c r="AK4259" s="2">
        <v>41</v>
      </c>
      <c r="AL4259" s="2">
        <v>0</v>
      </c>
      <c r="AM4259" s="2">
        <v>23</v>
      </c>
      <c r="AN4259" s="3">
        <f>IFERROR(K4259/J4259,"")</f>
        <v>0</v>
      </c>
      <c r="AO4259" s="3">
        <f>IFERROR(L4259/K4259,"")</f>
        <v>0</v>
      </c>
    </row>
    <row r="4260" spans="1:41">
      <c r="A4260" t="s">
        <v>6065</v>
      </c>
      <c r="D4260">
        <v>3000</v>
      </c>
      <c r="E4260" t="s">
        <v>587</v>
      </c>
      <c r="F4260" t="s">
        <v>5005</v>
      </c>
      <c r="I4260" t="b">
        <v>0</v>
      </c>
      <c r="J4260" s="2">
        <v>592</v>
      </c>
      <c r="K4260" s="2">
        <v>360</v>
      </c>
      <c r="L4260" s="2">
        <v>2</v>
      </c>
      <c r="M4260" s="2">
        <v>358</v>
      </c>
      <c r="N4260" s="2">
        <v>30</v>
      </c>
      <c r="O4260" s="2">
        <v>8</v>
      </c>
      <c r="P4260" s="2">
        <v>1</v>
      </c>
      <c r="Q4260" s="2">
        <v>0</v>
      </c>
      <c r="R4260" s="2">
        <v>0</v>
      </c>
      <c r="S4260" s="2">
        <v>0</v>
      </c>
      <c r="T4260" s="2">
        <v>21</v>
      </c>
      <c r="U4260" s="2">
        <v>0</v>
      </c>
      <c r="V4260" s="2">
        <v>0</v>
      </c>
      <c r="W4260" s="2">
        <v>0</v>
      </c>
      <c r="X4260" s="2">
        <v>0</v>
      </c>
      <c r="Y4260" s="2">
        <v>27</v>
      </c>
      <c r="Z4260" s="2">
        <v>26</v>
      </c>
      <c r="AA4260" s="2">
        <v>137</v>
      </c>
      <c r="AB4260" s="2">
        <v>6</v>
      </c>
      <c r="AC4260" s="2">
        <v>0</v>
      </c>
      <c r="AD4260" s="2">
        <v>0</v>
      </c>
      <c r="AE4260" s="2">
        <v>0</v>
      </c>
      <c r="AF4260" s="2">
        <v>0</v>
      </c>
      <c r="AG4260" s="2">
        <v>22</v>
      </c>
      <c r="AH4260" s="2">
        <v>0</v>
      </c>
      <c r="AI4260" s="2">
        <v>2</v>
      </c>
      <c r="AJ4260" s="2">
        <v>9</v>
      </c>
      <c r="AK4260" s="2">
        <v>14</v>
      </c>
      <c r="AL4260" s="2">
        <v>1</v>
      </c>
      <c r="AM4260" s="2">
        <v>54</v>
      </c>
      <c r="AN4260" s="3">
        <f>IFERROR(K4260/J4260,"")</f>
        <v>0</v>
      </c>
      <c r="AO4260" s="3">
        <f>IFERROR(L4260/K4260,"")</f>
        <v>0</v>
      </c>
    </row>
    <row r="4261" spans="1:41">
      <c r="A4261" t="s">
        <v>6066</v>
      </c>
      <c r="D4261">
        <v>3000</v>
      </c>
      <c r="E4261" t="s">
        <v>587</v>
      </c>
      <c r="F4261" t="s">
        <v>5007</v>
      </c>
      <c r="I4261" t="b">
        <v>0</v>
      </c>
      <c r="J4261" s="2">
        <v>554</v>
      </c>
      <c r="K4261" s="2">
        <v>398</v>
      </c>
      <c r="L4261" s="2">
        <v>4</v>
      </c>
      <c r="M4261" s="2">
        <v>394</v>
      </c>
      <c r="N4261" s="2">
        <v>58</v>
      </c>
      <c r="O4261" s="2">
        <v>43</v>
      </c>
      <c r="P4261" s="2">
        <v>3</v>
      </c>
      <c r="Q4261" s="2">
        <v>0</v>
      </c>
      <c r="R4261" s="2">
        <v>0</v>
      </c>
      <c r="S4261" s="2">
        <v>0</v>
      </c>
      <c r="T4261" s="2">
        <v>47</v>
      </c>
      <c r="U4261" s="2">
        <v>0</v>
      </c>
      <c r="V4261" s="2">
        <v>0</v>
      </c>
      <c r="W4261" s="2">
        <v>0</v>
      </c>
      <c r="X4261" s="2">
        <v>0</v>
      </c>
      <c r="Y4261" s="2">
        <v>16</v>
      </c>
      <c r="Z4261" s="2">
        <v>5</v>
      </c>
      <c r="AA4261" s="2">
        <v>83</v>
      </c>
      <c r="AB4261" s="2">
        <v>21</v>
      </c>
      <c r="AC4261" s="2">
        <v>1</v>
      </c>
      <c r="AD4261" s="2">
        <v>0</v>
      </c>
      <c r="AE4261" s="2">
        <v>0</v>
      </c>
      <c r="AF4261" s="2">
        <v>0</v>
      </c>
      <c r="AG4261" s="2">
        <v>22</v>
      </c>
      <c r="AH4261" s="2">
        <v>0</v>
      </c>
      <c r="AI4261" s="2">
        <v>0</v>
      </c>
      <c r="AJ4261" s="2">
        <v>1</v>
      </c>
      <c r="AK4261" s="2">
        <v>50</v>
      </c>
      <c r="AL4261" s="2">
        <v>0</v>
      </c>
      <c r="AM4261" s="2">
        <v>44</v>
      </c>
      <c r="AN4261" s="3">
        <f>IFERROR(K4261/J4261,"")</f>
        <v>0</v>
      </c>
      <c r="AO4261" s="3">
        <f>IFERROR(L4261/K4261,"")</f>
        <v>0</v>
      </c>
    </row>
    <row r="4262" spans="1:41">
      <c r="A4262" t="s">
        <v>6067</v>
      </c>
      <c r="D4262">
        <v>3000</v>
      </c>
      <c r="E4262" t="s">
        <v>587</v>
      </c>
      <c r="F4262" t="s">
        <v>5009</v>
      </c>
      <c r="I4262" t="b">
        <v>0</v>
      </c>
      <c r="J4262" s="2">
        <v>744</v>
      </c>
      <c r="K4262" s="2">
        <v>501</v>
      </c>
      <c r="L4262" s="2">
        <v>14</v>
      </c>
      <c r="M4262" s="2">
        <v>487</v>
      </c>
      <c r="N4262" s="2">
        <v>21</v>
      </c>
      <c r="O4262" s="2">
        <v>85</v>
      </c>
      <c r="P4262" s="2">
        <v>0</v>
      </c>
      <c r="Q4262" s="2">
        <v>0</v>
      </c>
      <c r="R4262" s="2">
        <v>0</v>
      </c>
      <c r="S4262" s="2">
        <v>0</v>
      </c>
      <c r="T4262" s="2">
        <v>18</v>
      </c>
      <c r="U4262" s="2">
        <v>1</v>
      </c>
      <c r="V4262" s="2">
        <v>0</v>
      </c>
      <c r="W4262" s="2">
        <v>0</v>
      </c>
      <c r="X4262" s="2">
        <v>0</v>
      </c>
      <c r="Y4262" s="2">
        <v>18</v>
      </c>
      <c r="Z4262" s="2">
        <v>30</v>
      </c>
      <c r="AA4262" s="2">
        <v>159</v>
      </c>
      <c r="AB4262" s="2">
        <v>3</v>
      </c>
      <c r="AC4262" s="2">
        <v>0</v>
      </c>
      <c r="AD4262" s="2">
        <v>0</v>
      </c>
      <c r="AE4262" s="2">
        <v>0</v>
      </c>
      <c r="AF4262" s="2">
        <v>0</v>
      </c>
      <c r="AG4262" s="2">
        <v>11</v>
      </c>
      <c r="AH4262" s="2">
        <v>0</v>
      </c>
      <c r="AI4262" s="2">
        <v>0</v>
      </c>
      <c r="AJ4262" s="2">
        <v>3</v>
      </c>
      <c r="AK4262" s="2">
        <v>81</v>
      </c>
      <c r="AL4262" s="2">
        <v>2</v>
      </c>
      <c r="AM4262" s="2">
        <v>55</v>
      </c>
      <c r="AN4262" s="3">
        <f>IFERROR(K4262/J4262,"")</f>
        <v>0</v>
      </c>
      <c r="AO4262" s="3">
        <f>IFERROR(L4262/K4262,"")</f>
        <v>0</v>
      </c>
    </row>
    <row r="4263" spans="1:41">
      <c r="A4263" t="s">
        <v>6068</v>
      </c>
      <c r="D4263">
        <v>3000</v>
      </c>
      <c r="E4263" t="s">
        <v>587</v>
      </c>
      <c r="F4263" t="s">
        <v>5011</v>
      </c>
      <c r="I4263" t="b">
        <v>0</v>
      </c>
      <c r="J4263" s="2">
        <v>664</v>
      </c>
      <c r="K4263" s="2">
        <v>511</v>
      </c>
      <c r="L4263" s="2">
        <v>4</v>
      </c>
      <c r="M4263" s="2">
        <v>507</v>
      </c>
      <c r="N4263" s="2">
        <v>27</v>
      </c>
      <c r="O4263" s="2">
        <v>98</v>
      </c>
      <c r="P4263" s="2">
        <v>1</v>
      </c>
      <c r="Q4263" s="2">
        <v>0</v>
      </c>
      <c r="R4263" s="2">
        <v>0</v>
      </c>
      <c r="S4263" s="2">
        <v>0</v>
      </c>
      <c r="T4263" s="2">
        <v>72</v>
      </c>
      <c r="U4263" s="2">
        <v>0</v>
      </c>
      <c r="V4263" s="2">
        <v>0</v>
      </c>
      <c r="W4263" s="2">
        <v>0</v>
      </c>
      <c r="X4263" s="2">
        <v>0</v>
      </c>
      <c r="Y4263" s="2">
        <v>12</v>
      </c>
      <c r="Z4263" s="2">
        <v>6</v>
      </c>
      <c r="AA4263" s="2">
        <v>60</v>
      </c>
      <c r="AB4263" s="2">
        <v>13</v>
      </c>
      <c r="AC4263" s="2">
        <v>0</v>
      </c>
      <c r="AD4263" s="2">
        <v>0</v>
      </c>
      <c r="AE4263" s="2">
        <v>0</v>
      </c>
      <c r="AF4263" s="2">
        <v>0</v>
      </c>
      <c r="AG4263" s="2">
        <v>12</v>
      </c>
      <c r="AH4263" s="2">
        <v>0</v>
      </c>
      <c r="AI4263" s="2">
        <v>2</v>
      </c>
      <c r="AJ4263" s="2">
        <v>1</v>
      </c>
      <c r="AK4263" s="2">
        <v>134</v>
      </c>
      <c r="AL4263" s="2">
        <v>0</v>
      </c>
      <c r="AM4263" s="2">
        <v>69</v>
      </c>
      <c r="AN4263" s="3">
        <f>IFERROR(K4263/J4263,"")</f>
        <v>0</v>
      </c>
      <c r="AO4263" s="3">
        <f>IFERROR(L4263/K4263,"")</f>
        <v>0</v>
      </c>
    </row>
    <row r="4264" spans="1:41">
      <c r="A4264" t="s">
        <v>6069</v>
      </c>
      <c r="D4264">
        <v>3000</v>
      </c>
      <c r="E4264" t="s">
        <v>587</v>
      </c>
      <c r="F4264" t="s">
        <v>5013</v>
      </c>
      <c r="I4264" t="b">
        <v>0</v>
      </c>
      <c r="J4264" s="2">
        <v>545</v>
      </c>
      <c r="K4264" s="2">
        <v>303</v>
      </c>
      <c r="L4264" s="2">
        <v>2</v>
      </c>
      <c r="M4264" s="2">
        <v>301</v>
      </c>
      <c r="N4264" s="2">
        <v>44</v>
      </c>
      <c r="O4264" s="2">
        <v>15</v>
      </c>
      <c r="P4264" s="2">
        <v>5</v>
      </c>
      <c r="Q4264" s="2">
        <v>0</v>
      </c>
      <c r="R4264" s="2">
        <v>0</v>
      </c>
      <c r="S4264" s="2">
        <v>0</v>
      </c>
      <c r="T4264" s="2">
        <v>21</v>
      </c>
      <c r="U4264" s="2">
        <v>0</v>
      </c>
      <c r="V4264" s="2">
        <v>0</v>
      </c>
      <c r="W4264" s="2">
        <v>0</v>
      </c>
      <c r="X4264" s="2">
        <v>0</v>
      </c>
      <c r="Y4264" s="2">
        <v>19</v>
      </c>
      <c r="Z4264" s="2">
        <v>3</v>
      </c>
      <c r="AA4264" s="2">
        <v>86</v>
      </c>
      <c r="AB4264" s="2">
        <v>27</v>
      </c>
      <c r="AC4264" s="2">
        <v>0</v>
      </c>
      <c r="AD4264" s="2">
        <v>0</v>
      </c>
      <c r="AE4264" s="2">
        <v>0</v>
      </c>
      <c r="AF4264" s="2">
        <v>0</v>
      </c>
      <c r="AG4264" s="2">
        <v>25</v>
      </c>
      <c r="AH4264" s="2">
        <v>0</v>
      </c>
      <c r="AI4264" s="2">
        <v>0</v>
      </c>
      <c r="AJ4264" s="2">
        <v>1</v>
      </c>
      <c r="AK4264" s="2">
        <v>16</v>
      </c>
      <c r="AL4264" s="2">
        <v>0</v>
      </c>
      <c r="AM4264" s="2">
        <v>39</v>
      </c>
      <c r="AN4264" s="3">
        <f>IFERROR(K4264/J4264,"")</f>
        <v>0</v>
      </c>
      <c r="AO4264" s="3">
        <f>IFERROR(L4264/K4264,"")</f>
        <v>0</v>
      </c>
    </row>
    <row r="4265" spans="1:41">
      <c r="A4265" t="s">
        <v>6070</v>
      </c>
      <c r="D4265">
        <v>3000</v>
      </c>
      <c r="E4265" t="s">
        <v>587</v>
      </c>
      <c r="F4265" t="s">
        <v>5015</v>
      </c>
      <c r="I4265" t="b">
        <v>0</v>
      </c>
      <c r="J4265" s="2">
        <v>647</v>
      </c>
      <c r="K4265" s="2">
        <v>481</v>
      </c>
      <c r="L4265" s="2">
        <v>4</v>
      </c>
      <c r="M4265" s="2">
        <v>477</v>
      </c>
      <c r="N4265" s="2">
        <v>134</v>
      </c>
      <c r="O4265" s="2">
        <v>28</v>
      </c>
      <c r="P4265" s="2">
        <v>4</v>
      </c>
      <c r="Q4265" s="2">
        <v>0</v>
      </c>
      <c r="R4265" s="2">
        <v>0</v>
      </c>
      <c r="S4265" s="2">
        <v>0</v>
      </c>
      <c r="T4265" s="2">
        <v>24</v>
      </c>
      <c r="U4265" s="2">
        <v>0</v>
      </c>
      <c r="V4265" s="2">
        <v>0</v>
      </c>
      <c r="W4265" s="2">
        <v>0</v>
      </c>
      <c r="X4265" s="2">
        <v>0</v>
      </c>
      <c r="Y4265" s="2">
        <v>29</v>
      </c>
      <c r="Z4265" s="2">
        <v>11</v>
      </c>
      <c r="AA4265" s="2">
        <v>78</v>
      </c>
      <c r="AB4265" s="2">
        <v>63</v>
      </c>
      <c r="AC4265" s="2">
        <v>0</v>
      </c>
      <c r="AD4265" s="2">
        <v>0</v>
      </c>
      <c r="AE4265" s="2">
        <v>0</v>
      </c>
      <c r="AF4265" s="2">
        <v>0</v>
      </c>
      <c r="AG4265" s="2">
        <v>39</v>
      </c>
      <c r="AH4265" s="2">
        <v>0</v>
      </c>
      <c r="AI4265" s="2">
        <v>0</v>
      </c>
      <c r="AJ4265" s="2">
        <v>7</v>
      </c>
      <c r="AK4265" s="2">
        <v>47</v>
      </c>
      <c r="AL4265" s="2">
        <v>0</v>
      </c>
      <c r="AM4265" s="2">
        <v>13</v>
      </c>
      <c r="AN4265" s="3">
        <f>IFERROR(K4265/J4265,"")</f>
        <v>0</v>
      </c>
      <c r="AO4265" s="3">
        <f>IFERROR(L4265/K4265,"")</f>
        <v>0</v>
      </c>
    </row>
    <row r="4266" spans="1:41">
      <c r="A4266" t="s">
        <v>6071</v>
      </c>
      <c r="D4266">
        <v>3000</v>
      </c>
      <c r="E4266" t="s">
        <v>587</v>
      </c>
      <c r="F4266" t="s">
        <v>5017</v>
      </c>
      <c r="I4266" t="b">
        <v>0</v>
      </c>
      <c r="J4266" s="2">
        <v>732</v>
      </c>
      <c r="K4266" s="2">
        <v>540</v>
      </c>
      <c r="L4266" s="2">
        <v>3</v>
      </c>
      <c r="M4266" s="2">
        <v>537</v>
      </c>
      <c r="N4266" s="2">
        <v>107</v>
      </c>
      <c r="O4266" s="2">
        <v>40</v>
      </c>
      <c r="P4266" s="2">
        <v>0</v>
      </c>
      <c r="Q4266" s="2">
        <v>0</v>
      </c>
      <c r="R4266" s="2">
        <v>0</v>
      </c>
      <c r="S4266" s="2">
        <v>0</v>
      </c>
      <c r="T4266" s="2">
        <v>31</v>
      </c>
      <c r="U4266" s="2">
        <v>0</v>
      </c>
      <c r="V4266" s="2">
        <v>0</v>
      </c>
      <c r="W4266" s="2">
        <v>0</v>
      </c>
      <c r="X4266" s="2">
        <v>0</v>
      </c>
      <c r="Y4266" s="2">
        <v>21</v>
      </c>
      <c r="Z4266" s="2">
        <v>7</v>
      </c>
      <c r="AA4266" s="2">
        <v>129</v>
      </c>
      <c r="AB4266" s="2">
        <v>39</v>
      </c>
      <c r="AC4266" s="2">
        <v>1</v>
      </c>
      <c r="AD4266" s="2">
        <v>1</v>
      </c>
      <c r="AE4266" s="2">
        <v>0</v>
      </c>
      <c r="AF4266" s="2">
        <v>32</v>
      </c>
      <c r="AG4266" s="2">
        <v>0</v>
      </c>
      <c r="AH4266" s="2">
        <v>0</v>
      </c>
      <c r="AI4266" s="2">
        <v>1</v>
      </c>
      <c r="AJ4266" s="2">
        <v>3</v>
      </c>
      <c r="AK4266" s="2">
        <v>83</v>
      </c>
      <c r="AL4266" s="2">
        <v>1</v>
      </c>
      <c r="AM4266" s="2">
        <v>41</v>
      </c>
      <c r="AN4266" s="3">
        <f>IFERROR(K4266/J4266,"")</f>
        <v>0</v>
      </c>
      <c r="AO4266" s="3">
        <f>IFERROR(L4266/K4266,"")</f>
        <v>0</v>
      </c>
    </row>
    <row r="4267" spans="1:41">
      <c r="A4267" t="s">
        <v>6072</v>
      </c>
      <c r="D4267">
        <v>3000</v>
      </c>
      <c r="E4267" t="s">
        <v>587</v>
      </c>
      <c r="F4267" t="s">
        <v>5019</v>
      </c>
      <c r="I4267" t="b">
        <v>0</v>
      </c>
      <c r="J4267" s="2">
        <v>435</v>
      </c>
      <c r="K4267" s="2">
        <v>284</v>
      </c>
      <c r="L4267" s="2">
        <v>1</v>
      </c>
      <c r="M4267" s="2">
        <v>283</v>
      </c>
      <c r="N4267" s="2">
        <v>13</v>
      </c>
      <c r="O4267" s="2">
        <v>61</v>
      </c>
      <c r="P4267" s="2">
        <v>0</v>
      </c>
      <c r="Q4267" s="2">
        <v>0</v>
      </c>
      <c r="R4267" s="2">
        <v>0</v>
      </c>
      <c r="S4267" s="2">
        <v>0</v>
      </c>
      <c r="T4267" s="2">
        <v>17</v>
      </c>
      <c r="U4267" s="2">
        <v>0</v>
      </c>
      <c r="V4267" s="2">
        <v>0</v>
      </c>
      <c r="W4267" s="2">
        <v>0</v>
      </c>
      <c r="X4267" s="2">
        <v>0</v>
      </c>
      <c r="Y4267" s="2">
        <v>6</v>
      </c>
      <c r="Z4267" s="2">
        <v>23</v>
      </c>
      <c r="AA4267" s="2">
        <v>72</v>
      </c>
      <c r="AB4267" s="2">
        <v>3</v>
      </c>
      <c r="AC4267" s="2">
        <v>0</v>
      </c>
      <c r="AD4267" s="2">
        <v>0</v>
      </c>
      <c r="AE4267" s="2">
        <v>0</v>
      </c>
      <c r="AF4267" s="2">
        <v>0</v>
      </c>
      <c r="AG4267" s="2">
        <v>7</v>
      </c>
      <c r="AH4267" s="2">
        <v>0</v>
      </c>
      <c r="AI4267" s="2">
        <v>2</v>
      </c>
      <c r="AJ4267" s="2">
        <v>2</v>
      </c>
      <c r="AK4267" s="2">
        <v>54</v>
      </c>
      <c r="AL4267" s="2">
        <v>0</v>
      </c>
      <c r="AM4267" s="2">
        <v>23</v>
      </c>
      <c r="AN4267" s="3">
        <f>IFERROR(K4267/J4267,"")</f>
        <v>0</v>
      </c>
      <c r="AO4267" s="3">
        <f>IFERROR(L4267/K4267,"")</f>
        <v>0</v>
      </c>
    </row>
    <row r="4268" spans="1:41">
      <c r="A4268" t="s">
        <v>6073</v>
      </c>
      <c r="D4268">
        <v>3000</v>
      </c>
      <c r="E4268" t="s">
        <v>587</v>
      </c>
      <c r="F4268" t="s">
        <v>5021</v>
      </c>
      <c r="I4268" t="b">
        <v>0</v>
      </c>
      <c r="J4268" s="2">
        <v>519</v>
      </c>
      <c r="K4268" s="2">
        <v>384</v>
      </c>
      <c r="L4268" s="2">
        <v>2</v>
      </c>
      <c r="M4268" s="2">
        <v>382</v>
      </c>
      <c r="N4268" s="2">
        <v>111</v>
      </c>
      <c r="O4268" s="2">
        <v>9</v>
      </c>
      <c r="P4268" s="2">
        <v>3</v>
      </c>
      <c r="Q4268" s="2">
        <v>0</v>
      </c>
      <c r="R4268" s="2">
        <v>0</v>
      </c>
      <c r="S4268" s="2">
        <v>0</v>
      </c>
      <c r="T4268" s="2">
        <v>17</v>
      </c>
      <c r="U4268" s="2">
        <v>0</v>
      </c>
      <c r="V4268" s="2">
        <v>0</v>
      </c>
      <c r="W4268" s="2">
        <v>0</v>
      </c>
      <c r="X4268" s="2">
        <v>0</v>
      </c>
      <c r="Y4268" s="2">
        <v>28</v>
      </c>
      <c r="Z4268" s="2">
        <v>4</v>
      </c>
      <c r="AA4268" s="2">
        <v>108</v>
      </c>
      <c r="AB4268" s="2">
        <v>31</v>
      </c>
      <c r="AC4268" s="2">
        <v>0</v>
      </c>
      <c r="AD4268" s="2">
        <v>0</v>
      </c>
      <c r="AE4268" s="2">
        <v>0</v>
      </c>
      <c r="AF4268" s="2">
        <v>0</v>
      </c>
      <c r="AG4268" s="2">
        <v>43</v>
      </c>
      <c r="AH4268" s="2">
        <v>0</v>
      </c>
      <c r="AI4268" s="2">
        <v>0</v>
      </c>
      <c r="AJ4268" s="2">
        <v>6</v>
      </c>
      <c r="AK4268" s="2">
        <v>9</v>
      </c>
      <c r="AL4268" s="2">
        <v>0</v>
      </c>
      <c r="AM4268" s="2">
        <v>13</v>
      </c>
      <c r="AN4268" s="3">
        <f>IFERROR(K4268/J4268,"")</f>
        <v>0</v>
      </c>
      <c r="AO4268" s="3">
        <f>IFERROR(L4268/K4268,"")</f>
        <v>0</v>
      </c>
    </row>
    <row r="4269" spans="1:41">
      <c r="A4269" t="s">
        <v>6074</v>
      </c>
      <c r="D4269">
        <v>3000</v>
      </c>
      <c r="E4269" t="s">
        <v>587</v>
      </c>
      <c r="F4269" t="s">
        <v>5023</v>
      </c>
      <c r="I4269" t="b">
        <v>0</v>
      </c>
      <c r="J4269" s="2">
        <v>757</v>
      </c>
      <c r="K4269" s="2">
        <v>527</v>
      </c>
      <c r="L4269" s="2">
        <v>7</v>
      </c>
      <c r="M4269" s="2">
        <v>520</v>
      </c>
      <c r="N4269" s="2">
        <v>148</v>
      </c>
      <c r="O4269" s="2">
        <v>2</v>
      </c>
      <c r="P4269" s="2">
        <v>7</v>
      </c>
      <c r="Q4269" s="2">
        <v>0</v>
      </c>
      <c r="R4269" s="2">
        <v>0</v>
      </c>
      <c r="S4269" s="2">
        <v>0</v>
      </c>
      <c r="T4269" s="2">
        <v>31</v>
      </c>
      <c r="U4269" s="2">
        <v>0</v>
      </c>
      <c r="V4269" s="2">
        <v>0</v>
      </c>
      <c r="W4269" s="2">
        <v>0</v>
      </c>
      <c r="X4269" s="2">
        <v>0</v>
      </c>
      <c r="Y4269" s="2">
        <v>57</v>
      </c>
      <c r="Z4269" s="2">
        <v>5</v>
      </c>
      <c r="AA4269" s="2">
        <v>102</v>
      </c>
      <c r="AB4269" s="2">
        <v>103</v>
      </c>
      <c r="AC4269" s="2">
        <v>1</v>
      </c>
      <c r="AD4269" s="2">
        <v>0</v>
      </c>
      <c r="AE4269" s="2">
        <v>1</v>
      </c>
      <c r="AF4269" s="2">
        <v>0</v>
      </c>
      <c r="AG4269" s="2">
        <v>32</v>
      </c>
      <c r="AH4269" s="2">
        <v>0</v>
      </c>
      <c r="AI4269" s="2">
        <v>1</v>
      </c>
      <c r="AJ4269" s="2">
        <v>3</v>
      </c>
      <c r="AK4269" s="2">
        <v>11</v>
      </c>
      <c r="AL4269" s="2">
        <v>0</v>
      </c>
      <c r="AM4269" s="2">
        <v>16</v>
      </c>
      <c r="AN4269" s="3">
        <f>IFERROR(K4269/J4269,"")</f>
        <v>0</v>
      </c>
      <c r="AO4269" s="3">
        <f>IFERROR(L4269/K4269,"")</f>
        <v>0</v>
      </c>
    </row>
    <row r="4270" spans="1:41">
      <c r="A4270" t="s">
        <v>6075</v>
      </c>
      <c r="D4270">
        <v>3000</v>
      </c>
      <c r="E4270" t="s">
        <v>587</v>
      </c>
      <c r="F4270" t="s">
        <v>5025</v>
      </c>
      <c r="I4270" t="b">
        <v>0</v>
      </c>
      <c r="J4270" s="2">
        <v>756</v>
      </c>
      <c r="K4270" s="2">
        <v>470</v>
      </c>
      <c r="L4270" s="2">
        <v>7</v>
      </c>
      <c r="M4270" s="2">
        <v>463</v>
      </c>
      <c r="N4270" s="2">
        <v>126</v>
      </c>
      <c r="O4270" s="2">
        <v>1</v>
      </c>
      <c r="P4270" s="2">
        <v>10</v>
      </c>
      <c r="Q4270" s="2">
        <v>0</v>
      </c>
      <c r="R4270" s="2">
        <v>0</v>
      </c>
      <c r="S4270" s="2">
        <v>0</v>
      </c>
      <c r="T4270" s="2">
        <v>17</v>
      </c>
      <c r="U4270" s="2">
        <v>0</v>
      </c>
      <c r="V4270" s="2">
        <v>0</v>
      </c>
      <c r="W4270" s="2">
        <v>0</v>
      </c>
      <c r="X4270" s="2">
        <v>0</v>
      </c>
      <c r="Y4270" s="2">
        <v>46</v>
      </c>
      <c r="Z4270" s="2">
        <v>2</v>
      </c>
      <c r="AA4270" s="2">
        <v>93</v>
      </c>
      <c r="AB4270" s="2">
        <v>106</v>
      </c>
      <c r="AC4270" s="2">
        <v>0</v>
      </c>
      <c r="AD4270" s="2">
        <v>0</v>
      </c>
      <c r="AE4270" s="2">
        <v>0</v>
      </c>
      <c r="AF4270" s="2">
        <v>0</v>
      </c>
      <c r="AG4270" s="2">
        <v>27</v>
      </c>
      <c r="AH4270" s="2">
        <v>0</v>
      </c>
      <c r="AI4270" s="2">
        <v>1</v>
      </c>
      <c r="AJ4270" s="2">
        <v>8</v>
      </c>
      <c r="AK4270" s="2">
        <v>17</v>
      </c>
      <c r="AL4270" s="2">
        <v>0</v>
      </c>
      <c r="AM4270" s="2">
        <v>9</v>
      </c>
      <c r="AN4270" s="3">
        <f>IFERROR(K4270/J4270,"")</f>
        <v>0</v>
      </c>
      <c r="AO4270" s="3">
        <f>IFERROR(L4270/K4270,"")</f>
        <v>0</v>
      </c>
    </row>
    <row r="4271" spans="1:41">
      <c r="A4271" t="s">
        <v>6076</v>
      </c>
      <c r="D4271">
        <v>3000</v>
      </c>
      <c r="E4271" t="s">
        <v>587</v>
      </c>
      <c r="F4271" t="s">
        <v>5027</v>
      </c>
      <c r="I4271" t="b">
        <v>0</v>
      </c>
      <c r="J4271" s="2">
        <v>527</v>
      </c>
      <c r="K4271" s="2">
        <v>258</v>
      </c>
      <c r="L4271" s="2">
        <v>1</v>
      </c>
      <c r="M4271" s="2">
        <v>257</v>
      </c>
      <c r="N4271" s="2">
        <v>53</v>
      </c>
      <c r="O4271" s="2">
        <v>1</v>
      </c>
      <c r="P4271" s="2">
        <v>0</v>
      </c>
      <c r="Q4271" s="2">
        <v>0</v>
      </c>
      <c r="R4271" s="2">
        <v>0</v>
      </c>
      <c r="S4271" s="2">
        <v>0</v>
      </c>
      <c r="T4271" s="2">
        <v>15</v>
      </c>
      <c r="U4271" s="2">
        <v>0</v>
      </c>
      <c r="V4271" s="2">
        <v>0</v>
      </c>
      <c r="W4271" s="2">
        <v>0</v>
      </c>
      <c r="X4271" s="2">
        <v>0</v>
      </c>
      <c r="Y4271" s="2">
        <v>22</v>
      </c>
      <c r="Z4271" s="2">
        <v>34</v>
      </c>
      <c r="AA4271" s="2">
        <v>74</v>
      </c>
      <c r="AB4271" s="2">
        <v>27</v>
      </c>
      <c r="AC4271" s="2">
        <v>0</v>
      </c>
      <c r="AD4271" s="2">
        <v>0</v>
      </c>
      <c r="AE4271" s="2">
        <v>0</v>
      </c>
      <c r="AF4271" s="2">
        <v>0</v>
      </c>
      <c r="AG4271" s="2">
        <v>15</v>
      </c>
      <c r="AH4271" s="2">
        <v>0</v>
      </c>
      <c r="AI4271" s="2">
        <v>0</v>
      </c>
      <c r="AJ4271" s="2">
        <v>1</v>
      </c>
      <c r="AK4271" s="2">
        <v>4</v>
      </c>
      <c r="AL4271" s="2">
        <v>0</v>
      </c>
      <c r="AM4271" s="2">
        <v>11</v>
      </c>
      <c r="AN4271" s="3">
        <f>IFERROR(K4271/J4271,"")</f>
        <v>0</v>
      </c>
      <c r="AO4271" s="3">
        <f>IFERROR(L4271/K4271,"")</f>
        <v>0</v>
      </c>
    </row>
    <row r="4272" spans="1:41">
      <c r="A4272" t="s">
        <v>6077</v>
      </c>
      <c r="D4272">
        <v>3000</v>
      </c>
      <c r="E4272" t="s">
        <v>587</v>
      </c>
      <c r="F4272" t="s">
        <v>5029</v>
      </c>
      <c r="I4272" t="b">
        <v>0</v>
      </c>
      <c r="J4272" s="2">
        <v>695</v>
      </c>
      <c r="K4272" s="2">
        <v>506</v>
      </c>
      <c r="L4272" s="2">
        <v>7</v>
      </c>
      <c r="M4272" s="2">
        <v>499</v>
      </c>
      <c r="N4272" s="2">
        <v>48</v>
      </c>
      <c r="O4272" s="2">
        <v>8</v>
      </c>
      <c r="P4272" s="2">
        <v>1</v>
      </c>
      <c r="Q4272" s="2">
        <v>0</v>
      </c>
      <c r="R4272" s="2">
        <v>0</v>
      </c>
      <c r="S4272" s="2">
        <v>0</v>
      </c>
      <c r="T4272" s="2">
        <v>42</v>
      </c>
      <c r="U4272" s="2">
        <v>0</v>
      </c>
      <c r="V4272" s="2">
        <v>0</v>
      </c>
      <c r="W4272" s="2">
        <v>0</v>
      </c>
      <c r="X4272" s="2">
        <v>0</v>
      </c>
      <c r="Y4272" s="2">
        <v>39</v>
      </c>
      <c r="Z4272" s="2">
        <v>37</v>
      </c>
      <c r="AA4272" s="2">
        <v>211</v>
      </c>
      <c r="AB4272" s="2">
        <v>10</v>
      </c>
      <c r="AC4272" s="2">
        <v>0</v>
      </c>
      <c r="AD4272" s="2">
        <v>0</v>
      </c>
      <c r="AE4272" s="2">
        <v>0</v>
      </c>
      <c r="AF4272" s="2">
        <v>0</v>
      </c>
      <c r="AG4272" s="2">
        <v>22</v>
      </c>
      <c r="AH4272" s="2">
        <v>0</v>
      </c>
      <c r="AI4272" s="2">
        <v>0</v>
      </c>
      <c r="AJ4272" s="2">
        <v>7</v>
      </c>
      <c r="AK4272" s="2">
        <v>18</v>
      </c>
      <c r="AL4272" s="2">
        <v>0</v>
      </c>
      <c r="AM4272" s="2">
        <v>56</v>
      </c>
      <c r="AN4272" s="3">
        <f>IFERROR(K4272/J4272,"")</f>
        <v>0</v>
      </c>
      <c r="AO4272" s="3">
        <f>IFERROR(L4272/K4272,"")</f>
        <v>0</v>
      </c>
    </row>
    <row r="4273" spans="1:41">
      <c r="A4273" t="s">
        <v>6078</v>
      </c>
      <c r="D4273">
        <v>3000</v>
      </c>
      <c r="E4273" t="s">
        <v>587</v>
      </c>
      <c r="F4273" t="s">
        <v>5031</v>
      </c>
      <c r="I4273" t="b">
        <v>0</v>
      </c>
      <c r="J4273" s="2">
        <v>625</v>
      </c>
      <c r="K4273" s="2">
        <v>398</v>
      </c>
      <c r="L4273" s="2">
        <v>5</v>
      </c>
      <c r="M4273" s="2">
        <v>393</v>
      </c>
      <c r="N4273" s="2">
        <v>38</v>
      </c>
      <c r="O4273" s="2">
        <v>6</v>
      </c>
      <c r="P4273" s="2">
        <v>1</v>
      </c>
      <c r="Q4273" s="2">
        <v>0</v>
      </c>
      <c r="R4273" s="2">
        <v>0</v>
      </c>
      <c r="S4273" s="2">
        <v>0</v>
      </c>
      <c r="T4273" s="2">
        <v>29</v>
      </c>
      <c r="U4273" s="2">
        <v>1</v>
      </c>
      <c r="V4273" s="2">
        <v>0</v>
      </c>
      <c r="W4273" s="2">
        <v>0</v>
      </c>
      <c r="X4273" s="2">
        <v>0</v>
      </c>
      <c r="Y4273" s="2">
        <v>45</v>
      </c>
      <c r="Z4273" s="2">
        <v>26</v>
      </c>
      <c r="AA4273" s="2">
        <v>153</v>
      </c>
      <c r="AB4273" s="2">
        <v>11</v>
      </c>
      <c r="AC4273" s="2">
        <v>0</v>
      </c>
      <c r="AD4273" s="2">
        <v>0</v>
      </c>
      <c r="AE4273" s="2">
        <v>0</v>
      </c>
      <c r="AF4273" s="2">
        <v>0</v>
      </c>
      <c r="AG4273" s="2">
        <v>15</v>
      </c>
      <c r="AH4273" s="2">
        <v>0</v>
      </c>
      <c r="AI4273" s="2">
        <v>0</v>
      </c>
      <c r="AJ4273" s="2">
        <v>3</v>
      </c>
      <c r="AK4273" s="2">
        <v>37</v>
      </c>
      <c r="AL4273" s="2">
        <v>0</v>
      </c>
      <c r="AM4273" s="2">
        <v>28</v>
      </c>
      <c r="AN4273" s="3">
        <f>IFERROR(K4273/J4273,"")</f>
        <v>0</v>
      </c>
      <c r="AO4273" s="3">
        <f>IFERROR(L4273/K4273,"")</f>
        <v>0</v>
      </c>
    </row>
    <row r="4274" spans="1:41">
      <c r="A4274" t="s">
        <v>6079</v>
      </c>
      <c r="D4274">
        <v>3000</v>
      </c>
      <c r="E4274" t="s">
        <v>587</v>
      </c>
      <c r="F4274" t="s">
        <v>5033</v>
      </c>
      <c r="I4274" t="b">
        <v>0</v>
      </c>
      <c r="J4274" s="2">
        <v>632</v>
      </c>
      <c r="K4274" s="2">
        <v>392</v>
      </c>
      <c r="L4274" s="2">
        <v>6</v>
      </c>
      <c r="M4274" s="2">
        <v>386</v>
      </c>
      <c r="N4274" s="2">
        <v>27</v>
      </c>
      <c r="O4274" s="2">
        <v>1</v>
      </c>
      <c r="P4274" s="2">
        <v>3</v>
      </c>
      <c r="Q4274" s="2">
        <v>0</v>
      </c>
      <c r="R4274" s="2">
        <v>1</v>
      </c>
      <c r="S4274" s="2">
        <v>0</v>
      </c>
      <c r="T4274" s="2">
        <v>30</v>
      </c>
      <c r="U4274" s="2">
        <v>0</v>
      </c>
      <c r="V4274" s="2">
        <v>0</v>
      </c>
      <c r="W4274" s="2">
        <v>0</v>
      </c>
      <c r="X4274" s="2">
        <v>0</v>
      </c>
      <c r="Y4274" s="2">
        <v>35</v>
      </c>
      <c r="Z4274" s="2">
        <v>10</v>
      </c>
      <c r="AA4274" s="2">
        <v>159</v>
      </c>
      <c r="AB4274" s="2">
        <v>10</v>
      </c>
      <c r="AC4274" s="2">
        <v>0</v>
      </c>
      <c r="AD4274" s="2">
        <v>0</v>
      </c>
      <c r="AE4274" s="2">
        <v>0</v>
      </c>
      <c r="AF4274" s="2">
        <v>0</v>
      </c>
      <c r="AG4274" s="2">
        <v>27</v>
      </c>
      <c r="AH4274" s="2">
        <v>0</v>
      </c>
      <c r="AI4274" s="2">
        <v>0</v>
      </c>
      <c r="AJ4274" s="2">
        <v>3</v>
      </c>
      <c r="AK4274" s="2">
        <v>24</v>
      </c>
      <c r="AL4274" s="2">
        <v>0</v>
      </c>
      <c r="AM4274" s="2">
        <v>56</v>
      </c>
      <c r="AN4274" s="3">
        <f>IFERROR(K4274/J4274,"")</f>
        <v>0</v>
      </c>
      <c r="AO4274" s="3">
        <f>IFERROR(L4274/K4274,"")</f>
        <v>0</v>
      </c>
    </row>
    <row r="4275" spans="1:41">
      <c r="A4275" t="s">
        <v>6080</v>
      </c>
      <c r="D4275">
        <v>3000</v>
      </c>
      <c r="E4275" t="s">
        <v>587</v>
      </c>
      <c r="F4275" t="s">
        <v>5035</v>
      </c>
      <c r="I4275" t="b">
        <v>0</v>
      </c>
      <c r="J4275" s="2">
        <v>530</v>
      </c>
      <c r="K4275" s="2">
        <v>371</v>
      </c>
      <c r="L4275" s="2">
        <v>8</v>
      </c>
      <c r="M4275" s="2">
        <v>363</v>
      </c>
      <c r="N4275" s="2">
        <v>70</v>
      </c>
      <c r="O4275" s="2">
        <v>0</v>
      </c>
      <c r="P4275" s="2">
        <v>3</v>
      </c>
      <c r="Q4275" s="2">
        <v>0</v>
      </c>
      <c r="R4275" s="2">
        <v>0</v>
      </c>
      <c r="S4275" s="2">
        <v>0</v>
      </c>
      <c r="T4275" s="2">
        <v>29</v>
      </c>
      <c r="U4275" s="2">
        <v>0</v>
      </c>
      <c r="V4275" s="2">
        <v>0</v>
      </c>
      <c r="W4275" s="2">
        <v>0</v>
      </c>
      <c r="X4275" s="2">
        <v>0</v>
      </c>
      <c r="Y4275" s="2">
        <v>32</v>
      </c>
      <c r="Z4275" s="2">
        <v>13</v>
      </c>
      <c r="AA4275" s="2">
        <v>126</v>
      </c>
      <c r="AB4275" s="2">
        <v>34</v>
      </c>
      <c r="AC4275" s="2">
        <v>0</v>
      </c>
      <c r="AD4275" s="2">
        <v>0</v>
      </c>
      <c r="AE4275" s="2">
        <v>0</v>
      </c>
      <c r="AF4275" s="2">
        <v>0</v>
      </c>
      <c r="AG4275" s="2">
        <v>23</v>
      </c>
      <c r="AH4275" s="2">
        <v>0</v>
      </c>
      <c r="AI4275" s="2">
        <v>1</v>
      </c>
      <c r="AJ4275" s="2">
        <v>3</v>
      </c>
      <c r="AK4275" s="2">
        <v>12</v>
      </c>
      <c r="AL4275" s="2">
        <v>0</v>
      </c>
      <c r="AM4275" s="2">
        <v>17</v>
      </c>
      <c r="AN4275" s="3">
        <f>IFERROR(K4275/J4275,"")</f>
        <v>0</v>
      </c>
      <c r="AO4275" s="3">
        <f>IFERROR(L4275/K4275,"")</f>
        <v>0</v>
      </c>
    </row>
    <row r="4276" spans="1:41">
      <c r="A4276" t="s">
        <v>6081</v>
      </c>
      <c r="D4276">
        <v>3000</v>
      </c>
      <c r="E4276" t="s">
        <v>587</v>
      </c>
      <c r="F4276" t="s">
        <v>5037</v>
      </c>
      <c r="I4276" t="b">
        <v>0</v>
      </c>
      <c r="J4276" s="2">
        <v>551</v>
      </c>
      <c r="K4276" s="2">
        <v>459</v>
      </c>
      <c r="L4276" s="2">
        <v>2</v>
      </c>
      <c r="M4276" s="2">
        <v>457</v>
      </c>
      <c r="N4276" s="2">
        <v>103</v>
      </c>
      <c r="O4276" s="2">
        <v>4</v>
      </c>
      <c r="P4276" s="2">
        <v>1</v>
      </c>
      <c r="Q4276" s="2">
        <v>0</v>
      </c>
      <c r="R4276" s="2">
        <v>0</v>
      </c>
      <c r="S4276" s="2">
        <v>0</v>
      </c>
      <c r="T4276" s="2">
        <v>35</v>
      </c>
      <c r="U4276" s="2">
        <v>0</v>
      </c>
      <c r="V4276" s="2">
        <v>0</v>
      </c>
      <c r="W4276" s="2">
        <v>0</v>
      </c>
      <c r="X4276" s="2">
        <v>0</v>
      </c>
      <c r="Y4276" s="2">
        <v>44</v>
      </c>
      <c r="Z4276" s="2">
        <v>10</v>
      </c>
      <c r="AA4276" s="2">
        <v>161</v>
      </c>
      <c r="AB4276" s="2">
        <v>27</v>
      </c>
      <c r="AC4276" s="2">
        <v>0</v>
      </c>
      <c r="AD4276" s="2">
        <v>0</v>
      </c>
      <c r="AE4276" s="2">
        <v>0</v>
      </c>
      <c r="AF4276" s="2">
        <v>0</v>
      </c>
      <c r="AG4276" s="2">
        <v>60</v>
      </c>
      <c r="AH4276" s="2">
        <v>0</v>
      </c>
      <c r="AI4276" s="2">
        <v>0</v>
      </c>
      <c r="AJ4276" s="2">
        <v>3</v>
      </c>
      <c r="AK4276" s="2">
        <v>6</v>
      </c>
      <c r="AL4276" s="2">
        <v>0</v>
      </c>
      <c r="AM4276" s="2">
        <v>3</v>
      </c>
      <c r="AN4276" s="3">
        <f>IFERROR(K4276/J4276,"")</f>
        <v>0</v>
      </c>
      <c r="AO4276" s="3">
        <f>IFERROR(L4276/K4276,"")</f>
        <v>0</v>
      </c>
    </row>
    <row r="4277" spans="1:41">
      <c r="A4277" t="s">
        <v>6082</v>
      </c>
      <c r="D4277">
        <v>3000</v>
      </c>
      <c r="E4277" t="s">
        <v>587</v>
      </c>
      <c r="F4277" t="s">
        <v>5039</v>
      </c>
      <c r="I4277" t="b">
        <v>0</v>
      </c>
      <c r="J4277" s="2">
        <v>416</v>
      </c>
      <c r="K4277" s="2">
        <v>269</v>
      </c>
      <c r="L4277" s="2">
        <v>3</v>
      </c>
      <c r="M4277" s="2">
        <v>266</v>
      </c>
      <c r="N4277" s="2">
        <v>24</v>
      </c>
      <c r="O4277" s="2">
        <v>1</v>
      </c>
      <c r="P4277" s="2">
        <v>0</v>
      </c>
      <c r="Q4277" s="2">
        <v>0</v>
      </c>
      <c r="R4277" s="2">
        <v>0</v>
      </c>
      <c r="S4277" s="2">
        <v>0</v>
      </c>
      <c r="T4277" s="2">
        <v>12</v>
      </c>
      <c r="U4277" s="2">
        <v>0</v>
      </c>
      <c r="V4277" s="2">
        <v>0</v>
      </c>
      <c r="W4277" s="2">
        <v>0</v>
      </c>
      <c r="X4277" s="2">
        <v>0</v>
      </c>
      <c r="Y4277" s="2">
        <v>25</v>
      </c>
      <c r="Z4277" s="2">
        <v>5</v>
      </c>
      <c r="AA4277" s="2">
        <v>134</v>
      </c>
      <c r="AB4277" s="2">
        <v>7</v>
      </c>
      <c r="AC4277" s="2">
        <v>1</v>
      </c>
      <c r="AD4277" s="2">
        <v>0</v>
      </c>
      <c r="AE4277" s="2">
        <v>0</v>
      </c>
      <c r="AF4277" s="2">
        <v>0</v>
      </c>
      <c r="AG4277" s="2">
        <v>15</v>
      </c>
      <c r="AH4277" s="2">
        <v>0</v>
      </c>
      <c r="AI4277" s="2">
        <v>1</v>
      </c>
      <c r="AJ4277" s="2">
        <v>2</v>
      </c>
      <c r="AK4277" s="2">
        <v>13</v>
      </c>
      <c r="AL4277" s="2">
        <v>0</v>
      </c>
      <c r="AM4277" s="2">
        <v>26</v>
      </c>
      <c r="AN4277" s="3">
        <f>IFERROR(K4277/J4277,"")</f>
        <v>0</v>
      </c>
      <c r="AO4277" s="3">
        <f>IFERROR(L4277/K4277,"")</f>
        <v>0</v>
      </c>
    </row>
    <row r="4278" spans="1:41">
      <c r="A4278" t="s">
        <v>6083</v>
      </c>
      <c r="D4278">
        <v>3000</v>
      </c>
      <c r="E4278" t="s">
        <v>587</v>
      </c>
      <c r="F4278" t="s">
        <v>5041</v>
      </c>
      <c r="I4278" t="b">
        <v>0</v>
      </c>
      <c r="J4278" s="2">
        <v>472</v>
      </c>
      <c r="K4278" s="2">
        <v>344</v>
      </c>
      <c r="L4278" s="2">
        <v>1</v>
      </c>
      <c r="M4278" s="2">
        <v>343</v>
      </c>
      <c r="N4278" s="2">
        <v>40</v>
      </c>
      <c r="O4278" s="2">
        <v>5</v>
      </c>
      <c r="P4278" s="2">
        <v>1</v>
      </c>
      <c r="Q4278" s="2">
        <v>0</v>
      </c>
      <c r="R4278" s="2">
        <v>0</v>
      </c>
      <c r="S4278" s="2">
        <v>0</v>
      </c>
      <c r="T4278" s="2">
        <v>21</v>
      </c>
      <c r="U4278" s="2">
        <v>0</v>
      </c>
      <c r="V4278" s="2">
        <v>0</v>
      </c>
      <c r="W4278" s="2">
        <v>0</v>
      </c>
      <c r="X4278" s="2">
        <v>0</v>
      </c>
      <c r="Y4278" s="2">
        <v>35</v>
      </c>
      <c r="Z4278" s="2">
        <v>2</v>
      </c>
      <c r="AA4278" s="2">
        <v>165</v>
      </c>
      <c r="AB4278" s="2">
        <v>15</v>
      </c>
      <c r="AC4278" s="2">
        <v>0</v>
      </c>
      <c r="AD4278" s="2">
        <v>0</v>
      </c>
      <c r="AE4278" s="2">
        <v>0</v>
      </c>
      <c r="AF4278" s="2">
        <v>0</v>
      </c>
      <c r="AG4278" s="2">
        <v>25</v>
      </c>
      <c r="AH4278" s="2">
        <v>0</v>
      </c>
      <c r="AI4278" s="2">
        <v>0</v>
      </c>
      <c r="AJ4278" s="2">
        <v>1</v>
      </c>
      <c r="AK4278" s="2">
        <v>15</v>
      </c>
      <c r="AL4278" s="2">
        <v>1</v>
      </c>
      <c r="AM4278" s="2">
        <v>17</v>
      </c>
      <c r="AN4278" s="3">
        <f>IFERROR(K4278/J4278,"")</f>
        <v>0</v>
      </c>
      <c r="AO4278" s="3">
        <f>IFERROR(L4278/K4278,"")</f>
        <v>0</v>
      </c>
    </row>
    <row r="4279" spans="1:41">
      <c r="A4279" t="s">
        <v>6084</v>
      </c>
      <c r="D4279">
        <v>3000</v>
      </c>
      <c r="E4279" t="s">
        <v>587</v>
      </c>
      <c r="F4279" t="s">
        <v>5043</v>
      </c>
      <c r="I4279" t="b">
        <v>0</v>
      </c>
      <c r="J4279" s="2">
        <v>421</v>
      </c>
      <c r="K4279" s="2">
        <v>294</v>
      </c>
      <c r="L4279" s="2">
        <v>8</v>
      </c>
      <c r="M4279" s="2">
        <v>286</v>
      </c>
      <c r="N4279" s="2">
        <v>75</v>
      </c>
      <c r="O4279" s="2">
        <v>5</v>
      </c>
      <c r="P4279" s="2">
        <v>0</v>
      </c>
      <c r="Q4279" s="2">
        <v>0</v>
      </c>
      <c r="R4279" s="2">
        <v>0</v>
      </c>
      <c r="S4279" s="2">
        <v>0</v>
      </c>
      <c r="T4279" s="2">
        <v>19</v>
      </c>
      <c r="U4279" s="2">
        <v>0</v>
      </c>
      <c r="V4279" s="2">
        <v>0</v>
      </c>
      <c r="W4279" s="2">
        <v>0</v>
      </c>
      <c r="X4279" s="2">
        <v>0</v>
      </c>
      <c r="Y4279" s="2">
        <v>23</v>
      </c>
      <c r="Z4279" s="2">
        <v>8</v>
      </c>
      <c r="AA4279" s="2">
        <v>91</v>
      </c>
      <c r="AB4279" s="2">
        <v>23</v>
      </c>
      <c r="AC4279" s="2">
        <v>1</v>
      </c>
      <c r="AD4279" s="2">
        <v>0</v>
      </c>
      <c r="AE4279" s="2">
        <v>0</v>
      </c>
      <c r="AF4279" s="2">
        <v>0</v>
      </c>
      <c r="AG4279" s="2">
        <v>22</v>
      </c>
      <c r="AH4279" s="2">
        <v>0</v>
      </c>
      <c r="AI4279" s="2">
        <v>0</v>
      </c>
      <c r="AJ4279" s="2">
        <v>3</v>
      </c>
      <c r="AK4279" s="2">
        <v>10</v>
      </c>
      <c r="AL4279" s="2">
        <v>0</v>
      </c>
      <c r="AM4279" s="2">
        <v>6</v>
      </c>
      <c r="AN4279" s="3">
        <f>IFERROR(K4279/J4279,"")</f>
        <v>0</v>
      </c>
      <c r="AO4279" s="3">
        <f>IFERROR(L4279/K4279,"")</f>
        <v>0</v>
      </c>
    </row>
    <row r="4280" spans="1:41">
      <c r="A4280" t="s">
        <v>6085</v>
      </c>
      <c r="D4280">
        <v>3000</v>
      </c>
      <c r="E4280" t="s">
        <v>587</v>
      </c>
      <c r="F4280" t="s">
        <v>5043</v>
      </c>
      <c r="I4280" t="b">
        <v>0</v>
      </c>
      <c r="J4280" s="2">
        <v>353</v>
      </c>
      <c r="K4280" s="2">
        <v>224</v>
      </c>
      <c r="L4280" s="2">
        <v>3</v>
      </c>
      <c r="M4280" s="2">
        <v>221</v>
      </c>
      <c r="N4280" s="2">
        <v>69</v>
      </c>
      <c r="O4280" s="2">
        <v>3</v>
      </c>
      <c r="P4280" s="2">
        <v>2</v>
      </c>
      <c r="Q4280" s="2">
        <v>0</v>
      </c>
      <c r="R4280" s="2">
        <v>0</v>
      </c>
      <c r="S4280" s="2">
        <v>0</v>
      </c>
      <c r="T4280" s="2">
        <v>21</v>
      </c>
      <c r="U4280" s="2">
        <v>0</v>
      </c>
      <c r="V4280" s="2">
        <v>0</v>
      </c>
      <c r="W4280" s="2">
        <v>0</v>
      </c>
      <c r="X4280" s="2">
        <v>0</v>
      </c>
      <c r="Y4280" s="2">
        <v>18</v>
      </c>
      <c r="Z4280" s="2">
        <v>2</v>
      </c>
      <c r="AA4280" s="2">
        <v>62</v>
      </c>
      <c r="AB4280" s="2">
        <v>16</v>
      </c>
      <c r="AC4280" s="2">
        <v>0</v>
      </c>
      <c r="AD4280" s="2">
        <v>0</v>
      </c>
      <c r="AE4280" s="2">
        <v>0</v>
      </c>
      <c r="AF4280" s="2">
        <v>0</v>
      </c>
      <c r="AG4280" s="2">
        <v>13</v>
      </c>
      <c r="AH4280" s="2">
        <v>0</v>
      </c>
      <c r="AI4280" s="2">
        <v>0</v>
      </c>
      <c r="AJ4280" s="2">
        <v>3</v>
      </c>
      <c r="AK4280" s="2">
        <v>9</v>
      </c>
      <c r="AL4280" s="2">
        <v>1</v>
      </c>
      <c r="AM4280" s="2">
        <v>2</v>
      </c>
      <c r="AN4280" s="3">
        <f>IFERROR(K4280/J4280,"")</f>
        <v>0</v>
      </c>
      <c r="AO4280" s="3">
        <f>IFERROR(L4280/K4280,"")</f>
        <v>0</v>
      </c>
    </row>
    <row r="4281" spans="1:41">
      <c r="A4281" t="s">
        <v>6086</v>
      </c>
      <c r="D4281">
        <v>3000</v>
      </c>
      <c r="E4281" t="s">
        <v>587</v>
      </c>
      <c r="F4281" t="s">
        <v>5045</v>
      </c>
      <c r="I4281" t="b">
        <v>0</v>
      </c>
      <c r="J4281" s="2">
        <v>646</v>
      </c>
      <c r="K4281" s="2">
        <v>442</v>
      </c>
      <c r="L4281" s="2">
        <v>1</v>
      </c>
      <c r="M4281" s="2">
        <v>441</v>
      </c>
      <c r="N4281" s="2">
        <v>53</v>
      </c>
      <c r="O4281" s="2">
        <v>13</v>
      </c>
      <c r="P4281" s="2">
        <v>2</v>
      </c>
      <c r="Q4281" s="2">
        <v>0</v>
      </c>
      <c r="R4281" s="2">
        <v>0</v>
      </c>
      <c r="S4281" s="2">
        <v>0</v>
      </c>
      <c r="T4281" s="2">
        <v>39</v>
      </c>
      <c r="U4281" s="2">
        <v>0</v>
      </c>
      <c r="V4281" s="2">
        <v>0</v>
      </c>
      <c r="W4281" s="2">
        <v>0</v>
      </c>
      <c r="X4281" s="2">
        <v>0</v>
      </c>
      <c r="Y4281" s="2">
        <v>45</v>
      </c>
      <c r="Z4281" s="2">
        <v>22</v>
      </c>
      <c r="AA4281" s="2">
        <v>149</v>
      </c>
      <c r="AB4281" s="2">
        <v>32</v>
      </c>
      <c r="AC4281" s="2">
        <v>0</v>
      </c>
      <c r="AD4281" s="2">
        <v>0</v>
      </c>
      <c r="AE4281" s="2">
        <v>0</v>
      </c>
      <c r="AF4281" s="2">
        <v>0</v>
      </c>
      <c r="AG4281" s="2">
        <v>34</v>
      </c>
      <c r="AH4281" s="2">
        <v>0</v>
      </c>
      <c r="AI4281" s="2">
        <v>0</v>
      </c>
      <c r="AJ4281" s="2">
        <v>12</v>
      </c>
      <c r="AK4281" s="2">
        <v>14</v>
      </c>
      <c r="AL4281" s="2">
        <v>0</v>
      </c>
      <c r="AM4281" s="2">
        <v>26</v>
      </c>
      <c r="AN4281" s="3">
        <f>IFERROR(K4281/J4281,"")</f>
        <v>0</v>
      </c>
      <c r="AO4281" s="3">
        <f>IFERROR(L4281/K4281,"")</f>
        <v>0</v>
      </c>
    </row>
    <row r="4282" spans="1:41">
      <c r="A4282" t="s">
        <v>6087</v>
      </c>
      <c r="D4282">
        <v>3000</v>
      </c>
      <c r="E4282" t="s">
        <v>587</v>
      </c>
      <c r="F4282" t="s">
        <v>5047</v>
      </c>
      <c r="I4282" t="b">
        <v>0</v>
      </c>
      <c r="J4282" s="2">
        <v>448</v>
      </c>
      <c r="K4282" s="2">
        <v>310</v>
      </c>
      <c r="L4282" s="2">
        <v>13</v>
      </c>
      <c r="M4282" s="2">
        <v>297</v>
      </c>
      <c r="N4282" s="2">
        <v>16</v>
      </c>
      <c r="O4282" s="2">
        <v>7</v>
      </c>
      <c r="P4282" s="2">
        <v>1</v>
      </c>
      <c r="Q4282" s="2">
        <v>0</v>
      </c>
      <c r="R4282" s="2">
        <v>0</v>
      </c>
      <c r="S4282" s="2">
        <v>0</v>
      </c>
      <c r="T4282" s="2">
        <v>11</v>
      </c>
      <c r="U4282" s="2">
        <v>0</v>
      </c>
      <c r="V4282" s="2">
        <v>0</v>
      </c>
      <c r="W4282" s="2">
        <v>0</v>
      </c>
      <c r="X4282" s="2">
        <v>0</v>
      </c>
      <c r="Y4282" s="2">
        <v>31</v>
      </c>
      <c r="Z4282" s="2">
        <v>64</v>
      </c>
      <c r="AA4282" s="2">
        <v>105</v>
      </c>
      <c r="AB4282" s="2">
        <v>14</v>
      </c>
      <c r="AC4282" s="2">
        <v>0</v>
      </c>
      <c r="AD4282" s="2">
        <v>0</v>
      </c>
      <c r="AE4282" s="2">
        <v>0</v>
      </c>
      <c r="AF4282" s="2">
        <v>1</v>
      </c>
      <c r="AG4282" s="2">
        <v>18</v>
      </c>
      <c r="AH4282" s="2">
        <v>0</v>
      </c>
      <c r="AI4282" s="2">
        <v>0</v>
      </c>
      <c r="AJ4282" s="2">
        <v>3</v>
      </c>
      <c r="AK4282" s="2">
        <v>13</v>
      </c>
      <c r="AL4282" s="2">
        <v>0</v>
      </c>
      <c r="AM4282" s="2">
        <v>13</v>
      </c>
      <c r="AN4282" s="3">
        <f>IFERROR(K4282/J4282,"")</f>
        <v>0</v>
      </c>
      <c r="AO4282" s="3">
        <f>IFERROR(L4282/K4282,"")</f>
        <v>0</v>
      </c>
    </row>
    <row r="4283" spans="1:41">
      <c r="A4283" t="s">
        <v>6088</v>
      </c>
      <c r="D4283">
        <v>3000</v>
      </c>
      <c r="E4283" t="s">
        <v>587</v>
      </c>
      <c r="F4283" t="s">
        <v>5049</v>
      </c>
      <c r="I4283" t="b">
        <v>0</v>
      </c>
      <c r="J4283" s="2">
        <v>453</v>
      </c>
      <c r="K4283" s="2">
        <v>315</v>
      </c>
      <c r="L4283" s="2">
        <v>4</v>
      </c>
      <c r="M4283" s="2">
        <v>311</v>
      </c>
      <c r="N4283" s="2">
        <v>50</v>
      </c>
      <c r="O4283" s="2">
        <v>2</v>
      </c>
      <c r="P4283" s="2">
        <v>0</v>
      </c>
      <c r="Q4283" s="2">
        <v>0</v>
      </c>
      <c r="R4283" s="2">
        <v>0</v>
      </c>
      <c r="S4283" s="2">
        <v>0</v>
      </c>
      <c r="T4283" s="2">
        <v>23</v>
      </c>
      <c r="U4283" s="2">
        <v>0</v>
      </c>
      <c r="V4283" s="2">
        <v>0</v>
      </c>
      <c r="W4283" s="2">
        <v>0</v>
      </c>
      <c r="X4283" s="2">
        <v>0</v>
      </c>
      <c r="Y4283" s="2">
        <v>29</v>
      </c>
      <c r="Z4283" s="2">
        <v>4</v>
      </c>
      <c r="AA4283" s="2">
        <v>143</v>
      </c>
      <c r="AB4283" s="2">
        <v>9</v>
      </c>
      <c r="AC4283" s="2">
        <v>0</v>
      </c>
      <c r="AD4283" s="2">
        <v>0</v>
      </c>
      <c r="AE4283" s="2">
        <v>0</v>
      </c>
      <c r="AF4283" s="2">
        <v>0</v>
      </c>
      <c r="AG4283" s="2">
        <v>23</v>
      </c>
      <c r="AH4283" s="2">
        <v>0</v>
      </c>
      <c r="AI4283" s="2">
        <v>0</v>
      </c>
      <c r="AJ4283" s="2">
        <v>7</v>
      </c>
      <c r="AK4283" s="2">
        <v>10</v>
      </c>
      <c r="AL4283" s="2">
        <v>0</v>
      </c>
      <c r="AM4283" s="2">
        <v>11</v>
      </c>
      <c r="AN4283" s="3">
        <f>IFERROR(K4283/J4283,"")</f>
        <v>0</v>
      </c>
      <c r="AO4283" s="3">
        <f>IFERROR(L4283/K4283,"")</f>
        <v>0</v>
      </c>
    </row>
    <row r="4284" spans="1:41">
      <c r="A4284" t="s">
        <v>6089</v>
      </c>
      <c r="D4284">
        <v>3000</v>
      </c>
      <c r="E4284" t="s">
        <v>587</v>
      </c>
      <c r="F4284" t="s">
        <v>5051</v>
      </c>
      <c r="I4284" t="b">
        <v>0</v>
      </c>
      <c r="J4284" s="2">
        <v>525</v>
      </c>
      <c r="K4284" s="2">
        <v>359</v>
      </c>
      <c r="L4284" s="2">
        <v>0</v>
      </c>
      <c r="M4284" s="2">
        <v>359</v>
      </c>
      <c r="N4284" s="2">
        <v>25</v>
      </c>
      <c r="O4284" s="2">
        <v>7</v>
      </c>
      <c r="P4284" s="2">
        <v>0</v>
      </c>
      <c r="Q4284" s="2">
        <v>0</v>
      </c>
      <c r="R4284" s="2">
        <v>0</v>
      </c>
      <c r="S4284" s="2">
        <v>0</v>
      </c>
      <c r="T4284" s="2">
        <v>33</v>
      </c>
      <c r="U4284" s="2">
        <v>0</v>
      </c>
      <c r="V4284" s="2">
        <v>0</v>
      </c>
      <c r="W4284" s="2">
        <v>0</v>
      </c>
      <c r="X4284" s="2">
        <v>0</v>
      </c>
      <c r="Y4284" s="2">
        <v>29</v>
      </c>
      <c r="Z4284" s="2">
        <v>18</v>
      </c>
      <c r="AA4284" s="2">
        <v>148</v>
      </c>
      <c r="AB4284" s="2">
        <v>10</v>
      </c>
      <c r="AC4284" s="2">
        <v>1</v>
      </c>
      <c r="AD4284" s="2">
        <v>0</v>
      </c>
      <c r="AE4284" s="2">
        <v>0</v>
      </c>
      <c r="AF4284" s="2">
        <v>0</v>
      </c>
      <c r="AG4284" s="2">
        <v>20</v>
      </c>
      <c r="AH4284" s="2">
        <v>0</v>
      </c>
      <c r="AI4284" s="2">
        <v>0</v>
      </c>
      <c r="AJ4284" s="2">
        <v>7</v>
      </c>
      <c r="AK4284" s="2">
        <v>13</v>
      </c>
      <c r="AL4284" s="2">
        <v>1</v>
      </c>
      <c r="AM4284" s="2">
        <v>47</v>
      </c>
      <c r="AN4284" s="3">
        <f>IFERROR(K4284/J4284,"")</f>
        <v>0</v>
      </c>
      <c r="AO4284" s="3">
        <f>IFERROR(L4284/K4284,"")</f>
        <v>0</v>
      </c>
    </row>
    <row r="4285" spans="1:41">
      <c r="A4285" t="s">
        <v>6090</v>
      </c>
      <c r="D4285">
        <v>3000</v>
      </c>
      <c r="E4285" t="s">
        <v>587</v>
      </c>
      <c r="F4285" t="s">
        <v>5053</v>
      </c>
      <c r="I4285" t="b">
        <v>0</v>
      </c>
      <c r="J4285" s="2">
        <v>625</v>
      </c>
      <c r="K4285" s="2">
        <v>374</v>
      </c>
      <c r="L4285" s="2">
        <v>2</v>
      </c>
      <c r="M4285" s="2">
        <v>372</v>
      </c>
      <c r="N4285" s="2">
        <v>17</v>
      </c>
      <c r="O4285" s="2">
        <v>16</v>
      </c>
      <c r="P4285" s="2">
        <v>1</v>
      </c>
      <c r="Q4285" s="2">
        <v>0</v>
      </c>
      <c r="R4285" s="2">
        <v>0</v>
      </c>
      <c r="S4285" s="2">
        <v>0</v>
      </c>
      <c r="T4285" s="2">
        <v>23</v>
      </c>
      <c r="U4285" s="2">
        <v>1</v>
      </c>
      <c r="V4285" s="2">
        <v>0</v>
      </c>
      <c r="W4285" s="2">
        <v>0</v>
      </c>
      <c r="X4285" s="2">
        <v>0</v>
      </c>
      <c r="Y4285" s="2">
        <v>27</v>
      </c>
      <c r="Z4285" s="2">
        <v>36</v>
      </c>
      <c r="AA4285" s="2">
        <v>140</v>
      </c>
      <c r="AB4285" s="2">
        <v>4</v>
      </c>
      <c r="AC4285" s="2">
        <v>0</v>
      </c>
      <c r="AD4285" s="2">
        <v>0</v>
      </c>
      <c r="AE4285" s="2">
        <v>0</v>
      </c>
      <c r="AF4285" s="2">
        <v>0</v>
      </c>
      <c r="AG4285" s="2">
        <v>17</v>
      </c>
      <c r="AH4285" s="2">
        <v>0</v>
      </c>
      <c r="AI4285" s="2">
        <v>0</v>
      </c>
      <c r="AJ4285" s="2">
        <v>6</v>
      </c>
      <c r="AK4285" s="2">
        <v>31</v>
      </c>
      <c r="AL4285" s="2">
        <v>0</v>
      </c>
      <c r="AM4285" s="2">
        <v>53</v>
      </c>
      <c r="AN4285" s="3">
        <f>IFERROR(K4285/J4285,"")</f>
        <v>0</v>
      </c>
      <c r="AO4285" s="3">
        <f>IFERROR(L4285/K4285,"")</f>
        <v>0</v>
      </c>
    </row>
    <row r="4286" spans="1:41">
      <c r="A4286" t="s">
        <v>6091</v>
      </c>
      <c r="D4286">
        <v>3000</v>
      </c>
      <c r="E4286" t="s">
        <v>587</v>
      </c>
      <c r="F4286" t="s">
        <v>5055</v>
      </c>
      <c r="I4286" t="b">
        <v>0</v>
      </c>
      <c r="J4286" s="2">
        <v>568</v>
      </c>
      <c r="K4286" s="2">
        <v>435</v>
      </c>
      <c r="L4286" s="2">
        <v>1</v>
      </c>
      <c r="M4286" s="2">
        <v>434</v>
      </c>
      <c r="N4286" s="2">
        <v>92</v>
      </c>
      <c r="O4286" s="2">
        <v>3</v>
      </c>
      <c r="P4286" s="2">
        <v>2</v>
      </c>
      <c r="Q4286" s="2">
        <v>0</v>
      </c>
      <c r="R4286" s="2">
        <v>0</v>
      </c>
      <c r="S4286" s="2">
        <v>0</v>
      </c>
      <c r="T4286" s="2">
        <v>16</v>
      </c>
      <c r="U4286" s="2">
        <v>0</v>
      </c>
      <c r="V4286" s="2">
        <v>0</v>
      </c>
      <c r="W4286" s="2">
        <v>0</v>
      </c>
      <c r="X4286" s="2">
        <v>0</v>
      </c>
      <c r="Y4286" s="2">
        <v>37</v>
      </c>
      <c r="Z4286" s="2">
        <v>3</v>
      </c>
      <c r="AA4286" s="2">
        <v>175</v>
      </c>
      <c r="AB4286" s="2">
        <v>41</v>
      </c>
      <c r="AC4286" s="2">
        <v>0</v>
      </c>
      <c r="AD4286" s="2">
        <v>0</v>
      </c>
      <c r="AE4286" s="2">
        <v>0</v>
      </c>
      <c r="AF4286" s="2">
        <v>0</v>
      </c>
      <c r="AG4286" s="2">
        <v>40</v>
      </c>
      <c r="AH4286" s="2">
        <v>0</v>
      </c>
      <c r="AI4286" s="2">
        <v>0</v>
      </c>
      <c r="AJ4286" s="2">
        <v>8</v>
      </c>
      <c r="AK4286" s="2">
        <v>3</v>
      </c>
      <c r="AL4286" s="2">
        <v>0</v>
      </c>
      <c r="AM4286" s="2">
        <v>14</v>
      </c>
      <c r="AN4286" s="3">
        <f>IFERROR(K4286/J4286,"")</f>
        <v>0</v>
      </c>
      <c r="AO4286" s="3">
        <f>IFERROR(L4286/K4286,"")</f>
        <v>0</v>
      </c>
    </row>
    <row r="4287" spans="1:41">
      <c r="A4287" t="s">
        <v>6092</v>
      </c>
      <c r="D4287">
        <v>3000</v>
      </c>
      <c r="E4287" t="s">
        <v>587</v>
      </c>
      <c r="F4287" t="s">
        <v>5057</v>
      </c>
      <c r="I4287" t="b">
        <v>0</v>
      </c>
      <c r="J4287" s="2">
        <v>434</v>
      </c>
      <c r="K4287" s="2">
        <v>260</v>
      </c>
      <c r="L4287" s="2">
        <v>2</v>
      </c>
      <c r="M4287" s="2">
        <v>258</v>
      </c>
      <c r="N4287" s="2">
        <v>47</v>
      </c>
      <c r="O4287" s="2">
        <v>8</v>
      </c>
      <c r="P4287" s="2">
        <v>5</v>
      </c>
      <c r="Q4287" s="2">
        <v>0</v>
      </c>
      <c r="R4287" s="2">
        <v>0</v>
      </c>
      <c r="S4287" s="2">
        <v>0</v>
      </c>
      <c r="T4287" s="2">
        <v>22</v>
      </c>
      <c r="U4287" s="2">
        <v>0</v>
      </c>
      <c r="V4287" s="2">
        <v>0</v>
      </c>
      <c r="W4287" s="2">
        <v>0</v>
      </c>
      <c r="X4287" s="2">
        <v>0</v>
      </c>
      <c r="Y4287" s="2">
        <v>16</v>
      </c>
      <c r="Z4287" s="2">
        <v>19</v>
      </c>
      <c r="AA4287" s="2">
        <v>82</v>
      </c>
      <c r="AB4287" s="2">
        <v>16</v>
      </c>
      <c r="AC4287" s="2">
        <v>0</v>
      </c>
      <c r="AD4287" s="2">
        <v>0</v>
      </c>
      <c r="AE4287" s="2">
        <v>0</v>
      </c>
      <c r="AF4287" s="2">
        <v>0</v>
      </c>
      <c r="AG4287" s="2">
        <v>14</v>
      </c>
      <c r="AH4287" s="2">
        <v>0</v>
      </c>
      <c r="AI4287" s="2">
        <v>0</v>
      </c>
      <c r="AJ4287" s="2">
        <v>1</v>
      </c>
      <c r="AK4287" s="2">
        <v>9</v>
      </c>
      <c r="AL4287" s="2">
        <v>0</v>
      </c>
      <c r="AM4287" s="2">
        <v>19</v>
      </c>
      <c r="AN4287" s="3">
        <f>IFERROR(K4287/J4287,"")</f>
        <v>0</v>
      </c>
      <c r="AO4287" s="3">
        <f>IFERROR(L4287/K4287,"")</f>
        <v>0</v>
      </c>
    </row>
    <row r="4288" spans="1:41">
      <c r="A4288" t="s">
        <v>6093</v>
      </c>
      <c r="D4288">
        <v>3000</v>
      </c>
      <c r="E4288" t="s">
        <v>587</v>
      </c>
      <c r="F4288" t="s">
        <v>5059</v>
      </c>
      <c r="I4288" t="b">
        <v>0</v>
      </c>
      <c r="J4288" s="2">
        <v>519</v>
      </c>
      <c r="K4288" s="2">
        <v>336</v>
      </c>
      <c r="L4288" s="2">
        <v>1</v>
      </c>
      <c r="M4288" s="2">
        <v>335</v>
      </c>
      <c r="N4288" s="2">
        <v>73</v>
      </c>
      <c r="O4288" s="2">
        <v>5</v>
      </c>
      <c r="P4288" s="2">
        <v>5</v>
      </c>
      <c r="Q4288" s="2">
        <v>0</v>
      </c>
      <c r="R4288" s="2">
        <v>0</v>
      </c>
      <c r="S4288" s="2">
        <v>0</v>
      </c>
      <c r="T4288" s="2">
        <v>19</v>
      </c>
      <c r="U4288" s="2">
        <v>0</v>
      </c>
      <c r="V4288" s="2">
        <v>0</v>
      </c>
      <c r="W4288" s="2">
        <v>0</v>
      </c>
      <c r="X4288" s="2">
        <v>0</v>
      </c>
      <c r="Y4288" s="2">
        <v>34</v>
      </c>
      <c r="Z4288" s="2">
        <v>10</v>
      </c>
      <c r="AA4288" s="2">
        <v>100</v>
      </c>
      <c r="AB4288" s="2">
        <v>18</v>
      </c>
      <c r="AC4288" s="2">
        <v>1</v>
      </c>
      <c r="AD4288" s="2">
        <v>0</v>
      </c>
      <c r="AE4288" s="2">
        <v>1</v>
      </c>
      <c r="AF4288" s="2">
        <v>0</v>
      </c>
      <c r="AG4288" s="2">
        <v>26</v>
      </c>
      <c r="AH4288" s="2">
        <v>0</v>
      </c>
      <c r="AI4288" s="2">
        <v>0</v>
      </c>
      <c r="AJ4288" s="2">
        <v>4</v>
      </c>
      <c r="AK4288" s="2">
        <v>12</v>
      </c>
      <c r="AL4288" s="2">
        <v>0</v>
      </c>
      <c r="AM4288" s="2">
        <v>27</v>
      </c>
      <c r="AN4288" s="3">
        <f>IFERROR(K4288/J4288,"")</f>
        <v>0</v>
      </c>
      <c r="AO4288" s="3">
        <f>IFERROR(L4288/K4288,"")</f>
        <v>0</v>
      </c>
    </row>
    <row r="4289" spans="1:41">
      <c r="A4289" t="s">
        <v>6094</v>
      </c>
      <c r="D4289">
        <v>3000</v>
      </c>
      <c r="E4289" t="s">
        <v>587</v>
      </c>
      <c r="F4289" t="s">
        <v>5061</v>
      </c>
      <c r="I4289" t="b">
        <v>0</v>
      </c>
      <c r="J4289" s="2">
        <v>622</v>
      </c>
      <c r="K4289" s="2">
        <v>366</v>
      </c>
      <c r="L4289" s="2">
        <v>2</v>
      </c>
      <c r="M4289" s="2">
        <v>364</v>
      </c>
      <c r="N4289" s="2">
        <v>15</v>
      </c>
      <c r="O4289" s="2">
        <v>30</v>
      </c>
      <c r="P4289" s="2">
        <v>1</v>
      </c>
      <c r="Q4289" s="2">
        <v>0</v>
      </c>
      <c r="R4289" s="2">
        <v>0</v>
      </c>
      <c r="S4289" s="2">
        <v>0</v>
      </c>
      <c r="T4289" s="2">
        <v>22</v>
      </c>
      <c r="U4289" s="2">
        <v>0</v>
      </c>
      <c r="V4289" s="2">
        <v>0</v>
      </c>
      <c r="W4289" s="2">
        <v>0</v>
      </c>
      <c r="X4289" s="2">
        <v>0</v>
      </c>
      <c r="Y4289" s="2">
        <v>35</v>
      </c>
      <c r="Z4289" s="2">
        <v>27</v>
      </c>
      <c r="AA4289" s="2">
        <v>141</v>
      </c>
      <c r="AB4289" s="2">
        <v>10</v>
      </c>
      <c r="AC4289" s="2">
        <v>0</v>
      </c>
      <c r="AD4289" s="2">
        <v>0</v>
      </c>
      <c r="AE4289" s="2">
        <v>1</v>
      </c>
      <c r="AF4289" s="2">
        <v>0</v>
      </c>
      <c r="AG4289" s="2">
        <v>13</v>
      </c>
      <c r="AH4289" s="2">
        <v>0</v>
      </c>
      <c r="AI4289" s="2">
        <v>0</v>
      </c>
      <c r="AJ4289" s="2">
        <v>3</v>
      </c>
      <c r="AK4289" s="2">
        <v>10</v>
      </c>
      <c r="AL4289" s="2">
        <v>1</v>
      </c>
      <c r="AM4289" s="2">
        <v>55</v>
      </c>
      <c r="AN4289" s="3">
        <f>IFERROR(K4289/J4289,"")</f>
        <v>0</v>
      </c>
      <c r="AO4289" s="3">
        <f>IFERROR(L4289/K4289,"")</f>
        <v>0</v>
      </c>
    </row>
    <row r="4290" spans="1:41">
      <c r="A4290" t="s">
        <v>6095</v>
      </c>
      <c r="D4290">
        <v>3000</v>
      </c>
      <c r="E4290" t="s">
        <v>587</v>
      </c>
      <c r="F4290" t="s">
        <v>5063</v>
      </c>
      <c r="I4290" t="b">
        <v>0</v>
      </c>
      <c r="J4290" s="2">
        <v>569</v>
      </c>
      <c r="K4290" s="2">
        <v>330</v>
      </c>
      <c r="L4290" s="2">
        <v>3</v>
      </c>
      <c r="M4290" s="2">
        <v>327</v>
      </c>
      <c r="N4290" s="2">
        <v>2</v>
      </c>
      <c r="O4290" s="2">
        <v>12</v>
      </c>
      <c r="P4290" s="2">
        <v>2</v>
      </c>
      <c r="Q4290" s="2">
        <v>0</v>
      </c>
      <c r="R4290" s="2">
        <v>0</v>
      </c>
      <c r="S4290" s="2">
        <v>0</v>
      </c>
      <c r="T4290" s="2">
        <v>12</v>
      </c>
      <c r="U4290" s="2">
        <v>0</v>
      </c>
      <c r="V4290" s="2">
        <v>0</v>
      </c>
      <c r="W4290" s="2">
        <v>0</v>
      </c>
      <c r="X4290" s="2">
        <v>0</v>
      </c>
      <c r="Y4290" s="2">
        <v>22</v>
      </c>
      <c r="Z4290" s="2">
        <v>22</v>
      </c>
      <c r="AA4290" s="2">
        <v>146</v>
      </c>
      <c r="AB4290" s="2">
        <v>3</v>
      </c>
      <c r="AC4290" s="2">
        <v>0</v>
      </c>
      <c r="AD4290" s="2">
        <v>0</v>
      </c>
      <c r="AE4290" s="2">
        <v>0</v>
      </c>
      <c r="AF4290" s="2">
        <v>0</v>
      </c>
      <c r="AG4290" s="2">
        <v>8</v>
      </c>
      <c r="AH4290" s="2">
        <v>0</v>
      </c>
      <c r="AI4290" s="2">
        <v>1</v>
      </c>
      <c r="AJ4290" s="2">
        <v>1</v>
      </c>
      <c r="AK4290" s="2">
        <v>29</v>
      </c>
      <c r="AL4290" s="2">
        <v>1</v>
      </c>
      <c r="AM4290" s="2">
        <v>66</v>
      </c>
      <c r="AN4290" s="3">
        <f>IFERROR(K4290/J4290,"")</f>
        <v>0</v>
      </c>
      <c r="AO4290" s="3">
        <f>IFERROR(L4290/K4290,"")</f>
        <v>0</v>
      </c>
    </row>
    <row r="4291" spans="1:41">
      <c r="A4291" t="s">
        <v>6096</v>
      </c>
      <c r="D4291">
        <v>3000</v>
      </c>
      <c r="E4291" t="s">
        <v>587</v>
      </c>
      <c r="F4291" t="s">
        <v>5065</v>
      </c>
      <c r="I4291" t="b">
        <v>0</v>
      </c>
      <c r="J4291" s="2">
        <v>765</v>
      </c>
      <c r="K4291" s="2">
        <v>454</v>
      </c>
      <c r="L4291" s="2">
        <v>5</v>
      </c>
      <c r="M4291" s="2">
        <v>449</v>
      </c>
      <c r="N4291" s="2">
        <v>59</v>
      </c>
      <c r="O4291" s="2">
        <v>45</v>
      </c>
      <c r="P4291" s="2">
        <v>0</v>
      </c>
      <c r="Q4291" s="2">
        <v>0</v>
      </c>
      <c r="R4291" s="2">
        <v>0</v>
      </c>
      <c r="S4291" s="2">
        <v>0</v>
      </c>
      <c r="T4291" s="2">
        <v>28</v>
      </c>
      <c r="U4291" s="2">
        <v>0</v>
      </c>
      <c r="V4291" s="2">
        <v>0</v>
      </c>
      <c r="W4291" s="2">
        <v>0</v>
      </c>
      <c r="X4291" s="2">
        <v>0</v>
      </c>
      <c r="Y4291" s="2">
        <v>22</v>
      </c>
      <c r="Z4291" s="2">
        <v>24</v>
      </c>
      <c r="AA4291" s="2">
        <v>149</v>
      </c>
      <c r="AB4291" s="2">
        <v>34</v>
      </c>
      <c r="AC4291" s="2">
        <v>0</v>
      </c>
      <c r="AD4291" s="2">
        <v>0</v>
      </c>
      <c r="AE4291" s="2">
        <v>1</v>
      </c>
      <c r="AF4291" s="2">
        <v>0</v>
      </c>
      <c r="AG4291" s="2">
        <v>32</v>
      </c>
      <c r="AH4291" s="2">
        <v>0</v>
      </c>
      <c r="AI4291" s="2">
        <v>0</v>
      </c>
      <c r="AJ4291" s="2">
        <v>8</v>
      </c>
      <c r="AK4291" s="2">
        <v>14</v>
      </c>
      <c r="AL4291" s="2">
        <v>0</v>
      </c>
      <c r="AM4291" s="2">
        <v>33</v>
      </c>
      <c r="AN4291" s="3">
        <f>IFERROR(K4291/J4291,"")</f>
        <v>0</v>
      </c>
      <c r="AO4291" s="3">
        <f>IFERROR(L4291/K4291,"")</f>
        <v>0</v>
      </c>
    </row>
    <row r="4292" spans="1:41">
      <c r="A4292" t="s">
        <v>6097</v>
      </c>
      <c r="D4292">
        <v>3000</v>
      </c>
      <c r="E4292" t="s">
        <v>587</v>
      </c>
      <c r="F4292" t="s">
        <v>5067</v>
      </c>
      <c r="I4292" t="b">
        <v>0</v>
      </c>
      <c r="J4292" s="2">
        <v>625</v>
      </c>
      <c r="K4292" s="2">
        <v>376</v>
      </c>
      <c r="L4292" s="2">
        <v>1</v>
      </c>
      <c r="M4292" s="2">
        <v>375</v>
      </c>
      <c r="N4292" s="2">
        <v>16</v>
      </c>
      <c r="O4292" s="2">
        <v>17</v>
      </c>
      <c r="P4292" s="2">
        <v>0</v>
      </c>
      <c r="Q4292" s="2">
        <v>0</v>
      </c>
      <c r="R4292" s="2">
        <v>0</v>
      </c>
      <c r="S4292" s="2">
        <v>0</v>
      </c>
      <c r="T4292" s="2">
        <v>53</v>
      </c>
      <c r="U4292" s="2">
        <v>0</v>
      </c>
      <c r="V4292" s="2">
        <v>0</v>
      </c>
      <c r="W4292" s="2">
        <v>0</v>
      </c>
      <c r="X4292" s="2">
        <v>0</v>
      </c>
      <c r="Y4292" s="2">
        <v>22</v>
      </c>
      <c r="Z4292" s="2">
        <v>23</v>
      </c>
      <c r="AA4292" s="2">
        <v>164</v>
      </c>
      <c r="AB4292" s="2">
        <v>1</v>
      </c>
      <c r="AC4292" s="2">
        <v>1</v>
      </c>
      <c r="AD4292" s="2">
        <v>0</v>
      </c>
      <c r="AE4292" s="2">
        <v>1</v>
      </c>
      <c r="AF4292" s="2">
        <v>0</v>
      </c>
      <c r="AG4292" s="2">
        <v>10</v>
      </c>
      <c r="AH4292" s="2">
        <v>0</v>
      </c>
      <c r="AI4292" s="2">
        <v>0</v>
      </c>
      <c r="AJ4292" s="2">
        <v>6</v>
      </c>
      <c r="AK4292" s="2">
        <v>34</v>
      </c>
      <c r="AL4292" s="2">
        <v>0</v>
      </c>
      <c r="AM4292" s="2">
        <v>27</v>
      </c>
      <c r="AN4292" s="3">
        <f>IFERROR(K4292/J4292,"")</f>
        <v>0</v>
      </c>
      <c r="AO4292" s="3">
        <f>IFERROR(L4292/K4292,"")</f>
        <v>0</v>
      </c>
    </row>
    <row r="4293" spans="1:41">
      <c r="A4293" t="s">
        <v>6098</v>
      </c>
      <c r="D4293">
        <v>3000</v>
      </c>
      <c r="E4293" t="s">
        <v>587</v>
      </c>
      <c r="F4293" t="s">
        <v>5069</v>
      </c>
      <c r="I4293" t="b">
        <v>0</v>
      </c>
      <c r="J4293" s="2">
        <v>526</v>
      </c>
      <c r="K4293" s="2">
        <v>414</v>
      </c>
      <c r="L4293" s="2">
        <v>0</v>
      </c>
      <c r="M4293" s="2">
        <v>414</v>
      </c>
      <c r="N4293" s="2">
        <v>77</v>
      </c>
      <c r="O4293" s="2">
        <v>63</v>
      </c>
      <c r="P4293" s="2">
        <v>0</v>
      </c>
      <c r="Q4293" s="2">
        <v>0</v>
      </c>
      <c r="R4293" s="2">
        <v>0</v>
      </c>
      <c r="S4293" s="2">
        <v>0</v>
      </c>
      <c r="T4293" s="2">
        <v>27</v>
      </c>
      <c r="U4293" s="2">
        <v>0</v>
      </c>
      <c r="V4293" s="2">
        <v>0</v>
      </c>
      <c r="W4293" s="2">
        <v>0</v>
      </c>
      <c r="X4293" s="2">
        <v>0</v>
      </c>
      <c r="Y4293" s="2">
        <v>28</v>
      </c>
      <c r="Z4293" s="2">
        <v>7</v>
      </c>
      <c r="AA4293" s="2">
        <v>124</v>
      </c>
      <c r="AB4293" s="2">
        <v>20</v>
      </c>
      <c r="AC4293" s="2">
        <v>0</v>
      </c>
      <c r="AD4293" s="2">
        <v>0</v>
      </c>
      <c r="AE4293" s="2">
        <v>0</v>
      </c>
      <c r="AF4293" s="2">
        <v>0</v>
      </c>
      <c r="AG4293" s="2">
        <v>28</v>
      </c>
      <c r="AH4293" s="2">
        <v>0</v>
      </c>
      <c r="AI4293" s="2">
        <v>0</v>
      </c>
      <c r="AJ4293" s="2">
        <v>1</v>
      </c>
      <c r="AK4293" s="2">
        <v>15</v>
      </c>
      <c r="AL4293" s="2">
        <v>1</v>
      </c>
      <c r="AM4293" s="2">
        <v>23</v>
      </c>
      <c r="AN4293" s="3">
        <f>IFERROR(K4293/J4293,"")</f>
        <v>0</v>
      </c>
      <c r="AO4293" s="3">
        <f>IFERROR(L4293/K4293,"")</f>
        <v>0</v>
      </c>
    </row>
    <row r="4294" spans="1:41">
      <c r="A4294" t="s">
        <v>6099</v>
      </c>
      <c r="D4294">
        <v>3000</v>
      </c>
      <c r="E4294" t="s">
        <v>587</v>
      </c>
      <c r="F4294" t="s">
        <v>5071</v>
      </c>
      <c r="I4294" t="b">
        <v>0</v>
      </c>
      <c r="J4294" s="2">
        <v>683</v>
      </c>
      <c r="K4294" s="2">
        <v>522</v>
      </c>
      <c r="L4294" s="2">
        <v>1</v>
      </c>
      <c r="M4294" s="2">
        <v>521</v>
      </c>
      <c r="N4294" s="2">
        <v>78</v>
      </c>
      <c r="O4294" s="2">
        <v>87</v>
      </c>
      <c r="P4294" s="2">
        <v>0</v>
      </c>
      <c r="Q4294" s="2">
        <v>0</v>
      </c>
      <c r="R4294" s="2">
        <v>0</v>
      </c>
      <c r="S4294" s="2">
        <v>0</v>
      </c>
      <c r="T4294" s="2">
        <v>47</v>
      </c>
      <c r="U4294" s="2">
        <v>0</v>
      </c>
      <c r="V4294" s="2">
        <v>0</v>
      </c>
      <c r="W4294" s="2">
        <v>0</v>
      </c>
      <c r="X4294" s="2">
        <v>0</v>
      </c>
      <c r="Y4294" s="2">
        <v>26</v>
      </c>
      <c r="Z4294" s="2">
        <v>2</v>
      </c>
      <c r="AA4294" s="2">
        <v>133</v>
      </c>
      <c r="AB4294" s="2">
        <v>16</v>
      </c>
      <c r="AC4294" s="2">
        <v>0</v>
      </c>
      <c r="AD4294" s="2">
        <v>0</v>
      </c>
      <c r="AE4294" s="2">
        <v>0</v>
      </c>
      <c r="AF4294" s="2">
        <v>0</v>
      </c>
      <c r="AG4294" s="2">
        <v>29</v>
      </c>
      <c r="AH4294" s="2">
        <v>0</v>
      </c>
      <c r="AI4294" s="2">
        <v>0</v>
      </c>
      <c r="AJ4294" s="2">
        <v>2</v>
      </c>
      <c r="AK4294" s="2">
        <v>53</v>
      </c>
      <c r="AL4294" s="2">
        <v>0</v>
      </c>
      <c r="AM4294" s="2">
        <v>48</v>
      </c>
      <c r="AN4294" s="3">
        <f>IFERROR(K4294/J4294,"")</f>
        <v>0</v>
      </c>
      <c r="AO4294" s="3">
        <f>IFERROR(L4294/K4294,"")</f>
        <v>0</v>
      </c>
    </row>
    <row r="4295" spans="1:41">
      <c r="A4295" t="s">
        <v>6100</v>
      </c>
      <c r="D4295">
        <v>3000</v>
      </c>
      <c r="E4295" t="s">
        <v>587</v>
      </c>
      <c r="F4295" t="s">
        <v>5073</v>
      </c>
      <c r="I4295" t="b">
        <v>0</v>
      </c>
      <c r="J4295" s="2">
        <v>443</v>
      </c>
      <c r="K4295" s="2">
        <v>324</v>
      </c>
      <c r="L4295" s="2">
        <v>2</v>
      </c>
      <c r="M4295" s="2">
        <v>322</v>
      </c>
      <c r="N4295" s="2">
        <v>66</v>
      </c>
      <c r="O4295" s="2">
        <v>15</v>
      </c>
      <c r="P4295" s="2">
        <v>1</v>
      </c>
      <c r="Q4295" s="2">
        <v>0</v>
      </c>
      <c r="R4295" s="2">
        <v>0</v>
      </c>
      <c r="S4295" s="2">
        <v>0</v>
      </c>
      <c r="T4295" s="2">
        <v>10</v>
      </c>
      <c r="U4295" s="2">
        <v>0</v>
      </c>
      <c r="V4295" s="2">
        <v>0</v>
      </c>
      <c r="W4295" s="2">
        <v>0</v>
      </c>
      <c r="X4295" s="2">
        <v>0</v>
      </c>
      <c r="Y4295" s="2">
        <v>31</v>
      </c>
      <c r="Z4295" s="2">
        <v>1</v>
      </c>
      <c r="AA4295" s="2">
        <v>76</v>
      </c>
      <c r="AB4295" s="2">
        <v>22</v>
      </c>
      <c r="AC4295" s="2">
        <v>0</v>
      </c>
      <c r="AD4295" s="2">
        <v>0</v>
      </c>
      <c r="AE4295" s="2">
        <v>1</v>
      </c>
      <c r="AF4295" s="2">
        <v>0</v>
      </c>
      <c r="AG4295" s="2">
        <v>49</v>
      </c>
      <c r="AH4295" s="2">
        <v>0</v>
      </c>
      <c r="AI4295" s="2">
        <v>0</v>
      </c>
      <c r="AJ4295" s="2">
        <v>4</v>
      </c>
      <c r="AK4295" s="2">
        <v>21</v>
      </c>
      <c r="AL4295" s="2">
        <v>0</v>
      </c>
      <c r="AM4295" s="2">
        <v>25</v>
      </c>
      <c r="AN4295" s="3">
        <f>IFERROR(K4295/J4295,"")</f>
        <v>0</v>
      </c>
      <c r="AO4295" s="3">
        <f>IFERROR(L4295/K4295,"")</f>
        <v>0</v>
      </c>
    </row>
    <row r="4296" spans="1:41">
      <c r="A4296" t="s">
        <v>6101</v>
      </c>
      <c r="D4296">
        <v>3000</v>
      </c>
      <c r="E4296" t="s">
        <v>587</v>
      </c>
      <c r="F4296" t="s">
        <v>5075</v>
      </c>
      <c r="I4296" t="b">
        <v>0</v>
      </c>
      <c r="J4296" s="2">
        <v>595</v>
      </c>
      <c r="K4296" s="2">
        <v>413</v>
      </c>
      <c r="L4296" s="2">
        <v>3</v>
      </c>
      <c r="M4296" s="2">
        <v>410</v>
      </c>
      <c r="N4296" s="2">
        <v>43</v>
      </c>
      <c r="O4296" s="2">
        <v>6</v>
      </c>
      <c r="P4296" s="2">
        <v>1</v>
      </c>
      <c r="Q4296" s="2">
        <v>0</v>
      </c>
      <c r="R4296" s="2">
        <v>0</v>
      </c>
      <c r="S4296" s="2">
        <v>0</v>
      </c>
      <c r="T4296" s="2">
        <v>33</v>
      </c>
      <c r="U4296" s="2">
        <v>0</v>
      </c>
      <c r="V4296" s="2">
        <v>0</v>
      </c>
      <c r="W4296" s="2">
        <v>0</v>
      </c>
      <c r="X4296" s="2">
        <v>0</v>
      </c>
      <c r="Y4296" s="2">
        <v>44</v>
      </c>
      <c r="Z4296" s="2">
        <v>7</v>
      </c>
      <c r="AA4296" s="2">
        <v>164</v>
      </c>
      <c r="AB4296" s="2">
        <v>11</v>
      </c>
      <c r="AC4296" s="2">
        <v>0</v>
      </c>
      <c r="AD4296" s="2">
        <v>0</v>
      </c>
      <c r="AE4296" s="2">
        <v>0</v>
      </c>
      <c r="AF4296" s="2">
        <v>0</v>
      </c>
      <c r="AG4296" s="2">
        <v>27</v>
      </c>
      <c r="AH4296" s="2">
        <v>0</v>
      </c>
      <c r="AI4296" s="2">
        <v>0</v>
      </c>
      <c r="AJ4296" s="2">
        <v>4</v>
      </c>
      <c r="AK4296" s="2">
        <v>20</v>
      </c>
      <c r="AL4296" s="2">
        <v>0</v>
      </c>
      <c r="AM4296" s="2">
        <v>50</v>
      </c>
      <c r="AN4296" s="3">
        <f>IFERROR(K4296/J4296,"")</f>
        <v>0</v>
      </c>
      <c r="AO4296" s="3">
        <f>IFERROR(L4296/K4296,"")</f>
        <v>0</v>
      </c>
    </row>
    <row r="4297" spans="1:41">
      <c r="A4297" t="s">
        <v>6102</v>
      </c>
      <c r="D4297">
        <v>3000</v>
      </c>
      <c r="E4297" t="s">
        <v>587</v>
      </c>
      <c r="F4297" t="s">
        <v>5077</v>
      </c>
      <c r="I4297" t="b">
        <v>0</v>
      </c>
      <c r="J4297" s="2">
        <v>492</v>
      </c>
      <c r="K4297" s="2">
        <v>341</v>
      </c>
      <c r="L4297" s="2">
        <v>2</v>
      </c>
      <c r="M4297" s="2">
        <v>339</v>
      </c>
      <c r="N4297" s="2">
        <v>100</v>
      </c>
      <c r="O4297" s="2">
        <v>19</v>
      </c>
      <c r="P4297" s="2">
        <v>4</v>
      </c>
      <c r="Q4297" s="2">
        <v>0</v>
      </c>
      <c r="R4297" s="2">
        <v>0</v>
      </c>
      <c r="S4297" s="2">
        <v>0</v>
      </c>
      <c r="T4297" s="2">
        <v>24</v>
      </c>
      <c r="U4297" s="2">
        <v>0</v>
      </c>
      <c r="V4297" s="2">
        <v>0</v>
      </c>
      <c r="W4297" s="2">
        <v>0</v>
      </c>
      <c r="X4297" s="2">
        <v>0</v>
      </c>
      <c r="Y4297" s="2">
        <v>17</v>
      </c>
      <c r="Z4297" s="2">
        <v>9</v>
      </c>
      <c r="AA4297" s="2">
        <v>68</v>
      </c>
      <c r="AB4297" s="2">
        <v>42</v>
      </c>
      <c r="AC4297" s="2">
        <v>1</v>
      </c>
      <c r="AD4297" s="2">
        <v>0</v>
      </c>
      <c r="AE4297" s="2">
        <v>0</v>
      </c>
      <c r="AF4297" s="2">
        <v>0</v>
      </c>
      <c r="AG4297" s="2">
        <v>37</v>
      </c>
      <c r="AH4297" s="2">
        <v>0</v>
      </c>
      <c r="AI4297" s="2">
        <v>0</v>
      </c>
      <c r="AJ4297" s="2">
        <v>0</v>
      </c>
      <c r="AK4297" s="2">
        <v>10</v>
      </c>
      <c r="AL4297" s="2">
        <v>0</v>
      </c>
      <c r="AM4297" s="2">
        <v>8</v>
      </c>
      <c r="AN4297" s="3">
        <f>IFERROR(K4297/J4297,"")</f>
        <v>0</v>
      </c>
      <c r="AO4297" s="3">
        <f>IFERROR(L4297/K4297,"")</f>
        <v>0</v>
      </c>
    </row>
    <row r="4298" spans="1:41">
      <c r="A4298" t="s">
        <v>6103</v>
      </c>
      <c r="D4298">
        <v>3000</v>
      </c>
      <c r="E4298" t="s">
        <v>587</v>
      </c>
      <c r="F4298" t="s">
        <v>5079</v>
      </c>
      <c r="I4298" t="b">
        <v>0</v>
      </c>
      <c r="J4298" s="2">
        <v>649</v>
      </c>
      <c r="K4298" s="2">
        <v>416</v>
      </c>
      <c r="L4298" s="2">
        <v>8</v>
      </c>
      <c r="M4298" s="2">
        <v>408</v>
      </c>
      <c r="N4298" s="2">
        <v>23</v>
      </c>
      <c r="O4298" s="2">
        <v>60</v>
      </c>
      <c r="P4298" s="2">
        <v>1</v>
      </c>
      <c r="Q4298" s="2">
        <v>0</v>
      </c>
      <c r="R4298" s="2">
        <v>0</v>
      </c>
      <c r="S4298" s="2">
        <v>0</v>
      </c>
      <c r="T4298" s="2">
        <v>23</v>
      </c>
      <c r="U4298" s="2">
        <v>0</v>
      </c>
      <c r="V4298" s="2">
        <v>0</v>
      </c>
      <c r="W4298" s="2">
        <v>0</v>
      </c>
      <c r="X4298" s="2">
        <v>0</v>
      </c>
      <c r="Y4298" s="2">
        <v>20</v>
      </c>
      <c r="Z4298" s="2">
        <v>44</v>
      </c>
      <c r="AA4298" s="2">
        <v>122</v>
      </c>
      <c r="AB4298" s="2">
        <v>6</v>
      </c>
      <c r="AC4298" s="2">
        <v>0</v>
      </c>
      <c r="AD4298" s="2">
        <v>0</v>
      </c>
      <c r="AE4298" s="2">
        <v>0</v>
      </c>
      <c r="AF4298" s="2">
        <v>0</v>
      </c>
      <c r="AG4298" s="2">
        <v>17</v>
      </c>
      <c r="AH4298" s="2">
        <v>0</v>
      </c>
      <c r="AI4298" s="2">
        <v>1</v>
      </c>
      <c r="AJ4298" s="2">
        <v>4</v>
      </c>
      <c r="AK4298" s="2">
        <v>29</v>
      </c>
      <c r="AL4298" s="2">
        <v>0</v>
      </c>
      <c r="AM4298" s="2">
        <v>58</v>
      </c>
      <c r="AN4298" s="3">
        <f>IFERROR(K4298/J4298,"")</f>
        <v>0</v>
      </c>
      <c r="AO4298" s="3">
        <f>IFERROR(L4298/K4298,"")</f>
        <v>0</v>
      </c>
    </row>
    <row r="4299" spans="1:41">
      <c r="A4299" t="s">
        <v>6104</v>
      </c>
      <c r="D4299">
        <v>3000</v>
      </c>
      <c r="E4299" t="s">
        <v>587</v>
      </c>
      <c r="F4299" t="s">
        <v>5081</v>
      </c>
      <c r="I4299" t="b">
        <v>0</v>
      </c>
      <c r="J4299" s="2">
        <v>514</v>
      </c>
      <c r="K4299" s="2">
        <v>400</v>
      </c>
      <c r="L4299" s="2">
        <v>0</v>
      </c>
      <c r="M4299" s="2">
        <v>400</v>
      </c>
      <c r="N4299" s="2">
        <v>62</v>
      </c>
      <c r="O4299" s="2">
        <v>5</v>
      </c>
      <c r="P4299" s="2">
        <v>1</v>
      </c>
      <c r="Q4299" s="2">
        <v>0</v>
      </c>
      <c r="R4299" s="2">
        <v>0</v>
      </c>
      <c r="S4299" s="2">
        <v>1</v>
      </c>
      <c r="T4299" s="2">
        <v>28</v>
      </c>
      <c r="U4299" s="2">
        <v>0</v>
      </c>
      <c r="V4299" s="2">
        <v>0</v>
      </c>
      <c r="W4299" s="2">
        <v>0</v>
      </c>
      <c r="X4299" s="2">
        <v>0</v>
      </c>
      <c r="Y4299" s="2">
        <v>34</v>
      </c>
      <c r="Z4299" s="2">
        <v>3</v>
      </c>
      <c r="AA4299" s="2">
        <v>173</v>
      </c>
      <c r="AB4299" s="2">
        <v>11</v>
      </c>
      <c r="AC4299" s="2">
        <v>0</v>
      </c>
      <c r="AD4299" s="2">
        <v>0</v>
      </c>
      <c r="AE4299" s="2">
        <v>0</v>
      </c>
      <c r="AF4299" s="2">
        <v>0</v>
      </c>
      <c r="AG4299" s="2">
        <v>57</v>
      </c>
      <c r="AH4299" s="2">
        <v>0</v>
      </c>
      <c r="AI4299" s="2">
        <v>0</v>
      </c>
      <c r="AJ4299" s="2">
        <v>6</v>
      </c>
      <c r="AK4299" s="2">
        <v>6</v>
      </c>
      <c r="AL4299" s="2">
        <v>0</v>
      </c>
      <c r="AM4299" s="2">
        <v>13</v>
      </c>
      <c r="AN4299" s="3">
        <f>IFERROR(K4299/J4299,"")</f>
        <v>0</v>
      </c>
      <c r="AO4299" s="3">
        <f>IFERROR(L4299/K4299,"")</f>
        <v>0</v>
      </c>
    </row>
    <row r="4300" spans="1:41">
      <c r="A4300" t="s">
        <v>6105</v>
      </c>
      <c r="D4300">
        <v>3000</v>
      </c>
      <c r="E4300" t="s">
        <v>587</v>
      </c>
      <c r="F4300" t="s">
        <v>5083</v>
      </c>
      <c r="I4300" t="b">
        <v>0</v>
      </c>
      <c r="J4300" s="2">
        <v>607</v>
      </c>
      <c r="K4300" s="2">
        <v>423</v>
      </c>
      <c r="L4300" s="2">
        <v>4</v>
      </c>
      <c r="M4300" s="2">
        <v>419</v>
      </c>
      <c r="N4300" s="2">
        <v>41</v>
      </c>
      <c r="O4300" s="2">
        <v>71</v>
      </c>
      <c r="P4300" s="2">
        <v>1</v>
      </c>
      <c r="Q4300" s="2">
        <v>0</v>
      </c>
      <c r="R4300" s="2">
        <v>0</v>
      </c>
      <c r="S4300" s="2">
        <v>0</v>
      </c>
      <c r="T4300" s="2">
        <v>41</v>
      </c>
      <c r="U4300" s="2">
        <v>0</v>
      </c>
      <c r="V4300" s="2">
        <v>0</v>
      </c>
      <c r="W4300" s="2">
        <v>0</v>
      </c>
      <c r="X4300" s="2">
        <v>0</v>
      </c>
      <c r="Y4300" s="2">
        <v>24</v>
      </c>
      <c r="Z4300" s="2">
        <v>10</v>
      </c>
      <c r="AA4300" s="2">
        <v>82</v>
      </c>
      <c r="AB4300" s="2">
        <v>14</v>
      </c>
      <c r="AC4300" s="2">
        <v>0</v>
      </c>
      <c r="AD4300" s="2">
        <v>0</v>
      </c>
      <c r="AE4300" s="2">
        <v>0</v>
      </c>
      <c r="AF4300" s="2">
        <v>0</v>
      </c>
      <c r="AG4300" s="2">
        <v>16</v>
      </c>
      <c r="AH4300" s="2">
        <v>0</v>
      </c>
      <c r="AI4300" s="2">
        <v>0</v>
      </c>
      <c r="AJ4300" s="2">
        <v>6</v>
      </c>
      <c r="AK4300" s="2">
        <v>57</v>
      </c>
      <c r="AL4300" s="2">
        <v>0</v>
      </c>
      <c r="AM4300" s="2">
        <v>56</v>
      </c>
      <c r="AN4300" s="3">
        <f>IFERROR(K4300/J4300,"")</f>
        <v>0</v>
      </c>
      <c r="AO4300" s="3">
        <f>IFERROR(L4300/K4300,"")</f>
        <v>0</v>
      </c>
    </row>
    <row r="4301" spans="1:41">
      <c r="A4301" t="s">
        <v>6106</v>
      </c>
      <c r="D4301">
        <v>3000</v>
      </c>
      <c r="E4301" t="s">
        <v>587</v>
      </c>
      <c r="F4301" t="s">
        <v>5085</v>
      </c>
      <c r="I4301" t="b">
        <v>0</v>
      </c>
      <c r="J4301" s="2">
        <v>668</v>
      </c>
      <c r="K4301" s="2">
        <v>510</v>
      </c>
      <c r="L4301" s="2">
        <v>3</v>
      </c>
      <c r="M4301" s="2">
        <v>507</v>
      </c>
      <c r="N4301" s="2">
        <v>94</v>
      </c>
      <c r="O4301" s="2">
        <v>2</v>
      </c>
      <c r="P4301" s="2">
        <v>2</v>
      </c>
      <c r="Q4301" s="2">
        <v>0</v>
      </c>
      <c r="R4301" s="2">
        <v>0</v>
      </c>
      <c r="S4301" s="2">
        <v>0</v>
      </c>
      <c r="T4301" s="2">
        <v>34</v>
      </c>
      <c r="U4301" s="2">
        <v>0</v>
      </c>
      <c r="V4301" s="2">
        <v>0</v>
      </c>
      <c r="W4301" s="2">
        <v>0</v>
      </c>
      <c r="X4301" s="2">
        <v>0</v>
      </c>
      <c r="Y4301" s="2">
        <v>40</v>
      </c>
      <c r="Z4301" s="2">
        <v>11</v>
      </c>
      <c r="AA4301" s="2">
        <v>194</v>
      </c>
      <c r="AB4301" s="2">
        <v>24</v>
      </c>
      <c r="AC4301" s="2">
        <v>0</v>
      </c>
      <c r="AD4301" s="2">
        <v>0</v>
      </c>
      <c r="AE4301" s="2">
        <v>0</v>
      </c>
      <c r="AF4301" s="2">
        <v>0</v>
      </c>
      <c r="AG4301" s="2">
        <v>75</v>
      </c>
      <c r="AH4301" s="2">
        <v>0</v>
      </c>
      <c r="AI4301" s="2">
        <v>1</v>
      </c>
      <c r="AJ4301" s="2">
        <v>7</v>
      </c>
      <c r="AK4301" s="2">
        <v>8</v>
      </c>
      <c r="AL4301" s="2">
        <v>0</v>
      </c>
      <c r="AM4301" s="2">
        <v>15</v>
      </c>
      <c r="AN4301" s="3">
        <f>IFERROR(K4301/J4301,"")</f>
        <v>0</v>
      </c>
      <c r="AO4301" s="3">
        <f>IFERROR(L4301/K4301,"")</f>
        <v>0</v>
      </c>
    </row>
    <row r="4302" spans="1:41">
      <c r="A4302" t="s">
        <v>6107</v>
      </c>
      <c r="D4302">
        <v>3000</v>
      </c>
      <c r="E4302" t="s">
        <v>587</v>
      </c>
      <c r="F4302" t="s">
        <v>5087</v>
      </c>
      <c r="I4302" t="b">
        <v>0</v>
      </c>
      <c r="J4302" s="2">
        <v>645</v>
      </c>
      <c r="K4302" s="2">
        <v>453</v>
      </c>
      <c r="L4302" s="2">
        <v>7</v>
      </c>
      <c r="M4302" s="2">
        <v>446</v>
      </c>
      <c r="N4302" s="2">
        <v>138</v>
      </c>
      <c r="O4302" s="2">
        <v>16</v>
      </c>
      <c r="P4302" s="2">
        <v>0</v>
      </c>
      <c r="Q4302" s="2">
        <v>0</v>
      </c>
      <c r="R4302" s="2">
        <v>0</v>
      </c>
      <c r="S4302" s="2">
        <v>0</v>
      </c>
      <c r="T4302" s="2">
        <v>34</v>
      </c>
      <c r="U4302" s="2">
        <v>0</v>
      </c>
      <c r="V4302" s="2">
        <v>0</v>
      </c>
      <c r="W4302" s="2">
        <v>0</v>
      </c>
      <c r="X4302" s="2">
        <v>0</v>
      </c>
      <c r="Y4302" s="2">
        <v>29</v>
      </c>
      <c r="Z4302" s="2">
        <v>10</v>
      </c>
      <c r="AA4302" s="2">
        <v>91</v>
      </c>
      <c r="AB4302" s="2">
        <v>49</v>
      </c>
      <c r="AC4302" s="2">
        <v>1</v>
      </c>
      <c r="AD4302" s="2">
        <v>0</v>
      </c>
      <c r="AE4302" s="2">
        <v>0</v>
      </c>
      <c r="AF4302" s="2">
        <v>0</v>
      </c>
      <c r="AG4302" s="2">
        <v>51</v>
      </c>
      <c r="AH4302" s="2">
        <v>0</v>
      </c>
      <c r="AI4302" s="2">
        <v>0</v>
      </c>
      <c r="AJ4302" s="2">
        <v>5</v>
      </c>
      <c r="AK4302" s="2">
        <v>14</v>
      </c>
      <c r="AL4302" s="2">
        <v>1</v>
      </c>
      <c r="AM4302" s="2">
        <v>7</v>
      </c>
      <c r="AN4302" s="3">
        <f>IFERROR(K4302/J4302,"")</f>
        <v>0</v>
      </c>
      <c r="AO4302" s="3">
        <f>IFERROR(L4302/K4302,"")</f>
        <v>0</v>
      </c>
    </row>
    <row r="4303" spans="1:41">
      <c r="A4303" t="s">
        <v>6108</v>
      </c>
      <c r="D4303">
        <v>3000</v>
      </c>
      <c r="E4303" t="s">
        <v>587</v>
      </c>
      <c r="F4303" t="s">
        <v>5089</v>
      </c>
      <c r="I4303" t="b">
        <v>0</v>
      </c>
      <c r="J4303" s="2">
        <v>568</v>
      </c>
      <c r="K4303" s="2">
        <v>410</v>
      </c>
      <c r="L4303" s="2">
        <v>2</v>
      </c>
      <c r="M4303" s="2">
        <v>408</v>
      </c>
      <c r="N4303" s="2">
        <v>147</v>
      </c>
      <c r="O4303" s="2">
        <v>1</v>
      </c>
      <c r="P4303" s="2">
        <v>3</v>
      </c>
      <c r="Q4303" s="2">
        <v>0</v>
      </c>
      <c r="R4303" s="2">
        <v>0</v>
      </c>
      <c r="S4303" s="2">
        <v>0</v>
      </c>
      <c r="T4303" s="2">
        <v>13</v>
      </c>
      <c r="U4303" s="2">
        <v>0</v>
      </c>
      <c r="V4303" s="2">
        <v>0</v>
      </c>
      <c r="W4303" s="2">
        <v>0</v>
      </c>
      <c r="X4303" s="2">
        <v>0</v>
      </c>
      <c r="Y4303" s="2">
        <v>30</v>
      </c>
      <c r="Z4303" s="2">
        <v>6</v>
      </c>
      <c r="AA4303" s="2">
        <v>89</v>
      </c>
      <c r="AB4303" s="2">
        <v>65</v>
      </c>
      <c r="AC4303" s="2">
        <v>0</v>
      </c>
      <c r="AD4303" s="2">
        <v>0</v>
      </c>
      <c r="AE4303" s="2">
        <v>0</v>
      </c>
      <c r="AF4303" s="2">
        <v>0</v>
      </c>
      <c r="AG4303" s="2">
        <v>45</v>
      </c>
      <c r="AH4303" s="2">
        <v>0</v>
      </c>
      <c r="AI4303" s="2">
        <v>0</v>
      </c>
      <c r="AJ4303" s="2">
        <v>4</v>
      </c>
      <c r="AK4303" s="2">
        <v>0</v>
      </c>
      <c r="AL4303" s="2">
        <v>1</v>
      </c>
      <c r="AM4303" s="2">
        <v>4</v>
      </c>
      <c r="AN4303" s="3">
        <f>IFERROR(K4303/J4303,"")</f>
        <v>0</v>
      </c>
      <c r="AO4303" s="3">
        <f>IFERROR(L4303/K4303,"")</f>
        <v>0</v>
      </c>
    </row>
    <row r="4304" spans="1:41">
      <c r="A4304" t="s">
        <v>6109</v>
      </c>
      <c r="D4304">
        <v>3000</v>
      </c>
      <c r="E4304" t="s">
        <v>587</v>
      </c>
      <c r="F4304" t="s">
        <v>5091</v>
      </c>
      <c r="I4304" t="b">
        <v>0</v>
      </c>
      <c r="J4304" s="2">
        <v>673</v>
      </c>
      <c r="K4304" s="2">
        <v>450</v>
      </c>
      <c r="L4304" s="2">
        <v>2</v>
      </c>
      <c r="M4304" s="2">
        <v>448</v>
      </c>
      <c r="N4304" s="2">
        <v>28</v>
      </c>
      <c r="O4304" s="2">
        <v>1</v>
      </c>
      <c r="P4304" s="2">
        <v>2</v>
      </c>
      <c r="Q4304" s="2">
        <v>0</v>
      </c>
      <c r="R4304" s="2">
        <v>0</v>
      </c>
      <c r="S4304" s="2">
        <v>0</v>
      </c>
      <c r="T4304" s="2">
        <v>27</v>
      </c>
      <c r="U4304" s="2">
        <v>0</v>
      </c>
      <c r="V4304" s="2">
        <v>0</v>
      </c>
      <c r="W4304" s="2">
        <v>0</v>
      </c>
      <c r="X4304" s="2">
        <v>0</v>
      </c>
      <c r="Y4304" s="2">
        <v>29</v>
      </c>
      <c r="Z4304" s="2">
        <v>38</v>
      </c>
      <c r="AA4304" s="2">
        <v>204</v>
      </c>
      <c r="AB4304" s="2">
        <v>8</v>
      </c>
      <c r="AC4304" s="2">
        <v>0</v>
      </c>
      <c r="AD4304" s="2">
        <v>0</v>
      </c>
      <c r="AE4304" s="2">
        <v>0</v>
      </c>
      <c r="AF4304" s="2">
        <v>0</v>
      </c>
      <c r="AG4304" s="2">
        <v>33</v>
      </c>
      <c r="AH4304" s="2">
        <v>0</v>
      </c>
      <c r="AI4304" s="2">
        <v>0</v>
      </c>
      <c r="AJ4304" s="2">
        <v>5</v>
      </c>
      <c r="AK4304" s="2">
        <v>24</v>
      </c>
      <c r="AL4304" s="2">
        <v>0</v>
      </c>
      <c r="AM4304" s="2">
        <v>49</v>
      </c>
      <c r="AN4304" s="3">
        <f>IFERROR(K4304/J4304,"")</f>
        <v>0</v>
      </c>
      <c r="AO4304" s="3">
        <f>IFERROR(L4304/K4304,"")</f>
        <v>0</v>
      </c>
    </row>
    <row r="4305" spans="1:41">
      <c r="A4305" t="s">
        <v>6110</v>
      </c>
      <c r="D4305">
        <v>3000</v>
      </c>
      <c r="E4305" t="s">
        <v>587</v>
      </c>
      <c r="F4305" t="s">
        <v>5093</v>
      </c>
      <c r="I4305" t="b">
        <v>0</v>
      </c>
      <c r="J4305" s="2">
        <v>663</v>
      </c>
      <c r="K4305" s="2">
        <v>454</v>
      </c>
      <c r="L4305" s="2">
        <v>5</v>
      </c>
      <c r="M4305" s="2">
        <v>449</v>
      </c>
      <c r="N4305" s="2">
        <v>39</v>
      </c>
      <c r="O4305" s="2">
        <v>10</v>
      </c>
      <c r="P4305" s="2">
        <v>2</v>
      </c>
      <c r="Q4305" s="2">
        <v>0</v>
      </c>
      <c r="R4305" s="2">
        <v>0</v>
      </c>
      <c r="S4305" s="2">
        <v>0</v>
      </c>
      <c r="T4305" s="2">
        <v>31</v>
      </c>
      <c r="U4305" s="2">
        <v>0</v>
      </c>
      <c r="V4305" s="2">
        <v>0</v>
      </c>
      <c r="W4305" s="2">
        <v>0</v>
      </c>
      <c r="X4305" s="2">
        <v>0</v>
      </c>
      <c r="Y4305" s="2">
        <v>31</v>
      </c>
      <c r="Z4305" s="2">
        <v>34</v>
      </c>
      <c r="AA4305" s="2">
        <v>171</v>
      </c>
      <c r="AB4305" s="2">
        <v>11</v>
      </c>
      <c r="AC4305" s="2">
        <v>1</v>
      </c>
      <c r="AD4305" s="2">
        <v>0</v>
      </c>
      <c r="AE4305" s="2">
        <v>0</v>
      </c>
      <c r="AF4305" s="2">
        <v>0</v>
      </c>
      <c r="AG4305" s="2">
        <v>36</v>
      </c>
      <c r="AH4305" s="2">
        <v>0</v>
      </c>
      <c r="AI4305" s="2">
        <v>0</v>
      </c>
      <c r="AJ4305" s="2">
        <v>9</v>
      </c>
      <c r="AK4305" s="2">
        <v>24</v>
      </c>
      <c r="AL4305" s="2">
        <v>1</v>
      </c>
      <c r="AM4305" s="2">
        <v>49</v>
      </c>
      <c r="AN4305" s="3">
        <f>IFERROR(K4305/J4305,"")</f>
        <v>0</v>
      </c>
      <c r="AO4305" s="3">
        <f>IFERROR(L4305/K4305,"")</f>
        <v>0</v>
      </c>
    </row>
    <row r="4306" spans="1:41">
      <c r="A4306" t="s">
        <v>6111</v>
      </c>
      <c r="D4306">
        <v>3000</v>
      </c>
      <c r="E4306" t="s">
        <v>587</v>
      </c>
      <c r="F4306" t="s">
        <v>5095</v>
      </c>
      <c r="I4306" t="b">
        <v>0</v>
      </c>
      <c r="J4306" s="2">
        <v>531</v>
      </c>
      <c r="K4306" s="2">
        <v>300</v>
      </c>
      <c r="L4306" s="2">
        <v>0</v>
      </c>
      <c r="M4306" s="2">
        <v>300</v>
      </c>
      <c r="N4306" s="2">
        <v>23</v>
      </c>
      <c r="O4306" s="2">
        <v>40</v>
      </c>
      <c r="P4306" s="2">
        <v>0</v>
      </c>
      <c r="Q4306" s="2">
        <v>0</v>
      </c>
      <c r="R4306" s="2">
        <v>0</v>
      </c>
      <c r="S4306" s="2">
        <v>0</v>
      </c>
      <c r="T4306" s="2">
        <v>10</v>
      </c>
      <c r="U4306" s="2">
        <v>0</v>
      </c>
      <c r="V4306" s="2">
        <v>0</v>
      </c>
      <c r="W4306" s="2">
        <v>0</v>
      </c>
      <c r="X4306" s="2">
        <v>0</v>
      </c>
      <c r="Y4306" s="2">
        <v>15</v>
      </c>
      <c r="Z4306" s="2">
        <v>29</v>
      </c>
      <c r="AA4306" s="2">
        <v>95</v>
      </c>
      <c r="AB4306" s="2">
        <v>5</v>
      </c>
      <c r="AC4306" s="2">
        <v>0</v>
      </c>
      <c r="AD4306" s="2">
        <v>0</v>
      </c>
      <c r="AE4306" s="2">
        <v>0</v>
      </c>
      <c r="AF4306" s="2">
        <v>0</v>
      </c>
      <c r="AG4306" s="2">
        <v>13</v>
      </c>
      <c r="AH4306" s="2">
        <v>0</v>
      </c>
      <c r="AI4306" s="2">
        <v>0</v>
      </c>
      <c r="AJ4306" s="2">
        <v>1</v>
      </c>
      <c r="AK4306" s="2">
        <v>22</v>
      </c>
      <c r="AL4306" s="2">
        <v>0</v>
      </c>
      <c r="AM4306" s="2">
        <v>47</v>
      </c>
      <c r="AN4306" s="3">
        <f>IFERROR(K4306/J4306,"")</f>
        <v>0</v>
      </c>
      <c r="AO4306" s="3">
        <f>IFERROR(L4306/K4306,"")</f>
        <v>0</v>
      </c>
    </row>
    <row r="4307" spans="1:41">
      <c r="A4307" t="s">
        <v>6112</v>
      </c>
      <c r="D4307">
        <v>3000</v>
      </c>
      <c r="E4307" t="s">
        <v>587</v>
      </c>
      <c r="F4307" t="s">
        <v>5097</v>
      </c>
      <c r="I4307" t="b">
        <v>0</v>
      </c>
      <c r="J4307" s="2">
        <v>647</v>
      </c>
      <c r="K4307" s="2">
        <v>400</v>
      </c>
      <c r="L4307" s="2">
        <v>1</v>
      </c>
      <c r="M4307" s="2">
        <v>399</v>
      </c>
      <c r="N4307" s="2">
        <v>50</v>
      </c>
      <c r="O4307" s="2">
        <v>21</v>
      </c>
      <c r="P4307" s="2">
        <v>1</v>
      </c>
      <c r="Q4307" s="2">
        <v>0</v>
      </c>
      <c r="R4307" s="2">
        <v>0</v>
      </c>
      <c r="S4307" s="2">
        <v>0</v>
      </c>
      <c r="T4307" s="2">
        <v>17</v>
      </c>
      <c r="U4307" s="2">
        <v>0</v>
      </c>
      <c r="V4307" s="2">
        <v>0</v>
      </c>
      <c r="W4307" s="2">
        <v>0</v>
      </c>
      <c r="X4307" s="2">
        <v>0</v>
      </c>
      <c r="Y4307" s="2">
        <v>37</v>
      </c>
      <c r="Z4307" s="2">
        <v>19</v>
      </c>
      <c r="AA4307" s="2">
        <v>159</v>
      </c>
      <c r="AB4307" s="2">
        <v>27</v>
      </c>
      <c r="AC4307" s="2">
        <v>0</v>
      </c>
      <c r="AD4307" s="2">
        <v>1</v>
      </c>
      <c r="AE4307" s="2">
        <v>1</v>
      </c>
      <c r="AF4307" s="2">
        <v>0</v>
      </c>
      <c r="AG4307" s="2">
        <v>18</v>
      </c>
      <c r="AH4307" s="2">
        <v>1</v>
      </c>
      <c r="AI4307" s="2">
        <v>0</v>
      </c>
      <c r="AJ4307" s="2">
        <v>3</v>
      </c>
      <c r="AK4307" s="2">
        <v>11</v>
      </c>
      <c r="AL4307" s="2">
        <v>0</v>
      </c>
      <c r="AM4307" s="2">
        <v>33</v>
      </c>
      <c r="AN4307" s="3">
        <f>IFERROR(K4307/J4307,"")</f>
        <v>0</v>
      </c>
      <c r="AO4307" s="3">
        <f>IFERROR(L4307/K4307,"")</f>
        <v>0</v>
      </c>
    </row>
    <row r="4308" spans="1:41">
      <c r="A4308" t="s">
        <v>6113</v>
      </c>
      <c r="D4308">
        <v>3000</v>
      </c>
      <c r="E4308" t="s">
        <v>587</v>
      </c>
      <c r="F4308" t="s">
        <v>5099</v>
      </c>
      <c r="I4308" t="b">
        <v>0</v>
      </c>
      <c r="J4308" s="2">
        <v>483</v>
      </c>
      <c r="K4308" s="2">
        <v>357</v>
      </c>
      <c r="L4308" s="2">
        <v>4</v>
      </c>
      <c r="M4308" s="2">
        <v>353</v>
      </c>
      <c r="N4308" s="2">
        <v>68</v>
      </c>
      <c r="O4308" s="2">
        <v>67</v>
      </c>
      <c r="P4308" s="2">
        <v>0</v>
      </c>
      <c r="Q4308" s="2">
        <v>0</v>
      </c>
      <c r="R4308" s="2">
        <v>0</v>
      </c>
      <c r="S4308" s="2">
        <v>0</v>
      </c>
      <c r="T4308" s="2">
        <v>23</v>
      </c>
      <c r="U4308" s="2">
        <v>0</v>
      </c>
      <c r="V4308" s="2">
        <v>0</v>
      </c>
      <c r="W4308" s="2">
        <v>0</v>
      </c>
      <c r="X4308" s="2">
        <v>0</v>
      </c>
      <c r="Y4308" s="2">
        <v>14</v>
      </c>
      <c r="Z4308" s="2">
        <v>3</v>
      </c>
      <c r="AA4308" s="2">
        <v>63</v>
      </c>
      <c r="AB4308" s="2">
        <v>17</v>
      </c>
      <c r="AC4308" s="2">
        <v>0</v>
      </c>
      <c r="AD4308" s="2">
        <v>0</v>
      </c>
      <c r="AE4308" s="2">
        <v>0</v>
      </c>
      <c r="AF4308" s="2">
        <v>0</v>
      </c>
      <c r="AG4308" s="2">
        <v>31</v>
      </c>
      <c r="AH4308" s="2">
        <v>0</v>
      </c>
      <c r="AI4308" s="2">
        <v>0</v>
      </c>
      <c r="AJ4308" s="2">
        <v>3</v>
      </c>
      <c r="AK4308" s="2">
        <v>33</v>
      </c>
      <c r="AL4308" s="2">
        <v>0</v>
      </c>
      <c r="AM4308" s="2">
        <v>31</v>
      </c>
      <c r="AN4308" s="3">
        <f>IFERROR(K4308/J4308,"")</f>
        <v>0</v>
      </c>
      <c r="AO4308" s="3">
        <f>IFERROR(L4308/K4308,"")</f>
        <v>0</v>
      </c>
    </row>
    <row r="4309" spans="1:41">
      <c r="A4309" t="s">
        <v>6114</v>
      </c>
      <c r="D4309">
        <v>3000</v>
      </c>
      <c r="E4309" t="s">
        <v>587</v>
      </c>
      <c r="F4309" t="s">
        <v>5101</v>
      </c>
      <c r="I4309" t="b">
        <v>0</v>
      </c>
      <c r="J4309" s="2">
        <v>708</v>
      </c>
      <c r="K4309" s="2">
        <v>547</v>
      </c>
      <c r="L4309" s="2">
        <v>3</v>
      </c>
      <c r="M4309" s="2">
        <v>544</v>
      </c>
      <c r="N4309" s="2">
        <v>130</v>
      </c>
      <c r="O4309" s="2">
        <v>2</v>
      </c>
      <c r="P4309" s="2">
        <v>0</v>
      </c>
      <c r="Q4309" s="2">
        <v>0</v>
      </c>
      <c r="R4309" s="2">
        <v>0</v>
      </c>
      <c r="S4309" s="2">
        <v>0</v>
      </c>
      <c r="T4309" s="2">
        <v>30</v>
      </c>
      <c r="U4309" s="2">
        <v>0</v>
      </c>
      <c r="V4309" s="2">
        <v>0</v>
      </c>
      <c r="W4309" s="2">
        <v>0</v>
      </c>
      <c r="X4309" s="2">
        <v>0</v>
      </c>
      <c r="Y4309" s="2">
        <v>37</v>
      </c>
      <c r="Z4309" s="2">
        <v>13</v>
      </c>
      <c r="AA4309" s="2">
        <v>205</v>
      </c>
      <c r="AB4309" s="2">
        <v>27</v>
      </c>
      <c r="AC4309" s="2">
        <v>0</v>
      </c>
      <c r="AD4309" s="2">
        <v>0</v>
      </c>
      <c r="AE4309" s="2">
        <v>0</v>
      </c>
      <c r="AF4309" s="2">
        <v>0</v>
      </c>
      <c r="AG4309" s="2">
        <v>72</v>
      </c>
      <c r="AH4309" s="2">
        <v>0</v>
      </c>
      <c r="AI4309" s="2">
        <v>0</v>
      </c>
      <c r="AJ4309" s="2">
        <v>6</v>
      </c>
      <c r="AK4309" s="2">
        <v>7</v>
      </c>
      <c r="AL4309" s="2">
        <v>0</v>
      </c>
      <c r="AM4309" s="2">
        <v>15</v>
      </c>
      <c r="AN4309" s="3">
        <f>IFERROR(K4309/J4309,"")</f>
        <v>0</v>
      </c>
      <c r="AO4309" s="3">
        <f>IFERROR(L4309/K4309,"")</f>
        <v>0</v>
      </c>
    </row>
    <row r="4310" spans="1:41">
      <c r="A4310" t="s">
        <v>6115</v>
      </c>
      <c r="D4310">
        <v>3000</v>
      </c>
      <c r="E4310" t="s">
        <v>587</v>
      </c>
      <c r="F4310" t="s">
        <v>5103</v>
      </c>
      <c r="I4310" t="b">
        <v>0</v>
      </c>
      <c r="J4310" s="2">
        <v>707</v>
      </c>
      <c r="K4310" s="2">
        <v>492</v>
      </c>
      <c r="L4310" s="2">
        <v>6</v>
      </c>
      <c r="M4310" s="2">
        <v>486</v>
      </c>
      <c r="N4310" s="2">
        <v>15</v>
      </c>
      <c r="O4310" s="2">
        <v>1</v>
      </c>
      <c r="P4310" s="2">
        <v>25</v>
      </c>
      <c r="Q4310" s="2">
        <v>0</v>
      </c>
      <c r="R4310" s="2">
        <v>0</v>
      </c>
      <c r="S4310" s="2">
        <v>0</v>
      </c>
      <c r="T4310" s="2">
        <v>33</v>
      </c>
      <c r="U4310" s="2">
        <v>0</v>
      </c>
      <c r="V4310" s="2">
        <v>0</v>
      </c>
      <c r="W4310" s="2">
        <v>0</v>
      </c>
      <c r="X4310" s="2">
        <v>0</v>
      </c>
      <c r="Y4310" s="2">
        <v>35</v>
      </c>
      <c r="Z4310" s="2">
        <v>19</v>
      </c>
      <c r="AA4310" s="2">
        <v>238</v>
      </c>
      <c r="AB4310" s="2">
        <v>6</v>
      </c>
      <c r="AC4310" s="2">
        <v>0</v>
      </c>
      <c r="AD4310" s="2">
        <v>0</v>
      </c>
      <c r="AE4310" s="2">
        <v>0</v>
      </c>
      <c r="AF4310" s="2">
        <v>0</v>
      </c>
      <c r="AG4310" s="2">
        <v>28</v>
      </c>
      <c r="AH4310" s="2">
        <v>0</v>
      </c>
      <c r="AI4310" s="2">
        <v>0</v>
      </c>
      <c r="AJ4310" s="2">
        <v>7</v>
      </c>
      <c r="AK4310" s="2">
        <v>25</v>
      </c>
      <c r="AL4310" s="2">
        <v>0</v>
      </c>
      <c r="AM4310" s="2">
        <v>54</v>
      </c>
      <c r="AN4310" s="3">
        <f>IFERROR(K4310/J4310,"")</f>
        <v>0</v>
      </c>
      <c r="AO4310" s="3">
        <f>IFERROR(L4310/K4310,"")</f>
        <v>0</v>
      </c>
    </row>
    <row r="4311" spans="1:41">
      <c r="A4311" t="s">
        <v>6116</v>
      </c>
      <c r="D4311">
        <v>3000</v>
      </c>
      <c r="E4311" t="s">
        <v>587</v>
      </c>
      <c r="F4311" t="s">
        <v>5105</v>
      </c>
      <c r="I4311" t="b">
        <v>0</v>
      </c>
      <c r="J4311" s="2">
        <v>714</v>
      </c>
      <c r="K4311" s="2">
        <v>443</v>
      </c>
      <c r="L4311" s="2">
        <v>6</v>
      </c>
      <c r="M4311" s="2">
        <v>437</v>
      </c>
      <c r="N4311" s="2">
        <v>19</v>
      </c>
      <c r="O4311" s="2">
        <v>9</v>
      </c>
      <c r="P4311" s="2">
        <v>0</v>
      </c>
      <c r="Q4311" s="2">
        <v>0</v>
      </c>
      <c r="R4311" s="2">
        <v>0</v>
      </c>
      <c r="S4311" s="2">
        <v>0</v>
      </c>
      <c r="T4311" s="2">
        <v>20</v>
      </c>
      <c r="U4311" s="2">
        <v>0</v>
      </c>
      <c r="V4311" s="2">
        <v>0</v>
      </c>
      <c r="W4311" s="2">
        <v>0</v>
      </c>
      <c r="X4311" s="2">
        <v>1</v>
      </c>
      <c r="Y4311" s="2">
        <v>22</v>
      </c>
      <c r="Z4311" s="2">
        <v>23</v>
      </c>
      <c r="AA4311" s="2">
        <v>218</v>
      </c>
      <c r="AB4311" s="2">
        <v>7</v>
      </c>
      <c r="AC4311" s="2">
        <v>0</v>
      </c>
      <c r="AD4311" s="2">
        <v>0</v>
      </c>
      <c r="AE4311" s="2">
        <v>0</v>
      </c>
      <c r="AF4311" s="2">
        <v>0</v>
      </c>
      <c r="AG4311" s="2">
        <v>9</v>
      </c>
      <c r="AH4311" s="2">
        <v>0</v>
      </c>
      <c r="AI4311" s="2">
        <v>1</v>
      </c>
      <c r="AJ4311" s="2">
        <v>4</v>
      </c>
      <c r="AK4311" s="2">
        <v>37</v>
      </c>
      <c r="AL4311" s="2">
        <v>0</v>
      </c>
      <c r="AM4311" s="2">
        <v>67</v>
      </c>
      <c r="AN4311" s="3">
        <f>IFERROR(K4311/J4311,"")</f>
        <v>0</v>
      </c>
      <c r="AO4311" s="3">
        <f>IFERROR(L4311/K4311,"")</f>
        <v>0</v>
      </c>
    </row>
    <row r="4312" spans="1:41">
      <c r="A4312" t="s">
        <v>6117</v>
      </c>
      <c r="D4312">
        <v>3000</v>
      </c>
      <c r="E4312" t="s">
        <v>587</v>
      </c>
      <c r="F4312" t="s">
        <v>5107</v>
      </c>
      <c r="I4312" t="b">
        <v>0</v>
      </c>
      <c r="J4312" s="2">
        <v>544</v>
      </c>
      <c r="K4312" s="2">
        <v>336</v>
      </c>
      <c r="L4312" s="2">
        <v>4</v>
      </c>
      <c r="M4312" s="2">
        <v>332</v>
      </c>
      <c r="N4312" s="2">
        <v>35</v>
      </c>
      <c r="O4312" s="2">
        <v>5</v>
      </c>
      <c r="P4312" s="2">
        <v>1</v>
      </c>
      <c r="Q4312" s="2">
        <v>0</v>
      </c>
      <c r="R4312" s="2">
        <v>0</v>
      </c>
      <c r="S4312" s="2">
        <v>0</v>
      </c>
      <c r="T4312" s="2">
        <v>23</v>
      </c>
      <c r="U4312" s="2">
        <v>0</v>
      </c>
      <c r="V4312" s="2">
        <v>0</v>
      </c>
      <c r="W4312" s="2">
        <v>0</v>
      </c>
      <c r="X4312" s="2">
        <v>0</v>
      </c>
      <c r="Y4312" s="2">
        <v>46</v>
      </c>
      <c r="Z4312" s="2">
        <v>8</v>
      </c>
      <c r="AA4312" s="2">
        <v>134</v>
      </c>
      <c r="AB4312" s="2">
        <v>18</v>
      </c>
      <c r="AC4312" s="2">
        <v>0</v>
      </c>
      <c r="AD4312" s="2">
        <v>0</v>
      </c>
      <c r="AE4312" s="2">
        <v>0</v>
      </c>
      <c r="AF4312" s="2">
        <v>0</v>
      </c>
      <c r="AG4312" s="2">
        <v>7</v>
      </c>
      <c r="AH4312" s="2">
        <v>0</v>
      </c>
      <c r="AI4312" s="2">
        <v>0</v>
      </c>
      <c r="AJ4312" s="2">
        <v>4</v>
      </c>
      <c r="AK4312" s="2">
        <v>15</v>
      </c>
      <c r="AL4312" s="2">
        <v>1</v>
      </c>
      <c r="AM4312" s="2">
        <v>35</v>
      </c>
      <c r="AN4312" s="3">
        <f>IFERROR(K4312/J4312,"")</f>
        <v>0</v>
      </c>
      <c r="AO4312" s="3">
        <f>IFERROR(L4312/K4312,"")</f>
        <v>0</v>
      </c>
    </row>
    <row r="4313" spans="1:41">
      <c r="A4313" t="s">
        <v>6118</v>
      </c>
      <c r="D4313">
        <v>3000</v>
      </c>
      <c r="E4313" t="s">
        <v>587</v>
      </c>
      <c r="F4313" t="s">
        <v>5109</v>
      </c>
      <c r="I4313" t="b">
        <v>0</v>
      </c>
      <c r="J4313" s="2">
        <v>712</v>
      </c>
      <c r="K4313" s="2">
        <v>440</v>
      </c>
      <c r="L4313" s="2">
        <v>5</v>
      </c>
      <c r="M4313" s="2">
        <v>435</v>
      </c>
      <c r="N4313" s="2">
        <v>45</v>
      </c>
      <c r="O4313" s="2">
        <v>3</v>
      </c>
      <c r="P4313" s="2">
        <v>2</v>
      </c>
      <c r="Q4313" s="2">
        <v>0</v>
      </c>
      <c r="R4313" s="2">
        <v>0</v>
      </c>
      <c r="S4313" s="2">
        <v>0</v>
      </c>
      <c r="T4313" s="2">
        <v>49</v>
      </c>
      <c r="U4313" s="2">
        <v>0</v>
      </c>
      <c r="V4313" s="2">
        <v>0</v>
      </c>
      <c r="W4313" s="2">
        <v>0</v>
      </c>
      <c r="X4313" s="2">
        <v>0</v>
      </c>
      <c r="Y4313" s="2">
        <v>39</v>
      </c>
      <c r="Z4313" s="2">
        <v>13</v>
      </c>
      <c r="AA4313" s="2">
        <v>196</v>
      </c>
      <c r="AB4313" s="2">
        <v>18</v>
      </c>
      <c r="AC4313" s="2">
        <v>0</v>
      </c>
      <c r="AD4313" s="2">
        <v>0</v>
      </c>
      <c r="AE4313" s="2">
        <v>0</v>
      </c>
      <c r="AF4313" s="2">
        <v>0</v>
      </c>
      <c r="AG4313" s="2">
        <v>9</v>
      </c>
      <c r="AH4313" s="2">
        <v>0</v>
      </c>
      <c r="AI4313" s="2">
        <v>0</v>
      </c>
      <c r="AJ4313" s="2">
        <v>2</v>
      </c>
      <c r="AK4313" s="2">
        <v>16</v>
      </c>
      <c r="AL4313" s="2">
        <v>0</v>
      </c>
      <c r="AM4313" s="2">
        <v>43</v>
      </c>
      <c r="AN4313" s="3">
        <f>IFERROR(K4313/J4313,"")</f>
        <v>0</v>
      </c>
      <c r="AO4313" s="3">
        <f>IFERROR(L4313/K4313,"")</f>
        <v>0</v>
      </c>
    </row>
    <row r="4314" spans="1:41">
      <c r="A4314" t="s">
        <v>6119</v>
      </c>
      <c r="D4314">
        <v>3000</v>
      </c>
      <c r="E4314" t="s">
        <v>587</v>
      </c>
      <c r="F4314" t="s">
        <v>5111</v>
      </c>
      <c r="I4314" t="b">
        <v>0</v>
      </c>
      <c r="J4314" s="2">
        <v>526</v>
      </c>
      <c r="K4314" s="2">
        <v>315</v>
      </c>
      <c r="L4314" s="2">
        <v>3</v>
      </c>
      <c r="M4314" s="2">
        <v>312</v>
      </c>
      <c r="N4314" s="2">
        <v>16</v>
      </c>
      <c r="O4314" s="2">
        <v>6</v>
      </c>
      <c r="P4314" s="2">
        <v>0</v>
      </c>
      <c r="Q4314" s="2">
        <v>0</v>
      </c>
      <c r="R4314" s="2">
        <v>0</v>
      </c>
      <c r="S4314" s="2">
        <v>0</v>
      </c>
      <c r="T4314" s="2">
        <v>17</v>
      </c>
      <c r="U4314" s="2">
        <v>0</v>
      </c>
      <c r="V4314" s="2">
        <v>0</v>
      </c>
      <c r="W4314" s="2">
        <v>0</v>
      </c>
      <c r="X4314" s="2">
        <v>0</v>
      </c>
      <c r="Y4314" s="2">
        <v>38</v>
      </c>
      <c r="Z4314" s="2">
        <v>9</v>
      </c>
      <c r="AA4314" s="2">
        <v>165</v>
      </c>
      <c r="AB4314" s="2">
        <v>6</v>
      </c>
      <c r="AC4314" s="2">
        <v>0</v>
      </c>
      <c r="AD4314" s="2">
        <v>0</v>
      </c>
      <c r="AE4314" s="2">
        <v>0</v>
      </c>
      <c r="AF4314" s="2">
        <v>0</v>
      </c>
      <c r="AG4314" s="2">
        <v>5</v>
      </c>
      <c r="AH4314" s="2">
        <v>0</v>
      </c>
      <c r="AI4314" s="2">
        <v>0</v>
      </c>
      <c r="AJ4314" s="2">
        <v>4</v>
      </c>
      <c r="AK4314" s="2">
        <v>18</v>
      </c>
      <c r="AL4314" s="2">
        <v>2</v>
      </c>
      <c r="AM4314" s="2">
        <v>26</v>
      </c>
      <c r="AN4314" s="3">
        <f>IFERROR(K4314/J4314,"")</f>
        <v>0</v>
      </c>
      <c r="AO4314" s="3">
        <f>IFERROR(L4314/K4314,"")</f>
        <v>0</v>
      </c>
    </row>
    <row r="4315" spans="1:41">
      <c r="A4315" t="s">
        <v>6120</v>
      </c>
      <c r="D4315">
        <v>3000</v>
      </c>
      <c r="E4315" t="s">
        <v>587</v>
      </c>
      <c r="F4315" t="s">
        <v>5113</v>
      </c>
      <c r="I4315" t="b">
        <v>0</v>
      </c>
      <c r="J4315" s="2">
        <v>762</v>
      </c>
      <c r="K4315" s="2">
        <v>471</v>
      </c>
      <c r="L4315" s="2">
        <v>6</v>
      </c>
      <c r="M4315" s="2">
        <v>465</v>
      </c>
      <c r="N4315" s="2">
        <v>29</v>
      </c>
      <c r="O4315" s="2">
        <v>8</v>
      </c>
      <c r="P4315" s="2">
        <v>1</v>
      </c>
      <c r="Q4315" s="2">
        <v>0</v>
      </c>
      <c r="R4315" s="2">
        <v>0</v>
      </c>
      <c r="S4315" s="2">
        <v>0</v>
      </c>
      <c r="T4315" s="2">
        <v>52</v>
      </c>
      <c r="U4315" s="2">
        <v>0</v>
      </c>
      <c r="V4315" s="2">
        <v>0</v>
      </c>
      <c r="W4315" s="2">
        <v>0</v>
      </c>
      <c r="X4315" s="2">
        <v>0</v>
      </c>
      <c r="Y4315" s="2">
        <v>38</v>
      </c>
      <c r="Z4315" s="2">
        <v>11</v>
      </c>
      <c r="AA4315" s="2">
        <v>202</v>
      </c>
      <c r="AB4315" s="2">
        <v>9</v>
      </c>
      <c r="AC4315" s="2">
        <v>0</v>
      </c>
      <c r="AD4315" s="2">
        <v>0</v>
      </c>
      <c r="AE4315" s="2">
        <v>0</v>
      </c>
      <c r="AF4315" s="2">
        <v>0</v>
      </c>
      <c r="AG4315" s="2">
        <v>15</v>
      </c>
      <c r="AH4315" s="2">
        <v>0</v>
      </c>
      <c r="AI4315" s="2">
        <v>1</v>
      </c>
      <c r="AJ4315" s="2">
        <v>6</v>
      </c>
      <c r="AK4315" s="2">
        <v>40</v>
      </c>
      <c r="AL4315" s="2">
        <v>0</v>
      </c>
      <c r="AM4315" s="2">
        <v>53</v>
      </c>
      <c r="AN4315" s="3">
        <f>IFERROR(K4315/J4315,"")</f>
        <v>0</v>
      </c>
      <c r="AO4315" s="3">
        <f>IFERROR(L4315/K4315,"")</f>
        <v>0</v>
      </c>
    </row>
    <row r="4316" spans="1:41">
      <c r="A4316" t="s">
        <v>6121</v>
      </c>
      <c r="D4316">
        <v>3000</v>
      </c>
      <c r="E4316" t="s">
        <v>587</v>
      </c>
      <c r="F4316" t="s">
        <v>5115</v>
      </c>
      <c r="I4316" t="b">
        <v>0</v>
      </c>
      <c r="J4316" s="2">
        <v>637</v>
      </c>
      <c r="K4316" s="2">
        <v>409</v>
      </c>
      <c r="L4316" s="2">
        <v>8</v>
      </c>
      <c r="M4316" s="2">
        <v>401</v>
      </c>
      <c r="N4316" s="2">
        <v>25</v>
      </c>
      <c r="O4316" s="2">
        <v>1</v>
      </c>
      <c r="P4316" s="2">
        <v>0</v>
      </c>
      <c r="Q4316" s="2">
        <v>0</v>
      </c>
      <c r="R4316" s="2">
        <v>1</v>
      </c>
      <c r="S4316" s="2">
        <v>0</v>
      </c>
      <c r="T4316" s="2">
        <v>20</v>
      </c>
      <c r="U4316" s="2">
        <v>0</v>
      </c>
      <c r="V4316" s="2">
        <v>0</v>
      </c>
      <c r="W4316" s="2">
        <v>0</v>
      </c>
      <c r="X4316" s="2">
        <v>0</v>
      </c>
      <c r="Y4316" s="2">
        <v>18</v>
      </c>
      <c r="Z4316" s="2">
        <v>9</v>
      </c>
      <c r="AA4316" s="2">
        <v>204</v>
      </c>
      <c r="AB4316" s="2">
        <v>6</v>
      </c>
      <c r="AC4316" s="2">
        <v>0</v>
      </c>
      <c r="AD4316" s="2">
        <v>0</v>
      </c>
      <c r="AE4316" s="2">
        <v>0</v>
      </c>
      <c r="AF4316" s="2">
        <v>0</v>
      </c>
      <c r="AG4316" s="2">
        <v>9</v>
      </c>
      <c r="AH4316" s="2">
        <v>0</v>
      </c>
      <c r="AI4316" s="2">
        <v>0</v>
      </c>
      <c r="AJ4316" s="2">
        <v>3</v>
      </c>
      <c r="AK4316" s="2">
        <v>20</v>
      </c>
      <c r="AL4316" s="2">
        <v>0</v>
      </c>
      <c r="AM4316" s="2">
        <v>85</v>
      </c>
      <c r="AN4316" s="3">
        <f>IFERROR(K4316/J4316,"")</f>
        <v>0</v>
      </c>
      <c r="AO4316" s="3">
        <f>IFERROR(L4316/K4316,"")</f>
        <v>0</v>
      </c>
    </row>
    <row r="4317" spans="1:41">
      <c r="A4317" t="s">
        <v>6122</v>
      </c>
      <c r="D4317">
        <v>3000</v>
      </c>
      <c r="E4317" t="s">
        <v>587</v>
      </c>
      <c r="F4317" t="s">
        <v>5117</v>
      </c>
      <c r="I4317" t="b">
        <v>0</v>
      </c>
      <c r="J4317" s="2">
        <v>452</v>
      </c>
      <c r="K4317" s="2">
        <v>276</v>
      </c>
      <c r="L4317" s="2">
        <v>3</v>
      </c>
      <c r="M4317" s="2">
        <v>273</v>
      </c>
      <c r="N4317" s="2">
        <v>8</v>
      </c>
      <c r="O4317" s="2">
        <v>6</v>
      </c>
      <c r="P4317" s="2">
        <v>0</v>
      </c>
      <c r="Q4317" s="2">
        <v>0</v>
      </c>
      <c r="R4317" s="2">
        <v>0</v>
      </c>
      <c r="S4317" s="2">
        <v>0</v>
      </c>
      <c r="T4317" s="2">
        <v>21</v>
      </c>
      <c r="U4317" s="2">
        <v>1</v>
      </c>
      <c r="V4317" s="2">
        <v>0</v>
      </c>
      <c r="W4317" s="2">
        <v>0</v>
      </c>
      <c r="X4317" s="2">
        <v>0</v>
      </c>
      <c r="Y4317" s="2">
        <v>16</v>
      </c>
      <c r="Z4317" s="2">
        <v>22</v>
      </c>
      <c r="AA4317" s="2">
        <v>116</v>
      </c>
      <c r="AB4317" s="2">
        <v>1</v>
      </c>
      <c r="AC4317" s="2">
        <v>0</v>
      </c>
      <c r="AD4317" s="2">
        <v>0</v>
      </c>
      <c r="AE4317" s="2">
        <v>0</v>
      </c>
      <c r="AF4317" s="2">
        <v>0</v>
      </c>
      <c r="AG4317" s="2">
        <v>9</v>
      </c>
      <c r="AH4317" s="2">
        <v>0</v>
      </c>
      <c r="AI4317" s="2">
        <v>0</v>
      </c>
      <c r="AJ4317" s="2">
        <v>2</v>
      </c>
      <c r="AK4317" s="2">
        <v>14</v>
      </c>
      <c r="AL4317" s="2">
        <v>0</v>
      </c>
      <c r="AM4317" s="2">
        <v>57</v>
      </c>
      <c r="AN4317" s="3">
        <f>IFERROR(K4317/J4317,"")</f>
        <v>0</v>
      </c>
      <c r="AO4317" s="3">
        <f>IFERROR(L4317/K4317,"")</f>
        <v>0</v>
      </c>
    </row>
    <row r="4318" spans="1:41">
      <c r="A4318" t="s">
        <v>6123</v>
      </c>
      <c r="D4318">
        <v>3000</v>
      </c>
      <c r="E4318" t="s">
        <v>587</v>
      </c>
      <c r="F4318" t="s">
        <v>5119</v>
      </c>
      <c r="I4318" t="b">
        <v>0</v>
      </c>
      <c r="J4318" s="2">
        <v>609</v>
      </c>
      <c r="K4318" s="2">
        <v>383</v>
      </c>
      <c r="L4318" s="2">
        <v>3</v>
      </c>
      <c r="M4318" s="2">
        <v>380</v>
      </c>
      <c r="N4318" s="2">
        <v>22</v>
      </c>
      <c r="O4318" s="2">
        <v>4</v>
      </c>
      <c r="P4318" s="2">
        <v>7</v>
      </c>
      <c r="Q4318" s="2">
        <v>0</v>
      </c>
      <c r="R4318" s="2">
        <v>0</v>
      </c>
      <c r="S4318" s="2">
        <v>0</v>
      </c>
      <c r="T4318" s="2">
        <v>33</v>
      </c>
      <c r="U4318" s="2">
        <v>0</v>
      </c>
      <c r="V4318" s="2">
        <v>0</v>
      </c>
      <c r="W4318" s="2">
        <v>0</v>
      </c>
      <c r="X4318" s="2">
        <v>0</v>
      </c>
      <c r="Y4318" s="2">
        <v>36</v>
      </c>
      <c r="Z4318" s="2">
        <v>10</v>
      </c>
      <c r="AA4318" s="2">
        <v>167</v>
      </c>
      <c r="AB4318" s="2">
        <v>13</v>
      </c>
      <c r="AC4318" s="2">
        <v>0</v>
      </c>
      <c r="AD4318" s="2">
        <v>0</v>
      </c>
      <c r="AE4318" s="2">
        <v>0</v>
      </c>
      <c r="AF4318" s="2">
        <v>0</v>
      </c>
      <c r="AG4318" s="2">
        <v>12</v>
      </c>
      <c r="AH4318" s="2">
        <v>0</v>
      </c>
      <c r="AI4318" s="2">
        <v>0</v>
      </c>
      <c r="AJ4318" s="2">
        <v>4</v>
      </c>
      <c r="AK4318" s="2">
        <v>28</v>
      </c>
      <c r="AL4318" s="2">
        <v>0</v>
      </c>
      <c r="AM4318" s="2">
        <v>44</v>
      </c>
      <c r="AN4318" s="3">
        <f>IFERROR(K4318/J4318,"")</f>
        <v>0</v>
      </c>
      <c r="AO4318" s="3">
        <f>IFERROR(L4318/K4318,"")</f>
        <v>0</v>
      </c>
    </row>
    <row r="4319" spans="1:41">
      <c r="A4319" t="s">
        <v>6124</v>
      </c>
      <c r="D4319">
        <v>3000</v>
      </c>
      <c r="E4319" t="s">
        <v>587</v>
      </c>
      <c r="F4319" t="s">
        <v>5121</v>
      </c>
      <c r="I4319" t="b">
        <v>0</v>
      </c>
      <c r="J4319" s="2">
        <v>410</v>
      </c>
      <c r="K4319" s="2">
        <v>318</v>
      </c>
      <c r="L4319" s="2">
        <v>0</v>
      </c>
      <c r="M4319" s="2">
        <v>318</v>
      </c>
      <c r="N4319" s="2">
        <v>30</v>
      </c>
      <c r="O4319" s="2">
        <v>0</v>
      </c>
      <c r="P4319" s="2">
        <v>1</v>
      </c>
      <c r="Q4319" s="2">
        <v>0</v>
      </c>
      <c r="R4319" s="2">
        <v>0</v>
      </c>
      <c r="S4319" s="2">
        <v>0</v>
      </c>
      <c r="T4319" s="2">
        <v>72</v>
      </c>
      <c r="U4319" s="2">
        <v>0</v>
      </c>
      <c r="V4319" s="2">
        <v>0</v>
      </c>
      <c r="W4319" s="2">
        <v>0</v>
      </c>
      <c r="X4319" s="2">
        <v>0</v>
      </c>
      <c r="Y4319" s="2">
        <v>18</v>
      </c>
      <c r="Z4319" s="2">
        <v>6</v>
      </c>
      <c r="AA4319" s="2">
        <v>133</v>
      </c>
      <c r="AB4319" s="2">
        <v>8</v>
      </c>
      <c r="AC4319" s="2">
        <v>0</v>
      </c>
      <c r="AD4319" s="2">
        <v>0</v>
      </c>
      <c r="AE4319" s="2">
        <v>0</v>
      </c>
      <c r="AF4319" s="2">
        <v>0</v>
      </c>
      <c r="AG4319" s="2">
        <v>20</v>
      </c>
      <c r="AH4319" s="2">
        <v>0</v>
      </c>
      <c r="AI4319" s="2">
        <v>0</v>
      </c>
      <c r="AJ4319" s="2">
        <v>4</v>
      </c>
      <c r="AK4319" s="2">
        <v>12</v>
      </c>
      <c r="AL4319" s="2">
        <v>0</v>
      </c>
      <c r="AM4319" s="2">
        <v>14</v>
      </c>
      <c r="AN4319" s="3">
        <f>IFERROR(K4319/J4319,"")</f>
        <v>0</v>
      </c>
      <c r="AO4319" s="3">
        <f>IFERROR(L4319/K4319,"")</f>
        <v>0</v>
      </c>
    </row>
    <row r="4320" spans="1:41">
      <c r="A4320" t="s">
        <v>6125</v>
      </c>
      <c r="D4320">
        <v>3000</v>
      </c>
      <c r="E4320" t="s">
        <v>587</v>
      </c>
      <c r="F4320" t="s">
        <v>5121</v>
      </c>
      <c r="I4320" t="b">
        <v>0</v>
      </c>
      <c r="J4320" s="2">
        <v>317</v>
      </c>
      <c r="K4320" s="2">
        <v>245</v>
      </c>
      <c r="L4320" s="2">
        <v>1</v>
      </c>
      <c r="M4320" s="2">
        <v>244</v>
      </c>
      <c r="N4320" s="2">
        <v>22</v>
      </c>
      <c r="O4320" s="2">
        <v>3</v>
      </c>
      <c r="P4320" s="2">
        <v>0</v>
      </c>
      <c r="Q4320" s="2">
        <v>0</v>
      </c>
      <c r="R4320" s="2">
        <v>0</v>
      </c>
      <c r="S4320" s="2">
        <v>0</v>
      </c>
      <c r="T4320" s="2">
        <v>61</v>
      </c>
      <c r="U4320" s="2">
        <v>0</v>
      </c>
      <c r="V4320" s="2">
        <v>0</v>
      </c>
      <c r="W4320" s="2">
        <v>0</v>
      </c>
      <c r="X4320" s="2">
        <v>0</v>
      </c>
      <c r="Y4320" s="2">
        <v>16</v>
      </c>
      <c r="Z4320" s="2">
        <v>5</v>
      </c>
      <c r="AA4320" s="2">
        <v>93</v>
      </c>
      <c r="AB4320" s="2">
        <v>4</v>
      </c>
      <c r="AC4320" s="2">
        <v>1</v>
      </c>
      <c r="AD4320" s="2">
        <v>0</v>
      </c>
      <c r="AE4320" s="2">
        <v>0</v>
      </c>
      <c r="AF4320" s="2">
        <v>0</v>
      </c>
      <c r="AG4320" s="2">
        <v>16</v>
      </c>
      <c r="AH4320" s="2">
        <v>1</v>
      </c>
      <c r="AI4320" s="2">
        <v>0</v>
      </c>
      <c r="AJ4320" s="2">
        <v>4</v>
      </c>
      <c r="AK4320" s="2">
        <v>14</v>
      </c>
      <c r="AL4320" s="2">
        <v>0</v>
      </c>
      <c r="AM4320" s="2">
        <v>4</v>
      </c>
      <c r="AN4320" s="3">
        <f>IFERROR(K4320/J4320,"")</f>
        <v>0</v>
      </c>
      <c r="AO4320" s="3">
        <f>IFERROR(L4320/K4320,"")</f>
        <v>0</v>
      </c>
    </row>
    <row r="4321" spans="1:41">
      <c r="A4321" t="s">
        <v>6126</v>
      </c>
      <c r="D4321">
        <v>3000</v>
      </c>
      <c r="E4321" t="s">
        <v>587</v>
      </c>
      <c r="F4321" t="s">
        <v>5123</v>
      </c>
      <c r="I4321" t="b">
        <v>0</v>
      </c>
      <c r="J4321" s="2">
        <v>629</v>
      </c>
      <c r="K4321" s="2">
        <v>441</v>
      </c>
      <c r="L4321" s="2">
        <v>3</v>
      </c>
      <c r="M4321" s="2">
        <v>438</v>
      </c>
      <c r="N4321" s="2">
        <v>34</v>
      </c>
      <c r="O4321" s="2">
        <v>1</v>
      </c>
      <c r="P4321" s="2">
        <v>1</v>
      </c>
      <c r="Q4321" s="2">
        <v>1</v>
      </c>
      <c r="R4321" s="2">
        <v>0</v>
      </c>
      <c r="S4321" s="2">
        <v>0</v>
      </c>
      <c r="T4321" s="2">
        <v>58</v>
      </c>
      <c r="U4321" s="2">
        <v>0</v>
      </c>
      <c r="V4321" s="2">
        <v>0</v>
      </c>
      <c r="W4321" s="2">
        <v>0</v>
      </c>
      <c r="X4321" s="2">
        <v>0</v>
      </c>
      <c r="Y4321" s="2">
        <v>35</v>
      </c>
      <c r="Z4321" s="2">
        <v>11</v>
      </c>
      <c r="AA4321" s="2">
        <v>189</v>
      </c>
      <c r="AB4321" s="2">
        <v>16</v>
      </c>
      <c r="AC4321" s="2">
        <v>0</v>
      </c>
      <c r="AD4321" s="2">
        <v>0</v>
      </c>
      <c r="AE4321" s="2">
        <v>0</v>
      </c>
      <c r="AF4321" s="2">
        <v>0</v>
      </c>
      <c r="AG4321" s="2">
        <v>17</v>
      </c>
      <c r="AH4321" s="2">
        <v>0</v>
      </c>
      <c r="AI4321" s="2">
        <v>0</v>
      </c>
      <c r="AJ4321" s="2">
        <v>8</v>
      </c>
      <c r="AK4321" s="2">
        <v>39</v>
      </c>
      <c r="AL4321" s="2">
        <v>0</v>
      </c>
      <c r="AM4321" s="2">
        <v>28</v>
      </c>
      <c r="AN4321" s="3">
        <f>IFERROR(K4321/J4321,"")</f>
        <v>0</v>
      </c>
      <c r="AO4321" s="3">
        <f>IFERROR(L4321/K4321,"")</f>
        <v>0</v>
      </c>
    </row>
    <row r="4322" spans="1:41">
      <c r="A4322" t="s">
        <v>6127</v>
      </c>
      <c r="D4322">
        <v>3000</v>
      </c>
      <c r="E4322" t="s">
        <v>587</v>
      </c>
      <c r="F4322" t="s">
        <v>5125</v>
      </c>
      <c r="I4322" t="b">
        <v>0</v>
      </c>
      <c r="J4322" s="2">
        <v>483</v>
      </c>
      <c r="K4322" s="2">
        <v>328</v>
      </c>
      <c r="L4322" s="2">
        <v>5</v>
      </c>
      <c r="M4322" s="2">
        <v>323</v>
      </c>
      <c r="N4322" s="2">
        <v>28</v>
      </c>
      <c r="O4322" s="2">
        <v>3</v>
      </c>
      <c r="P4322" s="2">
        <v>0</v>
      </c>
      <c r="Q4322" s="2">
        <v>0</v>
      </c>
      <c r="R4322" s="2">
        <v>0</v>
      </c>
      <c r="S4322" s="2">
        <v>0</v>
      </c>
      <c r="T4322" s="2">
        <v>19</v>
      </c>
      <c r="U4322" s="2">
        <v>0</v>
      </c>
      <c r="V4322" s="2">
        <v>0</v>
      </c>
      <c r="W4322" s="2">
        <v>0</v>
      </c>
      <c r="X4322" s="2">
        <v>0</v>
      </c>
      <c r="Y4322" s="2">
        <v>32</v>
      </c>
      <c r="Z4322" s="2">
        <v>3</v>
      </c>
      <c r="AA4322" s="2">
        <v>157</v>
      </c>
      <c r="AB4322" s="2">
        <v>12</v>
      </c>
      <c r="AC4322" s="2">
        <v>0</v>
      </c>
      <c r="AD4322" s="2">
        <v>0</v>
      </c>
      <c r="AE4322" s="2">
        <v>0</v>
      </c>
      <c r="AF4322" s="2">
        <v>0</v>
      </c>
      <c r="AG4322" s="2">
        <v>12</v>
      </c>
      <c r="AH4322" s="2">
        <v>0</v>
      </c>
      <c r="AI4322" s="2">
        <v>0</v>
      </c>
      <c r="AJ4322" s="2">
        <v>5</v>
      </c>
      <c r="AK4322" s="2">
        <v>23</v>
      </c>
      <c r="AL4322" s="2">
        <v>0</v>
      </c>
      <c r="AM4322" s="2">
        <v>29</v>
      </c>
      <c r="AN4322" s="3">
        <f>IFERROR(K4322/J4322,"")</f>
        <v>0</v>
      </c>
      <c r="AO4322" s="3">
        <f>IFERROR(L4322/K4322,"")</f>
        <v>0</v>
      </c>
    </row>
    <row r="4323" spans="1:41">
      <c r="A4323" t="s">
        <v>6128</v>
      </c>
      <c r="D4323">
        <v>3000</v>
      </c>
      <c r="E4323" t="s">
        <v>587</v>
      </c>
      <c r="F4323" t="s">
        <v>5128</v>
      </c>
      <c r="I4323" t="b">
        <v>0</v>
      </c>
      <c r="J4323" s="2">
        <v>523</v>
      </c>
      <c r="K4323" s="2">
        <v>381</v>
      </c>
      <c r="L4323" s="2">
        <v>4</v>
      </c>
      <c r="M4323" s="2">
        <v>377</v>
      </c>
      <c r="N4323" s="2">
        <v>28</v>
      </c>
      <c r="O4323" s="2">
        <v>4</v>
      </c>
      <c r="P4323" s="2">
        <v>2</v>
      </c>
      <c r="Q4323" s="2">
        <v>0</v>
      </c>
      <c r="R4323" s="2">
        <v>1</v>
      </c>
      <c r="S4323" s="2">
        <v>0</v>
      </c>
      <c r="T4323" s="2">
        <v>34</v>
      </c>
      <c r="U4323" s="2">
        <v>0</v>
      </c>
      <c r="V4323" s="2">
        <v>0</v>
      </c>
      <c r="W4323" s="2">
        <v>0</v>
      </c>
      <c r="X4323" s="2">
        <v>0</v>
      </c>
      <c r="Y4323" s="2">
        <v>57</v>
      </c>
      <c r="Z4323" s="2">
        <v>5</v>
      </c>
      <c r="AA4323" s="2">
        <v>157</v>
      </c>
      <c r="AB4323" s="2">
        <v>8</v>
      </c>
      <c r="AC4323" s="2">
        <v>0</v>
      </c>
      <c r="AD4323" s="2">
        <v>0</v>
      </c>
      <c r="AE4323" s="2">
        <v>1</v>
      </c>
      <c r="AF4323" s="2">
        <v>0</v>
      </c>
      <c r="AG4323" s="2">
        <v>17</v>
      </c>
      <c r="AH4323" s="2">
        <v>0</v>
      </c>
      <c r="AI4323" s="2">
        <v>0</v>
      </c>
      <c r="AJ4323" s="2">
        <v>3</v>
      </c>
      <c r="AK4323" s="2">
        <v>37</v>
      </c>
      <c r="AL4323" s="2">
        <v>0</v>
      </c>
      <c r="AM4323" s="2">
        <v>23</v>
      </c>
      <c r="AN4323" s="3">
        <f>IFERROR(K4323/J4323,"")</f>
        <v>0</v>
      </c>
      <c r="AO4323" s="3">
        <f>IFERROR(L4323/K4323,"")</f>
        <v>0</v>
      </c>
    </row>
    <row r="4324" spans="1:41">
      <c r="A4324" t="s">
        <v>6129</v>
      </c>
      <c r="D4324">
        <v>3000</v>
      </c>
      <c r="E4324" t="s">
        <v>587</v>
      </c>
      <c r="F4324" t="s">
        <v>5130</v>
      </c>
      <c r="I4324" t="b">
        <v>0</v>
      </c>
      <c r="J4324" s="2">
        <v>748</v>
      </c>
      <c r="K4324" s="2">
        <v>569</v>
      </c>
      <c r="L4324" s="2">
        <v>4</v>
      </c>
      <c r="M4324" s="2">
        <v>565</v>
      </c>
      <c r="N4324" s="2">
        <v>45</v>
      </c>
      <c r="O4324" s="2">
        <v>3</v>
      </c>
      <c r="P4324" s="2">
        <v>13</v>
      </c>
      <c r="Q4324" s="2">
        <v>0</v>
      </c>
      <c r="R4324" s="2">
        <v>0</v>
      </c>
      <c r="S4324" s="2">
        <v>0</v>
      </c>
      <c r="T4324" s="2">
        <v>48</v>
      </c>
      <c r="U4324" s="2">
        <v>0</v>
      </c>
      <c r="V4324" s="2">
        <v>0</v>
      </c>
      <c r="W4324" s="2">
        <v>0</v>
      </c>
      <c r="X4324" s="2">
        <v>0</v>
      </c>
      <c r="Y4324" s="2">
        <v>63</v>
      </c>
      <c r="Z4324" s="2">
        <v>10</v>
      </c>
      <c r="AA4324" s="2">
        <v>245</v>
      </c>
      <c r="AB4324" s="2">
        <v>21</v>
      </c>
      <c r="AC4324" s="2">
        <v>2</v>
      </c>
      <c r="AD4324" s="2">
        <v>0</v>
      </c>
      <c r="AE4324" s="2">
        <v>0</v>
      </c>
      <c r="AF4324" s="2">
        <v>0</v>
      </c>
      <c r="AG4324" s="2">
        <v>24</v>
      </c>
      <c r="AH4324" s="2">
        <v>0</v>
      </c>
      <c r="AI4324" s="2">
        <v>0</v>
      </c>
      <c r="AJ4324" s="2">
        <v>3</v>
      </c>
      <c r="AK4324" s="2">
        <v>27</v>
      </c>
      <c r="AL4324" s="2">
        <v>0</v>
      </c>
      <c r="AM4324" s="2">
        <v>61</v>
      </c>
      <c r="AN4324" s="3">
        <f>IFERROR(K4324/J4324,"")</f>
        <v>0</v>
      </c>
      <c r="AO4324" s="3">
        <f>IFERROR(L4324/K4324,"")</f>
        <v>0</v>
      </c>
    </row>
    <row r="4325" spans="1:41">
      <c r="A4325" t="s">
        <v>6130</v>
      </c>
      <c r="D4325">
        <v>3000</v>
      </c>
      <c r="E4325" t="s">
        <v>587</v>
      </c>
      <c r="F4325" t="s">
        <v>5132</v>
      </c>
      <c r="I4325" t="b">
        <v>0</v>
      </c>
      <c r="J4325" s="2">
        <v>592</v>
      </c>
      <c r="K4325" s="2">
        <v>394</v>
      </c>
      <c r="L4325" s="2">
        <v>2</v>
      </c>
      <c r="M4325" s="2">
        <v>392</v>
      </c>
      <c r="N4325" s="2">
        <v>26</v>
      </c>
      <c r="O4325" s="2">
        <v>2</v>
      </c>
      <c r="P4325" s="2">
        <v>0</v>
      </c>
      <c r="Q4325" s="2">
        <v>0</v>
      </c>
      <c r="R4325" s="2">
        <v>0</v>
      </c>
      <c r="S4325" s="2">
        <v>0</v>
      </c>
      <c r="T4325" s="2">
        <v>38</v>
      </c>
      <c r="U4325" s="2">
        <v>0</v>
      </c>
      <c r="V4325" s="2">
        <v>0</v>
      </c>
      <c r="W4325" s="2">
        <v>0</v>
      </c>
      <c r="X4325" s="2">
        <v>1</v>
      </c>
      <c r="Y4325" s="2">
        <v>43</v>
      </c>
      <c r="Z4325" s="2">
        <v>5</v>
      </c>
      <c r="AA4325" s="2">
        <v>183</v>
      </c>
      <c r="AB4325" s="2">
        <v>7</v>
      </c>
      <c r="AC4325" s="2">
        <v>0</v>
      </c>
      <c r="AD4325" s="2">
        <v>0</v>
      </c>
      <c r="AE4325" s="2">
        <v>0</v>
      </c>
      <c r="AF4325" s="2">
        <v>1</v>
      </c>
      <c r="AG4325" s="2">
        <v>23</v>
      </c>
      <c r="AH4325" s="2">
        <v>0</v>
      </c>
      <c r="AI4325" s="2">
        <v>0</v>
      </c>
      <c r="AJ4325" s="2">
        <v>3</v>
      </c>
      <c r="AK4325" s="2">
        <v>27</v>
      </c>
      <c r="AL4325" s="2">
        <v>0</v>
      </c>
      <c r="AM4325" s="2">
        <v>33</v>
      </c>
      <c r="AN4325" s="3">
        <f>IFERROR(K4325/J4325,"")</f>
        <v>0</v>
      </c>
      <c r="AO4325" s="3">
        <f>IFERROR(L4325/K4325,"")</f>
        <v>0</v>
      </c>
    </row>
    <row r="4326" spans="1:41">
      <c r="A4326" t="s">
        <v>6131</v>
      </c>
      <c r="D4326">
        <v>3000</v>
      </c>
      <c r="E4326" t="s">
        <v>587</v>
      </c>
      <c r="F4326" t="s">
        <v>5134</v>
      </c>
      <c r="I4326" t="b">
        <v>0</v>
      </c>
      <c r="J4326" s="2">
        <v>733</v>
      </c>
      <c r="K4326" s="2">
        <v>490</v>
      </c>
      <c r="L4326" s="2">
        <v>2</v>
      </c>
      <c r="M4326" s="2">
        <v>488</v>
      </c>
      <c r="N4326" s="2">
        <v>70</v>
      </c>
      <c r="O4326" s="2">
        <v>12</v>
      </c>
      <c r="P4326" s="2">
        <v>3</v>
      </c>
      <c r="Q4326" s="2">
        <v>0</v>
      </c>
      <c r="R4326" s="2">
        <v>0</v>
      </c>
      <c r="S4326" s="2">
        <v>0</v>
      </c>
      <c r="T4326" s="2">
        <v>91</v>
      </c>
      <c r="U4326" s="2">
        <v>0</v>
      </c>
      <c r="V4326" s="2">
        <v>0</v>
      </c>
      <c r="W4326" s="2">
        <v>0</v>
      </c>
      <c r="X4326" s="2">
        <v>0</v>
      </c>
      <c r="Y4326" s="2">
        <v>30</v>
      </c>
      <c r="Z4326" s="2">
        <v>6</v>
      </c>
      <c r="AA4326" s="2">
        <v>173</v>
      </c>
      <c r="AB4326" s="2">
        <v>33</v>
      </c>
      <c r="AC4326" s="2">
        <v>0</v>
      </c>
      <c r="AD4326" s="2">
        <v>0</v>
      </c>
      <c r="AE4326" s="2">
        <v>0</v>
      </c>
      <c r="AF4326" s="2">
        <v>0</v>
      </c>
      <c r="AG4326" s="2">
        <v>9</v>
      </c>
      <c r="AH4326" s="2">
        <v>0</v>
      </c>
      <c r="AI4326" s="2">
        <v>0</v>
      </c>
      <c r="AJ4326" s="2">
        <v>1</v>
      </c>
      <c r="AK4326" s="2">
        <v>34</v>
      </c>
      <c r="AL4326" s="2">
        <v>1</v>
      </c>
      <c r="AM4326" s="2">
        <v>25</v>
      </c>
      <c r="AN4326" s="3">
        <f>IFERROR(K4326/J4326,"")</f>
        <v>0</v>
      </c>
      <c r="AO4326" s="3">
        <f>IFERROR(L4326/K4326,"")</f>
        <v>0</v>
      </c>
    </row>
    <row r="4327" spans="1:41">
      <c r="A4327" t="s">
        <v>6132</v>
      </c>
      <c r="D4327">
        <v>3000</v>
      </c>
      <c r="E4327" t="s">
        <v>587</v>
      </c>
      <c r="F4327" t="s">
        <v>5136</v>
      </c>
      <c r="I4327" t="b">
        <v>0</v>
      </c>
      <c r="J4327" s="2">
        <v>552</v>
      </c>
      <c r="K4327" s="2">
        <v>411</v>
      </c>
      <c r="L4327" s="2">
        <v>1</v>
      </c>
      <c r="M4327" s="2">
        <v>410</v>
      </c>
      <c r="N4327" s="2">
        <v>114</v>
      </c>
      <c r="O4327" s="2">
        <v>0</v>
      </c>
      <c r="P4327" s="2">
        <v>1</v>
      </c>
      <c r="Q4327" s="2">
        <v>0</v>
      </c>
      <c r="R4327" s="2">
        <v>0</v>
      </c>
      <c r="S4327" s="2">
        <v>0</v>
      </c>
      <c r="T4327" s="2">
        <v>18</v>
      </c>
      <c r="U4327" s="2">
        <v>0</v>
      </c>
      <c r="V4327" s="2">
        <v>0</v>
      </c>
      <c r="W4327" s="2">
        <v>0</v>
      </c>
      <c r="X4327" s="2">
        <v>0</v>
      </c>
      <c r="Y4327" s="2">
        <v>29</v>
      </c>
      <c r="Z4327" s="2">
        <v>2</v>
      </c>
      <c r="AA4327" s="2">
        <v>132</v>
      </c>
      <c r="AB4327" s="2">
        <v>32</v>
      </c>
      <c r="AC4327" s="2">
        <v>1</v>
      </c>
      <c r="AD4327" s="2">
        <v>0</v>
      </c>
      <c r="AE4327" s="2">
        <v>0</v>
      </c>
      <c r="AF4327" s="2">
        <v>0</v>
      </c>
      <c r="AG4327" s="2">
        <v>57</v>
      </c>
      <c r="AH4327" s="2">
        <v>0</v>
      </c>
      <c r="AI4327" s="2">
        <v>0</v>
      </c>
      <c r="AJ4327" s="2">
        <v>4</v>
      </c>
      <c r="AK4327" s="2">
        <v>9</v>
      </c>
      <c r="AL4327" s="2">
        <v>0</v>
      </c>
      <c r="AM4327" s="2">
        <v>11</v>
      </c>
      <c r="AN4327" s="3">
        <f>IFERROR(K4327/J4327,"")</f>
        <v>0</v>
      </c>
      <c r="AO4327" s="3">
        <f>IFERROR(L4327/K4327,"")</f>
        <v>0</v>
      </c>
    </row>
    <row r="4328" spans="1:41">
      <c r="A4328" t="s">
        <v>6133</v>
      </c>
      <c r="D4328">
        <v>3000</v>
      </c>
      <c r="E4328" t="s">
        <v>587</v>
      </c>
      <c r="F4328" t="s">
        <v>5138</v>
      </c>
      <c r="I4328" t="b">
        <v>0</v>
      </c>
      <c r="J4328" s="2">
        <v>677</v>
      </c>
      <c r="K4328" s="2">
        <v>493</v>
      </c>
      <c r="L4328" s="2">
        <v>5</v>
      </c>
      <c r="M4328" s="2">
        <v>488</v>
      </c>
      <c r="N4328" s="2">
        <v>71</v>
      </c>
      <c r="O4328" s="2">
        <v>12</v>
      </c>
      <c r="P4328" s="2">
        <v>1</v>
      </c>
      <c r="Q4328" s="2">
        <v>0</v>
      </c>
      <c r="R4328" s="2">
        <v>0</v>
      </c>
      <c r="S4328" s="2">
        <v>0</v>
      </c>
      <c r="T4328" s="2">
        <v>72</v>
      </c>
      <c r="U4328" s="2">
        <v>0</v>
      </c>
      <c r="V4328" s="2">
        <v>1</v>
      </c>
      <c r="W4328" s="2">
        <v>0</v>
      </c>
      <c r="X4328" s="2">
        <v>0</v>
      </c>
      <c r="Y4328" s="2">
        <v>38</v>
      </c>
      <c r="Z4328" s="2">
        <v>1</v>
      </c>
      <c r="AA4328" s="2">
        <v>204</v>
      </c>
      <c r="AB4328" s="2">
        <v>17</v>
      </c>
      <c r="AC4328" s="2">
        <v>4</v>
      </c>
      <c r="AD4328" s="2">
        <v>0</v>
      </c>
      <c r="AE4328" s="2">
        <v>0</v>
      </c>
      <c r="AF4328" s="2">
        <v>0</v>
      </c>
      <c r="AG4328" s="2">
        <v>29</v>
      </c>
      <c r="AH4328" s="2">
        <v>0</v>
      </c>
      <c r="AI4328" s="2">
        <v>0</v>
      </c>
      <c r="AJ4328" s="2">
        <v>5</v>
      </c>
      <c r="AK4328" s="2">
        <v>15</v>
      </c>
      <c r="AL4328" s="2">
        <v>0</v>
      </c>
      <c r="AM4328" s="2">
        <v>18</v>
      </c>
      <c r="AN4328" s="3">
        <f>IFERROR(K4328/J4328,"")</f>
        <v>0</v>
      </c>
      <c r="AO4328" s="3">
        <f>IFERROR(L4328/K4328,"")</f>
        <v>0</v>
      </c>
    </row>
    <row r="4329" spans="1:41">
      <c r="A4329" t="s">
        <v>6134</v>
      </c>
      <c r="D4329">
        <v>3000</v>
      </c>
      <c r="E4329" t="s">
        <v>587</v>
      </c>
      <c r="F4329" t="s">
        <v>5140</v>
      </c>
      <c r="I4329" t="b">
        <v>0</v>
      </c>
      <c r="J4329" s="2">
        <v>748</v>
      </c>
      <c r="K4329" s="2">
        <v>515</v>
      </c>
      <c r="L4329" s="2">
        <v>2</v>
      </c>
      <c r="M4329" s="2">
        <v>513</v>
      </c>
      <c r="N4329" s="2">
        <v>77</v>
      </c>
      <c r="O4329" s="2">
        <v>16</v>
      </c>
      <c r="P4329" s="2">
        <v>4</v>
      </c>
      <c r="Q4329" s="2">
        <v>0</v>
      </c>
      <c r="R4329" s="2">
        <v>0</v>
      </c>
      <c r="S4329" s="2">
        <v>0</v>
      </c>
      <c r="T4329" s="2">
        <v>95</v>
      </c>
      <c r="U4329" s="2">
        <v>0</v>
      </c>
      <c r="V4329" s="2">
        <v>0</v>
      </c>
      <c r="W4329" s="2">
        <v>0</v>
      </c>
      <c r="X4329" s="2">
        <v>0</v>
      </c>
      <c r="Y4329" s="2">
        <v>29</v>
      </c>
      <c r="Z4329" s="2">
        <v>0</v>
      </c>
      <c r="AA4329" s="2">
        <v>190</v>
      </c>
      <c r="AB4329" s="2">
        <v>38</v>
      </c>
      <c r="AC4329" s="2">
        <v>1</v>
      </c>
      <c r="AD4329" s="2">
        <v>0</v>
      </c>
      <c r="AE4329" s="2">
        <v>0</v>
      </c>
      <c r="AF4329" s="2">
        <v>0</v>
      </c>
      <c r="AG4329" s="2">
        <v>20</v>
      </c>
      <c r="AH4329" s="2">
        <v>0</v>
      </c>
      <c r="AI4329" s="2">
        <v>1</v>
      </c>
      <c r="AJ4329" s="2">
        <v>3</v>
      </c>
      <c r="AK4329" s="2">
        <v>26</v>
      </c>
      <c r="AL4329" s="2">
        <v>1</v>
      </c>
      <c r="AM4329" s="2">
        <v>12</v>
      </c>
      <c r="AN4329" s="3">
        <f>IFERROR(K4329/J4329,"")</f>
        <v>0</v>
      </c>
      <c r="AO4329" s="3">
        <f>IFERROR(L4329/K4329,"")</f>
        <v>0</v>
      </c>
    </row>
    <row r="4330" spans="1:41">
      <c r="A4330" t="s">
        <v>6135</v>
      </c>
      <c r="D4330">
        <v>3000</v>
      </c>
      <c r="E4330" t="s">
        <v>587</v>
      </c>
      <c r="F4330" t="s">
        <v>5142</v>
      </c>
      <c r="I4330" t="b">
        <v>0</v>
      </c>
      <c r="J4330" s="2">
        <v>464</v>
      </c>
      <c r="K4330" s="2">
        <v>342</v>
      </c>
      <c r="L4330" s="2">
        <v>4</v>
      </c>
      <c r="M4330" s="2">
        <v>338</v>
      </c>
      <c r="N4330" s="2">
        <v>42</v>
      </c>
      <c r="O4330" s="2">
        <v>2</v>
      </c>
      <c r="P4330" s="2">
        <v>2</v>
      </c>
      <c r="Q4330" s="2">
        <v>0</v>
      </c>
      <c r="R4330" s="2">
        <v>6</v>
      </c>
      <c r="S4330" s="2">
        <v>0</v>
      </c>
      <c r="T4330" s="2">
        <v>28</v>
      </c>
      <c r="U4330" s="2">
        <v>0</v>
      </c>
      <c r="V4330" s="2">
        <v>0</v>
      </c>
      <c r="W4330" s="2">
        <v>0</v>
      </c>
      <c r="X4330" s="2">
        <v>0</v>
      </c>
      <c r="Y4330" s="2">
        <v>25</v>
      </c>
      <c r="Z4330" s="2">
        <v>1</v>
      </c>
      <c r="AA4330" s="2">
        <v>143</v>
      </c>
      <c r="AB4330" s="2">
        <v>31</v>
      </c>
      <c r="AC4330" s="2">
        <v>1</v>
      </c>
      <c r="AD4330" s="2">
        <v>0</v>
      </c>
      <c r="AE4330" s="2">
        <v>0</v>
      </c>
      <c r="AF4330" s="2">
        <v>0</v>
      </c>
      <c r="AG4330" s="2">
        <v>14</v>
      </c>
      <c r="AH4330" s="2">
        <v>0</v>
      </c>
      <c r="AI4330" s="2">
        <v>0</v>
      </c>
      <c r="AJ4330" s="2">
        <v>4</v>
      </c>
      <c r="AK4330" s="2">
        <v>24</v>
      </c>
      <c r="AL4330" s="2">
        <v>0</v>
      </c>
      <c r="AM4330" s="2">
        <v>15</v>
      </c>
      <c r="AN4330" s="3">
        <f>IFERROR(K4330/J4330,"")</f>
        <v>0</v>
      </c>
      <c r="AO4330" s="3">
        <f>IFERROR(L4330/K4330,"")</f>
        <v>0</v>
      </c>
    </row>
    <row r="4331" spans="1:41">
      <c r="A4331" t="s">
        <v>6136</v>
      </c>
      <c r="D4331">
        <v>3000</v>
      </c>
      <c r="E4331" t="s">
        <v>587</v>
      </c>
      <c r="F4331" t="s">
        <v>5144</v>
      </c>
      <c r="I4331" t="b">
        <v>0</v>
      </c>
      <c r="J4331" s="2">
        <v>544</v>
      </c>
      <c r="K4331" s="2">
        <v>379</v>
      </c>
      <c r="L4331" s="2">
        <v>2</v>
      </c>
      <c r="M4331" s="2">
        <v>377</v>
      </c>
      <c r="N4331" s="2">
        <v>29</v>
      </c>
      <c r="O4331" s="2">
        <v>13</v>
      </c>
      <c r="P4331" s="2">
        <v>0</v>
      </c>
      <c r="Q4331" s="2">
        <v>0</v>
      </c>
      <c r="R4331" s="2">
        <v>0</v>
      </c>
      <c r="S4331" s="2">
        <v>0</v>
      </c>
      <c r="T4331" s="2">
        <v>27</v>
      </c>
      <c r="U4331" s="2">
        <v>0</v>
      </c>
      <c r="V4331" s="2">
        <v>0</v>
      </c>
      <c r="W4331" s="2">
        <v>0</v>
      </c>
      <c r="X4331" s="2">
        <v>0</v>
      </c>
      <c r="Y4331" s="2">
        <v>38</v>
      </c>
      <c r="Z4331" s="2">
        <v>4</v>
      </c>
      <c r="AA4331" s="2">
        <v>164</v>
      </c>
      <c r="AB4331" s="2">
        <v>18</v>
      </c>
      <c r="AC4331" s="2">
        <v>0</v>
      </c>
      <c r="AD4331" s="2">
        <v>0</v>
      </c>
      <c r="AE4331" s="2">
        <v>0</v>
      </c>
      <c r="AF4331" s="2">
        <v>0</v>
      </c>
      <c r="AG4331" s="2">
        <v>9</v>
      </c>
      <c r="AH4331" s="2">
        <v>0</v>
      </c>
      <c r="AI4331" s="2">
        <v>1</v>
      </c>
      <c r="AJ4331" s="2">
        <v>1</v>
      </c>
      <c r="AK4331" s="2">
        <v>27</v>
      </c>
      <c r="AL4331" s="2">
        <v>0</v>
      </c>
      <c r="AM4331" s="2">
        <v>46</v>
      </c>
      <c r="AN4331" s="3">
        <f>IFERROR(K4331/J4331,"")</f>
        <v>0</v>
      </c>
      <c r="AO4331" s="3">
        <f>IFERROR(L4331/K4331,"")</f>
        <v>0</v>
      </c>
    </row>
    <row r="4332" spans="1:41">
      <c r="A4332" t="s">
        <v>6137</v>
      </c>
      <c r="D4332">
        <v>3000</v>
      </c>
      <c r="E4332" t="s">
        <v>587</v>
      </c>
      <c r="F4332" t="s">
        <v>5146</v>
      </c>
      <c r="I4332" t="b">
        <v>0</v>
      </c>
      <c r="J4332" s="2">
        <v>676</v>
      </c>
      <c r="K4332" s="2">
        <v>442</v>
      </c>
      <c r="L4332" s="2">
        <v>5</v>
      </c>
      <c r="M4332" s="2">
        <v>437</v>
      </c>
      <c r="N4332" s="2">
        <v>63</v>
      </c>
      <c r="O4332" s="2">
        <v>7</v>
      </c>
      <c r="P4332" s="2">
        <v>2</v>
      </c>
      <c r="Q4332" s="2">
        <v>0</v>
      </c>
      <c r="R4332" s="2">
        <v>0</v>
      </c>
      <c r="S4332" s="2">
        <v>0</v>
      </c>
      <c r="T4332" s="2">
        <v>91</v>
      </c>
      <c r="U4332" s="2">
        <v>0</v>
      </c>
      <c r="V4332" s="2">
        <v>0</v>
      </c>
      <c r="W4332" s="2">
        <v>0</v>
      </c>
      <c r="X4332" s="2">
        <v>0</v>
      </c>
      <c r="Y4332" s="2">
        <v>43</v>
      </c>
      <c r="Z4332" s="2">
        <v>7</v>
      </c>
      <c r="AA4332" s="2">
        <v>116</v>
      </c>
      <c r="AB4332" s="2">
        <v>38</v>
      </c>
      <c r="AC4332" s="2">
        <v>1</v>
      </c>
      <c r="AD4332" s="2">
        <v>0</v>
      </c>
      <c r="AE4332" s="2">
        <v>0</v>
      </c>
      <c r="AF4332" s="2">
        <v>0</v>
      </c>
      <c r="AG4332" s="2">
        <v>21</v>
      </c>
      <c r="AH4332" s="2">
        <v>0</v>
      </c>
      <c r="AI4332" s="2">
        <v>0</v>
      </c>
      <c r="AJ4332" s="2">
        <v>7</v>
      </c>
      <c r="AK4332" s="2">
        <v>25</v>
      </c>
      <c r="AL4332" s="2">
        <v>0</v>
      </c>
      <c r="AM4332" s="2">
        <v>16</v>
      </c>
      <c r="AN4332" s="3">
        <f>IFERROR(K4332/J4332,"")</f>
        <v>0</v>
      </c>
      <c r="AO4332" s="3">
        <f>IFERROR(L4332/K4332,"")</f>
        <v>0</v>
      </c>
    </row>
    <row r="4333" spans="1:41">
      <c r="A4333" t="s">
        <v>6138</v>
      </c>
      <c r="D4333">
        <v>3000</v>
      </c>
      <c r="E4333" t="s">
        <v>587</v>
      </c>
      <c r="F4333" t="s">
        <v>5148</v>
      </c>
      <c r="I4333" t="b">
        <v>0</v>
      </c>
      <c r="J4333" s="2">
        <v>471</v>
      </c>
      <c r="K4333" s="2">
        <v>325</v>
      </c>
      <c r="L4333" s="2">
        <v>3</v>
      </c>
      <c r="M4333" s="2">
        <v>322</v>
      </c>
      <c r="N4333" s="2">
        <v>20</v>
      </c>
      <c r="O4333" s="2">
        <v>1</v>
      </c>
      <c r="P4333" s="2">
        <v>2</v>
      </c>
      <c r="Q4333" s="2">
        <v>0</v>
      </c>
      <c r="R4333" s="2">
        <v>0</v>
      </c>
      <c r="S4333" s="2">
        <v>0</v>
      </c>
      <c r="T4333" s="2">
        <v>36</v>
      </c>
      <c r="U4333" s="2">
        <v>0</v>
      </c>
      <c r="V4333" s="2">
        <v>0</v>
      </c>
      <c r="W4333" s="2">
        <v>0</v>
      </c>
      <c r="X4333" s="2">
        <v>0</v>
      </c>
      <c r="Y4333" s="2">
        <v>28</v>
      </c>
      <c r="Z4333" s="2">
        <v>4</v>
      </c>
      <c r="AA4333" s="2">
        <v>134</v>
      </c>
      <c r="AB4333" s="2">
        <v>29</v>
      </c>
      <c r="AC4333" s="2">
        <v>4</v>
      </c>
      <c r="AD4333" s="2">
        <v>0</v>
      </c>
      <c r="AE4333" s="2">
        <v>0</v>
      </c>
      <c r="AF4333" s="2">
        <v>0</v>
      </c>
      <c r="AG4333" s="2">
        <v>14</v>
      </c>
      <c r="AH4333" s="2">
        <v>0</v>
      </c>
      <c r="AI4333" s="2">
        <v>0</v>
      </c>
      <c r="AJ4333" s="2">
        <v>3</v>
      </c>
      <c r="AK4333" s="2">
        <v>16</v>
      </c>
      <c r="AL4333" s="2">
        <v>0</v>
      </c>
      <c r="AM4333" s="2">
        <v>31</v>
      </c>
      <c r="AN4333" s="3">
        <f>IFERROR(K4333/J4333,"")</f>
        <v>0</v>
      </c>
      <c r="AO4333" s="3">
        <f>IFERROR(L4333/K4333,"")</f>
        <v>0</v>
      </c>
    </row>
    <row r="4334" spans="1:41">
      <c r="A4334" t="s">
        <v>6139</v>
      </c>
      <c r="D4334">
        <v>3000</v>
      </c>
      <c r="E4334" t="s">
        <v>587</v>
      </c>
      <c r="F4334" t="s">
        <v>5150</v>
      </c>
      <c r="I4334" t="b">
        <v>0</v>
      </c>
      <c r="J4334" s="2">
        <v>636</v>
      </c>
      <c r="K4334" s="2">
        <v>455</v>
      </c>
      <c r="L4334" s="2">
        <v>1</v>
      </c>
      <c r="M4334" s="2">
        <v>454</v>
      </c>
      <c r="N4334" s="2">
        <v>55</v>
      </c>
      <c r="O4334" s="2">
        <v>2</v>
      </c>
      <c r="P4334" s="2">
        <v>0</v>
      </c>
      <c r="Q4334" s="2">
        <v>0</v>
      </c>
      <c r="R4334" s="2">
        <v>0</v>
      </c>
      <c r="S4334" s="2">
        <v>0</v>
      </c>
      <c r="T4334" s="2">
        <v>86</v>
      </c>
      <c r="U4334" s="2">
        <v>0</v>
      </c>
      <c r="V4334" s="2">
        <v>0</v>
      </c>
      <c r="W4334" s="2">
        <v>0</v>
      </c>
      <c r="X4334" s="2">
        <v>0</v>
      </c>
      <c r="Y4334" s="2">
        <v>40</v>
      </c>
      <c r="Z4334" s="2">
        <v>3</v>
      </c>
      <c r="AA4334" s="2">
        <v>174</v>
      </c>
      <c r="AB4334" s="2">
        <v>9</v>
      </c>
      <c r="AC4334" s="2">
        <v>1</v>
      </c>
      <c r="AD4334" s="2">
        <v>0</v>
      </c>
      <c r="AE4334" s="2">
        <v>1</v>
      </c>
      <c r="AF4334" s="2">
        <v>0</v>
      </c>
      <c r="AG4334" s="2">
        <v>35</v>
      </c>
      <c r="AH4334" s="2">
        <v>0</v>
      </c>
      <c r="AI4334" s="2">
        <v>1</v>
      </c>
      <c r="AJ4334" s="2">
        <v>7</v>
      </c>
      <c r="AK4334" s="2">
        <v>17</v>
      </c>
      <c r="AL4334" s="2">
        <v>0</v>
      </c>
      <c r="AM4334" s="2">
        <v>23</v>
      </c>
      <c r="AN4334" s="3">
        <f>IFERROR(K4334/J4334,"")</f>
        <v>0</v>
      </c>
      <c r="AO4334" s="3">
        <f>IFERROR(L4334/K4334,"")</f>
        <v>0</v>
      </c>
    </row>
    <row r="4335" spans="1:41">
      <c r="A4335" t="s">
        <v>6140</v>
      </c>
      <c r="D4335">
        <v>3000</v>
      </c>
      <c r="E4335" t="s">
        <v>587</v>
      </c>
      <c r="F4335" t="s">
        <v>5152</v>
      </c>
      <c r="I4335" t="b">
        <v>0</v>
      </c>
      <c r="J4335" s="2">
        <v>589</v>
      </c>
      <c r="K4335" s="2">
        <v>448</v>
      </c>
      <c r="L4335" s="2">
        <v>1</v>
      </c>
      <c r="M4335" s="2">
        <v>447</v>
      </c>
      <c r="N4335" s="2">
        <v>36</v>
      </c>
      <c r="O4335" s="2">
        <v>2</v>
      </c>
      <c r="P4335" s="2">
        <v>10</v>
      </c>
      <c r="Q4335" s="2">
        <v>0</v>
      </c>
      <c r="R4335" s="2">
        <v>0</v>
      </c>
      <c r="S4335" s="2">
        <v>0</v>
      </c>
      <c r="T4335" s="2">
        <v>17</v>
      </c>
      <c r="U4335" s="2">
        <v>0</v>
      </c>
      <c r="V4335" s="2">
        <v>0</v>
      </c>
      <c r="W4335" s="2">
        <v>0</v>
      </c>
      <c r="X4335" s="2">
        <v>0</v>
      </c>
      <c r="Y4335" s="2">
        <v>48</v>
      </c>
      <c r="Z4335" s="2">
        <v>21</v>
      </c>
      <c r="AA4335" s="2">
        <v>215</v>
      </c>
      <c r="AB4335" s="2">
        <v>8</v>
      </c>
      <c r="AC4335" s="2">
        <v>0</v>
      </c>
      <c r="AD4335" s="2">
        <v>0</v>
      </c>
      <c r="AE4335" s="2">
        <v>0</v>
      </c>
      <c r="AF4335" s="2">
        <v>0</v>
      </c>
      <c r="AG4335" s="2">
        <v>23</v>
      </c>
      <c r="AH4335" s="2">
        <v>0</v>
      </c>
      <c r="AI4335" s="2">
        <v>1</v>
      </c>
      <c r="AJ4335" s="2">
        <v>2</v>
      </c>
      <c r="AK4335" s="2">
        <v>10</v>
      </c>
      <c r="AL4335" s="2">
        <v>1</v>
      </c>
      <c r="AM4335" s="2">
        <v>53</v>
      </c>
      <c r="AN4335" s="3">
        <f>IFERROR(K4335/J4335,"")</f>
        <v>0</v>
      </c>
      <c r="AO4335" s="3">
        <f>IFERROR(L4335/K4335,"")</f>
        <v>0</v>
      </c>
    </row>
    <row r="4336" spans="1:41">
      <c r="A4336" t="s">
        <v>6141</v>
      </c>
      <c r="D4336">
        <v>3000</v>
      </c>
      <c r="E4336" t="s">
        <v>587</v>
      </c>
      <c r="F4336" t="s">
        <v>5154</v>
      </c>
      <c r="I4336" t="b">
        <v>0</v>
      </c>
      <c r="J4336" s="2">
        <v>580</v>
      </c>
      <c r="K4336" s="2">
        <v>410</v>
      </c>
      <c r="L4336" s="2">
        <v>3</v>
      </c>
      <c r="M4336" s="2">
        <v>407</v>
      </c>
      <c r="N4336" s="2">
        <v>44</v>
      </c>
      <c r="O4336" s="2">
        <v>4</v>
      </c>
      <c r="P4336" s="2">
        <v>0</v>
      </c>
      <c r="Q4336" s="2">
        <v>0</v>
      </c>
      <c r="R4336" s="2">
        <v>0</v>
      </c>
      <c r="S4336" s="2">
        <v>0</v>
      </c>
      <c r="T4336" s="2">
        <v>43</v>
      </c>
      <c r="U4336" s="2">
        <v>0</v>
      </c>
      <c r="V4336" s="2">
        <v>0</v>
      </c>
      <c r="W4336" s="2">
        <v>0</v>
      </c>
      <c r="X4336" s="2">
        <v>0</v>
      </c>
      <c r="Y4336" s="2">
        <v>37</v>
      </c>
      <c r="Z4336" s="2">
        <v>9</v>
      </c>
      <c r="AA4336" s="2">
        <v>199</v>
      </c>
      <c r="AB4336" s="2">
        <v>17</v>
      </c>
      <c r="AC4336" s="2">
        <v>1</v>
      </c>
      <c r="AD4336" s="2">
        <v>0</v>
      </c>
      <c r="AE4336" s="2">
        <v>0</v>
      </c>
      <c r="AF4336" s="2">
        <v>0</v>
      </c>
      <c r="AG4336" s="2">
        <v>16</v>
      </c>
      <c r="AH4336" s="2">
        <v>0</v>
      </c>
      <c r="AI4336" s="2">
        <v>0</v>
      </c>
      <c r="AJ4336" s="2">
        <v>3</v>
      </c>
      <c r="AK4336" s="2">
        <v>18</v>
      </c>
      <c r="AL4336" s="2">
        <v>1</v>
      </c>
      <c r="AM4336" s="2">
        <v>15</v>
      </c>
      <c r="AN4336" s="3">
        <f>IFERROR(K4336/J4336,"")</f>
        <v>0</v>
      </c>
      <c r="AO4336" s="3">
        <f>IFERROR(L4336/K4336,"")</f>
        <v>0</v>
      </c>
    </row>
    <row r="4337" spans="1:41">
      <c r="A4337" t="s">
        <v>6142</v>
      </c>
      <c r="D4337">
        <v>3000</v>
      </c>
      <c r="E4337" t="s">
        <v>587</v>
      </c>
      <c r="F4337" t="s">
        <v>5156</v>
      </c>
      <c r="I4337" t="b">
        <v>0</v>
      </c>
      <c r="J4337" s="2">
        <v>634</v>
      </c>
      <c r="K4337" s="2">
        <v>377</v>
      </c>
      <c r="L4337" s="2">
        <v>4</v>
      </c>
      <c r="M4337" s="2">
        <v>373</v>
      </c>
      <c r="N4337" s="2">
        <v>55</v>
      </c>
      <c r="O4337" s="2">
        <v>17</v>
      </c>
      <c r="P4337" s="2">
        <v>4</v>
      </c>
      <c r="Q4337" s="2">
        <v>0</v>
      </c>
      <c r="R4337" s="2">
        <v>0</v>
      </c>
      <c r="S4337" s="2">
        <v>0</v>
      </c>
      <c r="T4337" s="2">
        <v>74</v>
      </c>
      <c r="U4337" s="2">
        <v>0</v>
      </c>
      <c r="V4337" s="2">
        <v>0</v>
      </c>
      <c r="W4337" s="2">
        <v>0</v>
      </c>
      <c r="X4337" s="2">
        <v>0</v>
      </c>
      <c r="Y4337" s="2">
        <v>41</v>
      </c>
      <c r="Z4337" s="2">
        <v>3</v>
      </c>
      <c r="AA4337" s="2">
        <v>102</v>
      </c>
      <c r="AB4337" s="2">
        <v>21</v>
      </c>
      <c r="AC4337" s="2">
        <v>2</v>
      </c>
      <c r="AD4337" s="2">
        <v>0</v>
      </c>
      <c r="AE4337" s="2">
        <v>0</v>
      </c>
      <c r="AF4337" s="2">
        <v>1</v>
      </c>
      <c r="AG4337" s="2">
        <v>18</v>
      </c>
      <c r="AH4337" s="2">
        <v>0</v>
      </c>
      <c r="AI4337" s="2">
        <v>1</v>
      </c>
      <c r="AJ4337" s="2">
        <v>4</v>
      </c>
      <c r="AK4337" s="2">
        <v>21</v>
      </c>
      <c r="AL4337" s="2">
        <v>1</v>
      </c>
      <c r="AM4337" s="2">
        <v>8</v>
      </c>
      <c r="AN4337" s="3">
        <f>IFERROR(K4337/J4337,"")</f>
        <v>0</v>
      </c>
      <c r="AO4337" s="3">
        <f>IFERROR(L4337/K4337,"")</f>
        <v>0</v>
      </c>
    </row>
    <row r="4338" spans="1:41">
      <c r="A4338" t="s">
        <v>6143</v>
      </c>
      <c r="D4338">
        <v>3000</v>
      </c>
      <c r="E4338" t="s">
        <v>587</v>
      </c>
      <c r="F4338" t="s">
        <v>5158</v>
      </c>
      <c r="I4338" t="b">
        <v>0</v>
      </c>
      <c r="J4338" s="2">
        <v>601</v>
      </c>
      <c r="K4338" s="2">
        <v>392</v>
      </c>
      <c r="L4338" s="2">
        <v>2</v>
      </c>
      <c r="M4338" s="2">
        <v>390</v>
      </c>
      <c r="N4338" s="2">
        <v>60</v>
      </c>
      <c r="O4338" s="2">
        <v>3</v>
      </c>
      <c r="P4338" s="2">
        <v>1</v>
      </c>
      <c r="Q4338" s="2">
        <v>0</v>
      </c>
      <c r="R4338" s="2">
        <v>0</v>
      </c>
      <c r="S4338" s="2">
        <v>0</v>
      </c>
      <c r="T4338" s="2">
        <v>93</v>
      </c>
      <c r="U4338" s="2">
        <v>0</v>
      </c>
      <c r="V4338" s="2">
        <v>0</v>
      </c>
      <c r="W4338" s="2">
        <v>0</v>
      </c>
      <c r="X4338" s="2">
        <v>0</v>
      </c>
      <c r="Y4338" s="2">
        <v>30</v>
      </c>
      <c r="Z4338" s="2">
        <v>3</v>
      </c>
      <c r="AA4338" s="2">
        <v>124</v>
      </c>
      <c r="AB4338" s="2">
        <v>21</v>
      </c>
      <c r="AC4338" s="2">
        <v>0</v>
      </c>
      <c r="AD4338" s="2">
        <v>0</v>
      </c>
      <c r="AE4338" s="2">
        <v>0</v>
      </c>
      <c r="AF4338" s="2">
        <v>0</v>
      </c>
      <c r="AG4338" s="2">
        <v>25</v>
      </c>
      <c r="AH4338" s="2">
        <v>0</v>
      </c>
      <c r="AI4338" s="2">
        <v>1</v>
      </c>
      <c r="AJ4338" s="2">
        <v>4</v>
      </c>
      <c r="AK4338" s="2">
        <v>14</v>
      </c>
      <c r="AL4338" s="2">
        <v>0</v>
      </c>
      <c r="AM4338" s="2">
        <v>11</v>
      </c>
      <c r="AN4338" s="3">
        <f>IFERROR(K4338/J4338,"")</f>
        <v>0</v>
      </c>
      <c r="AO4338" s="3">
        <f>IFERROR(L4338/K4338,"")</f>
        <v>0</v>
      </c>
    </row>
    <row r="4339" spans="1:41">
      <c r="A4339" t="s">
        <v>6144</v>
      </c>
      <c r="D4339">
        <v>3000</v>
      </c>
      <c r="E4339" t="s">
        <v>587</v>
      </c>
      <c r="F4339" t="s">
        <v>5160</v>
      </c>
      <c r="I4339" t="b">
        <v>0</v>
      </c>
      <c r="J4339" s="2">
        <v>694</v>
      </c>
      <c r="K4339" s="2">
        <v>484</v>
      </c>
      <c r="L4339" s="2">
        <v>7</v>
      </c>
      <c r="M4339" s="2">
        <v>477</v>
      </c>
      <c r="N4339" s="2">
        <v>26</v>
      </c>
      <c r="O4339" s="2">
        <v>0</v>
      </c>
      <c r="P4339" s="2">
        <v>7</v>
      </c>
      <c r="Q4339" s="2">
        <v>0</v>
      </c>
      <c r="R4339" s="2">
        <v>0</v>
      </c>
      <c r="S4339" s="2">
        <v>0</v>
      </c>
      <c r="T4339" s="2">
        <v>20</v>
      </c>
      <c r="U4339" s="2">
        <v>0</v>
      </c>
      <c r="V4339" s="2">
        <v>0</v>
      </c>
      <c r="W4339" s="2">
        <v>0</v>
      </c>
      <c r="X4339" s="2">
        <v>0</v>
      </c>
      <c r="Y4339" s="2">
        <v>34</v>
      </c>
      <c r="Z4339" s="2">
        <v>80</v>
      </c>
      <c r="AA4339" s="2">
        <v>229</v>
      </c>
      <c r="AB4339" s="2">
        <v>13</v>
      </c>
      <c r="AC4339" s="2">
        <v>1</v>
      </c>
      <c r="AD4339" s="2">
        <v>0</v>
      </c>
      <c r="AE4339" s="2">
        <v>0</v>
      </c>
      <c r="AF4339" s="2">
        <v>0</v>
      </c>
      <c r="AG4339" s="2">
        <v>19</v>
      </c>
      <c r="AH4339" s="2">
        <v>0</v>
      </c>
      <c r="AI4339" s="2">
        <v>1</v>
      </c>
      <c r="AJ4339" s="2">
        <v>2</v>
      </c>
      <c r="AK4339" s="2">
        <v>8</v>
      </c>
      <c r="AL4339" s="2">
        <v>0</v>
      </c>
      <c r="AM4339" s="2">
        <v>37</v>
      </c>
      <c r="AN4339" s="3">
        <f>IFERROR(K4339/J4339,"")</f>
        <v>0</v>
      </c>
      <c r="AO4339" s="3">
        <f>IFERROR(L4339/K4339,"")</f>
        <v>0</v>
      </c>
    </row>
    <row r="4340" spans="1:41">
      <c r="A4340" t="s">
        <v>6145</v>
      </c>
      <c r="D4340">
        <v>3000</v>
      </c>
      <c r="E4340" t="s">
        <v>587</v>
      </c>
      <c r="F4340" t="s">
        <v>5162</v>
      </c>
      <c r="I4340" t="b">
        <v>0</v>
      </c>
      <c r="J4340" s="2">
        <v>537</v>
      </c>
      <c r="K4340" s="2">
        <v>333</v>
      </c>
      <c r="L4340" s="2">
        <v>3</v>
      </c>
      <c r="M4340" s="2">
        <v>330</v>
      </c>
      <c r="N4340" s="2">
        <v>8</v>
      </c>
      <c r="O4340" s="2">
        <v>11</v>
      </c>
      <c r="P4340" s="2">
        <v>1</v>
      </c>
      <c r="Q4340" s="2">
        <v>0</v>
      </c>
      <c r="R4340" s="2">
        <v>0</v>
      </c>
      <c r="S4340" s="2">
        <v>0</v>
      </c>
      <c r="T4340" s="2">
        <v>23</v>
      </c>
      <c r="U4340" s="2">
        <v>0</v>
      </c>
      <c r="V4340" s="2">
        <v>0</v>
      </c>
      <c r="W4340" s="2">
        <v>0</v>
      </c>
      <c r="X4340" s="2">
        <v>0</v>
      </c>
      <c r="Y4340" s="2">
        <v>16</v>
      </c>
      <c r="Z4340" s="2">
        <v>27</v>
      </c>
      <c r="AA4340" s="2">
        <v>158</v>
      </c>
      <c r="AB4340" s="2">
        <v>3</v>
      </c>
      <c r="AC4340" s="2">
        <v>0</v>
      </c>
      <c r="AD4340" s="2">
        <v>0</v>
      </c>
      <c r="AE4340" s="2">
        <v>0</v>
      </c>
      <c r="AF4340" s="2">
        <v>0</v>
      </c>
      <c r="AG4340" s="2">
        <v>19</v>
      </c>
      <c r="AH4340" s="2">
        <v>0</v>
      </c>
      <c r="AI4340" s="2">
        <v>0</v>
      </c>
      <c r="AJ4340" s="2">
        <v>1</v>
      </c>
      <c r="AK4340" s="2">
        <v>48</v>
      </c>
      <c r="AL4340" s="2">
        <v>1</v>
      </c>
      <c r="AM4340" s="2">
        <v>14</v>
      </c>
      <c r="AN4340" s="3">
        <f>IFERROR(K4340/J4340,"")</f>
        <v>0</v>
      </c>
      <c r="AO4340" s="3">
        <f>IFERROR(L4340/K4340,"")</f>
        <v>0</v>
      </c>
    </row>
    <row r="4341" spans="1:41">
      <c r="A4341" t="s">
        <v>6146</v>
      </c>
      <c r="D4341">
        <v>3000</v>
      </c>
      <c r="E4341" t="s">
        <v>587</v>
      </c>
      <c r="F4341" t="s">
        <v>5164</v>
      </c>
      <c r="I4341" t="b">
        <v>0</v>
      </c>
      <c r="J4341" s="2">
        <v>444</v>
      </c>
      <c r="K4341" s="2">
        <v>323</v>
      </c>
      <c r="L4341" s="2">
        <v>1</v>
      </c>
      <c r="M4341" s="2">
        <v>322</v>
      </c>
      <c r="N4341" s="2">
        <v>17</v>
      </c>
      <c r="O4341" s="2">
        <v>3</v>
      </c>
      <c r="P4341" s="2">
        <v>4</v>
      </c>
      <c r="Q4341" s="2">
        <v>0</v>
      </c>
      <c r="R4341" s="2">
        <v>0</v>
      </c>
      <c r="S4341" s="2">
        <v>0</v>
      </c>
      <c r="T4341" s="2">
        <v>28</v>
      </c>
      <c r="U4341" s="2">
        <v>0</v>
      </c>
      <c r="V4341" s="2">
        <v>0</v>
      </c>
      <c r="W4341" s="2">
        <v>0</v>
      </c>
      <c r="X4341" s="2">
        <v>0</v>
      </c>
      <c r="Y4341" s="2">
        <v>23</v>
      </c>
      <c r="Z4341" s="2">
        <v>3</v>
      </c>
      <c r="AA4341" s="2">
        <v>170</v>
      </c>
      <c r="AB4341" s="2">
        <v>5</v>
      </c>
      <c r="AC4341" s="2">
        <v>0</v>
      </c>
      <c r="AD4341" s="2">
        <v>0</v>
      </c>
      <c r="AE4341" s="2">
        <v>0</v>
      </c>
      <c r="AF4341" s="2">
        <v>0</v>
      </c>
      <c r="AG4341" s="2">
        <v>10</v>
      </c>
      <c r="AH4341" s="2">
        <v>0</v>
      </c>
      <c r="AI4341" s="2">
        <v>0</v>
      </c>
      <c r="AJ4341" s="2">
        <v>5</v>
      </c>
      <c r="AK4341" s="2">
        <v>14</v>
      </c>
      <c r="AL4341" s="2">
        <v>1</v>
      </c>
      <c r="AM4341" s="2">
        <v>39</v>
      </c>
      <c r="AN4341" s="3">
        <f>IFERROR(K4341/J4341,"")</f>
        <v>0</v>
      </c>
      <c r="AO4341" s="3">
        <f>IFERROR(L4341/K4341,"")</f>
        <v>0</v>
      </c>
    </row>
    <row r="4342" spans="1:41">
      <c r="A4342" t="s">
        <v>6147</v>
      </c>
      <c r="D4342">
        <v>3000</v>
      </c>
      <c r="E4342" t="s">
        <v>587</v>
      </c>
      <c r="F4342" t="s">
        <v>5166</v>
      </c>
      <c r="I4342" t="b">
        <v>0</v>
      </c>
      <c r="J4342" s="2">
        <v>616</v>
      </c>
      <c r="K4342" s="2">
        <v>425</v>
      </c>
      <c r="L4342" s="2">
        <v>3</v>
      </c>
      <c r="M4342" s="2">
        <v>422</v>
      </c>
      <c r="N4342" s="2">
        <v>117</v>
      </c>
      <c r="O4342" s="2">
        <v>3</v>
      </c>
      <c r="P4342" s="2">
        <v>6</v>
      </c>
      <c r="Q4342" s="2">
        <v>0</v>
      </c>
      <c r="R4342" s="2">
        <v>0</v>
      </c>
      <c r="S4342" s="2">
        <v>0</v>
      </c>
      <c r="T4342" s="2">
        <v>95</v>
      </c>
      <c r="U4342" s="2">
        <v>0</v>
      </c>
      <c r="V4342" s="2">
        <v>0</v>
      </c>
      <c r="W4342" s="2">
        <v>0</v>
      </c>
      <c r="X4342" s="2">
        <v>0</v>
      </c>
      <c r="Y4342" s="2">
        <v>32</v>
      </c>
      <c r="Z4342" s="2">
        <v>5</v>
      </c>
      <c r="AA4342" s="2">
        <v>84</v>
      </c>
      <c r="AB4342" s="2">
        <v>34</v>
      </c>
      <c r="AC4342" s="2">
        <v>2</v>
      </c>
      <c r="AD4342" s="2">
        <v>0</v>
      </c>
      <c r="AE4342" s="2">
        <v>0</v>
      </c>
      <c r="AF4342" s="2">
        <v>0</v>
      </c>
      <c r="AG4342" s="2">
        <v>27</v>
      </c>
      <c r="AH4342" s="2">
        <v>0</v>
      </c>
      <c r="AI4342" s="2">
        <v>0</v>
      </c>
      <c r="AJ4342" s="2">
        <v>4</v>
      </c>
      <c r="AK4342" s="2">
        <v>11</v>
      </c>
      <c r="AL4342" s="2">
        <v>0</v>
      </c>
      <c r="AM4342" s="2">
        <v>2</v>
      </c>
      <c r="AN4342" s="3">
        <f>IFERROR(K4342/J4342,"")</f>
        <v>0</v>
      </c>
      <c r="AO4342" s="3">
        <f>IFERROR(L4342/K4342,"")</f>
        <v>0</v>
      </c>
    </row>
    <row r="4343" spans="1:41">
      <c r="A4343" t="s">
        <v>6148</v>
      </c>
      <c r="D4343">
        <v>3000</v>
      </c>
      <c r="E4343" t="s">
        <v>587</v>
      </c>
      <c r="F4343" t="s">
        <v>5168</v>
      </c>
      <c r="I4343" t="b">
        <v>0</v>
      </c>
      <c r="J4343" s="2">
        <v>494</v>
      </c>
      <c r="K4343" s="2">
        <v>343</v>
      </c>
      <c r="L4343" s="2">
        <v>0</v>
      </c>
      <c r="M4343" s="2">
        <v>343</v>
      </c>
      <c r="N4343" s="2">
        <v>104</v>
      </c>
      <c r="O4343" s="2">
        <v>3</v>
      </c>
      <c r="P4343" s="2">
        <v>3</v>
      </c>
      <c r="Q4343" s="2">
        <v>0</v>
      </c>
      <c r="R4343" s="2">
        <v>0</v>
      </c>
      <c r="S4343" s="2">
        <v>0</v>
      </c>
      <c r="T4343" s="2">
        <v>61</v>
      </c>
      <c r="U4343" s="2">
        <v>0</v>
      </c>
      <c r="V4343" s="2">
        <v>0</v>
      </c>
      <c r="W4343" s="2">
        <v>0</v>
      </c>
      <c r="X4343" s="2">
        <v>0</v>
      </c>
      <c r="Y4343" s="2">
        <v>26</v>
      </c>
      <c r="Z4343" s="2">
        <v>3</v>
      </c>
      <c r="AA4343" s="2">
        <v>72</v>
      </c>
      <c r="AB4343" s="2">
        <v>41</v>
      </c>
      <c r="AC4343" s="2">
        <v>2</v>
      </c>
      <c r="AD4343" s="2">
        <v>0</v>
      </c>
      <c r="AE4343" s="2">
        <v>0</v>
      </c>
      <c r="AF4343" s="2">
        <v>0</v>
      </c>
      <c r="AG4343" s="2">
        <v>18</v>
      </c>
      <c r="AH4343" s="2">
        <v>0</v>
      </c>
      <c r="AI4343" s="2">
        <v>0</v>
      </c>
      <c r="AJ4343" s="2">
        <v>4</v>
      </c>
      <c r="AK4343" s="2">
        <v>6</v>
      </c>
      <c r="AL4343" s="2">
        <v>0</v>
      </c>
      <c r="AM4343" s="2">
        <v>0</v>
      </c>
      <c r="AN4343" s="3">
        <f>IFERROR(K4343/J4343,"")</f>
        <v>0</v>
      </c>
      <c r="AO4343" s="3">
        <f>IFERROR(L4343/K4343,"")</f>
        <v>0</v>
      </c>
    </row>
    <row r="4344" spans="1:41">
      <c r="A4344" t="s">
        <v>6149</v>
      </c>
      <c r="D4344">
        <v>3000</v>
      </c>
      <c r="E4344" t="s">
        <v>587</v>
      </c>
      <c r="F4344" t="s">
        <v>5170</v>
      </c>
      <c r="I4344" t="b">
        <v>0</v>
      </c>
      <c r="J4344" s="2">
        <v>412</v>
      </c>
      <c r="K4344" s="2">
        <v>281</v>
      </c>
      <c r="L4344" s="2">
        <v>3</v>
      </c>
      <c r="M4344" s="2">
        <v>278</v>
      </c>
      <c r="N4344" s="2">
        <v>58</v>
      </c>
      <c r="O4344" s="2">
        <v>2</v>
      </c>
      <c r="P4344" s="2">
        <v>4</v>
      </c>
      <c r="Q4344" s="2">
        <v>0</v>
      </c>
      <c r="R4344" s="2">
        <v>0</v>
      </c>
      <c r="S4344" s="2">
        <v>0</v>
      </c>
      <c r="T4344" s="2">
        <v>66</v>
      </c>
      <c r="U4344" s="2">
        <v>0</v>
      </c>
      <c r="V4344" s="2">
        <v>0</v>
      </c>
      <c r="W4344" s="2">
        <v>0</v>
      </c>
      <c r="X4344" s="2">
        <v>0</v>
      </c>
      <c r="Y4344" s="2">
        <v>23</v>
      </c>
      <c r="Z4344" s="2">
        <v>2</v>
      </c>
      <c r="AA4344" s="2">
        <v>65</v>
      </c>
      <c r="AB4344" s="2">
        <v>26</v>
      </c>
      <c r="AC4344" s="2">
        <v>1</v>
      </c>
      <c r="AD4344" s="2">
        <v>0</v>
      </c>
      <c r="AE4344" s="2">
        <v>0</v>
      </c>
      <c r="AF4344" s="2">
        <v>0</v>
      </c>
      <c r="AG4344" s="2">
        <v>16</v>
      </c>
      <c r="AH4344" s="2">
        <v>0</v>
      </c>
      <c r="AI4344" s="2">
        <v>1</v>
      </c>
      <c r="AJ4344" s="2">
        <v>2</v>
      </c>
      <c r="AK4344" s="2">
        <v>11</v>
      </c>
      <c r="AL4344" s="2">
        <v>0</v>
      </c>
      <c r="AM4344" s="2">
        <v>1</v>
      </c>
      <c r="AN4344" s="3">
        <f>IFERROR(K4344/J4344,"")</f>
        <v>0</v>
      </c>
      <c r="AO4344" s="3">
        <f>IFERROR(L4344/K4344,"")</f>
        <v>0</v>
      </c>
    </row>
    <row r="4345" spans="1:41">
      <c r="A4345" t="s">
        <v>6150</v>
      </c>
      <c r="D4345">
        <v>3000</v>
      </c>
      <c r="E4345" t="s">
        <v>587</v>
      </c>
      <c r="F4345" t="s">
        <v>5172</v>
      </c>
      <c r="I4345" t="b">
        <v>0</v>
      </c>
      <c r="J4345" s="2">
        <v>505</v>
      </c>
      <c r="K4345" s="2">
        <v>392</v>
      </c>
      <c r="L4345" s="2">
        <v>0</v>
      </c>
      <c r="M4345" s="2">
        <v>392</v>
      </c>
      <c r="N4345" s="2">
        <v>97</v>
      </c>
      <c r="O4345" s="2">
        <v>0</v>
      </c>
      <c r="P4345" s="2">
        <v>0</v>
      </c>
      <c r="Q4345" s="2">
        <v>0</v>
      </c>
      <c r="R4345" s="2">
        <v>0</v>
      </c>
      <c r="S4345" s="2">
        <v>0</v>
      </c>
      <c r="T4345" s="2">
        <v>20</v>
      </c>
      <c r="U4345" s="2">
        <v>0</v>
      </c>
      <c r="V4345" s="2">
        <v>0</v>
      </c>
      <c r="W4345" s="2">
        <v>0</v>
      </c>
      <c r="X4345" s="2">
        <v>0</v>
      </c>
      <c r="Y4345" s="2">
        <v>28</v>
      </c>
      <c r="Z4345" s="2">
        <v>3</v>
      </c>
      <c r="AA4345" s="2">
        <v>119</v>
      </c>
      <c r="AB4345" s="2">
        <v>43</v>
      </c>
      <c r="AC4345" s="2">
        <v>1</v>
      </c>
      <c r="AD4345" s="2">
        <v>0</v>
      </c>
      <c r="AE4345" s="2">
        <v>0</v>
      </c>
      <c r="AF4345" s="2">
        <v>0</v>
      </c>
      <c r="AG4345" s="2">
        <v>66</v>
      </c>
      <c r="AH4345" s="2">
        <v>0</v>
      </c>
      <c r="AI4345" s="2">
        <v>0</v>
      </c>
      <c r="AJ4345" s="2">
        <v>5</v>
      </c>
      <c r="AK4345" s="2">
        <v>5</v>
      </c>
      <c r="AL4345" s="2">
        <v>0</v>
      </c>
      <c r="AM4345" s="2">
        <v>5</v>
      </c>
      <c r="AN4345" s="3">
        <f>IFERROR(K4345/J4345,"")</f>
        <v>0</v>
      </c>
      <c r="AO4345" s="3">
        <f>IFERROR(L4345/K4345,"")</f>
        <v>0</v>
      </c>
    </row>
    <row r="4346" spans="1:41">
      <c r="A4346" t="s">
        <v>6151</v>
      </c>
      <c r="D4346">
        <v>3000</v>
      </c>
      <c r="E4346" t="s">
        <v>587</v>
      </c>
      <c r="F4346" t="s">
        <v>5174</v>
      </c>
      <c r="I4346" t="b">
        <v>0</v>
      </c>
      <c r="J4346" s="2">
        <v>432</v>
      </c>
      <c r="K4346" s="2">
        <v>244</v>
      </c>
      <c r="L4346" s="2">
        <v>1</v>
      </c>
      <c r="M4346" s="2">
        <v>243</v>
      </c>
      <c r="N4346" s="2">
        <v>5</v>
      </c>
      <c r="O4346" s="2">
        <v>28</v>
      </c>
      <c r="P4346" s="2">
        <v>0</v>
      </c>
      <c r="Q4346" s="2">
        <v>0</v>
      </c>
      <c r="R4346" s="2">
        <v>0</v>
      </c>
      <c r="S4346" s="2">
        <v>0</v>
      </c>
      <c r="T4346" s="2">
        <v>43</v>
      </c>
      <c r="U4346" s="2">
        <v>0</v>
      </c>
      <c r="V4346" s="2">
        <v>0</v>
      </c>
      <c r="W4346" s="2">
        <v>0</v>
      </c>
      <c r="X4346" s="2">
        <v>0</v>
      </c>
      <c r="Y4346" s="2">
        <v>7</v>
      </c>
      <c r="Z4346" s="2">
        <v>0</v>
      </c>
      <c r="AA4346" s="2">
        <v>49</v>
      </c>
      <c r="AB4346" s="2">
        <v>0</v>
      </c>
      <c r="AC4346" s="2">
        <v>0</v>
      </c>
      <c r="AD4346" s="2">
        <v>0</v>
      </c>
      <c r="AE4346" s="2">
        <v>0</v>
      </c>
      <c r="AF4346" s="2">
        <v>0</v>
      </c>
      <c r="AG4346" s="2">
        <v>3</v>
      </c>
      <c r="AH4346" s="2">
        <v>0</v>
      </c>
      <c r="AI4346" s="2">
        <v>0</v>
      </c>
      <c r="AJ4346" s="2">
        <v>1</v>
      </c>
      <c r="AK4346" s="2">
        <v>66</v>
      </c>
      <c r="AL4346" s="2">
        <v>0</v>
      </c>
      <c r="AM4346" s="2">
        <v>41</v>
      </c>
      <c r="AN4346" s="3">
        <f>IFERROR(K4346/J4346,"")</f>
        <v>0</v>
      </c>
      <c r="AO4346" s="3">
        <f>IFERROR(L4346/K4346,"")</f>
        <v>0</v>
      </c>
    </row>
    <row r="4347" spans="1:41">
      <c r="A4347" t="s">
        <v>6152</v>
      </c>
      <c r="D4347">
        <v>3000</v>
      </c>
      <c r="E4347" t="s">
        <v>587</v>
      </c>
      <c r="F4347" t="s">
        <v>5176</v>
      </c>
      <c r="I4347" t="b">
        <v>0</v>
      </c>
      <c r="J4347" s="2">
        <v>496</v>
      </c>
      <c r="K4347" s="2">
        <v>375</v>
      </c>
      <c r="L4347" s="2">
        <v>0</v>
      </c>
      <c r="M4347" s="2">
        <v>375</v>
      </c>
      <c r="N4347" s="2">
        <v>48</v>
      </c>
      <c r="O4347" s="2">
        <v>9</v>
      </c>
      <c r="P4347" s="2">
        <v>0</v>
      </c>
      <c r="Q4347" s="2">
        <v>0</v>
      </c>
      <c r="R4347" s="2">
        <v>0</v>
      </c>
      <c r="S4347" s="2">
        <v>0</v>
      </c>
      <c r="T4347" s="2">
        <v>13</v>
      </c>
      <c r="U4347" s="2">
        <v>0</v>
      </c>
      <c r="V4347" s="2">
        <v>0</v>
      </c>
      <c r="W4347" s="2">
        <v>0</v>
      </c>
      <c r="X4347" s="2">
        <v>0</v>
      </c>
      <c r="Y4347" s="2">
        <v>22</v>
      </c>
      <c r="Z4347" s="2">
        <v>5</v>
      </c>
      <c r="AA4347" s="2">
        <v>179</v>
      </c>
      <c r="AB4347" s="2">
        <v>7</v>
      </c>
      <c r="AC4347" s="2">
        <v>0</v>
      </c>
      <c r="AD4347" s="2">
        <v>0</v>
      </c>
      <c r="AE4347" s="2">
        <v>0</v>
      </c>
      <c r="AF4347" s="2">
        <v>0</v>
      </c>
      <c r="AG4347" s="2">
        <v>38</v>
      </c>
      <c r="AH4347" s="2">
        <v>0</v>
      </c>
      <c r="AI4347" s="2">
        <v>1</v>
      </c>
      <c r="AJ4347" s="2">
        <v>6</v>
      </c>
      <c r="AK4347" s="2">
        <v>27</v>
      </c>
      <c r="AL4347" s="2">
        <v>0</v>
      </c>
      <c r="AM4347" s="2">
        <v>20</v>
      </c>
      <c r="AN4347" s="3">
        <f>IFERROR(K4347/J4347,"")</f>
        <v>0</v>
      </c>
      <c r="AO4347" s="3">
        <f>IFERROR(L4347/K4347,"")</f>
        <v>0</v>
      </c>
    </row>
    <row r="4348" spans="1:41">
      <c r="A4348" t="s">
        <v>6153</v>
      </c>
      <c r="D4348">
        <v>3000</v>
      </c>
      <c r="E4348" t="s">
        <v>587</v>
      </c>
      <c r="F4348" t="s">
        <v>5178</v>
      </c>
      <c r="I4348" t="b">
        <v>0</v>
      </c>
      <c r="J4348" s="2">
        <v>716</v>
      </c>
      <c r="K4348" s="2">
        <v>561</v>
      </c>
      <c r="L4348" s="2">
        <v>5</v>
      </c>
      <c r="M4348" s="2">
        <v>556</v>
      </c>
      <c r="N4348" s="2">
        <v>61</v>
      </c>
      <c r="O4348" s="2">
        <v>84</v>
      </c>
      <c r="P4348" s="2">
        <v>0</v>
      </c>
      <c r="Q4348" s="2">
        <v>0</v>
      </c>
      <c r="R4348" s="2">
        <v>0</v>
      </c>
      <c r="S4348" s="2">
        <v>0</v>
      </c>
      <c r="T4348" s="2">
        <v>130</v>
      </c>
      <c r="U4348" s="2">
        <v>1</v>
      </c>
      <c r="V4348" s="2">
        <v>0</v>
      </c>
      <c r="W4348" s="2">
        <v>0</v>
      </c>
      <c r="X4348" s="2">
        <v>0</v>
      </c>
      <c r="Y4348" s="2">
        <v>11</v>
      </c>
      <c r="Z4348" s="2">
        <v>18</v>
      </c>
      <c r="AA4348" s="2">
        <v>137</v>
      </c>
      <c r="AB4348" s="2">
        <v>17</v>
      </c>
      <c r="AC4348" s="2">
        <v>0</v>
      </c>
      <c r="AD4348" s="2">
        <v>0</v>
      </c>
      <c r="AE4348" s="2">
        <v>0</v>
      </c>
      <c r="AF4348" s="2">
        <v>0</v>
      </c>
      <c r="AG4348" s="2">
        <v>16</v>
      </c>
      <c r="AH4348" s="2">
        <v>0</v>
      </c>
      <c r="AI4348" s="2">
        <v>1</v>
      </c>
      <c r="AJ4348" s="2">
        <v>1</v>
      </c>
      <c r="AK4348" s="2">
        <v>41</v>
      </c>
      <c r="AL4348" s="2">
        <v>0</v>
      </c>
      <c r="AM4348" s="2">
        <v>38</v>
      </c>
      <c r="AN4348" s="3">
        <f>IFERROR(K4348/J4348,"")</f>
        <v>0</v>
      </c>
      <c r="AO4348" s="3">
        <f>IFERROR(L4348/K4348,"")</f>
        <v>0</v>
      </c>
    </row>
    <row r="4349" spans="1:41">
      <c r="A4349" t="s">
        <v>6154</v>
      </c>
      <c r="D4349">
        <v>3000</v>
      </c>
      <c r="E4349" t="s">
        <v>587</v>
      </c>
      <c r="F4349" t="s">
        <v>5181</v>
      </c>
      <c r="I4349" t="b">
        <v>0</v>
      </c>
      <c r="J4349" s="2">
        <v>681</v>
      </c>
      <c r="K4349" s="2">
        <v>527</v>
      </c>
      <c r="L4349" s="2">
        <v>2</v>
      </c>
      <c r="M4349" s="2">
        <v>525</v>
      </c>
      <c r="N4349" s="2">
        <v>8</v>
      </c>
      <c r="O4349" s="2">
        <v>66</v>
      </c>
      <c r="P4349" s="2">
        <v>0</v>
      </c>
      <c r="Q4349" s="2">
        <v>0</v>
      </c>
      <c r="R4349" s="2">
        <v>0</v>
      </c>
      <c r="S4349" s="2">
        <v>0</v>
      </c>
      <c r="T4349" s="2">
        <v>167</v>
      </c>
      <c r="U4349" s="2">
        <v>0</v>
      </c>
      <c r="V4349" s="2">
        <v>0</v>
      </c>
      <c r="W4349" s="2">
        <v>0</v>
      </c>
      <c r="X4349" s="2">
        <v>0</v>
      </c>
      <c r="Y4349" s="2">
        <v>16</v>
      </c>
      <c r="Z4349" s="2">
        <v>6</v>
      </c>
      <c r="AA4349" s="2">
        <v>107</v>
      </c>
      <c r="AB4349" s="2">
        <v>6</v>
      </c>
      <c r="AC4349" s="2">
        <v>1</v>
      </c>
      <c r="AD4349" s="2">
        <v>0</v>
      </c>
      <c r="AE4349" s="2">
        <v>0</v>
      </c>
      <c r="AF4349" s="2">
        <v>0</v>
      </c>
      <c r="AG4349" s="2">
        <v>11</v>
      </c>
      <c r="AH4349" s="2">
        <v>0</v>
      </c>
      <c r="AI4349" s="2">
        <v>0</v>
      </c>
      <c r="AJ4349" s="2">
        <v>0</v>
      </c>
      <c r="AK4349" s="2">
        <v>73</v>
      </c>
      <c r="AL4349" s="2">
        <v>0</v>
      </c>
      <c r="AM4349" s="2">
        <v>64</v>
      </c>
      <c r="AN4349" s="3">
        <f>IFERROR(K4349/J4349,"")</f>
        <v>0</v>
      </c>
      <c r="AO4349" s="3">
        <f>IFERROR(L4349/K4349,"")</f>
        <v>0</v>
      </c>
    </row>
    <row r="4350" spans="1:41">
      <c r="A4350" t="s">
        <v>6155</v>
      </c>
      <c r="D4350">
        <v>3000</v>
      </c>
      <c r="E4350" t="s">
        <v>587</v>
      </c>
      <c r="F4350" t="s">
        <v>5183</v>
      </c>
      <c r="I4350" t="b">
        <v>0</v>
      </c>
      <c r="J4350" s="2">
        <v>583</v>
      </c>
      <c r="K4350" s="2">
        <v>323</v>
      </c>
      <c r="L4350" s="2">
        <v>0</v>
      </c>
      <c r="M4350" s="2">
        <v>323</v>
      </c>
      <c r="N4350" s="2">
        <v>88</v>
      </c>
      <c r="O4350" s="2">
        <v>4</v>
      </c>
      <c r="P4350" s="2">
        <v>3</v>
      </c>
      <c r="Q4350" s="2">
        <v>0</v>
      </c>
      <c r="R4350" s="2">
        <v>0</v>
      </c>
      <c r="S4350" s="2">
        <v>0</v>
      </c>
      <c r="T4350" s="2">
        <v>45</v>
      </c>
      <c r="U4350" s="2">
        <v>0</v>
      </c>
      <c r="V4350" s="2">
        <v>0</v>
      </c>
      <c r="W4350" s="2">
        <v>0</v>
      </c>
      <c r="X4350" s="2">
        <v>0</v>
      </c>
      <c r="Y4350" s="2">
        <v>22</v>
      </c>
      <c r="Z4350" s="2">
        <v>1</v>
      </c>
      <c r="AA4350" s="2">
        <v>81</v>
      </c>
      <c r="AB4350" s="2">
        <v>40</v>
      </c>
      <c r="AC4350" s="2">
        <v>0</v>
      </c>
      <c r="AD4350" s="2">
        <v>0</v>
      </c>
      <c r="AE4350" s="2">
        <v>0</v>
      </c>
      <c r="AF4350" s="2">
        <v>0</v>
      </c>
      <c r="AG4350" s="2">
        <v>27</v>
      </c>
      <c r="AH4350" s="2">
        <v>0</v>
      </c>
      <c r="AI4350" s="2">
        <v>0</v>
      </c>
      <c r="AJ4350" s="2">
        <v>1</v>
      </c>
      <c r="AK4350" s="2">
        <v>7</v>
      </c>
      <c r="AL4350" s="2">
        <v>0</v>
      </c>
      <c r="AM4350" s="2">
        <v>4</v>
      </c>
      <c r="AN4350" s="3">
        <f>IFERROR(K4350/J4350,"")</f>
        <v>0</v>
      </c>
      <c r="AO4350" s="3">
        <f>IFERROR(L4350/K4350,"")</f>
        <v>0</v>
      </c>
    </row>
    <row r="4351" spans="1:41">
      <c r="A4351" t="s">
        <v>6156</v>
      </c>
      <c r="D4351">
        <v>3000</v>
      </c>
      <c r="E4351" t="s">
        <v>587</v>
      </c>
      <c r="F4351" t="s">
        <v>5185</v>
      </c>
      <c r="I4351" t="b">
        <v>0</v>
      </c>
      <c r="J4351" s="2">
        <v>632</v>
      </c>
      <c r="K4351" s="2">
        <v>486</v>
      </c>
      <c r="L4351" s="2">
        <v>7</v>
      </c>
      <c r="M4351" s="2">
        <v>479</v>
      </c>
      <c r="N4351" s="2">
        <v>11</v>
      </c>
      <c r="O4351" s="2">
        <v>57</v>
      </c>
      <c r="P4351" s="2">
        <v>0</v>
      </c>
      <c r="Q4351" s="2">
        <v>0</v>
      </c>
      <c r="R4351" s="2">
        <v>0</v>
      </c>
      <c r="S4351" s="2">
        <v>0</v>
      </c>
      <c r="T4351" s="2">
        <v>127</v>
      </c>
      <c r="U4351" s="2">
        <v>0</v>
      </c>
      <c r="V4351" s="2">
        <v>0</v>
      </c>
      <c r="W4351" s="2">
        <v>0</v>
      </c>
      <c r="X4351" s="2">
        <v>0</v>
      </c>
      <c r="Y4351" s="2">
        <v>13</v>
      </c>
      <c r="Z4351" s="2">
        <v>1</v>
      </c>
      <c r="AA4351" s="2">
        <v>111</v>
      </c>
      <c r="AB4351" s="2">
        <v>0</v>
      </c>
      <c r="AC4351" s="2">
        <v>0</v>
      </c>
      <c r="AD4351" s="2">
        <v>0</v>
      </c>
      <c r="AE4351" s="2">
        <v>0</v>
      </c>
      <c r="AF4351" s="2">
        <v>0</v>
      </c>
      <c r="AG4351" s="2">
        <v>10</v>
      </c>
      <c r="AH4351" s="2">
        <v>0</v>
      </c>
      <c r="AI4351" s="2">
        <v>0</v>
      </c>
      <c r="AJ4351" s="2">
        <v>4</v>
      </c>
      <c r="AK4351" s="2">
        <v>69</v>
      </c>
      <c r="AL4351" s="2">
        <v>0</v>
      </c>
      <c r="AM4351" s="2">
        <v>76</v>
      </c>
      <c r="AN4351" s="3">
        <f>IFERROR(K4351/J4351,"")</f>
        <v>0</v>
      </c>
      <c r="AO4351" s="3">
        <f>IFERROR(L4351/K4351,"")</f>
        <v>0</v>
      </c>
    </row>
    <row r="4352" spans="1:41">
      <c r="A4352" t="s">
        <v>6157</v>
      </c>
      <c r="D4352">
        <v>3000</v>
      </c>
      <c r="E4352" t="s">
        <v>587</v>
      </c>
      <c r="F4352" t="s">
        <v>5187</v>
      </c>
      <c r="I4352" t="b">
        <v>0</v>
      </c>
      <c r="J4352" s="2">
        <v>732</v>
      </c>
      <c r="K4352" s="2">
        <v>524</v>
      </c>
      <c r="L4352" s="2">
        <v>2</v>
      </c>
      <c r="M4352" s="2">
        <v>522</v>
      </c>
      <c r="N4352" s="2">
        <v>129</v>
      </c>
      <c r="O4352" s="2">
        <v>3</v>
      </c>
      <c r="P4352" s="2">
        <v>2</v>
      </c>
      <c r="Q4352" s="2">
        <v>0</v>
      </c>
      <c r="R4352" s="2">
        <v>0</v>
      </c>
      <c r="S4352" s="2">
        <v>0</v>
      </c>
      <c r="T4352" s="2">
        <v>114</v>
      </c>
      <c r="U4352" s="2">
        <v>0</v>
      </c>
      <c r="V4352" s="2">
        <v>0</v>
      </c>
      <c r="W4352" s="2">
        <v>0</v>
      </c>
      <c r="X4352" s="2">
        <v>0</v>
      </c>
      <c r="Y4352" s="2">
        <v>39</v>
      </c>
      <c r="Z4352" s="2">
        <v>6</v>
      </c>
      <c r="AA4352" s="2">
        <v>128</v>
      </c>
      <c r="AB4352" s="2">
        <v>42</v>
      </c>
      <c r="AC4352" s="2">
        <v>0</v>
      </c>
      <c r="AD4352" s="2">
        <v>0</v>
      </c>
      <c r="AE4352" s="2">
        <v>0</v>
      </c>
      <c r="AF4352" s="2">
        <v>0</v>
      </c>
      <c r="AG4352" s="2">
        <v>38</v>
      </c>
      <c r="AH4352" s="2">
        <v>0</v>
      </c>
      <c r="AI4352" s="2">
        <v>1</v>
      </c>
      <c r="AJ4352" s="2">
        <v>4</v>
      </c>
      <c r="AK4352" s="2">
        <v>12</v>
      </c>
      <c r="AL4352" s="2">
        <v>0</v>
      </c>
      <c r="AM4352" s="2">
        <v>4</v>
      </c>
      <c r="AN4352" s="3">
        <f>IFERROR(K4352/J4352,"")</f>
        <v>0</v>
      </c>
      <c r="AO4352" s="3">
        <f>IFERROR(L4352/K4352,"")</f>
        <v>0</v>
      </c>
    </row>
    <row r="4353" spans="1:41">
      <c r="A4353" t="s">
        <v>6158</v>
      </c>
      <c r="D4353">
        <v>3000</v>
      </c>
      <c r="E4353" t="s">
        <v>587</v>
      </c>
      <c r="F4353" t="s">
        <v>5189</v>
      </c>
      <c r="I4353" t="b">
        <v>0</v>
      </c>
      <c r="J4353" s="2">
        <v>629</v>
      </c>
      <c r="K4353" s="2">
        <v>444</v>
      </c>
      <c r="L4353" s="2">
        <v>2</v>
      </c>
      <c r="M4353" s="2">
        <v>442</v>
      </c>
      <c r="N4353" s="2">
        <v>106</v>
      </c>
      <c r="O4353" s="2">
        <v>4</v>
      </c>
      <c r="P4353" s="2">
        <v>1</v>
      </c>
      <c r="Q4353" s="2">
        <v>0</v>
      </c>
      <c r="R4353" s="2">
        <v>0</v>
      </c>
      <c r="S4353" s="2">
        <v>0</v>
      </c>
      <c r="T4353" s="2">
        <v>98</v>
      </c>
      <c r="U4353" s="2">
        <v>0</v>
      </c>
      <c r="V4353" s="2">
        <v>1</v>
      </c>
      <c r="W4353" s="2">
        <v>0</v>
      </c>
      <c r="X4353" s="2">
        <v>0</v>
      </c>
      <c r="Y4353" s="2">
        <v>15</v>
      </c>
      <c r="Z4353" s="2">
        <v>5</v>
      </c>
      <c r="AA4353" s="2">
        <v>131</v>
      </c>
      <c r="AB4353" s="2">
        <v>30</v>
      </c>
      <c r="AC4353" s="2">
        <v>3</v>
      </c>
      <c r="AD4353" s="2">
        <v>0</v>
      </c>
      <c r="AE4353" s="2">
        <v>0</v>
      </c>
      <c r="AF4353" s="2">
        <v>0</v>
      </c>
      <c r="AG4353" s="2">
        <v>23</v>
      </c>
      <c r="AH4353" s="2">
        <v>0</v>
      </c>
      <c r="AI4353" s="2">
        <v>0</v>
      </c>
      <c r="AJ4353" s="2">
        <v>8</v>
      </c>
      <c r="AK4353" s="2">
        <v>11</v>
      </c>
      <c r="AL4353" s="2">
        <v>1</v>
      </c>
      <c r="AM4353" s="2">
        <v>5</v>
      </c>
      <c r="AN4353" s="3">
        <f>IFERROR(K4353/J4353,"")</f>
        <v>0</v>
      </c>
      <c r="AO4353" s="3">
        <f>IFERROR(L4353/K4353,"")</f>
        <v>0</v>
      </c>
    </row>
    <row r="4354" spans="1:41">
      <c r="A4354" t="s">
        <v>6159</v>
      </c>
      <c r="D4354">
        <v>3000</v>
      </c>
      <c r="E4354" t="s">
        <v>587</v>
      </c>
      <c r="F4354" t="s">
        <v>5191</v>
      </c>
      <c r="I4354" t="b">
        <v>0</v>
      </c>
      <c r="J4354" s="2">
        <v>629</v>
      </c>
      <c r="K4354" s="2">
        <v>418</v>
      </c>
      <c r="L4354" s="2">
        <v>2</v>
      </c>
      <c r="M4354" s="2">
        <v>416</v>
      </c>
      <c r="N4354" s="2">
        <v>84</v>
      </c>
      <c r="O4354" s="2">
        <v>1</v>
      </c>
      <c r="P4354" s="2">
        <v>0</v>
      </c>
      <c r="Q4354" s="2">
        <v>0</v>
      </c>
      <c r="R4354" s="2">
        <v>1</v>
      </c>
      <c r="S4354" s="2">
        <v>0</v>
      </c>
      <c r="T4354" s="2">
        <v>59</v>
      </c>
      <c r="U4354" s="2">
        <v>0</v>
      </c>
      <c r="V4354" s="2">
        <v>0</v>
      </c>
      <c r="W4354" s="2">
        <v>0</v>
      </c>
      <c r="X4354" s="2">
        <v>0</v>
      </c>
      <c r="Y4354" s="2">
        <v>34</v>
      </c>
      <c r="Z4354" s="2">
        <v>4</v>
      </c>
      <c r="AA4354" s="2">
        <v>134</v>
      </c>
      <c r="AB4354" s="2">
        <v>30</v>
      </c>
      <c r="AC4354" s="2">
        <v>4</v>
      </c>
      <c r="AD4354" s="2">
        <v>0</v>
      </c>
      <c r="AE4354" s="2">
        <v>0</v>
      </c>
      <c r="AF4354" s="2">
        <v>0</v>
      </c>
      <c r="AG4354" s="2">
        <v>43</v>
      </c>
      <c r="AH4354" s="2">
        <v>0</v>
      </c>
      <c r="AI4354" s="2">
        <v>0</v>
      </c>
      <c r="AJ4354" s="2">
        <v>3</v>
      </c>
      <c r="AK4354" s="2">
        <v>13</v>
      </c>
      <c r="AL4354" s="2">
        <v>0</v>
      </c>
      <c r="AM4354" s="2">
        <v>6</v>
      </c>
      <c r="AN4354" s="3">
        <f>IFERROR(K4354/J4354,"")</f>
        <v>0</v>
      </c>
      <c r="AO4354" s="3">
        <f>IFERROR(L4354/K4354,"")</f>
        <v>0</v>
      </c>
    </row>
    <row r="4355" spans="1:41">
      <c r="A4355" t="s">
        <v>6160</v>
      </c>
      <c r="D4355">
        <v>3000</v>
      </c>
      <c r="E4355" t="s">
        <v>587</v>
      </c>
      <c r="F4355" t="s">
        <v>5193</v>
      </c>
      <c r="I4355" t="b">
        <v>0</v>
      </c>
      <c r="J4355" s="2">
        <v>524</v>
      </c>
      <c r="K4355" s="2">
        <v>327</v>
      </c>
      <c r="L4355" s="2">
        <v>2</v>
      </c>
      <c r="M4355" s="2">
        <v>325</v>
      </c>
      <c r="N4355" s="2">
        <v>93</v>
      </c>
      <c r="O4355" s="2">
        <v>3</v>
      </c>
      <c r="P4355" s="2">
        <v>0</v>
      </c>
      <c r="Q4355" s="2">
        <v>0</v>
      </c>
      <c r="R4355" s="2">
        <v>0</v>
      </c>
      <c r="S4355" s="2">
        <v>0</v>
      </c>
      <c r="T4355" s="2">
        <v>49</v>
      </c>
      <c r="U4355" s="2">
        <v>0</v>
      </c>
      <c r="V4355" s="2">
        <v>0</v>
      </c>
      <c r="W4355" s="2">
        <v>0</v>
      </c>
      <c r="X4355" s="2">
        <v>0</v>
      </c>
      <c r="Y4355" s="2">
        <v>12</v>
      </c>
      <c r="Z4355" s="2">
        <v>3</v>
      </c>
      <c r="AA4355" s="2">
        <v>101</v>
      </c>
      <c r="AB4355" s="2">
        <v>24</v>
      </c>
      <c r="AC4355" s="2">
        <v>4</v>
      </c>
      <c r="AD4355" s="2">
        <v>0</v>
      </c>
      <c r="AE4355" s="2">
        <v>0</v>
      </c>
      <c r="AF4355" s="2">
        <v>0</v>
      </c>
      <c r="AG4355" s="2">
        <v>19</v>
      </c>
      <c r="AH4355" s="2">
        <v>0</v>
      </c>
      <c r="AI4355" s="2">
        <v>0</v>
      </c>
      <c r="AJ4355" s="2">
        <v>3</v>
      </c>
      <c r="AK4355" s="2">
        <v>11</v>
      </c>
      <c r="AL4355" s="2">
        <v>0</v>
      </c>
      <c r="AM4355" s="2">
        <v>3</v>
      </c>
      <c r="AN4355" s="3">
        <f>IFERROR(K4355/J4355,"")</f>
        <v>0</v>
      </c>
      <c r="AO4355" s="3">
        <f>IFERROR(L4355/K4355,"")</f>
        <v>0</v>
      </c>
    </row>
    <row r="4356" spans="1:41">
      <c r="A4356" t="s">
        <v>6161</v>
      </c>
      <c r="D4356">
        <v>3000</v>
      </c>
      <c r="E4356" t="s">
        <v>587</v>
      </c>
      <c r="F4356" t="s">
        <v>5195</v>
      </c>
      <c r="I4356" t="b">
        <v>0</v>
      </c>
      <c r="J4356" s="2">
        <v>556</v>
      </c>
      <c r="K4356" s="2">
        <v>338</v>
      </c>
      <c r="L4356" s="2">
        <v>1</v>
      </c>
      <c r="M4356" s="2">
        <v>337</v>
      </c>
      <c r="N4356" s="2">
        <v>78</v>
      </c>
      <c r="O4356" s="2">
        <v>4</v>
      </c>
      <c r="P4356" s="2">
        <v>2</v>
      </c>
      <c r="Q4356" s="2">
        <v>0</v>
      </c>
      <c r="R4356" s="2">
        <v>0</v>
      </c>
      <c r="S4356" s="2">
        <v>0</v>
      </c>
      <c r="T4356" s="2">
        <v>63</v>
      </c>
      <c r="U4356" s="2">
        <v>0</v>
      </c>
      <c r="V4356" s="2">
        <v>0</v>
      </c>
      <c r="W4356" s="2">
        <v>0</v>
      </c>
      <c r="X4356" s="2">
        <v>0</v>
      </c>
      <c r="Y4356" s="2">
        <v>23</v>
      </c>
      <c r="Z4356" s="2">
        <v>1</v>
      </c>
      <c r="AA4356" s="2">
        <v>85</v>
      </c>
      <c r="AB4356" s="2">
        <v>45</v>
      </c>
      <c r="AC4356" s="2">
        <v>1</v>
      </c>
      <c r="AD4356" s="2">
        <v>0</v>
      </c>
      <c r="AE4356" s="2">
        <v>0</v>
      </c>
      <c r="AF4356" s="2">
        <v>0</v>
      </c>
      <c r="AG4356" s="2">
        <v>23</v>
      </c>
      <c r="AH4356" s="2">
        <v>1</v>
      </c>
      <c r="AI4356" s="2">
        <v>0</v>
      </c>
      <c r="AJ4356" s="2">
        <v>1</v>
      </c>
      <c r="AK4356" s="2">
        <v>8</v>
      </c>
      <c r="AL4356" s="2">
        <v>0</v>
      </c>
      <c r="AM4356" s="2">
        <v>2</v>
      </c>
      <c r="AN4356" s="3">
        <f>IFERROR(K4356/J4356,"")</f>
        <v>0</v>
      </c>
      <c r="AO4356" s="3">
        <f>IFERROR(L4356/K4356,"")</f>
        <v>0</v>
      </c>
    </row>
    <row r="4357" spans="1:41">
      <c r="A4357" t="s">
        <v>6162</v>
      </c>
      <c r="D4357">
        <v>3000</v>
      </c>
      <c r="E4357" t="s">
        <v>587</v>
      </c>
      <c r="F4357" t="s">
        <v>5197</v>
      </c>
      <c r="I4357" t="b">
        <v>0</v>
      </c>
      <c r="J4357" s="2">
        <v>656</v>
      </c>
      <c r="K4357" s="2">
        <v>426</v>
      </c>
      <c r="L4357" s="2">
        <v>4</v>
      </c>
      <c r="M4357" s="2">
        <v>422</v>
      </c>
      <c r="N4357" s="2">
        <v>102</v>
      </c>
      <c r="O4357" s="2">
        <v>6</v>
      </c>
      <c r="P4357" s="2">
        <v>3</v>
      </c>
      <c r="Q4357" s="2">
        <v>0</v>
      </c>
      <c r="R4357" s="2">
        <v>0</v>
      </c>
      <c r="S4357" s="2">
        <v>0</v>
      </c>
      <c r="T4357" s="2">
        <v>81</v>
      </c>
      <c r="U4357" s="2">
        <v>0</v>
      </c>
      <c r="V4357" s="2">
        <v>0</v>
      </c>
      <c r="W4357" s="2">
        <v>0</v>
      </c>
      <c r="X4357" s="2">
        <v>0</v>
      </c>
      <c r="Y4357" s="2">
        <v>20</v>
      </c>
      <c r="Z4357" s="2">
        <v>4</v>
      </c>
      <c r="AA4357" s="2">
        <v>106</v>
      </c>
      <c r="AB4357" s="2">
        <v>62</v>
      </c>
      <c r="AC4357" s="2">
        <v>0</v>
      </c>
      <c r="AD4357" s="2">
        <v>0</v>
      </c>
      <c r="AE4357" s="2">
        <v>0</v>
      </c>
      <c r="AF4357" s="2">
        <v>0</v>
      </c>
      <c r="AG4357" s="2">
        <v>23</v>
      </c>
      <c r="AH4357" s="2">
        <v>0</v>
      </c>
      <c r="AI4357" s="2">
        <v>0</v>
      </c>
      <c r="AJ4357" s="2">
        <v>2</v>
      </c>
      <c r="AK4357" s="2">
        <v>10</v>
      </c>
      <c r="AL4357" s="2">
        <v>1</v>
      </c>
      <c r="AM4357" s="2">
        <v>2</v>
      </c>
      <c r="AN4357" s="3">
        <f>IFERROR(K4357/J4357,"")</f>
        <v>0</v>
      </c>
      <c r="AO4357" s="3">
        <f>IFERROR(L4357/K4357,"")</f>
        <v>0</v>
      </c>
    </row>
    <row r="4358" spans="1:41">
      <c r="A4358" t="s">
        <v>6163</v>
      </c>
      <c r="D4358">
        <v>3000</v>
      </c>
      <c r="E4358" t="s">
        <v>587</v>
      </c>
      <c r="F4358" t="s">
        <v>5199</v>
      </c>
      <c r="I4358" t="b">
        <v>0</v>
      </c>
      <c r="J4358" s="2">
        <v>571</v>
      </c>
      <c r="K4358" s="2">
        <v>421</v>
      </c>
      <c r="L4358" s="2">
        <v>5</v>
      </c>
      <c r="M4358" s="2">
        <v>416</v>
      </c>
      <c r="N4358" s="2">
        <v>39</v>
      </c>
      <c r="O4358" s="2">
        <v>16</v>
      </c>
      <c r="P4358" s="2">
        <v>0</v>
      </c>
      <c r="Q4358" s="2">
        <v>0</v>
      </c>
      <c r="R4358" s="2">
        <v>0</v>
      </c>
      <c r="S4358" s="2">
        <v>0</v>
      </c>
      <c r="T4358" s="2">
        <v>140</v>
      </c>
      <c r="U4358" s="2">
        <v>0</v>
      </c>
      <c r="V4358" s="2">
        <v>0</v>
      </c>
      <c r="W4358" s="2">
        <v>0</v>
      </c>
      <c r="X4358" s="2">
        <v>0</v>
      </c>
      <c r="Y4358" s="2">
        <v>13</v>
      </c>
      <c r="Z4358" s="2">
        <v>6</v>
      </c>
      <c r="AA4358" s="2">
        <v>91</v>
      </c>
      <c r="AB4358" s="2">
        <v>13</v>
      </c>
      <c r="AC4358" s="2">
        <v>1</v>
      </c>
      <c r="AD4358" s="2">
        <v>0</v>
      </c>
      <c r="AE4358" s="2">
        <v>0</v>
      </c>
      <c r="AF4358" s="2">
        <v>0</v>
      </c>
      <c r="AG4358" s="2">
        <v>11</v>
      </c>
      <c r="AH4358" s="2">
        <v>0</v>
      </c>
      <c r="AI4358" s="2">
        <v>0</v>
      </c>
      <c r="AJ4358" s="2">
        <v>1</v>
      </c>
      <c r="AK4358" s="2">
        <v>55</v>
      </c>
      <c r="AL4358" s="2">
        <v>0</v>
      </c>
      <c r="AM4358" s="2">
        <v>30</v>
      </c>
      <c r="AN4358" s="3">
        <f>IFERROR(K4358/J4358,"")</f>
        <v>0</v>
      </c>
      <c r="AO4358" s="3">
        <f>IFERROR(L4358/K4358,"")</f>
        <v>0</v>
      </c>
    </row>
    <row r="4359" spans="1:41">
      <c r="A4359" t="s">
        <v>6164</v>
      </c>
      <c r="D4359">
        <v>3000</v>
      </c>
      <c r="E4359" t="s">
        <v>587</v>
      </c>
      <c r="F4359" t="s">
        <v>5201</v>
      </c>
      <c r="I4359" t="b">
        <v>0</v>
      </c>
      <c r="J4359" s="2">
        <v>557</v>
      </c>
      <c r="K4359" s="2">
        <v>378</v>
      </c>
      <c r="L4359" s="2">
        <v>1</v>
      </c>
      <c r="M4359" s="2">
        <v>377</v>
      </c>
      <c r="N4359" s="2">
        <v>119</v>
      </c>
      <c r="O4359" s="2">
        <v>3</v>
      </c>
      <c r="P4359" s="2">
        <v>6</v>
      </c>
      <c r="Q4359" s="2">
        <v>0</v>
      </c>
      <c r="R4359" s="2">
        <v>0</v>
      </c>
      <c r="S4359" s="2">
        <v>0</v>
      </c>
      <c r="T4359" s="2">
        <v>52</v>
      </c>
      <c r="U4359" s="2">
        <v>0</v>
      </c>
      <c r="V4359" s="2">
        <v>0</v>
      </c>
      <c r="W4359" s="2">
        <v>0</v>
      </c>
      <c r="X4359" s="2">
        <v>0</v>
      </c>
      <c r="Y4359" s="2">
        <v>20</v>
      </c>
      <c r="Z4359" s="2">
        <v>3</v>
      </c>
      <c r="AA4359" s="2">
        <v>66</v>
      </c>
      <c r="AB4359" s="2">
        <v>66</v>
      </c>
      <c r="AC4359" s="2">
        <v>1</v>
      </c>
      <c r="AD4359" s="2">
        <v>0</v>
      </c>
      <c r="AE4359" s="2">
        <v>0</v>
      </c>
      <c r="AF4359" s="2">
        <v>0</v>
      </c>
      <c r="AG4359" s="2">
        <v>25</v>
      </c>
      <c r="AH4359" s="2">
        <v>0</v>
      </c>
      <c r="AI4359" s="2">
        <v>0</v>
      </c>
      <c r="AJ4359" s="2">
        <v>3</v>
      </c>
      <c r="AK4359" s="2">
        <v>7</v>
      </c>
      <c r="AL4359" s="2">
        <v>1</v>
      </c>
      <c r="AM4359" s="2">
        <v>5</v>
      </c>
      <c r="AN4359" s="3">
        <f>IFERROR(K4359/J4359,"")</f>
        <v>0</v>
      </c>
      <c r="AO4359" s="3">
        <f>IFERROR(L4359/K4359,"")</f>
        <v>0</v>
      </c>
    </row>
    <row r="4360" spans="1:41">
      <c r="A4360" t="s">
        <v>6165</v>
      </c>
      <c r="D4360">
        <v>3000</v>
      </c>
      <c r="E4360" t="s">
        <v>587</v>
      </c>
      <c r="F4360" t="s">
        <v>5203</v>
      </c>
      <c r="I4360" t="b">
        <v>0</v>
      </c>
      <c r="J4360" s="2">
        <v>689</v>
      </c>
      <c r="K4360" s="2">
        <v>460</v>
      </c>
      <c r="L4360" s="2">
        <v>0</v>
      </c>
      <c r="M4360" s="2">
        <v>460</v>
      </c>
      <c r="N4360" s="2">
        <v>45</v>
      </c>
      <c r="O4360" s="2">
        <v>28</v>
      </c>
      <c r="P4360" s="2">
        <v>2</v>
      </c>
      <c r="Q4360" s="2">
        <v>0</v>
      </c>
      <c r="R4360" s="2">
        <v>0</v>
      </c>
      <c r="S4360" s="2">
        <v>0</v>
      </c>
      <c r="T4360" s="2">
        <v>95</v>
      </c>
      <c r="U4360" s="2">
        <v>0</v>
      </c>
      <c r="V4360" s="2">
        <v>0</v>
      </c>
      <c r="W4360" s="2">
        <v>0</v>
      </c>
      <c r="X4360" s="2">
        <v>0</v>
      </c>
      <c r="Y4360" s="2">
        <v>17</v>
      </c>
      <c r="Z4360" s="2">
        <v>18</v>
      </c>
      <c r="AA4360" s="2">
        <v>109</v>
      </c>
      <c r="AB4360" s="2">
        <v>18</v>
      </c>
      <c r="AC4360" s="2">
        <v>0</v>
      </c>
      <c r="AD4360" s="2">
        <v>0</v>
      </c>
      <c r="AE4360" s="2">
        <v>0</v>
      </c>
      <c r="AF4360" s="2">
        <v>0</v>
      </c>
      <c r="AG4360" s="2">
        <v>23</v>
      </c>
      <c r="AH4360" s="2">
        <v>0</v>
      </c>
      <c r="AI4360" s="2">
        <v>0</v>
      </c>
      <c r="AJ4360" s="2">
        <v>1</v>
      </c>
      <c r="AK4360" s="2">
        <v>72</v>
      </c>
      <c r="AL4360" s="2">
        <v>0</v>
      </c>
      <c r="AM4360" s="2">
        <v>32</v>
      </c>
      <c r="AN4360" s="3">
        <f>IFERROR(K4360/J4360,"")</f>
        <v>0</v>
      </c>
      <c r="AO4360" s="3">
        <f>IFERROR(L4360/K4360,"")</f>
        <v>0</v>
      </c>
    </row>
    <row r="4361" spans="1:41">
      <c r="A4361" t="s">
        <v>6166</v>
      </c>
      <c r="D4361">
        <v>3000</v>
      </c>
      <c r="E4361" t="s">
        <v>587</v>
      </c>
      <c r="F4361" t="s">
        <v>5205</v>
      </c>
      <c r="I4361" t="b">
        <v>0</v>
      </c>
      <c r="J4361" s="2">
        <v>629</v>
      </c>
      <c r="K4361" s="2">
        <v>406</v>
      </c>
      <c r="L4361" s="2">
        <v>4</v>
      </c>
      <c r="M4361" s="2">
        <v>402</v>
      </c>
      <c r="N4361" s="2">
        <v>68</v>
      </c>
      <c r="O4361" s="2">
        <v>10</v>
      </c>
      <c r="P4361" s="2">
        <v>3</v>
      </c>
      <c r="Q4361" s="2">
        <v>0</v>
      </c>
      <c r="R4361" s="2">
        <v>0</v>
      </c>
      <c r="S4361" s="2">
        <v>0</v>
      </c>
      <c r="T4361" s="2">
        <v>95</v>
      </c>
      <c r="U4361" s="2">
        <v>0</v>
      </c>
      <c r="V4361" s="2">
        <v>0</v>
      </c>
      <c r="W4361" s="2">
        <v>0</v>
      </c>
      <c r="X4361" s="2">
        <v>0</v>
      </c>
      <c r="Y4361" s="2">
        <v>24</v>
      </c>
      <c r="Z4361" s="2">
        <v>6</v>
      </c>
      <c r="AA4361" s="2">
        <v>104</v>
      </c>
      <c r="AB4361" s="2">
        <v>31</v>
      </c>
      <c r="AC4361" s="2">
        <v>3</v>
      </c>
      <c r="AD4361" s="2">
        <v>0</v>
      </c>
      <c r="AE4361" s="2">
        <v>0</v>
      </c>
      <c r="AF4361" s="2">
        <v>0</v>
      </c>
      <c r="AG4361" s="2">
        <v>32</v>
      </c>
      <c r="AH4361" s="2">
        <v>0</v>
      </c>
      <c r="AI4361" s="2">
        <v>1</v>
      </c>
      <c r="AJ4361" s="2">
        <v>1</v>
      </c>
      <c r="AK4361" s="2">
        <v>14</v>
      </c>
      <c r="AL4361" s="2">
        <v>0</v>
      </c>
      <c r="AM4361" s="2">
        <v>10</v>
      </c>
      <c r="AN4361" s="3">
        <f>IFERROR(K4361/J4361,"")</f>
        <v>0</v>
      </c>
      <c r="AO4361" s="3">
        <f>IFERROR(L4361/K4361,"")</f>
        <v>0</v>
      </c>
    </row>
    <row r="4362" spans="1:41">
      <c r="A4362" t="s">
        <v>6167</v>
      </c>
      <c r="D4362">
        <v>3000</v>
      </c>
      <c r="E4362" t="s">
        <v>587</v>
      </c>
      <c r="F4362" t="s">
        <v>5207</v>
      </c>
      <c r="I4362" t="b">
        <v>0</v>
      </c>
      <c r="J4362" s="2">
        <v>515</v>
      </c>
      <c r="K4362" s="2">
        <v>358</v>
      </c>
      <c r="L4362" s="2">
        <v>2</v>
      </c>
      <c r="M4362" s="2">
        <v>356</v>
      </c>
      <c r="N4362" s="2">
        <v>9</v>
      </c>
      <c r="O4362" s="2">
        <v>128</v>
      </c>
      <c r="P4362" s="2">
        <v>1</v>
      </c>
      <c r="Q4362" s="2">
        <v>0</v>
      </c>
      <c r="R4362" s="2">
        <v>0</v>
      </c>
      <c r="S4362" s="2">
        <v>0</v>
      </c>
      <c r="T4362" s="2">
        <v>9</v>
      </c>
      <c r="U4362" s="2">
        <v>0</v>
      </c>
      <c r="V4362" s="2">
        <v>0</v>
      </c>
      <c r="W4362" s="2">
        <v>0</v>
      </c>
      <c r="X4362" s="2">
        <v>0</v>
      </c>
      <c r="Y4362" s="2">
        <v>7</v>
      </c>
      <c r="Z4362" s="2">
        <v>0</v>
      </c>
      <c r="AA4362" s="2">
        <v>36</v>
      </c>
      <c r="AB4362" s="2">
        <v>4</v>
      </c>
      <c r="AC4362" s="2">
        <v>1</v>
      </c>
      <c r="AD4362" s="2">
        <v>0</v>
      </c>
      <c r="AE4362" s="2">
        <v>0</v>
      </c>
      <c r="AF4362" s="2">
        <v>0</v>
      </c>
      <c r="AG4362" s="2">
        <v>5</v>
      </c>
      <c r="AH4362" s="2">
        <v>1</v>
      </c>
      <c r="AI4362" s="2">
        <v>0</v>
      </c>
      <c r="AJ4362" s="2">
        <v>0</v>
      </c>
      <c r="AK4362" s="2">
        <v>51</v>
      </c>
      <c r="AL4362" s="2">
        <v>0</v>
      </c>
      <c r="AM4362" s="2">
        <v>104</v>
      </c>
      <c r="AN4362" s="3">
        <f>IFERROR(K4362/J4362,"")</f>
        <v>0</v>
      </c>
      <c r="AO4362" s="3">
        <f>IFERROR(L4362/K4362,"")</f>
        <v>0</v>
      </c>
    </row>
    <row r="4363" spans="1:41">
      <c r="A4363" t="s">
        <v>6168</v>
      </c>
      <c r="D4363">
        <v>3000</v>
      </c>
      <c r="E4363" t="s">
        <v>587</v>
      </c>
      <c r="F4363" t="s">
        <v>5209</v>
      </c>
      <c r="I4363" t="b">
        <v>0</v>
      </c>
      <c r="J4363" s="2">
        <v>571</v>
      </c>
      <c r="K4363" s="2">
        <v>451</v>
      </c>
      <c r="L4363" s="2">
        <v>2</v>
      </c>
      <c r="M4363" s="2">
        <v>449</v>
      </c>
      <c r="N4363" s="2">
        <v>144</v>
      </c>
      <c r="O4363" s="2">
        <v>1</v>
      </c>
      <c r="P4363" s="2">
        <v>0</v>
      </c>
      <c r="Q4363" s="2">
        <v>0</v>
      </c>
      <c r="R4363" s="2">
        <v>0</v>
      </c>
      <c r="S4363" s="2">
        <v>0</v>
      </c>
      <c r="T4363" s="2">
        <v>32</v>
      </c>
      <c r="U4363" s="2">
        <v>0</v>
      </c>
      <c r="V4363" s="2">
        <v>0</v>
      </c>
      <c r="W4363" s="2">
        <v>0</v>
      </c>
      <c r="X4363" s="2">
        <v>0</v>
      </c>
      <c r="Y4363" s="2">
        <v>36</v>
      </c>
      <c r="Z4363" s="2">
        <v>10</v>
      </c>
      <c r="AA4363" s="2">
        <v>129</v>
      </c>
      <c r="AB4363" s="2">
        <v>37</v>
      </c>
      <c r="AC4363" s="2">
        <v>0</v>
      </c>
      <c r="AD4363" s="2">
        <v>0</v>
      </c>
      <c r="AE4363" s="2">
        <v>0</v>
      </c>
      <c r="AF4363" s="2">
        <v>0</v>
      </c>
      <c r="AG4363" s="2">
        <v>50</v>
      </c>
      <c r="AH4363" s="2">
        <v>0</v>
      </c>
      <c r="AI4363" s="2">
        <v>0</v>
      </c>
      <c r="AJ4363" s="2">
        <v>6</v>
      </c>
      <c r="AK4363" s="2">
        <v>2</v>
      </c>
      <c r="AL4363" s="2">
        <v>0</v>
      </c>
      <c r="AM4363" s="2">
        <v>2</v>
      </c>
      <c r="AN4363" s="3">
        <f>IFERROR(K4363/J4363,"")</f>
        <v>0</v>
      </c>
      <c r="AO4363" s="3">
        <f>IFERROR(L4363/K4363,"")</f>
        <v>0</v>
      </c>
    </row>
    <row r="4364" spans="1:41">
      <c r="A4364" t="s">
        <v>6169</v>
      </c>
      <c r="D4364">
        <v>3000</v>
      </c>
      <c r="E4364" t="s">
        <v>587</v>
      </c>
      <c r="F4364" t="s">
        <v>5211</v>
      </c>
      <c r="I4364" t="b">
        <v>0</v>
      </c>
      <c r="J4364" s="2">
        <v>559</v>
      </c>
      <c r="K4364" s="2">
        <v>404</v>
      </c>
      <c r="L4364" s="2">
        <v>2</v>
      </c>
      <c r="M4364" s="2">
        <v>402</v>
      </c>
      <c r="N4364" s="2">
        <v>31</v>
      </c>
      <c r="O4364" s="2">
        <v>50</v>
      </c>
      <c r="P4364" s="2">
        <v>0</v>
      </c>
      <c r="Q4364" s="2">
        <v>0</v>
      </c>
      <c r="R4364" s="2">
        <v>0</v>
      </c>
      <c r="S4364" s="2">
        <v>0</v>
      </c>
      <c r="T4364" s="2">
        <v>31</v>
      </c>
      <c r="U4364" s="2">
        <v>0</v>
      </c>
      <c r="V4364" s="2">
        <v>0</v>
      </c>
      <c r="W4364" s="2">
        <v>0</v>
      </c>
      <c r="X4364" s="2">
        <v>0</v>
      </c>
      <c r="Y4364" s="2">
        <v>31</v>
      </c>
      <c r="Z4364" s="2">
        <v>6</v>
      </c>
      <c r="AA4364" s="2">
        <v>134</v>
      </c>
      <c r="AB4364" s="2">
        <v>2</v>
      </c>
      <c r="AC4364" s="2">
        <v>1</v>
      </c>
      <c r="AD4364" s="2">
        <v>0</v>
      </c>
      <c r="AE4364" s="2">
        <v>0</v>
      </c>
      <c r="AF4364" s="2">
        <v>0</v>
      </c>
      <c r="AG4364" s="2">
        <v>16</v>
      </c>
      <c r="AH4364" s="2">
        <v>0</v>
      </c>
      <c r="AI4364" s="2">
        <v>0</v>
      </c>
      <c r="AJ4364" s="2">
        <v>1</v>
      </c>
      <c r="AK4364" s="2">
        <v>48</v>
      </c>
      <c r="AL4364" s="2">
        <v>0</v>
      </c>
      <c r="AM4364" s="2">
        <v>51</v>
      </c>
      <c r="AN4364" s="3">
        <f>IFERROR(K4364/J4364,"")</f>
        <v>0</v>
      </c>
      <c r="AO4364" s="3">
        <f>IFERROR(L4364/K4364,"")</f>
        <v>0</v>
      </c>
    </row>
    <row r="4365" spans="1:41">
      <c r="A4365" t="s">
        <v>6170</v>
      </c>
      <c r="D4365">
        <v>3000</v>
      </c>
      <c r="E4365" t="s">
        <v>587</v>
      </c>
      <c r="F4365" t="s">
        <v>5213</v>
      </c>
      <c r="I4365" t="b">
        <v>0</v>
      </c>
      <c r="J4365" s="2">
        <v>501</v>
      </c>
      <c r="K4365" s="2">
        <v>315</v>
      </c>
      <c r="L4365" s="2">
        <v>6</v>
      </c>
      <c r="M4365" s="2">
        <v>309</v>
      </c>
      <c r="N4365" s="2">
        <v>41</v>
      </c>
      <c r="O4365" s="2">
        <v>33</v>
      </c>
      <c r="P4365" s="2">
        <v>3</v>
      </c>
      <c r="Q4365" s="2">
        <v>0</v>
      </c>
      <c r="R4365" s="2">
        <v>0</v>
      </c>
      <c r="S4365" s="2">
        <v>0</v>
      </c>
      <c r="T4365" s="2">
        <v>21</v>
      </c>
      <c r="U4365" s="2">
        <v>0</v>
      </c>
      <c r="V4365" s="2">
        <v>0</v>
      </c>
      <c r="W4365" s="2">
        <v>0</v>
      </c>
      <c r="X4365" s="2">
        <v>0</v>
      </c>
      <c r="Y4365" s="2">
        <v>14</v>
      </c>
      <c r="Z4365" s="2">
        <v>25</v>
      </c>
      <c r="AA4365" s="2">
        <v>70</v>
      </c>
      <c r="AB4365" s="2">
        <v>15</v>
      </c>
      <c r="AC4365" s="2">
        <v>0</v>
      </c>
      <c r="AD4365" s="2">
        <v>0</v>
      </c>
      <c r="AE4365" s="2">
        <v>0</v>
      </c>
      <c r="AF4365" s="2">
        <v>0</v>
      </c>
      <c r="AG4365" s="2">
        <v>20</v>
      </c>
      <c r="AH4365" s="2">
        <v>0</v>
      </c>
      <c r="AI4365" s="2">
        <v>0</v>
      </c>
      <c r="AJ4365" s="2">
        <v>2</v>
      </c>
      <c r="AK4365" s="2">
        <v>50</v>
      </c>
      <c r="AL4365" s="2">
        <v>0</v>
      </c>
      <c r="AM4365" s="2">
        <v>15</v>
      </c>
      <c r="AN4365" s="3">
        <f>IFERROR(K4365/J4365,"")</f>
        <v>0</v>
      </c>
      <c r="AO4365" s="3">
        <f>IFERROR(L4365/K4365,"")</f>
        <v>0</v>
      </c>
    </row>
    <row r="4366" spans="1:41">
      <c r="A4366" t="s">
        <v>6171</v>
      </c>
      <c r="D4366">
        <v>3000</v>
      </c>
      <c r="E4366" t="s">
        <v>587</v>
      </c>
      <c r="F4366" t="s">
        <v>5215</v>
      </c>
      <c r="I4366" t="b">
        <v>0</v>
      </c>
      <c r="J4366" s="2">
        <v>516</v>
      </c>
      <c r="K4366" s="2">
        <v>428</v>
      </c>
      <c r="L4366" s="2">
        <v>16</v>
      </c>
      <c r="M4366" s="2">
        <v>412</v>
      </c>
      <c r="N4366" s="2">
        <v>1</v>
      </c>
      <c r="O4366" s="2">
        <v>317</v>
      </c>
      <c r="P4366" s="2">
        <v>0</v>
      </c>
      <c r="Q4366" s="2">
        <v>0</v>
      </c>
      <c r="R4366" s="2">
        <v>0</v>
      </c>
      <c r="S4366" s="2">
        <v>0</v>
      </c>
      <c r="T4366" s="2">
        <v>10</v>
      </c>
      <c r="U4366" s="2">
        <v>0</v>
      </c>
      <c r="V4366" s="2">
        <v>0</v>
      </c>
      <c r="W4366" s="2">
        <v>0</v>
      </c>
      <c r="X4366" s="2">
        <v>0</v>
      </c>
      <c r="Y4366" s="2">
        <v>3</v>
      </c>
      <c r="Z4366" s="2">
        <v>0</v>
      </c>
      <c r="AA4366" s="2">
        <v>10</v>
      </c>
      <c r="AB4366" s="2">
        <v>1</v>
      </c>
      <c r="AC4366" s="2">
        <v>1</v>
      </c>
      <c r="AD4366" s="2">
        <v>0</v>
      </c>
      <c r="AE4366" s="2">
        <v>0</v>
      </c>
      <c r="AF4366" s="2">
        <v>0</v>
      </c>
      <c r="AG4366" s="2">
        <v>0</v>
      </c>
      <c r="AH4366" s="2">
        <v>0</v>
      </c>
      <c r="AI4366" s="2">
        <v>0</v>
      </c>
      <c r="AJ4366" s="2">
        <v>1</v>
      </c>
      <c r="AK4366" s="2">
        <v>25</v>
      </c>
      <c r="AL4366" s="2">
        <v>0</v>
      </c>
      <c r="AM4366" s="2">
        <v>43</v>
      </c>
      <c r="AN4366" s="3">
        <f>IFERROR(K4366/J4366,"")</f>
        <v>0</v>
      </c>
      <c r="AO4366" s="3">
        <f>IFERROR(L4366/K4366,"")</f>
        <v>0</v>
      </c>
    </row>
    <row r="4367" spans="1:41">
      <c r="A4367" t="s">
        <v>6172</v>
      </c>
      <c r="D4367">
        <v>3000</v>
      </c>
      <c r="E4367" t="s">
        <v>587</v>
      </c>
      <c r="F4367" t="s">
        <v>5217</v>
      </c>
      <c r="I4367" t="b">
        <v>0</v>
      </c>
      <c r="J4367" s="2">
        <v>525</v>
      </c>
      <c r="K4367" s="2">
        <v>400</v>
      </c>
      <c r="L4367" s="2">
        <v>10</v>
      </c>
      <c r="M4367" s="2">
        <v>390</v>
      </c>
      <c r="N4367" s="2">
        <v>2</v>
      </c>
      <c r="O4367" s="2">
        <v>209</v>
      </c>
      <c r="P4367" s="2">
        <v>0</v>
      </c>
      <c r="Q4367" s="2">
        <v>0</v>
      </c>
      <c r="R4367" s="2">
        <v>0</v>
      </c>
      <c r="S4367" s="2">
        <v>0</v>
      </c>
      <c r="T4367" s="2">
        <v>12</v>
      </c>
      <c r="U4367" s="2">
        <v>0</v>
      </c>
      <c r="V4367" s="2">
        <v>0</v>
      </c>
      <c r="W4367" s="2">
        <v>0</v>
      </c>
      <c r="X4367" s="2">
        <v>0</v>
      </c>
      <c r="Y4367" s="2">
        <v>2</v>
      </c>
      <c r="Z4367" s="2">
        <v>0</v>
      </c>
      <c r="AA4367" s="2">
        <v>9</v>
      </c>
      <c r="AB4367" s="2">
        <v>1</v>
      </c>
      <c r="AC4367" s="2">
        <v>0</v>
      </c>
      <c r="AD4367" s="2">
        <v>0</v>
      </c>
      <c r="AE4367" s="2">
        <v>0</v>
      </c>
      <c r="AF4367" s="2">
        <v>0</v>
      </c>
      <c r="AG4367" s="2">
        <v>1</v>
      </c>
      <c r="AH4367" s="2">
        <v>0</v>
      </c>
      <c r="AI4367" s="2">
        <v>0</v>
      </c>
      <c r="AJ4367" s="2">
        <v>0</v>
      </c>
      <c r="AK4367" s="2">
        <v>42</v>
      </c>
      <c r="AL4367" s="2">
        <v>0</v>
      </c>
      <c r="AM4367" s="2">
        <v>112</v>
      </c>
      <c r="AN4367" s="3">
        <f>IFERROR(K4367/J4367,"")</f>
        <v>0</v>
      </c>
      <c r="AO4367" s="3">
        <f>IFERROR(L4367/K4367,"")</f>
        <v>0</v>
      </c>
    </row>
    <row r="4368" spans="1:41">
      <c r="A4368" t="s">
        <v>6173</v>
      </c>
      <c r="D4368">
        <v>3000</v>
      </c>
      <c r="E4368" t="s">
        <v>587</v>
      </c>
      <c r="F4368" t="s">
        <v>5221</v>
      </c>
      <c r="I4368" t="b">
        <v>0</v>
      </c>
      <c r="J4368" s="2">
        <v>590</v>
      </c>
      <c r="K4368" s="2">
        <v>402</v>
      </c>
      <c r="L4368" s="2">
        <v>11</v>
      </c>
      <c r="M4368" s="2">
        <v>391</v>
      </c>
      <c r="N4368" s="2">
        <v>7</v>
      </c>
      <c r="O4368" s="2">
        <v>164</v>
      </c>
      <c r="P4368" s="2">
        <v>0</v>
      </c>
      <c r="Q4368" s="2">
        <v>0</v>
      </c>
      <c r="R4368" s="2">
        <v>0</v>
      </c>
      <c r="S4368" s="2">
        <v>1</v>
      </c>
      <c r="T4368" s="2">
        <v>30</v>
      </c>
      <c r="U4368" s="2">
        <v>0</v>
      </c>
      <c r="V4368" s="2">
        <v>0</v>
      </c>
      <c r="W4368" s="2">
        <v>0</v>
      </c>
      <c r="X4368" s="2">
        <v>0</v>
      </c>
      <c r="Y4368" s="2">
        <v>6</v>
      </c>
      <c r="Z4368" s="2">
        <v>0</v>
      </c>
      <c r="AA4368" s="2">
        <v>50</v>
      </c>
      <c r="AB4368" s="2">
        <v>2</v>
      </c>
      <c r="AC4368" s="2">
        <v>0</v>
      </c>
      <c r="AD4368" s="2">
        <v>0</v>
      </c>
      <c r="AE4368" s="2">
        <v>0</v>
      </c>
      <c r="AF4368" s="2">
        <v>1</v>
      </c>
      <c r="AG4368" s="2">
        <v>6</v>
      </c>
      <c r="AH4368" s="2">
        <v>0</v>
      </c>
      <c r="AI4368" s="2">
        <v>0</v>
      </c>
      <c r="AJ4368" s="2">
        <v>1</v>
      </c>
      <c r="AK4368" s="2">
        <v>47</v>
      </c>
      <c r="AL4368" s="2">
        <v>0</v>
      </c>
      <c r="AM4368" s="2">
        <v>76</v>
      </c>
      <c r="AN4368" s="3">
        <f>IFERROR(K4368/J4368,"")</f>
        <v>0</v>
      </c>
      <c r="AO4368" s="3">
        <f>IFERROR(L4368/K4368,"")</f>
        <v>0</v>
      </c>
    </row>
    <row r="4369" spans="1:41">
      <c r="A4369" t="s">
        <v>6174</v>
      </c>
      <c r="D4369">
        <v>3000</v>
      </c>
      <c r="E4369" t="s">
        <v>587</v>
      </c>
      <c r="F4369" t="s">
        <v>5223</v>
      </c>
      <c r="I4369" t="b">
        <v>0</v>
      </c>
      <c r="J4369" s="2">
        <v>465</v>
      </c>
      <c r="K4369" s="2">
        <v>306</v>
      </c>
      <c r="L4369" s="2">
        <v>1</v>
      </c>
      <c r="M4369" s="2">
        <v>305</v>
      </c>
      <c r="N4369" s="2">
        <v>112</v>
      </c>
      <c r="O4369" s="2">
        <v>1</v>
      </c>
      <c r="P4369" s="2">
        <v>2</v>
      </c>
      <c r="Q4369" s="2">
        <v>0</v>
      </c>
      <c r="R4369" s="2">
        <v>0</v>
      </c>
      <c r="S4369" s="2">
        <v>0</v>
      </c>
      <c r="T4369" s="2">
        <v>11</v>
      </c>
      <c r="U4369" s="2">
        <v>0</v>
      </c>
      <c r="V4369" s="2">
        <v>0</v>
      </c>
      <c r="W4369" s="2">
        <v>0</v>
      </c>
      <c r="X4369" s="2">
        <v>0</v>
      </c>
      <c r="Y4369" s="2">
        <v>19</v>
      </c>
      <c r="Z4369" s="2">
        <v>7</v>
      </c>
      <c r="AA4369" s="2">
        <v>62</v>
      </c>
      <c r="AB4369" s="2">
        <v>57</v>
      </c>
      <c r="AC4369" s="2">
        <v>1</v>
      </c>
      <c r="AD4369" s="2">
        <v>0</v>
      </c>
      <c r="AE4369" s="2">
        <v>0</v>
      </c>
      <c r="AF4369" s="2">
        <v>0</v>
      </c>
      <c r="AG4369" s="2">
        <v>24</v>
      </c>
      <c r="AH4369" s="2">
        <v>0</v>
      </c>
      <c r="AI4369" s="2">
        <v>0</v>
      </c>
      <c r="AJ4369" s="2">
        <v>2</v>
      </c>
      <c r="AK4369" s="2">
        <v>5</v>
      </c>
      <c r="AL4369" s="2">
        <v>0</v>
      </c>
      <c r="AM4369" s="2">
        <v>2</v>
      </c>
      <c r="AN4369" s="3">
        <f>IFERROR(K4369/J4369,"")</f>
        <v>0</v>
      </c>
      <c r="AO4369" s="3">
        <f>IFERROR(L4369/K4369,"")</f>
        <v>0</v>
      </c>
    </row>
    <row r="4370" spans="1:41">
      <c r="A4370" t="s">
        <v>6175</v>
      </c>
      <c r="D4370">
        <v>3000</v>
      </c>
      <c r="E4370" t="s">
        <v>587</v>
      </c>
      <c r="F4370" t="s">
        <v>5225</v>
      </c>
      <c r="I4370" t="b">
        <v>0</v>
      </c>
      <c r="J4370" s="2">
        <v>454</v>
      </c>
      <c r="K4370" s="2">
        <v>329</v>
      </c>
      <c r="L4370" s="2">
        <v>4</v>
      </c>
      <c r="M4370" s="2">
        <v>325</v>
      </c>
      <c r="N4370" s="2">
        <v>71</v>
      </c>
      <c r="O4370" s="2">
        <v>6</v>
      </c>
      <c r="P4370" s="2">
        <v>1</v>
      </c>
      <c r="Q4370" s="2">
        <v>0</v>
      </c>
      <c r="R4370" s="2">
        <v>0</v>
      </c>
      <c r="S4370" s="2">
        <v>0</v>
      </c>
      <c r="T4370" s="2">
        <v>38</v>
      </c>
      <c r="U4370" s="2">
        <v>0</v>
      </c>
      <c r="V4370" s="2">
        <v>0</v>
      </c>
      <c r="W4370" s="2">
        <v>0</v>
      </c>
      <c r="X4370" s="2">
        <v>0</v>
      </c>
      <c r="Y4370" s="2">
        <v>36</v>
      </c>
      <c r="Z4370" s="2">
        <v>5</v>
      </c>
      <c r="AA4370" s="2">
        <v>102</v>
      </c>
      <c r="AB4370" s="2">
        <v>13</v>
      </c>
      <c r="AC4370" s="2">
        <v>0</v>
      </c>
      <c r="AD4370" s="2">
        <v>0</v>
      </c>
      <c r="AE4370" s="2">
        <v>0</v>
      </c>
      <c r="AF4370" s="2">
        <v>0</v>
      </c>
      <c r="AG4370" s="2">
        <v>23</v>
      </c>
      <c r="AH4370" s="2">
        <v>0</v>
      </c>
      <c r="AI4370" s="2">
        <v>0</v>
      </c>
      <c r="AJ4370" s="2">
        <v>1</v>
      </c>
      <c r="AK4370" s="2">
        <v>12</v>
      </c>
      <c r="AL4370" s="2">
        <v>0</v>
      </c>
      <c r="AM4370" s="2">
        <v>17</v>
      </c>
      <c r="AN4370" s="3">
        <f>IFERROR(K4370/J4370,"")</f>
        <v>0</v>
      </c>
      <c r="AO4370" s="3">
        <f>IFERROR(L4370/K4370,"")</f>
        <v>0</v>
      </c>
    </row>
    <row r="4371" spans="1:41">
      <c r="A4371" t="s">
        <v>6176</v>
      </c>
      <c r="D4371">
        <v>3000</v>
      </c>
      <c r="E4371" t="s">
        <v>587</v>
      </c>
      <c r="F4371" t="s">
        <v>5227</v>
      </c>
      <c r="I4371" t="b">
        <v>0</v>
      </c>
      <c r="J4371" s="2">
        <v>434</v>
      </c>
      <c r="K4371" s="2">
        <v>313</v>
      </c>
      <c r="L4371" s="2">
        <v>0</v>
      </c>
      <c r="M4371" s="2">
        <v>313</v>
      </c>
      <c r="N4371" s="2">
        <v>28</v>
      </c>
      <c r="O4371" s="2">
        <v>3</v>
      </c>
      <c r="P4371" s="2">
        <v>1</v>
      </c>
      <c r="Q4371" s="2">
        <v>0</v>
      </c>
      <c r="R4371" s="2">
        <v>0</v>
      </c>
      <c r="S4371" s="2">
        <v>0</v>
      </c>
      <c r="T4371" s="2">
        <v>28</v>
      </c>
      <c r="U4371" s="2">
        <v>0</v>
      </c>
      <c r="V4371" s="2">
        <v>0</v>
      </c>
      <c r="W4371" s="2">
        <v>0</v>
      </c>
      <c r="X4371" s="2">
        <v>0</v>
      </c>
      <c r="Y4371" s="2">
        <v>21</v>
      </c>
      <c r="Z4371" s="2">
        <v>26</v>
      </c>
      <c r="AA4371" s="2">
        <v>144</v>
      </c>
      <c r="AB4371" s="2">
        <v>6</v>
      </c>
      <c r="AC4371" s="2">
        <v>0</v>
      </c>
      <c r="AD4371" s="2">
        <v>0</v>
      </c>
      <c r="AE4371" s="2">
        <v>0</v>
      </c>
      <c r="AF4371" s="2">
        <v>0</v>
      </c>
      <c r="AG4371" s="2">
        <v>18</v>
      </c>
      <c r="AH4371" s="2">
        <v>0</v>
      </c>
      <c r="AI4371" s="2">
        <v>0</v>
      </c>
      <c r="AJ4371" s="2">
        <v>0</v>
      </c>
      <c r="AK4371" s="2">
        <v>18</v>
      </c>
      <c r="AL4371" s="2">
        <v>0</v>
      </c>
      <c r="AM4371" s="2">
        <v>20</v>
      </c>
      <c r="AN4371" s="3">
        <f>IFERROR(K4371/J4371,"")</f>
        <v>0</v>
      </c>
      <c r="AO4371" s="3">
        <f>IFERROR(L4371/K4371,"")</f>
        <v>0</v>
      </c>
    </row>
    <row r="4372" spans="1:41">
      <c r="A4372" t="s">
        <v>6177</v>
      </c>
      <c r="D4372">
        <v>3000</v>
      </c>
      <c r="E4372" t="s">
        <v>587</v>
      </c>
      <c r="F4372" t="s">
        <v>5229</v>
      </c>
      <c r="I4372" t="b">
        <v>0</v>
      </c>
      <c r="J4372" s="2">
        <v>642</v>
      </c>
      <c r="K4372" s="2">
        <v>536</v>
      </c>
      <c r="L4372" s="2">
        <v>10</v>
      </c>
      <c r="M4372" s="2">
        <v>526</v>
      </c>
      <c r="N4372" s="2">
        <v>1</v>
      </c>
      <c r="O4372" s="2">
        <v>180</v>
      </c>
      <c r="P4372" s="2">
        <v>1</v>
      </c>
      <c r="Q4372" s="2">
        <v>0</v>
      </c>
      <c r="R4372" s="2">
        <v>0</v>
      </c>
      <c r="S4372" s="2">
        <v>0</v>
      </c>
      <c r="T4372" s="2">
        <v>42</v>
      </c>
      <c r="U4372" s="2">
        <v>0</v>
      </c>
      <c r="V4372" s="2">
        <v>0</v>
      </c>
      <c r="W4372" s="2">
        <v>0</v>
      </c>
      <c r="X4372" s="2">
        <v>0</v>
      </c>
      <c r="Y4372" s="2">
        <v>2</v>
      </c>
      <c r="Z4372" s="2">
        <v>0</v>
      </c>
      <c r="AA4372" s="2">
        <v>31</v>
      </c>
      <c r="AB4372" s="2">
        <v>0</v>
      </c>
      <c r="AC4372" s="2">
        <v>0</v>
      </c>
      <c r="AD4372" s="2">
        <v>0</v>
      </c>
      <c r="AE4372" s="2">
        <v>0</v>
      </c>
      <c r="AF4372" s="2">
        <v>0</v>
      </c>
      <c r="AG4372" s="2">
        <v>2</v>
      </c>
      <c r="AH4372" s="2">
        <v>0</v>
      </c>
      <c r="AI4372" s="2">
        <v>0</v>
      </c>
      <c r="AJ4372" s="2">
        <v>1</v>
      </c>
      <c r="AK4372" s="2">
        <v>92</v>
      </c>
      <c r="AL4372" s="2">
        <v>0</v>
      </c>
      <c r="AM4372" s="2">
        <v>174</v>
      </c>
      <c r="AN4372" s="3">
        <f>IFERROR(K4372/J4372,"")</f>
        <v>0</v>
      </c>
      <c r="AO4372" s="3">
        <f>IFERROR(L4372/K4372,"")</f>
        <v>0</v>
      </c>
    </row>
    <row r="4373" spans="1:41">
      <c r="A4373" t="s">
        <v>6178</v>
      </c>
      <c r="D4373">
        <v>3000</v>
      </c>
      <c r="E4373" t="s">
        <v>587</v>
      </c>
      <c r="F4373" t="s">
        <v>5231</v>
      </c>
      <c r="I4373" t="b">
        <v>0</v>
      </c>
      <c r="J4373" s="2">
        <v>402</v>
      </c>
      <c r="K4373" s="2">
        <v>238</v>
      </c>
      <c r="L4373" s="2">
        <v>1</v>
      </c>
      <c r="M4373" s="2">
        <v>237</v>
      </c>
      <c r="N4373" s="2">
        <v>10</v>
      </c>
      <c r="O4373" s="2">
        <v>1</v>
      </c>
      <c r="P4373" s="2">
        <v>0</v>
      </c>
      <c r="Q4373" s="2">
        <v>0</v>
      </c>
      <c r="R4373" s="2">
        <v>0</v>
      </c>
      <c r="S4373" s="2">
        <v>0</v>
      </c>
      <c r="T4373" s="2">
        <v>21</v>
      </c>
      <c r="U4373" s="2">
        <v>0</v>
      </c>
      <c r="V4373" s="2">
        <v>0</v>
      </c>
      <c r="W4373" s="2">
        <v>0</v>
      </c>
      <c r="X4373" s="2">
        <v>0</v>
      </c>
      <c r="Y4373" s="2">
        <v>16</v>
      </c>
      <c r="Z4373" s="2">
        <v>11</v>
      </c>
      <c r="AA4373" s="2">
        <v>98</v>
      </c>
      <c r="AB4373" s="2">
        <v>4</v>
      </c>
      <c r="AC4373" s="2">
        <v>0</v>
      </c>
      <c r="AD4373" s="2">
        <v>0</v>
      </c>
      <c r="AE4373" s="2">
        <v>0</v>
      </c>
      <c r="AF4373" s="2">
        <v>7</v>
      </c>
      <c r="AG4373" s="2">
        <v>0</v>
      </c>
      <c r="AH4373" s="2">
        <v>0</v>
      </c>
      <c r="AI4373" s="2">
        <v>0</v>
      </c>
      <c r="AJ4373" s="2">
        <v>1</v>
      </c>
      <c r="AK4373" s="2">
        <v>23</v>
      </c>
      <c r="AL4373" s="2">
        <v>0</v>
      </c>
      <c r="AM4373" s="2">
        <v>45</v>
      </c>
      <c r="AN4373" s="3">
        <f>IFERROR(K4373/J4373,"")</f>
        <v>0</v>
      </c>
      <c r="AO4373" s="3">
        <f>IFERROR(L4373/K4373,"")</f>
        <v>0</v>
      </c>
    </row>
    <row r="4374" spans="1:41">
      <c r="A4374" t="s">
        <v>6179</v>
      </c>
      <c r="D4374">
        <v>3000</v>
      </c>
      <c r="E4374" t="s">
        <v>587</v>
      </c>
      <c r="F4374" t="s">
        <v>5233</v>
      </c>
      <c r="I4374" t="b">
        <v>0</v>
      </c>
      <c r="J4374" s="2">
        <v>627</v>
      </c>
      <c r="K4374" s="2">
        <v>362</v>
      </c>
      <c r="L4374" s="2">
        <v>6</v>
      </c>
      <c r="M4374" s="2">
        <v>356</v>
      </c>
      <c r="N4374" s="2">
        <v>18</v>
      </c>
      <c r="O4374" s="2">
        <v>15</v>
      </c>
      <c r="P4374" s="2">
        <v>0</v>
      </c>
      <c r="Q4374" s="2">
        <v>0</v>
      </c>
      <c r="R4374" s="2">
        <v>0</v>
      </c>
      <c r="S4374" s="2">
        <v>0</v>
      </c>
      <c r="T4374" s="2">
        <v>17</v>
      </c>
      <c r="U4374" s="2">
        <v>0</v>
      </c>
      <c r="V4374" s="2">
        <v>0</v>
      </c>
      <c r="W4374" s="2">
        <v>0</v>
      </c>
      <c r="X4374" s="2">
        <v>0</v>
      </c>
      <c r="Y4374" s="2">
        <v>35</v>
      </c>
      <c r="Z4374" s="2">
        <v>18</v>
      </c>
      <c r="AA4374" s="2">
        <v>165</v>
      </c>
      <c r="AB4374" s="2">
        <v>2</v>
      </c>
      <c r="AC4374" s="2">
        <v>0</v>
      </c>
      <c r="AD4374" s="2">
        <v>0</v>
      </c>
      <c r="AE4374" s="2">
        <v>0</v>
      </c>
      <c r="AF4374" s="2">
        <v>0</v>
      </c>
      <c r="AG4374" s="2">
        <v>10</v>
      </c>
      <c r="AH4374" s="2">
        <v>0</v>
      </c>
      <c r="AI4374" s="2">
        <v>0</v>
      </c>
      <c r="AJ4374" s="2">
        <v>9</v>
      </c>
      <c r="AK4374" s="2">
        <v>17</v>
      </c>
      <c r="AL4374" s="2">
        <v>0</v>
      </c>
      <c r="AM4374" s="2">
        <v>50</v>
      </c>
      <c r="AN4374" s="3">
        <f>IFERROR(K4374/J4374,"")</f>
        <v>0</v>
      </c>
      <c r="AO4374" s="3">
        <f>IFERROR(L4374/K4374,"")</f>
        <v>0</v>
      </c>
    </row>
    <row r="4375" spans="1:41">
      <c r="A4375" t="s">
        <v>6180</v>
      </c>
      <c r="D4375">
        <v>3000</v>
      </c>
      <c r="E4375" t="s">
        <v>587</v>
      </c>
      <c r="F4375" t="s">
        <v>5235</v>
      </c>
      <c r="I4375" t="b">
        <v>0</v>
      </c>
      <c r="J4375" s="2">
        <v>527</v>
      </c>
      <c r="K4375" s="2">
        <v>255</v>
      </c>
      <c r="L4375" s="2">
        <v>3</v>
      </c>
      <c r="M4375" s="2">
        <v>252</v>
      </c>
      <c r="N4375" s="2">
        <v>2</v>
      </c>
      <c r="O4375" s="2">
        <v>6</v>
      </c>
      <c r="P4375" s="2">
        <v>230</v>
      </c>
      <c r="Q4375" s="2">
        <v>0</v>
      </c>
      <c r="R4375" s="2">
        <v>0</v>
      </c>
      <c r="S4375" s="2">
        <v>0</v>
      </c>
      <c r="T4375" s="2">
        <v>2</v>
      </c>
      <c r="U4375" s="2">
        <v>0</v>
      </c>
      <c r="V4375" s="2">
        <v>0</v>
      </c>
      <c r="W4375" s="2">
        <v>0</v>
      </c>
      <c r="X4375" s="2">
        <v>0</v>
      </c>
      <c r="Y4375" s="2">
        <v>0</v>
      </c>
      <c r="Z4375" s="2">
        <v>0</v>
      </c>
      <c r="AA4375" s="2">
        <v>2</v>
      </c>
      <c r="AB4375" s="2">
        <v>5</v>
      </c>
      <c r="AC4375" s="2">
        <v>0</v>
      </c>
      <c r="AD4375" s="2">
        <v>0</v>
      </c>
      <c r="AE4375" s="2">
        <v>0</v>
      </c>
      <c r="AF4375" s="2">
        <v>4</v>
      </c>
      <c r="AG4375" s="2">
        <v>0</v>
      </c>
      <c r="AH4375" s="2">
        <v>0</v>
      </c>
      <c r="AI4375" s="2">
        <v>0</v>
      </c>
      <c r="AJ4375" s="2">
        <v>0</v>
      </c>
      <c r="AK4375" s="2">
        <v>0</v>
      </c>
      <c r="AL4375" s="2">
        <v>0</v>
      </c>
      <c r="AM4375" s="2">
        <v>1</v>
      </c>
      <c r="AN4375" s="3">
        <f>IFERROR(K4375/J4375,"")</f>
        <v>0</v>
      </c>
      <c r="AO4375" s="3">
        <f>IFERROR(L4375/K4375,"")</f>
        <v>0</v>
      </c>
    </row>
    <row r="4376" spans="1:41">
      <c r="A4376" t="s">
        <v>6181</v>
      </c>
      <c r="D4376">
        <v>3000</v>
      </c>
      <c r="E4376" t="s">
        <v>587</v>
      </c>
      <c r="F4376" t="s">
        <v>5237</v>
      </c>
      <c r="I4376" t="b">
        <v>0</v>
      </c>
      <c r="J4376" s="2">
        <v>608</v>
      </c>
      <c r="K4376" s="2">
        <v>380</v>
      </c>
      <c r="L4376" s="2">
        <v>4</v>
      </c>
      <c r="M4376" s="2">
        <v>376</v>
      </c>
      <c r="N4376" s="2">
        <v>76</v>
      </c>
      <c r="O4376" s="2">
        <v>11</v>
      </c>
      <c r="P4376" s="2">
        <v>4</v>
      </c>
      <c r="Q4376" s="2">
        <v>0</v>
      </c>
      <c r="R4376" s="2">
        <v>0</v>
      </c>
      <c r="S4376" s="2">
        <v>0</v>
      </c>
      <c r="T4376" s="2">
        <v>64</v>
      </c>
      <c r="U4376" s="2">
        <v>0</v>
      </c>
      <c r="V4376" s="2">
        <v>0</v>
      </c>
      <c r="W4376" s="2">
        <v>0</v>
      </c>
      <c r="X4376" s="2">
        <v>0</v>
      </c>
      <c r="Y4376" s="2">
        <v>32</v>
      </c>
      <c r="Z4376" s="2">
        <v>4</v>
      </c>
      <c r="AA4376" s="2">
        <v>111</v>
      </c>
      <c r="AB4376" s="2">
        <v>32</v>
      </c>
      <c r="AC4376" s="2">
        <v>0</v>
      </c>
      <c r="AD4376" s="2">
        <v>0</v>
      </c>
      <c r="AE4376" s="2">
        <v>0</v>
      </c>
      <c r="AF4376" s="2">
        <v>0</v>
      </c>
      <c r="AG4376" s="2">
        <v>22</v>
      </c>
      <c r="AH4376" s="2">
        <v>0</v>
      </c>
      <c r="AI4376" s="2">
        <v>0</v>
      </c>
      <c r="AJ4376" s="2">
        <v>3</v>
      </c>
      <c r="AK4376" s="2">
        <v>9</v>
      </c>
      <c r="AL4376" s="2">
        <v>0</v>
      </c>
      <c r="AM4376" s="2">
        <v>8</v>
      </c>
      <c r="AN4376" s="3">
        <f>IFERROR(K4376/J4376,"")</f>
        <v>0</v>
      </c>
      <c r="AO4376" s="3">
        <f>IFERROR(L4376/K4376,"")</f>
        <v>0</v>
      </c>
    </row>
    <row r="4377" spans="1:41">
      <c r="A4377" t="s">
        <v>6182</v>
      </c>
      <c r="D4377">
        <v>3000</v>
      </c>
      <c r="E4377" t="s">
        <v>587</v>
      </c>
      <c r="F4377" t="s">
        <v>5239</v>
      </c>
      <c r="I4377" t="b">
        <v>0</v>
      </c>
      <c r="J4377" s="2">
        <v>582</v>
      </c>
      <c r="K4377" s="2">
        <v>370</v>
      </c>
      <c r="L4377" s="2">
        <v>3</v>
      </c>
      <c r="M4377" s="2">
        <v>367</v>
      </c>
      <c r="N4377" s="2">
        <v>39</v>
      </c>
      <c r="O4377" s="2">
        <v>13</v>
      </c>
      <c r="P4377" s="2">
        <v>0</v>
      </c>
      <c r="Q4377" s="2">
        <v>0</v>
      </c>
      <c r="R4377" s="2">
        <v>0</v>
      </c>
      <c r="S4377" s="2">
        <v>0</v>
      </c>
      <c r="T4377" s="2">
        <v>91</v>
      </c>
      <c r="U4377" s="2">
        <v>0</v>
      </c>
      <c r="V4377" s="2">
        <v>0</v>
      </c>
      <c r="W4377" s="2">
        <v>0</v>
      </c>
      <c r="X4377" s="2">
        <v>0</v>
      </c>
      <c r="Y4377" s="2">
        <v>17</v>
      </c>
      <c r="Z4377" s="2">
        <v>0</v>
      </c>
      <c r="AA4377" s="2">
        <v>123</v>
      </c>
      <c r="AB4377" s="2">
        <v>29</v>
      </c>
      <c r="AC4377" s="2">
        <v>2</v>
      </c>
      <c r="AD4377" s="2">
        <v>0</v>
      </c>
      <c r="AE4377" s="2">
        <v>0</v>
      </c>
      <c r="AF4377" s="2">
        <v>0</v>
      </c>
      <c r="AG4377" s="2">
        <v>26</v>
      </c>
      <c r="AH4377" s="2">
        <v>0</v>
      </c>
      <c r="AI4377" s="2">
        <v>0</v>
      </c>
      <c r="AJ4377" s="2">
        <v>2</v>
      </c>
      <c r="AK4377" s="2">
        <v>18</v>
      </c>
      <c r="AL4377" s="2">
        <v>0</v>
      </c>
      <c r="AM4377" s="2">
        <v>7</v>
      </c>
      <c r="AN4377" s="3">
        <f>IFERROR(K4377/J4377,"")</f>
        <v>0</v>
      </c>
      <c r="AO4377" s="3">
        <f>IFERROR(L4377/K4377,"")</f>
        <v>0</v>
      </c>
    </row>
    <row r="4378" spans="1:41">
      <c r="A4378" t="s">
        <v>6183</v>
      </c>
      <c r="D4378">
        <v>3000</v>
      </c>
      <c r="E4378" t="s">
        <v>587</v>
      </c>
      <c r="F4378" t="s">
        <v>5241</v>
      </c>
      <c r="I4378" t="b">
        <v>0</v>
      </c>
      <c r="J4378" s="2">
        <v>577</v>
      </c>
      <c r="K4378" s="2">
        <v>408</v>
      </c>
      <c r="L4378" s="2">
        <v>2</v>
      </c>
      <c r="M4378" s="2">
        <v>406</v>
      </c>
      <c r="N4378" s="2">
        <v>84</v>
      </c>
      <c r="O4378" s="2">
        <v>12</v>
      </c>
      <c r="P4378" s="2">
        <v>8</v>
      </c>
      <c r="Q4378" s="2">
        <v>0</v>
      </c>
      <c r="R4378" s="2">
        <v>0</v>
      </c>
      <c r="S4378" s="2">
        <v>0</v>
      </c>
      <c r="T4378" s="2">
        <v>79</v>
      </c>
      <c r="U4378" s="2">
        <v>0</v>
      </c>
      <c r="V4378" s="2">
        <v>0</v>
      </c>
      <c r="W4378" s="2">
        <v>0</v>
      </c>
      <c r="X4378" s="2">
        <v>0</v>
      </c>
      <c r="Y4378" s="2">
        <v>32</v>
      </c>
      <c r="Z4378" s="2">
        <v>2</v>
      </c>
      <c r="AA4378" s="2">
        <v>101</v>
      </c>
      <c r="AB4378" s="2">
        <v>50</v>
      </c>
      <c r="AC4378" s="2">
        <v>0</v>
      </c>
      <c r="AD4378" s="2">
        <v>0</v>
      </c>
      <c r="AE4378" s="2">
        <v>0</v>
      </c>
      <c r="AF4378" s="2">
        <v>0</v>
      </c>
      <c r="AG4378" s="2">
        <v>15</v>
      </c>
      <c r="AH4378" s="2">
        <v>0</v>
      </c>
      <c r="AI4378" s="2">
        <v>0</v>
      </c>
      <c r="AJ4378" s="2">
        <v>4</v>
      </c>
      <c r="AK4378" s="2">
        <v>11</v>
      </c>
      <c r="AL4378" s="2">
        <v>0</v>
      </c>
      <c r="AM4378" s="2">
        <v>8</v>
      </c>
      <c r="AN4378" s="3">
        <f>IFERROR(K4378/J4378,"")</f>
        <v>0</v>
      </c>
      <c r="AO4378" s="3">
        <f>IFERROR(L4378/K4378,"")</f>
        <v>0</v>
      </c>
    </row>
    <row r="4379" spans="1:41">
      <c r="A4379" t="s">
        <v>6184</v>
      </c>
      <c r="D4379">
        <v>3000</v>
      </c>
      <c r="E4379" t="s">
        <v>587</v>
      </c>
      <c r="F4379" t="s">
        <v>5243</v>
      </c>
      <c r="I4379" t="b">
        <v>0</v>
      </c>
      <c r="J4379" s="2">
        <v>626</v>
      </c>
      <c r="K4379" s="2">
        <v>409</v>
      </c>
      <c r="L4379" s="2">
        <v>1</v>
      </c>
      <c r="M4379" s="2">
        <v>408</v>
      </c>
      <c r="N4379" s="2">
        <v>42</v>
      </c>
      <c r="O4379" s="2">
        <v>35</v>
      </c>
      <c r="P4379" s="2">
        <v>1</v>
      </c>
      <c r="Q4379" s="2">
        <v>0</v>
      </c>
      <c r="R4379" s="2">
        <v>0</v>
      </c>
      <c r="S4379" s="2">
        <v>1</v>
      </c>
      <c r="T4379" s="2">
        <v>102</v>
      </c>
      <c r="U4379" s="2">
        <v>0</v>
      </c>
      <c r="V4379" s="2">
        <v>0</v>
      </c>
      <c r="W4379" s="2">
        <v>0</v>
      </c>
      <c r="X4379" s="2">
        <v>0</v>
      </c>
      <c r="Y4379" s="2">
        <v>21</v>
      </c>
      <c r="Z4379" s="2">
        <v>2</v>
      </c>
      <c r="AA4379" s="2">
        <v>140</v>
      </c>
      <c r="AB4379" s="2">
        <v>18</v>
      </c>
      <c r="AC4379" s="2">
        <v>1</v>
      </c>
      <c r="AD4379" s="2">
        <v>0</v>
      </c>
      <c r="AE4379" s="2">
        <v>0</v>
      </c>
      <c r="AF4379" s="2">
        <v>0</v>
      </c>
      <c r="AG4379" s="2">
        <v>11</v>
      </c>
      <c r="AH4379" s="2">
        <v>0</v>
      </c>
      <c r="AI4379" s="2">
        <v>0</v>
      </c>
      <c r="AJ4379" s="2">
        <v>3</v>
      </c>
      <c r="AK4379" s="2">
        <v>23</v>
      </c>
      <c r="AL4379" s="2">
        <v>0</v>
      </c>
      <c r="AM4379" s="2">
        <v>8</v>
      </c>
      <c r="AN4379" s="3">
        <f>IFERROR(K4379/J4379,"")</f>
        <v>0</v>
      </c>
      <c r="AO4379" s="3">
        <f>IFERROR(L4379/K4379,"")</f>
        <v>0</v>
      </c>
    </row>
    <row r="4380" spans="1:41">
      <c r="A4380" t="s">
        <v>6185</v>
      </c>
      <c r="D4380">
        <v>3000</v>
      </c>
      <c r="E4380" t="s">
        <v>587</v>
      </c>
      <c r="F4380" t="s">
        <v>5245</v>
      </c>
      <c r="I4380" t="b">
        <v>0</v>
      </c>
      <c r="J4380" s="2">
        <v>691</v>
      </c>
      <c r="K4380" s="2">
        <v>449</v>
      </c>
      <c r="L4380" s="2">
        <v>2</v>
      </c>
      <c r="M4380" s="2">
        <v>447</v>
      </c>
      <c r="N4380" s="2">
        <v>82</v>
      </c>
      <c r="O4380" s="2">
        <v>33</v>
      </c>
      <c r="P4380" s="2">
        <v>3</v>
      </c>
      <c r="Q4380" s="2">
        <v>0</v>
      </c>
      <c r="R4380" s="2">
        <v>0</v>
      </c>
      <c r="S4380" s="2">
        <v>0</v>
      </c>
      <c r="T4380" s="2">
        <v>97</v>
      </c>
      <c r="U4380" s="2">
        <v>0</v>
      </c>
      <c r="V4380" s="2">
        <v>0</v>
      </c>
      <c r="W4380" s="2">
        <v>0</v>
      </c>
      <c r="X4380" s="2">
        <v>0</v>
      </c>
      <c r="Y4380" s="2">
        <v>18</v>
      </c>
      <c r="Z4380" s="2">
        <v>8</v>
      </c>
      <c r="AA4380" s="2">
        <v>110</v>
      </c>
      <c r="AB4380" s="2">
        <v>41</v>
      </c>
      <c r="AC4380" s="2">
        <v>1</v>
      </c>
      <c r="AD4380" s="2">
        <v>0</v>
      </c>
      <c r="AE4380" s="2">
        <v>0</v>
      </c>
      <c r="AF4380" s="2">
        <v>0</v>
      </c>
      <c r="AG4380" s="2">
        <v>16</v>
      </c>
      <c r="AH4380" s="2">
        <v>0</v>
      </c>
      <c r="AI4380" s="2">
        <v>0</v>
      </c>
      <c r="AJ4380" s="2">
        <v>1</v>
      </c>
      <c r="AK4380" s="2">
        <v>28</v>
      </c>
      <c r="AL4380" s="2">
        <v>0</v>
      </c>
      <c r="AM4380" s="2">
        <v>9</v>
      </c>
      <c r="AN4380" s="3">
        <f>IFERROR(K4380/J4380,"")</f>
        <v>0</v>
      </c>
      <c r="AO4380" s="3">
        <f>IFERROR(L4380/K4380,"")</f>
        <v>0</v>
      </c>
    </row>
    <row r="4381" spans="1:41">
      <c r="A4381" t="s">
        <v>6186</v>
      </c>
      <c r="D4381">
        <v>3000</v>
      </c>
      <c r="E4381" t="s">
        <v>587</v>
      </c>
      <c r="F4381" t="s">
        <v>5247</v>
      </c>
      <c r="I4381" t="b">
        <v>0</v>
      </c>
      <c r="J4381" s="2">
        <v>421</v>
      </c>
      <c r="K4381" s="2">
        <v>274</v>
      </c>
      <c r="L4381" s="2">
        <v>3</v>
      </c>
      <c r="M4381" s="2">
        <v>271</v>
      </c>
      <c r="N4381" s="2">
        <v>77</v>
      </c>
      <c r="O4381" s="2">
        <v>7</v>
      </c>
      <c r="P4381" s="2">
        <v>6</v>
      </c>
      <c r="Q4381" s="2">
        <v>0</v>
      </c>
      <c r="R4381" s="2">
        <v>0</v>
      </c>
      <c r="S4381" s="2">
        <v>0</v>
      </c>
      <c r="T4381" s="2">
        <v>52</v>
      </c>
      <c r="U4381" s="2">
        <v>0</v>
      </c>
      <c r="V4381" s="2">
        <v>0</v>
      </c>
      <c r="W4381" s="2">
        <v>0</v>
      </c>
      <c r="X4381" s="2">
        <v>0</v>
      </c>
      <c r="Y4381" s="2">
        <v>10</v>
      </c>
      <c r="Z4381" s="2">
        <v>0</v>
      </c>
      <c r="AA4381" s="2">
        <v>70</v>
      </c>
      <c r="AB4381" s="2">
        <v>30</v>
      </c>
      <c r="AC4381" s="2">
        <v>0</v>
      </c>
      <c r="AD4381" s="2">
        <v>0</v>
      </c>
      <c r="AE4381" s="2">
        <v>0</v>
      </c>
      <c r="AF4381" s="2">
        <v>0</v>
      </c>
      <c r="AG4381" s="2">
        <v>14</v>
      </c>
      <c r="AH4381" s="2">
        <v>0</v>
      </c>
      <c r="AI4381" s="2">
        <v>0</v>
      </c>
      <c r="AJ4381" s="2">
        <v>1</v>
      </c>
      <c r="AK4381" s="2">
        <v>2</v>
      </c>
      <c r="AL4381" s="2">
        <v>0</v>
      </c>
      <c r="AM4381" s="2">
        <v>2</v>
      </c>
      <c r="AN4381" s="3">
        <f>IFERROR(K4381/J4381,"")</f>
        <v>0</v>
      </c>
      <c r="AO4381" s="3">
        <f>IFERROR(L4381/K4381,"")</f>
        <v>0</v>
      </c>
    </row>
    <row r="4382" spans="1:41">
      <c r="A4382" t="s">
        <v>6187</v>
      </c>
      <c r="D4382">
        <v>3000</v>
      </c>
      <c r="E4382" t="s">
        <v>587</v>
      </c>
      <c r="F4382" t="s">
        <v>5249</v>
      </c>
      <c r="I4382" t="b">
        <v>0</v>
      </c>
      <c r="J4382" s="2">
        <v>715</v>
      </c>
      <c r="K4382" s="2">
        <v>475</v>
      </c>
      <c r="L4382" s="2">
        <v>5</v>
      </c>
      <c r="M4382" s="2">
        <v>470</v>
      </c>
      <c r="N4382" s="2">
        <v>118</v>
      </c>
      <c r="O4382" s="2">
        <v>14</v>
      </c>
      <c r="P4382" s="2">
        <v>3</v>
      </c>
      <c r="Q4382" s="2">
        <v>0</v>
      </c>
      <c r="R4382" s="2">
        <v>0</v>
      </c>
      <c r="S4382" s="2">
        <v>0</v>
      </c>
      <c r="T4382" s="2">
        <v>82</v>
      </c>
      <c r="U4382" s="2">
        <v>0</v>
      </c>
      <c r="V4382" s="2">
        <v>0</v>
      </c>
      <c r="W4382" s="2">
        <v>0</v>
      </c>
      <c r="X4382" s="2">
        <v>0</v>
      </c>
      <c r="Y4382" s="2">
        <v>21</v>
      </c>
      <c r="Z4382" s="2">
        <v>4</v>
      </c>
      <c r="AA4382" s="2">
        <v>120</v>
      </c>
      <c r="AB4382" s="2">
        <v>60</v>
      </c>
      <c r="AC4382" s="2">
        <v>2</v>
      </c>
      <c r="AD4382" s="2">
        <v>0</v>
      </c>
      <c r="AE4382" s="2">
        <v>0</v>
      </c>
      <c r="AF4382" s="2">
        <v>0</v>
      </c>
      <c r="AG4382" s="2">
        <v>26</v>
      </c>
      <c r="AH4382" s="2">
        <v>0</v>
      </c>
      <c r="AI4382" s="2">
        <v>0</v>
      </c>
      <c r="AJ4382" s="2">
        <v>4</v>
      </c>
      <c r="AK4382" s="2">
        <v>13</v>
      </c>
      <c r="AL4382" s="2">
        <v>0</v>
      </c>
      <c r="AM4382" s="2">
        <v>3</v>
      </c>
      <c r="AN4382" s="3">
        <f>IFERROR(K4382/J4382,"")</f>
        <v>0</v>
      </c>
      <c r="AO4382" s="3">
        <f>IFERROR(L4382/K4382,"")</f>
        <v>0</v>
      </c>
    </row>
    <row r="4383" spans="1:41">
      <c r="A4383" t="s">
        <v>6188</v>
      </c>
      <c r="D4383">
        <v>3000</v>
      </c>
      <c r="E4383" t="s">
        <v>587</v>
      </c>
      <c r="F4383" t="s">
        <v>5251</v>
      </c>
      <c r="I4383" t="b">
        <v>0</v>
      </c>
      <c r="J4383" s="2">
        <v>566</v>
      </c>
      <c r="K4383" s="2">
        <v>365</v>
      </c>
      <c r="L4383" s="2">
        <v>2</v>
      </c>
      <c r="M4383" s="2">
        <v>363</v>
      </c>
      <c r="N4383" s="2">
        <v>98</v>
      </c>
      <c r="O4383" s="2">
        <v>7</v>
      </c>
      <c r="P4383" s="2">
        <v>6</v>
      </c>
      <c r="Q4383" s="2">
        <v>0</v>
      </c>
      <c r="R4383" s="2">
        <v>0</v>
      </c>
      <c r="S4383" s="2">
        <v>0</v>
      </c>
      <c r="T4383" s="2">
        <v>44</v>
      </c>
      <c r="U4383" s="2">
        <v>0</v>
      </c>
      <c r="V4383" s="2">
        <v>0</v>
      </c>
      <c r="W4383" s="2">
        <v>0</v>
      </c>
      <c r="X4383" s="2">
        <v>0</v>
      </c>
      <c r="Y4383" s="2">
        <v>24</v>
      </c>
      <c r="Z4383" s="2">
        <v>1</v>
      </c>
      <c r="AA4383" s="2">
        <v>81</v>
      </c>
      <c r="AB4383" s="2">
        <v>72</v>
      </c>
      <c r="AC4383" s="2">
        <v>1</v>
      </c>
      <c r="AD4383" s="2">
        <v>0</v>
      </c>
      <c r="AE4383" s="2">
        <v>0</v>
      </c>
      <c r="AF4383" s="2">
        <v>0</v>
      </c>
      <c r="AG4383" s="2">
        <v>18</v>
      </c>
      <c r="AH4383" s="2">
        <v>0</v>
      </c>
      <c r="AI4383" s="2">
        <v>0</v>
      </c>
      <c r="AJ4383" s="2">
        <v>5</v>
      </c>
      <c r="AK4383" s="2">
        <v>5</v>
      </c>
      <c r="AL4383" s="2">
        <v>0</v>
      </c>
      <c r="AM4383" s="2">
        <v>1</v>
      </c>
      <c r="AN4383" s="3">
        <f>IFERROR(K4383/J4383,"")</f>
        <v>0</v>
      </c>
      <c r="AO4383" s="3">
        <f>IFERROR(L4383/K4383,"")</f>
        <v>0</v>
      </c>
    </row>
    <row r="4384" spans="1:41">
      <c r="A4384" t="s">
        <v>6189</v>
      </c>
      <c r="D4384">
        <v>3000</v>
      </c>
      <c r="E4384" t="s">
        <v>587</v>
      </c>
      <c r="F4384" t="s">
        <v>5253</v>
      </c>
      <c r="I4384" t="b">
        <v>0</v>
      </c>
      <c r="J4384" s="2">
        <v>453</v>
      </c>
      <c r="K4384" s="2">
        <v>247</v>
      </c>
      <c r="L4384" s="2">
        <v>3</v>
      </c>
      <c r="M4384" s="2">
        <v>244</v>
      </c>
      <c r="N4384" s="2">
        <v>63</v>
      </c>
      <c r="O4384" s="2">
        <v>5</v>
      </c>
      <c r="P4384" s="2">
        <v>6</v>
      </c>
      <c r="Q4384" s="2">
        <v>0</v>
      </c>
      <c r="R4384" s="2">
        <v>0</v>
      </c>
      <c r="S4384" s="2">
        <v>0</v>
      </c>
      <c r="T4384" s="2">
        <v>36</v>
      </c>
      <c r="U4384" s="2">
        <v>0</v>
      </c>
      <c r="V4384" s="2">
        <v>0</v>
      </c>
      <c r="W4384" s="2">
        <v>0</v>
      </c>
      <c r="X4384" s="2">
        <v>0</v>
      </c>
      <c r="Y4384" s="2">
        <v>17</v>
      </c>
      <c r="Z4384" s="2">
        <v>0</v>
      </c>
      <c r="AA4384" s="2">
        <v>55</v>
      </c>
      <c r="AB4384" s="2">
        <v>45</v>
      </c>
      <c r="AC4384" s="2">
        <v>0</v>
      </c>
      <c r="AD4384" s="2">
        <v>0</v>
      </c>
      <c r="AE4384" s="2">
        <v>0</v>
      </c>
      <c r="AF4384" s="2">
        <v>1</v>
      </c>
      <c r="AG4384" s="2">
        <v>12</v>
      </c>
      <c r="AH4384" s="2">
        <v>0</v>
      </c>
      <c r="AI4384" s="2">
        <v>0</v>
      </c>
      <c r="AJ4384" s="2">
        <v>1</v>
      </c>
      <c r="AK4384" s="2">
        <v>1</v>
      </c>
      <c r="AL4384" s="2">
        <v>0</v>
      </c>
      <c r="AM4384" s="2">
        <v>2</v>
      </c>
      <c r="AN4384" s="3">
        <f>IFERROR(K4384/J4384,"")</f>
        <v>0</v>
      </c>
      <c r="AO4384" s="3">
        <f>IFERROR(L4384/K4384,"")</f>
        <v>0</v>
      </c>
    </row>
    <row r="4385" spans="1:41">
      <c r="A4385" t="s">
        <v>6190</v>
      </c>
      <c r="D4385">
        <v>3000</v>
      </c>
      <c r="E4385" t="s">
        <v>587</v>
      </c>
      <c r="F4385" t="s">
        <v>5255</v>
      </c>
      <c r="I4385" t="b">
        <v>0</v>
      </c>
      <c r="J4385" s="2">
        <v>591</v>
      </c>
      <c r="K4385" s="2">
        <v>341</v>
      </c>
      <c r="L4385" s="2">
        <v>2</v>
      </c>
      <c r="M4385" s="2">
        <v>339</v>
      </c>
      <c r="N4385" s="2">
        <v>104</v>
      </c>
      <c r="O4385" s="2">
        <v>3</v>
      </c>
      <c r="P4385" s="2">
        <v>6</v>
      </c>
      <c r="Q4385" s="2">
        <v>0</v>
      </c>
      <c r="R4385" s="2">
        <v>0</v>
      </c>
      <c r="S4385" s="2">
        <v>0</v>
      </c>
      <c r="T4385" s="2">
        <v>35</v>
      </c>
      <c r="U4385" s="2">
        <v>0</v>
      </c>
      <c r="V4385" s="2">
        <v>0</v>
      </c>
      <c r="W4385" s="2">
        <v>0</v>
      </c>
      <c r="X4385" s="2">
        <v>0</v>
      </c>
      <c r="Y4385" s="2">
        <v>23</v>
      </c>
      <c r="Z4385" s="2">
        <v>0</v>
      </c>
      <c r="AA4385" s="2">
        <v>77</v>
      </c>
      <c r="AB4385" s="2">
        <v>55</v>
      </c>
      <c r="AC4385" s="2">
        <v>0</v>
      </c>
      <c r="AD4385" s="2">
        <v>0</v>
      </c>
      <c r="AE4385" s="2">
        <v>0</v>
      </c>
      <c r="AF4385" s="2">
        <v>0</v>
      </c>
      <c r="AG4385" s="2">
        <v>21</v>
      </c>
      <c r="AH4385" s="2">
        <v>0</v>
      </c>
      <c r="AI4385" s="2">
        <v>0</v>
      </c>
      <c r="AJ4385" s="2">
        <v>1</v>
      </c>
      <c r="AK4385" s="2">
        <v>7</v>
      </c>
      <c r="AL4385" s="2">
        <v>0</v>
      </c>
      <c r="AM4385" s="2">
        <v>7</v>
      </c>
      <c r="AN4385" s="3">
        <f>IFERROR(K4385/J4385,"")</f>
        <v>0</v>
      </c>
      <c r="AO4385" s="3">
        <f>IFERROR(L4385/K4385,"")</f>
        <v>0</v>
      </c>
    </row>
    <row r="4386" spans="1:41">
      <c r="A4386" t="s">
        <v>6191</v>
      </c>
      <c r="D4386">
        <v>3000</v>
      </c>
      <c r="E4386" t="s">
        <v>587</v>
      </c>
      <c r="F4386" t="s">
        <v>5257</v>
      </c>
      <c r="I4386" t="b">
        <v>0</v>
      </c>
      <c r="J4386" s="2">
        <v>643</v>
      </c>
      <c r="K4386" s="2">
        <v>409</v>
      </c>
      <c r="L4386" s="2">
        <v>4</v>
      </c>
      <c r="M4386" s="2">
        <v>405</v>
      </c>
      <c r="N4386" s="2">
        <v>78</v>
      </c>
      <c r="O4386" s="2">
        <v>5</v>
      </c>
      <c r="P4386" s="2">
        <v>5</v>
      </c>
      <c r="Q4386" s="2">
        <v>0</v>
      </c>
      <c r="R4386" s="2">
        <v>0</v>
      </c>
      <c r="S4386" s="2">
        <v>0</v>
      </c>
      <c r="T4386" s="2">
        <v>38</v>
      </c>
      <c r="U4386" s="2">
        <v>0</v>
      </c>
      <c r="V4386" s="2">
        <v>0</v>
      </c>
      <c r="W4386" s="2">
        <v>0</v>
      </c>
      <c r="X4386" s="2">
        <v>0</v>
      </c>
      <c r="Y4386" s="2">
        <v>28</v>
      </c>
      <c r="Z4386" s="2">
        <v>3</v>
      </c>
      <c r="AA4386" s="2">
        <v>159</v>
      </c>
      <c r="AB4386" s="2">
        <v>44</v>
      </c>
      <c r="AC4386" s="2">
        <v>1</v>
      </c>
      <c r="AD4386" s="2">
        <v>0</v>
      </c>
      <c r="AE4386" s="2">
        <v>0</v>
      </c>
      <c r="AF4386" s="2">
        <v>0</v>
      </c>
      <c r="AG4386" s="2">
        <v>29</v>
      </c>
      <c r="AH4386" s="2">
        <v>0</v>
      </c>
      <c r="AI4386" s="2">
        <v>0</v>
      </c>
      <c r="AJ4386" s="2">
        <v>2</v>
      </c>
      <c r="AK4386" s="2">
        <v>5</v>
      </c>
      <c r="AL4386" s="2">
        <v>1</v>
      </c>
      <c r="AM4386" s="2">
        <v>7</v>
      </c>
      <c r="AN4386" s="3">
        <f>IFERROR(K4386/J4386,"")</f>
        <v>0</v>
      </c>
      <c r="AO4386" s="3">
        <f>IFERROR(L4386/K4386,"")</f>
        <v>0</v>
      </c>
    </row>
    <row r="4387" spans="1:41">
      <c r="A4387" t="s">
        <v>6192</v>
      </c>
      <c r="D4387">
        <v>3000</v>
      </c>
      <c r="E4387" t="s">
        <v>587</v>
      </c>
      <c r="F4387" t="s">
        <v>6193</v>
      </c>
      <c r="I4387" t="b">
        <v>0</v>
      </c>
      <c r="J4387" s="2">
        <v>683</v>
      </c>
      <c r="K4387" s="2">
        <v>442</v>
      </c>
      <c r="L4387" s="2">
        <v>2</v>
      </c>
      <c r="M4387" s="2">
        <v>440</v>
      </c>
      <c r="N4387" s="2">
        <v>81</v>
      </c>
      <c r="O4387" s="2">
        <v>31</v>
      </c>
      <c r="P4387" s="2">
        <v>6</v>
      </c>
      <c r="Q4387" s="2">
        <v>0</v>
      </c>
      <c r="R4387" s="2">
        <v>0</v>
      </c>
      <c r="S4387" s="2">
        <v>0</v>
      </c>
      <c r="T4387" s="2">
        <v>60</v>
      </c>
      <c r="U4387" s="2">
        <v>0</v>
      </c>
      <c r="V4387" s="2">
        <v>0</v>
      </c>
      <c r="W4387" s="2">
        <v>0</v>
      </c>
      <c r="X4387" s="2">
        <v>0</v>
      </c>
      <c r="Y4387" s="2">
        <v>24</v>
      </c>
      <c r="Z4387" s="2">
        <v>2</v>
      </c>
      <c r="AA4387" s="2">
        <v>134</v>
      </c>
      <c r="AB4387" s="2">
        <v>64</v>
      </c>
      <c r="AC4387" s="2">
        <v>0</v>
      </c>
      <c r="AD4387" s="2">
        <v>0</v>
      </c>
      <c r="AE4387" s="2">
        <v>0</v>
      </c>
      <c r="AF4387" s="2">
        <v>0</v>
      </c>
      <c r="AG4387" s="2">
        <v>16</v>
      </c>
      <c r="AH4387" s="2">
        <v>1</v>
      </c>
      <c r="AI4387" s="2">
        <v>0</v>
      </c>
      <c r="AJ4387" s="2">
        <v>0</v>
      </c>
      <c r="AK4387" s="2">
        <v>14</v>
      </c>
      <c r="AL4387" s="2">
        <v>0</v>
      </c>
      <c r="AM4387" s="2">
        <v>7</v>
      </c>
      <c r="AN4387" s="3">
        <f>IFERROR(K4387/J4387,"")</f>
        <v>0</v>
      </c>
      <c r="AO4387" s="3">
        <f>IFERROR(L4387/K4387,"")</f>
        <v>0</v>
      </c>
    </row>
    <row r="4388" spans="1:41">
      <c r="A4388" t="s">
        <v>6194</v>
      </c>
      <c r="D4388">
        <v>3000</v>
      </c>
      <c r="E4388" t="s">
        <v>587</v>
      </c>
      <c r="F4388" t="s">
        <v>6195</v>
      </c>
      <c r="I4388" t="b">
        <v>0</v>
      </c>
      <c r="J4388" s="2">
        <v>676</v>
      </c>
      <c r="K4388" s="2">
        <v>435</v>
      </c>
      <c r="L4388" s="2">
        <v>8</v>
      </c>
      <c r="M4388" s="2">
        <v>427</v>
      </c>
      <c r="N4388" s="2">
        <v>102</v>
      </c>
      <c r="O4388" s="2">
        <v>4</v>
      </c>
      <c r="P4388" s="2">
        <v>7</v>
      </c>
      <c r="Q4388" s="2">
        <v>0</v>
      </c>
      <c r="R4388" s="2">
        <v>0</v>
      </c>
      <c r="S4388" s="2">
        <v>0</v>
      </c>
      <c r="T4388" s="2">
        <v>53</v>
      </c>
      <c r="U4388" s="2">
        <v>0</v>
      </c>
      <c r="V4388" s="2">
        <v>0</v>
      </c>
      <c r="W4388" s="2">
        <v>0</v>
      </c>
      <c r="X4388" s="2">
        <v>0</v>
      </c>
      <c r="Y4388" s="2">
        <v>32</v>
      </c>
      <c r="Z4388" s="2">
        <v>5</v>
      </c>
      <c r="AA4388" s="2">
        <v>127</v>
      </c>
      <c r="AB4388" s="2">
        <v>50</v>
      </c>
      <c r="AC4388" s="2">
        <v>1</v>
      </c>
      <c r="AD4388" s="2">
        <v>1</v>
      </c>
      <c r="AE4388" s="2">
        <v>0</v>
      </c>
      <c r="AF4388" s="2">
        <v>0</v>
      </c>
      <c r="AG4388" s="2">
        <v>27</v>
      </c>
      <c r="AH4388" s="2">
        <v>0</v>
      </c>
      <c r="AI4388" s="2">
        <v>0</v>
      </c>
      <c r="AJ4388" s="2">
        <v>2</v>
      </c>
      <c r="AK4388" s="2">
        <v>6</v>
      </c>
      <c r="AL4388" s="2">
        <v>0</v>
      </c>
      <c r="AM4388" s="2">
        <v>10</v>
      </c>
      <c r="AN4388" s="3">
        <f>IFERROR(K4388/J4388,"")</f>
        <v>0</v>
      </c>
      <c r="AO4388" s="3">
        <f>IFERROR(L4388/K4388,"")</f>
        <v>0</v>
      </c>
    </row>
    <row r="4389" spans="1:41">
      <c r="A4389" t="s">
        <v>6196</v>
      </c>
      <c r="D4389">
        <v>3000</v>
      </c>
      <c r="E4389" t="s">
        <v>587</v>
      </c>
      <c r="F4389" t="s">
        <v>6197</v>
      </c>
      <c r="I4389" t="b">
        <v>0</v>
      </c>
      <c r="J4389" s="2">
        <v>466</v>
      </c>
      <c r="K4389" s="2">
        <v>291</v>
      </c>
      <c r="L4389" s="2">
        <v>4</v>
      </c>
      <c r="M4389" s="2">
        <v>287</v>
      </c>
      <c r="N4389" s="2">
        <v>52</v>
      </c>
      <c r="O4389" s="2">
        <v>5</v>
      </c>
      <c r="P4389" s="2">
        <v>5</v>
      </c>
      <c r="Q4389" s="2">
        <v>0</v>
      </c>
      <c r="R4389" s="2">
        <v>0</v>
      </c>
      <c r="S4389" s="2">
        <v>0</v>
      </c>
      <c r="T4389" s="2">
        <v>40</v>
      </c>
      <c r="U4389" s="2">
        <v>1</v>
      </c>
      <c r="V4389" s="2">
        <v>0</v>
      </c>
      <c r="W4389" s="2">
        <v>0</v>
      </c>
      <c r="X4389" s="2">
        <v>0</v>
      </c>
      <c r="Y4389" s="2">
        <v>20</v>
      </c>
      <c r="Z4389" s="2">
        <v>4</v>
      </c>
      <c r="AA4389" s="2">
        <v>98</v>
      </c>
      <c r="AB4389" s="2">
        <v>27</v>
      </c>
      <c r="AC4389" s="2">
        <v>0</v>
      </c>
      <c r="AD4389" s="2">
        <v>0</v>
      </c>
      <c r="AE4389" s="2">
        <v>0</v>
      </c>
      <c r="AF4389" s="2">
        <v>0</v>
      </c>
      <c r="AG4389" s="2">
        <v>21</v>
      </c>
      <c r="AH4389" s="2">
        <v>0</v>
      </c>
      <c r="AI4389" s="2">
        <v>0</v>
      </c>
      <c r="AJ4389" s="2">
        <v>0</v>
      </c>
      <c r="AK4389" s="2">
        <v>5</v>
      </c>
      <c r="AL4389" s="2">
        <v>0</v>
      </c>
      <c r="AM4389" s="2">
        <v>9</v>
      </c>
      <c r="AN4389" s="3">
        <f>IFERROR(K4389/J4389,"")</f>
        <v>0</v>
      </c>
      <c r="AO4389" s="3">
        <f>IFERROR(L4389/K4389,"")</f>
        <v>0</v>
      </c>
    </row>
    <row r="4390" spans="1:41">
      <c r="A4390" t="s">
        <v>6198</v>
      </c>
      <c r="D4390">
        <v>3000</v>
      </c>
      <c r="E4390" t="s">
        <v>587</v>
      </c>
      <c r="F4390" t="s">
        <v>6199</v>
      </c>
      <c r="I4390" t="b">
        <v>0</v>
      </c>
      <c r="J4390" s="2">
        <v>743</v>
      </c>
      <c r="K4390" s="2">
        <v>486</v>
      </c>
      <c r="L4390" s="2">
        <v>7</v>
      </c>
      <c r="M4390" s="2">
        <v>479</v>
      </c>
      <c r="N4390" s="2">
        <v>109</v>
      </c>
      <c r="O4390" s="2">
        <v>4</v>
      </c>
      <c r="P4390" s="2">
        <v>7</v>
      </c>
      <c r="Q4390" s="2">
        <v>0</v>
      </c>
      <c r="R4390" s="2">
        <v>0</v>
      </c>
      <c r="S4390" s="2">
        <v>0</v>
      </c>
      <c r="T4390" s="2">
        <v>52</v>
      </c>
      <c r="U4390" s="2">
        <v>0</v>
      </c>
      <c r="V4390" s="2">
        <v>0</v>
      </c>
      <c r="W4390" s="2">
        <v>0</v>
      </c>
      <c r="X4390" s="2">
        <v>0</v>
      </c>
      <c r="Y4390" s="2">
        <v>31</v>
      </c>
      <c r="Z4390" s="2">
        <v>3</v>
      </c>
      <c r="AA4390" s="2">
        <v>124</v>
      </c>
      <c r="AB4390" s="2">
        <v>92</v>
      </c>
      <c r="AC4390" s="2">
        <v>1</v>
      </c>
      <c r="AD4390" s="2">
        <v>0</v>
      </c>
      <c r="AE4390" s="2">
        <v>0</v>
      </c>
      <c r="AF4390" s="2">
        <v>1</v>
      </c>
      <c r="AG4390" s="2">
        <v>31</v>
      </c>
      <c r="AH4390" s="2">
        <v>0</v>
      </c>
      <c r="AI4390" s="2">
        <v>0</v>
      </c>
      <c r="AJ4390" s="2">
        <v>2</v>
      </c>
      <c r="AK4390" s="2">
        <v>15</v>
      </c>
      <c r="AL4390" s="2">
        <v>0</v>
      </c>
      <c r="AM4390" s="2">
        <v>7</v>
      </c>
      <c r="AN4390" s="3">
        <f>IFERROR(K4390/J4390,"")</f>
        <v>0</v>
      </c>
      <c r="AO4390" s="3">
        <f>IFERROR(L4390/K4390,"")</f>
        <v>0</v>
      </c>
    </row>
    <row r="4391" spans="1:41">
      <c r="A4391" t="s">
        <v>6200</v>
      </c>
      <c r="D4391">
        <v>3000</v>
      </c>
      <c r="E4391" t="s">
        <v>587</v>
      </c>
      <c r="F4391" t="s">
        <v>6201</v>
      </c>
      <c r="I4391" t="b">
        <v>0</v>
      </c>
      <c r="J4391" s="2">
        <v>471</v>
      </c>
      <c r="K4391" s="2">
        <v>388</v>
      </c>
      <c r="L4391" s="2">
        <v>11</v>
      </c>
      <c r="M4391" s="2">
        <v>377</v>
      </c>
      <c r="N4391" s="2">
        <v>0</v>
      </c>
      <c r="O4391" s="2">
        <v>288</v>
      </c>
      <c r="P4391" s="2">
        <v>0</v>
      </c>
      <c r="Q4391" s="2">
        <v>0</v>
      </c>
      <c r="R4391" s="2">
        <v>0</v>
      </c>
      <c r="S4391" s="2">
        <v>0</v>
      </c>
      <c r="T4391" s="2">
        <v>7</v>
      </c>
      <c r="U4391" s="2">
        <v>0</v>
      </c>
      <c r="V4391" s="2">
        <v>0</v>
      </c>
      <c r="W4391" s="2">
        <v>0</v>
      </c>
      <c r="X4391" s="2">
        <v>0</v>
      </c>
      <c r="Y4391" s="2">
        <v>0</v>
      </c>
      <c r="Z4391" s="2">
        <v>0</v>
      </c>
      <c r="AA4391" s="2">
        <v>3</v>
      </c>
      <c r="AB4391" s="2">
        <v>0</v>
      </c>
      <c r="AC4391" s="2">
        <v>0</v>
      </c>
      <c r="AD4391" s="2">
        <v>0</v>
      </c>
      <c r="AE4391" s="2">
        <v>0</v>
      </c>
      <c r="AF4391" s="2">
        <v>0</v>
      </c>
      <c r="AG4391" s="2">
        <v>0</v>
      </c>
      <c r="AH4391" s="2">
        <v>0</v>
      </c>
      <c r="AI4391" s="2">
        <v>0</v>
      </c>
      <c r="AJ4391" s="2">
        <v>2</v>
      </c>
      <c r="AK4391" s="2">
        <v>19</v>
      </c>
      <c r="AL4391" s="2">
        <v>0</v>
      </c>
      <c r="AM4391" s="2">
        <v>58</v>
      </c>
      <c r="AN4391" s="3">
        <f>IFERROR(K4391/J4391,"")</f>
        <v>0</v>
      </c>
      <c r="AO4391" s="3">
        <f>IFERROR(L4391/K4391,"")</f>
        <v>0</v>
      </c>
    </row>
    <row r="4392" spans="1:41">
      <c r="A4392" t="s">
        <v>6202</v>
      </c>
      <c r="D4392">
        <v>3000</v>
      </c>
      <c r="E4392" t="s">
        <v>587</v>
      </c>
      <c r="F4392" t="s">
        <v>6203</v>
      </c>
      <c r="I4392" t="b">
        <v>0</v>
      </c>
      <c r="J4392" s="2">
        <v>433</v>
      </c>
      <c r="K4392" s="2">
        <v>340</v>
      </c>
      <c r="L4392" s="2">
        <v>1</v>
      </c>
      <c r="M4392" s="2">
        <v>339</v>
      </c>
      <c r="N4392" s="2">
        <v>110</v>
      </c>
      <c r="O4392" s="2">
        <v>3</v>
      </c>
      <c r="P4392" s="2">
        <v>1</v>
      </c>
      <c r="Q4392" s="2">
        <v>0</v>
      </c>
      <c r="R4392" s="2">
        <v>0</v>
      </c>
      <c r="S4392" s="2">
        <v>0</v>
      </c>
      <c r="T4392" s="2">
        <v>15</v>
      </c>
      <c r="U4392" s="2">
        <v>0</v>
      </c>
      <c r="V4392" s="2">
        <v>0</v>
      </c>
      <c r="W4392" s="2">
        <v>0</v>
      </c>
      <c r="X4392" s="2">
        <v>0</v>
      </c>
      <c r="Y4392" s="2">
        <v>30</v>
      </c>
      <c r="Z4392" s="2">
        <v>10</v>
      </c>
      <c r="AA4392" s="2">
        <v>94</v>
      </c>
      <c r="AB4392" s="2">
        <v>30</v>
      </c>
      <c r="AC4392" s="2">
        <v>0</v>
      </c>
      <c r="AD4392" s="2">
        <v>0</v>
      </c>
      <c r="AE4392" s="2">
        <v>0</v>
      </c>
      <c r="AF4392" s="2">
        <v>0</v>
      </c>
      <c r="AG4392" s="2">
        <v>41</v>
      </c>
      <c r="AH4392" s="2">
        <v>0</v>
      </c>
      <c r="AI4392" s="2">
        <v>0</v>
      </c>
      <c r="AJ4392" s="2">
        <v>0</v>
      </c>
      <c r="AK4392" s="2">
        <v>3</v>
      </c>
      <c r="AL4392" s="2">
        <v>0</v>
      </c>
      <c r="AM4392" s="2">
        <v>2</v>
      </c>
      <c r="AN4392" s="3">
        <f>IFERROR(K4392/J4392,"")</f>
        <v>0</v>
      </c>
      <c r="AO4392" s="3">
        <f>IFERROR(L4392/K4392,"")</f>
        <v>0</v>
      </c>
    </row>
    <row r="4393" spans="1:41">
      <c r="A4393" t="s">
        <v>6204</v>
      </c>
      <c r="D4393">
        <v>3000</v>
      </c>
      <c r="E4393" t="s">
        <v>587</v>
      </c>
      <c r="F4393" t="s">
        <v>5259</v>
      </c>
      <c r="I4393" t="b">
        <v>0</v>
      </c>
      <c r="J4393" s="2">
        <v>535</v>
      </c>
      <c r="K4393" s="2">
        <v>421</v>
      </c>
      <c r="L4393" s="2">
        <v>13</v>
      </c>
      <c r="M4393" s="2">
        <v>408</v>
      </c>
      <c r="N4393" s="2">
        <v>2</v>
      </c>
      <c r="O4393" s="2">
        <v>259</v>
      </c>
      <c r="P4393" s="2">
        <v>0</v>
      </c>
      <c r="Q4393" s="2">
        <v>0</v>
      </c>
      <c r="R4393" s="2">
        <v>0</v>
      </c>
      <c r="S4393" s="2">
        <v>0</v>
      </c>
      <c r="T4393" s="2">
        <v>5</v>
      </c>
      <c r="U4393" s="2">
        <v>0</v>
      </c>
      <c r="V4393" s="2">
        <v>0</v>
      </c>
      <c r="W4393" s="2">
        <v>0</v>
      </c>
      <c r="X4393" s="2">
        <v>0</v>
      </c>
      <c r="Y4393" s="2">
        <v>0</v>
      </c>
      <c r="Z4393" s="2">
        <v>0</v>
      </c>
      <c r="AA4393" s="2">
        <v>7</v>
      </c>
      <c r="AB4393" s="2">
        <v>0</v>
      </c>
      <c r="AC4393" s="2">
        <v>0</v>
      </c>
      <c r="AD4393" s="2">
        <v>0</v>
      </c>
      <c r="AE4393" s="2">
        <v>0</v>
      </c>
      <c r="AF4393" s="2">
        <v>0</v>
      </c>
      <c r="AG4393" s="2">
        <v>0</v>
      </c>
      <c r="AH4393" s="2">
        <v>0</v>
      </c>
      <c r="AI4393" s="2">
        <v>2</v>
      </c>
      <c r="AJ4393" s="2">
        <v>1</v>
      </c>
      <c r="AK4393" s="2">
        <v>31</v>
      </c>
      <c r="AL4393" s="2">
        <v>0</v>
      </c>
      <c r="AM4393" s="2">
        <v>101</v>
      </c>
      <c r="AN4393" s="3">
        <f>IFERROR(K4393/J4393,"")</f>
        <v>0</v>
      </c>
      <c r="AO4393" s="3">
        <f>IFERROR(L4393/K4393,"")</f>
        <v>0</v>
      </c>
    </row>
    <row r="4394" spans="1:41">
      <c r="A4394" t="s">
        <v>6205</v>
      </c>
      <c r="D4394">
        <v>3000</v>
      </c>
      <c r="E4394" t="s">
        <v>587</v>
      </c>
      <c r="F4394" t="s">
        <v>5265</v>
      </c>
      <c r="I4394" t="b">
        <v>0</v>
      </c>
      <c r="J4394" s="2">
        <v>698</v>
      </c>
      <c r="K4394" s="2">
        <v>521</v>
      </c>
      <c r="L4394" s="2">
        <v>11</v>
      </c>
      <c r="M4394" s="2">
        <v>510</v>
      </c>
      <c r="N4394" s="2">
        <v>5</v>
      </c>
      <c r="O4394" s="2">
        <v>388</v>
      </c>
      <c r="P4394" s="2">
        <v>1</v>
      </c>
      <c r="Q4394" s="2">
        <v>0</v>
      </c>
      <c r="R4394" s="2">
        <v>0</v>
      </c>
      <c r="S4394" s="2">
        <v>0</v>
      </c>
      <c r="T4394" s="2">
        <v>5</v>
      </c>
      <c r="U4394" s="2">
        <v>0</v>
      </c>
      <c r="V4394" s="2">
        <v>0</v>
      </c>
      <c r="W4394" s="2">
        <v>0</v>
      </c>
      <c r="X4394" s="2">
        <v>0</v>
      </c>
      <c r="Y4394" s="2">
        <v>4</v>
      </c>
      <c r="Z4394" s="2">
        <v>0</v>
      </c>
      <c r="AA4394" s="2">
        <v>12</v>
      </c>
      <c r="AB4394" s="2">
        <v>1</v>
      </c>
      <c r="AC4394" s="2">
        <v>0</v>
      </c>
      <c r="AD4394" s="2">
        <v>0</v>
      </c>
      <c r="AE4394" s="2">
        <v>1</v>
      </c>
      <c r="AF4394" s="2">
        <v>0</v>
      </c>
      <c r="AG4394" s="2">
        <v>2</v>
      </c>
      <c r="AH4394" s="2">
        <v>0</v>
      </c>
      <c r="AI4394" s="2">
        <v>0</v>
      </c>
      <c r="AJ4394" s="2">
        <v>0</v>
      </c>
      <c r="AK4394" s="2">
        <v>40</v>
      </c>
      <c r="AL4394" s="2">
        <v>0</v>
      </c>
      <c r="AM4394" s="2">
        <v>51</v>
      </c>
      <c r="AN4394" s="3">
        <f>IFERROR(K4394/J4394,"")</f>
        <v>0</v>
      </c>
      <c r="AO4394" s="3">
        <f>IFERROR(L4394/K4394,"")</f>
        <v>0</v>
      </c>
    </row>
    <row r="4395" spans="1:41">
      <c r="A4395" t="s">
        <v>6206</v>
      </c>
      <c r="D4395">
        <v>3000</v>
      </c>
      <c r="E4395" t="s">
        <v>587</v>
      </c>
      <c r="F4395" t="s">
        <v>5267</v>
      </c>
      <c r="I4395" t="b">
        <v>0</v>
      </c>
      <c r="J4395" s="2">
        <v>538</v>
      </c>
      <c r="K4395" s="2">
        <v>335</v>
      </c>
      <c r="L4395" s="2">
        <v>10</v>
      </c>
      <c r="M4395" s="2">
        <v>325</v>
      </c>
      <c r="N4395" s="2">
        <v>30</v>
      </c>
      <c r="O4395" s="2">
        <v>7</v>
      </c>
      <c r="P4395" s="2">
        <v>1</v>
      </c>
      <c r="Q4395" s="2">
        <v>0</v>
      </c>
      <c r="R4395" s="2">
        <v>0</v>
      </c>
      <c r="S4395" s="2">
        <v>0</v>
      </c>
      <c r="T4395" s="2">
        <v>19</v>
      </c>
      <c r="U4395" s="2">
        <v>0</v>
      </c>
      <c r="V4395" s="2">
        <v>0</v>
      </c>
      <c r="W4395" s="2">
        <v>0</v>
      </c>
      <c r="X4395" s="2">
        <v>0</v>
      </c>
      <c r="Y4395" s="2">
        <v>12</v>
      </c>
      <c r="Z4395" s="2">
        <v>79</v>
      </c>
      <c r="AA4395" s="2">
        <v>127</v>
      </c>
      <c r="AB4395" s="2">
        <v>9</v>
      </c>
      <c r="AC4395" s="2">
        <v>0</v>
      </c>
      <c r="AD4395" s="2">
        <v>0</v>
      </c>
      <c r="AE4395" s="2">
        <v>0</v>
      </c>
      <c r="AF4395" s="2">
        <v>0</v>
      </c>
      <c r="AG4395" s="2">
        <v>23</v>
      </c>
      <c r="AH4395" s="2">
        <v>1</v>
      </c>
      <c r="AI4395" s="2">
        <v>0</v>
      </c>
      <c r="AJ4395" s="2">
        <v>3</v>
      </c>
      <c r="AK4395" s="2">
        <v>6</v>
      </c>
      <c r="AL4395" s="2">
        <v>0</v>
      </c>
      <c r="AM4395" s="2">
        <v>8</v>
      </c>
      <c r="AN4395" s="3">
        <f>IFERROR(K4395/J4395,"")</f>
        <v>0</v>
      </c>
      <c r="AO4395" s="3">
        <f>IFERROR(L4395/K4395,"")</f>
        <v>0</v>
      </c>
    </row>
    <row r="4396" spans="1:41">
      <c r="A4396" t="s">
        <v>6207</v>
      </c>
      <c r="D4396">
        <v>3000</v>
      </c>
      <c r="E4396" t="s">
        <v>587</v>
      </c>
      <c r="F4396" t="s">
        <v>5269</v>
      </c>
      <c r="I4396" t="b">
        <v>0</v>
      </c>
      <c r="J4396" s="2">
        <v>462</v>
      </c>
      <c r="K4396" s="2">
        <v>274</v>
      </c>
      <c r="L4396" s="2">
        <v>7</v>
      </c>
      <c r="M4396" s="2">
        <v>267</v>
      </c>
      <c r="N4396" s="2">
        <v>59</v>
      </c>
      <c r="O4396" s="2">
        <v>3</v>
      </c>
      <c r="P4396" s="2">
        <v>1</v>
      </c>
      <c r="Q4396" s="2">
        <v>0</v>
      </c>
      <c r="R4396" s="2">
        <v>0</v>
      </c>
      <c r="S4396" s="2">
        <v>0</v>
      </c>
      <c r="T4396" s="2">
        <v>47</v>
      </c>
      <c r="U4396" s="2">
        <v>0</v>
      </c>
      <c r="V4396" s="2">
        <v>0</v>
      </c>
      <c r="W4396" s="2">
        <v>0</v>
      </c>
      <c r="X4396" s="2">
        <v>0</v>
      </c>
      <c r="Y4396" s="2">
        <v>20</v>
      </c>
      <c r="Z4396" s="2">
        <v>5</v>
      </c>
      <c r="AA4396" s="2">
        <v>70</v>
      </c>
      <c r="AB4396" s="2">
        <v>30</v>
      </c>
      <c r="AC4396" s="2">
        <v>2</v>
      </c>
      <c r="AD4396" s="2">
        <v>0</v>
      </c>
      <c r="AE4396" s="2">
        <v>0</v>
      </c>
      <c r="AF4396" s="2">
        <v>0</v>
      </c>
      <c r="AG4396" s="2">
        <v>17</v>
      </c>
      <c r="AH4396" s="2">
        <v>0</v>
      </c>
      <c r="AI4396" s="2">
        <v>0</v>
      </c>
      <c r="AJ4396" s="2">
        <v>0</v>
      </c>
      <c r="AK4396" s="2">
        <v>12</v>
      </c>
      <c r="AL4396" s="2">
        <v>0</v>
      </c>
      <c r="AM4396" s="2">
        <v>1</v>
      </c>
      <c r="AN4396" s="3">
        <f>IFERROR(K4396/J4396,"")</f>
        <v>0</v>
      </c>
      <c r="AO4396" s="3">
        <f>IFERROR(L4396/K4396,"")</f>
        <v>0</v>
      </c>
    </row>
    <row r="4397" spans="1:41">
      <c r="A4397" t="s">
        <v>6208</v>
      </c>
      <c r="D4397">
        <v>3000</v>
      </c>
      <c r="E4397" t="s">
        <v>587</v>
      </c>
      <c r="F4397" t="s">
        <v>5271</v>
      </c>
      <c r="I4397" t="b">
        <v>0</v>
      </c>
      <c r="J4397" s="2">
        <v>555</v>
      </c>
      <c r="K4397" s="2">
        <v>469</v>
      </c>
      <c r="L4397" s="2">
        <v>0</v>
      </c>
      <c r="M4397" s="2">
        <v>469</v>
      </c>
      <c r="N4397" s="2">
        <v>0</v>
      </c>
      <c r="O4397" s="2">
        <v>422</v>
      </c>
      <c r="P4397" s="2">
        <v>0</v>
      </c>
      <c r="Q4397" s="2">
        <v>0</v>
      </c>
      <c r="R4397" s="2">
        <v>0</v>
      </c>
      <c r="S4397" s="2">
        <v>0</v>
      </c>
      <c r="T4397" s="2">
        <v>1</v>
      </c>
      <c r="U4397" s="2">
        <v>0</v>
      </c>
      <c r="V4397" s="2">
        <v>0</v>
      </c>
      <c r="W4397" s="2">
        <v>0</v>
      </c>
      <c r="X4397" s="2">
        <v>0</v>
      </c>
      <c r="Y4397" s="2">
        <v>1</v>
      </c>
      <c r="Z4397" s="2">
        <v>1</v>
      </c>
      <c r="AA4397" s="2">
        <v>5</v>
      </c>
      <c r="AB4397" s="2">
        <v>0</v>
      </c>
      <c r="AC4397" s="2">
        <v>0</v>
      </c>
      <c r="AD4397" s="2">
        <v>0</v>
      </c>
      <c r="AE4397" s="2">
        <v>0</v>
      </c>
      <c r="AF4397" s="2">
        <v>0</v>
      </c>
      <c r="AG4397" s="2">
        <v>1</v>
      </c>
      <c r="AH4397" s="2">
        <v>0</v>
      </c>
      <c r="AI4397" s="2">
        <v>0</v>
      </c>
      <c r="AJ4397" s="2">
        <v>0</v>
      </c>
      <c r="AK4397" s="2">
        <v>7</v>
      </c>
      <c r="AL4397" s="2">
        <v>0</v>
      </c>
      <c r="AM4397" s="2">
        <v>31</v>
      </c>
      <c r="AN4397" s="3">
        <f>IFERROR(K4397/J4397,"")</f>
        <v>0</v>
      </c>
      <c r="AO4397" s="3">
        <f>IFERROR(L4397/K4397,"")</f>
        <v>0</v>
      </c>
    </row>
    <row r="4398" spans="1:41">
      <c r="A4398" t="s">
        <v>6209</v>
      </c>
      <c r="D4398">
        <v>3000</v>
      </c>
      <c r="E4398" t="s">
        <v>587</v>
      </c>
      <c r="F4398" t="s">
        <v>6210</v>
      </c>
      <c r="I4398" t="b">
        <v>0</v>
      </c>
      <c r="J4398" s="2">
        <v>443</v>
      </c>
      <c r="K4398" s="2">
        <v>276</v>
      </c>
      <c r="L4398" s="2">
        <v>1</v>
      </c>
      <c r="M4398" s="2">
        <v>275</v>
      </c>
      <c r="N4398" s="2">
        <v>69</v>
      </c>
      <c r="O4398" s="2">
        <v>5</v>
      </c>
      <c r="P4398" s="2">
        <v>7</v>
      </c>
      <c r="Q4398" s="2">
        <v>0</v>
      </c>
      <c r="R4398" s="2">
        <v>0</v>
      </c>
      <c r="S4398" s="2">
        <v>0</v>
      </c>
      <c r="T4398" s="2">
        <v>27</v>
      </c>
      <c r="U4398" s="2">
        <v>0</v>
      </c>
      <c r="V4398" s="2">
        <v>0</v>
      </c>
      <c r="W4398" s="2">
        <v>0</v>
      </c>
      <c r="X4398" s="2">
        <v>0</v>
      </c>
      <c r="Y4398" s="2">
        <v>18</v>
      </c>
      <c r="Z4398" s="2">
        <v>2</v>
      </c>
      <c r="AA4398" s="2">
        <v>61</v>
      </c>
      <c r="AB4398" s="2">
        <v>43</v>
      </c>
      <c r="AC4398" s="2">
        <v>1</v>
      </c>
      <c r="AD4398" s="2">
        <v>0</v>
      </c>
      <c r="AE4398" s="2">
        <v>0</v>
      </c>
      <c r="AF4398" s="2">
        <v>0</v>
      </c>
      <c r="AG4398" s="2">
        <v>19</v>
      </c>
      <c r="AH4398" s="2">
        <v>1</v>
      </c>
      <c r="AI4398" s="2">
        <v>0</v>
      </c>
      <c r="AJ4398" s="2">
        <v>1</v>
      </c>
      <c r="AK4398" s="2">
        <v>9</v>
      </c>
      <c r="AL4398" s="2">
        <v>1</v>
      </c>
      <c r="AM4398" s="2">
        <v>11</v>
      </c>
      <c r="AN4398" s="3">
        <f>IFERROR(K4398/J4398,"")</f>
        <v>0</v>
      </c>
      <c r="AO4398" s="3">
        <f>IFERROR(L4398/K4398,"")</f>
        <v>0</v>
      </c>
    </row>
    <row r="4399" spans="1:41">
      <c r="A4399" t="s">
        <v>6211</v>
      </c>
      <c r="D4399">
        <v>3000</v>
      </c>
      <c r="E4399" t="s">
        <v>587</v>
      </c>
      <c r="F4399" t="s">
        <v>6212</v>
      </c>
      <c r="I4399" t="b">
        <v>0</v>
      </c>
      <c r="J4399" s="2">
        <v>382</v>
      </c>
      <c r="K4399" s="2">
        <v>194</v>
      </c>
      <c r="L4399" s="2">
        <v>1</v>
      </c>
      <c r="M4399" s="2">
        <v>193</v>
      </c>
      <c r="N4399" s="2">
        <v>1</v>
      </c>
      <c r="O4399" s="2">
        <v>0</v>
      </c>
      <c r="P4399" s="2">
        <v>184</v>
      </c>
      <c r="Q4399" s="2">
        <v>0</v>
      </c>
      <c r="R4399" s="2">
        <v>0</v>
      </c>
      <c r="S4399" s="2">
        <v>0</v>
      </c>
      <c r="T4399" s="2">
        <v>0</v>
      </c>
      <c r="U4399" s="2">
        <v>0</v>
      </c>
      <c r="V4399" s="2">
        <v>0</v>
      </c>
      <c r="W4399" s="2">
        <v>0</v>
      </c>
      <c r="X4399" s="2">
        <v>0</v>
      </c>
      <c r="Y4399" s="2">
        <v>0</v>
      </c>
      <c r="Z4399" s="2">
        <v>1</v>
      </c>
      <c r="AA4399" s="2">
        <v>1</v>
      </c>
      <c r="AB4399" s="2">
        <v>2</v>
      </c>
      <c r="AC4399" s="2">
        <v>0</v>
      </c>
      <c r="AD4399" s="2">
        <v>0</v>
      </c>
      <c r="AE4399" s="2">
        <v>0</v>
      </c>
      <c r="AF4399" s="2">
        <v>3</v>
      </c>
      <c r="AG4399" s="2">
        <v>0</v>
      </c>
      <c r="AH4399" s="2">
        <v>0</v>
      </c>
      <c r="AI4399" s="2">
        <v>0</v>
      </c>
      <c r="AJ4399" s="2">
        <v>0</v>
      </c>
      <c r="AK4399" s="2">
        <v>0</v>
      </c>
      <c r="AL4399" s="2">
        <v>1</v>
      </c>
      <c r="AM4399" s="2">
        <v>0</v>
      </c>
      <c r="AN4399" s="3">
        <f>IFERROR(K4399/J4399,"")</f>
        <v>0</v>
      </c>
      <c r="AO4399" s="3">
        <f>IFERROR(L4399/K4399,"")</f>
        <v>0</v>
      </c>
    </row>
    <row r="4400" spans="1:41">
      <c r="A4400" t="s">
        <v>6213</v>
      </c>
      <c r="D4400">
        <v>3000</v>
      </c>
      <c r="E4400" t="s">
        <v>587</v>
      </c>
      <c r="F4400" t="s">
        <v>6214</v>
      </c>
      <c r="I4400" t="b">
        <v>0</v>
      </c>
      <c r="J4400" s="2">
        <v>388</v>
      </c>
      <c r="K4400" s="2">
        <v>174</v>
      </c>
      <c r="L4400" s="2">
        <v>1</v>
      </c>
      <c r="M4400" s="2">
        <v>173</v>
      </c>
      <c r="N4400" s="2">
        <v>2</v>
      </c>
      <c r="O4400" s="2">
        <v>1</v>
      </c>
      <c r="P4400" s="2">
        <v>163</v>
      </c>
      <c r="Q4400" s="2">
        <v>0</v>
      </c>
      <c r="R4400" s="2">
        <v>0</v>
      </c>
      <c r="S4400" s="2">
        <v>0</v>
      </c>
      <c r="T4400" s="2">
        <v>1</v>
      </c>
      <c r="U4400" s="2">
        <v>0</v>
      </c>
      <c r="V4400" s="2">
        <v>0</v>
      </c>
      <c r="W4400" s="2">
        <v>0</v>
      </c>
      <c r="X4400" s="2">
        <v>0</v>
      </c>
      <c r="Y4400" s="2">
        <v>0</v>
      </c>
      <c r="Z4400" s="2">
        <v>1</v>
      </c>
      <c r="AA4400" s="2">
        <v>0</v>
      </c>
      <c r="AB4400" s="2">
        <v>1</v>
      </c>
      <c r="AC4400" s="2">
        <v>0</v>
      </c>
      <c r="AD4400" s="2">
        <v>0</v>
      </c>
      <c r="AE4400" s="2">
        <v>1</v>
      </c>
      <c r="AF4400" s="2">
        <v>2</v>
      </c>
      <c r="AG4400" s="2">
        <v>0</v>
      </c>
      <c r="AH4400" s="2">
        <v>0</v>
      </c>
      <c r="AI4400" s="2">
        <v>1</v>
      </c>
      <c r="AJ4400" s="2">
        <v>0</v>
      </c>
      <c r="AK4400" s="2">
        <v>0</v>
      </c>
      <c r="AL4400" s="2">
        <v>0</v>
      </c>
      <c r="AM4400" s="2">
        <v>0</v>
      </c>
      <c r="AN4400" s="3">
        <f>IFERROR(K4400/J4400,"")</f>
        <v>0</v>
      </c>
      <c r="AO4400" s="3">
        <f>IFERROR(L4400/K4400,"")</f>
        <v>0</v>
      </c>
    </row>
    <row r="4401" spans="1:41">
      <c r="A4401" t="s">
        <v>6215</v>
      </c>
      <c r="D4401">
        <v>3000</v>
      </c>
      <c r="E4401" t="s">
        <v>587</v>
      </c>
      <c r="F4401" t="s">
        <v>6216</v>
      </c>
      <c r="I4401" t="b">
        <v>0</v>
      </c>
      <c r="J4401" s="2">
        <v>521</v>
      </c>
      <c r="K4401" s="2">
        <v>406</v>
      </c>
      <c r="L4401" s="2">
        <v>3</v>
      </c>
      <c r="M4401" s="2">
        <v>403</v>
      </c>
      <c r="N4401" s="2">
        <v>58</v>
      </c>
      <c r="O4401" s="2">
        <v>4</v>
      </c>
      <c r="P4401" s="2">
        <v>0</v>
      </c>
      <c r="Q4401" s="2">
        <v>0</v>
      </c>
      <c r="R4401" s="2">
        <v>0</v>
      </c>
      <c r="S4401" s="2">
        <v>0</v>
      </c>
      <c r="T4401" s="2">
        <v>54</v>
      </c>
      <c r="U4401" s="2">
        <v>0</v>
      </c>
      <c r="V4401" s="2">
        <v>0</v>
      </c>
      <c r="W4401" s="2">
        <v>0</v>
      </c>
      <c r="X4401" s="2">
        <v>0</v>
      </c>
      <c r="Y4401" s="2">
        <v>40</v>
      </c>
      <c r="Z4401" s="2">
        <v>1</v>
      </c>
      <c r="AA4401" s="2">
        <v>172</v>
      </c>
      <c r="AB4401" s="2">
        <v>22</v>
      </c>
      <c r="AC4401" s="2">
        <v>0</v>
      </c>
      <c r="AD4401" s="2">
        <v>0</v>
      </c>
      <c r="AE4401" s="2">
        <v>0</v>
      </c>
      <c r="AF4401" s="2">
        <v>0</v>
      </c>
      <c r="AG4401" s="2">
        <v>25</v>
      </c>
      <c r="AH4401" s="2">
        <v>0</v>
      </c>
      <c r="AI4401" s="2">
        <v>0</v>
      </c>
      <c r="AJ4401" s="2">
        <v>1</v>
      </c>
      <c r="AK4401" s="2">
        <v>14</v>
      </c>
      <c r="AL4401" s="2">
        <v>0</v>
      </c>
      <c r="AM4401" s="2">
        <v>12</v>
      </c>
      <c r="AN4401" s="3">
        <f>IFERROR(K4401/J4401,"")</f>
        <v>0</v>
      </c>
      <c r="AO4401" s="3">
        <f>IFERROR(L4401/K4401,"")</f>
        <v>0</v>
      </c>
    </row>
    <row r="4402" spans="1:41">
      <c r="A4402" t="s">
        <v>6217</v>
      </c>
      <c r="D4402">
        <v>3000</v>
      </c>
      <c r="E4402" t="s">
        <v>587</v>
      </c>
      <c r="F4402" t="s">
        <v>5277</v>
      </c>
      <c r="I4402" t="b">
        <v>0</v>
      </c>
      <c r="J4402" s="2">
        <v>740</v>
      </c>
      <c r="K4402" s="2">
        <v>450</v>
      </c>
      <c r="L4402" s="2">
        <v>2</v>
      </c>
      <c r="M4402" s="2">
        <v>448</v>
      </c>
      <c r="N4402" s="2">
        <v>145</v>
      </c>
      <c r="O4402" s="2">
        <v>1</v>
      </c>
      <c r="P4402" s="2">
        <v>6</v>
      </c>
      <c r="Q4402" s="2">
        <v>0</v>
      </c>
      <c r="R4402" s="2">
        <v>0</v>
      </c>
      <c r="S4402" s="2">
        <v>0</v>
      </c>
      <c r="T4402" s="2">
        <v>43</v>
      </c>
      <c r="U4402" s="2">
        <v>0</v>
      </c>
      <c r="V4402" s="2">
        <v>0</v>
      </c>
      <c r="W4402" s="2">
        <v>0</v>
      </c>
      <c r="X4402" s="2">
        <v>0</v>
      </c>
      <c r="Y4402" s="2">
        <v>17</v>
      </c>
      <c r="Z4402" s="2">
        <v>0</v>
      </c>
      <c r="AA4402" s="2">
        <v>93</v>
      </c>
      <c r="AB4402" s="2">
        <v>90</v>
      </c>
      <c r="AC4402" s="2">
        <v>0</v>
      </c>
      <c r="AD4402" s="2">
        <v>0</v>
      </c>
      <c r="AE4402" s="2">
        <v>1</v>
      </c>
      <c r="AF4402" s="2">
        <v>0</v>
      </c>
      <c r="AG4402" s="2">
        <v>30</v>
      </c>
      <c r="AH4402" s="2">
        <v>0</v>
      </c>
      <c r="AI4402" s="2">
        <v>0</v>
      </c>
      <c r="AJ4402" s="2">
        <v>1</v>
      </c>
      <c r="AK4402" s="2">
        <v>12</v>
      </c>
      <c r="AL4402" s="2">
        <v>0</v>
      </c>
      <c r="AM4402" s="2">
        <v>9</v>
      </c>
      <c r="AN4402" s="3">
        <f>IFERROR(K4402/J4402,"")</f>
        <v>0</v>
      </c>
      <c r="AO4402" s="3">
        <f>IFERROR(L4402/K4402,"")</f>
        <v>0</v>
      </c>
    </row>
    <row r="4403" spans="1:41">
      <c r="A4403" t="s">
        <v>6218</v>
      </c>
      <c r="D4403">
        <v>3000</v>
      </c>
      <c r="E4403" t="s">
        <v>587</v>
      </c>
      <c r="F4403" t="s">
        <v>5279</v>
      </c>
      <c r="I4403" t="b">
        <v>0</v>
      </c>
      <c r="J4403" s="2">
        <v>692</v>
      </c>
      <c r="K4403" s="2">
        <v>439</v>
      </c>
      <c r="L4403" s="2">
        <v>6</v>
      </c>
      <c r="M4403" s="2">
        <v>433</v>
      </c>
      <c r="N4403" s="2">
        <v>116</v>
      </c>
      <c r="O4403" s="2">
        <v>5</v>
      </c>
      <c r="P4403" s="2">
        <v>3</v>
      </c>
      <c r="Q4403" s="2">
        <v>0</v>
      </c>
      <c r="R4403" s="2">
        <v>0</v>
      </c>
      <c r="S4403" s="2">
        <v>1</v>
      </c>
      <c r="T4403" s="2">
        <v>51</v>
      </c>
      <c r="U4403" s="2">
        <v>0</v>
      </c>
      <c r="V4403" s="2">
        <v>0</v>
      </c>
      <c r="W4403" s="2">
        <v>0</v>
      </c>
      <c r="X4403" s="2">
        <v>0</v>
      </c>
      <c r="Y4403" s="2">
        <v>34</v>
      </c>
      <c r="Z4403" s="2">
        <v>1</v>
      </c>
      <c r="AA4403" s="2">
        <v>110</v>
      </c>
      <c r="AB4403" s="2">
        <v>66</v>
      </c>
      <c r="AC4403" s="2">
        <v>0</v>
      </c>
      <c r="AD4403" s="2">
        <v>0</v>
      </c>
      <c r="AE4403" s="2">
        <v>1</v>
      </c>
      <c r="AF4403" s="2">
        <v>0</v>
      </c>
      <c r="AG4403" s="2">
        <v>15</v>
      </c>
      <c r="AH4403" s="2">
        <v>0</v>
      </c>
      <c r="AI4403" s="2">
        <v>0</v>
      </c>
      <c r="AJ4403" s="2">
        <v>2</v>
      </c>
      <c r="AK4403" s="2">
        <v>10</v>
      </c>
      <c r="AL4403" s="2">
        <v>0</v>
      </c>
      <c r="AM4403" s="2">
        <v>18</v>
      </c>
      <c r="AN4403" s="3">
        <f>IFERROR(K4403/J4403,"")</f>
        <v>0</v>
      </c>
      <c r="AO4403" s="3">
        <f>IFERROR(L4403/K4403,"")</f>
        <v>0</v>
      </c>
    </row>
    <row r="4404" spans="1:41">
      <c r="A4404" t="s">
        <v>6219</v>
      </c>
      <c r="D4404">
        <v>3000</v>
      </c>
      <c r="E4404" t="s">
        <v>587</v>
      </c>
      <c r="F4404" t="s">
        <v>5281</v>
      </c>
      <c r="I4404" t="b">
        <v>0</v>
      </c>
      <c r="J4404" s="2">
        <v>496</v>
      </c>
      <c r="K4404" s="2">
        <v>336</v>
      </c>
      <c r="L4404" s="2">
        <v>4</v>
      </c>
      <c r="M4404" s="2">
        <v>332</v>
      </c>
      <c r="N4404" s="2">
        <v>63</v>
      </c>
      <c r="O4404" s="2">
        <v>4</v>
      </c>
      <c r="P4404" s="2">
        <v>4</v>
      </c>
      <c r="Q4404" s="2">
        <v>0</v>
      </c>
      <c r="R4404" s="2">
        <v>1</v>
      </c>
      <c r="S4404" s="2">
        <v>0</v>
      </c>
      <c r="T4404" s="2">
        <v>63</v>
      </c>
      <c r="U4404" s="2">
        <v>0</v>
      </c>
      <c r="V4404" s="2">
        <v>0</v>
      </c>
      <c r="W4404" s="2">
        <v>0</v>
      </c>
      <c r="X4404" s="2">
        <v>0</v>
      </c>
      <c r="Y4404" s="2">
        <v>28</v>
      </c>
      <c r="Z4404" s="2">
        <v>4</v>
      </c>
      <c r="AA4404" s="2">
        <v>77</v>
      </c>
      <c r="AB4404" s="2">
        <v>53</v>
      </c>
      <c r="AC4404" s="2">
        <v>0</v>
      </c>
      <c r="AD4404" s="2">
        <v>0</v>
      </c>
      <c r="AE4404" s="2">
        <v>0</v>
      </c>
      <c r="AF4404" s="2">
        <v>0</v>
      </c>
      <c r="AG4404" s="2">
        <v>17</v>
      </c>
      <c r="AH4404" s="2">
        <v>0</v>
      </c>
      <c r="AI4404" s="2">
        <v>0</v>
      </c>
      <c r="AJ4404" s="2">
        <v>2</v>
      </c>
      <c r="AK4404" s="2">
        <v>11</v>
      </c>
      <c r="AL4404" s="2">
        <v>0</v>
      </c>
      <c r="AM4404" s="2">
        <v>5</v>
      </c>
      <c r="AN4404" s="3">
        <f>IFERROR(K4404/J4404,"")</f>
        <v>0</v>
      </c>
      <c r="AO4404" s="3">
        <f>IFERROR(L4404/K4404,"")</f>
        <v>0</v>
      </c>
    </row>
    <row r="4405" spans="1:41">
      <c r="A4405" t="s">
        <v>6220</v>
      </c>
      <c r="D4405">
        <v>3000</v>
      </c>
      <c r="E4405" t="s">
        <v>587</v>
      </c>
      <c r="F4405" t="s">
        <v>5283</v>
      </c>
      <c r="I4405" t="b">
        <v>0</v>
      </c>
      <c r="J4405" s="2">
        <v>557</v>
      </c>
      <c r="K4405" s="2">
        <v>321</v>
      </c>
      <c r="L4405" s="2">
        <v>3</v>
      </c>
      <c r="M4405" s="2">
        <v>318</v>
      </c>
      <c r="N4405" s="2">
        <v>68</v>
      </c>
      <c r="O4405" s="2">
        <v>4</v>
      </c>
      <c r="P4405" s="2">
        <v>4</v>
      </c>
      <c r="Q4405" s="2">
        <v>0</v>
      </c>
      <c r="R4405" s="2">
        <v>0</v>
      </c>
      <c r="S4405" s="2">
        <v>0</v>
      </c>
      <c r="T4405" s="2">
        <v>39</v>
      </c>
      <c r="U4405" s="2">
        <v>0</v>
      </c>
      <c r="V4405" s="2">
        <v>0</v>
      </c>
      <c r="W4405" s="2">
        <v>0</v>
      </c>
      <c r="X4405" s="2">
        <v>0</v>
      </c>
      <c r="Y4405" s="2">
        <v>15</v>
      </c>
      <c r="Z4405" s="2">
        <v>2</v>
      </c>
      <c r="AA4405" s="2">
        <v>113</v>
      </c>
      <c r="AB4405" s="2">
        <v>32</v>
      </c>
      <c r="AC4405" s="2">
        <v>0</v>
      </c>
      <c r="AD4405" s="2">
        <v>0</v>
      </c>
      <c r="AE4405" s="2">
        <v>0</v>
      </c>
      <c r="AF4405" s="2">
        <v>1</v>
      </c>
      <c r="AG4405" s="2">
        <v>12</v>
      </c>
      <c r="AH4405" s="2">
        <v>0</v>
      </c>
      <c r="AI4405" s="2">
        <v>0</v>
      </c>
      <c r="AJ4405" s="2">
        <v>3</v>
      </c>
      <c r="AK4405" s="2">
        <v>10</v>
      </c>
      <c r="AL4405" s="2">
        <v>0</v>
      </c>
      <c r="AM4405" s="2">
        <v>15</v>
      </c>
      <c r="AN4405" s="3">
        <f>IFERROR(K4405/J4405,"")</f>
        <v>0</v>
      </c>
      <c r="AO4405" s="3">
        <f>IFERROR(L4405/K4405,"")</f>
        <v>0</v>
      </c>
    </row>
    <row r="4406" spans="1:41">
      <c r="A4406" t="s">
        <v>6221</v>
      </c>
      <c r="D4406">
        <v>3000</v>
      </c>
      <c r="E4406" t="s">
        <v>587</v>
      </c>
      <c r="F4406" t="s">
        <v>5285</v>
      </c>
      <c r="I4406" t="b">
        <v>0</v>
      </c>
      <c r="J4406" s="2">
        <v>612</v>
      </c>
      <c r="K4406" s="2">
        <v>408</v>
      </c>
      <c r="L4406" s="2">
        <v>2</v>
      </c>
      <c r="M4406" s="2">
        <v>406</v>
      </c>
      <c r="N4406" s="2">
        <v>79</v>
      </c>
      <c r="O4406" s="2">
        <v>4</v>
      </c>
      <c r="P4406" s="2">
        <v>9</v>
      </c>
      <c r="Q4406" s="2">
        <v>0</v>
      </c>
      <c r="R4406" s="2">
        <v>0</v>
      </c>
      <c r="S4406" s="2">
        <v>0</v>
      </c>
      <c r="T4406" s="2">
        <v>80</v>
      </c>
      <c r="U4406" s="2">
        <v>0</v>
      </c>
      <c r="V4406" s="2">
        <v>0</v>
      </c>
      <c r="W4406" s="2">
        <v>0</v>
      </c>
      <c r="X4406" s="2">
        <v>0</v>
      </c>
      <c r="Y4406" s="2">
        <v>29</v>
      </c>
      <c r="Z4406" s="2">
        <v>3</v>
      </c>
      <c r="AA4406" s="2">
        <v>114</v>
      </c>
      <c r="AB4406" s="2">
        <v>37</v>
      </c>
      <c r="AC4406" s="2">
        <v>1</v>
      </c>
      <c r="AD4406" s="2">
        <v>0</v>
      </c>
      <c r="AE4406" s="2">
        <v>0</v>
      </c>
      <c r="AF4406" s="2">
        <v>0</v>
      </c>
      <c r="AG4406" s="2">
        <v>23</v>
      </c>
      <c r="AH4406" s="2">
        <v>0</v>
      </c>
      <c r="AI4406" s="2">
        <v>1</v>
      </c>
      <c r="AJ4406" s="2">
        <v>5</v>
      </c>
      <c r="AK4406" s="2">
        <v>14</v>
      </c>
      <c r="AL4406" s="2">
        <v>0</v>
      </c>
      <c r="AM4406" s="2">
        <v>7</v>
      </c>
      <c r="AN4406" s="3">
        <f>IFERROR(K4406/J4406,"")</f>
        <v>0</v>
      </c>
      <c r="AO4406" s="3">
        <f>IFERROR(L4406/K4406,"")</f>
        <v>0</v>
      </c>
    </row>
    <row r="4407" spans="1:41">
      <c r="A4407" t="s">
        <v>6222</v>
      </c>
      <c r="D4407">
        <v>3000</v>
      </c>
      <c r="E4407" t="s">
        <v>587</v>
      </c>
      <c r="F4407" t="s">
        <v>5287</v>
      </c>
      <c r="I4407" t="b">
        <v>0</v>
      </c>
      <c r="J4407" s="2">
        <v>590</v>
      </c>
      <c r="K4407" s="2">
        <v>434</v>
      </c>
      <c r="L4407" s="2">
        <v>1</v>
      </c>
      <c r="M4407" s="2">
        <v>433</v>
      </c>
      <c r="N4407" s="2">
        <v>28</v>
      </c>
      <c r="O4407" s="2">
        <v>3</v>
      </c>
      <c r="P4407" s="2">
        <v>25</v>
      </c>
      <c r="Q4407" s="2">
        <v>0</v>
      </c>
      <c r="R4407" s="2">
        <v>0</v>
      </c>
      <c r="S4407" s="2">
        <v>0</v>
      </c>
      <c r="T4407" s="2">
        <v>62</v>
      </c>
      <c r="U4407" s="2">
        <v>0</v>
      </c>
      <c r="V4407" s="2">
        <v>0</v>
      </c>
      <c r="W4407" s="2">
        <v>0</v>
      </c>
      <c r="X4407" s="2">
        <v>0</v>
      </c>
      <c r="Y4407" s="2">
        <v>22</v>
      </c>
      <c r="Z4407" s="2">
        <v>6</v>
      </c>
      <c r="AA4407" s="2">
        <v>204</v>
      </c>
      <c r="AB4407" s="2">
        <v>9</v>
      </c>
      <c r="AC4407" s="2">
        <v>0</v>
      </c>
      <c r="AD4407" s="2">
        <v>0</v>
      </c>
      <c r="AE4407" s="2">
        <v>0</v>
      </c>
      <c r="AF4407" s="2">
        <v>1</v>
      </c>
      <c r="AG4407" s="2">
        <v>29</v>
      </c>
      <c r="AH4407" s="2">
        <v>2</v>
      </c>
      <c r="AI4407" s="2">
        <v>0</v>
      </c>
      <c r="AJ4407" s="2">
        <v>4</v>
      </c>
      <c r="AK4407" s="2">
        <v>20</v>
      </c>
      <c r="AL4407" s="2">
        <v>1</v>
      </c>
      <c r="AM4407" s="2">
        <v>17</v>
      </c>
      <c r="AN4407" s="3">
        <f>IFERROR(K4407/J4407,"")</f>
        <v>0</v>
      </c>
      <c r="AO4407" s="3">
        <f>IFERROR(L4407/K4407,"")</f>
        <v>0</v>
      </c>
    </row>
    <row r="4408" spans="1:41">
      <c r="A4408" t="s">
        <v>6223</v>
      </c>
      <c r="D4408">
        <v>3000</v>
      </c>
      <c r="E4408" t="s">
        <v>587</v>
      </c>
      <c r="F4408" t="s">
        <v>5289</v>
      </c>
      <c r="I4408" t="b">
        <v>0</v>
      </c>
      <c r="J4408" s="2">
        <v>381</v>
      </c>
      <c r="K4408" s="2">
        <v>185</v>
      </c>
      <c r="L4408" s="2">
        <v>1</v>
      </c>
      <c r="M4408" s="2">
        <v>184</v>
      </c>
      <c r="N4408" s="2">
        <v>0</v>
      </c>
      <c r="O4408" s="2">
        <v>0</v>
      </c>
      <c r="P4408" s="2">
        <v>178</v>
      </c>
      <c r="Q4408" s="2">
        <v>0</v>
      </c>
      <c r="R4408" s="2">
        <v>1</v>
      </c>
      <c r="S4408" s="2">
        <v>0</v>
      </c>
      <c r="T4408" s="2">
        <v>0</v>
      </c>
      <c r="U4408" s="2">
        <v>0</v>
      </c>
      <c r="V4408" s="2">
        <v>0</v>
      </c>
      <c r="W4408" s="2">
        <v>0</v>
      </c>
      <c r="X4408" s="2">
        <v>0</v>
      </c>
      <c r="Y4408" s="2">
        <v>0</v>
      </c>
      <c r="Z4408" s="2">
        <v>0</v>
      </c>
      <c r="AA4408" s="2">
        <v>0</v>
      </c>
      <c r="AB4408" s="2">
        <v>1</v>
      </c>
      <c r="AC4408" s="2">
        <v>0</v>
      </c>
      <c r="AD4408" s="2">
        <v>0</v>
      </c>
      <c r="AE4408" s="2">
        <v>1</v>
      </c>
      <c r="AF4408" s="2">
        <v>0</v>
      </c>
      <c r="AG4408" s="2">
        <v>0</v>
      </c>
      <c r="AH4408" s="2">
        <v>0</v>
      </c>
      <c r="AI4408" s="2">
        <v>1</v>
      </c>
      <c r="AJ4408" s="2">
        <v>0</v>
      </c>
      <c r="AK4408" s="2">
        <v>0</v>
      </c>
      <c r="AL4408" s="2">
        <v>0</v>
      </c>
      <c r="AM4408" s="2">
        <v>2</v>
      </c>
      <c r="AN4408" s="3">
        <f>IFERROR(K4408/J4408,"")</f>
        <v>0</v>
      </c>
      <c r="AO4408" s="3">
        <f>IFERROR(L4408/K4408,"")</f>
        <v>0</v>
      </c>
    </row>
    <row r="4409" spans="1:41">
      <c r="A4409" t="s">
        <v>6224</v>
      </c>
      <c r="D4409">
        <v>3000</v>
      </c>
      <c r="E4409" t="s">
        <v>587</v>
      </c>
      <c r="F4409" t="s">
        <v>6225</v>
      </c>
      <c r="I4409" t="b">
        <v>0</v>
      </c>
      <c r="J4409" s="2">
        <v>753</v>
      </c>
      <c r="K4409" s="2">
        <v>496</v>
      </c>
      <c r="L4409" s="2">
        <v>7</v>
      </c>
      <c r="M4409" s="2">
        <v>489</v>
      </c>
      <c r="N4409" s="2">
        <v>60</v>
      </c>
      <c r="O4409" s="2">
        <v>0</v>
      </c>
      <c r="P4409" s="2">
        <v>2</v>
      </c>
      <c r="Q4409" s="2">
        <v>0</v>
      </c>
      <c r="R4409" s="2">
        <v>0</v>
      </c>
      <c r="S4409" s="2">
        <v>0</v>
      </c>
      <c r="T4409" s="2">
        <v>62</v>
      </c>
      <c r="U4409" s="2">
        <v>0</v>
      </c>
      <c r="V4409" s="2">
        <v>0</v>
      </c>
      <c r="W4409" s="2">
        <v>0</v>
      </c>
      <c r="X4409" s="2">
        <v>0</v>
      </c>
      <c r="Y4409" s="2">
        <v>31</v>
      </c>
      <c r="Z4409" s="2">
        <v>7</v>
      </c>
      <c r="AA4409" s="2">
        <v>212</v>
      </c>
      <c r="AB4409" s="2">
        <v>28</v>
      </c>
      <c r="AC4409" s="2">
        <v>1</v>
      </c>
      <c r="AD4409" s="2">
        <v>0</v>
      </c>
      <c r="AE4409" s="2">
        <v>0</v>
      </c>
      <c r="AF4409" s="2">
        <v>0</v>
      </c>
      <c r="AG4409" s="2">
        <v>23</v>
      </c>
      <c r="AH4409" s="2">
        <v>0</v>
      </c>
      <c r="AI4409" s="2">
        <v>1</v>
      </c>
      <c r="AJ4409" s="2">
        <v>5</v>
      </c>
      <c r="AK4409" s="2">
        <v>20</v>
      </c>
      <c r="AL4409" s="2">
        <v>0</v>
      </c>
      <c r="AM4409" s="2">
        <v>37</v>
      </c>
      <c r="AN4409" s="3">
        <f>IFERROR(K4409/J4409,"")</f>
        <v>0</v>
      </c>
      <c r="AO4409" s="3">
        <f>IFERROR(L4409/K4409,"")</f>
        <v>0</v>
      </c>
    </row>
    <row r="4410" spans="1:41">
      <c r="A4410" t="s">
        <v>6226</v>
      </c>
      <c r="D4410">
        <v>3000</v>
      </c>
      <c r="E4410" t="s">
        <v>587</v>
      </c>
      <c r="F4410" t="s">
        <v>6227</v>
      </c>
      <c r="I4410" t="b">
        <v>0</v>
      </c>
      <c r="J4410" s="2">
        <v>705</v>
      </c>
      <c r="K4410" s="2">
        <v>511</v>
      </c>
      <c r="L4410" s="2">
        <v>2</v>
      </c>
      <c r="M4410" s="2">
        <v>509</v>
      </c>
      <c r="N4410" s="2">
        <v>130</v>
      </c>
      <c r="O4410" s="2">
        <v>7</v>
      </c>
      <c r="P4410" s="2">
        <v>3</v>
      </c>
      <c r="Q4410" s="2">
        <v>0</v>
      </c>
      <c r="R4410" s="2">
        <v>0</v>
      </c>
      <c r="S4410" s="2">
        <v>1</v>
      </c>
      <c r="T4410" s="2">
        <v>43</v>
      </c>
      <c r="U4410" s="2">
        <v>0</v>
      </c>
      <c r="V4410" s="2">
        <v>0</v>
      </c>
      <c r="W4410" s="2">
        <v>0</v>
      </c>
      <c r="X4410" s="2">
        <v>0</v>
      </c>
      <c r="Y4410" s="2">
        <v>39</v>
      </c>
      <c r="Z4410" s="2">
        <v>7</v>
      </c>
      <c r="AA4410" s="2">
        <v>147</v>
      </c>
      <c r="AB4410" s="2">
        <v>63</v>
      </c>
      <c r="AC4410" s="2">
        <v>1</v>
      </c>
      <c r="AD4410" s="2">
        <v>0</v>
      </c>
      <c r="AE4410" s="2">
        <v>0</v>
      </c>
      <c r="AF4410" s="2">
        <v>1</v>
      </c>
      <c r="AG4410" s="2">
        <v>40</v>
      </c>
      <c r="AH4410" s="2">
        <v>0</v>
      </c>
      <c r="AI4410" s="2">
        <v>2</v>
      </c>
      <c r="AJ4410" s="2">
        <v>5</v>
      </c>
      <c r="AK4410" s="2">
        <v>8</v>
      </c>
      <c r="AL4410" s="2">
        <v>0</v>
      </c>
      <c r="AM4410" s="2">
        <v>12</v>
      </c>
      <c r="AN4410" s="3">
        <f>IFERROR(K4410/J4410,"")</f>
        <v>0</v>
      </c>
      <c r="AO4410" s="3">
        <f>IFERROR(L4410/K4410,"")</f>
        <v>0</v>
      </c>
    </row>
    <row r="4411" spans="1:41">
      <c r="A4411" t="s">
        <v>6228</v>
      </c>
      <c r="D4411">
        <v>3000</v>
      </c>
      <c r="E4411" t="s">
        <v>587</v>
      </c>
      <c r="F4411" t="s">
        <v>6229</v>
      </c>
      <c r="I4411" t="b">
        <v>0</v>
      </c>
      <c r="J4411" s="2">
        <v>566</v>
      </c>
      <c r="K4411" s="2">
        <v>346</v>
      </c>
      <c r="L4411" s="2">
        <v>3</v>
      </c>
      <c r="M4411" s="2">
        <v>343</v>
      </c>
      <c r="N4411" s="2">
        <v>87</v>
      </c>
      <c r="O4411" s="2">
        <v>4</v>
      </c>
      <c r="P4411" s="2">
        <v>2</v>
      </c>
      <c r="Q4411" s="2">
        <v>0</v>
      </c>
      <c r="R4411" s="2">
        <v>0</v>
      </c>
      <c r="S4411" s="2">
        <v>0</v>
      </c>
      <c r="T4411" s="2">
        <v>30</v>
      </c>
      <c r="U4411" s="2">
        <v>0</v>
      </c>
      <c r="V4411" s="2">
        <v>0</v>
      </c>
      <c r="W4411" s="2">
        <v>0</v>
      </c>
      <c r="X4411" s="2">
        <v>0</v>
      </c>
      <c r="Y4411" s="2">
        <v>23</v>
      </c>
      <c r="Z4411" s="2">
        <v>3</v>
      </c>
      <c r="AA4411" s="2">
        <v>103</v>
      </c>
      <c r="AB4411" s="2">
        <v>43</v>
      </c>
      <c r="AC4411" s="2">
        <v>0</v>
      </c>
      <c r="AD4411" s="2">
        <v>0</v>
      </c>
      <c r="AE4411" s="2">
        <v>0</v>
      </c>
      <c r="AF4411" s="2">
        <v>0</v>
      </c>
      <c r="AG4411" s="2">
        <v>30</v>
      </c>
      <c r="AH4411" s="2">
        <v>0</v>
      </c>
      <c r="AI4411" s="2">
        <v>0</v>
      </c>
      <c r="AJ4411" s="2">
        <v>7</v>
      </c>
      <c r="AK4411" s="2">
        <v>5</v>
      </c>
      <c r="AL4411" s="2">
        <v>0</v>
      </c>
      <c r="AM4411" s="2">
        <v>6</v>
      </c>
      <c r="AN4411" s="3">
        <f>IFERROR(K4411/J4411,"")</f>
        <v>0</v>
      </c>
      <c r="AO4411" s="3">
        <f>IFERROR(L4411/K4411,"")</f>
        <v>0</v>
      </c>
    </row>
    <row r="4412" spans="1:41">
      <c r="A4412" t="s">
        <v>6230</v>
      </c>
      <c r="D4412">
        <v>3000</v>
      </c>
      <c r="E4412" t="s">
        <v>587</v>
      </c>
      <c r="F4412" t="s">
        <v>6231</v>
      </c>
      <c r="I4412" t="b">
        <v>0</v>
      </c>
      <c r="J4412" s="2">
        <v>776</v>
      </c>
      <c r="K4412" s="2">
        <v>437</v>
      </c>
      <c r="L4412" s="2">
        <v>10</v>
      </c>
      <c r="M4412" s="2">
        <v>427</v>
      </c>
      <c r="N4412" s="2">
        <v>17</v>
      </c>
      <c r="O4412" s="2">
        <v>6</v>
      </c>
      <c r="P4412" s="2">
        <v>1</v>
      </c>
      <c r="Q4412" s="2">
        <v>0</v>
      </c>
      <c r="R4412" s="2">
        <v>0</v>
      </c>
      <c r="S4412" s="2">
        <v>0</v>
      </c>
      <c r="T4412" s="2">
        <v>44</v>
      </c>
      <c r="U4412" s="2">
        <v>1</v>
      </c>
      <c r="V4412" s="2">
        <v>0</v>
      </c>
      <c r="W4412" s="2">
        <v>0</v>
      </c>
      <c r="X4412" s="2">
        <v>0</v>
      </c>
      <c r="Y4412" s="2">
        <v>49</v>
      </c>
      <c r="Z4412" s="2">
        <v>38</v>
      </c>
      <c r="AA4412" s="2">
        <v>182</v>
      </c>
      <c r="AB4412" s="2">
        <v>9</v>
      </c>
      <c r="AC4412" s="2">
        <v>1</v>
      </c>
      <c r="AD4412" s="2">
        <v>0</v>
      </c>
      <c r="AE4412" s="2">
        <v>0</v>
      </c>
      <c r="AF4412" s="2">
        <v>0</v>
      </c>
      <c r="AG4412" s="2">
        <v>15</v>
      </c>
      <c r="AH4412" s="2">
        <v>0</v>
      </c>
      <c r="AI4412" s="2">
        <v>0</v>
      </c>
      <c r="AJ4412" s="2">
        <v>4</v>
      </c>
      <c r="AK4412" s="2">
        <v>21</v>
      </c>
      <c r="AL4412" s="2">
        <v>0</v>
      </c>
      <c r="AM4412" s="2">
        <v>39</v>
      </c>
      <c r="AN4412" s="3">
        <f>IFERROR(K4412/J4412,"")</f>
        <v>0</v>
      </c>
      <c r="AO4412" s="3">
        <f>IFERROR(L4412/K4412,"")</f>
        <v>0</v>
      </c>
    </row>
    <row r="4413" spans="1:41">
      <c r="A4413" t="s">
        <v>6232</v>
      </c>
      <c r="D4413">
        <v>3000</v>
      </c>
      <c r="E4413" t="s">
        <v>587</v>
      </c>
      <c r="F4413" t="s">
        <v>6233</v>
      </c>
      <c r="I4413" t="b">
        <v>0</v>
      </c>
      <c r="J4413" s="2">
        <v>699</v>
      </c>
      <c r="K4413" s="2">
        <v>435</v>
      </c>
      <c r="L4413" s="2">
        <v>1</v>
      </c>
      <c r="M4413" s="2">
        <v>434</v>
      </c>
      <c r="N4413" s="2">
        <v>50</v>
      </c>
      <c r="O4413" s="2">
        <v>3</v>
      </c>
      <c r="P4413" s="2">
        <v>10</v>
      </c>
      <c r="Q4413" s="2">
        <v>0</v>
      </c>
      <c r="R4413" s="2">
        <v>0</v>
      </c>
      <c r="S4413" s="2">
        <v>0</v>
      </c>
      <c r="T4413" s="2">
        <v>67</v>
      </c>
      <c r="U4413" s="2">
        <v>0</v>
      </c>
      <c r="V4413" s="2">
        <v>0</v>
      </c>
      <c r="W4413" s="2">
        <v>0</v>
      </c>
      <c r="X4413" s="2">
        <v>0</v>
      </c>
      <c r="Y4413" s="2">
        <v>33</v>
      </c>
      <c r="Z4413" s="2">
        <v>6</v>
      </c>
      <c r="AA4413" s="2">
        <v>166</v>
      </c>
      <c r="AB4413" s="2">
        <v>28</v>
      </c>
      <c r="AC4413" s="2">
        <v>2</v>
      </c>
      <c r="AD4413" s="2">
        <v>0</v>
      </c>
      <c r="AE4413" s="2">
        <v>0</v>
      </c>
      <c r="AF4413" s="2">
        <v>0</v>
      </c>
      <c r="AG4413" s="2">
        <v>22</v>
      </c>
      <c r="AH4413" s="2">
        <v>1</v>
      </c>
      <c r="AI4413" s="2">
        <v>0</v>
      </c>
      <c r="AJ4413" s="2">
        <v>5</v>
      </c>
      <c r="AK4413" s="2">
        <v>17</v>
      </c>
      <c r="AL4413" s="2">
        <v>0</v>
      </c>
      <c r="AM4413" s="2">
        <v>24</v>
      </c>
      <c r="AN4413" s="3">
        <f>IFERROR(K4413/J4413,"")</f>
        <v>0</v>
      </c>
      <c r="AO4413" s="3">
        <f>IFERROR(L4413/K4413,"")</f>
        <v>0</v>
      </c>
    </row>
    <row r="4414" spans="1:41">
      <c r="A4414" t="s">
        <v>6234</v>
      </c>
      <c r="D4414">
        <v>3000</v>
      </c>
      <c r="E4414" t="s">
        <v>587</v>
      </c>
      <c r="F4414" t="s">
        <v>6235</v>
      </c>
      <c r="I4414" t="b">
        <v>0</v>
      </c>
      <c r="J4414" s="2">
        <v>677</v>
      </c>
      <c r="K4414" s="2">
        <v>458</v>
      </c>
      <c r="L4414" s="2">
        <v>2</v>
      </c>
      <c r="M4414" s="2">
        <v>456</v>
      </c>
      <c r="N4414" s="2">
        <v>123</v>
      </c>
      <c r="O4414" s="2">
        <v>2</v>
      </c>
      <c r="P4414" s="2">
        <v>3</v>
      </c>
      <c r="Q4414" s="2">
        <v>0</v>
      </c>
      <c r="R4414" s="2">
        <v>0</v>
      </c>
      <c r="S4414" s="2">
        <v>0</v>
      </c>
      <c r="T4414" s="2">
        <v>45</v>
      </c>
      <c r="U4414" s="2">
        <v>0</v>
      </c>
      <c r="V4414" s="2">
        <v>0</v>
      </c>
      <c r="W4414" s="2">
        <v>0</v>
      </c>
      <c r="X4414" s="2">
        <v>0</v>
      </c>
      <c r="Y4414" s="2">
        <v>35</v>
      </c>
      <c r="Z4414" s="2">
        <v>3</v>
      </c>
      <c r="AA4414" s="2">
        <v>123</v>
      </c>
      <c r="AB4414" s="2">
        <v>71</v>
      </c>
      <c r="AC4414" s="2">
        <v>1</v>
      </c>
      <c r="AD4414" s="2">
        <v>0</v>
      </c>
      <c r="AE4414" s="2">
        <v>0</v>
      </c>
      <c r="AF4414" s="2">
        <v>0</v>
      </c>
      <c r="AG4414" s="2">
        <v>24</v>
      </c>
      <c r="AH4414" s="2">
        <v>0</v>
      </c>
      <c r="AI4414" s="2">
        <v>0</v>
      </c>
      <c r="AJ4414" s="2">
        <v>4</v>
      </c>
      <c r="AK4414" s="2">
        <v>10</v>
      </c>
      <c r="AL4414" s="2">
        <v>0</v>
      </c>
      <c r="AM4414" s="2">
        <v>12</v>
      </c>
      <c r="AN4414" s="3">
        <f>IFERROR(K4414/J4414,"")</f>
        <v>0</v>
      </c>
      <c r="AO4414" s="3">
        <f>IFERROR(L4414/K4414,"")</f>
        <v>0</v>
      </c>
    </row>
    <row r="4415" spans="1:41">
      <c r="A4415" t="s">
        <v>6236</v>
      </c>
      <c r="D4415">
        <v>3000</v>
      </c>
      <c r="E4415" t="s">
        <v>587</v>
      </c>
      <c r="F4415" t="s">
        <v>6237</v>
      </c>
      <c r="I4415" t="b">
        <v>0</v>
      </c>
      <c r="J4415" s="2">
        <v>736</v>
      </c>
      <c r="K4415" s="2">
        <v>475</v>
      </c>
      <c r="L4415" s="2">
        <v>3</v>
      </c>
      <c r="M4415" s="2">
        <v>472</v>
      </c>
      <c r="N4415" s="2">
        <v>87</v>
      </c>
      <c r="O4415" s="2">
        <v>8</v>
      </c>
      <c r="P4415" s="2">
        <v>9</v>
      </c>
      <c r="Q4415" s="2">
        <v>0</v>
      </c>
      <c r="R4415" s="2">
        <v>0</v>
      </c>
      <c r="S4415" s="2">
        <v>0</v>
      </c>
      <c r="T4415" s="2">
        <v>64</v>
      </c>
      <c r="U4415" s="2">
        <v>0</v>
      </c>
      <c r="V4415" s="2">
        <v>0</v>
      </c>
      <c r="W4415" s="2">
        <v>0</v>
      </c>
      <c r="X4415" s="2">
        <v>0</v>
      </c>
      <c r="Y4415" s="2">
        <v>38</v>
      </c>
      <c r="Z4415" s="2">
        <v>6</v>
      </c>
      <c r="AA4415" s="2">
        <v>123</v>
      </c>
      <c r="AB4415" s="2">
        <v>44</v>
      </c>
      <c r="AC4415" s="2">
        <v>3</v>
      </c>
      <c r="AD4415" s="2">
        <v>0</v>
      </c>
      <c r="AE4415" s="2">
        <v>0</v>
      </c>
      <c r="AF4415" s="2">
        <v>0</v>
      </c>
      <c r="AG4415" s="2">
        <v>32</v>
      </c>
      <c r="AH4415" s="2">
        <v>0</v>
      </c>
      <c r="AI4415" s="2">
        <v>0</v>
      </c>
      <c r="AJ4415" s="2">
        <v>6</v>
      </c>
      <c r="AK4415" s="2">
        <v>25</v>
      </c>
      <c r="AL4415" s="2">
        <v>0</v>
      </c>
      <c r="AM4415" s="2">
        <v>27</v>
      </c>
      <c r="AN4415" s="3">
        <f>IFERROR(K4415/J4415,"")</f>
        <v>0</v>
      </c>
      <c r="AO4415" s="3">
        <f>IFERROR(L4415/K4415,"")</f>
        <v>0</v>
      </c>
    </row>
    <row r="4416" spans="1:41">
      <c r="A4416" t="s">
        <v>6238</v>
      </c>
      <c r="D4416">
        <v>3000</v>
      </c>
      <c r="E4416" t="s">
        <v>587</v>
      </c>
      <c r="F4416" t="s">
        <v>6239</v>
      </c>
      <c r="I4416" t="b">
        <v>0</v>
      </c>
      <c r="J4416" s="2">
        <v>531</v>
      </c>
      <c r="K4416" s="2">
        <v>325</v>
      </c>
      <c r="L4416" s="2">
        <v>0</v>
      </c>
      <c r="M4416" s="2">
        <v>325</v>
      </c>
      <c r="N4416" s="2">
        <v>90</v>
      </c>
      <c r="O4416" s="2">
        <v>1</v>
      </c>
      <c r="P4416" s="2">
        <v>6</v>
      </c>
      <c r="Q4416" s="2">
        <v>0</v>
      </c>
      <c r="R4416" s="2">
        <v>0</v>
      </c>
      <c r="S4416" s="2">
        <v>0</v>
      </c>
      <c r="T4416" s="2">
        <v>18</v>
      </c>
      <c r="U4416" s="2">
        <v>0</v>
      </c>
      <c r="V4416" s="2">
        <v>0</v>
      </c>
      <c r="W4416" s="2">
        <v>0</v>
      </c>
      <c r="X4416" s="2">
        <v>0</v>
      </c>
      <c r="Y4416" s="2">
        <v>14</v>
      </c>
      <c r="Z4416" s="2">
        <v>1</v>
      </c>
      <c r="AA4416" s="2">
        <v>89</v>
      </c>
      <c r="AB4416" s="2">
        <v>62</v>
      </c>
      <c r="AC4416" s="2">
        <v>1</v>
      </c>
      <c r="AD4416" s="2">
        <v>0</v>
      </c>
      <c r="AE4416" s="2">
        <v>0</v>
      </c>
      <c r="AF4416" s="2">
        <v>2</v>
      </c>
      <c r="AG4416" s="2">
        <v>20</v>
      </c>
      <c r="AH4416" s="2">
        <v>0</v>
      </c>
      <c r="AI4416" s="2">
        <v>0</v>
      </c>
      <c r="AJ4416" s="2">
        <v>9</v>
      </c>
      <c r="AK4416" s="2">
        <v>5</v>
      </c>
      <c r="AL4416" s="2">
        <v>0</v>
      </c>
      <c r="AM4416" s="2">
        <v>7</v>
      </c>
      <c r="AN4416" s="3">
        <f>IFERROR(K4416/J4416,"")</f>
        <v>0</v>
      </c>
      <c r="AO4416" s="3">
        <f>IFERROR(L4416/K4416,"")</f>
        <v>0</v>
      </c>
    </row>
    <row r="4417" spans="1:41">
      <c r="A4417" t="s">
        <v>6240</v>
      </c>
      <c r="D4417">
        <v>3000</v>
      </c>
      <c r="E4417" t="s">
        <v>587</v>
      </c>
      <c r="F4417" t="s">
        <v>6241</v>
      </c>
      <c r="I4417" t="b">
        <v>0</v>
      </c>
      <c r="J4417" s="2">
        <v>320</v>
      </c>
      <c r="K4417" s="2">
        <v>158</v>
      </c>
      <c r="L4417" s="2">
        <v>1</v>
      </c>
      <c r="M4417" s="2">
        <v>157</v>
      </c>
      <c r="N4417" s="2">
        <v>45</v>
      </c>
      <c r="O4417" s="2">
        <v>2</v>
      </c>
      <c r="P4417" s="2">
        <v>2</v>
      </c>
      <c r="Q4417" s="2">
        <v>0</v>
      </c>
      <c r="R4417" s="2">
        <v>0</v>
      </c>
      <c r="S4417" s="2">
        <v>0</v>
      </c>
      <c r="T4417" s="2">
        <v>8</v>
      </c>
      <c r="U4417" s="2">
        <v>0</v>
      </c>
      <c r="V4417" s="2">
        <v>0</v>
      </c>
      <c r="W4417" s="2">
        <v>0</v>
      </c>
      <c r="X4417" s="2">
        <v>0</v>
      </c>
      <c r="Y4417" s="2">
        <v>10</v>
      </c>
      <c r="Z4417" s="2">
        <v>0</v>
      </c>
      <c r="AA4417" s="2">
        <v>47</v>
      </c>
      <c r="AB4417" s="2">
        <v>23</v>
      </c>
      <c r="AC4417" s="2">
        <v>0</v>
      </c>
      <c r="AD4417" s="2">
        <v>0</v>
      </c>
      <c r="AE4417" s="2">
        <v>0</v>
      </c>
      <c r="AF4417" s="2">
        <v>0</v>
      </c>
      <c r="AG4417" s="2">
        <v>8</v>
      </c>
      <c r="AH4417" s="2">
        <v>0</v>
      </c>
      <c r="AI4417" s="2">
        <v>0</v>
      </c>
      <c r="AJ4417" s="2">
        <v>0</v>
      </c>
      <c r="AK4417" s="2">
        <v>7</v>
      </c>
      <c r="AL4417" s="2">
        <v>1</v>
      </c>
      <c r="AM4417" s="2">
        <v>4</v>
      </c>
      <c r="AN4417" s="3">
        <f>IFERROR(K4417/J4417,"")</f>
        <v>0</v>
      </c>
      <c r="AO4417" s="3">
        <f>IFERROR(L4417/K4417,"")</f>
        <v>0</v>
      </c>
    </row>
    <row r="4418" spans="1:41">
      <c r="A4418" t="s">
        <v>6242</v>
      </c>
      <c r="D4418">
        <v>3000</v>
      </c>
      <c r="E4418" t="s">
        <v>587</v>
      </c>
      <c r="F4418" t="s">
        <v>6243</v>
      </c>
      <c r="I4418" t="b">
        <v>0</v>
      </c>
      <c r="J4418" s="2">
        <v>403</v>
      </c>
      <c r="K4418" s="2">
        <v>152</v>
      </c>
      <c r="L4418" s="2">
        <v>0</v>
      </c>
      <c r="M4418" s="2">
        <v>152</v>
      </c>
      <c r="N4418" s="2">
        <v>27</v>
      </c>
      <c r="O4418" s="2">
        <v>1</v>
      </c>
      <c r="P4418" s="2">
        <v>1</v>
      </c>
      <c r="Q4418" s="2">
        <v>0</v>
      </c>
      <c r="R4418" s="2">
        <v>0</v>
      </c>
      <c r="S4418" s="2">
        <v>0</v>
      </c>
      <c r="T4418" s="2">
        <v>18</v>
      </c>
      <c r="U4418" s="2">
        <v>0</v>
      </c>
      <c r="V4418" s="2">
        <v>0</v>
      </c>
      <c r="W4418" s="2">
        <v>0</v>
      </c>
      <c r="X4418" s="2">
        <v>0</v>
      </c>
      <c r="Y4418" s="2">
        <v>13</v>
      </c>
      <c r="Z4418" s="2">
        <v>1</v>
      </c>
      <c r="AA4418" s="2">
        <v>51</v>
      </c>
      <c r="AB4418" s="2">
        <v>21</v>
      </c>
      <c r="AC4418" s="2">
        <v>0</v>
      </c>
      <c r="AD4418" s="2">
        <v>0</v>
      </c>
      <c r="AE4418" s="2">
        <v>0</v>
      </c>
      <c r="AF4418" s="2">
        <v>0</v>
      </c>
      <c r="AG4418" s="2">
        <v>10</v>
      </c>
      <c r="AH4418" s="2">
        <v>0</v>
      </c>
      <c r="AI4418" s="2">
        <v>0</v>
      </c>
      <c r="AJ4418" s="2">
        <v>1</v>
      </c>
      <c r="AK4418" s="2">
        <v>3</v>
      </c>
      <c r="AL4418" s="2">
        <v>0</v>
      </c>
      <c r="AM4418" s="2">
        <v>5</v>
      </c>
      <c r="AN4418" s="3">
        <f>IFERROR(K4418/J4418,"")</f>
        <v>0</v>
      </c>
      <c r="AO4418" s="3">
        <f>IFERROR(L4418/K4418,"")</f>
        <v>0</v>
      </c>
    </row>
    <row r="4419" spans="1:41">
      <c r="A4419" t="s">
        <v>6244</v>
      </c>
      <c r="D4419">
        <v>3000</v>
      </c>
      <c r="E4419" t="s">
        <v>587</v>
      </c>
      <c r="F4419" t="s">
        <v>6245</v>
      </c>
      <c r="I4419" t="b">
        <v>0</v>
      </c>
      <c r="J4419" s="2">
        <v>723</v>
      </c>
      <c r="K4419" s="2">
        <v>428</v>
      </c>
      <c r="L4419" s="2">
        <v>2</v>
      </c>
      <c r="M4419" s="2">
        <v>426</v>
      </c>
      <c r="N4419" s="2">
        <v>77</v>
      </c>
      <c r="O4419" s="2">
        <v>4</v>
      </c>
      <c r="P4419" s="2">
        <v>6</v>
      </c>
      <c r="Q4419" s="2">
        <v>0</v>
      </c>
      <c r="R4419" s="2">
        <v>0</v>
      </c>
      <c r="S4419" s="2">
        <v>0</v>
      </c>
      <c r="T4419" s="2">
        <v>53</v>
      </c>
      <c r="U4419" s="2">
        <v>0</v>
      </c>
      <c r="V4419" s="2">
        <v>0</v>
      </c>
      <c r="W4419" s="2">
        <v>0</v>
      </c>
      <c r="X4419" s="2">
        <v>0</v>
      </c>
      <c r="Y4419" s="2">
        <v>37</v>
      </c>
      <c r="Z4419" s="2">
        <v>2</v>
      </c>
      <c r="AA4419" s="2">
        <v>151</v>
      </c>
      <c r="AB4419" s="2">
        <v>25</v>
      </c>
      <c r="AC4419" s="2">
        <v>2</v>
      </c>
      <c r="AD4419" s="2">
        <v>0</v>
      </c>
      <c r="AE4419" s="2">
        <v>0</v>
      </c>
      <c r="AF4419" s="2">
        <v>0</v>
      </c>
      <c r="AG4419" s="2">
        <v>28</v>
      </c>
      <c r="AH4419" s="2">
        <v>0</v>
      </c>
      <c r="AI4419" s="2">
        <v>0</v>
      </c>
      <c r="AJ4419" s="2">
        <v>4</v>
      </c>
      <c r="AK4419" s="2">
        <v>17</v>
      </c>
      <c r="AL4419" s="2">
        <v>0</v>
      </c>
      <c r="AM4419" s="2">
        <v>20</v>
      </c>
      <c r="AN4419" s="3">
        <f>IFERROR(K4419/J4419,"")</f>
        <v>0</v>
      </c>
      <c r="AO4419" s="3">
        <f>IFERROR(L4419/K4419,"")</f>
        <v>0</v>
      </c>
    </row>
    <row r="4420" spans="1:41">
      <c r="A4420" t="s">
        <v>6246</v>
      </c>
      <c r="D4420">
        <v>3000</v>
      </c>
      <c r="E4420" t="s">
        <v>587</v>
      </c>
      <c r="F4420" t="s">
        <v>6247</v>
      </c>
      <c r="I4420" t="b">
        <v>0</v>
      </c>
      <c r="J4420" s="2">
        <v>548</v>
      </c>
      <c r="K4420" s="2">
        <v>325</v>
      </c>
      <c r="L4420" s="2">
        <v>4</v>
      </c>
      <c r="M4420" s="2">
        <v>321</v>
      </c>
      <c r="N4420" s="2">
        <v>30</v>
      </c>
      <c r="O4420" s="2">
        <v>4</v>
      </c>
      <c r="P4420" s="2">
        <v>3</v>
      </c>
      <c r="Q4420" s="2">
        <v>0</v>
      </c>
      <c r="R4420" s="2">
        <v>0</v>
      </c>
      <c r="S4420" s="2">
        <v>0</v>
      </c>
      <c r="T4420" s="2">
        <v>35</v>
      </c>
      <c r="U4420" s="2">
        <v>0</v>
      </c>
      <c r="V4420" s="2">
        <v>0</v>
      </c>
      <c r="W4420" s="2">
        <v>0</v>
      </c>
      <c r="X4420" s="2">
        <v>0</v>
      </c>
      <c r="Y4420" s="2">
        <v>32</v>
      </c>
      <c r="Z4420" s="2">
        <v>8</v>
      </c>
      <c r="AA4420" s="2">
        <v>136</v>
      </c>
      <c r="AB4420" s="2">
        <v>12</v>
      </c>
      <c r="AC4420" s="2">
        <v>1</v>
      </c>
      <c r="AD4420" s="2">
        <v>0</v>
      </c>
      <c r="AE4420" s="2">
        <v>0</v>
      </c>
      <c r="AF4420" s="2">
        <v>0</v>
      </c>
      <c r="AG4420" s="2">
        <v>15</v>
      </c>
      <c r="AH4420" s="2">
        <v>0</v>
      </c>
      <c r="AI4420" s="2">
        <v>0</v>
      </c>
      <c r="AJ4420" s="2">
        <v>9</v>
      </c>
      <c r="AK4420" s="2">
        <v>20</v>
      </c>
      <c r="AL4420" s="2">
        <v>0</v>
      </c>
      <c r="AM4420" s="2">
        <v>16</v>
      </c>
      <c r="AN4420" s="3">
        <f>IFERROR(K4420/J4420,"")</f>
        <v>0</v>
      </c>
      <c r="AO4420" s="3">
        <f>IFERROR(L4420/K4420,"")</f>
        <v>0</v>
      </c>
    </row>
    <row r="4421" spans="1:41">
      <c r="A4421" t="s">
        <v>6248</v>
      </c>
      <c r="D4421">
        <v>3000</v>
      </c>
      <c r="E4421" t="s">
        <v>587</v>
      </c>
      <c r="F4421" t="s">
        <v>6249</v>
      </c>
      <c r="I4421" t="b">
        <v>0</v>
      </c>
      <c r="J4421" s="2">
        <v>419</v>
      </c>
      <c r="K4421" s="2">
        <v>215</v>
      </c>
      <c r="L4421" s="2">
        <v>0</v>
      </c>
      <c r="M4421" s="2">
        <v>215</v>
      </c>
      <c r="N4421" s="2">
        <v>25</v>
      </c>
      <c r="O4421" s="2">
        <v>24</v>
      </c>
      <c r="P4421" s="2">
        <v>16</v>
      </c>
      <c r="Q4421" s="2">
        <v>0</v>
      </c>
      <c r="R4421" s="2">
        <v>0</v>
      </c>
      <c r="S4421" s="2">
        <v>0</v>
      </c>
      <c r="T4421" s="2">
        <v>32</v>
      </c>
      <c r="U4421" s="2">
        <v>0</v>
      </c>
      <c r="V4421" s="2">
        <v>0</v>
      </c>
      <c r="W4421" s="2">
        <v>0</v>
      </c>
      <c r="X4421" s="2">
        <v>0</v>
      </c>
      <c r="Y4421" s="2">
        <v>15</v>
      </c>
      <c r="Z4421" s="2">
        <v>0</v>
      </c>
      <c r="AA4421" s="2">
        <v>60</v>
      </c>
      <c r="AB4421" s="2">
        <v>1</v>
      </c>
      <c r="AC4421" s="2">
        <v>0</v>
      </c>
      <c r="AD4421" s="2">
        <v>0</v>
      </c>
      <c r="AE4421" s="2">
        <v>0</v>
      </c>
      <c r="AF4421" s="2">
        <v>5</v>
      </c>
      <c r="AG4421" s="2">
        <v>6</v>
      </c>
      <c r="AH4421" s="2">
        <v>0</v>
      </c>
      <c r="AI4421" s="2">
        <v>0</v>
      </c>
      <c r="AJ4421" s="2">
        <v>0</v>
      </c>
      <c r="AK4421" s="2">
        <v>15</v>
      </c>
      <c r="AL4421" s="2">
        <v>1</v>
      </c>
      <c r="AM4421" s="2">
        <v>15</v>
      </c>
      <c r="AN4421" s="3">
        <f>IFERROR(K4421/J4421,"")</f>
        <v>0</v>
      </c>
      <c r="AO4421" s="3">
        <f>IFERROR(L4421/K4421,"")</f>
        <v>0</v>
      </c>
    </row>
    <row r="4422" spans="1:41">
      <c r="A4422" t="s">
        <v>6250</v>
      </c>
      <c r="D4422">
        <v>3000</v>
      </c>
      <c r="E4422" t="s">
        <v>587</v>
      </c>
      <c r="F4422" t="s">
        <v>6251</v>
      </c>
      <c r="I4422" t="b">
        <v>0</v>
      </c>
      <c r="J4422" s="2">
        <v>693</v>
      </c>
      <c r="K4422" s="2">
        <v>442</v>
      </c>
      <c r="L4422" s="2">
        <v>3</v>
      </c>
      <c r="M4422" s="2">
        <v>439</v>
      </c>
      <c r="N4422" s="2">
        <v>118</v>
      </c>
      <c r="O4422" s="2">
        <v>4</v>
      </c>
      <c r="P4422" s="2">
        <v>3</v>
      </c>
      <c r="Q4422" s="2">
        <v>0</v>
      </c>
      <c r="R4422" s="2">
        <v>0</v>
      </c>
      <c r="S4422" s="2">
        <v>0</v>
      </c>
      <c r="T4422" s="2">
        <v>26</v>
      </c>
      <c r="U4422" s="2">
        <v>0</v>
      </c>
      <c r="V4422" s="2">
        <v>0</v>
      </c>
      <c r="W4422" s="2">
        <v>0</v>
      </c>
      <c r="X4422" s="2">
        <v>0</v>
      </c>
      <c r="Y4422" s="2">
        <v>32</v>
      </c>
      <c r="Z4422" s="2">
        <v>3</v>
      </c>
      <c r="AA4422" s="2">
        <v>135</v>
      </c>
      <c r="AB4422" s="2">
        <v>62</v>
      </c>
      <c r="AC4422" s="2">
        <v>3</v>
      </c>
      <c r="AD4422" s="2">
        <v>0</v>
      </c>
      <c r="AE4422" s="2">
        <v>0</v>
      </c>
      <c r="AF4422" s="2">
        <v>1</v>
      </c>
      <c r="AG4422" s="2">
        <v>30</v>
      </c>
      <c r="AH4422" s="2">
        <v>0</v>
      </c>
      <c r="AI4422" s="2">
        <v>0</v>
      </c>
      <c r="AJ4422" s="2">
        <v>4</v>
      </c>
      <c r="AK4422" s="2">
        <v>9</v>
      </c>
      <c r="AL4422" s="2">
        <v>0</v>
      </c>
      <c r="AM4422" s="2">
        <v>9</v>
      </c>
      <c r="AN4422" s="3">
        <f>IFERROR(K4422/J4422,"")</f>
        <v>0</v>
      </c>
      <c r="AO4422" s="3">
        <f>IFERROR(L4422/K4422,"")</f>
        <v>0</v>
      </c>
    </row>
    <row r="4423" spans="1:41">
      <c r="A4423" t="s">
        <v>6252</v>
      </c>
      <c r="D4423">
        <v>3000</v>
      </c>
      <c r="E4423" t="s">
        <v>587</v>
      </c>
      <c r="F4423" t="s">
        <v>6253</v>
      </c>
      <c r="I4423" t="b">
        <v>0</v>
      </c>
      <c r="J4423" s="2">
        <v>632</v>
      </c>
      <c r="K4423" s="2">
        <v>429</v>
      </c>
      <c r="L4423" s="2">
        <v>5</v>
      </c>
      <c r="M4423" s="2">
        <v>424</v>
      </c>
      <c r="N4423" s="2">
        <v>88</v>
      </c>
      <c r="O4423" s="2">
        <v>4</v>
      </c>
      <c r="P4423" s="2">
        <v>3</v>
      </c>
      <c r="Q4423" s="2">
        <v>0</v>
      </c>
      <c r="R4423" s="2">
        <v>0</v>
      </c>
      <c r="S4423" s="2">
        <v>0</v>
      </c>
      <c r="T4423" s="2">
        <v>36</v>
      </c>
      <c r="U4423" s="2">
        <v>0</v>
      </c>
      <c r="V4423" s="2">
        <v>0</v>
      </c>
      <c r="W4423" s="2">
        <v>0</v>
      </c>
      <c r="X4423" s="2">
        <v>0</v>
      </c>
      <c r="Y4423" s="2">
        <v>28</v>
      </c>
      <c r="Z4423" s="2">
        <v>12</v>
      </c>
      <c r="AA4423" s="2">
        <v>141</v>
      </c>
      <c r="AB4423" s="2">
        <v>30</v>
      </c>
      <c r="AC4423" s="2">
        <v>0</v>
      </c>
      <c r="AD4423" s="2">
        <v>0</v>
      </c>
      <c r="AE4423" s="2">
        <v>0</v>
      </c>
      <c r="AF4423" s="2">
        <v>0</v>
      </c>
      <c r="AG4423" s="2">
        <v>38</v>
      </c>
      <c r="AH4423" s="2">
        <v>0</v>
      </c>
      <c r="AI4423" s="2">
        <v>1</v>
      </c>
      <c r="AJ4423" s="2">
        <v>7</v>
      </c>
      <c r="AK4423" s="2">
        <v>13</v>
      </c>
      <c r="AL4423" s="2">
        <v>2</v>
      </c>
      <c r="AM4423" s="2">
        <v>21</v>
      </c>
      <c r="AN4423" s="3">
        <f>IFERROR(K4423/J4423,"")</f>
        <v>0</v>
      </c>
      <c r="AO4423" s="3">
        <f>IFERROR(L4423/K4423,"")</f>
        <v>0</v>
      </c>
    </row>
    <row r="4424" spans="1:41">
      <c r="A4424" t="s">
        <v>6254</v>
      </c>
      <c r="D4424">
        <v>3000</v>
      </c>
      <c r="E4424" t="s">
        <v>587</v>
      </c>
      <c r="F4424" t="s">
        <v>6255</v>
      </c>
      <c r="I4424" t="b">
        <v>0</v>
      </c>
      <c r="J4424" s="2">
        <v>568</v>
      </c>
      <c r="K4424" s="2">
        <v>324</v>
      </c>
      <c r="L4424" s="2">
        <v>0</v>
      </c>
      <c r="M4424" s="2">
        <v>324</v>
      </c>
      <c r="N4424" s="2">
        <v>107</v>
      </c>
      <c r="O4424" s="2">
        <v>3</v>
      </c>
      <c r="P4424" s="2">
        <v>2</v>
      </c>
      <c r="Q4424" s="2">
        <v>0</v>
      </c>
      <c r="R4424" s="2">
        <v>0</v>
      </c>
      <c r="S4424" s="2">
        <v>0</v>
      </c>
      <c r="T4424" s="2">
        <v>27</v>
      </c>
      <c r="U4424" s="2">
        <v>0</v>
      </c>
      <c r="V4424" s="2">
        <v>0</v>
      </c>
      <c r="W4424" s="2">
        <v>0</v>
      </c>
      <c r="X4424" s="2">
        <v>0</v>
      </c>
      <c r="Y4424" s="2">
        <v>24</v>
      </c>
      <c r="Z4424" s="2">
        <v>4</v>
      </c>
      <c r="AA4424" s="2">
        <v>75</v>
      </c>
      <c r="AB4424" s="2">
        <v>45</v>
      </c>
      <c r="AC4424" s="2">
        <v>0</v>
      </c>
      <c r="AD4424" s="2">
        <v>0</v>
      </c>
      <c r="AE4424" s="2">
        <v>0</v>
      </c>
      <c r="AF4424" s="2">
        <v>0</v>
      </c>
      <c r="AG4424" s="2">
        <v>27</v>
      </c>
      <c r="AH4424" s="2">
        <v>0</v>
      </c>
      <c r="AI4424" s="2">
        <v>0</v>
      </c>
      <c r="AJ4424" s="2">
        <v>2</v>
      </c>
      <c r="AK4424" s="2">
        <v>5</v>
      </c>
      <c r="AL4424" s="2">
        <v>1</v>
      </c>
      <c r="AM4424" s="2">
        <v>2</v>
      </c>
      <c r="AN4424" s="3">
        <f>IFERROR(K4424/J4424,"")</f>
        <v>0</v>
      </c>
      <c r="AO4424" s="3">
        <f>IFERROR(L4424/K4424,"")</f>
        <v>0</v>
      </c>
    </row>
    <row r="4425" spans="1:41">
      <c r="A4425" t="s">
        <v>6256</v>
      </c>
      <c r="D4425">
        <v>3000</v>
      </c>
      <c r="E4425" t="s">
        <v>587</v>
      </c>
      <c r="F4425" t="s">
        <v>6257</v>
      </c>
      <c r="I4425" t="b">
        <v>0</v>
      </c>
      <c r="J4425" s="2">
        <v>434</v>
      </c>
      <c r="K4425" s="2">
        <v>251</v>
      </c>
      <c r="L4425" s="2">
        <v>4</v>
      </c>
      <c r="M4425" s="2">
        <v>247</v>
      </c>
      <c r="N4425" s="2">
        <v>60</v>
      </c>
      <c r="O4425" s="2">
        <v>2</v>
      </c>
      <c r="P4425" s="2">
        <v>3</v>
      </c>
      <c r="Q4425" s="2">
        <v>0</v>
      </c>
      <c r="R4425" s="2">
        <v>0</v>
      </c>
      <c r="S4425" s="2">
        <v>0</v>
      </c>
      <c r="T4425" s="2">
        <v>27</v>
      </c>
      <c r="U4425" s="2">
        <v>0</v>
      </c>
      <c r="V4425" s="2">
        <v>0</v>
      </c>
      <c r="W4425" s="2">
        <v>0</v>
      </c>
      <c r="X4425" s="2">
        <v>0</v>
      </c>
      <c r="Y4425" s="2">
        <v>17</v>
      </c>
      <c r="Z4425" s="2">
        <v>4</v>
      </c>
      <c r="AA4425" s="2">
        <v>77</v>
      </c>
      <c r="AB4425" s="2">
        <v>26</v>
      </c>
      <c r="AC4425" s="2">
        <v>0</v>
      </c>
      <c r="AD4425" s="2">
        <v>0</v>
      </c>
      <c r="AE4425" s="2">
        <v>0</v>
      </c>
      <c r="AF4425" s="2">
        <v>0</v>
      </c>
      <c r="AG4425" s="2">
        <v>14</v>
      </c>
      <c r="AH4425" s="2">
        <v>0</v>
      </c>
      <c r="AI4425" s="2">
        <v>0</v>
      </c>
      <c r="AJ4425" s="2">
        <v>4</v>
      </c>
      <c r="AK4425" s="2">
        <v>8</v>
      </c>
      <c r="AL4425" s="2">
        <v>0</v>
      </c>
      <c r="AM4425" s="2">
        <v>5</v>
      </c>
      <c r="AN4425" s="3">
        <f>IFERROR(K4425/J4425,"")</f>
        <v>0</v>
      </c>
      <c r="AO4425" s="3">
        <f>IFERROR(L4425/K4425,"")</f>
        <v>0</v>
      </c>
    </row>
    <row r="4426" spans="1:41">
      <c r="A4426" t="s">
        <v>6258</v>
      </c>
      <c r="D4426">
        <v>3000</v>
      </c>
      <c r="E4426" t="s">
        <v>587</v>
      </c>
      <c r="F4426" t="s">
        <v>6259</v>
      </c>
      <c r="I4426" t="b">
        <v>0</v>
      </c>
      <c r="J4426" s="2">
        <v>663</v>
      </c>
      <c r="K4426" s="2">
        <v>472</v>
      </c>
      <c r="L4426" s="2">
        <v>6</v>
      </c>
      <c r="M4426" s="2">
        <v>466</v>
      </c>
      <c r="N4426" s="2">
        <v>128</v>
      </c>
      <c r="O4426" s="2">
        <v>3</v>
      </c>
      <c r="P4426" s="2">
        <v>2</v>
      </c>
      <c r="Q4426" s="2">
        <v>0</v>
      </c>
      <c r="R4426" s="2">
        <v>0</v>
      </c>
      <c r="S4426" s="2">
        <v>0</v>
      </c>
      <c r="T4426" s="2">
        <v>43</v>
      </c>
      <c r="U4426" s="2">
        <v>0</v>
      </c>
      <c r="V4426" s="2">
        <v>0</v>
      </c>
      <c r="W4426" s="2">
        <v>0</v>
      </c>
      <c r="X4426" s="2">
        <v>0</v>
      </c>
      <c r="Y4426" s="2">
        <v>25</v>
      </c>
      <c r="Z4426" s="2">
        <v>6</v>
      </c>
      <c r="AA4426" s="2">
        <v>143</v>
      </c>
      <c r="AB4426" s="2">
        <v>43</v>
      </c>
      <c r="AC4426" s="2">
        <v>1</v>
      </c>
      <c r="AD4426" s="2">
        <v>0</v>
      </c>
      <c r="AE4426" s="2">
        <v>0</v>
      </c>
      <c r="AF4426" s="2">
        <v>0</v>
      </c>
      <c r="AG4426" s="2">
        <v>48</v>
      </c>
      <c r="AH4426" s="2">
        <v>0</v>
      </c>
      <c r="AI4426" s="2">
        <v>0</v>
      </c>
      <c r="AJ4426" s="2">
        <v>5</v>
      </c>
      <c r="AK4426" s="2">
        <v>6</v>
      </c>
      <c r="AL4426" s="2">
        <v>0</v>
      </c>
      <c r="AM4426" s="2">
        <v>13</v>
      </c>
      <c r="AN4426" s="3">
        <f>IFERROR(K4426/J4426,"")</f>
        <v>0</v>
      </c>
      <c r="AO4426" s="3">
        <f>IFERROR(L4426/K4426,"")</f>
        <v>0</v>
      </c>
    </row>
    <row r="4427" spans="1:41">
      <c r="A4427" t="s">
        <v>6260</v>
      </c>
      <c r="D4427">
        <v>3000</v>
      </c>
      <c r="E4427" t="s">
        <v>587</v>
      </c>
      <c r="F4427" t="s">
        <v>6261</v>
      </c>
      <c r="I4427" t="b">
        <v>0</v>
      </c>
      <c r="J4427" s="2">
        <v>502</v>
      </c>
      <c r="K4427" s="2">
        <v>356</v>
      </c>
      <c r="L4427" s="2">
        <v>3</v>
      </c>
      <c r="M4427" s="2">
        <v>353</v>
      </c>
      <c r="N4427" s="2">
        <v>70</v>
      </c>
      <c r="O4427" s="2">
        <v>3</v>
      </c>
      <c r="P4427" s="2">
        <v>8</v>
      </c>
      <c r="Q4427" s="2">
        <v>0</v>
      </c>
      <c r="R4427" s="2">
        <v>0</v>
      </c>
      <c r="S4427" s="2">
        <v>0</v>
      </c>
      <c r="T4427" s="2">
        <v>35</v>
      </c>
      <c r="U4427" s="2">
        <v>0</v>
      </c>
      <c r="V4427" s="2">
        <v>0</v>
      </c>
      <c r="W4427" s="2">
        <v>0</v>
      </c>
      <c r="X4427" s="2">
        <v>0</v>
      </c>
      <c r="Y4427" s="2">
        <v>25</v>
      </c>
      <c r="Z4427" s="2">
        <v>10</v>
      </c>
      <c r="AA4427" s="2">
        <v>119</v>
      </c>
      <c r="AB4427" s="2">
        <v>33</v>
      </c>
      <c r="AC4427" s="2">
        <v>0</v>
      </c>
      <c r="AD4427" s="2">
        <v>0</v>
      </c>
      <c r="AE4427" s="2">
        <v>0</v>
      </c>
      <c r="AF4427" s="2">
        <v>0</v>
      </c>
      <c r="AG4427" s="2">
        <v>24</v>
      </c>
      <c r="AH4427" s="2">
        <v>0</v>
      </c>
      <c r="AI4427" s="2">
        <v>0</v>
      </c>
      <c r="AJ4427" s="2">
        <v>3</v>
      </c>
      <c r="AK4427" s="2">
        <v>13</v>
      </c>
      <c r="AL4427" s="2">
        <v>0</v>
      </c>
      <c r="AM4427" s="2">
        <v>10</v>
      </c>
      <c r="AN4427" s="3">
        <f>IFERROR(K4427/J4427,"")</f>
        <v>0</v>
      </c>
      <c r="AO4427" s="3">
        <f>IFERROR(L4427/K4427,"")</f>
        <v>0</v>
      </c>
    </row>
    <row r="4428" spans="1:41">
      <c r="A4428" t="s">
        <v>6262</v>
      </c>
      <c r="D4428">
        <v>3000</v>
      </c>
      <c r="E4428" t="s">
        <v>587</v>
      </c>
      <c r="F4428" t="s">
        <v>6263</v>
      </c>
      <c r="I4428" t="b">
        <v>0</v>
      </c>
      <c r="J4428" s="2">
        <v>766</v>
      </c>
      <c r="K4428" s="2">
        <v>483</v>
      </c>
      <c r="L4428" s="2">
        <v>16</v>
      </c>
      <c r="M4428" s="2">
        <v>467</v>
      </c>
      <c r="N4428" s="2">
        <v>31</v>
      </c>
      <c r="O4428" s="2">
        <v>5</v>
      </c>
      <c r="P4428" s="2">
        <v>4</v>
      </c>
      <c r="Q4428" s="2">
        <v>0</v>
      </c>
      <c r="R4428" s="2">
        <v>0</v>
      </c>
      <c r="S4428" s="2">
        <v>0</v>
      </c>
      <c r="T4428" s="2">
        <v>34</v>
      </c>
      <c r="U4428" s="2">
        <v>0</v>
      </c>
      <c r="V4428" s="2">
        <v>0</v>
      </c>
      <c r="W4428" s="2">
        <v>0</v>
      </c>
      <c r="X4428" s="2">
        <v>0</v>
      </c>
      <c r="Y4428" s="2">
        <v>44</v>
      </c>
      <c r="Z4428" s="2">
        <v>11</v>
      </c>
      <c r="AA4428" s="2">
        <v>236</v>
      </c>
      <c r="AB4428" s="2">
        <v>6</v>
      </c>
      <c r="AC4428" s="2">
        <v>0</v>
      </c>
      <c r="AD4428" s="2">
        <v>1</v>
      </c>
      <c r="AE4428" s="2">
        <v>0</v>
      </c>
      <c r="AF4428" s="2">
        <v>0</v>
      </c>
      <c r="AG4428" s="2">
        <v>13</v>
      </c>
      <c r="AH4428" s="2">
        <v>0</v>
      </c>
      <c r="AI4428" s="2">
        <v>2</v>
      </c>
      <c r="AJ4428" s="2">
        <v>2</v>
      </c>
      <c r="AK4428" s="2">
        <v>37</v>
      </c>
      <c r="AL4428" s="2">
        <v>1</v>
      </c>
      <c r="AM4428" s="2">
        <v>40</v>
      </c>
      <c r="AN4428" s="3">
        <f>IFERROR(K4428/J4428,"")</f>
        <v>0</v>
      </c>
      <c r="AO4428" s="3">
        <f>IFERROR(L4428/K4428,"")</f>
        <v>0</v>
      </c>
    </row>
    <row r="4429" spans="1:41">
      <c r="A4429" t="s">
        <v>6264</v>
      </c>
      <c r="D4429">
        <v>3000</v>
      </c>
      <c r="E4429" t="s">
        <v>587</v>
      </c>
      <c r="F4429" t="s">
        <v>6265</v>
      </c>
      <c r="I4429" t="b">
        <v>0</v>
      </c>
      <c r="J4429" s="2">
        <v>609</v>
      </c>
      <c r="K4429" s="2">
        <v>383</v>
      </c>
      <c r="L4429" s="2">
        <v>2</v>
      </c>
      <c r="M4429" s="2">
        <v>381</v>
      </c>
      <c r="N4429" s="2">
        <v>89</v>
      </c>
      <c r="O4429" s="2">
        <v>5</v>
      </c>
      <c r="P4429" s="2">
        <v>7</v>
      </c>
      <c r="Q4429" s="2">
        <v>0</v>
      </c>
      <c r="R4429" s="2">
        <v>0</v>
      </c>
      <c r="S4429" s="2">
        <v>0</v>
      </c>
      <c r="T4429" s="2">
        <v>37</v>
      </c>
      <c r="U4429" s="2">
        <v>0</v>
      </c>
      <c r="V4429" s="2">
        <v>0</v>
      </c>
      <c r="W4429" s="2">
        <v>0</v>
      </c>
      <c r="X4429" s="2">
        <v>0</v>
      </c>
      <c r="Y4429" s="2">
        <v>30</v>
      </c>
      <c r="Z4429" s="2">
        <v>4</v>
      </c>
      <c r="AA4429" s="2">
        <v>95</v>
      </c>
      <c r="AB4429" s="2">
        <v>42</v>
      </c>
      <c r="AC4429" s="2">
        <v>1</v>
      </c>
      <c r="AD4429" s="2">
        <v>0</v>
      </c>
      <c r="AE4429" s="2">
        <v>0</v>
      </c>
      <c r="AF4429" s="2">
        <v>0</v>
      </c>
      <c r="AG4429" s="2">
        <v>49</v>
      </c>
      <c r="AH4429" s="2">
        <v>2</v>
      </c>
      <c r="AI4429" s="2">
        <v>0</v>
      </c>
      <c r="AJ4429" s="2">
        <v>2</v>
      </c>
      <c r="AK4429" s="2">
        <v>13</v>
      </c>
      <c r="AL4429" s="2">
        <v>0</v>
      </c>
      <c r="AM4429" s="2">
        <v>5</v>
      </c>
      <c r="AN4429" s="3">
        <f>IFERROR(K4429/J4429,"")</f>
        <v>0</v>
      </c>
      <c r="AO4429" s="3">
        <f>IFERROR(L4429/K4429,"")</f>
        <v>0</v>
      </c>
    </row>
    <row r="4430" spans="1:41">
      <c r="A4430" t="s">
        <v>6266</v>
      </c>
      <c r="D4430">
        <v>3000</v>
      </c>
      <c r="E4430" t="s">
        <v>587</v>
      </c>
      <c r="F4430" t="s">
        <v>6267</v>
      </c>
      <c r="I4430" t="b">
        <v>0</v>
      </c>
      <c r="J4430" s="2">
        <v>539</v>
      </c>
      <c r="K4430" s="2">
        <v>406</v>
      </c>
      <c r="L4430" s="2">
        <v>25</v>
      </c>
      <c r="M4430" s="2">
        <v>381</v>
      </c>
      <c r="N4430" s="2">
        <v>14</v>
      </c>
      <c r="O4430" s="2">
        <v>16</v>
      </c>
      <c r="P4430" s="2">
        <v>0</v>
      </c>
      <c r="Q4430" s="2">
        <v>1</v>
      </c>
      <c r="R4430" s="2">
        <v>1</v>
      </c>
      <c r="S4430" s="2">
        <v>0</v>
      </c>
      <c r="T4430" s="2">
        <v>4</v>
      </c>
      <c r="U4430" s="2">
        <v>0</v>
      </c>
      <c r="V4430" s="2">
        <v>0</v>
      </c>
      <c r="W4430" s="2">
        <v>0</v>
      </c>
      <c r="X4430" s="2">
        <v>0</v>
      </c>
      <c r="Y4430" s="2">
        <v>3</v>
      </c>
      <c r="Z4430" s="2">
        <v>233</v>
      </c>
      <c r="AA4430" s="2">
        <v>83</v>
      </c>
      <c r="AB4430" s="2">
        <v>0</v>
      </c>
      <c r="AC4430" s="2">
        <v>0</v>
      </c>
      <c r="AD4430" s="2">
        <v>0</v>
      </c>
      <c r="AE4430" s="2">
        <v>0</v>
      </c>
      <c r="AF4430" s="2">
        <v>0</v>
      </c>
      <c r="AG4430" s="2">
        <v>16</v>
      </c>
      <c r="AH4430" s="2">
        <v>2</v>
      </c>
      <c r="AI4430" s="2">
        <v>2</v>
      </c>
      <c r="AJ4430" s="2">
        <v>2</v>
      </c>
      <c r="AK4430" s="2">
        <v>1</v>
      </c>
      <c r="AL4430" s="2">
        <v>1</v>
      </c>
      <c r="AM4430" s="2">
        <v>2</v>
      </c>
      <c r="AN4430" s="3">
        <f>IFERROR(K4430/J4430,"")</f>
        <v>0</v>
      </c>
      <c r="AO4430" s="3">
        <f>IFERROR(L4430/K4430,"")</f>
        <v>0</v>
      </c>
    </row>
    <row r="4431" spans="1:41">
      <c r="A4431" t="s">
        <v>6268</v>
      </c>
      <c r="D4431">
        <v>3000</v>
      </c>
      <c r="E4431" t="s">
        <v>587</v>
      </c>
      <c r="F4431" t="s">
        <v>6269</v>
      </c>
      <c r="I4431" t="b">
        <v>0</v>
      </c>
      <c r="J4431" s="2">
        <v>420</v>
      </c>
      <c r="K4431" s="2">
        <v>218</v>
      </c>
      <c r="L4431" s="2">
        <v>4</v>
      </c>
      <c r="M4431" s="2">
        <v>214</v>
      </c>
      <c r="N4431" s="2">
        <v>4</v>
      </c>
      <c r="O4431" s="2">
        <v>1</v>
      </c>
      <c r="P4431" s="2">
        <v>194</v>
      </c>
      <c r="Q4431" s="2">
        <v>0</v>
      </c>
      <c r="R4431" s="2">
        <v>0</v>
      </c>
      <c r="S4431" s="2">
        <v>0</v>
      </c>
      <c r="T4431" s="2">
        <v>0</v>
      </c>
      <c r="U4431" s="2">
        <v>0</v>
      </c>
      <c r="V4431" s="2">
        <v>0</v>
      </c>
      <c r="W4431" s="2">
        <v>0</v>
      </c>
      <c r="X4431" s="2">
        <v>1</v>
      </c>
      <c r="Y4431" s="2">
        <v>0</v>
      </c>
      <c r="Z4431" s="2">
        <v>5</v>
      </c>
      <c r="AA4431" s="2">
        <v>1</v>
      </c>
      <c r="AB4431" s="2">
        <v>4</v>
      </c>
      <c r="AC4431" s="2">
        <v>0</v>
      </c>
      <c r="AD4431" s="2">
        <v>0</v>
      </c>
      <c r="AE4431" s="2">
        <v>0</v>
      </c>
      <c r="AF4431" s="2">
        <v>2</v>
      </c>
      <c r="AG4431" s="2">
        <v>0</v>
      </c>
      <c r="AH4431" s="2">
        <v>0</v>
      </c>
      <c r="AI4431" s="2">
        <v>0</v>
      </c>
      <c r="AJ4431" s="2">
        <v>0</v>
      </c>
      <c r="AK4431" s="2">
        <v>0</v>
      </c>
      <c r="AL4431" s="2">
        <v>0</v>
      </c>
      <c r="AM4431" s="2">
        <v>2</v>
      </c>
      <c r="AN4431" s="3">
        <f>IFERROR(K4431/J4431,"")</f>
        <v>0</v>
      </c>
      <c r="AO4431" s="3">
        <f>IFERROR(L4431/K4431,"")</f>
        <v>0</v>
      </c>
    </row>
    <row r="4432" spans="1:41">
      <c r="A4432" t="s">
        <v>6270</v>
      </c>
      <c r="D4432">
        <v>3000</v>
      </c>
      <c r="E4432" t="s">
        <v>587</v>
      </c>
      <c r="F4432" t="s">
        <v>6271</v>
      </c>
      <c r="I4432" t="b">
        <v>0</v>
      </c>
      <c r="J4432" s="2">
        <v>692</v>
      </c>
      <c r="K4432" s="2">
        <v>423</v>
      </c>
      <c r="L4432" s="2">
        <v>3</v>
      </c>
      <c r="M4432" s="2">
        <v>420</v>
      </c>
      <c r="N4432" s="2">
        <v>110</v>
      </c>
      <c r="O4432" s="2">
        <v>0</v>
      </c>
      <c r="P4432" s="2">
        <v>6</v>
      </c>
      <c r="Q4432" s="2">
        <v>0</v>
      </c>
      <c r="R4432" s="2">
        <v>0</v>
      </c>
      <c r="S4432" s="2">
        <v>0</v>
      </c>
      <c r="T4432" s="2">
        <v>56</v>
      </c>
      <c r="U4432" s="2">
        <v>0</v>
      </c>
      <c r="V4432" s="2">
        <v>0</v>
      </c>
      <c r="W4432" s="2">
        <v>0</v>
      </c>
      <c r="X4432" s="2">
        <v>0</v>
      </c>
      <c r="Y4432" s="2">
        <v>25</v>
      </c>
      <c r="Z4432" s="2">
        <v>7</v>
      </c>
      <c r="AA4432" s="2">
        <v>96</v>
      </c>
      <c r="AB4432" s="2">
        <v>62</v>
      </c>
      <c r="AC4432" s="2">
        <v>0</v>
      </c>
      <c r="AD4432" s="2">
        <v>0</v>
      </c>
      <c r="AE4432" s="2">
        <v>0</v>
      </c>
      <c r="AF4432" s="2">
        <v>0</v>
      </c>
      <c r="AG4432" s="2">
        <v>27</v>
      </c>
      <c r="AH4432" s="2">
        <v>0</v>
      </c>
      <c r="AI4432" s="2">
        <v>1</v>
      </c>
      <c r="AJ4432" s="2">
        <v>6</v>
      </c>
      <c r="AK4432" s="2">
        <v>17</v>
      </c>
      <c r="AL4432" s="2">
        <v>0</v>
      </c>
      <c r="AM4432" s="2">
        <v>7</v>
      </c>
      <c r="AN4432" s="3">
        <f>IFERROR(K4432/J4432,"")</f>
        <v>0</v>
      </c>
      <c r="AO4432" s="3">
        <f>IFERROR(L4432/K4432,"")</f>
        <v>0</v>
      </c>
    </row>
    <row r="4433" spans="1:41">
      <c r="A4433" t="s">
        <v>6272</v>
      </c>
      <c r="D4433">
        <v>3000</v>
      </c>
      <c r="E4433" t="s">
        <v>587</v>
      </c>
      <c r="F4433" t="s">
        <v>6273</v>
      </c>
      <c r="I4433" t="b">
        <v>0</v>
      </c>
      <c r="J4433" s="2">
        <v>405</v>
      </c>
      <c r="K4433" s="2">
        <v>268</v>
      </c>
      <c r="L4433" s="2">
        <v>4</v>
      </c>
      <c r="M4433" s="2">
        <v>264</v>
      </c>
      <c r="N4433" s="2">
        <v>39</v>
      </c>
      <c r="O4433" s="2">
        <v>1</v>
      </c>
      <c r="P4433" s="2">
        <v>3</v>
      </c>
      <c r="Q4433" s="2">
        <v>0</v>
      </c>
      <c r="R4433" s="2">
        <v>0</v>
      </c>
      <c r="S4433" s="2">
        <v>0</v>
      </c>
      <c r="T4433" s="2">
        <v>37</v>
      </c>
      <c r="U4433" s="2">
        <v>0</v>
      </c>
      <c r="V4433" s="2">
        <v>0</v>
      </c>
      <c r="W4433" s="2">
        <v>0</v>
      </c>
      <c r="X4433" s="2">
        <v>0</v>
      </c>
      <c r="Y4433" s="2">
        <v>20</v>
      </c>
      <c r="Z4433" s="2">
        <v>4</v>
      </c>
      <c r="AA4433" s="2">
        <v>109</v>
      </c>
      <c r="AB4433" s="2">
        <v>15</v>
      </c>
      <c r="AC4433" s="2">
        <v>1</v>
      </c>
      <c r="AD4433" s="2">
        <v>0</v>
      </c>
      <c r="AE4433" s="2">
        <v>0</v>
      </c>
      <c r="AF4433" s="2">
        <v>0</v>
      </c>
      <c r="AG4433" s="2">
        <v>5</v>
      </c>
      <c r="AH4433" s="2">
        <v>0</v>
      </c>
      <c r="AI4433" s="2">
        <v>0</v>
      </c>
      <c r="AJ4433" s="2">
        <v>2</v>
      </c>
      <c r="AK4433" s="2">
        <v>12</v>
      </c>
      <c r="AL4433" s="2">
        <v>0</v>
      </c>
      <c r="AM4433" s="2">
        <v>16</v>
      </c>
      <c r="AN4433" s="3">
        <f>IFERROR(K4433/J4433,"")</f>
        <v>0</v>
      </c>
      <c r="AO4433" s="3">
        <f>IFERROR(L4433/K4433,"")</f>
        <v>0</v>
      </c>
    </row>
    <row r="4434" spans="1:41">
      <c r="A4434" t="s">
        <v>6274</v>
      </c>
      <c r="D4434">
        <v>3000</v>
      </c>
      <c r="E4434" t="s">
        <v>587</v>
      </c>
      <c r="F4434" t="s">
        <v>6275</v>
      </c>
      <c r="I4434" t="b">
        <v>0</v>
      </c>
      <c r="J4434" s="2">
        <v>391</v>
      </c>
      <c r="K4434" s="2">
        <v>160</v>
      </c>
      <c r="L4434" s="2">
        <v>5</v>
      </c>
      <c r="M4434" s="2">
        <v>155</v>
      </c>
      <c r="N4434" s="2">
        <v>8</v>
      </c>
      <c r="O4434" s="2">
        <v>4</v>
      </c>
      <c r="P4434" s="2">
        <v>130</v>
      </c>
      <c r="Q4434" s="2">
        <v>0</v>
      </c>
      <c r="R4434" s="2">
        <v>0</v>
      </c>
      <c r="S4434" s="2">
        <v>0</v>
      </c>
      <c r="T4434" s="2">
        <v>2</v>
      </c>
      <c r="U4434" s="2">
        <v>0</v>
      </c>
      <c r="V4434" s="2">
        <v>0</v>
      </c>
      <c r="W4434" s="2">
        <v>0</v>
      </c>
      <c r="X4434" s="2">
        <v>0</v>
      </c>
      <c r="Y4434" s="2">
        <v>0</v>
      </c>
      <c r="Z4434" s="2">
        <v>1</v>
      </c>
      <c r="AA4434" s="2">
        <v>4</v>
      </c>
      <c r="AB4434" s="2">
        <v>0</v>
      </c>
      <c r="AC4434" s="2">
        <v>0</v>
      </c>
      <c r="AD4434" s="2">
        <v>0</v>
      </c>
      <c r="AE4434" s="2">
        <v>0</v>
      </c>
      <c r="AF4434" s="2">
        <v>5</v>
      </c>
      <c r="AG4434" s="2">
        <v>0</v>
      </c>
      <c r="AH4434" s="2">
        <v>0</v>
      </c>
      <c r="AI4434" s="2">
        <v>0</v>
      </c>
      <c r="AJ4434" s="2">
        <v>1</v>
      </c>
      <c r="AK4434" s="2">
        <v>0</v>
      </c>
      <c r="AL4434" s="2">
        <v>0</v>
      </c>
      <c r="AM4434" s="2">
        <v>0</v>
      </c>
      <c r="AN4434" s="3">
        <f>IFERROR(K4434/J4434,"")</f>
        <v>0</v>
      </c>
      <c r="AO4434" s="3">
        <f>IFERROR(L4434/K4434,"")</f>
        <v>0</v>
      </c>
    </row>
    <row r="4435" spans="1:41">
      <c r="A4435" t="s">
        <v>6276</v>
      </c>
      <c r="D4435">
        <v>3000</v>
      </c>
      <c r="E4435" t="s">
        <v>587</v>
      </c>
      <c r="F4435" t="s">
        <v>6277</v>
      </c>
      <c r="I4435" t="b">
        <v>0</v>
      </c>
      <c r="J4435" s="2">
        <v>585</v>
      </c>
      <c r="K4435" s="2">
        <v>456</v>
      </c>
      <c r="L4435" s="2">
        <v>12</v>
      </c>
      <c r="M4435" s="2">
        <v>444</v>
      </c>
      <c r="N4435" s="2">
        <v>1</v>
      </c>
      <c r="O4435" s="2">
        <v>278</v>
      </c>
      <c r="P4435" s="2">
        <v>0</v>
      </c>
      <c r="Q4435" s="2">
        <v>0</v>
      </c>
      <c r="R4435" s="2">
        <v>0</v>
      </c>
      <c r="S4435" s="2">
        <v>0</v>
      </c>
      <c r="T4435" s="2">
        <v>10</v>
      </c>
      <c r="U4435" s="2">
        <v>0</v>
      </c>
      <c r="V4435" s="2">
        <v>0</v>
      </c>
      <c r="W4435" s="2">
        <v>0</v>
      </c>
      <c r="X4435" s="2">
        <v>0</v>
      </c>
      <c r="Y4435" s="2">
        <v>0</v>
      </c>
      <c r="Z4435" s="2">
        <v>1</v>
      </c>
      <c r="AA4435" s="2">
        <v>7</v>
      </c>
      <c r="AB4435" s="2">
        <v>0</v>
      </c>
      <c r="AC4435" s="2">
        <v>0</v>
      </c>
      <c r="AD4435" s="2">
        <v>0</v>
      </c>
      <c r="AE4435" s="2">
        <v>0</v>
      </c>
      <c r="AF4435" s="2">
        <v>0</v>
      </c>
      <c r="AG4435" s="2">
        <v>0</v>
      </c>
      <c r="AH4435" s="2">
        <v>0</v>
      </c>
      <c r="AI4435" s="2">
        <v>0</v>
      </c>
      <c r="AJ4435" s="2">
        <v>0</v>
      </c>
      <c r="AK4435" s="2">
        <v>25</v>
      </c>
      <c r="AL4435" s="2">
        <v>0</v>
      </c>
      <c r="AM4435" s="2">
        <v>122</v>
      </c>
      <c r="AN4435" s="3">
        <f>IFERROR(K4435/J4435,"")</f>
        <v>0</v>
      </c>
      <c r="AO4435" s="3">
        <f>IFERROR(L4435/K4435,"")</f>
        <v>0</v>
      </c>
    </row>
    <row r="4436" spans="1:41">
      <c r="A4436" t="s">
        <v>6278</v>
      </c>
      <c r="D4436">
        <v>3000</v>
      </c>
      <c r="E4436" t="s">
        <v>587</v>
      </c>
      <c r="F4436" t="s">
        <v>6279</v>
      </c>
      <c r="I4436" t="b">
        <v>0</v>
      </c>
      <c r="J4436" s="2">
        <v>371</v>
      </c>
      <c r="K4436" s="2">
        <v>265</v>
      </c>
      <c r="L4436" s="2">
        <v>13</v>
      </c>
      <c r="M4436" s="2">
        <v>252</v>
      </c>
      <c r="N4436" s="2">
        <v>0</v>
      </c>
      <c r="O4436" s="2">
        <v>190</v>
      </c>
      <c r="P4436" s="2">
        <v>0</v>
      </c>
      <c r="Q4436" s="2">
        <v>0</v>
      </c>
      <c r="R4436" s="2">
        <v>0</v>
      </c>
      <c r="S4436" s="2">
        <v>0</v>
      </c>
      <c r="T4436" s="2">
        <v>7</v>
      </c>
      <c r="U4436" s="2">
        <v>0</v>
      </c>
      <c r="V4436" s="2">
        <v>0</v>
      </c>
      <c r="W4436" s="2">
        <v>0</v>
      </c>
      <c r="X4436" s="2">
        <v>0</v>
      </c>
      <c r="Y4436" s="2">
        <v>3</v>
      </c>
      <c r="Z4436" s="2">
        <v>0</v>
      </c>
      <c r="AA4436" s="2">
        <v>3</v>
      </c>
      <c r="AB4436" s="2">
        <v>0</v>
      </c>
      <c r="AC4436" s="2">
        <v>0</v>
      </c>
      <c r="AD4436" s="2">
        <v>0</v>
      </c>
      <c r="AE4436" s="2">
        <v>0</v>
      </c>
      <c r="AF4436" s="2">
        <v>0</v>
      </c>
      <c r="AG4436" s="2">
        <v>0</v>
      </c>
      <c r="AH4436" s="2">
        <v>0</v>
      </c>
      <c r="AI4436" s="2">
        <v>0</v>
      </c>
      <c r="AJ4436" s="2">
        <v>0</v>
      </c>
      <c r="AK4436" s="2">
        <v>14</v>
      </c>
      <c r="AL4436" s="2">
        <v>0</v>
      </c>
      <c r="AM4436" s="2">
        <v>35</v>
      </c>
      <c r="AN4436" s="3">
        <f>IFERROR(K4436/J4436,"")</f>
        <v>0</v>
      </c>
      <c r="AO4436" s="3">
        <f>IFERROR(L4436/K4436,"")</f>
        <v>0</v>
      </c>
    </row>
    <row r="4437" spans="1:41">
      <c r="A4437" t="s">
        <v>6280</v>
      </c>
      <c r="D4437">
        <v>3000</v>
      </c>
      <c r="E4437" t="s">
        <v>587</v>
      </c>
      <c r="F4437" t="s">
        <v>6281</v>
      </c>
      <c r="I4437" t="b">
        <v>0</v>
      </c>
      <c r="J4437" s="2">
        <v>651</v>
      </c>
      <c r="K4437" s="2">
        <v>481</v>
      </c>
      <c r="L4437" s="2">
        <v>7</v>
      </c>
      <c r="M4437" s="2">
        <v>474</v>
      </c>
      <c r="N4437" s="2">
        <v>10</v>
      </c>
      <c r="O4437" s="2">
        <v>169</v>
      </c>
      <c r="P4437" s="2">
        <v>1</v>
      </c>
      <c r="Q4437" s="2">
        <v>0</v>
      </c>
      <c r="R4437" s="2">
        <v>0</v>
      </c>
      <c r="S4437" s="2">
        <v>0</v>
      </c>
      <c r="T4437" s="2">
        <v>80</v>
      </c>
      <c r="U4437" s="2">
        <v>0</v>
      </c>
      <c r="V4437" s="2">
        <v>0</v>
      </c>
      <c r="W4437" s="2">
        <v>0</v>
      </c>
      <c r="X4437" s="2">
        <v>0</v>
      </c>
      <c r="Y4437" s="2">
        <v>6</v>
      </c>
      <c r="Z4437" s="2">
        <v>2</v>
      </c>
      <c r="AA4437" s="2">
        <v>79</v>
      </c>
      <c r="AB4437" s="2">
        <v>4</v>
      </c>
      <c r="AC4437" s="2">
        <v>1</v>
      </c>
      <c r="AD4437" s="2">
        <v>0</v>
      </c>
      <c r="AE4437" s="2">
        <v>0</v>
      </c>
      <c r="AF4437" s="2">
        <v>1</v>
      </c>
      <c r="AG4437" s="2">
        <v>4</v>
      </c>
      <c r="AH4437" s="2">
        <v>0</v>
      </c>
      <c r="AI4437" s="2">
        <v>0</v>
      </c>
      <c r="AJ4437" s="2">
        <v>0</v>
      </c>
      <c r="AK4437" s="2">
        <v>80</v>
      </c>
      <c r="AL4437" s="2">
        <v>0</v>
      </c>
      <c r="AM4437" s="2">
        <v>37</v>
      </c>
      <c r="AN4437" s="3">
        <f>IFERROR(K4437/J4437,"")</f>
        <v>0</v>
      </c>
      <c r="AO4437" s="3">
        <f>IFERROR(L4437/K4437,"")</f>
        <v>0</v>
      </c>
    </row>
    <row r="4438" spans="1:41">
      <c r="A4438" t="s">
        <v>6282</v>
      </c>
      <c r="D4438">
        <v>3000</v>
      </c>
      <c r="E4438" t="s">
        <v>587</v>
      </c>
      <c r="F4438" t="s">
        <v>6283</v>
      </c>
      <c r="I4438" t="b">
        <v>0</v>
      </c>
      <c r="J4438" s="2">
        <v>420</v>
      </c>
      <c r="K4438" s="2">
        <v>165</v>
      </c>
      <c r="L4438" s="2">
        <v>4</v>
      </c>
      <c r="M4438" s="2">
        <v>161</v>
      </c>
      <c r="N4438" s="2">
        <v>9</v>
      </c>
      <c r="O4438" s="2">
        <v>8</v>
      </c>
      <c r="P4438" s="2">
        <v>30</v>
      </c>
      <c r="Q4438" s="2">
        <v>0</v>
      </c>
      <c r="R4438" s="2">
        <v>3</v>
      </c>
      <c r="S4438" s="2">
        <v>0</v>
      </c>
      <c r="T4438" s="2">
        <v>13</v>
      </c>
      <c r="U4438" s="2">
        <v>0</v>
      </c>
      <c r="V4438" s="2">
        <v>0</v>
      </c>
      <c r="W4438" s="2">
        <v>0</v>
      </c>
      <c r="X4438" s="2">
        <v>1</v>
      </c>
      <c r="Y4438" s="2">
        <v>4</v>
      </c>
      <c r="Z4438" s="2">
        <v>1</v>
      </c>
      <c r="AA4438" s="2">
        <v>33</v>
      </c>
      <c r="AB4438" s="2">
        <v>5</v>
      </c>
      <c r="AC4438" s="2">
        <v>0</v>
      </c>
      <c r="AD4438" s="2">
        <v>0</v>
      </c>
      <c r="AE4438" s="2">
        <v>0</v>
      </c>
      <c r="AF4438" s="2">
        <v>2</v>
      </c>
      <c r="AG4438" s="2">
        <v>6</v>
      </c>
      <c r="AH4438" s="2">
        <v>0</v>
      </c>
      <c r="AI4438" s="2">
        <v>0</v>
      </c>
      <c r="AJ4438" s="2">
        <v>5</v>
      </c>
      <c r="AK4438" s="2">
        <v>38</v>
      </c>
      <c r="AL4438" s="2">
        <v>0</v>
      </c>
      <c r="AM4438" s="2">
        <v>3</v>
      </c>
      <c r="AN4438" s="3">
        <f>IFERROR(K4438/J4438,"")</f>
        <v>0</v>
      </c>
      <c r="AO4438" s="3">
        <f>IFERROR(L4438/K4438,"")</f>
        <v>0</v>
      </c>
    </row>
    <row r="4439" spans="1:41">
      <c r="A4439" t="s">
        <v>6284</v>
      </c>
      <c r="D4439">
        <v>3000</v>
      </c>
      <c r="E4439" t="s">
        <v>587</v>
      </c>
      <c r="F4439" t="s">
        <v>6285</v>
      </c>
      <c r="I4439" t="b">
        <v>0</v>
      </c>
      <c r="J4439" s="2">
        <v>421</v>
      </c>
      <c r="K4439" s="2">
        <v>140</v>
      </c>
      <c r="L4439" s="2">
        <v>0</v>
      </c>
      <c r="M4439" s="2">
        <v>140</v>
      </c>
      <c r="N4439" s="2">
        <v>15</v>
      </c>
      <c r="O4439" s="2">
        <v>1</v>
      </c>
      <c r="P4439" s="2">
        <v>40</v>
      </c>
      <c r="Q4439" s="2">
        <v>0</v>
      </c>
      <c r="R4439" s="2">
        <v>1</v>
      </c>
      <c r="S4439" s="2">
        <v>1</v>
      </c>
      <c r="T4439" s="2">
        <v>12</v>
      </c>
      <c r="U4439" s="2">
        <v>0</v>
      </c>
      <c r="V4439" s="2">
        <v>0</v>
      </c>
      <c r="W4439" s="2">
        <v>0</v>
      </c>
      <c r="X4439" s="2">
        <v>0</v>
      </c>
      <c r="Y4439" s="2">
        <v>4</v>
      </c>
      <c r="Z4439" s="2">
        <v>3</v>
      </c>
      <c r="AA4439" s="2">
        <v>17</v>
      </c>
      <c r="AB4439" s="2">
        <v>11</v>
      </c>
      <c r="AC4439" s="2">
        <v>0</v>
      </c>
      <c r="AD4439" s="2">
        <v>0</v>
      </c>
      <c r="AE4439" s="2">
        <v>1</v>
      </c>
      <c r="AF4439" s="2">
        <v>10</v>
      </c>
      <c r="AG4439" s="2">
        <v>2</v>
      </c>
      <c r="AH4439" s="2">
        <v>0</v>
      </c>
      <c r="AI4439" s="2">
        <v>0</v>
      </c>
      <c r="AJ4439" s="2">
        <v>1</v>
      </c>
      <c r="AK4439" s="2">
        <v>20</v>
      </c>
      <c r="AL4439" s="2">
        <v>0</v>
      </c>
      <c r="AM4439" s="2">
        <v>1</v>
      </c>
      <c r="AN4439" s="3">
        <f>IFERROR(K4439/J4439,"")</f>
        <v>0</v>
      </c>
      <c r="AO4439" s="3">
        <f>IFERROR(L4439/K4439,"")</f>
        <v>0</v>
      </c>
    </row>
    <row r="4440" spans="1:41">
      <c r="A4440" t="s">
        <v>6286</v>
      </c>
      <c r="D4440">
        <v>3000</v>
      </c>
      <c r="E4440" t="s">
        <v>587</v>
      </c>
      <c r="F4440" t="s">
        <v>6287</v>
      </c>
      <c r="I4440" t="b">
        <v>0</v>
      </c>
      <c r="J4440" s="2">
        <v>432</v>
      </c>
      <c r="K4440" s="2">
        <v>156</v>
      </c>
      <c r="L4440" s="2">
        <v>4</v>
      </c>
      <c r="M4440" s="2">
        <v>152</v>
      </c>
      <c r="N4440" s="2">
        <v>27</v>
      </c>
      <c r="O4440" s="2">
        <v>5</v>
      </c>
      <c r="P4440" s="2">
        <v>23</v>
      </c>
      <c r="Q4440" s="2">
        <v>0</v>
      </c>
      <c r="R4440" s="2">
        <v>0</v>
      </c>
      <c r="S4440" s="2">
        <v>0</v>
      </c>
      <c r="T4440" s="2">
        <v>11</v>
      </c>
      <c r="U4440" s="2">
        <v>0</v>
      </c>
      <c r="V4440" s="2">
        <v>0</v>
      </c>
      <c r="W4440" s="2">
        <v>0</v>
      </c>
      <c r="X4440" s="2">
        <v>0</v>
      </c>
      <c r="Y4440" s="2">
        <v>8</v>
      </c>
      <c r="Z4440" s="2">
        <v>3</v>
      </c>
      <c r="AA4440" s="2">
        <v>26</v>
      </c>
      <c r="AB4440" s="2">
        <v>19</v>
      </c>
      <c r="AC4440" s="2">
        <v>0</v>
      </c>
      <c r="AD4440" s="2">
        <v>0</v>
      </c>
      <c r="AE4440" s="2">
        <v>2</v>
      </c>
      <c r="AF4440" s="2">
        <v>3</v>
      </c>
      <c r="AG4440" s="2">
        <v>9</v>
      </c>
      <c r="AH4440" s="2">
        <v>1</v>
      </c>
      <c r="AI4440" s="2">
        <v>0</v>
      </c>
      <c r="AJ4440" s="2">
        <v>1</v>
      </c>
      <c r="AK4440" s="2">
        <v>12</v>
      </c>
      <c r="AL4440" s="2">
        <v>0</v>
      </c>
      <c r="AM4440" s="2">
        <v>2</v>
      </c>
      <c r="AN4440" s="3">
        <f>IFERROR(K4440/J4440,"")</f>
        <v>0</v>
      </c>
      <c r="AO4440" s="3">
        <f>IFERROR(L4440/K4440,"")</f>
        <v>0</v>
      </c>
    </row>
    <row r="4441" spans="1:41">
      <c r="A4441" t="s">
        <v>6288</v>
      </c>
      <c r="D4441">
        <v>3000</v>
      </c>
      <c r="E4441" t="s">
        <v>587</v>
      </c>
      <c r="F4441" t="s">
        <v>6289</v>
      </c>
      <c r="I4441" t="b">
        <v>0</v>
      </c>
      <c r="J4441" s="2">
        <v>445</v>
      </c>
      <c r="K4441" s="2">
        <v>253</v>
      </c>
      <c r="L4441" s="2">
        <v>0</v>
      </c>
      <c r="M4441" s="2">
        <v>253</v>
      </c>
      <c r="N4441" s="2">
        <v>9</v>
      </c>
      <c r="O4441" s="2">
        <v>91</v>
      </c>
      <c r="P4441" s="2">
        <v>3</v>
      </c>
      <c r="Q4441" s="2">
        <v>0</v>
      </c>
      <c r="R4441" s="2">
        <v>0</v>
      </c>
      <c r="S4441" s="2">
        <v>0</v>
      </c>
      <c r="T4441" s="2">
        <v>43</v>
      </c>
      <c r="U4441" s="2">
        <v>0</v>
      </c>
      <c r="V4441" s="2">
        <v>0</v>
      </c>
      <c r="W4441" s="2">
        <v>0</v>
      </c>
      <c r="X4441" s="2">
        <v>0</v>
      </c>
      <c r="Y4441" s="2">
        <v>2</v>
      </c>
      <c r="Z4441" s="2">
        <v>3</v>
      </c>
      <c r="AA4441" s="2">
        <v>35</v>
      </c>
      <c r="AB4441" s="2">
        <v>6</v>
      </c>
      <c r="AC4441" s="2">
        <v>0</v>
      </c>
      <c r="AD4441" s="2">
        <v>0</v>
      </c>
      <c r="AE4441" s="2">
        <v>0</v>
      </c>
      <c r="AF4441" s="2">
        <v>1</v>
      </c>
      <c r="AG4441" s="2">
        <v>1</v>
      </c>
      <c r="AH4441" s="2">
        <v>0</v>
      </c>
      <c r="AI4441" s="2">
        <v>0</v>
      </c>
      <c r="AJ4441" s="2">
        <v>1</v>
      </c>
      <c r="AK4441" s="2">
        <v>51</v>
      </c>
      <c r="AL4441" s="2">
        <v>0</v>
      </c>
      <c r="AM4441" s="2">
        <v>7</v>
      </c>
      <c r="AN4441" s="3">
        <f>IFERROR(K4441/J4441,"")</f>
        <v>0</v>
      </c>
      <c r="AO4441" s="3">
        <f>IFERROR(L4441/K4441,"")</f>
        <v>0</v>
      </c>
    </row>
    <row r="4442" spans="1:41">
      <c r="A4442" t="s">
        <v>6290</v>
      </c>
      <c r="D4442">
        <v>3000</v>
      </c>
      <c r="E4442" t="s">
        <v>587</v>
      </c>
      <c r="F4442" t="s">
        <v>6291</v>
      </c>
      <c r="I4442" t="b">
        <v>0</v>
      </c>
      <c r="J4442" s="2">
        <v>604</v>
      </c>
      <c r="K4442" s="2">
        <v>370</v>
      </c>
      <c r="L4442" s="2">
        <v>2</v>
      </c>
      <c r="M4442" s="2">
        <v>368</v>
      </c>
      <c r="N4442" s="2">
        <v>8</v>
      </c>
      <c r="O4442" s="2">
        <v>93</v>
      </c>
      <c r="P4442" s="2">
        <v>1</v>
      </c>
      <c r="Q4442" s="2">
        <v>0</v>
      </c>
      <c r="R4442" s="2">
        <v>0</v>
      </c>
      <c r="S4442" s="2">
        <v>0</v>
      </c>
      <c r="T4442" s="2">
        <v>87</v>
      </c>
      <c r="U4442" s="2">
        <v>0</v>
      </c>
      <c r="V4442" s="2">
        <v>0</v>
      </c>
      <c r="W4442" s="2">
        <v>0</v>
      </c>
      <c r="X4442" s="2">
        <v>0</v>
      </c>
      <c r="Y4442" s="2">
        <v>6</v>
      </c>
      <c r="Z4442" s="2">
        <v>0</v>
      </c>
      <c r="AA4442" s="2">
        <v>69</v>
      </c>
      <c r="AB4442" s="2">
        <v>2</v>
      </c>
      <c r="AC4442" s="2">
        <v>2</v>
      </c>
      <c r="AD4442" s="2">
        <v>0</v>
      </c>
      <c r="AE4442" s="2">
        <v>0</v>
      </c>
      <c r="AF4442" s="2">
        <v>0</v>
      </c>
      <c r="AG4442" s="2">
        <v>2</v>
      </c>
      <c r="AH4442" s="2">
        <v>0</v>
      </c>
      <c r="AI4442" s="2">
        <v>0</v>
      </c>
      <c r="AJ4442" s="2">
        <v>2</v>
      </c>
      <c r="AK4442" s="2">
        <v>66</v>
      </c>
      <c r="AL4442" s="2">
        <v>0</v>
      </c>
      <c r="AM4442" s="2">
        <v>30</v>
      </c>
      <c r="AN4442" s="3">
        <f>IFERROR(K4442/J4442,"")</f>
        <v>0</v>
      </c>
      <c r="AO4442" s="3">
        <f>IFERROR(L4442/K4442,"")</f>
        <v>0</v>
      </c>
    </row>
    <row r="4443" spans="1:41">
      <c r="A4443" t="s">
        <v>6292</v>
      </c>
      <c r="D4443">
        <v>3000</v>
      </c>
      <c r="E4443" t="s">
        <v>587</v>
      </c>
      <c r="F4443" t="s">
        <v>6293</v>
      </c>
      <c r="I4443" t="b">
        <v>0</v>
      </c>
      <c r="J4443" s="2">
        <v>473</v>
      </c>
      <c r="K4443" s="2">
        <v>77</v>
      </c>
      <c r="L4443" s="2">
        <v>0</v>
      </c>
      <c r="M4443" s="2">
        <v>77</v>
      </c>
      <c r="N4443" s="2">
        <v>12</v>
      </c>
      <c r="O4443" s="2">
        <v>0</v>
      </c>
      <c r="P4443" s="2">
        <v>2</v>
      </c>
      <c r="Q4443" s="2">
        <v>0</v>
      </c>
      <c r="R4443" s="2">
        <v>0</v>
      </c>
      <c r="S4443" s="2">
        <v>0</v>
      </c>
      <c r="T4443" s="2">
        <v>17</v>
      </c>
      <c r="U4443" s="2">
        <v>0</v>
      </c>
      <c r="V4443" s="2">
        <v>0</v>
      </c>
      <c r="W4443" s="2">
        <v>0</v>
      </c>
      <c r="X4443" s="2">
        <v>0</v>
      </c>
      <c r="Y4443" s="2">
        <v>8</v>
      </c>
      <c r="Z4443" s="2">
        <v>5</v>
      </c>
      <c r="AA4443" s="2">
        <v>9</v>
      </c>
      <c r="AB4443" s="2">
        <v>12</v>
      </c>
      <c r="AC4443" s="2">
        <v>1</v>
      </c>
      <c r="AD4443" s="2">
        <v>0</v>
      </c>
      <c r="AE4443" s="2">
        <v>0</v>
      </c>
      <c r="AF4443" s="2">
        <v>0</v>
      </c>
      <c r="AG4443" s="2">
        <v>6</v>
      </c>
      <c r="AH4443" s="2">
        <v>0</v>
      </c>
      <c r="AI4443" s="2">
        <v>0</v>
      </c>
      <c r="AJ4443" s="2">
        <v>1</v>
      </c>
      <c r="AK4443" s="2">
        <v>4</v>
      </c>
      <c r="AL4443" s="2">
        <v>0</v>
      </c>
      <c r="AM4443" s="2">
        <v>0</v>
      </c>
      <c r="AN4443" s="3">
        <f>IFERROR(K4443/J4443,"")</f>
        <v>0</v>
      </c>
      <c r="AO4443" s="3">
        <f>IFERROR(L4443/K4443,"")</f>
        <v>0</v>
      </c>
    </row>
    <row r="4444" spans="1:41">
      <c r="A4444" t="s">
        <v>6294</v>
      </c>
      <c r="D4444">
        <v>3000</v>
      </c>
      <c r="E4444" t="s">
        <v>587</v>
      </c>
      <c r="F4444" t="s">
        <v>6295</v>
      </c>
      <c r="I4444" t="b">
        <v>0</v>
      </c>
      <c r="J4444" s="2">
        <v>708</v>
      </c>
      <c r="K4444" s="2">
        <v>470</v>
      </c>
      <c r="L4444" s="2">
        <v>2</v>
      </c>
      <c r="M4444" s="2">
        <v>468</v>
      </c>
      <c r="N4444" s="2">
        <v>145</v>
      </c>
      <c r="O4444" s="2">
        <v>5</v>
      </c>
      <c r="P4444" s="2">
        <v>14</v>
      </c>
      <c r="Q4444" s="2">
        <v>0</v>
      </c>
      <c r="R4444" s="2">
        <v>0</v>
      </c>
      <c r="S4444" s="2">
        <v>0</v>
      </c>
      <c r="T4444" s="2">
        <v>32</v>
      </c>
      <c r="U4444" s="2">
        <v>0</v>
      </c>
      <c r="V4444" s="2">
        <v>0</v>
      </c>
      <c r="W4444" s="2">
        <v>0</v>
      </c>
      <c r="X4444" s="2">
        <v>0</v>
      </c>
      <c r="Y4444" s="2">
        <v>33</v>
      </c>
      <c r="Z4444" s="2">
        <v>1</v>
      </c>
      <c r="AA4444" s="2">
        <v>128</v>
      </c>
      <c r="AB4444" s="2">
        <v>46</v>
      </c>
      <c r="AC4444" s="2">
        <v>0</v>
      </c>
      <c r="AD4444" s="2">
        <v>0</v>
      </c>
      <c r="AE4444" s="2">
        <v>0</v>
      </c>
      <c r="AF4444" s="2">
        <v>0</v>
      </c>
      <c r="AG4444" s="2">
        <v>40</v>
      </c>
      <c r="AH4444" s="2">
        <v>0</v>
      </c>
      <c r="AI4444" s="2">
        <v>1</v>
      </c>
      <c r="AJ4444" s="2">
        <v>5</v>
      </c>
      <c r="AK4444" s="2">
        <v>10</v>
      </c>
      <c r="AL4444" s="2">
        <v>0</v>
      </c>
      <c r="AM4444" s="2">
        <v>8</v>
      </c>
      <c r="AN4444" s="3">
        <f>IFERROR(K4444/J4444,"")</f>
        <v>0</v>
      </c>
      <c r="AO4444" s="3">
        <f>IFERROR(L4444/K4444,"")</f>
        <v>0</v>
      </c>
    </row>
    <row r="4445" spans="1:41">
      <c r="A4445" t="s">
        <v>6296</v>
      </c>
      <c r="D4445">
        <v>3000</v>
      </c>
      <c r="E4445" t="s">
        <v>587</v>
      </c>
      <c r="F4445" t="s">
        <v>6297</v>
      </c>
      <c r="I4445" t="b">
        <v>0</v>
      </c>
      <c r="J4445" s="2">
        <v>377</v>
      </c>
      <c r="K4445" s="2">
        <v>61</v>
      </c>
      <c r="L4445" s="2">
        <v>3</v>
      </c>
      <c r="M4445" s="2">
        <v>58</v>
      </c>
      <c r="N4445" s="2">
        <v>11</v>
      </c>
      <c r="O4445" s="2">
        <v>0</v>
      </c>
      <c r="P4445" s="2">
        <v>28</v>
      </c>
      <c r="Q4445" s="2">
        <v>0</v>
      </c>
      <c r="R4445" s="2">
        <v>0</v>
      </c>
      <c r="S4445" s="2">
        <v>1</v>
      </c>
      <c r="T4445" s="2">
        <v>3</v>
      </c>
      <c r="U4445" s="2">
        <v>0</v>
      </c>
      <c r="V4445" s="2">
        <v>0</v>
      </c>
      <c r="W4445" s="2">
        <v>0</v>
      </c>
      <c r="X4445" s="2">
        <v>0</v>
      </c>
      <c r="Y4445" s="2">
        <v>1</v>
      </c>
      <c r="Z4445" s="2">
        <v>3</v>
      </c>
      <c r="AA4445" s="2">
        <v>1</v>
      </c>
      <c r="AB4445" s="2">
        <v>2</v>
      </c>
      <c r="AC4445" s="2">
        <v>0</v>
      </c>
      <c r="AD4445" s="2">
        <v>0</v>
      </c>
      <c r="AE4445" s="2">
        <v>0</v>
      </c>
      <c r="AF4445" s="2">
        <v>4</v>
      </c>
      <c r="AG4445" s="2">
        <v>3</v>
      </c>
      <c r="AH4445" s="2">
        <v>0</v>
      </c>
      <c r="AI4445" s="2">
        <v>0</v>
      </c>
      <c r="AJ4445" s="2">
        <v>0</v>
      </c>
      <c r="AK4445" s="2">
        <v>0</v>
      </c>
      <c r="AL4445" s="2">
        <v>0</v>
      </c>
      <c r="AM4445" s="2">
        <v>1</v>
      </c>
      <c r="AN4445" s="3">
        <f>IFERROR(K4445/J4445,"")</f>
        <v>0</v>
      </c>
      <c r="AO4445" s="3">
        <f>IFERROR(L4445/K4445,"")</f>
        <v>0</v>
      </c>
    </row>
    <row r="4446" spans="1:41">
      <c r="A4446" t="s">
        <v>6298</v>
      </c>
      <c r="D4446">
        <v>3000</v>
      </c>
      <c r="E4446" t="s">
        <v>587</v>
      </c>
      <c r="F4446" t="s">
        <v>6299</v>
      </c>
      <c r="I4446" t="b">
        <v>0</v>
      </c>
      <c r="J4446" s="2">
        <v>361</v>
      </c>
      <c r="K4446" s="2">
        <v>79</v>
      </c>
      <c r="L4446" s="2">
        <v>1</v>
      </c>
      <c r="M4446" s="2">
        <v>78</v>
      </c>
      <c r="N4446" s="2">
        <v>8</v>
      </c>
      <c r="O4446" s="2">
        <v>0</v>
      </c>
      <c r="P4446" s="2">
        <v>47</v>
      </c>
      <c r="Q4446" s="2">
        <v>0</v>
      </c>
      <c r="R4446" s="2">
        <v>0</v>
      </c>
      <c r="S4446" s="2">
        <v>0</v>
      </c>
      <c r="T4446" s="2">
        <v>7</v>
      </c>
      <c r="U4446" s="2">
        <v>0</v>
      </c>
      <c r="V4446" s="2">
        <v>0</v>
      </c>
      <c r="W4446" s="2">
        <v>0</v>
      </c>
      <c r="X4446" s="2">
        <v>0</v>
      </c>
      <c r="Y4446" s="2">
        <v>0</v>
      </c>
      <c r="Z4446" s="2">
        <v>0</v>
      </c>
      <c r="AA4446" s="2">
        <v>6</v>
      </c>
      <c r="AB4446" s="2">
        <v>3</v>
      </c>
      <c r="AC4446" s="2">
        <v>0</v>
      </c>
      <c r="AD4446" s="2">
        <v>0</v>
      </c>
      <c r="AE4446" s="2">
        <v>0</v>
      </c>
      <c r="AF4446" s="2">
        <v>7</v>
      </c>
      <c r="AG4446" s="2">
        <v>0</v>
      </c>
      <c r="AH4446" s="2">
        <v>0</v>
      </c>
      <c r="AI4446" s="2">
        <v>0</v>
      </c>
      <c r="AJ4446" s="2">
        <v>0</v>
      </c>
      <c r="AK4446" s="2">
        <v>0</v>
      </c>
      <c r="AL4446" s="2">
        <v>0</v>
      </c>
      <c r="AM4446" s="2">
        <v>0</v>
      </c>
      <c r="AN4446" s="3">
        <f>IFERROR(K4446/J4446,"")</f>
        <v>0</v>
      </c>
      <c r="AO4446" s="3">
        <f>IFERROR(L4446/K4446,"")</f>
        <v>0</v>
      </c>
    </row>
    <row r="4447" spans="1:41">
      <c r="A4447" t="s">
        <v>6300</v>
      </c>
      <c r="D4447">
        <v>3000</v>
      </c>
      <c r="E4447" t="s">
        <v>587</v>
      </c>
      <c r="F4447" t="s">
        <v>6301</v>
      </c>
      <c r="I4447" t="b">
        <v>0</v>
      </c>
      <c r="J4447" s="2">
        <v>632</v>
      </c>
      <c r="K4447" s="2">
        <v>122</v>
      </c>
      <c r="L4447" s="2">
        <v>0</v>
      </c>
      <c r="M4447" s="2">
        <v>122</v>
      </c>
      <c r="N4447" s="2">
        <v>4</v>
      </c>
      <c r="O4447" s="2">
        <v>0</v>
      </c>
      <c r="P4447" s="2">
        <v>82</v>
      </c>
      <c r="Q4447" s="2">
        <v>0</v>
      </c>
      <c r="R4447" s="2">
        <v>1</v>
      </c>
      <c r="S4447" s="2">
        <v>0</v>
      </c>
      <c r="T4447" s="2">
        <v>2</v>
      </c>
      <c r="U4447" s="2">
        <v>0</v>
      </c>
      <c r="V4447" s="2">
        <v>0</v>
      </c>
      <c r="W4447" s="2">
        <v>0</v>
      </c>
      <c r="X4447" s="2">
        <v>0</v>
      </c>
      <c r="Y4447" s="2">
        <v>5</v>
      </c>
      <c r="Z4447" s="2">
        <v>1</v>
      </c>
      <c r="AA4447" s="2">
        <v>20</v>
      </c>
      <c r="AB4447" s="2">
        <v>1</v>
      </c>
      <c r="AC4447" s="2">
        <v>0</v>
      </c>
      <c r="AD4447" s="2">
        <v>0</v>
      </c>
      <c r="AE4447" s="2">
        <v>0</v>
      </c>
      <c r="AF4447" s="2">
        <v>2</v>
      </c>
      <c r="AG4447" s="2">
        <v>0</v>
      </c>
      <c r="AH4447" s="2">
        <v>0</v>
      </c>
      <c r="AI4447" s="2">
        <v>0</v>
      </c>
      <c r="AJ4447" s="2">
        <v>0</v>
      </c>
      <c r="AK4447" s="2">
        <v>2</v>
      </c>
      <c r="AL4447" s="2">
        <v>0</v>
      </c>
      <c r="AM4447" s="2">
        <v>2</v>
      </c>
      <c r="AN4447" s="3">
        <f>IFERROR(K4447/J4447,"")</f>
        <v>0</v>
      </c>
      <c r="AO4447" s="3">
        <f>IFERROR(L4447/K4447,"")</f>
        <v>0</v>
      </c>
    </row>
    <row r="4448" spans="1:41">
      <c r="A4448" t="s">
        <v>6302</v>
      </c>
      <c r="D4448">
        <v>3000</v>
      </c>
      <c r="E4448" t="s">
        <v>587</v>
      </c>
      <c r="F4448" t="s">
        <v>6303</v>
      </c>
      <c r="I4448" t="b">
        <v>0</v>
      </c>
      <c r="J4448" s="2">
        <v>576</v>
      </c>
      <c r="K4448" s="2">
        <v>392</v>
      </c>
      <c r="L4448" s="2">
        <v>8</v>
      </c>
      <c r="M4448" s="2">
        <v>384</v>
      </c>
      <c r="N4448" s="2">
        <v>13</v>
      </c>
      <c r="O4448" s="2">
        <v>195</v>
      </c>
      <c r="P4448" s="2">
        <v>2</v>
      </c>
      <c r="Q4448" s="2">
        <v>0</v>
      </c>
      <c r="R4448" s="2">
        <v>0</v>
      </c>
      <c r="S4448" s="2">
        <v>0</v>
      </c>
      <c r="T4448" s="2">
        <v>14</v>
      </c>
      <c r="U4448" s="2">
        <v>0</v>
      </c>
      <c r="V4448" s="2">
        <v>0</v>
      </c>
      <c r="W4448" s="2">
        <v>0</v>
      </c>
      <c r="X4448" s="2">
        <v>0</v>
      </c>
      <c r="Y4448" s="2">
        <v>16</v>
      </c>
      <c r="Z4448" s="2">
        <v>3</v>
      </c>
      <c r="AA4448" s="2">
        <v>63</v>
      </c>
      <c r="AB4448" s="2">
        <v>4</v>
      </c>
      <c r="AC4448" s="2">
        <v>0</v>
      </c>
      <c r="AD4448" s="2">
        <v>0</v>
      </c>
      <c r="AE4448" s="2">
        <v>1</v>
      </c>
      <c r="AF4448" s="2">
        <v>0</v>
      </c>
      <c r="AG4448" s="2">
        <v>6</v>
      </c>
      <c r="AH4448" s="2">
        <v>0</v>
      </c>
      <c r="AI4448" s="2">
        <v>0</v>
      </c>
      <c r="AJ4448" s="2">
        <v>1</v>
      </c>
      <c r="AK4448" s="2">
        <v>18</v>
      </c>
      <c r="AL4448" s="2">
        <v>0</v>
      </c>
      <c r="AM4448" s="2">
        <v>48</v>
      </c>
      <c r="AN4448" s="3">
        <f>IFERROR(K4448/J4448,"")</f>
        <v>0</v>
      </c>
      <c r="AO4448" s="3">
        <f>IFERROR(L4448/K4448,"")</f>
        <v>0</v>
      </c>
    </row>
    <row r="4449" spans="1:41">
      <c r="A4449" t="s">
        <v>6304</v>
      </c>
      <c r="D4449">
        <v>3000</v>
      </c>
      <c r="E4449" t="s">
        <v>587</v>
      </c>
      <c r="F4449" t="s">
        <v>6305</v>
      </c>
      <c r="I4449" t="b">
        <v>0</v>
      </c>
      <c r="J4449" s="2">
        <v>582</v>
      </c>
      <c r="K4449" s="2">
        <v>384</v>
      </c>
      <c r="L4449" s="2">
        <v>3</v>
      </c>
      <c r="M4449" s="2">
        <v>381</v>
      </c>
      <c r="N4449" s="2">
        <v>31</v>
      </c>
      <c r="O4449" s="2">
        <v>62</v>
      </c>
      <c r="P4449" s="2">
        <v>2</v>
      </c>
      <c r="Q4449" s="2">
        <v>0</v>
      </c>
      <c r="R4449" s="2">
        <v>0</v>
      </c>
      <c r="S4449" s="2">
        <v>0</v>
      </c>
      <c r="T4449" s="2">
        <v>35</v>
      </c>
      <c r="U4449" s="2">
        <v>0</v>
      </c>
      <c r="V4449" s="2">
        <v>0</v>
      </c>
      <c r="W4449" s="2">
        <v>0</v>
      </c>
      <c r="X4449" s="2">
        <v>0</v>
      </c>
      <c r="Y4449" s="2">
        <v>16</v>
      </c>
      <c r="Z4449" s="2">
        <v>3</v>
      </c>
      <c r="AA4449" s="2">
        <v>119</v>
      </c>
      <c r="AB4449" s="2">
        <v>8</v>
      </c>
      <c r="AC4449" s="2">
        <v>1</v>
      </c>
      <c r="AD4449" s="2">
        <v>0</v>
      </c>
      <c r="AE4449" s="2">
        <v>0</v>
      </c>
      <c r="AF4449" s="2">
        <v>0</v>
      </c>
      <c r="AG4449" s="2">
        <v>13</v>
      </c>
      <c r="AH4449" s="2">
        <v>0</v>
      </c>
      <c r="AI4449" s="2">
        <v>0</v>
      </c>
      <c r="AJ4449" s="2">
        <v>2</v>
      </c>
      <c r="AK4449" s="2">
        <v>40</v>
      </c>
      <c r="AL4449" s="2">
        <v>0</v>
      </c>
      <c r="AM4449" s="2">
        <v>49</v>
      </c>
      <c r="AN4449" s="3">
        <f>IFERROR(K4449/J4449,"")</f>
        <v>0</v>
      </c>
      <c r="AO4449" s="3">
        <f>IFERROR(L4449/K4449,"")</f>
        <v>0</v>
      </c>
    </row>
    <row r="4450" spans="1:41">
      <c r="A4450" t="s">
        <v>6306</v>
      </c>
      <c r="D4450">
        <v>3000</v>
      </c>
      <c r="E4450" t="s">
        <v>587</v>
      </c>
      <c r="F4450" t="s">
        <v>6307</v>
      </c>
      <c r="I4450" t="b">
        <v>0</v>
      </c>
      <c r="J4450" s="2">
        <v>560</v>
      </c>
      <c r="K4450" s="2">
        <v>321</v>
      </c>
      <c r="L4450" s="2">
        <v>16</v>
      </c>
      <c r="M4450" s="2">
        <v>305</v>
      </c>
      <c r="N4450" s="2">
        <v>15</v>
      </c>
      <c r="O4450" s="2">
        <v>92</v>
      </c>
      <c r="P4450" s="2">
        <v>0</v>
      </c>
      <c r="Q4450" s="2">
        <v>0</v>
      </c>
      <c r="R4450" s="2">
        <v>0</v>
      </c>
      <c r="S4450" s="2">
        <v>0</v>
      </c>
      <c r="T4450" s="2">
        <v>15</v>
      </c>
      <c r="U4450" s="2">
        <v>0</v>
      </c>
      <c r="V4450" s="2">
        <v>0</v>
      </c>
      <c r="W4450" s="2">
        <v>0</v>
      </c>
      <c r="X4450" s="2">
        <v>0</v>
      </c>
      <c r="Y4450" s="2">
        <v>7</v>
      </c>
      <c r="Z4450" s="2">
        <v>2</v>
      </c>
      <c r="AA4450" s="2">
        <v>60</v>
      </c>
      <c r="AB4450" s="2">
        <v>1</v>
      </c>
      <c r="AC4450" s="2">
        <v>0</v>
      </c>
      <c r="AD4450" s="2">
        <v>0</v>
      </c>
      <c r="AE4450" s="2">
        <v>0</v>
      </c>
      <c r="AF4450" s="2">
        <v>0</v>
      </c>
      <c r="AG4450" s="2">
        <v>15</v>
      </c>
      <c r="AH4450" s="2">
        <v>0</v>
      </c>
      <c r="AI4450" s="2">
        <v>0</v>
      </c>
      <c r="AJ4450" s="2">
        <v>0</v>
      </c>
      <c r="AK4450" s="2">
        <v>30</v>
      </c>
      <c r="AL4450" s="2">
        <v>0</v>
      </c>
      <c r="AM4450" s="2">
        <v>68</v>
      </c>
      <c r="AN4450" s="3">
        <f>IFERROR(K4450/J4450,"")</f>
        <v>0</v>
      </c>
      <c r="AO4450" s="3">
        <f>IFERROR(L4450/K4450,"")</f>
        <v>0</v>
      </c>
    </row>
    <row r="4451" spans="1:41">
      <c r="A4451" t="s">
        <v>6308</v>
      </c>
      <c r="D4451">
        <v>3000</v>
      </c>
      <c r="E4451" t="s">
        <v>587</v>
      </c>
      <c r="F4451" t="s">
        <v>6309</v>
      </c>
      <c r="I4451" t="b">
        <v>0</v>
      </c>
      <c r="J4451" s="2">
        <v>564</v>
      </c>
      <c r="K4451" s="2">
        <v>318</v>
      </c>
      <c r="L4451" s="2">
        <v>7</v>
      </c>
      <c r="M4451" s="2">
        <v>311</v>
      </c>
      <c r="N4451" s="2">
        <v>15</v>
      </c>
      <c r="O4451" s="2">
        <v>164</v>
      </c>
      <c r="P4451" s="2">
        <v>0</v>
      </c>
      <c r="Q4451" s="2">
        <v>0</v>
      </c>
      <c r="R4451" s="2">
        <v>0</v>
      </c>
      <c r="S4451" s="2">
        <v>0</v>
      </c>
      <c r="T4451" s="2">
        <v>21</v>
      </c>
      <c r="U4451" s="2">
        <v>0</v>
      </c>
      <c r="V4451" s="2">
        <v>0</v>
      </c>
      <c r="W4451" s="2">
        <v>0</v>
      </c>
      <c r="X4451" s="2">
        <v>0</v>
      </c>
      <c r="Y4451" s="2">
        <v>3</v>
      </c>
      <c r="Z4451" s="2">
        <v>0</v>
      </c>
      <c r="AA4451" s="2">
        <v>39</v>
      </c>
      <c r="AB4451" s="2">
        <v>3</v>
      </c>
      <c r="AC4451" s="2">
        <v>0</v>
      </c>
      <c r="AD4451" s="2">
        <v>0</v>
      </c>
      <c r="AE4451" s="2">
        <v>0</v>
      </c>
      <c r="AF4451" s="2">
        <v>0</v>
      </c>
      <c r="AG4451" s="2">
        <v>4</v>
      </c>
      <c r="AH4451" s="2">
        <v>0</v>
      </c>
      <c r="AI4451" s="2">
        <v>0</v>
      </c>
      <c r="AJ4451" s="2">
        <v>0</v>
      </c>
      <c r="AK4451" s="2">
        <v>11</v>
      </c>
      <c r="AL4451" s="2">
        <v>0</v>
      </c>
      <c r="AM4451" s="2">
        <v>51</v>
      </c>
      <c r="AN4451" s="3">
        <f>IFERROR(K4451/J4451,"")</f>
        <v>0</v>
      </c>
      <c r="AO4451" s="3">
        <f>IFERROR(L4451/K4451,"")</f>
        <v>0</v>
      </c>
    </row>
    <row r="4452" spans="1:41">
      <c r="A4452" t="s">
        <v>6310</v>
      </c>
      <c r="D4452">
        <v>3000</v>
      </c>
      <c r="E4452" t="s">
        <v>587</v>
      </c>
      <c r="F4452" t="s">
        <v>6311</v>
      </c>
      <c r="I4452" t="b">
        <v>0</v>
      </c>
      <c r="J4452" s="2">
        <v>503</v>
      </c>
      <c r="K4452" s="2">
        <v>389</v>
      </c>
      <c r="L4452" s="2">
        <v>19</v>
      </c>
      <c r="M4452" s="2">
        <v>370</v>
      </c>
      <c r="N4452" s="2">
        <v>0</v>
      </c>
      <c r="O4452" s="2">
        <v>289</v>
      </c>
      <c r="P4452" s="2">
        <v>0</v>
      </c>
      <c r="Q4452" s="2">
        <v>0</v>
      </c>
      <c r="R4452" s="2">
        <v>0</v>
      </c>
      <c r="S4452" s="2">
        <v>0</v>
      </c>
      <c r="T4452" s="2">
        <v>0</v>
      </c>
      <c r="U4452" s="2">
        <v>0</v>
      </c>
      <c r="V4452" s="2">
        <v>0</v>
      </c>
      <c r="W4452" s="2">
        <v>0</v>
      </c>
      <c r="X4452" s="2">
        <v>0</v>
      </c>
      <c r="Y4452" s="2">
        <v>0</v>
      </c>
      <c r="Z4452" s="2">
        <v>0</v>
      </c>
      <c r="AA4452" s="2">
        <v>7</v>
      </c>
      <c r="AB4452" s="2">
        <v>0</v>
      </c>
      <c r="AC4452" s="2">
        <v>0</v>
      </c>
      <c r="AD4452" s="2">
        <v>0</v>
      </c>
      <c r="AE4452" s="2">
        <v>0</v>
      </c>
      <c r="AF4452" s="2">
        <v>0</v>
      </c>
      <c r="AG4452" s="2">
        <v>0</v>
      </c>
      <c r="AH4452" s="2">
        <v>0</v>
      </c>
      <c r="AI4452" s="2">
        <v>1</v>
      </c>
      <c r="AJ4452" s="2">
        <v>1</v>
      </c>
      <c r="AK4452" s="2">
        <v>19</v>
      </c>
      <c r="AL4452" s="2">
        <v>0</v>
      </c>
      <c r="AM4452" s="2">
        <v>53</v>
      </c>
      <c r="AN4452" s="3">
        <f>IFERROR(K4452/J4452,"")</f>
        <v>0</v>
      </c>
      <c r="AO4452" s="3">
        <f>IFERROR(L4452/K4452,"")</f>
        <v>0</v>
      </c>
    </row>
    <row r="4453" spans="1:41">
      <c r="A4453" t="s">
        <v>6312</v>
      </c>
      <c r="D4453">
        <v>3000</v>
      </c>
      <c r="E4453" t="s">
        <v>587</v>
      </c>
      <c r="F4453" t="s">
        <v>6313</v>
      </c>
      <c r="I4453" t="b">
        <v>0</v>
      </c>
      <c r="J4453" s="2">
        <v>626</v>
      </c>
      <c r="K4453" s="2">
        <v>425</v>
      </c>
      <c r="L4453" s="2">
        <v>10</v>
      </c>
      <c r="M4453" s="2">
        <v>415</v>
      </c>
      <c r="N4453" s="2">
        <v>6</v>
      </c>
      <c r="O4453" s="2">
        <v>219</v>
      </c>
      <c r="P4453" s="2">
        <v>0</v>
      </c>
      <c r="Q4453" s="2">
        <v>0</v>
      </c>
      <c r="R4453" s="2">
        <v>0</v>
      </c>
      <c r="S4453" s="2">
        <v>0</v>
      </c>
      <c r="T4453" s="2">
        <v>36</v>
      </c>
      <c r="U4453" s="2">
        <v>0</v>
      </c>
      <c r="V4453" s="2">
        <v>0</v>
      </c>
      <c r="W4453" s="2">
        <v>0</v>
      </c>
      <c r="X4453" s="2">
        <v>0</v>
      </c>
      <c r="Y4453" s="2">
        <v>1</v>
      </c>
      <c r="Z4453" s="2">
        <v>1</v>
      </c>
      <c r="AA4453" s="2">
        <v>42</v>
      </c>
      <c r="AB4453" s="2">
        <v>4</v>
      </c>
      <c r="AC4453" s="2">
        <v>0</v>
      </c>
      <c r="AD4453" s="2">
        <v>0</v>
      </c>
      <c r="AE4453" s="2">
        <v>0</v>
      </c>
      <c r="AF4453" s="2">
        <v>0</v>
      </c>
      <c r="AG4453" s="2">
        <v>3</v>
      </c>
      <c r="AH4453" s="2">
        <v>0</v>
      </c>
      <c r="AI4453" s="2">
        <v>0</v>
      </c>
      <c r="AJ4453" s="2">
        <v>0</v>
      </c>
      <c r="AK4453" s="2">
        <v>35</v>
      </c>
      <c r="AL4453" s="2">
        <v>0</v>
      </c>
      <c r="AM4453" s="2">
        <v>68</v>
      </c>
      <c r="AN4453" s="3">
        <f>IFERROR(K4453/J4453,"")</f>
        <v>0</v>
      </c>
      <c r="AO4453" s="3">
        <f>IFERROR(L4453/K4453,"")</f>
        <v>0</v>
      </c>
    </row>
    <row r="4454" spans="1:41">
      <c r="A4454" t="s">
        <v>6314</v>
      </c>
      <c r="D4454">
        <v>3000</v>
      </c>
      <c r="E4454" t="s">
        <v>587</v>
      </c>
      <c r="F4454" t="s">
        <v>6315</v>
      </c>
      <c r="I4454" t="b">
        <v>0</v>
      </c>
      <c r="J4454" s="2">
        <v>551</v>
      </c>
      <c r="K4454" s="2">
        <v>322</v>
      </c>
      <c r="L4454" s="2">
        <v>3</v>
      </c>
      <c r="M4454" s="2">
        <v>319</v>
      </c>
      <c r="N4454" s="2">
        <v>28</v>
      </c>
      <c r="O4454" s="2">
        <v>101</v>
      </c>
      <c r="P4454" s="2">
        <v>2</v>
      </c>
      <c r="Q4454" s="2">
        <v>0</v>
      </c>
      <c r="R4454" s="2">
        <v>0</v>
      </c>
      <c r="S4454" s="2">
        <v>0</v>
      </c>
      <c r="T4454" s="2">
        <v>23</v>
      </c>
      <c r="U4454" s="2">
        <v>0</v>
      </c>
      <c r="V4454" s="2">
        <v>0</v>
      </c>
      <c r="W4454" s="2">
        <v>0</v>
      </c>
      <c r="X4454" s="2">
        <v>0</v>
      </c>
      <c r="Y4454" s="2">
        <v>7</v>
      </c>
      <c r="Z4454" s="2">
        <v>1</v>
      </c>
      <c r="AA4454" s="2">
        <v>58</v>
      </c>
      <c r="AB4454" s="2">
        <v>11</v>
      </c>
      <c r="AC4454" s="2">
        <v>0</v>
      </c>
      <c r="AD4454" s="2">
        <v>0</v>
      </c>
      <c r="AE4454" s="2">
        <v>0</v>
      </c>
      <c r="AF4454" s="2">
        <v>0</v>
      </c>
      <c r="AG4454" s="2">
        <v>13</v>
      </c>
      <c r="AH4454" s="2">
        <v>0</v>
      </c>
      <c r="AI4454" s="2">
        <v>0</v>
      </c>
      <c r="AJ4454" s="2">
        <v>0</v>
      </c>
      <c r="AK4454" s="2">
        <v>18</v>
      </c>
      <c r="AL4454" s="2">
        <v>0</v>
      </c>
      <c r="AM4454" s="2">
        <v>57</v>
      </c>
      <c r="AN4454" s="3">
        <f>IFERROR(K4454/J4454,"")</f>
        <v>0</v>
      </c>
      <c r="AO4454" s="3">
        <f>IFERROR(L4454/K4454,"")</f>
        <v>0</v>
      </c>
    </row>
    <row r="4455" spans="1:41">
      <c r="A4455" t="s">
        <v>6316</v>
      </c>
      <c r="D4455">
        <v>3000</v>
      </c>
      <c r="E4455" t="s">
        <v>587</v>
      </c>
      <c r="F4455" t="s">
        <v>6317</v>
      </c>
      <c r="I4455" t="b">
        <v>0</v>
      </c>
      <c r="J4455" s="2">
        <v>571</v>
      </c>
      <c r="K4455" s="2">
        <v>421</v>
      </c>
      <c r="L4455" s="2">
        <v>3</v>
      </c>
      <c r="M4455" s="2">
        <v>418</v>
      </c>
      <c r="N4455" s="2">
        <v>3</v>
      </c>
      <c r="O4455" s="2">
        <v>147</v>
      </c>
      <c r="P4455" s="2">
        <v>0</v>
      </c>
      <c r="Q4455" s="2">
        <v>0</v>
      </c>
      <c r="R4455" s="2">
        <v>0</v>
      </c>
      <c r="S4455" s="2">
        <v>0</v>
      </c>
      <c r="T4455" s="2">
        <v>17</v>
      </c>
      <c r="U4455" s="2">
        <v>0</v>
      </c>
      <c r="V4455" s="2">
        <v>0</v>
      </c>
      <c r="W4455" s="2">
        <v>0</v>
      </c>
      <c r="X4455" s="2">
        <v>0</v>
      </c>
      <c r="Y4455" s="2">
        <v>4</v>
      </c>
      <c r="Z4455" s="2">
        <v>1</v>
      </c>
      <c r="AA4455" s="2">
        <v>35</v>
      </c>
      <c r="AB4455" s="2">
        <v>2</v>
      </c>
      <c r="AC4455" s="2">
        <v>0</v>
      </c>
      <c r="AD4455" s="2">
        <v>0</v>
      </c>
      <c r="AE4455" s="2">
        <v>0</v>
      </c>
      <c r="AF4455" s="2">
        <v>0</v>
      </c>
      <c r="AG4455" s="2">
        <v>8</v>
      </c>
      <c r="AH4455" s="2">
        <v>0</v>
      </c>
      <c r="AI4455" s="2">
        <v>0</v>
      </c>
      <c r="AJ4455" s="2">
        <v>0</v>
      </c>
      <c r="AK4455" s="2">
        <v>59</v>
      </c>
      <c r="AL4455" s="2">
        <v>1</v>
      </c>
      <c r="AM4455" s="2">
        <v>141</v>
      </c>
      <c r="AN4455" s="3">
        <f>IFERROR(K4455/J4455,"")</f>
        <v>0</v>
      </c>
      <c r="AO4455" s="3">
        <f>IFERROR(L4455/K4455,"")</f>
        <v>0</v>
      </c>
    </row>
    <row r="4456" spans="1:41">
      <c r="A4456" t="s">
        <v>6318</v>
      </c>
      <c r="D4456">
        <v>3000</v>
      </c>
      <c r="E4456" t="s">
        <v>587</v>
      </c>
      <c r="F4456" t="s">
        <v>6319</v>
      </c>
      <c r="I4456" t="b">
        <v>0</v>
      </c>
      <c r="J4456" s="2">
        <v>553</v>
      </c>
      <c r="K4456" s="2">
        <v>406</v>
      </c>
      <c r="L4456" s="2">
        <v>15</v>
      </c>
      <c r="M4456" s="2">
        <v>391</v>
      </c>
      <c r="N4456" s="2">
        <v>8</v>
      </c>
      <c r="O4456" s="2">
        <v>125</v>
      </c>
      <c r="P4456" s="2">
        <v>0</v>
      </c>
      <c r="Q4456" s="2">
        <v>0</v>
      </c>
      <c r="R4456" s="2">
        <v>0</v>
      </c>
      <c r="S4456" s="2">
        <v>0</v>
      </c>
      <c r="T4456" s="2">
        <v>17</v>
      </c>
      <c r="U4456" s="2">
        <v>0</v>
      </c>
      <c r="V4456" s="2">
        <v>0</v>
      </c>
      <c r="W4456" s="2">
        <v>0</v>
      </c>
      <c r="X4456" s="2">
        <v>0</v>
      </c>
      <c r="Y4456" s="2">
        <v>4</v>
      </c>
      <c r="Z4456" s="2">
        <v>2</v>
      </c>
      <c r="AA4456" s="2">
        <v>46</v>
      </c>
      <c r="AB4456" s="2">
        <v>0</v>
      </c>
      <c r="AC4456" s="2">
        <v>1</v>
      </c>
      <c r="AD4456" s="2">
        <v>0</v>
      </c>
      <c r="AE4456" s="2">
        <v>1</v>
      </c>
      <c r="AF4456" s="2">
        <v>0</v>
      </c>
      <c r="AG4456" s="2">
        <v>8</v>
      </c>
      <c r="AH4456" s="2">
        <v>0</v>
      </c>
      <c r="AI4456" s="2">
        <v>0</v>
      </c>
      <c r="AJ4456" s="2">
        <v>1</v>
      </c>
      <c r="AK4456" s="2">
        <v>56</v>
      </c>
      <c r="AL4456" s="2">
        <v>0</v>
      </c>
      <c r="AM4456" s="2">
        <v>122</v>
      </c>
      <c r="AN4456" s="3">
        <f>IFERROR(K4456/J4456,"")</f>
        <v>0</v>
      </c>
      <c r="AO4456" s="3">
        <f>IFERROR(L4456/K4456,"")</f>
        <v>0</v>
      </c>
    </row>
    <row r="4457" spans="1:41">
      <c r="A4457" t="s">
        <v>6320</v>
      </c>
      <c r="D4457">
        <v>3000</v>
      </c>
      <c r="E4457" t="s">
        <v>587</v>
      </c>
      <c r="F4457" t="s">
        <v>6321</v>
      </c>
      <c r="I4457" t="b">
        <v>0</v>
      </c>
      <c r="J4457" s="2">
        <v>673</v>
      </c>
      <c r="K4457" s="2">
        <v>496</v>
      </c>
      <c r="L4457" s="2">
        <v>38</v>
      </c>
      <c r="M4457" s="2">
        <v>458</v>
      </c>
      <c r="N4457" s="2">
        <v>1</v>
      </c>
      <c r="O4457" s="2">
        <v>362</v>
      </c>
      <c r="P4457" s="2">
        <v>0</v>
      </c>
      <c r="Q4457" s="2">
        <v>0</v>
      </c>
      <c r="R4457" s="2">
        <v>0</v>
      </c>
      <c r="S4457" s="2">
        <v>0</v>
      </c>
      <c r="T4457" s="2">
        <v>1</v>
      </c>
      <c r="U4457" s="2">
        <v>0</v>
      </c>
      <c r="V4457" s="2">
        <v>0</v>
      </c>
      <c r="W4457" s="2">
        <v>0</v>
      </c>
      <c r="X4457" s="2">
        <v>0</v>
      </c>
      <c r="Y4457" s="2">
        <v>1</v>
      </c>
      <c r="Z4457" s="2">
        <v>0</v>
      </c>
      <c r="AA4457" s="2">
        <v>5</v>
      </c>
      <c r="AB4457" s="2">
        <v>0</v>
      </c>
      <c r="AC4457" s="2">
        <v>0</v>
      </c>
      <c r="AD4457" s="2">
        <v>0</v>
      </c>
      <c r="AE4457" s="2">
        <v>0</v>
      </c>
      <c r="AF4457" s="2">
        <v>0</v>
      </c>
      <c r="AG4457" s="2">
        <v>0</v>
      </c>
      <c r="AH4457" s="2">
        <v>0</v>
      </c>
      <c r="AI4457" s="2">
        <v>0</v>
      </c>
      <c r="AJ4457" s="2">
        <v>0</v>
      </c>
      <c r="AK4457" s="2">
        <v>15</v>
      </c>
      <c r="AL4457" s="2">
        <v>0</v>
      </c>
      <c r="AM4457" s="2">
        <v>73</v>
      </c>
      <c r="AN4457" s="3">
        <f>IFERROR(K4457/J4457,"")</f>
        <v>0</v>
      </c>
      <c r="AO4457" s="3">
        <f>IFERROR(L4457/K4457,"")</f>
        <v>0</v>
      </c>
    </row>
    <row r="4458" spans="1:41">
      <c r="A4458" t="s">
        <v>6322</v>
      </c>
      <c r="D4458">
        <v>3000</v>
      </c>
      <c r="E4458" t="s">
        <v>587</v>
      </c>
      <c r="F4458" t="s">
        <v>6323</v>
      </c>
      <c r="I4458" t="b">
        <v>0</v>
      </c>
      <c r="J4458" s="2">
        <v>602</v>
      </c>
      <c r="K4458" s="2">
        <v>436</v>
      </c>
      <c r="L4458" s="2">
        <v>5</v>
      </c>
      <c r="M4458" s="2">
        <v>431</v>
      </c>
      <c r="N4458" s="2">
        <v>168</v>
      </c>
      <c r="O4458" s="2">
        <v>11</v>
      </c>
      <c r="P4458" s="2">
        <v>18</v>
      </c>
      <c r="Q4458" s="2">
        <v>0</v>
      </c>
      <c r="R4458" s="2">
        <v>0</v>
      </c>
      <c r="S4458" s="2">
        <v>0</v>
      </c>
      <c r="T4458" s="2">
        <v>26</v>
      </c>
      <c r="U4458" s="2">
        <v>0</v>
      </c>
      <c r="V4458" s="2">
        <v>0</v>
      </c>
      <c r="W4458" s="2">
        <v>0</v>
      </c>
      <c r="X4458" s="2">
        <v>0</v>
      </c>
      <c r="Y4458" s="2">
        <v>24</v>
      </c>
      <c r="Z4458" s="2">
        <v>2</v>
      </c>
      <c r="AA4458" s="2">
        <v>71</v>
      </c>
      <c r="AB4458" s="2">
        <v>48</v>
      </c>
      <c r="AC4458" s="2">
        <v>0</v>
      </c>
      <c r="AD4458" s="2">
        <v>0</v>
      </c>
      <c r="AE4458" s="2">
        <v>0</v>
      </c>
      <c r="AF4458" s="2">
        <v>0</v>
      </c>
      <c r="AG4458" s="2">
        <v>41</v>
      </c>
      <c r="AH4458" s="2">
        <v>0</v>
      </c>
      <c r="AI4458" s="2">
        <v>0</v>
      </c>
      <c r="AJ4458" s="2">
        <v>4</v>
      </c>
      <c r="AK4458" s="2">
        <v>8</v>
      </c>
      <c r="AL4458" s="2">
        <v>0</v>
      </c>
      <c r="AM4458" s="2">
        <v>10</v>
      </c>
      <c r="AN4458" s="3">
        <f>IFERROR(K4458/J4458,"")</f>
        <v>0</v>
      </c>
      <c r="AO4458" s="3">
        <f>IFERROR(L4458/K4458,"")</f>
        <v>0</v>
      </c>
    </row>
    <row r="4459" spans="1:41">
      <c r="A4459" t="s">
        <v>6324</v>
      </c>
      <c r="D4459">
        <v>3000</v>
      </c>
      <c r="E4459" t="s">
        <v>587</v>
      </c>
      <c r="F4459" t="s">
        <v>6325</v>
      </c>
      <c r="I4459" t="b">
        <v>0</v>
      </c>
      <c r="J4459" s="2">
        <v>680</v>
      </c>
      <c r="K4459" s="2">
        <v>379</v>
      </c>
      <c r="L4459" s="2">
        <v>6</v>
      </c>
      <c r="M4459" s="2">
        <v>373</v>
      </c>
      <c r="N4459" s="2">
        <v>70</v>
      </c>
      <c r="O4459" s="2">
        <v>38</v>
      </c>
      <c r="P4459" s="2">
        <v>16</v>
      </c>
      <c r="Q4459" s="2">
        <v>0</v>
      </c>
      <c r="R4459" s="2">
        <v>0</v>
      </c>
      <c r="S4459" s="2">
        <v>0</v>
      </c>
      <c r="T4459" s="2">
        <v>26</v>
      </c>
      <c r="U4459" s="2">
        <v>0</v>
      </c>
      <c r="V4459" s="2">
        <v>0</v>
      </c>
      <c r="W4459" s="2">
        <v>0</v>
      </c>
      <c r="X4459" s="2">
        <v>0</v>
      </c>
      <c r="Y4459" s="2">
        <v>20</v>
      </c>
      <c r="Z4459" s="2">
        <v>7</v>
      </c>
      <c r="AA4459" s="2">
        <v>82</v>
      </c>
      <c r="AB4459" s="2">
        <v>38</v>
      </c>
      <c r="AC4459" s="2">
        <v>1</v>
      </c>
      <c r="AD4459" s="2">
        <v>0</v>
      </c>
      <c r="AE4459" s="2">
        <v>0</v>
      </c>
      <c r="AF4459" s="2">
        <v>2</v>
      </c>
      <c r="AG4459" s="2">
        <v>28</v>
      </c>
      <c r="AH4459" s="2">
        <v>0</v>
      </c>
      <c r="AI4459" s="2">
        <v>0</v>
      </c>
      <c r="AJ4459" s="2">
        <v>4</v>
      </c>
      <c r="AK4459" s="2">
        <v>25</v>
      </c>
      <c r="AL4459" s="2">
        <v>0</v>
      </c>
      <c r="AM4459" s="2">
        <v>16</v>
      </c>
      <c r="AN4459" s="3">
        <f>IFERROR(K4459/J4459,"")</f>
        <v>0</v>
      </c>
      <c r="AO4459" s="3">
        <f>IFERROR(L4459/K4459,"")</f>
        <v>0</v>
      </c>
    </row>
    <row r="4460" spans="1:41">
      <c r="A4460" t="s">
        <v>6326</v>
      </c>
      <c r="D4460">
        <v>3000</v>
      </c>
      <c r="E4460" t="s">
        <v>587</v>
      </c>
      <c r="F4460" t="s">
        <v>6327</v>
      </c>
      <c r="I4460" t="b">
        <v>0</v>
      </c>
      <c r="J4460" s="2">
        <v>556</v>
      </c>
      <c r="K4460" s="2">
        <v>310</v>
      </c>
      <c r="L4460" s="2">
        <v>1</v>
      </c>
      <c r="M4460" s="2">
        <v>309</v>
      </c>
      <c r="N4460" s="2">
        <v>73</v>
      </c>
      <c r="O4460" s="2">
        <v>11</v>
      </c>
      <c r="P4460" s="2">
        <v>15</v>
      </c>
      <c r="Q4460" s="2">
        <v>0</v>
      </c>
      <c r="R4460" s="2">
        <v>0</v>
      </c>
      <c r="S4460" s="2">
        <v>0</v>
      </c>
      <c r="T4460" s="2">
        <v>22</v>
      </c>
      <c r="U4460" s="2">
        <v>0</v>
      </c>
      <c r="V4460" s="2">
        <v>0</v>
      </c>
      <c r="W4460" s="2">
        <v>0</v>
      </c>
      <c r="X4460" s="2">
        <v>0</v>
      </c>
      <c r="Y4460" s="2">
        <v>22</v>
      </c>
      <c r="Z4460" s="2">
        <v>11</v>
      </c>
      <c r="AA4460" s="2">
        <v>88</v>
      </c>
      <c r="AB4460" s="2">
        <v>35</v>
      </c>
      <c r="AC4460" s="2">
        <v>2</v>
      </c>
      <c r="AD4460" s="2">
        <v>0</v>
      </c>
      <c r="AE4460" s="2">
        <v>0</v>
      </c>
      <c r="AF4460" s="2">
        <v>0</v>
      </c>
      <c r="AG4460" s="2">
        <v>13</v>
      </c>
      <c r="AH4460" s="2">
        <v>0</v>
      </c>
      <c r="AI4460" s="2">
        <v>0</v>
      </c>
      <c r="AJ4460" s="2">
        <v>2</v>
      </c>
      <c r="AK4460" s="2">
        <v>7</v>
      </c>
      <c r="AL4460" s="2">
        <v>1</v>
      </c>
      <c r="AM4460" s="2">
        <v>7</v>
      </c>
      <c r="AN4460" s="3">
        <f>IFERROR(K4460/J4460,"")</f>
        <v>0</v>
      </c>
      <c r="AO4460" s="3">
        <f>IFERROR(L4460/K4460,"")</f>
        <v>0</v>
      </c>
    </row>
    <row r="4461" spans="1:41">
      <c r="A4461" t="s">
        <v>6328</v>
      </c>
      <c r="D4461">
        <v>3000</v>
      </c>
      <c r="E4461" t="s">
        <v>587</v>
      </c>
      <c r="F4461" t="s">
        <v>6329</v>
      </c>
      <c r="I4461" t="b">
        <v>0</v>
      </c>
      <c r="J4461" s="2">
        <v>670</v>
      </c>
      <c r="K4461" s="2">
        <v>425</v>
      </c>
      <c r="L4461" s="2">
        <v>4</v>
      </c>
      <c r="M4461" s="2">
        <v>421</v>
      </c>
      <c r="N4461" s="2">
        <v>43</v>
      </c>
      <c r="O4461" s="2">
        <v>100</v>
      </c>
      <c r="P4461" s="2">
        <v>3</v>
      </c>
      <c r="Q4461" s="2">
        <v>0</v>
      </c>
      <c r="R4461" s="2">
        <v>0</v>
      </c>
      <c r="S4461" s="2">
        <v>0</v>
      </c>
      <c r="T4461" s="2">
        <v>37</v>
      </c>
      <c r="U4461" s="2">
        <v>0</v>
      </c>
      <c r="V4461" s="2">
        <v>0</v>
      </c>
      <c r="W4461" s="2">
        <v>0</v>
      </c>
      <c r="X4461" s="2">
        <v>0</v>
      </c>
      <c r="Y4461" s="2">
        <v>11</v>
      </c>
      <c r="Z4461" s="2">
        <v>3</v>
      </c>
      <c r="AA4461" s="2">
        <v>99</v>
      </c>
      <c r="AB4461" s="2">
        <v>17</v>
      </c>
      <c r="AC4461" s="2">
        <v>0</v>
      </c>
      <c r="AD4461" s="2">
        <v>0</v>
      </c>
      <c r="AE4461" s="2">
        <v>0</v>
      </c>
      <c r="AF4461" s="2">
        <v>0</v>
      </c>
      <c r="AG4461" s="2">
        <v>11</v>
      </c>
      <c r="AH4461" s="2">
        <v>0</v>
      </c>
      <c r="AI4461" s="2">
        <v>1</v>
      </c>
      <c r="AJ4461" s="2">
        <v>1</v>
      </c>
      <c r="AK4461" s="2">
        <v>40</v>
      </c>
      <c r="AL4461" s="2">
        <v>1</v>
      </c>
      <c r="AM4461" s="2">
        <v>54</v>
      </c>
      <c r="AN4461" s="3">
        <f>IFERROR(K4461/J4461,"")</f>
        <v>0</v>
      </c>
      <c r="AO4461" s="3">
        <f>IFERROR(L4461/K4461,"")</f>
        <v>0</v>
      </c>
    </row>
    <row r="4462" spans="1:41">
      <c r="A4462" t="s">
        <v>6330</v>
      </c>
      <c r="D4462">
        <v>3000</v>
      </c>
      <c r="E4462" t="s">
        <v>587</v>
      </c>
      <c r="F4462" t="s">
        <v>6331</v>
      </c>
      <c r="I4462" t="b">
        <v>0</v>
      </c>
      <c r="J4462" s="2">
        <v>461</v>
      </c>
      <c r="K4462" s="2">
        <v>331</v>
      </c>
      <c r="L4462" s="2">
        <v>7</v>
      </c>
      <c r="M4462" s="2">
        <v>324</v>
      </c>
      <c r="N4462" s="2">
        <v>1</v>
      </c>
      <c r="O4462" s="2">
        <v>215</v>
      </c>
      <c r="P4462" s="2">
        <v>0</v>
      </c>
      <c r="Q4462" s="2">
        <v>0</v>
      </c>
      <c r="R4462" s="2">
        <v>0</v>
      </c>
      <c r="S4462" s="2">
        <v>0</v>
      </c>
      <c r="T4462" s="2">
        <v>6</v>
      </c>
      <c r="U4462" s="2">
        <v>0</v>
      </c>
      <c r="V4462" s="2">
        <v>0</v>
      </c>
      <c r="W4462" s="2">
        <v>0</v>
      </c>
      <c r="X4462" s="2">
        <v>0</v>
      </c>
      <c r="Y4462" s="2">
        <v>0</v>
      </c>
      <c r="Z4462" s="2">
        <v>0</v>
      </c>
      <c r="AA4462" s="2">
        <v>16</v>
      </c>
      <c r="AB4462" s="2">
        <v>1</v>
      </c>
      <c r="AC4462" s="2">
        <v>0</v>
      </c>
      <c r="AD4462" s="2">
        <v>0</v>
      </c>
      <c r="AE4462" s="2">
        <v>0</v>
      </c>
      <c r="AF4462" s="2">
        <v>0</v>
      </c>
      <c r="AG4462" s="2">
        <v>0</v>
      </c>
      <c r="AH4462" s="2">
        <v>0</v>
      </c>
      <c r="AI4462" s="2">
        <v>0</v>
      </c>
      <c r="AJ4462" s="2">
        <v>1</v>
      </c>
      <c r="AK4462" s="2">
        <v>18</v>
      </c>
      <c r="AL4462" s="2">
        <v>0</v>
      </c>
      <c r="AM4462" s="2">
        <v>66</v>
      </c>
      <c r="AN4462" s="3">
        <f>IFERROR(K4462/J4462,"")</f>
        <v>0</v>
      </c>
      <c r="AO4462" s="3">
        <f>IFERROR(L4462/K4462,"")</f>
        <v>0</v>
      </c>
    </row>
    <row r="4463" spans="1:41">
      <c r="A4463" t="s">
        <v>6332</v>
      </c>
      <c r="D4463">
        <v>3000</v>
      </c>
      <c r="E4463" t="s">
        <v>587</v>
      </c>
      <c r="F4463" t="s">
        <v>6333</v>
      </c>
      <c r="I4463" t="b">
        <v>0</v>
      </c>
      <c r="J4463" s="2">
        <v>517</v>
      </c>
      <c r="K4463" s="2">
        <v>332</v>
      </c>
      <c r="L4463" s="2">
        <v>2</v>
      </c>
      <c r="M4463" s="2">
        <v>330</v>
      </c>
      <c r="N4463" s="2">
        <v>99</v>
      </c>
      <c r="O4463" s="2">
        <v>16</v>
      </c>
      <c r="P4463" s="2">
        <v>5</v>
      </c>
      <c r="Q4463" s="2">
        <v>0</v>
      </c>
      <c r="R4463" s="2">
        <v>0</v>
      </c>
      <c r="S4463" s="2">
        <v>0</v>
      </c>
      <c r="T4463" s="2">
        <v>32</v>
      </c>
      <c r="U4463" s="2">
        <v>0</v>
      </c>
      <c r="V4463" s="2">
        <v>0</v>
      </c>
      <c r="W4463" s="2">
        <v>0</v>
      </c>
      <c r="X4463" s="2">
        <v>0</v>
      </c>
      <c r="Y4463" s="2">
        <v>18</v>
      </c>
      <c r="Z4463" s="2">
        <v>4</v>
      </c>
      <c r="AA4463" s="2">
        <v>74</v>
      </c>
      <c r="AB4463" s="2">
        <v>35</v>
      </c>
      <c r="AC4463" s="2">
        <v>1</v>
      </c>
      <c r="AD4463" s="2">
        <v>0</v>
      </c>
      <c r="AE4463" s="2">
        <v>0</v>
      </c>
      <c r="AF4463" s="2">
        <v>1</v>
      </c>
      <c r="AG4463" s="2">
        <v>25</v>
      </c>
      <c r="AH4463" s="2">
        <v>0</v>
      </c>
      <c r="AI4463" s="2">
        <v>1</v>
      </c>
      <c r="AJ4463" s="2">
        <v>2</v>
      </c>
      <c r="AK4463" s="2">
        <v>10</v>
      </c>
      <c r="AL4463" s="2">
        <v>0</v>
      </c>
      <c r="AM4463" s="2">
        <v>7</v>
      </c>
      <c r="AN4463" s="3">
        <f>IFERROR(K4463/J4463,"")</f>
        <v>0</v>
      </c>
      <c r="AO4463" s="3">
        <f>IFERROR(L4463/K4463,"")</f>
        <v>0</v>
      </c>
    </row>
    <row r="4464" spans="1:41">
      <c r="A4464" t="s">
        <v>6334</v>
      </c>
      <c r="D4464">
        <v>3000</v>
      </c>
      <c r="E4464" t="s">
        <v>587</v>
      </c>
      <c r="F4464" t="s">
        <v>6335</v>
      </c>
      <c r="I4464" t="b">
        <v>0</v>
      </c>
      <c r="J4464" s="2">
        <v>575</v>
      </c>
      <c r="K4464" s="2">
        <v>297</v>
      </c>
      <c r="L4464" s="2">
        <v>6</v>
      </c>
      <c r="M4464" s="2">
        <v>291</v>
      </c>
      <c r="N4464" s="2">
        <v>56</v>
      </c>
      <c r="O4464" s="2">
        <v>18</v>
      </c>
      <c r="P4464" s="2">
        <v>14</v>
      </c>
      <c r="Q4464" s="2">
        <v>0</v>
      </c>
      <c r="R4464" s="2">
        <v>0</v>
      </c>
      <c r="S4464" s="2">
        <v>0</v>
      </c>
      <c r="T4464" s="2">
        <v>29</v>
      </c>
      <c r="U4464" s="2">
        <v>0</v>
      </c>
      <c r="V4464" s="2">
        <v>0</v>
      </c>
      <c r="W4464" s="2">
        <v>0</v>
      </c>
      <c r="X4464" s="2">
        <v>0</v>
      </c>
      <c r="Y4464" s="2">
        <v>21</v>
      </c>
      <c r="Z4464" s="2">
        <v>10</v>
      </c>
      <c r="AA4464" s="2">
        <v>79</v>
      </c>
      <c r="AB4464" s="2">
        <v>23</v>
      </c>
      <c r="AC4464" s="2">
        <v>0</v>
      </c>
      <c r="AD4464" s="2">
        <v>0</v>
      </c>
      <c r="AE4464" s="2">
        <v>0</v>
      </c>
      <c r="AF4464" s="2">
        <v>1</v>
      </c>
      <c r="AG4464" s="2">
        <v>17</v>
      </c>
      <c r="AH4464" s="2">
        <v>0</v>
      </c>
      <c r="AI4464" s="2">
        <v>0</v>
      </c>
      <c r="AJ4464" s="2">
        <v>3</v>
      </c>
      <c r="AK4464" s="2">
        <v>8</v>
      </c>
      <c r="AL4464" s="2">
        <v>0</v>
      </c>
      <c r="AM4464" s="2">
        <v>12</v>
      </c>
      <c r="AN4464" s="3">
        <f>IFERROR(K4464/J4464,"")</f>
        <v>0</v>
      </c>
      <c r="AO4464" s="3">
        <f>IFERROR(L4464/K4464,"")</f>
        <v>0</v>
      </c>
    </row>
    <row r="4465" spans="1:41">
      <c r="A4465" t="s">
        <v>6336</v>
      </c>
      <c r="D4465">
        <v>3000</v>
      </c>
      <c r="E4465" t="s">
        <v>587</v>
      </c>
      <c r="F4465" t="s">
        <v>6337</v>
      </c>
      <c r="I4465" t="b">
        <v>0</v>
      </c>
      <c r="J4465" s="2">
        <v>736</v>
      </c>
      <c r="K4465" s="2">
        <v>542</v>
      </c>
      <c r="L4465" s="2">
        <v>0</v>
      </c>
      <c r="M4465" s="2">
        <v>542</v>
      </c>
      <c r="N4465" s="2">
        <v>61</v>
      </c>
      <c r="O4465" s="2">
        <v>16</v>
      </c>
      <c r="P4465" s="2">
        <v>0</v>
      </c>
      <c r="Q4465" s="2">
        <v>0</v>
      </c>
      <c r="R4465" s="2">
        <v>0</v>
      </c>
      <c r="S4465" s="2">
        <v>0</v>
      </c>
      <c r="T4465" s="2">
        <v>58</v>
      </c>
      <c r="U4465" s="2">
        <v>0</v>
      </c>
      <c r="V4465" s="2">
        <v>0</v>
      </c>
      <c r="W4465" s="2">
        <v>0</v>
      </c>
      <c r="X4465" s="2">
        <v>0</v>
      </c>
      <c r="Y4465" s="2">
        <v>38</v>
      </c>
      <c r="Z4465" s="2">
        <v>31</v>
      </c>
      <c r="AA4465" s="2">
        <v>194</v>
      </c>
      <c r="AB4465" s="2">
        <v>17</v>
      </c>
      <c r="AC4465" s="2">
        <v>0</v>
      </c>
      <c r="AD4465" s="2">
        <v>0</v>
      </c>
      <c r="AE4465" s="2">
        <v>0</v>
      </c>
      <c r="AF4465" s="2">
        <v>0</v>
      </c>
      <c r="AG4465" s="2">
        <v>34</v>
      </c>
      <c r="AH4465" s="2">
        <v>0</v>
      </c>
      <c r="AI4465" s="2">
        <v>0</v>
      </c>
      <c r="AJ4465" s="2">
        <v>2</v>
      </c>
      <c r="AK4465" s="2">
        <v>35</v>
      </c>
      <c r="AL4465" s="2">
        <v>0</v>
      </c>
      <c r="AM4465" s="2">
        <v>56</v>
      </c>
      <c r="AN4465" s="3">
        <f>IFERROR(K4465/J4465,"")</f>
        <v>0</v>
      </c>
      <c r="AO4465" s="3">
        <f>IFERROR(L4465/K4465,"")</f>
        <v>0</v>
      </c>
    </row>
    <row r="4466" spans="1:41">
      <c r="A4466" t="s">
        <v>6338</v>
      </c>
      <c r="D4466">
        <v>3000</v>
      </c>
      <c r="E4466" t="s">
        <v>587</v>
      </c>
      <c r="F4466" t="s">
        <v>6339</v>
      </c>
      <c r="I4466" t="b">
        <v>0</v>
      </c>
      <c r="J4466" s="2">
        <v>576</v>
      </c>
      <c r="K4466" s="2">
        <v>337</v>
      </c>
      <c r="L4466" s="2">
        <v>11</v>
      </c>
      <c r="M4466" s="2">
        <v>326</v>
      </c>
      <c r="N4466" s="2">
        <v>19</v>
      </c>
      <c r="O4466" s="2">
        <v>154</v>
      </c>
      <c r="P4466" s="2">
        <v>0</v>
      </c>
      <c r="Q4466" s="2">
        <v>0</v>
      </c>
      <c r="R4466" s="2">
        <v>0</v>
      </c>
      <c r="S4466" s="2">
        <v>0</v>
      </c>
      <c r="T4466" s="2">
        <v>29</v>
      </c>
      <c r="U4466" s="2">
        <v>0</v>
      </c>
      <c r="V4466" s="2">
        <v>0</v>
      </c>
      <c r="W4466" s="2">
        <v>0</v>
      </c>
      <c r="X4466" s="2">
        <v>0</v>
      </c>
      <c r="Y4466" s="2">
        <v>7</v>
      </c>
      <c r="Z4466" s="2">
        <v>0</v>
      </c>
      <c r="AA4466" s="2">
        <v>45</v>
      </c>
      <c r="AB4466" s="2">
        <v>2</v>
      </c>
      <c r="AC4466" s="2">
        <v>0</v>
      </c>
      <c r="AD4466" s="2">
        <v>0</v>
      </c>
      <c r="AE4466" s="2">
        <v>0</v>
      </c>
      <c r="AF4466" s="2">
        <v>0</v>
      </c>
      <c r="AG4466" s="2">
        <v>3</v>
      </c>
      <c r="AH4466" s="2">
        <v>0</v>
      </c>
      <c r="AI4466" s="2">
        <v>0</v>
      </c>
      <c r="AJ4466" s="2">
        <v>3</v>
      </c>
      <c r="AK4466" s="2">
        <v>24</v>
      </c>
      <c r="AL4466" s="2">
        <v>0</v>
      </c>
      <c r="AM4466" s="2">
        <v>40</v>
      </c>
      <c r="AN4466" s="3">
        <f>IFERROR(K4466/J4466,"")</f>
        <v>0</v>
      </c>
      <c r="AO4466" s="3">
        <f>IFERROR(L4466/K4466,"")</f>
        <v>0</v>
      </c>
    </row>
    <row r="4467" spans="1:41">
      <c r="A4467" t="s">
        <v>6340</v>
      </c>
      <c r="D4467">
        <v>3000</v>
      </c>
      <c r="E4467" t="s">
        <v>587</v>
      </c>
      <c r="F4467" t="s">
        <v>6341</v>
      </c>
      <c r="I4467" t="b">
        <v>0</v>
      </c>
      <c r="J4467" s="2">
        <v>551</v>
      </c>
      <c r="K4467" s="2">
        <v>417</v>
      </c>
      <c r="L4467" s="2">
        <v>5</v>
      </c>
      <c r="M4467" s="2">
        <v>412</v>
      </c>
      <c r="N4467" s="2">
        <v>7</v>
      </c>
      <c r="O4467" s="2">
        <v>83</v>
      </c>
      <c r="P4467" s="2">
        <v>0</v>
      </c>
      <c r="Q4467" s="2">
        <v>0</v>
      </c>
      <c r="R4467" s="2">
        <v>0</v>
      </c>
      <c r="S4467" s="2">
        <v>0</v>
      </c>
      <c r="T4467" s="2">
        <v>20</v>
      </c>
      <c r="U4467" s="2">
        <v>0</v>
      </c>
      <c r="V4467" s="2">
        <v>0</v>
      </c>
      <c r="W4467" s="2">
        <v>0</v>
      </c>
      <c r="X4467" s="2">
        <v>0</v>
      </c>
      <c r="Y4467" s="2">
        <v>8</v>
      </c>
      <c r="Z4467" s="2">
        <v>8</v>
      </c>
      <c r="AA4467" s="2">
        <v>97</v>
      </c>
      <c r="AB4467" s="2">
        <v>2</v>
      </c>
      <c r="AC4467" s="2">
        <v>0</v>
      </c>
      <c r="AD4467" s="2">
        <v>0</v>
      </c>
      <c r="AE4467" s="2">
        <v>0</v>
      </c>
      <c r="AF4467" s="2">
        <v>0</v>
      </c>
      <c r="AG4467" s="2">
        <v>5</v>
      </c>
      <c r="AH4467" s="2">
        <v>0</v>
      </c>
      <c r="AI4467" s="2">
        <v>0</v>
      </c>
      <c r="AJ4467" s="2">
        <v>0</v>
      </c>
      <c r="AK4467" s="2">
        <v>47</v>
      </c>
      <c r="AL4467" s="2">
        <v>0</v>
      </c>
      <c r="AM4467" s="2">
        <v>135</v>
      </c>
      <c r="AN4467" s="3">
        <f>IFERROR(K4467/J4467,"")</f>
        <v>0</v>
      </c>
      <c r="AO4467" s="3">
        <f>IFERROR(L4467/K4467,"")</f>
        <v>0</v>
      </c>
    </row>
    <row r="4468" spans="1:41">
      <c r="A4468" t="s">
        <v>6342</v>
      </c>
      <c r="D4468">
        <v>3000</v>
      </c>
      <c r="E4468" t="s">
        <v>587</v>
      </c>
      <c r="F4468" t="s">
        <v>6343</v>
      </c>
      <c r="I4468" t="b">
        <v>0</v>
      </c>
      <c r="J4468" s="2">
        <v>379</v>
      </c>
      <c r="K4468" s="2">
        <v>242</v>
      </c>
      <c r="L4468" s="2">
        <v>6</v>
      </c>
      <c r="M4468" s="2">
        <v>236</v>
      </c>
      <c r="N4468" s="2">
        <v>6</v>
      </c>
      <c r="O4468" s="2">
        <v>57</v>
      </c>
      <c r="P4468" s="2">
        <v>0</v>
      </c>
      <c r="Q4468" s="2">
        <v>0</v>
      </c>
      <c r="R4468" s="2">
        <v>0</v>
      </c>
      <c r="S4468" s="2">
        <v>0</v>
      </c>
      <c r="T4468" s="2">
        <v>9</v>
      </c>
      <c r="U4468" s="2">
        <v>0</v>
      </c>
      <c r="V4468" s="2">
        <v>0</v>
      </c>
      <c r="W4468" s="2">
        <v>0</v>
      </c>
      <c r="X4468" s="2">
        <v>0</v>
      </c>
      <c r="Y4468" s="2">
        <v>10</v>
      </c>
      <c r="Z4468" s="2">
        <v>16</v>
      </c>
      <c r="AA4468" s="2">
        <v>59</v>
      </c>
      <c r="AB4468" s="2">
        <v>1</v>
      </c>
      <c r="AC4468" s="2">
        <v>0</v>
      </c>
      <c r="AD4468" s="2">
        <v>0</v>
      </c>
      <c r="AE4468" s="2">
        <v>0</v>
      </c>
      <c r="AF4468" s="2">
        <v>1</v>
      </c>
      <c r="AG4468" s="2">
        <v>11</v>
      </c>
      <c r="AH4468" s="2">
        <v>0</v>
      </c>
      <c r="AI4468" s="2">
        <v>0</v>
      </c>
      <c r="AJ4468" s="2">
        <v>1</v>
      </c>
      <c r="AK4468" s="2">
        <v>12</v>
      </c>
      <c r="AL4468" s="2">
        <v>0</v>
      </c>
      <c r="AM4468" s="2">
        <v>53</v>
      </c>
      <c r="AN4468" s="3">
        <f>IFERROR(K4468/J4468,"")</f>
        <v>0</v>
      </c>
      <c r="AO4468" s="3">
        <f>IFERROR(L4468/K4468,"")</f>
        <v>0</v>
      </c>
    </row>
    <row r="4469" spans="1:41">
      <c r="A4469" t="s">
        <v>6344</v>
      </c>
      <c r="D4469">
        <v>3000</v>
      </c>
      <c r="E4469" t="s">
        <v>587</v>
      </c>
      <c r="F4469" t="s">
        <v>6345</v>
      </c>
      <c r="I4469" t="b">
        <v>0</v>
      </c>
      <c r="J4469" s="2">
        <v>652</v>
      </c>
      <c r="K4469" s="2">
        <v>432</v>
      </c>
      <c r="L4469" s="2">
        <v>25</v>
      </c>
      <c r="M4469" s="2">
        <v>407</v>
      </c>
      <c r="N4469" s="2">
        <v>14</v>
      </c>
      <c r="O4469" s="2">
        <v>145</v>
      </c>
      <c r="P4469" s="2">
        <v>0</v>
      </c>
      <c r="Q4469" s="2">
        <v>0</v>
      </c>
      <c r="R4469" s="2">
        <v>0</v>
      </c>
      <c r="S4469" s="2">
        <v>0</v>
      </c>
      <c r="T4469" s="2">
        <v>22</v>
      </c>
      <c r="U4469" s="2">
        <v>0</v>
      </c>
      <c r="V4469" s="2">
        <v>0</v>
      </c>
      <c r="W4469" s="2">
        <v>0</v>
      </c>
      <c r="X4469" s="2">
        <v>0</v>
      </c>
      <c r="Y4469" s="2">
        <v>5</v>
      </c>
      <c r="Z4469" s="2">
        <v>24</v>
      </c>
      <c r="AA4469" s="2">
        <v>108</v>
      </c>
      <c r="AB4469" s="2">
        <v>5</v>
      </c>
      <c r="AC4469" s="2">
        <v>0</v>
      </c>
      <c r="AD4469" s="2">
        <v>0</v>
      </c>
      <c r="AE4469" s="2">
        <v>0</v>
      </c>
      <c r="AF4469" s="2">
        <v>0</v>
      </c>
      <c r="AG4469" s="2">
        <v>4</v>
      </c>
      <c r="AH4469" s="2">
        <v>0</v>
      </c>
      <c r="AI4469" s="2">
        <v>1</v>
      </c>
      <c r="AJ4469" s="2">
        <v>0</v>
      </c>
      <c r="AK4469" s="2">
        <v>8</v>
      </c>
      <c r="AL4469" s="2">
        <v>0</v>
      </c>
      <c r="AM4469" s="2">
        <v>71</v>
      </c>
      <c r="AN4469" s="3">
        <f>IFERROR(K4469/J4469,"")</f>
        <v>0</v>
      </c>
      <c r="AO4469" s="3">
        <f>IFERROR(L4469/K4469,"")</f>
        <v>0</v>
      </c>
    </row>
    <row r="4470" spans="1:41">
      <c r="A4470" t="s">
        <v>6346</v>
      </c>
      <c r="D4470">
        <v>3000</v>
      </c>
      <c r="E4470" t="s">
        <v>587</v>
      </c>
      <c r="F4470" t="s">
        <v>6347</v>
      </c>
      <c r="I4470" t="b">
        <v>0</v>
      </c>
      <c r="J4470" s="2">
        <v>583</v>
      </c>
      <c r="K4470" s="2">
        <v>316</v>
      </c>
      <c r="L4470" s="2">
        <v>10</v>
      </c>
      <c r="M4470" s="2">
        <v>306</v>
      </c>
      <c r="N4470" s="2">
        <v>8</v>
      </c>
      <c r="O4470" s="2">
        <v>31</v>
      </c>
      <c r="P4470" s="2">
        <v>5</v>
      </c>
      <c r="Q4470" s="2">
        <v>0</v>
      </c>
      <c r="R4470" s="2">
        <v>0</v>
      </c>
      <c r="S4470" s="2">
        <v>0</v>
      </c>
      <c r="T4470" s="2">
        <v>9</v>
      </c>
      <c r="U4470" s="2">
        <v>0</v>
      </c>
      <c r="V4470" s="2">
        <v>0</v>
      </c>
      <c r="W4470" s="2">
        <v>0</v>
      </c>
      <c r="X4470" s="2">
        <v>0</v>
      </c>
      <c r="Y4470" s="2">
        <v>19</v>
      </c>
      <c r="Z4470" s="2">
        <v>22</v>
      </c>
      <c r="AA4470" s="2">
        <v>100</v>
      </c>
      <c r="AB4470" s="2">
        <v>1</v>
      </c>
      <c r="AC4470" s="2">
        <v>1</v>
      </c>
      <c r="AD4470" s="2">
        <v>0</v>
      </c>
      <c r="AE4470" s="2">
        <v>0</v>
      </c>
      <c r="AF4470" s="2">
        <v>1</v>
      </c>
      <c r="AG4470" s="2">
        <v>14</v>
      </c>
      <c r="AH4470" s="2">
        <v>0</v>
      </c>
      <c r="AI4470" s="2">
        <v>0</v>
      </c>
      <c r="AJ4470" s="2">
        <v>2</v>
      </c>
      <c r="AK4470" s="2">
        <v>15</v>
      </c>
      <c r="AL4470" s="2">
        <v>0</v>
      </c>
      <c r="AM4470" s="2">
        <v>78</v>
      </c>
      <c r="AN4470" s="3">
        <f>IFERROR(K4470/J4470,"")</f>
        <v>0</v>
      </c>
      <c r="AO4470" s="3">
        <f>IFERROR(L4470/K4470,"")</f>
        <v>0</v>
      </c>
    </row>
    <row r="4471" spans="1:41">
      <c r="A4471" t="s">
        <v>6348</v>
      </c>
      <c r="D4471">
        <v>3000</v>
      </c>
      <c r="E4471" t="s">
        <v>587</v>
      </c>
      <c r="F4471" t="s">
        <v>6349</v>
      </c>
      <c r="I4471" t="b">
        <v>0</v>
      </c>
      <c r="J4471" s="2">
        <v>631</v>
      </c>
      <c r="K4471" s="2">
        <v>444</v>
      </c>
      <c r="L4471" s="2">
        <v>12</v>
      </c>
      <c r="M4471" s="2">
        <v>432</v>
      </c>
      <c r="N4471" s="2">
        <v>3</v>
      </c>
      <c r="O4471" s="2">
        <v>109</v>
      </c>
      <c r="P4471" s="2">
        <v>1</v>
      </c>
      <c r="Q4471" s="2">
        <v>0</v>
      </c>
      <c r="R4471" s="2">
        <v>0</v>
      </c>
      <c r="S4471" s="2">
        <v>0</v>
      </c>
      <c r="T4471" s="2">
        <v>13</v>
      </c>
      <c r="U4471" s="2">
        <v>0</v>
      </c>
      <c r="V4471" s="2">
        <v>0</v>
      </c>
      <c r="W4471" s="2">
        <v>0</v>
      </c>
      <c r="X4471" s="2">
        <v>0</v>
      </c>
      <c r="Y4471" s="2">
        <v>5</v>
      </c>
      <c r="Z4471" s="2">
        <v>46</v>
      </c>
      <c r="AA4471" s="2">
        <v>97</v>
      </c>
      <c r="AB4471" s="2">
        <v>3</v>
      </c>
      <c r="AC4471" s="2">
        <v>0</v>
      </c>
      <c r="AD4471" s="2">
        <v>0</v>
      </c>
      <c r="AE4471" s="2">
        <v>0</v>
      </c>
      <c r="AF4471" s="2">
        <v>0</v>
      </c>
      <c r="AG4471" s="2">
        <v>8</v>
      </c>
      <c r="AH4471" s="2">
        <v>0</v>
      </c>
      <c r="AI4471" s="2">
        <v>0</v>
      </c>
      <c r="AJ4471" s="2">
        <v>6</v>
      </c>
      <c r="AK4471" s="2">
        <v>13</v>
      </c>
      <c r="AL4471" s="2">
        <v>0</v>
      </c>
      <c r="AM4471" s="2">
        <v>128</v>
      </c>
      <c r="AN4471" s="3">
        <f>IFERROR(K4471/J4471,"")</f>
        <v>0</v>
      </c>
      <c r="AO4471" s="3">
        <f>IFERROR(L4471/K4471,"")</f>
        <v>0</v>
      </c>
    </row>
    <row r="4472" spans="1:41">
      <c r="A4472" t="s">
        <v>6350</v>
      </c>
      <c r="D4472">
        <v>3000</v>
      </c>
      <c r="E4472" t="s">
        <v>587</v>
      </c>
      <c r="F4472" t="s">
        <v>6351</v>
      </c>
      <c r="I4472" t="b">
        <v>0</v>
      </c>
      <c r="J4472" s="2">
        <v>561</v>
      </c>
      <c r="K4472" s="2">
        <v>411</v>
      </c>
      <c r="L4472" s="2">
        <v>17</v>
      </c>
      <c r="M4472" s="2">
        <v>394</v>
      </c>
      <c r="N4472" s="2">
        <v>10</v>
      </c>
      <c r="O4472" s="2">
        <v>159</v>
      </c>
      <c r="P4472" s="2">
        <v>5</v>
      </c>
      <c r="Q4472" s="2">
        <v>0</v>
      </c>
      <c r="R4472" s="2">
        <v>0</v>
      </c>
      <c r="S4472" s="2">
        <v>0</v>
      </c>
      <c r="T4472" s="2">
        <v>11</v>
      </c>
      <c r="U4472" s="2">
        <v>0</v>
      </c>
      <c r="V4472" s="2">
        <v>0</v>
      </c>
      <c r="W4472" s="2">
        <v>0</v>
      </c>
      <c r="X4472" s="2">
        <v>0</v>
      </c>
      <c r="Y4472" s="2">
        <v>8</v>
      </c>
      <c r="Z4472" s="2">
        <v>13</v>
      </c>
      <c r="AA4472" s="2">
        <v>72</v>
      </c>
      <c r="AB4472" s="2">
        <v>1</v>
      </c>
      <c r="AC4472" s="2">
        <v>1</v>
      </c>
      <c r="AD4472" s="2">
        <v>0</v>
      </c>
      <c r="AE4472" s="2">
        <v>1</v>
      </c>
      <c r="AF4472" s="2">
        <v>0</v>
      </c>
      <c r="AG4472" s="2">
        <v>9</v>
      </c>
      <c r="AH4472" s="2">
        <v>0</v>
      </c>
      <c r="AI4472" s="2">
        <v>1</v>
      </c>
      <c r="AJ4472" s="2">
        <v>2</v>
      </c>
      <c r="AK4472" s="2">
        <v>21</v>
      </c>
      <c r="AL4472" s="2">
        <v>0</v>
      </c>
      <c r="AM4472" s="2">
        <v>80</v>
      </c>
      <c r="AN4472" s="3">
        <f>IFERROR(K4472/J4472,"")</f>
        <v>0</v>
      </c>
      <c r="AO4472" s="3">
        <f>IFERROR(L4472/K4472,"")</f>
        <v>0</v>
      </c>
    </row>
    <row r="4473" spans="1:41">
      <c r="A4473" t="s">
        <v>6352</v>
      </c>
      <c r="D4473">
        <v>3000</v>
      </c>
      <c r="E4473" t="s">
        <v>587</v>
      </c>
      <c r="F4473" t="s">
        <v>6353</v>
      </c>
      <c r="I4473" t="b">
        <v>0</v>
      </c>
      <c r="J4473" s="2">
        <v>633</v>
      </c>
      <c r="K4473" s="2">
        <v>520</v>
      </c>
      <c r="L4473" s="2">
        <v>15</v>
      </c>
      <c r="M4473" s="2">
        <v>505</v>
      </c>
      <c r="N4473" s="2">
        <v>1</v>
      </c>
      <c r="O4473" s="2">
        <v>368</v>
      </c>
      <c r="P4473" s="2">
        <v>0</v>
      </c>
      <c r="Q4473" s="2">
        <v>0</v>
      </c>
      <c r="R4473" s="2">
        <v>0</v>
      </c>
      <c r="S4473" s="2">
        <v>0</v>
      </c>
      <c r="T4473" s="2">
        <v>1</v>
      </c>
      <c r="U4473" s="2">
        <v>0</v>
      </c>
      <c r="V4473" s="2">
        <v>0</v>
      </c>
      <c r="W4473" s="2">
        <v>0</v>
      </c>
      <c r="X4473" s="2">
        <v>0</v>
      </c>
      <c r="Y4473" s="2">
        <v>1</v>
      </c>
      <c r="Z4473" s="2">
        <v>0</v>
      </c>
      <c r="AA4473" s="2">
        <v>7</v>
      </c>
      <c r="AB4473" s="2">
        <v>0</v>
      </c>
      <c r="AC4473" s="2">
        <v>0</v>
      </c>
      <c r="AD4473" s="2">
        <v>0</v>
      </c>
      <c r="AE4473" s="2">
        <v>0</v>
      </c>
      <c r="AF4473" s="2">
        <v>0</v>
      </c>
      <c r="AG4473" s="2">
        <v>0</v>
      </c>
      <c r="AH4473" s="2">
        <v>0</v>
      </c>
      <c r="AI4473" s="2">
        <v>0</v>
      </c>
      <c r="AJ4473" s="2">
        <v>0</v>
      </c>
      <c r="AK4473" s="2">
        <v>22</v>
      </c>
      <c r="AL4473" s="2">
        <v>0</v>
      </c>
      <c r="AM4473" s="2">
        <v>105</v>
      </c>
      <c r="AN4473" s="3">
        <f>IFERROR(K4473/J4473,"")</f>
        <v>0</v>
      </c>
      <c r="AO4473" s="3">
        <f>IFERROR(L4473/K4473,"")</f>
        <v>0</v>
      </c>
    </row>
    <row r="4474" spans="1:41">
      <c r="A4474" t="s">
        <v>6354</v>
      </c>
      <c r="D4474">
        <v>3000</v>
      </c>
      <c r="E4474" t="s">
        <v>587</v>
      </c>
      <c r="F4474" t="s">
        <v>6355</v>
      </c>
      <c r="I4474" t="b">
        <v>0</v>
      </c>
      <c r="J4474" s="2">
        <v>671</v>
      </c>
      <c r="K4474" s="2">
        <v>525</v>
      </c>
      <c r="L4474" s="2">
        <v>27</v>
      </c>
      <c r="M4474" s="2">
        <v>498</v>
      </c>
      <c r="N4474" s="2">
        <v>6</v>
      </c>
      <c r="O4474" s="2">
        <v>261</v>
      </c>
      <c r="P4474" s="2">
        <v>0</v>
      </c>
      <c r="Q4474" s="2">
        <v>0</v>
      </c>
      <c r="R4474" s="2">
        <v>0</v>
      </c>
      <c r="S4474" s="2">
        <v>0</v>
      </c>
      <c r="T4474" s="2">
        <v>12</v>
      </c>
      <c r="U4474" s="2">
        <v>0</v>
      </c>
      <c r="V4474" s="2">
        <v>0</v>
      </c>
      <c r="W4474" s="2">
        <v>0</v>
      </c>
      <c r="X4474" s="2">
        <v>0</v>
      </c>
      <c r="Y4474" s="2">
        <v>5</v>
      </c>
      <c r="Z4474" s="2">
        <v>5</v>
      </c>
      <c r="AA4474" s="2">
        <v>38</v>
      </c>
      <c r="AB4474" s="2">
        <v>3</v>
      </c>
      <c r="AC4474" s="2">
        <v>0</v>
      </c>
      <c r="AD4474" s="2">
        <v>0</v>
      </c>
      <c r="AE4474" s="2">
        <v>0</v>
      </c>
      <c r="AF4474" s="2">
        <v>0</v>
      </c>
      <c r="AG4474" s="2">
        <v>1</v>
      </c>
      <c r="AH4474" s="2">
        <v>0</v>
      </c>
      <c r="AI4474" s="2">
        <v>0</v>
      </c>
      <c r="AJ4474" s="2">
        <v>0</v>
      </c>
      <c r="AK4474" s="2">
        <v>35</v>
      </c>
      <c r="AL4474" s="2">
        <v>0</v>
      </c>
      <c r="AM4474" s="2">
        <v>132</v>
      </c>
      <c r="AN4474" s="3">
        <f>IFERROR(K4474/J4474,"")</f>
        <v>0</v>
      </c>
      <c r="AO4474" s="3">
        <f>IFERROR(L4474/K4474,"")</f>
        <v>0</v>
      </c>
    </row>
    <row r="4475" spans="1:41">
      <c r="A4475" t="s">
        <v>6356</v>
      </c>
      <c r="D4475">
        <v>3000</v>
      </c>
      <c r="E4475" t="s">
        <v>587</v>
      </c>
      <c r="F4475" t="s">
        <v>6357</v>
      </c>
      <c r="I4475" t="b">
        <v>0</v>
      </c>
      <c r="J4475" s="2">
        <v>622</v>
      </c>
      <c r="K4475" s="2">
        <v>470</v>
      </c>
      <c r="L4475" s="2">
        <v>0</v>
      </c>
      <c r="M4475" s="2">
        <v>470</v>
      </c>
      <c r="N4475" s="2">
        <v>20</v>
      </c>
      <c r="O4475" s="2">
        <v>126</v>
      </c>
      <c r="P4475" s="2">
        <v>0</v>
      </c>
      <c r="Q4475" s="2">
        <v>0</v>
      </c>
      <c r="R4475" s="2">
        <v>0</v>
      </c>
      <c r="S4475" s="2">
        <v>0</v>
      </c>
      <c r="T4475" s="2">
        <v>23</v>
      </c>
      <c r="U4475" s="2">
        <v>0</v>
      </c>
      <c r="V4475" s="2">
        <v>0</v>
      </c>
      <c r="W4475" s="2">
        <v>0</v>
      </c>
      <c r="X4475" s="2">
        <v>0</v>
      </c>
      <c r="Y4475" s="2">
        <v>18</v>
      </c>
      <c r="Z4475" s="2">
        <v>9</v>
      </c>
      <c r="AA4475" s="2">
        <v>126</v>
      </c>
      <c r="AB4475" s="2">
        <v>5</v>
      </c>
      <c r="AC4475" s="2">
        <v>0</v>
      </c>
      <c r="AD4475" s="2">
        <v>0</v>
      </c>
      <c r="AE4475" s="2">
        <v>0</v>
      </c>
      <c r="AF4475" s="2">
        <v>0</v>
      </c>
      <c r="AG4475" s="2">
        <v>23</v>
      </c>
      <c r="AH4475" s="2">
        <v>0</v>
      </c>
      <c r="AI4475" s="2">
        <v>0</v>
      </c>
      <c r="AJ4475" s="2">
        <v>3</v>
      </c>
      <c r="AK4475" s="2">
        <v>47</v>
      </c>
      <c r="AL4475" s="2">
        <v>0</v>
      </c>
      <c r="AM4475" s="2">
        <v>70</v>
      </c>
      <c r="AN4475" s="3">
        <f>IFERROR(K4475/J4475,"")</f>
        <v>0</v>
      </c>
      <c r="AO4475" s="3">
        <f>IFERROR(L4475/K4475,"")</f>
        <v>0</v>
      </c>
    </row>
    <row r="4476" spans="1:41">
      <c r="A4476" t="s">
        <v>6358</v>
      </c>
      <c r="D4476">
        <v>3000</v>
      </c>
      <c r="E4476" t="s">
        <v>587</v>
      </c>
      <c r="F4476" t="s">
        <v>6359</v>
      </c>
      <c r="I4476" t="b">
        <v>0</v>
      </c>
      <c r="J4476" s="2">
        <v>575</v>
      </c>
      <c r="K4476" s="2">
        <v>366</v>
      </c>
      <c r="L4476" s="2">
        <v>1</v>
      </c>
      <c r="M4476" s="2">
        <v>365</v>
      </c>
      <c r="N4476" s="2">
        <v>31</v>
      </c>
      <c r="O4476" s="2">
        <v>6</v>
      </c>
      <c r="P4476" s="2">
        <v>1</v>
      </c>
      <c r="Q4476" s="2">
        <v>0</v>
      </c>
      <c r="R4476" s="2">
        <v>0</v>
      </c>
      <c r="S4476" s="2">
        <v>0</v>
      </c>
      <c r="T4476" s="2">
        <v>26</v>
      </c>
      <c r="U4476" s="2">
        <v>0</v>
      </c>
      <c r="V4476" s="2">
        <v>0</v>
      </c>
      <c r="W4476" s="2">
        <v>0</v>
      </c>
      <c r="X4476" s="2">
        <v>0</v>
      </c>
      <c r="Y4476" s="2">
        <v>28</v>
      </c>
      <c r="Z4476" s="2">
        <v>25</v>
      </c>
      <c r="AA4476" s="2">
        <v>187</v>
      </c>
      <c r="AB4476" s="2">
        <v>10</v>
      </c>
      <c r="AC4476" s="2">
        <v>0</v>
      </c>
      <c r="AD4476" s="2">
        <v>0</v>
      </c>
      <c r="AE4476" s="2">
        <v>0</v>
      </c>
      <c r="AF4476" s="2">
        <v>0</v>
      </c>
      <c r="AG4476" s="2">
        <v>22</v>
      </c>
      <c r="AH4476" s="2">
        <v>0</v>
      </c>
      <c r="AI4476" s="2">
        <v>0</v>
      </c>
      <c r="AJ4476" s="2">
        <v>6</v>
      </c>
      <c r="AK4476" s="2">
        <v>10</v>
      </c>
      <c r="AL4476" s="2">
        <v>0</v>
      </c>
      <c r="AM4476" s="2">
        <v>13</v>
      </c>
      <c r="AN4476" s="3">
        <f>IFERROR(K4476/J4476,"")</f>
        <v>0</v>
      </c>
      <c r="AO4476" s="3">
        <f>IFERROR(L4476/K4476,"")</f>
        <v>0</v>
      </c>
    </row>
    <row r="4477" spans="1:41">
      <c r="A4477" t="s">
        <v>6360</v>
      </c>
      <c r="D4477">
        <v>3000</v>
      </c>
      <c r="E4477" t="s">
        <v>587</v>
      </c>
      <c r="F4477" t="s">
        <v>6361</v>
      </c>
      <c r="I4477" t="b">
        <v>0</v>
      </c>
      <c r="J4477" s="2">
        <v>655</v>
      </c>
      <c r="K4477" s="2">
        <v>486</v>
      </c>
      <c r="L4477" s="2">
        <v>24</v>
      </c>
      <c r="M4477" s="2">
        <v>462</v>
      </c>
      <c r="N4477" s="2">
        <v>2</v>
      </c>
      <c r="O4477" s="2">
        <v>360</v>
      </c>
      <c r="P4477" s="2">
        <v>0</v>
      </c>
      <c r="Q4477" s="2">
        <v>0</v>
      </c>
      <c r="R4477" s="2">
        <v>0</v>
      </c>
      <c r="S4477" s="2">
        <v>0</v>
      </c>
      <c r="T4477" s="2">
        <v>3</v>
      </c>
      <c r="U4477" s="2">
        <v>0</v>
      </c>
      <c r="V4477" s="2">
        <v>0</v>
      </c>
      <c r="W4477" s="2">
        <v>0</v>
      </c>
      <c r="X4477" s="2">
        <v>0</v>
      </c>
      <c r="Y4477" s="2">
        <v>0</v>
      </c>
      <c r="Z4477" s="2">
        <v>0</v>
      </c>
      <c r="AA4477" s="2">
        <v>4</v>
      </c>
      <c r="AB4477" s="2">
        <v>0</v>
      </c>
      <c r="AC4477" s="2">
        <v>1</v>
      </c>
      <c r="AD4477" s="2">
        <v>0</v>
      </c>
      <c r="AE4477" s="2">
        <v>0</v>
      </c>
      <c r="AF4477" s="2">
        <v>0</v>
      </c>
      <c r="AG4477" s="2">
        <v>1</v>
      </c>
      <c r="AH4477" s="2">
        <v>0</v>
      </c>
      <c r="AI4477" s="2">
        <v>0</v>
      </c>
      <c r="AJ4477" s="2">
        <v>0</v>
      </c>
      <c r="AK4477" s="2">
        <v>20</v>
      </c>
      <c r="AL4477" s="2">
        <v>0</v>
      </c>
      <c r="AM4477" s="2">
        <v>71</v>
      </c>
      <c r="AN4477" s="3">
        <f>IFERROR(K4477/J4477,"")</f>
        <v>0</v>
      </c>
      <c r="AO4477" s="3">
        <f>IFERROR(L4477/K4477,"")</f>
        <v>0</v>
      </c>
    </row>
    <row r="4478" spans="1:41">
      <c r="A4478" t="s">
        <v>6362</v>
      </c>
      <c r="D4478">
        <v>3000</v>
      </c>
      <c r="E4478" t="s">
        <v>587</v>
      </c>
      <c r="F4478" t="s">
        <v>6363</v>
      </c>
      <c r="I4478" t="b">
        <v>0</v>
      </c>
      <c r="J4478" s="2">
        <v>570</v>
      </c>
      <c r="K4478" s="2">
        <v>456</v>
      </c>
      <c r="L4478" s="2">
        <v>18</v>
      </c>
      <c r="M4478" s="2">
        <v>438</v>
      </c>
      <c r="N4478" s="2">
        <v>5</v>
      </c>
      <c r="O4478" s="2">
        <v>250</v>
      </c>
      <c r="P4478" s="2">
        <v>0</v>
      </c>
      <c r="Q4478" s="2">
        <v>0</v>
      </c>
      <c r="R4478" s="2">
        <v>0</v>
      </c>
      <c r="S4478" s="2">
        <v>0</v>
      </c>
      <c r="T4478" s="2">
        <v>5</v>
      </c>
      <c r="U4478" s="2">
        <v>0</v>
      </c>
      <c r="V4478" s="2">
        <v>0</v>
      </c>
      <c r="W4478" s="2">
        <v>0</v>
      </c>
      <c r="X4478" s="2">
        <v>0</v>
      </c>
      <c r="Y4478" s="2">
        <v>4</v>
      </c>
      <c r="Z4478" s="2">
        <v>0</v>
      </c>
      <c r="AA4478" s="2">
        <v>22</v>
      </c>
      <c r="AB4478" s="2">
        <v>1</v>
      </c>
      <c r="AC4478" s="2">
        <v>1</v>
      </c>
      <c r="AD4478" s="2">
        <v>0</v>
      </c>
      <c r="AE4478" s="2">
        <v>0</v>
      </c>
      <c r="AF4478" s="2">
        <v>0</v>
      </c>
      <c r="AG4478" s="2">
        <v>4</v>
      </c>
      <c r="AH4478" s="2">
        <v>0</v>
      </c>
      <c r="AI4478" s="2">
        <v>1</v>
      </c>
      <c r="AJ4478" s="2">
        <v>0</v>
      </c>
      <c r="AK4478" s="2">
        <v>23</v>
      </c>
      <c r="AL4478" s="2">
        <v>0</v>
      </c>
      <c r="AM4478" s="2">
        <v>122</v>
      </c>
      <c r="AN4478" s="3">
        <f>IFERROR(K4478/J4478,"")</f>
        <v>0</v>
      </c>
      <c r="AO4478" s="3">
        <f>IFERROR(L4478/K4478,"")</f>
        <v>0</v>
      </c>
    </row>
    <row r="4479" spans="1:41">
      <c r="A4479" t="s">
        <v>6364</v>
      </c>
      <c r="D4479">
        <v>3000</v>
      </c>
      <c r="E4479" t="s">
        <v>587</v>
      </c>
      <c r="F4479" t="s">
        <v>6365</v>
      </c>
      <c r="I4479" t="b">
        <v>0</v>
      </c>
      <c r="J4479" s="2">
        <v>704</v>
      </c>
      <c r="K4479" s="2">
        <v>444</v>
      </c>
      <c r="L4479" s="2">
        <v>3</v>
      </c>
      <c r="M4479" s="2">
        <v>441</v>
      </c>
      <c r="N4479" s="2">
        <v>42</v>
      </c>
      <c r="O4479" s="2">
        <v>10</v>
      </c>
      <c r="P4479" s="2">
        <v>3</v>
      </c>
      <c r="Q4479" s="2">
        <v>0</v>
      </c>
      <c r="R4479" s="2">
        <v>0</v>
      </c>
      <c r="S4479" s="2">
        <v>0</v>
      </c>
      <c r="T4479" s="2">
        <v>74</v>
      </c>
      <c r="U4479" s="2">
        <v>0</v>
      </c>
      <c r="V4479" s="2">
        <v>0</v>
      </c>
      <c r="W4479" s="2">
        <v>0</v>
      </c>
      <c r="X4479" s="2">
        <v>0</v>
      </c>
      <c r="Y4479" s="2">
        <v>38</v>
      </c>
      <c r="Z4479" s="2">
        <v>18</v>
      </c>
      <c r="AA4479" s="2">
        <v>167</v>
      </c>
      <c r="AB4479" s="2">
        <v>14</v>
      </c>
      <c r="AC4479" s="2">
        <v>0</v>
      </c>
      <c r="AD4479" s="2">
        <v>0</v>
      </c>
      <c r="AE4479" s="2">
        <v>0</v>
      </c>
      <c r="AF4479" s="2">
        <v>0</v>
      </c>
      <c r="AG4479" s="2">
        <v>19</v>
      </c>
      <c r="AH4479" s="2">
        <v>0</v>
      </c>
      <c r="AI4479" s="2">
        <v>1</v>
      </c>
      <c r="AJ4479" s="2">
        <v>3</v>
      </c>
      <c r="AK4479" s="2">
        <v>44</v>
      </c>
      <c r="AL4479" s="2">
        <v>0</v>
      </c>
      <c r="AM4479" s="2">
        <v>8</v>
      </c>
      <c r="AN4479" s="3">
        <f>IFERROR(K4479/J4479,"")</f>
        <v>0</v>
      </c>
      <c r="AO4479" s="3">
        <f>IFERROR(L4479/K4479,"")</f>
        <v>0</v>
      </c>
    </row>
    <row r="4480" spans="1:41">
      <c r="A4480" t="s">
        <v>6366</v>
      </c>
      <c r="D4480">
        <v>3000</v>
      </c>
      <c r="E4480" t="s">
        <v>587</v>
      </c>
      <c r="F4480" t="s">
        <v>6367</v>
      </c>
      <c r="I4480" t="b">
        <v>0</v>
      </c>
      <c r="J4480" s="2">
        <v>721</v>
      </c>
      <c r="K4480" s="2">
        <v>431</v>
      </c>
      <c r="L4480" s="2">
        <v>4</v>
      </c>
      <c r="M4480" s="2">
        <v>427</v>
      </c>
      <c r="N4480" s="2">
        <v>50</v>
      </c>
      <c r="O4480" s="2">
        <v>5</v>
      </c>
      <c r="P4480" s="2">
        <v>1</v>
      </c>
      <c r="Q4480" s="2">
        <v>0</v>
      </c>
      <c r="R4480" s="2">
        <v>0</v>
      </c>
      <c r="S4480" s="2">
        <v>0</v>
      </c>
      <c r="T4480" s="2">
        <v>38</v>
      </c>
      <c r="U4480" s="2">
        <v>0</v>
      </c>
      <c r="V4480" s="2">
        <v>0</v>
      </c>
      <c r="W4480" s="2">
        <v>0</v>
      </c>
      <c r="X4480" s="2">
        <v>0</v>
      </c>
      <c r="Y4480" s="2">
        <v>50</v>
      </c>
      <c r="Z4480" s="2">
        <v>32</v>
      </c>
      <c r="AA4480" s="2">
        <v>147</v>
      </c>
      <c r="AB4480" s="2">
        <v>19</v>
      </c>
      <c r="AC4480" s="2">
        <v>1</v>
      </c>
      <c r="AD4480" s="2">
        <v>0</v>
      </c>
      <c r="AE4480" s="2">
        <v>0</v>
      </c>
      <c r="AF4480" s="2">
        <v>0</v>
      </c>
      <c r="AG4480" s="2">
        <v>26</v>
      </c>
      <c r="AH4480" s="2">
        <v>0</v>
      </c>
      <c r="AI4480" s="2">
        <v>0</v>
      </c>
      <c r="AJ4480" s="2">
        <v>10</v>
      </c>
      <c r="AK4480" s="2">
        <v>19</v>
      </c>
      <c r="AL4480" s="2">
        <v>1</v>
      </c>
      <c r="AM4480" s="2">
        <v>28</v>
      </c>
      <c r="AN4480" s="3">
        <f>IFERROR(K4480/J4480,"")</f>
        <v>0</v>
      </c>
      <c r="AO4480" s="3">
        <f>IFERROR(L4480/K4480,"")</f>
        <v>0</v>
      </c>
    </row>
    <row r="4481" spans="1:41">
      <c r="A4481" t="s">
        <v>6368</v>
      </c>
      <c r="D4481">
        <v>3000</v>
      </c>
      <c r="E4481" t="s">
        <v>587</v>
      </c>
      <c r="F4481" t="s">
        <v>6369</v>
      </c>
      <c r="I4481" t="b">
        <v>0</v>
      </c>
      <c r="J4481" s="2">
        <v>540</v>
      </c>
      <c r="K4481" s="2">
        <v>381</v>
      </c>
      <c r="L4481" s="2">
        <v>2</v>
      </c>
      <c r="M4481" s="2">
        <v>379</v>
      </c>
      <c r="N4481" s="2">
        <v>50</v>
      </c>
      <c r="O4481" s="2">
        <v>3</v>
      </c>
      <c r="P4481" s="2">
        <v>0</v>
      </c>
      <c r="Q4481" s="2">
        <v>0</v>
      </c>
      <c r="R4481" s="2">
        <v>0</v>
      </c>
      <c r="S4481" s="2">
        <v>0</v>
      </c>
      <c r="T4481" s="2">
        <v>30</v>
      </c>
      <c r="U4481" s="2">
        <v>0</v>
      </c>
      <c r="V4481" s="2">
        <v>0</v>
      </c>
      <c r="W4481" s="2">
        <v>0</v>
      </c>
      <c r="X4481" s="2">
        <v>0</v>
      </c>
      <c r="Y4481" s="2">
        <v>42</v>
      </c>
      <c r="Z4481" s="2">
        <v>14</v>
      </c>
      <c r="AA4481" s="2">
        <v>170</v>
      </c>
      <c r="AB4481" s="2">
        <v>8</v>
      </c>
      <c r="AC4481" s="2">
        <v>0</v>
      </c>
      <c r="AD4481" s="2">
        <v>0</v>
      </c>
      <c r="AE4481" s="2">
        <v>0</v>
      </c>
      <c r="AF4481" s="2">
        <v>0</v>
      </c>
      <c r="AG4481" s="2">
        <v>25</v>
      </c>
      <c r="AH4481" s="2">
        <v>0</v>
      </c>
      <c r="AI4481" s="2">
        <v>0</v>
      </c>
      <c r="AJ4481" s="2">
        <v>1</v>
      </c>
      <c r="AK4481" s="2">
        <v>11</v>
      </c>
      <c r="AL4481" s="2">
        <v>0</v>
      </c>
      <c r="AM4481" s="2">
        <v>25</v>
      </c>
      <c r="AN4481" s="3">
        <f>IFERROR(K4481/J4481,"")</f>
        <v>0</v>
      </c>
      <c r="AO4481" s="3">
        <f>IFERROR(L4481/K4481,"")</f>
        <v>0</v>
      </c>
    </row>
    <row r="4482" spans="1:41">
      <c r="A4482" t="s">
        <v>6370</v>
      </c>
      <c r="D4482">
        <v>3000</v>
      </c>
      <c r="E4482" t="s">
        <v>587</v>
      </c>
      <c r="F4482" t="s">
        <v>6371</v>
      </c>
      <c r="I4482" t="b">
        <v>0</v>
      </c>
      <c r="J4482" s="2">
        <v>670</v>
      </c>
      <c r="K4482" s="2">
        <v>415</v>
      </c>
      <c r="L4482" s="2">
        <v>4</v>
      </c>
      <c r="M4482" s="2">
        <v>411</v>
      </c>
      <c r="N4482" s="2">
        <v>62</v>
      </c>
      <c r="O4482" s="2">
        <v>3</v>
      </c>
      <c r="P4482" s="2">
        <v>0</v>
      </c>
      <c r="Q4482" s="2">
        <v>0</v>
      </c>
      <c r="R4482" s="2">
        <v>0</v>
      </c>
      <c r="S4482" s="2">
        <v>0</v>
      </c>
      <c r="T4482" s="2">
        <v>26</v>
      </c>
      <c r="U4482" s="2">
        <v>0</v>
      </c>
      <c r="V4482" s="2">
        <v>0</v>
      </c>
      <c r="W4482" s="2">
        <v>0</v>
      </c>
      <c r="X4482" s="2">
        <v>0</v>
      </c>
      <c r="Y4482" s="2">
        <v>59</v>
      </c>
      <c r="Z4482" s="2">
        <v>9</v>
      </c>
      <c r="AA4482" s="2">
        <v>147</v>
      </c>
      <c r="AB4482" s="2">
        <v>25</v>
      </c>
      <c r="AC4482" s="2">
        <v>2</v>
      </c>
      <c r="AD4482" s="2">
        <v>0</v>
      </c>
      <c r="AE4482" s="2">
        <v>0</v>
      </c>
      <c r="AF4482" s="2">
        <v>1</v>
      </c>
      <c r="AG4482" s="2">
        <v>27</v>
      </c>
      <c r="AH4482" s="2">
        <v>0</v>
      </c>
      <c r="AI4482" s="2">
        <v>0</v>
      </c>
      <c r="AJ4482" s="2">
        <v>8</v>
      </c>
      <c r="AK4482" s="2">
        <v>12</v>
      </c>
      <c r="AL4482" s="2">
        <v>0</v>
      </c>
      <c r="AM4482" s="2">
        <v>30</v>
      </c>
      <c r="AN4482" s="3">
        <f>IFERROR(K4482/J4482,"")</f>
        <v>0</v>
      </c>
      <c r="AO4482" s="3">
        <f>IFERROR(L4482/K4482,"")</f>
        <v>0</v>
      </c>
    </row>
    <row r="4483" spans="1:41">
      <c r="A4483" t="s">
        <v>6372</v>
      </c>
      <c r="D4483">
        <v>3000</v>
      </c>
      <c r="E4483" t="s">
        <v>587</v>
      </c>
      <c r="F4483" t="s">
        <v>6373</v>
      </c>
      <c r="I4483" t="b">
        <v>0</v>
      </c>
      <c r="J4483" s="2">
        <v>638</v>
      </c>
      <c r="K4483" s="2">
        <v>418</v>
      </c>
      <c r="L4483" s="2">
        <v>9</v>
      </c>
      <c r="M4483" s="2">
        <v>409</v>
      </c>
      <c r="N4483" s="2">
        <v>43</v>
      </c>
      <c r="O4483" s="2">
        <v>36</v>
      </c>
      <c r="P4483" s="2">
        <v>0</v>
      </c>
      <c r="Q4483" s="2">
        <v>0</v>
      </c>
      <c r="R4483" s="2">
        <v>0</v>
      </c>
      <c r="S4483" s="2">
        <v>0</v>
      </c>
      <c r="T4483" s="2">
        <v>19</v>
      </c>
      <c r="U4483" s="2">
        <v>2</v>
      </c>
      <c r="V4483" s="2">
        <v>0</v>
      </c>
      <c r="W4483" s="2">
        <v>0</v>
      </c>
      <c r="X4483" s="2">
        <v>0</v>
      </c>
      <c r="Y4483" s="2">
        <v>25</v>
      </c>
      <c r="Z4483" s="2">
        <v>31</v>
      </c>
      <c r="AA4483" s="2">
        <v>155</v>
      </c>
      <c r="AB4483" s="2">
        <v>10</v>
      </c>
      <c r="AC4483" s="2">
        <v>0</v>
      </c>
      <c r="AD4483" s="2">
        <v>0</v>
      </c>
      <c r="AE4483" s="2">
        <v>0</v>
      </c>
      <c r="AF4483" s="2">
        <v>0</v>
      </c>
      <c r="AG4483" s="2">
        <v>24</v>
      </c>
      <c r="AH4483" s="2">
        <v>0</v>
      </c>
      <c r="AI4483" s="2">
        <v>0</v>
      </c>
      <c r="AJ4483" s="2">
        <v>0</v>
      </c>
      <c r="AK4483" s="2">
        <v>19</v>
      </c>
      <c r="AL4483" s="2">
        <v>0</v>
      </c>
      <c r="AM4483" s="2">
        <v>45</v>
      </c>
      <c r="AN4483" s="3">
        <f>IFERROR(K4483/J4483,"")</f>
        <v>0</v>
      </c>
      <c r="AO4483" s="3">
        <f>IFERROR(L4483/K4483,"")</f>
        <v>0</v>
      </c>
    </row>
    <row r="4484" spans="1:41">
      <c r="A4484" t="s">
        <v>6374</v>
      </c>
      <c r="D4484">
        <v>3000</v>
      </c>
      <c r="E4484" t="s">
        <v>587</v>
      </c>
      <c r="F4484" t="s">
        <v>6375</v>
      </c>
      <c r="I4484" t="b">
        <v>0</v>
      </c>
      <c r="J4484" s="2">
        <v>592</v>
      </c>
      <c r="K4484" s="2">
        <v>333</v>
      </c>
      <c r="L4484" s="2">
        <v>3</v>
      </c>
      <c r="M4484" s="2">
        <v>330</v>
      </c>
      <c r="N4484" s="2">
        <v>31</v>
      </c>
      <c r="O4484" s="2">
        <v>37</v>
      </c>
      <c r="P4484" s="2">
        <v>2</v>
      </c>
      <c r="Q4484" s="2">
        <v>0</v>
      </c>
      <c r="R4484" s="2">
        <v>0</v>
      </c>
      <c r="S4484" s="2">
        <v>0</v>
      </c>
      <c r="T4484" s="2">
        <v>16</v>
      </c>
      <c r="U4484" s="2">
        <v>0</v>
      </c>
      <c r="V4484" s="2">
        <v>0</v>
      </c>
      <c r="W4484" s="2">
        <v>0</v>
      </c>
      <c r="X4484" s="2">
        <v>0</v>
      </c>
      <c r="Y4484" s="2">
        <v>14</v>
      </c>
      <c r="Z4484" s="2">
        <v>36</v>
      </c>
      <c r="AA4484" s="2">
        <v>103</v>
      </c>
      <c r="AB4484" s="2">
        <v>6</v>
      </c>
      <c r="AC4484" s="2">
        <v>0</v>
      </c>
      <c r="AD4484" s="2">
        <v>0</v>
      </c>
      <c r="AE4484" s="2">
        <v>0</v>
      </c>
      <c r="AF4484" s="2">
        <v>1</v>
      </c>
      <c r="AG4484" s="2">
        <v>12</v>
      </c>
      <c r="AH4484" s="2">
        <v>0</v>
      </c>
      <c r="AI4484" s="2">
        <v>0</v>
      </c>
      <c r="AJ4484" s="2">
        <v>4</v>
      </c>
      <c r="AK4484" s="2">
        <v>27</v>
      </c>
      <c r="AL4484" s="2">
        <v>0</v>
      </c>
      <c r="AM4484" s="2">
        <v>41</v>
      </c>
      <c r="AN4484" s="3">
        <f>IFERROR(K4484/J4484,"")</f>
        <v>0</v>
      </c>
      <c r="AO4484" s="3">
        <f>IFERROR(L4484/K4484,"")</f>
        <v>0</v>
      </c>
    </row>
    <row r="4485" spans="1:41">
      <c r="A4485" t="s">
        <v>6376</v>
      </c>
      <c r="D4485">
        <v>3000</v>
      </c>
      <c r="E4485" t="s">
        <v>587</v>
      </c>
      <c r="F4485" t="s">
        <v>6377</v>
      </c>
      <c r="I4485" t="b">
        <v>0</v>
      </c>
      <c r="J4485" s="2">
        <v>645</v>
      </c>
      <c r="K4485" s="2">
        <v>411</v>
      </c>
      <c r="L4485" s="2">
        <v>1</v>
      </c>
      <c r="M4485" s="2">
        <v>410</v>
      </c>
      <c r="N4485" s="2">
        <v>44</v>
      </c>
      <c r="O4485" s="2">
        <v>41</v>
      </c>
      <c r="P4485" s="2">
        <v>0</v>
      </c>
      <c r="Q4485" s="2">
        <v>0</v>
      </c>
      <c r="R4485" s="2">
        <v>0</v>
      </c>
      <c r="S4485" s="2">
        <v>0</v>
      </c>
      <c r="T4485" s="2">
        <v>26</v>
      </c>
      <c r="U4485" s="2">
        <v>0</v>
      </c>
      <c r="V4485" s="2">
        <v>0</v>
      </c>
      <c r="W4485" s="2">
        <v>0</v>
      </c>
      <c r="X4485" s="2">
        <v>0</v>
      </c>
      <c r="Y4485" s="2">
        <v>42</v>
      </c>
      <c r="Z4485" s="2">
        <v>21</v>
      </c>
      <c r="AA4485" s="2">
        <v>114</v>
      </c>
      <c r="AB4485" s="2">
        <v>1</v>
      </c>
      <c r="AC4485" s="2">
        <v>0</v>
      </c>
      <c r="AD4485" s="2">
        <v>0</v>
      </c>
      <c r="AE4485" s="2">
        <v>0</v>
      </c>
      <c r="AF4485" s="2">
        <v>0</v>
      </c>
      <c r="AG4485" s="2">
        <v>23</v>
      </c>
      <c r="AH4485" s="2">
        <v>0</v>
      </c>
      <c r="AI4485" s="2">
        <v>0</v>
      </c>
      <c r="AJ4485" s="2">
        <v>5</v>
      </c>
      <c r="AK4485" s="2">
        <v>33</v>
      </c>
      <c r="AL4485" s="2">
        <v>0</v>
      </c>
      <c r="AM4485" s="2">
        <v>60</v>
      </c>
      <c r="AN4485" s="3">
        <f>IFERROR(K4485/J4485,"")</f>
        <v>0</v>
      </c>
      <c r="AO4485" s="3">
        <f>IFERROR(L4485/K4485,"")</f>
        <v>0</v>
      </c>
    </row>
    <row r="4486" spans="1:41">
      <c r="A4486" t="s">
        <v>6378</v>
      </c>
      <c r="D4486">
        <v>3000</v>
      </c>
      <c r="E4486" t="s">
        <v>587</v>
      </c>
      <c r="F4486" t="s">
        <v>6379</v>
      </c>
      <c r="I4486" t="b">
        <v>0</v>
      </c>
      <c r="J4486" s="2">
        <v>512</v>
      </c>
      <c r="K4486" s="2">
        <v>251</v>
      </c>
      <c r="L4486" s="2">
        <v>5</v>
      </c>
      <c r="M4486" s="2">
        <v>246</v>
      </c>
      <c r="N4486" s="2">
        <v>22</v>
      </c>
      <c r="O4486" s="2">
        <v>2</v>
      </c>
      <c r="P4486" s="2">
        <v>2</v>
      </c>
      <c r="Q4486" s="2">
        <v>0</v>
      </c>
      <c r="R4486" s="2">
        <v>0</v>
      </c>
      <c r="S4486" s="2">
        <v>0</v>
      </c>
      <c r="T4486" s="2">
        <v>34</v>
      </c>
      <c r="U4486" s="2">
        <v>1</v>
      </c>
      <c r="V4486" s="2">
        <v>0</v>
      </c>
      <c r="W4486" s="2">
        <v>0</v>
      </c>
      <c r="X4486" s="2">
        <v>0</v>
      </c>
      <c r="Y4486" s="2">
        <v>16</v>
      </c>
      <c r="Z4486" s="2">
        <v>19</v>
      </c>
      <c r="AA4486" s="2">
        <v>79</v>
      </c>
      <c r="AB4486" s="2">
        <v>5</v>
      </c>
      <c r="AC4486" s="2">
        <v>0</v>
      </c>
      <c r="AD4486" s="2">
        <v>0</v>
      </c>
      <c r="AE4486" s="2">
        <v>0</v>
      </c>
      <c r="AF4486" s="2">
        <v>0</v>
      </c>
      <c r="AG4486" s="2">
        <v>15</v>
      </c>
      <c r="AH4486" s="2">
        <v>0</v>
      </c>
      <c r="AI4486" s="2">
        <v>0</v>
      </c>
      <c r="AJ4486" s="2">
        <v>3</v>
      </c>
      <c r="AK4486" s="2">
        <v>15</v>
      </c>
      <c r="AL4486" s="2">
        <v>0</v>
      </c>
      <c r="AM4486" s="2">
        <v>33</v>
      </c>
      <c r="AN4486" s="3">
        <f>IFERROR(K4486/J4486,"")</f>
        <v>0</v>
      </c>
      <c r="AO4486" s="3">
        <f>IFERROR(L4486/K4486,"")</f>
        <v>0</v>
      </c>
    </row>
    <row r="4487" spans="1:41">
      <c r="A4487" t="s">
        <v>6380</v>
      </c>
      <c r="D4487">
        <v>3000</v>
      </c>
      <c r="E4487" t="s">
        <v>587</v>
      </c>
      <c r="F4487" t="s">
        <v>6381</v>
      </c>
      <c r="I4487" t="b">
        <v>0</v>
      </c>
      <c r="J4487" s="2">
        <v>591</v>
      </c>
      <c r="K4487" s="2">
        <v>409</v>
      </c>
      <c r="L4487" s="2">
        <v>4</v>
      </c>
      <c r="M4487" s="2">
        <v>405</v>
      </c>
      <c r="N4487" s="2">
        <v>57</v>
      </c>
      <c r="O4487" s="2">
        <v>5</v>
      </c>
      <c r="P4487" s="2">
        <v>8</v>
      </c>
      <c r="Q4487" s="2">
        <v>0</v>
      </c>
      <c r="R4487" s="2">
        <v>0</v>
      </c>
      <c r="S4487" s="2">
        <v>0</v>
      </c>
      <c r="T4487" s="2">
        <v>21</v>
      </c>
      <c r="U4487" s="2">
        <v>0</v>
      </c>
      <c r="V4487" s="2">
        <v>0</v>
      </c>
      <c r="W4487" s="2">
        <v>0</v>
      </c>
      <c r="X4487" s="2">
        <v>0</v>
      </c>
      <c r="Y4487" s="2">
        <v>42</v>
      </c>
      <c r="Z4487" s="2">
        <v>9</v>
      </c>
      <c r="AA4487" s="2">
        <v>163</v>
      </c>
      <c r="AB4487" s="2">
        <v>8</v>
      </c>
      <c r="AC4487" s="2">
        <v>0</v>
      </c>
      <c r="AD4487" s="2">
        <v>0</v>
      </c>
      <c r="AE4487" s="2">
        <v>0</v>
      </c>
      <c r="AF4487" s="2">
        <v>1</v>
      </c>
      <c r="AG4487" s="2">
        <v>33</v>
      </c>
      <c r="AH4487" s="2">
        <v>0</v>
      </c>
      <c r="AI4487" s="2">
        <v>1</v>
      </c>
      <c r="AJ4487" s="2">
        <v>2</v>
      </c>
      <c r="AK4487" s="2">
        <v>22</v>
      </c>
      <c r="AL4487" s="2">
        <v>0</v>
      </c>
      <c r="AM4487" s="2">
        <v>33</v>
      </c>
      <c r="AN4487" s="3">
        <f>IFERROR(K4487/J4487,"")</f>
        <v>0</v>
      </c>
      <c r="AO4487" s="3">
        <f>IFERROR(L4487/K4487,"")</f>
        <v>0</v>
      </c>
    </row>
    <row r="4488" spans="1:41">
      <c r="A4488" t="s">
        <v>6382</v>
      </c>
      <c r="D4488">
        <v>3000</v>
      </c>
      <c r="E4488" t="s">
        <v>587</v>
      </c>
      <c r="F4488" t="s">
        <v>6383</v>
      </c>
      <c r="I4488" t="b">
        <v>0</v>
      </c>
      <c r="J4488" s="2">
        <v>644</v>
      </c>
      <c r="K4488" s="2">
        <v>496</v>
      </c>
      <c r="L4488" s="2">
        <v>38</v>
      </c>
      <c r="M4488" s="2">
        <v>458</v>
      </c>
      <c r="N4488" s="2">
        <v>1</v>
      </c>
      <c r="O4488" s="2">
        <v>362</v>
      </c>
      <c r="P4488" s="2">
        <v>0</v>
      </c>
      <c r="Q4488" s="2">
        <v>0</v>
      </c>
      <c r="R4488" s="2">
        <v>0</v>
      </c>
      <c r="S4488" s="2">
        <v>0</v>
      </c>
      <c r="T4488" s="2">
        <v>1</v>
      </c>
      <c r="U4488" s="2">
        <v>0</v>
      </c>
      <c r="V4488" s="2">
        <v>0</v>
      </c>
      <c r="W4488" s="2">
        <v>0</v>
      </c>
      <c r="X4488" s="2">
        <v>0</v>
      </c>
      <c r="Y4488" s="2">
        <v>1</v>
      </c>
      <c r="Z4488" s="2">
        <v>0</v>
      </c>
      <c r="AA4488" s="2">
        <v>5</v>
      </c>
      <c r="AB4488" s="2">
        <v>0</v>
      </c>
      <c r="AC4488" s="2">
        <v>0</v>
      </c>
      <c r="AD4488" s="2">
        <v>0</v>
      </c>
      <c r="AE4488" s="2">
        <v>0</v>
      </c>
      <c r="AF4488" s="2">
        <v>0</v>
      </c>
      <c r="AG4488" s="2">
        <v>0</v>
      </c>
      <c r="AH4488" s="2">
        <v>0</v>
      </c>
      <c r="AI4488" s="2">
        <v>0</v>
      </c>
      <c r="AJ4488" s="2">
        <v>0</v>
      </c>
      <c r="AK4488" s="2">
        <v>15</v>
      </c>
      <c r="AL4488" s="2">
        <v>0</v>
      </c>
      <c r="AM4488" s="2">
        <v>73</v>
      </c>
      <c r="AN4488" s="3">
        <f>IFERROR(K4488/J4488,"")</f>
        <v>0</v>
      </c>
      <c r="AO4488" s="3">
        <f>IFERROR(L4488/K4488,"")</f>
        <v>0</v>
      </c>
    </row>
    <row r="4489" spans="1:41">
      <c r="A4489" t="s">
        <v>6384</v>
      </c>
      <c r="D4489">
        <v>3000</v>
      </c>
      <c r="E4489" t="s">
        <v>587</v>
      </c>
      <c r="F4489" t="s">
        <v>6385</v>
      </c>
      <c r="I4489" t="b">
        <v>0</v>
      </c>
      <c r="J4489" s="2">
        <v>723</v>
      </c>
      <c r="K4489" s="2">
        <v>507</v>
      </c>
      <c r="L4489" s="2">
        <v>4</v>
      </c>
      <c r="M4489" s="2">
        <v>503</v>
      </c>
      <c r="N4489" s="2">
        <v>38</v>
      </c>
      <c r="O4489" s="2">
        <v>9</v>
      </c>
      <c r="P4489" s="2">
        <v>4</v>
      </c>
      <c r="Q4489" s="2">
        <v>0</v>
      </c>
      <c r="R4489" s="2">
        <v>0</v>
      </c>
      <c r="S4489" s="2">
        <v>0</v>
      </c>
      <c r="T4489" s="2">
        <v>37</v>
      </c>
      <c r="U4489" s="2">
        <v>0</v>
      </c>
      <c r="V4489" s="2">
        <v>0</v>
      </c>
      <c r="W4489" s="2">
        <v>0</v>
      </c>
      <c r="X4489" s="2">
        <v>0</v>
      </c>
      <c r="Y4489" s="2">
        <v>36</v>
      </c>
      <c r="Z4489" s="2">
        <v>11</v>
      </c>
      <c r="AA4489" s="2">
        <v>215</v>
      </c>
      <c r="AB4489" s="2">
        <v>6</v>
      </c>
      <c r="AC4489" s="2">
        <v>1</v>
      </c>
      <c r="AD4489" s="2">
        <v>0</v>
      </c>
      <c r="AE4489" s="2">
        <v>0</v>
      </c>
      <c r="AF4489" s="2">
        <v>0</v>
      </c>
      <c r="AG4489" s="2">
        <v>26</v>
      </c>
      <c r="AH4489" s="2">
        <v>0</v>
      </c>
      <c r="AI4489" s="2">
        <v>0</v>
      </c>
      <c r="AJ4489" s="2">
        <v>3</v>
      </c>
      <c r="AK4489" s="2">
        <v>54</v>
      </c>
      <c r="AL4489" s="2">
        <v>0</v>
      </c>
      <c r="AM4489" s="2">
        <v>63</v>
      </c>
      <c r="AN4489" s="3">
        <f>IFERROR(K4489/J4489,"")</f>
        <v>0</v>
      </c>
      <c r="AO4489" s="3">
        <f>IFERROR(L4489/K4489,"")</f>
        <v>0</v>
      </c>
    </row>
    <row r="4490" spans="1:41">
      <c r="A4490" t="s">
        <v>6386</v>
      </c>
      <c r="D4490">
        <v>3000</v>
      </c>
      <c r="E4490" t="s">
        <v>587</v>
      </c>
      <c r="F4490" t="s">
        <v>6387</v>
      </c>
      <c r="I4490" t="b">
        <v>0</v>
      </c>
      <c r="J4490" s="2">
        <v>346</v>
      </c>
      <c r="K4490" s="2">
        <v>91</v>
      </c>
      <c r="L4490" s="2">
        <v>1</v>
      </c>
      <c r="M4490" s="2">
        <v>90</v>
      </c>
      <c r="N4490" s="2">
        <v>2</v>
      </c>
      <c r="O4490" s="2">
        <v>0</v>
      </c>
      <c r="P4490" s="2">
        <v>45</v>
      </c>
      <c r="Q4490" s="2">
        <v>0</v>
      </c>
      <c r="R4490" s="2">
        <v>0</v>
      </c>
      <c r="S4490" s="2">
        <v>0</v>
      </c>
      <c r="T4490" s="2">
        <v>8</v>
      </c>
      <c r="U4490" s="2">
        <v>0</v>
      </c>
      <c r="V4490" s="2">
        <v>0</v>
      </c>
      <c r="W4490" s="2">
        <v>0</v>
      </c>
      <c r="X4490" s="2">
        <v>0</v>
      </c>
      <c r="Y4490" s="2">
        <v>2</v>
      </c>
      <c r="Z4490" s="2">
        <v>0</v>
      </c>
      <c r="AA4490" s="2">
        <v>9</v>
      </c>
      <c r="AB4490" s="2">
        <v>2</v>
      </c>
      <c r="AC4490" s="2">
        <v>1</v>
      </c>
      <c r="AD4490" s="2">
        <v>0</v>
      </c>
      <c r="AE4490" s="2">
        <v>0</v>
      </c>
      <c r="AF4490" s="2">
        <v>4</v>
      </c>
      <c r="AG4490" s="2">
        <v>0</v>
      </c>
      <c r="AH4490" s="2">
        <v>0</v>
      </c>
      <c r="AI4490" s="2">
        <v>0</v>
      </c>
      <c r="AJ4490" s="2">
        <v>1</v>
      </c>
      <c r="AK4490" s="2">
        <v>16</v>
      </c>
      <c r="AL4490" s="2">
        <v>0</v>
      </c>
      <c r="AM4490" s="2">
        <v>0</v>
      </c>
      <c r="AN4490" s="3">
        <f>IFERROR(K4490/J4490,"")</f>
        <v>0</v>
      </c>
      <c r="AO4490" s="3">
        <f>IFERROR(L4490/K4490,"")</f>
        <v>0</v>
      </c>
    </row>
    <row r="4491" spans="1:41">
      <c r="A4491" t="s">
        <v>6388</v>
      </c>
      <c r="D4491">
        <v>3000</v>
      </c>
      <c r="E4491" t="s">
        <v>587</v>
      </c>
      <c r="F4491" t="s">
        <v>6389</v>
      </c>
      <c r="I4491" t="b">
        <v>0</v>
      </c>
      <c r="J4491" s="2">
        <v>364</v>
      </c>
      <c r="K4491" s="2">
        <v>91</v>
      </c>
      <c r="L4491" s="2">
        <v>0</v>
      </c>
      <c r="M4491" s="2">
        <v>91</v>
      </c>
      <c r="N4491" s="2">
        <v>13</v>
      </c>
      <c r="O4491" s="2">
        <v>2</v>
      </c>
      <c r="P4491" s="2">
        <v>32</v>
      </c>
      <c r="Q4491" s="2">
        <v>0</v>
      </c>
      <c r="R4491" s="2">
        <v>0</v>
      </c>
      <c r="S4491" s="2">
        <v>0</v>
      </c>
      <c r="T4491" s="2">
        <v>4</v>
      </c>
      <c r="U4491" s="2">
        <v>0</v>
      </c>
      <c r="V4491" s="2">
        <v>0</v>
      </c>
      <c r="W4491" s="2">
        <v>0</v>
      </c>
      <c r="X4491" s="2">
        <v>0</v>
      </c>
      <c r="Y4491" s="2">
        <v>0</v>
      </c>
      <c r="Z4491" s="2">
        <v>0</v>
      </c>
      <c r="AA4491" s="2">
        <v>4</v>
      </c>
      <c r="AB4491" s="2">
        <v>1</v>
      </c>
      <c r="AC4491" s="2">
        <v>0</v>
      </c>
      <c r="AD4491" s="2">
        <v>1</v>
      </c>
      <c r="AE4491" s="2">
        <v>0</v>
      </c>
      <c r="AF4491" s="2">
        <v>7</v>
      </c>
      <c r="AG4491" s="2">
        <v>0</v>
      </c>
      <c r="AH4491" s="2">
        <v>0</v>
      </c>
      <c r="AI4491" s="2">
        <v>0</v>
      </c>
      <c r="AJ4491" s="2">
        <v>0</v>
      </c>
      <c r="AK4491" s="2">
        <v>0</v>
      </c>
      <c r="AL4491" s="2">
        <v>27</v>
      </c>
      <c r="AM4491" s="2">
        <v>0</v>
      </c>
      <c r="AN4491" s="3">
        <f>IFERROR(K4491/J4491,"")</f>
        <v>0</v>
      </c>
      <c r="AO4491" s="3">
        <f>IFERROR(L4491/K4491,"")</f>
        <v>0</v>
      </c>
    </row>
    <row r="4492" spans="1:41">
      <c r="A4492" t="s">
        <v>6390</v>
      </c>
      <c r="D4492">
        <v>3000</v>
      </c>
      <c r="E4492" t="s">
        <v>587</v>
      </c>
      <c r="F4492" t="s">
        <v>6391</v>
      </c>
      <c r="I4492" t="b">
        <v>0</v>
      </c>
      <c r="J4492" s="2">
        <v>357</v>
      </c>
      <c r="K4492" s="2">
        <v>58</v>
      </c>
      <c r="L4492" s="2">
        <v>1</v>
      </c>
      <c r="M4492" s="2">
        <v>57</v>
      </c>
      <c r="N4492" s="2">
        <v>6</v>
      </c>
      <c r="O4492" s="2">
        <v>0</v>
      </c>
      <c r="P4492" s="2">
        <v>42</v>
      </c>
      <c r="Q4492" s="2">
        <v>0</v>
      </c>
      <c r="R4492" s="2">
        <v>0</v>
      </c>
      <c r="S4492" s="2">
        <v>0</v>
      </c>
      <c r="T4492" s="2">
        <v>0</v>
      </c>
      <c r="U4492" s="2">
        <v>0</v>
      </c>
      <c r="V4492" s="2">
        <v>0</v>
      </c>
      <c r="W4492" s="2">
        <v>0</v>
      </c>
      <c r="X4492" s="2">
        <v>0</v>
      </c>
      <c r="Y4492" s="2">
        <v>0</v>
      </c>
      <c r="Z4492" s="2">
        <v>0</v>
      </c>
      <c r="AA4492" s="2">
        <v>1</v>
      </c>
      <c r="AB4492" s="2">
        <v>2</v>
      </c>
      <c r="AC4492" s="2">
        <v>0</v>
      </c>
      <c r="AD4492" s="2">
        <v>0</v>
      </c>
      <c r="AE4492" s="2">
        <v>0</v>
      </c>
      <c r="AF4492" s="2">
        <v>6</v>
      </c>
      <c r="AG4492" s="2">
        <v>0</v>
      </c>
      <c r="AH4492" s="2">
        <v>0</v>
      </c>
      <c r="AI4492" s="2">
        <v>0</v>
      </c>
      <c r="AJ4492" s="2">
        <v>0</v>
      </c>
      <c r="AK4492" s="2">
        <v>0</v>
      </c>
      <c r="AL4492" s="2">
        <v>0</v>
      </c>
      <c r="AM4492" s="2">
        <v>0</v>
      </c>
      <c r="AN4492" s="3">
        <f>IFERROR(K4492/J4492,"")</f>
        <v>0</v>
      </c>
      <c r="AO4492" s="3">
        <f>IFERROR(L4492/K4492,"")</f>
        <v>0</v>
      </c>
    </row>
    <row r="4493" spans="1:41">
      <c r="A4493" t="s">
        <v>6392</v>
      </c>
      <c r="D4493">
        <v>3000</v>
      </c>
      <c r="E4493" t="s">
        <v>587</v>
      </c>
      <c r="F4493" t="s">
        <v>6393</v>
      </c>
      <c r="I4493" t="b">
        <v>0</v>
      </c>
      <c r="J4493" s="2">
        <v>354</v>
      </c>
      <c r="K4493" s="2">
        <v>43</v>
      </c>
      <c r="L4493" s="2">
        <v>0</v>
      </c>
      <c r="M4493" s="2">
        <v>43</v>
      </c>
      <c r="N4493" s="2">
        <v>6</v>
      </c>
      <c r="O4493" s="2">
        <v>0</v>
      </c>
      <c r="P4493" s="2">
        <v>31</v>
      </c>
      <c r="Q4493" s="2">
        <v>0</v>
      </c>
      <c r="R4493" s="2">
        <v>0</v>
      </c>
      <c r="S4493" s="2">
        <v>0</v>
      </c>
      <c r="T4493" s="2">
        <v>0</v>
      </c>
      <c r="U4493" s="2">
        <v>0</v>
      </c>
      <c r="V4493" s="2">
        <v>0</v>
      </c>
      <c r="W4493" s="2">
        <v>0</v>
      </c>
      <c r="X4493" s="2">
        <v>0</v>
      </c>
      <c r="Y4493" s="2">
        <v>1</v>
      </c>
      <c r="Z4493" s="2">
        <v>0</v>
      </c>
      <c r="AA4493" s="2">
        <v>0</v>
      </c>
      <c r="AB4493" s="2">
        <v>2</v>
      </c>
      <c r="AC4493" s="2">
        <v>0</v>
      </c>
      <c r="AD4493" s="2">
        <v>0</v>
      </c>
      <c r="AE4493" s="2">
        <v>0</v>
      </c>
      <c r="AF4493" s="2">
        <v>3</v>
      </c>
      <c r="AG4493" s="2">
        <v>0</v>
      </c>
      <c r="AH4493" s="2">
        <v>0</v>
      </c>
      <c r="AI4493" s="2">
        <v>0</v>
      </c>
      <c r="AJ4493" s="2">
        <v>0</v>
      </c>
      <c r="AK4493" s="2">
        <v>0</v>
      </c>
      <c r="AL4493" s="2">
        <v>0</v>
      </c>
      <c r="AM4493" s="2">
        <v>0</v>
      </c>
      <c r="AN4493" s="3">
        <f>IFERROR(K4493/J4493,"")</f>
        <v>0</v>
      </c>
      <c r="AO4493" s="3">
        <f>IFERROR(L4493/K4493,"")</f>
        <v>0</v>
      </c>
    </row>
    <row r="4494" spans="1:41">
      <c r="A4494" t="s">
        <v>6394</v>
      </c>
      <c r="D4494">
        <v>3000</v>
      </c>
      <c r="E4494" t="s">
        <v>587</v>
      </c>
      <c r="F4494" t="s">
        <v>6395</v>
      </c>
      <c r="I4494" t="b">
        <v>0</v>
      </c>
      <c r="J4494" s="2">
        <v>656</v>
      </c>
      <c r="K4494" s="2">
        <v>488</v>
      </c>
      <c r="L4494" s="2">
        <v>2</v>
      </c>
      <c r="M4494" s="2">
        <v>486</v>
      </c>
      <c r="N4494" s="2">
        <v>89</v>
      </c>
      <c r="O4494" s="2">
        <v>2</v>
      </c>
      <c r="P4494" s="2">
        <v>1</v>
      </c>
      <c r="Q4494" s="2">
        <v>0</v>
      </c>
      <c r="R4494" s="2">
        <v>0</v>
      </c>
      <c r="S4494" s="2">
        <v>0</v>
      </c>
      <c r="T4494" s="2">
        <v>27</v>
      </c>
      <c r="U4494" s="2">
        <v>0</v>
      </c>
      <c r="V4494" s="2">
        <v>0</v>
      </c>
      <c r="W4494" s="2">
        <v>0</v>
      </c>
      <c r="X4494" s="2">
        <v>0</v>
      </c>
      <c r="Y4494" s="2">
        <v>59</v>
      </c>
      <c r="Z4494" s="2">
        <v>9</v>
      </c>
      <c r="AA4494" s="2">
        <v>156</v>
      </c>
      <c r="AB4494" s="2">
        <v>45</v>
      </c>
      <c r="AC4494" s="2">
        <v>2</v>
      </c>
      <c r="AD4494" s="2">
        <v>0</v>
      </c>
      <c r="AE4494" s="2">
        <v>0</v>
      </c>
      <c r="AF4494" s="2">
        <v>0</v>
      </c>
      <c r="AG4494" s="2">
        <v>62</v>
      </c>
      <c r="AH4494" s="2">
        <v>1</v>
      </c>
      <c r="AI4494" s="2">
        <v>0</v>
      </c>
      <c r="AJ4494" s="2">
        <v>1</v>
      </c>
      <c r="AK4494" s="2">
        <v>14</v>
      </c>
      <c r="AL4494" s="2">
        <v>0</v>
      </c>
      <c r="AM4494" s="2">
        <v>18</v>
      </c>
      <c r="AN4494" s="3">
        <f>IFERROR(K4494/J4494,"")</f>
        <v>0</v>
      </c>
      <c r="AO4494" s="3">
        <f>IFERROR(L4494/K4494,"")</f>
        <v>0</v>
      </c>
    </row>
    <row r="4495" spans="1:41">
      <c r="A4495" t="s">
        <v>6396</v>
      </c>
      <c r="D4495">
        <v>3000</v>
      </c>
      <c r="E4495" t="s">
        <v>587</v>
      </c>
      <c r="F4495" t="s">
        <v>6397</v>
      </c>
      <c r="I4495" t="b">
        <v>0</v>
      </c>
      <c r="J4495" s="2">
        <v>343</v>
      </c>
      <c r="K4495" s="2">
        <v>47</v>
      </c>
      <c r="L4495" s="2">
        <v>0</v>
      </c>
      <c r="M4495" s="2">
        <v>47</v>
      </c>
      <c r="N4495" s="2">
        <v>9</v>
      </c>
      <c r="O4495" s="2">
        <v>0</v>
      </c>
      <c r="P4495" s="2">
        <v>32</v>
      </c>
      <c r="Q4495" s="2">
        <v>0</v>
      </c>
      <c r="R4495" s="2">
        <v>0</v>
      </c>
      <c r="S4495" s="2">
        <v>0</v>
      </c>
      <c r="T4495" s="2">
        <v>0</v>
      </c>
      <c r="U4495" s="2">
        <v>0</v>
      </c>
      <c r="V4495" s="2">
        <v>0</v>
      </c>
      <c r="W4495" s="2">
        <v>0</v>
      </c>
      <c r="X4495" s="2">
        <v>0</v>
      </c>
      <c r="Y4495" s="2">
        <v>0</v>
      </c>
      <c r="Z4495" s="2">
        <v>0</v>
      </c>
      <c r="AA4495" s="2">
        <v>0</v>
      </c>
      <c r="AB4495" s="2">
        <v>2</v>
      </c>
      <c r="AC4495" s="2">
        <v>0</v>
      </c>
      <c r="AD4495" s="2">
        <v>0</v>
      </c>
      <c r="AE4495" s="2">
        <v>0</v>
      </c>
      <c r="AF4495" s="2">
        <v>3</v>
      </c>
      <c r="AG4495" s="2">
        <v>0</v>
      </c>
      <c r="AH4495" s="2">
        <v>0</v>
      </c>
      <c r="AI4495" s="2">
        <v>0</v>
      </c>
      <c r="AJ4495" s="2">
        <v>1</v>
      </c>
      <c r="AK4495" s="2">
        <v>0</v>
      </c>
      <c r="AL4495" s="2">
        <v>0</v>
      </c>
      <c r="AM4495" s="2">
        <v>0</v>
      </c>
      <c r="AN4495" s="3">
        <f>IFERROR(K4495/J4495,"")</f>
        <v>0</v>
      </c>
      <c r="AO4495" s="3">
        <f>IFERROR(L4495/K4495,"")</f>
        <v>0</v>
      </c>
    </row>
    <row r="4496" spans="1:41">
      <c r="A4496" t="s">
        <v>6398</v>
      </c>
      <c r="D4496">
        <v>3000</v>
      </c>
      <c r="E4496" t="s">
        <v>587</v>
      </c>
      <c r="F4496" t="s">
        <v>6399</v>
      </c>
      <c r="I4496" t="b">
        <v>0</v>
      </c>
      <c r="J4496" s="2">
        <v>134</v>
      </c>
      <c r="K4496" s="2">
        <v>22</v>
      </c>
      <c r="L4496" s="2">
        <v>1</v>
      </c>
      <c r="M4496" s="2">
        <v>21</v>
      </c>
      <c r="N4496" s="2">
        <v>5</v>
      </c>
      <c r="O4496" s="2">
        <v>0</v>
      </c>
      <c r="P4496" s="2">
        <v>1</v>
      </c>
      <c r="Q4496" s="2">
        <v>0</v>
      </c>
      <c r="R4496" s="2">
        <v>0</v>
      </c>
      <c r="S4496" s="2">
        <v>0</v>
      </c>
      <c r="T4496" s="2">
        <v>2</v>
      </c>
      <c r="U4496" s="2">
        <v>0</v>
      </c>
      <c r="V4496" s="2">
        <v>0</v>
      </c>
      <c r="W4496" s="2">
        <v>0</v>
      </c>
      <c r="X4496" s="2">
        <v>0</v>
      </c>
      <c r="Y4496" s="2">
        <v>2</v>
      </c>
      <c r="Z4496" s="2">
        <v>1</v>
      </c>
      <c r="AA4496" s="2">
        <v>6</v>
      </c>
      <c r="AB4496" s="2">
        <v>3</v>
      </c>
      <c r="AC4496" s="2">
        <v>0</v>
      </c>
      <c r="AD4496" s="2">
        <v>0</v>
      </c>
      <c r="AE4496" s="2">
        <v>0</v>
      </c>
      <c r="AF4496" s="2">
        <v>0</v>
      </c>
      <c r="AG4496" s="2">
        <v>1</v>
      </c>
      <c r="AH4496" s="2">
        <v>0</v>
      </c>
      <c r="AI4496" s="2">
        <v>0</v>
      </c>
      <c r="AJ4496" s="2">
        <v>0</v>
      </c>
      <c r="AK4496" s="2">
        <v>0</v>
      </c>
      <c r="AL4496" s="2">
        <v>0</v>
      </c>
      <c r="AM4496" s="2">
        <v>0</v>
      </c>
      <c r="AN4496" s="3">
        <f>IFERROR(K4496/J4496,"")</f>
        <v>0</v>
      </c>
      <c r="AO4496" s="3">
        <f>IFERROR(L4496/K4496,"")</f>
        <v>0</v>
      </c>
    </row>
    <row r="4497" spans="1:41">
      <c r="A4497" t="s">
        <v>6400</v>
      </c>
      <c r="D4497">
        <v>3000</v>
      </c>
      <c r="E4497" t="s">
        <v>587</v>
      </c>
      <c r="F4497" t="s">
        <v>6401</v>
      </c>
      <c r="I4497" t="b">
        <v>0</v>
      </c>
      <c r="J4497" s="2">
        <v>345</v>
      </c>
      <c r="K4497" s="2">
        <v>70</v>
      </c>
      <c r="L4497" s="2">
        <v>0</v>
      </c>
      <c r="M4497" s="2">
        <v>70</v>
      </c>
      <c r="N4497" s="2">
        <v>3</v>
      </c>
      <c r="O4497" s="2">
        <v>0</v>
      </c>
      <c r="P4497" s="2">
        <v>44</v>
      </c>
      <c r="Q4497" s="2">
        <v>0</v>
      </c>
      <c r="R4497" s="2">
        <v>0</v>
      </c>
      <c r="S4497" s="2">
        <v>0</v>
      </c>
      <c r="T4497" s="2">
        <v>5</v>
      </c>
      <c r="U4497" s="2">
        <v>0</v>
      </c>
      <c r="V4497" s="2">
        <v>0</v>
      </c>
      <c r="W4497" s="2">
        <v>0</v>
      </c>
      <c r="X4497" s="2">
        <v>0</v>
      </c>
      <c r="Y4497" s="2">
        <v>1</v>
      </c>
      <c r="Z4497" s="2">
        <v>1</v>
      </c>
      <c r="AA4497" s="2">
        <v>0</v>
      </c>
      <c r="AB4497" s="2">
        <v>2</v>
      </c>
      <c r="AC4497" s="2">
        <v>0</v>
      </c>
      <c r="AD4497" s="2">
        <v>0</v>
      </c>
      <c r="AE4497" s="2">
        <v>0</v>
      </c>
      <c r="AF4497" s="2">
        <v>4</v>
      </c>
      <c r="AG4497" s="2">
        <v>0</v>
      </c>
      <c r="AH4497" s="2">
        <v>0</v>
      </c>
      <c r="AI4497" s="2">
        <v>0</v>
      </c>
      <c r="AJ4497" s="2">
        <v>0</v>
      </c>
      <c r="AK4497" s="2">
        <v>10</v>
      </c>
      <c r="AL4497" s="2">
        <v>0</v>
      </c>
      <c r="AM4497" s="2">
        <v>0</v>
      </c>
      <c r="AN4497" s="3">
        <f>IFERROR(K4497/J4497,"")</f>
        <v>0</v>
      </c>
      <c r="AO4497" s="3">
        <f>IFERROR(L4497/K4497,"")</f>
        <v>0</v>
      </c>
    </row>
    <row r="4498" spans="1:41">
      <c r="A4498" t="s">
        <v>6402</v>
      </c>
      <c r="D4498">
        <v>3000</v>
      </c>
      <c r="E4498" t="s">
        <v>587</v>
      </c>
      <c r="F4498" t="s">
        <v>6403</v>
      </c>
      <c r="I4498" t="b">
        <v>0</v>
      </c>
      <c r="J4498" s="2">
        <v>280</v>
      </c>
      <c r="K4498" s="2">
        <v>234</v>
      </c>
      <c r="L4498" s="2">
        <v>0</v>
      </c>
      <c r="M4498" s="2">
        <v>234</v>
      </c>
      <c r="N4498" s="2">
        <v>8</v>
      </c>
      <c r="O4498" s="2">
        <v>3</v>
      </c>
      <c r="P4498" s="2">
        <v>7</v>
      </c>
      <c r="Q4498" s="2">
        <v>0</v>
      </c>
      <c r="R4498" s="2">
        <v>0</v>
      </c>
      <c r="S4498" s="2">
        <v>0</v>
      </c>
      <c r="T4498" s="2">
        <v>46</v>
      </c>
      <c r="U4498" s="2">
        <v>0</v>
      </c>
      <c r="V4498" s="2">
        <v>0</v>
      </c>
      <c r="W4498" s="2">
        <v>0</v>
      </c>
      <c r="X4498" s="2">
        <v>0</v>
      </c>
      <c r="Y4498" s="2">
        <v>5</v>
      </c>
      <c r="Z4498" s="2">
        <v>2</v>
      </c>
      <c r="AA4498" s="2">
        <v>34</v>
      </c>
      <c r="AB4498" s="2">
        <v>1</v>
      </c>
      <c r="AC4498" s="2">
        <v>0</v>
      </c>
      <c r="AD4498" s="2">
        <v>0</v>
      </c>
      <c r="AE4498" s="2">
        <v>0</v>
      </c>
      <c r="AF4498" s="2">
        <v>0</v>
      </c>
      <c r="AG4498" s="2">
        <v>4</v>
      </c>
      <c r="AH4498" s="2">
        <v>1</v>
      </c>
      <c r="AI4498" s="2">
        <v>0</v>
      </c>
      <c r="AJ4498" s="2">
        <v>2</v>
      </c>
      <c r="AK4498" s="2">
        <v>117</v>
      </c>
      <c r="AL4498" s="2">
        <v>0</v>
      </c>
      <c r="AM4498" s="2">
        <v>4</v>
      </c>
      <c r="AN4498" s="3">
        <f>IFERROR(K4498/J4498,"")</f>
        <v>0</v>
      </c>
      <c r="AO4498" s="3">
        <f>IFERROR(L4498/K4498,"")</f>
        <v>0</v>
      </c>
    </row>
    <row r="4499" spans="1:41">
      <c r="A4499" t="s">
        <v>6404</v>
      </c>
      <c r="D4499">
        <v>3000</v>
      </c>
      <c r="E4499" t="s">
        <v>587</v>
      </c>
      <c r="F4499" t="s">
        <v>6405</v>
      </c>
      <c r="I4499" t="b">
        <v>0</v>
      </c>
      <c r="J4499" s="2">
        <v>440</v>
      </c>
      <c r="K4499" s="2">
        <v>212</v>
      </c>
      <c r="L4499" s="2">
        <v>3</v>
      </c>
      <c r="M4499" s="2">
        <v>209</v>
      </c>
      <c r="N4499" s="2">
        <v>3</v>
      </c>
      <c r="O4499" s="2">
        <v>2</v>
      </c>
      <c r="P4499" s="2">
        <v>193</v>
      </c>
      <c r="Q4499" s="2">
        <v>0</v>
      </c>
      <c r="R4499" s="2">
        <v>0</v>
      </c>
      <c r="S4499" s="2">
        <v>1</v>
      </c>
      <c r="T4499" s="2">
        <v>0</v>
      </c>
      <c r="U4499" s="2">
        <v>0</v>
      </c>
      <c r="V4499" s="2">
        <v>0</v>
      </c>
      <c r="W4499" s="2">
        <v>0</v>
      </c>
      <c r="X4499" s="2">
        <v>0</v>
      </c>
      <c r="Y4499" s="2">
        <v>0</v>
      </c>
      <c r="Z4499" s="2">
        <v>0</v>
      </c>
      <c r="AA4499" s="2">
        <v>1</v>
      </c>
      <c r="AB4499" s="2">
        <v>4</v>
      </c>
      <c r="AC4499" s="2">
        <v>0</v>
      </c>
      <c r="AD4499" s="2">
        <v>0</v>
      </c>
      <c r="AE4499" s="2">
        <v>0</v>
      </c>
      <c r="AF4499" s="2">
        <v>4</v>
      </c>
      <c r="AG4499" s="2">
        <v>1</v>
      </c>
      <c r="AH4499" s="2">
        <v>0</v>
      </c>
      <c r="AI4499" s="2">
        <v>0</v>
      </c>
      <c r="AJ4499" s="2">
        <v>0</v>
      </c>
      <c r="AK4499" s="2">
        <v>0</v>
      </c>
      <c r="AL4499" s="2">
        <v>0</v>
      </c>
      <c r="AM4499" s="2">
        <v>0</v>
      </c>
      <c r="AN4499" s="3">
        <f>IFERROR(K4499/J4499,"")</f>
        <v>0</v>
      </c>
      <c r="AO4499" s="3">
        <f>IFERROR(L4499/K4499,"")</f>
        <v>0</v>
      </c>
    </row>
    <row r="4500" spans="1:41">
      <c r="A4500" t="s">
        <v>6406</v>
      </c>
      <c r="D4500">
        <v>3000</v>
      </c>
      <c r="E4500" t="s">
        <v>587</v>
      </c>
      <c r="F4500" t="s">
        <v>6407</v>
      </c>
      <c r="I4500" t="b">
        <v>0</v>
      </c>
      <c r="J4500" s="2">
        <v>567</v>
      </c>
      <c r="K4500" s="2">
        <v>383</v>
      </c>
      <c r="L4500" s="2">
        <v>2</v>
      </c>
      <c r="M4500" s="2">
        <v>381</v>
      </c>
      <c r="N4500" s="2">
        <v>73</v>
      </c>
      <c r="O4500" s="2">
        <v>2</v>
      </c>
      <c r="P4500" s="2">
        <v>0</v>
      </c>
      <c r="Q4500" s="2">
        <v>0</v>
      </c>
      <c r="R4500" s="2">
        <v>1</v>
      </c>
      <c r="S4500" s="2">
        <v>0</v>
      </c>
      <c r="T4500" s="2">
        <v>28</v>
      </c>
      <c r="U4500" s="2">
        <v>0</v>
      </c>
      <c r="V4500" s="2">
        <v>0</v>
      </c>
      <c r="W4500" s="2">
        <v>0</v>
      </c>
      <c r="X4500" s="2">
        <v>0</v>
      </c>
      <c r="Y4500" s="2">
        <v>37</v>
      </c>
      <c r="Z4500" s="2">
        <v>13</v>
      </c>
      <c r="AA4500" s="2">
        <v>123</v>
      </c>
      <c r="AB4500" s="2">
        <v>19</v>
      </c>
      <c r="AC4500" s="2">
        <v>0</v>
      </c>
      <c r="AD4500" s="2">
        <v>0</v>
      </c>
      <c r="AE4500" s="2">
        <v>1</v>
      </c>
      <c r="AF4500" s="2">
        <v>0</v>
      </c>
      <c r="AG4500" s="2">
        <v>35</v>
      </c>
      <c r="AH4500" s="2">
        <v>0</v>
      </c>
      <c r="AI4500" s="2">
        <v>1</v>
      </c>
      <c r="AJ4500" s="2">
        <v>0</v>
      </c>
      <c r="AK4500" s="2">
        <v>16</v>
      </c>
      <c r="AL4500" s="2">
        <v>1</v>
      </c>
      <c r="AM4500" s="2">
        <v>31</v>
      </c>
      <c r="AN4500" s="3">
        <f>IFERROR(K4500/J4500,"")</f>
        <v>0</v>
      </c>
      <c r="AO4500" s="3">
        <f>IFERROR(L4500/K4500,"")</f>
        <v>0</v>
      </c>
    </row>
    <row r="4501" spans="1:41">
      <c r="A4501" t="s">
        <v>6408</v>
      </c>
      <c r="D4501">
        <v>3000</v>
      </c>
      <c r="E4501" t="s">
        <v>587</v>
      </c>
      <c r="F4501" t="s">
        <v>6409</v>
      </c>
      <c r="I4501" t="b">
        <v>0</v>
      </c>
      <c r="J4501" s="2">
        <v>590</v>
      </c>
      <c r="K4501" s="2">
        <v>339</v>
      </c>
      <c r="L4501" s="2">
        <v>2</v>
      </c>
      <c r="M4501" s="2">
        <v>337</v>
      </c>
      <c r="N4501" s="2">
        <v>43</v>
      </c>
      <c r="O4501" s="2">
        <v>13</v>
      </c>
      <c r="P4501" s="2">
        <v>1</v>
      </c>
      <c r="Q4501" s="2">
        <v>0</v>
      </c>
      <c r="R4501" s="2">
        <v>0</v>
      </c>
      <c r="S4501" s="2">
        <v>0</v>
      </c>
      <c r="T4501" s="2">
        <v>27</v>
      </c>
      <c r="U4501" s="2">
        <v>0</v>
      </c>
      <c r="V4501" s="2">
        <v>0</v>
      </c>
      <c r="W4501" s="2">
        <v>0</v>
      </c>
      <c r="X4501" s="2">
        <v>0</v>
      </c>
      <c r="Y4501" s="2">
        <v>33</v>
      </c>
      <c r="Z4501" s="2">
        <v>21</v>
      </c>
      <c r="AA4501" s="2">
        <v>130</v>
      </c>
      <c r="AB4501" s="2">
        <v>13</v>
      </c>
      <c r="AC4501" s="2">
        <v>0</v>
      </c>
      <c r="AD4501" s="2">
        <v>0</v>
      </c>
      <c r="AE4501" s="2">
        <v>0</v>
      </c>
      <c r="AF4501" s="2">
        <v>0</v>
      </c>
      <c r="AG4501" s="2">
        <v>21</v>
      </c>
      <c r="AH4501" s="2">
        <v>0</v>
      </c>
      <c r="AI4501" s="2">
        <v>0</v>
      </c>
      <c r="AJ4501" s="2">
        <v>4</v>
      </c>
      <c r="AK4501" s="2">
        <v>15</v>
      </c>
      <c r="AL4501" s="2">
        <v>0</v>
      </c>
      <c r="AM4501" s="2">
        <v>16</v>
      </c>
      <c r="AN4501" s="3">
        <f>IFERROR(K4501/J4501,"")</f>
        <v>0</v>
      </c>
      <c r="AO4501" s="3">
        <f>IFERROR(L4501/K4501,"")</f>
        <v>0</v>
      </c>
    </row>
    <row r="4502" spans="1:41">
      <c r="A4502" t="s">
        <v>6410</v>
      </c>
      <c r="D4502">
        <v>3000</v>
      </c>
      <c r="E4502" t="s">
        <v>587</v>
      </c>
      <c r="F4502" t="s">
        <v>6411</v>
      </c>
      <c r="I4502" t="b">
        <v>0</v>
      </c>
      <c r="J4502" s="2">
        <v>568</v>
      </c>
      <c r="K4502" s="2">
        <v>328</v>
      </c>
      <c r="L4502" s="2">
        <v>6</v>
      </c>
      <c r="M4502" s="2">
        <v>322</v>
      </c>
      <c r="N4502" s="2">
        <v>20</v>
      </c>
      <c r="O4502" s="2">
        <v>9</v>
      </c>
      <c r="P4502" s="2">
        <v>5</v>
      </c>
      <c r="Q4502" s="2">
        <v>0</v>
      </c>
      <c r="R4502" s="2">
        <v>0</v>
      </c>
      <c r="S4502" s="2">
        <v>0</v>
      </c>
      <c r="T4502" s="2">
        <v>20</v>
      </c>
      <c r="U4502" s="2">
        <v>0</v>
      </c>
      <c r="V4502" s="2">
        <v>0</v>
      </c>
      <c r="W4502" s="2">
        <v>0</v>
      </c>
      <c r="X4502" s="2">
        <v>0</v>
      </c>
      <c r="Y4502" s="2">
        <v>29</v>
      </c>
      <c r="Z4502" s="2">
        <v>25</v>
      </c>
      <c r="AA4502" s="2">
        <v>143</v>
      </c>
      <c r="AB4502" s="2">
        <v>6</v>
      </c>
      <c r="AC4502" s="2">
        <v>0</v>
      </c>
      <c r="AD4502" s="2">
        <v>0</v>
      </c>
      <c r="AE4502" s="2">
        <v>0</v>
      </c>
      <c r="AF4502" s="2">
        <v>0</v>
      </c>
      <c r="AG4502" s="2">
        <v>16</v>
      </c>
      <c r="AH4502" s="2">
        <v>0</v>
      </c>
      <c r="AI4502" s="2">
        <v>0</v>
      </c>
      <c r="AJ4502" s="2">
        <v>7</v>
      </c>
      <c r="AK4502" s="2">
        <v>11</v>
      </c>
      <c r="AL4502" s="2">
        <v>0</v>
      </c>
      <c r="AM4502" s="2">
        <v>31</v>
      </c>
      <c r="AN4502" s="3">
        <f>IFERROR(K4502/J4502,"")</f>
        <v>0</v>
      </c>
      <c r="AO4502" s="3">
        <f>IFERROR(L4502/K4502,"")</f>
        <v>0</v>
      </c>
    </row>
    <row r="4503" spans="1:41">
      <c r="A4503" t="s">
        <v>6412</v>
      </c>
      <c r="D4503">
        <v>3000</v>
      </c>
      <c r="E4503" t="s">
        <v>587</v>
      </c>
      <c r="F4503" t="s">
        <v>6413</v>
      </c>
      <c r="I4503" t="b">
        <v>0</v>
      </c>
      <c r="J4503" s="2">
        <v>600</v>
      </c>
      <c r="K4503" s="2">
        <v>332</v>
      </c>
      <c r="L4503" s="2">
        <v>2</v>
      </c>
      <c r="M4503" s="2">
        <v>330</v>
      </c>
      <c r="N4503" s="2">
        <v>22</v>
      </c>
      <c r="O4503" s="2">
        <v>7</v>
      </c>
      <c r="P4503" s="2">
        <v>2</v>
      </c>
      <c r="Q4503" s="2">
        <v>0</v>
      </c>
      <c r="R4503" s="2">
        <v>0</v>
      </c>
      <c r="S4503" s="2">
        <v>0</v>
      </c>
      <c r="T4503" s="2">
        <v>32</v>
      </c>
      <c r="U4503" s="2">
        <v>0</v>
      </c>
      <c r="V4503" s="2">
        <v>0</v>
      </c>
      <c r="W4503" s="2">
        <v>0</v>
      </c>
      <c r="X4503" s="2">
        <v>0</v>
      </c>
      <c r="Y4503" s="2">
        <v>31</v>
      </c>
      <c r="Z4503" s="2">
        <v>12</v>
      </c>
      <c r="AA4503" s="2">
        <v>152</v>
      </c>
      <c r="AB4503" s="2">
        <v>9</v>
      </c>
      <c r="AC4503" s="2">
        <v>1</v>
      </c>
      <c r="AD4503" s="2">
        <v>0</v>
      </c>
      <c r="AE4503" s="2">
        <v>0</v>
      </c>
      <c r="AF4503" s="2">
        <v>0</v>
      </c>
      <c r="AG4503" s="2">
        <v>16</v>
      </c>
      <c r="AH4503" s="2">
        <v>0</v>
      </c>
      <c r="AI4503" s="2">
        <v>0</v>
      </c>
      <c r="AJ4503" s="2">
        <v>3</v>
      </c>
      <c r="AK4503" s="2">
        <v>17</v>
      </c>
      <c r="AL4503" s="2">
        <v>2</v>
      </c>
      <c r="AM4503" s="2">
        <v>24</v>
      </c>
      <c r="AN4503" s="3">
        <f>IFERROR(K4503/J4503,"")</f>
        <v>0</v>
      </c>
      <c r="AO4503" s="3">
        <f>IFERROR(L4503/K4503,"")</f>
        <v>0</v>
      </c>
    </row>
    <row r="4504" spans="1:41">
      <c r="A4504" t="s">
        <v>6414</v>
      </c>
      <c r="D4504">
        <v>3000</v>
      </c>
      <c r="E4504" t="s">
        <v>587</v>
      </c>
      <c r="F4504" t="s">
        <v>6415</v>
      </c>
      <c r="I4504" t="b">
        <v>0</v>
      </c>
      <c r="J4504" s="2">
        <v>473</v>
      </c>
      <c r="K4504" s="2">
        <v>323</v>
      </c>
      <c r="L4504" s="2">
        <v>0</v>
      </c>
      <c r="M4504" s="2">
        <v>323</v>
      </c>
      <c r="N4504" s="2">
        <v>51</v>
      </c>
      <c r="O4504" s="2">
        <v>1</v>
      </c>
      <c r="P4504" s="2">
        <v>2</v>
      </c>
      <c r="Q4504" s="2">
        <v>0</v>
      </c>
      <c r="R4504" s="2">
        <v>0</v>
      </c>
      <c r="S4504" s="2">
        <v>0</v>
      </c>
      <c r="T4504" s="2">
        <v>27</v>
      </c>
      <c r="U4504" s="2">
        <v>0</v>
      </c>
      <c r="V4504" s="2">
        <v>0</v>
      </c>
      <c r="W4504" s="2">
        <v>0</v>
      </c>
      <c r="X4504" s="2">
        <v>0</v>
      </c>
      <c r="Y4504" s="2">
        <v>27</v>
      </c>
      <c r="Z4504" s="2">
        <v>10</v>
      </c>
      <c r="AA4504" s="2">
        <v>119</v>
      </c>
      <c r="AB4504" s="2">
        <v>26</v>
      </c>
      <c r="AC4504" s="2">
        <v>1</v>
      </c>
      <c r="AD4504" s="2">
        <v>0</v>
      </c>
      <c r="AE4504" s="2">
        <v>0</v>
      </c>
      <c r="AF4504" s="2">
        <v>0</v>
      </c>
      <c r="AG4504" s="2">
        <v>18</v>
      </c>
      <c r="AH4504" s="2">
        <v>0</v>
      </c>
      <c r="AI4504" s="2">
        <v>0</v>
      </c>
      <c r="AJ4504" s="2">
        <v>4</v>
      </c>
      <c r="AK4504" s="2">
        <v>16</v>
      </c>
      <c r="AL4504" s="2">
        <v>0</v>
      </c>
      <c r="AM4504" s="2">
        <v>21</v>
      </c>
      <c r="AN4504" s="3">
        <f>IFERROR(K4504/J4504,"")</f>
        <v>0</v>
      </c>
      <c r="AO4504" s="3">
        <f>IFERROR(L4504/K4504,"")</f>
        <v>0</v>
      </c>
    </row>
    <row r="4505" spans="1:41">
      <c r="A4505" t="s">
        <v>6416</v>
      </c>
      <c r="D4505">
        <v>3000</v>
      </c>
      <c r="E4505" t="s">
        <v>587</v>
      </c>
      <c r="F4505" t="s">
        <v>6417</v>
      </c>
      <c r="I4505" t="b">
        <v>0</v>
      </c>
      <c r="J4505" s="2">
        <v>533</v>
      </c>
      <c r="K4505" s="2">
        <v>400</v>
      </c>
      <c r="L4505" s="2">
        <v>2</v>
      </c>
      <c r="M4505" s="2">
        <v>398</v>
      </c>
      <c r="N4505" s="2">
        <v>74</v>
      </c>
      <c r="O4505" s="2">
        <v>1</v>
      </c>
      <c r="P4505" s="2">
        <v>1</v>
      </c>
      <c r="Q4505" s="2">
        <v>0</v>
      </c>
      <c r="R4505" s="2">
        <v>0</v>
      </c>
      <c r="S4505" s="2">
        <v>0</v>
      </c>
      <c r="T4505" s="2">
        <v>21</v>
      </c>
      <c r="U4505" s="2">
        <v>0</v>
      </c>
      <c r="V4505" s="2">
        <v>0</v>
      </c>
      <c r="W4505" s="2">
        <v>0</v>
      </c>
      <c r="X4505" s="2">
        <v>0</v>
      </c>
      <c r="Y4505" s="2">
        <v>31</v>
      </c>
      <c r="Z4505" s="2">
        <v>20</v>
      </c>
      <c r="AA4505" s="2">
        <v>160</v>
      </c>
      <c r="AB4505" s="2">
        <v>11</v>
      </c>
      <c r="AC4505" s="2">
        <v>0</v>
      </c>
      <c r="AD4505" s="2">
        <v>0</v>
      </c>
      <c r="AE4505" s="2">
        <v>0</v>
      </c>
      <c r="AF4505" s="2">
        <v>0</v>
      </c>
      <c r="AG4505" s="2">
        <v>47</v>
      </c>
      <c r="AH4505" s="2">
        <v>0</v>
      </c>
      <c r="AI4505" s="2">
        <v>0</v>
      </c>
      <c r="AJ4505" s="2">
        <v>5</v>
      </c>
      <c r="AK4505" s="2">
        <v>8</v>
      </c>
      <c r="AL4505" s="2">
        <v>0</v>
      </c>
      <c r="AM4505" s="2">
        <v>19</v>
      </c>
      <c r="AN4505" s="3">
        <f>IFERROR(K4505/J4505,"")</f>
        <v>0</v>
      </c>
      <c r="AO4505" s="3">
        <f>IFERROR(L4505/K4505,"")</f>
        <v>0</v>
      </c>
    </row>
    <row r="4506" spans="1:41">
      <c r="A4506" t="s">
        <v>6418</v>
      </c>
      <c r="D4506">
        <v>3000</v>
      </c>
      <c r="E4506" t="s">
        <v>587</v>
      </c>
      <c r="F4506" t="s">
        <v>6419</v>
      </c>
      <c r="I4506" t="b">
        <v>0</v>
      </c>
      <c r="J4506" s="2">
        <v>629</v>
      </c>
      <c r="K4506" s="2">
        <v>424</v>
      </c>
      <c r="L4506" s="2">
        <v>1</v>
      </c>
      <c r="M4506" s="2">
        <v>423</v>
      </c>
      <c r="N4506" s="2">
        <v>50</v>
      </c>
      <c r="O4506" s="2">
        <v>7</v>
      </c>
      <c r="P4506" s="2">
        <v>0</v>
      </c>
      <c r="Q4506" s="2">
        <v>0</v>
      </c>
      <c r="R4506" s="2">
        <v>0</v>
      </c>
      <c r="S4506" s="2">
        <v>0</v>
      </c>
      <c r="T4506" s="2">
        <v>38</v>
      </c>
      <c r="U4506" s="2">
        <v>0</v>
      </c>
      <c r="V4506" s="2">
        <v>0</v>
      </c>
      <c r="W4506" s="2">
        <v>0</v>
      </c>
      <c r="X4506" s="2">
        <v>0</v>
      </c>
      <c r="Y4506" s="2">
        <v>55</v>
      </c>
      <c r="Z4506" s="2">
        <v>19</v>
      </c>
      <c r="AA4506" s="2">
        <v>177</v>
      </c>
      <c r="AB4506" s="2">
        <v>9</v>
      </c>
      <c r="AC4506" s="2">
        <v>0</v>
      </c>
      <c r="AD4506" s="2">
        <v>0</v>
      </c>
      <c r="AE4506" s="2">
        <v>0</v>
      </c>
      <c r="AF4506" s="2">
        <v>0</v>
      </c>
      <c r="AG4506" s="2">
        <v>34</v>
      </c>
      <c r="AH4506" s="2">
        <v>0</v>
      </c>
      <c r="AI4506" s="2">
        <v>0</v>
      </c>
      <c r="AJ4506" s="2">
        <v>1</v>
      </c>
      <c r="AK4506" s="2">
        <v>8</v>
      </c>
      <c r="AL4506" s="2">
        <v>0</v>
      </c>
      <c r="AM4506" s="2">
        <v>25</v>
      </c>
      <c r="AN4506" s="3">
        <f>IFERROR(K4506/J4506,"")</f>
        <v>0</v>
      </c>
      <c r="AO4506" s="3">
        <f>IFERROR(L4506/K4506,"")</f>
        <v>0</v>
      </c>
    </row>
    <row r="4507" spans="1:41">
      <c r="A4507" t="s">
        <v>6420</v>
      </c>
      <c r="D4507">
        <v>3000</v>
      </c>
      <c r="E4507" t="s">
        <v>587</v>
      </c>
      <c r="F4507" t="s">
        <v>6421</v>
      </c>
      <c r="I4507" t="b">
        <v>0</v>
      </c>
      <c r="J4507" s="2">
        <v>540</v>
      </c>
      <c r="K4507" s="2">
        <v>391</v>
      </c>
      <c r="L4507" s="2">
        <v>5</v>
      </c>
      <c r="M4507" s="2">
        <v>386</v>
      </c>
      <c r="N4507" s="2">
        <v>61</v>
      </c>
      <c r="O4507" s="2">
        <v>2</v>
      </c>
      <c r="P4507" s="2">
        <v>3</v>
      </c>
      <c r="Q4507" s="2">
        <v>0</v>
      </c>
      <c r="R4507" s="2">
        <v>0</v>
      </c>
      <c r="S4507" s="2">
        <v>0</v>
      </c>
      <c r="T4507" s="2">
        <v>29</v>
      </c>
      <c r="U4507" s="2">
        <v>0</v>
      </c>
      <c r="V4507" s="2">
        <v>0</v>
      </c>
      <c r="W4507" s="2">
        <v>0</v>
      </c>
      <c r="X4507" s="2">
        <v>0</v>
      </c>
      <c r="Y4507" s="2">
        <v>50</v>
      </c>
      <c r="Z4507" s="2">
        <v>14</v>
      </c>
      <c r="AA4507" s="2">
        <v>140</v>
      </c>
      <c r="AB4507" s="2">
        <v>28</v>
      </c>
      <c r="AC4507" s="2">
        <v>0</v>
      </c>
      <c r="AD4507" s="2">
        <v>0</v>
      </c>
      <c r="AE4507" s="2">
        <v>0</v>
      </c>
      <c r="AF4507" s="2">
        <v>0</v>
      </c>
      <c r="AG4507" s="2">
        <v>33</v>
      </c>
      <c r="AH4507" s="2">
        <v>0</v>
      </c>
      <c r="AI4507" s="2">
        <v>0</v>
      </c>
      <c r="AJ4507" s="2">
        <v>6</v>
      </c>
      <c r="AK4507" s="2">
        <v>5</v>
      </c>
      <c r="AL4507" s="2">
        <v>1</v>
      </c>
      <c r="AM4507" s="2">
        <v>14</v>
      </c>
      <c r="AN4507" s="3">
        <f>IFERROR(K4507/J4507,"")</f>
        <v>0</v>
      </c>
      <c r="AO4507" s="3">
        <f>IFERROR(L4507/K4507,"")</f>
        <v>0</v>
      </c>
    </row>
    <row r="4508" spans="1:41">
      <c r="A4508" t="s">
        <v>6422</v>
      </c>
      <c r="D4508">
        <v>3000</v>
      </c>
      <c r="E4508" t="s">
        <v>587</v>
      </c>
      <c r="F4508" t="s">
        <v>6423</v>
      </c>
      <c r="I4508" t="b">
        <v>0</v>
      </c>
      <c r="J4508" s="2">
        <v>461</v>
      </c>
      <c r="K4508" s="2">
        <v>288</v>
      </c>
      <c r="L4508" s="2">
        <v>6</v>
      </c>
      <c r="M4508" s="2">
        <v>282</v>
      </c>
      <c r="N4508" s="2">
        <v>42</v>
      </c>
      <c r="O4508" s="2">
        <v>0</v>
      </c>
      <c r="P4508" s="2">
        <v>6</v>
      </c>
      <c r="Q4508" s="2">
        <v>0</v>
      </c>
      <c r="R4508" s="2">
        <v>0</v>
      </c>
      <c r="S4508" s="2">
        <v>0</v>
      </c>
      <c r="T4508" s="2">
        <v>29</v>
      </c>
      <c r="U4508" s="2">
        <v>0</v>
      </c>
      <c r="V4508" s="2">
        <v>0</v>
      </c>
      <c r="W4508" s="2">
        <v>0</v>
      </c>
      <c r="X4508" s="2">
        <v>0</v>
      </c>
      <c r="Y4508" s="2">
        <v>21</v>
      </c>
      <c r="Z4508" s="2">
        <v>17</v>
      </c>
      <c r="AA4508" s="2">
        <v>105</v>
      </c>
      <c r="AB4508" s="2">
        <v>26</v>
      </c>
      <c r="AC4508" s="2">
        <v>0</v>
      </c>
      <c r="AD4508" s="2">
        <v>0</v>
      </c>
      <c r="AE4508" s="2">
        <v>0</v>
      </c>
      <c r="AF4508" s="2">
        <v>0</v>
      </c>
      <c r="AG4508" s="2">
        <v>15</v>
      </c>
      <c r="AH4508" s="2">
        <v>0</v>
      </c>
      <c r="AI4508" s="2">
        <v>0</v>
      </c>
      <c r="AJ4508" s="2">
        <v>2</v>
      </c>
      <c r="AK4508" s="2">
        <v>7</v>
      </c>
      <c r="AL4508" s="2">
        <v>0</v>
      </c>
      <c r="AM4508" s="2">
        <v>12</v>
      </c>
      <c r="AN4508" s="3">
        <f>IFERROR(K4508/J4508,"")</f>
        <v>0</v>
      </c>
      <c r="AO4508" s="3">
        <f>IFERROR(L4508/K4508,"")</f>
        <v>0</v>
      </c>
    </row>
    <row r="4509" spans="1:41">
      <c r="A4509" t="s">
        <v>6424</v>
      </c>
      <c r="D4509">
        <v>3000</v>
      </c>
      <c r="E4509" t="s">
        <v>587</v>
      </c>
      <c r="F4509" t="s">
        <v>6425</v>
      </c>
      <c r="I4509" t="b">
        <v>0</v>
      </c>
      <c r="J4509" s="2">
        <v>558</v>
      </c>
      <c r="K4509" s="2">
        <v>433</v>
      </c>
      <c r="L4509" s="2">
        <v>1</v>
      </c>
      <c r="M4509" s="2">
        <v>432</v>
      </c>
      <c r="N4509" s="2">
        <v>77</v>
      </c>
      <c r="O4509" s="2">
        <v>3</v>
      </c>
      <c r="P4509" s="2">
        <v>1</v>
      </c>
      <c r="Q4509" s="2">
        <v>0</v>
      </c>
      <c r="R4509" s="2">
        <v>0</v>
      </c>
      <c r="S4509" s="2">
        <v>0</v>
      </c>
      <c r="T4509" s="2">
        <v>17</v>
      </c>
      <c r="U4509" s="2">
        <v>0</v>
      </c>
      <c r="V4509" s="2">
        <v>0</v>
      </c>
      <c r="W4509" s="2">
        <v>0</v>
      </c>
      <c r="X4509" s="2">
        <v>0</v>
      </c>
      <c r="Y4509" s="2">
        <v>57</v>
      </c>
      <c r="Z4509" s="2">
        <v>9</v>
      </c>
      <c r="AA4509" s="2">
        <v>168</v>
      </c>
      <c r="AB4509" s="2">
        <v>14</v>
      </c>
      <c r="AC4509" s="2">
        <v>0</v>
      </c>
      <c r="AD4509" s="2">
        <v>0</v>
      </c>
      <c r="AE4509" s="2">
        <v>0</v>
      </c>
      <c r="AF4509" s="2">
        <v>0</v>
      </c>
      <c r="AG4509" s="2">
        <v>52</v>
      </c>
      <c r="AH4509" s="2">
        <v>0</v>
      </c>
      <c r="AI4509" s="2">
        <v>1</v>
      </c>
      <c r="AJ4509" s="2">
        <v>3</v>
      </c>
      <c r="AK4509" s="2">
        <v>5</v>
      </c>
      <c r="AL4509" s="2">
        <v>1</v>
      </c>
      <c r="AM4509" s="2">
        <v>24</v>
      </c>
      <c r="AN4509" s="3">
        <f>IFERROR(K4509/J4509,"")</f>
        <v>0</v>
      </c>
      <c r="AO4509" s="3">
        <f>IFERROR(L4509/K4509,"")</f>
        <v>0</v>
      </c>
    </row>
    <row r="4510" spans="1:41">
      <c r="A4510" t="s">
        <v>6426</v>
      </c>
      <c r="D4510">
        <v>3000</v>
      </c>
      <c r="E4510" t="s">
        <v>587</v>
      </c>
      <c r="F4510" t="s">
        <v>6427</v>
      </c>
      <c r="I4510" t="b">
        <v>0</v>
      </c>
      <c r="J4510" s="2">
        <v>341</v>
      </c>
      <c r="K4510" s="2">
        <v>72</v>
      </c>
      <c r="L4510" s="2">
        <v>2</v>
      </c>
      <c r="M4510" s="2">
        <v>70</v>
      </c>
      <c r="N4510" s="2">
        <v>7</v>
      </c>
      <c r="O4510" s="2">
        <v>0</v>
      </c>
      <c r="P4510" s="2">
        <v>41</v>
      </c>
      <c r="Q4510" s="2">
        <v>0</v>
      </c>
      <c r="R4510" s="2">
        <v>0</v>
      </c>
      <c r="S4510" s="2">
        <v>0</v>
      </c>
      <c r="T4510" s="2">
        <v>3</v>
      </c>
      <c r="U4510" s="2">
        <v>0</v>
      </c>
      <c r="V4510" s="2">
        <v>0</v>
      </c>
      <c r="W4510" s="2">
        <v>0</v>
      </c>
      <c r="X4510" s="2">
        <v>0</v>
      </c>
      <c r="Y4510" s="2">
        <v>1</v>
      </c>
      <c r="Z4510" s="2">
        <v>1</v>
      </c>
      <c r="AA4510" s="2">
        <v>1</v>
      </c>
      <c r="AB4510" s="2">
        <v>1</v>
      </c>
      <c r="AC4510" s="2">
        <v>0</v>
      </c>
      <c r="AD4510" s="2">
        <v>0</v>
      </c>
      <c r="AE4510" s="2">
        <v>0</v>
      </c>
      <c r="AF4510" s="2">
        <v>9</v>
      </c>
      <c r="AG4510" s="2">
        <v>0</v>
      </c>
      <c r="AH4510" s="2">
        <v>0</v>
      </c>
      <c r="AI4510" s="2">
        <v>0</v>
      </c>
      <c r="AJ4510" s="2">
        <v>0</v>
      </c>
      <c r="AK4510" s="2">
        <v>6</v>
      </c>
      <c r="AL4510" s="2">
        <v>0</v>
      </c>
      <c r="AM4510" s="2">
        <v>0</v>
      </c>
      <c r="AN4510" s="3">
        <f>IFERROR(K4510/J4510,"")</f>
        <v>0</v>
      </c>
      <c r="AO4510" s="3">
        <f>IFERROR(L4510/K4510,"")</f>
        <v>0</v>
      </c>
    </row>
    <row r="4511" spans="1:41">
      <c r="A4511" t="s">
        <v>6428</v>
      </c>
      <c r="D4511">
        <v>3000</v>
      </c>
      <c r="E4511" t="s">
        <v>587</v>
      </c>
      <c r="F4511" t="s">
        <v>6429</v>
      </c>
      <c r="I4511" t="b">
        <v>0</v>
      </c>
      <c r="J4511" s="2">
        <v>605</v>
      </c>
      <c r="K4511" s="2">
        <v>116</v>
      </c>
      <c r="L4511" s="2">
        <v>1</v>
      </c>
      <c r="M4511" s="2">
        <v>115</v>
      </c>
      <c r="N4511" s="2">
        <v>11</v>
      </c>
      <c r="O4511" s="2">
        <v>3</v>
      </c>
      <c r="P4511" s="2">
        <v>0</v>
      </c>
      <c r="Q4511" s="2">
        <v>0</v>
      </c>
      <c r="R4511" s="2">
        <v>0</v>
      </c>
      <c r="S4511" s="2">
        <v>0</v>
      </c>
      <c r="T4511" s="2">
        <v>27</v>
      </c>
      <c r="U4511" s="2">
        <v>0</v>
      </c>
      <c r="V4511" s="2">
        <v>0</v>
      </c>
      <c r="W4511" s="2">
        <v>0</v>
      </c>
      <c r="X4511" s="2">
        <v>0</v>
      </c>
      <c r="Y4511" s="2">
        <v>10</v>
      </c>
      <c r="Z4511" s="2">
        <v>4</v>
      </c>
      <c r="AA4511" s="2">
        <v>40</v>
      </c>
      <c r="AB4511" s="2">
        <v>9</v>
      </c>
      <c r="AC4511" s="2">
        <v>0</v>
      </c>
      <c r="AD4511" s="2">
        <v>0</v>
      </c>
      <c r="AE4511" s="2">
        <v>0</v>
      </c>
      <c r="AF4511" s="2">
        <v>0</v>
      </c>
      <c r="AG4511" s="2">
        <v>7</v>
      </c>
      <c r="AH4511" s="2">
        <v>0</v>
      </c>
      <c r="AI4511" s="2">
        <v>1</v>
      </c>
      <c r="AJ4511" s="2">
        <v>0</v>
      </c>
      <c r="AK4511" s="2">
        <v>2</v>
      </c>
      <c r="AL4511" s="2">
        <v>0</v>
      </c>
      <c r="AM4511" s="2">
        <v>1</v>
      </c>
      <c r="AN4511" s="3">
        <f>IFERROR(K4511/J4511,"")</f>
        <v>0</v>
      </c>
      <c r="AO4511" s="3">
        <f>IFERROR(L4511/K4511,"")</f>
        <v>0</v>
      </c>
    </row>
    <row r="4512" spans="1:41">
      <c r="A4512" t="s">
        <v>6430</v>
      </c>
      <c r="D4512">
        <v>3000</v>
      </c>
      <c r="E4512" t="s">
        <v>587</v>
      </c>
      <c r="F4512" t="s">
        <v>6431</v>
      </c>
      <c r="I4512" t="b">
        <v>0</v>
      </c>
      <c r="J4512" s="2">
        <v>514</v>
      </c>
      <c r="K4512" s="2">
        <v>324</v>
      </c>
      <c r="L4512" s="2">
        <v>14</v>
      </c>
      <c r="M4512" s="2">
        <v>310</v>
      </c>
      <c r="N4512" s="2">
        <v>2</v>
      </c>
      <c r="O4512" s="2">
        <v>129</v>
      </c>
      <c r="P4512" s="2">
        <v>1</v>
      </c>
      <c r="Q4512" s="2">
        <v>0</v>
      </c>
      <c r="R4512" s="2">
        <v>0</v>
      </c>
      <c r="S4512" s="2">
        <v>0</v>
      </c>
      <c r="T4512" s="2">
        <v>5</v>
      </c>
      <c r="U4512" s="2">
        <v>0</v>
      </c>
      <c r="V4512" s="2">
        <v>0</v>
      </c>
      <c r="W4512" s="2">
        <v>0</v>
      </c>
      <c r="X4512" s="2">
        <v>0</v>
      </c>
      <c r="Y4512" s="2">
        <v>8</v>
      </c>
      <c r="Z4512" s="2">
        <v>9</v>
      </c>
      <c r="AA4512" s="2">
        <v>64</v>
      </c>
      <c r="AB4512" s="2">
        <v>1</v>
      </c>
      <c r="AC4512" s="2">
        <v>0</v>
      </c>
      <c r="AD4512" s="2">
        <v>0</v>
      </c>
      <c r="AE4512" s="2">
        <v>0</v>
      </c>
      <c r="AF4512" s="2">
        <v>0</v>
      </c>
      <c r="AG4512" s="2">
        <v>6</v>
      </c>
      <c r="AH4512" s="2">
        <v>0</v>
      </c>
      <c r="AI4512" s="2">
        <v>1</v>
      </c>
      <c r="AJ4512" s="2">
        <v>1</v>
      </c>
      <c r="AK4512" s="2">
        <v>20</v>
      </c>
      <c r="AL4512" s="2">
        <v>0</v>
      </c>
      <c r="AM4512" s="2">
        <v>63</v>
      </c>
      <c r="AN4512" s="3">
        <f>IFERROR(K4512/J4512,"")</f>
        <v>0</v>
      </c>
      <c r="AO4512" s="3">
        <f>IFERROR(L4512/K4512,"")</f>
        <v>0</v>
      </c>
    </row>
    <row r="4513" spans="1:41">
      <c r="A4513" t="s">
        <v>6432</v>
      </c>
      <c r="D4513">
        <v>3000</v>
      </c>
      <c r="E4513" t="s">
        <v>587</v>
      </c>
      <c r="F4513" t="s">
        <v>6433</v>
      </c>
      <c r="I4513" t="b">
        <v>0</v>
      </c>
      <c r="J4513" s="2">
        <v>656</v>
      </c>
      <c r="K4513" s="2">
        <v>411</v>
      </c>
      <c r="L4513" s="2">
        <v>12</v>
      </c>
      <c r="M4513" s="2">
        <v>399</v>
      </c>
      <c r="N4513" s="2">
        <v>1</v>
      </c>
      <c r="O4513" s="2">
        <v>156</v>
      </c>
      <c r="P4513" s="2">
        <v>0</v>
      </c>
      <c r="Q4513" s="2">
        <v>0</v>
      </c>
      <c r="R4513" s="2">
        <v>0</v>
      </c>
      <c r="S4513" s="2">
        <v>0</v>
      </c>
      <c r="T4513" s="2">
        <v>5</v>
      </c>
      <c r="U4513" s="2">
        <v>0</v>
      </c>
      <c r="V4513" s="2">
        <v>0</v>
      </c>
      <c r="W4513" s="2">
        <v>0</v>
      </c>
      <c r="X4513" s="2">
        <v>0</v>
      </c>
      <c r="Y4513" s="2">
        <v>7</v>
      </c>
      <c r="Z4513" s="2">
        <v>14</v>
      </c>
      <c r="AA4513" s="2">
        <v>73</v>
      </c>
      <c r="AB4513" s="2">
        <v>1</v>
      </c>
      <c r="AC4513" s="2">
        <v>0</v>
      </c>
      <c r="AD4513" s="2">
        <v>1</v>
      </c>
      <c r="AE4513" s="2">
        <v>0</v>
      </c>
      <c r="AF4513" s="2">
        <v>0</v>
      </c>
      <c r="AG4513" s="2">
        <v>4</v>
      </c>
      <c r="AH4513" s="2">
        <v>0</v>
      </c>
      <c r="AI4513" s="2">
        <v>0</v>
      </c>
      <c r="AJ4513" s="2">
        <v>1</v>
      </c>
      <c r="AK4513" s="2">
        <v>23</v>
      </c>
      <c r="AL4513" s="2">
        <v>1</v>
      </c>
      <c r="AM4513" s="2">
        <v>112</v>
      </c>
      <c r="AN4513" s="3">
        <f>IFERROR(K4513/J4513,"")</f>
        <v>0</v>
      </c>
      <c r="AO4513" s="3">
        <f>IFERROR(L4513/K4513,"")</f>
        <v>0</v>
      </c>
    </row>
    <row r="4514" spans="1:41">
      <c r="A4514" t="s">
        <v>6434</v>
      </c>
      <c r="D4514">
        <v>3000</v>
      </c>
      <c r="E4514" t="s">
        <v>587</v>
      </c>
      <c r="F4514" t="s">
        <v>6435</v>
      </c>
      <c r="I4514" t="b">
        <v>0</v>
      </c>
      <c r="J4514" s="2">
        <v>351</v>
      </c>
      <c r="K4514" s="2">
        <v>46</v>
      </c>
      <c r="L4514" s="2">
        <v>0</v>
      </c>
      <c r="M4514" s="2">
        <v>46</v>
      </c>
      <c r="N4514" s="2">
        <v>4</v>
      </c>
      <c r="O4514" s="2">
        <v>1</v>
      </c>
      <c r="P4514" s="2">
        <v>36</v>
      </c>
      <c r="Q4514" s="2">
        <v>0</v>
      </c>
      <c r="R4514" s="2">
        <v>0</v>
      </c>
      <c r="S4514" s="2">
        <v>0</v>
      </c>
      <c r="T4514" s="2">
        <v>0</v>
      </c>
      <c r="U4514" s="2">
        <v>0</v>
      </c>
      <c r="V4514" s="2">
        <v>0</v>
      </c>
      <c r="W4514" s="2">
        <v>0</v>
      </c>
      <c r="X4514" s="2">
        <v>0</v>
      </c>
      <c r="Y4514" s="2">
        <v>0</v>
      </c>
      <c r="Z4514" s="2">
        <v>0</v>
      </c>
      <c r="AA4514" s="2">
        <v>1</v>
      </c>
      <c r="AB4514" s="2">
        <v>0</v>
      </c>
      <c r="AC4514" s="2">
        <v>0</v>
      </c>
      <c r="AD4514" s="2">
        <v>0</v>
      </c>
      <c r="AE4514" s="2">
        <v>1</v>
      </c>
      <c r="AF4514" s="2">
        <v>1</v>
      </c>
      <c r="AG4514" s="2">
        <v>2</v>
      </c>
      <c r="AH4514" s="2">
        <v>0</v>
      </c>
      <c r="AI4514" s="2">
        <v>0</v>
      </c>
      <c r="AJ4514" s="2">
        <v>0</v>
      </c>
      <c r="AK4514" s="2">
        <v>0</v>
      </c>
      <c r="AL4514" s="2">
        <v>0</v>
      </c>
      <c r="AM4514" s="2">
        <v>0</v>
      </c>
      <c r="AN4514" s="3">
        <f>IFERROR(K4514/J4514,"")</f>
        <v>0</v>
      </c>
      <c r="AO4514" s="3">
        <f>IFERROR(L4514/K4514,"")</f>
        <v>0</v>
      </c>
    </row>
    <row r="4515" spans="1:41">
      <c r="A4515" t="s">
        <v>6436</v>
      </c>
      <c r="D4515">
        <v>3000</v>
      </c>
      <c r="E4515" t="s">
        <v>587</v>
      </c>
      <c r="F4515" t="s">
        <v>6437</v>
      </c>
      <c r="I4515" t="b">
        <v>0</v>
      </c>
      <c r="J4515" s="2">
        <v>466</v>
      </c>
      <c r="K4515" s="2">
        <v>370</v>
      </c>
      <c r="L4515" s="2">
        <v>2</v>
      </c>
      <c r="M4515" s="2">
        <v>368</v>
      </c>
      <c r="N4515" s="2">
        <v>4</v>
      </c>
      <c r="O4515" s="2">
        <v>214</v>
      </c>
      <c r="P4515" s="2">
        <v>1</v>
      </c>
      <c r="Q4515" s="2">
        <v>0</v>
      </c>
      <c r="R4515" s="2">
        <v>0</v>
      </c>
      <c r="S4515" s="2">
        <v>0</v>
      </c>
      <c r="T4515" s="2">
        <v>6</v>
      </c>
      <c r="U4515" s="2">
        <v>0</v>
      </c>
      <c r="V4515" s="2">
        <v>0</v>
      </c>
      <c r="W4515" s="2">
        <v>0</v>
      </c>
      <c r="X4515" s="2">
        <v>0</v>
      </c>
      <c r="Y4515" s="2">
        <v>5</v>
      </c>
      <c r="Z4515" s="2">
        <v>1</v>
      </c>
      <c r="AA4515" s="2">
        <v>24</v>
      </c>
      <c r="AB4515" s="2">
        <v>0</v>
      </c>
      <c r="AC4515" s="2">
        <v>0</v>
      </c>
      <c r="AD4515" s="2">
        <v>0</v>
      </c>
      <c r="AE4515" s="2">
        <v>0</v>
      </c>
      <c r="AF4515" s="2">
        <v>0</v>
      </c>
      <c r="AG4515" s="2">
        <v>5</v>
      </c>
      <c r="AH4515" s="2">
        <v>0</v>
      </c>
      <c r="AI4515" s="2">
        <v>0</v>
      </c>
      <c r="AJ4515" s="2">
        <v>0</v>
      </c>
      <c r="AK4515" s="2">
        <v>12</v>
      </c>
      <c r="AL4515" s="2">
        <v>0</v>
      </c>
      <c r="AM4515" s="2">
        <v>96</v>
      </c>
      <c r="AN4515" s="3">
        <f>IFERROR(K4515/J4515,"")</f>
        <v>0</v>
      </c>
      <c r="AO4515" s="3">
        <f>IFERROR(L4515/K4515,"")</f>
        <v>0</v>
      </c>
    </row>
    <row r="4516" spans="1:41">
      <c r="A4516" t="s">
        <v>6438</v>
      </c>
      <c r="D4516">
        <v>3000</v>
      </c>
      <c r="E4516" t="s">
        <v>587</v>
      </c>
      <c r="F4516" t="s">
        <v>6437</v>
      </c>
      <c r="I4516" t="b">
        <v>0</v>
      </c>
      <c r="J4516" s="2">
        <v>292</v>
      </c>
      <c r="K4516" s="2">
        <v>220</v>
      </c>
      <c r="L4516" s="2">
        <v>17</v>
      </c>
      <c r="M4516" s="2">
        <v>203</v>
      </c>
      <c r="N4516" s="2">
        <v>0</v>
      </c>
      <c r="O4516" s="2">
        <v>111</v>
      </c>
      <c r="P4516" s="2">
        <v>0</v>
      </c>
      <c r="Q4516" s="2">
        <v>0</v>
      </c>
      <c r="R4516" s="2">
        <v>0</v>
      </c>
      <c r="S4516" s="2">
        <v>0</v>
      </c>
      <c r="T4516" s="2">
        <v>9</v>
      </c>
      <c r="U4516" s="2">
        <v>0</v>
      </c>
      <c r="V4516" s="2">
        <v>0</v>
      </c>
      <c r="W4516" s="2">
        <v>0</v>
      </c>
      <c r="X4516" s="2">
        <v>0</v>
      </c>
      <c r="Y4516" s="2">
        <v>2</v>
      </c>
      <c r="Z4516" s="2">
        <v>1</v>
      </c>
      <c r="AA4516" s="2">
        <v>18</v>
      </c>
      <c r="AB4516" s="2">
        <v>4</v>
      </c>
      <c r="AC4516" s="2">
        <v>0</v>
      </c>
      <c r="AD4516" s="2">
        <v>0</v>
      </c>
      <c r="AE4516" s="2">
        <v>0</v>
      </c>
      <c r="AF4516" s="2">
        <v>0</v>
      </c>
      <c r="AG4516" s="2">
        <v>0</v>
      </c>
      <c r="AH4516" s="2">
        <v>0</v>
      </c>
      <c r="AI4516" s="2">
        <v>0</v>
      </c>
      <c r="AJ4516" s="2">
        <v>0</v>
      </c>
      <c r="AK4516" s="2">
        <v>5</v>
      </c>
      <c r="AL4516" s="2">
        <v>0</v>
      </c>
      <c r="AM4516" s="2">
        <v>53</v>
      </c>
      <c r="AN4516" s="3">
        <f>IFERROR(K4516/J4516,"")</f>
        <v>0</v>
      </c>
      <c r="AO4516" s="3">
        <f>IFERROR(L4516/K4516,"")</f>
        <v>0</v>
      </c>
    </row>
    <row r="4517" spans="1:41">
      <c r="A4517" t="s">
        <v>6439</v>
      </c>
      <c r="D4517">
        <v>3000</v>
      </c>
      <c r="E4517" t="s">
        <v>587</v>
      </c>
      <c r="F4517" t="s">
        <v>6440</v>
      </c>
      <c r="I4517" t="b">
        <v>0</v>
      </c>
      <c r="J4517" s="2">
        <v>663</v>
      </c>
      <c r="K4517" s="2">
        <v>554</v>
      </c>
      <c r="L4517" s="2">
        <v>10</v>
      </c>
      <c r="M4517" s="2">
        <v>544</v>
      </c>
      <c r="N4517" s="2">
        <v>10</v>
      </c>
      <c r="O4517" s="2">
        <v>239</v>
      </c>
      <c r="P4517" s="2">
        <v>0</v>
      </c>
      <c r="Q4517" s="2">
        <v>0</v>
      </c>
      <c r="R4517" s="2">
        <v>0</v>
      </c>
      <c r="S4517" s="2">
        <v>0</v>
      </c>
      <c r="T4517" s="2">
        <v>44</v>
      </c>
      <c r="U4517" s="2">
        <v>0</v>
      </c>
      <c r="V4517" s="2">
        <v>0</v>
      </c>
      <c r="W4517" s="2">
        <v>0</v>
      </c>
      <c r="X4517" s="2">
        <v>0</v>
      </c>
      <c r="Y4517" s="2">
        <v>8</v>
      </c>
      <c r="Z4517" s="2">
        <v>1</v>
      </c>
      <c r="AA4517" s="2">
        <v>51</v>
      </c>
      <c r="AB4517" s="2">
        <v>2</v>
      </c>
      <c r="AC4517" s="2">
        <v>0</v>
      </c>
      <c r="AD4517" s="2">
        <v>0</v>
      </c>
      <c r="AE4517" s="2">
        <v>0</v>
      </c>
      <c r="AF4517" s="2">
        <v>0</v>
      </c>
      <c r="AG4517" s="2">
        <v>6</v>
      </c>
      <c r="AH4517" s="2">
        <v>0</v>
      </c>
      <c r="AI4517" s="2">
        <v>0</v>
      </c>
      <c r="AJ4517" s="2">
        <v>2</v>
      </c>
      <c r="AK4517" s="2">
        <v>61</v>
      </c>
      <c r="AL4517" s="2">
        <v>0</v>
      </c>
      <c r="AM4517" s="2">
        <v>120</v>
      </c>
      <c r="AN4517" s="3">
        <f>IFERROR(K4517/J4517,"")</f>
        <v>0</v>
      </c>
      <c r="AO4517" s="3">
        <f>IFERROR(L4517/K4517,"")</f>
        <v>0</v>
      </c>
    </row>
    <row r="4518" spans="1:41">
      <c r="A4518" t="s">
        <v>6441</v>
      </c>
      <c r="D4518">
        <v>3000</v>
      </c>
      <c r="E4518" t="s">
        <v>587</v>
      </c>
      <c r="F4518" t="s">
        <v>6442</v>
      </c>
      <c r="I4518" t="b">
        <v>0</v>
      </c>
      <c r="J4518" s="2">
        <v>709</v>
      </c>
      <c r="K4518" s="2">
        <v>557</v>
      </c>
      <c r="L4518" s="2">
        <v>8</v>
      </c>
      <c r="M4518" s="2">
        <v>549</v>
      </c>
      <c r="N4518" s="2">
        <v>21</v>
      </c>
      <c r="O4518" s="2">
        <v>115</v>
      </c>
      <c r="P4518" s="2">
        <v>0</v>
      </c>
      <c r="Q4518" s="2">
        <v>0</v>
      </c>
      <c r="R4518" s="2">
        <v>0</v>
      </c>
      <c r="S4518" s="2">
        <v>0</v>
      </c>
      <c r="T4518" s="2">
        <v>21</v>
      </c>
      <c r="U4518" s="2">
        <v>0</v>
      </c>
      <c r="V4518" s="2">
        <v>0</v>
      </c>
      <c r="W4518" s="2">
        <v>0</v>
      </c>
      <c r="X4518" s="2">
        <v>0</v>
      </c>
      <c r="Y4518" s="2">
        <v>12</v>
      </c>
      <c r="Z4518" s="2">
        <v>9</v>
      </c>
      <c r="AA4518" s="2">
        <v>101</v>
      </c>
      <c r="AB4518" s="2">
        <v>3</v>
      </c>
      <c r="AC4518" s="2">
        <v>0</v>
      </c>
      <c r="AD4518" s="2">
        <v>0</v>
      </c>
      <c r="AE4518" s="2">
        <v>0</v>
      </c>
      <c r="AF4518" s="2">
        <v>0</v>
      </c>
      <c r="AG4518" s="2">
        <v>9</v>
      </c>
      <c r="AH4518" s="2">
        <v>0</v>
      </c>
      <c r="AI4518" s="2">
        <v>2</v>
      </c>
      <c r="AJ4518" s="2">
        <v>3</v>
      </c>
      <c r="AK4518" s="2">
        <v>90</v>
      </c>
      <c r="AL4518" s="2">
        <v>0</v>
      </c>
      <c r="AM4518" s="2">
        <v>163</v>
      </c>
      <c r="AN4518" s="3">
        <f>IFERROR(K4518/J4518,"")</f>
        <v>0</v>
      </c>
      <c r="AO4518" s="3">
        <f>IFERROR(L4518/K4518,"")</f>
        <v>0</v>
      </c>
    </row>
    <row r="4519" spans="1:41">
      <c r="A4519" t="s">
        <v>6443</v>
      </c>
      <c r="D4519">
        <v>3000</v>
      </c>
      <c r="E4519" t="s">
        <v>587</v>
      </c>
      <c r="F4519" t="s">
        <v>6444</v>
      </c>
      <c r="I4519" t="b">
        <v>0</v>
      </c>
      <c r="J4519" s="2">
        <v>393</v>
      </c>
      <c r="K4519" s="2">
        <v>102</v>
      </c>
      <c r="L4519" s="2">
        <v>3</v>
      </c>
      <c r="M4519" s="2">
        <v>99</v>
      </c>
      <c r="N4519" s="2">
        <v>7</v>
      </c>
      <c r="O4519" s="2">
        <v>5</v>
      </c>
      <c r="P4519" s="2">
        <v>15</v>
      </c>
      <c r="Q4519" s="2">
        <v>0</v>
      </c>
      <c r="R4519" s="2">
        <v>0</v>
      </c>
      <c r="S4519" s="2">
        <v>0</v>
      </c>
      <c r="T4519" s="2">
        <v>17</v>
      </c>
      <c r="U4519" s="2">
        <v>0</v>
      </c>
      <c r="V4519" s="2">
        <v>0</v>
      </c>
      <c r="W4519" s="2">
        <v>0</v>
      </c>
      <c r="X4519" s="2">
        <v>0</v>
      </c>
      <c r="Y4519" s="2">
        <v>4</v>
      </c>
      <c r="Z4519" s="2">
        <v>0</v>
      </c>
      <c r="AA4519" s="2">
        <v>7</v>
      </c>
      <c r="AB4519" s="2">
        <v>7</v>
      </c>
      <c r="AC4519" s="2">
        <v>0</v>
      </c>
      <c r="AD4519" s="2">
        <v>0</v>
      </c>
      <c r="AE4519" s="2">
        <v>0</v>
      </c>
      <c r="AF4519" s="2">
        <v>2</v>
      </c>
      <c r="AG4519" s="2">
        <v>2</v>
      </c>
      <c r="AH4519" s="2">
        <v>0</v>
      </c>
      <c r="AI4519" s="2">
        <v>1</v>
      </c>
      <c r="AJ4519" s="2">
        <v>0</v>
      </c>
      <c r="AK4519" s="2">
        <v>30</v>
      </c>
      <c r="AL4519" s="2">
        <v>0</v>
      </c>
      <c r="AM4519" s="2">
        <v>2</v>
      </c>
      <c r="AN4519" s="3">
        <f>IFERROR(K4519/J4519,"")</f>
        <v>0</v>
      </c>
      <c r="AO4519" s="3">
        <f>IFERROR(L4519/K4519,"")</f>
        <v>0</v>
      </c>
    </row>
    <row r="4520" spans="1:41">
      <c r="A4520" t="s">
        <v>6445</v>
      </c>
      <c r="D4520">
        <v>3000</v>
      </c>
      <c r="E4520" t="s">
        <v>587</v>
      </c>
      <c r="F4520" t="s">
        <v>6446</v>
      </c>
      <c r="I4520" t="b">
        <v>0</v>
      </c>
      <c r="J4520" s="2">
        <v>636</v>
      </c>
      <c r="K4520" s="2">
        <v>502</v>
      </c>
      <c r="L4520" s="2">
        <v>3</v>
      </c>
      <c r="M4520" s="2">
        <v>499</v>
      </c>
      <c r="N4520" s="2">
        <v>59</v>
      </c>
      <c r="O4520" s="2">
        <v>36</v>
      </c>
      <c r="P4520" s="2">
        <v>0</v>
      </c>
      <c r="Q4520" s="2">
        <v>0</v>
      </c>
      <c r="R4520" s="2">
        <v>0</v>
      </c>
      <c r="S4520" s="2">
        <v>0</v>
      </c>
      <c r="T4520" s="2">
        <v>112</v>
      </c>
      <c r="U4520" s="2">
        <v>0</v>
      </c>
      <c r="V4520" s="2">
        <v>0</v>
      </c>
      <c r="W4520" s="2">
        <v>0</v>
      </c>
      <c r="X4520" s="2">
        <v>0</v>
      </c>
      <c r="Y4520" s="2">
        <v>26</v>
      </c>
      <c r="Z4520" s="2">
        <v>5</v>
      </c>
      <c r="AA4520" s="2">
        <v>137</v>
      </c>
      <c r="AB4520" s="2">
        <v>3</v>
      </c>
      <c r="AC4520" s="2">
        <v>1</v>
      </c>
      <c r="AD4520" s="2">
        <v>0</v>
      </c>
      <c r="AE4520" s="2">
        <v>1</v>
      </c>
      <c r="AF4520" s="2">
        <v>1</v>
      </c>
      <c r="AG4520" s="2">
        <v>44</v>
      </c>
      <c r="AH4520" s="2">
        <v>0</v>
      </c>
      <c r="AI4520" s="2">
        <v>0</v>
      </c>
      <c r="AJ4520" s="2">
        <v>1</v>
      </c>
      <c r="AK4520" s="2">
        <v>31</v>
      </c>
      <c r="AL4520" s="2">
        <v>0</v>
      </c>
      <c r="AM4520" s="2">
        <v>42</v>
      </c>
      <c r="AN4520" s="3">
        <f>IFERROR(K4520/J4520,"")</f>
        <v>0</v>
      </c>
      <c r="AO4520" s="3">
        <f>IFERROR(L4520/K4520,"")</f>
        <v>0</v>
      </c>
    </row>
    <row r="4521" spans="1:41">
      <c r="A4521" t="s">
        <v>6447</v>
      </c>
      <c r="D4521">
        <v>3000</v>
      </c>
      <c r="E4521" t="s">
        <v>587</v>
      </c>
      <c r="F4521" t="s">
        <v>6448</v>
      </c>
      <c r="I4521" t="b">
        <v>0</v>
      </c>
      <c r="J4521" s="2">
        <v>646</v>
      </c>
      <c r="K4521" s="2">
        <v>497</v>
      </c>
      <c r="L4521" s="2">
        <v>2</v>
      </c>
      <c r="M4521" s="2">
        <v>495</v>
      </c>
      <c r="N4521" s="2">
        <v>62</v>
      </c>
      <c r="O4521" s="2">
        <v>55</v>
      </c>
      <c r="P4521" s="2">
        <v>0</v>
      </c>
      <c r="Q4521" s="2">
        <v>0</v>
      </c>
      <c r="R4521" s="2">
        <v>0</v>
      </c>
      <c r="S4521" s="2">
        <v>0</v>
      </c>
      <c r="T4521" s="2">
        <v>82</v>
      </c>
      <c r="U4521" s="2">
        <v>0</v>
      </c>
      <c r="V4521" s="2">
        <v>0</v>
      </c>
      <c r="W4521" s="2">
        <v>0</v>
      </c>
      <c r="X4521" s="2">
        <v>0</v>
      </c>
      <c r="Y4521" s="2">
        <v>27</v>
      </c>
      <c r="Z4521" s="2">
        <v>9</v>
      </c>
      <c r="AA4521" s="2">
        <v>81</v>
      </c>
      <c r="AB4521" s="2">
        <v>16</v>
      </c>
      <c r="AC4521" s="2">
        <v>0</v>
      </c>
      <c r="AD4521" s="2">
        <v>0</v>
      </c>
      <c r="AE4521" s="2">
        <v>0</v>
      </c>
      <c r="AF4521" s="2">
        <v>0</v>
      </c>
      <c r="AG4521" s="2">
        <v>28</v>
      </c>
      <c r="AH4521" s="2">
        <v>0</v>
      </c>
      <c r="AI4521" s="2">
        <v>0</v>
      </c>
      <c r="AJ4521" s="2">
        <v>2</v>
      </c>
      <c r="AK4521" s="2">
        <v>49</v>
      </c>
      <c r="AL4521" s="2">
        <v>0</v>
      </c>
      <c r="AM4521" s="2">
        <v>84</v>
      </c>
      <c r="AN4521" s="3">
        <f>IFERROR(K4521/J4521,"")</f>
        <v>0</v>
      </c>
      <c r="AO4521" s="3">
        <f>IFERROR(L4521/K4521,"")</f>
        <v>0</v>
      </c>
    </row>
    <row r="4522" spans="1:41">
      <c r="A4522" t="s">
        <v>6449</v>
      </c>
      <c r="D4522">
        <v>3000</v>
      </c>
      <c r="E4522" t="s">
        <v>587</v>
      </c>
      <c r="F4522" t="s">
        <v>6450</v>
      </c>
      <c r="I4522" t="b">
        <v>0</v>
      </c>
      <c r="J4522" s="2">
        <v>646</v>
      </c>
      <c r="K4522" s="2">
        <v>514</v>
      </c>
      <c r="L4522" s="2">
        <v>23</v>
      </c>
      <c r="M4522" s="2">
        <v>491</v>
      </c>
      <c r="N4522" s="2">
        <v>22</v>
      </c>
      <c r="O4522" s="2">
        <v>184</v>
      </c>
      <c r="P4522" s="2">
        <v>0</v>
      </c>
      <c r="Q4522" s="2">
        <v>0</v>
      </c>
      <c r="R4522" s="2">
        <v>0</v>
      </c>
      <c r="S4522" s="2">
        <v>0</v>
      </c>
      <c r="T4522" s="2">
        <v>40</v>
      </c>
      <c r="U4522" s="2">
        <v>0</v>
      </c>
      <c r="V4522" s="2">
        <v>0</v>
      </c>
      <c r="W4522" s="2">
        <v>0</v>
      </c>
      <c r="X4522" s="2">
        <v>0</v>
      </c>
      <c r="Y4522" s="2">
        <v>8</v>
      </c>
      <c r="Z4522" s="2">
        <v>0</v>
      </c>
      <c r="AA4522" s="2">
        <v>47</v>
      </c>
      <c r="AB4522" s="2">
        <v>0</v>
      </c>
      <c r="AC4522" s="2">
        <v>0</v>
      </c>
      <c r="AD4522" s="2">
        <v>0</v>
      </c>
      <c r="AE4522" s="2">
        <v>0</v>
      </c>
      <c r="AF4522" s="2">
        <v>0</v>
      </c>
      <c r="AG4522" s="2">
        <v>6</v>
      </c>
      <c r="AH4522" s="2">
        <v>0</v>
      </c>
      <c r="AI4522" s="2">
        <v>0</v>
      </c>
      <c r="AJ4522" s="2">
        <v>2</v>
      </c>
      <c r="AK4522" s="2">
        <v>47</v>
      </c>
      <c r="AL4522" s="2">
        <v>0</v>
      </c>
      <c r="AM4522" s="2">
        <v>135</v>
      </c>
      <c r="AN4522" s="3">
        <f>IFERROR(K4522/J4522,"")</f>
        <v>0</v>
      </c>
      <c r="AO4522" s="3">
        <f>IFERROR(L4522/K4522,"")</f>
        <v>0</v>
      </c>
    </row>
    <row r="4523" spans="1:41">
      <c r="A4523" t="s">
        <v>6451</v>
      </c>
      <c r="D4523">
        <v>3000</v>
      </c>
      <c r="E4523" t="s">
        <v>587</v>
      </c>
      <c r="F4523" t="s">
        <v>6452</v>
      </c>
      <c r="I4523" t="b">
        <v>0</v>
      </c>
      <c r="J4523" s="2">
        <v>649</v>
      </c>
      <c r="K4523" s="2">
        <v>462</v>
      </c>
      <c r="L4523" s="2">
        <v>5</v>
      </c>
      <c r="M4523" s="2">
        <v>457</v>
      </c>
      <c r="N4523" s="2">
        <v>36</v>
      </c>
      <c r="O4523" s="2">
        <v>11</v>
      </c>
      <c r="P4523" s="2">
        <v>0</v>
      </c>
      <c r="Q4523" s="2">
        <v>0</v>
      </c>
      <c r="R4523" s="2">
        <v>0</v>
      </c>
      <c r="S4523" s="2">
        <v>1</v>
      </c>
      <c r="T4523" s="2">
        <v>38</v>
      </c>
      <c r="U4523" s="2">
        <v>0</v>
      </c>
      <c r="V4523" s="2">
        <v>0</v>
      </c>
      <c r="W4523" s="2">
        <v>0</v>
      </c>
      <c r="X4523" s="2">
        <v>1</v>
      </c>
      <c r="Y4523" s="2">
        <v>36</v>
      </c>
      <c r="Z4523" s="2">
        <v>23</v>
      </c>
      <c r="AA4523" s="2">
        <v>194</v>
      </c>
      <c r="AB4523" s="2">
        <v>11</v>
      </c>
      <c r="AC4523" s="2">
        <v>0</v>
      </c>
      <c r="AD4523" s="2">
        <v>0</v>
      </c>
      <c r="AE4523" s="2">
        <v>0</v>
      </c>
      <c r="AF4523" s="2">
        <v>0</v>
      </c>
      <c r="AG4523" s="2">
        <v>24</v>
      </c>
      <c r="AH4523" s="2">
        <v>0</v>
      </c>
      <c r="AI4523" s="2">
        <v>0</v>
      </c>
      <c r="AJ4523" s="2">
        <v>8</v>
      </c>
      <c r="AK4523" s="2">
        <v>35</v>
      </c>
      <c r="AL4523" s="2">
        <v>0</v>
      </c>
      <c r="AM4523" s="2">
        <v>39</v>
      </c>
      <c r="AN4523" s="3">
        <f>IFERROR(K4523/J4523,"")</f>
        <v>0</v>
      </c>
      <c r="AO4523" s="3">
        <f>IFERROR(L4523/K4523,"")</f>
        <v>0</v>
      </c>
    </row>
    <row r="4524" spans="1:41">
      <c r="A4524" t="s">
        <v>6453</v>
      </c>
      <c r="D4524">
        <v>3000</v>
      </c>
      <c r="E4524" t="s">
        <v>587</v>
      </c>
      <c r="F4524" t="s">
        <v>6454</v>
      </c>
      <c r="I4524" t="b">
        <v>0</v>
      </c>
      <c r="J4524" s="2">
        <v>456</v>
      </c>
      <c r="K4524" s="2">
        <v>318</v>
      </c>
      <c r="L4524" s="2">
        <v>3</v>
      </c>
      <c r="M4524" s="2">
        <v>315</v>
      </c>
      <c r="N4524" s="2">
        <v>31</v>
      </c>
      <c r="O4524" s="2">
        <v>4</v>
      </c>
      <c r="P4524" s="2">
        <v>0</v>
      </c>
      <c r="Q4524" s="2">
        <v>0</v>
      </c>
      <c r="R4524" s="2">
        <v>0</v>
      </c>
      <c r="S4524" s="2">
        <v>0</v>
      </c>
      <c r="T4524" s="2">
        <v>23</v>
      </c>
      <c r="U4524" s="2">
        <v>0</v>
      </c>
      <c r="V4524" s="2">
        <v>0</v>
      </c>
      <c r="W4524" s="2">
        <v>0</v>
      </c>
      <c r="X4524" s="2">
        <v>0</v>
      </c>
      <c r="Y4524" s="2">
        <v>27</v>
      </c>
      <c r="Z4524" s="2">
        <v>34</v>
      </c>
      <c r="AA4524" s="2">
        <v>133</v>
      </c>
      <c r="AB4524" s="2">
        <v>9</v>
      </c>
      <c r="AC4524" s="2">
        <v>0</v>
      </c>
      <c r="AD4524" s="2">
        <v>0</v>
      </c>
      <c r="AE4524" s="2">
        <v>0</v>
      </c>
      <c r="AF4524" s="2">
        <v>0</v>
      </c>
      <c r="AG4524" s="2">
        <v>18</v>
      </c>
      <c r="AH4524" s="2">
        <v>1</v>
      </c>
      <c r="AI4524" s="2">
        <v>0</v>
      </c>
      <c r="AJ4524" s="2">
        <v>4</v>
      </c>
      <c r="AK4524" s="2">
        <v>9</v>
      </c>
      <c r="AL4524" s="2">
        <v>0</v>
      </c>
      <c r="AM4524" s="2">
        <v>22</v>
      </c>
      <c r="AN4524" s="3">
        <f>IFERROR(K4524/J4524,"")</f>
        <v>0</v>
      </c>
      <c r="AO4524" s="3">
        <f>IFERROR(L4524/K4524,"")</f>
        <v>0</v>
      </c>
    </row>
    <row r="4525" spans="1:41">
      <c r="A4525" t="s">
        <v>6455</v>
      </c>
      <c r="D4525">
        <v>3000</v>
      </c>
      <c r="E4525" t="s">
        <v>587</v>
      </c>
      <c r="F4525" t="s">
        <v>6456</v>
      </c>
      <c r="I4525" t="b">
        <v>0</v>
      </c>
      <c r="J4525" s="2">
        <v>704</v>
      </c>
      <c r="K4525" s="2">
        <v>523</v>
      </c>
      <c r="L4525" s="2">
        <v>16</v>
      </c>
      <c r="M4525" s="2">
        <v>507</v>
      </c>
      <c r="N4525" s="2">
        <v>41</v>
      </c>
      <c r="O4525" s="2">
        <v>11</v>
      </c>
      <c r="P4525" s="2">
        <v>0</v>
      </c>
      <c r="Q4525" s="2">
        <v>0</v>
      </c>
      <c r="R4525" s="2">
        <v>0</v>
      </c>
      <c r="S4525" s="2">
        <v>1</v>
      </c>
      <c r="T4525" s="2">
        <v>29</v>
      </c>
      <c r="U4525" s="2">
        <v>0</v>
      </c>
      <c r="V4525" s="2">
        <v>0</v>
      </c>
      <c r="W4525" s="2">
        <v>0</v>
      </c>
      <c r="X4525" s="2">
        <v>0</v>
      </c>
      <c r="Y4525" s="2">
        <v>50</v>
      </c>
      <c r="Z4525" s="2">
        <v>20</v>
      </c>
      <c r="AA4525" s="2">
        <v>223</v>
      </c>
      <c r="AB4525" s="2">
        <v>12</v>
      </c>
      <c r="AC4525" s="2">
        <v>0</v>
      </c>
      <c r="AD4525" s="2">
        <v>0</v>
      </c>
      <c r="AE4525" s="2">
        <v>0</v>
      </c>
      <c r="AF4525" s="2">
        <v>0</v>
      </c>
      <c r="AG4525" s="2">
        <v>22</v>
      </c>
      <c r="AH4525" s="2">
        <v>0</v>
      </c>
      <c r="AI4525" s="2">
        <v>0</v>
      </c>
      <c r="AJ4525" s="2">
        <v>2</v>
      </c>
      <c r="AK4525" s="2">
        <v>21</v>
      </c>
      <c r="AL4525" s="2">
        <v>0</v>
      </c>
      <c r="AM4525" s="2">
        <v>75</v>
      </c>
      <c r="AN4525" s="3">
        <f>IFERROR(K4525/J4525,"")</f>
        <v>0</v>
      </c>
      <c r="AO4525" s="3">
        <f>IFERROR(L4525/K4525,"")</f>
        <v>0</v>
      </c>
    </row>
    <row r="4526" spans="1:41">
      <c r="A4526" t="s">
        <v>6457</v>
      </c>
      <c r="D4526">
        <v>3000</v>
      </c>
      <c r="E4526" t="s">
        <v>587</v>
      </c>
      <c r="F4526" t="s">
        <v>6458</v>
      </c>
      <c r="I4526" t="b">
        <v>0</v>
      </c>
      <c r="J4526" s="2">
        <v>612</v>
      </c>
      <c r="K4526" s="2">
        <v>443</v>
      </c>
      <c r="L4526" s="2">
        <v>2</v>
      </c>
      <c r="M4526" s="2">
        <v>441</v>
      </c>
      <c r="N4526" s="2">
        <v>38</v>
      </c>
      <c r="O4526" s="2">
        <v>10</v>
      </c>
      <c r="P4526" s="2">
        <v>0</v>
      </c>
      <c r="Q4526" s="2">
        <v>0</v>
      </c>
      <c r="R4526" s="2">
        <v>0</v>
      </c>
      <c r="S4526" s="2">
        <v>0</v>
      </c>
      <c r="T4526" s="2">
        <v>32</v>
      </c>
      <c r="U4526" s="2">
        <v>0</v>
      </c>
      <c r="V4526" s="2">
        <v>0</v>
      </c>
      <c r="W4526" s="2">
        <v>0</v>
      </c>
      <c r="X4526" s="2">
        <v>0</v>
      </c>
      <c r="Y4526" s="2">
        <v>36</v>
      </c>
      <c r="Z4526" s="2">
        <v>37</v>
      </c>
      <c r="AA4526" s="2">
        <v>185</v>
      </c>
      <c r="AB4526" s="2">
        <v>4</v>
      </c>
      <c r="AC4526" s="2">
        <v>0</v>
      </c>
      <c r="AD4526" s="2">
        <v>0</v>
      </c>
      <c r="AE4526" s="2">
        <v>0</v>
      </c>
      <c r="AF4526" s="2">
        <v>0</v>
      </c>
      <c r="AG4526" s="2">
        <v>22</v>
      </c>
      <c r="AH4526" s="2">
        <v>0</v>
      </c>
      <c r="AI4526" s="2">
        <v>0</v>
      </c>
      <c r="AJ4526" s="2">
        <v>4</v>
      </c>
      <c r="AK4526" s="2">
        <v>19</v>
      </c>
      <c r="AL4526" s="2">
        <v>0</v>
      </c>
      <c r="AM4526" s="2">
        <v>54</v>
      </c>
      <c r="AN4526" s="3">
        <f>IFERROR(K4526/J4526,"")</f>
        <v>0</v>
      </c>
      <c r="AO4526" s="3">
        <f>IFERROR(L4526/K4526,"")</f>
        <v>0</v>
      </c>
    </row>
    <row r="4527" spans="1:41">
      <c r="A4527" t="s">
        <v>6459</v>
      </c>
      <c r="D4527">
        <v>3000</v>
      </c>
      <c r="E4527" t="s">
        <v>587</v>
      </c>
      <c r="F4527" t="s">
        <v>6460</v>
      </c>
      <c r="I4527" t="b">
        <v>0</v>
      </c>
      <c r="J4527" s="2">
        <v>597</v>
      </c>
      <c r="K4527" s="2">
        <v>426</v>
      </c>
      <c r="L4527" s="2">
        <v>2</v>
      </c>
      <c r="M4527" s="2">
        <v>424</v>
      </c>
      <c r="N4527" s="2">
        <v>62</v>
      </c>
      <c r="O4527" s="2">
        <v>8</v>
      </c>
      <c r="P4527" s="2">
        <v>0</v>
      </c>
      <c r="Q4527" s="2">
        <v>0</v>
      </c>
      <c r="R4527" s="2">
        <v>0</v>
      </c>
      <c r="S4527" s="2">
        <v>0</v>
      </c>
      <c r="T4527" s="2">
        <v>35</v>
      </c>
      <c r="U4527" s="2">
        <v>0</v>
      </c>
      <c r="V4527" s="2">
        <v>0</v>
      </c>
      <c r="W4527" s="2">
        <v>0</v>
      </c>
      <c r="X4527" s="2">
        <v>0</v>
      </c>
      <c r="Y4527" s="2">
        <v>34</v>
      </c>
      <c r="Z4527" s="2">
        <v>4</v>
      </c>
      <c r="AA4527" s="2">
        <v>170</v>
      </c>
      <c r="AB4527" s="2">
        <v>8</v>
      </c>
      <c r="AC4527" s="2">
        <v>1</v>
      </c>
      <c r="AD4527" s="2">
        <v>0</v>
      </c>
      <c r="AE4527" s="2">
        <v>0</v>
      </c>
      <c r="AF4527" s="2">
        <v>0</v>
      </c>
      <c r="AG4527" s="2">
        <v>49</v>
      </c>
      <c r="AH4527" s="2">
        <v>0</v>
      </c>
      <c r="AI4527" s="2">
        <v>0</v>
      </c>
      <c r="AJ4527" s="2">
        <v>8</v>
      </c>
      <c r="AK4527" s="2">
        <v>4</v>
      </c>
      <c r="AL4527" s="2">
        <v>1</v>
      </c>
      <c r="AM4527" s="2">
        <v>40</v>
      </c>
      <c r="AN4527" s="3">
        <f>IFERROR(K4527/J4527,"")</f>
        <v>0</v>
      </c>
      <c r="AO4527" s="3">
        <f>IFERROR(L4527/K4527,"")</f>
        <v>0</v>
      </c>
    </row>
    <row r="4528" spans="1:41">
      <c r="A4528" t="s">
        <v>6461</v>
      </c>
      <c r="D4528">
        <v>3000</v>
      </c>
      <c r="E4528" t="s">
        <v>587</v>
      </c>
      <c r="F4528" t="s">
        <v>6462</v>
      </c>
      <c r="I4528" t="b">
        <v>0</v>
      </c>
      <c r="J4528" s="2">
        <v>707</v>
      </c>
      <c r="K4528" s="2">
        <v>471</v>
      </c>
      <c r="L4528" s="2">
        <v>4</v>
      </c>
      <c r="M4528" s="2">
        <v>467</v>
      </c>
      <c r="N4528" s="2">
        <v>44</v>
      </c>
      <c r="O4528" s="2">
        <v>3</v>
      </c>
      <c r="P4528" s="2">
        <v>0</v>
      </c>
      <c r="Q4528" s="2">
        <v>0</v>
      </c>
      <c r="R4528" s="2">
        <v>0</v>
      </c>
      <c r="S4528" s="2">
        <v>0</v>
      </c>
      <c r="T4528" s="2">
        <v>34</v>
      </c>
      <c r="U4528" s="2">
        <v>0</v>
      </c>
      <c r="V4528" s="2">
        <v>0</v>
      </c>
      <c r="W4528" s="2">
        <v>0</v>
      </c>
      <c r="X4528" s="2">
        <v>0</v>
      </c>
      <c r="Y4528" s="2">
        <v>47</v>
      </c>
      <c r="Z4528" s="2">
        <v>20</v>
      </c>
      <c r="AA4528" s="2">
        <v>209</v>
      </c>
      <c r="AB4528" s="2">
        <v>9</v>
      </c>
      <c r="AC4528" s="2">
        <v>0</v>
      </c>
      <c r="AD4528" s="2">
        <v>0</v>
      </c>
      <c r="AE4528" s="2">
        <v>0</v>
      </c>
      <c r="AF4528" s="2">
        <v>0</v>
      </c>
      <c r="AG4528" s="2">
        <v>45</v>
      </c>
      <c r="AH4528" s="2">
        <v>0</v>
      </c>
      <c r="AI4528" s="2">
        <v>0</v>
      </c>
      <c r="AJ4528" s="2">
        <v>3</v>
      </c>
      <c r="AK4528" s="2">
        <v>19</v>
      </c>
      <c r="AL4528" s="2">
        <v>2</v>
      </c>
      <c r="AM4528" s="2">
        <v>32</v>
      </c>
      <c r="AN4528" s="3">
        <f>IFERROR(K4528/J4528,"")</f>
        <v>0</v>
      </c>
      <c r="AO4528" s="3">
        <f>IFERROR(L4528/K4528,"")</f>
        <v>0</v>
      </c>
    </row>
    <row r="4529" spans="1:41">
      <c r="A4529" t="s">
        <v>6463</v>
      </c>
      <c r="D4529">
        <v>3000</v>
      </c>
      <c r="E4529" t="s">
        <v>587</v>
      </c>
      <c r="F4529" t="s">
        <v>6464</v>
      </c>
      <c r="I4529" t="b">
        <v>0</v>
      </c>
      <c r="J4529" s="2">
        <v>587</v>
      </c>
      <c r="K4529" s="2">
        <v>384</v>
      </c>
      <c r="L4529" s="2">
        <v>5</v>
      </c>
      <c r="M4529" s="2">
        <v>379</v>
      </c>
      <c r="N4529" s="2">
        <v>19</v>
      </c>
      <c r="O4529" s="2">
        <v>22</v>
      </c>
      <c r="P4529" s="2">
        <v>0</v>
      </c>
      <c r="Q4529" s="2">
        <v>0</v>
      </c>
      <c r="R4529" s="2">
        <v>0</v>
      </c>
      <c r="S4529" s="2">
        <v>0</v>
      </c>
      <c r="T4529" s="2">
        <v>25</v>
      </c>
      <c r="U4529" s="2">
        <v>0</v>
      </c>
      <c r="V4529" s="2">
        <v>0</v>
      </c>
      <c r="W4529" s="2">
        <v>0</v>
      </c>
      <c r="X4529" s="2">
        <v>0</v>
      </c>
      <c r="Y4529" s="2">
        <v>18</v>
      </c>
      <c r="Z4529" s="2">
        <v>44</v>
      </c>
      <c r="AA4529" s="2">
        <v>148</v>
      </c>
      <c r="AB4529" s="2">
        <v>5</v>
      </c>
      <c r="AC4529" s="2">
        <v>0</v>
      </c>
      <c r="AD4529" s="2">
        <v>0</v>
      </c>
      <c r="AE4529" s="2">
        <v>0</v>
      </c>
      <c r="AF4529" s="2">
        <v>0</v>
      </c>
      <c r="AG4529" s="2">
        <v>17</v>
      </c>
      <c r="AH4529" s="2">
        <v>0</v>
      </c>
      <c r="AI4529" s="2">
        <v>0</v>
      </c>
      <c r="AJ4529" s="2">
        <v>3</v>
      </c>
      <c r="AK4529" s="2">
        <v>33</v>
      </c>
      <c r="AL4529" s="2">
        <v>0</v>
      </c>
      <c r="AM4529" s="2">
        <v>45</v>
      </c>
      <c r="AN4529" s="3">
        <f>IFERROR(K4529/J4529,"")</f>
        <v>0</v>
      </c>
      <c r="AO4529" s="3">
        <f>IFERROR(L4529/K4529,"")</f>
        <v>0</v>
      </c>
    </row>
    <row r="4530" spans="1:41">
      <c r="A4530" t="s">
        <v>6465</v>
      </c>
      <c r="D4530">
        <v>3000</v>
      </c>
      <c r="E4530" t="s">
        <v>587</v>
      </c>
      <c r="F4530" t="s">
        <v>6466</v>
      </c>
      <c r="I4530" t="b">
        <v>0</v>
      </c>
      <c r="J4530" s="2">
        <v>675</v>
      </c>
      <c r="K4530" s="2">
        <v>457</v>
      </c>
      <c r="L4530" s="2">
        <v>4</v>
      </c>
      <c r="M4530" s="2">
        <v>453</v>
      </c>
      <c r="N4530" s="2">
        <v>78</v>
      </c>
      <c r="O4530" s="2">
        <v>1</v>
      </c>
      <c r="P4530" s="2">
        <v>0</v>
      </c>
      <c r="Q4530" s="2">
        <v>0</v>
      </c>
      <c r="R4530" s="2">
        <v>0</v>
      </c>
      <c r="S4530" s="2">
        <v>0</v>
      </c>
      <c r="T4530" s="2">
        <v>24</v>
      </c>
      <c r="U4530" s="2">
        <v>0</v>
      </c>
      <c r="V4530" s="2">
        <v>0</v>
      </c>
      <c r="W4530" s="2">
        <v>0</v>
      </c>
      <c r="X4530" s="2">
        <v>0</v>
      </c>
      <c r="Y4530" s="2">
        <v>43</v>
      </c>
      <c r="Z4530" s="2">
        <v>16</v>
      </c>
      <c r="AA4530" s="2">
        <v>185</v>
      </c>
      <c r="AB4530" s="2">
        <v>16</v>
      </c>
      <c r="AC4530" s="2">
        <v>0</v>
      </c>
      <c r="AD4530" s="2">
        <v>0</v>
      </c>
      <c r="AE4530" s="2">
        <v>0</v>
      </c>
      <c r="AF4530" s="2">
        <v>0</v>
      </c>
      <c r="AG4530" s="2">
        <v>31</v>
      </c>
      <c r="AH4530" s="2">
        <v>0</v>
      </c>
      <c r="AI4530" s="2">
        <v>0</v>
      </c>
      <c r="AJ4530" s="2">
        <v>6</v>
      </c>
      <c r="AK4530" s="2">
        <v>27</v>
      </c>
      <c r="AL4530" s="2">
        <v>0</v>
      </c>
      <c r="AM4530" s="2">
        <v>26</v>
      </c>
      <c r="AN4530" s="3">
        <f>IFERROR(K4530/J4530,"")</f>
        <v>0</v>
      </c>
      <c r="AO4530" s="3">
        <f>IFERROR(L4530/K4530,"")</f>
        <v>0</v>
      </c>
    </row>
    <row r="4531" spans="1:41">
      <c r="A4531" t="s">
        <v>6467</v>
      </c>
      <c r="D4531">
        <v>3000</v>
      </c>
      <c r="E4531" t="s">
        <v>587</v>
      </c>
      <c r="F4531" t="s">
        <v>6468</v>
      </c>
      <c r="I4531" t="b">
        <v>0</v>
      </c>
      <c r="J4531" s="2">
        <v>651</v>
      </c>
      <c r="K4531" s="2">
        <v>397</v>
      </c>
      <c r="L4531" s="2">
        <v>3</v>
      </c>
      <c r="M4531" s="2">
        <v>394</v>
      </c>
      <c r="N4531" s="2">
        <v>24</v>
      </c>
      <c r="O4531" s="2">
        <v>8</v>
      </c>
      <c r="P4531" s="2">
        <v>0</v>
      </c>
      <c r="Q4531" s="2">
        <v>0</v>
      </c>
      <c r="R4531" s="2">
        <v>0</v>
      </c>
      <c r="S4531" s="2">
        <v>0</v>
      </c>
      <c r="T4531" s="2">
        <v>26</v>
      </c>
      <c r="U4531" s="2">
        <v>0</v>
      </c>
      <c r="V4531" s="2">
        <v>0</v>
      </c>
      <c r="W4531" s="2">
        <v>0</v>
      </c>
      <c r="X4531" s="2">
        <v>0</v>
      </c>
      <c r="Y4531" s="2">
        <v>38</v>
      </c>
      <c r="Z4531" s="2">
        <v>37</v>
      </c>
      <c r="AA4531" s="2">
        <v>178</v>
      </c>
      <c r="AB4531" s="2">
        <v>7</v>
      </c>
      <c r="AC4531" s="2">
        <v>0</v>
      </c>
      <c r="AD4531" s="2">
        <v>0</v>
      </c>
      <c r="AE4531" s="2">
        <v>0</v>
      </c>
      <c r="AF4531" s="2">
        <v>0</v>
      </c>
      <c r="AG4531" s="2">
        <v>27</v>
      </c>
      <c r="AH4531" s="2">
        <v>0</v>
      </c>
      <c r="AI4531" s="2">
        <v>0</v>
      </c>
      <c r="AJ4531" s="2">
        <v>4</v>
      </c>
      <c r="AK4531" s="2">
        <v>13</v>
      </c>
      <c r="AL4531" s="2">
        <v>0</v>
      </c>
      <c r="AM4531" s="2">
        <v>32</v>
      </c>
      <c r="AN4531" s="3">
        <f>IFERROR(K4531/J4531,"")</f>
        <v>0</v>
      </c>
      <c r="AO4531" s="3">
        <f>IFERROR(L4531/K4531,"")</f>
        <v>0</v>
      </c>
    </row>
    <row r="4532" spans="1:41">
      <c r="A4532" t="s">
        <v>6469</v>
      </c>
      <c r="D4532">
        <v>3000</v>
      </c>
      <c r="E4532" t="s">
        <v>587</v>
      </c>
      <c r="F4532" t="s">
        <v>6470</v>
      </c>
      <c r="I4532" t="b">
        <v>0</v>
      </c>
      <c r="J4532" s="2">
        <v>700</v>
      </c>
      <c r="K4532" s="2">
        <v>454</v>
      </c>
      <c r="L4532" s="2">
        <v>4</v>
      </c>
      <c r="M4532" s="2">
        <v>450</v>
      </c>
      <c r="N4532" s="2">
        <v>32</v>
      </c>
      <c r="O4532" s="2">
        <v>6</v>
      </c>
      <c r="P4532" s="2">
        <v>4</v>
      </c>
      <c r="Q4532" s="2">
        <v>0</v>
      </c>
      <c r="R4532" s="2">
        <v>0</v>
      </c>
      <c r="S4532" s="2">
        <v>0</v>
      </c>
      <c r="T4532" s="2">
        <v>40</v>
      </c>
      <c r="U4532" s="2">
        <v>0</v>
      </c>
      <c r="V4532" s="2">
        <v>0</v>
      </c>
      <c r="W4532" s="2">
        <v>0</v>
      </c>
      <c r="X4532" s="2">
        <v>0</v>
      </c>
      <c r="Y4532" s="2">
        <v>35</v>
      </c>
      <c r="Z4532" s="2">
        <v>28</v>
      </c>
      <c r="AA4532" s="2">
        <v>196</v>
      </c>
      <c r="AB4532" s="2">
        <v>11</v>
      </c>
      <c r="AC4532" s="2">
        <v>0</v>
      </c>
      <c r="AD4532" s="2">
        <v>0</v>
      </c>
      <c r="AE4532" s="2">
        <v>0</v>
      </c>
      <c r="AF4532" s="2">
        <v>0</v>
      </c>
      <c r="AG4532" s="2">
        <v>34</v>
      </c>
      <c r="AH4532" s="2">
        <v>0</v>
      </c>
      <c r="AI4532" s="2">
        <v>0</v>
      </c>
      <c r="AJ4532" s="2">
        <v>3</v>
      </c>
      <c r="AK4532" s="2">
        <v>28</v>
      </c>
      <c r="AL4532" s="2">
        <v>0</v>
      </c>
      <c r="AM4532" s="2">
        <v>33</v>
      </c>
      <c r="AN4532" s="3">
        <f>IFERROR(K4532/J4532,"")</f>
        <v>0</v>
      </c>
      <c r="AO4532" s="3">
        <f>IFERROR(L4532/K4532,"")</f>
        <v>0</v>
      </c>
    </row>
    <row r="4533" spans="1:41">
      <c r="A4533" t="s">
        <v>6471</v>
      </c>
      <c r="D4533">
        <v>3000</v>
      </c>
      <c r="E4533" t="s">
        <v>587</v>
      </c>
      <c r="F4533" t="s">
        <v>6472</v>
      </c>
      <c r="I4533" t="b">
        <v>0</v>
      </c>
      <c r="J4533" s="2">
        <v>590</v>
      </c>
      <c r="K4533" s="2">
        <v>411</v>
      </c>
      <c r="L4533" s="2">
        <v>6</v>
      </c>
      <c r="M4533" s="2">
        <v>405</v>
      </c>
      <c r="N4533" s="2">
        <v>40</v>
      </c>
      <c r="O4533" s="2">
        <v>2</v>
      </c>
      <c r="P4533" s="2">
        <v>0</v>
      </c>
      <c r="Q4533" s="2">
        <v>0</v>
      </c>
      <c r="R4533" s="2">
        <v>0</v>
      </c>
      <c r="S4533" s="2">
        <v>0</v>
      </c>
      <c r="T4533" s="2">
        <v>23</v>
      </c>
      <c r="U4533" s="2">
        <v>0</v>
      </c>
      <c r="V4533" s="2">
        <v>0</v>
      </c>
      <c r="W4533" s="2">
        <v>0</v>
      </c>
      <c r="X4533" s="2">
        <v>0</v>
      </c>
      <c r="Y4533" s="2">
        <v>37</v>
      </c>
      <c r="Z4533" s="2">
        <v>21</v>
      </c>
      <c r="AA4533" s="2">
        <v>169</v>
      </c>
      <c r="AB4533" s="2">
        <v>8</v>
      </c>
      <c r="AC4533" s="2">
        <v>0</v>
      </c>
      <c r="AD4533" s="2">
        <v>0</v>
      </c>
      <c r="AE4533" s="2">
        <v>0</v>
      </c>
      <c r="AF4533" s="2">
        <v>0</v>
      </c>
      <c r="AG4533" s="2">
        <v>31</v>
      </c>
      <c r="AH4533" s="2">
        <v>0</v>
      </c>
      <c r="AI4533" s="2">
        <v>0</v>
      </c>
      <c r="AJ4533" s="2">
        <v>7</v>
      </c>
      <c r="AK4533" s="2">
        <v>15</v>
      </c>
      <c r="AL4533" s="2">
        <v>1</v>
      </c>
      <c r="AM4533" s="2">
        <v>51</v>
      </c>
      <c r="AN4533" s="3">
        <f>IFERROR(K4533/J4533,"")</f>
        <v>0</v>
      </c>
      <c r="AO4533" s="3">
        <f>IFERROR(L4533/K4533,"")</f>
        <v>0</v>
      </c>
    </row>
    <row r="4534" spans="1:41">
      <c r="A4534" t="s">
        <v>6473</v>
      </c>
      <c r="D4534">
        <v>3000</v>
      </c>
      <c r="E4534" t="s">
        <v>587</v>
      </c>
      <c r="F4534" t="s">
        <v>6474</v>
      </c>
      <c r="I4534" t="b">
        <v>0</v>
      </c>
      <c r="J4534" s="2">
        <v>641</v>
      </c>
      <c r="K4534" s="2">
        <v>443</v>
      </c>
      <c r="L4534" s="2">
        <v>6</v>
      </c>
      <c r="M4534" s="2">
        <v>437</v>
      </c>
      <c r="N4534" s="2">
        <v>33</v>
      </c>
      <c r="O4534" s="2">
        <v>8</v>
      </c>
      <c r="P4534" s="2">
        <v>1</v>
      </c>
      <c r="Q4534" s="2">
        <v>1</v>
      </c>
      <c r="R4534" s="2">
        <v>0</v>
      </c>
      <c r="S4534" s="2">
        <v>0</v>
      </c>
      <c r="T4534" s="2">
        <v>26</v>
      </c>
      <c r="U4534" s="2">
        <v>0</v>
      </c>
      <c r="V4534" s="2">
        <v>0</v>
      </c>
      <c r="W4534" s="2">
        <v>0</v>
      </c>
      <c r="X4534" s="2">
        <v>0</v>
      </c>
      <c r="Y4534" s="2">
        <v>42</v>
      </c>
      <c r="Z4534" s="2">
        <v>26</v>
      </c>
      <c r="AA4534" s="2">
        <v>196</v>
      </c>
      <c r="AB4534" s="2">
        <v>2</v>
      </c>
      <c r="AC4534" s="2">
        <v>0</v>
      </c>
      <c r="AD4534" s="2">
        <v>0</v>
      </c>
      <c r="AE4534" s="2">
        <v>0</v>
      </c>
      <c r="AF4534" s="2">
        <v>0</v>
      </c>
      <c r="AG4534" s="2">
        <v>24</v>
      </c>
      <c r="AH4534" s="2">
        <v>0</v>
      </c>
      <c r="AI4534" s="2">
        <v>0</v>
      </c>
      <c r="AJ4534" s="2">
        <v>2</v>
      </c>
      <c r="AK4534" s="2">
        <v>20</v>
      </c>
      <c r="AL4534" s="2">
        <v>0</v>
      </c>
      <c r="AM4534" s="2">
        <v>56</v>
      </c>
      <c r="AN4534" s="3">
        <f>IFERROR(K4534/J4534,"")</f>
        <v>0</v>
      </c>
      <c r="AO4534" s="3">
        <f>IFERROR(L4534/K4534,"")</f>
        <v>0</v>
      </c>
    </row>
    <row r="4535" spans="1:41">
      <c r="A4535" t="s">
        <v>6475</v>
      </c>
      <c r="D4535">
        <v>3000</v>
      </c>
      <c r="E4535" t="s">
        <v>587</v>
      </c>
      <c r="F4535" t="s">
        <v>6476</v>
      </c>
      <c r="I4535" t="b">
        <v>0</v>
      </c>
      <c r="J4535" s="2">
        <v>693</v>
      </c>
      <c r="K4535" s="2">
        <v>473</v>
      </c>
      <c r="L4535" s="2">
        <v>7</v>
      </c>
      <c r="M4535" s="2">
        <v>466</v>
      </c>
      <c r="N4535" s="2">
        <v>46</v>
      </c>
      <c r="O4535" s="2">
        <v>6</v>
      </c>
      <c r="P4535" s="2">
        <v>0</v>
      </c>
      <c r="Q4535" s="2">
        <v>0</v>
      </c>
      <c r="R4535" s="2">
        <v>0</v>
      </c>
      <c r="S4535" s="2">
        <v>0</v>
      </c>
      <c r="T4535" s="2">
        <v>36</v>
      </c>
      <c r="U4535" s="2">
        <v>0</v>
      </c>
      <c r="V4535" s="2">
        <v>0</v>
      </c>
      <c r="W4535" s="2">
        <v>0</v>
      </c>
      <c r="X4535" s="2">
        <v>0</v>
      </c>
      <c r="Y4535" s="2">
        <v>39</v>
      </c>
      <c r="Z4535" s="2">
        <v>42</v>
      </c>
      <c r="AA4535" s="2">
        <v>183</v>
      </c>
      <c r="AB4535" s="2">
        <v>7</v>
      </c>
      <c r="AC4535" s="2">
        <v>0</v>
      </c>
      <c r="AD4535" s="2">
        <v>0</v>
      </c>
      <c r="AE4535" s="2">
        <v>0</v>
      </c>
      <c r="AF4535" s="2">
        <v>0</v>
      </c>
      <c r="AG4535" s="2">
        <v>38</v>
      </c>
      <c r="AH4535" s="2">
        <v>0</v>
      </c>
      <c r="AI4535" s="2">
        <v>0</v>
      </c>
      <c r="AJ4535" s="2">
        <v>3</v>
      </c>
      <c r="AK4535" s="2">
        <v>14</v>
      </c>
      <c r="AL4535" s="2">
        <v>0</v>
      </c>
      <c r="AM4535" s="2">
        <v>52</v>
      </c>
      <c r="AN4535" s="3">
        <f>IFERROR(K4535/J4535,"")</f>
        <v>0</v>
      </c>
      <c r="AO4535" s="3">
        <f>IFERROR(L4535/K4535,"")</f>
        <v>0</v>
      </c>
    </row>
    <row r="4536" spans="1:41">
      <c r="A4536" t="s">
        <v>6477</v>
      </c>
      <c r="D4536">
        <v>3000</v>
      </c>
      <c r="E4536" t="s">
        <v>587</v>
      </c>
      <c r="F4536" t="s">
        <v>6478</v>
      </c>
      <c r="I4536" t="b">
        <v>0</v>
      </c>
      <c r="J4536" s="2">
        <v>728</v>
      </c>
      <c r="K4536" s="2">
        <v>548</v>
      </c>
      <c r="L4536" s="2">
        <v>1</v>
      </c>
      <c r="M4536" s="2">
        <v>547</v>
      </c>
      <c r="N4536" s="2">
        <v>113</v>
      </c>
      <c r="O4536" s="2">
        <v>6</v>
      </c>
      <c r="P4536" s="2">
        <v>2</v>
      </c>
      <c r="Q4536" s="2">
        <v>0</v>
      </c>
      <c r="R4536" s="2">
        <v>0</v>
      </c>
      <c r="S4536" s="2">
        <v>0</v>
      </c>
      <c r="T4536" s="2">
        <v>30</v>
      </c>
      <c r="U4536" s="2">
        <v>0</v>
      </c>
      <c r="V4536" s="2">
        <v>0</v>
      </c>
      <c r="W4536" s="2">
        <v>0</v>
      </c>
      <c r="X4536" s="2">
        <v>0</v>
      </c>
      <c r="Y4536" s="2">
        <v>62</v>
      </c>
      <c r="Z4536" s="2">
        <v>12</v>
      </c>
      <c r="AA4536" s="2">
        <v>195</v>
      </c>
      <c r="AB4536" s="2">
        <v>17</v>
      </c>
      <c r="AC4536" s="2">
        <v>2</v>
      </c>
      <c r="AD4536" s="2">
        <v>0</v>
      </c>
      <c r="AE4536" s="2">
        <v>0</v>
      </c>
      <c r="AF4536" s="2">
        <v>0</v>
      </c>
      <c r="AG4536" s="2">
        <v>75</v>
      </c>
      <c r="AH4536" s="2">
        <v>0</v>
      </c>
      <c r="AI4536" s="2">
        <v>0</v>
      </c>
      <c r="AJ4536" s="2">
        <v>4</v>
      </c>
      <c r="AK4536" s="2">
        <v>9</v>
      </c>
      <c r="AL4536" s="2">
        <v>0</v>
      </c>
      <c r="AM4536" s="2">
        <v>20</v>
      </c>
      <c r="AN4536" s="3">
        <f>IFERROR(K4536/J4536,"")</f>
        <v>0</v>
      </c>
      <c r="AO4536" s="3">
        <f>IFERROR(L4536/K4536,"")</f>
        <v>0</v>
      </c>
    </row>
    <row r="4537" spans="1:41">
      <c r="A4537" t="s">
        <v>6479</v>
      </c>
      <c r="D4537">
        <v>3000</v>
      </c>
      <c r="E4537" t="s">
        <v>587</v>
      </c>
      <c r="F4537" t="s">
        <v>6480</v>
      </c>
      <c r="I4537" t="b">
        <v>0</v>
      </c>
      <c r="J4537" s="2">
        <v>714</v>
      </c>
      <c r="K4537" s="2">
        <v>514</v>
      </c>
      <c r="L4537" s="2">
        <v>10</v>
      </c>
      <c r="M4537" s="2">
        <v>504</v>
      </c>
      <c r="N4537" s="2">
        <v>54</v>
      </c>
      <c r="O4537" s="2">
        <v>8</v>
      </c>
      <c r="P4537" s="2">
        <v>0</v>
      </c>
      <c r="Q4537" s="2">
        <v>0</v>
      </c>
      <c r="R4537" s="2">
        <v>0</v>
      </c>
      <c r="S4537" s="2">
        <v>0</v>
      </c>
      <c r="T4537" s="2">
        <v>39</v>
      </c>
      <c r="U4537" s="2">
        <v>0</v>
      </c>
      <c r="V4537" s="2">
        <v>0</v>
      </c>
      <c r="W4537" s="2">
        <v>0</v>
      </c>
      <c r="X4537" s="2">
        <v>0</v>
      </c>
      <c r="Y4537" s="2">
        <v>42</v>
      </c>
      <c r="Z4537" s="2">
        <v>7</v>
      </c>
      <c r="AA4537" s="2">
        <v>196</v>
      </c>
      <c r="AB4537" s="2">
        <v>11</v>
      </c>
      <c r="AC4537" s="2">
        <v>1</v>
      </c>
      <c r="AD4537" s="2">
        <v>0</v>
      </c>
      <c r="AE4537" s="2">
        <v>0</v>
      </c>
      <c r="AF4537" s="2">
        <v>0</v>
      </c>
      <c r="AG4537" s="2">
        <v>57</v>
      </c>
      <c r="AH4537" s="2">
        <v>0</v>
      </c>
      <c r="AI4537" s="2">
        <v>0</v>
      </c>
      <c r="AJ4537" s="2">
        <v>5</v>
      </c>
      <c r="AK4537" s="2">
        <v>40</v>
      </c>
      <c r="AL4537" s="2">
        <v>1</v>
      </c>
      <c r="AM4537" s="2">
        <v>43</v>
      </c>
      <c r="AN4537" s="3">
        <f>IFERROR(K4537/J4537,"")</f>
        <v>0</v>
      </c>
      <c r="AO4537" s="3">
        <f>IFERROR(L4537/K4537,"")</f>
        <v>0</v>
      </c>
    </row>
    <row r="4538" spans="1:41">
      <c r="A4538" t="s">
        <v>6481</v>
      </c>
      <c r="D4538">
        <v>3000</v>
      </c>
      <c r="E4538" t="s">
        <v>587</v>
      </c>
      <c r="F4538" t="s">
        <v>6482</v>
      </c>
      <c r="I4538" t="b">
        <v>0</v>
      </c>
      <c r="J4538" s="2">
        <v>679</v>
      </c>
      <c r="K4538" s="2">
        <v>433</v>
      </c>
      <c r="L4538" s="2">
        <v>7</v>
      </c>
      <c r="M4538" s="2">
        <v>426</v>
      </c>
      <c r="N4538" s="2">
        <v>28</v>
      </c>
      <c r="O4538" s="2">
        <v>10</v>
      </c>
      <c r="P4538" s="2">
        <v>1</v>
      </c>
      <c r="Q4538" s="2">
        <v>0</v>
      </c>
      <c r="R4538" s="2">
        <v>1</v>
      </c>
      <c r="S4538" s="2">
        <v>0</v>
      </c>
      <c r="T4538" s="2">
        <v>22</v>
      </c>
      <c r="U4538" s="2">
        <v>0</v>
      </c>
      <c r="V4538" s="2">
        <v>0</v>
      </c>
      <c r="W4538" s="2">
        <v>0</v>
      </c>
      <c r="X4538" s="2">
        <v>0</v>
      </c>
      <c r="Y4538" s="2">
        <v>25</v>
      </c>
      <c r="Z4538" s="2">
        <v>28</v>
      </c>
      <c r="AA4538" s="2">
        <v>178</v>
      </c>
      <c r="AB4538" s="2">
        <v>13</v>
      </c>
      <c r="AC4538" s="2">
        <v>0</v>
      </c>
      <c r="AD4538" s="2">
        <v>1</v>
      </c>
      <c r="AE4538" s="2">
        <v>0</v>
      </c>
      <c r="AF4538" s="2">
        <v>0</v>
      </c>
      <c r="AG4538" s="2">
        <v>30</v>
      </c>
      <c r="AH4538" s="2">
        <v>0</v>
      </c>
      <c r="AI4538" s="2">
        <v>1</v>
      </c>
      <c r="AJ4538" s="2">
        <v>6</v>
      </c>
      <c r="AK4538" s="2">
        <v>25</v>
      </c>
      <c r="AL4538" s="2">
        <v>0</v>
      </c>
      <c r="AM4538" s="2">
        <v>57</v>
      </c>
      <c r="AN4538" s="3">
        <f>IFERROR(K4538/J4538,"")</f>
        <v>0</v>
      </c>
      <c r="AO4538" s="3">
        <f>IFERROR(L4538/K4538,"")</f>
        <v>0</v>
      </c>
    </row>
    <row r="4539" spans="1:41">
      <c r="A4539" t="s">
        <v>6483</v>
      </c>
      <c r="D4539">
        <v>3000</v>
      </c>
      <c r="E4539" t="s">
        <v>587</v>
      </c>
      <c r="F4539" t="s">
        <v>6484</v>
      </c>
      <c r="I4539" t="b">
        <v>0</v>
      </c>
      <c r="J4539" s="2">
        <v>763</v>
      </c>
      <c r="K4539" s="2">
        <v>543</v>
      </c>
      <c r="L4539" s="2">
        <v>1</v>
      </c>
      <c r="M4539" s="2">
        <v>542</v>
      </c>
      <c r="N4539" s="2">
        <v>46</v>
      </c>
      <c r="O4539" s="2">
        <v>14</v>
      </c>
      <c r="P4539" s="2">
        <v>0</v>
      </c>
      <c r="Q4539" s="2">
        <v>0</v>
      </c>
      <c r="R4539" s="2">
        <v>0</v>
      </c>
      <c r="S4539" s="2">
        <v>0</v>
      </c>
      <c r="T4539" s="2">
        <v>95</v>
      </c>
      <c r="U4539" s="2">
        <v>0</v>
      </c>
      <c r="V4539" s="2">
        <v>0</v>
      </c>
      <c r="W4539" s="2">
        <v>0</v>
      </c>
      <c r="X4539" s="2">
        <v>0</v>
      </c>
      <c r="Y4539" s="2">
        <v>29</v>
      </c>
      <c r="Z4539" s="2">
        <v>25</v>
      </c>
      <c r="AA4539" s="2">
        <v>176</v>
      </c>
      <c r="AB4539" s="2">
        <v>9</v>
      </c>
      <c r="AC4539" s="2">
        <v>1</v>
      </c>
      <c r="AD4539" s="2">
        <v>0</v>
      </c>
      <c r="AE4539" s="2">
        <v>1</v>
      </c>
      <c r="AF4539" s="2">
        <v>0</v>
      </c>
      <c r="AG4539" s="2">
        <v>23</v>
      </c>
      <c r="AH4539" s="2">
        <v>0</v>
      </c>
      <c r="AI4539" s="2">
        <v>0</v>
      </c>
      <c r="AJ4539" s="2">
        <v>7</v>
      </c>
      <c r="AK4539" s="2">
        <v>60</v>
      </c>
      <c r="AL4539" s="2">
        <v>1</v>
      </c>
      <c r="AM4539" s="2">
        <v>55</v>
      </c>
      <c r="AN4539" s="3">
        <f>IFERROR(K4539/J4539,"")</f>
        <v>0</v>
      </c>
      <c r="AO4539" s="3">
        <f>IFERROR(L4539/K4539,"")</f>
        <v>0</v>
      </c>
    </row>
    <row r="4540" spans="1:41">
      <c r="A4540" t="s">
        <v>6485</v>
      </c>
      <c r="D4540">
        <v>3000</v>
      </c>
      <c r="E4540" t="s">
        <v>587</v>
      </c>
      <c r="F4540" t="s">
        <v>6486</v>
      </c>
      <c r="I4540" t="b">
        <v>0</v>
      </c>
      <c r="J4540" s="2">
        <v>135</v>
      </c>
      <c r="K4540" s="2">
        <v>49</v>
      </c>
      <c r="L4540" s="2">
        <v>0</v>
      </c>
      <c r="M4540" s="2">
        <v>49</v>
      </c>
      <c r="N4540" s="2">
        <v>4</v>
      </c>
      <c r="O4540" s="2">
        <v>0</v>
      </c>
      <c r="P4540" s="2">
        <v>0</v>
      </c>
      <c r="Q4540" s="2">
        <v>0</v>
      </c>
      <c r="R4540" s="2">
        <v>0</v>
      </c>
      <c r="S4540" s="2">
        <v>0</v>
      </c>
      <c r="T4540" s="2">
        <v>2</v>
      </c>
      <c r="U4540" s="2">
        <v>0</v>
      </c>
      <c r="V4540" s="2">
        <v>0</v>
      </c>
      <c r="W4540" s="2">
        <v>0</v>
      </c>
      <c r="X4540" s="2">
        <v>0</v>
      </c>
      <c r="Y4540" s="2">
        <v>4</v>
      </c>
      <c r="Z4540" s="2">
        <v>1</v>
      </c>
      <c r="AA4540" s="2">
        <v>30</v>
      </c>
      <c r="AB4540" s="2">
        <v>2</v>
      </c>
      <c r="AC4540" s="2">
        <v>0</v>
      </c>
      <c r="AD4540" s="2">
        <v>0</v>
      </c>
      <c r="AE4540" s="2">
        <v>0</v>
      </c>
      <c r="AF4540" s="2">
        <v>0</v>
      </c>
      <c r="AG4540" s="2">
        <v>3</v>
      </c>
      <c r="AH4540" s="2">
        <v>0</v>
      </c>
      <c r="AI4540" s="2">
        <v>0</v>
      </c>
      <c r="AJ4540" s="2">
        <v>0</v>
      </c>
      <c r="AK4540" s="2">
        <v>0</v>
      </c>
      <c r="AL4540" s="2">
        <v>0</v>
      </c>
      <c r="AM4540" s="2">
        <v>3</v>
      </c>
      <c r="AN4540" s="3">
        <f>IFERROR(K4540/J4540,"")</f>
        <v>0</v>
      </c>
      <c r="AO4540" s="3">
        <f>IFERROR(L4540/K4540,"")</f>
        <v>0</v>
      </c>
    </row>
    <row r="4541" spans="1:41">
      <c r="A4541" t="s">
        <v>6487</v>
      </c>
      <c r="D4541">
        <v>3000</v>
      </c>
      <c r="E4541" t="s">
        <v>587</v>
      </c>
      <c r="F4541" t="s">
        <v>6488</v>
      </c>
      <c r="I4541" t="b">
        <v>0</v>
      </c>
      <c r="J4541" s="2">
        <v>691</v>
      </c>
      <c r="K4541" s="2">
        <v>401</v>
      </c>
      <c r="L4541" s="2">
        <v>4</v>
      </c>
      <c r="M4541" s="2">
        <v>397</v>
      </c>
      <c r="N4541" s="2">
        <v>33</v>
      </c>
      <c r="O4541" s="2">
        <v>10</v>
      </c>
      <c r="P4541" s="2">
        <v>0</v>
      </c>
      <c r="Q4541" s="2">
        <v>0</v>
      </c>
      <c r="R4541" s="2">
        <v>0</v>
      </c>
      <c r="S4541" s="2">
        <v>0</v>
      </c>
      <c r="T4541" s="2">
        <v>26</v>
      </c>
      <c r="U4541" s="2">
        <v>0</v>
      </c>
      <c r="V4541" s="2">
        <v>0</v>
      </c>
      <c r="W4541" s="2">
        <v>0</v>
      </c>
      <c r="X4541" s="2">
        <v>0</v>
      </c>
      <c r="Y4541" s="2">
        <v>22</v>
      </c>
      <c r="Z4541" s="2">
        <v>33</v>
      </c>
      <c r="AA4541" s="2">
        <v>171</v>
      </c>
      <c r="AB4541" s="2">
        <v>5</v>
      </c>
      <c r="AC4541" s="2">
        <v>1</v>
      </c>
      <c r="AD4541" s="2">
        <v>0</v>
      </c>
      <c r="AE4541" s="2">
        <v>0</v>
      </c>
      <c r="AF4541" s="2">
        <v>0</v>
      </c>
      <c r="AG4541" s="2">
        <v>21</v>
      </c>
      <c r="AH4541" s="2">
        <v>0</v>
      </c>
      <c r="AI4541" s="2">
        <v>0</v>
      </c>
      <c r="AJ4541" s="2">
        <v>1</v>
      </c>
      <c r="AK4541" s="2">
        <v>16</v>
      </c>
      <c r="AL4541" s="2">
        <v>0</v>
      </c>
      <c r="AM4541" s="2">
        <v>58</v>
      </c>
      <c r="AN4541" s="3">
        <f>IFERROR(K4541/J4541,"")</f>
        <v>0</v>
      </c>
      <c r="AO4541" s="3">
        <f>IFERROR(L4541/K4541,"")</f>
        <v>0</v>
      </c>
    </row>
    <row r="4542" spans="1:41">
      <c r="A4542" t="s">
        <v>6489</v>
      </c>
      <c r="D4542">
        <v>3000</v>
      </c>
      <c r="E4542" t="s">
        <v>587</v>
      </c>
      <c r="F4542" t="s">
        <v>6490</v>
      </c>
      <c r="I4542" t="b">
        <v>0</v>
      </c>
      <c r="J4542" s="2">
        <v>695</v>
      </c>
      <c r="K4542" s="2">
        <v>485</v>
      </c>
      <c r="L4542" s="2">
        <v>3</v>
      </c>
      <c r="M4542" s="2">
        <v>482</v>
      </c>
      <c r="N4542" s="2">
        <v>57</v>
      </c>
      <c r="O4542" s="2">
        <v>9</v>
      </c>
      <c r="P4542" s="2">
        <v>0</v>
      </c>
      <c r="Q4542" s="2">
        <v>0</v>
      </c>
      <c r="R4542" s="2">
        <v>0</v>
      </c>
      <c r="S4542" s="2">
        <v>0</v>
      </c>
      <c r="T4542" s="2">
        <v>36</v>
      </c>
      <c r="U4542" s="2">
        <v>0</v>
      </c>
      <c r="V4542" s="2">
        <v>0</v>
      </c>
      <c r="W4542" s="2">
        <v>0</v>
      </c>
      <c r="X4542" s="2">
        <v>0</v>
      </c>
      <c r="Y4542" s="2">
        <v>30</v>
      </c>
      <c r="Z4542" s="2">
        <v>10</v>
      </c>
      <c r="AA4542" s="2">
        <v>217</v>
      </c>
      <c r="AB4542" s="2">
        <v>12</v>
      </c>
      <c r="AC4542" s="2">
        <v>0</v>
      </c>
      <c r="AD4542" s="2">
        <v>0</v>
      </c>
      <c r="AE4542" s="2">
        <v>0</v>
      </c>
      <c r="AF4542" s="2">
        <v>0</v>
      </c>
      <c r="AG4542" s="2">
        <v>31</v>
      </c>
      <c r="AH4542" s="2">
        <v>0</v>
      </c>
      <c r="AI4542" s="2">
        <v>1</v>
      </c>
      <c r="AJ4542" s="2">
        <v>2</v>
      </c>
      <c r="AK4542" s="2">
        <v>23</v>
      </c>
      <c r="AL4542" s="2">
        <v>0</v>
      </c>
      <c r="AM4542" s="2">
        <v>54</v>
      </c>
      <c r="AN4542" s="3">
        <f>IFERROR(K4542/J4542,"")</f>
        <v>0</v>
      </c>
      <c r="AO4542" s="3">
        <f>IFERROR(L4542/K4542,"")</f>
        <v>0</v>
      </c>
    </row>
    <row r="4543" spans="1:41">
      <c r="A4543" t="s">
        <v>6491</v>
      </c>
      <c r="D4543">
        <v>3000</v>
      </c>
      <c r="E4543" t="s">
        <v>587</v>
      </c>
      <c r="F4543" t="s">
        <v>6492</v>
      </c>
      <c r="I4543" t="b">
        <v>0</v>
      </c>
      <c r="J4543" s="2">
        <v>753</v>
      </c>
      <c r="K4543" s="2">
        <v>563</v>
      </c>
      <c r="L4543" s="2">
        <v>3</v>
      </c>
      <c r="M4543" s="2">
        <v>560</v>
      </c>
      <c r="N4543" s="2">
        <v>66</v>
      </c>
      <c r="O4543" s="2">
        <v>5</v>
      </c>
      <c r="P4543" s="2">
        <v>4</v>
      </c>
      <c r="Q4543" s="2">
        <v>0</v>
      </c>
      <c r="R4543" s="2">
        <v>0</v>
      </c>
      <c r="S4543" s="2">
        <v>0</v>
      </c>
      <c r="T4543" s="2">
        <v>45</v>
      </c>
      <c r="U4543" s="2">
        <v>0</v>
      </c>
      <c r="V4543" s="2">
        <v>0</v>
      </c>
      <c r="W4543" s="2">
        <v>0</v>
      </c>
      <c r="X4543" s="2">
        <v>0</v>
      </c>
      <c r="Y4543" s="2">
        <v>56</v>
      </c>
      <c r="Z4543" s="2">
        <v>18</v>
      </c>
      <c r="AA4543" s="2">
        <v>264</v>
      </c>
      <c r="AB4543" s="2">
        <v>8</v>
      </c>
      <c r="AC4543" s="2">
        <v>0</v>
      </c>
      <c r="AD4543" s="2">
        <v>0</v>
      </c>
      <c r="AE4543" s="2">
        <v>0</v>
      </c>
      <c r="AF4543" s="2">
        <v>0</v>
      </c>
      <c r="AG4543" s="2">
        <v>48</v>
      </c>
      <c r="AH4543" s="2">
        <v>0</v>
      </c>
      <c r="AI4543" s="2">
        <v>0</v>
      </c>
      <c r="AJ4543" s="2">
        <v>3</v>
      </c>
      <c r="AK4543" s="2">
        <v>16</v>
      </c>
      <c r="AL4543" s="2">
        <v>0</v>
      </c>
      <c r="AM4543" s="2">
        <v>27</v>
      </c>
      <c r="AN4543" s="3">
        <f>IFERROR(K4543/J4543,"")</f>
        <v>0</v>
      </c>
      <c r="AO4543" s="3">
        <f>IFERROR(L4543/K4543,"")</f>
        <v>0</v>
      </c>
    </row>
    <row r="4544" spans="1:41">
      <c r="A4544" t="s">
        <v>6493</v>
      </c>
      <c r="D4544">
        <v>3000</v>
      </c>
      <c r="E4544" t="s">
        <v>587</v>
      </c>
      <c r="F4544" t="s">
        <v>6494</v>
      </c>
      <c r="I4544" t="b">
        <v>0</v>
      </c>
      <c r="J4544" s="2">
        <v>731</v>
      </c>
      <c r="K4544" s="2">
        <v>537</v>
      </c>
      <c r="L4544" s="2">
        <v>8</v>
      </c>
      <c r="M4544" s="2">
        <v>529</v>
      </c>
      <c r="N4544" s="2">
        <v>0</v>
      </c>
      <c r="O4544" s="2">
        <v>395</v>
      </c>
      <c r="P4544" s="2">
        <v>0</v>
      </c>
      <c r="Q4544" s="2">
        <v>0</v>
      </c>
      <c r="R4544" s="2">
        <v>0</v>
      </c>
      <c r="S4544" s="2">
        <v>0</v>
      </c>
      <c r="T4544" s="2">
        <v>10</v>
      </c>
      <c r="U4544" s="2">
        <v>0</v>
      </c>
      <c r="V4544" s="2">
        <v>0</v>
      </c>
      <c r="W4544" s="2">
        <v>0</v>
      </c>
      <c r="X4544" s="2">
        <v>0</v>
      </c>
      <c r="Y4544" s="2">
        <v>1</v>
      </c>
      <c r="Z4544" s="2">
        <v>0</v>
      </c>
      <c r="AA4544" s="2">
        <v>13</v>
      </c>
      <c r="AB4544" s="2">
        <v>0</v>
      </c>
      <c r="AC4544" s="2">
        <v>0</v>
      </c>
      <c r="AD4544" s="2">
        <v>0</v>
      </c>
      <c r="AE4544" s="2">
        <v>0</v>
      </c>
      <c r="AF4544" s="2">
        <v>0</v>
      </c>
      <c r="AG4544" s="2">
        <v>0</v>
      </c>
      <c r="AH4544" s="2">
        <v>0</v>
      </c>
      <c r="AI4544" s="2">
        <v>0</v>
      </c>
      <c r="AJ4544" s="2">
        <v>5</v>
      </c>
      <c r="AK4544" s="2">
        <v>22</v>
      </c>
      <c r="AL4544" s="2">
        <v>0</v>
      </c>
      <c r="AM4544" s="2">
        <v>83</v>
      </c>
      <c r="AN4544" s="3">
        <f>IFERROR(K4544/J4544,"")</f>
        <v>0</v>
      </c>
      <c r="AO4544" s="3">
        <f>IFERROR(L4544/K4544,"")</f>
        <v>0</v>
      </c>
    </row>
    <row r="4545" spans="1:41">
      <c r="A4545" t="s">
        <v>6495</v>
      </c>
      <c r="D4545">
        <v>3000</v>
      </c>
      <c r="E4545" t="s">
        <v>587</v>
      </c>
      <c r="F4545" t="s">
        <v>6496</v>
      </c>
      <c r="I4545" t="b">
        <v>0</v>
      </c>
      <c r="J4545" s="2">
        <v>601</v>
      </c>
      <c r="K4545" s="2">
        <v>485</v>
      </c>
      <c r="L4545" s="2">
        <v>20</v>
      </c>
      <c r="M4545" s="2">
        <v>465</v>
      </c>
      <c r="N4545" s="2">
        <v>1</v>
      </c>
      <c r="O4545" s="2">
        <v>191</v>
      </c>
      <c r="P4545" s="2">
        <v>0</v>
      </c>
      <c r="Q4545" s="2">
        <v>0</v>
      </c>
      <c r="R4545" s="2">
        <v>0</v>
      </c>
      <c r="S4545" s="2">
        <v>0</v>
      </c>
      <c r="T4545" s="2">
        <v>2</v>
      </c>
      <c r="U4545" s="2">
        <v>0</v>
      </c>
      <c r="V4545" s="2">
        <v>0</v>
      </c>
      <c r="W4545" s="2">
        <v>0</v>
      </c>
      <c r="X4545" s="2">
        <v>0</v>
      </c>
      <c r="Y4545" s="2">
        <v>1</v>
      </c>
      <c r="Z4545" s="2">
        <v>0</v>
      </c>
      <c r="AA4545" s="2">
        <v>9</v>
      </c>
      <c r="AB4545" s="2">
        <v>1</v>
      </c>
      <c r="AC4545" s="2">
        <v>0</v>
      </c>
      <c r="AD4545" s="2">
        <v>0</v>
      </c>
      <c r="AE4545" s="2">
        <v>0</v>
      </c>
      <c r="AF4545" s="2">
        <v>0</v>
      </c>
      <c r="AG4545" s="2">
        <v>1</v>
      </c>
      <c r="AH4545" s="2">
        <v>0</v>
      </c>
      <c r="AI4545" s="2">
        <v>3</v>
      </c>
      <c r="AJ4545" s="2">
        <v>2</v>
      </c>
      <c r="AK4545" s="2">
        <v>65</v>
      </c>
      <c r="AL4545" s="2">
        <v>0</v>
      </c>
      <c r="AM4545" s="2">
        <v>189</v>
      </c>
      <c r="AN4545" s="3">
        <f>IFERROR(K4545/J4545,"")</f>
        <v>0</v>
      </c>
      <c r="AO4545" s="3">
        <f>IFERROR(L4545/K4545,"")</f>
        <v>0</v>
      </c>
    </row>
    <row r="4546" spans="1:41">
      <c r="A4546" t="s">
        <v>6497</v>
      </c>
      <c r="D4546">
        <v>3000</v>
      </c>
      <c r="E4546" t="s">
        <v>587</v>
      </c>
      <c r="F4546" t="s">
        <v>6498</v>
      </c>
      <c r="I4546" t="b">
        <v>0</v>
      </c>
      <c r="J4546" s="2">
        <v>418</v>
      </c>
      <c r="K4546" s="2">
        <v>294</v>
      </c>
      <c r="L4546" s="2">
        <v>9</v>
      </c>
      <c r="M4546" s="2">
        <v>285</v>
      </c>
      <c r="N4546" s="2">
        <v>5</v>
      </c>
      <c r="O4546" s="2">
        <v>63</v>
      </c>
      <c r="P4546" s="2">
        <v>0</v>
      </c>
      <c r="Q4546" s="2">
        <v>0</v>
      </c>
      <c r="R4546" s="2">
        <v>0</v>
      </c>
      <c r="S4546" s="2">
        <v>0</v>
      </c>
      <c r="T4546" s="2">
        <v>10</v>
      </c>
      <c r="U4546" s="2">
        <v>0</v>
      </c>
      <c r="V4546" s="2">
        <v>0</v>
      </c>
      <c r="W4546" s="2">
        <v>0</v>
      </c>
      <c r="X4546" s="2">
        <v>0</v>
      </c>
      <c r="Y4546" s="2">
        <v>9</v>
      </c>
      <c r="Z4546" s="2">
        <v>13</v>
      </c>
      <c r="AA4546" s="2">
        <v>107</v>
      </c>
      <c r="AB4546" s="2">
        <v>0</v>
      </c>
      <c r="AC4546" s="2">
        <v>1</v>
      </c>
      <c r="AD4546" s="2">
        <v>0</v>
      </c>
      <c r="AE4546" s="2">
        <v>0</v>
      </c>
      <c r="AF4546" s="2">
        <v>0</v>
      </c>
      <c r="AG4546" s="2">
        <v>7</v>
      </c>
      <c r="AH4546" s="2">
        <v>0</v>
      </c>
      <c r="AI4546" s="2">
        <v>2</v>
      </c>
      <c r="AJ4546" s="2">
        <v>1</v>
      </c>
      <c r="AK4546" s="2">
        <v>10</v>
      </c>
      <c r="AL4546" s="2">
        <v>0</v>
      </c>
      <c r="AM4546" s="2">
        <v>57</v>
      </c>
      <c r="AN4546" s="3">
        <f>IFERROR(K4546/J4546,"")</f>
        <v>0</v>
      </c>
      <c r="AO4546" s="3">
        <f>IFERROR(L4546/K4546,"")</f>
        <v>0</v>
      </c>
    </row>
    <row r="4547" spans="1:41">
      <c r="A4547" t="s">
        <v>6499</v>
      </c>
      <c r="D4547">
        <v>3000</v>
      </c>
      <c r="E4547" t="s">
        <v>587</v>
      </c>
      <c r="F4547" t="s">
        <v>6500</v>
      </c>
      <c r="I4547" t="b">
        <v>0</v>
      </c>
      <c r="J4547" s="2">
        <v>620</v>
      </c>
      <c r="K4547" s="2">
        <v>432</v>
      </c>
      <c r="L4547" s="2">
        <v>11</v>
      </c>
      <c r="M4547" s="2">
        <v>421</v>
      </c>
      <c r="N4547" s="2">
        <v>7</v>
      </c>
      <c r="O4547" s="2">
        <v>150</v>
      </c>
      <c r="P4547" s="2">
        <v>0</v>
      </c>
      <c r="Q4547" s="2">
        <v>0</v>
      </c>
      <c r="R4547" s="2">
        <v>0</v>
      </c>
      <c r="S4547" s="2">
        <v>0</v>
      </c>
      <c r="T4547" s="2">
        <v>11</v>
      </c>
      <c r="U4547" s="2">
        <v>0</v>
      </c>
      <c r="V4547" s="2">
        <v>0</v>
      </c>
      <c r="W4547" s="2">
        <v>0</v>
      </c>
      <c r="X4547" s="2">
        <v>0</v>
      </c>
      <c r="Y4547" s="2">
        <v>10</v>
      </c>
      <c r="Z4547" s="2">
        <v>10</v>
      </c>
      <c r="AA4547" s="2">
        <v>83</v>
      </c>
      <c r="AB4547" s="2">
        <v>1</v>
      </c>
      <c r="AC4547" s="2">
        <v>0</v>
      </c>
      <c r="AD4547" s="2">
        <v>0</v>
      </c>
      <c r="AE4547" s="2">
        <v>0</v>
      </c>
      <c r="AF4547" s="2">
        <v>0</v>
      </c>
      <c r="AG4547" s="2">
        <v>9</v>
      </c>
      <c r="AH4547" s="2">
        <v>0</v>
      </c>
      <c r="AI4547" s="2">
        <v>3</v>
      </c>
      <c r="AJ4547" s="2">
        <v>2</v>
      </c>
      <c r="AK4547" s="2">
        <v>17</v>
      </c>
      <c r="AL4547" s="2">
        <v>0</v>
      </c>
      <c r="AM4547" s="2">
        <v>118</v>
      </c>
      <c r="AN4547" s="3">
        <f>IFERROR(K4547/J4547,"")</f>
        <v>0</v>
      </c>
      <c r="AO4547" s="3">
        <f>IFERROR(L4547/K4547,"")</f>
        <v>0</v>
      </c>
    </row>
    <row r="4548" spans="1:41">
      <c r="A4548" t="s">
        <v>6501</v>
      </c>
      <c r="D4548">
        <v>3000</v>
      </c>
      <c r="E4548" t="s">
        <v>587</v>
      </c>
      <c r="F4548" t="s">
        <v>6502</v>
      </c>
      <c r="I4548" t="b">
        <v>0</v>
      </c>
      <c r="J4548" s="2">
        <v>672</v>
      </c>
      <c r="K4548" s="2">
        <v>481</v>
      </c>
      <c r="L4548" s="2">
        <v>20</v>
      </c>
      <c r="M4548" s="2">
        <v>461</v>
      </c>
      <c r="N4548" s="2">
        <v>6</v>
      </c>
      <c r="O4548" s="2">
        <v>184</v>
      </c>
      <c r="P4548" s="2">
        <v>3</v>
      </c>
      <c r="Q4548" s="2">
        <v>0</v>
      </c>
      <c r="R4548" s="2">
        <v>0</v>
      </c>
      <c r="S4548" s="2">
        <v>0</v>
      </c>
      <c r="T4548" s="2">
        <v>11</v>
      </c>
      <c r="U4548" s="2">
        <v>0</v>
      </c>
      <c r="V4548" s="2">
        <v>0</v>
      </c>
      <c r="W4548" s="2">
        <v>0</v>
      </c>
      <c r="X4548" s="2">
        <v>0</v>
      </c>
      <c r="Y4548" s="2">
        <v>9</v>
      </c>
      <c r="Z4548" s="2">
        <v>14</v>
      </c>
      <c r="AA4548" s="2">
        <v>113</v>
      </c>
      <c r="AB4548" s="2">
        <v>1</v>
      </c>
      <c r="AC4548" s="2">
        <v>0</v>
      </c>
      <c r="AD4548" s="2">
        <v>0</v>
      </c>
      <c r="AE4548" s="2">
        <v>0</v>
      </c>
      <c r="AF4548" s="2">
        <v>0</v>
      </c>
      <c r="AG4548" s="2">
        <v>8</v>
      </c>
      <c r="AH4548" s="2">
        <v>0</v>
      </c>
      <c r="AI4548" s="2">
        <v>0</v>
      </c>
      <c r="AJ4548" s="2">
        <v>0</v>
      </c>
      <c r="AK4548" s="2">
        <v>25</v>
      </c>
      <c r="AL4548" s="2">
        <v>0</v>
      </c>
      <c r="AM4548" s="2">
        <v>87</v>
      </c>
      <c r="AN4548" s="3">
        <f>IFERROR(K4548/J4548,"")</f>
        <v>0</v>
      </c>
      <c r="AO4548" s="3">
        <f>IFERROR(L4548/K4548,"")</f>
        <v>0</v>
      </c>
    </row>
    <row r="4549" spans="1:41">
      <c r="A4549" t="s">
        <v>6503</v>
      </c>
      <c r="D4549">
        <v>3000</v>
      </c>
      <c r="E4549" t="s">
        <v>587</v>
      </c>
      <c r="F4549" t="s">
        <v>5291</v>
      </c>
      <c r="I4549" t="b">
        <v>0</v>
      </c>
      <c r="J4549" s="2">
        <v>678</v>
      </c>
      <c r="K4549" s="2">
        <v>414</v>
      </c>
      <c r="L4549" s="2">
        <v>10</v>
      </c>
      <c r="M4549" s="2">
        <v>404</v>
      </c>
      <c r="N4549" s="2">
        <v>8</v>
      </c>
      <c r="O4549" s="2">
        <v>105</v>
      </c>
      <c r="P4549" s="2">
        <v>1</v>
      </c>
      <c r="Q4549" s="2">
        <v>0</v>
      </c>
      <c r="R4549" s="2">
        <v>0</v>
      </c>
      <c r="S4549" s="2">
        <v>0</v>
      </c>
      <c r="T4549" s="2">
        <v>11</v>
      </c>
      <c r="U4549" s="2">
        <v>0</v>
      </c>
      <c r="V4549" s="2">
        <v>0</v>
      </c>
      <c r="W4549" s="2">
        <v>0</v>
      </c>
      <c r="X4549" s="2">
        <v>0</v>
      </c>
      <c r="Y4549" s="2">
        <v>11</v>
      </c>
      <c r="Z4549" s="2">
        <v>31</v>
      </c>
      <c r="AA4549" s="2">
        <v>91</v>
      </c>
      <c r="AB4549" s="2">
        <v>1</v>
      </c>
      <c r="AC4549" s="2">
        <v>0</v>
      </c>
      <c r="AD4549" s="2">
        <v>0</v>
      </c>
      <c r="AE4549" s="2">
        <v>0</v>
      </c>
      <c r="AF4549" s="2">
        <v>0</v>
      </c>
      <c r="AG4549" s="2">
        <v>7</v>
      </c>
      <c r="AH4549" s="2">
        <v>0</v>
      </c>
      <c r="AI4549" s="2">
        <v>0</v>
      </c>
      <c r="AJ4549" s="2">
        <v>1</v>
      </c>
      <c r="AK4549" s="2">
        <v>24</v>
      </c>
      <c r="AL4549" s="2">
        <v>0</v>
      </c>
      <c r="AM4549" s="2">
        <v>113</v>
      </c>
      <c r="AN4549" s="3">
        <f>IFERROR(K4549/J4549,"")</f>
        <v>0</v>
      </c>
      <c r="AO4549" s="3">
        <f>IFERROR(L4549/K4549,"")</f>
        <v>0</v>
      </c>
    </row>
    <row r="4550" spans="1:41">
      <c r="A4550" t="s">
        <v>6504</v>
      </c>
      <c r="D4550">
        <v>3000</v>
      </c>
      <c r="E4550" t="s">
        <v>587</v>
      </c>
      <c r="F4550" t="s">
        <v>5293</v>
      </c>
      <c r="I4550" t="b">
        <v>0</v>
      </c>
      <c r="J4550" s="2">
        <v>419</v>
      </c>
      <c r="K4550" s="2">
        <v>288</v>
      </c>
      <c r="L4550" s="2">
        <v>13</v>
      </c>
      <c r="M4550" s="2">
        <v>275</v>
      </c>
      <c r="N4550" s="2">
        <v>6</v>
      </c>
      <c r="O4550" s="2">
        <v>110</v>
      </c>
      <c r="P4550" s="2">
        <v>0</v>
      </c>
      <c r="Q4550" s="2">
        <v>0</v>
      </c>
      <c r="R4550" s="2">
        <v>0</v>
      </c>
      <c r="S4550" s="2">
        <v>0</v>
      </c>
      <c r="T4550" s="2">
        <v>9</v>
      </c>
      <c r="U4550" s="2">
        <v>0</v>
      </c>
      <c r="V4550" s="2">
        <v>0</v>
      </c>
      <c r="W4550" s="2">
        <v>0</v>
      </c>
      <c r="X4550" s="2">
        <v>0</v>
      </c>
      <c r="Y4550" s="2">
        <v>1</v>
      </c>
      <c r="Z4550" s="2">
        <v>21</v>
      </c>
      <c r="AA4550" s="2">
        <v>55</v>
      </c>
      <c r="AB4550" s="2">
        <v>1</v>
      </c>
      <c r="AC4550" s="2">
        <v>0</v>
      </c>
      <c r="AD4550" s="2">
        <v>0</v>
      </c>
      <c r="AE4550" s="2">
        <v>0</v>
      </c>
      <c r="AF4550" s="2">
        <v>0</v>
      </c>
      <c r="AG4550" s="2">
        <v>3</v>
      </c>
      <c r="AH4550" s="2">
        <v>0</v>
      </c>
      <c r="AI4550" s="2">
        <v>1</v>
      </c>
      <c r="AJ4550" s="2">
        <v>2</v>
      </c>
      <c r="AK4550" s="2">
        <v>12</v>
      </c>
      <c r="AL4550" s="2">
        <v>0</v>
      </c>
      <c r="AM4550" s="2">
        <v>54</v>
      </c>
      <c r="AN4550" s="3">
        <f>IFERROR(K4550/J4550,"")</f>
        <v>0</v>
      </c>
      <c r="AO4550" s="3">
        <f>IFERROR(L4550/K4550,"")</f>
        <v>0</v>
      </c>
    </row>
    <row r="4551" spans="1:41">
      <c r="A4551" t="s">
        <v>6505</v>
      </c>
      <c r="D4551">
        <v>3000</v>
      </c>
      <c r="E4551" t="s">
        <v>587</v>
      </c>
      <c r="F4551" t="s">
        <v>5295</v>
      </c>
      <c r="I4551" t="b">
        <v>0</v>
      </c>
      <c r="J4551" s="2">
        <v>661</v>
      </c>
      <c r="K4551" s="2">
        <v>535</v>
      </c>
      <c r="L4551" s="2">
        <v>18</v>
      </c>
      <c r="M4551" s="2">
        <v>517</v>
      </c>
      <c r="N4551" s="2">
        <v>0</v>
      </c>
      <c r="O4551" s="2">
        <v>342</v>
      </c>
      <c r="P4551" s="2">
        <v>1</v>
      </c>
      <c r="Q4551" s="2">
        <v>0</v>
      </c>
      <c r="R4551" s="2">
        <v>0</v>
      </c>
      <c r="S4551" s="2">
        <v>0</v>
      </c>
      <c r="T4551" s="2">
        <v>3</v>
      </c>
      <c r="U4551" s="2">
        <v>0</v>
      </c>
      <c r="V4551" s="2">
        <v>0</v>
      </c>
      <c r="W4551" s="2">
        <v>0</v>
      </c>
      <c r="X4551" s="2">
        <v>0</v>
      </c>
      <c r="Y4551" s="2">
        <v>1</v>
      </c>
      <c r="Z4551" s="2">
        <v>0</v>
      </c>
      <c r="AA4551" s="2">
        <v>5</v>
      </c>
      <c r="AB4551" s="2">
        <v>0</v>
      </c>
      <c r="AC4551" s="2">
        <v>0</v>
      </c>
      <c r="AD4551" s="2">
        <v>0</v>
      </c>
      <c r="AE4551" s="2">
        <v>0</v>
      </c>
      <c r="AF4551" s="2">
        <v>0</v>
      </c>
      <c r="AG4551" s="2">
        <v>0</v>
      </c>
      <c r="AH4551" s="2">
        <v>0</v>
      </c>
      <c r="AI4551" s="2">
        <v>1</v>
      </c>
      <c r="AJ4551" s="2">
        <v>0</v>
      </c>
      <c r="AK4551" s="2">
        <v>44</v>
      </c>
      <c r="AL4551" s="2">
        <v>0</v>
      </c>
      <c r="AM4551" s="2">
        <v>120</v>
      </c>
      <c r="AN4551" s="3">
        <f>IFERROR(K4551/J4551,"")</f>
        <v>0</v>
      </c>
      <c r="AO4551" s="3">
        <f>IFERROR(L4551/K4551,"")</f>
        <v>0</v>
      </c>
    </row>
    <row r="4552" spans="1:41">
      <c r="A4552" t="s">
        <v>6506</v>
      </c>
      <c r="D4552">
        <v>3000</v>
      </c>
      <c r="E4552" t="s">
        <v>587</v>
      </c>
      <c r="F4552" t="s">
        <v>5297</v>
      </c>
      <c r="I4552" t="b">
        <v>0</v>
      </c>
      <c r="J4552" s="2">
        <v>473</v>
      </c>
      <c r="K4552" s="2">
        <v>350</v>
      </c>
      <c r="L4552" s="2">
        <v>11</v>
      </c>
      <c r="M4552" s="2">
        <v>339</v>
      </c>
      <c r="N4552" s="2">
        <v>6</v>
      </c>
      <c r="O4552" s="2">
        <v>127</v>
      </c>
      <c r="P4552" s="2">
        <v>0</v>
      </c>
      <c r="Q4552" s="2">
        <v>0</v>
      </c>
      <c r="R4552" s="2">
        <v>0</v>
      </c>
      <c r="S4552" s="2">
        <v>0</v>
      </c>
      <c r="T4552" s="2">
        <v>24</v>
      </c>
      <c r="U4552" s="2">
        <v>1</v>
      </c>
      <c r="V4552" s="2">
        <v>0</v>
      </c>
      <c r="W4552" s="2">
        <v>0</v>
      </c>
      <c r="X4552" s="2">
        <v>0</v>
      </c>
      <c r="Y4552" s="2">
        <v>9</v>
      </c>
      <c r="Z4552" s="2">
        <v>5</v>
      </c>
      <c r="AA4552" s="2">
        <v>58</v>
      </c>
      <c r="AB4552" s="2">
        <v>2</v>
      </c>
      <c r="AC4552" s="2">
        <v>0</v>
      </c>
      <c r="AD4552" s="2">
        <v>0</v>
      </c>
      <c r="AE4552" s="2">
        <v>0</v>
      </c>
      <c r="AF4552" s="2">
        <v>0</v>
      </c>
      <c r="AG4552" s="2">
        <v>5</v>
      </c>
      <c r="AH4552" s="2">
        <v>0</v>
      </c>
      <c r="AI4552" s="2">
        <v>0</v>
      </c>
      <c r="AJ4552" s="2">
        <v>2</v>
      </c>
      <c r="AK4552" s="2">
        <v>22</v>
      </c>
      <c r="AL4552" s="2">
        <v>0</v>
      </c>
      <c r="AM4552" s="2">
        <v>78</v>
      </c>
      <c r="AN4552" s="3">
        <f>IFERROR(K4552/J4552,"")</f>
        <v>0</v>
      </c>
      <c r="AO4552" s="3">
        <f>IFERROR(L4552/K4552,"")</f>
        <v>0</v>
      </c>
    </row>
    <row r="4553" spans="1:41">
      <c r="A4553" t="s">
        <v>6507</v>
      </c>
      <c r="D4553">
        <v>3000</v>
      </c>
      <c r="E4553" t="s">
        <v>587</v>
      </c>
      <c r="F4553" t="s">
        <v>5299</v>
      </c>
      <c r="I4553" t="b">
        <v>0</v>
      </c>
      <c r="J4553" s="2">
        <v>719</v>
      </c>
      <c r="K4553" s="2">
        <v>545</v>
      </c>
      <c r="L4553" s="2">
        <v>14</v>
      </c>
      <c r="M4553" s="2">
        <v>531</v>
      </c>
      <c r="N4553" s="2">
        <v>13</v>
      </c>
      <c r="O4553" s="2">
        <v>157</v>
      </c>
      <c r="P4553" s="2">
        <v>0</v>
      </c>
      <c r="Q4553" s="2">
        <v>0</v>
      </c>
      <c r="R4553" s="2">
        <v>0</v>
      </c>
      <c r="S4553" s="2">
        <v>0</v>
      </c>
      <c r="T4553" s="2">
        <v>90</v>
      </c>
      <c r="U4553" s="2">
        <v>0</v>
      </c>
      <c r="V4553" s="2">
        <v>0</v>
      </c>
      <c r="W4553" s="2">
        <v>0</v>
      </c>
      <c r="X4553" s="2">
        <v>0</v>
      </c>
      <c r="Y4553" s="2">
        <v>15</v>
      </c>
      <c r="Z4553" s="2">
        <v>10</v>
      </c>
      <c r="AA4553" s="2">
        <v>69</v>
      </c>
      <c r="AB4553" s="2">
        <v>1</v>
      </c>
      <c r="AC4553" s="2">
        <v>0</v>
      </c>
      <c r="AD4553" s="2">
        <v>0</v>
      </c>
      <c r="AE4553" s="2">
        <v>0</v>
      </c>
      <c r="AF4553" s="2">
        <v>0</v>
      </c>
      <c r="AG4553" s="2">
        <v>6</v>
      </c>
      <c r="AH4553" s="2">
        <v>0</v>
      </c>
      <c r="AI4553" s="2">
        <v>0</v>
      </c>
      <c r="AJ4553" s="2">
        <v>2</v>
      </c>
      <c r="AK4553" s="2">
        <v>55</v>
      </c>
      <c r="AL4553" s="2">
        <v>0</v>
      </c>
      <c r="AM4553" s="2">
        <v>113</v>
      </c>
      <c r="AN4553" s="3">
        <f>IFERROR(K4553/J4553,"")</f>
        <v>0</v>
      </c>
      <c r="AO4553" s="3">
        <f>IFERROR(L4553/K4553,"")</f>
        <v>0</v>
      </c>
    </row>
    <row r="4554" spans="1:41">
      <c r="A4554" t="s">
        <v>6508</v>
      </c>
      <c r="D4554">
        <v>3000</v>
      </c>
      <c r="E4554" t="s">
        <v>587</v>
      </c>
      <c r="F4554" t="s">
        <v>5301</v>
      </c>
      <c r="I4554" t="b">
        <v>0</v>
      </c>
      <c r="J4554" s="2">
        <v>639</v>
      </c>
      <c r="K4554" s="2">
        <v>499</v>
      </c>
      <c r="L4554" s="2">
        <v>3</v>
      </c>
      <c r="M4554" s="2">
        <v>496</v>
      </c>
      <c r="N4554" s="2">
        <v>56</v>
      </c>
      <c r="O4554" s="2">
        <v>49</v>
      </c>
      <c r="P4554" s="2">
        <v>0</v>
      </c>
      <c r="Q4554" s="2">
        <v>0</v>
      </c>
      <c r="R4554" s="2">
        <v>0</v>
      </c>
      <c r="S4554" s="2">
        <v>0</v>
      </c>
      <c r="T4554" s="2">
        <v>76</v>
      </c>
      <c r="U4554" s="2">
        <v>0</v>
      </c>
      <c r="V4554" s="2">
        <v>0</v>
      </c>
      <c r="W4554" s="2">
        <v>0</v>
      </c>
      <c r="X4554" s="2">
        <v>0</v>
      </c>
      <c r="Y4554" s="2">
        <v>16</v>
      </c>
      <c r="Z4554" s="2">
        <v>3</v>
      </c>
      <c r="AA4554" s="2">
        <v>152</v>
      </c>
      <c r="AB4554" s="2">
        <v>17</v>
      </c>
      <c r="AC4554" s="2">
        <v>0</v>
      </c>
      <c r="AD4554" s="2">
        <v>0</v>
      </c>
      <c r="AE4554" s="2">
        <v>0</v>
      </c>
      <c r="AF4554" s="2">
        <v>0</v>
      </c>
      <c r="AG4554" s="2">
        <v>33</v>
      </c>
      <c r="AH4554" s="2">
        <v>0</v>
      </c>
      <c r="AI4554" s="2">
        <v>0</v>
      </c>
      <c r="AJ4554" s="2">
        <v>2</v>
      </c>
      <c r="AK4554" s="2">
        <v>36</v>
      </c>
      <c r="AL4554" s="2">
        <v>0</v>
      </c>
      <c r="AM4554" s="2">
        <v>56</v>
      </c>
      <c r="AN4554" s="3">
        <f>IFERROR(K4554/J4554,"")</f>
        <v>0</v>
      </c>
      <c r="AO4554" s="3">
        <f>IFERROR(L4554/K4554,"")</f>
        <v>0</v>
      </c>
    </row>
    <row r="4555" spans="1:41">
      <c r="A4555" t="s">
        <v>6509</v>
      </c>
      <c r="D4555">
        <v>3000</v>
      </c>
      <c r="E4555" t="s">
        <v>587</v>
      </c>
      <c r="F4555" t="s">
        <v>5303</v>
      </c>
      <c r="I4555" t="b">
        <v>0</v>
      </c>
      <c r="J4555" s="2">
        <v>614</v>
      </c>
      <c r="K4555" s="2">
        <v>490</v>
      </c>
      <c r="L4555" s="2">
        <v>17</v>
      </c>
      <c r="M4555" s="2">
        <v>473</v>
      </c>
      <c r="N4555" s="2">
        <v>7</v>
      </c>
      <c r="O4555" s="2">
        <v>255</v>
      </c>
      <c r="P4555" s="2">
        <v>0</v>
      </c>
      <c r="Q4555" s="2">
        <v>0</v>
      </c>
      <c r="R4555" s="2">
        <v>0</v>
      </c>
      <c r="S4555" s="2">
        <v>0</v>
      </c>
      <c r="T4555" s="2">
        <v>7</v>
      </c>
      <c r="U4555" s="2">
        <v>0</v>
      </c>
      <c r="V4555" s="2">
        <v>0</v>
      </c>
      <c r="W4555" s="2">
        <v>0</v>
      </c>
      <c r="X4555" s="2">
        <v>0</v>
      </c>
      <c r="Y4555" s="2">
        <v>2</v>
      </c>
      <c r="Z4555" s="2">
        <v>2</v>
      </c>
      <c r="AA4555" s="2">
        <v>33</v>
      </c>
      <c r="AB4555" s="2">
        <v>0</v>
      </c>
      <c r="AC4555" s="2">
        <v>0</v>
      </c>
      <c r="AD4555" s="2">
        <v>0</v>
      </c>
      <c r="AE4555" s="2">
        <v>0</v>
      </c>
      <c r="AF4555" s="2">
        <v>0</v>
      </c>
      <c r="AG4555" s="2">
        <v>0</v>
      </c>
      <c r="AH4555" s="2">
        <v>0</v>
      </c>
      <c r="AI4555" s="2">
        <v>2</v>
      </c>
      <c r="AJ4555" s="2">
        <v>1</v>
      </c>
      <c r="AK4555" s="2">
        <v>38</v>
      </c>
      <c r="AL4555" s="2">
        <v>0</v>
      </c>
      <c r="AM4555" s="2">
        <v>126</v>
      </c>
      <c r="AN4555" s="3">
        <f>IFERROR(K4555/J4555,"")</f>
        <v>0</v>
      </c>
      <c r="AO4555" s="3">
        <f>IFERROR(L4555/K4555,"")</f>
        <v>0</v>
      </c>
    </row>
    <row r="4556" spans="1:41">
      <c r="A4556" t="s">
        <v>6510</v>
      </c>
      <c r="D4556">
        <v>3000</v>
      </c>
      <c r="E4556" t="s">
        <v>587</v>
      </c>
      <c r="F4556" t="s">
        <v>5305</v>
      </c>
      <c r="I4556" t="b">
        <v>0</v>
      </c>
      <c r="J4556" s="2">
        <v>532</v>
      </c>
      <c r="K4556" s="2">
        <v>408</v>
      </c>
      <c r="L4556" s="2">
        <v>6</v>
      </c>
      <c r="M4556" s="2">
        <v>402</v>
      </c>
      <c r="N4556" s="2">
        <v>23</v>
      </c>
      <c r="O4556" s="2">
        <v>87</v>
      </c>
      <c r="P4556" s="2">
        <v>0</v>
      </c>
      <c r="Q4556" s="2">
        <v>1</v>
      </c>
      <c r="R4556" s="2">
        <v>0</v>
      </c>
      <c r="S4556" s="2">
        <v>0</v>
      </c>
      <c r="T4556" s="2">
        <v>28</v>
      </c>
      <c r="U4556" s="2">
        <v>0</v>
      </c>
      <c r="V4556" s="2">
        <v>0</v>
      </c>
      <c r="W4556" s="2">
        <v>0</v>
      </c>
      <c r="X4556" s="2">
        <v>0</v>
      </c>
      <c r="Y4556" s="2">
        <v>11</v>
      </c>
      <c r="Z4556" s="2">
        <v>1</v>
      </c>
      <c r="AA4556" s="2">
        <v>72</v>
      </c>
      <c r="AB4556" s="2">
        <v>1</v>
      </c>
      <c r="AC4556" s="2">
        <v>0</v>
      </c>
      <c r="AD4556" s="2">
        <v>0</v>
      </c>
      <c r="AE4556" s="2">
        <v>1</v>
      </c>
      <c r="AF4556" s="2">
        <v>0</v>
      </c>
      <c r="AG4556" s="2">
        <v>7</v>
      </c>
      <c r="AH4556" s="2">
        <v>0</v>
      </c>
      <c r="AI4556" s="2">
        <v>0</v>
      </c>
      <c r="AJ4556" s="2">
        <v>2</v>
      </c>
      <c r="AK4556" s="2">
        <v>51</v>
      </c>
      <c r="AL4556" s="2">
        <v>0</v>
      </c>
      <c r="AM4556" s="2">
        <v>117</v>
      </c>
      <c r="AN4556" s="3">
        <f>IFERROR(K4556/J4556,"")</f>
        <v>0</v>
      </c>
      <c r="AO4556" s="3">
        <f>IFERROR(L4556/K4556,"")</f>
        <v>0</v>
      </c>
    </row>
    <row r="4557" spans="1:41">
      <c r="A4557" t="s">
        <v>6511</v>
      </c>
      <c r="D4557">
        <v>3000</v>
      </c>
      <c r="E4557" t="s">
        <v>587</v>
      </c>
      <c r="F4557" t="s">
        <v>6512</v>
      </c>
      <c r="I4557" t="b">
        <v>0</v>
      </c>
      <c r="J4557" s="2">
        <v>445</v>
      </c>
      <c r="K4557" s="2">
        <v>323</v>
      </c>
      <c r="L4557" s="2">
        <v>0</v>
      </c>
      <c r="M4557" s="2">
        <v>323</v>
      </c>
      <c r="N4557" s="2">
        <v>80</v>
      </c>
      <c r="O4557" s="2">
        <v>12</v>
      </c>
      <c r="P4557" s="2">
        <v>0</v>
      </c>
      <c r="Q4557" s="2">
        <v>0</v>
      </c>
      <c r="R4557" s="2">
        <v>0</v>
      </c>
      <c r="S4557" s="2">
        <v>0</v>
      </c>
      <c r="T4557" s="2">
        <v>76</v>
      </c>
      <c r="U4557" s="2">
        <v>0</v>
      </c>
      <c r="V4557" s="2">
        <v>0</v>
      </c>
      <c r="W4557" s="2">
        <v>0</v>
      </c>
      <c r="X4557" s="2">
        <v>0</v>
      </c>
      <c r="Y4557" s="2">
        <v>8</v>
      </c>
      <c r="Z4557" s="2">
        <v>2</v>
      </c>
      <c r="AA4557" s="2">
        <v>80</v>
      </c>
      <c r="AB4557" s="2">
        <v>19</v>
      </c>
      <c r="AC4557" s="2">
        <v>0</v>
      </c>
      <c r="AD4557" s="2">
        <v>0</v>
      </c>
      <c r="AE4557" s="2">
        <v>0</v>
      </c>
      <c r="AF4557" s="2">
        <v>0</v>
      </c>
      <c r="AG4557" s="2">
        <v>15</v>
      </c>
      <c r="AH4557" s="2">
        <v>0</v>
      </c>
      <c r="AI4557" s="2">
        <v>0</v>
      </c>
      <c r="AJ4557" s="2">
        <v>0</v>
      </c>
      <c r="AK4557" s="2">
        <v>14</v>
      </c>
      <c r="AL4557" s="2">
        <v>0</v>
      </c>
      <c r="AM4557" s="2">
        <v>17</v>
      </c>
      <c r="AN4557" s="3">
        <f>IFERROR(K4557/J4557,"")</f>
        <v>0</v>
      </c>
      <c r="AO4557" s="3">
        <f>IFERROR(L4557/K4557,"")</f>
        <v>0</v>
      </c>
    </row>
    <row r="4558" spans="1:41">
      <c r="A4558" t="s">
        <v>6513</v>
      </c>
      <c r="D4558">
        <v>3000</v>
      </c>
      <c r="E4558" t="s">
        <v>587</v>
      </c>
      <c r="F4558" t="s">
        <v>6514</v>
      </c>
      <c r="I4558" t="b">
        <v>0</v>
      </c>
      <c r="J4558" s="2">
        <v>677</v>
      </c>
      <c r="K4558" s="2">
        <v>487</v>
      </c>
      <c r="L4558" s="2">
        <v>17</v>
      </c>
      <c r="M4558" s="2">
        <v>470</v>
      </c>
      <c r="N4558" s="2">
        <v>6</v>
      </c>
      <c r="O4558" s="2">
        <v>159</v>
      </c>
      <c r="P4558" s="2">
        <v>0</v>
      </c>
      <c r="Q4558" s="2">
        <v>0</v>
      </c>
      <c r="R4558" s="2">
        <v>0</v>
      </c>
      <c r="S4558" s="2">
        <v>0</v>
      </c>
      <c r="T4558" s="2">
        <v>17</v>
      </c>
      <c r="U4558" s="2">
        <v>0</v>
      </c>
      <c r="V4558" s="2">
        <v>0</v>
      </c>
      <c r="W4558" s="2">
        <v>0</v>
      </c>
      <c r="X4558" s="2">
        <v>0</v>
      </c>
      <c r="Y4558" s="2">
        <v>7</v>
      </c>
      <c r="Z4558" s="2">
        <v>12</v>
      </c>
      <c r="AA4558" s="2">
        <v>64</v>
      </c>
      <c r="AB4558" s="2">
        <v>4</v>
      </c>
      <c r="AC4558" s="2">
        <v>0</v>
      </c>
      <c r="AD4558" s="2">
        <v>0</v>
      </c>
      <c r="AE4558" s="2">
        <v>0</v>
      </c>
      <c r="AF4558" s="2">
        <v>0</v>
      </c>
      <c r="AG4558" s="2">
        <v>5</v>
      </c>
      <c r="AH4558" s="2">
        <v>0</v>
      </c>
      <c r="AI4558" s="2">
        <v>0</v>
      </c>
      <c r="AJ4558" s="2">
        <v>1</v>
      </c>
      <c r="AK4558" s="2">
        <v>41</v>
      </c>
      <c r="AL4558" s="2">
        <v>0</v>
      </c>
      <c r="AM4558" s="2">
        <v>154</v>
      </c>
      <c r="AN4558" s="3">
        <f>IFERROR(K4558/J4558,"")</f>
        <v>0</v>
      </c>
      <c r="AO4558" s="3">
        <f>IFERROR(L4558/K4558,"")</f>
        <v>0</v>
      </c>
    </row>
    <row r="4559" spans="1:41">
      <c r="A4559" t="s">
        <v>6515</v>
      </c>
      <c r="D4559">
        <v>3000</v>
      </c>
      <c r="E4559" t="s">
        <v>587</v>
      </c>
      <c r="F4559" t="s">
        <v>5307</v>
      </c>
      <c r="I4559" t="b">
        <v>0</v>
      </c>
      <c r="J4559" s="2">
        <v>708</v>
      </c>
      <c r="K4559" s="2">
        <v>594</v>
      </c>
      <c r="L4559" s="2">
        <v>24</v>
      </c>
      <c r="M4559" s="2">
        <v>570</v>
      </c>
      <c r="N4559" s="2">
        <v>6</v>
      </c>
      <c r="O4559" s="2">
        <v>265</v>
      </c>
      <c r="P4559" s="2">
        <v>0</v>
      </c>
      <c r="Q4559" s="2">
        <v>0</v>
      </c>
      <c r="R4559" s="2">
        <v>0</v>
      </c>
      <c r="S4559" s="2">
        <v>0</v>
      </c>
      <c r="T4559" s="2">
        <v>23</v>
      </c>
      <c r="U4559" s="2">
        <v>0</v>
      </c>
      <c r="V4559" s="2">
        <v>0</v>
      </c>
      <c r="W4559" s="2">
        <v>0</v>
      </c>
      <c r="X4559" s="2">
        <v>0</v>
      </c>
      <c r="Y4559" s="2">
        <v>3</v>
      </c>
      <c r="Z4559" s="2">
        <v>0</v>
      </c>
      <c r="AA4559" s="2">
        <v>40</v>
      </c>
      <c r="AB4559" s="2">
        <v>4</v>
      </c>
      <c r="AC4559" s="2">
        <v>0</v>
      </c>
      <c r="AD4559" s="2">
        <v>0</v>
      </c>
      <c r="AE4559" s="2">
        <v>0</v>
      </c>
      <c r="AF4559" s="2">
        <v>0</v>
      </c>
      <c r="AG4559" s="2">
        <v>1</v>
      </c>
      <c r="AH4559" s="2">
        <v>2</v>
      </c>
      <c r="AI4559" s="2">
        <v>1</v>
      </c>
      <c r="AJ4559" s="2">
        <v>0</v>
      </c>
      <c r="AK4559" s="2">
        <v>52</v>
      </c>
      <c r="AL4559" s="2">
        <v>0</v>
      </c>
      <c r="AM4559" s="2">
        <v>173</v>
      </c>
      <c r="AN4559" s="3">
        <f>IFERROR(K4559/J4559,"")</f>
        <v>0</v>
      </c>
      <c r="AO4559" s="3">
        <f>IFERROR(L4559/K4559,"")</f>
        <v>0</v>
      </c>
    </row>
    <row r="4560" spans="1:41">
      <c r="A4560" t="s">
        <v>6516</v>
      </c>
      <c r="D4560">
        <v>3000</v>
      </c>
      <c r="E4560" t="s">
        <v>587</v>
      </c>
      <c r="F4560" t="s">
        <v>5309</v>
      </c>
      <c r="I4560" t="b">
        <v>0</v>
      </c>
      <c r="J4560" s="2">
        <v>667</v>
      </c>
      <c r="K4560" s="2">
        <v>476</v>
      </c>
      <c r="L4560" s="2">
        <v>6</v>
      </c>
      <c r="M4560" s="2">
        <v>470</v>
      </c>
      <c r="N4560" s="2">
        <v>3</v>
      </c>
      <c r="O4560" s="2">
        <v>220</v>
      </c>
      <c r="P4560" s="2">
        <v>5</v>
      </c>
      <c r="Q4560" s="2">
        <v>0</v>
      </c>
      <c r="R4560" s="2">
        <v>0</v>
      </c>
      <c r="S4560" s="2">
        <v>0</v>
      </c>
      <c r="T4560" s="2">
        <v>10</v>
      </c>
      <c r="U4560" s="2">
        <v>0</v>
      </c>
      <c r="V4560" s="2">
        <v>0</v>
      </c>
      <c r="W4560" s="2">
        <v>0</v>
      </c>
      <c r="X4560" s="2">
        <v>0</v>
      </c>
      <c r="Y4560" s="2">
        <v>4</v>
      </c>
      <c r="Z4560" s="2">
        <v>4</v>
      </c>
      <c r="AA4560" s="2">
        <v>42</v>
      </c>
      <c r="AB4560" s="2">
        <v>3</v>
      </c>
      <c r="AC4560" s="2">
        <v>1</v>
      </c>
      <c r="AD4560" s="2">
        <v>0</v>
      </c>
      <c r="AE4560" s="2">
        <v>0</v>
      </c>
      <c r="AF4560" s="2">
        <v>0</v>
      </c>
      <c r="AG4560" s="2">
        <v>1</v>
      </c>
      <c r="AH4560" s="2">
        <v>0</v>
      </c>
      <c r="AI4560" s="2">
        <v>0</v>
      </c>
      <c r="AJ4560" s="2">
        <v>3</v>
      </c>
      <c r="AK4560" s="2">
        <v>35</v>
      </c>
      <c r="AL4560" s="2">
        <v>0</v>
      </c>
      <c r="AM4560" s="2">
        <v>139</v>
      </c>
      <c r="AN4560" s="3">
        <f>IFERROR(K4560/J4560,"")</f>
        <v>0</v>
      </c>
      <c r="AO4560" s="3">
        <f>IFERROR(L4560/K4560,"")</f>
        <v>0</v>
      </c>
    </row>
    <row r="4561" spans="1:41">
      <c r="A4561" t="s">
        <v>6517</v>
      </c>
      <c r="D4561">
        <v>3000</v>
      </c>
      <c r="E4561" t="s">
        <v>587</v>
      </c>
      <c r="F4561" t="s">
        <v>5311</v>
      </c>
      <c r="I4561" t="b">
        <v>0</v>
      </c>
      <c r="J4561" s="2">
        <v>506</v>
      </c>
      <c r="K4561" s="2">
        <v>349</v>
      </c>
      <c r="L4561" s="2">
        <v>17</v>
      </c>
      <c r="M4561" s="2">
        <v>332</v>
      </c>
      <c r="N4561" s="2">
        <v>15</v>
      </c>
      <c r="O4561" s="2">
        <v>105</v>
      </c>
      <c r="P4561" s="2">
        <v>4</v>
      </c>
      <c r="Q4561" s="2">
        <v>0</v>
      </c>
      <c r="R4561" s="2">
        <v>0</v>
      </c>
      <c r="S4561" s="2">
        <v>0</v>
      </c>
      <c r="T4561" s="2">
        <v>13</v>
      </c>
      <c r="U4561" s="2">
        <v>0</v>
      </c>
      <c r="V4561" s="2">
        <v>0</v>
      </c>
      <c r="W4561" s="2">
        <v>0</v>
      </c>
      <c r="X4561" s="2">
        <v>0</v>
      </c>
      <c r="Y4561" s="2">
        <v>17</v>
      </c>
      <c r="Z4561" s="2">
        <v>18</v>
      </c>
      <c r="AA4561" s="2">
        <v>84</v>
      </c>
      <c r="AB4561" s="2">
        <v>4</v>
      </c>
      <c r="AC4561" s="2">
        <v>0</v>
      </c>
      <c r="AD4561" s="2">
        <v>0</v>
      </c>
      <c r="AE4561" s="2">
        <v>0</v>
      </c>
      <c r="AF4561" s="2">
        <v>0</v>
      </c>
      <c r="AG4561" s="2">
        <v>6</v>
      </c>
      <c r="AH4561" s="2">
        <v>0</v>
      </c>
      <c r="AI4561" s="2">
        <v>0</v>
      </c>
      <c r="AJ4561" s="2">
        <v>1</v>
      </c>
      <c r="AK4561" s="2">
        <v>9</v>
      </c>
      <c r="AL4561" s="2">
        <v>0</v>
      </c>
      <c r="AM4561" s="2">
        <v>56</v>
      </c>
      <c r="AN4561" s="3">
        <f>IFERROR(K4561/J4561,"")</f>
        <v>0</v>
      </c>
      <c r="AO4561" s="3">
        <f>IFERROR(L4561/K4561,"")</f>
        <v>0</v>
      </c>
    </row>
    <row r="4562" spans="1:41">
      <c r="A4562" t="s">
        <v>6518</v>
      </c>
      <c r="D4562">
        <v>3000</v>
      </c>
      <c r="E4562" t="s">
        <v>587</v>
      </c>
      <c r="F4562" t="s">
        <v>5313</v>
      </c>
      <c r="I4562" t="b">
        <v>0</v>
      </c>
      <c r="J4562" s="2">
        <v>583</v>
      </c>
      <c r="K4562" s="2">
        <v>374</v>
      </c>
      <c r="L4562" s="2">
        <v>9</v>
      </c>
      <c r="M4562" s="2">
        <v>365</v>
      </c>
      <c r="N4562" s="2">
        <v>9</v>
      </c>
      <c r="O4562" s="2">
        <v>103</v>
      </c>
      <c r="P4562" s="2">
        <v>2</v>
      </c>
      <c r="Q4562" s="2">
        <v>0</v>
      </c>
      <c r="R4562" s="2">
        <v>0</v>
      </c>
      <c r="S4562" s="2">
        <v>0</v>
      </c>
      <c r="T4562" s="2">
        <v>20</v>
      </c>
      <c r="U4562" s="2">
        <v>0</v>
      </c>
      <c r="V4562" s="2">
        <v>0</v>
      </c>
      <c r="W4562" s="2">
        <v>0</v>
      </c>
      <c r="X4562" s="2">
        <v>0</v>
      </c>
      <c r="Y4562" s="2">
        <v>9</v>
      </c>
      <c r="Z4562" s="2">
        <v>22</v>
      </c>
      <c r="AA4562" s="2">
        <v>75</v>
      </c>
      <c r="AB4562" s="2">
        <v>3</v>
      </c>
      <c r="AC4562" s="2">
        <v>0</v>
      </c>
      <c r="AD4562" s="2">
        <v>1</v>
      </c>
      <c r="AE4562" s="2">
        <v>0</v>
      </c>
      <c r="AF4562" s="2">
        <v>0</v>
      </c>
      <c r="AG4562" s="2">
        <v>10</v>
      </c>
      <c r="AH4562" s="2">
        <v>0</v>
      </c>
      <c r="AI4562" s="2">
        <v>1</v>
      </c>
      <c r="AJ4562" s="2">
        <v>1</v>
      </c>
      <c r="AK4562" s="2">
        <v>19</v>
      </c>
      <c r="AL4562" s="2">
        <v>0</v>
      </c>
      <c r="AM4562" s="2">
        <v>90</v>
      </c>
      <c r="AN4562" s="3">
        <f>IFERROR(K4562/J4562,"")</f>
        <v>0</v>
      </c>
      <c r="AO4562" s="3">
        <f>IFERROR(L4562/K4562,"")</f>
        <v>0</v>
      </c>
    </row>
    <row r="4563" spans="1:41">
      <c r="A4563" t="s">
        <v>6519</v>
      </c>
      <c r="D4563">
        <v>3000</v>
      </c>
      <c r="E4563" t="s">
        <v>587</v>
      </c>
      <c r="F4563" t="s">
        <v>5315</v>
      </c>
      <c r="I4563" t="b">
        <v>0</v>
      </c>
      <c r="J4563" s="2">
        <v>636</v>
      </c>
      <c r="K4563" s="2">
        <v>419</v>
      </c>
      <c r="L4563" s="2">
        <v>3</v>
      </c>
      <c r="M4563" s="2">
        <v>416</v>
      </c>
      <c r="N4563" s="2">
        <v>137</v>
      </c>
      <c r="O4563" s="2">
        <v>7</v>
      </c>
      <c r="P4563" s="2">
        <v>17</v>
      </c>
      <c r="Q4563" s="2">
        <v>0</v>
      </c>
      <c r="R4563" s="2">
        <v>0</v>
      </c>
      <c r="S4563" s="2">
        <v>0</v>
      </c>
      <c r="T4563" s="2">
        <v>21</v>
      </c>
      <c r="U4563" s="2">
        <v>0</v>
      </c>
      <c r="V4563" s="2">
        <v>0</v>
      </c>
      <c r="W4563" s="2">
        <v>0</v>
      </c>
      <c r="X4563" s="2">
        <v>0</v>
      </c>
      <c r="Y4563" s="2">
        <v>24</v>
      </c>
      <c r="Z4563" s="2">
        <v>8</v>
      </c>
      <c r="AA4563" s="2">
        <v>89</v>
      </c>
      <c r="AB4563" s="2">
        <v>57</v>
      </c>
      <c r="AC4563" s="2">
        <v>1</v>
      </c>
      <c r="AD4563" s="2">
        <v>0</v>
      </c>
      <c r="AE4563" s="2">
        <v>0</v>
      </c>
      <c r="AF4563" s="2">
        <v>0</v>
      </c>
      <c r="AG4563" s="2">
        <v>26</v>
      </c>
      <c r="AH4563" s="2">
        <v>0</v>
      </c>
      <c r="AI4563" s="2">
        <v>1</v>
      </c>
      <c r="AJ4563" s="2">
        <v>1</v>
      </c>
      <c r="AK4563" s="2">
        <v>12</v>
      </c>
      <c r="AL4563" s="2">
        <v>0</v>
      </c>
      <c r="AM4563" s="2">
        <v>15</v>
      </c>
      <c r="AN4563" s="3">
        <f>IFERROR(K4563/J4563,"")</f>
        <v>0</v>
      </c>
      <c r="AO4563" s="3">
        <f>IFERROR(L4563/K4563,"")</f>
        <v>0</v>
      </c>
    </row>
    <row r="4564" spans="1:41">
      <c r="A4564" t="s">
        <v>6520</v>
      </c>
      <c r="D4564">
        <v>3000</v>
      </c>
      <c r="E4564" t="s">
        <v>587</v>
      </c>
      <c r="F4564" t="s">
        <v>5317</v>
      </c>
      <c r="I4564" t="b">
        <v>0</v>
      </c>
      <c r="J4564" s="2">
        <v>484</v>
      </c>
      <c r="K4564" s="2">
        <v>282</v>
      </c>
      <c r="L4564" s="2">
        <v>0</v>
      </c>
      <c r="M4564" s="2">
        <v>282</v>
      </c>
      <c r="N4564" s="2">
        <v>87</v>
      </c>
      <c r="O4564" s="2">
        <v>2</v>
      </c>
      <c r="P4564" s="2">
        <v>7</v>
      </c>
      <c r="Q4564" s="2">
        <v>0</v>
      </c>
      <c r="R4564" s="2">
        <v>0</v>
      </c>
      <c r="S4564" s="2">
        <v>0</v>
      </c>
      <c r="T4564" s="2">
        <v>14</v>
      </c>
      <c r="U4564" s="2">
        <v>0</v>
      </c>
      <c r="V4564" s="2">
        <v>0</v>
      </c>
      <c r="W4564" s="2">
        <v>0</v>
      </c>
      <c r="X4564" s="2">
        <v>0</v>
      </c>
      <c r="Y4564" s="2">
        <v>20</v>
      </c>
      <c r="Z4564" s="2">
        <v>11</v>
      </c>
      <c r="AA4564" s="2">
        <v>55</v>
      </c>
      <c r="AB4564" s="2">
        <v>48</v>
      </c>
      <c r="AC4564" s="2">
        <v>1</v>
      </c>
      <c r="AD4564" s="2">
        <v>0</v>
      </c>
      <c r="AE4564" s="2">
        <v>0</v>
      </c>
      <c r="AF4564" s="2">
        <v>1</v>
      </c>
      <c r="AG4564" s="2">
        <v>22</v>
      </c>
      <c r="AH4564" s="2">
        <v>0</v>
      </c>
      <c r="AI4564" s="2">
        <v>0</v>
      </c>
      <c r="AJ4564" s="2">
        <v>4</v>
      </c>
      <c r="AK4564" s="2">
        <v>5</v>
      </c>
      <c r="AL4564" s="2">
        <v>0</v>
      </c>
      <c r="AM4564" s="2">
        <v>5</v>
      </c>
      <c r="AN4564" s="3">
        <f>IFERROR(K4564/J4564,"")</f>
        <v>0</v>
      </c>
      <c r="AO4564" s="3">
        <f>IFERROR(L4564/K4564,"")</f>
        <v>0</v>
      </c>
    </row>
    <row r="4565" spans="1:41">
      <c r="A4565" t="s">
        <v>6521</v>
      </c>
      <c r="D4565">
        <v>3000</v>
      </c>
      <c r="E4565" t="s">
        <v>587</v>
      </c>
      <c r="F4565" t="s">
        <v>5319</v>
      </c>
      <c r="I4565" t="b">
        <v>0</v>
      </c>
      <c r="J4565" s="2">
        <v>573</v>
      </c>
      <c r="K4565" s="2">
        <v>402</v>
      </c>
      <c r="L4565" s="2">
        <v>4</v>
      </c>
      <c r="M4565" s="2">
        <v>398</v>
      </c>
      <c r="N4565" s="2">
        <v>36</v>
      </c>
      <c r="O4565" s="2">
        <v>28</v>
      </c>
      <c r="P4565" s="2">
        <v>0</v>
      </c>
      <c r="Q4565" s="2">
        <v>0</v>
      </c>
      <c r="R4565" s="2">
        <v>0</v>
      </c>
      <c r="S4565" s="2">
        <v>0</v>
      </c>
      <c r="T4565" s="2">
        <v>54</v>
      </c>
      <c r="U4565" s="2">
        <v>0</v>
      </c>
      <c r="V4565" s="2">
        <v>0</v>
      </c>
      <c r="W4565" s="2">
        <v>0</v>
      </c>
      <c r="X4565" s="2">
        <v>0</v>
      </c>
      <c r="Y4565" s="2">
        <v>17</v>
      </c>
      <c r="Z4565" s="2">
        <v>2</v>
      </c>
      <c r="AA4565" s="2">
        <v>111</v>
      </c>
      <c r="AB4565" s="2">
        <v>10</v>
      </c>
      <c r="AC4565" s="2">
        <v>1</v>
      </c>
      <c r="AD4565" s="2">
        <v>0</v>
      </c>
      <c r="AE4565" s="2">
        <v>0</v>
      </c>
      <c r="AF4565" s="2">
        <v>0</v>
      </c>
      <c r="AG4565" s="2">
        <v>16</v>
      </c>
      <c r="AH4565" s="2">
        <v>0</v>
      </c>
      <c r="AI4565" s="2">
        <v>0</v>
      </c>
      <c r="AJ4565" s="2">
        <v>2</v>
      </c>
      <c r="AK4565" s="2">
        <v>63</v>
      </c>
      <c r="AL4565" s="2">
        <v>0</v>
      </c>
      <c r="AM4565" s="2">
        <v>58</v>
      </c>
      <c r="AN4565" s="3">
        <f>IFERROR(K4565/J4565,"")</f>
        <v>0</v>
      </c>
      <c r="AO4565" s="3">
        <f>IFERROR(L4565/K4565,"")</f>
        <v>0</v>
      </c>
    </row>
    <row r="4566" spans="1:41">
      <c r="A4566" t="s">
        <v>6522</v>
      </c>
      <c r="D4566">
        <v>3000</v>
      </c>
      <c r="E4566" t="s">
        <v>587</v>
      </c>
      <c r="F4566" t="s">
        <v>6523</v>
      </c>
      <c r="I4566" t="b">
        <v>0</v>
      </c>
      <c r="J4566" s="2">
        <v>292</v>
      </c>
      <c r="K4566" s="2">
        <v>233</v>
      </c>
      <c r="L4566" s="2">
        <v>2</v>
      </c>
      <c r="M4566" s="2">
        <v>231</v>
      </c>
      <c r="N4566" s="2">
        <v>8</v>
      </c>
      <c r="O4566" s="2">
        <v>20</v>
      </c>
      <c r="P4566" s="2">
        <v>0</v>
      </c>
      <c r="Q4566" s="2">
        <v>0</v>
      </c>
      <c r="R4566" s="2">
        <v>0</v>
      </c>
      <c r="S4566" s="2">
        <v>0</v>
      </c>
      <c r="T4566" s="2">
        <v>34</v>
      </c>
      <c r="U4566" s="2">
        <v>0</v>
      </c>
      <c r="V4566" s="2">
        <v>0</v>
      </c>
      <c r="W4566" s="2">
        <v>0</v>
      </c>
      <c r="X4566" s="2">
        <v>0</v>
      </c>
      <c r="Y4566" s="2">
        <v>8</v>
      </c>
      <c r="Z4566" s="2">
        <v>1</v>
      </c>
      <c r="AA4566" s="2">
        <v>82</v>
      </c>
      <c r="AB4566" s="2">
        <v>3</v>
      </c>
      <c r="AC4566" s="2">
        <v>0</v>
      </c>
      <c r="AD4566" s="2">
        <v>0</v>
      </c>
      <c r="AE4566" s="2">
        <v>0</v>
      </c>
      <c r="AF4566" s="2">
        <v>0</v>
      </c>
      <c r="AG4566" s="2">
        <v>3</v>
      </c>
      <c r="AH4566" s="2">
        <v>0</v>
      </c>
      <c r="AI4566" s="2">
        <v>0</v>
      </c>
      <c r="AJ4566" s="2">
        <v>4</v>
      </c>
      <c r="AK4566" s="2">
        <v>24</v>
      </c>
      <c r="AL4566" s="2">
        <v>1</v>
      </c>
      <c r="AM4566" s="2">
        <v>43</v>
      </c>
      <c r="AN4566" s="3">
        <f>IFERROR(K4566/J4566,"")</f>
        <v>0</v>
      </c>
      <c r="AO4566" s="3">
        <f>IFERROR(L4566/K4566,"")</f>
        <v>0</v>
      </c>
    </row>
    <row r="4567" spans="1:41">
      <c r="A4567" t="s">
        <v>6524</v>
      </c>
      <c r="D4567">
        <v>3000</v>
      </c>
      <c r="E4567" t="s">
        <v>587</v>
      </c>
      <c r="F4567" t="s">
        <v>6525</v>
      </c>
      <c r="I4567" t="b">
        <v>0</v>
      </c>
      <c r="J4567" s="2">
        <v>728</v>
      </c>
      <c r="K4567" s="2">
        <v>566</v>
      </c>
      <c r="L4567" s="2">
        <v>20</v>
      </c>
      <c r="M4567" s="2">
        <v>546</v>
      </c>
      <c r="N4567" s="2">
        <v>15</v>
      </c>
      <c r="O4567" s="2">
        <v>234</v>
      </c>
      <c r="P4567" s="2">
        <v>0</v>
      </c>
      <c r="Q4567" s="2">
        <v>0</v>
      </c>
      <c r="R4567" s="2">
        <v>0</v>
      </c>
      <c r="S4567" s="2">
        <v>0</v>
      </c>
      <c r="T4567" s="2">
        <v>22</v>
      </c>
      <c r="U4567" s="2">
        <v>0</v>
      </c>
      <c r="V4567" s="2">
        <v>0</v>
      </c>
      <c r="W4567" s="2">
        <v>0</v>
      </c>
      <c r="X4567" s="2">
        <v>0</v>
      </c>
      <c r="Y4567" s="2">
        <v>17</v>
      </c>
      <c r="Z4567" s="2">
        <v>3</v>
      </c>
      <c r="AA4567" s="2">
        <v>61</v>
      </c>
      <c r="AB4567" s="2">
        <v>5</v>
      </c>
      <c r="AC4567" s="2">
        <v>1</v>
      </c>
      <c r="AD4567" s="2">
        <v>0</v>
      </c>
      <c r="AE4567" s="2">
        <v>0</v>
      </c>
      <c r="AF4567" s="2">
        <v>0</v>
      </c>
      <c r="AG4567" s="2">
        <v>9</v>
      </c>
      <c r="AH4567" s="2">
        <v>0</v>
      </c>
      <c r="AI4567" s="2">
        <v>1</v>
      </c>
      <c r="AJ4567" s="2">
        <v>5</v>
      </c>
      <c r="AK4567" s="2">
        <v>43</v>
      </c>
      <c r="AL4567" s="2">
        <v>0</v>
      </c>
      <c r="AM4567" s="2">
        <v>130</v>
      </c>
      <c r="AN4567" s="3">
        <f>IFERROR(K4567/J4567,"")</f>
        <v>0</v>
      </c>
      <c r="AO4567" s="3">
        <f>IFERROR(L4567/K4567,"")</f>
        <v>0</v>
      </c>
    </row>
    <row r="4568" spans="1:41">
      <c r="A4568" t="s">
        <v>6526</v>
      </c>
      <c r="D4568">
        <v>3000</v>
      </c>
      <c r="E4568" t="s">
        <v>587</v>
      </c>
      <c r="F4568" t="s">
        <v>5321</v>
      </c>
      <c r="I4568" t="b">
        <v>0</v>
      </c>
      <c r="J4568" s="2">
        <v>621</v>
      </c>
      <c r="K4568" s="2">
        <v>467</v>
      </c>
      <c r="L4568" s="2">
        <v>4</v>
      </c>
      <c r="M4568" s="2">
        <v>463</v>
      </c>
      <c r="N4568" s="2">
        <v>39</v>
      </c>
      <c r="O4568" s="2">
        <v>9</v>
      </c>
      <c r="P4568" s="2">
        <v>0</v>
      </c>
      <c r="Q4568" s="2">
        <v>0</v>
      </c>
      <c r="R4568" s="2">
        <v>0</v>
      </c>
      <c r="S4568" s="2">
        <v>0</v>
      </c>
      <c r="T4568" s="2">
        <v>26</v>
      </c>
      <c r="U4568" s="2">
        <v>0</v>
      </c>
      <c r="V4568" s="2">
        <v>0</v>
      </c>
      <c r="W4568" s="2">
        <v>0</v>
      </c>
      <c r="X4568" s="2">
        <v>0</v>
      </c>
      <c r="Y4568" s="2">
        <v>41</v>
      </c>
      <c r="Z4568" s="2">
        <v>49</v>
      </c>
      <c r="AA4568" s="2">
        <v>212</v>
      </c>
      <c r="AB4568" s="2">
        <v>7</v>
      </c>
      <c r="AC4568" s="2">
        <v>0</v>
      </c>
      <c r="AD4568" s="2">
        <v>0</v>
      </c>
      <c r="AE4568" s="2">
        <v>0</v>
      </c>
      <c r="AF4568" s="2">
        <v>1</v>
      </c>
      <c r="AG4568" s="2">
        <v>17</v>
      </c>
      <c r="AH4568" s="2">
        <v>0</v>
      </c>
      <c r="AI4568" s="2">
        <v>0</v>
      </c>
      <c r="AJ4568" s="2">
        <v>7</v>
      </c>
      <c r="AK4568" s="2">
        <v>16</v>
      </c>
      <c r="AL4568" s="2">
        <v>0</v>
      </c>
      <c r="AM4568" s="2">
        <v>39</v>
      </c>
      <c r="AN4568" s="3">
        <f>IFERROR(K4568/J4568,"")</f>
        <v>0</v>
      </c>
      <c r="AO4568" s="3">
        <f>IFERROR(L4568/K4568,"")</f>
        <v>0</v>
      </c>
    </row>
    <row r="4569" spans="1:41">
      <c r="A4569" t="s">
        <v>6527</v>
      </c>
      <c r="D4569">
        <v>3000</v>
      </c>
      <c r="E4569" t="s">
        <v>587</v>
      </c>
      <c r="F4569" t="s">
        <v>5323</v>
      </c>
      <c r="I4569" t="b">
        <v>0</v>
      </c>
      <c r="J4569" s="2">
        <v>685</v>
      </c>
      <c r="K4569" s="2">
        <v>478</v>
      </c>
      <c r="L4569" s="2">
        <v>6</v>
      </c>
      <c r="M4569" s="2">
        <v>472</v>
      </c>
      <c r="N4569" s="2">
        <v>37</v>
      </c>
      <c r="O4569" s="2">
        <v>5</v>
      </c>
      <c r="P4569" s="2">
        <v>5</v>
      </c>
      <c r="Q4569" s="2">
        <v>0</v>
      </c>
      <c r="R4569" s="2">
        <v>0</v>
      </c>
      <c r="S4569" s="2">
        <v>0</v>
      </c>
      <c r="T4569" s="2">
        <v>33</v>
      </c>
      <c r="U4569" s="2">
        <v>0</v>
      </c>
      <c r="V4569" s="2">
        <v>0</v>
      </c>
      <c r="W4569" s="2">
        <v>0</v>
      </c>
      <c r="X4569" s="2">
        <v>0</v>
      </c>
      <c r="Y4569" s="2">
        <v>34</v>
      </c>
      <c r="Z4569" s="2">
        <v>45</v>
      </c>
      <c r="AA4569" s="2">
        <v>198</v>
      </c>
      <c r="AB4569" s="2">
        <v>9</v>
      </c>
      <c r="AC4569" s="2">
        <v>0</v>
      </c>
      <c r="AD4569" s="2">
        <v>0</v>
      </c>
      <c r="AE4569" s="2">
        <v>1</v>
      </c>
      <c r="AF4569" s="2">
        <v>0</v>
      </c>
      <c r="AG4569" s="2">
        <v>28</v>
      </c>
      <c r="AH4569" s="2">
        <v>0</v>
      </c>
      <c r="AI4569" s="2">
        <v>0</v>
      </c>
      <c r="AJ4569" s="2">
        <v>4</v>
      </c>
      <c r="AK4569" s="2">
        <v>25</v>
      </c>
      <c r="AL4569" s="2">
        <v>0</v>
      </c>
      <c r="AM4569" s="2">
        <v>48</v>
      </c>
      <c r="AN4569" s="3">
        <f>IFERROR(K4569/J4569,"")</f>
        <v>0</v>
      </c>
      <c r="AO4569" s="3">
        <f>IFERROR(L4569/K4569,"")</f>
        <v>0</v>
      </c>
    </row>
    <row r="4570" spans="1:41">
      <c r="A4570" t="s">
        <v>6528</v>
      </c>
      <c r="D4570">
        <v>3000</v>
      </c>
      <c r="E4570" t="s">
        <v>587</v>
      </c>
      <c r="F4570" t="s">
        <v>5325</v>
      </c>
      <c r="I4570" t="b">
        <v>0</v>
      </c>
      <c r="J4570" s="2">
        <v>555</v>
      </c>
      <c r="K4570" s="2">
        <v>407</v>
      </c>
      <c r="L4570" s="2">
        <v>7</v>
      </c>
      <c r="M4570" s="2">
        <v>400</v>
      </c>
      <c r="N4570" s="2">
        <v>28</v>
      </c>
      <c r="O4570" s="2">
        <v>3</v>
      </c>
      <c r="P4570" s="2">
        <v>3</v>
      </c>
      <c r="Q4570" s="2">
        <v>0</v>
      </c>
      <c r="R4570" s="2">
        <v>0</v>
      </c>
      <c r="S4570" s="2">
        <v>0</v>
      </c>
      <c r="T4570" s="2">
        <v>45</v>
      </c>
      <c r="U4570" s="2">
        <v>0</v>
      </c>
      <c r="V4570" s="2">
        <v>0</v>
      </c>
      <c r="W4570" s="2">
        <v>0</v>
      </c>
      <c r="X4570" s="2">
        <v>0</v>
      </c>
      <c r="Y4570" s="2">
        <v>24</v>
      </c>
      <c r="Z4570" s="2">
        <v>48</v>
      </c>
      <c r="AA4570" s="2">
        <v>165</v>
      </c>
      <c r="AB4570" s="2">
        <v>3</v>
      </c>
      <c r="AC4570" s="2">
        <v>0</v>
      </c>
      <c r="AD4570" s="2">
        <v>0</v>
      </c>
      <c r="AE4570" s="2">
        <v>0</v>
      </c>
      <c r="AF4570" s="2">
        <v>0</v>
      </c>
      <c r="AG4570" s="2">
        <v>17</v>
      </c>
      <c r="AH4570" s="2">
        <v>0</v>
      </c>
      <c r="AI4570" s="2">
        <v>0</v>
      </c>
      <c r="AJ4570" s="2">
        <v>2</v>
      </c>
      <c r="AK4570" s="2">
        <v>19</v>
      </c>
      <c r="AL4570" s="2">
        <v>0</v>
      </c>
      <c r="AM4570" s="2">
        <v>43</v>
      </c>
      <c r="AN4570" s="3">
        <f>IFERROR(K4570/J4570,"")</f>
        <v>0</v>
      </c>
      <c r="AO4570" s="3">
        <f>IFERROR(L4570/K4570,"")</f>
        <v>0</v>
      </c>
    </row>
    <row r="4571" spans="1:41">
      <c r="A4571" t="s">
        <v>6529</v>
      </c>
      <c r="D4571">
        <v>3000</v>
      </c>
      <c r="E4571" t="s">
        <v>587</v>
      </c>
      <c r="F4571" t="s">
        <v>5327</v>
      </c>
      <c r="I4571" t="b">
        <v>0</v>
      </c>
      <c r="J4571" s="2">
        <v>692</v>
      </c>
      <c r="K4571" s="2">
        <v>490</v>
      </c>
      <c r="L4571" s="2">
        <v>2</v>
      </c>
      <c r="M4571" s="2">
        <v>488</v>
      </c>
      <c r="N4571" s="2">
        <v>26</v>
      </c>
      <c r="O4571" s="2">
        <v>2</v>
      </c>
      <c r="P4571" s="2">
        <v>7</v>
      </c>
      <c r="Q4571" s="2">
        <v>0</v>
      </c>
      <c r="R4571" s="2">
        <v>0</v>
      </c>
      <c r="S4571" s="2">
        <v>0</v>
      </c>
      <c r="T4571" s="2">
        <v>21</v>
      </c>
      <c r="U4571" s="2">
        <v>0</v>
      </c>
      <c r="V4571" s="2">
        <v>0</v>
      </c>
      <c r="W4571" s="2">
        <v>0</v>
      </c>
      <c r="X4571" s="2">
        <v>0</v>
      </c>
      <c r="Y4571" s="2">
        <v>29</v>
      </c>
      <c r="Z4571" s="2">
        <v>25</v>
      </c>
      <c r="AA4571" s="2">
        <v>226</v>
      </c>
      <c r="AB4571" s="2">
        <v>7</v>
      </c>
      <c r="AC4571" s="2">
        <v>0</v>
      </c>
      <c r="AD4571" s="2">
        <v>0</v>
      </c>
      <c r="AE4571" s="2">
        <v>0</v>
      </c>
      <c r="AF4571" s="2">
        <v>2</v>
      </c>
      <c r="AG4571" s="2">
        <v>27</v>
      </c>
      <c r="AH4571" s="2">
        <v>0</v>
      </c>
      <c r="AI4571" s="2">
        <v>1</v>
      </c>
      <c r="AJ4571" s="2">
        <v>5</v>
      </c>
      <c r="AK4571" s="2">
        <v>43</v>
      </c>
      <c r="AL4571" s="2">
        <v>0</v>
      </c>
      <c r="AM4571" s="2">
        <v>67</v>
      </c>
      <c r="AN4571" s="3">
        <f>IFERROR(K4571/J4571,"")</f>
        <v>0</v>
      </c>
      <c r="AO4571" s="3">
        <f>IFERROR(L4571/K4571,"")</f>
        <v>0</v>
      </c>
    </row>
    <row r="4572" spans="1:41">
      <c r="A4572" t="s">
        <v>6530</v>
      </c>
      <c r="D4572">
        <v>3000</v>
      </c>
      <c r="E4572" t="s">
        <v>587</v>
      </c>
      <c r="F4572" t="s">
        <v>5329</v>
      </c>
      <c r="I4572" t="b">
        <v>0</v>
      </c>
      <c r="J4572" s="2">
        <v>724</v>
      </c>
      <c r="K4572" s="2">
        <v>472</v>
      </c>
      <c r="L4572" s="2">
        <v>5</v>
      </c>
      <c r="M4572" s="2">
        <v>467</v>
      </c>
      <c r="N4572" s="2">
        <v>39</v>
      </c>
      <c r="O4572" s="2">
        <v>10</v>
      </c>
      <c r="P4572" s="2">
        <v>6</v>
      </c>
      <c r="Q4572" s="2">
        <v>0</v>
      </c>
      <c r="R4572" s="2">
        <v>0</v>
      </c>
      <c r="S4572" s="2">
        <v>0</v>
      </c>
      <c r="T4572" s="2">
        <v>34</v>
      </c>
      <c r="U4572" s="2">
        <v>0</v>
      </c>
      <c r="V4572" s="2">
        <v>0</v>
      </c>
      <c r="W4572" s="2">
        <v>0</v>
      </c>
      <c r="X4572" s="2">
        <v>0</v>
      </c>
      <c r="Y4572" s="2">
        <v>31</v>
      </c>
      <c r="Z4572" s="2">
        <v>45</v>
      </c>
      <c r="AA4572" s="2">
        <v>185</v>
      </c>
      <c r="AB4572" s="2">
        <v>8</v>
      </c>
      <c r="AC4572" s="2">
        <v>0</v>
      </c>
      <c r="AD4572" s="2">
        <v>0</v>
      </c>
      <c r="AE4572" s="2">
        <v>0</v>
      </c>
      <c r="AF4572" s="2">
        <v>0</v>
      </c>
      <c r="AG4572" s="2">
        <v>16</v>
      </c>
      <c r="AH4572" s="2">
        <v>0</v>
      </c>
      <c r="AI4572" s="2">
        <v>1</v>
      </c>
      <c r="AJ4572" s="2">
        <v>0</v>
      </c>
      <c r="AK4572" s="2">
        <v>33</v>
      </c>
      <c r="AL4572" s="2">
        <v>0</v>
      </c>
      <c r="AM4572" s="2">
        <v>59</v>
      </c>
      <c r="AN4572" s="3">
        <f>IFERROR(K4572/J4572,"")</f>
        <v>0</v>
      </c>
      <c r="AO4572" s="3">
        <f>IFERROR(L4572/K4572,"")</f>
        <v>0</v>
      </c>
    </row>
    <row r="4573" spans="1:41">
      <c r="A4573" t="s">
        <v>6531</v>
      </c>
      <c r="D4573">
        <v>3000</v>
      </c>
      <c r="E4573" t="s">
        <v>587</v>
      </c>
      <c r="F4573" t="s">
        <v>5331</v>
      </c>
      <c r="I4573" t="b">
        <v>0</v>
      </c>
      <c r="J4573" s="2">
        <v>655</v>
      </c>
      <c r="K4573" s="2">
        <v>460</v>
      </c>
      <c r="L4573" s="2">
        <v>3</v>
      </c>
      <c r="M4573" s="2">
        <v>457</v>
      </c>
      <c r="N4573" s="2">
        <v>41</v>
      </c>
      <c r="O4573" s="2">
        <v>16</v>
      </c>
      <c r="P4573" s="2">
        <v>1</v>
      </c>
      <c r="Q4573" s="2">
        <v>0</v>
      </c>
      <c r="R4573" s="2">
        <v>0</v>
      </c>
      <c r="S4573" s="2">
        <v>0</v>
      </c>
      <c r="T4573" s="2">
        <v>27</v>
      </c>
      <c r="U4573" s="2">
        <v>0</v>
      </c>
      <c r="V4573" s="2">
        <v>0</v>
      </c>
      <c r="W4573" s="2">
        <v>0</v>
      </c>
      <c r="X4573" s="2">
        <v>0</v>
      </c>
      <c r="Y4573" s="2">
        <v>36</v>
      </c>
      <c r="Z4573" s="2">
        <v>27</v>
      </c>
      <c r="AA4573" s="2">
        <v>183</v>
      </c>
      <c r="AB4573" s="2">
        <v>8</v>
      </c>
      <c r="AC4573" s="2">
        <v>0</v>
      </c>
      <c r="AD4573" s="2">
        <v>0</v>
      </c>
      <c r="AE4573" s="2">
        <v>0</v>
      </c>
      <c r="AF4573" s="2">
        <v>0</v>
      </c>
      <c r="AG4573" s="2">
        <v>21</v>
      </c>
      <c r="AH4573" s="2">
        <v>0</v>
      </c>
      <c r="AI4573" s="2">
        <v>0</v>
      </c>
      <c r="AJ4573" s="2">
        <v>4</v>
      </c>
      <c r="AK4573" s="2">
        <v>23</v>
      </c>
      <c r="AL4573" s="2">
        <v>0</v>
      </c>
      <c r="AM4573" s="2">
        <v>70</v>
      </c>
      <c r="AN4573" s="3">
        <f>IFERROR(K4573/J4573,"")</f>
        <v>0</v>
      </c>
      <c r="AO4573" s="3">
        <f>IFERROR(L4573/K4573,"")</f>
        <v>0</v>
      </c>
    </row>
    <row r="4574" spans="1:41">
      <c r="A4574" t="s">
        <v>6532</v>
      </c>
      <c r="D4574">
        <v>3000</v>
      </c>
      <c r="E4574" t="s">
        <v>587</v>
      </c>
      <c r="F4574" t="s">
        <v>5333</v>
      </c>
      <c r="I4574" t="b">
        <v>0</v>
      </c>
      <c r="J4574" s="2">
        <v>680</v>
      </c>
      <c r="K4574" s="2">
        <v>482</v>
      </c>
      <c r="L4574" s="2">
        <v>6</v>
      </c>
      <c r="M4574" s="2">
        <v>476</v>
      </c>
      <c r="N4574" s="2">
        <v>36</v>
      </c>
      <c r="O4574" s="2">
        <v>8</v>
      </c>
      <c r="P4574" s="2">
        <v>1</v>
      </c>
      <c r="Q4574" s="2">
        <v>0</v>
      </c>
      <c r="R4574" s="2">
        <v>0</v>
      </c>
      <c r="S4574" s="2">
        <v>0</v>
      </c>
      <c r="T4574" s="2">
        <v>37</v>
      </c>
      <c r="U4574" s="2">
        <v>0</v>
      </c>
      <c r="V4574" s="2">
        <v>0</v>
      </c>
      <c r="W4574" s="2">
        <v>0</v>
      </c>
      <c r="X4574" s="2">
        <v>0</v>
      </c>
      <c r="Y4574" s="2">
        <v>36</v>
      </c>
      <c r="Z4574" s="2">
        <v>59</v>
      </c>
      <c r="AA4574" s="2">
        <v>175</v>
      </c>
      <c r="AB4574" s="2">
        <v>8</v>
      </c>
      <c r="AC4574" s="2">
        <v>2</v>
      </c>
      <c r="AD4574" s="2">
        <v>0</v>
      </c>
      <c r="AE4574" s="2">
        <v>0</v>
      </c>
      <c r="AF4574" s="2">
        <v>0</v>
      </c>
      <c r="AG4574" s="2">
        <v>19</v>
      </c>
      <c r="AH4574" s="2">
        <v>0</v>
      </c>
      <c r="AI4574" s="2">
        <v>0</v>
      </c>
      <c r="AJ4574" s="2">
        <v>5</v>
      </c>
      <c r="AK4574" s="2">
        <v>14</v>
      </c>
      <c r="AL4574" s="2">
        <v>0</v>
      </c>
      <c r="AM4574" s="2">
        <v>76</v>
      </c>
      <c r="AN4574" s="3">
        <f>IFERROR(K4574/J4574,"")</f>
        <v>0</v>
      </c>
      <c r="AO4574" s="3">
        <f>IFERROR(L4574/K4574,"")</f>
        <v>0</v>
      </c>
    </row>
    <row r="4575" spans="1:41">
      <c r="A4575" t="s">
        <v>6533</v>
      </c>
      <c r="D4575">
        <v>3000</v>
      </c>
      <c r="E4575" t="s">
        <v>587</v>
      </c>
      <c r="F4575" t="s">
        <v>5335</v>
      </c>
      <c r="I4575" t="b">
        <v>0</v>
      </c>
      <c r="J4575" s="2">
        <v>713</v>
      </c>
      <c r="K4575" s="2">
        <v>481</v>
      </c>
      <c r="L4575" s="2">
        <v>1</v>
      </c>
      <c r="M4575" s="2">
        <v>480</v>
      </c>
      <c r="N4575" s="2">
        <v>35</v>
      </c>
      <c r="O4575" s="2">
        <v>8</v>
      </c>
      <c r="P4575" s="2">
        <v>5</v>
      </c>
      <c r="Q4575" s="2">
        <v>0</v>
      </c>
      <c r="R4575" s="2">
        <v>0</v>
      </c>
      <c r="S4575" s="2">
        <v>0</v>
      </c>
      <c r="T4575" s="2">
        <v>59</v>
      </c>
      <c r="U4575" s="2">
        <v>0</v>
      </c>
      <c r="V4575" s="2">
        <v>0</v>
      </c>
      <c r="W4575" s="2">
        <v>0</v>
      </c>
      <c r="X4575" s="2">
        <v>0</v>
      </c>
      <c r="Y4575" s="2">
        <v>42</v>
      </c>
      <c r="Z4575" s="2">
        <v>27</v>
      </c>
      <c r="AA4575" s="2">
        <v>183</v>
      </c>
      <c r="AB4575" s="2">
        <v>16</v>
      </c>
      <c r="AC4575" s="2">
        <v>0</v>
      </c>
      <c r="AD4575" s="2">
        <v>0</v>
      </c>
      <c r="AE4575" s="2">
        <v>0</v>
      </c>
      <c r="AF4575" s="2">
        <v>1</v>
      </c>
      <c r="AG4575" s="2">
        <v>23</v>
      </c>
      <c r="AH4575" s="2">
        <v>0</v>
      </c>
      <c r="AI4575" s="2">
        <v>0</v>
      </c>
      <c r="AJ4575" s="2">
        <v>4</v>
      </c>
      <c r="AK4575" s="2">
        <v>40</v>
      </c>
      <c r="AL4575" s="2">
        <v>0</v>
      </c>
      <c r="AM4575" s="2">
        <v>37</v>
      </c>
      <c r="AN4575" s="3">
        <f>IFERROR(K4575/J4575,"")</f>
        <v>0</v>
      </c>
      <c r="AO4575" s="3">
        <f>IFERROR(L4575/K4575,"")</f>
        <v>0</v>
      </c>
    </row>
    <row r="4576" spans="1:41">
      <c r="A4576" t="s">
        <v>6534</v>
      </c>
      <c r="D4576">
        <v>3000</v>
      </c>
      <c r="E4576" t="s">
        <v>587</v>
      </c>
      <c r="F4576" t="s">
        <v>5337</v>
      </c>
      <c r="I4576" t="b">
        <v>0</v>
      </c>
      <c r="J4576" s="2">
        <v>556</v>
      </c>
      <c r="K4576" s="2">
        <v>397</v>
      </c>
      <c r="L4576" s="2">
        <v>7</v>
      </c>
      <c r="M4576" s="2">
        <v>390</v>
      </c>
      <c r="N4576" s="2">
        <v>26</v>
      </c>
      <c r="O4576" s="2">
        <v>5</v>
      </c>
      <c r="P4576" s="2">
        <v>6</v>
      </c>
      <c r="Q4576" s="2">
        <v>0</v>
      </c>
      <c r="R4576" s="2">
        <v>0</v>
      </c>
      <c r="S4576" s="2">
        <v>0</v>
      </c>
      <c r="T4576" s="2">
        <v>21</v>
      </c>
      <c r="U4576" s="2">
        <v>0</v>
      </c>
      <c r="V4576" s="2">
        <v>0</v>
      </c>
      <c r="W4576" s="2">
        <v>0</v>
      </c>
      <c r="X4576" s="2">
        <v>0</v>
      </c>
      <c r="Y4576" s="2">
        <v>29</v>
      </c>
      <c r="Z4576" s="2">
        <v>119</v>
      </c>
      <c r="AA4576" s="2">
        <v>134</v>
      </c>
      <c r="AB4576" s="2">
        <v>3</v>
      </c>
      <c r="AC4576" s="2">
        <v>0</v>
      </c>
      <c r="AD4576" s="2">
        <v>0</v>
      </c>
      <c r="AE4576" s="2">
        <v>0</v>
      </c>
      <c r="AF4576" s="2">
        <v>0</v>
      </c>
      <c r="AG4576" s="2">
        <v>19</v>
      </c>
      <c r="AH4576" s="2">
        <v>0</v>
      </c>
      <c r="AI4576" s="2">
        <v>0</v>
      </c>
      <c r="AJ4576" s="2">
        <v>4</v>
      </c>
      <c r="AK4576" s="2">
        <v>10</v>
      </c>
      <c r="AL4576" s="2">
        <v>0</v>
      </c>
      <c r="AM4576" s="2">
        <v>14</v>
      </c>
      <c r="AN4576" s="3">
        <f>IFERROR(K4576/J4576,"")</f>
        <v>0</v>
      </c>
      <c r="AO4576" s="3">
        <f>IFERROR(L4576/K4576,"")</f>
        <v>0</v>
      </c>
    </row>
    <row r="4577" spans="1:41">
      <c r="A4577" t="s">
        <v>6535</v>
      </c>
      <c r="D4577">
        <v>3000</v>
      </c>
      <c r="E4577" t="s">
        <v>587</v>
      </c>
      <c r="F4577" t="s">
        <v>5339</v>
      </c>
      <c r="I4577" t="b">
        <v>0</v>
      </c>
      <c r="J4577" s="2">
        <v>623</v>
      </c>
      <c r="K4577" s="2">
        <v>449</v>
      </c>
      <c r="L4577" s="2">
        <v>5</v>
      </c>
      <c r="M4577" s="2">
        <v>444</v>
      </c>
      <c r="N4577" s="2">
        <v>18</v>
      </c>
      <c r="O4577" s="2">
        <v>15</v>
      </c>
      <c r="P4577" s="2">
        <v>2</v>
      </c>
      <c r="Q4577" s="2">
        <v>0</v>
      </c>
      <c r="R4577" s="2">
        <v>0</v>
      </c>
      <c r="S4577" s="2">
        <v>0</v>
      </c>
      <c r="T4577" s="2">
        <v>26</v>
      </c>
      <c r="U4577" s="2">
        <v>0</v>
      </c>
      <c r="V4577" s="2">
        <v>0</v>
      </c>
      <c r="W4577" s="2">
        <v>0</v>
      </c>
      <c r="X4577" s="2">
        <v>0</v>
      </c>
      <c r="Y4577" s="2">
        <v>18</v>
      </c>
      <c r="Z4577" s="2">
        <v>73</v>
      </c>
      <c r="AA4577" s="2">
        <v>185</v>
      </c>
      <c r="AB4577" s="2">
        <v>0</v>
      </c>
      <c r="AC4577" s="2">
        <v>0</v>
      </c>
      <c r="AD4577" s="2">
        <v>0</v>
      </c>
      <c r="AE4577" s="2">
        <v>0</v>
      </c>
      <c r="AF4577" s="2">
        <v>1</v>
      </c>
      <c r="AG4577" s="2">
        <v>32</v>
      </c>
      <c r="AH4577" s="2">
        <v>0</v>
      </c>
      <c r="AI4577" s="2">
        <v>0</v>
      </c>
      <c r="AJ4577" s="2">
        <v>1</v>
      </c>
      <c r="AK4577" s="2">
        <v>19</v>
      </c>
      <c r="AL4577" s="2">
        <v>0</v>
      </c>
      <c r="AM4577" s="2">
        <v>54</v>
      </c>
      <c r="AN4577" s="3">
        <f>IFERROR(K4577/J4577,"")</f>
        <v>0</v>
      </c>
      <c r="AO4577" s="3">
        <f>IFERROR(L4577/K4577,"")</f>
        <v>0</v>
      </c>
    </row>
    <row r="4578" spans="1:41">
      <c r="A4578" t="s">
        <v>6536</v>
      </c>
      <c r="D4578">
        <v>3000</v>
      </c>
      <c r="E4578" t="s">
        <v>587</v>
      </c>
      <c r="F4578" t="s">
        <v>5341</v>
      </c>
      <c r="I4578" t="b">
        <v>0</v>
      </c>
      <c r="J4578" s="2">
        <v>640</v>
      </c>
      <c r="K4578" s="2">
        <v>467</v>
      </c>
      <c r="L4578" s="2">
        <v>4</v>
      </c>
      <c r="M4578" s="2">
        <v>463</v>
      </c>
      <c r="N4578" s="2">
        <v>72</v>
      </c>
      <c r="O4578" s="2">
        <v>4</v>
      </c>
      <c r="P4578" s="2">
        <v>2</v>
      </c>
      <c r="Q4578" s="2">
        <v>1</v>
      </c>
      <c r="R4578" s="2">
        <v>0</v>
      </c>
      <c r="S4578" s="2">
        <v>0</v>
      </c>
      <c r="T4578" s="2">
        <v>37</v>
      </c>
      <c r="U4578" s="2">
        <v>1</v>
      </c>
      <c r="V4578" s="2">
        <v>0</v>
      </c>
      <c r="W4578" s="2">
        <v>0</v>
      </c>
      <c r="X4578" s="2">
        <v>0</v>
      </c>
      <c r="Y4578" s="2">
        <v>65</v>
      </c>
      <c r="Z4578" s="2">
        <v>18</v>
      </c>
      <c r="AA4578" s="2">
        <v>159</v>
      </c>
      <c r="AB4578" s="2">
        <v>17</v>
      </c>
      <c r="AC4578" s="2">
        <v>0</v>
      </c>
      <c r="AD4578" s="2">
        <v>0</v>
      </c>
      <c r="AE4578" s="2">
        <v>0</v>
      </c>
      <c r="AF4578" s="2">
        <v>0</v>
      </c>
      <c r="AG4578" s="2">
        <v>50</v>
      </c>
      <c r="AH4578" s="2">
        <v>0</v>
      </c>
      <c r="AI4578" s="2">
        <v>0</v>
      </c>
      <c r="AJ4578" s="2">
        <v>4</v>
      </c>
      <c r="AK4578" s="2">
        <v>10</v>
      </c>
      <c r="AL4578" s="2">
        <v>1</v>
      </c>
      <c r="AM4578" s="2">
        <v>22</v>
      </c>
      <c r="AN4578" s="3">
        <f>IFERROR(K4578/J4578,"")</f>
        <v>0</v>
      </c>
      <c r="AO4578" s="3">
        <f>IFERROR(L4578/K4578,"")</f>
        <v>0</v>
      </c>
    </row>
    <row r="4579" spans="1:41">
      <c r="A4579" t="s">
        <v>6537</v>
      </c>
      <c r="D4579">
        <v>3000</v>
      </c>
      <c r="E4579" t="s">
        <v>587</v>
      </c>
      <c r="F4579" t="s">
        <v>5343</v>
      </c>
      <c r="I4579" t="b">
        <v>0</v>
      </c>
      <c r="J4579" s="2">
        <v>644</v>
      </c>
      <c r="K4579" s="2">
        <v>466</v>
      </c>
      <c r="L4579" s="2">
        <v>4</v>
      </c>
      <c r="M4579" s="2">
        <v>462</v>
      </c>
      <c r="N4579" s="2">
        <v>17</v>
      </c>
      <c r="O4579" s="2">
        <v>7</v>
      </c>
      <c r="P4579" s="2">
        <v>1</v>
      </c>
      <c r="Q4579" s="2">
        <v>0</v>
      </c>
      <c r="R4579" s="2">
        <v>0</v>
      </c>
      <c r="S4579" s="2">
        <v>0</v>
      </c>
      <c r="T4579" s="2">
        <v>44</v>
      </c>
      <c r="U4579" s="2">
        <v>0</v>
      </c>
      <c r="V4579" s="2">
        <v>0</v>
      </c>
      <c r="W4579" s="2">
        <v>0</v>
      </c>
      <c r="X4579" s="2">
        <v>0</v>
      </c>
      <c r="Y4579" s="2">
        <v>34</v>
      </c>
      <c r="Z4579" s="2">
        <v>44</v>
      </c>
      <c r="AA4579" s="2">
        <v>224</v>
      </c>
      <c r="AB4579" s="2">
        <v>7</v>
      </c>
      <c r="AC4579" s="2">
        <v>0</v>
      </c>
      <c r="AD4579" s="2">
        <v>0</v>
      </c>
      <c r="AE4579" s="2">
        <v>0</v>
      </c>
      <c r="AF4579" s="2">
        <v>0</v>
      </c>
      <c r="AG4579" s="2">
        <v>24</v>
      </c>
      <c r="AH4579" s="2">
        <v>0</v>
      </c>
      <c r="AI4579" s="2">
        <v>0</v>
      </c>
      <c r="AJ4579" s="2">
        <v>10</v>
      </c>
      <c r="AK4579" s="2">
        <v>16</v>
      </c>
      <c r="AL4579" s="2">
        <v>0</v>
      </c>
      <c r="AM4579" s="2">
        <v>34</v>
      </c>
      <c r="AN4579" s="3">
        <f>IFERROR(K4579/J4579,"")</f>
        <v>0</v>
      </c>
      <c r="AO4579" s="3">
        <f>IFERROR(L4579/K4579,"")</f>
        <v>0</v>
      </c>
    </row>
    <row r="4580" spans="1:41">
      <c r="A4580" t="s">
        <v>6538</v>
      </c>
      <c r="D4580">
        <v>3000</v>
      </c>
      <c r="E4580" t="s">
        <v>587</v>
      </c>
      <c r="F4580" t="s">
        <v>5345</v>
      </c>
      <c r="I4580" t="b">
        <v>0</v>
      </c>
      <c r="J4580" s="2">
        <v>493</v>
      </c>
      <c r="K4580" s="2">
        <v>365</v>
      </c>
      <c r="L4580" s="2">
        <v>2</v>
      </c>
      <c r="M4580" s="2">
        <v>363</v>
      </c>
      <c r="N4580" s="2">
        <v>43</v>
      </c>
      <c r="O4580" s="2">
        <v>0</v>
      </c>
      <c r="P4580" s="2">
        <v>0</v>
      </c>
      <c r="Q4580" s="2">
        <v>0</v>
      </c>
      <c r="R4580" s="2">
        <v>0</v>
      </c>
      <c r="S4580" s="2">
        <v>0</v>
      </c>
      <c r="T4580" s="2">
        <v>30</v>
      </c>
      <c r="U4580" s="2">
        <v>0</v>
      </c>
      <c r="V4580" s="2">
        <v>0</v>
      </c>
      <c r="W4580" s="2">
        <v>0</v>
      </c>
      <c r="X4580" s="2">
        <v>0</v>
      </c>
      <c r="Y4580" s="2">
        <v>30</v>
      </c>
      <c r="Z4580" s="2">
        <v>15</v>
      </c>
      <c r="AA4580" s="2">
        <v>164</v>
      </c>
      <c r="AB4580" s="2">
        <v>7</v>
      </c>
      <c r="AC4580" s="2">
        <v>0</v>
      </c>
      <c r="AD4580" s="2">
        <v>0</v>
      </c>
      <c r="AE4580" s="2">
        <v>0</v>
      </c>
      <c r="AF4580" s="2">
        <v>0</v>
      </c>
      <c r="AG4580" s="2">
        <v>35</v>
      </c>
      <c r="AH4580" s="2">
        <v>0</v>
      </c>
      <c r="AI4580" s="2">
        <v>0</v>
      </c>
      <c r="AJ4580" s="2">
        <v>3</v>
      </c>
      <c r="AK4580" s="2">
        <v>8</v>
      </c>
      <c r="AL4580" s="2">
        <v>0</v>
      </c>
      <c r="AM4580" s="2">
        <v>28</v>
      </c>
      <c r="AN4580" s="3">
        <f>IFERROR(K4580/J4580,"")</f>
        <v>0</v>
      </c>
      <c r="AO4580" s="3">
        <f>IFERROR(L4580/K4580,"")</f>
        <v>0</v>
      </c>
    </row>
    <row r="4581" spans="1:41">
      <c r="A4581" t="s">
        <v>6539</v>
      </c>
      <c r="D4581">
        <v>3000</v>
      </c>
      <c r="E4581" t="s">
        <v>587</v>
      </c>
      <c r="F4581" t="s">
        <v>5347</v>
      </c>
      <c r="I4581" t="b">
        <v>0</v>
      </c>
      <c r="J4581" s="2">
        <v>645</v>
      </c>
      <c r="K4581" s="2">
        <v>477</v>
      </c>
      <c r="L4581" s="2">
        <v>5</v>
      </c>
      <c r="M4581" s="2">
        <v>472</v>
      </c>
      <c r="N4581" s="2">
        <v>59</v>
      </c>
      <c r="O4581" s="2">
        <v>3</v>
      </c>
      <c r="P4581" s="2">
        <v>0</v>
      </c>
      <c r="Q4581" s="2">
        <v>0</v>
      </c>
      <c r="R4581" s="2">
        <v>0</v>
      </c>
      <c r="S4581" s="2">
        <v>0</v>
      </c>
      <c r="T4581" s="2">
        <v>49</v>
      </c>
      <c r="U4581" s="2">
        <v>0</v>
      </c>
      <c r="V4581" s="2">
        <v>0</v>
      </c>
      <c r="W4581" s="2">
        <v>0</v>
      </c>
      <c r="X4581" s="2">
        <v>0</v>
      </c>
      <c r="Y4581" s="2">
        <v>39</v>
      </c>
      <c r="Z4581" s="2">
        <v>25</v>
      </c>
      <c r="AA4581" s="2">
        <v>202</v>
      </c>
      <c r="AB4581" s="2">
        <v>5</v>
      </c>
      <c r="AC4581" s="2">
        <v>2</v>
      </c>
      <c r="AD4581" s="2">
        <v>0</v>
      </c>
      <c r="AE4581" s="2">
        <v>0</v>
      </c>
      <c r="AF4581" s="2">
        <v>0</v>
      </c>
      <c r="AG4581" s="2">
        <v>25</v>
      </c>
      <c r="AH4581" s="2">
        <v>0</v>
      </c>
      <c r="AI4581" s="2">
        <v>0</v>
      </c>
      <c r="AJ4581" s="2">
        <v>3</v>
      </c>
      <c r="AK4581" s="2">
        <v>18</v>
      </c>
      <c r="AL4581" s="2">
        <v>0</v>
      </c>
      <c r="AM4581" s="2">
        <v>42</v>
      </c>
      <c r="AN4581" s="3">
        <f>IFERROR(K4581/J4581,"")</f>
        <v>0</v>
      </c>
      <c r="AO4581" s="3">
        <f>IFERROR(L4581/K4581,"")</f>
        <v>0</v>
      </c>
    </row>
    <row r="4582" spans="1:41">
      <c r="A4582" t="s">
        <v>6540</v>
      </c>
      <c r="D4582">
        <v>3000</v>
      </c>
      <c r="E4582" t="s">
        <v>587</v>
      </c>
      <c r="F4582" t="s">
        <v>5349</v>
      </c>
      <c r="I4582" t="b">
        <v>0</v>
      </c>
      <c r="J4582" s="2">
        <v>700</v>
      </c>
      <c r="K4582" s="2">
        <v>537</v>
      </c>
      <c r="L4582" s="2">
        <v>0</v>
      </c>
      <c r="M4582" s="2">
        <v>537</v>
      </c>
      <c r="N4582" s="2">
        <v>41</v>
      </c>
      <c r="O4582" s="2">
        <v>8</v>
      </c>
      <c r="P4582" s="2">
        <v>0</v>
      </c>
      <c r="Q4582" s="2">
        <v>0</v>
      </c>
      <c r="R4582" s="2">
        <v>0</v>
      </c>
      <c r="S4582" s="2">
        <v>0</v>
      </c>
      <c r="T4582" s="2">
        <v>49</v>
      </c>
      <c r="U4582" s="2">
        <v>0</v>
      </c>
      <c r="V4582" s="2">
        <v>0</v>
      </c>
      <c r="W4582" s="2">
        <v>0</v>
      </c>
      <c r="X4582" s="2">
        <v>0</v>
      </c>
      <c r="Y4582" s="2">
        <v>59</v>
      </c>
      <c r="Z4582" s="2">
        <v>31</v>
      </c>
      <c r="AA4582" s="2">
        <v>251</v>
      </c>
      <c r="AB4582" s="2">
        <v>4</v>
      </c>
      <c r="AC4582" s="2">
        <v>0</v>
      </c>
      <c r="AD4582" s="2">
        <v>0</v>
      </c>
      <c r="AE4582" s="2">
        <v>1</v>
      </c>
      <c r="AF4582" s="2">
        <v>0</v>
      </c>
      <c r="AG4582" s="2">
        <v>32</v>
      </c>
      <c r="AH4582" s="2">
        <v>0</v>
      </c>
      <c r="AI4582" s="2">
        <v>0</v>
      </c>
      <c r="AJ4582" s="2">
        <v>4</v>
      </c>
      <c r="AK4582" s="2">
        <v>19</v>
      </c>
      <c r="AL4582" s="2">
        <v>0</v>
      </c>
      <c r="AM4582" s="2">
        <v>38</v>
      </c>
      <c r="AN4582" s="3">
        <f>IFERROR(K4582/J4582,"")</f>
        <v>0</v>
      </c>
      <c r="AO4582" s="3">
        <f>IFERROR(L4582/K4582,"")</f>
        <v>0</v>
      </c>
    </row>
    <row r="4583" spans="1:41">
      <c r="A4583" t="s">
        <v>6541</v>
      </c>
      <c r="D4583">
        <v>3000</v>
      </c>
      <c r="E4583" t="s">
        <v>587</v>
      </c>
      <c r="F4583" t="s">
        <v>5351</v>
      </c>
      <c r="I4583" t="b">
        <v>0</v>
      </c>
      <c r="J4583" s="2">
        <v>669</v>
      </c>
      <c r="K4583" s="2">
        <v>497</v>
      </c>
      <c r="L4583" s="2">
        <v>4</v>
      </c>
      <c r="M4583" s="2">
        <v>493</v>
      </c>
      <c r="N4583" s="2">
        <v>35</v>
      </c>
      <c r="O4583" s="2">
        <v>12</v>
      </c>
      <c r="P4583" s="2">
        <v>0</v>
      </c>
      <c r="Q4583" s="2">
        <v>0</v>
      </c>
      <c r="R4583" s="2">
        <v>0</v>
      </c>
      <c r="S4583" s="2">
        <v>0</v>
      </c>
      <c r="T4583" s="2">
        <v>77</v>
      </c>
      <c r="U4583" s="2">
        <v>0</v>
      </c>
      <c r="V4583" s="2">
        <v>0</v>
      </c>
      <c r="W4583" s="2">
        <v>0</v>
      </c>
      <c r="X4583" s="2">
        <v>0</v>
      </c>
      <c r="Y4583" s="2">
        <v>27</v>
      </c>
      <c r="Z4583" s="2">
        <v>17</v>
      </c>
      <c r="AA4583" s="2">
        <v>187</v>
      </c>
      <c r="AB4583" s="2">
        <v>8</v>
      </c>
      <c r="AC4583" s="2">
        <v>1</v>
      </c>
      <c r="AD4583" s="2">
        <v>1</v>
      </c>
      <c r="AE4583" s="2">
        <v>0</v>
      </c>
      <c r="AF4583" s="2">
        <v>0</v>
      </c>
      <c r="AG4583" s="2">
        <v>19</v>
      </c>
      <c r="AH4583" s="2">
        <v>0</v>
      </c>
      <c r="AI4583" s="2">
        <v>0</v>
      </c>
      <c r="AJ4583" s="2">
        <v>5</v>
      </c>
      <c r="AK4583" s="2">
        <v>59</v>
      </c>
      <c r="AL4583" s="2">
        <v>0</v>
      </c>
      <c r="AM4583" s="2">
        <v>45</v>
      </c>
      <c r="AN4583" s="3">
        <f>IFERROR(K4583/J4583,"")</f>
        <v>0</v>
      </c>
      <c r="AO4583" s="3">
        <f>IFERROR(L4583/K4583,"")</f>
        <v>0</v>
      </c>
    </row>
    <row r="4584" spans="1:41">
      <c r="A4584" t="s">
        <v>6542</v>
      </c>
      <c r="D4584">
        <v>3000</v>
      </c>
      <c r="E4584" t="s">
        <v>587</v>
      </c>
      <c r="F4584" t="s">
        <v>5353</v>
      </c>
      <c r="I4584" t="b">
        <v>0</v>
      </c>
      <c r="J4584" s="2">
        <v>698</v>
      </c>
      <c r="K4584" s="2">
        <v>497</v>
      </c>
      <c r="L4584" s="2">
        <v>3</v>
      </c>
      <c r="M4584" s="2">
        <v>494</v>
      </c>
      <c r="N4584" s="2">
        <v>29</v>
      </c>
      <c r="O4584" s="2">
        <v>11</v>
      </c>
      <c r="P4584" s="2">
        <v>0</v>
      </c>
      <c r="Q4584" s="2">
        <v>0</v>
      </c>
      <c r="R4584" s="2">
        <v>0</v>
      </c>
      <c r="S4584" s="2">
        <v>1</v>
      </c>
      <c r="T4584" s="2">
        <v>34</v>
      </c>
      <c r="U4584" s="2">
        <v>0</v>
      </c>
      <c r="V4584" s="2">
        <v>0</v>
      </c>
      <c r="W4584" s="2">
        <v>0</v>
      </c>
      <c r="X4584" s="2">
        <v>0</v>
      </c>
      <c r="Y4584" s="2">
        <v>36</v>
      </c>
      <c r="Z4584" s="2">
        <v>64</v>
      </c>
      <c r="AA4584" s="2">
        <v>201</v>
      </c>
      <c r="AB4584" s="2">
        <v>14</v>
      </c>
      <c r="AC4584" s="2">
        <v>2</v>
      </c>
      <c r="AD4584" s="2">
        <v>0</v>
      </c>
      <c r="AE4584" s="2">
        <v>0</v>
      </c>
      <c r="AF4584" s="2">
        <v>0</v>
      </c>
      <c r="AG4584" s="2">
        <v>36</v>
      </c>
      <c r="AH4584" s="2">
        <v>0</v>
      </c>
      <c r="AI4584" s="2">
        <v>0</v>
      </c>
      <c r="AJ4584" s="2">
        <v>4</v>
      </c>
      <c r="AK4584" s="2">
        <v>14</v>
      </c>
      <c r="AL4584" s="2">
        <v>1</v>
      </c>
      <c r="AM4584" s="2">
        <v>47</v>
      </c>
      <c r="AN4584" s="3">
        <f>IFERROR(K4584/J4584,"")</f>
        <v>0</v>
      </c>
      <c r="AO4584" s="3">
        <f>IFERROR(L4584/K4584,"")</f>
        <v>0</v>
      </c>
    </row>
    <row r="4585" spans="1:41">
      <c r="A4585" t="s">
        <v>6543</v>
      </c>
      <c r="D4585">
        <v>3000</v>
      </c>
      <c r="E4585" t="s">
        <v>587</v>
      </c>
      <c r="F4585" t="s">
        <v>5355</v>
      </c>
      <c r="I4585" t="b">
        <v>0</v>
      </c>
      <c r="J4585" s="2">
        <v>561</v>
      </c>
      <c r="K4585" s="2">
        <v>428</v>
      </c>
      <c r="L4585" s="2">
        <v>2</v>
      </c>
      <c r="M4585" s="2">
        <v>426</v>
      </c>
      <c r="N4585" s="2">
        <v>31</v>
      </c>
      <c r="O4585" s="2">
        <v>10</v>
      </c>
      <c r="P4585" s="2">
        <v>0</v>
      </c>
      <c r="Q4585" s="2">
        <v>0</v>
      </c>
      <c r="R4585" s="2">
        <v>0</v>
      </c>
      <c r="S4585" s="2">
        <v>0</v>
      </c>
      <c r="T4585" s="2">
        <v>36</v>
      </c>
      <c r="U4585" s="2">
        <v>0</v>
      </c>
      <c r="V4585" s="2">
        <v>0</v>
      </c>
      <c r="W4585" s="2">
        <v>0</v>
      </c>
      <c r="X4585" s="2">
        <v>0</v>
      </c>
      <c r="Y4585" s="2">
        <v>37</v>
      </c>
      <c r="Z4585" s="2">
        <v>17</v>
      </c>
      <c r="AA4585" s="2">
        <v>197</v>
      </c>
      <c r="AB4585" s="2">
        <v>10</v>
      </c>
      <c r="AC4585" s="2">
        <v>0</v>
      </c>
      <c r="AD4585" s="2">
        <v>0</v>
      </c>
      <c r="AE4585" s="2">
        <v>0</v>
      </c>
      <c r="AF4585" s="2">
        <v>0</v>
      </c>
      <c r="AG4585" s="2">
        <v>28</v>
      </c>
      <c r="AH4585" s="2">
        <v>0</v>
      </c>
      <c r="AI4585" s="2">
        <v>0</v>
      </c>
      <c r="AJ4585" s="2">
        <v>2</v>
      </c>
      <c r="AK4585" s="2">
        <v>20</v>
      </c>
      <c r="AL4585" s="2">
        <v>1</v>
      </c>
      <c r="AM4585" s="2">
        <v>37</v>
      </c>
      <c r="AN4585" s="3">
        <f>IFERROR(K4585/J4585,"")</f>
        <v>0</v>
      </c>
      <c r="AO4585" s="3">
        <f>IFERROR(L4585/K4585,"")</f>
        <v>0</v>
      </c>
    </row>
    <row r="4586" spans="1:41">
      <c r="A4586" t="s">
        <v>6544</v>
      </c>
      <c r="D4586">
        <v>3000</v>
      </c>
      <c r="E4586" t="s">
        <v>587</v>
      </c>
      <c r="F4586" t="s">
        <v>5357</v>
      </c>
      <c r="I4586" t="b">
        <v>0</v>
      </c>
      <c r="J4586" s="2">
        <v>708</v>
      </c>
      <c r="K4586" s="2">
        <v>499</v>
      </c>
      <c r="L4586" s="2">
        <v>3</v>
      </c>
      <c r="M4586" s="2">
        <v>496</v>
      </c>
      <c r="N4586" s="2">
        <v>45</v>
      </c>
      <c r="O4586" s="2">
        <v>11</v>
      </c>
      <c r="P4586" s="2">
        <v>0</v>
      </c>
      <c r="Q4586" s="2">
        <v>0</v>
      </c>
      <c r="R4586" s="2">
        <v>0</v>
      </c>
      <c r="S4586" s="2">
        <v>0</v>
      </c>
      <c r="T4586" s="2">
        <v>65</v>
      </c>
      <c r="U4586" s="2">
        <v>0</v>
      </c>
      <c r="V4586" s="2">
        <v>0</v>
      </c>
      <c r="W4586" s="2">
        <v>0</v>
      </c>
      <c r="X4586" s="2">
        <v>0</v>
      </c>
      <c r="Y4586" s="2">
        <v>32</v>
      </c>
      <c r="Z4586" s="2">
        <v>41</v>
      </c>
      <c r="AA4586" s="2">
        <v>210</v>
      </c>
      <c r="AB4586" s="2">
        <v>9</v>
      </c>
      <c r="AC4586" s="2">
        <v>1</v>
      </c>
      <c r="AD4586" s="2">
        <v>0</v>
      </c>
      <c r="AE4586" s="2">
        <v>0</v>
      </c>
      <c r="AF4586" s="2">
        <v>0</v>
      </c>
      <c r="AG4586" s="2">
        <v>21</v>
      </c>
      <c r="AH4586" s="2">
        <v>0</v>
      </c>
      <c r="AI4586" s="2">
        <v>0</v>
      </c>
      <c r="AJ4586" s="2">
        <v>4</v>
      </c>
      <c r="AK4586" s="2">
        <v>16</v>
      </c>
      <c r="AL4586" s="2">
        <v>0</v>
      </c>
      <c r="AM4586" s="2">
        <v>41</v>
      </c>
      <c r="AN4586" s="3">
        <f>IFERROR(K4586/J4586,"")</f>
        <v>0</v>
      </c>
      <c r="AO4586" s="3">
        <f>IFERROR(L4586/K4586,"")</f>
        <v>0</v>
      </c>
    </row>
    <row r="4587" spans="1:41">
      <c r="A4587" t="s">
        <v>6545</v>
      </c>
      <c r="D4587">
        <v>3000</v>
      </c>
      <c r="E4587" t="s">
        <v>587</v>
      </c>
      <c r="F4587" t="s">
        <v>5359</v>
      </c>
      <c r="I4587" t="b">
        <v>0</v>
      </c>
      <c r="J4587" s="2">
        <v>710</v>
      </c>
      <c r="K4587" s="2">
        <v>508</v>
      </c>
      <c r="L4587" s="2">
        <v>5</v>
      </c>
      <c r="M4587" s="2">
        <v>503</v>
      </c>
      <c r="N4587" s="2">
        <v>34</v>
      </c>
      <c r="O4587" s="2">
        <v>7</v>
      </c>
      <c r="P4587" s="2">
        <v>0</v>
      </c>
      <c r="Q4587" s="2">
        <v>0</v>
      </c>
      <c r="R4587" s="2">
        <v>0</v>
      </c>
      <c r="S4587" s="2">
        <v>0</v>
      </c>
      <c r="T4587" s="2">
        <v>62</v>
      </c>
      <c r="U4587" s="2">
        <v>0</v>
      </c>
      <c r="V4587" s="2">
        <v>0</v>
      </c>
      <c r="W4587" s="2">
        <v>0</v>
      </c>
      <c r="X4587" s="2">
        <v>0</v>
      </c>
      <c r="Y4587" s="2">
        <v>31</v>
      </c>
      <c r="Z4587" s="2">
        <v>34</v>
      </c>
      <c r="AA4587" s="2">
        <v>211</v>
      </c>
      <c r="AB4587" s="2">
        <v>9</v>
      </c>
      <c r="AC4587" s="2">
        <v>0</v>
      </c>
      <c r="AD4587" s="2">
        <v>0</v>
      </c>
      <c r="AE4587" s="2">
        <v>0</v>
      </c>
      <c r="AF4587" s="2">
        <v>0</v>
      </c>
      <c r="AG4587" s="2">
        <v>20</v>
      </c>
      <c r="AH4587" s="2">
        <v>0</v>
      </c>
      <c r="AI4587" s="2">
        <v>0</v>
      </c>
      <c r="AJ4587" s="2">
        <v>3</v>
      </c>
      <c r="AK4587" s="2">
        <v>46</v>
      </c>
      <c r="AL4587" s="2">
        <v>0</v>
      </c>
      <c r="AM4587" s="2">
        <v>46</v>
      </c>
      <c r="AN4587" s="3">
        <f>IFERROR(K4587/J4587,"")</f>
        <v>0</v>
      </c>
      <c r="AO4587" s="3">
        <f>IFERROR(L4587/K4587,"")</f>
        <v>0</v>
      </c>
    </row>
    <row r="4588" spans="1:41">
      <c r="A4588" t="s">
        <v>6546</v>
      </c>
      <c r="D4588">
        <v>3000</v>
      </c>
      <c r="E4588" t="s">
        <v>587</v>
      </c>
      <c r="F4588" t="s">
        <v>5361</v>
      </c>
      <c r="I4588" t="b">
        <v>0</v>
      </c>
      <c r="J4588" s="2">
        <v>628</v>
      </c>
      <c r="K4588" s="2">
        <v>442</v>
      </c>
      <c r="L4588" s="2">
        <v>2</v>
      </c>
      <c r="M4588" s="2">
        <v>440</v>
      </c>
      <c r="N4588" s="2">
        <v>21</v>
      </c>
      <c r="O4588" s="2">
        <v>11</v>
      </c>
      <c r="P4588" s="2">
        <v>0</v>
      </c>
      <c r="Q4588" s="2">
        <v>0</v>
      </c>
      <c r="R4588" s="2">
        <v>0</v>
      </c>
      <c r="S4588" s="2">
        <v>0</v>
      </c>
      <c r="T4588" s="2">
        <v>47</v>
      </c>
      <c r="U4588" s="2">
        <v>0</v>
      </c>
      <c r="V4588" s="2">
        <v>0</v>
      </c>
      <c r="W4588" s="2">
        <v>0</v>
      </c>
      <c r="X4588" s="2">
        <v>0</v>
      </c>
      <c r="Y4588" s="2">
        <v>18</v>
      </c>
      <c r="Z4588" s="2">
        <v>20</v>
      </c>
      <c r="AA4588" s="2">
        <v>199</v>
      </c>
      <c r="AB4588" s="2">
        <v>10</v>
      </c>
      <c r="AC4588" s="2">
        <v>0</v>
      </c>
      <c r="AD4588" s="2">
        <v>0</v>
      </c>
      <c r="AE4588" s="2">
        <v>0</v>
      </c>
      <c r="AF4588" s="2">
        <v>0</v>
      </c>
      <c r="AG4588" s="2">
        <v>15</v>
      </c>
      <c r="AH4588" s="2">
        <v>0</v>
      </c>
      <c r="AI4588" s="2">
        <v>0</v>
      </c>
      <c r="AJ4588" s="2">
        <v>6</v>
      </c>
      <c r="AK4588" s="2">
        <v>24</v>
      </c>
      <c r="AL4588" s="2">
        <v>0</v>
      </c>
      <c r="AM4588" s="2">
        <v>69</v>
      </c>
      <c r="AN4588" s="3">
        <f>IFERROR(K4588/J4588,"")</f>
        <v>0</v>
      </c>
      <c r="AO4588" s="3">
        <f>IFERROR(L4588/K4588,"")</f>
        <v>0</v>
      </c>
    </row>
    <row r="4589" spans="1:41">
      <c r="A4589" t="s">
        <v>6547</v>
      </c>
      <c r="D4589">
        <v>3000</v>
      </c>
      <c r="E4589" t="s">
        <v>587</v>
      </c>
      <c r="F4589" t="s">
        <v>5365</v>
      </c>
      <c r="I4589" t="b">
        <v>0</v>
      </c>
      <c r="J4589" s="2">
        <v>344</v>
      </c>
      <c r="K4589" s="2">
        <v>49</v>
      </c>
      <c r="L4589" s="2">
        <v>0</v>
      </c>
      <c r="M4589" s="2">
        <v>49</v>
      </c>
      <c r="N4589" s="2">
        <v>2</v>
      </c>
      <c r="O4589" s="2">
        <v>0</v>
      </c>
      <c r="P4589" s="2">
        <v>30</v>
      </c>
      <c r="Q4589" s="2">
        <v>0</v>
      </c>
      <c r="R4589" s="2">
        <v>1</v>
      </c>
      <c r="S4589" s="2">
        <v>0</v>
      </c>
      <c r="T4589" s="2">
        <v>0</v>
      </c>
      <c r="U4589" s="2">
        <v>0</v>
      </c>
      <c r="V4589" s="2">
        <v>0</v>
      </c>
      <c r="W4589" s="2">
        <v>0</v>
      </c>
      <c r="X4589" s="2">
        <v>1</v>
      </c>
      <c r="Y4589" s="2">
        <v>0</v>
      </c>
      <c r="Z4589" s="2">
        <v>1</v>
      </c>
      <c r="AA4589" s="2">
        <v>2</v>
      </c>
      <c r="AB4589" s="2">
        <v>1</v>
      </c>
      <c r="AC4589" s="2">
        <v>0</v>
      </c>
      <c r="AD4589" s="2">
        <v>0</v>
      </c>
      <c r="AE4589" s="2">
        <v>0</v>
      </c>
      <c r="AF4589" s="2">
        <v>11</v>
      </c>
      <c r="AG4589" s="2">
        <v>0</v>
      </c>
      <c r="AH4589" s="2">
        <v>0</v>
      </c>
      <c r="AI4589" s="2">
        <v>0</v>
      </c>
      <c r="AJ4589" s="2">
        <v>0</v>
      </c>
      <c r="AK4589" s="2">
        <v>0</v>
      </c>
      <c r="AL4589" s="2">
        <v>0</v>
      </c>
      <c r="AM4589" s="2">
        <v>0</v>
      </c>
      <c r="AN4589" s="3">
        <f>IFERROR(K4589/J4589,"")</f>
        <v>0</v>
      </c>
      <c r="AO4589" s="3">
        <f>IFERROR(L4589/K4589,"")</f>
        <v>0</v>
      </c>
    </row>
    <row r="4590" spans="1:41">
      <c r="A4590" t="s">
        <v>6548</v>
      </c>
      <c r="D4590">
        <v>3000</v>
      </c>
      <c r="E4590" t="s">
        <v>587</v>
      </c>
      <c r="F4590" t="s">
        <v>5367</v>
      </c>
      <c r="I4590" t="b">
        <v>0</v>
      </c>
      <c r="J4590" s="2">
        <v>656</v>
      </c>
      <c r="K4590" s="2">
        <v>483</v>
      </c>
      <c r="L4590" s="2">
        <v>0</v>
      </c>
      <c r="M4590" s="2">
        <v>483</v>
      </c>
      <c r="N4590" s="2">
        <v>18</v>
      </c>
      <c r="O4590" s="2">
        <v>6</v>
      </c>
      <c r="P4590" s="2">
        <v>0</v>
      </c>
      <c r="Q4590" s="2">
        <v>0</v>
      </c>
      <c r="R4590" s="2">
        <v>0</v>
      </c>
      <c r="S4590" s="2">
        <v>0</v>
      </c>
      <c r="T4590" s="2">
        <v>76</v>
      </c>
      <c r="U4590" s="2">
        <v>0</v>
      </c>
      <c r="V4590" s="2">
        <v>0</v>
      </c>
      <c r="W4590" s="2">
        <v>0</v>
      </c>
      <c r="X4590" s="2">
        <v>0</v>
      </c>
      <c r="Y4590" s="2">
        <v>20</v>
      </c>
      <c r="Z4590" s="2">
        <v>15</v>
      </c>
      <c r="AA4590" s="2">
        <v>209</v>
      </c>
      <c r="AB4590" s="2">
        <v>3</v>
      </c>
      <c r="AC4590" s="2">
        <v>1</v>
      </c>
      <c r="AD4590" s="2">
        <v>0</v>
      </c>
      <c r="AE4590" s="2">
        <v>0</v>
      </c>
      <c r="AF4590" s="2">
        <v>0</v>
      </c>
      <c r="AG4590" s="2">
        <v>24</v>
      </c>
      <c r="AH4590" s="2">
        <v>0</v>
      </c>
      <c r="AI4590" s="2">
        <v>0</v>
      </c>
      <c r="AJ4590" s="2">
        <v>3</v>
      </c>
      <c r="AK4590" s="2">
        <v>47</v>
      </c>
      <c r="AL4590" s="2">
        <v>0</v>
      </c>
      <c r="AM4590" s="2">
        <v>61</v>
      </c>
      <c r="AN4590" s="3">
        <f>IFERROR(K4590/J4590,"")</f>
        <v>0</v>
      </c>
      <c r="AO4590" s="3">
        <f>IFERROR(L4590/K4590,"")</f>
        <v>0</v>
      </c>
    </row>
    <row r="4591" spans="1:41">
      <c r="A4591" t="s">
        <v>6549</v>
      </c>
      <c r="D4591">
        <v>3000</v>
      </c>
      <c r="E4591" t="s">
        <v>587</v>
      </c>
      <c r="F4591" t="s">
        <v>5369</v>
      </c>
      <c r="I4591" t="b">
        <v>0</v>
      </c>
      <c r="J4591" s="2">
        <v>604</v>
      </c>
      <c r="K4591" s="2">
        <v>475</v>
      </c>
      <c r="L4591" s="2">
        <v>3</v>
      </c>
      <c r="M4591" s="2">
        <v>472</v>
      </c>
      <c r="N4591" s="2">
        <v>41</v>
      </c>
      <c r="O4591" s="2">
        <v>6</v>
      </c>
      <c r="P4591" s="2">
        <v>0</v>
      </c>
      <c r="Q4591" s="2">
        <v>0</v>
      </c>
      <c r="R4591" s="2">
        <v>0</v>
      </c>
      <c r="S4591" s="2">
        <v>0</v>
      </c>
      <c r="T4591" s="2">
        <v>74</v>
      </c>
      <c r="U4591" s="2">
        <v>0</v>
      </c>
      <c r="V4591" s="2">
        <v>0</v>
      </c>
      <c r="W4591" s="2">
        <v>0</v>
      </c>
      <c r="X4591" s="2">
        <v>0</v>
      </c>
      <c r="Y4591" s="2">
        <v>26</v>
      </c>
      <c r="Z4591" s="2">
        <v>16</v>
      </c>
      <c r="AA4591" s="2">
        <v>207</v>
      </c>
      <c r="AB4591" s="2">
        <v>5</v>
      </c>
      <c r="AC4591" s="2">
        <v>0</v>
      </c>
      <c r="AD4591" s="2">
        <v>0</v>
      </c>
      <c r="AE4591" s="2">
        <v>0</v>
      </c>
      <c r="AF4591" s="2">
        <v>0</v>
      </c>
      <c r="AG4591" s="2">
        <v>36</v>
      </c>
      <c r="AH4591" s="2">
        <v>0</v>
      </c>
      <c r="AI4591" s="2">
        <v>0</v>
      </c>
      <c r="AJ4591" s="2">
        <v>4</v>
      </c>
      <c r="AK4591" s="2">
        <v>18</v>
      </c>
      <c r="AL4591" s="2">
        <v>0</v>
      </c>
      <c r="AM4591" s="2">
        <v>39</v>
      </c>
      <c r="AN4591" s="3">
        <f>IFERROR(K4591/J4591,"")</f>
        <v>0</v>
      </c>
      <c r="AO4591" s="3">
        <f>IFERROR(L4591/K4591,"")</f>
        <v>0</v>
      </c>
    </row>
    <row r="4592" spans="1:41">
      <c r="A4592" t="s">
        <v>6550</v>
      </c>
      <c r="D4592">
        <v>3000</v>
      </c>
      <c r="E4592" t="s">
        <v>587</v>
      </c>
      <c r="F4592" t="s">
        <v>5371</v>
      </c>
      <c r="I4592" t="b">
        <v>0</v>
      </c>
      <c r="J4592" s="2">
        <v>584</v>
      </c>
      <c r="K4592" s="2">
        <v>405</v>
      </c>
      <c r="L4592" s="2">
        <v>5</v>
      </c>
      <c r="M4592" s="2">
        <v>400</v>
      </c>
      <c r="N4592" s="2">
        <v>15</v>
      </c>
      <c r="O4592" s="2">
        <v>5</v>
      </c>
      <c r="P4592" s="2">
        <v>5</v>
      </c>
      <c r="Q4592" s="2">
        <v>0</v>
      </c>
      <c r="R4592" s="2">
        <v>0</v>
      </c>
      <c r="S4592" s="2">
        <v>0</v>
      </c>
      <c r="T4592" s="2">
        <v>26</v>
      </c>
      <c r="U4592" s="2">
        <v>0</v>
      </c>
      <c r="V4592" s="2">
        <v>0</v>
      </c>
      <c r="W4592" s="2">
        <v>0</v>
      </c>
      <c r="X4592" s="2">
        <v>0</v>
      </c>
      <c r="Y4592" s="2">
        <v>15</v>
      </c>
      <c r="Z4592" s="2">
        <v>57</v>
      </c>
      <c r="AA4592" s="2">
        <v>191</v>
      </c>
      <c r="AB4592" s="2">
        <v>4</v>
      </c>
      <c r="AC4592" s="2">
        <v>1</v>
      </c>
      <c r="AD4592" s="2">
        <v>0</v>
      </c>
      <c r="AE4592" s="2">
        <v>0</v>
      </c>
      <c r="AF4592" s="2">
        <v>0</v>
      </c>
      <c r="AG4592" s="2">
        <v>18</v>
      </c>
      <c r="AH4592" s="2">
        <v>0</v>
      </c>
      <c r="AI4592" s="2">
        <v>0</v>
      </c>
      <c r="AJ4592" s="2">
        <v>6</v>
      </c>
      <c r="AK4592" s="2">
        <v>11</v>
      </c>
      <c r="AL4592" s="2">
        <v>0</v>
      </c>
      <c r="AM4592" s="2">
        <v>46</v>
      </c>
      <c r="AN4592" s="3">
        <f>IFERROR(K4592/J4592,"")</f>
        <v>0</v>
      </c>
      <c r="AO4592" s="3">
        <f>IFERROR(L4592/K4592,"")</f>
        <v>0</v>
      </c>
    </row>
    <row r="4593" spans="1:41">
      <c r="A4593" t="s">
        <v>6551</v>
      </c>
      <c r="D4593">
        <v>3000</v>
      </c>
      <c r="E4593" t="s">
        <v>587</v>
      </c>
      <c r="F4593" t="s">
        <v>5373</v>
      </c>
      <c r="I4593" t="b">
        <v>0</v>
      </c>
      <c r="J4593" s="2">
        <v>462</v>
      </c>
      <c r="K4593" s="2">
        <v>331</v>
      </c>
      <c r="L4593" s="2">
        <v>6</v>
      </c>
      <c r="M4593" s="2">
        <v>325</v>
      </c>
      <c r="N4593" s="2">
        <v>12</v>
      </c>
      <c r="O4593" s="2">
        <v>6</v>
      </c>
      <c r="P4593" s="2">
        <v>3</v>
      </c>
      <c r="Q4593" s="2">
        <v>0</v>
      </c>
      <c r="R4593" s="2">
        <v>0</v>
      </c>
      <c r="S4593" s="2">
        <v>0</v>
      </c>
      <c r="T4593" s="2">
        <v>18</v>
      </c>
      <c r="U4593" s="2">
        <v>0</v>
      </c>
      <c r="V4593" s="2">
        <v>0</v>
      </c>
      <c r="W4593" s="2">
        <v>0</v>
      </c>
      <c r="X4593" s="2">
        <v>0</v>
      </c>
      <c r="Y4593" s="2">
        <v>16</v>
      </c>
      <c r="Z4593" s="2">
        <v>52</v>
      </c>
      <c r="AA4593" s="2">
        <v>140</v>
      </c>
      <c r="AB4593" s="2">
        <v>7</v>
      </c>
      <c r="AC4593" s="2">
        <v>0</v>
      </c>
      <c r="AD4593" s="2">
        <v>0</v>
      </c>
      <c r="AE4593" s="2">
        <v>0</v>
      </c>
      <c r="AF4593" s="2">
        <v>1</v>
      </c>
      <c r="AG4593" s="2">
        <v>14</v>
      </c>
      <c r="AH4593" s="2">
        <v>0</v>
      </c>
      <c r="AI4593" s="2">
        <v>0</v>
      </c>
      <c r="AJ4593" s="2">
        <v>4</v>
      </c>
      <c r="AK4593" s="2">
        <v>12</v>
      </c>
      <c r="AL4593" s="2">
        <v>0</v>
      </c>
      <c r="AM4593" s="2">
        <v>40</v>
      </c>
      <c r="AN4593" s="3">
        <f>IFERROR(K4593/J4593,"")</f>
        <v>0</v>
      </c>
      <c r="AO4593" s="3">
        <f>IFERROR(L4593/K4593,"")</f>
        <v>0</v>
      </c>
    </row>
    <row r="4594" spans="1:41">
      <c r="A4594" t="s">
        <v>6552</v>
      </c>
      <c r="D4594">
        <v>3000</v>
      </c>
      <c r="E4594" t="s">
        <v>587</v>
      </c>
      <c r="F4594" t="s">
        <v>6553</v>
      </c>
      <c r="I4594" t="b">
        <v>0</v>
      </c>
      <c r="J4594" s="2">
        <v>752</v>
      </c>
      <c r="K4594" s="2">
        <v>537</v>
      </c>
      <c r="L4594" s="2">
        <v>8</v>
      </c>
      <c r="M4594" s="2">
        <v>529</v>
      </c>
      <c r="N4594" s="2">
        <v>28</v>
      </c>
      <c r="O4594" s="2">
        <v>6</v>
      </c>
      <c r="P4594" s="2">
        <v>0</v>
      </c>
      <c r="Q4594" s="2">
        <v>0</v>
      </c>
      <c r="R4594" s="2">
        <v>0</v>
      </c>
      <c r="S4594" s="2">
        <v>0</v>
      </c>
      <c r="T4594" s="2">
        <v>46</v>
      </c>
      <c r="U4594" s="2">
        <v>0</v>
      </c>
      <c r="V4594" s="2">
        <v>0</v>
      </c>
      <c r="W4594" s="2">
        <v>0</v>
      </c>
      <c r="X4594" s="2">
        <v>0</v>
      </c>
      <c r="Y4594" s="2">
        <v>31</v>
      </c>
      <c r="Z4594" s="2">
        <v>32</v>
      </c>
      <c r="AA4594" s="2">
        <v>275</v>
      </c>
      <c r="AB4594" s="2">
        <v>2</v>
      </c>
      <c r="AC4594" s="2">
        <v>0</v>
      </c>
      <c r="AD4594" s="2">
        <v>0</v>
      </c>
      <c r="AE4594" s="2">
        <v>0</v>
      </c>
      <c r="AF4594" s="2">
        <v>0</v>
      </c>
      <c r="AG4594" s="2">
        <v>25</v>
      </c>
      <c r="AH4594" s="2">
        <v>0</v>
      </c>
      <c r="AI4594" s="2">
        <v>0</v>
      </c>
      <c r="AJ4594" s="2">
        <v>7</v>
      </c>
      <c r="AK4594" s="2">
        <v>27</v>
      </c>
      <c r="AL4594" s="2">
        <v>1</v>
      </c>
      <c r="AM4594" s="2">
        <v>49</v>
      </c>
      <c r="AN4594" s="3">
        <f>IFERROR(K4594/J4594,"")</f>
        <v>0</v>
      </c>
      <c r="AO4594" s="3">
        <f>IFERROR(L4594/K4594,"")</f>
        <v>0</v>
      </c>
    </row>
    <row r="4595" spans="1:41">
      <c r="A4595" t="s">
        <v>6554</v>
      </c>
      <c r="D4595">
        <v>3000</v>
      </c>
      <c r="E4595" t="s">
        <v>587</v>
      </c>
      <c r="F4595" t="s">
        <v>6555</v>
      </c>
      <c r="I4595" t="b">
        <v>0</v>
      </c>
      <c r="J4595" s="2">
        <v>739</v>
      </c>
      <c r="K4595" s="2">
        <v>539</v>
      </c>
      <c r="L4595" s="2">
        <v>7</v>
      </c>
      <c r="M4595" s="2">
        <v>532</v>
      </c>
      <c r="N4595" s="2">
        <v>28</v>
      </c>
      <c r="O4595" s="2">
        <v>3</v>
      </c>
      <c r="P4595" s="2">
        <v>2</v>
      </c>
      <c r="Q4595" s="2">
        <v>0</v>
      </c>
      <c r="R4595" s="2">
        <v>0</v>
      </c>
      <c r="S4595" s="2">
        <v>0</v>
      </c>
      <c r="T4595" s="2">
        <v>56</v>
      </c>
      <c r="U4595" s="2">
        <v>0</v>
      </c>
      <c r="V4595" s="2">
        <v>0</v>
      </c>
      <c r="W4595" s="2">
        <v>0</v>
      </c>
      <c r="X4595" s="2">
        <v>0</v>
      </c>
      <c r="Y4595" s="2">
        <v>45</v>
      </c>
      <c r="Z4595" s="2">
        <v>47</v>
      </c>
      <c r="AA4595" s="2">
        <v>240</v>
      </c>
      <c r="AB4595" s="2">
        <v>4</v>
      </c>
      <c r="AC4595" s="2">
        <v>0</v>
      </c>
      <c r="AD4595" s="2">
        <v>0</v>
      </c>
      <c r="AE4595" s="2">
        <v>0</v>
      </c>
      <c r="AF4595" s="2">
        <v>0</v>
      </c>
      <c r="AG4595" s="2">
        <v>24</v>
      </c>
      <c r="AH4595" s="2">
        <v>0</v>
      </c>
      <c r="AI4595" s="2">
        <v>0</v>
      </c>
      <c r="AJ4595" s="2">
        <v>5</v>
      </c>
      <c r="AK4595" s="2">
        <v>24</v>
      </c>
      <c r="AL4595" s="2">
        <v>0</v>
      </c>
      <c r="AM4595" s="2">
        <v>54</v>
      </c>
      <c r="AN4595" s="3">
        <f>IFERROR(K4595/J4595,"")</f>
        <v>0</v>
      </c>
      <c r="AO4595" s="3">
        <f>IFERROR(L4595/K4595,"")</f>
        <v>0</v>
      </c>
    </row>
    <row r="4596" spans="1:41">
      <c r="A4596" t="s">
        <v>6556</v>
      </c>
      <c r="D4596">
        <v>3000</v>
      </c>
      <c r="E4596" t="s">
        <v>587</v>
      </c>
      <c r="F4596" t="s">
        <v>6557</v>
      </c>
      <c r="I4596" t="b">
        <v>0</v>
      </c>
      <c r="J4596" s="2">
        <v>681</v>
      </c>
      <c r="K4596" s="2">
        <v>532</v>
      </c>
      <c r="L4596" s="2">
        <v>7</v>
      </c>
      <c r="M4596" s="2">
        <v>525</v>
      </c>
      <c r="N4596" s="2">
        <v>30</v>
      </c>
      <c r="O4596" s="2">
        <v>8</v>
      </c>
      <c r="P4596" s="2">
        <v>0</v>
      </c>
      <c r="Q4596" s="2">
        <v>0</v>
      </c>
      <c r="R4596" s="2">
        <v>0</v>
      </c>
      <c r="S4596" s="2">
        <v>0</v>
      </c>
      <c r="T4596" s="2">
        <v>49</v>
      </c>
      <c r="U4596" s="2">
        <v>0</v>
      </c>
      <c r="V4596" s="2">
        <v>0</v>
      </c>
      <c r="W4596" s="2">
        <v>0</v>
      </c>
      <c r="X4596" s="2">
        <v>0</v>
      </c>
      <c r="Y4596" s="2">
        <v>33</v>
      </c>
      <c r="Z4596" s="2">
        <v>33</v>
      </c>
      <c r="AA4596" s="2">
        <v>234</v>
      </c>
      <c r="AB4596" s="2">
        <v>8</v>
      </c>
      <c r="AC4596" s="2">
        <v>0</v>
      </c>
      <c r="AD4596" s="2">
        <v>0</v>
      </c>
      <c r="AE4596" s="2">
        <v>0</v>
      </c>
      <c r="AF4596" s="2">
        <v>1</v>
      </c>
      <c r="AG4596" s="2">
        <v>26</v>
      </c>
      <c r="AH4596" s="2">
        <v>0</v>
      </c>
      <c r="AI4596" s="2">
        <v>0</v>
      </c>
      <c r="AJ4596" s="2">
        <v>3</v>
      </c>
      <c r="AK4596" s="2">
        <v>29</v>
      </c>
      <c r="AL4596" s="2">
        <v>1</v>
      </c>
      <c r="AM4596" s="2">
        <v>70</v>
      </c>
      <c r="AN4596" s="3">
        <f>IFERROR(K4596/J4596,"")</f>
        <v>0</v>
      </c>
      <c r="AO4596" s="3">
        <f>IFERROR(L4596/K4596,"")</f>
        <v>0</v>
      </c>
    </row>
    <row r="4597" spans="1:41">
      <c r="A4597" t="s">
        <v>6558</v>
      </c>
      <c r="D4597">
        <v>3000</v>
      </c>
      <c r="E4597" t="s">
        <v>587</v>
      </c>
      <c r="F4597" t="s">
        <v>6559</v>
      </c>
      <c r="I4597" t="b">
        <v>0</v>
      </c>
      <c r="J4597" s="2">
        <v>750</v>
      </c>
      <c r="K4597" s="2">
        <v>551</v>
      </c>
      <c r="L4597" s="2">
        <v>8</v>
      </c>
      <c r="M4597" s="2">
        <v>543</v>
      </c>
      <c r="N4597" s="2">
        <v>30</v>
      </c>
      <c r="O4597" s="2">
        <v>5</v>
      </c>
      <c r="P4597" s="2">
        <v>1</v>
      </c>
      <c r="Q4597" s="2">
        <v>0</v>
      </c>
      <c r="R4597" s="2">
        <v>0</v>
      </c>
      <c r="S4597" s="2">
        <v>0</v>
      </c>
      <c r="T4597" s="2">
        <v>59</v>
      </c>
      <c r="U4597" s="2">
        <v>1</v>
      </c>
      <c r="V4597" s="2">
        <v>0</v>
      </c>
      <c r="W4597" s="2">
        <v>0</v>
      </c>
      <c r="X4597" s="2">
        <v>0</v>
      </c>
      <c r="Y4597" s="2">
        <v>46</v>
      </c>
      <c r="Z4597" s="2">
        <v>48</v>
      </c>
      <c r="AA4597" s="2">
        <v>254</v>
      </c>
      <c r="AB4597" s="2">
        <v>4</v>
      </c>
      <c r="AC4597" s="2">
        <v>1</v>
      </c>
      <c r="AD4597" s="2">
        <v>0</v>
      </c>
      <c r="AE4597" s="2">
        <v>0</v>
      </c>
      <c r="AF4597" s="2">
        <v>0</v>
      </c>
      <c r="AG4597" s="2">
        <v>28</v>
      </c>
      <c r="AH4597" s="2">
        <v>0</v>
      </c>
      <c r="AI4597" s="2">
        <v>0</v>
      </c>
      <c r="AJ4597" s="2">
        <v>3</v>
      </c>
      <c r="AK4597" s="2">
        <v>31</v>
      </c>
      <c r="AL4597" s="2">
        <v>0</v>
      </c>
      <c r="AM4597" s="2">
        <v>32</v>
      </c>
      <c r="AN4597" s="3">
        <f>IFERROR(K4597/J4597,"")</f>
        <v>0</v>
      </c>
      <c r="AO4597" s="3">
        <f>IFERROR(L4597/K4597,"")</f>
        <v>0</v>
      </c>
    </row>
    <row r="4598" spans="1:41">
      <c r="A4598" t="s">
        <v>6560</v>
      </c>
      <c r="D4598">
        <v>3000</v>
      </c>
      <c r="E4598" t="s">
        <v>587</v>
      </c>
      <c r="F4598" t="s">
        <v>6561</v>
      </c>
      <c r="I4598" t="b">
        <v>0</v>
      </c>
      <c r="J4598" s="2">
        <v>625</v>
      </c>
      <c r="K4598" s="2">
        <v>474</v>
      </c>
      <c r="L4598" s="2">
        <v>2</v>
      </c>
      <c r="M4598" s="2">
        <v>472</v>
      </c>
      <c r="N4598" s="2">
        <v>34</v>
      </c>
      <c r="O4598" s="2">
        <v>4</v>
      </c>
      <c r="P4598" s="2">
        <v>0</v>
      </c>
      <c r="Q4598" s="2">
        <v>0</v>
      </c>
      <c r="R4598" s="2">
        <v>1</v>
      </c>
      <c r="S4598" s="2">
        <v>0</v>
      </c>
      <c r="T4598" s="2">
        <v>66</v>
      </c>
      <c r="U4598" s="2">
        <v>0</v>
      </c>
      <c r="V4598" s="2">
        <v>0</v>
      </c>
      <c r="W4598" s="2">
        <v>0</v>
      </c>
      <c r="X4598" s="2">
        <v>0</v>
      </c>
      <c r="Y4598" s="2">
        <v>30</v>
      </c>
      <c r="Z4598" s="2">
        <v>11</v>
      </c>
      <c r="AA4598" s="2">
        <v>225</v>
      </c>
      <c r="AB4598" s="2">
        <v>5</v>
      </c>
      <c r="AC4598" s="2">
        <v>0</v>
      </c>
      <c r="AD4598" s="2">
        <v>0</v>
      </c>
      <c r="AE4598" s="2">
        <v>0</v>
      </c>
      <c r="AF4598" s="2">
        <v>0</v>
      </c>
      <c r="AG4598" s="2">
        <v>13</v>
      </c>
      <c r="AH4598" s="2">
        <v>0</v>
      </c>
      <c r="AI4598" s="2">
        <v>0</v>
      </c>
      <c r="AJ4598" s="2">
        <v>6</v>
      </c>
      <c r="AK4598" s="2">
        <v>35</v>
      </c>
      <c r="AL4598" s="2">
        <v>0</v>
      </c>
      <c r="AM4598" s="2">
        <v>42</v>
      </c>
      <c r="AN4598" s="3">
        <f>IFERROR(K4598/J4598,"")</f>
        <v>0</v>
      </c>
      <c r="AO4598" s="3">
        <f>IFERROR(L4598/K4598,"")</f>
        <v>0</v>
      </c>
    </row>
    <row r="4599" spans="1:41">
      <c r="A4599" t="s">
        <v>6562</v>
      </c>
      <c r="D4599">
        <v>3000</v>
      </c>
      <c r="E4599" t="s">
        <v>587</v>
      </c>
      <c r="F4599" t="s">
        <v>6563</v>
      </c>
      <c r="I4599" t="b">
        <v>0</v>
      </c>
      <c r="J4599" s="2">
        <v>491</v>
      </c>
      <c r="K4599" s="2">
        <v>364</v>
      </c>
      <c r="L4599" s="2">
        <v>5</v>
      </c>
      <c r="M4599" s="2">
        <v>359</v>
      </c>
      <c r="N4599" s="2">
        <v>26</v>
      </c>
      <c r="O4599" s="2">
        <v>8</v>
      </c>
      <c r="P4599" s="2">
        <v>0</v>
      </c>
      <c r="Q4599" s="2">
        <v>0</v>
      </c>
      <c r="R4599" s="2">
        <v>0</v>
      </c>
      <c r="S4599" s="2">
        <v>0</v>
      </c>
      <c r="T4599" s="2">
        <v>27</v>
      </c>
      <c r="U4599" s="2">
        <v>0</v>
      </c>
      <c r="V4599" s="2">
        <v>0</v>
      </c>
      <c r="W4599" s="2">
        <v>0</v>
      </c>
      <c r="X4599" s="2">
        <v>0</v>
      </c>
      <c r="Y4599" s="2">
        <v>18</v>
      </c>
      <c r="Z4599" s="2">
        <v>49</v>
      </c>
      <c r="AA4599" s="2">
        <v>153</v>
      </c>
      <c r="AB4599" s="2">
        <v>4</v>
      </c>
      <c r="AC4599" s="2">
        <v>0</v>
      </c>
      <c r="AD4599" s="2">
        <v>0</v>
      </c>
      <c r="AE4599" s="2">
        <v>0</v>
      </c>
      <c r="AF4599" s="2">
        <v>0</v>
      </c>
      <c r="AG4599" s="2">
        <v>34</v>
      </c>
      <c r="AH4599" s="2">
        <v>0</v>
      </c>
      <c r="AI4599" s="2">
        <v>0</v>
      </c>
      <c r="AJ4599" s="2">
        <v>2</v>
      </c>
      <c r="AK4599" s="2">
        <v>13</v>
      </c>
      <c r="AL4599" s="2">
        <v>0</v>
      </c>
      <c r="AM4599" s="2">
        <v>25</v>
      </c>
      <c r="AN4599" s="3">
        <f>IFERROR(K4599/J4599,"")</f>
        <v>0</v>
      </c>
      <c r="AO4599" s="3">
        <f>IFERROR(L4599/K4599,"")</f>
        <v>0</v>
      </c>
    </row>
    <row r="4600" spans="1:41">
      <c r="A4600" t="s">
        <v>6564</v>
      </c>
      <c r="D4600">
        <v>3000</v>
      </c>
      <c r="E4600" t="s">
        <v>587</v>
      </c>
      <c r="F4600" t="s">
        <v>6565</v>
      </c>
      <c r="I4600" t="b">
        <v>0</v>
      </c>
      <c r="J4600" s="2">
        <v>755</v>
      </c>
      <c r="K4600" s="2">
        <v>560</v>
      </c>
      <c r="L4600" s="2">
        <v>4</v>
      </c>
      <c r="M4600" s="2">
        <v>556</v>
      </c>
      <c r="N4600" s="2">
        <v>32</v>
      </c>
      <c r="O4600" s="2">
        <v>8</v>
      </c>
      <c r="P4600" s="2">
        <v>0</v>
      </c>
      <c r="Q4600" s="2">
        <v>0</v>
      </c>
      <c r="R4600" s="2">
        <v>0</v>
      </c>
      <c r="S4600" s="2">
        <v>0</v>
      </c>
      <c r="T4600" s="2">
        <v>84</v>
      </c>
      <c r="U4600" s="2">
        <v>0</v>
      </c>
      <c r="V4600" s="2">
        <v>0</v>
      </c>
      <c r="W4600" s="2">
        <v>0</v>
      </c>
      <c r="X4600" s="2">
        <v>0</v>
      </c>
      <c r="Y4600" s="2">
        <v>34</v>
      </c>
      <c r="Z4600" s="2">
        <v>54</v>
      </c>
      <c r="AA4600" s="2">
        <v>221</v>
      </c>
      <c r="AB4600" s="2">
        <v>3</v>
      </c>
      <c r="AC4600" s="2">
        <v>0</v>
      </c>
      <c r="AD4600" s="2">
        <v>0</v>
      </c>
      <c r="AE4600" s="2">
        <v>0</v>
      </c>
      <c r="AF4600" s="2">
        <v>0</v>
      </c>
      <c r="AG4600" s="2">
        <v>27</v>
      </c>
      <c r="AH4600" s="2">
        <v>2</v>
      </c>
      <c r="AI4600" s="2">
        <v>0</v>
      </c>
      <c r="AJ4600" s="2">
        <v>3</v>
      </c>
      <c r="AK4600" s="2">
        <v>29</v>
      </c>
      <c r="AL4600" s="2">
        <v>0</v>
      </c>
      <c r="AM4600" s="2">
        <v>59</v>
      </c>
      <c r="AN4600" s="3">
        <f>IFERROR(K4600/J4600,"")</f>
        <v>0</v>
      </c>
      <c r="AO4600" s="3">
        <f>IFERROR(L4600/K4600,"")</f>
        <v>0</v>
      </c>
    </row>
    <row r="4601" spans="1:41">
      <c r="A4601" t="s">
        <v>6566</v>
      </c>
      <c r="D4601">
        <v>3000</v>
      </c>
      <c r="E4601" t="s">
        <v>587</v>
      </c>
      <c r="F4601" t="s">
        <v>6567</v>
      </c>
      <c r="I4601" t="b">
        <v>0</v>
      </c>
      <c r="J4601" s="2">
        <v>676</v>
      </c>
      <c r="K4601" s="2">
        <v>492</v>
      </c>
      <c r="L4601" s="2">
        <v>1</v>
      </c>
      <c r="M4601" s="2">
        <v>491</v>
      </c>
      <c r="N4601" s="2">
        <v>33</v>
      </c>
      <c r="O4601" s="2">
        <v>5</v>
      </c>
      <c r="P4601" s="2">
        <v>4</v>
      </c>
      <c r="Q4601" s="2">
        <v>0</v>
      </c>
      <c r="R4601" s="2">
        <v>0</v>
      </c>
      <c r="S4601" s="2">
        <v>0</v>
      </c>
      <c r="T4601" s="2">
        <v>92</v>
      </c>
      <c r="U4601" s="2">
        <v>0</v>
      </c>
      <c r="V4601" s="2">
        <v>0</v>
      </c>
      <c r="W4601" s="2">
        <v>0</v>
      </c>
      <c r="X4601" s="2">
        <v>0</v>
      </c>
      <c r="Y4601" s="2">
        <v>36</v>
      </c>
      <c r="Z4601" s="2">
        <v>6</v>
      </c>
      <c r="AA4601" s="2">
        <v>223</v>
      </c>
      <c r="AB4601" s="2">
        <v>11</v>
      </c>
      <c r="AC4601" s="2">
        <v>1</v>
      </c>
      <c r="AD4601" s="2">
        <v>0</v>
      </c>
      <c r="AE4601" s="2">
        <v>0</v>
      </c>
      <c r="AF4601" s="2">
        <v>0</v>
      </c>
      <c r="AG4601" s="2">
        <v>33</v>
      </c>
      <c r="AH4601" s="2">
        <v>0</v>
      </c>
      <c r="AI4601" s="2">
        <v>0</v>
      </c>
      <c r="AJ4601" s="2">
        <v>3</v>
      </c>
      <c r="AK4601" s="2">
        <v>17</v>
      </c>
      <c r="AL4601" s="2">
        <v>0</v>
      </c>
      <c r="AM4601" s="2">
        <v>27</v>
      </c>
      <c r="AN4601" s="3">
        <f>IFERROR(K4601/J4601,"")</f>
        <v>0</v>
      </c>
      <c r="AO4601" s="3">
        <f>IFERROR(L4601/K4601,"")</f>
        <v>0</v>
      </c>
    </row>
    <row r="4602" spans="1:41">
      <c r="A4602" t="s">
        <v>6568</v>
      </c>
      <c r="D4602">
        <v>3000</v>
      </c>
      <c r="E4602" t="s">
        <v>587</v>
      </c>
      <c r="F4602" t="s">
        <v>6569</v>
      </c>
      <c r="I4602" t="b">
        <v>0</v>
      </c>
      <c r="J4602" s="2">
        <v>611</v>
      </c>
      <c r="K4602" s="2">
        <v>440</v>
      </c>
      <c r="L4602" s="2">
        <v>3</v>
      </c>
      <c r="M4602" s="2">
        <v>437</v>
      </c>
      <c r="N4602" s="2">
        <v>55</v>
      </c>
      <c r="O4602" s="2">
        <v>1</v>
      </c>
      <c r="P4602" s="2">
        <v>0</v>
      </c>
      <c r="Q4602" s="2">
        <v>0</v>
      </c>
      <c r="R4602" s="2">
        <v>0</v>
      </c>
      <c r="S4602" s="2">
        <v>0</v>
      </c>
      <c r="T4602" s="2">
        <v>31</v>
      </c>
      <c r="U4602" s="2">
        <v>0</v>
      </c>
      <c r="V4602" s="2">
        <v>0</v>
      </c>
      <c r="W4602" s="2">
        <v>0</v>
      </c>
      <c r="X4602" s="2">
        <v>0</v>
      </c>
      <c r="Y4602" s="2">
        <v>51</v>
      </c>
      <c r="Z4602" s="2">
        <v>29</v>
      </c>
      <c r="AA4602" s="2">
        <v>188</v>
      </c>
      <c r="AB4602" s="2">
        <v>10</v>
      </c>
      <c r="AC4602" s="2">
        <v>1</v>
      </c>
      <c r="AD4602" s="2">
        <v>0</v>
      </c>
      <c r="AE4602" s="2">
        <v>0</v>
      </c>
      <c r="AF4602" s="2">
        <v>0</v>
      </c>
      <c r="AG4602" s="2">
        <v>36</v>
      </c>
      <c r="AH4602" s="2">
        <v>0</v>
      </c>
      <c r="AI4602" s="2">
        <v>0</v>
      </c>
      <c r="AJ4602" s="2">
        <v>6</v>
      </c>
      <c r="AK4602" s="2">
        <v>10</v>
      </c>
      <c r="AL4602" s="2">
        <v>0</v>
      </c>
      <c r="AM4602" s="2">
        <v>19</v>
      </c>
      <c r="AN4602" s="3">
        <f>IFERROR(K4602/J4602,"")</f>
        <v>0</v>
      </c>
      <c r="AO4602" s="3">
        <f>IFERROR(L4602/K4602,"")</f>
        <v>0</v>
      </c>
    </row>
    <row r="4603" spans="1:41">
      <c r="A4603" t="s">
        <v>6570</v>
      </c>
      <c r="D4603">
        <v>3000</v>
      </c>
      <c r="E4603" t="s">
        <v>587</v>
      </c>
      <c r="F4603" t="s">
        <v>6571</v>
      </c>
      <c r="I4603" t="b">
        <v>0</v>
      </c>
      <c r="J4603" s="2">
        <v>536</v>
      </c>
      <c r="K4603" s="2">
        <v>407</v>
      </c>
      <c r="L4603" s="2">
        <v>2</v>
      </c>
      <c r="M4603" s="2">
        <v>405</v>
      </c>
      <c r="N4603" s="2">
        <v>50</v>
      </c>
      <c r="O4603" s="2">
        <v>1</v>
      </c>
      <c r="P4603" s="2">
        <v>3</v>
      </c>
      <c r="Q4603" s="2">
        <v>0</v>
      </c>
      <c r="R4603" s="2">
        <v>0</v>
      </c>
      <c r="S4603" s="2">
        <v>1</v>
      </c>
      <c r="T4603" s="2">
        <v>42</v>
      </c>
      <c r="U4603" s="2">
        <v>0</v>
      </c>
      <c r="V4603" s="2">
        <v>0</v>
      </c>
      <c r="W4603" s="2">
        <v>0</v>
      </c>
      <c r="X4603" s="2">
        <v>0</v>
      </c>
      <c r="Y4603" s="2">
        <v>42</v>
      </c>
      <c r="Z4603" s="2">
        <v>24</v>
      </c>
      <c r="AA4603" s="2">
        <v>165</v>
      </c>
      <c r="AB4603" s="2">
        <v>9</v>
      </c>
      <c r="AC4603" s="2">
        <v>0</v>
      </c>
      <c r="AD4603" s="2">
        <v>0</v>
      </c>
      <c r="AE4603" s="2">
        <v>0</v>
      </c>
      <c r="AF4603" s="2">
        <v>0</v>
      </c>
      <c r="AG4603" s="2">
        <v>37</v>
      </c>
      <c r="AH4603" s="2">
        <v>0</v>
      </c>
      <c r="AI4603" s="2">
        <v>0</v>
      </c>
      <c r="AJ4603" s="2">
        <v>7</v>
      </c>
      <c r="AK4603" s="2">
        <v>8</v>
      </c>
      <c r="AL4603" s="2">
        <v>1</v>
      </c>
      <c r="AM4603" s="2">
        <v>15</v>
      </c>
      <c r="AN4603" s="3">
        <f>IFERROR(K4603/J4603,"")</f>
        <v>0</v>
      </c>
      <c r="AO4603" s="3">
        <f>IFERROR(L4603/K4603,"")</f>
        <v>0</v>
      </c>
    </row>
    <row r="4604" spans="1:41">
      <c r="A4604" t="s">
        <v>6572</v>
      </c>
      <c r="D4604">
        <v>3000</v>
      </c>
      <c r="E4604" t="s">
        <v>587</v>
      </c>
      <c r="F4604" t="s">
        <v>6573</v>
      </c>
      <c r="I4604" t="b">
        <v>0</v>
      </c>
      <c r="J4604" s="2">
        <v>673</v>
      </c>
      <c r="K4604" s="2">
        <v>462</v>
      </c>
      <c r="L4604" s="2">
        <v>5</v>
      </c>
      <c r="M4604" s="2">
        <v>457</v>
      </c>
      <c r="N4604" s="2">
        <v>31</v>
      </c>
      <c r="O4604" s="2">
        <v>5</v>
      </c>
      <c r="P4604" s="2">
        <v>3</v>
      </c>
      <c r="Q4604" s="2">
        <v>0</v>
      </c>
      <c r="R4604" s="2">
        <v>0</v>
      </c>
      <c r="S4604" s="2">
        <v>0</v>
      </c>
      <c r="T4604" s="2">
        <v>30</v>
      </c>
      <c r="U4604" s="2">
        <v>0</v>
      </c>
      <c r="V4604" s="2">
        <v>0</v>
      </c>
      <c r="W4604" s="2">
        <v>0</v>
      </c>
      <c r="X4604" s="2">
        <v>0</v>
      </c>
      <c r="Y4604" s="2">
        <v>32</v>
      </c>
      <c r="Z4604" s="2">
        <v>33</v>
      </c>
      <c r="AA4604" s="2">
        <v>188</v>
      </c>
      <c r="AB4604" s="2">
        <v>6</v>
      </c>
      <c r="AC4604" s="2">
        <v>0</v>
      </c>
      <c r="AD4604" s="2">
        <v>0</v>
      </c>
      <c r="AE4604" s="2">
        <v>0</v>
      </c>
      <c r="AF4604" s="2">
        <v>0</v>
      </c>
      <c r="AG4604" s="2">
        <v>29</v>
      </c>
      <c r="AH4604" s="2">
        <v>1</v>
      </c>
      <c r="AI4604" s="2">
        <v>0</v>
      </c>
      <c r="AJ4604" s="2">
        <v>7</v>
      </c>
      <c r="AK4604" s="2">
        <v>20</v>
      </c>
      <c r="AL4604" s="2">
        <v>0</v>
      </c>
      <c r="AM4604" s="2">
        <v>72</v>
      </c>
      <c r="AN4604" s="3">
        <f>IFERROR(K4604/J4604,"")</f>
        <v>0</v>
      </c>
      <c r="AO4604" s="3">
        <f>IFERROR(L4604/K4604,"")</f>
        <v>0</v>
      </c>
    </row>
    <row r="4605" spans="1:41">
      <c r="A4605" t="s">
        <v>6574</v>
      </c>
      <c r="D4605">
        <v>3000</v>
      </c>
      <c r="E4605" t="s">
        <v>587</v>
      </c>
      <c r="F4605" t="s">
        <v>6575</v>
      </c>
      <c r="I4605" t="b">
        <v>0</v>
      </c>
      <c r="J4605" s="2">
        <v>605</v>
      </c>
      <c r="K4605" s="2">
        <v>395</v>
      </c>
      <c r="L4605" s="2">
        <v>7</v>
      </c>
      <c r="M4605" s="2">
        <v>388</v>
      </c>
      <c r="N4605" s="2">
        <v>23</v>
      </c>
      <c r="O4605" s="2">
        <v>6</v>
      </c>
      <c r="P4605" s="2">
        <v>2</v>
      </c>
      <c r="Q4605" s="2">
        <v>0</v>
      </c>
      <c r="R4605" s="2">
        <v>0</v>
      </c>
      <c r="S4605" s="2">
        <v>0</v>
      </c>
      <c r="T4605" s="2">
        <v>26</v>
      </c>
      <c r="U4605" s="2">
        <v>0</v>
      </c>
      <c r="V4605" s="2">
        <v>0</v>
      </c>
      <c r="W4605" s="2">
        <v>0</v>
      </c>
      <c r="X4605" s="2">
        <v>0</v>
      </c>
      <c r="Y4605" s="2">
        <v>29</v>
      </c>
      <c r="Z4605" s="2">
        <v>44</v>
      </c>
      <c r="AA4605" s="2">
        <v>160</v>
      </c>
      <c r="AB4605" s="2">
        <v>3</v>
      </c>
      <c r="AC4605" s="2">
        <v>2</v>
      </c>
      <c r="AD4605" s="2">
        <v>0</v>
      </c>
      <c r="AE4605" s="2">
        <v>0</v>
      </c>
      <c r="AF4605" s="2">
        <v>0</v>
      </c>
      <c r="AG4605" s="2">
        <v>23</v>
      </c>
      <c r="AH4605" s="2">
        <v>0</v>
      </c>
      <c r="AI4605" s="2">
        <v>0</v>
      </c>
      <c r="AJ4605" s="2">
        <v>3</v>
      </c>
      <c r="AK4605" s="2">
        <v>30</v>
      </c>
      <c r="AL4605" s="2">
        <v>0</v>
      </c>
      <c r="AM4605" s="2">
        <v>37</v>
      </c>
      <c r="AN4605" s="3">
        <f>IFERROR(K4605/J4605,"")</f>
        <v>0</v>
      </c>
      <c r="AO4605" s="3">
        <f>IFERROR(L4605/K4605,"")</f>
        <v>0</v>
      </c>
    </row>
    <row r="4606" spans="1:41">
      <c r="A4606" t="s">
        <v>6576</v>
      </c>
      <c r="D4606">
        <v>3000</v>
      </c>
      <c r="E4606" t="s">
        <v>587</v>
      </c>
      <c r="F4606" t="s">
        <v>6577</v>
      </c>
      <c r="I4606" t="b">
        <v>0</v>
      </c>
      <c r="J4606" s="2">
        <v>600</v>
      </c>
      <c r="K4606" s="2">
        <v>422</v>
      </c>
      <c r="L4606" s="2">
        <v>1</v>
      </c>
      <c r="M4606" s="2">
        <v>421</v>
      </c>
      <c r="N4606" s="2">
        <v>31</v>
      </c>
      <c r="O4606" s="2">
        <v>9</v>
      </c>
      <c r="P4606" s="2">
        <v>2</v>
      </c>
      <c r="Q4606" s="2">
        <v>0</v>
      </c>
      <c r="R4606" s="2">
        <v>0</v>
      </c>
      <c r="S4606" s="2">
        <v>0</v>
      </c>
      <c r="T4606" s="2">
        <v>28</v>
      </c>
      <c r="U4606" s="2">
        <v>0</v>
      </c>
      <c r="V4606" s="2">
        <v>0</v>
      </c>
      <c r="W4606" s="2">
        <v>0</v>
      </c>
      <c r="X4606" s="2">
        <v>0</v>
      </c>
      <c r="Y4606" s="2">
        <v>29</v>
      </c>
      <c r="Z4606" s="2">
        <v>34</v>
      </c>
      <c r="AA4606" s="2">
        <v>179</v>
      </c>
      <c r="AB4606" s="2">
        <v>8</v>
      </c>
      <c r="AC4606" s="2">
        <v>0</v>
      </c>
      <c r="AD4606" s="2">
        <v>0</v>
      </c>
      <c r="AE4606" s="2">
        <v>0</v>
      </c>
      <c r="AF4606" s="2">
        <v>0</v>
      </c>
      <c r="AG4606" s="2">
        <v>29</v>
      </c>
      <c r="AH4606" s="2">
        <v>0</v>
      </c>
      <c r="AI4606" s="2">
        <v>0</v>
      </c>
      <c r="AJ4606" s="2">
        <v>3</v>
      </c>
      <c r="AK4606" s="2">
        <v>16</v>
      </c>
      <c r="AL4606" s="2">
        <v>0</v>
      </c>
      <c r="AM4606" s="2">
        <v>53</v>
      </c>
      <c r="AN4606" s="3">
        <f>IFERROR(K4606/J4606,"")</f>
        <v>0</v>
      </c>
      <c r="AO4606" s="3">
        <f>IFERROR(L4606/K4606,"")</f>
        <v>0</v>
      </c>
    </row>
    <row r="4607" spans="1:41">
      <c r="A4607" t="s">
        <v>6578</v>
      </c>
      <c r="D4607">
        <v>3000</v>
      </c>
      <c r="E4607" t="s">
        <v>587</v>
      </c>
      <c r="F4607" t="s">
        <v>6579</v>
      </c>
      <c r="I4607" t="b">
        <v>0</v>
      </c>
      <c r="J4607" s="2">
        <v>532</v>
      </c>
      <c r="K4607" s="2">
        <v>355</v>
      </c>
      <c r="L4607" s="2">
        <v>19</v>
      </c>
      <c r="M4607" s="2">
        <v>336</v>
      </c>
      <c r="N4607" s="2">
        <v>17</v>
      </c>
      <c r="O4607" s="2">
        <v>30</v>
      </c>
      <c r="P4607" s="2">
        <v>0</v>
      </c>
      <c r="Q4607" s="2">
        <v>0</v>
      </c>
      <c r="R4607" s="2">
        <v>0</v>
      </c>
      <c r="S4607" s="2">
        <v>0</v>
      </c>
      <c r="T4607" s="2">
        <v>17</v>
      </c>
      <c r="U4607" s="2">
        <v>0</v>
      </c>
      <c r="V4607" s="2">
        <v>0</v>
      </c>
      <c r="W4607" s="2">
        <v>0</v>
      </c>
      <c r="X4607" s="2">
        <v>0</v>
      </c>
      <c r="Y4607" s="2">
        <v>13</v>
      </c>
      <c r="Z4607" s="2">
        <v>55</v>
      </c>
      <c r="AA4607" s="2">
        <v>111</v>
      </c>
      <c r="AB4607" s="2">
        <v>6</v>
      </c>
      <c r="AC4607" s="2">
        <v>0</v>
      </c>
      <c r="AD4607" s="2">
        <v>0</v>
      </c>
      <c r="AE4607" s="2">
        <v>0</v>
      </c>
      <c r="AF4607" s="2">
        <v>0</v>
      </c>
      <c r="AG4607" s="2">
        <v>11</v>
      </c>
      <c r="AH4607" s="2">
        <v>1</v>
      </c>
      <c r="AI4607" s="2">
        <v>1</v>
      </c>
      <c r="AJ4607" s="2">
        <v>3</v>
      </c>
      <c r="AK4607" s="2">
        <v>17</v>
      </c>
      <c r="AL4607" s="2">
        <v>1</v>
      </c>
      <c r="AM4607" s="2">
        <v>53</v>
      </c>
      <c r="AN4607" s="3">
        <f>IFERROR(K4607/J4607,"")</f>
        <v>0</v>
      </c>
      <c r="AO4607" s="3">
        <f>IFERROR(L4607/K4607,"")</f>
        <v>0</v>
      </c>
    </row>
    <row r="4608" spans="1:41">
      <c r="A4608" t="s">
        <v>6580</v>
      </c>
      <c r="D4608">
        <v>3000</v>
      </c>
      <c r="E4608" t="s">
        <v>587</v>
      </c>
      <c r="F4608" t="s">
        <v>6581</v>
      </c>
      <c r="I4608" t="b">
        <v>0</v>
      </c>
      <c r="J4608" s="2">
        <v>527</v>
      </c>
      <c r="K4608" s="2">
        <v>353</v>
      </c>
      <c r="L4608" s="2">
        <v>6</v>
      </c>
      <c r="M4608" s="2">
        <v>347</v>
      </c>
      <c r="N4608" s="2">
        <v>9</v>
      </c>
      <c r="O4608" s="2">
        <v>121</v>
      </c>
      <c r="P4608" s="2">
        <v>2</v>
      </c>
      <c r="Q4608" s="2">
        <v>0</v>
      </c>
      <c r="R4608" s="2">
        <v>0</v>
      </c>
      <c r="S4608" s="2">
        <v>0</v>
      </c>
      <c r="T4608" s="2">
        <v>16</v>
      </c>
      <c r="U4608" s="2">
        <v>0</v>
      </c>
      <c r="V4608" s="2">
        <v>0</v>
      </c>
      <c r="W4608" s="2">
        <v>0</v>
      </c>
      <c r="X4608" s="2">
        <v>0</v>
      </c>
      <c r="Y4608" s="2">
        <v>12</v>
      </c>
      <c r="Z4608" s="2">
        <v>12</v>
      </c>
      <c r="AA4608" s="2">
        <v>64</v>
      </c>
      <c r="AB4608" s="2">
        <v>3</v>
      </c>
      <c r="AC4608" s="2">
        <v>0</v>
      </c>
      <c r="AD4608" s="2">
        <v>0</v>
      </c>
      <c r="AE4608" s="2">
        <v>0</v>
      </c>
      <c r="AF4608" s="2">
        <v>0</v>
      </c>
      <c r="AG4608" s="2">
        <v>4</v>
      </c>
      <c r="AH4608" s="2">
        <v>0</v>
      </c>
      <c r="AI4608" s="2">
        <v>0</v>
      </c>
      <c r="AJ4608" s="2">
        <v>0</v>
      </c>
      <c r="AK4608" s="2">
        <v>20</v>
      </c>
      <c r="AL4608" s="2">
        <v>0</v>
      </c>
      <c r="AM4608" s="2">
        <v>84</v>
      </c>
      <c r="AN4608" s="3">
        <f>IFERROR(K4608/J4608,"")</f>
        <v>0</v>
      </c>
      <c r="AO4608" s="3">
        <f>IFERROR(L4608/K4608,"")</f>
        <v>0</v>
      </c>
    </row>
    <row r="4609" spans="1:41">
      <c r="A4609" t="s">
        <v>6582</v>
      </c>
      <c r="D4609">
        <v>3000</v>
      </c>
      <c r="E4609" t="s">
        <v>587</v>
      </c>
      <c r="F4609" t="s">
        <v>6583</v>
      </c>
      <c r="I4609" t="b">
        <v>0</v>
      </c>
      <c r="J4609" s="2">
        <v>525</v>
      </c>
      <c r="K4609" s="2">
        <v>424</v>
      </c>
      <c r="L4609" s="2">
        <v>5</v>
      </c>
      <c r="M4609" s="2">
        <v>419</v>
      </c>
      <c r="N4609" s="2">
        <v>0</v>
      </c>
      <c r="O4609" s="2">
        <v>245</v>
      </c>
      <c r="P4609" s="2">
        <v>0</v>
      </c>
      <c r="Q4609" s="2">
        <v>0</v>
      </c>
      <c r="R4609" s="2">
        <v>0</v>
      </c>
      <c r="S4609" s="2">
        <v>0</v>
      </c>
      <c r="T4609" s="2">
        <v>1</v>
      </c>
      <c r="U4609" s="2">
        <v>0</v>
      </c>
      <c r="V4609" s="2">
        <v>0</v>
      </c>
      <c r="W4609" s="2">
        <v>0</v>
      </c>
      <c r="X4609" s="2">
        <v>0</v>
      </c>
      <c r="Y4609" s="2">
        <v>0</v>
      </c>
      <c r="Z4609" s="2">
        <v>0</v>
      </c>
      <c r="AA4609" s="2">
        <v>6</v>
      </c>
      <c r="AB4609" s="2">
        <v>0</v>
      </c>
      <c r="AC4609" s="2">
        <v>0</v>
      </c>
      <c r="AD4609" s="2">
        <v>0</v>
      </c>
      <c r="AE4609" s="2">
        <v>0</v>
      </c>
      <c r="AF4609" s="2">
        <v>0</v>
      </c>
      <c r="AG4609" s="2">
        <v>0</v>
      </c>
      <c r="AH4609" s="2">
        <v>0</v>
      </c>
      <c r="AI4609" s="2">
        <v>0</v>
      </c>
      <c r="AJ4609" s="2">
        <v>2</v>
      </c>
      <c r="AK4609" s="2">
        <v>41</v>
      </c>
      <c r="AL4609" s="2">
        <v>0</v>
      </c>
      <c r="AM4609" s="2">
        <v>124</v>
      </c>
      <c r="AN4609" s="3">
        <f>IFERROR(K4609/J4609,"")</f>
        <v>0</v>
      </c>
      <c r="AO4609" s="3">
        <f>IFERROR(L4609/K4609,"")</f>
        <v>0</v>
      </c>
    </row>
    <row r="4610" spans="1:41">
      <c r="A4610" t="s">
        <v>6584</v>
      </c>
      <c r="D4610">
        <v>3000</v>
      </c>
      <c r="E4610" t="s">
        <v>587</v>
      </c>
      <c r="F4610" t="s">
        <v>6585</v>
      </c>
      <c r="I4610" t="b">
        <v>0</v>
      </c>
      <c r="J4610" s="2">
        <v>565</v>
      </c>
      <c r="K4610" s="2">
        <v>440</v>
      </c>
      <c r="L4610" s="2">
        <v>3</v>
      </c>
      <c r="M4610" s="2">
        <v>437</v>
      </c>
      <c r="N4610" s="2">
        <v>30</v>
      </c>
      <c r="O4610" s="2">
        <v>3</v>
      </c>
      <c r="P4610" s="2">
        <v>1</v>
      </c>
      <c r="Q4610" s="2">
        <v>0</v>
      </c>
      <c r="R4610" s="2">
        <v>0</v>
      </c>
      <c r="S4610" s="2">
        <v>0</v>
      </c>
      <c r="T4610" s="2">
        <v>36</v>
      </c>
      <c r="U4610" s="2">
        <v>0</v>
      </c>
      <c r="V4610" s="2">
        <v>0</v>
      </c>
      <c r="W4610" s="2">
        <v>0</v>
      </c>
      <c r="X4610" s="2">
        <v>0</v>
      </c>
      <c r="Y4610" s="2">
        <v>32</v>
      </c>
      <c r="Z4610" s="2">
        <v>47</v>
      </c>
      <c r="AA4610" s="2">
        <v>203</v>
      </c>
      <c r="AB4610" s="2">
        <v>4</v>
      </c>
      <c r="AC4610" s="2">
        <v>0</v>
      </c>
      <c r="AD4610" s="2">
        <v>0</v>
      </c>
      <c r="AE4610" s="2">
        <v>0</v>
      </c>
      <c r="AF4610" s="2">
        <v>0</v>
      </c>
      <c r="AG4610" s="2">
        <v>24</v>
      </c>
      <c r="AH4610" s="2">
        <v>0</v>
      </c>
      <c r="AI4610" s="2">
        <v>0</v>
      </c>
      <c r="AJ4610" s="2">
        <v>4</v>
      </c>
      <c r="AK4610" s="2">
        <v>18</v>
      </c>
      <c r="AL4610" s="2">
        <v>0</v>
      </c>
      <c r="AM4610" s="2">
        <v>35</v>
      </c>
      <c r="AN4610" s="3">
        <f>IFERROR(K4610/J4610,"")</f>
        <v>0</v>
      </c>
      <c r="AO4610" s="3">
        <f>IFERROR(L4610/K4610,"")</f>
        <v>0</v>
      </c>
    </row>
    <row r="4611" spans="1:41">
      <c r="A4611" t="s">
        <v>6586</v>
      </c>
      <c r="D4611">
        <v>3000</v>
      </c>
      <c r="E4611" t="s">
        <v>587</v>
      </c>
      <c r="F4611" t="s">
        <v>6587</v>
      </c>
      <c r="I4611" t="b">
        <v>0</v>
      </c>
      <c r="J4611" s="2">
        <v>620</v>
      </c>
      <c r="K4611" s="2">
        <v>459</v>
      </c>
      <c r="L4611" s="2">
        <v>0</v>
      </c>
      <c r="M4611" s="2">
        <v>459</v>
      </c>
      <c r="N4611" s="2">
        <v>47</v>
      </c>
      <c r="O4611" s="2">
        <v>4</v>
      </c>
      <c r="P4611" s="2">
        <v>2</v>
      </c>
      <c r="Q4611" s="2">
        <v>0</v>
      </c>
      <c r="R4611" s="2">
        <v>0</v>
      </c>
      <c r="S4611" s="2">
        <v>0</v>
      </c>
      <c r="T4611" s="2">
        <v>54</v>
      </c>
      <c r="U4611" s="2">
        <v>0</v>
      </c>
      <c r="V4611" s="2">
        <v>0</v>
      </c>
      <c r="W4611" s="2">
        <v>0</v>
      </c>
      <c r="X4611" s="2">
        <v>0</v>
      </c>
      <c r="Y4611" s="2">
        <v>46</v>
      </c>
      <c r="Z4611" s="2">
        <v>33</v>
      </c>
      <c r="AA4611" s="2">
        <v>171</v>
      </c>
      <c r="AB4611" s="2">
        <v>6</v>
      </c>
      <c r="AC4611" s="2">
        <v>0</v>
      </c>
      <c r="AD4611" s="2">
        <v>0</v>
      </c>
      <c r="AE4611" s="2">
        <v>0</v>
      </c>
      <c r="AF4611" s="2">
        <v>1</v>
      </c>
      <c r="AG4611" s="2">
        <v>35</v>
      </c>
      <c r="AH4611" s="2">
        <v>0</v>
      </c>
      <c r="AI4611" s="2">
        <v>0</v>
      </c>
      <c r="AJ4611" s="2">
        <v>3</v>
      </c>
      <c r="AK4611" s="2">
        <v>27</v>
      </c>
      <c r="AL4611" s="2">
        <v>0</v>
      </c>
      <c r="AM4611" s="2">
        <v>30</v>
      </c>
      <c r="AN4611" s="3">
        <f>IFERROR(K4611/J4611,"")</f>
        <v>0</v>
      </c>
      <c r="AO4611" s="3">
        <f>IFERROR(L4611/K4611,"")</f>
        <v>0</v>
      </c>
    </row>
    <row r="4612" spans="1:41">
      <c r="A4612" t="s">
        <v>6588</v>
      </c>
      <c r="D4612">
        <v>3000</v>
      </c>
      <c r="E4612" t="s">
        <v>587</v>
      </c>
      <c r="F4612" t="s">
        <v>6589</v>
      </c>
      <c r="I4612" t="b">
        <v>0</v>
      </c>
      <c r="J4612" s="2">
        <v>411</v>
      </c>
      <c r="K4612" s="2">
        <v>319</v>
      </c>
      <c r="L4612" s="2">
        <v>5</v>
      </c>
      <c r="M4612" s="2">
        <v>314</v>
      </c>
      <c r="N4612" s="2">
        <v>16</v>
      </c>
      <c r="O4612" s="2">
        <v>4</v>
      </c>
      <c r="P4612" s="2">
        <v>1</v>
      </c>
      <c r="Q4612" s="2">
        <v>0</v>
      </c>
      <c r="R4612" s="2">
        <v>0</v>
      </c>
      <c r="S4612" s="2">
        <v>0</v>
      </c>
      <c r="T4612" s="2">
        <v>23</v>
      </c>
      <c r="U4612" s="2">
        <v>0</v>
      </c>
      <c r="V4612" s="2">
        <v>0</v>
      </c>
      <c r="W4612" s="2">
        <v>0</v>
      </c>
      <c r="X4612" s="2">
        <v>0</v>
      </c>
      <c r="Y4612" s="2">
        <v>15</v>
      </c>
      <c r="Z4612" s="2">
        <v>32</v>
      </c>
      <c r="AA4612" s="2">
        <v>132</v>
      </c>
      <c r="AB4612" s="2">
        <v>0</v>
      </c>
      <c r="AC4612" s="2">
        <v>0</v>
      </c>
      <c r="AD4612" s="2">
        <v>1</v>
      </c>
      <c r="AE4612" s="2">
        <v>0</v>
      </c>
      <c r="AF4612" s="2">
        <v>0</v>
      </c>
      <c r="AG4612" s="2">
        <v>16</v>
      </c>
      <c r="AH4612" s="2">
        <v>0</v>
      </c>
      <c r="AI4612" s="2">
        <v>0</v>
      </c>
      <c r="AJ4612" s="2">
        <v>3</v>
      </c>
      <c r="AK4612" s="2">
        <v>23</v>
      </c>
      <c r="AL4612" s="2">
        <v>1</v>
      </c>
      <c r="AM4612" s="2">
        <v>47</v>
      </c>
      <c r="AN4612" s="3">
        <f>IFERROR(K4612/J4612,"")</f>
        <v>0</v>
      </c>
      <c r="AO4612" s="3">
        <f>IFERROR(L4612/K4612,"")</f>
        <v>0</v>
      </c>
    </row>
    <row r="4613" spans="1:41">
      <c r="A4613" t="s">
        <v>6590</v>
      </c>
      <c r="D4613">
        <v>3000</v>
      </c>
      <c r="E4613" t="s">
        <v>587</v>
      </c>
      <c r="F4613" t="s">
        <v>6591</v>
      </c>
      <c r="I4613" t="b">
        <v>0</v>
      </c>
      <c r="J4613" s="2">
        <v>547</v>
      </c>
      <c r="K4613" s="2">
        <v>412</v>
      </c>
      <c r="L4613" s="2">
        <v>5</v>
      </c>
      <c r="M4613" s="2">
        <v>407</v>
      </c>
      <c r="N4613" s="2">
        <v>17</v>
      </c>
      <c r="O4613" s="2">
        <v>6</v>
      </c>
      <c r="P4613" s="2">
        <v>7</v>
      </c>
      <c r="Q4613" s="2">
        <v>0</v>
      </c>
      <c r="R4613" s="2">
        <v>0</v>
      </c>
      <c r="S4613" s="2">
        <v>0</v>
      </c>
      <c r="T4613" s="2">
        <v>29</v>
      </c>
      <c r="U4613" s="2">
        <v>0</v>
      </c>
      <c r="V4613" s="2">
        <v>0</v>
      </c>
      <c r="W4613" s="2">
        <v>0</v>
      </c>
      <c r="X4613" s="2">
        <v>0</v>
      </c>
      <c r="Y4613" s="2">
        <v>21</v>
      </c>
      <c r="Z4613" s="2">
        <v>56</v>
      </c>
      <c r="AA4613" s="2">
        <v>184</v>
      </c>
      <c r="AB4613" s="2">
        <v>5</v>
      </c>
      <c r="AC4613" s="2">
        <v>0</v>
      </c>
      <c r="AD4613" s="2">
        <v>1</v>
      </c>
      <c r="AE4613" s="2">
        <v>0</v>
      </c>
      <c r="AF4613" s="2">
        <v>0</v>
      </c>
      <c r="AG4613" s="2">
        <v>17</v>
      </c>
      <c r="AH4613" s="2">
        <v>0</v>
      </c>
      <c r="AI4613" s="2">
        <v>1</v>
      </c>
      <c r="AJ4613" s="2">
        <v>3</v>
      </c>
      <c r="AK4613" s="2">
        <v>8</v>
      </c>
      <c r="AL4613" s="2">
        <v>0</v>
      </c>
      <c r="AM4613" s="2">
        <v>52</v>
      </c>
      <c r="AN4613" s="3">
        <f>IFERROR(K4613/J4613,"")</f>
        <v>0</v>
      </c>
      <c r="AO4613" s="3">
        <f>IFERROR(L4613/K4613,"")</f>
        <v>0</v>
      </c>
    </row>
    <row r="4614" spans="1:41">
      <c r="A4614" t="s">
        <v>6592</v>
      </c>
      <c r="D4614">
        <v>3000</v>
      </c>
      <c r="E4614" t="s">
        <v>587</v>
      </c>
      <c r="F4614" t="s">
        <v>6593</v>
      </c>
      <c r="I4614" t="b">
        <v>0</v>
      </c>
      <c r="J4614" s="2">
        <v>404</v>
      </c>
      <c r="K4614" s="2">
        <v>286</v>
      </c>
      <c r="L4614" s="2">
        <v>0</v>
      </c>
      <c r="M4614" s="2">
        <v>286</v>
      </c>
      <c r="N4614" s="2">
        <v>63</v>
      </c>
      <c r="O4614" s="2">
        <v>14</v>
      </c>
      <c r="P4614" s="2">
        <v>3</v>
      </c>
      <c r="Q4614" s="2">
        <v>0</v>
      </c>
      <c r="R4614" s="2">
        <v>0</v>
      </c>
      <c r="S4614" s="2">
        <v>0</v>
      </c>
      <c r="T4614" s="2">
        <v>56</v>
      </c>
      <c r="U4614" s="2">
        <v>0</v>
      </c>
      <c r="V4614" s="2">
        <v>0</v>
      </c>
      <c r="W4614" s="2">
        <v>0</v>
      </c>
      <c r="X4614" s="2">
        <v>0</v>
      </c>
      <c r="Y4614" s="2">
        <v>18</v>
      </c>
      <c r="Z4614" s="2">
        <v>1</v>
      </c>
      <c r="AA4614" s="2">
        <v>63</v>
      </c>
      <c r="AB4614" s="2">
        <v>20</v>
      </c>
      <c r="AC4614" s="2">
        <v>1</v>
      </c>
      <c r="AD4614" s="2">
        <v>0</v>
      </c>
      <c r="AE4614" s="2">
        <v>0</v>
      </c>
      <c r="AF4614" s="2">
        <v>1</v>
      </c>
      <c r="AG4614" s="2">
        <v>26</v>
      </c>
      <c r="AH4614" s="2">
        <v>0</v>
      </c>
      <c r="AI4614" s="2">
        <v>0</v>
      </c>
      <c r="AJ4614" s="2">
        <v>1</v>
      </c>
      <c r="AK4614" s="2">
        <v>12</v>
      </c>
      <c r="AL4614" s="2">
        <v>1</v>
      </c>
      <c r="AM4614" s="2">
        <v>6</v>
      </c>
      <c r="AN4614" s="3">
        <f>IFERROR(K4614/J4614,"")</f>
        <v>0</v>
      </c>
      <c r="AO4614" s="3">
        <f>IFERROR(L4614/K4614,"")</f>
        <v>0</v>
      </c>
    </row>
    <row r="4615" spans="1:41">
      <c r="A4615" t="s">
        <v>6594</v>
      </c>
      <c r="D4615">
        <v>3000</v>
      </c>
      <c r="E4615" t="s">
        <v>587</v>
      </c>
      <c r="F4615" t="s">
        <v>6595</v>
      </c>
      <c r="I4615" t="b">
        <v>0</v>
      </c>
      <c r="J4615" s="2">
        <v>721</v>
      </c>
      <c r="K4615" s="2">
        <v>561</v>
      </c>
      <c r="L4615" s="2">
        <v>2</v>
      </c>
      <c r="M4615" s="2">
        <v>559</v>
      </c>
      <c r="N4615" s="2">
        <v>22</v>
      </c>
      <c r="O4615" s="2">
        <v>3</v>
      </c>
      <c r="P4615" s="2">
        <v>2</v>
      </c>
      <c r="Q4615" s="2">
        <v>0</v>
      </c>
      <c r="R4615" s="2">
        <v>0</v>
      </c>
      <c r="S4615" s="2">
        <v>0</v>
      </c>
      <c r="T4615" s="2">
        <v>74</v>
      </c>
      <c r="U4615" s="2">
        <v>0</v>
      </c>
      <c r="V4615" s="2">
        <v>0</v>
      </c>
      <c r="W4615" s="2">
        <v>0</v>
      </c>
      <c r="X4615" s="2">
        <v>0</v>
      </c>
      <c r="Y4615" s="2">
        <v>49</v>
      </c>
      <c r="Z4615" s="2">
        <v>10</v>
      </c>
      <c r="AA4615" s="2">
        <v>262</v>
      </c>
      <c r="AB4615" s="2">
        <v>1</v>
      </c>
      <c r="AC4615" s="2">
        <v>1</v>
      </c>
      <c r="AD4615" s="2">
        <v>0</v>
      </c>
      <c r="AE4615" s="2">
        <v>0</v>
      </c>
      <c r="AF4615" s="2">
        <v>0</v>
      </c>
      <c r="AG4615" s="2">
        <v>19</v>
      </c>
      <c r="AH4615" s="2">
        <v>0</v>
      </c>
      <c r="AI4615" s="2">
        <v>0</v>
      </c>
      <c r="AJ4615" s="2">
        <v>1</v>
      </c>
      <c r="AK4615" s="2">
        <v>36</v>
      </c>
      <c r="AL4615" s="2">
        <v>0</v>
      </c>
      <c r="AM4615" s="2">
        <v>79</v>
      </c>
      <c r="AN4615" s="3">
        <f>IFERROR(K4615/J4615,"")</f>
        <v>0</v>
      </c>
      <c r="AO4615" s="3">
        <f>IFERROR(L4615/K4615,"")</f>
        <v>0</v>
      </c>
    </row>
    <row r="4616" spans="1:41">
      <c r="A4616" t="s">
        <v>6596</v>
      </c>
      <c r="D4616">
        <v>3000</v>
      </c>
      <c r="E4616" t="s">
        <v>587</v>
      </c>
      <c r="F4616" t="s">
        <v>6597</v>
      </c>
      <c r="I4616" t="b">
        <v>0</v>
      </c>
      <c r="J4616" s="2">
        <v>536</v>
      </c>
      <c r="K4616" s="2">
        <v>464</v>
      </c>
      <c r="L4616" s="2">
        <v>14</v>
      </c>
      <c r="M4616" s="2">
        <v>450</v>
      </c>
      <c r="N4616" s="2">
        <v>0</v>
      </c>
      <c r="O4616" s="2">
        <v>236</v>
      </c>
      <c r="P4616" s="2">
        <v>0</v>
      </c>
      <c r="Q4616" s="2">
        <v>0</v>
      </c>
      <c r="R4616" s="2">
        <v>0</v>
      </c>
      <c r="S4616" s="2">
        <v>0</v>
      </c>
      <c r="T4616" s="2">
        <v>11</v>
      </c>
      <c r="U4616" s="2">
        <v>0</v>
      </c>
      <c r="V4616" s="2">
        <v>0</v>
      </c>
      <c r="W4616" s="2">
        <v>0</v>
      </c>
      <c r="X4616" s="2">
        <v>0</v>
      </c>
      <c r="Y4616" s="2">
        <v>1</v>
      </c>
      <c r="Z4616" s="2">
        <v>0</v>
      </c>
      <c r="AA4616" s="2">
        <v>16</v>
      </c>
      <c r="AB4616" s="2">
        <v>0</v>
      </c>
      <c r="AC4616" s="2">
        <v>0</v>
      </c>
      <c r="AD4616" s="2">
        <v>0</v>
      </c>
      <c r="AE4616" s="2">
        <v>0</v>
      </c>
      <c r="AF4616" s="2">
        <v>0</v>
      </c>
      <c r="AG4616" s="2">
        <v>0</v>
      </c>
      <c r="AH4616" s="2">
        <v>0</v>
      </c>
      <c r="AI4616" s="2">
        <v>0</v>
      </c>
      <c r="AJ4616" s="2">
        <v>1</v>
      </c>
      <c r="AK4616" s="2">
        <v>49</v>
      </c>
      <c r="AL4616" s="2">
        <v>0</v>
      </c>
      <c r="AM4616" s="2">
        <v>136</v>
      </c>
      <c r="AN4616" s="3">
        <f>IFERROR(K4616/J4616,"")</f>
        <v>0</v>
      </c>
      <c r="AO4616" s="3">
        <f>IFERROR(L4616/K4616,"")</f>
        <v>0</v>
      </c>
    </row>
    <row r="4617" spans="1:41">
      <c r="A4617" t="s">
        <v>6598</v>
      </c>
      <c r="D4617">
        <v>3000</v>
      </c>
      <c r="E4617" t="s">
        <v>587</v>
      </c>
      <c r="F4617" t="s">
        <v>6599</v>
      </c>
      <c r="I4617" t="b">
        <v>0</v>
      </c>
      <c r="J4617" s="2">
        <v>429</v>
      </c>
      <c r="K4617" s="2">
        <v>333</v>
      </c>
      <c r="L4617" s="2">
        <v>2</v>
      </c>
      <c r="M4617" s="2">
        <v>331</v>
      </c>
      <c r="N4617" s="2">
        <v>21</v>
      </c>
      <c r="O4617" s="2">
        <v>7</v>
      </c>
      <c r="P4617" s="2">
        <v>3</v>
      </c>
      <c r="Q4617" s="2">
        <v>0</v>
      </c>
      <c r="R4617" s="2">
        <v>0</v>
      </c>
      <c r="S4617" s="2">
        <v>0</v>
      </c>
      <c r="T4617" s="2">
        <v>36</v>
      </c>
      <c r="U4617" s="2">
        <v>0</v>
      </c>
      <c r="V4617" s="2">
        <v>0</v>
      </c>
      <c r="W4617" s="2">
        <v>0</v>
      </c>
      <c r="X4617" s="2">
        <v>0</v>
      </c>
      <c r="Y4617" s="2">
        <v>27</v>
      </c>
      <c r="Z4617" s="2">
        <v>18</v>
      </c>
      <c r="AA4617" s="2">
        <v>129</v>
      </c>
      <c r="AB4617" s="2">
        <v>7</v>
      </c>
      <c r="AC4617" s="2">
        <v>0</v>
      </c>
      <c r="AD4617" s="2">
        <v>0</v>
      </c>
      <c r="AE4617" s="2">
        <v>0</v>
      </c>
      <c r="AF4617" s="2">
        <v>0</v>
      </c>
      <c r="AG4617" s="2">
        <v>24</v>
      </c>
      <c r="AH4617" s="2">
        <v>0</v>
      </c>
      <c r="AI4617" s="2">
        <v>0</v>
      </c>
      <c r="AJ4617" s="2">
        <v>5</v>
      </c>
      <c r="AK4617" s="2">
        <v>13</v>
      </c>
      <c r="AL4617" s="2">
        <v>0</v>
      </c>
      <c r="AM4617" s="2">
        <v>41</v>
      </c>
      <c r="AN4617" s="3">
        <f>IFERROR(K4617/J4617,"")</f>
        <v>0</v>
      </c>
      <c r="AO4617" s="3">
        <f>IFERROR(L4617/K4617,"")</f>
        <v>0</v>
      </c>
    </row>
    <row r="4618" spans="1:41">
      <c r="A4618" t="s">
        <v>6600</v>
      </c>
      <c r="D4618">
        <v>3000</v>
      </c>
      <c r="E4618" t="s">
        <v>587</v>
      </c>
      <c r="F4618" t="s">
        <v>6601</v>
      </c>
      <c r="I4618" t="b">
        <v>0</v>
      </c>
      <c r="J4618" s="2">
        <v>655</v>
      </c>
      <c r="K4618" s="2">
        <v>530</v>
      </c>
      <c r="L4618" s="2">
        <v>34</v>
      </c>
      <c r="M4618" s="2">
        <v>496</v>
      </c>
      <c r="N4618" s="2">
        <v>2</v>
      </c>
      <c r="O4618" s="2">
        <v>300</v>
      </c>
      <c r="P4618" s="2">
        <v>0</v>
      </c>
      <c r="Q4618" s="2">
        <v>0</v>
      </c>
      <c r="R4618" s="2">
        <v>0</v>
      </c>
      <c r="S4618" s="2">
        <v>0</v>
      </c>
      <c r="T4618" s="2">
        <v>3</v>
      </c>
      <c r="U4618" s="2">
        <v>0</v>
      </c>
      <c r="V4618" s="2">
        <v>0</v>
      </c>
      <c r="W4618" s="2">
        <v>0</v>
      </c>
      <c r="X4618" s="2">
        <v>0</v>
      </c>
      <c r="Y4618" s="2">
        <v>4</v>
      </c>
      <c r="Z4618" s="2">
        <v>1</v>
      </c>
      <c r="AA4618" s="2">
        <v>37</v>
      </c>
      <c r="AB4618" s="2">
        <v>1</v>
      </c>
      <c r="AC4618" s="2">
        <v>0</v>
      </c>
      <c r="AD4618" s="2">
        <v>0</v>
      </c>
      <c r="AE4618" s="2">
        <v>0</v>
      </c>
      <c r="AF4618" s="2">
        <v>0</v>
      </c>
      <c r="AG4618" s="2">
        <v>2</v>
      </c>
      <c r="AH4618" s="2">
        <v>0</v>
      </c>
      <c r="AI4618" s="2">
        <v>0</v>
      </c>
      <c r="AJ4618" s="2">
        <v>1</v>
      </c>
      <c r="AK4618" s="2">
        <v>32</v>
      </c>
      <c r="AL4618" s="2">
        <v>0</v>
      </c>
      <c r="AM4618" s="2">
        <v>113</v>
      </c>
      <c r="AN4618" s="3">
        <f>IFERROR(K4618/J4618,"")</f>
        <v>0</v>
      </c>
      <c r="AO4618" s="3">
        <f>IFERROR(L4618/K4618,"")</f>
        <v>0</v>
      </c>
    </row>
    <row r="4619" spans="1:41">
      <c r="A4619" t="s">
        <v>6602</v>
      </c>
      <c r="D4619">
        <v>3000</v>
      </c>
      <c r="E4619" t="s">
        <v>587</v>
      </c>
      <c r="F4619" t="s">
        <v>6603</v>
      </c>
      <c r="I4619" t="b">
        <v>0</v>
      </c>
      <c r="J4619" s="2">
        <v>735</v>
      </c>
      <c r="K4619" s="2">
        <v>631</v>
      </c>
      <c r="L4619" s="2">
        <v>26</v>
      </c>
      <c r="M4619" s="2">
        <v>605</v>
      </c>
      <c r="N4619" s="2">
        <v>0</v>
      </c>
      <c r="O4619" s="2">
        <v>425</v>
      </c>
      <c r="P4619" s="2">
        <v>0</v>
      </c>
      <c r="Q4619" s="2">
        <v>0</v>
      </c>
      <c r="R4619" s="2">
        <v>0</v>
      </c>
      <c r="S4619" s="2">
        <v>0</v>
      </c>
      <c r="T4619" s="2">
        <v>2</v>
      </c>
      <c r="U4619" s="2">
        <v>0</v>
      </c>
      <c r="V4619" s="2">
        <v>0</v>
      </c>
      <c r="W4619" s="2">
        <v>0</v>
      </c>
      <c r="X4619" s="2">
        <v>0</v>
      </c>
      <c r="Y4619" s="2">
        <v>2</v>
      </c>
      <c r="Z4619" s="2">
        <v>0</v>
      </c>
      <c r="AA4619" s="2">
        <v>5</v>
      </c>
      <c r="AB4619" s="2">
        <v>0</v>
      </c>
      <c r="AC4619" s="2">
        <v>1</v>
      </c>
      <c r="AD4619" s="2">
        <v>0</v>
      </c>
      <c r="AE4619" s="2">
        <v>0</v>
      </c>
      <c r="AF4619" s="2">
        <v>0</v>
      </c>
      <c r="AG4619" s="2">
        <v>0</v>
      </c>
      <c r="AH4619" s="2">
        <v>0</v>
      </c>
      <c r="AI4619" s="2">
        <v>0</v>
      </c>
      <c r="AJ4619" s="2">
        <v>3</v>
      </c>
      <c r="AK4619" s="2">
        <v>24</v>
      </c>
      <c r="AL4619" s="2">
        <v>0</v>
      </c>
      <c r="AM4619" s="2">
        <v>143</v>
      </c>
      <c r="AN4619" s="3">
        <f>IFERROR(K4619/J4619,"")</f>
        <v>0</v>
      </c>
      <c r="AO4619" s="3">
        <f>IFERROR(L4619/K4619,"")</f>
        <v>0</v>
      </c>
    </row>
    <row r="4620" spans="1:41">
      <c r="A4620" t="s">
        <v>6604</v>
      </c>
      <c r="D4620">
        <v>3000</v>
      </c>
      <c r="E4620" t="s">
        <v>587</v>
      </c>
      <c r="F4620" t="s">
        <v>6605</v>
      </c>
      <c r="I4620" t="b">
        <v>0</v>
      </c>
      <c r="J4620" s="2">
        <v>719</v>
      </c>
      <c r="K4620" s="2">
        <v>580</v>
      </c>
      <c r="L4620" s="2">
        <v>7</v>
      </c>
      <c r="M4620" s="2">
        <v>573</v>
      </c>
      <c r="N4620" s="2">
        <v>40</v>
      </c>
      <c r="O4620" s="2">
        <v>209</v>
      </c>
      <c r="P4620" s="2">
        <v>0</v>
      </c>
      <c r="Q4620" s="2">
        <v>0</v>
      </c>
      <c r="R4620" s="2">
        <v>0</v>
      </c>
      <c r="S4620" s="2">
        <v>0</v>
      </c>
      <c r="T4620" s="2">
        <v>25</v>
      </c>
      <c r="U4620" s="2">
        <v>0</v>
      </c>
      <c r="V4620" s="2">
        <v>0</v>
      </c>
      <c r="W4620" s="2">
        <v>0</v>
      </c>
      <c r="X4620" s="2">
        <v>0</v>
      </c>
      <c r="Y4620" s="2">
        <v>17</v>
      </c>
      <c r="Z4620" s="2">
        <v>4</v>
      </c>
      <c r="AA4620" s="2">
        <v>90</v>
      </c>
      <c r="AB4620" s="2">
        <v>10</v>
      </c>
      <c r="AC4620" s="2">
        <v>0</v>
      </c>
      <c r="AD4620" s="2">
        <v>0</v>
      </c>
      <c r="AE4620" s="2">
        <v>0</v>
      </c>
      <c r="AF4620" s="2">
        <v>0</v>
      </c>
      <c r="AG4620" s="2">
        <v>17</v>
      </c>
      <c r="AH4620" s="2">
        <v>0</v>
      </c>
      <c r="AI4620" s="2">
        <v>0</v>
      </c>
      <c r="AJ4620" s="2">
        <v>1</v>
      </c>
      <c r="AK4620" s="2">
        <v>33</v>
      </c>
      <c r="AL4620" s="2">
        <v>0</v>
      </c>
      <c r="AM4620" s="2">
        <v>127</v>
      </c>
      <c r="AN4620" s="3">
        <f>IFERROR(K4620/J4620,"")</f>
        <v>0</v>
      </c>
      <c r="AO4620" s="3">
        <f>IFERROR(L4620/K4620,"")</f>
        <v>0</v>
      </c>
    </row>
    <row r="4621" spans="1:41">
      <c r="A4621" t="s">
        <v>6606</v>
      </c>
      <c r="D4621">
        <v>3000</v>
      </c>
      <c r="E4621" t="s">
        <v>587</v>
      </c>
      <c r="F4621" t="s">
        <v>6607</v>
      </c>
      <c r="I4621" t="b">
        <v>0</v>
      </c>
      <c r="J4621" s="2">
        <v>530</v>
      </c>
      <c r="K4621" s="2">
        <v>400</v>
      </c>
      <c r="L4621" s="2">
        <v>3</v>
      </c>
      <c r="M4621" s="2">
        <v>397</v>
      </c>
      <c r="N4621" s="2">
        <v>45</v>
      </c>
      <c r="O4621" s="2">
        <v>66</v>
      </c>
      <c r="P4621" s="2">
        <v>0</v>
      </c>
      <c r="Q4621" s="2">
        <v>0</v>
      </c>
      <c r="R4621" s="2">
        <v>0</v>
      </c>
      <c r="S4621" s="2">
        <v>0</v>
      </c>
      <c r="T4621" s="2">
        <v>46</v>
      </c>
      <c r="U4621" s="2">
        <v>0</v>
      </c>
      <c r="V4621" s="2">
        <v>0</v>
      </c>
      <c r="W4621" s="2">
        <v>0</v>
      </c>
      <c r="X4621" s="2">
        <v>0</v>
      </c>
      <c r="Y4621" s="2">
        <v>20</v>
      </c>
      <c r="Z4621" s="2">
        <v>3</v>
      </c>
      <c r="AA4621" s="2">
        <v>76</v>
      </c>
      <c r="AB4621" s="2">
        <v>9</v>
      </c>
      <c r="AC4621" s="2">
        <v>4</v>
      </c>
      <c r="AD4621" s="2">
        <v>0</v>
      </c>
      <c r="AE4621" s="2">
        <v>0</v>
      </c>
      <c r="AF4621" s="2">
        <v>0</v>
      </c>
      <c r="AG4621" s="2">
        <v>32</v>
      </c>
      <c r="AH4621" s="2">
        <v>0</v>
      </c>
      <c r="AI4621" s="2">
        <v>1</v>
      </c>
      <c r="AJ4621" s="2">
        <v>3</v>
      </c>
      <c r="AK4621" s="2">
        <v>41</v>
      </c>
      <c r="AL4621" s="2">
        <v>0</v>
      </c>
      <c r="AM4621" s="2">
        <v>51</v>
      </c>
      <c r="AN4621" s="3">
        <f>IFERROR(K4621/J4621,"")</f>
        <v>0</v>
      </c>
      <c r="AO4621" s="3">
        <f>IFERROR(L4621/K4621,"")</f>
        <v>0</v>
      </c>
    </row>
    <row r="4622" spans="1:41">
      <c r="A4622" t="s">
        <v>6608</v>
      </c>
      <c r="D4622">
        <v>3000</v>
      </c>
      <c r="E4622" t="s">
        <v>587</v>
      </c>
      <c r="F4622" t="s">
        <v>6609</v>
      </c>
      <c r="I4622" t="b">
        <v>0</v>
      </c>
      <c r="J4622" s="2">
        <v>457</v>
      </c>
      <c r="K4622" s="2">
        <v>385</v>
      </c>
      <c r="L4622" s="2">
        <v>18</v>
      </c>
      <c r="M4622" s="2">
        <v>367</v>
      </c>
      <c r="N4622" s="2">
        <v>0</v>
      </c>
      <c r="O4622" s="2">
        <v>265</v>
      </c>
      <c r="P4622" s="2">
        <v>0</v>
      </c>
      <c r="Q4622" s="2">
        <v>0</v>
      </c>
      <c r="R4622" s="2">
        <v>0</v>
      </c>
      <c r="S4622" s="2">
        <v>0</v>
      </c>
      <c r="T4622" s="2">
        <v>4</v>
      </c>
      <c r="U4622" s="2">
        <v>0</v>
      </c>
      <c r="V4622" s="2">
        <v>0</v>
      </c>
      <c r="W4622" s="2">
        <v>0</v>
      </c>
      <c r="X4622" s="2">
        <v>0</v>
      </c>
      <c r="Y4622" s="2">
        <v>1</v>
      </c>
      <c r="Z4622" s="2">
        <v>0</v>
      </c>
      <c r="AA4622" s="2">
        <v>1</v>
      </c>
      <c r="AB4622" s="2">
        <v>0</v>
      </c>
      <c r="AC4622" s="2">
        <v>0</v>
      </c>
      <c r="AD4622" s="2">
        <v>0</v>
      </c>
      <c r="AE4622" s="2">
        <v>0</v>
      </c>
      <c r="AF4622" s="2">
        <v>0</v>
      </c>
      <c r="AG4622" s="2">
        <v>0</v>
      </c>
      <c r="AH4622" s="2">
        <v>0</v>
      </c>
      <c r="AI4622" s="2">
        <v>4</v>
      </c>
      <c r="AJ4622" s="2">
        <v>0</v>
      </c>
      <c r="AK4622" s="2">
        <v>27</v>
      </c>
      <c r="AL4622" s="2">
        <v>0</v>
      </c>
      <c r="AM4622" s="2">
        <v>65</v>
      </c>
      <c r="AN4622" s="3">
        <f>IFERROR(K4622/J4622,"")</f>
        <v>0</v>
      </c>
      <c r="AO4622" s="3">
        <f>IFERROR(L4622/K4622,"")</f>
        <v>0</v>
      </c>
    </row>
    <row r="4623" spans="1:41">
      <c r="A4623" t="s">
        <v>6610</v>
      </c>
      <c r="D4623">
        <v>3000</v>
      </c>
      <c r="E4623" t="s">
        <v>587</v>
      </c>
      <c r="F4623" t="s">
        <v>6609</v>
      </c>
      <c r="I4623" t="b">
        <v>0</v>
      </c>
      <c r="J4623" s="2">
        <v>316</v>
      </c>
      <c r="K4623" s="2">
        <v>253</v>
      </c>
      <c r="L4623" s="2">
        <v>13</v>
      </c>
      <c r="M4623" s="2">
        <v>240</v>
      </c>
      <c r="N4623" s="2">
        <v>0</v>
      </c>
      <c r="O4623" s="2">
        <v>211</v>
      </c>
      <c r="P4623" s="2">
        <v>0</v>
      </c>
      <c r="Q4623" s="2">
        <v>0</v>
      </c>
      <c r="R4623" s="2">
        <v>0</v>
      </c>
      <c r="S4623" s="2">
        <v>0</v>
      </c>
      <c r="T4623" s="2">
        <v>0</v>
      </c>
      <c r="U4623" s="2">
        <v>0</v>
      </c>
      <c r="V4623" s="2">
        <v>0</v>
      </c>
      <c r="W4623" s="2">
        <v>0</v>
      </c>
      <c r="X4623" s="2">
        <v>0</v>
      </c>
      <c r="Y4623" s="2">
        <v>0</v>
      </c>
      <c r="Z4623" s="2">
        <v>0</v>
      </c>
      <c r="AA4623" s="2">
        <v>2</v>
      </c>
      <c r="AB4623" s="2">
        <v>0</v>
      </c>
      <c r="AC4623" s="2">
        <v>0</v>
      </c>
      <c r="AD4623" s="2">
        <v>0</v>
      </c>
      <c r="AE4623" s="2">
        <v>0</v>
      </c>
      <c r="AF4623" s="2">
        <v>0</v>
      </c>
      <c r="AG4623" s="2">
        <v>0</v>
      </c>
      <c r="AH4623" s="2">
        <v>0</v>
      </c>
      <c r="AI4623" s="2">
        <v>0</v>
      </c>
      <c r="AJ4623" s="2">
        <v>0</v>
      </c>
      <c r="AK4623" s="2">
        <v>4</v>
      </c>
      <c r="AL4623" s="2">
        <v>0</v>
      </c>
      <c r="AM4623" s="2">
        <v>23</v>
      </c>
      <c r="AN4623" s="3">
        <f>IFERROR(K4623/J4623,"")</f>
        <v>0</v>
      </c>
      <c r="AO4623" s="3">
        <f>IFERROR(L4623/K4623,"")</f>
        <v>0</v>
      </c>
    </row>
    <row r="4624" spans="1:41">
      <c r="A4624" t="s">
        <v>6611</v>
      </c>
      <c r="D4624">
        <v>3000</v>
      </c>
      <c r="E4624" t="s">
        <v>587</v>
      </c>
      <c r="F4624" t="s">
        <v>6612</v>
      </c>
      <c r="I4624" t="b">
        <v>0</v>
      </c>
      <c r="J4624" s="2">
        <v>710</v>
      </c>
      <c r="K4624" s="2">
        <v>556</v>
      </c>
      <c r="L4624" s="2">
        <v>2</v>
      </c>
      <c r="M4624" s="2">
        <v>554</v>
      </c>
      <c r="N4624" s="2">
        <v>6</v>
      </c>
      <c r="O4624" s="2">
        <v>45</v>
      </c>
      <c r="P4624" s="2">
        <v>0</v>
      </c>
      <c r="Q4624" s="2">
        <v>1</v>
      </c>
      <c r="R4624" s="2">
        <v>0</v>
      </c>
      <c r="S4624" s="2">
        <v>0</v>
      </c>
      <c r="T4624" s="2">
        <v>207</v>
      </c>
      <c r="U4624" s="2">
        <v>0</v>
      </c>
      <c r="V4624" s="2">
        <v>0</v>
      </c>
      <c r="W4624" s="2">
        <v>0</v>
      </c>
      <c r="X4624" s="2">
        <v>0</v>
      </c>
      <c r="Y4624" s="2">
        <v>8</v>
      </c>
      <c r="Z4624" s="2">
        <v>3</v>
      </c>
      <c r="AA4624" s="2">
        <v>141</v>
      </c>
      <c r="AB4624" s="2">
        <v>4</v>
      </c>
      <c r="AC4624" s="2">
        <v>1</v>
      </c>
      <c r="AD4624" s="2">
        <v>0</v>
      </c>
      <c r="AE4624" s="2">
        <v>0</v>
      </c>
      <c r="AF4624" s="2">
        <v>0</v>
      </c>
      <c r="AG4624" s="2">
        <v>14</v>
      </c>
      <c r="AH4624" s="2">
        <v>0</v>
      </c>
      <c r="AI4624" s="2">
        <v>0</v>
      </c>
      <c r="AJ4624" s="2">
        <v>0</v>
      </c>
      <c r="AK4624" s="2">
        <v>60</v>
      </c>
      <c r="AL4624" s="2">
        <v>0</v>
      </c>
      <c r="AM4624" s="2">
        <v>64</v>
      </c>
      <c r="AN4624" s="3">
        <f>IFERROR(K4624/J4624,"")</f>
        <v>0</v>
      </c>
      <c r="AO4624" s="3">
        <f>IFERROR(L4624/K4624,"")</f>
        <v>0</v>
      </c>
    </row>
    <row r="4625" spans="1:41">
      <c r="A4625" t="s">
        <v>6613</v>
      </c>
      <c r="D4625">
        <v>3000</v>
      </c>
      <c r="E4625" t="s">
        <v>587</v>
      </c>
      <c r="F4625" t="s">
        <v>6614</v>
      </c>
      <c r="I4625" t="b">
        <v>0</v>
      </c>
      <c r="J4625" s="2">
        <v>639</v>
      </c>
      <c r="K4625" s="2">
        <v>521</v>
      </c>
      <c r="L4625" s="2">
        <v>18</v>
      </c>
      <c r="M4625" s="2">
        <v>503</v>
      </c>
      <c r="N4625" s="2">
        <v>8</v>
      </c>
      <c r="O4625" s="2">
        <v>218</v>
      </c>
      <c r="P4625" s="2">
        <v>0</v>
      </c>
      <c r="Q4625" s="2">
        <v>0</v>
      </c>
      <c r="R4625" s="2">
        <v>0</v>
      </c>
      <c r="S4625" s="2">
        <v>0</v>
      </c>
      <c r="T4625" s="2">
        <v>11</v>
      </c>
      <c r="U4625" s="2">
        <v>0</v>
      </c>
      <c r="V4625" s="2">
        <v>0</v>
      </c>
      <c r="W4625" s="2">
        <v>0</v>
      </c>
      <c r="X4625" s="2">
        <v>0</v>
      </c>
      <c r="Y4625" s="2">
        <v>5</v>
      </c>
      <c r="Z4625" s="2">
        <v>26</v>
      </c>
      <c r="AA4625" s="2">
        <v>61</v>
      </c>
      <c r="AB4625" s="2">
        <v>0</v>
      </c>
      <c r="AC4625" s="2">
        <v>0</v>
      </c>
      <c r="AD4625" s="2">
        <v>0</v>
      </c>
      <c r="AE4625" s="2">
        <v>0</v>
      </c>
      <c r="AF4625" s="2">
        <v>0</v>
      </c>
      <c r="AG4625" s="2">
        <v>5</v>
      </c>
      <c r="AH4625" s="2">
        <v>0</v>
      </c>
      <c r="AI4625" s="2">
        <v>0</v>
      </c>
      <c r="AJ4625" s="2">
        <v>0</v>
      </c>
      <c r="AK4625" s="2">
        <v>41</v>
      </c>
      <c r="AL4625" s="2">
        <v>0</v>
      </c>
      <c r="AM4625" s="2">
        <v>128</v>
      </c>
      <c r="AN4625" s="3">
        <f>IFERROR(K4625/J4625,"")</f>
        <v>0</v>
      </c>
      <c r="AO4625" s="3">
        <f>IFERROR(L4625/K4625,"")</f>
        <v>0</v>
      </c>
    </row>
    <row r="4626" spans="1:41">
      <c r="A4626" t="s">
        <v>6615</v>
      </c>
      <c r="D4626">
        <v>3000</v>
      </c>
      <c r="E4626" t="s">
        <v>587</v>
      </c>
      <c r="F4626" t="s">
        <v>6616</v>
      </c>
      <c r="I4626" t="b">
        <v>0</v>
      </c>
      <c r="J4626" s="2">
        <v>490</v>
      </c>
      <c r="K4626" s="2">
        <v>426</v>
      </c>
      <c r="L4626" s="2">
        <v>10</v>
      </c>
      <c r="M4626" s="2">
        <v>416</v>
      </c>
      <c r="N4626" s="2">
        <v>6</v>
      </c>
      <c r="O4626" s="2">
        <v>187</v>
      </c>
      <c r="P4626" s="2">
        <v>0</v>
      </c>
      <c r="Q4626" s="2">
        <v>0</v>
      </c>
      <c r="R4626" s="2">
        <v>0</v>
      </c>
      <c r="S4626" s="2">
        <v>0</v>
      </c>
      <c r="T4626" s="2">
        <v>20</v>
      </c>
      <c r="U4626" s="2">
        <v>0</v>
      </c>
      <c r="V4626" s="2">
        <v>0</v>
      </c>
      <c r="W4626" s="2">
        <v>0</v>
      </c>
      <c r="X4626" s="2">
        <v>0</v>
      </c>
      <c r="Y4626" s="2">
        <v>3</v>
      </c>
      <c r="Z4626" s="2">
        <v>0</v>
      </c>
      <c r="AA4626" s="2">
        <v>36</v>
      </c>
      <c r="AB4626" s="2">
        <v>1</v>
      </c>
      <c r="AC4626" s="2">
        <v>0</v>
      </c>
      <c r="AD4626" s="2">
        <v>0</v>
      </c>
      <c r="AE4626" s="2">
        <v>0</v>
      </c>
      <c r="AF4626" s="2">
        <v>0</v>
      </c>
      <c r="AG4626" s="2">
        <v>6</v>
      </c>
      <c r="AH4626" s="2">
        <v>0</v>
      </c>
      <c r="AI4626" s="2">
        <v>0</v>
      </c>
      <c r="AJ4626" s="2">
        <v>1</v>
      </c>
      <c r="AK4626" s="2">
        <v>38</v>
      </c>
      <c r="AL4626" s="2">
        <v>0</v>
      </c>
      <c r="AM4626" s="2">
        <v>118</v>
      </c>
      <c r="AN4626" s="3">
        <f>IFERROR(K4626/J4626,"")</f>
        <v>0</v>
      </c>
      <c r="AO4626" s="3">
        <f>IFERROR(L4626/K4626,"")</f>
        <v>0</v>
      </c>
    </row>
    <row r="4627" spans="1:41">
      <c r="A4627" t="s">
        <v>6617</v>
      </c>
      <c r="D4627">
        <v>3000</v>
      </c>
      <c r="E4627" t="s">
        <v>587</v>
      </c>
      <c r="F4627" t="s">
        <v>6618</v>
      </c>
      <c r="I4627" t="b">
        <v>0</v>
      </c>
      <c r="J4627" s="2">
        <v>704</v>
      </c>
      <c r="K4627" s="2">
        <v>606</v>
      </c>
      <c r="L4627" s="2">
        <v>25</v>
      </c>
      <c r="M4627" s="2">
        <v>581</v>
      </c>
      <c r="N4627" s="2">
        <v>2</v>
      </c>
      <c r="O4627" s="2">
        <v>398</v>
      </c>
      <c r="P4627" s="2">
        <v>0</v>
      </c>
      <c r="Q4627" s="2">
        <v>0</v>
      </c>
      <c r="R4627" s="2">
        <v>0</v>
      </c>
      <c r="S4627" s="2">
        <v>0</v>
      </c>
      <c r="T4627" s="2">
        <v>3</v>
      </c>
      <c r="U4627" s="2">
        <v>0</v>
      </c>
      <c r="V4627" s="2">
        <v>0</v>
      </c>
      <c r="W4627" s="2">
        <v>0</v>
      </c>
      <c r="X4627" s="2">
        <v>0</v>
      </c>
      <c r="Y4627" s="2">
        <v>1</v>
      </c>
      <c r="Z4627" s="2">
        <v>0</v>
      </c>
      <c r="AA4627" s="2">
        <v>9</v>
      </c>
      <c r="AB4627" s="2">
        <v>1</v>
      </c>
      <c r="AC4627" s="2">
        <v>0</v>
      </c>
      <c r="AD4627" s="2">
        <v>0</v>
      </c>
      <c r="AE4627" s="2">
        <v>0</v>
      </c>
      <c r="AF4627" s="2">
        <v>0</v>
      </c>
      <c r="AG4627" s="2">
        <v>0</v>
      </c>
      <c r="AH4627" s="2">
        <v>0</v>
      </c>
      <c r="AI4627" s="2">
        <v>0</v>
      </c>
      <c r="AJ4627" s="2">
        <v>0</v>
      </c>
      <c r="AK4627" s="2">
        <v>36</v>
      </c>
      <c r="AL4627" s="2">
        <v>0</v>
      </c>
      <c r="AM4627" s="2">
        <v>131</v>
      </c>
      <c r="AN4627" s="3">
        <f>IFERROR(K4627/J4627,"")</f>
        <v>0</v>
      </c>
      <c r="AO4627" s="3">
        <f>IFERROR(L4627/K4627,"")</f>
        <v>0</v>
      </c>
    </row>
    <row r="4628" spans="1:41">
      <c r="A4628" t="s">
        <v>6619</v>
      </c>
      <c r="D4628">
        <v>3000</v>
      </c>
      <c r="E4628" t="s">
        <v>587</v>
      </c>
      <c r="F4628" t="s">
        <v>6620</v>
      </c>
      <c r="I4628" t="b">
        <v>0</v>
      </c>
      <c r="J4628" s="2">
        <v>613</v>
      </c>
      <c r="K4628" s="2">
        <v>498</v>
      </c>
      <c r="L4628" s="2">
        <v>7</v>
      </c>
      <c r="M4628" s="2">
        <v>491</v>
      </c>
      <c r="N4628" s="2">
        <v>38</v>
      </c>
      <c r="O4628" s="2">
        <v>95</v>
      </c>
      <c r="P4628" s="2">
        <v>1</v>
      </c>
      <c r="Q4628" s="2">
        <v>0</v>
      </c>
      <c r="R4628" s="2">
        <v>0</v>
      </c>
      <c r="S4628" s="2">
        <v>0</v>
      </c>
      <c r="T4628" s="2">
        <v>63</v>
      </c>
      <c r="U4628" s="2">
        <v>0</v>
      </c>
      <c r="V4628" s="2">
        <v>0</v>
      </c>
      <c r="W4628" s="2">
        <v>0</v>
      </c>
      <c r="X4628" s="2">
        <v>0</v>
      </c>
      <c r="Y4628" s="2">
        <v>27</v>
      </c>
      <c r="Z4628" s="2">
        <v>2</v>
      </c>
      <c r="AA4628" s="2">
        <v>88</v>
      </c>
      <c r="AB4628" s="2">
        <v>11</v>
      </c>
      <c r="AC4628" s="2">
        <v>1</v>
      </c>
      <c r="AD4628" s="2">
        <v>0</v>
      </c>
      <c r="AE4628" s="2">
        <v>0</v>
      </c>
      <c r="AF4628" s="2">
        <v>0</v>
      </c>
      <c r="AG4628" s="2">
        <v>18</v>
      </c>
      <c r="AH4628" s="2">
        <v>0</v>
      </c>
      <c r="AI4628" s="2">
        <v>0</v>
      </c>
      <c r="AJ4628" s="2">
        <v>0</v>
      </c>
      <c r="AK4628" s="2">
        <v>39</v>
      </c>
      <c r="AL4628" s="2">
        <v>0</v>
      </c>
      <c r="AM4628" s="2">
        <v>108</v>
      </c>
      <c r="AN4628" s="3">
        <f>IFERROR(K4628/J4628,"")</f>
        <v>0</v>
      </c>
      <c r="AO4628" s="3">
        <f>IFERROR(L4628/K4628,"")</f>
        <v>0</v>
      </c>
    </row>
    <row r="4629" spans="1:41">
      <c r="A4629" t="s">
        <v>6621</v>
      </c>
      <c r="D4629">
        <v>3000</v>
      </c>
      <c r="E4629" t="s">
        <v>587</v>
      </c>
      <c r="F4629" t="s">
        <v>6622</v>
      </c>
      <c r="I4629" t="b">
        <v>0</v>
      </c>
      <c r="J4629" s="2">
        <v>732</v>
      </c>
      <c r="K4629" s="2">
        <v>561</v>
      </c>
      <c r="L4629" s="2">
        <v>4</v>
      </c>
      <c r="M4629" s="2">
        <v>557</v>
      </c>
      <c r="N4629" s="2">
        <v>13</v>
      </c>
      <c r="O4629" s="2">
        <v>90</v>
      </c>
      <c r="P4629" s="2">
        <v>0</v>
      </c>
      <c r="Q4629" s="2">
        <v>0</v>
      </c>
      <c r="R4629" s="2">
        <v>0</v>
      </c>
      <c r="S4629" s="2">
        <v>0</v>
      </c>
      <c r="T4629" s="2">
        <v>38</v>
      </c>
      <c r="U4629" s="2">
        <v>0</v>
      </c>
      <c r="V4629" s="2">
        <v>0</v>
      </c>
      <c r="W4629" s="2">
        <v>0</v>
      </c>
      <c r="X4629" s="2">
        <v>0</v>
      </c>
      <c r="Y4629" s="2">
        <v>18</v>
      </c>
      <c r="Z4629" s="2">
        <v>9</v>
      </c>
      <c r="AA4629" s="2">
        <v>111</v>
      </c>
      <c r="AB4629" s="2">
        <v>2</v>
      </c>
      <c r="AC4629" s="2">
        <v>0</v>
      </c>
      <c r="AD4629" s="2">
        <v>0</v>
      </c>
      <c r="AE4629" s="2">
        <v>0</v>
      </c>
      <c r="AF4629" s="2">
        <v>0</v>
      </c>
      <c r="AG4629" s="2">
        <v>24</v>
      </c>
      <c r="AH4629" s="2">
        <v>0</v>
      </c>
      <c r="AI4629" s="2">
        <v>0</v>
      </c>
      <c r="AJ4629" s="2">
        <v>2</v>
      </c>
      <c r="AK4629" s="2">
        <v>69</v>
      </c>
      <c r="AL4629" s="2">
        <v>0</v>
      </c>
      <c r="AM4629" s="2">
        <v>181</v>
      </c>
      <c r="AN4629" s="3">
        <f>IFERROR(K4629/J4629,"")</f>
        <v>0</v>
      </c>
      <c r="AO4629" s="3">
        <f>IFERROR(L4629/K4629,"")</f>
        <v>0</v>
      </c>
    </row>
    <row r="4630" spans="1:41">
      <c r="A4630" t="s">
        <v>6623</v>
      </c>
      <c r="D4630">
        <v>3000</v>
      </c>
      <c r="E4630" t="s">
        <v>587</v>
      </c>
      <c r="F4630" t="s">
        <v>6624</v>
      </c>
      <c r="I4630" t="b">
        <v>0</v>
      </c>
      <c r="J4630" s="2">
        <v>645</v>
      </c>
      <c r="K4630" s="2">
        <v>475</v>
      </c>
      <c r="L4630" s="2">
        <v>3</v>
      </c>
      <c r="M4630" s="2">
        <v>472</v>
      </c>
      <c r="N4630" s="2">
        <v>55</v>
      </c>
      <c r="O4630" s="2">
        <v>18</v>
      </c>
      <c r="P4630" s="2">
        <v>0</v>
      </c>
      <c r="Q4630" s="2">
        <v>0</v>
      </c>
      <c r="R4630" s="2">
        <v>0</v>
      </c>
      <c r="S4630" s="2">
        <v>0</v>
      </c>
      <c r="T4630" s="2">
        <v>102</v>
      </c>
      <c r="U4630" s="2">
        <v>0</v>
      </c>
      <c r="V4630" s="2">
        <v>0</v>
      </c>
      <c r="W4630" s="2">
        <v>0</v>
      </c>
      <c r="X4630" s="2">
        <v>0</v>
      </c>
      <c r="Y4630" s="2">
        <v>14</v>
      </c>
      <c r="Z4630" s="2">
        <v>4</v>
      </c>
      <c r="AA4630" s="2">
        <v>138</v>
      </c>
      <c r="AB4630" s="2">
        <v>24</v>
      </c>
      <c r="AC4630" s="2">
        <v>0</v>
      </c>
      <c r="AD4630" s="2">
        <v>0</v>
      </c>
      <c r="AE4630" s="2">
        <v>1</v>
      </c>
      <c r="AF4630" s="2">
        <v>0</v>
      </c>
      <c r="AG4630" s="2">
        <v>27</v>
      </c>
      <c r="AH4630" s="2">
        <v>0</v>
      </c>
      <c r="AI4630" s="2">
        <v>0</v>
      </c>
      <c r="AJ4630" s="2">
        <v>6</v>
      </c>
      <c r="AK4630" s="2">
        <v>55</v>
      </c>
      <c r="AL4630" s="2">
        <v>0</v>
      </c>
      <c r="AM4630" s="2">
        <v>28</v>
      </c>
      <c r="AN4630" s="3">
        <f>IFERROR(K4630/J4630,"")</f>
        <v>0</v>
      </c>
      <c r="AO4630" s="3">
        <f>IFERROR(L4630/K4630,"")</f>
        <v>0</v>
      </c>
    </row>
    <row r="4631" spans="1:41">
      <c r="A4631" t="s">
        <v>6625</v>
      </c>
      <c r="D4631">
        <v>3000</v>
      </c>
      <c r="E4631" t="s">
        <v>587</v>
      </c>
      <c r="F4631" t="s">
        <v>6626</v>
      </c>
      <c r="I4631" t="b">
        <v>0</v>
      </c>
      <c r="J4631" s="2">
        <v>705</v>
      </c>
      <c r="K4631" s="2">
        <v>517</v>
      </c>
      <c r="L4631" s="2">
        <v>20</v>
      </c>
      <c r="M4631" s="2">
        <v>497</v>
      </c>
      <c r="N4631" s="2">
        <v>0</v>
      </c>
      <c r="O4631" s="2">
        <v>410</v>
      </c>
      <c r="P4631" s="2">
        <v>0</v>
      </c>
      <c r="Q4631" s="2">
        <v>0</v>
      </c>
      <c r="R4631" s="2">
        <v>0</v>
      </c>
      <c r="S4631" s="2">
        <v>0</v>
      </c>
      <c r="T4631" s="2">
        <v>2</v>
      </c>
      <c r="U4631" s="2">
        <v>0</v>
      </c>
      <c r="V4631" s="2">
        <v>0</v>
      </c>
      <c r="W4631" s="2">
        <v>0</v>
      </c>
      <c r="X4631" s="2">
        <v>0</v>
      </c>
      <c r="Y4631" s="2">
        <v>1</v>
      </c>
      <c r="Z4631" s="2">
        <v>0</v>
      </c>
      <c r="AA4631" s="2">
        <v>6</v>
      </c>
      <c r="AB4631" s="2">
        <v>1</v>
      </c>
      <c r="AC4631" s="2">
        <v>0</v>
      </c>
      <c r="AD4631" s="2">
        <v>0</v>
      </c>
      <c r="AE4631" s="2">
        <v>0</v>
      </c>
      <c r="AF4631" s="2">
        <v>0</v>
      </c>
      <c r="AG4631" s="2">
        <v>0</v>
      </c>
      <c r="AH4631" s="2">
        <v>0</v>
      </c>
      <c r="AI4631" s="2">
        <v>2</v>
      </c>
      <c r="AJ4631" s="2">
        <v>2</v>
      </c>
      <c r="AK4631" s="2">
        <v>19</v>
      </c>
      <c r="AL4631" s="2">
        <v>0</v>
      </c>
      <c r="AM4631" s="2">
        <v>54</v>
      </c>
      <c r="AN4631" s="3">
        <f>IFERROR(K4631/J4631,"")</f>
        <v>0</v>
      </c>
      <c r="AO4631" s="3">
        <f>IFERROR(L4631/K4631,"")</f>
        <v>0</v>
      </c>
    </row>
    <row r="4632" spans="1:41">
      <c r="A4632" t="s">
        <v>6627</v>
      </c>
      <c r="D4632">
        <v>3000</v>
      </c>
      <c r="E4632" t="s">
        <v>587</v>
      </c>
      <c r="F4632" t="s">
        <v>6628</v>
      </c>
      <c r="I4632" t="b">
        <v>0</v>
      </c>
      <c r="J4632" s="2">
        <v>709</v>
      </c>
      <c r="K4632" s="2">
        <v>548</v>
      </c>
      <c r="L4632" s="2">
        <v>23</v>
      </c>
      <c r="M4632" s="2">
        <v>525</v>
      </c>
      <c r="N4632" s="2">
        <v>1</v>
      </c>
      <c r="O4632" s="2">
        <v>296</v>
      </c>
      <c r="P4632" s="2">
        <v>0</v>
      </c>
      <c r="Q4632" s="2">
        <v>0</v>
      </c>
      <c r="R4632" s="2">
        <v>0</v>
      </c>
      <c r="S4632" s="2">
        <v>0</v>
      </c>
      <c r="T4632" s="2">
        <v>13</v>
      </c>
      <c r="U4632" s="2">
        <v>0</v>
      </c>
      <c r="V4632" s="2">
        <v>0</v>
      </c>
      <c r="W4632" s="2">
        <v>0</v>
      </c>
      <c r="X4632" s="2">
        <v>0</v>
      </c>
      <c r="Y4632" s="2">
        <v>1</v>
      </c>
      <c r="Z4632" s="2">
        <v>0</v>
      </c>
      <c r="AA4632" s="2">
        <v>33</v>
      </c>
      <c r="AB4632" s="2">
        <v>0</v>
      </c>
      <c r="AC4632" s="2">
        <v>0</v>
      </c>
      <c r="AD4632" s="2">
        <v>0</v>
      </c>
      <c r="AE4632" s="2">
        <v>0</v>
      </c>
      <c r="AF4632" s="2">
        <v>0</v>
      </c>
      <c r="AG4632" s="2">
        <v>1</v>
      </c>
      <c r="AH4632" s="2">
        <v>0</v>
      </c>
      <c r="AI4632" s="2">
        <v>0</v>
      </c>
      <c r="AJ4632" s="2">
        <v>1</v>
      </c>
      <c r="AK4632" s="2">
        <v>85</v>
      </c>
      <c r="AL4632" s="2">
        <v>0</v>
      </c>
      <c r="AM4632" s="2">
        <v>94</v>
      </c>
      <c r="AN4632" s="3">
        <f>IFERROR(K4632/J4632,"")</f>
        <v>0</v>
      </c>
      <c r="AO4632" s="3">
        <f>IFERROR(L4632/K4632,"")</f>
        <v>0</v>
      </c>
    </row>
    <row r="4633" spans="1:41">
      <c r="A4633" t="s">
        <v>6629</v>
      </c>
      <c r="D4633">
        <v>3000</v>
      </c>
      <c r="E4633" t="s">
        <v>587</v>
      </c>
      <c r="F4633" t="s">
        <v>6630</v>
      </c>
      <c r="I4633" t="b">
        <v>0</v>
      </c>
      <c r="J4633" s="2">
        <v>484</v>
      </c>
      <c r="K4633" s="2">
        <v>410</v>
      </c>
      <c r="L4633" s="2">
        <v>11</v>
      </c>
      <c r="M4633" s="2">
        <v>399</v>
      </c>
      <c r="N4633" s="2">
        <v>1</v>
      </c>
      <c r="O4633" s="2">
        <v>243</v>
      </c>
      <c r="P4633" s="2">
        <v>0</v>
      </c>
      <c r="Q4633" s="2">
        <v>0</v>
      </c>
      <c r="R4633" s="2">
        <v>0</v>
      </c>
      <c r="S4633" s="2">
        <v>0</v>
      </c>
      <c r="T4633" s="2">
        <v>4</v>
      </c>
      <c r="U4633" s="2">
        <v>0</v>
      </c>
      <c r="V4633" s="2">
        <v>0</v>
      </c>
      <c r="W4633" s="2">
        <v>0</v>
      </c>
      <c r="X4633" s="2">
        <v>0</v>
      </c>
      <c r="Y4633" s="2">
        <v>0</v>
      </c>
      <c r="Z4633" s="2">
        <v>0</v>
      </c>
      <c r="AA4633" s="2">
        <v>5</v>
      </c>
      <c r="AB4633" s="2">
        <v>0</v>
      </c>
      <c r="AC4633" s="2">
        <v>0</v>
      </c>
      <c r="AD4633" s="2">
        <v>0</v>
      </c>
      <c r="AE4633" s="2">
        <v>0</v>
      </c>
      <c r="AF4633" s="2">
        <v>0</v>
      </c>
      <c r="AG4633" s="2">
        <v>1</v>
      </c>
      <c r="AH4633" s="2">
        <v>0</v>
      </c>
      <c r="AI4633" s="2">
        <v>2</v>
      </c>
      <c r="AJ4633" s="2">
        <v>1</v>
      </c>
      <c r="AK4633" s="2">
        <v>31</v>
      </c>
      <c r="AL4633" s="2">
        <v>0</v>
      </c>
      <c r="AM4633" s="2">
        <v>111</v>
      </c>
      <c r="AN4633" s="3">
        <f>IFERROR(K4633/J4633,"")</f>
        <v>0</v>
      </c>
      <c r="AO4633" s="3">
        <f>IFERROR(L4633/K4633,"")</f>
        <v>0</v>
      </c>
    </row>
    <row r="4634" spans="1:41">
      <c r="A4634" t="s">
        <v>6631</v>
      </c>
      <c r="D4634">
        <v>3000</v>
      </c>
      <c r="E4634" t="s">
        <v>587</v>
      </c>
      <c r="F4634" t="s">
        <v>6632</v>
      </c>
      <c r="I4634" t="b">
        <v>0</v>
      </c>
      <c r="J4634" s="2">
        <v>572</v>
      </c>
      <c r="K4634" s="2">
        <v>434</v>
      </c>
      <c r="L4634" s="2">
        <v>18</v>
      </c>
      <c r="M4634" s="2">
        <v>416</v>
      </c>
      <c r="N4634" s="2">
        <v>0</v>
      </c>
      <c r="O4634" s="2">
        <v>211</v>
      </c>
      <c r="P4634" s="2">
        <v>0</v>
      </c>
      <c r="Q4634" s="2">
        <v>0</v>
      </c>
      <c r="R4634" s="2">
        <v>0</v>
      </c>
      <c r="S4634" s="2">
        <v>0</v>
      </c>
      <c r="T4634" s="2">
        <v>5</v>
      </c>
      <c r="U4634" s="2">
        <v>0</v>
      </c>
      <c r="V4634" s="2">
        <v>0</v>
      </c>
      <c r="W4634" s="2">
        <v>0</v>
      </c>
      <c r="X4634" s="2">
        <v>0</v>
      </c>
      <c r="Y4634" s="2">
        <v>4</v>
      </c>
      <c r="Z4634" s="2">
        <v>0</v>
      </c>
      <c r="AA4634" s="2">
        <v>9</v>
      </c>
      <c r="AB4634" s="2">
        <v>0</v>
      </c>
      <c r="AC4634" s="2">
        <v>0</v>
      </c>
      <c r="AD4634" s="2">
        <v>0</v>
      </c>
      <c r="AE4634" s="2">
        <v>0</v>
      </c>
      <c r="AF4634" s="2">
        <v>0</v>
      </c>
      <c r="AG4634" s="2">
        <v>0</v>
      </c>
      <c r="AH4634" s="2">
        <v>0</v>
      </c>
      <c r="AI4634" s="2">
        <v>0</v>
      </c>
      <c r="AJ4634" s="2">
        <v>0</v>
      </c>
      <c r="AK4634" s="2">
        <v>42</v>
      </c>
      <c r="AL4634" s="2">
        <v>0</v>
      </c>
      <c r="AM4634" s="2">
        <v>145</v>
      </c>
      <c r="AN4634" s="3">
        <f>IFERROR(K4634/J4634,"")</f>
        <v>0</v>
      </c>
      <c r="AO4634" s="3">
        <f>IFERROR(L4634/K4634,"")</f>
        <v>0</v>
      </c>
    </row>
    <row r="4635" spans="1:41">
      <c r="A4635" t="s">
        <v>6633</v>
      </c>
      <c r="D4635">
        <v>3000</v>
      </c>
      <c r="E4635" t="s">
        <v>587</v>
      </c>
      <c r="F4635" t="s">
        <v>6634</v>
      </c>
      <c r="I4635" t="b">
        <v>0</v>
      </c>
      <c r="J4635" s="2">
        <v>655</v>
      </c>
      <c r="K4635" s="2">
        <v>510</v>
      </c>
      <c r="L4635" s="2">
        <v>3</v>
      </c>
      <c r="M4635" s="2">
        <v>507</v>
      </c>
      <c r="N4635" s="2">
        <v>9</v>
      </c>
      <c r="O4635" s="2">
        <v>69</v>
      </c>
      <c r="P4635" s="2">
        <v>0</v>
      </c>
      <c r="Q4635" s="2">
        <v>0</v>
      </c>
      <c r="R4635" s="2">
        <v>1</v>
      </c>
      <c r="S4635" s="2">
        <v>0</v>
      </c>
      <c r="T4635" s="2">
        <v>77</v>
      </c>
      <c r="U4635" s="2">
        <v>0</v>
      </c>
      <c r="V4635" s="2">
        <v>0</v>
      </c>
      <c r="W4635" s="2">
        <v>0</v>
      </c>
      <c r="X4635" s="2">
        <v>0</v>
      </c>
      <c r="Y4635" s="2">
        <v>17</v>
      </c>
      <c r="Z4635" s="2">
        <v>4</v>
      </c>
      <c r="AA4635" s="2">
        <v>130</v>
      </c>
      <c r="AB4635" s="2">
        <v>8</v>
      </c>
      <c r="AC4635" s="2">
        <v>0</v>
      </c>
      <c r="AD4635" s="2">
        <v>0</v>
      </c>
      <c r="AE4635" s="2">
        <v>0</v>
      </c>
      <c r="AF4635" s="2">
        <v>0</v>
      </c>
      <c r="AG4635" s="2">
        <v>14</v>
      </c>
      <c r="AH4635" s="2">
        <v>0</v>
      </c>
      <c r="AI4635" s="2">
        <v>1</v>
      </c>
      <c r="AJ4635" s="2">
        <v>3</v>
      </c>
      <c r="AK4635" s="2">
        <v>40</v>
      </c>
      <c r="AL4635" s="2">
        <v>0</v>
      </c>
      <c r="AM4635" s="2">
        <v>134</v>
      </c>
      <c r="AN4635" s="3">
        <f>IFERROR(K4635/J4635,"")</f>
        <v>0</v>
      </c>
      <c r="AO4635" s="3">
        <f>IFERROR(L4635/K4635,"")</f>
        <v>0</v>
      </c>
    </row>
    <row r="4636" spans="1:41">
      <c r="A4636" t="s">
        <v>6635</v>
      </c>
      <c r="D4636">
        <v>3000</v>
      </c>
      <c r="E4636" t="s">
        <v>587</v>
      </c>
      <c r="F4636" t="s">
        <v>6636</v>
      </c>
      <c r="I4636" t="b">
        <v>0</v>
      </c>
      <c r="J4636" s="2">
        <v>705</v>
      </c>
      <c r="K4636" s="2">
        <v>522</v>
      </c>
      <c r="L4636" s="2">
        <v>3</v>
      </c>
      <c r="M4636" s="2">
        <v>519</v>
      </c>
      <c r="N4636" s="2">
        <v>30</v>
      </c>
      <c r="O4636" s="2">
        <v>26</v>
      </c>
      <c r="P4636" s="2">
        <v>0</v>
      </c>
      <c r="Q4636" s="2">
        <v>0</v>
      </c>
      <c r="R4636" s="2">
        <v>0</v>
      </c>
      <c r="S4636" s="2">
        <v>1</v>
      </c>
      <c r="T4636" s="2">
        <v>103</v>
      </c>
      <c r="U4636" s="2">
        <v>0</v>
      </c>
      <c r="V4636" s="2">
        <v>0</v>
      </c>
      <c r="W4636" s="2">
        <v>0</v>
      </c>
      <c r="X4636" s="2">
        <v>0</v>
      </c>
      <c r="Y4636" s="2">
        <v>14</v>
      </c>
      <c r="Z4636" s="2">
        <v>4</v>
      </c>
      <c r="AA4636" s="2">
        <v>167</v>
      </c>
      <c r="AB4636" s="2">
        <v>9</v>
      </c>
      <c r="AC4636" s="2">
        <v>0</v>
      </c>
      <c r="AD4636" s="2">
        <v>0</v>
      </c>
      <c r="AE4636" s="2">
        <v>0</v>
      </c>
      <c r="AF4636" s="2">
        <v>0</v>
      </c>
      <c r="AG4636" s="2">
        <v>33</v>
      </c>
      <c r="AH4636" s="2">
        <v>0</v>
      </c>
      <c r="AI4636" s="2">
        <v>2</v>
      </c>
      <c r="AJ4636" s="2">
        <v>5</v>
      </c>
      <c r="AK4636" s="2">
        <v>48</v>
      </c>
      <c r="AL4636" s="2">
        <v>0</v>
      </c>
      <c r="AM4636" s="2">
        <v>77</v>
      </c>
      <c r="AN4636" s="3">
        <f>IFERROR(K4636/J4636,"")</f>
        <v>0</v>
      </c>
      <c r="AO4636" s="3">
        <f>IFERROR(L4636/K4636,"")</f>
        <v>0</v>
      </c>
    </row>
    <row r="4637" spans="1:41">
      <c r="A4637" t="s">
        <v>6637</v>
      </c>
      <c r="D4637">
        <v>3000</v>
      </c>
      <c r="E4637" t="s">
        <v>587</v>
      </c>
      <c r="F4637" t="s">
        <v>6638</v>
      </c>
      <c r="I4637" t="b">
        <v>0</v>
      </c>
      <c r="J4637" s="2">
        <v>605</v>
      </c>
      <c r="K4637" s="2">
        <v>478</v>
      </c>
      <c r="L4637" s="2">
        <v>2</v>
      </c>
      <c r="M4637" s="2">
        <v>476</v>
      </c>
      <c r="N4637" s="2">
        <v>36</v>
      </c>
      <c r="O4637" s="2">
        <v>37</v>
      </c>
      <c r="P4637" s="2">
        <v>0</v>
      </c>
      <c r="Q4637" s="2">
        <v>0</v>
      </c>
      <c r="R4637" s="2">
        <v>0</v>
      </c>
      <c r="S4637" s="2">
        <v>0</v>
      </c>
      <c r="T4637" s="2">
        <v>128</v>
      </c>
      <c r="U4637" s="2">
        <v>0</v>
      </c>
      <c r="V4637" s="2">
        <v>0</v>
      </c>
      <c r="W4637" s="2">
        <v>0</v>
      </c>
      <c r="X4637" s="2">
        <v>0</v>
      </c>
      <c r="Y4637" s="2">
        <v>17</v>
      </c>
      <c r="Z4637" s="2">
        <v>6</v>
      </c>
      <c r="AA4637" s="2">
        <v>122</v>
      </c>
      <c r="AB4637" s="2">
        <v>14</v>
      </c>
      <c r="AC4637" s="2">
        <v>1</v>
      </c>
      <c r="AD4637" s="2">
        <v>0</v>
      </c>
      <c r="AE4637" s="2">
        <v>0</v>
      </c>
      <c r="AF4637" s="2">
        <v>0</v>
      </c>
      <c r="AG4637" s="2">
        <v>43</v>
      </c>
      <c r="AH4637" s="2">
        <v>0</v>
      </c>
      <c r="AI4637" s="2">
        <v>1</v>
      </c>
      <c r="AJ4637" s="2">
        <v>1</v>
      </c>
      <c r="AK4637" s="2">
        <v>38</v>
      </c>
      <c r="AL4637" s="2">
        <v>0</v>
      </c>
      <c r="AM4637" s="2">
        <v>32</v>
      </c>
      <c r="AN4637" s="3">
        <f>IFERROR(K4637/J4637,"")</f>
        <v>0</v>
      </c>
      <c r="AO4637" s="3">
        <f>IFERROR(L4637/K4637,"")</f>
        <v>0</v>
      </c>
    </row>
    <row r="4638" spans="1:41">
      <c r="A4638" t="s">
        <v>6639</v>
      </c>
      <c r="D4638">
        <v>3000</v>
      </c>
      <c r="E4638" t="s">
        <v>587</v>
      </c>
      <c r="F4638" t="s">
        <v>6640</v>
      </c>
      <c r="I4638" t="b">
        <v>0</v>
      </c>
      <c r="J4638" s="2">
        <v>751</v>
      </c>
      <c r="K4638" s="2">
        <v>599</v>
      </c>
      <c r="L4638" s="2">
        <v>0</v>
      </c>
      <c r="M4638" s="2">
        <v>599</v>
      </c>
      <c r="N4638" s="2">
        <v>35</v>
      </c>
      <c r="O4638" s="2">
        <v>5</v>
      </c>
      <c r="P4638" s="2">
        <v>0</v>
      </c>
      <c r="Q4638" s="2">
        <v>0</v>
      </c>
      <c r="R4638" s="2">
        <v>0</v>
      </c>
      <c r="S4638" s="2">
        <v>0</v>
      </c>
      <c r="T4638" s="2">
        <v>94</v>
      </c>
      <c r="U4638" s="2">
        <v>0</v>
      </c>
      <c r="V4638" s="2">
        <v>0</v>
      </c>
      <c r="W4638" s="2">
        <v>0</v>
      </c>
      <c r="X4638" s="2">
        <v>0</v>
      </c>
      <c r="Y4638" s="2">
        <v>50</v>
      </c>
      <c r="Z4638" s="2">
        <v>7</v>
      </c>
      <c r="AA4638" s="2">
        <v>291</v>
      </c>
      <c r="AB4638" s="2">
        <v>8</v>
      </c>
      <c r="AC4638" s="2">
        <v>0</v>
      </c>
      <c r="AD4638" s="2">
        <v>0</v>
      </c>
      <c r="AE4638" s="2">
        <v>0</v>
      </c>
      <c r="AF4638" s="2">
        <v>0</v>
      </c>
      <c r="AG4638" s="2">
        <v>31</v>
      </c>
      <c r="AH4638" s="2">
        <v>0</v>
      </c>
      <c r="AI4638" s="2">
        <v>0</v>
      </c>
      <c r="AJ4638" s="2">
        <v>7</v>
      </c>
      <c r="AK4638" s="2">
        <v>31</v>
      </c>
      <c r="AL4638" s="2">
        <v>0</v>
      </c>
      <c r="AM4638" s="2">
        <v>40</v>
      </c>
      <c r="AN4638" s="3">
        <f>IFERROR(K4638/J4638,"")</f>
        <v>0</v>
      </c>
      <c r="AO4638" s="3">
        <f>IFERROR(L4638/K4638,"")</f>
        <v>0</v>
      </c>
    </row>
    <row r="4639" spans="1:41">
      <c r="A4639" t="s">
        <v>6641</v>
      </c>
      <c r="D4639">
        <v>3000</v>
      </c>
      <c r="E4639" t="s">
        <v>587</v>
      </c>
      <c r="F4639" t="s">
        <v>6642</v>
      </c>
      <c r="I4639" t="b">
        <v>0</v>
      </c>
      <c r="J4639" s="2">
        <v>521</v>
      </c>
      <c r="K4639" s="2">
        <v>450</v>
      </c>
      <c r="L4639" s="2">
        <v>9</v>
      </c>
      <c r="M4639" s="2">
        <v>441</v>
      </c>
      <c r="N4639" s="2">
        <v>1</v>
      </c>
      <c r="O4639" s="2">
        <v>255</v>
      </c>
      <c r="P4639" s="2">
        <v>0</v>
      </c>
      <c r="Q4639" s="2">
        <v>0</v>
      </c>
      <c r="R4639" s="2">
        <v>0</v>
      </c>
      <c r="S4639" s="2">
        <v>0</v>
      </c>
      <c r="T4639" s="2">
        <v>4</v>
      </c>
      <c r="U4639" s="2">
        <v>0</v>
      </c>
      <c r="V4639" s="2">
        <v>0</v>
      </c>
      <c r="W4639" s="2">
        <v>0</v>
      </c>
      <c r="X4639" s="2">
        <v>0</v>
      </c>
      <c r="Y4639" s="2">
        <v>1</v>
      </c>
      <c r="Z4639" s="2">
        <v>0</v>
      </c>
      <c r="AA4639" s="2">
        <v>6</v>
      </c>
      <c r="AB4639" s="2">
        <v>0</v>
      </c>
      <c r="AC4639" s="2">
        <v>0</v>
      </c>
      <c r="AD4639" s="2">
        <v>0</v>
      </c>
      <c r="AE4639" s="2">
        <v>0</v>
      </c>
      <c r="AF4639" s="2">
        <v>0</v>
      </c>
      <c r="AG4639" s="2">
        <v>0</v>
      </c>
      <c r="AH4639" s="2">
        <v>0</v>
      </c>
      <c r="AI4639" s="2">
        <v>0</v>
      </c>
      <c r="AJ4639" s="2">
        <v>2</v>
      </c>
      <c r="AK4639" s="2">
        <v>27</v>
      </c>
      <c r="AL4639" s="2">
        <v>1</v>
      </c>
      <c r="AM4639" s="2">
        <v>144</v>
      </c>
      <c r="AN4639" s="3">
        <f>IFERROR(K4639/J4639,"")</f>
        <v>0</v>
      </c>
      <c r="AO4639" s="3">
        <f>IFERROR(L4639/K4639,"")</f>
        <v>0</v>
      </c>
    </row>
    <row r="4640" spans="1:41">
      <c r="A4640" t="s">
        <v>6643</v>
      </c>
      <c r="D4640">
        <v>3000</v>
      </c>
      <c r="E4640" t="s">
        <v>587</v>
      </c>
      <c r="F4640" t="s">
        <v>6644</v>
      </c>
      <c r="I4640" t="b">
        <v>0</v>
      </c>
      <c r="J4640" s="2">
        <v>511</v>
      </c>
      <c r="K4640" s="2">
        <v>390</v>
      </c>
      <c r="L4640" s="2">
        <v>14</v>
      </c>
      <c r="M4640" s="2">
        <v>376</v>
      </c>
      <c r="N4640" s="2">
        <v>0</v>
      </c>
      <c r="O4640" s="2">
        <v>273</v>
      </c>
      <c r="P4640" s="2">
        <v>0</v>
      </c>
      <c r="Q4640" s="2">
        <v>0</v>
      </c>
      <c r="R4640" s="2">
        <v>0</v>
      </c>
      <c r="S4640" s="2">
        <v>0</v>
      </c>
      <c r="T4640" s="2">
        <v>3</v>
      </c>
      <c r="U4640" s="2">
        <v>0</v>
      </c>
      <c r="V4640" s="2">
        <v>0</v>
      </c>
      <c r="W4640" s="2">
        <v>0</v>
      </c>
      <c r="X4640" s="2">
        <v>0</v>
      </c>
      <c r="Y4640" s="2">
        <v>1</v>
      </c>
      <c r="Z4640" s="2">
        <v>0</v>
      </c>
      <c r="AA4640" s="2">
        <v>8</v>
      </c>
      <c r="AB4640" s="2">
        <v>0</v>
      </c>
      <c r="AC4640" s="2">
        <v>0</v>
      </c>
      <c r="AD4640" s="2">
        <v>0</v>
      </c>
      <c r="AE4640" s="2">
        <v>0</v>
      </c>
      <c r="AF4640" s="2">
        <v>0</v>
      </c>
      <c r="AG4640" s="2">
        <v>0</v>
      </c>
      <c r="AH4640" s="2">
        <v>0</v>
      </c>
      <c r="AI4640" s="2">
        <v>1</v>
      </c>
      <c r="AJ4640" s="2">
        <v>1</v>
      </c>
      <c r="AK4640" s="2">
        <v>16</v>
      </c>
      <c r="AL4640" s="2">
        <v>0</v>
      </c>
      <c r="AM4640" s="2">
        <v>73</v>
      </c>
      <c r="AN4640" s="3">
        <f>IFERROR(K4640/J4640,"")</f>
        <v>0</v>
      </c>
      <c r="AO4640" s="3">
        <f>IFERROR(L4640/K4640,"")</f>
        <v>0</v>
      </c>
    </row>
    <row r="4641" spans="1:41">
      <c r="A4641" t="s">
        <v>6645</v>
      </c>
      <c r="D4641">
        <v>3000</v>
      </c>
      <c r="E4641" t="s">
        <v>587</v>
      </c>
      <c r="F4641" t="s">
        <v>6646</v>
      </c>
      <c r="I4641" t="b">
        <v>0</v>
      </c>
      <c r="J4641" s="2">
        <v>619</v>
      </c>
      <c r="K4641" s="2">
        <v>503</v>
      </c>
      <c r="L4641" s="2">
        <v>5</v>
      </c>
      <c r="M4641" s="2">
        <v>498</v>
      </c>
      <c r="N4641" s="2">
        <v>25</v>
      </c>
      <c r="O4641" s="2">
        <v>3</v>
      </c>
      <c r="P4641" s="2">
        <v>0</v>
      </c>
      <c r="Q4641" s="2">
        <v>0</v>
      </c>
      <c r="R4641" s="2">
        <v>0</v>
      </c>
      <c r="S4641" s="2">
        <v>0</v>
      </c>
      <c r="T4641" s="2">
        <v>72</v>
      </c>
      <c r="U4641" s="2">
        <v>0</v>
      </c>
      <c r="V4641" s="2">
        <v>0</v>
      </c>
      <c r="W4641" s="2">
        <v>0</v>
      </c>
      <c r="X4641" s="2">
        <v>0</v>
      </c>
      <c r="Y4641" s="2">
        <v>40</v>
      </c>
      <c r="Z4641" s="2">
        <v>10</v>
      </c>
      <c r="AA4641" s="2">
        <v>250</v>
      </c>
      <c r="AB4641" s="2">
        <v>4</v>
      </c>
      <c r="AC4641" s="2">
        <v>0</v>
      </c>
      <c r="AD4641" s="2">
        <v>0</v>
      </c>
      <c r="AE4641" s="2">
        <v>0</v>
      </c>
      <c r="AF4641" s="2">
        <v>0</v>
      </c>
      <c r="AG4641" s="2">
        <v>9</v>
      </c>
      <c r="AH4641" s="2">
        <v>0</v>
      </c>
      <c r="AI4641" s="2">
        <v>0</v>
      </c>
      <c r="AJ4641" s="2">
        <v>3</v>
      </c>
      <c r="AK4641" s="2">
        <v>53</v>
      </c>
      <c r="AL4641" s="2">
        <v>0</v>
      </c>
      <c r="AM4641" s="2">
        <v>29</v>
      </c>
      <c r="AN4641" s="3">
        <f>IFERROR(K4641/J4641,"")</f>
        <v>0</v>
      </c>
      <c r="AO4641" s="3">
        <f>IFERROR(L4641/K4641,"")</f>
        <v>0</v>
      </c>
    </row>
    <row r="4642" spans="1:41">
      <c r="A4642" t="s">
        <v>6647</v>
      </c>
      <c r="D4642">
        <v>3000</v>
      </c>
      <c r="E4642" t="s">
        <v>587</v>
      </c>
      <c r="F4642" t="s">
        <v>6648</v>
      </c>
      <c r="I4642" t="b">
        <v>0</v>
      </c>
      <c r="J4642" s="2">
        <v>709</v>
      </c>
      <c r="K4642" s="2">
        <v>576</v>
      </c>
      <c r="L4642" s="2">
        <v>0</v>
      </c>
      <c r="M4642" s="2">
        <v>576</v>
      </c>
      <c r="N4642" s="2">
        <v>33</v>
      </c>
      <c r="O4642" s="2">
        <v>8</v>
      </c>
      <c r="P4642" s="2">
        <v>0</v>
      </c>
      <c r="Q4642" s="2">
        <v>0</v>
      </c>
      <c r="R4642" s="2">
        <v>0</v>
      </c>
      <c r="S4642" s="2">
        <v>0</v>
      </c>
      <c r="T4642" s="2">
        <v>76</v>
      </c>
      <c r="U4642" s="2">
        <v>0</v>
      </c>
      <c r="V4642" s="2">
        <v>0</v>
      </c>
      <c r="W4642" s="2">
        <v>0</v>
      </c>
      <c r="X4642" s="2">
        <v>0</v>
      </c>
      <c r="Y4642" s="2">
        <v>31</v>
      </c>
      <c r="Z4642" s="2">
        <v>7</v>
      </c>
      <c r="AA4642" s="2">
        <v>255</v>
      </c>
      <c r="AB4642" s="2">
        <v>4</v>
      </c>
      <c r="AC4642" s="2">
        <v>0</v>
      </c>
      <c r="AD4642" s="2">
        <v>0</v>
      </c>
      <c r="AE4642" s="2">
        <v>0</v>
      </c>
      <c r="AF4642" s="2">
        <v>0</v>
      </c>
      <c r="AG4642" s="2">
        <v>22</v>
      </c>
      <c r="AH4642" s="2">
        <v>0</v>
      </c>
      <c r="AI4642" s="2">
        <v>1</v>
      </c>
      <c r="AJ4642" s="2">
        <v>1</v>
      </c>
      <c r="AK4642" s="2">
        <v>81</v>
      </c>
      <c r="AL4642" s="2">
        <v>0</v>
      </c>
      <c r="AM4642" s="2">
        <v>57</v>
      </c>
      <c r="AN4642" s="3">
        <f>IFERROR(K4642/J4642,"")</f>
        <v>0</v>
      </c>
      <c r="AO4642" s="3">
        <f>IFERROR(L4642/K4642,"")</f>
        <v>0</v>
      </c>
    </row>
    <row r="4643" spans="1:41">
      <c r="A4643" t="s">
        <v>6649</v>
      </c>
      <c r="D4643">
        <v>3000</v>
      </c>
      <c r="E4643" t="s">
        <v>587</v>
      </c>
      <c r="F4643" t="s">
        <v>6650</v>
      </c>
      <c r="I4643" t="b">
        <v>0</v>
      </c>
      <c r="J4643" s="2">
        <v>444</v>
      </c>
      <c r="K4643" s="2">
        <v>378</v>
      </c>
      <c r="L4643" s="2">
        <v>3</v>
      </c>
      <c r="M4643" s="2">
        <v>375</v>
      </c>
      <c r="N4643" s="2">
        <v>21</v>
      </c>
      <c r="O4643" s="2">
        <v>76</v>
      </c>
      <c r="P4643" s="2">
        <v>1</v>
      </c>
      <c r="Q4643" s="2">
        <v>0</v>
      </c>
      <c r="R4643" s="2">
        <v>0</v>
      </c>
      <c r="S4643" s="2">
        <v>0</v>
      </c>
      <c r="T4643" s="2">
        <v>31</v>
      </c>
      <c r="U4643" s="2">
        <v>0</v>
      </c>
      <c r="V4643" s="2">
        <v>0</v>
      </c>
      <c r="W4643" s="2">
        <v>0</v>
      </c>
      <c r="X4643" s="2">
        <v>0</v>
      </c>
      <c r="Y4643" s="2">
        <v>18</v>
      </c>
      <c r="Z4643" s="2">
        <v>0</v>
      </c>
      <c r="AA4643" s="2">
        <v>98</v>
      </c>
      <c r="AB4643" s="2">
        <v>3</v>
      </c>
      <c r="AC4643" s="2">
        <v>1</v>
      </c>
      <c r="AD4643" s="2">
        <v>0</v>
      </c>
      <c r="AE4643" s="2">
        <v>0</v>
      </c>
      <c r="AF4643" s="2">
        <v>0</v>
      </c>
      <c r="AG4643" s="2">
        <v>9</v>
      </c>
      <c r="AH4643" s="2">
        <v>0</v>
      </c>
      <c r="AI4643" s="2">
        <v>0</v>
      </c>
      <c r="AJ4643" s="2">
        <v>1</v>
      </c>
      <c r="AK4643" s="2">
        <v>31</v>
      </c>
      <c r="AL4643" s="2">
        <v>0</v>
      </c>
      <c r="AM4643" s="2">
        <v>85</v>
      </c>
      <c r="AN4643" s="3">
        <f>IFERROR(K4643/J4643,"")</f>
        <v>0</v>
      </c>
      <c r="AO4643" s="3">
        <f>IFERROR(L4643/K4643,"")</f>
        <v>0</v>
      </c>
    </row>
    <row r="4644" spans="1:41">
      <c r="A4644" t="s">
        <v>6651</v>
      </c>
      <c r="D4644">
        <v>3000</v>
      </c>
      <c r="E4644" t="s">
        <v>587</v>
      </c>
      <c r="F4644" t="s">
        <v>6652</v>
      </c>
      <c r="I4644" t="b">
        <v>0</v>
      </c>
      <c r="J4644" s="2">
        <v>744</v>
      </c>
      <c r="K4644" s="2">
        <v>620</v>
      </c>
      <c r="L4644" s="2">
        <v>4</v>
      </c>
      <c r="M4644" s="2">
        <v>616</v>
      </c>
      <c r="N4644" s="2">
        <v>104</v>
      </c>
      <c r="O4644" s="2">
        <v>3</v>
      </c>
      <c r="P4644" s="2">
        <v>0</v>
      </c>
      <c r="Q4644" s="2">
        <v>0</v>
      </c>
      <c r="R4644" s="2">
        <v>0</v>
      </c>
      <c r="S4644" s="2">
        <v>0</v>
      </c>
      <c r="T4644" s="2">
        <v>55</v>
      </c>
      <c r="U4644" s="2">
        <v>0</v>
      </c>
      <c r="V4644" s="2">
        <v>0</v>
      </c>
      <c r="W4644" s="2">
        <v>0</v>
      </c>
      <c r="X4644" s="2">
        <v>0</v>
      </c>
      <c r="Y4644" s="2">
        <v>42</v>
      </c>
      <c r="Z4644" s="2">
        <v>13</v>
      </c>
      <c r="AA4644" s="2">
        <v>258</v>
      </c>
      <c r="AB4644" s="2">
        <v>27</v>
      </c>
      <c r="AC4644" s="2">
        <v>1</v>
      </c>
      <c r="AD4644" s="2">
        <v>0</v>
      </c>
      <c r="AE4644" s="2">
        <v>0</v>
      </c>
      <c r="AF4644" s="2">
        <v>0</v>
      </c>
      <c r="AG4644" s="2">
        <v>82</v>
      </c>
      <c r="AH4644" s="2">
        <v>0</v>
      </c>
      <c r="AI4644" s="2">
        <v>1</v>
      </c>
      <c r="AJ4644" s="2">
        <v>2</v>
      </c>
      <c r="AK4644" s="2">
        <v>14</v>
      </c>
      <c r="AL4644" s="2">
        <v>0</v>
      </c>
      <c r="AM4644" s="2">
        <v>14</v>
      </c>
      <c r="AN4644" s="3">
        <f>IFERROR(K4644/J4644,"")</f>
        <v>0</v>
      </c>
      <c r="AO4644" s="3">
        <f>IFERROR(L4644/K4644,"")</f>
        <v>0</v>
      </c>
    </row>
    <row r="4645" spans="1:41">
      <c r="A4645" t="s">
        <v>6653</v>
      </c>
      <c r="D4645">
        <v>3000</v>
      </c>
      <c r="E4645" t="s">
        <v>587</v>
      </c>
      <c r="F4645" t="s">
        <v>6654</v>
      </c>
      <c r="I4645" t="b">
        <v>0</v>
      </c>
      <c r="J4645" s="2">
        <v>483</v>
      </c>
      <c r="K4645" s="2">
        <v>355</v>
      </c>
      <c r="L4645" s="2">
        <v>2</v>
      </c>
      <c r="M4645" s="2">
        <v>353</v>
      </c>
      <c r="N4645" s="2">
        <v>23</v>
      </c>
      <c r="O4645" s="2">
        <v>2</v>
      </c>
      <c r="P4645" s="2">
        <v>4</v>
      </c>
      <c r="Q4645" s="2">
        <v>0</v>
      </c>
      <c r="R4645" s="2">
        <v>0</v>
      </c>
      <c r="S4645" s="2">
        <v>0</v>
      </c>
      <c r="T4645" s="2">
        <v>48</v>
      </c>
      <c r="U4645" s="2">
        <v>0</v>
      </c>
      <c r="V4645" s="2">
        <v>0</v>
      </c>
      <c r="W4645" s="2">
        <v>0</v>
      </c>
      <c r="X4645" s="2">
        <v>0</v>
      </c>
      <c r="Y4645" s="2">
        <v>36</v>
      </c>
      <c r="Z4645" s="2">
        <v>8</v>
      </c>
      <c r="AA4645" s="2">
        <v>158</v>
      </c>
      <c r="AB4645" s="2">
        <v>4</v>
      </c>
      <c r="AC4645" s="2">
        <v>0</v>
      </c>
      <c r="AD4645" s="2">
        <v>0</v>
      </c>
      <c r="AE4645" s="2">
        <v>0</v>
      </c>
      <c r="AF4645" s="2">
        <v>1</v>
      </c>
      <c r="AG4645" s="2">
        <v>31</v>
      </c>
      <c r="AH4645" s="2">
        <v>0</v>
      </c>
      <c r="AI4645" s="2">
        <v>0</v>
      </c>
      <c r="AJ4645" s="2">
        <v>1</v>
      </c>
      <c r="AK4645" s="2">
        <v>17</v>
      </c>
      <c r="AL4645" s="2">
        <v>0</v>
      </c>
      <c r="AM4645" s="2">
        <v>20</v>
      </c>
      <c r="AN4645" s="3">
        <f>IFERROR(K4645/J4645,"")</f>
        <v>0</v>
      </c>
      <c r="AO4645" s="3">
        <f>IFERROR(L4645/K4645,"")</f>
        <v>0</v>
      </c>
    </row>
    <row r="4646" spans="1:41">
      <c r="A4646" t="s">
        <v>6655</v>
      </c>
      <c r="D4646">
        <v>3000</v>
      </c>
      <c r="E4646" t="s">
        <v>587</v>
      </c>
      <c r="F4646" t="s">
        <v>6656</v>
      </c>
      <c r="I4646" t="b">
        <v>0</v>
      </c>
      <c r="J4646" s="2">
        <v>559</v>
      </c>
      <c r="K4646" s="2">
        <v>488</v>
      </c>
      <c r="L4646" s="2">
        <v>5</v>
      </c>
      <c r="M4646" s="2">
        <v>483</v>
      </c>
      <c r="N4646" s="2">
        <v>2</v>
      </c>
      <c r="O4646" s="2">
        <v>155</v>
      </c>
      <c r="P4646" s="2">
        <v>0</v>
      </c>
      <c r="Q4646" s="2">
        <v>0</v>
      </c>
      <c r="R4646" s="2">
        <v>0</v>
      </c>
      <c r="S4646" s="2">
        <v>0</v>
      </c>
      <c r="T4646" s="2">
        <v>4</v>
      </c>
      <c r="U4646" s="2">
        <v>0</v>
      </c>
      <c r="V4646" s="2">
        <v>0</v>
      </c>
      <c r="W4646" s="2">
        <v>0</v>
      </c>
      <c r="X4646" s="2">
        <v>0</v>
      </c>
      <c r="Y4646" s="2">
        <v>0</v>
      </c>
      <c r="Z4646" s="2">
        <v>0</v>
      </c>
      <c r="AA4646" s="2">
        <v>5</v>
      </c>
      <c r="AB4646" s="2">
        <v>0</v>
      </c>
      <c r="AC4646" s="2">
        <v>0</v>
      </c>
      <c r="AD4646" s="2">
        <v>0</v>
      </c>
      <c r="AE4646" s="2">
        <v>0</v>
      </c>
      <c r="AF4646" s="2">
        <v>0</v>
      </c>
      <c r="AG4646" s="2">
        <v>1</v>
      </c>
      <c r="AH4646" s="2">
        <v>0</v>
      </c>
      <c r="AI4646" s="2">
        <v>0</v>
      </c>
      <c r="AJ4646" s="2">
        <v>0</v>
      </c>
      <c r="AK4646" s="2">
        <v>62</v>
      </c>
      <c r="AL4646" s="2">
        <v>0</v>
      </c>
      <c r="AM4646" s="2">
        <v>254</v>
      </c>
      <c r="AN4646" s="3">
        <f>IFERROR(K4646/J4646,"")</f>
        <v>0</v>
      </c>
      <c r="AO4646" s="3">
        <f>IFERROR(L4646/K4646,"")</f>
        <v>0</v>
      </c>
    </row>
    <row r="4647" spans="1:41">
      <c r="A4647" t="s">
        <v>6657</v>
      </c>
      <c r="D4647">
        <v>3000</v>
      </c>
      <c r="E4647" t="s">
        <v>587</v>
      </c>
      <c r="F4647" t="s">
        <v>6658</v>
      </c>
      <c r="I4647" t="b">
        <v>0</v>
      </c>
      <c r="J4647" s="2">
        <v>704</v>
      </c>
      <c r="K4647" s="2">
        <v>639</v>
      </c>
      <c r="L4647" s="2">
        <v>18</v>
      </c>
      <c r="M4647" s="2">
        <v>621</v>
      </c>
      <c r="N4647" s="2">
        <v>0</v>
      </c>
      <c r="O4647" s="2">
        <v>385</v>
      </c>
      <c r="P4647" s="2">
        <v>0</v>
      </c>
      <c r="Q4647" s="2">
        <v>0</v>
      </c>
      <c r="R4647" s="2">
        <v>0</v>
      </c>
      <c r="S4647" s="2">
        <v>0</v>
      </c>
      <c r="T4647" s="2">
        <v>2</v>
      </c>
      <c r="U4647" s="2">
        <v>0</v>
      </c>
      <c r="V4647" s="2">
        <v>0</v>
      </c>
      <c r="W4647" s="2">
        <v>0</v>
      </c>
      <c r="X4647" s="2">
        <v>0</v>
      </c>
      <c r="Y4647" s="2">
        <v>1</v>
      </c>
      <c r="Z4647" s="2">
        <v>1</v>
      </c>
      <c r="AA4647" s="2">
        <v>4</v>
      </c>
      <c r="AB4647" s="2">
        <v>1</v>
      </c>
      <c r="AC4647" s="2">
        <v>0</v>
      </c>
      <c r="AD4647" s="2">
        <v>0</v>
      </c>
      <c r="AE4647" s="2">
        <v>1</v>
      </c>
      <c r="AF4647" s="2">
        <v>0</v>
      </c>
      <c r="AG4647" s="2">
        <v>0</v>
      </c>
      <c r="AH4647" s="2">
        <v>0</v>
      </c>
      <c r="AI4647" s="2">
        <v>0</v>
      </c>
      <c r="AJ4647" s="2">
        <v>0</v>
      </c>
      <c r="AK4647" s="2">
        <v>46</v>
      </c>
      <c r="AL4647" s="2">
        <v>0</v>
      </c>
      <c r="AM4647" s="2">
        <v>180</v>
      </c>
      <c r="AN4647" s="3">
        <f>IFERROR(K4647/J4647,"")</f>
        <v>0</v>
      </c>
      <c r="AO4647" s="3">
        <f>IFERROR(L4647/K4647,"")</f>
        <v>0</v>
      </c>
    </row>
    <row r="4648" spans="1:41">
      <c r="A4648" t="s">
        <v>6659</v>
      </c>
      <c r="D4648">
        <v>3000</v>
      </c>
      <c r="E4648" t="s">
        <v>587</v>
      </c>
      <c r="F4648" t="s">
        <v>6660</v>
      </c>
      <c r="I4648" t="b">
        <v>0</v>
      </c>
      <c r="J4648" s="2">
        <v>748</v>
      </c>
      <c r="K4648" s="2">
        <v>609</v>
      </c>
      <c r="L4648" s="2">
        <v>17</v>
      </c>
      <c r="M4648" s="2">
        <v>592</v>
      </c>
      <c r="N4648" s="2">
        <v>2</v>
      </c>
      <c r="O4648" s="2">
        <v>337</v>
      </c>
      <c r="P4648" s="2">
        <v>0</v>
      </c>
      <c r="Q4648" s="2">
        <v>0</v>
      </c>
      <c r="R4648" s="2">
        <v>0</v>
      </c>
      <c r="S4648" s="2">
        <v>0</v>
      </c>
      <c r="T4648" s="2">
        <v>5</v>
      </c>
      <c r="U4648" s="2">
        <v>0</v>
      </c>
      <c r="V4648" s="2">
        <v>0</v>
      </c>
      <c r="W4648" s="2">
        <v>0</v>
      </c>
      <c r="X4648" s="2">
        <v>0</v>
      </c>
      <c r="Y4648" s="2">
        <v>1</v>
      </c>
      <c r="Z4648" s="2">
        <v>0</v>
      </c>
      <c r="AA4648" s="2">
        <v>17</v>
      </c>
      <c r="AB4648" s="2">
        <v>1</v>
      </c>
      <c r="AC4648" s="2">
        <v>0</v>
      </c>
      <c r="AD4648" s="2">
        <v>0</v>
      </c>
      <c r="AE4648" s="2">
        <v>1</v>
      </c>
      <c r="AF4648" s="2">
        <v>0</v>
      </c>
      <c r="AG4648" s="2">
        <v>0</v>
      </c>
      <c r="AH4648" s="2">
        <v>0</v>
      </c>
      <c r="AI4648" s="2">
        <v>0</v>
      </c>
      <c r="AJ4648" s="2">
        <v>1</v>
      </c>
      <c r="AK4648" s="2">
        <v>69</v>
      </c>
      <c r="AL4648" s="2">
        <v>0</v>
      </c>
      <c r="AM4648" s="2">
        <v>158</v>
      </c>
      <c r="AN4648" s="3">
        <f>IFERROR(K4648/J4648,"")</f>
        <v>0</v>
      </c>
      <c r="AO4648" s="3">
        <f>IFERROR(L4648/K4648,"")</f>
        <v>0</v>
      </c>
    </row>
    <row r="4649" spans="1:41">
      <c r="A4649" t="s">
        <v>6661</v>
      </c>
      <c r="D4649">
        <v>3000</v>
      </c>
      <c r="E4649" t="s">
        <v>587</v>
      </c>
      <c r="F4649" t="s">
        <v>6662</v>
      </c>
      <c r="I4649" t="b">
        <v>0</v>
      </c>
      <c r="J4649" s="2">
        <v>505</v>
      </c>
      <c r="K4649" s="2">
        <v>333</v>
      </c>
      <c r="L4649" s="2">
        <v>4</v>
      </c>
      <c r="M4649" s="2">
        <v>329</v>
      </c>
      <c r="N4649" s="2">
        <v>1</v>
      </c>
      <c r="O4649" s="2">
        <v>273</v>
      </c>
      <c r="P4649" s="2">
        <v>0</v>
      </c>
      <c r="Q4649" s="2">
        <v>0</v>
      </c>
      <c r="R4649" s="2">
        <v>0</v>
      </c>
      <c r="S4649" s="2">
        <v>0</v>
      </c>
      <c r="T4649" s="2">
        <v>2</v>
      </c>
      <c r="U4649" s="2">
        <v>0</v>
      </c>
      <c r="V4649" s="2">
        <v>0</v>
      </c>
      <c r="W4649" s="2">
        <v>0</v>
      </c>
      <c r="X4649" s="2">
        <v>0</v>
      </c>
      <c r="Y4649" s="2">
        <v>0</v>
      </c>
      <c r="Z4649" s="2">
        <v>1</v>
      </c>
      <c r="AA4649" s="2">
        <v>4</v>
      </c>
      <c r="AB4649" s="2">
        <v>1</v>
      </c>
      <c r="AC4649" s="2">
        <v>0</v>
      </c>
      <c r="AD4649" s="2">
        <v>0</v>
      </c>
      <c r="AE4649" s="2">
        <v>0</v>
      </c>
      <c r="AF4649" s="2">
        <v>0</v>
      </c>
      <c r="AG4649" s="2">
        <v>0</v>
      </c>
      <c r="AH4649" s="2">
        <v>0</v>
      </c>
      <c r="AI4649" s="2">
        <v>0</v>
      </c>
      <c r="AJ4649" s="2">
        <v>0</v>
      </c>
      <c r="AK4649" s="2">
        <v>19</v>
      </c>
      <c r="AL4649" s="2">
        <v>0</v>
      </c>
      <c r="AM4649" s="2">
        <v>28</v>
      </c>
      <c r="AN4649" s="3">
        <f>IFERROR(K4649/J4649,"")</f>
        <v>0</v>
      </c>
      <c r="AO4649" s="3">
        <f>IFERROR(L4649/K4649,"")</f>
        <v>0</v>
      </c>
    </row>
    <row r="4650" spans="1:41">
      <c r="A4650" t="s">
        <v>6663</v>
      </c>
      <c r="D4650">
        <v>3000</v>
      </c>
      <c r="E4650" t="s">
        <v>587</v>
      </c>
      <c r="F4650" t="s">
        <v>6664</v>
      </c>
      <c r="I4650" t="b">
        <v>0</v>
      </c>
      <c r="J4650" s="2">
        <v>702</v>
      </c>
      <c r="K4650" s="2">
        <v>600</v>
      </c>
      <c r="L4650" s="2">
        <v>21</v>
      </c>
      <c r="M4650" s="2">
        <v>579</v>
      </c>
      <c r="N4650" s="2">
        <v>1</v>
      </c>
      <c r="O4650" s="2">
        <v>442</v>
      </c>
      <c r="P4650" s="2">
        <v>0</v>
      </c>
      <c r="Q4650" s="2">
        <v>0</v>
      </c>
      <c r="R4650" s="2">
        <v>0</v>
      </c>
      <c r="S4650" s="2">
        <v>0</v>
      </c>
      <c r="T4650" s="2">
        <v>5</v>
      </c>
      <c r="U4650" s="2">
        <v>0</v>
      </c>
      <c r="V4650" s="2">
        <v>0</v>
      </c>
      <c r="W4650" s="2">
        <v>0</v>
      </c>
      <c r="X4650" s="2">
        <v>0</v>
      </c>
      <c r="Y4650" s="2">
        <v>2</v>
      </c>
      <c r="Z4650" s="2">
        <v>1</v>
      </c>
      <c r="AA4650" s="2">
        <v>15</v>
      </c>
      <c r="AB4650" s="2">
        <v>0</v>
      </c>
      <c r="AC4650" s="2">
        <v>0</v>
      </c>
      <c r="AD4650" s="2">
        <v>0</v>
      </c>
      <c r="AE4650" s="2">
        <v>0</v>
      </c>
      <c r="AF4650" s="2">
        <v>0</v>
      </c>
      <c r="AG4650" s="2">
        <v>1</v>
      </c>
      <c r="AH4650" s="2">
        <v>0</v>
      </c>
      <c r="AI4650" s="2">
        <v>0</v>
      </c>
      <c r="AJ4650" s="2">
        <v>0</v>
      </c>
      <c r="AK4650" s="2">
        <v>24</v>
      </c>
      <c r="AL4650" s="2">
        <v>0</v>
      </c>
      <c r="AM4650" s="2">
        <v>88</v>
      </c>
      <c r="AN4650" s="3">
        <f>IFERROR(K4650/J4650,"")</f>
        <v>0</v>
      </c>
      <c r="AO4650" s="3">
        <f>IFERROR(L4650/K4650,"")</f>
        <v>0</v>
      </c>
    </row>
    <row r="4651" spans="1:41">
      <c r="A4651" t="s">
        <v>6665</v>
      </c>
      <c r="D4651">
        <v>3000</v>
      </c>
      <c r="E4651" t="s">
        <v>587</v>
      </c>
      <c r="F4651" t="s">
        <v>6666</v>
      </c>
      <c r="I4651" t="b">
        <v>0</v>
      </c>
      <c r="J4651" s="2">
        <v>490</v>
      </c>
      <c r="K4651" s="2">
        <v>419</v>
      </c>
      <c r="L4651" s="2">
        <v>12</v>
      </c>
      <c r="M4651" s="2">
        <v>407</v>
      </c>
      <c r="N4651" s="2">
        <v>2</v>
      </c>
      <c r="O4651" s="2">
        <v>261</v>
      </c>
      <c r="P4651" s="2">
        <v>0</v>
      </c>
      <c r="Q4651" s="2">
        <v>0</v>
      </c>
      <c r="R4651" s="2">
        <v>0</v>
      </c>
      <c r="S4651" s="2">
        <v>0</v>
      </c>
      <c r="T4651" s="2">
        <v>4</v>
      </c>
      <c r="U4651" s="2">
        <v>0</v>
      </c>
      <c r="V4651" s="2">
        <v>0</v>
      </c>
      <c r="W4651" s="2">
        <v>0</v>
      </c>
      <c r="X4651" s="2">
        <v>0</v>
      </c>
      <c r="Y4651" s="2">
        <v>1</v>
      </c>
      <c r="Z4651" s="2">
        <v>0</v>
      </c>
      <c r="AA4651" s="2">
        <v>5</v>
      </c>
      <c r="AB4651" s="2">
        <v>0</v>
      </c>
      <c r="AC4651" s="2">
        <v>0</v>
      </c>
      <c r="AD4651" s="2">
        <v>0</v>
      </c>
      <c r="AE4651" s="2">
        <v>0</v>
      </c>
      <c r="AF4651" s="2">
        <v>0</v>
      </c>
      <c r="AG4651" s="2">
        <v>0</v>
      </c>
      <c r="AH4651" s="2">
        <v>0</v>
      </c>
      <c r="AI4651" s="2">
        <v>1</v>
      </c>
      <c r="AJ4651" s="2">
        <v>0</v>
      </c>
      <c r="AK4651" s="2">
        <v>29</v>
      </c>
      <c r="AL4651" s="2">
        <v>0</v>
      </c>
      <c r="AM4651" s="2">
        <v>104</v>
      </c>
      <c r="AN4651" s="3">
        <f>IFERROR(K4651/J4651,"")</f>
        <v>0</v>
      </c>
      <c r="AO4651" s="3">
        <f>IFERROR(L4651/K4651,"")</f>
        <v>0</v>
      </c>
    </row>
    <row r="4652" spans="1:41">
      <c r="A4652" t="s">
        <v>6667</v>
      </c>
      <c r="D4652">
        <v>3000</v>
      </c>
      <c r="E4652" t="s">
        <v>587</v>
      </c>
      <c r="F4652" t="s">
        <v>6668</v>
      </c>
      <c r="I4652" t="b">
        <v>0</v>
      </c>
      <c r="J4652" s="2">
        <v>739</v>
      </c>
      <c r="K4652" s="2">
        <v>626</v>
      </c>
      <c r="L4652" s="2">
        <v>10</v>
      </c>
      <c r="M4652" s="2">
        <v>616</v>
      </c>
      <c r="N4652" s="2">
        <v>0</v>
      </c>
      <c r="O4652" s="2">
        <v>100</v>
      </c>
      <c r="P4652" s="2">
        <v>0</v>
      </c>
      <c r="Q4652" s="2">
        <v>0</v>
      </c>
      <c r="R4652" s="2">
        <v>0</v>
      </c>
      <c r="S4652" s="2">
        <v>0</v>
      </c>
      <c r="T4652" s="2">
        <v>66</v>
      </c>
      <c r="U4652" s="2">
        <v>0</v>
      </c>
      <c r="V4652" s="2">
        <v>0</v>
      </c>
      <c r="W4652" s="2">
        <v>0</v>
      </c>
      <c r="X4652" s="2">
        <v>0</v>
      </c>
      <c r="Y4652" s="2">
        <v>1</v>
      </c>
      <c r="Z4652" s="2">
        <v>0</v>
      </c>
      <c r="AA4652" s="2">
        <v>27</v>
      </c>
      <c r="AB4652" s="2">
        <v>0</v>
      </c>
      <c r="AC4652" s="2">
        <v>0</v>
      </c>
      <c r="AD4652" s="2">
        <v>0</v>
      </c>
      <c r="AE4652" s="2">
        <v>0</v>
      </c>
      <c r="AF4652" s="2">
        <v>0</v>
      </c>
      <c r="AG4652" s="2">
        <v>0</v>
      </c>
      <c r="AH4652" s="2">
        <v>0</v>
      </c>
      <c r="AI4652" s="2">
        <v>0</v>
      </c>
      <c r="AJ4652" s="2">
        <v>1</v>
      </c>
      <c r="AK4652" s="2">
        <v>104</v>
      </c>
      <c r="AL4652" s="2">
        <v>0</v>
      </c>
      <c r="AM4652" s="2">
        <v>317</v>
      </c>
      <c r="AN4652" s="3">
        <f>IFERROR(K4652/J4652,"")</f>
        <v>0</v>
      </c>
      <c r="AO4652" s="3">
        <f>IFERROR(L4652/K4652,"")</f>
        <v>0</v>
      </c>
    </row>
    <row r="4653" spans="1:41">
      <c r="A4653" t="s">
        <v>6669</v>
      </c>
      <c r="D4653">
        <v>3000</v>
      </c>
      <c r="E4653" t="s">
        <v>587</v>
      </c>
      <c r="F4653" t="s">
        <v>6670</v>
      </c>
      <c r="I4653" t="b">
        <v>0</v>
      </c>
      <c r="J4653" s="2">
        <v>476</v>
      </c>
      <c r="K4653" s="2">
        <v>417</v>
      </c>
      <c r="L4653" s="2">
        <v>10</v>
      </c>
      <c r="M4653" s="2">
        <v>407</v>
      </c>
      <c r="N4653" s="2">
        <v>0</v>
      </c>
      <c r="O4653" s="2">
        <v>268</v>
      </c>
      <c r="P4653" s="2">
        <v>0</v>
      </c>
      <c r="Q4653" s="2">
        <v>0</v>
      </c>
      <c r="R4653" s="2">
        <v>0</v>
      </c>
      <c r="S4653" s="2">
        <v>0</v>
      </c>
      <c r="T4653" s="2">
        <v>0</v>
      </c>
      <c r="U4653" s="2">
        <v>0</v>
      </c>
      <c r="V4653" s="2">
        <v>0</v>
      </c>
      <c r="W4653" s="2">
        <v>0</v>
      </c>
      <c r="X4653" s="2">
        <v>0</v>
      </c>
      <c r="Y4653" s="2">
        <v>0</v>
      </c>
      <c r="Z4653" s="2">
        <v>1</v>
      </c>
      <c r="AA4653" s="2">
        <v>1</v>
      </c>
      <c r="AB4653" s="2">
        <v>0</v>
      </c>
      <c r="AC4653" s="2">
        <v>0</v>
      </c>
      <c r="AD4653" s="2">
        <v>0</v>
      </c>
      <c r="AE4653" s="2">
        <v>0</v>
      </c>
      <c r="AF4653" s="2">
        <v>0</v>
      </c>
      <c r="AG4653" s="2">
        <v>1</v>
      </c>
      <c r="AH4653" s="2">
        <v>0</v>
      </c>
      <c r="AI4653" s="2">
        <v>0</v>
      </c>
      <c r="AJ4653" s="2">
        <v>1</v>
      </c>
      <c r="AK4653" s="2">
        <v>33</v>
      </c>
      <c r="AL4653" s="2">
        <v>0</v>
      </c>
      <c r="AM4653" s="2">
        <v>102</v>
      </c>
      <c r="AN4653" s="3">
        <f>IFERROR(K4653/J4653,"")</f>
        <v>0</v>
      </c>
      <c r="AO4653" s="3">
        <f>IFERROR(L4653/K4653,"")</f>
        <v>0</v>
      </c>
    </row>
    <row r="4654" spans="1:41">
      <c r="A4654" t="s">
        <v>6671</v>
      </c>
      <c r="D4654">
        <v>3000</v>
      </c>
      <c r="E4654" t="s">
        <v>587</v>
      </c>
      <c r="F4654" t="s">
        <v>6672</v>
      </c>
      <c r="I4654" t="b">
        <v>0</v>
      </c>
      <c r="J4654" s="2">
        <v>546</v>
      </c>
      <c r="K4654" s="2">
        <v>418</v>
      </c>
      <c r="L4654" s="2">
        <v>7</v>
      </c>
      <c r="M4654" s="2">
        <v>411</v>
      </c>
      <c r="N4654" s="2">
        <v>1</v>
      </c>
      <c r="O4654" s="2">
        <v>195</v>
      </c>
      <c r="P4654" s="2">
        <v>0</v>
      </c>
      <c r="Q4654" s="2">
        <v>0</v>
      </c>
      <c r="R4654" s="2">
        <v>0</v>
      </c>
      <c r="S4654" s="2">
        <v>0</v>
      </c>
      <c r="T4654" s="2">
        <v>15</v>
      </c>
      <c r="U4654" s="2">
        <v>0</v>
      </c>
      <c r="V4654" s="2">
        <v>0</v>
      </c>
      <c r="W4654" s="2">
        <v>0</v>
      </c>
      <c r="X4654" s="2">
        <v>0</v>
      </c>
      <c r="Y4654" s="2">
        <v>0</v>
      </c>
      <c r="Z4654" s="2">
        <v>0</v>
      </c>
      <c r="AA4654" s="2">
        <v>16</v>
      </c>
      <c r="AB4654" s="2">
        <v>0</v>
      </c>
      <c r="AC4654" s="2">
        <v>0</v>
      </c>
      <c r="AD4654" s="2">
        <v>0</v>
      </c>
      <c r="AE4654" s="2">
        <v>0</v>
      </c>
      <c r="AF4654" s="2">
        <v>0</v>
      </c>
      <c r="AG4654" s="2">
        <v>0</v>
      </c>
      <c r="AH4654" s="2">
        <v>0</v>
      </c>
      <c r="AI4654" s="2">
        <v>0</v>
      </c>
      <c r="AJ4654" s="2">
        <v>0</v>
      </c>
      <c r="AK4654" s="2">
        <v>151</v>
      </c>
      <c r="AL4654" s="2">
        <v>0</v>
      </c>
      <c r="AM4654" s="2">
        <v>33</v>
      </c>
      <c r="AN4654" s="3">
        <f>IFERROR(K4654/J4654,"")</f>
        <v>0</v>
      </c>
      <c r="AO4654" s="3">
        <f>IFERROR(L4654/K4654,"")</f>
        <v>0</v>
      </c>
    </row>
    <row r="4655" spans="1:41">
      <c r="A4655" t="s">
        <v>6673</v>
      </c>
      <c r="D4655">
        <v>3000</v>
      </c>
      <c r="E4655" t="s">
        <v>587</v>
      </c>
      <c r="F4655" t="s">
        <v>6674</v>
      </c>
      <c r="I4655" t="b">
        <v>0</v>
      </c>
      <c r="J4655" s="2">
        <v>711</v>
      </c>
      <c r="K4655" s="2">
        <v>616</v>
      </c>
      <c r="L4655" s="2">
        <v>24</v>
      </c>
      <c r="M4655" s="2">
        <v>592</v>
      </c>
      <c r="N4655" s="2">
        <v>0</v>
      </c>
      <c r="O4655" s="2">
        <v>460</v>
      </c>
      <c r="P4655" s="2">
        <v>0</v>
      </c>
      <c r="Q4655" s="2">
        <v>0</v>
      </c>
      <c r="R4655" s="2">
        <v>0</v>
      </c>
      <c r="S4655" s="2">
        <v>0</v>
      </c>
      <c r="T4655" s="2">
        <v>0</v>
      </c>
      <c r="U4655" s="2">
        <v>0</v>
      </c>
      <c r="V4655" s="2">
        <v>0</v>
      </c>
      <c r="W4655" s="2">
        <v>0</v>
      </c>
      <c r="X4655" s="2">
        <v>0</v>
      </c>
      <c r="Y4655" s="2">
        <v>0</v>
      </c>
      <c r="Z4655" s="2">
        <v>1</v>
      </c>
      <c r="AA4655" s="2">
        <v>3</v>
      </c>
      <c r="AB4655" s="2">
        <v>2</v>
      </c>
      <c r="AC4655" s="2">
        <v>0</v>
      </c>
      <c r="AD4655" s="2">
        <v>0</v>
      </c>
      <c r="AE4655" s="2">
        <v>0</v>
      </c>
      <c r="AF4655" s="2">
        <v>0</v>
      </c>
      <c r="AG4655" s="2">
        <v>0</v>
      </c>
      <c r="AH4655" s="2">
        <v>0</v>
      </c>
      <c r="AI4655" s="2">
        <v>0</v>
      </c>
      <c r="AJ4655" s="2">
        <v>0</v>
      </c>
      <c r="AK4655" s="2">
        <v>32</v>
      </c>
      <c r="AL4655" s="2">
        <v>0</v>
      </c>
      <c r="AM4655" s="2">
        <v>94</v>
      </c>
      <c r="AN4655" s="3">
        <f>IFERROR(K4655/J4655,"")</f>
        <v>0</v>
      </c>
      <c r="AO4655" s="3">
        <f>IFERROR(L4655/K4655,"")</f>
        <v>0</v>
      </c>
    </row>
    <row r="4656" spans="1:41">
      <c r="A4656" t="s">
        <v>6675</v>
      </c>
      <c r="D4656">
        <v>3000</v>
      </c>
      <c r="E4656" t="s">
        <v>587</v>
      </c>
      <c r="F4656" t="s">
        <v>6676</v>
      </c>
      <c r="I4656" t="b">
        <v>0</v>
      </c>
      <c r="J4656" s="2">
        <v>605</v>
      </c>
      <c r="K4656" s="2">
        <v>536</v>
      </c>
      <c r="L4656" s="2">
        <v>12</v>
      </c>
      <c r="M4656" s="2">
        <v>524</v>
      </c>
      <c r="N4656" s="2">
        <v>1</v>
      </c>
      <c r="O4656" s="2">
        <v>238</v>
      </c>
      <c r="P4656" s="2">
        <v>1</v>
      </c>
      <c r="Q4656" s="2">
        <v>0</v>
      </c>
      <c r="R4656" s="2">
        <v>0</v>
      </c>
      <c r="S4656" s="2">
        <v>0</v>
      </c>
      <c r="T4656" s="2">
        <v>4</v>
      </c>
      <c r="U4656" s="2">
        <v>0</v>
      </c>
      <c r="V4656" s="2">
        <v>0</v>
      </c>
      <c r="W4656" s="2">
        <v>0</v>
      </c>
      <c r="X4656" s="2">
        <v>0</v>
      </c>
      <c r="Y4656" s="2">
        <v>2</v>
      </c>
      <c r="Z4656" s="2">
        <v>0</v>
      </c>
      <c r="AA4656" s="2">
        <v>11</v>
      </c>
      <c r="AB4656" s="2">
        <v>0</v>
      </c>
      <c r="AC4656" s="2">
        <v>1</v>
      </c>
      <c r="AD4656" s="2">
        <v>0</v>
      </c>
      <c r="AE4656" s="2">
        <v>0</v>
      </c>
      <c r="AF4656" s="2">
        <v>0</v>
      </c>
      <c r="AG4656" s="2">
        <v>1</v>
      </c>
      <c r="AH4656" s="2">
        <v>0</v>
      </c>
      <c r="AI4656" s="2">
        <v>1</v>
      </c>
      <c r="AJ4656" s="2">
        <v>1</v>
      </c>
      <c r="AK4656" s="2">
        <v>60</v>
      </c>
      <c r="AL4656" s="2">
        <v>1</v>
      </c>
      <c r="AM4656" s="2">
        <v>202</v>
      </c>
      <c r="AN4656" s="3">
        <f>IFERROR(K4656/J4656,"")</f>
        <v>0</v>
      </c>
      <c r="AO4656" s="3">
        <f>IFERROR(L4656/K4656,"")</f>
        <v>0</v>
      </c>
    </row>
    <row r="4657" spans="1:41">
      <c r="A4657" t="s">
        <v>6677</v>
      </c>
      <c r="D4657">
        <v>3000</v>
      </c>
      <c r="E4657" t="s">
        <v>587</v>
      </c>
      <c r="F4657" t="s">
        <v>6678</v>
      </c>
      <c r="I4657" t="b">
        <v>0</v>
      </c>
      <c r="J4657" s="2">
        <v>666</v>
      </c>
      <c r="K4657" s="2">
        <v>584</v>
      </c>
      <c r="L4657" s="2">
        <v>15</v>
      </c>
      <c r="M4657" s="2">
        <v>569</v>
      </c>
      <c r="N4657" s="2">
        <v>3</v>
      </c>
      <c r="O4657" s="2">
        <v>486</v>
      </c>
      <c r="P4657" s="2">
        <v>0</v>
      </c>
      <c r="Q4657" s="2">
        <v>0</v>
      </c>
      <c r="R4657" s="2">
        <v>0</v>
      </c>
      <c r="S4657" s="2">
        <v>0</v>
      </c>
      <c r="T4657" s="2">
        <v>2</v>
      </c>
      <c r="U4657" s="2">
        <v>0</v>
      </c>
      <c r="V4657" s="2">
        <v>0</v>
      </c>
      <c r="W4657" s="2">
        <v>0</v>
      </c>
      <c r="X4657" s="2">
        <v>0</v>
      </c>
      <c r="Y4657" s="2">
        <v>0</v>
      </c>
      <c r="Z4657" s="2">
        <v>0</v>
      </c>
      <c r="AA4657" s="2">
        <v>2</v>
      </c>
      <c r="AB4657" s="2">
        <v>0</v>
      </c>
      <c r="AC4657" s="2">
        <v>0</v>
      </c>
      <c r="AD4657" s="2">
        <v>0</v>
      </c>
      <c r="AE4657" s="2">
        <v>0</v>
      </c>
      <c r="AF4657" s="2">
        <v>0</v>
      </c>
      <c r="AG4657" s="2">
        <v>0</v>
      </c>
      <c r="AH4657" s="2">
        <v>0</v>
      </c>
      <c r="AI4657" s="2">
        <v>0</v>
      </c>
      <c r="AJ4657" s="2">
        <v>1</v>
      </c>
      <c r="AK4657" s="2">
        <v>19</v>
      </c>
      <c r="AL4657" s="2">
        <v>0</v>
      </c>
      <c r="AM4657" s="2">
        <v>56</v>
      </c>
      <c r="AN4657" s="3">
        <f>IFERROR(K4657/J4657,"")</f>
        <v>0</v>
      </c>
      <c r="AO4657" s="3">
        <f>IFERROR(L4657/K4657,"")</f>
        <v>0</v>
      </c>
    </row>
    <row r="4658" spans="1:41">
      <c r="A4658" t="s">
        <v>6679</v>
      </c>
      <c r="D4658">
        <v>3000</v>
      </c>
      <c r="E4658" t="s">
        <v>587</v>
      </c>
      <c r="F4658" t="s">
        <v>6680</v>
      </c>
      <c r="I4658" t="b">
        <v>0</v>
      </c>
      <c r="J4658" s="2">
        <v>728</v>
      </c>
      <c r="K4658" s="2">
        <v>624</v>
      </c>
      <c r="L4658" s="2">
        <v>15</v>
      </c>
      <c r="M4658" s="2">
        <v>609</v>
      </c>
      <c r="N4658" s="2">
        <v>0</v>
      </c>
      <c r="O4658" s="2">
        <v>348</v>
      </c>
      <c r="P4658" s="2">
        <v>0</v>
      </c>
      <c r="Q4658" s="2">
        <v>0</v>
      </c>
      <c r="R4658" s="2">
        <v>0</v>
      </c>
      <c r="S4658" s="2">
        <v>0</v>
      </c>
      <c r="T4658" s="2">
        <v>4</v>
      </c>
      <c r="U4658" s="2">
        <v>0</v>
      </c>
      <c r="V4658" s="2">
        <v>0</v>
      </c>
      <c r="W4658" s="2">
        <v>0</v>
      </c>
      <c r="X4658" s="2">
        <v>0</v>
      </c>
      <c r="Y4658" s="2">
        <v>2</v>
      </c>
      <c r="Z4658" s="2">
        <v>1</v>
      </c>
      <c r="AA4658" s="2">
        <v>14</v>
      </c>
      <c r="AB4658" s="2">
        <v>0</v>
      </c>
      <c r="AC4658" s="2">
        <v>1</v>
      </c>
      <c r="AD4658" s="2">
        <v>1</v>
      </c>
      <c r="AE4658" s="2">
        <v>0</v>
      </c>
      <c r="AF4658" s="2">
        <v>0</v>
      </c>
      <c r="AG4658" s="2">
        <v>0</v>
      </c>
      <c r="AH4658" s="2">
        <v>0</v>
      </c>
      <c r="AI4658" s="2">
        <v>1</v>
      </c>
      <c r="AJ4658" s="2">
        <v>1</v>
      </c>
      <c r="AK4658" s="2">
        <v>65</v>
      </c>
      <c r="AL4658" s="2">
        <v>0</v>
      </c>
      <c r="AM4658" s="2">
        <v>171</v>
      </c>
      <c r="AN4658" s="3">
        <f>IFERROR(K4658/J4658,"")</f>
        <v>0</v>
      </c>
      <c r="AO4658" s="3">
        <f>IFERROR(L4658/K4658,"")</f>
        <v>0</v>
      </c>
    </row>
    <row r="4659" spans="1:41">
      <c r="A4659" t="s">
        <v>6681</v>
      </c>
      <c r="D4659">
        <v>3000</v>
      </c>
      <c r="E4659" t="s">
        <v>587</v>
      </c>
      <c r="F4659" t="s">
        <v>6682</v>
      </c>
      <c r="I4659" t="b">
        <v>0</v>
      </c>
      <c r="J4659" s="2">
        <v>380</v>
      </c>
      <c r="K4659" s="2">
        <v>237</v>
      </c>
      <c r="L4659" s="2">
        <v>1</v>
      </c>
      <c r="M4659" s="2">
        <v>236</v>
      </c>
      <c r="N4659" s="2">
        <v>38</v>
      </c>
      <c r="O4659" s="2">
        <v>9</v>
      </c>
      <c r="P4659" s="2">
        <v>3</v>
      </c>
      <c r="Q4659" s="2">
        <v>0</v>
      </c>
      <c r="R4659" s="2">
        <v>0</v>
      </c>
      <c r="S4659" s="2">
        <v>0</v>
      </c>
      <c r="T4659" s="2">
        <v>27</v>
      </c>
      <c r="U4659" s="2">
        <v>0</v>
      </c>
      <c r="V4659" s="2">
        <v>0</v>
      </c>
      <c r="W4659" s="2">
        <v>0</v>
      </c>
      <c r="X4659" s="2">
        <v>0</v>
      </c>
      <c r="Y4659" s="2">
        <v>15</v>
      </c>
      <c r="Z4659" s="2">
        <v>2</v>
      </c>
      <c r="AA4659" s="2">
        <v>59</v>
      </c>
      <c r="AB4659" s="2">
        <v>28</v>
      </c>
      <c r="AC4659" s="2">
        <v>0</v>
      </c>
      <c r="AD4659" s="2">
        <v>0</v>
      </c>
      <c r="AE4659" s="2">
        <v>1</v>
      </c>
      <c r="AF4659" s="2">
        <v>0</v>
      </c>
      <c r="AG4659" s="2">
        <v>10</v>
      </c>
      <c r="AH4659" s="2">
        <v>0</v>
      </c>
      <c r="AI4659" s="2">
        <v>0</v>
      </c>
      <c r="AJ4659" s="2">
        <v>7</v>
      </c>
      <c r="AK4659" s="2">
        <v>22</v>
      </c>
      <c r="AL4659" s="2">
        <v>0</v>
      </c>
      <c r="AM4659" s="2">
        <v>15</v>
      </c>
      <c r="AN4659" s="3">
        <f>IFERROR(K4659/J4659,"")</f>
        <v>0</v>
      </c>
      <c r="AO4659" s="3">
        <f>IFERROR(L4659/K4659,"")</f>
        <v>0</v>
      </c>
    </row>
    <row r="4660" spans="1:41">
      <c r="A4660" t="s">
        <v>6683</v>
      </c>
      <c r="D4660">
        <v>3000</v>
      </c>
      <c r="E4660" t="s">
        <v>587</v>
      </c>
      <c r="F4660" t="s">
        <v>6684</v>
      </c>
      <c r="I4660" t="b">
        <v>0</v>
      </c>
      <c r="J4660" s="2">
        <v>296</v>
      </c>
      <c r="K4660" s="2">
        <v>210</v>
      </c>
      <c r="L4660" s="2">
        <v>0</v>
      </c>
      <c r="M4660" s="2">
        <v>210</v>
      </c>
      <c r="N4660" s="2">
        <v>54</v>
      </c>
      <c r="O4660" s="2">
        <v>5</v>
      </c>
      <c r="P4660" s="2">
        <v>1</v>
      </c>
      <c r="Q4660" s="2">
        <v>0</v>
      </c>
      <c r="R4660" s="2">
        <v>0</v>
      </c>
      <c r="S4660" s="2">
        <v>0</v>
      </c>
      <c r="T4660" s="2">
        <v>7</v>
      </c>
      <c r="U4660" s="2">
        <v>0</v>
      </c>
      <c r="V4660" s="2">
        <v>0</v>
      </c>
      <c r="W4660" s="2">
        <v>0</v>
      </c>
      <c r="X4660" s="2">
        <v>0</v>
      </c>
      <c r="Y4660" s="2">
        <v>16</v>
      </c>
      <c r="Z4660" s="2">
        <v>2</v>
      </c>
      <c r="AA4660" s="2">
        <v>65</v>
      </c>
      <c r="AB4660" s="2">
        <v>37</v>
      </c>
      <c r="AC4660" s="2">
        <v>0</v>
      </c>
      <c r="AD4660" s="2">
        <v>0</v>
      </c>
      <c r="AE4660" s="2">
        <v>0</v>
      </c>
      <c r="AF4660" s="2">
        <v>0</v>
      </c>
      <c r="AG4660" s="2">
        <v>17</v>
      </c>
      <c r="AH4660" s="2">
        <v>0</v>
      </c>
      <c r="AI4660" s="2">
        <v>0</v>
      </c>
      <c r="AJ4660" s="2">
        <v>0</v>
      </c>
      <c r="AK4660" s="2">
        <v>3</v>
      </c>
      <c r="AL4660" s="2">
        <v>0</v>
      </c>
      <c r="AM4660" s="2">
        <v>3</v>
      </c>
      <c r="AN4660" s="3">
        <f>IFERROR(K4660/J4660,"")</f>
        <v>0</v>
      </c>
      <c r="AO4660" s="3">
        <f>IFERROR(L4660/K4660,"")</f>
        <v>0</v>
      </c>
    </row>
    <row r="4661" spans="1:41">
      <c r="A4661" t="s">
        <v>6685</v>
      </c>
      <c r="D4661">
        <v>3000</v>
      </c>
      <c r="E4661" t="s">
        <v>587</v>
      </c>
      <c r="F4661" t="s">
        <v>6686</v>
      </c>
      <c r="I4661" t="b">
        <v>0</v>
      </c>
      <c r="J4661" s="2">
        <v>465</v>
      </c>
      <c r="K4661" s="2">
        <v>336</v>
      </c>
      <c r="L4661" s="2">
        <v>0</v>
      </c>
      <c r="M4661" s="2">
        <v>336</v>
      </c>
      <c r="N4661" s="2">
        <v>36</v>
      </c>
      <c r="O4661" s="2">
        <v>2</v>
      </c>
      <c r="P4661" s="2">
        <v>1</v>
      </c>
      <c r="Q4661" s="2">
        <v>0</v>
      </c>
      <c r="R4661" s="2">
        <v>0</v>
      </c>
      <c r="S4661" s="2">
        <v>0</v>
      </c>
      <c r="T4661" s="2">
        <v>24</v>
      </c>
      <c r="U4661" s="2">
        <v>0</v>
      </c>
      <c r="V4661" s="2">
        <v>0</v>
      </c>
      <c r="W4661" s="2">
        <v>0</v>
      </c>
      <c r="X4661" s="2">
        <v>0</v>
      </c>
      <c r="Y4661" s="2">
        <v>39</v>
      </c>
      <c r="Z4661" s="2">
        <v>4</v>
      </c>
      <c r="AA4661" s="2">
        <v>145</v>
      </c>
      <c r="AB4661" s="2">
        <v>15</v>
      </c>
      <c r="AC4661" s="2">
        <v>0</v>
      </c>
      <c r="AD4661" s="2">
        <v>0</v>
      </c>
      <c r="AE4661" s="2">
        <v>0</v>
      </c>
      <c r="AF4661" s="2">
        <v>0</v>
      </c>
      <c r="AG4661" s="2">
        <v>21</v>
      </c>
      <c r="AH4661" s="2">
        <v>0</v>
      </c>
      <c r="AI4661" s="2">
        <v>0</v>
      </c>
      <c r="AJ4661" s="2">
        <v>4</v>
      </c>
      <c r="AK4661" s="2">
        <v>25</v>
      </c>
      <c r="AL4661" s="2">
        <v>0</v>
      </c>
      <c r="AM4661" s="2">
        <v>20</v>
      </c>
      <c r="AN4661" s="3">
        <f>IFERROR(K4661/J4661,"")</f>
        <v>0</v>
      </c>
      <c r="AO4661" s="3">
        <f>IFERROR(L4661/K4661,"")</f>
        <v>0</v>
      </c>
    </row>
    <row r="4662" spans="1:41">
      <c r="A4662" t="s">
        <v>6687</v>
      </c>
      <c r="D4662">
        <v>3000</v>
      </c>
      <c r="E4662" t="s">
        <v>587</v>
      </c>
      <c r="F4662" t="s">
        <v>6688</v>
      </c>
      <c r="I4662" t="b">
        <v>0</v>
      </c>
      <c r="J4662" s="2">
        <v>403</v>
      </c>
      <c r="K4662" s="2">
        <v>314</v>
      </c>
      <c r="L4662" s="2">
        <v>2</v>
      </c>
      <c r="M4662" s="2">
        <v>312</v>
      </c>
      <c r="N4662" s="2">
        <v>108</v>
      </c>
      <c r="O4662" s="2">
        <v>1</v>
      </c>
      <c r="P4662" s="2">
        <v>0</v>
      </c>
      <c r="Q4662" s="2">
        <v>0</v>
      </c>
      <c r="R4662" s="2">
        <v>0</v>
      </c>
      <c r="S4662" s="2">
        <v>0</v>
      </c>
      <c r="T4662" s="2">
        <v>16</v>
      </c>
      <c r="U4662" s="2">
        <v>0</v>
      </c>
      <c r="V4662" s="2">
        <v>0</v>
      </c>
      <c r="W4662" s="2">
        <v>0</v>
      </c>
      <c r="X4662" s="2">
        <v>0</v>
      </c>
      <c r="Y4662" s="2">
        <v>18</v>
      </c>
      <c r="Z4662" s="2">
        <v>8</v>
      </c>
      <c r="AA4662" s="2">
        <v>58</v>
      </c>
      <c r="AB4662" s="2">
        <v>53</v>
      </c>
      <c r="AC4662" s="2">
        <v>0</v>
      </c>
      <c r="AD4662" s="2">
        <v>0</v>
      </c>
      <c r="AE4662" s="2">
        <v>0</v>
      </c>
      <c r="AF4662" s="2">
        <v>0</v>
      </c>
      <c r="AG4662" s="2">
        <v>36</v>
      </c>
      <c r="AH4662" s="2">
        <v>0</v>
      </c>
      <c r="AI4662" s="2">
        <v>0</v>
      </c>
      <c r="AJ4662" s="2">
        <v>2</v>
      </c>
      <c r="AK4662" s="2">
        <v>6</v>
      </c>
      <c r="AL4662" s="2">
        <v>0</v>
      </c>
      <c r="AM4662" s="2">
        <v>6</v>
      </c>
      <c r="AN4662" s="3">
        <f>IFERROR(K4662/J4662,"")</f>
        <v>0</v>
      </c>
      <c r="AO4662" s="3">
        <f>IFERROR(L4662/K4662,"")</f>
        <v>0</v>
      </c>
    </row>
    <row r="4663" spans="1:41">
      <c r="A4663" t="s">
        <v>6689</v>
      </c>
      <c r="D4663">
        <v>3000</v>
      </c>
      <c r="E4663" t="s">
        <v>587</v>
      </c>
      <c r="F4663" t="s">
        <v>6690</v>
      </c>
      <c r="I4663" t="b">
        <v>0</v>
      </c>
      <c r="J4663" s="2">
        <v>517</v>
      </c>
      <c r="K4663" s="2">
        <v>375</v>
      </c>
      <c r="L4663" s="2">
        <v>4</v>
      </c>
      <c r="M4663" s="2">
        <v>371</v>
      </c>
      <c r="N4663" s="2">
        <v>121</v>
      </c>
      <c r="O4663" s="2">
        <v>4</v>
      </c>
      <c r="P4663" s="2">
        <v>0</v>
      </c>
      <c r="Q4663" s="2">
        <v>0</v>
      </c>
      <c r="R4663" s="2">
        <v>0</v>
      </c>
      <c r="S4663" s="2">
        <v>0</v>
      </c>
      <c r="T4663" s="2">
        <v>30</v>
      </c>
      <c r="U4663" s="2">
        <v>0</v>
      </c>
      <c r="V4663" s="2">
        <v>0</v>
      </c>
      <c r="W4663" s="2">
        <v>0</v>
      </c>
      <c r="X4663" s="2">
        <v>0</v>
      </c>
      <c r="Y4663" s="2">
        <v>21</v>
      </c>
      <c r="Z4663" s="2">
        <v>10</v>
      </c>
      <c r="AA4663" s="2">
        <v>86</v>
      </c>
      <c r="AB4663" s="2">
        <v>28</v>
      </c>
      <c r="AC4663" s="2">
        <v>0</v>
      </c>
      <c r="AD4663" s="2">
        <v>0</v>
      </c>
      <c r="AE4663" s="2">
        <v>0</v>
      </c>
      <c r="AF4663" s="2">
        <v>0</v>
      </c>
      <c r="AG4663" s="2">
        <v>55</v>
      </c>
      <c r="AH4663" s="2">
        <v>0</v>
      </c>
      <c r="AI4663" s="2">
        <v>0</v>
      </c>
      <c r="AJ4663" s="2">
        <v>4</v>
      </c>
      <c r="AK4663" s="2">
        <v>6</v>
      </c>
      <c r="AL4663" s="2">
        <v>0</v>
      </c>
      <c r="AM4663" s="2">
        <v>6</v>
      </c>
      <c r="AN4663" s="3">
        <f>IFERROR(K4663/J4663,"")</f>
        <v>0</v>
      </c>
      <c r="AO4663" s="3">
        <f>IFERROR(L4663/K4663,"")</f>
        <v>0</v>
      </c>
    </row>
    <row r="4664" spans="1:41">
      <c r="A4664" t="s">
        <v>6691</v>
      </c>
      <c r="D4664">
        <v>3000</v>
      </c>
      <c r="E4664" t="s">
        <v>587</v>
      </c>
      <c r="F4664" t="s">
        <v>6692</v>
      </c>
      <c r="I4664" t="b">
        <v>0</v>
      </c>
      <c r="J4664" s="2">
        <v>371</v>
      </c>
      <c r="K4664" s="2">
        <v>245</v>
      </c>
      <c r="L4664" s="2">
        <v>0</v>
      </c>
      <c r="M4664" s="2">
        <v>245</v>
      </c>
      <c r="N4664" s="2">
        <v>24</v>
      </c>
      <c r="O4664" s="2">
        <v>2</v>
      </c>
      <c r="P4664" s="2">
        <v>1</v>
      </c>
      <c r="Q4664" s="2">
        <v>0</v>
      </c>
      <c r="R4664" s="2">
        <v>0</v>
      </c>
      <c r="S4664" s="2">
        <v>0</v>
      </c>
      <c r="T4664" s="2">
        <v>20</v>
      </c>
      <c r="U4664" s="2">
        <v>0</v>
      </c>
      <c r="V4664" s="2">
        <v>0</v>
      </c>
      <c r="W4664" s="2">
        <v>0</v>
      </c>
      <c r="X4664" s="2">
        <v>0</v>
      </c>
      <c r="Y4664" s="2">
        <v>17</v>
      </c>
      <c r="Z4664" s="2">
        <v>1</v>
      </c>
      <c r="AA4664" s="2">
        <v>126</v>
      </c>
      <c r="AB4664" s="2">
        <v>3</v>
      </c>
      <c r="AC4664" s="2">
        <v>1</v>
      </c>
      <c r="AD4664" s="2">
        <v>0</v>
      </c>
      <c r="AE4664" s="2">
        <v>0</v>
      </c>
      <c r="AF4664" s="2">
        <v>0</v>
      </c>
      <c r="AG4664" s="2">
        <v>10</v>
      </c>
      <c r="AH4664" s="2">
        <v>0</v>
      </c>
      <c r="AI4664" s="2">
        <v>0</v>
      </c>
      <c r="AJ4664" s="2">
        <v>2</v>
      </c>
      <c r="AK4664" s="2">
        <v>9</v>
      </c>
      <c r="AL4664" s="2">
        <v>0</v>
      </c>
      <c r="AM4664" s="2">
        <v>29</v>
      </c>
      <c r="AN4664" s="3">
        <f>IFERROR(K4664/J4664,"")</f>
        <v>0</v>
      </c>
      <c r="AO4664" s="3">
        <f>IFERROR(L4664/K4664,"")</f>
        <v>0</v>
      </c>
    </row>
    <row r="4665" spans="1:41">
      <c r="A4665" t="s">
        <v>6693</v>
      </c>
      <c r="D4665">
        <v>3000</v>
      </c>
      <c r="E4665" t="s">
        <v>587</v>
      </c>
      <c r="F4665" t="s">
        <v>6694</v>
      </c>
      <c r="I4665" t="b">
        <v>0</v>
      </c>
      <c r="J4665" s="2">
        <v>513</v>
      </c>
      <c r="K4665" s="2">
        <v>393</v>
      </c>
      <c r="L4665" s="2">
        <v>5</v>
      </c>
      <c r="M4665" s="2">
        <v>388</v>
      </c>
      <c r="N4665" s="2">
        <v>33</v>
      </c>
      <c r="O4665" s="2">
        <v>3</v>
      </c>
      <c r="P4665" s="2">
        <v>1</v>
      </c>
      <c r="Q4665" s="2">
        <v>0</v>
      </c>
      <c r="R4665" s="2">
        <v>0</v>
      </c>
      <c r="S4665" s="2">
        <v>1</v>
      </c>
      <c r="T4665" s="2">
        <v>54</v>
      </c>
      <c r="U4665" s="2">
        <v>0</v>
      </c>
      <c r="V4665" s="2">
        <v>0</v>
      </c>
      <c r="W4665" s="2">
        <v>0</v>
      </c>
      <c r="X4665" s="2">
        <v>0</v>
      </c>
      <c r="Y4665" s="2">
        <v>25</v>
      </c>
      <c r="Z4665" s="2">
        <v>3</v>
      </c>
      <c r="AA4665" s="2">
        <v>201</v>
      </c>
      <c r="AB4665" s="2">
        <v>7</v>
      </c>
      <c r="AC4665" s="2">
        <v>2</v>
      </c>
      <c r="AD4665" s="2">
        <v>0</v>
      </c>
      <c r="AE4665" s="2">
        <v>0</v>
      </c>
      <c r="AF4665" s="2">
        <v>0</v>
      </c>
      <c r="AG4665" s="2">
        <v>25</v>
      </c>
      <c r="AH4665" s="2">
        <v>0</v>
      </c>
      <c r="AI4665" s="2">
        <v>0</v>
      </c>
      <c r="AJ4665" s="2">
        <v>0</v>
      </c>
      <c r="AK4665" s="2">
        <v>20</v>
      </c>
      <c r="AL4665" s="2">
        <v>0</v>
      </c>
      <c r="AM4665" s="2">
        <v>13</v>
      </c>
      <c r="AN4665" s="3">
        <f>IFERROR(K4665/J4665,"")</f>
        <v>0</v>
      </c>
      <c r="AO4665" s="3">
        <f>IFERROR(L4665/K4665,"")</f>
        <v>0</v>
      </c>
    </row>
    <row r="4666" spans="1:41">
      <c r="A4666" t="s">
        <v>6695</v>
      </c>
      <c r="D4666">
        <v>3000</v>
      </c>
      <c r="E4666" t="s">
        <v>587</v>
      </c>
      <c r="F4666" t="s">
        <v>6696</v>
      </c>
      <c r="I4666" t="b">
        <v>0</v>
      </c>
      <c r="J4666" s="2">
        <v>467</v>
      </c>
      <c r="K4666" s="2">
        <v>295</v>
      </c>
      <c r="L4666" s="2">
        <v>2</v>
      </c>
      <c r="M4666" s="2">
        <v>293</v>
      </c>
      <c r="N4666" s="2">
        <v>17</v>
      </c>
      <c r="O4666" s="2">
        <v>10</v>
      </c>
      <c r="P4666" s="2">
        <v>0</v>
      </c>
      <c r="Q4666" s="2">
        <v>0</v>
      </c>
      <c r="R4666" s="2">
        <v>0</v>
      </c>
      <c r="S4666" s="2">
        <v>0</v>
      </c>
      <c r="T4666" s="2">
        <v>24</v>
      </c>
      <c r="U4666" s="2">
        <v>0</v>
      </c>
      <c r="V4666" s="2">
        <v>0</v>
      </c>
      <c r="W4666" s="2">
        <v>0</v>
      </c>
      <c r="X4666" s="2">
        <v>0</v>
      </c>
      <c r="Y4666" s="2">
        <v>24</v>
      </c>
      <c r="Z4666" s="2">
        <v>29</v>
      </c>
      <c r="AA4666" s="2">
        <v>118</v>
      </c>
      <c r="AB4666" s="2">
        <v>8</v>
      </c>
      <c r="AC4666" s="2">
        <v>0</v>
      </c>
      <c r="AD4666" s="2">
        <v>0</v>
      </c>
      <c r="AE4666" s="2">
        <v>0</v>
      </c>
      <c r="AF4666" s="2">
        <v>0</v>
      </c>
      <c r="AG4666" s="2">
        <v>13</v>
      </c>
      <c r="AH4666" s="2">
        <v>0</v>
      </c>
      <c r="AI4666" s="2">
        <v>2</v>
      </c>
      <c r="AJ4666" s="2">
        <v>4</v>
      </c>
      <c r="AK4666" s="2">
        <v>10</v>
      </c>
      <c r="AL4666" s="2">
        <v>0</v>
      </c>
      <c r="AM4666" s="2">
        <v>34</v>
      </c>
      <c r="AN4666" s="3">
        <f>IFERROR(K4666/J4666,"")</f>
        <v>0</v>
      </c>
      <c r="AO4666" s="3">
        <f>IFERROR(L4666/K4666,"")</f>
        <v>0</v>
      </c>
    </row>
    <row r="4667" spans="1:41">
      <c r="A4667" t="s">
        <v>6697</v>
      </c>
      <c r="D4667">
        <v>3000</v>
      </c>
      <c r="E4667" t="s">
        <v>587</v>
      </c>
      <c r="F4667" t="s">
        <v>6698</v>
      </c>
      <c r="I4667" t="b">
        <v>0</v>
      </c>
      <c r="J4667" s="2">
        <v>485</v>
      </c>
      <c r="K4667" s="2">
        <v>312</v>
      </c>
      <c r="L4667" s="2">
        <v>5</v>
      </c>
      <c r="M4667" s="2">
        <v>307</v>
      </c>
      <c r="N4667" s="2">
        <v>17</v>
      </c>
      <c r="O4667" s="2">
        <v>2</v>
      </c>
      <c r="P4667" s="2">
        <v>0</v>
      </c>
      <c r="Q4667" s="2">
        <v>0</v>
      </c>
      <c r="R4667" s="2">
        <v>0</v>
      </c>
      <c r="S4667" s="2">
        <v>0</v>
      </c>
      <c r="T4667" s="2">
        <v>19</v>
      </c>
      <c r="U4667" s="2">
        <v>0</v>
      </c>
      <c r="V4667" s="2">
        <v>0</v>
      </c>
      <c r="W4667" s="2">
        <v>0</v>
      </c>
      <c r="X4667" s="2">
        <v>0</v>
      </c>
      <c r="Y4667" s="2">
        <v>14</v>
      </c>
      <c r="Z4667" s="2">
        <v>17</v>
      </c>
      <c r="AA4667" s="2">
        <v>158</v>
      </c>
      <c r="AB4667" s="2">
        <v>4</v>
      </c>
      <c r="AC4667" s="2">
        <v>0</v>
      </c>
      <c r="AD4667" s="2">
        <v>0</v>
      </c>
      <c r="AE4667" s="2">
        <v>0</v>
      </c>
      <c r="AF4667" s="2">
        <v>0</v>
      </c>
      <c r="AG4667" s="2">
        <v>20</v>
      </c>
      <c r="AH4667" s="2">
        <v>0</v>
      </c>
      <c r="AI4667" s="2">
        <v>0</v>
      </c>
      <c r="AJ4667" s="2">
        <v>2</v>
      </c>
      <c r="AK4667" s="2">
        <v>9</v>
      </c>
      <c r="AL4667" s="2">
        <v>0</v>
      </c>
      <c r="AM4667" s="2">
        <v>45</v>
      </c>
      <c r="AN4667" s="3">
        <f>IFERROR(K4667/J4667,"")</f>
        <v>0</v>
      </c>
      <c r="AO4667" s="3">
        <f>IFERROR(L4667/K4667,"")</f>
        <v>0</v>
      </c>
    </row>
    <row r="4668" spans="1:41">
      <c r="A4668" t="s">
        <v>6699</v>
      </c>
      <c r="D4668">
        <v>3000</v>
      </c>
      <c r="E4668" t="s">
        <v>587</v>
      </c>
      <c r="F4668" t="s">
        <v>6700</v>
      </c>
      <c r="I4668" t="b">
        <v>0</v>
      </c>
      <c r="J4668" s="2">
        <v>533</v>
      </c>
      <c r="K4668" s="2">
        <v>395</v>
      </c>
      <c r="L4668" s="2">
        <v>3</v>
      </c>
      <c r="M4668" s="2">
        <v>392</v>
      </c>
      <c r="N4668" s="2">
        <v>10</v>
      </c>
      <c r="O4668" s="2">
        <v>48</v>
      </c>
      <c r="P4668" s="2">
        <v>1</v>
      </c>
      <c r="Q4668" s="2">
        <v>0</v>
      </c>
      <c r="R4668" s="2">
        <v>0</v>
      </c>
      <c r="S4668" s="2">
        <v>0</v>
      </c>
      <c r="T4668" s="2">
        <v>145</v>
      </c>
      <c r="U4668" s="2">
        <v>0</v>
      </c>
      <c r="V4668" s="2">
        <v>0</v>
      </c>
      <c r="W4668" s="2">
        <v>0</v>
      </c>
      <c r="X4668" s="2">
        <v>0</v>
      </c>
      <c r="Y4668" s="2">
        <v>5</v>
      </c>
      <c r="Z4668" s="2">
        <v>0</v>
      </c>
      <c r="AA4668" s="2">
        <v>46</v>
      </c>
      <c r="AB4668" s="2">
        <v>4</v>
      </c>
      <c r="AC4668" s="2">
        <v>0</v>
      </c>
      <c r="AD4668" s="2">
        <v>0</v>
      </c>
      <c r="AE4668" s="2">
        <v>0</v>
      </c>
      <c r="AF4668" s="2">
        <v>0</v>
      </c>
      <c r="AG4668" s="2">
        <v>2</v>
      </c>
      <c r="AH4668" s="2">
        <v>0</v>
      </c>
      <c r="AI4668" s="2">
        <v>1</v>
      </c>
      <c r="AJ4668" s="2">
        <v>1</v>
      </c>
      <c r="AK4668" s="2">
        <v>116</v>
      </c>
      <c r="AL4668" s="2">
        <v>0</v>
      </c>
      <c r="AM4668" s="2">
        <v>13</v>
      </c>
      <c r="AN4668" s="3">
        <f>IFERROR(K4668/J4668,"")</f>
        <v>0</v>
      </c>
      <c r="AO4668" s="3">
        <f>IFERROR(L4668/K4668,"")</f>
        <v>0</v>
      </c>
    </row>
    <row r="4669" spans="1:41">
      <c r="A4669" t="s">
        <v>6701</v>
      </c>
      <c r="D4669">
        <v>3000</v>
      </c>
      <c r="E4669" t="s">
        <v>587</v>
      </c>
      <c r="F4669" t="s">
        <v>6702</v>
      </c>
      <c r="I4669" t="b">
        <v>0</v>
      </c>
      <c r="J4669" s="2">
        <v>662</v>
      </c>
      <c r="K4669" s="2">
        <v>465</v>
      </c>
      <c r="L4669" s="2">
        <v>4</v>
      </c>
      <c r="M4669" s="2">
        <v>461</v>
      </c>
      <c r="N4669" s="2">
        <v>76</v>
      </c>
      <c r="O4669" s="2">
        <v>13</v>
      </c>
      <c r="P4669" s="2">
        <v>0</v>
      </c>
      <c r="Q4669" s="2">
        <v>0</v>
      </c>
      <c r="R4669" s="2">
        <v>0</v>
      </c>
      <c r="S4669" s="2">
        <v>0</v>
      </c>
      <c r="T4669" s="2">
        <v>23</v>
      </c>
      <c r="U4669" s="2">
        <v>0</v>
      </c>
      <c r="V4669" s="2">
        <v>0</v>
      </c>
      <c r="W4669" s="2">
        <v>0</v>
      </c>
      <c r="X4669" s="2">
        <v>0</v>
      </c>
      <c r="Y4669" s="2">
        <v>40</v>
      </c>
      <c r="Z4669" s="2">
        <v>14</v>
      </c>
      <c r="AA4669" s="2">
        <v>181</v>
      </c>
      <c r="AB4669" s="2">
        <v>20</v>
      </c>
      <c r="AC4669" s="2">
        <v>0</v>
      </c>
      <c r="AD4669" s="2">
        <v>0</v>
      </c>
      <c r="AE4669" s="2">
        <v>0</v>
      </c>
      <c r="AF4669" s="2">
        <v>1</v>
      </c>
      <c r="AG4669" s="2">
        <v>48</v>
      </c>
      <c r="AH4669" s="2">
        <v>0</v>
      </c>
      <c r="AI4669" s="2">
        <v>0</v>
      </c>
      <c r="AJ4669" s="2">
        <v>4</v>
      </c>
      <c r="AK4669" s="2">
        <v>13</v>
      </c>
      <c r="AL4669" s="2">
        <v>0</v>
      </c>
      <c r="AM4669" s="2">
        <v>28</v>
      </c>
      <c r="AN4669" s="3">
        <f>IFERROR(K4669/J4669,"")</f>
        <v>0</v>
      </c>
      <c r="AO4669" s="3">
        <f>IFERROR(L4669/K4669,"")</f>
        <v>0</v>
      </c>
    </row>
    <row r="4670" spans="1:41">
      <c r="A4670" t="s">
        <v>6703</v>
      </c>
      <c r="D4670">
        <v>3000</v>
      </c>
      <c r="E4670" t="s">
        <v>587</v>
      </c>
      <c r="F4670" t="s">
        <v>6704</v>
      </c>
      <c r="I4670" t="b">
        <v>0</v>
      </c>
      <c r="J4670" s="2">
        <v>690</v>
      </c>
      <c r="K4670" s="2">
        <v>517</v>
      </c>
      <c r="L4670" s="2">
        <v>4</v>
      </c>
      <c r="M4670" s="2">
        <v>513</v>
      </c>
      <c r="N4670" s="2">
        <v>61</v>
      </c>
      <c r="O4670" s="2">
        <v>3</v>
      </c>
      <c r="P4670" s="2">
        <v>3</v>
      </c>
      <c r="Q4670" s="2">
        <v>0</v>
      </c>
      <c r="R4670" s="2">
        <v>0</v>
      </c>
      <c r="S4670" s="2">
        <v>0</v>
      </c>
      <c r="T4670" s="2">
        <v>43</v>
      </c>
      <c r="U4670" s="2">
        <v>0</v>
      </c>
      <c r="V4670" s="2">
        <v>1</v>
      </c>
      <c r="W4670" s="2">
        <v>0</v>
      </c>
      <c r="X4670" s="2">
        <v>0</v>
      </c>
      <c r="Y4670" s="2">
        <v>44</v>
      </c>
      <c r="Z4670" s="2">
        <v>17</v>
      </c>
      <c r="AA4670" s="2">
        <v>225</v>
      </c>
      <c r="AB4670" s="2">
        <v>15</v>
      </c>
      <c r="AC4670" s="2">
        <v>1</v>
      </c>
      <c r="AD4670" s="2">
        <v>0</v>
      </c>
      <c r="AE4670" s="2">
        <v>0</v>
      </c>
      <c r="AF4670" s="2">
        <v>0</v>
      </c>
      <c r="AG4670" s="2">
        <v>18</v>
      </c>
      <c r="AH4670" s="2">
        <v>0</v>
      </c>
      <c r="AI4670" s="2">
        <v>0</v>
      </c>
      <c r="AJ4670" s="2">
        <v>4</v>
      </c>
      <c r="AK4670" s="2">
        <v>25</v>
      </c>
      <c r="AL4670" s="2">
        <v>1</v>
      </c>
      <c r="AM4670" s="2">
        <v>52</v>
      </c>
      <c r="AN4670" s="3">
        <f>IFERROR(K4670/J4670,"")</f>
        <v>0</v>
      </c>
      <c r="AO4670" s="3">
        <f>IFERROR(L4670/K4670,"")</f>
        <v>0</v>
      </c>
    </row>
    <row r="4671" spans="1:41">
      <c r="A4671" t="s">
        <v>6705</v>
      </c>
      <c r="D4671">
        <v>3000</v>
      </c>
      <c r="E4671" t="s">
        <v>587</v>
      </c>
      <c r="F4671" t="s">
        <v>6706</v>
      </c>
      <c r="I4671" t="b">
        <v>0</v>
      </c>
      <c r="J4671" s="2">
        <v>410</v>
      </c>
      <c r="K4671" s="2">
        <v>288</v>
      </c>
      <c r="L4671" s="2">
        <v>3</v>
      </c>
      <c r="M4671" s="2">
        <v>285</v>
      </c>
      <c r="N4671" s="2">
        <v>30</v>
      </c>
      <c r="O4671" s="2">
        <v>9</v>
      </c>
      <c r="P4671" s="2">
        <v>0</v>
      </c>
      <c r="Q4671" s="2">
        <v>0</v>
      </c>
      <c r="R4671" s="2">
        <v>0</v>
      </c>
      <c r="S4671" s="2">
        <v>0</v>
      </c>
      <c r="T4671" s="2">
        <v>35</v>
      </c>
      <c r="U4671" s="2">
        <v>0</v>
      </c>
      <c r="V4671" s="2">
        <v>0</v>
      </c>
      <c r="W4671" s="2">
        <v>0</v>
      </c>
      <c r="X4671" s="2">
        <v>0</v>
      </c>
      <c r="Y4671" s="2">
        <v>29</v>
      </c>
      <c r="Z4671" s="2">
        <v>14</v>
      </c>
      <c r="AA4671" s="2">
        <v>91</v>
      </c>
      <c r="AB4671" s="2">
        <v>7</v>
      </c>
      <c r="AC4671" s="2">
        <v>0</v>
      </c>
      <c r="AD4671" s="2">
        <v>0</v>
      </c>
      <c r="AE4671" s="2">
        <v>0</v>
      </c>
      <c r="AF4671" s="2">
        <v>0</v>
      </c>
      <c r="AG4671" s="2">
        <v>27</v>
      </c>
      <c r="AH4671" s="2">
        <v>0</v>
      </c>
      <c r="AI4671" s="2">
        <v>0</v>
      </c>
      <c r="AJ4671" s="2">
        <v>6</v>
      </c>
      <c r="AK4671" s="2">
        <v>12</v>
      </c>
      <c r="AL4671" s="2">
        <v>0</v>
      </c>
      <c r="AM4671" s="2">
        <v>25</v>
      </c>
      <c r="AN4671" s="3">
        <f>IFERROR(K4671/J4671,"")</f>
        <v>0</v>
      </c>
      <c r="AO4671" s="3">
        <f>IFERROR(L4671/K4671,"")</f>
        <v>0</v>
      </c>
    </row>
    <row r="4672" spans="1:41">
      <c r="A4672" t="s">
        <v>6707</v>
      </c>
      <c r="D4672">
        <v>3000</v>
      </c>
      <c r="E4672" t="s">
        <v>587</v>
      </c>
      <c r="F4672" t="s">
        <v>6708</v>
      </c>
      <c r="I4672" t="b">
        <v>0</v>
      </c>
      <c r="J4672" s="2">
        <v>682</v>
      </c>
      <c r="K4672" s="2">
        <v>496</v>
      </c>
      <c r="L4672" s="2">
        <v>2</v>
      </c>
      <c r="M4672" s="2">
        <v>494</v>
      </c>
      <c r="N4672" s="2">
        <v>80</v>
      </c>
      <c r="O4672" s="2">
        <v>1</v>
      </c>
      <c r="P4672" s="2">
        <v>0</v>
      </c>
      <c r="Q4672" s="2">
        <v>0</v>
      </c>
      <c r="R4672" s="2">
        <v>0</v>
      </c>
      <c r="S4672" s="2">
        <v>0</v>
      </c>
      <c r="T4672" s="2">
        <v>39</v>
      </c>
      <c r="U4672" s="2">
        <v>0</v>
      </c>
      <c r="V4672" s="2">
        <v>0</v>
      </c>
      <c r="W4672" s="2">
        <v>0</v>
      </c>
      <c r="X4672" s="2">
        <v>0</v>
      </c>
      <c r="Y4672" s="2">
        <v>46</v>
      </c>
      <c r="Z4672" s="2">
        <v>23</v>
      </c>
      <c r="AA4672" s="2">
        <v>191</v>
      </c>
      <c r="AB4672" s="2">
        <v>20</v>
      </c>
      <c r="AC4672" s="2">
        <v>2</v>
      </c>
      <c r="AD4672" s="2">
        <v>0</v>
      </c>
      <c r="AE4672" s="2">
        <v>0</v>
      </c>
      <c r="AF4672" s="2">
        <v>0</v>
      </c>
      <c r="AG4672" s="2">
        <v>48</v>
      </c>
      <c r="AH4672" s="2">
        <v>0</v>
      </c>
      <c r="AI4672" s="2">
        <v>2</v>
      </c>
      <c r="AJ4672" s="2">
        <v>7</v>
      </c>
      <c r="AK4672" s="2">
        <v>8</v>
      </c>
      <c r="AL4672" s="2">
        <v>0</v>
      </c>
      <c r="AM4672" s="2">
        <v>27</v>
      </c>
      <c r="AN4672" s="3">
        <f>IFERROR(K4672/J4672,"")</f>
        <v>0</v>
      </c>
      <c r="AO4672" s="3">
        <f>IFERROR(L4672/K4672,"")</f>
        <v>0</v>
      </c>
    </row>
    <row r="4673" spans="1:41">
      <c r="A4673" t="s">
        <v>6709</v>
      </c>
      <c r="D4673">
        <v>3000</v>
      </c>
      <c r="E4673" t="s">
        <v>587</v>
      </c>
      <c r="F4673" t="s">
        <v>6710</v>
      </c>
      <c r="I4673" t="b">
        <v>0</v>
      </c>
      <c r="J4673" s="2">
        <v>460</v>
      </c>
      <c r="K4673" s="2">
        <v>371</v>
      </c>
      <c r="L4673" s="2">
        <v>0</v>
      </c>
      <c r="M4673" s="2">
        <v>371</v>
      </c>
      <c r="N4673" s="2">
        <v>29</v>
      </c>
      <c r="O4673" s="2">
        <v>5</v>
      </c>
      <c r="P4673" s="2">
        <v>0</v>
      </c>
      <c r="Q4673" s="2">
        <v>0</v>
      </c>
      <c r="R4673" s="2">
        <v>0</v>
      </c>
      <c r="S4673" s="2">
        <v>0</v>
      </c>
      <c r="T4673" s="2">
        <v>46</v>
      </c>
      <c r="U4673" s="2">
        <v>0</v>
      </c>
      <c r="V4673" s="2">
        <v>0</v>
      </c>
      <c r="W4673" s="2">
        <v>0</v>
      </c>
      <c r="X4673" s="2">
        <v>0</v>
      </c>
      <c r="Y4673" s="2">
        <v>25</v>
      </c>
      <c r="Z4673" s="2">
        <v>1</v>
      </c>
      <c r="AA4673" s="2">
        <v>185</v>
      </c>
      <c r="AB4673" s="2">
        <v>6</v>
      </c>
      <c r="AC4673" s="2">
        <v>0</v>
      </c>
      <c r="AD4673" s="2">
        <v>0</v>
      </c>
      <c r="AE4673" s="2">
        <v>0</v>
      </c>
      <c r="AF4673" s="2">
        <v>0</v>
      </c>
      <c r="AG4673" s="2">
        <v>10</v>
      </c>
      <c r="AH4673" s="2">
        <v>1</v>
      </c>
      <c r="AI4673" s="2">
        <v>0</v>
      </c>
      <c r="AJ4673" s="2">
        <v>3</v>
      </c>
      <c r="AK4673" s="2">
        <v>24</v>
      </c>
      <c r="AL4673" s="2">
        <v>0</v>
      </c>
      <c r="AM4673" s="2">
        <v>36</v>
      </c>
      <c r="AN4673" s="3">
        <f>IFERROR(K4673/J4673,"")</f>
        <v>0</v>
      </c>
      <c r="AO4673" s="3">
        <f>IFERROR(L4673/K4673,"")</f>
        <v>0</v>
      </c>
    </row>
    <row r="4674" spans="1:41">
      <c r="A4674" t="s">
        <v>6711</v>
      </c>
      <c r="D4674">
        <v>3000</v>
      </c>
      <c r="E4674" t="s">
        <v>587</v>
      </c>
      <c r="F4674" t="s">
        <v>6712</v>
      </c>
      <c r="I4674" t="b">
        <v>0</v>
      </c>
      <c r="J4674" s="2">
        <v>473</v>
      </c>
      <c r="K4674" s="2">
        <v>353</v>
      </c>
      <c r="L4674" s="2">
        <v>0</v>
      </c>
      <c r="M4674" s="2">
        <v>353</v>
      </c>
      <c r="N4674" s="2">
        <v>55</v>
      </c>
      <c r="O4674" s="2">
        <v>3</v>
      </c>
      <c r="P4674" s="2">
        <v>1</v>
      </c>
      <c r="Q4674" s="2">
        <v>0</v>
      </c>
      <c r="R4674" s="2">
        <v>0</v>
      </c>
      <c r="S4674" s="2">
        <v>0</v>
      </c>
      <c r="T4674" s="2">
        <v>32</v>
      </c>
      <c r="U4674" s="2">
        <v>0</v>
      </c>
      <c r="V4674" s="2">
        <v>0</v>
      </c>
      <c r="W4674" s="2">
        <v>0</v>
      </c>
      <c r="X4674" s="2">
        <v>0</v>
      </c>
      <c r="Y4674" s="2">
        <v>35</v>
      </c>
      <c r="Z4674" s="2">
        <v>4</v>
      </c>
      <c r="AA4674" s="2">
        <v>160</v>
      </c>
      <c r="AB4674" s="2">
        <v>8</v>
      </c>
      <c r="AC4674" s="2">
        <v>0</v>
      </c>
      <c r="AD4674" s="2">
        <v>0</v>
      </c>
      <c r="AE4674" s="2">
        <v>0</v>
      </c>
      <c r="AF4674" s="2">
        <v>0</v>
      </c>
      <c r="AG4674" s="2">
        <v>30</v>
      </c>
      <c r="AH4674" s="2">
        <v>0</v>
      </c>
      <c r="AI4674" s="2">
        <v>0</v>
      </c>
      <c r="AJ4674" s="2">
        <v>5</v>
      </c>
      <c r="AK4674" s="2">
        <v>6</v>
      </c>
      <c r="AL4674" s="2">
        <v>0</v>
      </c>
      <c r="AM4674" s="2">
        <v>14</v>
      </c>
      <c r="AN4674" s="3">
        <f>IFERROR(K4674/J4674,"")</f>
        <v>0</v>
      </c>
      <c r="AO4674" s="3">
        <f>IFERROR(L4674/K4674,"")</f>
        <v>0</v>
      </c>
    </row>
    <row r="4675" spans="1:41">
      <c r="A4675" t="s">
        <v>6713</v>
      </c>
      <c r="D4675">
        <v>3000</v>
      </c>
      <c r="E4675" t="s">
        <v>587</v>
      </c>
      <c r="F4675" t="s">
        <v>6714</v>
      </c>
      <c r="I4675" t="b">
        <v>0</v>
      </c>
      <c r="J4675" s="2">
        <v>570</v>
      </c>
      <c r="K4675" s="2">
        <v>459</v>
      </c>
      <c r="L4675" s="2">
        <v>13</v>
      </c>
      <c r="M4675" s="2">
        <v>446</v>
      </c>
      <c r="N4675" s="2">
        <v>2</v>
      </c>
      <c r="O4675" s="2">
        <v>157</v>
      </c>
      <c r="P4675" s="2">
        <v>0</v>
      </c>
      <c r="Q4675" s="2">
        <v>0</v>
      </c>
      <c r="R4675" s="2">
        <v>0</v>
      </c>
      <c r="S4675" s="2">
        <v>0</v>
      </c>
      <c r="T4675" s="2">
        <v>87</v>
      </c>
      <c r="U4675" s="2">
        <v>0</v>
      </c>
      <c r="V4675" s="2">
        <v>0</v>
      </c>
      <c r="W4675" s="2">
        <v>0</v>
      </c>
      <c r="X4675" s="2">
        <v>0</v>
      </c>
      <c r="Y4675" s="2">
        <v>2</v>
      </c>
      <c r="Z4675" s="2">
        <v>0</v>
      </c>
      <c r="AA4675" s="2">
        <v>36</v>
      </c>
      <c r="AB4675" s="2">
        <v>0</v>
      </c>
      <c r="AC4675" s="2">
        <v>0</v>
      </c>
      <c r="AD4675" s="2">
        <v>0</v>
      </c>
      <c r="AE4675" s="2">
        <v>0</v>
      </c>
      <c r="AF4675" s="2">
        <v>0</v>
      </c>
      <c r="AG4675" s="2">
        <v>0</v>
      </c>
      <c r="AH4675" s="2">
        <v>0</v>
      </c>
      <c r="AI4675" s="2">
        <v>0</v>
      </c>
      <c r="AJ4675" s="2">
        <v>0</v>
      </c>
      <c r="AK4675" s="2">
        <v>89</v>
      </c>
      <c r="AL4675" s="2">
        <v>0</v>
      </c>
      <c r="AM4675" s="2">
        <v>73</v>
      </c>
      <c r="AN4675" s="3">
        <f>IFERROR(K4675/J4675,"")</f>
        <v>0</v>
      </c>
      <c r="AO4675" s="3">
        <f>IFERROR(L4675/K4675,"")</f>
        <v>0</v>
      </c>
    </row>
    <row r="4676" spans="1:41">
      <c r="A4676" t="s">
        <v>6715</v>
      </c>
      <c r="D4676">
        <v>3000</v>
      </c>
      <c r="E4676" t="s">
        <v>587</v>
      </c>
      <c r="F4676" t="s">
        <v>6716</v>
      </c>
      <c r="I4676" t="b">
        <v>0</v>
      </c>
      <c r="J4676" s="2">
        <v>628</v>
      </c>
      <c r="K4676" s="2">
        <v>518</v>
      </c>
      <c r="L4676" s="2">
        <v>0</v>
      </c>
      <c r="M4676" s="2">
        <v>518</v>
      </c>
      <c r="N4676" s="2">
        <v>22</v>
      </c>
      <c r="O4676" s="2">
        <v>2</v>
      </c>
      <c r="P4676" s="2">
        <v>0</v>
      </c>
      <c r="Q4676" s="2">
        <v>0</v>
      </c>
      <c r="R4676" s="2">
        <v>0</v>
      </c>
      <c r="S4676" s="2">
        <v>0</v>
      </c>
      <c r="T4676" s="2">
        <v>95</v>
      </c>
      <c r="U4676" s="2">
        <v>0</v>
      </c>
      <c r="V4676" s="2">
        <v>0</v>
      </c>
      <c r="W4676" s="2">
        <v>0</v>
      </c>
      <c r="X4676" s="2">
        <v>0</v>
      </c>
      <c r="Y4676" s="2">
        <v>35</v>
      </c>
      <c r="Z4676" s="2">
        <v>5</v>
      </c>
      <c r="AA4676" s="2">
        <v>224</v>
      </c>
      <c r="AB4676" s="2">
        <v>3</v>
      </c>
      <c r="AC4676" s="2">
        <v>1</v>
      </c>
      <c r="AD4676" s="2">
        <v>0</v>
      </c>
      <c r="AE4676" s="2">
        <v>0</v>
      </c>
      <c r="AF4676" s="2">
        <v>0</v>
      </c>
      <c r="AG4676" s="2">
        <v>26</v>
      </c>
      <c r="AH4676" s="2">
        <v>0</v>
      </c>
      <c r="AI4676" s="2">
        <v>0</v>
      </c>
      <c r="AJ4676" s="2">
        <v>3</v>
      </c>
      <c r="AK4676" s="2">
        <v>65</v>
      </c>
      <c r="AL4676" s="2">
        <v>0</v>
      </c>
      <c r="AM4676" s="2">
        <v>37</v>
      </c>
      <c r="AN4676" s="3">
        <f>IFERROR(K4676/J4676,"")</f>
        <v>0</v>
      </c>
      <c r="AO4676" s="3">
        <f>IFERROR(L4676/K4676,"")</f>
        <v>0</v>
      </c>
    </row>
    <row r="4677" spans="1:41">
      <c r="A4677" t="s">
        <v>6717</v>
      </c>
      <c r="D4677">
        <v>3000</v>
      </c>
      <c r="E4677" t="s">
        <v>587</v>
      </c>
      <c r="F4677" t="s">
        <v>6718</v>
      </c>
      <c r="I4677" t="b">
        <v>0</v>
      </c>
      <c r="J4677" s="2">
        <v>652</v>
      </c>
      <c r="K4677" s="2">
        <v>533</v>
      </c>
      <c r="L4677" s="2">
        <v>3</v>
      </c>
      <c r="M4677" s="2">
        <v>530</v>
      </c>
      <c r="N4677" s="2">
        <v>16</v>
      </c>
      <c r="O4677" s="2">
        <v>3</v>
      </c>
      <c r="P4677" s="2">
        <v>1</v>
      </c>
      <c r="Q4677" s="2">
        <v>0</v>
      </c>
      <c r="R4677" s="2">
        <v>0</v>
      </c>
      <c r="S4677" s="2">
        <v>0</v>
      </c>
      <c r="T4677" s="2">
        <v>96</v>
      </c>
      <c r="U4677" s="2">
        <v>0</v>
      </c>
      <c r="V4677" s="2">
        <v>0</v>
      </c>
      <c r="W4677" s="2">
        <v>0</v>
      </c>
      <c r="X4677" s="2">
        <v>0</v>
      </c>
      <c r="Y4677" s="2">
        <v>31</v>
      </c>
      <c r="Z4677" s="2">
        <v>9</v>
      </c>
      <c r="AA4677" s="2">
        <v>267</v>
      </c>
      <c r="AB4677" s="2">
        <v>2</v>
      </c>
      <c r="AC4677" s="2">
        <v>0</v>
      </c>
      <c r="AD4677" s="2">
        <v>0</v>
      </c>
      <c r="AE4677" s="2">
        <v>1</v>
      </c>
      <c r="AF4677" s="2">
        <v>0</v>
      </c>
      <c r="AG4677" s="2">
        <v>22</v>
      </c>
      <c r="AH4677" s="2">
        <v>0</v>
      </c>
      <c r="AI4677" s="2">
        <v>0</v>
      </c>
      <c r="AJ4677" s="2">
        <v>3</v>
      </c>
      <c r="AK4677" s="2">
        <v>53</v>
      </c>
      <c r="AL4677" s="2">
        <v>0</v>
      </c>
      <c r="AM4677" s="2">
        <v>26</v>
      </c>
      <c r="AN4677" s="3">
        <f>IFERROR(K4677/J4677,"")</f>
        <v>0</v>
      </c>
      <c r="AO4677" s="3">
        <f>IFERROR(L4677/K4677,"")</f>
        <v>0</v>
      </c>
    </row>
    <row r="4678" spans="1:41">
      <c r="A4678" t="s">
        <v>6719</v>
      </c>
      <c r="D4678">
        <v>3000</v>
      </c>
      <c r="E4678" t="s">
        <v>587</v>
      </c>
      <c r="F4678" t="s">
        <v>6720</v>
      </c>
      <c r="I4678" t="b">
        <v>0</v>
      </c>
      <c r="J4678" s="2">
        <v>715</v>
      </c>
      <c r="K4678" s="2">
        <v>563</v>
      </c>
      <c r="L4678" s="2">
        <v>3</v>
      </c>
      <c r="M4678" s="2">
        <v>560</v>
      </c>
      <c r="N4678" s="2">
        <v>34</v>
      </c>
      <c r="O4678" s="2">
        <v>4</v>
      </c>
      <c r="P4678" s="2">
        <v>0</v>
      </c>
      <c r="Q4678" s="2">
        <v>0</v>
      </c>
      <c r="R4678" s="2">
        <v>0</v>
      </c>
      <c r="S4678" s="2">
        <v>0</v>
      </c>
      <c r="T4678" s="2">
        <v>60</v>
      </c>
      <c r="U4678" s="2">
        <v>0</v>
      </c>
      <c r="V4678" s="2">
        <v>0</v>
      </c>
      <c r="W4678" s="2">
        <v>0</v>
      </c>
      <c r="X4678" s="2">
        <v>0</v>
      </c>
      <c r="Y4678" s="2">
        <v>45</v>
      </c>
      <c r="Z4678" s="2">
        <v>19</v>
      </c>
      <c r="AA4678" s="2">
        <v>301</v>
      </c>
      <c r="AB4678" s="2">
        <v>1</v>
      </c>
      <c r="AC4678" s="2">
        <v>0</v>
      </c>
      <c r="AD4678" s="2">
        <v>0</v>
      </c>
      <c r="AE4678" s="2">
        <v>1</v>
      </c>
      <c r="AF4678" s="2">
        <v>0</v>
      </c>
      <c r="AG4678" s="2">
        <v>24</v>
      </c>
      <c r="AH4678" s="2">
        <v>1</v>
      </c>
      <c r="AI4678" s="2">
        <v>0</v>
      </c>
      <c r="AJ4678" s="2">
        <v>1</v>
      </c>
      <c r="AK4678" s="2">
        <v>37</v>
      </c>
      <c r="AL4678" s="2">
        <v>0</v>
      </c>
      <c r="AM4678" s="2">
        <v>32</v>
      </c>
      <c r="AN4678" s="3">
        <f>IFERROR(K4678/J4678,"")</f>
        <v>0</v>
      </c>
      <c r="AO4678" s="3">
        <f>IFERROR(L4678/K4678,"")</f>
        <v>0</v>
      </c>
    </row>
    <row r="4679" spans="1:41">
      <c r="A4679" t="s">
        <v>6721</v>
      </c>
      <c r="D4679">
        <v>3000</v>
      </c>
      <c r="E4679" t="s">
        <v>587</v>
      </c>
      <c r="F4679" t="s">
        <v>6722</v>
      </c>
      <c r="I4679" t="b">
        <v>0</v>
      </c>
      <c r="J4679" s="2">
        <v>771</v>
      </c>
      <c r="K4679" s="2">
        <v>592</v>
      </c>
      <c r="L4679" s="2">
        <v>2</v>
      </c>
      <c r="M4679" s="2">
        <v>590</v>
      </c>
      <c r="N4679" s="2">
        <v>13</v>
      </c>
      <c r="O4679" s="2">
        <v>7</v>
      </c>
      <c r="P4679" s="2">
        <v>0</v>
      </c>
      <c r="Q4679" s="2">
        <v>0</v>
      </c>
      <c r="R4679" s="2">
        <v>0</v>
      </c>
      <c r="S4679" s="2">
        <v>0</v>
      </c>
      <c r="T4679" s="2">
        <v>112</v>
      </c>
      <c r="U4679" s="2">
        <v>0</v>
      </c>
      <c r="V4679" s="2">
        <v>0</v>
      </c>
      <c r="W4679" s="2">
        <v>0</v>
      </c>
      <c r="X4679" s="2">
        <v>0</v>
      </c>
      <c r="Y4679" s="2">
        <v>44</v>
      </c>
      <c r="Z4679" s="2">
        <v>11</v>
      </c>
      <c r="AA4679" s="2">
        <v>244</v>
      </c>
      <c r="AB4679" s="2">
        <v>2</v>
      </c>
      <c r="AC4679" s="2">
        <v>1</v>
      </c>
      <c r="AD4679" s="2">
        <v>0</v>
      </c>
      <c r="AE4679" s="2">
        <v>0</v>
      </c>
      <c r="AF4679" s="2">
        <v>0</v>
      </c>
      <c r="AG4679" s="2">
        <v>13</v>
      </c>
      <c r="AH4679" s="2">
        <v>0</v>
      </c>
      <c r="AI4679" s="2">
        <v>0</v>
      </c>
      <c r="AJ4679" s="2">
        <v>2</v>
      </c>
      <c r="AK4679" s="2">
        <v>101</v>
      </c>
      <c r="AL4679" s="2">
        <v>0</v>
      </c>
      <c r="AM4679" s="2">
        <v>40</v>
      </c>
      <c r="AN4679" s="3">
        <f>IFERROR(K4679/J4679,"")</f>
        <v>0</v>
      </c>
      <c r="AO4679" s="3">
        <f>IFERROR(L4679/K4679,"")</f>
        <v>0</v>
      </c>
    </row>
    <row r="4680" spans="1:41">
      <c r="A4680" t="s">
        <v>6723</v>
      </c>
      <c r="D4680">
        <v>3000</v>
      </c>
      <c r="E4680" t="s">
        <v>587</v>
      </c>
      <c r="F4680" t="s">
        <v>6724</v>
      </c>
      <c r="I4680" t="b">
        <v>0</v>
      </c>
      <c r="J4680" s="2">
        <v>616</v>
      </c>
      <c r="K4680" s="2">
        <v>518</v>
      </c>
      <c r="L4680" s="2">
        <v>2</v>
      </c>
      <c r="M4680" s="2">
        <v>516</v>
      </c>
      <c r="N4680" s="2">
        <v>27</v>
      </c>
      <c r="O4680" s="2">
        <v>2</v>
      </c>
      <c r="P4680" s="2">
        <v>0</v>
      </c>
      <c r="Q4680" s="2">
        <v>0</v>
      </c>
      <c r="R4680" s="2">
        <v>0</v>
      </c>
      <c r="S4680" s="2">
        <v>0</v>
      </c>
      <c r="T4680" s="2">
        <v>57</v>
      </c>
      <c r="U4680" s="2">
        <v>0</v>
      </c>
      <c r="V4680" s="2">
        <v>0</v>
      </c>
      <c r="W4680" s="2">
        <v>0</v>
      </c>
      <c r="X4680" s="2">
        <v>0</v>
      </c>
      <c r="Y4680" s="2">
        <v>47</v>
      </c>
      <c r="Z4680" s="2">
        <v>8</v>
      </c>
      <c r="AA4680" s="2">
        <v>240</v>
      </c>
      <c r="AB4680" s="2">
        <v>1</v>
      </c>
      <c r="AC4680" s="2">
        <v>0</v>
      </c>
      <c r="AD4680" s="2">
        <v>0</v>
      </c>
      <c r="AE4680" s="2">
        <v>0</v>
      </c>
      <c r="AF4680" s="2">
        <v>0</v>
      </c>
      <c r="AG4680" s="2">
        <v>22</v>
      </c>
      <c r="AH4680" s="2">
        <v>0</v>
      </c>
      <c r="AI4680" s="2">
        <v>0</v>
      </c>
      <c r="AJ4680" s="2">
        <v>2</v>
      </c>
      <c r="AK4680" s="2">
        <v>64</v>
      </c>
      <c r="AL4680" s="2">
        <v>0</v>
      </c>
      <c r="AM4680" s="2">
        <v>46</v>
      </c>
      <c r="AN4680" s="3">
        <f>IFERROR(K4680/J4680,"")</f>
        <v>0</v>
      </c>
      <c r="AO4680" s="3">
        <f>IFERROR(L4680/K4680,"")</f>
        <v>0</v>
      </c>
    </row>
    <row r="4681" spans="1:41">
      <c r="A4681" t="s">
        <v>6725</v>
      </c>
      <c r="D4681">
        <v>3000</v>
      </c>
      <c r="E4681" t="s">
        <v>587</v>
      </c>
      <c r="F4681" t="s">
        <v>6726</v>
      </c>
      <c r="I4681" t="b">
        <v>0</v>
      </c>
      <c r="J4681" s="2">
        <v>425</v>
      </c>
      <c r="K4681" s="2">
        <v>345</v>
      </c>
      <c r="L4681" s="2">
        <v>0</v>
      </c>
      <c r="M4681" s="2">
        <v>345</v>
      </c>
      <c r="N4681" s="2">
        <v>14</v>
      </c>
      <c r="O4681" s="2">
        <v>0</v>
      </c>
      <c r="P4681" s="2">
        <v>0</v>
      </c>
      <c r="Q4681" s="2">
        <v>0</v>
      </c>
      <c r="R4681" s="2">
        <v>0</v>
      </c>
      <c r="S4681" s="2">
        <v>0</v>
      </c>
      <c r="T4681" s="2">
        <v>101</v>
      </c>
      <c r="U4681" s="2">
        <v>0</v>
      </c>
      <c r="V4681" s="2">
        <v>0</v>
      </c>
      <c r="W4681" s="2">
        <v>0</v>
      </c>
      <c r="X4681" s="2">
        <v>0</v>
      </c>
      <c r="Y4681" s="2">
        <v>18</v>
      </c>
      <c r="Z4681" s="2">
        <v>0</v>
      </c>
      <c r="AA4681" s="2">
        <v>132</v>
      </c>
      <c r="AB4681" s="2">
        <v>0</v>
      </c>
      <c r="AC4681" s="2">
        <v>0</v>
      </c>
      <c r="AD4681" s="2">
        <v>0</v>
      </c>
      <c r="AE4681" s="2">
        <v>0</v>
      </c>
      <c r="AF4681" s="2">
        <v>0</v>
      </c>
      <c r="AG4681" s="2">
        <v>13</v>
      </c>
      <c r="AH4681" s="2">
        <v>0</v>
      </c>
      <c r="AI4681" s="2">
        <v>0</v>
      </c>
      <c r="AJ4681" s="2">
        <v>2</v>
      </c>
      <c r="AK4681" s="2">
        <v>48</v>
      </c>
      <c r="AL4681" s="2">
        <v>0</v>
      </c>
      <c r="AM4681" s="2">
        <v>17</v>
      </c>
      <c r="AN4681" s="3">
        <f>IFERROR(K4681/J4681,"")</f>
        <v>0</v>
      </c>
      <c r="AO4681" s="3">
        <f>IFERROR(L4681/K4681,"")</f>
        <v>0</v>
      </c>
    </row>
    <row r="4682" spans="1:41">
      <c r="A4682" t="s">
        <v>6727</v>
      </c>
      <c r="D4682">
        <v>3000</v>
      </c>
      <c r="E4682" t="s">
        <v>587</v>
      </c>
      <c r="F4682" t="s">
        <v>6728</v>
      </c>
      <c r="I4682" t="b">
        <v>0</v>
      </c>
      <c r="J4682" s="2">
        <v>513</v>
      </c>
      <c r="K4682" s="2">
        <v>404</v>
      </c>
      <c r="L4682" s="2">
        <v>2</v>
      </c>
      <c r="M4682" s="2">
        <v>402</v>
      </c>
      <c r="N4682" s="2">
        <v>19</v>
      </c>
      <c r="O4682" s="2">
        <v>3</v>
      </c>
      <c r="P4682" s="2">
        <v>0</v>
      </c>
      <c r="Q4682" s="2">
        <v>0</v>
      </c>
      <c r="R4682" s="2">
        <v>0</v>
      </c>
      <c r="S4682" s="2">
        <v>0</v>
      </c>
      <c r="T4682" s="2">
        <v>73</v>
      </c>
      <c r="U4682" s="2">
        <v>0</v>
      </c>
      <c r="V4682" s="2">
        <v>0</v>
      </c>
      <c r="W4682" s="2">
        <v>0</v>
      </c>
      <c r="X4682" s="2">
        <v>0</v>
      </c>
      <c r="Y4682" s="2">
        <v>22</v>
      </c>
      <c r="Z4682" s="2">
        <v>1</v>
      </c>
      <c r="AA4682" s="2">
        <v>167</v>
      </c>
      <c r="AB4682" s="2">
        <v>0</v>
      </c>
      <c r="AC4682" s="2">
        <v>0</v>
      </c>
      <c r="AD4682" s="2">
        <v>0</v>
      </c>
      <c r="AE4682" s="2">
        <v>0</v>
      </c>
      <c r="AF4682" s="2">
        <v>0</v>
      </c>
      <c r="AG4682" s="2">
        <v>27</v>
      </c>
      <c r="AH4682" s="2">
        <v>0</v>
      </c>
      <c r="AI4682" s="2">
        <v>0</v>
      </c>
      <c r="AJ4682" s="2">
        <v>1</v>
      </c>
      <c r="AK4682" s="2">
        <v>56</v>
      </c>
      <c r="AL4682" s="2">
        <v>0</v>
      </c>
      <c r="AM4682" s="2">
        <v>33</v>
      </c>
      <c r="AN4682" s="3">
        <f>IFERROR(K4682/J4682,"")</f>
        <v>0</v>
      </c>
      <c r="AO4682" s="3">
        <f>IFERROR(L4682/K4682,"")</f>
        <v>0</v>
      </c>
    </row>
    <row r="4683" spans="1:41">
      <c r="A4683" t="s">
        <v>6729</v>
      </c>
      <c r="D4683">
        <v>3000</v>
      </c>
      <c r="E4683" t="s">
        <v>587</v>
      </c>
      <c r="F4683" t="s">
        <v>6730</v>
      </c>
      <c r="I4683" t="b">
        <v>0</v>
      </c>
      <c r="J4683" s="2">
        <v>580</v>
      </c>
      <c r="K4683" s="2">
        <v>474</v>
      </c>
      <c r="L4683" s="2">
        <v>15</v>
      </c>
      <c r="M4683" s="2">
        <v>459</v>
      </c>
      <c r="N4683" s="2">
        <v>16</v>
      </c>
      <c r="O4683" s="2">
        <v>5</v>
      </c>
      <c r="P4683" s="2">
        <v>0</v>
      </c>
      <c r="Q4683" s="2">
        <v>0</v>
      </c>
      <c r="R4683" s="2">
        <v>0</v>
      </c>
      <c r="S4683" s="2">
        <v>0</v>
      </c>
      <c r="T4683" s="2">
        <v>86</v>
      </c>
      <c r="U4683" s="2">
        <v>0</v>
      </c>
      <c r="V4683" s="2">
        <v>0</v>
      </c>
      <c r="W4683" s="2">
        <v>0</v>
      </c>
      <c r="X4683" s="2">
        <v>0</v>
      </c>
      <c r="Y4683" s="2">
        <v>32</v>
      </c>
      <c r="Z4683" s="2">
        <v>11</v>
      </c>
      <c r="AA4683" s="2">
        <v>217</v>
      </c>
      <c r="AB4683" s="2">
        <v>2</v>
      </c>
      <c r="AC4683" s="2">
        <v>0</v>
      </c>
      <c r="AD4683" s="2">
        <v>0</v>
      </c>
      <c r="AE4683" s="2">
        <v>0</v>
      </c>
      <c r="AF4683" s="2">
        <v>0</v>
      </c>
      <c r="AG4683" s="2">
        <v>23</v>
      </c>
      <c r="AH4683" s="2">
        <v>0</v>
      </c>
      <c r="AI4683" s="2">
        <v>1</v>
      </c>
      <c r="AJ4683" s="2">
        <v>7</v>
      </c>
      <c r="AK4683" s="2">
        <v>30</v>
      </c>
      <c r="AL4683" s="2">
        <v>0</v>
      </c>
      <c r="AM4683" s="2">
        <v>29</v>
      </c>
      <c r="AN4683" s="3">
        <f>IFERROR(K4683/J4683,"")</f>
        <v>0</v>
      </c>
      <c r="AO4683" s="3">
        <f>IFERROR(L4683/K4683,"")</f>
        <v>0</v>
      </c>
    </row>
    <row r="4684" spans="1:41">
      <c r="A4684" t="s">
        <v>6731</v>
      </c>
      <c r="D4684">
        <v>3000</v>
      </c>
      <c r="E4684" t="s">
        <v>587</v>
      </c>
      <c r="F4684" t="s">
        <v>6732</v>
      </c>
      <c r="I4684" t="b">
        <v>0</v>
      </c>
      <c r="J4684" s="2">
        <v>584</v>
      </c>
      <c r="K4684" s="2">
        <v>451</v>
      </c>
      <c r="L4684" s="2">
        <v>1</v>
      </c>
      <c r="M4684" s="2">
        <v>450</v>
      </c>
      <c r="N4684" s="2">
        <v>24</v>
      </c>
      <c r="O4684" s="2">
        <v>8</v>
      </c>
      <c r="P4684" s="2">
        <v>0</v>
      </c>
      <c r="Q4684" s="2">
        <v>0</v>
      </c>
      <c r="R4684" s="2">
        <v>0</v>
      </c>
      <c r="S4684" s="2">
        <v>0</v>
      </c>
      <c r="T4684" s="2">
        <v>88</v>
      </c>
      <c r="U4684" s="2">
        <v>0</v>
      </c>
      <c r="V4684" s="2">
        <v>0</v>
      </c>
      <c r="W4684" s="2">
        <v>0</v>
      </c>
      <c r="X4684" s="2">
        <v>0</v>
      </c>
      <c r="Y4684" s="2">
        <v>30</v>
      </c>
      <c r="Z4684" s="2">
        <v>13</v>
      </c>
      <c r="AA4684" s="2">
        <v>175</v>
      </c>
      <c r="AB4684" s="2">
        <v>6</v>
      </c>
      <c r="AC4684" s="2">
        <v>0</v>
      </c>
      <c r="AD4684" s="2">
        <v>0</v>
      </c>
      <c r="AE4684" s="2">
        <v>0</v>
      </c>
      <c r="AF4684" s="2">
        <v>0</v>
      </c>
      <c r="AG4684" s="2">
        <v>15</v>
      </c>
      <c r="AH4684" s="2">
        <v>0</v>
      </c>
      <c r="AI4684" s="2">
        <v>0</v>
      </c>
      <c r="AJ4684" s="2">
        <v>0</v>
      </c>
      <c r="AK4684" s="2">
        <v>52</v>
      </c>
      <c r="AL4684" s="2">
        <v>0</v>
      </c>
      <c r="AM4684" s="2">
        <v>39</v>
      </c>
      <c r="AN4684" s="3">
        <f>IFERROR(K4684/J4684,"")</f>
        <v>0</v>
      </c>
      <c r="AO4684" s="3">
        <f>IFERROR(L4684/K4684,"")</f>
        <v>0</v>
      </c>
    </row>
    <row r="4685" spans="1:41">
      <c r="A4685" t="s">
        <v>6733</v>
      </c>
      <c r="D4685">
        <v>3000</v>
      </c>
      <c r="E4685" t="s">
        <v>587</v>
      </c>
      <c r="F4685" t="s">
        <v>6734</v>
      </c>
      <c r="I4685" t="b">
        <v>0</v>
      </c>
      <c r="J4685" s="2">
        <v>756</v>
      </c>
      <c r="K4685" s="2">
        <v>602</v>
      </c>
      <c r="L4685" s="2">
        <v>2</v>
      </c>
      <c r="M4685" s="2">
        <v>600</v>
      </c>
      <c r="N4685" s="2">
        <v>28</v>
      </c>
      <c r="O4685" s="2">
        <v>3</v>
      </c>
      <c r="P4685" s="2">
        <v>0</v>
      </c>
      <c r="Q4685" s="2">
        <v>0</v>
      </c>
      <c r="R4685" s="2">
        <v>0</v>
      </c>
      <c r="S4685" s="2">
        <v>0</v>
      </c>
      <c r="T4685" s="2">
        <v>44</v>
      </c>
      <c r="U4685" s="2">
        <v>0</v>
      </c>
      <c r="V4685" s="2">
        <v>0</v>
      </c>
      <c r="W4685" s="2">
        <v>0</v>
      </c>
      <c r="X4685" s="2">
        <v>0</v>
      </c>
      <c r="Y4685" s="2">
        <v>62</v>
      </c>
      <c r="Z4685" s="2">
        <v>7</v>
      </c>
      <c r="AA4685" s="2">
        <v>328</v>
      </c>
      <c r="AB4685" s="2">
        <v>4</v>
      </c>
      <c r="AC4685" s="2">
        <v>0</v>
      </c>
      <c r="AD4685" s="2">
        <v>0</v>
      </c>
      <c r="AE4685" s="2">
        <v>1</v>
      </c>
      <c r="AF4685" s="2">
        <v>0</v>
      </c>
      <c r="AG4685" s="2">
        <v>32</v>
      </c>
      <c r="AH4685" s="2">
        <v>0</v>
      </c>
      <c r="AI4685" s="2">
        <v>0</v>
      </c>
      <c r="AJ4685" s="2">
        <v>4</v>
      </c>
      <c r="AK4685" s="2">
        <v>31</v>
      </c>
      <c r="AL4685" s="2">
        <v>0</v>
      </c>
      <c r="AM4685" s="2">
        <v>56</v>
      </c>
      <c r="AN4685" s="3">
        <f>IFERROR(K4685/J4685,"")</f>
        <v>0</v>
      </c>
      <c r="AO4685" s="3">
        <f>IFERROR(L4685/K4685,"")</f>
        <v>0</v>
      </c>
    </row>
    <row r="4686" spans="1:41">
      <c r="A4686" t="s">
        <v>6735</v>
      </c>
      <c r="D4686">
        <v>3000</v>
      </c>
      <c r="E4686" t="s">
        <v>587</v>
      </c>
      <c r="F4686" t="s">
        <v>6736</v>
      </c>
      <c r="I4686" t="b">
        <v>0</v>
      </c>
      <c r="J4686" s="2">
        <v>739</v>
      </c>
      <c r="K4686" s="2">
        <v>605</v>
      </c>
      <c r="L4686" s="2">
        <v>5</v>
      </c>
      <c r="M4686" s="2">
        <v>600</v>
      </c>
      <c r="N4686" s="2">
        <v>26</v>
      </c>
      <c r="O4686" s="2">
        <v>3</v>
      </c>
      <c r="P4686" s="2">
        <v>0</v>
      </c>
      <c r="Q4686" s="2">
        <v>0</v>
      </c>
      <c r="R4686" s="2">
        <v>0</v>
      </c>
      <c r="S4686" s="2">
        <v>0</v>
      </c>
      <c r="T4686" s="2">
        <v>62</v>
      </c>
      <c r="U4686" s="2">
        <v>0</v>
      </c>
      <c r="V4686" s="2">
        <v>0</v>
      </c>
      <c r="W4686" s="2">
        <v>0</v>
      </c>
      <c r="X4686" s="2">
        <v>0</v>
      </c>
      <c r="Y4686" s="2">
        <v>42</v>
      </c>
      <c r="Z4686" s="2">
        <v>9</v>
      </c>
      <c r="AA4686" s="2">
        <v>323</v>
      </c>
      <c r="AB4686" s="2">
        <v>3</v>
      </c>
      <c r="AC4686" s="2">
        <v>0</v>
      </c>
      <c r="AD4686" s="2">
        <v>0</v>
      </c>
      <c r="AE4686" s="2">
        <v>1</v>
      </c>
      <c r="AF4686" s="2">
        <v>0</v>
      </c>
      <c r="AG4686" s="2">
        <v>23</v>
      </c>
      <c r="AH4686" s="2">
        <v>0</v>
      </c>
      <c r="AI4686" s="2">
        <v>0</v>
      </c>
      <c r="AJ4686" s="2">
        <v>4</v>
      </c>
      <c r="AK4686" s="2">
        <v>38</v>
      </c>
      <c r="AL4686" s="2">
        <v>0</v>
      </c>
      <c r="AM4686" s="2">
        <v>66</v>
      </c>
      <c r="AN4686" s="3">
        <f>IFERROR(K4686/J4686,"")</f>
        <v>0</v>
      </c>
      <c r="AO4686" s="3">
        <f>IFERROR(L4686/K4686,"")</f>
        <v>0</v>
      </c>
    </row>
    <row r="4687" spans="1:41">
      <c r="A4687" t="s">
        <v>6737</v>
      </c>
      <c r="D4687">
        <v>3000</v>
      </c>
      <c r="E4687" t="s">
        <v>587</v>
      </c>
      <c r="F4687" t="s">
        <v>6738</v>
      </c>
      <c r="I4687" t="b">
        <v>0</v>
      </c>
      <c r="J4687" s="2">
        <v>573</v>
      </c>
      <c r="K4687" s="2">
        <v>385</v>
      </c>
      <c r="L4687" s="2">
        <v>10</v>
      </c>
      <c r="M4687" s="2">
        <v>375</v>
      </c>
      <c r="N4687" s="2">
        <v>3</v>
      </c>
      <c r="O4687" s="2">
        <v>182</v>
      </c>
      <c r="P4687" s="2">
        <v>0</v>
      </c>
      <c r="Q4687" s="2">
        <v>0</v>
      </c>
      <c r="R4687" s="2">
        <v>0</v>
      </c>
      <c r="S4687" s="2">
        <v>0</v>
      </c>
      <c r="T4687" s="2">
        <v>12</v>
      </c>
      <c r="U4687" s="2">
        <v>0</v>
      </c>
      <c r="V4687" s="2">
        <v>0</v>
      </c>
      <c r="W4687" s="2">
        <v>0</v>
      </c>
      <c r="X4687" s="2">
        <v>0</v>
      </c>
      <c r="Y4687" s="2">
        <v>1</v>
      </c>
      <c r="Z4687" s="2">
        <v>0</v>
      </c>
      <c r="AA4687" s="2">
        <v>47</v>
      </c>
      <c r="AB4687" s="2">
        <v>0</v>
      </c>
      <c r="AC4687" s="2">
        <v>1</v>
      </c>
      <c r="AD4687" s="2">
        <v>0</v>
      </c>
      <c r="AE4687" s="2">
        <v>0</v>
      </c>
      <c r="AF4687" s="2">
        <v>0</v>
      </c>
      <c r="AG4687" s="2">
        <v>1</v>
      </c>
      <c r="AH4687" s="2">
        <v>0</v>
      </c>
      <c r="AI4687" s="2">
        <v>0</v>
      </c>
      <c r="AJ4687" s="2">
        <v>0</v>
      </c>
      <c r="AK4687" s="2">
        <v>43</v>
      </c>
      <c r="AL4687" s="2">
        <v>0</v>
      </c>
      <c r="AM4687" s="2">
        <v>85</v>
      </c>
      <c r="AN4687" s="3">
        <f>IFERROR(K4687/J4687,"")</f>
        <v>0</v>
      </c>
      <c r="AO4687" s="3">
        <f>IFERROR(L4687/K4687,"")</f>
        <v>0</v>
      </c>
    </row>
    <row r="4688" spans="1:41">
      <c r="A4688" t="s">
        <v>6739</v>
      </c>
      <c r="D4688">
        <v>3000</v>
      </c>
      <c r="E4688" t="s">
        <v>587</v>
      </c>
      <c r="F4688" t="s">
        <v>6740</v>
      </c>
      <c r="I4688" t="b">
        <v>0</v>
      </c>
      <c r="J4688" s="2">
        <v>568</v>
      </c>
      <c r="K4688" s="2">
        <v>391</v>
      </c>
      <c r="L4688" s="2">
        <v>0</v>
      </c>
      <c r="M4688" s="2">
        <v>391</v>
      </c>
      <c r="N4688" s="2">
        <v>25</v>
      </c>
      <c r="O4688" s="2">
        <v>4</v>
      </c>
      <c r="P4688" s="2">
        <v>27</v>
      </c>
      <c r="Q4688" s="2">
        <v>0</v>
      </c>
      <c r="R4688" s="2">
        <v>0</v>
      </c>
      <c r="S4688" s="2">
        <v>0</v>
      </c>
      <c r="T4688" s="2">
        <v>37</v>
      </c>
      <c r="U4688" s="2">
        <v>0</v>
      </c>
      <c r="V4688" s="2">
        <v>0</v>
      </c>
      <c r="W4688" s="2">
        <v>0</v>
      </c>
      <c r="X4688" s="2">
        <v>0</v>
      </c>
      <c r="Y4688" s="2">
        <v>36</v>
      </c>
      <c r="Z4688" s="2">
        <v>15</v>
      </c>
      <c r="AA4688" s="2">
        <v>165</v>
      </c>
      <c r="AB4688" s="2">
        <v>12</v>
      </c>
      <c r="AC4688" s="2">
        <v>0</v>
      </c>
      <c r="AD4688" s="2">
        <v>0</v>
      </c>
      <c r="AE4688" s="2">
        <v>0</v>
      </c>
      <c r="AF4688" s="2">
        <v>3</v>
      </c>
      <c r="AG4688" s="2">
        <v>20</v>
      </c>
      <c r="AH4688" s="2">
        <v>0</v>
      </c>
      <c r="AI4688" s="2">
        <v>0</v>
      </c>
      <c r="AJ4688" s="2">
        <v>2</v>
      </c>
      <c r="AK4688" s="2">
        <v>20</v>
      </c>
      <c r="AL4688" s="2">
        <v>0</v>
      </c>
      <c r="AM4688" s="2">
        <v>25</v>
      </c>
      <c r="AN4688" s="3">
        <f>IFERROR(K4688/J4688,"")</f>
        <v>0</v>
      </c>
      <c r="AO4688" s="3">
        <f>IFERROR(L4688/K4688,"")</f>
        <v>0</v>
      </c>
    </row>
    <row r="4689" spans="1:41">
      <c r="A4689" t="s">
        <v>6741</v>
      </c>
      <c r="D4689">
        <v>3000</v>
      </c>
      <c r="E4689" t="s">
        <v>587</v>
      </c>
      <c r="F4689" t="s">
        <v>6742</v>
      </c>
      <c r="I4689" t="b">
        <v>0</v>
      </c>
      <c r="J4689" s="2">
        <v>494</v>
      </c>
      <c r="K4689" s="2">
        <v>417</v>
      </c>
      <c r="L4689" s="2">
        <v>1</v>
      </c>
      <c r="M4689" s="2">
        <v>416</v>
      </c>
      <c r="N4689" s="2">
        <v>64</v>
      </c>
      <c r="O4689" s="2">
        <v>2</v>
      </c>
      <c r="P4689" s="2">
        <v>0</v>
      </c>
      <c r="Q4689" s="2">
        <v>0</v>
      </c>
      <c r="R4689" s="2">
        <v>0</v>
      </c>
      <c r="S4689" s="2">
        <v>0</v>
      </c>
      <c r="T4689" s="2">
        <v>33</v>
      </c>
      <c r="U4689" s="2">
        <v>0</v>
      </c>
      <c r="V4689" s="2">
        <v>0</v>
      </c>
      <c r="W4689" s="2">
        <v>0</v>
      </c>
      <c r="X4689" s="2">
        <v>0</v>
      </c>
      <c r="Y4689" s="2">
        <v>49</v>
      </c>
      <c r="Z4689" s="2">
        <v>9</v>
      </c>
      <c r="AA4689" s="2">
        <v>191</v>
      </c>
      <c r="AB4689" s="2">
        <v>6</v>
      </c>
      <c r="AC4689" s="2">
        <v>2</v>
      </c>
      <c r="AD4689" s="2">
        <v>0</v>
      </c>
      <c r="AE4689" s="2">
        <v>0</v>
      </c>
      <c r="AF4689" s="2">
        <v>0</v>
      </c>
      <c r="AG4689" s="2">
        <v>46</v>
      </c>
      <c r="AH4689" s="2">
        <v>0</v>
      </c>
      <c r="AI4689" s="2">
        <v>0</v>
      </c>
      <c r="AJ4689" s="2">
        <v>7</v>
      </c>
      <c r="AK4689" s="2">
        <v>2</v>
      </c>
      <c r="AL4689" s="2">
        <v>0</v>
      </c>
      <c r="AM4689" s="2">
        <v>5</v>
      </c>
      <c r="AN4689" s="3">
        <f>IFERROR(K4689/J4689,"")</f>
        <v>0</v>
      </c>
      <c r="AO4689" s="3">
        <f>IFERROR(L4689/K4689,"")</f>
        <v>0</v>
      </c>
    </row>
    <row r="4690" spans="1:41">
      <c r="A4690" t="s">
        <v>6743</v>
      </c>
      <c r="D4690">
        <v>3000</v>
      </c>
      <c r="E4690" t="s">
        <v>587</v>
      </c>
      <c r="F4690" t="s">
        <v>6744</v>
      </c>
      <c r="I4690" t="b">
        <v>0</v>
      </c>
      <c r="J4690" s="2">
        <v>657</v>
      </c>
      <c r="K4690" s="2">
        <v>561</v>
      </c>
      <c r="L4690" s="2">
        <v>2</v>
      </c>
      <c r="M4690" s="2">
        <v>559</v>
      </c>
      <c r="N4690" s="2">
        <v>38</v>
      </c>
      <c r="O4690" s="2">
        <v>4</v>
      </c>
      <c r="P4690" s="2">
        <v>0</v>
      </c>
      <c r="Q4690" s="2">
        <v>0</v>
      </c>
      <c r="R4690" s="2">
        <v>0</v>
      </c>
      <c r="S4690" s="2">
        <v>0</v>
      </c>
      <c r="T4690" s="2">
        <v>43</v>
      </c>
      <c r="U4690" s="2">
        <v>0</v>
      </c>
      <c r="V4690" s="2">
        <v>0</v>
      </c>
      <c r="W4690" s="2">
        <v>0</v>
      </c>
      <c r="X4690" s="2">
        <v>0</v>
      </c>
      <c r="Y4690" s="2">
        <v>57</v>
      </c>
      <c r="Z4690" s="2">
        <v>8</v>
      </c>
      <c r="AA4690" s="2">
        <v>259</v>
      </c>
      <c r="AB4690" s="2">
        <v>3</v>
      </c>
      <c r="AC4690" s="2">
        <v>0</v>
      </c>
      <c r="AD4690" s="2">
        <v>0</v>
      </c>
      <c r="AE4690" s="2">
        <v>1</v>
      </c>
      <c r="AF4690" s="2">
        <v>0</v>
      </c>
      <c r="AG4690" s="2">
        <v>36</v>
      </c>
      <c r="AH4690" s="2">
        <v>0</v>
      </c>
      <c r="AI4690" s="2">
        <v>0</v>
      </c>
      <c r="AJ4690" s="2">
        <v>3</v>
      </c>
      <c r="AK4690" s="2">
        <v>51</v>
      </c>
      <c r="AL4690" s="2">
        <v>0</v>
      </c>
      <c r="AM4690" s="2">
        <v>56</v>
      </c>
      <c r="AN4690" s="3">
        <f>IFERROR(K4690/J4690,"")</f>
        <v>0</v>
      </c>
      <c r="AO4690" s="3">
        <f>IFERROR(L4690/K4690,"")</f>
        <v>0</v>
      </c>
    </row>
    <row r="4691" spans="1:41">
      <c r="A4691" t="s">
        <v>6745</v>
      </c>
      <c r="D4691">
        <v>3000</v>
      </c>
      <c r="E4691" t="s">
        <v>587</v>
      </c>
      <c r="F4691" t="s">
        <v>6746</v>
      </c>
      <c r="I4691" t="b">
        <v>0</v>
      </c>
      <c r="J4691" s="2">
        <v>729</v>
      </c>
      <c r="K4691" s="2">
        <v>549</v>
      </c>
      <c r="L4691" s="2">
        <v>4</v>
      </c>
      <c r="M4691" s="2">
        <v>545</v>
      </c>
      <c r="N4691" s="2">
        <v>91</v>
      </c>
      <c r="O4691" s="2">
        <v>3</v>
      </c>
      <c r="P4691" s="2">
        <v>5</v>
      </c>
      <c r="Q4691" s="2">
        <v>0</v>
      </c>
      <c r="R4691" s="2">
        <v>0</v>
      </c>
      <c r="S4691" s="2">
        <v>0</v>
      </c>
      <c r="T4691" s="2">
        <v>62</v>
      </c>
      <c r="U4691" s="2">
        <v>0</v>
      </c>
      <c r="V4691" s="2">
        <v>0</v>
      </c>
      <c r="W4691" s="2">
        <v>0</v>
      </c>
      <c r="X4691" s="2">
        <v>0</v>
      </c>
      <c r="Y4691" s="2">
        <v>49</v>
      </c>
      <c r="Z4691" s="2">
        <v>7</v>
      </c>
      <c r="AA4691" s="2">
        <v>216</v>
      </c>
      <c r="AB4691" s="2">
        <v>32</v>
      </c>
      <c r="AC4691" s="2">
        <v>1</v>
      </c>
      <c r="AD4691" s="2">
        <v>0</v>
      </c>
      <c r="AE4691" s="2">
        <v>0</v>
      </c>
      <c r="AF4691" s="2">
        <v>0</v>
      </c>
      <c r="AG4691" s="2">
        <v>47</v>
      </c>
      <c r="AH4691" s="2">
        <v>1</v>
      </c>
      <c r="AI4691" s="2">
        <v>0</v>
      </c>
      <c r="AJ4691" s="2">
        <v>6</v>
      </c>
      <c r="AK4691" s="2">
        <v>13</v>
      </c>
      <c r="AL4691" s="2">
        <v>0</v>
      </c>
      <c r="AM4691" s="2">
        <v>12</v>
      </c>
      <c r="AN4691" s="3">
        <f>IFERROR(K4691/J4691,"")</f>
        <v>0</v>
      </c>
      <c r="AO4691" s="3">
        <f>IFERROR(L4691/K4691,"")</f>
        <v>0</v>
      </c>
    </row>
    <row r="4692" spans="1:41">
      <c r="A4692" t="s">
        <v>6747</v>
      </c>
      <c r="D4692">
        <v>3000</v>
      </c>
      <c r="E4692" t="s">
        <v>587</v>
      </c>
      <c r="F4692" t="s">
        <v>2387</v>
      </c>
      <c r="I4692" t="b">
        <v>0</v>
      </c>
      <c r="J4692" s="2">
        <v>389</v>
      </c>
      <c r="K4692" s="2">
        <v>295</v>
      </c>
      <c r="L4692" s="2">
        <v>4</v>
      </c>
      <c r="M4692" s="2">
        <v>291</v>
      </c>
      <c r="N4692" s="2">
        <v>37</v>
      </c>
      <c r="O4692" s="2">
        <v>6</v>
      </c>
      <c r="P4692" s="2">
        <v>0</v>
      </c>
      <c r="Q4692" s="2">
        <v>0</v>
      </c>
      <c r="R4692" s="2">
        <v>0</v>
      </c>
      <c r="S4692" s="2">
        <v>0</v>
      </c>
      <c r="T4692" s="2">
        <v>32</v>
      </c>
      <c r="U4692" s="2">
        <v>0</v>
      </c>
      <c r="V4692" s="2">
        <v>0</v>
      </c>
      <c r="W4692" s="2">
        <v>0</v>
      </c>
      <c r="X4692" s="2">
        <v>0</v>
      </c>
      <c r="Y4692" s="2">
        <v>21</v>
      </c>
      <c r="Z4692" s="2">
        <v>7</v>
      </c>
      <c r="AA4692" s="2">
        <v>121</v>
      </c>
      <c r="AB4692" s="2">
        <v>12</v>
      </c>
      <c r="AC4692" s="2">
        <v>0</v>
      </c>
      <c r="AD4692" s="2">
        <v>0</v>
      </c>
      <c r="AE4692" s="2">
        <v>0</v>
      </c>
      <c r="AF4692" s="2">
        <v>0</v>
      </c>
      <c r="AG4692" s="2">
        <v>16</v>
      </c>
      <c r="AH4692" s="2">
        <v>0</v>
      </c>
      <c r="AI4692" s="2">
        <v>0</v>
      </c>
      <c r="AJ4692" s="2">
        <v>4</v>
      </c>
      <c r="AK4692" s="2">
        <v>29</v>
      </c>
      <c r="AL4692" s="2">
        <v>0</v>
      </c>
      <c r="AM4692" s="2">
        <v>6</v>
      </c>
      <c r="AN4692" s="3">
        <f>IFERROR(K4692/J4692,"")</f>
        <v>0</v>
      </c>
      <c r="AO4692" s="3">
        <f>IFERROR(L4692/K4692,"")</f>
        <v>0</v>
      </c>
    </row>
    <row r="4693" spans="1:41">
      <c r="A4693" t="s">
        <v>6748</v>
      </c>
      <c r="D4693">
        <v>3000</v>
      </c>
      <c r="E4693" t="s">
        <v>587</v>
      </c>
      <c r="F4693" t="s">
        <v>5375</v>
      </c>
      <c r="I4693" t="b">
        <v>0</v>
      </c>
      <c r="J4693" s="2">
        <v>649</v>
      </c>
      <c r="K4693" s="2">
        <v>384</v>
      </c>
      <c r="L4693" s="2">
        <v>5</v>
      </c>
      <c r="M4693" s="2">
        <v>379</v>
      </c>
      <c r="N4693" s="2">
        <v>107</v>
      </c>
      <c r="O4693" s="2">
        <v>2</v>
      </c>
      <c r="P4693" s="2">
        <v>18</v>
      </c>
      <c r="Q4693" s="2">
        <v>0</v>
      </c>
      <c r="R4693" s="2">
        <v>0</v>
      </c>
      <c r="S4693" s="2">
        <v>0</v>
      </c>
      <c r="T4693" s="2">
        <v>27</v>
      </c>
      <c r="U4693" s="2">
        <v>0</v>
      </c>
      <c r="V4693" s="2">
        <v>0</v>
      </c>
      <c r="W4693" s="2">
        <v>0</v>
      </c>
      <c r="X4693" s="2">
        <v>0</v>
      </c>
      <c r="Y4693" s="2">
        <v>9</v>
      </c>
      <c r="Z4693" s="2">
        <v>3</v>
      </c>
      <c r="AA4693" s="2">
        <v>100</v>
      </c>
      <c r="AB4693" s="2">
        <v>73</v>
      </c>
      <c r="AC4693" s="2">
        <v>0</v>
      </c>
      <c r="AD4693" s="2">
        <v>0</v>
      </c>
      <c r="AE4693" s="2">
        <v>0</v>
      </c>
      <c r="AF4693" s="2">
        <v>0</v>
      </c>
      <c r="AG4693" s="2">
        <v>16</v>
      </c>
      <c r="AH4693" s="2">
        <v>0</v>
      </c>
      <c r="AI4693" s="2">
        <v>0</v>
      </c>
      <c r="AJ4693" s="2">
        <v>5</v>
      </c>
      <c r="AK4693" s="2">
        <v>12</v>
      </c>
      <c r="AL4693" s="2">
        <v>1</v>
      </c>
      <c r="AM4693" s="2">
        <v>6</v>
      </c>
      <c r="AN4693" s="3">
        <f>IFERROR(K4693/J4693,"")</f>
        <v>0</v>
      </c>
      <c r="AO4693" s="3">
        <f>IFERROR(L4693/K4693,"")</f>
        <v>0</v>
      </c>
    </row>
    <row r="4694" spans="1:41">
      <c r="A4694" t="s">
        <v>6749</v>
      </c>
      <c r="D4694">
        <v>3000</v>
      </c>
      <c r="E4694" t="s">
        <v>587</v>
      </c>
      <c r="F4694" t="s">
        <v>6750</v>
      </c>
      <c r="I4694" t="b">
        <v>0</v>
      </c>
      <c r="J4694" s="2">
        <v>594</v>
      </c>
      <c r="K4694" s="2">
        <v>497</v>
      </c>
      <c r="L4694" s="2">
        <v>1</v>
      </c>
      <c r="M4694" s="2">
        <v>496</v>
      </c>
      <c r="N4694" s="2">
        <v>12</v>
      </c>
      <c r="O4694" s="2">
        <v>6</v>
      </c>
      <c r="P4694" s="2">
        <v>0</v>
      </c>
      <c r="Q4694" s="2">
        <v>0</v>
      </c>
      <c r="R4694" s="2">
        <v>0</v>
      </c>
      <c r="S4694" s="2">
        <v>0</v>
      </c>
      <c r="T4694" s="2">
        <v>104</v>
      </c>
      <c r="U4694" s="2">
        <v>0</v>
      </c>
      <c r="V4694" s="2">
        <v>0</v>
      </c>
      <c r="W4694" s="2">
        <v>0</v>
      </c>
      <c r="X4694" s="2">
        <v>0</v>
      </c>
      <c r="Y4694" s="2">
        <v>29</v>
      </c>
      <c r="Z4694" s="2">
        <v>6</v>
      </c>
      <c r="AA4694" s="2">
        <v>162</v>
      </c>
      <c r="AB4694" s="2">
        <v>0</v>
      </c>
      <c r="AC4694" s="2">
        <v>1</v>
      </c>
      <c r="AD4694" s="2">
        <v>0</v>
      </c>
      <c r="AE4694" s="2">
        <v>0</v>
      </c>
      <c r="AF4694" s="2">
        <v>0</v>
      </c>
      <c r="AG4694" s="2">
        <v>13</v>
      </c>
      <c r="AH4694" s="2">
        <v>0</v>
      </c>
      <c r="AI4694" s="2">
        <v>0</v>
      </c>
      <c r="AJ4694" s="2">
        <v>1</v>
      </c>
      <c r="AK4694" s="2">
        <v>121</v>
      </c>
      <c r="AL4694" s="2">
        <v>0</v>
      </c>
      <c r="AM4694" s="2">
        <v>41</v>
      </c>
      <c r="AN4694" s="3">
        <f>IFERROR(K4694/J4694,"")</f>
        <v>0</v>
      </c>
      <c r="AO4694" s="3">
        <f>IFERROR(L4694/K4694,"")</f>
        <v>0</v>
      </c>
    </row>
    <row r="4695" spans="1:41">
      <c r="A4695" t="s">
        <v>6751</v>
      </c>
      <c r="D4695">
        <v>3000</v>
      </c>
      <c r="E4695" t="s">
        <v>587</v>
      </c>
      <c r="F4695" t="s">
        <v>5377</v>
      </c>
      <c r="I4695" t="b">
        <v>0</v>
      </c>
      <c r="J4695" s="2">
        <v>771</v>
      </c>
      <c r="K4695" s="2">
        <v>605</v>
      </c>
      <c r="L4695" s="2">
        <v>5</v>
      </c>
      <c r="M4695" s="2">
        <v>600</v>
      </c>
      <c r="N4695" s="2">
        <v>135</v>
      </c>
      <c r="O4695" s="2">
        <v>2</v>
      </c>
      <c r="P4695" s="2">
        <v>9</v>
      </c>
      <c r="Q4695" s="2">
        <v>0</v>
      </c>
      <c r="R4695" s="2">
        <v>0</v>
      </c>
      <c r="S4695" s="2">
        <v>1</v>
      </c>
      <c r="T4695" s="2">
        <v>37</v>
      </c>
      <c r="U4695" s="2">
        <v>0</v>
      </c>
      <c r="V4695" s="2">
        <v>0</v>
      </c>
      <c r="W4695" s="2">
        <v>0</v>
      </c>
      <c r="X4695" s="2">
        <v>0</v>
      </c>
      <c r="Y4695" s="2">
        <v>54</v>
      </c>
      <c r="Z4695" s="2">
        <v>7</v>
      </c>
      <c r="AA4695" s="2">
        <v>229</v>
      </c>
      <c r="AB4695" s="2">
        <v>34</v>
      </c>
      <c r="AC4695" s="2">
        <v>1</v>
      </c>
      <c r="AD4695" s="2">
        <v>0</v>
      </c>
      <c r="AE4695" s="2">
        <v>0</v>
      </c>
      <c r="AF4695" s="2">
        <v>1</v>
      </c>
      <c r="AG4695" s="2">
        <v>73</v>
      </c>
      <c r="AH4695" s="2">
        <v>0</v>
      </c>
      <c r="AI4695" s="2">
        <v>0</v>
      </c>
      <c r="AJ4695" s="2">
        <v>0</v>
      </c>
      <c r="AK4695" s="2">
        <v>8</v>
      </c>
      <c r="AL4695" s="2">
        <v>0</v>
      </c>
      <c r="AM4695" s="2">
        <v>9</v>
      </c>
      <c r="AN4695" s="3">
        <f>IFERROR(K4695/J4695,"")</f>
        <v>0</v>
      </c>
      <c r="AO4695" s="3">
        <f>IFERROR(L4695/K4695,"")</f>
        <v>0</v>
      </c>
    </row>
    <row r="4696" spans="1:41">
      <c r="A4696" t="s">
        <v>6752</v>
      </c>
      <c r="D4696">
        <v>3000</v>
      </c>
      <c r="E4696" t="s">
        <v>587</v>
      </c>
      <c r="F4696" t="s">
        <v>6753</v>
      </c>
      <c r="I4696" t="b">
        <v>0</v>
      </c>
      <c r="J4696" s="2">
        <v>627</v>
      </c>
      <c r="K4696" s="2">
        <v>470</v>
      </c>
      <c r="L4696" s="2">
        <v>2</v>
      </c>
      <c r="M4696" s="2">
        <v>468</v>
      </c>
      <c r="N4696" s="2">
        <v>68</v>
      </c>
      <c r="O4696" s="2">
        <v>5</v>
      </c>
      <c r="P4696" s="2">
        <v>0</v>
      </c>
      <c r="Q4696" s="2">
        <v>0</v>
      </c>
      <c r="R4696" s="2">
        <v>0</v>
      </c>
      <c r="S4696" s="2">
        <v>0</v>
      </c>
      <c r="T4696" s="2">
        <v>22</v>
      </c>
      <c r="U4696" s="2">
        <v>0</v>
      </c>
      <c r="V4696" s="2">
        <v>0</v>
      </c>
      <c r="W4696" s="2">
        <v>0</v>
      </c>
      <c r="X4696" s="2">
        <v>0</v>
      </c>
      <c r="Y4696" s="2">
        <v>43</v>
      </c>
      <c r="Z4696" s="2">
        <v>9</v>
      </c>
      <c r="AA4696" s="2">
        <v>218</v>
      </c>
      <c r="AB4696" s="2">
        <v>13</v>
      </c>
      <c r="AC4696" s="2">
        <v>0</v>
      </c>
      <c r="AD4696" s="2">
        <v>0</v>
      </c>
      <c r="AE4696" s="2">
        <v>0</v>
      </c>
      <c r="AF4696" s="2">
        <v>0</v>
      </c>
      <c r="AG4696" s="2">
        <v>63</v>
      </c>
      <c r="AH4696" s="2">
        <v>0</v>
      </c>
      <c r="AI4696" s="2">
        <v>0</v>
      </c>
      <c r="AJ4696" s="2">
        <v>4</v>
      </c>
      <c r="AK4696" s="2">
        <v>12</v>
      </c>
      <c r="AL4696" s="2">
        <v>0</v>
      </c>
      <c r="AM4696" s="2">
        <v>11</v>
      </c>
      <c r="AN4696" s="3">
        <f>IFERROR(K4696/J4696,"")</f>
        <v>0</v>
      </c>
      <c r="AO4696" s="3">
        <f>IFERROR(L4696/K4696,"")</f>
        <v>0</v>
      </c>
    </row>
    <row r="4697" spans="1:41">
      <c r="A4697" t="s">
        <v>6754</v>
      </c>
      <c r="D4697">
        <v>3000</v>
      </c>
      <c r="E4697" t="s">
        <v>587</v>
      </c>
      <c r="F4697" t="s">
        <v>6755</v>
      </c>
      <c r="I4697" t="b">
        <v>0</v>
      </c>
      <c r="J4697" s="2">
        <v>526</v>
      </c>
      <c r="K4697" s="2">
        <v>358</v>
      </c>
      <c r="L4697" s="2">
        <v>3</v>
      </c>
      <c r="M4697" s="2">
        <v>355</v>
      </c>
      <c r="N4697" s="2">
        <v>60</v>
      </c>
      <c r="O4697" s="2">
        <v>2</v>
      </c>
      <c r="P4697" s="2">
        <v>1</v>
      </c>
      <c r="Q4697" s="2">
        <v>0</v>
      </c>
      <c r="R4697" s="2">
        <v>0</v>
      </c>
      <c r="S4697" s="2">
        <v>0</v>
      </c>
      <c r="T4697" s="2">
        <v>52</v>
      </c>
      <c r="U4697" s="2">
        <v>0</v>
      </c>
      <c r="V4697" s="2">
        <v>0</v>
      </c>
      <c r="W4697" s="2">
        <v>0</v>
      </c>
      <c r="X4697" s="2">
        <v>0</v>
      </c>
      <c r="Y4697" s="2">
        <v>15</v>
      </c>
      <c r="Z4697" s="2">
        <v>10</v>
      </c>
      <c r="AA4697" s="2">
        <v>164</v>
      </c>
      <c r="AB4697" s="2">
        <v>15</v>
      </c>
      <c r="AC4697" s="2">
        <v>0</v>
      </c>
      <c r="AD4697" s="2">
        <v>0</v>
      </c>
      <c r="AE4697" s="2">
        <v>0</v>
      </c>
      <c r="AF4697" s="2">
        <v>0</v>
      </c>
      <c r="AG4697" s="2">
        <v>19</v>
      </c>
      <c r="AH4697" s="2">
        <v>0</v>
      </c>
      <c r="AI4697" s="2">
        <v>2</v>
      </c>
      <c r="AJ4697" s="2">
        <v>1</v>
      </c>
      <c r="AK4697" s="2">
        <v>8</v>
      </c>
      <c r="AL4697" s="2">
        <v>0</v>
      </c>
      <c r="AM4697" s="2">
        <v>6</v>
      </c>
      <c r="AN4697" s="3">
        <f>IFERROR(K4697/J4697,"")</f>
        <v>0</v>
      </c>
      <c r="AO4697" s="3">
        <f>IFERROR(L4697/K4697,"")</f>
        <v>0</v>
      </c>
    </row>
    <row r="4698" spans="1:41">
      <c r="A4698" t="s">
        <v>6756</v>
      </c>
      <c r="D4698">
        <v>3000</v>
      </c>
      <c r="E4698" t="s">
        <v>587</v>
      </c>
      <c r="F4698" t="s">
        <v>6757</v>
      </c>
      <c r="I4698" t="b">
        <v>0</v>
      </c>
      <c r="J4698" s="2">
        <v>186</v>
      </c>
      <c r="K4698" s="2">
        <v>51</v>
      </c>
      <c r="L4698" s="2">
        <v>1</v>
      </c>
      <c r="M4698" s="2">
        <v>50</v>
      </c>
      <c r="N4698" s="2">
        <v>1</v>
      </c>
      <c r="O4698" s="2">
        <v>1</v>
      </c>
      <c r="P4698" s="2">
        <v>1</v>
      </c>
      <c r="Q4698" s="2">
        <v>0</v>
      </c>
      <c r="R4698" s="2">
        <v>0</v>
      </c>
      <c r="S4698" s="2">
        <v>0</v>
      </c>
      <c r="T4698" s="2">
        <v>8</v>
      </c>
      <c r="U4698" s="2">
        <v>0</v>
      </c>
      <c r="V4698" s="2">
        <v>0</v>
      </c>
      <c r="W4698" s="2">
        <v>0</v>
      </c>
      <c r="X4698" s="2">
        <v>0</v>
      </c>
      <c r="Y4698" s="2">
        <v>0</v>
      </c>
      <c r="Z4698" s="2">
        <v>0</v>
      </c>
      <c r="AA4698" s="2">
        <v>23</v>
      </c>
      <c r="AB4698" s="2">
        <v>1</v>
      </c>
      <c r="AC4698" s="2">
        <v>0</v>
      </c>
      <c r="AD4698" s="2">
        <v>0</v>
      </c>
      <c r="AE4698" s="2">
        <v>0</v>
      </c>
      <c r="AF4698" s="2">
        <v>0</v>
      </c>
      <c r="AG4698" s="2">
        <v>0</v>
      </c>
      <c r="AH4698" s="2">
        <v>0</v>
      </c>
      <c r="AI4698" s="2">
        <v>0</v>
      </c>
      <c r="AJ4698" s="2">
        <v>0</v>
      </c>
      <c r="AK4698" s="2">
        <v>15</v>
      </c>
      <c r="AL4698" s="2">
        <v>0</v>
      </c>
      <c r="AM4698" s="2">
        <v>0</v>
      </c>
      <c r="AN4698" s="3">
        <f>IFERROR(K4698/J4698,"")</f>
        <v>0</v>
      </c>
      <c r="AO4698" s="3">
        <f>IFERROR(L4698/K4698,"")</f>
        <v>0</v>
      </c>
    </row>
    <row r="4699" spans="1:41">
      <c r="A4699" t="s">
        <v>6758</v>
      </c>
      <c r="D4699">
        <v>3000</v>
      </c>
      <c r="E4699" t="s">
        <v>587</v>
      </c>
      <c r="F4699" t="s">
        <v>6759</v>
      </c>
      <c r="I4699" t="b">
        <v>0</v>
      </c>
      <c r="J4699" s="2">
        <v>449</v>
      </c>
      <c r="K4699" s="2">
        <v>346</v>
      </c>
      <c r="L4699" s="2">
        <v>2</v>
      </c>
      <c r="M4699" s="2">
        <v>344</v>
      </c>
      <c r="N4699" s="2">
        <v>101</v>
      </c>
      <c r="O4699" s="2">
        <v>5</v>
      </c>
      <c r="P4699" s="2">
        <v>6</v>
      </c>
      <c r="Q4699" s="2">
        <v>0</v>
      </c>
      <c r="R4699" s="2">
        <v>0</v>
      </c>
      <c r="S4699" s="2">
        <v>0</v>
      </c>
      <c r="T4699" s="2">
        <v>20</v>
      </c>
      <c r="U4699" s="2">
        <v>0</v>
      </c>
      <c r="V4699" s="2">
        <v>0</v>
      </c>
      <c r="W4699" s="2">
        <v>0</v>
      </c>
      <c r="X4699" s="2">
        <v>0</v>
      </c>
      <c r="Y4699" s="2">
        <v>19</v>
      </c>
      <c r="Z4699" s="2">
        <v>9</v>
      </c>
      <c r="AA4699" s="2">
        <v>80</v>
      </c>
      <c r="AB4699" s="2">
        <v>28</v>
      </c>
      <c r="AC4699" s="2">
        <v>0</v>
      </c>
      <c r="AD4699" s="2">
        <v>0</v>
      </c>
      <c r="AE4699" s="2">
        <v>0</v>
      </c>
      <c r="AF4699" s="2">
        <v>0</v>
      </c>
      <c r="AG4699" s="2">
        <v>46</v>
      </c>
      <c r="AH4699" s="2">
        <v>0</v>
      </c>
      <c r="AI4699" s="2">
        <v>0</v>
      </c>
      <c r="AJ4699" s="2">
        <v>4</v>
      </c>
      <c r="AK4699" s="2">
        <v>8</v>
      </c>
      <c r="AL4699" s="2">
        <v>1</v>
      </c>
      <c r="AM4699" s="2">
        <v>17</v>
      </c>
      <c r="AN4699" s="3">
        <f>IFERROR(K4699/J4699,"")</f>
        <v>0</v>
      </c>
      <c r="AO4699" s="3">
        <f>IFERROR(L4699/K4699,"")</f>
        <v>0</v>
      </c>
    </row>
    <row r="4700" spans="1:41">
      <c r="A4700" t="s">
        <v>6760</v>
      </c>
      <c r="D4700">
        <v>3000</v>
      </c>
      <c r="E4700" t="s">
        <v>587</v>
      </c>
      <c r="F4700" t="s">
        <v>6761</v>
      </c>
      <c r="I4700" t="b">
        <v>0</v>
      </c>
      <c r="J4700" s="2">
        <v>486</v>
      </c>
      <c r="K4700" s="2">
        <v>335</v>
      </c>
      <c r="L4700" s="2">
        <v>6</v>
      </c>
      <c r="M4700" s="2">
        <v>329</v>
      </c>
      <c r="N4700" s="2">
        <v>28</v>
      </c>
      <c r="O4700" s="2">
        <v>6</v>
      </c>
      <c r="P4700" s="2">
        <v>1</v>
      </c>
      <c r="Q4700" s="2">
        <v>0</v>
      </c>
      <c r="R4700" s="2">
        <v>0</v>
      </c>
      <c r="S4700" s="2">
        <v>0</v>
      </c>
      <c r="T4700" s="2">
        <v>25</v>
      </c>
      <c r="U4700" s="2">
        <v>0</v>
      </c>
      <c r="V4700" s="2">
        <v>0</v>
      </c>
      <c r="W4700" s="2">
        <v>0</v>
      </c>
      <c r="X4700" s="2">
        <v>0</v>
      </c>
      <c r="Y4700" s="2">
        <v>23</v>
      </c>
      <c r="Z4700" s="2">
        <v>35</v>
      </c>
      <c r="AA4700" s="2">
        <v>134</v>
      </c>
      <c r="AB4700" s="2">
        <v>12</v>
      </c>
      <c r="AC4700" s="2">
        <v>1</v>
      </c>
      <c r="AD4700" s="2">
        <v>0</v>
      </c>
      <c r="AE4700" s="2">
        <v>0</v>
      </c>
      <c r="AF4700" s="2">
        <v>0</v>
      </c>
      <c r="AG4700" s="2">
        <v>26</v>
      </c>
      <c r="AH4700" s="2">
        <v>0</v>
      </c>
      <c r="AI4700" s="2">
        <v>0</v>
      </c>
      <c r="AJ4700" s="2">
        <v>1</v>
      </c>
      <c r="AK4700" s="2">
        <v>7</v>
      </c>
      <c r="AL4700" s="2">
        <v>1</v>
      </c>
      <c r="AM4700" s="2">
        <v>29</v>
      </c>
      <c r="AN4700" s="3">
        <f>IFERROR(K4700/J4700,"")</f>
        <v>0</v>
      </c>
      <c r="AO4700" s="3">
        <f>IFERROR(L4700/K4700,"")</f>
        <v>0</v>
      </c>
    </row>
    <row r="4701" spans="1:41">
      <c r="A4701" t="s">
        <v>6762</v>
      </c>
      <c r="D4701">
        <v>3000</v>
      </c>
      <c r="E4701" t="s">
        <v>587</v>
      </c>
      <c r="F4701" t="s">
        <v>6763</v>
      </c>
      <c r="I4701" t="b">
        <v>0</v>
      </c>
      <c r="J4701" s="2">
        <v>413</v>
      </c>
      <c r="K4701" s="2">
        <v>298</v>
      </c>
      <c r="L4701" s="2">
        <v>1</v>
      </c>
      <c r="M4701" s="2">
        <v>297</v>
      </c>
      <c r="N4701" s="2">
        <v>24</v>
      </c>
      <c r="O4701" s="2">
        <v>0</v>
      </c>
      <c r="P4701" s="2">
        <v>0</v>
      </c>
      <c r="Q4701" s="2">
        <v>0</v>
      </c>
      <c r="R4701" s="2">
        <v>0</v>
      </c>
      <c r="S4701" s="2">
        <v>0</v>
      </c>
      <c r="T4701" s="2">
        <v>16</v>
      </c>
      <c r="U4701" s="2">
        <v>0</v>
      </c>
      <c r="V4701" s="2">
        <v>0</v>
      </c>
      <c r="W4701" s="2">
        <v>0</v>
      </c>
      <c r="X4701" s="2">
        <v>0</v>
      </c>
      <c r="Y4701" s="2">
        <v>31</v>
      </c>
      <c r="Z4701" s="2">
        <v>26</v>
      </c>
      <c r="AA4701" s="2">
        <v>152</v>
      </c>
      <c r="AB4701" s="2">
        <v>0</v>
      </c>
      <c r="AC4701" s="2">
        <v>0</v>
      </c>
      <c r="AD4701" s="2">
        <v>0</v>
      </c>
      <c r="AE4701" s="2">
        <v>0</v>
      </c>
      <c r="AF4701" s="2">
        <v>0</v>
      </c>
      <c r="AG4701" s="2">
        <v>13</v>
      </c>
      <c r="AH4701" s="2">
        <v>0</v>
      </c>
      <c r="AI4701" s="2">
        <v>0</v>
      </c>
      <c r="AJ4701" s="2">
        <v>4</v>
      </c>
      <c r="AK4701" s="2">
        <v>14</v>
      </c>
      <c r="AL4701" s="2">
        <v>0</v>
      </c>
      <c r="AM4701" s="2">
        <v>17</v>
      </c>
      <c r="AN4701" s="3">
        <f>IFERROR(K4701/J4701,"")</f>
        <v>0</v>
      </c>
      <c r="AO4701" s="3">
        <f>IFERROR(L4701/K4701,"")</f>
        <v>0</v>
      </c>
    </row>
    <row r="4702" spans="1:41">
      <c r="A4702" t="s">
        <v>6764</v>
      </c>
      <c r="D4702">
        <v>3000</v>
      </c>
      <c r="E4702" t="s">
        <v>587</v>
      </c>
      <c r="F4702" t="s">
        <v>6765</v>
      </c>
      <c r="I4702" t="b">
        <v>0</v>
      </c>
      <c r="J4702" s="2">
        <v>459</v>
      </c>
      <c r="K4702" s="2">
        <v>308</v>
      </c>
      <c r="L4702" s="2">
        <v>1</v>
      </c>
      <c r="M4702" s="2">
        <v>307</v>
      </c>
      <c r="N4702" s="2">
        <v>58</v>
      </c>
      <c r="O4702" s="2">
        <v>4</v>
      </c>
      <c r="P4702" s="2">
        <v>5</v>
      </c>
      <c r="Q4702" s="2">
        <v>0</v>
      </c>
      <c r="R4702" s="2">
        <v>0</v>
      </c>
      <c r="S4702" s="2">
        <v>0</v>
      </c>
      <c r="T4702" s="2">
        <v>26</v>
      </c>
      <c r="U4702" s="2">
        <v>0</v>
      </c>
      <c r="V4702" s="2">
        <v>0</v>
      </c>
      <c r="W4702" s="2">
        <v>0</v>
      </c>
      <c r="X4702" s="2">
        <v>0</v>
      </c>
      <c r="Y4702" s="2">
        <v>26</v>
      </c>
      <c r="Z4702" s="2">
        <v>2</v>
      </c>
      <c r="AA4702" s="2">
        <v>95</v>
      </c>
      <c r="AB4702" s="2">
        <v>45</v>
      </c>
      <c r="AC4702" s="2">
        <v>0</v>
      </c>
      <c r="AD4702" s="2">
        <v>0</v>
      </c>
      <c r="AE4702" s="2">
        <v>0</v>
      </c>
      <c r="AF4702" s="2">
        <v>0</v>
      </c>
      <c r="AG4702" s="2">
        <v>30</v>
      </c>
      <c r="AH4702" s="2">
        <v>0</v>
      </c>
      <c r="AI4702" s="2">
        <v>1</v>
      </c>
      <c r="AJ4702" s="2">
        <v>5</v>
      </c>
      <c r="AK4702" s="2">
        <v>7</v>
      </c>
      <c r="AL4702" s="2">
        <v>0</v>
      </c>
      <c r="AM4702" s="2">
        <v>3</v>
      </c>
      <c r="AN4702" s="3">
        <f>IFERROR(K4702/J4702,"")</f>
        <v>0</v>
      </c>
      <c r="AO4702" s="3">
        <f>IFERROR(L4702/K4702,"")</f>
        <v>0</v>
      </c>
    </row>
    <row r="4703" spans="1:41">
      <c r="A4703" t="s">
        <v>6766</v>
      </c>
      <c r="D4703">
        <v>3000</v>
      </c>
      <c r="E4703" t="s">
        <v>587</v>
      </c>
      <c r="F4703" t="s">
        <v>6767</v>
      </c>
      <c r="I4703" t="b">
        <v>0</v>
      </c>
      <c r="J4703" s="2">
        <v>403</v>
      </c>
      <c r="K4703" s="2">
        <v>293</v>
      </c>
      <c r="L4703" s="2">
        <v>1</v>
      </c>
      <c r="M4703" s="2">
        <v>292</v>
      </c>
      <c r="N4703" s="2">
        <v>110</v>
      </c>
      <c r="O4703" s="2">
        <v>2</v>
      </c>
      <c r="P4703" s="2">
        <v>1</v>
      </c>
      <c r="Q4703" s="2">
        <v>0</v>
      </c>
      <c r="R4703" s="2">
        <v>0</v>
      </c>
      <c r="S4703" s="2">
        <v>0</v>
      </c>
      <c r="T4703" s="2">
        <v>14</v>
      </c>
      <c r="U4703" s="2">
        <v>0</v>
      </c>
      <c r="V4703" s="2">
        <v>0</v>
      </c>
      <c r="W4703" s="2">
        <v>0</v>
      </c>
      <c r="X4703" s="2">
        <v>0</v>
      </c>
      <c r="Y4703" s="2">
        <v>22</v>
      </c>
      <c r="Z4703" s="2">
        <v>8</v>
      </c>
      <c r="AA4703" s="2">
        <v>51</v>
      </c>
      <c r="AB4703" s="2">
        <v>43</v>
      </c>
      <c r="AC4703" s="2">
        <v>0</v>
      </c>
      <c r="AD4703" s="2">
        <v>0</v>
      </c>
      <c r="AE4703" s="2">
        <v>0</v>
      </c>
      <c r="AF4703" s="2">
        <v>0</v>
      </c>
      <c r="AG4703" s="2">
        <v>38</v>
      </c>
      <c r="AH4703" s="2">
        <v>0</v>
      </c>
      <c r="AI4703" s="2">
        <v>0</v>
      </c>
      <c r="AJ4703" s="2">
        <v>1</v>
      </c>
      <c r="AK4703" s="2">
        <v>2</v>
      </c>
      <c r="AL4703" s="2">
        <v>0</v>
      </c>
      <c r="AM4703" s="2">
        <v>0</v>
      </c>
      <c r="AN4703" s="3">
        <f>IFERROR(K4703/J4703,"")</f>
        <v>0</v>
      </c>
      <c r="AO4703" s="3">
        <f>IFERROR(L4703/K4703,"")</f>
        <v>0</v>
      </c>
    </row>
    <row r="4704" spans="1:41">
      <c r="A4704" t="s">
        <v>6768</v>
      </c>
      <c r="D4704">
        <v>3000</v>
      </c>
      <c r="E4704" t="s">
        <v>587</v>
      </c>
      <c r="F4704" t="s">
        <v>6769</v>
      </c>
      <c r="I4704" t="b">
        <v>0</v>
      </c>
      <c r="J4704" s="2">
        <v>499</v>
      </c>
      <c r="K4704" s="2">
        <v>386</v>
      </c>
      <c r="L4704" s="2">
        <v>4</v>
      </c>
      <c r="M4704" s="2">
        <v>382</v>
      </c>
      <c r="N4704" s="2">
        <v>87</v>
      </c>
      <c r="O4704" s="2">
        <v>6</v>
      </c>
      <c r="P4704" s="2">
        <v>4</v>
      </c>
      <c r="Q4704" s="2">
        <v>0</v>
      </c>
      <c r="R4704" s="2">
        <v>0</v>
      </c>
      <c r="S4704" s="2">
        <v>0</v>
      </c>
      <c r="T4704" s="2">
        <v>23</v>
      </c>
      <c r="U4704" s="2">
        <v>0</v>
      </c>
      <c r="V4704" s="2">
        <v>0</v>
      </c>
      <c r="W4704" s="2">
        <v>0</v>
      </c>
      <c r="X4704" s="2">
        <v>0</v>
      </c>
      <c r="Y4704" s="2">
        <v>24</v>
      </c>
      <c r="Z4704" s="2">
        <v>4</v>
      </c>
      <c r="AA4704" s="2">
        <v>140</v>
      </c>
      <c r="AB4704" s="2">
        <v>11</v>
      </c>
      <c r="AC4704" s="2">
        <v>0</v>
      </c>
      <c r="AD4704" s="2">
        <v>0</v>
      </c>
      <c r="AE4704" s="2">
        <v>0</v>
      </c>
      <c r="AF4704" s="2">
        <v>0</v>
      </c>
      <c r="AG4704" s="2">
        <v>58</v>
      </c>
      <c r="AH4704" s="2">
        <v>0</v>
      </c>
      <c r="AI4704" s="2">
        <v>1</v>
      </c>
      <c r="AJ4704" s="2">
        <v>2</v>
      </c>
      <c r="AK4704" s="2">
        <v>13</v>
      </c>
      <c r="AL4704" s="2">
        <v>1</v>
      </c>
      <c r="AM4704" s="2">
        <v>8</v>
      </c>
      <c r="AN4704" s="3">
        <f>IFERROR(K4704/J4704,"")</f>
        <v>0</v>
      </c>
      <c r="AO4704" s="3">
        <f>IFERROR(L4704/K4704,"")</f>
        <v>0</v>
      </c>
    </row>
    <row r="4705" spans="1:41">
      <c r="A4705" t="s">
        <v>6770</v>
      </c>
      <c r="D4705">
        <v>3000</v>
      </c>
      <c r="E4705" t="s">
        <v>587</v>
      </c>
      <c r="F4705" t="s">
        <v>6771</v>
      </c>
      <c r="I4705" t="b">
        <v>0</v>
      </c>
      <c r="J4705" s="2">
        <v>593</v>
      </c>
      <c r="K4705" s="2">
        <v>495</v>
      </c>
      <c r="L4705" s="2">
        <v>14</v>
      </c>
      <c r="M4705" s="2">
        <v>481</v>
      </c>
      <c r="N4705" s="2">
        <v>0</v>
      </c>
      <c r="O4705" s="2">
        <v>384</v>
      </c>
      <c r="P4705" s="2">
        <v>0</v>
      </c>
      <c r="Q4705" s="2">
        <v>0</v>
      </c>
      <c r="R4705" s="2">
        <v>0</v>
      </c>
      <c r="S4705" s="2">
        <v>0</v>
      </c>
      <c r="T4705" s="2">
        <v>0</v>
      </c>
      <c r="U4705" s="2">
        <v>0</v>
      </c>
      <c r="V4705" s="2">
        <v>0</v>
      </c>
      <c r="W4705" s="2">
        <v>0</v>
      </c>
      <c r="X4705" s="2">
        <v>0</v>
      </c>
      <c r="Y4705" s="2">
        <v>0</v>
      </c>
      <c r="Z4705" s="2">
        <v>1</v>
      </c>
      <c r="AA4705" s="2">
        <v>1</v>
      </c>
      <c r="AB4705" s="2">
        <v>0</v>
      </c>
      <c r="AC4705" s="2">
        <v>0</v>
      </c>
      <c r="AD4705" s="2">
        <v>0</v>
      </c>
      <c r="AE4705" s="2">
        <v>0</v>
      </c>
      <c r="AF4705" s="2">
        <v>0</v>
      </c>
      <c r="AG4705" s="2">
        <v>2</v>
      </c>
      <c r="AH4705" s="2">
        <v>0</v>
      </c>
      <c r="AI4705" s="2">
        <v>0</v>
      </c>
      <c r="AJ4705" s="2">
        <v>1</v>
      </c>
      <c r="AK4705" s="2">
        <v>16</v>
      </c>
      <c r="AL4705" s="2">
        <v>1</v>
      </c>
      <c r="AM4705" s="2">
        <v>75</v>
      </c>
      <c r="AN4705" s="3">
        <f>IFERROR(K4705/J4705,"")</f>
        <v>0</v>
      </c>
      <c r="AO4705" s="3">
        <f>IFERROR(L4705/K4705,"")</f>
        <v>0</v>
      </c>
    </row>
    <row r="4706" spans="1:41">
      <c r="A4706" t="s">
        <v>6772</v>
      </c>
      <c r="D4706">
        <v>3000</v>
      </c>
      <c r="E4706" t="s">
        <v>587</v>
      </c>
      <c r="F4706" t="s">
        <v>6773</v>
      </c>
      <c r="I4706" t="b">
        <v>0</v>
      </c>
      <c r="J4706" s="2">
        <v>345</v>
      </c>
      <c r="K4706" s="2">
        <v>55</v>
      </c>
      <c r="L4706" s="2">
        <v>1</v>
      </c>
      <c r="M4706" s="2">
        <v>54</v>
      </c>
      <c r="N4706" s="2">
        <v>1</v>
      </c>
      <c r="O4706" s="2">
        <v>0</v>
      </c>
      <c r="P4706" s="2">
        <v>38</v>
      </c>
      <c r="Q4706" s="2">
        <v>0</v>
      </c>
      <c r="R4706" s="2">
        <v>0</v>
      </c>
      <c r="S4706" s="2">
        <v>0</v>
      </c>
      <c r="T4706" s="2">
        <v>0</v>
      </c>
      <c r="U4706" s="2">
        <v>0</v>
      </c>
      <c r="V4706" s="2">
        <v>0</v>
      </c>
      <c r="W4706" s="2">
        <v>0</v>
      </c>
      <c r="X4706" s="2">
        <v>0</v>
      </c>
      <c r="Y4706" s="2">
        <v>0</v>
      </c>
      <c r="Z4706" s="2">
        <v>1</v>
      </c>
      <c r="AA4706" s="2">
        <v>3</v>
      </c>
      <c r="AB4706" s="2">
        <v>5</v>
      </c>
      <c r="AC4706" s="2">
        <v>0</v>
      </c>
      <c r="AD4706" s="2">
        <v>0</v>
      </c>
      <c r="AE4706" s="2">
        <v>0</v>
      </c>
      <c r="AF4706" s="2">
        <v>6</v>
      </c>
      <c r="AG4706" s="2">
        <v>0</v>
      </c>
      <c r="AH4706" s="2">
        <v>0</v>
      </c>
      <c r="AI4706" s="2">
        <v>0</v>
      </c>
      <c r="AJ4706" s="2">
        <v>0</v>
      </c>
      <c r="AK4706" s="2">
        <v>0</v>
      </c>
      <c r="AL4706" s="2">
        <v>0</v>
      </c>
      <c r="AM4706" s="2">
        <v>0</v>
      </c>
      <c r="AN4706" s="3">
        <f>IFERROR(K4706/J4706,"")</f>
        <v>0</v>
      </c>
      <c r="AO4706" s="3">
        <f>IFERROR(L4706/K4706,"")</f>
        <v>0</v>
      </c>
    </row>
    <row r="4707" spans="1:41">
      <c r="A4707" t="s">
        <v>6774</v>
      </c>
      <c r="D4707">
        <v>3000</v>
      </c>
      <c r="E4707" t="s">
        <v>587</v>
      </c>
      <c r="F4707" t="s">
        <v>6775</v>
      </c>
      <c r="I4707" t="b">
        <v>0</v>
      </c>
      <c r="J4707" s="2">
        <v>340</v>
      </c>
      <c r="K4707" s="2">
        <v>41</v>
      </c>
      <c r="L4707" s="2">
        <v>0</v>
      </c>
      <c r="M4707" s="2">
        <v>41</v>
      </c>
      <c r="N4707" s="2">
        <v>0</v>
      </c>
      <c r="O4707" s="2">
        <v>0</v>
      </c>
      <c r="P4707" s="2">
        <v>31</v>
      </c>
      <c r="Q4707" s="2">
        <v>0</v>
      </c>
      <c r="R4707" s="2">
        <v>1</v>
      </c>
      <c r="S4707" s="2">
        <v>0</v>
      </c>
      <c r="T4707" s="2">
        <v>0</v>
      </c>
      <c r="U4707" s="2">
        <v>1</v>
      </c>
      <c r="V4707" s="2">
        <v>0</v>
      </c>
      <c r="W4707" s="2">
        <v>0</v>
      </c>
      <c r="X4707" s="2">
        <v>1</v>
      </c>
      <c r="Y4707" s="2">
        <v>1</v>
      </c>
      <c r="Z4707" s="2">
        <v>0</v>
      </c>
      <c r="AA4707" s="2">
        <v>0</v>
      </c>
      <c r="AB4707" s="2">
        <v>2</v>
      </c>
      <c r="AC4707" s="2">
        <v>0</v>
      </c>
      <c r="AD4707" s="2">
        <v>0</v>
      </c>
      <c r="AE4707" s="2">
        <v>1</v>
      </c>
      <c r="AF4707" s="2">
        <v>2</v>
      </c>
      <c r="AG4707" s="2">
        <v>0</v>
      </c>
      <c r="AH4707" s="2">
        <v>0</v>
      </c>
      <c r="AI4707" s="2">
        <v>0</v>
      </c>
      <c r="AJ4707" s="2">
        <v>0</v>
      </c>
      <c r="AK4707" s="2">
        <v>0</v>
      </c>
      <c r="AL4707" s="2">
        <v>0</v>
      </c>
      <c r="AM4707" s="2">
        <v>1</v>
      </c>
      <c r="AN4707" s="3">
        <f>IFERROR(K4707/J4707,"")</f>
        <v>0</v>
      </c>
      <c r="AO4707" s="3">
        <f>IFERROR(L4707/K4707,"")</f>
        <v>0</v>
      </c>
    </row>
    <row r="4708" spans="1:41">
      <c r="A4708" t="s">
        <v>6776</v>
      </c>
      <c r="D4708">
        <v>3000</v>
      </c>
      <c r="E4708" t="s">
        <v>587</v>
      </c>
      <c r="F4708" t="s">
        <v>6777</v>
      </c>
      <c r="I4708" t="b">
        <v>0</v>
      </c>
      <c r="J4708" s="2">
        <v>341</v>
      </c>
      <c r="K4708" s="2">
        <v>55</v>
      </c>
      <c r="L4708" s="2">
        <v>0</v>
      </c>
      <c r="M4708" s="2">
        <v>55</v>
      </c>
      <c r="N4708" s="2">
        <v>6</v>
      </c>
      <c r="O4708" s="2">
        <v>0</v>
      </c>
      <c r="P4708" s="2">
        <v>37</v>
      </c>
      <c r="Q4708" s="2">
        <v>0</v>
      </c>
      <c r="R4708" s="2">
        <v>0</v>
      </c>
      <c r="S4708" s="2">
        <v>0</v>
      </c>
      <c r="T4708" s="2">
        <v>0</v>
      </c>
      <c r="U4708" s="2">
        <v>0</v>
      </c>
      <c r="V4708" s="2">
        <v>0</v>
      </c>
      <c r="W4708" s="2">
        <v>0</v>
      </c>
      <c r="X4708" s="2">
        <v>0</v>
      </c>
      <c r="Y4708" s="2">
        <v>3</v>
      </c>
      <c r="Z4708" s="2">
        <v>0</v>
      </c>
      <c r="AA4708" s="2">
        <v>0</v>
      </c>
      <c r="AB4708" s="2">
        <v>1</v>
      </c>
      <c r="AC4708" s="2">
        <v>0</v>
      </c>
      <c r="AD4708" s="2">
        <v>0</v>
      </c>
      <c r="AE4708" s="2">
        <v>0</v>
      </c>
      <c r="AF4708" s="2">
        <v>5</v>
      </c>
      <c r="AG4708" s="2">
        <v>1</v>
      </c>
      <c r="AH4708" s="2">
        <v>0</v>
      </c>
      <c r="AI4708" s="2">
        <v>0</v>
      </c>
      <c r="AJ4708" s="2">
        <v>0</v>
      </c>
      <c r="AK4708" s="2">
        <v>0</v>
      </c>
      <c r="AL4708" s="2">
        <v>0</v>
      </c>
      <c r="AM4708" s="2">
        <v>2</v>
      </c>
      <c r="AN4708" s="3">
        <f>IFERROR(K4708/J4708,"")</f>
        <v>0</v>
      </c>
      <c r="AO4708" s="3">
        <f>IFERROR(L4708/K4708,"")</f>
        <v>0</v>
      </c>
    </row>
    <row r="4709" spans="1:41">
      <c r="A4709" t="s">
        <v>6778</v>
      </c>
      <c r="D4709">
        <v>3000</v>
      </c>
      <c r="E4709" t="s">
        <v>587</v>
      </c>
      <c r="F4709" t="s">
        <v>6779</v>
      </c>
      <c r="I4709" t="b">
        <v>0</v>
      </c>
      <c r="J4709" s="2">
        <v>351</v>
      </c>
      <c r="K4709" s="2">
        <v>59</v>
      </c>
      <c r="L4709" s="2">
        <v>0</v>
      </c>
      <c r="M4709" s="2">
        <v>59</v>
      </c>
      <c r="N4709" s="2">
        <v>3</v>
      </c>
      <c r="O4709" s="2">
        <v>0</v>
      </c>
      <c r="P4709" s="2">
        <v>39</v>
      </c>
      <c r="Q4709" s="2">
        <v>0</v>
      </c>
      <c r="R4709" s="2">
        <v>0</v>
      </c>
      <c r="S4709" s="2">
        <v>0</v>
      </c>
      <c r="T4709" s="2">
        <v>0</v>
      </c>
      <c r="U4709" s="2">
        <v>0</v>
      </c>
      <c r="V4709" s="2">
        <v>0</v>
      </c>
      <c r="W4709" s="2">
        <v>0</v>
      </c>
      <c r="X4709" s="2">
        <v>0</v>
      </c>
      <c r="Y4709" s="2">
        <v>0</v>
      </c>
      <c r="Z4709" s="2">
        <v>0</v>
      </c>
      <c r="AA4709" s="2">
        <v>0</v>
      </c>
      <c r="AB4709" s="2">
        <v>5</v>
      </c>
      <c r="AC4709" s="2">
        <v>0</v>
      </c>
      <c r="AD4709" s="2">
        <v>0</v>
      </c>
      <c r="AE4709" s="2">
        <v>0</v>
      </c>
      <c r="AF4709" s="2">
        <v>11</v>
      </c>
      <c r="AG4709" s="2">
        <v>0</v>
      </c>
      <c r="AH4709" s="2">
        <v>0</v>
      </c>
      <c r="AI4709" s="2">
        <v>0</v>
      </c>
      <c r="AJ4709" s="2">
        <v>0</v>
      </c>
      <c r="AK4709" s="2">
        <v>0</v>
      </c>
      <c r="AL4709" s="2">
        <v>0</v>
      </c>
      <c r="AM4709" s="2">
        <v>1</v>
      </c>
      <c r="AN4709" s="3">
        <f>IFERROR(K4709/J4709,"")</f>
        <v>0</v>
      </c>
      <c r="AO4709" s="3">
        <f>IFERROR(L4709/K4709,"")</f>
        <v>0</v>
      </c>
    </row>
    <row r="4710" spans="1:41">
      <c r="A4710" t="s">
        <v>6780</v>
      </c>
      <c r="D4710">
        <v>718</v>
      </c>
      <c r="E4710" t="s">
        <v>588</v>
      </c>
      <c r="F4710" t="s">
        <v>1301</v>
      </c>
      <c r="I4710" t="b">
        <v>0</v>
      </c>
      <c r="J4710" s="2">
        <v>677</v>
      </c>
      <c r="K4710" s="2">
        <v>510</v>
      </c>
      <c r="L4710" s="2">
        <v>7</v>
      </c>
      <c r="M4710" s="2">
        <v>503</v>
      </c>
      <c r="N4710" s="2">
        <v>75</v>
      </c>
      <c r="O4710" s="2">
        <v>4</v>
      </c>
      <c r="P4710" s="2">
        <v>0</v>
      </c>
      <c r="Q4710" s="2">
        <v>0</v>
      </c>
      <c r="R4710" s="2">
        <v>0</v>
      </c>
      <c r="S4710" s="2">
        <v>1</v>
      </c>
      <c r="T4710" s="2">
        <v>33</v>
      </c>
      <c r="U4710" s="2">
        <v>0</v>
      </c>
      <c r="V4710" s="2">
        <v>0</v>
      </c>
      <c r="W4710" s="2">
        <v>0</v>
      </c>
      <c r="X4710" s="2">
        <v>0</v>
      </c>
      <c r="Y4710" s="2">
        <v>80</v>
      </c>
      <c r="Z4710" s="2">
        <v>4</v>
      </c>
      <c r="AA4710" s="2">
        <v>226</v>
      </c>
      <c r="AB4710" s="2">
        <v>11</v>
      </c>
      <c r="AC4710" s="2">
        <v>0</v>
      </c>
      <c r="AD4710" s="2">
        <v>0</v>
      </c>
      <c r="AE4710" s="2">
        <v>0</v>
      </c>
      <c r="AF4710" s="2">
        <v>0</v>
      </c>
      <c r="AG4710" s="2">
        <v>35</v>
      </c>
      <c r="AH4710" s="2">
        <v>0</v>
      </c>
      <c r="AI4710" s="2">
        <v>0</v>
      </c>
      <c r="AJ4710" s="2">
        <v>11</v>
      </c>
      <c r="AK4710" s="2">
        <v>5</v>
      </c>
      <c r="AL4710" s="2">
        <v>0</v>
      </c>
      <c r="AM4710" s="2">
        <v>18</v>
      </c>
      <c r="AN4710" s="3">
        <f>IFERROR(K4710/J4710,"")</f>
        <v>0</v>
      </c>
      <c r="AO4710" s="3">
        <f>IFERROR(L4710/K4710,"")</f>
        <v>0</v>
      </c>
    </row>
    <row r="4711" spans="1:41">
      <c r="A4711" t="s">
        <v>6781</v>
      </c>
      <c r="D4711">
        <v>502</v>
      </c>
      <c r="E4711" t="s">
        <v>589</v>
      </c>
      <c r="F4711" t="s">
        <v>1301</v>
      </c>
      <c r="I4711" t="b">
        <v>0</v>
      </c>
      <c r="J4711" s="2">
        <v>623</v>
      </c>
      <c r="K4711" s="2">
        <v>392</v>
      </c>
      <c r="L4711" s="2">
        <v>5</v>
      </c>
      <c r="M4711" s="2">
        <v>387</v>
      </c>
      <c r="N4711" s="2">
        <v>38</v>
      </c>
      <c r="O4711" s="2">
        <v>0</v>
      </c>
      <c r="P4711" s="2">
        <v>171</v>
      </c>
      <c r="Q4711" s="2">
        <v>0</v>
      </c>
      <c r="R4711" s="2">
        <v>0</v>
      </c>
      <c r="S4711" s="2">
        <v>0</v>
      </c>
      <c r="T4711" s="2">
        <v>0</v>
      </c>
      <c r="U4711" s="2">
        <v>0</v>
      </c>
      <c r="V4711" s="2">
        <v>0</v>
      </c>
      <c r="W4711" s="2">
        <v>0</v>
      </c>
      <c r="X4711" s="2">
        <v>0</v>
      </c>
      <c r="Y4711" s="2">
        <v>30</v>
      </c>
      <c r="Z4711" s="2">
        <v>45</v>
      </c>
      <c r="AA4711" s="2">
        <v>18</v>
      </c>
      <c r="AB4711" s="2">
        <v>1</v>
      </c>
      <c r="AC4711" s="2">
        <v>0</v>
      </c>
      <c r="AD4711" s="2">
        <v>0</v>
      </c>
      <c r="AE4711" s="2">
        <v>0</v>
      </c>
      <c r="AF4711" s="2">
        <v>0</v>
      </c>
      <c r="AG4711" s="2">
        <v>7</v>
      </c>
      <c r="AH4711" s="2">
        <v>0</v>
      </c>
      <c r="AI4711" s="2">
        <v>0</v>
      </c>
      <c r="AJ4711" s="2">
        <v>2</v>
      </c>
      <c r="AK4711" s="2">
        <v>45</v>
      </c>
      <c r="AL4711" s="2">
        <v>0</v>
      </c>
      <c r="AM4711" s="2">
        <v>30</v>
      </c>
      <c r="AN4711" s="3">
        <f>IFERROR(K4711/J4711,"")</f>
        <v>0</v>
      </c>
      <c r="AO4711" s="3">
        <f>IFERROR(L4711/K4711,"")</f>
        <v>0</v>
      </c>
    </row>
    <row r="4712" spans="1:41">
      <c r="A4712" t="s">
        <v>6782</v>
      </c>
      <c r="D4712">
        <v>502</v>
      </c>
      <c r="E4712" t="s">
        <v>589</v>
      </c>
      <c r="F4712" t="s">
        <v>1303</v>
      </c>
      <c r="I4712" t="b">
        <v>0</v>
      </c>
      <c r="J4712" s="2">
        <v>615</v>
      </c>
      <c r="K4712" s="2">
        <v>406</v>
      </c>
      <c r="L4712" s="2">
        <v>18</v>
      </c>
      <c r="M4712" s="2">
        <v>388</v>
      </c>
      <c r="N4712" s="2">
        <v>28</v>
      </c>
      <c r="O4712" s="2">
        <v>0</v>
      </c>
      <c r="P4712" s="2">
        <v>145</v>
      </c>
      <c r="Q4712" s="2">
        <v>0</v>
      </c>
      <c r="R4712" s="2">
        <v>0</v>
      </c>
      <c r="S4712" s="2">
        <v>0</v>
      </c>
      <c r="T4712" s="2">
        <v>0</v>
      </c>
      <c r="U4712" s="2">
        <v>0</v>
      </c>
      <c r="V4712" s="2">
        <v>0</v>
      </c>
      <c r="W4712" s="2">
        <v>0</v>
      </c>
      <c r="X4712" s="2">
        <v>0</v>
      </c>
      <c r="Y4712" s="2">
        <v>27</v>
      </c>
      <c r="Z4712" s="2">
        <v>62</v>
      </c>
      <c r="AA4712" s="2">
        <v>18</v>
      </c>
      <c r="AB4712" s="2">
        <v>1</v>
      </c>
      <c r="AC4712" s="2">
        <v>0</v>
      </c>
      <c r="AD4712" s="2">
        <v>0</v>
      </c>
      <c r="AE4712" s="2">
        <v>0</v>
      </c>
      <c r="AF4712" s="2">
        <v>1</v>
      </c>
      <c r="AG4712" s="2">
        <v>6</v>
      </c>
      <c r="AH4712" s="2">
        <v>0</v>
      </c>
      <c r="AI4712" s="2">
        <v>0</v>
      </c>
      <c r="AJ4712" s="2">
        <v>1</v>
      </c>
      <c r="AK4712" s="2">
        <v>66</v>
      </c>
      <c r="AL4712" s="2">
        <v>0</v>
      </c>
      <c r="AM4712" s="2">
        <v>33</v>
      </c>
      <c r="AN4712" s="3">
        <f>IFERROR(K4712/J4712,"")</f>
        <v>0</v>
      </c>
      <c r="AO4712" s="3">
        <f>IFERROR(L4712/K4712,"")</f>
        <v>0</v>
      </c>
    </row>
    <row r="4713" spans="1:41">
      <c r="A4713" t="s">
        <v>6783</v>
      </c>
      <c r="D4713">
        <v>502</v>
      </c>
      <c r="E4713" t="s">
        <v>589</v>
      </c>
      <c r="F4713" t="s">
        <v>1305</v>
      </c>
      <c r="I4713" t="b">
        <v>0</v>
      </c>
      <c r="J4713" s="2">
        <v>688</v>
      </c>
      <c r="K4713" s="2">
        <v>441</v>
      </c>
      <c r="L4713" s="2">
        <v>3</v>
      </c>
      <c r="M4713" s="2">
        <v>438</v>
      </c>
      <c r="N4713" s="2">
        <v>36</v>
      </c>
      <c r="O4713" s="2">
        <v>0</v>
      </c>
      <c r="P4713" s="2">
        <v>158</v>
      </c>
      <c r="Q4713" s="2">
        <v>0</v>
      </c>
      <c r="R4713" s="2">
        <v>0</v>
      </c>
      <c r="S4713" s="2">
        <v>0</v>
      </c>
      <c r="T4713" s="2">
        <v>0</v>
      </c>
      <c r="U4713" s="2">
        <v>0</v>
      </c>
      <c r="V4713" s="2">
        <v>0</v>
      </c>
      <c r="W4713" s="2">
        <v>0</v>
      </c>
      <c r="X4713" s="2">
        <v>1</v>
      </c>
      <c r="Y4713" s="2">
        <v>30</v>
      </c>
      <c r="Z4713" s="2">
        <v>62</v>
      </c>
      <c r="AA4713" s="2">
        <v>38</v>
      </c>
      <c r="AB4713" s="2">
        <v>1</v>
      </c>
      <c r="AC4713" s="2">
        <v>1</v>
      </c>
      <c r="AD4713" s="2">
        <v>0</v>
      </c>
      <c r="AE4713" s="2">
        <v>0</v>
      </c>
      <c r="AF4713" s="2">
        <v>0</v>
      </c>
      <c r="AG4713" s="2">
        <v>10</v>
      </c>
      <c r="AH4713" s="2">
        <v>0</v>
      </c>
      <c r="AI4713" s="2">
        <v>0</v>
      </c>
      <c r="AJ4713" s="2">
        <v>5</v>
      </c>
      <c r="AK4713" s="2">
        <v>59</v>
      </c>
      <c r="AL4713" s="2">
        <v>0</v>
      </c>
      <c r="AM4713" s="2">
        <v>37</v>
      </c>
      <c r="AN4713" s="3">
        <f>IFERROR(K4713/J4713,"")</f>
        <v>0</v>
      </c>
      <c r="AO4713" s="3">
        <f>IFERROR(L4713/K4713,"")</f>
        <v>0</v>
      </c>
    </row>
    <row r="4714" spans="1:41">
      <c r="A4714" t="s">
        <v>6784</v>
      </c>
      <c r="D4714">
        <v>502</v>
      </c>
      <c r="E4714" t="s">
        <v>589</v>
      </c>
      <c r="F4714" t="s">
        <v>1310</v>
      </c>
      <c r="I4714" t="b">
        <v>0</v>
      </c>
      <c r="J4714" s="2">
        <v>657</v>
      </c>
      <c r="K4714" s="2">
        <v>405</v>
      </c>
      <c r="L4714" s="2">
        <v>5</v>
      </c>
      <c r="M4714" s="2">
        <v>400</v>
      </c>
      <c r="N4714" s="2">
        <v>32</v>
      </c>
      <c r="O4714" s="2">
        <v>0</v>
      </c>
      <c r="P4714" s="2">
        <v>136</v>
      </c>
      <c r="Q4714" s="2">
        <v>0</v>
      </c>
      <c r="R4714" s="2">
        <v>0</v>
      </c>
      <c r="S4714" s="2">
        <v>0</v>
      </c>
      <c r="T4714" s="2">
        <v>0</v>
      </c>
      <c r="U4714" s="2">
        <v>0</v>
      </c>
      <c r="V4714" s="2">
        <v>0</v>
      </c>
      <c r="W4714" s="2">
        <v>0</v>
      </c>
      <c r="X4714" s="2">
        <v>0</v>
      </c>
      <c r="Y4714" s="2">
        <v>26</v>
      </c>
      <c r="Z4714" s="2">
        <v>99</v>
      </c>
      <c r="AA4714" s="2">
        <v>19</v>
      </c>
      <c r="AB4714" s="2">
        <v>2</v>
      </c>
      <c r="AC4714" s="2">
        <v>0</v>
      </c>
      <c r="AD4714" s="2">
        <v>0</v>
      </c>
      <c r="AE4714" s="2">
        <v>0</v>
      </c>
      <c r="AF4714" s="2">
        <v>1</v>
      </c>
      <c r="AG4714" s="2">
        <v>13</v>
      </c>
      <c r="AH4714" s="2">
        <v>0</v>
      </c>
      <c r="AI4714" s="2">
        <v>0</v>
      </c>
      <c r="AJ4714" s="2">
        <v>6</v>
      </c>
      <c r="AK4714" s="2">
        <v>39</v>
      </c>
      <c r="AL4714" s="2">
        <v>0</v>
      </c>
      <c r="AM4714" s="2">
        <v>27</v>
      </c>
      <c r="AN4714" s="3">
        <f>IFERROR(K4714/J4714,"")</f>
        <v>0</v>
      </c>
      <c r="AO4714" s="3">
        <f>IFERROR(L4714/K4714,"")</f>
        <v>0</v>
      </c>
    </row>
    <row r="4715" spans="1:41">
      <c r="A4715" t="s">
        <v>6785</v>
      </c>
      <c r="D4715">
        <v>502</v>
      </c>
      <c r="E4715" t="s">
        <v>589</v>
      </c>
      <c r="F4715" t="s">
        <v>1312</v>
      </c>
      <c r="I4715" t="b">
        <v>0</v>
      </c>
      <c r="J4715" s="2">
        <v>660</v>
      </c>
      <c r="K4715" s="2">
        <v>396</v>
      </c>
      <c r="L4715" s="2">
        <v>12</v>
      </c>
      <c r="M4715" s="2">
        <v>384</v>
      </c>
      <c r="N4715" s="2">
        <v>26</v>
      </c>
      <c r="O4715" s="2">
        <v>0</v>
      </c>
      <c r="P4715" s="2">
        <v>162</v>
      </c>
      <c r="Q4715" s="2">
        <v>0</v>
      </c>
      <c r="R4715" s="2">
        <v>0</v>
      </c>
      <c r="S4715" s="2">
        <v>0</v>
      </c>
      <c r="T4715" s="2">
        <v>1</v>
      </c>
      <c r="U4715" s="2">
        <v>0</v>
      </c>
      <c r="V4715" s="2">
        <v>0</v>
      </c>
      <c r="W4715" s="2">
        <v>0</v>
      </c>
      <c r="X4715" s="2">
        <v>0</v>
      </c>
      <c r="Y4715" s="2">
        <v>12</v>
      </c>
      <c r="Z4715" s="2">
        <v>95</v>
      </c>
      <c r="AA4715" s="2">
        <v>15</v>
      </c>
      <c r="AB4715" s="2">
        <v>1</v>
      </c>
      <c r="AC4715" s="2">
        <v>0</v>
      </c>
      <c r="AD4715" s="2">
        <v>0</v>
      </c>
      <c r="AE4715" s="2">
        <v>0</v>
      </c>
      <c r="AF4715" s="2">
        <v>1</v>
      </c>
      <c r="AG4715" s="2">
        <v>7</v>
      </c>
      <c r="AH4715" s="2">
        <v>0</v>
      </c>
      <c r="AI4715" s="2">
        <v>0</v>
      </c>
      <c r="AJ4715" s="2">
        <v>4</v>
      </c>
      <c r="AK4715" s="2">
        <v>54</v>
      </c>
      <c r="AL4715" s="2">
        <v>0</v>
      </c>
      <c r="AM4715" s="2">
        <v>6</v>
      </c>
      <c r="AN4715" s="3">
        <f>IFERROR(K4715/J4715,"")</f>
        <v>0</v>
      </c>
      <c r="AO4715" s="3">
        <f>IFERROR(L4715/K4715,"")</f>
        <v>0</v>
      </c>
    </row>
    <row r="4716" spans="1:41">
      <c r="A4716" t="s">
        <v>6786</v>
      </c>
      <c r="D4716">
        <v>502</v>
      </c>
      <c r="E4716" t="s">
        <v>589</v>
      </c>
      <c r="F4716" t="s">
        <v>1314</v>
      </c>
      <c r="I4716" t="b">
        <v>0</v>
      </c>
      <c r="J4716" s="2">
        <v>742</v>
      </c>
      <c r="K4716" s="2">
        <v>477</v>
      </c>
      <c r="L4716" s="2">
        <v>9</v>
      </c>
      <c r="M4716" s="2">
        <v>468</v>
      </c>
      <c r="N4716" s="2">
        <v>65</v>
      </c>
      <c r="O4716" s="2">
        <v>0</v>
      </c>
      <c r="P4716" s="2">
        <v>181</v>
      </c>
      <c r="Q4716" s="2">
        <v>0</v>
      </c>
      <c r="R4716" s="2">
        <v>0</v>
      </c>
      <c r="S4716" s="2">
        <v>0</v>
      </c>
      <c r="T4716" s="2">
        <v>1</v>
      </c>
      <c r="U4716" s="2">
        <v>0</v>
      </c>
      <c r="V4716" s="2">
        <v>0</v>
      </c>
      <c r="W4716" s="2">
        <v>0</v>
      </c>
      <c r="X4716" s="2">
        <v>0</v>
      </c>
      <c r="Y4716" s="2">
        <v>15</v>
      </c>
      <c r="Z4716" s="2">
        <v>37</v>
      </c>
      <c r="AA4716" s="2">
        <v>14</v>
      </c>
      <c r="AB4716" s="2">
        <v>4</v>
      </c>
      <c r="AC4716" s="2">
        <v>0</v>
      </c>
      <c r="AD4716" s="2">
        <v>0</v>
      </c>
      <c r="AE4716" s="2">
        <v>0</v>
      </c>
      <c r="AF4716" s="2">
        <v>2</v>
      </c>
      <c r="AG4716" s="2">
        <v>6</v>
      </c>
      <c r="AH4716" s="2">
        <v>0</v>
      </c>
      <c r="AI4716" s="2">
        <v>2</v>
      </c>
      <c r="AJ4716" s="2">
        <v>6</v>
      </c>
      <c r="AK4716" s="2">
        <v>61</v>
      </c>
      <c r="AL4716" s="2">
        <v>0</v>
      </c>
      <c r="AM4716" s="2">
        <v>74</v>
      </c>
      <c r="AN4716" s="3">
        <f>IFERROR(K4716/J4716,"")</f>
        <v>0</v>
      </c>
      <c r="AO4716" s="3">
        <f>IFERROR(L4716/K4716,"")</f>
        <v>0</v>
      </c>
    </row>
    <row r="4717" spans="1:41">
      <c r="A4717" t="s">
        <v>6787</v>
      </c>
      <c r="D4717">
        <v>502</v>
      </c>
      <c r="E4717" t="s">
        <v>589</v>
      </c>
      <c r="F4717" t="s">
        <v>1322</v>
      </c>
      <c r="I4717" t="b">
        <v>0</v>
      </c>
      <c r="J4717" s="2">
        <v>605</v>
      </c>
      <c r="K4717" s="2">
        <v>402</v>
      </c>
      <c r="L4717" s="2">
        <v>12</v>
      </c>
      <c r="M4717" s="2">
        <v>390</v>
      </c>
      <c r="N4717" s="2">
        <v>38</v>
      </c>
      <c r="O4717" s="2">
        <v>0</v>
      </c>
      <c r="P4717" s="2">
        <v>176</v>
      </c>
      <c r="Q4717" s="2">
        <v>0</v>
      </c>
      <c r="R4717" s="2">
        <v>0</v>
      </c>
      <c r="S4717" s="2">
        <v>0</v>
      </c>
      <c r="T4717" s="2">
        <v>1</v>
      </c>
      <c r="U4717" s="2">
        <v>0</v>
      </c>
      <c r="V4717" s="2">
        <v>0</v>
      </c>
      <c r="W4717" s="2">
        <v>0</v>
      </c>
      <c r="X4717" s="2">
        <v>0</v>
      </c>
      <c r="Y4717" s="2">
        <v>16</v>
      </c>
      <c r="Z4717" s="2">
        <v>43</v>
      </c>
      <c r="AA4717" s="2">
        <v>14</v>
      </c>
      <c r="AB4717" s="2">
        <v>5</v>
      </c>
      <c r="AC4717" s="2">
        <v>0</v>
      </c>
      <c r="AD4717" s="2">
        <v>0</v>
      </c>
      <c r="AE4717" s="2">
        <v>0</v>
      </c>
      <c r="AF4717" s="2">
        <v>2</v>
      </c>
      <c r="AG4717" s="2">
        <v>4</v>
      </c>
      <c r="AH4717" s="2">
        <v>0</v>
      </c>
      <c r="AI4717" s="2">
        <v>0</v>
      </c>
      <c r="AJ4717" s="2">
        <v>2</v>
      </c>
      <c r="AK4717" s="2">
        <v>51</v>
      </c>
      <c r="AL4717" s="2">
        <v>0</v>
      </c>
      <c r="AM4717" s="2">
        <v>38</v>
      </c>
      <c r="AN4717" s="3">
        <f>IFERROR(K4717/J4717,"")</f>
        <v>0</v>
      </c>
      <c r="AO4717" s="3">
        <f>IFERROR(L4717/K4717,"")</f>
        <v>0</v>
      </c>
    </row>
    <row r="4718" spans="1:41">
      <c r="A4718" t="s">
        <v>6788</v>
      </c>
      <c r="D4718">
        <v>502</v>
      </c>
      <c r="E4718" t="s">
        <v>589</v>
      </c>
      <c r="F4718" t="s">
        <v>1324</v>
      </c>
      <c r="I4718" t="b">
        <v>0</v>
      </c>
      <c r="J4718" s="2">
        <v>713</v>
      </c>
      <c r="K4718" s="2">
        <v>435</v>
      </c>
      <c r="L4718" s="2">
        <v>7</v>
      </c>
      <c r="M4718" s="2">
        <v>428</v>
      </c>
      <c r="N4718" s="2">
        <v>55</v>
      </c>
      <c r="O4718" s="2">
        <v>0</v>
      </c>
      <c r="P4718" s="2">
        <v>152</v>
      </c>
      <c r="Q4718" s="2">
        <v>0</v>
      </c>
      <c r="R4718" s="2">
        <v>0</v>
      </c>
      <c r="S4718" s="2">
        <v>0</v>
      </c>
      <c r="T4718" s="2">
        <v>0</v>
      </c>
      <c r="U4718" s="2">
        <v>0</v>
      </c>
      <c r="V4718" s="2">
        <v>0</v>
      </c>
      <c r="W4718" s="2">
        <v>0</v>
      </c>
      <c r="X4718" s="2">
        <v>0</v>
      </c>
      <c r="Y4718" s="2">
        <v>15</v>
      </c>
      <c r="Z4718" s="2">
        <v>40</v>
      </c>
      <c r="AA4718" s="2">
        <v>22</v>
      </c>
      <c r="AB4718" s="2">
        <v>6</v>
      </c>
      <c r="AC4718" s="2">
        <v>0</v>
      </c>
      <c r="AD4718" s="2">
        <v>0</v>
      </c>
      <c r="AE4718" s="2">
        <v>0</v>
      </c>
      <c r="AF4718" s="2">
        <v>2</v>
      </c>
      <c r="AG4718" s="2">
        <v>6</v>
      </c>
      <c r="AH4718" s="2">
        <v>1</v>
      </c>
      <c r="AI4718" s="2">
        <v>2</v>
      </c>
      <c r="AJ4718" s="2">
        <v>5</v>
      </c>
      <c r="AK4718" s="2">
        <v>55</v>
      </c>
      <c r="AL4718" s="2">
        <v>1</v>
      </c>
      <c r="AM4718" s="2">
        <v>66</v>
      </c>
      <c r="AN4718" s="3">
        <f>IFERROR(K4718/J4718,"")</f>
        <v>0</v>
      </c>
      <c r="AO4718" s="3">
        <f>IFERROR(L4718/K4718,"")</f>
        <v>0</v>
      </c>
    </row>
    <row r="4719" spans="1:41">
      <c r="A4719" t="s">
        <v>6789</v>
      </c>
      <c r="D4719">
        <v>502</v>
      </c>
      <c r="E4719" t="s">
        <v>589</v>
      </c>
      <c r="F4719" t="s">
        <v>1326</v>
      </c>
      <c r="I4719" t="b">
        <v>0</v>
      </c>
      <c r="J4719" s="2">
        <v>737</v>
      </c>
      <c r="K4719" s="2">
        <v>511</v>
      </c>
      <c r="L4719" s="2">
        <v>7</v>
      </c>
      <c r="M4719" s="2">
        <v>504</v>
      </c>
      <c r="N4719" s="2">
        <v>99</v>
      </c>
      <c r="O4719" s="2">
        <v>0</v>
      </c>
      <c r="P4719" s="2">
        <v>74</v>
      </c>
      <c r="Q4719" s="2">
        <v>0</v>
      </c>
      <c r="R4719" s="2">
        <v>0</v>
      </c>
      <c r="S4719" s="2">
        <v>0</v>
      </c>
      <c r="T4719" s="2">
        <v>1</v>
      </c>
      <c r="U4719" s="2">
        <v>0</v>
      </c>
      <c r="V4719" s="2">
        <v>0</v>
      </c>
      <c r="W4719" s="2">
        <v>0</v>
      </c>
      <c r="X4719" s="2">
        <v>0</v>
      </c>
      <c r="Y4719" s="2">
        <v>10</v>
      </c>
      <c r="Z4719" s="2">
        <v>22</v>
      </c>
      <c r="AA4719" s="2">
        <v>34</v>
      </c>
      <c r="AB4719" s="2">
        <v>9</v>
      </c>
      <c r="AC4719" s="2">
        <v>0</v>
      </c>
      <c r="AD4719" s="2">
        <v>0</v>
      </c>
      <c r="AE4719" s="2">
        <v>1</v>
      </c>
      <c r="AF4719" s="2">
        <v>1</v>
      </c>
      <c r="AG4719" s="2">
        <v>10</v>
      </c>
      <c r="AH4719" s="2">
        <v>0</v>
      </c>
      <c r="AI4719" s="2">
        <v>1</v>
      </c>
      <c r="AJ4719" s="2">
        <v>0</v>
      </c>
      <c r="AK4719" s="2">
        <v>122</v>
      </c>
      <c r="AL4719" s="2">
        <v>0</v>
      </c>
      <c r="AM4719" s="2">
        <v>120</v>
      </c>
      <c r="AN4719" s="3">
        <f>IFERROR(K4719/J4719,"")</f>
        <v>0</v>
      </c>
      <c r="AO4719" s="3">
        <f>IFERROR(L4719/K4719,"")</f>
        <v>0</v>
      </c>
    </row>
    <row r="4720" spans="1:41">
      <c r="A4720" t="s">
        <v>6790</v>
      </c>
      <c r="D4720">
        <v>502</v>
      </c>
      <c r="E4720" t="s">
        <v>589</v>
      </c>
      <c r="F4720" t="s">
        <v>1328</v>
      </c>
      <c r="I4720" t="b">
        <v>0</v>
      </c>
      <c r="J4720" s="2">
        <v>624</v>
      </c>
      <c r="K4720" s="2">
        <v>402</v>
      </c>
      <c r="L4720" s="2">
        <v>17</v>
      </c>
      <c r="M4720" s="2">
        <v>385</v>
      </c>
      <c r="N4720" s="2">
        <v>78</v>
      </c>
      <c r="O4720" s="2">
        <v>0</v>
      </c>
      <c r="P4720" s="2">
        <v>82</v>
      </c>
      <c r="Q4720" s="2">
        <v>0</v>
      </c>
      <c r="R4720" s="2">
        <v>0</v>
      </c>
      <c r="S4720" s="2">
        <v>0</v>
      </c>
      <c r="T4720" s="2">
        <v>0</v>
      </c>
      <c r="U4720" s="2">
        <v>0</v>
      </c>
      <c r="V4720" s="2">
        <v>0</v>
      </c>
      <c r="W4720" s="2">
        <v>0</v>
      </c>
      <c r="X4720" s="2">
        <v>0</v>
      </c>
      <c r="Y4720" s="2">
        <v>17</v>
      </c>
      <c r="Z4720" s="2">
        <v>32</v>
      </c>
      <c r="AA4720" s="2">
        <v>19</v>
      </c>
      <c r="AB4720" s="2">
        <v>6</v>
      </c>
      <c r="AC4720" s="2">
        <v>0</v>
      </c>
      <c r="AD4720" s="2">
        <v>0</v>
      </c>
      <c r="AE4720" s="2">
        <v>0</v>
      </c>
      <c r="AF4720" s="2">
        <v>1</v>
      </c>
      <c r="AG4720" s="2">
        <v>6</v>
      </c>
      <c r="AH4720" s="2">
        <v>1</v>
      </c>
      <c r="AI4720" s="2">
        <v>2</v>
      </c>
      <c r="AJ4720" s="2">
        <v>7</v>
      </c>
      <c r="AK4720" s="2">
        <v>62</v>
      </c>
      <c r="AL4720" s="2">
        <v>0</v>
      </c>
      <c r="AM4720" s="2">
        <v>72</v>
      </c>
      <c r="AN4720" s="3">
        <f>IFERROR(K4720/J4720,"")</f>
        <v>0</v>
      </c>
      <c r="AO4720" s="3">
        <f>IFERROR(L4720/K4720,"")</f>
        <v>0</v>
      </c>
    </row>
    <row r="4721" spans="1:41">
      <c r="A4721" t="s">
        <v>6791</v>
      </c>
      <c r="D4721">
        <v>502</v>
      </c>
      <c r="E4721" t="s">
        <v>589</v>
      </c>
      <c r="F4721" t="s">
        <v>1330</v>
      </c>
      <c r="I4721" t="b">
        <v>0</v>
      </c>
      <c r="J4721" s="2">
        <v>603</v>
      </c>
      <c r="K4721" s="2">
        <v>381</v>
      </c>
      <c r="L4721" s="2">
        <v>10</v>
      </c>
      <c r="M4721" s="2">
        <v>371</v>
      </c>
      <c r="N4721" s="2">
        <v>49</v>
      </c>
      <c r="O4721" s="2">
        <v>0</v>
      </c>
      <c r="P4721" s="2">
        <v>153</v>
      </c>
      <c r="Q4721" s="2">
        <v>0</v>
      </c>
      <c r="R4721" s="2">
        <v>0</v>
      </c>
      <c r="S4721" s="2">
        <v>0</v>
      </c>
      <c r="T4721" s="2">
        <v>4</v>
      </c>
      <c r="U4721" s="2">
        <v>0</v>
      </c>
      <c r="V4721" s="2">
        <v>0</v>
      </c>
      <c r="W4721" s="2">
        <v>0</v>
      </c>
      <c r="X4721" s="2">
        <v>0</v>
      </c>
      <c r="Y4721" s="2">
        <v>31</v>
      </c>
      <c r="Z4721" s="2">
        <v>30</v>
      </c>
      <c r="AA4721" s="2">
        <v>12</v>
      </c>
      <c r="AB4721" s="2">
        <v>7</v>
      </c>
      <c r="AC4721" s="2">
        <v>0</v>
      </c>
      <c r="AD4721" s="2">
        <v>0</v>
      </c>
      <c r="AE4721" s="2">
        <v>1</v>
      </c>
      <c r="AF4721" s="2">
        <v>1</v>
      </c>
      <c r="AG4721" s="2">
        <v>4</v>
      </c>
      <c r="AH4721" s="2">
        <v>0</v>
      </c>
      <c r="AI4721" s="2">
        <v>0</v>
      </c>
      <c r="AJ4721" s="2">
        <v>2</v>
      </c>
      <c r="AK4721" s="2">
        <v>30</v>
      </c>
      <c r="AL4721" s="2">
        <v>0</v>
      </c>
      <c r="AM4721" s="2">
        <v>47</v>
      </c>
      <c r="AN4721" s="3">
        <f>IFERROR(K4721/J4721,"")</f>
        <v>0</v>
      </c>
      <c r="AO4721" s="3">
        <f>IFERROR(L4721/K4721,"")</f>
        <v>0</v>
      </c>
    </row>
    <row r="4722" spans="1:41">
      <c r="A4722" t="s">
        <v>6792</v>
      </c>
      <c r="D4722">
        <v>502</v>
      </c>
      <c r="E4722" t="s">
        <v>589</v>
      </c>
      <c r="F4722" t="s">
        <v>1332</v>
      </c>
      <c r="I4722" t="b">
        <v>0</v>
      </c>
      <c r="J4722" s="2">
        <v>636</v>
      </c>
      <c r="K4722" s="2">
        <v>489</v>
      </c>
      <c r="L4722" s="2">
        <v>10</v>
      </c>
      <c r="M4722" s="2">
        <v>479</v>
      </c>
      <c r="N4722" s="2">
        <v>46</v>
      </c>
      <c r="O4722" s="2">
        <v>0</v>
      </c>
      <c r="P4722" s="2">
        <v>124</v>
      </c>
      <c r="Q4722" s="2">
        <v>0</v>
      </c>
      <c r="R4722" s="2">
        <v>0</v>
      </c>
      <c r="S4722" s="2">
        <v>0</v>
      </c>
      <c r="T4722" s="2">
        <v>0</v>
      </c>
      <c r="U4722" s="2">
        <v>0</v>
      </c>
      <c r="V4722" s="2">
        <v>0</v>
      </c>
      <c r="W4722" s="2">
        <v>0</v>
      </c>
      <c r="X4722" s="2">
        <v>0</v>
      </c>
      <c r="Y4722" s="2">
        <v>14</v>
      </c>
      <c r="Z4722" s="2">
        <v>24</v>
      </c>
      <c r="AA4722" s="2">
        <v>20</v>
      </c>
      <c r="AB4722" s="2">
        <v>1</v>
      </c>
      <c r="AC4722" s="2">
        <v>0</v>
      </c>
      <c r="AD4722" s="2">
        <v>0</v>
      </c>
      <c r="AE4722" s="2">
        <v>0</v>
      </c>
      <c r="AF4722" s="2">
        <v>1</v>
      </c>
      <c r="AG4722" s="2">
        <v>15</v>
      </c>
      <c r="AH4722" s="2">
        <v>0</v>
      </c>
      <c r="AI4722" s="2">
        <v>1</v>
      </c>
      <c r="AJ4722" s="2">
        <v>4</v>
      </c>
      <c r="AK4722" s="2">
        <v>53</v>
      </c>
      <c r="AL4722" s="2">
        <v>0</v>
      </c>
      <c r="AM4722" s="2">
        <v>176</v>
      </c>
      <c r="AN4722" s="3">
        <f>IFERROR(K4722/J4722,"")</f>
        <v>0</v>
      </c>
      <c r="AO4722" s="3">
        <f>IFERROR(L4722/K4722,"")</f>
        <v>0</v>
      </c>
    </row>
    <row r="4723" spans="1:41">
      <c r="A4723" t="s">
        <v>6793</v>
      </c>
      <c r="D4723">
        <v>502</v>
      </c>
      <c r="E4723" t="s">
        <v>589</v>
      </c>
      <c r="F4723" t="s">
        <v>1376</v>
      </c>
      <c r="I4723" t="b">
        <v>0</v>
      </c>
      <c r="J4723" s="2">
        <v>679</v>
      </c>
      <c r="K4723" s="2">
        <v>516</v>
      </c>
      <c r="L4723" s="2">
        <v>9</v>
      </c>
      <c r="M4723" s="2">
        <v>507</v>
      </c>
      <c r="N4723" s="2">
        <v>37</v>
      </c>
      <c r="O4723" s="2">
        <v>0</v>
      </c>
      <c r="P4723" s="2">
        <v>273</v>
      </c>
      <c r="Q4723" s="2">
        <v>0</v>
      </c>
      <c r="R4723" s="2">
        <v>0</v>
      </c>
      <c r="S4723" s="2">
        <v>0</v>
      </c>
      <c r="T4723" s="2">
        <v>0</v>
      </c>
      <c r="U4723" s="2">
        <v>0</v>
      </c>
      <c r="V4723" s="2">
        <v>0</v>
      </c>
      <c r="W4723" s="2">
        <v>0</v>
      </c>
      <c r="X4723" s="2">
        <v>0</v>
      </c>
      <c r="Y4723" s="2">
        <v>52</v>
      </c>
      <c r="Z4723" s="2">
        <v>16</v>
      </c>
      <c r="AA4723" s="2">
        <v>12</v>
      </c>
      <c r="AB4723" s="2">
        <v>5</v>
      </c>
      <c r="AC4723" s="2">
        <v>0</v>
      </c>
      <c r="AD4723" s="2">
        <v>0</v>
      </c>
      <c r="AE4723" s="2">
        <v>0</v>
      </c>
      <c r="AF4723" s="2">
        <v>2</v>
      </c>
      <c r="AG4723" s="2">
        <v>23</v>
      </c>
      <c r="AH4723" s="2">
        <v>0</v>
      </c>
      <c r="AI4723" s="2">
        <v>0</v>
      </c>
      <c r="AJ4723" s="2">
        <v>2</v>
      </c>
      <c r="AK4723" s="2">
        <v>45</v>
      </c>
      <c r="AL4723" s="2">
        <v>0</v>
      </c>
      <c r="AM4723" s="2">
        <v>40</v>
      </c>
      <c r="AN4723" s="3">
        <f>IFERROR(K4723/J4723,"")</f>
        <v>0</v>
      </c>
      <c r="AO4723" s="3">
        <f>IFERROR(L4723/K4723,"")</f>
        <v>0</v>
      </c>
    </row>
    <row r="4724" spans="1:41">
      <c r="A4724" t="s">
        <v>6794</v>
      </c>
      <c r="D4724">
        <v>502</v>
      </c>
      <c r="E4724" t="s">
        <v>589</v>
      </c>
      <c r="F4724" t="s">
        <v>1378</v>
      </c>
      <c r="I4724" t="b">
        <v>0</v>
      </c>
      <c r="J4724" s="2">
        <v>778</v>
      </c>
      <c r="K4724" s="2">
        <v>515</v>
      </c>
      <c r="L4724" s="2">
        <v>19</v>
      </c>
      <c r="M4724" s="2">
        <v>496</v>
      </c>
      <c r="N4724" s="2">
        <v>58</v>
      </c>
      <c r="O4724" s="2">
        <v>0</v>
      </c>
      <c r="P4724" s="2">
        <v>239</v>
      </c>
      <c r="Q4724" s="2">
        <v>0</v>
      </c>
      <c r="R4724" s="2">
        <v>0</v>
      </c>
      <c r="S4724" s="2">
        <v>0</v>
      </c>
      <c r="T4724" s="2">
        <v>2</v>
      </c>
      <c r="U4724" s="2">
        <v>0</v>
      </c>
      <c r="V4724" s="2">
        <v>0</v>
      </c>
      <c r="W4724" s="2">
        <v>0</v>
      </c>
      <c r="X4724" s="2">
        <v>1</v>
      </c>
      <c r="Y4724" s="2">
        <v>21</v>
      </c>
      <c r="Z4724" s="2">
        <v>51</v>
      </c>
      <c r="AA4724" s="2">
        <v>6</v>
      </c>
      <c r="AB4724" s="2">
        <v>7</v>
      </c>
      <c r="AC4724" s="2">
        <v>0</v>
      </c>
      <c r="AD4724" s="2">
        <v>1</v>
      </c>
      <c r="AE4724" s="2">
        <v>0</v>
      </c>
      <c r="AF4724" s="2">
        <v>1</v>
      </c>
      <c r="AG4724" s="2">
        <v>6</v>
      </c>
      <c r="AH4724" s="2">
        <v>0</v>
      </c>
      <c r="AI4724" s="2">
        <v>1</v>
      </c>
      <c r="AJ4724" s="2">
        <v>7</v>
      </c>
      <c r="AK4724" s="2">
        <v>55</v>
      </c>
      <c r="AL4724" s="2">
        <v>1</v>
      </c>
      <c r="AM4724" s="2">
        <v>39</v>
      </c>
      <c r="AN4724" s="3">
        <f>IFERROR(K4724/J4724,"")</f>
        <v>0</v>
      </c>
      <c r="AO4724" s="3">
        <f>IFERROR(L4724/K4724,"")</f>
        <v>0</v>
      </c>
    </row>
    <row r="4725" spans="1:41">
      <c r="A4725" t="s">
        <v>6795</v>
      </c>
      <c r="D4725">
        <v>183</v>
      </c>
      <c r="E4725" t="s">
        <v>590</v>
      </c>
      <c r="F4725" t="s">
        <v>1301</v>
      </c>
      <c r="I4725" t="b">
        <v>0</v>
      </c>
      <c r="J4725" s="2">
        <v>288</v>
      </c>
      <c r="K4725" s="2">
        <v>235</v>
      </c>
      <c r="L4725" s="2">
        <v>1</v>
      </c>
      <c r="M4725" s="2">
        <v>234</v>
      </c>
      <c r="N4725" s="2">
        <v>132</v>
      </c>
      <c r="O4725" s="2">
        <v>0</v>
      </c>
      <c r="P4725" s="2">
        <v>1</v>
      </c>
      <c r="Q4725" s="2">
        <v>0</v>
      </c>
      <c r="R4725" s="2">
        <v>0</v>
      </c>
      <c r="S4725" s="2">
        <v>0</v>
      </c>
      <c r="T4725" s="2">
        <v>5</v>
      </c>
      <c r="U4725" s="2">
        <v>0</v>
      </c>
      <c r="V4725" s="2">
        <v>0</v>
      </c>
      <c r="W4725" s="2">
        <v>0</v>
      </c>
      <c r="X4725" s="2">
        <v>0</v>
      </c>
      <c r="Y4725" s="2">
        <v>5</v>
      </c>
      <c r="Z4725" s="2">
        <v>2</v>
      </c>
      <c r="AA4725" s="2">
        <v>27</v>
      </c>
      <c r="AB4725" s="2">
        <v>36</v>
      </c>
      <c r="AC4725" s="2">
        <v>0</v>
      </c>
      <c r="AD4725" s="2">
        <v>0</v>
      </c>
      <c r="AE4725" s="2">
        <v>0</v>
      </c>
      <c r="AF4725" s="2">
        <v>0</v>
      </c>
      <c r="AG4725" s="2">
        <v>22</v>
      </c>
      <c r="AH4725" s="2">
        <v>0</v>
      </c>
      <c r="AI4725" s="2">
        <v>0</v>
      </c>
      <c r="AJ4725" s="2">
        <v>1</v>
      </c>
      <c r="AK4725" s="2">
        <v>2</v>
      </c>
      <c r="AL4725" s="2">
        <v>0</v>
      </c>
      <c r="AM4725" s="2">
        <v>1</v>
      </c>
      <c r="AN4725" s="3">
        <f>IFERROR(K4725/J4725,"")</f>
        <v>0</v>
      </c>
      <c r="AO4725" s="3">
        <f>IFERROR(L4725/K4725,"")</f>
        <v>0</v>
      </c>
    </row>
    <row r="4726" spans="1:41">
      <c r="A4726" t="s">
        <v>6796</v>
      </c>
      <c r="D4726">
        <v>916</v>
      </c>
      <c r="E4726" t="s">
        <v>591</v>
      </c>
      <c r="F4726" t="s">
        <v>1301</v>
      </c>
      <c r="I4726" t="b">
        <v>0</v>
      </c>
      <c r="J4726" s="2">
        <v>260</v>
      </c>
      <c r="K4726" s="2">
        <v>189</v>
      </c>
      <c r="L4726" s="2">
        <v>1</v>
      </c>
      <c r="M4726" s="2">
        <v>188</v>
      </c>
      <c r="N4726" s="2">
        <v>70</v>
      </c>
      <c r="O4726" s="2">
        <v>1</v>
      </c>
      <c r="P4726" s="2">
        <v>0</v>
      </c>
      <c r="Q4726" s="2">
        <v>0</v>
      </c>
      <c r="R4726" s="2">
        <v>0</v>
      </c>
      <c r="S4726" s="2">
        <v>0</v>
      </c>
      <c r="T4726" s="2">
        <v>21</v>
      </c>
      <c r="U4726" s="2">
        <v>0</v>
      </c>
      <c r="V4726" s="2">
        <v>0</v>
      </c>
      <c r="W4726" s="2">
        <v>0</v>
      </c>
      <c r="X4726" s="2">
        <v>0</v>
      </c>
      <c r="Y4726" s="2">
        <v>9</v>
      </c>
      <c r="Z4726" s="2">
        <v>2</v>
      </c>
      <c r="AA4726" s="2">
        <v>44</v>
      </c>
      <c r="AB4726" s="2">
        <v>8</v>
      </c>
      <c r="AC4726" s="2">
        <v>0</v>
      </c>
      <c r="AD4726" s="2">
        <v>0</v>
      </c>
      <c r="AE4726" s="2">
        <v>0</v>
      </c>
      <c r="AF4726" s="2">
        <v>0</v>
      </c>
      <c r="AG4726" s="2">
        <v>29</v>
      </c>
      <c r="AH4726" s="2">
        <v>0</v>
      </c>
      <c r="AI4726" s="2">
        <v>0</v>
      </c>
      <c r="AJ4726" s="2">
        <v>3</v>
      </c>
      <c r="AK4726" s="2">
        <v>0</v>
      </c>
      <c r="AL4726" s="2">
        <v>0</v>
      </c>
      <c r="AM4726" s="2">
        <v>1</v>
      </c>
      <c r="AN4726" s="3">
        <f>IFERROR(K4726/J4726,"")</f>
        <v>0</v>
      </c>
      <c r="AO4726" s="3">
        <f>IFERROR(L4726/K4726,"")</f>
        <v>0</v>
      </c>
    </row>
    <row r="4727" spans="1:41">
      <c r="A4727" t="s">
        <v>6797</v>
      </c>
      <c r="D4727">
        <v>805</v>
      </c>
      <c r="E4727" t="s">
        <v>592</v>
      </c>
      <c r="F4727" t="s">
        <v>1301</v>
      </c>
      <c r="I4727" t="b">
        <v>0</v>
      </c>
      <c r="J4727" s="2">
        <v>508</v>
      </c>
      <c r="K4727" s="2">
        <v>400</v>
      </c>
      <c r="L4727" s="2">
        <v>1</v>
      </c>
      <c r="M4727" s="2">
        <v>399</v>
      </c>
      <c r="N4727" s="2">
        <v>14</v>
      </c>
      <c r="O4727" s="2">
        <v>12</v>
      </c>
      <c r="P4727" s="2">
        <v>0</v>
      </c>
      <c r="Q4727" s="2">
        <v>0</v>
      </c>
      <c r="R4727" s="2">
        <v>0</v>
      </c>
      <c r="S4727" s="2">
        <v>0</v>
      </c>
      <c r="T4727" s="2">
        <v>48</v>
      </c>
      <c r="U4727" s="2">
        <v>0</v>
      </c>
      <c r="V4727" s="2">
        <v>0</v>
      </c>
      <c r="W4727" s="2">
        <v>0</v>
      </c>
      <c r="X4727" s="2">
        <v>0</v>
      </c>
      <c r="Y4727" s="2">
        <v>7</v>
      </c>
      <c r="Z4727" s="2">
        <v>0</v>
      </c>
      <c r="AA4727" s="2">
        <v>190</v>
      </c>
      <c r="AB4727" s="2">
        <v>0</v>
      </c>
      <c r="AC4727" s="2">
        <v>0</v>
      </c>
      <c r="AD4727" s="2">
        <v>0</v>
      </c>
      <c r="AE4727" s="2">
        <v>0</v>
      </c>
      <c r="AF4727" s="2">
        <v>0</v>
      </c>
      <c r="AG4727" s="2">
        <v>7</v>
      </c>
      <c r="AH4727" s="2">
        <v>0</v>
      </c>
      <c r="AI4727" s="2">
        <v>0</v>
      </c>
      <c r="AJ4727" s="2">
        <v>2</v>
      </c>
      <c r="AK4727" s="2">
        <v>35</v>
      </c>
      <c r="AL4727" s="2">
        <v>0</v>
      </c>
      <c r="AM4727" s="2">
        <v>84</v>
      </c>
      <c r="AN4727" s="3">
        <f>IFERROR(K4727/J4727,"")</f>
        <v>0</v>
      </c>
      <c r="AO4727" s="3">
        <f>IFERROR(L4727/K4727,"")</f>
        <v>0</v>
      </c>
    </row>
    <row r="4728" spans="1:41">
      <c r="A4728" t="s">
        <v>6798</v>
      </c>
      <c r="D4728">
        <v>828</v>
      </c>
      <c r="E4728" t="s">
        <v>593</v>
      </c>
      <c r="F4728" t="s">
        <v>1301</v>
      </c>
      <c r="I4728" t="b">
        <v>0</v>
      </c>
      <c r="J4728" s="2">
        <v>666</v>
      </c>
      <c r="K4728" s="2">
        <v>514</v>
      </c>
      <c r="L4728" s="2">
        <v>6</v>
      </c>
      <c r="M4728" s="2">
        <v>508</v>
      </c>
      <c r="N4728" s="2">
        <v>77</v>
      </c>
      <c r="O4728" s="2">
        <v>4</v>
      </c>
      <c r="P4728" s="2">
        <v>0</v>
      </c>
      <c r="Q4728" s="2">
        <v>0</v>
      </c>
      <c r="R4728" s="2">
        <v>0</v>
      </c>
      <c r="S4728" s="2">
        <v>0</v>
      </c>
      <c r="T4728" s="2">
        <v>31</v>
      </c>
      <c r="U4728" s="2">
        <v>0</v>
      </c>
      <c r="V4728" s="2">
        <v>0</v>
      </c>
      <c r="W4728" s="2">
        <v>0</v>
      </c>
      <c r="X4728" s="2">
        <v>0</v>
      </c>
      <c r="Y4728" s="2">
        <v>98</v>
      </c>
      <c r="Z4728" s="2">
        <v>7</v>
      </c>
      <c r="AA4728" s="2">
        <v>193</v>
      </c>
      <c r="AB4728" s="2">
        <v>9</v>
      </c>
      <c r="AC4728" s="2">
        <v>0</v>
      </c>
      <c r="AD4728" s="2">
        <v>0</v>
      </c>
      <c r="AE4728" s="2">
        <v>0</v>
      </c>
      <c r="AF4728" s="2">
        <v>0</v>
      </c>
      <c r="AG4728" s="2">
        <v>48</v>
      </c>
      <c r="AH4728" s="2">
        <v>0</v>
      </c>
      <c r="AI4728" s="2">
        <v>0</v>
      </c>
      <c r="AJ4728" s="2">
        <v>8</v>
      </c>
      <c r="AK4728" s="2">
        <v>4</v>
      </c>
      <c r="AL4728" s="2">
        <v>0</v>
      </c>
      <c r="AM4728" s="2">
        <v>29</v>
      </c>
      <c r="AN4728" s="3">
        <f>IFERROR(K4728/J4728,"")</f>
        <v>0</v>
      </c>
      <c r="AO4728" s="3">
        <f>IFERROR(L4728/K4728,"")</f>
        <v>0</v>
      </c>
    </row>
    <row r="4729" spans="1:41">
      <c r="A4729" t="s">
        <v>6799</v>
      </c>
      <c r="D4729">
        <v>1227</v>
      </c>
      <c r="E4729" t="s">
        <v>594</v>
      </c>
      <c r="F4729" t="s">
        <v>1301</v>
      </c>
      <c r="I4729" t="b">
        <v>0</v>
      </c>
      <c r="J4729" s="2">
        <v>235</v>
      </c>
      <c r="K4729" s="2">
        <v>178</v>
      </c>
      <c r="L4729" s="2">
        <v>0</v>
      </c>
      <c r="M4729" s="2">
        <v>178</v>
      </c>
      <c r="N4729" s="2">
        <v>38</v>
      </c>
      <c r="O4729" s="2">
        <v>0</v>
      </c>
      <c r="P4729" s="2">
        <v>0</v>
      </c>
      <c r="Q4729" s="2">
        <v>0</v>
      </c>
      <c r="R4729" s="2">
        <v>0</v>
      </c>
      <c r="S4729" s="2">
        <v>0</v>
      </c>
      <c r="T4729" s="2">
        <v>22</v>
      </c>
      <c r="U4729" s="2">
        <v>0</v>
      </c>
      <c r="V4729" s="2">
        <v>0</v>
      </c>
      <c r="W4729" s="2">
        <v>0</v>
      </c>
      <c r="X4729" s="2">
        <v>0</v>
      </c>
      <c r="Y4729" s="2">
        <v>19</v>
      </c>
      <c r="Z4729" s="2">
        <v>2</v>
      </c>
      <c r="AA4729" s="2">
        <v>57</v>
      </c>
      <c r="AB4729" s="2">
        <v>4</v>
      </c>
      <c r="AC4729" s="2">
        <v>0</v>
      </c>
      <c r="AD4729" s="2">
        <v>0</v>
      </c>
      <c r="AE4729" s="2">
        <v>0</v>
      </c>
      <c r="AF4729" s="2">
        <v>0</v>
      </c>
      <c r="AG4729" s="2">
        <v>7</v>
      </c>
      <c r="AH4729" s="2">
        <v>0</v>
      </c>
      <c r="AI4729" s="2">
        <v>0</v>
      </c>
      <c r="AJ4729" s="2">
        <v>9</v>
      </c>
      <c r="AK4729" s="2">
        <v>20</v>
      </c>
      <c r="AL4729" s="2">
        <v>0</v>
      </c>
      <c r="AM4729" s="2">
        <v>0</v>
      </c>
      <c r="AN4729" s="3">
        <f>IFERROR(K4729/J4729,"")</f>
        <v>0</v>
      </c>
      <c r="AO4729" s="3">
        <f>IFERROR(L4729/K4729,"")</f>
        <v>0</v>
      </c>
    </row>
    <row r="4730" spans="1:41">
      <c r="A4730" t="s">
        <v>6800</v>
      </c>
      <c r="D4730">
        <v>504</v>
      </c>
      <c r="E4730" t="s">
        <v>595</v>
      </c>
      <c r="F4730" t="s">
        <v>1301</v>
      </c>
      <c r="I4730" t="b">
        <v>0</v>
      </c>
      <c r="J4730" s="2">
        <v>723</v>
      </c>
      <c r="K4730" s="2">
        <v>601</v>
      </c>
      <c r="L4730" s="2">
        <v>2</v>
      </c>
      <c r="M4730" s="2">
        <v>599</v>
      </c>
      <c r="N4730" s="2">
        <v>1</v>
      </c>
      <c r="O4730" s="2">
        <v>0</v>
      </c>
      <c r="P4730" s="2">
        <v>586</v>
      </c>
      <c r="Q4730" s="2">
        <v>0</v>
      </c>
      <c r="R4730" s="2">
        <v>0</v>
      </c>
      <c r="S4730" s="2">
        <v>0</v>
      </c>
      <c r="T4730" s="2">
        <v>0</v>
      </c>
      <c r="U4730" s="2">
        <v>0</v>
      </c>
      <c r="V4730" s="2">
        <v>0</v>
      </c>
      <c r="W4730" s="2">
        <v>0</v>
      </c>
      <c r="X4730" s="2">
        <v>0</v>
      </c>
      <c r="Y4730" s="2">
        <v>1</v>
      </c>
      <c r="Z4730" s="2">
        <v>0</v>
      </c>
      <c r="AA4730" s="2">
        <v>1</v>
      </c>
      <c r="AB4730" s="2">
        <v>10</v>
      </c>
      <c r="AC4730" s="2">
        <v>0</v>
      </c>
      <c r="AD4730" s="2">
        <v>0</v>
      </c>
      <c r="AE4730" s="2">
        <v>0</v>
      </c>
      <c r="AF4730" s="2">
        <v>0</v>
      </c>
      <c r="AG4730" s="2">
        <v>0</v>
      </c>
      <c r="AH4730" s="2">
        <v>0</v>
      </c>
      <c r="AI4730" s="2">
        <v>0</v>
      </c>
      <c r="AJ4730" s="2">
        <v>0</v>
      </c>
      <c r="AK4730" s="2">
        <v>0</v>
      </c>
      <c r="AL4730" s="2">
        <v>0</v>
      </c>
      <c r="AM4730" s="2">
        <v>0</v>
      </c>
      <c r="AN4730" s="3">
        <f>IFERROR(K4730/J4730,"")</f>
        <v>0</v>
      </c>
      <c r="AO4730" s="3">
        <f>IFERROR(L4730/K4730,"")</f>
        <v>0</v>
      </c>
    </row>
    <row r="4731" spans="1:41">
      <c r="A4731" t="s">
        <v>6801</v>
      </c>
      <c r="D4731">
        <v>504</v>
      </c>
      <c r="E4731" t="s">
        <v>595</v>
      </c>
      <c r="F4731" t="s">
        <v>1303</v>
      </c>
      <c r="I4731" t="b">
        <v>0</v>
      </c>
      <c r="J4731" s="2">
        <v>684</v>
      </c>
      <c r="K4731" s="2">
        <v>586</v>
      </c>
      <c r="L4731" s="2">
        <v>0</v>
      </c>
      <c r="M4731" s="2">
        <v>586</v>
      </c>
      <c r="N4731" s="2">
        <v>0</v>
      </c>
      <c r="O4731" s="2">
        <v>0</v>
      </c>
      <c r="P4731" s="2">
        <v>583</v>
      </c>
      <c r="Q4731" s="2">
        <v>0</v>
      </c>
      <c r="R4731" s="2">
        <v>1</v>
      </c>
      <c r="S4731" s="2">
        <v>0</v>
      </c>
      <c r="T4731" s="2">
        <v>0</v>
      </c>
      <c r="U4731" s="2">
        <v>0</v>
      </c>
      <c r="V4731" s="2">
        <v>0</v>
      </c>
      <c r="W4731" s="2">
        <v>0</v>
      </c>
      <c r="X4731" s="2">
        <v>0</v>
      </c>
      <c r="Y4731" s="2">
        <v>0</v>
      </c>
      <c r="Z4731" s="2">
        <v>0</v>
      </c>
      <c r="AA4731" s="2">
        <v>1</v>
      </c>
      <c r="AB4731" s="2">
        <v>0</v>
      </c>
      <c r="AC4731" s="2">
        <v>0</v>
      </c>
      <c r="AD4731" s="2">
        <v>0</v>
      </c>
      <c r="AE4731" s="2">
        <v>0</v>
      </c>
      <c r="AF4731" s="2">
        <v>1</v>
      </c>
      <c r="AG4731" s="2">
        <v>0</v>
      </c>
      <c r="AH4731" s="2">
        <v>0</v>
      </c>
      <c r="AI4731" s="2">
        <v>0</v>
      </c>
      <c r="AJ4731" s="2">
        <v>0</v>
      </c>
      <c r="AK4731" s="2">
        <v>0</v>
      </c>
      <c r="AL4731" s="2">
        <v>0</v>
      </c>
      <c r="AM4731" s="2">
        <v>0</v>
      </c>
      <c r="AN4731" s="3">
        <f>IFERROR(K4731/J4731,"")</f>
        <v>0</v>
      </c>
      <c r="AO4731" s="3">
        <f>IFERROR(L4731/K4731,"")</f>
        <v>0</v>
      </c>
    </row>
    <row r="4732" spans="1:41">
      <c r="A4732" t="s">
        <v>6802</v>
      </c>
      <c r="D4732">
        <v>504</v>
      </c>
      <c r="E4732" t="s">
        <v>595</v>
      </c>
      <c r="F4732" t="s">
        <v>1305</v>
      </c>
      <c r="I4732" t="b">
        <v>0</v>
      </c>
      <c r="J4732" s="2">
        <v>733</v>
      </c>
      <c r="K4732" s="2">
        <v>598</v>
      </c>
      <c r="L4732" s="2">
        <v>6</v>
      </c>
      <c r="M4732" s="2">
        <v>592</v>
      </c>
      <c r="N4732" s="2">
        <v>2</v>
      </c>
      <c r="O4732" s="2">
        <v>0</v>
      </c>
      <c r="P4732" s="2">
        <v>582</v>
      </c>
      <c r="Q4732" s="2">
        <v>0</v>
      </c>
      <c r="R4732" s="2">
        <v>0</v>
      </c>
      <c r="S4732" s="2">
        <v>0</v>
      </c>
      <c r="T4732" s="2">
        <v>0</v>
      </c>
      <c r="U4732" s="2">
        <v>0</v>
      </c>
      <c r="V4732" s="2">
        <v>0</v>
      </c>
      <c r="W4732" s="2">
        <v>0</v>
      </c>
      <c r="X4732" s="2">
        <v>1</v>
      </c>
      <c r="Y4732" s="2">
        <v>0</v>
      </c>
      <c r="Z4732" s="2">
        <v>0</v>
      </c>
      <c r="AA4732" s="2">
        <v>3</v>
      </c>
      <c r="AB4732" s="2">
        <v>2</v>
      </c>
      <c r="AC4732" s="2">
        <v>0</v>
      </c>
      <c r="AD4732" s="2">
        <v>0</v>
      </c>
      <c r="AE4732" s="2">
        <v>0</v>
      </c>
      <c r="AF4732" s="2">
        <v>2</v>
      </c>
      <c r="AG4732" s="2">
        <v>0</v>
      </c>
      <c r="AH4732" s="2">
        <v>0</v>
      </c>
      <c r="AI4732" s="2">
        <v>0</v>
      </c>
      <c r="AJ4732" s="2">
        <v>0</v>
      </c>
      <c r="AK4732" s="2">
        <v>0</v>
      </c>
      <c r="AL4732" s="2">
        <v>0</v>
      </c>
      <c r="AM4732" s="2">
        <v>0</v>
      </c>
      <c r="AN4732" s="3">
        <f>IFERROR(K4732/J4732,"")</f>
        <v>0</v>
      </c>
      <c r="AO4732" s="3">
        <f>IFERROR(L4732/K4732,"")</f>
        <v>0</v>
      </c>
    </row>
    <row r="4733" spans="1:41">
      <c r="A4733" t="s">
        <v>6803</v>
      </c>
      <c r="D4733">
        <v>504</v>
      </c>
      <c r="E4733" t="s">
        <v>595</v>
      </c>
      <c r="F4733" t="s">
        <v>1310</v>
      </c>
      <c r="I4733" t="b">
        <v>0</v>
      </c>
      <c r="J4733" s="2">
        <v>718</v>
      </c>
      <c r="K4733" s="2">
        <v>587</v>
      </c>
      <c r="L4733" s="2">
        <v>2</v>
      </c>
      <c r="M4733" s="2">
        <v>585</v>
      </c>
      <c r="N4733" s="2">
        <v>1</v>
      </c>
      <c r="O4733" s="2">
        <v>0</v>
      </c>
      <c r="P4733" s="2">
        <v>583</v>
      </c>
      <c r="Q4733" s="2">
        <v>0</v>
      </c>
      <c r="R4733" s="2">
        <v>0</v>
      </c>
      <c r="S4733" s="2">
        <v>1</v>
      </c>
      <c r="T4733" s="2">
        <v>0</v>
      </c>
      <c r="U4733" s="2">
        <v>0</v>
      </c>
      <c r="V4733" s="2">
        <v>0</v>
      </c>
      <c r="W4733" s="2">
        <v>0</v>
      </c>
      <c r="X4733" s="2">
        <v>0</v>
      </c>
      <c r="Y4733" s="2">
        <v>0</v>
      </c>
      <c r="Z4733" s="2">
        <v>0</v>
      </c>
      <c r="AA4733" s="2">
        <v>0</v>
      </c>
      <c r="AB4733" s="2">
        <v>0</v>
      </c>
      <c r="AC4733" s="2">
        <v>0</v>
      </c>
      <c r="AD4733" s="2">
        <v>0</v>
      </c>
      <c r="AE4733" s="2">
        <v>0</v>
      </c>
      <c r="AF4733" s="2">
        <v>0</v>
      </c>
      <c r="AG4733" s="2">
        <v>0</v>
      </c>
      <c r="AH4733" s="2">
        <v>0</v>
      </c>
      <c r="AI4733" s="2">
        <v>0</v>
      </c>
      <c r="AJ4733" s="2">
        <v>0</v>
      </c>
      <c r="AK4733" s="2">
        <v>0</v>
      </c>
      <c r="AL4733" s="2">
        <v>0</v>
      </c>
      <c r="AM4733" s="2">
        <v>0</v>
      </c>
      <c r="AN4733" s="3">
        <f>IFERROR(K4733/J4733,"")</f>
        <v>0</v>
      </c>
      <c r="AO4733" s="3">
        <f>IFERROR(L4733/K4733,"")</f>
        <v>0</v>
      </c>
    </row>
    <row r="4734" spans="1:41">
      <c r="A4734" t="s">
        <v>6804</v>
      </c>
      <c r="D4734">
        <v>504</v>
      </c>
      <c r="E4734" t="s">
        <v>595</v>
      </c>
      <c r="F4734" t="s">
        <v>1312</v>
      </c>
      <c r="I4734" t="b">
        <v>0</v>
      </c>
      <c r="J4734" s="2">
        <v>720</v>
      </c>
      <c r="K4734" s="2">
        <v>623</v>
      </c>
      <c r="L4734" s="2">
        <v>3</v>
      </c>
      <c r="M4734" s="2">
        <v>620</v>
      </c>
      <c r="N4734" s="2">
        <v>11</v>
      </c>
      <c r="O4734" s="2">
        <v>0</v>
      </c>
      <c r="P4734" s="2">
        <v>603</v>
      </c>
      <c r="Q4734" s="2">
        <v>0</v>
      </c>
      <c r="R4734" s="2">
        <v>0</v>
      </c>
      <c r="S4734" s="2">
        <v>0</v>
      </c>
      <c r="T4734" s="2">
        <v>0</v>
      </c>
      <c r="U4734" s="2">
        <v>0</v>
      </c>
      <c r="V4734" s="2">
        <v>0</v>
      </c>
      <c r="W4734" s="2">
        <v>0</v>
      </c>
      <c r="X4734" s="2">
        <v>0</v>
      </c>
      <c r="Y4734" s="2">
        <v>0</v>
      </c>
      <c r="Z4734" s="2">
        <v>0</v>
      </c>
      <c r="AA4734" s="2">
        <v>0</v>
      </c>
      <c r="AB4734" s="2">
        <v>5</v>
      </c>
      <c r="AC4734" s="2">
        <v>0</v>
      </c>
      <c r="AD4734" s="2">
        <v>0</v>
      </c>
      <c r="AE4734" s="2">
        <v>0</v>
      </c>
      <c r="AF4734" s="2">
        <v>0</v>
      </c>
      <c r="AG4734" s="2">
        <v>0</v>
      </c>
      <c r="AH4734" s="2">
        <v>0</v>
      </c>
      <c r="AI4734" s="2">
        <v>0</v>
      </c>
      <c r="AJ4734" s="2">
        <v>0</v>
      </c>
      <c r="AK4734" s="2">
        <v>0</v>
      </c>
      <c r="AL4734" s="2">
        <v>0</v>
      </c>
      <c r="AM4734" s="2">
        <v>1</v>
      </c>
      <c r="AN4734" s="3">
        <f>IFERROR(K4734/J4734,"")</f>
        <v>0</v>
      </c>
      <c r="AO4734" s="3">
        <f>IFERROR(L4734/K4734,"")</f>
        <v>0</v>
      </c>
    </row>
    <row r="4735" spans="1:41">
      <c r="A4735" t="s">
        <v>6805</v>
      </c>
      <c r="D4735">
        <v>504</v>
      </c>
      <c r="E4735" t="s">
        <v>595</v>
      </c>
      <c r="F4735" t="s">
        <v>1314</v>
      </c>
      <c r="I4735" t="b">
        <v>0</v>
      </c>
      <c r="J4735" s="2">
        <v>668</v>
      </c>
      <c r="K4735" s="2">
        <v>561</v>
      </c>
      <c r="L4735" s="2">
        <v>2</v>
      </c>
      <c r="M4735" s="2">
        <v>559</v>
      </c>
      <c r="N4735" s="2">
        <v>3</v>
      </c>
      <c r="O4735" s="2">
        <v>0</v>
      </c>
      <c r="P4735" s="2">
        <v>551</v>
      </c>
      <c r="Q4735" s="2">
        <v>0</v>
      </c>
      <c r="R4735" s="2">
        <v>0</v>
      </c>
      <c r="S4735" s="2">
        <v>0</v>
      </c>
      <c r="T4735" s="2">
        <v>0</v>
      </c>
      <c r="U4735" s="2">
        <v>0</v>
      </c>
      <c r="V4735" s="2">
        <v>0</v>
      </c>
      <c r="W4735" s="2">
        <v>0</v>
      </c>
      <c r="X4735" s="2">
        <v>0</v>
      </c>
      <c r="Y4735" s="2">
        <v>0</v>
      </c>
      <c r="Z4735" s="2">
        <v>0</v>
      </c>
      <c r="AA4735" s="2">
        <v>0</v>
      </c>
      <c r="AB4735" s="2">
        <v>3</v>
      </c>
      <c r="AC4735" s="2">
        <v>0</v>
      </c>
      <c r="AD4735" s="2">
        <v>0</v>
      </c>
      <c r="AE4735" s="2">
        <v>0</v>
      </c>
      <c r="AF4735" s="2">
        <v>0</v>
      </c>
      <c r="AG4735" s="2">
        <v>0</v>
      </c>
      <c r="AH4735" s="2">
        <v>0</v>
      </c>
      <c r="AI4735" s="2">
        <v>0</v>
      </c>
      <c r="AJ4735" s="2">
        <v>0</v>
      </c>
      <c r="AK4735" s="2">
        <v>2</v>
      </c>
      <c r="AL4735" s="2">
        <v>0</v>
      </c>
      <c r="AM4735" s="2">
        <v>0</v>
      </c>
      <c r="AN4735" s="3">
        <f>IFERROR(K4735/J4735,"")</f>
        <v>0</v>
      </c>
      <c r="AO4735" s="3">
        <f>IFERROR(L4735/K4735,"")</f>
        <v>0</v>
      </c>
    </row>
    <row r="4736" spans="1:41">
      <c r="A4736" t="s">
        <v>6806</v>
      </c>
      <c r="D4736">
        <v>504</v>
      </c>
      <c r="E4736" t="s">
        <v>595</v>
      </c>
      <c r="F4736" t="s">
        <v>1322</v>
      </c>
      <c r="I4736" t="b">
        <v>0</v>
      </c>
      <c r="J4736" s="2">
        <v>728</v>
      </c>
      <c r="K4736" s="2">
        <v>556</v>
      </c>
      <c r="L4736" s="2">
        <v>4</v>
      </c>
      <c r="M4736" s="2">
        <v>552</v>
      </c>
      <c r="N4736" s="2">
        <v>2</v>
      </c>
      <c r="O4736" s="2">
        <v>0</v>
      </c>
      <c r="P4736" s="2">
        <v>532</v>
      </c>
      <c r="Q4736" s="2">
        <v>0</v>
      </c>
      <c r="R4736" s="2">
        <v>0</v>
      </c>
      <c r="S4736" s="2">
        <v>0</v>
      </c>
      <c r="T4736" s="2">
        <v>0</v>
      </c>
      <c r="U4736" s="2">
        <v>0</v>
      </c>
      <c r="V4736" s="2">
        <v>0</v>
      </c>
      <c r="W4736" s="2">
        <v>0</v>
      </c>
      <c r="X4736" s="2">
        <v>1</v>
      </c>
      <c r="Y4736" s="2">
        <v>1</v>
      </c>
      <c r="Z4736" s="2">
        <v>0</v>
      </c>
      <c r="AA4736" s="2">
        <v>5</v>
      </c>
      <c r="AB4736" s="2">
        <v>3</v>
      </c>
      <c r="AC4736" s="2">
        <v>0</v>
      </c>
      <c r="AD4736" s="2">
        <v>0</v>
      </c>
      <c r="AE4736" s="2">
        <v>0</v>
      </c>
      <c r="AF4736" s="2">
        <v>0</v>
      </c>
      <c r="AG4736" s="2">
        <v>0</v>
      </c>
      <c r="AH4736" s="2">
        <v>0</v>
      </c>
      <c r="AI4736" s="2">
        <v>0</v>
      </c>
      <c r="AJ4736" s="2">
        <v>0</v>
      </c>
      <c r="AK4736" s="2">
        <v>7</v>
      </c>
      <c r="AL4736" s="2">
        <v>0</v>
      </c>
      <c r="AM4736" s="2">
        <v>1</v>
      </c>
      <c r="AN4736" s="3">
        <f>IFERROR(K4736/J4736,"")</f>
        <v>0</v>
      </c>
      <c r="AO4736" s="3">
        <f>IFERROR(L4736/K4736,"")</f>
        <v>0</v>
      </c>
    </row>
    <row r="4737" spans="1:41">
      <c r="A4737" t="s">
        <v>6807</v>
      </c>
      <c r="D4737">
        <v>504</v>
      </c>
      <c r="E4737" t="s">
        <v>595</v>
      </c>
      <c r="F4737" t="s">
        <v>1324</v>
      </c>
      <c r="I4737" t="b">
        <v>0</v>
      </c>
      <c r="J4737" s="2">
        <v>614</v>
      </c>
      <c r="K4737" s="2">
        <v>492</v>
      </c>
      <c r="L4737" s="2">
        <v>2</v>
      </c>
      <c r="M4737" s="2">
        <v>490</v>
      </c>
      <c r="N4737" s="2">
        <v>0</v>
      </c>
      <c r="O4737" s="2">
        <v>0</v>
      </c>
      <c r="P4737" s="2">
        <v>484</v>
      </c>
      <c r="Q4737" s="2">
        <v>0</v>
      </c>
      <c r="R4737" s="2">
        <v>0</v>
      </c>
      <c r="S4737" s="2">
        <v>0</v>
      </c>
      <c r="T4737" s="2">
        <v>0</v>
      </c>
      <c r="U4737" s="2">
        <v>0</v>
      </c>
      <c r="V4737" s="2">
        <v>0</v>
      </c>
      <c r="W4737" s="2">
        <v>0</v>
      </c>
      <c r="X4737" s="2">
        <v>2</v>
      </c>
      <c r="Y4737" s="2">
        <v>0</v>
      </c>
      <c r="Z4737" s="2">
        <v>0</v>
      </c>
      <c r="AA4737" s="2">
        <v>0</v>
      </c>
      <c r="AB4737" s="2">
        <v>2</v>
      </c>
      <c r="AC4737" s="2">
        <v>0</v>
      </c>
      <c r="AD4737" s="2">
        <v>0</v>
      </c>
      <c r="AE4737" s="2">
        <v>0</v>
      </c>
      <c r="AF4737" s="2">
        <v>0</v>
      </c>
      <c r="AG4737" s="2">
        <v>0</v>
      </c>
      <c r="AH4737" s="2">
        <v>0</v>
      </c>
      <c r="AI4737" s="2">
        <v>0</v>
      </c>
      <c r="AJ4737" s="2">
        <v>2</v>
      </c>
      <c r="AK4737" s="2">
        <v>0</v>
      </c>
      <c r="AL4737" s="2">
        <v>0</v>
      </c>
      <c r="AM4737" s="2">
        <v>0</v>
      </c>
      <c r="AN4737" s="3">
        <f>IFERROR(K4737/J4737,"")</f>
        <v>0</v>
      </c>
      <c r="AO4737" s="3">
        <f>IFERROR(L4737/K4737,"")</f>
        <v>0</v>
      </c>
    </row>
    <row r="4738" spans="1:41">
      <c r="A4738" t="s">
        <v>6808</v>
      </c>
      <c r="D4738">
        <v>504</v>
      </c>
      <c r="E4738" t="s">
        <v>595</v>
      </c>
      <c r="F4738" t="s">
        <v>1326</v>
      </c>
      <c r="I4738" t="b">
        <v>0</v>
      </c>
      <c r="J4738" s="2">
        <v>682</v>
      </c>
      <c r="K4738" s="2">
        <v>575</v>
      </c>
      <c r="L4738" s="2">
        <v>2</v>
      </c>
      <c r="M4738" s="2">
        <v>573</v>
      </c>
      <c r="N4738" s="2">
        <v>0</v>
      </c>
      <c r="O4738" s="2">
        <v>0</v>
      </c>
      <c r="P4738" s="2">
        <v>553</v>
      </c>
      <c r="Q4738" s="2">
        <v>0</v>
      </c>
      <c r="R4738" s="2">
        <v>0</v>
      </c>
      <c r="S4738" s="2">
        <v>0</v>
      </c>
      <c r="T4738" s="2">
        <v>0</v>
      </c>
      <c r="U4738" s="2">
        <v>0</v>
      </c>
      <c r="V4738" s="2">
        <v>0</v>
      </c>
      <c r="W4738" s="2">
        <v>0</v>
      </c>
      <c r="X4738" s="2">
        <v>0</v>
      </c>
      <c r="Y4738" s="2">
        <v>0</v>
      </c>
      <c r="Z4738" s="2">
        <v>0</v>
      </c>
      <c r="AA4738" s="2">
        <v>0</v>
      </c>
      <c r="AB4738" s="2">
        <v>6</v>
      </c>
      <c r="AC4738" s="2">
        <v>0</v>
      </c>
      <c r="AD4738" s="2">
        <v>0</v>
      </c>
      <c r="AE4738" s="2">
        <v>0</v>
      </c>
      <c r="AF4738" s="2">
        <v>4</v>
      </c>
      <c r="AG4738" s="2">
        <v>0</v>
      </c>
      <c r="AH4738" s="2">
        <v>0</v>
      </c>
      <c r="AI4738" s="2">
        <v>0</v>
      </c>
      <c r="AJ4738" s="2">
        <v>3</v>
      </c>
      <c r="AK4738" s="2">
        <v>0</v>
      </c>
      <c r="AL4738" s="2">
        <v>0</v>
      </c>
      <c r="AM4738" s="2">
        <v>7</v>
      </c>
      <c r="AN4738" s="3">
        <f>IFERROR(K4738/J4738,"")</f>
        <v>0</v>
      </c>
      <c r="AO4738" s="3">
        <f>IFERROR(L4738/K4738,"")</f>
        <v>0</v>
      </c>
    </row>
    <row r="4739" spans="1:41">
      <c r="A4739" t="s">
        <v>6809</v>
      </c>
      <c r="D4739">
        <v>504</v>
      </c>
      <c r="E4739" t="s">
        <v>595</v>
      </c>
      <c r="F4739" t="s">
        <v>1328</v>
      </c>
      <c r="I4739" t="b">
        <v>0</v>
      </c>
      <c r="J4739" s="2">
        <v>723</v>
      </c>
      <c r="K4739" s="2">
        <v>584</v>
      </c>
      <c r="L4739" s="2">
        <v>4</v>
      </c>
      <c r="M4739" s="2">
        <v>580</v>
      </c>
      <c r="N4739" s="2">
        <v>0</v>
      </c>
      <c r="O4739" s="2">
        <v>0</v>
      </c>
      <c r="P4739" s="2">
        <v>568</v>
      </c>
      <c r="Q4739" s="2">
        <v>0</v>
      </c>
      <c r="R4739" s="2">
        <v>0</v>
      </c>
      <c r="S4739" s="2">
        <v>0</v>
      </c>
      <c r="T4739" s="2">
        <v>0</v>
      </c>
      <c r="U4739" s="2">
        <v>0</v>
      </c>
      <c r="V4739" s="2">
        <v>0</v>
      </c>
      <c r="W4739" s="2">
        <v>0</v>
      </c>
      <c r="X4739" s="2">
        <v>0</v>
      </c>
      <c r="Y4739" s="2">
        <v>1</v>
      </c>
      <c r="Z4739" s="2">
        <v>0</v>
      </c>
      <c r="AA4739" s="2">
        <v>2</v>
      </c>
      <c r="AB4739" s="2">
        <v>3</v>
      </c>
      <c r="AC4739" s="2">
        <v>0</v>
      </c>
      <c r="AD4739" s="2">
        <v>0</v>
      </c>
      <c r="AE4739" s="2">
        <v>0</v>
      </c>
      <c r="AF4739" s="2">
        <v>2</v>
      </c>
      <c r="AG4739" s="2">
        <v>0</v>
      </c>
      <c r="AH4739" s="2">
        <v>0</v>
      </c>
      <c r="AI4739" s="2">
        <v>0</v>
      </c>
      <c r="AJ4739" s="2">
        <v>0</v>
      </c>
      <c r="AK4739" s="2">
        <v>0</v>
      </c>
      <c r="AL4739" s="2">
        <v>0</v>
      </c>
      <c r="AM4739" s="2">
        <v>4</v>
      </c>
      <c r="AN4739" s="3">
        <f>IFERROR(K4739/J4739,"")</f>
        <v>0</v>
      </c>
      <c r="AO4739" s="3">
        <f>IFERROR(L4739/K4739,"")</f>
        <v>0</v>
      </c>
    </row>
    <row r="4740" spans="1:41">
      <c r="A4740" t="s">
        <v>6810</v>
      </c>
      <c r="D4740">
        <v>505</v>
      </c>
      <c r="E4740" t="s">
        <v>596</v>
      </c>
      <c r="F4740" t="s">
        <v>1301</v>
      </c>
      <c r="I4740" t="b">
        <v>0</v>
      </c>
      <c r="J4740" s="2">
        <v>536</v>
      </c>
      <c r="K4740" s="2">
        <v>405</v>
      </c>
      <c r="L4740" s="2">
        <v>2</v>
      </c>
      <c r="M4740" s="2">
        <v>403</v>
      </c>
      <c r="N4740" s="2">
        <v>1</v>
      </c>
      <c r="O4740" s="2">
        <v>0</v>
      </c>
      <c r="P4740" s="2">
        <v>391</v>
      </c>
      <c r="Q4740" s="2">
        <v>0</v>
      </c>
      <c r="R4740" s="2">
        <v>0</v>
      </c>
      <c r="S4740" s="2">
        <v>0</v>
      </c>
      <c r="T4740" s="2">
        <v>1</v>
      </c>
      <c r="U4740" s="2">
        <v>0</v>
      </c>
      <c r="V4740" s="2">
        <v>0</v>
      </c>
      <c r="W4740" s="2">
        <v>0</v>
      </c>
      <c r="X4740" s="2">
        <v>0</v>
      </c>
      <c r="Y4740" s="2">
        <v>0</v>
      </c>
      <c r="Z4740" s="2">
        <v>0</v>
      </c>
      <c r="AA4740" s="2">
        <v>1</v>
      </c>
      <c r="AB4740" s="2">
        <v>5</v>
      </c>
      <c r="AC4740" s="2">
        <v>0</v>
      </c>
      <c r="AD4740" s="2">
        <v>0</v>
      </c>
      <c r="AE4740" s="2">
        <v>0</v>
      </c>
      <c r="AF4740" s="2">
        <v>3</v>
      </c>
      <c r="AG4740" s="2">
        <v>0</v>
      </c>
      <c r="AH4740" s="2">
        <v>0</v>
      </c>
      <c r="AI4740" s="2">
        <v>1</v>
      </c>
      <c r="AJ4740" s="2">
        <v>0</v>
      </c>
      <c r="AK4740" s="2">
        <v>0</v>
      </c>
      <c r="AL4740" s="2">
        <v>0</v>
      </c>
      <c r="AM4740" s="2">
        <v>0</v>
      </c>
      <c r="AN4740" s="3">
        <f>IFERROR(K4740/J4740,"")</f>
        <v>0</v>
      </c>
      <c r="AO4740" s="3">
        <f>IFERROR(L4740/K4740,"")</f>
        <v>0</v>
      </c>
    </row>
    <row r="4741" spans="1:41">
      <c r="A4741" t="s">
        <v>6811</v>
      </c>
      <c r="D4741">
        <v>505</v>
      </c>
      <c r="E4741" t="s">
        <v>596</v>
      </c>
      <c r="F4741" t="s">
        <v>1303</v>
      </c>
      <c r="I4741" t="b">
        <v>0</v>
      </c>
      <c r="J4741" s="2">
        <v>613</v>
      </c>
      <c r="K4741" s="2">
        <v>488</v>
      </c>
      <c r="L4741" s="2">
        <v>3</v>
      </c>
      <c r="M4741" s="2">
        <v>485</v>
      </c>
      <c r="N4741" s="2">
        <v>0</v>
      </c>
      <c r="O4741" s="2">
        <v>0</v>
      </c>
      <c r="P4741" s="2">
        <v>467</v>
      </c>
      <c r="Q4741" s="2">
        <v>0</v>
      </c>
      <c r="R4741" s="2">
        <v>0</v>
      </c>
      <c r="S4741" s="2">
        <v>0</v>
      </c>
      <c r="T4741" s="2">
        <v>0</v>
      </c>
      <c r="U4741" s="2">
        <v>0</v>
      </c>
      <c r="V4741" s="2">
        <v>0</v>
      </c>
      <c r="W4741" s="2">
        <v>0</v>
      </c>
      <c r="X4741" s="2">
        <v>0</v>
      </c>
      <c r="Y4741" s="2">
        <v>4</v>
      </c>
      <c r="Z4741" s="2">
        <v>0</v>
      </c>
      <c r="AA4741" s="2">
        <v>1</v>
      </c>
      <c r="AB4741" s="2">
        <v>13</v>
      </c>
      <c r="AC4741" s="2">
        <v>0</v>
      </c>
      <c r="AD4741" s="2">
        <v>0</v>
      </c>
      <c r="AE4741" s="2">
        <v>0</v>
      </c>
      <c r="AF4741" s="2">
        <v>0</v>
      </c>
      <c r="AG4741" s="2">
        <v>0</v>
      </c>
      <c r="AH4741" s="2">
        <v>0</v>
      </c>
      <c r="AI4741" s="2">
        <v>0</v>
      </c>
      <c r="AJ4741" s="2">
        <v>0</v>
      </c>
      <c r="AK4741" s="2">
        <v>0</v>
      </c>
      <c r="AL4741" s="2">
        <v>0</v>
      </c>
      <c r="AM4741" s="2">
        <v>0</v>
      </c>
      <c r="AN4741" s="3">
        <f>IFERROR(K4741/J4741,"")</f>
        <v>0</v>
      </c>
      <c r="AO4741" s="3">
        <f>IFERROR(L4741/K4741,"")</f>
        <v>0</v>
      </c>
    </row>
    <row r="4742" spans="1:41">
      <c r="A4742" t="s">
        <v>6812</v>
      </c>
      <c r="D4742">
        <v>505</v>
      </c>
      <c r="E4742" t="s">
        <v>596</v>
      </c>
      <c r="F4742" t="s">
        <v>1305</v>
      </c>
      <c r="I4742" t="b">
        <v>0</v>
      </c>
      <c r="J4742" s="2">
        <v>575</v>
      </c>
      <c r="K4742" s="2">
        <v>447</v>
      </c>
      <c r="L4742" s="2">
        <v>3</v>
      </c>
      <c r="M4742" s="2">
        <v>444</v>
      </c>
      <c r="N4742" s="2">
        <v>1</v>
      </c>
      <c r="O4742" s="2">
        <v>0</v>
      </c>
      <c r="P4742" s="2">
        <v>432</v>
      </c>
      <c r="Q4742" s="2">
        <v>0</v>
      </c>
      <c r="R4742" s="2">
        <v>0</v>
      </c>
      <c r="S4742" s="2">
        <v>0</v>
      </c>
      <c r="T4742" s="2">
        <v>0</v>
      </c>
      <c r="U4742" s="2">
        <v>0</v>
      </c>
      <c r="V4742" s="2">
        <v>0</v>
      </c>
      <c r="W4742" s="2">
        <v>0</v>
      </c>
      <c r="X4742" s="2">
        <v>0</v>
      </c>
      <c r="Y4742" s="2">
        <v>0</v>
      </c>
      <c r="Z4742" s="2">
        <v>0</v>
      </c>
      <c r="AA4742" s="2">
        <v>0</v>
      </c>
      <c r="AB4742" s="2">
        <v>9</v>
      </c>
      <c r="AC4742" s="2">
        <v>0</v>
      </c>
      <c r="AD4742" s="2">
        <v>0</v>
      </c>
      <c r="AE4742" s="2">
        <v>0</v>
      </c>
      <c r="AF4742" s="2">
        <v>1</v>
      </c>
      <c r="AG4742" s="2">
        <v>0</v>
      </c>
      <c r="AH4742" s="2">
        <v>0</v>
      </c>
      <c r="AI4742" s="2">
        <v>0</v>
      </c>
      <c r="AJ4742" s="2">
        <v>0</v>
      </c>
      <c r="AK4742" s="2">
        <v>0</v>
      </c>
      <c r="AL4742" s="2">
        <v>0</v>
      </c>
      <c r="AM4742" s="2">
        <v>1</v>
      </c>
      <c r="AN4742" s="3">
        <f>IFERROR(K4742/J4742,"")</f>
        <v>0</v>
      </c>
      <c r="AO4742" s="3">
        <f>IFERROR(L4742/K4742,"")</f>
        <v>0</v>
      </c>
    </row>
    <row r="4743" spans="1:41">
      <c r="A4743" t="s">
        <v>6813</v>
      </c>
      <c r="D4743">
        <v>505</v>
      </c>
      <c r="E4743" t="s">
        <v>596</v>
      </c>
      <c r="F4743" t="s">
        <v>1310</v>
      </c>
      <c r="I4743" t="b">
        <v>0</v>
      </c>
      <c r="J4743" s="2">
        <v>529</v>
      </c>
      <c r="K4743" s="2">
        <v>428</v>
      </c>
      <c r="L4743" s="2">
        <v>2</v>
      </c>
      <c r="M4743" s="2">
        <v>426</v>
      </c>
      <c r="N4743" s="2">
        <v>0</v>
      </c>
      <c r="O4743" s="2">
        <v>0</v>
      </c>
      <c r="P4743" s="2">
        <v>423</v>
      </c>
      <c r="Q4743" s="2">
        <v>0</v>
      </c>
      <c r="R4743" s="2">
        <v>0</v>
      </c>
      <c r="S4743" s="2">
        <v>0</v>
      </c>
      <c r="T4743" s="2">
        <v>1</v>
      </c>
      <c r="U4743" s="2">
        <v>0</v>
      </c>
      <c r="V4743" s="2">
        <v>0</v>
      </c>
      <c r="W4743" s="2">
        <v>0</v>
      </c>
      <c r="X4743" s="2">
        <v>0</v>
      </c>
      <c r="Y4743" s="2">
        <v>0</v>
      </c>
      <c r="Z4743" s="2">
        <v>0</v>
      </c>
      <c r="AA4743" s="2">
        <v>0</v>
      </c>
      <c r="AB4743" s="2">
        <v>2</v>
      </c>
      <c r="AC4743" s="2">
        <v>0</v>
      </c>
      <c r="AD4743" s="2">
        <v>0</v>
      </c>
      <c r="AE4743" s="2">
        <v>0</v>
      </c>
      <c r="AF4743" s="2">
        <v>0</v>
      </c>
      <c r="AG4743" s="2">
        <v>0</v>
      </c>
      <c r="AH4743" s="2">
        <v>0</v>
      </c>
      <c r="AI4743" s="2">
        <v>0</v>
      </c>
      <c r="AJ4743" s="2">
        <v>0</v>
      </c>
      <c r="AK4743" s="2">
        <v>0</v>
      </c>
      <c r="AL4743" s="2">
        <v>0</v>
      </c>
      <c r="AM4743" s="2">
        <v>0</v>
      </c>
      <c r="AN4743" s="3">
        <f>IFERROR(K4743/J4743,"")</f>
        <v>0</v>
      </c>
      <c r="AO4743" s="3">
        <f>IFERROR(L4743/K4743,"")</f>
        <v>0</v>
      </c>
    </row>
    <row r="4744" spans="1:41">
      <c r="A4744" t="s">
        <v>6814</v>
      </c>
      <c r="D4744">
        <v>576</v>
      </c>
      <c r="E4744" t="s">
        <v>597</v>
      </c>
      <c r="F4744" t="s">
        <v>1301</v>
      </c>
      <c r="I4744" t="b">
        <v>0</v>
      </c>
      <c r="J4744" s="2">
        <v>412</v>
      </c>
      <c r="K4744" s="2">
        <v>315</v>
      </c>
      <c r="L4744" s="2">
        <v>1</v>
      </c>
      <c r="M4744" s="2">
        <v>314</v>
      </c>
      <c r="N4744" s="2">
        <v>196</v>
      </c>
      <c r="O4744" s="2">
        <v>0</v>
      </c>
      <c r="P4744" s="2">
        <v>2</v>
      </c>
      <c r="Q4744" s="2">
        <v>0</v>
      </c>
      <c r="R4744" s="2">
        <v>0</v>
      </c>
      <c r="S4744" s="2">
        <v>0</v>
      </c>
      <c r="T4744" s="2">
        <v>9</v>
      </c>
      <c r="U4744" s="2">
        <v>0</v>
      </c>
      <c r="V4744" s="2">
        <v>0</v>
      </c>
      <c r="W4744" s="2">
        <v>0</v>
      </c>
      <c r="X4744" s="2">
        <v>0</v>
      </c>
      <c r="Y4744" s="2">
        <v>11</v>
      </c>
      <c r="Z4744" s="2">
        <v>2</v>
      </c>
      <c r="AA4744" s="2">
        <v>12</v>
      </c>
      <c r="AB4744" s="2">
        <v>43</v>
      </c>
      <c r="AC4744" s="2">
        <v>0</v>
      </c>
      <c r="AD4744" s="2">
        <v>0</v>
      </c>
      <c r="AE4744" s="2">
        <v>0</v>
      </c>
      <c r="AF4744" s="2">
        <v>0</v>
      </c>
      <c r="AG4744" s="2">
        <v>35</v>
      </c>
      <c r="AH4744" s="2">
        <v>0</v>
      </c>
      <c r="AI4744" s="2">
        <v>0</v>
      </c>
      <c r="AJ4744" s="2">
        <v>3</v>
      </c>
      <c r="AK4744" s="2">
        <v>0</v>
      </c>
      <c r="AL4744" s="2">
        <v>0</v>
      </c>
      <c r="AM4744" s="2">
        <v>1</v>
      </c>
      <c r="AN4744" s="3">
        <f>IFERROR(K4744/J4744,"")</f>
        <v>0</v>
      </c>
      <c r="AO4744" s="3">
        <f>IFERROR(L4744/K4744,"")</f>
        <v>0</v>
      </c>
    </row>
    <row r="4745" spans="1:41">
      <c r="A4745" t="s">
        <v>6815</v>
      </c>
      <c r="D4745">
        <v>576</v>
      </c>
      <c r="E4745" t="s">
        <v>597</v>
      </c>
      <c r="F4745" t="s">
        <v>1303</v>
      </c>
      <c r="I4745" t="b">
        <v>0</v>
      </c>
      <c r="J4745" s="2">
        <v>387</v>
      </c>
      <c r="K4745" s="2">
        <v>295</v>
      </c>
      <c r="L4745" s="2">
        <v>0</v>
      </c>
      <c r="M4745" s="2">
        <v>295</v>
      </c>
      <c r="N4745" s="2">
        <v>204</v>
      </c>
      <c r="O4745" s="2">
        <v>2</v>
      </c>
      <c r="P4745" s="2">
        <v>1</v>
      </c>
      <c r="Q4745" s="2">
        <v>0</v>
      </c>
      <c r="R4745" s="2">
        <v>0</v>
      </c>
      <c r="S4745" s="2">
        <v>0</v>
      </c>
      <c r="T4745" s="2">
        <v>8</v>
      </c>
      <c r="U4745" s="2">
        <v>0</v>
      </c>
      <c r="V4745" s="2">
        <v>0</v>
      </c>
      <c r="W4745" s="2">
        <v>0</v>
      </c>
      <c r="X4745" s="2">
        <v>0</v>
      </c>
      <c r="Y4745" s="2">
        <v>18</v>
      </c>
      <c r="Z4745" s="2">
        <v>1</v>
      </c>
      <c r="AA4745" s="2">
        <v>12</v>
      </c>
      <c r="AB4745" s="2">
        <v>26</v>
      </c>
      <c r="AC4745" s="2">
        <v>0</v>
      </c>
      <c r="AD4745" s="2">
        <v>0</v>
      </c>
      <c r="AE4745" s="2">
        <v>0</v>
      </c>
      <c r="AF4745" s="2">
        <v>0</v>
      </c>
      <c r="AG4745" s="2">
        <v>21</v>
      </c>
      <c r="AH4745" s="2">
        <v>0</v>
      </c>
      <c r="AI4745" s="2">
        <v>0</v>
      </c>
      <c r="AJ4745" s="2">
        <v>2</v>
      </c>
      <c r="AK4745" s="2">
        <v>0</v>
      </c>
      <c r="AL4745" s="2">
        <v>0</v>
      </c>
      <c r="AM4745" s="2">
        <v>0</v>
      </c>
      <c r="AN4745" s="3">
        <f>IFERROR(K4745/J4745,"")</f>
        <v>0</v>
      </c>
      <c r="AO4745" s="3">
        <f>IFERROR(L4745/K4745,"")</f>
        <v>0</v>
      </c>
    </row>
    <row r="4746" spans="1:41">
      <c r="A4746" t="s">
        <v>6816</v>
      </c>
      <c r="D4746">
        <v>1338</v>
      </c>
      <c r="E4746" t="s">
        <v>598</v>
      </c>
      <c r="F4746" t="s">
        <v>1301</v>
      </c>
      <c r="I4746" t="b">
        <v>0</v>
      </c>
      <c r="J4746" s="2">
        <v>107</v>
      </c>
      <c r="K4746" s="2">
        <v>65</v>
      </c>
      <c r="L4746" s="2">
        <v>0</v>
      </c>
      <c r="M4746" s="2">
        <v>65</v>
      </c>
      <c r="N4746" s="2">
        <v>10</v>
      </c>
      <c r="O4746" s="2">
        <v>7</v>
      </c>
      <c r="P4746" s="2">
        <v>0</v>
      </c>
      <c r="Q4746" s="2">
        <v>0</v>
      </c>
      <c r="R4746" s="2">
        <v>0</v>
      </c>
      <c r="S4746" s="2">
        <v>0</v>
      </c>
      <c r="T4746" s="2">
        <v>7</v>
      </c>
      <c r="U4746" s="2">
        <v>0</v>
      </c>
      <c r="V4746" s="2">
        <v>0</v>
      </c>
      <c r="W4746" s="2">
        <v>0</v>
      </c>
      <c r="X4746" s="2">
        <v>0</v>
      </c>
      <c r="Y4746" s="2">
        <v>5</v>
      </c>
      <c r="Z4746" s="2">
        <v>1</v>
      </c>
      <c r="AA4746" s="2">
        <v>5</v>
      </c>
      <c r="AB4746" s="2">
        <v>11</v>
      </c>
      <c r="AC4746" s="2">
        <v>1</v>
      </c>
      <c r="AD4746" s="2">
        <v>0</v>
      </c>
      <c r="AE4746" s="2">
        <v>0</v>
      </c>
      <c r="AF4746" s="2">
        <v>0</v>
      </c>
      <c r="AG4746" s="2">
        <v>0</v>
      </c>
      <c r="AH4746" s="2">
        <v>0</v>
      </c>
      <c r="AI4746" s="2">
        <v>0</v>
      </c>
      <c r="AJ4746" s="2">
        <v>9</v>
      </c>
      <c r="AK4746" s="2">
        <v>8</v>
      </c>
      <c r="AL4746" s="2">
        <v>0</v>
      </c>
      <c r="AM4746" s="2">
        <v>1</v>
      </c>
      <c r="AN4746" s="3">
        <f>IFERROR(K4746/J4746,"")</f>
        <v>0</v>
      </c>
      <c r="AO4746" s="3">
        <f>IFERROR(L4746/K4746,"")</f>
        <v>0</v>
      </c>
    </row>
    <row r="4747" spans="1:41">
      <c r="A4747" t="s">
        <v>6817</v>
      </c>
      <c r="D4747">
        <v>3564</v>
      </c>
      <c r="E4747" t="s">
        <v>599</v>
      </c>
      <c r="F4747" t="s">
        <v>1301</v>
      </c>
      <c r="I4747" t="b">
        <v>0</v>
      </c>
      <c r="J4747" s="2">
        <v>527</v>
      </c>
      <c r="K4747" s="2">
        <v>454</v>
      </c>
      <c r="L4747" s="2">
        <v>0</v>
      </c>
      <c r="M4747" s="2">
        <v>454</v>
      </c>
      <c r="N4747" s="2">
        <v>0</v>
      </c>
      <c r="O4747" s="2">
        <v>0</v>
      </c>
      <c r="P4747" s="2">
        <v>0</v>
      </c>
      <c r="Q4747" s="2">
        <v>0</v>
      </c>
      <c r="R4747" s="2">
        <v>0</v>
      </c>
      <c r="S4747" s="2">
        <v>0</v>
      </c>
      <c r="T4747" s="2">
        <v>245</v>
      </c>
      <c r="U4747" s="2">
        <v>0</v>
      </c>
      <c r="V4747" s="2">
        <v>0</v>
      </c>
      <c r="W4747" s="2">
        <v>0</v>
      </c>
      <c r="X4747" s="2">
        <v>0</v>
      </c>
      <c r="Y4747" s="2">
        <v>3</v>
      </c>
      <c r="Z4747" s="2">
        <v>1</v>
      </c>
      <c r="AA4747" s="2">
        <v>38</v>
      </c>
      <c r="AB4747" s="2">
        <v>1</v>
      </c>
      <c r="AC4747" s="2">
        <v>0</v>
      </c>
      <c r="AD4747" s="2">
        <v>0</v>
      </c>
      <c r="AE4747" s="2">
        <v>0</v>
      </c>
      <c r="AF4747" s="2">
        <v>0</v>
      </c>
      <c r="AG4747" s="2">
        <v>0</v>
      </c>
      <c r="AH4747" s="2">
        <v>0</v>
      </c>
      <c r="AI4747" s="2">
        <v>0</v>
      </c>
      <c r="AJ4747" s="2">
        <v>5</v>
      </c>
      <c r="AK4747" s="2">
        <v>160</v>
      </c>
      <c r="AL4747" s="2">
        <v>0</v>
      </c>
      <c r="AM4747" s="2">
        <v>1</v>
      </c>
      <c r="AN4747" s="3">
        <f>IFERROR(K4747/J4747,"")</f>
        <v>0</v>
      </c>
      <c r="AO4747" s="3">
        <f>IFERROR(L4747/K4747,"")</f>
        <v>0</v>
      </c>
    </row>
    <row r="4748" spans="1:41">
      <c r="A4748" t="s">
        <v>6818</v>
      </c>
      <c r="D4748">
        <v>3564</v>
      </c>
      <c r="E4748" t="s">
        <v>599</v>
      </c>
      <c r="F4748" t="s">
        <v>1303</v>
      </c>
      <c r="I4748" t="b">
        <v>0</v>
      </c>
      <c r="J4748" s="2">
        <v>487</v>
      </c>
      <c r="K4748" s="2">
        <v>418</v>
      </c>
      <c r="L4748" s="2">
        <v>1</v>
      </c>
      <c r="M4748" s="2">
        <v>417</v>
      </c>
      <c r="N4748" s="2">
        <v>0</v>
      </c>
      <c r="O4748" s="2">
        <v>1</v>
      </c>
      <c r="P4748" s="2">
        <v>0</v>
      </c>
      <c r="Q4748" s="2">
        <v>0</v>
      </c>
      <c r="R4748" s="2">
        <v>0</v>
      </c>
      <c r="S4748" s="2">
        <v>0</v>
      </c>
      <c r="T4748" s="2">
        <v>249</v>
      </c>
      <c r="U4748" s="2">
        <v>0</v>
      </c>
      <c r="V4748" s="2">
        <v>0</v>
      </c>
      <c r="W4748" s="2">
        <v>0</v>
      </c>
      <c r="X4748" s="2">
        <v>0</v>
      </c>
      <c r="Y4748" s="2">
        <v>2</v>
      </c>
      <c r="Z4748" s="2">
        <v>0</v>
      </c>
      <c r="AA4748" s="2">
        <v>36</v>
      </c>
      <c r="AB4748" s="2">
        <v>0</v>
      </c>
      <c r="AC4748" s="2">
        <v>0</v>
      </c>
      <c r="AD4748" s="2">
        <v>0</v>
      </c>
      <c r="AE4748" s="2">
        <v>0</v>
      </c>
      <c r="AF4748" s="2">
        <v>0</v>
      </c>
      <c r="AG4748" s="2">
        <v>0</v>
      </c>
      <c r="AH4748" s="2">
        <v>0</v>
      </c>
      <c r="AI4748" s="2">
        <v>0</v>
      </c>
      <c r="AJ4748" s="2">
        <v>2</v>
      </c>
      <c r="AK4748" s="2">
        <v>125</v>
      </c>
      <c r="AL4748" s="2">
        <v>0</v>
      </c>
      <c r="AM4748" s="2">
        <v>2</v>
      </c>
      <c r="AN4748" s="3">
        <f>IFERROR(K4748/J4748,"")</f>
        <v>0</v>
      </c>
      <c r="AO4748" s="3">
        <f>IFERROR(L4748/K4748,"")</f>
        <v>0</v>
      </c>
    </row>
    <row r="4749" spans="1:41">
      <c r="A4749" t="s">
        <v>6819</v>
      </c>
      <c r="D4749">
        <v>1224</v>
      </c>
      <c r="E4749" t="s">
        <v>600</v>
      </c>
      <c r="F4749" t="s">
        <v>1301</v>
      </c>
      <c r="I4749" t="b">
        <v>0</v>
      </c>
      <c r="J4749" s="2">
        <v>726</v>
      </c>
      <c r="K4749" s="2">
        <v>573</v>
      </c>
      <c r="L4749" s="2">
        <v>1</v>
      </c>
      <c r="M4749" s="2">
        <v>572</v>
      </c>
      <c r="N4749" s="2">
        <v>238</v>
      </c>
      <c r="O4749" s="2">
        <v>0</v>
      </c>
      <c r="P4749" s="2">
        <v>0</v>
      </c>
      <c r="Q4749" s="2">
        <v>0</v>
      </c>
      <c r="R4749" s="2">
        <v>0</v>
      </c>
      <c r="S4749" s="2">
        <v>0</v>
      </c>
      <c r="T4749" s="2">
        <v>71</v>
      </c>
      <c r="U4749" s="2">
        <v>0</v>
      </c>
      <c r="V4749" s="2">
        <v>0</v>
      </c>
      <c r="W4749" s="2">
        <v>0</v>
      </c>
      <c r="X4749" s="2">
        <v>0</v>
      </c>
      <c r="Y4749" s="2">
        <v>25</v>
      </c>
      <c r="Z4749" s="2">
        <v>4</v>
      </c>
      <c r="AA4749" s="2">
        <v>96</v>
      </c>
      <c r="AB4749" s="2">
        <v>54</v>
      </c>
      <c r="AC4749" s="2">
        <v>0</v>
      </c>
      <c r="AD4749" s="2">
        <v>0</v>
      </c>
      <c r="AE4749" s="2">
        <v>0</v>
      </c>
      <c r="AF4749" s="2">
        <v>0</v>
      </c>
      <c r="AG4749" s="2">
        <v>76</v>
      </c>
      <c r="AH4749" s="2">
        <v>0</v>
      </c>
      <c r="AI4749" s="2">
        <v>1</v>
      </c>
      <c r="AJ4749" s="2">
        <v>5</v>
      </c>
      <c r="AK4749" s="2">
        <v>2</v>
      </c>
      <c r="AL4749" s="2">
        <v>0</v>
      </c>
      <c r="AM4749" s="2">
        <v>0</v>
      </c>
      <c r="AN4749" s="3">
        <f>IFERROR(K4749/J4749,"")</f>
        <v>0</v>
      </c>
      <c r="AO4749" s="3">
        <f>IFERROR(L4749/K4749,"")</f>
        <v>0</v>
      </c>
    </row>
    <row r="4750" spans="1:41">
      <c r="A4750" t="s">
        <v>6820</v>
      </c>
      <c r="D4750">
        <v>1224</v>
      </c>
      <c r="E4750" t="s">
        <v>600</v>
      </c>
      <c r="F4750" t="s">
        <v>1303</v>
      </c>
      <c r="I4750" t="b">
        <v>0</v>
      </c>
      <c r="J4750" s="2">
        <v>494</v>
      </c>
      <c r="K4750" s="2">
        <v>378</v>
      </c>
      <c r="L4750" s="2">
        <v>4</v>
      </c>
      <c r="M4750" s="2">
        <v>374</v>
      </c>
      <c r="N4750" s="2">
        <v>140</v>
      </c>
      <c r="O4750" s="2">
        <v>0</v>
      </c>
      <c r="P4750" s="2">
        <v>0</v>
      </c>
      <c r="Q4750" s="2">
        <v>0</v>
      </c>
      <c r="R4750" s="2">
        <v>0</v>
      </c>
      <c r="S4750" s="2">
        <v>0</v>
      </c>
      <c r="T4750" s="2">
        <v>38</v>
      </c>
      <c r="U4750" s="2">
        <v>0</v>
      </c>
      <c r="V4750" s="2">
        <v>0</v>
      </c>
      <c r="W4750" s="2">
        <v>0</v>
      </c>
      <c r="X4750" s="2">
        <v>0</v>
      </c>
      <c r="Y4750" s="2">
        <v>13</v>
      </c>
      <c r="Z4750" s="2">
        <v>7</v>
      </c>
      <c r="AA4750" s="2">
        <v>67</v>
      </c>
      <c r="AB4750" s="2">
        <v>28</v>
      </c>
      <c r="AC4750" s="2">
        <v>0</v>
      </c>
      <c r="AD4750" s="2">
        <v>0</v>
      </c>
      <c r="AE4750" s="2">
        <v>0</v>
      </c>
      <c r="AF4750" s="2">
        <v>0</v>
      </c>
      <c r="AG4750" s="2">
        <v>77</v>
      </c>
      <c r="AH4750" s="2">
        <v>0</v>
      </c>
      <c r="AI4750" s="2">
        <v>0</v>
      </c>
      <c r="AJ4750" s="2">
        <v>2</v>
      </c>
      <c r="AK4750" s="2">
        <v>0</v>
      </c>
      <c r="AL4750" s="2">
        <v>0</v>
      </c>
      <c r="AM4750" s="2">
        <v>2</v>
      </c>
      <c r="AN4750" s="3">
        <f>IFERROR(K4750/J4750,"")</f>
        <v>0</v>
      </c>
      <c r="AO4750" s="3">
        <f>IFERROR(L4750/K4750,"")</f>
        <v>0</v>
      </c>
    </row>
    <row r="4751" spans="1:41">
      <c r="A4751" t="s">
        <v>6821</v>
      </c>
      <c r="D4751">
        <v>1224</v>
      </c>
      <c r="E4751" t="s">
        <v>600</v>
      </c>
      <c r="F4751" t="s">
        <v>1305</v>
      </c>
      <c r="I4751" t="b">
        <v>0</v>
      </c>
      <c r="J4751" s="2">
        <v>486</v>
      </c>
      <c r="K4751" s="2">
        <v>379</v>
      </c>
      <c r="L4751" s="2">
        <v>0</v>
      </c>
      <c r="M4751" s="2">
        <v>379</v>
      </c>
      <c r="N4751" s="2">
        <v>132</v>
      </c>
      <c r="O4751" s="2">
        <v>1</v>
      </c>
      <c r="P4751" s="2">
        <v>0</v>
      </c>
      <c r="Q4751" s="2">
        <v>0</v>
      </c>
      <c r="R4751" s="2">
        <v>0</v>
      </c>
      <c r="S4751" s="2">
        <v>0</v>
      </c>
      <c r="T4751" s="2">
        <v>68</v>
      </c>
      <c r="U4751" s="2">
        <v>0</v>
      </c>
      <c r="V4751" s="2">
        <v>0</v>
      </c>
      <c r="W4751" s="2">
        <v>0</v>
      </c>
      <c r="X4751" s="2">
        <v>0</v>
      </c>
      <c r="Y4751" s="2">
        <v>9</v>
      </c>
      <c r="Z4751" s="2">
        <v>3</v>
      </c>
      <c r="AA4751" s="2">
        <v>72</v>
      </c>
      <c r="AB4751" s="2">
        <v>16</v>
      </c>
      <c r="AC4751" s="2">
        <v>0</v>
      </c>
      <c r="AD4751" s="2">
        <v>0</v>
      </c>
      <c r="AE4751" s="2">
        <v>0</v>
      </c>
      <c r="AF4751" s="2">
        <v>0</v>
      </c>
      <c r="AG4751" s="2">
        <v>71</v>
      </c>
      <c r="AH4751" s="2">
        <v>0</v>
      </c>
      <c r="AI4751" s="2">
        <v>0</v>
      </c>
      <c r="AJ4751" s="2">
        <v>4</v>
      </c>
      <c r="AK4751" s="2">
        <v>1</v>
      </c>
      <c r="AL4751" s="2">
        <v>1</v>
      </c>
      <c r="AM4751" s="2">
        <v>1</v>
      </c>
      <c r="AN4751" s="3">
        <f>IFERROR(K4751/J4751,"")</f>
        <v>0</v>
      </c>
      <c r="AO4751" s="3">
        <f>IFERROR(L4751/K4751,"")</f>
        <v>0</v>
      </c>
    </row>
    <row r="4752" spans="1:41">
      <c r="A4752" t="s">
        <v>6822</v>
      </c>
      <c r="D4752">
        <v>1224</v>
      </c>
      <c r="E4752" t="s">
        <v>600</v>
      </c>
      <c r="F4752" t="s">
        <v>1310</v>
      </c>
      <c r="I4752" t="b">
        <v>0</v>
      </c>
      <c r="J4752" s="2">
        <v>542</v>
      </c>
      <c r="K4752" s="2">
        <v>427</v>
      </c>
      <c r="L4752" s="2">
        <v>0</v>
      </c>
      <c r="M4752" s="2">
        <v>427</v>
      </c>
      <c r="N4752" s="2">
        <v>168</v>
      </c>
      <c r="O4752" s="2">
        <v>0</v>
      </c>
      <c r="P4752" s="2">
        <v>0</v>
      </c>
      <c r="Q4752" s="2">
        <v>0</v>
      </c>
      <c r="R4752" s="2">
        <v>0</v>
      </c>
      <c r="S4752" s="2">
        <v>0</v>
      </c>
      <c r="T4752" s="2">
        <v>59</v>
      </c>
      <c r="U4752" s="2">
        <v>0</v>
      </c>
      <c r="V4752" s="2">
        <v>0</v>
      </c>
      <c r="W4752" s="2">
        <v>0</v>
      </c>
      <c r="X4752" s="2">
        <v>0</v>
      </c>
      <c r="Y4752" s="2">
        <v>17</v>
      </c>
      <c r="Z4752" s="2">
        <v>3</v>
      </c>
      <c r="AA4752" s="2">
        <v>73</v>
      </c>
      <c r="AB4752" s="2">
        <v>28</v>
      </c>
      <c r="AC4752" s="2">
        <v>0</v>
      </c>
      <c r="AD4752" s="2">
        <v>0</v>
      </c>
      <c r="AE4752" s="2">
        <v>0</v>
      </c>
      <c r="AF4752" s="2">
        <v>0</v>
      </c>
      <c r="AG4752" s="2">
        <v>73</v>
      </c>
      <c r="AH4752" s="2">
        <v>0</v>
      </c>
      <c r="AI4752" s="2">
        <v>0</v>
      </c>
      <c r="AJ4752" s="2">
        <v>4</v>
      </c>
      <c r="AK4752" s="2">
        <v>2</v>
      </c>
      <c r="AL4752" s="2">
        <v>0</v>
      </c>
      <c r="AM4752" s="2">
        <v>0</v>
      </c>
      <c r="AN4752" s="3">
        <f>IFERROR(K4752/J4752,"")</f>
        <v>0</v>
      </c>
      <c r="AO4752" s="3">
        <f>IFERROR(L4752/K4752,"")</f>
        <v>0</v>
      </c>
    </row>
    <row r="4753" spans="1:41">
      <c r="A4753" t="s">
        <v>6823</v>
      </c>
      <c r="D4753">
        <v>1224</v>
      </c>
      <c r="E4753" t="s">
        <v>600</v>
      </c>
      <c r="F4753" t="s">
        <v>1312</v>
      </c>
      <c r="I4753" t="b">
        <v>0</v>
      </c>
      <c r="J4753" s="2">
        <v>496</v>
      </c>
      <c r="K4753" s="2">
        <v>397</v>
      </c>
      <c r="L4753" s="2">
        <v>1</v>
      </c>
      <c r="M4753" s="2">
        <v>396</v>
      </c>
      <c r="N4753" s="2">
        <v>170</v>
      </c>
      <c r="O4753" s="2">
        <v>0</v>
      </c>
      <c r="P4753" s="2">
        <v>1</v>
      </c>
      <c r="Q4753" s="2">
        <v>0</v>
      </c>
      <c r="R4753" s="2">
        <v>0</v>
      </c>
      <c r="S4753" s="2">
        <v>0</v>
      </c>
      <c r="T4753" s="2">
        <v>31</v>
      </c>
      <c r="U4753" s="2">
        <v>0</v>
      </c>
      <c r="V4753" s="2">
        <v>0</v>
      </c>
      <c r="W4753" s="2">
        <v>0</v>
      </c>
      <c r="X4753" s="2">
        <v>0</v>
      </c>
      <c r="Y4753" s="2">
        <v>26</v>
      </c>
      <c r="Z4753" s="2">
        <v>2</v>
      </c>
      <c r="AA4753" s="2">
        <v>76</v>
      </c>
      <c r="AB4753" s="2">
        <v>24</v>
      </c>
      <c r="AC4753" s="2">
        <v>1</v>
      </c>
      <c r="AD4753" s="2">
        <v>0</v>
      </c>
      <c r="AE4753" s="2">
        <v>0</v>
      </c>
      <c r="AF4753" s="2">
        <v>0</v>
      </c>
      <c r="AG4753" s="2">
        <v>62</v>
      </c>
      <c r="AH4753" s="2">
        <v>0</v>
      </c>
      <c r="AI4753" s="2">
        <v>0</v>
      </c>
      <c r="AJ4753" s="2">
        <v>0</v>
      </c>
      <c r="AK4753" s="2">
        <v>3</v>
      </c>
      <c r="AL4753" s="2">
        <v>0</v>
      </c>
      <c r="AM4753" s="2">
        <v>0</v>
      </c>
      <c r="AN4753" s="3">
        <f>IFERROR(K4753/J4753,"")</f>
        <v>0</v>
      </c>
      <c r="AO4753" s="3">
        <f>IFERROR(L4753/K4753,"")</f>
        <v>0</v>
      </c>
    </row>
    <row r="4754" spans="1:41">
      <c r="A4754" t="s">
        <v>6824</v>
      </c>
      <c r="D4754">
        <v>1224</v>
      </c>
      <c r="E4754" t="s">
        <v>600</v>
      </c>
      <c r="F4754" t="s">
        <v>1314</v>
      </c>
      <c r="I4754" t="b">
        <v>0</v>
      </c>
      <c r="J4754" s="2">
        <v>434</v>
      </c>
      <c r="K4754" s="2">
        <v>335</v>
      </c>
      <c r="L4754" s="2">
        <v>0</v>
      </c>
      <c r="M4754" s="2">
        <v>335</v>
      </c>
      <c r="N4754" s="2">
        <v>157</v>
      </c>
      <c r="O4754" s="2">
        <v>1</v>
      </c>
      <c r="P4754" s="2">
        <v>1</v>
      </c>
      <c r="Q4754" s="2">
        <v>0</v>
      </c>
      <c r="R4754" s="2">
        <v>0</v>
      </c>
      <c r="S4754" s="2">
        <v>0</v>
      </c>
      <c r="T4754" s="2">
        <v>20</v>
      </c>
      <c r="U4754" s="2">
        <v>0</v>
      </c>
      <c r="V4754" s="2">
        <v>0</v>
      </c>
      <c r="W4754" s="2">
        <v>0</v>
      </c>
      <c r="X4754" s="2">
        <v>0</v>
      </c>
      <c r="Y4754" s="2">
        <v>14</v>
      </c>
      <c r="Z4754" s="2">
        <v>8</v>
      </c>
      <c r="AA4754" s="2">
        <v>49</v>
      </c>
      <c r="AB4754" s="2">
        <v>27</v>
      </c>
      <c r="AC4754" s="2">
        <v>1</v>
      </c>
      <c r="AD4754" s="2">
        <v>0</v>
      </c>
      <c r="AE4754" s="2">
        <v>0</v>
      </c>
      <c r="AF4754" s="2">
        <v>0</v>
      </c>
      <c r="AG4754" s="2">
        <v>50</v>
      </c>
      <c r="AH4754" s="2">
        <v>0</v>
      </c>
      <c r="AI4754" s="2">
        <v>0</v>
      </c>
      <c r="AJ4754" s="2">
        <v>3</v>
      </c>
      <c r="AK4754" s="2">
        <v>4</v>
      </c>
      <c r="AL4754" s="2">
        <v>0</v>
      </c>
      <c r="AM4754" s="2">
        <v>0</v>
      </c>
      <c r="AN4754" s="3">
        <f>IFERROR(K4754/J4754,"")</f>
        <v>0</v>
      </c>
      <c r="AO4754" s="3">
        <f>IFERROR(L4754/K4754,"")</f>
        <v>0</v>
      </c>
    </row>
    <row r="4755" spans="1:41">
      <c r="A4755" t="s">
        <v>6825</v>
      </c>
      <c r="D4755">
        <v>1224</v>
      </c>
      <c r="E4755" t="s">
        <v>600</v>
      </c>
      <c r="F4755" t="s">
        <v>1322</v>
      </c>
      <c r="I4755" t="b">
        <v>0</v>
      </c>
      <c r="J4755" s="2">
        <v>478</v>
      </c>
      <c r="K4755" s="2">
        <v>366</v>
      </c>
      <c r="L4755" s="2">
        <v>0</v>
      </c>
      <c r="M4755" s="2">
        <v>366</v>
      </c>
      <c r="N4755" s="2">
        <v>172</v>
      </c>
      <c r="O4755" s="2">
        <v>2</v>
      </c>
      <c r="P4755" s="2">
        <v>0</v>
      </c>
      <c r="Q4755" s="2">
        <v>0</v>
      </c>
      <c r="R4755" s="2">
        <v>0</v>
      </c>
      <c r="S4755" s="2">
        <v>0</v>
      </c>
      <c r="T4755" s="2">
        <v>14</v>
      </c>
      <c r="U4755" s="2">
        <v>0</v>
      </c>
      <c r="V4755" s="2">
        <v>0</v>
      </c>
      <c r="W4755" s="2">
        <v>0</v>
      </c>
      <c r="X4755" s="2">
        <v>0</v>
      </c>
      <c r="Y4755" s="2">
        <v>11</v>
      </c>
      <c r="Z4755" s="2">
        <v>0</v>
      </c>
      <c r="AA4755" s="2">
        <v>73</v>
      </c>
      <c r="AB4755" s="2">
        <v>24</v>
      </c>
      <c r="AC4755" s="2">
        <v>0</v>
      </c>
      <c r="AD4755" s="2">
        <v>0</v>
      </c>
      <c r="AE4755" s="2">
        <v>0</v>
      </c>
      <c r="AF4755" s="2">
        <v>0</v>
      </c>
      <c r="AG4755" s="2">
        <v>65</v>
      </c>
      <c r="AH4755" s="2">
        <v>0</v>
      </c>
      <c r="AI4755" s="2">
        <v>0</v>
      </c>
      <c r="AJ4755" s="2">
        <v>2</v>
      </c>
      <c r="AK4755" s="2">
        <v>0</v>
      </c>
      <c r="AL4755" s="2">
        <v>0</v>
      </c>
      <c r="AM4755" s="2">
        <v>3</v>
      </c>
      <c r="AN4755" s="3">
        <f>IFERROR(K4755/J4755,"")</f>
        <v>0</v>
      </c>
      <c r="AO4755" s="3">
        <f>IFERROR(L4755/K4755,"")</f>
        <v>0</v>
      </c>
    </row>
    <row r="4756" spans="1:41">
      <c r="A4756" t="s">
        <v>6826</v>
      </c>
      <c r="D4756">
        <v>1224</v>
      </c>
      <c r="E4756" t="s">
        <v>600</v>
      </c>
      <c r="F4756" t="s">
        <v>1573</v>
      </c>
      <c r="I4756" t="b">
        <v>0</v>
      </c>
      <c r="J4756" s="2">
        <v>641</v>
      </c>
      <c r="K4756" s="2">
        <v>496</v>
      </c>
      <c r="L4756" s="2">
        <v>1</v>
      </c>
      <c r="M4756" s="2">
        <v>495</v>
      </c>
      <c r="N4756" s="2">
        <v>197</v>
      </c>
      <c r="O4756" s="2">
        <v>2</v>
      </c>
      <c r="P4756" s="2">
        <v>0</v>
      </c>
      <c r="Q4756" s="2">
        <v>0</v>
      </c>
      <c r="R4756" s="2">
        <v>0</v>
      </c>
      <c r="S4756" s="2">
        <v>0</v>
      </c>
      <c r="T4756" s="2">
        <v>49</v>
      </c>
      <c r="U4756" s="2">
        <v>0</v>
      </c>
      <c r="V4756" s="2">
        <v>0</v>
      </c>
      <c r="W4756" s="2">
        <v>0</v>
      </c>
      <c r="X4756" s="2">
        <v>0</v>
      </c>
      <c r="Y4756" s="2">
        <v>43</v>
      </c>
      <c r="Z4756" s="2">
        <v>11</v>
      </c>
      <c r="AA4756" s="2">
        <v>87</v>
      </c>
      <c r="AB4756" s="2">
        <v>32</v>
      </c>
      <c r="AC4756" s="2">
        <v>0</v>
      </c>
      <c r="AD4756" s="2">
        <v>0</v>
      </c>
      <c r="AE4756" s="2">
        <v>0</v>
      </c>
      <c r="AF4756" s="2">
        <v>0</v>
      </c>
      <c r="AG4756" s="2">
        <v>61</v>
      </c>
      <c r="AH4756" s="2">
        <v>0</v>
      </c>
      <c r="AI4756" s="2">
        <v>0</v>
      </c>
      <c r="AJ4756" s="2">
        <v>8</v>
      </c>
      <c r="AK4756" s="2">
        <v>2</v>
      </c>
      <c r="AL4756" s="2">
        <v>0</v>
      </c>
      <c r="AM4756" s="2">
        <v>3</v>
      </c>
      <c r="AN4756" s="3">
        <f>IFERROR(K4756/J4756,"")</f>
        <v>0</v>
      </c>
      <c r="AO4756" s="3">
        <f>IFERROR(L4756/K4756,"")</f>
        <v>0</v>
      </c>
    </row>
    <row r="4757" spans="1:41">
      <c r="A4757" t="s">
        <v>6827</v>
      </c>
      <c r="D4757">
        <v>1224</v>
      </c>
      <c r="E4757" t="s">
        <v>600</v>
      </c>
      <c r="F4757" t="s">
        <v>2031</v>
      </c>
      <c r="I4757" t="b">
        <v>0</v>
      </c>
      <c r="J4757" s="2">
        <v>541</v>
      </c>
      <c r="K4757" s="2">
        <v>431</v>
      </c>
      <c r="L4757" s="2">
        <v>0</v>
      </c>
      <c r="M4757" s="2">
        <v>431</v>
      </c>
      <c r="N4757" s="2">
        <v>197</v>
      </c>
      <c r="O4757" s="2">
        <v>1</v>
      </c>
      <c r="P4757" s="2">
        <v>0</v>
      </c>
      <c r="Q4757" s="2">
        <v>0</v>
      </c>
      <c r="R4757" s="2">
        <v>0</v>
      </c>
      <c r="S4757" s="2">
        <v>0</v>
      </c>
      <c r="T4757" s="2">
        <v>33</v>
      </c>
      <c r="U4757" s="2">
        <v>0</v>
      </c>
      <c r="V4757" s="2">
        <v>0</v>
      </c>
      <c r="W4757" s="2">
        <v>0</v>
      </c>
      <c r="X4757" s="2">
        <v>0</v>
      </c>
      <c r="Y4757" s="2">
        <v>20</v>
      </c>
      <c r="Z4757" s="2">
        <v>1</v>
      </c>
      <c r="AA4757" s="2">
        <v>57</v>
      </c>
      <c r="AB4757" s="2">
        <v>36</v>
      </c>
      <c r="AC4757" s="2">
        <v>0</v>
      </c>
      <c r="AD4757" s="2">
        <v>0</v>
      </c>
      <c r="AE4757" s="2">
        <v>0</v>
      </c>
      <c r="AF4757" s="2">
        <v>0</v>
      </c>
      <c r="AG4757" s="2">
        <v>75</v>
      </c>
      <c r="AH4757" s="2">
        <v>0</v>
      </c>
      <c r="AI4757" s="2">
        <v>0</v>
      </c>
      <c r="AJ4757" s="2">
        <v>6</v>
      </c>
      <c r="AK4757" s="2">
        <v>2</v>
      </c>
      <c r="AL4757" s="2">
        <v>0</v>
      </c>
      <c r="AM4757" s="2">
        <v>3</v>
      </c>
      <c r="AN4757" s="3">
        <f>IFERROR(K4757/J4757,"")</f>
        <v>0</v>
      </c>
      <c r="AO4757" s="3">
        <f>IFERROR(L4757/K4757,"")</f>
        <v>0</v>
      </c>
    </row>
    <row r="4758" spans="1:41">
      <c r="A4758" t="s">
        <v>6828</v>
      </c>
      <c r="D4758">
        <v>1224</v>
      </c>
      <c r="E4758" t="s">
        <v>600</v>
      </c>
      <c r="F4758" t="s">
        <v>2033</v>
      </c>
      <c r="I4758" t="b">
        <v>0</v>
      </c>
      <c r="J4758" s="2">
        <v>777</v>
      </c>
      <c r="K4758" s="2">
        <v>615</v>
      </c>
      <c r="L4758" s="2">
        <v>0</v>
      </c>
      <c r="M4758" s="2">
        <v>615</v>
      </c>
      <c r="N4758" s="2">
        <v>223</v>
      </c>
      <c r="O4758" s="2">
        <v>1</v>
      </c>
      <c r="P4758" s="2">
        <v>0</v>
      </c>
      <c r="Q4758" s="2">
        <v>0</v>
      </c>
      <c r="R4758" s="2">
        <v>0</v>
      </c>
      <c r="S4758" s="2">
        <v>0</v>
      </c>
      <c r="T4758" s="2">
        <v>89</v>
      </c>
      <c r="U4758" s="2">
        <v>0</v>
      </c>
      <c r="V4758" s="2">
        <v>0</v>
      </c>
      <c r="W4758" s="2">
        <v>0</v>
      </c>
      <c r="X4758" s="2">
        <v>0</v>
      </c>
      <c r="Y4758" s="2">
        <v>42</v>
      </c>
      <c r="Z4758" s="2">
        <v>8</v>
      </c>
      <c r="AA4758" s="2">
        <v>97</v>
      </c>
      <c r="AB4758" s="2">
        <v>35</v>
      </c>
      <c r="AC4758" s="2">
        <v>0</v>
      </c>
      <c r="AD4758" s="2">
        <v>0</v>
      </c>
      <c r="AE4758" s="2">
        <v>0</v>
      </c>
      <c r="AF4758" s="2">
        <v>0</v>
      </c>
      <c r="AG4758" s="2">
        <v>103</v>
      </c>
      <c r="AH4758" s="2">
        <v>0</v>
      </c>
      <c r="AI4758" s="2">
        <v>0</v>
      </c>
      <c r="AJ4758" s="2">
        <v>11</v>
      </c>
      <c r="AK4758" s="2">
        <v>3</v>
      </c>
      <c r="AL4758" s="2">
        <v>1</v>
      </c>
      <c r="AM4758" s="2">
        <v>2</v>
      </c>
      <c r="AN4758" s="3">
        <f>IFERROR(K4758/J4758,"")</f>
        <v>0</v>
      </c>
      <c r="AO4758" s="3">
        <f>IFERROR(L4758/K4758,"")</f>
        <v>0</v>
      </c>
    </row>
    <row r="4759" spans="1:41">
      <c r="A4759" t="s">
        <v>6829</v>
      </c>
      <c r="D4759">
        <v>1224</v>
      </c>
      <c r="E4759" t="s">
        <v>600</v>
      </c>
      <c r="F4759" t="s">
        <v>2035</v>
      </c>
      <c r="I4759" t="b">
        <v>0</v>
      </c>
      <c r="J4759" s="2">
        <v>556</v>
      </c>
      <c r="K4759" s="2">
        <v>433</v>
      </c>
      <c r="L4759" s="2">
        <v>2</v>
      </c>
      <c r="M4759" s="2">
        <v>431</v>
      </c>
      <c r="N4759" s="2">
        <v>141</v>
      </c>
      <c r="O4759" s="2">
        <v>0</v>
      </c>
      <c r="P4759" s="2">
        <v>0</v>
      </c>
      <c r="Q4759" s="2">
        <v>0</v>
      </c>
      <c r="R4759" s="2">
        <v>0</v>
      </c>
      <c r="S4759" s="2">
        <v>0</v>
      </c>
      <c r="T4759" s="2">
        <v>19</v>
      </c>
      <c r="U4759" s="2">
        <v>0</v>
      </c>
      <c r="V4759" s="2">
        <v>0</v>
      </c>
      <c r="W4759" s="2">
        <v>0</v>
      </c>
      <c r="X4759" s="2">
        <v>0</v>
      </c>
      <c r="Y4759" s="2">
        <v>26</v>
      </c>
      <c r="Z4759" s="2">
        <v>31</v>
      </c>
      <c r="AA4759" s="2">
        <v>79</v>
      </c>
      <c r="AB4759" s="2">
        <v>38</v>
      </c>
      <c r="AC4759" s="2">
        <v>0</v>
      </c>
      <c r="AD4759" s="2">
        <v>0</v>
      </c>
      <c r="AE4759" s="2">
        <v>0</v>
      </c>
      <c r="AF4759" s="2">
        <v>0</v>
      </c>
      <c r="AG4759" s="2">
        <v>81</v>
      </c>
      <c r="AH4759" s="2">
        <v>0</v>
      </c>
      <c r="AI4759" s="2">
        <v>0</v>
      </c>
      <c r="AJ4759" s="2">
        <v>12</v>
      </c>
      <c r="AK4759" s="2">
        <v>4</v>
      </c>
      <c r="AL4759" s="2">
        <v>0</v>
      </c>
      <c r="AM4759" s="2">
        <v>0</v>
      </c>
      <c r="AN4759" s="3">
        <f>IFERROR(K4759/J4759,"")</f>
        <v>0</v>
      </c>
      <c r="AO4759" s="3">
        <f>IFERROR(L4759/K4759,"")</f>
        <v>0</v>
      </c>
    </row>
    <row r="4760" spans="1:41">
      <c r="A4760" t="s">
        <v>6830</v>
      </c>
      <c r="D4760">
        <v>1224</v>
      </c>
      <c r="E4760" t="s">
        <v>600</v>
      </c>
      <c r="F4760" t="s">
        <v>2037</v>
      </c>
      <c r="I4760" t="b">
        <v>0</v>
      </c>
      <c r="J4760" s="2">
        <v>649</v>
      </c>
      <c r="K4760" s="2">
        <v>498</v>
      </c>
      <c r="L4760" s="2">
        <v>1</v>
      </c>
      <c r="M4760" s="2">
        <v>497</v>
      </c>
      <c r="N4760" s="2">
        <v>192</v>
      </c>
      <c r="O4760" s="2">
        <v>1</v>
      </c>
      <c r="P4760" s="2">
        <v>1</v>
      </c>
      <c r="Q4760" s="2">
        <v>0</v>
      </c>
      <c r="R4760" s="2">
        <v>0</v>
      </c>
      <c r="S4760" s="2">
        <v>0</v>
      </c>
      <c r="T4760" s="2">
        <v>34</v>
      </c>
      <c r="U4760" s="2">
        <v>0</v>
      </c>
      <c r="V4760" s="2">
        <v>0</v>
      </c>
      <c r="W4760" s="2">
        <v>0</v>
      </c>
      <c r="X4760" s="2">
        <v>0</v>
      </c>
      <c r="Y4760" s="2">
        <v>39</v>
      </c>
      <c r="Z4760" s="2">
        <v>9</v>
      </c>
      <c r="AA4760" s="2">
        <v>81</v>
      </c>
      <c r="AB4760" s="2">
        <v>23</v>
      </c>
      <c r="AC4760" s="2">
        <v>0</v>
      </c>
      <c r="AD4760" s="2">
        <v>0</v>
      </c>
      <c r="AE4760" s="2">
        <v>0</v>
      </c>
      <c r="AF4760" s="2">
        <v>0</v>
      </c>
      <c r="AG4760" s="2">
        <v>100</v>
      </c>
      <c r="AH4760" s="2">
        <v>1</v>
      </c>
      <c r="AI4760" s="2">
        <v>0</v>
      </c>
      <c r="AJ4760" s="2">
        <v>5</v>
      </c>
      <c r="AK4760" s="2">
        <v>4</v>
      </c>
      <c r="AL4760" s="2">
        <v>0</v>
      </c>
      <c r="AM4760" s="2">
        <v>7</v>
      </c>
      <c r="AN4760" s="3">
        <f>IFERROR(K4760/J4760,"")</f>
        <v>0</v>
      </c>
      <c r="AO4760" s="3">
        <f>IFERROR(L4760/K4760,"")</f>
        <v>0</v>
      </c>
    </row>
    <row r="4761" spans="1:41">
      <c r="A4761" t="s">
        <v>6831</v>
      </c>
      <c r="D4761">
        <v>1224</v>
      </c>
      <c r="E4761" t="s">
        <v>600</v>
      </c>
      <c r="F4761" t="s">
        <v>2039</v>
      </c>
      <c r="I4761" t="b">
        <v>0</v>
      </c>
      <c r="J4761" s="2">
        <v>483</v>
      </c>
      <c r="K4761" s="2">
        <v>384</v>
      </c>
      <c r="L4761" s="2">
        <v>1</v>
      </c>
      <c r="M4761" s="2">
        <v>383</v>
      </c>
      <c r="N4761" s="2">
        <v>157</v>
      </c>
      <c r="O4761" s="2">
        <v>3</v>
      </c>
      <c r="P4761" s="2">
        <v>1</v>
      </c>
      <c r="Q4761" s="2">
        <v>0</v>
      </c>
      <c r="R4761" s="2">
        <v>0</v>
      </c>
      <c r="S4761" s="2">
        <v>0</v>
      </c>
      <c r="T4761" s="2">
        <v>27</v>
      </c>
      <c r="U4761" s="2">
        <v>0</v>
      </c>
      <c r="V4761" s="2">
        <v>0</v>
      </c>
      <c r="W4761" s="2">
        <v>0</v>
      </c>
      <c r="X4761" s="2">
        <v>0</v>
      </c>
      <c r="Y4761" s="2">
        <v>23</v>
      </c>
      <c r="Z4761" s="2">
        <v>10</v>
      </c>
      <c r="AA4761" s="2">
        <v>55</v>
      </c>
      <c r="AB4761" s="2">
        <v>28</v>
      </c>
      <c r="AC4761" s="2">
        <v>0</v>
      </c>
      <c r="AD4761" s="2">
        <v>0</v>
      </c>
      <c r="AE4761" s="2">
        <v>0</v>
      </c>
      <c r="AF4761" s="2">
        <v>0</v>
      </c>
      <c r="AG4761" s="2">
        <v>75</v>
      </c>
      <c r="AH4761" s="2">
        <v>0</v>
      </c>
      <c r="AI4761" s="2">
        <v>0</v>
      </c>
      <c r="AJ4761" s="2">
        <v>3</v>
      </c>
      <c r="AK4761" s="2">
        <v>1</v>
      </c>
      <c r="AL4761" s="2">
        <v>0</v>
      </c>
      <c r="AM4761" s="2">
        <v>0</v>
      </c>
      <c r="AN4761" s="3">
        <f>IFERROR(K4761/J4761,"")</f>
        <v>0</v>
      </c>
      <c r="AO4761" s="3">
        <f>IFERROR(L4761/K4761,"")</f>
        <v>0</v>
      </c>
    </row>
    <row r="4762" spans="1:41">
      <c r="A4762" t="s">
        <v>6832</v>
      </c>
      <c r="D4762">
        <v>1224</v>
      </c>
      <c r="E4762" t="s">
        <v>600</v>
      </c>
      <c r="F4762" t="s">
        <v>2041</v>
      </c>
      <c r="I4762" t="b">
        <v>0</v>
      </c>
      <c r="J4762" s="2">
        <v>473</v>
      </c>
      <c r="K4762" s="2">
        <v>380</v>
      </c>
      <c r="L4762" s="2">
        <v>6</v>
      </c>
      <c r="M4762" s="2">
        <v>374</v>
      </c>
      <c r="N4762" s="2">
        <v>121</v>
      </c>
      <c r="O4762" s="2">
        <v>1</v>
      </c>
      <c r="P4762" s="2">
        <v>0</v>
      </c>
      <c r="Q4762" s="2">
        <v>0</v>
      </c>
      <c r="R4762" s="2">
        <v>0</v>
      </c>
      <c r="S4762" s="2">
        <v>0</v>
      </c>
      <c r="T4762" s="2">
        <v>35</v>
      </c>
      <c r="U4762" s="2">
        <v>0</v>
      </c>
      <c r="V4762" s="2">
        <v>0</v>
      </c>
      <c r="W4762" s="2">
        <v>0</v>
      </c>
      <c r="X4762" s="2">
        <v>0</v>
      </c>
      <c r="Y4762" s="2">
        <v>24</v>
      </c>
      <c r="Z4762" s="2">
        <v>24</v>
      </c>
      <c r="AA4762" s="2">
        <v>87</v>
      </c>
      <c r="AB4762" s="2">
        <v>19</v>
      </c>
      <c r="AC4762" s="2">
        <v>0</v>
      </c>
      <c r="AD4762" s="2">
        <v>0</v>
      </c>
      <c r="AE4762" s="2">
        <v>0</v>
      </c>
      <c r="AF4762" s="2">
        <v>0</v>
      </c>
      <c r="AG4762" s="2">
        <v>54</v>
      </c>
      <c r="AH4762" s="2">
        <v>0</v>
      </c>
      <c r="AI4762" s="2">
        <v>0</v>
      </c>
      <c r="AJ4762" s="2">
        <v>3</v>
      </c>
      <c r="AK4762" s="2">
        <v>2</v>
      </c>
      <c r="AL4762" s="2">
        <v>0</v>
      </c>
      <c r="AM4762" s="2">
        <v>4</v>
      </c>
      <c r="AN4762" s="3">
        <f>IFERROR(K4762/J4762,"")</f>
        <v>0</v>
      </c>
      <c r="AO4762" s="3">
        <f>IFERROR(L4762/K4762,"")</f>
        <v>0</v>
      </c>
    </row>
    <row r="4763" spans="1:41">
      <c r="A4763" t="s">
        <v>6833</v>
      </c>
      <c r="D4763">
        <v>3779</v>
      </c>
      <c r="E4763" t="s">
        <v>601</v>
      </c>
      <c r="F4763" t="s">
        <v>1301</v>
      </c>
      <c r="I4763" t="b">
        <v>0</v>
      </c>
      <c r="J4763" s="2">
        <v>668</v>
      </c>
      <c r="K4763" s="2">
        <v>545</v>
      </c>
      <c r="L4763" s="2">
        <v>3</v>
      </c>
      <c r="M4763" s="2">
        <v>542</v>
      </c>
      <c r="N4763" s="2">
        <v>1</v>
      </c>
      <c r="O4763" s="2">
        <v>76</v>
      </c>
      <c r="P4763" s="2">
        <v>0</v>
      </c>
      <c r="Q4763" s="2">
        <v>0</v>
      </c>
      <c r="R4763" s="2">
        <v>0</v>
      </c>
      <c r="S4763" s="2">
        <v>0</v>
      </c>
      <c r="T4763" s="2">
        <v>54</v>
      </c>
      <c r="U4763" s="2">
        <v>0</v>
      </c>
      <c r="V4763" s="2">
        <v>0</v>
      </c>
      <c r="W4763" s="2">
        <v>0</v>
      </c>
      <c r="X4763" s="2">
        <v>0</v>
      </c>
      <c r="Y4763" s="2">
        <v>4</v>
      </c>
      <c r="Z4763" s="2">
        <v>0</v>
      </c>
      <c r="AA4763" s="2">
        <v>38</v>
      </c>
      <c r="AB4763" s="2">
        <v>0</v>
      </c>
      <c r="AC4763" s="2">
        <v>0</v>
      </c>
      <c r="AD4763" s="2">
        <v>0</v>
      </c>
      <c r="AE4763" s="2">
        <v>1</v>
      </c>
      <c r="AF4763" s="2">
        <v>0</v>
      </c>
      <c r="AG4763" s="2">
        <v>1</v>
      </c>
      <c r="AH4763" s="2">
        <v>0</v>
      </c>
      <c r="AI4763" s="2">
        <v>0</v>
      </c>
      <c r="AJ4763" s="2">
        <v>2</v>
      </c>
      <c r="AK4763" s="2">
        <v>175</v>
      </c>
      <c r="AL4763" s="2">
        <v>0</v>
      </c>
      <c r="AM4763" s="2">
        <v>190</v>
      </c>
      <c r="AN4763" s="3">
        <f>IFERROR(K4763/J4763,"")</f>
        <v>0</v>
      </c>
      <c r="AO4763" s="3">
        <f>IFERROR(L4763/K4763,"")</f>
        <v>0</v>
      </c>
    </row>
    <row r="4764" spans="1:41">
      <c r="A4764" t="s">
        <v>6834</v>
      </c>
      <c r="D4764">
        <v>3779</v>
      </c>
      <c r="E4764" t="s">
        <v>601</v>
      </c>
      <c r="F4764" t="s">
        <v>1303</v>
      </c>
      <c r="I4764" t="b">
        <v>0</v>
      </c>
      <c r="J4764" s="2">
        <v>632</v>
      </c>
      <c r="K4764" s="2">
        <v>525</v>
      </c>
      <c r="L4764" s="2">
        <v>3</v>
      </c>
      <c r="M4764" s="2">
        <v>522</v>
      </c>
      <c r="N4764" s="2">
        <v>3</v>
      </c>
      <c r="O4764" s="2">
        <v>14</v>
      </c>
      <c r="P4764" s="2">
        <v>0</v>
      </c>
      <c r="Q4764" s="2">
        <v>0</v>
      </c>
      <c r="R4764" s="2">
        <v>0</v>
      </c>
      <c r="S4764" s="2">
        <v>0</v>
      </c>
      <c r="T4764" s="2">
        <v>158</v>
      </c>
      <c r="U4764" s="2">
        <v>0</v>
      </c>
      <c r="V4764" s="2">
        <v>0</v>
      </c>
      <c r="W4764" s="2">
        <v>0</v>
      </c>
      <c r="X4764" s="2">
        <v>0</v>
      </c>
      <c r="Y4764" s="2">
        <v>3</v>
      </c>
      <c r="Z4764" s="2">
        <v>2</v>
      </c>
      <c r="AA4764" s="2">
        <v>75</v>
      </c>
      <c r="AB4764" s="2">
        <v>0</v>
      </c>
      <c r="AC4764" s="2">
        <v>0</v>
      </c>
      <c r="AD4764" s="2">
        <v>0</v>
      </c>
      <c r="AE4764" s="2">
        <v>0</v>
      </c>
      <c r="AF4764" s="2">
        <v>0</v>
      </c>
      <c r="AG4764" s="2">
        <v>1</v>
      </c>
      <c r="AH4764" s="2">
        <v>0</v>
      </c>
      <c r="AI4764" s="2">
        <v>1</v>
      </c>
      <c r="AJ4764" s="2">
        <v>4</v>
      </c>
      <c r="AK4764" s="2">
        <v>225</v>
      </c>
      <c r="AL4764" s="2">
        <v>0</v>
      </c>
      <c r="AM4764" s="2">
        <v>36</v>
      </c>
      <c r="AN4764" s="3">
        <f>IFERROR(K4764/J4764,"")</f>
        <v>0</v>
      </c>
      <c r="AO4764" s="3">
        <f>IFERROR(L4764/K4764,"")</f>
        <v>0</v>
      </c>
    </row>
    <row r="4765" spans="1:41">
      <c r="A4765" t="s">
        <v>6835</v>
      </c>
      <c r="D4765">
        <v>3779</v>
      </c>
      <c r="E4765" t="s">
        <v>601</v>
      </c>
      <c r="F4765" t="s">
        <v>1305</v>
      </c>
      <c r="I4765" t="b">
        <v>0</v>
      </c>
      <c r="J4765" s="2">
        <v>719</v>
      </c>
      <c r="K4765" s="2">
        <v>606</v>
      </c>
      <c r="L4765" s="2">
        <v>3</v>
      </c>
      <c r="M4765" s="2">
        <v>603</v>
      </c>
      <c r="N4765" s="2">
        <v>0</v>
      </c>
      <c r="O4765" s="2">
        <v>5</v>
      </c>
      <c r="P4765" s="2">
        <v>0</v>
      </c>
      <c r="Q4765" s="2">
        <v>0</v>
      </c>
      <c r="R4765" s="2">
        <v>0</v>
      </c>
      <c r="S4765" s="2">
        <v>1</v>
      </c>
      <c r="T4765" s="2">
        <v>171</v>
      </c>
      <c r="U4765" s="2">
        <v>0</v>
      </c>
      <c r="V4765" s="2">
        <v>0</v>
      </c>
      <c r="W4765" s="2">
        <v>0</v>
      </c>
      <c r="X4765" s="2">
        <v>0</v>
      </c>
      <c r="Y4765" s="2">
        <v>3</v>
      </c>
      <c r="Z4765" s="2">
        <v>2</v>
      </c>
      <c r="AA4765" s="2">
        <v>112</v>
      </c>
      <c r="AB4765" s="2">
        <v>0</v>
      </c>
      <c r="AC4765" s="2">
        <v>0</v>
      </c>
      <c r="AD4765" s="2">
        <v>0</v>
      </c>
      <c r="AE4765" s="2">
        <v>1</v>
      </c>
      <c r="AF4765" s="2">
        <v>0</v>
      </c>
      <c r="AG4765" s="2">
        <v>0</v>
      </c>
      <c r="AH4765" s="2">
        <v>0</v>
      </c>
      <c r="AI4765" s="2">
        <v>0</v>
      </c>
      <c r="AJ4765" s="2">
        <v>3</v>
      </c>
      <c r="AK4765" s="2">
        <v>268</v>
      </c>
      <c r="AL4765" s="2">
        <v>0</v>
      </c>
      <c r="AM4765" s="2">
        <v>37</v>
      </c>
      <c r="AN4765" s="3">
        <f>IFERROR(K4765/J4765,"")</f>
        <v>0</v>
      </c>
      <c r="AO4765" s="3">
        <f>IFERROR(L4765/K4765,"")</f>
        <v>0</v>
      </c>
    </row>
    <row r="4766" spans="1:41">
      <c r="A4766" t="s">
        <v>6836</v>
      </c>
      <c r="D4766">
        <v>3779</v>
      </c>
      <c r="E4766" t="s">
        <v>601</v>
      </c>
      <c r="F4766" t="s">
        <v>1310</v>
      </c>
      <c r="I4766" t="b">
        <v>0</v>
      </c>
      <c r="J4766" s="2">
        <v>653</v>
      </c>
      <c r="K4766" s="2">
        <v>525</v>
      </c>
      <c r="L4766" s="2">
        <v>5</v>
      </c>
      <c r="M4766" s="2">
        <v>520</v>
      </c>
      <c r="N4766" s="2">
        <v>1</v>
      </c>
      <c r="O4766" s="2">
        <v>102</v>
      </c>
      <c r="P4766" s="2">
        <v>0</v>
      </c>
      <c r="Q4766" s="2">
        <v>0</v>
      </c>
      <c r="R4766" s="2">
        <v>0</v>
      </c>
      <c r="S4766" s="2">
        <v>0</v>
      </c>
      <c r="T4766" s="2">
        <v>29</v>
      </c>
      <c r="U4766" s="2">
        <v>0</v>
      </c>
      <c r="V4766" s="2">
        <v>0</v>
      </c>
      <c r="W4766" s="2">
        <v>0</v>
      </c>
      <c r="X4766" s="2">
        <v>0</v>
      </c>
      <c r="Y4766" s="2">
        <v>0</v>
      </c>
      <c r="Z4766" s="2">
        <v>0</v>
      </c>
      <c r="AA4766" s="2">
        <v>19</v>
      </c>
      <c r="AB4766" s="2">
        <v>1</v>
      </c>
      <c r="AC4766" s="2">
        <v>1</v>
      </c>
      <c r="AD4766" s="2">
        <v>0</v>
      </c>
      <c r="AE4766" s="2">
        <v>0</v>
      </c>
      <c r="AF4766" s="2">
        <v>0</v>
      </c>
      <c r="AG4766" s="2">
        <v>0</v>
      </c>
      <c r="AH4766" s="2">
        <v>0</v>
      </c>
      <c r="AI4766" s="2">
        <v>1</v>
      </c>
      <c r="AJ4766" s="2">
        <v>0</v>
      </c>
      <c r="AK4766" s="2">
        <v>98</v>
      </c>
      <c r="AL4766" s="2">
        <v>0</v>
      </c>
      <c r="AM4766" s="2">
        <v>268</v>
      </c>
      <c r="AN4766" s="3">
        <f>IFERROR(K4766/J4766,"")</f>
        <v>0</v>
      </c>
      <c r="AO4766" s="3">
        <f>IFERROR(L4766/K4766,"")</f>
        <v>0</v>
      </c>
    </row>
    <row r="4767" spans="1:41">
      <c r="A4767" t="s">
        <v>6837</v>
      </c>
      <c r="D4767">
        <v>3779</v>
      </c>
      <c r="E4767" t="s">
        <v>601</v>
      </c>
      <c r="F4767" t="s">
        <v>1312</v>
      </c>
      <c r="I4767" t="b">
        <v>0</v>
      </c>
      <c r="J4767" s="2">
        <v>571</v>
      </c>
      <c r="K4767" s="2">
        <v>499</v>
      </c>
      <c r="L4767" s="2">
        <v>2</v>
      </c>
      <c r="M4767" s="2">
        <v>497</v>
      </c>
      <c r="N4767" s="2">
        <v>0</v>
      </c>
      <c r="O4767" s="2">
        <v>79</v>
      </c>
      <c r="P4767" s="2">
        <v>0</v>
      </c>
      <c r="Q4767" s="2">
        <v>0</v>
      </c>
      <c r="R4767" s="2">
        <v>0</v>
      </c>
      <c r="S4767" s="2">
        <v>0</v>
      </c>
      <c r="T4767" s="2">
        <v>7</v>
      </c>
      <c r="U4767" s="2">
        <v>0</v>
      </c>
      <c r="V4767" s="2">
        <v>0</v>
      </c>
      <c r="W4767" s="2">
        <v>0</v>
      </c>
      <c r="X4767" s="2">
        <v>0</v>
      </c>
      <c r="Y4767" s="2">
        <v>1</v>
      </c>
      <c r="Z4767" s="2">
        <v>0</v>
      </c>
      <c r="AA4767" s="2">
        <v>4</v>
      </c>
      <c r="AB4767" s="2">
        <v>1</v>
      </c>
      <c r="AC4767" s="2">
        <v>0</v>
      </c>
      <c r="AD4767" s="2">
        <v>0</v>
      </c>
      <c r="AE4767" s="2">
        <v>0</v>
      </c>
      <c r="AF4767" s="2">
        <v>0</v>
      </c>
      <c r="AG4767" s="2">
        <v>0</v>
      </c>
      <c r="AH4767" s="2">
        <v>0</v>
      </c>
      <c r="AI4767" s="2">
        <v>0</v>
      </c>
      <c r="AJ4767" s="2">
        <v>0</v>
      </c>
      <c r="AK4767" s="2">
        <v>88</v>
      </c>
      <c r="AL4767" s="2">
        <v>0</v>
      </c>
      <c r="AM4767" s="2">
        <v>317</v>
      </c>
      <c r="AN4767" s="3">
        <f>IFERROR(K4767/J4767,"")</f>
        <v>0</v>
      </c>
      <c r="AO4767" s="3">
        <f>IFERROR(L4767/K4767,"")</f>
        <v>0</v>
      </c>
    </row>
    <row r="4768" spans="1:41">
      <c r="A4768" t="s">
        <v>6838</v>
      </c>
      <c r="D4768">
        <v>824</v>
      </c>
      <c r="E4768" t="s">
        <v>602</v>
      </c>
      <c r="F4768" t="s">
        <v>1301</v>
      </c>
      <c r="I4768" t="b">
        <v>0</v>
      </c>
      <c r="J4768" s="2">
        <v>659</v>
      </c>
      <c r="K4768" s="2">
        <v>493</v>
      </c>
      <c r="L4768" s="2">
        <v>0</v>
      </c>
      <c r="M4768" s="2">
        <v>493</v>
      </c>
      <c r="N4768" s="2">
        <v>242</v>
      </c>
      <c r="O4768" s="2">
        <v>1</v>
      </c>
      <c r="P4768" s="2">
        <v>0</v>
      </c>
      <c r="Q4768" s="2">
        <v>0</v>
      </c>
      <c r="R4768" s="2">
        <v>0</v>
      </c>
      <c r="S4768" s="2">
        <v>0</v>
      </c>
      <c r="T4768" s="2">
        <v>19</v>
      </c>
      <c r="U4768" s="2">
        <v>0</v>
      </c>
      <c r="V4768" s="2">
        <v>1</v>
      </c>
      <c r="W4768" s="2">
        <v>0</v>
      </c>
      <c r="X4768" s="2">
        <v>0</v>
      </c>
      <c r="Y4768" s="2">
        <v>29</v>
      </c>
      <c r="Z4768" s="2">
        <v>7</v>
      </c>
      <c r="AA4768" s="2">
        <v>44</v>
      </c>
      <c r="AB4768" s="2">
        <v>18</v>
      </c>
      <c r="AC4768" s="2">
        <v>0</v>
      </c>
      <c r="AD4768" s="2">
        <v>0</v>
      </c>
      <c r="AE4768" s="2">
        <v>0</v>
      </c>
      <c r="AF4768" s="2">
        <v>0</v>
      </c>
      <c r="AG4768" s="2">
        <v>120</v>
      </c>
      <c r="AH4768" s="2">
        <v>0</v>
      </c>
      <c r="AI4768" s="2">
        <v>0</v>
      </c>
      <c r="AJ4768" s="2">
        <v>10</v>
      </c>
      <c r="AK4768" s="2">
        <v>0</v>
      </c>
      <c r="AL4768" s="2">
        <v>1</v>
      </c>
      <c r="AM4768" s="2">
        <v>1</v>
      </c>
      <c r="AN4768" s="3">
        <f>IFERROR(K4768/J4768,"")</f>
        <v>0</v>
      </c>
      <c r="AO4768" s="3">
        <f>IFERROR(L4768/K4768,"")</f>
        <v>0</v>
      </c>
    </row>
    <row r="4769" spans="1:41">
      <c r="A4769" t="s">
        <v>6839</v>
      </c>
      <c r="D4769">
        <v>1252</v>
      </c>
      <c r="E4769" t="s">
        <v>603</v>
      </c>
      <c r="F4769" t="s">
        <v>1301</v>
      </c>
      <c r="I4769" t="b">
        <v>0</v>
      </c>
      <c r="J4769" s="2">
        <v>333</v>
      </c>
      <c r="K4769" s="2">
        <v>233</v>
      </c>
      <c r="L4769" s="2">
        <v>0</v>
      </c>
      <c r="M4769" s="2">
        <v>233</v>
      </c>
      <c r="N4769" s="2">
        <v>110</v>
      </c>
      <c r="O4769" s="2">
        <v>2</v>
      </c>
      <c r="P4769" s="2">
        <v>0</v>
      </c>
      <c r="Q4769" s="2">
        <v>0</v>
      </c>
      <c r="R4769" s="2">
        <v>0</v>
      </c>
      <c r="S4769" s="2">
        <v>0</v>
      </c>
      <c r="T4769" s="2">
        <v>8</v>
      </c>
      <c r="U4769" s="2">
        <v>0</v>
      </c>
      <c r="V4769" s="2">
        <v>0</v>
      </c>
      <c r="W4769" s="2">
        <v>0</v>
      </c>
      <c r="X4769" s="2">
        <v>0</v>
      </c>
      <c r="Y4769" s="2">
        <v>22</v>
      </c>
      <c r="Z4769" s="2">
        <v>3</v>
      </c>
      <c r="AA4769" s="2">
        <v>21</v>
      </c>
      <c r="AB4769" s="2">
        <v>26</v>
      </c>
      <c r="AC4769" s="2">
        <v>0</v>
      </c>
      <c r="AD4769" s="2">
        <v>0</v>
      </c>
      <c r="AE4769" s="2">
        <v>0</v>
      </c>
      <c r="AF4769" s="2">
        <v>0</v>
      </c>
      <c r="AG4769" s="2">
        <v>32</v>
      </c>
      <c r="AH4769" s="2">
        <v>0</v>
      </c>
      <c r="AI4769" s="2">
        <v>0</v>
      </c>
      <c r="AJ4769" s="2">
        <v>6</v>
      </c>
      <c r="AK4769" s="2">
        <v>3</v>
      </c>
      <c r="AL4769" s="2">
        <v>0</v>
      </c>
      <c r="AM4769" s="2">
        <v>0</v>
      </c>
      <c r="AN4769" s="3">
        <f>IFERROR(K4769/J4769,"")</f>
        <v>0</v>
      </c>
      <c r="AO4769" s="3">
        <f>IFERROR(L4769/K4769,"")</f>
        <v>0</v>
      </c>
    </row>
    <row r="4770" spans="1:41">
      <c r="A4770" t="s">
        <v>6840</v>
      </c>
      <c r="D4770">
        <v>1210</v>
      </c>
      <c r="E4770" t="s">
        <v>604</v>
      </c>
      <c r="F4770" t="s">
        <v>1301</v>
      </c>
      <c r="I4770" t="b">
        <v>0</v>
      </c>
      <c r="J4770" s="2">
        <v>294</v>
      </c>
      <c r="K4770" s="2">
        <v>221</v>
      </c>
      <c r="L4770" s="2">
        <v>0</v>
      </c>
      <c r="M4770" s="2">
        <v>221</v>
      </c>
      <c r="N4770" s="2">
        <v>108</v>
      </c>
      <c r="O4770" s="2">
        <v>0</v>
      </c>
      <c r="P4770" s="2">
        <v>1</v>
      </c>
      <c r="Q4770" s="2">
        <v>0</v>
      </c>
      <c r="R4770" s="2">
        <v>0</v>
      </c>
      <c r="S4770" s="2">
        <v>0</v>
      </c>
      <c r="T4770" s="2">
        <v>11</v>
      </c>
      <c r="U4770" s="2">
        <v>0</v>
      </c>
      <c r="V4770" s="2">
        <v>0</v>
      </c>
      <c r="W4770" s="2">
        <v>0</v>
      </c>
      <c r="X4770" s="2">
        <v>0</v>
      </c>
      <c r="Y4770" s="2">
        <v>14</v>
      </c>
      <c r="Z4770" s="2">
        <v>1</v>
      </c>
      <c r="AA4770" s="2">
        <v>19</v>
      </c>
      <c r="AB4770" s="2">
        <v>21</v>
      </c>
      <c r="AC4770" s="2">
        <v>0</v>
      </c>
      <c r="AD4770" s="2">
        <v>0</v>
      </c>
      <c r="AE4770" s="2">
        <v>0</v>
      </c>
      <c r="AF4770" s="2">
        <v>0</v>
      </c>
      <c r="AG4770" s="2">
        <v>40</v>
      </c>
      <c r="AH4770" s="2">
        <v>0</v>
      </c>
      <c r="AI4770" s="2">
        <v>0</v>
      </c>
      <c r="AJ4770" s="2">
        <v>5</v>
      </c>
      <c r="AK4770" s="2">
        <v>0</v>
      </c>
      <c r="AL4770" s="2">
        <v>0</v>
      </c>
      <c r="AM4770" s="2">
        <v>1</v>
      </c>
      <c r="AN4770" s="3">
        <f>IFERROR(K4770/J4770,"")</f>
        <v>0</v>
      </c>
      <c r="AO4770" s="3">
        <f>IFERROR(L4770/K4770,"")</f>
        <v>0</v>
      </c>
    </row>
    <row r="4771" spans="1:41">
      <c r="A4771" t="s">
        <v>6841</v>
      </c>
      <c r="D4771">
        <v>840</v>
      </c>
      <c r="E4771" t="s">
        <v>605</v>
      </c>
      <c r="F4771" t="s">
        <v>1301</v>
      </c>
      <c r="I4771" t="b">
        <v>0</v>
      </c>
      <c r="J4771" s="2">
        <v>278</v>
      </c>
      <c r="K4771" s="2">
        <v>154</v>
      </c>
      <c r="L4771" s="2">
        <v>0</v>
      </c>
      <c r="M4771" s="2">
        <v>154</v>
      </c>
      <c r="N4771" s="2">
        <v>104</v>
      </c>
      <c r="O4771" s="2">
        <v>0</v>
      </c>
      <c r="P4771" s="2">
        <v>1</v>
      </c>
      <c r="Q4771" s="2">
        <v>0</v>
      </c>
      <c r="R4771" s="2">
        <v>0</v>
      </c>
      <c r="S4771" s="2">
        <v>0</v>
      </c>
      <c r="T4771" s="2">
        <v>3</v>
      </c>
      <c r="U4771" s="2">
        <v>0</v>
      </c>
      <c r="V4771" s="2">
        <v>0</v>
      </c>
      <c r="W4771" s="2">
        <v>0</v>
      </c>
      <c r="X4771" s="2">
        <v>0</v>
      </c>
      <c r="Y4771" s="2">
        <v>6</v>
      </c>
      <c r="Z4771" s="2">
        <v>1</v>
      </c>
      <c r="AA4771" s="2">
        <v>9</v>
      </c>
      <c r="AB4771" s="2">
        <v>7</v>
      </c>
      <c r="AC4771" s="2">
        <v>0</v>
      </c>
      <c r="AD4771" s="2">
        <v>0</v>
      </c>
      <c r="AE4771" s="2">
        <v>0</v>
      </c>
      <c r="AF4771" s="2">
        <v>0</v>
      </c>
      <c r="AG4771" s="2">
        <v>13</v>
      </c>
      <c r="AH4771" s="2">
        <v>0</v>
      </c>
      <c r="AI4771" s="2">
        <v>0</v>
      </c>
      <c r="AJ4771" s="2">
        <v>7</v>
      </c>
      <c r="AK4771" s="2">
        <v>3</v>
      </c>
      <c r="AL4771" s="2">
        <v>0</v>
      </c>
      <c r="AM4771" s="2">
        <v>0</v>
      </c>
      <c r="AN4771" s="3">
        <f>IFERROR(K4771/J4771,"")</f>
        <v>0</v>
      </c>
      <c r="AO4771" s="3">
        <f>IFERROR(L4771/K4771,"")</f>
        <v>0</v>
      </c>
    </row>
    <row r="4772" spans="1:41">
      <c r="A4772" t="s">
        <v>6842</v>
      </c>
      <c r="D4772">
        <v>1153</v>
      </c>
      <c r="E4772" t="s">
        <v>606</v>
      </c>
      <c r="F4772" t="s">
        <v>1301</v>
      </c>
      <c r="I4772" t="b">
        <v>0</v>
      </c>
      <c r="J4772" s="2">
        <v>107</v>
      </c>
      <c r="K4772" s="2">
        <v>84</v>
      </c>
      <c r="L4772" s="2">
        <v>0</v>
      </c>
      <c r="M4772" s="2">
        <v>84</v>
      </c>
      <c r="N4772" s="2">
        <v>44</v>
      </c>
      <c r="O4772" s="2">
        <v>1</v>
      </c>
      <c r="P4772" s="2">
        <v>1</v>
      </c>
      <c r="Q4772" s="2">
        <v>0</v>
      </c>
      <c r="R4772" s="2">
        <v>0</v>
      </c>
      <c r="S4772" s="2">
        <v>0</v>
      </c>
      <c r="T4772" s="2">
        <v>2</v>
      </c>
      <c r="U4772" s="2">
        <v>0</v>
      </c>
      <c r="V4772" s="2">
        <v>0</v>
      </c>
      <c r="W4772" s="2">
        <v>0</v>
      </c>
      <c r="X4772" s="2">
        <v>0</v>
      </c>
      <c r="Y4772" s="2">
        <v>3</v>
      </c>
      <c r="Z4772" s="2">
        <v>1</v>
      </c>
      <c r="AA4772" s="2">
        <v>7</v>
      </c>
      <c r="AB4772" s="2">
        <v>13</v>
      </c>
      <c r="AC4772" s="2">
        <v>1</v>
      </c>
      <c r="AD4772" s="2">
        <v>0</v>
      </c>
      <c r="AE4772" s="2">
        <v>1</v>
      </c>
      <c r="AF4772" s="2">
        <v>0</v>
      </c>
      <c r="AG4772" s="2">
        <v>7</v>
      </c>
      <c r="AH4772" s="2">
        <v>0</v>
      </c>
      <c r="AI4772" s="2">
        <v>0</v>
      </c>
      <c r="AJ4772" s="2">
        <v>0</v>
      </c>
      <c r="AK4772" s="2">
        <v>0</v>
      </c>
      <c r="AL4772" s="2">
        <v>1</v>
      </c>
      <c r="AM4772" s="2">
        <v>2</v>
      </c>
      <c r="AN4772" s="3">
        <f>IFERROR(K4772/J4772,"")</f>
        <v>0</v>
      </c>
      <c r="AO4772" s="3">
        <f>IFERROR(L4772/K4772,"")</f>
        <v>0</v>
      </c>
    </row>
    <row r="4773" spans="1:41">
      <c r="A4773" t="s">
        <v>6843</v>
      </c>
      <c r="D4773">
        <v>1183</v>
      </c>
      <c r="E4773" t="s">
        <v>607</v>
      </c>
      <c r="F4773" t="s">
        <v>1301</v>
      </c>
      <c r="I4773" t="b">
        <v>0</v>
      </c>
      <c r="J4773" s="2">
        <v>359</v>
      </c>
      <c r="K4773" s="2">
        <v>281</v>
      </c>
      <c r="L4773" s="2">
        <v>1</v>
      </c>
      <c r="M4773" s="2">
        <v>280</v>
      </c>
      <c r="N4773" s="2">
        <v>119</v>
      </c>
      <c r="O4773" s="2">
        <v>0</v>
      </c>
      <c r="P4773" s="2">
        <v>9</v>
      </c>
      <c r="Q4773" s="2">
        <v>0</v>
      </c>
      <c r="R4773" s="2">
        <v>0</v>
      </c>
      <c r="S4773" s="2">
        <v>0</v>
      </c>
      <c r="T4773" s="2">
        <v>4</v>
      </c>
      <c r="U4773" s="2">
        <v>0</v>
      </c>
      <c r="V4773" s="2">
        <v>0</v>
      </c>
      <c r="W4773" s="2">
        <v>0</v>
      </c>
      <c r="X4773" s="2">
        <v>0</v>
      </c>
      <c r="Y4773" s="2">
        <v>7</v>
      </c>
      <c r="Z4773" s="2">
        <v>1</v>
      </c>
      <c r="AA4773" s="2">
        <v>7</v>
      </c>
      <c r="AB4773" s="2">
        <v>115</v>
      </c>
      <c r="AC4773" s="2">
        <v>0</v>
      </c>
      <c r="AD4773" s="2">
        <v>0</v>
      </c>
      <c r="AE4773" s="2">
        <v>0</v>
      </c>
      <c r="AF4773" s="2">
        <v>0</v>
      </c>
      <c r="AG4773" s="2">
        <v>12</v>
      </c>
      <c r="AH4773" s="2">
        <v>0</v>
      </c>
      <c r="AI4773" s="2">
        <v>0</v>
      </c>
      <c r="AJ4773" s="2">
        <v>2</v>
      </c>
      <c r="AK4773" s="2">
        <v>3</v>
      </c>
      <c r="AL4773" s="2">
        <v>1</v>
      </c>
      <c r="AM4773" s="2">
        <v>0</v>
      </c>
      <c r="AN4773" s="3">
        <f>IFERROR(K4773/J4773,"")</f>
        <v>0</v>
      </c>
      <c r="AO4773" s="3">
        <f>IFERROR(L4773/K4773,"")</f>
        <v>0</v>
      </c>
    </row>
    <row r="4774" spans="1:41">
      <c r="A4774" t="s">
        <v>6844</v>
      </c>
      <c r="D4774">
        <v>1229</v>
      </c>
      <c r="E4774" t="s">
        <v>608</v>
      </c>
      <c r="F4774" t="s">
        <v>1301</v>
      </c>
      <c r="I4774" t="b">
        <v>0</v>
      </c>
      <c r="J4774" s="2">
        <v>172</v>
      </c>
      <c r="K4774" s="2">
        <v>132</v>
      </c>
      <c r="L4774" s="2">
        <v>1</v>
      </c>
      <c r="M4774" s="2">
        <v>131</v>
      </c>
      <c r="N4774" s="2">
        <v>0</v>
      </c>
      <c r="O4774" s="2">
        <v>8</v>
      </c>
      <c r="P4774" s="2">
        <v>0</v>
      </c>
      <c r="Q4774" s="2">
        <v>0</v>
      </c>
      <c r="R4774" s="2">
        <v>0</v>
      </c>
      <c r="S4774" s="2">
        <v>0</v>
      </c>
      <c r="T4774" s="2">
        <v>11</v>
      </c>
      <c r="U4774" s="2">
        <v>0</v>
      </c>
      <c r="V4774" s="2">
        <v>0</v>
      </c>
      <c r="W4774" s="2">
        <v>0</v>
      </c>
      <c r="X4774" s="2">
        <v>0</v>
      </c>
      <c r="Y4774" s="2">
        <v>6</v>
      </c>
      <c r="Z4774" s="2">
        <v>0</v>
      </c>
      <c r="AA4774" s="2">
        <v>85</v>
      </c>
      <c r="AB4774" s="2">
        <v>0</v>
      </c>
      <c r="AC4774" s="2">
        <v>0</v>
      </c>
      <c r="AD4774" s="2">
        <v>0</v>
      </c>
      <c r="AE4774" s="2">
        <v>1</v>
      </c>
      <c r="AF4774" s="2">
        <v>0</v>
      </c>
      <c r="AG4774" s="2">
        <v>1</v>
      </c>
      <c r="AH4774" s="2">
        <v>0</v>
      </c>
      <c r="AI4774" s="2">
        <v>0</v>
      </c>
      <c r="AJ4774" s="2">
        <v>1</v>
      </c>
      <c r="AK4774" s="2">
        <v>15</v>
      </c>
      <c r="AL4774" s="2">
        <v>0</v>
      </c>
      <c r="AM4774" s="2">
        <v>3</v>
      </c>
      <c r="AN4774" s="3">
        <f>IFERROR(K4774/J4774,"")</f>
        <v>0</v>
      </c>
      <c r="AO4774" s="3">
        <f>IFERROR(L4774/K4774,"")</f>
        <v>0</v>
      </c>
    </row>
    <row r="4775" spans="1:41">
      <c r="A4775" t="s">
        <v>6845</v>
      </c>
      <c r="D4775">
        <v>1331</v>
      </c>
      <c r="E4775" t="s">
        <v>609</v>
      </c>
      <c r="F4775" t="s">
        <v>1301</v>
      </c>
      <c r="I4775" t="b">
        <v>0</v>
      </c>
      <c r="J4775" s="2">
        <v>483</v>
      </c>
      <c r="K4775" s="2">
        <v>275</v>
      </c>
      <c r="L4775" s="2">
        <v>4</v>
      </c>
      <c r="M4775" s="2">
        <v>271</v>
      </c>
      <c r="N4775" s="2">
        <v>7</v>
      </c>
      <c r="O4775" s="2">
        <v>0</v>
      </c>
      <c r="P4775" s="2">
        <v>238</v>
      </c>
      <c r="Q4775" s="2">
        <v>0</v>
      </c>
      <c r="R4775" s="2">
        <v>0</v>
      </c>
      <c r="S4775" s="2">
        <v>0</v>
      </c>
      <c r="T4775" s="2">
        <v>2</v>
      </c>
      <c r="U4775" s="2">
        <v>0</v>
      </c>
      <c r="V4775" s="2">
        <v>0</v>
      </c>
      <c r="W4775" s="2">
        <v>0</v>
      </c>
      <c r="X4775" s="2">
        <v>0</v>
      </c>
      <c r="Y4775" s="2">
        <v>1</v>
      </c>
      <c r="Z4775" s="2">
        <v>0</v>
      </c>
      <c r="AA4775" s="2">
        <v>3</v>
      </c>
      <c r="AB4775" s="2">
        <v>0</v>
      </c>
      <c r="AC4775" s="2">
        <v>0</v>
      </c>
      <c r="AD4775" s="2">
        <v>0</v>
      </c>
      <c r="AE4775" s="2">
        <v>0</v>
      </c>
      <c r="AF4775" s="2">
        <v>2</v>
      </c>
      <c r="AG4775" s="2">
        <v>1</v>
      </c>
      <c r="AH4775" s="2">
        <v>0</v>
      </c>
      <c r="AI4775" s="2">
        <v>0</v>
      </c>
      <c r="AJ4775" s="2">
        <v>0</v>
      </c>
      <c r="AK4775" s="2">
        <v>1</v>
      </c>
      <c r="AL4775" s="2">
        <v>0</v>
      </c>
      <c r="AM4775" s="2">
        <v>16</v>
      </c>
      <c r="AN4775" s="3">
        <f>IFERROR(K4775/J4775,"")</f>
        <v>0</v>
      </c>
      <c r="AO4775" s="3">
        <f>IFERROR(L4775/K4775,"")</f>
        <v>0</v>
      </c>
    </row>
    <row r="4776" spans="1:41">
      <c r="A4776" t="s">
        <v>6846</v>
      </c>
      <c r="D4776">
        <v>1331</v>
      </c>
      <c r="E4776" t="s">
        <v>609</v>
      </c>
      <c r="F4776" t="s">
        <v>1303</v>
      </c>
      <c r="I4776" t="b">
        <v>0</v>
      </c>
      <c r="J4776" s="2">
        <v>407</v>
      </c>
      <c r="K4776" s="2">
        <v>278</v>
      </c>
      <c r="L4776" s="2">
        <v>3</v>
      </c>
      <c r="M4776" s="2">
        <v>275</v>
      </c>
      <c r="N4776" s="2">
        <v>15</v>
      </c>
      <c r="O4776" s="2">
        <v>0</v>
      </c>
      <c r="P4776" s="2">
        <v>235</v>
      </c>
      <c r="Q4776" s="2">
        <v>0</v>
      </c>
      <c r="R4776" s="2">
        <v>0</v>
      </c>
      <c r="S4776" s="2">
        <v>0</v>
      </c>
      <c r="T4776" s="2">
        <v>0</v>
      </c>
      <c r="U4776" s="2">
        <v>0</v>
      </c>
      <c r="V4776" s="2">
        <v>0</v>
      </c>
      <c r="W4776" s="2">
        <v>0</v>
      </c>
      <c r="X4776" s="2">
        <v>0</v>
      </c>
      <c r="Y4776" s="2">
        <v>0</v>
      </c>
      <c r="Z4776" s="2">
        <v>0</v>
      </c>
      <c r="AA4776" s="2">
        <v>2</v>
      </c>
      <c r="AB4776" s="2">
        <v>2</v>
      </c>
      <c r="AC4776" s="2">
        <v>0</v>
      </c>
      <c r="AD4776" s="2">
        <v>0</v>
      </c>
      <c r="AE4776" s="2">
        <v>0</v>
      </c>
      <c r="AF4776" s="2">
        <v>6</v>
      </c>
      <c r="AG4776" s="2">
        <v>0</v>
      </c>
      <c r="AH4776" s="2">
        <v>0</v>
      </c>
      <c r="AI4776" s="2">
        <v>0</v>
      </c>
      <c r="AJ4776" s="2">
        <v>1</v>
      </c>
      <c r="AK4776" s="2">
        <v>0</v>
      </c>
      <c r="AL4776" s="2">
        <v>0</v>
      </c>
      <c r="AM4776" s="2">
        <v>14</v>
      </c>
      <c r="AN4776" s="3">
        <f>IFERROR(K4776/J4776,"")</f>
        <v>0</v>
      </c>
      <c r="AO4776" s="3">
        <f>IFERROR(L4776/K4776,"")</f>
        <v>0</v>
      </c>
    </row>
    <row r="4777" spans="1:41">
      <c r="A4777" t="s">
        <v>6847</v>
      </c>
      <c r="D4777">
        <v>1291</v>
      </c>
      <c r="E4777" t="s">
        <v>610</v>
      </c>
      <c r="F4777" t="s">
        <v>1301</v>
      </c>
      <c r="I4777" t="b">
        <v>0</v>
      </c>
      <c r="J4777" s="2">
        <v>168</v>
      </c>
      <c r="K4777" s="2">
        <v>134</v>
      </c>
      <c r="L4777" s="2">
        <v>0</v>
      </c>
      <c r="M4777" s="2">
        <v>134</v>
      </c>
      <c r="N4777" s="2">
        <v>41</v>
      </c>
      <c r="O4777" s="2">
        <v>0</v>
      </c>
      <c r="P4777" s="2">
        <v>0</v>
      </c>
      <c r="Q4777" s="2">
        <v>0</v>
      </c>
      <c r="R4777" s="2">
        <v>0</v>
      </c>
      <c r="S4777" s="2">
        <v>0</v>
      </c>
      <c r="T4777" s="2">
        <v>17</v>
      </c>
      <c r="U4777" s="2">
        <v>0</v>
      </c>
      <c r="V4777" s="2">
        <v>0</v>
      </c>
      <c r="W4777" s="2">
        <v>0</v>
      </c>
      <c r="X4777" s="2">
        <v>0</v>
      </c>
      <c r="Y4777" s="2">
        <v>15</v>
      </c>
      <c r="Z4777" s="2">
        <v>5</v>
      </c>
      <c r="AA4777" s="2">
        <v>13</v>
      </c>
      <c r="AB4777" s="2">
        <v>21</v>
      </c>
      <c r="AC4777" s="2">
        <v>0</v>
      </c>
      <c r="AD4777" s="2">
        <v>0</v>
      </c>
      <c r="AE4777" s="2">
        <v>0</v>
      </c>
      <c r="AF4777" s="2">
        <v>0</v>
      </c>
      <c r="AG4777" s="2">
        <v>9</v>
      </c>
      <c r="AH4777" s="2">
        <v>0</v>
      </c>
      <c r="AI4777" s="2">
        <v>0</v>
      </c>
      <c r="AJ4777" s="2">
        <v>8</v>
      </c>
      <c r="AK4777" s="2">
        <v>5</v>
      </c>
      <c r="AL4777" s="2">
        <v>0</v>
      </c>
      <c r="AM4777" s="2">
        <v>0</v>
      </c>
      <c r="AN4777" s="3">
        <f>IFERROR(K4777/J4777,"")</f>
        <v>0</v>
      </c>
      <c r="AO4777" s="3">
        <f>IFERROR(L4777/K4777,"")</f>
        <v>0</v>
      </c>
    </row>
    <row r="4778" spans="1:41">
      <c r="A4778" t="s">
        <v>6848</v>
      </c>
      <c r="D4778">
        <v>1201</v>
      </c>
      <c r="E4778" t="s">
        <v>611</v>
      </c>
      <c r="F4778" t="s">
        <v>1301</v>
      </c>
      <c r="I4778" t="b">
        <v>0</v>
      </c>
      <c r="J4778" s="2">
        <v>472</v>
      </c>
      <c r="K4778" s="2">
        <v>389</v>
      </c>
      <c r="L4778" s="2">
        <v>3</v>
      </c>
      <c r="M4778" s="2">
        <v>386</v>
      </c>
      <c r="N4778" s="2">
        <v>214</v>
      </c>
      <c r="O4778" s="2">
        <v>1</v>
      </c>
      <c r="P4778" s="2">
        <v>3</v>
      </c>
      <c r="Q4778" s="2">
        <v>0</v>
      </c>
      <c r="R4778" s="2">
        <v>0</v>
      </c>
      <c r="S4778" s="2">
        <v>0</v>
      </c>
      <c r="T4778" s="2">
        <v>19</v>
      </c>
      <c r="U4778" s="2">
        <v>0</v>
      </c>
      <c r="V4778" s="2">
        <v>0</v>
      </c>
      <c r="W4778" s="2">
        <v>0</v>
      </c>
      <c r="X4778" s="2">
        <v>0</v>
      </c>
      <c r="Y4778" s="2">
        <v>14</v>
      </c>
      <c r="Z4778" s="2">
        <v>1</v>
      </c>
      <c r="AA4778" s="2">
        <v>20</v>
      </c>
      <c r="AB4778" s="2">
        <v>61</v>
      </c>
      <c r="AC4778" s="2">
        <v>1</v>
      </c>
      <c r="AD4778" s="2">
        <v>0</v>
      </c>
      <c r="AE4778" s="2">
        <v>1</v>
      </c>
      <c r="AF4778" s="2">
        <v>1</v>
      </c>
      <c r="AG4778" s="2">
        <v>44</v>
      </c>
      <c r="AH4778" s="2">
        <v>0</v>
      </c>
      <c r="AI4778" s="2">
        <v>0</v>
      </c>
      <c r="AJ4778" s="2">
        <v>4</v>
      </c>
      <c r="AK4778" s="2">
        <v>0</v>
      </c>
      <c r="AL4778" s="2">
        <v>0</v>
      </c>
      <c r="AM4778" s="2">
        <v>2</v>
      </c>
      <c r="AN4778" s="3">
        <f>IFERROR(K4778/J4778,"")</f>
        <v>0</v>
      </c>
      <c r="AO4778" s="3">
        <f>IFERROR(L4778/K4778,"")</f>
        <v>0</v>
      </c>
    </row>
    <row r="4779" spans="1:41">
      <c r="A4779" t="s">
        <v>6849</v>
      </c>
      <c r="D4779">
        <v>4028</v>
      </c>
      <c r="E4779" t="s">
        <v>612</v>
      </c>
      <c r="F4779" t="s">
        <v>1301</v>
      </c>
      <c r="I4779" t="b">
        <v>0</v>
      </c>
      <c r="J4779" s="2">
        <v>255</v>
      </c>
      <c r="K4779" s="2">
        <v>191</v>
      </c>
      <c r="L4779" s="2">
        <v>0</v>
      </c>
      <c r="M4779" s="2">
        <v>191</v>
      </c>
      <c r="N4779" s="2">
        <v>52</v>
      </c>
      <c r="O4779" s="2">
        <v>0</v>
      </c>
      <c r="P4779" s="2">
        <v>0</v>
      </c>
      <c r="Q4779" s="2">
        <v>0</v>
      </c>
      <c r="R4779" s="2">
        <v>0</v>
      </c>
      <c r="S4779" s="2">
        <v>1</v>
      </c>
      <c r="T4779" s="2">
        <v>32</v>
      </c>
      <c r="U4779" s="2">
        <v>0</v>
      </c>
      <c r="V4779" s="2">
        <v>0</v>
      </c>
      <c r="W4779" s="2">
        <v>0</v>
      </c>
      <c r="X4779" s="2">
        <v>0</v>
      </c>
      <c r="Y4779" s="2">
        <v>11</v>
      </c>
      <c r="Z4779" s="2">
        <v>2</v>
      </c>
      <c r="AA4779" s="2">
        <v>17</v>
      </c>
      <c r="AB4779" s="2">
        <v>8</v>
      </c>
      <c r="AC4779" s="2">
        <v>0</v>
      </c>
      <c r="AD4779" s="2">
        <v>0</v>
      </c>
      <c r="AE4779" s="2">
        <v>0</v>
      </c>
      <c r="AF4779" s="2">
        <v>0</v>
      </c>
      <c r="AG4779" s="2">
        <v>60</v>
      </c>
      <c r="AH4779" s="2">
        <v>0</v>
      </c>
      <c r="AI4779" s="2">
        <v>0</v>
      </c>
      <c r="AJ4779" s="2">
        <v>8</v>
      </c>
      <c r="AK4779" s="2">
        <v>0</v>
      </c>
      <c r="AL4779" s="2">
        <v>0</v>
      </c>
      <c r="AM4779" s="2">
        <v>0</v>
      </c>
      <c r="AN4779" s="3">
        <f>IFERROR(K4779/J4779,"")</f>
        <v>0</v>
      </c>
      <c r="AO4779" s="3">
        <f>IFERROR(L4779/K4779,"")</f>
        <v>0</v>
      </c>
    </row>
    <row r="4780" spans="1:41">
      <c r="A4780" t="s">
        <v>6850</v>
      </c>
      <c r="D4780">
        <v>63</v>
      </c>
      <c r="E4780" t="s">
        <v>613</v>
      </c>
      <c r="F4780" t="s">
        <v>1301</v>
      </c>
      <c r="I4780" t="b">
        <v>0</v>
      </c>
      <c r="J4780" s="2">
        <v>472</v>
      </c>
      <c r="K4780" s="2">
        <v>356</v>
      </c>
      <c r="L4780" s="2">
        <v>2</v>
      </c>
      <c r="M4780" s="2">
        <v>354</v>
      </c>
      <c r="N4780" s="2">
        <v>129</v>
      </c>
      <c r="O4780" s="2">
        <v>1</v>
      </c>
      <c r="P4780" s="2">
        <v>0</v>
      </c>
      <c r="Q4780" s="2">
        <v>0</v>
      </c>
      <c r="R4780" s="2">
        <v>0</v>
      </c>
      <c r="S4780" s="2">
        <v>3</v>
      </c>
      <c r="T4780" s="2">
        <v>16</v>
      </c>
      <c r="U4780" s="2">
        <v>0</v>
      </c>
      <c r="V4780" s="2">
        <v>0</v>
      </c>
      <c r="W4780" s="2">
        <v>0</v>
      </c>
      <c r="X4780" s="2">
        <v>0</v>
      </c>
      <c r="Y4780" s="2">
        <v>34</v>
      </c>
      <c r="Z4780" s="2">
        <v>2</v>
      </c>
      <c r="AA4780" s="2">
        <v>84</v>
      </c>
      <c r="AB4780" s="2">
        <v>15</v>
      </c>
      <c r="AC4780" s="2">
        <v>0</v>
      </c>
      <c r="AD4780" s="2">
        <v>0</v>
      </c>
      <c r="AE4780" s="2">
        <v>0</v>
      </c>
      <c r="AF4780" s="2">
        <v>0</v>
      </c>
      <c r="AG4780" s="2">
        <v>56</v>
      </c>
      <c r="AH4780" s="2">
        <v>0</v>
      </c>
      <c r="AI4780" s="2">
        <v>0</v>
      </c>
      <c r="AJ4780" s="2">
        <v>10</v>
      </c>
      <c r="AK4780" s="2">
        <v>3</v>
      </c>
      <c r="AL4780" s="2">
        <v>1</v>
      </c>
      <c r="AM4780" s="2">
        <v>0</v>
      </c>
      <c r="AN4780" s="3">
        <f>IFERROR(K4780/J4780,"")</f>
        <v>0</v>
      </c>
      <c r="AO4780" s="3">
        <f>IFERROR(L4780/K4780,"")</f>
        <v>0</v>
      </c>
    </row>
    <row r="4781" spans="1:41">
      <c r="A4781" t="s">
        <v>6851</v>
      </c>
      <c r="D4781">
        <v>57</v>
      </c>
      <c r="E4781" t="s">
        <v>614</v>
      </c>
      <c r="F4781" t="s">
        <v>1301</v>
      </c>
      <c r="I4781" t="b">
        <v>0</v>
      </c>
      <c r="J4781" s="2">
        <v>633</v>
      </c>
      <c r="K4781" s="2">
        <v>439</v>
      </c>
      <c r="L4781" s="2">
        <v>1</v>
      </c>
      <c r="M4781" s="2">
        <v>438</v>
      </c>
      <c r="N4781" s="2">
        <v>277</v>
      </c>
      <c r="O4781" s="2">
        <v>2</v>
      </c>
      <c r="P4781" s="2">
        <v>1</v>
      </c>
      <c r="Q4781" s="2">
        <v>0</v>
      </c>
      <c r="R4781" s="2">
        <v>0</v>
      </c>
      <c r="S4781" s="2">
        <v>0</v>
      </c>
      <c r="T4781" s="2">
        <v>16</v>
      </c>
      <c r="U4781" s="2">
        <v>0</v>
      </c>
      <c r="V4781" s="2">
        <v>0</v>
      </c>
      <c r="W4781" s="2">
        <v>0</v>
      </c>
      <c r="X4781" s="2">
        <v>0</v>
      </c>
      <c r="Y4781" s="2">
        <v>25</v>
      </c>
      <c r="Z4781" s="2">
        <v>6</v>
      </c>
      <c r="AA4781" s="2">
        <v>44</v>
      </c>
      <c r="AB4781" s="2">
        <v>18</v>
      </c>
      <c r="AC4781" s="2">
        <v>0</v>
      </c>
      <c r="AD4781" s="2">
        <v>0</v>
      </c>
      <c r="AE4781" s="2">
        <v>0</v>
      </c>
      <c r="AF4781" s="2">
        <v>0</v>
      </c>
      <c r="AG4781" s="2">
        <v>36</v>
      </c>
      <c r="AH4781" s="2">
        <v>0</v>
      </c>
      <c r="AI4781" s="2">
        <v>0</v>
      </c>
      <c r="AJ4781" s="2">
        <v>13</v>
      </c>
      <c r="AK4781" s="2">
        <v>0</v>
      </c>
      <c r="AL4781" s="2">
        <v>0</v>
      </c>
      <c r="AM4781" s="2">
        <v>0</v>
      </c>
      <c r="AN4781" s="3">
        <f>IFERROR(K4781/J4781,"")</f>
        <v>0</v>
      </c>
      <c r="AO4781" s="3">
        <f>IFERROR(L4781/K4781,"")</f>
        <v>0</v>
      </c>
    </row>
    <row r="4782" spans="1:41">
      <c r="A4782" t="s">
        <v>6852</v>
      </c>
      <c r="D4782">
        <v>1059</v>
      </c>
      <c r="E4782" t="s">
        <v>615</v>
      </c>
      <c r="F4782" t="s">
        <v>1301</v>
      </c>
      <c r="I4782" t="b">
        <v>0</v>
      </c>
      <c r="J4782" s="2">
        <v>720</v>
      </c>
      <c r="K4782" s="2">
        <v>457</v>
      </c>
      <c r="L4782" s="2">
        <v>7</v>
      </c>
      <c r="M4782" s="2">
        <v>450</v>
      </c>
      <c r="N4782" s="2">
        <v>4</v>
      </c>
      <c r="O4782" s="2">
        <v>0</v>
      </c>
      <c r="P4782" s="2">
        <v>385</v>
      </c>
      <c r="Q4782" s="2">
        <v>0</v>
      </c>
      <c r="R4782" s="2">
        <v>0</v>
      </c>
      <c r="S4782" s="2">
        <v>0</v>
      </c>
      <c r="T4782" s="2">
        <v>0</v>
      </c>
      <c r="U4782" s="2">
        <v>0</v>
      </c>
      <c r="V4782" s="2">
        <v>0</v>
      </c>
      <c r="W4782" s="2">
        <v>0</v>
      </c>
      <c r="X4782" s="2">
        <v>0</v>
      </c>
      <c r="Y4782" s="2">
        <v>49</v>
      </c>
      <c r="Z4782" s="2">
        <v>0</v>
      </c>
      <c r="AA4782" s="2">
        <v>0</v>
      </c>
      <c r="AB4782" s="2">
        <v>5</v>
      </c>
      <c r="AC4782" s="2">
        <v>0</v>
      </c>
      <c r="AD4782" s="2">
        <v>0</v>
      </c>
      <c r="AE4782" s="2">
        <v>0</v>
      </c>
      <c r="AF4782" s="2">
        <v>2</v>
      </c>
      <c r="AG4782" s="2">
        <v>2</v>
      </c>
      <c r="AH4782" s="2">
        <v>0</v>
      </c>
      <c r="AI4782" s="2">
        <v>0</v>
      </c>
      <c r="AJ4782" s="2">
        <v>0</v>
      </c>
      <c r="AK4782" s="2">
        <v>2</v>
      </c>
      <c r="AL4782" s="2">
        <v>0</v>
      </c>
      <c r="AM4782" s="2">
        <v>1</v>
      </c>
      <c r="AN4782" s="3">
        <f>IFERROR(K4782/J4782,"")</f>
        <v>0</v>
      </c>
      <c r="AO4782" s="3">
        <f>IFERROR(L4782/K4782,"")</f>
        <v>0</v>
      </c>
    </row>
    <row r="4783" spans="1:41">
      <c r="A4783" t="s">
        <v>6853</v>
      </c>
      <c r="D4783">
        <v>1059</v>
      </c>
      <c r="E4783" t="s">
        <v>615</v>
      </c>
      <c r="F4783" t="s">
        <v>1303</v>
      </c>
      <c r="I4783" t="b">
        <v>0</v>
      </c>
      <c r="J4783" s="2">
        <v>470</v>
      </c>
      <c r="K4783" s="2">
        <v>279</v>
      </c>
      <c r="L4783" s="2">
        <v>0</v>
      </c>
      <c r="M4783" s="2">
        <v>279</v>
      </c>
      <c r="N4783" s="2">
        <v>18</v>
      </c>
      <c r="O4783" s="2">
        <v>0</v>
      </c>
      <c r="P4783" s="2">
        <v>217</v>
      </c>
      <c r="Q4783" s="2">
        <v>0</v>
      </c>
      <c r="R4783" s="2">
        <v>0</v>
      </c>
      <c r="S4783" s="2">
        <v>0</v>
      </c>
      <c r="T4783" s="2">
        <v>0</v>
      </c>
      <c r="U4783" s="2">
        <v>0</v>
      </c>
      <c r="V4783" s="2">
        <v>0</v>
      </c>
      <c r="W4783" s="2">
        <v>0</v>
      </c>
      <c r="X4783" s="2">
        <v>1</v>
      </c>
      <c r="Y4783" s="2">
        <v>23</v>
      </c>
      <c r="Z4783" s="2">
        <v>0</v>
      </c>
      <c r="AA4783" s="2">
        <v>11</v>
      </c>
      <c r="AB4783" s="2">
        <v>3</v>
      </c>
      <c r="AC4783" s="2">
        <v>0</v>
      </c>
      <c r="AD4783" s="2">
        <v>0</v>
      </c>
      <c r="AE4783" s="2">
        <v>0</v>
      </c>
      <c r="AF4783" s="2">
        <v>1</v>
      </c>
      <c r="AG4783" s="2">
        <v>0</v>
      </c>
      <c r="AH4783" s="2">
        <v>0</v>
      </c>
      <c r="AI4783" s="2">
        <v>0</v>
      </c>
      <c r="AJ4783" s="2">
        <v>0</v>
      </c>
      <c r="AK4783" s="2">
        <v>0</v>
      </c>
      <c r="AL4783" s="2">
        <v>0</v>
      </c>
      <c r="AM4783" s="2">
        <v>5</v>
      </c>
      <c r="AN4783" s="3">
        <f>IFERROR(K4783/J4783,"")</f>
        <v>0</v>
      </c>
      <c r="AO4783" s="3">
        <f>IFERROR(L4783/K4783,"")</f>
        <v>0</v>
      </c>
    </row>
    <row r="4784" spans="1:41">
      <c r="A4784" t="s">
        <v>6854</v>
      </c>
      <c r="D4784">
        <v>1059</v>
      </c>
      <c r="E4784" t="s">
        <v>615</v>
      </c>
      <c r="F4784" t="s">
        <v>1305</v>
      </c>
      <c r="I4784" t="b">
        <v>0</v>
      </c>
      <c r="J4784" s="2">
        <v>673</v>
      </c>
      <c r="K4784" s="2">
        <v>389</v>
      </c>
      <c r="L4784" s="2">
        <v>2</v>
      </c>
      <c r="M4784" s="2">
        <v>387</v>
      </c>
      <c r="N4784" s="2">
        <v>5</v>
      </c>
      <c r="O4784" s="2">
        <v>0</v>
      </c>
      <c r="P4784" s="2">
        <v>343</v>
      </c>
      <c r="Q4784" s="2">
        <v>0</v>
      </c>
      <c r="R4784" s="2">
        <v>0</v>
      </c>
      <c r="S4784" s="2">
        <v>0</v>
      </c>
      <c r="T4784" s="2">
        <v>0</v>
      </c>
      <c r="U4784" s="2">
        <v>0</v>
      </c>
      <c r="V4784" s="2">
        <v>0</v>
      </c>
      <c r="W4784" s="2">
        <v>0</v>
      </c>
      <c r="X4784" s="2">
        <v>13</v>
      </c>
      <c r="Y4784" s="2">
        <v>5</v>
      </c>
      <c r="Z4784" s="2">
        <v>0</v>
      </c>
      <c r="AA4784" s="2">
        <v>3</v>
      </c>
      <c r="AB4784" s="2">
        <v>9</v>
      </c>
      <c r="AC4784" s="2">
        <v>0</v>
      </c>
      <c r="AD4784" s="2">
        <v>0</v>
      </c>
      <c r="AE4784" s="2">
        <v>0</v>
      </c>
      <c r="AF4784" s="2">
        <v>3</v>
      </c>
      <c r="AG4784" s="2">
        <v>3</v>
      </c>
      <c r="AH4784" s="2">
        <v>0</v>
      </c>
      <c r="AI4784" s="2">
        <v>1</v>
      </c>
      <c r="AJ4784" s="2">
        <v>0</v>
      </c>
      <c r="AK4784" s="2">
        <v>1</v>
      </c>
      <c r="AL4784" s="2">
        <v>0</v>
      </c>
      <c r="AM4784" s="2">
        <v>1</v>
      </c>
      <c r="AN4784" s="3">
        <f>IFERROR(K4784/J4784,"")</f>
        <v>0</v>
      </c>
      <c r="AO4784" s="3">
        <f>IFERROR(L4784/K4784,"")</f>
        <v>0</v>
      </c>
    </row>
    <row r="4785" spans="1:41">
      <c r="A4785" t="s">
        <v>6855</v>
      </c>
      <c r="D4785">
        <v>1059</v>
      </c>
      <c r="E4785" t="s">
        <v>615</v>
      </c>
      <c r="F4785" t="s">
        <v>1310</v>
      </c>
      <c r="I4785" t="b">
        <v>0</v>
      </c>
      <c r="J4785" s="2">
        <v>715</v>
      </c>
      <c r="K4785" s="2">
        <v>253</v>
      </c>
      <c r="L4785" s="2">
        <v>10</v>
      </c>
      <c r="M4785" s="2">
        <v>243</v>
      </c>
      <c r="N4785" s="2">
        <v>16</v>
      </c>
      <c r="O4785" s="2">
        <v>0</v>
      </c>
      <c r="P4785" s="2">
        <v>203</v>
      </c>
      <c r="Q4785" s="2">
        <v>0</v>
      </c>
      <c r="R4785" s="2">
        <v>0</v>
      </c>
      <c r="S4785" s="2">
        <v>0</v>
      </c>
      <c r="T4785" s="2">
        <v>0</v>
      </c>
      <c r="U4785" s="2">
        <v>1</v>
      </c>
      <c r="V4785" s="2">
        <v>0</v>
      </c>
      <c r="W4785" s="2">
        <v>0</v>
      </c>
      <c r="X4785" s="2">
        <v>0</v>
      </c>
      <c r="Y4785" s="2">
        <v>2</v>
      </c>
      <c r="Z4785" s="2">
        <v>0</v>
      </c>
      <c r="AA4785" s="2">
        <v>1</v>
      </c>
      <c r="AB4785" s="2">
        <v>4</v>
      </c>
      <c r="AC4785" s="2">
        <v>0</v>
      </c>
      <c r="AD4785" s="2">
        <v>0</v>
      </c>
      <c r="AE4785" s="2">
        <v>0</v>
      </c>
      <c r="AF4785" s="2">
        <v>2</v>
      </c>
      <c r="AG4785" s="2">
        <v>9</v>
      </c>
      <c r="AH4785" s="2">
        <v>0</v>
      </c>
      <c r="AI4785" s="2">
        <v>0</v>
      </c>
      <c r="AJ4785" s="2">
        <v>0</v>
      </c>
      <c r="AK4785" s="2">
        <v>1</v>
      </c>
      <c r="AL4785" s="2">
        <v>0</v>
      </c>
      <c r="AM4785" s="2">
        <v>4</v>
      </c>
      <c r="AN4785" s="3">
        <f>IFERROR(K4785/J4785,"")</f>
        <v>0</v>
      </c>
      <c r="AO4785" s="3">
        <f>IFERROR(L4785/K4785,"")</f>
        <v>0</v>
      </c>
    </row>
    <row r="4786" spans="1:41">
      <c r="A4786" t="s">
        <v>6856</v>
      </c>
      <c r="D4786">
        <v>1059</v>
      </c>
      <c r="E4786" t="s">
        <v>615</v>
      </c>
      <c r="F4786" t="s">
        <v>1312</v>
      </c>
      <c r="I4786" t="b">
        <v>0</v>
      </c>
      <c r="J4786" s="2">
        <v>690</v>
      </c>
      <c r="K4786" s="2">
        <v>294</v>
      </c>
      <c r="L4786" s="2">
        <v>3</v>
      </c>
      <c r="M4786" s="2">
        <v>291</v>
      </c>
      <c r="N4786" s="2">
        <v>16</v>
      </c>
      <c r="O4786" s="2">
        <v>0</v>
      </c>
      <c r="P4786" s="2">
        <v>239</v>
      </c>
      <c r="Q4786" s="2">
        <v>0</v>
      </c>
      <c r="R4786" s="2">
        <v>0</v>
      </c>
      <c r="S4786" s="2">
        <v>0</v>
      </c>
      <c r="T4786" s="2">
        <v>2</v>
      </c>
      <c r="U4786" s="2">
        <v>0</v>
      </c>
      <c r="V4786" s="2">
        <v>0</v>
      </c>
      <c r="W4786" s="2">
        <v>0</v>
      </c>
      <c r="X4786" s="2">
        <v>3</v>
      </c>
      <c r="Y4786" s="2">
        <v>1</v>
      </c>
      <c r="Z4786" s="2">
        <v>0</v>
      </c>
      <c r="AA4786" s="2">
        <v>2</v>
      </c>
      <c r="AB4786" s="2">
        <v>3</v>
      </c>
      <c r="AC4786" s="2">
        <v>1</v>
      </c>
      <c r="AD4786" s="2">
        <v>0</v>
      </c>
      <c r="AE4786" s="2">
        <v>0</v>
      </c>
      <c r="AF4786" s="2">
        <v>8</v>
      </c>
      <c r="AG4786" s="2">
        <v>4</v>
      </c>
      <c r="AH4786" s="2">
        <v>1</v>
      </c>
      <c r="AI4786" s="2">
        <v>0</v>
      </c>
      <c r="AJ4786" s="2">
        <v>2</v>
      </c>
      <c r="AK4786" s="2">
        <v>2</v>
      </c>
      <c r="AL4786" s="2">
        <v>1</v>
      </c>
      <c r="AM4786" s="2">
        <v>6</v>
      </c>
      <c r="AN4786" s="3">
        <f>IFERROR(K4786/J4786,"")</f>
        <v>0</v>
      </c>
      <c r="AO4786" s="3">
        <f>IFERROR(L4786/K4786,"")</f>
        <v>0</v>
      </c>
    </row>
    <row r="4787" spans="1:41">
      <c r="A4787" t="s">
        <v>6857</v>
      </c>
      <c r="D4787">
        <v>1059</v>
      </c>
      <c r="E4787" t="s">
        <v>615</v>
      </c>
      <c r="F4787" t="s">
        <v>1314</v>
      </c>
      <c r="I4787" t="b">
        <v>0</v>
      </c>
      <c r="J4787" s="2">
        <v>762</v>
      </c>
      <c r="K4787" s="2">
        <v>308</v>
      </c>
      <c r="L4787" s="2">
        <v>9</v>
      </c>
      <c r="M4787" s="2">
        <v>299</v>
      </c>
      <c r="N4787" s="2">
        <v>11</v>
      </c>
      <c r="O4787" s="2">
        <v>0</v>
      </c>
      <c r="P4787" s="2">
        <v>242</v>
      </c>
      <c r="Q4787" s="2">
        <v>0</v>
      </c>
      <c r="R4787" s="2">
        <v>0</v>
      </c>
      <c r="S4787" s="2">
        <v>0</v>
      </c>
      <c r="T4787" s="2">
        <v>2</v>
      </c>
      <c r="U4787" s="2">
        <v>1</v>
      </c>
      <c r="V4787" s="2">
        <v>0</v>
      </c>
      <c r="W4787" s="2">
        <v>0</v>
      </c>
      <c r="X4787" s="2">
        <v>1</v>
      </c>
      <c r="Y4787" s="2">
        <v>4</v>
      </c>
      <c r="Z4787" s="2">
        <v>0</v>
      </c>
      <c r="AA4787" s="2">
        <v>4</v>
      </c>
      <c r="AB4787" s="2">
        <v>3</v>
      </c>
      <c r="AC4787" s="2">
        <v>0</v>
      </c>
      <c r="AD4787" s="2">
        <v>0</v>
      </c>
      <c r="AE4787" s="2">
        <v>0</v>
      </c>
      <c r="AF4787" s="2">
        <v>8</v>
      </c>
      <c r="AG4787" s="2">
        <v>16</v>
      </c>
      <c r="AH4787" s="2">
        <v>0</v>
      </c>
      <c r="AI4787" s="2">
        <v>3</v>
      </c>
      <c r="AJ4787" s="2">
        <v>1</v>
      </c>
      <c r="AK4787" s="2">
        <v>1</v>
      </c>
      <c r="AL4787" s="2">
        <v>0</v>
      </c>
      <c r="AM4787" s="2">
        <v>2</v>
      </c>
      <c r="AN4787" s="3">
        <f>IFERROR(K4787/J4787,"")</f>
        <v>0</v>
      </c>
      <c r="AO4787" s="3">
        <f>IFERROR(L4787/K4787,"")</f>
        <v>0</v>
      </c>
    </row>
    <row r="4788" spans="1:41">
      <c r="A4788" t="s">
        <v>6858</v>
      </c>
      <c r="D4788">
        <v>1059</v>
      </c>
      <c r="E4788" t="s">
        <v>615</v>
      </c>
      <c r="F4788" t="s">
        <v>1322</v>
      </c>
      <c r="I4788" t="b">
        <v>0</v>
      </c>
      <c r="J4788" s="2">
        <v>722</v>
      </c>
      <c r="K4788" s="2">
        <v>444</v>
      </c>
      <c r="L4788" s="2">
        <v>12</v>
      </c>
      <c r="M4788" s="2">
        <v>432</v>
      </c>
      <c r="N4788" s="2">
        <v>41</v>
      </c>
      <c r="O4788" s="2">
        <v>0</v>
      </c>
      <c r="P4788" s="2">
        <v>294</v>
      </c>
      <c r="Q4788" s="2">
        <v>0</v>
      </c>
      <c r="R4788" s="2">
        <v>0</v>
      </c>
      <c r="S4788" s="2">
        <v>0</v>
      </c>
      <c r="T4788" s="2">
        <v>0</v>
      </c>
      <c r="U4788" s="2">
        <v>0</v>
      </c>
      <c r="V4788" s="2">
        <v>0</v>
      </c>
      <c r="W4788" s="2">
        <v>0</v>
      </c>
      <c r="X4788" s="2">
        <v>1</v>
      </c>
      <c r="Y4788" s="2">
        <v>60</v>
      </c>
      <c r="Z4788" s="2">
        <v>1</v>
      </c>
      <c r="AA4788" s="2">
        <v>3</v>
      </c>
      <c r="AB4788" s="2">
        <v>3</v>
      </c>
      <c r="AC4788" s="2">
        <v>0</v>
      </c>
      <c r="AD4788" s="2">
        <v>0</v>
      </c>
      <c r="AE4788" s="2">
        <v>0</v>
      </c>
      <c r="AF4788" s="2">
        <v>16</v>
      </c>
      <c r="AG4788" s="2">
        <v>2</v>
      </c>
      <c r="AH4788" s="2">
        <v>1</v>
      </c>
      <c r="AI4788" s="2">
        <v>0</v>
      </c>
      <c r="AJ4788" s="2">
        <v>0</v>
      </c>
      <c r="AK4788" s="2">
        <v>1</v>
      </c>
      <c r="AL4788" s="2">
        <v>0</v>
      </c>
      <c r="AM4788" s="2">
        <v>9</v>
      </c>
      <c r="AN4788" s="3">
        <f>IFERROR(K4788/J4788,"")</f>
        <v>0</v>
      </c>
      <c r="AO4788" s="3">
        <f>IFERROR(L4788/K4788,"")</f>
        <v>0</v>
      </c>
    </row>
    <row r="4789" spans="1:41">
      <c r="A4789" t="s">
        <v>6859</v>
      </c>
      <c r="D4789">
        <v>1059</v>
      </c>
      <c r="E4789" t="s">
        <v>615</v>
      </c>
      <c r="F4789" t="s">
        <v>1324</v>
      </c>
      <c r="I4789" t="b">
        <v>0</v>
      </c>
      <c r="J4789" s="2">
        <v>730</v>
      </c>
      <c r="K4789" s="2">
        <v>278</v>
      </c>
      <c r="L4789" s="2">
        <v>9</v>
      </c>
      <c r="M4789" s="2">
        <v>269</v>
      </c>
      <c r="N4789" s="2">
        <v>13</v>
      </c>
      <c r="O4789" s="2">
        <v>1</v>
      </c>
      <c r="P4789" s="2">
        <v>218</v>
      </c>
      <c r="Q4789" s="2">
        <v>0</v>
      </c>
      <c r="R4789" s="2">
        <v>0</v>
      </c>
      <c r="S4789" s="2">
        <v>0</v>
      </c>
      <c r="T4789" s="2">
        <v>1</v>
      </c>
      <c r="U4789" s="2">
        <v>0</v>
      </c>
      <c r="V4789" s="2">
        <v>0</v>
      </c>
      <c r="W4789" s="2">
        <v>0</v>
      </c>
      <c r="X4789" s="2">
        <v>2</v>
      </c>
      <c r="Y4789" s="2">
        <v>7</v>
      </c>
      <c r="Z4789" s="2">
        <v>0</v>
      </c>
      <c r="AA4789" s="2">
        <v>3</v>
      </c>
      <c r="AB4789" s="2">
        <v>3</v>
      </c>
      <c r="AC4789" s="2">
        <v>1</v>
      </c>
      <c r="AD4789" s="2">
        <v>0</v>
      </c>
      <c r="AE4789" s="2">
        <v>0</v>
      </c>
      <c r="AF4789" s="2">
        <v>6</v>
      </c>
      <c r="AG4789" s="2">
        <v>7</v>
      </c>
      <c r="AH4789" s="2">
        <v>0</v>
      </c>
      <c r="AI4789" s="2">
        <v>0</v>
      </c>
      <c r="AJ4789" s="2">
        <v>0</v>
      </c>
      <c r="AK4789" s="2">
        <v>3</v>
      </c>
      <c r="AL4789" s="2">
        <v>1</v>
      </c>
      <c r="AM4789" s="2">
        <v>3</v>
      </c>
      <c r="AN4789" s="3">
        <f>IFERROR(K4789/J4789,"")</f>
        <v>0</v>
      </c>
      <c r="AO4789" s="3">
        <f>IFERROR(L4789/K4789,"")</f>
        <v>0</v>
      </c>
    </row>
    <row r="4790" spans="1:41">
      <c r="A4790" t="s">
        <v>6860</v>
      </c>
      <c r="D4790">
        <v>1059</v>
      </c>
      <c r="E4790" t="s">
        <v>615</v>
      </c>
      <c r="F4790" t="s">
        <v>1326</v>
      </c>
      <c r="I4790" t="b">
        <v>0</v>
      </c>
      <c r="J4790" s="2">
        <v>756</v>
      </c>
      <c r="K4790" s="2">
        <v>283</v>
      </c>
      <c r="L4790" s="2">
        <v>3</v>
      </c>
      <c r="M4790" s="2">
        <v>280</v>
      </c>
      <c r="N4790" s="2">
        <v>7</v>
      </c>
      <c r="O4790" s="2">
        <v>0</v>
      </c>
      <c r="P4790" s="2">
        <v>237</v>
      </c>
      <c r="Q4790" s="2">
        <v>0</v>
      </c>
      <c r="R4790" s="2">
        <v>0</v>
      </c>
      <c r="S4790" s="2">
        <v>0</v>
      </c>
      <c r="T4790" s="2">
        <v>0</v>
      </c>
      <c r="U4790" s="2">
        <v>0</v>
      </c>
      <c r="V4790" s="2">
        <v>0</v>
      </c>
      <c r="W4790" s="2">
        <v>0</v>
      </c>
      <c r="X4790" s="2">
        <v>7</v>
      </c>
      <c r="Y4790" s="2">
        <v>3</v>
      </c>
      <c r="Z4790" s="2">
        <v>0</v>
      </c>
      <c r="AA4790" s="2">
        <v>2</v>
      </c>
      <c r="AB4790" s="2">
        <v>6</v>
      </c>
      <c r="AC4790" s="2">
        <v>2</v>
      </c>
      <c r="AD4790" s="2">
        <v>0</v>
      </c>
      <c r="AE4790" s="2">
        <v>1</v>
      </c>
      <c r="AF4790" s="2">
        <v>3</v>
      </c>
      <c r="AG4790" s="2">
        <v>7</v>
      </c>
      <c r="AH4790" s="2">
        <v>1</v>
      </c>
      <c r="AI4790" s="2">
        <v>1</v>
      </c>
      <c r="AJ4790" s="2">
        <v>1</v>
      </c>
      <c r="AK4790" s="2">
        <v>1</v>
      </c>
      <c r="AL4790" s="2">
        <v>0</v>
      </c>
      <c r="AM4790" s="2">
        <v>1</v>
      </c>
      <c r="AN4790" s="3">
        <f>IFERROR(K4790/J4790,"")</f>
        <v>0</v>
      </c>
      <c r="AO4790" s="3">
        <f>IFERROR(L4790/K4790,"")</f>
        <v>0</v>
      </c>
    </row>
    <row r="4791" spans="1:41">
      <c r="A4791" t="s">
        <v>6861</v>
      </c>
      <c r="D4791">
        <v>1059</v>
      </c>
      <c r="E4791" t="s">
        <v>615</v>
      </c>
      <c r="F4791" t="s">
        <v>1328</v>
      </c>
      <c r="I4791" t="b">
        <v>0</v>
      </c>
      <c r="J4791" s="2">
        <v>422</v>
      </c>
      <c r="K4791" s="2">
        <v>264</v>
      </c>
      <c r="L4791" s="2">
        <v>1</v>
      </c>
      <c r="M4791" s="2">
        <v>263</v>
      </c>
      <c r="N4791" s="2">
        <v>15</v>
      </c>
      <c r="O4791" s="2">
        <v>0</v>
      </c>
      <c r="P4791" s="2">
        <v>210</v>
      </c>
      <c r="Q4791" s="2">
        <v>0</v>
      </c>
      <c r="R4791" s="2">
        <v>0</v>
      </c>
      <c r="S4791" s="2">
        <v>0</v>
      </c>
      <c r="T4791" s="2">
        <v>1</v>
      </c>
      <c r="U4791" s="2">
        <v>0</v>
      </c>
      <c r="V4791" s="2">
        <v>0</v>
      </c>
      <c r="W4791" s="2">
        <v>0</v>
      </c>
      <c r="X4791" s="2">
        <v>0</v>
      </c>
      <c r="Y4791" s="2">
        <v>6</v>
      </c>
      <c r="Z4791" s="2">
        <v>0</v>
      </c>
      <c r="AA4791" s="2">
        <v>27</v>
      </c>
      <c r="AB4791" s="2">
        <v>0</v>
      </c>
      <c r="AC4791" s="2">
        <v>0</v>
      </c>
      <c r="AD4791" s="2">
        <v>0</v>
      </c>
      <c r="AE4791" s="2">
        <v>0</v>
      </c>
      <c r="AF4791" s="2">
        <v>2</v>
      </c>
      <c r="AG4791" s="2">
        <v>0</v>
      </c>
      <c r="AH4791" s="2">
        <v>0</v>
      </c>
      <c r="AI4791" s="2">
        <v>0</v>
      </c>
      <c r="AJ4791" s="2">
        <v>0</v>
      </c>
      <c r="AK4791" s="2">
        <v>0</v>
      </c>
      <c r="AL4791" s="2">
        <v>0</v>
      </c>
      <c r="AM4791" s="2">
        <v>2</v>
      </c>
      <c r="AN4791" s="3">
        <f>IFERROR(K4791/J4791,"")</f>
        <v>0</v>
      </c>
      <c r="AO4791" s="3">
        <f>IFERROR(L4791/K4791,"")</f>
        <v>0</v>
      </c>
    </row>
    <row r="4792" spans="1:41">
      <c r="A4792" t="s">
        <v>6862</v>
      </c>
      <c r="D4792">
        <v>859</v>
      </c>
      <c r="E4792" t="s">
        <v>616</v>
      </c>
      <c r="F4792" t="s">
        <v>1301</v>
      </c>
      <c r="I4792" t="b">
        <v>0</v>
      </c>
      <c r="J4792" s="2">
        <v>277</v>
      </c>
      <c r="K4792" s="2">
        <v>215</v>
      </c>
      <c r="L4792" s="2">
        <v>0</v>
      </c>
      <c r="M4792" s="2">
        <v>215</v>
      </c>
      <c r="N4792" s="2">
        <v>18</v>
      </c>
      <c r="O4792" s="2">
        <v>3</v>
      </c>
      <c r="P4792" s="2">
        <v>0</v>
      </c>
      <c r="Q4792" s="2">
        <v>0</v>
      </c>
      <c r="R4792" s="2">
        <v>0</v>
      </c>
      <c r="S4792" s="2">
        <v>0</v>
      </c>
      <c r="T4792" s="2">
        <v>10</v>
      </c>
      <c r="U4792" s="2">
        <v>0</v>
      </c>
      <c r="V4792" s="2">
        <v>0</v>
      </c>
      <c r="W4792" s="2">
        <v>0</v>
      </c>
      <c r="X4792" s="2">
        <v>0</v>
      </c>
      <c r="Y4792" s="2">
        <v>11</v>
      </c>
      <c r="Z4792" s="2">
        <v>0</v>
      </c>
      <c r="AA4792" s="2">
        <v>99</v>
      </c>
      <c r="AB4792" s="2">
        <v>10</v>
      </c>
      <c r="AC4792" s="2">
        <v>0</v>
      </c>
      <c r="AD4792" s="2">
        <v>0</v>
      </c>
      <c r="AE4792" s="2">
        <v>0</v>
      </c>
      <c r="AF4792" s="2">
        <v>0</v>
      </c>
      <c r="AG4792" s="2">
        <v>4</v>
      </c>
      <c r="AH4792" s="2">
        <v>0</v>
      </c>
      <c r="AI4792" s="2">
        <v>0</v>
      </c>
      <c r="AJ4792" s="2">
        <v>1</v>
      </c>
      <c r="AK4792" s="2">
        <v>9</v>
      </c>
      <c r="AL4792" s="2">
        <v>0</v>
      </c>
      <c r="AM4792" s="2">
        <v>50</v>
      </c>
      <c r="AN4792" s="3">
        <f>IFERROR(K4792/J4792,"")</f>
        <v>0</v>
      </c>
      <c r="AO4792" s="3">
        <f>IFERROR(L4792/K4792,"")</f>
        <v>0</v>
      </c>
    </row>
    <row r="4793" spans="1:41">
      <c r="A4793" t="s">
        <v>6863</v>
      </c>
      <c r="D4793">
        <v>1296</v>
      </c>
      <c r="E4793" t="s">
        <v>617</v>
      </c>
      <c r="F4793" t="s">
        <v>1301</v>
      </c>
      <c r="I4793" t="b">
        <v>0</v>
      </c>
      <c r="J4793" s="2">
        <v>720</v>
      </c>
      <c r="K4793" s="2">
        <v>396</v>
      </c>
      <c r="L4793" s="2">
        <v>6</v>
      </c>
      <c r="M4793" s="2">
        <v>390</v>
      </c>
      <c r="N4793" s="2">
        <v>60</v>
      </c>
      <c r="O4793" s="2">
        <v>0</v>
      </c>
      <c r="P4793" s="2">
        <v>10</v>
      </c>
      <c r="Q4793" s="2">
        <v>0</v>
      </c>
      <c r="R4793" s="2">
        <v>0</v>
      </c>
      <c r="S4793" s="2">
        <v>0</v>
      </c>
      <c r="T4793" s="2">
        <v>41</v>
      </c>
      <c r="U4793" s="2">
        <v>0</v>
      </c>
      <c r="V4793" s="2">
        <v>0</v>
      </c>
      <c r="W4793" s="2">
        <v>0</v>
      </c>
      <c r="X4793" s="2">
        <v>0</v>
      </c>
      <c r="Y4793" s="2">
        <v>23</v>
      </c>
      <c r="Z4793" s="2">
        <v>198</v>
      </c>
      <c r="AA4793" s="2">
        <v>23</v>
      </c>
      <c r="AB4793" s="2">
        <v>4</v>
      </c>
      <c r="AC4793" s="2">
        <v>0</v>
      </c>
      <c r="AD4793" s="2">
        <v>0</v>
      </c>
      <c r="AE4793" s="2">
        <v>0</v>
      </c>
      <c r="AF4793" s="2">
        <v>0</v>
      </c>
      <c r="AG4793" s="2">
        <v>2</v>
      </c>
      <c r="AH4793" s="2">
        <v>1</v>
      </c>
      <c r="AI4793" s="2">
        <v>1</v>
      </c>
      <c r="AJ4793" s="2">
        <v>0</v>
      </c>
      <c r="AK4793" s="2">
        <v>26</v>
      </c>
      <c r="AL4793" s="2">
        <v>0</v>
      </c>
      <c r="AM4793" s="2">
        <v>1</v>
      </c>
      <c r="AN4793" s="3">
        <f>IFERROR(K4793/J4793,"")</f>
        <v>0</v>
      </c>
      <c r="AO4793" s="3">
        <f>IFERROR(L4793/K4793,"")</f>
        <v>0</v>
      </c>
    </row>
    <row r="4794" spans="1:41">
      <c r="A4794" t="s">
        <v>6864</v>
      </c>
      <c r="D4794">
        <v>1296</v>
      </c>
      <c r="E4794" t="s">
        <v>617</v>
      </c>
      <c r="F4794" t="s">
        <v>1303</v>
      </c>
      <c r="I4794" t="b">
        <v>0</v>
      </c>
      <c r="J4794" s="2">
        <v>509</v>
      </c>
      <c r="K4794" s="2">
        <v>276</v>
      </c>
      <c r="L4794" s="2">
        <v>5</v>
      </c>
      <c r="M4794" s="2">
        <v>271</v>
      </c>
      <c r="N4794" s="2">
        <v>48</v>
      </c>
      <c r="O4794" s="2">
        <v>0</v>
      </c>
      <c r="P4794" s="2">
        <v>5</v>
      </c>
      <c r="Q4794" s="2">
        <v>0</v>
      </c>
      <c r="R4794" s="2">
        <v>0</v>
      </c>
      <c r="S4794" s="2">
        <v>0</v>
      </c>
      <c r="T4794" s="2">
        <v>0</v>
      </c>
      <c r="U4794" s="2">
        <v>0</v>
      </c>
      <c r="V4794" s="2">
        <v>0</v>
      </c>
      <c r="W4794" s="2">
        <v>0</v>
      </c>
      <c r="X4794" s="2">
        <v>0</v>
      </c>
      <c r="Y4794" s="2">
        <v>39</v>
      </c>
      <c r="Z4794" s="2">
        <v>121</v>
      </c>
      <c r="AA4794" s="2">
        <v>13</v>
      </c>
      <c r="AB4794" s="2">
        <v>0</v>
      </c>
      <c r="AC4794" s="2">
        <v>0</v>
      </c>
      <c r="AD4794" s="2">
        <v>0</v>
      </c>
      <c r="AE4794" s="2">
        <v>0</v>
      </c>
      <c r="AF4794" s="2">
        <v>0</v>
      </c>
      <c r="AG4794" s="2">
        <v>2</v>
      </c>
      <c r="AH4794" s="2">
        <v>0</v>
      </c>
      <c r="AI4794" s="2">
        <v>0</v>
      </c>
      <c r="AJ4794" s="2">
        <v>0</v>
      </c>
      <c r="AK4794" s="2">
        <v>43</v>
      </c>
      <c r="AL4794" s="2">
        <v>0</v>
      </c>
      <c r="AM4794" s="2">
        <v>0</v>
      </c>
      <c r="AN4794" s="3">
        <f>IFERROR(K4794/J4794,"")</f>
        <v>0</v>
      </c>
      <c r="AO4794" s="3">
        <f>IFERROR(L4794/K4794,"")</f>
        <v>0</v>
      </c>
    </row>
    <row r="4795" spans="1:41">
      <c r="A4795" t="s">
        <v>6865</v>
      </c>
      <c r="D4795">
        <v>1296</v>
      </c>
      <c r="E4795" t="s">
        <v>617</v>
      </c>
      <c r="F4795" t="s">
        <v>1305</v>
      </c>
      <c r="I4795" t="b">
        <v>0</v>
      </c>
      <c r="J4795" s="2">
        <v>565</v>
      </c>
      <c r="K4795" s="2">
        <v>296</v>
      </c>
      <c r="L4795" s="2">
        <v>0</v>
      </c>
      <c r="M4795" s="2">
        <v>296</v>
      </c>
      <c r="N4795" s="2">
        <v>136</v>
      </c>
      <c r="O4795" s="2">
        <v>0</v>
      </c>
      <c r="P4795" s="2">
        <v>30</v>
      </c>
      <c r="Q4795" s="2">
        <v>0</v>
      </c>
      <c r="R4795" s="2">
        <v>0</v>
      </c>
      <c r="S4795" s="2">
        <v>0</v>
      </c>
      <c r="T4795" s="2">
        <v>1</v>
      </c>
      <c r="U4795" s="2">
        <v>0</v>
      </c>
      <c r="V4795" s="2">
        <v>0</v>
      </c>
      <c r="W4795" s="2">
        <v>0</v>
      </c>
      <c r="X4795" s="2">
        <v>1</v>
      </c>
      <c r="Y4795" s="2">
        <v>23</v>
      </c>
      <c r="Z4795" s="2">
        <v>44</v>
      </c>
      <c r="AA4795" s="2">
        <v>50</v>
      </c>
      <c r="AB4795" s="2">
        <v>5</v>
      </c>
      <c r="AC4795" s="2">
        <v>0</v>
      </c>
      <c r="AD4795" s="2">
        <v>0</v>
      </c>
      <c r="AE4795" s="2">
        <v>0</v>
      </c>
      <c r="AF4795" s="2">
        <v>0</v>
      </c>
      <c r="AG4795" s="2">
        <v>3</v>
      </c>
      <c r="AH4795" s="2">
        <v>0</v>
      </c>
      <c r="AI4795" s="2">
        <v>0</v>
      </c>
      <c r="AJ4795" s="2">
        <v>0</v>
      </c>
      <c r="AK4795" s="2">
        <v>1</v>
      </c>
      <c r="AL4795" s="2">
        <v>0</v>
      </c>
      <c r="AM4795" s="2">
        <v>2</v>
      </c>
      <c r="AN4795" s="3">
        <f>IFERROR(K4795/J4795,"")</f>
        <v>0</v>
      </c>
      <c r="AO4795" s="3">
        <f>IFERROR(L4795/K4795,"")</f>
        <v>0</v>
      </c>
    </row>
    <row r="4796" spans="1:41">
      <c r="A4796" t="s">
        <v>6866</v>
      </c>
      <c r="D4796">
        <v>1296</v>
      </c>
      <c r="E4796" t="s">
        <v>617</v>
      </c>
      <c r="F4796" t="s">
        <v>1310</v>
      </c>
      <c r="I4796" t="b">
        <v>0</v>
      </c>
      <c r="J4796" s="2">
        <v>594</v>
      </c>
      <c r="K4796" s="2">
        <v>327</v>
      </c>
      <c r="L4796" s="2">
        <v>4</v>
      </c>
      <c r="M4796" s="2">
        <v>323</v>
      </c>
      <c r="N4796" s="2">
        <v>33</v>
      </c>
      <c r="O4796" s="2">
        <v>0</v>
      </c>
      <c r="P4796" s="2">
        <v>91</v>
      </c>
      <c r="Q4796" s="2">
        <v>0</v>
      </c>
      <c r="R4796" s="2">
        <v>0</v>
      </c>
      <c r="S4796" s="2">
        <v>0</v>
      </c>
      <c r="T4796" s="2">
        <v>1</v>
      </c>
      <c r="U4796" s="2">
        <v>0</v>
      </c>
      <c r="V4796" s="2">
        <v>0</v>
      </c>
      <c r="W4796" s="2">
        <v>0</v>
      </c>
      <c r="X4796" s="2">
        <v>0</v>
      </c>
      <c r="Y4796" s="2">
        <v>12</v>
      </c>
      <c r="Z4796" s="2">
        <v>109</v>
      </c>
      <c r="AA4796" s="2">
        <v>34</v>
      </c>
      <c r="AB4796" s="2">
        <v>17</v>
      </c>
      <c r="AC4796" s="2">
        <v>0</v>
      </c>
      <c r="AD4796" s="2">
        <v>0</v>
      </c>
      <c r="AE4796" s="2">
        <v>0</v>
      </c>
      <c r="AF4796" s="2">
        <v>0</v>
      </c>
      <c r="AG4796" s="2">
        <v>8</v>
      </c>
      <c r="AH4796" s="2">
        <v>0</v>
      </c>
      <c r="AI4796" s="2">
        <v>0</v>
      </c>
      <c r="AJ4796" s="2">
        <v>1</v>
      </c>
      <c r="AK4796" s="2">
        <v>1</v>
      </c>
      <c r="AL4796" s="2">
        <v>0</v>
      </c>
      <c r="AM4796" s="2">
        <v>16</v>
      </c>
      <c r="AN4796" s="3">
        <f>IFERROR(K4796/J4796,"")</f>
        <v>0</v>
      </c>
      <c r="AO4796" s="3">
        <f>IFERROR(L4796/K4796,"")</f>
        <v>0</v>
      </c>
    </row>
    <row r="4797" spans="1:41">
      <c r="A4797" t="s">
        <v>6867</v>
      </c>
      <c r="D4797">
        <v>1296</v>
      </c>
      <c r="E4797" t="s">
        <v>617</v>
      </c>
      <c r="F4797" t="s">
        <v>1312</v>
      </c>
      <c r="I4797" t="b">
        <v>0</v>
      </c>
      <c r="J4797" s="2">
        <v>615</v>
      </c>
      <c r="K4797" s="2">
        <v>459</v>
      </c>
      <c r="L4797" s="2">
        <v>5</v>
      </c>
      <c r="M4797" s="2">
        <v>454</v>
      </c>
      <c r="N4797" s="2">
        <v>49</v>
      </c>
      <c r="O4797" s="2">
        <v>0</v>
      </c>
      <c r="P4797" s="2">
        <v>5</v>
      </c>
      <c r="Q4797" s="2">
        <v>0</v>
      </c>
      <c r="R4797" s="2">
        <v>0</v>
      </c>
      <c r="S4797" s="2">
        <v>0</v>
      </c>
      <c r="T4797" s="2">
        <v>0</v>
      </c>
      <c r="U4797" s="2">
        <v>0</v>
      </c>
      <c r="V4797" s="2">
        <v>0</v>
      </c>
      <c r="W4797" s="2">
        <v>0</v>
      </c>
      <c r="X4797" s="2">
        <v>0</v>
      </c>
      <c r="Y4797" s="2">
        <v>72</v>
      </c>
      <c r="Z4797" s="2">
        <v>240</v>
      </c>
      <c r="AA4797" s="2">
        <v>86</v>
      </c>
      <c r="AB4797" s="2">
        <v>0</v>
      </c>
      <c r="AC4797" s="2">
        <v>0</v>
      </c>
      <c r="AD4797" s="2">
        <v>0</v>
      </c>
      <c r="AE4797" s="2">
        <v>0</v>
      </c>
      <c r="AF4797" s="2">
        <v>0</v>
      </c>
      <c r="AG4797" s="2">
        <v>0</v>
      </c>
      <c r="AH4797" s="2">
        <v>0</v>
      </c>
      <c r="AI4797" s="2">
        <v>0</v>
      </c>
      <c r="AJ4797" s="2">
        <v>0</v>
      </c>
      <c r="AK4797" s="2">
        <v>2</v>
      </c>
      <c r="AL4797" s="2">
        <v>0</v>
      </c>
      <c r="AM4797" s="2">
        <v>0</v>
      </c>
      <c r="AN4797" s="3">
        <f>IFERROR(K4797/J4797,"")</f>
        <v>0</v>
      </c>
      <c r="AO4797" s="3">
        <f>IFERROR(L4797/K4797,"")</f>
        <v>0</v>
      </c>
    </row>
    <row r="4798" spans="1:41">
      <c r="A4798" t="s">
        <v>6868</v>
      </c>
      <c r="D4798">
        <v>1296</v>
      </c>
      <c r="E4798" t="s">
        <v>617</v>
      </c>
      <c r="F4798" t="s">
        <v>1314</v>
      </c>
      <c r="I4798" t="b">
        <v>0</v>
      </c>
      <c r="J4798" s="2">
        <v>702</v>
      </c>
      <c r="K4798" s="2">
        <v>494</v>
      </c>
      <c r="L4798" s="2">
        <v>0</v>
      </c>
      <c r="M4798" s="2">
        <v>494</v>
      </c>
      <c r="N4798" s="2">
        <v>141</v>
      </c>
      <c r="O4798" s="2">
        <v>1</v>
      </c>
      <c r="P4798" s="2">
        <v>10</v>
      </c>
      <c r="Q4798" s="2">
        <v>0</v>
      </c>
      <c r="R4798" s="2">
        <v>0</v>
      </c>
      <c r="S4798" s="2">
        <v>0</v>
      </c>
      <c r="T4798" s="2">
        <v>0</v>
      </c>
      <c r="U4798" s="2">
        <v>0</v>
      </c>
      <c r="V4798" s="2">
        <v>0</v>
      </c>
      <c r="W4798" s="2">
        <v>0</v>
      </c>
      <c r="X4798" s="2">
        <v>0</v>
      </c>
      <c r="Y4798" s="2">
        <v>22</v>
      </c>
      <c r="Z4798" s="2">
        <v>236</v>
      </c>
      <c r="AA4798" s="2">
        <v>5</v>
      </c>
      <c r="AB4798" s="2">
        <v>0</v>
      </c>
      <c r="AC4798" s="2">
        <v>0</v>
      </c>
      <c r="AD4798" s="2">
        <v>0</v>
      </c>
      <c r="AE4798" s="2">
        <v>0</v>
      </c>
      <c r="AF4798" s="2">
        <v>1</v>
      </c>
      <c r="AG4798" s="2">
        <v>44</v>
      </c>
      <c r="AH4798" s="2">
        <v>0</v>
      </c>
      <c r="AI4798" s="2">
        <v>0</v>
      </c>
      <c r="AJ4798" s="2">
        <v>0</v>
      </c>
      <c r="AK4798" s="2">
        <v>30</v>
      </c>
      <c r="AL4798" s="2">
        <v>0</v>
      </c>
      <c r="AM4798" s="2">
        <v>4</v>
      </c>
      <c r="AN4798" s="3">
        <f>IFERROR(K4798/J4798,"")</f>
        <v>0</v>
      </c>
      <c r="AO4798" s="3">
        <f>IFERROR(L4798/K4798,"")</f>
        <v>0</v>
      </c>
    </row>
    <row r="4799" spans="1:41">
      <c r="A4799" t="s">
        <v>6869</v>
      </c>
      <c r="D4799">
        <v>1296</v>
      </c>
      <c r="E4799" t="s">
        <v>617</v>
      </c>
      <c r="F4799" t="s">
        <v>1322</v>
      </c>
      <c r="I4799" t="b">
        <v>0</v>
      </c>
      <c r="J4799" s="2">
        <v>541</v>
      </c>
      <c r="K4799" s="2">
        <v>382</v>
      </c>
      <c r="L4799" s="2">
        <v>4</v>
      </c>
      <c r="M4799" s="2">
        <v>378</v>
      </c>
      <c r="N4799" s="2">
        <v>156</v>
      </c>
      <c r="O4799" s="2">
        <v>0</v>
      </c>
      <c r="P4799" s="2">
        <v>14</v>
      </c>
      <c r="Q4799" s="2">
        <v>0</v>
      </c>
      <c r="R4799" s="2">
        <v>0</v>
      </c>
      <c r="S4799" s="2">
        <v>0</v>
      </c>
      <c r="T4799" s="2">
        <v>1</v>
      </c>
      <c r="U4799" s="2">
        <v>0</v>
      </c>
      <c r="V4799" s="2">
        <v>0</v>
      </c>
      <c r="W4799" s="2">
        <v>0</v>
      </c>
      <c r="X4799" s="2">
        <v>0</v>
      </c>
      <c r="Y4799" s="2">
        <v>14</v>
      </c>
      <c r="Z4799" s="2">
        <v>61</v>
      </c>
      <c r="AA4799" s="2">
        <v>56</v>
      </c>
      <c r="AB4799" s="2">
        <v>8</v>
      </c>
      <c r="AC4799" s="2">
        <v>0</v>
      </c>
      <c r="AD4799" s="2">
        <v>0</v>
      </c>
      <c r="AE4799" s="2">
        <v>0</v>
      </c>
      <c r="AF4799" s="2">
        <v>0</v>
      </c>
      <c r="AG4799" s="2">
        <v>9</v>
      </c>
      <c r="AH4799" s="2">
        <v>0</v>
      </c>
      <c r="AI4799" s="2">
        <v>0</v>
      </c>
      <c r="AJ4799" s="2">
        <v>2</v>
      </c>
      <c r="AK4799" s="2">
        <v>4</v>
      </c>
      <c r="AL4799" s="2">
        <v>0</v>
      </c>
      <c r="AM4799" s="2">
        <v>53</v>
      </c>
      <c r="AN4799" s="3">
        <f>IFERROR(K4799/J4799,"")</f>
        <v>0</v>
      </c>
      <c r="AO4799" s="3">
        <f>IFERROR(L4799/K4799,"")</f>
        <v>0</v>
      </c>
    </row>
    <row r="4800" spans="1:41">
      <c r="A4800" t="s">
        <v>6870</v>
      </c>
      <c r="D4800">
        <v>1296</v>
      </c>
      <c r="E4800" t="s">
        <v>617</v>
      </c>
      <c r="F4800" t="s">
        <v>1324</v>
      </c>
      <c r="I4800" t="b">
        <v>0</v>
      </c>
      <c r="J4800" s="2">
        <v>721</v>
      </c>
      <c r="K4800" s="2">
        <v>610</v>
      </c>
      <c r="L4800" s="2">
        <v>14</v>
      </c>
      <c r="M4800" s="2">
        <v>596</v>
      </c>
      <c r="N4800" s="2">
        <v>9</v>
      </c>
      <c r="O4800" s="2">
        <v>0</v>
      </c>
      <c r="P4800" s="2">
        <v>3</v>
      </c>
      <c r="Q4800" s="2">
        <v>0</v>
      </c>
      <c r="R4800" s="2">
        <v>1</v>
      </c>
      <c r="S4800" s="2">
        <v>0</v>
      </c>
      <c r="T4800" s="2">
        <v>0</v>
      </c>
      <c r="U4800" s="2">
        <v>0</v>
      </c>
      <c r="V4800" s="2">
        <v>0</v>
      </c>
      <c r="W4800" s="2">
        <v>0</v>
      </c>
      <c r="X4800" s="2">
        <v>0</v>
      </c>
      <c r="Y4800" s="2">
        <v>4</v>
      </c>
      <c r="Z4800" s="2">
        <v>313</v>
      </c>
      <c r="AA4800" s="2">
        <v>94</v>
      </c>
      <c r="AB4800" s="2">
        <v>29</v>
      </c>
      <c r="AC4800" s="2">
        <v>0</v>
      </c>
      <c r="AD4800" s="2">
        <v>0</v>
      </c>
      <c r="AE4800" s="2">
        <v>0</v>
      </c>
      <c r="AF4800" s="2">
        <v>0</v>
      </c>
      <c r="AG4800" s="2">
        <v>75</v>
      </c>
      <c r="AH4800" s="2">
        <v>0</v>
      </c>
      <c r="AI4800" s="2">
        <v>0</v>
      </c>
      <c r="AJ4800" s="2">
        <v>1</v>
      </c>
      <c r="AK4800" s="2">
        <v>65</v>
      </c>
      <c r="AL4800" s="2">
        <v>1</v>
      </c>
      <c r="AM4800" s="2">
        <v>1</v>
      </c>
      <c r="AN4800" s="3">
        <f>IFERROR(K4800/J4800,"")</f>
        <v>0</v>
      </c>
      <c r="AO4800" s="3">
        <f>IFERROR(L4800/K4800,"")</f>
        <v>0</v>
      </c>
    </row>
    <row r="4801" spans="1:41">
      <c r="A4801" t="s">
        <v>6871</v>
      </c>
      <c r="D4801">
        <v>978</v>
      </c>
      <c r="E4801" t="s">
        <v>618</v>
      </c>
      <c r="F4801" t="s">
        <v>1301</v>
      </c>
      <c r="I4801" t="b">
        <v>0</v>
      </c>
      <c r="J4801" s="2">
        <v>613</v>
      </c>
      <c r="K4801" s="2">
        <v>314</v>
      </c>
      <c r="L4801" s="2">
        <v>2</v>
      </c>
      <c r="M4801" s="2">
        <v>312</v>
      </c>
      <c r="N4801" s="2">
        <v>84</v>
      </c>
      <c r="O4801" s="2">
        <v>0</v>
      </c>
      <c r="P4801" s="2">
        <v>185</v>
      </c>
      <c r="Q4801" s="2">
        <v>1</v>
      </c>
      <c r="R4801" s="2">
        <v>0</v>
      </c>
      <c r="S4801" s="2">
        <v>0</v>
      </c>
      <c r="T4801" s="2">
        <v>0</v>
      </c>
      <c r="U4801" s="2">
        <v>0</v>
      </c>
      <c r="V4801" s="2">
        <v>0</v>
      </c>
      <c r="W4801" s="2">
        <v>0</v>
      </c>
      <c r="X4801" s="2">
        <v>7</v>
      </c>
      <c r="Y4801" s="2">
        <v>3</v>
      </c>
      <c r="Z4801" s="2">
        <v>1</v>
      </c>
      <c r="AA4801" s="2">
        <v>6</v>
      </c>
      <c r="AB4801" s="2">
        <v>9</v>
      </c>
      <c r="AC4801" s="2">
        <v>0</v>
      </c>
      <c r="AD4801" s="2">
        <v>0</v>
      </c>
      <c r="AE4801" s="2">
        <v>0</v>
      </c>
      <c r="AF4801" s="2">
        <v>6</v>
      </c>
      <c r="AG4801" s="2">
        <v>8</v>
      </c>
      <c r="AH4801" s="2">
        <v>0</v>
      </c>
      <c r="AI4801" s="2">
        <v>0</v>
      </c>
      <c r="AJ4801" s="2">
        <v>0</v>
      </c>
      <c r="AK4801" s="2">
        <v>0</v>
      </c>
      <c r="AL4801" s="2">
        <v>0</v>
      </c>
      <c r="AM4801" s="2">
        <v>2</v>
      </c>
      <c r="AN4801" s="3">
        <f>IFERROR(K4801/J4801,"")</f>
        <v>0</v>
      </c>
      <c r="AO4801" s="3">
        <f>IFERROR(L4801/K4801,"")</f>
        <v>0</v>
      </c>
    </row>
    <row r="4802" spans="1:41">
      <c r="A4802" t="s">
        <v>6872</v>
      </c>
      <c r="D4802">
        <v>978</v>
      </c>
      <c r="E4802" t="s">
        <v>618</v>
      </c>
      <c r="F4802" t="s">
        <v>1303</v>
      </c>
      <c r="I4802" t="b">
        <v>0</v>
      </c>
      <c r="J4802" s="2">
        <v>682</v>
      </c>
      <c r="K4802" s="2">
        <v>294</v>
      </c>
      <c r="L4802" s="2">
        <v>4</v>
      </c>
      <c r="M4802" s="2">
        <v>290</v>
      </c>
      <c r="N4802" s="2">
        <v>26</v>
      </c>
      <c r="O4802" s="2">
        <v>0</v>
      </c>
      <c r="P4802" s="2">
        <v>211</v>
      </c>
      <c r="Q4802" s="2">
        <v>0</v>
      </c>
      <c r="R4802" s="2">
        <v>0</v>
      </c>
      <c r="S4802" s="2">
        <v>0</v>
      </c>
      <c r="T4802" s="2">
        <v>0</v>
      </c>
      <c r="U4802" s="2">
        <v>0</v>
      </c>
      <c r="V4802" s="2">
        <v>0</v>
      </c>
      <c r="W4802" s="2">
        <v>0</v>
      </c>
      <c r="X4802" s="2">
        <v>3</v>
      </c>
      <c r="Y4802" s="2">
        <v>5</v>
      </c>
      <c r="Z4802" s="2">
        <v>0</v>
      </c>
      <c r="AA4802" s="2">
        <v>9</v>
      </c>
      <c r="AB4802" s="2">
        <v>11</v>
      </c>
      <c r="AC4802" s="2">
        <v>0</v>
      </c>
      <c r="AD4802" s="2">
        <v>0</v>
      </c>
      <c r="AE4802" s="2">
        <v>0</v>
      </c>
      <c r="AF4802" s="2">
        <v>10</v>
      </c>
      <c r="AG4802" s="2">
        <v>3</v>
      </c>
      <c r="AH4802" s="2">
        <v>0</v>
      </c>
      <c r="AI4802" s="2">
        <v>1</v>
      </c>
      <c r="AJ4802" s="2">
        <v>0</v>
      </c>
      <c r="AK4802" s="2">
        <v>0</v>
      </c>
      <c r="AL4802" s="2">
        <v>0</v>
      </c>
      <c r="AM4802" s="2">
        <v>11</v>
      </c>
      <c r="AN4802" s="3">
        <f>IFERROR(K4802/J4802,"")</f>
        <v>0</v>
      </c>
      <c r="AO4802" s="3">
        <f>IFERROR(L4802/K4802,"")</f>
        <v>0</v>
      </c>
    </row>
    <row r="4803" spans="1:41">
      <c r="A4803" t="s">
        <v>6873</v>
      </c>
      <c r="D4803">
        <v>978</v>
      </c>
      <c r="E4803" t="s">
        <v>618</v>
      </c>
      <c r="F4803" t="s">
        <v>1305</v>
      </c>
      <c r="I4803" t="b">
        <v>0</v>
      </c>
      <c r="J4803" s="2">
        <v>628</v>
      </c>
      <c r="K4803" s="2">
        <v>254</v>
      </c>
      <c r="L4803" s="2">
        <v>1</v>
      </c>
      <c r="M4803" s="2">
        <v>253</v>
      </c>
      <c r="N4803" s="2">
        <v>11</v>
      </c>
      <c r="O4803" s="2">
        <v>0</v>
      </c>
      <c r="P4803" s="2">
        <v>196</v>
      </c>
      <c r="Q4803" s="2">
        <v>0</v>
      </c>
      <c r="R4803" s="2">
        <v>0</v>
      </c>
      <c r="S4803" s="2">
        <v>0</v>
      </c>
      <c r="T4803" s="2">
        <v>1</v>
      </c>
      <c r="U4803" s="2">
        <v>0</v>
      </c>
      <c r="V4803" s="2">
        <v>0</v>
      </c>
      <c r="W4803" s="2">
        <v>0</v>
      </c>
      <c r="X4803" s="2">
        <v>8</v>
      </c>
      <c r="Y4803" s="2">
        <v>2</v>
      </c>
      <c r="Z4803" s="2">
        <v>0</v>
      </c>
      <c r="AA4803" s="2">
        <v>2</v>
      </c>
      <c r="AB4803" s="2">
        <v>0</v>
      </c>
      <c r="AC4803" s="2">
        <v>0</v>
      </c>
      <c r="AD4803" s="2">
        <v>0</v>
      </c>
      <c r="AE4803" s="2">
        <v>0</v>
      </c>
      <c r="AF4803" s="2">
        <v>5</v>
      </c>
      <c r="AG4803" s="2">
        <v>2</v>
      </c>
      <c r="AH4803" s="2">
        <v>0</v>
      </c>
      <c r="AI4803" s="2">
        <v>1</v>
      </c>
      <c r="AJ4803" s="2">
        <v>0</v>
      </c>
      <c r="AK4803" s="2">
        <v>0</v>
      </c>
      <c r="AL4803" s="2">
        <v>0</v>
      </c>
      <c r="AM4803" s="2">
        <v>25</v>
      </c>
      <c r="AN4803" s="3">
        <f>IFERROR(K4803/J4803,"")</f>
        <v>0</v>
      </c>
      <c r="AO4803" s="3">
        <f>IFERROR(L4803/K4803,"")</f>
        <v>0</v>
      </c>
    </row>
    <row r="4804" spans="1:41">
      <c r="A4804" t="s">
        <v>6874</v>
      </c>
      <c r="D4804">
        <v>978</v>
      </c>
      <c r="E4804" t="s">
        <v>618</v>
      </c>
      <c r="F4804" t="s">
        <v>1310</v>
      </c>
      <c r="I4804" t="b">
        <v>0</v>
      </c>
      <c r="J4804" s="2">
        <v>633</v>
      </c>
      <c r="K4804" s="2">
        <v>337</v>
      </c>
      <c r="L4804" s="2">
        <v>0</v>
      </c>
      <c r="M4804" s="2">
        <v>337</v>
      </c>
      <c r="N4804" s="2">
        <v>83</v>
      </c>
      <c r="O4804" s="2">
        <v>0</v>
      </c>
      <c r="P4804" s="2">
        <v>203</v>
      </c>
      <c r="Q4804" s="2">
        <v>0</v>
      </c>
      <c r="R4804" s="2">
        <v>0</v>
      </c>
      <c r="S4804" s="2">
        <v>0</v>
      </c>
      <c r="T4804" s="2">
        <v>0</v>
      </c>
      <c r="U4804" s="2">
        <v>0</v>
      </c>
      <c r="V4804" s="2">
        <v>1</v>
      </c>
      <c r="W4804" s="2">
        <v>0</v>
      </c>
      <c r="X4804" s="2">
        <v>14</v>
      </c>
      <c r="Y4804" s="2">
        <v>13</v>
      </c>
      <c r="Z4804" s="2">
        <v>0</v>
      </c>
      <c r="AA4804" s="2">
        <v>6</v>
      </c>
      <c r="AB4804" s="2">
        <v>3</v>
      </c>
      <c r="AC4804" s="2">
        <v>0</v>
      </c>
      <c r="AD4804" s="2">
        <v>0</v>
      </c>
      <c r="AE4804" s="2">
        <v>0</v>
      </c>
      <c r="AF4804" s="2">
        <v>1</v>
      </c>
      <c r="AG4804" s="2">
        <v>8</v>
      </c>
      <c r="AH4804" s="2">
        <v>0</v>
      </c>
      <c r="AI4804" s="2">
        <v>0</v>
      </c>
      <c r="AJ4804" s="2">
        <v>1</v>
      </c>
      <c r="AK4804" s="2">
        <v>1</v>
      </c>
      <c r="AL4804" s="2">
        <v>0</v>
      </c>
      <c r="AM4804" s="2">
        <v>3</v>
      </c>
      <c r="AN4804" s="3">
        <f>IFERROR(K4804/J4804,"")</f>
        <v>0</v>
      </c>
      <c r="AO4804" s="3">
        <f>IFERROR(L4804/K4804,"")</f>
        <v>0</v>
      </c>
    </row>
    <row r="4805" spans="1:41">
      <c r="A4805" t="s">
        <v>6875</v>
      </c>
      <c r="D4805">
        <v>978</v>
      </c>
      <c r="E4805" t="s">
        <v>618</v>
      </c>
      <c r="F4805" t="s">
        <v>1312</v>
      </c>
      <c r="I4805" t="b">
        <v>0</v>
      </c>
      <c r="J4805" s="2">
        <v>536</v>
      </c>
      <c r="K4805" s="2">
        <v>238</v>
      </c>
      <c r="L4805" s="2">
        <v>1</v>
      </c>
      <c r="M4805" s="2">
        <v>237</v>
      </c>
      <c r="N4805" s="2">
        <v>59</v>
      </c>
      <c r="O4805" s="2">
        <v>0</v>
      </c>
      <c r="P4805" s="2">
        <v>139</v>
      </c>
      <c r="Q4805" s="2">
        <v>0</v>
      </c>
      <c r="R4805" s="2">
        <v>0</v>
      </c>
      <c r="S4805" s="2">
        <v>0</v>
      </c>
      <c r="T4805" s="2">
        <v>0</v>
      </c>
      <c r="U4805" s="2">
        <v>1</v>
      </c>
      <c r="V4805" s="2">
        <v>0</v>
      </c>
      <c r="W4805" s="2">
        <v>0</v>
      </c>
      <c r="X4805" s="2">
        <v>7</v>
      </c>
      <c r="Y4805" s="2">
        <v>1</v>
      </c>
      <c r="Z4805" s="2">
        <v>3</v>
      </c>
      <c r="AA4805" s="2">
        <v>0</v>
      </c>
      <c r="AB4805" s="2">
        <v>2</v>
      </c>
      <c r="AC4805" s="2">
        <v>0</v>
      </c>
      <c r="AD4805" s="2">
        <v>0</v>
      </c>
      <c r="AE4805" s="2">
        <v>1</v>
      </c>
      <c r="AF4805" s="2">
        <v>4</v>
      </c>
      <c r="AG4805" s="2">
        <v>2</v>
      </c>
      <c r="AH4805" s="2">
        <v>0</v>
      </c>
      <c r="AI4805" s="2">
        <v>0</v>
      </c>
      <c r="AJ4805" s="2">
        <v>0</v>
      </c>
      <c r="AK4805" s="2">
        <v>0</v>
      </c>
      <c r="AL4805" s="2">
        <v>1</v>
      </c>
      <c r="AM4805" s="2">
        <v>17</v>
      </c>
      <c r="AN4805" s="3">
        <f>IFERROR(K4805/J4805,"")</f>
        <v>0</v>
      </c>
      <c r="AO4805" s="3">
        <f>IFERROR(L4805/K4805,"")</f>
        <v>0</v>
      </c>
    </row>
    <row r="4806" spans="1:41">
      <c r="A4806" t="s">
        <v>6876</v>
      </c>
      <c r="D4806">
        <v>857</v>
      </c>
      <c r="E4806" t="s">
        <v>619</v>
      </c>
      <c r="F4806" t="s">
        <v>1301</v>
      </c>
      <c r="I4806" t="b">
        <v>0</v>
      </c>
      <c r="J4806" s="2">
        <v>518</v>
      </c>
      <c r="K4806" s="2">
        <v>420</v>
      </c>
      <c r="L4806" s="2">
        <v>4</v>
      </c>
      <c r="M4806" s="2">
        <v>416</v>
      </c>
      <c r="N4806" s="2">
        <v>182</v>
      </c>
      <c r="O4806" s="2">
        <v>8</v>
      </c>
      <c r="P4806" s="2">
        <v>0</v>
      </c>
      <c r="Q4806" s="2">
        <v>0</v>
      </c>
      <c r="R4806" s="2">
        <v>0</v>
      </c>
      <c r="S4806" s="2">
        <v>0</v>
      </c>
      <c r="T4806" s="2">
        <v>18</v>
      </c>
      <c r="U4806" s="2">
        <v>0</v>
      </c>
      <c r="V4806" s="2">
        <v>0</v>
      </c>
      <c r="W4806" s="2">
        <v>0</v>
      </c>
      <c r="X4806" s="2">
        <v>0</v>
      </c>
      <c r="Y4806" s="2">
        <v>29</v>
      </c>
      <c r="Z4806" s="2">
        <v>4</v>
      </c>
      <c r="AA4806" s="2">
        <v>73</v>
      </c>
      <c r="AB4806" s="2">
        <v>22</v>
      </c>
      <c r="AC4806" s="2">
        <v>0</v>
      </c>
      <c r="AD4806" s="2">
        <v>0</v>
      </c>
      <c r="AE4806" s="2">
        <v>0</v>
      </c>
      <c r="AF4806" s="2">
        <v>1</v>
      </c>
      <c r="AG4806" s="2">
        <v>69</v>
      </c>
      <c r="AH4806" s="2">
        <v>0</v>
      </c>
      <c r="AI4806" s="2">
        <v>0</v>
      </c>
      <c r="AJ4806" s="2">
        <v>6</v>
      </c>
      <c r="AK4806" s="2">
        <v>2</v>
      </c>
      <c r="AL4806" s="2">
        <v>1</v>
      </c>
      <c r="AM4806" s="2">
        <v>1</v>
      </c>
      <c r="AN4806" s="3">
        <f>IFERROR(K4806/J4806,"")</f>
        <v>0</v>
      </c>
      <c r="AO4806" s="3">
        <f>IFERROR(L4806/K4806,"")</f>
        <v>0</v>
      </c>
    </row>
    <row r="4807" spans="1:41">
      <c r="A4807" t="s">
        <v>6877</v>
      </c>
      <c r="D4807">
        <v>3638</v>
      </c>
      <c r="E4807" t="s">
        <v>620</v>
      </c>
      <c r="F4807" t="s">
        <v>1301</v>
      </c>
      <c r="I4807" t="b">
        <v>0</v>
      </c>
      <c r="J4807" s="2">
        <v>695</v>
      </c>
      <c r="K4807" s="2">
        <v>585</v>
      </c>
      <c r="L4807" s="2">
        <v>0</v>
      </c>
      <c r="M4807" s="2">
        <v>585</v>
      </c>
      <c r="N4807" s="2">
        <v>49</v>
      </c>
      <c r="O4807" s="2">
        <v>1</v>
      </c>
      <c r="P4807" s="2">
        <v>0</v>
      </c>
      <c r="Q4807" s="2">
        <v>0</v>
      </c>
      <c r="R4807" s="2">
        <v>0</v>
      </c>
      <c r="S4807" s="2">
        <v>0</v>
      </c>
      <c r="T4807" s="2">
        <v>215</v>
      </c>
      <c r="U4807" s="2">
        <v>0</v>
      </c>
      <c r="V4807" s="2">
        <v>0</v>
      </c>
      <c r="W4807" s="2">
        <v>0</v>
      </c>
      <c r="X4807" s="2">
        <v>0</v>
      </c>
      <c r="Y4807" s="2">
        <v>42</v>
      </c>
      <c r="Z4807" s="2">
        <v>6</v>
      </c>
      <c r="AA4807" s="2">
        <v>194</v>
      </c>
      <c r="AB4807" s="2">
        <v>4</v>
      </c>
      <c r="AC4807" s="2">
        <v>2</v>
      </c>
      <c r="AD4807" s="2">
        <v>0</v>
      </c>
      <c r="AE4807" s="2">
        <v>0</v>
      </c>
      <c r="AF4807" s="2">
        <v>0</v>
      </c>
      <c r="AG4807" s="2">
        <v>53</v>
      </c>
      <c r="AH4807" s="2">
        <v>0</v>
      </c>
      <c r="AI4807" s="2">
        <v>0</v>
      </c>
      <c r="AJ4807" s="2">
        <v>5</v>
      </c>
      <c r="AK4807" s="2">
        <v>14</v>
      </c>
      <c r="AL4807" s="2">
        <v>0</v>
      </c>
      <c r="AM4807" s="2">
        <v>0</v>
      </c>
      <c r="AN4807" s="3">
        <f>IFERROR(K4807/J4807,"")</f>
        <v>0</v>
      </c>
      <c r="AO4807" s="3">
        <f>IFERROR(L4807/K4807,"")</f>
        <v>0</v>
      </c>
    </row>
    <row r="4808" spans="1:41">
      <c r="A4808" t="s">
        <v>6878</v>
      </c>
      <c r="D4808">
        <v>3638</v>
      </c>
      <c r="E4808" t="s">
        <v>620</v>
      </c>
      <c r="F4808" t="s">
        <v>1303</v>
      </c>
      <c r="I4808" t="b">
        <v>0</v>
      </c>
      <c r="J4808" s="2">
        <v>690</v>
      </c>
      <c r="K4808" s="2">
        <v>557</v>
      </c>
      <c r="L4808" s="2">
        <v>0</v>
      </c>
      <c r="M4808" s="2">
        <v>557</v>
      </c>
      <c r="N4808" s="2">
        <v>35</v>
      </c>
      <c r="O4808" s="2">
        <v>1</v>
      </c>
      <c r="P4808" s="2">
        <v>0</v>
      </c>
      <c r="Q4808" s="2">
        <v>0</v>
      </c>
      <c r="R4808" s="2">
        <v>0</v>
      </c>
      <c r="S4808" s="2">
        <v>0</v>
      </c>
      <c r="T4808" s="2">
        <v>227</v>
      </c>
      <c r="U4808" s="2">
        <v>0</v>
      </c>
      <c r="V4808" s="2">
        <v>0</v>
      </c>
      <c r="W4808" s="2">
        <v>0</v>
      </c>
      <c r="X4808" s="2">
        <v>0</v>
      </c>
      <c r="Y4808" s="2">
        <v>28</v>
      </c>
      <c r="Z4808" s="2">
        <v>5</v>
      </c>
      <c r="AA4808" s="2">
        <v>197</v>
      </c>
      <c r="AB4808" s="2">
        <v>4</v>
      </c>
      <c r="AC4808" s="2">
        <v>2</v>
      </c>
      <c r="AD4808" s="2">
        <v>0</v>
      </c>
      <c r="AE4808" s="2">
        <v>0</v>
      </c>
      <c r="AF4808" s="2">
        <v>0</v>
      </c>
      <c r="AG4808" s="2">
        <v>24</v>
      </c>
      <c r="AH4808" s="2">
        <v>0</v>
      </c>
      <c r="AI4808" s="2">
        <v>0</v>
      </c>
      <c r="AJ4808" s="2">
        <v>6</v>
      </c>
      <c r="AK4808" s="2">
        <v>28</v>
      </c>
      <c r="AL4808" s="2">
        <v>0</v>
      </c>
      <c r="AM4808" s="2">
        <v>0</v>
      </c>
      <c r="AN4808" s="3">
        <f>IFERROR(K4808/J4808,"")</f>
        <v>0</v>
      </c>
      <c r="AO4808" s="3">
        <f>IFERROR(L4808/K4808,"")</f>
        <v>0</v>
      </c>
    </row>
    <row r="4809" spans="1:41">
      <c r="A4809" t="s">
        <v>6879</v>
      </c>
      <c r="D4809">
        <v>3638</v>
      </c>
      <c r="E4809" t="s">
        <v>620</v>
      </c>
      <c r="F4809" t="s">
        <v>1305</v>
      </c>
      <c r="I4809" t="b">
        <v>0</v>
      </c>
      <c r="J4809" s="2">
        <v>677</v>
      </c>
      <c r="K4809" s="2">
        <v>539</v>
      </c>
      <c r="L4809" s="2">
        <v>0</v>
      </c>
      <c r="M4809" s="2">
        <v>539</v>
      </c>
      <c r="N4809" s="2">
        <v>34</v>
      </c>
      <c r="O4809" s="2">
        <v>5</v>
      </c>
      <c r="P4809" s="2">
        <v>0</v>
      </c>
      <c r="Q4809" s="2">
        <v>0</v>
      </c>
      <c r="R4809" s="2">
        <v>0</v>
      </c>
      <c r="S4809" s="2">
        <v>0</v>
      </c>
      <c r="T4809" s="2">
        <v>159</v>
      </c>
      <c r="U4809" s="2">
        <v>0</v>
      </c>
      <c r="V4809" s="2">
        <v>0</v>
      </c>
      <c r="W4809" s="2">
        <v>0</v>
      </c>
      <c r="X4809" s="2">
        <v>0</v>
      </c>
      <c r="Y4809" s="2">
        <v>30</v>
      </c>
      <c r="Z4809" s="2">
        <v>13</v>
      </c>
      <c r="AA4809" s="2">
        <v>228</v>
      </c>
      <c r="AB4809" s="2">
        <v>3</v>
      </c>
      <c r="AC4809" s="2">
        <v>4</v>
      </c>
      <c r="AD4809" s="2">
        <v>0</v>
      </c>
      <c r="AE4809" s="2">
        <v>0</v>
      </c>
      <c r="AF4809" s="2">
        <v>0</v>
      </c>
      <c r="AG4809" s="2">
        <v>34</v>
      </c>
      <c r="AH4809" s="2">
        <v>0</v>
      </c>
      <c r="AI4809" s="2">
        <v>1</v>
      </c>
      <c r="AJ4809" s="2">
        <v>6</v>
      </c>
      <c r="AK4809" s="2">
        <v>18</v>
      </c>
      <c r="AL4809" s="2">
        <v>0</v>
      </c>
      <c r="AM4809" s="2">
        <v>4</v>
      </c>
      <c r="AN4809" s="3">
        <f>IFERROR(K4809/J4809,"")</f>
        <v>0</v>
      </c>
      <c r="AO4809" s="3">
        <f>IFERROR(L4809/K4809,"")</f>
        <v>0</v>
      </c>
    </row>
    <row r="4810" spans="1:41">
      <c r="A4810" t="s">
        <v>6880</v>
      </c>
      <c r="D4810">
        <v>364</v>
      </c>
      <c r="E4810" t="s">
        <v>621</v>
      </c>
      <c r="F4810" t="s">
        <v>1301</v>
      </c>
      <c r="I4810" t="b">
        <v>0</v>
      </c>
      <c r="J4810" s="2">
        <v>499</v>
      </c>
      <c r="K4810" s="2">
        <v>402</v>
      </c>
      <c r="L4810" s="2">
        <v>0</v>
      </c>
      <c r="M4810" s="2">
        <v>402</v>
      </c>
      <c r="N4810" s="2">
        <v>148</v>
      </c>
      <c r="O4810" s="2">
        <v>0</v>
      </c>
      <c r="P4810" s="2">
        <v>2</v>
      </c>
      <c r="Q4810" s="2">
        <v>0</v>
      </c>
      <c r="R4810" s="2">
        <v>0</v>
      </c>
      <c r="S4810" s="2">
        <v>0</v>
      </c>
      <c r="T4810" s="2">
        <v>18</v>
      </c>
      <c r="U4810" s="2">
        <v>0</v>
      </c>
      <c r="V4810" s="2">
        <v>0</v>
      </c>
      <c r="W4810" s="2">
        <v>0</v>
      </c>
      <c r="X4810" s="2">
        <v>0</v>
      </c>
      <c r="Y4810" s="2">
        <v>37</v>
      </c>
      <c r="Z4810" s="2">
        <v>0</v>
      </c>
      <c r="AA4810" s="2">
        <v>94</v>
      </c>
      <c r="AB4810" s="2">
        <v>53</v>
      </c>
      <c r="AC4810" s="2">
        <v>1</v>
      </c>
      <c r="AD4810" s="2">
        <v>0</v>
      </c>
      <c r="AE4810" s="2">
        <v>0</v>
      </c>
      <c r="AF4810" s="2">
        <v>0</v>
      </c>
      <c r="AG4810" s="2">
        <v>37</v>
      </c>
      <c r="AH4810" s="2">
        <v>0</v>
      </c>
      <c r="AI4810" s="2">
        <v>0</v>
      </c>
      <c r="AJ4810" s="2">
        <v>3</v>
      </c>
      <c r="AK4810" s="2">
        <v>2</v>
      </c>
      <c r="AL4810" s="2">
        <v>0</v>
      </c>
      <c r="AM4810" s="2">
        <v>7</v>
      </c>
      <c r="AN4810" s="3">
        <f>IFERROR(K4810/J4810,"")</f>
        <v>0</v>
      </c>
      <c r="AO4810" s="3">
        <f>IFERROR(L4810/K4810,"")</f>
        <v>0</v>
      </c>
    </row>
    <row r="4811" spans="1:41">
      <c r="A4811" t="s">
        <v>6881</v>
      </c>
      <c r="D4811">
        <v>690</v>
      </c>
      <c r="E4811" t="s">
        <v>622</v>
      </c>
      <c r="F4811" t="s">
        <v>1301</v>
      </c>
      <c r="I4811" t="b">
        <v>0</v>
      </c>
      <c r="J4811" s="2">
        <v>484</v>
      </c>
      <c r="K4811" s="2">
        <v>386</v>
      </c>
      <c r="L4811" s="2">
        <v>2</v>
      </c>
      <c r="M4811" s="2">
        <v>384</v>
      </c>
      <c r="N4811" s="2">
        <v>99</v>
      </c>
      <c r="O4811" s="2">
        <v>2</v>
      </c>
      <c r="P4811" s="2">
        <v>0</v>
      </c>
      <c r="Q4811" s="2">
        <v>0</v>
      </c>
      <c r="R4811" s="2">
        <v>0</v>
      </c>
      <c r="S4811" s="2">
        <v>0</v>
      </c>
      <c r="T4811" s="2">
        <v>23</v>
      </c>
      <c r="U4811" s="2">
        <v>0</v>
      </c>
      <c r="V4811" s="2">
        <v>0</v>
      </c>
      <c r="W4811" s="2">
        <v>0</v>
      </c>
      <c r="X4811" s="2">
        <v>0</v>
      </c>
      <c r="Y4811" s="2">
        <v>43</v>
      </c>
      <c r="Z4811" s="2">
        <v>6</v>
      </c>
      <c r="AA4811" s="2">
        <v>119</v>
      </c>
      <c r="AB4811" s="2">
        <v>9</v>
      </c>
      <c r="AC4811" s="2">
        <v>0</v>
      </c>
      <c r="AD4811" s="2">
        <v>0</v>
      </c>
      <c r="AE4811" s="2">
        <v>0</v>
      </c>
      <c r="AF4811" s="2">
        <v>0</v>
      </c>
      <c r="AG4811" s="2">
        <v>65</v>
      </c>
      <c r="AH4811" s="2">
        <v>0</v>
      </c>
      <c r="AI4811" s="2">
        <v>0</v>
      </c>
      <c r="AJ4811" s="2">
        <v>4</v>
      </c>
      <c r="AK4811" s="2">
        <v>9</v>
      </c>
      <c r="AL4811" s="2">
        <v>1</v>
      </c>
      <c r="AM4811" s="2">
        <v>4</v>
      </c>
      <c r="AN4811" s="3">
        <f>IFERROR(K4811/J4811,"")</f>
        <v>0</v>
      </c>
      <c r="AO4811" s="3">
        <f>IFERROR(L4811/K4811,"")</f>
        <v>0</v>
      </c>
    </row>
    <row r="4812" spans="1:41">
      <c r="A4812" t="s">
        <v>6882</v>
      </c>
      <c r="D4812">
        <v>220</v>
      </c>
      <c r="E4812" t="s">
        <v>623</v>
      </c>
      <c r="F4812" t="s">
        <v>1301</v>
      </c>
      <c r="I4812" t="b">
        <v>0</v>
      </c>
      <c r="J4812" s="2">
        <v>417</v>
      </c>
      <c r="K4812" s="2">
        <v>318</v>
      </c>
      <c r="L4812" s="2">
        <v>1</v>
      </c>
      <c r="M4812" s="2">
        <v>317</v>
      </c>
      <c r="N4812" s="2">
        <v>148</v>
      </c>
      <c r="O4812" s="2">
        <v>1</v>
      </c>
      <c r="P4812" s="2">
        <v>0</v>
      </c>
      <c r="Q4812" s="2">
        <v>0</v>
      </c>
      <c r="R4812" s="2">
        <v>0</v>
      </c>
      <c r="S4812" s="2">
        <v>0</v>
      </c>
      <c r="T4812" s="2">
        <v>22</v>
      </c>
      <c r="U4812" s="2">
        <v>0</v>
      </c>
      <c r="V4812" s="2">
        <v>0</v>
      </c>
      <c r="W4812" s="2">
        <v>0</v>
      </c>
      <c r="X4812" s="2">
        <v>0</v>
      </c>
      <c r="Y4812" s="2">
        <v>22</v>
      </c>
      <c r="Z4812" s="2">
        <v>5</v>
      </c>
      <c r="AA4812" s="2">
        <v>50</v>
      </c>
      <c r="AB4812" s="2">
        <v>17</v>
      </c>
      <c r="AC4812" s="2">
        <v>0</v>
      </c>
      <c r="AD4812" s="2">
        <v>0</v>
      </c>
      <c r="AE4812" s="2">
        <v>0</v>
      </c>
      <c r="AF4812" s="2">
        <v>0</v>
      </c>
      <c r="AG4812" s="2">
        <v>50</v>
      </c>
      <c r="AH4812" s="2">
        <v>0</v>
      </c>
      <c r="AI4812" s="2">
        <v>0</v>
      </c>
      <c r="AJ4812" s="2">
        <v>2</v>
      </c>
      <c r="AK4812" s="2">
        <v>0</v>
      </c>
      <c r="AL4812" s="2">
        <v>0</v>
      </c>
      <c r="AM4812" s="2">
        <v>0</v>
      </c>
      <c r="AN4812" s="3">
        <f>IFERROR(K4812/J4812,"")</f>
        <v>0</v>
      </c>
      <c r="AO4812" s="3">
        <f>IFERROR(L4812/K4812,"")</f>
        <v>0</v>
      </c>
    </row>
    <row r="4813" spans="1:41">
      <c r="A4813" t="s">
        <v>6883</v>
      </c>
      <c r="D4813">
        <v>177</v>
      </c>
      <c r="E4813" t="s">
        <v>624</v>
      </c>
      <c r="F4813" t="s">
        <v>1301</v>
      </c>
      <c r="I4813" t="b">
        <v>0</v>
      </c>
      <c r="J4813" s="2">
        <v>574</v>
      </c>
      <c r="K4813" s="2">
        <v>484</v>
      </c>
      <c r="L4813" s="2">
        <v>3</v>
      </c>
      <c r="M4813" s="2">
        <v>481</v>
      </c>
      <c r="N4813" s="2">
        <v>277</v>
      </c>
      <c r="O4813" s="2">
        <v>2</v>
      </c>
      <c r="P4813" s="2">
        <v>0</v>
      </c>
      <c r="Q4813" s="2">
        <v>0</v>
      </c>
      <c r="R4813" s="2">
        <v>0</v>
      </c>
      <c r="S4813" s="2">
        <v>0</v>
      </c>
      <c r="T4813" s="2">
        <v>14</v>
      </c>
      <c r="U4813" s="2">
        <v>0</v>
      </c>
      <c r="V4813" s="2">
        <v>0</v>
      </c>
      <c r="W4813" s="2">
        <v>0</v>
      </c>
      <c r="X4813" s="2">
        <v>0</v>
      </c>
      <c r="Y4813" s="2">
        <v>18</v>
      </c>
      <c r="Z4813" s="2">
        <v>1</v>
      </c>
      <c r="AA4813" s="2">
        <v>47</v>
      </c>
      <c r="AB4813" s="2">
        <v>36</v>
      </c>
      <c r="AC4813" s="2">
        <v>0</v>
      </c>
      <c r="AD4813" s="2">
        <v>0</v>
      </c>
      <c r="AE4813" s="2">
        <v>0</v>
      </c>
      <c r="AF4813" s="2">
        <v>0</v>
      </c>
      <c r="AG4813" s="2">
        <v>70</v>
      </c>
      <c r="AH4813" s="2">
        <v>0</v>
      </c>
      <c r="AI4813" s="2">
        <v>0</v>
      </c>
      <c r="AJ4813" s="2">
        <v>11</v>
      </c>
      <c r="AK4813" s="2">
        <v>2</v>
      </c>
      <c r="AL4813" s="2">
        <v>0</v>
      </c>
      <c r="AM4813" s="2">
        <v>3</v>
      </c>
      <c r="AN4813" s="3">
        <f>IFERROR(K4813/J4813,"")</f>
        <v>0</v>
      </c>
      <c r="AO4813" s="3">
        <f>IFERROR(L4813/K4813,"")</f>
        <v>0</v>
      </c>
    </row>
    <row r="4814" spans="1:41">
      <c r="A4814" t="s">
        <v>6884</v>
      </c>
      <c r="D4814">
        <v>177</v>
      </c>
      <c r="E4814" t="s">
        <v>624</v>
      </c>
      <c r="F4814" t="s">
        <v>1303</v>
      </c>
      <c r="I4814" t="b">
        <v>0</v>
      </c>
      <c r="J4814" s="2">
        <v>265</v>
      </c>
      <c r="K4814" s="2">
        <v>200</v>
      </c>
      <c r="L4814" s="2">
        <v>1</v>
      </c>
      <c r="M4814" s="2">
        <v>199</v>
      </c>
      <c r="N4814" s="2">
        <v>115</v>
      </c>
      <c r="O4814" s="2">
        <v>0</v>
      </c>
      <c r="P4814" s="2">
        <v>0</v>
      </c>
      <c r="Q4814" s="2">
        <v>0</v>
      </c>
      <c r="R4814" s="2">
        <v>0</v>
      </c>
      <c r="S4814" s="2">
        <v>0</v>
      </c>
      <c r="T4814" s="2">
        <v>9</v>
      </c>
      <c r="U4814" s="2">
        <v>0</v>
      </c>
      <c r="V4814" s="2">
        <v>0</v>
      </c>
      <c r="W4814" s="2">
        <v>0</v>
      </c>
      <c r="X4814" s="2">
        <v>0</v>
      </c>
      <c r="Y4814" s="2">
        <v>12</v>
      </c>
      <c r="Z4814" s="2">
        <v>1</v>
      </c>
      <c r="AA4814" s="2">
        <v>18</v>
      </c>
      <c r="AB4814" s="2">
        <v>14</v>
      </c>
      <c r="AC4814" s="2">
        <v>0</v>
      </c>
      <c r="AD4814" s="2">
        <v>0</v>
      </c>
      <c r="AE4814" s="2">
        <v>0</v>
      </c>
      <c r="AF4814" s="2">
        <v>0</v>
      </c>
      <c r="AG4814" s="2">
        <v>24</v>
      </c>
      <c r="AH4814" s="2">
        <v>0</v>
      </c>
      <c r="AI4814" s="2">
        <v>0</v>
      </c>
      <c r="AJ4814" s="2">
        <v>5</v>
      </c>
      <c r="AK4814" s="2">
        <v>1</v>
      </c>
      <c r="AL4814" s="2">
        <v>0</v>
      </c>
      <c r="AM4814" s="2">
        <v>0</v>
      </c>
      <c r="AN4814" s="3">
        <f>IFERROR(K4814/J4814,"")</f>
        <v>0</v>
      </c>
      <c r="AO4814" s="3">
        <f>IFERROR(L4814/K4814,"")</f>
        <v>0</v>
      </c>
    </row>
    <row r="4815" spans="1:41">
      <c r="A4815" t="s">
        <v>6885</v>
      </c>
      <c r="D4815">
        <v>357</v>
      </c>
      <c r="E4815" t="s">
        <v>625</v>
      </c>
      <c r="F4815" t="s">
        <v>1301</v>
      </c>
      <c r="I4815" t="b">
        <v>0</v>
      </c>
      <c r="J4815" s="2">
        <v>645</v>
      </c>
      <c r="K4815" s="2">
        <v>452</v>
      </c>
      <c r="L4815" s="2">
        <v>1</v>
      </c>
      <c r="M4815" s="2">
        <v>451</v>
      </c>
      <c r="N4815" s="2">
        <v>244</v>
      </c>
      <c r="O4815" s="2">
        <v>0</v>
      </c>
      <c r="P4815" s="2">
        <v>0</v>
      </c>
      <c r="Q4815" s="2">
        <v>0</v>
      </c>
      <c r="R4815" s="2">
        <v>0</v>
      </c>
      <c r="S4815" s="2">
        <v>0</v>
      </c>
      <c r="T4815" s="2">
        <v>16</v>
      </c>
      <c r="U4815" s="2">
        <v>0</v>
      </c>
      <c r="V4815" s="2">
        <v>0</v>
      </c>
      <c r="W4815" s="2">
        <v>0</v>
      </c>
      <c r="X4815" s="2">
        <v>0</v>
      </c>
      <c r="Y4815" s="2">
        <v>37</v>
      </c>
      <c r="Z4815" s="2">
        <v>12</v>
      </c>
      <c r="AA4815" s="2">
        <v>46</v>
      </c>
      <c r="AB4815" s="2">
        <v>45</v>
      </c>
      <c r="AC4815" s="2">
        <v>1</v>
      </c>
      <c r="AD4815" s="2">
        <v>0</v>
      </c>
      <c r="AE4815" s="2">
        <v>0</v>
      </c>
      <c r="AF4815" s="2">
        <v>0</v>
      </c>
      <c r="AG4815" s="2">
        <v>43</v>
      </c>
      <c r="AH4815" s="2">
        <v>0</v>
      </c>
      <c r="AI4815" s="2">
        <v>0</v>
      </c>
      <c r="AJ4815" s="2">
        <v>5</v>
      </c>
      <c r="AK4815" s="2">
        <v>0</v>
      </c>
      <c r="AL4815" s="2">
        <v>0</v>
      </c>
      <c r="AM4815" s="2">
        <v>2</v>
      </c>
      <c r="AN4815" s="3">
        <f>IFERROR(K4815/J4815,"")</f>
        <v>0</v>
      </c>
      <c r="AO4815" s="3">
        <f>IFERROR(L4815/K4815,"")</f>
        <v>0</v>
      </c>
    </row>
    <row r="4816" spans="1:41">
      <c r="A4816" t="s">
        <v>6886</v>
      </c>
      <c r="D4816">
        <v>2010</v>
      </c>
      <c r="E4816" t="s">
        <v>626</v>
      </c>
      <c r="F4816" t="s">
        <v>1301</v>
      </c>
      <c r="I4816" t="b">
        <v>0</v>
      </c>
      <c r="J4816" s="2">
        <v>467</v>
      </c>
      <c r="K4816" s="2">
        <v>381</v>
      </c>
      <c r="L4816" s="2">
        <v>0</v>
      </c>
      <c r="M4816" s="2">
        <v>381</v>
      </c>
      <c r="N4816" s="2">
        <v>126</v>
      </c>
      <c r="O4816" s="2">
        <v>0</v>
      </c>
      <c r="P4816" s="2">
        <v>0</v>
      </c>
      <c r="Q4816" s="2">
        <v>0</v>
      </c>
      <c r="R4816" s="2">
        <v>0</v>
      </c>
      <c r="S4816" s="2">
        <v>0</v>
      </c>
      <c r="T4816" s="2">
        <v>7</v>
      </c>
      <c r="U4816" s="2">
        <v>0</v>
      </c>
      <c r="V4816" s="2">
        <v>0</v>
      </c>
      <c r="W4816" s="2">
        <v>0</v>
      </c>
      <c r="X4816" s="2">
        <v>0</v>
      </c>
      <c r="Y4816" s="2">
        <v>35</v>
      </c>
      <c r="Z4816" s="2">
        <v>3</v>
      </c>
      <c r="AA4816" s="2">
        <v>69</v>
      </c>
      <c r="AB4816" s="2">
        <v>62</v>
      </c>
      <c r="AC4816" s="2">
        <v>0</v>
      </c>
      <c r="AD4816" s="2">
        <v>0</v>
      </c>
      <c r="AE4816" s="2">
        <v>0</v>
      </c>
      <c r="AF4816" s="2">
        <v>0</v>
      </c>
      <c r="AG4816" s="2">
        <v>69</v>
      </c>
      <c r="AH4816" s="2">
        <v>0</v>
      </c>
      <c r="AI4816" s="2">
        <v>1</v>
      </c>
      <c r="AJ4816" s="2">
        <v>5</v>
      </c>
      <c r="AK4816" s="2">
        <v>2</v>
      </c>
      <c r="AL4816" s="2">
        <v>0</v>
      </c>
      <c r="AM4816" s="2">
        <v>2</v>
      </c>
      <c r="AN4816" s="3">
        <f>IFERROR(K4816/J4816,"")</f>
        <v>0</v>
      </c>
      <c r="AO4816" s="3">
        <f>IFERROR(L4816/K4816,"")</f>
        <v>0</v>
      </c>
    </row>
    <row r="4817" spans="1:41">
      <c r="A4817" t="s">
        <v>6887</v>
      </c>
      <c r="D4817">
        <v>633</v>
      </c>
      <c r="E4817" t="s">
        <v>627</v>
      </c>
      <c r="F4817" t="s">
        <v>1301</v>
      </c>
      <c r="I4817" t="b">
        <v>0</v>
      </c>
      <c r="J4817" s="2">
        <v>718</v>
      </c>
      <c r="K4817" s="2">
        <v>514</v>
      </c>
      <c r="L4817" s="2">
        <v>3</v>
      </c>
      <c r="M4817" s="2">
        <v>511</v>
      </c>
      <c r="N4817" s="2">
        <v>4</v>
      </c>
      <c r="O4817" s="2">
        <v>0</v>
      </c>
      <c r="P4817" s="2">
        <v>470</v>
      </c>
      <c r="Q4817" s="2">
        <v>0</v>
      </c>
      <c r="R4817" s="2">
        <v>0</v>
      </c>
      <c r="S4817" s="2">
        <v>0</v>
      </c>
      <c r="T4817" s="2">
        <v>0</v>
      </c>
      <c r="U4817" s="2">
        <v>0</v>
      </c>
      <c r="V4817" s="2">
        <v>0</v>
      </c>
      <c r="W4817" s="2">
        <v>0</v>
      </c>
      <c r="X4817" s="2">
        <v>3</v>
      </c>
      <c r="Y4817" s="2">
        <v>0</v>
      </c>
      <c r="Z4817" s="2">
        <v>1</v>
      </c>
      <c r="AA4817" s="2">
        <v>1</v>
      </c>
      <c r="AB4817" s="2">
        <v>23</v>
      </c>
      <c r="AC4817" s="2">
        <v>0</v>
      </c>
      <c r="AD4817" s="2">
        <v>0</v>
      </c>
      <c r="AE4817" s="2">
        <v>0</v>
      </c>
      <c r="AF4817" s="2">
        <v>7</v>
      </c>
      <c r="AG4817" s="2">
        <v>0</v>
      </c>
      <c r="AH4817" s="2">
        <v>0</v>
      </c>
      <c r="AI4817" s="2">
        <v>0</v>
      </c>
      <c r="AJ4817" s="2">
        <v>1</v>
      </c>
      <c r="AK4817" s="2">
        <v>0</v>
      </c>
      <c r="AL4817" s="2">
        <v>0</v>
      </c>
      <c r="AM4817" s="2">
        <v>1</v>
      </c>
      <c r="AN4817" s="3">
        <f>IFERROR(K4817/J4817,"")</f>
        <v>0</v>
      </c>
      <c r="AO4817" s="3">
        <f>IFERROR(L4817/K4817,"")</f>
        <v>0</v>
      </c>
    </row>
    <row r="4818" spans="1:41">
      <c r="A4818" t="s">
        <v>6888</v>
      </c>
      <c r="D4818">
        <v>633</v>
      </c>
      <c r="E4818" t="s">
        <v>627</v>
      </c>
      <c r="F4818" t="s">
        <v>1303</v>
      </c>
      <c r="I4818" t="b">
        <v>0</v>
      </c>
      <c r="J4818" s="2">
        <v>562</v>
      </c>
      <c r="K4818" s="2">
        <v>474</v>
      </c>
      <c r="L4818" s="2">
        <v>1</v>
      </c>
      <c r="M4818" s="2">
        <v>473</v>
      </c>
      <c r="N4818" s="2">
        <v>4</v>
      </c>
      <c r="O4818" s="2">
        <v>0</v>
      </c>
      <c r="P4818" s="2">
        <v>425</v>
      </c>
      <c r="Q4818" s="2">
        <v>0</v>
      </c>
      <c r="R4818" s="2">
        <v>0</v>
      </c>
      <c r="S4818" s="2">
        <v>0</v>
      </c>
      <c r="T4818" s="2">
        <v>0</v>
      </c>
      <c r="U4818" s="2">
        <v>0</v>
      </c>
      <c r="V4818" s="2">
        <v>0</v>
      </c>
      <c r="W4818" s="2">
        <v>0</v>
      </c>
      <c r="X4818" s="2">
        <v>2</v>
      </c>
      <c r="Y4818" s="2">
        <v>0</v>
      </c>
      <c r="Z4818" s="2">
        <v>0</v>
      </c>
      <c r="AA4818" s="2">
        <v>1</v>
      </c>
      <c r="AB4818" s="2">
        <v>41</v>
      </c>
      <c r="AC4818" s="2">
        <v>0</v>
      </c>
      <c r="AD4818" s="2">
        <v>0</v>
      </c>
      <c r="AE4818" s="2">
        <v>0</v>
      </c>
      <c r="AF4818" s="2">
        <v>0</v>
      </c>
      <c r="AG4818" s="2">
        <v>0</v>
      </c>
      <c r="AH4818" s="2">
        <v>0</v>
      </c>
      <c r="AI4818" s="2">
        <v>0</v>
      </c>
      <c r="AJ4818" s="2">
        <v>0</v>
      </c>
      <c r="AK4818" s="2">
        <v>0</v>
      </c>
      <c r="AL4818" s="2">
        <v>0</v>
      </c>
      <c r="AM4818" s="2">
        <v>0</v>
      </c>
      <c r="AN4818" s="3">
        <f>IFERROR(K4818/J4818,"")</f>
        <v>0</v>
      </c>
      <c r="AO4818" s="3">
        <f>IFERROR(L4818/K4818,"")</f>
        <v>0</v>
      </c>
    </row>
    <row r="4819" spans="1:41">
      <c r="A4819" t="s">
        <v>6889</v>
      </c>
      <c r="D4819">
        <v>633</v>
      </c>
      <c r="E4819" t="s">
        <v>627</v>
      </c>
      <c r="F4819" t="s">
        <v>1305</v>
      </c>
      <c r="I4819" t="b">
        <v>0</v>
      </c>
      <c r="J4819" s="2">
        <v>623</v>
      </c>
      <c r="K4819" s="2">
        <v>469</v>
      </c>
      <c r="L4819" s="2">
        <v>5</v>
      </c>
      <c r="M4819" s="2">
        <v>464</v>
      </c>
      <c r="N4819" s="2">
        <v>1</v>
      </c>
      <c r="O4819" s="2">
        <v>0</v>
      </c>
      <c r="P4819" s="2">
        <v>433</v>
      </c>
      <c r="Q4819" s="2">
        <v>0</v>
      </c>
      <c r="R4819" s="2">
        <v>0</v>
      </c>
      <c r="S4819" s="2">
        <v>0</v>
      </c>
      <c r="T4819" s="2">
        <v>0</v>
      </c>
      <c r="U4819" s="2">
        <v>0</v>
      </c>
      <c r="V4819" s="2">
        <v>1</v>
      </c>
      <c r="W4819" s="2">
        <v>0</v>
      </c>
      <c r="X4819" s="2">
        <v>0</v>
      </c>
      <c r="Y4819" s="2">
        <v>0</v>
      </c>
      <c r="Z4819" s="2">
        <v>0</v>
      </c>
      <c r="AA4819" s="2">
        <v>3</v>
      </c>
      <c r="AB4819" s="2">
        <v>24</v>
      </c>
      <c r="AC4819" s="2">
        <v>0</v>
      </c>
      <c r="AD4819" s="2">
        <v>0</v>
      </c>
      <c r="AE4819" s="2">
        <v>0</v>
      </c>
      <c r="AF4819" s="2">
        <v>2</v>
      </c>
      <c r="AG4819" s="2">
        <v>0</v>
      </c>
      <c r="AH4819" s="2">
        <v>0</v>
      </c>
      <c r="AI4819" s="2">
        <v>0</v>
      </c>
      <c r="AJ4819" s="2">
        <v>0</v>
      </c>
      <c r="AK4819" s="2">
        <v>0</v>
      </c>
      <c r="AL4819" s="2">
        <v>0</v>
      </c>
      <c r="AM4819" s="2">
        <v>0</v>
      </c>
      <c r="AN4819" s="3">
        <f>IFERROR(K4819/J4819,"")</f>
        <v>0</v>
      </c>
      <c r="AO4819" s="3">
        <f>IFERROR(L4819/K4819,"")</f>
        <v>0</v>
      </c>
    </row>
    <row r="4820" spans="1:41">
      <c r="A4820" t="s">
        <v>6890</v>
      </c>
      <c r="D4820">
        <v>132</v>
      </c>
      <c r="E4820" t="s">
        <v>628</v>
      </c>
      <c r="F4820" t="s">
        <v>1301</v>
      </c>
      <c r="I4820" t="b">
        <v>0</v>
      </c>
      <c r="J4820" s="2">
        <v>328</v>
      </c>
      <c r="K4820" s="2">
        <v>257</v>
      </c>
      <c r="L4820" s="2">
        <v>1</v>
      </c>
      <c r="M4820" s="2">
        <v>256</v>
      </c>
      <c r="N4820" s="2">
        <v>104</v>
      </c>
      <c r="O4820" s="2">
        <v>0</v>
      </c>
      <c r="P4820" s="2">
        <v>0</v>
      </c>
      <c r="Q4820" s="2">
        <v>0</v>
      </c>
      <c r="R4820" s="2">
        <v>0</v>
      </c>
      <c r="S4820" s="2">
        <v>0</v>
      </c>
      <c r="T4820" s="2">
        <v>10</v>
      </c>
      <c r="U4820" s="2">
        <v>0</v>
      </c>
      <c r="V4820" s="2">
        <v>0</v>
      </c>
      <c r="W4820" s="2">
        <v>0</v>
      </c>
      <c r="X4820" s="2">
        <v>0</v>
      </c>
      <c r="Y4820" s="2">
        <v>23</v>
      </c>
      <c r="Z4820" s="2">
        <v>6</v>
      </c>
      <c r="AA4820" s="2">
        <v>57</v>
      </c>
      <c r="AB4820" s="2">
        <v>7</v>
      </c>
      <c r="AC4820" s="2">
        <v>0</v>
      </c>
      <c r="AD4820" s="2">
        <v>0</v>
      </c>
      <c r="AE4820" s="2">
        <v>0</v>
      </c>
      <c r="AF4820" s="2">
        <v>0</v>
      </c>
      <c r="AG4820" s="2">
        <v>36</v>
      </c>
      <c r="AH4820" s="2">
        <v>0</v>
      </c>
      <c r="AI4820" s="2">
        <v>0</v>
      </c>
      <c r="AJ4820" s="2">
        <v>8</v>
      </c>
      <c r="AK4820" s="2">
        <v>4</v>
      </c>
      <c r="AL4820" s="2">
        <v>0</v>
      </c>
      <c r="AM4820" s="2">
        <v>1</v>
      </c>
      <c r="AN4820" s="3">
        <f>IFERROR(K4820/J4820,"")</f>
        <v>0</v>
      </c>
      <c r="AO4820" s="3">
        <f>IFERROR(L4820/K4820,"")</f>
        <v>0</v>
      </c>
    </row>
    <row r="4821" spans="1:41">
      <c r="A4821" t="s">
        <v>6891</v>
      </c>
      <c r="D4821">
        <v>106</v>
      </c>
      <c r="E4821" t="s">
        <v>629</v>
      </c>
      <c r="F4821" t="s">
        <v>1301</v>
      </c>
      <c r="I4821" t="b">
        <v>0</v>
      </c>
      <c r="J4821" s="2">
        <v>167</v>
      </c>
      <c r="K4821" s="2">
        <v>130</v>
      </c>
      <c r="L4821" s="2">
        <v>0</v>
      </c>
      <c r="M4821" s="2">
        <v>130</v>
      </c>
      <c r="N4821" s="2">
        <v>4</v>
      </c>
      <c r="O4821" s="2">
        <v>41</v>
      </c>
      <c r="P4821" s="2">
        <v>0</v>
      </c>
      <c r="Q4821" s="2">
        <v>0</v>
      </c>
      <c r="R4821" s="2">
        <v>0</v>
      </c>
      <c r="S4821" s="2">
        <v>0</v>
      </c>
      <c r="T4821" s="2">
        <v>13</v>
      </c>
      <c r="U4821" s="2">
        <v>0</v>
      </c>
      <c r="V4821" s="2">
        <v>0</v>
      </c>
      <c r="W4821" s="2">
        <v>0</v>
      </c>
      <c r="X4821" s="2">
        <v>0</v>
      </c>
      <c r="Y4821" s="2">
        <v>7</v>
      </c>
      <c r="Z4821" s="2">
        <v>2</v>
      </c>
      <c r="AA4821" s="2">
        <v>11</v>
      </c>
      <c r="AB4821" s="2">
        <v>1</v>
      </c>
      <c r="AC4821" s="2">
        <v>2</v>
      </c>
      <c r="AD4821" s="2">
        <v>0</v>
      </c>
      <c r="AE4821" s="2">
        <v>0</v>
      </c>
      <c r="AF4821" s="2">
        <v>0</v>
      </c>
      <c r="AG4821" s="2">
        <v>9</v>
      </c>
      <c r="AH4821" s="2">
        <v>0</v>
      </c>
      <c r="AI4821" s="2">
        <v>0</v>
      </c>
      <c r="AJ4821" s="2">
        <v>0</v>
      </c>
      <c r="AK4821" s="2">
        <v>22</v>
      </c>
      <c r="AL4821" s="2">
        <v>0</v>
      </c>
      <c r="AM4821" s="2">
        <v>18</v>
      </c>
      <c r="AN4821" s="3">
        <f>IFERROR(K4821/J4821,"")</f>
        <v>0</v>
      </c>
      <c r="AO4821" s="3">
        <f>IFERROR(L4821/K4821,"")</f>
        <v>0</v>
      </c>
    </row>
    <row r="4822" spans="1:41">
      <c r="A4822" t="s">
        <v>6892</v>
      </c>
      <c r="D4822">
        <v>427</v>
      </c>
      <c r="E4822" t="s">
        <v>630</v>
      </c>
      <c r="F4822" t="s">
        <v>1301</v>
      </c>
      <c r="I4822" t="b">
        <v>0</v>
      </c>
      <c r="J4822" s="2">
        <v>84</v>
      </c>
      <c r="K4822" s="2">
        <v>60</v>
      </c>
      <c r="L4822" s="2">
        <v>1</v>
      </c>
      <c r="M4822" s="2">
        <v>59</v>
      </c>
      <c r="N4822" s="2">
        <v>11</v>
      </c>
      <c r="O4822" s="2">
        <v>0</v>
      </c>
      <c r="P4822" s="2">
        <v>0</v>
      </c>
      <c r="Q4822" s="2">
        <v>0</v>
      </c>
      <c r="R4822" s="2">
        <v>0</v>
      </c>
      <c r="S4822" s="2">
        <v>0</v>
      </c>
      <c r="T4822" s="2">
        <v>2</v>
      </c>
      <c r="U4822" s="2">
        <v>0</v>
      </c>
      <c r="V4822" s="2">
        <v>0</v>
      </c>
      <c r="W4822" s="2">
        <v>0</v>
      </c>
      <c r="X4822" s="2">
        <v>0</v>
      </c>
      <c r="Y4822" s="2">
        <v>7</v>
      </c>
      <c r="Z4822" s="2">
        <v>2</v>
      </c>
      <c r="AA4822" s="2">
        <v>25</v>
      </c>
      <c r="AB4822" s="2">
        <v>5</v>
      </c>
      <c r="AC4822" s="2">
        <v>0</v>
      </c>
      <c r="AD4822" s="2">
        <v>0</v>
      </c>
      <c r="AE4822" s="2">
        <v>0</v>
      </c>
      <c r="AF4822" s="2">
        <v>0</v>
      </c>
      <c r="AG4822" s="2">
        <v>7</v>
      </c>
      <c r="AH4822" s="2">
        <v>0</v>
      </c>
      <c r="AI4822" s="2">
        <v>0</v>
      </c>
      <c r="AJ4822" s="2">
        <v>0</v>
      </c>
      <c r="AK4822" s="2">
        <v>0</v>
      </c>
      <c r="AL4822" s="2">
        <v>0</v>
      </c>
      <c r="AM4822" s="2">
        <v>0</v>
      </c>
      <c r="AN4822" s="3">
        <f>IFERROR(K4822/J4822,"")</f>
        <v>0</v>
      </c>
      <c r="AO4822" s="3">
        <f>IFERROR(L4822/K4822,"")</f>
        <v>0</v>
      </c>
    </row>
    <row r="4823" spans="1:41">
      <c r="A4823" t="s">
        <v>6893</v>
      </c>
      <c r="D4823">
        <v>310</v>
      </c>
      <c r="E4823" t="s">
        <v>631</v>
      </c>
      <c r="F4823" t="s">
        <v>1301</v>
      </c>
      <c r="I4823" t="b">
        <v>0</v>
      </c>
      <c r="J4823" s="2">
        <v>260</v>
      </c>
      <c r="K4823" s="2">
        <v>194</v>
      </c>
      <c r="L4823" s="2">
        <v>2</v>
      </c>
      <c r="M4823" s="2">
        <v>192</v>
      </c>
      <c r="N4823" s="2">
        <v>121</v>
      </c>
      <c r="O4823" s="2">
        <v>0</v>
      </c>
      <c r="P4823" s="2">
        <v>0</v>
      </c>
      <c r="Q4823" s="2">
        <v>0</v>
      </c>
      <c r="R4823" s="2">
        <v>0</v>
      </c>
      <c r="S4823" s="2">
        <v>0</v>
      </c>
      <c r="T4823" s="2">
        <v>2</v>
      </c>
      <c r="U4823" s="2">
        <v>0</v>
      </c>
      <c r="V4823" s="2">
        <v>0</v>
      </c>
      <c r="W4823" s="2">
        <v>0</v>
      </c>
      <c r="X4823" s="2">
        <v>0</v>
      </c>
      <c r="Y4823" s="2">
        <v>12</v>
      </c>
      <c r="Z4823" s="2">
        <v>1</v>
      </c>
      <c r="AA4823" s="2">
        <v>9</v>
      </c>
      <c r="AB4823" s="2">
        <v>27</v>
      </c>
      <c r="AC4823" s="2">
        <v>0</v>
      </c>
      <c r="AD4823" s="2">
        <v>0</v>
      </c>
      <c r="AE4823" s="2">
        <v>0</v>
      </c>
      <c r="AF4823" s="2">
        <v>0</v>
      </c>
      <c r="AG4823" s="2">
        <v>16</v>
      </c>
      <c r="AH4823" s="2">
        <v>0</v>
      </c>
      <c r="AI4823" s="2">
        <v>0</v>
      </c>
      <c r="AJ4823" s="2">
        <v>3</v>
      </c>
      <c r="AK4823" s="2">
        <v>0</v>
      </c>
      <c r="AL4823" s="2">
        <v>1</v>
      </c>
      <c r="AM4823" s="2">
        <v>0</v>
      </c>
      <c r="AN4823" s="3">
        <f>IFERROR(K4823/J4823,"")</f>
        <v>0</v>
      </c>
      <c r="AO4823" s="3">
        <f>IFERROR(L4823/K4823,"")</f>
        <v>0</v>
      </c>
    </row>
    <row r="4824" spans="1:41">
      <c r="A4824" t="s">
        <v>6894</v>
      </c>
      <c r="D4824">
        <v>76</v>
      </c>
      <c r="E4824" t="s">
        <v>632</v>
      </c>
      <c r="F4824" t="s">
        <v>1301</v>
      </c>
      <c r="I4824" t="b">
        <v>0</v>
      </c>
      <c r="J4824" s="2">
        <v>545</v>
      </c>
      <c r="K4824" s="2">
        <v>366</v>
      </c>
      <c r="L4824" s="2">
        <v>4</v>
      </c>
      <c r="M4824" s="2">
        <v>362</v>
      </c>
      <c r="N4824" s="2">
        <v>249</v>
      </c>
      <c r="O4824" s="2">
        <v>2</v>
      </c>
      <c r="P4824" s="2">
        <v>0</v>
      </c>
      <c r="Q4824" s="2">
        <v>0</v>
      </c>
      <c r="R4824" s="2">
        <v>0</v>
      </c>
      <c r="S4824" s="2">
        <v>0</v>
      </c>
      <c r="T4824" s="2">
        <v>8</v>
      </c>
      <c r="U4824" s="2">
        <v>0</v>
      </c>
      <c r="V4824" s="2">
        <v>0</v>
      </c>
      <c r="W4824" s="2">
        <v>0</v>
      </c>
      <c r="X4824" s="2">
        <v>0</v>
      </c>
      <c r="Y4824" s="2">
        <v>32</v>
      </c>
      <c r="Z4824" s="2">
        <v>5</v>
      </c>
      <c r="AA4824" s="2">
        <v>13</v>
      </c>
      <c r="AB4824" s="2">
        <v>31</v>
      </c>
      <c r="AC4824" s="2">
        <v>0</v>
      </c>
      <c r="AD4824" s="2">
        <v>0</v>
      </c>
      <c r="AE4824" s="2">
        <v>0</v>
      </c>
      <c r="AF4824" s="2">
        <v>0</v>
      </c>
      <c r="AG4824" s="2">
        <v>14</v>
      </c>
      <c r="AH4824" s="2">
        <v>0</v>
      </c>
      <c r="AI4824" s="2">
        <v>0</v>
      </c>
      <c r="AJ4824" s="2">
        <v>5</v>
      </c>
      <c r="AK4824" s="2">
        <v>1</v>
      </c>
      <c r="AL4824" s="2">
        <v>0</v>
      </c>
      <c r="AM4824" s="2">
        <v>2</v>
      </c>
      <c r="AN4824" s="3">
        <f>IFERROR(K4824/J4824,"")</f>
        <v>0</v>
      </c>
      <c r="AO4824" s="3">
        <f>IFERROR(L4824/K4824,"")</f>
        <v>0</v>
      </c>
    </row>
    <row r="4825" spans="1:41">
      <c r="A4825" t="s">
        <v>6895</v>
      </c>
      <c r="D4825">
        <v>707</v>
      </c>
      <c r="E4825" t="s">
        <v>633</v>
      </c>
      <c r="F4825" t="s">
        <v>1301</v>
      </c>
      <c r="I4825" t="b">
        <v>0</v>
      </c>
      <c r="J4825" s="2">
        <v>459</v>
      </c>
      <c r="K4825" s="2">
        <v>364</v>
      </c>
      <c r="L4825" s="2">
        <v>0</v>
      </c>
      <c r="M4825" s="2">
        <v>364</v>
      </c>
      <c r="N4825" s="2">
        <v>190</v>
      </c>
      <c r="O4825" s="2">
        <v>0</v>
      </c>
      <c r="P4825" s="2">
        <v>0</v>
      </c>
      <c r="Q4825" s="2">
        <v>0</v>
      </c>
      <c r="R4825" s="2">
        <v>0</v>
      </c>
      <c r="S4825" s="2">
        <v>0</v>
      </c>
      <c r="T4825" s="2">
        <v>7</v>
      </c>
      <c r="U4825" s="2">
        <v>0</v>
      </c>
      <c r="V4825" s="2">
        <v>0</v>
      </c>
      <c r="W4825" s="2">
        <v>0</v>
      </c>
      <c r="X4825" s="2">
        <v>0</v>
      </c>
      <c r="Y4825" s="2">
        <v>49</v>
      </c>
      <c r="Z4825" s="2">
        <v>2</v>
      </c>
      <c r="AA4825" s="2">
        <v>28</v>
      </c>
      <c r="AB4825" s="2">
        <v>30</v>
      </c>
      <c r="AC4825" s="2">
        <v>0</v>
      </c>
      <c r="AD4825" s="2">
        <v>0</v>
      </c>
      <c r="AE4825" s="2">
        <v>0</v>
      </c>
      <c r="AF4825" s="2">
        <v>0</v>
      </c>
      <c r="AG4825" s="2">
        <v>49</v>
      </c>
      <c r="AH4825" s="2">
        <v>0</v>
      </c>
      <c r="AI4825" s="2">
        <v>0</v>
      </c>
      <c r="AJ4825" s="2">
        <v>5</v>
      </c>
      <c r="AK4825" s="2">
        <v>3</v>
      </c>
      <c r="AL4825" s="2">
        <v>0</v>
      </c>
      <c r="AM4825" s="2">
        <v>1</v>
      </c>
      <c r="AN4825" s="3">
        <f>IFERROR(K4825/J4825,"")</f>
        <v>0</v>
      </c>
      <c r="AO4825" s="3">
        <f>IFERROR(L4825/K4825,"")</f>
        <v>0</v>
      </c>
    </row>
    <row r="4826" spans="1:41">
      <c r="A4826" t="s">
        <v>6896</v>
      </c>
      <c r="D4826">
        <v>3796</v>
      </c>
      <c r="E4826" t="s">
        <v>634</v>
      </c>
      <c r="F4826" t="s">
        <v>1301</v>
      </c>
      <c r="I4826" t="b">
        <v>0</v>
      </c>
      <c r="J4826" s="2">
        <v>695</v>
      </c>
      <c r="K4826" s="2">
        <v>554</v>
      </c>
      <c r="L4826" s="2">
        <v>4</v>
      </c>
      <c r="M4826" s="2">
        <v>550</v>
      </c>
      <c r="N4826" s="2">
        <v>224</v>
      </c>
      <c r="O4826" s="2">
        <v>5</v>
      </c>
      <c r="P4826" s="2">
        <v>0</v>
      </c>
      <c r="Q4826" s="2">
        <v>0</v>
      </c>
      <c r="R4826" s="2">
        <v>0</v>
      </c>
      <c r="S4826" s="2">
        <v>0</v>
      </c>
      <c r="T4826" s="2">
        <v>30</v>
      </c>
      <c r="U4826" s="2">
        <v>0</v>
      </c>
      <c r="V4826" s="2">
        <v>0</v>
      </c>
      <c r="W4826" s="2">
        <v>0</v>
      </c>
      <c r="X4826" s="2">
        <v>0</v>
      </c>
      <c r="Y4826" s="2">
        <v>43</v>
      </c>
      <c r="Z4826" s="2">
        <v>4</v>
      </c>
      <c r="AA4826" s="2">
        <v>67</v>
      </c>
      <c r="AB4826" s="2">
        <v>36</v>
      </c>
      <c r="AC4826" s="2">
        <v>0</v>
      </c>
      <c r="AD4826" s="2">
        <v>0</v>
      </c>
      <c r="AE4826" s="2">
        <v>0</v>
      </c>
      <c r="AF4826" s="2">
        <v>0</v>
      </c>
      <c r="AG4826" s="2">
        <v>124</v>
      </c>
      <c r="AH4826" s="2">
        <v>0</v>
      </c>
      <c r="AI4826" s="2">
        <v>0</v>
      </c>
      <c r="AJ4826" s="2">
        <v>9</v>
      </c>
      <c r="AK4826" s="2">
        <v>6</v>
      </c>
      <c r="AL4826" s="2">
        <v>0</v>
      </c>
      <c r="AM4826" s="2">
        <v>2</v>
      </c>
      <c r="AN4826" s="3">
        <f>IFERROR(K4826/J4826,"")</f>
        <v>0</v>
      </c>
      <c r="AO4826" s="3">
        <f>IFERROR(L4826/K4826,"")</f>
        <v>0</v>
      </c>
    </row>
    <row r="4827" spans="1:41">
      <c r="A4827" t="s">
        <v>6897</v>
      </c>
      <c r="D4827">
        <v>3796</v>
      </c>
      <c r="E4827" t="s">
        <v>634</v>
      </c>
      <c r="F4827" t="s">
        <v>1303</v>
      </c>
      <c r="I4827" t="b">
        <v>0</v>
      </c>
      <c r="J4827" s="2">
        <v>663</v>
      </c>
      <c r="K4827" s="2">
        <v>550</v>
      </c>
      <c r="L4827" s="2">
        <v>1</v>
      </c>
      <c r="M4827" s="2">
        <v>549</v>
      </c>
      <c r="N4827" s="2">
        <v>216</v>
      </c>
      <c r="O4827" s="2">
        <v>0</v>
      </c>
      <c r="P4827" s="2">
        <v>0</v>
      </c>
      <c r="Q4827" s="2">
        <v>0</v>
      </c>
      <c r="R4827" s="2">
        <v>0</v>
      </c>
      <c r="S4827" s="2">
        <v>0</v>
      </c>
      <c r="T4827" s="2">
        <v>36</v>
      </c>
      <c r="U4827" s="2">
        <v>0</v>
      </c>
      <c r="V4827" s="2">
        <v>0</v>
      </c>
      <c r="W4827" s="2">
        <v>0</v>
      </c>
      <c r="X4827" s="2">
        <v>0</v>
      </c>
      <c r="Y4827" s="2">
        <v>53</v>
      </c>
      <c r="Z4827" s="2">
        <v>1</v>
      </c>
      <c r="AA4827" s="2">
        <v>61</v>
      </c>
      <c r="AB4827" s="2">
        <v>35</v>
      </c>
      <c r="AC4827" s="2">
        <v>0</v>
      </c>
      <c r="AD4827" s="2">
        <v>1</v>
      </c>
      <c r="AE4827" s="2">
        <v>0</v>
      </c>
      <c r="AF4827" s="2">
        <v>0</v>
      </c>
      <c r="AG4827" s="2">
        <v>137</v>
      </c>
      <c r="AH4827" s="2">
        <v>0</v>
      </c>
      <c r="AI4827" s="2">
        <v>0</v>
      </c>
      <c r="AJ4827" s="2">
        <v>1</v>
      </c>
      <c r="AK4827" s="2">
        <v>8</v>
      </c>
      <c r="AL4827" s="2">
        <v>0</v>
      </c>
      <c r="AM4827" s="2">
        <v>0</v>
      </c>
      <c r="AN4827" s="3">
        <f>IFERROR(K4827/J4827,"")</f>
        <v>0</v>
      </c>
      <c r="AO4827" s="3">
        <f>IFERROR(L4827/K4827,"")</f>
        <v>0</v>
      </c>
    </row>
    <row r="4828" spans="1:41">
      <c r="A4828" t="s">
        <v>6898</v>
      </c>
      <c r="D4828">
        <v>192</v>
      </c>
      <c r="E4828" t="s">
        <v>635</v>
      </c>
      <c r="F4828" t="s">
        <v>1301</v>
      </c>
      <c r="I4828" t="b">
        <v>0</v>
      </c>
      <c r="J4828" s="2">
        <v>425</v>
      </c>
      <c r="K4828" s="2">
        <v>334</v>
      </c>
      <c r="L4828" s="2">
        <v>3</v>
      </c>
      <c r="M4828" s="2">
        <v>331</v>
      </c>
      <c r="N4828" s="2">
        <v>203</v>
      </c>
      <c r="O4828" s="2">
        <v>0</v>
      </c>
      <c r="P4828" s="2">
        <v>0</v>
      </c>
      <c r="Q4828" s="2">
        <v>0</v>
      </c>
      <c r="R4828" s="2">
        <v>0</v>
      </c>
      <c r="S4828" s="2">
        <v>0</v>
      </c>
      <c r="T4828" s="2">
        <v>7</v>
      </c>
      <c r="U4828" s="2">
        <v>0</v>
      </c>
      <c r="V4828" s="2">
        <v>0</v>
      </c>
      <c r="W4828" s="2">
        <v>0</v>
      </c>
      <c r="X4828" s="2">
        <v>0</v>
      </c>
      <c r="Y4828" s="2">
        <v>14</v>
      </c>
      <c r="Z4828" s="2">
        <v>14</v>
      </c>
      <c r="AA4828" s="2">
        <v>23</v>
      </c>
      <c r="AB4828" s="2">
        <v>35</v>
      </c>
      <c r="AC4828" s="2">
        <v>0</v>
      </c>
      <c r="AD4828" s="2">
        <v>0</v>
      </c>
      <c r="AE4828" s="2">
        <v>0</v>
      </c>
      <c r="AF4828" s="2">
        <v>0</v>
      </c>
      <c r="AG4828" s="2">
        <v>30</v>
      </c>
      <c r="AH4828" s="2">
        <v>0</v>
      </c>
      <c r="AI4828" s="2">
        <v>0</v>
      </c>
      <c r="AJ4828" s="2">
        <v>5</v>
      </c>
      <c r="AK4828" s="2">
        <v>0</v>
      </c>
      <c r="AL4828" s="2">
        <v>0</v>
      </c>
      <c r="AM4828" s="2">
        <v>0</v>
      </c>
      <c r="AN4828" s="3">
        <f>IFERROR(K4828/J4828,"")</f>
        <v>0</v>
      </c>
      <c r="AO4828" s="3">
        <f>IFERROR(L4828/K4828,"")</f>
        <v>0</v>
      </c>
    </row>
    <row r="4829" spans="1:41">
      <c r="A4829" t="s">
        <v>6899</v>
      </c>
      <c r="D4829">
        <v>254</v>
      </c>
      <c r="E4829" t="s">
        <v>636</v>
      </c>
      <c r="F4829" t="s">
        <v>1301</v>
      </c>
      <c r="I4829" t="b">
        <v>0</v>
      </c>
      <c r="J4829" s="2">
        <v>289</v>
      </c>
      <c r="K4829" s="2">
        <v>200</v>
      </c>
      <c r="L4829" s="2">
        <v>0</v>
      </c>
      <c r="M4829" s="2">
        <v>200</v>
      </c>
      <c r="N4829" s="2">
        <v>137</v>
      </c>
      <c r="O4829" s="2">
        <v>0</v>
      </c>
      <c r="P4829" s="2">
        <v>0</v>
      </c>
      <c r="Q4829" s="2">
        <v>0</v>
      </c>
      <c r="R4829" s="2">
        <v>0</v>
      </c>
      <c r="S4829" s="2">
        <v>0</v>
      </c>
      <c r="T4829" s="2">
        <v>4</v>
      </c>
      <c r="U4829" s="2">
        <v>0</v>
      </c>
      <c r="V4829" s="2">
        <v>0</v>
      </c>
      <c r="W4829" s="2">
        <v>0</v>
      </c>
      <c r="X4829" s="2">
        <v>0</v>
      </c>
      <c r="Y4829" s="2">
        <v>11</v>
      </c>
      <c r="Z4829" s="2">
        <v>1</v>
      </c>
      <c r="AA4829" s="2">
        <v>9</v>
      </c>
      <c r="AB4829" s="2">
        <v>10</v>
      </c>
      <c r="AC4829" s="2">
        <v>0</v>
      </c>
      <c r="AD4829" s="2">
        <v>0</v>
      </c>
      <c r="AE4829" s="2">
        <v>0</v>
      </c>
      <c r="AF4829" s="2">
        <v>0</v>
      </c>
      <c r="AG4829" s="2">
        <v>27</v>
      </c>
      <c r="AH4829" s="2">
        <v>0</v>
      </c>
      <c r="AI4829" s="2">
        <v>0</v>
      </c>
      <c r="AJ4829" s="2">
        <v>1</v>
      </c>
      <c r="AK4829" s="2">
        <v>0</v>
      </c>
      <c r="AL4829" s="2">
        <v>0</v>
      </c>
      <c r="AM4829" s="2">
        <v>0</v>
      </c>
      <c r="AN4829" s="3">
        <f>IFERROR(K4829/J4829,"")</f>
        <v>0</v>
      </c>
      <c r="AO4829" s="3">
        <f>IFERROR(L4829/K4829,"")</f>
        <v>0</v>
      </c>
    </row>
    <row r="4830" spans="1:41">
      <c r="A4830" t="s">
        <v>6900</v>
      </c>
      <c r="D4830">
        <v>582</v>
      </c>
      <c r="E4830" t="s">
        <v>637</v>
      </c>
      <c r="F4830" t="s">
        <v>1301</v>
      </c>
      <c r="I4830" t="b">
        <v>0</v>
      </c>
      <c r="J4830" s="2">
        <v>343</v>
      </c>
      <c r="K4830" s="2">
        <v>269</v>
      </c>
      <c r="L4830" s="2">
        <v>2</v>
      </c>
      <c r="M4830" s="2">
        <v>267</v>
      </c>
      <c r="N4830" s="2">
        <v>105</v>
      </c>
      <c r="O4830" s="2">
        <v>1</v>
      </c>
      <c r="P4830" s="2">
        <v>0</v>
      </c>
      <c r="Q4830" s="2">
        <v>0</v>
      </c>
      <c r="R4830" s="2">
        <v>0</v>
      </c>
      <c r="S4830" s="2">
        <v>0</v>
      </c>
      <c r="T4830" s="2">
        <v>13</v>
      </c>
      <c r="U4830" s="2">
        <v>0</v>
      </c>
      <c r="V4830" s="2">
        <v>0</v>
      </c>
      <c r="W4830" s="2">
        <v>0</v>
      </c>
      <c r="X4830" s="2">
        <v>0</v>
      </c>
      <c r="Y4830" s="2">
        <v>24</v>
      </c>
      <c r="Z4830" s="2">
        <v>4</v>
      </c>
      <c r="AA4830" s="2">
        <v>47</v>
      </c>
      <c r="AB4830" s="2">
        <v>16</v>
      </c>
      <c r="AC4830" s="2">
        <v>0</v>
      </c>
      <c r="AD4830" s="2">
        <v>0</v>
      </c>
      <c r="AE4830" s="2">
        <v>0</v>
      </c>
      <c r="AF4830" s="2">
        <v>0</v>
      </c>
      <c r="AG4830" s="2">
        <v>47</v>
      </c>
      <c r="AH4830" s="2">
        <v>0</v>
      </c>
      <c r="AI4830" s="2">
        <v>1</v>
      </c>
      <c r="AJ4830" s="2">
        <v>9</v>
      </c>
      <c r="AK4830" s="2">
        <v>0</v>
      </c>
      <c r="AL4830" s="2">
        <v>0</v>
      </c>
      <c r="AM4830" s="2">
        <v>0</v>
      </c>
      <c r="AN4830" s="3">
        <f>IFERROR(K4830/J4830,"")</f>
        <v>0</v>
      </c>
      <c r="AO4830" s="3">
        <f>IFERROR(L4830/K4830,"")</f>
        <v>0</v>
      </c>
    </row>
    <row r="4831" spans="1:41">
      <c r="A4831" t="s">
        <v>6901</v>
      </c>
      <c r="D4831">
        <v>582</v>
      </c>
      <c r="E4831" t="s">
        <v>637</v>
      </c>
      <c r="F4831" t="s">
        <v>1303</v>
      </c>
      <c r="I4831" t="b">
        <v>0</v>
      </c>
      <c r="J4831" s="2">
        <v>401</v>
      </c>
      <c r="K4831" s="2">
        <v>323</v>
      </c>
      <c r="L4831" s="2">
        <v>0</v>
      </c>
      <c r="M4831" s="2">
        <v>323</v>
      </c>
      <c r="N4831" s="2">
        <v>141</v>
      </c>
      <c r="O4831" s="2">
        <v>1</v>
      </c>
      <c r="P4831" s="2">
        <v>0</v>
      </c>
      <c r="Q4831" s="2">
        <v>0</v>
      </c>
      <c r="R4831" s="2">
        <v>0</v>
      </c>
      <c r="S4831" s="2">
        <v>0</v>
      </c>
      <c r="T4831" s="2">
        <v>17</v>
      </c>
      <c r="U4831" s="2">
        <v>0</v>
      </c>
      <c r="V4831" s="2">
        <v>0</v>
      </c>
      <c r="W4831" s="2">
        <v>0</v>
      </c>
      <c r="X4831" s="2">
        <v>0</v>
      </c>
      <c r="Y4831" s="2">
        <v>24</v>
      </c>
      <c r="Z4831" s="2">
        <v>6</v>
      </c>
      <c r="AA4831" s="2">
        <v>49</v>
      </c>
      <c r="AB4831" s="2">
        <v>11</v>
      </c>
      <c r="AC4831" s="2">
        <v>0</v>
      </c>
      <c r="AD4831" s="2">
        <v>0</v>
      </c>
      <c r="AE4831" s="2">
        <v>0</v>
      </c>
      <c r="AF4831" s="2">
        <v>0</v>
      </c>
      <c r="AG4831" s="2">
        <v>57</v>
      </c>
      <c r="AH4831" s="2">
        <v>1</v>
      </c>
      <c r="AI4831" s="2">
        <v>0</v>
      </c>
      <c r="AJ4831" s="2">
        <v>13</v>
      </c>
      <c r="AK4831" s="2">
        <v>2</v>
      </c>
      <c r="AL4831" s="2">
        <v>1</v>
      </c>
      <c r="AM4831" s="2">
        <v>0</v>
      </c>
      <c r="AN4831" s="3">
        <f>IFERROR(K4831/J4831,"")</f>
        <v>0</v>
      </c>
      <c r="AO4831" s="3">
        <f>IFERROR(L4831/K4831,"")</f>
        <v>0</v>
      </c>
    </row>
    <row r="4832" spans="1:41">
      <c r="A4832" t="s">
        <v>6902</v>
      </c>
      <c r="D4832">
        <v>443</v>
      </c>
      <c r="E4832" t="s">
        <v>638</v>
      </c>
      <c r="F4832" t="s">
        <v>1301</v>
      </c>
      <c r="I4832" t="b">
        <v>0</v>
      </c>
      <c r="J4832" s="2">
        <v>691</v>
      </c>
      <c r="K4832" s="2">
        <v>408</v>
      </c>
      <c r="L4832" s="2">
        <v>4</v>
      </c>
      <c r="M4832" s="2">
        <v>404</v>
      </c>
      <c r="N4832" s="2">
        <v>233</v>
      </c>
      <c r="O4832" s="2">
        <v>0</v>
      </c>
      <c r="P4832" s="2">
        <v>1</v>
      </c>
      <c r="Q4832" s="2">
        <v>0</v>
      </c>
      <c r="R4832" s="2">
        <v>0</v>
      </c>
      <c r="S4832" s="2">
        <v>0</v>
      </c>
      <c r="T4832" s="2">
        <v>12</v>
      </c>
      <c r="U4832" s="2">
        <v>0</v>
      </c>
      <c r="V4832" s="2">
        <v>0</v>
      </c>
      <c r="W4832" s="2">
        <v>0</v>
      </c>
      <c r="X4832" s="2">
        <v>0</v>
      </c>
      <c r="Y4832" s="2">
        <v>28</v>
      </c>
      <c r="Z4832" s="2">
        <v>3</v>
      </c>
      <c r="AA4832" s="2">
        <v>18</v>
      </c>
      <c r="AB4832" s="2">
        <v>56</v>
      </c>
      <c r="AC4832" s="2">
        <v>0</v>
      </c>
      <c r="AD4832" s="2">
        <v>0</v>
      </c>
      <c r="AE4832" s="2">
        <v>0</v>
      </c>
      <c r="AF4832" s="2">
        <v>1</v>
      </c>
      <c r="AG4832" s="2">
        <v>33</v>
      </c>
      <c r="AH4832" s="2">
        <v>0</v>
      </c>
      <c r="AI4832" s="2">
        <v>0</v>
      </c>
      <c r="AJ4832" s="2">
        <v>19</v>
      </c>
      <c r="AK4832" s="2">
        <v>0</v>
      </c>
      <c r="AL4832" s="2">
        <v>0</v>
      </c>
      <c r="AM4832" s="2">
        <v>0</v>
      </c>
      <c r="AN4832" s="3">
        <f>IFERROR(K4832/J4832,"")</f>
        <v>0</v>
      </c>
      <c r="AO4832" s="3">
        <f>IFERROR(L4832/K4832,"")</f>
        <v>0</v>
      </c>
    </row>
    <row r="4833" spans="1:41">
      <c r="A4833" t="s">
        <v>6903</v>
      </c>
      <c r="D4833">
        <v>187</v>
      </c>
      <c r="E4833" t="s">
        <v>639</v>
      </c>
      <c r="F4833" t="s">
        <v>1301</v>
      </c>
      <c r="I4833" t="b">
        <v>0</v>
      </c>
      <c r="J4833" s="2">
        <v>468</v>
      </c>
      <c r="K4833" s="2">
        <v>373</v>
      </c>
      <c r="L4833" s="2">
        <v>1</v>
      </c>
      <c r="M4833" s="2">
        <v>372</v>
      </c>
      <c r="N4833" s="2">
        <v>227</v>
      </c>
      <c r="O4833" s="2">
        <v>0</v>
      </c>
      <c r="P4833" s="2">
        <v>1</v>
      </c>
      <c r="Q4833" s="2">
        <v>0</v>
      </c>
      <c r="R4833" s="2">
        <v>0</v>
      </c>
      <c r="S4833" s="2">
        <v>0</v>
      </c>
      <c r="T4833" s="2">
        <v>4</v>
      </c>
      <c r="U4833" s="2">
        <v>0</v>
      </c>
      <c r="V4833" s="2">
        <v>0</v>
      </c>
      <c r="W4833" s="2">
        <v>0</v>
      </c>
      <c r="X4833" s="2">
        <v>0</v>
      </c>
      <c r="Y4833" s="2">
        <v>7</v>
      </c>
      <c r="Z4833" s="2">
        <v>1</v>
      </c>
      <c r="AA4833" s="2">
        <v>26</v>
      </c>
      <c r="AB4833" s="2">
        <v>42</v>
      </c>
      <c r="AC4833" s="2">
        <v>1</v>
      </c>
      <c r="AD4833" s="2">
        <v>0</v>
      </c>
      <c r="AE4833" s="2">
        <v>0</v>
      </c>
      <c r="AF4833" s="2">
        <v>0</v>
      </c>
      <c r="AG4833" s="2">
        <v>58</v>
      </c>
      <c r="AH4833" s="2">
        <v>0</v>
      </c>
      <c r="AI4833" s="2">
        <v>0</v>
      </c>
      <c r="AJ4833" s="2">
        <v>4</v>
      </c>
      <c r="AK4833" s="2">
        <v>0</v>
      </c>
      <c r="AL4833" s="2">
        <v>0</v>
      </c>
      <c r="AM4833" s="2">
        <v>1</v>
      </c>
      <c r="AN4833" s="3">
        <f>IFERROR(K4833/J4833,"")</f>
        <v>0</v>
      </c>
      <c r="AO4833" s="3">
        <f>IFERROR(L4833/K4833,"")</f>
        <v>0</v>
      </c>
    </row>
    <row r="4834" spans="1:41">
      <c r="A4834" t="s">
        <v>6904</v>
      </c>
      <c r="D4834">
        <v>187</v>
      </c>
      <c r="E4834" t="s">
        <v>639</v>
      </c>
      <c r="F4834" t="s">
        <v>1303</v>
      </c>
      <c r="I4834" t="b">
        <v>0</v>
      </c>
      <c r="J4834" s="2">
        <v>484</v>
      </c>
      <c r="K4834" s="2">
        <v>381</v>
      </c>
      <c r="L4834" s="2">
        <v>1</v>
      </c>
      <c r="M4834" s="2">
        <v>380</v>
      </c>
      <c r="N4834" s="2">
        <v>228</v>
      </c>
      <c r="O4834" s="2">
        <v>2</v>
      </c>
      <c r="P4834" s="2">
        <v>1</v>
      </c>
      <c r="Q4834" s="2">
        <v>0</v>
      </c>
      <c r="R4834" s="2">
        <v>0</v>
      </c>
      <c r="S4834" s="2">
        <v>0</v>
      </c>
      <c r="T4834" s="2">
        <v>8</v>
      </c>
      <c r="U4834" s="2">
        <v>0</v>
      </c>
      <c r="V4834" s="2">
        <v>0</v>
      </c>
      <c r="W4834" s="2">
        <v>0</v>
      </c>
      <c r="X4834" s="2">
        <v>0</v>
      </c>
      <c r="Y4834" s="2">
        <v>14</v>
      </c>
      <c r="Z4834" s="2">
        <v>1</v>
      </c>
      <c r="AA4834" s="2">
        <v>22</v>
      </c>
      <c r="AB4834" s="2">
        <v>47</v>
      </c>
      <c r="AC4834" s="2">
        <v>0</v>
      </c>
      <c r="AD4834" s="2">
        <v>0</v>
      </c>
      <c r="AE4834" s="2">
        <v>0</v>
      </c>
      <c r="AF4834" s="2">
        <v>0</v>
      </c>
      <c r="AG4834" s="2">
        <v>50</v>
      </c>
      <c r="AH4834" s="2">
        <v>0</v>
      </c>
      <c r="AI4834" s="2">
        <v>0</v>
      </c>
      <c r="AJ4834" s="2">
        <v>7</v>
      </c>
      <c r="AK4834" s="2">
        <v>0</v>
      </c>
      <c r="AL4834" s="2">
        <v>0</v>
      </c>
      <c r="AM4834" s="2">
        <v>0</v>
      </c>
      <c r="AN4834" s="3">
        <f>IFERROR(K4834/J4834,"")</f>
        <v>0</v>
      </c>
      <c r="AO4834" s="3">
        <f>IFERROR(L4834/K4834,"")</f>
        <v>0</v>
      </c>
    </row>
    <row r="4835" spans="1:41">
      <c r="A4835" t="s">
        <v>6905</v>
      </c>
      <c r="D4835">
        <v>217</v>
      </c>
      <c r="E4835" t="s">
        <v>640</v>
      </c>
      <c r="F4835" t="s">
        <v>1301</v>
      </c>
      <c r="I4835" t="b">
        <v>0</v>
      </c>
      <c r="J4835" s="2">
        <v>353</v>
      </c>
      <c r="K4835" s="2">
        <v>306</v>
      </c>
      <c r="L4835" s="2">
        <v>1</v>
      </c>
      <c r="M4835" s="2">
        <v>305</v>
      </c>
      <c r="N4835" s="2">
        <v>12</v>
      </c>
      <c r="O4835" s="2">
        <v>0</v>
      </c>
      <c r="P4835" s="2">
        <v>0</v>
      </c>
      <c r="Q4835" s="2">
        <v>0</v>
      </c>
      <c r="R4835" s="2">
        <v>0</v>
      </c>
      <c r="S4835" s="2">
        <v>0</v>
      </c>
      <c r="T4835" s="2">
        <v>176</v>
      </c>
      <c r="U4835" s="2">
        <v>0</v>
      </c>
      <c r="V4835" s="2">
        <v>0</v>
      </c>
      <c r="W4835" s="2">
        <v>0</v>
      </c>
      <c r="X4835" s="2">
        <v>0</v>
      </c>
      <c r="Y4835" s="2">
        <v>6</v>
      </c>
      <c r="Z4835" s="2">
        <v>1</v>
      </c>
      <c r="AA4835" s="2">
        <v>64</v>
      </c>
      <c r="AB4835" s="2">
        <v>2</v>
      </c>
      <c r="AC4835" s="2">
        <v>0</v>
      </c>
      <c r="AD4835" s="2">
        <v>0</v>
      </c>
      <c r="AE4835" s="2">
        <v>0</v>
      </c>
      <c r="AF4835" s="2">
        <v>0</v>
      </c>
      <c r="AG4835" s="2">
        <v>14</v>
      </c>
      <c r="AH4835" s="2">
        <v>0</v>
      </c>
      <c r="AI4835" s="2">
        <v>0</v>
      </c>
      <c r="AJ4835" s="2">
        <v>1</v>
      </c>
      <c r="AK4835" s="2">
        <v>23</v>
      </c>
      <c r="AL4835" s="2">
        <v>0</v>
      </c>
      <c r="AM4835" s="2">
        <v>6</v>
      </c>
      <c r="AN4835" s="3">
        <f>IFERROR(K4835/J4835,"")</f>
        <v>0</v>
      </c>
      <c r="AO4835" s="3">
        <f>IFERROR(L4835/K4835,"")</f>
        <v>0</v>
      </c>
    </row>
    <row r="4836" spans="1:41">
      <c r="A4836" t="s">
        <v>6906</v>
      </c>
      <c r="D4836">
        <v>217</v>
      </c>
      <c r="E4836" t="s">
        <v>640</v>
      </c>
      <c r="F4836" t="s">
        <v>1303</v>
      </c>
      <c r="I4836" t="b">
        <v>0</v>
      </c>
      <c r="J4836" s="2">
        <v>356</v>
      </c>
      <c r="K4836" s="2">
        <v>294</v>
      </c>
      <c r="L4836" s="2">
        <v>0</v>
      </c>
      <c r="M4836" s="2">
        <v>294</v>
      </c>
      <c r="N4836" s="2">
        <v>12</v>
      </c>
      <c r="O4836" s="2">
        <v>3</v>
      </c>
      <c r="P4836" s="2">
        <v>0</v>
      </c>
      <c r="Q4836" s="2">
        <v>0</v>
      </c>
      <c r="R4836" s="2">
        <v>0</v>
      </c>
      <c r="S4836" s="2">
        <v>0</v>
      </c>
      <c r="T4836" s="2">
        <v>152</v>
      </c>
      <c r="U4836" s="2">
        <v>0</v>
      </c>
      <c r="V4836" s="2">
        <v>0</v>
      </c>
      <c r="W4836" s="2">
        <v>0</v>
      </c>
      <c r="X4836" s="2">
        <v>0</v>
      </c>
      <c r="Y4836" s="2">
        <v>15</v>
      </c>
      <c r="Z4836" s="2">
        <v>0</v>
      </c>
      <c r="AA4836" s="2">
        <v>71</v>
      </c>
      <c r="AB4836" s="2">
        <v>6</v>
      </c>
      <c r="AC4836" s="2">
        <v>0</v>
      </c>
      <c r="AD4836" s="2">
        <v>0</v>
      </c>
      <c r="AE4836" s="2">
        <v>0</v>
      </c>
      <c r="AF4836" s="2">
        <v>0</v>
      </c>
      <c r="AG4836" s="2">
        <v>12</v>
      </c>
      <c r="AH4836" s="2">
        <v>0</v>
      </c>
      <c r="AI4836" s="2">
        <v>0</v>
      </c>
      <c r="AJ4836" s="2">
        <v>1</v>
      </c>
      <c r="AK4836" s="2">
        <v>19</v>
      </c>
      <c r="AL4836" s="2">
        <v>0</v>
      </c>
      <c r="AM4836" s="2">
        <v>3</v>
      </c>
      <c r="AN4836" s="3">
        <f>IFERROR(K4836/J4836,"")</f>
        <v>0</v>
      </c>
      <c r="AO4836" s="3">
        <f>IFERROR(L4836/K4836,"")</f>
        <v>0</v>
      </c>
    </row>
    <row r="4837" spans="1:41">
      <c r="A4837" t="s">
        <v>6907</v>
      </c>
      <c r="D4837">
        <v>888</v>
      </c>
      <c r="E4837" t="s">
        <v>641</v>
      </c>
      <c r="F4837" t="s">
        <v>1301</v>
      </c>
      <c r="I4837" t="b">
        <v>0</v>
      </c>
      <c r="J4837" s="2">
        <v>557</v>
      </c>
      <c r="K4837" s="2">
        <v>454</v>
      </c>
      <c r="L4837" s="2">
        <v>4</v>
      </c>
      <c r="M4837" s="2">
        <v>450</v>
      </c>
      <c r="N4837" s="2">
        <v>196</v>
      </c>
      <c r="O4837" s="2">
        <v>1</v>
      </c>
      <c r="P4837" s="2">
        <v>1</v>
      </c>
      <c r="Q4837" s="2">
        <v>0</v>
      </c>
      <c r="R4837" s="2">
        <v>0</v>
      </c>
      <c r="S4837" s="2">
        <v>0</v>
      </c>
      <c r="T4837" s="2">
        <v>29</v>
      </c>
      <c r="U4837" s="2">
        <v>0</v>
      </c>
      <c r="V4837" s="2">
        <v>1</v>
      </c>
      <c r="W4837" s="2">
        <v>0</v>
      </c>
      <c r="X4837" s="2">
        <v>1</v>
      </c>
      <c r="Y4837" s="2">
        <v>26</v>
      </c>
      <c r="Z4837" s="2">
        <v>10</v>
      </c>
      <c r="AA4837" s="2">
        <v>66</v>
      </c>
      <c r="AB4837" s="2">
        <v>22</v>
      </c>
      <c r="AC4837" s="2">
        <v>0</v>
      </c>
      <c r="AD4837" s="2">
        <v>0</v>
      </c>
      <c r="AE4837" s="2">
        <v>0</v>
      </c>
      <c r="AF4837" s="2">
        <v>0</v>
      </c>
      <c r="AG4837" s="2">
        <v>92</v>
      </c>
      <c r="AH4837" s="2">
        <v>0</v>
      </c>
      <c r="AI4837" s="2">
        <v>0</v>
      </c>
      <c r="AJ4837" s="2">
        <v>2</v>
      </c>
      <c r="AK4837" s="2">
        <v>0</v>
      </c>
      <c r="AL4837" s="2">
        <v>1</v>
      </c>
      <c r="AM4837" s="2">
        <v>2</v>
      </c>
      <c r="AN4837" s="3">
        <f>IFERROR(K4837/J4837,"")</f>
        <v>0</v>
      </c>
      <c r="AO4837" s="3">
        <f>IFERROR(L4837/K4837,"")</f>
        <v>0</v>
      </c>
    </row>
    <row r="4838" spans="1:41">
      <c r="A4838" t="s">
        <v>6908</v>
      </c>
      <c r="D4838">
        <v>190</v>
      </c>
      <c r="E4838" t="s">
        <v>642</v>
      </c>
      <c r="F4838" t="s">
        <v>1301</v>
      </c>
      <c r="I4838" t="b">
        <v>0</v>
      </c>
      <c r="J4838" s="2">
        <v>658</v>
      </c>
      <c r="K4838" s="2">
        <v>525</v>
      </c>
      <c r="L4838" s="2">
        <v>1</v>
      </c>
      <c r="M4838" s="2">
        <v>524</v>
      </c>
      <c r="N4838" s="2">
        <v>334</v>
      </c>
      <c r="O4838" s="2">
        <v>0</v>
      </c>
      <c r="P4838" s="2">
        <v>2</v>
      </c>
      <c r="Q4838" s="2">
        <v>0</v>
      </c>
      <c r="R4838" s="2">
        <v>0</v>
      </c>
      <c r="S4838" s="2">
        <v>0</v>
      </c>
      <c r="T4838" s="2">
        <v>5</v>
      </c>
      <c r="U4838" s="2">
        <v>0</v>
      </c>
      <c r="V4838" s="2">
        <v>0</v>
      </c>
      <c r="W4838" s="2">
        <v>0</v>
      </c>
      <c r="X4838" s="2">
        <v>0</v>
      </c>
      <c r="Y4838" s="2">
        <v>16</v>
      </c>
      <c r="Z4838" s="2">
        <v>2</v>
      </c>
      <c r="AA4838" s="2">
        <v>14</v>
      </c>
      <c r="AB4838" s="2">
        <v>71</v>
      </c>
      <c r="AC4838" s="2">
        <v>0</v>
      </c>
      <c r="AD4838" s="2">
        <v>0</v>
      </c>
      <c r="AE4838" s="2">
        <v>0</v>
      </c>
      <c r="AF4838" s="2">
        <v>0</v>
      </c>
      <c r="AG4838" s="2">
        <v>77</v>
      </c>
      <c r="AH4838" s="2">
        <v>0</v>
      </c>
      <c r="AI4838" s="2">
        <v>0</v>
      </c>
      <c r="AJ4838" s="2">
        <v>2</v>
      </c>
      <c r="AK4838" s="2">
        <v>0</v>
      </c>
      <c r="AL4838" s="2">
        <v>0</v>
      </c>
      <c r="AM4838" s="2">
        <v>1</v>
      </c>
      <c r="AN4838" s="3">
        <f>IFERROR(K4838/J4838,"")</f>
        <v>0</v>
      </c>
      <c r="AO4838" s="3">
        <f>IFERROR(L4838/K4838,"")</f>
        <v>0</v>
      </c>
    </row>
    <row r="4839" spans="1:41">
      <c r="A4839" t="s">
        <v>6909</v>
      </c>
      <c r="D4839">
        <v>190</v>
      </c>
      <c r="E4839" t="s">
        <v>642</v>
      </c>
      <c r="F4839" t="s">
        <v>1303</v>
      </c>
      <c r="I4839" t="b">
        <v>0</v>
      </c>
      <c r="J4839" s="2">
        <v>698</v>
      </c>
      <c r="K4839" s="2">
        <v>562</v>
      </c>
      <c r="L4839" s="2">
        <v>4</v>
      </c>
      <c r="M4839" s="2">
        <v>558</v>
      </c>
      <c r="N4839" s="2">
        <v>344</v>
      </c>
      <c r="O4839" s="2">
        <v>0</v>
      </c>
      <c r="P4839" s="2">
        <v>0</v>
      </c>
      <c r="Q4839" s="2">
        <v>0</v>
      </c>
      <c r="R4839" s="2">
        <v>0</v>
      </c>
      <c r="S4839" s="2">
        <v>0</v>
      </c>
      <c r="T4839" s="2">
        <v>16</v>
      </c>
      <c r="U4839" s="2">
        <v>0</v>
      </c>
      <c r="V4839" s="2">
        <v>0</v>
      </c>
      <c r="W4839" s="2">
        <v>0</v>
      </c>
      <c r="X4839" s="2">
        <v>0</v>
      </c>
      <c r="Y4839" s="2">
        <v>26</v>
      </c>
      <c r="Z4839" s="2">
        <v>1</v>
      </c>
      <c r="AA4839" s="2">
        <v>22</v>
      </c>
      <c r="AB4839" s="2">
        <v>67</v>
      </c>
      <c r="AC4839" s="2">
        <v>0</v>
      </c>
      <c r="AD4839" s="2">
        <v>0</v>
      </c>
      <c r="AE4839" s="2">
        <v>0</v>
      </c>
      <c r="AF4839" s="2">
        <v>0</v>
      </c>
      <c r="AG4839" s="2">
        <v>70</v>
      </c>
      <c r="AH4839" s="2">
        <v>0</v>
      </c>
      <c r="AI4839" s="2">
        <v>0</v>
      </c>
      <c r="AJ4839" s="2">
        <v>9</v>
      </c>
      <c r="AK4839" s="2">
        <v>2</v>
      </c>
      <c r="AL4839" s="2">
        <v>0</v>
      </c>
      <c r="AM4839" s="2">
        <v>1</v>
      </c>
      <c r="AN4839" s="3">
        <f>IFERROR(K4839/J4839,"")</f>
        <v>0</v>
      </c>
      <c r="AO4839" s="3">
        <f>IFERROR(L4839/K4839,"")</f>
        <v>0</v>
      </c>
    </row>
    <row r="4840" spans="1:41">
      <c r="A4840" t="s">
        <v>6910</v>
      </c>
      <c r="D4840">
        <v>320</v>
      </c>
      <c r="E4840" t="s">
        <v>643</v>
      </c>
      <c r="F4840" t="s">
        <v>1301</v>
      </c>
      <c r="I4840" t="b">
        <v>0</v>
      </c>
      <c r="J4840" s="2">
        <v>397</v>
      </c>
      <c r="K4840" s="2">
        <v>323</v>
      </c>
      <c r="L4840" s="2">
        <v>1</v>
      </c>
      <c r="M4840" s="2">
        <v>322</v>
      </c>
      <c r="N4840" s="2">
        <v>164</v>
      </c>
      <c r="O4840" s="2">
        <v>0</v>
      </c>
      <c r="P4840" s="2">
        <v>0</v>
      </c>
      <c r="Q4840" s="2">
        <v>0</v>
      </c>
      <c r="R4840" s="2">
        <v>0</v>
      </c>
      <c r="S4840" s="2">
        <v>0</v>
      </c>
      <c r="T4840" s="2">
        <v>13</v>
      </c>
      <c r="U4840" s="2">
        <v>0</v>
      </c>
      <c r="V4840" s="2">
        <v>0</v>
      </c>
      <c r="W4840" s="2">
        <v>0</v>
      </c>
      <c r="X4840" s="2">
        <v>0</v>
      </c>
      <c r="Y4840" s="2">
        <v>17</v>
      </c>
      <c r="Z4840" s="2">
        <v>4</v>
      </c>
      <c r="AA4840" s="2">
        <v>40</v>
      </c>
      <c r="AB4840" s="2">
        <v>29</v>
      </c>
      <c r="AC4840" s="2">
        <v>0</v>
      </c>
      <c r="AD4840" s="2">
        <v>0</v>
      </c>
      <c r="AE4840" s="2">
        <v>0</v>
      </c>
      <c r="AF4840" s="2">
        <v>0</v>
      </c>
      <c r="AG4840" s="2">
        <v>45</v>
      </c>
      <c r="AH4840" s="2">
        <v>0</v>
      </c>
      <c r="AI4840" s="2">
        <v>0</v>
      </c>
      <c r="AJ4840" s="2">
        <v>7</v>
      </c>
      <c r="AK4840" s="2">
        <v>1</v>
      </c>
      <c r="AL4840" s="2">
        <v>0</v>
      </c>
      <c r="AM4840" s="2">
        <v>2</v>
      </c>
      <c r="AN4840" s="3">
        <f>IFERROR(K4840/J4840,"")</f>
        <v>0</v>
      </c>
      <c r="AO4840" s="3">
        <f>IFERROR(L4840/K4840,"")</f>
        <v>0</v>
      </c>
    </row>
    <row r="4841" spans="1:41">
      <c r="A4841" t="s">
        <v>6911</v>
      </c>
      <c r="D4841">
        <v>320</v>
      </c>
      <c r="E4841" t="s">
        <v>643</v>
      </c>
      <c r="F4841" t="s">
        <v>1303</v>
      </c>
      <c r="I4841" t="b">
        <v>0</v>
      </c>
      <c r="J4841" s="2">
        <v>343</v>
      </c>
      <c r="K4841" s="2">
        <v>275</v>
      </c>
      <c r="L4841" s="2">
        <v>0</v>
      </c>
      <c r="M4841" s="2">
        <v>275</v>
      </c>
      <c r="N4841" s="2">
        <v>124</v>
      </c>
      <c r="O4841" s="2">
        <v>0</v>
      </c>
      <c r="P4841" s="2">
        <v>0</v>
      </c>
      <c r="Q4841" s="2">
        <v>0</v>
      </c>
      <c r="R4841" s="2">
        <v>0</v>
      </c>
      <c r="S4841" s="2">
        <v>0</v>
      </c>
      <c r="T4841" s="2">
        <v>17</v>
      </c>
      <c r="U4841" s="2">
        <v>0</v>
      </c>
      <c r="V4841" s="2">
        <v>0</v>
      </c>
      <c r="W4841" s="2">
        <v>0</v>
      </c>
      <c r="X4841" s="2">
        <v>0</v>
      </c>
      <c r="Y4841" s="2">
        <v>29</v>
      </c>
      <c r="Z4841" s="2">
        <v>6</v>
      </c>
      <c r="AA4841" s="2">
        <v>29</v>
      </c>
      <c r="AB4841" s="2">
        <v>13</v>
      </c>
      <c r="AC4841" s="2">
        <v>0</v>
      </c>
      <c r="AD4841" s="2">
        <v>0</v>
      </c>
      <c r="AE4841" s="2">
        <v>0</v>
      </c>
      <c r="AF4841" s="2">
        <v>0</v>
      </c>
      <c r="AG4841" s="2">
        <v>47</v>
      </c>
      <c r="AH4841" s="2">
        <v>0</v>
      </c>
      <c r="AI4841" s="2">
        <v>0</v>
      </c>
      <c r="AJ4841" s="2">
        <v>4</v>
      </c>
      <c r="AK4841" s="2">
        <v>3</v>
      </c>
      <c r="AL4841" s="2">
        <v>0</v>
      </c>
      <c r="AM4841" s="2">
        <v>3</v>
      </c>
      <c r="AN4841" s="3">
        <f>IFERROR(K4841/J4841,"")</f>
        <v>0</v>
      </c>
      <c r="AO4841" s="3">
        <f>IFERROR(L4841/K4841,"")</f>
        <v>0</v>
      </c>
    </row>
    <row r="4842" spans="1:41">
      <c r="A4842" t="s">
        <v>6912</v>
      </c>
      <c r="D4842">
        <v>1263</v>
      </c>
      <c r="E4842" t="s">
        <v>644</v>
      </c>
      <c r="F4842" t="s">
        <v>1301</v>
      </c>
      <c r="I4842" t="b">
        <v>0</v>
      </c>
      <c r="J4842" s="2">
        <v>689</v>
      </c>
      <c r="K4842" s="2">
        <v>507</v>
      </c>
      <c r="L4842" s="2">
        <v>3</v>
      </c>
      <c r="M4842" s="2">
        <v>504</v>
      </c>
      <c r="N4842" s="2">
        <v>238</v>
      </c>
      <c r="O4842" s="2">
        <v>1</v>
      </c>
      <c r="P4842" s="2">
        <v>3</v>
      </c>
      <c r="Q4842" s="2">
        <v>0</v>
      </c>
      <c r="R4842" s="2">
        <v>0</v>
      </c>
      <c r="S4842" s="2">
        <v>0</v>
      </c>
      <c r="T4842" s="2">
        <v>21</v>
      </c>
      <c r="U4842" s="2">
        <v>0</v>
      </c>
      <c r="V4842" s="2">
        <v>0</v>
      </c>
      <c r="W4842" s="2">
        <v>0</v>
      </c>
      <c r="X4842" s="2">
        <v>0</v>
      </c>
      <c r="Y4842" s="2">
        <v>32</v>
      </c>
      <c r="Z4842" s="2">
        <v>9</v>
      </c>
      <c r="AA4842" s="2">
        <v>39</v>
      </c>
      <c r="AB4842" s="2">
        <v>84</v>
      </c>
      <c r="AC4842" s="2">
        <v>0</v>
      </c>
      <c r="AD4842" s="2">
        <v>0</v>
      </c>
      <c r="AE4842" s="2">
        <v>0</v>
      </c>
      <c r="AF4842" s="2">
        <v>0</v>
      </c>
      <c r="AG4842" s="2">
        <v>64</v>
      </c>
      <c r="AH4842" s="2">
        <v>0</v>
      </c>
      <c r="AI4842" s="2">
        <v>0</v>
      </c>
      <c r="AJ4842" s="2">
        <v>7</v>
      </c>
      <c r="AK4842" s="2">
        <v>3</v>
      </c>
      <c r="AL4842" s="2">
        <v>0</v>
      </c>
      <c r="AM4842" s="2">
        <v>3</v>
      </c>
      <c r="AN4842" s="3">
        <f>IFERROR(K4842/J4842,"")</f>
        <v>0</v>
      </c>
      <c r="AO4842" s="3">
        <f>IFERROR(L4842/K4842,"")</f>
        <v>0</v>
      </c>
    </row>
    <row r="4843" spans="1:41">
      <c r="A4843" t="s">
        <v>6913</v>
      </c>
      <c r="D4843">
        <v>1263</v>
      </c>
      <c r="E4843" t="s">
        <v>644</v>
      </c>
      <c r="F4843" t="s">
        <v>1303</v>
      </c>
      <c r="I4843" t="b">
        <v>0</v>
      </c>
      <c r="J4843" s="2">
        <v>441</v>
      </c>
      <c r="K4843" s="2">
        <v>322</v>
      </c>
      <c r="L4843" s="2">
        <v>2</v>
      </c>
      <c r="M4843" s="2">
        <v>320</v>
      </c>
      <c r="N4843" s="2">
        <v>153</v>
      </c>
      <c r="O4843" s="2">
        <v>0</v>
      </c>
      <c r="P4843" s="2">
        <v>2</v>
      </c>
      <c r="Q4843" s="2">
        <v>0</v>
      </c>
      <c r="R4843" s="2">
        <v>0</v>
      </c>
      <c r="S4843" s="2">
        <v>0</v>
      </c>
      <c r="T4843" s="2">
        <v>9</v>
      </c>
      <c r="U4843" s="2">
        <v>1</v>
      </c>
      <c r="V4843" s="2">
        <v>0</v>
      </c>
      <c r="W4843" s="2">
        <v>0</v>
      </c>
      <c r="X4843" s="2">
        <v>0</v>
      </c>
      <c r="Y4843" s="2">
        <v>24</v>
      </c>
      <c r="Z4843" s="2">
        <v>2</v>
      </c>
      <c r="AA4843" s="2">
        <v>31</v>
      </c>
      <c r="AB4843" s="2">
        <v>47</v>
      </c>
      <c r="AC4843" s="2">
        <v>0</v>
      </c>
      <c r="AD4843" s="2">
        <v>0</v>
      </c>
      <c r="AE4843" s="2">
        <v>0</v>
      </c>
      <c r="AF4843" s="2">
        <v>0</v>
      </c>
      <c r="AG4843" s="2">
        <v>45</v>
      </c>
      <c r="AH4843" s="2">
        <v>0</v>
      </c>
      <c r="AI4843" s="2">
        <v>0</v>
      </c>
      <c r="AJ4843" s="2">
        <v>2</v>
      </c>
      <c r="AK4843" s="2">
        <v>3</v>
      </c>
      <c r="AL4843" s="2">
        <v>0</v>
      </c>
      <c r="AM4843" s="2">
        <v>1</v>
      </c>
      <c r="AN4843" s="3">
        <f>IFERROR(K4843/J4843,"")</f>
        <v>0</v>
      </c>
      <c r="AO4843" s="3">
        <f>IFERROR(L4843/K4843,"")</f>
        <v>0</v>
      </c>
    </row>
    <row r="4844" spans="1:41">
      <c r="A4844" t="s">
        <v>6914</v>
      </c>
      <c r="D4844">
        <v>1263</v>
      </c>
      <c r="E4844" t="s">
        <v>644</v>
      </c>
      <c r="F4844" t="s">
        <v>1305</v>
      </c>
      <c r="I4844" t="b">
        <v>0</v>
      </c>
      <c r="J4844" s="2">
        <v>598</v>
      </c>
      <c r="K4844" s="2">
        <v>420</v>
      </c>
      <c r="L4844" s="2">
        <v>1</v>
      </c>
      <c r="M4844" s="2">
        <v>419</v>
      </c>
      <c r="N4844" s="2">
        <v>220</v>
      </c>
      <c r="O4844" s="2">
        <v>1</v>
      </c>
      <c r="P4844" s="2">
        <v>3</v>
      </c>
      <c r="Q4844" s="2">
        <v>0</v>
      </c>
      <c r="R4844" s="2">
        <v>0</v>
      </c>
      <c r="S4844" s="2">
        <v>0</v>
      </c>
      <c r="T4844" s="2">
        <v>14</v>
      </c>
      <c r="U4844" s="2">
        <v>0</v>
      </c>
      <c r="V4844" s="2">
        <v>0</v>
      </c>
      <c r="W4844" s="2">
        <v>0</v>
      </c>
      <c r="X4844" s="2">
        <v>0</v>
      </c>
      <c r="Y4844" s="2">
        <v>13</v>
      </c>
      <c r="Z4844" s="2">
        <v>4</v>
      </c>
      <c r="AA4844" s="2">
        <v>38</v>
      </c>
      <c r="AB4844" s="2">
        <v>54</v>
      </c>
      <c r="AC4844" s="2">
        <v>0</v>
      </c>
      <c r="AD4844" s="2">
        <v>0</v>
      </c>
      <c r="AE4844" s="2">
        <v>1</v>
      </c>
      <c r="AF4844" s="2">
        <v>0</v>
      </c>
      <c r="AG4844" s="2">
        <v>57</v>
      </c>
      <c r="AH4844" s="2">
        <v>0</v>
      </c>
      <c r="AI4844" s="2">
        <v>1</v>
      </c>
      <c r="AJ4844" s="2">
        <v>10</v>
      </c>
      <c r="AK4844" s="2">
        <v>2</v>
      </c>
      <c r="AL4844" s="2">
        <v>0</v>
      </c>
      <c r="AM4844" s="2">
        <v>1</v>
      </c>
      <c r="AN4844" s="3">
        <f>IFERROR(K4844/J4844,"")</f>
        <v>0</v>
      </c>
      <c r="AO4844" s="3">
        <f>IFERROR(L4844/K4844,"")</f>
        <v>0</v>
      </c>
    </row>
    <row r="4845" spans="1:41">
      <c r="A4845" t="s">
        <v>6915</v>
      </c>
      <c r="D4845">
        <v>1263</v>
      </c>
      <c r="E4845" t="s">
        <v>644</v>
      </c>
      <c r="F4845" t="s">
        <v>1310</v>
      </c>
      <c r="I4845" t="b">
        <v>0</v>
      </c>
      <c r="J4845" s="2">
        <v>771</v>
      </c>
      <c r="K4845" s="2">
        <v>576</v>
      </c>
      <c r="L4845" s="2">
        <v>2</v>
      </c>
      <c r="M4845" s="2">
        <v>574</v>
      </c>
      <c r="N4845" s="2">
        <v>275</v>
      </c>
      <c r="O4845" s="2">
        <v>0</v>
      </c>
      <c r="P4845" s="2">
        <v>4</v>
      </c>
      <c r="Q4845" s="2">
        <v>0</v>
      </c>
      <c r="R4845" s="2">
        <v>0</v>
      </c>
      <c r="S4845" s="2">
        <v>0</v>
      </c>
      <c r="T4845" s="2">
        <v>20</v>
      </c>
      <c r="U4845" s="2">
        <v>0</v>
      </c>
      <c r="V4845" s="2">
        <v>0</v>
      </c>
      <c r="W4845" s="2">
        <v>0</v>
      </c>
      <c r="X4845" s="2">
        <v>0</v>
      </c>
      <c r="Y4845" s="2">
        <v>35</v>
      </c>
      <c r="Z4845" s="2">
        <v>4</v>
      </c>
      <c r="AA4845" s="2">
        <v>81</v>
      </c>
      <c r="AB4845" s="2">
        <v>55</v>
      </c>
      <c r="AC4845" s="2">
        <v>2</v>
      </c>
      <c r="AD4845" s="2">
        <v>0</v>
      </c>
      <c r="AE4845" s="2">
        <v>0</v>
      </c>
      <c r="AF4845" s="2">
        <v>0</v>
      </c>
      <c r="AG4845" s="2">
        <v>85</v>
      </c>
      <c r="AH4845" s="2">
        <v>0</v>
      </c>
      <c r="AI4845" s="2">
        <v>0</v>
      </c>
      <c r="AJ4845" s="2">
        <v>8</v>
      </c>
      <c r="AK4845" s="2">
        <v>4</v>
      </c>
      <c r="AL4845" s="2">
        <v>0</v>
      </c>
      <c r="AM4845" s="2">
        <v>1</v>
      </c>
      <c r="AN4845" s="3">
        <f>IFERROR(K4845/J4845,"")</f>
        <v>0</v>
      </c>
      <c r="AO4845" s="3">
        <f>IFERROR(L4845/K4845,"")</f>
        <v>0</v>
      </c>
    </row>
    <row r="4846" spans="1:41">
      <c r="A4846" t="s">
        <v>6916</v>
      </c>
      <c r="D4846">
        <v>1263</v>
      </c>
      <c r="E4846" t="s">
        <v>644</v>
      </c>
      <c r="F4846" t="s">
        <v>1312</v>
      </c>
      <c r="I4846" t="b">
        <v>0</v>
      </c>
      <c r="J4846" s="2">
        <v>735</v>
      </c>
      <c r="K4846" s="2">
        <v>558</v>
      </c>
      <c r="L4846" s="2">
        <v>0</v>
      </c>
      <c r="M4846" s="2">
        <v>558</v>
      </c>
      <c r="N4846" s="2">
        <v>281</v>
      </c>
      <c r="O4846" s="2">
        <v>0</v>
      </c>
      <c r="P4846" s="2">
        <v>0</v>
      </c>
      <c r="Q4846" s="2">
        <v>0</v>
      </c>
      <c r="R4846" s="2">
        <v>0</v>
      </c>
      <c r="S4846" s="2">
        <v>1</v>
      </c>
      <c r="T4846" s="2">
        <v>31</v>
      </c>
      <c r="U4846" s="2">
        <v>0</v>
      </c>
      <c r="V4846" s="2">
        <v>0</v>
      </c>
      <c r="W4846" s="2">
        <v>0</v>
      </c>
      <c r="X4846" s="2">
        <v>0</v>
      </c>
      <c r="Y4846" s="2">
        <v>43</v>
      </c>
      <c r="Z4846" s="2">
        <v>8</v>
      </c>
      <c r="AA4846" s="2">
        <v>64</v>
      </c>
      <c r="AB4846" s="2">
        <v>65</v>
      </c>
      <c r="AC4846" s="2">
        <v>0</v>
      </c>
      <c r="AD4846" s="2">
        <v>0</v>
      </c>
      <c r="AE4846" s="2">
        <v>0</v>
      </c>
      <c r="AF4846" s="2">
        <v>0</v>
      </c>
      <c r="AG4846" s="2">
        <v>61</v>
      </c>
      <c r="AH4846" s="2">
        <v>0</v>
      </c>
      <c r="AI4846" s="2">
        <v>0</v>
      </c>
      <c r="AJ4846" s="2">
        <v>3</v>
      </c>
      <c r="AK4846" s="2">
        <v>1</v>
      </c>
      <c r="AL4846" s="2">
        <v>0</v>
      </c>
      <c r="AM4846" s="2">
        <v>0</v>
      </c>
      <c r="AN4846" s="3">
        <f>IFERROR(K4846/J4846,"")</f>
        <v>0</v>
      </c>
      <c r="AO4846" s="3">
        <f>IFERROR(L4846/K4846,"")</f>
        <v>0</v>
      </c>
    </row>
    <row r="4847" spans="1:41">
      <c r="A4847" t="s">
        <v>6917</v>
      </c>
      <c r="D4847">
        <v>1263</v>
      </c>
      <c r="E4847" t="s">
        <v>644</v>
      </c>
      <c r="F4847" t="s">
        <v>1314</v>
      </c>
      <c r="I4847" t="b">
        <v>0</v>
      </c>
      <c r="J4847" s="2">
        <v>725</v>
      </c>
      <c r="K4847" s="2">
        <v>579</v>
      </c>
      <c r="L4847" s="2">
        <v>0</v>
      </c>
      <c r="M4847" s="2">
        <v>579</v>
      </c>
      <c r="N4847" s="2">
        <v>245</v>
      </c>
      <c r="O4847" s="2">
        <v>1</v>
      </c>
      <c r="P4847" s="2">
        <v>1</v>
      </c>
      <c r="Q4847" s="2">
        <v>0</v>
      </c>
      <c r="R4847" s="2">
        <v>0</v>
      </c>
      <c r="S4847" s="2">
        <v>0</v>
      </c>
      <c r="T4847" s="2">
        <v>26</v>
      </c>
      <c r="U4847" s="2">
        <v>0</v>
      </c>
      <c r="V4847" s="2">
        <v>0</v>
      </c>
      <c r="W4847" s="2">
        <v>0</v>
      </c>
      <c r="X4847" s="2">
        <v>0</v>
      </c>
      <c r="Y4847" s="2">
        <v>48</v>
      </c>
      <c r="Z4847" s="2">
        <v>10</v>
      </c>
      <c r="AA4847" s="2">
        <v>92</v>
      </c>
      <c r="AB4847" s="2">
        <v>64</v>
      </c>
      <c r="AC4847" s="2">
        <v>0</v>
      </c>
      <c r="AD4847" s="2">
        <v>0</v>
      </c>
      <c r="AE4847" s="2">
        <v>0</v>
      </c>
      <c r="AF4847" s="2">
        <v>0</v>
      </c>
      <c r="AG4847" s="2">
        <v>80</v>
      </c>
      <c r="AH4847" s="2">
        <v>0</v>
      </c>
      <c r="AI4847" s="2">
        <v>0</v>
      </c>
      <c r="AJ4847" s="2">
        <v>4</v>
      </c>
      <c r="AK4847" s="2">
        <v>3</v>
      </c>
      <c r="AL4847" s="2">
        <v>0</v>
      </c>
      <c r="AM4847" s="2">
        <v>5</v>
      </c>
      <c r="AN4847" s="3">
        <f>IFERROR(K4847/J4847,"")</f>
        <v>0</v>
      </c>
      <c r="AO4847" s="3">
        <f>IFERROR(L4847/K4847,"")</f>
        <v>0</v>
      </c>
    </row>
    <row r="4848" spans="1:41">
      <c r="A4848" t="s">
        <v>6918</v>
      </c>
      <c r="D4848">
        <v>1263</v>
      </c>
      <c r="E4848" t="s">
        <v>644</v>
      </c>
      <c r="F4848" t="s">
        <v>1322</v>
      </c>
      <c r="I4848" t="b">
        <v>0</v>
      </c>
      <c r="J4848" s="2">
        <v>441</v>
      </c>
      <c r="K4848" s="2">
        <v>325</v>
      </c>
      <c r="L4848" s="2">
        <v>4</v>
      </c>
      <c r="M4848" s="2">
        <v>321</v>
      </c>
      <c r="N4848" s="2">
        <v>160</v>
      </c>
      <c r="O4848" s="2">
        <v>1</v>
      </c>
      <c r="P4848" s="2">
        <v>0</v>
      </c>
      <c r="Q4848" s="2">
        <v>0</v>
      </c>
      <c r="R4848" s="2">
        <v>0</v>
      </c>
      <c r="S4848" s="2">
        <v>0</v>
      </c>
      <c r="T4848" s="2">
        <v>17</v>
      </c>
      <c r="U4848" s="2">
        <v>0</v>
      </c>
      <c r="V4848" s="2">
        <v>0</v>
      </c>
      <c r="W4848" s="2">
        <v>0</v>
      </c>
      <c r="X4848" s="2">
        <v>0</v>
      </c>
      <c r="Y4848" s="2">
        <v>28</v>
      </c>
      <c r="Z4848" s="2">
        <v>1</v>
      </c>
      <c r="AA4848" s="2">
        <v>28</v>
      </c>
      <c r="AB4848" s="2">
        <v>44</v>
      </c>
      <c r="AC4848" s="2">
        <v>0</v>
      </c>
      <c r="AD4848" s="2">
        <v>0</v>
      </c>
      <c r="AE4848" s="2">
        <v>0</v>
      </c>
      <c r="AF4848" s="2">
        <v>0</v>
      </c>
      <c r="AG4848" s="2">
        <v>41</v>
      </c>
      <c r="AH4848" s="2">
        <v>0</v>
      </c>
      <c r="AI4848" s="2">
        <v>0</v>
      </c>
      <c r="AJ4848" s="2">
        <v>0</v>
      </c>
      <c r="AK4848" s="2">
        <v>0</v>
      </c>
      <c r="AL4848" s="2">
        <v>0</v>
      </c>
      <c r="AM4848" s="2">
        <v>1</v>
      </c>
      <c r="AN4848" s="3">
        <f>IFERROR(K4848/J4848,"")</f>
        <v>0</v>
      </c>
      <c r="AO4848" s="3">
        <f>IFERROR(L4848/K4848,"")</f>
        <v>0</v>
      </c>
    </row>
    <row r="4849" spans="1:41">
      <c r="A4849" t="s">
        <v>6919</v>
      </c>
      <c r="D4849">
        <v>786</v>
      </c>
      <c r="E4849" t="s">
        <v>645</v>
      </c>
      <c r="F4849" t="s">
        <v>1301</v>
      </c>
      <c r="I4849" t="b">
        <v>0</v>
      </c>
      <c r="J4849" s="2">
        <v>451</v>
      </c>
      <c r="K4849" s="2">
        <v>319</v>
      </c>
      <c r="L4849" s="2">
        <v>0</v>
      </c>
      <c r="M4849" s="2">
        <v>319</v>
      </c>
      <c r="N4849" s="2">
        <v>27</v>
      </c>
      <c r="O4849" s="2">
        <v>5</v>
      </c>
      <c r="P4849" s="2">
        <v>0</v>
      </c>
      <c r="Q4849" s="2">
        <v>0</v>
      </c>
      <c r="R4849" s="2">
        <v>0</v>
      </c>
      <c r="S4849" s="2">
        <v>0</v>
      </c>
      <c r="T4849" s="2">
        <v>35</v>
      </c>
      <c r="U4849" s="2">
        <v>0</v>
      </c>
      <c r="V4849" s="2">
        <v>0</v>
      </c>
      <c r="W4849" s="2">
        <v>0</v>
      </c>
      <c r="X4849" s="2">
        <v>0</v>
      </c>
      <c r="Y4849" s="2">
        <v>26</v>
      </c>
      <c r="Z4849" s="2">
        <v>1</v>
      </c>
      <c r="AA4849" s="2">
        <v>187</v>
      </c>
      <c r="AB4849" s="2">
        <v>0</v>
      </c>
      <c r="AC4849" s="2">
        <v>0</v>
      </c>
      <c r="AD4849" s="2">
        <v>0</v>
      </c>
      <c r="AE4849" s="2">
        <v>0</v>
      </c>
      <c r="AF4849" s="2">
        <v>0</v>
      </c>
      <c r="AG4849" s="2">
        <v>16</v>
      </c>
      <c r="AH4849" s="2">
        <v>0</v>
      </c>
      <c r="AI4849" s="2">
        <v>1</v>
      </c>
      <c r="AJ4849" s="2">
        <v>0</v>
      </c>
      <c r="AK4849" s="2">
        <v>7</v>
      </c>
      <c r="AL4849" s="2">
        <v>0</v>
      </c>
      <c r="AM4849" s="2">
        <v>14</v>
      </c>
      <c r="AN4849" s="3">
        <f>IFERROR(K4849/J4849,"")</f>
        <v>0</v>
      </c>
      <c r="AO4849" s="3">
        <f>IFERROR(L4849/K4849,"")</f>
        <v>0</v>
      </c>
    </row>
    <row r="4850" spans="1:41">
      <c r="A4850" t="s">
        <v>6920</v>
      </c>
      <c r="D4850">
        <v>696</v>
      </c>
      <c r="E4850" t="s">
        <v>646</v>
      </c>
      <c r="F4850" t="s">
        <v>1301</v>
      </c>
      <c r="I4850" t="b">
        <v>0</v>
      </c>
      <c r="J4850" s="2">
        <v>589</v>
      </c>
      <c r="K4850" s="2">
        <v>382</v>
      </c>
      <c r="L4850" s="2">
        <v>3</v>
      </c>
      <c r="M4850" s="2">
        <v>379</v>
      </c>
      <c r="N4850" s="2">
        <v>0</v>
      </c>
      <c r="O4850" s="2">
        <v>30</v>
      </c>
      <c r="P4850" s="2">
        <v>0</v>
      </c>
      <c r="Q4850" s="2">
        <v>0</v>
      </c>
      <c r="R4850" s="2">
        <v>0</v>
      </c>
      <c r="S4850" s="2">
        <v>0</v>
      </c>
      <c r="T4850" s="2">
        <v>20</v>
      </c>
      <c r="U4850" s="2">
        <v>0</v>
      </c>
      <c r="V4850" s="2">
        <v>0</v>
      </c>
      <c r="W4850" s="2">
        <v>0</v>
      </c>
      <c r="X4850" s="2">
        <v>0</v>
      </c>
      <c r="Y4850" s="2">
        <v>1</v>
      </c>
      <c r="Z4850" s="2">
        <v>0</v>
      </c>
      <c r="AA4850" s="2">
        <v>33</v>
      </c>
      <c r="AB4850" s="2">
        <v>2</v>
      </c>
      <c r="AC4850" s="2">
        <v>0</v>
      </c>
      <c r="AD4850" s="2">
        <v>0</v>
      </c>
      <c r="AE4850" s="2">
        <v>0</v>
      </c>
      <c r="AF4850" s="2">
        <v>0</v>
      </c>
      <c r="AG4850" s="2">
        <v>0</v>
      </c>
      <c r="AH4850" s="2">
        <v>0</v>
      </c>
      <c r="AI4850" s="2">
        <v>0</v>
      </c>
      <c r="AJ4850" s="2">
        <v>3</v>
      </c>
      <c r="AK4850" s="2">
        <v>287</v>
      </c>
      <c r="AL4850" s="2">
        <v>0</v>
      </c>
      <c r="AM4850" s="2">
        <v>3</v>
      </c>
      <c r="AN4850" s="3">
        <f>IFERROR(K4850/J4850,"")</f>
        <v>0</v>
      </c>
      <c r="AO4850" s="3">
        <f>IFERROR(L4850/K4850,"")</f>
        <v>0</v>
      </c>
    </row>
    <row r="4851" spans="1:41">
      <c r="A4851" t="s">
        <v>6921</v>
      </c>
      <c r="D4851">
        <v>696</v>
      </c>
      <c r="E4851" t="s">
        <v>646</v>
      </c>
      <c r="F4851" t="s">
        <v>1303</v>
      </c>
      <c r="I4851" t="b">
        <v>0</v>
      </c>
      <c r="J4851" s="2">
        <v>606</v>
      </c>
      <c r="K4851" s="2">
        <v>505</v>
      </c>
      <c r="L4851" s="2">
        <v>0</v>
      </c>
      <c r="M4851" s="2">
        <v>505</v>
      </c>
      <c r="N4851" s="2">
        <v>0</v>
      </c>
      <c r="O4851" s="2">
        <v>40</v>
      </c>
      <c r="P4851" s="2">
        <v>0</v>
      </c>
      <c r="Q4851" s="2">
        <v>0</v>
      </c>
      <c r="R4851" s="2">
        <v>0</v>
      </c>
      <c r="S4851" s="2">
        <v>0</v>
      </c>
      <c r="T4851" s="2">
        <v>18</v>
      </c>
      <c r="U4851" s="2">
        <v>0</v>
      </c>
      <c r="V4851" s="2">
        <v>0</v>
      </c>
      <c r="W4851" s="2">
        <v>0</v>
      </c>
      <c r="X4851" s="2">
        <v>0</v>
      </c>
      <c r="Y4851" s="2">
        <v>1</v>
      </c>
      <c r="Z4851" s="2">
        <v>4</v>
      </c>
      <c r="AA4851" s="2">
        <v>46</v>
      </c>
      <c r="AB4851" s="2">
        <v>1</v>
      </c>
      <c r="AC4851" s="2">
        <v>0</v>
      </c>
      <c r="AD4851" s="2">
        <v>0</v>
      </c>
      <c r="AE4851" s="2">
        <v>0</v>
      </c>
      <c r="AF4851" s="2">
        <v>0</v>
      </c>
      <c r="AG4851" s="2">
        <v>0</v>
      </c>
      <c r="AH4851" s="2">
        <v>0</v>
      </c>
      <c r="AI4851" s="2">
        <v>0</v>
      </c>
      <c r="AJ4851" s="2">
        <v>5</v>
      </c>
      <c r="AK4851" s="2">
        <v>382</v>
      </c>
      <c r="AL4851" s="2">
        <v>0</v>
      </c>
      <c r="AM4851" s="2">
        <v>8</v>
      </c>
      <c r="AN4851" s="3">
        <f>IFERROR(K4851/J4851,"")</f>
        <v>0</v>
      </c>
      <c r="AO4851" s="3">
        <f>IFERROR(L4851/K4851,"")</f>
        <v>0</v>
      </c>
    </row>
    <row r="4852" spans="1:41">
      <c r="A4852" t="s">
        <v>6922</v>
      </c>
      <c r="D4852">
        <v>696</v>
      </c>
      <c r="E4852" t="s">
        <v>646</v>
      </c>
      <c r="F4852" t="s">
        <v>1305</v>
      </c>
      <c r="I4852" t="b">
        <v>0</v>
      </c>
      <c r="J4852" s="2">
        <v>568</v>
      </c>
      <c r="K4852" s="2">
        <v>382</v>
      </c>
      <c r="L4852" s="2">
        <v>1</v>
      </c>
      <c r="M4852" s="2">
        <v>381</v>
      </c>
      <c r="N4852" s="2">
        <v>1</v>
      </c>
      <c r="O4852" s="2">
        <v>41</v>
      </c>
      <c r="P4852" s="2">
        <v>0</v>
      </c>
      <c r="Q4852" s="2">
        <v>0</v>
      </c>
      <c r="R4852" s="2">
        <v>0</v>
      </c>
      <c r="S4852" s="2">
        <v>0</v>
      </c>
      <c r="T4852" s="2">
        <v>15</v>
      </c>
      <c r="U4852" s="2">
        <v>0</v>
      </c>
      <c r="V4852" s="2">
        <v>0</v>
      </c>
      <c r="W4852" s="2">
        <v>0</v>
      </c>
      <c r="X4852" s="2">
        <v>0</v>
      </c>
      <c r="Y4852" s="2">
        <v>1</v>
      </c>
      <c r="Z4852" s="2">
        <v>5</v>
      </c>
      <c r="AA4852" s="2">
        <v>45</v>
      </c>
      <c r="AB4852" s="2">
        <v>0</v>
      </c>
      <c r="AC4852" s="2">
        <v>0</v>
      </c>
      <c r="AD4852" s="2">
        <v>0</v>
      </c>
      <c r="AE4852" s="2">
        <v>1</v>
      </c>
      <c r="AF4852" s="2">
        <v>0</v>
      </c>
      <c r="AG4852" s="2">
        <v>0</v>
      </c>
      <c r="AH4852" s="2">
        <v>0</v>
      </c>
      <c r="AI4852" s="2">
        <v>0</v>
      </c>
      <c r="AJ4852" s="2">
        <v>6</v>
      </c>
      <c r="AK4852" s="2">
        <v>253</v>
      </c>
      <c r="AL4852" s="2">
        <v>0</v>
      </c>
      <c r="AM4852" s="2">
        <v>13</v>
      </c>
      <c r="AN4852" s="3">
        <f>IFERROR(K4852/J4852,"")</f>
        <v>0</v>
      </c>
      <c r="AO4852" s="3">
        <f>IFERROR(L4852/K4852,"")</f>
        <v>0</v>
      </c>
    </row>
    <row r="4853" spans="1:41">
      <c r="A4853" t="s">
        <v>6923</v>
      </c>
      <c r="D4853">
        <v>696</v>
      </c>
      <c r="E4853" t="s">
        <v>646</v>
      </c>
      <c r="F4853" t="s">
        <v>1310</v>
      </c>
      <c r="I4853" t="b">
        <v>0</v>
      </c>
      <c r="J4853" s="2">
        <v>661</v>
      </c>
      <c r="K4853" s="2">
        <v>509</v>
      </c>
      <c r="L4853" s="2">
        <v>0</v>
      </c>
      <c r="M4853" s="2">
        <v>509</v>
      </c>
      <c r="N4853" s="2">
        <v>0</v>
      </c>
      <c r="O4853" s="2">
        <v>29</v>
      </c>
      <c r="P4853" s="2">
        <v>0</v>
      </c>
      <c r="Q4853" s="2">
        <v>0</v>
      </c>
      <c r="R4853" s="2">
        <v>0</v>
      </c>
      <c r="S4853" s="2">
        <v>0</v>
      </c>
      <c r="T4853" s="2">
        <v>9</v>
      </c>
      <c r="U4853" s="2">
        <v>0</v>
      </c>
      <c r="V4853" s="2">
        <v>0</v>
      </c>
      <c r="W4853" s="2">
        <v>0</v>
      </c>
      <c r="X4853" s="2">
        <v>1</v>
      </c>
      <c r="Y4853" s="2">
        <v>2</v>
      </c>
      <c r="Z4853" s="2">
        <v>1</v>
      </c>
      <c r="AA4853" s="2">
        <v>50</v>
      </c>
      <c r="AB4853" s="2">
        <v>0</v>
      </c>
      <c r="AC4853" s="2">
        <v>0</v>
      </c>
      <c r="AD4853" s="2">
        <v>0</v>
      </c>
      <c r="AE4853" s="2">
        <v>1</v>
      </c>
      <c r="AF4853" s="2">
        <v>0</v>
      </c>
      <c r="AG4853" s="2">
        <v>0</v>
      </c>
      <c r="AH4853" s="2">
        <v>0</v>
      </c>
      <c r="AI4853" s="2">
        <v>0</v>
      </c>
      <c r="AJ4853" s="2">
        <v>4</v>
      </c>
      <c r="AK4853" s="2">
        <v>410</v>
      </c>
      <c r="AL4853" s="2">
        <v>0</v>
      </c>
      <c r="AM4853" s="2">
        <v>2</v>
      </c>
      <c r="AN4853" s="3">
        <f>IFERROR(K4853/J4853,"")</f>
        <v>0</v>
      </c>
      <c r="AO4853" s="3">
        <f>IFERROR(L4853/K4853,"")</f>
        <v>0</v>
      </c>
    </row>
    <row r="4854" spans="1:41">
      <c r="A4854" t="s">
        <v>6924</v>
      </c>
      <c r="D4854">
        <v>696</v>
      </c>
      <c r="E4854" t="s">
        <v>646</v>
      </c>
      <c r="F4854" t="s">
        <v>1312</v>
      </c>
      <c r="I4854" t="b">
        <v>0</v>
      </c>
      <c r="J4854" s="2">
        <v>696</v>
      </c>
      <c r="K4854" s="2">
        <v>437</v>
      </c>
      <c r="L4854" s="2">
        <v>2</v>
      </c>
      <c r="M4854" s="2">
        <v>435</v>
      </c>
      <c r="N4854" s="2">
        <v>1</v>
      </c>
      <c r="O4854" s="2">
        <v>32</v>
      </c>
      <c r="P4854" s="2">
        <v>0</v>
      </c>
      <c r="Q4854" s="2">
        <v>0</v>
      </c>
      <c r="R4854" s="2">
        <v>0</v>
      </c>
      <c r="S4854" s="2">
        <v>0</v>
      </c>
      <c r="T4854" s="2">
        <v>13</v>
      </c>
      <c r="U4854" s="2">
        <v>1</v>
      </c>
      <c r="V4854" s="2">
        <v>0</v>
      </c>
      <c r="W4854" s="2">
        <v>0</v>
      </c>
      <c r="X4854" s="2">
        <v>0</v>
      </c>
      <c r="Y4854" s="2">
        <v>2</v>
      </c>
      <c r="Z4854" s="2">
        <v>2</v>
      </c>
      <c r="AA4854" s="2">
        <v>38</v>
      </c>
      <c r="AB4854" s="2">
        <v>0</v>
      </c>
      <c r="AC4854" s="2">
        <v>0</v>
      </c>
      <c r="AD4854" s="2">
        <v>0</v>
      </c>
      <c r="AE4854" s="2">
        <v>0</v>
      </c>
      <c r="AF4854" s="2">
        <v>0</v>
      </c>
      <c r="AG4854" s="2">
        <v>0</v>
      </c>
      <c r="AH4854" s="2">
        <v>0</v>
      </c>
      <c r="AI4854" s="2">
        <v>0</v>
      </c>
      <c r="AJ4854" s="2">
        <v>4</v>
      </c>
      <c r="AK4854" s="2">
        <v>338</v>
      </c>
      <c r="AL4854" s="2">
        <v>0</v>
      </c>
      <c r="AM4854" s="2">
        <v>4</v>
      </c>
      <c r="AN4854" s="3">
        <f>IFERROR(K4854/J4854,"")</f>
        <v>0</v>
      </c>
      <c r="AO4854" s="3">
        <f>IFERROR(L4854/K4854,"")</f>
        <v>0</v>
      </c>
    </row>
    <row r="4855" spans="1:41">
      <c r="A4855" t="s">
        <v>6925</v>
      </c>
      <c r="D4855">
        <v>696</v>
      </c>
      <c r="E4855" t="s">
        <v>646</v>
      </c>
      <c r="F4855" t="s">
        <v>1314</v>
      </c>
      <c r="I4855" t="b">
        <v>0</v>
      </c>
      <c r="J4855" s="2">
        <v>573</v>
      </c>
      <c r="K4855" s="2">
        <v>402</v>
      </c>
      <c r="L4855" s="2">
        <v>0</v>
      </c>
      <c r="M4855" s="2">
        <v>402</v>
      </c>
      <c r="N4855" s="2">
        <v>2</v>
      </c>
      <c r="O4855" s="2">
        <v>32</v>
      </c>
      <c r="P4855" s="2">
        <v>0</v>
      </c>
      <c r="Q4855" s="2">
        <v>0</v>
      </c>
      <c r="R4855" s="2">
        <v>0</v>
      </c>
      <c r="S4855" s="2">
        <v>0</v>
      </c>
      <c r="T4855" s="2">
        <v>18</v>
      </c>
      <c r="U4855" s="2">
        <v>0</v>
      </c>
      <c r="V4855" s="2">
        <v>0</v>
      </c>
      <c r="W4855" s="2">
        <v>0</v>
      </c>
      <c r="X4855" s="2">
        <v>0</v>
      </c>
      <c r="Y4855" s="2">
        <v>3</v>
      </c>
      <c r="Z4855" s="2">
        <v>0</v>
      </c>
      <c r="AA4855" s="2">
        <v>59</v>
      </c>
      <c r="AB4855" s="2">
        <v>1</v>
      </c>
      <c r="AC4855" s="2">
        <v>0</v>
      </c>
      <c r="AD4855" s="2">
        <v>0</v>
      </c>
      <c r="AE4855" s="2">
        <v>0</v>
      </c>
      <c r="AF4855" s="2">
        <v>0</v>
      </c>
      <c r="AG4855" s="2">
        <v>1</v>
      </c>
      <c r="AH4855" s="2">
        <v>0</v>
      </c>
      <c r="AI4855" s="2">
        <v>0</v>
      </c>
      <c r="AJ4855" s="2">
        <v>2</v>
      </c>
      <c r="AK4855" s="2">
        <v>284</v>
      </c>
      <c r="AL4855" s="2">
        <v>0</v>
      </c>
      <c r="AM4855" s="2">
        <v>0</v>
      </c>
      <c r="AN4855" s="3">
        <f>IFERROR(K4855/J4855,"")</f>
        <v>0</v>
      </c>
      <c r="AO4855" s="3">
        <f>IFERROR(L4855/K4855,"")</f>
        <v>0</v>
      </c>
    </row>
    <row r="4856" spans="1:41">
      <c r="A4856" t="s">
        <v>6926</v>
      </c>
      <c r="D4856">
        <v>609</v>
      </c>
      <c r="E4856" t="s">
        <v>647</v>
      </c>
      <c r="F4856" t="s">
        <v>1301</v>
      </c>
      <c r="I4856" t="b">
        <v>0</v>
      </c>
      <c r="J4856" s="2">
        <v>537</v>
      </c>
      <c r="K4856" s="2">
        <v>396</v>
      </c>
      <c r="L4856" s="2">
        <v>3</v>
      </c>
      <c r="M4856" s="2">
        <v>393</v>
      </c>
      <c r="N4856" s="2">
        <v>38</v>
      </c>
      <c r="O4856" s="2">
        <v>11</v>
      </c>
      <c r="P4856" s="2">
        <v>1</v>
      </c>
      <c r="Q4856" s="2">
        <v>0</v>
      </c>
      <c r="R4856" s="2">
        <v>0</v>
      </c>
      <c r="S4856" s="2">
        <v>0</v>
      </c>
      <c r="T4856" s="2">
        <v>23</v>
      </c>
      <c r="U4856" s="2">
        <v>0</v>
      </c>
      <c r="V4856" s="2">
        <v>0</v>
      </c>
      <c r="W4856" s="2">
        <v>0</v>
      </c>
      <c r="X4856" s="2">
        <v>0</v>
      </c>
      <c r="Y4856" s="2">
        <v>64</v>
      </c>
      <c r="Z4856" s="2">
        <v>4</v>
      </c>
      <c r="AA4856" s="2">
        <v>161</v>
      </c>
      <c r="AB4856" s="2">
        <v>4</v>
      </c>
      <c r="AC4856" s="2">
        <v>0</v>
      </c>
      <c r="AD4856" s="2">
        <v>0</v>
      </c>
      <c r="AE4856" s="2">
        <v>0</v>
      </c>
      <c r="AF4856" s="2">
        <v>0</v>
      </c>
      <c r="AG4856" s="2">
        <v>9</v>
      </c>
      <c r="AH4856" s="2">
        <v>0</v>
      </c>
      <c r="AI4856" s="2">
        <v>0</v>
      </c>
      <c r="AJ4856" s="2">
        <v>5</v>
      </c>
      <c r="AK4856" s="2">
        <v>15</v>
      </c>
      <c r="AL4856" s="2">
        <v>0</v>
      </c>
      <c r="AM4856" s="2">
        <v>58</v>
      </c>
      <c r="AN4856" s="3">
        <f>IFERROR(K4856/J4856,"")</f>
        <v>0</v>
      </c>
      <c r="AO4856" s="3">
        <f>IFERROR(L4856/K4856,"")</f>
        <v>0</v>
      </c>
    </row>
    <row r="4857" spans="1:41">
      <c r="A4857" t="s">
        <v>6927</v>
      </c>
      <c r="D4857">
        <v>255</v>
      </c>
      <c r="E4857" t="s">
        <v>648</v>
      </c>
      <c r="F4857" t="s">
        <v>1301</v>
      </c>
      <c r="I4857" t="b">
        <v>0</v>
      </c>
      <c r="J4857" s="2">
        <v>487</v>
      </c>
      <c r="K4857" s="2">
        <v>356</v>
      </c>
      <c r="L4857" s="2">
        <v>1</v>
      </c>
      <c r="M4857" s="2">
        <v>355</v>
      </c>
      <c r="N4857" s="2">
        <v>108</v>
      </c>
      <c r="O4857" s="2">
        <v>1</v>
      </c>
      <c r="P4857" s="2">
        <v>0</v>
      </c>
      <c r="Q4857" s="2">
        <v>0</v>
      </c>
      <c r="R4857" s="2">
        <v>0</v>
      </c>
      <c r="S4857" s="2">
        <v>0</v>
      </c>
      <c r="T4857" s="2">
        <v>12</v>
      </c>
      <c r="U4857" s="2">
        <v>0</v>
      </c>
      <c r="V4857" s="2">
        <v>0</v>
      </c>
      <c r="W4857" s="2">
        <v>0</v>
      </c>
      <c r="X4857" s="2">
        <v>0</v>
      </c>
      <c r="Y4857" s="2">
        <v>50</v>
      </c>
      <c r="Z4857" s="2">
        <v>4</v>
      </c>
      <c r="AA4857" s="2">
        <v>109</v>
      </c>
      <c r="AB4857" s="2">
        <v>12</v>
      </c>
      <c r="AC4857" s="2">
        <v>0</v>
      </c>
      <c r="AD4857" s="2">
        <v>0</v>
      </c>
      <c r="AE4857" s="2">
        <v>0</v>
      </c>
      <c r="AF4857" s="2">
        <v>0</v>
      </c>
      <c r="AG4857" s="2">
        <v>51</v>
      </c>
      <c r="AH4857" s="2">
        <v>0</v>
      </c>
      <c r="AI4857" s="2">
        <v>0</v>
      </c>
      <c r="AJ4857" s="2">
        <v>6</v>
      </c>
      <c r="AK4857" s="2">
        <v>0</v>
      </c>
      <c r="AL4857" s="2">
        <v>0</v>
      </c>
      <c r="AM4857" s="2">
        <v>2</v>
      </c>
      <c r="AN4857" s="3">
        <f>IFERROR(K4857/J4857,"")</f>
        <v>0</v>
      </c>
      <c r="AO4857" s="3">
        <f>IFERROR(L4857/K4857,"")</f>
        <v>0</v>
      </c>
    </row>
    <row r="4858" spans="1:41">
      <c r="A4858" t="s">
        <v>6928</v>
      </c>
      <c r="D4858">
        <v>193</v>
      </c>
      <c r="E4858" t="s">
        <v>649</v>
      </c>
      <c r="F4858" t="s">
        <v>1301</v>
      </c>
      <c r="I4858" t="b">
        <v>0</v>
      </c>
      <c r="J4858" s="2">
        <v>400</v>
      </c>
      <c r="K4858" s="2">
        <v>327</v>
      </c>
      <c r="L4858" s="2">
        <v>1</v>
      </c>
      <c r="M4858" s="2">
        <v>326</v>
      </c>
      <c r="N4858" s="2">
        <v>197</v>
      </c>
      <c r="O4858" s="2">
        <v>0</v>
      </c>
      <c r="P4858" s="2">
        <v>2</v>
      </c>
      <c r="Q4858" s="2">
        <v>0</v>
      </c>
      <c r="R4858" s="2">
        <v>0</v>
      </c>
      <c r="S4858" s="2">
        <v>0</v>
      </c>
      <c r="T4858" s="2">
        <v>12</v>
      </c>
      <c r="U4858" s="2">
        <v>0</v>
      </c>
      <c r="V4858" s="2">
        <v>0</v>
      </c>
      <c r="W4858" s="2">
        <v>0</v>
      </c>
      <c r="X4858" s="2">
        <v>0</v>
      </c>
      <c r="Y4858" s="2">
        <v>9</v>
      </c>
      <c r="Z4858" s="2">
        <v>4</v>
      </c>
      <c r="AA4858" s="2">
        <v>23</v>
      </c>
      <c r="AB4858" s="2">
        <v>28</v>
      </c>
      <c r="AC4858" s="2">
        <v>0</v>
      </c>
      <c r="AD4858" s="2">
        <v>0</v>
      </c>
      <c r="AE4858" s="2">
        <v>0</v>
      </c>
      <c r="AF4858" s="2">
        <v>0</v>
      </c>
      <c r="AG4858" s="2">
        <v>47</v>
      </c>
      <c r="AH4858" s="2">
        <v>0</v>
      </c>
      <c r="AI4858" s="2">
        <v>0</v>
      </c>
      <c r="AJ4858" s="2">
        <v>3</v>
      </c>
      <c r="AK4858" s="2">
        <v>1</v>
      </c>
      <c r="AL4858" s="2">
        <v>0</v>
      </c>
      <c r="AM4858" s="2">
        <v>0</v>
      </c>
      <c r="AN4858" s="3">
        <f>IFERROR(K4858/J4858,"")</f>
        <v>0</v>
      </c>
      <c r="AO4858" s="3">
        <f>IFERROR(L4858/K4858,"")</f>
        <v>0</v>
      </c>
    </row>
    <row r="4859" spans="1:41">
      <c r="A4859" t="s">
        <v>6929</v>
      </c>
      <c r="D4859">
        <v>1297</v>
      </c>
      <c r="E4859" t="s">
        <v>650</v>
      </c>
      <c r="F4859" t="s">
        <v>1301</v>
      </c>
      <c r="I4859" t="b">
        <v>0</v>
      </c>
      <c r="J4859" s="2">
        <v>425</v>
      </c>
      <c r="K4859" s="2">
        <v>333</v>
      </c>
      <c r="L4859" s="2">
        <v>1</v>
      </c>
      <c r="M4859" s="2">
        <v>332</v>
      </c>
      <c r="N4859" s="2">
        <v>72</v>
      </c>
      <c r="O4859" s="2">
        <v>5</v>
      </c>
      <c r="P4859" s="2">
        <v>0</v>
      </c>
      <c r="Q4859" s="2">
        <v>0</v>
      </c>
      <c r="R4859" s="2">
        <v>0</v>
      </c>
      <c r="S4859" s="2">
        <v>0</v>
      </c>
      <c r="T4859" s="2">
        <v>39</v>
      </c>
      <c r="U4859" s="2">
        <v>0</v>
      </c>
      <c r="V4859" s="2">
        <v>0</v>
      </c>
      <c r="W4859" s="2">
        <v>0</v>
      </c>
      <c r="X4859" s="2">
        <v>0</v>
      </c>
      <c r="Y4859" s="2">
        <v>27</v>
      </c>
      <c r="Z4859" s="2">
        <v>4</v>
      </c>
      <c r="AA4859" s="2">
        <v>110</v>
      </c>
      <c r="AB4859" s="2">
        <v>14</v>
      </c>
      <c r="AC4859" s="2">
        <v>0</v>
      </c>
      <c r="AD4859" s="2">
        <v>0</v>
      </c>
      <c r="AE4859" s="2">
        <v>0</v>
      </c>
      <c r="AF4859" s="2">
        <v>0</v>
      </c>
      <c r="AG4859" s="2">
        <v>40</v>
      </c>
      <c r="AH4859" s="2">
        <v>0</v>
      </c>
      <c r="AI4859" s="2">
        <v>0</v>
      </c>
      <c r="AJ4859" s="2">
        <v>6</v>
      </c>
      <c r="AK4859" s="2">
        <v>10</v>
      </c>
      <c r="AL4859" s="2">
        <v>0</v>
      </c>
      <c r="AM4859" s="2">
        <v>5</v>
      </c>
      <c r="AN4859" s="3">
        <f>IFERROR(K4859/J4859,"")</f>
        <v>0</v>
      </c>
      <c r="AO4859" s="3">
        <f>IFERROR(L4859/K4859,"")</f>
        <v>0</v>
      </c>
    </row>
    <row r="4860" spans="1:41">
      <c r="A4860" t="s">
        <v>6930</v>
      </c>
      <c r="D4860">
        <v>112</v>
      </c>
      <c r="E4860" t="s">
        <v>651</v>
      </c>
      <c r="F4860" t="s">
        <v>1301</v>
      </c>
      <c r="I4860" t="b">
        <v>0</v>
      </c>
      <c r="J4860" s="2">
        <v>501</v>
      </c>
      <c r="K4860" s="2">
        <v>393</v>
      </c>
      <c r="L4860" s="2">
        <v>1</v>
      </c>
      <c r="M4860" s="2">
        <v>392</v>
      </c>
      <c r="N4860" s="2">
        <v>92</v>
      </c>
      <c r="O4860" s="2">
        <v>16</v>
      </c>
      <c r="P4860" s="2">
        <v>0</v>
      </c>
      <c r="Q4860" s="2">
        <v>0</v>
      </c>
      <c r="R4860" s="2">
        <v>0</v>
      </c>
      <c r="S4860" s="2">
        <v>0</v>
      </c>
      <c r="T4860" s="2">
        <v>96</v>
      </c>
      <c r="U4860" s="2">
        <v>0</v>
      </c>
      <c r="V4860" s="2">
        <v>0</v>
      </c>
      <c r="W4860" s="2">
        <v>0</v>
      </c>
      <c r="X4860" s="2">
        <v>0</v>
      </c>
      <c r="Y4860" s="2">
        <v>17</v>
      </c>
      <c r="Z4860" s="2">
        <v>7</v>
      </c>
      <c r="AA4860" s="2">
        <v>65</v>
      </c>
      <c r="AB4860" s="2">
        <v>15</v>
      </c>
      <c r="AC4860" s="2">
        <v>0</v>
      </c>
      <c r="AD4860" s="2">
        <v>0</v>
      </c>
      <c r="AE4860" s="2">
        <v>0</v>
      </c>
      <c r="AF4860" s="2">
        <v>0</v>
      </c>
      <c r="AG4860" s="2">
        <v>62</v>
      </c>
      <c r="AH4860" s="2">
        <v>0</v>
      </c>
      <c r="AI4860" s="2">
        <v>0</v>
      </c>
      <c r="AJ4860" s="2">
        <v>2</v>
      </c>
      <c r="AK4860" s="2">
        <v>7</v>
      </c>
      <c r="AL4860" s="2">
        <v>0</v>
      </c>
      <c r="AM4860" s="2">
        <v>13</v>
      </c>
      <c r="AN4860" s="3">
        <f>IFERROR(K4860/J4860,"")</f>
        <v>0</v>
      </c>
      <c r="AO4860" s="3">
        <f>IFERROR(L4860/K4860,"")</f>
        <v>0</v>
      </c>
    </row>
    <row r="4861" spans="1:41">
      <c r="A4861" t="s">
        <v>6931</v>
      </c>
      <c r="D4861">
        <v>889</v>
      </c>
      <c r="E4861" t="s">
        <v>652</v>
      </c>
      <c r="F4861" t="s">
        <v>1301</v>
      </c>
      <c r="I4861" t="b">
        <v>0</v>
      </c>
      <c r="J4861" s="2">
        <v>277</v>
      </c>
      <c r="K4861" s="2">
        <v>201</v>
      </c>
      <c r="L4861" s="2">
        <v>1</v>
      </c>
      <c r="M4861" s="2">
        <v>200</v>
      </c>
      <c r="N4861" s="2">
        <v>19</v>
      </c>
      <c r="O4861" s="2">
        <v>2</v>
      </c>
      <c r="P4861" s="2">
        <v>0</v>
      </c>
      <c r="Q4861" s="2">
        <v>0</v>
      </c>
      <c r="R4861" s="2">
        <v>0</v>
      </c>
      <c r="S4861" s="2">
        <v>0</v>
      </c>
      <c r="T4861" s="2">
        <v>101</v>
      </c>
      <c r="U4861" s="2">
        <v>0</v>
      </c>
      <c r="V4861" s="2">
        <v>0</v>
      </c>
      <c r="W4861" s="2">
        <v>0</v>
      </c>
      <c r="X4861" s="2">
        <v>0</v>
      </c>
      <c r="Y4861" s="2">
        <v>12</v>
      </c>
      <c r="Z4861" s="2">
        <v>0</v>
      </c>
      <c r="AA4861" s="2">
        <v>41</v>
      </c>
      <c r="AB4861" s="2">
        <v>0</v>
      </c>
      <c r="AC4861" s="2">
        <v>0</v>
      </c>
      <c r="AD4861" s="2">
        <v>0</v>
      </c>
      <c r="AE4861" s="2">
        <v>0</v>
      </c>
      <c r="AF4861" s="2">
        <v>0</v>
      </c>
      <c r="AG4861" s="2">
        <v>15</v>
      </c>
      <c r="AH4861" s="2">
        <v>0</v>
      </c>
      <c r="AI4861" s="2">
        <v>0</v>
      </c>
      <c r="AJ4861" s="2">
        <v>1</v>
      </c>
      <c r="AK4861" s="2">
        <v>4</v>
      </c>
      <c r="AL4861" s="2">
        <v>0</v>
      </c>
      <c r="AM4861" s="2">
        <v>5</v>
      </c>
      <c r="AN4861" s="3">
        <f>IFERROR(K4861/J4861,"")</f>
        <v>0</v>
      </c>
      <c r="AO4861" s="3">
        <f>IFERROR(L4861/K4861,"")</f>
        <v>0</v>
      </c>
    </row>
    <row r="4862" spans="1:41">
      <c r="A4862" t="s">
        <v>6932</v>
      </c>
      <c r="D4862">
        <v>4004</v>
      </c>
      <c r="E4862" t="s">
        <v>653</v>
      </c>
      <c r="F4862" t="s">
        <v>1301</v>
      </c>
      <c r="I4862" t="b">
        <v>0</v>
      </c>
      <c r="J4862" s="2">
        <v>332</v>
      </c>
      <c r="K4862" s="2">
        <v>216</v>
      </c>
      <c r="L4862" s="2">
        <v>1</v>
      </c>
      <c r="M4862" s="2">
        <v>215</v>
      </c>
      <c r="N4862" s="2">
        <v>109</v>
      </c>
      <c r="O4862" s="2">
        <v>0</v>
      </c>
      <c r="P4862" s="2">
        <v>1</v>
      </c>
      <c r="Q4862" s="2">
        <v>0</v>
      </c>
      <c r="R4862" s="2">
        <v>0</v>
      </c>
      <c r="S4862" s="2">
        <v>0</v>
      </c>
      <c r="T4862" s="2">
        <v>8</v>
      </c>
      <c r="U4862" s="2">
        <v>0</v>
      </c>
      <c r="V4862" s="2">
        <v>0</v>
      </c>
      <c r="W4862" s="2">
        <v>0</v>
      </c>
      <c r="X4862" s="2">
        <v>0</v>
      </c>
      <c r="Y4862" s="2">
        <v>19</v>
      </c>
      <c r="Z4862" s="2">
        <v>2</v>
      </c>
      <c r="AA4862" s="2">
        <v>17</v>
      </c>
      <c r="AB4862" s="2">
        <v>18</v>
      </c>
      <c r="AC4862" s="2">
        <v>0</v>
      </c>
      <c r="AD4862" s="2">
        <v>0</v>
      </c>
      <c r="AE4862" s="2">
        <v>0</v>
      </c>
      <c r="AF4862" s="2">
        <v>0</v>
      </c>
      <c r="AG4862" s="2">
        <v>39</v>
      </c>
      <c r="AH4862" s="2">
        <v>0</v>
      </c>
      <c r="AI4862" s="2">
        <v>0</v>
      </c>
      <c r="AJ4862" s="2">
        <v>1</v>
      </c>
      <c r="AK4862" s="2">
        <v>0</v>
      </c>
      <c r="AL4862" s="2">
        <v>1</v>
      </c>
      <c r="AM4862" s="2">
        <v>0</v>
      </c>
      <c r="AN4862" s="3">
        <f>IFERROR(K4862/J4862,"")</f>
        <v>0</v>
      </c>
      <c r="AO4862" s="3">
        <f>IFERROR(L4862/K4862,"")</f>
        <v>0</v>
      </c>
    </row>
    <row r="4863" spans="1:41">
      <c r="A4863" t="s">
        <v>6933</v>
      </c>
      <c r="D4863">
        <v>673</v>
      </c>
      <c r="E4863" t="s">
        <v>654</v>
      </c>
      <c r="F4863" t="s">
        <v>1301</v>
      </c>
      <c r="I4863" t="b">
        <v>0</v>
      </c>
      <c r="J4863" s="2">
        <v>533</v>
      </c>
      <c r="K4863" s="2">
        <v>445</v>
      </c>
      <c r="L4863" s="2">
        <v>2</v>
      </c>
      <c r="M4863" s="2">
        <v>443</v>
      </c>
      <c r="N4863" s="2">
        <v>137</v>
      </c>
      <c r="O4863" s="2">
        <v>4</v>
      </c>
      <c r="P4863" s="2">
        <v>1</v>
      </c>
      <c r="Q4863" s="2">
        <v>0</v>
      </c>
      <c r="R4863" s="2">
        <v>0</v>
      </c>
      <c r="S4863" s="2">
        <v>3</v>
      </c>
      <c r="T4863" s="2">
        <v>12</v>
      </c>
      <c r="U4863" s="2">
        <v>0</v>
      </c>
      <c r="V4863" s="2">
        <v>0</v>
      </c>
      <c r="W4863" s="2">
        <v>0</v>
      </c>
      <c r="X4863" s="2">
        <v>0</v>
      </c>
      <c r="Y4863" s="2">
        <v>62</v>
      </c>
      <c r="Z4863" s="2">
        <v>6</v>
      </c>
      <c r="AA4863" s="2">
        <v>104</v>
      </c>
      <c r="AB4863" s="2">
        <v>23</v>
      </c>
      <c r="AC4863" s="2">
        <v>0</v>
      </c>
      <c r="AD4863" s="2">
        <v>0</v>
      </c>
      <c r="AE4863" s="2">
        <v>0</v>
      </c>
      <c r="AF4863" s="2">
        <v>0</v>
      </c>
      <c r="AG4863" s="2">
        <v>77</v>
      </c>
      <c r="AH4863" s="2">
        <v>0</v>
      </c>
      <c r="AI4863" s="2">
        <v>0</v>
      </c>
      <c r="AJ4863" s="2">
        <v>6</v>
      </c>
      <c r="AK4863" s="2">
        <v>6</v>
      </c>
      <c r="AL4863" s="2">
        <v>1</v>
      </c>
      <c r="AM4863" s="2">
        <v>1</v>
      </c>
      <c r="AN4863" s="3">
        <f>IFERROR(K4863/J4863,"")</f>
        <v>0</v>
      </c>
      <c r="AO4863" s="3">
        <f>IFERROR(L4863/K4863,"")</f>
        <v>0</v>
      </c>
    </row>
    <row r="4864" spans="1:41">
      <c r="A4864" t="s">
        <v>6934</v>
      </c>
      <c r="D4864">
        <v>507</v>
      </c>
      <c r="E4864" t="s">
        <v>655</v>
      </c>
      <c r="F4864" t="s">
        <v>1301</v>
      </c>
      <c r="I4864" t="b">
        <v>0</v>
      </c>
      <c r="J4864" s="2">
        <v>676</v>
      </c>
      <c r="K4864" s="2">
        <v>467</v>
      </c>
      <c r="L4864" s="2">
        <v>3</v>
      </c>
      <c r="M4864" s="2">
        <v>464</v>
      </c>
      <c r="N4864" s="2">
        <v>11</v>
      </c>
      <c r="O4864" s="2">
        <v>1</v>
      </c>
      <c r="P4864" s="2">
        <v>409</v>
      </c>
      <c r="Q4864" s="2">
        <v>0</v>
      </c>
      <c r="R4864" s="2">
        <v>0</v>
      </c>
      <c r="S4864" s="2">
        <v>0</v>
      </c>
      <c r="T4864" s="2">
        <v>1</v>
      </c>
      <c r="U4864" s="2">
        <v>0</v>
      </c>
      <c r="V4864" s="2">
        <v>0</v>
      </c>
      <c r="W4864" s="2">
        <v>0</v>
      </c>
      <c r="X4864" s="2">
        <v>0</v>
      </c>
      <c r="Y4864" s="2">
        <v>13</v>
      </c>
      <c r="Z4864" s="2">
        <v>11</v>
      </c>
      <c r="AA4864" s="2">
        <v>2</v>
      </c>
      <c r="AB4864" s="2">
        <v>12</v>
      </c>
      <c r="AC4864" s="2">
        <v>0</v>
      </c>
      <c r="AD4864" s="2">
        <v>0</v>
      </c>
      <c r="AE4864" s="2">
        <v>0</v>
      </c>
      <c r="AF4864" s="2">
        <v>0</v>
      </c>
      <c r="AG4864" s="2">
        <v>0</v>
      </c>
      <c r="AH4864" s="2">
        <v>0</v>
      </c>
      <c r="AI4864" s="2">
        <v>0</v>
      </c>
      <c r="AJ4864" s="2">
        <v>0</v>
      </c>
      <c r="AK4864" s="2">
        <v>0</v>
      </c>
      <c r="AL4864" s="2">
        <v>0</v>
      </c>
      <c r="AM4864" s="2">
        <v>4</v>
      </c>
      <c r="AN4864" s="3">
        <f>IFERROR(K4864/J4864,"")</f>
        <v>0</v>
      </c>
      <c r="AO4864" s="3">
        <f>IFERROR(L4864/K4864,"")</f>
        <v>0</v>
      </c>
    </row>
    <row r="4865" spans="1:41">
      <c r="A4865" t="s">
        <v>6935</v>
      </c>
      <c r="D4865">
        <v>507</v>
      </c>
      <c r="E4865" t="s">
        <v>655</v>
      </c>
      <c r="F4865" t="s">
        <v>1303</v>
      </c>
      <c r="I4865" t="b">
        <v>0</v>
      </c>
      <c r="J4865" s="2">
        <v>561</v>
      </c>
      <c r="K4865" s="2">
        <v>388</v>
      </c>
      <c r="L4865" s="2">
        <v>3</v>
      </c>
      <c r="M4865" s="2">
        <v>385</v>
      </c>
      <c r="N4865" s="2">
        <v>13</v>
      </c>
      <c r="O4865" s="2">
        <v>0</v>
      </c>
      <c r="P4865" s="2">
        <v>330</v>
      </c>
      <c r="Q4865" s="2">
        <v>0</v>
      </c>
      <c r="R4865" s="2">
        <v>0</v>
      </c>
      <c r="S4865" s="2">
        <v>0</v>
      </c>
      <c r="T4865" s="2">
        <v>2</v>
      </c>
      <c r="U4865" s="2">
        <v>0</v>
      </c>
      <c r="V4865" s="2">
        <v>0</v>
      </c>
      <c r="W4865" s="2">
        <v>0</v>
      </c>
      <c r="X4865" s="2">
        <v>0</v>
      </c>
      <c r="Y4865" s="2">
        <v>1</v>
      </c>
      <c r="Z4865" s="2">
        <v>2</v>
      </c>
      <c r="AA4865" s="2">
        <v>16</v>
      </c>
      <c r="AB4865" s="2">
        <v>19</v>
      </c>
      <c r="AC4865" s="2">
        <v>0</v>
      </c>
      <c r="AD4865" s="2">
        <v>0</v>
      </c>
      <c r="AE4865" s="2">
        <v>0</v>
      </c>
      <c r="AF4865" s="2">
        <v>1</v>
      </c>
      <c r="AG4865" s="2">
        <v>0</v>
      </c>
      <c r="AH4865" s="2">
        <v>0</v>
      </c>
      <c r="AI4865" s="2">
        <v>0</v>
      </c>
      <c r="AJ4865" s="2">
        <v>0</v>
      </c>
      <c r="AK4865" s="2">
        <v>0</v>
      </c>
      <c r="AL4865" s="2">
        <v>0</v>
      </c>
      <c r="AM4865" s="2">
        <v>1</v>
      </c>
      <c r="AN4865" s="3">
        <f>IFERROR(K4865/J4865,"")</f>
        <v>0</v>
      </c>
      <c r="AO4865" s="3">
        <f>IFERROR(L4865/K4865,"")</f>
        <v>0</v>
      </c>
    </row>
    <row r="4866" spans="1:41">
      <c r="A4866" t="s">
        <v>6936</v>
      </c>
      <c r="D4866">
        <v>507</v>
      </c>
      <c r="E4866" t="s">
        <v>655</v>
      </c>
      <c r="F4866" t="s">
        <v>1305</v>
      </c>
      <c r="I4866" t="b">
        <v>0</v>
      </c>
      <c r="J4866" s="2">
        <v>737</v>
      </c>
      <c r="K4866" s="2">
        <v>553</v>
      </c>
      <c r="L4866" s="2">
        <v>6</v>
      </c>
      <c r="M4866" s="2">
        <v>547</v>
      </c>
      <c r="N4866" s="2">
        <v>7</v>
      </c>
      <c r="O4866" s="2">
        <v>0</v>
      </c>
      <c r="P4866" s="2">
        <v>498</v>
      </c>
      <c r="Q4866" s="2">
        <v>0</v>
      </c>
      <c r="R4866" s="2">
        <v>0</v>
      </c>
      <c r="S4866" s="2">
        <v>0</v>
      </c>
      <c r="T4866" s="2">
        <v>5</v>
      </c>
      <c r="U4866" s="2">
        <v>0</v>
      </c>
      <c r="V4866" s="2">
        <v>0</v>
      </c>
      <c r="W4866" s="2">
        <v>0</v>
      </c>
      <c r="X4866" s="2">
        <v>0</v>
      </c>
      <c r="Y4866" s="2">
        <v>3</v>
      </c>
      <c r="Z4866" s="2">
        <v>1</v>
      </c>
      <c r="AA4866" s="2">
        <v>9</v>
      </c>
      <c r="AB4866" s="2">
        <v>16</v>
      </c>
      <c r="AC4866" s="2">
        <v>0</v>
      </c>
      <c r="AD4866" s="2">
        <v>0</v>
      </c>
      <c r="AE4866" s="2">
        <v>0</v>
      </c>
      <c r="AF4866" s="2">
        <v>0</v>
      </c>
      <c r="AG4866" s="2">
        <v>3</v>
      </c>
      <c r="AH4866" s="2">
        <v>0</v>
      </c>
      <c r="AI4866" s="2">
        <v>0</v>
      </c>
      <c r="AJ4866" s="2">
        <v>1</v>
      </c>
      <c r="AK4866" s="2">
        <v>0</v>
      </c>
      <c r="AL4866" s="2">
        <v>0</v>
      </c>
      <c r="AM4866" s="2">
        <v>4</v>
      </c>
      <c r="AN4866" s="3">
        <f>IFERROR(K4866/J4866,"")</f>
        <v>0</v>
      </c>
      <c r="AO4866" s="3">
        <f>IFERROR(L4866/K4866,"")</f>
        <v>0</v>
      </c>
    </row>
    <row r="4867" spans="1:41">
      <c r="A4867" t="s">
        <v>6937</v>
      </c>
      <c r="D4867">
        <v>507</v>
      </c>
      <c r="E4867" t="s">
        <v>655</v>
      </c>
      <c r="F4867" t="s">
        <v>1310</v>
      </c>
      <c r="I4867" t="b">
        <v>0</v>
      </c>
      <c r="J4867" s="2">
        <v>551</v>
      </c>
      <c r="K4867" s="2">
        <v>384</v>
      </c>
      <c r="L4867" s="2">
        <v>2</v>
      </c>
      <c r="M4867" s="2">
        <v>382</v>
      </c>
      <c r="N4867" s="2">
        <v>11</v>
      </c>
      <c r="O4867" s="2">
        <v>0</v>
      </c>
      <c r="P4867" s="2">
        <v>341</v>
      </c>
      <c r="Q4867" s="2">
        <v>0</v>
      </c>
      <c r="R4867" s="2">
        <v>0</v>
      </c>
      <c r="S4867" s="2">
        <v>0</v>
      </c>
      <c r="T4867" s="2">
        <v>2</v>
      </c>
      <c r="U4867" s="2">
        <v>0</v>
      </c>
      <c r="V4867" s="2">
        <v>0</v>
      </c>
      <c r="W4867" s="2">
        <v>0</v>
      </c>
      <c r="X4867" s="2">
        <v>0</v>
      </c>
      <c r="Y4867" s="2">
        <v>3</v>
      </c>
      <c r="Z4867" s="2">
        <v>8</v>
      </c>
      <c r="AA4867" s="2">
        <v>4</v>
      </c>
      <c r="AB4867" s="2">
        <v>8</v>
      </c>
      <c r="AC4867" s="2">
        <v>0</v>
      </c>
      <c r="AD4867" s="2">
        <v>0</v>
      </c>
      <c r="AE4867" s="2">
        <v>0</v>
      </c>
      <c r="AF4867" s="2">
        <v>1</v>
      </c>
      <c r="AG4867" s="2">
        <v>2</v>
      </c>
      <c r="AH4867" s="2">
        <v>0</v>
      </c>
      <c r="AI4867" s="2">
        <v>0</v>
      </c>
      <c r="AJ4867" s="2">
        <v>2</v>
      </c>
      <c r="AK4867" s="2">
        <v>0</v>
      </c>
      <c r="AL4867" s="2">
        <v>0</v>
      </c>
      <c r="AM4867" s="2">
        <v>0</v>
      </c>
      <c r="AN4867" s="3">
        <f>IFERROR(K4867/J4867,"")</f>
        <v>0</v>
      </c>
      <c r="AO4867" s="3">
        <f>IFERROR(L4867/K4867,"")</f>
        <v>0</v>
      </c>
    </row>
    <row r="4868" spans="1:41">
      <c r="A4868" t="s">
        <v>6938</v>
      </c>
      <c r="D4868">
        <v>507</v>
      </c>
      <c r="E4868" t="s">
        <v>655</v>
      </c>
      <c r="F4868" t="s">
        <v>1312</v>
      </c>
      <c r="I4868" t="b">
        <v>0</v>
      </c>
      <c r="J4868" s="2">
        <v>714</v>
      </c>
      <c r="K4868" s="2">
        <v>465</v>
      </c>
      <c r="L4868" s="2">
        <v>0</v>
      </c>
      <c r="M4868" s="2">
        <v>465</v>
      </c>
      <c r="N4868" s="2">
        <v>11</v>
      </c>
      <c r="O4868" s="2">
        <v>0</v>
      </c>
      <c r="P4868" s="2">
        <v>424</v>
      </c>
      <c r="Q4868" s="2">
        <v>0</v>
      </c>
      <c r="R4868" s="2">
        <v>0</v>
      </c>
      <c r="S4868" s="2">
        <v>0</v>
      </c>
      <c r="T4868" s="2">
        <v>0</v>
      </c>
      <c r="U4868" s="2">
        <v>0</v>
      </c>
      <c r="V4868" s="2">
        <v>0</v>
      </c>
      <c r="W4868" s="2">
        <v>0</v>
      </c>
      <c r="X4868" s="2">
        <v>0</v>
      </c>
      <c r="Y4868" s="2">
        <v>1</v>
      </c>
      <c r="Z4868" s="2">
        <v>8</v>
      </c>
      <c r="AA4868" s="2">
        <v>4</v>
      </c>
      <c r="AB4868" s="2">
        <v>14</v>
      </c>
      <c r="AC4868" s="2">
        <v>0</v>
      </c>
      <c r="AD4868" s="2">
        <v>0</v>
      </c>
      <c r="AE4868" s="2">
        <v>0</v>
      </c>
      <c r="AF4868" s="2">
        <v>0</v>
      </c>
      <c r="AG4868" s="2">
        <v>1</v>
      </c>
      <c r="AH4868" s="2">
        <v>0</v>
      </c>
      <c r="AI4868" s="2">
        <v>0</v>
      </c>
      <c r="AJ4868" s="2">
        <v>0</v>
      </c>
      <c r="AK4868" s="2">
        <v>0</v>
      </c>
      <c r="AL4868" s="2">
        <v>0</v>
      </c>
      <c r="AM4868" s="2">
        <v>2</v>
      </c>
      <c r="AN4868" s="3">
        <f>IFERROR(K4868/J4868,"")</f>
        <v>0</v>
      </c>
      <c r="AO4868" s="3">
        <f>IFERROR(L4868/K4868,"")</f>
        <v>0</v>
      </c>
    </row>
    <row r="4869" spans="1:41">
      <c r="A4869" t="s">
        <v>6939</v>
      </c>
      <c r="D4869">
        <v>507</v>
      </c>
      <c r="E4869" t="s">
        <v>655</v>
      </c>
      <c r="F4869" t="s">
        <v>1314</v>
      </c>
      <c r="I4869" t="b">
        <v>0</v>
      </c>
      <c r="J4869" s="2">
        <v>725</v>
      </c>
      <c r="K4869" s="2">
        <v>561</v>
      </c>
      <c r="L4869" s="2">
        <v>9</v>
      </c>
      <c r="M4869" s="2">
        <v>552</v>
      </c>
      <c r="N4869" s="2">
        <v>16</v>
      </c>
      <c r="O4869" s="2">
        <v>0</v>
      </c>
      <c r="P4869" s="2">
        <v>476</v>
      </c>
      <c r="Q4869" s="2">
        <v>0</v>
      </c>
      <c r="R4869" s="2">
        <v>0</v>
      </c>
      <c r="S4869" s="2">
        <v>0</v>
      </c>
      <c r="T4869" s="2">
        <v>4</v>
      </c>
      <c r="U4869" s="2">
        <v>0</v>
      </c>
      <c r="V4869" s="2">
        <v>0</v>
      </c>
      <c r="W4869" s="2">
        <v>0</v>
      </c>
      <c r="X4869" s="2">
        <v>0</v>
      </c>
      <c r="Y4869" s="2">
        <v>4</v>
      </c>
      <c r="Z4869" s="2">
        <v>6</v>
      </c>
      <c r="AA4869" s="2">
        <v>28</v>
      </c>
      <c r="AB4869" s="2">
        <v>16</v>
      </c>
      <c r="AC4869" s="2">
        <v>0</v>
      </c>
      <c r="AD4869" s="2">
        <v>0</v>
      </c>
      <c r="AE4869" s="2">
        <v>0</v>
      </c>
      <c r="AF4869" s="2">
        <v>0</v>
      </c>
      <c r="AG4869" s="2">
        <v>0</v>
      </c>
      <c r="AH4869" s="2">
        <v>0</v>
      </c>
      <c r="AI4869" s="2">
        <v>0</v>
      </c>
      <c r="AJ4869" s="2">
        <v>1</v>
      </c>
      <c r="AK4869" s="2">
        <v>0</v>
      </c>
      <c r="AL4869" s="2">
        <v>0</v>
      </c>
      <c r="AM4869" s="2">
        <v>1</v>
      </c>
      <c r="AN4869" s="3">
        <f>IFERROR(K4869/J4869,"")</f>
        <v>0</v>
      </c>
      <c r="AO4869" s="3">
        <f>IFERROR(L4869/K4869,"")</f>
        <v>0</v>
      </c>
    </row>
    <row r="4870" spans="1:41">
      <c r="A4870" t="s">
        <v>6940</v>
      </c>
      <c r="D4870">
        <v>507</v>
      </c>
      <c r="E4870" t="s">
        <v>655</v>
      </c>
      <c r="F4870" t="s">
        <v>1322</v>
      </c>
      <c r="I4870" t="b">
        <v>0</v>
      </c>
      <c r="J4870" s="2">
        <v>585</v>
      </c>
      <c r="K4870" s="2">
        <v>450</v>
      </c>
      <c r="L4870" s="2">
        <v>1</v>
      </c>
      <c r="M4870" s="2">
        <v>449</v>
      </c>
      <c r="N4870" s="2">
        <v>9</v>
      </c>
      <c r="O4870" s="2">
        <v>0</v>
      </c>
      <c r="P4870" s="2">
        <v>408</v>
      </c>
      <c r="Q4870" s="2">
        <v>0</v>
      </c>
      <c r="R4870" s="2">
        <v>0</v>
      </c>
      <c r="S4870" s="2">
        <v>0</v>
      </c>
      <c r="T4870" s="2">
        <v>0</v>
      </c>
      <c r="U4870" s="2">
        <v>0</v>
      </c>
      <c r="V4870" s="2">
        <v>0</v>
      </c>
      <c r="W4870" s="2">
        <v>0</v>
      </c>
      <c r="X4870" s="2">
        <v>0</v>
      </c>
      <c r="Y4870" s="2">
        <v>1</v>
      </c>
      <c r="Z4870" s="2">
        <v>15</v>
      </c>
      <c r="AA4870" s="2">
        <v>2</v>
      </c>
      <c r="AB4870" s="2">
        <v>8</v>
      </c>
      <c r="AC4870" s="2">
        <v>0</v>
      </c>
      <c r="AD4870" s="2">
        <v>0</v>
      </c>
      <c r="AE4870" s="2">
        <v>0</v>
      </c>
      <c r="AF4870" s="2">
        <v>3</v>
      </c>
      <c r="AG4870" s="2">
        <v>0</v>
      </c>
      <c r="AH4870" s="2">
        <v>0</v>
      </c>
      <c r="AI4870" s="2">
        <v>0</v>
      </c>
      <c r="AJ4870" s="2">
        <v>3</v>
      </c>
      <c r="AK4870" s="2">
        <v>0</v>
      </c>
      <c r="AL4870" s="2">
        <v>0</v>
      </c>
      <c r="AM4870" s="2">
        <v>0</v>
      </c>
      <c r="AN4870" s="3">
        <f>IFERROR(K4870/J4870,"")</f>
        <v>0</v>
      </c>
      <c r="AO4870" s="3">
        <f>IFERROR(L4870/K4870,"")</f>
        <v>0</v>
      </c>
    </row>
    <row r="4871" spans="1:41">
      <c r="A4871" t="s">
        <v>6941</v>
      </c>
      <c r="D4871">
        <v>507</v>
      </c>
      <c r="E4871" t="s">
        <v>655</v>
      </c>
      <c r="F4871" t="s">
        <v>1324</v>
      </c>
      <c r="I4871" t="b">
        <v>0</v>
      </c>
      <c r="J4871" s="2">
        <v>644</v>
      </c>
      <c r="K4871" s="2">
        <v>455</v>
      </c>
      <c r="L4871" s="2">
        <v>1</v>
      </c>
      <c r="M4871" s="2">
        <v>454</v>
      </c>
      <c r="N4871" s="2">
        <v>6</v>
      </c>
      <c r="O4871" s="2">
        <v>0</v>
      </c>
      <c r="P4871" s="2">
        <v>430</v>
      </c>
      <c r="Q4871" s="2">
        <v>0</v>
      </c>
      <c r="R4871" s="2">
        <v>0</v>
      </c>
      <c r="S4871" s="2">
        <v>0</v>
      </c>
      <c r="T4871" s="2">
        <v>0</v>
      </c>
      <c r="U4871" s="2">
        <v>0</v>
      </c>
      <c r="V4871" s="2">
        <v>0</v>
      </c>
      <c r="W4871" s="2">
        <v>0</v>
      </c>
      <c r="X4871" s="2">
        <v>1</v>
      </c>
      <c r="Y4871" s="2">
        <v>0</v>
      </c>
      <c r="Z4871" s="2">
        <v>0</v>
      </c>
      <c r="AA4871" s="2">
        <v>7</v>
      </c>
      <c r="AB4871" s="2">
        <v>9</v>
      </c>
      <c r="AC4871" s="2">
        <v>0</v>
      </c>
      <c r="AD4871" s="2">
        <v>0</v>
      </c>
      <c r="AE4871" s="2">
        <v>0</v>
      </c>
      <c r="AF4871" s="2">
        <v>0</v>
      </c>
      <c r="AG4871" s="2">
        <v>0</v>
      </c>
      <c r="AH4871" s="2">
        <v>0</v>
      </c>
      <c r="AI4871" s="2">
        <v>0</v>
      </c>
      <c r="AJ4871" s="2">
        <v>1</v>
      </c>
      <c r="AK4871" s="2">
        <v>0</v>
      </c>
      <c r="AL4871" s="2">
        <v>0</v>
      </c>
      <c r="AM4871" s="2">
        <v>0</v>
      </c>
      <c r="AN4871" s="3">
        <f>IFERROR(K4871/J4871,"")</f>
        <v>0</v>
      </c>
      <c r="AO4871" s="3">
        <f>IFERROR(L4871/K4871,"")</f>
        <v>0</v>
      </c>
    </row>
    <row r="4872" spans="1:41">
      <c r="A4872" t="s">
        <v>6942</v>
      </c>
      <c r="D4872">
        <v>507</v>
      </c>
      <c r="E4872" t="s">
        <v>655</v>
      </c>
      <c r="F4872" t="s">
        <v>1326</v>
      </c>
      <c r="I4872" t="b">
        <v>0</v>
      </c>
      <c r="J4872" s="2">
        <v>699</v>
      </c>
      <c r="K4872" s="2">
        <v>520</v>
      </c>
      <c r="L4872" s="2">
        <v>0</v>
      </c>
      <c r="M4872" s="2">
        <v>520</v>
      </c>
      <c r="N4872" s="2">
        <v>15</v>
      </c>
      <c r="O4872" s="2">
        <v>6</v>
      </c>
      <c r="P4872" s="2">
        <v>464</v>
      </c>
      <c r="Q4872" s="2">
        <v>0</v>
      </c>
      <c r="R4872" s="2">
        <v>0</v>
      </c>
      <c r="S4872" s="2">
        <v>0</v>
      </c>
      <c r="T4872" s="2">
        <v>1</v>
      </c>
      <c r="U4872" s="2">
        <v>0</v>
      </c>
      <c r="V4872" s="2">
        <v>0</v>
      </c>
      <c r="W4872" s="2">
        <v>0</v>
      </c>
      <c r="X4872" s="2">
        <v>0</v>
      </c>
      <c r="Y4872" s="2">
        <v>1</v>
      </c>
      <c r="Z4872" s="2">
        <v>0</v>
      </c>
      <c r="AA4872" s="2">
        <v>2</v>
      </c>
      <c r="AB4872" s="2">
        <v>26</v>
      </c>
      <c r="AC4872" s="2">
        <v>0</v>
      </c>
      <c r="AD4872" s="2">
        <v>0</v>
      </c>
      <c r="AE4872" s="2">
        <v>0</v>
      </c>
      <c r="AF4872" s="2">
        <v>2</v>
      </c>
      <c r="AG4872" s="2">
        <v>1</v>
      </c>
      <c r="AH4872" s="2">
        <v>0</v>
      </c>
      <c r="AI4872" s="2">
        <v>0</v>
      </c>
      <c r="AJ4872" s="2">
        <v>0</v>
      </c>
      <c r="AK4872" s="2">
        <v>1</v>
      </c>
      <c r="AL4872" s="2">
        <v>1</v>
      </c>
      <c r="AM4872" s="2">
        <v>0</v>
      </c>
      <c r="AN4872" s="3">
        <f>IFERROR(K4872/J4872,"")</f>
        <v>0</v>
      </c>
      <c r="AO4872" s="3">
        <f>IFERROR(L4872/K4872,"")</f>
        <v>0</v>
      </c>
    </row>
    <row r="4873" spans="1:41">
      <c r="A4873" t="s">
        <v>6943</v>
      </c>
      <c r="D4873">
        <v>507</v>
      </c>
      <c r="E4873" t="s">
        <v>655</v>
      </c>
      <c r="F4873" t="s">
        <v>1328</v>
      </c>
      <c r="I4873" t="b">
        <v>0</v>
      </c>
      <c r="J4873" s="2">
        <v>608</v>
      </c>
      <c r="K4873" s="2">
        <v>420</v>
      </c>
      <c r="L4873" s="2">
        <v>3</v>
      </c>
      <c r="M4873" s="2">
        <v>417</v>
      </c>
      <c r="N4873" s="2">
        <v>27</v>
      </c>
      <c r="O4873" s="2">
        <v>0</v>
      </c>
      <c r="P4873" s="2">
        <v>358</v>
      </c>
      <c r="Q4873" s="2">
        <v>0</v>
      </c>
      <c r="R4873" s="2">
        <v>0</v>
      </c>
      <c r="S4873" s="2">
        <v>0</v>
      </c>
      <c r="T4873" s="2">
        <v>0</v>
      </c>
      <c r="U4873" s="2">
        <v>0</v>
      </c>
      <c r="V4873" s="2">
        <v>0</v>
      </c>
      <c r="W4873" s="2">
        <v>0</v>
      </c>
      <c r="X4873" s="2">
        <v>0</v>
      </c>
      <c r="Y4873" s="2">
        <v>2</v>
      </c>
      <c r="Z4873" s="2">
        <v>10</v>
      </c>
      <c r="AA4873" s="2">
        <v>0</v>
      </c>
      <c r="AB4873" s="2">
        <v>14</v>
      </c>
      <c r="AC4873" s="2">
        <v>0</v>
      </c>
      <c r="AD4873" s="2">
        <v>0</v>
      </c>
      <c r="AE4873" s="2">
        <v>1</v>
      </c>
      <c r="AF4873" s="2">
        <v>0</v>
      </c>
      <c r="AG4873" s="2">
        <v>1</v>
      </c>
      <c r="AH4873" s="2">
        <v>0</v>
      </c>
      <c r="AI4873" s="2">
        <v>0</v>
      </c>
      <c r="AJ4873" s="2">
        <v>1</v>
      </c>
      <c r="AK4873" s="2">
        <v>0</v>
      </c>
      <c r="AL4873" s="2">
        <v>0</v>
      </c>
      <c r="AM4873" s="2">
        <v>3</v>
      </c>
      <c r="AN4873" s="3">
        <f>IFERROR(K4873/J4873,"")</f>
        <v>0</v>
      </c>
      <c r="AO4873" s="3">
        <f>IFERROR(L4873/K4873,"")</f>
        <v>0</v>
      </c>
    </row>
    <row r="4874" spans="1:41">
      <c r="A4874" t="s">
        <v>6944</v>
      </c>
      <c r="D4874">
        <v>507</v>
      </c>
      <c r="E4874" t="s">
        <v>655</v>
      </c>
      <c r="F4874" t="s">
        <v>1330</v>
      </c>
      <c r="I4874" t="b">
        <v>0</v>
      </c>
      <c r="J4874" s="2">
        <v>648</v>
      </c>
      <c r="K4874" s="2">
        <v>454</v>
      </c>
      <c r="L4874" s="2">
        <v>4</v>
      </c>
      <c r="M4874" s="2">
        <v>450</v>
      </c>
      <c r="N4874" s="2">
        <v>21</v>
      </c>
      <c r="O4874" s="2">
        <v>0</v>
      </c>
      <c r="P4874" s="2">
        <v>379</v>
      </c>
      <c r="Q4874" s="2">
        <v>0</v>
      </c>
      <c r="R4874" s="2">
        <v>0</v>
      </c>
      <c r="S4874" s="2">
        <v>0</v>
      </c>
      <c r="T4874" s="2">
        <v>0</v>
      </c>
      <c r="U4874" s="2">
        <v>0</v>
      </c>
      <c r="V4874" s="2">
        <v>0</v>
      </c>
      <c r="W4874" s="2">
        <v>0</v>
      </c>
      <c r="X4874" s="2">
        <v>0</v>
      </c>
      <c r="Y4874" s="2">
        <v>3</v>
      </c>
      <c r="Z4874" s="2">
        <v>10</v>
      </c>
      <c r="AA4874" s="2">
        <v>5</v>
      </c>
      <c r="AB4874" s="2">
        <v>23</v>
      </c>
      <c r="AC4874" s="2">
        <v>0</v>
      </c>
      <c r="AD4874" s="2">
        <v>0</v>
      </c>
      <c r="AE4874" s="2">
        <v>1</v>
      </c>
      <c r="AF4874" s="2">
        <v>0</v>
      </c>
      <c r="AG4874" s="2">
        <v>6</v>
      </c>
      <c r="AH4874" s="2">
        <v>1</v>
      </c>
      <c r="AI4874" s="2">
        <v>0</v>
      </c>
      <c r="AJ4874" s="2">
        <v>1</v>
      </c>
      <c r="AK4874" s="2">
        <v>0</v>
      </c>
      <c r="AL4874" s="2">
        <v>0</v>
      </c>
      <c r="AM4874" s="2">
        <v>0</v>
      </c>
      <c r="AN4874" s="3">
        <f>IFERROR(K4874/J4874,"")</f>
        <v>0</v>
      </c>
      <c r="AO4874" s="3">
        <f>IFERROR(L4874/K4874,"")</f>
        <v>0</v>
      </c>
    </row>
    <row r="4875" spans="1:41">
      <c r="A4875" t="s">
        <v>6945</v>
      </c>
      <c r="D4875">
        <v>233</v>
      </c>
      <c r="E4875" t="s">
        <v>656</v>
      </c>
      <c r="F4875" t="s">
        <v>1301</v>
      </c>
      <c r="I4875" t="b">
        <v>0</v>
      </c>
      <c r="J4875" s="2">
        <v>489</v>
      </c>
      <c r="K4875" s="2">
        <v>399</v>
      </c>
      <c r="L4875" s="2">
        <v>1</v>
      </c>
      <c r="M4875" s="2">
        <v>398</v>
      </c>
      <c r="N4875" s="2">
        <v>244</v>
      </c>
      <c r="O4875" s="2">
        <v>0</v>
      </c>
      <c r="P4875" s="2">
        <v>1</v>
      </c>
      <c r="Q4875" s="2">
        <v>0</v>
      </c>
      <c r="R4875" s="2">
        <v>0</v>
      </c>
      <c r="S4875" s="2">
        <v>0</v>
      </c>
      <c r="T4875" s="2">
        <v>8</v>
      </c>
      <c r="U4875" s="2">
        <v>0</v>
      </c>
      <c r="V4875" s="2">
        <v>0</v>
      </c>
      <c r="W4875" s="2">
        <v>0</v>
      </c>
      <c r="X4875" s="2">
        <v>0</v>
      </c>
      <c r="Y4875" s="2">
        <v>19</v>
      </c>
      <c r="Z4875" s="2">
        <v>2</v>
      </c>
      <c r="AA4875" s="2">
        <v>24</v>
      </c>
      <c r="AB4875" s="2">
        <v>31</v>
      </c>
      <c r="AC4875" s="2">
        <v>0</v>
      </c>
      <c r="AD4875" s="2">
        <v>0</v>
      </c>
      <c r="AE4875" s="2">
        <v>0</v>
      </c>
      <c r="AF4875" s="2">
        <v>0</v>
      </c>
      <c r="AG4875" s="2">
        <v>62</v>
      </c>
      <c r="AH4875" s="2">
        <v>0</v>
      </c>
      <c r="AI4875" s="2">
        <v>0</v>
      </c>
      <c r="AJ4875" s="2">
        <v>7</v>
      </c>
      <c r="AK4875" s="2">
        <v>0</v>
      </c>
      <c r="AL4875" s="2">
        <v>0</v>
      </c>
      <c r="AM4875" s="2">
        <v>0</v>
      </c>
      <c r="AN4875" s="3">
        <f>IFERROR(K4875/J4875,"")</f>
        <v>0</v>
      </c>
      <c r="AO4875" s="3">
        <f>IFERROR(L4875/K4875,"")</f>
        <v>0</v>
      </c>
    </row>
    <row r="4876" spans="1:41">
      <c r="A4876" t="s">
        <v>6946</v>
      </c>
      <c r="D4876">
        <v>140</v>
      </c>
      <c r="E4876" t="s">
        <v>657</v>
      </c>
      <c r="F4876" t="s">
        <v>1301</v>
      </c>
      <c r="I4876" t="b">
        <v>0</v>
      </c>
      <c r="J4876" s="2">
        <v>707</v>
      </c>
      <c r="K4876" s="2">
        <v>587</v>
      </c>
      <c r="L4876" s="2">
        <v>2</v>
      </c>
      <c r="M4876" s="2">
        <v>585</v>
      </c>
      <c r="N4876" s="2">
        <v>373</v>
      </c>
      <c r="O4876" s="2">
        <v>0</v>
      </c>
      <c r="P4876" s="2">
        <v>0</v>
      </c>
      <c r="Q4876" s="2">
        <v>0</v>
      </c>
      <c r="R4876" s="2">
        <v>0</v>
      </c>
      <c r="S4876" s="2">
        <v>0</v>
      </c>
      <c r="T4876" s="2">
        <v>18</v>
      </c>
      <c r="U4876" s="2">
        <v>0</v>
      </c>
      <c r="V4876" s="2">
        <v>0</v>
      </c>
      <c r="W4876" s="2">
        <v>0</v>
      </c>
      <c r="X4876" s="2">
        <v>0</v>
      </c>
      <c r="Y4876" s="2">
        <v>16</v>
      </c>
      <c r="Z4876" s="2">
        <v>8</v>
      </c>
      <c r="AA4876" s="2">
        <v>30</v>
      </c>
      <c r="AB4876" s="2">
        <v>59</v>
      </c>
      <c r="AC4876" s="2">
        <v>1</v>
      </c>
      <c r="AD4876" s="2">
        <v>0</v>
      </c>
      <c r="AE4876" s="2">
        <v>0</v>
      </c>
      <c r="AF4876" s="2">
        <v>0</v>
      </c>
      <c r="AG4876" s="2">
        <v>66</v>
      </c>
      <c r="AH4876" s="2">
        <v>0</v>
      </c>
      <c r="AI4876" s="2">
        <v>0</v>
      </c>
      <c r="AJ4876" s="2">
        <v>12</v>
      </c>
      <c r="AK4876" s="2">
        <v>1</v>
      </c>
      <c r="AL4876" s="2">
        <v>0</v>
      </c>
      <c r="AM4876" s="2">
        <v>1</v>
      </c>
      <c r="AN4876" s="3">
        <f>IFERROR(K4876/J4876,"")</f>
        <v>0</v>
      </c>
      <c r="AO4876" s="3">
        <f>IFERROR(L4876/K4876,"")</f>
        <v>0</v>
      </c>
    </row>
    <row r="4877" spans="1:41">
      <c r="A4877" t="s">
        <v>6947</v>
      </c>
      <c r="D4877">
        <v>168</v>
      </c>
      <c r="E4877" t="s">
        <v>658</v>
      </c>
      <c r="F4877" t="s">
        <v>1301</v>
      </c>
      <c r="I4877" t="b">
        <v>0</v>
      </c>
      <c r="J4877" s="2">
        <v>586</v>
      </c>
      <c r="K4877" s="2">
        <v>404</v>
      </c>
      <c r="L4877" s="2">
        <v>9</v>
      </c>
      <c r="M4877" s="2">
        <v>395</v>
      </c>
      <c r="N4877" s="2">
        <v>30</v>
      </c>
      <c r="O4877" s="2">
        <v>2</v>
      </c>
      <c r="P4877" s="2">
        <v>0</v>
      </c>
      <c r="Q4877" s="2">
        <v>0</v>
      </c>
      <c r="R4877" s="2">
        <v>0</v>
      </c>
      <c r="S4877" s="2">
        <v>0</v>
      </c>
      <c r="T4877" s="2">
        <v>26</v>
      </c>
      <c r="U4877" s="2">
        <v>0</v>
      </c>
      <c r="V4877" s="2">
        <v>0</v>
      </c>
      <c r="W4877" s="2">
        <v>0</v>
      </c>
      <c r="X4877" s="2">
        <v>0</v>
      </c>
      <c r="Y4877" s="2">
        <v>83</v>
      </c>
      <c r="Z4877" s="2">
        <v>11</v>
      </c>
      <c r="AA4877" s="2">
        <v>144</v>
      </c>
      <c r="AB4877" s="2">
        <v>3</v>
      </c>
      <c r="AC4877" s="2">
        <v>1</v>
      </c>
      <c r="AD4877" s="2">
        <v>1</v>
      </c>
      <c r="AE4877" s="2">
        <v>0</v>
      </c>
      <c r="AF4877" s="2">
        <v>0</v>
      </c>
      <c r="AG4877" s="2">
        <v>21</v>
      </c>
      <c r="AH4877" s="2">
        <v>1</v>
      </c>
      <c r="AI4877" s="2">
        <v>2</v>
      </c>
      <c r="AJ4877" s="2">
        <v>6</v>
      </c>
      <c r="AK4877" s="2">
        <v>13</v>
      </c>
      <c r="AL4877" s="2">
        <v>1</v>
      </c>
      <c r="AM4877" s="2">
        <v>50</v>
      </c>
      <c r="AN4877" s="3">
        <f>IFERROR(K4877/J4877,"")</f>
        <v>0</v>
      </c>
      <c r="AO4877" s="3">
        <f>IFERROR(L4877/K4877,"")</f>
        <v>0</v>
      </c>
    </row>
    <row r="4878" spans="1:41">
      <c r="A4878" t="s">
        <v>6948</v>
      </c>
      <c r="D4878">
        <v>168</v>
      </c>
      <c r="E4878" t="s">
        <v>658</v>
      </c>
      <c r="F4878" t="s">
        <v>1303</v>
      </c>
      <c r="I4878" t="b">
        <v>0</v>
      </c>
      <c r="J4878" s="2">
        <v>707</v>
      </c>
      <c r="K4878" s="2">
        <v>542</v>
      </c>
      <c r="L4878" s="2">
        <v>6</v>
      </c>
      <c r="M4878" s="2">
        <v>536</v>
      </c>
      <c r="N4878" s="2">
        <v>167</v>
      </c>
      <c r="O4878" s="2">
        <v>4</v>
      </c>
      <c r="P4878" s="2">
        <v>0</v>
      </c>
      <c r="Q4878" s="2">
        <v>0</v>
      </c>
      <c r="R4878" s="2">
        <v>0</v>
      </c>
      <c r="S4878" s="2">
        <v>0</v>
      </c>
      <c r="T4878" s="2">
        <v>21</v>
      </c>
      <c r="U4878" s="2">
        <v>0</v>
      </c>
      <c r="V4878" s="2">
        <v>0</v>
      </c>
      <c r="W4878" s="2">
        <v>0</v>
      </c>
      <c r="X4878" s="2">
        <v>0</v>
      </c>
      <c r="Y4878" s="2">
        <v>56</v>
      </c>
      <c r="Z4878" s="2">
        <v>22</v>
      </c>
      <c r="AA4878" s="2">
        <v>131</v>
      </c>
      <c r="AB4878" s="2">
        <v>16</v>
      </c>
      <c r="AC4878" s="2">
        <v>0</v>
      </c>
      <c r="AD4878" s="2">
        <v>0</v>
      </c>
      <c r="AE4878" s="2">
        <v>0</v>
      </c>
      <c r="AF4878" s="2">
        <v>0</v>
      </c>
      <c r="AG4878" s="2">
        <v>91</v>
      </c>
      <c r="AH4878" s="2">
        <v>0</v>
      </c>
      <c r="AI4878" s="2">
        <v>0</v>
      </c>
      <c r="AJ4878" s="2">
        <v>8</v>
      </c>
      <c r="AK4878" s="2">
        <v>6</v>
      </c>
      <c r="AL4878" s="2">
        <v>0</v>
      </c>
      <c r="AM4878" s="2">
        <v>14</v>
      </c>
      <c r="AN4878" s="3">
        <f>IFERROR(K4878/J4878,"")</f>
        <v>0</v>
      </c>
      <c r="AO4878" s="3">
        <f>IFERROR(L4878/K4878,"")</f>
        <v>0</v>
      </c>
    </row>
    <row r="4879" spans="1:41">
      <c r="A4879" t="s">
        <v>6949</v>
      </c>
      <c r="D4879">
        <v>168</v>
      </c>
      <c r="E4879" t="s">
        <v>658</v>
      </c>
      <c r="F4879" t="s">
        <v>1305</v>
      </c>
      <c r="I4879" t="b">
        <v>0</v>
      </c>
      <c r="J4879" s="2">
        <v>690</v>
      </c>
      <c r="K4879" s="2">
        <v>497</v>
      </c>
      <c r="L4879" s="2">
        <v>3</v>
      </c>
      <c r="M4879" s="2">
        <v>494</v>
      </c>
      <c r="N4879" s="2">
        <v>94</v>
      </c>
      <c r="O4879" s="2">
        <v>3</v>
      </c>
      <c r="P4879" s="2">
        <v>0</v>
      </c>
      <c r="Q4879" s="2">
        <v>0</v>
      </c>
      <c r="R4879" s="2">
        <v>0</v>
      </c>
      <c r="S4879" s="2">
        <v>0</v>
      </c>
      <c r="T4879" s="2">
        <v>50</v>
      </c>
      <c r="U4879" s="2">
        <v>0</v>
      </c>
      <c r="V4879" s="2">
        <v>0</v>
      </c>
      <c r="W4879" s="2">
        <v>0</v>
      </c>
      <c r="X4879" s="2">
        <v>0</v>
      </c>
      <c r="Y4879" s="2">
        <v>75</v>
      </c>
      <c r="Z4879" s="2">
        <v>11</v>
      </c>
      <c r="AA4879" s="2">
        <v>145</v>
      </c>
      <c r="AB4879" s="2">
        <v>10</v>
      </c>
      <c r="AC4879" s="2">
        <v>0</v>
      </c>
      <c r="AD4879" s="2">
        <v>0</v>
      </c>
      <c r="AE4879" s="2">
        <v>0</v>
      </c>
      <c r="AF4879" s="2">
        <v>1</v>
      </c>
      <c r="AG4879" s="2">
        <v>56</v>
      </c>
      <c r="AH4879" s="2">
        <v>0</v>
      </c>
      <c r="AI4879" s="2">
        <v>0</v>
      </c>
      <c r="AJ4879" s="2">
        <v>11</v>
      </c>
      <c r="AK4879" s="2">
        <v>16</v>
      </c>
      <c r="AL4879" s="2">
        <v>0</v>
      </c>
      <c r="AM4879" s="2">
        <v>22</v>
      </c>
      <c r="AN4879" s="3">
        <f>IFERROR(K4879/J4879,"")</f>
        <v>0</v>
      </c>
      <c r="AO4879" s="3">
        <f>IFERROR(L4879/K4879,"")</f>
        <v>0</v>
      </c>
    </row>
    <row r="4880" spans="1:41">
      <c r="A4880" t="s">
        <v>6950</v>
      </c>
      <c r="D4880">
        <v>168</v>
      </c>
      <c r="E4880" t="s">
        <v>658</v>
      </c>
      <c r="F4880" t="s">
        <v>1310</v>
      </c>
      <c r="I4880" t="b">
        <v>0</v>
      </c>
      <c r="J4880" s="2">
        <v>458</v>
      </c>
      <c r="K4880" s="2">
        <v>337</v>
      </c>
      <c r="L4880" s="2">
        <v>6</v>
      </c>
      <c r="M4880" s="2">
        <v>331</v>
      </c>
      <c r="N4880" s="2">
        <v>45</v>
      </c>
      <c r="O4880" s="2">
        <v>5</v>
      </c>
      <c r="P4880" s="2">
        <v>0</v>
      </c>
      <c r="Q4880" s="2">
        <v>0</v>
      </c>
      <c r="R4880" s="2">
        <v>0</v>
      </c>
      <c r="S4880" s="2">
        <v>0</v>
      </c>
      <c r="T4880" s="2">
        <v>19</v>
      </c>
      <c r="U4880" s="2">
        <v>0</v>
      </c>
      <c r="V4880" s="2">
        <v>0</v>
      </c>
      <c r="W4880" s="2">
        <v>0</v>
      </c>
      <c r="X4880" s="2">
        <v>0</v>
      </c>
      <c r="Y4880" s="2">
        <v>51</v>
      </c>
      <c r="Z4880" s="2">
        <v>25</v>
      </c>
      <c r="AA4880" s="2">
        <v>106</v>
      </c>
      <c r="AB4880" s="2">
        <v>4</v>
      </c>
      <c r="AC4880" s="2">
        <v>0</v>
      </c>
      <c r="AD4880" s="2">
        <v>0</v>
      </c>
      <c r="AE4880" s="2">
        <v>0</v>
      </c>
      <c r="AF4880" s="2">
        <v>0</v>
      </c>
      <c r="AG4880" s="2">
        <v>33</v>
      </c>
      <c r="AH4880" s="2">
        <v>0</v>
      </c>
      <c r="AI4880" s="2">
        <v>0</v>
      </c>
      <c r="AJ4880" s="2">
        <v>4</v>
      </c>
      <c r="AK4880" s="2">
        <v>15</v>
      </c>
      <c r="AL4880" s="2">
        <v>0</v>
      </c>
      <c r="AM4880" s="2">
        <v>24</v>
      </c>
      <c r="AN4880" s="3">
        <f>IFERROR(K4880/J4880,"")</f>
        <v>0</v>
      </c>
      <c r="AO4880" s="3">
        <f>IFERROR(L4880/K4880,"")</f>
        <v>0</v>
      </c>
    </row>
    <row r="4881" spans="1:41">
      <c r="A4881" t="s">
        <v>6951</v>
      </c>
      <c r="D4881">
        <v>168</v>
      </c>
      <c r="E4881" t="s">
        <v>658</v>
      </c>
      <c r="F4881" t="s">
        <v>1312</v>
      </c>
      <c r="I4881" t="b">
        <v>0</v>
      </c>
      <c r="J4881" s="2">
        <v>737</v>
      </c>
      <c r="K4881" s="2">
        <v>595</v>
      </c>
      <c r="L4881" s="2">
        <v>2</v>
      </c>
      <c r="M4881" s="2">
        <v>593</v>
      </c>
      <c r="N4881" s="2">
        <v>188</v>
      </c>
      <c r="O4881" s="2">
        <v>2</v>
      </c>
      <c r="P4881" s="2">
        <v>0</v>
      </c>
      <c r="Q4881" s="2">
        <v>0</v>
      </c>
      <c r="R4881" s="2">
        <v>0</v>
      </c>
      <c r="S4881" s="2">
        <v>0</v>
      </c>
      <c r="T4881" s="2">
        <v>38</v>
      </c>
      <c r="U4881" s="2">
        <v>0</v>
      </c>
      <c r="V4881" s="2">
        <v>0</v>
      </c>
      <c r="W4881" s="2">
        <v>0</v>
      </c>
      <c r="X4881" s="2">
        <v>0</v>
      </c>
      <c r="Y4881" s="2">
        <v>71</v>
      </c>
      <c r="Z4881" s="2">
        <v>19</v>
      </c>
      <c r="AA4881" s="2">
        <v>120</v>
      </c>
      <c r="AB4881" s="2">
        <v>35</v>
      </c>
      <c r="AC4881" s="2">
        <v>0</v>
      </c>
      <c r="AD4881" s="2">
        <v>0</v>
      </c>
      <c r="AE4881" s="2">
        <v>0</v>
      </c>
      <c r="AF4881" s="2">
        <v>0</v>
      </c>
      <c r="AG4881" s="2">
        <v>100</v>
      </c>
      <c r="AH4881" s="2">
        <v>0</v>
      </c>
      <c r="AI4881" s="2">
        <v>0</v>
      </c>
      <c r="AJ4881" s="2">
        <v>11</v>
      </c>
      <c r="AK4881" s="2">
        <v>4</v>
      </c>
      <c r="AL4881" s="2">
        <v>1</v>
      </c>
      <c r="AM4881" s="2">
        <v>4</v>
      </c>
      <c r="AN4881" s="3">
        <f>IFERROR(K4881/J4881,"")</f>
        <v>0</v>
      </c>
      <c r="AO4881" s="3">
        <f>IFERROR(L4881/K4881,"")</f>
        <v>0</v>
      </c>
    </row>
    <row r="4882" spans="1:41">
      <c r="A4882" t="s">
        <v>6952</v>
      </c>
      <c r="D4882">
        <v>168</v>
      </c>
      <c r="E4882" t="s">
        <v>658</v>
      </c>
      <c r="F4882" t="s">
        <v>1314</v>
      </c>
      <c r="I4882" t="b">
        <v>0</v>
      </c>
      <c r="J4882" s="2">
        <v>649</v>
      </c>
      <c r="K4882" s="2">
        <v>533</v>
      </c>
      <c r="L4882" s="2">
        <v>2</v>
      </c>
      <c r="M4882" s="2">
        <v>531</v>
      </c>
      <c r="N4882" s="2">
        <v>155</v>
      </c>
      <c r="O4882" s="2">
        <v>1</v>
      </c>
      <c r="P4882" s="2">
        <v>0</v>
      </c>
      <c r="Q4882" s="2">
        <v>0</v>
      </c>
      <c r="R4882" s="2">
        <v>0</v>
      </c>
      <c r="S4882" s="2">
        <v>0</v>
      </c>
      <c r="T4882" s="2">
        <v>36</v>
      </c>
      <c r="U4882" s="2">
        <v>0</v>
      </c>
      <c r="V4882" s="2">
        <v>0</v>
      </c>
      <c r="W4882" s="2">
        <v>0</v>
      </c>
      <c r="X4882" s="2">
        <v>0</v>
      </c>
      <c r="Y4882" s="2">
        <v>73</v>
      </c>
      <c r="Z4882" s="2">
        <v>2</v>
      </c>
      <c r="AA4882" s="2">
        <v>122</v>
      </c>
      <c r="AB4882" s="2">
        <v>11</v>
      </c>
      <c r="AC4882" s="2">
        <v>0</v>
      </c>
      <c r="AD4882" s="2">
        <v>0</v>
      </c>
      <c r="AE4882" s="2">
        <v>0</v>
      </c>
      <c r="AF4882" s="2">
        <v>0</v>
      </c>
      <c r="AG4882" s="2">
        <v>114</v>
      </c>
      <c r="AH4882" s="2">
        <v>1</v>
      </c>
      <c r="AI4882" s="2">
        <v>0</v>
      </c>
      <c r="AJ4882" s="2">
        <v>4</v>
      </c>
      <c r="AK4882" s="2">
        <v>3</v>
      </c>
      <c r="AL4882" s="2">
        <v>0</v>
      </c>
      <c r="AM4882" s="2">
        <v>9</v>
      </c>
      <c r="AN4882" s="3">
        <f>IFERROR(K4882/J4882,"")</f>
        <v>0</v>
      </c>
      <c r="AO4882" s="3">
        <f>IFERROR(L4882/K4882,"")</f>
        <v>0</v>
      </c>
    </row>
    <row r="4883" spans="1:41">
      <c r="A4883" t="s">
        <v>6953</v>
      </c>
      <c r="D4883">
        <v>168</v>
      </c>
      <c r="E4883" t="s">
        <v>658</v>
      </c>
      <c r="F4883" t="s">
        <v>1322</v>
      </c>
      <c r="I4883" t="b">
        <v>0</v>
      </c>
      <c r="J4883" s="2">
        <v>704</v>
      </c>
      <c r="K4883" s="2">
        <v>578</v>
      </c>
      <c r="L4883" s="2">
        <v>1</v>
      </c>
      <c r="M4883" s="2">
        <v>577</v>
      </c>
      <c r="N4883" s="2">
        <v>132</v>
      </c>
      <c r="O4883" s="2">
        <v>3</v>
      </c>
      <c r="P4883" s="2">
        <v>0</v>
      </c>
      <c r="Q4883" s="2">
        <v>0</v>
      </c>
      <c r="R4883" s="2">
        <v>0</v>
      </c>
      <c r="S4883" s="2">
        <v>0</v>
      </c>
      <c r="T4883" s="2">
        <v>40</v>
      </c>
      <c r="U4883" s="2">
        <v>0</v>
      </c>
      <c r="V4883" s="2">
        <v>0</v>
      </c>
      <c r="W4883" s="2">
        <v>0</v>
      </c>
      <c r="X4883" s="2">
        <v>0</v>
      </c>
      <c r="Y4883" s="2">
        <v>86</v>
      </c>
      <c r="Z4883" s="2">
        <v>6</v>
      </c>
      <c r="AA4883" s="2">
        <v>170</v>
      </c>
      <c r="AB4883" s="2">
        <v>10</v>
      </c>
      <c r="AC4883" s="2">
        <v>1</v>
      </c>
      <c r="AD4883" s="2">
        <v>0</v>
      </c>
      <c r="AE4883" s="2">
        <v>0</v>
      </c>
      <c r="AF4883" s="2">
        <v>0</v>
      </c>
      <c r="AG4883" s="2">
        <v>117</v>
      </c>
      <c r="AH4883" s="2">
        <v>0</v>
      </c>
      <c r="AI4883" s="2">
        <v>0</v>
      </c>
      <c r="AJ4883" s="2">
        <v>3</v>
      </c>
      <c r="AK4883" s="2">
        <v>5</v>
      </c>
      <c r="AL4883" s="2">
        <v>1</v>
      </c>
      <c r="AM4883" s="2">
        <v>3</v>
      </c>
      <c r="AN4883" s="3">
        <f>IFERROR(K4883/J4883,"")</f>
        <v>0</v>
      </c>
      <c r="AO4883" s="3">
        <f>IFERROR(L4883/K4883,"")</f>
        <v>0</v>
      </c>
    </row>
    <row r="4884" spans="1:41">
      <c r="A4884" t="s">
        <v>6954</v>
      </c>
      <c r="D4884">
        <v>168</v>
      </c>
      <c r="E4884" t="s">
        <v>658</v>
      </c>
      <c r="F4884" t="s">
        <v>1324</v>
      </c>
      <c r="I4884" t="b">
        <v>0</v>
      </c>
      <c r="J4884" s="2">
        <v>677</v>
      </c>
      <c r="K4884" s="2">
        <v>498</v>
      </c>
      <c r="L4884" s="2">
        <v>4</v>
      </c>
      <c r="M4884" s="2">
        <v>494</v>
      </c>
      <c r="N4884" s="2">
        <v>70</v>
      </c>
      <c r="O4884" s="2">
        <v>1</v>
      </c>
      <c r="P4884" s="2">
        <v>0</v>
      </c>
      <c r="Q4884" s="2">
        <v>0</v>
      </c>
      <c r="R4884" s="2">
        <v>0</v>
      </c>
      <c r="S4884" s="2">
        <v>0</v>
      </c>
      <c r="T4884" s="2">
        <v>26</v>
      </c>
      <c r="U4884" s="2">
        <v>0</v>
      </c>
      <c r="V4884" s="2">
        <v>0</v>
      </c>
      <c r="W4884" s="2">
        <v>0</v>
      </c>
      <c r="X4884" s="2">
        <v>0</v>
      </c>
      <c r="Y4884" s="2">
        <v>86</v>
      </c>
      <c r="Z4884" s="2">
        <v>15</v>
      </c>
      <c r="AA4884" s="2">
        <v>194</v>
      </c>
      <c r="AB4884" s="2">
        <v>8</v>
      </c>
      <c r="AC4884" s="2">
        <v>0</v>
      </c>
      <c r="AD4884" s="2">
        <v>0</v>
      </c>
      <c r="AE4884" s="2">
        <v>1</v>
      </c>
      <c r="AF4884" s="2">
        <v>0</v>
      </c>
      <c r="AG4884" s="2">
        <v>36</v>
      </c>
      <c r="AH4884" s="2">
        <v>0</v>
      </c>
      <c r="AI4884" s="2">
        <v>0</v>
      </c>
      <c r="AJ4884" s="2">
        <v>12</v>
      </c>
      <c r="AK4884" s="2">
        <v>16</v>
      </c>
      <c r="AL4884" s="2">
        <v>0</v>
      </c>
      <c r="AM4884" s="2">
        <v>29</v>
      </c>
      <c r="AN4884" s="3">
        <f>IFERROR(K4884/J4884,"")</f>
        <v>0</v>
      </c>
      <c r="AO4884" s="3">
        <f>IFERROR(L4884/K4884,"")</f>
        <v>0</v>
      </c>
    </row>
    <row r="4885" spans="1:41">
      <c r="A4885" t="s">
        <v>6955</v>
      </c>
      <c r="D4885">
        <v>168</v>
      </c>
      <c r="E4885" t="s">
        <v>658</v>
      </c>
      <c r="F4885" t="s">
        <v>1326</v>
      </c>
      <c r="I4885" t="b">
        <v>0</v>
      </c>
      <c r="J4885" s="2">
        <v>736</v>
      </c>
      <c r="K4885" s="2">
        <v>557</v>
      </c>
      <c r="L4885" s="2">
        <v>1</v>
      </c>
      <c r="M4885" s="2">
        <v>556</v>
      </c>
      <c r="N4885" s="2">
        <v>173</v>
      </c>
      <c r="O4885" s="2">
        <v>4</v>
      </c>
      <c r="P4885" s="2">
        <v>0</v>
      </c>
      <c r="Q4885" s="2">
        <v>0</v>
      </c>
      <c r="R4885" s="2">
        <v>0</v>
      </c>
      <c r="S4885" s="2">
        <v>0</v>
      </c>
      <c r="T4885" s="2">
        <v>25</v>
      </c>
      <c r="U4885" s="2">
        <v>0</v>
      </c>
      <c r="V4885" s="2">
        <v>0</v>
      </c>
      <c r="W4885" s="2">
        <v>0</v>
      </c>
      <c r="X4885" s="2">
        <v>0</v>
      </c>
      <c r="Y4885" s="2">
        <v>81</v>
      </c>
      <c r="Z4885" s="2">
        <v>6</v>
      </c>
      <c r="AA4885" s="2">
        <v>150</v>
      </c>
      <c r="AB4885" s="2">
        <v>15</v>
      </c>
      <c r="AC4885" s="2">
        <v>0</v>
      </c>
      <c r="AD4885" s="2">
        <v>0</v>
      </c>
      <c r="AE4885" s="2">
        <v>0</v>
      </c>
      <c r="AF4885" s="2">
        <v>0</v>
      </c>
      <c r="AG4885" s="2">
        <v>67</v>
      </c>
      <c r="AH4885" s="2">
        <v>0</v>
      </c>
      <c r="AI4885" s="2">
        <v>0</v>
      </c>
      <c r="AJ4885" s="2">
        <v>16</v>
      </c>
      <c r="AK4885" s="2">
        <v>8</v>
      </c>
      <c r="AL4885" s="2">
        <v>1</v>
      </c>
      <c r="AM4885" s="2">
        <v>10</v>
      </c>
      <c r="AN4885" s="3">
        <f>IFERROR(K4885/J4885,"")</f>
        <v>0</v>
      </c>
      <c r="AO4885" s="3">
        <f>IFERROR(L4885/K4885,"")</f>
        <v>0</v>
      </c>
    </row>
    <row r="4886" spans="1:41">
      <c r="A4886" t="s">
        <v>6956</v>
      </c>
      <c r="D4886">
        <v>168</v>
      </c>
      <c r="E4886" t="s">
        <v>658</v>
      </c>
      <c r="F4886" t="s">
        <v>1328</v>
      </c>
      <c r="I4886" t="b">
        <v>0</v>
      </c>
      <c r="J4886" s="2">
        <v>563</v>
      </c>
      <c r="K4886" s="2">
        <v>435</v>
      </c>
      <c r="L4886" s="2">
        <v>5</v>
      </c>
      <c r="M4886" s="2">
        <v>430</v>
      </c>
      <c r="N4886" s="2">
        <v>128</v>
      </c>
      <c r="O4886" s="2">
        <v>4</v>
      </c>
      <c r="P4886" s="2">
        <v>0</v>
      </c>
      <c r="Q4886" s="2">
        <v>0</v>
      </c>
      <c r="R4886" s="2">
        <v>0</v>
      </c>
      <c r="S4886" s="2">
        <v>0</v>
      </c>
      <c r="T4886" s="2">
        <v>16</v>
      </c>
      <c r="U4886" s="2">
        <v>0</v>
      </c>
      <c r="V4886" s="2">
        <v>0</v>
      </c>
      <c r="W4886" s="2">
        <v>0</v>
      </c>
      <c r="X4886" s="2">
        <v>0</v>
      </c>
      <c r="Y4886" s="2">
        <v>38</v>
      </c>
      <c r="Z4886" s="2">
        <v>12</v>
      </c>
      <c r="AA4886" s="2">
        <v>143</v>
      </c>
      <c r="AB4886" s="2">
        <v>16</v>
      </c>
      <c r="AC4886" s="2">
        <v>0</v>
      </c>
      <c r="AD4886" s="2">
        <v>0</v>
      </c>
      <c r="AE4886" s="2">
        <v>0</v>
      </c>
      <c r="AF4886" s="2">
        <v>0</v>
      </c>
      <c r="AG4886" s="2">
        <v>44</v>
      </c>
      <c r="AH4886" s="2">
        <v>0</v>
      </c>
      <c r="AI4886" s="2">
        <v>0</v>
      </c>
      <c r="AJ4886" s="2">
        <v>6</v>
      </c>
      <c r="AK4886" s="2">
        <v>9</v>
      </c>
      <c r="AL4886" s="2">
        <v>1</v>
      </c>
      <c r="AM4886" s="2">
        <v>13</v>
      </c>
      <c r="AN4886" s="3">
        <f>IFERROR(K4886/J4886,"")</f>
        <v>0</v>
      </c>
      <c r="AO4886" s="3">
        <f>IFERROR(L4886/K4886,"")</f>
        <v>0</v>
      </c>
    </row>
    <row r="4887" spans="1:41">
      <c r="A4887" t="s">
        <v>6957</v>
      </c>
      <c r="D4887">
        <v>168</v>
      </c>
      <c r="E4887" t="s">
        <v>658</v>
      </c>
      <c r="F4887" t="s">
        <v>1330</v>
      </c>
      <c r="I4887" t="b">
        <v>0</v>
      </c>
      <c r="J4887" s="2">
        <v>550</v>
      </c>
      <c r="K4887" s="2">
        <v>457</v>
      </c>
      <c r="L4887" s="2">
        <v>5</v>
      </c>
      <c r="M4887" s="2">
        <v>452</v>
      </c>
      <c r="N4887" s="2">
        <v>88</v>
      </c>
      <c r="O4887" s="2">
        <v>2</v>
      </c>
      <c r="P4887" s="2">
        <v>1</v>
      </c>
      <c r="Q4887" s="2">
        <v>0</v>
      </c>
      <c r="R4887" s="2">
        <v>0</v>
      </c>
      <c r="S4887" s="2">
        <v>0</v>
      </c>
      <c r="T4887" s="2">
        <v>27</v>
      </c>
      <c r="U4887" s="2">
        <v>0</v>
      </c>
      <c r="V4887" s="2">
        <v>0</v>
      </c>
      <c r="W4887" s="2">
        <v>0</v>
      </c>
      <c r="X4887" s="2">
        <v>0</v>
      </c>
      <c r="Y4887" s="2">
        <v>49</v>
      </c>
      <c r="Z4887" s="2">
        <v>9</v>
      </c>
      <c r="AA4887" s="2">
        <v>157</v>
      </c>
      <c r="AB4887" s="2">
        <v>9</v>
      </c>
      <c r="AC4887" s="2">
        <v>0</v>
      </c>
      <c r="AD4887" s="2">
        <v>0</v>
      </c>
      <c r="AE4887" s="2">
        <v>0</v>
      </c>
      <c r="AF4887" s="2">
        <v>0</v>
      </c>
      <c r="AG4887" s="2">
        <v>58</v>
      </c>
      <c r="AH4887" s="2">
        <v>0</v>
      </c>
      <c r="AI4887" s="2">
        <v>0</v>
      </c>
      <c r="AJ4887" s="2">
        <v>8</v>
      </c>
      <c r="AK4887" s="2">
        <v>22</v>
      </c>
      <c r="AL4887" s="2">
        <v>0</v>
      </c>
      <c r="AM4887" s="2">
        <v>22</v>
      </c>
      <c r="AN4887" s="3">
        <f>IFERROR(K4887/J4887,"")</f>
        <v>0</v>
      </c>
      <c r="AO4887" s="3">
        <f>IFERROR(L4887/K4887,"")</f>
        <v>0</v>
      </c>
    </row>
    <row r="4888" spans="1:41">
      <c r="A4888" t="s">
        <v>6958</v>
      </c>
      <c r="D4888">
        <v>168</v>
      </c>
      <c r="E4888" t="s">
        <v>658</v>
      </c>
      <c r="F4888" t="s">
        <v>1332</v>
      </c>
      <c r="I4888" t="b">
        <v>0</v>
      </c>
      <c r="J4888" s="2">
        <v>606</v>
      </c>
      <c r="K4888" s="2">
        <v>463</v>
      </c>
      <c r="L4888" s="2">
        <v>2</v>
      </c>
      <c r="M4888" s="2">
        <v>461</v>
      </c>
      <c r="N4888" s="2">
        <v>96</v>
      </c>
      <c r="O4888" s="2">
        <v>4</v>
      </c>
      <c r="P4888" s="2">
        <v>0</v>
      </c>
      <c r="Q4888" s="2">
        <v>0</v>
      </c>
      <c r="R4888" s="2">
        <v>0</v>
      </c>
      <c r="S4888" s="2">
        <v>0</v>
      </c>
      <c r="T4888" s="2">
        <v>17</v>
      </c>
      <c r="U4888" s="2">
        <v>0</v>
      </c>
      <c r="V4888" s="2">
        <v>0</v>
      </c>
      <c r="W4888" s="2">
        <v>0</v>
      </c>
      <c r="X4888" s="2">
        <v>0</v>
      </c>
      <c r="Y4888" s="2">
        <v>43</v>
      </c>
      <c r="Z4888" s="2">
        <v>6</v>
      </c>
      <c r="AA4888" s="2">
        <v>173</v>
      </c>
      <c r="AB4888" s="2">
        <v>10</v>
      </c>
      <c r="AC4888" s="2">
        <v>0</v>
      </c>
      <c r="AD4888" s="2">
        <v>0</v>
      </c>
      <c r="AE4888" s="2">
        <v>0</v>
      </c>
      <c r="AF4888" s="2">
        <v>0</v>
      </c>
      <c r="AG4888" s="2">
        <v>75</v>
      </c>
      <c r="AH4888" s="2">
        <v>0</v>
      </c>
      <c r="AI4888" s="2">
        <v>0</v>
      </c>
      <c r="AJ4888" s="2">
        <v>8</v>
      </c>
      <c r="AK4888" s="2">
        <v>12</v>
      </c>
      <c r="AL4888" s="2">
        <v>0</v>
      </c>
      <c r="AM4888" s="2">
        <v>17</v>
      </c>
      <c r="AN4888" s="3">
        <f>IFERROR(K4888/J4888,"")</f>
        <v>0</v>
      </c>
      <c r="AO4888" s="3">
        <f>IFERROR(L4888/K4888,"")</f>
        <v>0</v>
      </c>
    </row>
    <row r="4889" spans="1:41">
      <c r="A4889" t="s">
        <v>6959</v>
      </c>
      <c r="D4889">
        <v>168</v>
      </c>
      <c r="E4889" t="s">
        <v>658</v>
      </c>
      <c r="F4889" t="s">
        <v>1376</v>
      </c>
      <c r="I4889" t="b">
        <v>0</v>
      </c>
      <c r="J4889" s="2">
        <v>608</v>
      </c>
      <c r="K4889" s="2">
        <v>458</v>
      </c>
      <c r="L4889" s="2">
        <v>2</v>
      </c>
      <c r="M4889" s="2">
        <v>456</v>
      </c>
      <c r="N4889" s="2">
        <v>93</v>
      </c>
      <c r="O4889" s="2">
        <v>5</v>
      </c>
      <c r="P4889" s="2">
        <v>0</v>
      </c>
      <c r="Q4889" s="2">
        <v>0</v>
      </c>
      <c r="R4889" s="2">
        <v>0</v>
      </c>
      <c r="S4889" s="2">
        <v>0</v>
      </c>
      <c r="T4889" s="2">
        <v>33</v>
      </c>
      <c r="U4889" s="2">
        <v>0</v>
      </c>
      <c r="V4889" s="2">
        <v>0</v>
      </c>
      <c r="W4889" s="2">
        <v>0</v>
      </c>
      <c r="X4889" s="2">
        <v>0</v>
      </c>
      <c r="Y4889" s="2">
        <v>66</v>
      </c>
      <c r="Z4889" s="2">
        <v>1</v>
      </c>
      <c r="AA4889" s="2">
        <v>148</v>
      </c>
      <c r="AB4889" s="2">
        <v>10</v>
      </c>
      <c r="AC4889" s="2">
        <v>0</v>
      </c>
      <c r="AD4889" s="2">
        <v>0</v>
      </c>
      <c r="AE4889" s="2">
        <v>0</v>
      </c>
      <c r="AF4889" s="2">
        <v>0</v>
      </c>
      <c r="AG4889" s="2">
        <v>48</v>
      </c>
      <c r="AH4889" s="2">
        <v>0</v>
      </c>
      <c r="AI4889" s="2">
        <v>0</v>
      </c>
      <c r="AJ4889" s="2">
        <v>10</v>
      </c>
      <c r="AK4889" s="2">
        <v>17</v>
      </c>
      <c r="AL4889" s="2">
        <v>0</v>
      </c>
      <c r="AM4889" s="2">
        <v>25</v>
      </c>
      <c r="AN4889" s="3">
        <f>IFERROR(K4889/J4889,"")</f>
        <v>0</v>
      </c>
      <c r="AO4889" s="3">
        <f>IFERROR(L4889/K4889,"")</f>
        <v>0</v>
      </c>
    </row>
    <row r="4890" spans="1:41">
      <c r="A4890" t="s">
        <v>6960</v>
      </c>
      <c r="D4890">
        <v>168</v>
      </c>
      <c r="E4890" t="s">
        <v>658</v>
      </c>
      <c r="F4890" t="s">
        <v>1378</v>
      </c>
      <c r="I4890" t="b">
        <v>0</v>
      </c>
      <c r="J4890" s="2">
        <v>695</v>
      </c>
      <c r="K4890" s="2">
        <v>488</v>
      </c>
      <c r="L4890" s="2">
        <v>7</v>
      </c>
      <c r="M4890" s="2">
        <v>481</v>
      </c>
      <c r="N4890" s="2">
        <v>86</v>
      </c>
      <c r="O4890" s="2">
        <v>0</v>
      </c>
      <c r="P4890" s="2">
        <v>2</v>
      </c>
      <c r="Q4890" s="2">
        <v>0</v>
      </c>
      <c r="R4890" s="2">
        <v>0</v>
      </c>
      <c r="S4890" s="2">
        <v>0</v>
      </c>
      <c r="T4890" s="2">
        <v>23</v>
      </c>
      <c r="U4890" s="2">
        <v>0</v>
      </c>
      <c r="V4890" s="2">
        <v>0</v>
      </c>
      <c r="W4890" s="2">
        <v>0</v>
      </c>
      <c r="X4890" s="2">
        <v>0</v>
      </c>
      <c r="Y4890" s="2">
        <v>64</v>
      </c>
      <c r="Z4890" s="2">
        <v>20</v>
      </c>
      <c r="AA4890" s="2">
        <v>158</v>
      </c>
      <c r="AB4890" s="2">
        <v>7</v>
      </c>
      <c r="AC4890" s="2">
        <v>0</v>
      </c>
      <c r="AD4890" s="2">
        <v>0</v>
      </c>
      <c r="AE4890" s="2">
        <v>0</v>
      </c>
      <c r="AF4890" s="2">
        <v>0</v>
      </c>
      <c r="AG4890" s="2">
        <v>37</v>
      </c>
      <c r="AH4890" s="2">
        <v>0</v>
      </c>
      <c r="AI4890" s="2">
        <v>0</v>
      </c>
      <c r="AJ4890" s="2">
        <v>12</v>
      </c>
      <c r="AK4890" s="2">
        <v>20</v>
      </c>
      <c r="AL4890" s="2">
        <v>0</v>
      </c>
      <c r="AM4890" s="2">
        <v>52</v>
      </c>
      <c r="AN4890" s="3">
        <f>IFERROR(K4890/J4890,"")</f>
        <v>0</v>
      </c>
      <c r="AO4890" s="3">
        <f>IFERROR(L4890/K4890,"")</f>
        <v>0</v>
      </c>
    </row>
    <row r="4891" spans="1:41">
      <c r="A4891" t="s">
        <v>6961</v>
      </c>
      <c r="D4891">
        <v>168</v>
      </c>
      <c r="E4891" t="s">
        <v>658</v>
      </c>
      <c r="F4891" t="s">
        <v>1380</v>
      </c>
      <c r="I4891" t="b">
        <v>0</v>
      </c>
      <c r="J4891" s="2">
        <v>667</v>
      </c>
      <c r="K4891" s="2">
        <v>522</v>
      </c>
      <c r="L4891" s="2">
        <v>1</v>
      </c>
      <c r="M4891" s="2">
        <v>521</v>
      </c>
      <c r="N4891" s="2">
        <v>129</v>
      </c>
      <c r="O4891" s="2">
        <v>3</v>
      </c>
      <c r="P4891" s="2">
        <v>1</v>
      </c>
      <c r="Q4891" s="2">
        <v>0</v>
      </c>
      <c r="R4891" s="2">
        <v>0</v>
      </c>
      <c r="S4891" s="2">
        <v>0</v>
      </c>
      <c r="T4891" s="2">
        <v>28</v>
      </c>
      <c r="U4891" s="2">
        <v>0</v>
      </c>
      <c r="V4891" s="2">
        <v>0</v>
      </c>
      <c r="W4891" s="2">
        <v>0</v>
      </c>
      <c r="X4891" s="2">
        <v>0</v>
      </c>
      <c r="Y4891" s="2">
        <v>64</v>
      </c>
      <c r="Z4891" s="2">
        <v>2</v>
      </c>
      <c r="AA4891" s="2">
        <v>138</v>
      </c>
      <c r="AB4891" s="2">
        <v>11</v>
      </c>
      <c r="AC4891" s="2">
        <v>0</v>
      </c>
      <c r="AD4891" s="2">
        <v>0</v>
      </c>
      <c r="AE4891" s="2">
        <v>0</v>
      </c>
      <c r="AF4891" s="2">
        <v>0</v>
      </c>
      <c r="AG4891" s="2">
        <v>116</v>
      </c>
      <c r="AH4891" s="2">
        <v>0</v>
      </c>
      <c r="AI4891" s="2">
        <v>0</v>
      </c>
      <c r="AJ4891" s="2">
        <v>11</v>
      </c>
      <c r="AK4891" s="2">
        <v>6</v>
      </c>
      <c r="AL4891" s="2">
        <v>0</v>
      </c>
      <c r="AM4891" s="2">
        <v>12</v>
      </c>
      <c r="AN4891" s="3">
        <f>IFERROR(K4891/J4891,"")</f>
        <v>0</v>
      </c>
      <c r="AO4891" s="3">
        <f>IFERROR(L4891/K4891,"")</f>
        <v>0</v>
      </c>
    </row>
    <row r="4892" spans="1:41">
      <c r="A4892" t="s">
        <v>6962</v>
      </c>
      <c r="D4892">
        <v>168</v>
      </c>
      <c r="E4892" t="s">
        <v>658</v>
      </c>
      <c r="F4892" t="s">
        <v>1411</v>
      </c>
      <c r="I4892" t="b">
        <v>0</v>
      </c>
      <c r="J4892" s="2">
        <v>588</v>
      </c>
      <c r="K4892" s="2">
        <v>390</v>
      </c>
      <c r="L4892" s="2">
        <v>4</v>
      </c>
      <c r="M4892" s="2">
        <v>386</v>
      </c>
      <c r="N4892" s="2">
        <v>92</v>
      </c>
      <c r="O4892" s="2">
        <v>1</v>
      </c>
      <c r="P4892" s="2">
        <v>0</v>
      </c>
      <c r="Q4892" s="2">
        <v>0</v>
      </c>
      <c r="R4892" s="2">
        <v>0</v>
      </c>
      <c r="S4892" s="2">
        <v>0</v>
      </c>
      <c r="T4892" s="2">
        <v>23</v>
      </c>
      <c r="U4892" s="2">
        <v>0</v>
      </c>
      <c r="V4892" s="2">
        <v>0</v>
      </c>
      <c r="W4892" s="2">
        <v>0</v>
      </c>
      <c r="X4892" s="2">
        <v>0</v>
      </c>
      <c r="Y4892" s="2">
        <v>58</v>
      </c>
      <c r="Z4892" s="2">
        <v>5</v>
      </c>
      <c r="AA4892" s="2">
        <v>118</v>
      </c>
      <c r="AB4892" s="2">
        <v>12</v>
      </c>
      <c r="AC4892" s="2">
        <v>0</v>
      </c>
      <c r="AD4892" s="2">
        <v>1</v>
      </c>
      <c r="AE4892" s="2">
        <v>0</v>
      </c>
      <c r="AF4892" s="2">
        <v>0</v>
      </c>
      <c r="AG4892" s="2">
        <v>31</v>
      </c>
      <c r="AH4892" s="2">
        <v>0</v>
      </c>
      <c r="AI4892" s="2">
        <v>0</v>
      </c>
      <c r="AJ4892" s="2">
        <v>6</v>
      </c>
      <c r="AK4892" s="2">
        <v>11</v>
      </c>
      <c r="AL4892" s="2">
        <v>0</v>
      </c>
      <c r="AM4892" s="2">
        <v>28</v>
      </c>
      <c r="AN4892" s="3">
        <f>IFERROR(K4892/J4892,"")</f>
        <v>0</v>
      </c>
      <c r="AO4892" s="3">
        <f>IFERROR(L4892/K4892,"")</f>
        <v>0</v>
      </c>
    </row>
    <row r="4893" spans="1:41">
      <c r="A4893" t="s">
        <v>6963</v>
      </c>
      <c r="D4893">
        <v>168</v>
      </c>
      <c r="E4893" t="s">
        <v>658</v>
      </c>
      <c r="F4893" t="s">
        <v>1413</v>
      </c>
      <c r="I4893" t="b">
        <v>0</v>
      </c>
      <c r="J4893" s="2">
        <v>734</v>
      </c>
      <c r="K4893" s="2">
        <v>594</v>
      </c>
      <c r="L4893" s="2">
        <v>6</v>
      </c>
      <c r="M4893" s="2">
        <v>588</v>
      </c>
      <c r="N4893" s="2">
        <v>178</v>
      </c>
      <c r="O4893" s="2">
        <v>5</v>
      </c>
      <c r="P4893" s="2">
        <v>0</v>
      </c>
      <c r="Q4893" s="2">
        <v>0</v>
      </c>
      <c r="R4893" s="2">
        <v>0</v>
      </c>
      <c r="S4893" s="2">
        <v>0</v>
      </c>
      <c r="T4893" s="2">
        <v>24</v>
      </c>
      <c r="U4893" s="2">
        <v>0</v>
      </c>
      <c r="V4893" s="2">
        <v>0</v>
      </c>
      <c r="W4893" s="2">
        <v>0</v>
      </c>
      <c r="X4893" s="2">
        <v>0</v>
      </c>
      <c r="Y4893" s="2">
        <v>68</v>
      </c>
      <c r="Z4893" s="2">
        <v>20</v>
      </c>
      <c r="AA4893" s="2">
        <v>126</v>
      </c>
      <c r="AB4893" s="2">
        <v>25</v>
      </c>
      <c r="AC4893" s="2">
        <v>0</v>
      </c>
      <c r="AD4893" s="2">
        <v>0</v>
      </c>
      <c r="AE4893" s="2">
        <v>0</v>
      </c>
      <c r="AF4893" s="2">
        <v>0</v>
      </c>
      <c r="AG4893" s="2">
        <v>118</v>
      </c>
      <c r="AH4893" s="2">
        <v>0</v>
      </c>
      <c r="AI4893" s="2">
        <v>0</v>
      </c>
      <c r="AJ4893" s="2">
        <v>8</v>
      </c>
      <c r="AK4893" s="2">
        <v>8</v>
      </c>
      <c r="AL4893" s="2">
        <v>0</v>
      </c>
      <c r="AM4893" s="2">
        <v>8</v>
      </c>
      <c r="AN4893" s="3">
        <f>IFERROR(K4893/J4893,"")</f>
        <v>0</v>
      </c>
      <c r="AO4893" s="3">
        <f>IFERROR(L4893/K4893,"")</f>
        <v>0</v>
      </c>
    </row>
    <row r="4894" spans="1:41">
      <c r="A4894" t="s">
        <v>6964</v>
      </c>
      <c r="D4894">
        <v>168</v>
      </c>
      <c r="E4894" t="s">
        <v>658</v>
      </c>
      <c r="F4894" t="s">
        <v>1415</v>
      </c>
      <c r="I4894" t="b">
        <v>0</v>
      </c>
      <c r="J4894" s="2">
        <v>595</v>
      </c>
      <c r="K4894" s="2">
        <v>489</v>
      </c>
      <c r="L4894" s="2">
        <v>1</v>
      </c>
      <c r="M4894" s="2">
        <v>488</v>
      </c>
      <c r="N4894" s="2">
        <v>174</v>
      </c>
      <c r="O4894" s="2">
        <v>4</v>
      </c>
      <c r="P4894" s="2">
        <v>0</v>
      </c>
      <c r="Q4894" s="2">
        <v>0</v>
      </c>
      <c r="R4894" s="2">
        <v>0</v>
      </c>
      <c r="S4894" s="2">
        <v>0</v>
      </c>
      <c r="T4894" s="2">
        <v>26</v>
      </c>
      <c r="U4894" s="2">
        <v>0</v>
      </c>
      <c r="V4894" s="2">
        <v>0</v>
      </c>
      <c r="W4894" s="2">
        <v>0</v>
      </c>
      <c r="X4894" s="2">
        <v>0</v>
      </c>
      <c r="Y4894" s="2">
        <v>45</v>
      </c>
      <c r="Z4894" s="2">
        <v>17</v>
      </c>
      <c r="AA4894" s="2">
        <v>90</v>
      </c>
      <c r="AB4894" s="2">
        <v>26</v>
      </c>
      <c r="AC4894" s="2">
        <v>0</v>
      </c>
      <c r="AD4894" s="2">
        <v>0</v>
      </c>
      <c r="AE4894" s="2">
        <v>0</v>
      </c>
      <c r="AF4894" s="2">
        <v>0</v>
      </c>
      <c r="AG4894" s="2">
        <v>92</v>
      </c>
      <c r="AH4894" s="2">
        <v>0</v>
      </c>
      <c r="AI4894" s="2">
        <v>0</v>
      </c>
      <c r="AJ4894" s="2">
        <v>3</v>
      </c>
      <c r="AK4894" s="2">
        <v>6</v>
      </c>
      <c r="AL4894" s="2">
        <v>0</v>
      </c>
      <c r="AM4894" s="2">
        <v>5</v>
      </c>
      <c r="AN4894" s="3">
        <f>IFERROR(K4894/J4894,"")</f>
        <v>0</v>
      </c>
      <c r="AO4894" s="3">
        <f>IFERROR(L4894/K4894,"")</f>
        <v>0</v>
      </c>
    </row>
    <row r="4895" spans="1:41">
      <c r="A4895" t="s">
        <v>6965</v>
      </c>
      <c r="D4895">
        <v>168</v>
      </c>
      <c r="E4895" t="s">
        <v>658</v>
      </c>
      <c r="F4895" t="s">
        <v>1417</v>
      </c>
      <c r="I4895" t="b">
        <v>0</v>
      </c>
      <c r="J4895" s="2">
        <v>586</v>
      </c>
      <c r="K4895" s="2">
        <v>432</v>
      </c>
      <c r="L4895" s="2">
        <v>4</v>
      </c>
      <c r="M4895" s="2">
        <v>428</v>
      </c>
      <c r="N4895" s="2">
        <v>103</v>
      </c>
      <c r="O4895" s="2">
        <v>5</v>
      </c>
      <c r="P4895" s="2">
        <v>0</v>
      </c>
      <c r="Q4895" s="2">
        <v>0</v>
      </c>
      <c r="R4895" s="2">
        <v>0</v>
      </c>
      <c r="S4895" s="2">
        <v>0</v>
      </c>
      <c r="T4895" s="2">
        <v>29</v>
      </c>
      <c r="U4895" s="2">
        <v>0</v>
      </c>
      <c r="V4895" s="2">
        <v>0</v>
      </c>
      <c r="W4895" s="2">
        <v>0</v>
      </c>
      <c r="X4895" s="2">
        <v>0</v>
      </c>
      <c r="Y4895" s="2">
        <v>55</v>
      </c>
      <c r="Z4895" s="2">
        <v>6</v>
      </c>
      <c r="AA4895" s="2">
        <v>105</v>
      </c>
      <c r="AB4895" s="2">
        <v>9</v>
      </c>
      <c r="AC4895" s="2">
        <v>0</v>
      </c>
      <c r="AD4895" s="2">
        <v>0</v>
      </c>
      <c r="AE4895" s="2">
        <v>0</v>
      </c>
      <c r="AF4895" s="2">
        <v>0</v>
      </c>
      <c r="AG4895" s="2">
        <v>85</v>
      </c>
      <c r="AH4895" s="2">
        <v>0</v>
      </c>
      <c r="AI4895" s="2">
        <v>0</v>
      </c>
      <c r="AJ4895" s="2">
        <v>9</v>
      </c>
      <c r="AK4895" s="2">
        <v>7</v>
      </c>
      <c r="AL4895" s="2">
        <v>0</v>
      </c>
      <c r="AM4895" s="2">
        <v>15</v>
      </c>
      <c r="AN4895" s="3">
        <f>IFERROR(K4895/J4895,"")</f>
        <v>0</v>
      </c>
      <c r="AO4895" s="3">
        <f>IFERROR(L4895/K4895,"")</f>
        <v>0</v>
      </c>
    </row>
    <row r="4896" spans="1:41">
      <c r="A4896" t="s">
        <v>6966</v>
      </c>
      <c r="D4896">
        <v>168</v>
      </c>
      <c r="E4896" t="s">
        <v>658</v>
      </c>
      <c r="F4896" t="s">
        <v>1419</v>
      </c>
      <c r="I4896" t="b">
        <v>0</v>
      </c>
      <c r="J4896" s="2">
        <v>681</v>
      </c>
      <c r="K4896" s="2">
        <v>487</v>
      </c>
      <c r="L4896" s="2">
        <v>6</v>
      </c>
      <c r="M4896" s="2">
        <v>481</v>
      </c>
      <c r="N4896" s="2">
        <v>105</v>
      </c>
      <c r="O4896" s="2">
        <v>1</v>
      </c>
      <c r="P4896" s="2">
        <v>1</v>
      </c>
      <c r="Q4896" s="2">
        <v>0</v>
      </c>
      <c r="R4896" s="2">
        <v>0</v>
      </c>
      <c r="S4896" s="2">
        <v>0</v>
      </c>
      <c r="T4896" s="2">
        <v>25</v>
      </c>
      <c r="U4896" s="2">
        <v>0</v>
      </c>
      <c r="V4896" s="2">
        <v>0</v>
      </c>
      <c r="W4896" s="2">
        <v>0</v>
      </c>
      <c r="X4896" s="2">
        <v>0</v>
      </c>
      <c r="Y4896" s="2">
        <v>52</v>
      </c>
      <c r="Z4896" s="2">
        <v>44</v>
      </c>
      <c r="AA4896" s="2">
        <v>126</v>
      </c>
      <c r="AB4896" s="2">
        <v>11</v>
      </c>
      <c r="AC4896" s="2">
        <v>0</v>
      </c>
      <c r="AD4896" s="2">
        <v>0</v>
      </c>
      <c r="AE4896" s="2">
        <v>0</v>
      </c>
      <c r="AF4896" s="2">
        <v>0</v>
      </c>
      <c r="AG4896" s="2">
        <v>65</v>
      </c>
      <c r="AH4896" s="2">
        <v>0</v>
      </c>
      <c r="AI4896" s="2">
        <v>0</v>
      </c>
      <c r="AJ4896" s="2">
        <v>6</v>
      </c>
      <c r="AK4896" s="2">
        <v>29</v>
      </c>
      <c r="AL4896" s="2">
        <v>1</v>
      </c>
      <c r="AM4896" s="2">
        <v>15</v>
      </c>
      <c r="AN4896" s="3">
        <f>IFERROR(K4896/J4896,"")</f>
        <v>0</v>
      </c>
      <c r="AO4896" s="3">
        <f>IFERROR(L4896/K4896,"")</f>
        <v>0</v>
      </c>
    </row>
    <row r="4897" spans="1:41">
      <c r="A4897" t="s">
        <v>6967</v>
      </c>
      <c r="D4897">
        <v>168</v>
      </c>
      <c r="E4897" t="s">
        <v>658</v>
      </c>
      <c r="F4897" t="s">
        <v>1421</v>
      </c>
      <c r="I4897" t="b">
        <v>0</v>
      </c>
      <c r="J4897" s="2">
        <v>629</v>
      </c>
      <c r="K4897" s="2">
        <v>527</v>
      </c>
      <c r="L4897" s="2">
        <v>2</v>
      </c>
      <c r="M4897" s="2">
        <v>525</v>
      </c>
      <c r="N4897" s="2">
        <v>152</v>
      </c>
      <c r="O4897" s="2">
        <v>0</v>
      </c>
      <c r="P4897" s="2">
        <v>0</v>
      </c>
      <c r="Q4897" s="2">
        <v>0</v>
      </c>
      <c r="R4897" s="2">
        <v>0</v>
      </c>
      <c r="S4897" s="2">
        <v>0</v>
      </c>
      <c r="T4897" s="2">
        <v>30</v>
      </c>
      <c r="U4897" s="2">
        <v>0</v>
      </c>
      <c r="V4897" s="2">
        <v>0</v>
      </c>
      <c r="W4897" s="2">
        <v>0</v>
      </c>
      <c r="X4897" s="2">
        <v>0</v>
      </c>
      <c r="Y4897" s="2">
        <v>69</v>
      </c>
      <c r="Z4897" s="2">
        <v>7</v>
      </c>
      <c r="AA4897" s="2">
        <v>116</v>
      </c>
      <c r="AB4897" s="2">
        <v>20</v>
      </c>
      <c r="AC4897" s="2">
        <v>1</v>
      </c>
      <c r="AD4897" s="2">
        <v>0</v>
      </c>
      <c r="AE4897" s="2">
        <v>0</v>
      </c>
      <c r="AF4897" s="2">
        <v>0</v>
      </c>
      <c r="AG4897" s="2">
        <v>112</v>
      </c>
      <c r="AH4897" s="2">
        <v>0</v>
      </c>
      <c r="AI4897" s="2">
        <v>0</v>
      </c>
      <c r="AJ4897" s="2">
        <v>3</v>
      </c>
      <c r="AK4897" s="2">
        <v>10</v>
      </c>
      <c r="AL4897" s="2">
        <v>0</v>
      </c>
      <c r="AM4897" s="2">
        <v>5</v>
      </c>
      <c r="AN4897" s="3">
        <f>IFERROR(K4897/J4897,"")</f>
        <v>0</v>
      </c>
      <c r="AO4897" s="3">
        <f>IFERROR(L4897/K4897,"")</f>
        <v>0</v>
      </c>
    </row>
    <row r="4898" spans="1:41">
      <c r="A4898" t="s">
        <v>6968</v>
      </c>
      <c r="D4898">
        <v>168</v>
      </c>
      <c r="E4898" t="s">
        <v>658</v>
      </c>
      <c r="F4898" t="s">
        <v>1423</v>
      </c>
      <c r="I4898" t="b">
        <v>0</v>
      </c>
      <c r="J4898" s="2">
        <v>352</v>
      </c>
      <c r="K4898" s="2">
        <v>283</v>
      </c>
      <c r="L4898" s="2">
        <v>4</v>
      </c>
      <c r="M4898" s="2">
        <v>279</v>
      </c>
      <c r="N4898" s="2">
        <v>90</v>
      </c>
      <c r="O4898" s="2">
        <v>3</v>
      </c>
      <c r="P4898" s="2">
        <v>0</v>
      </c>
      <c r="Q4898" s="2">
        <v>0</v>
      </c>
      <c r="R4898" s="2">
        <v>0</v>
      </c>
      <c r="S4898" s="2">
        <v>0</v>
      </c>
      <c r="T4898" s="2">
        <v>25</v>
      </c>
      <c r="U4898" s="2">
        <v>0</v>
      </c>
      <c r="V4898" s="2">
        <v>0</v>
      </c>
      <c r="W4898" s="2">
        <v>0</v>
      </c>
      <c r="X4898" s="2">
        <v>0</v>
      </c>
      <c r="Y4898" s="2">
        <v>40</v>
      </c>
      <c r="Z4898" s="2">
        <v>6</v>
      </c>
      <c r="AA4898" s="2">
        <v>51</v>
      </c>
      <c r="AB4898" s="2">
        <v>6</v>
      </c>
      <c r="AC4898" s="2">
        <v>0</v>
      </c>
      <c r="AD4898" s="2">
        <v>0</v>
      </c>
      <c r="AE4898" s="2">
        <v>0</v>
      </c>
      <c r="AF4898" s="2">
        <v>0</v>
      </c>
      <c r="AG4898" s="2">
        <v>47</v>
      </c>
      <c r="AH4898" s="2">
        <v>0</v>
      </c>
      <c r="AI4898" s="2">
        <v>0</v>
      </c>
      <c r="AJ4898" s="2">
        <v>2</v>
      </c>
      <c r="AK4898" s="2">
        <v>3</v>
      </c>
      <c r="AL4898" s="2">
        <v>0</v>
      </c>
      <c r="AM4898" s="2">
        <v>6</v>
      </c>
      <c r="AN4898" s="3">
        <f>IFERROR(K4898/J4898,"")</f>
        <v>0</v>
      </c>
      <c r="AO4898" s="3">
        <f>IFERROR(L4898/K4898,"")</f>
        <v>0</v>
      </c>
    </row>
    <row r="4899" spans="1:41">
      <c r="A4899" t="s">
        <v>6969</v>
      </c>
      <c r="D4899">
        <v>85</v>
      </c>
      <c r="E4899" t="s">
        <v>659</v>
      </c>
      <c r="F4899" t="s">
        <v>1301</v>
      </c>
      <c r="I4899" t="b">
        <v>0</v>
      </c>
      <c r="J4899" s="2">
        <v>671</v>
      </c>
      <c r="K4899" s="2">
        <v>555</v>
      </c>
      <c r="L4899" s="2">
        <v>5</v>
      </c>
      <c r="M4899" s="2">
        <v>550</v>
      </c>
      <c r="N4899" s="2">
        <v>326</v>
      </c>
      <c r="O4899" s="2">
        <v>0</v>
      </c>
      <c r="P4899" s="2">
        <v>3</v>
      </c>
      <c r="Q4899" s="2">
        <v>0</v>
      </c>
      <c r="R4899" s="2">
        <v>0</v>
      </c>
      <c r="S4899" s="2">
        <v>0</v>
      </c>
      <c r="T4899" s="2">
        <v>20</v>
      </c>
      <c r="U4899" s="2">
        <v>0</v>
      </c>
      <c r="V4899" s="2">
        <v>0</v>
      </c>
      <c r="W4899" s="2">
        <v>0</v>
      </c>
      <c r="X4899" s="2">
        <v>0</v>
      </c>
      <c r="Y4899" s="2">
        <v>39</v>
      </c>
      <c r="Z4899" s="2">
        <v>3</v>
      </c>
      <c r="AA4899" s="2">
        <v>48</v>
      </c>
      <c r="AB4899" s="2">
        <v>20</v>
      </c>
      <c r="AC4899" s="2">
        <v>0</v>
      </c>
      <c r="AD4899" s="2">
        <v>0</v>
      </c>
      <c r="AE4899" s="2">
        <v>0</v>
      </c>
      <c r="AF4899" s="2">
        <v>0</v>
      </c>
      <c r="AG4899" s="2">
        <v>69</v>
      </c>
      <c r="AH4899" s="2">
        <v>0</v>
      </c>
      <c r="AI4899" s="2">
        <v>0</v>
      </c>
      <c r="AJ4899" s="2">
        <v>18</v>
      </c>
      <c r="AK4899" s="2">
        <v>2</v>
      </c>
      <c r="AL4899" s="2">
        <v>1</v>
      </c>
      <c r="AM4899" s="2">
        <v>1</v>
      </c>
      <c r="AN4899" s="3">
        <f>IFERROR(K4899/J4899,"")</f>
        <v>0</v>
      </c>
      <c r="AO4899" s="3">
        <f>IFERROR(L4899/K4899,"")</f>
        <v>0</v>
      </c>
    </row>
    <row r="4900" spans="1:41">
      <c r="A4900" t="s">
        <v>6970</v>
      </c>
      <c r="D4900">
        <v>170</v>
      </c>
      <c r="E4900" t="s">
        <v>660</v>
      </c>
      <c r="F4900" t="s">
        <v>1301</v>
      </c>
      <c r="I4900" t="b">
        <v>0</v>
      </c>
      <c r="J4900" s="2">
        <v>463</v>
      </c>
      <c r="K4900" s="2">
        <v>376</v>
      </c>
      <c r="L4900" s="2">
        <v>2</v>
      </c>
      <c r="M4900" s="2">
        <v>374</v>
      </c>
      <c r="N4900" s="2">
        <v>8</v>
      </c>
      <c r="O4900" s="2">
        <v>11</v>
      </c>
      <c r="P4900" s="2">
        <v>1</v>
      </c>
      <c r="Q4900" s="2">
        <v>0</v>
      </c>
      <c r="R4900" s="2">
        <v>0</v>
      </c>
      <c r="S4900" s="2">
        <v>0</v>
      </c>
      <c r="T4900" s="2">
        <v>87</v>
      </c>
      <c r="U4900" s="2">
        <v>0</v>
      </c>
      <c r="V4900" s="2">
        <v>0</v>
      </c>
      <c r="W4900" s="2">
        <v>0</v>
      </c>
      <c r="X4900" s="2">
        <v>0</v>
      </c>
      <c r="Y4900" s="2">
        <v>43</v>
      </c>
      <c r="Z4900" s="2">
        <v>3</v>
      </c>
      <c r="AA4900" s="2">
        <v>162</v>
      </c>
      <c r="AB4900" s="2">
        <v>4</v>
      </c>
      <c r="AC4900" s="2">
        <v>0</v>
      </c>
      <c r="AD4900" s="2">
        <v>0</v>
      </c>
      <c r="AE4900" s="2">
        <v>0</v>
      </c>
      <c r="AF4900" s="2">
        <v>0</v>
      </c>
      <c r="AG4900" s="2">
        <v>4</v>
      </c>
      <c r="AH4900" s="2">
        <v>0</v>
      </c>
      <c r="AI4900" s="2">
        <v>0</v>
      </c>
      <c r="AJ4900" s="2">
        <v>10</v>
      </c>
      <c r="AK4900" s="2">
        <v>13</v>
      </c>
      <c r="AL4900" s="2">
        <v>0</v>
      </c>
      <c r="AM4900" s="2">
        <v>28</v>
      </c>
      <c r="AN4900" s="3">
        <f>IFERROR(K4900/J4900,"")</f>
        <v>0</v>
      </c>
      <c r="AO4900" s="3">
        <f>IFERROR(L4900/K4900,"")</f>
        <v>0</v>
      </c>
    </row>
    <row r="4901" spans="1:41">
      <c r="A4901" t="s">
        <v>6971</v>
      </c>
      <c r="D4901">
        <v>508</v>
      </c>
      <c r="E4901" t="s">
        <v>661</v>
      </c>
      <c r="F4901" t="s">
        <v>1301</v>
      </c>
      <c r="I4901" t="b">
        <v>0</v>
      </c>
      <c r="J4901" s="2">
        <v>598</v>
      </c>
      <c r="K4901" s="2">
        <v>294</v>
      </c>
      <c r="L4901" s="2">
        <v>13</v>
      </c>
      <c r="M4901" s="2">
        <v>281</v>
      </c>
      <c r="N4901" s="2">
        <v>135</v>
      </c>
      <c r="O4901" s="2">
        <v>1</v>
      </c>
      <c r="P4901" s="2">
        <v>44</v>
      </c>
      <c r="Q4901" s="2">
        <v>0</v>
      </c>
      <c r="R4901" s="2">
        <v>1</v>
      </c>
      <c r="S4901" s="2">
        <v>0</v>
      </c>
      <c r="T4901" s="2">
        <v>3</v>
      </c>
      <c r="U4901" s="2">
        <v>0</v>
      </c>
      <c r="V4901" s="2">
        <v>0</v>
      </c>
      <c r="W4901" s="2">
        <v>0</v>
      </c>
      <c r="X4901" s="2">
        <v>0</v>
      </c>
      <c r="Y4901" s="2">
        <v>31</v>
      </c>
      <c r="Z4901" s="2">
        <v>0</v>
      </c>
      <c r="AA4901" s="2">
        <v>16</v>
      </c>
      <c r="AB4901" s="2">
        <v>26</v>
      </c>
      <c r="AC4901" s="2">
        <v>0</v>
      </c>
      <c r="AD4901" s="2">
        <v>0</v>
      </c>
      <c r="AE4901" s="2">
        <v>0</v>
      </c>
      <c r="AF4901" s="2">
        <v>5</v>
      </c>
      <c r="AG4901" s="2">
        <v>11</v>
      </c>
      <c r="AH4901" s="2">
        <v>1</v>
      </c>
      <c r="AI4901" s="2">
        <v>1</v>
      </c>
      <c r="AJ4901" s="2">
        <v>4</v>
      </c>
      <c r="AK4901" s="2">
        <v>0</v>
      </c>
      <c r="AL4901" s="2">
        <v>0</v>
      </c>
      <c r="AM4901" s="2">
        <v>2</v>
      </c>
      <c r="AN4901" s="3">
        <f>IFERROR(K4901/J4901,"")</f>
        <v>0</v>
      </c>
      <c r="AO4901" s="3">
        <f>IFERROR(L4901/K4901,"")</f>
        <v>0</v>
      </c>
    </row>
    <row r="4902" spans="1:41">
      <c r="A4902" t="s">
        <v>6972</v>
      </c>
      <c r="D4902">
        <v>508</v>
      </c>
      <c r="E4902" t="s">
        <v>661</v>
      </c>
      <c r="F4902" t="s">
        <v>1303</v>
      </c>
      <c r="I4902" t="b">
        <v>0</v>
      </c>
      <c r="J4902" s="2">
        <v>556</v>
      </c>
      <c r="K4902" s="2">
        <v>265</v>
      </c>
      <c r="L4902" s="2">
        <v>6</v>
      </c>
      <c r="M4902" s="2">
        <v>259</v>
      </c>
      <c r="N4902" s="2">
        <v>134</v>
      </c>
      <c r="O4902" s="2">
        <v>0</v>
      </c>
      <c r="P4902" s="2">
        <v>38</v>
      </c>
      <c r="Q4902" s="2">
        <v>0</v>
      </c>
      <c r="R4902" s="2">
        <v>0</v>
      </c>
      <c r="S4902" s="2">
        <v>0</v>
      </c>
      <c r="T4902" s="2">
        <v>1</v>
      </c>
      <c r="U4902" s="2">
        <v>0</v>
      </c>
      <c r="V4902" s="2">
        <v>0</v>
      </c>
      <c r="W4902" s="2">
        <v>0</v>
      </c>
      <c r="X4902" s="2">
        <v>0</v>
      </c>
      <c r="Y4902" s="2">
        <v>29</v>
      </c>
      <c r="Z4902" s="2">
        <v>0</v>
      </c>
      <c r="AA4902" s="2">
        <v>9</v>
      </c>
      <c r="AB4902" s="2">
        <v>19</v>
      </c>
      <c r="AC4902" s="2">
        <v>0</v>
      </c>
      <c r="AD4902" s="2">
        <v>0</v>
      </c>
      <c r="AE4902" s="2">
        <v>0</v>
      </c>
      <c r="AF4902" s="2">
        <v>8</v>
      </c>
      <c r="AG4902" s="2">
        <v>15</v>
      </c>
      <c r="AH4902" s="2">
        <v>0</v>
      </c>
      <c r="AI4902" s="2">
        <v>0</v>
      </c>
      <c r="AJ4902" s="2">
        <v>4</v>
      </c>
      <c r="AK4902" s="2">
        <v>0</v>
      </c>
      <c r="AL4902" s="2">
        <v>0</v>
      </c>
      <c r="AM4902" s="2">
        <v>2</v>
      </c>
      <c r="AN4902" s="3">
        <f>IFERROR(K4902/J4902,"")</f>
        <v>0</v>
      </c>
      <c r="AO4902" s="3">
        <f>IFERROR(L4902/K4902,"")</f>
        <v>0</v>
      </c>
    </row>
    <row r="4903" spans="1:41">
      <c r="A4903" t="s">
        <v>6973</v>
      </c>
      <c r="D4903">
        <v>508</v>
      </c>
      <c r="E4903" t="s">
        <v>661</v>
      </c>
      <c r="F4903" t="s">
        <v>1305</v>
      </c>
      <c r="I4903" t="b">
        <v>0</v>
      </c>
      <c r="J4903" s="2">
        <v>560</v>
      </c>
      <c r="K4903" s="2">
        <v>275</v>
      </c>
      <c r="L4903" s="2">
        <v>3</v>
      </c>
      <c r="M4903" s="2">
        <v>272</v>
      </c>
      <c r="N4903" s="2">
        <v>151</v>
      </c>
      <c r="O4903" s="2">
        <v>0</v>
      </c>
      <c r="P4903" s="2">
        <v>23</v>
      </c>
      <c r="Q4903" s="2">
        <v>0</v>
      </c>
      <c r="R4903" s="2">
        <v>0</v>
      </c>
      <c r="S4903" s="2">
        <v>0</v>
      </c>
      <c r="T4903" s="2">
        <v>0</v>
      </c>
      <c r="U4903" s="2">
        <v>0</v>
      </c>
      <c r="V4903" s="2">
        <v>0</v>
      </c>
      <c r="W4903" s="2">
        <v>0</v>
      </c>
      <c r="X4903" s="2">
        <v>0</v>
      </c>
      <c r="Y4903" s="2">
        <v>30</v>
      </c>
      <c r="Z4903" s="2">
        <v>0</v>
      </c>
      <c r="AA4903" s="2">
        <v>26</v>
      </c>
      <c r="AB4903" s="2">
        <v>30</v>
      </c>
      <c r="AC4903" s="2">
        <v>0</v>
      </c>
      <c r="AD4903" s="2">
        <v>0</v>
      </c>
      <c r="AE4903" s="2">
        <v>0</v>
      </c>
      <c r="AF4903" s="2">
        <v>0</v>
      </c>
      <c r="AG4903" s="2">
        <v>12</v>
      </c>
      <c r="AH4903" s="2">
        <v>0</v>
      </c>
      <c r="AI4903" s="2">
        <v>0</v>
      </c>
      <c r="AJ4903" s="2">
        <v>0</v>
      </c>
      <c r="AK4903" s="2">
        <v>0</v>
      </c>
      <c r="AL4903" s="2">
        <v>0</v>
      </c>
      <c r="AM4903" s="2">
        <v>0</v>
      </c>
      <c r="AN4903" s="3">
        <f>IFERROR(K4903/J4903,"")</f>
        <v>0</v>
      </c>
      <c r="AO4903" s="3">
        <f>IFERROR(L4903/K4903,"")</f>
        <v>0</v>
      </c>
    </row>
    <row r="4904" spans="1:41">
      <c r="A4904" t="s">
        <v>6974</v>
      </c>
      <c r="D4904">
        <v>508</v>
      </c>
      <c r="E4904" t="s">
        <v>661</v>
      </c>
      <c r="F4904" t="s">
        <v>1310</v>
      </c>
      <c r="I4904" t="b">
        <v>0</v>
      </c>
      <c r="J4904" s="2">
        <v>647</v>
      </c>
      <c r="K4904" s="2">
        <v>277</v>
      </c>
      <c r="L4904" s="2">
        <v>6</v>
      </c>
      <c r="M4904" s="2">
        <v>271</v>
      </c>
      <c r="N4904" s="2">
        <v>158</v>
      </c>
      <c r="O4904" s="2">
        <v>0</v>
      </c>
      <c r="P4904" s="2">
        <v>39</v>
      </c>
      <c r="Q4904" s="2">
        <v>0</v>
      </c>
      <c r="R4904" s="2">
        <v>0</v>
      </c>
      <c r="S4904" s="2">
        <v>0</v>
      </c>
      <c r="T4904" s="2">
        <v>1</v>
      </c>
      <c r="U4904" s="2">
        <v>0</v>
      </c>
      <c r="V4904" s="2">
        <v>0</v>
      </c>
      <c r="W4904" s="2">
        <v>0</v>
      </c>
      <c r="X4904" s="2">
        <v>0</v>
      </c>
      <c r="Y4904" s="2">
        <v>23</v>
      </c>
      <c r="Z4904" s="2">
        <v>1</v>
      </c>
      <c r="AA4904" s="2">
        <v>6</v>
      </c>
      <c r="AB4904" s="2">
        <v>23</v>
      </c>
      <c r="AC4904" s="2">
        <v>1</v>
      </c>
      <c r="AD4904" s="2">
        <v>0</v>
      </c>
      <c r="AE4904" s="2">
        <v>0</v>
      </c>
      <c r="AF4904" s="2">
        <v>3</v>
      </c>
      <c r="AG4904" s="2">
        <v>13</v>
      </c>
      <c r="AH4904" s="2">
        <v>0</v>
      </c>
      <c r="AI4904" s="2">
        <v>0</v>
      </c>
      <c r="AJ4904" s="2">
        <v>2</v>
      </c>
      <c r="AK4904" s="2">
        <v>0</v>
      </c>
      <c r="AL4904" s="2">
        <v>0</v>
      </c>
      <c r="AM4904" s="2">
        <v>1</v>
      </c>
      <c r="AN4904" s="3">
        <f>IFERROR(K4904/J4904,"")</f>
        <v>0</v>
      </c>
      <c r="AO4904" s="3">
        <f>IFERROR(L4904/K4904,"")</f>
        <v>0</v>
      </c>
    </row>
    <row r="4905" spans="1:41">
      <c r="A4905" t="s">
        <v>6975</v>
      </c>
      <c r="D4905">
        <v>509</v>
      </c>
      <c r="E4905" t="s">
        <v>662</v>
      </c>
      <c r="F4905" t="s">
        <v>1301</v>
      </c>
      <c r="I4905" t="b">
        <v>0</v>
      </c>
      <c r="J4905" s="2">
        <v>746</v>
      </c>
      <c r="K4905" s="2">
        <v>519</v>
      </c>
      <c r="L4905" s="2">
        <v>4</v>
      </c>
      <c r="M4905" s="2">
        <v>515</v>
      </c>
      <c r="N4905" s="2">
        <v>37</v>
      </c>
      <c r="O4905" s="2">
        <v>0</v>
      </c>
      <c r="P4905" s="2">
        <v>469</v>
      </c>
      <c r="Q4905" s="2">
        <v>0</v>
      </c>
      <c r="R4905" s="2">
        <v>0</v>
      </c>
      <c r="S4905" s="2">
        <v>0</v>
      </c>
      <c r="T4905" s="2">
        <v>0</v>
      </c>
      <c r="U4905" s="2">
        <v>0</v>
      </c>
      <c r="V4905" s="2">
        <v>0</v>
      </c>
      <c r="W4905" s="2">
        <v>0</v>
      </c>
      <c r="X4905" s="2">
        <v>0</v>
      </c>
      <c r="Y4905" s="2">
        <v>1</v>
      </c>
      <c r="Z4905" s="2">
        <v>2</v>
      </c>
      <c r="AA4905" s="2">
        <v>0</v>
      </c>
      <c r="AB4905" s="2">
        <v>3</v>
      </c>
      <c r="AC4905" s="2">
        <v>0</v>
      </c>
      <c r="AD4905" s="2">
        <v>0</v>
      </c>
      <c r="AE4905" s="2">
        <v>0</v>
      </c>
      <c r="AF4905" s="2">
        <v>1</v>
      </c>
      <c r="AG4905" s="2">
        <v>0</v>
      </c>
      <c r="AH4905" s="2">
        <v>0</v>
      </c>
      <c r="AI4905" s="2">
        <v>0</v>
      </c>
      <c r="AJ4905" s="2">
        <v>0</v>
      </c>
      <c r="AK4905" s="2">
        <v>0</v>
      </c>
      <c r="AL4905" s="2">
        <v>0</v>
      </c>
      <c r="AM4905" s="2">
        <v>2</v>
      </c>
      <c r="AN4905" s="3">
        <f>IFERROR(K4905/J4905,"")</f>
        <v>0</v>
      </c>
      <c r="AO4905" s="3">
        <f>IFERROR(L4905/K4905,"")</f>
        <v>0</v>
      </c>
    </row>
    <row r="4906" spans="1:41">
      <c r="A4906" t="s">
        <v>6976</v>
      </c>
      <c r="D4906">
        <v>509</v>
      </c>
      <c r="E4906" t="s">
        <v>662</v>
      </c>
      <c r="F4906" t="s">
        <v>1303</v>
      </c>
      <c r="I4906" t="b">
        <v>0</v>
      </c>
      <c r="J4906" s="2">
        <v>709</v>
      </c>
      <c r="K4906" s="2">
        <v>524</v>
      </c>
      <c r="L4906" s="2">
        <v>1</v>
      </c>
      <c r="M4906" s="2">
        <v>523</v>
      </c>
      <c r="N4906" s="2">
        <v>40</v>
      </c>
      <c r="O4906" s="2">
        <v>0</v>
      </c>
      <c r="P4906" s="2">
        <v>468</v>
      </c>
      <c r="Q4906" s="2">
        <v>0</v>
      </c>
      <c r="R4906" s="2">
        <v>0</v>
      </c>
      <c r="S4906" s="2">
        <v>0</v>
      </c>
      <c r="T4906" s="2">
        <v>0</v>
      </c>
      <c r="U4906" s="2">
        <v>0</v>
      </c>
      <c r="V4906" s="2">
        <v>0</v>
      </c>
      <c r="W4906" s="2">
        <v>0</v>
      </c>
      <c r="X4906" s="2">
        <v>0</v>
      </c>
      <c r="Y4906" s="2">
        <v>0</v>
      </c>
      <c r="Z4906" s="2">
        <v>0</v>
      </c>
      <c r="AA4906" s="2">
        <v>1</v>
      </c>
      <c r="AB4906" s="2">
        <v>1</v>
      </c>
      <c r="AC4906" s="2">
        <v>0</v>
      </c>
      <c r="AD4906" s="2">
        <v>0</v>
      </c>
      <c r="AE4906" s="2">
        <v>0</v>
      </c>
      <c r="AF4906" s="2">
        <v>3</v>
      </c>
      <c r="AG4906" s="2">
        <v>0</v>
      </c>
      <c r="AH4906" s="2">
        <v>0</v>
      </c>
      <c r="AI4906" s="2">
        <v>2</v>
      </c>
      <c r="AJ4906" s="2">
        <v>1</v>
      </c>
      <c r="AK4906" s="2">
        <v>0</v>
      </c>
      <c r="AL4906" s="2">
        <v>1</v>
      </c>
      <c r="AM4906" s="2">
        <v>6</v>
      </c>
      <c r="AN4906" s="3">
        <f>IFERROR(K4906/J4906,"")</f>
        <v>0</v>
      </c>
      <c r="AO4906" s="3">
        <f>IFERROR(L4906/K4906,"")</f>
        <v>0</v>
      </c>
    </row>
    <row r="4907" spans="1:41">
      <c r="A4907" t="s">
        <v>6977</v>
      </c>
      <c r="D4907">
        <v>509</v>
      </c>
      <c r="E4907" t="s">
        <v>662</v>
      </c>
      <c r="F4907" t="s">
        <v>1305</v>
      </c>
      <c r="I4907" t="b">
        <v>0</v>
      </c>
      <c r="J4907" s="2">
        <v>689</v>
      </c>
      <c r="K4907" s="2">
        <v>469</v>
      </c>
      <c r="L4907" s="2">
        <v>2</v>
      </c>
      <c r="M4907" s="2">
        <v>467</v>
      </c>
      <c r="N4907" s="2">
        <v>21</v>
      </c>
      <c r="O4907" s="2">
        <v>0</v>
      </c>
      <c r="P4907" s="2">
        <v>401</v>
      </c>
      <c r="Q4907" s="2">
        <v>0</v>
      </c>
      <c r="R4907" s="2">
        <v>0</v>
      </c>
      <c r="S4907" s="2">
        <v>0</v>
      </c>
      <c r="T4907" s="2">
        <v>0</v>
      </c>
      <c r="U4907" s="2">
        <v>0</v>
      </c>
      <c r="V4907" s="2">
        <v>0</v>
      </c>
      <c r="W4907" s="2">
        <v>0</v>
      </c>
      <c r="X4907" s="2">
        <v>0</v>
      </c>
      <c r="Y4907" s="2">
        <v>10</v>
      </c>
      <c r="Z4907" s="2">
        <v>12</v>
      </c>
      <c r="AA4907" s="2">
        <v>6</v>
      </c>
      <c r="AB4907" s="2">
        <v>6</v>
      </c>
      <c r="AC4907" s="2">
        <v>0</v>
      </c>
      <c r="AD4907" s="2">
        <v>0</v>
      </c>
      <c r="AE4907" s="2">
        <v>0</v>
      </c>
      <c r="AF4907" s="2">
        <v>1</v>
      </c>
      <c r="AG4907" s="2">
        <v>0</v>
      </c>
      <c r="AH4907" s="2">
        <v>0</v>
      </c>
      <c r="AI4907" s="2">
        <v>0</v>
      </c>
      <c r="AJ4907" s="2">
        <v>0</v>
      </c>
      <c r="AK4907" s="2">
        <v>2</v>
      </c>
      <c r="AL4907" s="2">
        <v>0</v>
      </c>
      <c r="AM4907" s="2">
        <v>8</v>
      </c>
      <c r="AN4907" s="3">
        <f>IFERROR(K4907/J4907,"")</f>
        <v>0</v>
      </c>
      <c r="AO4907" s="3">
        <f>IFERROR(L4907/K4907,"")</f>
        <v>0</v>
      </c>
    </row>
    <row r="4908" spans="1:41">
      <c r="A4908" t="s">
        <v>6978</v>
      </c>
      <c r="D4908">
        <v>509</v>
      </c>
      <c r="E4908" t="s">
        <v>662</v>
      </c>
      <c r="F4908" t="s">
        <v>1310</v>
      </c>
      <c r="I4908" t="b">
        <v>0</v>
      </c>
      <c r="J4908" s="2">
        <v>716</v>
      </c>
      <c r="K4908" s="2">
        <v>454</v>
      </c>
      <c r="L4908" s="2">
        <v>4</v>
      </c>
      <c r="M4908" s="2">
        <v>450</v>
      </c>
      <c r="N4908" s="2">
        <v>11</v>
      </c>
      <c r="O4908" s="2">
        <v>0</v>
      </c>
      <c r="P4908" s="2">
        <v>411</v>
      </c>
      <c r="Q4908" s="2">
        <v>0</v>
      </c>
      <c r="R4908" s="2">
        <v>0</v>
      </c>
      <c r="S4908" s="2">
        <v>0</v>
      </c>
      <c r="T4908" s="2">
        <v>0</v>
      </c>
      <c r="U4908" s="2">
        <v>0</v>
      </c>
      <c r="V4908" s="2">
        <v>0</v>
      </c>
      <c r="W4908" s="2">
        <v>0</v>
      </c>
      <c r="X4908" s="2">
        <v>0</v>
      </c>
      <c r="Y4908" s="2">
        <v>6</v>
      </c>
      <c r="Z4908" s="2">
        <v>0</v>
      </c>
      <c r="AA4908" s="2">
        <v>2</v>
      </c>
      <c r="AB4908" s="2">
        <v>12</v>
      </c>
      <c r="AC4908" s="2">
        <v>0</v>
      </c>
      <c r="AD4908" s="2">
        <v>0</v>
      </c>
      <c r="AE4908" s="2">
        <v>0</v>
      </c>
      <c r="AF4908" s="2">
        <v>5</v>
      </c>
      <c r="AG4908" s="2">
        <v>0</v>
      </c>
      <c r="AH4908" s="2">
        <v>0</v>
      </c>
      <c r="AI4908" s="2">
        <v>0</v>
      </c>
      <c r="AJ4908" s="2">
        <v>0</v>
      </c>
      <c r="AK4908" s="2">
        <v>0</v>
      </c>
      <c r="AL4908" s="2">
        <v>0</v>
      </c>
      <c r="AM4908" s="2">
        <v>3</v>
      </c>
      <c r="AN4908" s="3">
        <f>IFERROR(K4908/J4908,"")</f>
        <v>0</v>
      </c>
      <c r="AO4908" s="3">
        <f>IFERROR(L4908/K4908,"")</f>
        <v>0</v>
      </c>
    </row>
    <row r="4909" spans="1:41">
      <c r="A4909" t="s">
        <v>6979</v>
      </c>
      <c r="D4909">
        <v>509</v>
      </c>
      <c r="E4909" t="s">
        <v>662</v>
      </c>
      <c r="F4909" t="s">
        <v>1312</v>
      </c>
      <c r="I4909" t="b">
        <v>0</v>
      </c>
      <c r="J4909" s="2">
        <v>704</v>
      </c>
      <c r="K4909" s="2">
        <v>423</v>
      </c>
      <c r="L4909" s="2">
        <v>5</v>
      </c>
      <c r="M4909" s="2">
        <v>418</v>
      </c>
      <c r="N4909" s="2">
        <v>9</v>
      </c>
      <c r="O4909" s="2">
        <v>0</v>
      </c>
      <c r="P4909" s="2">
        <v>394</v>
      </c>
      <c r="Q4909" s="2">
        <v>0</v>
      </c>
      <c r="R4909" s="2">
        <v>0</v>
      </c>
      <c r="S4909" s="2">
        <v>0</v>
      </c>
      <c r="T4909" s="2">
        <v>0</v>
      </c>
      <c r="U4909" s="2">
        <v>0</v>
      </c>
      <c r="V4909" s="2">
        <v>0</v>
      </c>
      <c r="W4909" s="2">
        <v>0</v>
      </c>
      <c r="X4909" s="2">
        <v>1</v>
      </c>
      <c r="Y4909" s="2">
        <v>1</v>
      </c>
      <c r="Z4909" s="2">
        <v>1</v>
      </c>
      <c r="AA4909" s="2">
        <v>1</v>
      </c>
      <c r="AB4909" s="2">
        <v>1</v>
      </c>
      <c r="AC4909" s="2">
        <v>0</v>
      </c>
      <c r="AD4909" s="2">
        <v>0</v>
      </c>
      <c r="AE4909" s="2">
        <v>0</v>
      </c>
      <c r="AF4909" s="2">
        <v>6</v>
      </c>
      <c r="AG4909" s="2">
        <v>2</v>
      </c>
      <c r="AH4909" s="2">
        <v>0</v>
      </c>
      <c r="AI4909" s="2">
        <v>0</v>
      </c>
      <c r="AJ4909" s="2">
        <v>0</v>
      </c>
      <c r="AK4909" s="2">
        <v>1</v>
      </c>
      <c r="AL4909" s="2">
        <v>1</v>
      </c>
      <c r="AM4909" s="2">
        <v>0</v>
      </c>
      <c r="AN4909" s="3">
        <f>IFERROR(K4909/J4909,"")</f>
        <v>0</v>
      </c>
      <c r="AO4909" s="3">
        <f>IFERROR(L4909/K4909,"")</f>
        <v>0</v>
      </c>
    </row>
    <row r="4910" spans="1:41">
      <c r="A4910" t="s">
        <v>6980</v>
      </c>
      <c r="D4910">
        <v>509</v>
      </c>
      <c r="E4910" t="s">
        <v>662</v>
      </c>
      <c r="F4910" t="s">
        <v>1314</v>
      </c>
      <c r="I4910" t="b">
        <v>0</v>
      </c>
      <c r="J4910" s="2">
        <v>701</v>
      </c>
      <c r="K4910" s="2">
        <v>578</v>
      </c>
      <c r="L4910" s="2">
        <v>0</v>
      </c>
      <c r="M4910" s="2">
        <v>578</v>
      </c>
      <c r="N4910" s="2">
        <v>7</v>
      </c>
      <c r="O4910" s="2">
        <v>0</v>
      </c>
      <c r="P4910" s="2">
        <v>560</v>
      </c>
      <c r="Q4910" s="2">
        <v>0</v>
      </c>
      <c r="R4910" s="2">
        <v>0</v>
      </c>
      <c r="S4910" s="2">
        <v>0</v>
      </c>
      <c r="T4910" s="2">
        <v>0</v>
      </c>
      <c r="U4910" s="2">
        <v>0</v>
      </c>
      <c r="V4910" s="2">
        <v>0</v>
      </c>
      <c r="W4910" s="2">
        <v>0</v>
      </c>
      <c r="X4910" s="2">
        <v>0</v>
      </c>
      <c r="Y4910" s="2">
        <v>0</v>
      </c>
      <c r="Z4910" s="2">
        <v>3</v>
      </c>
      <c r="AA4910" s="2">
        <v>2</v>
      </c>
      <c r="AB4910" s="2">
        <v>4</v>
      </c>
      <c r="AC4910" s="2">
        <v>0</v>
      </c>
      <c r="AD4910" s="2">
        <v>0</v>
      </c>
      <c r="AE4910" s="2">
        <v>0</v>
      </c>
      <c r="AF4910" s="2">
        <v>0</v>
      </c>
      <c r="AG4910" s="2">
        <v>1</v>
      </c>
      <c r="AH4910" s="2">
        <v>0</v>
      </c>
      <c r="AI4910" s="2">
        <v>0</v>
      </c>
      <c r="AJ4910" s="2">
        <v>0</v>
      </c>
      <c r="AK4910" s="2">
        <v>0</v>
      </c>
      <c r="AL4910" s="2">
        <v>0</v>
      </c>
      <c r="AM4910" s="2">
        <v>1</v>
      </c>
      <c r="AN4910" s="3">
        <f>IFERROR(K4910/J4910,"")</f>
        <v>0</v>
      </c>
      <c r="AO4910" s="3">
        <f>IFERROR(L4910/K4910,"")</f>
        <v>0</v>
      </c>
    </row>
    <row r="4911" spans="1:41">
      <c r="A4911" t="s">
        <v>6981</v>
      </c>
      <c r="D4911">
        <v>509</v>
      </c>
      <c r="E4911" t="s">
        <v>662</v>
      </c>
      <c r="F4911" t="s">
        <v>1322</v>
      </c>
      <c r="I4911" t="b">
        <v>0</v>
      </c>
      <c r="J4911" s="2">
        <v>739</v>
      </c>
      <c r="K4911" s="2">
        <v>551</v>
      </c>
      <c r="L4911" s="2">
        <v>3</v>
      </c>
      <c r="M4911" s="2">
        <v>548</v>
      </c>
      <c r="N4911" s="2">
        <v>49</v>
      </c>
      <c r="O4911" s="2">
        <v>0</v>
      </c>
      <c r="P4911" s="2">
        <v>489</v>
      </c>
      <c r="Q4911" s="2">
        <v>0</v>
      </c>
      <c r="R4911" s="2">
        <v>0</v>
      </c>
      <c r="S4911" s="2">
        <v>0</v>
      </c>
      <c r="T4911" s="2">
        <v>0</v>
      </c>
      <c r="U4911" s="2">
        <v>0</v>
      </c>
      <c r="V4911" s="2">
        <v>0</v>
      </c>
      <c r="W4911" s="2">
        <v>0</v>
      </c>
      <c r="X4911" s="2">
        <v>0</v>
      </c>
      <c r="Y4911" s="2">
        <v>0</v>
      </c>
      <c r="Z4911" s="2">
        <v>0</v>
      </c>
      <c r="AA4911" s="2">
        <v>2</v>
      </c>
      <c r="AB4911" s="2">
        <v>1</v>
      </c>
      <c r="AC4911" s="2">
        <v>0</v>
      </c>
      <c r="AD4911" s="2">
        <v>0</v>
      </c>
      <c r="AE4911" s="2">
        <v>1</v>
      </c>
      <c r="AF4911" s="2">
        <v>2</v>
      </c>
      <c r="AG4911" s="2">
        <v>0</v>
      </c>
      <c r="AH4911" s="2">
        <v>0</v>
      </c>
      <c r="AI4911" s="2">
        <v>0</v>
      </c>
      <c r="AJ4911" s="2">
        <v>0</v>
      </c>
      <c r="AK4911" s="2">
        <v>0</v>
      </c>
      <c r="AL4911" s="2">
        <v>2</v>
      </c>
      <c r="AM4911" s="2">
        <v>2</v>
      </c>
      <c r="AN4911" s="3">
        <f>IFERROR(K4911/J4911,"")</f>
        <v>0</v>
      </c>
      <c r="AO4911" s="3">
        <f>IFERROR(L4911/K4911,"")</f>
        <v>0</v>
      </c>
    </row>
    <row r="4912" spans="1:41">
      <c r="A4912" t="s">
        <v>6982</v>
      </c>
      <c r="D4912">
        <v>509</v>
      </c>
      <c r="E4912" t="s">
        <v>662</v>
      </c>
      <c r="F4912" t="s">
        <v>1324</v>
      </c>
      <c r="I4912" t="b">
        <v>0</v>
      </c>
      <c r="J4912" s="2">
        <v>734</v>
      </c>
      <c r="K4912" s="2">
        <v>539</v>
      </c>
      <c r="L4912" s="2">
        <v>2</v>
      </c>
      <c r="M4912" s="2">
        <v>537</v>
      </c>
      <c r="N4912" s="2">
        <v>29</v>
      </c>
      <c r="O4912" s="2">
        <v>0</v>
      </c>
      <c r="P4912" s="2">
        <v>489</v>
      </c>
      <c r="Q4912" s="2">
        <v>0</v>
      </c>
      <c r="R4912" s="2">
        <v>0</v>
      </c>
      <c r="S4912" s="2">
        <v>0</v>
      </c>
      <c r="T4912" s="2">
        <v>1</v>
      </c>
      <c r="U4912" s="2">
        <v>0</v>
      </c>
      <c r="V4912" s="2">
        <v>0</v>
      </c>
      <c r="W4912" s="2">
        <v>0</v>
      </c>
      <c r="X4912" s="2">
        <v>1</v>
      </c>
      <c r="Y4912" s="2">
        <v>3</v>
      </c>
      <c r="Z4912" s="2">
        <v>1</v>
      </c>
      <c r="AA4912" s="2">
        <v>2</v>
      </c>
      <c r="AB4912" s="2">
        <v>5</v>
      </c>
      <c r="AC4912" s="2">
        <v>0</v>
      </c>
      <c r="AD4912" s="2">
        <v>0</v>
      </c>
      <c r="AE4912" s="2">
        <v>0</v>
      </c>
      <c r="AF4912" s="2">
        <v>0</v>
      </c>
      <c r="AG4912" s="2">
        <v>0</v>
      </c>
      <c r="AH4912" s="2">
        <v>0</v>
      </c>
      <c r="AI4912" s="2">
        <v>1</v>
      </c>
      <c r="AJ4912" s="2">
        <v>0</v>
      </c>
      <c r="AK4912" s="2">
        <v>0</v>
      </c>
      <c r="AL4912" s="2">
        <v>0</v>
      </c>
      <c r="AM4912" s="2">
        <v>5</v>
      </c>
      <c r="AN4912" s="3">
        <f>IFERROR(K4912/J4912,"")</f>
        <v>0</v>
      </c>
      <c r="AO4912" s="3">
        <f>IFERROR(L4912/K4912,"")</f>
        <v>0</v>
      </c>
    </row>
    <row r="4913" spans="1:41">
      <c r="A4913" t="s">
        <v>6983</v>
      </c>
      <c r="D4913">
        <v>509</v>
      </c>
      <c r="E4913" t="s">
        <v>662</v>
      </c>
      <c r="F4913" t="s">
        <v>1326</v>
      </c>
      <c r="I4913" t="b">
        <v>0</v>
      </c>
      <c r="J4913" s="2">
        <v>711</v>
      </c>
      <c r="K4913" s="2">
        <v>507</v>
      </c>
      <c r="L4913" s="2">
        <v>4</v>
      </c>
      <c r="M4913" s="2">
        <v>503</v>
      </c>
      <c r="N4913" s="2">
        <v>13</v>
      </c>
      <c r="O4913" s="2">
        <v>0</v>
      </c>
      <c r="P4913" s="2">
        <v>475</v>
      </c>
      <c r="Q4913" s="2">
        <v>0</v>
      </c>
      <c r="R4913" s="2">
        <v>0</v>
      </c>
      <c r="S4913" s="2">
        <v>0</v>
      </c>
      <c r="T4913" s="2">
        <v>0</v>
      </c>
      <c r="U4913" s="2">
        <v>0</v>
      </c>
      <c r="V4913" s="2">
        <v>0</v>
      </c>
      <c r="W4913" s="2">
        <v>0</v>
      </c>
      <c r="X4913" s="2">
        <v>0</v>
      </c>
      <c r="Y4913" s="2">
        <v>3</v>
      </c>
      <c r="Z4913" s="2">
        <v>1</v>
      </c>
      <c r="AA4913" s="2">
        <v>1</v>
      </c>
      <c r="AB4913" s="2">
        <v>7</v>
      </c>
      <c r="AC4913" s="2">
        <v>0</v>
      </c>
      <c r="AD4913" s="2">
        <v>0</v>
      </c>
      <c r="AE4913" s="2">
        <v>0</v>
      </c>
      <c r="AF4913" s="2">
        <v>0</v>
      </c>
      <c r="AG4913" s="2">
        <v>0</v>
      </c>
      <c r="AH4913" s="2">
        <v>0</v>
      </c>
      <c r="AI4913" s="2">
        <v>2</v>
      </c>
      <c r="AJ4913" s="2">
        <v>0</v>
      </c>
      <c r="AK4913" s="2">
        <v>0</v>
      </c>
      <c r="AL4913" s="2">
        <v>0</v>
      </c>
      <c r="AM4913" s="2">
        <v>1</v>
      </c>
      <c r="AN4913" s="3">
        <f>IFERROR(K4913/J4913,"")</f>
        <v>0</v>
      </c>
      <c r="AO4913" s="3">
        <f>IFERROR(L4913/K4913,"")</f>
        <v>0</v>
      </c>
    </row>
    <row r="4914" spans="1:41">
      <c r="A4914" t="s">
        <v>6984</v>
      </c>
      <c r="D4914">
        <v>509</v>
      </c>
      <c r="E4914" t="s">
        <v>662</v>
      </c>
      <c r="F4914" t="s">
        <v>1328</v>
      </c>
      <c r="I4914" t="b">
        <v>0</v>
      </c>
      <c r="J4914" s="2">
        <v>716</v>
      </c>
      <c r="K4914" s="2">
        <v>522</v>
      </c>
      <c r="L4914" s="2">
        <v>3</v>
      </c>
      <c r="M4914" s="2">
        <v>519</v>
      </c>
      <c r="N4914" s="2">
        <v>12</v>
      </c>
      <c r="O4914" s="2">
        <v>0</v>
      </c>
      <c r="P4914" s="2">
        <v>489</v>
      </c>
      <c r="Q4914" s="2">
        <v>0</v>
      </c>
      <c r="R4914" s="2">
        <v>0</v>
      </c>
      <c r="S4914" s="2">
        <v>0</v>
      </c>
      <c r="T4914" s="2">
        <v>0</v>
      </c>
      <c r="U4914" s="2">
        <v>0</v>
      </c>
      <c r="V4914" s="2">
        <v>0</v>
      </c>
      <c r="W4914" s="2">
        <v>0</v>
      </c>
      <c r="X4914" s="2">
        <v>0</v>
      </c>
      <c r="Y4914" s="2">
        <v>4</v>
      </c>
      <c r="Z4914" s="2">
        <v>6</v>
      </c>
      <c r="AA4914" s="2">
        <v>0</v>
      </c>
      <c r="AB4914" s="2">
        <v>2</v>
      </c>
      <c r="AC4914" s="2">
        <v>0</v>
      </c>
      <c r="AD4914" s="2">
        <v>0</v>
      </c>
      <c r="AE4914" s="2">
        <v>0</v>
      </c>
      <c r="AF4914" s="2">
        <v>0</v>
      </c>
      <c r="AG4914" s="2">
        <v>0</v>
      </c>
      <c r="AH4914" s="2">
        <v>0</v>
      </c>
      <c r="AI4914" s="2">
        <v>0</v>
      </c>
      <c r="AJ4914" s="2">
        <v>0</v>
      </c>
      <c r="AK4914" s="2">
        <v>0</v>
      </c>
      <c r="AL4914" s="2">
        <v>0</v>
      </c>
      <c r="AM4914" s="2">
        <v>6</v>
      </c>
      <c r="AN4914" s="3">
        <f>IFERROR(K4914/J4914,"")</f>
        <v>0</v>
      </c>
      <c r="AO4914" s="3">
        <f>IFERROR(L4914/K4914,"")</f>
        <v>0</v>
      </c>
    </row>
    <row r="4915" spans="1:41">
      <c r="A4915" t="s">
        <v>6985</v>
      </c>
      <c r="D4915">
        <v>509</v>
      </c>
      <c r="E4915" t="s">
        <v>662</v>
      </c>
      <c r="F4915" t="s">
        <v>1330</v>
      </c>
      <c r="I4915" t="b">
        <v>0</v>
      </c>
      <c r="J4915" s="2">
        <v>672</v>
      </c>
      <c r="K4915" s="2">
        <v>465</v>
      </c>
      <c r="L4915" s="2">
        <v>3</v>
      </c>
      <c r="M4915" s="2">
        <v>462</v>
      </c>
      <c r="N4915" s="2">
        <v>5</v>
      </c>
      <c r="O4915" s="2">
        <v>0</v>
      </c>
      <c r="P4915" s="2">
        <v>437</v>
      </c>
      <c r="Q4915" s="2">
        <v>0</v>
      </c>
      <c r="R4915" s="2">
        <v>0</v>
      </c>
      <c r="S4915" s="2">
        <v>0</v>
      </c>
      <c r="T4915" s="2">
        <v>0</v>
      </c>
      <c r="U4915" s="2">
        <v>0</v>
      </c>
      <c r="V4915" s="2">
        <v>0</v>
      </c>
      <c r="W4915" s="2">
        <v>0</v>
      </c>
      <c r="X4915" s="2">
        <v>0</v>
      </c>
      <c r="Y4915" s="2">
        <v>0</v>
      </c>
      <c r="Z4915" s="2">
        <v>8</v>
      </c>
      <c r="AA4915" s="2">
        <v>1</v>
      </c>
      <c r="AB4915" s="2">
        <v>2</v>
      </c>
      <c r="AC4915" s="2">
        <v>1</v>
      </c>
      <c r="AD4915" s="2">
        <v>0</v>
      </c>
      <c r="AE4915" s="2">
        <v>0</v>
      </c>
      <c r="AF4915" s="2">
        <v>2</v>
      </c>
      <c r="AG4915" s="2">
        <v>0</v>
      </c>
      <c r="AH4915" s="2">
        <v>0</v>
      </c>
      <c r="AI4915" s="2">
        <v>0</v>
      </c>
      <c r="AJ4915" s="2">
        <v>0</v>
      </c>
      <c r="AK4915" s="2">
        <v>0</v>
      </c>
      <c r="AL4915" s="2">
        <v>0</v>
      </c>
      <c r="AM4915" s="2">
        <v>6</v>
      </c>
      <c r="AN4915" s="3">
        <f>IFERROR(K4915/J4915,"")</f>
        <v>0</v>
      </c>
      <c r="AO4915" s="3">
        <f>IFERROR(L4915/K4915,"")</f>
        <v>0</v>
      </c>
    </row>
    <row r="4916" spans="1:41">
      <c r="A4916" t="s">
        <v>6986</v>
      </c>
      <c r="D4916">
        <v>509</v>
      </c>
      <c r="E4916" t="s">
        <v>662</v>
      </c>
      <c r="F4916" t="s">
        <v>1332</v>
      </c>
      <c r="I4916" t="b">
        <v>0</v>
      </c>
      <c r="J4916" s="2">
        <v>670</v>
      </c>
      <c r="K4916" s="2">
        <v>465</v>
      </c>
      <c r="L4916" s="2">
        <v>0</v>
      </c>
      <c r="M4916" s="2">
        <v>465</v>
      </c>
      <c r="N4916" s="2">
        <v>14</v>
      </c>
      <c r="O4916" s="2">
        <v>0</v>
      </c>
      <c r="P4916" s="2">
        <v>441</v>
      </c>
      <c r="Q4916" s="2">
        <v>0</v>
      </c>
      <c r="R4916" s="2">
        <v>0</v>
      </c>
      <c r="S4916" s="2">
        <v>0</v>
      </c>
      <c r="T4916" s="2">
        <v>1</v>
      </c>
      <c r="U4916" s="2">
        <v>0</v>
      </c>
      <c r="V4916" s="2">
        <v>0</v>
      </c>
      <c r="W4916" s="2">
        <v>0</v>
      </c>
      <c r="X4916" s="2">
        <v>0</v>
      </c>
      <c r="Y4916" s="2">
        <v>1</v>
      </c>
      <c r="Z4916" s="2">
        <v>1</v>
      </c>
      <c r="AA4916" s="2">
        <v>1</v>
      </c>
      <c r="AB4916" s="2">
        <v>1</v>
      </c>
      <c r="AC4916" s="2">
        <v>0</v>
      </c>
      <c r="AD4916" s="2">
        <v>0</v>
      </c>
      <c r="AE4916" s="2">
        <v>0</v>
      </c>
      <c r="AF4916" s="2">
        <v>0</v>
      </c>
      <c r="AG4916" s="2">
        <v>0</v>
      </c>
      <c r="AH4916" s="2">
        <v>0</v>
      </c>
      <c r="AI4916" s="2">
        <v>0</v>
      </c>
      <c r="AJ4916" s="2">
        <v>0</v>
      </c>
      <c r="AK4916" s="2">
        <v>0</v>
      </c>
      <c r="AL4916" s="2">
        <v>0</v>
      </c>
      <c r="AM4916" s="2">
        <v>5</v>
      </c>
      <c r="AN4916" s="3">
        <f>IFERROR(K4916/J4916,"")</f>
        <v>0</v>
      </c>
      <c r="AO4916" s="3">
        <f>IFERROR(L4916/K4916,"")</f>
        <v>0</v>
      </c>
    </row>
    <row r="4917" spans="1:41">
      <c r="A4917" t="s">
        <v>6987</v>
      </c>
      <c r="D4917">
        <v>509</v>
      </c>
      <c r="E4917" t="s">
        <v>662</v>
      </c>
      <c r="F4917" t="s">
        <v>1376</v>
      </c>
      <c r="I4917" t="b">
        <v>0</v>
      </c>
      <c r="J4917" s="2">
        <v>735</v>
      </c>
      <c r="K4917" s="2">
        <v>498</v>
      </c>
      <c r="L4917" s="2">
        <v>6</v>
      </c>
      <c r="M4917" s="2">
        <v>492</v>
      </c>
      <c r="N4917" s="2">
        <v>47</v>
      </c>
      <c r="O4917" s="2">
        <v>0</v>
      </c>
      <c r="P4917" s="2">
        <v>432</v>
      </c>
      <c r="Q4917" s="2">
        <v>0</v>
      </c>
      <c r="R4917" s="2">
        <v>0</v>
      </c>
      <c r="S4917" s="2">
        <v>0</v>
      </c>
      <c r="T4917" s="2">
        <v>1</v>
      </c>
      <c r="U4917" s="2">
        <v>0</v>
      </c>
      <c r="V4917" s="2">
        <v>0</v>
      </c>
      <c r="W4917" s="2">
        <v>0</v>
      </c>
      <c r="X4917" s="2">
        <v>0</v>
      </c>
      <c r="Y4917" s="2">
        <v>3</v>
      </c>
      <c r="Z4917" s="2">
        <v>1</v>
      </c>
      <c r="AA4917" s="2">
        <v>4</v>
      </c>
      <c r="AB4917" s="2">
        <v>1</v>
      </c>
      <c r="AC4917" s="2">
        <v>0</v>
      </c>
      <c r="AD4917" s="2">
        <v>0</v>
      </c>
      <c r="AE4917" s="2">
        <v>2</v>
      </c>
      <c r="AF4917" s="2">
        <v>0</v>
      </c>
      <c r="AG4917" s="2">
        <v>0</v>
      </c>
      <c r="AH4917" s="2">
        <v>0</v>
      </c>
      <c r="AI4917" s="2">
        <v>0</v>
      </c>
      <c r="AJ4917" s="2">
        <v>0</v>
      </c>
      <c r="AK4917" s="2">
        <v>0</v>
      </c>
      <c r="AL4917" s="2">
        <v>0</v>
      </c>
      <c r="AM4917" s="2">
        <v>1</v>
      </c>
      <c r="AN4917" s="3">
        <f>IFERROR(K4917/J4917,"")</f>
        <v>0</v>
      </c>
      <c r="AO4917" s="3">
        <f>IFERROR(L4917/K4917,"")</f>
        <v>0</v>
      </c>
    </row>
    <row r="4918" spans="1:41">
      <c r="A4918" t="s">
        <v>6988</v>
      </c>
      <c r="D4918">
        <v>509</v>
      </c>
      <c r="E4918" t="s">
        <v>662</v>
      </c>
      <c r="F4918" t="s">
        <v>1378</v>
      </c>
      <c r="I4918" t="b">
        <v>0</v>
      </c>
      <c r="J4918" s="2">
        <v>744</v>
      </c>
      <c r="K4918" s="2">
        <v>517</v>
      </c>
      <c r="L4918" s="2">
        <v>1</v>
      </c>
      <c r="M4918" s="2">
        <v>516</v>
      </c>
      <c r="N4918" s="2">
        <v>8</v>
      </c>
      <c r="O4918" s="2">
        <v>0</v>
      </c>
      <c r="P4918" s="2">
        <v>498</v>
      </c>
      <c r="Q4918" s="2">
        <v>0</v>
      </c>
      <c r="R4918" s="2">
        <v>0</v>
      </c>
      <c r="S4918" s="2">
        <v>0</v>
      </c>
      <c r="T4918" s="2">
        <v>0</v>
      </c>
      <c r="U4918" s="2">
        <v>0</v>
      </c>
      <c r="V4918" s="2">
        <v>0</v>
      </c>
      <c r="W4918" s="2">
        <v>0</v>
      </c>
      <c r="X4918" s="2">
        <v>0</v>
      </c>
      <c r="Y4918" s="2">
        <v>1</v>
      </c>
      <c r="Z4918" s="2">
        <v>1</v>
      </c>
      <c r="AA4918" s="2">
        <v>0</v>
      </c>
      <c r="AB4918" s="2">
        <v>2</v>
      </c>
      <c r="AC4918" s="2">
        <v>0</v>
      </c>
      <c r="AD4918" s="2">
        <v>0</v>
      </c>
      <c r="AE4918" s="2">
        <v>0</v>
      </c>
      <c r="AF4918" s="2">
        <v>2</v>
      </c>
      <c r="AG4918" s="2">
        <v>0</v>
      </c>
      <c r="AH4918" s="2">
        <v>0</v>
      </c>
      <c r="AI4918" s="2">
        <v>0</v>
      </c>
      <c r="AJ4918" s="2">
        <v>0</v>
      </c>
      <c r="AK4918" s="2">
        <v>0</v>
      </c>
      <c r="AL4918" s="2">
        <v>0</v>
      </c>
      <c r="AM4918" s="2">
        <v>4</v>
      </c>
      <c r="AN4918" s="3">
        <f>IFERROR(K4918/J4918,"")</f>
        <v>0</v>
      </c>
      <c r="AO4918" s="3">
        <f>IFERROR(L4918/K4918,"")</f>
        <v>0</v>
      </c>
    </row>
    <row r="4919" spans="1:41">
      <c r="A4919" t="s">
        <v>6989</v>
      </c>
      <c r="D4919">
        <v>509</v>
      </c>
      <c r="E4919" t="s">
        <v>662</v>
      </c>
      <c r="F4919" t="s">
        <v>1380</v>
      </c>
      <c r="I4919" t="b">
        <v>0</v>
      </c>
      <c r="J4919" s="2">
        <v>668</v>
      </c>
      <c r="K4919" s="2">
        <v>455</v>
      </c>
      <c r="L4919" s="2">
        <v>3</v>
      </c>
      <c r="M4919" s="2">
        <v>452</v>
      </c>
      <c r="N4919" s="2">
        <v>6</v>
      </c>
      <c r="O4919" s="2">
        <v>0</v>
      </c>
      <c r="P4919" s="2">
        <v>401</v>
      </c>
      <c r="Q4919" s="2">
        <v>0</v>
      </c>
      <c r="R4919" s="2">
        <v>0</v>
      </c>
      <c r="S4919" s="2">
        <v>0</v>
      </c>
      <c r="T4919" s="2">
        <v>0</v>
      </c>
      <c r="U4919" s="2">
        <v>0</v>
      </c>
      <c r="V4919" s="2">
        <v>0</v>
      </c>
      <c r="W4919" s="2">
        <v>0</v>
      </c>
      <c r="X4919" s="2">
        <v>0</v>
      </c>
      <c r="Y4919" s="2">
        <v>3</v>
      </c>
      <c r="Z4919" s="2">
        <v>19</v>
      </c>
      <c r="AA4919" s="2">
        <v>2</v>
      </c>
      <c r="AB4919" s="2">
        <v>8</v>
      </c>
      <c r="AC4919" s="2">
        <v>0</v>
      </c>
      <c r="AD4919" s="2">
        <v>0</v>
      </c>
      <c r="AE4919" s="2">
        <v>0</v>
      </c>
      <c r="AF4919" s="2">
        <v>1</v>
      </c>
      <c r="AG4919" s="2">
        <v>1</v>
      </c>
      <c r="AH4919" s="2">
        <v>0</v>
      </c>
      <c r="AI4919" s="2">
        <v>0</v>
      </c>
      <c r="AJ4919" s="2">
        <v>0</v>
      </c>
      <c r="AK4919" s="2">
        <v>0</v>
      </c>
      <c r="AL4919" s="2">
        <v>0</v>
      </c>
      <c r="AM4919" s="2">
        <v>11</v>
      </c>
      <c r="AN4919" s="3">
        <f>IFERROR(K4919/J4919,"")</f>
        <v>0</v>
      </c>
      <c r="AO4919" s="3">
        <f>IFERROR(L4919/K4919,"")</f>
        <v>0</v>
      </c>
    </row>
    <row r="4920" spans="1:41">
      <c r="A4920" t="s">
        <v>6990</v>
      </c>
      <c r="D4920">
        <v>509</v>
      </c>
      <c r="E4920" t="s">
        <v>662</v>
      </c>
      <c r="F4920" t="s">
        <v>1411</v>
      </c>
      <c r="I4920" t="b">
        <v>0</v>
      </c>
      <c r="J4920" s="2">
        <v>659</v>
      </c>
      <c r="K4920" s="2">
        <v>484</v>
      </c>
      <c r="L4920" s="2">
        <v>3</v>
      </c>
      <c r="M4920" s="2">
        <v>481</v>
      </c>
      <c r="N4920" s="2">
        <v>9</v>
      </c>
      <c r="O4920" s="2">
        <v>0</v>
      </c>
      <c r="P4920" s="2">
        <v>459</v>
      </c>
      <c r="Q4920" s="2">
        <v>0</v>
      </c>
      <c r="R4920" s="2">
        <v>0</v>
      </c>
      <c r="S4920" s="2">
        <v>0</v>
      </c>
      <c r="T4920" s="2">
        <v>0</v>
      </c>
      <c r="U4920" s="2">
        <v>0</v>
      </c>
      <c r="V4920" s="2">
        <v>0</v>
      </c>
      <c r="W4920" s="2">
        <v>0</v>
      </c>
      <c r="X4920" s="2">
        <v>0</v>
      </c>
      <c r="Y4920" s="2">
        <v>1</v>
      </c>
      <c r="Z4920" s="2">
        <v>3</v>
      </c>
      <c r="AA4920" s="2">
        <v>0</v>
      </c>
      <c r="AB4920" s="2">
        <v>1</v>
      </c>
      <c r="AC4920" s="2">
        <v>0</v>
      </c>
      <c r="AD4920" s="2">
        <v>0</v>
      </c>
      <c r="AE4920" s="2">
        <v>0</v>
      </c>
      <c r="AF4920" s="2">
        <v>3</v>
      </c>
      <c r="AG4920" s="2">
        <v>0</v>
      </c>
      <c r="AH4920" s="2">
        <v>0</v>
      </c>
      <c r="AI4920" s="2">
        <v>0</v>
      </c>
      <c r="AJ4920" s="2">
        <v>0</v>
      </c>
      <c r="AK4920" s="2">
        <v>0</v>
      </c>
      <c r="AL4920" s="2">
        <v>0</v>
      </c>
      <c r="AM4920" s="2">
        <v>5</v>
      </c>
      <c r="AN4920" s="3">
        <f>IFERROR(K4920/J4920,"")</f>
        <v>0</v>
      </c>
      <c r="AO4920" s="3">
        <f>IFERROR(L4920/K4920,"")</f>
        <v>0</v>
      </c>
    </row>
    <row r="4921" spans="1:41">
      <c r="A4921" t="s">
        <v>6991</v>
      </c>
      <c r="D4921">
        <v>509</v>
      </c>
      <c r="E4921" t="s">
        <v>662</v>
      </c>
      <c r="F4921" t="s">
        <v>1413</v>
      </c>
      <c r="I4921" t="b">
        <v>0</v>
      </c>
      <c r="J4921" s="2">
        <v>665</v>
      </c>
      <c r="K4921" s="2">
        <v>453</v>
      </c>
      <c r="L4921" s="2">
        <v>3</v>
      </c>
      <c r="M4921" s="2">
        <v>450</v>
      </c>
      <c r="N4921" s="2">
        <v>8</v>
      </c>
      <c r="O4921" s="2">
        <v>0</v>
      </c>
      <c r="P4921" s="2">
        <v>420</v>
      </c>
      <c r="Q4921" s="2">
        <v>0</v>
      </c>
      <c r="R4921" s="2">
        <v>0</v>
      </c>
      <c r="S4921" s="2">
        <v>0</v>
      </c>
      <c r="T4921" s="2">
        <v>0</v>
      </c>
      <c r="U4921" s="2">
        <v>0</v>
      </c>
      <c r="V4921" s="2">
        <v>0</v>
      </c>
      <c r="W4921" s="2">
        <v>0</v>
      </c>
      <c r="X4921" s="2">
        <v>0</v>
      </c>
      <c r="Y4921" s="2">
        <v>0</v>
      </c>
      <c r="Z4921" s="2">
        <v>5</v>
      </c>
      <c r="AA4921" s="2">
        <v>0</v>
      </c>
      <c r="AB4921" s="2">
        <v>4</v>
      </c>
      <c r="AC4921" s="2">
        <v>0</v>
      </c>
      <c r="AD4921" s="2">
        <v>0</v>
      </c>
      <c r="AE4921" s="2">
        <v>1</v>
      </c>
      <c r="AF4921" s="2">
        <v>5</v>
      </c>
      <c r="AG4921" s="2">
        <v>0</v>
      </c>
      <c r="AH4921" s="2">
        <v>0</v>
      </c>
      <c r="AI4921" s="2">
        <v>0</v>
      </c>
      <c r="AJ4921" s="2">
        <v>0</v>
      </c>
      <c r="AK4921" s="2">
        <v>1</v>
      </c>
      <c r="AL4921" s="2">
        <v>0</v>
      </c>
      <c r="AM4921" s="2">
        <v>6</v>
      </c>
      <c r="AN4921" s="3">
        <f>IFERROR(K4921/J4921,"")</f>
        <v>0</v>
      </c>
      <c r="AO4921" s="3">
        <f>IFERROR(L4921/K4921,"")</f>
        <v>0</v>
      </c>
    </row>
    <row r="4922" spans="1:41">
      <c r="A4922" t="s">
        <v>6992</v>
      </c>
      <c r="D4922">
        <v>509</v>
      </c>
      <c r="E4922" t="s">
        <v>662</v>
      </c>
      <c r="F4922" t="s">
        <v>1415</v>
      </c>
      <c r="I4922" t="b">
        <v>0</v>
      </c>
      <c r="J4922" s="2">
        <v>604</v>
      </c>
      <c r="K4922" s="2">
        <v>381</v>
      </c>
      <c r="L4922" s="2">
        <v>0</v>
      </c>
      <c r="M4922" s="2">
        <v>381</v>
      </c>
      <c r="N4922" s="2">
        <v>7</v>
      </c>
      <c r="O4922" s="2">
        <v>0</v>
      </c>
      <c r="P4922" s="2">
        <v>364</v>
      </c>
      <c r="Q4922" s="2">
        <v>0</v>
      </c>
      <c r="R4922" s="2">
        <v>0</v>
      </c>
      <c r="S4922" s="2">
        <v>0</v>
      </c>
      <c r="T4922" s="2">
        <v>0</v>
      </c>
      <c r="U4922" s="2">
        <v>0</v>
      </c>
      <c r="V4922" s="2">
        <v>0</v>
      </c>
      <c r="W4922" s="2">
        <v>0</v>
      </c>
      <c r="X4922" s="2">
        <v>0</v>
      </c>
      <c r="Y4922" s="2">
        <v>2</v>
      </c>
      <c r="Z4922" s="2">
        <v>0</v>
      </c>
      <c r="AA4922" s="2">
        <v>2</v>
      </c>
      <c r="AB4922" s="2">
        <v>3</v>
      </c>
      <c r="AC4922" s="2">
        <v>0</v>
      </c>
      <c r="AD4922" s="2">
        <v>0</v>
      </c>
      <c r="AE4922" s="2">
        <v>0</v>
      </c>
      <c r="AF4922" s="2">
        <v>0</v>
      </c>
      <c r="AG4922" s="2">
        <v>0</v>
      </c>
      <c r="AH4922" s="2">
        <v>0</v>
      </c>
      <c r="AI4922" s="2">
        <v>0</v>
      </c>
      <c r="AJ4922" s="2">
        <v>0</v>
      </c>
      <c r="AK4922" s="2">
        <v>0</v>
      </c>
      <c r="AL4922" s="2">
        <v>0</v>
      </c>
      <c r="AM4922" s="2">
        <v>3</v>
      </c>
      <c r="AN4922" s="3">
        <f>IFERROR(K4922/J4922,"")</f>
        <v>0</v>
      </c>
      <c r="AO4922" s="3">
        <f>IFERROR(L4922/K4922,"")</f>
        <v>0</v>
      </c>
    </row>
    <row r="4923" spans="1:41">
      <c r="A4923" t="s">
        <v>6993</v>
      </c>
      <c r="D4923">
        <v>387</v>
      </c>
      <c r="E4923" t="s">
        <v>663</v>
      </c>
      <c r="F4923" t="s">
        <v>1301</v>
      </c>
      <c r="I4923" t="b">
        <v>0</v>
      </c>
      <c r="J4923" s="2">
        <v>322</v>
      </c>
      <c r="K4923" s="2">
        <v>253</v>
      </c>
      <c r="L4923" s="2">
        <v>0</v>
      </c>
      <c r="M4923" s="2">
        <v>253</v>
      </c>
      <c r="N4923" s="2">
        <v>136</v>
      </c>
      <c r="O4923" s="2">
        <v>0</v>
      </c>
      <c r="P4923" s="2">
        <v>0</v>
      </c>
      <c r="Q4923" s="2">
        <v>0</v>
      </c>
      <c r="R4923" s="2">
        <v>0</v>
      </c>
      <c r="S4923" s="2">
        <v>0</v>
      </c>
      <c r="T4923" s="2">
        <v>3</v>
      </c>
      <c r="U4923" s="2">
        <v>0</v>
      </c>
      <c r="V4923" s="2">
        <v>0</v>
      </c>
      <c r="W4923" s="2">
        <v>0</v>
      </c>
      <c r="X4923" s="2">
        <v>0</v>
      </c>
      <c r="Y4923" s="2">
        <v>15</v>
      </c>
      <c r="Z4923" s="2">
        <v>1</v>
      </c>
      <c r="AA4923" s="2">
        <v>19</v>
      </c>
      <c r="AB4923" s="2">
        <v>26</v>
      </c>
      <c r="AC4923" s="2">
        <v>0</v>
      </c>
      <c r="AD4923" s="2">
        <v>0</v>
      </c>
      <c r="AE4923" s="2">
        <v>0</v>
      </c>
      <c r="AF4923" s="2">
        <v>0</v>
      </c>
      <c r="AG4923" s="2">
        <v>48</v>
      </c>
      <c r="AH4923" s="2">
        <v>0</v>
      </c>
      <c r="AI4923" s="2">
        <v>1</v>
      </c>
      <c r="AJ4923" s="2">
        <v>2</v>
      </c>
      <c r="AK4923" s="2">
        <v>0</v>
      </c>
      <c r="AL4923" s="2">
        <v>2</v>
      </c>
      <c r="AM4923" s="2">
        <v>0</v>
      </c>
      <c r="AN4923" s="3">
        <f>IFERROR(K4923/J4923,"")</f>
        <v>0</v>
      </c>
      <c r="AO4923" s="3">
        <f>IFERROR(L4923/K4923,"")</f>
        <v>0</v>
      </c>
    </row>
    <row r="4924" spans="1:41">
      <c r="A4924" t="s">
        <v>6994</v>
      </c>
      <c r="D4924">
        <v>387</v>
      </c>
      <c r="E4924" t="s">
        <v>663</v>
      </c>
      <c r="F4924" t="s">
        <v>1303</v>
      </c>
      <c r="I4924" t="b">
        <v>0</v>
      </c>
      <c r="J4924" s="2">
        <v>296</v>
      </c>
      <c r="K4924" s="2">
        <v>238</v>
      </c>
      <c r="L4924" s="2">
        <v>3</v>
      </c>
      <c r="M4924" s="2">
        <v>235</v>
      </c>
      <c r="N4924" s="2">
        <v>140</v>
      </c>
      <c r="O4924" s="2">
        <v>0</v>
      </c>
      <c r="P4924" s="2">
        <v>1</v>
      </c>
      <c r="Q4924" s="2">
        <v>0</v>
      </c>
      <c r="R4924" s="2">
        <v>0</v>
      </c>
      <c r="S4924" s="2">
        <v>0</v>
      </c>
      <c r="T4924" s="2">
        <v>5</v>
      </c>
      <c r="U4924" s="2">
        <v>0</v>
      </c>
      <c r="V4924" s="2">
        <v>0</v>
      </c>
      <c r="W4924" s="2">
        <v>0</v>
      </c>
      <c r="X4924" s="2">
        <v>0</v>
      </c>
      <c r="Y4924" s="2">
        <v>12</v>
      </c>
      <c r="Z4924" s="2">
        <v>1</v>
      </c>
      <c r="AA4924" s="2">
        <v>11</v>
      </c>
      <c r="AB4924" s="2">
        <v>30</v>
      </c>
      <c r="AC4924" s="2">
        <v>0</v>
      </c>
      <c r="AD4924" s="2">
        <v>0</v>
      </c>
      <c r="AE4924" s="2">
        <v>1</v>
      </c>
      <c r="AF4924" s="2">
        <v>0</v>
      </c>
      <c r="AG4924" s="2">
        <v>33</v>
      </c>
      <c r="AH4924" s="2">
        <v>0</v>
      </c>
      <c r="AI4924" s="2">
        <v>0</v>
      </c>
      <c r="AJ4924" s="2">
        <v>1</v>
      </c>
      <c r="AK4924" s="2">
        <v>0</v>
      </c>
      <c r="AL4924" s="2">
        <v>0</v>
      </c>
      <c r="AM4924" s="2">
        <v>0</v>
      </c>
      <c r="AN4924" s="3">
        <f>IFERROR(K4924/J4924,"")</f>
        <v>0</v>
      </c>
      <c r="AO4924" s="3">
        <f>IFERROR(L4924/K4924,"")</f>
        <v>0</v>
      </c>
    </row>
    <row r="4925" spans="1:41">
      <c r="A4925" t="s">
        <v>6995</v>
      </c>
      <c r="D4925">
        <v>1095</v>
      </c>
      <c r="E4925" t="s">
        <v>664</v>
      </c>
      <c r="F4925" t="s">
        <v>1301</v>
      </c>
      <c r="I4925" t="b">
        <v>0</v>
      </c>
      <c r="J4925" s="2">
        <v>355</v>
      </c>
      <c r="K4925" s="2">
        <v>303</v>
      </c>
      <c r="L4925" s="2">
        <v>0</v>
      </c>
      <c r="M4925" s="2">
        <v>303</v>
      </c>
      <c r="N4925" s="2">
        <v>10</v>
      </c>
      <c r="O4925" s="2">
        <v>1</v>
      </c>
      <c r="P4925" s="2">
        <v>0</v>
      </c>
      <c r="Q4925" s="2">
        <v>0</v>
      </c>
      <c r="R4925" s="2">
        <v>0</v>
      </c>
      <c r="S4925" s="2">
        <v>0</v>
      </c>
      <c r="T4925" s="2">
        <v>173</v>
      </c>
      <c r="U4925" s="2">
        <v>0</v>
      </c>
      <c r="V4925" s="2">
        <v>0</v>
      </c>
      <c r="W4925" s="2">
        <v>0</v>
      </c>
      <c r="X4925" s="2">
        <v>0</v>
      </c>
      <c r="Y4925" s="2">
        <v>9</v>
      </c>
      <c r="Z4925" s="2">
        <v>1</v>
      </c>
      <c r="AA4925" s="2">
        <v>82</v>
      </c>
      <c r="AB4925" s="2">
        <v>1</v>
      </c>
      <c r="AC4925" s="2">
        <v>1</v>
      </c>
      <c r="AD4925" s="2">
        <v>0</v>
      </c>
      <c r="AE4925" s="2">
        <v>0</v>
      </c>
      <c r="AF4925" s="2">
        <v>0</v>
      </c>
      <c r="AG4925" s="2">
        <v>6</v>
      </c>
      <c r="AH4925" s="2">
        <v>0</v>
      </c>
      <c r="AI4925" s="2">
        <v>0</v>
      </c>
      <c r="AJ4925" s="2">
        <v>1</v>
      </c>
      <c r="AK4925" s="2">
        <v>18</v>
      </c>
      <c r="AL4925" s="2">
        <v>0</v>
      </c>
      <c r="AM4925" s="2">
        <v>0</v>
      </c>
      <c r="AN4925" s="3">
        <f>IFERROR(K4925/J4925,"")</f>
        <v>0</v>
      </c>
      <c r="AO4925" s="3">
        <f>IFERROR(L4925/K4925,"")</f>
        <v>0</v>
      </c>
    </row>
    <row r="4926" spans="1:41">
      <c r="A4926" t="s">
        <v>6996</v>
      </c>
      <c r="D4926">
        <v>98</v>
      </c>
      <c r="E4926" t="s">
        <v>665</v>
      </c>
      <c r="F4926" t="s">
        <v>1301</v>
      </c>
      <c r="I4926" t="b">
        <v>0</v>
      </c>
      <c r="J4926" s="2">
        <v>288</v>
      </c>
      <c r="K4926" s="2">
        <v>239</v>
      </c>
      <c r="L4926" s="2">
        <v>3</v>
      </c>
      <c r="M4926" s="2">
        <v>236</v>
      </c>
      <c r="N4926" s="2">
        <v>116</v>
      </c>
      <c r="O4926" s="2">
        <v>0</v>
      </c>
      <c r="P4926" s="2">
        <v>3</v>
      </c>
      <c r="Q4926" s="2">
        <v>0</v>
      </c>
      <c r="R4926" s="2">
        <v>0</v>
      </c>
      <c r="S4926" s="2">
        <v>0</v>
      </c>
      <c r="T4926" s="2">
        <v>9</v>
      </c>
      <c r="U4926" s="2">
        <v>0</v>
      </c>
      <c r="V4926" s="2">
        <v>0</v>
      </c>
      <c r="W4926" s="2">
        <v>0</v>
      </c>
      <c r="X4926" s="2">
        <v>0</v>
      </c>
      <c r="Y4926" s="2">
        <v>10</v>
      </c>
      <c r="Z4926" s="2">
        <v>1</v>
      </c>
      <c r="AA4926" s="2">
        <v>33</v>
      </c>
      <c r="AB4926" s="2">
        <v>24</v>
      </c>
      <c r="AC4926" s="2">
        <v>0</v>
      </c>
      <c r="AD4926" s="2">
        <v>0</v>
      </c>
      <c r="AE4926" s="2">
        <v>0</v>
      </c>
      <c r="AF4926" s="2">
        <v>0</v>
      </c>
      <c r="AG4926" s="2">
        <v>33</v>
      </c>
      <c r="AH4926" s="2">
        <v>0</v>
      </c>
      <c r="AI4926" s="2">
        <v>0</v>
      </c>
      <c r="AJ4926" s="2">
        <v>7</v>
      </c>
      <c r="AK4926" s="2">
        <v>0</v>
      </c>
      <c r="AL4926" s="2">
        <v>0</v>
      </c>
      <c r="AM4926" s="2">
        <v>0</v>
      </c>
      <c r="AN4926" s="3">
        <f>IFERROR(K4926/J4926,"")</f>
        <v>0</v>
      </c>
      <c r="AO4926" s="3">
        <f>IFERROR(L4926/K4926,"")</f>
        <v>0</v>
      </c>
    </row>
    <row r="4927" spans="1:41">
      <c r="A4927" t="s">
        <v>6997</v>
      </c>
      <c r="D4927">
        <v>510</v>
      </c>
      <c r="E4927" t="s">
        <v>666</v>
      </c>
      <c r="F4927" t="s">
        <v>1301</v>
      </c>
      <c r="I4927" t="b">
        <v>0</v>
      </c>
      <c r="J4927" s="2">
        <v>576</v>
      </c>
      <c r="K4927" s="2">
        <v>436</v>
      </c>
      <c r="L4927" s="2">
        <v>4</v>
      </c>
      <c r="M4927" s="2">
        <v>432</v>
      </c>
      <c r="N4927" s="2">
        <v>19</v>
      </c>
      <c r="O4927" s="2">
        <v>0</v>
      </c>
      <c r="P4927" s="2">
        <v>393</v>
      </c>
      <c r="Q4927" s="2">
        <v>0</v>
      </c>
      <c r="R4927" s="2">
        <v>0</v>
      </c>
      <c r="S4927" s="2">
        <v>0</v>
      </c>
      <c r="T4927" s="2">
        <v>0</v>
      </c>
      <c r="U4927" s="2">
        <v>0</v>
      </c>
      <c r="V4927" s="2">
        <v>0</v>
      </c>
      <c r="W4927" s="2">
        <v>0</v>
      </c>
      <c r="X4927" s="2">
        <v>0</v>
      </c>
      <c r="Y4927" s="2">
        <v>1</v>
      </c>
      <c r="Z4927" s="2">
        <v>0</v>
      </c>
      <c r="AA4927" s="2">
        <v>4</v>
      </c>
      <c r="AB4927" s="2">
        <v>7</v>
      </c>
      <c r="AC4927" s="2">
        <v>0</v>
      </c>
      <c r="AD4927" s="2">
        <v>0</v>
      </c>
      <c r="AE4927" s="2">
        <v>0</v>
      </c>
      <c r="AF4927" s="2">
        <v>1</v>
      </c>
      <c r="AG4927" s="2">
        <v>1</v>
      </c>
      <c r="AH4927" s="2">
        <v>0</v>
      </c>
      <c r="AI4927" s="2">
        <v>0</v>
      </c>
      <c r="AJ4927" s="2">
        <v>0</v>
      </c>
      <c r="AK4927" s="2">
        <v>0</v>
      </c>
      <c r="AL4927" s="2">
        <v>0</v>
      </c>
      <c r="AM4927" s="2">
        <v>6</v>
      </c>
      <c r="AN4927" s="3">
        <f>IFERROR(K4927/J4927,"")</f>
        <v>0</v>
      </c>
      <c r="AO4927" s="3">
        <f>IFERROR(L4927/K4927,"")</f>
        <v>0</v>
      </c>
    </row>
    <row r="4928" spans="1:41">
      <c r="A4928" t="s">
        <v>6998</v>
      </c>
      <c r="D4928">
        <v>510</v>
      </c>
      <c r="E4928" t="s">
        <v>666</v>
      </c>
      <c r="F4928" t="s">
        <v>1303</v>
      </c>
      <c r="I4928" t="b">
        <v>0</v>
      </c>
      <c r="J4928" s="2">
        <v>647</v>
      </c>
      <c r="K4928" s="2">
        <v>503</v>
      </c>
      <c r="L4928" s="2">
        <v>12</v>
      </c>
      <c r="M4928" s="2">
        <v>491</v>
      </c>
      <c r="N4928" s="2">
        <v>107</v>
      </c>
      <c r="O4928" s="2">
        <v>0</v>
      </c>
      <c r="P4928" s="2">
        <v>336</v>
      </c>
      <c r="Q4928" s="2">
        <v>0</v>
      </c>
      <c r="R4928" s="2">
        <v>0</v>
      </c>
      <c r="S4928" s="2">
        <v>0</v>
      </c>
      <c r="T4928" s="2">
        <v>0</v>
      </c>
      <c r="U4928" s="2">
        <v>0</v>
      </c>
      <c r="V4928" s="2">
        <v>0</v>
      </c>
      <c r="W4928" s="2">
        <v>0</v>
      </c>
      <c r="X4928" s="2">
        <v>0</v>
      </c>
      <c r="Y4928" s="2">
        <v>0</v>
      </c>
      <c r="Z4928" s="2">
        <v>0</v>
      </c>
      <c r="AA4928" s="2">
        <v>4</v>
      </c>
      <c r="AB4928" s="2">
        <v>6</v>
      </c>
      <c r="AC4928" s="2">
        <v>0</v>
      </c>
      <c r="AD4928" s="2">
        <v>0</v>
      </c>
      <c r="AE4928" s="2">
        <v>0</v>
      </c>
      <c r="AF4928" s="2">
        <v>0</v>
      </c>
      <c r="AG4928" s="2">
        <v>0</v>
      </c>
      <c r="AH4928" s="2">
        <v>0</v>
      </c>
      <c r="AI4928" s="2">
        <v>0</v>
      </c>
      <c r="AJ4928" s="2">
        <v>0</v>
      </c>
      <c r="AK4928" s="2">
        <v>3</v>
      </c>
      <c r="AL4928" s="2">
        <v>0</v>
      </c>
      <c r="AM4928" s="2">
        <v>35</v>
      </c>
      <c r="AN4928" s="3">
        <f>IFERROR(K4928/J4928,"")</f>
        <v>0</v>
      </c>
      <c r="AO4928" s="3">
        <f>IFERROR(L4928/K4928,"")</f>
        <v>0</v>
      </c>
    </row>
    <row r="4929" spans="1:41">
      <c r="A4929" t="s">
        <v>6999</v>
      </c>
      <c r="D4929">
        <v>510</v>
      </c>
      <c r="E4929" t="s">
        <v>666</v>
      </c>
      <c r="F4929" t="s">
        <v>1305</v>
      </c>
      <c r="I4929" t="b">
        <v>0</v>
      </c>
      <c r="J4929" s="2">
        <v>670</v>
      </c>
      <c r="K4929" s="2">
        <v>532</v>
      </c>
      <c r="L4929" s="2">
        <v>14</v>
      </c>
      <c r="M4929" s="2">
        <v>518</v>
      </c>
      <c r="N4929" s="2">
        <v>71</v>
      </c>
      <c r="O4929" s="2">
        <v>0</v>
      </c>
      <c r="P4929" s="2">
        <v>382</v>
      </c>
      <c r="Q4929" s="2">
        <v>0</v>
      </c>
      <c r="R4929" s="2">
        <v>0</v>
      </c>
      <c r="S4929" s="2">
        <v>0</v>
      </c>
      <c r="T4929" s="2">
        <v>0</v>
      </c>
      <c r="U4929" s="2">
        <v>0</v>
      </c>
      <c r="V4929" s="2">
        <v>0</v>
      </c>
      <c r="W4929" s="2">
        <v>0</v>
      </c>
      <c r="X4929" s="2">
        <v>1</v>
      </c>
      <c r="Y4929" s="2">
        <v>0</v>
      </c>
      <c r="Z4929" s="2">
        <v>0</v>
      </c>
      <c r="AA4929" s="2">
        <v>2</v>
      </c>
      <c r="AB4929" s="2">
        <v>3</v>
      </c>
      <c r="AC4929" s="2">
        <v>0</v>
      </c>
      <c r="AD4929" s="2">
        <v>0</v>
      </c>
      <c r="AE4929" s="2">
        <v>0</v>
      </c>
      <c r="AF4929" s="2">
        <v>6</v>
      </c>
      <c r="AG4929" s="2">
        <v>0</v>
      </c>
      <c r="AH4929" s="2">
        <v>0</v>
      </c>
      <c r="AI4929" s="2">
        <v>1</v>
      </c>
      <c r="AJ4929" s="2">
        <v>0</v>
      </c>
      <c r="AK4929" s="2">
        <v>1</v>
      </c>
      <c r="AL4929" s="2">
        <v>0</v>
      </c>
      <c r="AM4929" s="2">
        <v>51</v>
      </c>
      <c r="AN4929" s="3">
        <f>IFERROR(K4929/J4929,"")</f>
        <v>0</v>
      </c>
      <c r="AO4929" s="3">
        <f>IFERROR(L4929/K4929,"")</f>
        <v>0</v>
      </c>
    </row>
    <row r="4930" spans="1:41">
      <c r="A4930" t="s">
        <v>7000</v>
      </c>
      <c r="D4930">
        <v>510</v>
      </c>
      <c r="E4930" t="s">
        <v>666</v>
      </c>
      <c r="F4930" t="s">
        <v>1310</v>
      </c>
      <c r="I4930" t="b">
        <v>0</v>
      </c>
      <c r="J4930" s="2">
        <v>723</v>
      </c>
      <c r="K4930" s="2">
        <v>582</v>
      </c>
      <c r="L4930" s="2">
        <v>9</v>
      </c>
      <c r="M4930" s="2">
        <v>573</v>
      </c>
      <c r="N4930" s="2">
        <v>20</v>
      </c>
      <c r="O4930" s="2">
        <v>0</v>
      </c>
      <c r="P4930" s="2">
        <v>509</v>
      </c>
      <c r="Q4930" s="2">
        <v>0</v>
      </c>
      <c r="R4930" s="2">
        <v>0</v>
      </c>
      <c r="S4930" s="2">
        <v>0</v>
      </c>
      <c r="T4930" s="2">
        <v>0</v>
      </c>
      <c r="U4930" s="2">
        <v>0</v>
      </c>
      <c r="V4930" s="2">
        <v>0</v>
      </c>
      <c r="W4930" s="2">
        <v>0</v>
      </c>
      <c r="X4930" s="2">
        <v>0</v>
      </c>
      <c r="Y4930" s="2">
        <v>0</v>
      </c>
      <c r="Z4930" s="2">
        <v>1</v>
      </c>
      <c r="AA4930" s="2">
        <v>0</v>
      </c>
      <c r="AB4930" s="2">
        <v>6</v>
      </c>
      <c r="AC4930" s="2">
        <v>0</v>
      </c>
      <c r="AD4930" s="2">
        <v>0</v>
      </c>
      <c r="AE4930" s="2">
        <v>1</v>
      </c>
      <c r="AF4930" s="2">
        <v>1</v>
      </c>
      <c r="AG4930" s="2">
        <v>0</v>
      </c>
      <c r="AH4930" s="2">
        <v>0</v>
      </c>
      <c r="AI4930" s="2">
        <v>0</v>
      </c>
      <c r="AJ4930" s="2">
        <v>0</v>
      </c>
      <c r="AK4930" s="2">
        <v>0</v>
      </c>
      <c r="AL4930" s="2">
        <v>0</v>
      </c>
      <c r="AM4930" s="2">
        <v>35</v>
      </c>
      <c r="AN4930" s="3">
        <f>IFERROR(K4930/J4930,"")</f>
        <v>0</v>
      </c>
      <c r="AO4930" s="3">
        <f>IFERROR(L4930/K4930,"")</f>
        <v>0</v>
      </c>
    </row>
    <row r="4931" spans="1:41">
      <c r="A4931" t="s">
        <v>7001</v>
      </c>
      <c r="D4931">
        <v>510</v>
      </c>
      <c r="E4931" t="s">
        <v>666</v>
      </c>
      <c r="F4931" t="s">
        <v>1312</v>
      </c>
      <c r="I4931" t="b">
        <v>0</v>
      </c>
      <c r="J4931" s="2">
        <v>750</v>
      </c>
      <c r="K4931" s="2">
        <v>579</v>
      </c>
      <c r="L4931" s="2">
        <v>22</v>
      </c>
      <c r="M4931" s="2">
        <v>557</v>
      </c>
      <c r="N4931" s="2">
        <v>31</v>
      </c>
      <c r="O4931" s="2">
        <v>0</v>
      </c>
      <c r="P4931" s="2">
        <v>359</v>
      </c>
      <c r="Q4931" s="2">
        <v>0</v>
      </c>
      <c r="R4931" s="2">
        <v>0</v>
      </c>
      <c r="S4931" s="2">
        <v>0</v>
      </c>
      <c r="T4931" s="2">
        <v>0</v>
      </c>
      <c r="U4931" s="2">
        <v>0</v>
      </c>
      <c r="V4931" s="2">
        <v>0</v>
      </c>
      <c r="W4931" s="2">
        <v>0</v>
      </c>
      <c r="X4931" s="2">
        <v>0</v>
      </c>
      <c r="Y4931" s="2">
        <v>2</v>
      </c>
      <c r="Z4931" s="2">
        <v>0</v>
      </c>
      <c r="AA4931" s="2">
        <v>2</v>
      </c>
      <c r="AB4931" s="2">
        <v>8</v>
      </c>
      <c r="AC4931" s="2">
        <v>1</v>
      </c>
      <c r="AD4931" s="2">
        <v>0</v>
      </c>
      <c r="AE4931" s="2">
        <v>0</v>
      </c>
      <c r="AF4931" s="2">
        <v>4</v>
      </c>
      <c r="AG4931" s="2">
        <v>1</v>
      </c>
      <c r="AH4931" s="2">
        <v>0</v>
      </c>
      <c r="AI4931" s="2">
        <v>0</v>
      </c>
      <c r="AJ4931" s="2">
        <v>0</v>
      </c>
      <c r="AK4931" s="2">
        <v>0</v>
      </c>
      <c r="AL4931" s="2">
        <v>0</v>
      </c>
      <c r="AM4931" s="2">
        <v>149</v>
      </c>
      <c r="AN4931" s="3">
        <f>IFERROR(K4931/J4931,"")</f>
        <v>0</v>
      </c>
      <c r="AO4931" s="3">
        <f>IFERROR(L4931/K4931,"")</f>
        <v>0</v>
      </c>
    </row>
    <row r="4932" spans="1:41">
      <c r="A4932" t="s">
        <v>7002</v>
      </c>
      <c r="D4932">
        <v>510</v>
      </c>
      <c r="E4932" t="s">
        <v>666</v>
      </c>
      <c r="F4932" t="s">
        <v>1314</v>
      </c>
      <c r="I4932" t="b">
        <v>0</v>
      </c>
      <c r="J4932" s="2">
        <v>768</v>
      </c>
      <c r="K4932" s="2">
        <v>551</v>
      </c>
      <c r="L4932" s="2">
        <v>13</v>
      </c>
      <c r="M4932" s="2">
        <v>538</v>
      </c>
      <c r="N4932" s="2">
        <v>23</v>
      </c>
      <c r="O4932" s="2">
        <v>0</v>
      </c>
      <c r="P4932" s="2">
        <v>474</v>
      </c>
      <c r="Q4932" s="2">
        <v>0</v>
      </c>
      <c r="R4932" s="2">
        <v>0</v>
      </c>
      <c r="S4932" s="2">
        <v>0</v>
      </c>
      <c r="T4932" s="2">
        <v>0</v>
      </c>
      <c r="U4932" s="2">
        <v>0</v>
      </c>
      <c r="V4932" s="2">
        <v>0</v>
      </c>
      <c r="W4932" s="2">
        <v>0</v>
      </c>
      <c r="X4932" s="2">
        <v>0</v>
      </c>
      <c r="Y4932" s="2">
        <v>3</v>
      </c>
      <c r="Z4932" s="2">
        <v>0</v>
      </c>
      <c r="AA4932" s="2">
        <v>3</v>
      </c>
      <c r="AB4932" s="2">
        <v>8</v>
      </c>
      <c r="AC4932" s="2">
        <v>0</v>
      </c>
      <c r="AD4932" s="2">
        <v>0</v>
      </c>
      <c r="AE4932" s="2">
        <v>0</v>
      </c>
      <c r="AF4932" s="2">
        <v>1</v>
      </c>
      <c r="AG4932" s="2">
        <v>0</v>
      </c>
      <c r="AH4932" s="2">
        <v>0</v>
      </c>
      <c r="AI4932" s="2">
        <v>0</v>
      </c>
      <c r="AJ4932" s="2">
        <v>0</v>
      </c>
      <c r="AK4932" s="2">
        <v>1</v>
      </c>
      <c r="AL4932" s="2">
        <v>0</v>
      </c>
      <c r="AM4932" s="2">
        <v>25</v>
      </c>
      <c r="AN4932" s="3">
        <f>IFERROR(K4932/J4932,"")</f>
        <v>0</v>
      </c>
      <c r="AO4932" s="3">
        <f>IFERROR(L4932/K4932,"")</f>
        <v>0</v>
      </c>
    </row>
    <row r="4933" spans="1:41">
      <c r="A4933" t="s">
        <v>7003</v>
      </c>
      <c r="D4933">
        <v>510</v>
      </c>
      <c r="E4933" t="s">
        <v>666</v>
      </c>
      <c r="F4933" t="s">
        <v>1322</v>
      </c>
      <c r="I4933" t="b">
        <v>0</v>
      </c>
      <c r="J4933" s="2">
        <v>763</v>
      </c>
      <c r="K4933" s="2">
        <v>591</v>
      </c>
      <c r="L4933" s="2">
        <v>1</v>
      </c>
      <c r="M4933" s="2">
        <v>590</v>
      </c>
      <c r="N4933" s="2">
        <v>15</v>
      </c>
      <c r="O4933" s="2">
        <v>0</v>
      </c>
      <c r="P4933" s="2">
        <v>525</v>
      </c>
      <c r="Q4933" s="2">
        <v>0</v>
      </c>
      <c r="R4933" s="2">
        <v>0</v>
      </c>
      <c r="S4933" s="2">
        <v>0</v>
      </c>
      <c r="T4933" s="2">
        <v>0</v>
      </c>
      <c r="U4933" s="2">
        <v>0</v>
      </c>
      <c r="V4933" s="2">
        <v>0</v>
      </c>
      <c r="W4933" s="2">
        <v>0</v>
      </c>
      <c r="X4933" s="2">
        <v>1</v>
      </c>
      <c r="Y4933" s="2">
        <v>1</v>
      </c>
      <c r="Z4933" s="2">
        <v>0</v>
      </c>
      <c r="AA4933" s="2">
        <v>8</v>
      </c>
      <c r="AB4933" s="2">
        <v>7</v>
      </c>
      <c r="AC4933" s="2">
        <v>0</v>
      </c>
      <c r="AD4933" s="2">
        <v>0</v>
      </c>
      <c r="AE4933" s="2">
        <v>0</v>
      </c>
      <c r="AF4933" s="2">
        <v>2</v>
      </c>
      <c r="AG4933" s="2">
        <v>0</v>
      </c>
      <c r="AH4933" s="2">
        <v>0</v>
      </c>
      <c r="AI4933" s="2">
        <v>0</v>
      </c>
      <c r="AJ4933" s="2">
        <v>1</v>
      </c>
      <c r="AK4933" s="2">
        <v>0</v>
      </c>
      <c r="AL4933" s="2">
        <v>0</v>
      </c>
      <c r="AM4933" s="2">
        <v>30</v>
      </c>
      <c r="AN4933" s="3">
        <f>IFERROR(K4933/J4933,"")</f>
        <v>0</v>
      </c>
      <c r="AO4933" s="3">
        <f>IFERROR(L4933/K4933,"")</f>
        <v>0</v>
      </c>
    </row>
    <row r="4934" spans="1:41">
      <c r="A4934" t="s">
        <v>7004</v>
      </c>
      <c r="D4934">
        <v>510</v>
      </c>
      <c r="E4934" t="s">
        <v>666</v>
      </c>
      <c r="F4934" t="s">
        <v>1324</v>
      </c>
      <c r="I4934" t="b">
        <v>0</v>
      </c>
      <c r="J4934" s="2">
        <v>730</v>
      </c>
      <c r="K4934" s="2">
        <v>553</v>
      </c>
      <c r="L4934" s="2">
        <v>3</v>
      </c>
      <c r="M4934" s="2">
        <v>550</v>
      </c>
      <c r="N4934" s="2">
        <v>24</v>
      </c>
      <c r="O4934" s="2">
        <v>0</v>
      </c>
      <c r="P4934" s="2">
        <v>483</v>
      </c>
      <c r="Q4934" s="2">
        <v>0</v>
      </c>
      <c r="R4934" s="2">
        <v>0</v>
      </c>
      <c r="S4934" s="2">
        <v>0</v>
      </c>
      <c r="T4934" s="2">
        <v>0</v>
      </c>
      <c r="U4934" s="2">
        <v>0</v>
      </c>
      <c r="V4934" s="2">
        <v>0</v>
      </c>
      <c r="W4934" s="2">
        <v>0</v>
      </c>
      <c r="X4934" s="2">
        <v>0</v>
      </c>
      <c r="Y4934" s="2">
        <v>2</v>
      </c>
      <c r="Z4934" s="2">
        <v>0</v>
      </c>
      <c r="AA4934" s="2">
        <v>6</v>
      </c>
      <c r="AB4934" s="2">
        <v>12</v>
      </c>
      <c r="AC4934" s="2">
        <v>0</v>
      </c>
      <c r="AD4934" s="2">
        <v>0</v>
      </c>
      <c r="AE4934" s="2">
        <v>1</v>
      </c>
      <c r="AF4934" s="2">
        <v>0</v>
      </c>
      <c r="AG4934" s="2">
        <v>0</v>
      </c>
      <c r="AH4934" s="2">
        <v>0</v>
      </c>
      <c r="AI4934" s="2">
        <v>0</v>
      </c>
      <c r="AJ4934" s="2">
        <v>0</v>
      </c>
      <c r="AK4934" s="2">
        <v>1</v>
      </c>
      <c r="AL4934" s="2">
        <v>0</v>
      </c>
      <c r="AM4934" s="2">
        <v>21</v>
      </c>
      <c r="AN4934" s="3">
        <f>IFERROR(K4934/J4934,"")</f>
        <v>0</v>
      </c>
      <c r="AO4934" s="3">
        <f>IFERROR(L4934/K4934,"")</f>
        <v>0</v>
      </c>
    </row>
    <row r="4935" spans="1:41">
      <c r="A4935" t="s">
        <v>7005</v>
      </c>
      <c r="D4935">
        <v>510</v>
      </c>
      <c r="E4935" t="s">
        <v>666</v>
      </c>
      <c r="F4935" t="s">
        <v>1326</v>
      </c>
      <c r="I4935" t="b">
        <v>0</v>
      </c>
      <c r="J4935" s="2">
        <v>710</v>
      </c>
      <c r="K4935" s="2">
        <v>537</v>
      </c>
      <c r="L4935" s="2">
        <v>4</v>
      </c>
      <c r="M4935" s="2">
        <v>533</v>
      </c>
      <c r="N4935" s="2">
        <v>23</v>
      </c>
      <c r="O4935" s="2">
        <v>0</v>
      </c>
      <c r="P4935" s="2">
        <v>464</v>
      </c>
      <c r="Q4935" s="2">
        <v>0</v>
      </c>
      <c r="R4935" s="2">
        <v>0</v>
      </c>
      <c r="S4935" s="2">
        <v>0</v>
      </c>
      <c r="T4935" s="2">
        <v>0</v>
      </c>
      <c r="U4935" s="2">
        <v>0</v>
      </c>
      <c r="V4935" s="2">
        <v>0</v>
      </c>
      <c r="W4935" s="2">
        <v>0</v>
      </c>
      <c r="X4935" s="2">
        <v>0</v>
      </c>
      <c r="Y4935" s="2">
        <v>1</v>
      </c>
      <c r="Z4935" s="2">
        <v>0</v>
      </c>
      <c r="AA4935" s="2">
        <v>11</v>
      </c>
      <c r="AB4935" s="2">
        <v>7</v>
      </c>
      <c r="AC4935" s="2">
        <v>0</v>
      </c>
      <c r="AD4935" s="2">
        <v>0</v>
      </c>
      <c r="AE4935" s="2">
        <v>0</v>
      </c>
      <c r="AF4935" s="2">
        <v>3</v>
      </c>
      <c r="AG4935" s="2">
        <v>0</v>
      </c>
      <c r="AH4935" s="2">
        <v>0</v>
      </c>
      <c r="AI4935" s="2">
        <v>0</v>
      </c>
      <c r="AJ4935" s="2">
        <v>1</v>
      </c>
      <c r="AK4935" s="2">
        <v>1</v>
      </c>
      <c r="AL4935" s="2">
        <v>1</v>
      </c>
      <c r="AM4935" s="2">
        <v>21</v>
      </c>
      <c r="AN4935" s="3">
        <f>IFERROR(K4935/J4935,"")</f>
        <v>0</v>
      </c>
      <c r="AO4935" s="3">
        <f>IFERROR(L4935/K4935,"")</f>
        <v>0</v>
      </c>
    </row>
    <row r="4936" spans="1:41">
      <c r="A4936" t="s">
        <v>7006</v>
      </c>
      <c r="D4936">
        <v>510</v>
      </c>
      <c r="E4936" t="s">
        <v>666</v>
      </c>
      <c r="F4936" t="s">
        <v>1328</v>
      </c>
      <c r="I4936" t="b">
        <v>0</v>
      </c>
      <c r="J4936" s="2">
        <v>719</v>
      </c>
      <c r="K4936" s="2">
        <v>525</v>
      </c>
      <c r="L4936" s="2">
        <v>3</v>
      </c>
      <c r="M4936" s="2">
        <v>522</v>
      </c>
      <c r="N4936" s="2">
        <v>20</v>
      </c>
      <c r="O4936" s="2">
        <v>0</v>
      </c>
      <c r="P4936" s="2">
        <v>461</v>
      </c>
      <c r="Q4936" s="2">
        <v>0</v>
      </c>
      <c r="R4936" s="2">
        <v>0</v>
      </c>
      <c r="S4936" s="2">
        <v>0</v>
      </c>
      <c r="T4936" s="2">
        <v>0</v>
      </c>
      <c r="U4936" s="2">
        <v>0</v>
      </c>
      <c r="V4936" s="2">
        <v>0</v>
      </c>
      <c r="W4936" s="2">
        <v>0</v>
      </c>
      <c r="X4936" s="2">
        <v>0</v>
      </c>
      <c r="Y4936" s="2">
        <v>0</v>
      </c>
      <c r="Z4936" s="2">
        <v>0</v>
      </c>
      <c r="AA4936" s="2">
        <v>3</v>
      </c>
      <c r="AB4936" s="2">
        <v>7</v>
      </c>
      <c r="AC4936" s="2">
        <v>0</v>
      </c>
      <c r="AD4936" s="2">
        <v>0</v>
      </c>
      <c r="AE4936" s="2">
        <v>0</v>
      </c>
      <c r="AF4936" s="2">
        <v>0</v>
      </c>
      <c r="AG4936" s="2">
        <v>0</v>
      </c>
      <c r="AH4936" s="2">
        <v>0</v>
      </c>
      <c r="AI4936" s="2">
        <v>0</v>
      </c>
      <c r="AJ4936" s="2">
        <v>0</v>
      </c>
      <c r="AK4936" s="2">
        <v>0</v>
      </c>
      <c r="AL4936" s="2">
        <v>0</v>
      </c>
      <c r="AM4936" s="2">
        <v>31</v>
      </c>
      <c r="AN4936" s="3">
        <f>IFERROR(K4936/J4936,"")</f>
        <v>0</v>
      </c>
      <c r="AO4936" s="3">
        <f>IFERROR(L4936/K4936,"")</f>
        <v>0</v>
      </c>
    </row>
    <row r="4937" spans="1:41">
      <c r="A4937" t="s">
        <v>7007</v>
      </c>
      <c r="D4937">
        <v>510</v>
      </c>
      <c r="E4937" t="s">
        <v>666</v>
      </c>
      <c r="F4937" t="s">
        <v>1330</v>
      </c>
      <c r="I4937" t="b">
        <v>0</v>
      </c>
      <c r="J4937" s="2">
        <v>761</v>
      </c>
      <c r="K4937" s="2">
        <v>565</v>
      </c>
      <c r="L4937" s="2">
        <v>12</v>
      </c>
      <c r="M4937" s="2">
        <v>553</v>
      </c>
      <c r="N4937" s="2">
        <v>72</v>
      </c>
      <c r="O4937" s="2">
        <v>0</v>
      </c>
      <c r="P4937" s="2">
        <v>420</v>
      </c>
      <c r="Q4937" s="2">
        <v>0</v>
      </c>
      <c r="R4937" s="2">
        <v>0</v>
      </c>
      <c r="S4937" s="2">
        <v>0</v>
      </c>
      <c r="T4937" s="2">
        <v>5</v>
      </c>
      <c r="U4937" s="2">
        <v>0</v>
      </c>
      <c r="V4937" s="2">
        <v>0</v>
      </c>
      <c r="W4937" s="2">
        <v>0</v>
      </c>
      <c r="X4937" s="2">
        <v>0</v>
      </c>
      <c r="Y4937" s="2">
        <v>0</v>
      </c>
      <c r="Z4937" s="2">
        <v>1</v>
      </c>
      <c r="AA4937" s="2">
        <v>2</v>
      </c>
      <c r="AB4937" s="2">
        <v>7</v>
      </c>
      <c r="AC4937" s="2">
        <v>0</v>
      </c>
      <c r="AD4937" s="2">
        <v>0</v>
      </c>
      <c r="AE4937" s="2">
        <v>0</v>
      </c>
      <c r="AF4937" s="2">
        <v>4</v>
      </c>
      <c r="AG4937" s="2">
        <v>0</v>
      </c>
      <c r="AH4937" s="2">
        <v>0</v>
      </c>
      <c r="AI4937" s="2">
        <v>0</v>
      </c>
      <c r="AJ4937" s="2">
        <v>0</v>
      </c>
      <c r="AK4937" s="2">
        <v>2</v>
      </c>
      <c r="AL4937" s="2">
        <v>0</v>
      </c>
      <c r="AM4937" s="2">
        <v>40</v>
      </c>
      <c r="AN4937" s="3">
        <f>IFERROR(K4937/J4937,"")</f>
        <v>0</v>
      </c>
      <c r="AO4937" s="3">
        <f>IFERROR(L4937/K4937,"")</f>
        <v>0</v>
      </c>
    </row>
    <row r="4938" spans="1:41">
      <c r="A4938" t="s">
        <v>7008</v>
      </c>
      <c r="D4938">
        <v>510</v>
      </c>
      <c r="E4938" t="s">
        <v>666</v>
      </c>
      <c r="F4938" t="s">
        <v>1332</v>
      </c>
      <c r="I4938" t="b">
        <v>0</v>
      </c>
      <c r="J4938" s="2">
        <v>660</v>
      </c>
      <c r="K4938" s="2">
        <v>528</v>
      </c>
      <c r="L4938" s="2">
        <v>12</v>
      </c>
      <c r="M4938" s="2">
        <v>516</v>
      </c>
      <c r="N4938" s="2">
        <v>25</v>
      </c>
      <c r="O4938" s="2">
        <v>0</v>
      </c>
      <c r="P4938" s="2">
        <v>386</v>
      </c>
      <c r="Q4938" s="2">
        <v>0</v>
      </c>
      <c r="R4938" s="2">
        <v>0</v>
      </c>
      <c r="S4938" s="2">
        <v>0</v>
      </c>
      <c r="T4938" s="2">
        <v>0</v>
      </c>
      <c r="U4938" s="2">
        <v>0</v>
      </c>
      <c r="V4938" s="2">
        <v>0</v>
      </c>
      <c r="W4938" s="2">
        <v>0</v>
      </c>
      <c r="X4938" s="2">
        <v>0</v>
      </c>
      <c r="Y4938" s="2">
        <v>3</v>
      </c>
      <c r="Z4938" s="2">
        <v>0</v>
      </c>
      <c r="AA4938" s="2">
        <v>5</v>
      </c>
      <c r="AB4938" s="2">
        <v>7</v>
      </c>
      <c r="AC4938" s="2">
        <v>0</v>
      </c>
      <c r="AD4938" s="2">
        <v>0</v>
      </c>
      <c r="AE4938" s="2">
        <v>0</v>
      </c>
      <c r="AF4938" s="2">
        <v>3</v>
      </c>
      <c r="AG4938" s="2">
        <v>0</v>
      </c>
      <c r="AH4938" s="2">
        <v>0</v>
      </c>
      <c r="AI4938" s="2">
        <v>1</v>
      </c>
      <c r="AJ4938" s="2">
        <v>1</v>
      </c>
      <c r="AK4938" s="2">
        <v>0</v>
      </c>
      <c r="AL4938" s="2">
        <v>0</v>
      </c>
      <c r="AM4938" s="2">
        <v>85</v>
      </c>
      <c r="AN4938" s="3">
        <f>IFERROR(K4938/J4938,"")</f>
        <v>0</v>
      </c>
      <c r="AO4938" s="3">
        <f>IFERROR(L4938/K4938,"")</f>
        <v>0</v>
      </c>
    </row>
    <row r="4939" spans="1:41">
      <c r="A4939" t="s">
        <v>7009</v>
      </c>
      <c r="D4939">
        <v>510</v>
      </c>
      <c r="E4939" t="s">
        <v>666</v>
      </c>
      <c r="F4939" t="s">
        <v>1376</v>
      </c>
      <c r="I4939" t="b">
        <v>0</v>
      </c>
      <c r="J4939" s="2">
        <v>665</v>
      </c>
      <c r="K4939" s="2">
        <v>519</v>
      </c>
      <c r="L4939" s="2">
        <v>8</v>
      </c>
      <c r="M4939" s="2">
        <v>511</v>
      </c>
      <c r="N4939" s="2">
        <v>102</v>
      </c>
      <c r="O4939" s="2">
        <v>0</v>
      </c>
      <c r="P4939" s="2">
        <v>341</v>
      </c>
      <c r="Q4939" s="2">
        <v>0</v>
      </c>
      <c r="R4939" s="2">
        <v>0</v>
      </c>
      <c r="S4939" s="2">
        <v>0</v>
      </c>
      <c r="T4939" s="2">
        <v>0</v>
      </c>
      <c r="U4939" s="2">
        <v>0</v>
      </c>
      <c r="V4939" s="2">
        <v>0</v>
      </c>
      <c r="W4939" s="2">
        <v>0</v>
      </c>
      <c r="X4939" s="2">
        <v>0</v>
      </c>
      <c r="Y4939" s="2">
        <v>0</v>
      </c>
      <c r="Z4939" s="2">
        <v>0</v>
      </c>
      <c r="AA4939" s="2">
        <v>8</v>
      </c>
      <c r="AB4939" s="2">
        <v>8</v>
      </c>
      <c r="AC4939" s="2">
        <v>0</v>
      </c>
      <c r="AD4939" s="2">
        <v>0</v>
      </c>
      <c r="AE4939" s="2">
        <v>0</v>
      </c>
      <c r="AF4939" s="2">
        <v>2</v>
      </c>
      <c r="AG4939" s="2">
        <v>0</v>
      </c>
      <c r="AH4939" s="2">
        <v>0</v>
      </c>
      <c r="AI4939" s="2">
        <v>0</v>
      </c>
      <c r="AJ4939" s="2">
        <v>0</v>
      </c>
      <c r="AK4939" s="2">
        <v>1</v>
      </c>
      <c r="AL4939" s="2">
        <v>0</v>
      </c>
      <c r="AM4939" s="2">
        <v>49</v>
      </c>
      <c r="AN4939" s="3">
        <f>IFERROR(K4939/J4939,"")</f>
        <v>0</v>
      </c>
      <c r="AO4939" s="3">
        <f>IFERROR(L4939/K4939,"")</f>
        <v>0</v>
      </c>
    </row>
    <row r="4940" spans="1:41">
      <c r="A4940" t="s">
        <v>7010</v>
      </c>
      <c r="D4940">
        <v>510</v>
      </c>
      <c r="E4940" t="s">
        <v>666</v>
      </c>
      <c r="F4940" t="s">
        <v>1378</v>
      </c>
      <c r="I4940" t="b">
        <v>0</v>
      </c>
      <c r="J4940" s="2">
        <v>731</v>
      </c>
      <c r="K4940" s="2">
        <v>587</v>
      </c>
      <c r="L4940" s="2">
        <v>5</v>
      </c>
      <c r="M4940" s="2">
        <v>582</v>
      </c>
      <c r="N4940" s="2">
        <v>11</v>
      </c>
      <c r="O4940" s="2">
        <v>0</v>
      </c>
      <c r="P4940" s="2">
        <v>541</v>
      </c>
      <c r="Q4940" s="2">
        <v>0</v>
      </c>
      <c r="R4940" s="2">
        <v>0</v>
      </c>
      <c r="S4940" s="2">
        <v>0</v>
      </c>
      <c r="T4940" s="2">
        <v>2</v>
      </c>
      <c r="U4940" s="2">
        <v>0</v>
      </c>
      <c r="V4940" s="2">
        <v>0</v>
      </c>
      <c r="W4940" s="2">
        <v>0</v>
      </c>
      <c r="X4940" s="2">
        <v>0</v>
      </c>
      <c r="Y4940" s="2">
        <v>4</v>
      </c>
      <c r="Z4940" s="2">
        <v>0</v>
      </c>
      <c r="AA4940" s="2">
        <v>1</v>
      </c>
      <c r="AB4940" s="2">
        <v>7</v>
      </c>
      <c r="AC4940" s="2">
        <v>0</v>
      </c>
      <c r="AD4940" s="2">
        <v>0</v>
      </c>
      <c r="AE4940" s="2">
        <v>0</v>
      </c>
      <c r="AF4940" s="2">
        <v>0</v>
      </c>
      <c r="AG4940" s="2">
        <v>1</v>
      </c>
      <c r="AH4940" s="2">
        <v>0</v>
      </c>
      <c r="AI4940" s="2">
        <v>0</v>
      </c>
      <c r="AJ4940" s="2">
        <v>0</v>
      </c>
      <c r="AK4940" s="2">
        <v>0</v>
      </c>
      <c r="AL4940" s="2">
        <v>0</v>
      </c>
      <c r="AM4940" s="2">
        <v>15</v>
      </c>
      <c r="AN4940" s="3">
        <f>IFERROR(K4940/J4940,"")</f>
        <v>0</v>
      </c>
      <c r="AO4940" s="3">
        <f>IFERROR(L4940/K4940,"")</f>
        <v>0</v>
      </c>
    </row>
    <row r="4941" spans="1:41">
      <c r="A4941" t="s">
        <v>7011</v>
      </c>
      <c r="D4941">
        <v>510</v>
      </c>
      <c r="E4941" t="s">
        <v>666</v>
      </c>
      <c r="F4941" t="s">
        <v>1380</v>
      </c>
      <c r="I4941" t="b">
        <v>0</v>
      </c>
      <c r="J4941" s="2">
        <v>611</v>
      </c>
      <c r="K4941" s="2">
        <v>474</v>
      </c>
      <c r="L4941" s="2">
        <v>3</v>
      </c>
      <c r="M4941" s="2">
        <v>471</v>
      </c>
      <c r="N4941" s="2">
        <v>9</v>
      </c>
      <c r="O4941" s="2">
        <v>0</v>
      </c>
      <c r="P4941" s="2">
        <v>431</v>
      </c>
      <c r="Q4941" s="2">
        <v>0</v>
      </c>
      <c r="R4941" s="2">
        <v>0</v>
      </c>
      <c r="S4941" s="2">
        <v>0</v>
      </c>
      <c r="T4941" s="2">
        <v>0</v>
      </c>
      <c r="U4941" s="2">
        <v>0</v>
      </c>
      <c r="V4941" s="2">
        <v>0</v>
      </c>
      <c r="W4941" s="2">
        <v>0</v>
      </c>
      <c r="X4941" s="2">
        <v>1</v>
      </c>
      <c r="Y4941" s="2">
        <v>2</v>
      </c>
      <c r="Z4941" s="2">
        <v>0</v>
      </c>
      <c r="AA4941" s="2">
        <v>1</v>
      </c>
      <c r="AB4941" s="2">
        <v>7</v>
      </c>
      <c r="AC4941" s="2">
        <v>0</v>
      </c>
      <c r="AD4941" s="2">
        <v>0</v>
      </c>
      <c r="AE4941" s="2">
        <v>0</v>
      </c>
      <c r="AF4941" s="2">
        <v>2</v>
      </c>
      <c r="AG4941" s="2">
        <v>0</v>
      </c>
      <c r="AH4941" s="2">
        <v>0</v>
      </c>
      <c r="AI4941" s="2">
        <v>1</v>
      </c>
      <c r="AJ4941" s="2">
        <v>0</v>
      </c>
      <c r="AK4941" s="2">
        <v>0</v>
      </c>
      <c r="AL4941" s="2">
        <v>0</v>
      </c>
      <c r="AM4941" s="2">
        <v>17</v>
      </c>
      <c r="AN4941" s="3">
        <f>IFERROR(K4941/J4941,"")</f>
        <v>0</v>
      </c>
      <c r="AO4941" s="3">
        <f>IFERROR(L4941/K4941,"")</f>
        <v>0</v>
      </c>
    </row>
    <row r="4942" spans="1:41">
      <c r="A4942" t="s">
        <v>7012</v>
      </c>
      <c r="D4942">
        <v>274</v>
      </c>
      <c r="E4942" t="s">
        <v>667</v>
      </c>
      <c r="F4942" t="s">
        <v>1301</v>
      </c>
      <c r="I4942" t="b">
        <v>0</v>
      </c>
      <c r="J4942" s="2">
        <v>789</v>
      </c>
      <c r="K4942" s="2">
        <v>619</v>
      </c>
      <c r="L4942" s="2">
        <v>2</v>
      </c>
      <c r="M4942" s="2">
        <v>617</v>
      </c>
      <c r="N4942" s="2">
        <v>300</v>
      </c>
      <c r="O4942" s="2">
        <v>0</v>
      </c>
      <c r="P4942" s="2">
        <v>4</v>
      </c>
      <c r="Q4942" s="2">
        <v>0</v>
      </c>
      <c r="R4942" s="2">
        <v>0</v>
      </c>
      <c r="S4942" s="2">
        <v>0</v>
      </c>
      <c r="T4942" s="2">
        <v>11</v>
      </c>
      <c r="U4942" s="2">
        <v>0</v>
      </c>
      <c r="V4942" s="2">
        <v>0</v>
      </c>
      <c r="W4942" s="2">
        <v>0</v>
      </c>
      <c r="X4942" s="2">
        <v>0</v>
      </c>
      <c r="Y4942" s="2">
        <v>29</v>
      </c>
      <c r="Z4942" s="2">
        <v>3</v>
      </c>
      <c r="AA4942" s="2">
        <v>20</v>
      </c>
      <c r="AB4942" s="2">
        <v>140</v>
      </c>
      <c r="AC4942" s="2">
        <v>0</v>
      </c>
      <c r="AD4942" s="2">
        <v>0</v>
      </c>
      <c r="AE4942" s="2">
        <v>0</v>
      </c>
      <c r="AF4942" s="2">
        <v>0</v>
      </c>
      <c r="AG4942" s="2">
        <v>99</v>
      </c>
      <c r="AH4942" s="2">
        <v>0</v>
      </c>
      <c r="AI4942" s="2">
        <v>0</v>
      </c>
      <c r="AJ4942" s="2">
        <v>10</v>
      </c>
      <c r="AK4942" s="2">
        <v>0</v>
      </c>
      <c r="AL4942" s="2">
        <v>0</v>
      </c>
      <c r="AM4942" s="2">
        <v>1</v>
      </c>
      <c r="AN4942" s="3">
        <f>IFERROR(K4942/J4942,"")</f>
        <v>0</v>
      </c>
      <c r="AO4942" s="3">
        <f>IFERROR(L4942/K4942,"")</f>
        <v>0</v>
      </c>
    </row>
    <row r="4943" spans="1:41">
      <c r="A4943" t="s">
        <v>7013</v>
      </c>
      <c r="D4943">
        <v>297</v>
      </c>
      <c r="E4943" t="s">
        <v>668</v>
      </c>
      <c r="F4943" t="s">
        <v>1301</v>
      </c>
      <c r="I4943" t="b">
        <v>0</v>
      </c>
      <c r="J4943" s="2">
        <v>519</v>
      </c>
      <c r="K4943" s="2">
        <v>388</v>
      </c>
      <c r="L4943" s="2">
        <v>2</v>
      </c>
      <c r="M4943" s="2">
        <v>386</v>
      </c>
      <c r="N4943" s="2">
        <v>217</v>
      </c>
      <c r="O4943" s="2">
        <v>0</v>
      </c>
      <c r="P4943" s="2">
        <v>0</v>
      </c>
      <c r="Q4943" s="2">
        <v>0</v>
      </c>
      <c r="R4943" s="2">
        <v>0</v>
      </c>
      <c r="S4943" s="2">
        <v>0</v>
      </c>
      <c r="T4943" s="2">
        <v>5</v>
      </c>
      <c r="U4943" s="2">
        <v>0</v>
      </c>
      <c r="V4943" s="2">
        <v>0</v>
      </c>
      <c r="W4943" s="2">
        <v>0</v>
      </c>
      <c r="X4943" s="2">
        <v>0</v>
      </c>
      <c r="Y4943" s="2">
        <v>3</v>
      </c>
      <c r="Z4943" s="2">
        <v>9</v>
      </c>
      <c r="AA4943" s="2">
        <v>13</v>
      </c>
      <c r="AB4943" s="2">
        <v>104</v>
      </c>
      <c r="AC4943" s="2">
        <v>0</v>
      </c>
      <c r="AD4943" s="2">
        <v>0</v>
      </c>
      <c r="AE4943" s="2">
        <v>0</v>
      </c>
      <c r="AF4943" s="2">
        <v>1</v>
      </c>
      <c r="AG4943" s="2">
        <v>30</v>
      </c>
      <c r="AH4943" s="2">
        <v>0</v>
      </c>
      <c r="AI4943" s="2">
        <v>0</v>
      </c>
      <c r="AJ4943" s="2">
        <v>3</v>
      </c>
      <c r="AK4943" s="2">
        <v>0</v>
      </c>
      <c r="AL4943" s="2">
        <v>0</v>
      </c>
      <c r="AM4943" s="2">
        <v>1</v>
      </c>
      <c r="AN4943" s="3">
        <f>IFERROR(K4943/J4943,"")</f>
        <v>0</v>
      </c>
      <c r="AO4943" s="3">
        <f>IFERROR(L4943/K4943,"")</f>
        <v>0</v>
      </c>
    </row>
    <row r="4944" spans="1:41">
      <c r="A4944" t="s">
        <v>7014</v>
      </c>
      <c r="D4944">
        <v>512</v>
      </c>
      <c r="E4944" t="s">
        <v>669</v>
      </c>
      <c r="F4944" t="s">
        <v>1301</v>
      </c>
      <c r="I4944" t="b">
        <v>0</v>
      </c>
      <c r="J4944" s="2">
        <v>530</v>
      </c>
      <c r="K4944" s="2">
        <v>354</v>
      </c>
      <c r="L4944" s="2">
        <v>10</v>
      </c>
      <c r="M4944" s="2">
        <v>344</v>
      </c>
      <c r="N4944" s="2">
        <v>25</v>
      </c>
      <c r="O4944" s="2">
        <v>0</v>
      </c>
      <c r="P4944" s="2">
        <v>292</v>
      </c>
      <c r="Q4944" s="2">
        <v>0</v>
      </c>
      <c r="R4944" s="2">
        <v>0</v>
      </c>
      <c r="S4944" s="2">
        <v>0</v>
      </c>
      <c r="T4944" s="2">
        <v>0</v>
      </c>
      <c r="U4944" s="2">
        <v>0</v>
      </c>
      <c r="V4944" s="2">
        <v>0</v>
      </c>
      <c r="W4944" s="2">
        <v>0</v>
      </c>
      <c r="X4944" s="2">
        <v>0</v>
      </c>
      <c r="Y4944" s="2">
        <v>1</v>
      </c>
      <c r="Z4944" s="2">
        <v>0</v>
      </c>
      <c r="AA4944" s="2">
        <v>15</v>
      </c>
      <c r="AB4944" s="2">
        <v>5</v>
      </c>
      <c r="AC4944" s="2">
        <v>0</v>
      </c>
      <c r="AD4944" s="2">
        <v>0</v>
      </c>
      <c r="AE4944" s="2">
        <v>0</v>
      </c>
      <c r="AF4944" s="2">
        <v>5</v>
      </c>
      <c r="AG4944" s="2">
        <v>0</v>
      </c>
      <c r="AH4944" s="2">
        <v>0</v>
      </c>
      <c r="AI4944" s="2">
        <v>0</v>
      </c>
      <c r="AJ4944" s="2">
        <v>0</v>
      </c>
      <c r="AK4944" s="2">
        <v>0</v>
      </c>
      <c r="AL4944" s="2">
        <v>0</v>
      </c>
      <c r="AM4944" s="2">
        <v>1</v>
      </c>
      <c r="AN4944" s="3">
        <f>IFERROR(K4944/J4944,"")</f>
        <v>0</v>
      </c>
      <c r="AO4944" s="3">
        <f>IFERROR(L4944/K4944,"")</f>
        <v>0</v>
      </c>
    </row>
    <row r="4945" spans="1:41">
      <c r="A4945" t="s">
        <v>7015</v>
      </c>
      <c r="D4945">
        <v>512</v>
      </c>
      <c r="E4945" t="s">
        <v>669</v>
      </c>
      <c r="F4945" t="s">
        <v>1303</v>
      </c>
      <c r="I4945" t="b">
        <v>0</v>
      </c>
      <c r="J4945" s="2">
        <v>485</v>
      </c>
      <c r="K4945" s="2">
        <v>308</v>
      </c>
      <c r="L4945" s="2">
        <v>5</v>
      </c>
      <c r="M4945" s="2">
        <v>303</v>
      </c>
      <c r="N4945" s="2">
        <v>19</v>
      </c>
      <c r="O4945" s="2">
        <v>0</v>
      </c>
      <c r="P4945" s="2">
        <v>265</v>
      </c>
      <c r="Q4945" s="2">
        <v>0</v>
      </c>
      <c r="R4945" s="2">
        <v>0</v>
      </c>
      <c r="S4945" s="2">
        <v>0</v>
      </c>
      <c r="T4945" s="2">
        <v>0</v>
      </c>
      <c r="U4945" s="2">
        <v>0</v>
      </c>
      <c r="V4945" s="2">
        <v>0</v>
      </c>
      <c r="W4945" s="2">
        <v>0</v>
      </c>
      <c r="X4945" s="2">
        <v>0</v>
      </c>
      <c r="Y4945" s="2">
        <v>0</v>
      </c>
      <c r="Z4945" s="2">
        <v>0</v>
      </c>
      <c r="AA4945" s="2">
        <v>9</v>
      </c>
      <c r="AB4945" s="2">
        <v>3</v>
      </c>
      <c r="AC4945" s="2">
        <v>0</v>
      </c>
      <c r="AD4945" s="2">
        <v>0</v>
      </c>
      <c r="AE4945" s="2">
        <v>0</v>
      </c>
      <c r="AF4945" s="2">
        <v>4</v>
      </c>
      <c r="AG4945" s="2">
        <v>1</v>
      </c>
      <c r="AH4945" s="2">
        <v>0</v>
      </c>
      <c r="AI4945" s="2">
        <v>1</v>
      </c>
      <c r="AJ4945" s="2">
        <v>0</v>
      </c>
      <c r="AK4945" s="2">
        <v>0</v>
      </c>
      <c r="AL4945" s="2">
        <v>0</v>
      </c>
      <c r="AM4945" s="2">
        <v>1</v>
      </c>
      <c r="AN4945" s="3">
        <f>IFERROR(K4945/J4945,"")</f>
        <v>0</v>
      </c>
      <c r="AO4945" s="3">
        <f>IFERROR(L4945/K4945,"")</f>
        <v>0</v>
      </c>
    </row>
    <row r="4946" spans="1:41">
      <c r="A4946" t="s">
        <v>7016</v>
      </c>
      <c r="D4946">
        <v>512</v>
      </c>
      <c r="E4946" t="s">
        <v>669</v>
      </c>
      <c r="F4946" t="s">
        <v>1305</v>
      </c>
      <c r="I4946" t="b">
        <v>0</v>
      </c>
      <c r="J4946" s="2">
        <v>520</v>
      </c>
      <c r="K4946" s="2">
        <v>279</v>
      </c>
      <c r="L4946" s="2">
        <v>10</v>
      </c>
      <c r="M4946" s="2">
        <v>269</v>
      </c>
      <c r="N4946" s="2">
        <v>28</v>
      </c>
      <c r="O4946" s="2">
        <v>0</v>
      </c>
      <c r="P4946" s="2">
        <v>217</v>
      </c>
      <c r="Q4946" s="2">
        <v>0</v>
      </c>
      <c r="R4946" s="2">
        <v>0</v>
      </c>
      <c r="S4946" s="2">
        <v>0</v>
      </c>
      <c r="T4946" s="2">
        <v>0</v>
      </c>
      <c r="U4946" s="2">
        <v>0</v>
      </c>
      <c r="V4946" s="2">
        <v>0</v>
      </c>
      <c r="W4946" s="2">
        <v>0</v>
      </c>
      <c r="X4946" s="2">
        <v>0</v>
      </c>
      <c r="Y4946" s="2">
        <v>4</v>
      </c>
      <c r="Z4946" s="2">
        <v>1</v>
      </c>
      <c r="AA4946" s="2">
        <v>7</v>
      </c>
      <c r="AB4946" s="2">
        <v>2</v>
      </c>
      <c r="AC4946" s="2">
        <v>0</v>
      </c>
      <c r="AD4946" s="2">
        <v>0</v>
      </c>
      <c r="AE4946" s="2">
        <v>1</v>
      </c>
      <c r="AF4946" s="2">
        <v>9</v>
      </c>
      <c r="AG4946" s="2">
        <v>0</v>
      </c>
      <c r="AH4946" s="2">
        <v>0</v>
      </c>
      <c r="AI4946" s="2">
        <v>0</v>
      </c>
      <c r="AJ4946" s="2">
        <v>0</v>
      </c>
      <c r="AK4946" s="2">
        <v>0</v>
      </c>
      <c r="AL4946" s="2">
        <v>0</v>
      </c>
      <c r="AM4946" s="2">
        <v>0</v>
      </c>
      <c r="AN4946" s="3">
        <f>IFERROR(K4946/J4946,"")</f>
        <v>0</v>
      </c>
      <c r="AO4946" s="3">
        <f>IFERROR(L4946/K4946,"")</f>
        <v>0</v>
      </c>
    </row>
    <row r="4947" spans="1:41">
      <c r="A4947" t="s">
        <v>7017</v>
      </c>
      <c r="D4947">
        <v>764</v>
      </c>
      <c r="E4947" t="s">
        <v>670</v>
      </c>
      <c r="F4947" t="s">
        <v>1301</v>
      </c>
      <c r="I4947" t="b">
        <v>0</v>
      </c>
      <c r="J4947" s="2">
        <v>428</v>
      </c>
      <c r="K4947" s="2">
        <v>344</v>
      </c>
      <c r="L4947" s="2">
        <v>2</v>
      </c>
      <c r="M4947" s="2">
        <v>342</v>
      </c>
      <c r="N4947" s="2">
        <v>192</v>
      </c>
      <c r="O4947" s="2">
        <v>2</v>
      </c>
      <c r="P4947" s="2">
        <v>0</v>
      </c>
      <c r="Q4947" s="2">
        <v>0</v>
      </c>
      <c r="R4947" s="2">
        <v>0</v>
      </c>
      <c r="S4947" s="2">
        <v>0</v>
      </c>
      <c r="T4947" s="2">
        <v>4</v>
      </c>
      <c r="U4947" s="2">
        <v>0</v>
      </c>
      <c r="V4947" s="2">
        <v>0</v>
      </c>
      <c r="W4947" s="2">
        <v>0</v>
      </c>
      <c r="X4947" s="2">
        <v>0</v>
      </c>
      <c r="Y4947" s="2">
        <v>14</v>
      </c>
      <c r="Z4947" s="2">
        <v>2</v>
      </c>
      <c r="AA4947" s="2">
        <v>23</v>
      </c>
      <c r="AB4947" s="2">
        <v>26</v>
      </c>
      <c r="AC4947" s="2">
        <v>0</v>
      </c>
      <c r="AD4947" s="2">
        <v>0</v>
      </c>
      <c r="AE4947" s="2">
        <v>0</v>
      </c>
      <c r="AF4947" s="2">
        <v>0</v>
      </c>
      <c r="AG4947" s="2">
        <v>73</v>
      </c>
      <c r="AH4947" s="2">
        <v>0</v>
      </c>
      <c r="AI4947" s="2">
        <v>0</v>
      </c>
      <c r="AJ4947" s="2">
        <v>5</v>
      </c>
      <c r="AK4947" s="2">
        <v>0</v>
      </c>
      <c r="AL4947" s="2">
        <v>0</v>
      </c>
      <c r="AM4947" s="2">
        <v>1</v>
      </c>
      <c r="AN4947" s="3">
        <f>IFERROR(K4947/J4947,"")</f>
        <v>0</v>
      </c>
      <c r="AO4947" s="3">
        <f>IFERROR(L4947/K4947,"")</f>
        <v>0</v>
      </c>
    </row>
    <row r="4948" spans="1:41">
      <c r="A4948" t="s">
        <v>7018</v>
      </c>
      <c r="D4948">
        <v>316</v>
      </c>
      <c r="E4948" t="s">
        <v>671</v>
      </c>
      <c r="F4948" t="s">
        <v>1301</v>
      </c>
      <c r="I4948" t="b">
        <v>0</v>
      </c>
      <c r="J4948" s="2">
        <v>693</v>
      </c>
      <c r="K4948" s="2">
        <v>561</v>
      </c>
      <c r="L4948" s="2">
        <v>0</v>
      </c>
      <c r="M4948" s="2">
        <v>561</v>
      </c>
      <c r="N4948" s="2">
        <v>293</v>
      </c>
      <c r="O4948" s="2">
        <v>0</v>
      </c>
      <c r="P4948" s="2">
        <v>2</v>
      </c>
      <c r="Q4948" s="2">
        <v>0</v>
      </c>
      <c r="R4948" s="2">
        <v>0</v>
      </c>
      <c r="S4948" s="2">
        <v>0</v>
      </c>
      <c r="T4948" s="2">
        <v>11</v>
      </c>
      <c r="U4948" s="2">
        <v>0</v>
      </c>
      <c r="V4948" s="2">
        <v>0</v>
      </c>
      <c r="W4948" s="2">
        <v>0</v>
      </c>
      <c r="X4948" s="2">
        <v>0</v>
      </c>
      <c r="Y4948" s="2">
        <v>34</v>
      </c>
      <c r="Z4948" s="2">
        <v>5</v>
      </c>
      <c r="AA4948" s="2">
        <v>60</v>
      </c>
      <c r="AB4948" s="2">
        <v>55</v>
      </c>
      <c r="AC4948" s="2">
        <v>0</v>
      </c>
      <c r="AD4948" s="2">
        <v>0</v>
      </c>
      <c r="AE4948" s="2">
        <v>0</v>
      </c>
      <c r="AF4948" s="2">
        <v>0</v>
      </c>
      <c r="AG4948" s="2">
        <v>94</v>
      </c>
      <c r="AH4948" s="2">
        <v>0</v>
      </c>
      <c r="AI4948" s="2">
        <v>0</v>
      </c>
      <c r="AJ4948" s="2">
        <v>5</v>
      </c>
      <c r="AK4948" s="2">
        <v>1</v>
      </c>
      <c r="AL4948" s="2">
        <v>0</v>
      </c>
      <c r="AM4948" s="2">
        <v>1</v>
      </c>
      <c r="AN4948" s="3">
        <f>IFERROR(K4948/J4948,"")</f>
        <v>0</v>
      </c>
      <c r="AO4948" s="3">
        <f>IFERROR(L4948/K4948,"")</f>
        <v>0</v>
      </c>
    </row>
    <row r="4949" spans="1:41">
      <c r="A4949" t="s">
        <v>7019</v>
      </c>
      <c r="D4949">
        <v>345</v>
      </c>
      <c r="E4949" t="s">
        <v>672</v>
      </c>
      <c r="F4949" t="s">
        <v>1301</v>
      </c>
      <c r="I4949" t="b">
        <v>0</v>
      </c>
      <c r="J4949" s="2">
        <v>443</v>
      </c>
      <c r="K4949" s="2">
        <v>333</v>
      </c>
      <c r="L4949" s="2">
        <v>0</v>
      </c>
      <c r="M4949" s="2">
        <v>333</v>
      </c>
      <c r="N4949" s="2">
        <v>228</v>
      </c>
      <c r="O4949" s="2">
        <v>0</v>
      </c>
      <c r="P4949" s="2">
        <v>1</v>
      </c>
      <c r="Q4949" s="2">
        <v>0</v>
      </c>
      <c r="R4949" s="2">
        <v>0</v>
      </c>
      <c r="S4949" s="2">
        <v>0</v>
      </c>
      <c r="T4949" s="2">
        <v>8</v>
      </c>
      <c r="U4949" s="2">
        <v>0</v>
      </c>
      <c r="V4949" s="2">
        <v>0</v>
      </c>
      <c r="W4949" s="2">
        <v>0</v>
      </c>
      <c r="X4949" s="2">
        <v>0</v>
      </c>
      <c r="Y4949" s="2">
        <v>11</v>
      </c>
      <c r="Z4949" s="2">
        <v>1</v>
      </c>
      <c r="AA4949" s="2">
        <v>9</v>
      </c>
      <c r="AB4949" s="2">
        <v>40</v>
      </c>
      <c r="AC4949" s="2">
        <v>0</v>
      </c>
      <c r="AD4949" s="2">
        <v>0</v>
      </c>
      <c r="AE4949" s="2">
        <v>0</v>
      </c>
      <c r="AF4949" s="2">
        <v>0</v>
      </c>
      <c r="AG4949" s="2">
        <v>23</v>
      </c>
      <c r="AH4949" s="2">
        <v>0</v>
      </c>
      <c r="AI4949" s="2">
        <v>0</v>
      </c>
      <c r="AJ4949" s="2">
        <v>12</v>
      </c>
      <c r="AK4949" s="2">
        <v>0</v>
      </c>
      <c r="AL4949" s="2">
        <v>0</v>
      </c>
      <c r="AM4949" s="2">
        <v>0</v>
      </c>
      <c r="AN4949" s="3">
        <f>IFERROR(K4949/J4949,"")</f>
        <v>0</v>
      </c>
      <c r="AO4949" s="3">
        <f>IFERROR(L4949/K4949,"")</f>
        <v>0</v>
      </c>
    </row>
    <row r="4950" spans="1:41">
      <c r="A4950" t="s">
        <v>7020</v>
      </c>
      <c r="D4950">
        <v>6900</v>
      </c>
      <c r="E4950" t="s">
        <v>673</v>
      </c>
      <c r="F4950" t="s">
        <v>1301</v>
      </c>
      <c r="I4950" t="b">
        <v>0</v>
      </c>
      <c r="J4950" s="2">
        <v>639</v>
      </c>
      <c r="K4950" s="2">
        <v>499</v>
      </c>
      <c r="L4950" s="2">
        <v>7</v>
      </c>
      <c r="M4950" s="2">
        <v>492</v>
      </c>
      <c r="N4950" s="2">
        <v>136</v>
      </c>
      <c r="O4950" s="2">
        <v>11</v>
      </c>
      <c r="P4950" s="2">
        <v>0</v>
      </c>
      <c r="Q4950" s="2">
        <v>0</v>
      </c>
      <c r="R4950" s="2">
        <v>0</v>
      </c>
      <c r="S4950" s="2">
        <v>0</v>
      </c>
      <c r="T4950" s="2">
        <v>20</v>
      </c>
      <c r="U4950" s="2">
        <v>0</v>
      </c>
      <c r="V4950" s="2">
        <v>0</v>
      </c>
      <c r="W4950" s="2">
        <v>0</v>
      </c>
      <c r="X4950" s="2">
        <v>0</v>
      </c>
      <c r="Y4950" s="2">
        <v>52</v>
      </c>
      <c r="Z4950" s="2">
        <v>0</v>
      </c>
      <c r="AA4950" s="2">
        <v>167</v>
      </c>
      <c r="AB4950" s="2">
        <v>22</v>
      </c>
      <c r="AC4950" s="2">
        <v>0</v>
      </c>
      <c r="AD4950" s="2">
        <v>0</v>
      </c>
      <c r="AE4950" s="2">
        <v>0</v>
      </c>
      <c r="AF4950" s="2">
        <v>0</v>
      </c>
      <c r="AG4950" s="2">
        <v>44</v>
      </c>
      <c r="AH4950" s="2">
        <v>0</v>
      </c>
      <c r="AI4950" s="2">
        <v>0</v>
      </c>
      <c r="AJ4950" s="2">
        <v>9</v>
      </c>
      <c r="AK4950" s="2">
        <v>4</v>
      </c>
      <c r="AL4950" s="2">
        <v>0</v>
      </c>
      <c r="AM4950" s="2">
        <v>27</v>
      </c>
      <c r="AN4950" s="3">
        <f>IFERROR(K4950/J4950,"")</f>
        <v>0</v>
      </c>
      <c r="AO4950" s="3">
        <f>IFERROR(L4950/K4950,"")</f>
        <v>0</v>
      </c>
    </row>
    <row r="4951" spans="1:41">
      <c r="A4951" t="s">
        <v>7021</v>
      </c>
      <c r="D4951">
        <v>6900</v>
      </c>
      <c r="E4951" t="s">
        <v>673</v>
      </c>
      <c r="F4951" t="s">
        <v>1303</v>
      </c>
      <c r="I4951" t="b">
        <v>0</v>
      </c>
      <c r="J4951" s="2">
        <v>647</v>
      </c>
      <c r="K4951" s="2">
        <v>475</v>
      </c>
      <c r="L4951" s="2">
        <v>3</v>
      </c>
      <c r="M4951" s="2">
        <v>472</v>
      </c>
      <c r="N4951" s="2">
        <v>119</v>
      </c>
      <c r="O4951" s="2">
        <v>4</v>
      </c>
      <c r="P4951" s="2">
        <v>0</v>
      </c>
      <c r="Q4951" s="2">
        <v>0</v>
      </c>
      <c r="R4951" s="2">
        <v>0</v>
      </c>
      <c r="S4951" s="2">
        <v>1</v>
      </c>
      <c r="T4951" s="2">
        <v>27</v>
      </c>
      <c r="U4951" s="2">
        <v>0</v>
      </c>
      <c r="V4951" s="2">
        <v>0</v>
      </c>
      <c r="W4951" s="2">
        <v>0</v>
      </c>
      <c r="X4951" s="2">
        <v>0</v>
      </c>
      <c r="Y4951" s="2">
        <v>42</v>
      </c>
      <c r="Z4951" s="2">
        <v>6</v>
      </c>
      <c r="AA4951" s="2">
        <v>159</v>
      </c>
      <c r="AB4951" s="2">
        <v>15</v>
      </c>
      <c r="AC4951" s="2">
        <v>0</v>
      </c>
      <c r="AD4951" s="2">
        <v>0</v>
      </c>
      <c r="AE4951" s="2">
        <v>0</v>
      </c>
      <c r="AF4951" s="2">
        <v>0</v>
      </c>
      <c r="AG4951" s="2">
        <v>50</v>
      </c>
      <c r="AH4951" s="2">
        <v>0</v>
      </c>
      <c r="AI4951" s="2">
        <v>1</v>
      </c>
      <c r="AJ4951" s="2">
        <v>9</v>
      </c>
      <c r="AK4951" s="2">
        <v>7</v>
      </c>
      <c r="AL4951" s="2">
        <v>0</v>
      </c>
      <c r="AM4951" s="2">
        <v>32</v>
      </c>
      <c r="AN4951" s="3">
        <f>IFERROR(K4951/J4951,"")</f>
        <v>0</v>
      </c>
      <c r="AO4951" s="3">
        <f>IFERROR(L4951/K4951,"")</f>
        <v>0</v>
      </c>
    </row>
    <row r="4952" spans="1:41">
      <c r="A4952" t="s">
        <v>7022</v>
      </c>
      <c r="D4952">
        <v>6900</v>
      </c>
      <c r="E4952" t="s">
        <v>673</v>
      </c>
      <c r="F4952" t="s">
        <v>1305</v>
      </c>
      <c r="I4952" t="b">
        <v>0</v>
      </c>
      <c r="J4952" s="2">
        <v>661</v>
      </c>
      <c r="K4952" s="2">
        <v>485</v>
      </c>
      <c r="L4952" s="2">
        <v>4</v>
      </c>
      <c r="M4952" s="2">
        <v>481</v>
      </c>
      <c r="N4952" s="2">
        <v>127</v>
      </c>
      <c r="O4952" s="2">
        <v>7</v>
      </c>
      <c r="P4952" s="2">
        <v>2</v>
      </c>
      <c r="Q4952" s="2">
        <v>0</v>
      </c>
      <c r="R4952" s="2">
        <v>0</v>
      </c>
      <c r="S4952" s="2">
        <v>0</v>
      </c>
      <c r="T4952" s="2">
        <v>40</v>
      </c>
      <c r="U4952" s="2">
        <v>0</v>
      </c>
      <c r="V4952" s="2">
        <v>0</v>
      </c>
      <c r="W4952" s="2">
        <v>0</v>
      </c>
      <c r="X4952" s="2">
        <v>0</v>
      </c>
      <c r="Y4952" s="2">
        <v>60</v>
      </c>
      <c r="Z4952" s="2">
        <v>12</v>
      </c>
      <c r="AA4952" s="2">
        <v>127</v>
      </c>
      <c r="AB4952" s="2">
        <v>16</v>
      </c>
      <c r="AC4952" s="2">
        <v>0</v>
      </c>
      <c r="AD4952" s="2">
        <v>0</v>
      </c>
      <c r="AE4952" s="2">
        <v>0</v>
      </c>
      <c r="AF4952" s="2">
        <v>0</v>
      </c>
      <c r="AG4952" s="2">
        <v>59</v>
      </c>
      <c r="AH4952" s="2">
        <v>0</v>
      </c>
      <c r="AI4952" s="2">
        <v>0</v>
      </c>
      <c r="AJ4952" s="2">
        <v>11</v>
      </c>
      <c r="AK4952" s="2">
        <v>6</v>
      </c>
      <c r="AL4952" s="2">
        <v>3</v>
      </c>
      <c r="AM4952" s="2">
        <v>11</v>
      </c>
      <c r="AN4952" s="3">
        <f>IFERROR(K4952/J4952,"")</f>
        <v>0</v>
      </c>
      <c r="AO4952" s="3">
        <f>IFERROR(L4952/K4952,"")</f>
        <v>0</v>
      </c>
    </row>
    <row r="4953" spans="1:41">
      <c r="A4953" t="s">
        <v>7023</v>
      </c>
      <c r="D4953">
        <v>6900</v>
      </c>
      <c r="E4953" t="s">
        <v>673</v>
      </c>
      <c r="F4953" t="s">
        <v>1310</v>
      </c>
      <c r="I4953" t="b">
        <v>0</v>
      </c>
      <c r="J4953" s="2">
        <v>648</v>
      </c>
      <c r="K4953" s="2">
        <v>435</v>
      </c>
      <c r="L4953" s="2">
        <v>7</v>
      </c>
      <c r="M4953" s="2">
        <v>428</v>
      </c>
      <c r="N4953" s="2">
        <v>53</v>
      </c>
      <c r="O4953" s="2">
        <v>2</v>
      </c>
      <c r="P4953" s="2">
        <v>1</v>
      </c>
      <c r="Q4953" s="2">
        <v>0</v>
      </c>
      <c r="R4953" s="2">
        <v>0</v>
      </c>
      <c r="S4953" s="2">
        <v>0</v>
      </c>
      <c r="T4953" s="2">
        <v>23</v>
      </c>
      <c r="U4953" s="2">
        <v>0</v>
      </c>
      <c r="V4953" s="2">
        <v>0</v>
      </c>
      <c r="W4953" s="2">
        <v>0</v>
      </c>
      <c r="X4953" s="2">
        <v>0</v>
      </c>
      <c r="Y4953" s="2">
        <v>52</v>
      </c>
      <c r="Z4953" s="2">
        <v>26</v>
      </c>
      <c r="AA4953" s="2">
        <v>169</v>
      </c>
      <c r="AB4953" s="2">
        <v>8</v>
      </c>
      <c r="AC4953" s="2">
        <v>0</v>
      </c>
      <c r="AD4953" s="2">
        <v>0</v>
      </c>
      <c r="AE4953" s="2">
        <v>0</v>
      </c>
      <c r="AF4953" s="2">
        <v>0</v>
      </c>
      <c r="AG4953" s="2">
        <v>36</v>
      </c>
      <c r="AH4953" s="2">
        <v>0</v>
      </c>
      <c r="AI4953" s="2">
        <v>1</v>
      </c>
      <c r="AJ4953" s="2">
        <v>6</v>
      </c>
      <c r="AK4953" s="2">
        <v>8</v>
      </c>
      <c r="AL4953" s="2">
        <v>0</v>
      </c>
      <c r="AM4953" s="2">
        <v>43</v>
      </c>
      <c r="AN4953" s="3">
        <f>IFERROR(K4953/J4953,"")</f>
        <v>0</v>
      </c>
      <c r="AO4953" s="3">
        <f>IFERROR(L4953/K4953,"")</f>
        <v>0</v>
      </c>
    </row>
    <row r="4954" spans="1:41">
      <c r="A4954" t="s">
        <v>7024</v>
      </c>
      <c r="D4954">
        <v>6900</v>
      </c>
      <c r="E4954" t="s">
        <v>673</v>
      </c>
      <c r="F4954" t="s">
        <v>1312</v>
      </c>
      <c r="I4954" t="b">
        <v>0</v>
      </c>
      <c r="J4954" s="2">
        <v>558</v>
      </c>
      <c r="K4954" s="2">
        <v>303</v>
      </c>
      <c r="L4954" s="2">
        <v>4</v>
      </c>
      <c r="M4954" s="2">
        <v>299</v>
      </c>
      <c r="N4954" s="2">
        <v>47</v>
      </c>
      <c r="O4954" s="2">
        <v>5</v>
      </c>
      <c r="P4954" s="2">
        <v>0</v>
      </c>
      <c r="Q4954" s="2">
        <v>0</v>
      </c>
      <c r="R4954" s="2">
        <v>1</v>
      </c>
      <c r="S4954" s="2">
        <v>0</v>
      </c>
      <c r="T4954" s="2">
        <v>16</v>
      </c>
      <c r="U4954" s="2">
        <v>0</v>
      </c>
      <c r="V4954" s="2">
        <v>0</v>
      </c>
      <c r="W4954" s="2">
        <v>0</v>
      </c>
      <c r="X4954" s="2">
        <v>0</v>
      </c>
      <c r="Y4954" s="2">
        <v>19</v>
      </c>
      <c r="Z4954" s="2">
        <v>34</v>
      </c>
      <c r="AA4954" s="2">
        <v>103</v>
      </c>
      <c r="AB4954" s="2">
        <v>2</v>
      </c>
      <c r="AC4954" s="2">
        <v>0</v>
      </c>
      <c r="AD4954" s="2">
        <v>0</v>
      </c>
      <c r="AE4954" s="2">
        <v>0</v>
      </c>
      <c r="AF4954" s="2">
        <v>0</v>
      </c>
      <c r="AG4954" s="2">
        <v>22</v>
      </c>
      <c r="AH4954" s="2">
        <v>1</v>
      </c>
      <c r="AI4954" s="2">
        <v>0</v>
      </c>
      <c r="AJ4954" s="2">
        <v>6</v>
      </c>
      <c r="AK4954" s="2">
        <v>3</v>
      </c>
      <c r="AL4954" s="2">
        <v>1</v>
      </c>
      <c r="AM4954" s="2">
        <v>39</v>
      </c>
      <c r="AN4954" s="3">
        <f>IFERROR(K4954/J4954,"")</f>
        <v>0</v>
      </c>
      <c r="AO4954" s="3">
        <f>IFERROR(L4954/K4954,"")</f>
        <v>0</v>
      </c>
    </row>
    <row r="4955" spans="1:41">
      <c r="A4955" t="s">
        <v>7025</v>
      </c>
      <c r="D4955">
        <v>6900</v>
      </c>
      <c r="E4955" t="s">
        <v>673</v>
      </c>
      <c r="F4955" t="s">
        <v>1314</v>
      </c>
      <c r="I4955" t="b">
        <v>0</v>
      </c>
      <c r="J4955" s="2">
        <v>560</v>
      </c>
      <c r="K4955" s="2">
        <v>381</v>
      </c>
      <c r="L4955" s="2">
        <v>4</v>
      </c>
      <c r="M4955" s="2">
        <v>377</v>
      </c>
      <c r="N4955" s="2">
        <v>26</v>
      </c>
      <c r="O4955" s="2">
        <v>4</v>
      </c>
      <c r="P4955" s="2">
        <v>7</v>
      </c>
      <c r="Q4955" s="2">
        <v>0</v>
      </c>
      <c r="R4955" s="2">
        <v>0</v>
      </c>
      <c r="S4955" s="2">
        <v>2</v>
      </c>
      <c r="T4955" s="2">
        <v>15</v>
      </c>
      <c r="U4955" s="2">
        <v>0</v>
      </c>
      <c r="V4955" s="2">
        <v>0</v>
      </c>
      <c r="W4955" s="2">
        <v>0</v>
      </c>
      <c r="X4955" s="2">
        <v>0</v>
      </c>
      <c r="Y4955" s="2">
        <v>40</v>
      </c>
      <c r="Z4955" s="2">
        <v>33</v>
      </c>
      <c r="AA4955" s="2">
        <v>157</v>
      </c>
      <c r="AB4955" s="2">
        <v>10</v>
      </c>
      <c r="AC4955" s="2">
        <v>0</v>
      </c>
      <c r="AD4955" s="2">
        <v>0</v>
      </c>
      <c r="AE4955" s="2">
        <v>0</v>
      </c>
      <c r="AF4955" s="2">
        <v>0</v>
      </c>
      <c r="AG4955" s="2">
        <v>21</v>
      </c>
      <c r="AH4955" s="2">
        <v>0</v>
      </c>
      <c r="AI4955" s="2">
        <v>0</v>
      </c>
      <c r="AJ4955" s="2">
        <v>7</v>
      </c>
      <c r="AK4955" s="2">
        <v>4</v>
      </c>
      <c r="AL4955" s="2">
        <v>1</v>
      </c>
      <c r="AM4955" s="2">
        <v>50</v>
      </c>
      <c r="AN4955" s="3">
        <f>IFERROR(K4955/J4955,"")</f>
        <v>0</v>
      </c>
      <c r="AO4955" s="3">
        <f>IFERROR(L4955/K4955,"")</f>
        <v>0</v>
      </c>
    </row>
    <row r="4956" spans="1:41">
      <c r="A4956" t="s">
        <v>7026</v>
      </c>
      <c r="D4956">
        <v>6900</v>
      </c>
      <c r="E4956" t="s">
        <v>673</v>
      </c>
      <c r="F4956" t="s">
        <v>1322</v>
      </c>
      <c r="I4956" t="b">
        <v>0</v>
      </c>
      <c r="J4956" s="2">
        <v>706</v>
      </c>
      <c r="K4956" s="2">
        <v>562</v>
      </c>
      <c r="L4956" s="2">
        <v>7</v>
      </c>
      <c r="M4956" s="2">
        <v>555</v>
      </c>
      <c r="N4956" s="2">
        <v>219</v>
      </c>
      <c r="O4956" s="2">
        <v>1</v>
      </c>
      <c r="P4956" s="2">
        <v>0</v>
      </c>
      <c r="Q4956" s="2">
        <v>0</v>
      </c>
      <c r="R4956" s="2">
        <v>0</v>
      </c>
      <c r="S4956" s="2">
        <v>0</v>
      </c>
      <c r="T4956" s="2">
        <v>32</v>
      </c>
      <c r="U4956" s="2">
        <v>0</v>
      </c>
      <c r="V4956" s="2">
        <v>0</v>
      </c>
      <c r="W4956" s="2">
        <v>0</v>
      </c>
      <c r="X4956" s="2">
        <v>0</v>
      </c>
      <c r="Y4956" s="2">
        <v>30</v>
      </c>
      <c r="Z4956" s="2">
        <v>9</v>
      </c>
      <c r="AA4956" s="2">
        <v>89</v>
      </c>
      <c r="AB4956" s="2">
        <v>48</v>
      </c>
      <c r="AC4956" s="2">
        <v>1</v>
      </c>
      <c r="AD4956" s="2">
        <v>0</v>
      </c>
      <c r="AE4956" s="2">
        <v>0</v>
      </c>
      <c r="AF4956" s="2">
        <v>0</v>
      </c>
      <c r="AG4956" s="2">
        <v>109</v>
      </c>
      <c r="AH4956" s="2">
        <v>0</v>
      </c>
      <c r="AI4956" s="2">
        <v>0</v>
      </c>
      <c r="AJ4956" s="2">
        <v>8</v>
      </c>
      <c r="AK4956" s="2">
        <v>3</v>
      </c>
      <c r="AL4956" s="2">
        <v>0</v>
      </c>
      <c r="AM4956" s="2">
        <v>6</v>
      </c>
      <c r="AN4956" s="3">
        <f>IFERROR(K4956/J4956,"")</f>
        <v>0</v>
      </c>
      <c r="AO4956" s="3">
        <f>IFERROR(L4956/K4956,"")</f>
        <v>0</v>
      </c>
    </row>
    <row r="4957" spans="1:41">
      <c r="A4957" t="s">
        <v>7027</v>
      </c>
      <c r="D4957">
        <v>6900</v>
      </c>
      <c r="E4957" t="s">
        <v>673</v>
      </c>
      <c r="F4957" t="s">
        <v>1324</v>
      </c>
      <c r="I4957" t="b">
        <v>0</v>
      </c>
      <c r="J4957" s="2">
        <v>422</v>
      </c>
      <c r="K4957" s="2">
        <v>306</v>
      </c>
      <c r="L4957" s="2">
        <v>3</v>
      </c>
      <c r="M4957" s="2">
        <v>303</v>
      </c>
      <c r="N4957" s="2">
        <v>124</v>
      </c>
      <c r="O4957" s="2">
        <v>7</v>
      </c>
      <c r="P4957" s="2">
        <v>0</v>
      </c>
      <c r="Q4957" s="2">
        <v>0</v>
      </c>
      <c r="R4957" s="2">
        <v>0</v>
      </c>
      <c r="S4957" s="2">
        <v>0</v>
      </c>
      <c r="T4957" s="2">
        <v>16</v>
      </c>
      <c r="U4957" s="2">
        <v>0</v>
      </c>
      <c r="V4957" s="2">
        <v>0</v>
      </c>
      <c r="W4957" s="2">
        <v>0</v>
      </c>
      <c r="X4957" s="2">
        <v>0</v>
      </c>
      <c r="Y4957" s="2">
        <v>20</v>
      </c>
      <c r="Z4957" s="2">
        <v>3</v>
      </c>
      <c r="AA4957" s="2">
        <v>54</v>
      </c>
      <c r="AB4957" s="2">
        <v>15</v>
      </c>
      <c r="AC4957" s="2">
        <v>0</v>
      </c>
      <c r="AD4957" s="2">
        <v>0</v>
      </c>
      <c r="AE4957" s="2">
        <v>0</v>
      </c>
      <c r="AF4957" s="2">
        <v>0</v>
      </c>
      <c r="AG4957" s="2">
        <v>36</v>
      </c>
      <c r="AH4957" s="2">
        <v>0</v>
      </c>
      <c r="AI4957" s="2">
        <v>2</v>
      </c>
      <c r="AJ4957" s="2">
        <v>1</v>
      </c>
      <c r="AK4957" s="2">
        <v>5</v>
      </c>
      <c r="AL4957" s="2">
        <v>0</v>
      </c>
      <c r="AM4957" s="2">
        <v>20</v>
      </c>
      <c r="AN4957" s="3">
        <f>IFERROR(K4957/J4957,"")</f>
        <v>0</v>
      </c>
      <c r="AO4957" s="3">
        <f>IFERROR(L4957/K4957,"")</f>
        <v>0</v>
      </c>
    </row>
    <row r="4958" spans="1:41">
      <c r="A4958" t="s">
        <v>7028</v>
      </c>
      <c r="D4958">
        <v>6900</v>
      </c>
      <c r="E4958" t="s">
        <v>673</v>
      </c>
      <c r="F4958" t="s">
        <v>1326</v>
      </c>
      <c r="I4958" t="b">
        <v>0</v>
      </c>
      <c r="J4958" s="2">
        <v>674</v>
      </c>
      <c r="K4958" s="2">
        <v>480</v>
      </c>
      <c r="L4958" s="2">
        <v>8</v>
      </c>
      <c r="M4958" s="2">
        <v>472</v>
      </c>
      <c r="N4958" s="2">
        <v>149</v>
      </c>
      <c r="O4958" s="2">
        <v>3</v>
      </c>
      <c r="P4958" s="2">
        <v>0</v>
      </c>
      <c r="Q4958" s="2">
        <v>0</v>
      </c>
      <c r="R4958" s="2">
        <v>0</v>
      </c>
      <c r="S4958" s="2">
        <v>0</v>
      </c>
      <c r="T4958" s="2">
        <v>25</v>
      </c>
      <c r="U4958" s="2">
        <v>0</v>
      </c>
      <c r="V4958" s="2">
        <v>0</v>
      </c>
      <c r="W4958" s="2">
        <v>0</v>
      </c>
      <c r="X4958" s="2">
        <v>0</v>
      </c>
      <c r="Y4958" s="2">
        <v>44</v>
      </c>
      <c r="Z4958" s="2">
        <v>38</v>
      </c>
      <c r="AA4958" s="2">
        <v>101</v>
      </c>
      <c r="AB4958" s="2">
        <v>22</v>
      </c>
      <c r="AC4958" s="2">
        <v>0</v>
      </c>
      <c r="AD4958" s="2">
        <v>0</v>
      </c>
      <c r="AE4958" s="2">
        <v>0</v>
      </c>
      <c r="AF4958" s="2">
        <v>0</v>
      </c>
      <c r="AG4958" s="2">
        <v>73</v>
      </c>
      <c r="AH4958" s="2">
        <v>1</v>
      </c>
      <c r="AI4958" s="2">
        <v>0</v>
      </c>
      <c r="AJ4958" s="2">
        <v>2</v>
      </c>
      <c r="AK4958" s="2">
        <v>4</v>
      </c>
      <c r="AL4958" s="2">
        <v>0</v>
      </c>
      <c r="AM4958" s="2">
        <v>10</v>
      </c>
      <c r="AN4958" s="3">
        <f>IFERROR(K4958/J4958,"")</f>
        <v>0</v>
      </c>
      <c r="AO4958" s="3">
        <f>IFERROR(L4958/K4958,"")</f>
        <v>0</v>
      </c>
    </row>
    <row r="4959" spans="1:41">
      <c r="A4959" t="s">
        <v>7029</v>
      </c>
      <c r="D4959">
        <v>6900</v>
      </c>
      <c r="E4959" t="s">
        <v>673</v>
      </c>
      <c r="F4959" t="s">
        <v>1328</v>
      </c>
      <c r="I4959" t="b">
        <v>0</v>
      </c>
      <c r="J4959" s="2">
        <v>572</v>
      </c>
      <c r="K4959" s="2">
        <v>440</v>
      </c>
      <c r="L4959" s="2">
        <v>2</v>
      </c>
      <c r="M4959" s="2">
        <v>438</v>
      </c>
      <c r="N4959" s="2">
        <v>182</v>
      </c>
      <c r="O4959" s="2">
        <v>2</v>
      </c>
      <c r="P4959" s="2">
        <v>2</v>
      </c>
      <c r="Q4959" s="2">
        <v>0</v>
      </c>
      <c r="R4959" s="2">
        <v>0</v>
      </c>
      <c r="S4959" s="2">
        <v>0</v>
      </c>
      <c r="T4959" s="2">
        <v>35</v>
      </c>
      <c r="U4959" s="2">
        <v>0</v>
      </c>
      <c r="V4959" s="2">
        <v>0</v>
      </c>
      <c r="W4959" s="2">
        <v>0</v>
      </c>
      <c r="X4959" s="2">
        <v>0</v>
      </c>
      <c r="Y4959" s="2">
        <v>18</v>
      </c>
      <c r="Z4959" s="2">
        <v>2</v>
      </c>
      <c r="AA4959" s="2">
        <v>70</v>
      </c>
      <c r="AB4959" s="2">
        <v>40</v>
      </c>
      <c r="AC4959" s="2">
        <v>1</v>
      </c>
      <c r="AD4959" s="2">
        <v>0</v>
      </c>
      <c r="AE4959" s="2">
        <v>0</v>
      </c>
      <c r="AF4959" s="2">
        <v>0</v>
      </c>
      <c r="AG4959" s="2">
        <v>70</v>
      </c>
      <c r="AH4959" s="2">
        <v>0</v>
      </c>
      <c r="AI4959" s="2">
        <v>0</v>
      </c>
      <c r="AJ4959" s="2">
        <v>5</v>
      </c>
      <c r="AK4959" s="2">
        <v>9</v>
      </c>
      <c r="AL4959" s="2">
        <v>0</v>
      </c>
      <c r="AM4959" s="2">
        <v>2</v>
      </c>
      <c r="AN4959" s="3">
        <f>IFERROR(K4959/J4959,"")</f>
        <v>0</v>
      </c>
      <c r="AO4959" s="3">
        <f>IFERROR(L4959/K4959,"")</f>
        <v>0</v>
      </c>
    </row>
    <row r="4960" spans="1:41">
      <c r="A4960" t="s">
        <v>7030</v>
      </c>
      <c r="D4960">
        <v>6900</v>
      </c>
      <c r="E4960" t="s">
        <v>673</v>
      </c>
      <c r="F4960" t="s">
        <v>1330</v>
      </c>
      <c r="I4960" t="b">
        <v>0</v>
      </c>
      <c r="J4960" s="2">
        <v>554</v>
      </c>
      <c r="K4960" s="2">
        <v>431</v>
      </c>
      <c r="L4960" s="2">
        <v>3</v>
      </c>
      <c r="M4960" s="2">
        <v>428</v>
      </c>
      <c r="N4960" s="2">
        <v>196</v>
      </c>
      <c r="O4960" s="2">
        <v>1</v>
      </c>
      <c r="P4960" s="2">
        <v>0</v>
      </c>
      <c r="Q4960" s="2">
        <v>0</v>
      </c>
      <c r="R4960" s="2">
        <v>0</v>
      </c>
      <c r="S4960" s="2">
        <v>0</v>
      </c>
      <c r="T4960" s="2">
        <v>12</v>
      </c>
      <c r="U4960" s="2">
        <v>0</v>
      </c>
      <c r="V4960" s="2">
        <v>0</v>
      </c>
      <c r="W4960" s="2">
        <v>0</v>
      </c>
      <c r="X4960" s="2">
        <v>0</v>
      </c>
      <c r="Y4960" s="2">
        <v>33</v>
      </c>
      <c r="Z4960" s="2">
        <v>3</v>
      </c>
      <c r="AA4960" s="2">
        <v>85</v>
      </c>
      <c r="AB4960" s="2">
        <v>32</v>
      </c>
      <c r="AC4960" s="2">
        <v>0</v>
      </c>
      <c r="AD4960" s="2">
        <v>0</v>
      </c>
      <c r="AE4960" s="2">
        <v>0</v>
      </c>
      <c r="AF4960" s="2">
        <v>0</v>
      </c>
      <c r="AG4960" s="2">
        <v>54</v>
      </c>
      <c r="AH4960" s="2">
        <v>0</v>
      </c>
      <c r="AI4960" s="2">
        <v>0</v>
      </c>
      <c r="AJ4960" s="2">
        <v>3</v>
      </c>
      <c r="AK4960" s="2">
        <v>3</v>
      </c>
      <c r="AL4960" s="2">
        <v>0</v>
      </c>
      <c r="AM4960" s="2">
        <v>6</v>
      </c>
      <c r="AN4960" s="3">
        <f>IFERROR(K4960/J4960,"")</f>
        <v>0</v>
      </c>
      <c r="AO4960" s="3">
        <f>IFERROR(L4960/K4960,"")</f>
        <v>0</v>
      </c>
    </row>
    <row r="4961" spans="1:41">
      <c r="A4961" t="s">
        <v>7031</v>
      </c>
      <c r="D4961">
        <v>6900</v>
      </c>
      <c r="E4961" t="s">
        <v>673</v>
      </c>
      <c r="F4961" t="s">
        <v>1332</v>
      </c>
      <c r="I4961" t="b">
        <v>0</v>
      </c>
      <c r="J4961" s="2">
        <v>708</v>
      </c>
      <c r="K4961" s="2">
        <v>534</v>
      </c>
      <c r="L4961" s="2">
        <v>2</v>
      </c>
      <c r="M4961" s="2">
        <v>532</v>
      </c>
      <c r="N4961" s="2">
        <v>214</v>
      </c>
      <c r="O4961" s="2">
        <v>4</v>
      </c>
      <c r="P4961" s="2">
        <v>0</v>
      </c>
      <c r="Q4961" s="2">
        <v>0</v>
      </c>
      <c r="R4961" s="2">
        <v>0</v>
      </c>
      <c r="S4961" s="2">
        <v>0</v>
      </c>
      <c r="T4961" s="2">
        <v>26</v>
      </c>
      <c r="U4961" s="2">
        <v>0</v>
      </c>
      <c r="V4961" s="2">
        <v>0</v>
      </c>
      <c r="W4961" s="2">
        <v>0</v>
      </c>
      <c r="X4961" s="2">
        <v>0</v>
      </c>
      <c r="Y4961" s="2">
        <v>54</v>
      </c>
      <c r="Z4961" s="2">
        <v>8</v>
      </c>
      <c r="AA4961" s="2">
        <v>101</v>
      </c>
      <c r="AB4961" s="2">
        <v>51</v>
      </c>
      <c r="AC4961" s="2">
        <v>1</v>
      </c>
      <c r="AD4961" s="2">
        <v>0</v>
      </c>
      <c r="AE4961" s="2">
        <v>0</v>
      </c>
      <c r="AF4961" s="2">
        <v>0</v>
      </c>
      <c r="AG4961" s="2">
        <v>57</v>
      </c>
      <c r="AH4961" s="2">
        <v>0</v>
      </c>
      <c r="AI4961" s="2">
        <v>0</v>
      </c>
      <c r="AJ4961" s="2">
        <v>8</v>
      </c>
      <c r="AK4961" s="2">
        <v>0</v>
      </c>
      <c r="AL4961" s="2">
        <v>0</v>
      </c>
      <c r="AM4961" s="2">
        <v>8</v>
      </c>
      <c r="AN4961" s="3">
        <f>IFERROR(K4961/J4961,"")</f>
        <v>0</v>
      </c>
      <c r="AO4961" s="3">
        <f>IFERROR(L4961/K4961,"")</f>
        <v>0</v>
      </c>
    </row>
    <row r="4962" spans="1:41">
      <c r="A4962" t="s">
        <v>7032</v>
      </c>
      <c r="D4962">
        <v>6900</v>
      </c>
      <c r="E4962" t="s">
        <v>673</v>
      </c>
      <c r="F4962" t="s">
        <v>1376</v>
      </c>
      <c r="I4962" t="b">
        <v>0</v>
      </c>
      <c r="J4962" s="2">
        <v>533</v>
      </c>
      <c r="K4962" s="2">
        <v>384</v>
      </c>
      <c r="L4962" s="2">
        <v>3</v>
      </c>
      <c r="M4962" s="2">
        <v>381</v>
      </c>
      <c r="N4962" s="2">
        <v>156</v>
      </c>
      <c r="O4962" s="2">
        <v>0</v>
      </c>
      <c r="P4962" s="2">
        <v>2</v>
      </c>
      <c r="Q4962" s="2">
        <v>0</v>
      </c>
      <c r="R4962" s="2">
        <v>0</v>
      </c>
      <c r="S4962" s="2">
        <v>0</v>
      </c>
      <c r="T4962" s="2">
        <v>13</v>
      </c>
      <c r="U4962" s="2">
        <v>0</v>
      </c>
      <c r="V4962" s="2">
        <v>0</v>
      </c>
      <c r="W4962" s="2">
        <v>0</v>
      </c>
      <c r="X4962" s="2">
        <v>0</v>
      </c>
      <c r="Y4962" s="2">
        <v>36</v>
      </c>
      <c r="Z4962" s="2">
        <v>6</v>
      </c>
      <c r="AA4962" s="2">
        <v>85</v>
      </c>
      <c r="AB4962" s="2">
        <v>32</v>
      </c>
      <c r="AC4962" s="2">
        <v>0</v>
      </c>
      <c r="AD4962" s="2">
        <v>0</v>
      </c>
      <c r="AE4962" s="2">
        <v>0</v>
      </c>
      <c r="AF4962" s="2">
        <v>1</v>
      </c>
      <c r="AG4962" s="2">
        <v>42</v>
      </c>
      <c r="AH4962" s="2">
        <v>0</v>
      </c>
      <c r="AI4962" s="2">
        <v>0</v>
      </c>
      <c r="AJ4962" s="2">
        <v>5</v>
      </c>
      <c r="AK4962" s="2">
        <v>1</v>
      </c>
      <c r="AL4962" s="2">
        <v>0</v>
      </c>
      <c r="AM4962" s="2">
        <v>2</v>
      </c>
      <c r="AN4962" s="3">
        <f>IFERROR(K4962/J4962,"")</f>
        <v>0</v>
      </c>
      <c r="AO4962" s="3">
        <f>IFERROR(L4962/K4962,"")</f>
        <v>0</v>
      </c>
    </row>
    <row r="4963" spans="1:41">
      <c r="A4963" t="s">
        <v>7033</v>
      </c>
      <c r="D4963">
        <v>6900</v>
      </c>
      <c r="E4963" t="s">
        <v>673</v>
      </c>
      <c r="F4963" t="s">
        <v>1378</v>
      </c>
      <c r="I4963" t="b">
        <v>0</v>
      </c>
      <c r="J4963" s="2">
        <v>559</v>
      </c>
      <c r="K4963" s="2">
        <v>376</v>
      </c>
      <c r="L4963" s="2">
        <v>1</v>
      </c>
      <c r="M4963" s="2">
        <v>375</v>
      </c>
      <c r="N4963" s="2">
        <v>39</v>
      </c>
      <c r="O4963" s="2">
        <v>2</v>
      </c>
      <c r="P4963" s="2">
        <v>0</v>
      </c>
      <c r="Q4963" s="2">
        <v>0</v>
      </c>
      <c r="R4963" s="2">
        <v>0</v>
      </c>
      <c r="S4963" s="2">
        <v>0</v>
      </c>
      <c r="T4963" s="2">
        <v>47</v>
      </c>
      <c r="U4963" s="2">
        <v>0</v>
      </c>
      <c r="V4963" s="2">
        <v>0</v>
      </c>
      <c r="W4963" s="2">
        <v>0</v>
      </c>
      <c r="X4963" s="2">
        <v>0</v>
      </c>
      <c r="Y4963" s="2">
        <v>31</v>
      </c>
      <c r="Z4963" s="2">
        <v>12</v>
      </c>
      <c r="AA4963" s="2">
        <v>136</v>
      </c>
      <c r="AB4963" s="2">
        <v>12</v>
      </c>
      <c r="AC4963" s="2">
        <v>1</v>
      </c>
      <c r="AD4963" s="2">
        <v>0</v>
      </c>
      <c r="AE4963" s="2">
        <v>1</v>
      </c>
      <c r="AF4963" s="2">
        <v>0</v>
      </c>
      <c r="AG4963" s="2">
        <v>21</v>
      </c>
      <c r="AH4963" s="2">
        <v>0</v>
      </c>
      <c r="AI4963" s="2">
        <v>0</v>
      </c>
      <c r="AJ4963" s="2">
        <v>9</v>
      </c>
      <c r="AK4963" s="2">
        <v>32</v>
      </c>
      <c r="AL4963" s="2">
        <v>1</v>
      </c>
      <c r="AM4963" s="2">
        <v>31</v>
      </c>
      <c r="AN4963" s="3">
        <f>IFERROR(K4963/J4963,"")</f>
        <v>0</v>
      </c>
      <c r="AO4963" s="3">
        <f>IFERROR(L4963/K4963,"")</f>
        <v>0</v>
      </c>
    </row>
    <row r="4964" spans="1:41">
      <c r="A4964" t="s">
        <v>7034</v>
      </c>
      <c r="D4964">
        <v>6900</v>
      </c>
      <c r="E4964" t="s">
        <v>673</v>
      </c>
      <c r="F4964" t="s">
        <v>1380</v>
      </c>
      <c r="I4964" t="b">
        <v>0</v>
      </c>
      <c r="J4964" s="2">
        <v>623</v>
      </c>
      <c r="K4964" s="2">
        <v>439</v>
      </c>
      <c r="L4964" s="2">
        <v>2</v>
      </c>
      <c r="M4964" s="2">
        <v>437</v>
      </c>
      <c r="N4964" s="2">
        <v>170</v>
      </c>
      <c r="O4964" s="2">
        <v>4</v>
      </c>
      <c r="P4964" s="2">
        <v>0</v>
      </c>
      <c r="Q4964" s="2">
        <v>0</v>
      </c>
      <c r="R4964" s="2">
        <v>0</v>
      </c>
      <c r="S4964" s="2">
        <v>0</v>
      </c>
      <c r="T4964" s="2">
        <v>12</v>
      </c>
      <c r="U4964" s="2">
        <v>0</v>
      </c>
      <c r="V4964" s="2">
        <v>0</v>
      </c>
      <c r="W4964" s="2">
        <v>0</v>
      </c>
      <c r="X4964" s="2">
        <v>0</v>
      </c>
      <c r="Y4964" s="2">
        <v>33</v>
      </c>
      <c r="Z4964" s="2">
        <v>12</v>
      </c>
      <c r="AA4964" s="2">
        <v>100</v>
      </c>
      <c r="AB4964" s="2">
        <v>43</v>
      </c>
      <c r="AC4964" s="2">
        <v>0</v>
      </c>
      <c r="AD4964" s="2">
        <v>0</v>
      </c>
      <c r="AE4964" s="2">
        <v>0</v>
      </c>
      <c r="AF4964" s="2">
        <v>0</v>
      </c>
      <c r="AG4964" s="2">
        <v>53</v>
      </c>
      <c r="AH4964" s="2">
        <v>0</v>
      </c>
      <c r="AI4964" s="2">
        <v>1</v>
      </c>
      <c r="AJ4964" s="2">
        <v>3</v>
      </c>
      <c r="AK4964" s="2">
        <v>1</v>
      </c>
      <c r="AL4964" s="2">
        <v>1</v>
      </c>
      <c r="AM4964" s="2">
        <v>4</v>
      </c>
      <c r="AN4964" s="3">
        <f>IFERROR(K4964/J4964,"")</f>
        <v>0</v>
      </c>
      <c r="AO4964" s="3">
        <f>IFERROR(L4964/K4964,"")</f>
        <v>0</v>
      </c>
    </row>
    <row r="4965" spans="1:41">
      <c r="A4965" t="s">
        <v>7035</v>
      </c>
      <c r="D4965">
        <v>6900</v>
      </c>
      <c r="E4965" t="s">
        <v>673</v>
      </c>
      <c r="F4965" t="s">
        <v>1411</v>
      </c>
      <c r="I4965" t="b">
        <v>0</v>
      </c>
      <c r="J4965" s="2">
        <v>772</v>
      </c>
      <c r="K4965" s="2">
        <v>648</v>
      </c>
      <c r="L4965" s="2">
        <v>1</v>
      </c>
      <c r="M4965" s="2">
        <v>647</v>
      </c>
      <c r="N4965" s="2">
        <v>165</v>
      </c>
      <c r="O4965" s="2">
        <v>13</v>
      </c>
      <c r="P4965" s="2">
        <v>1</v>
      </c>
      <c r="Q4965" s="2">
        <v>0</v>
      </c>
      <c r="R4965" s="2">
        <v>0</v>
      </c>
      <c r="S4965" s="2">
        <v>0</v>
      </c>
      <c r="T4965" s="2">
        <v>121</v>
      </c>
      <c r="U4965" s="2">
        <v>0</v>
      </c>
      <c r="V4965" s="2">
        <v>0</v>
      </c>
      <c r="W4965" s="2">
        <v>0</v>
      </c>
      <c r="X4965" s="2">
        <v>0</v>
      </c>
      <c r="Y4965" s="2">
        <v>36</v>
      </c>
      <c r="Z4965" s="2">
        <v>13</v>
      </c>
      <c r="AA4965" s="2">
        <v>128</v>
      </c>
      <c r="AB4965" s="2">
        <v>36</v>
      </c>
      <c r="AC4965" s="2">
        <v>0</v>
      </c>
      <c r="AD4965" s="2">
        <v>0</v>
      </c>
      <c r="AE4965" s="2">
        <v>0</v>
      </c>
      <c r="AF4965" s="2">
        <v>0</v>
      </c>
      <c r="AG4965" s="2">
        <v>74</v>
      </c>
      <c r="AH4965" s="2">
        <v>0</v>
      </c>
      <c r="AI4965" s="2">
        <v>0</v>
      </c>
      <c r="AJ4965" s="2">
        <v>7</v>
      </c>
      <c r="AK4965" s="2">
        <v>24</v>
      </c>
      <c r="AL4965" s="2">
        <v>1</v>
      </c>
      <c r="AM4965" s="2">
        <v>28</v>
      </c>
      <c r="AN4965" s="3">
        <f>IFERROR(K4965/J4965,"")</f>
        <v>0</v>
      </c>
      <c r="AO4965" s="3">
        <f>IFERROR(L4965/K4965,"")</f>
        <v>0</v>
      </c>
    </row>
    <row r="4966" spans="1:41">
      <c r="A4966" t="s">
        <v>7036</v>
      </c>
      <c r="D4966">
        <v>6900</v>
      </c>
      <c r="E4966" t="s">
        <v>673</v>
      </c>
      <c r="F4966" t="s">
        <v>1413</v>
      </c>
      <c r="I4966" t="b">
        <v>0</v>
      </c>
      <c r="J4966" s="2">
        <v>706</v>
      </c>
      <c r="K4966" s="2">
        <v>526</v>
      </c>
      <c r="L4966" s="2">
        <v>3</v>
      </c>
      <c r="M4966" s="2">
        <v>523</v>
      </c>
      <c r="N4966" s="2">
        <v>236</v>
      </c>
      <c r="O4966" s="2">
        <v>1</v>
      </c>
      <c r="P4966" s="2">
        <v>0</v>
      </c>
      <c r="Q4966" s="2">
        <v>0</v>
      </c>
      <c r="R4966" s="2">
        <v>0</v>
      </c>
      <c r="S4966" s="2">
        <v>0</v>
      </c>
      <c r="T4966" s="2">
        <v>17</v>
      </c>
      <c r="U4966" s="2">
        <v>0</v>
      </c>
      <c r="V4966" s="2">
        <v>0</v>
      </c>
      <c r="W4966" s="2">
        <v>0</v>
      </c>
      <c r="X4966" s="2">
        <v>0</v>
      </c>
      <c r="Y4966" s="2">
        <v>26</v>
      </c>
      <c r="Z4966" s="2">
        <v>18</v>
      </c>
      <c r="AA4966" s="2">
        <v>90</v>
      </c>
      <c r="AB4966" s="2">
        <v>50</v>
      </c>
      <c r="AC4966" s="2">
        <v>0</v>
      </c>
      <c r="AD4966" s="2">
        <v>0</v>
      </c>
      <c r="AE4966" s="2">
        <v>0</v>
      </c>
      <c r="AF4966" s="2">
        <v>0</v>
      </c>
      <c r="AG4966" s="2">
        <v>70</v>
      </c>
      <c r="AH4966" s="2">
        <v>0</v>
      </c>
      <c r="AI4966" s="2">
        <v>0</v>
      </c>
      <c r="AJ4966" s="2">
        <v>5</v>
      </c>
      <c r="AK4966" s="2">
        <v>3</v>
      </c>
      <c r="AL4966" s="2">
        <v>0</v>
      </c>
      <c r="AM4966" s="2">
        <v>7</v>
      </c>
      <c r="AN4966" s="3">
        <f>IFERROR(K4966/J4966,"")</f>
        <v>0</v>
      </c>
      <c r="AO4966" s="3">
        <f>IFERROR(L4966/K4966,"")</f>
        <v>0</v>
      </c>
    </row>
    <row r="4967" spans="1:41">
      <c r="A4967" t="s">
        <v>7037</v>
      </c>
      <c r="D4967">
        <v>6900</v>
      </c>
      <c r="E4967" t="s">
        <v>673</v>
      </c>
      <c r="F4967" t="s">
        <v>1415</v>
      </c>
      <c r="I4967" t="b">
        <v>0</v>
      </c>
      <c r="J4967" s="2">
        <v>611</v>
      </c>
      <c r="K4967" s="2">
        <v>435</v>
      </c>
      <c r="L4967" s="2">
        <v>1</v>
      </c>
      <c r="M4967" s="2">
        <v>434</v>
      </c>
      <c r="N4967" s="2">
        <v>50</v>
      </c>
      <c r="O4967" s="2">
        <v>29</v>
      </c>
      <c r="P4967" s="2">
        <v>0</v>
      </c>
      <c r="Q4967" s="2">
        <v>0</v>
      </c>
      <c r="R4967" s="2">
        <v>0</v>
      </c>
      <c r="S4967" s="2">
        <v>0</v>
      </c>
      <c r="T4967" s="2">
        <v>49</v>
      </c>
      <c r="U4967" s="2">
        <v>0</v>
      </c>
      <c r="V4967" s="2">
        <v>0</v>
      </c>
      <c r="W4967" s="2">
        <v>0</v>
      </c>
      <c r="X4967" s="2">
        <v>0</v>
      </c>
      <c r="Y4967" s="2">
        <v>37</v>
      </c>
      <c r="Z4967" s="2">
        <v>5</v>
      </c>
      <c r="AA4967" s="2">
        <v>167</v>
      </c>
      <c r="AB4967" s="2">
        <v>6</v>
      </c>
      <c r="AC4967" s="2">
        <v>1</v>
      </c>
      <c r="AD4967" s="2">
        <v>0</v>
      </c>
      <c r="AE4967" s="2">
        <v>0</v>
      </c>
      <c r="AF4967" s="2">
        <v>0</v>
      </c>
      <c r="AG4967" s="2">
        <v>18</v>
      </c>
      <c r="AH4967" s="2">
        <v>0</v>
      </c>
      <c r="AI4967" s="2">
        <v>0</v>
      </c>
      <c r="AJ4967" s="2">
        <v>5</v>
      </c>
      <c r="AK4967" s="2">
        <v>13</v>
      </c>
      <c r="AL4967" s="2">
        <v>0</v>
      </c>
      <c r="AM4967" s="2">
        <v>54</v>
      </c>
      <c r="AN4967" s="3">
        <f>IFERROR(K4967/J4967,"")</f>
        <v>0</v>
      </c>
      <c r="AO4967" s="3">
        <f>IFERROR(L4967/K4967,"")</f>
        <v>0</v>
      </c>
    </row>
    <row r="4968" spans="1:41">
      <c r="A4968" t="s">
        <v>7038</v>
      </c>
      <c r="D4968">
        <v>6900</v>
      </c>
      <c r="E4968" t="s">
        <v>673</v>
      </c>
      <c r="F4968" t="s">
        <v>1417</v>
      </c>
      <c r="I4968" t="b">
        <v>0</v>
      </c>
      <c r="J4968" s="2">
        <v>579</v>
      </c>
      <c r="K4968" s="2">
        <v>404</v>
      </c>
      <c r="L4968" s="2">
        <v>1</v>
      </c>
      <c r="M4968" s="2">
        <v>403</v>
      </c>
      <c r="N4968" s="2">
        <v>34</v>
      </c>
      <c r="O4968" s="2">
        <v>4</v>
      </c>
      <c r="P4968" s="2">
        <v>0</v>
      </c>
      <c r="Q4968" s="2">
        <v>0</v>
      </c>
      <c r="R4968" s="2">
        <v>0</v>
      </c>
      <c r="S4968" s="2">
        <v>0</v>
      </c>
      <c r="T4968" s="2">
        <v>27</v>
      </c>
      <c r="U4968" s="2">
        <v>0</v>
      </c>
      <c r="V4968" s="2">
        <v>0</v>
      </c>
      <c r="W4968" s="2">
        <v>0</v>
      </c>
      <c r="X4968" s="2">
        <v>0</v>
      </c>
      <c r="Y4968" s="2">
        <v>60</v>
      </c>
      <c r="Z4968" s="2">
        <v>5</v>
      </c>
      <c r="AA4968" s="2">
        <v>201</v>
      </c>
      <c r="AB4968" s="2">
        <v>5</v>
      </c>
      <c r="AC4968" s="2">
        <v>0</v>
      </c>
      <c r="AD4968" s="2">
        <v>0</v>
      </c>
      <c r="AE4968" s="2">
        <v>0</v>
      </c>
      <c r="AF4968" s="2">
        <v>0</v>
      </c>
      <c r="AG4968" s="2">
        <v>21</v>
      </c>
      <c r="AH4968" s="2">
        <v>0</v>
      </c>
      <c r="AI4968" s="2">
        <v>1</v>
      </c>
      <c r="AJ4968" s="2">
        <v>3</v>
      </c>
      <c r="AK4968" s="2">
        <v>17</v>
      </c>
      <c r="AL4968" s="2">
        <v>0</v>
      </c>
      <c r="AM4968" s="2">
        <v>25</v>
      </c>
      <c r="AN4968" s="3">
        <f>IFERROR(K4968/J4968,"")</f>
        <v>0</v>
      </c>
      <c r="AO4968" s="3">
        <f>IFERROR(L4968/K4968,"")</f>
        <v>0</v>
      </c>
    </row>
    <row r="4969" spans="1:41">
      <c r="A4969" t="s">
        <v>7039</v>
      </c>
      <c r="D4969">
        <v>6900</v>
      </c>
      <c r="E4969" t="s">
        <v>673</v>
      </c>
      <c r="F4969" t="s">
        <v>1419</v>
      </c>
      <c r="I4969" t="b">
        <v>0</v>
      </c>
      <c r="J4969" s="2">
        <v>709</v>
      </c>
      <c r="K4969" s="2">
        <v>617</v>
      </c>
      <c r="L4969" s="2">
        <v>2</v>
      </c>
      <c r="M4969" s="2">
        <v>615</v>
      </c>
      <c r="N4969" s="2">
        <v>256</v>
      </c>
      <c r="O4969" s="2">
        <v>1</v>
      </c>
      <c r="P4969" s="2">
        <v>0</v>
      </c>
      <c r="Q4969" s="2">
        <v>0</v>
      </c>
      <c r="R4969" s="2">
        <v>0</v>
      </c>
      <c r="S4969" s="2">
        <v>0</v>
      </c>
      <c r="T4969" s="2">
        <v>25</v>
      </c>
      <c r="U4969" s="2">
        <v>0</v>
      </c>
      <c r="V4969" s="2">
        <v>0</v>
      </c>
      <c r="W4969" s="2">
        <v>0</v>
      </c>
      <c r="X4969" s="2">
        <v>0</v>
      </c>
      <c r="Y4969" s="2">
        <v>54</v>
      </c>
      <c r="Z4969" s="2">
        <v>12</v>
      </c>
      <c r="AA4969" s="2">
        <v>97</v>
      </c>
      <c r="AB4969" s="2">
        <v>24</v>
      </c>
      <c r="AC4969" s="2">
        <v>0</v>
      </c>
      <c r="AD4969" s="2">
        <v>0</v>
      </c>
      <c r="AE4969" s="2">
        <v>0</v>
      </c>
      <c r="AF4969" s="2">
        <v>0</v>
      </c>
      <c r="AG4969" s="2">
        <v>137</v>
      </c>
      <c r="AH4969" s="2">
        <v>0</v>
      </c>
      <c r="AI4969" s="2">
        <v>0</v>
      </c>
      <c r="AJ4969" s="2">
        <v>6</v>
      </c>
      <c r="AK4969" s="2">
        <v>0</v>
      </c>
      <c r="AL4969" s="2">
        <v>0</v>
      </c>
      <c r="AM4969" s="2">
        <v>3</v>
      </c>
      <c r="AN4969" s="3">
        <f>IFERROR(K4969/J4969,"")</f>
        <v>0</v>
      </c>
      <c r="AO4969" s="3">
        <f>IFERROR(L4969/K4969,"")</f>
        <v>0</v>
      </c>
    </row>
    <row r="4970" spans="1:41">
      <c r="A4970" t="s">
        <v>7040</v>
      </c>
      <c r="D4970">
        <v>6900</v>
      </c>
      <c r="E4970" t="s">
        <v>673</v>
      </c>
      <c r="F4970" t="s">
        <v>1421</v>
      </c>
      <c r="I4970" t="b">
        <v>0</v>
      </c>
      <c r="J4970" s="2">
        <v>731</v>
      </c>
      <c r="K4970" s="2">
        <v>544</v>
      </c>
      <c r="L4970" s="2">
        <v>1</v>
      </c>
      <c r="M4970" s="2">
        <v>543</v>
      </c>
      <c r="N4970" s="2">
        <v>56</v>
      </c>
      <c r="O4970" s="2">
        <v>11</v>
      </c>
      <c r="P4970" s="2">
        <v>1</v>
      </c>
      <c r="Q4970" s="2">
        <v>0</v>
      </c>
      <c r="R4970" s="2">
        <v>0</v>
      </c>
      <c r="S4970" s="2">
        <v>0</v>
      </c>
      <c r="T4970" s="2">
        <v>35</v>
      </c>
      <c r="U4970" s="2">
        <v>0</v>
      </c>
      <c r="V4970" s="2">
        <v>0</v>
      </c>
      <c r="W4970" s="2">
        <v>0</v>
      </c>
      <c r="X4970" s="2">
        <v>0</v>
      </c>
      <c r="Y4970" s="2">
        <v>76</v>
      </c>
      <c r="Z4970" s="2">
        <v>9</v>
      </c>
      <c r="AA4970" s="2">
        <v>268</v>
      </c>
      <c r="AB4970" s="2">
        <v>2</v>
      </c>
      <c r="AC4970" s="2">
        <v>0</v>
      </c>
      <c r="AD4970" s="2">
        <v>0</v>
      </c>
      <c r="AE4970" s="2">
        <v>0</v>
      </c>
      <c r="AF4970" s="2">
        <v>0</v>
      </c>
      <c r="AG4970" s="2">
        <v>24</v>
      </c>
      <c r="AH4970" s="2">
        <v>0</v>
      </c>
      <c r="AI4970" s="2">
        <v>0</v>
      </c>
      <c r="AJ4970" s="2">
        <v>9</v>
      </c>
      <c r="AK4970" s="2">
        <v>24</v>
      </c>
      <c r="AL4970" s="2">
        <v>0</v>
      </c>
      <c r="AM4970" s="2">
        <v>28</v>
      </c>
      <c r="AN4970" s="3">
        <f>IFERROR(K4970/J4970,"")</f>
        <v>0</v>
      </c>
      <c r="AO4970" s="3">
        <f>IFERROR(L4970/K4970,"")</f>
        <v>0</v>
      </c>
    </row>
    <row r="4971" spans="1:41">
      <c r="A4971" t="s">
        <v>7041</v>
      </c>
      <c r="D4971">
        <v>6900</v>
      </c>
      <c r="E4971" t="s">
        <v>673</v>
      </c>
      <c r="F4971" t="s">
        <v>1423</v>
      </c>
      <c r="I4971" t="b">
        <v>0</v>
      </c>
      <c r="J4971" s="2">
        <v>592</v>
      </c>
      <c r="K4971" s="2">
        <v>452</v>
      </c>
      <c r="L4971" s="2">
        <v>3</v>
      </c>
      <c r="M4971" s="2">
        <v>449</v>
      </c>
      <c r="N4971" s="2">
        <v>185</v>
      </c>
      <c r="O4971" s="2">
        <v>1</v>
      </c>
      <c r="P4971" s="2">
        <v>2</v>
      </c>
      <c r="Q4971" s="2">
        <v>0</v>
      </c>
      <c r="R4971" s="2">
        <v>0</v>
      </c>
      <c r="S4971" s="2">
        <v>0</v>
      </c>
      <c r="T4971" s="2">
        <v>12</v>
      </c>
      <c r="U4971" s="2">
        <v>0</v>
      </c>
      <c r="V4971" s="2">
        <v>0</v>
      </c>
      <c r="W4971" s="2">
        <v>0</v>
      </c>
      <c r="X4971" s="2">
        <v>0</v>
      </c>
      <c r="Y4971" s="2">
        <v>37</v>
      </c>
      <c r="Z4971" s="2">
        <v>5</v>
      </c>
      <c r="AA4971" s="2">
        <v>101</v>
      </c>
      <c r="AB4971" s="2">
        <v>38</v>
      </c>
      <c r="AC4971" s="2">
        <v>0</v>
      </c>
      <c r="AD4971" s="2">
        <v>0</v>
      </c>
      <c r="AE4971" s="2">
        <v>0</v>
      </c>
      <c r="AF4971" s="2">
        <v>0</v>
      </c>
      <c r="AG4971" s="2">
        <v>53</v>
      </c>
      <c r="AH4971" s="2">
        <v>1</v>
      </c>
      <c r="AI4971" s="2">
        <v>3</v>
      </c>
      <c r="AJ4971" s="2">
        <v>1</v>
      </c>
      <c r="AK4971" s="2">
        <v>1</v>
      </c>
      <c r="AL4971" s="2">
        <v>0</v>
      </c>
      <c r="AM4971" s="2">
        <v>9</v>
      </c>
      <c r="AN4971" s="3">
        <f>IFERROR(K4971/J4971,"")</f>
        <v>0</v>
      </c>
      <c r="AO4971" s="3">
        <f>IFERROR(L4971/K4971,"")</f>
        <v>0</v>
      </c>
    </row>
    <row r="4972" spans="1:41">
      <c r="A4972" t="s">
        <v>7042</v>
      </c>
      <c r="D4972">
        <v>6900</v>
      </c>
      <c r="E4972" t="s">
        <v>673</v>
      </c>
      <c r="F4972" t="s">
        <v>1425</v>
      </c>
      <c r="I4972" t="b">
        <v>0</v>
      </c>
      <c r="J4972" s="2">
        <v>423</v>
      </c>
      <c r="K4972" s="2">
        <v>326</v>
      </c>
      <c r="L4972" s="2">
        <v>3</v>
      </c>
      <c r="M4972" s="2">
        <v>323</v>
      </c>
      <c r="N4972" s="2">
        <v>149</v>
      </c>
      <c r="O4972" s="2">
        <v>0</v>
      </c>
      <c r="P4972" s="2">
        <v>0</v>
      </c>
      <c r="Q4972" s="2">
        <v>0</v>
      </c>
      <c r="R4972" s="2">
        <v>0</v>
      </c>
      <c r="S4972" s="2">
        <v>0</v>
      </c>
      <c r="T4972" s="2">
        <v>11</v>
      </c>
      <c r="U4972" s="2">
        <v>0</v>
      </c>
      <c r="V4972" s="2">
        <v>0</v>
      </c>
      <c r="W4972" s="2">
        <v>0</v>
      </c>
      <c r="X4972" s="2">
        <v>0</v>
      </c>
      <c r="Y4972" s="2">
        <v>30</v>
      </c>
      <c r="Z4972" s="2">
        <v>4</v>
      </c>
      <c r="AA4972" s="2">
        <v>35</v>
      </c>
      <c r="AB4972" s="2">
        <v>33</v>
      </c>
      <c r="AC4972" s="2">
        <v>0</v>
      </c>
      <c r="AD4972" s="2">
        <v>0</v>
      </c>
      <c r="AE4972" s="2">
        <v>0</v>
      </c>
      <c r="AF4972" s="2">
        <v>0</v>
      </c>
      <c r="AG4972" s="2">
        <v>58</v>
      </c>
      <c r="AH4972" s="2">
        <v>0</v>
      </c>
      <c r="AI4972" s="2">
        <v>0</v>
      </c>
      <c r="AJ4972" s="2">
        <v>2</v>
      </c>
      <c r="AK4972" s="2">
        <v>0</v>
      </c>
      <c r="AL4972" s="2">
        <v>0</v>
      </c>
      <c r="AM4972" s="2">
        <v>1</v>
      </c>
      <c r="AN4972" s="3">
        <f>IFERROR(K4972/J4972,"")</f>
        <v>0</v>
      </c>
      <c r="AO4972" s="3">
        <f>IFERROR(L4972/K4972,"")</f>
        <v>0</v>
      </c>
    </row>
    <row r="4973" spans="1:41">
      <c r="A4973" t="s">
        <v>7043</v>
      </c>
      <c r="D4973">
        <v>6900</v>
      </c>
      <c r="E4973" t="s">
        <v>673</v>
      </c>
      <c r="F4973" t="s">
        <v>1427</v>
      </c>
      <c r="I4973" t="b">
        <v>0</v>
      </c>
      <c r="J4973" s="2">
        <v>651</v>
      </c>
      <c r="K4973" s="2">
        <v>494</v>
      </c>
      <c r="L4973" s="2">
        <v>9</v>
      </c>
      <c r="M4973" s="2">
        <v>485</v>
      </c>
      <c r="N4973" s="2">
        <v>229</v>
      </c>
      <c r="O4973" s="2">
        <v>0</v>
      </c>
      <c r="P4973" s="2">
        <v>4</v>
      </c>
      <c r="Q4973" s="2">
        <v>0</v>
      </c>
      <c r="R4973" s="2">
        <v>0</v>
      </c>
      <c r="S4973" s="2">
        <v>0</v>
      </c>
      <c r="T4973" s="2">
        <v>15</v>
      </c>
      <c r="U4973" s="2">
        <v>0</v>
      </c>
      <c r="V4973" s="2">
        <v>0</v>
      </c>
      <c r="W4973" s="2">
        <v>0</v>
      </c>
      <c r="X4973" s="2">
        <v>0</v>
      </c>
      <c r="Y4973" s="2">
        <v>36</v>
      </c>
      <c r="Z4973" s="2">
        <v>12</v>
      </c>
      <c r="AA4973" s="2">
        <v>64</v>
      </c>
      <c r="AB4973" s="2">
        <v>37</v>
      </c>
      <c r="AC4973" s="2">
        <v>1</v>
      </c>
      <c r="AD4973" s="2">
        <v>0</v>
      </c>
      <c r="AE4973" s="2">
        <v>0</v>
      </c>
      <c r="AF4973" s="2">
        <v>0</v>
      </c>
      <c r="AG4973" s="2">
        <v>75</v>
      </c>
      <c r="AH4973" s="2">
        <v>0</v>
      </c>
      <c r="AI4973" s="2">
        <v>0</v>
      </c>
      <c r="AJ4973" s="2">
        <v>5</v>
      </c>
      <c r="AK4973" s="2">
        <v>1</v>
      </c>
      <c r="AL4973" s="2">
        <v>1</v>
      </c>
      <c r="AM4973" s="2">
        <v>5</v>
      </c>
      <c r="AN4973" s="3">
        <f>IFERROR(K4973/J4973,"")</f>
        <v>0</v>
      </c>
      <c r="AO4973" s="3">
        <f>IFERROR(L4973/K4973,"")</f>
        <v>0</v>
      </c>
    </row>
    <row r="4974" spans="1:41">
      <c r="A4974" t="s">
        <v>7044</v>
      </c>
      <c r="D4974">
        <v>6900</v>
      </c>
      <c r="E4974" t="s">
        <v>673</v>
      </c>
      <c r="F4974" t="s">
        <v>1429</v>
      </c>
      <c r="I4974" t="b">
        <v>0</v>
      </c>
      <c r="J4974" s="2">
        <v>658</v>
      </c>
      <c r="K4974" s="2">
        <v>450</v>
      </c>
      <c r="L4974" s="2">
        <v>5</v>
      </c>
      <c r="M4974" s="2">
        <v>445</v>
      </c>
      <c r="N4974" s="2">
        <v>151</v>
      </c>
      <c r="O4974" s="2">
        <v>2</v>
      </c>
      <c r="P4974" s="2">
        <v>1</v>
      </c>
      <c r="Q4974" s="2">
        <v>0</v>
      </c>
      <c r="R4974" s="2">
        <v>0</v>
      </c>
      <c r="S4974" s="2">
        <v>0</v>
      </c>
      <c r="T4974" s="2">
        <v>8</v>
      </c>
      <c r="U4974" s="2">
        <v>0</v>
      </c>
      <c r="V4974" s="2">
        <v>0</v>
      </c>
      <c r="W4974" s="2">
        <v>0</v>
      </c>
      <c r="X4974" s="2">
        <v>0</v>
      </c>
      <c r="Y4974" s="2">
        <v>42</v>
      </c>
      <c r="Z4974" s="2">
        <v>24</v>
      </c>
      <c r="AA4974" s="2">
        <v>111</v>
      </c>
      <c r="AB4974" s="2">
        <v>14</v>
      </c>
      <c r="AC4974" s="2">
        <v>0</v>
      </c>
      <c r="AD4974" s="2">
        <v>0</v>
      </c>
      <c r="AE4974" s="2">
        <v>0</v>
      </c>
      <c r="AF4974" s="2">
        <v>0</v>
      </c>
      <c r="AG4974" s="2">
        <v>67</v>
      </c>
      <c r="AH4974" s="2">
        <v>0</v>
      </c>
      <c r="AI4974" s="2">
        <v>0</v>
      </c>
      <c r="AJ4974" s="2">
        <v>4</v>
      </c>
      <c r="AK4974" s="2">
        <v>8</v>
      </c>
      <c r="AL4974" s="2">
        <v>1</v>
      </c>
      <c r="AM4974" s="2">
        <v>12</v>
      </c>
      <c r="AN4974" s="3">
        <f>IFERROR(K4974/J4974,"")</f>
        <v>0</v>
      </c>
      <c r="AO4974" s="3">
        <f>IFERROR(L4974/K4974,"")</f>
        <v>0</v>
      </c>
    </row>
    <row r="4975" spans="1:41">
      <c r="A4975" t="s">
        <v>7045</v>
      </c>
      <c r="D4975">
        <v>6900</v>
      </c>
      <c r="E4975" t="s">
        <v>673</v>
      </c>
      <c r="F4975" t="s">
        <v>1431</v>
      </c>
      <c r="I4975" t="b">
        <v>0</v>
      </c>
      <c r="J4975" s="2">
        <v>544</v>
      </c>
      <c r="K4975" s="2">
        <v>409</v>
      </c>
      <c r="L4975" s="2">
        <v>3</v>
      </c>
      <c r="M4975" s="2">
        <v>406</v>
      </c>
      <c r="N4975" s="2">
        <v>170</v>
      </c>
      <c r="O4975" s="2">
        <v>0</v>
      </c>
      <c r="P4975" s="2">
        <v>2</v>
      </c>
      <c r="Q4975" s="2">
        <v>0</v>
      </c>
      <c r="R4975" s="2">
        <v>0</v>
      </c>
      <c r="S4975" s="2">
        <v>1</v>
      </c>
      <c r="T4975" s="2">
        <v>4</v>
      </c>
      <c r="U4975" s="2">
        <v>0</v>
      </c>
      <c r="V4975" s="2">
        <v>0</v>
      </c>
      <c r="W4975" s="2">
        <v>0</v>
      </c>
      <c r="X4975" s="2">
        <v>0</v>
      </c>
      <c r="Y4975" s="2">
        <v>32</v>
      </c>
      <c r="Z4975" s="2">
        <v>18</v>
      </c>
      <c r="AA4975" s="2">
        <v>78</v>
      </c>
      <c r="AB4975" s="2">
        <v>34</v>
      </c>
      <c r="AC4975" s="2">
        <v>0</v>
      </c>
      <c r="AD4975" s="2">
        <v>1</v>
      </c>
      <c r="AE4975" s="2">
        <v>0</v>
      </c>
      <c r="AF4975" s="2">
        <v>0</v>
      </c>
      <c r="AG4975" s="2">
        <v>55</v>
      </c>
      <c r="AH4975" s="2">
        <v>0</v>
      </c>
      <c r="AI4975" s="2">
        <v>0</v>
      </c>
      <c r="AJ4975" s="2">
        <v>5</v>
      </c>
      <c r="AK4975" s="2">
        <v>5</v>
      </c>
      <c r="AL4975" s="2">
        <v>0</v>
      </c>
      <c r="AM4975" s="2">
        <v>1</v>
      </c>
      <c r="AN4975" s="3">
        <f>IFERROR(K4975/J4975,"")</f>
        <v>0</v>
      </c>
      <c r="AO4975" s="3">
        <f>IFERROR(L4975/K4975,"")</f>
        <v>0</v>
      </c>
    </row>
    <row r="4976" spans="1:41">
      <c r="A4976" t="s">
        <v>7046</v>
      </c>
      <c r="D4976">
        <v>6900</v>
      </c>
      <c r="E4976" t="s">
        <v>673</v>
      </c>
      <c r="F4976" t="s">
        <v>1433</v>
      </c>
      <c r="I4976" t="b">
        <v>0</v>
      </c>
      <c r="J4976" s="2">
        <v>596</v>
      </c>
      <c r="K4976" s="2">
        <v>467</v>
      </c>
      <c r="L4976" s="2">
        <v>8</v>
      </c>
      <c r="M4976" s="2">
        <v>459</v>
      </c>
      <c r="N4976" s="2">
        <v>195</v>
      </c>
      <c r="O4976" s="2">
        <v>0</v>
      </c>
      <c r="P4976" s="2">
        <v>2</v>
      </c>
      <c r="Q4976" s="2">
        <v>0</v>
      </c>
      <c r="R4976" s="2">
        <v>0</v>
      </c>
      <c r="S4976" s="2">
        <v>0</v>
      </c>
      <c r="T4976" s="2">
        <v>17</v>
      </c>
      <c r="U4976" s="2">
        <v>0</v>
      </c>
      <c r="V4976" s="2">
        <v>0</v>
      </c>
      <c r="W4976" s="2">
        <v>0</v>
      </c>
      <c r="X4976" s="2">
        <v>0</v>
      </c>
      <c r="Y4976" s="2">
        <v>44</v>
      </c>
      <c r="Z4976" s="2">
        <v>13</v>
      </c>
      <c r="AA4976" s="2">
        <v>61</v>
      </c>
      <c r="AB4976" s="2">
        <v>44</v>
      </c>
      <c r="AC4976" s="2">
        <v>0</v>
      </c>
      <c r="AD4976" s="2">
        <v>0</v>
      </c>
      <c r="AE4976" s="2">
        <v>0</v>
      </c>
      <c r="AF4976" s="2">
        <v>0</v>
      </c>
      <c r="AG4976" s="2">
        <v>72</v>
      </c>
      <c r="AH4976" s="2">
        <v>0</v>
      </c>
      <c r="AI4976" s="2">
        <v>0</v>
      </c>
      <c r="AJ4976" s="2">
        <v>4</v>
      </c>
      <c r="AK4976" s="2">
        <v>2</v>
      </c>
      <c r="AL4976" s="2">
        <v>0</v>
      </c>
      <c r="AM4976" s="2">
        <v>5</v>
      </c>
      <c r="AN4976" s="3">
        <f>IFERROR(K4976/J4976,"")</f>
        <v>0</v>
      </c>
      <c r="AO4976" s="3">
        <f>IFERROR(L4976/K4976,"")</f>
        <v>0</v>
      </c>
    </row>
    <row r="4977" spans="1:41">
      <c r="A4977" t="s">
        <v>7047</v>
      </c>
      <c r="D4977">
        <v>6900</v>
      </c>
      <c r="E4977" t="s">
        <v>673</v>
      </c>
      <c r="F4977" t="s">
        <v>1435</v>
      </c>
      <c r="I4977" t="b">
        <v>0</v>
      </c>
      <c r="J4977" s="2">
        <v>628</v>
      </c>
      <c r="K4977" s="2">
        <v>455</v>
      </c>
      <c r="L4977" s="2">
        <v>1</v>
      </c>
      <c r="M4977" s="2">
        <v>454</v>
      </c>
      <c r="N4977" s="2">
        <v>176</v>
      </c>
      <c r="O4977" s="2">
        <v>3</v>
      </c>
      <c r="P4977" s="2">
        <v>0</v>
      </c>
      <c r="Q4977" s="2">
        <v>0</v>
      </c>
      <c r="R4977" s="2">
        <v>0</v>
      </c>
      <c r="S4977" s="2">
        <v>0</v>
      </c>
      <c r="T4977" s="2">
        <v>30</v>
      </c>
      <c r="U4977" s="2">
        <v>0</v>
      </c>
      <c r="V4977" s="2">
        <v>0</v>
      </c>
      <c r="W4977" s="2">
        <v>0</v>
      </c>
      <c r="X4977" s="2">
        <v>0</v>
      </c>
      <c r="Y4977" s="2">
        <v>31</v>
      </c>
      <c r="Z4977" s="2">
        <v>17</v>
      </c>
      <c r="AA4977" s="2">
        <v>83</v>
      </c>
      <c r="AB4977" s="2">
        <v>39</v>
      </c>
      <c r="AC4977" s="2">
        <v>0</v>
      </c>
      <c r="AD4977" s="2">
        <v>0</v>
      </c>
      <c r="AE4977" s="2">
        <v>0</v>
      </c>
      <c r="AF4977" s="2">
        <v>0</v>
      </c>
      <c r="AG4977" s="2">
        <v>65</v>
      </c>
      <c r="AH4977" s="2">
        <v>0</v>
      </c>
      <c r="AI4977" s="2">
        <v>1</v>
      </c>
      <c r="AJ4977" s="2">
        <v>4</v>
      </c>
      <c r="AK4977" s="2">
        <v>2</v>
      </c>
      <c r="AL4977" s="2">
        <v>0</v>
      </c>
      <c r="AM4977" s="2">
        <v>3</v>
      </c>
      <c r="AN4977" s="3">
        <f>IFERROR(K4977/J4977,"")</f>
        <v>0</v>
      </c>
      <c r="AO4977" s="3">
        <f>IFERROR(L4977/K4977,"")</f>
        <v>0</v>
      </c>
    </row>
    <row r="4978" spans="1:41">
      <c r="A4978" t="s">
        <v>7048</v>
      </c>
      <c r="D4978">
        <v>6900</v>
      </c>
      <c r="E4978" t="s">
        <v>673</v>
      </c>
      <c r="F4978" t="s">
        <v>1437</v>
      </c>
      <c r="I4978" t="b">
        <v>0</v>
      </c>
      <c r="J4978" s="2">
        <v>509</v>
      </c>
      <c r="K4978" s="2">
        <v>400</v>
      </c>
      <c r="L4978" s="2">
        <v>2</v>
      </c>
      <c r="M4978" s="2">
        <v>398</v>
      </c>
      <c r="N4978" s="2">
        <v>171</v>
      </c>
      <c r="O4978" s="2">
        <v>9</v>
      </c>
      <c r="P4978" s="2">
        <v>0</v>
      </c>
      <c r="Q4978" s="2">
        <v>0</v>
      </c>
      <c r="R4978" s="2">
        <v>0</v>
      </c>
      <c r="S4978" s="2">
        <v>0</v>
      </c>
      <c r="T4978" s="2">
        <v>19</v>
      </c>
      <c r="U4978" s="2">
        <v>0</v>
      </c>
      <c r="V4978" s="2">
        <v>0</v>
      </c>
      <c r="W4978" s="2">
        <v>0</v>
      </c>
      <c r="X4978" s="2">
        <v>0</v>
      </c>
      <c r="Y4978" s="2">
        <v>23</v>
      </c>
      <c r="Z4978" s="2">
        <v>5</v>
      </c>
      <c r="AA4978" s="2">
        <v>58</v>
      </c>
      <c r="AB4978" s="2">
        <v>28</v>
      </c>
      <c r="AC4978" s="2">
        <v>0</v>
      </c>
      <c r="AD4978" s="2">
        <v>0</v>
      </c>
      <c r="AE4978" s="2">
        <v>0</v>
      </c>
      <c r="AF4978" s="2">
        <v>0</v>
      </c>
      <c r="AG4978" s="2">
        <v>58</v>
      </c>
      <c r="AH4978" s="2">
        <v>0</v>
      </c>
      <c r="AI4978" s="2">
        <v>0</v>
      </c>
      <c r="AJ4978" s="2">
        <v>2</v>
      </c>
      <c r="AK4978" s="2">
        <v>14</v>
      </c>
      <c r="AL4978" s="2">
        <v>0</v>
      </c>
      <c r="AM4978" s="2">
        <v>11</v>
      </c>
      <c r="AN4978" s="3">
        <f>IFERROR(K4978/J4978,"")</f>
        <v>0</v>
      </c>
      <c r="AO4978" s="3">
        <f>IFERROR(L4978/K4978,"")</f>
        <v>0</v>
      </c>
    </row>
    <row r="4979" spans="1:41">
      <c r="A4979" t="s">
        <v>7049</v>
      </c>
      <c r="D4979">
        <v>6900</v>
      </c>
      <c r="E4979" t="s">
        <v>673</v>
      </c>
      <c r="F4979" t="s">
        <v>1439</v>
      </c>
      <c r="I4979" t="b">
        <v>0</v>
      </c>
      <c r="J4979" s="2">
        <v>721</v>
      </c>
      <c r="K4979" s="2">
        <v>507</v>
      </c>
      <c r="L4979" s="2">
        <v>6</v>
      </c>
      <c r="M4979" s="2">
        <v>501</v>
      </c>
      <c r="N4979" s="2">
        <v>165</v>
      </c>
      <c r="O4979" s="2">
        <v>2</v>
      </c>
      <c r="P4979" s="2">
        <v>1</v>
      </c>
      <c r="Q4979" s="2">
        <v>0</v>
      </c>
      <c r="R4979" s="2">
        <v>0</v>
      </c>
      <c r="S4979" s="2">
        <v>0</v>
      </c>
      <c r="T4979" s="2">
        <v>30</v>
      </c>
      <c r="U4979" s="2">
        <v>0</v>
      </c>
      <c r="V4979" s="2">
        <v>0</v>
      </c>
      <c r="W4979" s="2">
        <v>0</v>
      </c>
      <c r="X4979" s="2">
        <v>0</v>
      </c>
      <c r="Y4979" s="2">
        <v>40</v>
      </c>
      <c r="Z4979" s="2">
        <v>22</v>
      </c>
      <c r="AA4979" s="2">
        <v>101</v>
      </c>
      <c r="AB4979" s="2">
        <v>35</v>
      </c>
      <c r="AC4979" s="2">
        <v>0</v>
      </c>
      <c r="AD4979" s="2">
        <v>0</v>
      </c>
      <c r="AE4979" s="2">
        <v>0</v>
      </c>
      <c r="AF4979" s="2">
        <v>0</v>
      </c>
      <c r="AG4979" s="2">
        <v>75</v>
      </c>
      <c r="AH4979" s="2">
        <v>0</v>
      </c>
      <c r="AI4979" s="2">
        <v>0</v>
      </c>
      <c r="AJ4979" s="2">
        <v>11</v>
      </c>
      <c r="AK4979" s="2">
        <v>12</v>
      </c>
      <c r="AL4979" s="2">
        <v>0</v>
      </c>
      <c r="AM4979" s="2">
        <v>7</v>
      </c>
      <c r="AN4979" s="3">
        <f>IFERROR(K4979/J4979,"")</f>
        <v>0</v>
      </c>
      <c r="AO4979" s="3">
        <f>IFERROR(L4979/K4979,"")</f>
        <v>0</v>
      </c>
    </row>
    <row r="4980" spans="1:41">
      <c r="A4980" t="s">
        <v>7050</v>
      </c>
      <c r="D4980">
        <v>6900</v>
      </c>
      <c r="E4980" t="s">
        <v>673</v>
      </c>
      <c r="F4980" t="s">
        <v>1441</v>
      </c>
      <c r="I4980" t="b">
        <v>0</v>
      </c>
      <c r="J4980" s="2">
        <v>613</v>
      </c>
      <c r="K4980" s="2">
        <v>447</v>
      </c>
      <c r="L4980" s="2">
        <v>8</v>
      </c>
      <c r="M4980" s="2">
        <v>439</v>
      </c>
      <c r="N4980" s="2">
        <v>147</v>
      </c>
      <c r="O4980" s="2">
        <v>5</v>
      </c>
      <c r="P4980" s="2">
        <v>0</v>
      </c>
      <c r="Q4980" s="2">
        <v>0</v>
      </c>
      <c r="R4980" s="2">
        <v>0</v>
      </c>
      <c r="S4980" s="2">
        <v>0</v>
      </c>
      <c r="T4980" s="2">
        <v>46</v>
      </c>
      <c r="U4980" s="2">
        <v>0</v>
      </c>
      <c r="V4980" s="2">
        <v>0</v>
      </c>
      <c r="W4980" s="2">
        <v>0</v>
      </c>
      <c r="X4980" s="2">
        <v>0</v>
      </c>
      <c r="Y4980" s="2">
        <v>22</v>
      </c>
      <c r="Z4980" s="2">
        <v>13</v>
      </c>
      <c r="AA4980" s="2">
        <v>79</v>
      </c>
      <c r="AB4980" s="2">
        <v>25</v>
      </c>
      <c r="AC4980" s="2">
        <v>1</v>
      </c>
      <c r="AD4980" s="2">
        <v>0</v>
      </c>
      <c r="AE4980" s="2">
        <v>0</v>
      </c>
      <c r="AF4980" s="2">
        <v>0</v>
      </c>
      <c r="AG4980" s="2">
        <v>60</v>
      </c>
      <c r="AH4980" s="2">
        <v>0</v>
      </c>
      <c r="AI4980" s="2">
        <v>0</v>
      </c>
      <c r="AJ4980" s="2">
        <v>5</v>
      </c>
      <c r="AK4980" s="2">
        <v>21</v>
      </c>
      <c r="AL4980" s="2">
        <v>0</v>
      </c>
      <c r="AM4980" s="2">
        <v>15</v>
      </c>
      <c r="AN4980" s="3">
        <f>IFERROR(K4980/J4980,"")</f>
        <v>0</v>
      </c>
      <c r="AO4980" s="3">
        <f>IFERROR(L4980/K4980,"")</f>
        <v>0</v>
      </c>
    </row>
    <row r="4981" spans="1:41">
      <c r="A4981" t="s">
        <v>7051</v>
      </c>
      <c r="D4981">
        <v>6900</v>
      </c>
      <c r="E4981" t="s">
        <v>673</v>
      </c>
      <c r="F4981" t="s">
        <v>1443</v>
      </c>
      <c r="I4981" t="b">
        <v>0</v>
      </c>
      <c r="J4981" s="2">
        <v>700</v>
      </c>
      <c r="K4981" s="2">
        <v>521</v>
      </c>
      <c r="L4981" s="2">
        <v>0</v>
      </c>
      <c r="M4981" s="2">
        <v>521</v>
      </c>
      <c r="N4981" s="2">
        <v>148</v>
      </c>
      <c r="O4981" s="2">
        <v>2</v>
      </c>
      <c r="P4981" s="2">
        <v>2</v>
      </c>
      <c r="Q4981" s="2">
        <v>0</v>
      </c>
      <c r="R4981" s="2">
        <v>0</v>
      </c>
      <c r="S4981" s="2">
        <v>2</v>
      </c>
      <c r="T4981" s="2">
        <v>63</v>
      </c>
      <c r="U4981" s="2">
        <v>0</v>
      </c>
      <c r="V4981" s="2">
        <v>0</v>
      </c>
      <c r="W4981" s="2">
        <v>0</v>
      </c>
      <c r="X4981" s="2">
        <v>0</v>
      </c>
      <c r="Y4981" s="2">
        <v>46</v>
      </c>
      <c r="Z4981" s="2">
        <v>31</v>
      </c>
      <c r="AA4981" s="2">
        <v>110</v>
      </c>
      <c r="AB4981" s="2">
        <v>31</v>
      </c>
      <c r="AC4981" s="2">
        <v>0</v>
      </c>
      <c r="AD4981" s="2">
        <v>0</v>
      </c>
      <c r="AE4981" s="2">
        <v>0</v>
      </c>
      <c r="AF4981" s="2">
        <v>0</v>
      </c>
      <c r="AG4981" s="2">
        <v>50</v>
      </c>
      <c r="AH4981" s="2">
        <v>0</v>
      </c>
      <c r="AI4981" s="2">
        <v>1</v>
      </c>
      <c r="AJ4981" s="2">
        <v>8</v>
      </c>
      <c r="AK4981" s="2">
        <v>18</v>
      </c>
      <c r="AL4981" s="2">
        <v>0</v>
      </c>
      <c r="AM4981" s="2">
        <v>9</v>
      </c>
      <c r="AN4981" s="3">
        <f>IFERROR(K4981/J4981,"")</f>
        <v>0</v>
      </c>
      <c r="AO4981" s="3">
        <f>IFERROR(L4981/K4981,"")</f>
        <v>0</v>
      </c>
    </row>
    <row r="4982" spans="1:41">
      <c r="A4982" t="s">
        <v>7052</v>
      </c>
      <c r="D4982">
        <v>6900</v>
      </c>
      <c r="E4982" t="s">
        <v>673</v>
      </c>
      <c r="F4982" t="s">
        <v>1445</v>
      </c>
      <c r="I4982" t="b">
        <v>0</v>
      </c>
      <c r="J4982" s="2">
        <v>659</v>
      </c>
      <c r="K4982" s="2">
        <v>488</v>
      </c>
      <c r="L4982" s="2">
        <v>5</v>
      </c>
      <c r="M4982" s="2">
        <v>483</v>
      </c>
      <c r="N4982" s="2">
        <v>121</v>
      </c>
      <c r="O4982" s="2">
        <v>5</v>
      </c>
      <c r="P4982" s="2">
        <v>2</v>
      </c>
      <c r="Q4982" s="2">
        <v>0</v>
      </c>
      <c r="R4982" s="2">
        <v>0</v>
      </c>
      <c r="S4982" s="2">
        <v>0</v>
      </c>
      <c r="T4982" s="2">
        <v>21</v>
      </c>
      <c r="U4982" s="2">
        <v>0</v>
      </c>
      <c r="V4982" s="2">
        <v>0</v>
      </c>
      <c r="W4982" s="2">
        <v>0</v>
      </c>
      <c r="X4982" s="2">
        <v>0</v>
      </c>
      <c r="Y4982" s="2">
        <v>47</v>
      </c>
      <c r="Z4982" s="2">
        <v>47</v>
      </c>
      <c r="AA4982" s="2">
        <v>126</v>
      </c>
      <c r="AB4982" s="2">
        <v>32</v>
      </c>
      <c r="AC4982" s="2">
        <v>1</v>
      </c>
      <c r="AD4982" s="2">
        <v>0</v>
      </c>
      <c r="AE4982" s="2">
        <v>0</v>
      </c>
      <c r="AF4982" s="2">
        <v>0</v>
      </c>
      <c r="AG4982" s="2">
        <v>69</v>
      </c>
      <c r="AH4982" s="2">
        <v>0</v>
      </c>
      <c r="AI4982" s="2">
        <v>1</v>
      </c>
      <c r="AJ4982" s="2">
        <v>3</v>
      </c>
      <c r="AK4982" s="2">
        <v>3</v>
      </c>
      <c r="AL4982" s="2">
        <v>2</v>
      </c>
      <c r="AM4982" s="2">
        <v>3</v>
      </c>
      <c r="AN4982" s="3">
        <f>IFERROR(K4982/J4982,"")</f>
        <v>0</v>
      </c>
      <c r="AO4982" s="3">
        <f>IFERROR(L4982/K4982,"")</f>
        <v>0</v>
      </c>
    </row>
    <row r="4983" spans="1:41">
      <c r="A4983" t="s">
        <v>7053</v>
      </c>
      <c r="D4983">
        <v>6900</v>
      </c>
      <c r="E4983" t="s">
        <v>673</v>
      </c>
      <c r="F4983" t="s">
        <v>1447</v>
      </c>
      <c r="I4983" t="b">
        <v>0</v>
      </c>
      <c r="J4983" s="2">
        <v>464</v>
      </c>
      <c r="K4983" s="2">
        <v>338</v>
      </c>
      <c r="L4983" s="2">
        <v>1</v>
      </c>
      <c r="M4983" s="2">
        <v>337</v>
      </c>
      <c r="N4983" s="2">
        <v>112</v>
      </c>
      <c r="O4983" s="2">
        <v>0</v>
      </c>
      <c r="P4983" s="2">
        <v>0</v>
      </c>
      <c r="Q4983" s="2">
        <v>0</v>
      </c>
      <c r="R4983" s="2">
        <v>0</v>
      </c>
      <c r="S4983" s="2">
        <v>0</v>
      </c>
      <c r="T4983" s="2">
        <v>15</v>
      </c>
      <c r="U4983" s="2">
        <v>0</v>
      </c>
      <c r="V4983" s="2">
        <v>0</v>
      </c>
      <c r="W4983" s="2">
        <v>0</v>
      </c>
      <c r="X4983" s="2">
        <v>0</v>
      </c>
      <c r="Y4983" s="2">
        <v>36</v>
      </c>
      <c r="Z4983" s="2">
        <v>9</v>
      </c>
      <c r="AA4983" s="2">
        <v>87</v>
      </c>
      <c r="AB4983" s="2">
        <v>13</v>
      </c>
      <c r="AC4983" s="2">
        <v>0</v>
      </c>
      <c r="AD4983" s="2">
        <v>0</v>
      </c>
      <c r="AE4983" s="2">
        <v>0</v>
      </c>
      <c r="AF4983" s="2">
        <v>0</v>
      </c>
      <c r="AG4983" s="2">
        <v>42</v>
      </c>
      <c r="AH4983" s="2">
        <v>0</v>
      </c>
      <c r="AI4983" s="2">
        <v>1</v>
      </c>
      <c r="AJ4983" s="2">
        <v>6</v>
      </c>
      <c r="AK4983" s="2">
        <v>1</v>
      </c>
      <c r="AL4983" s="2">
        <v>0</v>
      </c>
      <c r="AM4983" s="2">
        <v>15</v>
      </c>
      <c r="AN4983" s="3">
        <f>IFERROR(K4983/J4983,"")</f>
        <v>0</v>
      </c>
      <c r="AO4983" s="3">
        <f>IFERROR(L4983/K4983,"")</f>
        <v>0</v>
      </c>
    </row>
    <row r="4984" spans="1:41">
      <c r="A4984" t="s">
        <v>7054</v>
      </c>
      <c r="D4984">
        <v>6900</v>
      </c>
      <c r="E4984" t="s">
        <v>673</v>
      </c>
      <c r="F4984" t="s">
        <v>1449</v>
      </c>
      <c r="I4984" t="b">
        <v>0</v>
      </c>
      <c r="J4984" s="2">
        <v>566</v>
      </c>
      <c r="K4984" s="2">
        <v>345</v>
      </c>
      <c r="L4984" s="2">
        <v>4</v>
      </c>
      <c r="M4984" s="2">
        <v>341</v>
      </c>
      <c r="N4984" s="2">
        <v>96</v>
      </c>
      <c r="O4984" s="2">
        <v>2</v>
      </c>
      <c r="P4984" s="2">
        <v>0</v>
      </c>
      <c r="Q4984" s="2">
        <v>0</v>
      </c>
      <c r="R4984" s="2">
        <v>0</v>
      </c>
      <c r="S4984" s="2">
        <v>0</v>
      </c>
      <c r="T4984" s="2">
        <v>20</v>
      </c>
      <c r="U4984" s="2">
        <v>0</v>
      </c>
      <c r="V4984" s="2">
        <v>0</v>
      </c>
      <c r="W4984" s="2">
        <v>0</v>
      </c>
      <c r="X4984" s="2">
        <v>0</v>
      </c>
      <c r="Y4984" s="2">
        <v>47</v>
      </c>
      <c r="Z4984" s="2">
        <v>35</v>
      </c>
      <c r="AA4984" s="2">
        <v>80</v>
      </c>
      <c r="AB4984" s="2">
        <v>8</v>
      </c>
      <c r="AC4984" s="2">
        <v>0</v>
      </c>
      <c r="AD4984" s="2">
        <v>1</v>
      </c>
      <c r="AE4984" s="2">
        <v>0</v>
      </c>
      <c r="AF4984" s="2">
        <v>0</v>
      </c>
      <c r="AG4984" s="2">
        <v>42</v>
      </c>
      <c r="AH4984" s="2">
        <v>0</v>
      </c>
      <c r="AI4984" s="2">
        <v>0</v>
      </c>
      <c r="AJ4984" s="2">
        <v>2</v>
      </c>
      <c r="AK4984" s="2">
        <v>1</v>
      </c>
      <c r="AL4984" s="2">
        <v>0</v>
      </c>
      <c r="AM4984" s="2">
        <v>7</v>
      </c>
      <c r="AN4984" s="3">
        <f>IFERROR(K4984/J4984,"")</f>
        <v>0</v>
      </c>
      <c r="AO4984" s="3">
        <f>IFERROR(L4984/K4984,"")</f>
        <v>0</v>
      </c>
    </row>
    <row r="4985" spans="1:41">
      <c r="A4985" t="s">
        <v>7055</v>
      </c>
      <c r="D4985">
        <v>6900</v>
      </c>
      <c r="E4985" t="s">
        <v>673</v>
      </c>
      <c r="F4985" t="s">
        <v>1451</v>
      </c>
      <c r="I4985" t="b">
        <v>0</v>
      </c>
      <c r="J4985" s="2">
        <v>516</v>
      </c>
      <c r="K4985" s="2">
        <v>378</v>
      </c>
      <c r="L4985" s="2">
        <v>2</v>
      </c>
      <c r="M4985" s="2">
        <v>376</v>
      </c>
      <c r="N4985" s="2">
        <v>129</v>
      </c>
      <c r="O4985" s="2">
        <v>3</v>
      </c>
      <c r="P4985" s="2">
        <v>2</v>
      </c>
      <c r="Q4985" s="2">
        <v>0</v>
      </c>
      <c r="R4985" s="2">
        <v>0</v>
      </c>
      <c r="S4985" s="2">
        <v>0</v>
      </c>
      <c r="T4985" s="2">
        <v>20</v>
      </c>
      <c r="U4985" s="2">
        <v>0</v>
      </c>
      <c r="V4985" s="2">
        <v>0</v>
      </c>
      <c r="W4985" s="2">
        <v>0</v>
      </c>
      <c r="X4985" s="2">
        <v>0</v>
      </c>
      <c r="Y4985" s="2">
        <v>20</v>
      </c>
      <c r="Z4985" s="2">
        <v>8</v>
      </c>
      <c r="AA4985" s="2">
        <v>76</v>
      </c>
      <c r="AB4985" s="2">
        <v>28</v>
      </c>
      <c r="AC4985" s="2">
        <v>0</v>
      </c>
      <c r="AD4985" s="2">
        <v>0</v>
      </c>
      <c r="AE4985" s="2">
        <v>0</v>
      </c>
      <c r="AF4985" s="2">
        <v>0</v>
      </c>
      <c r="AG4985" s="2">
        <v>79</v>
      </c>
      <c r="AH4985" s="2">
        <v>0</v>
      </c>
      <c r="AI4985" s="2">
        <v>0</v>
      </c>
      <c r="AJ4985" s="2">
        <v>1</v>
      </c>
      <c r="AK4985" s="2">
        <v>6</v>
      </c>
      <c r="AL4985" s="2">
        <v>0</v>
      </c>
      <c r="AM4985" s="2">
        <v>4</v>
      </c>
      <c r="AN4985" s="3">
        <f>IFERROR(K4985/J4985,"")</f>
        <v>0</v>
      </c>
      <c r="AO4985" s="3">
        <f>IFERROR(L4985/K4985,"")</f>
        <v>0</v>
      </c>
    </row>
    <row r="4986" spans="1:41">
      <c r="A4986" t="s">
        <v>7056</v>
      </c>
      <c r="D4986">
        <v>6900</v>
      </c>
      <c r="E4986" t="s">
        <v>673</v>
      </c>
      <c r="F4986" t="s">
        <v>1453</v>
      </c>
      <c r="I4986" t="b">
        <v>0</v>
      </c>
      <c r="J4986" s="2">
        <v>574</v>
      </c>
      <c r="K4986" s="2">
        <v>430</v>
      </c>
      <c r="L4986" s="2">
        <v>3</v>
      </c>
      <c r="M4986" s="2">
        <v>427</v>
      </c>
      <c r="N4986" s="2">
        <v>178</v>
      </c>
      <c r="O4986" s="2">
        <v>0</v>
      </c>
      <c r="P4986" s="2">
        <v>3</v>
      </c>
      <c r="Q4986" s="2">
        <v>0</v>
      </c>
      <c r="R4986" s="2">
        <v>0</v>
      </c>
      <c r="S4986" s="2">
        <v>0</v>
      </c>
      <c r="T4986" s="2">
        <v>22</v>
      </c>
      <c r="U4986" s="2">
        <v>0</v>
      </c>
      <c r="V4986" s="2">
        <v>0</v>
      </c>
      <c r="W4986" s="2">
        <v>0</v>
      </c>
      <c r="X4986" s="2">
        <v>0</v>
      </c>
      <c r="Y4986" s="2">
        <v>34</v>
      </c>
      <c r="Z4986" s="2">
        <v>7</v>
      </c>
      <c r="AA4986" s="2">
        <v>82</v>
      </c>
      <c r="AB4986" s="2">
        <v>30</v>
      </c>
      <c r="AC4986" s="2">
        <v>1</v>
      </c>
      <c r="AD4986" s="2">
        <v>0</v>
      </c>
      <c r="AE4986" s="2">
        <v>0</v>
      </c>
      <c r="AF4986" s="2">
        <v>0</v>
      </c>
      <c r="AG4986" s="2">
        <v>54</v>
      </c>
      <c r="AH4986" s="2">
        <v>0</v>
      </c>
      <c r="AI4986" s="2">
        <v>0</v>
      </c>
      <c r="AJ4986" s="2">
        <v>5</v>
      </c>
      <c r="AK4986" s="2">
        <v>4</v>
      </c>
      <c r="AL4986" s="2">
        <v>0</v>
      </c>
      <c r="AM4986" s="2">
        <v>7</v>
      </c>
      <c r="AN4986" s="3">
        <f>IFERROR(K4986/J4986,"")</f>
        <v>0</v>
      </c>
      <c r="AO4986" s="3">
        <f>IFERROR(L4986/K4986,"")</f>
        <v>0</v>
      </c>
    </row>
    <row r="4987" spans="1:41">
      <c r="A4987" t="s">
        <v>7057</v>
      </c>
      <c r="D4987">
        <v>6900</v>
      </c>
      <c r="E4987" t="s">
        <v>673</v>
      </c>
      <c r="F4987" t="s">
        <v>1563</v>
      </c>
      <c r="I4987" t="b">
        <v>0</v>
      </c>
      <c r="J4987" s="2">
        <v>559</v>
      </c>
      <c r="K4987" s="2">
        <v>433</v>
      </c>
      <c r="L4987" s="2">
        <v>2</v>
      </c>
      <c r="M4987" s="2">
        <v>431</v>
      </c>
      <c r="N4987" s="2">
        <v>179</v>
      </c>
      <c r="O4987" s="2">
        <v>3</v>
      </c>
      <c r="P4987" s="2">
        <v>2</v>
      </c>
      <c r="Q4987" s="2">
        <v>0</v>
      </c>
      <c r="R4987" s="2">
        <v>0</v>
      </c>
      <c r="S4987" s="2">
        <v>0</v>
      </c>
      <c r="T4987" s="2">
        <v>15</v>
      </c>
      <c r="U4987" s="2">
        <v>0</v>
      </c>
      <c r="V4987" s="2">
        <v>0</v>
      </c>
      <c r="W4987" s="2">
        <v>0</v>
      </c>
      <c r="X4987" s="2">
        <v>0</v>
      </c>
      <c r="Y4987" s="2">
        <v>39</v>
      </c>
      <c r="Z4987" s="2">
        <v>9</v>
      </c>
      <c r="AA4987" s="2">
        <v>72</v>
      </c>
      <c r="AB4987" s="2">
        <v>33</v>
      </c>
      <c r="AC4987" s="2">
        <v>0</v>
      </c>
      <c r="AD4987" s="2">
        <v>0</v>
      </c>
      <c r="AE4987" s="2">
        <v>0</v>
      </c>
      <c r="AF4987" s="2">
        <v>0</v>
      </c>
      <c r="AG4987" s="2">
        <v>69</v>
      </c>
      <c r="AH4987" s="2">
        <v>0</v>
      </c>
      <c r="AI4987" s="2">
        <v>0</v>
      </c>
      <c r="AJ4987" s="2">
        <v>4</v>
      </c>
      <c r="AK4987" s="2">
        <v>1</v>
      </c>
      <c r="AL4987" s="2">
        <v>0</v>
      </c>
      <c r="AM4987" s="2">
        <v>5</v>
      </c>
      <c r="AN4987" s="3">
        <f>IFERROR(K4987/J4987,"")</f>
        <v>0</v>
      </c>
      <c r="AO4987" s="3">
        <f>IFERROR(L4987/K4987,"")</f>
        <v>0</v>
      </c>
    </row>
    <row r="4988" spans="1:41">
      <c r="A4988" t="s">
        <v>7058</v>
      </c>
      <c r="D4988">
        <v>6900</v>
      </c>
      <c r="E4988" t="s">
        <v>673</v>
      </c>
      <c r="F4988" t="s">
        <v>1455</v>
      </c>
      <c r="I4988" t="b">
        <v>0</v>
      </c>
      <c r="J4988" s="2">
        <v>684</v>
      </c>
      <c r="K4988" s="2">
        <v>517</v>
      </c>
      <c r="L4988" s="2">
        <v>6</v>
      </c>
      <c r="M4988" s="2">
        <v>511</v>
      </c>
      <c r="N4988" s="2">
        <v>269</v>
      </c>
      <c r="O4988" s="2">
        <v>0</v>
      </c>
      <c r="P4988" s="2">
        <v>3</v>
      </c>
      <c r="Q4988" s="2">
        <v>0</v>
      </c>
      <c r="R4988" s="2">
        <v>0</v>
      </c>
      <c r="S4988" s="2">
        <v>0</v>
      </c>
      <c r="T4988" s="2">
        <v>15</v>
      </c>
      <c r="U4988" s="2">
        <v>0</v>
      </c>
      <c r="V4988" s="2">
        <v>0</v>
      </c>
      <c r="W4988" s="2">
        <v>0</v>
      </c>
      <c r="X4988" s="2">
        <v>0</v>
      </c>
      <c r="Y4988" s="2">
        <v>25</v>
      </c>
      <c r="Z4988" s="2">
        <v>22</v>
      </c>
      <c r="AA4988" s="2">
        <v>62</v>
      </c>
      <c r="AB4988" s="2">
        <v>38</v>
      </c>
      <c r="AC4988" s="2">
        <v>0</v>
      </c>
      <c r="AD4988" s="2">
        <v>0</v>
      </c>
      <c r="AE4988" s="2">
        <v>0</v>
      </c>
      <c r="AF4988" s="2">
        <v>0</v>
      </c>
      <c r="AG4988" s="2">
        <v>64</v>
      </c>
      <c r="AH4988" s="2">
        <v>0</v>
      </c>
      <c r="AI4988" s="2">
        <v>0</v>
      </c>
      <c r="AJ4988" s="2">
        <v>3</v>
      </c>
      <c r="AK4988" s="2">
        <v>8</v>
      </c>
      <c r="AL4988" s="2">
        <v>0</v>
      </c>
      <c r="AM4988" s="2">
        <v>2</v>
      </c>
      <c r="AN4988" s="3">
        <f>IFERROR(K4988/J4988,"")</f>
        <v>0</v>
      </c>
      <c r="AO4988" s="3">
        <f>IFERROR(L4988/K4988,"")</f>
        <v>0</v>
      </c>
    </row>
    <row r="4989" spans="1:41">
      <c r="A4989" t="s">
        <v>7059</v>
      </c>
      <c r="D4989">
        <v>6900</v>
      </c>
      <c r="E4989" t="s">
        <v>673</v>
      </c>
      <c r="F4989" t="s">
        <v>1566</v>
      </c>
      <c r="I4989" t="b">
        <v>0</v>
      </c>
      <c r="J4989" s="2">
        <v>611</v>
      </c>
      <c r="K4989" s="2">
        <v>445</v>
      </c>
      <c r="L4989" s="2">
        <v>3</v>
      </c>
      <c r="M4989" s="2">
        <v>442</v>
      </c>
      <c r="N4989" s="2">
        <v>145</v>
      </c>
      <c r="O4989" s="2">
        <v>1</v>
      </c>
      <c r="P4989" s="2">
        <v>1</v>
      </c>
      <c r="Q4989" s="2">
        <v>0</v>
      </c>
      <c r="R4989" s="2">
        <v>0</v>
      </c>
      <c r="S4989" s="2">
        <v>0</v>
      </c>
      <c r="T4989" s="2">
        <v>20</v>
      </c>
      <c r="U4989" s="2">
        <v>0</v>
      </c>
      <c r="V4989" s="2">
        <v>0</v>
      </c>
      <c r="W4989" s="2">
        <v>0</v>
      </c>
      <c r="X4989" s="2">
        <v>0</v>
      </c>
      <c r="Y4989" s="2">
        <v>35</v>
      </c>
      <c r="Z4989" s="2">
        <v>13</v>
      </c>
      <c r="AA4989" s="2">
        <v>103</v>
      </c>
      <c r="AB4989" s="2">
        <v>36</v>
      </c>
      <c r="AC4989" s="2">
        <v>0</v>
      </c>
      <c r="AD4989" s="2">
        <v>0</v>
      </c>
      <c r="AE4989" s="2">
        <v>0</v>
      </c>
      <c r="AF4989" s="2">
        <v>0</v>
      </c>
      <c r="AG4989" s="2">
        <v>73</v>
      </c>
      <c r="AH4989" s="2">
        <v>0</v>
      </c>
      <c r="AI4989" s="2">
        <v>0</v>
      </c>
      <c r="AJ4989" s="2">
        <v>4</v>
      </c>
      <c r="AK4989" s="2">
        <v>2</v>
      </c>
      <c r="AL4989" s="2">
        <v>1</v>
      </c>
      <c r="AM4989" s="2">
        <v>8</v>
      </c>
      <c r="AN4989" s="3">
        <f>IFERROR(K4989/J4989,"")</f>
        <v>0</v>
      </c>
      <c r="AO4989" s="3">
        <f>IFERROR(L4989/K4989,"")</f>
        <v>0</v>
      </c>
    </row>
    <row r="4990" spans="1:41">
      <c r="A4990" t="s">
        <v>7060</v>
      </c>
      <c r="D4990">
        <v>6900</v>
      </c>
      <c r="E4990" t="s">
        <v>673</v>
      </c>
      <c r="F4990" t="s">
        <v>1457</v>
      </c>
      <c r="I4990" t="b">
        <v>0</v>
      </c>
      <c r="J4990" s="2">
        <v>608</v>
      </c>
      <c r="K4990" s="2">
        <v>430</v>
      </c>
      <c r="L4990" s="2">
        <v>3</v>
      </c>
      <c r="M4990" s="2">
        <v>427</v>
      </c>
      <c r="N4990" s="2">
        <v>191</v>
      </c>
      <c r="O4990" s="2">
        <v>1</v>
      </c>
      <c r="P4990" s="2">
        <v>0</v>
      </c>
      <c r="Q4990" s="2">
        <v>0</v>
      </c>
      <c r="R4990" s="2">
        <v>0</v>
      </c>
      <c r="S4990" s="2">
        <v>0</v>
      </c>
      <c r="T4990" s="2">
        <v>10</v>
      </c>
      <c r="U4990" s="2">
        <v>0</v>
      </c>
      <c r="V4990" s="2">
        <v>0</v>
      </c>
      <c r="W4990" s="2">
        <v>0</v>
      </c>
      <c r="X4990" s="2">
        <v>0</v>
      </c>
      <c r="Y4990" s="2">
        <v>22</v>
      </c>
      <c r="Z4990" s="2">
        <v>26</v>
      </c>
      <c r="AA4990" s="2">
        <v>62</v>
      </c>
      <c r="AB4990" s="2">
        <v>36</v>
      </c>
      <c r="AC4990" s="2">
        <v>1</v>
      </c>
      <c r="AD4990" s="2">
        <v>0</v>
      </c>
      <c r="AE4990" s="2">
        <v>0</v>
      </c>
      <c r="AF4990" s="2">
        <v>0</v>
      </c>
      <c r="AG4990" s="2">
        <v>65</v>
      </c>
      <c r="AH4990" s="2">
        <v>0</v>
      </c>
      <c r="AI4990" s="2">
        <v>0</v>
      </c>
      <c r="AJ4990" s="2">
        <v>5</v>
      </c>
      <c r="AK4990" s="2">
        <v>2</v>
      </c>
      <c r="AL4990" s="2">
        <v>0</v>
      </c>
      <c r="AM4990" s="2">
        <v>6</v>
      </c>
      <c r="AN4990" s="3">
        <f>IFERROR(K4990/J4990,"")</f>
        <v>0</v>
      </c>
      <c r="AO4990" s="3">
        <f>IFERROR(L4990/K4990,"")</f>
        <v>0</v>
      </c>
    </row>
    <row r="4991" spans="1:41">
      <c r="A4991" t="s">
        <v>7061</v>
      </c>
      <c r="D4991">
        <v>6900</v>
      </c>
      <c r="E4991" t="s">
        <v>673</v>
      </c>
      <c r="F4991" t="s">
        <v>1459</v>
      </c>
      <c r="I4991" t="b">
        <v>0</v>
      </c>
      <c r="J4991" s="2">
        <v>445</v>
      </c>
      <c r="K4991" s="2">
        <v>298</v>
      </c>
      <c r="L4991" s="2">
        <v>7</v>
      </c>
      <c r="M4991" s="2">
        <v>291</v>
      </c>
      <c r="N4991" s="2">
        <v>89</v>
      </c>
      <c r="O4991" s="2">
        <v>1</v>
      </c>
      <c r="P4991" s="2">
        <v>0</v>
      </c>
      <c r="Q4991" s="2">
        <v>0</v>
      </c>
      <c r="R4991" s="2">
        <v>0</v>
      </c>
      <c r="S4991" s="2">
        <v>0</v>
      </c>
      <c r="T4991" s="2">
        <v>27</v>
      </c>
      <c r="U4991" s="2">
        <v>0</v>
      </c>
      <c r="V4991" s="2">
        <v>0</v>
      </c>
      <c r="W4991" s="2">
        <v>0</v>
      </c>
      <c r="X4991" s="2">
        <v>0</v>
      </c>
      <c r="Y4991" s="2">
        <v>26</v>
      </c>
      <c r="Z4991" s="2">
        <v>13</v>
      </c>
      <c r="AA4991" s="2">
        <v>73</v>
      </c>
      <c r="AB4991" s="2">
        <v>10</v>
      </c>
      <c r="AC4991" s="2">
        <v>0</v>
      </c>
      <c r="AD4991" s="2">
        <v>0</v>
      </c>
      <c r="AE4991" s="2">
        <v>0</v>
      </c>
      <c r="AF4991" s="2">
        <v>0</v>
      </c>
      <c r="AG4991" s="2">
        <v>34</v>
      </c>
      <c r="AH4991" s="2">
        <v>0</v>
      </c>
      <c r="AI4991" s="2">
        <v>0</v>
      </c>
      <c r="AJ4991" s="2">
        <v>4</v>
      </c>
      <c r="AK4991" s="2">
        <v>7</v>
      </c>
      <c r="AL4991" s="2">
        <v>1</v>
      </c>
      <c r="AM4991" s="2">
        <v>6</v>
      </c>
      <c r="AN4991" s="3">
        <f>IFERROR(K4991/J4991,"")</f>
        <v>0</v>
      </c>
      <c r="AO4991" s="3">
        <f>IFERROR(L4991/K4991,"")</f>
        <v>0</v>
      </c>
    </row>
    <row r="4992" spans="1:41">
      <c r="A4992" t="s">
        <v>7062</v>
      </c>
      <c r="D4992">
        <v>6900</v>
      </c>
      <c r="E4992" t="s">
        <v>673</v>
      </c>
      <c r="F4992" t="s">
        <v>1461</v>
      </c>
      <c r="I4992" t="b">
        <v>0</v>
      </c>
      <c r="J4992" s="2">
        <v>571</v>
      </c>
      <c r="K4992" s="2">
        <v>392</v>
      </c>
      <c r="L4992" s="2">
        <v>2</v>
      </c>
      <c r="M4992" s="2">
        <v>390</v>
      </c>
      <c r="N4992" s="2">
        <v>137</v>
      </c>
      <c r="O4992" s="2">
        <v>1</v>
      </c>
      <c r="P4992" s="2">
        <v>0</v>
      </c>
      <c r="Q4992" s="2">
        <v>0</v>
      </c>
      <c r="R4992" s="2">
        <v>0</v>
      </c>
      <c r="S4992" s="2">
        <v>0</v>
      </c>
      <c r="T4992" s="2">
        <v>25</v>
      </c>
      <c r="U4992" s="2">
        <v>0</v>
      </c>
      <c r="V4992" s="2">
        <v>0</v>
      </c>
      <c r="W4992" s="2">
        <v>0</v>
      </c>
      <c r="X4992" s="2">
        <v>0</v>
      </c>
      <c r="Y4992" s="2">
        <v>38</v>
      </c>
      <c r="Z4992" s="2">
        <v>18</v>
      </c>
      <c r="AA4992" s="2">
        <v>86</v>
      </c>
      <c r="AB4992" s="2">
        <v>20</v>
      </c>
      <c r="AC4992" s="2">
        <v>0</v>
      </c>
      <c r="AD4992" s="2">
        <v>0</v>
      </c>
      <c r="AE4992" s="2">
        <v>0</v>
      </c>
      <c r="AF4992" s="2">
        <v>0</v>
      </c>
      <c r="AG4992" s="2">
        <v>50</v>
      </c>
      <c r="AH4992" s="2">
        <v>0</v>
      </c>
      <c r="AI4992" s="2">
        <v>0</v>
      </c>
      <c r="AJ4992" s="2">
        <v>6</v>
      </c>
      <c r="AK4992" s="2">
        <v>4</v>
      </c>
      <c r="AL4992" s="2">
        <v>0</v>
      </c>
      <c r="AM4992" s="2">
        <v>5</v>
      </c>
      <c r="AN4992" s="3">
        <f>IFERROR(K4992/J4992,"")</f>
        <v>0</v>
      </c>
      <c r="AO4992" s="3">
        <f>IFERROR(L4992/K4992,"")</f>
        <v>0</v>
      </c>
    </row>
    <row r="4993" spans="1:41">
      <c r="A4993" t="s">
        <v>7063</v>
      </c>
      <c r="D4993">
        <v>6900</v>
      </c>
      <c r="E4993" t="s">
        <v>673</v>
      </c>
      <c r="F4993" t="s">
        <v>1463</v>
      </c>
      <c r="I4993" t="b">
        <v>0</v>
      </c>
      <c r="J4993" s="2">
        <v>725</v>
      </c>
      <c r="K4993" s="2">
        <v>538</v>
      </c>
      <c r="L4993" s="2">
        <v>3</v>
      </c>
      <c r="M4993" s="2">
        <v>535</v>
      </c>
      <c r="N4993" s="2">
        <v>149</v>
      </c>
      <c r="O4993" s="2">
        <v>3</v>
      </c>
      <c r="P4993" s="2">
        <v>0</v>
      </c>
      <c r="Q4993" s="2">
        <v>0</v>
      </c>
      <c r="R4993" s="2">
        <v>0</v>
      </c>
      <c r="S4993" s="2">
        <v>0</v>
      </c>
      <c r="T4993" s="2">
        <v>44</v>
      </c>
      <c r="U4993" s="2">
        <v>0</v>
      </c>
      <c r="V4993" s="2">
        <v>0</v>
      </c>
      <c r="W4993" s="2">
        <v>0</v>
      </c>
      <c r="X4993" s="2">
        <v>0</v>
      </c>
      <c r="Y4993" s="2">
        <v>58</v>
      </c>
      <c r="Z4993" s="2">
        <v>24</v>
      </c>
      <c r="AA4993" s="2">
        <v>140</v>
      </c>
      <c r="AB4993" s="2">
        <v>26</v>
      </c>
      <c r="AC4993" s="2">
        <v>0</v>
      </c>
      <c r="AD4993" s="2">
        <v>0</v>
      </c>
      <c r="AE4993" s="2">
        <v>0</v>
      </c>
      <c r="AF4993" s="2">
        <v>0</v>
      </c>
      <c r="AG4993" s="2">
        <v>64</v>
      </c>
      <c r="AH4993" s="2">
        <v>0</v>
      </c>
      <c r="AI4993" s="2">
        <v>1</v>
      </c>
      <c r="AJ4993" s="2">
        <v>6</v>
      </c>
      <c r="AK4993" s="2">
        <v>10</v>
      </c>
      <c r="AL4993" s="2">
        <v>0</v>
      </c>
      <c r="AM4993" s="2">
        <v>10</v>
      </c>
      <c r="AN4993" s="3">
        <f>IFERROR(K4993/J4993,"")</f>
        <v>0</v>
      </c>
      <c r="AO4993" s="3">
        <f>IFERROR(L4993/K4993,"")</f>
        <v>0</v>
      </c>
    </row>
    <row r="4994" spans="1:41">
      <c r="A4994" t="s">
        <v>7064</v>
      </c>
      <c r="D4994">
        <v>6900</v>
      </c>
      <c r="E4994" t="s">
        <v>673</v>
      </c>
      <c r="F4994" t="s">
        <v>1465</v>
      </c>
      <c r="I4994" t="b">
        <v>0</v>
      </c>
      <c r="J4994" s="2">
        <v>663</v>
      </c>
      <c r="K4994" s="2">
        <v>472</v>
      </c>
      <c r="L4994" s="2">
        <v>3</v>
      </c>
      <c r="M4994" s="2">
        <v>469</v>
      </c>
      <c r="N4994" s="2">
        <v>52</v>
      </c>
      <c r="O4994" s="2">
        <v>6</v>
      </c>
      <c r="P4994" s="2">
        <v>0</v>
      </c>
      <c r="Q4994" s="2">
        <v>0</v>
      </c>
      <c r="R4994" s="2">
        <v>0</v>
      </c>
      <c r="S4994" s="2">
        <v>0</v>
      </c>
      <c r="T4994" s="2">
        <v>80</v>
      </c>
      <c r="U4994" s="2">
        <v>0</v>
      </c>
      <c r="V4994" s="2">
        <v>0</v>
      </c>
      <c r="W4994" s="2">
        <v>0</v>
      </c>
      <c r="X4994" s="2">
        <v>0</v>
      </c>
      <c r="Y4994" s="2">
        <v>34</v>
      </c>
      <c r="Z4994" s="2">
        <v>3</v>
      </c>
      <c r="AA4994" s="2">
        <v>195</v>
      </c>
      <c r="AB4994" s="2">
        <v>7</v>
      </c>
      <c r="AC4994" s="2">
        <v>0</v>
      </c>
      <c r="AD4994" s="2">
        <v>0</v>
      </c>
      <c r="AE4994" s="2">
        <v>0</v>
      </c>
      <c r="AF4994" s="2">
        <v>0</v>
      </c>
      <c r="AG4994" s="2">
        <v>21</v>
      </c>
      <c r="AH4994" s="2">
        <v>0</v>
      </c>
      <c r="AI4994" s="2">
        <v>0</v>
      </c>
      <c r="AJ4994" s="2">
        <v>9</v>
      </c>
      <c r="AK4994" s="2">
        <v>43</v>
      </c>
      <c r="AL4994" s="2">
        <v>1</v>
      </c>
      <c r="AM4994" s="2">
        <v>18</v>
      </c>
      <c r="AN4994" s="3">
        <f>IFERROR(K4994/J4994,"")</f>
        <v>0</v>
      </c>
      <c r="AO4994" s="3">
        <f>IFERROR(L4994/K4994,"")</f>
        <v>0</v>
      </c>
    </row>
    <row r="4995" spans="1:41">
      <c r="A4995" t="s">
        <v>7065</v>
      </c>
      <c r="D4995">
        <v>6900</v>
      </c>
      <c r="E4995" t="s">
        <v>673</v>
      </c>
      <c r="F4995" t="s">
        <v>1467</v>
      </c>
      <c r="I4995" t="b">
        <v>0</v>
      </c>
      <c r="J4995" s="2">
        <v>552</v>
      </c>
      <c r="K4995" s="2">
        <v>419</v>
      </c>
      <c r="L4995" s="2">
        <v>2</v>
      </c>
      <c r="M4995" s="2">
        <v>417</v>
      </c>
      <c r="N4995" s="2">
        <v>170</v>
      </c>
      <c r="O4995" s="2">
        <v>0</v>
      </c>
      <c r="P4995" s="2">
        <v>1</v>
      </c>
      <c r="Q4995" s="2">
        <v>0</v>
      </c>
      <c r="R4995" s="2">
        <v>0</v>
      </c>
      <c r="S4995" s="2">
        <v>0</v>
      </c>
      <c r="T4995" s="2">
        <v>42</v>
      </c>
      <c r="U4995" s="2">
        <v>0</v>
      </c>
      <c r="V4995" s="2">
        <v>1</v>
      </c>
      <c r="W4995" s="2">
        <v>0</v>
      </c>
      <c r="X4995" s="2">
        <v>0</v>
      </c>
      <c r="Y4995" s="2">
        <v>35</v>
      </c>
      <c r="Z4995" s="2">
        <v>14</v>
      </c>
      <c r="AA4995" s="2">
        <v>62</v>
      </c>
      <c r="AB4995" s="2">
        <v>23</v>
      </c>
      <c r="AC4995" s="2">
        <v>1</v>
      </c>
      <c r="AD4995" s="2">
        <v>0</v>
      </c>
      <c r="AE4995" s="2">
        <v>1</v>
      </c>
      <c r="AF4995" s="2">
        <v>0</v>
      </c>
      <c r="AG4995" s="2">
        <v>46</v>
      </c>
      <c r="AH4995" s="2">
        <v>0</v>
      </c>
      <c r="AI4995" s="2">
        <v>0</v>
      </c>
      <c r="AJ4995" s="2">
        <v>3</v>
      </c>
      <c r="AK4995" s="2">
        <v>8</v>
      </c>
      <c r="AL4995" s="2">
        <v>0</v>
      </c>
      <c r="AM4995" s="2">
        <v>10</v>
      </c>
      <c r="AN4995" s="3">
        <f>IFERROR(K4995/J4995,"")</f>
        <v>0</v>
      </c>
      <c r="AO4995" s="3">
        <f>IFERROR(L4995/K4995,"")</f>
        <v>0</v>
      </c>
    </row>
    <row r="4996" spans="1:41">
      <c r="A4996" t="s">
        <v>7066</v>
      </c>
      <c r="D4996">
        <v>6900</v>
      </c>
      <c r="E4996" t="s">
        <v>673</v>
      </c>
      <c r="F4996" t="s">
        <v>1469</v>
      </c>
      <c r="I4996" t="b">
        <v>0</v>
      </c>
      <c r="J4996" s="2">
        <v>571</v>
      </c>
      <c r="K4996" s="2">
        <v>426</v>
      </c>
      <c r="L4996" s="2">
        <v>6</v>
      </c>
      <c r="M4996" s="2">
        <v>420</v>
      </c>
      <c r="N4996" s="2">
        <v>145</v>
      </c>
      <c r="O4996" s="2">
        <v>1</v>
      </c>
      <c r="P4996" s="2">
        <v>3</v>
      </c>
      <c r="Q4996" s="2">
        <v>0</v>
      </c>
      <c r="R4996" s="2">
        <v>0</v>
      </c>
      <c r="S4996" s="2">
        <v>1</v>
      </c>
      <c r="T4996" s="2">
        <v>23</v>
      </c>
      <c r="U4996" s="2">
        <v>1</v>
      </c>
      <c r="V4996" s="2">
        <v>0</v>
      </c>
      <c r="W4996" s="2">
        <v>0</v>
      </c>
      <c r="X4996" s="2">
        <v>0</v>
      </c>
      <c r="Y4996" s="2">
        <v>38</v>
      </c>
      <c r="Z4996" s="2">
        <v>13</v>
      </c>
      <c r="AA4996" s="2">
        <v>74</v>
      </c>
      <c r="AB4996" s="2">
        <v>43</v>
      </c>
      <c r="AC4996" s="2">
        <v>1</v>
      </c>
      <c r="AD4996" s="2">
        <v>0</v>
      </c>
      <c r="AE4996" s="2">
        <v>0</v>
      </c>
      <c r="AF4996" s="2">
        <v>0</v>
      </c>
      <c r="AG4996" s="2">
        <v>50</v>
      </c>
      <c r="AH4996" s="2">
        <v>0</v>
      </c>
      <c r="AI4996" s="2">
        <v>0</v>
      </c>
      <c r="AJ4996" s="2">
        <v>5</v>
      </c>
      <c r="AK4996" s="2">
        <v>15</v>
      </c>
      <c r="AL4996" s="2">
        <v>0</v>
      </c>
      <c r="AM4996" s="2">
        <v>7</v>
      </c>
      <c r="AN4996" s="3">
        <f>IFERROR(K4996/J4996,"")</f>
        <v>0</v>
      </c>
      <c r="AO4996" s="3">
        <f>IFERROR(L4996/K4996,"")</f>
        <v>0</v>
      </c>
    </row>
    <row r="4997" spans="1:41">
      <c r="A4997" t="s">
        <v>7067</v>
      </c>
      <c r="D4997">
        <v>6900</v>
      </c>
      <c r="E4997" t="s">
        <v>673</v>
      </c>
      <c r="F4997" t="s">
        <v>1471</v>
      </c>
      <c r="I4997" t="b">
        <v>0</v>
      </c>
      <c r="J4997" s="2">
        <v>607</v>
      </c>
      <c r="K4997" s="2">
        <v>448</v>
      </c>
      <c r="L4997" s="2">
        <v>0</v>
      </c>
      <c r="M4997" s="2">
        <v>448</v>
      </c>
      <c r="N4997" s="2">
        <v>125</v>
      </c>
      <c r="O4997" s="2">
        <v>3</v>
      </c>
      <c r="P4997" s="2">
        <v>0</v>
      </c>
      <c r="Q4997" s="2">
        <v>0</v>
      </c>
      <c r="R4997" s="2">
        <v>0</v>
      </c>
      <c r="S4997" s="2">
        <v>0</v>
      </c>
      <c r="T4997" s="2">
        <v>49</v>
      </c>
      <c r="U4997" s="2">
        <v>0</v>
      </c>
      <c r="V4997" s="2">
        <v>0</v>
      </c>
      <c r="W4997" s="2">
        <v>0</v>
      </c>
      <c r="X4997" s="2">
        <v>0</v>
      </c>
      <c r="Y4997" s="2">
        <v>32</v>
      </c>
      <c r="Z4997" s="2">
        <v>22</v>
      </c>
      <c r="AA4997" s="2">
        <v>93</v>
      </c>
      <c r="AB4997" s="2">
        <v>20</v>
      </c>
      <c r="AC4997" s="2">
        <v>1</v>
      </c>
      <c r="AD4997" s="2">
        <v>0</v>
      </c>
      <c r="AE4997" s="2">
        <v>0</v>
      </c>
      <c r="AF4997" s="2">
        <v>0</v>
      </c>
      <c r="AG4997" s="2">
        <v>77</v>
      </c>
      <c r="AH4997" s="2">
        <v>0</v>
      </c>
      <c r="AI4997" s="2">
        <v>0</v>
      </c>
      <c r="AJ4997" s="2">
        <v>5</v>
      </c>
      <c r="AK4997" s="2">
        <v>12</v>
      </c>
      <c r="AL4997" s="2">
        <v>0</v>
      </c>
      <c r="AM4997" s="2">
        <v>9</v>
      </c>
      <c r="AN4997" s="3">
        <f>IFERROR(K4997/J4997,"")</f>
        <v>0</v>
      </c>
      <c r="AO4997" s="3">
        <f>IFERROR(L4997/K4997,"")</f>
        <v>0</v>
      </c>
    </row>
    <row r="4998" spans="1:41">
      <c r="A4998" t="s">
        <v>7068</v>
      </c>
      <c r="D4998">
        <v>6900</v>
      </c>
      <c r="E4998" t="s">
        <v>673</v>
      </c>
      <c r="F4998" t="s">
        <v>1473</v>
      </c>
      <c r="I4998" t="b">
        <v>0</v>
      </c>
      <c r="J4998" s="2">
        <v>421</v>
      </c>
      <c r="K4998" s="2">
        <v>285</v>
      </c>
      <c r="L4998" s="2">
        <v>0</v>
      </c>
      <c r="M4998" s="2">
        <v>285</v>
      </c>
      <c r="N4998" s="2">
        <v>91</v>
      </c>
      <c r="O4998" s="2">
        <v>5</v>
      </c>
      <c r="P4998" s="2">
        <v>0</v>
      </c>
      <c r="Q4998" s="2">
        <v>0</v>
      </c>
      <c r="R4998" s="2">
        <v>0</v>
      </c>
      <c r="S4998" s="2">
        <v>0</v>
      </c>
      <c r="T4998" s="2">
        <v>18</v>
      </c>
      <c r="U4998" s="2">
        <v>0</v>
      </c>
      <c r="V4998" s="2">
        <v>0</v>
      </c>
      <c r="W4998" s="2">
        <v>0</v>
      </c>
      <c r="X4998" s="2">
        <v>0</v>
      </c>
      <c r="Y4998" s="2">
        <v>17</v>
      </c>
      <c r="Z4998" s="2">
        <v>9</v>
      </c>
      <c r="AA4998" s="2">
        <v>87</v>
      </c>
      <c r="AB4998" s="2">
        <v>14</v>
      </c>
      <c r="AC4998" s="2">
        <v>1</v>
      </c>
      <c r="AD4998" s="2">
        <v>0</v>
      </c>
      <c r="AE4998" s="2">
        <v>0</v>
      </c>
      <c r="AF4998" s="2">
        <v>0</v>
      </c>
      <c r="AG4998" s="2">
        <v>31</v>
      </c>
      <c r="AH4998" s="2">
        <v>0</v>
      </c>
      <c r="AI4998" s="2">
        <v>0</v>
      </c>
      <c r="AJ4998" s="2">
        <v>2</v>
      </c>
      <c r="AK4998" s="2">
        <v>5</v>
      </c>
      <c r="AL4998" s="2">
        <v>0</v>
      </c>
      <c r="AM4998" s="2">
        <v>5</v>
      </c>
      <c r="AN4998" s="3">
        <f>IFERROR(K4998/J4998,"")</f>
        <v>0</v>
      </c>
      <c r="AO4998" s="3">
        <f>IFERROR(L4998/K4998,"")</f>
        <v>0</v>
      </c>
    </row>
    <row r="4999" spans="1:41">
      <c r="A4999" t="s">
        <v>7069</v>
      </c>
      <c r="D4999">
        <v>6900</v>
      </c>
      <c r="E4999" t="s">
        <v>673</v>
      </c>
      <c r="F4999" t="s">
        <v>1475</v>
      </c>
      <c r="I4999" t="b">
        <v>0</v>
      </c>
      <c r="J4999" s="2">
        <v>586</v>
      </c>
      <c r="K4999" s="2">
        <v>438</v>
      </c>
      <c r="L4999" s="2">
        <v>1</v>
      </c>
      <c r="M4999" s="2">
        <v>437</v>
      </c>
      <c r="N4999" s="2">
        <v>138</v>
      </c>
      <c r="O4999" s="2">
        <v>1</v>
      </c>
      <c r="P4999" s="2">
        <v>1</v>
      </c>
      <c r="Q4999" s="2">
        <v>0</v>
      </c>
      <c r="R4999" s="2">
        <v>0</v>
      </c>
      <c r="S4999" s="2">
        <v>0</v>
      </c>
      <c r="T4999" s="2">
        <v>27</v>
      </c>
      <c r="U4999" s="2">
        <v>0</v>
      </c>
      <c r="V4999" s="2">
        <v>0</v>
      </c>
      <c r="W4999" s="2">
        <v>0</v>
      </c>
      <c r="X4999" s="2">
        <v>0</v>
      </c>
      <c r="Y4999" s="2">
        <v>30</v>
      </c>
      <c r="Z4999" s="2">
        <v>13</v>
      </c>
      <c r="AA4999" s="2">
        <v>89</v>
      </c>
      <c r="AB4999" s="2">
        <v>34</v>
      </c>
      <c r="AC4999" s="2">
        <v>0</v>
      </c>
      <c r="AD4999" s="2">
        <v>0</v>
      </c>
      <c r="AE4999" s="2">
        <v>0</v>
      </c>
      <c r="AF4999" s="2">
        <v>0</v>
      </c>
      <c r="AG4999" s="2">
        <v>82</v>
      </c>
      <c r="AH4999" s="2">
        <v>0</v>
      </c>
      <c r="AI4999" s="2">
        <v>0</v>
      </c>
      <c r="AJ4999" s="2">
        <v>7</v>
      </c>
      <c r="AK4999" s="2">
        <v>7</v>
      </c>
      <c r="AL4999" s="2">
        <v>1</v>
      </c>
      <c r="AM4999" s="2">
        <v>7</v>
      </c>
      <c r="AN4999" s="3">
        <f>IFERROR(K4999/J4999,"")</f>
        <v>0</v>
      </c>
      <c r="AO4999" s="3">
        <f>IFERROR(L4999/K4999,"")</f>
        <v>0</v>
      </c>
    </row>
    <row r="5000" spans="1:41">
      <c r="A5000" t="s">
        <v>7070</v>
      </c>
      <c r="D5000">
        <v>6900</v>
      </c>
      <c r="E5000" t="s">
        <v>673</v>
      </c>
      <c r="F5000" t="s">
        <v>1477</v>
      </c>
      <c r="I5000" t="b">
        <v>0</v>
      </c>
      <c r="J5000" s="2">
        <v>698</v>
      </c>
      <c r="K5000" s="2">
        <v>531</v>
      </c>
      <c r="L5000" s="2">
        <v>6</v>
      </c>
      <c r="M5000" s="2">
        <v>525</v>
      </c>
      <c r="N5000" s="2">
        <v>209</v>
      </c>
      <c r="O5000" s="2">
        <v>0</v>
      </c>
      <c r="P5000" s="2">
        <v>0</v>
      </c>
      <c r="Q5000" s="2">
        <v>0</v>
      </c>
      <c r="R5000" s="2">
        <v>0</v>
      </c>
      <c r="S5000" s="2">
        <v>0</v>
      </c>
      <c r="T5000" s="2">
        <v>17</v>
      </c>
      <c r="U5000" s="2">
        <v>0</v>
      </c>
      <c r="V5000" s="2">
        <v>0</v>
      </c>
      <c r="W5000" s="2">
        <v>0</v>
      </c>
      <c r="X5000" s="2">
        <v>0</v>
      </c>
      <c r="Y5000" s="2">
        <v>44</v>
      </c>
      <c r="Z5000" s="2">
        <v>6</v>
      </c>
      <c r="AA5000" s="2">
        <v>83</v>
      </c>
      <c r="AB5000" s="2">
        <v>55</v>
      </c>
      <c r="AC5000" s="2">
        <v>0</v>
      </c>
      <c r="AD5000" s="2">
        <v>0</v>
      </c>
      <c r="AE5000" s="2">
        <v>0</v>
      </c>
      <c r="AF5000" s="2">
        <v>0</v>
      </c>
      <c r="AG5000" s="2">
        <v>104</v>
      </c>
      <c r="AH5000" s="2">
        <v>0</v>
      </c>
      <c r="AI5000" s="2">
        <v>0</v>
      </c>
      <c r="AJ5000" s="2">
        <v>5</v>
      </c>
      <c r="AK5000" s="2">
        <v>0</v>
      </c>
      <c r="AL5000" s="2">
        <v>0</v>
      </c>
      <c r="AM5000" s="2">
        <v>2</v>
      </c>
      <c r="AN5000" s="3">
        <f>IFERROR(K5000/J5000,"")</f>
        <v>0</v>
      </c>
      <c r="AO5000" s="3">
        <f>IFERROR(L5000/K5000,"")</f>
        <v>0</v>
      </c>
    </row>
    <row r="5001" spans="1:41">
      <c r="A5001" t="s">
        <v>7071</v>
      </c>
      <c r="D5001">
        <v>6900</v>
      </c>
      <c r="E5001" t="s">
        <v>673</v>
      </c>
      <c r="F5001" t="s">
        <v>1479</v>
      </c>
      <c r="I5001" t="b">
        <v>0</v>
      </c>
      <c r="J5001" s="2">
        <v>708</v>
      </c>
      <c r="K5001" s="2">
        <v>494</v>
      </c>
      <c r="L5001" s="2">
        <v>7</v>
      </c>
      <c r="M5001" s="2">
        <v>487</v>
      </c>
      <c r="N5001" s="2">
        <v>200</v>
      </c>
      <c r="O5001" s="2">
        <v>2</v>
      </c>
      <c r="P5001" s="2">
        <v>1</v>
      </c>
      <c r="Q5001" s="2">
        <v>0</v>
      </c>
      <c r="R5001" s="2">
        <v>0</v>
      </c>
      <c r="S5001" s="2">
        <v>0</v>
      </c>
      <c r="T5001" s="2">
        <v>15</v>
      </c>
      <c r="U5001" s="2">
        <v>0</v>
      </c>
      <c r="V5001" s="2">
        <v>0</v>
      </c>
      <c r="W5001" s="2">
        <v>0</v>
      </c>
      <c r="X5001" s="2">
        <v>0</v>
      </c>
      <c r="Y5001" s="2">
        <v>31</v>
      </c>
      <c r="Z5001" s="2">
        <v>12</v>
      </c>
      <c r="AA5001" s="2">
        <v>79</v>
      </c>
      <c r="AB5001" s="2">
        <v>40</v>
      </c>
      <c r="AC5001" s="2">
        <v>0</v>
      </c>
      <c r="AD5001" s="2">
        <v>0</v>
      </c>
      <c r="AE5001" s="2">
        <v>0</v>
      </c>
      <c r="AF5001" s="2">
        <v>0</v>
      </c>
      <c r="AG5001" s="2">
        <v>83</v>
      </c>
      <c r="AH5001" s="2">
        <v>0</v>
      </c>
      <c r="AI5001" s="2">
        <v>0</v>
      </c>
      <c r="AJ5001" s="2">
        <v>9</v>
      </c>
      <c r="AK5001" s="2">
        <v>4</v>
      </c>
      <c r="AL5001" s="2">
        <v>1</v>
      </c>
      <c r="AM5001" s="2">
        <v>10</v>
      </c>
      <c r="AN5001" s="3">
        <f>IFERROR(K5001/J5001,"")</f>
        <v>0</v>
      </c>
      <c r="AO5001" s="3">
        <f>IFERROR(L5001/K5001,"")</f>
        <v>0</v>
      </c>
    </row>
    <row r="5002" spans="1:41">
      <c r="A5002" t="s">
        <v>7072</v>
      </c>
      <c r="D5002">
        <v>6900</v>
      </c>
      <c r="E5002" t="s">
        <v>673</v>
      </c>
      <c r="F5002" t="s">
        <v>1481</v>
      </c>
      <c r="I5002" t="b">
        <v>0</v>
      </c>
      <c r="J5002" s="2">
        <v>558</v>
      </c>
      <c r="K5002" s="2">
        <v>434</v>
      </c>
      <c r="L5002" s="2">
        <v>0</v>
      </c>
      <c r="M5002" s="2">
        <v>434</v>
      </c>
      <c r="N5002" s="2">
        <v>210</v>
      </c>
      <c r="O5002" s="2">
        <v>1</v>
      </c>
      <c r="P5002" s="2">
        <v>1</v>
      </c>
      <c r="Q5002" s="2">
        <v>0</v>
      </c>
      <c r="R5002" s="2">
        <v>0</v>
      </c>
      <c r="S5002" s="2">
        <v>0</v>
      </c>
      <c r="T5002" s="2">
        <v>21</v>
      </c>
      <c r="U5002" s="2">
        <v>0</v>
      </c>
      <c r="V5002" s="2">
        <v>0</v>
      </c>
      <c r="W5002" s="2">
        <v>0</v>
      </c>
      <c r="X5002" s="2">
        <v>0</v>
      </c>
      <c r="Y5002" s="2">
        <v>28</v>
      </c>
      <c r="Z5002" s="2">
        <v>2</v>
      </c>
      <c r="AA5002" s="2">
        <v>64</v>
      </c>
      <c r="AB5002" s="2">
        <v>25</v>
      </c>
      <c r="AC5002" s="2">
        <v>0</v>
      </c>
      <c r="AD5002" s="2">
        <v>0</v>
      </c>
      <c r="AE5002" s="2">
        <v>0</v>
      </c>
      <c r="AF5002" s="2">
        <v>0</v>
      </c>
      <c r="AG5002" s="2">
        <v>73</v>
      </c>
      <c r="AH5002" s="2">
        <v>0</v>
      </c>
      <c r="AI5002" s="2">
        <v>0</v>
      </c>
      <c r="AJ5002" s="2">
        <v>4</v>
      </c>
      <c r="AK5002" s="2">
        <v>2</v>
      </c>
      <c r="AL5002" s="2">
        <v>0</v>
      </c>
      <c r="AM5002" s="2">
        <v>3</v>
      </c>
      <c r="AN5002" s="3">
        <f>IFERROR(K5002/J5002,"")</f>
        <v>0</v>
      </c>
      <c r="AO5002" s="3">
        <f>IFERROR(L5002/K5002,"")</f>
        <v>0</v>
      </c>
    </row>
    <row r="5003" spans="1:41">
      <c r="A5003" t="s">
        <v>7073</v>
      </c>
      <c r="D5003">
        <v>6900</v>
      </c>
      <c r="E5003" t="s">
        <v>673</v>
      </c>
      <c r="F5003" t="s">
        <v>1483</v>
      </c>
      <c r="I5003" t="b">
        <v>0</v>
      </c>
      <c r="J5003" s="2">
        <v>684</v>
      </c>
      <c r="K5003" s="2">
        <v>539</v>
      </c>
      <c r="L5003" s="2">
        <v>5</v>
      </c>
      <c r="M5003" s="2">
        <v>534</v>
      </c>
      <c r="N5003" s="2">
        <v>211</v>
      </c>
      <c r="O5003" s="2">
        <v>3</v>
      </c>
      <c r="P5003" s="2">
        <v>1</v>
      </c>
      <c r="Q5003" s="2">
        <v>0</v>
      </c>
      <c r="R5003" s="2">
        <v>0</v>
      </c>
      <c r="S5003" s="2">
        <v>0</v>
      </c>
      <c r="T5003" s="2">
        <v>46</v>
      </c>
      <c r="U5003" s="2">
        <v>0</v>
      </c>
      <c r="V5003" s="2">
        <v>0</v>
      </c>
      <c r="W5003" s="2">
        <v>0</v>
      </c>
      <c r="X5003" s="2">
        <v>0</v>
      </c>
      <c r="Y5003" s="2">
        <v>32</v>
      </c>
      <c r="Z5003" s="2">
        <v>15</v>
      </c>
      <c r="AA5003" s="2">
        <v>83</v>
      </c>
      <c r="AB5003" s="2">
        <v>45</v>
      </c>
      <c r="AC5003" s="2">
        <v>0</v>
      </c>
      <c r="AD5003" s="2">
        <v>0</v>
      </c>
      <c r="AE5003" s="2">
        <v>0</v>
      </c>
      <c r="AF5003" s="2">
        <v>0</v>
      </c>
      <c r="AG5003" s="2">
        <v>70</v>
      </c>
      <c r="AH5003" s="2">
        <v>0</v>
      </c>
      <c r="AI5003" s="2">
        <v>1</v>
      </c>
      <c r="AJ5003" s="2">
        <v>9</v>
      </c>
      <c r="AK5003" s="2">
        <v>11</v>
      </c>
      <c r="AL5003" s="2">
        <v>0</v>
      </c>
      <c r="AM5003" s="2">
        <v>7</v>
      </c>
      <c r="AN5003" s="3">
        <f>IFERROR(K5003/J5003,"")</f>
        <v>0</v>
      </c>
      <c r="AO5003" s="3">
        <f>IFERROR(L5003/K5003,"")</f>
        <v>0</v>
      </c>
    </row>
    <row r="5004" spans="1:41">
      <c r="A5004" t="s">
        <v>7074</v>
      </c>
      <c r="D5004">
        <v>6900</v>
      </c>
      <c r="E5004" t="s">
        <v>673</v>
      </c>
      <c r="F5004" t="s">
        <v>1707</v>
      </c>
      <c r="I5004" t="b">
        <v>0</v>
      </c>
      <c r="J5004" s="2">
        <v>683</v>
      </c>
      <c r="K5004" s="2">
        <v>481</v>
      </c>
      <c r="L5004" s="2">
        <v>8</v>
      </c>
      <c r="M5004" s="2">
        <v>473</v>
      </c>
      <c r="N5004" s="2">
        <v>237</v>
      </c>
      <c r="O5004" s="2">
        <v>3</v>
      </c>
      <c r="P5004" s="2">
        <v>0</v>
      </c>
      <c r="Q5004" s="2">
        <v>0</v>
      </c>
      <c r="R5004" s="2">
        <v>0</v>
      </c>
      <c r="S5004" s="2">
        <v>0</v>
      </c>
      <c r="T5004" s="2">
        <v>21</v>
      </c>
      <c r="U5004" s="2">
        <v>0</v>
      </c>
      <c r="V5004" s="2">
        <v>0</v>
      </c>
      <c r="W5004" s="2">
        <v>0</v>
      </c>
      <c r="X5004" s="2">
        <v>0</v>
      </c>
      <c r="Y5004" s="2">
        <v>20</v>
      </c>
      <c r="Z5004" s="2">
        <v>14</v>
      </c>
      <c r="AA5004" s="2">
        <v>80</v>
      </c>
      <c r="AB5004" s="2">
        <v>22</v>
      </c>
      <c r="AC5004" s="2">
        <v>0</v>
      </c>
      <c r="AD5004" s="2">
        <v>0</v>
      </c>
      <c r="AE5004" s="2">
        <v>0</v>
      </c>
      <c r="AF5004" s="2">
        <v>0</v>
      </c>
      <c r="AG5004" s="2">
        <v>69</v>
      </c>
      <c r="AH5004" s="2">
        <v>0</v>
      </c>
      <c r="AI5004" s="2">
        <v>1</v>
      </c>
      <c r="AJ5004" s="2">
        <v>1</v>
      </c>
      <c r="AK5004" s="2">
        <v>2</v>
      </c>
      <c r="AL5004" s="2">
        <v>0</v>
      </c>
      <c r="AM5004" s="2">
        <v>3</v>
      </c>
      <c r="AN5004" s="3">
        <f>IFERROR(K5004/J5004,"")</f>
        <v>0</v>
      </c>
      <c r="AO5004" s="3">
        <f>IFERROR(L5004/K5004,"")</f>
        <v>0</v>
      </c>
    </row>
    <row r="5005" spans="1:41">
      <c r="A5005" t="s">
        <v>7075</v>
      </c>
      <c r="D5005">
        <v>6900</v>
      </c>
      <c r="E5005" t="s">
        <v>673</v>
      </c>
      <c r="F5005" t="s">
        <v>1966</v>
      </c>
      <c r="I5005" t="b">
        <v>0</v>
      </c>
      <c r="J5005" s="2">
        <v>643</v>
      </c>
      <c r="K5005" s="2">
        <v>491</v>
      </c>
      <c r="L5005" s="2">
        <v>2</v>
      </c>
      <c r="M5005" s="2">
        <v>489</v>
      </c>
      <c r="N5005" s="2">
        <v>202</v>
      </c>
      <c r="O5005" s="2">
        <v>3</v>
      </c>
      <c r="P5005" s="2">
        <v>0</v>
      </c>
      <c r="Q5005" s="2">
        <v>0</v>
      </c>
      <c r="R5005" s="2">
        <v>0</v>
      </c>
      <c r="S5005" s="2">
        <v>0</v>
      </c>
      <c r="T5005" s="2">
        <v>24</v>
      </c>
      <c r="U5005" s="2">
        <v>0</v>
      </c>
      <c r="V5005" s="2">
        <v>0</v>
      </c>
      <c r="W5005" s="2">
        <v>0</v>
      </c>
      <c r="X5005" s="2">
        <v>0</v>
      </c>
      <c r="Y5005" s="2">
        <v>29</v>
      </c>
      <c r="Z5005" s="2">
        <v>9</v>
      </c>
      <c r="AA5005" s="2">
        <v>65</v>
      </c>
      <c r="AB5005" s="2">
        <v>36</v>
      </c>
      <c r="AC5005" s="2">
        <v>0</v>
      </c>
      <c r="AD5005" s="2">
        <v>0</v>
      </c>
      <c r="AE5005" s="2">
        <v>0</v>
      </c>
      <c r="AF5005" s="2">
        <v>0</v>
      </c>
      <c r="AG5005" s="2">
        <v>97</v>
      </c>
      <c r="AH5005" s="2">
        <v>0</v>
      </c>
      <c r="AI5005" s="2">
        <v>0</v>
      </c>
      <c r="AJ5005" s="2">
        <v>6</v>
      </c>
      <c r="AK5005" s="2">
        <v>10</v>
      </c>
      <c r="AL5005" s="2">
        <v>0</v>
      </c>
      <c r="AM5005" s="2">
        <v>8</v>
      </c>
      <c r="AN5005" s="3">
        <f>IFERROR(K5005/J5005,"")</f>
        <v>0</v>
      </c>
      <c r="AO5005" s="3">
        <f>IFERROR(L5005/K5005,"")</f>
        <v>0</v>
      </c>
    </row>
    <row r="5006" spans="1:41">
      <c r="A5006" t="s">
        <v>7076</v>
      </c>
      <c r="D5006">
        <v>6900</v>
      </c>
      <c r="E5006" t="s">
        <v>673</v>
      </c>
      <c r="F5006" t="s">
        <v>1709</v>
      </c>
      <c r="I5006" t="b">
        <v>0</v>
      </c>
      <c r="J5006" s="2">
        <v>689</v>
      </c>
      <c r="K5006" s="2">
        <v>530</v>
      </c>
      <c r="L5006" s="2">
        <v>5</v>
      </c>
      <c r="M5006" s="2">
        <v>525</v>
      </c>
      <c r="N5006" s="2">
        <v>184</v>
      </c>
      <c r="O5006" s="2">
        <v>0</v>
      </c>
      <c r="P5006" s="2">
        <v>0</v>
      </c>
      <c r="Q5006" s="2">
        <v>0</v>
      </c>
      <c r="R5006" s="2">
        <v>0</v>
      </c>
      <c r="S5006" s="2">
        <v>1</v>
      </c>
      <c r="T5006" s="2">
        <v>26</v>
      </c>
      <c r="U5006" s="2">
        <v>0</v>
      </c>
      <c r="V5006" s="2">
        <v>0</v>
      </c>
      <c r="W5006" s="2">
        <v>0</v>
      </c>
      <c r="X5006" s="2">
        <v>0</v>
      </c>
      <c r="Y5006" s="2">
        <v>54</v>
      </c>
      <c r="Z5006" s="2">
        <v>11</v>
      </c>
      <c r="AA5006" s="2">
        <v>117</v>
      </c>
      <c r="AB5006" s="2">
        <v>32</v>
      </c>
      <c r="AC5006" s="2">
        <v>1</v>
      </c>
      <c r="AD5006" s="2">
        <v>0</v>
      </c>
      <c r="AE5006" s="2">
        <v>0</v>
      </c>
      <c r="AF5006" s="2">
        <v>0</v>
      </c>
      <c r="AG5006" s="2">
        <v>80</v>
      </c>
      <c r="AH5006" s="2">
        <v>0</v>
      </c>
      <c r="AI5006" s="2">
        <v>1</v>
      </c>
      <c r="AJ5006" s="2">
        <v>5</v>
      </c>
      <c r="AK5006" s="2">
        <v>7</v>
      </c>
      <c r="AL5006" s="2">
        <v>0</v>
      </c>
      <c r="AM5006" s="2">
        <v>6</v>
      </c>
      <c r="AN5006" s="3">
        <f>IFERROR(K5006/J5006,"")</f>
        <v>0</v>
      </c>
      <c r="AO5006" s="3">
        <f>IFERROR(L5006/K5006,"")</f>
        <v>0</v>
      </c>
    </row>
    <row r="5007" spans="1:41">
      <c r="A5007" t="s">
        <v>7077</v>
      </c>
      <c r="D5007">
        <v>6900</v>
      </c>
      <c r="E5007" t="s">
        <v>673</v>
      </c>
      <c r="F5007" t="s">
        <v>1969</v>
      </c>
      <c r="I5007" t="b">
        <v>0</v>
      </c>
      <c r="J5007" s="2">
        <v>718</v>
      </c>
      <c r="K5007" s="2">
        <v>496</v>
      </c>
      <c r="L5007" s="2">
        <v>3</v>
      </c>
      <c r="M5007" s="2">
        <v>493</v>
      </c>
      <c r="N5007" s="2">
        <v>151</v>
      </c>
      <c r="O5007" s="2">
        <v>2</v>
      </c>
      <c r="P5007" s="2">
        <v>0</v>
      </c>
      <c r="Q5007" s="2">
        <v>0</v>
      </c>
      <c r="R5007" s="2">
        <v>0</v>
      </c>
      <c r="S5007" s="2">
        <v>0</v>
      </c>
      <c r="T5007" s="2">
        <v>29</v>
      </c>
      <c r="U5007" s="2">
        <v>0</v>
      </c>
      <c r="V5007" s="2">
        <v>0</v>
      </c>
      <c r="W5007" s="2">
        <v>0</v>
      </c>
      <c r="X5007" s="2">
        <v>0</v>
      </c>
      <c r="Y5007" s="2">
        <v>43</v>
      </c>
      <c r="Z5007" s="2">
        <v>30</v>
      </c>
      <c r="AA5007" s="2">
        <v>133</v>
      </c>
      <c r="AB5007" s="2">
        <v>22</v>
      </c>
      <c r="AC5007" s="2">
        <v>0</v>
      </c>
      <c r="AD5007" s="2">
        <v>0</v>
      </c>
      <c r="AE5007" s="2">
        <v>0</v>
      </c>
      <c r="AF5007" s="2">
        <v>0</v>
      </c>
      <c r="AG5007" s="2">
        <v>61</v>
      </c>
      <c r="AH5007" s="2">
        <v>0</v>
      </c>
      <c r="AI5007" s="2">
        <v>0</v>
      </c>
      <c r="AJ5007" s="2">
        <v>7</v>
      </c>
      <c r="AK5007" s="2">
        <v>9</v>
      </c>
      <c r="AL5007" s="2">
        <v>1</v>
      </c>
      <c r="AM5007" s="2">
        <v>5</v>
      </c>
      <c r="AN5007" s="3">
        <f>IFERROR(K5007/J5007,"")</f>
        <v>0</v>
      </c>
      <c r="AO5007" s="3">
        <f>IFERROR(L5007/K5007,"")</f>
        <v>0</v>
      </c>
    </row>
    <row r="5008" spans="1:41">
      <c r="A5008" t="s">
        <v>7078</v>
      </c>
      <c r="D5008">
        <v>6900</v>
      </c>
      <c r="E5008" t="s">
        <v>673</v>
      </c>
      <c r="F5008" t="s">
        <v>1971</v>
      </c>
      <c r="I5008" t="b">
        <v>0</v>
      </c>
      <c r="J5008" s="2">
        <v>597</v>
      </c>
      <c r="K5008" s="2">
        <v>442</v>
      </c>
      <c r="L5008" s="2">
        <v>4</v>
      </c>
      <c r="M5008" s="2">
        <v>438</v>
      </c>
      <c r="N5008" s="2">
        <v>170</v>
      </c>
      <c r="O5008" s="2">
        <v>1</v>
      </c>
      <c r="P5008" s="2">
        <v>0</v>
      </c>
      <c r="Q5008" s="2">
        <v>0</v>
      </c>
      <c r="R5008" s="2">
        <v>0</v>
      </c>
      <c r="S5008" s="2">
        <v>0</v>
      </c>
      <c r="T5008" s="2">
        <v>20</v>
      </c>
      <c r="U5008" s="2">
        <v>0</v>
      </c>
      <c r="V5008" s="2">
        <v>0</v>
      </c>
      <c r="W5008" s="2">
        <v>0</v>
      </c>
      <c r="X5008" s="2">
        <v>0</v>
      </c>
      <c r="Y5008" s="2">
        <v>33</v>
      </c>
      <c r="Z5008" s="2">
        <v>10</v>
      </c>
      <c r="AA5008" s="2">
        <v>88</v>
      </c>
      <c r="AB5008" s="2">
        <v>35</v>
      </c>
      <c r="AC5008" s="2">
        <v>0</v>
      </c>
      <c r="AD5008" s="2">
        <v>0</v>
      </c>
      <c r="AE5008" s="2">
        <v>0</v>
      </c>
      <c r="AF5008" s="2">
        <v>0</v>
      </c>
      <c r="AG5008" s="2">
        <v>73</v>
      </c>
      <c r="AH5008" s="2">
        <v>0</v>
      </c>
      <c r="AI5008" s="2">
        <v>1</v>
      </c>
      <c r="AJ5008" s="2">
        <v>3</v>
      </c>
      <c r="AK5008" s="2">
        <v>1</v>
      </c>
      <c r="AL5008" s="2">
        <v>0</v>
      </c>
      <c r="AM5008" s="2">
        <v>3</v>
      </c>
      <c r="AN5008" s="3">
        <f>IFERROR(K5008/J5008,"")</f>
        <v>0</v>
      </c>
      <c r="AO5008" s="3">
        <f>IFERROR(L5008/K5008,"")</f>
        <v>0</v>
      </c>
    </row>
    <row r="5009" spans="1:41">
      <c r="A5009" t="s">
        <v>7079</v>
      </c>
      <c r="D5009">
        <v>6900</v>
      </c>
      <c r="E5009" t="s">
        <v>673</v>
      </c>
      <c r="F5009" t="s">
        <v>1711</v>
      </c>
      <c r="I5009" t="b">
        <v>0</v>
      </c>
      <c r="J5009" s="2">
        <v>586</v>
      </c>
      <c r="K5009" s="2">
        <v>460</v>
      </c>
      <c r="L5009" s="2">
        <v>0</v>
      </c>
      <c r="M5009" s="2">
        <v>460</v>
      </c>
      <c r="N5009" s="2">
        <v>212</v>
      </c>
      <c r="O5009" s="2">
        <v>2</v>
      </c>
      <c r="P5009" s="2">
        <v>1</v>
      </c>
      <c r="Q5009" s="2">
        <v>0</v>
      </c>
      <c r="R5009" s="2">
        <v>0</v>
      </c>
      <c r="S5009" s="2">
        <v>0</v>
      </c>
      <c r="T5009" s="2">
        <v>8</v>
      </c>
      <c r="U5009" s="2">
        <v>0</v>
      </c>
      <c r="V5009" s="2">
        <v>0</v>
      </c>
      <c r="W5009" s="2">
        <v>0</v>
      </c>
      <c r="X5009" s="2">
        <v>0</v>
      </c>
      <c r="Y5009" s="2">
        <v>31</v>
      </c>
      <c r="Z5009" s="2">
        <v>8</v>
      </c>
      <c r="AA5009" s="2">
        <v>53</v>
      </c>
      <c r="AB5009" s="2">
        <v>46</v>
      </c>
      <c r="AC5009" s="2">
        <v>1</v>
      </c>
      <c r="AD5009" s="2">
        <v>0</v>
      </c>
      <c r="AE5009" s="2">
        <v>0</v>
      </c>
      <c r="AF5009" s="2">
        <v>0</v>
      </c>
      <c r="AG5009" s="2">
        <v>84</v>
      </c>
      <c r="AH5009" s="2">
        <v>0</v>
      </c>
      <c r="AI5009" s="2">
        <v>0</v>
      </c>
      <c r="AJ5009" s="2">
        <v>7</v>
      </c>
      <c r="AK5009" s="2">
        <v>2</v>
      </c>
      <c r="AL5009" s="2">
        <v>0</v>
      </c>
      <c r="AM5009" s="2">
        <v>5</v>
      </c>
      <c r="AN5009" s="3">
        <f>IFERROR(K5009/J5009,"")</f>
        <v>0</v>
      </c>
      <c r="AO5009" s="3">
        <f>IFERROR(L5009/K5009,"")</f>
        <v>0</v>
      </c>
    </row>
    <row r="5010" spans="1:41">
      <c r="A5010" t="s">
        <v>7080</v>
      </c>
      <c r="D5010">
        <v>6900</v>
      </c>
      <c r="E5010" t="s">
        <v>673</v>
      </c>
      <c r="F5010" t="s">
        <v>1713</v>
      </c>
      <c r="I5010" t="b">
        <v>0</v>
      </c>
      <c r="J5010" s="2">
        <v>501</v>
      </c>
      <c r="K5010" s="2">
        <v>355</v>
      </c>
      <c r="L5010" s="2">
        <v>3</v>
      </c>
      <c r="M5010" s="2">
        <v>352</v>
      </c>
      <c r="N5010" s="2">
        <v>125</v>
      </c>
      <c r="O5010" s="2">
        <v>0</v>
      </c>
      <c r="P5010" s="2">
        <v>2</v>
      </c>
      <c r="Q5010" s="2">
        <v>0</v>
      </c>
      <c r="R5010" s="2">
        <v>0</v>
      </c>
      <c r="S5010" s="2">
        <v>0</v>
      </c>
      <c r="T5010" s="2">
        <v>14</v>
      </c>
      <c r="U5010" s="2">
        <v>0</v>
      </c>
      <c r="V5010" s="2">
        <v>0</v>
      </c>
      <c r="W5010" s="2">
        <v>0</v>
      </c>
      <c r="X5010" s="2">
        <v>0</v>
      </c>
      <c r="Y5010" s="2">
        <v>32</v>
      </c>
      <c r="Z5010" s="2">
        <v>11</v>
      </c>
      <c r="AA5010" s="2">
        <v>71</v>
      </c>
      <c r="AB5010" s="2">
        <v>41</v>
      </c>
      <c r="AC5010" s="2">
        <v>0</v>
      </c>
      <c r="AD5010" s="2">
        <v>0</v>
      </c>
      <c r="AE5010" s="2">
        <v>0</v>
      </c>
      <c r="AF5010" s="2">
        <v>0</v>
      </c>
      <c r="AG5010" s="2">
        <v>49</v>
      </c>
      <c r="AH5010" s="2">
        <v>0</v>
      </c>
      <c r="AI5010" s="2">
        <v>0</v>
      </c>
      <c r="AJ5010" s="2">
        <v>4</v>
      </c>
      <c r="AK5010" s="2">
        <v>2</v>
      </c>
      <c r="AL5010" s="2">
        <v>1</v>
      </c>
      <c r="AM5010" s="2">
        <v>0</v>
      </c>
      <c r="AN5010" s="3">
        <f>IFERROR(K5010/J5010,"")</f>
        <v>0</v>
      </c>
      <c r="AO5010" s="3">
        <f>IFERROR(L5010/K5010,"")</f>
        <v>0</v>
      </c>
    </row>
    <row r="5011" spans="1:41">
      <c r="A5011" t="s">
        <v>7081</v>
      </c>
      <c r="D5011">
        <v>6900</v>
      </c>
      <c r="E5011" t="s">
        <v>673</v>
      </c>
      <c r="F5011" t="s">
        <v>1715</v>
      </c>
      <c r="I5011" t="b">
        <v>0</v>
      </c>
      <c r="J5011" s="2">
        <v>712</v>
      </c>
      <c r="K5011" s="2">
        <v>492</v>
      </c>
      <c r="L5011" s="2">
        <v>7</v>
      </c>
      <c r="M5011" s="2">
        <v>485</v>
      </c>
      <c r="N5011" s="2">
        <v>187</v>
      </c>
      <c r="O5011" s="2">
        <v>3</v>
      </c>
      <c r="P5011" s="2">
        <v>18</v>
      </c>
      <c r="Q5011" s="2">
        <v>0</v>
      </c>
      <c r="R5011" s="2">
        <v>0</v>
      </c>
      <c r="S5011" s="2">
        <v>0</v>
      </c>
      <c r="T5011" s="2">
        <v>11</v>
      </c>
      <c r="U5011" s="2">
        <v>0</v>
      </c>
      <c r="V5011" s="2">
        <v>0</v>
      </c>
      <c r="W5011" s="2">
        <v>0</v>
      </c>
      <c r="X5011" s="2">
        <v>0</v>
      </c>
      <c r="Y5011" s="2">
        <v>27</v>
      </c>
      <c r="Z5011" s="2">
        <v>19</v>
      </c>
      <c r="AA5011" s="2">
        <v>101</v>
      </c>
      <c r="AB5011" s="2">
        <v>38</v>
      </c>
      <c r="AC5011" s="2">
        <v>1</v>
      </c>
      <c r="AD5011" s="2">
        <v>0</v>
      </c>
      <c r="AE5011" s="2">
        <v>0</v>
      </c>
      <c r="AF5011" s="2">
        <v>0</v>
      </c>
      <c r="AG5011" s="2">
        <v>70</v>
      </c>
      <c r="AH5011" s="2">
        <v>0</v>
      </c>
      <c r="AI5011" s="2">
        <v>0</v>
      </c>
      <c r="AJ5011" s="2">
        <v>1</v>
      </c>
      <c r="AK5011" s="2">
        <v>4</v>
      </c>
      <c r="AL5011" s="2">
        <v>0</v>
      </c>
      <c r="AM5011" s="2">
        <v>5</v>
      </c>
      <c r="AN5011" s="3">
        <f>IFERROR(K5011/J5011,"")</f>
        <v>0</v>
      </c>
      <c r="AO5011" s="3">
        <f>IFERROR(L5011/K5011,"")</f>
        <v>0</v>
      </c>
    </row>
    <row r="5012" spans="1:41">
      <c r="A5012" t="s">
        <v>7082</v>
      </c>
      <c r="D5012">
        <v>6900</v>
      </c>
      <c r="E5012" t="s">
        <v>673</v>
      </c>
      <c r="F5012" t="s">
        <v>1717</v>
      </c>
      <c r="I5012" t="b">
        <v>0</v>
      </c>
      <c r="J5012" s="2">
        <v>588</v>
      </c>
      <c r="K5012" s="2">
        <v>447</v>
      </c>
      <c r="L5012" s="2">
        <v>3</v>
      </c>
      <c r="M5012" s="2">
        <v>444</v>
      </c>
      <c r="N5012" s="2">
        <v>192</v>
      </c>
      <c r="O5012" s="2">
        <v>1</v>
      </c>
      <c r="P5012" s="2">
        <v>1</v>
      </c>
      <c r="Q5012" s="2">
        <v>0</v>
      </c>
      <c r="R5012" s="2">
        <v>0</v>
      </c>
      <c r="S5012" s="2">
        <v>0</v>
      </c>
      <c r="T5012" s="2">
        <v>12</v>
      </c>
      <c r="U5012" s="2">
        <v>0</v>
      </c>
      <c r="V5012" s="2">
        <v>0</v>
      </c>
      <c r="W5012" s="2">
        <v>0</v>
      </c>
      <c r="X5012" s="2">
        <v>0</v>
      </c>
      <c r="Y5012" s="2">
        <v>32</v>
      </c>
      <c r="Z5012" s="2">
        <v>15</v>
      </c>
      <c r="AA5012" s="2">
        <v>66</v>
      </c>
      <c r="AB5012" s="2">
        <v>35</v>
      </c>
      <c r="AC5012" s="2">
        <v>0</v>
      </c>
      <c r="AD5012" s="2">
        <v>0</v>
      </c>
      <c r="AE5012" s="2">
        <v>0</v>
      </c>
      <c r="AF5012" s="2">
        <v>0</v>
      </c>
      <c r="AG5012" s="2">
        <v>73</v>
      </c>
      <c r="AH5012" s="2">
        <v>0</v>
      </c>
      <c r="AI5012" s="2">
        <v>0</v>
      </c>
      <c r="AJ5012" s="2">
        <v>4</v>
      </c>
      <c r="AK5012" s="2">
        <v>6</v>
      </c>
      <c r="AL5012" s="2">
        <v>0</v>
      </c>
      <c r="AM5012" s="2">
        <v>7</v>
      </c>
      <c r="AN5012" s="3">
        <f>IFERROR(K5012/J5012,"")</f>
        <v>0</v>
      </c>
      <c r="AO5012" s="3">
        <f>IFERROR(L5012/K5012,"")</f>
        <v>0</v>
      </c>
    </row>
    <row r="5013" spans="1:41">
      <c r="A5013" t="s">
        <v>7083</v>
      </c>
      <c r="D5013">
        <v>6900</v>
      </c>
      <c r="E5013" t="s">
        <v>673</v>
      </c>
      <c r="F5013" t="s">
        <v>1719</v>
      </c>
      <c r="I5013" t="b">
        <v>0</v>
      </c>
      <c r="J5013" s="2">
        <v>645</v>
      </c>
      <c r="K5013" s="2">
        <v>501</v>
      </c>
      <c r="L5013" s="2">
        <v>4</v>
      </c>
      <c r="M5013" s="2">
        <v>497</v>
      </c>
      <c r="N5013" s="2">
        <v>179</v>
      </c>
      <c r="O5013" s="2">
        <v>1</v>
      </c>
      <c r="P5013" s="2">
        <v>0</v>
      </c>
      <c r="Q5013" s="2">
        <v>0</v>
      </c>
      <c r="R5013" s="2">
        <v>0</v>
      </c>
      <c r="S5013" s="2">
        <v>0</v>
      </c>
      <c r="T5013" s="2">
        <v>36</v>
      </c>
      <c r="U5013" s="2">
        <v>0</v>
      </c>
      <c r="V5013" s="2">
        <v>0</v>
      </c>
      <c r="W5013" s="2">
        <v>0</v>
      </c>
      <c r="X5013" s="2">
        <v>0</v>
      </c>
      <c r="Y5013" s="2">
        <v>48</v>
      </c>
      <c r="Z5013" s="2">
        <v>24</v>
      </c>
      <c r="AA5013" s="2">
        <v>81</v>
      </c>
      <c r="AB5013" s="2">
        <v>35</v>
      </c>
      <c r="AC5013" s="2">
        <v>0</v>
      </c>
      <c r="AD5013" s="2">
        <v>0</v>
      </c>
      <c r="AE5013" s="2">
        <v>0</v>
      </c>
      <c r="AF5013" s="2">
        <v>0</v>
      </c>
      <c r="AG5013" s="2">
        <v>78</v>
      </c>
      <c r="AH5013" s="2">
        <v>0</v>
      </c>
      <c r="AI5013" s="2">
        <v>0</v>
      </c>
      <c r="AJ5013" s="2">
        <v>4</v>
      </c>
      <c r="AK5013" s="2">
        <v>3</v>
      </c>
      <c r="AL5013" s="2">
        <v>1</v>
      </c>
      <c r="AM5013" s="2">
        <v>7</v>
      </c>
      <c r="AN5013" s="3">
        <f>IFERROR(K5013/J5013,"")</f>
        <v>0</v>
      </c>
      <c r="AO5013" s="3">
        <f>IFERROR(L5013/K5013,"")</f>
        <v>0</v>
      </c>
    </row>
    <row r="5014" spans="1:41">
      <c r="A5014" t="s">
        <v>7084</v>
      </c>
      <c r="D5014">
        <v>6900</v>
      </c>
      <c r="E5014" t="s">
        <v>673</v>
      </c>
      <c r="F5014" t="s">
        <v>1721</v>
      </c>
      <c r="I5014" t="b">
        <v>0</v>
      </c>
      <c r="J5014" s="2">
        <v>617</v>
      </c>
      <c r="K5014" s="2">
        <v>472</v>
      </c>
      <c r="L5014" s="2">
        <v>10</v>
      </c>
      <c r="M5014" s="2">
        <v>462</v>
      </c>
      <c r="N5014" s="2">
        <v>208</v>
      </c>
      <c r="O5014" s="2">
        <v>3</v>
      </c>
      <c r="P5014" s="2">
        <v>0</v>
      </c>
      <c r="Q5014" s="2">
        <v>0</v>
      </c>
      <c r="R5014" s="2">
        <v>0</v>
      </c>
      <c r="S5014" s="2">
        <v>0</v>
      </c>
      <c r="T5014" s="2">
        <v>17</v>
      </c>
      <c r="U5014" s="2">
        <v>0</v>
      </c>
      <c r="V5014" s="2">
        <v>0</v>
      </c>
      <c r="W5014" s="2">
        <v>0</v>
      </c>
      <c r="X5014" s="2">
        <v>0</v>
      </c>
      <c r="Y5014" s="2">
        <v>33</v>
      </c>
      <c r="Z5014" s="2">
        <v>15</v>
      </c>
      <c r="AA5014" s="2">
        <v>65</v>
      </c>
      <c r="AB5014" s="2">
        <v>37</v>
      </c>
      <c r="AC5014" s="2">
        <v>0</v>
      </c>
      <c r="AD5014" s="2">
        <v>0</v>
      </c>
      <c r="AE5014" s="2">
        <v>0</v>
      </c>
      <c r="AF5014" s="2">
        <v>0</v>
      </c>
      <c r="AG5014" s="2">
        <v>71</v>
      </c>
      <c r="AH5014" s="2">
        <v>0</v>
      </c>
      <c r="AI5014" s="2">
        <v>1</v>
      </c>
      <c r="AJ5014" s="2">
        <v>6</v>
      </c>
      <c r="AK5014" s="2">
        <v>1</v>
      </c>
      <c r="AL5014" s="2">
        <v>1</v>
      </c>
      <c r="AM5014" s="2">
        <v>4</v>
      </c>
      <c r="AN5014" s="3">
        <f>IFERROR(K5014/J5014,"")</f>
        <v>0</v>
      </c>
      <c r="AO5014" s="3">
        <f>IFERROR(L5014/K5014,"")</f>
        <v>0</v>
      </c>
    </row>
    <row r="5015" spans="1:41">
      <c r="A5015" t="s">
        <v>7085</v>
      </c>
      <c r="D5015">
        <v>6900</v>
      </c>
      <c r="E5015" t="s">
        <v>673</v>
      </c>
      <c r="F5015" t="s">
        <v>1723</v>
      </c>
      <c r="I5015" t="b">
        <v>0</v>
      </c>
      <c r="J5015" s="2">
        <v>656</v>
      </c>
      <c r="K5015" s="2">
        <v>437</v>
      </c>
      <c r="L5015" s="2">
        <v>3</v>
      </c>
      <c r="M5015" s="2">
        <v>434</v>
      </c>
      <c r="N5015" s="2">
        <v>101</v>
      </c>
      <c r="O5015" s="2">
        <v>3</v>
      </c>
      <c r="P5015" s="2">
        <v>0</v>
      </c>
      <c r="Q5015" s="2">
        <v>0</v>
      </c>
      <c r="R5015" s="2">
        <v>0</v>
      </c>
      <c r="S5015" s="2">
        <v>0</v>
      </c>
      <c r="T5015" s="2">
        <v>44</v>
      </c>
      <c r="U5015" s="2">
        <v>0</v>
      </c>
      <c r="V5015" s="2">
        <v>0</v>
      </c>
      <c r="W5015" s="2">
        <v>0</v>
      </c>
      <c r="X5015" s="2">
        <v>0</v>
      </c>
      <c r="Y5015" s="2">
        <v>37</v>
      </c>
      <c r="Z5015" s="2">
        <v>16</v>
      </c>
      <c r="AA5015" s="2">
        <v>124</v>
      </c>
      <c r="AB5015" s="2">
        <v>17</v>
      </c>
      <c r="AC5015" s="2">
        <v>0</v>
      </c>
      <c r="AD5015" s="2">
        <v>0</v>
      </c>
      <c r="AE5015" s="2">
        <v>0</v>
      </c>
      <c r="AF5015" s="2">
        <v>0</v>
      </c>
      <c r="AG5015" s="2">
        <v>58</v>
      </c>
      <c r="AH5015" s="2">
        <v>0</v>
      </c>
      <c r="AI5015" s="2">
        <v>0</v>
      </c>
      <c r="AJ5015" s="2">
        <v>12</v>
      </c>
      <c r="AK5015" s="2">
        <v>6</v>
      </c>
      <c r="AL5015" s="2">
        <v>2</v>
      </c>
      <c r="AM5015" s="2">
        <v>14</v>
      </c>
      <c r="AN5015" s="3">
        <f>IFERROR(K5015/J5015,"")</f>
        <v>0</v>
      </c>
      <c r="AO5015" s="3">
        <f>IFERROR(L5015/K5015,"")</f>
        <v>0</v>
      </c>
    </row>
    <row r="5016" spans="1:41">
      <c r="A5016" t="s">
        <v>7086</v>
      </c>
      <c r="D5016">
        <v>6900</v>
      </c>
      <c r="E5016" t="s">
        <v>673</v>
      </c>
      <c r="F5016" t="s">
        <v>1725</v>
      </c>
      <c r="I5016" t="b">
        <v>0</v>
      </c>
      <c r="J5016" s="2">
        <v>679</v>
      </c>
      <c r="K5016" s="2">
        <v>514</v>
      </c>
      <c r="L5016" s="2">
        <v>6</v>
      </c>
      <c r="M5016" s="2">
        <v>508</v>
      </c>
      <c r="N5016" s="2">
        <v>170</v>
      </c>
      <c r="O5016" s="2">
        <v>1</v>
      </c>
      <c r="P5016" s="2">
        <v>0</v>
      </c>
      <c r="Q5016" s="2">
        <v>0</v>
      </c>
      <c r="R5016" s="2">
        <v>0</v>
      </c>
      <c r="S5016" s="2">
        <v>0</v>
      </c>
      <c r="T5016" s="2">
        <v>67</v>
      </c>
      <c r="U5016" s="2">
        <v>0</v>
      </c>
      <c r="V5016" s="2">
        <v>0</v>
      </c>
      <c r="W5016" s="2">
        <v>0</v>
      </c>
      <c r="X5016" s="2">
        <v>0</v>
      </c>
      <c r="Y5016" s="2">
        <v>30</v>
      </c>
      <c r="Z5016" s="2">
        <v>23</v>
      </c>
      <c r="AA5016" s="2">
        <v>100</v>
      </c>
      <c r="AB5016" s="2">
        <v>19</v>
      </c>
      <c r="AC5016" s="2">
        <v>0</v>
      </c>
      <c r="AD5016" s="2">
        <v>0</v>
      </c>
      <c r="AE5016" s="2">
        <v>0</v>
      </c>
      <c r="AF5016" s="2">
        <v>0</v>
      </c>
      <c r="AG5016" s="2">
        <v>68</v>
      </c>
      <c r="AH5016" s="2">
        <v>0</v>
      </c>
      <c r="AI5016" s="2">
        <v>0</v>
      </c>
      <c r="AJ5016" s="2">
        <v>8</v>
      </c>
      <c r="AK5016" s="2">
        <v>18</v>
      </c>
      <c r="AL5016" s="2">
        <v>0</v>
      </c>
      <c r="AM5016" s="2">
        <v>4</v>
      </c>
      <c r="AN5016" s="3">
        <f>IFERROR(K5016/J5016,"")</f>
        <v>0</v>
      </c>
      <c r="AO5016" s="3">
        <f>IFERROR(L5016/K5016,"")</f>
        <v>0</v>
      </c>
    </row>
    <row r="5017" spans="1:41">
      <c r="A5017" t="s">
        <v>7087</v>
      </c>
      <c r="D5017">
        <v>6900</v>
      </c>
      <c r="E5017" t="s">
        <v>673</v>
      </c>
      <c r="F5017" t="s">
        <v>1727</v>
      </c>
      <c r="I5017" t="b">
        <v>0</v>
      </c>
      <c r="J5017" s="2">
        <v>704</v>
      </c>
      <c r="K5017" s="2">
        <v>534</v>
      </c>
      <c r="L5017" s="2">
        <v>3</v>
      </c>
      <c r="M5017" s="2">
        <v>531</v>
      </c>
      <c r="N5017" s="2">
        <v>203</v>
      </c>
      <c r="O5017" s="2">
        <v>0</v>
      </c>
      <c r="P5017" s="2">
        <v>1</v>
      </c>
      <c r="Q5017" s="2">
        <v>0</v>
      </c>
      <c r="R5017" s="2">
        <v>0</v>
      </c>
      <c r="S5017" s="2">
        <v>0</v>
      </c>
      <c r="T5017" s="2">
        <v>22</v>
      </c>
      <c r="U5017" s="2">
        <v>0</v>
      </c>
      <c r="V5017" s="2">
        <v>0</v>
      </c>
      <c r="W5017" s="2">
        <v>0</v>
      </c>
      <c r="X5017" s="2">
        <v>0</v>
      </c>
      <c r="Y5017" s="2">
        <v>45</v>
      </c>
      <c r="Z5017" s="2">
        <v>8</v>
      </c>
      <c r="AA5017" s="2">
        <v>112</v>
      </c>
      <c r="AB5017" s="2">
        <v>46</v>
      </c>
      <c r="AC5017" s="2">
        <v>0</v>
      </c>
      <c r="AD5017" s="2">
        <v>0</v>
      </c>
      <c r="AE5017" s="2">
        <v>0</v>
      </c>
      <c r="AF5017" s="2">
        <v>0</v>
      </c>
      <c r="AG5017" s="2">
        <v>67</v>
      </c>
      <c r="AH5017" s="2">
        <v>0</v>
      </c>
      <c r="AI5017" s="2">
        <v>2</v>
      </c>
      <c r="AJ5017" s="2">
        <v>5</v>
      </c>
      <c r="AK5017" s="2">
        <v>9</v>
      </c>
      <c r="AL5017" s="2">
        <v>0</v>
      </c>
      <c r="AM5017" s="2">
        <v>11</v>
      </c>
      <c r="AN5017" s="3">
        <f>IFERROR(K5017/J5017,"")</f>
        <v>0</v>
      </c>
      <c r="AO5017" s="3">
        <f>IFERROR(L5017/K5017,"")</f>
        <v>0</v>
      </c>
    </row>
    <row r="5018" spans="1:41">
      <c r="A5018" t="s">
        <v>7088</v>
      </c>
      <c r="D5018">
        <v>6900</v>
      </c>
      <c r="E5018" t="s">
        <v>673</v>
      </c>
      <c r="F5018" t="s">
        <v>1729</v>
      </c>
      <c r="I5018" t="b">
        <v>0</v>
      </c>
      <c r="J5018" s="2">
        <v>483</v>
      </c>
      <c r="K5018" s="2">
        <v>386</v>
      </c>
      <c r="L5018" s="2">
        <v>1</v>
      </c>
      <c r="M5018" s="2">
        <v>385</v>
      </c>
      <c r="N5018" s="2">
        <v>131</v>
      </c>
      <c r="O5018" s="2">
        <v>2</v>
      </c>
      <c r="P5018" s="2">
        <v>2</v>
      </c>
      <c r="Q5018" s="2">
        <v>0</v>
      </c>
      <c r="R5018" s="2">
        <v>0</v>
      </c>
      <c r="S5018" s="2">
        <v>0</v>
      </c>
      <c r="T5018" s="2">
        <v>18</v>
      </c>
      <c r="U5018" s="2">
        <v>0</v>
      </c>
      <c r="V5018" s="2">
        <v>0</v>
      </c>
      <c r="W5018" s="2">
        <v>0</v>
      </c>
      <c r="X5018" s="2">
        <v>0</v>
      </c>
      <c r="Y5018" s="2">
        <v>25</v>
      </c>
      <c r="Z5018" s="2">
        <v>7</v>
      </c>
      <c r="AA5018" s="2">
        <v>90</v>
      </c>
      <c r="AB5018" s="2">
        <v>33</v>
      </c>
      <c r="AC5018" s="2">
        <v>0</v>
      </c>
      <c r="AD5018" s="2">
        <v>0</v>
      </c>
      <c r="AE5018" s="2">
        <v>0</v>
      </c>
      <c r="AF5018" s="2">
        <v>0</v>
      </c>
      <c r="AG5018" s="2">
        <v>67</v>
      </c>
      <c r="AH5018" s="2">
        <v>0</v>
      </c>
      <c r="AI5018" s="2">
        <v>0</v>
      </c>
      <c r="AJ5018" s="2">
        <v>5</v>
      </c>
      <c r="AK5018" s="2">
        <v>1</v>
      </c>
      <c r="AL5018" s="2">
        <v>0</v>
      </c>
      <c r="AM5018" s="2">
        <v>4</v>
      </c>
      <c r="AN5018" s="3">
        <f>IFERROR(K5018/J5018,"")</f>
        <v>0</v>
      </c>
      <c r="AO5018" s="3">
        <f>IFERROR(L5018/K5018,"")</f>
        <v>0</v>
      </c>
    </row>
    <row r="5019" spans="1:41">
      <c r="A5019" t="s">
        <v>7089</v>
      </c>
      <c r="D5019">
        <v>6900</v>
      </c>
      <c r="E5019" t="s">
        <v>673</v>
      </c>
      <c r="F5019" t="s">
        <v>1731</v>
      </c>
      <c r="I5019" t="b">
        <v>0</v>
      </c>
      <c r="J5019" s="2">
        <v>679</v>
      </c>
      <c r="K5019" s="2">
        <v>506</v>
      </c>
      <c r="L5019" s="2">
        <v>2</v>
      </c>
      <c r="M5019" s="2">
        <v>504</v>
      </c>
      <c r="N5019" s="2">
        <v>230</v>
      </c>
      <c r="O5019" s="2">
        <v>5</v>
      </c>
      <c r="P5019" s="2">
        <v>2</v>
      </c>
      <c r="Q5019" s="2">
        <v>0</v>
      </c>
      <c r="R5019" s="2">
        <v>0</v>
      </c>
      <c r="S5019" s="2">
        <v>0</v>
      </c>
      <c r="T5019" s="2">
        <v>17</v>
      </c>
      <c r="U5019" s="2">
        <v>0</v>
      </c>
      <c r="V5019" s="2">
        <v>0</v>
      </c>
      <c r="W5019" s="2">
        <v>0</v>
      </c>
      <c r="X5019" s="2">
        <v>0</v>
      </c>
      <c r="Y5019" s="2">
        <v>45</v>
      </c>
      <c r="Z5019" s="2">
        <v>9</v>
      </c>
      <c r="AA5019" s="2">
        <v>63</v>
      </c>
      <c r="AB5019" s="2">
        <v>41</v>
      </c>
      <c r="AC5019" s="2">
        <v>0</v>
      </c>
      <c r="AD5019" s="2">
        <v>0</v>
      </c>
      <c r="AE5019" s="2">
        <v>0</v>
      </c>
      <c r="AF5019" s="2">
        <v>0</v>
      </c>
      <c r="AG5019" s="2">
        <v>79</v>
      </c>
      <c r="AH5019" s="2">
        <v>0</v>
      </c>
      <c r="AI5019" s="2">
        <v>0</v>
      </c>
      <c r="AJ5019" s="2">
        <v>7</v>
      </c>
      <c r="AK5019" s="2">
        <v>1</v>
      </c>
      <c r="AL5019" s="2">
        <v>1</v>
      </c>
      <c r="AM5019" s="2">
        <v>4</v>
      </c>
      <c r="AN5019" s="3">
        <f>IFERROR(K5019/J5019,"")</f>
        <v>0</v>
      </c>
      <c r="AO5019" s="3">
        <f>IFERROR(L5019/K5019,"")</f>
        <v>0</v>
      </c>
    </row>
    <row r="5020" spans="1:41">
      <c r="A5020" t="s">
        <v>7090</v>
      </c>
      <c r="D5020">
        <v>6900</v>
      </c>
      <c r="E5020" t="s">
        <v>673</v>
      </c>
      <c r="F5020" t="s">
        <v>1733</v>
      </c>
      <c r="I5020" t="b">
        <v>0</v>
      </c>
      <c r="J5020" s="2">
        <v>571</v>
      </c>
      <c r="K5020" s="2">
        <v>303</v>
      </c>
      <c r="L5020" s="2">
        <v>6</v>
      </c>
      <c r="M5020" s="2">
        <v>297</v>
      </c>
      <c r="N5020" s="2">
        <v>22</v>
      </c>
      <c r="O5020" s="2">
        <v>1</v>
      </c>
      <c r="P5020" s="2">
        <v>0</v>
      </c>
      <c r="Q5020" s="2">
        <v>0</v>
      </c>
      <c r="R5020" s="2">
        <v>0</v>
      </c>
      <c r="S5020" s="2">
        <v>0</v>
      </c>
      <c r="T5020" s="2">
        <v>20</v>
      </c>
      <c r="U5020" s="2">
        <v>0</v>
      </c>
      <c r="V5020" s="2">
        <v>0</v>
      </c>
      <c r="W5020" s="2">
        <v>0</v>
      </c>
      <c r="X5020" s="2">
        <v>0</v>
      </c>
      <c r="Y5020" s="2">
        <v>32</v>
      </c>
      <c r="Z5020" s="2">
        <v>53</v>
      </c>
      <c r="AA5020" s="2">
        <v>98</v>
      </c>
      <c r="AB5020" s="2">
        <v>2</v>
      </c>
      <c r="AC5020" s="2">
        <v>0</v>
      </c>
      <c r="AD5020" s="2">
        <v>0</v>
      </c>
      <c r="AE5020" s="2">
        <v>0</v>
      </c>
      <c r="AF5020" s="2">
        <v>0</v>
      </c>
      <c r="AG5020" s="2">
        <v>36</v>
      </c>
      <c r="AH5020" s="2">
        <v>0</v>
      </c>
      <c r="AI5020" s="2">
        <v>1</v>
      </c>
      <c r="AJ5020" s="2">
        <v>4</v>
      </c>
      <c r="AK5020" s="2">
        <v>0</v>
      </c>
      <c r="AL5020" s="2">
        <v>1</v>
      </c>
      <c r="AM5020" s="2">
        <v>27</v>
      </c>
      <c r="AN5020" s="3">
        <f>IFERROR(K5020/J5020,"")</f>
        <v>0</v>
      </c>
      <c r="AO5020" s="3">
        <f>IFERROR(L5020/K5020,"")</f>
        <v>0</v>
      </c>
    </row>
    <row r="5021" spans="1:41">
      <c r="A5021" t="s">
        <v>7091</v>
      </c>
      <c r="D5021">
        <v>6900</v>
      </c>
      <c r="E5021" t="s">
        <v>673</v>
      </c>
      <c r="F5021" t="s">
        <v>1735</v>
      </c>
      <c r="I5021" t="b">
        <v>0</v>
      </c>
      <c r="J5021" s="2">
        <v>621</v>
      </c>
      <c r="K5021" s="2">
        <v>402</v>
      </c>
      <c r="L5021" s="2">
        <v>10</v>
      </c>
      <c r="M5021" s="2">
        <v>392</v>
      </c>
      <c r="N5021" s="2">
        <v>28</v>
      </c>
      <c r="O5021" s="2">
        <v>6</v>
      </c>
      <c r="P5021" s="2">
        <v>1</v>
      </c>
      <c r="Q5021" s="2">
        <v>0</v>
      </c>
      <c r="R5021" s="2">
        <v>0</v>
      </c>
      <c r="S5021" s="2">
        <v>0</v>
      </c>
      <c r="T5021" s="2">
        <v>9</v>
      </c>
      <c r="U5021" s="2">
        <v>0</v>
      </c>
      <c r="V5021" s="2">
        <v>0</v>
      </c>
      <c r="W5021" s="2">
        <v>0</v>
      </c>
      <c r="X5021" s="2">
        <v>0</v>
      </c>
      <c r="Y5021" s="2">
        <v>37</v>
      </c>
      <c r="Z5021" s="2">
        <v>21</v>
      </c>
      <c r="AA5021" s="2">
        <v>203</v>
      </c>
      <c r="AB5021" s="2">
        <v>7</v>
      </c>
      <c r="AC5021" s="2">
        <v>0</v>
      </c>
      <c r="AD5021" s="2">
        <v>1</v>
      </c>
      <c r="AE5021" s="2">
        <v>0</v>
      </c>
      <c r="AF5021" s="2">
        <v>0</v>
      </c>
      <c r="AG5021" s="2">
        <v>19</v>
      </c>
      <c r="AH5021" s="2">
        <v>0</v>
      </c>
      <c r="AI5021" s="2">
        <v>0</v>
      </c>
      <c r="AJ5021" s="2">
        <v>8</v>
      </c>
      <c r="AK5021" s="2">
        <v>10</v>
      </c>
      <c r="AL5021" s="2">
        <v>1</v>
      </c>
      <c r="AM5021" s="2">
        <v>41</v>
      </c>
      <c r="AN5021" s="3">
        <f>IFERROR(K5021/J5021,"")</f>
        <v>0</v>
      </c>
      <c r="AO5021" s="3">
        <f>IFERROR(L5021/K5021,"")</f>
        <v>0</v>
      </c>
    </row>
    <row r="5022" spans="1:41">
      <c r="A5022" t="s">
        <v>7092</v>
      </c>
      <c r="D5022">
        <v>6900</v>
      </c>
      <c r="E5022" t="s">
        <v>673</v>
      </c>
      <c r="F5022" t="s">
        <v>1737</v>
      </c>
      <c r="I5022" t="b">
        <v>0</v>
      </c>
      <c r="J5022" s="2">
        <v>509</v>
      </c>
      <c r="K5022" s="2">
        <v>390</v>
      </c>
      <c r="L5022" s="2">
        <v>2</v>
      </c>
      <c r="M5022" s="2">
        <v>388</v>
      </c>
      <c r="N5022" s="2">
        <v>164</v>
      </c>
      <c r="O5022" s="2">
        <v>1</v>
      </c>
      <c r="P5022" s="2">
        <v>0</v>
      </c>
      <c r="Q5022" s="2">
        <v>0</v>
      </c>
      <c r="R5022" s="2">
        <v>0</v>
      </c>
      <c r="S5022" s="2">
        <v>0</v>
      </c>
      <c r="T5022" s="2">
        <v>23</v>
      </c>
      <c r="U5022" s="2">
        <v>0</v>
      </c>
      <c r="V5022" s="2">
        <v>0</v>
      </c>
      <c r="W5022" s="2">
        <v>0</v>
      </c>
      <c r="X5022" s="2">
        <v>0</v>
      </c>
      <c r="Y5022" s="2">
        <v>37</v>
      </c>
      <c r="Z5022" s="2">
        <v>8</v>
      </c>
      <c r="AA5022" s="2">
        <v>58</v>
      </c>
      <c r="AB5022" s="2">
        <v>33</v>
      </c>
      <c r="AC5022" s="2">
        <v>0</v>
      </c>
      <c r="AD5022" s="2">
        <v>0</v>
      </c>
      <c r="AE5022" s="2">
        <v>0</v>
      </c>
      <c r="AF5022" s="2">
        <v>0</v>
      </c>
      <c r="AG5022" s="2">
        <v>53</v>
      </c>
      <c r="AH5022" s="2">
        <v>0</v>
      </c>
      <c r="AI5022" s="2">
        <v>0</v>
      </c>
      <c r="AJ5022" s="2">
        <v>5</v>
      </c>
      <c r="AK5022" s="2">
        <v>4</v>
      </c>
      <c r="AL5022" s="2">
        <v>1</v>
      </c>
      <c r="AM5022" s="2">
        <v>1</v>
      </c>
      <c r="AN5022" s="3">
        <f>IFERROR(K5022/J5022,"")</f>
        <v>0</v>
      </c>
      <c r="AO5022" s="3">
        <f>IFERROR(L5022/K5022,"")</f>
        <v>0</v>
      </c>
    </row>
    <row r="5023" spans="1:41">
      <c r="A5023" t="s">
        <v>7093</v>
      </c>
      <c r="D5023">
        <v>6900</v>
      </c>
      <c r="E5023" t="s">
        <v>673</v>
      </c>
      <c r="F5023" t="s">
        <v>1739</v>
      </c>
      <c r="I5023" t="b">
        <v>0</v>
      </c>
      <c r="J5023" s="2">
        <v>664</v>
      </c>
      <c r="K5023" s="2">
        <v>489</v>
      </c>
      <c r="L5023" s="2">
        <v>5</v>
      </c>
      <c r="M5023" s="2">
        <v>484</v>
      </c>
      <c r="N5023" s="2">
        <v>71</v>
      </c>
      <c r="O5023" s="2">
        <v>9</v>
      </c>
      <c r="P5023" s="2">
        <v>1</v>
      </c>
      <c r="Q5023" s="2">
        <v>0</v>
      </c>
      <c r="R5023" s="2">
        <v>0</v>
      </c>
      <c r="S5023" s="2">
        <v>0</v>
      </c>
      <c r="T5023" s="2">
        <v>108</v>
      </c>
      <c r="U5023" s="2">
        <v>0</v>
      </c>
      <c r="V5023" s="2">
        <v>0</v>
      </c>
      <c r="W5023" s="2">
        <v>0</v>
      </c>
      <c r="X5023" s="2">
        <v>0</v>
      </c>
      <c r="Y5023" s="2">
        <v>27</v>
      </c>
      <c r="Z5023" s="2">
        <v>18</v>
      </c>
      <c r="AA5023" s="2">
        <v>138</v>
      </c>
      <c r="AB5023" s="2">
        <v>9</v>
      </c>
      <c r="AC5023" s="2">
        <v>1</v>
      </c>
      <c r="AD5023" s="2">
        <v>0</v>
      </c>
      <c r="AE5023" s="2">
        <v>0</v>
      </c>
      <c r="AF5023" s="2">
        <v>0</v>
      </c>
      <c r="AG5023" s="2">
        <v>42</v>
      </c>
      <c r="AH5023" s="2">
        <v>0</v>
      </c>
      <c r="AI5023" s="2">
        <v>0</v>
      </c>
      <c r="AJ5023" s="2">
        <v>6</v>
      </c>
      <c r="AK5023" s="2">
        <v>34</v>
      </c>
      <c r="AL5023" s="2">
        <v>0</v>
      </c>
      <c r="AM5023" s="2">
        <v>20</v>
      </c>
      <c r="AN5023" s="3">
        <f>IFERROR(K5023/J5023,"")</f>
        <v>0</v>
      </c>
      <c r="AO5023" s="3">
        <f>IFERROR(L5023/K5023,"")</f>
        <v>0</v>
      </c>
    </row>
    <row r="5024" spans="1:41">
      <c r="A5024" t="s">
        <v>7094</v>
      </c>
      <c r="D5024">
        <v>6900</v>
      </c>
      <c r="E5024" t="s">
        <v>673</v>
      </c>
      <c r="F5024" t="s">
        <v>1741</v>
      </c>
      <c r="I5024" t="b">
        <v>0</v>
      </c>
      <c r="J5024" s="2">
        <v>591</v>
      </c>
      <c r="K5024" s="2">
        <v>483</v>
      </c>
      <c r="L5024" s="2">
        <v>3</v>
      </c>
      <c r="M5024" s="2">
        <v>480</v>
      </c>
      <c r="N5024" s="2">
        <v>153</v>
      </c>
      <c r="O5024" s="2">
        <v>2</v>
      </c>
      <c r="P5024" s="2">
        <v>0</v>
      </c>
      <c r="Q5024" s="2">
        <v>0</v>
      </c>
      <c r="R5024" s="2">
        <v>0</v>
      </c>
      <c r="S5024" s="2">
        <v>0</v>
      </c>
      <c r="T5024" s="2">
        <v>24</v>
      </c>
      <c r="U5024" s="2">
        <v>0</v>
      </c>
      <c r="V5024" s="2">
        <v>0</v>
      </c>
      <c r="W5024" s="2">
        <v>0</v>
      </c>
      <c r="X5024" s="2">
        <v>0</v>
      </c>
      <c r="Y5024" s="2">
        <v>43</v>
      </c>
      <c r="Z5024" s="2">
        <v>18</v>
      </c>
      <c r="AA5024" s="2">
        <v>98</v>
      </c>
      <c r="AB5024" s="2">
        <v>34</v>
      </c>
      <c r="AC5024" s="2">
        <v>0</v>
      </c>
      <c r="AD5024" s="2">
        <v>0</v>
      </c>
      <c r="AE5024" s="2">
        <v>0</v>
      </c>
      <c r="AF5024" s="2">
        <v>0</v>
      </c>
      <c r="AG5024" s="2">
        <v>95</v>
      </c>
      <c r="AH5024" s="2">
        <v>0</v>
      </c>
      <c r="AI5024" s="2">
        <v>0</v>
      </c>
      <c r="AJ5024" s="2">
        <v>4</v>
      </c>
      <c r="AK5024" s="2">
        <v>3</v>
      </c>
      <c r="AL5024" s="2">
        <v>1</v>
      </c>
      <c r="AM5024" s="2">
        <v>5</v>
      </c>
      <c r="AN5024" s="3">
        <f>IFERROR(K5024/J5024,"")</f>
        <v>0</v>
      </c>
      <c r="AO5024" s="3">
        <f>IFERROR(L5024/K5024,"")</f>
        <v>0</v>
      </c>
    </row>
    <row r="5025" spans="1:41">
      <c r="A5025" t="s">
        <v>7095</v>
      </c>
      <c r="D5025">
        <v>6900</v>
      </c>
      <c r="E5025" t="s">
        <v>673</v>
      </c>
      <c r="F5025" t="s">
        <v>1743</v>
      </c>
      <c r="I5025" t="b">
        <v>0</v>
      </c>
      <c r="J5025" s="2">
        <v>611</v>
      </c>
      <c r="K5025" s="2">
        <v>478</v>
      </c>
      <c r="L5025" s="2">
        <v>2</v>
      </c>
      <c r="M5025" s="2">
        <v>476</v>
      </c>
      <c r="N5025" s="2">
        <v>98</v>
      </c>
      <c r="O5025" s="2">
        <v>9</v>
      </c>
      <c r="P5025" s="2">
        <v>0</v>
      </c>
      <c r="Q5025" s="2">
        <v>0</v>
      </c>
      <c r="R5025" s="2">
        <v>0</v>
      </c>
      <c r="S5025" s="2">
        <v>0</v>
      </c>
      <c r="T5025" s="2">
        <v>26</v>
      </c>
      <c r="U5025" s="2">
        <v>0</v>
      </c>
      <c r="V5025" s="2">
        <v>0</v>
      </c>
      <c r="W5025" s="2">
        <v>0</v>
      </c>
      <c r="X5025" s="2">
        <v>0</v>
      </c>
      <c r="Y5025" s="2">
        <v>45</v>
      </c>
      <c r="Z5025" s="2">
        <v>2</v>
      </c>
      <c r="AA5025" s="2">
        <v>180</v>
      </c>
      <c r="AB5025" s="2">
        <v>28</v>
      </c>
      <c r="AC5025" s="2">
        <v>0</v>
      </c>
      <c r="AD5025" s="2">
        <v>0</v>
      </c>
      <c r="AE5025" s="2">
        <v>0</v>
      </c>
      <c r="AF5025" s="2">
        <v>0</v>
      </c>
      <c r="AG5025" s="2">
        <v>30</v>
      </c>
      <c r="AH5025" s="2">
        <v>0</v>
      </c>
      <c r="AI5025" s="2">
        <v>0</v>
      </c>
      <c r="AJ5025" s="2">
        <v>1</v>
      </c>
      <c r="AK5025" s="2">
        <v>6</v>
      </c>
      <c r="AL5025" s="2">
        <v>0</v>
      </c>
      <c r="AM5025" s="2">
        <v>51</v>
      </c>
      <c r="AN5025" s="3">
        <f>IFERROR(K5025/J5025,"")</f>
        <v>0</v>
      </c>
      <c r="AO5025" s="3">
        <f>IFERROR(L5025/K5025,"")</f>
        <v>0</v>
      </c>
    </row>
    <row r="5026" spans="1:41">
      <c r="A5026" t="s">
        <v>7096</v>
      </c>
      <c r="D5026">
        <v>6900</v>
      </c>
      <c r="E5026" t="s">
        <v>673</v>
      </c>
      <c r="F5026" t="s">
        <v>1745</v>
      </c>
      <c r="I5026" t="b">
        <v>0</v>
      </c>
      <c r="J5026" s="2">
        <v>438</v>
      </c>
      <c r="K5026" s="2">
        <v>261</v>
      </c>
      <c r="L5026" s="2">
        <v>5</v>
      </c>
      <c r="M5026" s="2">
        <v>256</v>
      </c>
      <c r="N5026" s="2">
        <v>32</v>
      </c>
      <c r="O5026" s="2">
        <v>5</v>
      </c>
      <c r="P5026" s="2">
        <v>1</v>
      </c>
      <c r="Q5026" s="2">
        <v>0</v>
      </c>
      <c r="R5026" s="2">
        <v>0</v>
      </c>
      <c r="S5026" s="2">
        <v>0</v>
      </c>
      <c r="T5026" s="2">
        <v>16</v>
      </c>
      <c r="U5026" s="2">
        <v>0</v>
      </c>
      <c r="V5026" s="2">
        <v>0</v>
      </c>
      <c r="W5026" s="2">
        <v>0</v>
      </c>
      <c r="X5026" s="2">
        <v>0</v>
      </c>
      <c r="Y5026" s="2">
        <v>31</v>
      </c>
      <c r="Z5026" s="2">
        <v>32</v>
      </c>
      <c r="AA5026" s="2">
        <v>81</v>
      </c>
      <c r="AB5026" s="2">
        <v>10</v>
      </c>
      <c r="AC5026" s="2">
        <v>0</v>
      </c>
      <c r="AD5026" s="2">
        <v>0</v>
      </c>
      <c r="AE5026" s="2">
        <v>0</v>
      </c>
      <c r="AF5026" s="2">
        <v>0</v>
      </c>
      <c r="AG5026" s="2">
        <v>20</v>
      </c>
      <c r="AH5026" s="2">
        <v>0</v>
      </c>
      <c r="AI5026" s="2">
        <v>0</v>
      </c>
      <c r="AJ5026" s="2">
        <v>2</v>
      </c>
      <c r="AK5026" s="2">
        <v>4</v>
      </c>
      <c r="AL5026" s="2">
        <v>1</v>
      </c>
      <c r="AM5026" s="2">
        <v>21</v>
      </c>
      <c r="AN5026" s="3">
        <f>IFERROR(K5026/J5026,"")</f>
        <v>0</v>
      </c>
      <c r="AO5026" s="3">
        <f>IFERROR(L5026/K5026,"")</f>
        <v>0</v>
      </c>
    </row>
    <row r="5027" spans="1:41">
      <c r="A5027" t="s">
        <v>7097</v>
      </c>
      <c r="D5027">
        <v>6900</v>
      </c>
      <c r="E5027" t="s">
        <v>673</v>
      </c>
      <c r="F5027" t="s">
        <v>1747</v>
      </c>
      <c r="I5027" t="b">
        <v>0</v>
      </c>
      <c r="J5027" s="2">
        <v>468</v>
      </c>
      <c r="K5027" s="2">
        <v>351</v>
      </c>
      <c r="L5027" s="2">
        <v>2</v>
      </c>
      <c r="M5027" s="2">
        <v>349</v>
      </c>
      <c r="N5027" s="2">
        <v>86</v>
      </c>
      <c r="O5027" s="2">
        <v>3</v>
      </c>
      <c r="P5027" s="2">
        <v>0</v>
      </c>
      <c r="Q5027" s="2">
        <v>0</v>
      </c>
      <c r="R5027" s="2">
        <v>0</v>
      </c>
      <c r="S5027" s="2">
        <v>0</v>
      </c>
      <c r="T5027" s="2">
        <v>29</v>
      </c>
      <c r="U5027" s="2">
        <v>0</v>
      </c>
      <c r="V5027" s="2">
        <v>0</v>
      </c>
      <c r="W5027" s="2">
        <v>0</v>
      </c>
      <c r="X5027" s="2">
        <v>0</v>
      </c>
      <c r="Y5027" s="2">
        <v>24</v>
      </c>
      <c r="Z5027" s="2">
        <v>24</v>
      </c>
      <c r="AA5027" s="2">
        <v>107</v>
      </c>
      <c r="AB5027" s="2">
        <v>19</v>
      </c>
      <c r="AC5027" s="2">
        <v>0</v>
      </c>
      <c r="AD5027" s="2">
        <v>0</v>
      </c>
      <c r="AE5027" s="2">
        <v>0</v>
      </c>
      <c r="AF5027" s="2">
        <v>0</v>
      </c>
      <c r="AG5027" s="2">
        <v>39</v>
      </c>
      <c r="AH5027" s="2">
        <v>0</v>
      </c>
      <c r="AI5027" s="2">
        <v>1</v>
      </c>
      <c r="AJ5027" s="2">
        <v>3</v>
      </c>
      <c r="AK5027" s="2">
        <v>1</v>
      </c>
      <c r="AL5027" s="2">
        <v>0</v>
      </c>
      <c r="AM5027" s="2">
        <v>13</v>
      </c>
      <c r="AN5027" s="3">
        <f>IFERROR(K5027/J5027,"")</f>
        <v>0</v>
      </c>
      <c r="AO5027" s="3">
        <f>IFERROR(L5027/K5027,"")</f>
        <v>0</v>
      </c>
    </row>
    <row r="5028" spans="1:41">
      <c r="A5028" t="s">
        <v>7098</v>
      </c>
      <c r="D5028">
        <v>6900</v>
      </c>
      <c r="E5028" t="s">
        <v>673</v>
      </c>
      <c r="F5028" t="s">
        <v>1749</v>
      </c>
      <c r="I5028" t="b">
        <v>0</v>
      </c>
      <c r="J5028" s="2">
        <v>543</v>
      </c>
      <c r="K5028" s="2">
        <v>425</v>
      </c>
      <c r="L5028" s="2">
        <v>4</v>
      </c>
      <c r="M5028" s="2">
        <v>421</v>
      </c>
      <c r="N5028" s="2">
        <v>98</v>
      </c>
      <c r="O5028" s="2">
        <v>3</v>
      </c>
      <c r="P5028" s="2">
        <v>2</v>
      </c>
      <c r="Q5028" s="2">
        <v>0</v>
      </c>
      <c r="R5028" s="2">
        <v>0</v>
      </c>
      <c r="S5028" s="2">
        <v>0</v>
      </c>
      <c r="T5028" s="2">
        <v>27</v>
      </c>
      <c r="U5028" s="2">
        <v>0</v>
      </c>
      <c r="V5028" s="2">
        <v>1</v>
      </c>
      <c r="W5028" s="2">
        <v>0</v>
      </c>
      <c r="X5028" s="2">
        <v>0</v>
      </c>
      <c r="Y5028" s="2">
        <v>32</v>
      </c>
      <c r="Z5028" s="2">
        <v>60</v>
      </c>
      <c r="AA5028" s="2">
        <v>83</v>
      </c>
      <c r="AB5028" s="2">
        <v>31</v>
      </c>
      <c r="AC5028" s="2">
        <v>0</v>
      </c>
      <c r="AD5028" s="2">
        <v>0</v>
      </c>
      <c r="AE5028" s="2">
        <v>0</v>
      </c>
      <c r="AF5028" s="2">
        <v>0</v>
      </c>
      <c r="AG5028" s="2">
        <v>45</v>
      </c>
      <c r="AH5028" s="2">
        <v>0</v>
      </c>
      <c r="AI5028" s="2">
        <v>0</v>
      </c>
      <c r="AJ5028" s="2">
        <v>5</v>
      </c>
      <c r="AK5028" s="2">
        <v>10</v>
      </c>
      <c r="AL5028" s="2">
        <v>0</v>
      </c>
      <c r="AM5028" s="2">
        <v>24</v>
      </c>
      <c r="AN5028" s="3">
        <f>IFERROR(K5028/J5028,"")</f>
        <v>0</v>
      </c>
      <c r="AO5028" s="3">
        <f>IFERROR(L5028/K5028,"")</f>
        <v>0</v>
      </c>
    </row>
    <row r="5029" spans="1:41">
      <c r="A5029" t="s">
        <v>7099</v>
      </c>
      <c r="D5029">
        <v>6900</v>
      </c>
      <c r="E5029" t="s">
        <v>673</v>
      </c>
      <c r="F5029" t="s">
        <v>1751</v>
      </c>
      <c r="I5029" t="b">
        <v>0</v>
      </c>
      <c r="J5029" s="2">
        <v>740</v>
      </c>
      <c r="K5029" s="2">
        <v>541</v>
      </c>
      <c r="L5029" s="2">
        <v>5</v>
      </c>
      <c r="M5029" s="2">
        <v>536</v>
      </c>
      <c r="N5029" s="2">
        <v>253</v>
      </c>
      <c r="O5029" s="2">
        <v>1</v>
      </c>
      <c r="P5029" s="2">
        <v>1</v>
      </c>
      <c r="Q5029" s="2">
        <v>0</v>
      </c>
      <c r="R5029" s="2">
        <v>0</v>
      </c>
      <c r="S5029" s="2">
        <v>0</v>
      </c>
      <c r="T5029" s="2">
        <v>34</v>
      </c>
      <c r="U5029" s="2">
        <v>0</v>
      </c>
      <c r="V5029" s="2">
        <v>0</v>
      </c>
      <c r="W5029" s="2">
        <v>0</v>
      </c>
      <c r="X5029" s="2">
        <v>0</v>
      </c>
      <c r="Y5029" s="2">
        <v>34</v>
      </c>
      <c r="Z5029" s="2">
        <v>12</v>
      </c>
      <c r="AA5029" s="2">
        <v>77</v>
      </c>
      <c r="AB5029" s="2">
        <v>30</v>
      </c>
      <c r="AC5029" s="2">
        <v>2</v>
      </c>
      <c r="AD5029" s="2">
        <v>1</v>
      </c>
      <c r="AE5029" s="2">
        <v>0</v>
      </c>
      <c r="AF5029" s="2">
        <v>0</v>
      </c>
      <c r="AG5029" s="2">
        <v>81</v>
      </c>
      <c r="AH5029" s="2">
        <v>0</v>
      </c>
      <c r="AI5029" s="2">
        <v>0</v>
      </c>
      <c r="AJ5029" s="2">
        <v>3</v>
      </c>
      <c r="AK5029" s="2">
        <v>5</v>
      </c>
      <c r="AL5029" s="2">
        <v>0</v>
      </c>
      <c r="AM5029" s="2">
        <v>2</v>
      </c>
      <c r="AN5029" s="3">
        <f>IFERROR(K5029/J5029,"")</f>
        <v>0</v>
      </c>
      <c r="AO5029" s="3">
        <f>IFERROR(L5029/K5029,"")</f>
        <v>0</v>
      </c>
    </row>
    <row r="5030" spans="1:41">
      <c r="A5030" t="s">
        <v>7100</v>
      </c>
      <c r="D5030">
        <v>6900</v>
      </c>
      <c r="E5030" t="s">
        <v>673</v>
      </c>
      <c r="F5030" t="s">
        <v>1753</v>
      </c>
      <c r="I5030" t="b">
        <v>0</v>
      </c>
      <c r="J5030" s="2">
        <v>634</v>
      </c>
      <c r="K5030" s="2">
        <v>445</v>
      </c>
      <c r="L5030" s="2">
        <v>5</v>
      </c>
      <c r="M5030" s="2">
        <v>440</v>
      </c>
      <c r="N5030" s="2">
        <v>166</v>
      </c>
      <c r="O5030" s="2">
        <v>4</v>
      </c>
      <c r="P5030" s="2">
        <v>1</v>
      </c>
      <c r="Q5030" s="2">
        <v>0</v>
      </c>
      <c r="R5030" s="2">
        <v>0</v>
      </c>
      <c r="S5030" s="2">
        <v>0</v>
      </c>
      <c r="T5030" s="2">
        <v>16</v>
      </c>
      <c r="U5030" s="2">
        <v>0</v>
      </c>
      <c r="V5030" s="2">
        <v>0</v>
      </c>
      <c r="W5030" s="2">
        <v>0</v>
      </c>
      <c r="X5030" s="2">
        <v>0</v>
      </c>
      <c r="Y5030" s="2">
        <v>25</v>
      </c>
      <c r="Z5030" s="2">
        <v>17</v>
      </c>
      <c r="AA5030" s="2">
        <v>99</v>
      </c>
      <c r="AB5030" s="2">
        <v>23</v>
      </c>
      <c r="AC5030" s="2">
        <v>1</v>
      </c>
      <c r="AD5030" s="2">
        <v>0</v>
      </c>
      <c r="AE5030" s="2">
        <v>0</v>
      </c>
      <c r="AF5030" s="2">
        <v>0</v>
      </c>
      <c r="AG5030" s="2">
        <v>65</v>
      </c>
      <c r="AH5030" s="2">
        <v>0</v>
      </c>
      <c r="AI5030" s="2">
        <v>0</v>
      </c>
      <c r="AJ5030" s="2">
        <v>10</v>
      </c>
      <c r="AK5030" s="2">
        <v>2</v>
      </c>
      <c r="AL5030" s="2">
        <v>0</v>
      </c>
      <c r="AM5030" s="2">
        <v>11</v>
      </c>
      <c r="AN5030" s="3">
        <f>IFERROR(K5030/J5030,"")</f>
        <v>0</v>
      </c>
      <c r="AO5030" s="3">
        <f>IFERROR(L5030/K5030,"")</f>
        <v>0</v>
      </c>
    </row>
    <row r="5031" spans="1:41">
      <c r="A5031" t="s">
        <v>7101</v>
      </c>
      <c r="D5031">
        <v>6900</v>
      </c>
      <c r="E5031" t="s">
        <v>673</v>
      </c>
      <c r="F5031" t="s">
        <v>1755</v>
      </c>
      <c r="I5031" t="b">
        <v>0</v>
      </c>
      <c r="J5031" s="2">
        <v>415</v>
      </c>
      <c r="K5031" s="2">
        <v>310</v>
      </c>
      <c r="L5031" s="2">
        <v>1</v>
      </c>
      <c r="M5031" s="2">
        <v>309</v>
      </c>
      <c r="N5031" s="2">
        <v>119</v>
      </c>
      <c r="O5031" s="2">
        <v>1</v>
      </c>
      <c r="P5031" s="2">
        <v>0</v>
      </c>
      <c r="Q5031" s="2">
        <v>0</v>
      </c>
      <c r="R5031" s="2">
        <v>0</v>
      </c>
      <c r="S5031" s="2">
        <v>0</v>
      </c>
      <c r="T5031" s="2">
        <v>7</v>
      </c>
      <c r="U5031" s="2">
        <v>0</v>
      </c>
      <c r="V5031" s="2">
        <v>0</v>
      </c>
      <c r="W5031" s="2">
        <v>0</v>
      </c>
      <c r="X5031" s="2">
        <v>0</v>
      </c>
      <c r="Y5031" s="2">
        <v>30</v>
      </c>
      <c r="Z5031" s="2">
        <v>5</v>
      </c>
      <c r="AA5031" s="2">
        <v>58</v>
      </c>
      <c r="AB5031" s="2">
        <v>24</v>
      </c>
      <c r="AC5031" s="2">
        <v>0</v>
      </c>
      <c r="AD5031" s="2">
        <v>0</v>
      </c>
      <c r="AE5031" s="2">
        <v>0</v>
      </c>
      <c r="AF5031" s="2">
        <v>0</v>
      </c>
      <c r="AG5031" s="2">
        <v>60</v>
      </c>
      <c r="AH5031" s="2">
        <v>0</v>
      </c>
      <c r="AI5031" s="2">
        <v>0</v>
      </c>
      <c r="AJ5031" s="2">
        <v>5</v>
      </c>
      <c r="AK5031" s="2">
        <v>0</v>
      </c>
      <c r="AL5031" s="2">
        <v>0</v>
      </c>
      <c r="AM5031" s="2">
        <v>0</v>
      </c>
      <c r="AN5031" s="3">
        <f>IFERROR(K5031/J5031,"")</f>
        <v>0</v>
      </c>
      <c r="AO5031" s="3">
        <f>IFERROR(L5031/K5031,"")</f>
        <v>0</v>
      </c>
    </row>
    <row r="5032" spans="1:41">
      <c r="A5032" t="s">
        <v>7102</v>
      </c>
      <c r="D5032">
        <v>6900</v>
      </c>
      <c r="E5032" t="s">
        <v>673</v>
      </c>
      <c r="F5032" t="s">
        <v>1757</v>
      </c>
      <c r="I5032" t="b">
        <v>0</v>
      </c>
      <c r="J5032" s="2">
        <v>255</v>
      </c>
      <c r="K5032" s="2">
        <v>202</v>
      </c>
      <c r="L5032" s="2">
        <v>0</v>
      </c>
      <c r="M5032" s="2">
        <v>202</v>
      </c>
      <c r="N5032" s="2">
        <v>82</v>
      </c>
      <c r="O5032" s="2">
        <v>1</v>
      </c>
      <c r="P5032" s="2">
        <v>1</v>
      </c>
      <c r="Q5032" s="2">
        <v>0</v>
      </c>
      <c r="R5032" s="2">
        <v>0</v>
      </c>
      <c r="S5032" s="2">
        <v>0</v>
      </c>
      <c r="T5032" s="2">
        <v>15</v>
      </c>
      <c r="U5032" s="2">
        <v>0</v>
      </c>
      <c r="V5032" s="2">
        <v>0</v>
      </c>
      <c r="W5032" s="2">
        <v>0</v>
      </c>
      <c r="X5032" s="2">
        <v>0</v>
      </c>
      <c r="Y5032" s="2">
        <v>19</v>
      </c>
      <c r="Z5032" s="2">
        <v>2</v>
      </c>
      <c r="AA5032" s="2">
        <v>24</v>
      </c>
      <c r="AB5032" s="2">
        <v>13</v>
      </c>
      <c r="AC5032" s="2">
        <v>0</v>
      </c>
      <c r="AD5032" s="2">
        <v>0</v>
      </c>
      <c r="AE5032" s="2">
        <v>0</v>
      </c>
      <c r="AF5032" s="2">
        <v>0</v>
      </c>
      <c r="AG5032" s="2">
        <v>36</v>
      </c>
      <c r="AH5032" s="2">
        <v>0</v>
      </c>
      <c r="AI5032" s="2">
        <v>0</v>
      </c>
      <c r="AJ5032" s="2">
        <v>2</v>
      </c>
      <c r="AK5032" s="2">
        <v>5</v>
      </c>
      <c r="AL5032" s="2">
        <v>0</v>
      </c>
      <c r="AM5032" s="2">
        <v>2</v>
      </c>
      <c r="AN5032" s="3">
        <f>IFERROR(K5032/J5032,"")</f>
        <v>0</v>
      </c>
      <c r="AO5032" s="3">
        <f>IFERROR(L5032/K5032,"")</f>
        <v>0</v>
      </c>
    </row>
    <row r="5033" spans="1:41">
      <c r="A5033" t="s">
        <v>7103</v>
      </c>
      <c r="D5033">
        <v>6900</v>
      </c>
      <c r="E5033" t="s">
        <v>673</v>
      </c>
      <c r="F5033" t="s">
        <v>1996</v>
      </c>
      <c r="I5033" t="b">
        <v>0</v>
      </c>
      <c r="J5033" s="2">
        <v>590</v>
      </c>
      <c r="K5033" s="2">
        <v>400</v>
      </c>
      <c r="L5033" s="2">
        <v>4</v>
      </c>
      <c r="M5033" s="2">
        <v>396</v>
      </c>
      <c r="N5033" s="2">
        <v>134</v>
      </c>
      <c r="O5033" s="2">
        <v>3</v>
      </c>
      <c r="P5033" s="2">
        <v>1</v>
      </c>
      <c r="Q5033" s="2">
        <v>0</v>
      </c>
      <c r="R5033" s="2">
        <v>0</v>
      </c>
      <c r="S5033" s="2">
        <v>0</v>
      </c>
      <c r="T5033" s="2">
        <v>32</v>
      </c>
      <c r="U5033" s="2">
        <v>0</v>
      </c>
      <c r="V5033" s="2">
        <v>0</v>
      </c>
      <c r="W5033" s="2">
        <v>0</v>
      </c>
      <c r="X5033" s="2">
        <v>0</v>
      </c>
      <c r="Y5033" s="2">
        <v>26</v>
      </c>
      <c r="Z5033" s="2">
        <v>12</v>
      </c>
      <c r="AA5033" s="2">
        <v>96</v>
      </c>
      <c r="AB5033" s="2">
        <v>17</v>
      </c>
      <c r="AC5033" s="2">
        <v>0</v>
      </c>
      <c r="AD5033" s="2">
        <v>1</v>
      </c>
      <c r="AE5033" s="2">
        <v>0</v>
      </c>
      <c r="AF5033" s="2">
        <v>0</v>
      </c>
      <c r="AG5033" s="2">
        <v>54</v>
      </c>
      <c r="AH5033" s="2">
        <v>0</v>
      </c>
      <c r="AI5033" s="2">
        <v>0</v>
      </c>
      <c r="AJ5033" s="2">
        <v>4</v>
      </c>
      <c r="AK5033" s="2">
        <v>5</v>
      </c>
      <c r="AL5033" s="2">
        <v>0</v>
      </c>
      <c r="AM5033" s="2">
        <v>11</v>
      </c>
      <c r="AN5033" s="3">
        <f>IFERROR(K5033/J5033,"")</f>
        <v>0</v>
      </c>
      <c r="AO5033" s="3">
        <f>IFERROR(L5033/K5033,"")</f>
        <v>0</v>
      </c>
    </row>
    <row r="5034" spans="1:41">
      <c r="A5034" t="s">
        <v>7104</v>
      </c>
      <c r="D5034">
        <v>6900</v>
      </c>
      <c r="E5034" t="s">
        <v>673</v>
      </c>
      <c r="F5034" t="s">
        <v>1998</v>
      </c>
      <c r="I5034" t="b">
        <v>0</v>
      </c>
      <c r="J5034" s="2">
        <v>667</v>
      </c>
      <c r="K5034" s="2">
        <v>498</v>
      </c>
      <c r="L5034" s="2">
        <v>3</v>
      </c>
      <c r="M5034" s="2">
        <v>495</v>
      </c>
      <c r="N5034" s="2">
        <v>190</v>
      </c>
      <c r="O5034" s="2">
        <v>2</v>
      </c>
      <c r="P5034" s="2">
        <v>0</v>
      </c>
      <c r="Q5034" s="2">
        <v>0</v>
      </c>
      <c r="R5034" s="2">
        <v>0</v>
      </c>
      <c r="S5034" s="2">
        <v>0</v>
      </c>
      <c r="T5034" s="2">
        <v>33</v>
      </c>
      <c r="U5034" s="2">
        <v>0</v>
      </c>
      <c r="V5034" s="2">
        <v>0</v>
      </c>
      <c r="W5034" s="2">
        <v>0</v>
      </c>
      <c r="X5034" s="2">
        <v>0</v>
      </c>
      <c r="Y5034" s="2">
        <v>34</v>
      </c>
      <c r="Z5034" s="2">
        <v>5</v>
      </c>
      <c r="AA5034" s="2">
        <v>123</v>
      </c>
      <c r="AB5034" s="2">
        <v>20</v>
      </c>
      <c r="AC5034" s="2">
        <v>0</v>
      </c>
      <c r="AD5034" s="2">
        <v>0</v>
      </c>
      <c r="AE5034" s="2">
        <v>0</v>
      </c>
      <c r="AF5034" s="2">
        <v>0</v>
      </c>
      <c r="AG5034" s="2">
        <v>76</v>
      </c>
      <c r="AH5034" s="2">
        <v>1</v>
      </c>
      <c r="AI5034" s="2">
        <v>1</v>
      </c>
      <c r="AJ5034" s="2">
        <v>6</v>
      </c>
      <c r="AK5034" s="2">
        <v>2</v>
      </c>
      <c r="AL5034" s="2">
        <v>0</v>
      </c>
      <c r="AM5034" s="2">
        <v>2</v>
      </c>
      <c r="AN5034" s="3">
        <f>IFERROR(K5034/J5034,"")</f>
        <v>0</v>
      </c>
      <c r="AO5034" s="3">
        <f>IFERROR(L5034/K5034,"")</f>
        <v>0</v>
      </c>
    </row>
    <row r="5035" spans="1:41">
      <c r="A5035" t="s">
        <v>7105</v>
      </c>
      <c r="D5035">
        <v>6900</v>
      </c>
      <c r="E5035" t="s">
        <v>673</v>
      </c>
      <c r="F5035" t="s">
        <v>2000</v>
      </c>
      <c r="I5035" t="b">
        <v>0</v>
      </c>
      <c r="J5035" s="2">
        <v>414</v>
      </c>
      <c r="K5035" s="2">
        <v>310</v>
      </c>
      <c r="L5035" s="2">
        <v>1</v>
      </c>
      <c r="M5035" s="2">
        <v>309</v>
      </c>
      <c r="N5035" s="2">
        <v>130</v>
      </c>
      <c r="O5035" s="2">
        <v>4</v>
      </c>
      <c r="P5035" s="2">
        <v>1</v>
      </c>
      <c r="Q5035" s="2">
        <v>0</v>
      </c>
      <c r="R5035" s="2">
        <v>0</v>
      </c>
      <c r="S5035" s="2">
        <v>0</v>
      </c>
      <c r="T5035" s="2">
        <v>22</v>
      </c>
      <c r="U5035" s="2">
        <v>0</v>
      </c>
      <c r="V5035" s="2">
        <v>0</v>
      </c>
      <c r="W5035" s="2">
        <v>0</v>
      </c>
      <c r="X5035" s="2">
        <v>0</v>
      </c>
      <c r="Y5035" s="2">
        <v>7</v>
      </c>
      <c r="Z5035" s="2">
        <v>0</v>
      </c>
      <c r="AA5035" s="2">
        <v>77</v>
      </c>
      <c r="AB5035" s="2">
        <v>11</v>
      </c>
      <c r="AC5035" s="2">
        <v>0</v>
      </c>
      <c r="AD5035" s="2">
        <v>0</v>
      </c>
      <c r="AE5035" s="2">
        <v>0</v>
      </c>
      <c r="AF5035" s="2">
        <v>0</v>
      </c>
      <c r="AG5035" s="2">
        <v>35</v>
      </c>
      <c r="AH5035" s="2">
        <v>0</v>
      </c>
      <c r="AI5035" s="2">
        <v>0</v>
      </c>
      <c r="AJ5035" s="2">
        <v>2</v>
      </c>
      <c r="AK5035" s="2">
        <v>9</v>
      </c>
      <c r="AL5035" s="2">
        <v>0</v>
      </c>
      <c r="AM5035" s="2">
        <v>11</v>
      </c>
      <c r="AN5035" s="3">
        <f>IFERROR(K5035/J5035,"")</f>
        <v>0</v>
      </c>
      <c r="AO5035" s="3">
        <f>IFERROR(L5035/K5035,"")</f>
        <v>0</v>
      </c>
    </row>
    <row r="5036" spans="1:41">
      <c r="A5036" t="s">
        <v>7106</v>
      </c>
      <c r="D5036">
        <v>6900</v>
      </c>
      <c r="E5036" t="s">
        <v>673</v>
      </c>
      <c r="F5036" t="s">
        <v>2002</v>
      </c>
      <c r="I5036" t="b">
        <v>0</v>
      </c>
      <c r="J5036" s="2">
        <v>577</v>
      </c>
      <c r="K5036" s="2">
        <v>438</v>
      </c>
      <c r="L5036" s="2">
        <v>3</v>
      </c>
      <c r="M5036" s="2">
        <v>435</v>
      </c>
      <c r="N5036" s="2">
        <v>197</v>
      </c>
      <c r="O5036" s="2">
        <v>1</v>
      </c>
      <c r="P5036" s="2">
        <v>1</v>
      </c>
      <c r="Q5036" s="2">
        <v>0</v>
      </c>
      <c r="R5036" s="2">
        <v>0</v>
      </c>
      <c r="S5036" s="2">
        <v>0</v>
      </c>
      <c r="T5036" s="2">
        <v>9</v>
      </c>
      <c r="U5036" s="2">
        <v>0</v>
      </c>
      <c r="V5036" s="2">
        <v>0</v>
      </c>
      <c r="W5036" s="2">
        <v>0</v>
      </c>
      <c r="X5036" s="2">
        <v>0</v>
      </c>
      <c r="Y5036" s="2">
        <v>35</v>
      </c>
      <c r="Z5036" s="2">
        <v>4</v>
      </c>
      <c r="AA5036" s="2">
        <v>75</v>
      </c>
      <c r="AB5036" s="2">
        <v>24</v>
      </c>
      <c r="AC5036" s="2">
        <v>1</v>
      </c>
      <c r="AD5036" s="2">
        <v>0</v>
      </c>
      <c r="AE5036" s="2">
        <v>0</v>
      </c>
      <c r="AF5036" s="2">
        <v>0</v>
      </c>
      <c r="AG5036" s="2">
        <v>71</v>
      </c>
      <c r="AH5036" s="2">
        <v>0</v>
      </c>
      <c r="AI5036" s="2">
        <v>0</v>
      </c>
      <c r="AJ5036" s="2">
        <v>7</v>
      </c>
      <c r="AK5036" s="2">
        <v>2</v>
      </c>
      <c r="AL5036" s="2">
        <v>0</v>
      </c>
      <c r="AM5036" s="2">
        <v>8</v>
      </c>
      <c r="AN5036" s="3">
        <f>IFERROR(K5036/J5036,"")</f>
        <v>0</v>
      </c>
      <c r="AO5036" s="3">
        <f>IFERROR(L5036/K5036,"")</f>
        <v>0</v>
      </c>
    </row>
    <row r="5037" spans="1:41">
      <c r="A5037" t="s">
        <v>7107</v>
      </c>
      <c r="D5037">
        <v>6900</v>
      </c>
      <c r="E5037" t="s">
        <v>673</v>
      </c>
      <c r="F5037" t="s">
        <v>2004</v>
      </c>
      <c r="I5037" t="b">
        <v>0</v>
      </c>
      <c r="J5037" s="2">
        <v>727</v>
      </c>
      <c r="K5037" s="2">
        <v>547</v>
      </c>
      <c r="L5037" s="2">
        <v>3</v>
      </c>
      <c r="M5037" s="2">
        <v>544</v>
      </c>
      <c r="N5037" s="2">
        <v>177</v>
      </c>
      <c r="O5037" s="2">
        <v>1</v>
      </c>
      <c r="P5037" s="2">
        <v>1</v>
      </c>
      <c r="Q5037" s="2">
        <v>0</v>
      </c>
      <c r="R5037" s="2">
        <v>0</v>
      </c>
      <c r="S5037" s="2">
        <v>0</v>
      </c>
      <c r="T5037" s="2">
        <v>21</v>
      </c>
      <c r="U5037" s="2">
        <v>0</v>
      </c>
      <c r="V5037" s="2">
        <v>0</v>
      </c>
      <c r="W5037" s="2">
        <v>0</v>
      </c>
      <c r="X5037" s="2">
        <v>0</v>
      </c>
      <c r="Y5037" s="2">
        <v>52</v>
      </c>
      <c r="Z5037" s="2">
        <v>18</v>
      </c>
      <c r="AA5037" s="2">
        <v>141</v>
      </c>
      <c r="AB5037" s="2">
        <v>25</v>
      </c>
      <c r="AC5037" s="2">
        <v>0</v>
      </c>
      <c r="AD5037" s="2">
        <v>0</v>
      </c>
      <c r="AE5037" s="2">
        <v>0</v>
      </c>
      <c r="AF5037" s="2">
        <v>0</v>
      </c>
      <c r="AG5037" s="2">
        <v>83</v>
      </c>
      <c r="AH5037" s="2">
        <v>0</v>
      </c>
      <c r="AI5037" s="2">
        <v>0</v>
      </c>
      <c r="AJ5037" s="2">
        <v>10</v>
      </c>
      <c r="AK5037" s="2">
        <v>8</v>
      </c>
      <c r="AL5037" s="2">
        <v>0</v>
      </c>
      <c r="AM5037" s="2">
        <v>7</v>
      </c>
      <c r="AN5037" s="3">
        <f>IFERROR(K5037/J5037,"")</f>
        <v>0</v>
      </c>
      <c r="AO5037" s="3">
        <f>IFERROR(L5037/K5037,"")</f>
        <v>0</v>
      </c>
    </row>
    <row r="5038" spans="1:41">
      <c r="A5038" t="s">
        <v>7108</v>
      </c>
      <c r="D5038">
        <v>6900</v>
      </c>
      <c r="E5038" t="s">
        <v>673</v>
      </c>
      <c r="F5038" t="s">
        <v>2006</v>
      </c>
      <c r="I5038" t="b">
        <v>0</v>
      </c>
      <c r="J5038" s="2">
        <v>538</v>
      </c>
      <c r="K5038" s="2">
        <v>413</v>
      </c>
      <c r="L5038" s="2">
        <v>0</v>
      </c>
      <c r="M5038" s="2">
        <v>413</v>
      </c>
      <c r="N5038" s="2">
        <v>156</v>
      </c>
      <c r="O5038" s="2">
        <v>0</v>
      </c>
      <c r="P5038" s="2">
        <v>0</v>
      </c>
      <c r="Q5038" s="2">
        <v>0</v>
      </c>
      <c r="R5038" s="2">
        <v>0</v>
      </c>
      <c r="S5038" s="2">
        <v>0</v>
      </c>
      <c r="T5038" s="2">
        <v>16</v>
      </c>
      <c r="U5038" s="2">
        <v>0</v>
      </c>
      <c r="V5038" s="2">
        <v>0</v>
      </c>
      <c r="W5038" s="2">
        <v>0</v>
      </c>
      <c r="X5038" s="2">
        <v>0</v>
      </c>
      <c r="Y5038" s="2">
        <v>30</v>
      </c>
      <c r="Z5038" s="2">
        <v>15</v>
      </c>
      <c r="AA5038" s="2">
        <v>82</v>
      </c>
      <c r="AB5038" s="2">
        <v>34</v>
      </c>
      <c r="AC5038" s="2">
        <v>0</v>
      </c>
      <c r="AD5038" s="2">
        <v>0</v>
      </c>
      <c r="AE5038" s="2">
        <v>0</v>
      </c>
      <c r="AF5038" s="2">
        <v>0</v>
      </c>
      <c r="AG5038" s="2">
        <v>69</v>
      </c>
      <c r="AH5038" s="2">
        <v>0</v>
      </c>
      <c r="AI5038" s="2">
        <v>0</v>
      </c>
      <c r="AJ5038" s="2">
        <v>8</v>
      </c>
      <c r="AK5038" s="2">
        <v>1</v>
      </c>
      <c r="AL5038" s="2">
        <v>0</v>
      </c>
      <c r="AM5038" s="2">
        <v>2</v>
      </c>
      <c r="AN5038" s="3">
        <f>IFERROR(K5038/J5038,"")</f>
        <v>0</v>
      </c>
      <c r="AO5038" s="3">
        <f>IFERROR(L5038/K5038,"")</f>
        <v>0</v>
      </c>
    </row>
    <row r="5039" spans="1:41">
      <c r="A5039" t="s">
        <v>7109</v>
      </c>
      <c r="D5039">
        <v>6900</v>
      </c>
      <c r="E5039" t="s">
        <v>673</v>
      </c>
      <c r="F5039" t="s">
        <v>2008</v>
      </c>
      <c r="I5039" t="b">
        <v>0</v>
      </c>
      <c r="J5039" s="2">
        <v>606</v>
      </c>
      <c r="K5039" s="2">
        <v>425</v>
      </c>
      <c r="L5039" s="2">
        <v>3</v>
      </c>
      <c r="M5039" s="2">
        <v>422</v>
      </c>
      <c r="N5039" s="2">
        <v>128</v>
      </c>
      <c r="O5039" s="2">
        <v>3</v>
      </c>
      <c r="P5039" s="2">
        <v>0</v>
      </c>
      <c r="Q5039" s="2">
        <v>0</v>
      </c>
      <c r="R5039" s="2">
        <v>0</v>
      </c>
      <c r="S5039" s="2">
        <v>0</v>
      </c>
      <c r="T5039" s="2">
        <v>31</v>
      </c>
      <c r="U5039" s="2">
        <v>0</v>
      </c>
      <c r="V5039" s="2">
        <v>0</v>
      </c>
      <c r="W5039" s="2">
        <v>0</v>
      </c>
      <c r="X5039" s="2">
        <v>0</v>
      </c>
      <c r="Y5039" s="2">
        <v>30</v>
      </c>
      <c r="Z5039" s="2">
        <v>29</v>
      </c>
      <c r="AA5039" s="2">
        <v>86</v>
      </c>
      <c r="AB5039" s="2">
        <v>24</v>
      </c>
      <c r="AC5039" s="2">
        <v>0</v>
      </c>
      <c r="AD5039" s="2">
        <v>0</v>
      </c>
      <c r="AE5039" s="2">
        <v>0</v>
      </c>
      <c r="AF5039" s="2">
        <v>0</v>
      </c>
      <c r="AG5039" s="2">
        <v>47</v>
      </c>
      <c r="AH5039" s="2">
        <v>1</v>
      </c>
      <c r="AI5039" s="2">
        <v>0</v>
      </c>
      <c r="AJ5039" s="2">
        <v>5</v>
      </c>
      <c r="AK5039" s="2">
        <v>10</v>
      </c>
      <c r="AL5039" s="2">
        <v>0</v>
      </c>
      <c r="AM5039" s="2">
        <v>28</v>
      </c>
      <c r="AN5039" s="3">
        <f>IFERROR(K5039/J5039,"")</f>
        <v>0</v>
      </c>
      <c r="AO5039" s="3">
        <f>IFERROR(L5039/K5039,"")</f>
        <v>0</v>
      </c>
    </row>
    <row r="5040" spans="1:41">
      <c r="A5040" t="s">
        <v>7110</v>
      </c>
      <c r="D5040">
        <v>6900</v>
      </c>
      <c r="E5040" t="s">
        <v>673</v>
      </c>
      <c r="F5040" t="s">
        <v>2010</v>
      </c>
      <c r="I5040" t="b">
        <v>0</v>
      </c>
      <c r="J5040" s="2">
        <v>679</v>
      </c>
      <c r="K5040" s="2">
        <v>458</v>
      </c>
      <c r="L5040" s="2">
        <v>4</v>
      </c>
      <c r="M5040" s="2">
        <v>454</v>
      </c>
      <c r="N5040" s="2">
        <v>189</v>
      </c>
      <c r="O5040" s="2">
        <v>4</v>
      </c>
      <c r="P5040" s="2">
        <v>1</v>
      </c>
      <c r="Q5040" s="2">
        <v>0</v>
      </c>
      <c r="R5040" s="2">
        <v>0</v>
      </c>
      <c r="S5040" s="2">
        <v>0</v>
      </c>
      <c r="T5040" s="2">
        <v>21</v>
      </c>
      <c r="U5040" s="2">
        <v>1</v>
      </c>
      <c r="V5040" s="2">
        <v>0</v>
      </c>
      <c r="W5040" s="2">
        <v>0</v>
      </c>
      <c r="X5040" s="2">
        <v>0</v>
      </c>
      <c r="Y5040" s="2">
        <v>34</v>
      </c>
      <c r="Z5040" s="2">
        <v>35</v>
      </c>
      <c r="AA5040" s="2">
        <v>89</v>
      </c>
      <c r="AB5040" s="2">
        <v>14</v>
      </c>
      <c r="AC5040" s="2">
        <v>0</v>
      </c>
      <c r="AD5040" s="2">
        <v>0</v>
      </c>
      <c r="AE5040" s="2">
        <v>0</v>
      </c>
      <c r="AF5040" s="2">
        <v>0</v>
      </c>
      <c r="AG5040" s="2">
        <v>48</v>
      </c>
      <c r="AH5040" s="2">
        <v>0</v>
      </c>
      <c r="AI5040" s="2">
        <v>0</v>
      </c>
      <c r="AJ5040" s="2">
        <v>2</v>
      </c>
      <c r="AK5040" s="2">
        <v>9</v>
      </c>
      <c r="AL5040" s="2">
        <v>0</v>
      </c>
      <c r="AM5040" s="2">
        <v>7</v>
      </c>
      <c r="AN5040" s="3">
        <f>IFERROR(K5040/J5040,"")</f>
        <v>0</v>
      </c>
      <c r="AO5040" s="3">
        <f>IFERROR(L5040/K5040,"")</f>
        <v>0</v>
      </c>
    </row>
    <row r="5041" spans="1:41">
      <c r="A5041" t="s">
        <v>7111</v>
      </c>
      <c r="D5041">
        <v>6900</v>
      </c>
      <c r="E5041" t="s">
        <v>673</v>
      </c>
      <c r="F5041" t="s">
        <v>2012</v>
      </c>
      <c r="I5041" t="b">
        <v>0</v>
      </c>
      <c r="J5041" s="2">
        <v>754</v>
      </c>
      <c r="K5041" s="2">
        <v>509</v>
      </c>
      <c r="L5041" s="2">
        <v>3</v>
      </c>
      <c r="M5041" s="2">
        <v>506</v>
      </c>
      <c r="N5041" s="2">
        <v>117</v>
      </c>
      <c r="O5041" s="2">
        <v>4</v>
      </c>
      <c r="P5041" s="2">
        <v>0</v>
      </c>
      <c r="Q5041" s="2">
        <v>0</v>
      </c>
      <c r="R5041" s="2">
        <v>0</v>
      </c>
      <c r="S5041" s="2">
        <v>1</v>
      </c>
      <c r="T5041" s="2">
        <v>85</v>
      </c>
      <c r="U5041" s="2">
        <v>0</v>
      </c>
      <c r="V5041" s="2">
        <v>0</v>
      </c>
      <c r="W5041" s="2">
        <v>0</v>
      </c>
      <c r="X5041" s="2">
        <v>0</v>
      </c>
      <c r="Y5041" s="2">
        <v>34</v>
      </c>
      <c r="Z5041" s="2">
        <v>31</v>
      </c>
      <c r="AA5041" s="2">
        <v>139</v>
      </c>
      <c r="AB5041" s="2">
        <v>11</v>
      </c>
      <c r="AC5041" s="2">
        <v>0</v>
      </c>
      <c r="AD5041" s="2">
        <v>0</v>
      </c>
      <c r="AE5041" s="2">
        <v>0</v>
      </c>
      <c r="AF5041" s="2">
        <v>0</v>
      </c>
      <c r="AG5041" s="2">
        <v>53</v>
      </c>
      <c r="AH5041" s="2">
        <v>0</v>
      </c>
      <c r="AI5041" s="2">
        <v>0</v>
      </c>
      <c r="AJ5041" s="2">
        <v>5</v>
      </c>
      <c r="AK5041" s="2">
        <v>10</v>
      </c>
      <c r="AL5041" s="2">
        <v>0</v>
      </c>
      <c r="AM5041" s="2">
        <v>16</v>
      </c>
      <c r="AN5041" s="3">
        <f>IFERROR(K5041/J5041,"")</f>
        <v>0</v>
      </c>
      <c r="AO5041" s="3">
        <f>IFERROR(L5041/K5041,"")</f>
        <v>0</v>
      </c>
    </row>
    <row r="5042" spans="1:41">
      <c r="A5042" t="s">
        <v>7112</v>
      </c>
      <c r="D5042">
        <v>6900</v>
      </c>
      <c r="E5042" t="s">
        <v>673</v>
      </c>
      <c r="F5042" t="s">
        <v>2014</v>
      </c>
      <c r="I5042" t="b">
        <v>0</v>
      </c>
      <c r="J5042" s="2">
        <v>438</v>
      </c>
      <c r="K5042" s="2">
        <v>325</v>
      </c>
      <c r="L5042" s="2">
        <v>3</v>
      </c>
      <c r="M5042" s="2">
        <v>322</v>
      </c>
      <c r="N5042" s="2">
        <v>78</v>
      </c>
      <c r="O5042" s="2">
        <v>1</v>
      </c>
      <c r="P5042" s="2">
        <v>0</v>
      </c>
      <c r="Q5042" s="2">
        <v>0</v>
      </c>
      <c r="R5042" s="2">
        <v>0</v>
      </c>
      <c r="S5042" s="2">
        <v>0</v>
      </c>
      <c r="T5042" s="2">
        <v>19</v>
      </c>
      <c r="U5042" s="2">
        <v>0</v>
      </c>
      <c r="V5042" s="2">
        <v>0</v>
      </c>
      <c r="W5042" s="2">
        <v>0</v>
      </c>
      <c r="X5042" s="2">
        <v>0</v>
      </c>
      <c r="Y5042" s="2">
        <v>32</v>
      </c>
      <c r="Z5042" s="2">
        <v>16</v>
      </c>
      <c r="AA5042" s="2">
        <v>97</v>
      </c>
      <c r="AB5042" s="2">
        <v>21</v>
      </c>
      <c r="AC5042" s="2">
        <v>0</v>
      </c>
      <c r="AD5042" s="2">
        <v>0</v>
      </c>
      <c r="AE5042" s="2">
        <v>0</v>
      </c>
      <c r="AF5042" s="2">
        <v>0</v>
      </c>
      <c r="AG5042" s="2">
        <v>40</v>
      </c>
      <c r="AH5042" s="2">
        <v>0</v>
      </c>
      <c r="AI5042" s="2">
        <v>0</v>
      </c>
      <c r="AJ5042" s="2">
        <v>2</v>
      </c>
      <c r="AK5042" s="2">
        <v>6</v>
      </c>
      <c r="AL5042" s="2">
        <v>0</v>
      </c>
      <c r="AM5042" s="2">
        <v>10</v>
      </c>
      <c r="AN5042" s="3">
        <f>IFERROR(K5042/J5042,"")</f>
        <v>0</v>
      </c>
      <c r="AO5042" s="3">
        <f>IFERROR(L5042/K5042,"")</f>
        <v>0</v>
      </c>
    </row>
    <row r="5043" spans="1:41">
      <c r="A5043" t="s">
        <v>7113</v>
      </c>
      <c r="D5043">
        <v>6900</v>
      </c>
      <c r="E5043" t="s">
        <v>673</v>
      </c>
      <c r="F5043" t="s">
        <v>2016</v>
      </c>
      <c r="I5043" t="b">
        <v>0</v>
      </c>
      <c r="J5043" s="2">
        <v>647</v>
      </c>
      <c r="K5043" s="2">
        <v>523</v>
      </c>
      <c r="L5043" s="2">
        <v>5</v>
      </c>
      <c r="M5043" s="2">
        <v>518</v>
      </c>
      <c r="N5043" s="2">
        <v>200</v>
      </c>
      <c r="O5043" s="2">
        <v>3</v>
      </c>
      <c r="P5043" s="2">
        <v>0</v>
      </c>
      <c r="Q5043" s="2">
        <v>0</v>
      </c>
      <c r="R5043" s="2">
        <v>0</v>
      </c>
      <c r="S5043" s="2">
        <v>0</v>
      </c>
      <c r="T5043" s="2">
        <v>23</v>
      </c>
      <c r="U5043" s="2">
        <v>0</v>
      </c>
      <c r="V5043" s="2">
        <v>0</v>
      </c>
      <c r="W5043" s="2">
        <v>0</v>
      </c>
      <c r="X5043" s="2">
        <v>0</v>
      </c>
      <c r="Y5043" s="2">
        <v>47</v>
      </c>
      <c r="Z5043" s="2">
        <v>19</v>
      </c>
      <c r="AA5043" s="2">
        <v>96</v>
      </c>
      <c r="AB5043" s="2">
        <v>34</v>
      </c>
      <c r="AC5043" s="2">
        <v>0</v>
      </c>
      <c r="AD5043" s="2">
        <v>0</v>
      </c>
      <c r="AE5043" s="2">
        <v>0</v>
      </c>
      <c r="AF5043" s="2">
        <v>0</v>
      </c>
      <c r="AG5043" s="2">
        <v>83</v>
      </c>
      <c r="AH5043" s="2">
        <v>0</v>
      </c>
      <c r="AI5043" s="2">
        <v>1</v>
      </c>
      <c r="AJ5043" s="2">
        <v>3</v>
      </c>
      <c r="AK5043" s="2">
        <v>5</v>
      </c>
      <c r="AL5043" s="2">
        <v>0</v>
      </c>
      <c r="AM5043" s="2">
        <v>4</v>
      </c>
      <c r="AN5043" s="3">
        <f>IFERROR(K5043/J5043,"")</f>
        <v>0</v>
      </c>
      <c r="AO5043" s="3">
        <f>IFERROR(L5043/K5043,"")</f>
        <v>0</v>
      </c>
    </row>
    <row r="5044" spans="1:41">
      <c r="A5044" t="s">
        <v>7114</v>
      </c>
      <c r="D5044">
        <v>6900</v>
      </c>
      <c r="E5044" t="s">
        <v>673</v>
      </c>
      <c r="F5044" t="s">
        <v>2018</v>
      </c>
      <c r="I5044" t="b">
        <v>0</v>
      </c>
      <c r="J5044" s="2">
        <v>572</v>
      </c>
      <c r="K5044" s="2">
        <v>463</v>
      </c>
      <c r="L5044" s="2">
        <v>3</v>
      </c>
      <c r="M5044" s="2">
        <v>460</v>
      </c>
      <c r="N5044" s="2">
        <v>226</v>
      </c>
      <c r="O5044" s="2">
        <v>0</v>
      </c>
      <c r="P5044" s="2">
        <v>1</v>
      </c>
      <c r="Q5044" s="2">
        <v>0</v>
      </c>
      <c r="R5044" s="2">
        <v>0</v>
      </c>
      <c r="S5044" s="2">
        <v>0</v>
      </c>
      <c r="T5044" s="2">
        <v>19</v>
      </c>
      <c r="U5044" s="2">
        <v>0</v>
      </c>
      <c r="V5044" s="2">
        <v>0</v>
      </c>
      <c r="W5044" s="2">
        <v>0</v>
      </c>
      <c r="X5044" s="2">
        <v>0</v>
      </c>
      <c r="Y5044" s="2">
        <v>31</v>
      </c>
      <c r="Z5044" s="2">
        <v>7</v>
      </c>
      <c r="AA5044" s="2">
        <v>66</v>
      </c>
      <c r="AB5044" s="2">
        <v>43</v>
      </c>
      <c r="AC5044" s="2">
        <v>0</v>
      </c>
      <c r="AD5044" s="2">
        <v>0</v>
      </c>
      <c r="AE5044" s="2">
        <v>0</v>
      </c>
      <c r="AF5044" s="2">
        <v>0</v>
      </c>
      <c r="AG5044" s="2">
        <v>59</v>
      </c>
      <c r="AH5044" s="2">
        <v>0</v>
      </c>
      <c r="AI5044" s="2">
        <v>0</v>
      </c>
      <c r="AJ5044" s="2">
        <v>3</v>
      </c>
      <c r="AK5044" s="2">
        <v>4</v>
      </c>
      <c r="AL5044" s="2">
        <v>0</v>
      </c>
      <c r="AM5044" s="2">
        <v>1</v>
      </c>
      <c r="AN5044" s="3">
        <f>IFERROR(K5044/J5044,"")</f>
        <v>0</v>
      </c>
      <c r="AO5044" s="3">
        <f>IFERROR(L5044/K5044,"")</f>
        <v>0</v>
      </c>
    </row>
    <row r="5045" spans="1:41">
      <c r="A5045" t="s">
        <v>7115</v>
      </c>
      <c r="D5045">
        <v>6900</v>
      </c>
      <c r="E5045" t="s">
        <v>673</v>
      </c>
      <c r="F5045" t="s">
        <v>2020</v>
      </c>
      <c r="I5045" t="b">
        <v>0</v>
      </c>
      <c r="J5045" s="2">
        <v>712</v>
      </c>
      <c r="K5045" s="2">
        <v>557</v>
      </c>
      <c r="L5045" s="2">
        <v>8</v>
      </c>
      <c r="M5045" s="2">
        <v>549</v>
      </c>
      <c r="N5045" s="2">
        <v>222</v>
      </c>
      <c r="O5045" s="2">
        <v>1</v>
      </c>
      <c r="P5045" s="2">
        <v>0</v>
      </c>
      <c r="Q5045" s="2">
        <v>0</v>
      </c>
      <c r="R5045" s="2">
        <v>0</v>
      </c>
      <c r="S5045" s="2">
        <v>0</v>
      </c>
      <c r="T5045" s="2">
        <v>23</v>
      </c>
      <c r="U5045" s="2">
        <v>0</v>
      </c>
      <c r="V5045" s="2">
        <v>0</v>
      </c>
      <c r="W5045" s="2">
        <v>0</v>
      </c>
      <c r="X5045" s="2">
        <v>0</v>
      </c>
      <c r="Y5045" s="2">
        <v>38</v>
      </c>
      <c r="Z5045" s="2">
        <v>26</v>
      </c>
      <c r="AA5045" s="2">
        <v>83</v>
      </c>
      <c r="AB5045" s="2">
        <v>40</v>
      </c>
      <c r="AC5045" s="2">
        <v>1</v>
      </c>
      <c r="AD5045" s="2">
        <v>0</v>
      </c>
      <c r="AE5045" s="2">
        <v>0</v>
      </c>
      <c r="AF5045" s="2">
        <v>0</v>
      </c>
      <c r="AG5045" s="2">
        <v>91</v>
      </c>
      <c r="AH5045" s="2">
        <v>0</v>
      </c>
      <c r="AI5045" s="2">
        <v>1</v>
      </c>
      <c r="AJ5045" s="2">
        <v>13</v>
      </c>
      <c r="AK5045" s="2">
        <v>3</v>
      </c>
      <c r="AL5045" s="2">
        <v>0</v>
      </c>
      <c r="AM5045" s="2">
        <v>7</v>
      </c>
      <c r="AN5045" s="3">
        <f>IFERROR(K5045/J5045,"")</f>
        <v>0</v>
      </c>
      <c r="AO5045" s="3">
        <f>IFERROR(L5045/K5045,"")</f>
        <v>0</v>
      </c>
    </row>
    <row r="5046" spans="1:41">
      <c r="A5046" t="s">
        <v>7116</v>
      </c>
      <c r="D5046">
        <v>6900</v>
      </c>
      <c r="E5046" t="s">
        <v>673</v>
      </c>
      <c r="F5046" t="s">
        <v>2022</v>
      </c>
      <c r="I5046" t="b">
        <v>0</v>
      </c>
      <c r="J5046" s="2">
        <v>575</v>
      </c>
      <c r="K5046" s="2">
        <v>423</v>
      </c>
      <c r="L5046" s="2">
        <v>4</v>
      </c>
      <c r="M5046" s="2">
        <v>419</v>
      </c>
      <c r="N5046" s="2">
        <v>169</v>
      </c>
      <c r="O5046" s="2">
        <v>2</v>
      </c>
      <c r="P5046" s="2">
        <v>2</v>
      </c>
      <c r="Q5046" s="2">
        <v>0</v>
      </c>
      <c r="R5046" s="2">
        <v>0</v>
      </c>
      <c r="S5046" s="2">
        <v>0</v>
      </c>
      <c r="T5046" s="2">
        <v>14</v>
      </c>
      <c r="U5046" s="2">
        <v>0</v>
      </c>
      <c r="V5046" s="2">
        <v>0</v>
      </c>
      <c r="W5046" s="2">
        <v>0</v>
      </c>
      <c r="X5046" s="2">
        <v>0</v>
      </c>
      <c r="Y5046" s="2">
        <v>38</v>
      </c>
      <c r="Z5046" s="2">
        <v>10</v>
      </c>
      <c r="AA5046" s="2">
        <v>75</v>
      </c>
      <c r="AB5046" s="2">
        <v>39</v>
      </c>
      <c r="AC5046" s="2">
        <v>0</v>
      </c>
      <c r="AD5046" s="2">
        <v>0</v>
      </c>
      <c r="AE5046" s="2">
        <v>0</v>
      </c>
      <c r="AF5046" s="2">
        <v>0</v>
      </c>
      <c r="AG5046" s="2">
        <v>58</v>
      </c>
      <c r="AH5046" s="2">
        <v>0</v>
      </c>
      <c r="AI5046" s="2">
        <v>0</v>
      </c>
      <c r="AJ5046" s="2">
        <v>4</v>
      </c>
      <c r="AK5046" s="2">
        <v>6</v>
      </c>
      <c r="AL5046" s="2">
        <v>0</v>
      </c>
      <c r="AM5046" s="2">
        <v>2</v>
      </c>
      <c r="AN5046" s="3">
        <f>IFERROR(K5046/J5046,"")</f>
        <v>0</v>
      </c>
      <c r="AO5046" s="3">
        <f>IFERROR(L5046/K5046,"")</f>
        <v>0</v>
      </c>
    </row>
    <row r="5047" spans="1:41">
      <c r="A5047" t="s">
        <v>7117</v>
      </c>
      <c r="D5047">
        <v>6900</v>
      </c>
      <c r="E5047" t="s">
        <v>673</v>
      </c>
      <c r="F5047" t="s">
        <v>2024</v>
      </c>
      <c r="I5047" t="b">
        <v>0</v>
      </c>
      <c r="J5047" s="2">
        <v>518</v>
      </c>
      <c r="K5047" s="2">
        <v>392</v>
      </c>
      <c r="L5047" s="2">
        <v>5</v>
      </c>
      <c r="M5047" s="2">
        <v>387</v>
      </c>
      <c r="N5047" s="2">
        <v>51</v>
      </c>
      <c r="O5047" s="2">
        <v>3</v>
      </c>
      <c r="P5047" s="2">
        <v>1</v>
      </c>
      <c r="Q5047" s="2">
        <v>0</v>
      </c>
      <c r="R5047" s="2">
        <v>0</v>
      </c>
      <c r="S5047" s="2">
        <v>0</v>
      </c>
      <c r="T5047" s="2">
        <v>45</v>
      </c>
      <c r="U5047" s="2">
        <v>0</v>
      </c>
      <c r="V5047" s="2">
        <v>1</v>
      </c>
      <c r="W5047" s="2">
        <v>0</v>
      </c>
      <c r="X5047" s="2">
        <v>0</v>
      </c>
      <c r="Y5047" s="2">
        <v>35</v>
      </c>
      <c r="Z5047" s="2">
        <v>3</v>
      </c>
      <c r="AA5047" s="2">
        <v>134</v>
      </c>
      <c r="AB5047" s="2">
        <v>12</v>
      </c>
      <c r="AC5047" s="2">
        <v>0</v>
      </c>
      <c r="AD5047" s="2">
        <v>0</v>
      </c>
      <c r="AE5047" s="2">
        <v>0</v>
      </c>
      <c r="AF5047" s="2">
        <v>0</v>
      </c>
      <c r="AG5047" s="2">
        <v>40</v>
      </c>
      <c r="AH5047" s="2">
        <v>0</v>
      </c>
      <c r="AI5047" s="2">
        <v>2</v>
      </c>
      <c r="AJ5047" s="2">
        <v>10</v>
      </c>
      <c r="AK5047" s="2">
        <v>17</v>
      </c>
      <c r="AL5047" s="2">
        <v>0</v>
      </c>
      <c r="AM5047" s="2">
        <v>33</v>
      </c>
      <c r="AN5047" s="3">
        <f>IFERROR(K5047/J5047,"")</f>
        <v>0</v>
      </c>
      <c r="AO5047" s="3">
        <f>IFERROR(L5047/K5047,"")</f>
        <v>0</v>
      </c>
    </row>
    <row r="5048" spans="1:41">
      <c r="A5048" t="s">
        <v>7118</v>
      </c>
      <c r="D5048">
        <v>6900</v>
      </c>
      <c r="E5048" t="s">
        <v>673</v>
      </c>
      <c r="F5048" t="s">
        <v>2026</v>
      </c>
      <c r="I5048" t="b">
        <v>0</v>
      </c>
      <c r="J5048" s="2">
        <v>685</v>
      </c>
      <c r="K5048" s="2">
        <v>600</v>
      </c>
      <c r="L5048" s="2">
        <v>1</v>
      </c>
      <c r="M5048" s="2">
        <v>599</v>
      </c>
      <c r="N5048" s="2">
        <v>278</v>
      </c>
      <c r="O5048" s="2">
        <v>2</v>
      </c>
      <c r="P5048" s="2">
        <v>0</v>
      </c>
      <c r="Q5048" s="2">
        <v>0</v>
      </c>
      <c r="R5048" s="2">
        <v>0</v>
      </c>
      <c r="S5048" s="2">
        <v>0</v>
      </c>
      <c r="T5048" s="2">
        <v>25</v>
      </c>
      <c r="U5048" s="2">
        <v>0</v>
      </c>
      <c r="V5048" s="2">
        <v>0</v>
      </c>
      <c r="W5048" s="2">
        <v>0</v>
      </c>
      <c r="X5048" s="2">
        <v>0</v>
      </c>
      <c r="Y5048" s="2">
        <v>39</v>
      </c>
      <c r="Z5048" s="2">
        <v>2</v>
      </c>
      <c r="AA5048" s="2">
        <v>82</v>
      </c>
      <c r="AB5048" s="2">
        <v>27</v>
      </c>
      <c r="AC5048" s="2">
        <v>1</v>
      </c>
      <c r="AD5048" s="2">
        <v>0</v>
      </c>
      <c r="AE5048" s="2">
        <v>0</v>
      </c>
      <c r="AF5048" s="2">
        <v>0</v>
      </c>
      <c r="AG5048" s="2">
        <v>136</v>
      </c>
      <c r="AH5048" s="2">
        <v>0</v>
      </c>
      <c r="AI5048" s="2">
        <v>0</v>
      </c>
      <c r="AJ5048" s="2">
        <v>1</v>
      </c>
      <c r="AK5048" s="2">
        <v>3</v>
      </c>
      <c r="AL5048" s="2">
        <v>0</v>
      </c>
      <c r="AM5048" s="2">
        <v>3</v>
      </c>
      <c r="AN5048" s="3">
        <f>IFERROR(K5048/J5048,"")</f>
        <v>0</v>
      </c>
      <c r="AO5048" s="3">
        <f>IFERROR(L5048/K5048,"")</f>
        <v>0</v>
      </c>
    </row>
    <row r="5049" spans="1:41">
      <c r="A5049" t="s">
        <v>7119</v>
      </c>
      <c r="D5049">
        <v>6900</v>
      </c>
      <c r="E5049" t="s">
        <v>673</v>
      </c>
      <c r="F5049" t="s">
        <v>2028</v>
      </c>
      <c r="I5049" t="b">
        <v>0</v>
      </c>
      <c r="J5049" s="2">
        <v>701</v>
      </c>
      <c r="K5049" s="2">
        <v>383</v>
      </c>
      <c r="L5049" s="2">
        <v>11</v>
      </c>
      <c r="M5049" s="2">
        <v>372</v>
      </c>
      <c r="N5049" s="2">
        <v>76</v>
      </c>
      <c r="O5049" s="2">
        <v>3</v>
      </c>
      <c r="P5049" s="2">
        <v>2</v>
      </c>
      <c r="Q5049" s="2">
        <v>0</v>
      </c>
      <c r="R5049" s="2">
        <v>0</v>
      </c>
      <c r="S5049" s="2">
        <v>1</v>
      </c>
      <c r="T5049" s="2">
        <v>16</v>
      </c>
      <c r="U5049" s="2">
        <v>1</v>
      </c>
      <c r="V5049" s="2">
        <v>0</v>
      </c>
      <c r="W5049" s="2">
        <v>0</v>
      </c>
      <c r="X5049" s="2">
        <v>1</v>
      </c>
      <c r="Y5049" s="2">
        <v>21</v>
      </c>
      <c r="Z5049" s="2">
        <v>68</v>
      </c>
      <c r="AA5049" s="2">
        <v>94</v>
      </c>
      <c r="AB5049" s="2">
        <v>22</v>
      </c>
      <c r="AC5049" s="2">
        <v>1</v>
      </c>
      <c r="AD5049" s="2">
        <v>0</v>
      </c>
      <c r="AE5049" s="2">
        <v>0</v>
      </c>
      <c r="AF5049" s="2">
        <v>0</v>
      </c>
      <c r="AG5049" s="2">
        <v>55</v>
      </c>
      <c r="AH5049" s="2">
        <v>0</v>
      </c>
      <c r="AI5049" s="2">
        <v>0</v>
      </c>
      <c r="AJ5049" s="2">
        <v>1</v>
      </c>
      <c r="AK5049" s="2">
        <v>1</v>
      </c>
      <c r="AL5049" s="2">
        <v>1</v>
      </c>
      <c r="AM5049" s="2">
        <v>8</v>
      </c>
      <c r="AN5049" s="3">
        <f>IFERROR(K5049/J5049,"")</f>
        <v>0</v>
      </c>
      <c r="AO5049" s="3">
        <f>IFERROR(L5049/K5049,"")</f>
        <v>0</v>
      </c>
    </row>
    <row r="5050" spans="1:41">
      <c r="A5050" t="s">
        <v>7120</v>
      </c>
      <c r="D5050">
        <v>6900</v>
      </c>
      <c r="E5050" t="s">
        <v>673</v>
      </c>
      <c r="F5050" t="s">
        <v>1573</v>
      </c>
      <c r="I5050" t="b">
        <v>0</v>
      </c>
      <c r="J5050" s="2">
        <v>667</v>
      </c>
      <c r="K5050" s="2">
        <v>481</v>
      </c>
      <c r="L5050" s="2">
        <v>2</v>
      </c>
      <c r="M5050" s="2">
        <v>479</v>
      </c>
      <c r="N5050" s="2">
        <v>182</v>
      </c>
      <c r="O5050" s="2">
        <v>3</v>
      </c>
      <c r="P5050" s="2">
        <v>1</v>
      </c>
      <c r="Q5050" s="2">
        <v>0</v>
      </c>
      <c r="R5050" s="2">
        <v>0</v>
      </c>
      <c r="S5050" s="2">
        <v>0</v>
      </c>
      <c r="T5050" s="2">
        <v>21</v>
      </c>
      <c r="U5050" s="2">
        <v>0</v>
      </c>
      <c r="V5050" s="2">
        <v>0</v>
      </c>
      <c r="W5050" s="2">
        <v>0</v>
      </c>
      <c r="X5050" s="2">
        <v>0</v>
      </c>
      <c r="Y5050" s="2">
        <v>42</v>
      </c>
      <c r="Z5050" s="2">
        <v>14</v>
      </c>
      <c r="AA5050" s="2">
        <v>99</v>
      </c>
      <c r="AB5050" s="2">
        <v>35</v>
      </c>
      <c r="AC5050" s="2">
        <v>0</v>
      </c>
      <c r="AD5050" s="2">
        <v>0</v>
      </c>
      <c r="AE5050" s="2">
        <v>0</v>
      </c>
      <c r="AF5050" s="2">
        <v>0</v>
      </c>
      <c r="AG5050" s="2">
        <v>61</v>
      </c>
      <c r="AH5050" s="2">
        <v>0</v>
      </c>
      <c r="AI5050" s="2">
        <v>1</v>
      </c>
      <c r="AJ5050" s="2">
        <v>7</v>
      </c>
      <c r="AK5050" s="2">
        <v>6</v>
      </c>
      <c r="AL5050" s="2">
        <v>0</v>
      </c>
      <c r="AM5050" s="2">
        <v>7</v>
      </c>
      <c r="AN5050" s="3">
        <f>IFERROR(K5050/J5050,"")</f>
        <v>0</v>
      </c>
      <c r="AO5050" s="3">
        <f>IFERROR(L5050/K5050,"")</f>
        <v>0</v>
      </c>
    </row>
    <row r="5051" spans="1:41">
      <c r="A5051" t="s">
        <v>7121</v>
      </c>
      <c r="D5051">
        <v>6900</v>
      </c>
      <c r="E5051" t="s">
        <v>673</v>
      </c>
      <c r="F5051" t="s">
        <v>2031</v>
      </c>
      <c r="I5051" t="b">
        <v>0</v>
      </c>
      <c r="J5051" s="2">
        <v>456</v>
      </c>
      <c r="K5051" s="2">
        <v>359</v>
      </c>
      <c r="L5051" s="2">
        <v>4</v>
      </c>
      <c r="M5051" s="2">
        <v>355</v>
      </c>
      <c r="N5051" s="2">
        <v>140</v>
      </c>
      <c r="O5051" s="2">
        <v>0</v>
      </c>
      <c r="P5051" s="2">
        <v>0</v>
      </c>
      <c r="Q5051" s="2">
        <v>0</v>
      </c>
      <c r="R5051" s="2">
        <v>0</v>
      </c>
      <c r="S5051" s="2">
        <v>0</v>
      </c>
      <c r="T5051" s="2">
        <v>16</v>
      </c>
      <c r="U5051" s="2">
        <v>0</v>
      </c>
      <c r="V5051" s="2">
        <v>0</v>
      </c>
      <c r="W5051" s="2">
        <v>0</v>
      </c>
      <c r="X5051" s="2">
        <v>0</v>
      </c>
      <c r="Y5051" s="2">
        <v>34</v>
      </c>
      <c r="Z5051" s="2">
        <v>14</v>
      </c>
      <c r="AA5051" s="2">
        <v>48</v>
      </c>
      <c r="AB5051" s="2">
        <v>34</v>
      </c>
      <c r="AC5051" s="2">
        <v>0</v>
      </c>
      <c r="AD5051" s="2">
        <v>0</v>
      </c>
      <c r="AE5051" s="2">
        <v>0</v>
      </c>
      <c r="AF5051" s="2">
        <v>0</v>
      </c>
      <c r="AG5051" s="2">
        <v>58</v>
      </c>
      <c r="AH5051" s="2">
        <v>0</v>
      </c>
      <c r="AI5051" s="2">
        <v>0</v>
      </c>
      <c r="AJ5051" s="2">
        <v>2</v>
      </c>
      <c r="AK5051" s="2">
        <v>4</v>
      </c>
      <c r="AL5051" s="2">
        <v>0</v>
      </c>
      <c r="AM5051" s="2">
        <v>5</v>
      </c>
      <c r="AN5051" s="3">
        <f>IFERROR(K5051/J5051,"")</f>
        <v>0</v>
      </c>
      <c r="AO5051" s="3">
        <f>IFERROR(L5051/K5051,"")</f>
        <v>0</v>
      </c>
    </row>
    <row r="5052" spans="1:41">
      <c r="A5052" t="s">
        <v>7122</v>
      </c>
      <c r="D5052">
        <v>6900</v>
      </c>
      <c r="E5052" t="s">
        <v>673</v>
      </c>
      <c r="F5052" t="s">
        <v>2033</v>
      </c>
      <c r="I5052" t="b">
        <v>0</v>
      </c>
      <c r="J5052" s="2">
        <v>651</v>
      </c>
      <c r="K5052" s="2">
        <v>505</v>
      </c>
      <c r="L5052" s="2">
        <v>2</v>
      </c>
      <c r="M5052" s="2">
        <v>503</v>
      </c>
      <c r="N5052" s="2">
        <v>219</v>
      </c>
      <c r="O5052" s="2">
        <v>4</v>
      </c>
      <c r="P5052" s="2">
        <v>1</v>
      </c>
      <c r="Q5052" s="2">
        <v>0</v>
      </c>
      <c r="R5052" s="2">
        <v>0</v>
      </c>
      <c r="S5052" s="2">
        <v>0</v>
      </c>
      <c r="T5052" s="2">
        <v>14</v>
      </c>
      <c r="U5052" s="2">
        <v>0</v>
      </c>
      <c r="V5052" s="2">
        <v>0</v>
      </c>
      <c r="W5052" s="2">
        <v>0</v>
      </c>
      <c r="X5052" s="2">
        <v>0</v>
      </c>
      <c r="Y5052" s="2">
        <v>31</v>
      </c>
      <c r="Z5052" s="2">
        <v>16</v>
      </c>
      <c r="AA5052" s="2">
        <v>75</v>
      </c>
      <c r="AB5052" s="2">
        <v>37</v>
      </c>
      <c r="AC5052" s="2">
        <v>0</v>
      </c>
      <c r="AD5052" s="2">
        <v>0</v>
      </c>
      <c r="AE5052" s="2">
        <v>0</v>
      </c>
      <c r="AF5052" s="2">
        <v>0</v>
      </c>
      <c r="AG5052" s="2">
        <v>91</v>
      </c>
      <c r="AH5052" s="2">
        <v>0</v>
      </c>
      <c r="AI5052" s="2">
        <v>1</v>
      </c>
      <c r="AJ5052" s="2">
        <v>5</v>
      </c>
      <c r="AK5052" s="2">
        <v>7</v>
      </c>
      <c r="AL5052" s="2">
        <v>0</v>
      </c>
      <c r="AM5052" s="2">
        <v>2</v>
      </c>
      <c r="AN5052" s="3">
        <f>IFERROR(K5052/J5052,"")</f>
        <v>0</v>
      </c>
      <c r="AO5052" s="3">
        <f>IFERROR(L5052/K5052,"")</f>
        <v>0</v>
      </c>
    </row>
    <row r="5053" spans="1:41">
      <c r="A5053" t="s">
        <v>7123</v>
      </c>
      <c r="D5053">
        <v>6900</v>
      </c>
      <c r="E5053" t="s">
        <v>673</v>
      </c>
      <c r="F5053" t="s">
        <v>2035</v>
      </c>
      <c r="I5053" t="b">
        <v>0</v>
      </c>
      <c r="J5053" s="2">
        <v>499</v>
      </c>
      <c r="K5053" s="2">
        <v>387</v>
      </c>
      <c r="L5053" s="2">
        <v>3</v>
      </c>
      <c r="M5053" s="2">
        <v>384</v>
      </c>
      <c r="N5053" s="2">
        <v>179</v>
      </c>
      <c r="O5053" s="2">
        <v>0</v>
      </c>
      <c r="P5053" s="2">
        <v>0</v>
      </c>
      <c r="Q5053" s="2">
        <v>0</v>
      </c>
      <c r="R5053" s="2">
        <v>0</v>
      </c>
      <c r="S5053" s="2">
        <v>0</v>
      </c>
      <c r="T5053" s="2">
        <v>10</v>
      </c>
      <c r="U5053" s="2">
        <v>0</v>
      </c>
      <c r="V5053" s="2">
        <v>1</v>
      </c>
      <c r="W5053" s="2">
        <v>0</v>
      </c>
      <c r="X5053" s="2">
        <v>0</v>
      </c>
      <c r="Y5053" s="2">
        <v>20</v>
      </c>
      <c r="Z5053" s="2">
        <v>4</v>
      </c>
      <c r="AA5053" s="2">
        <v>59</v>
      </c>
      <c r="AB5053" s="2">
        <v>27</v>
      </c>
      <c r="AC5053" s="2">
        <v>0</v>
      </c>
      <c r="AD5053" s="2">
        <v>0</v>
      </c>
      <c r="AE5053" s="2">
        <v>0</v>
      </c>
      <c r="AF5053" s="2">
        <v>0</v>
      </c>
      <c r="AG5053" s="2">
        <v>71</v>
      </c>
      <c r="AH5053" s="2">
        <v>1</v>
      </c>
      <c r="AI5053" s="2">
        <v>0</v>
      </c>
      <c r="AJ5053" s="2">
        <v>7</v>
      </c>
      <c r="AK5053" s="2">
        <v>2</v>
      </c>
      <c r="AL5053" s="2">
        <v>0</v>
      </c>
      <c r="AM5053" s="2">
        <v>3</v>
      </c>
      <c r="AN5053" s="3">
        <f>IFERROR(K5053/J5053,"")</f>
        <v>0</v>
      </c>
      <c r="AO5053" s="3">
        <f>IFERROR(L5053/K5053,"")</f>
        <v>0</v>
      </c>
    </row>
    <row r="5054" spans="1:41">
      <c r="A5054" t="s">
        <v>7124</v>
      </c>
      <c r="D5054">
        <v>6900</v>
      </c>
      <c r="E5054" t="s">
        <v>673</v>
      </c>
      <c r="F5054" t="s">
        <v>2037</v>
      </c>
      <c r="I5054" t="b">
        <v>0</v>
      </c>
      <c r="J5054" s="2">
        <v>421</v>
      </c>
      <c r="K5054" s="2">
        <v>286</v>
      </c>
      <c r="L5054" s="2">
        <v>1</v>
      </c>
      <c r="M5054" s="2">
        <v>285</v>
      </c>
      <c r="N5054" s="2">
        <v>117</v>
      </c>
      <c r="O5054" s="2">
        <v>4</v>
      </c>
      <c r="P5054" s="2">
        <v>0</v>
      </c>
      <c r="Q5054" s="2">
        <v>0</v>
      </c>
      <c r="R5054" s="2">
        <v>0</v>
      </c>
      <c r="S5054" s="2">
        <v>0</v>
      </c>
      <c r="T5054" s="2">
        <v>10</v>
      </c>
      <c r="U5054" s="2">
        <v>0</v>
      </c>
      <c r="V5054" s="2">
        <v>0</v>
      </c>
      <c r="W5054" s="2">
        <v>0</v>
      </c>
      <c r="X5054" s="2">
        <v>0</v>
      </c>
      <c r="Y5054" s="2">
        <v>23</v>
      </c>
      <c r="Z5054" s="2">
        <v>5</v>
      </c>
      <c r="AA5054" s="2">
        <v>83</v>
      </c>
      <c r="AB5054" s="2">
        <v>9</v>
      </c>
      <c r="AC5054" s="2">
        <v>0</v>
      </c>
      <c r="AD5054" s="2">
        <v>0</v>
      </c>
      <c r="AE5054" s="2">
        <v>0</v>
      </c>
      <c r="AF5054" s="2">
        <v>0</v>
      </c>
      <c r="AG5054" s="2">
        <v>17</v>
      </c>
      <c r="AH5054" s="2">
        <v>0</v>
      </c>
      <c r="AI5054" s="2">
        <v>0</v>
      </c>
      <c r="AJ5054" s="2">
        <v>7</v>
      </c>
      <c r="AK5054" s="2">
        <v>2</v>
      </c>
      <c r="AL5054" s="2">
        <v>0</v>
      </c>
      <c r="AM5054" s="2">
        <v>8</v>
      </c>
      <c r="AN5054" s="3">
        <f>IFERROR(K5054/J5054,"")</f>
        <v>0</v>
      </c>
      <c r="AO5054" s="3">
        <f>IFERROR(L5054/K5054,"")</f>
        <v>0</v>
      </c>
    </row>
    <row r="5055" spans="1:41">
      <c r="A5055" t="s">
        <v>7125</v>
      </c>
      <c r="D5055">
        <v>6900</v>
      </c>
      <c r="E5055" t="s">
        <v>673</v>
      </c>
      <c r="F5055" t="s">
        <v>2039</v>
      </c>
      <c r="I5055" t="b">
        <v>0</v>
      </c>
      <c r="J5055" s="2">
        <v>426</v>
      </c>
      <c r="K5055" s="2">
        <v>272</v>
      </c>
      <c r="L5055" s="2">
        <v>2</v>
      </c>
      <c r="M5055" s="2">
        <v>270</v>
      </c>
      <c r="N5055" s="2">
        <v>23</v>
      </c>
      <c r="O5055" s="2">
        <v>2</v>
      </c>
      <c r="P5055" s="2">
        <v>0</v>
      </c>
      <c r="Q5055" s="2">
        <v>0</v>
      </c>
      <c r="R5055" s="2">
        <v>0</v>
      </c>
      <c r="S5055" s="2">
        <v>0</v>
      </c>
      <c r="T5055" s="2">
        <v>4</v>
      </c>
      <c r="U5055" s="2">
        <v>0</v>
      </c>
      <c r="V5055" s="2">
        <v>0</v>
      </c>
      <c r="W5055" s="2">
        <v>0</v>
      </c>
      <c r="X5055" s="2">
        <v>0</v>
      </c>
      <c r="Y5055" s="2">
        <v>22</v>
      </c>
      <c r="Z5055" s="2">
        <v>22</v>
      </c>
      <c r="AA5055" s="2">
        <v>124</v>
      </c>
      <c r="AB5055" s="2">
        <v>5</v>
      </c>
      <c r="AC5055" s="2">
        <v>0</v>
      </c>
      <c r="AD5055" s="2">
        <v>0</v>
      </c>
      <c r="AE5055" s="2">
        <v>0</v>
      </c>
      <c r="AF5055" s="2">
        <v>0</v>
      </c>
      <c r="AG5055" s="2">
        <v>21</v>
      </c>
      <c r="AH5055" s="2">
        <v>2</v>
      </c>
      <c r="AI5055" s="2">
        <v>0</v>
      </c>
      <c r="AJ5055" s="2">
        <v>6</v>
      </c>
      <c r="AK5055" s="2">
        <v>1</v>
      </c>
      <c r="AL5055" s="2">
        <v>0</v>
      </c>
      <c r="AM5055" s="2">
        <v>38</v>
      </c>
      <c r="AN5055" s="3">
        <f>IFERROR(K5055/J5055,"")</f>
        <v>0</v>
      </c>
      <c r="AO5055" s="3">
        <f>IFERROR(L5055/K5055,"")</f>
        <v>0</v>
      </c>
    </row>
    <row r="5056" spans="1:41">
      <c r="A5056" t="s">
        <v>7126</v>
      </c>
      <c r="D5056">
        <v>6900</v>
      </c>
      <c r="E5056" t="s">
        <v>673</v>
      </c>
      <c r="F5056" t="s">
        <v>2041</v>
      </c>
      <c r="I5056" t="b">
        <v>0</v>
      </c>
      <c r="J5056" s="2">
        <v>461</v>
      </c>
      <c r="K5056" s="2">
        <v>345</v>
      </c>
      <c r="L5056" s="2">
        <v>4</v>
      </c>
      <c r="M5056" s="2">
        <v>341</v>
      </c>
      <c r="N5056" s="2">
        <v>134</v>
      </c>
      <c r="O5056" s="2">
        <v>3</v>
      </c>
      <c r="P5056" s="2">
        <v>1</v>
      </c>
      <c r="Q5056" s="2">
        <v>0</v>
      </c>
      <c r="R5056" s="2">
        <v>0</v>
      </c>
      <c r="S5056" s="2">
        <v>0</v>
      </c>
      <c r="T5056" s="2">
        <v>23</v>
      </c>
      <c r="U5056" s="2">
        <v>0</v>
      </c>
      <c r="V5056" s="2">
        <v>0</v>
      </c>
      <c r="W5056" s="2">
        <v>0</v>
      </c>
      <c r="X5056" s="2">
        <v>0</v>
      </c>
      <c r="Y5056" s="2">
        <v>27</v>
      </c>
      <c r="Z5056" s="2">
        <v>10</v>
      </c>
      <c r="AA5056" s="2">
        <v>50</v>
      </c>
      <c r="AB5056" s="2">
        <v>24</v>
      </c>
      <c r="AC5056" s="2">
        <v>0</v>
      </c>
      <c r="AD5056" s="2">
        <v>0</v>
      </c>
      <c r="AE5056" s="2">
        <v>0</v>
      </c>
      <c r="AF5056" s="2">
        <v>0</v>
      </c>
      <c r="AG5056" s="2">
        <v>48</v>
      </c>
      <c r="AH5056" s="2">
        <v>0</v>
      </c>
      <c r="AI5056" s="2">
        <v>0</v>
      </c>
      <c r="AJ5056" s="2">
        <v>2</v>
      </c>
      <c r="AK5056" s="2">
        <v>7</v>
      </c>
      <c r="AL5056" s="2">
        <v>1</v>
      </c>
      <c r="AM5056" s="2">
        <v>11</v>
      </c>
      <c r="AN5056" s="3">
        <f>IFERROR(K5056/J5056,"")</f>
        <v>0</v>
      </c>
      <c r="AO5056" s="3">
        <f>IFERROR(L5056/K5056,"")</f>
        <v>0</v>
      </c>
    </row>
    <row r="5057" spans="1:41">
      <c r="A5057" t="s">
        <v>7127</v>
      </c>
      <c r="D5057">
        <v>6900</v>
      </c>
      <c r="E5057" t="s">
        <v>673</v>
      </c>
      <c r="F5057" t="s">
        <v>2043</v>
      </c>
      <c r="I5057" t="b">
        <v>0</v>
      </c>
      <c r="J5057" s="2">
        <v>427</v>
      </c>
      <c r="K5057" s="2">
        <v>248</v>
      </c>
      <c r="L5057" s="2">
        <v>10</v>
      </c>
      <c r="M5057" s="2">
        <v>238</v>
      </c>
      <c r="N5057" s="2">
        <v>52</v>
      </c>
      <c r="O5057" s="2">
        <v>1</v>
      </c>
      <c r="P5057" s="2">
        <v>0</v>
      </c>
      <c r="Q5057" s="2">
        <v>0</v>
      </c>
      <c r="R5057" s="2">
        <v>0</v>
      </c>
      <c r="S5057" s="2">
        <v>0</v>
      </c>
      <c r="T5057" s="2">
        <v>15</v>
      </c>
      <c r="U5057" s="2">
        <v>1</v>
      </c>
      <c r="V5057" s="2">
        <v>0</v>
      </c>
      <c r="W5057" s="2">
        <v>0</v>
      </c>
      <c r="X5057" s="2">
        <v>0</v>
      </c>
      <c r="Y5057" s="2">
        <v>21</v>
      </c>
      <c r="Z5057" s="2">
        <v>23</v>
      </c>
      <c r="AA5057" s="2">
        <v>73</v>
      </c>
      <c r="AB5057" s="2">
        <v>5</v>
      </c>
      <c r="AC5057" s="2">
        <v>0</v>
      </c>
      <c r="AD5057" s="2">
        <v>0</v>
      </c>
      <c r="AE5057" s="2">
        <v>0</v>
      </c>
      <c r="AF5057" s="2">
        <v>0</v>
      </c>
      <c r="AG5057" s="2">
        <v>23</v>
      </c>
      <c r="AH5057" s="2">
        <v>0</v>
      </c>
      <c r="AI5057" s="2">
        <v>0</v>
      </c>
      <c r="AJ5057" s="2">
        <v>3</v>
      </c>
      <c r="AK5057" s="2">
        <v>2</v>
      </c>
      <c r="AL5057" s="2">
        <v>1</v>
      </c>
      <c r="AM5057" s="2">
        <v>18</v>
      </c>
      <c r="AN5057" s="3">
        <f>IFERROR(K5057/J5057,"")</f>
        <v>0</v>
      </c>
      <c r="AO5057" s="3">
        <f>IFERROR(L5057/K5057,"")</f>
        <v>0</v>
      </c>
    </row>
    <row r="5058" spans="1:41">
      <c r="A5058" t="s">
        <v>7128</v>
      </c>
      <c r="D5058">
        <v>6900</v>
      </c>
      <c r="E5058" t="s">
        <v>673</v>
      </c>
      <c r="F5058" t="s">
        <v>2045</v>
      </c>
      <c r="I5058" t="b">
        <v>0</v>
      </c>
      <c r="J5058" s="2">
        <v>337</v>
      </c>
      <c r="K5058" s="2">
        <v>208</v>
      </c>
      <c r="L5058" s="2">
        <v>1</v>
      </c>
      <c r="M5058" s="2">
        <v>207</v>
      </c>
      <c r="N5058" s="2">
        <v>72</v>
      </c>
      <c r="O5058" s="2">
        <v>1</v>
      </c>
      <c r="P5058" s="2">
        <v>0</v>
      </c>
      <c r="Q5058" s="2">
        <v>0</v>
      </c>
      <c r="R5058" s="2">
        <v>0</v>
      </c>
      <c r="S5058" s="2">
        <v>0</v>
      </c>
      <c r="T5058" s="2">
        <v>10</v>
      </c>
      <c r="U5058" s="2">
        <v>0</v>
      </c>
      <c r="V5058" s="2">
        <v>0</v>
      </c>
      <c r="W5058" s="2">
        <v>0</v>
      </c>
      <c r="X5058" s="2">
        <v>0</v>
      </c>
      <c r="Y5058" s="2">
        <v>25</v>
      </c>
      <c r="Z5058" s="2">
        <v>15</v>
      </c>
      <c r="AA5058" s="2">
        <v>46</v>
      </c>
      <c r="AB5058" s="2">
        <v>6</v>
      </c>
      <c r="AC5058" s="2">
        <v>0</v>
      </c>
      <c r="AD5058" s="2">
        <v>1</v>
      </c>
      <c r="AE5058" s="2">
        <v>0</v>
      </c>
      <c r="AF5058" s="2">
        <v>0</v>
      </c>
      <c r="AG5058" s="2">
        <v>21</v>
      </c>
      <c r="AH5058" s="2">
        <v>0</v>
      </c>
      <c r="AI5058" s="2">
        <v>0</v>
      </c>
      <c r="AJ5058" s="2">
        <v>3</v>
      </c>
      <c r="AK5058" s="2">
        <v>1</v>
      </c>
      <c r="AL5058" s="2">
        <v>0</v>
      </c>
      <c r="AM5058" s="2">
        <v>6</v>
      </c>
      <c r="AN5058" s="3">
        <f>IFERROR(K5058/J5058,"")</f>
        <v>0</v>
      </c>
      <c r="AO5058" s="3">
        <f>IFERROR(L5058/K5058,"")</f>
        <v>0</v>
      </c>
    </row>
    <row r="5059" spans="1:41">
      <c r="A5059" t="s">
        <v>7129</v>
      </c>
      <c r="D5059">
        <v>6900</v>
      </c>
      <c r="E5059" t="s">
        <v>673</v>
      </c>
      <c r="F5059" t="s">
        <v>2047</v>
      </c>
      <c r="I5059" t="b">
        <v>0</v>
      </c>
      <c r="J5059" s="2">
        <v>593</v>
      </c>
      <c r="K5059" s="2">
        <v>468</v>
      </c>
      <c r="L5059" s="2">
        <v>4</v>
      </c>
      <c r="M5059" s="2">
        <v>464</v>
      </c>
      <c r="N5059" s="2">
        <v>156</v>
      </c>
      <c r="O5059" s="2">
        <v>0</v>
      </c>
      <c r="P5059" s="2">
        <v>2</v>
      </c>
      <c r="Q5059" s="2">
        <v>0</v>
      </c>
      <c r="R5059" s="2">
        <v>0</v>
      </c>
      <c r="S5059" s="2">
        <v>0</v>
      </c>
      <c r="T5059" s="2">
        <v>21</v>
      </c>
      <c r="U5059" s="2">
        <v>0</v>
      </c>
      <c r="V5059" s="2">
        <v>0</v>
      </c>
      <c r="W5059" s="2">
        <v>0</v>
      </c>
      <c r="X5059" s="2">
        <v>0</v>
      </c>
      <c r="Y5059" s="2">
        <v>48</v>
      </c>
      <c r="Z5059" s="2">
        <v>20</v>
      </c>
      <c r="AA5059" s="2">
        <v>93</v>
      </c>
      <c r="AB5059" s="2">
        <v>20</v>
      </c>
      <c r="AC5059" s="2">
        <v>0</v>
      </c>
      <c r="AD5059" s="2">
        <v>0</v>
      </c>
      <c r="AE5059" s="2">
        <v>0</v>
      </c>
      <c r="AF5059" s="2">
        <v>0</v>
      </c>
      <c r="AG5059" s="2">
        <v>87</v>
      </c>
      <c r="AH5059" s="2">
        <v>0</v>
      </c>
      <c r="AI5059" s="2">
        <v>0</v>
      </c>
      <c r="AJ5059" s="2">
        <v>6</v>
      </c>
      <c r="AK5059" s="2">
        <v>5</v>
      </c>
      <c r="AL5059" s="2">
        <v>1</v>
      </c>
      <c r="AM5059" s="2">
        <v>5</v>
      </c>
      <c r="AN5059" s="3">
        <f>IFERROR(K5059/J5059,"")</f>
        <v>0</v>
      </c>
      <c r="AO5059" s="3">
        <f>IFERROR(L5059/K5059,"")</f>
        <v>0</v>
      </c>
    </row>
    <row r="5060" spans="1:41">
      <c r="A5060" t="s">
        <v>7130</v>
      </c>
      <c r="D5060">
        <v>6900</v>
      </c>
      <c r="E5060" t="s">
        <v>673</v>
      </c>
      <c r="F5060" t="s">
        <v>2049</v>
      </c>
      <c r="I5060" t="b">
        <v>0</v>
      </c>
      <c r="J5060" s="2">
        <v>534</v>
      </c>
      <c r="K5060" s="2">
        <v>417</v>
      </c>
      <c r="L5060" s="2">
        <v>2</v>
      </c>
      <c r="M5060" s="2">
        <v>415</v>
      </c>
      <c r="N5060" s="2">
        <v>54</v>
      </c>
      <c r="O5060" s="2">
        <v>2</v>
      </c>
      <c r="P5060" s="2">
        <v>0</v>
      </c>
      <c r="Q5060" s="2">
        <v>0</v>
      </c>
      <c r="R5060" s="2">
        <v>0</v>
      </c>
      <c r="S5060" s="2">
        <v>0</v>
      </c>
      <c r="T5060" s="2">
        <v>8</v>
      </c>
      <c r="U5060" s="2">
        <v>0</v>
      </c>
      <c r="V5060" s="2">
        <v>0</v>
      </c>
      <c r="W5060" s="2">
        <v>0</v>
      </c>
      <c r="X5060" s="2">
        <v>0</v>
      </c>
      <c r="Y5060" s="2">
        <v>44</v>
      </c>
      <c r="Z5060" s="2">
        <v>11</v>
      </c>
      <c r="AA5060" s="2">
        <v>200</v>
      </c>
      <c r="AB5060" s="2">
        <v>4</v>
      </c>
      <c r="AC5060" s="2">
        <v>0</v>
      </c>
      <c r="AD5060" s="2">
        <v>0</v>
      </c>
      <c r="AE5060" s="2">
        <v>0</v>
      </c>
      <c r="AF5060" s="2">
        <v>0</v>
      </c>
      <c r="AG5060" s="2">
        <v>22</v>
      </c>
      <c r="AH5060" s="2">
        <v>0</v>
      </c>
      <c r="AI5060" s="2">
        <v>0</v>
      </c>
      <c r="AJ5060" s="2">
        <v>4</v>
      </c>
      <c r="AK5060" s="2">
        <v>14</v>
      </c>
      <c r="AL5060" s="2">
        <v>0</v>
      </c>
      <c r="AM5060" s="2">
        <v>52</v>
      </c>
      <c r="AN5060" s="3">
        <f>IFERROR(K5060/J5060,"")</f>
        <v>0</v>
      </c>
      <c r="AO5060" s="3">
        <f>IFERROR(L5060/K5060,"")</f>
        <v>0</v>
      </c>
    </row>
    <row r="5061" spans="1:41">
      <c r="A5061" t="s">
        <v>7131</v>
      </c>
      <c r="D5061">
        <v>6900</v>
      </c>
      <c r="E5061" t="s">
        <v>673</v>
      </c>
      <c r="F5061" t="s">
        <v>2051</v>
      </c>
      <c r="I5061" t="b">
        <v>0</v>
      </c>
      <c r="J5061" s="2">
        <v>770</v>
      </c>
      <c r="K5061" s="2">
        <v>642</v>
      </c>
      <c r="L5061" s="2">
        <v>5</v>
      </c>
      <c r="M5061" s="2">
        <v>637</v>
      </c>
      <c r="N5061" s="2">
        <v>227</v>
      </c>
      <c r="O5061" s="2">
        <v>3</v>
      </c>
      <c r="P5061" s="2">
        <v>0</v>
      </c>
      <c r="Q5061" s="2">
        <v>0</v>
      </c>
      <c r="R5061" s="2">
        <v>0</v>
      </c>
      <c r="S5061" s="2">
        <v>0</v>
      </c>
      <c r="T5061" s="2">
        <v>21</v>
      </c>
      <c r="U5061" s="2">
        <v>0</v>
      </c>
      <c r="V5061" s="2">
        <v>0</v>
      </c>
      <c r="W5061" s="2">
        <v>0</v>
      </c>
      <c r="X5061" s="2">
        <v>0</v>
      </c>
      <c r="Y5061" s="2">
        <v>49</v>
      </c>
      <c r="Z5061" s="2">
        <v>28</v>
      </c>
      <c r="AA5061" s="2">
        <v>124</v>
      </c>
      <c r="AB5061" s="2">
        <v>35</v>
      </c>
      <c r="AC5061" s="2">
        <v>0</v>
      </c>
      <c r="AD5061" s="2">
        <v>0</v>
      </c>
      <c r="AE5061" s="2">
        <v>0</v>
      </c>
      <c r="AF5061" s="2">
        <v>0</v>
      </c>
      <c r="AG5061" s="2">
        <v>132</v>
      </c>
      <c r="AH5061" s="2">
        <v>0</v>
      </c>
      <c r="AI5061" s="2">
        <v>0</v>
      </c>
      <c r="AJ5061" s="2">
        <v>7</v>
      </c>
      <c r="AK5061" s="2">
        <v>3</v>
      </c>
      <c r="AL5061" s="2">
        <v>0</v>
      </c>
      <c r="AM5061" s="2">
        <v>8</v>
      </c>
      <c r="AN5061" s="3">
        <f>IFERROR(K5061/J5061,"")</f>
        <v>0</v>
      </c>
      <c r="AO5061" s="3">
        <f>IFERROR(L5061/K5061,"")</f>
        <v>0</v>
      </c>
    </row>
    <row r="5062" spans="1:41">
      <c r="A5062" t="s">
        <v>7132</v>
      </c>
      <c r="D5062">
        <v>6900</v>
      </c>
      <c r="E5062" t="s">
        <v>673</v>
      </c>
      <c r="F5062" t="s">
        <v>2053</v>
      </c>
      <c r="I5062" t="b">
        <v>0</v>
      </c>
      <c r="J5062" s="2">
        <v>583</v>
      </c>
      <c r="K5062" s="2">
        <v>456</v>
      </c>
      <c r="L5062" s="2">
        <v>0</v>
      </c>
      <c r="M5062" s="2">
        <v>456</v>
      </c>
      <c r="N5062" s="2">
        <v>158</v>
      </c>
      <c r="O5062" s="2">
        <v>1</v>
      </c>
      <c r="P5062" s="2">
        <v>0</v>
      </c>
      <c r="Q5062" s="2">
        <v>0</v>
      </c>
      <c r="R5062" s="2">
        <v>0</v>
      </c>
      <c r="S5062" s="2">
        <v>1</v>
      </c>
      <c r="T5062" s="2">
        <v>20</v>
      </c>
      <c r="U5062" s="2">
        <v>0</v>
      </c>
      <c r="V5062" s="2">
        <v>0</v>
      </c>
      <c r="W5062" s="2">
        <v>0</v>
      </c>
      <c r="X5062" s="2">
        <v>0</v>
      </c>
      <c r="Y5062" s="2">
        <v>33</v>
      </c>
      <c r="Z5062" s="2">
        <v>35</v>
      </c>
      <c r="AA5062" s="2">
        <v>90</v>
      </c>
      <c r="AB5062" s="2">
        <v>23</v>
      </c>
      <c r="AC5062" s="2">
        <v>1</v>
      </c>
      <c r="AD5062" s="2">
        <v>0</v>
      </c>
      <c r="AE5062" s="2">
        <v>0</v>
      </c>
      <c r="AF5062" s="2">
        <v>0</v>
      </c>
      <c r="AG5062" s="2">
        <v>75</v>
      </c>
      <c r="AH5062" s="2">
        <v>0</v>
      </c>
      <c r="AI5062" s="2">
        <v>0</v>
      </c>
      <c r="AJ5062" s="2">
        <v>12</v>
      </c>
      <c r="AK5062" s="2">
        <v>1</v>
      </c>
      <c r="AL5062" s="2">
        <v>0</v>
      </c>
      <c r="AM5062" s="2">
        <v>6</v>
      </c>
      <c r="AN5062" s="3">
        <f>IFERROR(K5062/J5062,"")</f>
        <v>0</v>
      </c>
      <c r="AO5062" s="3">
        <f>IFERROR(L5062/K5062,"")</f>
        <v>0</v>
      </c>
    </row>
    <row r="5063" spans="1:41">
      <c r="A5063" t="s">
        <v>7133</v>
      </c>
      <c r="D5063">
        <v>6900</v>
      </c>
      <c r="E5063" t="s">
        <v>673</v>
      </c>
      <c r="F5063" t="s">
        <v>2055</v>
      </c>
      <c r="I5063" t="b">
        <v>0</v>
      </c>
      <c r="J5063" s="2">
        <v>588</v>
      </c>
      <c r="K5063" s="2">
        <v>525</v>
      </c>
      <c r="L5063" s="2">
        <v>0</v>
      </c>
      <c r="M5063" s="2">
        <v>525</v>
      </c>
      <c r="N5063" s="2">
        <v>216</v>
      </c>
      <c r="O5063" s="2">
        <v>1</v>
      </c>
      <c r="P5063" s="2">
        <v>0</v>
      </c>
      <c r="Q5063" s="2">
        <v>0</v>
      </c>
      <c r="R5063" s="2">
        <v>0</v>
      </c>
      <c r="S5063" s="2">
        <v>0</v>
      </c>
      <c r="T5063" s="2">
        <v>17</v>
      </c>
      <c r="U5063" s="2">
        <v>0</v>
      </c>
      <c r="V5063" s="2">
        <v>0</v>
      </c>
      <c r="W5063" s="2">
        <v>0</v>
      </c>
      <c r="X5063" s="2">
        <v>0</v>
      </c>
      <c r="Y5063" s="2">
        <v>33</v>
      </c>
      <c r="Z5063" s="2">
        <v>14</v>
      </c>
      <c r="AA5063" s="2">
        <v>95</v>
      </c>
      <c r="AB5063" s="2">
        <v>35</v>
      </c>
      <c r="AC5063" s="2">
        <v>1</v>
      </c>
      <c r="AD5063" s="2">
        <v>0</v>
      </c>
      <c r="AE5063" s="2">
        <v>0</v>
      </c>
      <c r="AF5063" s="2">
        <v>0</v>
      </c>
      <c r="AG5063" s="2">
        <v>107</v>
      </c>
      <c r="AH5063" s="2">
        <v>0</v>
      </c>
      <c r="AI5063" s="2">
        <v>0</v>
      </c>
      <c r="AJ5063" s="2">
        <v>5</v>
      </c>
      <c r="AK5063" s="2">
        <v>1</v>
      </c>
      <c r="AL5063" s="2">
        <v>0</v>
      </c>
      <c r="AM5063" s="2">
        <v>0</v>
      </c>
      <c r="AN5063" s="3">
        <f>IFERROR(K5063/J5063,"")</f>
        <v>0</v>
      </c>
      <c r="AO5063" s="3">
        <f>IFERROR(L5063/K5063,"")</f>
        <v>0</v>
      </c>
    </row>
    <row r="5064" spans="1:41">
      <c r="A5064" t="s">
        <v>7134</v>
      </c>
      <c r="D5064">
        <v>6900</v>
      </c>
      <c r="E5064" t="s">
        <v>673</v>
      </c>
      <c r="F5064" t="s">
        <v>2057</v>
      </c>
      <c r="I5064" t="b">
        <v>0</v>
      </c>
      <c r="J5064" s="2">
        <v>490</v>
      </c>
      <c r="K5064" s="2">
        <v>412</v>
      </c>
      <c r="L5064" s="2">
        <v>6</v>
      </c>
      <c r="M5064" s="2">
        <v>406</v>
      </c>
      <c r="N5064" s="2">
        <v>221</v>
      </c>
      <c r="O5064" s="2">
        <v>2</v>
      </c>
      <c r="P5064" s="2">
        <v>1</v>
      </c>
      <c r="Q5064" s="2">
        <v>1</v>
      </c>
      <c r="R5064" s="2">
        <v>0</v>
      </c>
      <c r="S5064" s="2">
        <v>0</v>
      </c>
      <c r="T5064" s="2">
        <v>10</v>
      </c>
      <c r="U5064" s="2">
        <v>0</v>
      </c>
      <c r="V5064" s="2">
        <v>0</v>
      </c>
      <c r="W5064" s="2">
        <v>0</v>
      </c>
      <c r="X5064" s="2">
        <v>0</v>
      </c>
      <c r="Y5064" s="2">
        <v>15</v>
      </c>
      <c r="Z5064" s="2">
        <v>5</v>
      </c>
      <c r="AA5064" s="2">
        <v>75</v>
      </c>
      <c r="AB5064" s="2">
        <v>30</v>
      </c>
      <c r="AC5064" s="2">
        <v>0</v>
      </c>
      <c r="AD5064" s="2">
        <v>0</v>
      </c>
      <c r="AE5064" s="2">
        <v>0</v>
      </c>
      <c r="AF5064" s="2">
        <v>0</v>
      </c>
      <c r="AG5064" s="2">
        <v>40</v>
      </c>
      <c r="AH5064" s="2">
        <v>0</v>
      </c>
      <c r="AI5064" s="2">
        <v>0</v>
      </c>
      <c r="AJ5064" s="2">
        <v>3</v>
      </c>
      <c r="AK5064" s="2">
        <v>3</v>
      </c>
      <c r="AL5064" s="2">
        <v>0</v>
      </c>
      <c r="AM5064" s="2">
        <v>0</v>
      </c>
      <c r="AN5064" s="3">
        <f>IFERROR(K5064/J5064,"")</f>
        <v>0</v>
      </c>
      <c r="AO5064" s="3">
        <f>IFERROR(L5064/K5064,"")</f>
        <v>0</v>
      </c>
    </row>
    <row r="5065" spans="1:41">
      <c r="A5065" t="s">
        <v>7135</v>
      </c>
      <c r="D5065">
        <v>6900</v>
      </c>
      <c r="E5065" t="s">
        <v>673</v>
      </c>
      <c r="F5065" t="s">
        <v>2059</v>
      </c>
      <c r="I5065" t="b">
        <v>0</v>
      </c>
      <c r="J5065" s="2">
        <v>351</v>
      </c>
      <c r="K5065" s="2">
        <v>292</v>
      </c>
      <c r="L5065" s="2">
        <v>2</v>
      </c>
      <c r="M5065" s="2">
        <v>290</v>
      </c>
      <c r="N5065" s="2">
        <v>94</v>
      </c>
      <c r="O5065" s="2">
        <v>0</v>
      </c>
      <c r="P5065" s="2">
        <v>1</v>
      </c>
      <c r="Q5065" s="2">
        <v>0</v>
      </c>
      <c r="R5065" s="2">
        <v>0</v>
      </c>
      <c r="S5065" s="2">
        <v>0</v>
      </c>
      <c r="T5065" s="2">
        <v>19</v>
      </c>
      <c r="U5065" s="2">
        <v>0</v>
      </c>
      <c r="V5065" s="2">
        <v>0</v>
      </c>
      <c r="W5065" s="2">
        <v>0</v>
      </c>
      <c r="X5065" s="2">
        <v>0</v>
      </c>
      <c r="Y5065" s="2">
        <v>25</v>
      </c>
      <c r="Z5065" s="2">
        <v>13</v>
      </c>
      <c r="AA5065" s="2">
        <v>70</v>
      </c>
      <c r="AB5065" s="2">
        <v>12</v>
      </c>
      <c r="AC5065" s="2">
        <v>2</v>
      </c>
      <c r="AD5065" s="2">
        <v>0</v>
      </c>
      <c r="AE5065" s="2">
        <v>0</v>
      </c>
      <c r="AF5065" s="2">
        <v>0</v>
      </c>
      <c r="AG5065" s="2">
        <v>40</v>
      </c>
      <c r="AH5065" s="2">
        <v>0</v>
      </c>
      <c r="AI5065" s="2">
        <v>0</v>
      </c>
      <c r="AJ5065" s="2">
        <v>4</v>
      </c>
      <c r="AK5065" s="2">
        <v>2</v>
      </c>
      <c r="AL5065" s="2">
        <v>0</v>
      </c>
      <c r="AM5065" s="2">
        <v>8</v>
      </c>
      <c r="AN5065" s="3">
        <f>IFERROR(K5065/J5065,"")</f>
        <v>0</v>
      </c>
      <c r="AO5065" s="3">
        <f>IFERROR(L5065/K5065,"")</f>
        <v>0</v>
      </c>
    </row>
    <row r="5066" spans="1:41">
      <c r="A5066" t="s">
        <v>7136</v>
      </c>
      <c r="D5066">
        <v>6900</v>
      </c>
      <c r="E5066" t="s">
        <v>673</v>
      </c>
      <c r="F5066" t="s">
        <v>2061</v>
      </c>
      <c r="I5066" t="b">
        <v>0</v>
      </c>
      <c r="J5066" s="2">
        <v>638</v>
      </c>
      <c r="K5066" s="2">
        <v>507</v>
      </c>
      <c r="L5066" s="2">
        <v>3</v>
      </c>
      <c r="M5066" s="2">
        <v>504</v>
      </c>
      <c r="N5066" s="2">
        <v>244</v>
      </c>
      <c r="O5066" s="2">
        <v>3</v>
      </c>
      <c r="P5066" s="2">
        <v>0</v>
      </c>
      <c r="Q5066" s="2">
        <v>0</v>
      </c>
      <c r="R5066" s="2">
        <v>0</v>
      </c>
      <c r="S5066" s="2">
        <v>2</v>
      </c>
      <c r="T5066" s="2">
        <v>17</v>
      </c>
      <c r="U5066" s="2">
        <v>0</v>
      </c>
      <c r="V5066" s="2">
        <v>0</v>
      </c>
      <c r="W5066" s="2">
        <v>0</v>
      </c>
      <c r="X5066" s="2">
        <v>0</v>
      </c>
      <c r="Y5066" s="2">
        <v>27</v>
      </c>
      <c r="Z5066" s="2">
        <v>4</v>
      </c>
      <c r="AA5066" s="2">
        <v>59</v>
      </c>
      <c r="AB5066" s="2">
        <v>43</v>
      </c>
      <c r="AC5066" s="2">
        <v>0</v>
      </c>
      <c r="AD5066" s="2">
        <v>0</v>
      </c>
      <c r="AE5066" s="2">
        <v>0</v>
      </c>
      <c r="AF5066" s="2">
        <v>0</v>
      </c>
      <c r="AG5066" s="2">
        <v>99</v>
      </c>
      <c r="AH5066" s="2">
        <v>0</v>
      </c>
      <c r="AI5066" s="2">
        <v>0</v>
      </c>
      <c r="AJ5066" s="2">
        <v>5</v>
      </c>
      <c r="AK5066" s="2">
        <v>0</v>
      </c>
      <c r="AL5066" s="2">
        <v>0</v>
      </c>
      <c r="AM5066" s="2">
        <v>1</v>
      </c>
      <c r="AN5066" s="3">
        <f>IFERROR(K5066/J5066,"")</f>
        <v>0</v>
      </c>
      <c r="AO5066" s="3">
        <f>IFERROR(L5066/K5066,"")</f>
        <v>0</v>
      </c>
    </row>
    <row r="5067" spans="1:41">
      <c r="A5067" t="s">
        <v>7137</v>
      </c>
      <c r="D5067">
        <v>6900</v>
      </c>
      <c r="E5067" t="s">
        <v>673</v>
      </c>
      <c r="F5067" t="s">
        <v>2063</v>
      </c>
      <c r="I5067" t="b">
        <v>0</v>
      </c>
      <c r="J5067" s="2">
        <v>502</v>
      </c>
      <c r="K5067" s="2">
        <v>422</v>
      </c>
      <c r="L5067" s="2">
        <v>2</v>
      </c>
      <c r="M5067" s="2">
        <v>420</v>
      </c>
      <c r="N5067" s="2">
        <v>163</v>
      </c>
      <c r="O5067" s="2">
        <v>6</v>
      </c>
      <c r="P5067" s="2">
        <v>2</v>
      </c>
      <c r="Q5067" s="2">
        <v>0</v>
      </c>
      <c r="R5067" s="2">
        <v>0</v>
      </c>
      <c r="S5067" s="2">
        <v>1</v>
      </c>
      <c r="T5067" s="2">
        <v>21</v>
      </c>
      <c r="U5067" s="2">
        <v>0</v>
      </c>
      <c r="V5067" s="2">
        <v>0</v>
      </c>
      <c r="W5067" s="2">
        <v>0</v>
      </c>
      <c r="X5067" s="2">
        <v>1</v>
      </c>
      <c r="Y5067" s="2">
        <v>28</v>
      </c>
      <c r="Z5067" s="2">
        <v>4</v>
      </c>
      <c r="AA5067" s="2">
        <v>71</v>
      </c>
      <c r="AB5067" s="2">
        <v>46</v>
      </c>
      <c r="AC5067" s="2">
        <v>0</v>
      </c>
      <c r="AD5067" s="2">
        <v>0</v>
      </c>
      <c r="AE5067" s="2">
        <v>0</v>
      </c>
      <c r="AF5067" s="2">
        <v>0</v>
      </c>
      <c r="AG5067" s="2">
        <v>62</v>
      </c>
      <c r="AH5067" s="2">
        <v>0</v>
      </c>
      <c r="AI5067" s="2">
        <v>1</v>
      </c>
      <c r="AJ5067" s="2">
        <v>6</v>
      </c>
      <c r="AK5067" s="2">
        <v>2</v>
      </c>
      <c r="AL5067" s="2">
        <v>0</v>
      </c>
      <c r="AM5067" s="2">
        <v>6</v>
      </c>
      <c r="AN5067" s="3">
        <f>IFERROR(K5067/J5067,"")</f>
        <v>0</v>
      </c>
      <c r="AO5067" s="3">
        <f>IFERROR(L5067/K5067,"")</f>
        <v>0</v>
      </c>
    </row>
    <row r="5068" spans="1:41">
      <c r="A5068" t="s">
        <v>7138</v>
      </c>
      <c r="D5068">
        <v>6900</v>
      </c>
      <c r="E5068" t="s">
        <v>673</v>
      </c>
      <c r="F5068" t="s">
        <v>2065</v>
      </c>
      <c r="I5068" t="b">
        <v>0</v>
      </c>
      <c r="J5068" s="2">
        <v>623</v>
      </c>
      <c r="K5068" s="2">
        <v>520</v>
      </c>
      <c r="L5068" s="2">
        <v>0</v>
      </c>
      <c r="M5068" s="2">
        <v>520</v>
      </c>
      <c r="N5068" s="2">
        <v>205</v>
      </c>
      <c r="O5068" s="2">
        <v>1</v>
      </c>
      <c r="P5068" s="2">
        <v>0</v>
      </c>
      <c r="Q5068" s="2">
        <v>0</v>
      </c>
      <c r="R5068" s="2">
        <v>0</v>
      </c>
      <c r="S5068" s="2">
        <v>0</v>
      </c>
      <c r="T5068" s="2">
        <v>26</v>
      </c>
      <c r="U5068" s="2">
        <v>0</v>
      </c>
      <c r="V5068" s="2">
        <v>0</v>
      </c>
      <c r="W5068" s="2">
        <v>0</v>
      </c>
      <c r="X5068" s="2">
        <v>0</v>
      </c>
      <c r="Y5068" s="2">
        <v>38</v>
      </c>
      <c r="Z5068" s="2">
        <v>6</v>
      </c>
      <c r="AA5068" s="2">
        <v>93</v>
      </c>
      <c r="AB5068" s="2">
        <v>22</v>
      </c>
      <c r="AC5068" s="2">
        <v>0</v>
      </c>
      <c r="AD5068" s="2">
        <v>0</v>
      </c>
      <c r="AE5068" s="2">
        <v>0</v>
      </c>
      <c r="AF5068" s="2">
        <v>0</v>
      </c>
      <c r="AG5068" s="2">
        <v>120</v>
      </c>
      <c r="AH5068" s="2">
        <v>0</v>
      </c>
      <c r="AI5068" s="2">
        <v>2</v>
      </c>
      <c r="AJ5068" s="2">
        <v>2</v>
      </c>
      <c r="AK5068" s="2">
        <v>1</v>
      </c>
      <c r="AL5068" s="2">
        <v>0</v>
      </c>
      <c r="AM5068" s="2">
        <v>4</v>
      </c>
      <c r="AN5068" s="3">
        <f>IFERROR(K5068/J5068,"")</f>
        <v>0</v>
      </c>
      <c r="AO5068" s="3">
        <f>IFERROR(L5068/K5068,"")</f>
        <v>0</v>
      </c>
    </row>
    <row r="5069" spans="1:41">
      <c r="A5069" t="s">
        <v>7139</v>
      </c>
      <c r="D5069">
        <v>6900</v>
      </c>
      <c r="E5069" t="s">
        <v>673</v>
      </c>
      <c r="F5069" t="s">
        <v>2067</v>
      </c>
      <c r="I5069" t="b">
        <v>0</v>
      </c>
      <c r="J5069" s="2">
        <v>590</v>
      </c>
      <c r="K5069" s="2">
        <v>503</v>
      </c>
      <c r="L5069" s="2">
        <v>3</v>
      </c>
      <c r="M5069" s="2">
        <v>500</v>
      </c>
      <c r="N5069" s="2">
        <v>222</v>
      </c>
      <c r="O5069" s="2">
        <v>1</v>
      </c>
      <c r="P5069" s="2">
        <v>1</v>
      </c>
      <c r="Q5069" s="2">
        <v>0</v>
      </c>
      <c r="R5069" s="2">
        <v>0</v>
      </c>
      <c r="S5069" s="2">
        <v>0</v>
      </c>
      <c r="T5069" s="2">
        <v>12</v>
      </c>
      <c r="U5069" s="2">
        <v>0</v>
      </c>
      <c r="V5069" s="2">
        <v>0</v>
      </c>
      <c r="W5069" s="2">
        <v>0</v>
      </c>
      <c r="X5069" s="2">
        <v>0</v>
      </c>
      <c r="Y5069" s="2">
        <v>39</v>
      </c>
      <c r="Z5069" s="2">
        <v>13</v>
      </c>
      <c r="AA5069" s="2">
        <v>68</v>
      </c>
      <c r="AB5069" s="2">
        <v>25</v>
      </c>
      <c r="AC5069" s="2">
        <v>1</v>
      </c>
      <c r="AD5069" s="2">
        <v>0</v>
      </c>
      <c r="AE5069" s="2">
        <v>0</v>
      </c>
      <c r="AF5069" s="2">
        <v>0</v>
      </c>
      <c r="AG5069" s="2">
        <v>111</v>
      </c>
      <c r="AH5069" s="2">
        <v>0</v>
      </c>
      <c r="AI5069" s="2">
        <v>0</v>
      </c>
      <c r="AJ5069" s="2">
        <v>1</v>
      </c>
      <c r="AK5069" s="2">
        <v>4</v>
      </c>
      <c r="AL5069" s="2">
        <v>0</v>
      </c>
      <c r="AM5069" s="2">
        <v>2</v>
      </c>
      <c r="AN5069" s="3">
        <f>IFERROR(K5069/J5069,"")</f>
        <v>0</v>
      </c>
      <c r="AO5069" s="3">
        <f>IFERROR(L5069/K5069,"")</f>
        <v>0</v>
      </c>
    </row>
    <row r="5070" spans="1:41">
      <c r="A5070" t="s">
        <v>7140</v>
      </c>
      <c r="D5070">
        <v>6900</v>
      </c>
      <c r="E5070" t="s">
        <v>673</v>
      </c>
      <c r="F5070" t="s">
        <v>2069</v>
      </c>
      <c r="I5070" t="b">
        <v>0</v>
      </c>
      <c r="J5070" s="2">
        <v>658</v>
      </c>
      <c r="K5070" s="2">
        <v>509</v>
      </c>
      <c r="L5070" s="2">
        <v>6</v>
      </c>
      <c r="M5070" s="2">
        <v>503</v>
      </c>
      <c r="N5070" s="2">
        <v>41</v>
      </c>
      <c r="O5070" s="2">
        <v>16</v>
      </c>
      <c r="P5070" s="2">
        <v>0</v>
      </c>
      <c r="Q5070" s="2">
        <v>0</v>
      </c>
      <c r="R5070" s="2">
        <v>0</v>
      </c>
      <c r="S5070" s="2">
        <v>0</v>
      </c>
      <c r="T5070" s="2">
        <v>33</v>
      </c>
      <c r="U5070" s="2">
        <v>0</v>
      </c>
      <c r="V5070" s="2">
        <v>0</v>
      </c>
      <c r="W5070" s="2">
        <v>0</v>
      </c>
      <c r="X5070" s="2">
        <v>0</v>
      </c>
      <c r="Y5070" s="2">
        <v>49</v>
      </c>
      <c r="Z5070" s="2">
        <v>6</v>
      </c>
      <c r="AA5070" s="2">
        <v>285</v>
      </c>
      <c r="AB5070" s="2">
        <v>5</v>
      </c>
      <c r="AC5070" s="2">
        <v>2</v>
      </c>
      <c r="AD5070" s="2">
        <v>0</v>
      </c>
      <c r="AE5070" s="2">
        <v>0</v>
      </c>
      <c r="AF5070" s="2">
        <v>0</v>
      </c>
      <c r="AG5070" s="2">
        <v>15</v>
      </c>
      <c r="AH5070" s="2">
        <v>0</v>
      </c>
      <c r="AI5070" s="2">
        <v>0</v>
      </c>
      <c r="AJ5070" s="2">
        <v>9</v>
      </c>
      <c r="AK5070" s="2">
        <v>9</v>
      </c>
      <c r="AL5070" s="2">
        <v>0</v>
      </c>
      <c r="AM5070" s="2">
        <v>33</v>
      </c>
      <c r="AN5070" s="3">
        <f>IFERROR(K5070/J5070,"")</f>
        <v>0</v>
      </c>
      <c r="AO5070" s="3">
        <f>IFERROR(L5070/K5070,"")</f>
        <v>0</v>
      </c>
    </row>
    <row r="5071" spans="1:41">
      <c r="A5071" t="s">
        <v>7141</v>
      </c>
      <c r="D5071">
        <v>6900</v>
      </c>
      <c r="E5071" t="s">
        <v>673</v>
      </c>
      <c r="F5071" t="s">
        <v>2071</v>
      </c>
      <c r="I5071" t="b">
        <v>0</v>
      </c>
      <c r="J5071" s="2">
        <v>705</v>
      </c>
      <c r="K5071" s="2">
        <v>654</v>
      </c>
      <c r="L5071" s="2">
        <v>5</v>
      </c>
      <c r="M5071" s="2">
        <v>649</v>
      </c>
      <c r="N5071" s="2">
        <v>312</v>
      </c>
      <c r="O5071" s="2">
        <v>1</v>
      </c>
      <c r="P5071" s="2">
        <v>1</v>
      </c>
      <c r="Q5071" s="2">
        <v>0</v>
      </c>
      <c r="R5071" s="2">
        <v>0</v>
      </c>
      <c r="S5071" s="2">
        <v>1</v>
      </c>
      <c r="T5071" s="2">
        <v>18</v>
      </c>
      <c r="U5071" s="2">
        <v>0</v>
      </c>
      <c r="V5071" s="2">
        <v>0</v>
      </c>
      <c r="W5071" s="2">
        <v>0</v>
      </c>
      <c r="X5071" s="2">
        <v>0</v>
      </c>
      <c r="Y5071" s="2">
        <v>39</v>
      </c>
      <c r="Z5071" s="2">
        <v>8</v>
      </c>
      <c r="AA5071" s="2">
        <v>87</v>
      </c>
      <c r="AB5071" s="2">
        <v>35</v>
      </c>
      <c r="AC5071" s="2">
        <v>0</v>
      </c>
      <c r="AD5071" s="2">
        <v>0</v>
      </c>
      <c r="AE5071" s="2">
        <v>0</v>
      </c>
      <c r="AF5071" s="2">
        <v>0</v>
      </c>
      <c r="AG5071" s="2">
        <v>141</v>
      </c>
      <c r="AH5071" s="2">
        <v>0</v>
      </c>
      <c r="AI5071" s="2">
        <v>0</v>
      </c>
      <c r="AJ5071" s="2">
        <v>4</v>
      </c>
      <c r="AK5071" s="2">
        <v>2</v>
      </c>
      <c r="AL5071" s="2">
        <v>0</v>
      </c>
      <c r="AM5071" s="2">
        <v>0</v>
      </c>
      <c r="AN5071" s="3">
        <f>IFERROR(K5071/J5071,"")</f>
        <v>0</v>
      </c>
      <c r="AO5071" s="3">
        <f>IFERROR(L5071/K5071,"")</f>
        <v>0</v>
      </c>
    </row>
    <row r="5072" spans="1:41">
      <c r="A5072" t="s">
        <v>7142</v>
      </c>
      <c r="D5072">
        <v>6900</v>
      </c>
      <c r="E5072" t="s">
        <v>673</v>
      </c>
      <c r="F5072" t="s">
        <v>2073</v>
      </c>
      <c r="I5072" t="b">
        <v>0</v>
      </c>
      <c r="J5072" s="2">
        <v>575</v>
      </c>
      <c r="K5072" s="2">
        <v>466</v>
      </c>
      <c r="L5072" s="2">
        <v>7</v>
      </c>
      <c r="M5072" s="2">
        <v>459</v>
      </c>
      <c r="N5072" s="2">
        <v>236</v>
      </c>
      <c r="O5072" s="2">
        <v>0</v>
      </c>
      <c r="P5072" s="2">
        <v>0</v>
      </c>
      <c r="Q5072" s="2">
        <v>0</v>
      </c>
      <c r="R5072" s="2">
        <v>0</v>
      </c>
      <c r="S5072" s="2">
        <v>0</v>
      </c>
      <c r="T5072" s="2">
        <v>14</v>
      </c>
      <c r="U5072" s="2">
        <v>0</v>
      </c>
      <c r="V5072" s="2">
        <v>0</v>
      </c>
      <c r="W5072" s="2">
        <v>0</v>
      </c>
      <c r="X5072" s="2">
        <v>0</v>
      </c>
      <c r="Y5072" s="2">
        <v>27</v>
      </c>
      <c r="Z5072" s="2">
        <v>10</v>
      </c>
      <c r="AA5072" s="2">
        <v>69</v>
      </c>
      <c r="AB5072" s="2">
        <v>37</v>
      </c>
      <c r="AC5072" s="2">
        <v>1</v>
      </c>
      <c r="AD5072" s="2">
        <v>0</v>
      </c>
      <c r="AE5072" s="2">
        <v>0</v>
      </c>
      <c r="AF5072" s="2">
        <v>0</v>
      </c>
      <c r="AG5072" s="2">
        <v>54</v>
      </c>
      <c r="AH5072" s="2">
        <v>0</v>
      </c>
      <c r="AI5072" s="2">
        <v>0</v>
      </c>
      <c r="AJ5072" s="2">
        <v>3</v>
      </c>
      <c r="AK5072" s="2">
        <v>6</v>
      </c>
      <c r="AL5072" s="2">
        <v>1</v>
      </c>
      <c r="AM5072" s="2">
        <v>1</v>
      </c>
      <c r="AN5072" s="3">
        <f>IFERROR(K5072/J5072,"")</f>
        <v>0</v>
      </c>
      <c r="AO5072" s="3">
        <f>IFERROR(L5072/K5072,"")</f>
        <v>0</v>
      </c>
    </row>
    <row r="5073" spans="1:41">
      <c r="A5073" t="s">
        <v>7143</v>
      </c>
      <c r="D5073">
        <v>6900</v>
      </c>
      <c r="E5073" t="s">
        <v>673</v>
      </c>
      <c r="F5073" t="s">
        <v>2075</v>
      </c>
      <c r="I5073" t="b">
        <v>0</v>
      </c>
      <c r="J5073" s="2">
        <v>662</v>
      </c>
      <c r="K5073" s="2">
        <v>568</v>
      </c>
      <c r="L5073" s="2">
        <v>3</v>
      </c>
      <c r="M5073" s="2">
        <v>565</v>
      </c>
      <c r="N5073" s="2">
        <v>278</v>
      </c>
      <c r="O5073" s="2">
        <v>4</v>
      </c>
      <c r="P5073" s="2">
        <v>1</v>
      </c>
      <c r="Q5073" s="2">
        <v>0</v>
      </c>
      <c r="R5073" s="2">
        <v>0</v>
      </c>
      <c r="S5073" s="2">
        <v>0</v>
      </c>
      <c r="T5073" s="2">
        <v>16</v>
      </c>
      <c r="U5073" s="2">
        <v>0</v>
      </c>
      <c r="V5073" s="2">
        <v>0</v>
      </c>
      <c r="W5073" s="2">
        <v>0</v>
      </c>
      <c r="X5073" s="2">
        <v>0</v>
      </c>
      <c r="Y5073" s="2">
        <v>32</v>
      </c>
      <c r="Z5073" s="2">
        <v>1</v>
      </c>
      <c r="AA5073" s="2">
        <v>69</v>
      </c>
      <c r="AB5073" s="2">
        <v>37</v>
      </c>
      <c r="AC5073" s="2">
        <v>0</v>
      </c>
      <c r="AD5073" s="2">
        <v>0</v>
      </c>
      <c r="AE5073" s="2">
        <v>0</v>
      </c>
      <c r="AF5073" s="2">
        <v>0</v>
      </c>
      <c r="AG5073" s="2">
        <v>124</v>
      </c>
      <c r="AH5073" s="2">
        <v>0</v>
      </c>
      <c r="AI5073" s="2">
        <v>0</v>
      </c>
      <c r="AJ5073" s="2">
        <v>1</v>
      </c>
      <c r="AK5073" s="2">
        <v>0</v>
      </c>
      <c r="AL5073" s="2">
        <v>0</v>
      </c>
      <c r="AM5073" s="2">
        <v>2</v>
      </c>
      <c r="AN5073" s="3">
        <f>IFERROR(K5073/J5073,"")</f>
        <v>0</v>
      </c>
      <c r="AO5073" s="3">
        <f>IFERROR(L5073/K5073,"")</f>
        <v>0</v>
      </c>
    </row>
    <row r="5074" spans="1:41">
      <c r="A5074" t="s">
        <v>7144</v>
      </c>
      <c r="D5074">
        <v>6900</v>
      </c>
      <c r="E5074" t="s">
        <v>673</v>
      </c>
      <c r="F5074" t="s">
        <v>2077</v>
      </c>
      <c r="I5074" t="b">
        <v>0</v>
      </c>
      <c r="J5074" s="2">
        <v>563</v>
      </c>
      <c r="K5074" s="2">
        <v>499</v>
      </c>
      <c r="L5074" s="2">
        <v>0</v>
      </c>
      <c r="M5074" s="2">
        <v>499</v>
      </c>
      <c r="N5074" s="2">
        <v>210</v>
      </c>
      <c r="O5074" s="2">
        <v>0</v>
      </c>
      <c r="P5074" s="2">
        <v>0</v>
      </c>
      <c r="Q5074" s="2">
        <v>0</v>
      </c>
      <c r="R5074" s="2">
        <v>0</v>
      </c>
      <c r="S5074" s="2">
        <v>0</v>
      </c>
      <c r="T5074" s="2">
        <v>10</v>
      </c>
      <c r="U5074" s="2">
        <v>0</v>
      </c>
      <c r="V5074" s="2">
        <v>0</v>
      </c>
      <c r="W5074" s="2">
        <v>0</v>
      </c>
      <c r="X5074" s="2">
        <v>0</v>
      </c>
      <c r="Y5074" s="2">
        <v>38</v>
      </c>
      <c r="Z5074" s="2">
        <v>11</v>
      </c>
      <c r="AA5074" s="2">
        <v>72</v>
      </c>
      <c r="AB5074" s="2">
        <v>26</v>
      </c>
      <c r="AC5074" s="2">
        <v>0</v>
      </c>
      <c r="AD5074" s="2">
        <v>0</v>
      </c>
      <c r="AE5074" s="2">
        <v>0</v>
      </c>
      <c r="AF5074" s="2">
        <v>0</v>
      </c>
      <c r="AG5074" s="2">
        <v>120</v>
      </c>
      <c r="AH5074" s="2">
        <v>0</v>
      </c>
      <c r="AI5074" s="2">
        <v>0</v>
      </c>
      <c r="AJ5074" s="2">
        <v>7</v>
      </c>
      <c r="AK5074" s="2">
        <v>3</v>
      </c>
      <c r="AL5074" s="2">
        <v>0</v>
      </c>
      <c r="AM5074" s="2">
        <v>2</v>
      </c>
      <c r="AN5074" s="3">
        <f>IFERROR(K5074/J5074,"")</f>
        <v>0</v>
      </c>
      <c r="AO5074" s="3">
        <f>IFERROR(L5074/K5074,"")</f>
        <v>0</v>
      </c>
    </row>
    <row r="5075" spans="1:41">
      <c r="A5075" t="s">
        <v>7145</v>
      </c>
      <c r="D5075">
        <v>6900</v>
      </c>
      <c r="E5075" t="s">
        <v>673</v>
      </c>
      <c r="F5075" t="s">
        <v>2079</v>
      </c>
      <c r="I5075" t="b">
        <v>0</v>
      </c>
      <c r="J5075" s="2">
        <v>513</v>
      </c>
      <c r="K5075" s="2">
        <v>469</v>
      </c>
      <c r="L5075" s="2">
        <v>3</v>
      </c>
      <c r="M5075" s="2">
        <v>466</v>
      </c>
      <c r="N5075" s="2">
        <v>207</v>
      </c>
      <c r="O5075" s="2">
        <v>0</v>
      </c>
      <c r="P5075" s="2">
        <v>0</v>
      </c>
      <c r="Q5075" s="2">
        <v>0</v>
      </c>
      <c r="R5075" s="2">
        <v>0</v>
      </c>
      <c r="S5075" s="2">
        <v>0</v>
      </c>
      <c r="T5075" s="2">
        <v>18</v>
      </c>
      <c r="U5075" s="2">
        <v>0</v>
      </c>
      <c r="V5075" s="2">
        <v>0</v>
      </c>
      <c r="W5075" s="2">
        <v>0</v>
      </c>
      <c r="X5075" s="2">
        <v>0</v>
      </c>
      <c r="Y5075" s="2">
        <v>42</v>
      </c>
      <c r="Z5075" s="2">
        <v>9</v>
      </c>
      <c r="AA5075" s="2">
        <v>38</v>
      </c>
      <c r="AB5075" s="2">
        <v>27</v>
      </c>
      <c r="AC5075" s="2">
        <v>0</v>
      </c>
      <c r="AD5075" s="2">
        <v>0</v>
      </c>
      <c r="AE5075" s="2">
        <v>0</v>
      </c>
      <c r="AF5075" s="2">
        <v>0</v>
      </c>
      <c r="AG5075" s="2">
        <v>121</v>
      </c>
      <c r="AH5075" s="2">
        <v>0</v>
      </c>
      <c r="AI5075" s="2">
        <v>0</v>
      </c>
      <c r="AJ5075" s="2">
        <v>2</v>
      </c>
      <c r="AK5075" s="2">
        <v>0</v>
      </c>
      <c r="AL5075" s="2">
        <v>1</v>
      </c>
      <c r="AM5075" s="2">
        <v>1</v>
      </c>
      <c r="AN5075" s="3">
        <f>IFERROR(K5075/J5075,"")</f>
        <v>0</v>
      </c>
      <c r="AO5075" s="3">
        <f>IFERROR(L5075/K5075,"")</f>
        <v>0</v>
      </c>
    </row>
    <row r="5076" spans="1:41">
      <c r="A5076" t="s">
        <v>7146</v>
      </c>
      <c r="D5076">
        <v>6900</v>
      </c>
      <c r="E5076" t="s">
        <v>673</v>
      </c>
      <c r="F5076" t="s">
        <v>2081</v>
      </c>
      <c r="I5076" t="b">
        <v>0</v>
      </c>
      <c r="J5076" s="2">
        <v>659</v>
      </c>
      <c r="K5076" s="2">
        <v>589</v>
      </c>
      <c r="L5076" s="2">
        <v>5</v>
      </c>
      <c r="M5076" s="2">
        <v>584</v>
      </c>
      <c r="N5076" s="2">
        <v>248</v>
      </c>
      <c r="O5076" s="2">
        <v>0</v>
      </c>
      <c r="P5076" s="2">
        <v>1</v>
      </c>
      <c r="Q5076" s="2">
        <v>0</v>
      </c>
      <c r="R5076" s="2">
        <v>0</v>
      </c>
      <c r="S5076" s="2">
        <v>0</v>
      </c>
      <c r="T5076" s="2">
        <v>20</v>
      </c>
      <c r="U5076" s="2">
        <v>0</v>
      </c>
      <c r="V5076" s="2">
        <v>0</v>
      </c>
      <c r="W5076" s="2">
        <v>0</v>
      </c>
      <c r="X5076" s="2">
        <v>0</v>
      </c>
      <c r="Y5076" s="2">
        <v>40</v>
      </c>
      <c r="Z5076" s="2">
        <v>10</v>
      </c>
      <c r="AA5076" s="2">
        <v>80</v>
      </c>
      <c r="AB5076" s="2">
        <v>32</v>
      </c>
      <c r="AC5076" s="2">
        <v>0</v>
      </c>
      <c r="AD5076" s="2">
        <v>0</v>
      </c>
      <c r="AE5076" s="2">
        <v>0</v>
      </c>
      <c r="AF5076" s="2">
        <v>0</v>
      </c>
      <c r="AG5076" s="2">
        <v>145</v>
      </c>
      <c r="AH5076" s="2">
        <v>0</v>
      </c>
      <c r="AI5076" s="2">
        <v>0</v>
      </c>
      <c r="AJ5076" s="2">
        <v>5</v>
      </c>
      <c r="AK5076" s="2">
        <v>1</v>
      </c>
      <c r="AL5076" s="2">
        <v>0</v>
      </c>
      <c r="AM5076" s="2">
        <v>2</v>
      </c>
      <c r="AN5076" s="3">
        <f>IFERROR(K5076/J5076,"")</f>
        <v>0</v>
      </c>
      <c r="AO5076" s="3">
        <f>IFERROR(L5076/K5076,"")</f>
        <v>0</v>
      </c>
    </row>
    <row r="5077" spans="1:41">
      <c r="A5077" t="s">
        <v>7147</v>
      </c>
      <c r="D5077">
        <v>6900</v>
      </c>
      <c r="E5077" t="s">
        <v>673</v>
      </c>
      <c r="F5077" t="s">
        <v>3614</v>
      </c>
      <c r="I5077" t="b">
        <v>0</v>
      </c>
      <c r="J5077" s="2">
        <v>575</v>
      </c>
      <c r="K5077" s="2">
        <v>482</v>
      </c>
      <c r="L5077" s="2">
        <v>1</v>
      </c>
      <c r="M5077" s="2">
        <v>481</v>
      </c>
      <c r="N5077" s="2">
        <v>164</v>
      </c>
      <c r="O5077" s="2">
        <v>1</v>
      </c>
      <c r="P5077" s="2">
        <v>0</v>
      </c>
      <c r="Q5077" s="2">
        <v>0</v>
      </c>
      <c r="R5077" s="2">
        <v>0</v>
      </c>
      <c r="S5077" s="2">
        <v>0</v>
      </c>
      <c r="T5077" s="2">
        <v>30</v>
      </c>
      <c r="U5077" s="2">
        <v>0</v>
      </c>
      <c r="V5077" s="2">
        <v>0</v>
      </c>
      <c r="W5077" s="2">
        <v>0</v>
      </c>
      <c r="X5077" s="2">
        <v>0</v>
      </c>
      <c r="Y5077" s="2">
        <v>34</v>
      </c>
      <c r="Z5077" s="2">
        <v>10</v>
      </c>
      <c r="AA5077" s="2">
        <v>128</v>
      </c>
      <c r="AB5077" s="2">
        <v>23</v>
      </c>
      <c r="AC5077" s="2">
        <v>0</v>
      </c>
      <c r="AD5077" s="2">
        <v>0</v>
      </c>
      <c r="AE5077" s="2">
        <v>0</v>
      </c>
      <c r="AF5077" s="2">
        <v>0</v>
      </c>
      <c r="AG5077" s="2">
        <v>76</v>
      </c>
      <c r="AH5077" s="2">
        <v>0</v>
      </c>
      <c r="AI5077" s="2">
        <v>0</v>
      </c>
      <c r="AJ5077" s="2">
        <v>6</v>
      </c>
      <c r="AK5077" s="2">
        <v>4</v>
      </c>
      <c r="AL5077" s="2">
        <v>0</v>
      </c>
      <c r="AM5077" s="2">
        <v>5</v>
      </c>
      <c r="AN5077" s="3">
        <f>IFERROR(K5077/J5077,"")</f>
        <v>0</v>
      </c>
      <c r="AO5077" s="3">
        <f>IFERROR(L5077/K5077,"")</f>
        <v>0</v>
      </c>
    </row>
    <row r="5078" spans="1:41">
      <c r="A5078" t="s">
        <v>7148</v>
      </c>
      <c r="D5078">
        <v>107</v>
      </c>
      <c r="E5078" t="s">
        <v>674</v>
      </c>
      <c r="F5078" t="s">
        <v>1301</v>
      </c>
      <c r="I5078" t="b">
        <v>0</v>
      </c>
      <c r="J5078" s="2">
        <v>91</v>
      </c>
      <c r="K5078" s="2">
        <v>51</v>
      </c>
      <c r="L5078" s="2">
        <v>0</v>
      </c>
      <c r="M5078" s="2">
        <v>51</v>
      </c>
      <c r="N5078" s="2">
        <v>11</v>
      </c>
      <c r="O5078" s="2">
        <v>0</v>
      </c>
      <c r="P5078" s="2">
        <v>0</v>
      </c>
      <c r="Q5078" s="2">
        <v>0</v>
      </c>
      <c r="R5078" s="2">
        <v>0</v>
      </c>
      <c r="S5078" s="2">
        <v>0</v>
      </c>
      <c r="T5078" s="2">
        <v>8</v>
      </c>
      <c r="U5078" s="2">
        <v>0</v>
      </c>
      <c r="V5078" s="2">
        <v>0</v>
      </c>
      <c r="W5078" s="2">
        <v>0</v>
      </c>
      <c r="X5078" s="2">
        <v>0</v>
      </c>
      <c r="Y5078" s="2">
        <v>2</v>
      </c>
      <c r="Z5078" s="2">
        <v>2</v>
      </c>
      <c r="AA5078" s="2">
        <v>14</v>
      </c>
      <c r="AB5078" s="2">
        <v>5</v>
      </c>
      <c r="AC5078" s="2">
        <v>0</v>
      </c>
      <c r="AD5078" s="2">
        <v>0</v>
      </c>
      <c r="AE5078" s="2">
        <v>0</v>
      </c>
      <c r="AF5078" s="2">
        <v>0</v>
      </c>
      <c r="AG5078" s="2">
        <v>5</v>
      </c>
      <c r="AH5078" s="2">
        <v>0</v>
      </c>
      <c r="AI5078" s="2">
        <v>0</v>
      </c>
      <c r="AJ5078" s="2">
        <v>1</v>
      </c>
      <c r="AK5078" s="2">
        <v>1</v>
      </c>
      <c r="AL5078" s="2">
        <v>0</v>
      </c>
      <c r="AM5078" s="2">
        <v>2</v>
      </c>
      <c r="AN5078" s="3">
        <f>IFERROR(K5078/J5078,"")</f>
        <v>0</v>
      </c>
      <c r="AO5078" s="3">
        <f>IFERROR(L5078/K5078,"")</f>
        <v>0</v>
      </c>
    </row>
    <row r="5079" spans="1:41">
      <c r="A5079" t="s">
        <v>7149</v>
      </c>
      <c r="D5079">
        <v>249</v>
      </c>
      <c r="E5079" t="s">
        <v>675</v>
      </c>
      <c r="F5079" t="s">
        <v>1301</v>
      </c>
      <c r="I5079" t="b">
        <v>0</v>
      </c>
      <c r="J5079" s="2">
        <v>397</v>
      </c>
      <c r="K5079" s="2">
        <v>299</v>
      </c>
      <c r="L5079" s="2">
        <v>0</v>
      </c>
      <c r="M5079" s="2">
        <v>299</v>
      </c>
      <c r="N5079" s="2">
        <v>149</v>
      </c>
      <c r="O5079" s="2">
        <v>0</v>
      </c>
      <c r="P5079" s="2">
        <v>0</v>
      </c>
      <c r="Q5079" s="2">
        <v>0</v>
      </c>
      <c r="R5079" s="2">
        <v>0</v>
      </c>
      <c r="S5079" s="2">
        <v>0</v>
      </c>
      <c r="T5079" s="2">
        <v>4</v>
      </c>
      <c r="U5079" s="2">
        <v>0</v>
      </c>
      <c r="V5079" s="2">
        <v>0</v>
      </c>
      <c r="W5079" s="2">
        <v>0</v>
      </c>
      <c r="X5079" s="2">
        <v>0</v>
      </c>
      <c r="Y5079" s="2">
        <v>17</v>
      </c>
      <c r="Z5079" s="2">
        <v>1</v>
      </c>
      <c r="AA5079" s="2">
        <v>36</v>
      </c>
      <c r="AB5079" s="2">
        <v>24</v>
      </c>
      <c r="AC5079" s="2">
        <v>0</v>
      </c>
      <c r="AD5079" s="2">
        <v>0</v>
      </c>
      <c r="AE5079" s="2">
        <v>0</v>
      </c>
      <c r="AF5079" s="2">
        <v>0</v>
      </c>
      <c r="AG5079" s="2">
        <v>57</v>
      </c>
      <c r="AH5079" s="2">
        <v>0</v>
      </c>
      <c r="AI5079" s="2">
        <v>0</v>
      </c>
      <c r="AJ5079" s="2">
        <v>7</v>
      </c>
      <c r="AK5079" s="2">
        <v>3</v>
      </c>
      <c r="AL5079" s="2">
        <v>0</v>
      </c>
      <c r="AM5079" s="2">
        <v>1</v>
      </c>
      <c r="AN5079" s="3">
        <f>IFERROR(K5079/J5079,"")</f>
        <v>0</v>
      </c>
      <c r="AO5079" s="3">
        <f>IFERROR(L5079/K5079,"")</f>
        <v>0</v>
      </c>
    </row>
    <row r="5080" spans="1:41">
      <c r="A5080" t="s">
        <v>7150</v>
      </c>
      <c r="D5080">
        <v>249</v>
      </c>
      <c r="E5080" t="s">
        <v>675</v>
      </c>
      <c r="F5080" t="s">
        <v>1303</v>
      </c>
      <c r="I5080" t="b">
        <v>0</v>
      </c>
      <c r="J5080" s="2">
        <v>450</v>
      </c>
      <c r="K5080" s="2">
        <v>375</v>
      </c>
      <c r="L5080" s="2">
        <v>3</v>
      </c>
      <c r="M5080" s="2">
        <v>372</v>
      </c>
      <c r="N5080" s="2">
        <v>186</v>
      </c>
      <c r="O5080" s="2">
        <v>1</v>
      </c>
      <c r="P5080" s="2">
        <v>2</v>
      </c>
      <c r="Q5080" s="2">
        <v>0</v>
      </c>
      <c r="R5080" s="2">
        <v>0</v>
      </c>
      <c r="S5080" s="2">
        <v>0</v>
      </c>
      <c r="T5080" s="2">
        <v>13</v>
      </c>
      <c r="U5080" s="2">
        <v>0</v>
      </c>
      <c r="V5080" s="2">
        <v>0</v>
      </c>
      <c r="W5080" s="2">
        <v>0</v>
      </c>
      <c r="X5080" s="2">
        <v>0</v>
      </c>
      <c r="Y5080" s="2">
        <v>23</v>
      </c>
      <c r="Z5080" s="2">
        <v>1</v>
      </c>
      <c r="AA5080" s="2">
        <v>47</v>
      </c>
      <c r="AB5080" s="2">
        <v>22</v>
      </c>
      <c r="AC5080" s="2">
        <v>0</v>
      </c>
      <c r="AD5080" s="2">
        <v>0</v>
      </c>
      <c r="AE5080" s="2">
        <v>0</v>
      </c>
      <c r="AF5080" s="2">
        <v>0</v>
      </c>
      <c r="AG5080" s="2">
        <v>68</v>
      </c>
      <c r="AH5080" s="2">
        <v>0</v>
      </c>
      <c r="AI5080" s="2">
        <v>0</v>
      </c>
      <c r="AJ5080" s="2">
        <v>2</v>
      </c>
      <c r="AK5080" s="2">
        <v>2</v>
      </c>
      <c r="AL5080" s="2">
        <v>0</v>
      </c>
      <c r="AM5080" s="2">
        <v>5</v>
      </c>
      <c r="AN5080" s="3">
        <f>IFERROR(K5080/J5080,"")</f>
        <v>0</v>
      </c>
      <c r="AO5080" s="3">
        <f>IFERROR(L5080/K5080,"")</f>
        <v>0</v>
      </c>
    </row>
    <row r="5081" spans="1:41">
      <c r="A5081" t="s">
        <v>7151</v>
      </c>
      <c r="D5081">
        <v>845</v>
      </c>
      <c r="E5081" t="s">
        <v>676</v>
      </c>
      <c r="F5081" t="s">
        <v>1301</v>
      </c>
      <c r="I5081" t="b">
        <v>0</v>
      </c>
      <c r="J5081" s="2">
        <v>674</v>
      </c>
      <c r="K5081" s="2">
        <v>509</v>
      </c>
      <c r="L5081" s="2">
        <v>0</v>
      </c>
      <c r="M5081" s="2">
        <v>509</v>
      </c>
      <c r="N5081" s="2">
        <v>326</v>
      </c>
      <c r="O5081" s="2">
        <v>0</v>
      </c>
      <c r="P5081" s="2">
        <v>1</v>
      </c>
      <c r="Q5081" s="2">
        <v>0</v>
      </c>
      <c r="R5081" s="2">
        <v>0</v>
      </c>
      <c r="S5081" s="2">
        <v>0</v>
      </c>
      <c r="T5081" s="2">
        <v>19</v>
      </c>
      <c r="U5081" s="2">
        <v>0</v>
      </c>
      <c r="V5081" s="2">
        <v>0</v>
      </c>
      <c r="W5081" s="2">
        <v>0</v>
      </c>
      <c r="X5081" s="2">
        <v>0</v>
      </c>
      <c r="Y5081" s="2">
        <v>19</v>
      </c>
      <c r="Z5081" s="2">
        <v>4</v>
      </c>
      <c r="AA5081" s="2">
        <v>19</v>
      </c>
      <c r="AB5081" s="2">
        <v>60</v>
      </c>
      <c r="AC5081" s="2">
        <v>0</v>
      </c>
      <c r="AD5081" s="2">
        <v>0</v>
      </c>
      <c r="AE5081" s="2">
        <v>0</v>
      </c>
      <c r="AF5081" s="2">
        <v>1</v>
      </c>
      <c r="AG5081" s="2">
        <v>45</v>
      </c>
      <c r="AH5081" s="2">
        <v>0</v>
      </c>
      <c r="AI5081" s="2">
        <v>1</v>
      </c>
      <c r="AJ5081" s="2">
        <v>9</v>
      </c>
      <c r="AK5081" s="2">
        <v>3</v>
      </c>
      <c r="AL5081" s="2">
        <v>0</v>
      </c>
      <c r="AM5081" s="2">
        <v>2</v>
      </c>
      <c r="AN5081" s="3">
        <f>IFERROR(K5081/J5081,"")</f>
        <v>0</v>
      </c>
      <c r="AO5081" s="3">
        <f>IFERROR(L5081/K5081,"")</f>
        <v>0</v>
      </c>
    </row>
    <row r="5082" spans="1:41">
      <c r="A5082" t="s">
        <v>7152</v>
      </c>
      <c r="D5082">
        <v>3488</v>
      </c>
      <c r="E5082" t="s">
        <v>677</v>
      </c>
      <c r="F5082" t="s">
        <v>1301</v>
      </c>
      <c r="I5082" t="b">
        <v>0</v>
      </c>
      <c r="J5082" s="2">
        <v>421</v>
      </c>
      <c r="K5082" s="2">
        <v>337</v>
      </c>
      <c r="L5082" s="2">
        <v>0</v>
      </c>
      <c r="M5082" s="2">
        <v>337</v>
      </c>
      <c r="N5082" s="2">
        <v>12</v>
      </c>
      <c r="O5082" s="2">
        <v>0</v>
      </c>
      <c r="P5082" s="2">
        <v>0</v>
      </c>
      <c r="Q5082" s="2">
        <v>0</v>
      </c>
      <c r="R5082" s="2">
        <v>0</v>
      </c>
      <c r="S5082" s="2">
        <v>0</v>
      </c>
      <c r="T5082" s="2">
        <v>211</v>
      </c>
      <c r="U5082" s="2">
        <v>0</v>
      </c>
      <c r="V5082" s="2">
        <v>0</v>
      </c>
      <c r="W5082" s="2">
        <v>0</v>
      </c>
      <c r="X5082" s="2">
        <v>0</v>
      </c>
      <c r="Y5082" s="2">
        <v>16</v>
      </c>
      <c r="Z5082" s="2">
        <v>1</v>
      </c>
      <c r="AA5082" s="2">
        <v>69</v>
      </c>
      <c r="AB5082" s="2">
        <v>4</v>
      </c>
      <c r="AC5082" s="2">
        <v>0</v>
      </c>
      <c r="AD5082" s="2">
        <v>0</v>
      </c>
      <c r="AE5082" s="2">
        <v>0</v>
      </c>
      <c r="AF5082" s="2">
        <v>0</v>
      </c>
      <c r="AG5082" s="2">
        <v>9</v>
      </c>
      <c r="AH5082" s="2">
        <v>0</v>
      </c>
      <c r="AI5082" s="2">
        <v>0</v>
      </c>
      <c r="AJ5082" s="2">
        <v>3</v>
      </c>
      <c r="AK5082" s="2">
        <v>11</v>
      </c>
      <c r="AL5082" s="2">
        <v>0</v>
      </c>
      <c r="AM5082" s="2">
        <v>1</v>
      </c>
      <c r="AN5082" s="3">
        <f>IFERROR(K5082/J5082,"")</f>
        <v>0</v>
      </c>
      <c r="AO5082" s="3">
        <f>IFERROR(L5082/K5082,"")</f>
        <v>0</v>
      </c>
    </row>
    <row r="5083" spans="1:41">
      <c r="A5083" t="s">
        <v>7153</v>
      </c>
      <c r="D5083">
        <v>189</v>
      </c>
      <c r="E5083" t="s">
        <v>678</v>
      </c>
      <c r="F5083" t="s">
        <v>1301</v>
      </c>
      <c r="I5083" t="b">
        <v>0</v>
      </c>
      <c r="J5083" s="2">
        <v>348</v>
      </c>
      <c r="K5083" s="2">
        <v>298</v>
      </c>
      <c r="L5083" s="2">
        <v>1</v>
      </c>
      <c r="M5083" s="2">
        <v>297</v>
      </c>
      <c r="N5083" s="2">
        <v>6</v>
      </c>
      <c r="O5083" s="2">
        <v>2</v>
      </c>
      <c r="P5083" s="2">
        <v>0</v>
      </c>
      <c r="Q5083" s="2">
        <v>0</v>
      </c>
      <c r="R5083" s="2">
        <v>0</v>
      </c>
      <c r="S5083" s="2">
        <v>0</v>
      </c>
      <c r="T5083" s="2">
        <v>176</v>
      </c>
      <c r="U5083" s="2">
        <v>0</v>
      </c>
      <c r="V5083" s="2">
        <v>0</v>
      </c>
      <c r="W5083" s="2">
        <v>0</v>
      </c>
      <c r="X5083" s="2">
        <v>0</v>
      </c>
      <c r="Y5083" s="2">
        <v>13</v>
      </c>
      <c r="Z5083" s="2">
        <v>0</v>
      </c>
      <c r="AA5083" s="2">
        <v>54</v>
      </c>
      <c r="AB5083" s="2">
        <v>2</v>
      </c>
      <c r="AC5083" s="2">
        <v>3</v>
      </c>
      <c r="AD5083" s="2">
        <v>0</v>
      </c>
      <c r="AE5083" s="2">
        <v>1</v>
      </c>
      <c r="AF5083" s="2">
        <v>0</v>
      </c>
      <c r="AG5083" s="2">
        <v>8</v>
      </c>
      <c r="AH5083" s="2">
        <v>0</v>
      </c>
      <c r="AI5083" s="2">
        <v>0</v>
      </c>
      <c r="AJ5083" s="2">
        <v>1</v>
      </c>
      <c r="AK5083" s="2">
        <v>29</v>
      </c>
      <c r="AL5083" s="2">
        <v>0</v>
      </c>
      <c r="AM5083" s="2">
        <v>2</v>
      </c>
      <c r="AN5083" s="3">
        <f>IFERROR(K5083/J5083,"")</f>
        <v>0</v>
      </c>
      <c r="AO5083" s="3">
        <f>IFERROR(L5083/K5083,"")</f>
        <v>0</v>
      </c>
    </row>
    <row r="5084" spans="1:41">
      <c r="A5084" t="s">
        <v>7154</v>
      </c>
      <c r="D5084">
        <v>634</v>
      </c>
      <c r="E5084" t="s">
        <v>679</v>
      </c>
      <c r="F5084" t="s">
        <v>1301</v>
      </c>
      <c r="I5084" t="b">
        <v>0</v>
      </c>
      <c r="J5084" s="2">
        <v>572</v>
      </c>
      <c r="K5084" s="2">
        <v>314</v>
      </c>
      <c r="L5084" s="2">
        <v>4</v>
      </c>
      <c r="M5084" s="2">
        <v>310</v>
      </c>
      <c r="N5084" s="2">
        <v>3</v>
      </c>
      <c r="O5084" s="2">
        <v>1</v>
      </c>
      <c r="P5084" s="2">
        <v>254</v>
      </c>
      <c r="Q5084" s="2">
        <v>0</v>
      </c>
      <c r="R5084" s="2">
        <v>0</v>
      </c>
      <c r="S5084" s="2">
        <v>0</v>
      </c>
      <c r="T5084" s="2">
        <v>0</v>
      </c>
      <c r="U5084" s="2">
        <v>0</v>
      </c>
      <c r="V5084" s="2">
        <v>0</v>
      </c>
      <c r="W5084" s="2">
        <v>0</v>
      </c>
      <c r="X5084" s="2">
        <v>0</v>
      </c>
      <c r="Y5084" s="2">
        <v>1</v>
      </c>
      <c r="Z5084" s="2">
        <v>0</v>
      </c>
      <c r="AA5084" s="2">
        <v>4</v>
      </c>
      <c r="AB5084" s="2">
        <v>39</v>
      </c>
      <c r="AC5084" s="2">
        <v>0</v>
      </c>
      <c r="AD5084" s="2">
        <v>0</v>
      </c>
      <c r="AE5084" s="2">
        <v>0</v>
      </c>
      <c r="AF5084" s="2">
        <v>6</v>
      </c>
      <c r="AG5084" s="2">
        <v>0</v>
      </c>
      <c r="AH5084" s="2">
        <v>0</v>
      </c>
      <c r="AI5084" s="2">
        <v>0</v>
      </c>
      <c r="AJ5084" s="2">
        <v>1</v>
      </c>
      <c r="AK5084" s="2">
        <v>1</v>
      </c>
      <c r="AL5084" s="2">
        <v>0</v>
      </c>
      <c r="AM5084" s="2">
        <v>0</v>
      </c>
      <c r="AN5084" s="3">
        <f>IFERROR(K5084/J5084,"")</f>
        <v>0</v>
      </c>
      <c r="AO5084" s="3">
        <f>IFERROR(L5084/K5084,"")</f>
        <v>0</v>
      </c>
    </row>
    <row r="5085" spans="1:41">
      <c r="A5085" t="s">
        <v>7155</v>
      </c>
      <c r="D5085">
        <v>634</v>
      </c>
      <c r="E5085" t="s">
        <v>679</v>
      </c>
      <c r="F5085" t="s">
        <v>1303</v>
      </c>
      <c r="I5085" t="b">
        <v>0</v>
      </c>
      <c r="J5085" s="2">
        <v>621</v>
      </c>
      <c r="K5085" s="2">
        <v>472</v>
      </c>
      <c r="L5085" s="2">
        <v>1</v>
      </c>
      <c r="M5085" s="2">
        <v>471</v>
      </c>
      <c r="N5085" s="2">
        <v>5</v>
      </c>
      <c r="O5085" s="2">
        <v>0</v>
      </c>
      <c r="P5085" s="2">
        <v>371</v>
      </c>
      <c r="Q5085" s="2">
        <v>0</v>
      </c>
      <c r="R5085" s="2">
        <v>0</v>
      </c>
      <c r="S5085" s="2">
        <v>0</v>
      </c>
      <c r="T5085" s="2">
        <v>4</v>
      </c>
      <c r="U5085" s="2">
        <v>0</v>
      </c>
      <c r="V5085" s="2">
        <v>0</v>
      </c>
      <c r="W5085" s="2">
        <v>0</v>
      </c>
      <c r="X5085" s="2">
        <v>1</v>
      </c>
      <c r="Y5085" s="2">
        <v>0</v>
      </c>
      <c r="Z5085" s="2">
        <v>0</v>
      </c>
      <c r="AA5085" s="2">
        <v>6</v>
      </c>
      <c r="AB5085" s="2">
        <v>81</v>
      </c>
      <c r="AC5085" s="2">
        <v>0</v>
      </c>
      <c r="AD5085" s="2">
        <v>0</v>
      </c>
      <c r="AE5085" s="2">
        <v>1</v>
      </c>
      <c r="AF5085" s="2">
        <v>1</v>
      </c>
      <c r="AG5085" s="2">
        <v>0</v>
      </c>
      <c r="AH5085" s="2">
        <v>0</v>
      </c>
      <c r="AI5085" s="2">
        <v>1</v>
      </c>
      <c r="AJ5085" s="2">
        <v>0</v>
      </c>
      <c r="AK5085" s="2">
        <v>0</v>
      </c>
      <c r="AL5085" s="2">
        <v>0</v>
      </c>
      <c r="AM5085" s="2">
        <v>0</v>
      </c>
      <c r="AN5085" s="3">
        <f>IFERROR(K5085/J5085,"")</f>
        <v>0</v>
      </c>
      <c r="AO5085" s="3">
        <f>IFERROR(L5085/K5085,"")</f>
        <v>0</v>
      </c>
    </row>
    <row r="5086" spans="1:41">
      <c r="A5086" t="s">
        <v>7156</v>
      </c>
      <c r="D5086">
        <v>634</v>
      </c>
      <c r="E5086" t="s">
        <v>679</v>
      </c>
      <c r="F5086" t="s">
        <v>1305</v>
      </c>
      <c r="I5086" t="b">
        <v>0</v>
      </c>
      <c r="J5086" s="2">
        <v>735</v>
      </c>
      <c r="K5086" s="2">
        <v>549</v>
      </c>
      <c r="L5086" s="2">
        <v>4</v>
      </c>
      <c r="M5086" s="2">
        <v>545</v>
      </c>
      <c r="N5086" s="2">
        <v>7</v>
      </c>
      <c r="O5086" s="2">
        <v>0</v>
      </c>
      <c r="P5086" s="2">
        <v>409</v>
      </c>
      <c r="Q5086" s="2">
        <v>0</v>
      </c>
      <c r="R5086" s="2">
        <v>0</v>
      </c>
      <c r="S5086" s="2">
        <v>0</v>
      </c>
      <c r="T5086" s="2">
        <v>0</v>
      </c>
      <c r="U5086" s="2">
        <v>0</v>
      </c>
      <c r="V5086" s="2">
        <v>0</v>
      </c>
      <c r="W5086" s="2">
        <v>0</v>
      </c>
      <c r="X5086" s="2">
        <v>2</v>
      </c>
      <c r="Y5086" s="2">
        <v>1</v>
      </c>
      <c r="Z5086" s="2">
        <v>0</v>
      </c>
      <c r="AA5086" s="2">
        <v>5</v>
      </c>
      <c r="AB5086" s="2">
        <v>118</v>
      </c>
      <c r="AC5086" s="2">
        <v>0</v>
      </c>
      <c r="AD5086" s="2">
        <v>0</v>
      </c>
      <c r="AE5086" s="2">
        <v>0</v>
      </c>
      <c r="AF5086" s="2">
        <v>2</v>
      </c>
      <c r="AG5086" s="2">
        <v>0</v>
      </c>
      <c r="AH5086" s="2">
        <v>0</v>
      </c>
      <c r="AI5086" s="2">
        <v>0</v>
      </c>
      <c r="AJ5086" s="2">
        <v>0</v>
      </c>
      <c r="AK5086" s="2">
        <v>0</v>
      </c>
      <c r="AL5086" s="2">
        <v>0</v>
      </c>
      <c r="AM5086" s="2">
        <v>1</v>
      </c>
      <c r="AN5086" s="3">
        <f>IFERROR(K5086/J5086,"")</f>
        <v>0</v>
      </c>
      <c r="AO5086" s="3">
        <f>IFERROR(L5086/K5086,"")</f>
        <v>0</v>
      </c>
    </row>
    <row r="5087" spans="1:41">
      <c r="A5087" t="s">
        <v>7157</v>
      </c>
      <c r="D5087">
        <v>634</v>
      </c>
      <c r="E5087" t="s">
        <v>679</v>
      </c>
      <c r="F5087" t="s">
        <v>1310</v>
      </c>
      <c r="I5087" t="b">
        <v>0</v>
      </c>
      <c r="J5087" s="2">
        <v>609</v>
      </c>
      <c r="K5087" s="2">
        <v>436</v>
      </c>
      <c r="L5087" s="2">
        <v>0</v>
      </c>
      <c r="M5087" s="2">
        <v>436</v>
      </c>
      <c r="N5087" s="2">
        <v>6</v>
      </c>
      <c r="O5087" s="2">
        <v>0</v>
      </c>
      <c r="P5087" s="2">
        <v>340</v>
      </c>
      <c r="Q5087" s="2">
        <v>0</v>
      </c>
      <c r="R5087" s="2">
        <v>0</v>
      </c>
      <c r="S5087" s="2">
        <v>0</v>
      </c>
      <c r="T5087" s="2">
        <v>0</v>
      </c>
      <c r="U5087" s="2">
        <v>0</v>
      </c>
      <c r="V5087" s="2">
        <v>0</v>
      </c>
      <c r="W5087" s="2">
        <v>0</v>
      </c>
      <c r="X5087" s="2">
        <v>4</v>
      </c>
      <c r="Y5087" s="2">
        <v>1</v>
      </c>
      <c r="Z5087" s="2">
        <v>0</v>
      </c>
      <c r="AA5087" s="2">
        <v>3</v>
      </c>
      <c r="AB5087" s="2">
        <v>81</v>
      </c>
      <c r="AC5087" s="2">
        <v>0</v>
      </c>
      <c r="AD5087" s="2">
        <v>0</v>
      </c>
      <c r="AE5087" s="2">
        <v>0</v>
      </c>
      <c r="AF5087" s="2">
        <v>1</v>
      </c>
      <c r="AG5087" s="2">
        <v>0</v>
      </c>
      <c r="AH5087" s="2">
        <v>0</v>
      </c>
      <c r="AI5087" s="2">
        <v>0</v>
      </c>
      <c r="AJ5087" s="2">
        <v>0</v>
      </c>
      <c r="AK5087" s="2">
        <v>0</v>
      </c>
      <c r="AL5087" s="2">
        <v>0</v>
      </c>
      <c r="AM5087" s="2">
        <v>0</v>
      </c>
      <c r="AN5087" s="3">
        <f>IFERROR(K5087/J5087,"")</f>
        <v>0</v>
      </c>
      <c r="AO5087" s="3">
        <f>IFERROR(L5087/K5087,"")</f>
        <v>0</v>
      </c>
    </row>
    <row r="5088" spans="1:41">
      <c r="A5088" t="s">
        <v>7158</v>
      </c>
      <c r="D5088">
        <v>634</v>
      </c>
      <c r="E5088" t="s">
        <v>679</v>
      </c>
      <c r="F5088" t="s">
        <v>1312</v>
      </c>
      <c r="I5088" t="b">
        <v>0</v>
      </c>
      <c r="J5088" s="2">
        <v>644</v>
      </c>
      <c r="K5088" s="2">
        <v>488</v>
      </c>
      <c r="L5088" s="2">
        <v>2</v>
      </c>
      <c r="M5088" s="2">
        <v>486</v>
      </c>
      <c r="N5088" s="2">
        <v>9</v>
      </c>
      <c r="O5088" s="2">
        <v>0</v>
      </c>
      <c r="P5088" s="2">
        <v>362</v>
      </c>
      <c r="Q5088" s="2">
        <v>0</v>
      </c>
      <c r="R5088" s="2">
        <v>0</v>
      </c>
      <c r="S5088" s="2">
        <v>0</v>
      </c>
      <c r="T5088" s="2">
        <v>1</v>
      </c>
      <c r="U5088" s="2">
        <v>0</v>
      </c>
      <c r="V5088" s="2">
        <v>0</v>
      </c>
      <c r="W5088" s="2">
        <v>0</v>
      </c>
      <c r="X5088" s="2">
        <v>0</v>
      </c>
      <c r="Y5088" s="2">
        <v>1</v>
      </c>
      <c r="Z5088" s="2">
        <v>0</v>
      </c>
      <c r="AA5088" s="2">
        <v>1</v>
      </c>
      <c r="AB5088" s="2">
        <v>106</v>
      </c>
      <c r="AC5088" s="2">
        <v>0</v>
      </c>
      <c r="AD5088" s="2">
        <v>0</v>
      </c>
      <c r="AE5088" s="2">
        <v>1</v>
      </c>
      <c r="AF5088" s="2">
        <v>2</v>
      </c>
      <c r="AG5088" s="2">
        <v>0</v>
      </c>
      <c r="AH5088" s="2">
        <v>0</v>
      </c>
      <c r="AI5088" s="2">
        <v>1</v>
      </c>
      <c r="AJ5088" s="2">
        <v>1</v>
      </c>
      <c r="AK5088" s="2">
        <v>1</v>
      </c>
      <c r="AL5088" s="2">
        <v>0</v>
      </c>
      <c r="AM5088" s="2">
        <v>0</v>
      </c>
      <c r="AN5088" s="3">
        <f>IFERROR(K5088/J5088,"")</f>
        <v>0</v>
      </c>
      <c r="AO5088" s="3">
        <f>IFERROR(L5088/K5088,"")</f>
        <v>0</v>
      </c>
    </row>
    <row r="5089" spans="1:41">
      <c r="A5089" t="s">
        <v>7159</v>
      </c>
      <c r="D5089">
        <v>634</v>
      </c>
      <c r="E5089" t="s">
        <v>679</v>
      </c>
      <c r="F5089" t="s">
        <v>1314</v>
      </c>
      <c r="I5089" t="b">
        <v>0</v>
      </c>
      <c r="J5089" s="2">
        <v>672</v>
      </c>
      <c r="K5089" s="2">
        <v>502</v>
      </c>
      <c r="L5089" s="2">
        <v>5</v>
      </c>
      <c r="M5089" s="2">
        <v>497</v>
      </c>
      <c r="N5089" s="2">
        <v>7</v>
      </c>
      <c r="O5089" s="2">
        <v>0</v>
      </c>
      <c r="P5089" s="2">
        <v>371</v>
      </c>
      <c r="Q5089" s="2">
        <v>0</v>
      </c>
      <c r="R5089" s="2">
        <v>0</v>
      </c>
      <c r="S5089" s="2">
        <v>0</v>
      </c>
      <c r="T5089" s="2">
        <v>0</v>
      </c>
      <c r="U5089" s="2">
        <v>0</v>
      </c>
      <c r="V5089" s="2">
        <v>0</v>
      </c>
      <c r="W5089" s="2">
        <v>0</v>
      </c>
      <c r="X5089" s="2">
        <v>2</v>
      </c>
      <c r="Y5089" s="2">
        <v>0</v>
      </c>
      <c r="Z5089" s="2">
        <v>0</v>
      </c>
      <c r="AA5089" s="2">
        <v>2</v>
      </c>
      <c r="AB5089" s="2">
        <v>109</v>
      </c>
      <c r="AC5089" s="2">
        <v>0</v>
      </c>
      <c r="AD5089" s="2">
        <v>0</v>
      </c>
      <c r="AE5089" s="2">
        <v>0</v>
      </c>
      <c r="AF5089" s="2">
        <v>0</v>
      </c>
      <c r="AG5089" s="2">
        <v>0</v>
      </c>
      <c r="AH5089" s="2">
        <v>0</v>
      </c>
      <c r="AI5089" s="2">
        <v>1</v>
      </c>
      <c r="AJ5089" s="2">
        <v>0</v>
      </c>
      <c r="AK5089" s="2">
        <v>1</v>
      </c>
      <c r="AL5089" s="2">
        <v>0</v>
      </c>
      <c r="AM5089" s="2">
        <v>4</v>
      </c>
      <c r="AN5089" s="3">
        <f>IFERROR(K5089/J5089,"")</f>
        <v>0</v>
      </c>
      <c r="AO5089" s="3">
        <f>IFERROR(L5089/K5089,"")</f>
        <v>0</v>
      </c>
    </row>
    <row r="5090" spans="1:41">
      <c r="A5090" t="s">
        <v>7160</v>
      </c>
      <c r="D5090">
        <v>634</v>
      </c>
      <c r="E5090" t="s">
        <v>679</v>
      </c>
      <c r="F5090" t="s">
        <v>1322</v>
      </c>
      <c r="I5090" t="b">
        <v>0</v>
      </c>
      <c r="J5090" s="2">
        <v>766</v>
      </c>
      <c r="K5090" s="2">
        <v>577</v>
      </c>
      <c r="L5090" s="2">
        <v>6</v>
      </c>
      <c r="M5090" s="2">
        <v>571</v>
      </c>
      <c r="N5090" s="2">
        <v>14</v>
      </c>
      <c r="O5090" s="2">
        <v>0</v>
      </c>
      <c r="P5090" s="2">
        <v>467</v>
      </c>
      <c r="Q5090" s="2">
        <v>1</v>
      </c>
      <c r="R5090" s="2">
        <v>0</v>
      </c>
      <c r="S5090" s="2">
        <v>1</v>
      </c>
      <c r="T5090" s="2">
        <v>0</v>
      </c>
      <c r="U5090" s="2">
        <v>0</v>
      </c>
      <c r="V5090" s="2">
        <v>0</v>
      </c>
      <c r="W5090" s="2">
        <v>0</v>
      </c>
      <c r="X5090" s="2">
        <v>0</v>
      </c>
      <c r="Y5090" s="2">
        <v>1</v>
      </c>
      <c r="Z5090" s="2">
        <v>0</v>
      </c>
      <c r="AA5090" s="2">
        <v>1</v>
      </c>
      <c r="AB5090" s="2">
        <v>79</v>
      </c>
      <c r="AC5090" s="2">
        <v>0</v>
      </c>
      <c r="AD5090" s="2">
        <v>0</v>
      </c>
      <c r="AE5090" s="2">
        <v>0</v>
      </c>
      <c r="AF5090" s="2">
        <v>6</v>
      </c>
      <c r="AG5090" s="2">
        <v>0</v>
      </c>
      <c r="AH5090" s="2">
        <v>0</v>
      </c>
      <c r="AI5090" s="2">
        <v>0</v>
      </c>
      <c r="AJ5090" s="2">
        <v>0</v>
      </c>
      <c r="AK5090" s="2">
        <v>0</v>
      </c>
      <c r="AL5090" s="2">
        <v>0</v>
      </c>
      <c r="AM5090" s="2">
        <v>1</v>
      </c>
      <c r="AN5090" s="3">
        <f>IFERROR(K5090/J5090,"")</f>
        <v>0</v>
      </c>
      <c r="AO5090" s="3">
        <f>IFERROR(L5090/K5090,"")</f>
        <v>0</v>
      </c>
    </row>
    <row r="5091" spans="1:41">
      <c r="A5091" t="s">
        <v>7161</v>
      </c>
      <c r="D5091">
        <v>634</v>
      </c>
      <c r="E5091" t="s">
        <v>679</v>
      </c>
      <c r="F5091" t="s">
        <v>1324</v>
      </c>
      <c r="I5091" t="b">
        <v>0</v>
      </c>
      <c r="J5091" s="2">
        <v>695</v>
      </c>
      <c r="K5091" s="2">
        <v>0</v>
      </c>
      <c r="L5091" s="2">
        <v>0</v>
      </c>
      <c r="M5091" s="2">
        <v>0</v>
      </c>
      <c r="N5091" s="2">
        <v>0</v>
      </c>
      <c r="O5091" s="2">
        <v>0</v>
      </c>
      <c r="P5091" s="2">
        <v>0</v>
      </c>
      <c r="Q5091" s="2">
        <v>0</v>
      </c>
      <c r="R5091" s="2">
        <v>0</v>
      </c>
      <c r="S5091" s="2">
        <v>0</v>
      </c>
      <c r="T5091" s="2">
        <v>0</v>
      </c>
      <c r="U5091" s="2">
        <v>0</v>
      </c>
      <c r="V5091" s="2">
        <v>0</v>
      </c>
      <c r="W5091" s="2">
        <v>0</v>
      </c>
      <c r="X5091" s="2">
        <v>0</v>
      </c>
      <c r="Y5091" s="2">
        <v>0</v>
      </c>
      <c r="Z5091" s="2">
        <v>0</v>
      </c>
      <c r="AA5091" s="2">
        <v>0</v>
      </c>
      <c r="AB5091" s="2">
        <v>0</v>
      </c>
      <c r="AC5091" s="2">
        <v>0</v>
      </c>
      <c r="AD5091" s="2">
        <v>0</v>
      </c>
      <c r="AE5091" s="2">
        <v>0</v>
      </c>
      <c r="AF5091" s="2">
        <v>0</v>
      </c>
      <c r="AG5091" s="2">
        <v>0</v>
      </c>
      <c r="AH5091" s="2">
        <v>0</v>
      </c>
      <c r="AI5091" s="2">
        <v>0</v>
      </c>
      <c r="AJ5091" s="2">
        <v>0</v>
      </c>
      <c r="AK5091" s="2">
        <v>0</v>
      </c>
      <c r="AL5091" s="2">
        <v>0</v>
      </c>
      <c r="AM5091" s="2">
        <v>0</v>
      </c>
      <c r="AN5091" s="3">
        <f>IFERROR(K5091/J5091,"")</f>
        <v>0</v>
      </c>
      <c r="AO5091" s="3">
        <f>IFERROR(L5091/K5091,"")</f>
        <v>0</v>
      </c>
    </row>
    <row r="5092" spans="1:41">
      <c r="A5092" t="s">
        <v>7162</v>
      </c>
      <c r="D5092">
        <v>634</v>
      </c>
      <c r="E5092" t="s">
        <v>679</v>
      </c>
      <c r="F5092" t="s">
        <v>1326</v>
      </c>
      <c r="I5092" t="b">
        <v>0</v>
      </c>
      <c r="J5092" s="2">
        <v>760</v>
      </c>
      <c r="K5092" s="2">
        <v>523</v>
      </c>
      <c r="L5092" s="2">
        <v>4</v>
      </c>
      <c r="M5092" s="2">
        <v>519</v>
      </c>
      <c r="N5092" s="2">
        <v>7</v>
      </c>
      <c r="O5092" s="2">
        <v>0</v>
      </c>
      <c r="P5092" s="2">
        <v>433</v>
      </c>
      <c r="Q5092" s="2">
        <v>1</v>
      </c>
      <c r="R5092" s="2">
        <v>0</v>
      </c>
      <c r="S5092" s="2">
        <v>0</v>
      </c>
      <c r="T5092" s="2">
        <v>0</v>
      </c>
      <c r="U5092" s="2">
        <v>0</v>
      </c>
      <c r="V5092" s="2">
        <v>0</v>
      </c>
      <c r="W5092" s="2">
        <v>0</v>
      </c>
      <c r="X5092" s="2">
        <v>0</v>
      </c>
      <c r="Y5092" s="2">
        <v>3</v>
      </c>
      <c r="Z5092" s="2">
        <v>0</v>
      </c>
      <c r="AA5092" s="2">
        <v>3</v>
      </c>
      <c r="AB5092" s="2">
        <v>68</v>
      </c>
      <c r="AC5092" s="2">
        <v>0</v>
      </c>
      <c r="AD5092" s="2">
        <v>0</v>
      </c>
      <c r="AE5092" s="2">
        <v>0</v>
      </c>
      <c r="AF5092" s="2">
        <v>3</v>
      </c>
      <c r="AG5092" s="2">
        <v>0</v>
      </c>
      <c r="AH5092" s="2">
        <v>0</v>
      </c>
      <c r="AI5092" s="2">
        <v>0</v>
      </c>
      <c r="AJ5092" s="2">
        <v>0</v>
      </c>
      <c r="AK5092" s="2">
        <v>0</v>
      </c>
      <c r="AL5092" s="2">
        <v>1</v>
      </c>
      <c r="AM5092" s="2">
        <v>0</v>
      </c>
      <c r="AN5092" s="3">
        <f>IFERROR(K5092/J5092,"")</f>
        <v>0</v>
      </c>
      <c r="AO5092" s="3">
        <f>IFERROR(L5092/K5092,"")</f>
        <v>0</v>
      </c>
    </row>
    <row r="5093" spans="1:41">
      <c r="A5093" t="s">
        <v>7163</v>
      </c>
      <c r="D5093">
        <v>634</v>
      </c>
      <c r="E5093" t="s">
        <v>679</v>
      </c>
      <c r="F5093" t="s">
        <v>1328</v>
      </c>
      <c r="I5093" t="b">
        <v>0</v>
      </c>
      <c r="J5093" s="2">
        <v>782</v>
      </c>
      <c r="K5093" s="2">
        <v>504</v>
      </c>
      <c r="L5093" s="2">
        <v>3</v>
      </c>
      <c r="M5093" s="2">
        <v>501</v>
      </c>
      <c r="N5093" s="2">
        <v>4</v>
      </c>
      <c r="O5093" s="2">
        <v>1</v>
      </c>
      <c r="P5093" s="2">
        <v>411</v>
      </c>
      <c r="Q5093" s="2">
        <v>0</v>
      </c>
      <c r="R5093" s="2">
        <v>0</v>
      </c>
      <c r="S5093" s="2">
        <v>0</v>
      </c>
      <c r="T5093" s="2">
        <v>0</v>
      </c>
      <c r="U5093" s="2">
        <v>0</v>
      </c>
      <c r="V5093" s="2">
        <v>0</v>
      </c>
      <c r="W5093" s="2">
        <v>0</v>
      </c>
      <c r="X5093" s="2">
        <v>1</v>
      </c>
      <c r="Y5093" s="2">
        <v>0</v>
      </c>
      <c r="Z5093" s="2">
        <v>0</v>
      </c>
      <c r="AA5093" s="2">
        <v>1</v>
      </c>
      <c r="AB5093" s="2">
        <v>75</v>
      </c>
      <c r="AC5093" s="2">
        <v>0</v>
      </c>
      <c r="AD5093" s="2">
        <v>0</v>
      </c>
      <c r="AE5093" s="2">
        <v>0</v>
      </c>
      <c r="AF5093" s="2">
        <v>4</v>
      </c>
      <c r="AG5093" s="2">
        <v>0</v>
      </c>
      <c r="AH5093" s="2">
        <v>0</v>
      </c>
      <c r="AI5093" s="2">
        <v>1</v>
      </c>
      <c r="AJ5093" s="2">
        <v>1</v>
      </c>
      <c r="AK5093" s="2">
        <v>1</v>
      </c>
      <c r="AL5093" s="2">
        <v>0</v>
      </c>
      <c r="AM5093" s="2">
        <v>1</v>
      </c>
      <c r="AN5093" s="3">
        <f>IFERROR(K5093/J5093,"")</f>
        <v>0</v>
      </c>
      <c r="AO5093" s="3">
        <f>IFERROR(L5093/K5093,"")</f>
        <v>0</v>
      </c>
    </row>
    <row r="5094" spans="1:41">
      <c r="A5094" t="s">
        <v>7164</v>
      </c>
      <c r="D5094">
        <v>634</v>
      </c>
      <c r="E5094" t="s">
        <v>679</v>
      </c>
      <c r="F5094" t="s">
        <v>1330</v>
      </c>
      <c r="I5094" t="b">
        <v>0</v>
      </c>
      <c r="J5094" s="2">
        <v>664</v>
      </c>
      <c r="K5094" s="2">
        <v>0</v>
      </c>
      <c r="L5094" s="2">
        <v>0</v>
      </c>
      <c r="M5094" s="2">
        <v>0</v>
      </c>
      <c r="N5094" s="2">
        <v>0</v>
      </c>
      <c r="O5094" s="2">
        <v>0</v>
      </c>
      <c r="P5094" s="2">
        <v>0</v>
      </c>
      <c r="Q5094" s="2">
        <v>0</v>
      </c>
      <c r="R5094" s="2">
        <v>0</v>
      </c>
      <c r="S5094" s="2">
        <v>0</v>
      </c>
      <c r="T5094" s="2">
        <v>0</v>
      </c>
      <c r="U5094" s="2">
        <v>0</v>
      </c>
      <c r="V5094" s="2">
        <v>0</v>
      </c>
      <c r="W5094" s="2">
        <v>0</v>
      </c>
      <c r="X5094" s="2">
        <v>0</v>
      </c>
      <c r="Y5094" s="2">
        <v>0</v>
      </c>
      <c r="Z5094" s="2">
        <v>0</v>
      </c>
      <c r="AA5094" s="2">
        <v>0</v>
      </c>
      <c r="AB5094" s="2">
        <v>0</v>
      </c>
      <c r="AC5094" s="2">
        <v>0</v>
      </c>
      <c r="AD5094" s="2">
        <v>0</v>
      </c>
      <c r="AE5094" s="2">
        <v>0</v>
      </c>
      <c r="AF5094" s="2">
        <v>0</v>
      </c>
      <c r="AG5094" s="2">
        <v>0</v>
      </c>
      <c r="AH5094" s="2">
        <v>0</v>
      </c>
      <c r="AI5094" s="2">
        <v>0</v>
      </c>
      <c r="AJ5094" s="2">
        <v>0</v>
      </c>
      <c r="AK5094" s="2">
        <v>0</v>
      </c>
      <c r="AL5094" s="2">
        <v>0</v>
      </c>
      <c r="AM5094" s="2">
        <v>0</v>
      </c>
      <c r="AN5094" s="3">
        <f>IFERROR(K5094/J5094,"")</f>
        <v>0</v>
      </c>
      <c r="AO5094" s="3">
        <f>IFERROR(L5094/K5094,"")</f>
        <v>0</v>
      </c>
    </row>
    <row r="5095" spans="1:41">
      <c r="A5095" t="s">
        <v>7165</v>
      </c>
      <c r="D5095">
        <v>634</v>
      </c>
      <c r="E5095" t="s">
        <v>679</v>
      </c>
      <c r="F5095" t="s">
        <v>1332</v>
      </c>
      <c r="I5095" t="b">
        <v>0</v>
      </c>
      <c r="J5095" s="2">
        <v>401</v>
      </c>
      <c r="K5095" s="2">
        <v>305</v>
      </c>
      <c r="L5095" s="2">
        <v>0</v>
      </c>
      <c r="M5095" s="2">
        <v>305</v>
      </c>
      <c r="N5095" s="2">
        <v>7</v>
      </c>
      <c r="O5095" s="2">
        <v>0</v>
      </c>
      <c r="P5095" s="2">
        <v>250</v>
      </c>
      <c r="Q5095" s="2">
        <v>0</v>
      </c>
      <c r="R5095" s="2">
        <v>0</v>
      </c>
      <c r="S5095" s="2">
        <v>0</v>
      </c>
      <c r="T5095" s="2">
        <v>0</v>
      </c>
      <c r="U5095" s="2">
        <v>0</v>
      </c>
      <c r="V5095" s="2">
        <v>0</v>
      </c>
      <c r="W5095" s="2">
        <v>0</v>
      </c>
      <c r="X5095" s="2">
        <v>1</v>
      </c>
      <c r="Y5095" s="2">
        <v>0</v>
      </c>
      <c r="Z5095" s="2">
        <v>0</v>
      </c>
      <c r="AA5095" s="2">
        <v>1</v>
      </c>
      <c r="AB5095" s="2">
        <v>42</v>
      </c>
      <c r="AC5095" s="2">
        <v>0</v>
      </c>
      <c r="AD5095" s="2">
        <v>0</v>
      </c>
      <c r="AE5095" s="2">
        <v>0</v>
      </c>
      <c r="AF5095" s="2">
        <v>3</v>
      </c>
      <c r="AG5095" s="2">
        <v>0</v>
      </c>
      <c r="AH5095" s="2">
        <v>0</v>
      </c>
      <c r="AI5095" s="2">
        <v>0</v>
      </c>
      <c r="AJ5095" s="2">
        <v>0</v>
      </c>
      <c r="AK5095" s="2">
        <v>0</v>
      </c>
      <c r="AL5095" s="2">
        <v>0</v>
      </c>
      <c r="AM5095" s="2">
        <v>1</v>
      </c>
      <c r="AN5095" s="3">
        <f>IFERROR(K5095/J5095,"")</f>
        <v>0</v>
      </c>
      <c r="AO5095" s="3">
        <f>IFERROR(L5095/K5095,"")</f>
        <v>0</v>
      </c>
    </row>
    <row r="5096" spans="1:41">
      <c r="A5096" t="s">
        <v>7166</v>
      </c>
      <c r="D5096">
        <v>634</v>
      </c>
      <c r="E5096" t="s">
        <v>679</v>
      </c>
      <c r="F5096" t="s">
        <v>1376</v>
      </c>
      <c r="I5096" t="b">
        <v>0</v>
      </c>
      <c r="J5096" s="2">
        <v>666</v>
      </c>
      <c r="K5096" s="2">
        <v>499</v>
      </c>
      <c r="L5096" s="2">
        <v>0</v>
      </c>
      <c r="M5096" s="2">
        <v>499</v>
      </c>
      <c r="N5096" s="2">
        <v>6</v>
      </c>
      <c r="O5096" s="2">
        <v>0</v>
      </c>
      <c r="P5096" s="2">
        <v>418</v>
      </c>
      <c r="Q5096" s="2">
        <v>0</v>
      </c>
      <c r="R5096" s="2">
        <v>0</v>
      </c>
      <c r="S5096" s="2">
        <v>0</v>
      </c>
      <c r="T5096" s="2">
        <v>2</v>
      </c>
      <c r="U5096" s="2">
        <v>0</v>
      </c>
      <c r="V5096" s="2">
        <v>0</v>
      </c>
      <c r="W5096" s="2">
        <v>0</v>
      </c>
      <c r="X5096" s="2">
        <v>0</v>
      </c>
      <c r="Y5096" s="2">
        <v>1</v>
      </c>
      <c r="Z5096" s="2">
        <v>2</v>
      </c>
      <c r="AA5096" s="2">
        <v>0</v>
      </c>
      <c r="AB5096" s="2">
        <v>68</v>
      </c>
      <c r="AC5096" s="2">
        <v>0</v>
      </c>
      <c r="AD5096" s="2">
        <v>0</v>
      </c>
      <c r="AE5096" s="2">
        <v>0</v>
      </c>
      <c r="AF5096" s="2">
        <v>2</v>
      </c>
      <c r="AG5096" s="2">
        <v>0</v>
      </c>
      <c r="AH5096" s="2">
        <v>0</v>
      </c>
      <c r="AI5096" s="2">
        <v>0</v>
      </c>
      <c r="AJ5096" s="2">
        <v>0</v>
      </c>
      <c r="AK5096" s="2">
        <v>0</v>
      </c>
      <c r="AL5096" s="2">
        <v>0</v>
      </c>
      <c r="AM5096" s="2">
        <v>0</v>
      </c>
      <c r="AN5096" s="3">
        <f>IFERROR(K5096/J5096,"")</f>
        <v>0</v>
      </c>
      <c r="AO5096" s="3">
        <f>IFERROR(L5096/K5096,"")</f>
        <v>0</v>
      </c>
    </row>
    <row r="5097" spans="1:41">
      <c r="A5097" t="s">
        <v>7167</v>
      </c>
      <c r="D5097">
        <v>634</v>
      </c>
      <c r="E5097" t="s">
        <v>679</v>
      </c>
      <c r="F5097" t="s">
        <v>1378</v>
      </c>
      <c r="I5097" t="b">
        <v>0</v>
      </c>
      <c r="J5097" s="2">
        <v>571</v>
      </c>
      <c r="K5097" s="2">
        <v>429</v>
      </c>
      <c r="L5097" s="2">
        <v>0</v>
      </c>
      <c r="M5097" s="2">
        <v>429</v>
      </c>
      <c r="N5097" s="2">
        <v>5</v>
      </c>
      <c r="O5097" s="2">
        <v>0</v>
      </c>
      <c r="P5097" s="2">
        <v>335</v>
      </c>
      <c r="Q5097" s="2">
        <v>0</v>
      </c>
      <c r="R5097" s="2">
        <v>0</v>
      </c>
      <c r="S5097" s="2">
        <v>0</v>
      </c>
      <c r="T5097" s="2">
        <v>0</v>
      </c>
      <c r="U5097" s="2">
        <v>0</v>
      </c>
      <c r="V5097" s="2">
        <v>0</v>
      </c>
      <c r="W5097" s="2">
        <v>0</v>
      </c>
      <c r="X5097" s="2">
        <v>0</v>
      </c>
      <c r="Y5097" s="2">
        <v>1</v>
      </c>
      <c r="Z5097" s="2">
        <v>0</v>
      </c>
      <c r="AA5097" s="2">
        <v>0</v>
      </c>
      <c r="AB5097" s="2">
        <v>85</v>
      </c>
      <c r="AC5097" s="2">
        <v>1</v>
      </c>
      <c r="AD5097" s="2">
        <v>0</v>
      </c>
      <c r="AE5097" s="2">
        <v>0</v>
      </c>
      <c r="AF5097" s="2">
        <v>1</v>
      </c>
      <c r="AG5097" s="2">
        <v>0</v>
      </c>
      <c r="AH5097" s="2">
        <v>0</v>
      </c>
      <c r="AI5097" s="2">
        <v>0</v>
      </c>
      <c r="AJ5097" s="2">
        <v>1</v>
      </c>
      <c r="AK5097" s="2">
        <v>0</v>
      </c>
      <c r="AL5097" s="2">
        <v>0</v>
      </c>
      <c r="AM5097" s="2">
        <v>0</v>
      </c>
      <c r="AN5097" s="3">
        <f>IFERROR(K5097/J5097,"")</f>
        <v>0</v>
      </c>
      <c r="AO5097" s="3">
        <f>IFERROR(L5097/K5097,"")</f>
        <v>0</v>
      </c>
    </row>
    <row r="5098" spans="1:41">
      <c r="A5098" t="s">
        <v>7168</v>
      </c>
      <c r="D5098">
        <v>634</v>
      </c>
      <c r="E5098" t="s">
        <v>679</v>
      </c>
      <c r="F5098" t="s">
        <v>1380</v>
      </c>
      <c r="I5098" t="b">
        <v>0</v>
      </c>
      <c r="J5098" s="2">
        <v>660</v>
      </c>
      <c r="K5098" s="2">
        <v>469</v>
      </c>
      <c r="L5098" s="2">
        <v>4</v>
      </c>
      <c r="M5098" s="2">
        <v>465</v>
      </c>
      <c r="N5098" s="2">
        <v>6</v>
      </c>
      <c r="O5098" s="2">
        <v>0</v>
      </c>
      <c r="P5098" s="2">
        <v>397</v>
      </c>
      <c r="Q5098" s="2">
        <v>0</v>
      </c>
      <c r="R5098" s="2">
        <v>0</v>
      </c>
      <c r="S5098" s="2">
        <v>0</v>
      </c>
      <c r="T5098" s="2">
        <v>0</v>
      </c>
      <c r="U5098" s="2">
        <v>0</v>
      </c>
      <c r="V5098" s="2">
        <v>0</v>
      </c>
      <c r="W5098" s="2">
        <v>0</v>
      </c>
      <c r="X5098" s="2">
        <v>0</v>
      </c>
      <c r="Y5098" s="2">
        <v>0</v>
      </c>
      <c r="Z5098" s="2">
        <v>0</v>
      </c>
      <c r="AA5098" s="2">
        <v>0</v>
      </c>
      <c r="AB5098" s="2">
        <v>62</v>
      </c>
      <c r="AC5098" s="2">
        <v>0</v>
      </c>
      <c r="AD5098" s="2">
        <v>0</v>
      </c>
      <c r="AE5098" s="2">
        <v>0</v>
      </c>
      <c r="AF5098" s="2">
        <v>0</v>
      </c>
      <c r="AG5098" s="2">
        <v>0</v>
      </c>
      <c r="AH5098" s="2">
        <v>0</v>
      </c>
      <c r="AI5098" s="2">
        <v>0</v>
      </c>
      <c r="AJ5098" s="2">
        <v>0</v>
      </c>
      <c r="AK5098" s="2">
        <v>0</v>
      </c>
      <c r="AL5098" s="2">
        <v>0</v>
      </c>
      <c r="AM5098" s="2">
        <v>0</v>
      </c>
      <c r="AN5098" s="3">
        <f>IFERROR(K5098/J5098,"")</f>
        <v>0</v>
      </c>
      <c r="AO5098" s="3">
        <f>IFERROR(L5098/K5098,"")</f>
        <v>0</v>
      </c>
    </row>
    <row r="5099" spans="1:41">
      <c r="A5099" t="s">
        <v>7169</v>
      </c>
      <c r="D5099">
        <v>634</v>
      </c>
      <c r="E5099" t="s">
        <v>679</v>
      </c>
      <c r="F5099" t="s">
        <v>1411</v>
      </c>
      <c r="I5099" t="b">
        <v>0</v>
      </c>
      <c r="J5099" s="2">
        <v>676</v>
      </c>
      <c r="K5099" s="2">
        <v>470</v>
      </c>
      <c r="L5099" s="2">
        <v>1</v>
      </c>
      <c r="M5099" s="2">
        <v>469</v>
      </c>
      <c r="N5099" s="2">
        <v>6</v>
      </c>
      <c r="O5099" s="2">
        <v>0</v>
      </c>
      <c r="P5099" s="2">
        <v>393</v>
      </c>
      <c r="Q5099" s="2">
        <v>0</v>
      </c>
      <c r="R5099" s="2">
        <v>0</v>
      </c>
      <c r="S5099" s="2">
        <v>0</v>
      </c>
      <c r="T5099" s="2">
        <v>0</v>
      </c>
      <c r="U5099" s="2">
        <v>0</v>
      </c>
      <c r="V5099" s="2">
        <v>0</v>
      </c>
      <c r="W5099" s="2">
        <v>0</v>
      </c>
      <c r="X5099" s="2">
        <v>0</v>
      </c>
      <c r="Y5099" s="2">
        <v>2</v>
      </c>
      <c r="Z5099" s="2">
        <v>0</v>
      </c>
      <c r="AA5099" s="2">
        <v>2</v>
      </c>
      <c r="AB5099" s="2">
        <v>64</v>
      </c>
      <c r="AC5099" s="2">
        <v>0</v>
      </c>
      <c r="AD5099" s="2">
        <v>0</v>
      </c>
      <c r="AE5099" s="2">
        <v>0</v>
      </c>
      <c r="AF5099" s="2">
        <v>1</v>
      </c>
      <c r="AG5099" s="2">
        <v>1</v>
      </c>
      <c r="AH5099" s="2">
        <v>0</v>
      </c>
      <c r="AI5099" s="2">
        <v>0</v>
      </c>
      <c r="AJ5099" s="2">
        <v>0</v>
      </c>
      <c r="AK5099" s="2">
        <v>0</v>
      </c>
      <c r="AL5099" s="2">
        <v>0</v>
      </c>
      <c r="AM5099" s="2">
        <v>0</v>
      </c>
      <c r="AN5099" s="3">
        <f>IFERROR(K5099/J5099,"")</f>
        <v>0</v>
      </c>
      <c r="AO5099" s="3">
        <f>IFERROR(L5099/K5099,"")</f>
        <v>0</v>
      </c>
    </row>
    <row r="5100" spans="1:41">
      <c r="A5100" t="s">
        <v>7170</v>
      </c>
      <c r="D5100">
        <v>634</v>
      </c>
      <c r="E5100" t="s">
        <v>679</v>
      </c>
      <c r="F5100" t="s">
        <v>1413</v>
      </c>
      <c r="I5100" t="b">
        <v>0</v>
      </c>
      <c r="J5100" s="2">
        <v>395</v>
      </c>
      <c r="K5100" s="2">
        <v>322</v>
      </c>
      <c r="L5100" s="2">
        <v>2</v>
      </c>
      <c r="M5100" s="2">
        <v>320</v>
      </c>
      <c r="N5100" s="2">
        <v>1</v>
      </c>
      <c r="O5100" s="2">
        <v>0</v>
      </c>
      <c r="P5100" s="2">
        <v>241</v>
      </c>
      <c r="Q5100" s="2">
        <v>0</v>
      </c>
      <c r="R5100" s="2">
        <v>0</v>
      </c>
      <c r="S5100" s="2">
        <v>0</v>
      </c>
      <c r="T5100" s="2">
        <v>0</v>
      </c>
      <c r="U5100" s="2">
        <v>0</v>
      </c>
      <c r="V5100" s="2">
        <v>0</v>
      </c>
      <c r="W5100" s="2">
        <v>0</v>
      </c>
      <c r="X5100" s="2">
        <v>1</v>
      </c>
      <c r="Y5100" s="2">
        <v>1</v>
      </c>
      <c r="Z5100" s="2">
        <v>0</v>
      </c>
      <c r="AA5100" s="2">
        <v>2</v>
      </c>
      <c r="AB5100" s="2">
        <v>73</v>
      </c>
      <c r="AC5100" s="2">
        <v>0</v>
      </c>
      <c r="AD5100" s="2">
        <v>0</v>
      </c>
      <c r="AE5100" s="2">
        <v>0</v>
      </c>
      <c r="AF5100" s="2">
        <v>0</v>
      </c>
      <c r="AG5100" s="2">
        <v>0</v>
      </c>
      <c r="AH5100" s="2">
        <v>0</v>
      </c>
      <c r="AI5100" s="2">
        <v>0</v>
      </c>
      <c r="AJ5100" s="2">
        <v>1</v>
      </c>
      <c r="AK5100" s="2">
        <v>0</v>
      </c>
      <c r="AL5100" s="2">
        <v>0</v>
      </c>
      <c r="AM5100" s="2">
        <v>0</v>
      </c>
      <c r="AN5100" s="3">
        <f>IFERROR(K5100/J5100,"")</f>
        <v>0</v>
      </c>
      <c r="AO5100" s="3">
        <f>IFERROR(L5100/K5100,"")</f>
        <v>0</v>
      </c>
    </row>
    <row r="5101" spans="1:41">
      <c r="A5101" t="s">
        <v>7171</v>
      </c>
      <c r="D5101">
        <v>634</v>
      </c>
      <c r="E5101" t="s">
        <v>679</v>
      </c>
      <c r="F5101" t="s">
        <v>1415</v>
      </c>
      <c r="I5101" t="b">
        <v>0</v>
      </c>
      <c r="J5101" s="2">
        <v>667</v>
      </c>
      <c r="K5101" s="2">
        <v>467</v>
      </c>
      <c r="L5101" s="2">
        <v>1</v>
      </c>
      <c r="M5101" s="2">
        <v>466</v>
      </c>
      <c r="N5101" s="2">
        <v>2</v>
      </c>
      <c r="O5101" s="2">
        <v>0</v>
      </c>
      <c r="P5101" s="2">
        <v>381</v>
      </c>
      <c r="Q5101" s="2">
        <v>0</v>
      </c>
      <c r="R5101" s="2">
        <v>0</v>
      </c>
      <c r="S5101" s="2">
        <v>0</v>
      </c>
      <c r="T5101" s="2">
        <v>0</v>
      </c>
      <c r="U5101" s="2">
        <v>0</v>
      </c>
      <c r="V5101" s="2">
        <v>0</v>
      </c>
      <c r="W5101" s="2">
        <v>0</v>
      </c>
      <c r="X5101" s="2">
        <v>0</v>
      </c>
      <c r="Y5101" s="2">
        <v>1</v>
      </c>
      <c r="Z5101" s="2">
        <v>0</v>
      </c>
      <c r="AA5101" s="2">
        <v>0</v>
      </c>
      <c r="AB5101" s="2">
        <v>82</v>
      </c>
      <c r="AC5101" s="2">
        <v>0</v>
      </c>
      <c r="AD5101" s="2">
        <v>0</v>
      </c>
      <c r="AE5101" s="2">
        <v>0</v>
      </c>
      <c r="AF5101" s="2">
        <v>0</v>
      </c>
      <c r="AG5101" s="2">
        <v>0</v>
      </c>
      <c r="AH5101" s="2">
        <v>0</v>
      </c>
      <c r="AI5101" s="2">
        <v>0</v>
      </c>
      <c r="AJ5101" s="2">
        <v>0</v>
      </c>
      <c r="AK5101" s="2">
        <v>0</v>
      </c>
      <c r="AL5101" s="2">
        <v>0</v>
      </c>
      <c r="AM5101" s="2">
        <v>0</v>
      </c>
      <c r="AN5101" s="3">
        <f>IFERROR(K5101/J5101,"")</f>
        <v>0</v>
      </c>
      <c r="AO5101" s="3">
        <f>IFERROR(L5101/K5101,"")</f>
        <v>0</v>
      </c>
    </row>
    <row r="5102" spans="1:41">
      <c r="A5102" t="s">
        <v>7172</v>
      </c>
      <c r="D5102">
        <v>634</v>
      </c>
      <c r="E5102" t="s">
        <v>679</v>
      </c>
      <c r="F5102" t="s">
        <v>1417</v>
      </c>
      <c r="I5102" t="b">
        <v>0</v>
      </c>
      <c r="J5102" s="2">
        <v>671</v>
      </c>
      <c r="K5102" s="2">
        <v>434</v>
      </c>
      <c r="L5102" s="2">
        <v>1</v>
      </c>
      <c r="M5102" s="2">
        <v>433</v>
      </c>
      <c r="N5102" s="2">
        <v>3</v>
      </c>
      <c r="O5102" s="2">
        <v>0</v>
      </c>
      <c r="P5102" s="2">
        <v>338</v>
      </c>
      <c r="Q5102" s="2">
        <v>0</v>
      </c>
      <c r="R5102" s="2">
        <v>0</v>
      </c>
      <c r="S5102" s="2">
        <v>0</v>
      </c>
      <c r="T5102" s="2">
        <v>0</v>
      </c>
      <c r="U5102" s="2">
        <v>0</v>
      </c>
      <c r="V5102" s="2">
        <v>0</v>
      </c>
      <c r="W5102" s="2">
        <v>0</v>
      </c>
      <c r="X5102" s="2">
        <v>1</v>
      </c>
      <c r="Y5102" s="2">
        <v>0</v>
      </c>
      <c r="Z5102" s="2">
        <v>0</v>
      </c>
      <c r="AA5102" s="2">
        <v>2</v>
      </c>
      <c r="AB5102" s="2">
        <v>88</v>
      </c>
      <c r="AC5102" s="2">
        <v>0</v>
      </c>
      <c r="AD5102" s="2">
        <v>0</v>
      </c>
      <c r="AE5102" s="2">
        <v>0</v>
      </c>
      <c r="AF5102" s="2">
        <v>1</v>
      </c>
      <c r="AG5102" s="2">
        <v>0</v>
      </c>
      <c r="AH5102" s="2">
        <v>0</v>
      </c>
      <c r="AI5102" s="2">
        <v>0</v>
      </c>
      <c r="AJ5102" s="2">
        <v>0</v>
      </c>
      <c r="AK5102" s="2">
        <v>0</v>
      </c>
      <c r="AL5102" s="2">
        <v>0</v>
      </c>
      <c r="AM5102" s="2">
        <v>0</v>
      </c>
      <c r="AN5102" s="3">
        <f>IFERROR(K5102/J5102,"")</f>
        <v>0</v>
      </c>
      <c r="AO5102" s="3">
        <f>IFERROR(L5102/K5102,"")</f>
        <v>0</v>
      </c>
    </row>
    <row r="5103" spans="1:41">
      <c r="A5103" t="s">
        <v>7173</v>
      </c>
      <c r="D5103">
        <v>634</v>
      </c>
      <c r="E5103" t="s">
        <v>679</v>
      </c>
      <c r="F5103" t="s">
        <v>1419</v>
      </c>
      <c r="I5103" t="b">
        <v>0</v>
      </c>
      <c r="J5103" s="2">
        <v>554</v>
      </c>
      <c r="K5103" s="2">
        <v>296</v>
      </c>
      <c r="L5103" s="2">
        <v>6</v>
      </c>
      <c r="M5103" s="2">
        <v>290</v>
      </c>
      <c r="N5103" s="2">
        <v>3</v>
      </c>
      <c r="O5103" s="2">
        <v>0</v>
      </c>
      <c r="P5103" s="2">
        <v>239</v>
      </c>
      <c r="Q5103" s="2">
        <v>0</v>
      </c>
      <c r="R5103" s="2">
        <v>0</v>
      </c>
      <c r="S5103" s="2">
        <v>0</v>
      </c>
      <c r="T5103" s="2">
        <v>0</v>
      </c>
      <c r="U5103" s="2">
        <v>0</v>
      </c>
      <c r="V5103" s="2">
        <v>0</v>
      </c>
      <c r="W5103" s="2">
        <v>0</v>
      </c>
      <c r="X5103" s="2">
        <v>1</v>
      </c>
      <c r="Y5103" s="2">
        <v>0</v>
      </c>
      <c r="Z5103" s="2">
        <v>1</v>
      </c>
      <c r="AA5103" s="2">
        <v>1</v>
      </c>
      <c r="AB5103" s="2">
        <v>43</v>
      </c>
      <c r="AC5103" s="2">
        <v>0</v>
      </c>
      <c r="AD5103" s="2">
        <v>0</v>
      </c>
      <c r="AE5103" s="2">
        <v>0</v>
      </c>
      <c r="AF5103" s="2">
        <v>2</v>
      </c>
      <c r="AG5103" s="2">
        <v>0</v>
      </c>
      <c r="AH5103" s="2">
        <v>0</v>
      </c>
      <c r="AI5103" s="2">
        <v>0</v>
      </c>
      <c r="AJ5103" s="2">
        <v>0</v>
      </c>
      <c r="AK5103" s="2">
        <v>0</v>
      </c>
      <c r="AL5103" s="2">
        <v>0</v>
      </c>
      <c r="AM5103" s="2">
        <v>0</v>
      </c>
      <c r="AN5103" s="3">
        <f>IFERROR(K5103/J5103,"")</f>
        <v>0</v>
      </c>
      <c r="AO5103" s="3">
        <f>IFERROR(L5103/K5103,"")</f>
        <v>0</v>
      </c>
    </row>
    <row r="5104" spans="1:41">
      <c r="A5104" t="s">
        <v>7174</v>
      </c>
      <c r="D5104">
        <v>388</v>
      </c>
      <c r="E5104" t="s">
        <v>680</v>
      </c>
      <c r="F5104" t="s">
        <v>1301</v>
      </c>
      <c r="I5104" t="b">
        <v>0</v>
      </c>
      <c r="J5104" s="2">
        <v>374</v>
      </c>
      <c r="K5104" s="2">
        <v>278</v>
      </c>
      <c r="L5104" s="2">
        <v>2</v>
      </c>
      <c r="M5104" s="2">
        <v>276</v>
      </c>
      <c r="N5104" s="2">
        <v>149</v>
      </c>
      <c r="O5104" s="2">
        <v>0</v>
      </c>
      <c r="P5104" s="2">
        <v>0</v>
      </c>
      <c r="Q5104" s="2">
        <v>0</v>
      </c>
      <c r="R5104" s="2">
        <v>0</v>
      </c>
      <c r="S5104" s="2">
        <v>0</v>
      </c>
      <c r="T5104" s="2">
        <v>13</v>
      </c>
      <c r="U5104" s="2">
        <v>0</v>
      </c>
      <c r="V5104" s="2">
        <v>0</v>
      </c>
      <c r="W5104" s="2">
        <v>0</v>
      </c>
      <c r="X5104" s="2">
        <v>0</v>
      </c>
      <c r="Y5104" s="2">
        <v>16</v>
      </c>
      <c r="Z5104" s="2">
        <v>2</v>
      </c>
      <c r="AA5104" s="2">
        <v>34</v>
      </c>
      <c r="AB5104" s="2">
        <v>18</v>
      </c>
      <c r="AC5104" s="2">
        <v>0</v>
      </c>
      <c r="AD5104" s="2">
        <v>1</v>
      </c>
      <c r="AE5104" s="2">
        <v>0</v>
      </c>
      <c r="AF5104" s="2">
        <v>0</v>
      </c>
      <c r="AG5104" s="2">
        <v>38</v>
      </c>
      <c r="AH5104" s="2">
        <v>0</v>
      </c>
      <c r="AI5104" s="2">
        <v>0</v>
      </c>
      <c r="AJ5104" s="2">
        <v>3</v>
      </c>
      <c r="AK5104" s="2">
        <v>0</v>
      </c>
      <c r="AL5104" s="2">
        <v>0</v>
      </c>
      <c r="AM5104" s="2">
        <v>2</v>
      </c>
      <c r="AN5104" s="3">
        <f>IFERROR(K5104/J5104,"")</f>
        <v>0</v>
      </c>
      <c r="AO5104" s="3">
        <f>IFERROR(L5104/K5104,"")</f>
        <v>0</v>
      </c>
    </row>
    <row r="5105" spans="1:41">
      <c r="A5105" t="s">
        <v>7175</v>
      </c>
      <c r="D5105">
        <v>654</v>
      </c>
      <c r="E5105" t="s">
        <v>681</v>
      </c>
      <c r="F5105" t="s">
        <v>1301</v>
      </c>
      <c r="I5105" t="b">
        <v>0</v>
      </c>
      <c r="J5105" s="2">
        <v>718</v>
      </c>
      <c r="K5105" s="2">
        <v>515</v>
      </c>
      <c r="L5105" s="2">
        <v>2</v>
      </c>
      <c r="M5105" s="2">
        <v>513</v>
      </c>
      <c r="N5105" s="2">
        <v>13</v>
      </c>
      <c r="O5105" s="2">
        <v>0</v>
      </c>
      <c r="P5105" s="2">
        <v>466</v>
      </c>
      <c r="Q5105" s="2">
        <v>0</v>
      </c>
      <c r="R5105" s="2">
        <v>0</v>
      </c>
      <c r="S5105" s="2">
        <v>0</v>
      </c>
      <c r="T5105" s="2">
        <v>1</v>
      </c>
      <c r="U5105" s="2">
        <v>0</v>
      </c>
      <c r="V5105" s="2">
        <v>0</v>
      </c>
      <c r="W5105" s="2">
        <v>0</v>
      </c>
      <c r="X5105" s="2">
        <v>2</v>
      </c>
      <c r="Y5105" s="2">
        <v>15</v>
      </c>
      <c r="Z5105" s="2">
        <v>1</v>
      </c>
      <c r="AA5105" s="2">
        <v>2</v>
      </c>
      <c r="AB5105" s="2">
        <v>8</v>
      </c>
      <c r="AC5105" s="2">
        <v>0</v>
      </c>
      <c r="AD5105" s="2">
        <v>0</v>
      </c>
      <c r="AE5105" s="2">
        <v>0</v>
      </c>
      <c r="AF5105" s="2">
        <v>3</v>
      </c>
      <c r="AG5105" s="2">
        <v>0</v>
      </c>
      <c r="AH5105" s="2">
        <v>0</v>
      </c>
      <c r="AI5105" s="2">
        <v>0</v>
      </c>
      <c r="AJ5105" s="2">
        <v>1</v>
      </c>
      <c r="AK5105" s="2">
        <v>0</v>
      </c>
      <c r="AL5105" s="2">
        <v>0</v>
      </c>
      <c r="AM5105" s="2">
        <v>1</v>
      </c>
      <c r="AN5105" s="3">
        <f>IFERROR(K5105/J5105,"")</f>
        <v>0</v>
      </c>
      <c r="AO5105" s="3">
        <f>IFERROR(L5105/K5105,"")</f>
        <v>0</v>
      </c>
    </row>
    <row r="5106" spans="1:41">
      <c r="A5106" t="s">
        <v>7176</v>
      </c>
      <c r="D5106">
        <v>654</v>
      </c>
      <c r="E5106" t="s">
        <v>681</v>
      </c>
      <c r="F5106" t="s">
        <v>1303</v>
      </c>
      <c r="I5106" t="b">
        <v>0</v>
      </c>
      <c r="J5106" s="2">
        <v>635</v>
      </c>
      <c r="K5106" s="2">
        <v>539</v>
      </c>
      <c r="L5106" s="2">
        <v>4</v>
      </c>
      <c r="M5106" s="2">
        <v>535</v>
      </c>
      <c r="N5106" s="2">
        <v>0</v>
      </c>
      <c r="O5106" s="2">
        <v>0</v>
      </c>
      <c r="P5106" s="2">
        <v>493</v>
      </c>
      <c r="Q5106" s="2">
        <v>0</v>
      </c>
      <c r="R5106" s="2">
        <v>0</v>
      </c>
      <c r="S5106" s="2">
        <v>0</v>
      </c>
      <c r="T5106" s="2">
        <v>0</v>
      </c>
      <c r="U5106" s="2">
        <v>0</v>
      </c>
      <c r="V5106" s="2">
        <v>1</v>
      </c>
      <c r="W5106" s="2">
        <v>0</v>
      </c>
      <c r="X5106" s="2">
        <v>25</v>
      </c>
      <c r="Y5106" s="2">
        <v>11</v>
      </c>
      <c r="Z5106" s="2">
        <v>0</v>
      </c>
      <c r="AA5106" s="2">
        <v>0</v>
      </c>
      <c r="AB5106" s="2">
        <v>2</v>
      </c>
      <c r="AC5106" s="2">
        <v>0</v>
      </c>
      <c r="AD5106" s="2">
        <v>0</v>
      </c>
      <c r="AE5106" s="2">
        <v>0</v>
      </c>
      <c r="AF5106" s="2">
        <v>3</v>
      </c>
      <c r="AG5106" s="2">
        <v>0</v>
      </c>
      <c r="AH5106" s="2">
        <v>0</v>
      </c>
      <c r="AI5106" s="2">
        <v>0</v>
      </c>
      <c r="AJ5106" s="2">
        <v>0</v>
      </c>
      <c r="AK5106" s="2">
        <v>0</v>
      </c>
      <c r="AL5106" s="2">
        <v>0</v>
      </c>
      <c r="AM5106" s="2">
        <v>0</v>
      </c>
      <c r="AN5106" s="3">
        <f>IFERROR(K5106/J5106,"")</f>
        <v>0</v>
      </c>
      <c r="AO5106" s="3">
        <f>IFERROR(L5106/K5106,"")</f>
        <v>0</v>
      </c>
    </row>
    <row r="5107" spans="1:41">
      <c r="A5107" t="s">
        <v>7177</v>
      </c>
      <c r="D5107">
        <v>654</v>
      </c>
      <c r="E5107" t="s">
        <v>681</v>
      </c>
      <c r="F5107" t="s">
        <v>1305</v>
      </c>
      <c r="I5107" t="b">
        <v>0</v>
      </c>
      <c r="J5107" s="2">
        <v>688</v>
      </c>
      <c r="K5107" s="2">
        <v>552</v>
      </c>
      <c r="L5107" s="2">
        <v>9</v>
      </c>
      <c r="M5107" s="2">
        <v>543</v>
      </c>
      <c r="N5107" s="2">
        <v>3</v>
      </c>
      <c r="O5107" s="2">
        <v>1</v>
      </c>
      <c r="P5107" s="2">
        <v>518</v>
      </c>
      <c r="Q5107" s="2">
        <v>0</v>
      </c>
      <c r="R5107" s="2">
        <v>0</v>
      </c>
      <c r="S5107" s="2">
        <v>0</v>
      </c>
      <c r="T5107" s="2">
        <v>1</v>
      </c>
      <c r="U5107" s="2">
        <v>0</v>
      </c>
      <c r="V5107" s="2">
        <v>0</v>
      </c>
      <c r="W5107" s="2">
        <v>0</v>
      </c>
      <c r="X5107" s="2">
        <v>0</v>
      </c>
      <c r="Y5107" s="2">
        <v>12</v>
      </c>
      <c r="Z5107" s="2">
        <v>0</v>
      </c>
      <c r="AA5107" s="2">
        <v>0</v>
      </c>
      <c r="AB5107" s="2">
        <v>7</v>
      </c>
      <c r="AC5107" s="2">
        <v>0</v>
      </c>
      <c r="AD5107" s="2">
        <v>0</v>
      </c>
      <c r="AE5107" s="2">
        <v>0</v>
      </c>
      <c r="AF5107" s="2">
        <v>1</v>
      </c>
      <c r="AG5107" s="2">
        <v>0</v>
      </c>
      <c r="AH5107" s="2">
        <v>0</v>
      </c>
      <c r="AI5107" s="2">
        <v>0</v>
      </c>
      <c r="AJ5107" s="2">
        <v>0</v>
      </c>
      <c r="AK5107" s="2">
        <v>0</v>
      </c>
      <c r="AL5107" s="2">
        <v>0</v>
      </c>
      <c r="AM5107" s="2">
        <v>0</v>
      </c>
      <c r="AN5107" s="3">
        <f>IFERROR(K5107/J5107,"")</f>
        <v>0</v>
      </c>
      <c r="AO5107" s="3">
        <f>IFERROR(L5107/K5107,"")</f>
        <v>0</v>
      </c>
    </row>
    <row r="5108" spans="1:41">
      <c r="A5108" t="s">
        <v>7178</v>
      </c>
      <c r="D5108">
        <v>654</v>
      </c>
      <c r="E5108" t="s">
        <v>681</v>
      </c>
      <c r="F5108" t="s">
        <v>1310</v>
      </c>
      <c r="I5108" t="b">
        <v>0</v>
      </c>
      <c r="J5108" s="2">
        <v>769</v>
      </c>
      <c r="K5108" s="2">
        <v>577</v>
      </c>
      <c r="L5108" s="2">
        <v>2</v>
      </c>
      <c r="M5108" s="2">
        <v>575</v>
      </c>
      <c r="N5108" s="2">
        <v>6</v>
      </c>
      <c r="O5108" s="2">
        <v>0</v>
      </c>
      <c r="P5108" s="2">
        <v>546</v>
      </c>
      <c r="Q5108" s="2">
        <v>0</v>
      </c>
      <c r="R5108" s="2">
        <v>0</v>
      </c>
      <c r="S5108" s="2">
        <v>0</v>
      </c>
      <c r="T5108" s="2">
        <v>0</v>
      </c>
      <c r="U5108" s="2">
        <v>0</v>
      </c>
      <c r="V5108" s="2">
        <v>0</v>
      </c>
      <c r="W5108" s="2">
        <v>0</v>
      </c>
      <c r="X5108" s="2">
        <v>0</v>
      </c>
      <c r="Y5108" s="2">
        <v>7</v>
      </c>
      <c r="Z5108" s="2">
        <v>0</v>
      </c>
      <c r="AA5108" s="2">
        <v>2</v>
      </c>
      <c r="AB5108" s="2">
        <v>8</v>
      </c>
      <c r="AC5108" s="2">
        <v>0</v>
      </c>
      <c r="AD5108" s="2">
        <v>0</v>
      </c>
      <c r="AE5108" s="2">
        <v>0</v>
      </c>
      <c r="AF5108" s="2">
        <v>4</v>
      </c>
      <c r="AG5108" s="2">
        <v>0</v>
      </c>
      <c r="AH5108" s="2">
        <v>0</v>
      </c>
      <c r="AI5108" s="2">
        <v>0</v>
      </c>
      <c r="AJ5108" s="2">
        <v>0</v>
      </c>
      <c r="AK5108" s="2">
        <v>0</v>
      </c>
      <c r="AL5108" s="2">
        <v>0</v>
      </c>
      <c r="AM5108" s="2">
        <v>2</v>
      </c>
      <c r="AN5108" s="3">
        <f>IFERROR(K5108/J5108,"")</f>
        <v>0</v>
      </c>
      <c r="AO5108" s="3">
        <f>IFERROR(L5108/K5108,"")</f>
        <v>0</v>
      </c>
    </row>
    <row r="5109" spans="1:41">
      <c r="A5109" t="s">
        <v>7179</v>
      </c>
      <c r="D5109">
        <v>654</v>
      </c>
      <c r="E5109" t="s">
        <v>681</v>
      </c>
      <c r="F5109" t="s">
        <v>1312</v>
      </c>
      <c r="I5109" t="b">
        <v>0</v>
      </c>
      <c r="J5109" s="2">
        <v>704</v>
      </c>
      <c r="K5109" s="2">
        <v>541</v>
      </c>
      <c r="L5109" s="2">
        <v>0</v>
      </c>
      <c r="M5109" s="2">
        <v>541</v>
      </c>
      <c r="N5109" s="2">
        <v>0</v>
      </c>
      <c r="O5109" s="2">
        <v>0</v>
      </c>
      <c r="P5109" s="2">
        <v>525</v>
      </c>
      <c r="Q5109" s="2">
        <v>0</v>
      </c>
      <c r="R5109" s="2">
        <v>0</v>
      </c>
      <c r="S5109" s="2">
        <v>0</v>
      </c>
      <c r="T5109" s="2">
        <v>0</v>
      </c>
      <c r="U5109" s="2">
        <v>0</v>
      </c>
      <c r="V5109" s="2">
        <v>0</v>
      </c>
      <c r="W5109" s="2">
        <v>0</v>
      </c>
      <c r="X5109" s="2">
        <v>0</v>
      </c>
      <c r="Y5109" s="2">
        <v>5</v>
      </c>
      <c r="Z5109" s="2">
        <v>0</v>
      </c>
      <c r="AA5109" s="2">
        <v>0</v>
      </c>
      <c r="AB5109" s="2">
        <v>11</v>
      </c>
      <c r="AC5109" s="2">
        <v>0</v>
      </c>
      <c r="AD5109" s="2">
        <v>0</v>
      </c>
      <c r="AE5109" s="2">
        <v>0</v>
      </c>
      <c r="AF5109" s="2">
        <v>0</v>
      </c>
      <c r="AG5109" s="2">
        <v>0</v>
      </c>
      <c r="AH5109" s="2">
        <v>0</v>
      </c>
      <c r="AI5109" s="2">
        <v>0</v>
      </c>
      <c r="AJ5109" s="2">
        <v>0</v>
      </c>
      <c r="AK5109" s="2">
        <v>0</v>
      </c>
      <c r="AL5109" s="2">
        <v>0</v>
      </c>
      <c r="AM5109" s="2">
        <v>0</v>
      </c>
      <c r="AN5109" s="3">
        <f>IFERROR(K5109/J5109,"")</f>
        <v>0</v>
      </c>
      <c r="AO5109" s="3">
        <f>IFERROR(L5109/K5109,"")</f>
        <v>0</v>
      </c>
    </row>
    <row r="5110" spans="1:41">
      <c r="A5110" t="s">
        <v>7180</v>
      </c>
      <c r="D5110">
        <v>654</v>
      </c>
      <c r="E5110" t="s">
        <v>681</v>
      </c>
      <c r="F5110" t="s">
        <v>1314</v>
      </c>
      <c r="I5110" t="b">
        <v>0</v>
      </c>
      <c r="J5110" s="2">
        <v>714</v>
      </c>
      <c r="K5110" s="2">
        <v>526</v>
      </c>
      <c r="L5110" s="2">
        <v>1</v>
      </c>
      <c r="M5110" s="2">
        <v>525</v>
      </c>
      <c r="N5110" s="2">
        <v>5</v>
      </c>
      <c r="O5110" s="2">
        <v>0</v>
      </c>
      <c r="P5110" s="2">
        <v>507</v>
      </c>
      <c r="Q5110" s="2">
        <v>0</v>
      </c>
      <c r="R5110" s="2">
        <v>0</v>
      </c>
      <c r="S5110" s="2">
        <v>0</v>
      </c>
      <c r="T5110" s="2">
        <v>0</v>
      </c>
      <c r="U5110" s="2">
        <v>0</v>
      </c>
      <c r="V5110" s="2">
        <v>0</v>
      </c>
      <c r="W5110" s="2">
        <v>0</v>
      </c>
      <c r="X5110" s="2">
        <v>2</v>
      </c>
      <c r="Y5110" s="2">
        <v>3</v>
      </c>
      <c r="Z5110" s="2">
        <v>0</v>
      </c>
      <c r="AA5110" s="2">
        <v>0</v>
      </c>
      <c r="AB5110" s="2">
        <v>8</v>
      </c>
      <c r="AC5110" s="2">
        <v>0</v>
      </c>
      <c r="AD5110" s="2">
        <v>0</v>
      </c>
      <c r="AE5110" s="2">
        <v>0</v>
      </c>
      <c r="AF5110" s="2">
        <v>0</v>
      </c>
      <c r="AG5110" s="2">
        <v>0</v>
      </c>
      <c r="AH5110" s="2">
        <v>0</v>
      </c>
      <c r="AI5110" s="2">
        <v>0</v>
      </c>
      <c r="AJ5110" s="2">
        <v>0</v>
      </c>
      <c r="AK5110" s="2">
        <v>0</v>
      </c>
      <c r="AL5110" s="2">
        <v>0</v>
      </c>
      <c r="AM5110" s="2">
        <v>0</v>
      </c>
      <c r="AN5110" s="3">
        <f>IFERROR(K5110/J5110,"")</f>
        <v>0</v>
      </c>
      <c r="AO5110" s="3">
        <f>IFERROR(L5110/K5110,"")</f>
        <v>0</v>
      </c>
    </row>
    <row r="5111" spans="1:41">
      <c r="A5111" t="s">
        <v>7181</v>
      </c>
      <c r="D5111">
        <v>654</v>
      </c>
      <c r="E5111" t="s">
        <v>681</v>
      </c>
      <c r="F5111" t="s">
        <v>1322</v>
      </c>
      <c r="I5111" t="b">
        <v>0</v>
      </c>
      <c r="J5111" s="2">
        <v>694</v>
      </c>
      <c r="K5111" s="2">
        <v>497</v>
      </c>
      <c r="L5111" s="2">
        <v>4</v>
      </c>
      <c r="M5111" s="2">
        <v>493</v>
      </c>
      <c r="N5111" s="2">
        <v>2</v>
      </c>
      <c r="O5111" s="2">
        <v>0</v>
      </c>
      <c r="P5111" s="2">
        <v>473</v>
      </c>
      <c r="Q5111" s="2">
        <v>0</v>
      </c>
      <c r="R5111" s="2">
        <v>0</v>
      </c>
      <c r="S5111" s="2">
        <v>0</v>
      </c>
      <c r="T5111" s="2">
        <v>0</v>
      </c>
      <c r="U5111" s="2">
        <v>0</v>
      </c>
      <c r="V5111" s="2">
        <v>0</v>
      </c>
      <c r="W5111" s="2">
        <v>0</v>
      </c>
      <c r="X5111" s="2">
        <v>2</v>
      </c>
      <c r="Y5111" s="2">
        <v>6</v>
      </c>
      <c r="Z5111" s="2">
        <v>0</v>
      </c>
      <c r="AA5111" s="2">
        <v>2</v>
      </c>
      <c r="AB5111" s="2">
        <v>4</v>
      </c>
      <c r="AC5111" s="2">
        <v>0</v>
      </c>
      <c r="AD5111" s="2">
        <v>0</v>
      </c>
      <c r="AE5111" s="2">
        <v>1</v>
      </c>
      <c r="AF5111" s="2">
        <v>3</v>
      </c>
      <c r="AG5111" s="2">
        <v>0</v>
      </c>
      <c r="AH5111" s="2">
        <v>0</v>
      </c>
      <c r="AI5111" s="2">
        <v>0</v>
      </c>
      <c r="AJ5111" s="2">
        <v>0</v>
      </c>
      <c r="AK5111" s="2">
        <v>0</v>
      </c>
      <c r="AL5111" s="2">
        <v>0</v>
      </c>
      <c r="AM5111" s="2">
        <v>0</v>
      </c>
      <c r="AN5111" s="3">
        <f>IFERROR(K5111/J5111,"")</f>
        <v>0</v>
      </c>
      <c r="AO5111" s="3">
        <f>IFERROR(L5111/K5111,"")</f>
        <v>0</v>
      </c>
    </row>
    <row r="5112" spans="1:41">
      <c r="A5112" t="s">
        <v>7182</v>
      </c>
      <c r="D5112">
        <v>654</v>
      </c>
      <c r="E5112" t="s">
        <v>681</v>
      </c>
      <c r="F5112" t="s">
        <v>1324</v>
      </c>
      <c r="I5112" t="b">
        <v>0</v>
      </c>
      <c r="J5112" s="2">
        <v>652</v>
      </c>
      <c r="K5112" s="2">
        <v>467</v>
      </c>
      <c r="L5112" s="2">
        <v>7</v>
      </c>
      <c r="M5112" s="2">
        <v>460</v>
      </c>
      <c r="N5112" s="2">
        <v>9</v>
      </c>
      <c r="O5112" s="2">
        <v>0</v>
      </c>
      <c r="P5112" s="2">
        <v>415</v>
      </c>
      <c r="Q5112" s="2">
        <v>0</v>
      </c>
      <c r="R5112" s="2">
        <v>0</v>
      </c>
      <c r="S5112" s="2">
        <v>1</v>
      </c>
      <c r="T5112" s="2">
        <v>0</v>
      </c>
      <c r="U5112" s="2">
        <v>0</v>
      </c>
      <c r="V5112" s="2">
        <v>0</v>
      </c>
      <c r="W5112" s="2">
        <v>0</v>
      </c>
      <c r="X5112" s="2">
        <v>0</v>
      </c>
      <c r="Y5112" s="2">
        <v>4</v>
      </c>
      <c r="Z5112" s="2">
        <v>0</v>
      </c>
      <c r="AA5112" s="2">
        <v>1</v>
      </c>
      <c r="AB5112" s="2">
        <v>23</v>
      </c>
      <c r="AC5112" s="2">
        <v>0</v>
      </c>
      <c r="AD5112" s="2">
        <v>0</v>
      </c>
      <c r="AE5112" s="2">
        <v>0</v>
      </c>
      <c r="AF5112" s="2">
        <v>5</v>
      </c>
      <c r="AG5112" s="2">
        <v>0</v>
      </c>
      <c r="AH5112" s="2">
        <v>0</v>
      </c>
      <c r="AI5112" s="2">
        <v>0</v>
      </c>
      <c r="AJ5112" s="2">
        <v>0</v>
      </c>
      <c r="AK5112" s="2">
        <v>0</v>
      </c>
      <c r="AL5112" s="2">
        <v>0</v>
      </c>
      <c r="AM5112" s="2">
        <v>2</v>
      </c>
      <c r="AN5112" s="3">
        <f>IFERROR(K5112/J5112,"")</f>
        <v>0</v>
      </c>
      <c r="AO5112" s="3">
        <f>IFERROR(L5112/K5112,"")</f>
        <v>0</v>
      </c>
    </row>
    <row r="5113" spans="1:41">
      <c r="A5113" t="s">
        <v>7183</v>
      </c>
      <c r="D5113">
        <v>654</v>
      </c>
      <c r="E5113" t="s">
        <v>681</v>
      </c>
      <c r="F5113" t="s">
        <v>1326</v>
      </c>
      <c r="I5113" t="b">
        <v>0</v>
      </c>
      <c r="J5113" s="2">
        <v>743</v>
      </c>
      <c r="K5113" s="2">
        <v>548</v>
      </c>
      <c r="L5113" s="2">
        <v>4</v>
      </c>
      <c r="M5113" s="2">
        <v>544</v>
      </c>
      <c r="N5113" s="2">
        <v>9</v>
      </c>
      <c r="O5113" s="2">
        <v>0</v>
      </c>
      <c r="P5113" s="2">
        <v>516</v>
      </c>
      <c r="Q5113" s="2">
        <v>0</v>
      </c>
      <c r="R5113" s="2">
        <v>0</v>
      </c>
      <c r="S5113" s="2">
        <v>0</v>
      </c>
      <c r="T5113" s="2">
        <v>0</v>
      </c>
      <c r="U5113" s="2">
        <v>0</v>
      </c>
      <c r="V5113" s="2">
        <v>0</v>
      </c>
      <c r="W5113" s="2">
        <v>0</v>
      </c>
      <c r="X5113" s="2">
        <v>4</v>
      </c>
      <c r="Y5113" s="2">
        <v>5</v>
      </c>
      <c r="Z5113" s="2">
        <v>0</v>
      </c>
      <c r="AA5113" s="2">
        <v>0</v>
      </c>
      <c r="AB5113" s="2">
        <v>7</v>
      </c>
      <c r="AC5113" s="2">
        <v>0</v>
      </c>
      <c r="AD5113" s="2">
        <v>0</v>
      </c>
      <c r="AE5113" s="2">
        <v>0</v>
      </c>
      <c r="AF5113" s="2">
        <v>3</v>
      </c>
      <c r="AG5113" s="2">
        <v>0</v>
      </c>
      <c r="AH5113" s="2">
        <v>0</v>
      </c>
      <c r="AI5113" s="2">
        <v>0</v>
      </c>
      <c r="AJ5113" s="2">
        <v>0</v>
      </c>
      <c r="AK5113" s="2">
        <v>0</v>
      </c>
      <c r="AL5113" s="2">
        <v>0</v>
      </c>
      <c r="AM5113" s="2">
        <v>0</v>
      </c>
      <c r="AN5113" s="3">
        <f>IFERROR(K5113/J5113,"")</f>
        <v>0</v>
      </c>
      <c r="AO5113" s="3">
        <f>IFERROR(L5113/K5113,"")</f>
        <v>0</v>
      </c>
    </row>
    <row r="5114" spans="1:41">
      <c r="A5114" t="s">
        <v>7184</v>
      </c>
      <c r="D5114">
        <v>654</v>
      </c>
      <c r="E5114" t="s">
        <v>681</v>
      </c>
      <c r="F5114" t="s">
        <v>1328</v>
      </c>
      <c r="I5114" t="b">
        <v>0</v>
      </c>
      <c r="J5114" s="2">
        <v>747</v>
      </c>
      <c r="K5114" s="2">
        <v>557</v>
      </c>
      <c r="L5114" s="2">
        <v>7</v>
      </c>
      <c r="M5114" s="2">
        <v>550</v>
      </c>
      <c r="N5114" s="2">
        <v>10</v>
      </c>
      <c r="O5114" s="2">
        <v>0</v>
      </c>
      <c r="P5114" s="2">
        <v>502</v>
      </c>
      <c r="Q5114" s="2">
        <v>0</v>
      </c>
      <c r="R5114" s="2">
        <v>0</v>
      </c>
      <c r="S5114" s="2">
        <v>0</v>
      </c>
      <c r="T5114" s="2">
        <v>0</v>
      </c>
      <c r="U5114" s="2">
        <v>0</v>
      </c>
      <c r="V5114" s="2">
        <v>0</v>
      </c>
      <c r="W5114" s="2">
        <v>0</v>
      </c>
      <c r="X5114" s="2">
        <v>1</v>
      </c>
      <c r="Y5114" s="2">
        <v>18</v>
      </c>
      <c r="Z5114" s="2">
        <v>1</v>
      </c>
      <c r="AA5114" s="2">
        <v>1</v>
      </c>
      <c r="AB5114" s="2">
        <v>14</v>
      </c>
      <c r="AC5114" s="2">
        <v>0</v>
      </c>
      <c r="AD5114" s="2">
        <v>0</v>
      </c>
      <c r="AE5114" s="2">
        <v>1</v>
      </c>
      <c r="AF5114" s="2">
        <v>0</v>
      </c>
      <c r="AG5114" s="2">
        <v>0</v>
      </c>
      <c r="AH5114" s="2">
        <v>1</v>
      </c>
      <c r="AI5114" s="2">
        <v>0</v>
      </c>
      <c r="AJ5114" s="2">
        <v>1</v>
      </c>
      <c r="AK5114" s="2">
        <v>0</v>
      </c>
      <c r="AL5114" s="2">
        <v>0</v>
      </c>
      <c r="AM5114" s="2">
        <v>0</v>
      </c>
      <c r="AN5114" s="3">
        <f>IFERROR(K5114/J5114,"")</f>
        <v>0</v>
      </c>
      <c r="AO5114" s="3">
        <f>IFERROR(L5114/K5114,"")</f>
        <v>0</v>
      </c>
    </row>
    <row r="5115" spans="1:41">
      <c r="A5115" t="s">
        <v>7185</v>
      </c>
      <c r="D5115">
        <v>654</v>
      </c>
      <c r="E5115" t="s">
        <v>681</v>
      </c>
      <c r="F5115" t="s">
        <v>1330</v>
      </c>
      <c r="I5115" t="b">
        <v>0</v>
      </c>
      <c r="J5115" s="2">
        <v>676</v>
      </c>
      <c r="K5115" s="2">
        <v>518</v>
      </c>
      <c r="L5115" s="2">
        <v>5</v>
      </c>
      <c r="M5115" s="2">
        <v>513</v>
      </c>
      <c r="N5115" s="2">
        <v>3</v>
      </c>
      <c r="O5115" s="2">
        <v>0</v>
      </c>
      <c r="P5115" s="2">
        <v>485</v>
      </c>
      <c r="Q5115" s="2">
        <v>0</v>
      </c>
      <c r="R5115" s="2">
        <v>0</v>
      </c>
      <c r="S5115" s="2">
        <v>0</v>
      </c>
      <c r="T5115" s="2">
        <v>0</v>
      </c>
      <c r="U5115" s="2">
        <v>0</v>
      </c>
      <c r="V5115" s="2">
        <v>0</v>
      </c>
      <c r="W5115" s="2">
        <v>0</v>
      </c>
      <c r="X5115" s="2">
        <v>2</v>
      </c>
      <c r="Y5115" s="2">
        <v>4</v>
      </c>
      <c r="Z5115" s="2">
        <v>0</v>
      </c>
      <c r="AA5115" s="2">
        <v>1</v>
      </c>
      <c r="AB5115" s="2">
        <v>15</v>
      </c>
      <c r="AC5115" s="2">
        <v>0</v>
      </c>
      <c r="AD5115" s="2">
        <v>0</v>
      </c>
      <c r="AE5115" s="2">
        <v>0</v>
      </c>
      <c r="AF5115" s="2">
        <v>3</v>
      </c>
      <c r="AG5115" s="2">
        <v>0</v>
      </c>
      <c r="AH5115" s="2">
        <v>0</v>
      </c>
      <c r="AI5115" s="2">
        <v>0</v>
      </c>
      <c r="AJ5115" s="2">
        <v>0</v>
      </c>
      <c r="AK5115" s="2">
        <v>0</v>
      </c>
      <c r="AL5115" s="2">
        <v>0</v>
      </c>
      <c r="AM5115" s="2">
        <v>0</v>
      </c>
      <c r="AN5115" s="3">
        <f>IFERROR(K5115/J5115,"")</f>
        <v>0</v>
      </c>
      <c r="AO5115" s="3">
        <f>IFERROR(L5115/K5115,"")</f>
        <v>0</v>
      </c>
    </row>
    <row r="5116" spans="1:41">
      <c r="A5116" t="s">
        <v>7186</v>
      </c>
      <c r="D5116">
        <v>654</v>
      </c>
      <c r="E5116" t="s">
        <v>681</v>
      </c>
      <c r="F5116" t="s">
        <v>1332</v>
      </c>
      <c r="I5116" t="b">
        <v>0</v>
      </c>
      <c r="J5116" s="2">
        <v>628</v>
      </c>
      <c r="K5116" s="2">
        <v>459</v>
      </c>
      <c r="L5116" s="2">
        <v>1</v>
      </c>
      <c r="M5116" s="2">
        <v>458</v>
      </c>
      <c r="N5116" s="2">
        <v>13</v>
      </c>
      <c r="O5116" s="2">
        <v>0</v>
      </c>
      <c r="P5116" s="2">
        <v>427</v>
      </c>
      <c r="Q5116" s="2">
        <v>0</v>
      </c>
      <c r="R5116" s="2">
        <v>0</v>
      </c>
      <c r="S5116" s="2">
        <v>0</v>
      </c>
      <c r="T5116" s="2">
        <v>0</v>
      </c>
      <c r="U5116" s="2">
        <v>0</v>
      </c>
      <c r="V5116" s="2">
        <v>0</v>
      </c>
      <c r="W5116" s="2">
        <v>0</v>
      </c>
      <c r="X5116" s="2">
        <v>0</v>
      </c>
      <c r="Y5116" s="2">
        <v>3</v>
      </c>
      <c r="Z5116" s="2">
        <v>0</v>
      </c>
      <c r="AA5116" s="2">
        <v>0</v>
      </c>
      <c r="AB5116" s="2">
        <v>7</v>
      </c>
      <c r="AC5116" s="2">
        <v>0</v>
      </c>
      <c r="AD5116" s="2">
        <v>0</v>
      </c>
      <c r="AE5116" s="2">
        <v>0</v>
      </c>
      <c r="AF5116" s="2">
        <v>5</v>
      </c>
      <c r="AG5116" s="2">
        <v>1</v>
      </c>
      <c r="AH5116" s="2">
        <v>0</v>
      </c>
      <c r="AI5116" s="2">
        <v>0</v>
      </c>
      <c r="AJ5116" s="2">
        <v>0</v>
      </c>
      <c r="AK5116" s="2">
        <v>0</v>
      </c>
      <c r="AL5116" s="2">
        <v>1</v>
      </c>
      <c r="AM5116" s="2">
        <v>1</v>
      </c>
      <c r="AN5116" s="3">
        <f>IFERROR(K5116/J5116,"")</f>
        <v>0</v>
      </c>
      <c r="AO5116" s="3">
        <f>IFERROR(L5116/K5116,"")</f>
        <v>0</v>
      </c>
    </row>
    <row r="5117" spans="1:41">
      <c r="A5117" t="s">
        <v>7187</v>
      </c>
      <c r="D5117">
        <v>654</v>
      </c>
      <c r="E5117" t="s">
        <v>681</v>
      </c>
      <c r="F5117" t="s">
        <v>1376</v>
      </c>
      <c r="I5117" t="b">
        <v>0</v>
      </c>
      <c r="J5117" s="2">
        <v>734</v>
      </c>
      <c r="K5117" s="2">
        <v>545</v>
      </c>
      <c r="L5117" s="2">
        <v>1</v>
      </c>
      <c r="M5117" s="2">
        <v>544</v>
      </c>
      <c r="N5117" s="2">
        <v>4</v>
      </c>
      <c r="O5117" s="2">
        <v>0</v>
      </c>
      <c r="P5117" s="2">
        <v>518</v>
      </c>
      <c r="Q5117" s="2">
        <v>0</v>
      </c>
      <c r="R5117" s="2">
        <v>0</v>
      </c>
      <c r="S5117" s="2">
        <v>0</v>
      </c>
      <c r="T5117" s="2">
        <v>0</v>
      </c>
      <c r="U5117" s="2">
        <v>0</v>
      </c>
      <c r="V5117" s="2">
        <v>0</v>
      </c>
      <c r="W5117" s="2">
        <v>0</v>
      </c>
      <c r="X5117" s="2">
        <v>3</v>
      </c>
      <c r="Y5117" s="2">
        <v>8</v>
      </c>
      <c r="Z5117" s="2">
        <v>0</v>
      </c>
      <c r="AA5117" s="2">
        <v>0</v>
      </c>
      <c r="AB5117" s="2">
        <v>10</v>
      </c>
      <c r="AC5117" s="2">
        <v>0</v>
      </c>
      <c r="AD5117" s="2">
        <v>0</v>
      </c>
      <c r="AE5117" s="2">
        <v>0</v>
      </c>
      <c r="AF5117" s="2">
        <v>0</v>
      </c>
      <c r="AG5117" s="2">
        <v>0</v>
      </c>
      <c r="AH5117" s="2">
        <v>0</v>
      </c>
      <c r="AI5117" s="2">
        <v>0</v>
      </c>
      <c r="AJ5117" s="2">
        <v>0</v>
      </c>
      <c r="AK5117" s="2">
        <v>0</v>
      </c>
      <c r="AL5117" s="2">
        <v>0</v>
      </c>
      <c r="AM5117" s="2">
        <v>1</v>
      </c>
      <c r="AN5117" s="3">
        <f>IFERROR(K5117/J5117,"")</f>
        <v>0</v>
      </c>
      <c r="AO5117" s="3">
        <f>IFERROR(L5117/K5117,"")</f>
        <v>0</v>
      </c>
    </row>
    <row r="5118" spans="1:41">
      <c r="A5118" t="s">
        <v>7188</v>
      </c>
      <c r="D5118">
        <v>654</v>
      </c>
      <c r="E5118" t="s">
        <v>681</v>
      </c>
      <c r="F5118" t="s">
        <v>1378</v>
      </c>
      <c r="I5118" t="b">
        <v>0</v>
      </c>
      <c r="J5118" s="2">
        <v>698</v>
      </c>
      <c r="K5118" s="2">
        <v>498</v>
      </c>
      <c r="L5118" s="2">
        <v>2</v>
      </c>
      <c r="M5118" s="2">
        <v>496</v>
      </c>
      <c r="N5118" s="2">
        <v>10</v>
      </c>
      <c r="O5118" s="2">
        <v>0</v>
      </c>
      <c r="P5118" s="2">
        <v>465</v>
      </c>
      <c r="Q5118" s="2">
        <v>0</v>
      </c>
      <c r="R5118" s="2">
        <v>0</v>
      </c>
      <c r="S5118" s="2">
        <v>0</v>
      </c>
      <c r="T5118" s="2">
        <v>0</v>
      </c>
      <c r="U5118" s="2">
        <v>0</v>
      </c>
      <c r="V5118" s="2">
        <v>0</v>
      </c>
      <c r="W5118" s="2">
        <v>0</v>
      </c>
      <c r="X5118" s="2">
        <v>0</v>
      </c>
      <c r="Y5118" s="2">
        <v>9</v>
      </c>
      <c r="Z5118" s="2">
        <v>0</v>
      </c>
      <c r="AA5118" s="2">
        <v>0</v>
      </c>
      <c r="AB5118" s="2">
        <v>9</v>
      </c>
      <c r="AC5118" s="2">
        <v>0</v>
      </c>
      <c r="AD5118" s="2">
        <v>0</v>
      </c>
      <c r="AE5118" s="2">
        <v>0</v>
      </c>
      <c r="AF5118" s="2">
        <v>3</v>
      </c>
      <c r="AG5118" s="2">
        <v>0</v>
      </c>
      <c r="AH5118" s="2">
        <v>0</v>
      </c>
      <c r="AI5118" s="2">
        <v>0</v>
      </c>
      <c r="AJ5118" s="2">
        <v>0</v>
      </c>
      <c r="AK5118" s="2">
        <v>0</v>
      </c>
      <c r="AL5118" s="2">
        <v>0</v>
      </c>
      <c r="AM5118" s="2">
        <v>0</v>
      </c>
      <c r="AN5118" s="3">
        <f>IFERROR(K5118/J5118,"")</f>
        <v>0</v>
      </c>
      <c r="AO5118" s="3">
        <f>IFERROR(L5118/K5118,"")</f>
        <v>0</v>
      </c>
    </row>
    <row r="5119" spans="1:41">
      <c r="A5119" t="s">
        <v>7189</v>
      </c>
      <c r="D5119">
        <v>654</v>
      </c>
      <c r="E5119" t="s">
        <v>681</v>
      </c>
      <c r="F5119" t="s">
        <v>1380</v>
      </c>
      <c r="I5119" t="b">
        <v>0</v>
      </c>
      <c r="J5119" s="2">
        <v>721</v>
      </c>
      <c r="K5119" s="2">
        <v>526</v>
      </c>
      <c r="L5119" s="2">
        <v>8</v>
      </c>
      <c r="M5119" s="2">
        <v>518</v>
      </c>
      <c r="N5119" s="2">
        <v>2</v>
      </c>
      <c r="O5119" s="2">
        <v>0</v>
      </c>
      <c r="P5119" s="2">
        <v>497</v>
      </c>
      <c r="Q5119" s="2">
        <v>0</v>
      </c>
      <c r="R5119" s="2">
        <v>0</v>
      </c>
      <c r="S5119" s="2">
        <v>0</v>
      </c>
      <c r="T5119" s="2">
        <v>0</v>
      </c>
      <c r="U5119" s="2">
        <v>0</v>
      </c>
      <c r="V5119" s="2">
        <v>0</v>
      </c>
      <c r="W5119" s="2">
        <v>0</v>
      </c>
      <c r="X5119" s="2">
        <v>0</v>
      </c>
      <c r="Y5119" s="2">
        <v>12</v>
      </c>
      <c r="Z5119" s="2">
        <v>0</v>
      </c>
      <c r="AA5119" s="2">
        <v>2</v>
      </c>
      <c r="AB5119" s="2">
        <v>2</v>
      </c>
      <c r="AC5119" s="2">
        <v>0</v>
      </c>
      <c r="AD5119" s="2">
        <v>0</v>
      </c>
      <c r="AE5119" s="2">
        <v>0</v>
      </c>
      <c r="AF5119" s="2">
        <v>2</v>
      </c>
      <c r="AG5119" s="2">
        <v>0</v>
      </c>
      <c r="AH5119" s="2">
        <v>1</v>
      </c>
      <c r="AI5119" s="2">
        <v>0</v>
      </c>
      <c r="AJ5119" s="2">
        <v>0</v>
      </c>
      <c r="AK5119" s="2">
        <v>0</v>
      </c>
      <c r="AL5119" s="2">
        <v>0</v>
      </c>
      <c r="AM5119" s="2">
        <v>0</v>
      </c>
      <c r="AN5119" s="3">
        <f>IFERROR(K5119/J5119,"")</f>
        <v>0</v>
      </c>
      <c r="AO5119" s="3">
        <f>IFERROR(L5119/K5119,"")</f>
        <v>0</v>
      </c>
    </row>
    <row r="5120" spans="1:41">
      <c r="A5120" t="s">
        <v>7190</v>
      </c>
      <c r="D5120">
        <v>654</v>
      </c>
      <c r="E5120" t="s">
        <v>681</v>
      </c>
      <c r="F5120" t="s">
        <v>1411</v>
      </c>
      <c r="I5120" t="b">
        <v>0</v>
      </c>
      <c r="J5120" s="2">
        <v>706</v>
      </c>
      <c r="K5120" s="2">
        <v>514</v>
      </c>
      <c r="L5120" s="2">
        <v>2</v>
      </c>
      <c r="M5120" s="2">
        <v>512</v>
      </c>
      <c r="N5120" s="2">
        <v>4</v>
      </c>
      <c r="O5120" s="2">
        <v>0</v>
      </c>
      <c r="P5120" s="2">
        <v>490</v>
      </c>
      <c r="Q5120" s="2">
        <v>0</v>
      </c>
      <c r="R5120" s="2">
        <v>0</v>
      </c>
      <c r="S5120" s="2">
        <v>0</v>
      </c>
      <c r="T5120" s="2">
        <v>0</v>
      </c>
      <c r="U5120" s="2">
        <v>0</v>
      </c>
      <c r="V5120" s="2">
        <v>0</v>
      </c>
      <c r="W5120" s="2">
        <v>0</v>
      </c>
      <c r="X5120" s="2">
        <v>0</v>
      </c>
      <c r="Y5120" s="2">
        <v>3</v>
      </c>
      <c r="Z5120" s="2">
        <v>0</v>
      </c>
      <c r="AA5120" s="2">
        <v>15</v>
      </c>
      <c r="AB5120" s="2">
        <v>0</v>
      </c>
      <c r="AC5120" s="2">
        <v>0</v>
      </c>
      <c r="AD5120" s="2">
        <v>0</v>
      </c>
      <c r="AE5120" s="2">
        <v>0</v>
      </c>
      <c r="AF5120" s="2">
        <v>0</v>
      </c>
      <c r="AG5120" s="2">
        <v>0</v>
      </c>
      <c r="AH5120" s="2">
        <v>0</v>
      </c>
      <c r="AI5120" s="2">
        <v>0</v>
      </c>
      <c r="AJ5120" s="2">
        <v>0</v>
      </c>
      <c r="AK5120" s="2">
        <v>0</v>
      </c>
      <c r="AL5120" s="2">
        <v>0</v>
      </c>
      <c r="AM5120" s="2">
        <v>0</v>
      </c>
      <c r="AN5120" s="3">
        <f>IFERROR(K5120/J5120,"")</f>
        <v>0</v>
      </c>
      <c r="AO5120" s="3">
        <f>IFERROR(L5120/K5120,"")</f>
        <v>0</v>
      </c>
    </row>
    <row r="5121" spans="1:41">
      <c r="A5121" t="s">
        <v>7191</v>
      </c>
      <c r="D5121">
        <v>579</v>
      </c>
      <c r="E5121" t="s">
        <v>682</v>
      </c>
      <c r="F5121" t="s">
        <v>1301</v>
      </c>
      <c r="I5121" t="b">
        <v>0</v>
      </c>
      <c r="J5121" s="2">
        <v>454</v>
      </c>
      <c r="K5121" s="2">
        <v>342</v>
      </c>
      <c r="L5121" s="2">
        <v>0</v>
      </c>
      <c r="M5121" s="2">
        <v>342</v>
      </c>
      <c r="N5121" s="2">
        <v>183</v>
      </c>
      <c r="O5121" s="2">
        <v>0</v>
      </c>
      <c r="P5121" s="2">
        <v>0</v>
      </c>
      <c r="Q5121" s="2">
        <v>0</v>
      </c>
      <c r="R5121" s="2">
        <v>0</v>
      </c>
      <c r="S5121" s="2">
        <v>0</v>
      </c>
      <c r="T5121" s="2">
        <v>17</v>
      </c>
      <c r="U5121" s="2">
        <v>0</v>
      </c>
      <c r="V5121" s="2">
        <v>0</v>
      </c>
      <c r="W5121" s="2">
        <v>0</v>
      </c>
      <c r="X5121" s="2">
        <v>0</v>
      </c>
      <c r="Y5121" s="2">
        <v>21</v>
      </c>
      <c r="Z5121" s="2">
        <v>4</v>
      </c>
      <c r="AA5121" s="2">
        <v>47</v>
      </c>
      <c r="AB5121" s="2">
        <v>13</v>
      </c>
      <c r="AC5121" s="2">
        <v>0</v>
      </c>
      <c r="AD5121" s="2">
        <v>0</v>
      </c>
      <c r="AE5121" s="2">
        <v>0</v>
      </c>
      <c r="AF5121" s="2">
        <v>0</v>
      </c>
      <c r="AG5121" s="2">
        <v>41</v>
      </c>
      <c r="AH5121" s="2">
        <v>0</v>
      </c>
      <c r="AI5121" s="2">
        <v>0</v>
      </c>
      <c r="AJ5121" s="2">
        <v>5</v>
      </c>
      <c r="AK5121" s="2">
        <v>1</v>
      </c>
      <c r="AL5121" s="2">
        <v>1</v>
      </c>
      <c r="AM5121" s="2">
        <v>9</v>
      </c>
      <c r="AN5121" s="3">
        <f>IFERROR(K5121/J5121,"")</f>
        <v>0</v>
      </c>
      <c r="AO5121" s="3">
        <f>IFERROR(L5121/K5121,"")</f>
        <v>0</v>
      </c>
    </row>
    <row r="5122" spans="1:41">
      <c r="A5122" t="s">
        <v>7192</v>
      </c>
      <c r="D5122">
        <v>579</v>
      </c>
      <c r="E5122" t="s">
        <v>682</v>
      </c>
      <c r="F5122" t="s">
        <v>1303</v>
      </c>
      <c r="I5122" t="b">
        <v>0</v>
      </c>
      <c r="J5122" s="2">
        <v>441</v>
      </c>
      <c r="K5122" s="2">
        <v>326</v>
      </c>
      <c r="L5122" s="2">
        <v>2</v>
      </c>
      <c r="M5122" s="2">
        <v>324</v>
      </c>
      <c r="N5122" s="2">
        <v>177</v>
      </c>
      <c r="O5122" s="2">
        <v>0</v>
      </c>
      <c r="P5122" s="2">
        <v>0</v>
      </c>
      <c r="Q5122" s="2">
        <v>0</v>
      </c>
      <c r="R5122" s="2">
        <v>0</v>
      </c>
      <c r="S5122" s="2">
        <v>2</v>
      </c>
      <c r="T5122" s="2">
        <v>10</v>
      </c>
      <c r="U5122" s="2">
        <v>0</v>
      </c>
      <c r="V5122" s="2">
        <v>0</v>
      </c>
      <c r="W5122" s="2">
        <v>0</v>
      </c>
      <c r="X5122" s="2">
        <v>0</v>
      </c>
      <c r="Y5122" s="2">
        <v>25</v>
      </c>
      <c r="Z5122" s="2">
        <v>2</v>
      </c>
      <c r="AA5122" s="2">
        <v>34</v>
      </c>
      <c r="AB5122" s="2">
        <v>22</v>
      </c>
      <c r="AC5122" s="2">
        <v>0</v>
      </c>
      <c r="AD5122" s="2">
        <v>0</v>
      </c>
      <c r="AE5122" s="2">
        <v>0</v>
      </c>
      <c r="AF5122" s="2">
        <v>0</v>
      </c>
      <c r="AG5122" s="2">
        <v>46</v>
      </c>
      <c r="AH5122" s="2">
        <v>0</v>
      </c>
      <c r="AI5122" s="2">
        <v>0</v>
      </c>
      <c r="AJ5122" s="2">
        <v>5</v>
      </c>
      <c r="AK5122" s="2">
        <v>0</v>
      </c>
      <c r="AL5122" s="2">
        <v>1</v>
      </c>
      <c r="AM5122" s="2">
        <v>0</v>
      </c>
      <c r="AN5122" s="3">
        <f>IFERROR(K5122/J5122,"")</f>
        <v>0</v>
      </c>
      <c r="AO5122" s="3">
        <f>IFERROR(L5122/K5122,"")</f>
        <v>0</v>
      </c>
    </row>
    <row r="5123" spans="1:41">
      <c r="A5123" t="s">
        <v>7193</v>
      </c>
      <c r="D5123">
        <v>1130</v>
      </c>
      <c r="E5123" t="s">
        <v>683</v>
      </c>
      <c r="F5123" t="s">
        <v>1301</v>
      </c>
      <c r="I5123" t="b">
        <v>0</v>
      </c>
      <c r="J5123" s="2">
        <v>198</v>
      </c>
      <c r="K5123" s="2">
        <v>148</v>
      </c>
      <c r="L5123" s="2">
        <v>0</v>
      </c>
      <c r="M5123" s="2">
        <v>148</v>
      </c>
      <c r="N5123" s="2">
        <v>19</v>
      </c>
      <c r="O5123" s="2">
        <v>1</v>
      </c>
      <c r="P5123" s="2">
        <v>0</v>
      </c>
      <c r="Q5123" s="2">
        <v>0</v>
      </c>
      <c r="R5123" s="2">
        <v>0</v>
      </c>
      <c r="S5123" s="2">
        <v>0</v>
      </c>
      <c r="T5123" s="2">
        <v>9</v>
      </c>
      <c r="U5123" s="2">
        <v>0</v>
      </c>
      <c r="V5123" s="2">
        <v>0</v>
      </c>
      <c r="W5123" s="2">
        <v>0</v>
      </c>
      <c r="X5123" s="2">
        <v>0</v>
      </c>
      <c r="Y5123" s="2">
        <v>19</v>
      </c>
      <c r="Z5123" s="2">
        <v>1</v>
      </c>
      <c r="AA5123" s="2">
        <v>69</v>
      </c>
      <c r="AB5123" s="2">
        <v>0</v>
      </c>
      <c r="AC5123" s="2">
        <v>0</v>
      </c>
      <c r="AD5123" s="2">
        <v>0</v>
      </c>
      <c r="AE5123" s="2">
        <v>0</v>
      </c>
      <c r="AF5123" s="2">
        <v>0</v>
      </c>
      <c r="AG5123" s="2">
        <v>7</v>
      </c>
      <c r="AH5123" s="2">
        <v>0</v>
      </c>
      <c r="AI5123" s="2">
        <v>0</v>
      </c>
      <c r="AJ5123" s="2">
        <v>3</v>
      </c>
      <c r="AK5123" s="2">
        <v>3</v>
      </c>
      <c r="AL5123" s="2">
        <v>0</v>
      </c>
      <c r="AM5123" s="2">
        <v>17</v>
      </c>
      <c r="AN5123" s="3">
        <f>IFERROR(K5123/J5123,"")</f>
        <v>0</v>
      </c>
      <c r="AO5123" s="3">
        <f>IFERROR(L5123/K5123,"")</f>
        <v>0</v>
      </c>
    </row>
    <row r="5124" spans="1:41">
      <c r="A5124" t="s">
        <v>7194</v>
      </c>
      <c r="D5124">
        <v>295</v>
      </c>
      <c r="E5124" t="s">
        <v>684</v>
      </c>
      <c r="F5124" t="s">
        <v>1301</v>
      </c>
      <c r="I5124" t="b">
        <v>0</v>
      </c>
      <c r="J5124" s="2">
        <v>396</v>
      </c>
      <c r="K5124" s="2">
        <v>268</v>
      </c>
      <c r="L5124" s="2">
        <v>0</v>
      </c>
      <c r="M5124" s="2">
        <v>268</v>
      </c>
      <c r="N5124" s="2">
        <v>168</v>
      </c>
      <c r="O5124" s="2">
        <v>0</v>
      </c>
      <c r="P5124" s="2">
        <v>1</v>
      </c>
      <c r="Q5124" s="2">
        <v>0</v>
      </c>
      <c r="R5124" s="2">
        <v>0</v>
      </c>
      <c r="S5124" s="2">
        <v>0</v>
      </c>
      <c r="T5124" s="2">
        <v>11</v>
      </c>
      <c r="U5124" s="2">
        <v>0</v>
      </c>
      <c r="V5124" s="2">
        <v>0</v>
      </c>
      <c r="W5124" s="2">
        <v>0</v>
      </c>
      <c r="X5124" s="2">
        <v>0</v>
      </c>
      <c r="Y5124" s="2">
        <v>10</v>
      </c>
      <c r="Z5124" s="2">
        <v>3</v>
      </c>
      <c r="AA5124" s="2">
        <v>15</v>
      </c>
      <c r="AB5124" s="2">
        <v>22</v>
      </c>
      <c r="AC5124" s="2">
        <v>0</v>
      </c>
      <c r="AD5124" s="2">
        <v>0</v>
      </c>
      <c r="AE5124" s="2">
        <v>0</v>
      </c>
      <c r="AF5124" s="2">
        <v>0</v>
      </c>
      <c r="AG5124" s="2">
        <v>31</v>
      </c>
      <c r="AH5124" s="2">
        <v>0</v>
      </c>
      <c r="AI5124" s="2">
        <v>0</v>
      </c>
      <c r="AJ5124" s="2">
        <v>6</v>
      </c>
      <c r="AK5124" s="2">
        <v>1</v>
      </c>
      <c r="AL5124" s="2">
        <v>0</v>
      </c>
      <c r="AM5124" s="2">
        <v>0</v>
      </c>
      <c r="AN5124" s="3">
        <f>IFERROR(K5124/J5124,"")</f>
        <v>0</v>
      </c>
      <c r="AO5124" s="3">
        <f>IFERROR(L5124/K5124,"")</f>
        <v>0</v>
      </c>
    </row>
    <row r="5125" spans="1:41">
      <c r="A5125" t="s">
        <v>7195</v>
      </c>
      <c r="D5125">
        <v>1166</v>
      </c>
      <c r="E5125" t="s">
        <v>685</v>
      </c>
      <c r="F5125" t="s">
        <v>1301</v>
      </c>
      <c r="I5125" t="b">
        <v>0</v>
      </c>
      <c r="J5125" s="2">
        <v>180</v>
      </c>
      <c r="K5125" s="2">
        <v>156</v>
      </c>
      <c r="L5125" s="2">
        <v>0</v>
      </c>
      <c r="M5125" s="2">
        <v>156</v>
      </c>
      <c r="N5125" s="2">
        <v>47</v>
      </c>
      <c r="O5125" s="2">
        <v>2</v>
      </c>
      <c r="P5125" s="2">
        <v>0</v>
      </c>
      <c r="Q5125" s="2">
        <v>0</v>
      </c>
      <c r="R5125" s="2">
        <v>0</v>
      </c>
      <c r="S5125" s="2">
        <v>0</v>
      </c>
      <c r="T5125" s="2">
        <v>21</v>
      </c>
      <c r="U5125" s="2">
        <v>0</v>
      </c>
      <c r="V5125" s="2">
        <v>0</v>
      </c>
      <c r="W5125" s="2">
        <v>0</v>
      </c>
      <c r="X5125" s="2">
        <v>0</v>
      </c>
      <c r="Y5125" s="2">
        <v>29</v>
      </c>
      <c r="Z5125" s="2">
        <v>0</v>
      </c>
      <c r="AA5125" s="2">
        <v>17</v>
      </c>
      <c r="AB5125" s="2">
        <v>13</v>
      </c>
      <c r="AC5125" s="2">
        <v>0</v>
      </c>
      <c r="AD5125" s="2">
        <v>1</v>
      </c>
      <c r="AE5125" s="2">
        <v>0</v>
      </c>
      <c r="AF5125" s="2">
        <v>0</v>
      </c>
      <c r="AG5125" s="2">
        <v>23</v>
      </c>
      <c r="AH5125" s="2">
        <v>0</v>
      </c>
      <c r="AI5125" s="2">
        <v>0</v>
      </c>
      <c r="AJ5125" s="2">
        <v>3</v>
      </c>
      <c r="AK5125" s="2">
        <v>0</v>
      </c>
      <c r="AL5125" s="2">
        <v>0</v>
      </c>
      <c r="AM5125" s="2">
        <v>0</v>
      </c>
      <c r="AN5125" s="3">
        <f>IFERROR(K5125/J5125,"")</f>
        <v>0</v>
      </c>
      <c r="AO5125" s="3">
        <f>IFERROR(L5125/K5125,"")</f>
        <v>0</v>
      </c>
    </row>
    <row r="5126" spans="1:41">
      <c r="A5126" t="s">
        <v>7196</v>
      </c>
      <c r="D5126">
        <v>605</v>
      </c>
      <c r="E5126" t="s">
        <v>686</v>
      </c>
      <c r="F5126" t="s">
        <v>1301</v>
      </c>
      <c r="I5126" t="b">
        <v>0</v>
      </c>
      <c r="J5126" s="2">
        <v>299</v>
      </c>
      <c r="K5126" s="2">
        <v>224</v>
      </c>
      <c r="L5126" s="2">
        <v>0</v>
      </c>
      <c r="M5126" s="2">
        <v>224</v>
      </c>
      <c r="N5126" s="2">
        <v>14</v>
      </c>
      <c r="O5126" s="2">
        <v>11</v>
      </c>
      <c r="P5126" s="2">
        <v>0</v>
      </c>
      <c r="Q5126" s="2">
        <v>0</v>
      </c>
      <c r="R5126" s="2">
        <v>0</v>
      </c>
      <c r="S5126" s="2">
        <v>0</v>
      </c>
      <c r="T5126" s="2">
        <v>33</v>
      </c>
      <c r="U5126" s="2">
        <v>0</v>
      </c>
      <c r="V5126" s="2">
        <v>1</v>
      </c>
      <c r="W5126" s="2">
        <v>0</v>
      </c>
      <c r="X5126" s="2">
        <v>0</v>
      </c>
      <c r="Y5126" s="2">
        <v>28</v>
      </c>
      <c r="Z5126" s="2">
        <v>2</v>
      </c>
      <c r="AA5126" s="2">
        <v>97</v>
      </c>
      <c r="AB5126" s="2">
        <v>1</v>
      </c>
      <c r="AC5126" s="2">
        <v>0</v>
      </c>
      <c r="AD5126" s="2">
        <v>0</v>
      </c>
      <c r="AE5126" s="2">
        <v>0</v>
      </c>
      <c r="AF5126" s="2">
        <v>0</v>
      </c>
      <c r="AG5126" s="2">
        <v>5</v>
      </c>
      <c r="AH5126" s="2">
        <v>0</v>
      </c>
      <c r="AI5126" s="2">
        <v>1</v>
      </c>
      <c r="AJ5126" s="2">
        <v>1</v>
      </c>
      <c r="AK5126" s="2">
        <v>11</v>
      </c>
      <c r="AL5126" s="2">
        <v>0</v>
      </c>
      <c r="AM5126" s="2">
        <v>19</v>
      </c>
      <c r="AN5126" s="3">
        <f>IFERROR(K5126/J5126,"")</f>
        <v>0</v>
      </c>
      <c r="AO5126" s="3">
        <f>IFERROR(L5126/K5126,"")</f>
        <v>0</v>
      </c>
    </row>
    <row r="5127" spans="1:41">
      <c r="A5127" t="s">
        <v>7197</v>
      </c>
      <c r="D5127">
        <v>743</v>
      </c>
      <c r="E5127" t="s">
        <v>687</v>
      </c>
      <c r="F5127" t="s">
        <v>1301</v>
      </c>
      <c r="I5127" t="b">
        <v>0</v>
      </c>
      <c r="J5127" s="2">
        <v>529</v>
      </c>
      <c r="K5127" s="2">
        <v>437</v>
      </c>
      <c r="L5127" s="2">
        <v>5</v>
      </c>
      <c r="M5127" s="2">
        <v>432</v>
      </c>
      <c r="N5127" s="2">
        <v>193</v>
      </c>
      <c r="O5127" s="2">
        <v>1</v>
      </c>
      <c r="P5127" s="2">
        <v>2</v>
      </c>
      <c r="Q5127" s="2">
        <v>0</v>
      </c>
      <c r="R5127" s="2">
        <v>0</v>
      </c>
      <c r="S5127" s="2">
        <v>0</v>
      </c>
      <c r="T5127" s="2">
        <v>16</v>
      </c>
      <c r="U5127" s="2">
        <v>0</v>
      </c>
      <c r="V5127" s="2">
        <v>0</v>
      </c>
      <c r="W5127" s="2">
        <v>0</v>
      </c>
      <c r="X5127" s="2">
        <v>0</v>
      </c>
      <c r="Y5127" s="2">
        <v>33</v>
      </c>
      <c r="Z5127" s="2">
        <v>6</v>
      </c>
      <c r="AA5127" s="2">
        <v>56</v>
      </c>
      <c r="AB5127" s="2">
        <v>41</v>
      </c>
      <c r="AC5127" s="2">
        <v>1</v>
      </c>
      <c r="AD5127" s="2">
        <v>0</v>
      </c>
      <c r="AE5127" s="2">
        <v>0</v>
      </c>
      <c r="AF5127" s="2">
        <v>0</v>
      </c>
      <c r="AG5127" s="2">
        <v>73</v>
      </c>
      <c r="AH5127" s="2">
        <v>0</v>
      </c>
      <c r="AI5127" s="2">
        <v>1</v>
      </c>
      <c r="AJ5127" s="2">
        <v>4</v>
      </c>
      <c r="AK5127" s="2">
        <v>0</v>
      </c>
      <c r="AL5127" s="2">
        <v>0</v>
      </c>
      <c r="AM5127" s="2">
        <v>5</v>
      </c>
      <c r="AN5127" s="3">
        <f>IFERROR(K5127/J5127,"")</f>
        <v>0</v>
      </c>
      <c r="AO5127" s="3">
        <f>IFERROR(L5127/K5127,"")</f>
        <v>0</v>
      </c>
    </row>
    <row r="5128" spans="1:41">
      <c r="A5128" t="s">
        <v>7198</v>
      </c>
      <c r="D5128">
        <v>267</v>
      </c>
      <c r="E5128" t="s">
        <v>688</v>
      </c>
      <c r="F5128" t="s">
        <v>1301</v>
      </c>
      <c r="I5128" t="b">
        <v>0</v>
      </c>
      <c r="J5128" s="2">
        <v>511</v>
      </c>
      <c r="K5128" s="2">
        <v>359</v>
      </c>
      <c r="L5128" s="2">
        <v>5</v>
      </c>
      <c r="M5128" s="2">
        <v>354</v>
      </c>
      <c r="N5128" s="2">
        <v>190</v>
      </c>
      <c r="O5128" s="2">
        <v>1</v>
      </c>
      <c r="P5128" s="2">
        <v>1</v>
      </c>
      <c r="Q5128" s="2">
        <v>0</v>
      </c>
      <c r="R5128" s="2">
        <v>0</v>
      </c>
      <c r="S5128" s="2">
        <v>0</v>
      </c>
      <c r="T5128" s="2">
        <v>4</v>
      </c>
      <c r="U5128" s="2">
        <v>0</v>
      </c>
      <c r="V5128" s="2">
        <v>0</v>
      </c>
      <c r="W5128" s="2">
        <v>0</v>
      </c>
      <c r="X5128" s="2">
        <v>0</v>
      </c>
      <c r="Y5128" s="2">
        <v>9</v>
      </c>
      <c r="Z5128" s="2">
        <v>7</v>
      </c>
      <c r="AA5128" s="2">
        <v>46</v>
      </c>
      <c r="AB5128" s="2">
        <v>26</v>
      </c>
      <c r="AC5128" s="2">
        <v>0</v>
      </c>
      <c r="AD5128" s="2">
        <v>0</v>
      </c>
      <c r="AE5128" s="2">
        <v>0</v>
      </c>
      <c r="AF5128" s="2">
        <v>0</v>
      </c>
      <c r="AG5128" s="2">
        <v>66</v>
      </c>
      <c r="AH5128" s="2">
        <v>0</v>
      </c>
      <c r="AI5128" s="2">
        <v>0</v>
      </c>
      <c r="AJ5128" s="2">
        <v>2</v>
      </c>
      <c r="AK5128" s="2">
        <v>2</v>
      </c>
      <c r="AL5128" s="2">
        <v>0</v>
      </c>
      <c r="AM5128" s="2">
        <v>0</v>
      </c>
      <c r="AN5128" s="3">
        <f>IFERROR(K5128/J5128,"")</f>
        <v>0</v>
      </c>
      <c r="AO5128" s="3">
        <f>IFERROR(L5128/K5128,"")</f>
        <v>0</v>
      </c>
    </row>
    <row r="5129" spans="1:41">
      <c r="A5129" t="s">
        <v>7199</v>
      </c>
      <c r="D5129">
        <v>267</v>
      </c>
      <c r="E5129" t="s">
        <v>688</v>
      </c>
      <c r="F5129" t="s">
        <v>1303</v>
      </c>
      <c r="I5129" t="b">
        <v>0</v>
      </c>
      <c r="J5129" s="2">
        <v>649</v>
      </c>
      <c r="K5129" s="2">
        <v>421</v>
      </c>
      <c r="L5129" s="2">
        <v>2</v>
      </c>
      <c r="M5129" s="2">
        <v>419</v>
      </c>
      <c r="N5129" s="2">
        <v>209</v>
      </c>
      <c r="O5129" s="2">
        <v>1</v>
      </c>
      <c r="P5129" s="2">
        <v>2</v>
      </c>
      <c r="Q5129" s="2">
        <v>0</v>
      </c>
      <c r="R5129" s="2">
        <v>0</v>
      </c>
      <c r="S5129" s="2">
        <v>0</v>
      </c>
      <c r="T5129" s="2">
        <v>16</v>
      </c>
      <c r="U5129" s="2">
        <v>0</v>
      </c>
      <c r="V5129" s="2">
        <v>0</v>
      </c>
      <c r="W5129" s="2">
        <v>0</v>
      </c>
      <c r="X5129" s="2">
        <v>0</v>
      </c>
      <c r="Y5129" s="2">
        <v>15</v>
      </c>
      <c r="Z5129" s="2">
        <v>1</v>
      </c>
      <c r="AA5129" s="2">
        <v>62</v>
      </c>
      <c r="AB5129" s="2">
        <v>41</v>
      </c>
      <c r="AC5129" s="2">
        <v>0</v>
      </c>
      <c r="AD5129" s="2">
        <v>0</v>
      </c>
      <c r="AE5129" s="2">
        <v>0</v>
      </c>
      <c r="AF5129" s="2">
        <v>0</v>
      </c>
      <c r="AG5129" s="2">
        <v>62</v>
      </c>
      <c r="AH5129" s="2">
        <v>0</v>
      </c>
      <c r="AI5129" s="2">
        <v>0</v>
      </c>
      <c r="AJ5129" s="2">
        <v>5</v>
      </c>
      <c r="AK5129" s="2">
        <v>5</v>
      </c>
      <c r="AL5129" s="2">
        <v>0</v>
      </c>
      <c r="AM5129" s="2">
        <v>0</v>
      </c>
      <c r="AN5129" s="3">
        <f>IFERROR(K5129/J5129,"")</f>
        <v>0</v>
      </c>
      <c r="AO5129" s="3">
        <f>IFERROR(L5129/K5129,"")</f>
        <v>0</v>
      </c>
    </row>
    <row r="5130" spans="1:41">
      <c r="A5130" t="s">
        <v>7200</v>
      </c>
      <c r="D5130">
        <v>267</v>
      </c>
      <c r="E5130" t="s">
        <v>688</v>
      </c>
      <c r="F5130" t="s">
        <v>1305</v>
      </c>
      <c r="I5130" t="b">
        <v>0</v>
      </c>
      <c r="J5130" s="2">
        <v>602</v>
      </c>
      <c r="K5130" s="2">
        <v>427</v>
      </c>
      <c r="L5130" s="2">
        <v>2</v>
      </c>
      <c r="M5130" s="2">
        <v>425</v>
      </c>
      <c r="N5130" s="2">
        <v>237</v>
      </c>
      <c r="O5130" s="2">
        <v>4</v>
      </c>
      <c r="P5130" s="2">
        <v>1</v>
      </c>
      <c r="Q5130" s="2">
        <v>0</v>
      </c>
      <c r="R5130" s="2">
        <v>0</v>
      </c>
      <c r="S5130" s="2">
        <v>0</v>
      </c>
      <c r="T5130" s="2">
        <v>9</v>
      </c>
      <c r="U5130" s="2">
        <v>0</v>
      </c>
      <c r="V5130" s="2">
        <v>0</v>
      </c>
      <c r="W5130" s="2">
        <v>0</v>
      </c>
      <c r="X5130" s="2">
        <v>0</v>
      </c>
      <c r="Y5130" s="2">
        <v>16</v>
      </c>
      <c r="Z5130" s="2">
        <v>1</v>
      </c>
      <c r="AA5130" s="2">
        <v>49</v>
      </c>
      <c r="AB5130" s="2">
        <v>35</v>
      </c>
      <c r="AC5130" s="2">
        <v>0</v>
      </c>
      <c r="AD5130" s="2">
        <v>0</v>
      </c>
      <c r="AE5130" s="2">
        <v>0</v>
      </c>
      <c r="AF5130" s="2">
        <v>0</v>
      </c>
      <c r="AG5130" s="2">
        <v>66</v>
      </c>
      <c r="AH5130" s="2">
        <v>0</v>
      </c>
      <c r="AI5130" s="2">
        <v>0</v>
      </c>
      <c r="AJ5130" s="2">
        <v>4</v>
      </c>
      <c r="AK5130" s="2">
        <v>1</v>
      </c>
      <c r="AL5130" s="2">
        <v>0</v>
      </c>
      <c r="AM5130" s="2">
        <v>2</v>
      </c>
      <c r="AN5130" s="3">
        <f>IFERROR(K5130/J5130,"")</f>
        <v>0</v>
      </c>
      <c r="AO5130" s="3">
        <f>IFERROR(L5130/K5130,"")</f>
        <v>0</v>
      </c>
    </row>
    <row r="5131" spans="1:41">
      <c r="A5131" t="s">
        <v>7201</v>
      </c>
      <c r="D5131">
        <v>47</v>
      </c>
      <c r="E5131" t="s">
        <v>689</v>
      </c>
      <c r="F5131" t="s">
        <v>1301</v>
      </c>
      <c r="I5131" t="b">
        <v>0</v>
      </c>
      <c r="J5131" s="2">
        <v>698</v>
      </c>
      <c r="K5131" s="2">
        <v>523</v>
      </c>
      <c r="L5131" s="2">
        <v>0</v>
      </c>
      <c r="M5131" s="2">
        <v>523</v>
      </c>
      <c r="N5131" s="2">
        <v>211</v>
      </c>
      <c r="O5131" s="2">
        <v>1</v>
      </c>
      <c r="P5131" s="2">
        <v>2</v>
      </c>
      <c r="Q5131" s="2">
        <v>0</v>
      </c>
      <c r="R5131" s="2">
        <v>0</v>
      </c>
      <c r="S5131" s="2">
        <v>0</v>
      </c>
      <c r="T5131" s="2">
        <v>38</v>
      </c>
      <c r="U5131" s="2">
        <v>0</v>
      </c>
      <c r="V5131" s="2">
        <v>0</v>
      </c>
      <c r="W5131" s="2">
        <v>0</v>
      </c>
      <c r="X5131" s="2">
        <v>0</v>
      </c>
      <c r="Y5131" s="2">
        <v>42</v>
      </c>
      <c r="Z5131" s="2">
        <v>10</v>
      </c>
      <c r="AA5131" s="2">
        <v>92</v>
      </c>
      <c r="AB5131" s="2">
        <v>19</v>
      </c>
      <c r="AC5131" s="2">
        <v>0</v>
      </c>
      <c r="AD5131" s="2">
        <v>0</v>
      </c>
      <c r="AE5131" s="2">
        <v>0</v>
      </c>
      <c r="AF5131" s="2">
        <v>0</v>
      </c>
      <c r="AG5131" s="2">
        <v>91</v>
      </c>
      <c r="AH5131" s="2">
        <v>0</v>
      </c>
      <c r="AI5131" s="2">
        <v>0</v>
      </c>
      <c r="AJ5131" s="2">
        <v>6</v>
      </c>
      <c r="AK5131" s="2">
        <v>5</v>
      </c>
      <c r="AL5131" s="2">
        <v>2</v>
      </c>
      <c r="AM5131" s="2">
        <v>4</v>
      </c>
      <c r="AN5131" s="3">
        <f>IFERROR(K5131/J5131,"")</f>
        <v>0</v>
      </c>
      <c r="AO5131" s="3">
        <f>IFERROR(L5131/K5131,"")</f>
        <v>0</v>
      </c>
    </row>
    <row r="5132" spans="1:41">
      <c r="A5132" t="s">
        <v>7202</v>
      </c>
      <c r="D5132">
        <v>47</v>
      </c>
      <c r="E5132" t="s">
        <v>689</v>
      </c>
      <c r="F5132" t="s">
        <v>1303</v>
      </c>
      <c r="I5132" t="b">
        <v>0</v>
      </c>
      <c r="J5132" s="2">
        <v>593</v>
      </c>
      <c r="K5132" s="2">
        <v>456</v>
      </c>
      <c r="L5132" s="2">
        <v>0</v>
      </c>
      <c r="M5132" s="2">
        <v>456</v>
      </c>
      <c r="N5132" s="2">
        <v>181</v>
      </c>
      <c r="O5132" s="2">
        <v>2</v>
      </c>
      <c r="P5132" s="2">
        <v>0</v>
      </c>
      <c r="Q5132" s="2">
        <v>0</v>
      </c>
      <c r="R5132" s="2">
        <v>0</v>
      </c>
      <c r="S5132" s="2">
        <v>0</v>
      </c>
      <c r="T5132" s="2">
        <v>31</v>
      </c>
      <c r="U5132" s="2">
        <v>0</v>
      </c>
      <c r="V5132" s="2">
        <v>0</v>
      </c>
      <c r="W5132" s="2">
        <v>0</v>
      </c>
      <c r="X5132" s="2">
        <v>0</v>
      </c>
      <c r="Y5132" s="2">
        <v>33</v>
      </c>
      <c r="Z5132" s="2">
        <v>2</v>
      </c>
      <c r="AA5132" s="2">
        <v>94</v>
      </c>
      <c r="AB5132" s="2">
        <v>24</v>
      </c>
      <c r="AC5132" s="2">
        <v>0</v>
      </c>
      <c r="AD5132" s="2">
        <v>0</v>
      </c>
      <c r="AE5132" s="2">
        <v>0</v>
      </c>
      <c r="AF5132" s="2">
        <v>0</v>
      </c>
      <c r="AG5132" s="2">
        <v>73</v>
      </c>
      <c r="AH5132" s="2">
        <v>0</v>
      </c>
      <c r="AI5132" s="2">
        <v>0</v>
      </c>
      <c r="AJ5132" s="2">
        <v>7</v>
      </c>
      <c r="AK5132" s="2">
        <v>5</v>
      </c>
      <c r="AL5132" s="2">
        <v>0</v>
      </c>
      <c r="AM5132" s="2">
        <v>4</v>
      </c>
      <c r="AN5132" s="3">
        <f>IFERROR(K5132/J5132,"")</f>
        <v>0</v>
      </c>
      <c r="AO5132" s="3">
        <f>IFERROR(L5132/K5132,"")</f>
        <v>0</v>
      </c>
    </row>
    <row r="5133" spans="1:41">
      <c r="A5133" t="s">
        <v>7203</v>
      </c>
      <c r="D5133">
        <v>47</v>
      </c>
      <c r="E5133" t="s">
        <v>689</v>
      </c>
      <c r="F5133" t="s">
        <v>1305</v>
      </c>
      <c r="I5133" t="b">
        <v>0</v>
      </c>
      <c r="J5133" s="2">
        <v>743</v>
      </c>
      <c r="K5133" s="2">
        <v>565</v>
      </c>
      <c r="L5133" s="2">
        <v>0</v>
      </c>
      <c r="M5133" s="2">
        <v>565</v>
      </c>
      <c r="N5133" s="2">
        <v>255</v>
      </c>
      <c r="O5133" s="2">
        <v>1</v>
      </c>
      <c r="P5133" s="2">
        <v>1</v>
      </c>
      <c r="Q5133" s="2">
        <v>0</v>
      </c>
      <c r="R5133" s="2">
        <v>0</v>
      </c>
      <c r="S5133" s="2">
        <v>0</v>
      </c>
      <c r="T5133" s="2">
        <v>38</v>
      </c>
      <c r="U5133" s="2">
        <v>0</v>
      </c>
      <c r="V5133" s="2">
        <v>0</v>
      </c>
      <c r="W5133" s="2">
        <v>0</v>
      </c>
      <c r="X5133" s="2">
        <v>0</v>
      </c>
      <c r="Y5133" s="2">
        <v>43</v>
      </c>
      <c r="Z5133" s="2">
        <v>7</v>
      </c>
      <c r="AA5133" s="2">
        <v>106</v>
      </c>
      <c r="AB5133" s="2">
        <v>28</v>
      </c>
      <c r="AC5133" s="2">
        <v>0</v>
      </c>
      <c r="AD5133" s="2">
        <v>0</v>
      </c>
      <c r="AE5133" s="2">
        <v>0</v>
      </c>
      <c r="AF5133" s="2">
        <v>2</v>
      </c>
      <c r="AG5133" s="2">
        <v>67</v>
      </c>
      <c r="AH5133" s="2">
        <v>0</v>
      </c>
      <c r="AI5133" s="2">
        <v>0</v>
      </c>
      <c r="AJ5133" s="2">
        <v>7</v>
      </c>
      <c r="AK5133" s="2">
        <v>5</v>
      </c>
      <c r="AL5133" s="2">
        <v>0</v>
      </c>
      <c r="AM5133" s="2">
        <v>5</v>
      </c>
      <c r="AN5133" s="3">
        <f>IFERROR(K5133/J5133,"")</f>
        <v>0</v>
      </c>
      <c r="AO5133" s="3">
        <f>IFERROR(L5133/K5133,"")</f>
        <v>0</v>
      </c>
    </row>
    <row r="5134" spans="1:41">
      <c r="A5134" t="s">
        <v>7204</v>
      </c>
      <c r="D5134">
        <v>47</v>
      </c>
      <c r="E5134" t="s">
        <v>689</v>
      </c>
      <c r="F5134" t="s">
        <v>1310</v>
      </c>
      <c r="I5134" t="b">
        <v>0</v>
      </c>
      <c r="J5134" s="2">
        <v>751</v>
      </c>
      <c r="K5134" s="2">
        <v>553</v>
      </c>
      <c r="L5134" s="2">
        <v>3</v>
      </c>
      <c r="M5134" s="2">
        <v>550</v>
      </c>
      <c r="N5134" s="2">
        <v>205</v>
      </c>
      <c r="O5134" s="2">
        <v>1</v>
      </c>
      <c r="P5134" s="2">
        <v>3</v>
      </c>
      <c r="Q5134" s="2">
        <v>0</v>
      </c>
      <c r="R5134" s="2">
        <v>0</v>
      </c>
      <c r="S5134" s="2">
        <v>0</v>
      </c>
      <c r="T5134" s="2">
        <v>37</v>
      </c>
      <c r="U5134" s="2">
        <v>0</v>
      </c>
      <c r="V5134" s="2">
        <v>0</v>
      </c>
      <c r="W5134" s="2">
        <v>0</v>
      </c>
      <c r="X5134" s="2">
        <v>0</v>
      </c>
      <c r="Y5134" s="2">
        <v>45</v>
      </c>
      <c r="Z5134" s="2">
        <v>9</v>
      </c>
      <c r="AA5134" s="2">
        <v>121</v>
      </c>
      <c r="AB5134" s="2">
        <v>25</v>
      </c>
      <c r="AC5134" s="2">
        <v>0</v>
      </c>
      <c r="AD5134" s="2">
        <v>0</v>
      </c>
      <c r="AE5134" s="2">
        <v>0</v>
      </c>
      <c r="AF5134" s="2">
        <v>0</v>
      </c>
      <c r="AG5134" s="2">
        <v>93</v>
      </c>
      <c r="AH5134" s="2">
        <v>0</v>
      </c>
      <c r="AI5134" s="2">
        <v>0</v>
      </c>
      <c r="AJ5134" s="2">
        <v>2</v>
      </c>
      <c r="AK5134" s="2">
        <v>5</v>
      </c>
      <c r="AL5134" s="2">
        <v>1</v>
      </c>
      <c r="AM5134" s="2">
        <v>3</v>
      </c>
      <c r="AN5134" s="3">
        <f>IFERROR(K5134/J5134,"")</f>
        <v>0</v>
      </c>
      <c r="AO5134" s="3">
        <f>IFERROR(L5134/K5134,"")</f>
        <v>0</v>
      </c>
    </row>
    <row r="5135" spans="1:41">
      <c r="A5135" t="s">
        <v>7205</v>
      </c>
      <c r="D5135">
        <v>3572</v>
      </c>
      <c r="E5135" t="s">
        <v>690</v>
      </c>
      <c r="F5135" t="s">
        <v>1301</v>
      </c>
      <c r="I5135" t="b">
        <v>0</v>
      </c>
      <c r="J5135" s="2">
        <v>490</v>
      </c>
      <c r="K5135" s="2">
        <v>372</v>
      </c>
      <c r="L5135" s="2">
        <v>1</v>
      </c>
      <c r="M5135" s="2">
        <v>371</v>
      </c>
      <c r="N5135" s="2">
        <v>1</v>
      </c>
      <c r="O5135" s="2">
        <v>2</v>
      </c>
      <c r="P5135" s="2">
        <v>0</v>
      </c>
      <c r="Q5135" s="2">
        <v>0</v>
      </c>
      <c r="R5135" s="2">
        <v>0</v>
      </c>
      <c r="S5135" s="2">
        <v>0</v>
      </c>
      <c r="T5135" s="2">
        <v>146</v>
      </c>
      <c r="U5135" s="2">
        <v>0</v>
      </c>
      <c r="V5135" s="2">
        <v>0</v>
      </c>
      <c r="W5135" s="2">
        <v>0</v>
      </c>
      <c r="X5135" s="2">
        <v>0</v>
      </c>
      <c r="Y5135" s="2">
        <v>0</v>
      </c>
      <c r="Z5135" s="2">
        <v>0</v>
      </c>
      <c r="AA5135" s="2">
        <v>97</v>
      </c>
      <c r="AB5135" s="2">
        <v>0</v>
      </c>
      <c r="AC5135" s="2">
        <v>0</v>
      </c>
      <c r="AD5135" s="2">
        <v>0</v>
      </c>
      <c r="AE5135" s="2">
        <v>0</v>
      </c>
      <c r="AF5135" s="2">
        <v>0</v>
      </c>
      <c r="AG5135" s="2">
        <v>0</v>
      </c>
      <c r="AH5135" s="2">
        <v>0</v>
      </c>
      <c r="AI5135" s="2">
        <v>0</v>
      </c>
      <c r="AJ5135" s="2">
        <v>0</v>
      </c>
      <c r="AK5135" s="2">
        <v>114</v>
      </c>
      <c r="AL5135" s="2">
        <v>0</v>
      </c>
      <c r="AM5135" s="2">
        <v>11</v>
      </c>
      <c r="AN5135" s="3">
        <f>IFERROR(K5135/J5135,"")</f>
        <v>0</v>
      </c>
      <c r="AO5135" s="3">
        <f>IFERROR(L5135/K5135,"")</f>
        <v>0</v>
      </c>
    </row>
    <row r="5136" spans="1:41">
      <c r="A5136" t="s">
        <v>7206</v>
      </c>
      <c r="D5136">
        <v>1285</v>
      </c>
      <c r="E5136" t="s">
        <v>691</v>
      </c>
      <c r="F5136" t="s">
        <v>1301</v>
      </c>
      <c r="I5136" t="b">
        <v>0</v>
      </c>
      <c r="J5136" s="2">
        <v>443</v>
      </c>
      <c r="K5136" s="2">
        <v>337</v>
      </c>
      <c r="L5136" s="2">
        <v>2</v>
      </c>
      <c r="M5136" s="2">
        <v>335</v>
      </c>
      <c r="N5136" s="2">
        <v>134</v>
      </c>
      <c r="O5136" s="2">
        <v>2</v>
      </c>
      <c r="P5136" s="2">
        <v>0</v>
      </c>
      <c r="Q5136" s="2">
        <v>0</v>
      </c>
      <c r="R5136" s="2">
        <v>0</v>
      </c>
      <c r="S5136" s="2">
        <v>0</v>
      </c>
      <c r="T5136" s="2">
        <v>28</v>
      </c>
      <c r="U5136" s="2">
        <v>0</v>
      </c>
      <c r="V5136" s="2">
        <v>0</v>
      </c>
      <c r="W5136" s="2">
        <v>0</v>
      </c>
      <c r="X5136" s="2">
        <v>0</v>
      </c>
      <c r="Y5136" s="2">
        <v>30</v>
      </c>
      <c r="Z5136" s="2">
        <v>2</v>
      </c>
      <c r="AA5136" s="2">
        <v>56</v>
      </c>
      <c r="AB5136" s="2">
        <v>17</v>
      </c>
      <c r="AC5136" s="2">
        <v>0</v>
      </c>
      <c r="AD5136" s="2">
        <v>0</v>
      </c>
      <c r="AE5136" s="2">
        <v>0</v>
      </c>
      <c r="AF5136" s="2">
        <v>0</v>
      </c>
      <c r="AG5136" s="2">
        <v>57</v>
      </c>
      <c r="AH5136" s="2">
        <v>0</v>
      </c>
      <c r="AI5136" s="2">
        <v>0</v>
      </c>
      <c r="AJ5136" s="2">
        <v>5</v>
      </c>
      <c r="AK5136" s="2">
        <v>0</v>
      </c>
      <c r="AL5136" s="2">
        <v>0</v>
      </c>
      <c r="AM5136" s="2">
        <v>4</v>
      </c>
      <c r="AN5136" s="3">
        <f>IFERROR(K5136/J5136,"")</f>
        <v>0</v>
      </c>
      <c r="AO5136" s="3">
        <f>IFERROR(L5136/K5136,"")</f>
        <v>0</v>
      </c>
    </row>
    <row r="5137" spans="1:41">
      <c r="A5137" t="s">
        <v>7207</v>
      </c>
      <c r="D5137">
        <v>664</v>
      </c>
      <c r="E5137" t="s">
        <v>692</v>
      </c>
      <c r="F5137" t="s">
        <v>1301</v>
      </c>
      <c r="I5137" t="b">
        <v>0</v>
      </c>
      <c r="J5137" s="2">
        <v>364</v>
      </c>
      <c r="K5137" s="2">
        <v>288</v>
      </c>
      <c r="L5137" s="2">
        <v>0</v>
      </c>
      <c r="M5137" s="2">
        <v>288</v>
      </c>
      <c r="N5137" s="2">
        <v>33</v>
      </c>
      <c r="O5137" s="2">
        <v>5</v>
      </c>
      <c r="P5137" s="2">
        <v>0</v>
      </c>
      <c r="Q5137" s="2">
        <v>0</v>
      </c>
      <c r="R5137" s="2">
        <v>0</v>
      </c>
      <c r="S5137" s="2">
        <v>0</v>
      </c>
      <c r="T5137" s="2">
        <v>39</v>
      </c>
      <c r="U5137" s="2">
        <v>0</v>
      </c>
      <c r="V5137" s="2">
        <v>0</v>
      </c>
      <c r="W5137" s="2">
        <v>0</v>
      </c>
      <c r="X5137" s="2">
        <v>0</v>
      </c>
      <c r="Y5137" s="2">
        <v>28</v>
      </c>
      <c r="Z5137" s="2">
        <v>6</v>
      </c>
      <c r="AA5137" s="2">
        <v>127</v>
      </c>
      <c r="AB5137" s="2">
        <v>0</v>
      </c>
      <c r="AC5137" s="2">
        <v>1</v>
      </c>
      <c r="AD5137" s="2">
        <v>0</v>
      </c>
      <c r="AE5137" s="2">
        <v>0</v>
      </c>
      <c r="AF5137" s="2">
        <v>0</v>
      </c>
      <c r="AG5137" s="2">
        <v>15</v>
      </c>
      <c r="AH5137" s="2">
        <v>0</v>
      </c>
      <c r="AI5137" s="2">
        <v>0</v>
      </c>
      <c r="AJ5137" s="2">
        <v>9</v>
      </c>
      <c r="AK5137" s="2">
        <v>3</v>
      </c>
      <c r="AL5137" s="2">
        <v>0</v>
      </c>
      <c r="AM5137" s="2">
        <v>22</v>
      </c>
      <c r="AN5137" s="3">
        <f>IFERROR(K5137/J5137,"")</f>
        <v>0</v>
      </c>
      <c r="AO5137" s="3">
        <f>IFERROR(L5137/K5137,"")</f>
        <v>0</v>
      </c>
    </row>
    <row r="5138" spans="1:41">
      <c r="A5138" t="s">
        <v>7208</v>
      </c>
      <c r="D5138">
        <v>1094</v>
      </c>
      <c r="E5138" t="s">
        <v>693</v>
      </c>
      <c r="F5138" t="s">
        <v>1301</v>
      </c>
      <c r="I5138" t="b">
        <v>0</v>
      </c>
      <c r="J5138" s="2">
        <v>162</v>
      </c>
      <c r="K5138" s="2">
        <v>147</v>
      </c>
      <c r="L5138" s="2">
        <v>0</v>
      </c>
      <c r="M5138" s="2">
        <v>147</v>
      </c>
      <c r="N5138" s="2">
        <v>0</v>
      </c>
      <c r="O5138" s="2">
        <v>12</v>
      </c>
      <c r="P5138" s="2">
        <v>0</v>
      </c>
      <c r="Q5138" s="2">
        <v>0</v>
      </c>
      <c r="R5138" s="2">
        <v>0</v>
      </c>
      <c r="S5138" s="2">
        <v>0</v>
      </c>
      <c r="T5138" s="2">
        <v>76</v>
      </c>
      <c r="U5138" s="2">
        <v>0</v>
      </c>
      <c r="V5138" s="2">
        <v>0</v>
      </c>
      <c r="W5138" s="2">
        <v>0</v>
      </c>
      <c r="X5138" s="2">
        <v>0</v>
      </c>
      <c r="Y5138" s="2">
        <v>0</v>
      </c>
      <c r="Z5138" s="2">
        <v>0</v>
      </c>
      <c r="AA5138" s="2">
        <v>4</v>
      </c>
      <c r="AB5138" s="2">
        <v>0</v>
      </c>
      <c r="AC5138" s="2">
        <v>0</v>
      </c>
      <c r="AD5138" s="2">
        <v>0</v>
      </c>
      <c r="AE5138" s="2">
        <v>0</v>
      </c>
      <c r="AF5138" s="2">
        <v>0</v>
      </c>
      <c r="AG5138" s="2">
        <v>0</v>
      </c>
      <c r="AH5138" s="2">
        <v>0</v>
      </c>
      <c r="AI5138" s="2">
        <v>0</v>
      </c>
      <c r="AJ5138" s="2">
        <v>0</v>
      </c>
      <c r="AK5138" s="2">
        <v>55</v>
      </c>
      <c r="AL5138" s="2">
        <v>0</v>
      </c>
      <c r="AM5138" s="2">
        <v>0</v>
      </c>
      <c r="AN5138" s="3">
        <f>IFERROR(K5138/J5138,"")</f>
        <v>0</v>
      </c>
      <c r="AO5138" s="3">
        <f>IFERROR(L5138/K5138,"")</f>
        <v>0</v>
      </c>
    </row>
    <row r="5139" spans="1:41">
      <c r="A5139" t="s">
        <v>7209</v>
      </c>
      <c r="D5139">
        <v>580</v>
      </c>
      <c r="E5139" t="s">
        <v>694</v>
      </c>
      <c r="F5139" t="s">
        <v>1301</v>
      </c>
      <c r="I5139" t="b">
        <v>0</v>
      </c>
      <c r="J5139" s="2">
        <v>598</v>
      </c>
      <c r="K5139" s="2">
        <v>478</v>
      </c>
      <c r="L5139" s="2">
        <v>0</v>
      </c>
      <c r="M5139" s="2">
        <v>478</v>
      </c>
      <c r="N5139" s="2">
        <v>221</v>
      </c>
      <c r="O5139" s="2">
        <v>1</v>
      </c>
      <c r="P5139" s="2">
        <v>2</v>
      </c>
      <c r="Q5139" s="2">
        <v>0</v>
      </c>
      <c r="R5139" s="2">
        <v>0</v>
      </c>
      <c r="S5139" s="2">
        <v>0</v>
      </c>
      <c r="T5139" s="2">
        <v>24</v>
      </c>
      <c r="U5139" s="2">
        <v>0</v>
      </c>
      <c r="V5139" s="2">
        <v>0</v>
      </c>
      <c r="W5139" s="2">
        <v>0</v>
      </c>
      <c r="X5139" s="2">
        <v>0</v>
      </c>
      <c r="Y5139" s="2">
        <v>33</v>
      </c>
      <c r="Z5139" s="2">
        <v>4</v>
      </c>
      <c r="AA5139" s="2">
        <v>56</v>
      </c>
      <c r="AB5139" s="2">
        <v>65</v>
      </c>
      <c r="AC5139" s="2">
        <v>0</v>
      </c>
      <c r="AD5139" s="2">
        <v>0</v>
      </c>
      <c r="AE5139" s="2">
        <v>0</v>
      </c>
      <c r="AF5139" s="2">
        <v>0</v>
      </c>
      <c r="AG5139" s="2">
        <v>63</v>
      </c>
      <c r="AH5139" s="2">
        <v>0</v>
      </c>
      <c r="AI5139" s="2">
        <v>0</v>
      </c>
      <c r="AJ5139" s="2">
        <v>5</v>
      </c>
      <c r="AK5139" s="2">
        <v>2</v>
      </c>
      <c r="AL5139" s="2">
        <v>0</v>
      </c>
      <c r="AM5139" s="2">
        <v>2</v>
      </c>
      <c r="AN5139" s="3">
        <f>IFERROR(K5139/J5139,"")</f>
        <v>0</v>
      </c>
      <c r="AO5139" s="3">
        <f>IFERROR(L5139/K5139,"")</f>
        <v>0</v>
      </c>
    </row>
    <row r="5140" spans="1:41">
      <c r="A5140" t="s">
        <v>7210</v>
      </c>
      <c r="D5140">
        <v>1085</v>
      </c>
      <c r="E5140" t="s">
        <v>695</v>
      </c>
      <c r="F5140" t="s">
        <v>1301</v>
      </c>
      <c r="I5140" t="b">
        <v>0</v>
      </c>
      <c r="J5140" s="2">
        <v>95</v>
      </c>
      <c r="K5140" s="2">
        <v>48</v>
      </c>
      <c r="L5140" s="2">
        <v>0</v>
      </c>
      <c r="M5140" s="2">
        <v>48</v>
      </c>
      <c r="N5140" s="2">
        <v>18</v>
      </c>
      <c r="O5140" s="2">
        <v>0</v>
      </c>
      <c r="P5140" s="2">
        <v>2</v>
      </c>
      <c r="Q5140" s="2">
        <v>0</v>
      </c>
      <c r="R5140" s="2">
        <v>0</v>
      </c>
      <c r="S5140" s="2">
        <v>0</v>
      </c>
      <c r="T5140" s="2">
        <v>6</v>
      </c>
      <c r="U5140" s="2">
        <v>0</v>
      </c>
      <c r="V5140" s="2">
        <v>0</v>
      </c>
      <c r="W5140" s="2">
        <v>0</v>
      </c>
      <c r="X5140" s="2">
        <v>0</v>
      </c>
      <c r="Y5140" s="2">
        <v>2</v>
      </c>
      <c r="Z5140" s="2">
        <v>1</v>
      </c>
      <c r="AA5140" s="2">
        <v>6</v>
      </c>
      <c r="AB5140" s="2">
        <v>6</v>
      </c>
      <c r="AC5140" s="2">
        <v>0</v>
      </c>
      <c r="AD5140" s="2">
        <v>0</v>
      </c>
      <c r="AE5140" s="2">
        <v>0</v>
      </c>
      <c r="AF5140" s="2">
        <v>0</v>
      </c>
      <c r="AG5140" s="2">
        <v>0</v>
      </c>
      <c r="AH5140" s="2">
        <v>0</v>
      </c>
      <c r="AI5140" s="2">
        <v>0</v>
      </c>
      <c r="AJ5140" s="2">
        <v>6</v>
      </c>
      <c r="AK5140" s="2">
        <v>1</v>
      </c>
      <c r="AL5140" s="2">
        <v>0</v>
      </c>
      <c r="AM5140" s="2">
        <v>0</v>
      </c>
      <c r="AN5140" s="3">
        <f>IFERROR(K5140/J5140,"")</f>
        <v>0</v>
      </c>
      <c r="AO5140" s="3">
        <f>IFERROR(L5140/K5140,"")</f>
        <v>0</v>
      </c>
    </row>
    <row r="5141" spans="1:41">
      <c r="A5141" t="s">
        <v>7211</v>
      </c>
      <c r="D5141">
        <v>1264</v>
      </c>
      <c r="E5141" t="s">
        <v>696</v>
      </c>
      <c r="F5141" t="s">
        <v>1301</v>
      </c>
      <c r="I5141" t="b">
        <v>0</v>
      </c>
      <c r="J5141" s="2">
        <v>487</v>
      </c>
      <c r="K5141" s="2">
        <v>389</v>
      </c>
      <c r="L5141" s="2">
        <v>3</v>
      </c>
      <c r="M5141" s="2">
        <v>386</v>
      </c>
      <c r="N5141" s="2">
        <v>200</v>
      </c>
      <c r="O5141" s="2">
        <v>1</v>
      </c>
      <c r="P5141" s="2">
        <v>2</v>
      </c>
      <c r="Q5141" s="2">
        <v>0</v>
      </c>
      <c r="R5141" s="2">
        <v>0</v>
      </c>
      <c r="S5141" s="2">
        <v>0</v>
      </c>
      <c r="T5141" s="2">
        <v>13</v>
      </c>
      <c r="U5141" s="2">
        <v>0</v>
      </c>
      <c r="V5141" s="2">
        <v>0</v>
      </c>
      <c r="W5141" s="2">
        <v>0</v>
      </c>
      <c r="X5141" s="2">
        <v>0</v>
      </c>
      <c r="Y5141" s="2">
        <v>20</v>
      </c>
      <c r="Z5141" s="2">
        <v>5</v>
      </c>
      <c r="AA5141" s="2">
        <v>49</v>
      </c>
      <c r="AB5141" s="2">
        <v>41</v>
      </c>
      <c r="AC5141" s="2">
        <v>1</v>
      </c>
      <c r="AD5141" s="2">
        <v>0</v>
      </c>
      <c r="AE5141" s="2">
        <v>0</v>
      </c>
      <c r="AF5141" s="2">
        <v>0</v>
      </c>
      <c r="AG5141" s="2">
        <v>50</v>
      </c>
      <c r="AH5141" s="2">
        <v>0</v>
      </c>
      <c r="AI5141" s="2">
        <v>0</v>
      </c>
      <c r="AJ5141" s="2">
        <v>2</v>
      </c>
      <c r="AK5141" s="2">
        <v>1</v>
      </c>
      <c r="AL5141" s="2">
        <v>0</v>
      </c>
      <c r="AM5141" s="2">
        <v>1</v>
      </c>
      <c r="AN5141" s="3">
        <f>IFERROR(K5141/J5141,"")</f>
        <v>0</v>
      </c>
      <c r="AO5141" s="3">
        <f>IFERROR(L5141/K5141,"")</f>
        <v>0</v>
      </c>
    </row>
    <row r="5142" spans="1:41">
      <c r="A5142" t="s">
        <v>7212</v>
      </c>
      <c r="D5142">
        <v>1264</v>
      </c>
      <c r="E5142" t="s">
        <v>696</v>
      </c>
      <c r="F5142" t="s">
        <v>1303</v>
      </c>
      <c r="I5142" t="b">
        <v>0</v>
      </c>
      <c r="J5142" s="2">
        <v>470</v>
      </c>
      <c r="K5142" s="2">
        <v>383</v>
      </c>
      <c r="L5142" s="2">
        <v>3</v>
      </c>
      <c r="M5142" s="2">
        <v>380</v>
      </c>
      <c r="N5142" s="2">
        <v>192</v>
      </c>
      <c r="O5142" s="2">
        <v>0</v>
      </c>
      <c r="P5142" s="2">
        <v>0</v>
      </c>
      <c r="Q5142" s="2">
        <v>0</v>
      </c>
      <c r="R5142" s="2">
        <v>0</v>
      </c>
      <c r="S5142" s="2">
        <v>0</v>
      </c>
      <c r="T5142" s="2">
        <v>20</v>
      </c>
      <c r="U5142" s="2">
        <v>0</v>
      </c>
      <c r="V5142" s="2">
        <v>0</v>
      </c>
      <c r="W5142" s="2">
        <v>0</v>
      </c>
      <c r="X5142" s="2">
        <v>0</v>
      </c>
      <c r="Y5142" s="2">
        <v>14</v>
      </c>
      <c r="Z5142" s="2">
        <v>5</v>
      </c>
      <c r="AA5142" s="2">
        <v>41</v>
      </c>
      <c r="AB5142" s="2">
        <v>46</v>
      </c>
      <c r="AC5142" s="2">
        <v>1</v>
      </c>
      <c r="AD5142" s="2">
        <v>0</v>
      </c>
      <c r="AE5142" s="2">
        <v>0</v>
      </c>
      <c r="AF5142" s="2">
        <v>0</v>
      </c>
      <c r="AG5142" s="2">
        <v>53</v>
      </c>
      <c r="AH5142" s="2">
        <v>0</v>
      </c>
      <c r="AI5142" s="2">
        <v>0</v>
      </c>
      <c r="AJ5142" s="2">
        <v>6</v>
      </c>
      <c r="AK5142" s="2">
        <v>2</v>
      </c>
      <c r="AL5142" s="2">
        <v>0</v>
      </c>
      <c r="AM5142" s="2">
        <v>0</v>
      </c>
      <c r="AN5142" s="3">
        <f>IFERROR(K5142/J5142,"")</f>
        <v>0</v>
      </c>
      <c r="AO5142" s="3">
        <f>IFERROR(L5142/K5142,"")</f>
        <v>0</v>
      </c>
    </row>
    <row r="5143" spans="1:41">
      <c r="A5143" t="s">
        <v>7213</v>
      </c>
      <c r="D5143">
        <v>1264</v>
      </c>
      <c r="E5143" t="s">
        <v>696</v>
      </c>
      <c r="F5143" t="s">
        <v>1305</v>
      </c>
      <c r="I5143" t="b">
        <v>0</v>
      </c>
      <c r="J5143" s="2">
        <v>461</v>
      </c>
      <c r="K5143" s="2">
        <v>357</v>
      </c>
      <c r="L5143" s="2">
        <v>1</v>
      </c>
      <c r="M5143" s="2">
        <v>356</v>
      </c>
      <c r="N5143" s="2">
        <v>192</v>
      </c>
      <c r="O5143" s="2">
        <v>1</v>
      </c>
      <c r="P5143" s="2">
        <v>0</v>
      </c>
      <c r="Q5143" s="2">
        <v>0</v>
      </c>
      <c r="R5143" s="2">
        <v>0</v>
      </c>
      <c r="S5143" s="2">
        <v>0</v>
      </c>
      <c r="T5143" s="2">
        <v>7</v>
      </c>
      <c r="U5143" s="2">
        <v>0</v>
      </c>
      <c r="V5143" s="2">
        <v>0</v>
      </c>
      <c r="W5143" s="2">
        <v>0</v>
      </c>
      <c r="X5143" s="2">
        <v>0</v>
      </c>
      <c r="Y5143" s="2">
        <v>25</v>
      </c>
      <c r="Z5143" s="2">
        <v>1</v>
      </c>
      <c r="AA5143" s="2">
        <v>32</v>
      </c>
      <c r="AB5143" s="2">
        <v>42</v>
      </c>
      <c r="AC5143" s="2">
        <v>0</v>
      </c>
      <c r="AD5143" s="2">
        <v>0</v>
      </c>
      <c r="AE5143" s="2">
        <v>0</v>
      </c>
      <c r="AF5143" s="2">
        <v>0</v>
      </c>
      <c r="AG5143" s="2">
        <v>43</v>
      </c>
      <c r="AH5143" s="2">
        <v>0</v>
      </c>
      <c r="AI5143" s="2">
        <v>0</v>
      </c>
      <c r="AJ5143" s="2">
        <v>3</v>
      </c>
      <c r="AK5143" s="2">
        <v>8</v>
      </c>
      <c r="AL5143" s="2">
        <v>1</v>
      </c>
      <c r="AM5143" s="2">
        <v>1</v>
      </c>
      <c r="AN5143" s="3">
        <f>IFERROR(K5143/J5143,"")</f>
        <v>0</v>
      </c>
      <c r="AO5143" s="3">
        <f>IFERROR(L5143/K5143,"")</f>
        <v>0</v>
      </c>
    </row>
    <row r="5144" spans="1:41">
      <c r="A5144" t="s">
        <v>7214</v>
      </c>
      <c r="D5144">
        <v>3766</v>
      </c>
      <c r="E5144" t="s">
        <v>697</v>
      </c>
      <c r="F5144" t="s">
        <v>1301</v>
      </c>
      <c r="I5144" t="b">
        <v>0</v>
      </c>
      <c r="J5144" s="2">
        <v>529</v>
      </c>
      <c r="K5144" s="2">
        <v>475</v>
      </c>
      <c r="L5144" s="2">
        <v>0</v>
      </c>
      <c r="M5144" s="2">
        <v>475</v>
      </c>
      <c r="N5144" s="2">
        <v>0</v>
      </c>
      <c r="O5144" s="2">
        <v>4</v>
      </c>
      <c r="P5144" s="2">
        <v>0</v>
      </c>
      <c r="Q5144" s="2">
        <v>0</v>
      </c>
      <c r="R5144" s="2">
        <v>0</v>
      </c>
      <c r="S5144" s="2">
        <v>0</v>
      </c>
      <c r="T5144" s="2">
        <v>306</v>
      </c>
      <c r="U5144" s="2">
        <v>0</v>
      </c>
      <c r="V5144" s="2">
        <v>0</v>
      </c>
      <c r="W5144" s="2">
        <v>0</v>
      </c>
      <c r="X5144" s="2">
        <v>0</v>
      </c>
      <c r="Y5144" s="2">
        <v>1</v>
      </c>
      <c r="Z5144" s="2">
        <v>0</v>
      </c>
      <c r="AA5144" s="2">
        <v>71</v>
      </c>
      <c r="AB5144" s="2">
        <v>0</v>
      </c>
      <c r="AC5144" s="2">
        <v>0</v>
      </c>
      <c r="AD5144" s="2">
        <v>0</v>
      </c>
      <c r="AE5144" s="2">
        <v>0</v>
      </c>
      <c r="AF5144" s="2">
        <v>0</v>
      </c>
      <c r="AG5144" s="2">
        <v>0</v>
      </c>
      <c r="AH5144" s="2">
        <v>0</v>
      </c>
      <c r="AI5144" s="2">
        <v>0</v>
      </c>
      <c r="AJ5144" s="2">
        <v>4</v>
      </c>
      <c r="AK5144" s="2">
        <v>86</v>
      </c>
      <c r="AL5144" s="2">
        <v>0</v>
      </c>
      <c r="AM5144" s="2">
        <v>3</v>
      </c>
      <c r="AN5144" s="3">
        <f>IFERROR(K5144/J5144,"")</f>
        <v>0</v>
      </c>
      <c r="AO5144" s="3">
        <f>IFERROR(L5144/K5144,"")</f>
        <v>0</v>
      </c>
    </row>
    <row r="5145" spans="1:41">
      <c r="A5145" t="s">
        <v>7215</v>
      </c>
      <c r="D5145">
        <v>1139</v>
      </c>
      <c r="E5145" t="s">
        <v>698</v>
      </c>
      <c r="F5145" t="s">
        <v>1301</v>
      </c>
      <c r="I5145" t="b">
        <v>0</v>
      </c>
      <c r="J5145" s="2">
        <v>549</v>
      </c>
      <c r="K5145" s="2">
        <v>252</v>
      </c>
      <c r="L5145" s="2">
        <v>5</v>
      </c>
      <c r="M5145" s="2">
        <v>247</v>
      </c>
      <c r="N5145" s="2">
        <v>22</v>
      </c>
      <c r="O5145" s="2">
        <v>4</v>
      </c>
      <c r="P5145" s="2">
        <v>0</v>
      </c>
      <c r="Q5145" s="2">
        <v>0</v>
      </c>
      <c r="R5145" s="2">
        <v>0</v>
      </c>
      <c r="S5145" s="2">
        <v>0</v>
      </c>
      <c r="T5145" s="2">
        <v>18</v>
      </c>
      <c r="U5145" s="2">
        <v>0</v>
      </c>
      <c r="V5145" s="2">
        <v>0</v>
      </c>
      <c r="W5145" s="2">
        <v>0</v>
      </c>
      <c r="X5145" s="2">
        <v>0</v>
      </c>
      <c r="Y5145" s="2">
        <v>22</v>
      </c>
      <c r="Z5145" s="2">
        <v>92</v>
      </c>
      <c r="AA5145" s="2">
        <v>54</v>
      </c>
      <c r="AB5145" s="2">
        <v>1</v>
      </c>
      <c r="AC5145" s="2">
        <v>0</v>
      </c>
      <c r="AD5145" s="2">
        <v>0</v>
      </c>
      <c r="AE5145" s="2">
        <v>0</v>
      </c>
      <c r="AF5145" s="2">
        <v>0</v>
      </c>
      <c r="AG5145" s="2">
        <v>22</v>
      </c>
      <c r="AH5145" s="2">
        <v>0</v>
      </c>
      <c r="AI5145" s="2">
        <v>0</v>
      </c>
      <c r="AJ5145" s="2">
        <v>4</v>
      </c>
      <c r="AK5145" s="2">
        <v>0</v>
      </c>
      <c r="AL5145" s="2">
        <v>1</v>
      </c>
      <c r="AM5145" s="2">
        <v>7</v>
      </c>
      <c r="AN5145" s="3">
        <f>IFERROR(K5145/J5145,"")</f>
        <v>0</v>
      </c>
      <c r="AO5145" s="3">
        <f>IFERROR(L5145/K5145,"")</f>
        <v>0</v>
      </c>
    </row>
    <row r="5146" spans="1:41">
      <c r="A5146" t="s">
        <v>7216</v>
      </c>
      <c r="D5146">
        <v>1139</v>
      </c>
      <c r="E5146" t="s">
        <v>698</v>
      </c>
      <c r="F5146" t="s">
        <v>1303</v>
      </c>
      <c r="I5146" t="b">
        <v>0</v>
      </c>
      <c r="J5146" s="2">
        <v>683</v>
      </c>
      <c r="K5146" s="2">
        <v>262</v>
      </c>
      <c r="L5146" s="2">
        <v>4</v>
      </c>
      <c r="M5146" s="2">
        <v>258</v>
      </c>
      <c r="N5146" s="2">
        <v>50</v>
      </c>
      <c r="O5146" s="2">
        <v>7</v>
      </c>
      <c r="P5146" s="2">
        <v>6</v>
      </c>
      <c r="Q5146" s="2">
        <v>0</v>
      </c>
      <c r="R5146" s="2">
        <v>0</v>
      </c>
      <c r="S5146" s="2">
        <v>0</v>
      </c>
      <c r="T5146" s="2">
        <v>10</v>
      </c>
      <c r="U5146" s="2">
        <v>0</v>
      </c>
      <c r="V5146" s="2">
        <v>0</v>
      </c>
      <c r="W5146" s="2">
        <v>0</v>
      </c>
      <c r="X5146" s="2">
        <v>0</v>
      </c>
      <c r="Y5146" s="2">
        <v>22</v>
      </c>
      <c r="Z5146" s="2">
        <v>68</v>
      </c>
      <c r="AA5146" s="2">
        <v>63</v>
      </c>
      <c r="AB5146" s="2">
        <v>6</v>
      </c>
      <c r="AC5146" s="2">
        <v>1</v>
      </c>
      <c r="AD5146" s="2">
        <v>0</v>
      </c>
      <c r="AE5146" s="2">
        <v>0</v>
      </c>
      <c r="AF5146" s="2">
        <v>0</v>
      </c>
      <c r="AG5146" s="2">
        <v>18</v>
      </c>
      <c r="AH5146" s="2">
        <v>0</v>
      </c>
      <c r="AI5146" s="2">
        <v>0</v>
      </c>
      <c r="AJ5146" s="2">
        <v>4</v>
      </c>
      <c r="AK5146" s="2">
        <v>0</v>
      </c>
      <c r="AL5146" s="2">
        <v>0</v>
      </c>
      <c r="AM5146" s="2">
        <v>3</v>
      </c>
      <c r="AN5146" s="3">
        <f>IFERROR(K5146/J5146,"")</f>
        <v>0</v>
      </c>
      <c r="AO5146" s="3">
        <f>IFERROR(L5146/K5146,"")</f>
        <v>0</v>
      </c>
    </row>
    <row r="5147" spans="1:41">
      <c r="A5147" t="s">
        <v>7217</v>
      </c>
      <c r="D5147">
        <v>1139</v>
      </c>
      <c r="E5147" t="s">
        <v>698</v>
      </c>
      <c r="F5147" t="s">
        <v>1305</v>
      </c>
      <c r="I5147" t="b">
        <v>0</v>
      </c>
      <c r="J5147" s="2">
        <v>713</v>
      </c>
      <c r="K5147" s="2">
        <v>407</v>
      </c>
      <c r="L5147" s="2">
        <v>13</v>
      </c>
      <c r="M5147" s="2">
        <v>394</v>
      </c>
      <c r="N5147" s="2">
        <v>62</v>
      </c>
      <c r="O5147" s="2">
        <v>29</v>
      </c>
      <c r="P5147" s="2">
        <v>3</v>
      </c>
      <c r="Q5147" s="2">
        <v>1</v>
      </c>
      <c r="R5147" s="2">
        <v>0</v>
      </c>
      <c r="S5147" s="2">
        <v>2</v>
      </c>
      <c r="T5147" s="2">
        <v>17</v>
      </c>
      <c r="U5147" s="2">
        <v>0</v>
      </c>
      <c r="V5147" s="2">
        <v>1</v>
      </c>
      <c r="W5147" s="2">
        <v>0</v>
      </c>
      <c r="X5147" s="2">
        <v>0</v>
      </c>
      <c r="Y5147" s="2">
        <v>13</v>
      </c>
      <c r="Z5147" s="2">
        <v>134</v>
      </c>
      <c r="AA5147" s="2">
        <v>76</v>
      </c>
      <c r="AB5147" s="2">
        <v>3</v>
      </c>
      <c r="AC5147" s="2">
        <v>0</v>
      </c>
      <c r="AD5147" s="2">
        <v>0</v>
      </c>
      <c r="AE5147" s="2">
        <v>0</v>
      </c>
      <c r="AF5147" s="2">
        <v>1</v>
      </c>
      <c r="AG5147" s="2">
        <v>39</v>
      </c>
      <c r="AH5147" s="2">
        <v>0</v>
      </c>
      <c r="AI5147" s="2">
        <v>0</v>
      </c>
      <c r="AJ5147" s="2">
        <v>4</v>
      </c>
      <c r="AK5147" s="2">
        <v>1</v>
      </c>
      <c r="AL5147" s="2">
        <v>0</v>
      </c>
      <c r="AM5147" s="2">
        <v>8</v>
      </c>
      <c r="AN5147" s="3">
        <f>IFERROR(K5147/J5147,"")</f>
        <v>0</v>
      </c>
      <c r="AO5147" s="3">
        <f>IFERROR(L5147/K5147,"")</f>
        <v>0</v>
      </c>
    </row>
    <row r="5148" spans="1:41">
      <c r="A5148" t="s">
        <v>7218</v>
      </c>
      <c r="D5148">
        <v>1139</v>
      </c>
      <c r="E5148" t="s">
        <v>698</v>
      </c>
      <c r="F5148" t="s">
        <v>1310</v>
      </c>
      <c r="I5148" t="b">
        <v>0</v>
      </c>
      <c r="J5148" s="2">
        <v>570</v>
      </c>
      <c r="K5148" s="2">
        <v>287</v>
      </c>
      <c r="L5148" s="2">
        <v>8</v>
      </c>
      <c r="M5148" s="2">
        <v>279</v>
      </c>
      <c r="N5148" s="2">
        <v>82</v>
      </c>
      <c r="O5148" s="2">
        <v>12</v>
      </c>
      <c r="P5148" s="2">
        <v>1</v>
      </c>
      <c r="Q5148" s="2">
        <v>0</v>
      </c>
      <c r="R5148" s="2">
        <v>0</v>
      </c>
      <c r="S5148" s="2">
        <v>0</v>
      </c>
      <c r="T5148" s="2">
        <v>10</v>
      </c>
      <c r="U5148" s="2">
        <v>0</v>
      </c>
      <c r="V5148" s="2">
        <v>1</v>
      </c>
      <c r="W5148" s="2">
        <v>0</v>
      </c>
      <c r="X5148" s="2">
        <v>0</v>
      </c>
      <c r="Y5148" s="2">
        <v>16</v>
      </c>
      <c r="Z5148" s="2">
        <v>73</v>
      </c>
      <c r="AA5148" s="2">
        <v>44</v>
      </c>
      <c r="AB5148" s="2">
        <v>4</v>
      </c>
      <c r="AC5148" s="2">
        <v>0</v>
      </c>
      <c r="AD5148" s="2">
        <v>0</v>
      </c>
      <c r="AE5148" s="2">
        <v>0</v>
      </c>
      <c r="AF5148" s="2">
        <v>0</v>
      </c>
      <c r="AG5148" s="2">
        <v>28</v>
      </c>
      <c r="AH5148" s="2">
        <v>1</v>
      </c>
      <c r="AI5148" s="2">
        <v>0</v>
      </c>
      <c r="AJ5148" s="2">
        <v>4</v>
      </c>
      <c r="AK5148" s="2">
        <v>0</v>
      </c>
      <c r="AL5148" s="2">
        <v>0</v>
      </c>
      <c r="AM5148" s="2">
        <v>3</v>
      </c>
      <c r="AN5148" s="3">
        <f>IFERROR(K5148/J5148,"")</f>
        <v>0</v>
      </c>
      <c r="AO5148" s="3">
        <f>IFERROR(L5148/K5148,"")</f>
        <v>0</v>
      </c>
    </row>
    <row r="5149" spans="1:41">
      <c r="A5149" t="s">
        <v>7219</v>
      </c>
      <c r="D5149">
        <v>1139</v>
      </c>
      <c r="E5149" t="s">
        <v>698</v>
      </c>
      <c r="F5149" t="s">
        <v>1312</v>
      </c>
      <c r="I5149" t="b">
        <v>0</v>
      </c>
      <c r="J5149" s="2">
        <v>504</v>
      </c>
      <c r="K5149" s="2">
        <v>248</v>
      </c>
      <c r="L5149" s="2">
        <v>4</v>
      </c>
      <c r="M5149" s="2">
        <v>244</v>
      </c>
      <c r="N5149" s="2">
        <v>28</v>
      </c>
      <c r="O5149" s="2">
        <v>1</v>
      </c>
      <c r="P5149" s="2">
        <v>1</v>
      </c>
      <c r="Q5149" s="2">
        <v>0</v>
      </c>
      <c r="R5149" s="2">
        <v>0</v>
      </c>
      <c r="S5149" s="2">
        <v>0</v>
      </c>
      <c r="T5149" s="2">
        <v>14</v>
      </c>
      <c r="U5149" s="2">
        <v>0</v>
      </c>
      <c r="V5149" s="2">
        <v>0</v>
      </c>
      <c r="W5149" s="2">
        <v>0</v>
      </c>
      <c r="X5149" s="2">
        <v>0</v>
      </c>
      <c r="Y5149" s="2">
        <v>17</v>
      </c>
      <c r="Z5149" s="2">
        <v>46</v>
      </c>
      <c r="AA5149" s="2">
        <v>92</v>
      </c>
      <c r="AB5149" s="2">
        <v>3</v>
      </c>
      <c r="AC5149" s="2">
        <v>0</v>
      </c>
      <c r="AD5149" s="2">
        <v>0</v>
      </c>
      <c r="AE5149" s="2">
        <v>0</v>
      </c>
      <c r="AF5149" s="2">
        <v>0</v>
      </c>
      <c r="AG5149" s="2">
        <v>20</v>
      </c>
      <c r="AH5149" s="2">
        <v>1</v>
      </c>
      <c r="AI5149" s="2">
        <v>0</v>
      </c>
      <c r="AJ5149" s="2">
        <v>7</v>
      </c>
      <c r="AK5149" s="2">
        <v>2</v>
      </c>
      <c r="AL5149" s="2">
        <v>0</v>
      </c>
      <c r="AM5149" s="2">
        <v>12</v>
      </c>
      <c r="AN5149" s="3">
        <f>IFERROR(K5149/J5149,"")</f>
        <v>0</v>
      </c>
      <c r="AO5149" s="3">
        <f>IFERROR(L5149/K5149,"")</f>
        <v>0</v>
      </c>
    </row>
    <row r="5150" spans="1:41">
      <c r="A5150" t="s">
        <v>7220</v>
      </c>
      <c r="D5150">
        <v>1139</v>
      </c>
      <c r="E5150" t="s">
        <v>698</v>
      </c>
      <c r="F5150" t="s">
        <v>1314</v>
      </c>
      <c r="I5150" t="b">
        <v>0</v>
      </c>
      <c r="J5150" s="2">
        <v>606</v>
      </c>
      <c r="K5150" s="2">
        <v>318</v>
      </c>
      <c r="L5150" s="2">
        <v>8</v>
      </c>
      <c r="M5150" s="2">
        <v>310</v>
      </c>
      <c r="N5150" s="2">
        <v>22</v>
      </c>
      <c r="O5150" s="2">
        <v>5</v>
      </c>
      <c r="P5150" s="2">
        <v>16</v>
      </c>
      <c r="Q5150" s="2">
        <v>0</v>
      </c>
      <c r="R5150" s="2">
        <v>0</v>
      </c>
      <c r="S5150" s="2">
        <v>0</v>
      </c>
      <c r="T5150" s="2">
        <v>20</v>
      </c>
      <c r="U5150" s="2">
        <v>0</v>
      </c>
      <c r="V5150" s="2">
        <v>0</v>
      </c>
      <c r="W5150" s="2">
        <v>0</v>
      </c>
      <c r="X5150" s="2">
        <v>0</v>
      </c>
      <c r="Y5150" s="2">
        <v>28</v>
      </c>
      <c r="Z5150" s="2">
        <v>83</v>
      </c>
      <c r="AA5150" s="2">
        <v>89</v>
      </c>
      <c r="AB5150" s="2">
        <v>4</v>
      </c>
      <c r="AC5150" s="2">
        <v>0</v>
      </c>
      <c r="AD5150" s="2">
        <v>0</v>
      </c>
      <c r="AE5150" s="2">
        <v>0</v>
      </c>
      <c r="AF5150" s="2">
        <v>1</v>
      </c>
      <c r="AG5150" s="2">
        <v>23</v>
      </c>
      <c r="AH5150" s="2">
        <v>0</v>
      </c>
      <c r="AI5150" s="2">
        <v>0</v>
      </c>
      <c r="AJ5150" s="2">
        <v>4</v>
      </c>
      <c r="AK5150" s="2">
        <v>1</v>
      </c>
      <c r="AL5150" s="2">
        <v>0</v>
      </c>
      <c r="AM5150" s="2">
        <v>14</v>
      </c>
      <c r="AN5150" s="3">
        <f>IFERROR(K5150/J5150,"")</f>
        <v>0</v>
      </c>
      <c r="AO5150" s="3">
        <f>IFERROR(L5150/K5150,"")</f>
        <v>0</v>
      </c>
    </row>
    <row r="5151" spans="1:41">
      <c r="A5151" t="s">
        <v>7221</v>
      </c>
      <c r="D5151">
        <v>1139</v>
      </c>
      <c r="E5151" t="s">
        <v>698</v>
      </c>
      <c r="F5151" t="s">
        <v>1322</v>
      </c>
      <c r="I5151" t="b">
        <v>0</v>
      </c>
      <c r="J5151" s="2">
        <v>641</v>
      </c>
      <c r="K5151" s="2">
        <v>277</v>
      </c>
      <c r="L5151" s="2">
        <v>8</v>
      </c>
      <c r="M5151" s="2">
        <v>269</v>
      </c>
      <c r="N5151" s="2">
        <v>28</v>
      </c>
      <c r="O5151" s="2">
        <v>13</v>
      </c>
      <c r="P5151" s="2">
        <v>4</v>
      </c>
      <c r="Q5151" s="2">
        <v>0</v>
      </c>
      <c r="R5151" s="2">
        <v>1</v>
      </c>
      <c r="S5151" s="2">
        <v>0</v>
      </c>
      <c r="T5151" s="2">
        <v>6</v>
      </c>
      <c r="U5151" s="2">
        <v>0</v>
      </c>
      <c r="V5151" s="2">
        <v>0</v>
      </c>
      <c r="W5151" s="2">
        <v>0</v>
      </c>
      <c r="X5151" s="2">
        <v>0</v>
      </c>
      <c r="Y5151" s="2">
        <v>19</v>
      </c>
      <c r="Z5151" s="2">
        <v>67</v>
      </c>
      <c r="AA5151" s="2">
        <v>71</v>
      </c>
      <c r="AB5151" s="2">
        <v>1</v>
      </c>
      <c r="AC5151" s="2">
        <v>0</v>
      </c>
      <c r="AD5151" s="2">
        <v>0</v>
      </c>
      <c r="AE5151" s="2">
        <v>0</v>
      </c>
      <c r="AF5151" s="2">
        <v>0</v>
      </c>
      <c r="AG5151" s="2">
        <v>35</v>
      </c>
      <c r="AH5151" s="2">
        <v>1</v>
      </c>
      <c r="AI5151" s="2">
        <v>0</v>
      </c>
      <c r="AJ5151" s="2">
        <v>3</v>
      </c>
      <c r="AK5151" s="2">
        <v>4</v>
      </c>
      <c r="AL5151" s="2">
        <v>0</v>
      </c>
      <c r="AM5151" s="2">
        <v>16</v>
      </c>
      <c r="AN5151" s="3">
        <f>IFERROR(K5151/J5151,"")</f>
        <v>0</v>
      </c>
      <c r="AO5151" s="3">
        <f>IFERROR(L5151/K5151,"")</f>
        <v>0</v>
      </c>
    </row>
    <row r="5152" spans="1:41">
      <c r="A5152" t="s">
        <v>7222</v>
      </c>
      <c r="D5152">
        <v>1139</v>
      </c>
      <c r="E5152" t="s">
        <v>698</v>
      </c>
      <c r="F5152" t="s">
        <v>1324</v>
      </c>
      <c r="I5152" t="b">
        <v>0</v>
      </c>
      <c r="J5152" s="2">
        <v>605</v>
      </c>
      <c r="K5152" s="2">
        <v>290</v>
      </c>
      <c r="L5152" s="2">
        <v>8</v>
      </c>
      <c r="M5152" s="2">
        <v>282</v>
      </c>
      <c r="N5152" s="2">
        <v>29</v>
      </c>
      <c r="O5152" s="2">
        <v>9</v>
      </c>
      <c r="P5152" s="2">
        <v>6</v>
      </c>
      <c r="Q5152" s="2">
        <v>0</v>
      </c>
      <c r="R5152" s="2">
        <v>1</v>
      </c>
      <c r="S5152" s="2">
        <v>0</v>
      </c>
      <c r="T5152" s="2">
        <v>10</v>
      </c>
      <c r="U5152" s="2">
        <v>0</v>
      </c>
      <c r="V5152" s="2">
        <v>0</v>
      </c>
      <c r="W5152" s="2">
        <v>0</v>
      </c>
      <c r="X5152" s="2">
        <v>0</v>
      </c>
      <c r="Y5152" s="2">
        <v>27</v>
      </c>
      <c r="Z5152" s="2">
        <v>93</v>
      </c>
      <c r="AA5152" s="2">
        <v>65</v>
      </c>
      <c r="AB5152" s="2">
        <v>5</v>
      </c>
      <c r="AC5152" s="2">
        <v>0</v>
      </c>
      <c r="AD5152" s="2">
        <v>0</v>
      </c>
      <c r="AE5152" s="2">
        <v>0</v>
      </c>
      <c r="AF5152" s="2">
        <v>1</v>
      </c>
      <c r="AG5152" s="2">
        <v>20</v>
      </c>
      <c r="AH5152" s="2">
        <v>0</v>
      </c>
      <c r="AI5152" s="2">
        <v>0</v>
      </c>
      <c r="AJ5152" s="2">
        <v>4</v>
      </c>
      <c r="AK5152" s="2">
        <v>1</v>
      </c>
      <c r="AL5152" s="2">
        <v>0</v>
      </c>
      <c r="AM5152" s="2">
        <v>11</v>
      </c>
      <c r="AN5152" s="3">
        <f>IFERROR(K5152/J5152,"")</f>
        <v>0</v>
      </c>
      <c r="AO5152" s="3">
        <f>IFERROR(L5152/K5152,"")</f>
        <v>0</v>
      </c>
    </row>
    <row r="5153" spans="1:41">
      <c r="A5153" t="s">
        <v>7223</v>
      </c>
      <c r="D5153">
        <v>1139</v>
      </c>
      <c r="E5153" t="s">
        <v>698</v>
      </c>
      <c r="F5153" t="s">
        <v>1326</v>
      </c>
      <c r="I5153" t="b">
        <v>0</v>
      </c>
      <c r="J5153" s="2">
        <v>611</v>
      </c>
      <c r="K5153" s="2">
        <v>410</v>
      </c>
      <c r="L5153" s="2">
        <v>2</v>
      </c>
      <c r="M5153" s="2">
        <v>408</v>
      </c>
      <c r="N5153" s="2">
        <v>118</v>
      </c>
      <c r="O5153" s="2">
        <v>1</v>
      </c>
      <c r="P5153" s="2">
        <v>3</v>
      </c>
      <c r="Q5153" s="2">
        <v>0</v>
      </c>
      <c r="R5153" s="2">
        <v>0</v>
      </c>
      <c r="S5153" s="2">
        <v>1</v>
      </c>
      <c r="T5153" s="2">
        <v>21</v>
      </c>
      <c r="U5153" s="2">
        <v>0</v>
      </c>
      <c r="V5153" s="2">
        <v>0</v>
      </c>
      <c r="W5153" s="2">
        <v>0</v>
      </c>
      <c r="X5153" s="2">
        <v>0</v>
      </c>
      <c r="Y5153" s="2">
        <v>25</v>
      </c>
      <c r="Z5153" s="2">
        <v>10</v>
      </c>
      <c r="AA5153" s="2">
        <v>115</v>
      </c>
      <c r="AB5153" s="2">
        <v>23</v>
      </c>
      <c r="AC5153" s="2">
        <v>1</v>
      </c>
      <c r="AD5153" s="2">
        <v>0</v>
      </c>
      <c r="AE5153" s="2">
        <v>0</v>
      </c>
      <c r="AF5153" s="2">
        <v>2</v>
      </c>
      <c r="AG5153" s="2">
        <v>78</v>
      </c>
      <c r="AH5153" s="2">
        <v>0</v>
      </c>
      <c r="AI5153" s="2">
        <v>0</v>
      </c>
      <c r="AJ5153" s="2">
        <v>3</v>
      </c>
      <c r="AK5153" s="2">
        <v>1</v>
      </c>
      <c r="AL5153" s="2">
        <v>0</v>
      </c>
      <c r="AM5153" s="2">
        <v>6</v>
      </c>
      <c r="AN5153" s="3">
        <f>IFERROR(K5153/J5153,"")</f>
        <v>0</v>
      </c>
      <c r="AO5153" s="3">
        <f>IFERROR(L5153/K5153,"")</f>
        <v>0</v>
      </c>
    </row>
    <row r="5154" spans="1:41">
      <c r="A5154" t="s">
        <v>7224</v>
      </c>
      <c r="D5154">
        <v>1139</v>
      </c>
      <c r="E5154" t="s">
        <v>698</v>
      </c>
      <c r="F5154" t="s">
        <v>1328</v>
      </c>
      <c r="I5154" t="b">
        <v>0</v>
      </c>
      <c r="J5154" s="2">
        <v>584</v>
      </c>
      <c r="K5154" s="2">
        <v>346</v>
      </c>
      <c r="L5154" s="2">
        <v>12</v>
      </c>
      <c r="M5154" s="2">
        <v>334</v>
      </c>
      <c r="N5154" s="2">
        <v>53</v>
      </c>
      <c r="O5154" s="2">
        <v>17</v>
      </c>
      <c r="P5154" s="2">
        <v>5</v>
      </c>
      <c r="Q5154" s="2">
        <v>0</v>
      </c>
      <c r="R5154" s="2">
        <v>0</v>
      </c>
      <c r="S5154" s="2">
        <v>0</v>
      </c>
      <c r="T5154" s="2">
        <v>17</v>
      </c>
      <c r="U5154" s="2">
        <v>1</v>
      </c>
      <c r="V5154" s="2">
        <v>0</v>
      </c>
      <c r="W5154" s="2">
        <v>0</v>
      </c>
      <c r="X5154" s="2">
        <v>1</v>
      </c>
      <c r="Y5154" s="2">
        <v>30</v>
      </c>
      <c r="Z5154" s="2">
        <v>68</v>
      </c>
      <c r="AA5154" s="2">
        <v>106</v>
      </c>
      <c r="AB5154" s="2">
        <v>3</v>
      </c>
      <c r="AC5154" s="2">
        <v>0</v>
      </c>
      <c r="AD5154" s="2">
        <v>0</v>
      </c>
      <c r="AE5154" s="2">
        <v>0</v>
      </c>
      <c r="AF5154" s="2">
        <v>0</v>
      </c>
      <c r="AG5154" s="2">
        <v>21</v>
      </c>
      <c r="AH5154" s="2">
        <v>0</v>
      </c>
      <c r="AI5154" s="2">
        <v>0</v>
      </c>
      <c r="AJ5154" s="2">
        <v>3</v>
      </c>
      <c r="AK5154" s="2">
        <v>2</v>
      </c>
      <c r="AL5154" s="2">
        <v>1</v>
      </c>
      <c r="AM5154" s="2">
        <v>6</v>
      </c>
      <c r="AN5154" s="3">
        <f>IFERROR(K5154/J5154,"")</f>
        <v>0</v>
      </c>
      <c r="AO5154" s="3">
        <f>IFERROR(L5154/K5154,"")</f>
        <v>0</v>
      </c>
    </row>
    <row r="5155" spans="1:41">
      <c r="A5155" t="s">
        <v>7225</v>
      </c>
      <c r="D5155">
        <v>1139</v>
      </c>
      <c r="E5155" t="s">
        <v>698</v>
      </c>
      <c r="F5155" t="s">
        <v>1330</v>
      </c>
      <c r="I5155" t="b">
        <v>0</v>
      </c>
      <c r="J5155" s="2">
        <v>639</v>
      </c>
      <c r="K5155" s="2">
        <v>348</v>
      </c>
      <c r="L5155" s="2">
        <v>2</v>
      </c>
      <c r="M5155" s="2">
        <v>346</v>
      </c>
      <c r="N5155" s="2">
        <v>44</v>
      </c>
      <c r="O5155" s="2">
        <v>12</v>
      </c>
      <c r="P5155" s="2">
        <v>7</v>
      </c>
      <c r="Q5155" s="2">
        <v>0</v>
      </c>
      <c r="R5155" s="2">
        <v>0</v>
      </c>
      <c r="S5155" s="2">
        <v>0</v>
      </c>
      <c r="T5155" s="2">
        <v>29</v>
      </c>
      <c r="U5155" s="2">
        <v>0</v>
      </c>
      <c r="V5155" s="2">
        <v>0</v>
      </c>
      <c r="W5155" s="2">
        <v>0</v>
      </c>
      <c r="X5155" s="2">
        <v>0</v>
      </c>
      <c r="Y5155" s="2">
        <v>29</v>
      </c>
      <c r="Z5155" s="2">
        <v>95</v>
      </c>
      <c r="AA5155" s="2">
        <v>71</v>
      </c>
      <c r="AB5155" s="2">
        <v>4</v>
      </c>
      <c r="AC5155" s="2">
        <v>0</v>
      </c>
      <c r="AD5155" s="2">
        <v>0</v>
      </c>
      <c r="AE5155" s="2">
        <v>0</v>
      </c>
      <c r="AF5155" s="2">
        <v>0</v>
      </c>
      <c r="AG5155" s="2">
        <v>35</v>
      </c>
      <c r="AH5155" s="2">
        <v>1</v>
      </c>
      <c r="AI5155" s="2">
        <v>1</v>
      </c>
      <c r="AJ5155" s="2">
        <v>2</v>
      </c>
      <c r="AK5155" s="2">
        <v>6</v>
      </c>
      <c r="AL5155" s="2">
        <v>1</v>
      </c>
      <c r="AM5155" s="2">
        <v>9</v>
      </c>
      <c r="AN5155" s="3">
        <f>IFERROR(K5155/J5155,"")</f>
        <v>0</v>
      </c>
      <c r="AO5155" s="3">
        <f>IFERROR(L5155/K5155,"")</f>
        <v>0</v>
      </c>
    </row>
    <row r="5156" spans="1:41">
      <c r="A5156" t="s">
        <v>7226</v>
      </c>
      <c r="D5156">
        <v>1139</v>
      </c>
      <c r="E5156" t="s">
        <v>698</v>
      </c>
      <c r="F5156" t="s">
        <v>1332</v>
      </c>
      <c r="I5156" t="b">
        <v>0</v>
      </c>
      <c r="J5156" s="2">
        <v>368</v>
      </c>
      <c r="K5156" s="2">
        <v>167</v>
      </c>
      <c r="L5156" s="2">
        <v>5</v>
      </c>
      <c r="M5156" s="2">
        <v>162</v>
      </c>
      <c r="N5156" s="2">
        <v>22</v>
      </c>
      <c r="O5156" s="2">
        <v>11</v>
      </c>
      <c r="P5156" s="2">
        <v>0</v>
      </c>
      <c r="Q5156" s="2">
        <v>0</v>
      </c>
      <c r="R5156" s="2">
        <v>0</v>
      </c>
      <c r="S5156" s="2">
        <v>0</v>
      </c>
      <c r="T5156" s="2">
        <v>8</v>
      </c>
      <c r="U5156" s="2">
        <v>0</v>
      </c>
      <c r="V5156" s="2">
        <v>0</v>
      </c>
      <c r="W5156" s="2">
        <v>0</v>
      </c>
      <c r="X5156" s="2">
        <v>0</v>
      </c>
      <c r="Y5156" s="2">
        <v>15</v>
      </c>
      <c r="Z5156" s="2">
        <v>39</v>
      </c>
      <c r="AA5156" s="2">
        <v>50</v>
      </c>
      <c r="AB5156" s="2">
        <v>0</v>
      </c>
      <c r="AC5156" s="2">
        <v>0</v>
      </c>
      <c r="AD5156" s="2">
        <v>0</v>
      </c>
      <c r="AE5156" s="2">
        <v>0</v>
      </c>
      <c r="AF5156" s="2">
        <v>0</v>
      </c>
      <c r="AG5156" s="2">
        <v>13</v>
      </c>
      <c r="AH5156" s="2">
        <v>0</v>
      </c>
      <c r="AI5156" s="2">
        <v>0</v>
      </c>
      <c r="AJ5156" s="2">
        <v>1</v>
      </c>
      <c r="AK5156" s="2">
        <v>0</v>
      </c>
      <c r="AL5156" s="2">
        <v>0</v>
      </c>
      <c r="AM5156" s="2">
        <v>3</v>
      </c>
      <c r="AN5156" s="3">
        <f>IFERROR(K5156/J5156,"")</f>
        <v>0</v>
      </c>
      <c r="AO5156" s="3">
        <f>IFERROR(L5156/K5156,"")</f>
        <v>0</v>
      </c>
    </row>
    <row r="5157" spans="1:41">
      <c r="A5157" t="s">
        <v>7227</v>
      </c>
      <c r="D5157">
        <v>1139</v>
      </c>
      <c r="E5157" t="s">
        <v>698</v>
      </c>
      <c r="F5157" t="s">
        <v>1376</v>
      </c>
      <c r="I5157" t="b">
        <v>0</v>
      </c>
      <c r="J5157" s="2">
        <v>506</v>
      </c>
      <c r="K5157" s="2">
        <v>263</v>
      </c>
      <c r="L5157" s="2">
        <v>12</v>
      </c>
      <c r="M5157" s="2">
        <v>251</v>
      </c>
      <c r="N5157" s="2">
        <v>34</v>
      </c>
      <c r="O5157" s="2">
        <v>7</v>
      </c>
      <c r="P5157" s="2">
        <v>0</v>
      </c>
      <c r="Q5157" s="2">
        <v>0</v>
      </c>
      <c r="R5157" s="2">
        <v>0</v>
      </c>
      <c r="S5157" s="2">
        <v>0</v>
      </c>
      <c r="T5157" s="2">
        <v>10</v>
      </c>
      <c r="U5157" s="2">
        <v>0</v>
      </c>
      <c r="V5157" s="2">
        <v>0</v>
      </c>
      <c r="W5157" s="2">
        <v>0</v>
      </c>
      <c r="X5157" s="2">
        <v>0</v>
      </c>
      <c r="Y5157" s="2">
        <v>16</v>
      </c>
      <c r="Z5157" s="2">
        <v>54</v>
      </c>
      <c r="AA5157" s="2">
        <v>81</v>
      </c>
      <c r="AB5157" s="2">
        <v>8</v>
      </c>
      <c r="AC5157" s="2">
        <v>1</v>
      </c>
      <c r="AD5157" s="2">
        <v>0</v>
      </c>
      <c r="AE5157" s="2">
        <v>0</v>
      </c>
      <c r="AF5157" s="2">
        <v>1</v>
      </c>
      <c r="AG5157" s="2">
        <v>28</v>
      </c>
      <c r="AH5157" s="2">
        <v>0</v>
      </c>
      <c r="AI5157" s="2">
        <v>0</v>
      </c>
      <c r="AJ5157" s="2">
        <v>5</v>
      </c>
      <c r="AK5157" s="2">
        <v>0</v>
      </c>
      <c r="AL5157" s="2">
        <v>0</v>
      </c>
      <c r="AM5157" s="2">
        <v>6</v>
      </c>
      <c r="AN5157" s="3">
        <f>IFERROR(K5157/J5157,"")</f>
        <v>0</v>
      </c>
      <c r="AO5157" s="3">
        <f>IFERROR(L5157/K5157,"")</f>
        <v>0</v>
      </c>
    </row>
    <row r="5158" spans="1:41">
      <c r="A5158" t="s">
        <v>7228</v>
      </c>
      <c r="D5158">
        <v>1139</v>
      </c>
      <c r="E5158" t="s">
        <v>698</v>
      </c>
      <c r="F5158" t="s">
        <v>1378</v>
      </c>
      <c r="I5158" t="b">
        <v>0</v>
      </c>
      <c r="J5158" s="2">
        <v>759</v>
      </c>
      <c r="K5158" s="2">
        <v>588</v>
      </c>
      <c r="L5158" s="2">
        <v>2</v>
      </c>
      <c r="M5158" s="2">
        <v>586</v>
      </c>
      <c r="N5158" s="2">
        <v>123</v>
      </c>
      <c r="O5158" s="2">
        <v>3</v>
      </c>
      <c r="P5158" s="2">
        <v>2</v>
      </c>
      <c r="Q5158" s="2">
        <v>0</v>
      </c>
      <c r="R5158" s="2">
        <v>0</v>
      </c>
      <c r="S5158" s="2">
        <v>0</v>
      </c>
      <c r="T5158" s="2">
        <v>35</v>
      </c>
      <c r="U5158" s="2">
        <v>0</v>
      </c>
      <c r="V5158" s="2">
        <v>0</v>
      </c>
      <c r="W5158" s="2">
        <v>0</v>
      </c>
      <c r="X5158" s="2">
        <v>0</v>
      </c>
      <c r="Y5158" s="2">
        <v>61</v>
      </c>
      <c r="Z5158" s="2">
        <v>46</v>
      </c>
      <c r="AA5158" s="2">
        <v>189</v>
      </c>
      <c r="AB5158" s="2">
        <v>10</v>
      </c>
      <c r="AC5158" s="2">
        <v>0</v>
      </c>
      <c r="AD5158" s="2">
        <v>0</v>
      </c>
      <c r="AE5158" s="2">
        <v>0</v>
      </c>
      <c r="AF5158" s="2">
        <v>0</v>
      </c>
      <c r="AG5158" s="2">
        <v>90</v>
      </c>
      <c r="AH5158" s="2">
        <v>0</v>
      </c>
      <c r="AI5158" s="2">
        <v>0</v>
      </c>
      <c r="AJ5158" s="2">
        <v>10</v>
      </c>
      <c r="AK5158" s="2">
        <v>0</v>
      </c>
      <c r="AL5158" s="2">
        <v>1</v>
      </c>
      <c r="AM5158" s="2">
        <v>16</v>
      </c>
      <c r="AN5158" s="3">
        <f>IFERROR(K5158/J5158,"")</f>
        <v>0</v>
      </c>
      <c r="AO5158" s="3">
        <f>IFERROR(L5158/K5158,"")</f>
        <v>0</v>
      </c>
    </row>
    <row r="5159" spans="1:41">
      <c r="A5159" t="s">
        <v>7229</v>
      </c>
      <c r="D5159">
        <v>1139</v>
      </c>
      <c r="E5159" t="s">
        <v>698</v>
      </c>
      <c r="F5159" t="s">
        <v>1380</v>
      </c>
      <c r="I5159" t="b">
        <v>0</v>
      </c>
      <c r="J5159" s="2">
        <v>489</v>
      </c>
      <c r="K5159" s="2">
        <v>275</v>
      </c>
      <c r="L5159" s="2">
        <v>6</v>
      </c>
      <c r="M5159" s="2">
        <v>269</v>
      </c>
      <c r="N5159" s="2">
        <v>20</v>
      </c>
      <c r="O5159" s="2">
        <v>24</v>
      </c>
      <c r="P5159" s="2">
        <v>1</v>
      </c>
      <c r="Q5159" s="2">
        <v>0</v>
      </c>
      <c r="R5159" s="2">
        <v>0</v>
      </c>
      <c r="S5159" s="2">
        <v>0</v>
      </c>
      <c r="T5159" s="2">
        <v>17</v>
      </c>
      <c r="U5159" s="2">
        <v>0</v>
      </c>
      <c r="V5159" s="2">
        <v>0</v>
      </c>
      <c r="W5159" s="2">
        <v>0</v>
      </c>
      <c r="X5159" s="2">
        <v>0</v>
      </c>
      <c r="Y5159" s="2">
        <v>30</v>
      </c>
      <c r="Z5159" s="2">
        <v>64</v>
      </c>
      <c r="AA5159" s="2">
        <v>72</v>
      </c>
      <c r="AB5159" s="2">
        <v>5</v>
      </c>
      <c r="AC5159" s="2">
        <v>0</v>
      </c>
      <c r="AD5159" s="2">
        <v>0</v>
      </c>
      <c r="AE5159" s="2">
        <v>0</v>
      </c>
      <c r="AF5159" s="2">
        <v>0</v>
      </c>
      <c r="AG5159" s="2">
        <v>18</v>
      </c>
      <c r="AH5159" s="2">
        <v>0</v>
      </c>
      <c r="AI5159" s="2">
        <v>0</v>
      </c>
      <c r="AJ5159" s="2">
        <v>5</v>
      </c>
      <c r="AK5159" s="2">
        <v>7</v>
      </c>
      <c r="AL5159" s="2">
        <v>1</v>
      </c>
      <c r="AM5159" s="2">
        <v>5</v>
      </c>
      <c r="AN5159" s="3">
        <f>IFERROR(K5159/J5159,"")</f>
        <v>0</v>
      </c>
      <c r="AO5159" s="3">
        <f>IFERROR(L5159/K5159,"")</f>
        <v>0</v>
      </c>
    </row>
    <row r="5160" spans="1:41">
      <c r="A5160" t="s">
        <v>7230</v>
      </c>
      <c r="D5160">
        <v>1139</v>
      </c>
      <c r="E5160" t="s">
        <v>698</v>
      </c>
      <c r="F5160" t="s">
        <v>1411</v>
      </c>
      <c r="I5160" t="b">
        <v>0</v>
      </c>
      <c r="J5160" s="2">
        <v>527</v>
      </c>
      <c r="K5160" s="2">
        <v>299</v>
      </c>
      <c r="L5160" s="2">
        <v>5</v>
      </c>
      <c r="M5160" s="2">
        <v>294</v>
      </c>
      <c r="N5160" s="2">
        <v>46</v>
      </c>
      <c r="O5160" s="2">
        <v>6</v>
      </c>
      <c r="P5160" s="2">
        <v>7</v>
      </c>
      <c r="Q5160" s="2">
        <v>0</v>
      </c>
      <c r="R5160" s="2">
        <v>0</v>
      </c>
      <c r="S5160" s="2">
        <v>0</v>
      </c>
      <c r="T5160" s="2">
        <v>19</v>
      </c>
      <c r="U5160" s="2">
        <v>0</v>
      </c>
      <c r="V5160" s="2">
        <v>0</v>
      </c>
      <c r="W5160" s="2">
        <v>0</v>
      </c>
      <c r="X5160" s="2">
        <v>0</v>
      </c>
      <c r="Y5160" s="2">
        <v>31</v>
      </c>
      <c r="Z5160" s="2">
        <v>56</v>
      </c>
      <c r="AA5160" s="2">
        <v>83</v>
      </c>
      <c r="AB5160" s="2">
        <v>5</v>
      </c>
      <c r="AC5160" s="2">
        <v>0</v>
      </c>
      <c r="AD5160" s="2">
        <v>0</v>
      </c>
      <c r="AE5160" s="2">
        <v>0</v>
      </c>
      <c r="AF5160" s="2">
        <v>0</v>
      </c>
      <c r="AG5160" s="2">
        <v>22</v>
      </c>
      <c r="AH5160" s="2">
        <v>1</v>
      </c>
      <c r="AI5160" s="2">
        <v>0</v>
      </c>
      <c r="AJ5160" s="2">
        <v>6</v>
      </c>
      <c r="AK5160" s="2">
        <v>3</v>
      </c>
      <c r="AL5160" s="2">
        <v>0</v>
      </c>
      <c r="AM5160" s="2">
        <v>9</v>
      </c>
      <c r="AN5160" s="3">
        <f>IFERROR(K5160/J5160,"")</f>
        <v>0</v>
      </c>
      <c r="AO5160" s="3">
        <f>IFERROR(L5160/K5160,"")</f>
        <v>0</v>
      </c>
    </row>
    <row r="5161" spans="1:41">
      <c r="A5161" t="s">
        <v>7231</v>
      </c>
      <c r="D5161">
        <v>1139</v>
      </c>
      <c r="E5161" t="s">
        <v>698</v>
      </c>
      <c r="F5161" t="s">
        <v>1413</v>
      </c>
      <c r="I5161" t="b">
        <v>0</v>
      </c>
      <c r="J5161" s="2">
        <v>639</v>
      </c>
      <c r="K5161" s="2">
        <v>409</v>
      </c>
      <c r="L5161" s="2">
        <v>2</v>
      </c>
      <c r="M5161" s="2">
        <v>407</v>
      </c>
      <c r="N5161" s="2">
        <v>94</v>
      </c>
      <c r="O5161" s="2">
        <v>5</v>
      </c>
      <c r="P5161" s="2">
        <v>2</v>
      </c>
      <c r="Q5161" s="2">
        <v>0</v>
      </c>
      <c r="R5161" s="2">
        <v>1</v>
      </c>
      <c r="S5161" s="2">
        <v>1</v>
      </c>
      <c r="T5161" s="2">
        <v>25</v>
      </c>
      <c r="U5161" s="2">
        <v>0</v>
      </c>
      <c r="V5161" s="2">
        <v>0</v>
      </c>
      <c r="W5161" s="2">
        <v>0</v>
      </c>
      <c r="X5161" s="2">
        <v>0</v>
      </c>
      <c r="Y5161" s="2">
        <v>39</v>
      </c>
      <c r="Z5161" s="2">
        <v>50</v>
      </c>
      <c r="AA5161" s="2">
        <v>94</v>
      </c>
      <c r="AB5161" s="2">
        <v>9</v>
      </c>
      <c r="AC5161" s="2">
        <v>0</v>
      </c>
      <c r="AD5161" s="2">
        <v>0</v>
      </c>
      <c r="AE5161" s="2">
        <v>0</v>
      </c>
      <c r="AF5161" s="2">
        <v>0</v>
      </c>
      <c r="AG5161" s="2">
        <v>66</v>
      </c>
      <c r="AH5161" s="2">
        <v>0</v>
      </c>
      <c r="AI5161" s="2">
        <v>1</v>
      </c>
      <c r="AJ5161" s="2">
        <v>7</v>
      </c>
      <c r="AK5161" s="2">
        <v>1</v>
      </c>
      <c r="AL5161" s="2">
        <v>0</v>
      </c>
      <c r="AM5161" s="2">
        <v>12</v>
      </c>
      <c r="AN5161" s="3">
        <f>IFERROR(K5161/J5161,"")</f>
        <v>0</v>
      </c>
      <c r="AO5161" s="3">
        <f>IFERROR(L5161/K5161,"")</f>
        <v>0</v>
      </c>
    </row>
    <row r="5162" spans="1:41">
      <c r="A5162" t="s">
        <v>7232</v>
      </c>
      <c r="D5162">
        <v>1139</v>
      </c>
      <c r="E5162" t="s">
        <v>698</v>
      </c>
      <c r="F5162" t="s">
        <v>1415</v>
      </c>
      <c r="I5162" t="b">
        <v>0</v>
      </c>
      <c r="J5162" s="2">
        <v>502</v>
      </c>
      <c r="K5162" s="2">
        <v>283</v>
      </c>
      <c r="L5162" s="2">
        <v>10</v>
      </c>
      <c r="M5162" s="2">
        <v>273</v>
      </c>
      <c r="N5162" s="2">
        <v>31</v>
      </c>
      <c r="O5162" s="2">
        <v>30</v>
      </c>
      <c r="P5162" s="2">
        <v>3</v>
      </c>
      <c r="Q5162" s="2">
        <v>0</v>
      </c>
      <c r="R5162" s="2">
        <v>0</v>
      </c>
      <c r="S5162" s="2">
        <v>0</v>
      </c>
      <c r="T5162" s="2">
        <v>9</v>
      </c>
      <c r="U5162" s="2">
        <v>0</v>
      </c>
      <c r="V5162" s="2">
        <v>0</v>
      </c>
      <c r="W5162" s="2">
        <v>0</v>
      </c>
      <c r="X5162" s="2">
        <v>0</v>
      </c>
      <c r="Y5162" s="2">
        <v>19</v>
      </c>
      <c r="Z5162" s="2">
        <v>84</v>
      </c>
      <c r="AA5162" s="2">
        <v>55</v>
      </c>
      <c r="AB5162" s="2">
        <v>3</v>
      </c>
      <c r="AC5162" s="2">
        <v>0</v>
      </c>
      <c r="AD5162" s="2">
        <v>0</v>
      </c>
      <c r="AE5162" s="2">
        <v>0</v>
      </c>
      <c r="AF5162" s="2">
        <v>0</v>
      </c>
      <c r="AG5162" s="2">
        <v>24</v>
      </c>
      <c r="AH5162" s="2">
        <v>0</v>
      </c>
      <c r="AI5162" s="2">
        <v>1</v>
      </c>
      <c r="AJ5162" s="2">
        <v>5</v>
      </c>
      <c r="AK5162" s="2">
        <v>1</v>
      </c>
      <c r="AL5162" s="2">
        <v>0</v>
      </c>
      <c r="AM5162" s="2">
        <v>8</v>
      </c>
      <c r="AN5162" s="3">
        <f>IFERROR(K5162/J5162,"")</f>
        <v>0</v>
      </c>
      <c r="AO5162" s="3">
        <f>IFERROR(L5162/K5162,"")</f>
        <v>0</v>
      </c>
    </row>
    <row r="5163" spans="1:41">
      <c r="A5163" t="s">
        <v>7233</v>
      </c>
      <c r="D5163">
        <v>1139</v>
      </c>
      <c r="E5163" t="s">
        <v>698</v>
      </c>
      <c r="F5163" t="s">
        <v>1417</v>
      </c>
      <c r="I5163" t="b">
        <v>0</v>
      </c>
      <c r="J5163" s="2">
        <v>557</v>
      </c>
      <c r="K5163" s="2">
        <v>297</v>
      </c>
      <c r="L5163" s="2">
        <v>12</v>
      </c>
      <c r="M5163" s="2">
        <v>285</v>
      </c>
      <c r="N5163" s="2">
        <v>31</v>
      </c>
      <c r="O5163" s="2">
        <v>20</v>
      </c>
      <c r="P5163" s="2">
        <v>2</v>
      </c>
      <c r="Q5163" s="2">
        <v>0</v>
      </c>
      <c r="R5163" s="2">
        <v>0</v>
      </c>
      <c r="S5163" s="2">
        <v>0</v>
      </c>
      <c r="T5163" s="2">
        <v>19</v>
      </c>
      <c r="U5163" s="2">
        <v>0</v>
      </c>
      <c r="V5163" s="2">
        <v>0</v>
      </c>
      <c r="W5163" s="2">
        <v>0</v>
      </c>
      <c r="X5163" s="2">
        <v>1</v>
      </c>
      <c r="Y5163" s="2">
        <v>14</v>
      </c>
      <c r="Z5163" s="2">
        <v>74</v>
      </c>
      <c r="AA5163" s="2">
        <v>85</v>
      </c>
      <c r="AB5163" s="2">
        <v>1</v>
      </c>
      <c r="AC5163" s="2">
        <v>0</v>
      </c>
      <c r="AD5163" s="2">
        <v>0</v>
      </c>
      <c r="AE5163" s="2">
        <v>0</v>
      </c>
      <c r="AF5163" s="2">
        <v>0</v>
      </c>
      <c r="AG5163" s="2">
        <v>22</v>
      </c>
      <c r="AH5163" s="2">
        <v>0</v>
      </c>
      <c r="AI5163" s="2">
        <v>0</v>
      </c>
      <c r="AJ5163" s="2">
        <v>5</v>
      </c>
      <c r="AK5163" s="2">
        <v>3</v>
      </c>
      <c r="AL5163" s="2">
        <v>1</v>
      </c>
      <c r="AM5163" s="2">
        <v>7</v>
      </c>
      <c r="AN5163" s="3">
        <f>IFERROR(K5163/J5163,"")</f>
        <v>0</v>
      </c>
      <c r="AO5163" s="3">
        <f>IFERROR(L5163/K5163,"")</f>
        <v>0</v>
      </c>
    </row>
    <row r="5164" spans="1:41">
      <c r="A5164" t="s">
        <v>7234</v>
      </c>
      <c r="D5164">
        <v>1139</v>
      </c>
      <c r="E5164" t="s">
        <v>698</v>
      </c>
      <c r="F5164" t="s">
        <v>1419</v>
      </c>
      <c r="I5164" t="b">
        <v>0</v>
      </c>
      <c r="J5164" s="2">
        <v>630</v>
      </c>
      <c r="K5164" s="2">
        <v>389</v>
      </c>
      <c r="L5164" s="2">
        <v>11</v>
      </c>
      <c r="M5164" s="2">
        <v>378</v>
      </c>
      <c r="N5164" s="2">
        <v>99</v>
      </c>
      <c r="O5164" s="2">
        <v>12</v>
      </c>
      <c r="P5164" s="2">
        <v>4</v>
      </c>
      <c r="Q5164" s="2">
        <v>0</v>
      </c>
      <c r="R5164" s="2">
        <v>0</v>
      </c>
      <c r="S5164" s="2">
        <v>0</v>
      </c>
      <c r="T5164" s="2">
        <v>16</v>
      </c>
      <c r="U5164" s="2">
        <v>0</v>
      </c>
      <c r="V5164" s="2">
        <v>0</v>
      </c>
      <c r="W5164" s="2">
        <v>0</v>
      </c>
      <c r="X5164" s="2">
        <v>0</v>
      </c>
      <c r="Y5164" s="2">
        <v>34</v>
      </c>
      <c r="Z5164" s="2">
        <v>66</v>
      </c>
      <c r="AA5164" s="2">
        <v>83</v>
      </c>
      <c r="AB5164" s="2">
        <v>9</v>
      </c>
      <c r="AC5164" s="2">
        <v>0</v>
      </c>
      <c r="AD5164" s="2">
        <v>0</v>
      </c>
      <c r="AE5164" s="2">
        <v>0</v>
      </c>
      <c r="AF5164" s="2">
        <v>0</v>
      </c>
      <c r="AG5164" s="2">
        <v>41</v>
      </c>
      <c r="AH5164" s="2">
        <v>0</v>
      </c>
      <c r="AI5164" s="2">
        <v>0</v>
      </c>
      <c r="AJ5164" s="2">
        <v>3</v>
      </c>
      <c r="AK5164" s="2">
        <v>2</v>
      </c>
      <c r="AL5164" s="2">
        <v>1</v>
      </c>
      <c r="AM5164" s="2">
        <v>8</v>
      </c>
      <c r="AN5164" s="3">
        <f>IFERROR(K5164/J5164,"")</f>
        <v>0</v>
      </c>
      <c r="AO5164" s="3">
        <f>IFERROR(L5164/K5164,"")</f>
        <v>0</v>
      </c>
    </row>
    <row r="5165" spans="1:41">
      <c r="A5165" t="s">
        <v>7235</v>
      </c>
      <c r="D5165">
        <v>1139</v>
      </c>
      <c r="E5165" t="s">
        <v>698</v>
      </c>
      <c r="F5165" t="s">
        <v>1421</v>
      </c>
      <c r="I5165" t="b">
        <v>0</v>
      </c>
      <c r="J5165" s="2">
        <v>696</v>
      </c>
      <c r="K5165" s="2">
        <v>412</v>
      </c>
      <c r="L5165" s="2">
        <v>3</v>
      </c>
      <c r="M5165" s="2">
        <v>409</v>
      </c>
      <c r="N5165" s="2">
        <v>80</v>
      </c>
      <c r="O5165" s="2">
        <v>9</v>
      </c>
      <c r="P5165" s="2">
        <v>0</v>
      </c>
      <c r="Q5165" s="2">
        <v>0</v>
      </c>
      <c r="R5165" s="2">
        <v>0</v>
      </c>
      <c r="S5165" s="2">
        <v>0</v>
      </c>
      <c r="T5165" s="2">
        <v>24</v>
      </c>
      <c r="U5165" s="2">
        <v>0</v>
      </c>
      <c r="V5165" s="2">
        <v>0</v>
      </c>
      <c r="W5165" s="2">
        <v>0</v>
      </c>
      <c r="X5165" s="2">
        <v>0</v>
      </c>
      <c r="Y5165" s="2">
        <v>37</v>
      </c>
      <c r="Z5165" s="2">
        <v>80</v>
      </c>
      <c r="AA5165" s="2">
        <v>91</v>
      </c>
      <c r="AB5165" s="2">
        <v>9</v>
      </c>
      <c r="AC5165" s="2">
        <v>1</v>
      </c>
      <c r="AD5165" s="2">
        <v>0</v>
      </c>
      <c r="AE5165" s="2">
        <v>0</v>
      </c>
      <c r="AF5165" s="2">
        <v>0</v>
      </c>
      <c r="AG5165" s="2">
        <v>52</v>
      </c>
      <c r="AH5165" s="2">
        <v>0</v>
      </c>
      <c r="AI5165" s="2">
        <v>1</v>
      </c>
      <c r="AJ5165" s="2">
        <v>8</v>
      </c>
      <c r="AK5165" s="2">
        <v>3</v>
      </c>
      <c r="AL5165" s="2">
        <v>0</v>
      </c>
      <c r="AM5165" s="2">
        <v>14</v>
      </c>
      <c r="AN5165" s="3">
        <f>IFERROR(K5165/J5165,"")</f>
        <v>0</v>
      </c>
      <c r="AO5165" s="3">
        <f>IFERROR(L5165/K5165,"")</f>
        <v>0</v>
      </c>
    </row>
    <row r="5166" spans="1:41">
      <c r="A5166" t="s">
        <v>7236</v>
      </c>
      <c r="D5166">
        <v>1139</v>
      </c>
      <c r="E5166" t="s">
        <v>698</v>
      </c>
      <c r="F5166" t="s">
        <v>1423</v>
      </c>
      <c r="I5166" t="b">
        <v>0</v>
      </c>
      <c r="J5166" s="2">
        <v>616</v>
      </c>
      <c r="K5166" s="2">
        <v>257</v>
      </c>
      <c r="L5166" s="2">
        <v>12</v>
      </c>
      <c r="M5166" s="2">
        <v>245</v>
      </c>
      <c r="N5166" s="2">
        <v>30</v>
      </c>
      <c r="O5166" s="2">
        <v>2</v>
      </c>
      <c r="P5166" s="2">
        <v>3</v>
      </c>
      <c r="Q5166" s="2">
        <v>1</v>
      </c>
      <c r="R5166" s="2">
        <v>0</v>
      </c>
      <c r="S5166" s="2">
        <v>0</v>
      </c>
      <c r="T5166" s="2">
        <v>12</v>
      </c>
      <c r="U5166" s="2">
        <v>0</v>
      </c>
      <c r="V5166" s="2">
        <v>0</v>
      </c>
      <c r="W5166" s="2">
        <v>0</v>
      </c>
      <c r="X5166" s="2">
        <v>0</v>
      </c>
      <c r="Y5166" s="2">
        <v>18</v>
      </c>
      <c r="Z5166" s="2">
        <v>79</v>
      </c>
      <c r="AA5166" s="2">
        <v>66</v>
      </c>
      <c r="AB5166" s="2">
        <v>2</v>
      </c>
      <c r="AC5166" s="2">
        <v>0</v>
      </c>
      <c r="AD5166" s="2">
        <v>0</v>
      </c>
      <c r="AE5166" s="2">
        <v>0</v>
      </c>
      <c r="AF5166" s="2">
        <v>0</v>
      </c>
      <c r="AG5166" s="2">
        <v>13</v>
      </c>
      <c r="AH5166" s="2">
        <v>0</v>
      </c>
      <c r="AI5166" s="2">
        <v>0</v>
      </c>
      <c r="AJ5166" s="2">
        <v>3</v>
      </c>
      <c r="AK5166" s="2">
        <v>2</v>
      </c>
      <c r="AL5166" s="2">
        <v>0</v>
      </c>
      <c r="AM5166" s="2">
        <v>14</v>
      </c>
      <c r="AN5166" s="3">
        <f>IFERROR(K5166/J5166,"")</f>
        <v>0</v>
      </c>
      <c r="AO5166" s="3">
        <f>IFERROR(L5166/K5166,"")</f>
        <v>0</v>
      </c>
    </row>
    <row r="5167" spans="1:41">
      <c r="A5167" t="s">
        <v>7237</v>
      </c>
      <c r="D5167">
        <v>1139</v>
      </c>
      <c r="E5167" t="s">
        <v>698</v>
      </c>
      <c r="F5167" t="s">
        <v>1425</v>
      </c>
      <c r="I5167" t="b">
        <v>0</v>
      </c>
      <c r="J5167" s="2">
        <v>696</v>
      </c>
      <c r="K5167" s="2">
        <v>381</v>
      </c>
      <c r="L5167" s="2">
        <v>14</v>
      </c>
      <c r="M5167" s="2">
        <v>367</v>
      </c>
      <c r="N5167" s="2">
        <v>52</v>
      </c>
      <c r="O5167" s="2">
        <v>34</v>
      </c>
      <c r="P5167" s="2">
        <v>21</v>
      </c>
      <c r="Q5167" s="2">
        <v>0</v>
      </c>
      <c r="R5167" s="2">
        <v>0</v>
      </c>
      <c r="S5167" s="2">
        <v>0</v>
      </c>
      <c r="T5167" s="2">
        <v>15</v>
      </c>
      <c r="U5167" s="2">
        <v>0</v>
      </c>
      <c r="V5167" s="2">
        <v>0</v>
      </c>
      <c r="W5167" s="2">
        <v>0</v>
      </c>
      <c r="X5167" s="2">
        <v>0</v>
      </c>
      <c r="Y5167" s="2">
        <v>29</v>
      </c>
      <c r="Z5167" s="2">
        <v>72</v>
      </c>
      <c r="AA5167" s="2">
        <v>99</v>
      </c>
      <c r="AB5167" s="2">
        <v>3</v>
      </c>
      <c r="AC5167" s="2">
        <v>0</v>
      </c>
      <c r="AD5167" s="2">
        <v>2</v>
      </c>
      <c r="AE5167" s="2">
        <v>0</v>
      </c>
      <c r="AF5167" s="2">
        <v>0</v>
      </c>
      <c r="AG5167" s="2">
        <v>24</v>
      </c>
      <c r="AH5167" s="2">
        <v>0</v>
      </c>
      <c r="AI5167" s="2">
        <v>0</v>
      </c>
      <c r="AJ5167" s="2">
        <v>6</v>
      </c>
      <c r="AK5167" s="2">
        <v>3</v>
      </c>
      <c r="AL5167" s="2">
        <v>1</v>
      </c>
      <c r="AM5167" s="2">
        <v>6</v>
      </c>
      <c r="AN5167" s="3">
        <f>IFERROR(K5167/J5167,"")</f>
        <v>0</v>
      </c>
      <c r="AO5167" s="3">
        <f>IFERROR(L5167/K5167,"")</f>
        <v>0</v>
      </c>
    </row>
    <row r="5168" spans="1:41">
      <c r="A5168" t="s">
        <v>7238</v>
      </c>
      <c r="D5168">
        <v>1139</v>
      </c>
      <c r="E5168" t="s">
        <v>698</v>
      </c>
      <c r="F5168" t="s">
        <v>1427</v>
      </c>
      <c r="I5168" t="b">
        <v>0</v>
      </c>
      <c r="J5168" s="2">
        <v>558</v>
      </c>
      <c r="K5168" s="2">
        <v>174</v>
      </c>
      <c r="L5168" s="2">
        <v>1</v>
      </c>
      <c r="M5168" s="2">
        <v>173</v>
      </c>
      <c r="N5168" s="2">
        <v>14</v>
      </c>
      <c r="O5168" s="2">
        <v>0</v>
      </c>
      <c r="P5168" s="2">
        <v>5</v>
      </c>
      <c r="Q5168" s="2">
        <v>1</v>
      </c>
      <c r="R5168" s="2">
        <v>0</v>
      </c>
      <c r="S5168" s="2">
        <v>0</v>
      </c>
      <c r="T5168" s="2">
        <v>2</v>
      </c>
      <c r="U5168" s="2">
        <v>0</v>
      </c>
      <c r="V5168" s="2">
        <v>0</v>
      </c>
      <c r="W5168" s="2">
        <v>0</v>
      </c>
      <c r="X5168" s="2">
        <v>0</v>
      </c>
      <c r="Y5168" s="2">
        <v>6</v>
      </c>
      <c r="Z5168" s="2">
        <v>90</v>
      </c>
      <c r="AA5168" s="2">
        <v>40</v>
      </c>
      <c r="AB5168" s="2">
        <v>1</v>
      </c>
      <c r="AC5168" s="2">
        <v>0</v>
      </c>
      <c r="AD5168" s="2">
        <v>0</v>
      </c>
      <c r="AE5168" s="2">
        <v>0</v>
      </c>
      <c r="AF5168" s="2">
        <v>0</v>
      </c>
      <c r="AG5168" s="2">
        <v>11</v>
      </c>
      <c r="AH5168" s="2">
        <v>0</v>
      </c>
      <c r="AI5168" s="2">
        <v>0</v>
      </c>
      <c r="AJ5168" s="2">
        <v>1</v>
      </c>
      <c r="AK5168" s="2">
        <v>1</v>
      </c>
      <c r="AL5168" s="2">
        <v>0</v>
      </c>
      <c r="AM5168" s="2">
        <v>1</v>
      </c>
      <c r="AN5168" s="3">
        <f>IFERROR(K5168/J5168,"")</f>
        <v>0</v>
      </c>
      <c r="AO5168" s="3">
        <f>IFERROR(L5168/K5168,"")</f>
        <v>0</v>
      </c>
    </row>
    <row r="5169" spans="1:41">
      <c r="A5169" t="s">
        <v>7239</v>
      </c>
      <c r="D5169">
        <v>1139</v>
      </c>
      <c r="E5169" t="s">
        <v>698</v>
      </c>
      <c r="F5169" t="s">
        <v>1429</v>
      </c>
      <c r="I5169" t="b">
        <v>0</v>
      </c>
      <c r="J5169" s="2">
        <v>688</v>
      </c>
      <c r="K5169" s="2">
        <v>338</v>
      </c>
      <c r="L5169" s="2">
        <v>7</v>
      </c>
      <c r="M5169" s="2">
        <v>331</v>
      </c>
      <c r="N5169" s="2">
        <v>55</v>
      </c>
      <c r="O5169" s="2">
        <v>6</v>
      </c>
      <c r="P5169" s="2">
        <v>3</v>
      </c>
      <c r="Q5169" s="2">
        <v>0</v>
      </c>
      <c r="R5169" s="2">
        <v>0</v>
      </c>
      <c r="S5169" s="2">
        <v>0</v>
      </c>
      <c r="T5169" s="2">
        <v>25</v>
      </c>
      <c r="U5169" s="2">
        <v>0</v>
      </c>
      <c r="V5169" s="2">
        <v>0</v>
      </c>
      <c r="W5169" s="2">
        <v>0</v>
      </c>
      <c r="X5169" s="2">
        <v>0</v>
      </c>
      <c r="Y5169" s="2">
        <v>16</v>
      </c>
      <c r="Z5169" s="2">
        <v>103</v>
      </c>
      <c r="AA5169" s="2">
        <v>78</v>
      </c>
      <c r="AB5169" s="2">
        <v>4</v>
      </c>
      <c r="AC5169" s="2">
        <v>0</v>
      </c>
      <c r="AD5169" s="2">
        <v>0</v>
      </c>
      <c r="AE5169" s="2">
        <v>0</v>
      </c>
      <c r="AF5169" s="2">
        <v>0</v>
      </c>
      <c r="AG5169" s="2">
        <v>26</v>
      </c>
      <c r="AH5169" s="2">
        <v>0</v>
      </c>
      <c r="AI5169" s="2">
        <v>0</v>
      </c>
      <c r="AJ5169" s="2">
        <v>7</v>
      </c>
      <c r="AK5169" s="2">
        <v>4</v>
      </c>
      <c r="AL5169" s="2">
        <v>1</v>
      </c>
      <c r="AM5169" s="2">
        <v>3</v>
      </c>
      <c r="AN5169" s="3">
        <f>IFERROR(K5169/J5169,"")</f>
        <v>0</v>
      </c>
      <c r="AO5169" s="3">
        <f>IFERROR(L5169/K5169,"")</f>
        <v>0</v>
      </c>
    </row>
    <row r="5170" spans="1:41">
      <c r="A5170" t="s">
        <v>7240</v>
      </c>
      <c r="D5170">
        <v>1139</v>
      </c>
      <c r="E5170" t="s">
        <v>698</v>
      </c>
      <c r="F5170" t="s">
        <v>1431</v>
      </c>
      <c r="I5170" t="b">
        <v>0</v>
      </c>
      <c r="J5170" s="2">
        <v>530</v>
      </c>
      <c r="K5170" s="2">
        <v>321</v>
      </c>
      <c r="L5170" s="2">
        <v>6</v>
      </c>
      <c r="M5170" s="2">
        <v>315</v>
      </c>
      <c r="N5170" s="2">
        <v>47</v>
      </c>
      <c r="O5170" s="2">
        <v>17</v>
      </c>
      <c r="P5170" s="2">
        <v>2</v>
      </c>
      <c r="Q5170" s="2">
        <v>0</v>
      </c>
      <c r="R5170" s="2">
        <v>0</v>
      </c>
      <c r="S5170" s="2">
        <v>0</v>
      </c>
      <c r="T5170" s="2">
        <v>31</v>
      </c>
      <c r="U5170" s="2">
        <v>0</v>
      </c>
      <c r="V5170" s="2">
        <v>1</v>
      </c>
      <c r="W5170" s="2">
        <v>0</v>
      </c>
      <c r="X5170" s="2">
        <v>0</v>
      </c>
      <c r="Y5170" s="2">
        <v>20</v>
      </c>
      <c r="Z5170" s="2">
        <v>61</v>
      </c>
      <c r="AA5170" s="2">
        <v>78</v>
      </c>
      <c r="AB5170" s="2">
        <v>3</v>
      </c>
      <c r="AC5170" s="2">
        <v>0</v>
      </c>
      <c r="AD5170" s="2">
        <v>0</v>
      </c>
      <c r="AE5170" s="2">
        <v>0</v>
      </c>
      <c r="AF5170" s="2">
        <v>0</v>
      </c>
      <c r="AG5170" s="2">
        <v>23</v>
      </c>
      <c r="AH5170" s="2">
        <v>0</v>
      </c>
      <c r="AI5170" s="2">
        <v>1</v>
      </c>
      <c r="AJ5170" s="2">
        <v>7</v>
      </c>
      <c r="AK5170" s="2">
        <v>9</v>
      </c>
      <c r="AL5170" s="2">
        <v>0</v>
      </c>
      <c r="AM5170" s="2">
        <v>15</v>
      </c>
      <c r="AN5170" s="3">
        <f>IFERROR(K5170/J5170,"")</f>
        <v>0</v>
      </c>
      <c r="AO5170" s="3">
        <f>IFERROR(L5170/K5170,"")</f>
        <v>0</v>
      </c>
    </row>
    <row r="5171" spans="1:41">
      <c r="A5171" t="s">
        <v>7241</v>
      </c>
      <c r="D5171">
        <v>1139</v>
      </c>
      <c r="E5171" t="s">
        <v>698</v>
      </c>
      <c r="F5171" t="s">
        <v>1433</v>
      </c>
      <c r="I5171" t="b">
        <v>0</v>
      </c>
      <c r="J5171" s="2">
        <v>548</v>
      </c>
      <c r="K5171" s="2">
        <v>335</v>
      </c>
      <c r="L5171" s="2">
        <v>3</v>
      </c>
      <c r="M5171" s="2">
        <v>332</v>
      </c>
      <c r="N5171" s="2">
        <v>36</v>
      </c>
      <c r="O5171" s="2">
        <v>38</v>
      </c>
      <c r="P5171" s="2">
        <v>0</v>
      </c>
      <c r="Q5171" s="2">
        <v>0</v>
      </c>
      <c r="R5171" s="2">
        <v>0</v>
      </c>
      <c r="S5171" s="2">
        <v>0</v>
      </c>
      <c r="T5171" s="2">
        <v>21</v>
      </c>
      <c r="U5171" s="2">
        <v>0</v>
      </c>
      <c r="V5171" s="2">
        <v>0</v>
      </c>
      <c r="W5171" s="2">
        <v>0</v>
      </c>
      <c r="X5171" s="2">
        <v>0</v>
      </c>
      <c r="Y5171" s="2">
        <v>19</v>
      </c>
      <c r="Z5171" s="2">
        <v>83</v>
      </c>
      <c r="AA5171" s="2">
        <v>79</v>
      </c>
      <c r="AB5171" s="2">
        <v>7</v>
      </c>
      <c r="AC5171" s="2">
        <v>0</v>
      </c>
      <c r="AD5171" s="2">
        <v>0</v>
      </c>
      <c r="AE5171" s="2">
        <v>0</v>
      </c>
      <c r="AF5171" s="2">
        <v>0</v>
      </c>
      <c r="AG5171" s="2">
        <v>24</v>
      </c>
      <c r="AH5171" s="2">
        <v>0</v>
      </c>
      <c r="AI5171" s="2">
        <v>0</v>
      </c>
      <c r="AJ5171" s="2">
        <v>7</v>
      </c>
      <c r="AK5171" s="2">
        <v>2</v>
      </c>
      <c r="AL5171" s="2">
        <v>0</v>
      </c>
      <c r="AM5171" s="2">
        <v>16</v>
      </c>
      <c r="AN5171" s="3">
        <f>IFERROR(K5171/J5171,"")</f>
        <v>0</v>
      </c>
      <c r="AO5171" s="3">
        <f>IFERROR(L5171/K5171,"")</f>
        <v>0</v>
      </c>
    </row>
    <row r="5172" spans="1:41">
      <c r="A5172" t="s">
        <v>7242</v>
      </c>
      <c r="D5172">
        <v>1139</v>
      </c>
      <c r="E5172" t="s">
        <v>698</v>
      </c>
      <c r="F5172" t="s">
        <v>1435</v>
      </c>
      <c r="I5172" t="b">
        <v>0</v>
      </c>
      <c r="J5172" s="2">
        <v>622</v>
      </c>
      <c r="K5172" s="2">
        <v>386</v>
      </c>
      <c r="L5172" s="2">
        <v>3</v>
      </c>
      <c r="M5172" s="2">
        <v>383</v>
      </c>
      <c r="N5172" s="2">
        <v>62</v>
      </c>
      <c r="O5172" s="2">
        <v>20</v>
      </c>
      <c r="P5172" s="2">
        <v>0</v>
      </c>
      <c r="Q5172" s="2">
        <v>1</v>
      </c>
      <c r="R5172" s="2">
        <v>0</v>
      </c>
      <c r="S5172" s="2">
        <v>0</v>
      </c>
      <c r="T5172" s="2">
        <v>20</v>
      </c>
      <c r="U5172" s="2">
        <v>0</v>
      </c>
      <c r="V5172" s="2">
        <v>0</v>
      </c>
      <c r="W5172" s="2">
        <v>0</v>
      </c>
      <c r="X5172" s="2">
        <v>0</v>
      </c>
      <c r="Y5172" s="2">
        <v>46</v>
      </c>
      <c r="Z5172" s="2">
        <v>66</v>
      </c>
      <c r="AA5172" s="2">
        <v>97</v>
      </c>
      <c r="AB5172" s="2">
        <v>4</v>
      </c>
      <c r="AC5172" s="2">
        <v>0</v>
      </c>
      <c r="AD5172" s="2">
        <v>0</v>
      </c>
      <c r="AE5172" s="2">
        <v>0</v>
      </c>
      <c r="AF5172" s="2">
        <v>0</v>
      </c>
      <c r="AG5172" s="2">
        <v>49</v>
      </c>
      <c r="AH5172" s="2">
        <v>0</v>
      </c>
      <c r="AI5172" s="2">
        <v>0</v>
      </c>
      <c r="AJ5172" s="2">
        <v>7</v>
      </c>
      <c r="AK5172" s="2">
        <v>5</v>
      </c>
      <c r="AL5172" s="2">
        <v>0</v>
      </c>
      <c r="AM5172" s="2">
        <v>6</v>
      </c>
      <c r="AN5172" s="3">
        <f>IFERROR(K5172/J5172,"")</f>
        <v>0</v>
      </c>
      <c r="AO5172" s="3">
        <f>IFERROR(L5172/K5172,"")</f>
        <v>0</v>
      </c>
    </row>
    <row r="5173" spans="1:41">
      <c r="A5173" t="s">
        <v>7243</v>
      </c>
      <c r="D5173">
        <v>1139</v>
      </c>
      <c r="E5173" t="s">
        <v>698</v>
      </c>
      <c r="F5173" t="s">
        <v>1437</v>
      </c>
      <c r="I5173" t="b">
        <v>0</v>
      </c>
      <c r="J5173" s="2">
        <v>570</v>
      </c>
      <c r="K5173" s="2">
        <v>411</v>
      </c>
      <c r="L5173" s="2">
        <v>3</v>
      </c>
      <c r="M5173" s="2">
        <v>408</v>
      </c>
      <c r="N5173" s="2">
        <v>94</v>
      </c>
      <c r="O5173" s="2">
        <v>14</v>
      </c>
      <c r="P5173" s="2">
        <v>4</v>
      </c>
      <c r="Q5173" s="2">
        <v>0</v>
      </c>
      <c r="R5173" s="2">
        <v>0</v>
      </c>
      <c r="S5173" s="2">
        <v>0</v>
      </c>
      <c r="T5173" s="2">
        <v>32</v>
      </c>
      <c r="U5173" s="2">
        <v>0</v>
      </c>
      <c r="V5173" s="2">
        <v>0</v>
      </c>
      <c r="W5173" s="2">
        <v>0</v>
      </c>
      <c r="X5173" s="2">
        <v>0</v>
      </c>
      <c r="Y5173" s="2">
        <v>42</v>
      </c>
      <c r="Z5173" s="2">
        <v>29</v>
      </c>
      <c r="AA5173" s="2">
        <v>104</v>
      </c>
      <c r="AB5173" s="2">
        <v>10</v>
      </c>
      <c r="AC5173" s="2">
        <v>0</v>
      </c>
      <c r="AD5173" s="2">
        <v>0</v>
      </c>
      <c r="AE5173" s="2">
        <v>1</v>
      </c>
      <c r="AF5173" s="2">
        <v>1</v>
      </c>
      <c r="AG5173" s="2">
        <v>58</v>
      </c>
      <c r="AH5173" s="2">
        <v>0</v>
      </c>
      <c r="AI5173" s="2">
        <v>0</v>
      </c>
      <c r="AJ5173" s="2">
        <v>1</v>
      </c>
      <c r="AK5173" s="2">
        <v>2</v>
      </c>
      <c r="AL5173" s="2">
        <v>0</v>
      </c>
      <c r="AM5173" s="2">
        <v>16</v>
      </c>
      <c r="AN5173" s="3">
        <f>IFERROR(K5173/J5173,"")</f>
        <v>0</v>
      </c>
      <c r="AO5173" s="3">
        <f>IFERROR(L5173/K5173,"")</f>
        <v>0</v>
      </c>
    </row>
    <row r="5174" spans="1:41">
      <c r="A5174" t="s">
        <v>7244</v>
      </c>
      <c r="D5174">
        <v>1139</v>
      </c>
      <c r="E5174" t="s">
        <v>698</v>
      </c>
      <c r="F5174" t="s">
        <v>1439</v>
      </c>
      <c r="I5174" t="b">
        <v>0</v>
      </c>
      <c r="J5174" s="2">
        <v>573</v>
      </c>
      <c r="K5174" s="2">
        <v>361</v>
      </c>
      <c r="L5174" s="2">
        <v>5</v>
      </c>
      <c r="M5174" s="2">
        <v>356</v>
      </c>
      <c r="N5174" s="2">
        <v>41</v>
      </c>
      <c r="O5174" s="2">
        <v>8</v>
      </c>
      <c r="P5174" s="2">
        <v>0</v>
      </c>
      <c r="Q5174" s="2">
        <v>0</v>
      </c>
      <c r="R5174" s="2">
        <v>0</v>
      </c>
      <c r="S5174" s="2">
        <v>0</v>
      </c>
      <c r="T5174" s="2">
        <v>13</v>
      </c>
      <c r="U5174" s="2">
        <v>0</v>
      </c>
      <c r="V5174" s="2">
        <v>0</v>
      </c>
      <c r="W5174" s="2">
        <v>0</v>
      </c>
      <c r="X5174" s="2">
        <v>0</v>
      </c>
      <c r="Y5174" s="2">
        <v>38</v>
      </c>
      <c r="Z5174" s="2">
        <v>83</v>
      </c>
      <c r="AA5174" s="2">
        <v>119</v>
      </c>
      <c r="AB5174" s="2">
        <v>1</v>
      </c>
      <c r="AC5174" s="2">
        <v>1</v>
      </c>
      <c r="AD5174" s="2">
        <v>0</v>
      </c>
      <c r="AE5174" s="2">
        <v>0</v>
      </c>
      <c r="AF5174" s="2">
        <v>0</v>
      </c>
      <c r="AG5174" s="2">
        <v>34</v>
      </c>
      <c r="AH5174" s="2">
        <v>0</v>
      </c>
      <c r="AI5174" s="2">
        <v>0</v>
      </c>
      <c r="AJ5174" s="2">
        <v>5</v>
      </c>
      <c r="AK5174" s="2">
        <v>2</v>
      </c>
      <c r="AL5174" s="2">
        <v>0</v>
      </c>
      <c r="AM5174" s="2">
        <v>11</v>
      </c>
      <c r="AN5174" s="3">
        <f>IFERROR(K5174/J5174,"")</f>
        <v>0</v>
      </c>
      <c r="AO5174" s="3">
        <f>IFERROR(L5174/K5174,"")</f>
        <v>0</v>
      </c>
    </row>
    <row r="5175" spans="1:41">
      <c r="A5175" t="s">
        <v>7245</v>
      </c>
      <c r="D5175">
        <v>1139</v>
      </c>
      <c r="E5175" t="s">
        <v>698</v>
      </c>
      <c r="F5175" t="s">
        <v>1441</v>
      </c>
      <c r="I5175" t="b">
        <v>0</v>
      </c>
      <c r="J5175" s="2">
        <v>587</v>
      </c>
      <c r="K5175" s="2">
        <v>311</v>
      </c>
      <c r="L5175" s="2">
        <v>4</v>
      </c>
      <c r="M5175" s="2">
        <v>307</v>
      </c>
      <c r="N5175" s="2">
        <v>44</v>
      </c>
      <c r="O5175" s="2">
        <v>44</v>
      </c>
      <c r="P5175" s="2">
        <v>2</v>
      </c>
      <c r="Q5175" s="2">
        <v>0</v>
      </c>
      <c r="R5175" s="2">
        <v>0</v>
      </c>
      <c r="S5175" s="2">
        <v>0</v>
      </c>
      <c r="T5175" s="2">
        <v>18</v>
      </c>
      <c r="U5175" s="2">
        <v>0</v>
      </c>
      <c r="V5175" s="2">
        <v>0</v>
      </c>
      <c r="W5175" s="2">
        <v>0</v>
      </c>
      <c r="X5175" s="2">
        <v>0</v>
      </c>
      <c r="Y5175" s="2">
        <v>25</v>
      </c>
      <c r="Z5175" s="2">
        <v>39</v>
      </c>
      <c r="AA5175" s="2">
        <v>67</v>
      </c>
      <c r="AB5175" s="2">
        <v>9</v>
      </c>
      <c r="AC5175" s="2">
        <v>0</v>
      </c>
      <c r="AD5175" s="2">
        <v>0</v>
      </c>
      <c r="AE5175" s="2">
        <v>0</v>
      </c>
      <c r="AF5175" s="2">
        <v>0</v>
      </c>
      <c r="AG5175" s="2">
        <v>32</v>
      </c>
      <c r="AH5175" s="2">
        <v>2</v>
      </c>
      <c r="AI5175" s="2">
        <v>0</v>
      </c>
      <c r="AJ5175" s="2">
        <v>6</v>
      </c>
      <c r="AK5175" s="2">
        <v>3</v>
      </c>
      <c r="AL5175" s="2">
        <v>0</v>
      </c>
      <c r="AM5175" s="2">
        <v>16</v>
      </c>
      <c r="AN5175" s="3">
        <f>IFERROR(K5175/J5175,"")</f>
        <v>0</v>
      </c>
      <c r="AO5175" s="3">
        <f>IFERROR(L5175/K5175,"")</f>
        <v>0</v>
      </c>
    </row>
    <row r="5176" spans="1:41">
      <c r="A5176" t="s">
        <v>7246</v>
      </c>
      <c r="D5176">
        <v>1139</v>
      </c>
      <c r="E5176" t="s">
        <v>698</v>
      </c>
      <c r="F5176" t="s">
        <v>1443</v>
      </c>
      <c r="I5176" t="b">
        <v>0</v>
      </c>
      <c r="J5176" s="2">
        <v>558</v>
      </c>
      <c r="K5176" s="2">
        <v>313</v>
      </c>
      <c r="L5176" s="2">
        <v>8</v>
      </c>
      <c r="M5176" s="2">
        <v>305</v>
      </c>
      <c r="N5176" s="2">
        <v>24</v>
      </c>
      <c r="O5176" s="2">
        <v>2</v>
      </c>
      <c r="P5176" s="2">
        <v>1</v>
      </c>
      <c r="Q5176" s="2">
        <v>0</v>
      </c>
      <c r="R5176" s="2">
        <v>0</v>
      </c>
      <c r="S5176" s="2">
        <v>0</v>
      </c>
      <c r="T5176" s="2">
        <v>18</v>
      </c>
      <c r="U5176" s="2">
        <v>1</v>
      </c>
      <c r="V5176" s="2">
        <v>0</v>
      </c>
      <c r="W5176" s="2">
        <v>0</v>
      </c>
      <c r="X5176" s="2">
        <v>0</v>
      </c>
      <c r="Y5176" s="2">
        <v>11</v>
      </c>
      <c r="Z5176" s="2">
        <v>75</v>
      </c>
      <c r="AA5176" s="2">
        <v>107</v>
      </c>
      <c r="AB5176" s="2">
        <v>2</v>
      </c>
      <c r="AC5176" s="2">
        <v>1</v>
      </c>
      <c r="AD5176" s="2">
        <v>1</v>
      </c>
      <c r="AE5176" s="2">
        <v>0</v>
      </c>
      <c r="AF5176" s="2">
        <v>0</v>
      </c>
      <c r="AG5176" s="2">
        <v>32</v>
      </c>
      <c r="AH5176" s="2">
        <v>0</v>
      </c>
      <c r="AI5176" s="2">
        <v>0</v>
      </c>
      <c r="AJ5176" s="2">
        <v>7</v>
      </c>
      <c r="AK5176" s="2">
        <v>6</v>
      </c>
      <c r="AL5176" s="2">
        <v>0</v>
      </c>
      <c r="AM5176" s="2">
        <v>17</v>
      </c>
      <c r="AN5176" s="3">
        <f>IFERROR(K5176/J5176,"")</f>
        <v>0</v>
      </c>
      <c r="AO5176" s="3">
        <f>IFERROR(L5176/K5176,"")</f>
        <v>0</v>
      </c>
    </row>
    <row r="5177" spans="1:41">
      <c r="A5177" t="s">
        <v>7247</v>
      </c>
      <c r="D5177">
        <v>1139</v>
      </c>
      <c r="E5177" t="s">
        <v>698</v>
      </c>
      <c r="F5177" t="s">
        <v>1445</v>
      </c>
      <c r="I5177" t="b">
        <v>0</v>
      </c>
      <c r="J5177" s="2">
        <v>433</v>
      </c>
      <c r="K5177" s="2">
        <v>207</v>
      </c>
      <c r="L5177" s="2">
        <v>4</v>
      </c>
      <c r="M5177" s="2">
        <v>203</v>
      </c>
      <c r="N5177" s="2">
        <v>28</v>
      </c>
      <c r="O5177" s="2">
        <v>0</v>
      </c>
      <c r="P5177" s="2">
        <v>3</v>
      </c>
      <c r="Q5177" s="2">
        <v>0</v>
      </c>
      <c r="R5177" s="2">
        <v>0</v>
      </c>
      <c r="S5177" s="2">
        <v>0</v>
      </c>
      <c r="T5177" s="2">
        <v>7</v>
      </c>
      <c r="U5177" s="2">
        <v>0</v>
      </c>
      <c r="V5177" s="2">
        <v>0</v>
      </c>
      <c r="W5177" s="2">
        <v>0</v>
      </c>
      <c r="X5177" s="2">
        <v>0</v>
      </c>
      <c r="Y5177" s="2">
        <v>16</v>
      </c>
      <c r="Z5177" s="2">
        <v>67</v>
      </c>
      <c r="AA5177" s="2">
        <v>43</v>
      </c>
      <c r="AB5177" s="2">
        <v>3</v>
      </c>
      <c r="AC5177" s="2">
        <v>0</v>
      </c>
      <c r="AD5177" s="2">
        <v>0</v>
      </c>
      <c r="AE5177" s="2">
        <v>0</v>
      </c>
      <c r="AF5177" s="2">
        <v>0</v>
      </c>
      <c r="AG5177" s="2">
        <v>15</v>
      </c>
      <c r="AH5177" s="2">
        <v>0</v>
      </c>
      <c r="AI5177" s="2">
        <v>1</v>
      </c>
      <c r="AJ5177" s="2">
        <v>8</v>
      </c>
      <c r="AK5177" s="2">
        <v>4</v>
      </c>
      <c r="AL5177" s="2">
        <v>0</v>
      </c>
      <c r="AM5177" s="2">
        <v>8</v>
      </c>
      <c r="AN5177" s="3">
        <f>IFERROR(K5177/J5177,"")</f>
        <v>0</v>
      </c>
      <c r="AO5177" s="3">
        <f>IFERROR(L5177/K5177,"")</f>
        <v>0</v>
      </c>
    </row>
    <row r="5178" spans="1:41">
      <c r="A5178" t="s">
        <v>7248</v>
      </c>
      <c r="D5178">
        <v>1139</v>
      </c>
      <c r="E5178" t="s">
        <v>698</v>
      </c>
      <c r="F5178" t="s">
        <v>1447</v>
      </c>
      <c r="I5178" t="b">
        <v>0</v>
      </c>
      <c r="J5178" s="2">
        <v>532</v>
      </c>
      <c r="K5178" s="2">
        <v>388</v>
      </c>
      <c r="L5178" s="2">
        <v>3</v>
      </c>
      <c r="M5178" s="2">
        <v>385</v>
      </c>
      <c r="N5178" s="2">
        <v>74</v>
      </c>
      <c r="O5178" s="2">
        <v>12</v>
      </c>
      <c r="P5178" s="2">
        <v>1</v>
      </c>
      <c r="Q5178" s="2">
        <v>0</v>
      </c>
      <c r="R5178" s="2">
        <v>0</v>
      </c>
      <c r="S5178" s="2">
        <v>0</v>
      </c>
      <c r="T5178" s="2">
        <v>33</v>
      </c>
      <c r="U5178" s="2">
        <v>0</v>
      </c>
      <c r="V5178" s="2">
        <v>0</v>
      </c>
      <c r="W5178" s="2">
        <v>0</v>
      </c>
      <c r="X5178" s="2">
        <v>0</v>
      </c>
      <c r="Y5178" s="2">
        <v>44</v>
      </c>
      <c r="Z5178" s="2">
        <v>25</v>
      </c>
      <c r="AA5178" s="2">
        <v>121</v>
      </c>
      <c r="AB5178" s="2">
        <v>2</v>
      </c>
      <c r="AC5178" s="2">
        <v>0</v>
      </c>
      <c r="AD5178" s="2">
        <v>0</v>
      </c>
      <c r="AE5178" s="2">
        <v>0</v>
      </c>
      <c r="AF5178" s="2">
        <v>0</v>
      </c>
      <c r="AG5178" s="2">
        <v>47</v>
      </c>
      <c r="AH5178" s="2">
        <v>0</v>
      </c>
      <c r="AI5178" s="2">
        <v>0</v>
      </c>
      <c r="AJ5178" s="2">
        <v>7</v>
      </c>
      <c r="AK5178" s="2">
        <v>7</v>
      </c>
      <c r="AL5178" s="2">
        <v>0</v>
      </c>
      <c r="AM5178" s="2">
        <v>12</v>
      </c>
      <c r="AN5178" s="3">
        <f>IFERROR(K5178/J5178,"")</f>
        <v>0</v>
      </c>
      <c r="AO5178" s="3">
        <f>IFERROR(L5178/K5178,"")</f>
        <v>0</v>
      </c>
    </row>
    <row r="5179" spans="1:41">
      <c r="A5179" t="s">
        <v>7249</v>
      </c>
      <c r="D5179">
        <v>1139</v>
      </c>
      <c r="E5179" t="s">
        <v>698</v>
      </c>
      <c r="F5179" t="s">
        <v>1449</v>
      </c>
      <c r="I5179" t="b">
        <v>0</v>
      </c>
      <c r="J5179" s="2">
        <v>630</v>
      </c>
      <c r="K5179" s="2">
        <v>466</v>
      </c>
      <c r="L5179" s="2">
        <v>5</v>
      </c>
      <c r="M5179" s="2">
        <v>461</v>
      </c>
      <c r="N5179" s="2">
        <v>153</v>
      </c>
      <c r="O5179" s="2">
        <v>5</v>
      </c>
      <c r="P5179" s="2">
        <v>2</v>
      </c>
      <c r="Q5179" s="2">
        <v>0</v>
      </c>
      <c r="R5179" s="2">
        <v>0</v>
      </c>
      <c r="S5179" s="2">
        <v>0</v>
      </c>
      <c r="T5179" s="2">
        <v>35</v>
      </c>
      <c r="U5179" s="2">
        <v>0</v>
      </c>
      <c r="V5179" s="2">
        <v>0</v>
      </c>
      <c r="W5179" s="2">
        <v>0</v>
      </c>
      <c r="X5179" s="2">
        <v>0</v>
      </c>
      <c r="Y5179" s="2">
        <v>46</v>
      </c>
      <c r="Z5179" s="2">
        <v>20</v>
      </c>
      <c r="AA5179" s="2">
        <v>101</v>
      </c>
      <c r="AB5179" s="2">
        <v>13</v>
      </c>
      <c r="AC5179" s="2">
        <v>2</v>
      </c>
      <c r="AD5179" s="2">
        <v>0</v>
      </c>
      <c r="AE5179" s="2">
        <v>0</v>
      </c>
      <c r="AF5179" s="2">
        <v>0</v>
      </c>
      <c r="AG5179" s="2">
        <v>66</v>
      </c>
      <c r="AH5179" s="2">
        <v>0</v>
      </c>
      <c r="AI5179" s="2">
        <v>0</v>
      </c>
      <c r="AJ5179" s="2">
        <v>7</v>
      </c>
      <c r="AK5179" s="2">
        <v>4</v>
      </c>
      <c r="AL5179" s="2">
        <v>0</v>
      </c>
      <c r="AM5179" s="2">
        <v>7</v>
      </c>
      <c r="AN5179" s="3">
        <f>IFERROR(K5179/J5179,"")</f>
        <v>0</v>
      </c>
      <c r="AO5179" s="3">
        <f>IFERROR(L5179/K5179,"")</f>
        <v>0</v>
      </c>
    </row>
    <row r="5180" spans="1:41">
      <c r="A5180" t="s">
        <v>7250</v>
      </c>
      <c r="D5180">
        <v>1139</v>
      </c>
      <c r="E5180" t="s">
        <v>698</v>
      </c>
      <c r="F5180" t="s">
        <v>1451</v>
      </c>
      <c r="I5180" t="b">
        <v>0</v>
      </c>
      <c r="J5180" s="2">
        <v>579</v>
      </c>
      <c r="K5180" s="2">
        <v>382</v>
      </c>
      <c r="L5180" s="2">
        <v>6</v>
      </c>
      <c r="M5180" s="2">
        <v>376</v>
      </c>
      <c r="N5180" s="2">
        <v>72</v>
      </c>
      <c r="O5180" s="2">
        <v>6</v>
      </c>
      <c r="P5180" s="2">
        <v>4</v>
      </c>
      <c r="Q5180" s="2">
        <v>0</v>
      </c>
      <c r="R5180" s="2">
        <v>0</v>
      </c>
      <c r="S5180" s="2">
        <v>0</v>
      </c>
      <c r="T5180" s="2">
        <v>11</v>
      </c>
      <c r="U5180" s="2">
        <v>0</v>
      </c>
      <c r="V5180" s="2">
        <v>0</v>
      </c>
      <c r="W5180" s="2">
        <v>0</v>
      </c>
      <c r="X5180" s="2">
        <v>0</v>
      </c>
      <c r="Y5180" s="2">
        <v>30</v>
      </c>
      <c r="Z5180" s="2">
        <v>52</v>
      </c>
      <c r="AA5180" s="2">
        <v>126</v>
      </c>
      <c r="AB5180" s="2">
        <v>6</v>
      </c>
      <c r="AC5180" s="2">
        <v>0</v>
      </c>
      <c r="AD5180" s="2">
        <v>0</v>
      </c>
      <c r="AE5180" s="2">
        <v>0</v>
      </c>
      <c r="AF5180" s="2">
        <v>0</v>
      </c>
      <c r="AG5180" s="2">
        <v>38</v>
      </c>
      <c r="AH5180" s="2">
        <v>0</v>
      </c>
      <c r="AI5180" s="2">
        <v>0</v>
      </c>
      <c r="AJ5180" s="2">
        <v>12</v>
      </c>
      <c r="AK5180" s="2">
        <v>6</v>
      </c>
      <c r="AL5180" s="2">
        <v>1</v>
      </c>
      <c r="AM5180" s="2">
        <v>12</v>
      </c>
      <c r="AN5180" s="3">
        <f>IFERROR(K5180/J5180,"")</f>
        <v>0</v>
      </c>
      <c r="AO5180" s="3">
        <f>IFERROR(L5180/K5180,"")</f>
        <v>0</v>
      </c>
    </row>
    <row r="5181" spans="1:41">
      <c r="A5181" t="s">
        <v>7251</v>
      </c>
      <c r="D5181">
        <v>1139</v>
      </c>
      <c r="E5181" t="s">
        <v>698</v>
      </c>
      <c r="F5181" t="s">
        <v>1453</v>
      </c>
      <c r="I5181" t="b">
        <v>0</v>
      </c>
      <c r="J5181" s="2">
        <v>492</v>
      </c>
      <c r="K5181" s="2">
        <v>320</v>
      </c>
      <c r="L5181" s="2">
        <v>2</v>
      </c>
      <c r="M5181" s="2">
        <v>318</v>
      </c>
      <c r="N5181" s="2">
        <v>119</v>
      </c>
      <c r="O5181" s="2">
        <v>1</v>
      </c>
      <c r="P5181" s="2">
        <v>8</v>
      </c>
      <c r="Q5181" s="2">
        <v>0</v>
      </c>
      <c r="R5181" s="2">
        <v>0</v>
      </c>
      <c r="S5181" s="2">
        <v>0</v>
      </c>
      <c r="T5181" s="2">
        <v>15</v>
      </c>
      <c r="U5181" s="2">
        <v>0</v>
      </c>
      <c r="V5181" s="2">
        <v>0</v>
      </c>
      <c r="W5181" s="2">
        <v>0</v>
      </c>
      <c r="X5181" s="2">
        <v>0</v>
      </c>
      <c r="Y5181" s="2">
        <v>17</v>
      </c>
      <c r="Z5181" s="2">
        <v>14</v>
      </c>
      <c r="AA5181" s="2">
        <v>82</v>
      </c>
      <c r="AB5181" s="2">
        <v>15</v>
      </c>
      <c r="AC5181" s="2">
        <v>0</v>
      </c>
      <c r="AD5181" s="2">
        <v>0</v>
      </c>
      <c r="AE5181" s="2">
        <v>0</v>
      </c>
      <c r="AF5181" s="2">
        <v>0</v>
      </c>
      <c r="AG5181" s="2">
        <v>35</v>
      </c>
      <c r="AH5181" s="2">
        <v>1</v>
      </c>
      <c r="AI5181" s="2">
        <v>0</v>
      </c>
      <c r="AJ5181" s="2">
        <v>1</v>
      </c>
      <c r="AK5181" s="2">
        <v>7</v>
      </c>
      <c r="AL5181" s="2">
        <v>0</v>
      </c>
      <c r="AM5181" s="2">
        <v>3</v>
      </c>
      <c r="AN5181" s="3">
        <f>IFERROR(K5181/J5181,"")</f>
        <v>0</v>
      </c>
      <c r="AO5181" s="3">
        <f>IFERROR(L5181/K5181,"")</f>
        <v>0</v>
      </c>
    </row>
    <row r="5182" spans="1:41">
      <c r="A5182" t="s">
        <v>7252</v>
      </c>
      <c r="D5182">
        <v>1139</v>
      </c>
      <c r="E5182" t="s">
        <v>698</v>
      </c>
      <c r="F5182" t="s">
        <v>1563</v>
      </c>
      <c r="I5182" t="b">
        <v>0</v>
      </c>
      <c r="J5182" s="2">
        <v>547</v>
      </c>
      <c r="K5182" s="2">
        <v>349</v>
      </c>
      <c r="L5182" s="2">
        <v>9</v>
      </c>
      <c r="M5182" s="2">
        <v>340</v>
      </c>
      <c r="N5182" s="2">
        <v>65</v>
      </c>
      <c r="O5182" s="2">
        <v>3</v>
      </c>
      <c r="P5182" s="2">
        <v>0</v>
      </c>
      <c r="Q5182" s="2">
        <v>0</v>
      </c>
      <c r="R5182" s="2">
        <v>0</v>
      </c>
      <c r="S5182" s="2">
        <v>0</v>
      </c>
      <c r="T5182" s="2">
        <v>16</v>
      </c>
      <c r="U5182" s="2">
        <v>0</v>
      </c>
      <c r="V5182" s="2">
        <v>0</v>
      </c>
      <c r="W5182" s="2">
        <v>0</v>
      </c>
      <c r="X5182" s="2">
        <v>0</v>
      </c>
      <c r="Y5182" s="2">
        <v>32</v>
      </c>
      <c r="Z5182" s="2">
        <v>66</v>
      </c>
      <c r="AA5182" s="2">
        <v>86</v>
      </c>
      <c r="AB5182" s="2">
        <v>13</v>
      </c>
      <c r="AC5182" s="2">
        <v>0</v>
      </c>
      <c r="AD5182" s="2">
        <v>0</v>
      </c>
      <c r="AE5182" s="2">
        <v>0</v>
      </c>
      <c r="AF5182" s="2">
        <v>0</v>
      </c>
      <c r="AG5182" s="2">
        <v>32</v>
      </c>
      <c r="AH5182" s="2">
        <v>0</v>
      </c>
      <c r="AI5182" s="2">
        <v>0</v>
      </c>
      <c r="AJ5182" s="2">
        <v>11</v>
      </c>
      <c r="AK5182" s="2">
        <v>3</v>
      </c>
      <c r="AL5182" s="2">
        <v>0</v>
      </c>
      <c r="AM5182" s="2">
        <v>13</v>
      </c>
      <c r="AN5182" s="3">
        <f>IFERROR(K5182/J5182,"")</f>
        <v>0</v>
      </c>
      <c r="AO5182" s="3">
        <f>IFERROR(L5182/K5182,"")</f>
        <v>0</v>
      </c>
    </row>
    <row r="5183" spans="1:41">
      <c r="A5183" t="s">
        <v>7253</v>
      </c>
      <c r="D5183">
        <v>1139</v>
      </c>
      <c r="E5183" t="s">
        <v>698</v>
      </c>
      <c r="F5183" t="s">
        <v>1455</v>
      </c>
      <c r="I5183" t="b">
        <v>0</v>
      </c>
      <c r="J5183" s="2">
        <v>660</v>
      </c>
      <c r="K5183" s="2">
        <v>436</v>
      </c>
      <c r="L5183" s="2">
        <v>5</v>
      </c>
      <c r="M5183" s="2">
        <v>431</v>
      </c>
      <c r="N5183" s="2">
        <v>60</v>
      </c>
      <c r="O5183" s="2">
        <v>5</v>
      </c>
      <c r="P5183" s="2">
        <v>6</v>
      </c>
      <c r="Q5183" s="2">
        <v>0</v>
      </c>
      <c r="R5183" s="2">
        <v>0</v>
      </c>
      <c r="S5183" s="2">
        <v>0</v>
      </c>
      <c r="T5183" s="2">
        <v>27</v>
      </c>
      <c r="U5183" s="2">
        <v>0</v>
      </c>
      <c r="V5183" s="2">
        <v>0</v>
      </c>
      <c r="W5183" s="2">
        <v>0</v>
      </c>
      <c r="X5183" s="2">
        <v>0</v>
      </c>
      <c r="Y5183" s="2">
        <v>37</v>
      </c>
      <c r="Z5183" s="2">
        <v>103</v>
      </c>
      <c r="AA5183" s="2">
        <v>127</v>
      </c>
      <c r="AB5183" s="2">
        <v>9</v>
      </c>
      <c r="AC5183" s="2">
        <v>0</v>
      </c>
      <c r="AD5183" s="2">
        <v>0</v>
      </c>
      <c r="AE5183" s="2">
        <v>0</v>
      </c>
      <c r="AF5183" s="2">
        <v>0</v>
      </c>
      <c r="AG5183" s="2">
        <v>44</v>
      </c>
      <c r="AH5183" s="2">
        <v>0</v>
      </c>
      <c r="AI5183" s="2">
        <v>0</v>
      </c>
      <c r="AJ5183" s="2">
        <v>2</v>
      </c>
      <c r="AK5183" s="2">
        <v>6</v>
      </c>
      <c r="AL5183" s="2">
        <v>0</v>
      </c>
      <c r="AM5183" s="2">
        <v>5</v>
      </c>
      <c r="AN5183" s="3">
        <f>IFERROR(K5183/J5183,"")</f>
        <v>0</v>
      </c>
      <c r="AO5183" s="3">
        <f>IFERROR(L5183/K5183,"")</f>
        <v>0</v>
      </c>
    </row>
    <row r="5184" spans="1:41">
      <c r="A5184" t="s">
        <v>7254</v>
      </c>
      <c r="D5184">
        <v>1139</v>
      </c>
      <c r="E5184" t="s">
        <v>698</v>
      </c>
      <c r="F5184" t="s">
        <v>1566</v>
      </c>
      <c r="I5184" t="b">
        <v>0</v>
      </c>
      <c r="J5184" s="2">
        <v>522</v>
      </c>
      <c r="K5184" s="2">
        <v>334</v>
      </c>
      <c r="L5184" s="2">
        <v>8</v>
      </c>
      <c r="M5184" s="2">
        <v>326</v>
      </c>
      <c r="N5184" s="2">
        <v>22</v>
      </c>
      <c r="O5184" s="2">
        <v>13</v>
      </c>
      <c r="P5184" s="2">
        <v>8</v>
      </c>
      <c r="Q5184" s="2">
        <v>0</v>
      </c>
      <c r="R5184" s="2">
        <v>0</v>
      </c>
      <c r="S5184" s="2">
        <v>0</v>
      </c>
      <c r="T5184" s="2">
        <v>12</v>
      </c>
      <c r="U5184" s="2">
        <v>0</v>
      </c>
      <c r="V5184" s="2">
        <v>0</v>
      </c>
      <c r="W5184" s="2">
        <v>0</v>
      </c>
      <c r="X5184" s="2">
        <v>0</v>
      </c>
      <c r="Y5184" s="2">
        <v>22</v>
      </c>
      <c r="Z5184" s="2">
        <v>102</v>
      </c>
      <c r="AA5184" s="2">
        <v>109</v>
      </c>
      <c r="AB5184" s="2">
        <v>2</v>
      </c>
      <c r="AC5184" s="2">
        <v>0</v>
      </c>
      <c r="AD5184" s="2">
        <v>0</v>
      </c>
      <c r="AE5184" s="2">
        <v>0</v>
      </c>
      <c r="AF5184" s="2">
        <v>0</v>
      </c>
      <c r="AG5184" s="2">
        <v>24</v>
      </c>
      <c r="AH5184" s="2">
        <v>0</v>
      </c>
      <c r="AI5184" s="2">
        <v>0</v>
      </c>
      <c r="AJ5184" s="2">
        <v>6</v>
      </c>
      <c r="AK5184" s="2">
        <v>1</v>
      </c>
      <c r="AL5184" s="2">
        <v>0</v>
      </c>
      <c r="AM5184" s="2">
        <v>5</v>
      </c>
      <c r="AN5184" s="3">
        <f>IFERROR(K5184/J5184,"")</f>
        <v>0</v>
      </c>
      <c r="AO5184" s="3">
        <f>IFERROR(L5184/K5184,"")</f>
        <v>0</v>
      </c>
    </row>
    <row r="5185" spans="1:41">
      <c r="A5185" t="s">
        <v>7255</v>
      </c>
      <c r="D5185">
        <v>1139</v>
      </c>
      <c r="E5185" t="s">
        <v>698</v>
      </c>
      <c r="F5185" t="s">
        <v>1457</v>
      </c>
      <c r="I5185" t="b">
        <v>0</v>
      </c>
      <c r="J5185" s="2">
        <v>556</v>
      </c>
      <c r="K5185" s="2">
        <v>380</v>
      </c>
      <c r="L5185" s="2">
        <v>5</v>
      </c>
      <c r="M5185" s="2">
        <v>375</v>
      </c>
      <c r="N5185" s="2">
        <v>79</v>
      </c>
      <c r="O5185" s="2">
        <v>3</v>
      </c>
      <c r="P5185" s="2">
        <v>0</v>
      </c>
      <c r="Q5185" s="2">
        <v>0</v>
      </c>
      <c r="R5185" s="2">
        <v>0</v>
      </c>
      <c r="S5185" s="2">
        <v>1</v>
      </c>
      <c r="T5185" s="2">
        <v>20</v>
      </c>
      <c r="U5185" s="2">
        <v>0</v>
      </c>
      <c r="V5185" s="2">
        <v>0</v>
      </c>
      <c r="W5185" s="2">
        <v>0</v>
      </c>
      <c r="X5185" s="2">
        <v>0</v>
      </c>
      <c r="Y5185" s="2">
        <v>53</v>
      </c>
      <c r="Z5185" s="2">
        <v>48</v>
      </c>
      <c r="AA5185" s="2">
        <v>105</v>
      </c>
      <c r="AB5185" s="2">
        <v>7</v>
      </c>
      <c r="AC5185" s="2">
        <v>0</v>
      </c>
      <c r="AD5185" s="2">
        <v>0</v>
      </c>
      <c r="AE5185" s="2">
        <v>0</v>
      </c>
      <c r="AF5185" s="2">
        <v>0</v>
      </c>
      <c r="AG5185" s="2">
        <v>40</v>
      </c>
      <c r="AH5185" s="2">
        <v>1</v>
      </c>
      <c r="AI5185" s="2">
        <v>0</v>
      </c>
      <c r="AJ5185" s="2">
        <v>9</v>
      </c>
      <c r="AK5185" s="2">
        <v>0</v>
      </c>
      <c r="AL5185" s="2">
        <v>0</v>
      </c>
      <c r="AM5185" s="2">
        <v>9</v>
      </c>
      <c r="AN5185" s="3">
        <f>IFERROR(K5185/J5185,"")</f>
        <v>0</v>
      </c>
      <c r="AO5185" s="3">
        <f>IFERROR(L5185/K5185,"")</f>
        <v>0</v>
      </c>
    </row>
    <row r="5186" spans="1:41">
      <c r="A5186" t="s">
        <v>7256</v>
      </c>
      <c r="D5186">
        <v>1139</v>
      </c>
      <c r="E5186" t="s">
        <v>698</v>
      </c>
      <c r="F5186" t="s">
        <v>1459</v>
      </c>
      <c r="I5186" t="b">
        <v>0</v>
      </c>
      <c r="J5186" s="2">
        <v>677</v>
      </c>
      <c r="K5186" s="2">
        <v>470</v>
      </c>
      <c r="L5186" s="2">
        <v>6</v>
      </c>
      <c r="M5186" s="2">
        <v>464</v>
      </c>
      <c r="N5186" s="2">
        <v>106</v>
      </c>
      <c r="O5186" s="2">
        <v>13</v>
      </c>
      <c r="P5186" s="2">
        <v>5</v>
      </c>
      <c r="Q5186" s="2">
        <v>0</v>
      </c>
      <c r="R5186" s="2">
        <v>0</v>
      </c>
      <c r="S5186" s="2">
        <v>0</v>
      </c>
      <c r="T5186" s="2">
        <v>24</v>
      </c>
      <c r="U5186" s="2">
        <v>0</v>
      </c>
      <c r="V5186" s="2">
        <v>0</v>
      </c>
      <c r="W5186" s="2">
        <v>0</v>
      </c>
      <c r="X5186" s="2">
        <v>0</v>
      </c>
      <c r="Y5186" s="2">
        <v>48</v>
      </c>
      <c r="Z5186" s="2">
        <v>61</v>
      </c>
      <c r="AA5186" s="2">
        <v>116</v>
      </c>
      <c r="AB5186" s="2">
        <v>9</v>
      </c>
      <c r="AC5186" s="2">
        <v>0</v>
      </c>
      <c r="AD5186" s="2">
        <v>0</v>
      </c>
      <c r="AE5186" s="2">
        <v>0</v>
      </c>
      <c r="AF5186" s="2">
        <v>0</v>
      </c>
      <c r="AG5186" s="2">
        <v>59</v>
      </c>
      <c r="AH5186" s="2">
        <v>1</v>
      </c>
      <c r="AI5186" s="2">
        <v>1</v>
      </c>
      <c r="AJ5186" s="2">
        <v>11</v>
      </c>
      <c r="AK5186" s="2">
        <v>3</v>
      </c>
      <c r="AL5186" s="2">
        <v>0</v>
      </c>
      <c r="AM5186" s="2">
        <v>7</v>
      </c>
      <c r="AN5186" s="3">
        <f>IFERROR(K5186/J5186,"")</f>
        <v>0</v>
      </c>
      <c r="AO5186" s="3">
        <f>IFERROR(L5186/K5186,"")</f>
        <v>0</v>
      </c>
    </row>
    <row r="5187" spans="1:41">
      <c r="A5187" t="s">
        <v>7257</v>
      </c>
      <c r="D5187">
        <v>1139</v>
      </c>
      <c r="E5187" t="s">
        <v>698</v>
      </c>
      <c r="F5187" t="s">
        <v>1461</v>
      </c>
      <c r="I5187" t="b">
        <v>0</v>
      </c>
      <c r="J5187" s="2">
        <v>793</v>
      </c>
      <c r="K5187" s="2">
        <v>614</v>
      </c>
      <c r="L5187" s="2">
        <v>6</v>
      </c>
      <c r="M5187" s="2">
        <v>608</v>
      </c>
      <c r="N5187" s="2">
        <v>120</v>
      </c>
      <c r="O5187" s="2">
        <v>4</v>
      </c>
      <c r="P5187" s="2">
        <v>12</v>
      </c>
      <c r="Q5187" s="2">
        <v>0</v>
      </c>
      <c r="R5187" s="2">
        <v>0</v>
      </c>
      <c r="S5187" s="2">
        <v>0</v>
      </c>
      <c r="T5187" s="2">
        <v>33</v>
      </c>
      <c r="U5187" s="2">
        <v>0</v>
      </c>
      <c r="V5187" s="2">
        <v>0</v>
      </c>
      <c r="W5187" s="2">
        <v>0</v>
      </c>
      <c r="X5187" s="2">
        <v>0</v>
      </c>
      <c r="Y5187" s="2">
        <v>66</v>
      </c>
      <c r="Z5187" s="2">
        <v>78</v>
      </c>
      <c r="AA5187" s="2">
        <v>170</v>
      </c>
      <c r="AB5187" s="2">
        <v>13</v>
      </c>
      <c r="AC5187" s="2">
        <v>1</v>
      </c>
      <c r="AD5187" s="2">
        <v>0</v>
      </c>
      <c r="AE5187" s="2">
        <v>0</v>
      </c>
      <c r="AF5187" s="2">
        <v>0</v>
      </c>
      <c r="AG5187" s="2">
        <v>90</v>
      </c>
      <c r="AH5187" s="2">
        <v>0</v>
      </c>
      <c r="AI5187" s="2">
        <v>0</v>
      </c>
      <c r="AJ5187" s="2">
        <v>6</v>
      </c>
      <c r="AK5187" s="2">
        <v>4</v>
      </c>
      <c r="AL5187" s="2">
        <v>0</v>
      </c>
      <c r="AM5187" s="2">
        <v>11</v>
      </c>
      <c r="AN5187" s="3">
        <f>IFERROR(K5187/J5187,"")</f>
        <v>0</v>
      </c>
      <c r="AO5187" s="3">
        <f>IFERROR(L5187/K5187,"")</f>
        <v>0</v>
      </c>
    </row>
    <row r="5188" spans="1:41">
      <c r="A5188" t="s">
        <v>7258</v>
      </c>
      <c r="D5188">
        <v>1139</v>
      </c>
      <c r="E5188" t="s">
        <v>698</v>
      </c>
      <c r="F5188" t="s">
        <v>1463</v>
      </c>
      <c r="I5188" t="b">
        <v>0</v>
      </c>
      <c r="J5188" s="2">
        <v>569</v>
      </c>
      <c r="K5188" s="2">
        <v>352</v>
      </c>
      <c r="L5188" s="2">
        <v>10</v>
      </c>
      <c r="M5188" s="2">
        <v>342</v>
      </c>
      <c r="N5188" s="2">
        <v>41</v>
      </c>
      <c r="O5188" s="2">
        <v>1</v>
      </c>
      <c r="P5188" s="2">
        <v>3</v>
      </c>
      <c r="Q5188" s="2">
        <v>0</v>
      </c>
      <c r="R5188" s="2">
        <v>0</v>
      </c>
      <c r="S5188" s="2">
        <v>0</v>
      </c>
      <c r="T5188" s="2">
        <v>16</v>
      </c>
      <c r="U5188" s="2">
        <v>0</v>
      </c>
      <c r="V5188" s="2">
        <v>0</v>
      </c>
      <c r="W5188" s="2">
        <v>0</v>
      </c>
      <c r="X5188" s="2">
        <v>0</v>
      </c>
      <c r="Y5188" s="2">
        <v>24</v>
      </c>
      <c r="Z5188" s="2">
        <v>105</v>
      </c>
      <c r="AA5188" s="2">
        <v>97</v>
      </c>
      <c r="AB5188" s="2">
        <v>8</v>
      </c>
      <c r="AC5188" s="2">
        <v>0</v>
      </c>
      <c r="AD5188" s="2">
        <v>0</v>
      </c>
      <c r="AE5188" s="2">
        <v>0</v>
      </c>
      <c r="AF5188" s="2">
        <v>1</v>
      </c>
      <c r="AG5188" s="2">
        <v>33</v>
      </c>
      <c r="AH5188" s="2">
        <v>0</v>
      </c>
      <c r="AI5188" s="2">
        <v>0</v>
      </c>
      <c r="AJ5188" s="2">
        <v>1</v>
      </c>
      <c r="AK5188" s="2">
        <v>0</v>
      </c>
      <c r="AL5188" s="2">
        <v>1</v>
      </c>
      <c r="AM5188" s="2">
        <v>11</v>
      </c>
      <c r="AN5188" s="3">
        <f>IFERROR(K5188/J5188,"")</f>
        <v>0</v>
      </c>
      <c r="AO5188" s="3">
        <f>IFERROR(L5188/K5188,"")</f>
        <v>0</v>
      </c>
    </row>
    <row r="5189" spans="1:41">
      <c r="A5189" t="s">
        <v>7259</v>
      </c>
      <c r="D5189">
        <v>1139</v>
      </c>
      <c r="E5189" t="s">
        <v>698</v>
      </c>
      <c r="F5189" t="s">
        <v>1465</v>
      </c>
      <c r="I5189" t="b">
        <v>0</v>
      </c>
      <c r="J5189" s="2">
        <v>503</v>
      </c>
      <c r="K5189" s="2">
        <v>312</v>
      </c>
      <c r="L5189" s="2">
        <v>8</v>
      </c>
      <c r="M5189" s="2">
        <v>304</v>
      </c>
      <c r="N5189" s="2">
        <v>31</v>
      </c>
      <c r="O5189" s="2">
        <v>6</v>
      </c>
      <c r="P5189" s="2">
        <v>1</v>
      </c>
      <c r="Q5189" s="2">
        <v>0</v>
      </c>
      <c r="R5189" s="2">
        <v>0</v>
      </c>
      <c r="S5189" s="2">
        <v>0</v>
      </c>
      <c r="T5189" s="2">
        <v>17</v>
      </c>
      <c r="U5189" s="2">
        <v>1</v>
      </c>
      <c r="V5189" s="2">
        <v>0</v>
      </c>
      <c r="W5189" s="2">
        <v>0</v>
      </c>
      <c r="X5189" s="2">
        <v>1</v>
      </c>
      <c r="Y5189" s="2">
        <v>31</v>
      </c>
      <c r="Z5189" s="2">
        <v>98</v>
      </c>
      <c r="AA5189" s="2">
        <v>66</v>
      </c>
      <c r="AB5189" s="2">
        <v>2</v>
      </c>
      <c r="AC5189" s="2">
        <v>0</v>
      </c>
      <c r="AD5189" s="2">
        <v>0</v>
      </c>
      <c r="AE5189" s="2">
        <v>0</v>
      </c>
      <c r="AF5189" s="2">
        <v>0</v>
      </c>
      <c r="AG5189" s="2">
        <v>41</v>
      </c>
      <c r="AH5189" s="2">
        <v>0</v>
      </c>
      <c r="AI5189" s="2">
        <v>0</v>
      </c>
      <c r="AJ5189" s="2">
        <v>0</v>
      </c>
      <c r="AK5189" s="2">
        <v>1</v>
      </c>
      <c r="AL5189" s="2">
        <v>1</v>
      </c>
      <c r="AM5189" s="2">
        <v>7</v>
      </c>
      <c r="AN5189" s="3">
        <f>IFERROR(K5189/J5189,"")</f>
        <v>0</v>
      </c>
      <c r="AO5189" s="3">
        <f>IFERROR(L5189/K5189,"")</f>
        <v>0</v>
      </c>
    </row>
    <row r="5190" spans="1:41">
      <c r="A5190" t="s">
        <v>7260</v>
      </c>
      <c r="D5190">
        <v>1139</v>
      </c>
      <c r="E5190" t="s">
        <v>698</v>
      </c>
      <c r="F5190" t="s">
        <v>1467</v>
      </c>
      <c r="I5190" t="b">
        <v>0</v>
      </c>
      <c r="J5190" s="2">
        <v>588</v>
      </c>
      <c r="K5190" s="2">
        <v>399</v>
      </c>
      <c r="L5190" s="2">
        <v>6</v>
      </c>
      <c r="M5190" s="2">
        <v>393</v>
      </c>
      <c r="N5190" s="2">
        <v>37</v>
      </c>
      <c r="O5190" s="2">
        <v>3</v>
      </c>
      <c r="P5190" s="2">
        <v>9</v>
      </c>
      <c r="Q5190" s="2">
        <v>0</v>
      </c>
      <c r="R5190" s="2">
        <v>0</v>
      </c>
      <c r="S5190" s="2">
        <v>0</v>
      </c>
      <c r="T5190" s="2">
        <v>24</v>
      </c>
      <c r="U5190" s="2">
        <v>0</v>
      </c>
      <c r="V5190" s="2">
        <v>0</v>
      </c>
      <c r="W5190" s="2">
        <v>0</v>
      </c>
      <c r="X5190" s="2">
        <v>0</v>
      </c>
      <c r="Y5190" s="2">
        <v>33</v>
      </c>
      <c r="Z5190" s="2">
        <v>95</v>
      </c>
      <c r="AA5190" s="2">
        <v>109</v>
      </c>
      <c r="AB5190" s="2">
        <v>4</v>
      </c>
      <c r="AC5190" s="2">
        <v>0</v>
      </c>
      <c r="AD5190" s="2">
        <v>0</v>
      </c>
      <c r="AE5190" s="2">
        <v>0</v>
      </c>
      <c r="AF5190" s="2">
        <v>0</v>
      </c>
      <c r="AG5190" s="2">
        <v>66</v>
      </c>
      <c r="AH5190" s="2">
        <v>0</v>
      </c>
      <c r="AI5190" s="2">
        <v>0</v>
      </c>
      <c r="AJ5190" s="2">
        <v>7</v>
      </c>
      <c r="AK5190" s="2">
        <v>0</v>
      </c>
      <c r="AL5190" s="2">
        <v>0</v>
      </c>
      <c r="AM5190" s="2">
        <v>6</v>
      </c>
      <c r="AN5190" s="3">
        <f>IFERROR(K5190/J5190,"")</f>
        <v>0</v>
      </c>
      <c r="AO5190" s="3">
        <f>IFERROR(L5190/K5190,"")</f>
        <v>0</v>
      </c>
    </row>
    <row r="5191" spans="1:41">
      <c r="A5191" t="s">
        <v>7261</v>
      </c>
      <c r="D5191">
        <v>1139</v>
      </c>
      <c r="E5191" t="s">
        <v>698</v>
      </c>
      <c r="F5191" t="s">
        <v>1469</v>
      </c>
      <c r="I5191" t="b">
        <v>0</v>
      </c>
      <c r="J5191" s="2">
        <v>543</v>
      </c>
      <c r="K5191" s="2">
        <v>355</v>
      </c>
      <c r="L5191" s="2">
        <v>0</v>
      </c>
      <c r="M5191" s="2">
        <v>355</v>
      </c>
      <c r="N5191" s="2">
        <v>100</v>
      </c>
      <c r="O5191" s="2">
        <v>1</v>
      </c>
      <c r="P5191" s="2">
        <v>0</v>
      </c>
      <c r="Q5191" s="2">
        <v>0</v>
      </c>
      <c r="R5191" s="2">
        <v>0</v>
      </c>
      <c r="S5191" s="2">
        <v>0</v>
      </c>
      <c r="T5191" s="2">
        <v>22</v>
      </c>
      <c r="U5191" s="2">
        <v>0</v>
      </c>
      <c r="V5191" s="2">
        <v>0</v>
      </c>
      <c r="W5191" s="2">
        <v>0</v>
      </c>
      <c r="X5191" s="2">
        <v>0</v>
      </c>
      <c r="Y5191" s="2">
        <v>27</v>
      </c>
      <c r="Z5191" s="2">
        <v>27</v>
      </c>
      <c r="AA5191" s="2">
        <v>92</v>
      </c>
      <c r="AB5191" s="2">
        <v>13</v>
      </c>
      <c r="AC5191" s="2">
        <v>0</v>
      </c>
      <c r="AD5191" s="2">
        <v>0</v>
      </c>
      <c r="AE5191" s="2">
        <v>0</v>
      </c>
      <c r="AF5191" s="2">
        <v>0</v>
      </c>
      <c r="AG5191" s="2">
        <v>59</v>
      </c>
      <c r="AH5191" s="2">
        <v>0</v>
      </c>
      <c r="AI5191" s="2">
        <v>0</v>
      </c>
      <c r="AJ5191" s="2">
        <v>5</v>
      </c>
      <c r="AK5191" s="2">
        <v>1</v>
      </c>
      <c r="AL5191" s="2">
        <v>2</v>
      </c>
      <c r="AM5191" s="2">
        <v>6</v>
      </c>
      <c r="AN5191" s="3">
        <f>IFERROR(K5191/J5191,"")</f>
        <v>0</v>
      </c>
      <c r="AO5191" s="3">
        <f>IFERROR(L5191/K5191,"")</f>
        <v>0</v>
      </c>
    </row>
    <row r="5192" spans="1:41">
      <c r="A5192" t="s">
        <v>7262</v>
      </c>
      <c r="D5192">
        <v>1139</v>
      </c>
      <c r="E5192" t="s">
        <v>698</v>
      </c>
      <c r="F5192" t="s">
        <v>1471</v>
      </c>
      <c r="I5192" t="b">
        <v>0</v>
      </c>
      <c r="J5192" s="2">
        <v>529</v>
      </c>
      <c r="K5192" s="2">
        <v>360</v>
      </c>
      <c r="L5192" s="2">
        <v>6</v>
      </c>
      <c r="M5192" s="2">
        <v>354</v>
      </c>
      <c r="N5192" s="2">
        <v>40</v>
      </c>
      <c r="O5192" s="2">
        <v>6</v>
      </c>
      <c r="P5192" s="2">
        <v>2</v>
      </c>
      <c r="Q5192" s="2">
        <v>0</v>
      </c>
      <c r="R5192" s="2">
        <v>0</v>
      </c>
      <c r="S5192" s="2">
        <v>0</v>
      </c>
      <c r="T5192" s="2">
        <v>20</v>
      </c>
      <c r="U5192" s="2">
        <v>0</v>
      </c>
      <c r="V5192" s="2">
        <v>0</v>
      </c>
      <c r="W5192" s="2">
        <v>0</v>
      </c>
      <c r="X5192" s="2">
        <v>0</v>
      </c>
      <c r="Y5192" s="2">
        <v>35</v>
      </c>
      <c r="Z5192" s="2">
        <v>100</v>
      </c>
      <c r="AA5192" s="2">
        <v>86</v>
      </c>
      <c r="AB5192" s="2">
        <v>3</v>
      </c>
      <c r="AC5192" s="2">
        <v>0</v>
      </c>
      <c r="AD5192" s="2">
        <v>0</v>
      </c>
      <c r="AE5192" s="2">
        <v>0</v>
      </c>
      <c r="AF5192" s="2">
        <v>0</v>
      </c>
      <c r="AG5192" s="2">
        <v>46</v>
      </c>
      <c r="AH5192" s="2">
        <v>0</v>
      </c>
      <c r="AI5192" s="2">
        <v>0</v>
      </c>
      <c r="AJ5192" s="2">
        <v>6</v>
      </c>
      <c r="AK5192" s="2">
        <v>2</v>
      </c>
      <c r="AL5192" s="2">
        <v>1</v>
      </c>
      <c r="AM5192" s="2">
        <v>7</v>
      </c>
      <c r="AN5192" s="3">
        <f>IFERROR(K5192/J5192,"")</f>
        <v>0</v>
      </c>
      <c r="AO5192" s="3">
        <f>IFERROR(L5192/K5192,"")</f>
        <v>0</v>
      </c>
    </row>
    <row r="5193" spans="1:41">
      <c r="A5193" t="s">
        <v>7263</v>
      </c>
      <c r="D5193">
        <v>1139</v>
      </c>
      <c r="E5193" t="s">
        <v>698</v>
      </c>
      <c r="F5193" t="s">
        <v>1473</v>
      </c>
      <c r="I5193" t="b">
        <v>0</v>
      </c>
      <c r="J5193" s="2">
        <v>513</v>
      </c>
      <c r="K5193" s="2">
        <v>353</v>
      </c>
      <c r="L5193" s="2">
        <v>11</v>
      </c>
      <c r="M5193" s="2">
        <v>342</v>
      </c>
      <c r="N5193" s="2">
        <v>31</v>
      </c>
      <c r="O5193" s="2">
        <v>2</v>
      </c>
      <c r="P5193" s="2">
        <v>7</v>
      </c>
      <c r="Q5193" s="2">
        <v>0</v>
      </c>
      <c r="R5193" s="2">
        <v>0</v>
      </c>
      <c r="S5193" s="2">
        <v>0</v>
      </c>
      <c r="T5193" s="2">
        <v>8</v>
      </c>
      <c r="U5193" s="2">
        <v>0</v>
      </c>
      <c r="V5193" s="2">
        <v>0</v>
      </c>
      <c r="W5193" s="2">
        <v>0</v>
      </c>
      <c r="X5193" s="2">
        <v>0</v>
      </c>
      <c r="Y5193" s="2">
        <v>19</v>
      </c>
      <c r="Z5193" s="2">
        <v>142</v>
      </c>
      <c r="AA5193" s="2">
        <v>87</v>
      </c>
      <c r="AB5193" s="2">
        <v>9</v>
      </c>
      <c r="AC5193" s="2">
        <v>0</v>
      </c>
      <c r="AD5193" s="2">
        <v>0</v>
      </c>
      <c r="AE5193" s="2">
        <v>0</v>
      </c>
      <c r="AF5193" s="2">
        <v>0</v>
      </c>
      <c r="AG5193" s="2">
        <v>28</v>
      </c>
      <c r="AH5193" s="2">
        <v>0</v>
      </c>
      <c r="AI5193" s="2">
        <v>0</v>
      </c>
      <c r="AJ5193" s="2">
        <v>5</v>
      </c>
      <c r="AK5193" s="2">
        <v>1</v>
      </c>
      <c r="AL5193" s="2">
        <v>0</v>
      </c>
      <c r="AM5193" s="2">
        <v>3</v>
      </c>
      <c r="AN5193" s="3">
        <f>IFERROR(K5193/J5193,"")</f>
        <v>0</v>
      </c>
      <c r="AO5193" s="3">
        <f>IFERROR(L5193/K5193,"")</f>
        <v>0</v>
      </c>
    </row>
    <row r="5194" spans="1:41">
      <c r="A5194" t="s">
        <v>7264</v>
      </c>
      <c r="D5194">
        <v>1139</v>
      </c>
      <c r="E5194" t="s">
        <v>698</v>
      </c>
      <c r="F5194" t="s">
        <v>1475</v>
      </c>
      <c r="I5194" t="b">
        <v>0</v>
      </c>
      <c r="J5194" s="2">
        <v>417</v>
      </c>
      <c r="K5194" s="2">
        <v>331</v>
      </c>
      <c r="L5194" s="2">
        <v>1</v>
      </c>
      <c r="M5194" s="2">
        <v>330</v>
      </c>
      <c r="N5194" s="2">
        <v>73</v>
      </c>
      <c r="O5194" s="2">
        <v>5</v>
      </c>
      <c r="P5194" s="2">
        <v>7</v>
      </c>
      <c r="Q5194" s="2">
        <v>0</v>
      </c>
      <c r="R5194" s="2">
        <v>0</v>
      </c>
      <c r="S5194" s="2">
        <v>0</v>
      </c>
      <c r="T5194" s="2">
        <v>29</v>
      </c>
      <c r="U5194" s="2">
        <v>0</v>
      </c>
      <c r="V5194" s="2">
        <v>0</v>
      </c>
      <c r="W5194" s="2">
        <v>0</v>
      </c>
      <c r="X5194" s="2">
        <v>0</v>
      </c>
      <c r="Y5194" s="2">
        <v>29</v>
      </c>
      <c r="Z5194" s="2">
        <v>13</v>
      </c>
      <c r="AA5194" s="2">
        <v>91</v>
      </c>
      <c r="AB5194" s="2">
        <v>7</v>
      </c>
      <c r="AC5194" s="2">
        <v>0</v>
      </c>
      <c r="AD5194" s="2">
        <v>0</v>
      </c>
      <c r="AE5194" s="2">
        <v>0</v>
      </c>
      <c r="AF5194" s="2">
        <v>1</v>
      </c>
      <c r="AG5194" s="2">
        <v>61</v>
      </c>
      <c r="AH5194" s="2">
        <v>0</v>
      </c>
      <c r="AI5194" s="2">
        <v>0</v>
      </c>
      <c r="AJ5194" s="2">
        <v>5</v>
      </c>
      <c r="AK5194" s="2">
        <v>1</v>
      </c>
      <c r="AL5194" s="2">
        <v>0</v>
      </c>
      <c r="AM5194" s="2">
        <v>8</v>
      </c>
      <c r="AN5194" s="3">
        <f>IFERROR(K5194/J5194,"")</f>
        <v>0</v>
      </c>
      <c r="AO5194" s="3">
        <f>IFERROR(L5194/K5194,"")</f>
        <v>0</v>
      </c>
    </row>
    <row r="5195" spans="1:41">
      <c r="A5195" t="s">
        <v>7265</v>
      </c>
      <c r="D5195">
        <v>1139</v>
      </c>
      <c r="E5195" t="s">
        <v>698</v>
      </c>
      <c r="F5195" t="s">
        <v>1477</v>
      </c>
      <c r="I5195" t="b">
        <v>0</v>
      </c>
      <c r="J5195" s="2">
        <v>521</v>
      </c>
      <c r="K5195" s="2">
        <v>385</v>
      </c>
      <c r="L5195" s="2">
        <v>3</v>
      </c>
      <c r="M5195" s="2">
        <v>382</v>
      </c>
      <c r="N5195" s="2">
        <v>123</v>
      </c>
      <c r="O5195" s="2">
        <v>3</v>
      </c>
      <c r="P5195" s="2">
        <v>5</v>
      </c>
      <c r="Q5195" s="2">
        <v>0</v>
      </c>
      <c r="R5195" s="2">
        <v>0</v>
      </c>
      <c r="S5195" s="2">
        <v>0</v>
      </c>
      <c r="T5195" s="2">
        <v>24</v>
      </c>
      <c r="U5195" s="2">
        <v>0</v>
      </c>
      <c r="V5195" s="2">
        <v>0</v>
      </c>
      <c r="W5195" s="2">
        <v>0</v>
      </c>
      <c r="X5195" s="2">
        <v>0</v>
      </c>
      <c r="Y5195" s="2">
        <v>37</v>
      </c>
      <c r="Z5195" s="2">
        <v>18</v>
      </c>
      <c r="AA5195" s="2">
        <v>79</v>
      </c>
      <c r="AB5195" s="2">
        <v>22</v>
      </c>
      <c r="AC5195" s="2">
        <v>0</v>
      </c>
      <c r="AD5195" s="2">
        <v>0</v>
      </c>
      <c r="AE5195" s="2">
        <v>0</v>
      </c>
      <c r="AF5195" s="2">
        <v>0</v>
      </c>
      <c r="AG5195" s="2">
        <v>61</v>
      </c>
      <c r="AH5195" s="2">
        <v>0</v>
      </c>
      <c r="AI5195" s="2">
        <v>0</v>
      </c>
      <c r="AJ5195" s="2">
        <v>4</v>
      </c>
      <c r="AK5195" s="2">
        <v>0</v>
      </c>
      <c r="AL5195" s="2">
        <v>0</v>
      </c>
      <c r="AM5195" s="2">
        <v>6</v>
      </c>
      <c r="AN5195" s="3">
        <f>IFERROR(K5195/J5195,"")</f>
        <v>0</v>
      </c>
      <c r="AO5195" s="3">
        <f>IFERROR(L5195/K5195,"")</f>
        <v>0</v>
      </c>
    </row>
    <row r="5196" spans="1:41">
      <c r="A5196" t="s">
        <v>7266</v>
      </c>
      <c r="D5196">
        <v>1139</v>
      </c>
      <c r="E5196" t="s">
        <v>698</v>
      </c>
      <c r="F5196" t="s">
        <v>1479</v>
      </c>
      <c r="I5196" t="b">
        <v>0</v>
      </c>
      <c r="J5196" s="2">
        <v>505</v>
      </c>
      <c r="K5196" s="2">
        <v>370</v>
      </c>
      <c r="L5196" s="2">
        <v>7</v>
      </c>
      <c r="M5196" s="2">
        <v>363</v>
      </c>
      <c r="N5196" s="2">
        <v>71</v>
      </c>
      <c r="O5196" s="2">
        <v>0</v>
      </c>
      <c r="P5196" s="2">
        <v>7</v>
      </c>
      <c r="Q5196" s="2">
        <v>1</v>
      </c>
      <c r="R5196" s="2">
        <v>0</v>
      </c>
      <c r="S5196" s="2">
        <v>0</v>
      </c>
      <c r="T5196" s="2">
        <v>22</v>
      </c>
      <c r="U5196" s="2">
        <v>0</v>
      </c>
      <c r="V5196" s="2">
        <v>0</v>
      </c>
      <c r="W5196" s="2">
        <v>0</v>
      </c>
      <c r="X5196" s="2">
        <v>0</v>
      </c>
      <c r="Y5196" s="2">
        <v>34</v>
      </c>
      <c r="Z5196" s="2">
        <v>70</v>
      </c>
      <c r="AA5196" s="2">
        <v>99</v>
      </c>
      <c r="AB5196" s="2">
        <v>5</v>
      </c>
      <c r="AC5196" s="2">
        <v>0</v>
      </c>
      <c r="AD5196" s="2">
        <v>0</v>
      </c>
      <c r="AE5196" s="2">
        <v>0</v>
      </c>
      <c r="AF5196" s="2">
        <v>0</v>
      </c>
      <c r="AG5196" s="2">
        <v>43</v>
      </c>
      <c r="AH5196" s="2">
        <v>0</v>
      </c>
      <c r="AI5196" s="2">
        <v>0</v>
      </c>
      <c r="AJ5196" s="2">
        <v>4</v>
      </c>
      <c r="AK5196" s="2">
        <v>2</v>
      </c>
      <c r="AL5196" s="2">
        <v>0</v>
      </c>
      <c r="AM5196" s="2">
        <v>5</v>
      </c>
      <c r="AN5196" s="3">
        <f>IFERROR(K5196/J5196,"")</f>
        <v>0</v>
      </c>
      <c r="AO5196" s="3">
        <f>IFERROR(L5196/K5196,"")</f>
        <v>0</v>
      </c>
    </row>
    <row r="5197" spans="1:41">
      <c r="A5197" t="s">
        <v>7267</v>
      </c>
      <c r="D5197">
        <v>1139</v>
      </c>
      <c r="E5197" t="s">
        <v>698</v>
      </c>
      <c r="F5197" t="s">
        <v>1481</v>
      </c>
      <c r="I5197" t="b">
        <v>0</v>
      </c>
      <c r="J5197" s="2">
        <v>698</v>
      </c>
      <c r="K5197" s="2">
        <v>534</v>
      </c>
      <c r="L5197" s="2">
        <v>6</v>
      </c>
      <c r="M5197" s="2">
        <v>528</v>
      </c>
      <c r="N5197" s="2">
        <v>92</v>
      </c>
      <c r="O5197" s="2">
        <v>9</v>
      </c>
      <c r="P5197" s="2">
        <v>6</v>
      </c>
      <c r="Q5197" s="2">
        <v>1</v>
      </c>
      <c r="R5197" s="2">
        <v>0</v>
      </c>
      <c r="S5197" s="2">
        <v>0</v>
      </c>
      <c r="T5197" s="2">
        <v>35</v>
      </c>
      <c r="U5197" s="2">
        <v>0</v>
      </c>
      <c r="V5197" s="2">
        <v>0</v>
      </c>
      <c r="W5197" s="2">
        <v>0</v>
      </c>
      <c r="X5197" s="2">
        <v>0</v>
      </c>
      <c r="Y5197" s="2">
        <v>50</v>
      </c>
      <c r="Z5197" s="2">
        <v>63</v>
      </c>
      <c r="AA5197" s="2">
        <v>158</v>
      </c>
      <c r="AB5197" s="2">
        <v>7</v>
      </c>
      <c r="AC5197" s="2">
        <v>0</v>
      </c>
      <c r="AD5197" s="2">
        <v>0</v>
      </c>
      <c r="AE5197" s="2">
        <v>0</v>
      </c>
      <c r="AF5197" s="2">
        <v>0</v>
      </c>
      <c r="AG5197" s="2">
        <v>82</v>
      </c>
      <c r="AH5197" s="2">
        <v>0</v>
      </c>
      <c r="AI5197" s="2">
        <v>0</v>
      </c>
      <c r="AJ5197" s="2">
        <v>3</v>
      </c>
      <c r="AK5197" s="2">
        <v>4</v>
      </c>
      <c r="AL5197" s="2">
        <v>0</v>
      </c>
      <c r="AM5197" s="2">
        <v>18</v>
      </c>
      <c r="AN5197" s="3">
        <f>IFERROR(K5197/J5197,"")</f>
        <v>0</v>
      </c>
      <c r="AO5197" s="3">
        <f>IFERROR(L5197/K5197,"")</f>
        <v>0</v>
      </c>
    </row>
    <row r="5198" spans="1:41">
      <c r="A5198" t="s">
        <v>7268</v>
      </c>
      <c r="D5198">
        <v>1139</v>
      </c>
      <c r="E5198" t="s">
        <v>698</v>
      </c>
      <c r="F5198" t="s">
        <v>1483</v>
      </c>
      <c r="I5198" t="b">
        <v>0</v>
      </c>
      <c r="J5198" s="2">
        <v>712</v>
      </c>
      <c r="K5198" s="2">
        <v>528</v>
      </c>
      <c r="L5198" s="2">
        <v>3</v>
      </c>
      <c r="M5198" s="2">
        <v>525</v>
      </c>
      <c r="N5198" s="2">
        <v>100</v>
      </c>
      <c r="O5198" s="2">
        <v>2</v>
      </c>
      <c r="P5198" s="2">
        <v>2</v>
      </c>
      <c r="Q5198" s="2">
        <v>0</v>
      </c>
      <c r="R5198" s="2">
        <v>0</v>
      </c>
      <c r="S5198" s="2">
        <v>0</v>
      </c>
      <c r="T5198" s="2">
        <v>31</v>
      </c>
      <c r="U5198" s="2">
        <v>0</v>
      </c>
      <c r="V5198" s="2">
        <v>0</v>
      </c>
      <c r="W5198" s="2">
        <v>0</v>
      </c>
      <c r="X5198" s="2">
        <v>0</v>
      </c>
      <c r="Y5198" s="2">
        <v>55</v>
      </c>
      <c r="Z5198" s="2">
        <v>45</v>
      </c>
      <c r="AA5198" s="2">
        <v>154</v>
      </c>
      <c r="AB5198" s="2">
        <v>4</v>
      </c>
      <c r="AC5198" s="2">
        <v>0</v>
      </c>
      <c r="AD5198" s="2">
        <v>0</v>
      </c>
      <c r="AE5198" s="2">
        <v>0</v>
      </c>
      <c r="AF5198" s="2">
        <v>1</v>
      </c>
      <c r="AG5198" s="2">
        <v>105</v>
      </c>
      <c r="AH5198" s="2">
        <v>0</v>
      </c>
      <c r="AI5198" s="2">
        <v>0</v>
      </c>
      <c r="AJ5198" s="2">
        <v>9</v>
      </c>
      <c r="AK5198" s="2">
        <v>6</v>
      </c>
      <c r="AL5198" s="2">
        <v>0</v>
      </c>
      <c r="AM5198" s="2">
        <v>11</v>
      </c>
      <c r="AN5198" s="3">
        <f>IFERROR(K5198/J5198,"")</f>
        <v>0</v>
      </c>
      <c r="AO5198" s="3">
        <f>IFERROR(L5198/K5198,"")</f>
        <v>0</v>
      </c>
    </row>
    <row r="5199" spans="1:41">
      <c r="A5199" t="s">
        <v>7269</v>
      </c>
      <c r="D5199">
        <v>1139</v>
      </c>
      <c r="E5199" t="s">
        <v>698</v>
      </c>
      <c r="F5199" t="s">
        <v>1707</v>
      </c>
      <c r="I5199" t="b">
        <v>0</v>
      </c>
      <c r="J5199" s="2">
        <v>658</v>
      </c>
      <c r="K5199" s="2">
        <v>490</v>
      </c>
      <c r="L5199" s="2">
        <v>18</v>
      </c>
      <c r="M5199" s="2">
        <v>472</v>
      </c>
      <c r="N5199" s="2">
        <v>37</v>
      </c>
      <c r="O5199" s="2">
        <v>3</v>
      </c>
      <c r="P5199" s="2">
        <v>4</v>
      </c>
      <c r="Q5199" s="2">
        <v>0</v>
      </c>
      <c r="R5199" s="2">
        <v>0</v>
      </c>
      <c r="S5199" s="2">
        <v>0</v>
      </c>
      <c r="T5199" s="2">
        <v>11</v>
      </c>
      <c r="U5199" s="2">
        <v>0</v>
      </c>
      <c r="V5199" s="2">
        <v>0</v>
      </c>
      <c r="W5199" s="2">
        <v>0</v>
      </c>
      <c r="X5199" s="2">
        <v>0</v>
      </c>
      <c r="Y5199" s="2">
        <v>18</v>
      </c>
      <c r="Z5199" s="2">
        <v>242</v>
      </c>
      <c r="AA5199" s="2">
        <v>95</v>
      </c>
      <c r="AB5199" s="2">
        <v>5</v>
      </c>
      <c r="AC5199" s="2">
        <v>0</v>
      </c>
      <c r="AD5199" s="2">
        <v>0</v>
      </c>
      <c r="AE5199" s="2">
        <v>0</v>
      </c>
      <c r="AF5199" s="2">
        <v>1</v>
      </c>
      <c r="AG5199" s="2">
        <v>51</v>
      </c>
      <c r="AH5199" s="2">
        <v>1</v>
      </c>
      <c r="AI5199" s="2">
        <v>1</v>
      </c>
      <c r="AJ5199" s="2">
        <v>1</v>
      </c>
      <c r="AK5199" s="2">
        <v>1</v>
      </c>
      <c r="AL5199" s="2">
        <v>0</v>
      </c>
      <c r="AM5199" s="2">
        <v>1</v>
      </c>
      <c r="AN5199" s="3">
        <f>IFERROR(K5199/J5199,"")</f>
        <v>0</v>
      </c>
      <c r="AO5199" s="3">
        <f>IFERROR(L5199/K5199,"")</f>
        <v>0</v>
      </c>
    </row>
    <row r="5200" spans="1:41">
      <c r="A5200" t="s">
        <v>7270</v>
      </c>
      <c r="D5200">
        <v>1139</v>
      </c>
      <c r="E5200" t="s">
        <v>698</v>
      </c>
      <c r="F5200" t="s">
        <v>1966</v>
      </c>
      <c r="I5200" t="b">
        <v>0</v>
      </c>
      <c r="J5200" s="2">
        <v>597</v>
      </c>
      <c r="K5200" s="2">
        <v>452</v>
      </c>
      <c r="L5200" s="2">
        <v>5</v>
      </c>
      <c r="M5200" s="2">
        <v>447</v>
      </c>
      <c r="N5200" s="2">
        <v>78</v>
      </c>
      <c r="O5200" s="2">
        <v>4</v>
      </c>
      <c r="P5200" s="2">
        <v>5</v>
      </c>
      <c r="Q5200" s="2">
        <v>0</v>
      </c>
      <c r="R5200" s="2">
        <v>0</v>
      </c>
      <c r="S5200" s="2">
        <v>0</v>
      </c>
      <c r="T5200" s="2">
        <v>32</v>
      </c>
      <c r="U5200" s="2">
        <v>0</v>
      </c>
      <c r="V5200" s="2">
        <v>0</v>
      </c>
      <c r="W5200" s="2">
        <v>0</v>
      </c>
      <c r="X5200" s="2">
        <v>0</v>
      </c>
      <c r="Y5200" s="2">
        <v>45</v>
      </c>
      <c r="Z5200" s="2">
        <v>48</v>
      </c>
      <c r="AA5200" s="2">
        <v>141</v>
      </c>
      <c r="AB5200" s="2">
        <v>6</v>
      </c>
      <c r="AC5200" s="2">
        <v>0</v>
      </c>
      <c r="AD5200" s="2">
        <v>0</v>
      </c>
      <c r="AE5200" s="2">
        <v>0</v>
      </c>
      <c r="AF5200" s="2">
        <v>1</v>
      </c>
      <c r="AG5200" s="2">
        <v>67</v>
      </c>
      <c r="AH5200" s="2">
        <v>0</v>
      </c>
      <c r="AI5200" s="2">
        <v>0</v>
      </c>
      <c r="AJ5200" s="2">
        <v>8</v>
      </c>
      <c r="AK5200" s="2">
        <v>1</v>
      </c>
      <c r="AL5200" s="2">
        <v>1</v>
      </c>
      <c r="AM5200" s="2">
        <v>10</v>
      </c>
      <c r="AN5200" s="3">
        <f>IFERROR(K5200/J5200,"")</f>
        <v>0</v>
      </c>
      <c r="AO5200" s="3">
        <f>IFERROR(L5200/K5200,"")</f>
        <v>0</v>
      </c>
    </row>
    <row r="5201" spans="1:41">
      <c r="A5201" t="s">
        <v>7271</v>
      </c>
      <c r="D5201">
        <v>1139</v>
      </c>
      <c r="E5201" t="s">
        <v>698</v>
      </c>
      <c r="F5201" t="s">
        <v>1709</v>
      </c>
      <c r="I5201" t="b">
        <v>0</v>
      </c>
      <c r="J5201" s="2">
        <v>500</v>
      </c>
      <c r="K5201" s="2">
        <v>378</v>
      </c>
      <c r="L5201" s="2">
        <v>5</v>
      </c>
      <c r="M5201" s="2">
        <v>373</v>
      </c>
      <c r="N5201" s="2">
        <v>59</v>
      </c>
      <c r="O5201" s="2">
        <v>27</v>
      </c>
      <c r="P5201" s="2">
        <v>8</v>
      </c>
      <c r="Q5201" s="2">
        <v>0</v>
      </c>
      <c r="R5201" s="2">
        <v>0</v>
      </c>
      <c r="S5201" s="2">
        <v>0</v>
      </c>
      <c r="T5201" s="2">
        <v>16</v>
      </c>
      <c r="U5201" s="2">
        <v>0</v>
      </c>
      <c r="V5201" s="2">
        <v>0</v>
      </c>
      <c r="W5201" s="2">
        <v>0</v>
      </c>
      <c r="X5201" s="2">
        <v>0</v>
      </c>
      <c r="Y5201" s="2">
        <v>45</v>
      </c>
      <c r="Z5201" s="2">
        <v>38</v>
      </c>
      <c r="AA5201" s="2">
        <v>108</v>
      </c>
      <c r="AB5201" s="2">
        <v>5</v>
      </c>
      <c r="AC5201" s="2">
        <v>0</v>
      </c>
      <c r="AD5201" s="2">
        <v>0</v>
      </c>
      <c r="AE5201" s="2">
        <v>0</v>
      </c>
      <c r="AF5201" s="2">
        <v>0</v>
      </c>
      <c r="AG5201" s="2">
        <v>50</v>
      </c>
      <c r="AH5201" s="2">
        <v>0</v>
      </c>
      <c r="AI5201" s="2">
        <v>0</v>
      </c>
      <c r="AJ5201" s="2">
        <v>7</v>
      </c>
      <c r="AK5201" s="2">
        <v>3</v>
      </c>
      <c r="AL5201" s="2">
        <v>0</v>
      </c>
      <c r="AM5201" s="2">
        <v>7</v>
      </c>
      <c r="AN5201" s="3">
        <f>IFERROR(K5201/J5201,"")</f>
        <v>0</v>
      </c>
      <c r="AO5201" s="3">
        <f>IFERROR(L5201/K5201,"")</f>
        <v>0</v>
      </c>
    </row>
    <row r="5202" spans="1:41">
      <c r="A5202" t="s">
        <v>7272</v>
      </c>
      <c r="D5202">
        <v>1139</v>
      </c>
      <c r="E5202" t="s">
        <v>698</v>
      </c>
      <c r="F5202" t="s">
        <v>1969</v>
      </c>
      <c r="I5202" t="b">
        <v>0</v>
      </c>
      <c r="J5202" s="2">
        <v>741</v>
      </c>
      <c r="K5202" s="2">
        <v>589</v>
      </c>
      <c r="L5202" s="2">
        <v>6</v>
      </c>
      <c r="M5202" s="2">
        <v>583</v>
      </c>
      <c r="N5202" s="2">
        <v>108</v>
      </c>
      <c r="O5202" s="2">
        <v>2</v>
      </c>
      <c r="P5202" s="2">
        <v>8</v>
      </c>
      <c r="Q5202" s="2">
        <v>0</v>
      </c>
      <c r="R5202" s="2">
        <v>0</v>
      </c>
      <c r="S5202" s="2">
        <v>0</v>
      </c>
      <c r="T5202" s="2">
        <v>35</v>
      </c>
      <c r="U5202" s="2">
        <v>0</v>
      </c>
      <c r="V5202" s="2">
        <v>0</v>
      </c>
      <c r="W5202" s="2">
        <v>0</v>
      </c>
      <c r="X5202" s="2">
        <v>0</v>
      </c>
      <c r="Y5202" s="2">
        <v>67</v>
      </c>
      <c r="Z5202" s="2">
        <v>53</v>
      </c>
      <c r="AA5202" s="2">
        <v>158</v>
      </c>
      <c r="AB5202" s="2">
        <v>6</v>
      </c>
      <c r="AC5202" s="2">
        <v>0</v>
      </c>
      <c r="AD5202" s="2">
        <v>0</v>
      </c>
      <c r="AE5202" s="2">
        <v>0</v>
      </c>
      <c r="AF5202" s="2">
        <v>2</v>
      </c>
      <c r="AG5202" s="2">
        <v>120</v>
      </c>
      <c r="AH5202" s="2">
        <v>0</v>
      </c>
      <c r="AI5202" s="2">
        <v>0</v>
      </c>
      <c r="AJ5202" s="2">
        <v>7</v>
      </c>
      <c r="AK5202" s="2">
        <v>5</v>
      </c>
      <c r="AL5202" s="2">
        <v>0</v>
      </c>
      <c r="AM5202" s="2">
        <v>12</v>
      </c>
      <c r="AN5202" s="3">
        <f>IFERROR(K5202/J5202,"")</f>
        <v>0</v>
      </c>
      <c r="AO5202" s="3">
        <f>IFERROR(L5202/K5202,"")</f>
        <v>0</v>
      </c>
    </row>
    <row r="5203" spans="1:41">
      <c r="A5203" t="s">
        <v>7273</v>
      </c>
      <c r="D5203">
        <v>1139</v>
      </c>
      <c r="E5203" t="s">
        <v>698</v>
      </c>
      <c r="F5203" t="s">
        <v>1971</v>
      </c>
      <c r="I5203" t="b">
        <v>0</v>
      </c>
      <c r="J5203" s="2">
        <v>610</v>
      </c>
      <c r="K5203" s="2">
        <v>420</v>
      </c>
      <c r="L5203" s="2">
        <v>13</v>
      </c>
      <c r="M5203" s="2">
        <v>407</v>
      </c>
      <c r="N5203" s="2">
        <v>63</v>
      </c>
      <c r="O5203" s="2">
        <v>3</v>
      </c>
      <c r="P5203" s="2">
        <v>0</v>
      </c>
      <c r="Q5203" s="2">
        <v>0</v>
      </c>
      <c r="R5203" s="2">
        <v>0</v>
      </c>
      <c r="S5203" s="2">
        <v>0</v>
      </c>
      <c r="T5203" s="2">
        <v>27</v>
      </c>
      <c r="U5203" s="2">
        <v>0</v>
      </c>
      <c r="V5203" s="2">
        <v>0</v>
      </c>
      <c r="W5203" s="2">
        <v>0</v>
      </c>
      <c r="X5203" s="2">
        <v>0</v>
      </c>
      <c r="Y5203" s="2">
        <v>46</v>
      </c>
      <c r="Z5203" s="2">
        <v>54</v>
      </c>
      <c r="AA5203" s="2">
        <v>130</v>
      </c>
      <c r="AB5203" s="2">
        <v>5</v>
      </c>
      <c r="AC5203" s="2">
        <v>0</v>
      </c>
      <c r="AD5203" s="2">
        <v>0</v>
      </c>
      <c r="AE5203" s="2">
        <v>0</v>
      </c>
      <c r="AF5203" s="2">
        <v>0</v>
      </c>
      <c r="AG5203" s="2">
        <v>65</v>
      </c>
      <c r="AH5203" s="2">
        <v>0</v>
      </c>
      <c r="AI5203" s="2">
        <v>0</v>
      </c>
      <c r="AJ5203" s="2">
        <v>5</v>
      </c>
      <c r="AK5203" s="2">
        <v>3</v>
      </c>
      <c r="AL5203" s="2">
        <v>0</v>
      </c>
      <c r="AM5203" s="2">
        <v>6</v>
      </c>
      <c r="AN5203" s="3">
        <f>IFERROR(K5203/J5203,"")</f>
        <v>0</v>
      </c>
      <c r="AO5203" s="3">
        <f>IFERROR(L5203/K5203,"")</f>
        <v>0</v>
      </c>
    </row>
    <row r="5204" spans="1:41">
      <c r="A5204" t="s">
        <v>7274</v>
      </c>
      <c r="D5204">
        <v>1139</v>
      </c>
      <c r="E5204" t="s">
        <v>698</v>
      </c>
      <c r="F5204" t="s">
        <v>1711</v>
      </c>
      <c r="I5204" t="b">
        <v>0</v>
      </c>
      <c r="J5204" s="2">
        <v>477</v>
      </c>
      <c r="K5204" s="2">
        <v>338</v>
      </c>
      <c r="L5204" s="2">
        <v>10</v>
      </c>
      <c r="M5204" s="2">
        <v>328</v>
      </c>
      <c r="N5204" s="2">
        <v>40</v>
      </c>
      <c r="O5204" s="2">
        <v>6</v>
      </c>
      <c r="P5204" s="2">
        <v>9</v>
      </c>
      <c r="Q5204" s="2">
        <v>0</v>
      </c>
      <c r="R5204" s="2">
        <v>0</v>
      </c>
      <c r="S5204" s="2">
        <v>0</v>
      </c>
      <c r="T5204" s="2">
        <v>23</v>
      </c>
      <c r="U5204" s="2">
        <v>0</v>
      </c>
      <c r="V5204" s="2">
        <v>0</v>
      </c>
      <c r="W5204" s="2">
        <v>0</v>
      </c>
      <c r="X5204" s="2">
        <v>0</v>
      </c>
      <c r="Y5204" s="2">
        <v>15</v>
      </c>
      <c r="Z5204" s="2">
        <v>52</v>
      </c>
      <c r="AA5204" s="2">
        <v>106</v>
      </c>
      <c r="AB5204" s="2">
        <v>1</v>
      </c>
      <c r="AC5204" s="2">
        <v>0</v>
      </c>
      <c r="AD5204" s="2">
        <v>0</v>
      </c>
      <c r="AE5204" s="2">
        <v>0</v>
      </c>
      <c r="AF5204" s="2">
        <v>0</v>
      </c>
      <c r="AG5204" s="2">
        <v>41</v>
      </c>
      <c r="AH5204" s="2">
        <v>0</v>
      </c>
      <c r="AI5204" s="2">
        <v>0</v>
      </c>
      <c r="AJ5204" s="2">
        <v>4</v>
      </c>
      <c r="AK5204" s="2">
        <v>5</v>
      </c>
      <c r="AL5204" s="2">
        <v>1</v>
      </c>
      <c r="AM5204" s="2">
        <v>25</v>
      </c>
      <c r="AN5204" s="3">
        <f>IFERROR(K5204/J5204,"")</f>
        <v>0</v>
      </c>
      <c r="AO5204" s="3">
        <f>IFERROR(L5204/K5204,"")</f>
        <v>0</v>
      </c>
    </row>
    <row r="5205" spans="1:41">
      <c r="A5205" t="s">
        <v>7275</v>
      </c>
      <c r="D5205">
        <v>1139</v>
      </c>
      <c r="E5205" t="s">
        <v>698</v>
      </c>
      <c r="F5205" t="s">
        <v>1713</v>
      </c>
      <c r="I5205" t="b">
        <v>0</v>
      </c>
      <c r="J5205" s="2">
        <v>399</v>
      </c>
      <c r="K5205" s="2">
        <v>275</v>
      </c>
      <c r="L5205" s="2">
        <v>5</v>
      </c>
      <c r="M5205" s="2">
        <v>270</v>
      </c>
      <c r="N5205" s="2">
        <v>80</v>
      </c>
      <c r="O5205" s="2">
        <v>1</v>
      </c>
      <c r="P5205" s="2">
        <v>0</v>
      </c>
      <c r="Q5205" s="2">
        <v>0</v>
      </c>
      <c r="R5205" s="2">
        <v>0</v>
      </c>
      <c r="S5205" s="2">
        <v>0</v>
      </c>
      <c r="T5205" s="2">
        <v>16</v>
      </c>
      <c r="U5205" s="2">
        <v>0</v>
      </c>
      <c r="V5205" s="2">
        <v>0</v>
      </c>
      <c r="W5205" s="2">
        <v>0</v>
      </c>
      <c r="X5205" s="2">
        <v>0</v>
      </c>
      <c r="Y5205" s="2">
        <v>24</v>
      </c>
      <c r="Z5205" s="2">
        <v>13</v>
      </c>
      <c r="AA5205" s="2">
        <v>70</v>
      </c>
      <c r="AB5205" s="2">
        <v>16</v>
      </c>
      <c r="AC5205" s="2">
        <v>0</v>
      </c>
      <c r="AD5205" s="2">
        <v>0</v>
      </c>
      <c r="AE5205" s="2">
        <v>0</v>
      </c>
      <c r="AF5205" s="2">
        <v>0</v>
      </c>
      <c r="AG5205" s="2">
        <v>36</v>
      </c>
      <c r="AH5205" s="2">
        <v>0</v>
      </c>
      <c r="AI5205" s="2">
        <v>0</v>
      </c>
      <c r="AJ5205" s="2">
        <v>2</v>
      </c>
      <c r="AK5205" s="2">
        <v>5</v>
      </c>
      <c r="AL5205" s="2">
        <v>0</v>
      </c>
      <c r="AM5205" s="2">
        <v>7</v>
      </c>
      <c r="AN5205" s="3">
        <f>IFERROR(K5205/J5205,"")</f>
        <v>0</v>
      </c>
      <c r="AO5205" s="3">
        <f>IFERROR(L5205/K5205,"")</f>
        <v>0</v>
      </c>
    </row>
    <row r="5206" spans="1:41">
      <c r="A5206" t="s">
        <v>7276</v>
      </c>
      <c r="D5206">
        <v>1139</v>
      </c>
      <c r="E5206" t="s">
        <v>698</v>
      </c>
      <c r="F5206" t="s">
        <v>1715</v>
      </c>
      <c r="I5206" t="b">
        <v>0</v>
      </c>
      <c r="J5206" s="2">
        <v>725</v>
      </c>
      <c r="K5206" s="2">
        <v>536</v>
      </c>
      <c r="L5206" s="2">
        <v>6</v>
      </c>
      <c r="M5206" s="2">
        <v>530</v>
      </c>
      <c r="N5206" s="2">
        <v>82</v>
      </c>
      <c r="O5206" s="2">
        <v>17</v>
      </c>
      <c r="P5206" s="2">
        <v>5</v>
      </c>
      <c r="Q5206" s="2">
        <v>0</v>
      </c>
      <c r="R5206" s="2">
        <v>0</v>
      </c>
      <c r="S5206" s="2">
        <v>0</v>
      </c>
      <c r="T5206" s="2">
        <v>31</v>
      </c>
      <c r="U5206" s="2">
        <v>0</v>
      </c>
      <c r="V5206" s="2">
        <v>0</v>
      </c>
      <c r="W5206" s="2">
        <v>0</v>
      </c>
      <c r="X5206" s="2">
        <v>0</v>
      </c>
      <c r="Y5206" s="2">
        <v>33</v>
      </c>
      <c r="Z5206" s="2">
        <v>104</v>
      </c>
      <c r="AA5206" s="2">
        <v>164</v>
      </c>
      <c r="AB5206" s="2">
        <v>3</v>
      </c>
      <c r="AC5206" s="2">
        <v>0</v>
      </c>
      <c r="AD5206" s="2">
        <v>0</v>
      </c>
      <c r="AE5206" s="2">
        <v>0</v>
      </c>
      <c r="AF5206" s="2">
        <v>0</v>
      </c>
      <c r="AG5206" s="2">
        <v>65</v>
      </c>
      <c r="AH5206" s="2">
        <v>0</v>
      </c>
      <c r="AI5206" s="2">
        <v>1</v>
      </c>
      <c r="AJ5206" s="2">
        <v>6</v>
      </c>
      <c r="AK5206" s="2">
        <v>7</v>
      </c>
      <c r="AL5206" s="2">
        <v>0</v>
      </c>
      <c r="AM5206" s="2">
        <v>12</v>
      </c>
      <c r="AN5206" s="3">
        <f>IFERROR(K5206/J5206,"")</f>
        <v>0</v>
      </c>
      <c r="AO5206" s="3">
        <f>IFERROR(L5206/K5206,"")</f>
        <v>0</v>
      </c>
    </row>
    <row r="5207" spans="1:41">
      <c r="A5207" t="s">
        <v>7277</v>
      </c>
      <c r="D5207">
        <v>1139</v>
      </c>
      <c r="E5207" t="s">
        <v>698</v>
      </c>
      <c r="F5207" t="s">
        <v>1717</v>
      </c>
      <c r="I5207" t="b">
        <v>0</v>
      </c>
      <c r="J5207" s="2">
        <v>676</v>
      </c>
      <c r="K5207" s="2">
        <v>456</v>
      </c>
      <c r="L5207" s="2">
        <v>9</v>
      </c>
      <c r="M5207" s="2">
        <v>447</v>
      </c>
      <c r="N5207" s="2">
        <v>45</v>
      </c>
      <c r="O5207" s="2">
        <v>4</v>
      </c>
      <c r="P5207" s="2">
        <v>7</v>
      </c>
      <c r="Q5207" s="2">
        <v>0</v>
      </c>
      <c r="R5207" s="2">
        <v>0</v>
      </c>
      <c r="S5207" s="2">
        <v>0</v>
      </c>
      <c r="T5207" s="2">
        <v>21</v>
      </c>
      <c r="U5207" s="2">
        <v>0</v>
      </c>
      <c r="V5207" s="2">
        <v>1</v>
      </c>
      <c r="W5207" s="2">
        <v>0</v>
      </c>
      <c r="X5207" s="2">
        <v>0</v>
      </c>
      <c r="Y5207" s="2">
        <v>42</v>
      </c>
      <c r="Z5207" s="2">
        <v>108</v>
      </c>
      <c r="AA5207" s="2">
        <v>149</v>
      </c>
      <c r="AB5207" s="2">
        <v>6</v>
      </c>
      <c r="AC5207" s="2">
        <v>0</v>
      </c>
      <c r="AD5207" s="2">
        <v>0</v>
      </c>
      <c r="AE5207" s="2">
        <v>0</v>
      </c>
      <c r="AF5207" s="2">
        <v>0</v>
      </c>
      <c r="AG5207" s="2">
        <v>50</v>
      </c>
      <c r="AH5207" s="2">
        <v>0</v>
      </c>
      <c r="AI5207" s="2">
        <v>0</v>
      </c>
      <c r="AJ5207" s="2">
        <v>3</v>
      </c>
      <c r="AK5207" s="2">
        <v>1</v>
      </c>
      <c r="AL5207" s="2">
        <v>0</v>
      </c>
      <c r="AM5207" s="2">
        <v>10</v>
      </c>
      <c r="AN5207" s="3">
        <f>IFERROR(K5207/J5207,"")</f>
        <v>0</v>
      </c>
      <c r="AO5207" s="3">
        <f>IFERROR(L5207/K5207,"")</f>
        <v>0</v>
      </c>
    </row>
    <row r="5208" spans="1:41">
      <c r="A5208" t="s">
        <v>7278</v>
      </c>
      <c r="D5208">
        <v>1139</v>
      </c>
      <c r="E5208" t="s">
        <v>698</v>
      </c>
      <c r="F5208" t="s">
        <v>1719</v>
      </c>
      <c r="I5208" t="b">
        <v>0</v>
      </c>
      <c r="J5208" s="2">
        <v>555</v>
      </c>
      <c r="K5208" s="2">
        <v>389</v>
      </c>
      <c r="L5208" s="2">
        <v>6</v>
      </c>
      <c r="M5208" s="2">
        <v>383</v>
      </c>
      <c r="N5208" s="2">
        <v>103</v>
      </c>
      <c r="O5208" s="2">
        <v>3</v>
      </c>
      <c r="P5208" s="2">
        <v>8</v>
      </c>
      <c r="Q5208" s="2">
        <v>0</v>
      </c>
      <c r="R5208" s="2">
        <v>0</v>
      </c>
      <c r="S5208" s="2">
        <v>1</v>
      </c>
      <c r="T5208" s="2">
        <v>22</v>
      </c>
      <c r="U5208" s="2">
        <v>0</v>
      </c>
      <c r="V5208" s="2">
        <v>0</v>
      </c>
      <c r="W5208" s="2">
        <v>0</v>
      </c>
      <c r="X5208" s="2">
        <v>0</v>
      </c>
      <c r="Y5208" s="2">
        <v>34</v>
      </c>
      <c r="Z5208" s="2">
        <v>39</v>
      </c>
      <c r="AA5208" s="2">
        <v>97</v>
      </c>
      <c r="AB5208" s="2">
        <v>13</v>
      </c>
      <c r="AC5208" s="2">
        <v>0</v>
      </c>
      <c r="AD5208" s="2">
        <v>0</v>
      </c>
      <c r="AE5208" s="2">
        <v>0</v>
      </c>
      <c r="AF5208" s="2">
        <v>0</v>
      </c>
      <c r="AG5208" s="2">
        <v>47</v>
      </c>
      <c r="AH5208" s="2">
        <v>0</v>
      </c>
      <c r="AI5208" s="2">
        <v>0</v>
      </c>
      <c r="AJ5208" s="2">
        <v>5</v>
      </c>
      <c r="AK5208" s="2">
        <v>4</v>
      </c>
      <c r="AL5208" s="2">
        <v>0</v>
      </c>
      <c r="AM5208" s="2">
        <v>7</v>
      </c>
      <c r="AN5208" s="3">
        <f>IFERROR(K5208/J5208,"")</f>
        <v>0</v>
      </c>
      <c r="AO5208" s="3">
        <f>IFERROR(L5208/K5208,"")</f>
        <v>0</v>
      </c>
    </row>
    <row r="5209" spans="1:41">
      <c r="A5209" t="s">
        <v>7279</v>
      </c>
      <c r="D5209">
        <v>1139</v>
      </c>
      <c r="E5209" t="s">
        <v>698</v>
      </c>
      <c r="F5209" t="s">
        <v>1721</v>
      </c>
      <c r="I5209" t="b">
        <v>0</v>
      </c>
      <c r="J5209" s="2">
        <v>511</v>
      </c>
      <c r="K5209" s="2">
        <v>389</v>
      </c>
      <c r="L5209" s="2">
        <v>1</v>
      </c>
      <c r="M5209" s="2">
        <v>388</v>
      </c>
      <c r="N5209" s="2">
        <v>102</v>
      </c>
      <c r="O5209" s="2">
        <v>8</v>
      </c>
      <c r="P5209" s="2">
        <v>0</v>
      </c>
      <c r="Q5209" s="2">
        <v>0</v>
      </c>
      <c r="R5209" s="2">
        <v>0</v>
      </c>
      <c r="S5209" s="2">
        <v>0</v>
      </c>
      <c r="T5209" s="2">
        <v>27</v>
      </c>
      <c r="U5209" s="2">
        <v>0</v>
      </c>
      <c r="V5209" s="2">
        <v>0</v>
      </c>
      <c r="W5209" s="2">
        <v>0</v>
      </c>
      <c r="X5209" s="2">
        <v>0</v>
      </c>
      <c r="Y5209" s="2">
        <v>44</v>
      </c>
      <c r="Z5209" s="2">
        <v>12</v>
      </c>
      <c r="AA5209" s="2">
        <v>103</v>
      </c>
      <c r="AB5209" s="2">
        <v>5</v>
      </c>
      <c r="AC5209" s="2">
        <v>0</v>
      </c>
      <c r="AD5209" s="2">
        <v>0</v>
      </c>
      <c r="AE5209" s="2">
        <v>0</v>
      </c>
      <c r="AF5209" s="2">
        <v>0</v>
      </c>
      <c r="AG5209" s="2">
        <v>72</v>
      </c>
      <c r="AH5209" s="2">
        <v>0</v>
      </c>
      <c r="AI5209" s="2">
        <v>0</v>
      </c>
      <c r="AJ5209" s="2">
        <v>6</v>
      </c>
      <c r="AK5209" s="2">
        <v>2</v>
      </c>
      <c r="AL5209" s="2">
        <v>0</v>
      </c>
      <c r="AM5209" s="2">
        <v>7</v>
      </c>
      <c r="AN5209" s="3">
        <f>IFERROR(K5209/J5209,"")</f>
        <v>0</v>
      </c>
      <c r="AO5209" s="3">
        <f>IFERROR(L5209/K5209,"")</f>
        <v>0</v>
      </c>
    </row>
    <row r="5210" spans="1:41">
      <c r="A5210" t="s">
        <v>7280</v>
      </c>
      <c r="D5210">
        <v>1139</v>
      </c>
      <c r="E5210" t="s">
        <v>698</v>
      </c>
      <c r="F5210" t="s">
        <v>1723</v>
      </c>
      <c r="I5210" t="b">
        <v>0</v>
      </c>
      <c r="J5210" s="2">
        <v>401</v>
      </c>
      <c r="K5210" s="2">
        <v>280</v>
      </c>
      <c r="L5210" s="2">
        <v>7</v>
      </c>
      <c r="M5210" s="2">
        <v>273</v>
      </c>
      <c r="N5210" s="2">
        <v>73</v>
      </c>
      <c r="O5210" s="2">
        <v>17</v>
      </c>
      <c r="P5210" s="2">
        <v>4</v>
      </c>
      <c r="Q5210" s="2">
        <v>0</v>
      </c>
      <c r="R5210" s="2">
        <v>0</v>
      </c>
      <c r="S5210" s="2">
        <v>0</v>
      </c>
      <c r="T5210" s="2">
        <v>12</v>
      </c>
      <c r="U5210" s="2">
        <v>0</v>
      </c>
      <c r="V5210" s="2">
        <v>0</v>
      </c>
      <c r="W5210" s="2">
        <v>0</v>
      </c>
      <c r="X5210" s="2">
        <v>0</v>
      </c>
      <c r="Y5210" s="2">
        <v>25</v>
      </c>
      <c r="Z5210" s="2">
        <v>12</v>
      </c>
      <c r="AA5210" s="2">
        <v>68</v>
      </c>
      <c r="AB5210" s="2">
        <v>12</v>
      </c>
      <c r="AC5210" s="2">
        <v>0</v>
      </c>
      <c r="AD5210" s="2">
        <v>0</v>
      </c>
      <c r="AE5210" s="2">
        <v>0</v>
      </c>
      <c r="AF5210" s="2">
        <v>0</v>
      </c>
      <c r="AG5210" s="2">
        <v>37</v>
      </c>
      <c r="AH5210" s="2">
        <v>0</v>
      </c>
      <c r="AI5210" s="2">
        <v>1</v>
      </c>
      <c r="AJ5210" s="2">
        <v>4</v>
      </c>
      <c r="AK5210" s="2">
        <v>3</v>
      </c>
      <c r="AL5210" s="2">
        <v>0</v>
      </c>
      <c r="AM5210" s="2">
        <v>5</v>
      </c>
      <c r="AN5210" s="3">
        <f>IFERROR(K5210/J5210,"")</f>
        <v>0</v>
      </c>
      <c r="AO5210" s="3">
        <f>IFERROR(L5210/K5210,"")</f>
        <v>0</v>
      </c>
    </row>
    <row r="5211" spans="1:41">
      <c r="A5211" t="s">
        <v>7281</v>
      </c>
      <c r="D5211">
        <v>1139</v>
      </c>
      <c r="E5211" t="s">
        <v>698</v>
      </c>
      <c r="F5211" t="s">
        <v>1725</v>
      </c>
      <c r="I5211" t="b">
        <v>0</v>
      </c>
      <c r="J5211" s="2">
        <v>477</v>
      </c>
      <c r="K5211" s="2">
        <v>329</v>
      </c>
      <c r="L5211" s="2">
        <v>3</v>
      </c>
      <c r="M5211" s="2">
        <v>326</v>
      </c>
      <c r="N5211" s="2">
        <v>41</v>
      </c>
      <c r="O5211" s="2">
        <v>21</v>
      </c>
      <c r="P5211" s="2">
        <v>43</v>
      </c>
      <c r="Q5211" s="2">
        <v>0</v>
      </c>
      <c r="R5211" s="2">
        <v>0</v>
      </c>
      <c r="S5211" s="2">
        <v>0</v>
      </c>
      <c r="T5211" s="2">
        <v>19</v>
      </c>
      <c r="U5211" s="2">
        <v>0</v>
      </c>
      <c r="V5211" s="2">
        <v>0</v>
      </c>
      <c r="W5211" s="2">
        <v>0</v>
      </c>
      <c r="X5211" s="2">
        <v>0</v>
      </c>
      <c r="Y5211" s="2">
        <v>23</v>
      </c>
      <c r="Z5211" s="2">
        <v>27</v>
      </c>
      <c r="AA5211" s="2">
        <v>94</v>
      </c>
      <c r="AB5211" s="2">
        <v>3</v>
      </c>
      <c r="AC5211" s="2">
        <v>0</v>
      </c>
      <c r="AD5211" s="2">
        <v>0</v>
      </c>
      <c r="AE5211" s="2">
        <v>0</v>
      </c>
      <c r="AF5211" s="2">
        <v>1</v>
      </c>
      <c r="AG5211" s="2">
        <v>32</v>
      </c>
      <c r="AH5211" s="2">
        <v>0</v>
      </c>
      <c r="AI5211" s="2">
        <v>0</v>
      </c>
      <c r="AJ5211" s="2">
        <v>2</v>
      </c>
      <c r="AK5211" s="2">
        <v>6</v>
      </c>
      <c r="AL5211" s="2">
        <v>1</v>
      </c>
      <c r="AM5211" s="2">
        <v>13</v>
      </c>
      <c r="AN5211" s="3">
        <f>IFERROR(K5211/J5211,"")</f>
        <v>0</v>
      </c>
      <c r="AO5211" s="3">
        <f>IFERROR(L5211/K5211,"")</f>
        <v>0</v>
      </c>
    </row>
    <row r="5212" spans="1:41">
      <c r="A5212" t="s">
        <v>7282</v>
      </c>
      <c r="D5212">
        <v>1139</v>
      </c>
      <c r="E5212" t="s">
        <v>698</v>
      </c>
      <c r="F5212" t="s">
        <v>1727</v>
      </c>
      <c r="I5212" t="b">
        <v>0</v>
      </c>
      <c r="J5212" s="2">
        <v>698</v>
      </c>
      <c r="K5212" s="2">
        <v>491</v>
      </c>
      <c r="L5212" s="2">
        <v>12</v>
      </c>
      <c r="M5212" s="2">
        <v>479</v>
      </c>
      <c r="N5212" s="2">
        <v>79</v>
      </c>
      <c r="O5212" s="2">
        <v>5</v>
      </c>
      <c r="P5212" s="2">
        <v>5</v>
      </c>
      <c r="Q5212" s="2">
        <v>1</v>
      </c>
      <c r="R5212" s="2">
        <v>0</v>
      </c>
      <c r="S5212" s="2">
        <v>0</v>
      </c>
      <c r="T5212" s="2">
        <v>26</v>
      </c>
      <c r="U5212" s="2">
        <v>0</v>
      </c>
      <c r="V5212" s="2">
        <v>0</v>
      </c>
      <c r="W5212" s="2">
        <v>0</v>
      </c>
      <c r="X5212" s="2">
        <v>0</v>
      </c>
      <c r="Y5212" s="2">
        <v>56</v>
      </c>
      <c r="Z5212" s="2">
        <v>70</v>
      </c>
      <c r="AA5212" s="2">
        <v>151</v>
      </c>
      <c r="AB5212" s="2">
        <v>1</v>
      </c>
      <c r="AC5212" s="2">
        <v>0</v>
      </c>
      <c r="AD5212" s="2">
        <v>0</v>
      </c>
      <c r="AE5212" s="2">
        <v>0</v>
      </c>
      <c r="AF5212" s="2">
        <v>0</v>
      </c>
      <c r="AG5212" s="2">
        <v>60</v>
      </c>
      <c r="AH5212" s="2">
        <v>0</v>
      </c>
      <c r="AI5212" s="2">
        <v>0</v>
      </c>
      <c r="AJ5212" s="2">
        <v>9</v>
      </c>
      <c r="AK5212" s="2">
        <v>1</v>
      </c>
      <c r="AL5212" s="2">
        <v>0</v>
      </c>
      <c r="AM5212" s="2">
        <v>15</v>
      </c>
      <c r="AN5212" s="3">
        <f>IFERROR(K5212/J5212,"")</f>
        <v>0</v>
      </c>
      <c r="AO5212" s="3">
        <f>IFERROR(L5212/K5212,"")</f>
        <v>0</v>
      </c>
    </row>
    <row r="5213" spans="1:41">
      <c r="A5213" t="s">
        <v>7283</v>
      </c>
      <c r="D5213">
        <v>1139</v>
      </c>
      <c r="E5213" t="s">
        <v>698</v>
      </c>
      <c r="F5213" t="s">
        <v>1729</v>
      </c>
      <c r="I5213" t="b">
        <v>0</v>
      </c>
      <c r="J5213" s="2">
        <v>420</v>
      </c>
      <c r="K5213" s="2">
        <v>310</v>
      </c>
      <c r="L5213" s="2">
        <v>1</v>
      </c>
      <c r="M5213" s="2">
        <v>309</v>
      </c>
      <c r="N5213" s="2">
        <v>84</v>
      </c>
      <c r="O5213" s="2">
        <v>1</v>
      </c>
      <c r="P5213" s="2">
        <v>0</v>
      </c>
      <c r="Q5213" s="2">
        <v>0</v>
      </c>
      <c r="R5213" s="2">
        <v>0</v>
      </c>
      <c r="S5213" s="2">
        <v>0</v>
      </c>
      <c r="T5213" s="2">
        <v>7</v>
      </c>
      <c r="U5213" s="2">
        <v>0</v>
      </c>
      <c r="V5213" s="2">
        <v>0</v>
      </c>
      <c r="W5213" s="2">
        <v>0</v>
      </c>
      <c r="X5213" s="2">
        <v>0</v>
      </c>
      <c r="Y5213" s="2">
        <v>34</v>
      </c>
      <c r="Z5213" s="2">
        <v>26</v>
      </c>
      <c r="AA5213" s="2">
        <v>83</v>
      </c>
      <c r="AB5213" s="2">
        <v>10</v>
      </c>
      <c r="AC5213" s="2">
        <v>0</v>
      </c>
      <c r="AD5213" s="2">
        <v>0</v>
      </c>
      <c r="AE5213" s="2">
        <v>0</v>
      </c>
      <c r="AF5213" s="2">
        <v>0</v>
      </c>
      <c r="AG5213" s="2">
        <v>46</v>
      </c>
      <c r="AH5213" s="2">
        <v>0</v>
      </c>
      <c r="AI5213" s="2">
        <v>1</v>
      </c>
      <c r="AJ5213" s="2">
        <v>7</v>
      </c>
      <c r="AK5213" s="2">
        <v>1</v>
      </c>
      <c r="AL5213" s="2">
        <v>0</v>
      </c>
      <c r="AM5213" s="2">
        <v>9</v>
      </c>
      <c r="AN5213" s="3">
        <f>IFERROR(K5213/J5213,"")</f>
        <v>0</v>
      </c>
      <c r="AO5213" s="3">
        <f>IFERROR(L5213/K5213,"")</f>
        <v>0</v>
      </c>
    </row>
    <row r="5214" spans="1:41">
      <c r="A5214" t="s">
        <v>7284</v>
      </c>
      <c r="D5214">
        <v>768</v>
      </c>
      <c r="E5214" t="s">
        <v>699</v>
      </c>
      <c r="F5214" t="s">
        <v>1301</v>
      </c>
      <c r="I5214" t="b">
        <v>0</v>
      </c>
      <c r="J5214" s="2">
        <v>464</v>
      </c>
      <c r="K5214" s="2">
        <v>356</v>
      </c>
      <c r="L5214" s="2">
        <v>0</v>
      </c>
      <c r="M5214" s="2">
        <v>356</v>
      </c>
      <c r="N5214" s="2">
        <v>125</v>
      </c>
      <c r="O5214" s="2">
        <v>0</v>
      </c>
      <c r="P5214" s="2">
        <v>4</v>
      </c>
      <c r="Q5214" s="2">
        <v>0</v>
      </c>
      <c r="R5214" s="2">
        <v>0</v>
      </c>
      <c r="S5214" s="2">
        <v>0</v>
      </c>
      <c r="T5214" s="2">
        <v>19</v>
      </c>
      <c r="U5214" s="2">
        <v>0</v>
      </c>
      <c r="V5214" s="2">
        <v>0</v>
      </c>
      <c r="W5214" s="2">
        <v>0</v>
      </c>
      <c r="X5214" s="2">
        <v>0</v>
      </c>
      <c r="Y5214" s="2">
        <v>28</v>
      </c>
      <c r="Z5214" s="2">
        <v>6</v>
      </c>
      <c r="AA5214" s="2">
        <v>62</v>
      </c>
      <c r="AB5214" s="2">
        <v>66</v>
      </c>
      <c r="AC5214" s="2">
        <v>0</v>
      </c>
      <c r="AD5214" s="2">
        <v>0</v>
      </c>
      <c r="AE5214" s="2">
        <v>0</v>
      </c>
      <c r="AF5214" s="2">
        <v>0</v>
      </c>
      <c r="AG5214" s="2">
        <v>32</v>
      </c>
      <c r="AH5214" s="2">
        <v>0</v>
      </c>
      <c r="AI5214" s="2">
        <v>2</v>
      </c>
      <c r="AJ5214" s="2">
        <v>5</v>
      </c>
      <c r="AK5214" s="2">
        <v>3</v>
      </c>
      <c r="AL5214" s="2">
        <v>1</v>
      </c>
      <c r="AM5214" s="2">
        <v>3</v>
      </c>
      <c r="AN5214" s="3">
        <f>IFERROR(K5214/J5214,"")</f>
        <v>0</v>
      </c>
      <c r="AO5214" s="3">
        <f>IFERROR(L5214/K5214,"")</f>
        <v>0</v>
      </c>
    </row>
    <row r="5215" spans="1:41">
      <c r="A5215" t="s">
        <v>7285</v>
      </c>
      <c r="D5215">
        <v>1198</v>
      </c>
      <c r="E5215" t="s">
        <v>700</v>
      </c>
      <c r="F5215" t="s">
        <v>1301</v>
      </c>
      <c r="I5215" t="b">
        <v>0</v>
      </c>
      <c r="J5215" s="2">
        <v>124</v>
      </c>
      <c r="K5215" s="2">
        <v>95</v>
      </c>
      <c r="L5215" s="2">
        <v>0</v>
      </c>
      <c r="M5215" s="2">
        <v>95</v>
      </c>
      <c r="N5215" s="2">
        <v>40</v>
      </c>
      <c r="O5215" s="2">
        <v>0</v>
      </c>
      <c r="P5215" s="2">
        <v>0</v>
      </c>
      <c r="Q5215" s="2">
        <v>0</v>
      </c>
      <c r="R5215" s="2">
        <v>0</v>
      </c>
      <c r="S5215" s="2">
        <v>0</v>
      </c>
      <c r="T5215" s="2">
        <v>19</v>
      </c>
      <c r="U5215" s="2">
        <v>0</v>
      </c>
      <c r="V5215" s="2">
        <v>0</v>
      </c>
      <c r="W5215" s="2">
        <v>0</v>
      </c>
      <c r="X5215" s="2">
        <v>0</v>
      </c>
      <c r="Y5215" s="2">
        <v>8</v>
      </c>
      <c r="Z5215" s="2">
        <v>0</v>
      </c>
      <c r="AA5215" s="2">
        <v>6</v>
      </c>
      <c r="AB5215" s="2">
        <v>13</v>
      </c>
      <c r="AC5215" s="2">
        <v>0</v>
      </c>
      <c r="AD5215" s="2">
        <v>0</v>
      </c>
      <c r="AE5215" s="2">
        <v>0</v>
      </c>
      <c r="AF5215" s="2">
        <v>0</v>
      </c>
      <c r="AG5215" s="2">
        <v>8</v>
      </c>
      <c r="AH5215" s="2">
        <v>0</v>
      </c>
      <c r="AI5215" s="2">
        <v>0</v>
      </c>
      <c r="AJ5215" s="2">
        <v>1</v>
      </c>
      <c r="AK5215" s="2">
        <v>0</v>
      </c>
      <c r="AL5215" s="2">
        <v>0</v>
      </c>
      <c r="AM5215" s="2">
        <v>0</v>
      </c>
      <c r="AN5215" s="3">
        <f>IFERROR(K5215/J5215,"")</f>
        <v>0</v>
      </c>
      <c r="AO5215" s="3">
        <f>IFERROR(L5215/K5215,"")</f>
        <v>0</v>
      </c>
    </row>
    <row r="5216" spans="1:41">
      <c r="A5216" t="s">
        <v>7286</v>
      </c>
      <c r="D5216">
        <v>3656</v>
      </c>
      <c r="E5216" t="s">
        <v>701</v>
      </c>
      <c r="F5216" t="s">
        <v>1301</v>
      </c>
      <c r="I5216" t="b">
        <v>0</v>
      </c>
      <c r="J5216" s="2">
        <v>263</v>
      </c>
      <c r="K5216" s="2">
        <v>214</v>
      </c>
      <c r="L5216" s="2">
        <v>0</v>
      </c>
      <c r="M5216" s="2">
        <v>214</v>
      </c>
      <c r="N5216" s="2">
        <v>0</v>
      </c>
      <c r="O5216" s="2">
        <v>0</v>
      </c>
      <c r="P5216" s="2">
        <v>0</v>
      </c>
      <c r="Q5216" s="2">
        <v>0</v>
      </c>
      <c r="R5216" s="2">
        <v>0</v>
      </c>
      <c r="S5216" s="2">
        <v>0</v>
      </c>
      <c r="T5216" s="2">
        <v>146</v>
      </c>
      <c r="U5216" s="2">
        <v>0</v>
      </c>
      <c r="V5216" s="2">
        <v>0</v>
      </c>
      <c r="W5216" s="2">
        <v>0</v>
      </c>
      <c r="X5216" s="2">
        <v>0</v>
      </c>
      <c r="Y5216" s="2">
        <v>0</v>
      </c>
      <c r="Z5216" s="2">
        <v>1</v>
      </c>
      <c r="AA5216" s="2">
        <v>20</v>
      </c>
      <c r="AB5216" s="2">
        <v>0</v>
      </c>
      <c r="AC5216" s="2">
        <v>0</v>
      </c>
      <c r="AD5216" s="2">
        <v>0</v>
      </c>
      <c r="AE5216" s="2">
        <v>0</v>
      </c>
      <c r="AF5216" s="2">
        <v>0</v>
      </c>
      <c r="AG5216" s="2">
        <v>2</v>
      </c>
      <c r="AH5216" s="2">
        <v>0</v>
      </c>
      <c r="AI5216" s="2">
        <v>0</v>
      </c>
      <c r="AJ5216" s="2">
        <v>45</v>
      </c>
      <c r="AK5216" s="2">
        <v>0</v>
      </c>
      <c r="AL5216" s="2">
        <v>0</v>
      </c>
      <c r="AM5216" s="2">
        <v>0</v>
      </c>
      <c r="AN5216" s="3">
        <f>IFERROR(K5216/J5216,"")</f>
        <v>0</v>
      </c>
      <c r="AO5216" s="3">
        <f>IFERROR(L5216/K5216,"")</f>
        <v>0</v>
      </c>
    </row>
    <row r="5217" spans="1:41">
      <c r="A5217" t="s">
        <v>7287</v>
      </c>
      <c r="D5217">
        <v>1207</v>
      </c>
      <c r="E5217" t="s">
        <v>702</v>
      </c>
      <c r="F5217" t="s">
        <v>1301</v>
      </c>
      <c r="I5217" t="b">
        <v>0</v>
      </c>
      <c r="J5217" s="2">
        <v>347</v>
      </c>
      <c r="K5217" s="2">
        <v>283</v>
      </c>
      <c r="L5217" s="2">
        <v>2</v>
      </c>
      <c r="M5217" s="2">
        <v>281</v>
      </c>
      <c r="N5217" s="2">
        <v>120</v>
      </c>
      <c r="O5217" s="2">
        <v>1</v>
      </c>
      <c r="P5217" s="2">
        <v>0</v>
      </c>
      <c r="Q5217" s="2">
        <v>0</v>
      </c>
      <c r="R5217" s="2">
        <v>0</v>
      </c>
      <c r="S5217" s="2">
        <v>0</v>
      </c>
      <c r="T5217" s="2">
        <v>17</v>
      </c>
      <c r="U5217" s="2">
        <v>0</v>
      </c>
      <c r="V5217" s="2">
        <v>0</v>
      </c>
      <c r="W5217" s="2">
        <v>0</v>
      </c>
      <c r="X5217" s="2">
        <v>0</v>
      </c>
      <c r="Y5217" s="2">
        <v>23</v>
      </c>
      <c r="Z5217" s="2">
        <v>3</v>
      </c>
      <c r="AA5217" s="2">
        <v>41</v>
      </c>
      <c r="AB5217" s="2">
        <v>10</v>
      </c>
      <c r="AC5217" s="2">
        <v>0</v>
      </c>
      <c r="AD5217" s="2">
        <v>0</v>
      </c>
      <c r="AE5217" s="2">
        <v>0</v>
      </c>
      <c r="AF5217" s="2">
        <v>0</v>
      </c>
      <c r="AG5217" s="2">
        <v>64</v>
      </c>
      <c r="AH5217" s="2">
        <v>0</v>
      </c>
      <c r="AI5217" s="2">
        <v>0</v>
      </c>
      <c r="AJ5217" s="2">
        <v>1</v>
      </c>
      <c r="AK5217" s="2">
        <v>0</v>
      </c>
      <c r="AL5217" s="2">
        <v>0</v>
      </c>
      <c r="AM5217" s="2">
        <v>1</v>
      </c>
      <c r="AN5217" s="3">
        <f>IFERROR(K5217/J5217,"")</f>
        <v>0</v>
      </c>
      <c r="AO5217" s="3">
        <f>IFERROR(L5217/K5217,"")</f>
        <v>0</v>
      </c>
    </row>
    <row r="5218" spans="1:41">
      <c r="A5218" t="s">
        <v>7288</v>
      </c>
      <c r="D5218">
        <v>585</v>
      </c>
      <c r="E5218" t="s">
        <v>703</v>
      </c>
      <c r="F5218" t="s">
        <v>1301</v>
      </c>
      <c r="I5218" t="b">
        <v>0</v>
      </c>
      <c r="J5218" s="2">
        <v>521</v>
      </c>
      <c r="K5218" s="2">
        <v>386</v>
      </c>
      <c r="L5218" s="2">
        <v>0</v>
      </c>
      <c r="M5218" s="2">
        <v>386</v>
      </c>
      <c r="N5218" s="2">
        <v>28</v>
      </c>
      <c r="O5218" s="2">
        <v>1</v>
      </c>
      <c r="P5218" s="2">
        <v>0</v>
      </c>
      <c r="Q5218" s="2">
        <v>0</v>
      </c>
      <c r="R5218" s="2">
        <v>0</v>
      </c>
      <c r="S5218" s="2">
        <v>0</v>
      </c>
      <c r="T5218" s="2">
        <v>214</v>
      </c>
      <c r="U5218" s="2">
        <v>0</v>
      </c>
      <c r="V5218" s="2">
        <v>0</v>
      </c>
      <c r="W5218" s="2">
        <v>0</v>
      </c>
      <c r="X5218" s="2">
        <v>0</v>
      </c>
      <c r="Y5218" s="2">
        <v>9</v>
      </c>
      <c r="Z5218" s="2">
        <v>2</v>
      </c>
      <c r="AA5218" s="2">
        <v>86</v>
      </c>
      <c r="AB5218" s="2">
        <v>3</v>
      </c>
      <c r="AC5218" s="2">
        <v>1</v>
      </c>
      <c r="AD5218" s="2">
        <v>0</v>
      </c>
      <c r="AE5218" s="2">
        <v>1</v>
      </c>
      <c r="AF5218" s="2">
        <v>0</v>
      </c>
      <c r="AG5218" s="2">
        <v>17</v>
      </c>
      <c r="AH5218" s="2">
        <v>0</v>
      </c>
      <c r="AI5218" s="2">
        <v>0</v>
      </c>
      <c r="AJ5218" s="2">
        <v>1</v>
      </c>
      <c r="AK5218" s="2">
        <v>19</v>
      </c>
      <c r="AL5218" s="2">
        <v>1</v>
      </c>
      <c r="AM5218" s="2">
        <v>3</v>
      </c>
      <c r="AN5218" s="3">
        <f>IFERROR(K5218/J5218,"")</f>
        <v>0</v>
      </c>
      <c r="AO5218" s="3">
        <f>IFERROR(L5218/K5218,"")</f>
        <v>0</v>
      </c>
    </row>
    <row r="5219" spans="1:41">
      <c r="A5219" t="s">
        <v>7289</v>
      </c>
      <c r="D5219">
        <v>1230</v>
      </c>
      <c r="E5219" t="s">
        <v>704</v>
      </c>
      <c r="F5219" t="s">
        <v>1301</v>
      </c>
      <c r="I5219" t="b">
        <v>0</v>
      </c>
      <c r="J5219" s="2">
        <v>315</v>
      </c>
      <c r="K5219" s="2">
        <v>222</v>
      </c>
      <c r="L5219" s="2">
        <v>0</v>
      </c>
      <c r="M5219" s="2">
        <v>222</v>
      </c>
      <c r="N5219" s="2">
        <v>65</v>
      </c>
      <c r="O5219" s="2">
        <v>1</v>
      </c>
      <c r="P5219" s="2">
        <v>1</v>
      </c>
      <c r="Q5219" s="2">
        <v>0</v>
      </c>
      <c r="R5219" s="2">
        <v>0</v>
      </c>
      <c r="S5219" s="2">
        <v>0</v>
      </c>
      <c r="T5219" s="2">
        <v>21</v>
      </c>
      <c r="U5219" s="2">
        <v>0</v>
      </c>
      <c r="V5219" s="2">
        <v>0</v>
      </c>
      <c r="W5219" s="2">
        <v>0</v>
      </c>
      <c r="X5219" s="2">
        <v>0</v>
      </c>
      <c r="Y5219" s="2">
        <v>24</v>
      </c>
      <c r="Z5219" s="2">
        <v>6</v>
      </c>
      <c r="AA5219" s="2">
        <v>57</v>
      </c>
      <c r="AB5219" s="2">
        <v>10</v>
      </c>
      <c r="AC5219" s="2">
        <v>0</v>
      </c>
      <c r="AD5219" s="2">
        <v>0</v>
      </c>
      <c r="AE5219" s="2">
        <v>0</v>
      </c>
      <c r="AF5219" s="2">
        <v>0</v>
      </c>
      <c r="AG5219" s="2">
        <v>31</v>
      </c>
      <c r="AH5219" s="2">
        <v>0</v>
      </c>
      <c r="AI5219" s="2">
        <v>0</v>
      </c>
      <c r="AJ5219" s="2">
        <v>4</v>
      </c>
      <c r="AK5219" s="2">
        <v>0</v>
      </c>
      <c r="AL5219" s="2">
        <v>0</v>
      </c>
      <c r="AM5219" s="2">
        <v>2</v>
      </c>
      <c r="AN5219" s="3">
        <f>IFERROR(K5219/J5219,"")</f>
        <v>0</v>
      </c>
      <c r="AO5219" s="3">
        <f>IFERROR(L5219/K5219,"")</f>
        <v>0</v>
      </c>
    </row>
    <row r="5220" spans="1:41">
      <c r="A5220" t="s">
        <v>7290</v>
      </c>
      <c r="D5220">
        <v>2023</v>
      </c>
      <c r="E5220" t="s">
        <v>705</v>
      </c>
      <c r="F5220" t="s">
        <v>1301</v>
      </c>
      <c r="I5220" t="b">
        <v>0</v>
      </c>
      <c r="J5220" s="2">
        <v>407</v>
      </c>
      <c r="K5220" s="2">
        <v>289</v>
      </c>
      <c r="L5220" s="2">
        <v>0</v>
      </c>
      <c r="M5220" s="2">
        <v>289</v>
      </c>
      <c r="N5220" s="2">
        <v>140</v>
      </c>
      <c r="O5220" s="2">
        <v>0</v>
      </c>
      <c r="P5220" s="2">
        <v>3</v>
      </c>
      <c r="Q5220" s="2">
        <v>0</v>
      </c>
      <c r="R5220" s="2">
        <v>0</v>
      </c>
      <c r="S5220" s="2">
        <v>0</v>
      </c>
      <c r="T5220" s="2">
        <v>4</v>
      </c>
      <c r="U5220" s="2">
        <v>0</v>
      </c>
      <c r="V5220" s="2">
        <v>1</v>
      </c>
      <c r="W5220" s="2">
        <v>0</v>
      </c>
      <c r="X5220" s="2">
        <v>0</v>
      </c>
      <c r="Y5220" s="2">
        <v>10</v>
      </c>
      <c r="Z5220" s="2">
        <v>1</v>
      </c>
      <c r="AA5220" s="2">
        <v>7</v>
      </c>
      <c r="AB5220" s="2">
        <v>80</v>
      </c>
      <c r="AC5220" s="2">
        <v>0</v>
      </c>
      <c r="AD5220" s="2">
        <v>0</v>
      </c>
      <c r="AE5220" s="2">
        <v>0</v>
      </c>
      <c r="AF5220" s="2">
        <v>0</v>
      </c>
      <c r="AG5220" s="2">
        <v>30</v>
      </c>
      <c r="AH5220" s="2">
        <v>0</v>
      </c>
      <c r="AI5220" s="2">
        <v>0</v>
      </c>
      <c r="AJ5220" s="2">
        <v>10</v>
      </c>
      <c r="AK5220" s="2">
        <v>1</v>
      </c>
      <c r="AL5220" s="2">
        <v>1</v>
      </c>
      <c r="AM5220" s="2">
        <v>1</v>
      </c>
      <c r="AN5220" s="3">
        <f>IFERROR(K5220/J5220,"")</f>
        <v>0</v>
      </c>
      <c r="AO5220" s="3">
        <f>IFERROR(L5220/K5220,"")</f>
        <v>0</v>
      </c>
    </row>
    <row r="5221" spans="1:41">
      <c r="A5221" t="s">
        <v>7291</v>
      </c>
      <c r="D5221">
        <v>380</v>
      </c>
      <c r="E5221" t="s">
        <v>706</v>
      </c>
      <c r="F5221" t="s">
        <v>1301</v>
      </c>
      <c r="I5221" t="b">
        <v>0</v>
      </c>
      <c r="J5221" s="2">
        <v>629</v>
      </c>
      <c r="K5221" s="2">
        <v>463</v>
      </c>
      <c r="L5221" s="2">
        <v>2</v>
      </c>
      <c r="M5221" s="2">
        <v>461</v>
      </c>
      <c r="N5221" s="2">
        <v>185</v>
      </c>
      <c r="O5221" s="2">
        <v>1</v>
      </c>
      <c r="P5221" s="2">
        <v>7</v>
      </c>
      <c r="Q5221" s="2">
        <v>0</v>
      </c>
      <c r="R5221" s="2">
        <v>0</v>
      </c>
      <c r="S5221" s="2">
        <v>0</v>
      </c>
      <c r="T5221" s="2">
        <v>17</v>
      </c>
      <c r="U5221" s="2">
        <v>0</v>
      </c>
      <c r="V5221" s="2">
        <v>0</v>
      </c>
      <c r="W5221" s="2">
        <v>0</v>
      </c>
      <c r="X5221" s="2">
        <v>0</v>
      </c>
      <c r="Y5221" s="2">
        <v>16</v>
      </c>
      <c r="Z5221" s="2">
        <v>9</v>
      </c>
      <c r="AA5221" s="2">
        <v>34</v>
      </c>
      <c r="AB5221" s="2">
        <v>139</v>
      </c>
      <c r="AC5221" s="2">
        <v>0</v>
      </c>
      <c r="AD5221" s="2">
        <v>0</v>
      </c>
      <c r="AE5221" s="2">
        <v>0</v>
      </c>
      <c r="AF5221" s="2">
        <v>0</v>
      </c>
      <c r="AG5221" s="2">
        <v>44</v>
      </c>
      <c r="AH5221" s="2">
        <v>0</v>
      </c>
      <c r="AI5221" s="2">
        <v>0</v>
      </c>
      <c r="AJ5221" s="2">
        <v>6</v>
      </c>
      <c r="AK5221" s="2">
        <v>0</v>
      </c>
      <c r="AL5221" s="2">
        <v>1</v>
      </c>
      <c r="AM5221" s="2">
        <v>2</v>
      </c>
      <c r="AN5221" s="3">
        <f>IFERROR(K5221/J5221,"")</f>
        <v>0</v>
      </c>
      <c r="AO5221" s="3">
        <f>IFERROR(L5221/K5221,"")</f>
        <v>0</v>
      </c>
    </row>
    <row r="5222" spans="1:41">
      <c r="A5222" t="s">
        <v>7292</v>
      </c>
      <c r="D5222">
        <v>715</v>
      </c>
      <c r="E5222" t="s">
        <v>707</v>
      </c>
      <c r="F5222" t="s">
        <v>1301</v>
      </c>
      <c r="I5222" t="b">
        <v>0</v>
      </c>
      <c r="J5222" s="2">
        <v>483</v>
      </c>
      <c r="K5222" s="2">
        <v>383</v>
      </c>
      <c r="L5222" s="2">
        <v>1</v>
      </c>
      <c r="M5222" s="2">
        <v>382</v>
      </c>
      <c r="N5222" s="2">
        <v>218</v>
      </c>
      <c r="O5222" s="2">
        <v>0</v>
      </c>
      <c r="P5222" s="2">
        <v>1</v>
      </c>
      <c r="Q5222" s="2">
        <v>0</v>
      </c>
      <c r="R5222" s="2">
        <v>0</v>
      </c>
      <c r="S5222" s="2">
        <v>1</v>
      </c>
      <c r="T5222" s="2">
        <v>6</v>
      </c>
      <c r="U5222" s="2">
        <v>0</v>
      </c>
      <c r="V5222" s="2">
        <v>0</v>
      </c>
      <c r="W5222" s="2">
        <v>0</v>
      </c>
      <c r="X5222" s="2">
        <v>0</v>
      </c>
      <c r="Y5222" s="2">
        <v>19</v>
      </c>
      <c r="Z5222" s="2">
        <v>8</v>
      </c>
      <c r="AA5222" s="2">
        <v>11</v>
      </c>
      <c r="AB5222" s="2">
        <v>70</v>
      </c>
      <c r="AC5222" s="2">
        <v>0</v>
      </c>
      <c r="AD5222" s="2">
        <v>0</v>
      </c>
      <c r="AE5222" s="2">
        <v>0</v>
      </c>
      <c r="AF5222" s="2">
        <v>0</v>
      </c>
      <c r="AG5222" s="2">
        <v>44</v>
      </c>
      <c r="AH5222" s="2">
        <v>0</v>
      </c>
      <c r="AI5222" s="2">
        <v>0</v>
      </c>
      <c r="AJ5222" s="2">
        <v>2</v>
      </c>
      <c r="AK5222" s="2">
        <v>0</v>
      </c>
      <c r="AL5222" s="2">
        <v>0</v>
      </c>
      <c r="AM5222" s="2">
        <v>2</v>
      </c>
      <c r="AN5222" s="3">
        <f>IFERROR(K5222/J5222,"")</f>
        <v>0</v>
      </c>
      <c r="AO5222" s="3">
        <f>IFERROR(L5222/K5222,"")</f>
        <v>0</v>
      </c>
    </row>
    <row r="5223" spans="1:41">
      <c r="A5223" t="s">
        <v>7293</v>
      </c>
      <c r="D5223">
        <v>1271</v>
      </c>
      <c r="E5223" t="s">
        <v>708</v>
      </c>
      <c r="F5223" t="s">
        <v>1301</v>
      </c>
      <c r="I5223" t="b">
        <v>0</v>
      </c>
      <c r="J5223" s="2">
        <v>690</v>
      </c>
      <c r="K5223" s="2">
        <v>537</v>
      </c>
      <c r="L5223" s="2">
        <v>0</v>
      </c>
      <c r="M5223" s="2">
        <v>537</v>
      </c>
      <c r="N5223" s="2">
        <v>219</v>
      </c>
      <c r="O5223" s="2">
        <v>1</v>
      </c>
      <c r="P5223" s="2">
        <v>3</v>
      </c>
      <c r="Q5223" s="2">
        <v>0</v>
      </c>
      <c r="R5223" s="2">
        <v>0</v>
      </c>
      <c r="S5223" s="2">
        <v>0</v>
      </c>
      <c r="T5223" s="2">
        <v>21</v>
      </c>
      <c r="U5223" s="2">
        <v>0</v>
      </c>
      <c r="V5223" s="2">
        <v>0</v>
      </c>
      <c r="W5223" s="2">
        <v>0</v>
      </c>
      <c r="X5223" s="2">
        <v>0</v>
      </c>
      <c r="Y5223" s="2">
        <v>41</v>
      </c>
      <c r="Z5223" s="2">
        <v>9</v>
      </c>
      <c r="AA5223" s="2">
        <v>99</v>
      </c>
      <c r="AB5223" s="2">
        <v>50</v>
      </c>
      <c r="AC5223" s="2">
        <v>0</v>
      </c>
      <c r="AD5223" s="2">
        <v>0</v>
      </c>
      <c r="AE5223" s="2">
        <v>0</v>
      </c>
      <c r="AF5223" s="2">
        <v>0</v>
      </c>
      <c r="AG5223" s="2">
        <v>87</v>
      </c>
      <c r="AH5223" s="2">
        <v>0</v>
      </c>
      <c r="AI5223" s="2">
        <v>0</v>
      </c>
      <c r="AJ5223" s="2">
        <v>2</v>
      </c>
      <c r="AK5223" s="2">
        <v>3</v>
      </c>
      <c r="AL5223" s="2">
        <v>0</v>
      </c>
      <c r="AM5223" s="2">
        <v>2</v>
      </c>
      <c r="AN5223" s="3">
        <f>IFERROR(K5223/J5223,"")</f>
        <v>0</v>
      </c>
      <c r="AO5223" s="3">
        <f>IFERROR(L5223/K5223,"")</f>
        <v>0</v>
      </c>
    </row>
    <row r="5224" spans="1:41">
      <c r="A5224" t="s">
        <v>7294</v>
      </c>
      <c r="D5224">
        <v>1271</v>
      </c>
      <c r="E5224" t="s">
        <v>708</v>
      </c>
      <c r="F5224" t="s">
        <v>1303</v>
      </c>
      <c r="I5224" t="b">
        <v>0</v>
      </c>
      <c r="J5224" s="2">
        <v>645</v>
      </c>
      <c r="K5224" s="2">
        <v>492</v>
      </c>
      <c r="L5224" s="2">
        <v>1</v>
      </c>
      <c r="M5224" s="2">
        <v>491</v>
      </c>
      <c r="N5224" s="2">
        <v>217</v>
      </c>
      <c r="O5224" s="2">
        <v>1</v>
      </c>
      <c r="P5224" s="2">
        <v>6</v>
      </c>
      <c r="Q5224" s="2">
        <v>0</v>
      </c>
      <c r="R5224" s="2">
        <v>0</v>
      </c>
      <c r="S5224" s="2">
        <v>0</v>
      </c>
      <c r="T5224" s="2">
        <v>20</v>
      </c>
      <c r="U5224" s="2">
        <v>0</v>
      </c>
      <c r="V5224" s="2">
        <v>0</v>
      </c>
      <c r="W5224" s="2">
        <v>0</v>
      </c>
      <c r="X5224" s="2">
        <v>0</v>
      </c>
      <c r="Y5224" s="2">
        <v>38</v>
      </c>
      <c r="Z5224" s="2">
        <v>13</v>
      </c>
      <c r="AA5224" s="2">
        <v>58</v>
      </c>
      <c r="AB5224" s="2">
        <v>37</v>
      </c>
      <c r="AC5224" s="2">
        <v>0</v>
      </c>
      <c r="AD5224" s="2">
        <v>0</v>
      </c>
      <c r="AE5224" s="2">
        <v>0</v>
      </c>
      <c r="AF5224" s="2">
        <v>0</v>
      </c>
      <c r="AG5224" s="2">
        <v>88</v>
      </c>
      <c r="AH5224" s="2">
        <v>0</v>
      </c>
      <c r="AI5224" s="2">
        <v>1</v>
      </c>
      <c r="AJ5224" s="2">
        <v>6</v>
      </c>
      <c r="AK5224" s="2">
        <v>2</v>
      </c>
      <c r="AL5224" s="2">
        <v>1</v>
      </c>
      <c r="AM5224" s="2">
        <v>3</v>
      </c>
      <c r="AN5224" s="3">
        <f>IFERROR(K5224/J5224,"")</f>
        <v>0</v>
      </c>
      <c r="AO5224" s="3">
        <f>IFERROR(L5224/K5224,"")</f>
        <v>0</v>
      </c>
    </row>
    <row r="5225" spans="1:41">
      <c r="A5225" t="s">
        <v>7295</v>
      </c>
      <c r="D5225">
        <v>1271</v>
      </c>
      <c r="E5225" t="s">
        <v>708</v>
      </c>
      <c r="F5225" t="s">
        <v>1305</v>
      </c>
      <c r="I5225" t="b">
        <v>0</v>
      </c>
      <c r="J5225" s="2">
        <v>460</v>
      </c>
      <c r="K5225" s="2">
        <v>367</v>
      </c>
      <c r="L5225" s="2">
        <v>1</v>
      </c>
      <c r="M5225" s="2">
        <v>366</v>
      </c>
      <c r="N5225" s="2">
        <v>154</v>
      </c>
      <c r="O5225" s="2">
        <v>1</v>
      </c>
      <c r="P5225" s="2">
        <v>8</v>
      </c>
      <c r="Q5225" s="2">
        <v>0</v>
      </c>
      <c r="R5225" s="2">
        <v>0</v>
      </c>
      <c r="S5225" s="2">
        <v>0</v>
      </c>
      <c r="T5225" s="2">
        <v>14</v>
      </c>
      <c r="U5225" s="2">
        <v>0</v>
      </c>
      <c r="V5225" s="2">
        <v>0</v>
      </c>
      <c r="W5225" s="2">
        <v>0</v>
      </c>
      <c r="X5225" s="2">
        <v>0</v>
      </c>
      <c r="Y5225" s="2">
        <v>19</v>
      </c>
      <c r="Z5225" s="2">
        <v>10</v>
      </c>
      <c r="AA5225" s="2">
        <v>67</v>
      </c>
      <c r="AB5225" s="2">
        <v>30</v>
      </c>
      <c r="AC5225" s="2">
        <v>0</v>
      </c>
      <c r="AD5225" s="2">
        <v>0</v>
      </c>
      <c r="AE5225" s="2">
        <v>0</v>
      </c>
      <c r="AF5225" s="2">
        <v>0</v>
      </c>
      <c r="AG5225" s="2">
        <v>52</v>
      </c>
      <c r="AH5225" s="2">
        <v>0</v>
      </c>
      <c r="AI5225" s="2">
        <v>0</v>
      </c>
      <c r="AJ5225" s="2">
        <v>2</v>
      </c>
      <c r="AK5225" s="2">
        <v>7</v>
      </c>
      <c r="AL5225" s="2">
        <v>0</v>
      </c>
      <c r="AM5225" s="2">
        <v>2</v>
      </c>
      <c r="AN5225" s="3">
        <f>IFERROR(K5225/J5225,"")</f>
        <v>0</v>
      </c>
      <c r="AO5225" s="3">
        <f>IFERROR(L5225/K5225,"")</f>
        <v>0</v>
      </c>
    </row>
    <row r="5226" spans="1:41">
      <c r="A5226" t="s">
        <v>7296</v>
      </c>
      <c r="D5226">
        <v>1271</v>
      </c>
      <c r="E5226" t="s">
        <v>708</v>
      </c>
      <c r="F5226" t="s">
        <v>1310</v>
      </c>
      <c r="I5226" t="b">
        <v>0</v>
      </c>
      <c r="J5226" s="2">
        <v>611</v>
      </c>
      <c r="K5226" s="2">
        <v>478</v>
      </c>
      <c r="L5226" s="2">
        <v>0</v>
      </c>
      <c r="M5226" s="2">
        <v>478</v>
      </c>
      <c r="N5226" s="2">
        <v>180</v>
      </c>
      <c r="O5226" s="2">
        <v>0</v>
      </c>
      <c r="P5226" s="2">
        <v>4</v>
      </c>
      <c r="Q5226" s="2">
        <v>0</v>
      </c>
      <c r="R5226" s="2">
        <v>0</v>
      </c>
      <c r="S5226" s="2">
        <v>0</v>
      </c>
      <c r="T5226" s="2">
        <v>20</v>
      </c>
      <c r="U5226" s="2">
        <v>0</v>
      </c>
      <c r="V5226" s="2">
        <v>0</v>
      </c>
      <c r="W5226" s="2">
        <v>0</v>
      </c>
      <c r="X5226" s="2">
        <v>0</v>
      </c>
      <c r="Y5226" s="2">
        <v>36</v>
      </c>
      <c r="Z5226" s="2">
        <v>7</v>
      </c>
      <c r="AA5226" s="2">
        <v>88</v>
      </c>
      <c r="AB5226" s="2">
        <v>22</v>
      </c>
      <c r="AC5226" s="2">
        <v>0</v>
      </c>
      <c r="AD5226" s="2">
        <v>0</v>
      </c>
      <c r="AE5226" s="2">
        <v>0</v>
      </c>
      <c r="AF5226" s="2">
        <v>0</v>
      </c>
      <c r="AG5226" s="2">
        <v>114</v>
      </c>
      <c r="AH5226" s="2">
        <v>0</v>
      </c>
      <c r="AI5226" s="2">
        <v>0</v>
      </c>
      <c r="AJ5226" s="2">
        <v>1</v>
      </c>
      <c r="AK5226" s="2">
        <v>3</v>
      </c>
      <c r="AL5226" s="2">
        <v>0</v>
      </c>
      <c r="AM5226" s="2">
        <v>3</v>
      </c>
      <c r="AN5226" s="3">
        <f>IFERROR(K5226/J5226,"")</f>
        <v>0</v>
      </c>
      <c r="AO5226" s="3">
        <f>IFERROR(L5226/K5226,"")</f>
        <v>0</v>
      </c>
    </row>
    <row r="5227" spans="1:41">
      <c r="A5227" t="s">
        <v>7297</v>
      </c>
      <c r="D5227">
        <v>1271</v>
      </c>
      <c r="E5227" t="s">
        <v>708</v>
      </c>
      <c r="F5227" t="s">
        <v>1312</v>
      </c>
      <c r="I5227" t="b">
        <v>0</v>
      </c>
      <c r="J5227" s="2">
        <v>463</v>
      </c>
      <c r="K5227" s="2">
        <v>376</v>
      </c>
      <c r="L5227" s="2">
        <v>0</v>
      </c>
      <c r="M5227" s="2">
        <v>376</v>
      </c>
      <c r="N5227" s="2">
        <v>134</v>
      </c>
      <c r="O5227" s="2">
        <v>0</v>
      </c>
      <c r="P5227" s="2">
        <v>4</v>
      </c>
      <c r="Q5227" s="2">
        <v>0</v>
      </c>
      <c r="R5227" s="2">
        <v>0</v>
      </c>
      <c r="S5227" s="2">
        <v>0</v>
      </c>
      <c r="T5227" s="2">
        <v>23</v>
      </c>
      <c r="U5227" s="2">
        <v>0</v>
      </c>
      <c r="V5227" s="2">
        <v>0</v>
      </c>
      <c r="W5227" s="2">
        <v>0</v>
      </c>
      <c r="X5227" s="2">
        <v>0</v>
      </c>
      <c r="Y5227" s="2">
        <v>38</v>
      </c>
      <c r="Z5227" s="2">
        <v>7</v>
      </c>
      <c r="AA5227" s="2">
        <v>72</v>
      </c>
      <c r="AB5227" s="2">
        <v>23</v>
      </c>
      <c r="AC5227" s="2">
        <v>0</v>
      </c>
      <c r="AD5227" s="2">
        <v>0</v>
      </c>
      <c r="AE5227" s="2">
        <v>0</v>
      </c>
      <c r="AF5227" s="2">
        <v>0</v>
      </c>
      <c r="AG5227" s="2">
        <v>59</v>
      </c>
      <c r="AH5227" s="2">
        <v>0</v>
      </c>
      <c r="AI5227" s="2">
        <v>0</v>
      </c>
      <c r="AJ5227" s="2">
        <v>8</v>
      </c>
      <c r="AK5227" s="2">
        <v>6</v>
      </c>
      <c r="AL5227" s="2">
        <v>0</v>
      </c>
      <c r="AM5227" s="2">
        <v>2</v>
      </c>
      <c r="AN5227" s="3">
        <f>IFERROR(K5227/J5227,"")</f>
        <v>0</v>
      </c>
      <c r="AO5227" s="3">
        <f>IFERROR(L5227/K5227,"")</f>
        <v>0</v>
      </c>
    </row>
    <row r="5228" spans="1:41">
      <c r="A5228" t="s">
        <v>7298</v>
      </c>
      <c r="D5228">
        <v>1271</v>
      </c>
      <c r="E5228" t="s">
        <v>708</v>
      </c>
      <c r="F5228" t="s">
        <v>1314</v>
      </c>
      <c r="I5228" t="b">
        <v>0</v>
      </c>
      <c r="J5228" s="2">
        <v>703</v>
      </c>
      <c r="K5228" s="2">
        <v>543</v>
      </c>
      <c r="L5228" s="2">
        <v>1</v>
      </c>
      <c r="M5228" s="2">
        <v>542</v>
      </c>
      <c r="N5228" s="2">
        <v>176</v>
      </c>
      <c r="O5228" s="2">
        <v>1</v>
      </c>
      <c r="P5228" s="2">
        <v>6</v>
      </c>
      <c r="Q5228" s="2">
        <v>0</v>
      </c>
      <c r="R5228" s="2">
        <v>0</v>
      </c>
      <c r="S5228" s="2">
        <v>0</v>
      </c>
      <c r="T5228" s="2">
        <v>23</v>
      </c>
      <c r="U5228" s="2">
        <v>0</v>
      </c>
      <c r="V5228" s="2">
        <v>0</v>
      </c>
      <c r="W5228" s="2">
        <v>0</v>
      </c>
      <c r="X5228" s="2">
        <v>0</v>
      </c>
      <c r="Y5228" s="2">
        <v>57</v>
      </c>
      <c r="Z5228" s="2">
        <v>10</v>
      </c>
      <c r="AA5228" s="2">
        <v>125</v>
      </c>
      <c r="AB5228" s="2">
        <v>19</v>
      </c>
      <c r="AC5228" s="2">
        <v>0</v>
      </c>
      <c r="AD5228" s="2">
        <v>0</v>
      </c>
      <c r="AE5228" s="2">
        <v>0</v>
      </c>
      <c r="AF5228" s="2">
        <v>0</v>
      </c>
      <c r="AG5228" s="2">
        <v>113</v>
      </c>
      <c r="AH5228" s="2">
        <v>0</v>
      </c>
      <c r="AI5228" s="2">
        <v>0</v>
      </c>
      <c r="AJ5228" s="2">
        <v>5</v>
      </c>
      <c r="AK5228" s="2">
        <v>5</v>
      </c>
      <c r="AL5228" s="2">
        <v>0</v>
      </c>
      <c r="AM5228" s="2">
        <v>2</v>
      </c>
      <c r="AN5228" s="3">
        <f>IFERROR(K5228/J5228,"")</f>
        <v>0</v>
      </c>
      <c r="AO5228" s="3">
        <f>IFERROR(L5228/K5228,"")</f>
        <v>0</v>
      </c>
    </row>
    <row r="5229" spans="1:41">
      <c r="A5229" t="s">
        <v>7299</v>
      </c>
      <c r="D5229">
        <v>1271</v>
      </c>
      <c r="E5229" t="s">
        <v>708</v>
      </c>
      <c r="F5229" t="s">
        <v>1322</v>
      </c>
      <c r="I5229" t="b">
        <v>0</v>
      </c>
      <c r="J5229" s="2">
        <v>571</v>
      </c>
      <c r="K5229" s="2">
        <v>460</v>
      </c>
      <c r="L5229" s="2">
        <v>2</v>
      </c>
      <c r="M5229" s="2">
        <v>458</v>
      </c>
      <c r="N5229" s="2">
        <v>197</v>
      </c>
      <c r="O5229" s="2">
        <v>0</v>
      </c>
      <c r="P5229" s="2">
        <v>1</v>
      </c>
      <c r="Q5229" s="2">
        <v>0</v>
      </c>
      <c r="R5229" s="2">
        <v>0</v>
      </c>
      <c r="S5229" s="2">
        <v>0</v>
      </c>
      <c r="T5229" s="2">
        <v>9</v>
      </c>
      <c r="U5229" s="2">
        <v>0</v>
      </c>
      <c r="V5229" s="2">
        <v>0</v>
      </c>
      <c r="W5229" s="2">
        <v>0</v>
      </c>
      <c r="X5229" s="2">
        <v>0</v>
      </c>
      <c r="Y5229" s="2">
        <v>31</v>
      </c>
      <c r="Z5229" s="2">
        <v>11</v>
      </c>
      <c r="AA5229" s="2">
        <v>82</v>
      </c>
      <c r="AB5229" s="2">
        <v>33</v>
      </c>
      <c r="AC5229" s="2">
        <v>0</v>
      </c>
      <c r="AD5229" s="2">
        <v>0</v>
      </c>
      <c r="AE5229" s="2">
        <v>0</v>
      </c>
      <c r="AF5229" s="2">
        <v>0</v>
      </c>
      <c r="AG5229" s="2">
        <v>90</v>
      </c>
      <c r="AH5229" s="2">
        <v>0</v>
      </c>
      <c r="AI5229" s="2">
        <v>0</v>
      </c>
      <c r="AJ5229" s="2">
        <v>3</v>
      </c>
      <c r="AK5229" s="2">
        <v>0</v>
      </c>
      <c r="AL5229" s="2">
        <v>0</v>
      </c>
      <c r="AM5229" s="2">
        <v>1</v>
      </c>
      <c r="AN5229" s="3">
        <f>IFERROR(K5229/J5229,"")</f>
        <v>0</v>
      </c>
      <c r="AO5229" s="3">
        <f>IFERROR(L5229/K5229,"")</f>
        <v>0</v>
      </c>
    </row>
    <row r="5230" spans="1:41">
      <c r="A5230" t="s">
        <v>7300</v>
      </c>
      <c r="D5230">
        <v>1271</v>
      </c>
      <c r="E5230" t="s">
        <v>708</v>
      </c>
      <c r="F5230" t="s">
        <v>1324</v>
      </c>
      <c r="I5230" t="b">
        <v>0</v>
      </c>
      <c r="J5230" s="2">
        <v>597</v>
      </c>
      <c r="K5230" s="2">
        <v>456</v>
      </c>
      <c r="L5230" s="2">
        <v>0</v>
      </c>
      <c r="M5230" s="2">
        <v>456</v>
      </c>
      <c r="N5230" s="2">
        <v>129</v>
      </c>
      <c r="O5230" s="2">
        <v>0</v>
      </c>
      <c r="P5230" s="2">
        <v>14</v>
      </c>
      <c r="Q5230" s="2">
        <v>0</v>
      </c>
      <c r="R5230" s="2">
        <v>1</v>
      </c>
      <c r="S5230" s="2">
        <v>0</v>
      </c>
      <c r="T5230" s="2">
        <v>34</v>
      </c>
      <c r="U5230" s="2">
        <v>0</v>
      </c>
      <c r="V5230" s="2">
        <v>0</v>
      </c>
      <c r="W5230" s="2">
        <v>0</v>
      </c>
      <c r="X5230" s="2">
        <v>0</v>
      </c>
      <c r="Y5230" s="2">
        <v>36</v>
      </c>
      <c r="Z5230" s="2">
        <v>6</v>
      </c>
      <c r="AA5230" s="2">
        <v>126</v>
      </c>
      <c r="AB5230" s="2">
        <v>19</v>
      </c>
      <c r="AC5230" s="2">
        <v>0</v>
      </c>
      <c r="AD5230" s="2">
        <v>0</v>
      </c>
      <c r="AE5230" s="2">
        <v>0</v>
      </c>
      <c r="AF5230" s="2">
        <v>0</v>
      </c>
      <c r="AG5230" s="2">
        <v>81</v>
      </c>
      <c r="AH5230" s="2">
        <v>0</v>
      </c>
      <c r="AI5230" s="2">
        <v>2</v>
      </c>
      <c r="AJ5230" s="2">
        <v>4</v>
      </c>
      <c r="AK5230" s="2">
        <v>2</v>
      </c>
      <c r="AL5230" s="2">
        <v>0</v>
      </c>
      <c r="AM5230" s="2">
        <v>2</v>
      </c>
      <c r="AN5230" s="3">
        <f>IFERROR(K5230/J5230,"")</f>
        <v>0</v>
      </c>
      <c r="AO5230" s="3">
        <f>IFERROR(L5230/K5230,"")</f>
        <v>0</v>
      </c>
    </row>
    <row r="5231" spans="1:41">
      <c r="A5231" t="s">
        <v>7301</v>
      </c>
      <c r="D5231">
        <v>7000</v>
      </c>
      <c r="E5231" t="s">
        <v>709</v>
      </c>
      <c r="F5231" t="s">
        <v>1303</v>
      </c>
      <c r="I5231" t="b">
        <v>0</v>
      </c>
      <c r="J5231" s="2">
        <v>551</v>
      </c>
      <c r="K5231" s="2">
        <v>223</v>
      </c>
      <c r="L5231" s="2">
        <v>2</v>
      </c>
      <c r="M5231" s="2">
        <v>221</v>
      </c>
      <c r="N5231" s="2">
        <v>2</v>
      </c>
      <c r="O5231" s="2">
        <v>0</v>
      </c>
      <c r="P5231" s="2">
        <v>200</v>
      </c>
      <c r="Q5231" s="2">
        <v>0</v>
      </c>
      <c r="R5231" s="2">
        <v>1</v>
      </c>
      <c r="S5231" s="2">
        <v>0</v>
      </c>
      <c r="T5231" s="2">
        <v>0</v>
      </c>
      <c r="U5231" s="2">
        <v>0</v>
      </c>
      <c r="V5231" s="2">
        <v>0</v>
      </c>
      <c r="W5231" s="2">
        <v>0</v>
      </c>
      <c r="X5231" s="2">
        <v>0</v>
      </c>
      <c r="Y5231" s="2">
        <v>0</v>
      </c>
      <c r="Z5231" s="2">
        <v>0</v>
      </c>
      <c r="AA5231" s="2">
        <v>5</v>
      </c>
      <c r="AB5231" s="2">
        <v>3</v>
      </c>
      <c r="AC5231" s="2">
        <v>0</v>
      </c>
      <c r="AD5231" s="2">
        <v>0</v>
      </c>
      <c r="AE5231" s="2">
        <v>1</v>
      </c>
      <c r="AF5231" s="2">
        <v>4</v>
      </c>
      <c r="AG5231" s="2">
        <v>2</v>
      </c>
      <c r="AH5231" s="2">
        <v>0</v>
      </c>
      <c r="AI5231" s="2">
        <v>0</v>
      </c>
      <c r="AJ5231" s="2">
        <v>1</v>
      </c>
      <c r="AK5231" s="2">
        <v>0</v>
      </c>
      <c r="AL5231" s="2">
        <v>0</v>
      </c>
      <c r="AM5231" s="2">
        <v>2</v>
      </c>
      <c r="AN5231" s="3">
        <f>IFERROR(K5231/J5231,"")</f>
        <v>0</v>
      </c>
      <c r="AO5231" s="3">
        <f>IFERROR(L5231/K5231,"")</f>
        <v>0</v>
      </c>
    </row>
    <row r="5232" spans="1:41">
      <c r="A5232" t="s">
        <v>7302</v>
      </c>
      <c r="D5232">
        <v>7000</v>
      </c>
      <c r="E5232" t="s">
        <v>709</v>
      </c>
      <c r="F5232" t="s">
        <v>1305</v>
      </c>
      <c r="I5232" t="b">
        <v>0</v>
      </c>
      <c r="J5232" s="2">
        <v>542</v>
      </c>
      <c r="K5232" s="2">
        <v>248</v>
      </c>
      <c r="L5232" s="2">
        <v>5</v>
      </c>
      <c r="M5232" s="2">
        <v>243</v>
      </c>
      <c r="N5232" s="2">
        <v>4</v>
      </c>
      <c r="O5232" s="2">
        <v>0</v>
      </c>
      <c r="P5232" s="2">
        <v>232</v>
      </c>
      <c r="Q5232" s="2">
        <v>0</v>
      </c>
      <c r="R5232" s="2">
        <v>0</v>
      </c>
      <c r="S5232" s="2">
        <v>0</v>
      </c>
      <c r="T5232" s="2">
        <v>0</v>
      </c>
      <c r="U5232" s="2">
        <v>0</v>
      </c>
      <c r="V5232" s="2">
        <v>0</v>
      </c>
      <c r="W5232" s="2">
        <v>0</v>
      </c>
      <c r="X5232" s="2">
        <v>0</v>
      </c>
      <c r="Y5232" s="2">
        <v>0</v>
      </c>
      <c r="Z5232" s="2">
        <v>0</v>
      </c>
      <c r="AA5232" s="2">
        <v>0</v>
      </c>
      <c r="AB5232" s="2">
        <v>1</v>
      </c>
      <c r="AC5232" s="2">
        <v>0</v>
      </c>
      <c r="AD5232" s="2">
        <v>0</v>
      </c>
      <c r="AE5232" s="2">
        <v>0</v>
      </c>
      <c r="AF5232" s="2">
        <v>5</v>
      </c>
      <c r="AG5232" s="2">
        <v>0</v>
      </c>
      <c r="AH5232" s="2">
        <v>0</v>
      </c>
      <c r="AI5232" s="2">
        <v>0</v>
      </c>
      <c r="AJ5232" s="2">
        <v>0</v>
      </c>
      <c r="AK5232" s="2">
        <v>0</v>
      </c>
      <c r="AL5232" s="2">
        <v>1</v>
      </c>
      <c r="AM5232" s="2">
        <v>0</v>
      </c>
      <c r="AN5232" s="3">
        <f>IFERROR(K5232/J5232,"")</f>
        <v>0</v>
      </c>
      <c r="AO5232" s="3">
        <f>IFERROR(L5232/K5232,"")</f>
        <v>0</v>
      </c>
    </row>
    <row r="5233" spans="1:41">
      <c r="A5233" t="s">
        <v>7303</v>
      </c>
      <c r="D5233">
        <v>7000</v>
      </c>
      <c r="E5233" t="s">
        <v>709</v>
      </c>
      <c r="F5233" t="s">
        <v>1310</v>
      </c>
      <c r="I5233" t="b">
        <v>0</v>
      </c>
      <c r="J5233" s="2">
        <v>456</v>
      </c>
      <c r="K5233" s="2">
        <v>154</v>
      </c>
      <c r="L5233" s="2">
        <v>4</v>
      </c>
      <c r="M5233" s="2">
        <v>150</v>
      </c>
      <c r="N5233" s="2">
        <v>9</v>
      </c>
      <c r="O5233" s="2">
        <v>0</v>
      </c>
      <c r="P5233" s="2">
        <v>130</v>
      </c>
      <c r="Q5233" s="2">
        <v>0</v>
      </c>
      <c r="R5233" s="2">
        <v>0</v>
      </c>
      <c r="S5233" s="2">
        <v>0</v>
      </c>
      <c r="T5233" s="2">
        <v>0</v>
      </c>
      <c r="U5233" s="2">
        <v>0</v>
      </c>
      <c r="V5233" s="2">
        <v>0</v>
      </c>
      <c r="W5233" s="2">
        <v>0</v>
      </c>
      <c r="X5233" s="2">
        <v>0</v>
      </c>
      <c r="Y5233" s="2">
        <v>2</v>
      </c>
      <c r="Z5233" s="2">
        <v>0</v>
      </c>
      <c r="AA5233" s="2">
        <v>3</v>
      </c>
      <c r="AB5233" s="2">
        <v>2</v>
      </c>
      <c r="AC5233" s="2">
        <v>0</v>
      </c>
      <c r="AD5233" s="2">
        <v>0</v>
      </c>
      <c r="AE5233" s="2">
        <v>1</v>
      </c>
      <c r="AF5233" s="2">
        <v>2</v>
      </c>
      <c r="AG5233" s="2">
        <v>0</v>
      </c>
      <c r="AH5233" s="2">
        <v>0</v>
      </c>
      <c r="AI5233" s="2">
        <v>0</v>
      </c>
      <c r="AJ5233" s="2">
        <v>0</v>
      </c>
      <c r="AK5233" s="2">
        <v>1</v>
      </c>
      <c r="AL5233" s="2">
        <v>0</v>
      </c>
      <c r="AM5233" s="2">
        <v>0</v>
      </c>
      <c r="AN5233" s="3">
        <f>IFERROR(K5233/J5233,"")</f>
        <v>0</v>
      </c>
      <c r="AO5233" s="3">
        <f>IFERROR(L5233/K5233,"")</f>
        <v>0</v>
      </c>
    </row>
    <row r="5234" spans="1:41">
      <c r="A5234" t="s">
        <v>7304</v>
      </c>
      <c r="D5234">
        <v>7000</v>
      </c>
      <c r="E5234" t="s">
        <v>709</v>
      </c>
      <c r="F5234" t="s">
        <v>1312</v>
      </c>
      <c r="I5234" t="b">
        <v>0</v>
      </c>
      <c r="J5234" s="2">
        <v>495</v>
      </c>
      <c r="K5234" s="2">
        <v>304</v>
      </c>
      <c r="L5234" s="2">
        <v>3</v>
      </c>
      <c r="M5234" s="2">
        <v>301</v>
      </c>
      <c r="N5234" s="2">
        <v>4</v>
      </c>
      <c r="O5234" s="2">
        <v>0</v>
      </c>
      <c r="P5234" s="2">
        <v>277</v>
      </c>
      <c r="Q5234" s="2">
        <v>0</v>
      </c>
      <c r="R5234" s="2">
        <v>0</v>
      </c>
      <c r="S5234" s="2">
        <v>0</v>
      </c>
      <c r="T5234" s="2">
        <v>0</v>
      </c>
      <c r="U5234" s="2">
        <v>0</v>
      </c>
      <c r="V5234" s="2">
        <v>0</v>
      </c>
      <c r="W5234" s="2">
        <v>0</v>
      </c>
      <c r="X5234" s="2">
        <v>0</v>
      </c>
      <c r="Y5234" s="2">
        <v>1</v>
      </c>
      <c r="Z5234" s="2">
        <v>0</v>
      </c>
      <c r="AA5234" s="2">
        <v>3</v>
      </c>
      <c r="AB5234" s="2">
        <v>4</v>
      </c>
      <c r="AC5234" s="2">
        <v>0</v>
      </c>
      <c r="AD5234" s="2">
        <v>1</v>
      </c>
      <c r="AE5234" s="2">
        <v>0</v>
      </c>
      <c r="AF5234" s="2">
        <v>3</v>
      </c>
      <c r="AG5234" s="2">
        <v>0</v>
      </c>
      <c r="AH5234" s="2">
        <v>0</v>
      </c>
      <c r="AI5234" s="2">
        <v>2</v>
      </c>
      <c r="AJ5234" s="2">
        <v>2</v>
      </c>
      <c r="AK5234" s="2">
        <v>0</v>
      </c>
      <c r="AL5234" s="2">
        <v>0</v>
      </c>
      <c r="AM5234" s="2">
        <v>4</v>
      </c>
      <c r="AN5234" s="3">
        <f>IFERROR(K5234/J5234,"")</f>
        <v>0</v>
      </c>
      <c r="AO5234" s="3">
        <f>IFERROR(L5234/K5234,"")</f>
        <v>0</v>
      </c>
    </row>
    <row r="5235" spans="1:41">
      <c r="A5235" t="s">
        <v>7305</v>
      </c>
      <c r="D5235">
        <v>7000</v>
      </c>
      <c r="E5235" t="s">
        <v>709</v>
      </c>
      <c r="F5235" t="s">
        <v>1314</v>
      </c>
      <c r="I5235" t="b">
        <v>0</v>
      </c>
      <c r="J5235" s="2">
        <v>652</v>
      </c>
      <c r="K5235" s="2">
        <v>358</v>
      </c>
      <c r="L5235" s="2">
        <v>11</v>
      </c>
      <c r="M5235" s="2">
        <v>347</v>
      </c>
      <c r="N5235" s="2">
        <v>28</v>
      </c>
      <c r="O5235" s="2">
        <v>1</v>
      </c>
      <c r="P5235" s="2">
        <v>15</v>
      </c>
      <c r="Q5235" s="2">
        <v>0</v>
      </c>
      <c r="R5235" s="2">
        <v>0</v>
      </c>
      <c r="S5235" s="2">
        <v>0</v>
      </c>
      <c r="T5235" s="2">
        <v>22</v>
      </c>
      <c r="U5235" s="2">
        <v>0</v>
      </c>
      <c r="V5235" s="2">
        <v>0</v>
      </c>
      <c r="W5235" s="2">
        <v>0</v>
      </c>
      <c r="X5235" s="2">
        <v>0</v>
      </c>
      <c r="Y5235" s="2">
        <v>18</v>
      </c>
      <c r="Z5235" s="2">
        <v>104</v>
      </c>
      <c r="AA5235" s="2">
        <v>105</v>
      </c>
      <c r="AB5235" s="2">
        <v>2</v>
      </c>
      <c r="AC5235" s="2">
        <v>0</v>
      </c>
      <c r="AD5235" s="2">
        <v>0</v>
      </c>
      <c r="AE5235" s="2">
        <v>0</v>
      </c>
      <c r="AF5235" s="2">
        <v>0</v>
      </c>
      <c r="AG5235" s="2">
        <v>36</v>
      </c>
      <c r="AH5235" s="2">
        <v>0</v>
      </c>
      <c r="AI5235" s="2">
        <v>0</v>
      </c>
      <c r="AJ5235" s="2">
        <v>10</v>
      </c>
      <c r="AK5235" s="2">
        <v>4</v>
      </c>
      <c r="AL5235" s="2">
        <v>1</v>
      </c>
      <c r="AM5235" s="2">
        <v>1</v>
      </c>
      <c r="AN5235" s="3">
        <f>IFERROR(K5235/J5235,"")</f>
        <v>0</v>
      </c>
      <c r="AO5235" s="3">
        <f>IFERROR(L5235/K5235,"")</f>
        <v>0</v>
      </c>
    </row>
    <row r="5236" spans="1:41">
      <c r="A5236" t="s">
        <v>7306</v>
      </c>
      <c r="D5236">
        <v>7000</v>
      </c>
      <c r="E5236" t="s">
        <v>709</v>
      </c>
      <c r="F5236" t="s">
        <v>1322</v>
      </c>
      <c r="I5236" t="b">
        <v>0</v>
      </c>
      <c r="J5236" s="2">
        <v>649</v>
      </c>
      <c r="K5236" s="2">
        <v>315</v>
      </c>
      <c r="L5236" s="2">
        <v>5</v>
      </c>
      <c r="M5236" s="2">
        <v>310</v>
      </c>
      <c r="N5236" s="2">
        <v>1</v>
      </c>
      <c r="O5236" s="2">
        <v>0</v>
      </c>
      <c r="P5236" s="2">
        <v>299</v>
      </c>
      <c r="Q5236" s="2">
        <v>0</v>
      </c>
      <c r="R5236" s="2">
        <v>0</v>
      </c>
      <c r="S5236" s="2">
        <v>0</v>
      </c>
      <c r="T5236" s="2">
        <v>0</v>
      </c>
      <c r="U5236" s="2">
        <v>1</v>
      </c>
      <c r="V5236" s="2">
        <v>0</v>
      </c>
      <c r="W5236" s="2">
        <v>0</v>
      </c>
      <c r="X5236" s="2">
        <v>0</v>
      </c>
      <c r="Y5236" s="2">
        <v>1</v>
      </c>
      <c r="Z5236" s="2">
        <v>0</v>
      </c>
      <c r="AA5236" s="2">
        <v>0</v>
      </c>
      <c r="AB5236" s="2">
        <v>3</v>
      </c>
      <c r="AC5236" s="2">
        <v>1</v>
      </c>
      <c r="AD5236" s="2">
        <v>0</v>
      </c>
      <c r="AE5236" s="2">
        <v>0</v>
      </c>
      <c r="AF5236" s="2">
        <v>3</v>
      </c>
      <c r="AG5236" s="2">
        <v>0</v>
      </c>
      <c r="AH5236" s="2">
        <v>0</v>
      </c>
      <c r="AI5236" s="2">
        <v>0</v>
      </c>
      <c r="AJ5236" s="2">
        <v>0</v>
      </c>
      <c r="AK5236" s="2">
        <v>0</v>
      </c>
      <c r="AL5236" s="2">
        <v>1</v>
      </c>
      <c r="AM5236" s="2">
        <v>0</v>
      </c>
      <c r="AN5236" s="3">
        <f>IFERROR(K5236/J5236,"")</f>
        <v>0</v>
      </c>
      <c r="AO5236" s="3">
        <f>IFERROR(L5236/K5236,"")</f>
        <v>0</v>
      </c>
    </row>
    <row r="5237" spans="1:41">
      <c r="A5237" t="s">
        <v>7307</v>
      </c>
      <c r="D5237">
        <v>7000</v>
      </c>
      <c r="E5237" t="s">
        <v>709</v>
      </c>
      <c r="F5237" t="s">
        <v>1324</v>
      </c>
      <c r="I5237" t="b">
        <v>0</v>
      </c>
      <c r="J5237" s="2">
        <v>461</v>
      </c>
      <c r="K5237" s="2">
        <v>303</v>
      </c>
      <c r="L5237" s="2">
        <v>3</v>
      </c>
      <c r="M5237" s="2">
        <v>300</v>
      </c>
      <c r="N5237" s="2">
        <v>7</v>
      </c>
      <c r="O5237" s="2">
        <v>0</v>
      </c>
      <c r="P5237" s="2">
        <v>283</v>
      </c>
      <c r="Q5237" s="2">
        <v>0</v>
      </c>
      <c r="R5237" s="2">
        <v>1</v>
      </c>
      <c r="S5237" s="2">
        <v>0</v>
      </c>
      <c r="T5237" s="2">
        <v>0</v>
      </c>
      <c r="U5237" s="2">
        <v>0</v>
      </c>
      <c r="V5237" s="2">
        <v>0</v>
      </c>
      <c r="W5237" s="2">
        <v>0</v>
      </c>
      <c r="X5237" s="2">
        <v>0</v>
      </c>
      <c r="Y5237" s="2">
        <v>0</v>
      </c>
      <c r="Z5237" s="2">
        <v>1</v>
      </c>
      <c r="AA5237" s="2">
        <v>0</v>
      </c>
      <c r="AB5237" s="2">
        <v>0</v>
      </c>
      <c r="AC5237" s="2">
        <v>0</v>
      </c>
      <c r="AD5237" s="2">
        <v>0</v>
      </c>
      <c r="AE5237" s="2">
        <v>0</v>
      </c>
      <c r="AF5237" s="2">
        <v>4</v>
      </c>
      <c r="AG5237" s="2">
        <v>0</v>
      </c>
      <c r="AH5237" s="2">
        <v>0</v>
      </c>
      <c r="AI5237" s="2">
        <v>0</v>
      </c>
      <c r="AJ5237" s="2">
        <v>0</v>
      </c>
      <c r="AK5237" s="2">
        <v>0</v>
      </c>
      <c r="AL5237" s="2">
        <v>2</v>
      </c>
      <c r="AM5237" s="2">
        <v>2</v>
      </c>
      <c r="AN5237" s="3">
        <f>IFERROR(K5237/J5237,"")</f>
        <v>0</v>
      </c>
      <c r="AO5237" s="3">
        <f>IFERROR(L5237/K5237,"")</f>
        <v>0</v>
      </c>
    </row>
    <row r="5238" spans="1:41">
      <c r="A5238" t="s">
        <v>7308</v>
      </c>
      <c r="D5238">
        <v>7000</v>
      </c>
      <c r="E5238" t="s">
        <v>709</v>
      </c>
      <c r="F5238" t="s">
        <v>1326</v>
      </c>
      <c r="I5238" t="b">
        <v>0</v>
      </c>
      <c r="J5238" s="2">
        <v>751</v>
      </c>
      <c r="K5238" s="2">
        <v>518</v>
      </c>
      <c r="L5238" s="2">
        <v>2</v>
      </c>
      <c r="M5238" s="2">
        <v>516</v>
      </c>
      <c r="N5238" s="2">
        <v>13</v>
      </c>
      <c r="O5238" s="2">
        <v>2</v>
      </c>
      <c r="P5238" s="2">
        <v>37</v>
      </c>
      <c r="Q5238" s="2">
        <v>0</v>
      </c>
      <c r="R5238" s="2">
        <v>0</v>
      </c>
      <c r="S5238" s="2">
        <v>0</v>
      </c>
      <c r="T5238" s="2">
        <v>269</v>
      </c>
      <c r="U5238" s="2">
        <v>0</v>
      </c>
      <c r="V5238" s="2">
        <v>0</v>
      </c>
      <c r="W5238" s="2">
        <v>0</v>
      </c>
      <c r="X5238" s="2">
        <v>0</v>
      </c>
      <c r="Y5238" s="2">
        <v>18</v>
      </c>
      <c r="Z5238" s="2">
        <v>12</v>
      </c>
      <c r="AA5238" s="2">
        <v>122</v>
      </c>
      <c r="AB5238" s="2">
        <v>2</v>
      </c>
      <c r="AC5238" s="2">
        <v>0</v>
      </c>
      <c r="AD5238" s="2">
        <v>1</v>
      </c>
      <c r="AE5238" s="2">
        <v>2</v>
      </c>
      <c r="AF5238" s="2">
        <v>0</v>
      </c>
      <c r="AG5238" s="2">
        <v>4</v>
      </c>
      <c r="AH5238" s="2">
        <v>0</v>
      </c>
      <c r="AI5238" s="2">
        <v>0</v>
      </c>
      <c r="AJ5238" s="2">
        <v>1</v>
      </c>
      <c r="AK5238" s="2">
        <v>18</v>
      </c>
      <c r="AL5238" s="2">
        <v>0</v>
      </c>
      <c r="AM5238" s="2">
        <v>15</v>
      </c>
      <c r="AN5238" s="3">
        <f>IFERROR(K5238/J5238,"")</f>
        <v>0</v>
      </c>
      <c r="AO5238" s="3">
        <f>IFERROR(L5238/K5238,"")</f>
        <v>0</v>
      </c>
    </row>
    <row r="5239" spans="1:41">
      <c r="A5239" t="s">
        <v>7309</v>
      </c>
      <c r="D5239">
        <v>7000</v>
      </c>
      <c r="E5239" t="s">
        <v>709</v>
      </c>
      <c r="F5239" t="s">
        <v>1328</v>
      </c>
      <c r="I5239" t="b">
        <v>0</v>
      </c>
      <c r="J5239" s="2">
        <v>623</v>
      </c>
      <c r="K5239" s="2">
        <v>449</v>
      </c>
      <c r="L5239" s="2">
        <v>10</v>
      </c>
      <c r="M5239" s="2">
        <v>439</v>
      </c>
      <c r="N5239" s="2">
        <v>14</v>
      </c>
      <c r="O5239" s="2">
        <v>2</v>
      </c>
      <c r="P5239" s="2">
        <v>83</v>
      </c>
      <c r="Q5239" s="2">
        <v>0</v>
      </c>
      <c r="R5239" s="2">
        <v>0</v>
      </c>
      <c r="S5239" s="2">
        <v>1</v>
      </c>
      <c r="T5239" s="2">
        <v>127</v>
      </c>
      <c r="U5239" s="2">
        <v>0</v>
      </c>
      <c r="V5239" s="2">
        <v>0</v>
      </c>
      <c r="W5239" s="2">
        <v>0</v>
      </c>
      <c r="X5239" s="2">
        <v>0</v>
      </c>
      <c r="Y5239" s="2">
        <v>25</v>
      </c>
      <c r="Z5239" s="2">
        <v>6</v>
      </c>
      <c r="AA5239" s="2">
        <v>110</v>
      </c>
      <c r="AB5239" s="2">
        <v>1</v>
      </c>
      <c r="AC5239" s="2">
        <v>0</v>
      </c>
      <c r="AD5239" s="2">
        <v>0</v>
      </c>
      <c r="AE5239" s="2">
        <v>1</v>
      </c>
      <c r="AF5239" s="2">
        <v>2</v>
      </c>
      <c r="AG5239" s="2">
        <v>16</v>
      </c>
      <c r="AH5239" s="2">
        <v>0</v>
      </c>
      <c r="AI5239" s="2">
        <v>0</v>
      </c>
      <c r="AJ5239" s="2">
        <v>2</v>
      </c>
      <c r="AK5239" s="2">
        <v>23</v>
      </c>
      <c r="AL5239" s="2">
        <v>0</v>
      </c>
      <c r="AM5239" s="2">
        <v>26</v>
      </c>
      <c r="AN5239" s="3">
        <f>IFERROR(K5239/J5239,"")</f>
        <v>0</v>
      </c>
      <c r="AO5239" s="3">
        <f>IFERROR(L5239/K5239,"")</f>
        <v>0</v>
      </c>
    </row>
    <row r="5240" spans="1:41">
      <c r="A5240" t="s">
        <v>7310</v>
      </c>
      <c r="D5240">
        <v>7000</v>
      </c>
      <c r="E5240" t="s">
        <v>709</v>
      </c>
      <c r="F5240" t="s">
        <v>1330</v>
      </c>
      <c r="I5240" t="b">
        <v>0</v>
      </c>
      <c r="J5240" s="2">
        <v>440</v>
      </c>
      <c r="K5240" s="2">
        <v>308</v>
      </c>
      <c r="L5240" s="2">
        <v>9</v>
      </c>
      <c r="M5240" s="2">
        <v>299</v>
      </c>
      <c r="N5240" s="2">
        <v>15</v>
      </c>
      <c r="O5240" s="2">
        <v>0</v>
      </c>
      <c r="P5240" s="2">
        <v>30</v>
      </c>
      <c r="Q5240" s="2">
        <v>0</v>
      </c>
      <c r="R5240" s="2">
        <v>1</v>
      </c>
      <c r="S5240" s="2">
        <v>0</v>
      </c>
      <c r="T5240" s="2">
        <v>23</v>
      </c>
      <c r="U5240" s="2">
        <v>0</v>
      </c>
      <c r="V5240" s="2">
        <v>0</v>
      </c>
      <c r="W5240" s="2">
        <v>0</v>
      </c>
      <c r="X5240" s="2">
        <v>0</v>
      </c>
      <c r="Y5240" s="2">
        <v>29</v>
      </c>
      <c r="Z5240" s="2">
        <v>22</v>
      </c>
      <c r="AA5240" s="2">
        <v>132</v>
      </c>
      <c r="AB5240" s="2">
        <v>2</v>
      </c>
      <c r="AC5240" s="2">
        <v>0</v>
      </c>
      <c r="AD5240" s="2">
        <v>0</v>
      </c>
      <c r="AE5240" s="2">
        <v>0</v>
      </c>
      <c r="AF5240" s="2">
        <v>0</v>
      </c>
      <c r="AG5240" s="2">
        <v>11</v>
      </c>
      <c r="AH5240" s="2">
        <v>0</v>
      </c>
      <c r="AI5240" s="2">
        <v>0</v>
      </c>
      <c r="AJ5240" s="2">
        <v>2</v>
      </c>
      <c r="AK5240" s="2">
        <v>11</v>
      </c>
      <c r="AL5240" s="2">
        <v>1</v>
      </c>
      <c r="AM5240" s="2">
        <v>20</v>
      </c>
      <c r="AN5240" s="3">
        <f>IFERROR(K5240/J5240,"")</f>
        <v>0</v>
      </c>
      <c r="AO5240" s="3">
        <f>IFERROR(L5240/K5240,"")</f>
        <v>0</v>
      </c>
    </row>
    <row r="5241" spans="1:41">
      <c r="A5241" t="s">
        <v>7311</v>
      </c>
      <c r="D5241">
        <v>7000</v>
      </c>
      <c r="E5241" t="s">
        <v>709</v>
      </c>
      <c r="F5241" t="s">
        <v>1332</v>
      </c>
      <c r="I5241" t="b">
        <v>0</v>
      </c>
      <c r="J5241" s="2">
        <v>638</v>
      </c>
      <c r="K5241" s="2">
        <v>330</v>
      </c>
      <c r="L5241" s="2">
        <v>5</v>
      </c>
      <c r="M5241" s="2">
        <v>325</v>
      </c>
      <c r="N5241" s="2">
        <v>21</v>
      </c>
      <c r="O5241" s="2">
        <v>10</v>
      </c>
      <c r="P5241" s="2">
        <v>2</v>
      </c>
      <c r="Q5241" s="2">
        <v>0</v>
      </c>
      <c r="R5241" s="2">
        <v>0</v>
      </c>
      <c r="S5241" s="2">
        <v>0</v>
      </c>
      <c r="T5241" s="2">
        <v>26</v>
      </c>
      <c r="U5241" s="2">
        <v>0</v>
      </c>
      <c r="V5241" s="2">
        <v>0</v>
      </c>
      <c r="W5241" s="2">
        <v>0</v>
      </c>
      <c r="X5241" s="2">
        <v>0</v>
      </c>
      <c r="Y5241" s="2">
        <v>27</v>
      </c>
      <c r="Z5241" s="2">
        <v>20</v>
      </c>
      <c r="AA5241" s="2">
        <v>165</v>
      </c>
      <c r="AB5241" s="2">
        <v>2</v>
      </c>
      <c r="AC5241" s="2">
        <v>0</v>
      </c>
      <c r="AD5241" s="2">
        <v>0</v>
      </c>
      <c r="AE5241" s="2">
        <v>0</v>
      </c>
      <c r="AF5241" s="2">
        <v>0</v>
      </c>
      <c r="AG5241" s="2">
        <v>12</v>
      </c>
      <c r="AH5241" s="2">
        <v>0</v>
      </c>
      <c r="AI5241" s="2">
        <v>0</v>
      </c>
      <c r="AJ5241" s="2">
        <v>1</v>
      </c>
      <c r="AK5241" s="2">
        <v>11</v>
      </c>
      <c r="AL5241" s="2">
        <v>0</v>
      </c>
      <c r="AM5241" s="2">
        <v>28</v>
      </c>
      <c r="AN5241" s="3">
        <f>IFERROR(K5241/J5241,"")</f>
        <v>0</v>
      </c>
      <c r="AO5241" s="3">
        <f>IFERROR(L5241/K5241,"")</f>
        <v>0</v>
      </c>
    </row>
    <row r="5242" spans="1:41">
      <c r="A5242" t="s">
        <v>7312</v>
      </c>
      <c r="D5242">
        <v>7000</v>
      </c>
      <c r="E5242" t="s">
        <v>709</v>
      </c>
      <c r="F5242" t="s">
        <v>1376</v>
      </c>
      <c r="I5242" t="b">
        <v>0</v>
      </c>
      <c r="J5242" s="2">
        <v>721</v>
      </c>
      <c r="K5242" s="2">
        <v>375</v>
      </c>
      <c r="L5242" s="2">
        <v>5</v>
      </c>
      <c r="M5242" s="2">
        <v>370</v>
      </c>
      <c r="N5242" s="2">
        <v>38</v>
      </c>
      <c r="O5242" s="2">
        <v>0</v>
      </c>
      <c r="P5242" s="2">
        <v>1</v>
      </c>
      <c r="Q5242" s="2">
        <v>0</v>
      </c>
      <c r="R5242" s="2">
        <v>0</v>
      </c>
      <c r="S5242" s="2">
        <v>0</v>
      </c>
      <c r="T5242" s="2">
        <v>21</v>
      </c>
      <c r="U5242" s="2">
        <v>0</v>
      </c>
      <c r="V5242" s="2">
        <v>0</v>
      </c>
      <c r="W5242" s="2">
        <v>0</v>
      </c>
      <c r="X5242" s="2">
        <v>0</v>
      </c>
      <c r="Y5242" s="2">
        <v>47</v>
      </c>
      <c r="Z5242" s="2">
        <v>9</v>
      </c>
      <c r="AA5242" s="2">
        <v>176</v>
      </c>
      <c r="AB5242" s="2">
        <v>6</v>
      </c>
      <c r="AC5242" s="2">
        <v>0</v>
      </c>
      <c r="AD5242" s="2">
        <v>0</v>
      </c>
      <c r="AE5242" s="2">
        <v>0</v>
      </c>
      <c r="AF5242" s="2">
        <v>0</v>
      </c>
      <c r="AG5242" s="2">
        <v>21</v>
      </c>
      <c r="AH5242" s="2">
        <v>0</v>
      </c>
      <c r="AI5242" s="2">
        <v>0</v>
      </c>
      <c r="AJ5242" s="2">
        <v>5</v>
      </c>
      <c r="AK5242" s="2">
        <v>7</v>
      </c>
      <c r="AL5242" s="2">
        <v>1</v>
      </c>
      <c r="AM5242" s="2">
        <v>38</v>
      </c>
      <c r="AN5242" s="3">
        <f>IFERROR(K5242/J5242,"")</f>
        <v>0</v>
      </c>
      <c r="AO5242" s="3">
        <f>IFERROR(L5242/K5242,"")</f>
        <v>0</v>
      </c>
    </row>
    <row r="5243" spans="1:41">
      <c r="A5243" t="s">
        <v>7313</v>
      </c>
      <c r="D5243">
        <v>7000</v>
      </c>
      <c r="E5243" t="s">
        <v>709</v>
      </c>
      <c r="F5243" t="s">
        <v>1378</v>
      </c>
      <c r="I5243" t="b">
        <v>0</v>
      </c>
      <c r="J5243" s="2">
        <v>431</v>
      </c>
      <c r="K5243" s="2">
        <v>223</v>
      </c>
      <c r="L5243" s="2">
        <v>1</v>
      </c>
      <c r="M5243" s="2">
        <v>222</v>
      </c>
      <c r="N5243" s="2">
        <v>14</v>
      </c>
      <c r="O5243" s="2">
        <v>1</v>
      </c>
      <c r="P5243" s="2">
        <v>0</v>
      </c>
      <c r="Q5243" s="2">
        <v>0</v>
      </c>
      <c r="R5243" s="2">
        <v>0</v>
      </c>
      <c r="S5243" s="2">
        <v>0</v>
      </c>
      <c r="T5243" s="2">
        <v>21</v>
      </c>
      <c r="U5243" s="2">
        <v>0</v>
      </c>
      <c r="V5243" s="2">
        <v>0</v>
      </c>
      <c r="W5243" s="2">
        <v>0</v>
      </c>
      <c r="X5243" s="2">
        <v>0</v>
      </c>
      <c r="Y5243" s="2">
        <v>24</v>
      </c>
      <c r="Z5243" s="2">
        <v>6</v>
      </c>
      <c r="AA5243" s="2">
        <v>116</v>
      </c>
      <c r="AB5243" s="2">
        <v>0</v>
      </c>
      <c r="AC5243" s="2">
        <v>0</v>
      </c>
      <c r="AD5243" s="2">
        <v>0</v>
      </c>
      <c r="AE5243" s="2">
        <v>0</v>
      </c>
      <c r="AF5243" s="2">
        <v>0</v>
      </c>
      <c r="AG5243" s="2">
        <v>6</v>
      </c>
      <c r="AH5243" s="2">
        <v>0</v>
      </c>
      <c r="AI5243" s="2">
        <v>1</v>
      </c>
      <c r="AJ5243" s="2">
        <v>2</v>
      </c>
      <c r="AK5243" s="2">
        <v>9</v>
      </c>
      <c r="AL5243" s="2">
        <v>0</v>
      </c>
      <c r="AM5243" s="2">
        <v>22</v>
      </c>
      <c r="AN5243" s="3">
        <f>IFERROR(K5243/J5243,"")</f>
        <v>0</v>
      </c>
      <c r="AO5243" s="3">
        <f>IFERROR(L5243/K5243,"")</f>
        <v>0</v>
      </c>
    </row>
    <row r="5244" spans="1:41">
      <c r="A5244" t="s">
        <v>7314</v>
      </c>
      <c r="D5244">
        <v>7000</v>
      </c>
      <c r="E5244" t="s">
        <v>709</v>
      </c>
      <c r="F5244" t="s">
        <v>1380</v>
      </c>
      <c r="I5244" t="b">
        <v>0</v>
      </c>
      <c r="J5244" s="2">
        <v>521</v>
      </c>
      <c r="K5244" s="2">
        <v>408</v>
      </c>
      <c r="L5244" s="2">
        <v>4</v>
      </c>
      <c r="M5244" s="2">
        <v>404</v>
      </c>
      <c r="N5244" s="2">
        <v>66</v>
      </c>
      <c r="O5244" s="2">
        <v>2</v>
      </c>
      <c r="P5244" s="2">
        <v>41</v>
      </c>
      <c r="Q5244" s="2">
        <v>0</v>
      </c>
      <c r="R5244" s="2">
        <v>0</v>
      </c>
      <c r="S5244" s="2">
        <v>0</v>
      </c>
      <c r="T5244" s="2">
        <v>27</v>
      </c>
      <c r="U5244" s="2">
        <v>0</v>
      </c>
      <c r="V5244" s="2">
        <v>0</v>
      </c>
      <c r="W5244" s="2">
        <v>0</v>
      </c>
      <c r="X5244" s="2">
        <v>0</v>
      </c>
      <c r="Y5244" s="2">
        <v>43</v>
      </c>
      <c r="Z5244" s="2">
        <v>7</v>
      </c>
      <c r="AA5244" s="2">
        <v>149</v>
      </c>
      <c r="AB5244" s="2">
        <v>9</v>
      </c>
      <c r="AC5244" s="2">
        <v>0</v>
      </c>
      <c r="AD5244" s="2">
        <v>0</v>
      </c>
      <c r="AE5244" s="2">
        <v>0</v>
      </c>
      <c r="AF5244" s="2">
        <v>1</v>
      </c>
      <c r="AG5244" s="2">
        <v>34</v>
      </c>
      <c r="AH5244" s="2">
        <v>0</v>
      </c>
      <c r="AI5244" s="2">
        <v>0</v>
      </c>
      <c r="AJ5244" s="2">
        <v>3</v>
      </c>
      <c r="AK5244" s="2">
        <v>7</v>
      </c>
      <c r="AL5244" s="2">
        <v>0</v>
      </c>
      <c r="AM5244" s="2">
        <v>15</v>
      </c>
      <c r="AN5244" s="3">
        <f>IFERROR(K5244/J5244,"")</f>
        <v>0</v>
      </c>
      <c r="AO5244" s="3">
        <f>IFERROR(L5244/K5244,"")</f>
        <v>0</v>
      </c>
    </row>
    <row r="5245" spans="1:41">
      <c r="A5245" t="s">
        <v>7315</v>
      </c>
      <c r="D5245">
        <v>7000</v>
      </c>
      <c r="E5245" t="s">
        <v>709</v>
      </c>
      <c r="F5245" t="s">
        <v>1411</v>
      </c>
      <c r="I5245" t="b">
        <v>0</v>
      </c>
      <c r="J5245" s="2">
        <v>757</v>
      </c>
      <c r="K5245" s="2">
        <v>511</v>
      </c>
      <c r="L5245" s="2">
        <v>7</v>
      </c>
      <c r="M5245" s="2">
        <v>504</v>
      </c>
      <c r="N5245" s="2">
        <v>21</v>
      </c>
      <c r="O5245" s="2">
        <v>0</v>
      </c>
      <c r="P5245" s="2">
        <v>175</v>
      </c>
      <c r="Q5245" s="2">
        <v>3</v>
      </c>
      <c r="R5245" s="2">
        <v>0</v>
      </c>
      <c r="S5245" s="2">
        <v>0</v>
      </c>
      <c r="T5245" s="2">
        <v>108</v>
      </c>
      <c r="U5245" s="2">
        <v>0</v>
      </c>
      <c r="V5245" s="2">
        <v>0</v>
      </c>
      <c r="W5245" s="2">
        <v>0</v>
      </c>
      <c r="X5245" s="2">
        <v>0</v>
      </c>
      <c r="Y5245" s="2">
        <v>8</v>
      </c>
      <c r="Z5245" s="2">
        <v>28</v>
      </c>
      <c r="AA5245" s="2">
        <v>79</v>
      </c>
      <c r="AB5245" s="2">
        <v>6</v>
      </c>
      <c r="AC5245" s="2">
        <v>1</v>
      </c>
      <c r="AD5245" s="2">
        <v>0</v>
      </c>
      <c r="AE5245" s="2">
        <v>0</v>
      </c>
      <c r="AF5245" s="2">
        <v>6</v>
      </c>
      <c r="AG5245" s="2">
        <v>17</v>
      </c>
      <c r="AH5245" s="2">
        <v>0</v>
      </c>
      <c r="AI5245" s="2">
        <v>2</v>
      </c>
      <c r="AJ5245" s="2">
        <v>1</v>
      </c>
      <c r="AK5245" s="2">
        <v>25</v>
      </c>
      <c r="AL5245" s="2">
        <v>0</v>
      </c>
      <c r="AM5245" s="2">
        <v>24</v>
      </c>
      <c r="AN5245" s="3">
        <f>IFERROR(K5245/J5245,"")</f>
        <v>0</v>
      </c>
      <c r="AO5245" s="3">
        <f>IFERROR(L5245/K5245,"")</f>
        <v>0</v>
      </c>
    </row>
    <row r="5246" spans="1:41">
      <c r="A5246" t="s">
        <v>7316</v>
      </c>
      <c r="D5246">
        <v>7000</v>
      </c>
      <c r="E5246" t="s">
        <v>709</v>
      </c>
      <c r="F5246" t="s">
        <v>1413</v>
      </c>
      <c r="I5246" t="b">
        <v>0</v>
      </c>
      <c r="J5246" s="2">
        <v>544</v>
      </c>
      <c r="K5246" s="2">
        <v>396</v>
      </c>
      <c r="L5246" s="2">
        <v>3</v>
      </c>
      <c r="M5246" s="2">
        <v>393</v>
      </c>
      <c r="N5246" s="2">
        <v>58</v>
      </c>
      <c r="O5246" s="2">
        <v>0</v>
      </c>
      <c r="P5246" s="2">
        <v>25</v>
      </c>
      <c r="Q5246" s="2">
        <v>0</v>
      </c>
      <c r="R5246" s="2">
        <v>0</v>
      </c>
      <c r="S5246" s="2">
        <v>0</v>
      </c>
      <c r="T5246" s="2">
        <v>25</v>
      </c>
      <c r="U5246" s="2">
        <v>0</v>
      </c>
      <c r="V5246" s="2">
        <v>0</v>
      </c>
      <c r="W5246" s="2">
        <v>0</v>
      </c>
      <c r="X5246" s="2">
        <v>0</v>
      </c>
      <c r="Y5246" s="2">
        <v>45</v>
      </c>
      <c r="Z5246" s="2">
        <v>7</v>
      </c>
      <c r="AA5246" s="2">
        <v>146</v>
      </c>
      <c r="AB5246" s="2">
        <v>5</v>
      </c>
      <c r="AC5246" s="2">
        <v>0</v>
      </c>
      <c r="AD5246" s="2">
        <v>0</v>
      </c>
      <c r="AE5246" s="2">
        <v>0</v>
      </c>
      <c r="AF5246" s="2">
        <v>0</v>
      </c>
      <c r="AG5246" s="2">
        <v>21</v>
      </c>
      <c r="AH5246" s="2">
        <v>0</v>
      </c>
      <c r="AI5246" s="2">
        <v>0</v>
      </c>
      <c r="AJ5246" s="2">
        <v>1</v>
      </c>
      <c r="AK5246" s="2">
        <v>13</v>
      </c>
      <c r="AL5246" s="2">
        <v>0</v>
      </c>
      <c r="AM5246" s="2">
        <v>47</v>
      </c>
      <c r="AN5246" s="3">
        <f>IFERROR(K5246/J5246,"")</f>
        <v>0</v>
      </c>
      <c r="AO5246" s="3">
        <f>IFERROR(L5246/K5246,"")</f>
        <v>0</v>
      </c>
    </row>
    <row r="5247" spans="1:41">
      <c r="A5247" t="s">
        <v>7317</v>
      </c>
      <c r="D5247">
        <v>7000</v>
      </c>
      <c r="E5247" t="s">
        <v>709</v>
      </c>
      <c r="F5247" t="s">
        <v>1415</v>
      </c>
      <c r="I5247" t="b">
        <v>0</v>
      </c>
      <c r="J5247" s="2">
        <v>582</v>
      </c>
      <c r="K5247" s="2">
        <v>323</v>
      </c>
      <c r="L5247" s="2">
        <v>10</v>
      </c>
      <c r="M5247" s="2">
        <v>313</v>
      </c>
      <c r="N5247" s="2">
        <v>6</v>
      </c>
      <c r="O5247" s="2">
        <v>0</v>
      </c>
      <c r="P5247" s="2">
        <v>237</v>
      </c>
      <c r="Q5247" s="2">
        <v>0</v>
      </c>
      <c r="R5247" s="2">
        <v>0</v>
      </c>
      <c r="S5247" s="2">
        <v>0</v>
      </c>
      <c r="T5247" s="2">
        <v>10</v>
      </c>
      <c r="U5247" s="2">
        <v>1</v>
      </c>
      <c r="V5247" s="2">
        <v>1</v>
      </c>
      <c r="W5247" s="2">
        <v>0</v>
      </c>
      <c r="X5247" s="2">
        <v>0</v>
      </c>
      <c r="Y5247" s="2">
        <v>3</v>
      </c>
      <c r="Z5247" s="2">
        <v>2</v>
      </c>
      <c r="AA5247" s="2">
        <v>30</v>
      </c>
      <c r="AB5247" s="2">
        <v>1</v>
      </c>
      <c r="AC5247" s="2">
        <v>0</v>
      </c>
      <c r="AD5247" s="2">
        <v>0</v>
      </c>
      <c r="AE5247" s="2">
        <v>0</v>
      </c>
      <c r="AF5247" s="2">
        <v>3</v>
      </c>
      <c r="AG5247" s="2">
        <v>2</v>
      </c>
      <c r="AH5247" s="2">
        <v>2</v>
      </c>
      <c r="AI5247" s="2">
        <v>1</v>
      </c>
      <c r="AJ5247" s="2">
        <v>0</v>
      </c>
      <c r="AK5247" s="2">
        <v>6</v>
      </c>
      <c r="AL5247" s="2">
        <v>0</v>
      </c>
      <c r="AM5247" s="2">
        <v>8</v>
      </c>
      <c r="AN5247" s="3">
        <f>IFERROR(K5247/J5247,"")</f>
        <v>0</v>
      </c>
      <c r="AO5247" s="3">
        <f>IFERROR(L5247/K5247,"")</f>
        <v>0</v>
      </c>
    </row>
    <row r="5248" spans="1:41">
      <c r="A5248" t="s">
        <v>7318</v>
      </c>
      <c r="D5248">
        <v>7000</v>
      </c>
      <c r="E5248" t="s">
        <v>709</v>
      </c>
      <c r="F5248" t="s">
        <v>1417</v>
      </c>
      <c r="I5248" t="b">
        <v>0</v>
      </c>
      <c r="J5248" s="2">
        <v>689</v>
      </c>
      <c r="K5248" s="2">
        <v>340</v>
      </c>
      <c r="L5248" s="2">
        <v>11</v>
      </c>
      <c r="M5248" s="2">
        <v>329</v>
      </c>
      <c r="N5248" s="2">
        <v>6</v>
      </c>
      <c r="O5248" s="2">
        <v>1</v>
      </c>
      <c r="P5248" s="2">
        <v>186</v>
      </c>
      <c r="Q5248" s="2">
        <v>0</v>
      </c>
      <c r="R5248" s="2">
        <v>0</v>
      </c>
      <c r="S5248" s="2">
        <v>0</v>
      </c>
      <c r="T5248" s="2">
        <v>5</v>
      </c>
      <c r="U5248" s="2">
        <v>0</v>
      </c>
      <c r="V5248" s="2">
        <v>1</v>
      </c>
      <c r="W5248" s="2">
        <v>0</v>
      </c>
      <c r="X5248" s="2">
        <v>0</v>
      </c>
      <c r="Y5248" s="2">
        <v>4</v>
      </c>
      <c r="Z5248" s="2">
        <v>35</v>
      </c>
      <c r="AA5248" s="2">
        <v>54</v>
      </c>
      <c r="AB5248" s="2">
        <v>4</v>
      </c>
      <c r="AC5248" s="2">
        <v>0</v>
      </c>
      <c r="AD5248" s="2">
        <v>0</v>
      </c>
      <c r="AE5248" s="2">
        <v>0</v>
      </c>
      <c r="AF5248" s="2">
        <v>5</v>
      </c>
      <c r="AG5248" s="2">
        <v>9</v>
      </c>
      <c r="AH5248" s="2">
        <v>0</v>
      </c>
      <c r="AI5248" s="2">
        <v>2</v>
      </c>
      <c r="AJ5248" s="2">
        <v>2</v>
      </c>
      <c r="AK5248" s="2">
        <v>1</v>
      </c>
      <c r="AL5248" s="2">
        <v>0</v>
      </c>
      <c r="AM5248" s="2">
        <v>14</v>
      </c>
      <c r="AN5248" s="3">
        <f>IFERROR(K5248/J5248,"")</f>
        <v>0</v>
      </c>
      <c r="AO5248" s="3">
        <f>IFERROR(L5248/K5248,"")</f>
        <v>0</v>
      </c>
    </row>
    <row r="5249" spans="1:41">
      <c r="A5249" t="s">
        <v>7319</v>
      </c>
      <c r="D5249">
        <v>7000</v>
      </c>
      <c r="E5249" t="s">
        <v>709</v>
      </c>
      <c r="F5249" t="s">
        <v>1419</v>
      </c>
      <c r="I5249" t="b">
        <v>0</v>
      </c>
      <c r="J5249" s="2">
        <v>684</v>
      </c>
      <c r="K5249" s="2">
        <v>363</v>
      </c>
      <c r="L5249" s="2">
        <v>8</v>
      </c>
      <c r="M5249" s="2">
        <v>355</v>
      </c>
      <c r="N5249" s="2">
        <v>19</v>
      </c>
      <c r="O5249" s="2">
        <v>1</v>
      </c>
      <c r="P5249" s="2">
        <v>233</v>
      </c>
      <c r="Q5249" s="2">
        <v>0</v>
      </c>
      <c r="R5249" s="2">
        <v>0</v>
      </c>
      <c r="S5249" s="2">
        <v>0</v>
      </c>
      <c r="T5249" s="2">
        <v>4</v>
      </c>
      <c r="U5249" s="2">
        <v>0</v>
      </c>
      <c r="V5249" s="2">
        <v>0</v>
      </c>
      <c r="W5249" s="2">
        <v>0</v>
      </c>
      <c r="X5249" s="2">
        <v>0</v>
      </c>
      <c r="Y5249" s="2">
        <v>14</v>
      </c>
      <c r="Z5249" s="2">
        <v>20</v>
      </c>
      <c r="AA5249" s="2">
        <v>50</v>
      </c>
      <c r="AB5249" s="2">
        <v>1</v>
      </c>
      <c r="AC5249" s="2">
        <v>0</v>
      </c>
      <c r="AD5249" s="2">
        <v>0</v>
      </c>
      <c r="AE5249" s="2">
        <v>0</v>
      </c>
      <c r="AF5249" s="2">
        <v>0</v>
      </c>
      <c r="AG5249" s="2">
        <v>8</v>
      </c>
      <c r="AH5249" s="2">
        <v>1</v>
      </c>
      <c r="AI5249" s="2">
        <v>0</v>
      </c>
      <c r="AJ5249" s="2">
        <v>1</v>
      </c>
      <c r="AK5249" s="2">
        <v>2</v>
      </c>
      <c r="AL5249" s="2">
        <v>0</v>
      </c>
      <c r="AM5249" s="2">
        <v>1</v>
      </c>
      <c r="AN5249" s="3">
        <f>IFERROR(K5249/J5249,"")</f>
        <v>0</v>
      </c>
      <c r="AO5249" s="3">
        <f>IFERROR(L5249/K5249,"")</f>
        <v>0</v>
      </c>
    </row>
    <row r="5250" spans="1:41">
      <c r="A5250" t="s">
        <v>7320</v>
      </c>
      <c r="D5250">
        <v>7000</v>
      </c>
      <c r="E5250" t="s">
        <v>709</v>
      </c>
      <c r="F5250" t="s">
        <v>1421</v>
      </c>
      <c r="I5250" t="b">
        <v>0</v>
      </c>
      <c r="J5250" s="2">
        <v>701</v>
      </c>
      <c r="K5250" s="2">
        <v>381</v>
      </c>
      <c r="L5250" s="2">
        <v>12</v>
      </c>
      <c r="M5250" s="2">
        <v>369</v>
      </c>
      <c r="N5250" s="2">
        <v>8</v>
      </c>
      <c r="O5250" s="2">
        <v>0</v>
      </c>
      <c r="P5250" s="2">
        <v>263</v>
      </c>
      <c r="Q5250" s="2">
        <v>0</v>
      </c>
      <c r="R5250" s="2">
        <v>1</v>
      </c>
      <c r="S5250" s="2">
        <v>0</v>
      </c>
      <c r="T5250" s="2">
        <v>12</v>
      </c>
      <c r="U5250" s="2">
        <v>1</v>
      </c>
      <c r="V5250" s="2">
        <v>0</v>
      </c>
      <c r="W5250" s="2">
        <v>0</v>
      </c>
      <c r="X5250" s="2">
        <v>0</v>
      </c>
      <c r="Y5250" s="2">
        <v>5</v>
      </c>
      <c r="Z5250" s="2">
        <v>7</v>
      </c>
      <c r="AA5250" s="2">
        <v>38</v>
      </c>
      <c r="AB5250" s="2">
        <v>2</v>
      </c>
      <c r="AC5250" s="2">
        <v>0</v>
      </c>
      <c r="AD5250" s="2">
        <v>0</v>
      </c>
      <c r="AE5250" s="2">
        <v>1</v>
      </c>
      <c r="AF5250" s="2">
        <v>3</v>
      </c>
      <c r="AG5250" s="2">
        <v>1</v>
      </c>
      <c r="AH5250" s="2">
        <v>1</v>
      </c>
      <c r="AI5250" s="2">
        <v>1</v>
      </c>
      <c r="AJ5250" s="2">
        <v>1</v>
      </c>
      <c r="AK5250" s="2">
        <v>7</v>
      </c>
      <c r="AL5250" s="2">
        <v>0</v>
      </c>
      <c r="AM5250" s="2">
        <v>17</v>
      </c>
      <c r="AN5250" s="3">
        <f>IFERROR(K5250/J5250,"")</f>
        <v>0</v>
      </c>
      <c r="AO5250" s="3">
        <f>IFERROR(L5250/K5250,"")</f>
        <v>0</v>
      </c>
    </row>
    <row r="5251" spans="1:41">
      <c r="A5251" t="s">
        <v>7321</v>
      </c>
      <c r="D5251">
        <v>7000</v>
      </c>
      <c r="E5251" t="s">
        <v>709</v>
      </c>
      <c r="F5251" t="s">
        <v>1423</v>
      </c>
      <c r="I5251" t="b">
        <v>0</v>
      </c>
      <c r="J5251" s="2">
        <v>543</v>
      </c>
      <c r="K5251" s="2">
        <v>323</v>
      </c>
      <c r="L5251" s="2">
        <v>12</v>
      </c>
      <c r="M5251" s="2">
        <v>311</v>
      </c>
      <c r="N5251" s="2">
        <v>9</v>
      </c>
      <c r="O5251" s="2">
        <v>3</v>
      </c>
      <c r="P5251" s="2">
        <v>40</v>
      </c>
      <c r="Q5251" s="2">
        <v>0</v>
      </c>
      <c r="R5251" s="2">
        <v>0</v>
      </c>
      <c r="S5251" s="2">
        <v>0</v>
      </c>
      <c r="T5251" s="2">
        <v>16</v>
      </c>
      <c r="U5251" s="2">
        <v>0</v>
      </c>
      <c r="V5251" s="2">
        <v>0</v>
      </c>
      <c r="W5251" s="2">
        <v>0</v>
      </c>
      <c r="X5251" s="2">
        <v>0</v>
      </c>
      <c r="Y5251" s="2">
        <v>26</v>
      </c>
      <c r="Z5251" s="2">
        <v>8</v>
      </c>
      <c r="AA5251" s="2">
        <v>156</v>
      </c>
      <c r="AB5251" s="2">
        <v>0</v>
      </c>
      <c r="AC5251" s="2">
        <v>0</v>
      </c>
      <c r="AD5251" s="2">
        <v>0</v>
      </c>
      <c r="AE5251" s="2">
        <v>1</v>
      </c>
      <c r="AF5251" s="2">
        <v>1</v>
      </c>
      <c r="AG5251" s="2">
        <v>12</v>
      </c>
      <c r="AH5251" s="2">
        <v>0</v>
      </c>
      <c r="AI5251" s="2">
        <v>0</v>
      </c>
      <c r="AJ5251" s="2">
        <v>2</v>
      </c>
      <c r="AK5251" s="2">
        <v>13</v>
      </c>
      <c r="AL5251" s="2">
        <v>0</v>
      </c>
      <c r="AM5251" s="2">
        <v>24</v>
      </c>
      <c r="AN5251" s="3">
        <f>IFERROR(K5251/J5251,"")</f>
        <v>0</v>
      </c>
      <c r="AO5251" s="3">
        <f>IFERROR(L5251/K5251,"")</f>
        <v>0</v>
      </c>
    </row>
    <row r="5252" spans="1:41">
      <c r="A5252" t="s">
        <v>7322</v>
      </c>
      <c r="D5252">
        <v>7000</v>
      </c>
      <c r="E5252" t="s">
        <v>709</v>
      </c>
      <c r="F5252" t="s">
        <v>1425</v>
      </c>
      <c r="I5252" t="b">
        <v>0</v>
      </c>
      <c r="J5252" s="2">
        <v>638</v>
      </c>
      <c r="K5252" s="2">
        <v>335</v>
      </c>
      <c r="L5252" s="2">
        <v>5</v>
      </c>
      <c r="M5252" s="2">
        <v>330</v>
      </c>
      <c r="N5252" s="2">
        <v>21</v>
      </c>
      <c r="O5252" s="2">
        <v>2</v>
      </c>
      <c r="P5252" s="2">
        <v>230</v>
      </c>
      <c r="Q5252" s="2">
        <v>0</v>
      </c>
      <c r="R5252" s="2">
        <v>0</v>
      </c>
      <c r="S5252" s="2">
        <v>0</v>
      </c>
      <c r="T5252" s="2">
        <v>3</v>
      </c>
      <c r="U5252" s="2">
        <v>0</v>
      </c>
      <c r="V5252" s="2">
        <v>0</v>
      </c>
      <c r="W5252" s="2">
        <v>0</v>
      </c>
      <c r="X5252" s="2">
        <v>0</v>
      </c>
      <c r="Y5252" s="2">
        <v>7</v>
      </c>
      <c r="Z5252" s="2">
        <v>8</v>
      </c>
      <c r="AA5252" s="2">
        <v>35</v>
      </c>
      <c r="AB5252" s="2">
        <v>4</v>
      </c>
      <c r="AC5252" s="2">
        <v>0</v>
      </c>
      <c r="AD5252" s="2">
        <v>0</v>
      </c>
      <c r="AE5252" s="2">
        <v>0</v>
      </c>
      <c r="AF5252" s="2">
        <v>1</v>
      </c>
      <c r="AG5252" s="2">
        <v>6</v>
      </c>
      <c r="AH5252" s="2">
        <v>0</v>
      </c>
      <c r="AI5252" s="2">
        <v>3</v>
      </c>
      <c r="AJ5252" s="2">
        <v>3</v>
      </c>
      <c r="AK5252" s="2">
        <v>2</v>
      </c>
      <c r="AL5252" s="2">
        <v>1</v>
      </c>
      <c r="AM5252" s="2">
        <v>4</v>
      </c>
      <c r="AN5252" s="3">
        <f>IFERROR(K5252/J5252,"")</f>
        <v>0</v>
      </c>
      <c r="AO5252" s="3">
        <f>IFERROR(L5252/K5252,"")</f>
        <v>0</v>
      </c>
    </row>
    <row r="5253" spans="1:41">
      <c r="A5253" t="s">
        <v>7323</v>
      </c>
      <c r="D5253">
        <v>7000</v>
      </c>
      <c r="E5253" t="s">
        <v>709</v>
      </c>
      <c r="F5253" t="s">
        <v>1427</v>
      </c>
      <c r="I5253" t="b">
        <v>0</v>
      </c>
      <c r="J5253" s="2">
        <v>520</v>
      </c>
      <c r="K5253" s="2">
        <v>311</v>
      </c>
      <c r="L5253" s="2">
        <v>4</v>
      </c>
      <c r="M5253" s="2">
        <v>307</v>
      </c>
      <c r="N5253" s="2">
        <v>18</v>
      </c>
      <c r="O5253" s="2">
        <v>4</v>
      </c>
      <c r="P5253" s="2">
        <v>32</v>
      </c>
      <c r="Q5253" s="2">
        <v>0</v>
      </c>
      <c r="R5253" s="2">
        <v>0</v>
      </c>
      <c r="S5253" s="2">
        <v>0</v>
      </c>
      <c r="T5253" s="2">
        <v>8</v>
      </c>
      <c r="U5253" s="2">
        <v>0</v>
      </c>
      <c r="V5253" s="2">
        <v>0</v>
      </c>
      <c r="W5253" s="2">
        <v>0</v>
      </c>
      <c r="X5253" s="2">
        <v>0</v>
      </c>
      <c r="Y5253" s="2">
        <v>32</v>
      </c>
      <c r="Z5253" s="2">
        <v>22</v>
      </c>
      <c r="AA5253" s="2">
        <v>141</v>
      </c>
      <c r="AB5253" s="2">
        <v>7</v>
      </c>
      <c r="AC5253" s="2">
        <v>0</v>
      </c>
      <c r="AD5253" s="2">
        <v>0</v>
      </c>
      <c r="AE5253" s="2">
        <v>0</v>
      </c>
      <c r="AF5253" s="2">
        <v>0</v>
      </c>
      <c r="AG5253" s="2">
        <v>10</v>
      </c>
      <c r="AH5253" s="2">
        <v>0</v>
      </c>
      <c r="AI5253" s="2">
        <v>0</v>
      </c>
      <c r="AJ5253" s="2">
        <v>3</v>
      </c>
      <c r="AK5253" s="2">
        <v>13</v>
      </c>
      <c r="AL5253" s="2">
        <v>0</v>
      </c>
      <c r="AM5253" s="2">
        <v>17</v>
      </c>
      <c r="AN5253" s="3">
        <f>IFERROR(K5253/J5253,"")</f>
        <v>0</v>
      </c>
      <c r="AO5253" s="3">
        <f>IFERROR(L5253/K5253,"")</f>
        <v>0</v>
      </c>
    </row>
    <row r="5254" spans="1:41">
      <c r="A5254" t="s">
        <v>7324</v>
      </c>
      <c r="D5254">
        <v>7000</v>
      </c>
      <c r="E5254" t="s">
        <v>709</v>
      </c>
      <c r="F5254" t="s">
        <v>1429</v>
      </c>
      <c r="I5254" t="b">
        <v>0</v>
      </c>
      <c r="J5254" s="2">
        <v>677</v>
      </c>
      <c r="K5254" s="2">
        <v>423</v>
      </c>
      <c r="L5254" s="2">
        <v>4</v>
      </c>
      <c r="M5254" s="2">
        <v>419</v>
      </c>
      <c r="N5254" s="2">
        <v>58</v>
      </c>
      <c r="O5254" s="2">
        <v>5</v>
      </c>
      <c r="P5254" s="2">
        <v>19</v>
      </c>
      <c r="Q5254" s="2">
        <v>0</v>
      </c>
      <c r="R5254" s="2">
        <v>0</v>
      </c>
      <c r="S5254" s="2">
        <v>0</v>
      </c>
      <c r="T5254" s="2">
        <v>26</v>
      </c>
      <c r="U5254" s="2">
        <v>3</v>
      </c>
      <c r="V5254" s="2">
        <v>0</v>
      </c>
      <c r="W5254" s="2">
        <v>0</v>
      </c>
      <c r="X5254" s="2">
        <v>0</v>
      </c>
      <c r="Y5254" s="2">
        <v>51</v>
      </c>
      <c r="Z5254" s="2">
        <v>8</v>
      </c>
      <c r="AA5254" s="2">
        <v>161</v>
      </c>
      <c r="AB5254" s="2">
        <v>6</v>
      </c>
      <c r="AC5254" s="2">
        <v>0</v>
      </c>
      <c r="AD5254" s="2">
        <v>0</v>
      </c>
      <c r="AE5254" s="2">
        <v>0</v>
      </c>
      <c r="AF5254" s="2">
        <v>0</v>
      </c>
      <c r="AG5254" s="2">
        <v>23</v>
      </c>
      <c r="AH5254" s="2">
        <v>0</v>
      </c>
      <c r="AI5254" s="2">
        <v>0</v>
      </c>
      <c r="AJ5254" s="2">
        <v>0</v>
      </c>
      <c r="AK5254" s="2">
        <v>24</v>
      </c>
      <c r="AL5254" s="2">
        <v>0</v>
      </c>
      <c r="AM5254" s="2">
        <v>35</v>
      </c>
      <c r="AN5254" s="3">
        <f>IFERROR(K5254/J5254,"")</f>
        <v>0</v>
      </c>
      <c r="AO5254" s="3">
        <f>IFERROR(L5254/K5254,"")</f>
        <v>0</v>
      </c>
    </row>
    <row r="5255" spans="1:41">
      <c r="A5255" t="s">
        <v>7325</v>
      </c>
      <c r="D5255">
        <v>7000</v>
      </c>
      <c r="E5255" t="s">
        <v>709</v>
      </c>
      <c r="F5255" t="s">
        <v>1431</v>
      </c>
      <c r="I5255" t="b">
        <v>0</v>
      </c>
      <c r="J5255" s="2">
        <v>716</v>
      </c>
      <c r="K5255" s="2">
        <v>352</v>
      </c>
      <c r="L5255" s="2">
        <v>10</v>
      </c>
      <c r="M5255" s="2">
        <v>342</v>
      </c>
      <c r="N5255" s="2">
        <v>38</v>
      </c>
      <c r="O5255" s="2">
        <v>7</v>
      </c>
      <c r="P5255" s="2">
        <v>10</v>
      </c>
      <c r="Q5255" s="2">
        <v>0</v>
      </c>
      <c r="R5255" s="2">
        <v>0</v>
      </c>
      <c r="S5255" s="2">
        <v>0</v>
      </c>
      <c r="T5255" s="2">
        <v>24</v>
      </c>
      <c r="U5255" s="2">
        <v>0</v>
      </c>
      <c r="V5255" s="2">
        <v>0</v>
      </c>
      <c r="W5255" s="2">
        <v>0</v>
      </c>
      <c r="X5255" s="2">
        <v>0</v>
      </c>
      <c r="Y5255" s="2">
        <v>20</v>
      </c>
      <c r="Z5255" s="2">
        <v>78</v>
      </c>
      <c r="AA5255" s="2">
        <v>110</v>
      </c>
      <c r="AB5255" s="2">
        <v>2</v>
      </c>
      <c r="AC5255" s="2">
        <v>0</v>
      </c>
      <c r="AD5255" s="2">
        <v>0</v>
      </c>
      <c r="AE5255" s="2">
        <v>0</v>
      </c>
      <c r="AF5255" s="2">
        <v>0</v>
      </c>
      <c r="AG5255" s="2">
        <v>12</v>
      </c>
      <c r="AH5255" s="2">
        <v>2</v>
      </c>
      <c r="AI5255" s="2">
        <v>0</v>
      </c>
      <c r="AJ5255" s="2">
        <v>1</v>
      </c>
      <c r="AK5255" s="2">
        <v>14</v>
      </c>
      <c r="AL5255" s="2">
        <v>1</v>
      </c>
      <c r="AM5255" s="2">
        <v>23</v>
      </c>
      <c r="AN5255" s="3">
        <f>IFERROR(K5255/J5255,"")</f>
        <v>0</v>
      </c>
      <c r="AO5255" s="3">
        <f>IFERROR(L5255/K5255,"")</f>
        <v>0</v>
      </c>
    </row>
    <row r="5256" spans="1:41">
      <c r="A5256" t="s">
        <v>7326</v>
      </c>
      <c r="D5256">
        <v>7000</v>
      </c>
      <c r="E5256" t="s">
        <v>709</v>
      </c>
      <c r="F5256" t="s">
        <v>1433</v>
      </c>
      <c r="I5256" t="b">
        <v>0</v>
      </c>
      <c r="J5256" s="2">
        <v>641</v>
      </c>
      <c r="K5256" s="2">
        <v>415</v>
      </c>
      <c r="L5256" s="2">
        <v>4</v>
      </c>
      <c r="M5256" s="2">
        <v>411</v>
      </c>
      <c r="N5256" s="2">
        <v>34</v>
      </c>
      <c r="O5256" s="2">
        <v>7</v>
      </c>
      <c r="P5256" s="2">
        <v>2</v>
      </c>
      <c r="Q5256" s="2">
        <v>0</v>
      </c>
      <c r="R5256" s="2">
        <v>0</v>
      </c>
      <c r="S5256" s="2">
        <v>0</v>
      </c>
      <c r="T5256" s="2">
        <v>45</v>
      </c>
      <c r="U5256" s="2">
        <v>0</v>
      </c>
      <c r="V5256" s="2">
        <v>0</v>
      </c>
      <c r="W5256" s="2">
        <v>0</v>
      </c>
      <c r="X5256" s="2">
        <v>0</v>
      </c>
      <c r="Y5256" s="2">
        <v>33</v>
      </c>
      <c r="Z5256" s="2">
        <v>6</v>
      </c>
      <c r="AA5256" s="2">
        <v>159</v>
      </c>
      <c r="AB5256" s="2">
        <v>2</v>
      </c>
      <c r="AC5256" s="2">
        <v>0</v>
      </c>
      <c r="AD5256" s="2">
        <v>0</v>
      </c>
      <c r="AE5256" s="2">
        <v>0</v>
      </c>
      <c r="AF5256" s="2">
        <v>0</v>
      </c>
      <c r="AG5256" s="2">
        <v>26</v>
      </c>
      <c r="AH5256" s="2">
        <v>0</v>
      </c>
      <c r="AI5256" s="2">
        <v>0</v>
      </c>
      <c r="AJ5256" s="2">
        <v>1</v>
      </c>
      <c r="AK5256" s="2">
        <v>27</v>
      </c>
      <c r="AL5256" s="2">
        <v>0</v>
      </c>
      <c r="AM5256" s="2">
        <v>69</v>
      </c>
      <c r="AN5256" s="3">
        <f>IFERROR(K5256/J5256,"")</f>
        <v>0</v>
      </c>
      <c r="AO5256" s="3">
        <f>IFERROR(L5256/K5256,"")</f>
        <v>0</v>
      </c>
    </row>
    <row r="5257" spans="1:41">
      <c r="A5257" t="s">
        <v>7327</v>
      </c>
      <c r="D5257">
        <v>7000</v>
      </c>
      <c r="E5257" t="s">
        <v>709</v>
      </c>
      <c r="F5257" t="s">
        <v>1435</v>
      </c>
      <c r="I5257" t="b">
        <v>0</v>
      </c>
      <c r="J5257" s="2">
        <v>483</v>
      </c>
      <c r="K5257" s="2">
        <v>290</v>
      </c>
      <c r="L5257" s="2">
        <v>2</v>
      </c>
      <c r="M5257" s="2">
        <v>288</v>
      </c>
      <c r="N5257" s="2">
        <v>20</v>
      </c>
      <c r="O5257" s="2">
        <v>6</v>
      </c>
      <c r="P5257" s="2">
        <v>7</v>
      </c>
      <c r="Q5257" s="2">
        <v>0</v>
      </c>
      <c r="R5257" s="2">
        <v>0</v>
      </c>
      <c r="S5257" s="2">
        <v>0</v>
      </c>
      <c r="T5257" s="2">
        <v>19</v>
      </c>
      <c r="U5257" s="2">
        <v>0</v>
      </c>
      <c r="V5257" s="2">
        <v>0</v>
      </c>
      <c r="W5257" s="2">
        <v>0</v>
      </c>
      <c r="X5257" s="2">
        <v>0</v>
      </c>
      <c r="Y5257" s="2">
        <v>36</v>
      </c>
      <c r="Z5257" s="2">
        <v>24</v>
      </c>
      <c r="AA5257" s="2">
        <v>127</v>
      </c>
      <c r="AB5257" s="2">
        <v>0</v>
      </c>
      <c r="AC5257" s="2">
        <v>0</v>
      </c>
      <c r="AD5257" s="2">
        <v>0</v>
      </c>
      <c r="AE5257" s="2">
        <v>0</v>
      </c>
      <c r="AF5257" s="2">
        <v>0</v>
      </c>
      <c r="AG5257" s="2">
        <v>14</v>
      </c>
      <c r="AH5257" s="2">
        <v>0</v>
      </c>
      <c r="AI5257" s="2">
        <v>0</v>
      </c>
      <c r="AJ5257" s="2">
        <v>4</v>
      </c>
      <c r="AK5257" s="2">
        <v>5</v>
      </c>
      <c r="AL5257" s="2">
        <v>0</v>
      </c>
      <c r="AM5257" s="2">
        <v>26</v>
      </c>
      <c r="AN5257" s="3">
        <f>IFERROR(K5257/J5257,"")</f>
        <v>0</v>
      </c>
      <c r="AO5257" s="3">
        <f>IFERROR(L5257/K5257,"")</f>
        <v>0</v>
      </c>
    </row>
    <row r="5258" spans="1:41">
      <c r="A5258" t="s">
        <v>7328</v>
      </c>
      <c r="D5258">
        <v>7000</v>
      </c>
      <c r="E5258" t="s">
        <v>709</v>
      </c>
      <c r="F5258" t="s">
        <v>1437</v>
      </c>
      <c r="I5258" t="b">
        <v>0</v>
      </c>
      <c r="J5258" s="2">
        <v>596</v>
      </c>
      <c r="K5258" s="2">
        <v>401</v>
      </c>
      <c r="L5258" s="2">
        <v>3</v>
      </c>
      <c r="M5258" s="2">
        <v>398</v>
      </c>
      <c r="N5258" s="2">
        <v>37</v>
      </c>
      <c r="O5258" s="2">
        <v>2</v>
      </c>
      <c r="P5258" s="2">
        <v>20</v>
      </c>
      <c r="Q5258" s="2">
        <v>0</v>
      </c>
      <c r="R5258" s="2">
        <v>0</v>
      </c>
      <c r="S5258" s="2">
        <v>0</v>
      </c>
      <c r="T5258" s="2">
        <v>48</v>
      </c>
      <c r="U5258" s="2">
        <v>0</v>
      </c>
      <c r="V5258" s="2">
        <v>0</v>
      </c>
      <c r="W5258" s="2">
        <v>0</v>
      </c>
      <c r="X5258" s="2">
        <v>1</v>
      </c>
      <c r="Y5258" s="2">
        <v>47</v>
      </c>
      <c r="Z5258" s="2">
        <v>3</v>
      </c>
      <c r="AA5258" s="2">
        <v>170</v>
      </c>
      <c r="AB5258" s="2">
        <v>4</v>
      </c>
      <c r="AC5258" s="2">
        <v>0</v>
      </c>
      <c r="AD5258" s="2">
        <v>0</v>
      </c>
      <c r="AE5258" s="2">
        <v>0</v>
      </c>
      <c r="AF5258" s="2">
        <v>0</v>
      </c>
      <c r="AG5258" s="2">
        <v>6</v>
      </c>
      <c r="AH5258" s="2">
        <v>0</v>
      </c>
      <c r="AI5258" s="2">
        <v>0</v>
      </c>
      <c r="AJ5258" s="2">
        <v>3</v>
      </c>
      <c r="AK5258" s="2">
        <v>22</v>
      </c>
      <c r="AL5258" s="2">
        <v>0</v>
      </c>
      <c r="AM5258" s="2">
        <v>35</v>
      </c>
      <c r="AN5258" s="3">
        <f>IFERROR(K5258/J5258,"")</f>
        <v>0</v>
      </c>
      <c r="AO5258" s="3">
        <f>IFERROR(L5258/K5258,"")</f>
        <v>0</v>
      </c>
    </row>
    <row r="5259" spans="1:41">
      <c r="A5259" t="s">
        <v>7329</v>
      </c>
      <c r="D5259">
        <v>7000</v>
      </c>
      <c r="E5259" t="s">
        <v>709</v>
      </c>
      <c r="F5259" t="s">
        <v>1439</v>
      </c>
      <c r="I5259" t="b">
        <v>0</v>
      </c>
      <c r="J5259" s="2">
        <v>697</v>
      </c>
      <c r="K5259" s="2">
        <v>499</v>
      </c>
      <c r="L5259" s="2">
        <v>5</v>
      </c>
      <c r="M5259" s="2">
        <v>494</v>
      </c>
      <c r="N5259" s="2">
        <v>41</v>
      </c>
      <c r="O5259" s="2">
        <v>2</v>
      </c>
      <c r="P5259" s="2">
        <v>77</v>
      </c>
      <c r="Q5259" s="2">
        <v>0</v>
      </c>
      <c r="R5259" s="2">
        <v>0</v>
      </c>
      <c r="S5259" s="2">
        <v>0</v>
      </c>
      <c r="T5259" s="2">
        <v>59</v>
      </c>
      <c r="U5259" s="2">
        <v>0</v>
      </c>
      <c r="V5259" s="2">
        <v>0</v>
      </c>
      <c r="W5259" s="2">
        <v>0</v>
      </c>
      <c r="X5259" s="2">
        <v>0</v>
      </c>
      <c r="Y5259" s="2">
        <v>51</v>
      </c>
      <c r="Z5259" s="2">
        <v>4</v>
      </c>
      <c r="AA5259" s="2">
        <v>166</v>
      </c>
      <c r="AB5259" s="2">
        <v>1</v>
      </c>
      <c r="AC5259" s="2">
        <v>0</v>
      </c>
      <c r="AD5259" s="2">
        <v>0</v>
      </c>
      <c r="AE5259" s="2">
        <v>0</v>
      </c>
      <c r="AF5259" s="2">
        <v>1</v>
      </c>
      <c r="AG5259" s="2">
        <v>22</v>
      </c>
      <c r="AH5259" s="2">
        <v>0</v>
      </c>
      <c r="AI5259" s="2">
        <v>0</v>
      </c>
      <c r="AJ5259" s="2">
        <v>3</v>
      </c>
      <c r="AK5259" s="2">
        <v>31</v>
      </c>
      <c r="AL5259" s="2">
        <v>0</v>
      </c>
      <c r="AM5259" s="2">
        <v>36</v>
      </c>
      <c r="AN5259" s="3">
        <f>IFERROR(K5259/J5259,"")</f>
        <v>0</v>
      </c>
      <c r="AO5259" s="3">
        <f>IFERROR(L5259/K5259,"")</f>
        <v>0</v>
      </c>
    </row>
    <row r="5260" spans="1:41">
      <c r="A5260" t="s">
        <v>7330</v>
      </c>
      <c r="D5260">
        <v>7000</v>
      </c>
      <c r="E5260" t="s">
        <v>709</v>
      </c>
      <c r="F5260" t="s">
        <v>1441</v>
      </c>
      <c r="I5260" t="b">
        <v>0</v>
      </c>
      <c r="J5260" s="2">
        <v>714</v>
      </c>
      <c r="K5260" s="2">
        <v>432</v>
      </c>
      <c r="L5260" s="2">
        <v>4</v>
      </c>
      <c r="M5260" s="2">
        <v>428</v>
      </c>
      <c r="N5260" s="2">
        <v>41</v>
      </c>
      <c r="O5260" s="2">
        <v>2</v>
      </c>
      <c r="P5260" s="2">
        <v>15</v>
      </c>
      <c r="Q5260" s="2">
        <v>0</v>
      </c>
      <c r="R5260" s="2">
        <v>0</v>
      </c>
      <c r="S5260" s="2">
        <v>0</v>
      </c>
      <c r="T5260" s="2">
        <v>35</v>
      </c>
      <c r="U5260" s="2">
        <v>0</v>
      </c>
      <c r="V5260" s="2">
        <v>0</v>
      </c>
      <c r="W5260" s="2">
        <v>0</v>
      </c>
      <c r="X5260" s="2">
        <v>0</v>
      </c>
      <c r="Y5260" s="2">
        <v>45</v>
      </c>
      <c r="Z5260" s="2">
        <v>24</v>
      </c>
      <c r="AA5260" s="2">
        <v>193</v>
      </c>
      <c r="AB5260" s="2">
        <v>1</v>
      </c>
      <c r="AC5260" s="2">
        <v>0</v>
      </c>
      <c r="AD5260" s="2">
        <v>0</v>
      </c>
      <c r="AE5260" s="2">
        <v>0</v>
      </c>
      <c r="AF5260" s="2">
        <v>0</v>
      </c>
      <c r="AG5260" s="2">
        <v>25</v>
      </c>
      <c r="AH5260" s="2">
        <v>0</v>
      </c>
      <c r="AI5260" s="2">
        <v>0</v>
      </c>
      <c r="AJ5260" s="2">
        <v>2</v>
      </c>
      <c r="AK5260" s="2">
        <v>12</v>
      </c>
      <c r="AL5260" s="2">
        <v>0</v>
      </c>
      <c r="AM5260" s="2">
        <v>33</v>
      </c>
      <c r="AN5260" s="3">
        <f>IFERROR(K5260/J5260,"")</f>
        <v>0</v>
      </c>
      <c r="AO5260" s="3">
        <f>IFERROR(L5260/K5260,"")</f>
        <v>0</v>
      </c>
    </row>
    <row r="5261" spans="1:41">
      <c r="A5261" t="s">
        <v>7331</v>
      </c>
      <c r="D5261">
        <v>7000</v>
      </c>
      <c r="E5261" t="s">
        <v>709</v>
      </c>
      <c r="F5261" t="s">
        <v>1443</v>
      </c>
      <c r="I5261" t="b">
        <v>0</v>
      </c>
      <c r="J5261" s="2">
        <v>622</v>
      </c>
      <c r="K5261" s="2">
        <v>391</v>
      </c>
      <c r="L5261" s="2">
        <v>3</v>
      </c>
      <c r="M5261" s="2">
        <v>388</v>
      </c>
      <c r="N5261" s="2">
        <v>34</v>
      </c>
      <c r="O5261" s="2">
        <v>4</v>
      </c>
      <c r="P5261" s="2">
        <v>3</v>
      </c>
      <c r="Q5261" s="2">
        <v>1</v>
      </c>
      <c r="R5261" s="2">
        <v>0</v>
      </c>
      <c r="S5261" s="2">
        <v>0</v>
      </c>
      <c r="T5261" s="2">
        <v>30</v>
      </c>
      <c r="U5261" s="2">
        <v>0</v>
      </c>
      <c r="V5261" s="2">
        <v>0</v>
      </c>
      <c r="W5261" s="2">
        <v>0</v>
      </c>
      <c r="X5261" s="2">
        <v>0</v>
      </c>
      <c r="Y5261" s="2">
        <v>41</v>
      </c>
      <c r="Z5261" s="2">
        <v>8</v>
      </c>
      <c r="AA5261" s="2">
        <v>179</v>
      </c>
      <c r="AB5261" s="2">
        <v>2</v>
      </c>
      <c r="AC5261" s="2">
        <v>0</v>
      </c>
      <c r="AD5261" s="2">
        <v>0</v>
      </c>
      <c r="AE5261" s="2">
        <v>0</v>
      </c>
      <c r="AF5261" s="2">
        <v>0</v>
      </c>
      <c r="AG5261" s="2">
        <v>16</v>
      </c>
      <c r="AH5261" s="2">
        <v>0</v>
      </c>
      <c r="AI5261" s="2">
        <v>0</v>
      </c>
      <c r="AJ5261" s="2">
        <v>6</v>
      </c>
      <c r="AK5261" s="2">
        <v>15</v>
      </c>
      <c r="AL5261" s="2">
        <v>0</v>
      </c>
      <c r="AM5261" s="2">
        <v>49</v>
      </c>
      <c r="AN5261" s="3">
        <f>IFERROR(K5261/J5261,"")</f>
        <v>0</v>
      </c>
      <c r="AO5261" s="3">
        <f>IFERROR(L5261/K5261,"")</f>
        <v>0</v>
      </c>
    </row>
    <row r="5262" spans="1:41">
      <c r="A5262" t="s">
        <v>7332</v>
      </c>
      <c r="D5262">
        <v>7000</v>
      </c>
      <c r="E5262" t="s">
        <v>709</v>
      </c>
      <c r="F5262" t="s">
        <v>1445</v>
      </c>
      <c r="I5262" t="b">
        <v>0</v>
      </c>
      <c r="J5262" s="2">
        <v>587</v>
      </c>
      <c r="K5262" s="2">
        <v>360</v>
      </c>
      <c r="L5262" s="2">
        <v>8</v>
      </c>
      <c r="M5262" s="2">
        <v>352</v>
      </c>
      <c r="N5262" s="2">
        <v>28</v>
      </c>
      <c r="O5262" s="2">
        <v>2</v>
      </c>
      <c r="P5262" s="2">
        <v>0</v>
      </c>
      <c r="Q5262" s="2">
        <v>0</v>
      </c>
      <c r="R5262" s="2">
        <v>0</v>
      </c>
      <c r="S5262" s="2">
        <v>0</v>
      </c>
      <c r="T5262" s="2">
        <v>30</v>
      </c>
      <c r="U5262" s="2">
        <v>1</v>
      </c>
      <c r="V5262" s="2">
        <v>0</v>
      </c>
      <c r="W5262" s="2">
        <v>0</v>
      </c>
      <c r="X5262" s="2">
        <v>0</v>
      </c>
      <c r="Y5262" s="2">
        <v>27</v>
      </c>
      <c r="Z5262" s="2">
        <v>13</v>
      </c>
      <c r="AA5262" s="2">
        <v>171</v>
      </c>
      <c r="AB5262" s="2">
        <v>1</v>
      </c>
      <c r="AC5262" s="2">
        <v>0</v>
      </c>
      <c r="AD5262" s="2">
        <v>0</v>
      </c>
      <c r="AE5262" s="2">
        <v>0</v>
      </c>
      <c r="AF5262" s="2">
        <v>1</v>
      </c>
      <c r="AG5262" s="2">
        <v>20</v>
      </c>
      <c r="AH5262" s="2">
        <v>0</v>
      </c>
      <c r="AI5262" s="2">
        <v>0</v>
      </c>
      <c r="AJ5262" s="2">
        <v>6</v>
      </c>
      <c r="AK5262" s="2">
        <v>5</v>
      </c>
      <c r="AL5262" s="2">
        <v>0</v>
      </c>
      <c r="AM5262" s="2">
        <v>47</v>
      </c>
      <c r="AN5262" s="3">
        <f>IFERROR(K5262/J5262,"")</f>
        <v>0</v>
      </c>
      <c r="AO5262" s="3">
        <f>IFERROR(L5262/K5262,"")</f>
        <v>0</v>
      </c>
    </row>
    <row r="5263" spans="1:41">
      <c r="A5263" t="s">
        <v>7333</v>
      </c>
      <c r="D5263">
        <v>7000</v>
      </c>
      <c r="E5263" t="s">
        <v>709</v>
      </c>
      <c r="F5263" t="s">
        <v>1447</v>
      </c>
      <c r="I5263" t="b">
        <v>0</v>
      </c>
      <c r="J5263" s="2">
        <v>601</v>
      </c>
      <c r="K5263" s="2">
        <v>353</v>
      </c>
      <c r="L5263" s="2">
        <v>18</v>
      </c>
      <c r="M5263" s="2">
        <v>335</v>
      </c>
      <c r="N5263" s="2">
        <v>19</v>
      </c>
      <c r="O5263" s="2">
        <v>1</v>
      </c>
      <c r="P5263" s="2">
        <v>3</v>
      </c>
      <c r="Q5263" s="2">
        <v>1</v>
      </c>
      <c r="R5263" s="2">
        <v>0</v>
      </c>
      <c r="S5263" s="2">
        <v>0</v>
      </c>
      <c r="T5263" s="2">
        <v>22</v>
      </c>
      <c r="U5263" s="2">
        <v>0</v>
      </c>
      <c r="V5263" s="2">
        <v>0</v>
      </c>
      <c r="W5263" s="2">
        <v>0</v>
      </c>
      <c r="X5263" s="2">
        <v>1</v>
      </c>
      <c r="Y5263" s="2">
        <v>32</v>
      </c>
      <c r="Z5263" s="2">
        <v>17</v>
      </c>
      <c r="AA5263" s="2">
        <v>163</v>
      </c>
      <c r="AB5263" s="2">
        <v>5</v>
      </c>
      <c r="AC5263" s="2">
        <v>1</v>
      </c>
      <c r="AD5263" s="2">
        <v>1</v>
      </c>
      <c r="AE5263" s="2">
        <v>0</v>
      </c>
      <c r="AF5263" s="2">
        <v>1</v>
      </c>
      <c r="AG5263" s="2">
        <v>14</v>
      </c>
      <c r="AH5263" s="2">
        <v>1</v>
      </c>
      <c r="AI5263" s="2">
        <v>0</v>
      </c>
      <c r="AJ5263" s="2">
        <v>3</v>
      </c>
      <c r="AK5263" s="2">
        <v>6</v>
      </c>
      <c r="AL5263" s="2">
        <v>1</v>
      </c>
      <c r="AM5263" s="2">
        <v>43</v>
      </c>
      <c r="AN5263" s="3">
        <f>IFERROR(K5263/J5263,"")</f>
        <v>0</v>
      </c>
      <c r="AO5263" s="3">
        <f>IFERROR(L5263/K5263,"")</f>
        <v>0</v>
      </c>
    </row>
    <row r="5264" spans="1:41">
      <c r="A5264" t="s">
        <v>7334</v>
      </c>
      <c r="D5264">
        <v>7000</v>
      </c>
      <c r="E5264" t="s">
        <v>709</v>
      </c>
      <c r="F5264" t="s">
        <v>1449</v>
      </c>
      <c r="I5264" t="b">
        <v>0</v>
      </c>
      <c r="J5264" s="2">
        <v>363</v>
      </c>
      <c r="K5264" s="2">
        <v>256</v>
      </c>
      <c r="L5264" s="2">
        <v>0</v>
      </c>
      <c r="M5264" s="2">
        <v>256</v>
      </c>
      <c r="N5264" s="2">
        <v>7</v>
      </c>
      <c r="O5264" s="2">
        <v>3</v>
      </c>
      <c r="P5264" s="2">
        <v>12</v>
      </c>
      <c r="Q5264" s="2">
        <v>0</v>
      </c>
      <c r="R5264" s="2">
        <v>0</v>
      </c>
      <c r="S5264" s="2">
        <v>0</v>
      </c>
      <c r="T5264" s="2">
        <v>14</v>
      </c>
      <c r="U5264" s="2">
        <v>0</v>
      </c>
      <c r="V5264" s="2">
        <v>0</v>
      </c>
      <c r="W5264" s="2">
        <v>0</v>
      </c>
      <c r="X5264" s="2">
        <v>0</v>
      </c>
      <c r="Y5264" s="2">
        <v>16</v>
      </c>
      <c r="Z5264" s="2">
        <v>2</v>
      </c>
      <c r="AA5264" s="2">
        <v>88</v>
      </c>
      <c r="AB5264" s="2">
        <v>0</v>
      </c>
      <c r="AC5264" s="2">
        <v>0</v>
      </c>
      <c r="AD5264" s="2">
        <v>1</v>
      </c>
      <c r="AE5264" s="2">
        <v>0</v>
      </c>
      <c r="AF5264" s="2">
        <v>0</v>
      </c>
      <c r="AG5264" s="2">
        <v>4</v>
      </c>
      <c r="AH5264" s="2">
        <v>0</v>
      </c>
      <c r="AI5264" s="2">
        <v>0</v>
      </c>
      <c r="AJ5264" s="2">
        <v>1</v>
      </c>
      <c r="AK5264" s="2">
        <v>68</v>
      </c>
      <c r="AL5264" s="2">
        <v>0</v>
      </c>
      <c r="AM5264" s="2">
        <v>40</v>
      </c>
      <c r="AN5264" s="3">
        <f>IFERROR(K5264/J5264,"")</f>
        <v>0</v>
      </c>
      <c r="AO5264" s="3">
        <f>IFERROR(L5264/K5264,"")</f>
        <v>0</v>
      </c>
    </row>
    <row r="5265" spans="1:41">
      <c r="A5265" t="s">
        <v>7335</v>
      </c>
      <c r="D5265">
        <v>7000</v>
      </c>
      <c r="E5265" t="s">
        <v>709</v>
      </c>
      <c r="F5265" t="s">
        <v>1451</v>
      </c>
      <c r="I5265" t="b">
        <v>0</v>
      </c>
      <c r="J5265" s="2">
        <v>501</v>
      </c>
      <c r="K5265" s="2">
        <v>234</v>
      </c>
      <c r="L5265" s="2">
        <v>5</v>
      </c>
      <c r="M5265" s="2">
        <v>229</v>
      </c>
      <c r="N5265" s="2">
        <v>2</v>
      </c>
      <c r="O5265" s="2">
        <v>0</v>
      </c>
      <c r="P5265" s="2">
        <v>214</v>
      </c>
      <c r="Q5265" s="2">
        <v>0</v>
      </c>
      <c r="R5265" s="2">
        <v>0</v>
      </c>
      <c r="S5265" s="2">
        <v>0</v>
      </c>
      <c r="T5265" s="2">
        <v>2</v>
      </c>
      <c r="U5265" s="2">
        <v>0</v>
      </c>
      <c r="V5265" s="2">
        <v>0</v>
      </c>
      <c r="W5265" s="2">
        <v>0</v>
      </c>
      <c r="X5265" s="2">
        <v>0</v>
      </c>
      <c r="Y5265" s="2">
        <v>1</v>
      </c>
      <c r="Z5265" s="2">
        <v>0</v>
      </c>
      <c r="AA5265" s="2">
        <v>0</v>
      </c>
      <c r="AB5265" s="2">
        <v>1</v>
      </c>
      <c r="AC5265" s="2">
        <v>0</v>
      </c>
      <c r="AD5265" s="2">
        <v>0</v>
      </c>
      <c r="AE5265" s="2">
        <v>0</v>
      </c>
      <c r="AF5265" s="2">
        <v>5</v>
      </c>
      <c r="AG5265" s="2">
        <v>1</v>
      </c>
      <c r="AH5265" s="2">
        <v>0</v>
      </c>
      <c r="AI5265" s="2">
        <v>0</v>
      </c>
      <c r="AJ5265" s="2">
        <v>0</v>
      </c>
      <c r="AK5265" s="2">
        <v>1</v>
      </c>
      <c r="AL5265" s="2">
        <v>0</v>
      </c>
      <c r="AM5265" s="2">
        <v>2</v>
      </c>
      <c r="AN5265" s="3">
        <f>IFERROR(K5265/J5265,"")</f>
        <v>0</v>
      </c>
      <c r="AO5265" s="3">
        <f>IFERROR(L5265/K5265,"")</f>
        <v>0</v>
      </c>
    </row>
    <row r="5266" spans="1:41">
      <c r="A5266" t="s">
        <v>7336</v>
      </c>
      <c r="D5266">
        <v>7000</v>
      </c>
      <c r="E5266" t="s">
        <v>709</v>
      </c>
      <c r="F5266" t="s">
        <v>1453</v>
      </c>
      <c r="I5266" t="b">
        <v>0</v>
      </c>
      <c r="J5266" s="2">
        <v>700</v>
      </c>
      <c r="K5266" s="2">
        <v>426</v>
      </c>
      <c r="L5266" s="2">
        <v>6</v>
      </c>
      <c r="M5266" s="2">
        <v>420</v>
      </c>
      <c r="N5266" s="2">
        <v>22</v>
      </c>
      <c r="O5266" s="2">
        <v>4</v>
      </c>
      <c r="P5266" s="2">
        <v>52</v>
      </c>
      <c r="Q5266" s="2">
        <v>0</v>
      </c>
      <c r="R5266" s="2">
        <v>0</v>
      </c>
      <c r="S5266" s="2">
        <v>0</v>
      </c>
      <c r="T5266" s="2">
        <v>19</v>
      </c>
      <c r="U5266" s="2">
        <v>0</v>
      </c>
      <c r="V5266" s="2">
        <v>0</v>
      </c>
      <c r="W5266" s="2">
        <v>0</v>
      </c>
      <c r="X5266" s="2">
        <v>0</v>
      </c>
      <c r="Y5266" s="2">
        <v>21</v>
      </c>
      <c r="Z5266" s="2">
        <v>19</v>
      </c>
      <c r="AA5266" s="2">
        <v>194</v>
      </c>
      <c r="AB5266" s="2">
        <v>6</v>
      </c>
      <c r="AC5266" s="2">
        <v>0</v>
      </c>
      <c r="AD5266" s="2">
        <v>0</v>
      </c>
      <c r="AE5266" s="2">
        <v>0</v>
      </c>
      <c r="AF5266" s="2">
        <v>0</v>
      </c>
      <c r="AG5266" s="2">
        <v>11</v>
      </c>
      <c r="AH5266" s="2">
        <v>0</v>
      </c>
      <c r="AI5266" s="2">
        <v>0</v>
      </c>
      <c r="AJ5266" s="2">
        <v>2</v>
      </c>
      <c r="AK5266" s="2">
        <v>35</v>
      </c>
      <c r="AL5266" s="2">
        <v>0</v>
      </c>
      <c r="AM5266" s="2">
        <v>35</v>
      </c>
      <c r="AN5266" s="3">
        <f>IFERROR(K5266/J5266,"")</f>
        <v>0</v>
      </c>
      <c r="AO5266" s="3">
        <f>IFERROR(L5266/K5266,"")</f>
        <v>0</v>
      </c>
    </row>
    <row r="5267" spans="1:41">
      <c r="A5267" t="s">
        <v>7337</v>
      </c>
      <c r="D5267">
        <v>7000</v>
      </c>
      <c r="E5267" t="s">
        <v>709</v>
      </c>
      <c r="F5267" t="s">
        <v>1563</v>
      </c>
      <c r="I5267" t="b">
        <v>0</v>
      </c>
      <c r="J5267" s="2">
        <v>575</v>
      </c>
      <c r="K5267" s="2">
        <v>360</v>
      </c>
      <c r="L5267" s="2">
        <v>7</v>
      </c>
      <c r="M5267" s="2">
        <v>353</v>
      </c>
      <c r="N5267" s="2">
        <v>24</v>
      </c>
      <c r="O5267" s="2">
        <v>3</v>
      </c>
      <c r="P5267" s="2">
        <v>21</v>
      </c>
      <c r="Q5267" s="2">
        <v>0</v>
      </c>
      <c r="R5267" s="2">
        <v>0</v>
      </c>
      <c r="S5267" s="2">
        <v>0</v>
      </c>
      <c r="T5267" s="2">
        <v>24</v>
      </c>
      <c r="U5267" s="2">
        <v>0</v>
      </c>
      <c r="V5267" s="2">
        <v>0</v>
      </c>
      <c r="W5267" s="2">
        <v>0</v>
      </c>
      <c r="X5267" s="2">
        <v>0</v>
      </c>
      <c r="Y5267" s="2">
        <v>33</v>
      </c>
      <c r="Z5267" s="2">
        <v>4</v>
      </c>
      <c r="AA5267" s="2">
        <v>169</v>
      </c>
      <c r="AB5267" s="2">
        <v>0</v>
      </c>
      <c r="AC5267" s="2">
        <v>1</v>
      </c>
      <c r="AD5267" s="2">
        <v>0</v>
      </c>
      <c r="AE5267" s="2">
        <v>0</v>
      </c>
      <c r="AF5267" s="2">
        <v>1</v>
      </c>
      <c r="AG5267" s="2">
        <v>7</v>
      </c>
      <c r="AH5267" s="2">
        <v>0</v>
      </c>
      <c r="AI5267" s="2">
        <v>1</v>
      </c>
      <c r="AJ5267" s="2">
        <v>3</v>
      </c>
      <c r="AK5267" s="2">
        <v>7</v>
      </c>
      <c r="AL5267" s="2">
        <v>0</v>
      </c>
      <c r="AM5267" s="2">
        <v>55</v>
      </c>
      <c r="AN5267" s="3">
        <f>IFERROR(K5267/J5267,"")</f>
        <v>0</v>
      </c>
      <c r="AO5267" s="3">
        <f>IFERROR(L5267/K5267,"")</f>
        <v>0</v>
      </c>
    </row>
    <row r="5268" spans="1:41">
      <c r="A5268" t="s">
        <v>7338</v>
      </c>
      <c r="D5268">
        <v>7000</v>
      </c>
      <c r="E5268" t="s">
        <v>709</v>
      </c>
      <c r="F5268" t="s">
        <v>1455</v>
      </c>
      <c r="I5268" t="b">
        <v>0</v>
      </c>
      <c r="J5268" s="2">
        <v>491</v>
      </c>
      <c r="K5268" s="2">
        <v>231</v>
      </c>
      <c r="L5268" s="2">
        <v>5</v>
      </c>
      <c r="M5268" s="2">
        <v>226</v>
      </c>
      <c r="N5268" s="2">
        <v>9</v>
      </c>
      <c r="O5268" s="2">
        <v>0</v>
      </c>
      <c r="P5268" s="2">
        <v>34</v>
      </c>
      <c r="Q5268" s="2">
        <v>0</v>
      </c>
      <c r="R5268" s="2">
        <v>0</v>
      </c>
      <c r="S5268" s="2">
        <v>0</v>
      </c>
      <c r="T5268" s="2">
        <v>9</v>
      </c>
      <c r="U5268" s="2">
        <v>0</v>
      </c>
      <c r="V5268" s="2">
        <v>0</v>
      </c>
      <c r="W5268" s="2">
        <v>0</v>
      </c>
      <c r="X5268" s="2">
        <v>0</v>
      </c>
      <c r="Y5268" s="2">
        <v>24</v>
      </c>
      <c r="Z5268" s="2">
        <v>3</v>
      </c>
      <c r="AA5268" s="2">
        <v>106</v>
      </c>
      <c r="AB5268" s="2">
        <v>2</v>
      </c>
      <c r="AC5268" s="2">
        <v>0</v>
      </c>
      <c r="AD5268" s="2">
        <v>0</v>
      </c>
      <c r="AE5268" s="2">
        <v>0</v>
      </c>
      <c r="AF5268" s="2">
        <v>0</v>
      </c>
      <c r="AG5268" s="2">
        <v>7</v>
      </c>
      <c r="AH5268" s="2">
        <v>0</v>
      </c>
      <c r="AI5268" s="2">
        <v>0</v>
      </c>
      <c r="AJ5268" s="2">
        <v>1</v>
      </c>
      <c r="AK5268" s="2">
        <v>12</v>
      </c>
      <c r="AL5268" s="2">
        <v>0</v>
      </c>
      <c r="AM5268" s="2">
        <v>19</v>
      </c>
      <c r="AN5268" s="3">
        <f>IFERROR(K5268/J5268,"")</f>
        <v>0</v>
      </c>
      <c r="AO5268" s="3">
        <f>IFERROR(L5268/K5268,"")</f>
        <v>0</v>
      </c>
    </row>
    <row r="5269" spans="1:41">
      <c r="A5269" t="s">
        <v>7339</v>
      </c>
      <c r="D5269">
        <v>7000</v>
      </c>
      <c r="E5269" t="s">
        <v>709</v>
      </c>
      <c r="F5269" t="s">
        <v>1566</v>
      </c>
      <c r="I5269" t="b">
        <v>0</v>
      </c>
      <c r="J5269" s="2">
        <v>538</v>
      </c>
      <c r="K5269" s="2">
        <v>288</v>
      </c>
      <c r="L5269" s="2">
        <v>9</v>
      </c>
      <c r="M5269" s="2">
        <v>279</v>
      </c>
      <c r="N5269" s="2">
        <v>17</v>
      </c>
      <c r="O5269" s="2">
        <v>2</v>
      </c>
      <c r="P5269" s="2">
        <v>45</v>
      </c>
      <c r="Q5269" s="2">
        <v>0</v>
      </c>
      <c r="R5269" s="2">
        <v>0</v>
      </c>
      <c r="S5269" s="2">
        <v>0</v>
      </c>
      <c r="T5269" s="2">
        <v>12</v>
      </c>
      <c r="U5269" s="2">
        <v>0</v>
      </c>
      <c r="V5269" s="2">
        <v>0</v>
      </c>
      <c r="W5269" s="2">
        <v>0</v>
      </c>
      <c r="X5269" s="2">
        <v>0</v>
      </c>
      <c r="Y5269" s="2">
        <v>15</v>
      </c>
      <c r="Z5269" s="2">
        <v>30</v>
      </c>
      <c r="AA5269" s="2">
        <v>103</v>
      </c>
      <c r="AB5269" s="2">
        <v>2</v>
      </c>
      <c r="AC5269" s="2">
        <v>0</v>
      </c>
      <c r="AD5269" s="2">
        <v>0</v>
      </c>
      <c r="AE5269" s="2">
        <v>0</v>
      </c>
      <c r="AF5269" s="2">
        <v>2</v>
      </c>
      <c r="AG5269" s="2">
        <v>15</v>
      </c>
      <c r="AH5269" s="2">
        <v>1</v>
      </c>
      <c r="AI5269" s="2">
        <v>1</v>
      </c>
      <c r="AJ5269" s="2">
        <v>2</v>
      </c>
      <c r="AK5269" s="2">
        <v>16</v>
      </c>
      <c r="AL5269" s="2">
        <v>0</v>
      </c>
      <c r="AM5269" s="2">
        <v>16</v>
      </c>
      <c r="AN5269" s="3">
        <f>IFERROR(K5269/J5269,"")</f>
        <v>0</v>
      </c>
      <c r="AO5269" s="3">
        <f>IFERROR(L5269/K5269,"")</f>
        <v>0</v>
      </c>
    </row>
    <row r="5270" spans="1:41">
      <c r="A5270" t="s">
        <v>7340</v>
      </c>
      <c r="D5270">
        <v>7000</v>
      </c>
      <c r="E5270" t="s">
        <v>709</v>
      </c>
      <c r="F5270" t="s">
        <v>1457</v>
      </c>
      <c r="I5270" t="b">
        <v>0</v>
      </c>
      <c r="J5270" s="2">
        <v>599</v>
      </c>
      <c r="K5270" s="2">
        <v>333</v>
      </c>
      <c r="L5270" s="2">
        <v>7</v>
      </c>
      <c r="M5270" s="2">
        <v>326</v>
      </c>
      <c r="N5270" s="2">
        <v>17</v>
      </c>
      <c r="O5270" s="2">
        <v>3</v>
      </c>
      <c r="P5270" s="2">
        <v>26</v>
      </c>
      <c r="Q5270" s="2">
        <v>0</v>
      </c>
      <c r="R5270" s="2">
        <v>0</v>
      </c>
      <c r="S5270" s="2">
        <v>0</v>
      </c>
      <c r="T5270" s="2">
        <v>16</v>
      </c>
      <c r="U5270" s="2">
        <v>0</v>
      </c>
      <c r="V5270" s="2">
        <v>0</v>
      </c>
      <c r="W5270" s="2">
        <v>0</v>
      </c>
      <c r="X5270" s="2">
        <v>0</v>
      </c>
      <c r="Y5270" s="2">
        <v>28</v>
      </c>
      <c r="Z5270" s="2">
        <v>19</v>
      </c>
      <c r="AA5270" s="2">
        <v>168</v>
      </c>
      <c r="AB5270" s="2">
        <v>4</v>
      </c>
      <c r="AC5270" s="2">
        <v>0</v>
      </c>
      <c r="AD5270" s="2">
        <v>0</v>
      </c>
      <c r="AE5270" s="2">
        <v>0</v>
      </c>
      <c r="AF5270" s="2">
        <v>1</v>
      </c>
      <c r="AG5270" s="2">
        <v>5</v>
      </c>
      <c r="AH5270" s="2">
        <v>0</v>
      </c>
      <c r="AI5270" s="2">
        <v>0</v>
      </c>
      <c r="AJ5270" s="2">
        <v>4</v>
      </c>
      <c r="AK5270" s="2">
        <v>11</v>
      </c>
      <c r="AL5270" s="2">
        <v>0</v>
      </c>
      <c r="AM5270" s="2">
        <v>24</v>
      </c>
      <c r="AN5270" s="3">
        <f>IFERROR(K5270/J5270,"")</f>
        <v>0</v>
      </c>
      <c r="AO5270" s="3">
        <f>IFERROR(L5270/K5270,"")</f>
        <v>0</v>
      </c>
    </row>
    <row r="5271" spans="1:41">
      <c r="A5271" t="s">
        <v>7341</v>
      </c>
      <c r="D5271">
        <v>7000</v>
      </c>
      <c r="E5271" t="s">
        <v>709</v>
      </c>
      <c r="F5271" t="s">
        <v>1459</v>
      </c>
      <c r="I5271" t="b">
        <v>0</v>
      </c>
      <c r="J5271" s="2">
        <v>496</v>
      </c>
      <c r="K5271" s="2">
        <v>298</v>
      </c>
      <c r="L5271" s="2">
        <v>5</v>
      </c>
      <c r="M5271" s="2">
        <v>293</v>
      </c>
      <c r="N5271" s="2">
        <v>13</v>
      </c>
      <c r="O5271" s="2">
        <v>6</v>
      </c>
      <c r="P5271" s="2">
        <v>28</v>
      </c>
      <c r="Q5271" s="2">
        <v>0</v>
      </c>
      <c r="R5271" s="2">
        <v>0</v>
      </c>
      <c r="S5271" s="2">
        <v>0</v>
      </c>
      <c r="T5271" s="2">
        <v>14</v>
      </c>
      <c r="U5271" s="2">
        <v>0</v>
      </c>
      <c r="V5271" s="2">
        <v>0</v>
      </c>
      <c r="W5271" s="2">
        <v>0</v>
      </c>
      <c r="X5271" s="2">
        <v>0</v>
      </c>
      <c r="Y5271" s="2">
        <v>10</v>
      </c>
      <c r="Z5271" s="2">
        <v>13</v>
      </c>
      <c r="AA5271" s="2">
        <v>136</v>
      </c>
      <c r="AB5271" s="2">
        <v>2</v>
      </c>
      <c r="AC5271" s="2">
        <v>0</v>
      </c>
      <c r="AD5271" s="2">
        <v>1</v>
      </c>
      <c r="AE5271" s="2">
        <v>0</v>
      </c>
      <c r="AF5271" s="2">
        <v>0</v>
      </c>
      <c r="AG5271" s="2">
        <v>3</v>
      </c>
      <c r="AH5271" s="2">
        <v>0</v>
      </c>
      <c r="AI5271" s="2">
        <v>0</v>
      </c>
      <c r="AJ5271" s="2">
        <v>3</v>
      </c>
      <c r="AK5271" s="2">
        <v>37</v>
      </c>
      <c r="AL5271" s="2">
        <v>0</v>
      </c>
      <c r="AM5271" s="2">
        <v>27</v>
      </c>
      <c r="AN5271" s="3">
        <f>IFERROR(K5271/J5271,"")</f>
        <v>0</v>
      </c>
      <c r="AO5271" s="3">
        <f>IFERROR(L5271/K5271,"")</f>
        <v>0</v>
      </c>
    </row>
    <row r="5272" spans="1:41">
      <c r="A5272" t="s">
        <v>7342</v>
      </c>
      <c r="D5272">
        <v>7000</v>
      </c>
      <c r="E5272" t="s">
        <v>709</v>
      </c>
      <c r="F5272" t="s">
        <v>1461</v>
      </c>
      <c r="I5272" t="b">
        <v>0</v>
      </c>
      <c r="J5272" s="2">
        <v>566</v>
      </c>
      <c r="K5272" s="2">
        <v>376</v>
      </c>
      <c r="L5272" s="2">
        <v>11</v>
      </c>
      <c r="M5272" s="2">
        <v>365</v>
      </c>
      <c r="N5272" s="2">
        <v>13</v>
      </c>
      <c r="O5272" s="2">
        <v>4</v>
      </c>
      <c r="P5272" s="2">
        <v>8</v>
      </c>
      <c r="Q5272" s="2">
        <v>0</v>
      </c>
      <c r="R5272" s="2">
        <v>0</v>
      </c>
      <c r="S5272" s="2">
        <v>1</v>
      </c>
      <c r="T5272" s="2">
        <v>27</v>
      </c>
      <c r="U5272" s="2">
        <v>0</v>
      </c>
      <c r="V5272" s="2">
        <v>0</v>
      </c>
      <c r="W5272" s="2">
        <v>0</v>
      </c>
      <c r="X5272" s="2">
        <v>0</v>
      </c>
      <c r="Y5272" s="2">
        <v>27</v>
      </c>
      <c r="Z5272" s="2">
        <v>15</v>
      </c>
      <c r="AA5272" s="2">
        <v>165</v>
      </c>
      <c r="AB5272" s="2">
        <v>2</v>
      </c>
      <c r="AC5272" s="2">
        <v>0</v>
      </c>
      <c r="AD5272" s="2">
        <v>0</v>
      </c>
      <c r="AE5272" s="2">
        <v>0</v>
      </c>
      <c r="AF5272" s="2">
        <v>0</v>
      </c>
      <c r="AG5272" s="2">
        <v>5</v>
      </c>
      <c r="AH5272" s="2">
        <v>1</v>
      </c>
      <c r="AI5272" s="2">
        <v>1</v>
      </c>
      <c r="AJ5272" s="2">
        <v>7</v>
      </c>
      <c r="AK5272" s="2">
        <v>52</v>
      </c>
      <c r="AL5272" s="2">
        <v>0</v>
      </c>
      <c r="AM5272" s="2">
        <v>37</v>
      </c>
      <c r="AN5272" s="3">
        <f>IFERROR(K5272/J5272,"")</f>
        <v>0</v>
      </c>
      <c r="AO5272" s="3">
        <f>IFERROR(L5272/K5272,"")</f>
        <v>0</v>
      </c>
    </row>
    <row r="5273" spans="1:41">
      <c r="A5273" t="s">
        <v>7343</v>
      </c>
      <c r="D5273">
        <v>7000</v>
      </c>
      <c r="E5273" t="s">
        <v>709</v>
      </c>
      <c r="F5273" t="s">
        <v>1463</v>
      </c>
      <c r="I5273" t="b">
        <v>0</v>
      </c>
      <c r="J5273" s="2">
        <v>386</v>
      </c>
      <c r="K5273" s="2">
        <v>223</v>
      </c>
      <c r="L5273" s="2">
        <v>1</v>
      </c>
      <c r="M5273" s="2">
        <v>222</v>
      </c>
      <c r="N5273" s="2">
        <v>16</v>
      </c>
      <c r="O5273" s="2">
        <v>2</v>
      </c>
      <c r="P5273" s="2">
        <v>7</v>
      </c>
      <c r="Q5273" s="2">
        <v>0</v>
      </c>
      <c r="R5273" s="2">
        <v>0</v>
      </c>
      <c r="S5273" s="2">
        <v>0</v>
      </c>
      <c r="T5273" s="2">
        <v>6</v>
      </c>
      <c r="U5273" s="2">
        <v>0</v>
      </c>
      <c r="V5273" s="2">
        <v>0</v>
      </c>
      <c r="W5273" s="2">
        <v>0</v>
      </c>
      <c r="X5273" s="2">
        <v>0</v>
      </c>
      <c r="Y5273" s="2">
        <v>13</v>
      </c>
      <c r="Z5273" s="2">
        <v>21</v>
      </c>
      <c r="AA5273" s="2">
        <v>108</v>
      </c>
      <c r="AB5273" s="2">
        <v>2</v>
      </c>
      <c r="AC5273" s="2">
        <v>0</v>
      </c>
      <c r="AD5273" s="2">
        <v>0</v>
      </c>
      <c r="AE5273" s="2">
        <v>0</v>
      </c>
      <c r="AF5273" s="2">
        <v>0</v>
      </c>
      <c r="AG5273" s="2">
        <v>10</v>
      </c>
      <c r="AH5273" s="2">
        <v>0</v>
      </c>
      <c r="AI5273" s="2">
        <v>0</v>
      </c>
      <c r="AJ5273" s="2">
        <v>2</v>
      </c>
      <c r="AK5273" s="2">
        <v>15</v>
      </c>
      <c r="AL5273" s="2">
        <v>0</v>
      </c>
      <c r="AM5273" s="2">
        <v>20</v>
      </c>
      <c r="AN5273" s="3">
        <f>IFERROR(K5273/J5273,"")</f>
        <v>0</v>
      </c>
      <c r="AO5273" s="3">
        <f>IFERROR(L5273/K5273,"")</f>
        <v>0</v>
      </c>
    </row>
    <row r="5274" spans="1:41">
      <c r="A5274" t="s">
        <v>7344</v>
      </c>
      <c r="D5274">
        <v>7000</v>
      </c>
      <c r="E5274" t="s">
        <v>709</v>
      </c>
      <c r="F5274" t="s">
        <v>1465</v>
      </c>
      <c r="I5274" t="b">
        <v>0</v>
      </c>
      <c r="J5274" s="2">
        <v>469</v>
      </c>
      <c r="K5274" s="2">
        <v>331</v>
      </c>
      <c r="L5274" s="2">
        <v>2</v>
      </c>
      <c r="M5274" s="2">
        <v>329</v>
      </c>
      <c r="N5274" s="2">
        <v>13</v>
      </c>
      <c r="O5274" s="2">
        <v>1</v>
      </c>
      <c r="P5274" s="2">
        <v>22</v>
      </c>
      <c r="Q5274" s="2">
        <v>0</v>
      </c>
      <c r="R5274" s="2">
        <v>0</v>
      </c>
      <c r="S5274" s="2">
        <v>0</v>
      </c>
      <c r="T5274" s="2">
        <v>68</v>
      </c>
      <c r="U5274" s="2">
        <v>0</v>
      </c>
      <c r="V5274" s="2">
        <v>0</v>
      </c>
      <c r="W5274" s="2">
        <v>0</v>
      </c>
      <c r="X5274" s="2">
        <v>0</v>
      </c>
      <c r="Y5274" s="2">
        <v>38</v>
      </c>
      <c r="Z5274" s="2">
        <v>19</v>
      </c>
      <c r="AA5274" s="2">
        <v>129</v>
      </c>
      <c r="AB5274" s="2">
        <v>2</v>
      </c>
      <c r="AC5274" s="2">
        <v>0</v>
      </c>
      <c r="AD5274" s="2">
        <v>0</v>
      </c>
      <c r="AE5274" s="2">
        <v>0</v>
      </c>
      <c r="AF5274" s="2">
        <v>0</v>
      </c>
      <c r="AG5274" s="2">
        <v>9</v>
      </c>
      <c r="AH5274" s="2">
        <v>0</v>
      </c>
      <c r="AI5274" s="2">
        <v>1</v>
      </c>
      <c r="AJ5274" s="2">
        <v>1</v>
      </c>
      <c r="AK5274" s="2">
        <v>9</v>
      </c>
      <c r="AL5274" s="2">
        <v>0</v>
      </c>
      <c r="AM5274" s="2">
        <v>17</v>
      </c>
      <c r="AN5274" s="3">
        <f>IFERROR(K5274/J5274,"")</f>
        <v>0</v>
      </c>
      <c r="AO5274" s="3">
        <f>IFERROR(L5274/K5274,"")</f>
        <v>0</v>
      </c>
    </row>
    <row r="5275" spans="1:41">
      <c r="A5275" t="s">
        <v>7345</v>
      </c>
      <c r="D5275">
        <v>7000</v>
      </c>
      <c r="E5275" t="s">
        <v>709</v>
      </c>
      <c r="F5275" t="s">
        <v>1467</v>
      </c>
      <c r="I5275" t="b">
        <v>0</v>
      </c>
      <c r="J5275" s="2">
        <v>430</v>
      </c>
      <c r="K5275" s="2">
        <v>275</v>
      </c>
      <c r="L5275" s="2">
        <v>7</v>
      </c>
      <c r="M5275" s="2">
        <v>268</v>
      </c>
      <c r="N5275" s="2">
        <v>35</v>
      </c>
      <c r="O5275" s="2">
        <v>1</v>
      </c>
      <c r="P5275" s="2">
        <v>0</v>
      </c>
      <c r="Q5275" s="2">
        <v>0</v>
      </c>
      <c r="R5275" s="2">
        <v>0</v>
      </c>
      <c r="S5275" s="2">
        <v>0</v>
      </c>
      <c r="T5275" s="2">
        <v>9</v>
      </c>
      <c r="U5275" s="2">
        <v>0</v>
      </c>
      <c r="V5275" s="2">
        <v>0</v>
      </c>
      <c r="W5275" s="2">
        <v>0</v>
      </c>
      <c r="X5275" s="2">
        <v>0</v>
      </c>
      <c r="Y5275" s="2">
        <v>30</v>
      </c>
      <c r="Z5275" s="2">
        <v>24</v>
      </c>
      <c r="AA5275" s="2">
        <v>124</v>
      </c>
      <c r="AB5275" s="2">
        <v>0</v>
      </c>
      <c r="AC5275" s="2">
        <v>0</v>
      </c>
      <c r="AD5275" s="2">
        <v>0</v>
      </c>
      <c r="AE5275" s="2">
        <v>0</v>
      </c>
      <c r="AF5275" s="2">
        <v>0</v>
      </c>
      <c r="AG5275" s="2">
        <v>9</v>
      </c>
      <c r="AH5275" s="2">
        <v>0</v>
      </c>
      <c r="AI5275" s="2">
        <v>0</v>
      </c>
      <c r="AJ5275" s="2">
        <v>3</v>
      </c>
      <c r="AK5275" s="2">
        <v>5</v>
      </c>
      <c r="AL5275" s="2">
        <v>0</v>
      </c>
      <c r="AM5275" s="2">
        <v>28</v>
      </c>
      <c r="AN5275" s="3">
        <f>IFERROR(K5275/J5275,"")</f>
        <v>0</v>
      </c>
      <c r="AO5275" s="3">
        <f>IFERROR(L5275/K5275,"")</f>
        <v>0</v>
      </c>
    </row>
    <row r="5276" spans="1:41">
      <c r="A5276" t="s">
        <v>7346</v>
      </c>
      <c r="D5276">
        <v>7000</v>
      </c>
      <c r="E5276" t="s">
        <v>709</v>
      </c>
      <c r="F5276" t="s">
        <v>1469</v>
      </c>
      <c r="I5276" t="b">
        <v>0</v>
      </c>
      <c r="J5276" s="2">
        <v>474</v>
      </c>
      <c r="K5276" s="2">
        <v>333</v>
      </c>
      <c r="L5276" s="2">
        <v>5</v>
      </c>
      <c r="M5276" s="2">
        <v>328</v>
      </c>
      <c r="N5276" s="2">
        <v>28</v>
      </c>
      <c r="O5276" s="2">
        <v>6</v>
      </c>
      <c r="P5276" s="2">
        <v>8</v>
      </c>
      <c r="Q5276" s="2">
        <v>0</v>
      </c>
      <c r="R5276" s="2">
        <v>0</v>
      </c>
      <c r="S5276" s="2">
        <v>0</v>
      </c>
      <c r="T5276" s="2">
        <v>13</v>
      </c>
      <c r="U5276" s="2">
        <v>0</v>
      </c>
      <c r="V5276" s="2">
        <v>0</v>
      </c>
      <c r="W5276" s="2">
        <v>0</v>
      </c>
      <c r="X5276" s="2">
        <v>0</v>
      </c>
      <c r="Y5276" s="2">
        <v>53</v>
      </c>
      <c r="Z5276" s="2">
        <v>2</v>
      </c>
      <c r="AA5276" s="2">
        <v>162</v>
      </c>
      <c r="AB5276" s="2">
        <v>0</v>
      </c>
      <c r="AC5276" s="2">
        <v>0</v>
      </c>
      <c r="AD5276" s="2">
        <v>0</v>
      </c>
      <c r="AE5276" s="2">
        <v>0</v>
      </c>
      <c r="AF5276" s="2">
        <v>0</v>
      </c>
      <c r="AG5276" s="2">
        <v>16</v>
      </c>
      <c r="AH5276" s="2">
        <v>0</v>
      </c>
      <c r="AI5276" s="2">
        <v>0</v>
      </c>
      <c r="AJ5276" s="2">
        <v>4</v>
      </c>
      <c r="AK5276" s="2">
        <v>6</v>
      </c>
      <c r="AL5276" s="2">
        <v>0</v>
      </c>
      <c r="AM5276" s="2">
        <v>30</v>
      </c>
      <c r="AN5276" s="3">
        <f>IFERROR(K5276/J5276,"")</f>
        <v>0</v>
      </c>
      <c r="AO5276" s="3">
        <f>IFERROR(L5276/K5276,"")</f>
        <v>0</v>
      </c>
    </row>
    <row r="5277" spans="1:41">
      <c r="A5277" t="s">
        <v>7347</v>
      </c>
      <c r="D5277">
        <v>7000</v>
      </c>
      <c r="E5277" t="s">
        <v>709</v>
      </c>
      <c r="F5277" t="s">
        <v>1471</v>
      </c>
      <c r="I5277" t="b">
        <v>0</v>
      </c>
      <c r="J5277" s="2">
        <v>582</v>
      </c>
      <c r="K5277" s="2">
        <v>412</v>
      </c>
      <c r="L5277" s="2">
        <v>5</v>
      </c>
      <c r="M5277" s="2">
        <v>407</v>
      </c>
      <c r="N5277" s="2">
        <v>37</v>
      </c>
      <c r="O5277" s="2">
        <v>9</v>
      </c>
      <c r="P5277" s="2">
        <v>7</v>
      </c>
      <c r="Q5277" s="2">
        <v>0</v>
      </c>
      <c r="R5277" s="2">
        <v>0</v>
      </c>
      <c r="S5277" s="2">
        <v>0</v>
      </c>
      <c r="T5277" s="2">
        <v>30</v>
      </c>
      <c r="U5277" s="2">
        <v>0</v>
      </c>
      <c r="V5277" s="2">
        <v>0</v>
      </c>
      <c r="W5277" s="2">
        <v>0</v>
      </c>
      <c r="X5277" s="2">
        <v>0</v>
      </c>
      <c r="Y5277" s="2">
        <v>45</v>
      </c>
      <c r="Z5277" s="2">
        <v>13</v>
      </c>
      <c r="AA5277" s="2">
        <v>177</v>
      </c>
      <c r="AB5277" s="2">
        <v>0</v>
      </c>
      <c r="AC5277" s="2">
        <v>0</v>
      </c>
      <c r="AD5277" s="2">
        <v>0</v>
      </c>
      <c r="AE5277" s="2">
        <v>0</v>
      </c>
      <c r="AF5277" s="2">
        <v>1</v>
      </c>
      <c r="AG5277" s="2">
        <v>28</v>
      </c>
      <c r="AH5277" s="2">
        <v>0</v>
      </c>
      <c r="AI5277" s="2">
        <v>0</v>
      </c>
      <c r="AJ5277" s="2">
        <v>2</v>
      </c>
      <c r="AK5277" s="2">
        <v>11</v>
      </c>
      <c r="AL5277" s="2">
        <v>0</v>
      </c>
      <c r="AM5277" s="2">
        <v>47</v>
      </c>
      <c r="AN5277" s="3">
        <f>IFERROR(K5277/J5277,"")</f>
        <v>0</v>
      </c>
      <c r="AO5277" s="3">
        <f>IFERROR(L5277/K5277,"")</f>
        <v>0</v>
      </c>
    </row>
    <row r="5278" spans="1:41">
      <c r="A5278" t="s">
        <v>7348</v>
      </c>
      <c r="D5278">
        <v>7000</v>
      </c>
      <c r="E5278" t="s">
        <v>709</v>
      </c>
      <c r="F5278" t="s">
        <v>1473</v>
      </c>
      <c r="I5278" t="b">
        <v>0</v>
      </c>
      <c r="J5278" s="2">
        <v>587</v>
      </c>
      <c r="K5278" s="2">
        <v>456</v>
      </c>
      <c r="L5278" s="2">
        <v>4</v>
      </c>
      <c r="M5278" s="2">
        <v>452</v>
      </c>
      <c r="N5278" s="2">
        <v>39</v>
      </c>
      <c r="O5278" s="2">
        <v>6</v>
      </c>
      <c r="P5278" s="2">
        <v>6</v>
      </c>
      <c r="Q5278" s="2">
        <v>0</v>
      </c>
      <c r="R5278" s="2">
        <v>0</v>
      </c>
      <c r="S5278" s="2">
        <v>0</v>
      </c>
      <c r="T5278" s="2">
        <v>25</v>
      </c>
      <c r="U5278" s="2">
        <v>0</v>
      </c>
      <c r="V5278" s="2">
        <v>0</v>
      </c>
      <c r="W5278" s="2">
        <v>0</v>
      </c>
      <c r="X5278" s="2">
        <v>0</v>
      </c>
      <c r="Y5278" s="2">
        <v>50</v>
      </c>
      <c r="Z5278" s="2">
        <v>10</v>
      </c>
      <c r="AA5278" s="2">
        <v>219</v>
      </c>
      <c r="AB5278" s="2">
        <v>6</v>
      </c>
      <c r="AC5278" s="2">
        <v>1</v>
      </c>
      <c r="AD5278" s="2">
        <v>0</v>
      </c>
      <c r="AE5278" s="2">
        <v>0</v>
      </c>
      <c r="AF5278" s="2">
        <v>0</v>
      </c>
      <c r="AG5278" s="2">
        <v>24</v>
      </c>
      <c r="AH5278" s="2">
        <v>0</v>
      </c>
      <c r="AI5278" s="2">
        <v>1</v>
      </c>
      <c r="AJ5278" s="2">
        <v>5</v>
      </c>
      <c r="AK5278" s="2">
        <v>14</v>
      </c>
      <c r="AL5278" s="2">
        <v>0</v>
      </c>
      <c r="AM5278" s="2">
        <v>46</v>
      </c>
      <c r="AN5278" s="3">
        <f>IFERROR(K5278/J5278,"")</f>
        <v>0</v>
      </c>
      <c r="AO5278" s="3">
        <f>IFERROR(L5278/K5278,"")</f>
        <v>0</v>
      </c>
    </row>
    <row r="5279" spans="1:41">
      <c r="A5279" t="s">
        <v>7349</v>
      </c>
      <c r="D5279">
        <v>7000</v>
      </c>
      <c r="E5279" t="s">
        <v>709</v>
      </c>
      <c r="F5279" t="s">
        <v>1475</v>
      </c>
      <c r="I5279" t="b">
        <v>0</v>
      </c>
      <c r="J5279" s="2">
        <v>597</v>
      </c>
      <c r="K5279" s="2">
        <v>408</v>
      </c>
      <c r="L5279" s="2">
        <v>1</v>
      </c>
      <c r="M5279" s="2">
        <v>407</v>
      </c>
      <c r="N5279" s="2">
        <v>57</v>
      </c>
      <c r="O5279" s="2">
        <v>4</v>
      </c>
      <c r="P5279" s="2">
        <v>9</v>
      </c>
      <c r="Q5279" s="2">
        <v>0</v>
      </c>
      <c r="R5279" s="2">
        <v>0</v>
      </c>
      <c r="S5279" s="2">
        <v>0</v>
      </c>
      <c r="T5279" s="2">
        <v>22</v>
      </c>
      <c r="U5279" s="2">
        <v>1</v>
      </c>
      <c r="V5279" s="2">
        <v>0</v>
      </c>
      <c r="W5279" s="2">
        <v>0</v>
      </c>
      <c r="X5279" s="2">
        <v>0</v>
      </c>
      <c r="Y5279" s="2">
        <v>34</v>
      </c>
      <c r="Z5279" s="2">
        <v>17</v>
      </c>
      <c r="AA5279" s="2">
        <v>181</v>
      </c>
      <c r="AB5279" s="2">
        <v>5</v>
      </c>
      <c r="AC5279" s="2">
        <v>1</v>
      </c>
      <c r="AD5279" s="2">
        <v>0</v>
      </c>
      <c r="AE5279" s="2">
        <v>1</v>
      </c>
      <c r="AF5279" s="2">
        <v>1</v>
      </c>
      <c r="AG5279" s="2">
        <v>26</v>
      </c>
      <c r="AH5279" s="2">
        <v>0</v>
      </c>
      <c r="AI5279" s="2">
        <v>0</v>
      </c>
      <c r="AJ5279" s="2">
        <v>10</v>
      </c>
      <c r="AK5279" s="2">
        <v>8</v>
      </c>
      <c r="AL5279" s="2">
        <v>0</v>
      </c>
      <c r="AM5279" s="2">
        <v>30</v>
      </c>
      <c r="AN5279" s="3">
        <f>IFERROR(K5279/J5279,"")</f>
        <v>0</v>
      </c>
      <c r="AO5279" s="3">
        <f>IFERROR(L5279/K5279,"")</f>
        <v>0</v>
      </c>
    </row>
    <row r="5280" spans="1:41">
      <c r="A5280" t="s">
        <v>7350</v>
      </c>
      <c r="D5280">
        <v>7000</v>
      </c>
      <c r="E5280" t="s">
        <v>709</v>
      </c>
      <c r="F5280" t="s">
        <v>1477</v>
      </c>
      <c r="I5280" t="b">
        <v>0</v>
      </c>
      <c r="J5280" s="2">
        <v>672</v>
      </c>
      <c r="K5280" s="2">
        <v>307</v>
      </c>
      <c r="L5280" s="2">
        <v>5</v>
      </c>
      <c r="M5280" s="2">
        <v>302</v>
      </c>
      <c r="N5280" s="2">
        <v>6</v>
      </c>
      <c r="O5280" s="2">
        <v>2</v>
      </c>
      <c r="P5280" s="2">
        <v>183</v>
      </c>
      <c r="Q5280" s="2">
        <v>0</v>
      </c>
      <c r="R5280" s="2">
        <v>0</v>
      </c>
      <c r="S5280" s="2">
        <v>0</v>
      </c>
      <c r="T5280" s="2">
        <v>5</v>
      </c>
      <c r="U5280" s="2">
        <v>0</v>
      </c>
      <c r="V5280" s="2">
        <v>0</v>
      </c>
      <c r="W5280" s="2">
        <v>0</v>
      </c>
      <c r="X5280" s="2">
        <v>0</v>
      </c>
      <c r="Y5280" s="2">
        <v>7</v>
      </c>
      <c r="Z5280" s="2">
        <v>5</v>
      </c>
      <c r="AA5280" s="2">
        <v>70</v>
      </c>
      <c r="AB5280" s="2">
        <v>0</v>
      </c>
      <c r="AC5280" s="2">
        <v>0</v>
      </c>
      <c r="AD5280" s="2">
        <v>0</v>
      </c>
      <c r="AE5280" s="2">
        <v>2</v>
      </c>
      <c r="AF5280" s="2">
        <v>2</v>
      </c>
      <c r="AG5280" s="2">
        <v>0</v>
      </c>
      <c r="AH5280" s="2">
        <v>0</v>
      </c>
      <c r="AI5280" s="2">
        <v>0</v>
      </c>
      <c r="AJ5280" s="2">
        <v>1</v>
      </c>
      <c r="AK5280" s="2">
        <v>12</v>
      </c>
      <c r="AL5280" s="2">
        <v>1</v>
      </c>
      <c r="AM5280" s="2">
        <v>6</v>
      </c>
      <c r="AN5280" s="3">
        <f>IFERROR(K5280/J5280,"")</f>
        <v>0</v>
      </c>
      <c r="AO5280" s="3">
        <f>IFERROR(L5280/K5280,"")</f>
        <v>0</v>
      </c>
    </row>
    <row r="5281" spans="1:41">
      <c r="A5281" t="s">
        <v>7351</v>
      </c>
      <c r="D5281">
        <v>7000</v>
      </c>
      <c r="E5281" t="s">
        <v>709</v>
      </c>
      <c r="F5281" t="s">
        <v>1479</v>
      </c>
      <c r="I5281" t="b">
        <v>0</v>
      </c>
      <c r="J5281" s="2">
        <v>541</v>
      </c>
      <c r="K5281" s="2">
        <v>400</v>
      </c>
      <c r="L5281" s="2">
        <v>0</v>
      </c>
      <c r="M5281" s="2">
        <v>400</v>
      </c>
      <c r="N5281" s="2">
        <v>78</v>
      </c>
      <c r="O5281" s="2">
        <v>2</v>
      </c>
      <c r="P5281" s="2">
        <v>53</v>
      </c>
      <c r="Q5281" s="2">
        <v>0</v>
      </c>
      <c r="R5281" s="2">
        <v>0</v>
      </c>
      <c r="S5281" s="2">
        <v>0</v>
      </c>
      <c r="T5281" s="2">
        <v>24</v>
      </c>
      <c r="U5281" s="2">
        <v>0</v>
      </c>
      <c r="V5281" s="2">
        <v>0</v>
      </c>
      <c r="W5281" s="2">
        <v>0</v>
      </c>
      <c r="X5281" s="2">
        <v>0</v>
      </c>
      <c r="Y5281" s="2">
        <v>37</v>
      </c>
      <c r="Z5281" s="2">
        <v>7</v>
      </c>
      <c r="AA5281" s="2">
        <v>133</v>
      </c>
      <c r="AB5281" s="2">
        <v>4</v>
      </c>
      <c r="AC5281" s="2">
        <v>0</v>
      </c>
      <c r="AD5281" s="2">
        <v>0</v>
      </c>
      <c r="AE5281" s="2">
        <v>0</v>
      </c>
      <c r="AF5281" s="2">
        <v>1</v>
      </c>
      <c r="AG5281" s="2">
        <v>36</v>
      </c>
      <c r="AH5281" s="2">
        <v>1</v>
      </c>
      <c r="AI5281" s="2">
        <v>0</v>
      </c>
      <c r="AJ5281" s="2">
        <v>3</v>
      </c>
      <c r="AK5281" s="2">
        <v>6</v>
      </c>
      <c r="AL5281" s="2">
        <v>0</v>
      </c>
      <c r="AM5281" s="2">
        <v>15</v>
      </c>
      <c r="AN5281" s="3">
        <f>IFERROR(K5281/J5281,"")</f>
        <v>0</v>
      </c>
      <c r="AO5281" s="3">
        <f>IFERROR(L5281/K5281,"")</f>
        <v>0</v>
      </c>
    </row>
    <row r="5282" spans="1:41">
      <c r="A5282" t="s">
        <v>7352</v>
      </c>
      <c r="D5282">
        <v>7000</v>
      </c>
      <c r="E5282" t="s">
        <v>709</v>
      </c>
      <c r="F5282" t="s">
        <v>1481</v>
      </c>
      <c r="I5282" t="b">
        <v>0</v>
      </c>
      <c r="J5282" s="2">
        <v>667</v>
      </c>
      <c r="K5282" s="2">
        <v>457</v>
      </c>
      <c r="L5282" s="2">
        <v>0</v>
      </c>
      <c r="M5282" s="2">
        <v>457</v>
      </c>
      <c r="N5282" s="2">
        <v>23</v>
      </c>
      <c r="O5282" s="2">
        <v>3</v>
      </c>
      <c r="P5282" s="2">
        <v>1</v>
      </c>
      <c r="Q5282" s="2">
        <v>0</v>
      </c>
      <c r="R5282" s="2">
        <v>0</v>
      </c>
      <c r="S5282" s="2">
        <v>0</v>
      </c>
      <c r="T5282" s="2">
        <v>23</v>
      </c>
      <c r="U5282" s="2">
        <v>0</v>
      </c>
      <c r="V5282" s="2">
        <v>0</v>
      </c>
      <c r="W5282" s="2">
        <v>0</v>
      </c>
      <c r="X5282" s="2">
        <v>0</v>
      </c>
      <c r="Y5282" s="2">
        <v>47</v>
      </c>
      <c r="Z5282" s="2">
        <v>41</v>
      </c>
      <c r="AA5282" s="2">
        <v>235</v>
      </c>
      <c r="AB5282" s="2">
        <v>3</v>
      </c>
      <c r="AC5282" s="2">
        <v>1</v>
      </c>
      <c r="AD5282" s="2">
        <v>0</v>
      </c>
      <c r="AE5282" s="2">
        <v>1</v>
      </c>
      <c r="AF5282" s="2">
        <v>0</v>
      </c>
      <c r="AG5282" s="2">
        <v>25</v>
      </c>
      <c r="AH5282" s="2">
        <v>0</v>
      </c>
      <c r="AI5282" s="2">
        <v>0</v>
      </c>
      <c r="AJ5282" s="2">
        <v>2</v>
      </c>
      <c r="AK5282" s="2">
        <v>10</v>
      </c>
      <c r="AL5282" s="2">
        <v>1</v>
      </c>
      <c r="AM5282" s="2">
        <v>41</v>
      </c>
      <c r="AN5282" s="3">
        <f>IFERROR(K5282/J5282,"")</f>
        <v>0</v>
      </c>
      <c r="AO5282" s="3">
        <f>IFERROR(L5282/K5282,"")</f>
        <v>0</v>
      </c>
    </row>
    <row r="5283" spans="1:41">
      <c r="A5283" t="s">
        <v>7353</v>
      </c>
      <c r="D5283">
        <v>7000</v>
      </c>
      <c r="E5283" t="s">
        <v>709</v>
      </c>
      <c r="F5283" t="s">
        <v>1483</v>
      </c>
      <c r="I5283" t="b">
        <v>0</v>
      </c>
      <c r="J5283" s="2">
        <v>597</v>
      </c>
      <c r="K5283" s="2">
        <v>399</v>
      </c>
      <c r="L5283" s="2">
        <v>4</v>
      </c>
      <c r="M5283" s="2">
        <v>395</v>
      </c>
      <c r="N5283" s="2">
        <v>30</v>
      </c>
      <c r="O5283" s="2">
        <v>5</v>
      </c>
      <c r="P5283" s="2">
        <v>2</v>
      </c>
      <c r="Q5283" s="2">
        <v>0</v>
      </c>
      <c r="R5283" s="2">
        <v>0</v>
      </c>
      <c r="S5283" s="2">
        <v>1</v>
      </c>
      <c r="T5283" s="2">
        <v>12</v>
      </c>
      <c r="U5283" s="2">
        <v>0</v>
      </c>
      <c r="V5283" s="2">
        <v>0</v>
      </c>
      <c r="W5283" s="2">
        <v>0</v>
      </c>
      <c r="X5283" s="2">
        <v>0</v>
      </c>
      <c r="Y5283" s="2">
        <v>45</v>
      </c>
      <c r="Z5283" s="2">
        <v>14</v>
      </c>
      <c r="AA5283" s="2">
        <v>207</v>
      </c>
      <c r="AB5283" s="2">
        <v>5</v>
      </c>
      <c r="AC5283" s="2">
        <v>0</v>
      </c>
      <c r="AD5283" s="2">
        <v>0</v>
      </c>
      <c r="AE5283" s="2">
        <v>1</v>
      </c>
      <c r="AF5283" s="2">
        <v>0</v>
      </c>
      <c r="AG5283" s="2">
        <v>36</v>
      </c>
      <c r="AH5283" s="2">
        <v>0</v>
      </c>
      <c r="AI5283" s="2">
        <v>1</v>
      </c>
      <c r="AJ5283" s="2">
        <v>3</v>
      </c>
      <c r="AK5283" s="2">
        <v>10</v>
      </c>
      <c r="AL5283" s="2">
        <v>0</v>
      </c>
      <c r="AM5283" s="2">
        <v>23</v>
      </c>
      <c r="AN5283" s="3">
        <f>IFERROR(K5283/J5283,"")</f>
        <v>0</v>
      </c>
      <c r="AO5283" s="3">
        <f>IFERROR(L5283/K5283,"")</f>
        <v>0</v>
      </c>
    </row>
    <row r="5284" spans="1:41">
      <c r="A5284" t="s">
        <v>7354</v>
      </c>
      <c r="D5284">
        <v>7000</v>
      </c>
      <c r="E5284" t="s">
        <v>709</v>
      </c>
      <c r="F5284" t="s">
        <v>1707</v>
      </c>
      <c r="I5284" t="b">
        <v>0</v>
      </c>
      <c r="J5284" s="2">
        <v>510</v>
      </c>
      <c r="K5284" s="2">
        <v>386</v>
      </c>
      <c r="L5284" s="2">
        <v>5</v>
      </c>
      <c r="M5284" s="2">
        <v>381</v>
      </c>
      <c r="N5284" s="2">
        <v>45</v>
      </c>
      <c r="O5284" s="2">
        <v>1</v>
      </c>
      <c r="P5284" s="2">
        <v>62</v>
      </c>
      <c r="Q5284" s="2">
        <v>0</v>
      </c>
      <c r="R5284" s="2">
        <v>0</v>
      </c>
      <c r="S5284" s="2">
        <v>0</v>
      </c>
      <c r="T5284" s="2">
        <v>10</v>
      </c>
      <c r="U5284" s="2">
        <v>0</v>
      </c>
      <c r="V5284" s="2">
        <v>0</v>
      </c>
      <c r="W5284" s="2">
        <v>0</v>
      </c>
      <c r="X5284" s="2">
        <v>0</v>
      </c>
      <c r="Y5284" s="2">
        <v>50</v>
      </c>
      <c r="Z5284" s="2">
        <v>7</v>
      </c>
      <c r="AA5284" s="2">
        <v>137</v>
      </c>
      <c r="AB5284" s="2">
        <v>8</v>
      </c>
      <c r="AC5284" s="2">
        <v>0</v>
      </c>
      <c r="AD5284" s="2">
        <v>0</v>
      </c>
      <c r="AE5284" s="2">
        <v>0</v>
      </c>
      <c r="AF5284" s="2">
        <v>1</v>
      </c>
      <c r="AG5284" s="2">
        <v>18</v>
      </c>
      <c r="AH5284" s="2">
        <v>0</v>
      </c>
      <c r="AI5284" s="2">
        <v>0</v>
      </c>
      <c r="AJ5284" s="2">
        <v>0</v>
      </c>
      <c r="AK5284" s="2">
        <v>9</v>
      </c>
      <c r="AL5284" s="2">
        <v>0</v>
      </c>
      <c r="AM5284" s="2">
        <v>33</v>
      </c>
      <c r="AN5284" s="3">
        <f>IFERROR(K5284/J5284,"")</f>
        <v>0</v>
      </c>
      <c r="AO5284" s="3">
        <f>IFERROR(L5284/K5284,"")</f>
        <v>0</v>
      </c>
    </row>
    <row r="5285" spans="1:41">
      <c r="A5285" t="s">
        <v>7355</v>
      </c>
      <c r="D5285">
        <v>7000</v>
      </c>
      <c r="E5285" t="s">
        <v>709</v>
      </c>
      <c r="F5285" t="s">
        <v>1966</v>
      </c>
      <c r="I5285" t="b">
        <v>0</v>
      </c>
      <c r="J5285" s="2">
        <v>536</v>
      </c>
      <c r="K5285" s="2">
        <v>327</v>
      </c>
      <c r="L5285" s="2">
        <v>2</v>
      </c>
      <c r="M5285" s="2">
        <v>325</v>
      </c>
      <c r="N5285" s="2">
        <v>22</v>
      </c>
      <c r="O5285" s="2">
        <v>4</v>
      </c>
      <c r="P5285" s="2">
        <v>0</v>
      </c>
      <c r="Q5285" s="2">
        <v>0</v>
      </c>
      <c r="R5285" s="2">
        <v>0</v>
      </c>
      <c r="S5285" s="2">
        <v>1</v>
      </c>
      <c r="T5285" s="2">
        <v>29</v>
      </c>
      <c r="U5285" s="2">
        <v>0</v>
      </c>
      <c r="V5285" s="2">
        <v>0</v>
      </c>
      <c r="W5285" s="2">
        <v>0</v>
      </c>
      <c r="X5285" s="2">
        <v>0</v>
      </c>
      <c r="Y5285" s="2">
        <v>42</v>
      </c>
      <c r="Z5285" s="2">
        <v>22</v>
      </c>
      <c r="AA5285" s="2">
        <v>140</v>
      </c>
      <c r="AB5285" s="2">
        <v>1</v>
      </c>
      <c r="AC5285" s="2">
        <v>1</v>
      </c>
      <c r="AD5285" s="2">
        <v>0</v>
      </c>
      <c r="AE5285" s="2">
        <v>0</v>
      </c>
      <c r="AF5285" s="2">
        <v>0</v>
      </c>
      <c r="AG5285" s="2">
        <v>12</v>
      </c>
      <c r="AH5285" s="2">
        <v>0</v>
      </c>
      <c r="AI5285" s="2">
        <v>0</v>
      </c>
      <c r="AJ5285" s="2">
        <v>2</v>
      </c>
      <c r="AK5285" s="2">
        <v>9</v>
      </c>
      <c r="AL5285" s="2">
        <v>0</v>
      </c>
      <c r="AM5285" s="2">
        <v>40</v>
      </c>
      <c r="AN5285" s="3">
        <f>IFERROR(K5285/J5285,"")</f>
        <v>0</v>
      </c>
      <c r="AO5285" s="3">
        <f>IFERROR(L5285/K5285,"")</f>
        <v>0</v>
      </c>
    </row>
    <row r="5286" spans="1:41">
      <c r="A5286" t="s">
        <v>7356</v>
      </c>
      <c r="D5286">
        <v>7000</v>
      </c>
      <c r="E5286" t="s">
        <v>709</v>
      </c>
      <c r="F5286" t="s">
        <v>1709</v>
      </c>
      <c r="I5286" t="b">
        <v>0</v>
      </c>
      <c r="J5286" s="2">
        <v>692</v>
      </c>
      <c r="K5286" s="2">
        <v>507</v>
      </c>
      <c r="L5286" s="2">
        <v>11</v>
      </c>
      <c r="M5286" s="2">
        <v>496</v>
      </c>
      <c r="N5286" s="2">
        <v>54</v>
      </c>
      <c r="O5286" s="2">
        <v>2</v>
      </c>
      <c r="P5286" s="2">
        <v>145</v>
      </c>
      <c r="Q5286" s="2">
        <v>0</v>
      </c>
      <c r="R5286" s="2">
        <v>0</v>
      </c>
      <c r="S5286" s="2">
        <v>0</v>
      </c>
      <c r="T5286" s="2">
        <v>21</v>
      </c>
      <c r="U5286" s="2">
        <v>0</v>
      </c>
      <c r="V5286" s="2">
        <v>0</v>
      </c>
      <c r="W5286" s="2">
        <v>0</v>
      </c>
      <c r="X5286" s="2">
        <v>0</v>
      </c>
      <c r="Y5286" s="2">
        <v>35</v>
      </c>
      <c r="Z5286" s="2">
        <v>29</v>
      </c>
      <c r="AA5286" s="2">
        <v>143</v>
      </c>
      <c r="AB5286" s="2">
        <v>13</v>
      </c>
      <c r="AC5286" s="2">
        <v>0</v>
      </c>
      <c r="AD5286" s="2">
        <v>0</v>
      </c>
      <c r="AE5286" s="2">
        <v>0</v>
      </c>
      <c r="AF5286" s="2">
        <v>0</v>
      </c>
      <c r="AG5286" s="2">
        <v>30</v>
      </c>
      <c r="AH5286" s="2">
        <v>0</v>
      </c>
      <c r="AI5286" s="2">
        <v>0</v>
      </c>
      <c r="AJ5286" s="2">
        <v>4</v>
      </c>
      <c r="AK5286" s="2">
        <v>4</v>
      </c>
      <c r="AL5286" s="2">
        <v>0</v>
      </c>
      <c r="AM5286" s="2">
        <v>16</v>
      </c>
      <c r="AN5286" s="3">
        <f>IFERROR(K5286/J5286,"")</f>
        <v>0</v>
      </c>
      <c r="AO5286" s="3">
        <f>IFERROR(L5286/K5286,"")</f>
        <v>0</v>
      </c>
    </row>
    <row r="5287" spans="1:41">
      <c r="A5287" t="s">
        <v>7357</v>
      </c>
      <c r="D5287">
        <v>7000</v>
      </c>
      <c r="E5287" t="s">
        <v>709</v>
      </c>
      <c r="F5287" t="s">
        <v>1969</v>
      </c>
      <c r="I5287" t="b">
        <v>0</v>
      </c>
      <c r="J5287" s="2">
        <v>665</v>
      </c>
      <c r="K5287" s="2">
        <v>463</v>
      </c>
      <c r="L5287" s="2">
        <v>8</v>
      </c>
      <c r="M5287" s="2">
        <v>455</v>
      </c>
      <c r="N5287" s="2">
        <v>30</v>
      </c>
      <c r="O5287" s="2">
        <v>3</v>
      </c>
      <c r="P5287" s="2">
        <v>32</v>
      </c>
      <c r="Q5287" s="2">
        <v>0</v>
      </c>
      <c r="R5287" s="2">
        <v>0</v>
      </c>
      <c r="S5287" s="2">
        <v>0</v>
      </c>
      <c r="T5287" s="2">
        <v>72</v>
      </c>
      <c r="U5287" s="2">
        <v>0</v>
      </c>
      <c r="V5287" s="2">
        <v>0</v>
      </c>
      <c r="W5287" s="2">
        <v>0</v>
      </c>
      <c r="X5287" s="2">
        <v>0</v>
      </c>
      <c r="Y5287" s="2">
        <v>23</v>
      </c>
      <c r="Z5287" s="2">
        <v>81</v>
      </c>
      <c r="AA5287" s="2">
        <v>140</v>
      </c>
      <c r="AB5287" s="2">
        <v>6</v>
      </c>
      <c r="AC5287" s="2">
        <v>0</v>
      </c>
      <c r="AD5287" s="2">
        <v>0</v>
      </c>
      <c r="AE5287" s="2">
        <v>0</v>
      </c>
      <c r="AF5287" s="2">
        <v>0</v>
      </c>
      <c r="AG5287" s="2">
        <v>28</v>
      </c>
      <c r="AH5287" s="2">
        <v>1</v>
      </c>
      <c r="AI5287" s="2">
        <v>0</v>
      </c>
      <c r="AJ5287" s="2">
        <v>6</v>
      </c>
      <c r="AK5287" s="2">
        <v>15</v>
      </c>
      <c r="AL5287" s="2">
        <v>0</v>
      </c>
      <c r="AM5287" s="2">
        <v>18</v>
      </c>
      <c r="AN5287" s="3">
        <f>IFERROR(K5287/J5287,"")</f>
        <v>0</v>
      </c>
      <c r="AO5287" s="3">
        <f>IFERROR(L5287/K5287,"")</f>
        <v>0</v>
      </c>
    </row>
    <row r="5288" spans="1:41">
      <c r="A5288" t="s">
        <v>7358</v>
      </c>
      <c r="D5288">
        <v>7000</v>
      </c>
      <c r="E5288" t="s">
        <v>709</v>
      </c>
      <c r="F5288" t="s">
        <v>1971</v>
      </c>
      <c r="I5288" t="b">
        <v>0</v>
      </c>
      <c r="J5288" s="2">
        <v>496</v>
      </c>
      <c r="K5288" s="2">
        <v>305</v>
      </c>
      <c r="L5288" s="2">
        <v>0</v>
      </c>
      <c r="M5288" s="2">
        <v>305</v>
      </c>
      <c r="N5288" s="2">
        <v>29</v>
      </c>
      <c r="O5288" s="2">
        <v>2</v>
      </c>
      <c r="P5288" s="2">
        <v>1</v>
      </c>
      <c r="Q5288" s="2">
        <v>0</v>
      </c>
      <c r="R5288" s="2">
        <v>0</v>
      </c>
      <c r="S5288" s="2">
        <v>0</v>
      </c>
      <c r="T5288" s="2">
        <v>18</v>
      </c>
      <c r="U5288" s="2">
        <v>0</v>
      </c>
      <c r="V5288" s="2">
        <v>0</v>
      </c>
      <c r="W5288" s="2">
        <v>0</v>
      </c>
      <c r="X5288" s="2">
        <v>0</v>
      </c>
      <c r="Y5288" s="2">
        <v>20</v>
      </c>
      <c r="Z5288" s="2">
        <v>35</v>
      </c>
      <c r="AA5288" s="2">
        <v>127</v>
      </c>
      <c r="AB5288" s="2">
        <v>3</v>
      </c>
      <c r="AC5288" s="2">
        <v>0</v>
      </c>
      <c r="AD5288" s="2">
        <v>0</v>
      </c>
      <c r="AE5288" s="2">
        <v>0</v>
      </c>
      <c r="AF5288" s="2">
        <v>0</v>
      </c>
      <c r="AG5288" s="2">
        <v>22</v>
      </c>
      <c r="AH5288" s="2">
        <v>0</v>
      </c>
      <c r="AI5288" s="2">
        <v>0</v>
      </c>
      <c r="AJ5288" s="2">
        <v>2</v>
      </c>
      <c r="AK5288" s="2">
        <v>13</v>
      </c>
      <c r="AL5288" s="2">
        <v>0</v>
      </c>
      <c r="AM5288" s="2">
        <v>33</v>
      </c>
      <c r="AN5288" s="3">
        <f>IFERROR(K5288/J5288,"")</f>
        <v>0</v>
      </c>
      <c r="AO5288" s="3">
        <f>IFERROR(L5288/K5288,"")</f>
        <v>0</v>
      </c>
    </row>
    <row r="5289" spans="1:41">
      <c r="A5289" t="s">
        <v>7359</v>
      </c>
      <c r="D5289">
        <v>7000</v>
      </c>
      <c r="E5289" t="s">
        <v>709</v>
      </c>
      <c r="F5289" t="s">
        <v>1711</v>
      </c>
      <c r="I5289" t="b">
        <v>0</v>
      </c>
      <c r="J5289" s="2">
        <v>483</v>
      </c>
      <c r="K5289" s="2">
        <v>345</v>
      </c>
      <c r="L5289" s="2">
        <v>3</v>
      </c>
      <c r="M5289" s="2">
        <v>342</v>
      </c>
      <c r="N5289" s="2">
        <v>5</v>
      </c>
      <c r="O5289" s="2">
        <v>7</v>
      </c>
      <c r="P5289" s="2">
        <v>0</v>
      </c>
      <c r="Q5289" s="2">
        <v>0</v>
      </c>
      <c r="R5289" s="2">
        <v>0</v>
      </c>
      <c r="S5289" s="2">
        <v>0</v>
      </c>
      <c r="T5289" s="2">
        <v>12</v>
      </c>
      <c r="U5289" s="2">
        <v>0</v>
      </c>
      <c r="V5289" s="2">
        <v>0</v>
      </c>
      <c r="W5289" s="2">
        <v>0</v>
      </c>
      <c r="X5289" s="2">
        <v>0</v>
      </c>
      <c r="Y5289" s="2">
        <v>7</v>
      </c>
      <c r="Z5289" s="2">
        <v>1</v>
      </c>
      <c r="AA5289" s="2">
        <v>79</v>
      </c>
      <c r="AB5289" s="2">
        <v>0</v>
      </c>
      <c r="AC5289" s="2">
        <v>0</v>
      </c>
      <c r="AD5289" s="2">
        <v>0</v>
      </c>
      <c r="AE5289" s="2">
        <v>0</v>
      </c>
      <c r="AF5289" s="2">
        <v>0</v>
      </c>
      <c r="AG5289" s="2">
        <v>0</v>
      </c>
      <c r="AH5289" s="2">
        <v>0</v>
      </c>
      <c r="AI5289" s="2">
        <v>0</v>
      </c>
      <c r="AJ5289" s="2">
        <v>2</v>
      </c>
      <c r="AK5289" s="2">
        <v>188</v>
      </c>
      <c r="AL5289" s="2">
        <v>0</v>
      </c>
      <c r="AM5289" s="2">
        <v>41</v>
      </c>
      <c r="AN5289" s="3">
        <f>IFERROR(K5289/J5289,"")</f>
        <v>0</v>
      </c>
      <c r="AO5289" s="3">
        <f>IFERROR(L5289/K5289,"")</f>
        <v>0</v>
      </c>
    </row>
    <row r="5290" spans="1:41">
      <c r="A5290" t="s">
        <v>7360</v>
      </c>
      <c r="D5290">
        <v>7000</v>
      </c>
      <c r="E5290" t="s">
        <v>709</v>
      </c>
      <c r="F5290" t="s">
        <v>1713</v>
      </c>
      <c r="I5290" t="b">
        <v>0</v>
      </c>
      <c r="J5290" s="2">
        <v>603</v>
      </c>
      <c r="K5290" s="2">
        <v>486</v>
      </c>
      <c r="L5290" s="2">
        <v>2</v>
      </c>
      <c r="M5290" s="2">
        <v>484</v>
      </c>
      <c r="N5290" s="2">
        <v>1</v>
      </c>
      <c r="O5290" s="2">
        <v>15</v>
      </c>
      <c r="P5290" s="2">
        <v>0</v>
      </c>
      <c r="Q5290" s="2">
        <v>0</v>
      </c>
      <c r="R5290" s="2">
        <v>0</v>
      </c>
      <c r="S5290" s="2">
        <v>0</v>
      </c>
      <c r="T5290" s="2">
        <v>18</v>
      </c>
      <c r="U5290" s="2">
        <v>0</v>
      </c>
      <c r="V5290" s="2">
        <v>0</v>
      </c>
      <c r="W5290" s="2">
        <v>0</v>
      </c>
      <c r="X5290" s="2">
        <v>0</v>
      </c>
      <c r="Y5290" s="2">
        <v>4</v>
      </c>
      <c r="Z5290" s="2">
        <v>0</v>
      </c>
      <c r="AA5290" s="2">
        <v>77</v>
      </c>
      <c r="AB5290" s="2">
        <v>1</v>
      </c>
      <c r="AC5290" s="2">
        <v>0</v>
      </c>
      <c r="AD5290" s="2">
        <v>0</v>
      </c>
      <c r="AE5290" s="2">
        <v>1</v>
      </c>
      <c r="AF5290" s="2">
        <v>0</v>
      </c>
      <c r="AG5290" s="2">
        <v>2</v>
      </c>
      <c r="AH5290" s="2">
        <v>0</v>
      </c>
      <c r="AI5290" s="2">
        <v>0</v>
      </c>
      <c r="AJ5290" s="2">
        <v>1</v>
      </c>
      <c r="AK5290" s="2">
        <v>330</v>
      </c>
      <c r="AL5290" s="2">
        <v>1</v>
      </c>
      <c r="AM5290" s="2">
        <v>33</v>
      </c>
      <c r="AN5290" s="3">
        <f>IFERROR(K5290/J5290,"")</f>
        <v>0</v>
      </c>
      <c r="AO5290" s="3">
        <f>IFERROR(L5290/K5290,"")</f>
        <v>0</v>
      </c>
    </row>
    <row r="5291" spans="1:41">
      <c r="A5291" t="s">
        <v>7361</v>
      </c>
      <c r="D5291">
        <v>7000</v>
      </c>
      <c r="E5291" t="s">
        <v>709</v>
      </c>
      <c r="F5291" t="s">
        <v>1715</v>
      </c>
      <c r="I5291" t="b">
        <v>0</v>
      </c>
      <c r="J5291" s="2">
        <v>629</v>
      </c>
      <c r="K5291" s="2">
        <v>395</v>
      </c>
      <c r="L5291" s="2">
        <v>6</v>
      </c>
      <c r="M5291" s="2">
        <v>389</v>
      </c>
      <c r="N5291" s="2">
        <v>26</v>
      </c>
      <c r="O5291" s="2">
        <v>3</v>
      </c>
      <c r="P5291" s="2">
        <v>1</v>
      </c>
      <c r="Q5291" s="2">
        <v>0</v>
      </c>
      <c r="R5291" s="2">
        <v>0</v>
      </c>
      <c r="S5291" s="2">
        <v>0</v>
      </c>
      <c r="T5291" s="2">
        <v>22</v>
      </c>
      <c r="U5291" s="2">
        <v>0</v>
      </c>
      <c r="V5291" s="2">
        <v>0</v>
      </c>
      <c r="W5291" s="2">
        <v>0</v>
      </c>
      <c r="X5291" s="2">
        <v>0</v>
      </c>
      <c r="Y5291" s="2">
        <v>41</v>
      </c>
      <c r="Z5291" s="2">
        <v>17</v>
      </c>
      <c r="AA5291" s="2">
        <v>198</v>
      </c>
      <c r="AB5291" s="2">
        <v>1</v>
      </c>
      <c r="AC5291" s="2">
        <v>0</v>
      </c>
      <c r="AD5291" s="2">
        <v>0</v>
      </c>
      <c r="AE5291" s="2">
        <v>0</v>
      </c>
      <c r="AF5291" s="2">
        <v>0</v>
      </c>
      <c r="AG5291" s="2">
        <v>21</v>
      </c>
      <c r="AH5291" s="2">
        <v>0</v>
      </c>
      <c r="AI5291" s="2">
        <v>0</v>
      </c>
      <c r="AJ5291" s="2">
        <v>2</v>
      </c>
      <c r="AK5291" s="2">
        <v>6</v>
      </c>
      <c r="AL5291" s="2">
        <v>0</v>
      </c>
      <c r="AM5291" s="2">
        <v>51</v>
      </c>
      <c r="AN5291" s="3">
        <f>IFERROR(K5291/J5291,"")</f>
        <v>0</v>
      </c>
      <c r="AO5291" s="3">
        <f>IFERROR(L5291/K5291,"")</f>
        <v>0</v>
      </c>
    </row>
    <row r="5292" spans="1:41">
      <c r="A5292" t="s">
        <v>7362</v>
      </c>
      <c r="D5292">
        <v>7000</v>
      </c>
      <c r="E5292" t="s">
        <v>709</v>
      </c>
      <c r="F5292" t="s">
        <v>1717</v>
      </c>
      <c r="I5292" t="b">
        <v>0</v>
      </c>
      <c r="J5292" s="2">
        <v>546</v>
      </c>
      <c r="K5292" s="2">
        <v>262</v>
      </c>
      <c r="L5292" s="2">
        <v>3</v>
      </c>
      <c r="M5292" s="2">
        <v>259</v>
      </c>
      <c r="N5292" s="2">
        <v>15</v>
      </c>
      <c r="O5292" s="2">
        <v>4</v>
      </c>
      <c r="P5292" s="2">
        <v>1</v>
      </c>
      <c r="Q5292" s="2">
        <v>0</v>
      </c>
      <c r="R5292" s="2">
        <v>0</v>
      </c>
      <c r="S5292" s="2">
        <v>0</v>
      </c>
      <c r="T5292" s="2">
        <v>11</v>
      </c>
      <c r="U5292" s="2">
        <v>0</v>
      </c>
      <c r="V5292" s="2">
        <v>0</v>
      </c>
      <c r="W5292" s="2">
        <v>0</v>
      </c>
      <c r="X5292" s="2">
        <v>0</v>
      </c>
      <c r="Y5292" s="2">
        <v>43</v>
      </c>
      <c r="Z5292" s="2">
        <v>15</v>
      </c>
      <c r="AA5292" s="2">
        <v>136</v>
      </c>
      <c r="AB5292" s="2">
        <v>1</v>
      </c>
      <c r="AC5292" s="2">
        <v>0</v>
      </c>
      <c r="AD5292" s="2">
        <v>0</v>
      </c>
      <c r="AE5292" s="2">
        <v>0</v>
      </c>
      <c r="AF5292" s="2">
        <v>0</v>
      </c>
      <c r="AG5292" s="2">
        <v>7</v>
      </c>
      <c r="AH5292" s="2">
        <v>0</v>
      </c>
      <c r="AI5292" s="2">
        <v>0</v>
      </c>
      <c r="AJ5292" s="2">
        <v>4</v>
      </c>
      <c r="AK5292" s="2">
        <v>9</v>
      </c>
      <c r="AL5292" s="2">
        <v>0</v>
      </c>
      <c r="AM5292" s="2">
        <v>13</v>
      </c>
      <c r="AN5292" s="3">
        <f>IFERROR(K5292/J5292,"")</f>
        <v>0</v>
      </c>
      <c r="AO5292" s="3">
        <f>IFERROR(L5292/K5292,"")</f>
        <v>0</v>
      </c>
    </row>
    <row r="5293" spans="1:41">
      <c r="A5293" t="s">
        <v>7363</v>
      </c>
      <c r="D5293">
        <v>7000</v>
      </c>
      <c r="E5293" t="s">
        <v>709</v>
      </c>
      <c r="F5293" t="s">
        <v>1719</v>
      </c>
      <c r="I5293" t="b">
        <v>0</v>
      </c>
      <c r="J5293" s="2">
        <v>656</v>
      </c>
      <c r="K5293" s="2">
        <v>397</v>
      </c>
      <c r="L5293" s="2">
        <v>3</v>
      </c>
      <c r="M5293" s="2">
        <v>394</v>
      </c>
      <c r="N5293" s="2">
        <v>40</v>
      </c>
      <c r="O5293" s="2">
        <v>10</v>
      </c>
      <c r="P5293" s="2">
        <v>35</v>
      </c>
      <c r="Q5293" s="2">
        <v>0</v>
      </c>
      <c r="R5293" s="2">
        <v>0</v>
      </c>
      <c r="S5293" s="2">
        <v>0</v>
      </c>
      <c r="T5293" s="2">
        <v>14</v>
      </c>
      <c r="U5293" s="2">
        <v>0</v>
      </c>
      <c r="V5293" s="2">
        <v>0</v>
      </c>
      <c r="W5293" s="2">
        <v>0</v>
      </c>
      <c r="X5293" s="2">
        <v>0</v>
      </c>
      <c r="Y5293" s="2">
        <v>41</v>
      </c>
      <c r="Z5293" s="2">
        <v>22</v>
      </c>
      <c r="AA5293" s="2">
        <v>176</v>
      </c>
      <c r="AB5293" s="2">
        <v>1</v>
      </c>
      <c r="AC5293" s="2">
        <v>0</v>
      </c>
      <c r="AD5293" s="2">
        <v>0</v>
      </c>
      <c r="AE5293" s="2">
        <v>0</v>
      </c>
      <c r="AF5293" s="2">
        <v>1</v>
      </c>
      <c r="AG5293" s="2">
        <v>16</v>
      </c>
      <c r="AH5293" s="2">
        <v>0</v>
      </c>
      <c r="AI5293" s="2">
        <v>0</v>
      </c>
      <c r="AJ5293" s="2">
        <v>2</v>
      </c>
      <c r="AK5293" s="2">
        <v>9</v>
      </c>
      <c r="AL5293" s="2">
        <v>0</v>
      </c>
      <c r="AM5293" s="2">
        <v>27</v>
      </c>
      <c r="AN5293" s="3">
        <f>IFERROR(K5293/J5293,"")</f>
        <v>0</v>
      </c>
      <c r="AO5293" s="3">
        <f>IFERROR(L5293/K5293,"")</f>
        <v>0</v>
      </c>
    </row>
    <row r="5294" spans="1:41">
      <c r="A5294" t="s">
        <v>7364</v>
      </c>
      <c r="D5294">
        <v>7000</v>
      </c>
      <c r="E5294" t="s">
        <v>709</v>
      </c>
      <c r="F5294" t="s">
        <v>1721</v>
      </c>
      <c r="I5294" t="b">
        <v>0</v>
      </c>
      <c r="J5294" s="2">
        <v>705</v>
      </c>
      <c r="K5294" s="2">
        <v>284</v>
      </c>
      <c r="L5294" s="2">
        <v>3</v>
      </c>
      <c r="M5294" s="2">
        <v>281</v>
      </c>
      <c r="N5294" s="2">
        <v>1</v>
      </c>
      <c r="O5294" s="2">
        <v>1</v>
      </c>
      <c r="P5294" s="2">
        <v>259</v>
      </c>
      <c r="Q5294" s="2">
        <v>0</v>
      </c>
      <c r="R5294" s="2">
        <v>0</v>
      </c>
      <c r="S5294" s="2">
        <v>0</v>
      </c>
      <c r="T5294" s="2">
        <v>2</v>
      </c>
      <c r="U5294" s="2">
        <v>0</v>
      </c>
      <c r="V5294" s="2">
        <v>0</v>
      </c>
      <c r="W5294" s="2">
        <v>0</v>
      </c>
      <c r="X5294" s="2">
        <v>0</v>
      </c>
      <c r="Y5294" s="2">
        <v>9</v>
      </c>
      <c r="Z5294" s="2">
        <v>0</v>
      </c>
      <c r="AA5294" s="2">
        <v>2</v>
      </c>
      <c r="AB5294" s="2">
        <v>1</v>
      </c>
      <c r="AC5294" s="2">
        <v>0</v>
      </c>
      <c r="AD5294" s="2">
        <v>0</v>
      </c>
      <c r="AE5294" s="2">
        <v>2</v>
      </c>
      <c r="AF5294" s="2">
        <v>1</v>
      </c>
      <c r="AG5294" s="2">
        <v>0</v>
      </c>
      <c r="AH5294" s="2">
        <v>0</v>
      </c>
      <c r="AI5294" s="2">
        <v>0</v>
      </c>
      <c r="AJ5294" s="2">
        <v>0</v>
      </c>
      <c r="AK5294" s="2">
        <v>2</v>
      </c>
      <c r="AL5294" s="2">
        <v>0</v>
      </c>
      <c r="AM5294" s="2">
        <v>1</v>
      </c>
      <c r="AN5294" s="3">
        <f>IFERROR(K5294/J5294,"")</f>
        <v>0</v>
      </c>
      <c r="AO5294" s="3">
        <f>IFERROR(L5294/K5294,"")</f>
        <v>0</v>
      </c>
    </row>
    <row r="5295" spans="1:41">
      <c r="A5295" t="s">
        <v>7365</v>
      </c>
      <c r="D5295">
        <v>7000</v>
      </c>
      <c r="E5295" t="s">
        <v>709</v>
      </c>
      <c r="F5295" t="s">
        <v>1723</v>
      </c>
      <c r="I5295" t="b">
        <v>0</v>
      </c>
      <c r="J5295" s="2">
        <v>543</v>
      </c>
      <c r="K5295" s="2">
        <v>243</v>
      </c>
      <c r="L5295" s="2">
        <v>7</v>
      </c>
      <c r="M5295" s="2">
        <v>236</v>
      </c>
      <c r="N5295" s="2">
        <v>1</v>
      </c>
      <c r="O5295" s="2">
        <v>6</v>
      </c>
      <c r="P5295" s="2">
        <v>221</v>
      </c>
      <c r="Q5295" s="2">
        <v>1</v>
      </c>
      <c r="R5295" s="2">
        <v>0</v>
      </c>
      <c r="S5295" s="2">
        <v>0</v>
      </c>
      <c r="T5295" s="2">
        <v>0</v>
      </c>
      <c r="U5295" s="2">
        <v>0</v>
      </c>
      <c r="V5295" s="2">
        <v>0</v>
      </c>
      <c r="W5295" s="2">
        <v>0</v>
      </c>
      <c r="X5295" s="2">
        <v>0</v>
      </c>
      <c r="Y5295" s="2">
        <v>0</v>
      </c>
      <c r="Z5295" s="2">
        <v>0</v>
      </c>
      <c r="AA5295" s="2">
        <v>2</v>
      </c>
      <c r="AB5295" s="2">
        <v>1</v>
      </c>
      <c r="AC5295" s="2">
        <v>0</v>
      </c>
      <c r="AD5295" s="2">
        <v>0</v>
      </c>
      <c r="AE5295" s="2">
        <v>0</v>
      </c>
      <c r="AF5295" s="2">
        <v>0</v>
      </c>
      <c r="AG5295" s="2">
        <v>0</v>
      </c>
      <c r="AH5295" s="2">
        <v>1</v>
      </c>
      <c r="AI5295" s="2">
        <v>0</v>
      </c>
      <c r="AJ5295" s="2">
        <v>0</v>
      </c>
      <c r="AK5295" s="2">
        <v>1</v>
      </c>
      <c r="AL5295" s="2">
        <v>0</v>
      </c>
      <c r="AM5295" s="2">
        <v>2</v>
      </c>
      <c r="AN5295" s="3">
        <f>IFERROR(K5295/J5295,"")</f>
        <v>0</v>
      </c>
      <c r="AO5295" s="3">
        <f>IFERROR(L5295/K5295,"")</f>
        <v>0</v>
      </c>
    </row>
    <row r="5296" spans="1:41">
      <c r="A5296" t="s">
        <v>7366</v>
      </c>
      <c r="D5296">
        <v>7000</v>
      </c>
      <c r="E5296" t="s">
        <v>709</v>
      </c>
      <c r="F5296" t="s">
        <v>1725</v>
      </c>
      <c r="I5296" t="b">
        <v>0</v>
      </c>
      <c r="J5296" s="2">
        <v>629</v>
      </c>
      <c r="K5296" s="2">
        <v>300</v>
      </c>
      <c r="L5296" s="2">
        <v>7</v>
      </c>
      <c r="M5296" s="2">
        <v>293</v>
      </c>
      <c r="N5296" s="2">
        <v>3</v>
      </c>
      <c r="O5296" s="2">
        <v>0</v>
      </c>
      <c r="P5296" s="2">
        <v>273</v>
      </c>
      <c r="Q5296" s="2">
        <v>0</v>
      </c>
      <c r="R5296" s="2">
        <v>0</v>
      </c>
      <c r="S5296" s="2">
        <v>0</v>
      </c>
      <c r="T5296" s="2">
        <v>0</v>
      </c>
      <c r="U5296" s="2">
        <v>0</v>
      </c>
      <c r="V5296" s="2">
        <v>0</v>
      </c>
      <c r="W5296" s="2">
        <v>0</v>
      </c>
      <c r="X5296" s="2">
        <v>0</v>
      </c>
      <c r="Y5296" s="2">
        <v>3</v>
      </c>
      <c r="Z5296" s="2">
        <v>1</v>
      </c>
      <c r="AA5296" s="2">
        <v>3</v>
      </c>
      <c r="AB5296" s="2">
        <v>3</v>
      </c>
      <c r="AC5296" s="2">
        <v>1</v>
      </c>
      <c r="AD5296" s="2">
        <v>1</v>
      </c>
      <c r="AE5296" s="2">
        <v>0</v>
      </c>
      <c r="AF5296" s="2">
        <v>1</v>
      </c>
      <c r="AG5296" s="2">
        <v>0</v>
      </c>
      <c r="AH5296" s="2">
        <v>1</v>
      </c>
      <c r="AI5296" s="2">
        <v>0</v>
      </c>
      <c r="AJ5296" s="2">
        <v>2</v>
      </c>
      <c r="AK5296" s="2">
        <v>0</v>
      </c>
      <c r="AL5296" s="2">
        <v>0</v>
      </c>
      <c r="AM5296" s="2">
        <v>1</v>
      </c>
      <c r="AN5296" s="3">
        <f>IFERROR(K5296/J5296,"")</f>
        <v>0</v>
      </c>
      <c r="AO5296" s="3">
        <f>IFERROR(L5296/K5296,"")</f>
        <v>0</v>
      </c>
    </row>
    <row r="5297" spans="1:41">
      <c r="A5297" t="s">
        <v>7367</v>
      </c>
      <c r="D5297">
        <v>7000</v>
      </c>
      <c r="E5297" t="s">
        <v>709</v>
      </c>
      <c r="F5297" t="s">
        <v>1727</v>
      </c>
      <c r="I5297" t="b">
        <v>0</v>
      </c>
      <c r="J5297" s="2">
        <v>497</v>
      </c>
      <c r="K5297" s="2">
        <v>313</v>
      </c>
      <c r="L5297" s="2">
        <v>7</v>
      </c>
      <c r="M5297" s="2">
        <v>306</v>
      </c>
      <c r="N5297" s="2">
        <v>10</v>
      </c>
      <c r="O5297" s="2">
        <v>5</v>
      </c>
      <c r="P5297" s="2">
        <v>5</v>
      </c>
      <c r="Q5297" s="2">
        <v>0</v>
      </c>
      <c r="R5297" s="2">
        <v>0</v>
      </c>
      <c r="S5297" s="2">
        <v>0</v>
      </c>
      <c r="T5297" s="2">
        <v>18</v>
      </c>
      <c r="U5297" s="2">
        <v>0</v>
      </c>
      <c r="V5297" s="2">
        <v>0</v>
      </c>
      <c r="W5297" s="2">
        <v>0</v>
      </c>
      <c r="X5297" s="2">
        <v>0</v>
      </c>
      <c r="Y5297" s="2">
        <v>18</v>
      </c>
      <c r="Z5297" s="2">
        <v>43</v>
      </c>
      <c r="AA5297" s="2">
        <v>88</v>
      </c>
      <c r="AB5297" s="2">
        <v>2</v>
      </c>
      <c r="AC5297" s="2">
        <v>0</v>
      </c>
      <c r="AD5297" s="2">
        <v>0</v>
      </c>
      <c r="AE5297" s="2">
        <v>1</v>
      </c>
      <c r="AF5297" s="2">
        <v>0</v>
      </c>
      <c r="AG5297" s="2">
        <v>9</v>
      </c>
      <c r="AH5297" s="2">
        <v>0</v>
      </c>
      <c r="AI5297" s="2">
        <v>0</v>
      </c>
      <c r="AJ5297" s="2">
        <v>1</v>
      </c>
      <c r="AK5297" s="2">
        <v>89</v>
      </c>
      <c r="AL5297" s="2">
        <v>0</v>
      </c>
      <c r="AM5297" s="2">
        <v>17</v>
      </c>
      <c r="AN5297" s="3">
        <f>IFERROR(K5297/J5297,"")</f>
        <v>0</v>
      </c>
      <c r="AO5297" s="3">
        <f>IFERROR(L5297/K5297,"")</f>
        <v>0</v>
      </c>
    </row>
    <row r="5298" spans="1:41">
      <c r="A5298" t="s">
        <v>7368</v>
      </c>
      <c r="D5298">
        <v>7000</v>
      </c>
      <c r="E5298" t="s">
        <v>709</v>
      </c>
      <c r="F5298" t="s">
        <v>1729</v>
      </c>
      <c r="I5298" t="b">
        <v>0</v>
      </c>
      <c r="J5298" s="2">
        <v>494</v>
      </c>
      <c r="K5298" s="2">
        <v>297</v>
      </c>
      <c r="L5298" s="2">
        <v>13</v>
      </c>
      <c r="M5298" s="2">
        <v>284</v>
      </c>
      <c r="N5298" s="2">
        <v>20</v>
      </c>
      <c r="O5298" s="2">
        <v>4</v>
      </c>
      <c r="P5298" s="2">
        <v>15</v>
      </c>
      <c r="Q5298" s="2">
        <v>0</v>
      </c>
      <c r="R5298" s="2">
        <v>0</v>
      </c>
      <c r="S5298" s="2">
        <v>0</v>
      </c>
      <c r="T5298" s="2">
        <v>6</v>
      </c>
      <c r="U5298" s="2">
        <v>0</v>
      </c>
      <c r="V5298" s="2">
        <v>0</v>
      </c>
      <c r="W5298" s="2">
        <v>0</v>
      </c>
      <c r="X5298" s="2">
        <v>0</v>
      </c>
      <c r="Y5298" s="2">
        <v>21</v>
      </c>
      <c r="Z5298" s="2">
        <v>20</v>
      </c>
      <c r="AA5298" s="2">
        <v>132</v>
      </c>
      <c r="AB5298" s="2">
        <v>3</v>
      </c>
      <c r="AC5298" s="2">
        <v>0</v>
      </c>
      <c r="AD5298" s="2">
        <v>0</v>
      </c>
      <c r="AE5298" s="2">
        <v>0</v>
      </c>
      <c r="AF5298" s="2">
        <v>1</v>
      </c>
      <c r="AG5298" s="2">
        <v>10</v>
      </c>
      <c r="AH5298" s="2">
        <v>0</v>
      </c>
      <c r="AI5298" s="2">
        <v>0</v>
      </c>
      <c r="AJ5298" s="2">
        <v>3</v>
      </c>
      <c r="AK5298" s="2">
        <v>8</v>
      </c>
      <c r="AL5298" s="2">
        <v>1</v>
      </c>
      <c r="AM5298" s="2">
        <v>40</v>
      </c>
      <c r="AN5298" s="3">
        <f>IFERROR(K5298/J5298,"")</f>
        <v>0</v>
      </c>
      <c r="AO5298" s="3">
        <f>IFERROR(L5298/K5298,"")</f>
        <v>0</v>
      </c>
    </row>
    <row r="5299" spans="1:41">
      <c r="A5299" t="s">
        <v>7369</v>
      </c>
      <c r="D5299">
        <v>7000</v>
      </c>
      <c r="E5299" t="s">
        <v>709</v>
      </c>
      <c r="F5299" t="s">
        <v>1731</v>
      </c>
      <c r="I5299" t="b">
        <v>0</v>
      </c>
      <c r="J5299" s="2">
        <v>718</v>
      </c>
      <c r="K5299" s="2">
        <v>442</v>
      </c>
      <c r="L5299" s="2">
        <v>9</v>
      </c>
      <c r="M5299" s="2">
        <v>433</v>
      </c>
      <c r="N5299" s="2">
        <v>37</v>
      </c>
      <c r="O5299" s="2">
        <v>7</v>
      </c>
      <c r="P5299" s="2">
        <v>33</v>
      </c>
      <c r="Q5299" s="2">
        <v>1</v>
      </c>
      <c r="R5299" s="2">
        <v>0</v>
      </c>
      <c r="S5299" s="2">
        <v>0</v>
      </c>
      <c r="T5299" s="2">
        <v>19</v>
      </c>
      <c r="U5299" s="2">
        <v>0</v>
      </c>
      <c r="V5299" s="2">
        <v>0</v>
      </c>
      <c r="W5299" s="2">
        <v>0</v>
      </c>
      <c r="X5299" s="2">
        <v>0</v>
      </c>
      <c r="Y5299" s="2">
        <v>45</v>
      </c>
      <c r="Z5299" s="2">
        <v>110</v>
      </c>
      <c r="AA5299" s="2">
        <v>107</v>
      </c>
      <c r="AB5299" s="2">
        <v>7</v>
      </c>
      <c r="AC5299" s="2">
        <v>0</v>
      </c>
      <c r="AD5299" s="2">
        <v>0</v>
      </c>
      <c r="AE5299" s="2">
        <v>0</v>
      </c>
      <c r="AF5299" s="2">
        <v>3</v>
      </c>
      <c r="AG5299" s="2">
        <v>42</v>
      </c>
      <c r="AH5299" s="2">
        <v>0</v>
      </c>
      <c r="AI5299" s="2">
        <v>0</v>
      </c>
      <c r="AJ5299" s="2">
        <v>6</v>
      </c>
      <c r="AK5299" s="2">
        <v>1</v>
      </c>
      <c r="AL5299" s="2">
        <v>1</v>
      </c>
      <c r="AM5299" s="2">
        <v>14</v>
      </c>
      <c r="AN5299" s="3">
        <f>IFERROR(K5299/J5299,"")</f>
        <v>0</v>
      </c>
      <c r="AO5299" s="3">
        <f>IFERROR(L5299/K5299,"")</f>
        <v>0</v>
      </c>
    </row>
    <row r="5300" spans="1:41">
      <c r="A5300" t="s">
        <v>7370</v>
      </c>
      <c r="D5300">
        <v>7000</v>
      </c>
      <c r="E5300" t="s">
        <v>709</v>
      </c>
      <c r="F5300" t="s">
        <v>1733</v>
      </c>
      <c r="I5300" t="b">
        <v>0</v>
      </c>
      <c r="J5300" s="2">
        <v>547</v>
      </c>
      <c r="K5300" s="2">
        <v>333</v>
      </c>
      <c r="L5300" s="2">
        <v>3</v>
      </c>
      <c r="M5300" s="2">
        <v>330</v>
      </c>
      <c r="N5300" s="2">
        <v>20</v>
      </c>
      <c r="O5300" s="2">
        <v>3</v>
      </c>
      <c r="P5300" s="2">
        <v>36</v>
      </c>
      <c r="Q5300" s="2">
        <v>0</v>
      </c>
      <c r="R5300" s="2">
        <v>0</v>
      </c>
      <c r="S5300" s="2">
        <v>0</v>
      </c>
      <c r="T5300" s="2">
        <v>13</v>
      </c>
      <c r="U5300" s="2">
        <v>0</v>
      </c>
      <c r="V5300" s="2">
        <v>0</v>
      </c>
      <c r="W5300" s="2">
        <v>0</v>
      </c>
      <c r="X5300" s="2">
        <v>0</v>
      </c>
      <c r="Y5300" s="2">
        <v>32</v>
      </c>
      <c r="Z5300" s="2">
        <v>117</v>
      </c>
      <c r="AA5300" s="2">
        <v>66</v>
      </c>
      <c r="AB5300" s="2">
        <v>2</v>
      </c>
      <c r="AC5300" s="2">
        <v>0</v>
      </c>
      <c r="AD5300" s="2">
        <v>0</v>
      </c>
      <c r="AE5300" s="2">
        <v>0</v>
      </c>
      <c r="AF5300" s="2">
        <v>0</v>
      </c>
      <c r="AG5300" s="2">
        <v>25</v>
      </c>
      <c r="AH5300" s="2">
        <v>0</v>
      </c>
      <c r="AI5300" s="2">
        <v>0</v>
      </c>
      <c r="AJ5300" s="2">
        <v>5</v>
      </c>
      <c r="AK5300" s="2">
        <v>1</v>
      </c>
      <c r="AL5300" s="2">
        <v>0</v>
      </c>
      <c r="AM5300" s="2">
        <v>10</v>
      </c>
      <c r="AN5300" s="3">
        <f>IFERROR(K5300/J5300,"")</f>
        <v>0</v>
      </c>
      <c r="AO5300" s="3">
        <f>IFERROR(L5300/K5300,"")</f>
        <v>0</v>
      </c>
    </row>
    <row r="5301" spans="1:41">
      <c r="A5301" t="s">
        <v>7371</v>
      </c>
      <c r="D5301">
        <v>7000</v>
      </c>
      <c r="E5301" t="s">
        <v>709</v>
      </c>
      <c r="F5301" t="s">
        <v>1735</v>
      </c>
      <c r="I5301" t="b">
        <v>0</v>
      </c>
      <c r="J5301" s="2">
        <v>581</v>
      </c>
      <c r="K5301" s="2">
        <v>363</v>
      </c>
      <c r="L5301" s="2">
        <v>9</v>
      </c>
      <c r="M5301" s="2">
        <v>354</v>
      </c>
      <c r="N5301" s="2">
        <v>27</v>
      </c>
      <c r="O5301" s="2">
        <v>1</v>
      </c>
      <c r="P5301" s="2">
        <v>1</v>
      </c>
      <c r="Q5301" s="2">
        <v>1</v>
      </c>
      <c r="R5301" s="2">
        <v>0</v>
      </c>
      <c r="S5301" s="2">
        <v>0</v>
      </c>
      <c r="T5301" s="2">
        <v>17</v>
      </c>
      <c r="U5301" s="2">
        <v>0</v>
      </c>
      <c r="V5301" s="2">
        <v>0</v>
      </c>
      <c r="W5301" s="2">
        <v>0</v>
      </c>
      <c r="X5301" s="2">
        <v>0</v>
      </c>
      <c r="Y5301" s="2">
        <v>28</v>
      </c>
      <c r="Z5301" s="2">
        <v>101</v>
      </c>
      <c r="AA5301" s="2">
        <v>105</v>
      </c>
      <c r="AB5301" s="2">
        <v>3</v>
      </c>
      <c r="AC5301" s="2">
        <v>0</v>
      </c>
      <c r="AD5301" s="2">
        <v>0</v>
      </c>
      <c r="AE5301" s="2">
        <v>0</v>
      </c>
      <c r="AF5301" s="2">
        <v>0</v>
      </c>
      <c r="AG5301" s="2">
        <v>42</v>
      </c>
      <c r="AH5301" s="2">
        <v>0</v>
      </c>
      <c r="AI5301" s="2">
        <v>0</v>
      </c>
      <c r="AJ5301" s="2">
        <v>5</v>
      </c>
      <c r="AK5301" s="2">
        <v>5</v>
      </c>
      <c r="AL5301" s="2">
        <v>0</v>
      </c>
      <c r="AM5301" s="2">
        <v>18</v>
      </c>
      <c r="AN5301" s="3">
        <f>IFERROR(K5301/J5301,"")</f>
        <v>0</v>
      </c>
      <c r="AO5301" s="3">
        <f>IFERROR(L5301/K5301,"")</f>
        <v>0</v>
      </c>
    </row>
    <row r="5302" spans="1:41">
      <c r="A5302" t="s">
        <v>7372</v>
      </c>
      <c r="D5302">
        <v>7000</v>
      </c>
      <c r="E5302" t="s">
        <v>709</v>
      </c>
      <c r="F5302" t="s">
        <v>1737</v>
      </c>
      <c r="I5302" t="b">
        <v>0</v>
      </c>
      <c r="J5302" s="2">
        <v>673</v>
      </c>
      <c r="K5302" s="2">
        <v>432</v>
      </c>
      <c r="L5302" s="2">
        <v>5</v>
      </c>
      <c r="M5302" s="2">
        <v>427</v>
      </c>
      <c r="N5302" s="2">
        <v>35</v>
      </c>
      <c r="O5302" s="2">
        <v>5</v>
      </c>
      <c r="P5302" s="2">
        <v>6</v>
      </c>
      <c r="Q5302" s="2">
        <v>1</v>
      </c>
      <c r="R5302" s="2">
        <v>0</v>
      </c>
      <c r="S5302" s="2">
        <v>0</v>
      </c>
      <c r="T5302" s="2">
        <v>15</v>
      </c>
      <c r="U5302" s="2">
        <v>0</v>
      </c>
      <c r="V5302" s="2">
        <v>0</v>
      </c>
      <c r="W5302" s="2">
        <v>0</v>
      </c>
      <c r="X5302" s="2">
        <v>1</v>
      </c>
      <c r="Y5302" s="2">
        <v>30</v>
      </c>
      <c r="Z5302" s="2">
        <v>152</v>
      </c>
      <c r="AA5302" s="2">
        <v>110</v>
      </c>
      <c r="AB5302" s="2">
        <v>3</v>
      </c>
      <c r="AC5302" s="2">
        <v>1</v>
      </c>
      <c r="AD5302" s="2">
        <v>0</v>
      </c>
      <c r="AE5302" s="2">
        <v>0</v>
      </c>
      <c r="AF5302" s="2">
        <v>0</v>
      </c>
      <c r="AG5302" s="2">
        <v>54</v>
      </c>
      <c r="AH5302" s="2">
        <v>0</v>
      </c>
      <c r="AI5302" s="2">
        <v>0</v>
      </c>
      <c r="AJ5302" s="2">
        <v>3</v>
      </c>
      <c r="AK5302" s="2">
        <v>0</v>
      </c>
      <c r="AL5302" s="2">
        <v>1</v>
      </c>
      <c r="AM5302" s="2">
        <v>10</v>
      </c>
      <c r="AN5302" s="3">
        <f>IFERROR(K5302/J5302,"")</f>
        <v>0</v>
      </c>
      <c r="AO5302" s="3">
        <f>IFERROR(L5302/K5302,"")</f>
        <v>0</v>
      </c>
    </row>
    <row r="5303" spans="1:41">
      <c r="A5303" t="s">
        <v>7373</v>
      </c>
      <c r="D5303">
        <v>7000</v>
      </c>
      <c r="E5303" t="s">
        <v>709</v>
      </c>
      <c r="F5303" t="s">
        <v>1739</v>
      </c>
      <c r="I5303" t="b">
        <v>0</v>
      </c>
      <c r="J5303" s="2">
        <v>524</v>
      </c>
      <c r="K5303" s="2">
        <v>313</v>
      </c>
      <c r="L5303" s="2">
        <v>5</v>
      </c>
      <c r="M5303" s="2">
        <v>308</v>
      </c>
      <c r="N5303" s="2">
        <v>33</v>
      </c>
      <c r="O5303" s="2">
        <v>2</v>
      </c>
      <c r="P5303" s="2">
        <v>0</v>
      </c>
      <c r="Q5303" s="2">
        <v>0</v>
      </c>
      <c r="R5303" s="2">
        <v>0</v>
      </c>
      <c r="S5303" s="2">
        <v>0</v>
      </c>
      <c r="T5303" s="2">
        <v>19</v>
      </c>
      <c r="U5303" s="2">
        <v>0</v>
      </c>
      <c r="V5303" s="2">
        <v>0</v>
      </c>
      <c r="W5303" s="2">
        <v>0</v>
      </c>
      <c r="X5303" s="2">
        <v>0</v>
      </c>
      <c r="Y5303" s="2">
        <v>20</v>
      </c>
      <c r="Z5303" s="2">
        <v>101</v>
      </c>
      <c r="AA5303" s="2">
        <v>70</v>
      </c>
      <c r="AB5303" s="2">
        <v>4</v>
      </c>
      <c r="AC5303" s="2">
        <v>0</v>
      </c>
      <c r="AD5303" s="2">
        <v>0</v>
      </c>
      <c r="AE5303" s="2">
        <v>0</v>
      </c>
      <c r="AF5303" s="2">
        <v>0</v>
      </c>
      <c r="AG5303" s="2">
        <v>49</v>
      </c>
      <c r="AH5303" s="2">
        <v>0</v>
      </c>
      <c r="AI5303" s="2">
        <v>0</v>
      </c>
      <c r="AJ5303" s="2">
        <v>7</v>
      </c>
      <c r="AK5303" s="2">
        <v>2</v>
      </c>
      <c r="AL5303" s="2">
        <v>1</v>
      </c>
      <c r="AM5303" s="2">
        <v>0</v>
      </c>
      <c r="AN5303" s="3">
        <f>IFERROR(K5303/J5303,"")</f>
        <v>0</v>
      </c>
      <c r="AO5303" s="3">
        <f>IFERROR(L5303/K5303,"")</f>
        <v>0</v>
      </c>
    </row>
    <row r="5304" spans="1:41">
      <c r="A5304" t="s">
        <v>7374</v>
      </c>
      <c r="D5304">
        <v>7000</v>
      </c>
      <c r="E5304" t="s">
        <v>709</v>
      </c>
      <c r="F5304" t="s">
        <v>1741</v>
      </c>
      <c r="I5304" t="b">
        <v>0</v>
      </c>
      <c r="J5304" s="2">
        <v>634</v>
      </c>
      <c r="K5304" s="2">
        <v>429</v>
      </c>
      <c r="L5304" s="2">
        <v>4</v>
      </c>
      <c r="M5304" s="2">
        <v>425</v>
      </c>
      <c r="N5304" s="2">
        <v>35</v>
      </c>
      <c r="O5304" s="2">
        <v>2</v>
      </c>
      <c r="P5304" s="2">
        <v>0</v>
      </c>
      <c r="Q5304" s="2">
        <v>0</v>
      </c>
      <c r="R5304" s="2">
        <v>0</v>
      </c>
      <c r="S5304" s="2">
        <v>1</v>
      </c>
      <c r="T5304" s="2">
        <v>18</v>
      </c>
      <c r="U5304" s="2">
        <v>0</v>
      </c>
      <c r="V5304" s="2">
        <v>0</v>
      </c>
      <c r="W5304" s="2">
        <v>0</v>
      </c>
      <c r="X5304" s="2">
        <v>0</v>
      </c>
      <c r="Y5304" s="2">
        <v>29</v>
      </c>
      <c r="Z5304" s="2">
        <v>133</v>
      </c>
      <c r="AA5304" s="2">
        <v>121</v>
      </c>
      <c r="AB5304" s="2">
        <v>3</v>
      </c>
      <c r="AC5304" s="2">
        <v>0</v>
      </c>
      <c r="AD5304" s="2">
        <v>0</v>
      </c>
      <c r="AE5304" s="2">
        <v>0</v>
      </c>
      <c r="AF5304" s="2">
        <v>0</v>
      </c>
      <c r="AG5304" s="2">
        <v>61</v>
      </c>
      <c r="AH5304" s="2">
        <v>0</v>
      </c>
      <c r="AI5304" s="2">
        <v>0</v>
      </c>
      <c r="AJ5304" s="2">
        <v>6</v>
      </c>
      <c r="AK5304" s="2">
        <v>1</v>
      </c>
      <c r="AL5304" s="2">
        <v>3</v>
      </c>
      <c r="AM5304" s="2">
        <v>12</v>
      </c>
      <c r="AN5304" s="3">
        <f>IFERROR(K5304/J5304,"")</f>
        <v>0</v>
      </c>
      <c r="AO5304" s="3">
        <f>IFERROR(L5304/K5304,"")</f>
        <v>0</v>
      </c>
    </row>
    <row r="5305" spans="1:41">
      <c r="A5305" t="s">
        <v>7375</v>
      </c>
      <c r="D5305">
        <v>7000</v>
      </c>
      <c r="E5305" t="s">
        <v>709</v>
      </c>
      <c r="F5305" t="s">
        <v>1743</v>
      </c>
      <c r="I5305" t="b">
        <v>0</v>
      </c>
      <c r="J5305" s="2">
        <v>651</v>
      </c>
      <c r="K5305" s="2">
        <v>410</v>
      </c>
      <c r="L5305" s="2">
        <v>7</v>
      </c>
      <c r="M5305" s="2">
        <v>403</v>
      </c>
      <c r="N5305" s="2">
        <v>33</v>
      </c>
      <c r="O5305" s="2">
        <v>9</v>
      </c>
      <c r="P5305" s="2">
        <v>0</v>
      </c>
      <c r="Q5305" s="2">
        <v>0</v>
      </c>
      <c r="R5305" s="2">
        <v>0</v>
      </c>
      <c r="S5305" s="2">
        <v>0</v>
      </c>
      <c r="T5305" s="2">
        <v>14</v>
      </c>
      <c r="U5305" s="2">
        <v>0</v>
      </c>
      <c r="V5305" s="2">
        <v>0</v>
      </c>
      <c r="W5305" s="2">
        <v>0</v>
      </c>
      <c r="X5305" s="2">
        <v>0</v>
      </c>
      <c r="Y5305" s="2">
        <v>49</v>
      </c>
      <c r="Z5305" s="2">
        <v>120</v>
      </c>
      <c r="AA5305" s="2">
        <v>120</v>
      </c>
      <c r="AB5305" s="2">
        <v>4</v>
      </c>
      <c r="AC5305" s="2">
        <v>0</v>
      </c>
      <c r="AD5305" s="2">
        <v>0</v>
      </c>
      <c r="AE5305" s="2">
        <v>1</v>
      </c>
      <c r="AF5305" s="2">
        <v>0</v>
      </c>
      <c r="AG5305" s="2">
        <v>42</v>
      </c>
      <c r="AH5305" s="2">
        <v>1</v>
      </c>
      <c r="AI5305" s="2">
        <v>0</v>
      </c>
      <c r="AJ5305" s="2">
        <v>6</v>
      </c>
      <c r="AK5305" s="2">
        <v>1</v>
      </c>
      <c r="AL5305" s="2">
        <v>0</v>
      </c>
      <c r="AM5305" s="2">
        <v>3</v>
      </c>
      <c r="AN5305" s="3">
        <f>IFERROR(K5305/J5305,"")</f>
        <v>0</v>
      </c>
      <c r="AO5305" s="3">
        <f>IFERROR(L5305/K5305,"")</f>
        <v>0</v>
      </c>
    </row>
    <row r="5306" spans="1:41">
      <c r="A5306" t="s">
        <v>7376</v>
      </c>
      <c r="D5306">
        <v>7000</v>
      </c>
      <c r="E5306" t="s">
        <v>709</v>
      </c>
      <c r="F5306" t="s">
        <v>1745</v>
      </c>
      <c r="I5306" t="b">
        <v>0</v>
      </c>
      <c r="J5306" s="2">
        <v>762</v>
      </c>
      <c r="K5306" s="2">
        <v>499</v>
      </c>
      <c r="L5306" s="2">
        <v>16</v>
      </c>
      <c r="M5306" s="2">
        <v>483</v>
      </c>
      <c r="N5306" s="2">
        <v>48</v>
      </c>
      <c r="O5306" s="2">
        <v>2</v>
      </c>
      <c r="P5306" s="2">
        <v>1</v>
      </c>
      <c r="Q5306" s="2">
        <v>0</v>
      </c>
      <c r="R5306" s="2">
        <v>0</v>
      </c>
      <c r="S5306" s="2">
        <v>0</v>
      </c>
      <c r="T5306" s="2">
        <v>23</v>
      </c>
      <c r="U5306" s="2">
        <v>1</v>
      </c>
      <c r="V5306" s="2">
        <v>0</v>
      </c>
      <c r="W5306" s="2">
        <v>0</v>
      </c>
      <c r="X5306" s="2">
        <v>0</v>
      </c>
      <c r="Y5306" s="2">
        <v>40</v>
      </c>
      <c r="Z5306" s="2">
        <v>117</v>
      </c>
      <c r="AA5306" s="2">
        <v>138</v>
      </c>
      <c r="AB5306" s="2">
        <v>4</v>
      </c>
      <c r="AC5306" s="2">
        <v>0</v>
      </c>
      <c r="AD5306" s="2">
        <v>0</v>
      </c>
      <c r="AE5306" s="2">
        <v>0</v>
      </c>
      <c r="AF5306" s="2">
        <v>0</v>
      </c>
      <c r="AG5306" s="2">
        <v>59</v>
      </c>
      <c r="AH5306" s="2">
        <v>0</v>
      </c>
      <c r="AI5306" s="2">
        <v>0</v>
      </c>
      <c r="AJ5306" s="2">
        <v>12</v>
      </c>
      <c r="AK5306" s="2">
        <v>6</v>
      </c>
      <c r="AL5306" s="2">
        <v>0</v>
      </c>
      <c r="AM5306" s="2">
        <v>32</v>
      </c>
      <c r="AN5306" s="3">
        <f>IFERROR(K5306/J5306,"")</f>
        <v>0</v>
      </c>
      <c r="AO5306" s="3">
        <f>IFERROR(L5306/K5306,"")</f>
        <v>0</v>
      </c>
    </row>
    <row r="5307" spans="1:41">
      <c r="A5307" t="s">
        <v>7377</v>
      </c>
      <c r="D5307">
        <v>7000</v>
      </c>
      <c r="E5307" t="s">
        <v>709</v>
      </c>
      <c r="F5307" t="s">
        <v>1747</v>
      </c>
      <c r="I5307" t="b">
        <v>0</v>
      </c>
      <c r="J5307" s="2">
        <v>562</v>
      </c>
      <c r="K5307" s="2">
        <v>335</v>
      </c>
      <c r="L5307" s="2">
        <v>2</v>
      </c>
      <c r="M5307" s="2">
        <v>333</v>
      </c>
      <c r="N5307" s="2">
        <v>34</v>
      </c>
      <c r="O5307" s="2">
        <v>2</v>
      </c>
      <c r="P5307" s="2">
        <v>1</v>
      </c>
      <c r="Q5307" s="2">
        <v>0</v>
      </c>
      <c r="R5307" s="2">
        <v>0</v>
      </c>
      <c r="S5307" s="2">
        <v>0</v>
      </c>
      <c r="T5307" s="2">
        <v>15</v>
      </c>
      <c r="U5307" s="2">
        <v>0</v>
      </c>
      <c r="V5307" s="2">
        <v>0</v>
      </c>
      <c r="W5307" s="2">
        <v>0</v>
      </c>
      <c r="X5307" s="2">
        <v>0</v>
      </c>
      <c r="Y5307" s="2">
        <v>36</v>
      </c>
      <c r="Z5307" s="2">
        <v>96</v>
      </c>
      <c r="AA5307" s="2">
        <v>82</v>
      </c>
      <c r="AB5307" s="2">
        <v>6</v>
      </c>
      <c r="AC5307" s="2">
        <v>0</v>
      </c>
      <c r="AD5307" s="2">
        <v>0</v>
      </c>
      <c r="AE5307" s="2">
        <v>0</v>
      </c>
      <c r="AF5307" s="2">
        <v>0</v>
      </c>
      <c r="AG5307" s="2">
        <v>47</v>
      </c>
      <c r="AH5307" s="2">
        <v>0</v>
      </c>
      <c r="AI5307" s="2">
        <v>1</v>
      </c>
      <c r="AJ5307" s="2">
        <v>7</v>
      </c>
      <c r="AK5307" s="2">
        <v>1</v>
      </c>
      <c r="AL5307" s="2">
        <v>0</v>
      </c>
      <c r="AM5307" s="2">
        <v>5</v>
      </c>
      <c r="AN5307" s="3">
        <f>IFERROR(K5307/J5307,"")</f>
        <v>0</v>
      </c>
      <c r="AO5307" s="3">
        <f>IFERROR(L5307/K5307,"")</f>
        <v>0</v>
      </c>
    </row>
    <row r="5308" spans="1:41">
      <c r="A5308" t="s">
        <v>7378</v>
      </c>
      <c r="D5308">
        <v>7000</v>
      </c>
      <c r="E5308" t="s">
        <v>709</v>
      </c>
      <c r="F5308" t="s">
        <v>1749</v>
      </c>
      <c r="I5308" t="b">
        <v>0</v>
      </c>
      <c r="J5308" s="2">
        <v>565</v>
      </c>
      <c r="K5308" s="2">
        <v>346</v>
      </c>
      <c r="L5308" s="2">
        <v>8</v>
      </c>
      <c r="M5308" s="2">
        <v>338</v>
      </c>
      <c r="N5308" s="2">
        <v>29</v>
      </c>
      <c r="O5308" s="2">
        <v>3</v>
      </c>
      <c r="P5308" s="2">
        <v>0</v>
      </c>
      <c r="Q5308" s="2">
        <v>0</v>
      </c>
      <c r="R5308" s="2">
        <v>0</v>
      </c>
      <c r="S5308" s="2">
        <v>0</v>
      </c>
      <c r="T5308" s="2">
        <v>25</v>
      </c>
      <c r="U5308" s="2">
        <v>0</v>
      </c>
      <c r="V5308" s="2">
        <v>0</v>
      </c>
      <c r="W5308" s="2">
        <v>0</v>
      </c>
      <c r="X5308" s="2">
        <v>0</v>
      </c>
      <c r="Y5308" s="2">
        <v>30</v>
      </c>
      <c r="Z5308" s="2">
        <v>100</v>
      </c>
      <c r="AA5308" s="2">
        <v>90</v>
      </c>
      <c r="AB5308" s="2">
        <v>2</v>
      </c>
      <c r="AC5308" s="2">
        <v>0</v>
      </c>
      <c r="AD5308" s="2">
        <v>1</v>
      </c>
      <c r="AE5308" s="2">
        <v>0</v>
      </c>
      <c r="AF5308" s="2">
        <v>0</v>
      </c>
      <c r="AG5308" s="2">
        <v>33</v>
      </c>
      <c r="AH5308" s="2">
        <v>0</v>
      </c>
      <c r="AI5308" s="2">
        <v>0</v>
      </c>
      <c r="AJ5308" s="2">
        <v>7</v>
      </c>
      <c r="AK5308" s="2">
        <v>1</v>
      </c>
      <c r="AL5308" s="2">
        <v>0</v>
      </c>
      <c r="AM5308" s="2">
        <v>17</v>
      </c>
      <c r="AN5308" s="3">
        <f>IFERROR(K5308/J5308,"")</f>
        <v>0</v>
      </c>
      <c r="AO5308" s="3">
        <f>IFERROR(L5308/K5308,"")</f>
        <v>0</v>
      </c>
    </row>
    <row r="5309" spans="1:41">
      <c r="A5309" t="s">
        <v>7379</v>
      </c>
      <c r="D5309">
        <v>7000</v>
      </c>
      <c r="E5309" t="s">
        <v>709</v>
      </c>
      <c r="F5309" t="s">
        <v>1751</v>
      </c>
      <c r="I5309" t="b">
        <v>0</v>
      </c>
      <c r="J5309" s="2">
        <v>729</v>
      </c>
      <c r="K5309" s="2">
        <v>442</v>
      </c>
      <c r="L5309" s="2">
        <v>26</v>
      </c>
      <c r="M5309" s="2">
        <v>416</v>
      </c>
      <c r="N5309" s="2">
        <v>24</v>
      </c>
      <c r="O5309" s="2">
        <v>4</v>
      </c>
      <c r="P5309" s="2">
        <v>0</v>
      </c>
      <c r="Q5309" s="2">
        <v>1</v>
      </c>
      <c r="R5309" s="2">
        <v>0</v>
      </c>
      <c r="S5309" s="2">
        <v>0</v>
      </c>
      <c r="T5309" s="2">
        <v>5</v>
      </c>
      <c r="U5309" s="2">
        <v>0</v>
      </c>
      <c r="V5309" s="2">
        <v>0</v>
      </c>
      <c r="W5309" s="2">
        <v>0</v>
      </c>
      <c r="X5309" s="2">
        <v>0</v>
      </c>
      <c r="Y5309" s="2">
        <v>22</v>
      </c>
      <c r="Z5309" s="2">
        <v>218</v>
      </c>
      <c r="AA5309" s="2">
        <v>75</v>
      </c>
      <c r="AB5309" s="2">
        <v>2</v>
      </c>
      <c r="AC5309" s="2">
        <v>1</v>
      </c>
      <c r="AD5309" s="2">
        <v>1</v>
      </c>
      <c r="AE5309" s="2">
        <v>0</v>
      </c>
      <c r="AF5309" s="2">
        <v>0</v>
      </c>
      <c r="AG5309" s="2">
        <v>55</v>
      </c>
      <c r="AH5309" s="2">
        <v>1</v>
      </c>
      <c r="AI5309" s="2">
        <v>0</v>
      </c>
      <c r="AJ5309" s="2">
        <v>2</v>
      </c>
      <c r="AK5309" s="2">
        <v>1</v>
      </c>
      <c r="AL5309" s="2">
        <v>4</v>
      </c>
      <c r="AM5309" s="2">
        <v>0</v>
      </c>
      <c r="AN5309" s="3">
        <f>IFERROR(K5309/J5309,"")</f>
        <v>0</v>
      </c>
      <c r="AO5309" s="3">
        <f>IFERROR(L5309/K5309,"")</f>
        <v>0</v>
      </c>
    </row>
    <row r="5310" spans="1:41">
      <c r="A5310" t="s">
        <v>7380</v>
      </c>
      <c r="D5310">
        <v>7000</v>
      </c>
      <c r="E5310" t="s">
        <v>709</v>
      </c>
      <c r="F5310" t="s">
        <v>1753</v>
      </c>
      <c r="I5310" t="b">
        <v>0</v>
      </c>
      <c r="J5310" s="2">
        <v>436</v>
      </c>
      <c r="K5310" s="2">
        <v>242</v>
      </c>
      <c r="L5310" s="2">
        <v>3</v>
      </c>
      <c r="M5310" s="2">
        <v>239</v>
      </c>
      <c r="N5310" s="2">
        <v>11</v>
      </c>
      <c r="O5310" s="2">
        <v>2</v>
      </c>
      <c r="P5310" s="2">
        <v>1</v>
      </c>
      <c r="Q5310" s="2">
        <v>0</v>
      </c>
      <c r="R5310" s="2">
        <v>0</v>
      </c>
      <c r="S5310" s="2">
        <v>0</v>
      </c>
      <c r="T5310" s="2">
        <v>6</v>
      </c>
      <c r="U5310" s="2">
        <v>0</v>
      </c>
      <c r="V5310" s="2">
        <v>0</v>
      </c>
      <c r="W5310" s="2">
        <v>0</v>
      </c>
      <c r="X5310" s="2">
        <v>0</v>
      </c>
      <c r="Y5310" s="2">
        <v>26</v>
      </c>
      <c r="Z5310" s="2">
        <v>71</v>
      </c>
      <c r="AA5310" s="2">
        <v>72</v>
      </c>
      <c r="AB5310" s="2">
        <v>1</v>
      </c>
      <c r="AC5310" s="2">
        <v>0</v>
      </c>
      <c r="AD5310" s="2">
        <v>0</v>
      </c>
      <c r="AE5310" s="2">
        <v>0</v>
      </c>
      <c r="AF5310" s="2">
        <v>0</v>
      </c>
      <c r="AG5310" s="2">
        <v>30</v>
      </c>
      <c r="AH5310" s="2">
        <v>0</v>
      </c>
      <c r="AI5310" s="2">
        <v>0</v>
      </c>
      <c r="AJ5310" s="2">
        <v>6</v>
      </c>
      <c r="AK5310" s="2">
        <v>3</v>
      </c>
      <c r="AL5310" s="2">
        <v>1</v>
      </c>
      <c r="AM5310" s="2">
        <v>9</v>
      </c>
      <c r="AN5310" s="3">
        <f>IFERROR(K5310/J5310,"")</f>
        <v>0</v>
      </c>
      <c r="AO5310" s="3">
        <f>IFERROR(L5310/K5310,"")</f>
        <v>0</v>
      </c>
    </row>
    <row r="5311" spans="1:41">
      <c r="A5311" t="s">
        <v>7381</v>
      </c>
      <c r="D5311">
        <v>7000</v>
      </c>
      <c r="E5311" t="s">
        <v>709</v>
      </c>
      <c r="F5311" t="s">
        <v>1755</v>
      </c>
      <c r="I5311" t="b">
        <v>0</v>
      </c>
      <c r="J5311" s="2">
        <v>494</v>
      </c>
      <c r="K5311" s="2">
        <v>296</v>
      </c>
      <c r="L5311" s="2">
        <v>5</v>
      </c>
      <c r="M5311" s="2">
        <v>291</v>
      </c>
      <c r="N5311" s="2">
        <v>18</v>
      </c>
      <c r="O5311" s="2">
        <v>3</v>
      </c>
      <c r="P5311" s="2">
        <v>0</v>
      </c>
      <c r="Q5311" s="2">
        <v>0</v>
      </c>
      <c r="R5311" s="2">
        <v>0</v>
      </c>
      <c r="S5311" s="2">
        <v>0</v>
      </c>
      <c r="T5311" s="2">
        <v>17</v>
      </c>
      <c r="U5311" s="2">
        <v>1</v>
      </c>
      <c r="V5311" s="2">
        <v>0</v>
      </c>
      <c r="W5311" s="2">
        <v>0</v>
      </c>
      <c r="X5311" s="2">
        <v>0</v>
      </c>
      <c r="Y5311" s="2">
        <v>32</v>
      </c>
      <c r="Z5311" s="2">
        <v>99</v>
      </c>
      <c r="AA5311" s="2">
        <v>77</v>
      </c>
      <c r="AB5311" s="2">
        <v>6</v>
      </c>
      <c r="AC5311" s="2">
        <v>1</v>
      </c>
      <c r="AD5311" s="2">
        <v>0</v>
      </c>
      <c r="AE5311" s="2">
        <v>0</v>
      </c>
      <c r="AF5311" s="2">
        <v>0</v>
      </c>
      <c r="AG5311" s="2">
        <v>23</v>
      </c>
      <c r="AH5311" s="2">
        <v>0</v>
      </c>
      <c r="AI5311" s="2">
        <v>0</v>
      </c>
      <c r="AJ5311" s="2">
        <v>3</v>
      </c>
      <c r="AK5311" s="2">
        <v>1</v>
      </c>
      <c r="AL5311" s="2">
        <v>1</v>
      </c>
      <c r="AM5311" s="2">
        <v>9</v>
      </c>
      <c r="AN5311" s="3">
        <f>IFERROR(K5311/J5311,"")</f>
        <v>0</v>
      </c>
      <c r="AO5311" s="3">
        <f>IFERROR(L5311/K5311,"")</f>
        <v>0</v>
      </c>
    </row>
    <row r="5312" spans="1:41">
      <c r="A5312" t="s">
        <v>7382</v>
      </c>
      <c r="D5312">
        <v>7000</v>
      </c>
      <c r="E5312" t="s">
        <v>709</v>
      </c>
      <c r="F5312" t="s">
        <v>1757</v>
      </c>
      <c r="I5312" t="b">
        <v>0</v>
      </c>
      <c r="J5312" s="2">
        <v>775</v>
      </c>
      <c r="K5312" s="2">
        <v>531</v>
      </c>
      <c r="L5312" s="2">
        <v>13</v>
      </c>
      <c r="M5312" s="2">
        <v>518</v>
      </c>
      <c r="N5312" s="2">
        <v>43</v>
      </c>
      <c r="O5312" s="2">
        <v>3</v>
      </c>
      <c r="P5312" s="2">
        <v>4</v>
      </c>
      <c r="Q5312" s="2">
        <v>0</v>
      </c>
      <c r="R5312" s="2">
        <v>0</v>
      </c>
      <c r="S5312" s="2">
        <v>0</v>
      </c>
      <c r="T5312" s="2">
        <v>33</v>
      </c>
      <c r="U5312" s="2">
        <v>0</v>
      </c>
      <c r="V5312" s="2">
        <v>0</v>
      </c>
      <c r="W5312" s="2">
        <v>0</v>
      </c>
      <c r="X5312" s="2">
        <v>0</v>
      </c>
      <c r="Y5312" s="2">
        <v>53</v>
      </c>
      <c r="Z5312" s="2">
        <v>155</v>
      </c>
      <c r="AA5312" s="2">
        <v>121</v>
      </c>
      <c r="AB5312" s="2">
        <v>9</v>
      </c>
      <c r="AC5312" s="2">
        <v>0</v>
      </c>
      <c r="AD5312" s="2">
        <v>0</v>
      </c>
      <c r="AE5312" s="2">
        <v>0</v>
      </c>
      <c r="AF5312" s="2">
        <v>0</v>
      </c>
      <c r="AG5312" s="2">
        <v>66</v>
      </c>
      <c r="AH5312" s="2">
        <v>0</v>
      </c>
      <c r="AI5312" s="2">
        <v>0</v>
      </c>
      <c r="AJ5312" s="2">
        <v>11</v>
      </c>
      <c r="AK5312" s="2">
        <v>4</v>
      </c>
      <c r="AL5312" s="2">
        <v>1</v>
      </c>
      <c r="AM5312" s="2">
        <v>15</v>
      </c>
      <c r="AN5312" s="3">
        <f>IFERROR(K5312/J5312,"")</f>
        <v>0</v>
      </c>
      <c r="AO5312" s="3">
        <f>IFERROR(L5312/K5312,"")</f>
        <v>0</v>
      </c>
    </row>
    <row r="5313" spans="1:41">
      <c r="A5313" t="s">
        <v>7383</v>
      </c>
      <c r="D5313">
        <v>7000</v>
      </c>
      <c r="E5313" t="s">
        <v>709</v>
      </c>
      <c r="F5313" t="s">
        <v>1996</v>
      </c>
      <c r="I5313" t="b">
        <v>0</v>
      </c>
      <c r="J5313" s="2">
        <v>506</v>
      </c>
      <c r="K5313" s="2">
        <v>319</v>
      </c>
      <c r="L5313" s="2">
        <v>8</v>
      </c>
      <c r="M5313" s="2">
        <v>311</v>
      </c>
      <c r="N5313" s="2">
        <v>40</v>
      </c>
      <c r="O5313" s="2">
        <v>0</v>
      </c>
      <c r="P5313" s="2">
        <v>0</v>
      </c>
      <c r="Q5313" s="2">
        <v>0</v>
      </c>
      <c r="R5313" s="2">
        <v>0</v>
      </c>
      <c r="S5313" s="2">
        <v>0</v>
      </c>
      <c r="T5313" s="2">
        <v>10</v>
      </c>
      <c r="U5313" s="2">
        <v>0</v>
      </c>
      <c r="V5313" s="2">
        <v>0</v>
      </c>
      <c r="W5313" s="2">
        <v>0</v>
      </c>
      <c r="X5313" s="2">
        <v>0</v>
      </c>
      <c r="Y5313" s="2">
        <v>33</v>
      </c>
      <c r="Z5313" s="2">
        <v>83</v>
      </c>
      <c r="AA5313" s="2">
        <v>89</v>
      </c>
      <c r="AB5313" s="2">
        <v>2</v>
      </c>
      <c r="AC5313" s="2">
        <v>0</v>
      </c>
      <c r="AD5313" s="2">
        <v>0</v>
      </c>
      <c r="AE5313" s="2">
        <v>0</v>
      </c>
      <c r="AF5313" s="2">
        <v>0</v>
      </c>
      <c r="AG5313" s="2">
        <v>47</v>
      </c>
      <c r="AH5313" s="2">
        <v>1</v>
      </c>
      <c r="AI5313" s="2">
        <v>0</v>
      </c>
      <c r="AJ5313" s="2">
        <v>4</v>
      </c>
      <c r="AK5313" s="2">
        <v>1</v>
      </c>
      <c r="AL5313" s="2">
        <v>0</v>
      </c>
      <c r="AM5313" s="2">
        <v>1</v>
      </c>
      <c r="AN5313" s="3">
        <f>IFERROR(K5313/J5313,"")</f>
        <v>0</v>
      </c>
      <c r="AO5313" s="3">
        <f>IFERROR(L5313/K5313,"")</f>
        <v>0</v>
      </c>
    </row>
    <row r="5314" spans="1:41">
      <c r="A5314" t="s">
        <v>7384</v>
      </c>
      <c r="D5314">
        <v>7000</v>
      </c>
      <c r="E5314" t="s">
        <v>709</v>
      </c>
      <c r="F5314" t="s">
        <v>1998</v>
      </c>
      <c r="I5314" t="b">
        <v>0</v>
      </c>
      <c r="J5314" s="2">
        <v>485</v>
      </c>
      <c r="K5314" s="2">
        <v>307</v>
      </c>
      <c r="L5314" s="2">
        <v>7</v>
      </c>
      <c r="M5314" s="2">
        <v>300</v>
      </c>
      <c r="N5314" s="2">
        <v>23</v>
      </c>
      <c r="O5314" s="2">
        <v>3</v>
      </c>
      <c r="P5314" s="2">
        <v>1</v>
      </c>
      <c r="Q5314" s="2">
        <v>0</v>
      </c>
      <c r="R5314" s="2">
        <v>0</v>
      </c>
      <c r="S5314" s="2">
        <v>1</v>
      </c>
      <c r="T5314" s="2">
        <v>4</v>
      </c>
      <c r="U5314" s="2">
        <v>0</v>
      </c>
      <c r="V5314" s="2">
        <v>0</v>
      </c>
      <c r="W5314" s="2">
        <v>0</v>
      </c>
      <c r="X5314" s="2">
        <v>1</v>
      </c>
      <c r="Y5314" s="2">
        <v>30</v>
      </c>
      <c r="Z5314" s="2">
        <v>102</v>
      </c>
      <c r="AA5314" s="2">
        <v>74</v>
      </c>
      <c r="AB5314" s="2">
        <v>4</v>
      </c>
      <c r="AC5314" s="2">
        <v>0</v>
      </c>
      <c r="AD5314" s="2">
        <v>0</v>
      </c>
      <c r="AE5314" s="2">
        <v>0</v>
      </c>
      <c r="AF5314" s="2">
        <v>0</v>
      </c>
      <c r="AG5314" s="2">
        <v>35</v>
      </c>
      <c r="AH5314" s="2">
        <v>0</v>
      </c>
      <c r="AI5314" s="2">
        <v>0</v>
      </c>
      <c r="AJ5314" s="2">
        <v>7</v>
      </c>
      <c r="AK5314" s="2">
        <v>2</v>
      </c>
      <c r="AL5314" s="2">
        <v>0</v>
      </c>
      <c r="AM5314" s="2">
        <v>13</v>
      </c>
      <c r="AN5314" s="3">
        <f>IFERROR(K5314/J5314,"")</f>
        <v>0</v>
      </c>
      <c r="AO5314" s="3">
        <f>IFERROR(L5314/K5314,"")</f>
        <v>0</v>
      </c>
    </row>
    <row r="5315" spans="1:41">
      <c r="A5315" t="s">
        <v>7385</v>
      </c>
      <c r="D5315">
        <v>7000</v>
      </c>
      <c r="E5315" t="s">
        <v>709</v>
      </c>
      <c r="F5315" t="s">
        <v>2000</v>
      </c>
      <c r="I5315" t="b">
        <v>0</v>
      </c>
      <c r="J5315" s="2">
        <v>504</v>
      </c>
      <c r="K5315" s="2">
        <v>385</v>
      </c>
      <c r="L5315" s="2">
        <v>4</v>
      </c>
      <c r="M5315" s="2">
        <v>381</v>
      </c>
      <c r="N5315" s="2">
        <v>33</v>
      </c>
      <c r="O5315" s="2">
        <v>2</v>
      </c>
      <c r="P5315" s="2">
        <v>22</v>
      </c>
      <c r="Q5315" s="2">
        <v>0</v>
      </c>
      <c r="R5315" s="2">
        <v>0</v>
      </c>
      <c r="S5315" s="2">
        <v>0</v>
      </c>
      <c r="T5315" s="2">
        <v>16</v>
      </c>
      <c r="U5315" s="2">
        <v>0</v>
      </c>
      <c r="V5315" s="2">
        <v>0</v>
      </c>
      <c r="W5315" s="2">
        <v>0</v>
      </c>
      <c r="X5315" s="2">
        <v>0</v>
      </c>
      <c r="Y5315" s="2">
        <v>47</v>
      </c>
      <c r="Z5315" s="2">
        <v>32</v>
      </c>
      <c r="AA5315" s="2">
        <v>160</v>
      </c>
      <c r="AB5315" s="2">
        <v>9</v>
      </c>
      <c r="AC5315" s="2">
        <v>0</v>
      </c>
      <c r="AD5315" s="2">
        <v>0</v>
      </c>
      <c r="AE5315" s="2">
        <v>0</v>
      </c>
      <c r="AF5315" s="2">
        <v>0</v>
      </c>
      <c r="AG5315" s="2">
        <v>21</v>
      </c>
      <c r="AH5315" s="2">
        <v>0</v>
      </c>
      <c r="AI5315" s="2">
        <v>0</v>
      </c>
      <c r="AJ5315" s="2">
        <v>7</v>
      </c>
      <c r="AK5315" s="2">
        <v>2</v>
      </c>
      <c r="AL5315" s="2">
        <v>1</v>
      </c>
      <c r="AM5315" s="2">
        <v>29</v>
      </c>
      <c r="AN5315" s="3">
        <f>IFERROR(K5315/J5315,"")</f>
        <v>0</v>
      </c>
      <c r="AO5315" s="3">
        <f>IFERROR(L5315/K5315,"")</f>
        <v>0</v>
      </c>
    </row>
    <row r="5316" spans="1:41">
      <c r="A5316" t="s">
        <v>7386</v>
      </c>
      <c r="D5316">
        <v>7000</v>
      </c>
      <c r="E5316" t="s">
        <v>709</v>
      </c>
      <c r="F5316" t="s">
        <v>2002</v>
      </c>
      <c r="I5316" t="b">
        <v>0</v>
      </c>
      <c r="J5316" s="2">
        <v>550</v>
      </c>
      <c r="K5316" s="2">
        <v>416</v>
      </c>
      <c r="L5316" s="2">
        <v>2</v>
      </c>
      <c r="M5316" s="2">
        <v>414</v>
      </c>
      <c r="N5316" s="2">
        <v>25</v>
      </c>
      <c r="O5316" s="2">
        <v>7</v>
      </c>
      <c r="P5316" s="2">
        <v>8</v>
      </c>
      <c r="Q5316" s="2">
        <v>0</v>
      </c>
      <c r="R5316" s="2">
        <v>0</v>
      </c>
      <c r="S5316" s="2">
        <v>0</v>
      </c>
      <c r="T5316" s="2">
        <v>23</v>
      </c>
      <c r="U5316" s="2">
        <v>0</v>
      </c>
      <c r="V5316" s="2">
        <v>0</v>
      </c>
      <c r="W5316" s="2">
        <v>0</v>
      </c>
      <c r="X5316" s="2">
        <v>0</v>
      </c>
      <c r="Y5316" s="2">
        <v>54</v>
      </c>
      <c r="Z5316" s="2">
        <v>16</v>
      </c>
      <c r="AA5316" s="2">
        <v>194</v>
      </c>
      <c r="AB5316" s="2">
        <v>3</v>
      </c>
      <c r="AC5316" s="2">
        <v>0</v>
      </c>
      <c r="AD5316" s="2">
        <v>0</v>
      </c>
      <c r="AE5316" s="2">
        <v>0</v>
      </c>
      <c r="AF5316" s="2">
        <v>0</v>
      </c>
      <c r="AG5316" s="2">
        <v>24</v>
      </c>
      <c r="AH5316" s="2">
        <v>0</v>
      </c>
      <c r="AI5316" s="2">
        <v>1</v>
      </c>
      <c r="AJ5316" s="2">
        <v>4</v>
      </c>
      <c r="AK5316" s="2">
        <v>9</v>
      </c>
      <c r="AL5316" s="2">
        <v>1</v>
      </c>
      <c r="AM5316" s="2">
        <v>45</v>
      </c>
      <c r="AN5316" s="3">
        <f>IFERROR(K5316/J5316,"")</f>
        <v>0</v>
      </c>
      <c r="AO5316" s="3">
        <f>IFERROR(L5316/K5316,"")</f>
        <v>0</v>
      </c>
    </row>
    <row r="5317" spans="1:41">
      <c r="A5317" t="s">
        <v>7387</v>
      </c>
      <c r="D5317">
        <v>7000</v>
      </c>
      <c r="E5317" t="s">
        <v>709</v>
      </c>
      <c r="F5317" t="s">
        <v>2004</v>
      </c>
      <c r="I5317" t="b">
        <v>0</v>
      </c>
      <c r="J5317" s="2">
        <v>496</v>
      </c>
      <c r="K5317" s="2">
        <v>306</v>
      </c>
      <c r="L5317" s="2">
        <v>8</v>
      </c>
      <c r="M5317" s="2">
        <v>298</v>
      </c>
      <c r="N5317" s="2">
        <v>19</v>
      </c>
      <c r="O5317" s="2">
        <v>4</v>
      </c>
      <c r="P5317" s="2">
        <v>0</v>
      </c>
      <c r="Q5317" s="2">
        <v>0</v>
      </c>
      <c r="R5317" s="2">
        <v>0</v>
      </c>
      <c r="S5317" s="2">
        <v>0</v>
      </c>
      <c r="T5317" s="2">
        <v>19</v>
      </c>
      <c r="U5317" s="2">
        <v>0</v>
      </c>
      <c r="V5317" s="2">
        <v>1</v>
      </c>
      <c r="W5317" s="2">
        <v>0</v>
      </c>
      <c r="X5317" s="2">
        <v>0</v>
      </c>
      <c r="Y5317" s="2">
        <v>24</v>
      </c>
      <c r="Z5317" s="2">
        <v>87</v>
      </c>
      <c r="AA5317" s="2">
        <v>76</v>
      </c>
      <c r="AB5317" s="2">
        <v>6</v>
      </c>
      <c r="AC5317" s="2">
        <v>0</v>
      </c>
      <c r="AD5317" s="2">
        <v>0</v>
      </c>
      <c r="AE5317" s="2">
        <v>0</v>
      </c>
      <c r="AF5317" s="2">
        <v>0</v>
      </c>
      <c r="AG5317" s="2">
        <v>35</v>
      </c>
      <c r="AH5317" s="2">
        <v>0</v>
      </c>
      <c r="AI5317" s="2">
        <v>0</v>
      </c>
      <c r="AJ5317" s="2">
        <v>8</v>
      </c>
      <c r="AK5317" s="2">
        <v>4</v>
      </c>
      <c r="AL5317" s="2">
        <v>0</v>
      </c>
      <c r="AM5317" s="2">
        <v>15</v>
      </c>
      <c r="AN5317" s="3">
        <f>IFERROR(K5317/J5317,"")</f>
        <v>0</v>
      </c>
      <c r="AO5317" s="3">
        <f>IFERROR(L5317/K5317,"")</f>
        <v>0</v>
      </c>
    </row>
    <row r="5318" spans="1:41">
      <c r="A5318" t="s">
        <v>7388</v>
      </c>
      <c r="D5318">
        <v>7000</v>
      </c>
      <c r="E5318" t="s">
        <v>709</v>
      </c>
      <c r="F5318" t="s">
        <v>2008</v>
      </c>
      <c r="I5318" t="b">
        <v>0</v>
      </c>
      <c r="J5318" s="2">
        <v>493</v>
      </c>
      <c r="K5318" s="2">
        <v>366</v>
      </c>
      <c r="L5318" s="2">
        <v>8</v>
      </c>
      <c r="M5318" s="2">
        <v>358</v>
      </c>
      <c r="N5318" s="2">
        <v>46</v>
      </c>
      <c r="O5318" s="2">
        <v>1</v>
      </c>
      <c r="P5318" s="2">
        <v>30</v>
      </c>
      <c r="Q5318" s="2">
        <v>0</v>
      </c>
      <c r="R5318" s="2">
        <v>0</v>
      </c>
      <c r="S5318" s="2">
        <v>0</v>
      </c>
      <c r="T5318" s="2">
        <v>13</v>
      </c>
      <c r="U5318" s="2">
        <v>0</v>
      </c>
      <c r="V5318" s="2">
        <v>0</v>
      </c>
      <c r="W5318" s="2">
        <v>0</v>
      </c>
      <c r="X5318" s="2">
        <v>0</v>
      </c>
      <c r="Y5318" s="2">
        <v>29</v>
      </c>
      <c r="Z5318" s="2">
        <v>9</v>
      </c>
      <c r="AA5318" s="2">
        <v>161</v>
      </c>
      <c r="AB5318" s="2">
        <v>10</v>
      </c>
      <c r="AC5318" s="2">
        <v>0</v>
      </c>
      <c r="AD5318" s="2">
        <v>0</v>
      </c>
      <c r="AE5318" s="2">
        <v>0</v>
      </c>
      <c r="AF5318" s="2">
        <v>0</v>
      </c>
      <c r="AG5318" s="2">
        <v>27</v>
      </c>
      <c r="AH5318" s="2">
        <v>0</v>
      </c>
      <c r="AI5318" s="2">
        <v>0</v>
      </c>
      <c r="AJ5318" s="2">
        <v>6</v>
      </c>
      <c r="AK5318" s="2">
        <v>3</v>
      </c>
      <c r="AL5318" s="2">
        <v>0</v>
      </c>
      <c r="AM5318" s="2">
        <v>23</v>
      </c>
      <c r="AN5318" s="3">
        <f>IFERROR(K5318/J5318,"")</f>
        <v>0</v>
      </c>
      <c r="AO5318" s="3">
        <f>IFERROR(L5318/K5318,"")</f>
        <v>0</v>
      </c>
    </row>
    <row r="5319" spans="1:41">
      <c r="A5319" t="s">
        <v>7389</v>
      </c>
      <c r="D5319">
        <v>7000</v>
      </c>
      <c r="E5319" t="s">
        <v>709</v>
      </c>
      <c r="F5319" t="s">
        <v>2010</v>
      </c>
      <c r="I5319" t="b">
        <v>0</v>
      </c>
      <c r="J5319" s="2">
        <v>407</v>
      </c>
      <c r="K5319" s="2">
        <v>224</v>
      </c>
      <c r="L5319" s="2">
        <v>3</v>
      </c>
      <c r="M5319" s="2">
        <v>221</v>
      </c>
      <c r="N5319" s="2">
        <v>13</v>
      </c>
      <c r="O5319" s="2">
        <v>0</v>
      </c>
      <c r="P5319" s="2">
        <v>3</v>
      </c>
      <c r="Q5319" s="2">
        <v>0</v>
      </c>
      <c r="R5319" s="2">
        <v>0</v>
      </c>
      <c r="S5319" s="2">
        <v>0</v>
      </c>
      <c r="T5319" s="2">
        <v>10</v>
      </c>
      <c r="U5319" s="2">
        <v>0</v>
      </c>
      <c r="V5319" s="2">
        <v>0</v>
      </c>
      <c r="W5319" s="2">
        <v>0</v>
      </c>
      <c r="X5319" s="2">
        <v>0</v>
      </c>
      <c r="Y5319" s="2">
        <v>21</v>
      </c>
      <c r="Z5319" s="2">
        <v>26</v>
      </c>
      <c r="AA5319" s="2">
        <v>102</v>
      </c>
      <c r="AB5319" s="2">
        <v>1</v>
      </c>
      <c r="AC5319" s="2">
        <v>0</v>
      </c>
      <c r="AD5319" s="2">
        <v>0</v>
      </c>
      <c r="AE5319" s="2">
        <v>0</v>
      </c>
      <c r="AF5319" s="2">
        <v>0</v>
      </c>
      <c r="AG5319" s="2">
        <v>6</v>
      </c>
      <c r="AH5319" s="2">
        <v>0</v>
      </c>
      <c r="AI5319" s="2">
        <v>0</v>
      </c>
      <c r="AJ5319" s="2">
        <v>1</v>
      </c>
      <c r="AK5319" s="2">
        <v>10</v>
      </c>
      <c r="AL5319" s="2">
        <v>2</v>
      </c>
      <c r="AM5319" s="2">
        <v>26</v>
      </c>
      <c r="AN5319" s="3">
        <f>IFERROR(K5319/J5319,"")</f>
        <v>0</v>
      </c>
      <c r="AO5319" s="3">
        <f>IFERROR(L5319/K5319,"")</f>
        <v>0</v>
      </c>
    </row>
    <row r="5320" spans="1:41">
      <c r="A5320" t="s">
        <v>7390</v>
      </c>
      <c r="D5320">
        <v>7000</v>
      </c>
      <c r="E5320" t="s">
        <v>709</v>
      </c>
      <c r="F5320" t="s">
        <v>2387</v>
      </c>
      <c r="I5320" t="b">
        <v>0</v>
      </c>
      <c r="J5320" s="2">
        <v>739</v>
      </c>
      <c r="K5320" s="2">
        <v>560</v>
      </c>
      <c r="L5320" s="2">
        <v>16</v>
      </c>
      <c r="M5320" s="2">
        <v>544</v>
      </c>
      <c r="N5320" s="2">
        <v>26</v>
      </c>
      <c r="O5320" s="2">
        <v>7</v>
      </c>
      <c r="P5320" s="2">
        <v>2</v>
      </c>
      <c r="Q5320" s="2">
        <v>0</v>
      </c>
      <c r="R5320" s="2">
        <v>0</v>
      </c>
      <c r="S5320" s="2">
        <v>0</v>
      </c>
      <c r="T5320" s="2">
        <v>21</v>
      </c>
      <c r="U5320" s="2">
        <v>0</v>
      </c>
      <c r="V5320" s="2">
        <v>0</v>
      </c>
      <c r="W5320" s="2">
        <v>0</v>
      </c>
      <c r="X5320" s="2">
        <v>0</v>
      </c>
      <c r="Y5320" s="2">
        <v>46</v>
      </c>
      <c r="Z5320" s="2">
        <v>156</v>
      </c>
      <c r="AA5320" s="2">
        <v>207</v>
      </c>
      <c r="AB5320" s="2">
        <v>5</v>
      </c>
      <c r="AC5320" s="2">
        <v>0</v>
      </c>
      <c r="AD5320" s="2">
        <v>0</v>
      </c>
      <c r="AE5320" s="2">
        <v>0</v>
      </c>
      <c r="AF5320" s="2">
        <v>2</v>
      </c>
      <c r="AG5320" s="2">
        <v>41</v>
      </c>
      <c r="AH5320" s="2">
        <v>1</v>
      </c>
      <c r="AI5320" s="2">
        <v>0</v>
      </c>
      <c r="AJ5320" s="2">
        <v>2</v>
      </c>
      <c r="AK5320" s="2">
        <v>5</v>
      </c>
      <c r="AL5320" s="2">
        <v>0</v>
      </c>
      <c r="AM5320" s="2">
        <v>23</v>
      </c>
      <c r="AN5320" s="3">
        <f>IFERROR(K5320/J5320,"")</f>
        <v>0</v>
      </c>
      <c r="AO5320" s="3">
        <f>IFERROR(L5320/K5320,"")</f>
        <v>0</v>
      </c>
    </row>
    <row r="5321" spans="1:41">
      <c r="A5321" t="s">
        <v>7391</v>
      </c>
      <c r="D5321">
        <v>7000</v>
      </c>
      <c r="E5321" t="s">
        <v>709</v>
      </c>
      <c r="F5321" t="s">
        <v>2389</v>
      </c>
      <c r="I5321" t="b">
        <v>0</v>
      </c>
      <c r="J5321" s="2">
        <v>442</v>
      </c>
      <c r="K5321" s="2">
        <v>337</v>
      </c>
      <c r="L5321" s="2">
        <v>3</v>
      </c>
      <c r="M5321" s="2">
        <v>334</v>
      </c>
      <c r="N5321" s="2">
        <v>24</v>
      </c>
      <c r="O5321" s="2">
        <v>3</v>
      </c>
      <c r="P5321" s="2">
        <v>11</v>
      </c>
      <c r="Q5321" s="2">
        <v>0</v>
      </c>
      <c r="R5321" s="2">
        <v>0</v>
      </c>
      <c r="S5321" s="2">
        <v>0</v>
      </c>
      <c r="T5321" s="2">
        <v>18</v>
      </c>
      <c r="U5321" s="2">
        <v>0</v>
      </c>
      <c r="V5321" s="2">
        <v>0</v>
      </c>
      <c r="W5321" s="2">
        <v>0</v>
      </c>
      <c r="X5321" s="2">
        <v>0</v>
      </c>
      <c r="Y5321" s="2">
        <v>23</v>
      </c>
      <c r="Z5321" s="2">
        <v>7</v>
      </c>
      <c r="AA5321" s="2">
        <v>175</v>
      </c>
      <c r="AB5321" s="2">
        <v>6</v>
      </c>
      <c r="AC5321" s="2">
        <v>0</v>
      </c>
      <c r="AD5321" s="2">
        <v>0</v>
      </c>
      <c r="AE5321" s="2">
        <v>0</v>
      </c>
      <c r="AF5321" s="2">
        <v>0</v>
      </c>
      <c r="AG5321" s="2">
        <v>35</v>
      </c>
      <c r="AH5321" s="2">
        <v>0</v>
      </c>
      <c r="AI5321" s="2">
        <v>0</v>
      </c>
      <c r="AJ5321" s="2">
        <v>3</v>
      </c>
      <c r="AK5321" s="2">
        <v>9</v>
      </c>
      <c r="AL5321" s="2">
        <v>0</v>
      </c>
      <c r="AM5321" s="2">
        <v>20</v>
      </c>
      <c r="AN5321" s="3">
        <f>IFERROR(K5321/J5321,"")</f>
        <v>0</v>
      </c>
      <c r="AO5321" s="3">
        <f>IFERROR(L5321/K5321,"")</f>
        <v>0</v>
      </c>
    </row>
    <row r="5322" spans="1:41">
      <c r="A5322" t="s">
        <v>7392</v>
      </c>
      <c r="D5322">
        <v>52</v>
      </c>
      <c r="E5322" t="s">
        <v>710</v>
      </c>
      <c r="F5322" t="s">
        <v>1301</v>
      </c>
      <c r="I5322" t="b">
        <v>0</v>
      </c>
      <c r="J5322" s="2">
        <v>355</v>
      </c>
      <c r="K5322" s="2">
        <v>276</v>
      </c>
      <c r="L5322" s="2">
        <v>0</v>
      </c>
      <c r="M5322" s="2">
        <v>276</v>
      </c>
      <c r="N5322" s="2">
        <v>31</v>
      </c>
      <c r="O5322" s="2">
        <v>17</v>
      </c>
      <c r="P5322" s="2">
        <v>0</v>
      </c>
      <c r="Q5322" s="2">
        <v>0</v>
      </c>
      <c r="R5322" s="2">
        <v>0</v>
      </c>
      <c r="S5322" s="2">
        <v>0</v>
      </c>
      <c r="T5322" s="2">
        <v>30</v>
      </c>
      <c r="U5322" s="2">
        <v>0</v>
      </c>
      <c r="V5322" s="2">
        <v>0</v>
      </c>
      <c r="W5322" s="2">
        <v>0</v>
      </c>
      <c r="X5322" s="2">
        <v>0</v>
      </c>
      <c r="Y5322" s="2">
        <v>15</v>
      </c>
      <c r="Z5322" s="2">
        <v>0</v>
      </c>
      <c r="AA5322" s="2">
        <v>105</v>
      </c>
      <c r="AB5322" s="2">
        <v>11</v>
      </c>
      <c r="AC5322" s="2">
        <v>0</v>
      </c>
      <c r="AD5322" s="2">
        <v>0</v>
      </c>
      <c r="AE5322" s="2">
        <v>0</v>
      </c>
      <c r="AF5322" s="2">
        <v>0</v>
      </c>
      <c r="AG5322" s="2">
        <v>15</v>
      </c>
      <c r="AH5322" s="2">
        <v>0</v>
      </c>
      <c r="AI5322" s="2">
        <v>0</v>
      </c>
      <c r="AJ5322" s="2">
        <v>1</v>
      </c>
      <c r="AK5322" s="2">
        <v>9</v>
      </c>
      <c r="AL5322" s="2">
        <v>0</v>
      </c>
      <c r="AM5322" s="2">
        <v>42</v>
      </c>
      <c r="AN5322" s="3">
        <f>IFERROR(K5322/J5322,"")</f>
        <v>0</v>
      </c>
      <c r="AO5322" s="3">
        <f>IFERROR(L5322/K5322,"")</f>
        <v>0</v>
      </c>
    </row>
    <row r="5323" spans="1:41">
      <c r="A5323" t="s">
        <v>7393</v>
      </c>
      <c r="D5323">
        <v>595</v>
      </c>
      <c r="E5323" t="s">
        <v>711</v>
      </c>
      <c r="F5323" t="s">
        <v>1301</v>
      </c>
      <c r="I5323" t="b">
        <v>0</v>
      </c>
      <c r="J5323" s="2">
        <v>458</v>
      </c>
      <c r="K5323" s="2">
        <v>347</v>
      </c>
      <c r="L5323" s="2">
        <v>2</v>
      </c>
      <c r="M5323" s="2">
        <v>345</v>
      </c>
      <c r="N5323" s="2">
        <v>236</v>
      </c>
      <c r="O5323" s="2">
        <v>0</v>
      </c>
      <c r="P5323" s="2">
        <v>0</v>
      </c>
      <c r="Q5323" s="2">
        <v>0</v>
      </c>
      <c r="R5323" s="2">
        <v>0</v>
      </c>
      <c r="S5323" s="2">
        <v>0</v>
      </c>
      <c r="T5323" s="2">
        <v>7</v>
      </c>
      <c r="U5323" s="2">
        <v>0</v>
      </c>
      <c r="V5323" s="2">
        <v>0</v>
      </c>
      <c r="W5323" s="2">
        <v>0</v>
      </c>
      <c r="X5323" s="2">
        <v>0</v>
      </c>
      <c r="Y5323" s="2">
        <v>11</v>
      </c>
      <c r="Z5323" s="2">
        <v>6</v>
      </c>
      <c r="AA5323" s="2">
        <v>21</v>
      </c>
      <c r="AB5323" s="2">
        <v>27</v>
      </c>
      <c r="AC5323" s="2">
        <v>0</v>
      </c>
      <c r="AD5323" s="2">
        <v>0</v>
      </c>
      <c r="AE5323" s="2">
        <v>0</v>
      </c>
      <c r="AF5323" s="2">
        <v>1</v>
      </c>
      <c r="AG5323" s="2">
        <v>31</v>
      </c>
      <c r="AH5323" s="2">
        <v>0</v>
      </c>
      <c r="AI5323" s="2">
        <v>0</v>
      </c>
      <c r="AJ5323" s="2">
        <v>3</v>
      </c>
      <c r="AK5323" s="2">
        <v>1</v>
      </c>
      <c r="AL5323" s="2">
        <v>0</v>
      </c>
      <c r="AM5323" s="2">
        <v>1</v>
      </c>
      <c r="AN5323" s="3">
        <f>IFERROR(K5323/J5323,"")</f>
        <v>0</v>
      </c>
      <c r="AO5323" s="3">
        <f>IFERROR(L5323/K5323,"")</f>
        <v>0</v>
      </c>
    </row>
    <row r="5324" spans="1:41">
      <c r="A5324" t="s">
        <v>7394</v>
      </c>
      <c r="D5324">
        <v>1171</v>
      </c>
      <c r="E5324" t="s">
        <v>712</v>
      </c>
      <c r="F5324" t="s">
        <v>1301</v>
      </c>
      <c r="I5324" t="b">
        <v>0</v>
      </c>
      <c r="J5324" s="2">
        <v>413</v>
      </c>
      <c r="K5324" s="2">
        <v>318</v>
      </c>
      <c r="L5324" s="2">
        <v>2</v>
      </c>
      <c r="M5324" s="2">
        <v>316</v>
      </c>
      <c r="N5324" s="2">
        <v>160</v>
      </c>
      <c r="O5324" s="2">
        <v>1</v>
      </c>
      <c r="P5324" s="2">
        <v>5</v>
      </c>
      <c r="Q5324" s="2">
        <v>0</v>
      </c>
      <c r="R5324" s="2">
        <v>0</v>
      </c>
      <c r="S5324" s="2">
        <v>0</v>
      </c>
      <c r="T5324" s="2">
        <v>5</v>
      </c>
      <c r="U5324" s="2">
        <v>0</v>
      </c>
      <c r="V5324" s="2">
        <v>0</v>
      </c>
      <c r="W5324" s="2">
        <v>0</v>
      </c>
      <c r="X5324" s="2">
        <v>0</v>
      </c>
      <c r="Y5324" s="2">
        <v>17</v>
      </c>
      <c r="Z5324" s="2">
        <v>0</v>
      </c>
      <c r="AA5324" s="2">
        <v>10</v>
      </c>
      <c r="AB5324" s="2">
        <v>50</v>
      </c>
      <c r="AC5324" s="2">
        <v>0</v>
      </c>
      <c r="AD5324" s="2">
        <v>1</v>
      </c>
      <c r="AE5324" s="2">
        <v>0</v>
      </c>
      <c r="AF5324" s="2">
        <v>1</v>
      </c>
      <c r="AG5324" s="2">
        <v>60</v>
      </c>
      <c r="AH5324" s="2">
        <v>0</v>
      </c>
      <c r="AI5324" s="2">
        <v>0</v>
      </c>
      <c r="AJ5324" s="2">
        <v>6</v>
      </c>
      <c r="AK5324" s="2">
        <v>0</v>
      </c>
      <c r="AL5324" s="2">
        <v>0</v>
      </c>
      <c r="AM5324" s="2">
        <v>0</v>
      </c>
      <c r="AN5324" s="3">
        <f>IFERROR(K5324/J5324,"")</f>
        <v>0</v>
      </c>
      <c r="AO5324" s="3">
        <f>IFERROR(L5324/K5324,"")</f>
        <v>0</v>
      </c>
    </row>
    <row r="5325" spans="1:41">
      <c r="A5325" t="s">
        <v>7395</v>
      </c>
      <c r="D5325">
        <v>1255</v>
      </c>
      <c r="E5325" t="s">
        <v>713</v>
      </c>
      <c r="F5325" t="s">
        <v>1301</v>
      </c>
      <c r="I5325" t="b">
        <v>0</v>
      </c>
      <c r="J5325" s="2">
        <v>138</v>
      </c>
      <c r="K5325" s="2">
        <v>85</v>
      </c>
      <c r="L5325" s="2">
        <v>2</v>
      </c>
      <c r="M5325" s="2">
        <v>83</v>
      </c>
      <c r="N5325" s="2">
        <v>40</v>
      </c>
      <c r="O5325" s="2">
        <v>0</v>
      </c>
      <c r="P5325" s="2">
        <v>0</v>
      </c>
      <c r="Q5325" s="2">
        <v>0</v>
      </c>
      <c r="R5325" s="2">
        <v>0</v>
      </c>
      <c r="S5325" s="2">
        <v>0</v>
      </c>
      <c r="T5325" s="2">
        <v>2</v>
      </c>
      <c r="U5325" s="2">
        <v>0</v>
      </c>
      <c r="V5325" s="2">
        <v>0</v>
      </c>
      <c r="W5325" s="2">
        <v>0</v>
      </c>
      <c r="X5325" s="2">
        <v>0</v>
      </c>
      <c r="Y5325" s="2">
        <v>2</v>
      </c>
      <c r="Z5325" s="2">
        <v>5</v>
      </c>
      <c r="AA5325" s="2">
        <v>4</v>
      </c>
      <c r="AB5325" s="2">
        <v>19</v>
      </c>
      <c r="AC5325" s="2">
        <v>0</v>
      </c>
      <c r="AD5325" s="2">
        <v>0</v>
      </c>
      <c r="AE5325" s="2">
        <v>0</v>
      </c>
      <c r="AF5325" s="2">
        <v>0</v>
      </c>
      <c r="AG5325" s="2">
        <v>10</v>
      </c>
      <c r="AH5325" s="2">
        <v>0</v>
      </c>
      <c r="AI5325" s="2">
        <v>0</v>
      </c>
      <c r="AJ5325" s="2">
        <v>1</v>
      </c>
      <c r="AK5325" s="2">
        <v>0</v>
      </c>
      <c r="AL5325" s="2">
        <v>0</v>
      </c>
      <c r="AM5325" s="2">
        <v>0</v>
      </c>
      <c r="AN5325" s="3">
        <f>IFERROR(K5325/J5325,"")</f>
        <v>0</v>
      </c>
      <c r="AO5325" s="3">
        <f>IFERROR(L5325/K5325,"")</f>
        <v>0</v>
      </c>
    </row>
    <row r="5326" spans="1:41">
      <c r="A5326" t="s">
        <v>7396</v>
      </c>
      <c r="D5326">
        <v>674</v>
      </c>
      <c r="E5326" t="s">
        <v>714</v>
      </c>
      <c r="F5326" t="s">
        <v>1301</v>
      </c>
      <c r="I5326" t="b">
        <v>0</v>
      </c>
      <c r="J5326" s="2">
        <v>499</v>
      </c>
      <c r="K5326" s="2">
        <v>391</v>
      </c>
      <c r="L5326" s="2">
        <v>1</v>
      </c>
      <c r="M5326" s="2">
        <v>390</v>
      </c>
      <c r="N5326" s="2">
        <v>130</v>
      </c>
      <c r="O5326" s="2">
        <v>1</v>
      </c>
      <c r="P5326" s="2">
        <v>0</v>
      </c>
      <c r="Q5326" s="2">
        <v>0</v>
      </c>
      <c r="R5326" s="2">
        <v>0</v>
      </c>
      <c r="S5326" s="2">
        <v>0</v>
      </c>
      <c r="T5326" s="2">
        <v>34</v>
      </c>
      <c r="U5326" s="2">
        <v>0</v>
      </c>
      <c r="V5326" s="2">
        <v>0</v>
      </c>
      <c r="W5326" s="2">
        <v>0</v>
      </c>
      <c r="X5326" s="2">
        <v>0</v>
      </c>
      <c r="Y5326" s="2">
        <v>36</v>
      </c>
      <c r="Z5326" s="2">
        <v>6</v>
      </c>
      <c r="AA5326" s="2">
        <v>79</v>
      </c>
      <c r="AB5326" s="2">
        <v>6</v>
      </c>
      <c r="AC5326" s="2">
        <v>0</v>
      </c>
      <c r="AD5326" s="2">
        <v>0</v>
      </c>
      <c r="AE5326" s="2">
        <v>0</v>
      </c>
      <c r="AF5326" s="2">
        <v>0</v>
      </c>
      <c r="AG5326" s="2">
        <v>84</v>
      </c>
      <c r="AH5326" s="2">
        <v>0</v>
      </c>
      <c r="AI5326" s="2">
        <v>0</v>
      </c>
      <c r="AJ5326" s="2">
        <v>8</v>
      </c>
      <c r="AK5326" s="2">
        <v>0</v>
      </c>
      <c r="AL5326" s="2">
        <v>0</v>
      </c>
      <c r="AM5326" s="2">
        <v>6</v>
      </c>
      <c r="AN5326" s="3">
        <f>IFERROR(K5326/J5326,"")</f>
        <v>0</v>
      </c>
      <c r="AO5326" s="3">
        <f>IFERROR(L5326/K5326,"")</f>
        <v>0</v>
      </c>
    </row>
    <row r="5327" spans="1:41">
      <c r="A5327" t="s">
        <v>7397</v>
      </c>
      <c r="D5327">
        <v>24</v>
      </c>
      <c r="E5327" t="s">
        <v>715</v>
      </c>
      <c r="F5327" t="s">
        <v>1301</v>
      </c>
      <c r="I5327" t="b">
        <v>0</v>
      </c>
      <c r="J5327" s="2">
        <v>491</v>
      </c>
      <c r="K5327" s="2">
        <v>408</v>
      </c>
      <c r="L5327" s="2">
        <v>3</v>
      </c>
      <c r="M5327" s="2">
        <v>405</v>
      </c>
      <c r="N5327" s="2">
        <v>238</v>
      </c>
      <c r="O5327" s="2">
        <v>0</v>
      </c>
      <c r="P5327" s="2">
        <v>1</v>
      </c>
      <c r="Q5327" s="2">
        <v>0</v>
      </c>
      <c r="R5327" s="2">
        <v>0</v>
      </c>
      <c r="S5327" s="2">
        <v>0</v>
      </c>
      <c r="T5327" s="2">
        <v>11</v>
      </c>
      <c r="U5327" s="2">
        <v>0</v>
      </c>
      <c r="V5327" s="2">
        <v>0</v>
      </c>
      <c r="W5327" s="2">
        <v>0</v>
      </c>
      <c r="X5327" s="2">
        <v>0</v>
      </c>
      <c r="Y5327" s="2">
        <v>8</v>
      </c>
      <c r="Z5327" s="2">
        <v>1</v>
      </c>
      <c r="AA5327" s="2">
        <v>18</v>
      </c>
      <c r="AB5327" s="2">
        <v>65</v>
      </c>
      <c r="AC5327" s="2">
        <v>0</v>
      </c>
      <c r="AD5327" s="2">
        <v>0</v>
      </c>
      <c r="AE5327" s="2">
        <v>0</v>
      </c>
      <c r="AF5327" s="2">
        <v>0</v>
      </c>
      <c r="AG5327" s="2">
        <v>55</v>
      </c>
      <c r="AH5327" s="2">
        <v>0</v>
      </c>
      <c r="AI5327" s="2">
        <v>0</v>
      </c>
      <c r="AJ5327" s="2">
        <v>7</v>
      </c>
      <c r="AK5327" s="2">
        <v>0</v>
      </c>
      <c r="AL5327" s="2">
        <v>0</v>
      </c>
      <c r="AM5327" s="2">
        <v>1</v>
      </c>
      <c r="AN5327" s="3">
        <f>IFERROR(K5327/J5327,"")</f>
        <v>0</v>
      </c>
      <c r="AO5327" s="3">
        <f>IFERROR(L5327/K5327,"")</f>
        <v>0</v>
      </c>
    </row>
    <row r="5328" spans="1:41">
      <c r="A5328" t="s">
        <v>7398</v>
      </c>
      <c r="D5328">
        <v>1310</v>
      </c>
      <c r="E5328" t="s">
        <v>716</v>
      </c>
      <c r="F5328" t="s">
        <v>1301</v>
      </c>
      <c r="I5328" t="b">
        <v>0</v>
      </c>
      <c r="J5328" s="2">
        <v>527</v>
      </c>
      <c r="K5328" s="2">
        <v>413</v>
      </c>
      <c r="L5328" s="2">
        <v>2</v>
      </c>
      <c r="M5328" s="2">
        <v>411</v>
      </c>
      <c r="N5328" s="2">
        <v>114</v>
      </c>
      <c r="O5328" s="2">
        <v>1</v>
      </c>
      <c r="P5328" s="2">
        <v>1</v>
      </c>
      <c r="Q5328" s="2">
        <v>0</v>
      </c>
      <c r="R5328" s="2">
        <v>0</v>
      </c>
      <c r="S5328" s="2">
        <v>1</v>
      </c>
      <c r="T5328" s="2">
        <v>33</v>
      </c>
      <c r="U5328" s="2">
        <v>0</v>
      </c>
      <c r="V5328" s="2">
        <v>0</v>
      </c>
      <c r="W5328" s="2">
        <v>0</v>
      </c>
      <c r="X5328" s="2">
        <v>0</v>
      </c>
      <c r="Y5328" s="2">
        <v>70</v>
      </c>
      <c r="Z5328" s="2">
        <v>2</v>
      </c>
      <c r="AA5328" s="2">
        <v>74</v>
      </c>
      <c r="AB5328" s="2">
        <v>38</v>
      </c>
      <c r="AC5328" s="2">
        <v>0</v>
      </c>
      <c r="AD5328" s="2">
        <v>0</v>
      </c>
      <c r="AE5328" s="2">
        <v>0</v>
      </c>
      <c r="AF5328" s="2">
        <v>0</v>
      </c>
      <c r="AG5328" s="2">
        <v>59</v>
      </c>
      <c r="AH5328" s="2">
        <v>0</v>
      </c>
      <c r="AI5328" s="2">
        <v>0</v>
      </c>
      <c r="AJ5328" s="2">
        <v>12</v>
      </c>
      <c r="AK5328" s="2">
        <v>4</v>
      </c>
      <c r="AL5328" s="2">
        <v>0</v>
      </c>
      <c r="AM5328" s="2">
        <v>2</v>
      </c>
      <c r="AN5328" s="3">
        <f>IFERROR(K5328/J5328,"")</f>
        <v>0</v>
      </c>
      <c r="AO5328" s="3">
        <f>IFERROR(L5328/K5328,"")</f>
        <v>0</v>
      </c>
    </row>
    <row r="5329" spans="1:41">
      <c r="A5329" t="s">
        <v>7399</v>
      </c>
      <c r="D5329">
        <v>1310</v>
      </c>
      <c r="E5329" t="s">
        <v>716</v>
      </c>
      <c r="F5329" t="s">
        <v>1303</v>
      </c>
      <c r="I5329" t="b">
        <v>0</v>
      </c>
      <c r="J5329" s="2">
        <v>515</v>
      </c>
      <c r="K5329" s="2">
        <v>416</v>
      </c>
      <c r="L5329" s="2">
        <v>0</v>
      </c>
      <c r="M5329" s="2">
        <v>416</v>
      </c>
      <c r="N5329" s="2">
        <v>159</v>
      </c>
      <c r="O5329" s="2">
        <v>1</v>
      </c>
      <c r="P5329" s="2">
        <v>1</v>
      </c>
      <c r="Q5329" s="2">
        <v>0</v>
      </c>
      <c r="R5329" s="2">
        <v>0</v>
      </c>
      <c r="S5329" s="2">
        <v>0</v>
      </c>
      <c r="T5329" s="2">
        <v>13</v>
      </c>
      <c r="U5329" s="2">
        <v>0</v>
      </c>
      <c r="V5329" s="2">
        <v>0</v>
      </c>
      <c r="W5329" s="2">
        <v>0</v>
      </c>
      <c r="X5329" s="2">
        <v>0</v>
      </c>
      <c r="Y5329" s="2">
        <v>57</v>
      </c>
      <c r="Z5329" s="2">
        <v>5</v>
      </c>
      <c r="AA5329" s="2">
        <v>60</v>
      </c>
      <c r="AB5329" s="2">
        <v>32</v>
      </c>
      <c r="AC5329" s="2">
        <v>0</v>
      </c>
      <c r="AD5329" s="2">
        <v>0</v>
      </c>
      <c r="AE5329" s="2">
        <v>0</v>
      </c>
      <c r="AF5329" s="2">
        <v>0</v>
      </c>
      <c r="AG5329" s="2">
        <v>74</v>
      </c>
      <c r="AH5329" s="2">
        <v>0</v>
      </c>
      <c r="AI5329" s="2">
        <v>0</v>
      </c>
      <c r="AJ5329" s="2">
        <v>11</v>
      </c>
      <c r="AK5329" s="2">
        <v>2</v>
      </c>
      <c r="AL5329" s="2">
        <v>0</v>
      </c>
      <c r="AM5329" s="2">
        <v>1</v>
      </c>
      <c r="AN5329" s="3">
        <f>IFERROR(K5329/J5329,"")</f>
        <v>0</v>
      </c>
      <c r="AO5329" s="3">
        <f>IFERROR(L5329/K5329,"")</f>
        <v>0</v>
      </c>
    </row>
    <row r="5330" spans="1:41">
      <c r="A5330" t="s">
        <v>7400</v>
      </c>
      <c r="D5330">
        <v>1310</v>
      </c>
      <c r="E5330" t="s">
        <v>716</v>
      </c>
      <c r="F5330" t="s">
        <v>1305</v>
      </c>
      <c r="I5330" t="b">
        <v>0</v>
      </c>
      <c r="J5330" s="2">
        <v>634</v>
      </c>
      <c r="K5330" s="2">
        <v>491</v>
      </c>
      <c r="L5330" s="2">
        <v>7</v>
      </c>
      <c r="M5330" s="2">
        <v>484</v>
      </c>
      <c r="N5330" s="2">
        <v>182</v>
      </c>
      <c r="O5330" s="2">
        <v>0</v>
      </c>
      <c r="P5330" s="2">
        <v>1</v>
      </c>
      <c r="Q5330" s="2">
        <v>0</v>
      </c>
      <c r="R5330" s="2">
        <v>0</v>
      </c>
      <c r="S5330" s="2">
        <v>0</v>
      </c>
      <c r="T5330" s="2">
        <v>28</v>
      </c>
      <c r="U5330" s="2">
        <v>0</v>
      </c>
      <c r="V5330" s="2">
        <v>0</v>
      </c>
      <c r="W5330" s="2">
        <v>0</v>
      </c>
      <c r="X5330" s="2">
        <v>0</v>
      </c>
      <c r="Y5330" s="2">
        <v>58</v>
      </c>
      <c r="Z5330" s="2">
        <v>5</v>
      </c>
      <c r="AA5330" s="2">
        <v>79</v>
      </c>
      <c r="AB5330" s="2">
        <v>36</v>
      </c>
      <c r="AC5330" s="2">
        <v>0</v>
      </c>
      <c r="AD5330" s="2">
        <v>0</v>
      </c>
      <c r="AE5330" s="2">
        <v>0</v>
      </c>
      <c r="AF5330" s="2">
        <v>0</v>
      </c>
      <c r="AG5330" s="2">
        <v>84</v>
      </c>
      <c r="AH5330" s="2">
        <v>0</v>
      </c>
      <c r="AI5330" s="2">
        <v>0</v>
      </c>
      <c r="AJ5330" s="2">
        <v>4</v>
      </c>
      <c r="AK5330" s="2">
        <v>5</v>
      </c>
      <c r="AL5330" s="2">
        <v>0</v>
      </c>
      <c r="AM5330" s="2">
        <v>2</v>
      </c>
      <c r="AN5330" s="3">
        <f>IFERROR(K5330/J5330,"")</f>
        <v>0</v>
      </c>
      <c r="AO5330" s="3">
        <f>IFERROR(L5330/K5330,"")</f>
        <v>0</v>
      </c>
    </row>
    <row r="5331" spans="1:41">
      <c r="A5331" t="s">
        <v>7401</v>
      </c>
      <c r="D5331">
        <v>1173</v>
      </c>
      <c r="E5331" t="s">
        <v>717</v>
      </c>
      <c r="F5331" t="s">
        <v>1301</v>
      </c>
      <c r="I5331" t="b">
        <v>0</v>
      </c>
      <c r="J5331" s="2">
        <v>126</v>
      </c>
      <c r="K5331" s="2">
        <v>93</v>
      </c>
      <c r="L5331" s="2">
        <v>0</v>
      </c>
      <c r="M5331" s="2">
        <v>93</v>
      </c>
      <c r="N5331" s="2">
        <v>11</v>
      </c>
      <c r="O5331" s="2">
        <v>0</v>
      </c>
      <c r="P5331" s="2">
        <v>0</v>
      </c>
      <c r="Q5331" s="2">
        <v>0</v>
      </c>
      <c r="R5331" s="2">
        <v>0</v>
      </c>
      <c r="S5331" s="2">
        <v>0</v>
      </c>
      <c r="T5331" s="2">
        <v>3</v>
      </c>
      <c r="U5331" s="2">
        <v>0</v>
      </c>
      <c r="V5331" s="2">
        <v>0</v>
      </c>
      <c r="W5331" s="2">
        <v>0</v>
      </c>
      <c r="X5331" s="2">
        <v>0</v>
      </c>
      <c r="Y5331" s="2">
        <v>26</v>
      </c>
      <c r="Z5331" s="2">
        <v>0</v>
      </c>
      <c r="AA5331" s="2">
        <v>23</v>
      </c>
      <c r="AB5331" s="2">
        <v>6</v>
      </c>
      <c r="AC5331" s="2">
        <v>0</v>
      </c>
      <c r="AD5331" s="2">
        <v>0</v>
      </c>
      <c r="AE5331" s="2">
        <v>0</v>
      </c>
      <c r="AF5331" s="2">
        <v>0</v>
      </c>
      <c r="AG5331" s="2">
        <v>5</v>
      </c>
      <c r="AH5331" s="2">
        <v>0</v>
      </c>
      <c r="AI5331" s="2">
        <v>0</v>
      </c>
      <c r="AJ5331" s="2">
        <v>2</v>
      </c>
      <c r="AK5331" s="2">
        <v>0</v>
      </c>
      <c r="AL5331" s="2">
        <v>0</v>
      </c>
      <c r="AM5331" s="2">
        <v>17</v>
      </c>
      <c r="AN5331" s="3">
        <f>IFERROR(K5331/J5331,"")</f>
        <v>0</v>
      </c>
      <c r="AO5331" s="3">
        <f>IFERROR(L5331/K5331,"")</f>
        <v>0</v>
      </c>
    </row>
    <row r="5332" spans="1:41">
      <c r="A5332" t="s">
        <v>7402</v>
      </c>
      <c r="D5332">
        <v>1060</v>
      </c>
      <c r="E5332" t="s">
        <v>718</v>
      </c>
      <c r="F5332" t="s">
        <v>1301</v>
      </c>
      <c r="I5332" t="b">
        <v>0</v>
      </c>
      <c r="J5332" s="2">
        <v>742</v>
      </c>
      <c r="K5332" s="2">
        <v>436</v>
      </c>
      <c r="L5332" s="2">
        <v>7</v>
      </c>
      <c r="M5332" s="2">
        <v>429</v>
      </c>
      <c r="N5332" s="2">
        <v>0</v>
      </c>
      <c r="O5332" s="2">
        <v>0</v>
      </c>
      <c r="P5332" s="2">
        <v>419</v>
      </c>
      <c r="Q5332" s="2">
        <v>0</v>
      </c>
      <c r="R5332" s="2">
        <v>0</v>
      </c>
      <c r="S5332" s="2">
        <v>0</v>
      </c>
      <c r="T5332" s="2">
        <v>0</v>
      </c>
      <c r="U5332" s="2">
        <v>0</v>
      </c>
      <c r="V5332" s="2">
        <v>0</v>
      </c>
      <c r="W5332" s="2">
        <v>0</v>
      </c>
      <c r="X5332" s="2">
        <v>0</v>
      </c>
      <c r="Y5332" s="2">
        <v>0</v>
      </c>
      <c r="Z5332" s="2">
        <v>0</v>
      </c>
      <c r="AA5332" s="2">
        <v>2</v>
      </c>
      <c r="AB5332" s="2">
        <v>3</v>
      </c>
      <c r="AC5332" s="2">
        <v>0</v>
      </c>
      <c r="AD5332" s="2">
        <v>0</v>
      </c>
      <c r="AE5332" s="2">
        <v>1</v>
      </c>
      <c r="AF5332" s="2">
        <v>2</v>
      </c>
      <c r="AG5332" s="2">
        <v>0</v>
      </c>
      <c r="AH5332" s="2">
        <v>0</v>
      </c>
      <c r="AI5332" s="2">
        <v>0</v>
      </c>
      <c r="AJ5332" s="2">
        <v>0</v>
      </c>
      <c r="AK5332" s="2">
        <v>0</v>
      </c>
      <c r="AL5332" s="2">
        <v>0</v>
      </c>
      <c r="AM5332" s="2">
        <v>2</v>
      </c>
      <c r="AN5332" s="3">
        <f>IFERROR(K5332/J5332,"")</f>
        <v>0</v>
      </c>
      <c r="AO5332" s="3">
        <f>IFERROR(L5332/K5332,"")</f>
        <v>0</v>
      </c>
    </row>
    <row r="5333" spans="1:41">
      <c r="A5333" t="s">
        <v>7403</v>
      </c>
      <c r="D5333">
        <v>1060</v>
      </c>
      <c r="E5333" t="s">
        <v>718</v>
      </c>
      <c r="F5333" t="s">
        <v>1303</v>
      </c>
      <c r="I5333" t="b">
        <v>0</v>
      </c>
      <c r="J5333" s="2">
        <v>619</v>
      </c>
      <c r="K5333" s="2">
        <v>300</v>
      </c>
      <c r="L5333" s="2">
        <v>3</v>
      </c>
      <c r="M5333" s="2">
        <v>297</v>
      </c>
      <c r="N5333" s="2">
        <v>1</v>
      </c>
      <c r="O5333" s="2">
        <v>0</v>
      </c>
      <c r="P5333" s="2">
        <v>267</v>
      </c>
      <c r="Q5333" s="2">
        <v>0</v>
      </c>
      <c r="R5333" s="2">
        <v>0</v>
      </c>
      <c r="S5333" s="2">
        <v>1</v>
      </c>
      <c r="T5333" s="2">
        <v>1</v>
      </c>
      <c r="U5333" s="2">
        <v>0</v>
      </c>
      <c r="V5333" s="2">
        <v>0</v>
      </c>
      <c r="W5333" s="2">
        <v>0</v>
      </c>
      <c r="X5333" s="2">
        <v>0</v>
      </c>
      <c r="Y5333" s="2">
        <v>1</v>
      </c>
      <c r="Z5333" s="2">
        <v>0</v>
      </c>
      <c r="AA5333" s="2">
        <v>4</v>
      </c>
      <c r="AB5333" s="2">
        <v>5</v>
      </c>
      <c r="AC5333" s="2">
        <v>0</v>
      </c>
      <c r="AD5333" s="2">
        <v>0</v>
      </c>
      <c r="AE5333" s="2">
        <v>0</v>
      </c>
      <c r="AF5333" s="2">
        <v>7</v>
      </c>
      <c r="AG5333" s="2">
        <v>3</v>
      </c>
      <c r="AH5333" s="2">
        <v>0</v>
      </c>
      <c r="AI5333" s="2">
        <v>1</v>
      </c>
      <c r="AJ5333" s="2">
        <v>0</v>
      </c>
      <c r="AK5333" s="2">
        <v>1</v>
      </c>
      <c r="AL5333" s="2">
        <v>0</v>
      </c>
      <c r="AM5333" s="2">
        <v>5</v>
      </c>
      <c r="AN5333" s="3">
        <f>IFERROR(K5333/J5333,"")</f>
        <v>0</v>
      </c>
      <c r="AO5333" s="3">
        <f>IFERROR(L5333/K5333,"")</f>
        <v>0</v>
      </c>
    </row>
    <row r="5334" spans="1:41">
      <c r="A5334" t="s">
        <v>7404</v>
      </c>
      <c r="D5334">
        <v>1060</v>
      </c>
      <c r="E5334" t="s">
        <v>718</v>
      </c>
      <c r="F5334" t="s">
        <v>1305</v>
      </c>
      <c r="I5334" t="b">
        <v>0</v>
      </c>
      <c r="J5334" s="2">
        <v>713</v>
      </c>
      <c r="K5334" s="2">
        <v>231</v>
      </c>
      <c r="L5334" s="2">
        <v>4</v>
      </c>
      <c r="M5334" s="2">
        <v>227</v>
      </c>
      <c r="N5334" s="2">
        <v>3</v>
      </c>
      <c r="O5334" s="2">
        <v>0</v>
      </c>
      <c r="P5334" s="2">
        <v>196</v>
      </c>
      <c r="Q5334" s="2">
        <v>1</v>
      </c>
      <c r="R5334" s="2">
        <v>0</v>
      </c>
      <c r="S5334" s="2">
        <v>0</v>
      </c>
      <c r="T5334" s="2">
        <v>1</v>
      </c>
      <c r="U5334" s="2">
        <v>0</v>
      </c>
      <c r="V5334" s="2">
        <v>0</v>
      </c>
      <c r="W5334" s="2">
        <v>0</v>
      </c>
      <c r="X5334" s="2">
        <v>1</v>
      </c>
      <c r="Y5334" s="2">
        <v>3</v>
      </c>
      <c r="Z5334" s="2">
        <v>0</v>
      </c>
      <c r="AA5334" s="2">
        <v>1</v>
      </c>
      <c r="AB5334" s="2">
        <v>9</v>
      </c>
      <c r="AC5334" s="2">
        <v>0</v>
      </c>
      <c r="AD5334" s="2">
        <v>0</v>
      </c>
      <c r="AE5334" s="2">
        <v>0</v>
      </c>
      <c r="AF5334" s="2">
        <v>5</v>
      </c>
      <c r="AG5334" s="2">
        <v>1</v>
      </c>
      <c r="AH5334" s="2">
        <v>0</v>
      </c>
      <c r="AI5334" s="2">
        <v>0</v>
      </c>
      <c r="AJ5334" s="2">
        <v>0</v>
      </c>
      <c r="AK5334" s="2">
        <v>0</v>
      </c>
      <c r="AL5334" s="2">
        <v>1</v>
      </c>
      <c r="AM5334" s="2">
        <v>5</v>
      </c>
      <c r="AN5334" s="3">
        <f>IFERROR(K5334/J5334,"")</f>
        <v>0</v>
      </c>
      <c r="AO5334" s="3">
        <f>IFERROR(L5334/K5334,"")</f>
        <v>0</v>
      </c>
    </row>
    <row r="5335" spans="1:41">
      <c r="A5335" t="s">
        <v>7405</v>
      </c>
      <c r="D5335">
        <v>1060</v>
      </c>
      <c r="E5335" t="s">
        <v>718</v>
      </c>
      <c r="F5335" t="s">
        <v>1310</v>
      </c>
      <c r="I5335" t="b">
        <v>0</v>
      </c>
      <c r="J5335" s="2">
        <v>632</v>
      </c>
      <c r="K5335" s="2">
        <v>244</v>
      </c>
      <c r="L5335" s="2">
        <v>10</v>
      </c>
      <c r="M5335" s="2">
        <v>234</v>
      </c>
      <c r="N5335" s="2">
        <v>2</v>
      </c>
      <c r="O5335" s="2">
        <v>0</v>
      </c>
      <c r="P5335" s="2">
        <v>207</v>
      </c>
      <c r="Q5335" s="2">
        <v>0</v>
      </c>
      <c r="R5335" s="2">
        <v>0</v>
      </c>
      <c r="S5335" s="2">
        <v>0</v>
      </c>
      <c r="T5335" s="2">
        <v>0</v>
      </c>
      <c r="U5335" s="2">
        <v>0</v>
      </c>
      <c r="V5335" s="2">
        <v>0</v>
      </c>
      <c r="W5335" s="2">
        <v>0</v>
      </c>
      <c r="X5335" s="2">
        <v>8</v>
      </c>
      <c r="Y5335" s="2">
        <v>2</v>
      </c>
      <c r="Z5335" s="2">
        <v>0</v>
      </c>
      <c r="AA5335" s="2">
        <v>1</v>
      </c>
      <c r="AB5335" s="2">
        <v>3</v>
      </c>
      <c r="AC5335" s="2">
        <v>0</v>
      </c>
      <c r="AD5335" s="2">
        <v>0</v>
      </c>
      <c r="AE5335" s="2">
        <v>2</v>
      </c>
      <c r="AF5335" s="2">
        <v>6</v>
      </c>
      <c r="AG5335" s="2">
        <v>0</v>
      </c>
      <c r="AH5335" s="2">
        <v>0</v>
      </c>
      <c r="AI5335" s="2">
        <v>0</v>
      </c>
      <c r="AJ5335" s="2">
        <v>0</v>
      </c>
      <c r="AK5335" s="2">
        <v>1</v>
      </c>
      <c r="AL5335" s="2">
        <v>0</v>
      </c>
      <c r="AM5335" s="2">
        <v>2</v>
      </c>
      <c r="AN5335" s="3">
        <f>IFERROR(K5335/J5335,"")</f>
        <v>0</v>
      </c>
      <c r="AO5335" s="3">
        <f>IFERROR(L5335/K5335,"")</f>
        <v>0</v>
      </c>
    </row>
    <row r="5336" spans="1:41">
      <c r="A5336" t="s">
        <v>7406</v>
      </c>
      <c r="D5336">
        <v>1060</v>
      </c>
      <c r="E5336" t="s">
        <v>718</v>
      </c>
      <c r="F5336" t="s">
        <v>1312</v>
      </c>
      <c r="I5336" t="b">
        <v>0</v>
      </c>
      <c r="J5336" s="2">
        <v>661</v>
      </c>
      <c r="K5336" s="2">
        <v>283</v>
      </c>
      <c r="L5336" s="2">
        <v>3</v>
      </c>
      <c r="M5336" s="2">
        <v>280</v>
      </c>
      <c r="N5336" s="2">
        <v>1</v>
      </c>
      <c r="O5336" s="2">
        <v>0</v>
      </c>
      <c r="P5336" s="2">
        <v>255</v>
      </c>
      <c r="Q5336" s="2">
        <v>0</v>
      </c>
      <c r="R5336" s="2">
        <v>0</v>
      </c>
      <c r="S5336" s="2">
        <v>0</v>
      </c>
      <c r="T5336" s="2">
        <v>0</v>
      </c>
      <c r="U5336" s="2">
        <v>0</v>
      </c>
      <c r="V5336" s="2">
        <v>0</v>
      </c>
      <c r="W5336" s="2">
        <v>0</v>
      </c>
      <c r="X5336" s="2">
        <v>0</v>
      </c>
      <c r="Y5336" s="2">
        <v>0</v>
      </c>
      <c r="Z5336" s="2">
        <v>0</v>
      </c>
      <c r="AA5336" s="2">
        <v>5</v>
      </c>
      <c r="AB5336" s="2">
        <v>14</v>
      </c>
      <c r="AC5336" s="2">
        <v>0</v>
      </c>
      <c r="AD5336" s="2">
        <v>1</v>
      </c>
      <c r="AE5336" s="2">
        <v>0</v>
      </c>
      <c r="AF5336" s="2">
        <v>3</v>
      </c>
      <c r="AG5336" s="2">
        <v>0</v>
      </c>
      <c r="AH5336" s="2">
        <v>0</v>
      </c>
      <c r="AI5336" s="2">
        <v>0</v>
      </c>
      <c r="AJ5336" s="2">
        <v>0</v>
      </c>
      <c r="AK5336" s="2">
        <v>0</v>
      </c>
      <c r="AL5336" s="2">
        <v>0</v>
      </c>
      <c r="AM5336" s="2">
        <v>1</v>
      </c>
      <c r="AN5336" s="3">
        <f>IFERROR(K5336/J5336,"")</f>
        <v>0</v>
      </c>
      <c r="AO5336" s="3">
        <f>IFERROR(L5336/K5336,"")</f>
        <v>0</v>
      </c>
    </row>
    <row r="5337" spans="1:41">
      <c r="A5337" t="s">
        <v>7407</v>
      </c>
      <c r="D5337">
        <v>1060</v>
      </c>
      <c r="E5337" t="s">
        <v>718</v>
      </c>
      <c r="F5337" t="s">
        <v>1314</v>
      </c>
      <c r="I5337" t="b">
        <v>0</v>
      </c>
      <c r="J5337" s="2">
        <v>662</v>
      </c>
      <c r="K5337" s="2">
        <v>453</v>
      </c>
      <c r="L5337" s="2">
        <v>2</v>
      </c>
      <c r="M5337" s="2">
        <v>451</v>
      </c>
      <c r="N5337" s="2">
        <v>1</v>
      </c>
      <c r="O5337" s="2">
        <v>0</v>
      </c>
      <c r="P5337" s="2">
        <v>440</v>
      </c>
      <c r="Q5337" s="2">
        <v>0</v>
      </c>
      <c r="R5337" s="2">
        <v>0</v>
      </c>
      <c r="S5337" s="2">
        <v>0</v>
      </c>
      <c r="T5337" s="2">
        <v>0</v>
      </c>
      <c r="U5337" s="2">
        <v>0</v>
      </c>
      <c r="V5337" s="2">
        <v>0</v>
      </c>
      <c r="W5337" s="2">
        <v>0</v>
      </c>
      <c r="X5337" s="2">
        <v>2</v>
      </c>
      <c r="Y5337" s="2">
        <v>1</v>
      </c>
      <c r="Z5337" s="2">
        <v>0</v>
      </c>
      <c r="AA5337" s="2">
        <v>1</v>
      </c>
      <c r="AB5337" s="2">
        <v>1</v>
      </c>
      <c r="AC5337" s="2">
        <v>0</v>
      </c>
      <c r="AD5337" s="2">
        <v>0</v>
      </c>
      <c r="AE5337" s="2">
        <v>0</v>
      </c>
      <c r="AF5337" s="2">
        <v>4</v>
      </c>
      <c r="AG5337" s="2">
        <v>0</v>
      </c>
      <c r="AH5337" s="2">
        <v>0</v>
      </c>
      <c r="AI5337" s="2">
        <v>0</v>
      </c>
      <c r="AJ5337" s="2">
        <v>0</v>
      </c>
      <c r="AK5337" s="2">
        <v>0</v>
      </c>
      <c r="AL5337" s="2">
        <v>0</v>
      </c>
      <c r="AM5337" s="2">
        <v>1</v>
      </c>
      <c r="AN5337" s="3">
        <f>IFERROR(K5337/J5337,"")</f>
        <v>0</v>
      </c>
      <c r="AO5337" s="3">
        <f>IFERROR(L5337/K5337,"")</f>
        <v>0</v>
      </c>
    </row>
    <row r="5338" spans="1:41">
      <c r="A5338" t="s">
        <v>7408</v>
      </c>
      <c r="D5338">
        <v>1060</v>
      </c>
      <c r="E5338" t="s">
        <v>718</v>
      </c>
      <c r="F5338" t="s">
        <v>1322</v>
      </c>
      <c r="I5338" t="b">
        <v>0</v>
      </c>
      <c r="J5338" s="2">
        <v>676</v>
      </c>
      <c r="K5338" s="2">
        <v>245</v>
      </c>
      <c r="L5338" s="2">
        <v>4</v>
      </c>
      <c r="M5338" s="2">
        <v>241</v>
      </c>
      <c r="N5338" s="2">
        <v>2</v>
      </c>
      <c r="O5338" s="2">
        <v>0</v>
      </c>
      <c r="P5338" s="2">
        <v>197</v>
      </c>
      <c r="Q5338" s="2">
        <v>0</v>
      </c>
      <c r="R5338" s="2">
        <v>0</v>
      </c>
      <c r="S5338" s="2">
        <v>0</v>
      </c>
      <c r="T5338" s="2">
        <v>0</v>
      </c>
      <c r="U5338" s="2">
        <v>0</v>
      </c>
      <c r="V5338" s="2">
        <v>0</v>
      </c>
      <c r="W5338" s="2">
        <v>0</v>
      </c>
      <c r="X5338" s="2">
        <v>1</v>
      </c>
      <c r="Y5338" s="2">
        <v>9</v>
      </c>
      <c r="Z5338" s="2">
        <v>1</v>
      </c>
      <c r="AA5338" s="2">
        <v>4</v>
      </c>
      <c r="AB5338" s="2">
        <v>14</v>
      </c>
      <c r="AC5338" s="2">
        <v>0</v>
      </c>
      <c r="AD5338" s="2">
        <v>0</v>
      </c>
      <c r="AE5338" s="2">
        <v>0</v>
      </c>
      <c r="AF5338" s="2">
        <v>10</v>
      </c>
      <c r="AG5338" s="2">
        <v>0</v>
      </c>
      <c r="AH5338" s="2">
        <v>0</v>
      </c>
      <c r="AI5338" s="2">
        <v>0</v>
      </c>
      <c r="AJ5338" s="2">
        <v>0</v>
      </c>
      <c r="AK5338" s="2">
        <v>0</v>
      </c>
      <c r="AL5338" s="2">
        <v>0</v>
      </c>
      <c r="AM5338" s="2">
        <v>3</v>
      </c>
      <c r="AN5338" s="3">
        <f>IFERROR(K5338/J5338,"")</f>
        <v>0</v>
      </c>
      <c r="AO5338" s="3">
        <f>IFERROR(L5338/K5338,"")</f>
        <v>0</v>
      </c>
    </row>
    <row r="5339" spans="1:41">
      <c r="A5339" t="s">
        <v>7409</v>
      </c>
      <c r="D5339">
        <v>1060</v>
      </c>
      <c r="E5339" t="s">
        <v>718</v>
      </c>
      <c r="F5339" t="s">
        <v>1324</v>
      </c>
      <c r="I5339" t="b">
        <v>0</v>
      </c>
      <c r="J5339" s="2">
        <v>655</v>
      </c>
      <c r="K5339" s="2">
        <v>267</v>
      </c>
      <c r="L5339" s="2">
        <v>6</v>
      </c>
      <c r="M5339" s="2">
        <v>261</v>
      </c>
      <c r="N5339" s="2">
        <v>2</v>
      </c>
      <c r="O5339" s="2">
        <v>0</v>
      </c>
      <c r="P5339" s="2">
        <v>234</v>
      </c>
      <c r="Q5339" s="2">
        <v>0</v>
      </c>
      <c r="R5339" s="2">
        <v>1</v>
      </c>
      <c r="S5339" s="2">
        <v>0</v>
      </c>
      <c r="T5339" s="2">
        <v>0</v>
      </c>
      <c r="U5339" s="2">
        <v>0</v>
      </c>
      <c r="V5339" s="2">
        <v>0</v>
      </c>
      <c r="W5339" s="2">
        <v>0</v>
      </c>
      <c r="X5339" s="2">
        <v>0</v>
      </c>
      <c r="Y5339" s="2">
        <v>5</v>
      </c>
      <c r="Z5339" s="2">
        <v>0</v>
      </c>
      <c r="AA5339" s="2">
        <v>1</v>
      </c>
      <c r="AB5339" s="2">
        <v>10</v>
      </c>
      <c r="AC5339" s="2">
        <v>0</v>
      </c>
      <c r="AD5339" s="2">
        <v>0</v>
      </c>
      <c r="AE5339" s="2">
        <v>0</v>
      </c>
      <c r="AF5339" s="2">
        <v>4</v>
      </c>
      <c r="AG5339" s="2">
        <v>0</v>
      </c>
      <c r="AH5339" s="2">
        <v>0</v>
      </c>
      <c r="AI5339" s="2">
        <v>1</v>
      </c>
      <c r="AJ5339" s="2">
        <v>0</v>
      </c>
      <c r="AK5339" s="2">
        <v>2</v>
      </c>
      <c r="AL5339" s="2">
        <v>0</v>
      </c>
      <c r="AM5339" s="2">
        <v>1</v>
      </c>
      <c r="AN5339" s="3">
        <f>IFERROR(K5339/J5339,"")</f>
        <v>0</v>
      </c>
      <c r="AO5339" s="3">
        <f>IFERROR(L5339/K5339,"")</f>
        <v>0</v>
      </c>
    </row>
    <row r="5340" spans="1:41">
      <c r="A5340" t="s">
        <v>7410</v>
      </c>
      <c r="D5340">
        <v>1060</v>
      </c>
      <c r="E5340" t="s">
        <v>718</v>
      </c>
      <c r="F5340" t="s">
        <v>1326</v>
      </c>
      <c r="I5340" t="b">
        <v>0</v>
      </c>
      <c r="J5340" s="2">
        <v>652</v>
      </c>
      <c r="K5340" s="2">
        <v>237</v>
      </c>
      <c r="L5340" s="2">
        <v>7</v>
      </c>
      <c r="M5340" s="2">
        <v>230</v>
      </c>
      <c r="N5340" s="2">
        <v>1</v>
      </c>
      <c r="O5340" s="2">
        <v>0</v>
      </c>
      <c r="P5340" s="2">
        <v>205</v>
      </c>
      <c r="Q5340" s="2">
        <v>0</v>
      </c>
      <c r="R5340" s="2">
        <v>0</v>
      </c>
      <c r="S5340" s="2">
        <v>0</v>
      </c>
      <c r="T5340" s="2">
        <v>0</v>
      </c>
      <c r="U5340" s="2">
        <v>0</v>
      </c>
      <c r="V5340" s="2">
        <v>0</v>
      </c>
      <c r="W5340" s="2">
        <v>0</v>
      </c>
      <c r="X5340" s="2">
        <v>3</v>
      </c>
      <c r="Y5340" s="2">
        <v>3</v>
      </c>
      <c r="Z5340" s="2">
        <v>1</v>
      </c>
      <c r="AA5340" s="2">
        <v>1</v>
      </c>
      <c r="AB5340" s="2">
        <v>5</v>
      </c>
      <c r="AC5340" s="2">
        <v>0</v>
      </c>
      <c r="AD5340" s="2">
        <v>0</v>
      </c>
      <c r="AE5340" s="2">
        <v>0</v>
      </c>
      <c r="AF5340" s="2">
        <v>1</v>
      </c>
      <c r="AG5340" s="2">
        <v>0</v>
      </c>
      <c r="AH5340" s="2">
        <v>0</v>
      </c>
      <c r="AI5340" s="2">
        <v>0</v>
      </c>
      <c r="AJ5340" s="2">
        <v>0</v>
      </c>
      <c r="AK5340" s="2">
        <v>1</v>
      </c>
      <c r="AL5340" s="2">
        <v>0</v>
      </c>
      <c r="AM5340" s="2">
        <v>9</v>
      </c>
      <c r="AN5340" s="3">
        <f>IFERROR(K5340/J5340,"")</f>
        <v>0</v>
      </c>
      <c r="AO5340" s="3">
        <f>IFERROR(L5340/K5340,"")</f>
        <v>0</v>
      </c>
    </row>
    <row r="5341" spans="1:41">
      <c r="A5341" t="s">
        <v>7411</v>
      </c>
      <c r="D5341">
        <v>2055</v>
      </c>
      <c r="E5341" t="s">
        <v>719</v>
      </c>
      <c r="F5341" t="s">
        <v>1301</v>
      </c>
      <c r="I5341" t="b">
        <v>0</v>
      </c>
      <c r="J5341" s="2">
        <v>760</v>
      </c>
      <c r="K5341" s="2">
        <v>612</v>
      </c>
      <c r="L5341" s="2">
        <v>1</v>
      </c>
      <c r="M5341" s="2">
        <v>611</v>
      </c>
      <c r="N5341" s="2">
        <v>194</v>
      </c>
      <c r="O5341" s="2">
        <v>1</v>
      </c>
      <c r="P5341" s="2">
        <v>1</v>
      </c>
      <c r="Q5341" s="2">
        <v>0</v>
      </c>
      <c r="R5341" s="2">
        <v>0</v>
      </c>
      <c r="S5341" s="2">
        <v>0</v>
      </c>
      <c r="T5341" s="2">
        <v>43</v>
      </c>
      <c r="U5341" s="2">
        <v>0</v>
      </c>
      <c r="V5341" s="2">
        <v>0</v>
      </c>
      <c r="W5341" s="2">
        <v>0</v>
      </c>
      <c r="X5341" s="2">
        <v>0</v>
      </c>
      <c r="Y5341" s="2">
        <v>59</v>
      </c>
      <c r="Z5341" s="2">
        <v>7</v>
      </c>
      <c r="AA5341" s="2">
        <v>153</v>
      </c>
      <c r="AB5341" s="2">
        <v>44</v>
      </c>
      <c r="AC5341" s="2">
        <v>1</v>
      </c>
      <c r="AD5341" s="2">
        <v>0</v>
      </c>
      <c r="AE5341" s="2">
        <v>0</v>
      </c>
      <c r="AF5341" s="2">
        <v>0</v>
      </c>
      <c r="AG5341" s="2">
        <v>73</v>
      </c>
      <c r="AH5341" s="2">
        <v>0</v>
      </c>
      <c r="AI5341" s="2">
        <v>0</v>
      </c>
      <c r="AJ5341" s="2">
        <v>10</v>
      </c>
      <c r="AK5341" s="2">
        <v>12</v>
      </c>
      <c r="AL5341" s="2">
        <v>0</v>
      </c>
      <c r="AM5341" s="2">
        <v>13</v>
      </c>
      <c r="AN5341" s="3">
        <f>IFERROR(K5341/J5341,"")</f>
        <v>0</v>
      </c>
      <c r="AO5341" s="3">
        <f>IFERROR(L5341/K5341,"")</f>
        <v>0</v>
      </c>
    </row>
    <row r="5342" spans="1:41">
      <c r="A5342" t="s">
        <v>7412</v>
      </c>
      <c r="D5342">
        <v>102</v>
      </c>
      <c r="E5342" t="s">
        <v>720</v>
      </c>
      <c r="F5342" t="s">
        <v>1301</v>
      </c>
      <c r="I5342" t="b">
        <v>0</v>
      </c>
      <c r="J5342" s="2">
        <v>92</v>
      </c>
      <c r="K5342" s="2">
        <v>49</v>
      </c>
      <c r="L5342" s="2">
        <v>0</v>
      </c>
      <c r="M5342" s="2">
        <v>49</v>
      </c>
      <c r="N5342" s="2">
        <v>15</v>
      </c>
      <c r="O5342" s="2">
        <v>0</v>
      </c>
      <c r="P5342" s="2">
        <v>0</v>
      </c>
      <c r="Q5342" s="2">
        <v>0</v>
      </c>
      <c r="R5342" s="2">
        <v>0</v>
      </c>
      <c r="S5342" s="2">
        <v>0</v>
      </c>
      <c r="T5342" s="2">
        <v>2</v>
      </c>
      <c r="U5342" s="2">
        <v>0</v>
      </c>
      <c r="V5342" s="2">
        <v>0</v>
      </c>
      <c r="W5342" s="2">
        <v>0</v>
      </c>
      <c r="X5342" s="2">
        <v>0</v>
      </c>
      <c r="Y5342" s="2">
        <v>9</v>
      </c>
      <c r="Z5342" s="2">
        <v>1</v>
      </c>
      <c r="AA5342" s="2">
        <v>12</v>
      </c>
      <c r="AB5342" s="2">
        <v>8</v>
      </c>
      <c r="AC5342" s="2">
        <v>0</v>
      </c>
      <c r="AD5342" s="2">
        <v>0</v>
      </c>
      <c r="AE5342" s="2">
        <v>0</v>
      </c>
      <c r="AF5342" s="2">
        <v>0</v>
      </c>
      <c r="AG5342" s="2">
        <v>2</v>
      </c>
      <c r="AH5342" s="2">
        <v>0</v>
      </c>
      <c r="AI5342" s="2">
        <v>0</v>
      </c>
      <c r="AJ5342" s="2">
        <v>0</v>
      </c>
      <c r="AK5342" s="2">
        <v>0</v>
      </c>
      <c r="AL5342" s="2">
        <v>0</v>
      </c>
      <c r="AM5342" s="2">
        <v>0</v>
      </c>
      <c r="AN5342" s="3">
        <f>IFERROR(K5342/J5342,"")</f>
        <v>0</v>
      </c>
      <c r="AO5342" s="3">
        <f>IFERROR(L5342/K5342,"")</f>
        <v>0</v>
      </c>
    </row>
    <row r="5343" spans="1:41">
      <c r="A5343" t="s">
        <v>7413</v>
      </c>
      <c r="D5343">
        <v>771</v>
      </c>
      <c r="E5343" t="s">
        <v>721</v>
      </c>
      <c r="F5343" t="s">
        <v>1301</v>
      </c>
      <c r="I5343" t="b">
        <v>0</v>
      </c>
      <c r="J5343" s="2">
        <v>496</v>
      </c>
      <c r="K5343" s="2">
        <v>383</v>
      </c>
      <c r="L5343" s="2">
        <v>4</v>
      </c>
      <c r="M5343" s="2">
        <v>379</v>
      </c>
      <c r="N5343" s="2">
        <v>74</v>
      </c>
      <c r="O5343" s="2">
        <v>0</v>
      </c>
      <c r="P5343" s="2">
        <v>0</v>
      </c>
      <c r="Q5343" s="2">
        <v>0</v>
      </c>
      <c r="R5343" s="2">
        <v>0</v>
      </c>
      <c r="S5343" s="2">
        <v>0</v>
      </c>
      <c r="T5343" s="2">
        <v>38</v>
      </c>
      <c r="U5343" s="2">
        <v>0</v>
      </c>
      <c r="V5343" s="2">
        <v>0</v>
      </c>
      <c r="W5343" s="2">
        <v>0</v>
      </c>
      <c r="X5343" s="2">
        <v>0</v>
      </c>
      <c r="Y5343" s="2">
        <v>31</v>
      </c>
      <c r="Z5343" s="2">
        <v>5</v>
      </c>
      <c r="AA5343" s="2">
        <v>128</v>
      </c>
      <c r="AB5343" s="2">
        <v>19</v>
      </c>
      <c r="AC5343" s="2">
        <v>1</v>
      </c>
      <c r="AD5343" s="2">
        <v>0</v>
      </c>
      <c r="AE5343" s="2">
        <v>0</v>
      </c>
      <c r="AF5343" s="2">
        <v>0</v>
      </c>
      <c r="AG5343" s="2">
        <v>59</v>
      </c>
      <c r="AH5343" s="2">
        <v>0</v>
      </c>
      <c r="AI5343" s="2">
        <v>0</v>
      </c>
      <c r="AJ5343" s="2">
        <v>5</v>
      </c>
      <c r="AK5343" s="2">
        <v>17</v>
      </c>
      <c r="AL5343" s="2">
        <v>1</v>
      </c>
      <c r="AM5343" s="2">
        <v>1</v>
      </c>
      <c r="AN5343" s="3">
        <f>IFERROR(K5343/J5343,"")</f>
        <v>0</v>
      </c>
      <c r="AO5343" s="3">
        <f>IFERROR(L5343/K5343,"")</f>
        <v>0</v>
      </c>
    </row>
    <row r="5344" spans="1:41">
      <c r="A5344" t="s">
        <v>7414</v>
      </c>
      <c r="D5344">
        <v>3569</v>
      </c>
      <c r="E5344" t="s">
        <v>722</v>
      </c>
      <c r="F5344" t="s">
        <v>1301</v>
      </c>
      <c r="I5344" t="b">
        <v>0</v>
      </c>
      <c r="J5344" s="2">
        <v>265</v>
      </c>
      <c r="K5344" s="2">
        <v>169</v>
      </c>
      <c r="L5344" s="2">
        <v>0</v>
      </c>
      <c r="M5344" s="2">
        <v>169</v>
      </c>
      <c r="N5344" s="2">
        <v>14</v>
      </c>
      <c r="O5344" s="2">
        <v>1</v>
      </c>
      <c r="P5344" s="2">
        <v>1</v>
      </c>
      <c r="Q5344" s="2">
        <v>0</v>
      </c>
      <c r="R5344" s="2">
        <v>0</v>
      </c>
      <c r="S5344" s="2">
        <v>0</v>
      </c>
      <c r="T5344" s="2">
        <v>39</v>
      </c>
      <c r="U5344" s="2">
        <v>0</v>
      </c>
      <c r="V5344" s="2">
        <v>0</v>
      </c>
      <c r="W5344" s="2">
        <v>0</v>
      </c>
      <c r="X5344" s="2">
        <v>0</v>
      </c>
      <c r="Y5344" s="2">
        <v>8</v>
      </c>
      <c r="Z5344" s="2">
        <v>14</v>
      </c>
      <c r="AA5344" s="2">
        <v>73</v>
      </c>
      <c r="AB5344" s="2">
        <v>1</v>
      </c>
      <c r="AC5344" s="2">
        <v>0</v>
      </c>
      <c r="AD5344" s="2">
        <v>0</v>
      </c>
      <c r="AE5344" s="2">
        <v>0</v>
      </c>
      <c r="AF5344" s="2">
        <v>0</v>
      </c>
      <c r="AG5344" s="2">
        <v>2</v>
      </c>
      <c r="AH5344" s="2">
        <v>0</v>
      </c>
      <c r="AI5344" s="2">
        <v>0</v>
      </c>
      <c r="AJ5344" s="2">
        <v>4</v>
      </c>
      <c r="AK5344" s="2">
        <v>11</v>
      </c>
      <c r="AL5344" s="2">
        <v>0</v>
      </c>
      <c r="AM5344" s="2">
        <v>1</v>
      </c>
      <c r="AN5344" s="3">
        <f>IFERROR(K5344/J5344,"")</f>
        <v>0</v>
      </c>
      <c r="AO5344" s="3">
        <f>IFERROR(L5344/K5344,"")</f>
        <v>0</v>
      </c>
    </row>
    <row r="5345" spans="1:41">
      <c r="A5345" t="s">
        <v>7415</v>
      </c>
      <c r="D5345">
        <v>3709</v>
      </c>
      <c r="E5345" t="s">
        <v>723</v>
      </c>
      <c r="F5345" t="s">
        <v>1301</v>
      </c>
      <c r="I5345" t="b">
        <v>0</v>
      </c>
      <c r="J5345" s="2">
        <v>475</v>
      </c>
      <c r="K5345" s="2">
        <v>438</v>
      </c>
      <c r="L5345" s="2">
        <v>2</v>
      </c>
      <c r="M5345" s="2">
        <v>436</v>
      </c>
      <c r="N5345" s="2">
        <v>0</v>
      </c>
      <c r="O5345" s="2">
        <v>22</v>
      </c>
      <c r="P5345" s="2">
        <v>0</v>
      </c>
      <c r="Q5345" s="2">
        <v>0</v>
      </c>
      <c r="R5345" s="2">
        <v>0</v>
      </c>
      <c r="S5345" s="2">
        <v>0</v>
      </c>
      <c r="T5345" s="2">
        <v>228</v>
      </c>
      <c r="U5345" s="2">
        <v>0</v>
      </c>
      <c r="V5345" s="2">
        <v>0</v>
      </c>
      <c r="W5345" s="2">
        <v>0</v>
      </c>
      <c r="X5345" s="2">
        <v>0</v>
      </c>
      <c r="Y5345" s="2">
        <v>1</v>
      </c>
      <c r="Z5345" s="2">
        <v>0</v>
      </c>
      <c r="AA5345" s="2">
        <v>24</v>
      </c>
      <c r="AB5345" s="2">
        <v>0</v>
      </c>
      <c r="AC5345" s="2">
        <v>0</v>
      </c>
      <c r="AD5345" s="2">
        <v>0</v>
      </c>
      <c r="AE5345" s="2">
        <v>1</v>
      </c>
      <c r="AF5345" s="2">
        <v>0</v>
      </c>
      <c r="AG5345" s="2">
        <v>0</v>
      </c>
      <c r="AH5345" s="2">
        <v>0</v>
      </c>
      <c r="AI5345" s="2">
        <v>0</v>
      </c>
      <c r="AJ5345" s="2">
        <v>0</v>
      </c>
      <c r="AK5345" s="2">
        <v>151</v>
      </c>
      <c r="AL5345" s="2">
        <v>0</v>
      </c>
      <c r="AM5345" s="2">
        <v>9</v>
      </c>
      <c r="AN5345" s="3">
        <f>IFERROR(K5345/J5345,"")</f>
        <v>0</v>
      </c>
      <c r="AO5345" s="3">
        <f>IFERROR(L5345/K5345,"")</f>
        <v>0</v>
      </c>
    </row>
    <row r="5346" spans="1:41">
      <c r="A5346" t="s">
        <v>7416</v>
      </c>
      <c r="D5346">
        <v>3709</v>
      </c>
      <c r="E5346" t="s">
        <v>723</v>
      </c>
      <c r="F5346" t="s">
        <v>1303</v>
      </c>
      <c r="I5346" t="b">
        <v>0</v>
      </c>
      <c r="J5346" s="2">
        <v>467</v>
      </c>
      <c r="K5346" s="2">
        <v>423</v>
      </c>
      <c r="L5346" s="2">
        <v>1</v>
      </c>
      <c r="M5346" s="2">
        <v>422</v>
      </c>
      <c r="N5346" s="2">
        <v>0</v>
      </c>
      <c r="O5346" s="2">
        <v>10</v>
      </c>
      <c r="P5346" s="2">
        <v>0</v>
      </c>
      <c r="Q5346" s="2">
        <v>0</v>
      </c>
      <c r="R5346" s="2">
        <v>0</v>
      </c>
      <c r="S5346" s="2">
        <v>0</v>
      </c>
      <c r="T5346" s="2">
        <v>220</v>
      </c>
      <c r="U5346" s="2">
        <v>0</v>
      </c>
      <c r="V5346" s="2">
        <v>0</v>
      </c>
      <c r="W5346" s="2">
        <v>0</v>
      </c>
      <c r="X5346" s="2">
        <v>0</v>
      </c>
      <c r="Y5346" s="2">
        <v>2</v>
      </c>
      <c r="Z5346" s="2">
        <v>0</v>
      </c>
      <c r="AA5346" s="2">
        <v>40</v>
      </c>
      <c r="AB5346" s="2">
        <v>1</v>
      </c>
      <c r="AC5346" s="2">
        <v>0</v>
      </c>
      <c r="AD5346" s="2">
        <v>0</v>
      </c>
      <c r="AE5346" s="2">
        <v>1</v>
      </c>
      <c r="AF5346" s="2">
        <v>0</v>
      </c>
      <c r="AG5346" s="2">
        <v>1</v>
      </c>
      <c r="AH5346" s="2">
        <v>0</v>
      </c>
      <c r="AI5346" s="2">
        <v>0</v>
      </c>
      <c r="AJ5346" s="2">
        <v>0</v>
      </c>
      <c r="AK5346" s="2">
        <v>131</v>
      </c>
      <c r="AL5346" s="2">
        <v>0</v>
      </c>
      <c r="AM5346" s="2">
        <v>16</v>
      </c>
      <c r="AN5346" s="3">
        <f>IFERROR(K5346/J5346,"")</f>
        <v>0</v>
      </c>
      <c r="AO5346" s="3">
        <f>IFERROR(L5346/K5346,"")</f>
        <v>0</v>
      </c>
    </row>
    <row r="5347" spans="1:41">
      <c r="A5347" t="s">
        <v>7417</v>
      </c>
      <c r="D5347">
        <v>4204</v>
      </c>
      <c r="E5347" t="s">
        <v>724</v>
      </c>
      <c r="F5347" t="s">
        <v>1301</v>
      </c>
      <c r="I5347" t="b">
        <v>0</v>
      </c>
      <c r="J5347" s="2">
        <v>345</v>
      </c>
      <c r="K5347" s="2">
        <v>242</v>
      </c>
      <c r="L5347" s="2">
        <v>1</v>
      </c>
      <c r="M5347" s="2">
        <v>241</v>
      </c>
      <c r="N5347" s="2">
        <v>140</v>
      </c>
      <c r="O5347" s="2">
        <v>1</v>
      </c>
      <c r="P5347" s="2">
        <v>1</v>
      </c>
      <c r="Q5347" s="2">
        <v>0</v>
      </c>
      <c r="R5347" s="2">
        <v>0</v>
      </c>
      <c r="S5347" s="2">
        <v>1</v>
      </c>
      <c r="T5347" s="2">
        <v>9</v>
      </c>
      <c r="U5347" s="2">
        <v>0</v>
      </c>
      <c r="V5347" s="2">
        <v>0</v>
      </c>
      <c r="W5347" s="2">
        <v>0</v>
      </c>
      <c r="X5347" s="2">
        <v>0</v>
      </c>
      <c r="Y5347" s="2">
        <v>11</v>
      </c>
      <c r="Z5347" s="2">
        <v>2</v>
      </c>
      <c r="AA5347" s="2">
        <v>20</v>
      </c>
      <c r="AB5347" s="2">
        <v>28</v>
      </c>
      <c r="AC5347" s="2">
        <v>0</v>
      </c>
      <c r="AD5347" s="2">
        <v>0</v>
      </c>
      <c r="AE5347" s="2">
        <v>0</v>
      </c>
      <c r="AF5347" s="2">
        <v>0</v>
      </c>
      <c r="AG5347" s="2">
        <v>26</v>
      </c>
      <c r="AH5347" s="2">
        <v>0</v>
      </c>
      <c r="AI5347" s="2">
        <v>0</v>
      </c>
      <c r="AJ5347" s="2">
        <v>2</v>
      </c>
      <c r="AK5347" s="2">
        <v>0</v>
      </c>
      <c r="AL5347" s="2">
        <v>0</v>
      </c>
      <c r="AM5347" s="2">
        <v>0</v>
      </c>
      <c r="AN5347" s="3">
        <f>IFERROR(K5347/J5347,"")</f>
        <v>0</v>
      </c>
      <c r="AO5347" s="3">
        <f>IFERROR(L5347/K5347,"")</f>
        <v>0</v>
      </c>
    </row>
    <row r="5348" spans="1:41">
      <c r="A5348" t="s">
        <v>7418</v>
      </c>
      <c r="D5348">
        <v>1141</v>
      </c>
      <c r="E5348" t="s">
        <v>725</v>
      </c>
      <c r="F5348" t="s">
        <v>1301</v>
      </c>
      <c r="I5348" t="b">
        <v>0</v>
      </c>
      <c r="J5348" s="2">
        <v>186</v>
      </c>
      <c r="K5348" s="2">
        <v>122</v>
      </c>
      <c r="L5348" s="2">
        <v>0</v>
      </c>
      <c r="M5348" s="2">
        <v>122</v>
      </c>
      <c r="N5348" s="2">
        <v>4</v>
      </c>
      <c r="O5348" s="2">
        <v>11</v>
      </c>
      <c r="P5348" s="2">
        <v>0</v>
      </c>
      <c r="Q5348" s="2">
        <v>0</v>
      </c>
      <c r="R5348" s="2">
        <v>0</v>
      </c>
      <c r="S5348" s="2">
        <v>0</v>
      </c>
      <c r="T5348" s="2">
        <v>39</v>
      </c>
      <c r="U5348" s="2">
        <v>0</v>
      </c>
      <c r="V5348" s="2">
        <v>0</v>
      </c>
      <c r="W5348" s="2">
        <v>0</v>
      </c>
      <c r="X5348" s="2">
        <v>0</v>
      </c>
      <c r="Y5348" s="2">
        <v>8</v>
      </c>
      <c r="Z5348" s="2">
        <v>1</v>
      </c>
      <c r="AA5348" s="2">
        <v>37</v>
      </c>
      <c r="AB5348" s="2">
        <v>1</v>
      </c>
      <c r="AC5348" s="2">
        <v>0</v>
      </c>
      <c r="AD5348" s="2">
        <v>0</v>
      </c>
      <c r="AE5348" s="2">
        <v>0</v>
      </c>
      <c r="AF5348" s="2">
        <v>0</v>
      </c>
      <c r="AG5348" s="2">
        <v>1</v>
      </c>
      <c r="AH5348" s="2">
        <v>0</v>
      </c>
      <c r="AI5348" s="2">
        <v>0</v>
      </c>
      <c r="AJ5348" s="2">
        <v>0</v>
      </c>
      <c r="AK5348" s="2">
        <v>16</v>
      </c>
      <c r="AL5348" s="2">
        <v>0</v>
      </c>
      <c r="AM5348" s="2">
        <v>4</v>
      </c>
      <c r="AN5348" s="3">
        <f>IFERROR(K5348/J5348,"")</f>
        <v>0</v>
      </c>
      <c r="AO5348" s="3">
        <f>IFERROR(L5348/K5348,"")</f>
        <v>0</v>
      </c>
    </row>
    <row r="5349" spans="1:41">
      <c r="A5349" t="s">
        <v>7419</v>
      </c>
      <c r="D5349">
        <v>1080</v>
      </c>
      <c r="E5349" t="s">
        <v>726</v>
      </c>
      <c r="F5349" t="s">
        <v>1301</v>
      </c>
      <c r="I5349" t="b">
        <v>0</v>
      </c>
      <c r="J5349" s="2">
        <v>455</v>
      </c>
      <c r="K5349" s="2">
        <v>340</v>
      </c>
      <c r="L5349" s="2">
        <v>0</v>
      </c>
      <c r="M5349" s="2">
        <v>340</v>
      </c>
      <c r="N5349" s="2">
        <v>76</v>
      </c>
      <c r="O5349" s="2">
        <v>1</v>
      </c>
      <c r="P5349" s="2">
        <v>0</v>
      </c>
      <c r="Q5349" s="2">
        <v>0</v>
      </c>
      <c r="R5349" s="2">
        <v>0</v>
      </c>
      <c r="S5349" s="2">
        <v>0</v>
      </c>
      <c r="T5349" s="2">
        <v>31</v>
      </c>
      <c r="U5349" s="2">
        <v>0</v>
      </c>
      <c r="V5349" s="2">
        <v>0</v>
      </c>
      <c r="W5349" s="2">
        <v>0</v>
      </c>
      <c r="X5349" s="2">
        <v>0</v>
      </c>
      <c r="Y5349" s="2">
        <v>28</v>
      </c>
      <c r="Z5349" s="2">
        <v>8</v>
      </c>
      <c r="AA5349" s="2">
        <v>125</v>
      </c>
      <c r="AB5349" s="2">
        <v>9</v>
      </c>
      <c r="AC5349" s="2">
        <v>0</v>
      </c>
      <c r="AD5349" s="2">
        <v>0</v>
      </c>
      <c r="AE5349" s="2">
        <v>0</v>
      </c>
      <c r="AF5349" s="2">
        <v>0</v>
      </c>
      <c r="AG5349" s="2">
        <v>39</v>
      </c>
      <c r="AH5349" s="2">
        <v>0</v>
      </c>
      <c r="AI5349" s="2">
        <v>1</v>
      </c>
      <c r="AJ5349" s="2">
        <v>5</v>
      </c>
      <c r="AK5349" s="2">
        <v>5</v>
      </c>
      <c r="AL5349" s="2">
        <v>0</v>
      </c>
      <c r="AM5349" s="2">
        <v>12</v>
      </c>
      <c r="AN5349" s="3">
        <f>IFERROR(K5349/J5349,"")</f>
        <v>0</v>
      </c>
      <c r="AO5349" s="3">
        <f>IFERROR(L5349/K5349,"")</f>
        <v>0</v>
      </c>
    </row>
    <row r="5350" spans="1:41">
      <c r="A5350" t="s">
        <v>7420</v>
      </c>
      <c r="D5350">
        <v>1080</v>
      </c>
      <c r="E5350" t="s">
        <v>726</v>
      </c>
      <c r="F5350" t="s">
        <v>1303</v>
      </c>
      <c r="I5350" t="b">
        <v>0</v>
      </c>
      <c r="J5350" s="2">
        <v>380</v>
      </c>
      <c r="K5350" s="2">
        <v>271</v>
      </c>
      <c r="L5350" s="2">
        <v>1</v>
      </c>
      <c r="M5350" s="2">
        <v>270</v>
      </c>
      <c r="N5350" s="2">
        <v>55</v>
      </c>
      <c r="O5350" s="2">
        <v>2</v>
      </c>
      <c r="P5350" s="2">
        <v>0</v>
      </c>
      <c r="Q5350" s="2">
        <v>0</v>
      </c>
      <c r="R5350" s="2">
        <v>0</v>
      </c>
      <c r="S5350" s="2">
        <v>0</v>
      </c>
      <c r="T5350" s="2">
        <v>17</v>
      </c>
      <c r="U5350" s="2">
        <v>0</v>
      </c>
      <c r="V5350" s="2">
        <v>0</v>
      </c>
      <c r="W5350" s="2">
        <v>0</v>
      </c>
      <c r="X5350" s="2">
        <v>0</v>
      </c>
      <c r="Y5350" s="2">
        <v>22</v>
      </c>
      <c r="Z5350" s="2">
        <v>2</v>
      </c>
      <c r="AA5350" s="2">
        <v>107</v>
      </c>
      <c r="AB5350" s="2">
        <v>4</v>
      </c>
      <c r="AC5350" s="2">
        <v>0</v>
      </c>
      <c r="AD5350" s="2">
        <v>0</v>
      </c>
      <c r="AE5350" s="2">
        <v>0</v>
      </c>
      <c r="AF5350" s="2">
        <v>0</v>
      </c>
      <c r="AG5350" s="2">
        <v>34</v>
      </c>
      <c r="AH5350" s="2">
        <v>0</v>
      </c>
      <c r="AI5350" s="2">
        <v>0</v>
      </c>
      <c r="AJ5350" s="2">
        <v>4</v>
      </c>
      <c r="AK5350" s="2">
        <v>10</v>
      </c>
      <c r="AL5350" s="2">
        <v>0</v>
      </c>
      <c r="AM5350" s="2">
        <v>13</v>
      </c>
      <c r="AN5350" s="3">
        <f>IFERROR(K5350/J5350,"")</f>
        <v>0</v>
      </c>
      <c r="AO5350" s="3">
        <f>IFERROR(L5350/K5350,"")</f>
        <v>0</v>
      </c>
    </row>
    <row r="5351" spans="1:41">
      <c r="A5351" t="s">
        <v>7421</v>
      </c>
      <c r="D5351">
        <v>829</v>
      </c>
      <c r="E5351" t="s">
        <v>727</v>
      </c>
      <c r="F5351" t="s">
        <v>1301</v>
      </c>
      <c r="I5351" t="b">
        <v>0</v>
      </c>
      <c r="J5351" s="2">
        <v>367</v>
      </c>
      <c r="K5351" s="2">
        <v>230</v>
      </c>
      <c r="L5351" s="2">
        <v>2</v>
      </c>
      <c r="M5351" s="2">
        <v>228</v>
      </c>
      <c r="N5351" s="2">
        <v>35</v>
      </c>
      <c r="O5351" s="2">
        <v>1</v>
      </c>
      <c r="P5351" s="2">
        <v>0</v>
      </c>
      <c r="Q5351" s="2">
        <v>0</v>
      </c>
      <c r="R5351" s="2">
        <v>0</v>
      </c>
      <c r="S5351" s="2">
        <v>0</v>
      </c>
      <c r="T5351" s="2">
        <v>19</v>
      </c>
      <c r="U5351" s="2">
        <v>0</v>
      </c>
      <c r="V5351" s="2">
        <v>0</v>
      </c>
      <c r="W5351" s="2">
        <v>0</v>
      </c>
      <c r="X5351" s="2">
        <v>0</v>
      </c>
      <c r="Y5351" s="2">
        <v>20</v>
      </c>
      <c r="Z5351" s="2">
        <v>3</v>
      </c>
      <c r="AA5351" s="2">
        <v>104</v>
      </c>
      <c r="AB5351" s="2">
        <v>2</v>
      </c>
      <c r="AC5351" s="2">
        <v>0</v>
      </c>
      <c r="AD5351" s="2">
        <v>0</v>
      </c>
      <c r="AE5351" s="2">
        <v>0</v>
      </c>
      <c r="AF5351" s="2">
        <v>0</v>
      </c>
      <c r="AG5351" s="2">
        <v>13</v>
      </c>
      <c r="AH5351" s="2">
        <v>0</v>
      </c>
      <c r="AI5351" s="2">
        <v>0</v>
      </c>
      <c r="AJ5351" s="2">
        <v>4</v>
      </c>
      <c r="AK5351" s="2">
        <v>6</v>
      </c>
      <c r="AL5351" s="2">
        <v>0</v>
      </c>
      <c r="AM5351" s="2">
        <v>21</v>
      </c>
      <c r="AN5351" s="3">
        <f>IFERROR(K5351/J5351,"")</f>
        <v>0</v>
      </c>
      <c r="AO5351" s="3">
        <f>IFERROR(L5351/K5351,"")</f>
        <v>0</v>
      </c>
    </row>
    <row r="5352" spans="1:41">
      <c r="A5352" t="s">
        <v>7422</v>
      </c>
      <c r="D5352">
        <v>573</v>
      </c>
      <c r="E5352" t="s">
        <v>728</v>
      </c>
      <c r="F5352" t="s">
        <v>1301</v>
      </c>
      <c r="I5352" t="b">
        <v>0</v>
      </c>
      <c r="J5352" s="2">
        <v>297</v>
      </c>
      <c r="K5352" s="2">
        <v>233</v>
      </c>
      <c r="L5352" s="2">
        <v>2</v>
      </c>
      <c r="M5352" s="2">
        <v>231</v>
      </c>
      <c r="N5352" s="2">
        <v>54</v>
      </c>
      <c r="O5352" s="2">
        <v>1</v>
      </c>
      <c r="P5352" s="2">
        <v>0</v>
      </c>
      <c r="Q5352" s="2">
        <v>0</v>
      </c>
      <c r="R5352" s="2">
        <v>0</v>
      </c>
      <c r="S5352" s="2">
        <v>0</v>
      </c>
      <c r="T5352" s="2">
        <v>20</v>
      </c>
      <c r="U5352" s="2">
        <v>0</v>
      </c>
      <c r="V5352" s="2">
        <v>0</v>
      </c>
      <c r="W5352" s="2">
        <v>0</v>
      </c>
      <c r="X5352" s="2">
        <v>0</v>
      </c>
      <c r="Y5352" s="2">
        <v>29</v>
      </c>
      <c r="Z5352" s="2">
        <v>3</v>
      </c>
      <c r="AA5352" s="2">
        <v>76</v>
      </c>
      <c r="AB5352" s="2">
        <v>2</v>
      </c>
      <c r="AC5352" s="2">
        <v>0</v>
      </c>
      <c r="AD5352" s="2">
        <v>0</v>
      </c>
      <c r="AE5352" s="2">
        <v>0</v>
      </c>
      <c r="AF5352" s="2">
        <v>0</v>
      </c>
      <c r="AG5352" s="2">
        <v>25</v>
      </c>
      <c r="AH5352" s="2">
        <v>0</v>
      </c>
      <c r="AI5352" s="2">
        <v>0</v>
      </c>
      <c r="AJ5352" s="2">
        <v>8</v>
      </c>
      <c r="AK5352" s="2">
        <v>6</v>
      </c>
      <c r="AL5352" s="2">
        <v>0</v>
      </c>
      <c r="AM5352" s="2">
        <v>7</v>
      </c>
      <c r="AN5352" s="3">
        <f>IFERROR(K5352/J5352,"")</f>
        <v>0</v>
      </c>
      <c r="AO5352" s="3">
        <f>IFERROR(L5352/K5352,"")</f>
        <v>0</v>
      </c>
    </row>
    <row r="5353" spans="1:41">
      <c r="A5353" t="s">
        <v>7423</v>
      </c>
      <c r="D5353">
        <v>1015</v>
      </c>
      <c r="E5353" t="s">
        <v>729</v>
      </c>
      <c r="F5353" t="s">
        <v>1301</v>
      </c>
      <c r="I5353" t="b">
        <v>0</v>
      </c>
      <c r="J5353" s="2">
        <v>669</v>
      </c>
      <c r="K5353" s="2">
        <v>519</v>
      </c>
      <c r="L5353" s="2">
        <v>9</v>
      </c>
      <c r="M5353" s="2">
        <v>510</v>
      </c>
      <c r="N5353" s="2">
        <v>103</v>
      </c>
      <c r="O5353" s="2">
        <v>2</v>
      </c>
      <c r="P5353" s="2">
        <v>0</v>
      </c>
      <c r="Q5353" s="2">
        <v>0</v>
      </c>
      <c r="R5353" s="2">
        <v>0</v>
      </c>
      <c r="S5353" s="2">
        <v>0</v>
      </c>
      <c r="T5353" s="2">
        <v>26</v>
      </c>
      <c r="U5353" s="2">
        <v>0</v>
      </c>
      <c r="V5353" s="2">
        <v>0</v>
      </c>
      <c r="W5353" s="2">
        <v>0</v>
      </c>
      <c r="X5353" s="2">
        <v>0</v>
      </c>
      <c r="Y5353" s="2">
        <v>59</v>
      </c>
      <c r="Z5353" s="2">
        <v>13</v>
      </c>
      <c r="AA5353" s="2">
        <v>217</v>
      </c>
      <c r="AB5353" s="2">
        <v>31</v>
      </c>
      <c r="AC5353" s="2">
        <v>0</v>
      </c>
      <c r="AD5353" s="2">
        <v>0</v>
      </c>
      <c r="AE5353" s="2">
        <v>0</v>
      </c>
      <c r="AF5353" s="2">
        <v>0</v>
      </c>
      <c r="AG5353" s="2">
        <v>38</v>
      </c>
      <c r="AH5353" s="2">
        <v>0</v>
      </c>
      <c r="AI5353" s="2">
        <v>0</v>
      </c>
      <c r="AJ5353" s="2">
        <v>0</v>
      </c>
      <c r="AK5353" s="2">
        <v>8</v>
      </c>
      <c r="AL5353" s="2">
        <v>0</v>
      </c>
      <c r="AM5353" s="2">
        <v>13</v>
      </c>
      <c r="AN5353" s="3">
        <f>IFERROR(K5353/J5353,"")</f>
        <v>0</v>
      </c>
      <c r="AO5353" s="3">
        <f>IFERROR(L5353/K5353,"")</f>
        <v>0</v>
      </c>
    </row>
    <row r="5354" spans="1:41">
      <c r="A5354" t="s">
        <v>7424</v>
      </c>
      <c r="D5354">
        <v>1015</v>
      </c>
      <c r="E5354" t="s">
        <v>729</v>
      </c>
      <c r="F5354" t="s">
        <v>1303</v>
      </c>
      <c r="I5354" t="b">
        <v>0</v>
      </c>
      <c r="J5354" s="2">
        <v>747</v>
      </c>
      <c r="K5354" s="2">
        <v>519</v>
      </c>
      <c r="L5354" s="2">
        <v>1</v>
      </c>
      <c r="M5354" s="2">
        <v>518</v>
      </c>
      <c r="N5354" s="2">
        <v>60</v>
      </c>
      <c r="O5354" s="2">
        <v>1</v>
      </c>
      <c r="P5354" s="2">
        <v>0</v>
      </c>
      <c r="Q5354" s="2">
        <v>0</v>
      </c>
      <c r="R5354" s="2">
        <v>0</v>
      </c>
      <c r="S5354" s="2">
        <v>0</v>
      </c>
      <c r="T5354" s="2">
        <v>18</v>
      </c>
      <c r="U5354" s="2">
        <v>0</v>
      </c>
      <c r="V5354" s="2">
        <v>0</v>
      </c>
      <c r="W5354" s="2">
        <v>0</v>
      </c>
      <c r="X5354" s="2">
        <v>0</v>
      </c>
      <c r="Y5354" s="2">
        <v>46</v>
      </c>
      <c r="Z5354" s="2">
        <v>15</v>
      </c>
      <c r="AA5354" s="2">
        <v>229</v>
      </c>
      <c r="AB5354" s="2">
        <v>16</v>
      </c>
      <c r="AC5354" s="2">
        <v>1</v>
      </c>
      <c r="AD5354" s="2">
        <v>0</v>
      </c>
      <c r="AE5354" s="2">
        <v>0</v>
      </c>
      <c r="AF5354" s="2">
        <v>0</v>
      </c>
      <c r="AG5354" s="2">
        <v>30</v>
      </c>
      <c r="AH5354" s="2">
        <v>0</v>
      </c>
      <c r="AI5354" s="2">
        <v>0</v>
      </c>
      <c r="AJ5354" s="2">
        <v>5</v>
      </c>
      <c r="AK5354" s="2">
        <v>32</v>
      </c>
      <c r="AL5354" s="2">
        <v>0</v>
      </c>
      <c r="AM5354" s="2">
        <v>65</v>
      </c>
      <c r="AN5354" s="3">
        <f>IFERROR(K5354/J5354,"")</f>
        <v>0</v>
      </c>
      <c r="AO5354" s="3">
        <f>IFERROR(L5354/K5354,"")</f>
        <v>0</v>
      </c>
    </row>
    <row r="5355" spans="1:41">
      <c r="A5355" t="s">
        <v>7425</v>
      </c>
      <c r="D5355">
        <v>1015</v>
      </c>
      <c r="E5355" t="s">
        <v>729</v>
      </c>
      <c r="F5355" t="s">
        <v>1305</v>
      </c>
      <c r="I5355" t="b">
        <v>0</v>
      </c>
      <c r="J5355" s="2">
        <v>591</v>
      </c>
      <c r="K5355" s="2">
        <v>411</v>
      </c>
      <c r="L5355" s="2">
        <v>0</v>
      </c>
      <c r="M5355" s="2">
        <v>411</v>
      </c>
      <c r="N5355" s="2">
        <v>85</v>
      </c>
      <c r="O5355" s="2">
        <v>5</v>
      </c>
      <c r="P5355" s="2">
        <v>1</v>
      </c>
      <c r="Q5355" s="2">
        <v>0</v>
      </c>
      <c r="R5355" s="2">
        <v>0</v>
      </c>
      <c r="S5355" s="2">
        <v>0</v>
      </c>
      <c r="T5355" s="2">
        <v>18</v>
      </c>
      <c r="U5355" s="2">
        <v>0</v>
      </c>
      <c r="V5355" s="2">
        <v>0</v>
      </c>
      <c r="W5355" s="2">
        <v>0</v>
      </c>
      <c r="X5355" s="2">
        <v>0</v>
      </c>
      <c r="Y5355" s="2">
        <v>34</v>
      </c>
      <c r="Z5355" s="2">
        <v>3</v>
      </c>
      <c r="AA5355" s="2">
        <v>164</v>
      </c>
      <c r="AB5355" s="2">
        <v>35</v>
      </c>
      <c r="AC5355" s="2">
        <v>0</v>
      </c>
      <c r="AD5355" s="2">
        <v>0</v>
      </c>
      <c r="AE5355" s="2">
        <v>0</v>
      </c>
      <c r="AF5355" s="2">
        <v>0</v>
      </c>
      <c r="AG5355" s="2">
        <v>32</v>
      </c>
      <c r="AH5355" s="2">
        <v>0</v>
      </c>
      <c r="AI5355" s="2">
        <v>0</v>
      </c>
      <c r="AJ5355" s="2">
        <v>5</v>
      </c>
      <c r="AK5355" s="2">
        <v>8</v>
      </c>
      <c r="AL5355" s="2">
        <v>1</v>
      </c>
      <c r="AM5355" s="2">
        <v>20</v>
      </c>
      <c r="AN5355" s="3">
        <f>IFERROR(K5355/J5355,"")</f>
        <v>0</v>
      </c>
      <c r="AO5355" s="3">
        <f>IFERROR(L5355/K5355,"")</f>
        <v>0</v>
      </c>
    </row>
    <row r="5356" spans="1:41">
      <c r="A5356" t="s">
        <v>7426</v>
      </c>
      <c r="D5356">
        <v>1015</v>
      </c>
      <c r="E5356" t="s">
        <v>729</v>
      </c>
      <c r="F5356" t="s">
        <v>1310</v>
      </c>
      <c r="I5356" t="b">
        <v>0</v>
      </c>
      <c r="J5356" s="2">
        <v>699</v>
      </c>
      <c r="K5356" s="2">
        <v>362</v>
      </c>
      <c r="L5356" s="2">
        <v>5</v>
      </c>
      <c r="M5356" s="2">
        <v>357</v>
      </c>
      <c r="N5356" s="2">
        <v>43</v>
      </c>
      <c r="O5356" s="2">
        <v>1</v>
      </c>
      <c r="P5356" s="2">
        <v>1</v>
      </c>
      <c r="Q5356" s="2">
        <v>0</v>
      </c>
      <c r="R5356" s="2">
        <v>0</v>
      </c>
      <c r="S5356" s="2">
        <v>0</v>
      </c>
      <c r="T5356" s="2">
        <v>11</v>
      </c>
      <c r="U5356" s="2">
        <v>0</v>
      </c>
      <c r="V5356" s="2">
        <v>0</v>
      </c>
      <c r="W5356" s="2">
        <v>0</v>
      </c>
      <c r="X5356" s="2">
        <v>0</v>
      </c>
      <c r="Y5356" s="2">
        <v>52</v>
      </c>
      <c r="Z5356" s="2">
        <v>0</v>
      </c>
      <c r="AA5356" s="2">
        <v>199</v>
      </c>
      <c r="AB5356" s="2">
        <v>12</v>
      </c>
      <c r="AC5356" s="2">
        <v>0</v>
      </c>
      <c r="AD5356" s="2">
        <v>0</v>
      </c>
      <c r="AE5356" s="2">
        <v>0</v>
      </c>
      <c r="AF5356" s="2">
        <v>0</v>
      </c>
      <c r="AG5356" s="2">
        <v>30</v>
      </c>
      <c r="AH5356" s="2">
        <v>1</v>
      </c>
      <c r="AI5356" s="2">
        <v>0</v>
      </c>
      <c r="AJ5356" s="2">
        <v>1</v>
      </c>
      <c r="AK5356" s="2">
        <v>3</v>
      </c>
      <c r="AL5356" s="2">
        <v>0</v>
      </c>
      <c r="AM5356" s="2">
        <v>3</v>
      </c>
      <c r="AN5356" s="3">
        <f>IFERROR(K5356/J5356,"")</f>
        <v>0</v>
      </c>
      <c r="AO5356" s="3">
        <f>IFERROR(L5356/K5356,"")</f>
        <v>0</v>
      </c>
    </row>
    <row r="5357" spans="1:41">
      <c r="A5357" t="s">
        <v>7427</v>
      </c>
      <c r="D5357">
        <v>1015</v>
      </c>
      <c r="E5357" t="s">
        <v>729</v>
      </c>
      <c r="F5357" t="s">
        <v>1312</v>
      </c>
      <c r="I5357" t="b">
        <v>0</v>
      </c>
      <c r="J5357" s="2">
        <v>654</v>
      </c>
      <c r="K5357" s="2">
        <v>509</v>
      </c>
      <c r="L5357" s="2">
        <v>2</v>
      </c>
      <c r="M5357" s="2">
        <v>507</v>
      </c>
      <c r="N5357" s="2">
        <v>176</v>
      </c>
      <c r="O5357" s="2">
        <v>2</v>
      </c>
      <c r="P5357" s="2">
        <v>0</v>
      </c>
      <c r="Q5357" s="2">
        <v>0</v>
      </c>
      <c r="R5357" s="2">
        <v>0</v>
      </c>
      <c r="S5357" s="2">
        <v>0</v>
      </c>
      <c r="T5357" s="2">
        <v>27</v>
      </c>
      <c r="U5357" s="2">
        <v>0</v>
      </c>
      <c r="V5357" s="2">
        <v>0</v>
      </c>
      <c r="W5357" s="2">
        <v>0</v>
      </c>
      <c r="X5357" s="2">
        <v>0</v>
      </c>
      <c r="Y5357" s="2">
        <v>36</v>
      </c>
      <c r="Z5357" s="2">
        <v>3</v>
      </c>
      <c r="AA5357" s="2">
        <v>119</v>
      </c>
      <c r="AB5357" s="2">
        <v>43</v>
      </c>
      <c r="AC5357" s="2">
        <v>0</v>
      </c>
      <c r="AD5357" s="2">
        <v>0</v>
      </c>
      <c r="AE5357" s="2">
        <v>0</v>
      </c>
      <c r="AF5357" s="2">
        <v>0</v>
      </c>
      <c r="AG5357" s="2">
        <v>81</v>
      </c>
      <c r="AH5357" s="2">
        <v>0</v>
      </c>
      <c r="AI5357" s="2">
        <v>1</v>
      </c>
      <c r="AJ5357" s="2">
        <v>4</v>
      </c>
      <c r="AK5357" s="2">
        <v>7</v>
      </c>
      <c r="AL5357" s="2">
        <v>0</v>
      </c>
      <c r="AM5357" s="2">
        <v>8</v>
      </c>
      <c r="AN5357" s="3">
        <f>IFERROR(K5357/J5357,"")</f>
        <v>0</v>
      </c>
      <c r="AO5357" s="3">
        <f>IFERROR(L5357/K5357,"")</f>
        <v>0</v>
      </c>
    </row>
    <row r="5358" spans="1:41">
      <c r="A5358" t="s">
        <v>7428</v>
      </c>
      <c r="D5358">
        <v>1015</v>
      </c>
      <c r="E5358" t="s">
        <v>729</v>
      </c>
      <c r="F5358" t="s">
        <v>1314</v>
      </c>
      <c r="I5358" t="b">
        <v>0</v>
      </c>
      <c r="J5358" s="2">
        <v>699</v>
      </c>
      <c r="K5358" s="2">
        <v>539</v>
      </c>
      <c r="L5358" s="2">
        <v>5</v>
      </c>
      <c r="M5358" s="2">
        <v>534</v>
      </c>
      <c r="N5358" s="2">
        <v>115</v>
      </c>
      <c r="O5358" s="2">
        <v>6</v>
      </c>
      <c r="P5358" s="2">
        <v>1</v>
      </c>
      <c r="Q5358" s="2">
        <v>0</v>
      </c>
      <c r="R5358" s="2">
        <v>0</v>
      </c>
      <c r="S5358" s="2">
        <v>0</v>
      </c>
      <c r="T5358" s="2">
        <v>48</v>
      </c>
      <c r="U5358" s="2">
        <v>0</v>
      </c>
      <c r="V5358" s="2">
        <v>0</v>
      </c>
      <c r="W5358" s="2">
        <v>0</v>
      </c>
      <c r="X5358" s="2">
        <v>0</v>
      </c>
      <c r="Y5358" s="2">
        <v>46</v>
      </c>
      <c r="Z5358" s="2">
        <v>6</v>
      </c>
      <c r="AA5358" s="2">
        <v>182</v>
      </c>
      <c r="AB5358" s="2">
        <v>33</v>
      </c>
      <c r="AC5358" s="2">
        <v>0</v>
      </c>
      <c r="AD5358" s="2">
        <v>0</v>
      </c>
      <c r="AE5358" s="2">
        <v>1</v>
      </c>
      <c r="AF5358" s="2">
        <v>0</v>
      </c>
      <c r="AG5358" s="2">
        <v>64</v>
      </c>
      <c r="AH5358" s="2">
        <v>0</v>
      </c>
      <c r="AI5358" s="2">
        <v>0</v>
      </c>
      <c r="AJ5358" s="2">
        <v>3</v>
      </c>
      <c r="AK5358" s="2">
        <v>17</v>
      </c>
      <c r="AL5358" s="2">
        <v>0</v>
      </c>
      <c r="AM5358" s="2">
        <v>12</v>
      </c>
      <c r="AN5358" s="3">
        <f>IFERROR(K5358/J5358,"")</f>
        <v>0</v>
      </c>
      <c r="AO5358" s="3">
        <f>IFERROR(L5358/K5358,"")</f>
        <v>0</v>
      </c>
    </row>
    <row r="5359" spans="1:41">
      <c r="A5359" t="s">
        <v>7429</v>
      </c>
      <c r="D5359">
        <v>1015</v>
      </c>
      <c r="E5359" t="s">
        <v>729</v>
      </c>
      <c r="F5359" t="s">
        <v>1322</v>
      </c>
      <c r="I5359" t="b">
        <v>0</v>
      </c>
      <c r="J5359" s="2">
        <v>493</v>
      </c>
      <c r="K5359" s="2">
        <v>376</v>
      </c>
      <c r="L5359" s="2">
        <v>3</v>
      </c>
      <c r="M5359" s="2">
        <v>373</v>
      </c>
      <c r="N5359" s="2">
        <v>154</v>
      </c>
      <c r="O5359" s="2">
        <v>0</v>
      </c>
      <c r="P5359" s="2">
        <v>0</v>
      </c>
      <c r="Q5359" s="2">
        <v>0</v>
      </c>
      <c r="R5359" s="2">
        <v>0</v>
      </c>
      <c r="S5359" s="2">
        <v>0</v>
      </c>
      <c r="T5359" s="2">
        <v>9</v>
      </c>
      <c r="U5359" s="2">
        <v>0</v>
      </c>
      <c r="V5359" s="2">
        <v>0</v>
      </c>
      <c r="W5359" s="2">
        <v>0</v>
      </c>
      <c r="X5359" s="2">
        <v>0</v>
      </c>
      <c r="Y5359" s="2">
        <v>25</v>
      </c>
      <c r="Z5359" s="2">
        <v>1</v>
      </c>
      <c r="AA5359" s="2">
        <v>71</v>
      </c>
      <c r="AB5359" s="2">
        <v>65</v>
      </c>
      <c r="AC5359" s="2">
        <v>0</v>
      </c>
      <c r="AD5359" s="2">
        <v>0</v>
      </c>
      <c r="AE5359" s="2">
        <v>0</v>
      </c>
      <c r="AF5359" s="2">
        <v>0</v>
      </c>
      <c r="AG5359" s="2">
        <v>43</v>
      </c>
      <c r="AH5359" s="2">
        <v>0</v>
      </c>
      <c r="AI5359" s="2">
        <v>0</v>
      </c>
      <c r="AJ5359" s="2">
        <v>1</v>
      </c>
      <c r="AK5359" s="2">
        <v>3</v>
      </c>
      <c r="AL5359" s="2">
        <v>0</v>
      </c>
      <c r="AM5359" s="2">
        <v>1</v>
      </c>
      <c r="AN5359" s="3">
        <f>IFERROR(K5359/J5359,"")</f>
        <v>0</v>
      </c>
      <c r="AO5359" s="3">
        <f>IFERROR(L5359/K5359,"")</f>
        <v>0</v>
      </c>
    </row>
    <row r="5360" spans="1:41">
      <c r="A5360" t="s">
        <v>7430</v>
      </c>
      <c r="D5360">
        <v>1015</v>
      </c>
      <c r="E5360" t="s">
        <v>729</v>
      </c>
      <c r="F5360" t="s">
        <v>1324</v>
      </c>
      <c r="I5360" t="b">
        <v>0</v>
      </c>
      <c r="J5360" s="2">
        <v>444</v>
      </c>
      <c r="K5360" s="2">
        <v>309</v>
      </c>
      <c r="L5360" s="2">
        <v>2</v>
      </c>
      <c r="M5360" s="2">
        <v>307</v>
      </c>
      <c r="N5360" s="2">
        <v>67</v>
      </c>
      <c r="O5360" s="2">
        <v>3</v>
      </c>
      <c r="P5360" s="2">
        <v>1</v>
      </c>
      <c r="Q5360" s="2">
        <v>0</v>
      </c>
      <c r="R5360" s="2">
        <v>0</v>
      </c>
      <c r="S5360" s="2">
        <v>0</v>
      </c>
      <c r="T5360" s="2">
        <v>12</v>
      </c>
      <c r="U5360" s="2">
        <v>0</v>
      </c>
      <c r="V5360" s="2">
        <v>0</v>
      </c>
      <c r="W5360" s="2">
        <v>0</v>
      </c>
      <c r="X5360" s="2">
        <v>0</v>
      </c>
      <c r="Y5360" s="2">
        <v>28</v>
      </c>
      <c r="Z5360" s="2">
        <v>2</v>
      </c>
      <c r="AA5360" s="2">
        <v>122</v>
      </c>
      <c r="AB5360" s="2">
        <v>14</v>
      </c>
      <c r="AC5360" s="2">
        <v>0</v>
      </c>
      <c r="AD5360" s="2">
        <v>0</v>
      </c>
      <c r="AE5360" s="2">
        <v>0</v>
      </c>
      <c r="AF5360" s="2">
        <v>0</v>
      </c>
      <c r="AG5360" s="2">
        <v>22</v>
      </c>
      <c r="AH5360" s="2">
        <v>0</v>
      </c>
      <c r="AI5360" s="2">
        <v>1</v>
      </c>
      <c r="AJ5360" s="2">
        <v>2</v>
      </c>
      <c r="AK5360" s="2">
        <v>11</v>
      </c>
      <c r="AL5360" s="2">
        <v>0</v>
      </c>
      <c r="AM5360" s="2">
        <v>22</v>
      </c>
      <c r="AN5360" s="3">
        <f>IFERROR(K5360/J5360,"")</f>
        <v>0</v>
      </c>
      <c r="AO5360" s="3">
        <f>IFERROR(L5360/K5360,"")</f>
        <v>0</v>
      </c>
    </row>
    <row r="5361" spans="1:41">
      <c r="A5361" t="s">
        <v>7431</v>
      </c>
      <c r="D5361">
        <v>1015</v>
      </c>
      <c r="E5361" t="s">
        <v>729</v>
      </c>
      <c r="F5361" t="s">
        <v>1324</v>
      </c>
      <c r="I5361" t="b">
        <v>0</v>
      </c>
      <c r="J5361" s="2">
        <v>348</v>
      </c>
      <c r="K5361" s="2">
        <v>240</v>
      </c>
      <c r="L5361" s="2">
        <v>2</v>
      </c>
      <c r="M5361" s="2">
        <v>238</v>
      </c>
      <c r="N5361" s="2">
        <v>26</v>
      </c>
      <c r="O5361" s="2">
        <v>0</v>
      </c>
      <c r="P5361" s="2">
        <v>3</v>
      </c>
      <c r="Q5361" s="2">
        <v>0</v>
      </c>
      <c r="R5361" s="2">
        <v>0</v>
      </c>
      <c r="S5361" s="2">
        <v>0</v>
      </c>
      <c r="T5361" s="2">
        <v>11</v>
      </c>
      <c r="U5361" s="2">
        <v>0</v>
      </c>
      <c r="V5361" s="2">
        <v>0</v>
      </c>
      <c r="W5361" s="2">
        <v>0</v>
      </c>
      <c r="X5361" s="2">
        <v>0</v>
      </c>
      <c r="Y5361" s="2">
        <v>32</v>
      </c>
      <c r="Z5361" s="2">
        <v>3</v>
      </c>
      <c r="AA5361" s="2">
        <v>92</v>
      </c>
      <c r="AB5361" s="2">
        <v>12</v>
      </c>
      <c r="AC5361" s="2">
        <v>0</v>
      </c>
      <c r="AD5361" s="2">
        <v>0</v>
      </c>
      <c r="AE5361" s="2">
        <v>0</v>
      </c>
      <c r="AF5361" s="2">
        <v>0</v>
      </c>
      <c r="AG5361" s="2">
        <v>32</v>
      </c>
      <c r="AH5361" s="2">
        <v>0</v>
      </c>
      <c r="AI5361" s="2">
        <v>0</v>
      </c>
      <c r="AJ5361" s="2">
        <v>0</v>
      </c>
      <c r="AK5361" s="2">
        <v>4</v>
      </c>
      <c r="AL5361" s="2">
        <v>0</v>
      </c>
      <c r="AM5361" s="2">
        <v>23</v>
      </c>
      <c r="AN5361" s="3">
        <f>IFERROR(K5361/J5361,"")</f>
        <v>0</v>
      </c>
      <c r="AO5361" s="3">
        <f>IFERROR(L5361/K5361,"")</f>
        <v>0</v>
      </c>
    </row>
    <row r="5362" spans="1:41">
      <c r="A5362" t="s">
        <v>7432</v>
      </c>
      <c r="D5362">
        <v>1015</v>
      </c>
      <c r="E5362" t="s">
        <v>729</v>
      </c>
      <c r="F5362" t="s">
        <v>1326</v>
      </c>
      <c r="I5362" t="b">
        <v>0</v>
      </c>
      <c r="J5362" s="2">
        <v>564</v>
      </c>
      <c r="K5362" s="2">
        <v>425</v>
      </c>
      <c r="L5362" s="2">
        <v>3</v>
      </c>
      <c r="M5362" s="2">
        <v>422</v>
      </c>
      <c r="N5362" s="2">
        <v>36</v>
      </c>
      <c r="O5362" s="2">
        <v>1</v>
      </c>
      <c r="P5362" s="2">
        <v>0</v>
      </c>
      <c r="Q5362" s="2">
        <v>0</v>
      </c>
      <c r="R5362" s="2">
        <v>0</v>
      </c>
      <c r="S5362" s="2">
        <v>0</v>
      </c>
      <c r="T5362" s="2">
        <v>30</v>
      </c>
      <c r="U5362" s="2">
        <v>0</v>
      </c>
      <c r="V5362" s="2">
        <v>0</v>
      </c>
      <c r="W5362" s="2">
        <v>0</v>
      </c>
      <c r="X5362" s="2">
        <v>0</v>
      </c>
      <c r="Y5362" s="2">
        <v>37</v>
      </c>
      <c r="Z5362" s="2">
        <v>1</v>
      </c>
      <c r="AA5362" s="2">
        <v>250</v>
      </c>
      <c r="AB5362" s="2">
        <v>5</v>
      </c>
      <c r="AC5362" s="2">
        <v>0</v>
      </c>
      <c r="AD5362" s="2">
        <v>0</v>
      </c>
      <c r="AE5362" s="2">
        <v>0</v>
      </c>
      <c r="AF5362" s="2">
        <v>0</v>
      </c>
      <c r="AG5362" s="2">
        <v>16</v>
      </c>
      <c r="AH5362" s="2">
        <v>0</v>
      </c>
      <c r="AI5362" s="2">
        <v>0</v>
      </c>
      <c r="AJ5362" s="2">
        <v>2</v>
      </c>
      <c r="AK5362" s="2">
        <v>24</v>
      </c>
      <c r="AL5362" s="2">
        <v>0</v>
      </c>
      <c r="AM5362" s="2">
        <v>20</v>
      </c>
      <c r="AN5362" s="3">
        <f>IFERROR(K5362/J5362,"")</f>
        <v>0</v>
      </c>
      <c r="AO5362" s="3">
        <f>IFERROR(L5362/K5362,"")</f>
        <v>0</v>
      </c>
    </row>
    <row r="5363" spans="1:41">
      <c r="A5363" t="s">
        <v>7433</v>
      </c>
      <c r="D5363">
        <v>1015</v>
      </c>
      <c r="E5363" t="s">
        <v>729</v>
      </c>
      <c r="F5363" t="s">
        <v>1328</v>
      </c>
      <c r="I5363" t="b">
        <v>0</v>
      </c>
      <c r="J5363" s="2">
        <v>650</v>
      </c>
      <c r="K5363" s="2">
        <v>477</v>
      </c>
      <c r="L5363" s="2">
        <v>0</v>
      </c>
      <c r="M5363" s="2">
        <v>477</v>
      </c>
      <c r="N5363" s="2">
        <v>65</v>
      </c>
      <c r="O5363" s="2">
        <v>2</v>
      </c>
      <c r="P5363" s="2">
        <v>0</v>
      </c>
      <c r="Q5363" s="2">
        <v>0</v>
      </c>
      <c r="R5363" s="2">
        <v>0</v>
      </c>
      <c r="S5363" s="2">
        <v>1</v>
      </c>
      <c r="T5363" s="2">
        <v>28</v>
      </c>
      <c r="U5363" s="2">
        <v>0</v>
      </c>
      <c r="V5363" s="2">
        <v>0</v>
      </c>
      <c r="W5363" s="2">
        <v>0</v>
      </c>
      <c r="X5363" s="2">
        <v>1</v>
      </c>
      <c r="Y5363" s="2">
        <v>35</v>
      </c>
      <c r="Z5363" s="2">
        <v>5</v>
      </c>
      <c r="AA5363" s="2">
        <v>224</v>
      </c>
      <c r="AB5363" s="2">
        <v>17</v>
      </c>
      <c r="AC5363" s="2">
        <v>0</v>
      </c>
      <c r="AD5363" s="2">
        <v>0</v>
      </c>
      <c r="AE5363" s="2">
        <v>0</v>
      </c>
      <c r="AF5363" s="2">
        <v>0</v>
      </c>
      <c r="AG5363" s="2">
        <v>35</v>
      </c>
      <c r="AH5363" s="2">
        <v>0</v>
      </c>
      <c r="AI5363" s="2">
        <v>0</v>
      </c>
      <c r="AJ5363" s="2">
        <v>7</v>
      </c>
      <c r="AK5363" s="2">
        <v>7</v>
      </c>
      <c r="AL5363" s="2">
        <v>0</v>
      </c>
      <c r="AM5363" s="2">
        <v>50</v>
      </c>
      <c r="AN5363" s="3">
        <f>IFERROR(K5363/J5363,"")</f>
        <v>0</v>
      </c>
      <c r="AO5363" s="3">
        <f>IFERROR(L5363/K5363,"")</f>
        <v>0</v>
      </c>
    </row>
    <row r="5364" spans="1:41">
      <c r="A5364" t="s">
        <v>7434</v>
      </c>
      <c r="D5364">
        <v>1015</v>
      </c>
      <c r="E5364" t="s">
        <v>729</v>
      </c>
      <c r="F5364" t="s">
        <v>1330</v>
      </c>
      <c r="I5364" t="b">
        <v>0</v>
      </c>
      <c r="J5364" s="2">
        <v>659</v>
      </c>
      <c r="K5364" s="2">
        <v>502</v>
      </c>
      <c r="L5364" s="2">
        <v>2</v>
      </c>
      <c r="M5364" s="2">
        <v>500</v>
      </c>
      <c r="N5364" s="2">
        <v>201</v>
      </c>
      <c r="O5364" s="2">
        <v>2</v>
      </c>
      <c r="P5364" s="2">
        <v>2</v>
      </c>
      <c r="Q5364" s="2">
        <v>0</v>
      </c>
      <c r="R5364" s="2">
        <v>0</v>
      </c>
      <c r="S5364" s="2">
        <v>0</v>
      </c>
      <c r="T5364" s="2">
        <v>12</v>
      </c>
      <c r="U5364" s="2">
        <v>0</v>
      </c>
      <c r="V5364" s="2">
        <v>0</v>
      </c>
      <c r="W5364" s="2">
        <v>0</v>
      </c>
      <c r="X5364" s="2">
        <v>0</v>
      </c>
      <c r="Y5364" s="2">
        <v>25</v>
      </c>
      <c r="Z5364" s="2">
        <v>5</v>
      </c>
      <c r="AA5364" s="2">
        <v>89</v>
      </c>
      <c r="AB5364" s="2">
        <v>93</v>
      </c>
      <c r="AC5364" s="2">
        <v>0</v>
      </c>
      <c r="AD5364" s="2">
        <v>0</v>
      </c>
      <c r="AE5364" s="2">
        <v>0</v>
      </c>
      <c r="AF5364" s="2">
        <v>0</v>
      </c>
      <c r="AG5364" s="2">
        <v>58</v>
      </c>
      <c r="AH5364" s="2">
        <v>0</v>
      </c>
      <c r="AI5364" s="2">
        <v>0</v>
      </c>
      <c r="AJ5364" s="2">
        <v>0</v>
      </c>
      <c r="AK5364" s="2">
        <v>5</v>
      </c>
      <c r="AL5364" s="2">
        <v>1</v>
      </c>
      <c r="AM5364" s="2">
        <v>7</v>
      </c>
      <c r="AN5364" s="3">
        <f>IFERROR(K5364/J5364,"")</f>
        <v>0</v>
      </c>
      <c r="AO5364" s="3">
        <f>IFERROR(L5364/K5364,"")</f>
        <v>0</v>
      </c>
    </row>
    <row r="5365" spans="1:41">
      <c r="A5365" t="s">
        <v>7435</v>
      </c>
      <c r="D5365">
        <v>1015</v>
      </c>
      <c r="E5365" t="s">
        <v>729</v>
      </c>
      <c r="F5365" t="s">
        <v>1332</v>
      </c>
      <c r="I5365" t="b">
        <v>0</v>
      </c>
      <c r="J5365" s="2">
        <v>586</v>
      </c>
      <c r="K5365" s="2">
        <v>434</v>
      </c>
      <c r="L5365" s="2">
        <v>0</v>
      </c>
      <c r="M5365" s="2">
        <v>434</v>
      </c>
      <c r="N5365" s="2">
        <v>52</v>
      </c>
      <c r="O5365" s="2">
        <v>1</v>
      </c>
      <c r="P5365" s="2">
        <v>1</v>
      </c>
      <c r="Q5365" s="2">
        <v>0</v>
      </c>
      <c r="R5365" s="2">
        <v>0</v>
      </c>
      <c r="S5365" s="2">
        <v>0</v>
      </c>
      <c r="T5365" s="2">
        <v>41</v>
      </c>
      <c r="U5365" s="2">
        <v>0</v>
      </c>
      <c r="V5365" s="2">
        <v>0</v>
      </c>
      <c r="W5365" s="2">
        <v>0</v>
      </c>
      <c r="X5365" s="2">
        <v>0</v>
      </c>
      <c r="Y5365" s="2">
        <v>38</v>
      </c>
      <c r="Z5365" s="2">
        <v>4</v>
      </c>
      <c r="AA5365" s="2">
        <v>191</v>
      </c>
      <c r="AB5365" s="2">
        <v>25</v>
      </c>
      <c r="AC5365" s="2">
        <v>0</v>
      </c>
      <c r="AD5365" s="2">
        <v>0</v>
      </c>
      <c r="AE5365" s="2">
        <v>0</v>
      </c>
      <c r="AF5365" s="2">
        <v>0</v>
      </c>
      <c r="AG5365" s="2">
        <v>42</v>
      </c>
      <c r="AH5365" s="2">
        <v>0</v>
      </c>
      <c r="AI5365" s="2">
        <v>0</v>
      </c>
      <c r="AJ5365" s="2">
        <v>2</v>
      </c>
      <c r="AK5365" s="2">
        <v>13</v>
      </c>
      <c r="AL5365" s="2">
        <v>0</v>
      </c>
      <c r="AM5365" s="2">
        <v>24</v>
      </c>
      <c r="AN5365" s="3">
        <f>IFERROR(K5365/J5365,"")</f>
        <v>0</v>
      </c>
      <c r="AO5365" s="3">
        <f>IFERROR(L5365/K5365,"")</f>
        <v>0</v>
      </c>
    </row>
    <row r="5366" spans="1:41">
      <c r="A5366" t="s">
        <v>7436</v>
      </c>
      <c r="D5366">
        <v>1015</v>
      </c>
      <c r="E5366" t="s">
        <v>729</v>
      </c>
      <c r="F5366" t="s">
        <v>1376</v>
      </c>
      <c r="I5366" t="b">
        <v>0</v>
      </c>
      <c r="J5366" s="2">
        <v>485</v>
      </c>
      <c r="K5366" s="2">
        <v>379</v>
      </c>
      <c r="L5366" s="2">
        <v>2</v>
      </c>
      <c r="M5366" s="2">
        <v>377</v>
      </c>
      <c r="N5366" s="2">
        <v>34</v>
      </c>
      <c r="O5366" s="2">
        <v>7</v>
      </c>
      <c r="P5366" s="2">
        <v>0</v>
      </c>
      <c r="Q5366" s="2">
        <v>0</v>
      </c>
      <c r="R5366" s="2">
        <v>0</v>
      </c>
      <c r="S5366" s="2">
        <v>0</v>
      </c>
      <c r="T5366" s="2">
        <v>99</v>
      </c>
      <c r="U5366" s="2">
        <v>0</v>
      </c>
      <c r="V5366" s="2">
        <v>0</v>
      </c>
      <c r="W5366" s="2">
        <v>0</v>
      </c>
      <c r="X5366" s="2">
        <v>0</v>
      </c>
      <c r="Y5366" s="2">
        <v>13</v>
      </c>
      <c r="Z5366" s="2">
        <v>0</v>
      </c>
      <c r="AA5366" s="2">
        <v>101</v>
      </c>
      <c r="AB5366" s="2">
        <v>13</v>
      </c>
      <c r="AC5366" s="2">
        <v>0</v>
      </c>
      <c r="AD5366" s="2">
        <v>0</v>
      </c>
      <c r="AE5366" s="2">
        <v>0</v>
      </c>
      <c r="AF5366" s="2">
        <v>0</v>
      </c>
      <c r="AG5366" s="2">
        <v>15</v>
      </c>
      <c r="AH5366" s="2">
        <v>0</v>
      </c>
      <c r="AI5366" s="2">
        <v>0</v>
      </c>
      <c r="AJ5366" s="2">
        <v>1</v>
      </c>
      <c r="AK5366" s="2">
        <v>60</v>
      </c>
      <c r="AL5366" s="2">
        <v>0</v>
      </c>
      <c r="AM5366" s="2">
        <v>34</v>
      </c>
      <c r="AN5366" s="3">
        <f>IFERROR(K5366/J5366,"")</f>
        <v>0</v>
      </c>
      <c r="AO5366" s="3">
        <f>IFERROR(L5366/K5366,"")</f>
        <v>0</v>
      </c>
    </row>
    <row r="5367" spans="1:41">
      <c r="A5367" t="s">
        <v>7437</v>
      </c>
      <c r="D5367">
        <v>1015</v>
      </c>
      <c r="E5367" t="s">
        <v>729</v>
      </c>
      <c r="F5367" t="s">
        <v>1378</v>
      </c>
      <c r="I5367" t="b">
        <v>0</v>
      </c>
      <c r="J5367" s="2">
        <v>675</v>
      </c>
      <c r="K5367" s="2">
        <v>531</v>
      </c>
      <c r="L5367" s="2">
        <v>2</v>
      </c>
      <c r="M5367" s="2">
        <v>529</v>
      </c>
      <c r="N5367" s="2">
        <v>219</v>
      </c>
      <c r="O5367" s="2">
        <v>1</v>
      </c>
      <c r="P5367" s="2">
        <v>2</v>
      </c>
      <c r="Q5367" s="2">
        <v>1</v>
      </c>
      <c r="R5367" s="2">
        <v>0</v>
      </c>
      <c r="S5367" s="2">
        <v>0</v>
      </c>
      <c r="T5367" s="2">
        <v>21</v>
      </c>
      <c r="U5367" s="2">
        <v>0</v>
      </c>
      <c r="V5367" s="2">
        <v>0</v>
      </c>
      <c r="W5367" s="2">
        <v>0</v>
      </c>
      <c r="X5367" s="2">
        <v>0</v>
      </c>
      <c r="Y5367" s="2">
        <v>23</v>
      </c>
      <c r="Z5367" s="2">
        <v>7</v>
      </c>
      <c r="AA5367" s="2">
        <v>109</v>
      </c>
      <c r="AB5367" s="2">
        <v>66</v>
      </c>
      <c r="AC5367" s="2">
        <v>2</v>
      </c>
      <c r="AD5367" s="2">
        <v>0</v>
      </c>
      <c r="AE5367" s="2">
        <v>0</v>
      </c>
      <c r="AF5367" s="2">
        <v>0</v>
      </c>
      <c r="AG5367" s="2">
        <v>60</v>
      </c>
      <c r="AH5367" s="2">
        <v>0</v>
      </c>
      <c r="AI5367" s="2">
        <v>0</v>
      </c>
      <c r="AJ5367" s="2">
        <v>9</v>
      </c>
      <c r="AK5367" s="2">
        <v>2</v>
      </c>
      <c r="AL5367" s="2">
        <v>0</v>
      </c>
      <c r="AM5367" s="2">
        <v>7</v>
      </c>
      <c r="AN5367" s="3">
        <f>IFERROR(K5367/J5367,"")</f>
        <v>0</v>
      </c>
      <c r="AO5367" s="3">
        <f>IFERROR(L5367/K5367,"")</f>
        <v>0</v>
      </c>
    </row>
    <row r="5368" spans="1:41">
      <c r="A5368" t="s">
        <v>7438</v>
      </c>
      <c r="D5368">
        <v>1015</v>
      </c>
      <c r="E5368" t="s">
        <v>729</v>
      </c>
      <c r="F5368" t="s">
        <v>1380</v>
      </c>
      <c r="I5368" t="b">
        <v>0</v>
      </c>
      <c r="J5368" s="2">
        <v>527</v>
      </c>
      <c r="K5368" s="2">
        <v>321</v>
      </c>
      <c r="L5368" s="2">
        <v>4</v>
      </c>
      <c r="M5368" s="2">
        <v>317</v>
      </c>
      <c r="N5368" s="2">
        <v>142</v>
      </c>
      <c r="O5368" s="2">
        <v>5</v>
      </c>
      <c r="P5368" s="2">
        <v>1</v>
      </c>
      <c r="Q5368" s="2">
        <v>0</v>
      </c>
      <c r="R5368" s="2">
        <v>0</v>
      </c>
      <c r="S5368" s="2">
        <v>0</v>
      </c>
      <c r="T5368" s="2">
        <v>15</v>
      </c>
      <c r="U5368" s="2">
        <v>0</v>
      </c>
      <c r="V5368" s="2">
        <v>0</v>
      </c>
      <c r="W5368" s="2">
        <v>0</v>
      </c>
      <c r="X5368" s="2">
        <v>0</v>
      </c>
      <c r="Y5368" s="2">
        <v>14</v>
      </c>
      <c r="Z5368" s="2">
        <v>5</v>
      </c>
      <c r="AA5368" s="2">
        <v>74</v>
      </c>
      <c r="AB5368" s="2">
        <v>25</v>
      </c>
      <c r="AC5368" s="2">
        <v>0</v>
      </c>
      <c r="AD5368" s="2">
        <v>0</v>
      </c>
      <c r="AE5368" s="2">
        <v>0</v>
      </c>
      <c r="AF5368" s="2">
        <v>0</v>
      </c>
      <c r="AG5368" s="2">
        <v>25</v>
      </c>
      <c r="AH5368" s="2">
        <v>0</v>
      </c>
      <c r="AI5368" s="2">
        <v>0</v>
      </c>
      <c r="AJ5368" s="2">
        <v>3</v>
      </c>
      <c r="AK5368" s="2">
        <v>5</v>
      </c>
      <c r="AL5368" s="2">
        <v>0</v>
      </c>
      <c r="AM5368" s="2">
        <v>3</v>
      </c>
      <c r="AN5368" s="3">
        <f>IFERROR(K5368/J5368,"")</f>
        <v>0</v>
      </c>
      <c r="AO5368" s="3">
        <f>IFERROR(L5368/K5368,"")</f>
        <v>0</v>
      </c>
    </row>
    <row r="5369" spans="1:41">
      <c r="A5369" t="s">
        <v>7439</v>
      </c>
      <c r="D5369">
        <v>1015</v>
      </c>
      <c r="E5369" t="s">
        <v>729</v>
      </c>
      <c r="F5369" t="s">
        <v>1411</v>
      </c>
      <c r="I5369" t="b">
        <v>0</v>
      </c>
      <c r="J5369" s="2">
        <v>598</v>
      </c>
      <c r="K5369" s="2">
        <v>454</v>
      </c>
      <c r="L5369" s="2">
        <v>2</v>
      </c>
      <c r="M5369" s="2">
        <v>452</v>
      </c>
      <c r="N5369" s="2">
        <v>115</v>
      </c>
      <c r="O5369" s="2">
        <v>3</v>
      </c>
      <c r="P5369" s="2">
        <v>2</v>
      </c>
      <c r="Q5369" s="2">
        <v>0</v>
      </c>
      <c r="R5369" s="2">
        <v>0</v>
      </c>
      <c r="S5369" s="2">
        <v>0</v>
      </c>
      <c r="T5369" s="2">
        <v>27</v>
      </c>
      <c r="U5369" s="2">
        <v>0</v>
      </c>
      <c r="V5369" s="2">
        <v>0</v>
      </c>
      <c r="W5369" s="2">
        <v>0</v>
      </c>
      <c r="X5369" s="2">
        <v>0</v>
      </c>
      <c r="Y5369" s="2">
        <v>38</v>
      </c>
      <c r="Z5369" s="2">
        <v>6</v>
      </c>
      <c r="AA5369" s="2">
        <v>156</v>
      </c>
      <c r="AB5369" s="2">
        <v>41</v>
      </c>
      <c r="AC5369" s="2">
        <v>0</v>
      </c>
      <c r="AD5369" s="2">
        <v>0</v>
      </c>
      <c r="AE5369" s="2">
        <v>0</v>
      </c>
      <c r="AF5369" s="2">
        <v>0</v>
      </c>
      <c r="AG5369" s="2">
        <v>33</v>
      </c>
      <c r="AH5369" s="2">
        <v>0</v>
      </c>
      <c r="AI5369" s="2">
        <v>0</v>
      </c>
      <c r="AJ5369" s="2">
        <v>4</v>
      </c>
      <c r="AK5369" s="2">
        <v>8</v>
      </c>
      <c r="AL5369" s="2">
        <v>0</v>
      </c>
      <c r="AM5369" s="2">
        <v>19</v>
      </c>
      <c r="AN5369" s="3">
        <f>IFERROR(K5369/J5369,"")</f>
        <v>0</v>
      </c>
      <c r="AO5369" s="3">
        <f>IFERROR(L5369/K5369,"")</f>
        <v>0</v>
      </c>
    </row>
    <row r="5370" spans="1:41">
      <c r="A5370" t="s">
        <v>7440</v>
      </c>
      <c r="D5370">
        <v>1015</v>
      </c>
      <c r="E5370" t="s">
        <v>729</v>
      </c>
      <c r="F5370" t="s">
        <v>1413</v>
      </c>
      <c r="I5370" t="b">
        <v>0</v>
      </c>
      <c r="J5370" s="2">
        <v>645</v>
      </c>
      <c r="K5370" s="2">
        <v>488</v>
      </c>
      <c r="L5370" s="2">
        <v>1</v>
      </c>
      <c r="M5370" s="2">
        <v>487</v>
      </c>
      <c r="N5370" s="2">
        <v>167</v>
      </c>
      <c r="O5370" s="2">
        <v>3</v>
      </c>
      <c r="P5370" s="2">
        <v>0</v>
      </c>
      <c r="Q5370" s="2">
        <v>0</v>
      </c>
      <c r="R5370" s="2">
        <v>0</v>
      </c>
      <c r="S5370" s="2">
        <v>0</v>
      </c>
      <c r="T5370" s="2">
        <v>14</v>
      </c>
      <c r="U5370" s="2">
        <v>0</v>
      </c>
      <c r="V5370" s="2">
        <v>0</v>
      </c>
      <c r="W5370" s="2">
        <v>0</v>
      </c>
      <c r="X5370" s="2">
        <v>0</v>
      </c>
      <c r="Y5370" s="2">
        <v>32</v>
      </c>
      <c r="Z5370" s="2">
        <v>8</v>
      </c>
      <c r="AA5370" s="2">
        <v>112</v>
      </c>
      <c r="AB5370" s="2">
        <v>52</v>
      </c>
      <c r="AC5370" s="2">
        <v>3</v>
      </c>
      <c r="AD5370" s="2">
        <v>0</v>
      </c>
      <c r="AE5370" s="2">
        <v>0</v>
      </c>
      <c r="AF5370" s="2">
        <v>0</v>
      </c>
      <c r="AG5370" s="2">
        <v>82</v>
      </c>
      <c r="AH5370" s="2">
        <v>0</v>
      </c>
      <c r="AI5370" s="2">
        <v>0</v>
      </c>
      <c r="AJ5370" s="2">
        <v>4</v>
      </c>
      <c r="AK5370" s="2">
        <v>6</v>
      </c>
      <c r="AL5370" s="2">
        <v>0</v>
      </c>
      <c r="AM5370" s="2">
        <v>4</v>
      </c>
      <c r="AN5370" s="3">
        <f>IFERROR(K5370/J5370,"")</f>
        <v>0</v>
      </c>
      <c r="AO5370" s="3">
        <f>IFERROR(L5370/K5370,"")</f>
        <v>0</v>
      </c>
    </row>
    <row r="5371" spans="1:41">
      <c r="A5371" t="s">
        <v>7441</v>
      </c>
      <c r="D5371">
        <v>1015</v>
      </c>
      <c r="E5371" t="s">
        <v>729</v>
      </c>
      <c r="F5371" t="s">
        <v>1415</v>
      </c>
      <c r="I5371" t="b">
        <v>0</v>
      </c>
      <c r="J5371" s="2">
        <v>410</v>
      </c>
      <c r="K5371" s="2">
        <v>315</v>
      </c>
      <c r="L5371" s="2">
        <v>0</v>
      </c>
      <c r="M5371" s="2">
        <v>315</v>
      </c>
      <c r="N5371" s="2">
        <v>152</v>
      </c>
      <c r="O5371" s="2">
        <v>1</v>
      </c>
      <c r="P5371" s="2">
        <v>0</v>
      </c>
      <c r="Q5371" s="2">
        <v>0</v>
      </c>
      <c r="R5371" s="2">
        <v>0</v>
      </c>
      <c r="S5371" s="2">
        <v>0</v>
      </c>
      <c r="T5371" s="2">
        <v>8</v>
      </c>
      <c r="U5371" s="2">
        <v>0</v>
      </c>
      <c r="V5371" s="2">
        <v>0</v>
      </c>
      <c r="W5371" s="2">
        <v>0</v>
      </c>
      <c r="X5371" s="2">
        <v>0</v>
      </c>
      <c r="Y5371" s="2">
        <v>15</v>
      </c>
      <c r="Z5371" s="2">
        <v>4</v>
      </c>
      <c r="AA5371" s="2">
        <v>69</v>
      </c>
      <c r="AB5371" s="2">
        <v>34</v>
      </c>
      <c r="AC5371" s="2">
        <v>0</v>
      </c>
      <c r="AD5371" s="2">
        <v>0</v>
      </c>
      <c r="AE5371" s="2">
        <v>0</v>
      </c>
      <c r="AF5371" s="2">
        <v>0</v>
      </c>
      <c r="AG5371" s="2">
        <v>30</v>
      </c>
      <c r="AH5371" s="2">
        <v>0</v>
      </c>
      <c r="AI5371" s="2">
        <v>0</v>
      </c>
      <c r="AJ5371" s="2">
        <v>0</v>
      </c>
      <c r="AK5371" s="2">
        <v>1</v>
      </c>
      <c r="AL5371" s="2">
        <v>0</v>
      </c>
      <c r="AM5371" s="2">
        <v>1</v>
      </c>
      <c r="AN5371" s="3">
        <f>IFERROR(K5371/J5371,"")</f>
        <v>0</v>
      </c>
      <c r="AO5371" s="3">
        <f>IFERROR(L5371/K5371,"")</f>
        <v>0</v>
      </c>
    </row>
    <row r="5372" spans="1:41">
      <c r="A5372" t="s">
        <v>7442</v>
      </c>
      <c r="D5372">
        <v>1015</v>
      </c>
      <c r="E5372" t="s">
        <v>729</v>
      </c>
      <c r="F5372" t="s">
        <v>1417</v>
      </c>
      <c r="I5372" t="b">
        <v>0</v>
      </c>
      <c r="J5372" s="2">
        <v>631</v>
      </c>
      <c r="K5372" s="2">
        <v>473</v>
      </c>
      <c r="L5372" s="2">
        <v>0</v>
      </c>
      <c r="M5372" s="2">
        <v>473</v>
      </c>
      <c r="N5372" s="2">
        <v>185</v>
      </c>
      <c r="O5372" s="2">
        <v>0</v>
      </c>
      <c r="P5372" s="2">
        <v>1</v>
      </c>
      <c r="Q5372" s="2">
        <v>0</v>
      </c>
      <c r="R5372" s="2">
        <v>0</v>
      </c>
      <c r="S5372" s="2">
        <v>0</v>
      </c>
      <c r="T5372" s="2">
        <v>19</v>
      </c>
      <c r="U5372" s="2">
        <v>0</v>
      </c>
      <c r="V5372" s="2">
        <v>0</v>
      </c>
      <c r="W5372" s="2">
        <v>0</v>
      </c>
      <c r="X5372" s="2">
        <v>0</v>
      </c>
      <c r="Y5372" s="2">
        <v>36</v>
      </c>
      <c r="Z5372" s="2">
        <v>9</v>
      </c>
      <c r="AA5372" s="2">
        <v>99</v>
      </c>
      <c r="AB5372" s="2">
        <v>43</v>
      </c>
      <c r="AC5372" s="2">
        <v>0</v>
      </c>
      <c r="AD5372" s="2">
        <v>0</v>
      </c>
      <c r="AE5372" s="2">
        <v>0</v>
      </c>
      <c r="AF5372" s="2">
        <v>0</v>
      </c>
      <c r="AG5372" s="2">
        <v>59</v>
      </c>
      <c r="AH5372" s="2">
        <v>0</v>
      </c>
      <c r="AI5372" s="2">
        <v>0</v>
      </c>
      <c r="AJ5372" s="2">
        <v>7</v>
      </c>
      <c r="AK5372" s="2">
        <v>4</v>
      </c>
      <c r="AL5372" s="2">
        <v>0</v>
      </c>
      <c r="AM5372" s="2">
        <v>11</v>
      </c>
      <c r="AN5372" s="3">
        <f>IFERROR(K5372/J5372,"")</f>
        <v>0</v>
      </c>
      <c r="AO5372" s="3">
        <f>IFERROR(L5372/K5372,"")</f>
        <v>0</v>
      </c>
    </row>
    <row r="5373" spans="1:41">
      <c r="A5373" t="s">
        <v>7443</v>
      </c>
      <c r="D5373">
        <v>1015</v>
      </c>
      <c r="E5373" t="s">
        <v>729</v>
      </c>
      <c r="F5373" t="s">
        <v>1419</v>
      </c>
      <c r="I5373" t="b">
        <v>0</v>
      </c>
      <c r="J5373" s="2">
        <v>634</v>
      </c>
      <c r="K5373" s="2">
        <v>489</v>
      </c>
      <c r="L5373" s="2">
        <v>2</v>
      </c>
      <c r="M5373" s="2">
        <v>487</v>
      </c>
      <c r="N5373" s="2">
        <v>164</v>
      </c>
      <c r="O5373" s="2">
        <v>1</v>
      </c>
      <c r="P5373" s="2">
        <v>1</v>
      </c>
      <c r="Q5373" s="2">
        <v>0</v>
      </c>
      <c r="R5373" s="2">
        <v>0</v>
      </c>
      <c r="S5373" s="2">
        <v>0</v>
      </c>
      <c r="T5373" s="2">
        <v>24</v>
      </c>
      <c r="U5373" s="2">
        <v>0</v>
      </c>
      <c r="V5373" s="2">
        <v>0</v>
      </c>
      <c r="W5373" s="2">
        <v>0</v>
      </c>
      <c r="X5373" s="2">
        <v>0</v>
      </c>
      <c r="Y5373" s="2">
        <v>36</v>
      </c>
      <c r="Z5373" s="2">
        <v>3</v>
      </c>
      <c r="AA5373" s="2">
        <v>127</v>
      </c>
      <c r="AB5373" s="2">
        <v>29</v>
      </c>
      <c r="AC5373" s="2">
        <v>0</v>
      </c>
      <c r="AD5373" s="2">
        <v>0</v>
      </c>
      <c r="AE5373" s="2">
        <v>0</v>
      </c>
      <c r="AF5373" s="2">
        <v>0</v>
      </c>
      <c r="AG5373" s="2">
        <v>76</v>
      </c>
      <c r="AH5373" s="2">
        <v>0</v>
      </c>
      <c r="AI5373" s="2">
        <v>0</v>
      </c>
      <c r="AJ5373" s="2">
        <v>4</v>
      </c>
      <c r="AK5373" s="2">
        <v>4</v>
      </c>
      <c r="AL5373" s="2">
        <v>1</v>
      </c>
      <c r="AM5373" s="2">
        <v>17</v>
      </c>
      <c r="AN5373" s="3">
        <f>IFERROR(K5373/J5373,"")</f>
        <v>0</v>
      </c>
      <c r="AO5373" s="3">
        <f>IFERROR(L5373/K5373,"")</f>
        <v>0</v>
      </c>
    </row>
    <row r="5374" spans="1:41">
      <c r="A5374" t="s">
        <v>7444</v>
      </c>
      <c r="D5374">
        <v>1015</v>
      </c>
      <c r="E5374" t="s">
        <v>729</v>
      </c>
      <c r="F5374" t="s">
        <v>1421</v>
      </c>
      <c r="I5374" t="b">
        <v>0</v>
      </c>
      <c r="J5374" s="2">
        <v>511</v>
      </c>
      <c r="K5374" s="2">
        <v>429</v>
      </c>
      <c r="L5374" s="2">
        <v>0</v>
      </c>
      <c r="M5374" s="2">
        <v>429</v>
      </c>
      <c r="N5374" s="2">
        <v>162</v>
      </c>
      <c r="O5374" s="2">
        <v>0</v>
      </c>
      <c r="P5374" s="2">
        <v>0</v>
      </c>
      <c r="Q5374" s="2">
        <v>0</v>
      </c>
      <c r="R5374" s="2">
        <v>0</v>
      </c>
      <c r="S5374" s="2">
        <v>0</v>
      </c>
      <c r="T5374" s="2">
        <v>16</v>
      </c>
      <c r="U5374" s="2">
        <v>0</v>
      </c>
      <c r="V5374" s="2">
        <v>0</v>
      </c>
      <c r="W5374" s="2">
        <v>0</v>
      </c>
      <c r="X5374" s="2">
        <v>0</v>
      </c>
      <c r="Y5374" s="2">
        <v>37</v>
      </c>
      <c r="Z5374" s="2">
        <v>3</v>
      </c>
      <c r="AA5374" s="2">
        <v>80</v>
      </c>
      <c r="AB5374" s="2">
        <v>28</v>
      </c>
      <c r="AC5374" s="2">
        <v>0</v>
      </c>
      <c r="AD5374" s="2">
        <v>0</v>
      </c>
      <c r="AE5374" s="2">
        <v>0</v>
      </c>
      <c r="AF5374" s="2">
        <v>0</v>
      </c>
      <c r="AG5374" s="2">
        <v>94</v>
      </c>
      <c r="AH5374" s="2">
        <v>0</v>
      </c>
      <c r="AI5374" s="2">
        <v>0</v>
      </c>
      <c r="AJ5374" s="2">
        <v>5</v>
      </c>
      <c r="AK5374" s="2">
        <v>2</v>
      </c>
      <c r="AL5374" s="2">
        <v>0</v>
      </c>
      <c r="AM5374" s="2">
        <v>2</v>
      </c>
      <c r="AN5374" s="3">
        <f>IFERROR(K5374/J5374,"")</f>
        <v>0</v>
      </c>
      <c r="AO5374" s="3">
        <f>IFERROR(L5374/K5374,"")</f>
        <v>0</v>
      </c>
    </row>
    <row r="5375" spans="1:41">
      <c r="A5375" t="s">
        <v>7445</v>
      </c>
      <c r="D5375">
        <v>1015</v>
      </c>
      <c r="E5375" t="s">
        <v>729</v>
      </c>
      <c r="F5375" t="s">
        <v>1423</v>
      </c>
      <c r="I5375" t="b">
        <v>0</v>
      </c>
      <c r="J5375" s="2">
        <v>602</v>
      </c>
      <c r="K5375" s="2">
        <v>491</v>
      </c>
      <c r="L5375" s="2">
        <v>2</v>
      </c>
      <c r="M5375" s="2">
        <v>489</v>
      </c>
      <c r="N5375" s="2">
        <v>164</v>
      </c>
      <c r="O5375" s="2">
        <v>1</v>
      </c>
      <c r="P5375" s="2">
        <v>0</v>
      </c>
      <c r="Q5375" s="2">
        <v>0</v>
      </c>
      <c r="R5375" s="2">
        <v>0</v>
      </c>
      <c r="S5375" s="2">
        <v>0</v>
      </c>
      <c r="T5375" s="2">
        <v>26</v>
      </c>
      <c r="U5375" s="2">
        <v>1</v>
      </c>
      <c r="V5375" s="2">
        <v>0</v>
      </c>
      <c r="W5375" s="2">
        <v>0</v>
      </c>
      <c r="X5375" s="2">
        <v>0</v>
      </c>
      <c r="Y5375" s="2">
        <v>43</v>
      </c>
      <c r="Z5375" s="2">
        <v>11</v>
      </c>
      <c r="AA5375" s="2">
        <v>120</v>
      </c>
      <c r="AB5375" s="2">
        <v>36</v>
      </c>
      <c r="AC5375" s="2">
        <v>0</v>
      </c>
      <c r="AD5375" s="2">
        <v>0</v>
      </c>
      <c r="AE5375" s="2">
        <v>0</v>
      </c>
      <c r="AF5375" s="2">
        <v>0</v>
      </c>
      <c r="AG5375" s="2">
        <v>66</v>
      </c>
      <c r="AH5375" s="2">
        <v>0</v>
      </c>
      <c r="AI5375" s="2">
        <v>0</v>
      </c>
      <c r="AJ5375" s="2">
        <v>3</v>
      </c>
      <c r="AK5375" s="2">
        <v>7</v>
      </c>
      <c r="AL5375" s="2">
        <v>0</v>
      </c>
      <c r="AM5375" s="2">
        <v>11</v>
      </c>
      <c r="AN5375" s="3">
        <f>IFERROR(K5375/J5375,"")</f>
        <v>0</v>
      </c>
      <c r="AO5375" s="3">
        <f>IFERROR(L5375/K5375,"")</f>
        <v>0</v>
      </c>
    </row>
    <row r="5376" spans="1:41">
      <c r="A5376" t="s">
        <v>7446</v>
      </c>
      <c r="D5376">
        <v>1015</v>
      </c>
      <c r="E5376" t="s">
        <v>729</v>
      </c>
      <c r="F5376" t="s">
        <v>1425</v>
      </c>
      <c r="I5376" t="b">
        <v>0</v>
      </c>
      <c r="J5376" s="2">
        <v>576</v>
      </c>
      <c r="K5376" s="2">
        <v>438</v>
      </c>
      <c r="L5376" s="2">
        <v>1</v>
      </c>
      <c r="M5376" s="2">
        <v>437</v>
      </c>
      <c r="N5376" s="2">
        <v>125</v>
      </c>
      <c r="O5376" s="2">
        <v>4</v>
      </c>
      <c r="P5376" s="2">
        <v>0</v>
      </c>
      <c r="Q5376" s="2">
        <v>0</v>
      </c>
      <c r="R5376" s="2">
        <v>0</v>
      </c>
      <c r="S5376" s="2">
        <v>0</v>
      </c>
      <c r="T5376" s="2">
        <v>25</v>
      </c>
      <c r="U5376" s="2">
        <v>0</v>
      </c>
      <c r="V5376" s="2">
        <v>0</v>
      </c>
      <c r="W5376" s="2">
        <v>0</v>
      </c>
      <c r="X5376" s="2">
        <v>0</v>
      </c>
      <c r="Y5376" s="2">
        <v>36</v>
      </c>
      <c r="Z5376" s="2">
        <v>5</v>
      </c>
      <c r="AA5376" s="2">
        <v>138</v>
      </c>
      <c r="AB5376" s="2">
        <v>30</v>
      </c>
      <c r="AC5376" s="2">
        <v>1</v>
      </c>
      <c r="AD5376" s="2">
        <v>0</v>
      </c>
      <c r="AE5376" s="2">
        <v>0</v>
      </c>
      <c r="AF5376" s="2">
        <v>0</v>
      </c>
      <c r="AG5376" s="2">
        <v>47</v>
      </c>
      <c r="AH5376" s="2">
        <v>0</v>
      </c>
      <c r="AI5376" s="2">
        <v>0</v>
      </c>
      <c r="AJ5376" s="2">
        <v>4</v>
      </c>
      <c r="AK5376" s="2">
        <v>5</v>
      </c>
      <c r="AL5376" s="2">
        <v>0</v>
      </c>
      <c r="AM5376" s="2">
        <v>17</v>
      </c>
      <c r="AN5376" s="3">
        <f>IFERROR(K5376/J5376,"")</f>
        <v>0</v>
      </c>
      <c r="AO5376" s="3">
        <f>IFERROR(L5376/K5376,"")</f>
        <v>0</v>
      </c>
    </row>
    <row r="5377" spans="1:41">
      <c r="A5377" t="s">
        <v>7447</v>
      </c>
      <c r="D5377">
        <v>1015</v>
      </c>
      <c r="E5377" t="s">
        <v>729</v>
      </c>
      <c r="F5377" t="s">
        <v>1427</v>
      </c>
      <c r="I5377" t="b">
        <v>0</v>
      </c>
      <c r="J5377" s="2">
        <v>650</v>
      </c>
      <c r="K5377" s="2">
        <v>478</v>
      </c>
      <c r="L5377" s="2">
        <v>2</v>
      </c>
      <c r="M5377" s="2">
        <v>476</v>
      </c>
      <c r="N5377" s="2">
        <v>102</v>
      </c>
      <c r="O5377" s="2">
        <v>5</v>
      </c>
      <c r="P5377" s="2">
        <v>0</v>
      </c>
      <c r="Q5377" s="2">
        <v>0</v>
      </c>
      <c r="R5377" s="2">
        <v>0</v>
      </c>
      <c r="S5377" s="2">
        <v>0</v>
      </c>
      <c r="T5377" s="2">
        <v>30</v>
      </c>
      <c r="U5377" s="2">
        <v>0</v>
      </c>
      <c r="V5377" s="2">
        <v>0</v>
      </c>
      <c r="W5377" s="2">
        <v>0</v>
      </c>
      <c r="X5377" s="2">
        <v>0</v>
      </c>
      <c r="Y5377" s="2">
        <v>37</v>
      </c>
      <c r="Z5377" s="2">
        <v>10</v>
      </c>
      <c r="AA5377" s="2">
        <v>174</v>
      </c>
      <c r="AB5377" s="2">
        <v>30</v>
      </c>
      <c r="AC5377" s="2">
        <v>0</v>
      </c>
      <c r="AD5377" s="2">
        <v>1</v>
      </c>
      <c r="AE5377" s="2">
        <v>0</v>
      </c>
      <c r="AF5377" s="2">
        <v>0</v>
      </c>
      <c r="AG5377" s="2">
        <v>45</v>
      </c>
      <c r="AH5377" s="2">
        <v>0</v>
      </c>
      <c r="AI5377" s="2">
        <v>0</v>
      </c>
      <c r="AJ5377" s="2">
        <v>5</v>
      </c>
      <c r="AK5377" s="2">
        <v>18</v>
      </c>
      <c r="AL5377" s="2">
        <v>0</v>
      </c>
      <c r="AM5377" s="2">
        <v>19</v>
      </c>
      <c r="AN5377" s="3">
        <f>IFERROR(K5377/J5377,"")</f>
        <v>0</v>
      </c>
      <c r="AO5377" s="3">
        <f>IFERROR(L5377/K5377,"")</f>
        <v>0</v>
      </c>
    </row>
    <row r="5378" spans="1:41">
      <c r="A5378" t="s">
        <v>7448</v>
      </c>
      <c r="D5378">
        <v>1015</v>
      </c>
      <c r="E5378" t="s">
        <v>729</v>
      </c>
      <c r="F5378" t="s">
        <v>1429</v>
      </c>
      <c r="I5378" t="b">
        <v>0</v>
      </c>
      <c r="J5378" s="2">
        <v>629</v>
      </c>
      <c r="K5378" s="2">
        <v>468</v>
      </c>
      <c r="L5378" s="2">
        <v>1</v>
      </c>
      <c r="M5378" s="2">
        <v>467</v>
      </c>
      <c r="N5378" s="2">
        <v>40</v>
      </c>
      <c r="O5378" s="2">
        <v>4</v>
      </c>
      <c r="P5378" s="2">
        <v>1</v>
      </c>
      <c r="Q5378" s="2">
        <v>0</v>
      </c>
      <c r="R5378" s="2">
        <v>0</v>
      </c>
      <c r="S5378" s="2">
        <v>0</v>
      </c>
      <c r="T5378" s="2">
        <v>26</v>
      </c>
      <c r="U5378" s="2">
        <v>0</v>
      </c>
      <c r="V5378" s="2">
        <v>0</v>
      </c>
      <c r="W5378" s="2">
        <v>0</v>
      </c>
      <c r="X5378" s="2">
        <v>0</v>
      </c>
      <c r="Y5378" s="2">
        <v>38</v>
      </c>
      <c r="Z5378" s="2">
        <v>6</v>
      </c>
      <c r="AA5378" s="2">
        <v>239</v>
      </c>
      <c r="AB5378" s="2">
        <v>14</v>
      </c>
      <c r="AC5378" s="2">
        <v>0</v>
      </c>
      <c r="AD5378" s="2">
        <v>0</v>
      </c>
      <c r="AE5378" s="2">
        <v>0</v>
      </c>
      <c r="AF5378" s="2">
        <v>0</v>
      </c>
      <c r="AG5378" s="2">
        <v>25</v>
      </c>
      <c r="AH5378" s="2">
        <v>0</v>
      </c>
      <c r="AI5378" s="2">
        <v>0</v>
      </c>
      <c r="AJ5378" s="2">
        <v>1</v>
      </c>
      <c r="AK5378" s="2">
        <v>12</v>
      </c>
      <c r="AL5378" s="2">
        <v>0</v>
      </c>
      <c r="AM5378" s="2">
        <v>61</v>
      </c>
      <c r="AN5378" s="3">
        <f>IFERROR(K5378/J5378,"")</f>
        <v>0</v>
      </c>
      <c r="AO5378" s="3">
        <f>IFERROR(L5378/K5378,"")</f>
        <v>0</v>
      </c>
    </row>
    <row r="5379" spans="1:41">
      <c r="A5379" t="s">
        <v>7449</v>
      </c>
      <c r="D5379">
        <v>1015</v>
      </c>
      <c r="E5379" t="s">
        <v>729</v>
      </c>
      <c r="F5379" t="s">
        <v>1431</v>
      </c>
      <c r="I5379" t="b">
        <v>0</v>
      </c>
      <c r="J5379" s="2">
        <v>627</v>
      </c>
      <c r="K5379" s="2">
        <v>496</v>
      </c>
      <c r="L5379" s="2">
        <v>2</v>
      </c>
      <c r="M5379" s="2">
        <v>494</v>
      </c>
      <c r="N5379" s="2">
        <v>186</v>
      </c>
      <c r="O5379" s="2">
        <v>5</v>
      </c>
      <c r="P5379" s="2">
        <v>2</v>
      </c>
      <c r="Q5379" s="2">
        <v>0</v>
      </c>
      <c r="R5379" s="2">
        <v>0</v>
      </c>
      <c r="S5379" s="2">
        <v>0</v>
      </c>
      <c r="T5379" s="2">
        <v>15</v>
      </c>
      <c r="U5379" s="2">
        <v>0</v>
      </c>
      <c r="V5379" s="2">
        <v>0</v>
      </c>
      <c r="W5379" s="2">
        <v>0</v>
      </c>
      <c r="X5379" s="2">
        <v>0</v>
      </c>
      <c r="Y5379" s="2">
        <v>38</v>
      </c>
      <c r="Z5379" s="2">
        <v>9</v>
      </c>
      <c r="AA5379" s="2">
        <v>101</v>
      </c>
      <c r="AB5379" s="2">
        <v>56</v>
      </c>
      <c r="AC5379" s="2">
        <v>0</v>
      </c>
      <c r="AD5379" s="2">
        <v>0</v>
      </c>
      <c r="AE5379" s="2">
        <v>0</v>
      </c>
      <c r="AF5379" s="2">
        <v>0</v>
      </c>
      <c r="AG5379" s="2">
        <v>71</v>
      </c>
      <c r="AH5379" s="2">
        <v>0</v>
      </c>
      <c r="AI5379" s="2">
        <v>0</v>
      </c>
      <c r="AJ5379" s="2">
        <v>4</v>
      </c>
      <c r="AK5379" s="2">
        <v>2</v>
      </c>
      <c r="AL5379" s="2">
        <v>0</v>
      </c>
      <c r="AM5379" s="2">
        <v>5</v>
      </c>
      <c r="AN5379" s="3">
        <f>IFERROR(K5379/J5379,"")</f>
        <v>0</v>
      </c>
      <c r="AO5379" s="3">
        <f>IFERROR(L5379/K5379,"")</f>
        <v>0</v>
      </c>
    </row>
    <row r="5380" spans="1:41">
      <c r="A5380" t="s">
        <v>7450</v>
      </c>
      <c r="D5380">
        <v>1015</v>
      </c>
      <c r="E5380" t="s">
        <v>729</v>
      </c>
      <c r="F5380" t="s">
        <v>1433</v>
      </c>
      <c r="I5380" t="b">
        <v>0</v>
      </c>
      <c r="J5380" s="2">
        <v>650</v>
      </c>
      <c r="K5380" s="2">
        <v>529</v>
      </c>
      <c r="L5380" s="2">
        <v>3</v>
      </c>
      <c r="M5380" s="2">
        <v>526</v>
      </c>
      <c r="N5380" s="2">
        <v>140</v>
      </c>
      <c r="O5380" s="2">
        <v>1</v>
      </c>
      <c r="P5380" s="2">
        <v>0</v>
      </c>
      <c r="Q5380" s="2">
        <v>0</v>
      </c>
      <c r="R5380" s="2">
        <v>0</v>
      </c>
      <c r="S5380" s="2">
        <v>0</v>
      </c>
      <c r="T5380" s="2">
        <v>23</v>
      </c>
      <c r="U5380" s="2">
        <v>0</v>
      </c>
      <c r="V5380" s="2">
        <v>0</v>
      </c>
      <c r="W5380" s="2">
        <v>0</v>
      </c>
      <c r="X5380" s="2">
        <v>0</v>
      </c>
      <c r="Y5380" s="2">
        <v>45</v>
      </c>
      <c r="Z5380" s="2">
        <v>7</v>
      </c>
      <c r="AA5380" s="2">
        <v>147</v>
      </c>
      <c r="AB5380" s="2">
        <v>39</v>
      </c>
      <c r="AC5380" s="2">
        <v>0</v>
      </c>
      <c r="AD5380" s="2">
        <v>0</v>
      </c>
      <c r="AE5380" s="2">
        <v>0</v>
      </c>
      <c r="AF5380" s="2">
        <v>0</v>
      </c>
      <c r="AG5380" s="2">
        <v>94</v>
      </c>
      <c r="AH5380" s="2">
        <v>0</v>
      </c>
      <c r="AI5380" s="2">
        <v>1</v>
      </c>
      <c r="AJ5380" s="2">
        <v>5</v>
      </c>
      <c r="AK5380" s="2">
        <v>6</v>
      </c>
      <c r="AL5380" s="2">
        <v>1</v>
      </c>
      <c r="AM5380" s="2">
        <v>17</v>
      </c>
      <c r="AN5380" s="3">
        <f>IFERROR(K5380/J5380,"")</f>
        <v>0</v>
      </c>
      <c r="AO5380" s="3">
        <f>IFERROR(L5380/K5380,"")</f>
        <v>0</v>
      </c>
    </row>
    <row r="5381" spans="1:41">
      <c r="A5381" t="s">
        <v>7451</v>
      </c>
      <c r="D5381">
        <v>1015</v>
      </c>
      <c r="E5381" t="s">
        <v>729</v>
      </c>
      <c r="F5381" t="s">
        <v>1435</v>
      </c>
      <c r="I5381" t="b">
        <v>0</v>
      </c>
      <c r="J5381" s="2">
        <v>485</v>
      </c>
      <c r="K5381" s="2">
        <v>400</v>
      </c>
      <c r="L5381" s="2">
        <v>5</v>
      </c>
      <c r="M5381" s="2">
        <v>395</v>
      </c>
      <c r="N5381" s="2">
        <v>130</v>
      </c>
      <c r="O5381" s="2">
        <v>1</v>
      </c>
      <c r="P5381" s="2">
        <v>1</v>
      </c>
      <c r="Q5381" s="2">
        <v>0</v>
      </c>
      <c r="R5381" s="2">
        <v>0</v>
      </c>
      <c r="S5381" s="2">
        <v>0</v>
      </c>
      <c r="T5381" s="2">
        <v>21</v>
      </c>
      <c r="U5381" s="2">
        <v>0</v>
      </c>
      <c r="V5381" s="2">
        <v>0</v>
      </c>
      <c r="W5381" s="2">
        <v>0</v>
      </c>
      <c r="X5381" s="2">
        <v>0</v>
      </c>
      <c r="Y5381" s="2">
        <v>39</v>
      </c>
      <c r="Z5381" s="2">
        <v>7</v>
      </c>
      <c r="AA5381" s="2">
        <v>84</v>
      </c>
      <c r="AB5381" s="2">
        <v>37</v>
      </c>
      <c r="AC5381" s="2">
        <v>0</v>
      </c>
      <c r="AD5381" s="2">
        <v>0</v>
      </c>
      <c r="AE5381" s="2">
        <v>0</v>
      </c>
      <c r="AF5381" s="2">
        <v>0</v>
      </c>
      <c r="AG5381" s="2">
        <v>62</v>
      </c>
      <c r="AH5381" s="2">
        <v>0</v>
      </c>
      <c r="AI5381" s="2">
        <v>0</v>
      </c>
      <c r="AJ5381" s="2">
        <v>9</v>
      </c>
      <c r="AK5381" s="2">
        <v>2</v>
      </c>
      <c r="AL5381" s="2">
        <v>1</v>
      </c>
      <c r="AM5381" s="2">
        <v>1</v>
      </c>
      <c r="AN5381" s="3">
        <f>IFERROR(K5381/J5381,"")</f>
        <v>0</v>
      </c>
      <c r="AO5381" s="3">
        <f>IFERROR(L5381/K5381,"")</f>
        <v>0</v>
      </c>
    </row>
    <row r="5382" spans="1:41">
      <c r="A5382" t="s">
        <v>7452</v>
      </c>
      <c r="D5382">
        <v>1015</v>
      </c>
      <c r="E5382" t="s">
        <v>729</v>
      </c>
      <c r="F5382" t="s">
        <v>1439</v>
      </c>
      <c r="I5382" t="b">
        <v>0</v>
      </c>
      <c r="J5382" s="2">
        <v>589</v>
      </c>
      <c r="K5382" s="2">
        <v>446</v>
      </c>
      <c r="L5382" s="2">
        <v>2</v>
      </c>
      <c r="M5382" s="2">
        <v>444</v>
      </c>
      <c r="N5382" s="2">
        <v>46</v>
      </c>
      <c r="O5382" s="2">
        <v>3</v>
      </c>
      <c r="P5382" s="2">
        <v>0</v>
      </c>
      <c r="Q5382" s="2">
        <v>0</v>
      </c>
      <c r="R5382" s="2">
        <v>0</v>
      </c>
      <c r="S5382" s="2">
        <v>0</v>
      </c>
      <c r="T5382" s="2">
        <v>27</v>
      </c>
      <c r="U5382" s="2">
        <v>0</v>
      </c>
      <c r="V5382" s="2">
        <v>0</v>
      </c>
      <c r="W5382" s="2">
        <v>0</v>
      </c>
      <c r="X5382" s="2">
        <v>0</v>
      </c>
      <c r="Y5382" s="2">
        <v>48</v>
      </c>
      <c r="Z5382" s="2">
        <v>5</v>
      </c>
      <c r="AA5382" s="2">
        <v>239</v>
      </c>
      <c r="AB5382" s="2">
        <v>11</v>
      </c>
      <c r="AC5382" s="2">
        <v>0</v>
      </c>
      <c r="AD5382" s="2">
        <v>0</v>
      </c>
      <c r="AE5382" s="2">
        <v>2</v>
      </c>
      <c r="AF5382" s="2">
        <v>1</v>
      </c>
      <c r="AG5382" s="2">
        <v>18</v>
      </c>
      <c r="AH5382" s="2">
        <v>0</v>
      </c>
      <c r="AI5382" s="2">
        <v>0</v>
      </c>
      <c r="AJ5382" s="2">
        <v>1</v>
      </c>
      <c r="AK5382" s="2">
        <v>9</v>
      </c>
      <c r="AL5382" s="2">
        <v>0</v>
      </c>
      <c r="AM5382" s="2">
        <v>34</v>
      </c>
      <c r="AN5382" s="3">
        <f>IFERROR(K5382/J5382,"")</f>
        <v>0</v>
      </c>
      <c r="AO5382" s="3">
        <f>IFERROR(L5382/K5382,"")</f>
        <v>0</v>
      </c>
    </row>
    <row r="5383" spans="1:41">
      <c r="A5383" t="s">
        <v>7453</v>
      </c>
      <c r="D5383">
        <v>1015</v>
      </c>
      <c r="E5383" t="s">
        <v>729</v>
      </c>
      <c r="F5383" t="s">
        <v>1445</v>
      </c>
      <c r="I5383" t="b">
        <v>0</v>
      </c>
      <c r="J5383" s="2">
        <v>408</v>
      </c>
      <c r="K5383" s="2">
        <v>329</v>
      </c>
      <c r="L5383" s="2">
        <v>3</v>
      </c>
      <c r="M5383" s="2">
        <v>326</v>
      </c>
      <c r="N5383" s="2">
        <v>116</v>
      </c>
      <c r="O5383" s="2">
        <v>1</v>
      </c>
      <c r="P5383" s="2">
        <v>1</v>
      </c>
      <c r="Q5383" s="2">
        <v>0</v>
      </c>
      <c r="R5383" s="2">
        <v>0</v>
      </c>
      <c r="S5383" s="2">
        <v>0</v>
      </c>
      <c r="T5383" s="2">
        <v>12</v>
      </c>
      <c r="U5383" s="2">
        <v>0</v>
      </c>
      <c r="V5383" s="2">
        <v>0</v>
      </c>
      <c r="W5383" s="2">
        <v>0</v>
      </c>
      <c r="X5383" s="2">
        <v>0</v>
      </c>
      <c r="Y5383" s="2">
        <v>18</v>
      </c>
      <c r="Z5383" s="2">
        <v>4</v>
      </c>
      <c r="AA5383" s="2">
        <v>91</v>
      </c>
      <c r="AB5383" s="2">
        <v>35</v>
      </c>
      <c r="AC5383" s="2">
        <v>0</v>
      </c>
      <c r="AD5383" s="2">
        <v>0</v>
      </c>
      <c r="AE5383" s="2">
        <v>0</v>
      </c>
      <c r="AF5383" s="2">
        <v>0</v>
      </c>
      <c r="AG5383" s="2">
        <v>42</v>
      </c>
      <c r="AH5383" s="2">
        <v>0</v>
      </c>
      <c r="AI5383" s="2">
        <v>0</v>
      </c>
      <c r="AJ5383" s="2">
        <v>2</v>
      </c>
      <c r="AK5383" s="2">
        <v>3</v>
      </c>
      <c r="AL5383" s="2">
        <v>0</v>
      </c>
      <c r="AM5383" s="2">
        <v>1</v>
      </c>
      <c r="AN5383" s="3">
        <f>IFERROR(K5383/J5383,"")</f>
        <v>0</v>
      </c>
      <c r="AO5383" s="3">
        <f>IFERROR(L5383/K5383,"")</f>
        <v>0</v>
      </c>
    </row>
    <row r="5384" spans="1:41">
      <c r="A5384" t="s">
        <v>7454</v>
      </c>
      <c r="D5384">
        <v>1015</v>
      </c>
      <c r="E5384" t="s">
        <v>729</v>
      </c>
      <c r="F5384" t="s">
        <v>1447</v>
      </c>
      <c r="I5384" t="b">
        <v>0</v>
      </c>
      <c r="J5384" s="2">
        <v>578</v>
      </c>
      <c r="K5384" s="2">
        <v>442</v>
      </c>
      <c r="L5384" s="2">
        <v>4</v>
      </c>
      <c r="M5384" s="2">
        <v>438</v>
      </c>
      <c r="N5384" s="2">
        <v>152</v>
      </c>
      <c r="O5384" s="2">
        <v>2</v>
      </c>
      <c r="P5384" s="2">
        <v>1</v>
      </c>
      <c r="Q5384" s="2">
        <v>0</v>
      </c>
      <c r="R5384" s="2">
        <v>0</v>
      </c>
      <c r="S5384" s="2">
        <v>0</v>
      </c>
      <c r="T5384" s="2">
        <v>20</v>
      </c>
      <c r="U5384" s="2">
        <v>0</v>
      </c>
      <c r="V5384" s="2">
        <v>0</v>
      </c>
      <c r="W5384" s="2">
        <v>0</v>
      </c>
      <c r="X5384" s="2">
        <v>0</v>
      </c>
      <c r="Y5384" s="2">
        <v>36</v>
      </c>
      <c r="Z5384" s="2">
        <v>5</v>
      </c>
      <c r="AA5384" s="2">
        <v>112</v>
      </c>
      <c r="AB5384" s="2">
        <v>50</v>
      </c>
      <c r="AC5384" s="2">
        <v>0</v>
      </c>
      <c r="AD5384" s="2">
        <v>0</v>
      </c>
      <c r="AE5384" s="2">
        <v>0</v>
      </c>
      <c r="AF5384" s="2">
        <v>0</v>
      </c>
      <c r="AG5384" s="2">
        <v>51</v>
      </c>
      <c r="AH5384" s="2">
        <v>0</v>
      </c>
      <c r="AI5384" s="2">
        <v>0</v>
      </c>
      <c r="AJ5384" s="2">
        <v>2</v>
      </c>
      <c r="AK5384" s="2">
        <v>3</v>
      </c>
      <c r="AL5384" s="2">
        <v>0</v>
      </c>
      <c r="AM5384" s="2">
        <v>4</v>
      </c>
      <c r="AN5384" s="3">
        <f>IFERROR(K5384/J5384,"")</f>
        <v>0</v>
      </c>
      <c r="AO5384" s="3">
        <f>IFERROR(L5384/K5384,"")</f>
        <v>0</v>
      </c>
    </row>
    <row r="5385" spans="1:41">
      <c r="A5385" t="s">
        <v>7455</v>
      </c>
      <c r="D5385">
        <v>516</v>
      </c>
      <c r="E5385" t="s">
        <v>730</v>
      </c>
      <c r="F5385" t="s">
        <v>1301</v>
      </c>
      <c r="I5385" t="b">
        <v>0</v>
      </c>
      <c r="J5385" s="2">
        <v>768</v>
      </c>
      <c r="K5385" s="2">
        <v>581</v>
      </c>
      <c r="L5385" s="2">
        <v>0</v>
      </c>
      <c r="M5385" s="2">
        <v>581</v>
      </c>
      <c r="N5385" s="2">
        <v>50</v>
      </c>
      <c r="O5385" s="2">
        <v>0</v>
      </c>
      <c r="P5385" s="2">
        <v>519</v>
      </c>
      <c r="Q5385" s="2">
        <v>0</v>
      </c>
      <c r="R5385" s="2">
        <v>0</v>
      </c>
      <c r="S5385" s="2">
        <v>0</v>
      </c>
      <c r="T5385" s="2">
        <v>0</v>
      </c>
      <c r="U5385" s="2">
        <v>0</v>
      </c>
      <c r="V5385" s="2">
        <v>0</v>
      </c>
      <c r="W5385" s="2">
        <v>0</v>
      </c>
      <c r="X5385" s="2">
        <v>0</v>
      </c>
      <c r="Y5385" s="2">
        <v>0</v>
      </c>
      <c r="Z5385" s="2">
        <v>1</v>
      </c>
      <c r="AA5385" s="2">
        <v>2</v>
      </c>
      <c r="AB5385" s="2">
        <v>5</v>
      </c>
      <c r="AC5385" s="2">
        <v>0</v>
      </c>
      <c r="AD5385" s="2">
        <v>0</v>
      </c>
      <c r="AE5385" s="2">
        <v>0</v>
      </c>
      <c r="AF5385" s="2">
        <v>0</v>
      </c>
      <c r="AG5385" s="2">
        <v>2</v>
      </c>
      <c r="AH5385" s="2">
        <v>0</v>
      </c>
      <c r="AI5385" s="2">
        <v>0</v>
      </c>
      <c r="AJ5385" s="2">
        <v>0</v>
      </c>
      <c r="AK5385" s="2">
        <v>1</v>
      </c>
      <c r="AL5385" s="2">
        <v>0</v>
      </c>
      <c r="AM5385" s="2">
        <v>1</v>
      </c>
      <c r="AN5385" s="3">
        <f>IFERROR(K5385/J5385,"")</f>
        <v>0</v>
      </c>
      <c r="AO5385" s="3">
        <f>IFERROR(L5385/K5385,"")</f>
        <v>0</v>
      </c>
    </row>
    <row r="5386" spans="1:41">
      <c r="A5386" t="s">
        <v>7456</v>
      </c>
      <c r="D5386">
        <v>516</v>
      </c>
      <c r="E5386" t="s">
        <v>730</v>
      </c>
      <c r="F5386" t="s">
        <v>1303</v>
      </c>
      <c r="I5386" t="b">
        <v>0</v>
      </c>
      <c r="J5386" s="2">
        <v>767</v>
      </c>
      <c r="K5386" s="2">
        <v>621</v>
      </c>
      <c r="L5386" s="2">
        <v>6</v>
      </c>
      <c r="M5386" s="2">
        <v>615</v>
      </c>
      <c r="N5386" s="2">
        <v>81</v>
      </c>
      <c r="O5386" s="2">
        <v>0</v>
      </c>
      <c r="P5386" s="2">
        <v>499</v>
      </c>
      <c r="Q5386" s="2">
        <v>0</v>
      </c>
      <c r="R5386" s="2">
        <v>0</v>
      </c>
      <c r="S5386" s="2">
        <v>0</v>
      </c>
      <c r="T5386" s="2">
        <v>0</v>
      </c>
      <c r="U5386" s="2">
        <v>0</v>
      </c>
      <c r="V5386" s="2">
        <v>0</v>
      </c>
      <c r="W5386" s="2">
        <v>0</v>
      </c>
      <c r="X5386" s="2">
        <v>0</v>
      </c>
      <c r="Y5386" s="2">
        <v>0</v>
      </c>
      <c r="Z5386" s="2">
        <v>1</v>
      </c>
      <c r="AA5386" s="2">
        <v>0</v>
      </c>
      <c r="AB5386" s="2">
        <v>30</v>
      </c>
      <c r="AC5386" s="2">
        <v>0</v>
      </c>
      <c r="AD5386" s="2">
        <v>0</v>
      </c>
      <c r="AE5386" s="2">
        <v>1</v>
      </c>
      <c r="AF5386" s="2">
        <v>1</v>
      </c>
      <c r="AG5386" s="2">
        <v>0</v>
      </c>
      <c r="AH5386" s="2">
        <v>0</v>
      </c>
      <c r="AI5386" s="2">
        <v>0</v>
      </c>
      <c r="AJ5386" s="2">
        <v>0</v>
      </c>
      <c r="AK5386" s="2">
        <v>0</v>
      </c>
      <c r="AL5386" s="2">
        <v>0</v>
      </c>
      <c r="AM5386" s="2">
        <v>2</v>
      </c>
      <c r="AN5386" s="3">
        <f>IFERROR(K5386/J5386,"")</f>
        <v>0</v>
      </c>
      <c r="AO5386" s="3">
        <f>IFERROR(L5386/K5386,"")</f>
        <v>0</v>
      </c>
    </row>
    <row r="5387" spans="1:41">
      <c r="A5387" t="s">
        <v>7457</v>
      </c>
      <c r="D5387">
        <v>516</v>
      </c>
      <c r="E5387" t="s">
        <v>730</v>
      </c>
      <c r="F5387" t="s">
        <v>1305</v>
      </c>
      <c r="I5387" t="b">
        <v>0</v>
      </c>
      <c r="J5387" s="2">
        <v>693</v>
      </c>
      <c r="K5387" s="2">
        <v>515</v>
      </c>
      <c r="L5387" s="2">
        <v>2</v>
      </c>
      <c r="M5387" s="2">
        <v>513</v>
      </c>
      <c r="N5387" s="2">
        <v>38</v>
      </c>
      <c r="O5387" s="2">
        <v>0</v>
      </c>
      <c r="P5387" s="2">
        <v>473</v>
      </c>
      <c r="Q5387" s="2">
        <v>0</v>
      </c>
      <c r="R5387" s="2">
        <v>0</v>
      </c>
      <c r="S5387" s="2">
        <v>0</v>
      </c>
      <c r="T5387" s="2">
        <v>1</v>
      </c>
      <c r="U5387" s="2">
        <v>0</v>
      </c>
      <c r="V5387" s="2">
        <v>0</v>
      </c>
      <c r="W5387" s="2">
        <v>0</v>
      </c>
      <c r="X5387" s="2">
        <v>0</v>
      </c>
      <c r="Y5387" s="2">
        <v>0</v>
      </c>
      <c r="Z5387" s="2">
        <v>0</v>
      </c>
      <c r="AA5387" s="2">
        <v>1</v>
      </c>
      <c r="AB5387" s="2">
        <v>0</v>
      </c>
      <c r="AC5387" s="2">
        <v>0</v>
      </c>
      <c r="AD5387" s="2">
        <v>0</v>
      </c>
      <c r="AE5387" s="2">
        <v>0</v>
      </c>
      <c r="AF5387" s="2">
        <v>0</v>
      </c>
      <c r="AG5387" s="2">
        <v>0</v>
      </c>
      <c r="AH5387" s="2">
        <v>0</v>
      </c>
      <c r="AI5387" s="2">
        <v>0</v>
      </c>
      <c r="AJ5387" s="2">
        <v>0</v>
      </c>
      <c r="AK5387" s="2">
        <v>0</v>
      </c>
      <c r="AL5387" s="2">
        <v>0</v>
      </c>
      <c r="AM5387" s="2">
        <v>0</v>
      </c>
      <c r="AN5387" s="3">
        <f>IFERROR(K5387/J5387,"")</f>
        <v>0</v>
      </c>
      <c r="AO5387" s="3">
        <f>IFERROR(L5387/K5387,"")</f>
        <v>0</v>
      </c>
    </row>
    <row r="5388" spans="1:41">
      <c r="A5388" t="s">
        <v>7458</v>
      </c>
      <c r="D5388">
        <v>516</v>
      </c>
      <c r="E5388" t="s">
        <v>730</v>
      </c>
      <c r="F5388" t="s">
        <v>1310</v>
      </c>
      <c r="I5388" t="b">
        <v>0</v>
      </c>
      <c r="J5388" s="2">
        <v>712</v>
      </c>
      <c r="K5388" s="2">
        <v>529</v>
      </c>
      <c r="L5388" s="2">
        <v>3</v>
      </c>
      <c r="M5388" s="2">
        <v>526</v>
      </c>
      <c r="N5388" s="2">
        <v>61</v>
      </c>
      <c r="O5388" s="2">
        <v>0</v>
      </c>
      <c r="P5388" s="2">
        <v>440</v>
      </c>
      <c r="Q5388" s="2">
        <v>0</v>
      </c>
      <c r="R5388" s="2">
        <v>1</v>
      </c>
      <c r="S5388" s="2">
        <v>0</v>
      </c>
      <c r="T5388" s="2">
        <v>0</v>
      </c>
      <c r="U5388" s="2">
        <v>0</v>
      </c>
      <c r="V5388" s="2">
        <v>0</v>
      </c>
      <c r="W5388" s="2">
        <v>0</v>
      </c>
      <c r="X5388" s="2">
        <v>0</v>
      </c>
      <c r="Y5388" s="2">
        <v>0</v>
      </c>
      <c r="Z5388" s="2">
        <v>0</v>
      </c>
      <c r="AA5388" s="2">
        <v>1</v>
      </c>
      <c r="AB5388" s="2">
        <v>9</v>
      </c>
      <c r="AC5388" s="2">
        <v>0</v>
      </c>
      <c r="AD5388" s="2">
        <v>0</v>
      </c>
      <c r="AE5388" s="2">
        <v>3</v>
      </c>
      <c r="AF5388" s="2">
        <v>6</v>
      </c>
      <c r="AG5388" s="2">
        <v>0</v>
      </c>
      <c r="AH5388" s="2">
        <v>0</v>
      </c>
      <c r="AI5388" s="2">
        <v>0</v>
      </c>
      <c r="AJ5388" s="2">
        <v>0</v>
      </c>
      <c r="AK5388" s="2">
        <v>0</v>
      </c>
      <c r="AL5388" s="2">
        <v>1</v>
      </c>
      <c r="AM5388" s="2">
        <v>4</v>
      </c>
      <c r="AN5388" s="3">
        <f>IFERROR(K5388/J5388,"")</f>
        <v>0</v>
      </c>
      <c r="AO5388" s="3">
        <f>IFERROR(L5388/K5388,"")</f>
        <v>0</v>
      </c>
    </row>
    <row r="5389" spans="1:41">
      <c r="A5389" t="s">
        <v>7459</v>
      </c>
      <c r="D5389">
        <v>516</v>
      </c>
      <c r="E5389" t="s">
        <v>730</v>
      </c>
      <c r="F5389" t="s">
        <v>1312</v>
      </c>
      <c r="I5389" t="b">
        <v>0</v>
      </c>
      <c r="J5389" s="2">
        <v>592</v>
      </c>
      <c r="K5389" s="2">
        <v>446</v>
      </c>
      <c r="L5389" s="2">
        <v>1</v>
      </c>
      <c r="M5389" s="2">
        <v>445</v>
      </c>
      <c r="N5389" s="2">
        <v>29</v>
      </c>
      <c r="O5389" s="2">
        <v>0</v>
      </c>
      <c r="P5389" s="2">
        <v>392</v>
      </c>
      <c r="Q5389" s="2">
        <v>0</v>
      </c>
      <c r="R5389" s="2">
        <v>0</v>
      </c>
      <c r="S5389" s="2">
        <v>0</v>
      </c>
      <c r="T5389" s="2">
        <v>0</v>
      </c>
      <c r="U5389" s="2">
        <v>0</v>
      </c>
      <c r="V5389" s="2">
        <v>0</v>
      </c>
      <c r="W5389" s="2">
        <v>0</v>
      </c>
      <c r="X5389" s="2">
        <v>0</v>
      </c>
      <c r="Y5389" s="2">
        <v>0</v>
      </c>
      <c r="Z5389" s="2">
        <v>0</v>
      </c>
      <c r="AA5389" s="2">
        <v>0</v>
      </c>
      <c r="AB5389" s="2">
        <v>13</v>
      </c>
      <c r="AC5389" s="2">
        <v>1</v>
      </c>
      <c r="AD5389" s="2">
        <v>1</v>
      </c>
      <c r="AE5389" s="2">
        <v>0</v>
      </c>
      <c r="AF5389" s="2">
        <v>5</v>
      </c>
      <c r="AG5389" s="2">
        <v>0</v>
      </c>
      <c r="AH5389" s="2">
        <v>1</v>
      </c>
      <c r="AI5389" s="2">
        <v>0</v>
      </c>
      <c r="AJ5389" s="2">
        <v>0</v>
      </c>
      <c r="AK5389" s="2">
        <v>1</v>
      </c>
      <c r="AL5389" s="2">
        <v>0</v>
      </c>
      <c r="AM5389" s="2">
        <v>2</v>
      </c>
      <c r="AN5389" s="3">
        <f>IFERROR(K5389/J5389,"")</f>
        <v>0</v>
      </c>
      <c r="AO5389" s="3">
        <f>IFERROR(L5389/K5389,"")</f>
        <v>0</v>
      </c>
    </row>
    <row r="5390" spans="1:41">
      <c r="A5390" t="s">
        <v>7460</v>
      </c>
      <c r="D5390">
        <v>516</v>
      </c>
      <c r="E5390" t="s">
        <v>730</v>
      </c>
      <c r="F5390" t="s">
        <v>1314</v>
      </c>
      <c r="I5390" t="b">
        <v>0</v>
      </c>
      <c r="J5390" s="2">
        <v>565</v>
      </c>
      <c r="K5390" s="2">
        <v>438</v>
      </c>
      <c r="L5390" s="2">
        <v>3</v>
      </c>
      <c r="M5390" s="2">
        <v>435</v>
      </c>
      <c r="N5390" s="2">
        <v>22</v>
      </c>
      <c r="O5390" s="2">
        <v>0</v>
      </c>
      <c r="P5390" s="2">
        <v>393</v>
      </c>
      <c r="Q5390" s="2">
        <v>0</v>
      </c>
      <c r="R5390" s="2">
        <v>0</v>
      </c>
      <c r="S5390" s="2">
        <v>0</v>
      </c>
      <c r="T5390" s="2">
        <v>0</v>
      </c>
      <c r="U5390" s="2">
        <v>0</v>
      </c>
      <c r="V5390" s="2">
        <v>0</v>
      </c>
      <c r="W5390" s="2">
        <v>0</v>
      </c>
      <c r="X5390" s="2">
        <v>1</v>
      </c>
      <c r="Y5390" s="2">
        <v>1</v>
      </c>
      <c r="Z5390" s="2">
        <v>0</v>
      </c>
      <c r="AA5390" s="2">
        <v>0</v>
      </c>
      <c r="AB5390" s="2">
        <v>12</v>
      </c>
      <c r="AC5390" s="2">
        <v>0</v>
      </c>
      <c r="AD5390" s="2">
        <v>0</v>
      </c>
      <c r="AE5390" s="2">
        <v>0</v>
      </c>
      <c r="AF5390" s="2">
        <v>3</v>
      </c>
      <c r="AG5390" s="2">
        <v>2</v>
      </c>
      <c r="AH5390" s="2">
        <v>0</v>
      </c>
      <c r="AI5390" s="2">
        <v>0</v>
      </c>
      <c r="AJ5390" s="2">
        <v>1</v>
      </c>
      <c r="AK5390" s="2">
        <v>0</v>
      </c>
      <c r="AL5390" s="2">
        <v>0</v>
      </c>
      <c r="AM5390" s="2">
        <v>0</v>
      </c>
      <c r="AN5390" s="3">
        <f>IFERROR(K5390/J5390,"")</f>
        <v>0</v>
      </c>
      <c r="AO5390" s="3">
        <f>IFERROR(L5390/K5390,"")</f>
        <v>0</v>
      </c>
    </row>
    <row r="5391" spans="1:41">
      <c r="A5391" t="s">
        <v>7461</v>
      </c>
      <c r="D5391">
        <v>516</v>
      </c>
      <c r="E5391" t="s">
        <v>730</v>
      </c>
      <c r="F5391" t="s">
        <v>1322</v>
      </c>
      <c r="I5391" t="b">
        <v>0</v>
      </c>
      <c r="J5391" s="2">
        <v>769</v>
      </c>
      <c r="K5391" s="2">
        <v>551</v>
      </c>
      <c r="L5391" s="2">
        <v>1</v>
      </c>
      <c r="M5391" s="2">
        <v>550</v>
      </c>
      <c r="N5391" s="2">
        <v>30</v>
      </c>
      <c r="O5391" s="2">
        <v>0</v>
      </c>
      <c r="P5391" s="2">
        <v>494</v>
      </c>
      <c r="Q5391" s="2">
        <v>0</v>
      </c>
      <c r="R5391" s="2">
        <v>0</v>
      </c>
      <c r="S5391" s="2">
        <v>0</v>
      </c>
      <c r="T5391" s="2">
        <v>0</v>
      </c>
      <c r="U5391" s="2">
        <v>0</v>
      </c>
      <c r="V5391" s="2">
        <v>0</v>
      </c>
      <c r="W5391" s="2">
        <v>0</v>
      </c>
      <c r="X5391" s="2">
        <v>0</v>
      </c>
      <c r="Y5391" s="2">
        <v>0</v>
      </c>
      <c r="Z5391" s="2">
        <v>1</v>
      </c>
      <c r="AA5391" s="2">
        <v>3</v>
      </c>
      <c r="AB5391" s="2">
        <v>10</v>
      </c>
      <c r="AC5391" s="2">
        <v>0</v>
      </c>
      <c r="AD5391" s="2">
        <v>0</v>
      </c>
      <c r="AE5391" s="2">
        <v>0</v>
      </c>
      <c r="AF5391" s="2">
        <v>1</v>
      </c>
      <c r="AG5391" s="2">
        <v>0</v>
      </c>
      <c r="AH5391" s="2">
        <v>0</v>
      </c>
      <c r="AI5391" s="2">
        <v>2</v>
      </c>
      <c r="AJ5391" s="2">
        <v>1</v>
      </c>
      <c r="AK5391" s="2">
        <v>0</v>
      </c>
      <c r="AL5391" s="2">
        <v>0</v>
      </c>
      <c r="AM5391" s="2">
        <v>8</v>
      </c>
      <c r="AN5391" s="3">
        <f>IFERROR(K5391/J5391,"")</f>
        <v>0</v>
      </c>
      <c r="AO5391" s="3">
        <f>IFERROR(L5391/K5391,"")</f>
        <v>0</v>
      </c>
    </row>
    <row r="5392" spans="1:41">
      <c r="A5392" t="s">
        <v>7462</v>
      </c>
      <c r="D5392">
        <v>516</v>
      </c>
      <c r="E5392" t="s">
        <v>730</v>
      </c>
      <c r="F5392" t="s">
        <v>1324</v>
      </c>
      <c r="I5392" t="b">
        <v>0</v>
      </c>
      <c r="J5392" s="2">
        <v>693</v>
      </c>
      <c r="K5392" s="2">
        <v>502</v>
      </c>
      <c r="L5392" s="2">
        <v>4</v>
      </c>
      <c r="M5392" s="2">
        <v>498</v>
      </c>
      <c r="N5392" s="2">
        <v>25</v>
      </c>
      <c r="O5392" s="2">
        <v>0</v>
      </c>
      <c r="P5392" s="2">
        <v>457</v>
      </c>
      <c r="Q5392" s="2">
        <v>0</v>
      </c>
      <c r="R5392" s="2">
        <v>0</v>
      </c>
      <c r="S5392" s="2">
        <v>0</v>
      </c>
      <c r="T5392" s="2">
        <v>0</v>
      </c>
      <c r="U5392" s="2">
        <v>0</v>
      </c>
      <c r="V5392" s="2">
        <v>0</v>
      </c>
      <c r="W5392" s="2">
        <v>0</v>
      </c>
      <c r="X5392" s="2">
        <v>0</v>
      </c>
      <c r="Y5392" s="2">
        <v>1</v>
      </c>
      <c r="Z5392" s="2">
        <v>0</v>
      </c>
      <c r="AA5392" s="2">
        <v>1</v>
      </c>
      <c r="AB5392" s="2">
        <v>9</v>
      </c>
      <c r="AC5392" s="2">
        <v>0</v>
      </c>
      <c r="AD5392" s="2">
        <v>0</v>
      </c>
      <c r="AE5392" s="2">
        <v>0</v>
      </c>
      <c r="AF5392" s="2">
        <v>5</v>
      </c>
      <c r="AG5392" s="2">
        <v>0</v>
      </c>
      <c r="AH5392" s="2">
        <v>0</v>
      </c>
      <c r="AI5392" s="2">
        <v>0</v>
      </c>
      <c r="AJ5392" s="2">
        <v>0</v>
      </c>
      <c r="AK5392" s="2">
        <v>0</v>
      </c>
      <c r="AL5392" s="2">
        <v>0</v>
      </c>
      <c r="AM5392" s="2">
        <v>0</v>
      </c>
      <c r="AN5392" s="3">
        <f>IFERROR(K5392/J5392,"")</f>
        <v>0</v>
      </c>
      <c r="AO5392" s="3">
        <f>IFERROR(L5392/K5392,"")</f>
        <v>0</v>
      </c>
    </row>
    <row r="5393" spans="1:41">
      <c r="A5393" t="s">
        <v>7463</v>
      </c>
      <c r="D5393">
        <v>516</v>
      </c>
      <c r="E5393" t="s">
        <v>730</v>
      </c>
      <c r="F5393" t="s">
        <v>1326</v>
      </c>
      <c r="I5393" t="b">
        <v>0</v>
      </c>
      <c r="J5393" s="2">
        <v>711</v>
      </c>
      <c r="K5393" s="2">
        <v>513</v>
      </c>
      <c r="L5393" s="2">
        <v>3</v>
      </c>
      <c r="M5393" s="2">
        <v>510</v>
      </c>
      <c r="N5393" s="2">
        <v>43</v>
      </c>
      <c r="O5393" s="2">
        <v>0</v>
      </c>
      <c r="P5393" s="2">
        <v>448</v>
      </c>
      <c r="Q5393" s="2">
        <v>0</v>
      </c>
      <c r="R5393" s="2">
        <v>0</v>
      </c>
      <c r="S5393" s="2">
        <v>0</v>
      </c>
      <c r="T5393" s="2">
        <v>0</v>
      </c>
      <c r="U5393" s="2">
        <v>0</v>
      </c>
      <c r="V5393" s="2">
        <v>0</v>
      </c>
      <c r="W5393" s="2">
        <v>0</v>
      </c>
      <c r="X5393" s="2">
        <v>1</v>
      </c>
      <c r="Y5393" s="2">
        <v>1</v>
      </c>
      <c r="Z5393" s="2">
        <v>0</v>
      </c>
      <c r="AA5393" s="2">
        <v>1</v>
      </c>
      <c r="AB5393" s="2">
        <v>12</v>
      </c>
      <c r="AC5393" s="2">
        <v>0</v>
      </c>
      <c r="AD5393" s="2">
        <v>0</v>
      </c>
      <c r="AE5393" s="2">
        <v>0</v>
      </c>
      <c r="AF5393" s="2">
        <v>1</v>
      </c>
      <c r="AG5393" s="2">
        <v>1</v>
      </c>
      <c r="AH5393" s="2">
        <v>0</v>
      </c>
      <c r="AI5393" s="2">
        <v>0</v>
      </c>
      <c r="AJ5393" s="2">
        <v>1</v>
      </c>
      <c r="AK5393" s="2">
        <v>0</v>
      </c>
      <c r="AL5393" s="2">
        <v>0</v>
      </c>
      <c r="AM5393" s="2">
        <v>1</v>
      </c>
      <c r="AN5393" s="3">
        <f>IFERROR(K5393/J5393,"")</f>
        <v>0</v>
      </c>
      <c r="AO5393" s="3">
        <f>IFERROR(L5393/K5393,"")</f>
        <v>0</v>
      </c>
    </row>
    <row r="5394" spans="1:41">
      <c r="A5394" t="s">
        <v>7464</v>
      </c>
      <c r="D5394">
        <v>516</v>
      </c>
      <c r="E5394" t="s">
        <v>730</v>
      </c>
      <c r="F5394" t="s">
        <v>1328</v>
      </c>
      <c r="I5394" t="b">
        <v>0</v>
      </c>
      <c r="J5394" s="2">
        <v>765</v>
      </c>
      <c r="K5394" s="2">
        <v>565</v>
      </c>
      <c r="L5394" s="2">
        <v>2</v>
      </c>
      <c r="M5394" s="2">
        <v>563</v>
      </c>
      <c r="N5394" s="2">
        <v>53</v>
      </c>
      <c r="O5394" s="2">
        <v>0</v>
      </c>
      <c r="P5394" s="2">
        <v>494</v>
      </c>
      <c r="Q5394" s="2">
        <v>0</v>
      </c>
      <c r="R5394" s="2">
        <v>0</v>
      </c>
      <c r="S5394" s="2">
        <v>0</v>
      </c>
      <c r="T5394" s="2">
        <v>0</v>
      </c>
      <c r="U5394" s="2">
        <v>0</v>
      </c>
      <c r="V5394" s="2">
        <v>0</v>
      </c>
      <c r="W5394" s="2">
        <v>0</v>
      </c>
      <c r="X5394" s="2">
        <v>1</v>
      </c>
      <c r="Y5394" s="2">
        <v>0</v>
      </c>
      <c r="Z5394" s="2">
        <v>0</v>
      </c>
      <c r="AA5394" s="2">
        <v>0</v>
      </c>
      <c r="AB5394" s="2">
        <v>3</v>
      </c>
      <c r="AC5394" s="2">
        <v>1</v>
      </c>
      <c r="AD5394" s="2">
        <v>0</v>
      </c>
      <c r="AE5394" s="2">
        <v>0</v>
      </c>
      <c r="AF5394" s="2">
        <v>8</v>
      </c>
      <c r="AG5394" s="2">
        <v>1</v>
      </c>
      <c r="AH5394" s="2">
        <v>0</v>
      </c>
      <c r="AI5394" s="2">
        <v>0</v>
      </c>
      <c r="AJ5394" s="2">
        <v>0</v>
      </c>
      <c r="AK5394" s="2">
        <v>1</v>
      </c>
      <c r="AL5394" s="2">
        <v>1</v>
      </c>
      <c r="AM5394" s="2">
        <v>0</v>
      </c>
      <c r="AN5394" s="3">
        <f>IFERROR(K5394/J5394,"")</f>
        <v>0</v>
      </c>
      <c r="AO5394" s="3">
        <f>IFERROR(L5394/K5394,"")</f>
        <v>0</v>
      </c>
    </row>
    <row r="5395" spans="1:41">
      <c r="A5395" t="s">
        <v>7465</v>
      </c>
      <c r="D5395">
        <v>516</v>
      </c>
      <c r="E5395" t="s">
        <v>730</v>
      </c>
      <c r="F5395" t="s">
        <v>1330</v>
      </c>
      <c r="I5395" t="b">
        <v>0</v>
      </c>
      <c r="J5395" s="2">
        <v>645</v>
      </c>
      <c r="K5395" s="2">
        <v>488</v>
      </c>
      <c r="L5395" s="2">
        <v>0</v>
      </c>
      <c r="M5395" s="2">
        <v>488</v>
      </c>
      <c r="N5395" s="2">
        <v>35</v>
      </c>
      <c r="O5395" s="2">
        <v>0</v>
      </c>
      <c r="P5395" s="2">
        <v>440</v>
      </c>
      <c r="Q5395" s="2">
        <v>0</v>
      </c>
      <c r="R5395" s="2">
        <v>0</v>
      </c>
      <c r="S5395" s="2">
        <v>0</v>
      </c>
      <c r="T5395" s="2">
        <v>0</v>
      </c>
      <c r="U5395" s="2">
        <v>0</v>
      </c>
      <c r="V5395" s="2">
        <v>0</v>
      </c>
      <c r="W5395" s="2">
        <v>0</v>
      </c>
      <c r="X5395" s="2">
        <v>0</v>
      </c>
      <c r="Y5395" s="2">
        <v>1</v>
      </c>
      <c r="Z5395" s="2">
        <v>0</v>
      </c>
      <c r="AA5395" s="2">
        <v>1</v>
      </c>
      <c r="AB5395" s="2">
        <v>4</v>
      </c>
      <c r="AC5395" s="2">
        <v>0</v>
      </c>
      <c r="AD5395" s="2">
        <v>0</v>
      </c>
      <c r="AE5395" s="2">
        <v>0</v>
      </c>
      <c r="AF5395" s="2">
        <v>5</v>
      </c>
      <c r="AG5395" s="2">
        <v>0</v>
      </c>
      <c r="AH5395" s="2">
        <v>0</v>
      </c>
      <c r="AI5395" s="2">
        <v>1</v>
      </c>
      <c r="AJ5395" s="2">
        <v>0</v>
      </c>
      <c r="AK5395" s="2">
        <v>0</v>
      </c>
      <c r="AL5395" s="2">
        <v>0</v>
      </c>
      <c r="AM5395" s="2">
        <v>1</v>
      </c>
      <c r="AN5395" s="3">
        <f>IFERROR(K5395/J5395,"")</f>
        <v>0</v>
      </c>
      <c r="AO5395" s="3">
        <f>IFERROR(L5395/K5395,"")</f>
        <v>0</v>
      </c>
    </row>
    <row r="5396" spans="1:41">
      <c r="A5396" t="s">
        <v>7466</v>
      </c>
      <c r="D5396">
        <v>516</v>
      </c>
      <c r="E5396" t="s">
        <v>730</v>
      </c>
      <c r="F5396" t="s">
        <v>1332</v>
      </c>
      <c r="I5396" t="b">
        <v>0</v>
      </c>
      <c r="J5396" s="2">
        <v>630</v>
      </c>
      <c r="K5396" s="2">
        <v>486</v>
      </c>
      <c r="L5396" s="2">
        <v>5</v>
      </c>
      <c r="M5396" s="2">
        <v>481</v>
      </c>
      <c r="N5396" s="2">
        <v>35</v>
      </c>
      <c r="O5396" s="2">
        <v>0</v>
      </c>
      <c r="P5396" s="2">
        <v>435</v>
      </c>
      <c r="Q5396" s="2">
        <v>0</v>
      </c>
      <c r="R5396" s="2">
        <v>0</v>
      </c>
      <c r="S5396" s="2">
        <v>0</v>
      </c>
      <c r="T5396" s="2">
        <v>0</v>
      </c>
      <c r="U5396" s="2">
        <v>0</v>
      </c>
      <c r="V5396" s="2">
        <v>0</v>
      </c>
      <c r="W5396" s="2">
        <v>0</v>
      </c>
      <c r="X5396" s="2">
        <v>0</v>
      </c>
      <c r="Y5396" s="2">
        <v>0</v>
      </c>
      <c r="Z5396" s="2">
        <v>0</v>
      </c>
      <c r="AA5396" s="2">
        <v>0</v>
      </c>
      <c r="AB5396" s="2">
        <v>8</v>
      </c>
      <c r="AC5396" s="2">
        <v>0</v>
      </c>
      <c r="AD5396" s="2">
        <v>0</v>
      </c>
      <c r="AE5396" s="2">
        <v>0</v>
      </c>
      <c r="AF5396" s="2">
        <v>1</v>
      </c>
      <c r="AG5396" s="2">
        <v>2</v>
      </c>
      <c r="AH5396" s="2">
        <v>0</v>
      </c>
      <c r="AI5396" s="2">
        <v>0</v>
      </c>
      <c r="AJ5396" s="2">
        <v>0</v>
      </c>
      <c r="AK5396" s="2">
        <v>0</v>
      </c>
      <c r="AL5396" s="2">
        <v>0</v>
      </c>
      <c r="AM5396" s="2">
        <v>0</v>
      </c>
      <c r="AN5396" s="3">
        <f>IFERROR(K5396/J5396,"")</f>
        <v>0</v>
      </c>
      <c r="AO5396" s="3">
        <f>IFERROR(L5396/K5396,"")</f>
        <v>0</v>
      </c>
    </row>
    <row r="5397" spans="1:41">
      <c r="A5397" t="s">
        <v>7467</v>
      </c>
      <c r="D5397">
        <v>516</v>
      </c>
      <c r="E5397" t="s">
        <v>730</v>
      </c>
      <c r="F5397" t="s">
        <v>1376</v>
      </c>
      <c r="I5397" t="b">
        <v>0</v>
      </c>
      <c r="J5397" s="2">
        <v>630</v>
      </c>
      <c r="K5397" s="2">
        <v>456</v>
      </c>
      <c r="L5397" s="2">
        <v>3</v>
      </c>
      <c r="M5397" s="2">
        <v>453</v>
      </c>
      <c r="N5397" s="2">
        <v>20</v>
      </c>
      <c r="O5397" s="2">
        <v>0</v>
      </c>
      <c r="P5397" s="2">
        <v>411</v>
      </c>
      <c r="Q5397" s="2">
        <v>0</v>
      </c>
      <c r="R5397" s="2">
        <v>0</v>
      </c>
      <c r="S5397" s="2">
        <v>0</v>
      </c>
      <c r="T5397" s="2">
        <v>0</v>
      </c>
      <c r="U5397" s="2">
        <v>0</v>
      </c>
      <c r="V5397" s="2">
        <v>0</v>
      </c>
      <c r="W5397" s="2">
        <v>0</v>
      </c>
      <c r="X5397" s="2">
        <v>0</v>
      </c>
      <c r="Y5397" s="2">
        <v>3</v>
      </c>
      <c r="Z5397" s="2">
        <v>0</v>
      </c>
      <c r="AA5397" s="2">
        <v>1</v>
      </c>
      <c r="AB5397" s="2">
        <v>8</v>
      </c>
      <c r="AC5397" s="2">
        <v>0</v>
      </c>
      <c r="AD5397" s="2">
        <v>0</v>
      </c>
      <c r="AE5397" s="2">
        <v>0</v>
      </c>
      <c r="AF5397" s="2">
        <v>3</v>
      </c>
      <c r="AG5397" s="2">
        <v>0</v>
      </c>
      <c r="AH5397" s="2">
        <v>0</v>
      </c>
      <c r="AI5397" s="2">
        <v>0</v>
      </c>
      <c r="AJ5397" s="2">
        <v>0</v>
      </c>
      <c r="AK5397" s="2">
        <v>0</v>
      </c>
      <c r="AL5397" s="2">
        <v>0</v>
      </c>
      <c r="AM5397" s="2">
        <v>7</v>
      </c>
      <c r="AN5397" s="3">
        <f>IFERROR(K5397/J5397,"")</f>
        <v>0</v>
      </c>
      <c r="AO5397" s="3">
        <f>IFERROR(L5397/K5397,"")</f>
        <v>0</v>
      </c>
    </row>
    <row r="5398" spans="1:41">
      <c r="A5398" t="s">
        <v>7468</v>
      </c>
      <c r="D5398">
        <v>4201</v>
      </c>
      <c r="E5398" t="s">
        <v>731</v>
      </c>
      <c r="F5398" t="s">
        <v>1301</v>
      </c>
      <c r="I5398" t="b">
        <v>0</v>
      </c>
      <c r="J5398" s="2">
        <v>580</v>
      </c>
      <c r="K5398" s="2">
        <v>114</v>
      </c>
      <c r="L5398" s="2">
        <v>7</v>
      </c>
      <c r="M5398" s="2">
        <v>107</v>
      </c>
      <c r="N5398" s="2">
        <v>40</v>
      </c>
      <c r="O5398" s="2">
        <v>0</v>
      </c>
      <c r="P5398" s="2">
        <v>0</v>
      </c>
      <c r="Q5398" s="2">
        <v>0</v>
      </c>
      <c r="R5398" s="2">
        <v>0</v>
      </c>
      <c r="S5398" s="2">
        <v>0</v>
      </c>
      <c r="T5398" s="2">
        <v>1</v>
      </c>
      <c r="U5398" s="2">
        <v>0</v>
      </c>
      <c r="V5398" s="2">
        <v>0</v>
      </c>
      <c r="W5398" s="2">
        <v>0</v>
      </c>
      <c r="X5398" s="2">
        <v>0</v>
      </c>
      <c r="Y5398" s="2">
        <v>14</v>
      </c>
      <c r="Z5398" s="2">
        <v>2</v>
      </c>
      <c r="AA5398" s="2">
        <v>40</v>
      </c>
      <c r="AB5398" s="2">
        <v>4</v>
      </c>
      <c r="AC5398" s="2">
        <v>0</v>
      </c>
      <c r="AD5398" s="2">
        <v>0</v>
      </c>
      <c r="AE5398" s="2">
        <v>0</v>
      </c>
      <c r="AF5398" s="2">
        <v>0</v>
      </c>
      <c r="AG5398" s="2">
        <v>1</v>
      </c>
      <c r="AH5398" s="2">
        <v>0</v>
      </c>
      <c r="AI5398" s="2">
        <v>0</v>
      </c>
      <c r="AJ5398" s="2">
        <v>2</v>
      </c>
      <c r="AK5398" s="2">
        <v>0</v>
      </c>
      <c r="AL5398" s="2">
        <v>0</v>
      </c>
      <c r="AM5398" s="2">
        <v>3</v>
      </c>
      <c r="AN5398" s="3">
        <f>IFERROR(K5398/J5398,"")</f>
        <v>0</v>
      </c>
      <c r="AO5398" s="3">
        <f>IFERROR(L5398/K5398,"")</f>
        <v>0</v>
      </c>
    </row>
    <row r="5399" spans="1:41">
      <c r="A5399" t="s">
        <v>7469</v>
      </c>
      <c r="D5399">
        <v>481</v>
      </c>
      <c r="E5399" t="s">
        <v>732</v>
      </c>
      <c r="F5399" t="s">
        <v>1301</v>
      </c>
      <c r="I5399" t="b">
        <v>0</v>
      </c>
      <c r="J5399" s="2">
        <v>709</v>
      </c>
      <c r="K5399" s="2">
        <v>358</v>
      </c>
      <c r="L5399" s="2">
        <v>3</v>
      </c>
      <c r="M5399" s="2">
        <v>355</v>
      </c>
      <c r="N5399" s="2">
        <v>60</v>
      </c>
      <c r="O5399" s="2">
        <v>0</v>
      </c>
      <c r="P5399" s="2">
        <v>162</v>
      </c>
      <c r="Q5399" s="2">
        <v>0</v>
      </c>
      <c r="R5399" s="2">
        <v>0</v>
      </c>
      <c r="S5399" s="2">
        <v>0</v>
      </c>
      <c r="T5399" s="2">
        <v>3</v>
      </c>
      <c r="U5399" s="2">
        <v>0</v>
      </c>
      <c r="V5399" s="2">
        <v>0</v>
      </c>
      <c r="W5399" s="2">
        <v>0</v>
      </c>
      <c r="X5399" s="2">
        <v>1</v>
      </c>
      <c r="Y5399" s="2">
        <v>15</v>
      </c>
      <c r="Z5399" s="2">
        <v>66</v>
      </c>
      <c r="AA5399" s="2">
        <v>4</v>
      </c>
      <c r="AB5399" s="2">
        <v>4</v>
      </c>
      <c r="AC5399" s="2">
        <v>0</v>
      </c>
      <c r="AD5399" s="2">
        <v>0</v>
      </c>
      <c r="AE5399" s="2">
        <v>0</v>
      </c>
      <c r="AF5399" s="2">
        <v>3</v>
      </c>
      <c r="AG5399" s="2">
        <v>5</v>
      </c>
      <c r="AH5399" s="2">
        <v>0</v>
      </c>
      <c r="AI5399" s="2">
        <v>1</v>
      </c>
      <c r="AJ5399" s="2">
        <v>0</v>
      </c>
      <c r="AK5399" s="2">
        <v>0</v>
      </c>
      <c r="AL5399" s="2">
        <v>0</v>
      </c>
      <c r="AM5399" s="2">
        <v>31</v>
      </c>
      <c r="AN5399" s="3">
        <f>IFERROR(K5399/J5399,"")</f>
        <v>0</v>
      </c>
      <c r="AO5399" s="3">
        <f>IFERROR(L5399/K5399,"")</f>
        <v>0</v>
      </c>
    </row>
    <row r="5400" spans="1:41">
      <c r="A5400" t="s">
        <v>7470</v>
      </c>
      <c r="D5400">
        <v>481</v>
      </c>
      <c r="E5400" t="s">
        <v>732</v>
      </c>
      <c r="F5400" t="s">
        <v>1303</v>
      </c>
      <c r="I5400" t="b">
        <v>0</v>
      </c>
      <c r="J5400" s="2">
        <v>656</v>
      </c>
      <c r="K5400" s="2">
        <v>306</v>
      </c>
      <c r="L5400" s="2">
        <v>4</v>
      </c>
      <c r="M5400" s="2">
        <v>302</v>
      </c>
      <c r="N5400" s="2">
        <v>57</v>
      </c>
      <c r="O5400" s="2">
        <v>0</v>
      </c>
      <c r="P5400" s="2">
        <v>116</v>
      </c>
      <c r="Q5400" s="2">
        <v>0</v>
      </c>
      <c r="R5400" s="2">
        <v>0</v>
      </c>
      <c r="S5400" s="2">
        <v>1</v>
      </c>
      <c r="T5400" s="2">
        <v>0</v>
      </c>
      <c r="U5400" s="2">
        <v>0</v>
      </c>
      <c r="V5400" s="2">
        <v>0</v>
      </c>
      <c r="W5400" s="2">
        <v>0</v>
      </c>
      <c r="X5400" s="2">
        <v>1</v>
      </c>
      <c r="Y5400" s="2">
        <v>30</v>
      </c>
      <c r="Z5400" s="2">
        <v>26</v>
      </c>
      <c r="AA5400" s="2">
        <v>9</v>
      </c>
      <c r="AB5400" s="2">
        <v>8</v>
      </c>
      <c r="AC5400" s="2">
        <v>0</v>
      </c>
      <c r="AD5400" s="2">
        <v>0</v>
      </c>
      <c r="AE5400" s="2">
        <v>0</v>
      </c>
      <c r="AF5400" s="2">
        <v>2</v>
      </c>
      <c r="AG5400" s="2">
        <v>1</v>
      </c>
      <c r="AH5400" s="2">
        <v>0</v>
      </c>
      <c r="AI5400" s="2">
        <v>0</v>
      </c>
      <c r="AJ5400" s="2">
        <v>0</v>
      </c>
      <c r="AK5400" s="2">
        <v>4</v>
      </c>
      <c r="AL5400" s="2">
        <v>0</v>
      </c>
      <c r="AM5400" s="2">
        <v>47</v>
      </c>
      <c r="AN5400" s="3">
        <f>IFERROR(K5400/J5400,"")</f>
        <v>0</v>
      </c>
      <c r="AO5400" s="3">
        <f>IFERROR(L5400/K5400,"")</f>
        <v>0</v>
      </c>
    </row>
    <row r="5401" spans="1:41">
      <c r="A5401" t="s">
        <v>7471</v>
      </c>
      <c r="D5401">
        <v>481</v>
      </c>
      <c r="E5401" t="s">
        <v>732</v>
      </c>
      <c r="F5401" t="s">
        <v>1305</v>
      </c>
      <c r="I5401" t="b">
        <v>0</v>
      </c>
      <c r="J5401" s="2">
        <v>739</v>
      </c>
      <c r="K5401" s="2">
        <v>367</v>
      </c>
      <c r="L5401" s="2">
        <v>4</v>
      </c>
      <c r="M5401" s="2">
        <v>363</v>
      </c>
      <c r="N5401" s="2">
        <v>59</v>
      </c>
      <c r="O5401" s="2">
        <v>0</v>
      </c>
      <c r="P5401" s="2">
        <v>76</v>
      </c>
      <c r="Q5401" s="2">
        <v>0</v>
      </c>
      <c r="R5401" s="2">
        <v>0</v>
      </c>
      <c r="S5401" s="2">
        <v>1</v>
      </c>
      <c r="T5401" s="2">
        <v>5</v>
      </c>
      <c r="U5401" s="2">
        <v>0</v>
      </c>
      <c r="V5401" s="2">
        <v>0</v>
      </c>
      <c r="W5401" s="2">
        <v>0</v>
      </c>
      <c r="X5401" s="2">
        <v>0</v>
      </c>
      <c r="Y5401" s="2">
        <v>46</v>
      </c>
      <c r="Z5401" s="2">
        <v>110</v>
      </c>
      <c r="AA5401" s="2">
        <v>11</v>
      </c>
      <c r="AB5401" s="2">
        <v>8</v>
      </c>
      <c r="AC5401" s="2">
        <v>0</v>
      </c>
      <c r="AD5401" s="2">
        <v>0</v>
      </c>
      <c r="AE5401" s="2">
        <v>0</v>
      </c>
      <c r="AF5401" s="2">
        <v>2</v>
      </c>
      <c r="AG5401" s="2">
        <v>8</v>
      </c>
      <c r="AH5401" s="2">
        <v>1</v>
      </c>
      <c r="AI5401" s="2">
        <v>2</v>
      </c>
      <c r="AJ5401" s="2">
        <v>0</v>
      </c>
      <c r="AK5401" s="2">
        <v>2</v>
      </c>
      <c r="AL5401" s="2">
        <v>0</v>
      </c>
      <c r="AM5401" s="2">
        <v>32</v>
      </c>
      <c r="AN5401" s="3">
        <f>IFERROR(K5401/J5401,"")</f>
        <v>0</v>
      </c>
      <c r="AO5401" s="3">
        <f>IFERROR(L5401/K5401,"")</f>
        <v>0</v>
      </c>
    </row>
    <row r="5402" spans="1:41">
      <c r="A5402" t="s">
        <v>7472</v>
      </c>
      <c r="D5402">
        <v>481</v>
      </c>
      <c r="E5402" t="s">
        <v>732</v>
      </c>
      <c r="F5402" t="s">
        <v>1310</v>
      </c>
      <c r="I5402" t="b">
        <v>0</v>
      </c>
      <c r="J5402" s="2">
        <v>636</v>
      </c>
      <c r="K5402" s="2">
        <v>278</v>
      </c>
      <c r="L5402" s="2">
        <v>4</v>
      </c>
      <c r="M5402" s="2">
        <v>274</v>
      </c>
      <c r="N5402" s="2">
        <v>54</v>
      </c>
      <c r="O5402" s="2">
        <v>0</v>
      </c>
      <c r="P5402" s="2">
        <v>49</v>
      </c>
      <c r="Q5402" s="2">
        <v>0</v>
      </c>
      <c r="R5402" s="2">
        <v>0</v>
      </c>
      <c r="S5402" s="2">
        <v>0</v>
      </c>
      <c r="T5402" s="2">
        <v>1</v>
      </c>
      <c r="U5402" s="2">
        <v>0</v>
      </c>
      <c r="V5402" s="2">
        <v>0</v>
      </c>
      <c r="W5402" s="2">
        <v>0</v>
      </c>
      <c r="X5402" s="2">
        <v>0</v>
      </c>
      <c r="Y5402" s="2">
        <v>54</v>
      </c>
      <c r="Z5402" s="2">
        <v>82</v>
      </c>
      <c r="AA5402" s="2">
        <v>5</v>
      </c>
      <c r="AB5402" s="2">
        <v>4</v>
      </c>
      <c r="AC5402" s="2">
        <v>0</v>
      </c>
      <c r="AD5402" s="2">
        <v>0</v>
      </c>
      <c r="AE5402" s="2">
        <v>0</v>
      </c>
      <c r="AF5402" s="2">
        <v>0</v>
      </c>
      <c r="AG5402" s="2">
        <v>5</v>
      </c>
      <c r="AH5402" s="2">
        <v>0</v>
      </c>
      <c r="AI5402" s="2">
        <v>0</v>
      </c>
      <c r="AJ5402" s="2">
        <v>0</v>
      </c>
      <c r="AK5402" s="2">
        <v>1</v>
      </c>
      <c r="AL5402" s="2">
        <v>0</v>
      </c>
      <c r="AM5402" s="2">
        <v>19</v>
      </c>
      <c r="AN5402" s="3">
        <f>IFERROR(K5402/J5402,"")</f>
        <v>0</v>
      </c>
      <c r="AO5402" s="3">
        <f>IFERROR(L5402/K5402,"")</f>
        <v>0</v>
      </c>
    </row>
    <row r="5403" spans="1:41">
      <c r="A5403" t="s">
        <v>7473</v>
      </c>
      <c r="D5403">
        <v>481</v>
      </c>
      <c r="E5403" t="s">
        <v>732</v>
      </c>
      <c r="F5403" t="s">
        <v>1312</v>
      </c>
      <c r="I5403" t="b">
        <v>0</v>
      </c>
      <c r="J5403" s="2">
        <v>683</v>
      </c>
      <c r="K5403" s="2">
        <v>296</v>
      </c>
      <c r="L5403" s="2">
        <v>5</v>
      </c>
      <c r="M5403" s="2">
        <v>291</v>
      </c>
      <c r="N5403" s="2">
        <v>123</v>
      </c>
      <c r="O5403" s="2">
        <v>0</v>
      </c>
      <c r="P5403" s="2">
        <v>58</v>
      </c>
      <c r="Q5403" s="2">
        <v>0</v>
      </c>
      <c r="R5403" s="2">
        <v>1</v>
      </c>
      <c r="S5403" s="2">
        <v>0</v>
      </c>
      <c r="T5403" s="2">
        <v>3</v>
      </c>
      <c r="U5403" s="2">
        <v>0</v>
      </c>
      <c r="V5403" s="2">
        <v>0</v>
      </c>
      <c r="W5403" s="2">
        <v>0</v>
      </c>
      <c r="X5403" s="2">
        <v>0</v>
      </c>
      <c r="Y5403" s="2">
        <v>28</v>
      </c>
      <c r="Z5403" s="2">
        <v>24</v>
      </c>
      <c r="AA5403" s="2">
        <v>13</v>
      </c>
      <c r="AB5403" s="2">
        <v>3</v>
      </c>
      <c r="AC5403" s="2">
        <v>0</v>
      </c>
      <c r="AD5403" s="2">
        <v>1</v>
      </c>
      <c r="AE5403" s="2">
        <v>0</v>
      </c>
      <c r="AF5403" s="2">
        <v>0</v>
      </c>
      <c r="AG5403" s="2">
        <v>10</v>
      </c>
      <c r="AH5403" s="2">
        <v>0</v>
      </c>
      <c r="AI5403" s="2">
        <v>0</v>
      </c>
      <c r="AJ5403" s="2">
        <v>2</v>
      </c>
      <c r="AK5403" s="2">
        <v>0</v>
      </c>
      <c r="AL5403" s="2">
        <v>0</v>
      </c>
      <c r="AM5403" s="2">
        <v>25</v>
      </c>
      <c r="AN5403" s="3">
        <f>IFERROR(K5403/J5403,"")</f>
        <v>0</v>
      </c>
      <c r="AO5403" s="3">
        <f>IFERROR(L5403/K5403,"")</f>
        <v>0</v>
      </c>
    </row>
    <row r="5404" spans="1:41">
      <c r="A5404" t="s">
        <v>7474</v>
      </c>
      <c r="D5404">
        <v>481</v>
      </c>
      <c r="E5404" t="s">
        <v>732</v>
      </c>
      <c r="F5404" t="s">
        <v>1314</v>
      </c>
      <c r="I5404" t="b">
        <v>0</v>
      </c>
      <c r="J5404" s="2">
        <v>720</v>
      </c>
      <c r="K5404" s="2">
        <v>291</v>
      </c>
      <c r="L5404" s="2">
        <v>10</v>
      </c>
      <c r="M5404" s="2">
        <v>281</v>
      </c>
      <c r="N5404" s="2">
        <v>33</v>
      </c>
      <c r="O5404" s="2">
        <v>0</v>
      </c>
      <c r="P5404" s="2">
        <v>142</v>
      </c>
      <c r="Q5404" s="2">
        <v>0</v>
      </c>
      <c r="R5404" s="2">
        <v>0</v>
      </c>
      <c r="S5404" s="2">
        <v>0</v>
      </c>
      <c r="T5404" s="2">
        <v>0</v>
      </c>
      <c r="U5404" s="2">
        <v>0</v>
      </c>
      <c r="V5404" s="2">
        <v>0</v>
      </c>
      <c r="W5404" s="2">
        <v>0</v>
      </c>
      <c r="X5404" s="2">
        <v>0</v>
      </c>
      <c r="Y5404" s="2">
        <v>24</v>
      </c>
      <c r="Z5404" s="2">
        <v>28</v>
      </c>
      <c r="AA5404" s="2">
        <v>4</v>
      </c>
      <c r="AB5404" s="2">
        <v>9</v>
      </c>
      <c r="AC5404" s="2">
        <v>0</v>
      </c>
      <c r="AD5404" s="2">
        <v>0</v>
      </c>
      <c r="AE5404" s="2">
        <v>0</v>
      </c>
      <c r="AF5404" s="2">
        <v>0</v>
      </c>
      <c r="AG5404" s="2">
        <v>3</v>
      </c>
      <c r="AH5404" s="2">
        <v>1</v>
      </c>
      <c r="AI5404" s="2">
        <v>1</v>
      </c>
      <c r="AJ5404" s="2">
        <v>0</v>
      </c>
      <c r="AK5404" s="2">
        <v>0</v>
      </c>
      <c r="AL5404" s="2">
        <v>1</v>
      </c>
      <c r="AM5404" s="2">
        <v>35</v>
      </c>
      <c r="AN5404" s="3">
        <f>IFERROR(K5404/J5404,"")</f>
        <v>0</v>
      </c>
      <c r="AO5404" s="3">
        <f>IFERROR(L5404/K5404,"")</f>
        <v>0</v>
      </c>
    </row>
    <row r="5405" spans="1:41">
      <c r="A5405" t="s">
        <v>7475</v>
      </c>
      <c r="D5405">
        <v>481</v>
      </c>
      <c r="E5405" t="s">
        <v>732</v>
      </c>
      <c r="F5405" t="s">
        <v>1322</v>
      </c>
      <c r="I5405" t="b">
        <v>0</v>
      </c>
      <c r="J5405" s="2">
        <v>690</v>
      </c>
      <c r="K5405" s="2">
        <v>308</v>
      </c>
      <c r="L5405" s="2">
        <v>6</v>
      </c>
      <c r="M5405" s="2">
        <v>302</v>
      </c>
      <c r="N5405" s="2">
        <v>39</v>
      </c>
      <c r="O5405" s="2">
        <v>0</v>
      </c>
      <c r="P5405" s="2">
        <v>150</v>
      </c>
      <c r="Q5405" s="2">
        <v>0</v>
      </c>
      <c r="R5405" s="2">
        <v>0</v>
      </c>
      <c r="S5405" s="2">
        <v>0</v>
      </c>
      <c r="T5405" s="2">
        <v>0</v>
      </c>
      <c r="U5405" s="2">
        <v>0</v>
      </c>
      <c r="V5405" s="2">
        <v>0</v>
      </c>
      <c r="W5405" s="2">
        <v>0</v>
      </c>
      <c r="X5405" s="2">
        <v>0</v>
      </c>
      <c r="Y5405" s="2">
        <v>11</v>
      </c>
      <c r="Z5405" s="2">
        <v>38</v>
      </c>
      <c r="AA5405" s="2">
        <v>5</v>
      </c>
      <c r="AB5405" s="2">
        <v>6</v>
      </c>
      <c r="AC5405" s="2">
        <v>0</v>
      </c>
      <c r="AD5405" s="2">
        <v>0</v>
      </c>
      <c r="AE5405" s="2">
        <v>0</v>
      </c>
      <c r="AF5405" s="2">
        <v>5</v>
      </c>
      <c r="AG5405" s="2">
        <v>10</v>
      </c>
      <c r="AH5405" s="2">
        <v>0</v>
      </c>
      <c r="AI5405" s="2">
        <v>1</v>
      </c>
      <c r="AJ5405" s="2">
        <v>0</v>
      </c>
      <c r="AK5405" s="2">
        <v>1</v>
      </c>
      <c r="AL5405" s="2">
        <v>0</v>
      </c>
      <c r="AM5405" s="2">
        <v>36</v>
      </c>
      <c r="AN5405" s="3">
        <f>IFERROR(K5405/J5405,"")</f>
        <v>0</v>
      </c>
      <c r="AO5405" s="3">
        <f>IFERROR(L5405/K5405,"")</f>
        <v>0</v>
      </c>
    </row>
    <row r="5406" spans="1:41">
      <c r="A5406" t="s">
        <v>7476</v>
      </c>
      <c r="D5406">
        <v>481</v>
      </c>
      <c r="E5406" t="s">
        <v>732</v>
      </c>
      <c r="F5406" t="s">
        <v>1324</v>
      </c>
      <c r="I5406" t="b">
        <v>0</v>
      </c>
      <c r="J5406" s="2">
        <v>663</v>
      </c>
      <c r="K5406" s="2">
        <v>374</v>
      </c>
      <c r="L5406" s="2">
        <v>5</v>
      </c>
      <c r="M5406" s="2">
        <v>369</v>
      </c>
      <c r="N5406" s="2">
        <v>60</v>
      </c>
      <c r="O5406" s="2">
        <v>1</v>
      </c>
      <c r="P5406" s="2">
        <v>217</v>
      </c>
      <c r="Q5406" s="2">
        <v>1</v>
      </c>
      <c r="R5406" s="2">
        <v>0</v>
      </c>
      <c r="S5406" s="2">
        <v>0</v>
      </c>
      <c r="T5406" s="2">
        <v>1</v>
      </c>
      <c r="U5406" s="2">
        <v>0</v>
      </c>
      <c r="V5406" s="2">
        <v>0</v>
      </c>
      <c r="W5406" s="2">
        <v>0</v>
      </c>
      <c r="X5406" s="2">
        <v>0</v>
      </c>
      <c r="Y5406" s="2">
        <v>16</v>
      </c>
      <c r="Z5406" s="2">
        <v>17</v>
      </c>
      <c r="AA5406" s="2">
        <v>10</v>
      </c>
      <c r="AB5406" s="2">
        <v>6</v>
      </c>
      <c r="AC5406" s="2">
        <v>0</v>
      </c>
      <c r="AD5406" s="2">
        <v>0</v>
      </c>
      <c r="AE5406" s="2">
        <v>1</v>
      </c>
      <c r="AF5406" s="2">
        <v>1</v>
      </c>
      <c r="AG5406" s="2">
        <v>7</v>
      </c>
      <c r="AH5406" s="2">
        <v>0</v>
      </c>
      <c r="AI5406" s="2">
        <v>0</v>
      </c>
      <c r="AJ5406" s="2">
        <v>1</v>
      </c>
      <c r="AK5406" s="2">
        <v>0</v>
      </c>
      <c r="AL5406" s="2">
        <v>0</v>
      </c>
      <c r="AM5406" s="2">
        <v>30</v>
      </c>
      <c r="AN5406" s="3">
        <f>IFERROR(K5406/J5406,"")</f>
        <v>0</v>
      </c>
      <c r="AO5406" s="3">
        <f>IFERROR(L5406/K5406,"")</f>
        <v>0</v>
      </c>
    </row>
    <row r="5407" spans="1:41">
      <c r="A5407" t="s">
        <v>7477</v>
      </c>
      <c r="D5407">
        <v>481</v>
      </c>
      <c r="E5407" t="s">
        <v>732</v>
      </c>
      <c r="F5407" t="s">
        <v>1326</v>
      </c>
      <c r="I5407" t="b">
        <v>0</v>
      </c>
      <c r="J5407" s="2">
        <v>702</v>
      </c>
      <c r="K5407" s="2">
        <v>299</v>
      </c>
      <c r="L5407" s="2">
        <v>5</v>
      </c>
      <c r="M5407" s="2">
        <v>294</v>
      </c>
      <c r="N5407" s="2">
        <v>26</v>
      </c>
      <c r="O5407" s="2">
        <v>0</v>
      </c>
      <c r="P5407" s="2">
        <v>132</v>
      </c>
      <c r="Q5407" s="2">
        <v>0</v>
      </c>
      <c r="R5407" s="2">
        <v>0</v>
      </c>
      <c r="S5407" s="2">
        <v>0</v>
      </c>
      <c r="T5407" s="2">
        <v>1</v>
      </c>
      <c r="U5407" s="2">
        <v>0</v>
      </c>
      <c r="V5407" s="2">
        <v>0</v>
      </c>
      <c r="W5407" s="2">
        <v>0</v>
      </c>
      <c r="X5407" s="2">
        <v>0</v>
      </c>
      <c r="Y5407" s="2">
        <v>51</v>
      </c>
      <c r="Z5407" s="2">
        <v>29</v>
      </c>
      <c r="AA5407" s="2">
        <v>2</v>
      </c>
      <c r="AB5407" s="2">
        <v>4</v>
      </c>
      <c r="AC5407" s="2">
        <v>0</v>
      </c>
      <c r="AD5407" s="2">
        <v>0</v>
      </c>
      <c r="AE5407" s="2">
        <v>1</v>
      </c>
      <c r="AF5407" s="2">
        <v>1</v>
      </c>
      <c r="AG5407" s="2">
        <v>9</v>
      </c>
      <c r="AH5407" s="2">
        <v>0</v>
      </c>
      <c r="AI5407" s="2">
        <v>0</v>
      </c>
      <c r="AJ5407" s="2">
        <v>2</v>
      </c>
      <c r="AK5407" s="2">
        <v>0</v>
      </c>
      <c r="AL5407" s="2">
        <v>0</v>
      </c>
      <c r="AM5407" s="2">
        <v>36</v>
      </c>
      <c r="AN5407" s="3">
        <f>IFERROR(K5407/J5407,"")</f>
        <v>0</v>
      </c>
      <c r="AO5407" s="3">
        <f>IFERROR(L5407/K5407,"")</f>
        <v>0</v>
      </c>
    </row>
    <row r="5408" spans="1:41">
      <c r="A5408" t="s">
        <v>7478</v>
      </c>
      <c r="D5408">
        <v>481</v>
      </c>
      <c r="E5408" t="s">
        <v>732</v>
      </c>
      <c r="F5408" t="s">
        <v>1328</v>
      </c>
      <c r="I5408" t="b">
        <v>0</v>
      </c>
      <c r="J5408" s="2">
        <v>667</v>
      </c>
      <c r="K5408" s="2">
        <v>315</v>
      </c>
      <c r="L5408" s="2">
        <v>6</v>
      </c>
      <c r="M5408" s="2">
        <v>309</v>
      </c>
      <c r="N5408" s="2">
        <v>48</v>
      </c>
      <c r="O5408" s="2">
        <v>1</v>
      </c>
      <c r="P5408" s="2">
        <v>104</v>
      </c>
      <c r="Q5408" s="2">
        <v>0</v>
      </c>
      <c r="R5408" s="2">
        <v>0</v>
      </c>
      <c r="S5408" s="2">
        <v>0</v>
      </c>
      <c r="T5408" s="2">
        <v>0</v>
      </c>
      <c r="U5408" s="2">
        <v>0</v>
      </c>
      <c r="V5408" s="2">
        <v>0</v>
      </c>
      <c r="W5408" s="2">
        <v>0</v>
      </c>
      <c r="X5408" s="2">
        <v>0</v>
      </c>
      <c r="Y5408" s="2">
        <v>64</v>
      </c>
      <c r="Z5408" s="2">
        <v>30</v>
      </c>
      <c r="AA5408" s="2">
        <v>7</v>
      </c>
      <c r="AB5408" s="2">
        <v>7</v>
      </c>
      <c r="AC5408" s="2">
        <v>0</v>
      </c>
      <c r="AD5408" s="2">
        <v>0</v>
      </c>
      <c r="AE5408" s="2">
        <v>0</v>
      </c>
      <c r="AF5408" s="2">
        <v>0</v>
      </c>
      <c r="AG5408" s="2">
        <v>10</v>
      </c>
      <c r="AH5408" s="2">
        <v>0</v>
      </c>
      <c r="AI5408" s="2">
        <v>0</v>
      </c>
      <c r="AJ5408" s="2">
        <v>1</v>
      </c>
      <c r="AK5408" s="2">
        <v>0</v>
      </c>
      <c r="AL5408" s="2">
        <v>0</v>
      </c>
      <c r="AM5408" s="2">
        <v>37</v>
      </c>
      <c r="AN5408" s="3">
        <f>IFERROR(K5408/J5408,"")</f>
        <v>0</v>
      </c>
      <c r="AO5408" s="3">
        <f>IFERROR(L5408/K5408,"")</f>
        <v>0</v>
      </c>
    </row>
    <row r="5409" spans="1:41">
      <c r="A5409" t="s">
        <v>7479</v>
      </c>
      <c r="D5409">
        <v>481</v>
      </c>
      <c r="E5409" t="s">
        <v>732</v>
      </c>
      <c r="F5409" t="s">
        <v>1330</v>
      </c>
      <c r="I5409" t="b">
        <v>0</v>
      </c>
      <c r="J5409" s="2">
        <v>683</v>
      </c>
      <c r="K5409" s="2">
        <v>322</v>
      </c>
      <c r="L5409" s="2">
        <v>5</v>
      </c>
      <c r="M5409" s="2">
        <v>317</v>
      </c>
      <c r="N5409" s="2">
        <v>39</v>
      </c>
      <c r="O5409" s="2">
        <v>0</v>
      </c>
      <c r="P5409" s="2">
        <v>105</v>
      </c>
      <c r="Q5409" s="2">
        <v>0</v>
      </c>
      <c r="R5409" s="2">
        <v>0</v>
      </c>
      <c r="S5409" s="2">
        <v>0</v>
      </c>
      <c r="T5409" s="2">
        <v>0</v>
      </c>
      <c r="U5409" s="2">
        <v>0</v>
      </c>
      <c r="V5409" s="2">
        <v>0</v>
      </c>
      <c r="W5409" s="2">
        <v>0</v>
      </c>
      <c r="X5409" s="2">
        <v>0</v>
      </c>
      <c r="Y5409" s="2">
        <v>68</v>
      </c>
      <c r="Z5409" s="2">
        <v>32</v>
      </c>
      <c r="AA5409" s="2">
        <v>9</v>
      </c>
      <c r="AB5409" s="2">
        <v>5</v>
      </c>
      <c r="AC5409" s="2">
        <v>0</v>
      </c>
      <c r="AD5409" s="2">
        <v>0</v>
      </c>
      <c r="AE5409" s="2">
        <v>1</v>
      </c>
      <c r="AF5409" s="2">
        <v>3</v>
      </c>
      <c r="AG5409" s="2">
        <v>11</v>
      </c>
      <c r="AH5409" s="2">
        <v>0</v>
      </c>
      <c r="AI5409" s="2">
        <v>1</v>
      </c>
      <c r="AJ5409" s="2">
        <v>1</v>
      </c>
      <c r="AK5409" s="2">
        <v>4</v>
      </c>
      <c r="AL5409" s="2">
        <v>0</v>
      </c>
      <c r="AM5409" s="2">
        <v>38</v>
      </c>
      <c r="AN5409" s="3">
        <f>IFERROR(K5409/J5409,"")</f>
        <v>0</v>
      </c>
      <c r="AO5409" s="3">
        <f>IFERROR(L5409/K5409,"")</f>
        <v>0</v>
      </c>
    </row>
    <row r="5410" spans="1:41">
      <c r="A5410" t="s">
        <v>7480</v>
      </c>
      <c r="D5410">
        <v>481</v>
      </c>
      <c r="E5410" t="s">
        <v>732</v>
      </c>
      <c r="F5410" t="s">
        <v>1332</v>
      </c>
      <c r="I5410" t="b">
        <v>0</v>
      </c>
      <c r="J5410" s="2">
        <v>697</v>
      </c>
      <c r="K5410" s="2">
        <v>344</v>
      </c>
      <c r="L5410" s="2">
        <v>7</v>
      </c>
      <c r="M5410" s="2">
        <v>337</v>
      </c>
      <c r="N5410" s="2">
        <v>48</v>
      </c>
      <c r="O5410" s="2">
        <v>2</v>
      </c>
      <c r="P5410" s="2">
        <v>108</v>
      </c>
      <c r="Q5410" s="2">
        <v>0</v>
      </c>
      <c r="R5410" s="2">
        <v>0</v>
      </c>
      <c r="S5410" s="2">
        <v>0</v>
      </c>
      <c r="T5410" s="2">
        <v>2</v>
      </c>
      <c r="U5410" s="2">
        <v>0</v>
      </c>
      <c r="V5410" s="2">
        <v>0</v>
      </c>
      <c r="W5410" s="2">
        <v>0</v>
      </c>
      <c r="X5410" s="2">
        <v>0</v>
      </c>
      <c r="Y5410" s="2">
        <v>24</v>
      </c>
      <c r="Z5410" s="2">
        <v>56</v>
      </c>
      <c r="AA5410" s="2">
        <v>20</v>
      </c>
      <c r="AB5410" s="2">
        <v>9</v>
      </c>
      <c r="AC5410" s="2">
        <v>0</v>
      </c>
      <c r="AD5410" s="2">
        <v>0</v>
      </c>
      <c r="AE5410" s="2">
        <v>0</v>
      </c>
      <c r="AF5410" s="2">
        <v>1</v>
      </c>
      <c r="AG5410" s="2">
        <v>5</v>
      </c>
      <c r="AH5410" s="2">
        <v>1</v>
      </c>
      <c r="AI5410" s="2">
        <v>0</v>
      </c>
      <c r="AJ5410" s="2">
        <v>1</v>
      </c>
      <c r="AK5410" s="2">
        <v>1</v>
      </c>
      <c r="AL5410" s="2">
        <v>0</v>
      </c>
      <c r="AM5410" s="2">
        <v>59</v>
      </c>
      <c r="AN5410" s="3">
        <f>IFERROR(K5410/J5410,"")</f>
        <v>0</v>
      </c>
      <c r="AO5410" s="3">
        <f>IFERROR(L5410/K5410,"")</f>
        <v>0</v>
      </c>
    </row>
    <row r="5411" spans="1:41">
      <c r="A5411" t="s">
        <v>7481</v>
      </c>
      <c r="D5411">
        <v>481</v>
      </c>
      <c r="E5411" t="s">
        <v>732</v>
      </c>
      <c r="F5411" t="s">
        <v>1376</v>
      </c>
      <c r="I5411" t="b">
        <v>0</v>
      </c>
      <c r="J5411" s="2">
        <v>723</v>
      </c>
      <c r="K5411" s="2">
        <v>328</v>
      </c>
      <c r="L5411" s="2">
        <v>5</v>
      </c>
      <c r="M5411" s="2">
        <v>323</v>
      </c>
      <c r="N5411" s="2">
        <v>47</v>
      </c>
      <c r="O5411" s="2">
        <v>0</v>
      </c>
      <c r="P5411" s="2">
        <v>90</v>
      </c>
      <c r="Q5411" s="2">
        <v>0</v>
      </c>
      <c r="R5411" s="2">
        <v>1</v>
      </c>
      <c r="S5411" s="2">
        <v>1</v>
      </c>
      <c r="T5411" s="2">
        <v>3</v>
      </c>
      <c r="U5411" s="2">
        <v>0</v>
      </c>
      <c r="V5411" s="2">
        <v>0</v>
      </c>
      <c r="W5411" s="2">
        <v>0</v>
      </c>
      <c r="X5411" s="2">
        <v>0</v>
      </c>
      <c r="Y5411" s="2">
        <v>29</v>
      </c>
      <c r="Z5411" s="2">
        <v>43</v>
      </c>
      <c r="AA5411" s="2">
        <v>38</v>
      </c>
      <c r="AB5411" s="2">
        <v>15</v>
      </c>
      <c r="AC5411" s="2">
        <v>0</v>
      </c>
      <c r="AD5411" s="2">
        <v>0</v>
      </c>
      <c r="AE5411" s="2">
        <v>0</v>
      </c>
      <c r="AF5411" s="2">
        <v>3</v>
      </c>
      <c r="AG5411" s="2">
        <v>5</v>
      </c>
      <c r="AH5411" s="2">
        <v>0</v>
      </c>
      <c r="AI5411" s="2">
        <v>1</v>
      </c>
      <c r="AJ5411" s="2">
        <v>1</v>
      </c>
      <c r="AK5411" s="2">
        <v>0</v>
      </c>
      <c r="AL5411" s="2">
        <v>0</v>
      </c>
      <c r="AM5411" s="2">
        <v>46</v>
      </c>
      <c r="AN5411" s="3">
        <f>IFERROR(K5411/J5411,"")</f>
        <v>0</v>
      </c>
      <c r="AO5411" s="3">
        <f>IFERROR(L5411/K5411,"")</f>
        <v>0</v>
      </c>
    </row>
    <row r="5412" spans="1:41">
      <c r="A5412" t="s">
        <v>7482</v>
      </c>
      <c r="D5412">
        <v>481</v>
      </c>
      <c r="E5412" t="s">
        <v>732</v>
      </c>
      <c r="F5412" t="s">
        <v>1378</v>
      </c>
      <c r="I5412" t="b">
        <v>0</v>
      </c>
      <c r="J5412" s="2">
        <v>708</v>
      </c>
      <c r="K5412" s="2">
        <v>327</v>
      </c>
      <c r="L5412" s="2">
        <v>6</v>
      </c>
      <c r="M5412" s="2">
        <v>321</v>
      </c>
      <c r="N5412" s="2">
        <v>50</v>
      </c>
      <c r="O5412" s="2">
        <v>0</v>
      </c>
      <c r="P5412" s="2">
        <v>160</v>
      </c>
      <c r="Q5412" s="2">
        <v>0</v>
      </c>
      <c r="R5412" s="2">
        <v>0</v>
      </c>
      <c r="S5412" s="2">
        <v>0</v>
      </c>
      <c r="T5412" s="2">
        <v>2</v>
      </c>
      <c r="U5412" s="2">
        <v>0</v>
      </c>
      <c r="V5412" s="2">
        <v>0</v>
      </c>
      <c r="W5412" s="2">
        <v>0</v>
      </c>
      <c r="X5412" s="2">
        <v>0</v>
      </c>
      <c r="Y5412" s="2">
        <v>17</v>
      </c>
      <c r="Z5412" s="2">
        <v>44</v>
      </c>
      <c r="AA5412" s="2">
        <v>4</v>
      </c>
      <c r="AB5412" s="2">
        <v>4</v>
      </c>
      <c r="AC5412" s="2">
        <v>0</v>
      </c>
      <c r="AD5412" s="2">
        <v>0</v>
      </c>
      <c r="AE5412" s="2">
        <v>0</v>
      </c>
      <c r="AF5412" s="2">
        <v>4</v>
      </c>
      <c r="AG5412" s="2">
        <v>2</v>
      </c>
      <c r="AH5412" s="2">
        <v>0</v>
      </c>
      <c r="AI5412" s="2">
        <v>1</v>
      </c>
      <c r="AJ5412" s="2">
        <v>0</v>
      </c>
      <c r="AK5412" s="2">
        <v>0</v>
      </c>
      <c r="AL5412" s="2">
        <v>0</v>
      </c>
      <c r="AM5412" s="2">
        <v>33</v>
      </c>
      <c r="AN5412" s="3">
        <f>IFERROR(K5412/J5412,"")</f>
        <v>0</v>
      </c>
      <c r="AO5412" s="3">
        <f>IFERROR(L5412/K5412,"")</f>
        <v>0</v>
      </c>
    </row>
    <row r="5413" spans="1:41">
      <c r="A5413" t="s">
        <v>7483</v>
      </c>
      <c r="D5413">
        <v>481</v>
      </c>
      <c r="E5413" t="s">
        <v>732</v>
      </c>
      <c r="F5413" t="s">
        <v>1380</v>
      </c>
      <c r="I5413" t="b">
        <v>0</v>
      </c>
      <c r="J5413" s="2">
        <v>616</v>
      </c>
      <c r="K5413" s="2">
        <v>300</v>
      </c>
      <c r="L5413" s="2">
        <v>3</v>
      </c>
      <c r="M5413" s="2">
        <v>297</v>
      </c>
      <c r="N5413" s="2">
        <v>50</v>
      </c>
      <c r="O5413" s="2">
        <v>0</v>
      </c>
      <c r="P5413" s="2">
        <v>146</v>
      </c>
      <c r="Q5413" s="2">
        <v>0</v>
      </c>
      <c r="R5413" s="2">
        <v>0</v>
      </c>
      <c r="S5413" s="2">
        <v>1</v>
      </c>
      <c r="T5413" s="2">
        <v>0</v>
      </c>
      <c r="U5413" s="2">
        <v>0</v>
      </c>
      <c r="V5413" s="2">
        <v>0</v>
      </c>
      <c r="W5413" s="2">
        <v>0</v>
      </c>
      <c r="X5413" s="2">
        <v>0</v>
      </c>
      <c r="Y5413" s="2">
        <v>27</v>
      </c>
      <c r="Z5413" s="2">
        <v>14</v>
      </c>
      <c r="AA5413" s="2">
        <v>4</v>
      </c>
      <c r="AB5413" s="2">
        <v>6</v>
      </c>
      <c r="AC5413" s="2">
        <v>0</v>
      </c>
      <c r="AD5413" s="2">
        <v>0</v>
      </c>
      <c r="AE5413" s="2">
        <v>0</v>
      </c>
      <c r="AF5413" s="2">
        <v>1</v>
      </c>
      <c r="AG5413" s="2">
        <v>4</v>
      </c>
      <c r="AH5413" s="2">
        <v>0</v>
      </c>
      <c r="AI5413" s="2">
        <v>0</v>
      </c>
      <c r="AJ5413" s="2">
        <v>0</v>
      </c>
      <c r="AK5413" s="2">
        <v>1</v>
      </c>
      <c r="AL5413" s="2">
        <v>0</v>
      </c>
      <c r="AM5413" s="2">
        <v>43</v>
      </c>
      <c r="AN5413" s="3">
        <f>IFERROR(K5413/J5413,"")</f>
        <v>0</v>
      </c>
      <c r="AO5413" s="3">
        <f>IFERROR(L5413/K5413,"")</f>
        <v>0</v>
      </c>
    </row>
    <row r="5414" spans="1:41">
      <c r="A5414" t="s">
        <v>7484</v>
      </c>
      <c r="D5414">
        <v>481</v>
      </c>
      <c r="E5414" t="s">
        <v>732</v>
      </c>
      <c r="F5414" t="s">
        <v>1411</v>
      </c>
      <c r="I5414" t="b">
        <v>0</v>
      </c>
      <c r="J5414" s="2">
        <v>612</v>
      </c>
      <c r="K5414" s="2">
        <v>397</v>
      </c>
      <c r="L5414" s="2">
        <v>10</v>
      </c>
      <c r="M5414" s="2">
        <v>387</v>
      </c>
      <c r="N5414" s="2">
        <v>41</v>
      </c>
      <c r="O5414" s="2">
        <v>0</v>
      </c>
      <c r="P5414" s="2">
        <v>249</v>
      </c>
      <c r="Q5414" s="2">
        <v>1</v>
      </c>
      <c r="R5414" s="2">
        <v>0</v>
      </c>
      <c r="S5414" s="2">
        <v>0</v>
      </c>
      <c r="T5414" s="2">
        <v>1</v>
      </c>
      <c r="U5414" s="2">
        <v>0</v>
      </c>
      <c r="V5414" s="2">
        <v>0</v>
      </c>
      <c r="W5414" s="2">
        <v>0</v>
      </c>
      <c r="X5414" s="2">
        <v>1</v>
      </c>
      <c r="Y5414" s="2">
        <v>54</v>
      </c>
      <c r="Z5414" s="2">
        <v>7</v>
      </c>
      <c r="AA5414" s="2">
        <v>2</v>
      </c>
      <c r="AB5414" s="2">
        <v>8</v>
      </c>
      <c r="AC5414" s="2">
        <v>0</v>
      </c>
      <c r="AD5414" s="2">
        <v>0</v>
      </c>
      <c r="AE5414" s="2">
        <v>0</v>
      </c>
      <c r="AF5414" s="2">
        <v>2</v>
      </c>
      <c r="AG5414" s="2">
        <v>1</v>
      </c>
      <c r="AH5414" s="2">
        <v>0</v>
      </c>
      <c r="AI5414" s="2">
        <v>0</v>
      </c>
      <c r="AJ5414" s="2">
        <v>0</v>
      </c>
      <c r="AK5414" s="2">
        <v>1</v>
      </c>
      <c r="AL5414" s="2">
        <v>0</v>
      </c>
      <c r="AM5414" s="2">
        <v>19</v>
      </c>
      <c r="AN5414" s="3">
        <f>IFERROR(K5414/J5414,"")</f>
        <v>0</v>
      </c>
      <c r="AO5414" s="3">
        <f>IFERROR(L5414/K5414,"")</f>
        <v>0</v>
      </c>
    </row>
    <row r="5415" spans="1:41">
      <c r="A5415" t="s">
        <v>7485</v>
      </c>
      <c r="D5415">
        <v>481</v>
      </c>
      <c r="E5415" t="s">
        <v>732</v>
      </c>
      <c r="F5415" t="s">
        <v>1413</v>
      </c>
      <c r="I5415" t="b">
        <v>0</v>
      </c>
      <c r="J5415" s="2">
        <v>707</v>
      </c>
      <c r="K5415" s="2">
        <v>320</v>
      </c>
      <c r="L5415" s="2">
        <v>6</v>
      </c>
      <c r="M5415" s="2">
        <v>314</v>
      </c>
      <c r="N5415" s="2">
        <v>48</v>
      </c>
      <c r="O5415" s="2">
        <v>0</v>
      </c>
      <c r="P5415" s="2">
        <v>144</v>
      </c>
      <c r="Q5415" s="2">
        <v>0</v>
      </c>
      <c r="R5415" s="2">
        <v>1</v>
      </c>
      <c r="S5415" s="2">
        <v>0</v>
      </c>
      <c r="T5415" s="2">
        <v>1</v>
      </c>
      <c r="U5415" s="2">
        <v>0</v>
      </c>
      <c r="V5415" s="2">
        <v>0</v>
      </c>
      <c r="W5415" s="2">
        <v>0</v>
      </c>
      <c r="X5415" s="2">
        <v>0</v>
      </c>
      <c r="Y5415" s="2">
        <v>33</v>
      </c>
      <c r="Z5415" s="2">
        <v>28</v>
      </c>
      <c r="AA5415" s="2">
        <v>8</v>
      </c>
      <c r="AB5415" s="2">
        <v>3</v>
      </c>
      <c r="AC5415" s="2">
        <v>0</v>
      </c>
      <c r="AD5415" s="2">
        <v>0</v>
      </c>
      <c r="AE5415" s="2">
        <v>0</v>
      </c>
      <c r="AF5415" s="2">
        <v>5</v>
      </c>
      <c r="AG5415" s="2">
        <v>5</v>
      </c>
      <c r="AH5415" s="2">
        <v>0</v>
      </c>
      <c r="AI5415" s="2">
        <v>1</v>
      </c>
      <c r="AJ5415" s="2">
        <v>0</v>
      </c>
      <c r="AK5415" s="2">
        <v>0</v>
      </c>
      <c r="AL5415" s="2">
        <v>0</v>
      </c>
      <c r="AM5415" s="2">
        <v>37</v>
      </c>
      <c r="AN5415" s="3">
        <f>IFERROR(K5415/J5415,"")</f>
        <v>0</v>
      </c>
      <c r="AO5415" s="3">
        <f>IFERROR(L5415/K5415,"")</f>
        <v>0</v>
      </c>
    </row>
    <row r="5416" spans="1:41">
      <c r="A5416" t="s">
        <v>7486</v>
      </c>
      <c r="D5416">
        <v>481</v>
      </c>
      <c r="E5416" t="s">
        <v>732</v>
      </c>
      <c r="F5416" t="s">
        <v>1415</v>
      </c>
      <c r="I5416" t="b">
        <v>0</v>
      </c>
      <c r="J5416" s="2">
        <v>659</v>
      </c>
      <c r="K5416" s="2">
        <v>327</v>
      </c>
      <c r="L5416" s="2">
        <v>8</v>
      </c>
      <c r="M5416" s="2">
        <v>319</v>
      </c>
      <c r="N5416" s="2">
        <v>55</v>
      </c>
      <c r="O5416" s="2">
        <v>0</v>
      </c>
      <c r="P5416" s="2">
        <v>135</v>
      </c>
      <c r="Q5416" s="2">
        <v>0</v>
      </c>
      <c r="R5416" s="2">
        <v>0</v>
      </c>
      <c r="S5416" s="2">
        <v>0</v>
      </c>
      <c r="T5416" s="2">
        <v>0</v>
      </c>
      <c r="U5416" s="2">
        <v>0</v>
      </c>
      <c r="V5416" s="2">
        <v>0</v>
      </c>
      <c r="W5416" s="2">
        <v>0</v>
      </c>
      <c r="X5416" s="2">
        <v>0</v>
      </c>
      <c r="Y5416" s="2">
        <v>40</v>
      </c>
      <c r="Z5416" s="2">
        <v>21</v>
      </c>
      <c r="AA5416" s="2">
        <v>10</v>
      </c>
      <c r="AB5416" s="2">
        <v>10</v>
      </c>
      <c r="AC5416" s="2">
        <v>0</v>
      </c>
      <c r="AD5416" s="2">
        <v>0</v>
      </c>
      <c r="AE5416" s="2">
        <v>0</v>
      </c>
      <c r="AF5416" s="2">
        <v>5</v>
      </c>
      <c r="AG5416" s="2">
        <v>3</v>
      </c>
      <c r="AH5416" s="2">
        <v>0</v>
      </c>
      <c r="AI5416" s="2">
        <v>1</v>
      </c>
      <c r="AJ5416" s="2">
        <v>1</v>
      </c>
      <c r="AK5416" s="2">
        <v>1</v>
      </c>
      <c r="AL5416" s="2">
        <v>0</v>
      </c>
      <c r="AM5416" s="2">
        <v>37</v>
      </c>
      <c r="AN5416" s="3">
        <f>IFERROR(K5416/J5416,"")</f>
        <v>0</v>
      </c>
      <c r="AO5416" s="3">
        <f>IFERROR(L5416/K5416,"")</f>
        <v>0</v>
      </c>
    </row>
    <row r="5417" spans="1:41">
      <c r="A5417" t="s">
        <v>7487</v>
      </c>
      <c r="D5417">
        <v>481</v>
      </c>
      <c r="E5417" t="s">
        <v>732</v>
      </c>
      <c r="F5417" t="s">
        <v>1417</v>
      </c>
      <c r="I5417" t="b">
        <v>0</v>
      </c>
      <c r="J5417" s="2">
        <v>646</v>
      </c>
      <c r="K5417" s="2">
        <v>292</v>
      </c>
      <c r="L5417" s="2">
        <v>3</v>
      </c>
      <c r="M5417" s="2">
        <v>289</v>
      </c>
      <c r="N5417" s="2">
        <v>44</v>
      </c>
      <c r="O5417" s="2">
        <v>0</v>
      </c>
      <c r="P5417" s="2">
        <v>77</v>
      </c>
      <c r="Q5417" s="2">
        <v>0</v>
      </c>
      <c r="R5417" s="2">
        <v>0</v>
      </c>
      <c r="S5417" s="2">
        <v>0</v>
      </c>
      <c r="T5417" s="2">
        <v>1</v>
      </c>
      <c r="U5417" s="2">
        <v>0</v>
      </c>
      <c r="V5417" s="2">
        <v>0</v>
      </c>
      <c r="W5417" s="2">
        <v>0</v>
      </c>
      <c r="X5417" s="2">
        <v>0</v>
      </c>
      <c r="Y5417" s="2">
        <v>30</v>
      </c>
      <c r="Z5417" s="2">
        <v>43</v>
      </c>
      <c r="AA5417" s="2">
        <v>21</v>
      </c>
      <c r="AB5417" s="2">
        <v>8</v>
      </c>
      <c r="AC5417" s="2">
        <v>0</v>
      </c>
      <c r="AD5417" s="2">
        <v>0</v>
      </c>
      <c r="AE5417" s="2">
        <v>0</v>
      </c>
      <c r="AF5417" s="2">
        <v>1</v>
      </c>
      <c r="AG5417" s="2">
        <v>6</v>
      </c>
      <c r="AH5417" s="2">
        <v>0</v>
      </c>
      <c r="AI5417" s="2">
        <v>0</v>
      </c>
      <c r="AJ5417" s="2">
        <v>2</v>
      </c>
      <c r="AK5417" s="2">
        <v>1</v>
      </c>
      <c r="AL5417" s="2">
        <v>0</v>
      </c>
      <c r="AM5417" s="2">
        <v>55</v>
      </c>
      <c r="AN5417" s="3">
        <f>IFERROR(K5417/J5417,"")</f>
        <v>0</v>
      </c>
      <c r="AO5417" s="3">
        <f>IFERROR(L5417/K5417,"")</f>
        <v>0</v>
      </c>
    </row>
    <row r="5418" spans="1:41">
      <c r="A5418" t="s">
        <v>7488</v>
      </c>
      <c r="D5418">
        <v>481</v>
      </c>
      <c r="E5418" t="s">
        <v>732</v>
      </c>
      <c r="F5418" t="s">
        <v>1419</v>
      </c>
      <c r="I5418" t="b">
        <v>0</v>
      </c>
      <c r="J5418" s="2">
        <v>628</v>
      </c>
      <c r="K5418" s="2">
        <v>275</v>
      </c>
      <c r="L5418" s="2">
        <v>4</v>
      </c>
      <c r="M5418" s="2">
        <v>271</v>
      </c>
      <c r="N5418" s="2">
        <v>41</v>
      </c>
      <c r="O5418" s="2">
        <v>0</v>
      </c>
      <c r="P5418" s="2">
        <v>90</v>
      </c>
      <c r="Q5418" s="2">
        <v>0</v>
      </c>
      <c r="R5418" s="2">
        <v>1</v>
      </c>
      <c r="S5418" s="2">
        <v>0</v>
      </c>
      <c r="T5418" s="2">
        <v>9</v>
      </c>
      <c r="U5418" s="2">
        <v>0</v>
      </c>
      <c r="V5418" s="2">
        <v>1</v>
      </c>
      <c r="W5418" s="2">
        <v>0</v>
      </c>
      <c r="X5418" s="2">
        <v>0</v>
      </c>
      <c r="Y5418" s="2">
        <v>25</v>
      </c>
      <c r="Z5418" s="2">
        <v>35</v>
      </c>
      <c r="AA5418" s="2">
        <v>8</v>
      </c>
      <c r="AB5418" s="2">
        <v>4</v>
      </c>
      <c r="AC5418" s="2">
        <v>0</v>
      </c>
      <c r="AD5418" s="2">
        <v>0</v>
      </c>
      <c r="AE5418" s="2">
        <v>0</v>
      </c>
      <c r="AF5418" s="2">
        <v>2</v>
      </c>
      <c r="AG5418" s="2">
        <v>10</v>
      </c>
      <c r="AH5418" s="2">
        <v>0</v>
      </c>
      <c r="AI5418" s="2">
        <v>0</v>
      </c>
      <c r="AJ5418" s="2">
        <v>2</v>
      </c>
      <c r="AK5418" s="2">
        <v>1</v>
      </c>
      <c r="AL5418" s="2">
        <v>0</v>
      </c>
      <c r="AM5418" s="2">
        <v>42</v>
      </c>
      <c r="AN5418" s="3">
        <f>IFERROR(K5418/J5418,"")</f>
        <v>0</v>
      </c>
      <c r="AO5418" s="3">
        <f>IFERROR(L5418/K5418,"")</f>
        <v>0</v>
      </c>
    </row>
    <row r="5419" spans="1:41">
      <c r="A5419" t="s">
        <v>7489</v>
      </c>
      <c r="D5419">
        <v>481</v>
      </c>
      <c r="E5419" t="s">
        <v>732</v>
      </c>
      <c r="F5419" t="s">
        <v>1421</v>
      </c>
      <c r="I5419" t="b">
        <v>0</v>
      </c>
      <c r="J5419" s="2">
        <v>629</v>
      </c>
      <c r="K5419" s="2">
        <v>263</v>
      </c>
      <c r="L5419" s="2">
        <v>7</v>
      </c>
      <c r="M5419" s="2">
        <v>256</v>
      </c>
      <c r="N5419" s="2">
        <v>36</v>
      </c>
      <c r="O5419" s="2">
        <v>0</v>
      </c>
      <c r="P5419" s="2">
        <v>70</v>
      </c>
      <c r="Q5419" s="2">
        <v>0</v>
      </c>
      <c r="R5419" s="2">
        <v>0</v>
      </c>
      <c r="S5419" s="2">
        <v>0</v>
      </c>
      <c r="T5419" s="2">
        <v>4</v>
      </c>
      <c r="U5419" s="2">
        <v>0</v>
      </c>
      <c r="V5419" s="2">
        <v>0</v>
      </c>
      <c r="W5419" s="2">
        <v>0</v>
      </c>
      <c r="X5419" s="2">
        <v>0</v>
      </c>
      <c r="Y5419" s="2">
        <v>32</v>
      </c>
      <c r="Z5419" s="2">
        <v>36</v>
      </c>
      <c r="AA5419" s="2">
        <v>17</v>
      </c>
      <c r="AB5419" s="2">
        <v>5</v>
      </c>
      <c r="AC5419" s="2">
        <v>0</v>
      </c>
      <c r="AD5419" s="2">
        <v>0</v>
      </c>
      <c r="AE5419" s="2">
        <v>0</v>
      </c>
      <c r="AF5419" s="2">
        <v>1</v>
      </c>
      <c r="AG5419" s="2">
        <v>7</v>
      </c>
      <c r="AH5419" s="2">
        <v>0</v>
      </c>
      <c r="AI5419" s="2">
        <v>0</v>
      </c>
      <c r="AJ5419" s="2">
        <v>4</v>
      </c>
      <c r="AK5419" s="2">
        <v>2</v>
      </c>
      <c r="AL5419" s="2">
        <v>0</v>
      </c>
      <c r="AM5419" s="2">
        <v>42</v>
      </c>
      <c r="AN5419" s="3">
        <f>IFERROR(K5419/J5419,"")</f>
        <v>0</v>
      </c>
      <c r="AO5419" s="3">
        <f>IFERROR(L5419/K5419,"")</f>
        <v>0</v>
      </c>
    </row>
    <row r="5420" spans="1:41">
      <c r="A5420" t="s">
        <v>7490</v>
      </c>
      <c r="D5420">
        <v>689</v>
      </c>
      <c r="E5420" t="s">
        <v>733</v>
      </c>
      <c r="F5420" t="s">
        <v>1301</v>
      </c>
      <c r="I5420" t="b">
        <v>0</v>
      </c>
      <c r="J5420" s="2">
        <v>775</v>
      </c>
      <c r="K5420" s="2">
        <v>616</v>
      </c>
      <c r="L5420" s="2">
        <v>7</v>
      </c>
      <c r="M5420" s="2">
        <v>609</v>
      </c>
      <c r="N5420" s="2">
        <v>169</v>
      </c>
      <c r="O5420" s="2">
        <v>4</v>
      </c>
      <c r="P5420" s="2">
        <v>0</v>
      </c>
      <c r="Q5420" s="2">
        <v>0</v>
      </c>
      <c r="R5420" s="2">
        <v>0</v>
      </c>
      <c r="S5420" s="2">
        <v>0</v>
      </c>
      <c r="T5420" s="2">
        <v>24</v>
      </c>
      <c r="U5420" s="2">
        <v>0</v>
      </c>
      <c r="V5420" s="2">
        <v>0</v>
      </c>
      <c r="W5420" s="2">
        <v>0</v>
      </c>
      <c r="X5420" s="2">
        <v>0</v>
      </c>
      <c r="Y5420" s="2">
        <v>63</v>
      </c>
      <c r="Z5420" s="2">
        <v>7</v>
      </c>
      <c r="AA5420" s="2">
        <v>165</v>
      </c>
      <c r="AB5420" s="2">
        <v>28</v>
      </c>
      <c r="AC5420" s="2">
        <v>0</v>
      </c>
      <c r="AD5420" s="2">
        <v>0</v>
      </c>
      <c r="AE5420" s="2">
        <v>0</v>
      </c>
      <c r="AF5420" s="2">
        <v>0</v>
      </c>
      <c r="AG5420" s="2">
        <v>71</v>
      </c>
      <c r="AH5420" s="2">
        <v>0</v>
      </c>
      <c r="AI5420" s="2">
        <v>2</v>
      </c>
      <c r="AJ5420" s="2">
        <v>8</v>
      </c>
      <c r="AK5420" s="2">
        <v>40</v>
      </c>
      <c r="AL5420" s="2">
        <v>3</v>
      </c>
      <c r="AM5420" s="2">
        <v>25</v>
      </c>
      <c r="AN5420" s="3">
        <f>IFERROR(K5420/J5420,"")</f>
        <v>0</v>
      </c>
      <c r="AO5420" s="3">
        <f>IFERROR(L5420/K5420,"")</f>
        <v>0</v>
      </c>
    </row>
    <row r="5421" spans="1:41">
      <c r="A5421" t="s">
        <v>7491</v>
      </c>
      <c r="D5421">
        <v>874</v>
      </c>
      <c r="E5421" t="s">
        <v>734</v>
      </c>
      <c r="F5421" t="s">
        <v>1301</v>
      </c>
      <c r="I5421" t="b">
        <v>0</v>
      </c>
      <c r="J5421" s="2">
        <v>559</v>
      </c>
      <c r="K5421" s="2">
        <v>400</v>
      </c>
      <c r="L5421" s="2">
        <v>4</v>
      </c>
      <c r="M5421" s="2">
        <v>396</v>
      </c>
      <c r="N5421" s="2">
        <v>92</v>
      </c>
      <c r="O5421" s="2">
        <v>6</v>
      </c>
      <c r="P5421" s="2">
        <v>0</v>
      </c>
      <c r="Q5421" s="2">
        <v>0</v>
      </c>
      <c r="R5421" s="2">
        <v>1</v>
      </c>
      <c r="S5421" s="2">
        <v>0</v>
      </c>
      <c r="T5421" s="2">
        <v>10</v>
      </c>
      <c r="U5421" s="2">
        <v>0</v>
      </c>
      <c r="V5421" s="2">
        <v>0</v>
      </c>
      <c r="W5421" s="2">
        <v>0</v>
      </c>
      <c r="X5421" s="2">
        <v>0</v>
      </c>
      <c r="Y5421" s="2">
        <v>29</v>
      </c>
      <c r="Z5421" s="2">
        <v>31</v>
      </c>
      <c r="AA5421" s="2">
        <v>134</v>
      </c>
      <c r="AB5421" s="2">
        <v>6</v>
      </c>
      <c r="AC5421" s="2">
        <v>0</v>
      </c>
      <c r="AD5421" s="2">
        <v>0</v>
      </c>
      <c r="AE5421" s="2">
        <v>0</v>
      </c>
      <c r="AF5421" s="2">
        <v>0</v>
      </c>
      <c r="AG5421" s="2">
        <v>33</v>
      </c>
      <c r="AH5421" s="2">
        <v>0</v>
      </c>
      <c r="AI5421" s="2">
        <v>0</v>
      </c>
      <c r="AJ5421" s="2">
        <v>7</v>
      </c>
      <c r="AK5421" s="2">
        <v>7</v>
      </c>
      <c r="AL5421" s="2">
        <v>1</v>
      </c>
      <c r="AM5421" s="2">
        <v>39</v>
      </c>
      <c r="AN5421" s="3">
        <f>IFERROR(K5421/J5421,"")</f>
        <v>0</v>
      </c>
      <c r="AO5421" s="3">
        <f>IFERROR(L5421/K5421,"")</f>
        <v>0</v>
      </c>
    </row>
    <row r="5422" spans="1:41">
      <c r="A5422" t="s">
        <v>7492</v>
      </c>
      <c r="D5422">
        <v>874</v>
      </c>
      <c r="E5422" t="s">
        <v>734</v>
      </c>
      <c r="F5422" t="s">
        <v>1303</v>
      </c>
      <c r="I5422" t="b">
        <v>0</v>
      </c>
      <c r="J5422" s="2">
        <v>623</v>
      </c>
      <c r="K5422" s="2">
        <v>364</v>
      </c>
      <c r="L5422" s="2">
        <v>5</v>
      </c>
      <c r="M5422" s="2">
        <v>359</v>
      </c>
      <c r="N5422" s="2">
        <v>15</v>
      </c>
      <c r="O5422" s="2">
        <v>1</v>
      </c>
      <c r="P5422" s="2">
        <v>0</v>
      </c>
      <c r="Q5422" s="2">
        <v>0</v>
      </c>
      <c r="R5422" s="2">
        <v>0</v>
      </c>
      <c r="S5422" s="2">
        <v>0</v>
      </c>
      <c r="T5422" s="2">
        <v>13</v>
      </c>
      <c r="U5422" s="2">
        <v>0</v>
      </c>
      <c r="V5422" s="2">
        <v>0</v>
      </c>
      <c r="W5422" s="2">
        <v>0</v>
      </c>
      <c r="X5422" s="2">
        <v>0</v>
      </c>
      <c r="Y5422" s="2">
        <v>17</v>
      </c>
      <c r="Z5422" s="2">
        <v>56</v>
      </c>
      <c r="AA5422" s="2">
        <v>149</v>
      </c>
      <c r="AB5422" s="2">
        <v>3</v>
      </c>
      <c r="AC5422" s="2">
        <v>0</v>
      </c>
      <c r="AD5422" s="2">
        <v>0</v>
      </c>
      <c r="AE5422" s="2">
        <v>0</v>
      </c>
      <c r="AF5422" s="2">
        <v>0</v>
      </c>
      <c r="AG5422" s="2">
        <v>25</v>
      </c>
      <c r="AH5422" s="2">
        <v>1</v>
      </c>
      <c r="AI5422" s="2">
        <v>0</v>
      </c>
      <c r="AJ5422" s="2">
        <v>3</v>
      </c>
      <c r="AK5422" s="2">
        <v>5</v>
      </c>
      <c r="AL5422" s="2">
        <v>0</v>
      </c>
      <c r="AM5422" s="2">
        <v>71</v>
      </c>
      <c r="AN5422" s="3">
        <f>IFERROR(K5422/J5422,"")</f>
        <v>0</v>
      </c>
      <c r="AO5422" s="3">
        <f>IFERROR(L5422/K5422,"")</f>
        <v>0</v>
      </c>
    </row>
    <row r="5423" spans="1:41">
      <c r="A5423" t="s">
        <v>7493</v>
      </c>
      <c r="D5423">
        <v>874</v>
      </c>
      <c r="E5423" t="s">
        <v>734</v>
      </c>
      <c r="F5423" t="s">
        <v>1305</v>
      </c>
      <c r="I5423" t="b">
        <v>0</v>
      </c>
      <c r="J5423" s="2">
        <v>432</v>
      </c>
      <c r="K5423" s="2">
        <v>258</v>
      </c>
      <c r="L5423" s="2">
        <v>1</v>
      </c>
      <c r="M5423" s="2">
        <v>257</v>
      </c>
      <c r="N5423" s="2">
        <v>18</v>
      </c>
      <c r="O5423" s="2">
        <v>4</v>
      </c>
      <c r="P5423" s="2">
        <v>0</v>
      </c>
      <c r="Q5423" s="2">
        <v>0</v>
      </c>
      <c r="R5423" s="2">
        <v>0</v>
      </c>
      <c r="S5423" s="2">
        <v>0</v>
      </c>
      <c r="T5423" s="2">
        <v>9</v>
      </c>
      <c r="U5423" s="2">
        <v>0</v>
      </c>
      <c r="V5423" s="2">
        <v>0</v>
      </c>
      <c r="W5423" s="2">
        <v>0</v>
      </c>
      <c r="X5423" s="2">
        <v>0</v>
      </c>
      <c r="Y5423" s="2">
        <v>16</v>
      </c>
      <c r="Z5423" s="2">
        <v>23</v>
      </c>
      <c r="AA5423" s="2">
        <v>106</v>
      </c>
      <c r="AB5423" s="2">
        <v>1</v>
      </c>
      <c r="AC5423" s="2">
        <v>0</v>
      </c>
      <c r="AD5423" s="2">
        <v>2</v>
      </c>
      <c r="AE5423" s="2">
        <v>0</v>
      </c>
      <c r="AF5423" s="2">
        <v>0</v>
      </c>
      <c r="AG5423" s="2">
        <v>7</v>
      </c>
      <c r="AH5423" s="2">
        <v>0</v>
      </c>
      <c r="AI5423" s="2">
        <v>1</v>
      </c>
      <c r="AJ5423" s="2">
        <v>1</v>
      </c>
      <c r="AK5423" s="2">
        <v>6</v>
      </c>
      <c r="AL5423" s="2">
        <v>0</v>
      </c>
      <c r="AM5423" s="2">
        <v>63</v>
      </c>
      <c r="AN5423" s="3">
        <f>IFERROR(K5423/J5423,"")</f>
        <v>0</v>
      </c>
      <c r="AO5423" s="3">
        <f>IFERROR(L5423/K5423,"")</f>
        <v>0</v>
      </c>
    </row>
    <row r="5424" spans="1:41">
      <c r="A5424" t="s">
        <v>7494</v>
      </c>
      <c r="D5424">
        <v>874</v>
      </c>
      <c r="E5424" t="s">
        <v>734</v>
      </c>
      <c r="F5424" t="s">
        <v>1310</v>
      </c>
      <c r="I5424" t="b">
        <v>0</v>
      </c>
      <c r="J5424" s="2">
        <v>650</v>
      </c>
      <c r="K5424" s="2">
        <v>442</v>
      </c>
      <c r="L5424" s="2">
        <v>2</v>
      </c>
      <c r="M5424" s="2">
        <v>440</v>
      </c>
      <c r="N5424" s="2">
        <v>55</v>
      </c>
      <c r="O5424" s="2">
        <v>3</v>
      </c>
      <c r="P5424" s="2">
        <v>0</v>
      </c>
      <c r="Q5424" s="2">
        <v>0</v>
      </c>
      <c r="R5424" s="2">
        <v>0</v>
      </c>
      <c r="S5424" s="2">
        <v>0</v>
      </c>
      <c r="T5424" s="2">
        <v>28</v>
      </c>
      <c r="U5424" s="2">
        <v>0</v>
      </c>
      <c r="V5424" s="2">
        <v>1</v>
      </c>
      <c r="W5424" s="2">
        <v>0</v>
      </c>
      <c r="X5424" s="2">
        <v>0</v>
      </c>
      <c r="Y5424" s="2">
        <v>22</v>
      </c>
      <c r="Z5424" s="2">
        <v>53</v>
      </c>
      <c r="AA5424" s="2">
        <v>165</v>
      </c>
      <c r="AB5424" s="2">
        <v>3</v>
      </c>
      <c r="AC5424" s="2">
        <v>1</v>
      </c>
      <c r="AD5424" s="2">
        <v>0</v>
      </c>
      <c r="AE5424" s="2">
        <v>0</v>
      </c>
      <c r="AF5424" s="2">
        <v>0</v>
      </c>
      <c r="AG5424" s="2">
        <v>36</v>
      </c>
      <c r="AH5424" s="2">
        <v>0</v>
      </c>
      <c r="AI5424" s="2">
        <v>1</v>
      </c>
      <c r="AJ5424" s="2">
        <v>2</v>
      </c>
      <c r="AK5424" s="2">
        <v>12</v>
      </c>
      <c r="AL5424" s="2">
        <v>0</v>
      </c>
      <c r="AM5424" s="2">
        <v>58</v>
      </c>
      <c r="AN5424" s="3">
        <f>IFERROR(K5424/J5424,"")</f>
        <v>0</v>
      </c>
      <c r="AO5424" s="3">
        <f>IFERROR(L5424/K5424,"")</f>
        <v>0</v>
      </c>
    </row>
    <row r="5425" spans="1:41">
      <c r="A5425" t="s">
        <v>7495</v>
      </c>
      <c r="D5425">
        <v>874</v>
      </c>
      <c r="E5425" t="s">
        <v>734</v>
      </c>
      <c r="F5425" t="s">
        <v>1312</v>
      </c>
      <c r="I5425" t="b">
        <v>0</v>
      </c>
      <c r="J5425" s="2">
        <v>430</v>
      </c>
      <c r="K5425" s="2">
        <v>282</v>
      </c>
      <c r="L5425" s="2">
        <v>12</v>
      </c>
      <c r="M5425" s="2">
        <v>270</v>
      </c>
      <c r="N5425" s="2">
        <v>21</v>
      </c>
      <c r="O5425" s="2">
        <v>1</v>
      </c>
      <c r="P5425" s="2">
        <v>0</v>
      </c>
      <c r="Q5425" s="2">
        <v>0</v>
      </c>
      <c r="R5425" s="2">
        <v>0</v>
      </c>
      <c r="S5425" s="2">
        <v>0</v>
      </c>
      <c r="T5425" s="2">
        <v>3</v>
      </c>
      <c r="U5425" s="2">
        <v>0</v>
      </c>
      <c r="V5425" s="2">
        <v>0</v>
      </c>
      <c r="W5425" s="2">
        <v>0</v>
      </c>
      <c r="X5425" s="2">
        <v>0</v>
      </c>
      <c r="Y5425" s="2">
        <v>21</v>
      </c>
      <c r="Z5425" s="2">
        <v>94</v>
      </c>
      <c r="AA5425" s="2">
        <v>70</v>
      </c>
      <c r="AB5425" s="2">
        <v>3</v>
      </c>
      <c r="AC5425" s="2">
        <v>0</v>
      </c>
      <c r="AD5425" s="2">
        <v>0</v>
      </c>
      <c r="AE5425" s="2">
        <v>1</v>
      </c>
      <c r="AF5425" s="2">
        <v>0</v>
      </c>
      <c r="AG5425" s="2">
        <v>14</v>
      </c>
      <c r="AH5425" s="2">
        <v>0</v>
      </c>
      <c r="AI5425" s="2">
        <v>0</v>
      </c>
      <c r="AJ5425" s="2">
        <v>2</v>
      </c>
      <c r="AK5425" s="2">
        <v>8</v>
      </c>
      <c r="AL5425" s="2">
        <v>1</v>
      </c>
      <c r="AM5425" s="2">
        <v>31</v>
      </c>
      <c r="AN5425" s="3">
        <f>IFERROR(K5425/J5425,"")</f>
        <v>0</v>
      </c>
      <c r="AO5425" s="3">
        <f>IFERROR(L5425/K5425,"")</f>
        <v>0</v>
      </c>
    </row>
    <row r="5426" spans="1:41">
      <c r="A5426" t="s">
        <v>7496</v>
      </c>
      <c r="D5426">
        <v>874</v>
      </c>
      <c r="E5426" t="s">
        <v>734</v>
      </c>
      <c r="F5426" t="s">
        <v>1314</v>
      </c>
      <c r="I5426" t="b">
        <v>0</v>
      </c>
      <c r="J5426" s="2">
        <v>535</v>
      </c>
      <c r="K5426" s="2">
        <v>300</v>
      </c>
      <c r="L5426" s="2">
        <v>3</v>
      </c>
      <c r="M5426" s="2">
        <v>297</v>
      </c>
      <c r="N5426" s="2">
        <v>15</v>
      </c>
      <c r="O5426" s="2">
        <v>1</v>
      </c>
      <c r="P5426" s="2">
        <v>0</v>
      </c>
      <c r="Q5426" s="2">
        <v>0</v>
      </c>
      <c r="R5426" s="2">
        <v>0</v>
      </c>
      <c r="S5426" s="2">
        <v>0</v>
      </c>
      <c r="T5426" s="2">
        <v>14</v>
      </c>
      <c r="U5426" s="2">
        <v>0</v>
      </c>
      <c r="V5426" s="2">
        <v>0</v>
      </c>
      <c r="W5426" s="2">
        <v>0</v>
      </c>
      <c r="X5426" s="2">
        <v>0</v>
      </c>
      <c r="Y5426" s="2">
        <v>20</v>
      </c>
      <c r="Z5426" s="2">
        <v>74</v>
      </c>
      <c r="AA5426" s="2">
        <v>117</v>
      </c>
      <c r="AB5426" s="2">
        <v>0</v>
      </c>
      <c r="AC5426" s="2">
        <v>1</v>
      </c>
      <c r="AD5426" s="2">
        <v>0</v>
      </c>
      <c r="AE5426" s="2">
        <v>1</v>
      </c>
      <c r="AF5426" s="2">
        <v>0</v>
      </c>
      <c r="AG5426" s="2">
        <v>10</v>
      </c>
      <c r="AH5426" s="2">
        <v>0</v>
      </c>
      <c r="AI5426" s="2">
        <v>0</v>
      </c>
      <c r="AJ5426" s="2">
        <v>2</v>
      </c>
      <c r="AK5426" s="2">
        <v>11</v>
      </c>
      <c r="AL5426" s="2">
        <v>1</v>
      </c>
      <c r="AM5426" s="2">
        <v>30</v>
      </c>
      <c r="AN5426" s="3">
        <f>IFERROR(K5426/J5426,"")</f>
        <v>0</v>
      </c>
      <c r="AO5426" s="3">
        <f>IFERROR(L5426/K5426,"")</f>
        <v>0</v>
      </c>
    </row>
    <row r="5427" spans="1:41">
      <c r="A5427" t="s">
        <v>7497</v>
      </c>
      <c r="D5427">
        <v>874</v>
      </c>
      <c r="E5427" t="s">
        <v>734</v>
      </c>
      <c r="F5427" t="s">
        <v>1322</v>
      </c>
      <c r="I5427" t="b">
        <v>0</v>
      </c>
      <c r="J5427" s="2">
        <v>753</v>
      </c>
      <c r="K5427" s="2">
        <v>463</v>
      </c>
      <c r="L5427" s="2">
        <v>6</v>
      </c>
      <c r="M5427" s="2">
        <v>457</v>
      </c>
      <c r="N5427" s="2">
        <v>23</v>
      </c>
      <c r="O5427" s="2">
        <v>10</v>
      </c>
      <c r="P5427" s="2">
        <v>0</v>
      </c>
      <c r="Q5427" s="2">
        <v>0</v>
      </c>
      <c r="R5427" s="2">
        <v>0</v>
      </c>
      <c r="S5427" s="2">
        <v>0</v>
      </c>
      <c r="T5427" s="2">
        <v>15</v>
      </c>
      <c r="U5427" s="2">
        <v>0</v>
      </c>
      <c r="V5427" s="2">
        <v>0</v>
      </c>
      <c r="W5427" s="2">
        <v>0</v>
      </c>
      <c r="X5427" s="2">
        <v>0</v>
      </c>
      <c r="Y5427" s="2">
        <v>31</v>
      </c>
      <c r="Z5427" s="2">
        <v>109</v>
      </c>
      <c r="AA5427" s="2">
        <v>115</v>
      </c>
      <c r="AB5427" s="2">
        <v>5</v>
      </c>
      <c r="AC5427" s="2">
        <v>0</v>
      </c>
      <c r="AD5427" s="2">
        <v>0</v>
      </c>
      <c r="AE5427" s="2">
        <v>0</v>
      </c>
      <c r="AF5427" s="2">
        <v>1</v>
      </c>
      <c r="AG5427" s="2">
        <v>12</v>
      </c>
      <c r="AH5427" s="2">
        <v>0</v>
      </c>
      <c r="AI5427" s="2">
        <v>0</v>
      </c>
      <c r="AJ5427" s="2">
        <v>6</v>
      </c>
      <c r="AK5427" s="2">
        <v>62</v>
      </c>
      <c r="AL5427" s="2">
        <v>0</v>
      </c>
      <c r="AM5427" s="2">
        <v>68</v>
      </c>
      <c r="AN5427" s="3">
        <f>IFERROR(K5427/J5427,"")</f>
        <v>0</v>
      </c>
      <c r="AO5427" s="3">
        <f>IFERROR(L5427/K5427,"")</f>
        <v>0</v>
      </c>
    </row>
    <row r="5428" spans="1:41">
      <c r="A5428" t="s">
        <v>7498</v>
      </c>
      <c r="D5428">
        <v>874</v>
      </c>
      <c r="E5428" t="s">
        <v>734</v>
      </c>
      <c r="F5428" t="s">
        <v>1324</v>
      </c>
      <c r="I5428" t="b">
        <v>0</v>
      </c>
      <c r="J5428" s="2">
        <v>754</v>
      </c>
      <c r="K5428" s="2">
        <v>464</v>
      </c>
      <c r="L5428" s="2">
        <v>11</v>
      </c>
      <c r="M5428" s="2">
        <v>453</v>
      </c>
      <c r="N5428" s="2">
        <v>39</v>
      </c>
      <c r="O5428" s="2">
        <v>4</v>
      </c>
      <c r="P5428" s="2">
        <v>0</v>
      </c>
      <c r="Q5428" s="2">
        <v>0</v>
      </c>
      <c r="R5428" s="2">
        <v>0</v>
      </c>
      <c r="S5428" s="2">
        <v>0</v>
      </c>
      <c r="T5428" s="2">
        <v>23</v>
      </c>
      <c r="U5428" s="2">
        <v>0</v>
      </c>
      <c r="V5428" s="2">
        <v>0</v>
      </c>
      <c r="W5428" s="2">
        <v>0</v>
      </c>
      <c r="X5428" s="2">
        <v>0</v>
      </c>
      <c r="Y5428" s="2">
        <v>34</v>
      </c>
      <c r="Z5428" s="2">
        <v>103</v>
      </c>
      <c r="AA5428" s="2">
        <v>142</v>
      </c>
      <c r="AB5428" s="2">
        <v>0</v>
      </c>
      <c r="AC5428" s="2">
        <v>0</v>
      </c>
      <c r="AD5428" s="2">
        <v>0</v>
      </c>
      <c r="AE5428" s="2">
        <v>0</v>
      </c>
      <c r="AF5428" s="2">
        <v>0</v>
      </c>
      <c r="AG5428" s="2">
        <v>20</v>
      </c>
      <c r="AH5428" s="2">
        <v>0</v>
      </c>
      <c r="AI5428" s="2">
        <v>2</v>
      </c>
      <c r="AJ5428" s="2">
        <v>3</v>
      </c>
      <c r="AK5428" s="2">
        <v>19</v>
      </c>
      <c r="AL5428" s="2">
        <v>1</v>
      </c>
      <c r="AM5428" s="2">
        <v>63</v>
      </c>
      <c r="AN5428" s="3">
        <f>IFERROR(K5428/J5428,"")</f>
        <v>0</v>
      </c>
      <c r="AO5428" s="3">
        <f>IFERROR(L5428/K5428,"")</f>
        <v>0</v>
      </c>
    </row>
    <row r="5429" spans="1:41">
      <c r="A5429" t="s">
        <v>7499</v>
      </c>
      <c r="D5429">
        <v>874</v>
      </c>
      <c r="E5429" t="s">
        <v>734</v>
      </c>
      <c r="F5429" t="s">
        <v>1326</v>
      </c>
      <c r="I5429" t="b">
        <v>0</v>
      </c>
      <c r="J5429" s="2">
        <v>410</v>
      </c>
      <c r="K5429" s="2">
        <v>267</v>
      </c>
      <c r="L5429" s="2">
        <v>7</v>
      </c>
      <c r="M5429" s="2">
        <v>260</v>
      </c>
      <c r="N5429" s="2">
        <v>12</v>
      </c>
      <c r="O5429" s="2">
        <v>6</v>
      </c>
      <c r="P5429" s="2">
        <v>0</v>
      </c>
      <c r="Q5429" s="2">
        <v>0</v>
      </c>
      <c r="R5429" s="2">
        <v>0</v>
      </c>
      <c r="S5429" s="2">
        <v>0</v>
      </c>
      <c r="T5429" s="2">
        <v>13</v>
      </c>
      <c r="U5429" s="2">
        <v>0</v>
      </c>
      <c r="V5429" s="2">
        <v>0</v>
      </c>
      <c r="W5429" s="2">
        <v>0</v>
      </c>
      <c r="X5429" s="2">
        <v>0</v>
      </c>
      <c r="Y5429" s="2">
        <v>16</v>
      </c>
      <c r="Z5429" s="2">
        <v>38</v>
      </c>
      <c r="AA5429" s="2">
        <v>68</v>
      </c>
      <c r="AB5429" s="2">
        <v>1</v>
      </c>
      <c r="AC5429" s="2">
        <v>0</v>
      </c>
      <c r="AD5429" s="2">
        <v>1</v>
      </c>
      <c r="AE5429" s="2">
        <v>0</v>
      </c>
      <c r="AF5429" s="2">
        <v>0</v>
      </c>
      <c r="AG5429" s="2">
        <v>7</v>
      </c>
      <c r="AH5429" s="2">
        <v>0</v>
      </c>
      <c r="AI5429" s="2">
        <v>0</v>
      </c>
      <c r="AJ5429" s="2">
        <v>1</v>
      </c>
      <c r="AK5429" s="2">
        <v>15</v>
      </c>
      <c r="AL5429" s="2">
        <v>0</v>
      </c>
      <c r="AM5429" s="2">
        <v>82</v>
      </c>
      <c r="AN5429" s="3">
        <f>IFERROR(K5429/J5429,"")</f>
        <v>0</v>
      </c>
      <c r="AO5429" s="3">
        <f>IFERROR(L5429/K5429,"")</f>
        <v>0</v>
      </c>
    </row>
    <row r="5430" spans="1:41">
      <c r="A5430" t="s">
        <v>7500</v>
      </c>
      <c r="D5430">
        <v>874</v>
      </c>
      <c r="E5430" t="s">
        <v>734</v>
      </c>
      <c r="F5430" t="s">
        <v>1328</v>
      </c>
      <c r="I5430" t="b">
        <v>0</v>
      </c>
      <c r="J5430" s="2">
        <v>533</v>
      </c>
      <c r="K5430" s="2">
        <v>298</v>
      </c>
      <c r="L5430" s="2">
        <v>11</v>
      </c>
      <c r="M5430" s="2">
        <v>287</v>
      </c>
      <c r="N5430" s="2">
        <v>13</v>
      </c>
      <c r="O5430" s="2">
        <v>5</v>
      </c>
      <c r="P5430" s="2">
        <v>0</v>
      </c>
      <c r="Q5430" s="2">
        <v>0</v>
      </c>
      <c r="R5430" s="2">
        <v>0</v>
      </c>
      <c r="S5430" s="2">
        <v>0</v>
      </c>
      <c r="T5430" s="2">
        <v>6</v>
      </c>
      <c r="U5430" s="2">
        <v>0</v>
      </c>
      <c r="V5430" s="2">
        <v>0</v>
      </c>
      <c r="W5430" s="2">
        <v>0</v>
      </c>
      <c r="X5430" s="2">
        <v>0</v>
      </c>
      <c r="Y5430" s="2">
        <v>30</v>
      </c>
      <c r="Z5430" s="2">
        <v>85</v>
      </c>
      <c r="AA5430" s="2">
        <v>102</v>
      </c>
      <c r="AB5430" s="2">
        <v>2</v>
      </c>
      <c r="AC5430" s="2">
        <v>0</v>
      </c>
      <c r="AD5430" s="2">
        <v>0</v>
      </c>
      <c r="AE5430" s="2">
        <v>0</v>
      </c>
      <c r="AF5430" s="2">
        <v>0</v>
      </c>
      <c r="AG5430" s="2">
        <v>17</v>
      </c>
      <c r="AH5430" s="2">
        <v>0</v>
      </c>
      <c r="AI5430" s="2">
        <v>0</v>
      </c>
      <c r="AJ5430" s="2">
        <v>2</v>
      </c>
      <c r="AK5430" s="2">
        <v>14</v>
      </c>
      <c r="AL5430" s="2">
        <v>0</v>
      </c>
      <c r="AM5430" s="2">
        <v>11</v>
      </c>
      <c r="AN5430" s="3">
        <f>IFERROR(K5430/J5430,"")</f>
        <v>0</v>
      </c>
      <c r="AO5430" s="3">
        <f>IFERROR(L5430/K5430,"")</f>
        <v>0</v>
      </c>
    </row>
    <row r="5431" spans="1:41">
      <c r="A5431" t="s">
        <v>7501</v>
      </c>
      <c r="D5431">
        <v>874</v>
      </c>
      <c r="E5431" t="s">
        <v>734</v>
      </c>
      <c r="F5431" t="s">
        <v>1330</v>
      </c>
      <c r="I5431" t="b">
        <v>0</v>
      </c>
      <c r="J5431" s="2">
        <v>594</v>
      </c>
      <c r="K5431" s="2">
        <v>377</v>
      </c>
      <c r="L5431" s="2">
        <v>8</v>
      </c>
      <c r="M5431" s="2">
        <v>369</v>
      </c>
      <c r="N5431" s="2">
        <v>22</v>
      </c>
      <c r="O5431" s="2">
        <v>5</v>
      </c>
      <c r="P5431" s="2">
        <v>0</v>
      </c>
      <c r="Q5431" s="2">
        <v>1</v>
      </c>
      <c r="R5431" s="2">
        <v>0</v>
      </c>
      <c r="S5431" s="2">
        <v>1</v>
      </c>
      <c r="T5431" s="2">
        <v>14</v>
      </c>
      <c r="U5431" s="2">
        <v>0</v>
      </c>
      <c r="V5431" s="2">
        <v>0</v>
      </c>
      <c r="W5431" s="2">
        <v>0</v>
      </c>
      <c r="X5431" s="2">
        <v>0</v>
      </c>
      <c r="Y5431" s="2">
        <v>29</v>
      </c>
      <c r="Z5431" s="2">
        <v>57</v>
      </c>
      <c r="AA5431" s="2">
        <v>148</v>
      </c>
      <c r="AB5431" s="2">
        <v>0</v>
      </c>
      <c r="AC5431" s="2">
        <v>0</v>
      </c>
      <c r="AD5431" s="2">
        <v>0</v>
      </c>
      <c r="AE5431" s="2">
        <v>0</v>
      </c>
      <c r="AF5431" s="2">
        <v>0</v>
      </c>
      <c r="AG5431" s="2">
        <v>13</v>
      </c>
      <c r="AH5431" s="2">
        <v>1</v>
      </c>
      <c r="AI5431" s="2">
        <v>0</v>
      </c>
      <c r="AJ5431" s="2">
        <v>1</v>
      </c>
      <c r="AK5431" s="2">
        <v>13</v>
      </c>
      <c r="AL5431" s="2">
        <v>0</v>
      </c>
      <c r="AM5431" s="2">
        <v>64</v>
      </c>
      <c r="AN5431" s="3">
        <f>IFERROR(K5431/J5431,"")</f>
        <v>0</v>
      </c>
      <c r="AO5431" s="3">
        <f>IFERROR(L5431/K5431,"")</f>
        <v>0</v>
      </c>
    </row>
    <row r="5432" spans="1:41">
      <c r="A5432" t="s">
        <v>7502</v>
      </c>
      <c r="D5432">
        <v>874</v>
      </c>
      <c r="E5432" t="s">
        <v>734</v>
      </c>
      <c r="F5432" t="s">
        <v>1332</v>
      </c>
      <c r="I5432" t="b">
        <v>0</v>
      </c>
      <c r="J5432" s="2">
        <v>537</v>
      </c>
      <c r="K5432" s="2">
        <v>311</v>
      </c>
      <c r="L5432" s="2">
        <v>10</v>
      </c>
      <c r="M5432" s="2">
        <v>301</v>
      </c>
      <c r="N5432" s="2">
        <v>18</v>
      </c>
      <c r="O5432" s="2">
        <v>1</v>
      </c>
      <c r="P5432" s="2">
        <v>0</v>
      </c>
      <c r="Q5432" s="2">
        <v>0</v>
      </c>
      <c r="R5432" s="2">
        <v>0</v>
      </c>
      <c r="S5432" s="2">
        <v>0</v>
      </c>
      <c r="T5432" s="2">
        <v>11</v>
      </c>
      <c r="U5432" s="2">
        <v>0</v>
      </c>
      <c r="V5432" s="2">
        <v>0</v>
      </c>
      <c r="W5432" s="2">
        <v>0</v>
      </c>
      <c r="X5432" s="2">
        <v>0</v>
      </c>
      <c r="Y5432" s="2">
        <v>14</v>
      </c>
      <c r="Z5432" s="2">
        <v>85</v>
      </c>
      <c r="AA5432" s="2">
        <v>119</v>
      </c>
      <c r="AB5432" s="2">
        <v>2</v>
      </c>
      <c r="AC5432" s="2">
        <v>0</v>
      </c>
      <c r="AD5432" s="2">
        <v>0</v>
      </c>
      <c r="AE5432" s="2">
        <v>0</v>
      </c>
      <c r="AF5432" s="2">
        <v>0</v>
      </c>
      <c r="AG5432" s="2">
        <v>7</v>
      </c>
      <c r="AH5432" s="2">
        <v>0</v>
      </c>
      <c r="AI5432" s="2">
        <v>2</v>
      </c>
      <c r="AJ5432" s="2">
        <v>1</v>
      </c>
      <c r="AK5432" s="2">
        <v>5</v>
      </c>
      <c r="AL5432" s="2">
        <v>2</v>
      </c>
      <c r="AM5432" s="2">
        <v>34</v>
      </c>
      <c r="AN5432" s="3">
        <f>IFERROR(K5432/J5432,"")</f>
        <v>0</v>
      </c>
      <c r="AO5432" s="3">
        <f>IFERROR(L5432/K5432,"")</f>
        <v>0</v>
      </c>
    </row>
    <row r="5433" spans="1:41">
      <c r="A5433" t="s">
        <v>7503</v>
      </c>
      <c r="D5433">
        <v>874</v>
      </c>
      <c r="E5433" t="s">
        <v>734</v>
      </c>
      <c r="F5433" t="s">
        <v>1376</v>
      </c>
      <c r="I5433" t="b">
        <v>0</v>
      </c>
      <c r="J5433" s="2">
        <v>696</v>
      </c>
      <c r="K5433" s="2">
        <v>358</v>
      </c>
      <c r="L5433" s="2">
        <v>6</v>
      </c>
      <c r="M5433" s="2">
        <v>352</v>
      </c>
      <c r="N5433" s="2">
        <v>36</v>
      </c>
      <c r="O5433" s="2">
        <v>1</v>
      </c>
      <c r="P5433" s="2">
        <v>0</v>
      </c>
      <c r="Q5433" s="2">
        <v>0</v>
      </c>
      <c r="R5433" s="2">
        <v>0</v>
      </c>
      <c r="S5433" s="2">
        <v>0</v>
      </c>
      <c r="T5433" s="2">
        <v>14</v>
      </c>
      <c r="U5433" s="2">
        <v>0</v>
      </c>
      <c r="V5433" s="2">
        <v>0</v>
      </c>
      <c r="W5433" s="2">
        <v>0</v>
      </c>
      <c r="X5433" s="2">
        <v>0</v>
      </c>
      <c r="Y5433" s="2">
        <v>26</v>
      </c>
      <c r="Z5433" s="2">
        <v>82</v>
      </c>
      <c r="AA5433" s="2">
        <v>125</v>
      </c>
      <c r="AB5433" s="2">
        <v>1</v>
      </c>
      <c r="AC5433" s="2">
        <v>0</v>
      </c>
      <c r="AD5433" s="2">
        <v>0</v>
      </c>
      <c r="AE5433" s="2">
        <v>0</v>
      </c>
      <c r="AF5433" s="2">
        <v>0</v>
      </c>
      <c r="AG5433" s="2">
        <v>22</v>
      </c>
      <c r="AH5433" s="2">
        <v>0</v>
      </c>
      <c r="AI5433" s="2">
        <v>0</v>
      </c>
      <c r="AJ5433" s="2">
        <v>3</v>
      </c>
      <c r="AK5433" s="2">
        <v>19</v>
      </c>
      <c r="AL5433" s="2">
        <v>0</v>
      </c>
      <c r="AM5433" s="2">
        <v>23</v>
      </c>
      <c r="AN5433" s="3">
        <f>IFERROR(K5433/J5433,"")</f>
        <v>0</v>
      </c>
      <c r="AO5433" s="3">
        <f>IFERROR(L5433/K5433,"")</f>
        <v>0</v>
      </c>
    </row>
    <row r="5434" spans="1:41">
      <c r="A5434" t="s">
        <v>7504</v>
      </c>
      <c r="D5434">
        <v>874</v>
      </c>
      <c r="E5434" t="s">
        <v>734</v>
      </c>
      <c r="F5434" t="s">
        <v>1378</v>
      </c>
      <c r="I5434" t="b">
        <v>0</v>
      </c>
      <c r="J5434" s="2">
        <v>746</v>
      </c>
      <c r="K5434" s="2">
        <v>460</v>
      </c>
      <c r="L5434" s="2">
        <v>10</v>
      </c>
      <c r="M5434" s="2">
        <v>450</v>
      </c>
      <c r="N5434" s="2">
        <v>25</v>
      </c>
      <c r="O5434" s="2">
        <v>6</v>
      </c>
      <c r="P5434" s="2">
        <v>0</v>
      </c>
      <c r="Q5434" s="2">
        <v>0</v>
      </c>
      <c r="R5434" s="2">
        <v>0</v>
      </c>
      <c r="S5434" s="2">
        <v>0</v>
      </c>
      <c r="T5434" s="2">
        <v>18</v>
      </c>
      <c r="U5434" s="2">
        <v>0</v>
      </c>
      <c r="V5434" s="2">
        <v>0</v>
      </c>
      <c r="W5434" s="2">
        <v>0</v>
      </c>
      <c r="X5434" s="2">
        <v>0</v>
      </c>
      <c r="Y5434" s="2">
        <v>39</v>
      </c>
      <c r="Z5434" s="2">
        <v>61</v>
      </c>
      <c r="AA5434" s="2">
        <v>179</v>
      </c>
      <c r="AB5434" s="2">
        <v>1</v>
      </c>
      <c r="AC5434" s="2">
        <v>0</v>
      </c>
      <c r="AD5434" s="2">
        <v>0</v>
      </c>
      <c r="AE5434" s="2">
        <v>0</v>
      </c>
      <c r="AF5434" s="2">
        <v>0</v>
      </c>
      <c r="AG5434" s="2">
        <v>16</v>
      </c>
      <c r="AH5434" s="2">
        <v>0</v>
      </c>
      <c r="AI5434" s="2">
        <v>1</v>
      </c>
      <c r="AJ5434" s="2">
        <v>3</v>
      </c>
      <c r="AK5434" s="2">
        <v>11</v>
      </c>
      <c r="AL5434" s="2">
        <v>0</v>
      </c>
      <c r="AM5434" s="2">
        <v>90</v>
      </c>
      <c r="AN5434" s="3">
        <f>IFERROR(K5434/J5434,"")</f>
        <v>0</v>
      </c>
      <c r="AO5434" s="3">
        <f>IFERROR(L5434/K5434,"")</f>
        <v>0</v>
      </c>
    </row>
    <row r="5435" spans="1:41">
      <c r="A5435" t="s">
        <v>7505</v>
      </c>
      <c r="D5435">
        <v>874</v>
      </c>
      <c r="E5435" t="s">
        <v>734</v>
      </c>
      <c r="F5435" t="s">
        <v>1380</v>
      </c>
      <c r="I5435" t="b">
        <v>0</v>
      </c>
      <c r="J5435" s="2">
        <v>427</v>
      </c>
      <c r="K5435" s="2">
        <v>254</v>
      </c>
      <c r="L5435" s="2">
        <v>5</v>
      </c>
      <c r="M5435" s="2">
        <v>249</v>
      </c>
      <c r="N5435" s="2">
        <v>14</v>
      </c>
      <c r="O5435" s="2">
        <v>0</v>
      </c>
      <c r="P5435" s="2">
        <v>0</v>
      </c>
      <c r="Q5435" s="2">
        <v>0</v>
      </c>
      <c r="R5435" s="2">
        <v>0</v>
      </c>
      <c r="S5435" s="2">
        <v>0</v>
      </c>
      <c r="T5435" s="2">
        <v>7</v>
      </c>
      <c r="U5435" s="2">
        <v>0</v>
      </c>
      <c r="V5435" s="2">
        <v>0</v>
      </c>
      <c r="W5435" s="2">
        <v>0</v>
      </c>
      <c r="X5435" s="2">
        <v>0</v>
      </c>
      <c r="Y5435" s="2">
        <v>30</v>
      </c>
      <c r="Z5435" s="2">
        <v>39</v>
      </c>
      <c r="AA5435" s="2">
        <v>90</v>
      </c>
      <c r="AB5435" s="2">
        <v>2</v>
      </c>
      <c r="AC5435" s="2">
        <v>0</v>
      </c>
      <c r="AD5435" s="2">
        <v>0</v>
      </c>
      <c r="AE5435" s="2">
        <v>0</v>
      </c>
      <c r="AF5435" s="2">
        <v>0</v>
      </c>
      <c r="AG5435" s="2">
        <v>10</v>
      </c>
      <c r="AH5435" s="2">
        <v>0</v>
      </c>
      <c r="AI5435" s="2">
        <v>0</v>
      </c>
      <c r="AJ5435" s="2">
        <v>3</v>
      </c>
      <c r="AK5435" s="2">
        <v>2</v>
      </c>
      <c r="AL5435" s="2">
        <v>0</v>
      </c>
      <c r="AM5435" s="2">
        <v>52</v>
      </c>
      <c r="AN5435" s="3">
        <f>IFERROR(K5435/J5435,"")</f>
        <v>0</v>
      </c>
      <c r="AO5435" s="3">
        <f>IFERROR(L5435/K5435,"")</f>
        <v>0</v>
      </c>
    </row>
    <row r="5436" spans="1:41">
      <c r="A5436" t="s">
        <v>7506</v>
      </c>
      <c r="D5436">
        <v>874</v>
      </c>
      <c r="E5436" t="s">
        <v>734</v>
      </c>
      <c r="F5436" t="s">
        <v>1411</v>
      </c>
      <c r="I5436" t="b">
        <v>0</v>
      </c>
      <c r="J5436" s="2">
        <v>613</v>
      </c>
      <c r="K5436" s="2">
        <v>462</v>
      </c>
      <c r="L5436" s="2">
        <v>6</v>
      </c>
      <c r="M5436" s="2">
        <v>456</v>
      </c>
      <c r="N5436" s="2">
        <v>44</v>
      </c>
      <c r="O5436" s="2">
        <v>3</v>
      </c>
      <c r="P5436" s="2">
        <v>0</v>
      </c>
      <c r="Q5436" s="2">
        <v>0</v>
      </c>
      <c r="R5436" s="2">
        <v>0</v>
      </c>
      <c r="S5436" s="2">
        <v>0</v>
      </c>
      <c r="T5436" s="2">
        <v>19</v>
      </c>
      <c r="U5436" s="2">
        <v>0</v>
      </c>
      <c r="V5436" s="2">
        <v>0</v>
      </c>
      <c r="W5436" s="2">
        <v>0</v>
      </c>
      <c r="X5436" s="2">
        <v>0</v>
      </c>
      <c r="Y5436" s="2">
        <v>36</v>
      </c>
      <c r="Z5436" s="2">
        <v>115</v>
      </c>
      <c r="AA5436" s="2">
        <v>143</v>
      </c>
      <c r="AB5436" s="2">
        <v>4</v>
      </c>
      <c r="AC5436" s="2">
        <v>0</v>
      </c>
      <c r="AD5436" s="2">
        <v>0</v>
      </c>
      <c r="AE5436" s="2">
        <v>0</v>
      </c>
      <c r="AF5436" s="2">
        <v>0</v>
      </c>
      <c r="AG5436" s="2">
        <v>24</v>
      </c>
      <c r="AH5436" s="2">
        <v>0</v>
      </c>
      <c r="AI5436" s="2">
        <v>0</v>
      </c>
      <c r="AJ5436" s="2">
        <v>3</v>
      </c>
      <c r="AK5436" s="2">
        <v>3</v>
      </c>
      <c r="AL5436" s="2">
        <v>1</v>
      </c>
      <c r="AM5436" s="2">
        <v>61</v>
      </c>
      <c r="AN5436" s="3">
        <f>IFERROR(K5436/J5436,"")</f>
        <v>0</v>
      </c>
      <c r="AO5436" s="3">
        <f>IFERROR(L5436/K5436,"")</f>
        <v>0</v>
      </c>
    </row>
    <row r="5437" spans="1:41">
      <c r="A5437" t="s">
        <v>7507</v>
      </c>
      <c r="D5437">
        <v>874</v>
      </c>
      <c r="E5437" t="s">
        <v>734</v>
      </c>
      <c r="F5437" t="s">
        <v>1413</v>
      </c>
      <c r="I5437" t="b">
        <v>0</v>
      </c>
      <c r="J5437" s="2">
        <v>444</v>
      </c>
      <c r="K5437" s="2">
        <v>271</v>
      </c>
      <c r="L5437" s="2">
        <v>1</v>
      </c>
      <c r="M5437" s="2">
        <v>270</v>
      </c>
      <c r="N5437" s="2">
        <v>34</v>
      </c>
      <c r="O5437" s="2">
        <v>1</v>
      </c>
      <c r="P5437" s="2">
        <v>0</v>
      </c>
      <c r="Q5437" s="2">
        <v>0</v>
      </c>
      <c r="R5437" s="2">
        <v>0</v>
      </c>
      <c r="S5437" s="2">
        <v>0</v>
      </c>
      <c r="T5437" s="2">
        <v>7</v>
      </c>
      <c r="U5437" s="2">
        <v>0</v>
      </c>
      <c r="V5437" s="2">
        <v>0</v>
      </c>
      <c r="W5437" s="2">
        <v>0</v>
      </c>
      <c r="X5437" s="2">
        <v>0</v>
      </c>
      <c r="Y5437" s="2">
        <v>17</v>
      </c>
      <c r="Z5437" s="2">
        <v>52</v>
      </c>
      <c r="AA5437" s="2">
        <v>86</v>
      </c>
      <c r="AB5437" s="2">
        <v>1</v>
      </c>
      <c r="AC5437" s="2">
        <v>0</v>
      </c>
      <c r="AD5437" s="2">
        <v>0</v>
      </c>
      <c r="AE5437" s="2">
        <v>1</v>
      </c>
      <c r="AF5437" s="2">
        <v>1</v>
      </c>
      <c r="AG5437" s="2">
        <v>10</v>
      </c>
      <c r="AH5437" s="2">
        <v>0</v>
      </c>
      <c r="AI5437" s="2">
        <v>0</v>
      </c>
      <c r="AJ5437" s="2">
        <v>0</v>
      </c>
      <c r="AK5437" s="2">
        <v>11</v>
      </c>
      <c r="AL5437" s="2">
        <v>0</v>
      </c>
      <c r="AM5437" s="2">
        <v>49</v>
      </c>
      <c r="AN5437" s="3">
        <f>IFERROR(K5437/J5437,"")</f>
        <v>0</v>
      </c>
      <c r="AO5437" s="3">
        <f>IFERROR(L5437/K5437,"")</f>
        <v>0</v>
      </c>
    </row>
    <row r="5438" spans="1:41">
      <c r="A5438" t="s">
        <v>7508</v>
      </c>
      <c r="D5438">
        <v>874</v>
      </c>
      <c r="E5438" t="s">
        <v>734</v>
      </c>
      <c r="F5438" t="s">
        <v>1415</v>
      </c>
      <c r="I5438" t="b">
        <v>0</v>
      </c>
      <c r="J5438" s="2">
        <v>538</v>
      </c>
      <c r="K5438" s="2">
        <v>363</v>
      </c>
      <c r="L5438" s="2">
        <v>3</v>
      </c>
      <c r="M5438" s="2">
        <v>360</v>
      </c>
      <c r="N5438" s="2">
        <v>11</v>
      </c>
      <c r="O5438" s="2">
        <v>10</v>
      </c>
      <c r="P5438" s="2">
        <v>0</v>
      </c>
      <c r="Q5438" s="2">
        <v>0</v>
      </c>
      <c r="R5438" s="2">
        <v>0</v>
      </c>
      <c r="S5438" s="2">
        <v>0</v>
      </c>
      <c r="T5438" s="2">
        <v>15</v>
      </c>
      <c r="U5438" s="2">
        <v>0</v>
      </c>
      <c r="V5438" s="2">
        <v>0</v>
      </c>
      <c r="W5438" s="2">
        <v>0</v>
      </c>
      <c r="X5438" s="2">
        <v>0</v>
      </c>
      <c r="Y5438" s="2">
        <v>9</v>
      </c>
      <c r="Z5438" s="2">
        <v>35</v>
      </c>
      <c r="AA5438" s="2">
        <v>104</v>
      </c>
      <c r="AB5438" s="2">
        <v>0</v>
      </c>
      <c r="AC5438" s="2">
        <v>0</v>
      </c>
      <c r="AD5438" s="2">
        <v>0</v>
      </c>
      <c r="AE5438" s="2">
        <v>0</v>
      </c>
      <c r="AF5438" s="2">
        <v>0</v>
      </c>
      <c r="AG5438" s="2">
        <v>4</v>
      </c>
      <c r="AH5438" s="2">
        <v>0</v>
      </c>
      <c r="AI5438" s="2">
        <v>0</v>
      </c>
      <c r="AJ5438" s="2">
        <v>3</v>
      </c>
      <c r="AK5438" s="2">
        <v>71</v>
      </c>
      <c r="AL5438" s="2">
        <v>0</v>
      </c>
      <c r="AM5438" s="2">
        <v>98</v>
      </c>
      <c r="AN5438" s="3">
        <f>IFERROR(K5438/J5438,"")</f>
        <v>0</v>
      </c>
      <c r="AO5438" s="3">
        <f>IFERROR(L5438/K5438,"")</f>
        <v>0</v>
      </c>
    </row>
    <row r="5439" spans="1:41">
      <c r="A5439" t="s">
        <v>7509</v>
      </c>
      <c r="D5439">
        <v>874</v>
      </c>
      <c r="E5439" t="s">
        <v>734</v>
      </c>
      <c r="F5439" t="s">
        <v>1421</v>
      </c>
      <c r="I5439" t="b">
        <v>0</v>
      </c>
      <c r="J5439" s="2">
        <v>657</v>
      </c>
      <c r="K5439" s="2">
        <v>366</v>
      </c>
      <c r="L5439" s="2">
        <v>4</v>
      </c>
      <c r="M5439" s="2">
        <v>362</v>
      </c>
      <c r="N5439" s="2">
        <v>21</v>
      </c>
      <c r="O5439" s="2">
        <v>3</v>
      </c>
      <c r="P5439" s="2">
        <v>1</v>
      </c>
      <c r="Q5439" s="2">
        <v>0</v>
      </c>
      <c r="R5439" s="2">
        <v>0</v>
      </c>
      <c r="S5439" s="2">
        <v>0</v>
      </c>
      <c r="T5439" s="2">
        <v>21</v>
      </c>
      <c r="U5439" s="2">
        <v>0</v>
      </c>
      <c r="V5439" s="2">
        <v>0</v>
      </c>
      <c r="W5439" s="2">
        <v>0</v>
      </c>
      <c r="X5439" s="2">
        <v>0</v>
      </c>
      <c r="Y5439" s="2">
        <v>25</v>
      </c>
      <c r="Z5439" s="2">
        <v>54</v>
      </c>
      <c r="AA5439" s="2">
        <v>142</v>
      </c>
      <c r="AB5439" s="2">
        <v>3</v>
      </c>
      <c r="AC5439" s="2">
        <v>0</v>
      </c>
      <c r="AD5439" s="2">
        <v>0</v>
      </c>
      <c r="AE5439" s="2">
        <v>0</v>
      </c>
      <c r="AF5439" s="2">
        <v>0</v>
      </c>
      <c r="AG5439" s="2">
        <v>24</v>
      </c>
      <c r="AH5439" s="2">
        <v>0</v>
      </c>
      <c r="AI5439" s="2">
        <v>1</v>
      </c>
      <c r="AJ5439" s="2">
        <v>4</v>
      </c>
      <c r="AK5439" s="2">
        <v>14</v>
      </c>
      <c r="AL5439" s="2">
        <v>0</v>
      </c>
      <c r="AM5439" s="2">
        <v>49</v>
      </c>
      <c r="AN5439" s="3">
        <f>IFERROR(K5439/J5439,"")</f>
        <v>0</v>
      </c>
      <c r="AO5439" s="3">
        <f>IFERROR(L5439/K5439,"")</f>
        <v>0</v>
      </c>
    </row>
    <row r="5440" spans="1:41">
      <c r="A5440" t="s">
        <v>7510</v>
      </c>
      <c r="D5440">
        <v>874</v>
      </c>
      <c r="E5440" t="s">
        <v>734</v>
      </c>
      <c r="F5440" t="s">
        <v>1423</v>
      </c>
      <c r="I5440" t="b">
        <v>0</v>
      </c>
      <c r="J5440" s="2">
        <v>747</v>
      </c>
      <c r="K5440" s="2">
        <v>416</v>
      </c>
      <c r="L5440" s="2">
        <v>6</v>
      </c>
      <c r="M5440" s="2">
        <v>410</v>
      </c>
      <c r="N5440" s="2">
        <v>11</v>
      </c>
      <c r="O5440" s="2">
        <v>0</v>
      </c>
      <c r="P5440" s="2">
        <v>1</v>
      </c>
      <c r="Q5440" s="2">
        <v>0</v>
      </c>
      <c r="R5440" s="2">
        <v>0</v>
      </c>
      <c r="S5440" s="2">
        <v>0</v>
      </c>
      <c r="T5440" s="2">
        <v>8</v>
      </c>
      <c r="U5440" s="2">
        <v>0</v>
      </c>
      <c r="V5440" s="2">
        <v>0</v>
      </c>
      <c r="W5440" s="2">
        <v>0</v>
      </c>
      <c r="X5440" s="2">
        <v>0</v>
      </c>
      <c r="Y5440" s="2">
        <v>37</v>
      </c>
      <c r="Z5440" s="2">
        <v>174</v>
      </c>
      <c r="AA5440" s="2">
        <v>104</v>
      </c>
      <c r="AB5440" s="2">
        <v>3</v>
      </c>
      <c r="AC5440" s="2">
        <v>0</v>
      </c>
      <c r="AD5440" s="2">
        <v>2</v>
      </c>
      <c r="AE5440" s="2">
        <v>0</v>
      </c>
      <c r="AF5440" s="2">
        <v>0</v>
      </c>
      <c r="AG5440" s="2">
        <v>29</v>
      </c>
      <c r="AH5440" s="2">
        <v>0</v>
      </c>
      <c r="AI5440" s="2">
        <v>0</v>
      </c>
      <c r="AJ5440" s="2">
        <v>8</v>
      </c>
      <c r="AK5440" s="2">
        <v>19</v>
      </c>
      <c r="AL5440" s="2">
        <v>1</v>
      </c>
      <c r="AM5440" s="2">
        <v>13</v>
      </c>
      <c r="AN5440" s="3">
        <f>IFERROR(K5440/J5440,"")</f>
        <v>0</v>
      </c>
      <c r="AO5440" s="3">
        <f>IFERROR(L5440/K5440,"")</f>
        <v>0</v>
      </c>
    </row>
    <row r="5441" spans="1:41">
      <c r="A5441" t="s">
        <v>7511</v>
      </c>
      <c r="D5441">
        <v>874</v>
      </c>
      <c r="E5441" t="s">
        <v>734</v>
      </c>
      <c r="F5441" t="s">
        <v>1425</v>
      </c>
      <c r="I5441" t="b">
        <v>0</v>
      </c>
      <c r="J5441" s="2">
        <v>580</v>
      </c>
      <c r="K5441" s="2">
        <v>295</v>
      </c>
      <c r="L5441" s="2">
        <v>4</v>
      </c>
      <c r="M5441" s="2">
        <v>291</v>
      </c>
      <c r="N5441" s="2">
        <v>20</v>
      </c>
      <c r="O5441" s="2">
        <v>3</v>
      </c>
      <c r="P5441" s="2">
        <v>0</v>
      </c>
      <c r="Q5441" s="2">
        <v>0</v>
      </c>
      <c r="R5441" s="2">
        <v>0</v>
      </c>
      <c r="S5441" s="2">
        <v>0</v>
      </c>
      <c r="T5441" s="2">
        <v>11</v>
      </c>
      <c r="U5441" s="2">
        <v>0</v>
      </c>
      <c r="V5441" s="2">
        <v>0</v>
      </c>
      <c r="W5441" s="2">
        <v>0</v>
      </c>
      <c r="X5441" s="2">
        <v>0</v>
      </c>
      <c r="Y5441" s="2">
        <v>18</v>
      </c>
      <c r="Z5441" s="2">
        <v>107</v>
      </c>
      <c r="AA5441" s="2">
        <v>74</v>
      </c>
      <c r="AB5441" s="2">
        <v>1</v>
      </c>
      <c r="AC5441" s="2">
        <v>0</v>
      </c>
      <c r="AD5441" s="2">
        <v>0</v>
      </c>
      <c r="AE5441" s="2">
        <v>0</v>
      </c>
      <c r="AF5441" s="2">
        <v>0</v>
      </c>
      <c r="AG5441" s="2">
        <v>13</v>
      </c>
      <c r="AH5441" s="2">
        <v>0</v>
      </c>
      <c r="AI5441" s="2">
        <v>0</v>
      </c>
      <c r="AJ5441" s="2">
        <v>2</v>
      </c>
      <c r="AK5441" s="2">
        <v>23</v>
      </c>
      <c r="AL5441" s="2">
        <v>1</v>
      </c>
      <c r="AM5441" s="2">
        <v>18</v>
      </c>
      <c r="AN5441" s="3">
        <f>IFERROR(K5441/J5441,"")</f>
        <v>0</v>
      </c>
      <c r="AO5441" s="3">
        <f>IFERROR(L5441/K5441,"")</f>
        <v>0</v>
      </c>
    </row>
    <row r="5442" spans="1:41">
      <c r="A5442" t="s">
        <v>7512</v>
      </c>
      <c r="D5442">
        <v>874</v>
      </c>
      <c r="E5442" t="s">
        <v>734</v>
      </c>
      <c r="F5442" t="s">
        <v>1437</v>
      </c>
      <c r="I5442" t="b">
        <v>0</v>
      </c>
      <c r="J5442" s="2">
        <v>502</v>
      </c>
      <c r="K5442" s="2">
        <v>372</v>
      </c>
      <c r="L5442" s="2">
        <v>2</v>
      </c>
      <c r="M5442" s="2">
        <v>370</v>
      </c>
      <c r="N5442" s="2">
        <v>56</v>
      </c>
      <c r="O5442" s="2">
        <v>0</v>
      </c>
      <c r="P5442" s="2">
        <v>0</v>
      </c>
      <c r="Q5442" s="2">
        <v>0</v>
      </c>
      <c r="R5442" s="2">
        <v>0</v>
      </c>
      <c r="S5442" s="2">
        <v>0</v>
      </c>
      <c r="T5442" s="2">
        <v>26</v>
      </c>
      <c r="U5442" s="2">
        <v>0</v>
      </c>
      <c r="V5442" s="2">
        <v>0</v>
      </c>
      <c r="W5442" s="2">
        <v>0</v>
      </c>
      <c r="X5442" s="2">
        <v>0</v>
      </c>
      <c r="Y5442" s="2">
        <v>26</v>
      </c>
      <c r="Z5442" s="2">
        <v>20</v>
      </c>
      <c r="AA5442" s="2">
        <v>150</v>
      </c>
      <c r="AB5442" s="2">
        <v>1</v>
      </c>
      <c r="AC5442" s="2">
        <v>0</v>
      </c>
      <c r="AD5442" s="2">
        <v>0</v>
      </c>
      <c r="AE5442" s="2">
        <v>0</v>
      </c>
      <c r="AF5442" s="2">
        <v>0</v>
      </c>
      <c r="AG5442" s="2">
        <v>48</v>
      </c>
      <c r="AH5442" s="2">
        <v>0</v>
      </c>
      <c r="AI5442" s="2">
        <v>0</v>
      </c>
      <c r="AJ5442" s="2">
        <v>2</v>
      </c>
      <c r="AK5442" s="2">
        <v>11</v>
      </c>
      <c r="AL5442" s="2">
        <v>0</v>
      </c>
      <c r="AM5442" s="2">
        <v>30</v>
      </c>
      <c r="AN5442" s="3">
        <f>IFERROR(K5442/J5442,"")</f>
        <v>0</v>
      </c>
      <c r="AO5442" s="3">
        <f>IFERROR(L5442/K5442,"")</f>
        <v>0</v>
      </c>
    </row>
    <row r="5443" spans="1:41">
      <c r="A5443" t="s">
        <v>7513</v>
      </c>
      <c r="D5443">
        <v>874</v>
      </c>
      <c r="E5443" t="s">
        <v>734</v>
      </c>
      <c r="F5443" t="s">
        <v>1439</v>
      </c>
      <c r="I5443" t="b">
        <v>0</v>
      </c>
      <c r="J5443" s="2">
        <v>718</v>
      </c>
      <c r="K5443" s="2">
        <v>507</v>
      </c>
      <c r="L5443" s="2">
        <v>9</v>
      </c>
      <c r="M5443" s="2">
        <v>498</v>
      </c>
      <c r="N5443" s="2">
        <v>25</v>
      </c>
      <c r="O5443" s="2">
        <v>25</v>
      </c>
      <c r="P5443" s="2">
        <v>2</v>
      </c>
      <c r="Q5443" s="2">
        <v>0</v>
      </c>
      <c r="R5443" s="2">
        <v>0</v>
      </c>
      <c r="S5443" s="2">
        <v>0</v>
      </c>
      <c r="T5443" s="2">
        <v>21</v>
      </c>
      <c r="U5443" s="2">
        <v>0</v>
      </c>
      <c r="V5443" s="2">
        <v>0</v>
      </c>
      <c r="W5443" s="2">
        <v>0</v>
      </c>
      <c r="X5443" s="2">
        <v>0</v>
      </c>
      <c r="Y5443" s="2">
        <v>31</v>
      </c>
      <c r="Z5443" s="2">
        <v>55</v>
      </c>
      <c r="AA5443" s="2">
        <v>186</v>
      </c>
      <c r="AB5443" s="2">
        <v>4</v>
      </c>
      <c r="AC5443" s="2">
        <v>0</v>
      </c>
      <c r="AD5443" s="2">
        <v>0</v>
      </c>
      <c r="AE5443" s="2">
        <v>0</v>
      </c>
      <c r="AF5443" s="2">
        <v>0</v>
      </c>
      <c r="AG5443" s="2">
        <v>36</v>
      </c>
      <c r="AH5443" s="2">
        <v>1</v>
      </c>
      <c r="AI5443" s="2">
        <v>0</v>
      </c>
      <c r="AJ5443" s="2">
        <v>11</v>
      </c>
      <c r="AK5443" s="2">
        <v>51</v>
      </c>
      <c r="AL5443" s="2">
        <v>0</v>
      </c>
      <c r="AM5443" s="2">
        <v>50</v>
      </c>
      <c r="AN5443" s="3">
        <f>IFERROR(K5443/J5443,"")</f>
        <v>0</v>
      </c>
      <c r="AO5443" s="3">
        <f>IFERROR(L5443/K5443,"")</f>
        <v>0</v>
      </c>
    </row>
    <row r="5444" spans="1:41">
      <c r="A5444" t="s">
        <v>7514</v>
      </c>
      <c r="D5444">
        <v>874</v>
      </c>
      <c r="E5444" t="s">
        <v>734</v>
      </c>
      <c r="F5444" t="s">
        <v>1441</v>
      </c>
      <c r="I5444" t="b">
        <v>0</v>
      </c>
      <c r="J5444" s="2">
        <v>572</v>
      </c>
      <c r="K5444" s="2">
        <v>422</v>
      </c>
      <c r="L5444" s="2">
        <v>3</v>
      </c>
      <c r="M5444" s="2">
        <v>419</v>
      </c>
      <c r="N5444" s="2">
        <v>59</v>
      </c>
      <c r="O5444" s="2">
        <v>6</v>
      </c>
      <c r="P5444" s="2">
        <v>0</v>
      </c>
      <c r="Q5444" s="2">
        <v>0</v>
      </c>
      <c r="R5444" s="2">
        <v>0</v>
      </c>
      <c r="S5444" s="2">
        <v>0</v>
      </c>
      <c r="T5444" s="2">
        <v>19</v>
      </c>
      <c r="U5444" s="2">
        <v>0</v>
      </c>
      <c r="V5444" s="2">
        <v>0</v>
      </c>
      <c r="W5444" s="2">
        <v>0</v>
      </c>
      <c r="X5444" s="2">
        <v>0</v>
      </c>
      <c r="Y5444" s="2">
        <v>26</v>
      </c>
      <c r="Z5444" s="2">
        <v>38</v>
      </c>
      <c r="AA5444" s="2">
        <v>146</v>
      </c>
      <c r="AB5444" s="2">
        <v>2</v>
      </c>
      <c r="AC5444" s="2">
        <v>0</v>
      </c>
      <c r="AD5444" s="2">
        <v>0</v>
      </c>
      <c r="AE5444" s="2">
        <v>0</v>
      </c>
      <c r="AF5444" s="2">
        <v>0</v>
      </c>
      <c r="AG5444" s="2">
        <v>42</v>
      </c>
      <c r="AH5444" s="2">
        <v>0</v>
      </c>
      <c r="AI5444" s="2">
        <v>0</v>
      </c>
      <c r="AJ5444" s="2">
        <v>5</v>
      </c>
      <c r="AK5444" s="2">
        <v>22</v>
      </c>
      <c r="AL5444" s="2">
        <v>0</v>
      </c>
      <c r="AM5444" s="2">
        <v>54</v>
      </c>
      <c r="AN5444" s="3">
        <f>IFERROR(K5444/J5444,"")</f>
        <v>0</v>
      </c>
      <c r="AO5444" s="3">
        <f>IFERROR(L5444/K5444,"")</f>
        <v>0</v>
      </c>
    </row>
    <row r="5445" spans="1:41">
      <c r="A5445" t="s">
        <v>7515</v>
      </c>
      <c r="D5445">
        <v>874</v>
      </c>
      <c r="E5445" t="s">
        <v>734</v>
      </c>
      <c r="F5445" t="s">
        <v>1443</v>
      </c>
      <c r="I5445" t="b">
        <v>0</v>
      </c>
      <c r="J5445" s="2">
        <v>565</v>
      </c>
      <c r="K5445" s="2">
        <v>423</v>
      </c>
      <c r="L5445" s="2">
        <v>4</v>
      </c>
      <c r="M5445" s="2">
        <v>419</v>
      </c>
      <c r="N5445" s="2">
        <v>62</v>
      </c>
      <c r="O5445" s="2">
        <v>1</v>
      </c>
      <c r="P5445" s="2">
        <v>0</v>
      </c>
      <c r="Q5445" s="2">
        <v>0</v>
      </c>
      <c r="R5445" s="2">
        <v>0</v>
      </c>
      <c r="S5445" s="2">
        <v>1</v>
      </c>
      <c r="T5445" s="2">
        <v>30</v>
      </c>
      <c r="U5445" s="2">
        <v>0</v>
      </c>
      <c r="V5445" s="2">
        <v>0</v>
      </c>
      <c r="W5445" s="2">
        <v>0</v>
      </c>
      <c r="X5445" s="2">
        <v>0</v>
      </c>
      <c r="Y5445" s="2">
        <v>46</v>
      </c>
      <c r="Z5445" s="2">
        <v>25</v>
      </c>
      <c r="AA5445" s="2">
        <v>180</v>
      </c>
      <c r="AB5445" s="2">
        <v>1</v>
      </c>
      <c r="AC5445" s="2">
        <v>0</v>
      </c>
      <c r="AD5445" s="2">
        <v>0</v>
      </c>
      <c r="AE5445" s="2">
        <v>0</v>
      </c>
      <c r="AF5445" s="2">
        <v>0</v>
      </c>
      <c r="AG5445" s="2">
        <v>32</v>
      </c>
      <c r="AH5445" s="2">
        <v>0</v>
      </c>
      <c r="AI5445" s="2">
        <v>0</v>
      </c>
      <c r="AJ5445" s="2">
        <v>7</v>
      </c>
      <c r="AK5445" s="2">
        <v>12</v>
      </c>
      <c r="AL5445" s="2">
        <v>0</v>
      </c>
      <c r="AM5445" s="2">
        <v>22</v>
      </c>
      <c r="AN5445" s="3">
        <f>IFERROR(K5445/J5445,"")</f>
        <v>0</v>
      </c>
      <c r="AO5445" s="3">
        <f>IFERROR(L5445/K5445,"")</f>
        <v>0</v>
      </c>
    </row>
    <row r="5446" spans="1:41">
      <c r="A5446" t="s">
        <v>7516</v>
      </c>
      <c r="D5446">
        <v>874</v>
      </c>
      <c r="E5446" t="s">
        <v>734</v>
      </c>
      <c r="F5446" t="s">
        <v>1445</v>
      </c>
      <c r="I5446" t="b">
        <v>0</v>
      </c>
      <c r="J5446" s="2">
        <v>635</v>
      </c>
      <c r="K5446" s="2">
        <v>440</v>
      </c>
      <c r="L5446" s="2">
        <v>8</v>
      </c>
      <c r="M5446" s="2">
        <v>432</v>
      </c>
      <c r="N5446" s="2">
        <v>40</v>
      </c>
      <c r="O5446" s="2">
        <v>0</v>
      </c>
      <c r="P5446" s="2">
        <v>0</v>
      </c>
      <c r="Q5446" s="2">
        <v>0</v>
      </c>
      <c r="R5446" s="2">
        <v>0</v>
      </c>
      <c r="S5446" s="2">
        <v>0</v>
      </c>
      <c r="T5446" s="2">
        <v>15</v>
      </c>
      <c r="U5446" s="2">
        <v>0</v>
      </c>
      <c r="V5446" s="2">
        <v>0</v>
      </c>
      <c r="W5446" s="2">
        <v>0</v>
      </c>
      <c r="X5446" s="2">
        <v>0</v>
      </c>
      <c r="Y5446" s="2">
        <v>29</v>
      </c>
      <c r="Z5446" s="2">
        <v>54</v>
      </c>
      <c r="AA5446" s="2">
        <v>193</v>
      </c>
      <c r="AB5446" s="2">
        <v>5</v>
      </c>
      <c r="AC5446" s="2">
        <v>0</v>
      </c>
      <c r="AD5446" s="2">
        <v>0</v>
      </c>
      <c r="AE5446" s="2">
        <v>0</v>
      </c>
      <c r="AF5446" s="2">
        <v>0</v>
      </c>
      <c r="AG5446" s="2">
        <v>29</v>
      </c>
      <c r="AH5446" s="2">
        <v>0</v>
      </c>
      <c r="AI5446" s="2">
        <v>0</v>
      </c>
      <c r="AJ5446" s="2">
        <v>4</v>
      </c>
      <c r="AK5446" s="2">
        <v>19</v>
      </c>
      <c r="AL5446" s="2">
        <v>0</v>
      </c>
      <c r="AM5446" s="2">
        <v>44</v>
      </c>
      <c r="AN5446" s="3">
        <f>IFERROR(K5446/J5446,"")</f>
        <v>0</v>
      </c>
      <c r="AO5446" s="3">
        <f>IFERROR(L5446/K5446,"")</f>
        <v>0</v>
      </c>
    </row>
    <row r="5447" spans="1:41">
      <c r="A5447" t="s">
        <v>7517</v>
      </c>
      <c r="D5447">
        <v>874</v>
      </c>
      <c r="E5447" t="s">
        <v>734</v>
      </c>
      <c r="F5447" t="s">
        <v>1447</v>
      </c>
      <c r="I5447" t="b">
        <v>0</v>
      </c>
      <c r="J5447" s="2">
        <v>548</v>
      </c>
      <c r="K5447" s="2">
        <v>354</v>
      </c>
      <c r="L5447" s="2">
        <v>7</v>
      </c>
      <c r="M5447" s="2">
        <v>347</v>
      </c>
      <c r="N5447" s="2">
        <v>38</v>
      </c>
      <c r="O5447" s="2">
        <v>6</v>
      </c>
      <c r="P5447" s="2">
        <v>0</v>
      </c>
      <c r="Q5447" s="2">
        <v>0</v>
      </c>
      <c r="R5447" s="2">
        <v>0</v>
      </c>
      <c r="S5447" s="2">
        <v>0</v>
      </c>
      <c r="T5447" s="2">
        <v>12</v>
      </c>
      <c r="U5447" s="2">
        <v>0</v>
      </c>
      <c r="V5447" s="2">
        <v>0</v>
      </c>
      <c r="W5447" s="2">
        <v>0</v>
      </c>
      <c r="X5447" s="2">
        <v>0</v>
      </c>
      <c r="Y5447" s="2">
        <v>31</v>
      </c>
      <c r="Z5447" s="2">
        <v>72</v>
      </c>
      <c r="AA5447" s="2">
        <v>127</v>
      </c>
      <c r="AB5447" s="2">
        <v>0</v>
      </c>
      <c r="AC5447" s="2">
        <v>0</v>
      </c>
      <c r="AD5447" s="2">
        <v>0</v>
      </c>
      <c r="AE5447" s="2">
        <v>0</v>
      </c>
      <c r="AF5447" s="2">
        <v>0</v>
      </c>
      <c r="AG5447" s="2">
        <v>31</v>
      </c>
      <c r="AH5447" s="2">
        <v>0</v>
      </c>
      <c r="AI5447" s="2">
        <v>2</v>
      </c>
      <c r="AJ5447" s="2">
        <v>7</v>
      </c>
      <c r="AK5447" s="2">
        <v>3</v>
      </c>
      <c r="AL5447" s="2">
        <v>0</v>
      </c>
      <c r="AM5447" s="2">
        <v>18</v>
      </c>
      <c r="AN5447" s="3">
        <f>IFERROR(K5447/J5447,"")</f>
        <v>0</v>
      </c>
      <c r="AO5447" s="3">
        <f>IFERROR(L5447/K5447,"")</f>
        <v>0</v>
      </c>
    </row>
    <row r="5448" spans="1:41">
      <c r="A5448" t="s">
        <v>7518</v>
      </c>
      <c r="D5448">
        <v>874</v>
      </c>
      <c r="E5448" t="s">
        <v>734</v>
      </c>
      <c r="F5448" t="s">
        <v>1449</v>
      </c>
      <c r="I5448" t="b">
        <v>0</v>
      </c>
      <c r="J5448" s="2">
        <v>634</v>
      </c>
      <c r="K5448" s="2">
        <v>434</v>
      </c>
      <c r="L5448" s="2">
        <v>5</v>
      </c>
      <c r="M5448" s="2">
        <v>429</v>
      </c>
      <c r="N5448" s="2">
        <v>44</v>
      </c>
      <c r="O5448" s="2">
        <v>7</v>
      </c>
      <c r="P5448" s="2">
        <v>0</v>
      </c>
      <c r="Q5448" s="2">
        <v>0</v>
      </c>
      <c r="R5448" s="2">
        <v>0</v>
      </c>
      <c r="S5448" s="2">
        <v>0</v>
      </c>
      <c r="T5448" s="2">
        <v>20</v>
      </c>
      <c r="U5448" s="2">
        <v>0</v>
      </c>
      <c r="V5448" s="2">
        <v>0</v>
      </c>
      <c r="W5448" s="2">
        <v>0</v>
      </c>
      <c r="X5448" s="2">
        <v>0</v>
      </c>
      <c r="Y5448" s="2">
        <v>27</v>
      </c>
      <c r="Z5448" s="2">
        <v>34</v>
      </c>
      <c r="AA5448" s="2">
        <v>184</v>
      </c>
      <c r="AB5448" s="2">
        <v>5</v>
      </c>
      <c r="AC5448" s="2">
        <v>0</v>
      </c>
      <c r="AD5448" s="2">
        <v>1</v>
      </c>
      <c r="AE5448" s="2">
        <v>0</v>
      </c>
      <c r="AF5448" s="2">
        <v>0</v>
      </c>
      <c r="AG5448" s="2">
        <v>30</v>
      </c>
      <c r="AH5448" s="2">
        <v>0</v>
      </c>
      <c r="AI5448" s="2">
        <v>1</v>
      </c>
      <c r="AJ5448" s="2">
        <v>3</v>
      </c>
      <c r="AK5448" s="2">
        <v>25</v>
      </c>
      <c r="AL5448" s="2">
        <v>1</v>
      </c>
      <c r="AM5448" s="2">
        <v>47</v>
      </c>
      <c r="AN5448" s="3">
        <f>IFERROR(K5448/J5448,"")</f>
        <v>0</v>
      </c>
      <c r="AO5448" s="3">
        <f>IFERROR(L5448/K5448,"")</f>
        <v>0</v>
      </c>
    </row>
    <row r="5449" spans="1:41">
      <c r="A5449" t="s">
        <v>7519</v>
      </c>
      <c r="D5449">
        <v>874</v>
      </c>
      <c r="E5449" t="s">
        <v>734</v>
      </c>
      <c r="F5449" t="s">
        <v>1451</v>
      </c>
      <c r="I5449" t="b">
        <v>0</v>
      </c>
      <c r="J5449" s="2">
        <v>431</v>
      </c>
      <c r="K5449" s="2">
        <v>298</v>
      </c>
      <c r="L5449" s="2">
        <v>6</v>
      </c>
      <c r="M5449" s="2">
        <v>292</v>
      </c>
      <c r="N5449" s="2">
        <v>27</v>
      </c>
      <c r="O5449" s="2">
        <v>1</v>
      </c>
      <c r="P5449" s="2">
        <v>0</v>
      </c>
      <c r="Q5449" s="2">
        <v>0</v>
      </c>
      <c r="R5449" s="2">
        <v>0</v>
      </c>
      <c r="S5449" s="2">
        <v>0</v>
      </c>
      <c r="T5449" s="2">
        <v>23</v>
      </c>
      <c r="U5449" s="2">
        <v>0</v>
      </c>
      <c r="V5449" s="2">
        <v>0</v>
      </c>
      <c r="W5449" s="2">
        <v>0</v>
      </c>
      <c r="X5449" s="2">
        <v>0</v>
      </c>
      <c r="Y5449" s="2">
        <v>30</v>
      </c>
      <c r="Z5449" s="2">
        <v>87</v>
      </c>
      <c r="AA5449" s="2">
        <v>90</v>
      </c>
      <c r="AB5449" s="2">
        <v>2</v>
      </c>
      <c r="AC5449" s="2">
        <v>1</v>
      </c>
      <c r="AD5449" s="2">
        <v>0</v>
      </c>
      <c r="AE5449" s="2">
        <v>0</v>
      </c>
      <c r="AF5449" s="2">
        <v>0</v>
      </c>
      <c r="AG5449" s="2">
        <v>16</v>
      </c>
      <c r="AH5449" s="2">
        <v>0</v>
      </c>
      <c r="AI5449" s="2">
        <v>0</v>
      </c>
      <c r="AJ5449" s="2">
        <v>3</v>
      </c>
      <c r="AK5449" s="2">
        <v>3</v>
      </c>
      <c r="AL5449" s="2">
        <v>2</v>
      </c>
      <c r="AM5449" s="2">
        <v>7</v>
      </c>
      <c r="AN5449" s="3">
        <f>IFERROR(K5449/J5449,"")</f>
        <v>0</v>
      </c>
      <c r="AO5449" s="3">
        <f>IFERROR(L5449/K5449,"")</f>
        <v>0</v>
      </c>
    </row>
    <row r="5450" spans="1:41">
      <c r="A5450" t="s">
        <v>7520</v>
      </c>
      <c r="D5450">
        <v>874</v>
      </c>
      <c r="E5450" t="s">
        <v>734</v>
      </c>
      <c r="F5450" t="s">
        <v>1453</v>
      </c>
      <c r="I5450" t="b">
        <v>0</v>
      </c>
      <c r="J5450" s="2">
        <v>518</v>
      </c>
      <c r="K5450" s="2">
        <v>371</v>
      </c>
      <c r="L5450" s="2">
        <v>1</v>
      </c>
      <c r="M5450" s="2">
        <v>370</v>
      </c>
      <c r="N5450" s="2">
        <v>38</v>
      </c>
      <c r="O5450" s="2">
        <v>2</v>
      </c>
      <c r="P5450" s="2">
        <v>0</v>
      </c>
      <c r="Q5450" s="2">
        <v>0</v>
      </c>
      <c r="R5450" s="2">
        <v>0</v>
      </c>
      <c r="S5450" s="2">
        <v>0</v>
      </c>
      <c r="T5450" s="2">
        <v>12</v>
      </c>
      <c r="U5450" s="2">
        <v>0</v>
      </c>
      <c r="V5450" s="2">
        <v>0</v>
      </c>
      <c r="W5450" s="2">
        <v>0</v>
      </c>
      <c r="X5450" s="2">
        <v>0</v>
      </c>
      <c r="Y5450" s="2">
        <v>35</v>
      </c>
      <c r="Z5450" s="2">
        <v>37</v>
      </c>
      <c r="AA5450" s="2">
        <v>168</v>
      </c>
      <c r="AB5450" s="2">
        <v>0</v>
      </c>
      <c r="AC5450" s="2">
        <v>0</v>
      </c>
      <c r="AD5450" s="2">
        <v>0</v>
      </c>
      <c r="AE5450" s="2">
        <v>1</v>
      </c>
      <c r="AF5450" s="2">
        <v>0</v>
      </c>
      <c r="AG5450" s="2">
        <v>34</v>
      </c>
      <c r="AH5450" s="2">
        <v>1</v>
      </c>
      <c r="AI5450" s="2">
        <v>1</v>
      </c>
      <c r="AJ5450" s="2">
        <v>3</v>
      </c>
      <c r="AK5450" s="2">
        <v>8</v>
      </c>
      <c r="AL5450" s="2">
        <v>1</v>
      </c>
      <c r="AM5450" s="2">
        <v>29</v>
      </c>
      <c r="AN5450" s="3">
        <f>IFERROR(K5450/J5450,"")</f>
        <v>0</v>
      </c>
      <c r="AO5450" s="3">
        <f>IFERROR(L5450/K5450,"")</f>
        <v>0</v>
      </c>
    </row>
    <row r="5451" spans="1:41">
      <c r="A5451" t="s">
        <v>7521</v>
      </c>
      <c r="D5451">
        <v>874</v>
      </c>
      <c r="E5451" t="s">
        <v>734</v>
      </c>
      <c r="F5451" t="s">
        <v>1563</v>
      </c>
      <c r="I5451" t="b">
        <v>0</v>
      </c>
      <c r="J5451" s="2">
        <v>656</v>
      </c>
      <c r="K5451" s="2">
        <v>482</v>
      </c>
      <c r="L5451" s="2">
        <v>8</v>
      </c>
      <c r="M5451" s="2">
        <v>474</v>
      </c>
      <c r="N5451" s="2">
        <v>61</v>
      </c>
      <c r="O5451" s="2">
        <v>4</v>
      </c>
      <c r="P5451" s="2">
        <v>0</v>
      </c>
      <c r="Q5451" s="2">
        <v>0</v>
      </c>
      <c r="R5451" s="2">
        <v>0</v>
      </c>
      <c r="S5451" s="2">
        <v>0</v>
      </c>
      <c r="T5451" s="2">
        <v>18</v>
      </c>
      <c r="U5451" s="2">
        <v>0</v>
      </c>
      <c r="V5451" s="2">
        <v>0</v>
      </c>
      <c r="W5451" s="2">
        <v>0</v>
      </c>
      <c r="X5451" s="2">
        <v>0</v>
      </c>
      <c r="Y5451" s="2">
        <v>41</v>
      </c>
      <c r="Z5451" s="2">
        <v>78</v>
      </c>
      <c r="AA5451" s="2">
        <v>164</v>
      </c>
      <c r="AB5451" s="2">
        <v>3</v>
      </c>
      <c r="AC5451" s="2">
        <v>0</v>
      </c>
      <c r="AD5451" s="2">
        <v>0</v>
      </c>
      <c r="AE5451" s="2">
        <v>0</v>
      </c>
      <c r="AF5451" s="2">
        <v>0</v>
      </c>
      <c r="AG5451" s="2">
        <v>42</v>
      </c>
      <c r="AH5451" s="2">
        <v>1</v>
      </c>
      <c r="AI5451" s="2">
        <v>0</v>
      </c>
      <c r="AJ5451" s="2">
        <v>10</v>
      </c>
      <c r="AK5451" s="2">
        <v>9</v>
      </c>
      <c r="AL5451" s="2">
        <v>0</v>
      </c>
      <c r="AM5451" s="2">
        <v>43</v>
      </c>
      <c r="AN5451" s="3">
        <f>IFERROR(K5451/J5451,"")</f>
        <v>0</v>
      </c>
      <c r="AO5451" s="3">
        <f>IFERROR(L5451/K5451,"")</f>
        <v>0</v>
      </c>
    </row>
    <row r="5452" spans="1:41">
      <c r="A5452" t="s">
        <v>7522</v>
      </c>
      <c r="D5452">
        <v>874</v>
      </c>
      <c r="E5452" t="s">
        <v>734</v>
      </c>
      <c r="F5452" t="s">
        <v>1566</v>
      </c>
      <c r="I5452" t="b">
        <v>0</v>
      </c>
      <c r="J5452" s="2">
        <v>639</v>
      </c>
      <c r="K5452" s="2">
        <v>524</v>
      </c>
      <c r="L5452" s="2">
        <v>2</v>
      </c>
      <c r="M5452" s="2">
        <v>522</v>
      </c>
      <c r="N5452" s="2">
        <v>1</v>
      </c>
      <c r="O5452" s="2">
        <v>30</v>
      </c>
      <c r="P5452" s="2">
        <v>0</v>
      </c>
      <c r="Q5452" s="2">
        <v>0</v>
      </c>
      <c r="R5452" s="2">
        <v>0</v>
      </c>
      <c r="S5452" s="2">
        <v>0</v>
      </c>
      <c r="T5452" s="2">
        <v>3</v>
      </c>
      <c r="U5452" s="2">
        <v>0</v>
      </c>
      <c r="V5452" s="2">
        <v>0</v>
      </c>
      <c r="W5452" s="2">
        <v>0</v>
      </c>
      <c r="X5452" s="2">
        <v>0</v>
      </c>
      <c r="Y5452" s="2">
        <v>1</v>
      </c>
      <c r="Z5452" s="2">
        <v>2</v>
      </c>
      <c r="AA5452" s="2">
        <v>31</v>
      </c>
      <c r="AB5452" s="2">
        <v>0</v>
      </c>
      <c r="AC5452" s="2">
        <v>1</v>
      </c>
      <c r="AD5452" s="2">
        <v>0</v>
      </c>
      <c r="AE5452" s="2">
        <v>0</v>
      </c>
      <c r="AF5452" s="2">
        <v>0</v>
      </c>
      <c r="AG5452" s="2">
        <v>0</v>
      </c>
      <c r="AH5452" s="2">
        <v>0</v>
      </c>
      <c r="AI5452" s="2">
        <v>0</v>
      </c>
      <c r="AJ5452" s="2">
        <v>0</v>
      </c>
      <c r="AK5452" s="2">
        <v>130</v>
      </c>
      <c r="AL5452" s="2">
        <v>0</v>
      </c>
      <c r="AM5452" s="2">
        <v>323</v>
      </c>
      <c r="AN5452" s="3">
        <f>IFERROR(K5452/J5452,"")</f>
        <v>0</v>
      </c>
      <c r="AO5452" s="3">
        <f>IFERROR(L5452/K5452,"")</f>
        <v>0</v>
      </c>
    </row>
    <row r="5453" spans="1:41">
      <c r="A5453" t="s">
        <v>7523</v>
      </c>
      <c r="D5453">
        <v>874</v>
      </c>
      <c r="E5453" t="s">
        <v>734</v>
      </c>
      <c r="F5453" t="s">
        <v>1457</v>
      </c>
      <c r="I5453" t="b">
        <v>0</v>
      </c>
      <c r="J5453" s="2">
        <v>439</v>
      </c>
      <c r="K5453" s="2">
        <v>274</v>
      </c>
      <c r="L5453" s="2">
        <v>9</v>
      </c>
      <c r="M5453" s="2">
        <v>265</v>
      </c>
      <c r="N5453" s="2">
        <v>28</v>
      </c>
      <c r="O5453" s="2">
        <v>1</v>
      </c>
      <c r="P5453" s="2">
        <v>0</v>
      </c>
      <c r="Q5453" s="2">
        <v>0</v>
      </c>
      <c r="R5453" s="2">
        <v>0</v>
      </c>
      <c r="S5453" s="2">
        <v>0</v>
      </c>
      <c r="T5453" s="2">
        <v>6</v>
      </c>
      <c r="U5453" s="2">
        <v>0</v>
      </c>
      <c r="V5453" s="2">
        <v>0</v>
      </c>
      <c r="W5453" s="2">
        <v>0</v>
      </c>
      <c r="X5453" s="2">
        <v>0</v>
      </c>
      <c r="Y5453" s="2">
        <v>30</v>
      </c>
      <c r="Z5453" s="2">
        <v>60</v>
      </c>
      <c r="AA5453" s="2">
        <v>95</v>
      </c>
      <c r="AB5453" s="2">
        <v>0</v>
      </c>
      <c r="AC5453" s="2">
        <v>0</v>
      </c>
      <c r="AD5453" s="2">
        <v>0</v>
      </c>
      <c r="AE5453" s="2">
        <v>0</v>
      </c>
      <c r="AF5453" s="2">
        <v>0</v>
      </c>
      <c r="AG5453" s="2">
        <v>6</v>
      </c>
      <c r="AH5453" s="2">
        <v>0</v>
      </c>
      <c r="AI5453" s="2">
        <v>0</v>
      </c>
      <c r="AJ5453" s="2">
        <v>1</v>
      </c>
      <c r="AK5453" s="2">
        <v>9</v>
      </c>
      <c r="AL5453" s="2">
        <v>0</v>
      </c>
      <c r="AM5453" s="2">
        <v>29</v>
      </c>
      <c r="AN5453" s="3">
        <f>IFERROR(K5453/J5453,"")</f>
        <v>0</v>
      </c>
      <c r="AO5453" s="3">
        <f>IFERROR(L5453/K5453,"")</f>
        <v>0</v>
      </c>
    </row>
    <row r="5454" spans="1:41">
      <c r="A5454" t="s">
        <v>7524</v>
      </c>
      <c r="D5454">
        <v>874</v>
      </c>
      <c r="E5454" t="s">
        <v>734</v>
      </c>
      <c r="F5454" t="s">
        <v>1459</v>
      </c>
      <c r="I5454" t="b">
        <v>0</v>
      </c>
      <c r="J5454" s="2">
        <v>784</v>
      </c>
      <c r="K5454" s="2">
        <v>597</v>
      </c>
      <c r="L5454" s="2">
        <v>2</v>
      </c>
      <c r="M5454" s="2">
        <v>595</v>
      </c>
      <c r="N5454" s="2">
        <v>64</v>
      </c>
      <c r="O5454" s="2">
        <v>0</v>
      </c>
      <c r="P5454" s="2">
        <v>0</v>
      </c>
      <c r="Q5454" s="2">
        <v>0</v>
      </c>
      <c r="R5454" s="2">
        <v>0</v>
      </c>
      <c r="S5454" s="2">
        <v>0</v>
      </c>
      <c r="T5454" s="2">
        <v>29</v>
      </c>
      <c r="U5454" s="2">
        <v>0</v>
      </c>
      <c r="V5454" s="2">
        <v>0</v>
      </c>
      <c r="W5454" s="2">
        <v>0</v>
      </c>
      <c r="X5454" s="2">
        <v>0</v>
      </c>
      <c r="Y5454" s="2">
        <v>68</v>
      </c>
      <c r="Z5454" s="2">
        <v>69</v>
      </c>
      <c r="AA5454" s="2">
        <v>250</v>
      </c>
      <c r="AB5454" s="2">
        <v>4</v>
      </c>
      <c r="AC5454" s="2">
        <v>0</v>
      </c>
      <c r="AD5454" s="2">
        <v>0</v>
      </c>
      <c r="AE5454" s="2">
        <v>0</v>
      </c>
      <c r="AF5454" s="2">
        <v>0</v>
      </c>
      <c r="AG5454" s="2">
        <v>71</v>
      </c>
      <c r="AH5454" s="2">
        <v>0</v>
      </c>
      <c r="AI5454" s="2">
        <v>0</v>
      </c>
      <c r="AJ5454" s="2">
        <v>6</v>
      </c>
      <c r="AK5454" s="2">
        <v>10</v>
      </c>
      <c r="AL5454" s="2">
        <v>0</v>
      </c>
      <c r="AM5454" s="2">
        <v>24</v>
      </c>
      <c r="AN5454" s="3">
        <f>IFERROR(K5454/J5454,"")</f>
        <v>0</v>
      </c>
      <c r="AO5454" s="3">
        <f>IFERROR(L5454/K5454,"")</f>
        <v>0</v>
      </c>
    </row>
    <row r="5455" spans="1:41">
      <c r="A5455" t="s">
        <v>7525</v>
      </c>
      <c r="D5455">
        <v>874</v>
      </c>
      <c r="E5455" t="s">
        <v>734</v>
      </c>
      <c r="F5455" t="s">
        <v>1461</v>
      </c>
      <c r="I5455" t="b">
        <v>0</v>
      </c>
      <c r="J5455" s="2">
        <v>732</v>
      </c>
      <c r="K5455" s="2">
        <v>527</v>
      </c>
      <c r="L5455" s="2">
        <v>8</v>
      </c>
      <c r="M5455" s="2">
        <v>519</v>
      </c>
      <c r="N5455" s="2">
        <v>81</v>
      </c>
      <c r="O5455" s="2">
        <v>1</v>
      </c>
      <c r="P5455" s="2">
        <v>0</v>
      </c>
      <c r="Q5455" s="2">
        <v>0</v>
      </c>
      <c r="R5455" s="2">
        <v>0</v>
      </c>
      <c r="S5455" s="2">
        <v>0</v>
      </c>
      <c r="T5455" s="2">
        <v>29</v>
      </c>
      <c r="U5455" s="2">
        <v>0</v>
      </c>
      <c r="V5455" s="2">
        <v>0</v>
      </c>
      <c r="W5455" s="2">
        <v>0</v>
      </c>
      <c r="X5455" s="2">
        <v>0</v>
      </c>
      <c r="Y5455" s="2">
        <v>47</v>
      </c>
      <c r="Z5455" s="2">
        <v>78</v>
      </c>
      <c r="AA5455" s="2">
        <v>196</v>
      </c>
      <c r="AB5455" s="2">
        <v>2</v>
      </c>
      <c r="AC5455" s="2">
        <v>0</v>
      </c>
      <c r="AD5455" s="2">
        <v>0</v>
      </c>
      <c r="AE5455" s="2">
        <v>0</v>
      </c>
      <c r="AF5455" s="2">
        <v>0</v>
      </c>
      <c r="AG5455" s="2">
        <v>45</v>
      </c>
      <c r="AH5455" s="2">
        <v>0</v>
      </c>
      <c r="AI5455" s="2">
        <v>2</v>
      </c>
      <c r="AJ5455" s="2">
        <v>3</v>
      </c>
      <c r="AK5455" s="2">
        <v>13</v>
      </c>
      <c r="AL5455" s="2">
        <v>0</v>
      </c>
      <c r="AM5455" s="2">
        <v>22</v>
      </c>
      <c r="AN5455" s="3">
        <f>IFERROR(K5455/J5455,"")</f>
        <v>0</v>
      </c>
      <c r="AO5455" s="3">
        <f>IFERROR(L5455/K5455,"")</f>
        <v>0</v>
      </c>
    </row>
    <row r="5456" spans="1:41">
      <c r="A5456" t="s">
        <v>7526</v>
      </c>
      <c r="D5456">
        <v>3561</v>
      </c>
      <c r="E5456" t="s">
        <v>735</v>
      </c>
      <c r="F5456" t="s">
        <v>1301</v>
      </c>
      <c r="I5456" t="b">
        <v>0</v>
      </c>
      <c r="J5456" s="2">
        <v>240</v>
      </c>
      <c r="K5456" s="2">
        <v>173</v>
      </c>
      <c r="L5456" s="2">
        <v>0</v>
      </c>
      <c r="M5456" s="2">
        <v>173</v>
      </c>
      <c r="N5456" s="2">
        <v>2</v>
      </c>
      <c r="O5456" s="2">
        <v>0</v>
      </c>
      <c r="P5456" s="2">
        <v>1</v>
      </c>
      <c r="Q5456" s="2">
        <v>0</v>
      </c>
      <c r="R5456" s="2">
        <v>0</v>
      </c>
      <c r="S5456" s="2">
        <v>0</v>
      </c>
      <c r="T5456" s="2">
        <v>126</v>
      </c>
      <c r="U5456" s="2">
        <v>0</v>
      </c>
      <c r="V5456" s="2">
        <v>0</v>
      </c>
      <c r="W5456" s="2">
        <v>0</v>
      </c>
      <c r="X5456" s="2">
        <v>0</v>
      </c>
      <c r="Y5456" s="2">
        <v>2</v>
      </c>
      <c r="Z5456" s="2">
        <v>1</v>
      </c>
      <c r="AA5456" s="2">
        <v>31</v>
      </c>
      <c r="AB5456" s="2">
        <v>3</v>
      </c>
      <c r="AC5456" s="2">
        <v>0</v>
      </c>
      <c r="AD5456" s="2">
        <v>0</v>
      </c>
      <c r="AE5456" s="2">
        <v>0</v>
      </c>
      <c r="AF5456" s="2">
        <v>0</v>
      </c>
      <c r="AG5456" s="2">
        <v>1</v>
      </c>
      <c r="AH5456" s="2">
        <v>0</v>
      </c>
      <c r="AI5456" s="2">
        <v>0</v>
      </c>
      <c r="AJ5456" s="2">
        <v>0</v>
      </c>
      <c r="AK5456" s="2">
        <v>6</v>
      </c>
      <c r="AL5456" s="2">
        <v>0</v>
      </c>
      <c r="AM5456" s="2">
        <v>0</v>
      </c>
      <c r="AN5456" s="3">
        <f>IFERROR(K5456/J5456,"")</f>
        <v>0</v>
      </c>
      <c r="AO5456" s="3">
        <f>IFERROR(L5456/K5456,"")</f>
        <v>0</v>
      </c>
    </row>
    <row r="5457" spans="1:41">
      <c r="A5457" t="s">
        <v>7527</v>
      </c>
      <c r="D5457">
        <v>65</v>
      </c>
      <c r="E5457" t="s">
        <v>736</v>
      </c>
      <c r="F5457" t="s">
        <v>1301</v>
      </c>
      <c r="I5457" t="b">
        <v>0</v>
      </c>
      <c r="J5457" s="2">
        <v>627</v>
      </c>
      <c r="K5457" s="2">
        <v>395</v>
      </c>
      <c r="L5457" s="2">
        <v>1</v>
      </c>
      <c r="M5457" s="2">
        <v>394</v>
      </c>
      <c r="N5457" s="2">
        <v>47</v>
      </c>
      <c r="O5457" s="2">
        <v>7</v>
      </c>
      <c r="P5457" s="2">
        <v>1</v>
      </c>
      <c r="Q5457" s="2">
        <v>0</v>
      </c>
      <c r="R5457" s="2">
        <v>0</v>
      </c>
      <c r="S5457" s="2">
        <v>0</v>
      </c>
      <c r="T5457" s="2">
        <v>22</v>
      </c>
      <c r="U5457" s="2">
        <v>0</v>
      </c>
      <c r="V5457" s="2">
        <v>0</v>
      </c>
      <c r="W5457" s="2">
        <v>0</v>
      </c>
      <c r="X5457" s="2">
        <v>0</v>
      </c>
      <c r="Y5457" s="2">
        <v>32</v>
      </c>
      <c r="Z5457" s="2">
        <v>2</v>
      </c>
      <c r="AA5457" s="2">
        <v>156</v>
      </c>
      <c r="AB5457" s="2">
        <v>2</v>
      </c>
      <c r="AC5457" s="2">
        <v>0</v>
      </c>
      <c r="AD5457" s="2">
        <v>0</v>
      </c>
      <c r="AE5457" s="2">
        <v>1</v>
      </c>
      <c r="AF5457" s="2">
        <v>0</v>
      </c>
      <c r="AG5457" s="2">
        <v>15</v>
      </c>
      <c r="AH5457" s="2">
        <v>0</v>
      </c>
      <c r="AI5457" s="2">
        <v>0</v>
      </c>
      <c r="AJ5457" s="2">
        <v>4</v>
      </c>
      <c r="AK5457" s="2">
        <v>29</v>
      </c>
      <c r="AL5457" s="2">
        <v>0</v>
      </c>
      <c r="AM5457" s="2">
        <v>76</v>
      </c>
      <c r="AN5457" s="3">
        <f>IFERROR(K5457/J5457,"")</f>
        <v>0</v>
      </c>
      <c r="AO5457" s="3">
        <f>IFERROR(L5457/K5457,"")</f>
        <v>0</v>
      </c>
    </row>
    <row r="5458" spans="1:41">
      <c r="A5458" t="s">
        <v>7528</v>
      </c>
      <c r="D5458">
        <v>65</v>
      </c>
      <c r="E5458" t="s">
        <v>736</v>
      </c>
      <c r="F5458" t="s">
        <v>1303</v>
      </c>
      <c r="I5458" t="b">
        <v>0</v>
      </c>
      <c r="J5458" s="2">
        <v>642</v>
      </c>
      <c r="K5458" s="2">
        <v>463</v>
      </c>
      <c r="L5458" s="2">
        <v>1</v>
      </c>
      <c r="M5458" s="2">
        <v>462</v>
      </c>
      <c r="N5458" s="2">
        <v>35</v>
      </c>
      <c r="O5458" s="2">
        <v>4</v>
      </c>
      <c r="P5458" s="2">
        <v>1</v>
      </c>
      <c r="Q5458" s="2">
        <v>0</v>
      </c>
      <c r="R5458" s="2">
        <v>0</v>
      </c>
      <c r="S5458" s="2">
        <v>0</v>
      </c>
      <c r="T5458" s="2">
        <v>23</v>
      </c>
      <c r="U5458" s="2">
        <v>0</v>
      </c>
      <c r="V5458" s="2">
        <v>0</v>
      </c>
      <c r="W5458" s="2">
        <v>0</v>
      </c>
      <c r="X5458" s="2">
        <v>0</v>
      </c>
      <c r="Y5458" s="2">
        <v>34</v>
      </c>
      <c r="Z5458" s="2">
        <v>8</v>
      </c>
      <c r="AA5458" s="2">
        <v>241</v>
      </c>
      <c r="AB5458" s="2">
        <v>4</v>
      </c>
      <c r="AC5458" s="2">
        <v>0</v>
      </c>
      <c r="AD5458" s="2">
        <v>0</v>
      </c>
      <c r="AE5458" s="2">
        <v>0</v>
      </c>
      <c r="AF5458" s="2">
        <v>0</v>
      </c>
      <c r="AG5458" s="2">
        <v>20</v>
      </c>
      <c r="AH5458" s="2">
        <v>0</v>
      </c>
      <c r="AI5458" s="2">
        <v>0</v>
      </c>
      <c r="AJ5458" s="2">
        <v>5</v>
      </c>
      <c r="AK5458" s="2">
        <v>24</v>
      </c>
      <c r="AL5458" s="2">
        <v>0</v>
      </c>
      <c r="AM5458" s="2">
        <v>63</v>
      </c>
      <c r="AN5458" s="3">
        <f>IFERROR(K5458/J5458,"")</f>
        <v>0</v>
      </c>
      <c r="AO5458" s="3">
        <f>IFERROR(L5458/K5458,"")</f>
        <v>0</v>
      </c>
    </row>
    <row r="5459" spans="1:41">
      <c r="A5459" t="s">
        <v>7529</v>
      </c>
      <c r="D5459">
        <v>3751</v>
      </c>
      <c r="E5459" t="s">
        <v>737</v>
      </c>
      <c r="F5459" t="s">
        <v>1301</v>
      </c>
      <c r="I5459" t="b">
        <v>0</v>
      </c>
      <c r="J5459" s="2">
        <v>134</v>
      </c>
      <c r="K5459" s="2">
        <v>93</v>
      </c>
      <c r="L5459" s="2">
        <v>0</v>
      </c>
      <c r="M5459" s="2">
        <v>93</v>
      </c>
      <c r="N5459" s="2">
        <v>2</v>
      </c>
      <c r="O5459" s="2">
        <v>0</v>
      </c>
      <c r="P5459" s="2">
        <v>1</v>
      </c>
      <c r="Q5459" s="2">
        <v>0</v>
      </c>
      <c r="R5459" s="2">
        <v>0</v>
      </c>
      <c r="S5459" s="2">
        <v>0</v>
      </c>
      <c r="T5459" s="2">
        <v>34</v>
      </c>
      <c r="U5459" s="2">
        <v>0</v>
      </c>
      <c r="V5459" s="2">
        <v>0</v>
      </c>
      <c r="W5459" s="2">
        <v>0</v>
      </c>
      <c r="X5459" s="2">
        <v>0</v>
      </c>
      <c r="Y5459" s="2">
        <v>3</v>
      </c>
      <c r="Z5459" s="2">
        <v>7</v>
      </c>
      <c r="AA5459" s="2">
        <v>26</v>
      </c>
      <c r="AB5459" s="2">
        <v>2</v>
      </c>
      <c r="AC5459" s="2">
        <v>0</v>
      </c>
      <c r="AD5459" s="2">
        <v>0</v>
      </c>
      <c r="AE5459" s="2">
        <v>0</v>
      </c>
      <c r="AF5459" s="2">
        <v>0</v>
      </c>
      <c r="AG5459" s="2">
        <v>4</v>
      </c>
      <c r="AH5459" s="2">
        <v>0</v>
      </c>
      <c r="AI5459" s="2">
        <v>0</v>
      </c>
      <c r="AJ5459" s="2">
        <v>8</v>
      </c>
      <c r="AK5459" s="2">
        <v>6</v>
      </c>
      <c r="AL5459" s="2">
        <v>0</v>
      </c>
      <c r="AM5459" s="2">
        <v>0</v>
      </c>
      <c r="AN5459" s="3">
        <f>IFERROR(K5459/J5459,"")</f>
        <v>0</v>
      </c>
      <c r="AO5459" s="3">
        <f>IFERROR(L5459/K5459,"")</f>
        <v>0</v>
      </c>
    </row>
    <row r="5460" spans="1:41">
      <c r="A5460" t="s">
        <v>7530</v>
      </c>
      <c r="D5460">
        <v>586</v>
      </c>
      <c r="E5460" t="s">
        <v>738</v>
      </c>
      <c r="F5460" t="s">
        <v>1301</v>
      </c>
      <c r="I5460" t="b">
        <v>0</v>
      </c>
      <c r="J5460" s="2">
        <v>585</v>
      </c>
      <c r="K5460" s="2">
        <v>448</v>
      </c>
      <c r="L5460" s="2">
        <v>0</v>
      </c>
      <c r="M5460" s="2">
        <v>448</v>
      </c>
      <c r="N5460" s="2">
        <v>235</v>
      </c>
      <c r="O5460" s="2">
        <v>0</v>
      </c>
      <c r="P5460" s="2">
        <v>2</v>
      </c>
      <c r="Q5460" s="2">
        <v>0</v>
      </c>
      <c r="R5460" s="2">
        <v>0</v>
      </c>
      <c r="S5460" s="2">
        <v>0</v>
      </c>
      <c r="T5460" s="2">
        <v>11</v>
      </c>
      <c r="U5460" s="2">
        <v>0</v>
      </c>
      <c r="V5460" s="2">
        <v>0</v>
      </c>
      <c r="W5460" s="2">
        <v>0</v>
      </c>
      <c r="X5460" s="2">
        <v>0</v>
      </c>
      <c r="Y5460" s="2">
        <v>27</v>
      </c>
      <c r="Z5460" s="2">
        <v>3</v>
      </c>
      <c r="AA5460" s="2">
        <v>30</v>
      </c>
      <c r="AB5460" s="2">
        <v>74</v>
      </c>
      <c r="AC5460" s="2">
        <v>0</v>
      </c>
      <c r="AD5460" s="2">
        <v>0</v>
      </c>
      <c r="AE5460" s="2">
        <v>0</v>
      </c>
      <c r="AF5460" s="2">
        <v>0</v>
      </c>
      <c r="AG5460" s="2">
        <v>62</v>
      </c>
      <c r="AH5460" s="2">
        <v>0</v>
      </c>
      <c r="AI5460" s="2">
        <v>0</v>
      </c>
      <c r="AJ5460" s="2">
        <v>3</v>
      </c>
      <c r="AK5460" s="2">
        <v>1</v>
      </c>
      <c r="AL5460" s="2">
        <v>0</v>
      </c>
      <c r="AM5460" s="2">
        <v>0</v>
      </c>
      <c r="AN5460" s="3">
        <f>IFERROR(K5460/J5460,"")</f>
        <v>0</v>
      </c>
      <c r="AO5460" s="3">
        <f>IFERROR(L5460/K5460,"")</f>
        <v>0</v>
      </c>
    </row>
    <row r="5461" spans="1:41">
      <c r="A5461" t="s">
        <v>7531</v>
      </c>
      <c r="D5461">
        <v>375</v>
      </c>
      <c r="E5461" t="s">
        <v>739</v>
      </c>
      <c r="F5461" t="s">
        <v>1301</v>
      </c>
      <c r="I5461" t="b">
        <v>0</v>
      </c>
      <c r="J5461" s="2">
        <v>717</v>
      </c>
      <c r="K5461" s="2">
        <v>600</v>
      </c>
      <c r="L5461" s="2">
        <v>3</v>
      </c>
      <c r="M5461" s="2">
        <v>597</v>
      </c>
      <c r="N5461" s="2">
        <v>396</v>
      </c>
      <c r="O5461" s="2">
        <v>0</v>
      </c>
      <c r="P5461" s="2">
        <v>1</v>
      </c>
      <c r="Q5461" s="2">
        <v>0</v>
      </c>
      <c r="R5461" s="2">
        <v>0</v>
      </c>
      <c r="S5461" s="2">
        <v>0</v>
      </c>
      <c r="T5461" s="2">
        <v>13</v>
      </c>
      <c r="U5461" s="2">
        <v>0</v>
      </c>
      <c r="V5461" s="2">
        <v>0</v>
      </c>
      <c r="W5461" s="2">
        <v>0</v>
      </c>
      <c r="X5461" s="2">
        <v>0</v>
      </c>
      <c r="Y5461" s="2">
        <v>23</v>
      </c>
      <c r="Z5461" s="2">
        <v>9</v>
      </c>
      <c r="AA5461" s="2">
        <v>14</v>
      </c>
      <c r="AB5461" s="2">
        <v>62</v>
      </c>
      <c r="AC5461" s="2">
        <v>1</v>
      </c>
      <c r="AD5461" s="2">
        <v>0</v>
      </c>
      <c r="AE5461" s="2">
        <v>0</v>
      </c>
      <c r="AF5461" s="2">
        <v>0</v>
      </c>
      <c r="AG5461" s="2">
        <v>70</v>
      </c>
      <c r="AH5461" s="2">
        <v>0</v>
      </c>
      <c r="AI5461" s="2">
        <v>0</v>
      </c>
      <c r="AJ5461" s="2">
        <v>7</v>
      </c>
      <c r="AK5461" s="2">
        <v>1</v>
      </c>
      <c r="AL5461" s="2">
        <v>0</v>
      </c>
      <c r="AM5461" s="2">
        <v>0</v>
      </c>
      <c r="AN5461" s="3">
        <f>IFERROR(K5461/J5461,"")</f>
        <v>0</v>
      </c>
      <c r="AO5461" s="3">
        <f>IFERROR(L5461/K5461,"")</f>
        <v>0</v>
      </c>
    </row>
    <row r="5462" spans="1:41">
      <c r="A5462" t="s">
        <v>7532</v>
      </c>
      <c r="D5462">
        <v>1155</v>
      </c>
      <c r="E5462" t="s">
        <v>740</v>
      </c>
      <c r="F5462" t="s">
        <v>1301</v>
      </c>
      <c r="I5462" t="b">
        <v>0</v>
      </c>
      <c r="J5462" s="2">
        <v>342</v>
      </c>
      <c r="K5462" s="2">
        <v>260</v>
      </c>
      <c r="L5462" s="2">
        <v>2</v>
      </c>
      <c r="M5462" s="2">
        <v>258</v>
      </c>
      <c r="N5462" s="2">
        <v>45</v>
      </c>
      <c r="O5462" s="2">
        <v>1</v>
      </c>
      <c r="P5462" s="2">
        <v>0</v>
      </c>
      <c r="Q5462" s="2">
        <v>0</v>
      </c>
      <c r="R5462" s="2">
        <v>0</v>
      </c>
      <c r="S5462" s="2">
        <v>0</v>
      </c>
      <c r="T5462" s="2">
        <v>12</v>
      </c>
      <c r="U5462" s="2">
        <v>0</v>
      </c>
      <c r="V5462" s="2">
        <v>0</v>
      </c>
      <c r="W5462" s="2">
        <v>0</v>
      </c>
      <c r="X5462" s="2">
        <v>0</v>
      </c>
      <c r="Y5462" s="2">
        <v>32</v>
      </c>
      <c r="Z5462" s="2">
        <v>4</v>
      </c>
      <c r="AA5462" s="2">
        <v>121</v>
      </c>
      <c r="AB5462" s="2">
        <v>5</v>
      </c>
      <c r="AC5462" s="2">
        <v>0</v>
      </c>
      <c r="AD5462" s="2">
        <v>0</v>
      </c>
      <c r="AE5462" s="2">
        <v>1</v>
      </c>
      <c r="AF5462" s="2">
        <v>0</v>
      </c>
      <c r="AG5462" s="2">
        <v>24</v>
      </c>
      <c r="AH5462" s="2">
        <v>0</v>
      </c>
      <c r="AI5462" s="2">
        <v>0</v>
      </c>
      <c r="AJ5462" s="2">
        <v>2</v>
      </c>
      <c r="AK5462" s="2">
        <v>5</v>
      </c>
      <c r="AL5462" s="2">
        <v>0</v>
      </c>
      <c r="AM5462" s="2">
        <v>6</v>
      </c>
      <c r="AN5462" s="3">
        <f>IFERROR(K5462/J5462,"")</f>
        <v>0</v>
      </c>
      <c r="AO5462" s="3">
        <f>IFERROR(L5462/K5462,"")</f>
        <v>0</v>
      </c>
    </row>
    <row r="5463" spans="1:41">
      <c r="A5463" t="s">
        <v>7533</v>
      </c>
      <c r="D5463">
        <v>695</v>
      </c>
      <c r="E5463" t="s">
        <v>741</v>
      </c>
      <c r="F5463" t="s">
        <v>1301</v>
      </c>
      <c r="I5463" t="b">
        <v>0</v>
      </c>
      <c r="J5463" s="2">
        <v>486</v>
      </c>
      <c r="K5463" s="2">
        <v>340</v>
      </c>
      <c r="L5463" s="2">
        <v>3</v>
      </c>
      <c r="M5463" s="2">
        <v>337</v>
      </c>
      <c r="N5463" s="2">
        <v>131</v>
      </c>
      <c r="O5463" s="2">
        <v>0</v>
      </c>
      <c r="P5463" s="2">
        <v>6</v>
      </c>
      <c r="Q5463" s="2">
        <v>0</v>
      </c>
      <c r="R5463" s="2">
        <v>0</v>
      </c>
      <c r="S5463" s="2">
        <v>0</v>
      </c>
      <c r="T5463" s="2">
        <v>1</v>
      </c>
      <c r="U5463" s="2">
        <v>0</v>
      </c>
      <c r="V5463" s="2">
        <v>0</v>
      </c>
      <c r="W5463" s="2">
        <v>0</v>
      </c>
      <c r="X5463" s="2">
        <v>0</v>
      </c>
      <c r="Y5463" s="2">
        <v>8</v>
      </c>
      <c r="Z5463" s="2">
        <v>2</v>
      </c>
      <c r="AA5463" s="2">
        <v>10</v>
      </c>
      <c r="AB5463" s="2">
        <v>146</v>
      </c>
      <c r="AC5463" s="2">
        <v>0</v>
      </c>
      <c r="AD5463" s="2">
        <v>0</v>
      </c>
      <c r="AE5463" s="2">
        <v>0</v>
      </c>
      <c r="AF5463" s="2">
        <v>0</v>
      </c>
      <c r="AG5463" s="2">
        <v>29</v>
      </c>
      <c r="AH5463" s="2">
        <v>0</v>
      </c>
      <c r="AI5463" s="2">
        <v>0</v>
      </c>
      <c r="AJ5463" s="2">
        <v>3</v>
      </c>
      <c r="AK5463" s="2">
        <v>1</v>
      </c>
      <c r="AL5463" s="2">
        <v>0</v>
      </c>
      <c r="AM5463" s="2">
        <v>0</v>
      </c>
      <c r="AN5463" s="3">
        <f>IFERROR(K5463/J5463,"")</f>
        <v>0</v>
      </c>
      <c r="AO5463" s="3">
        <f>IFERROR(L5463/K5463,"")</f>
        <v>0</v>
      </c>
    </row>
    <row r="5464" spans="1:41">
      <c r="A5464" t="s">
        <v>7534</v>
      </c>
      <c r="D5464">
        <v>722</v>
      </c>
      <c r="E5464" t="s">
        <v>742</v>
      </c>
      <c r="F5464" t="s">
        <v>1301</v>
      </c>
      <c r="I5464" t="b">
        <v>0</v>
      </c>
      <c r="J5464" s="2">
        <v>638</v>
      </c>
      <c r="K5464" s="2">
        <v>482</v>
      </c>
      <c r="L5464" s="2">
        <v>0</v>
      </c>
      <c r="M5464" s="2">
        <v>482</v>
      </c>
      <c r="N5464" s="2">
        <v>193</v>
      </c>
      <c r="O5464" s="2">
        <v>1</v>
      </c>
      <c r="P5464" s="2">
        <v>0</v>
      </c>
      <c r="Q5464" s="2">
        <v>0</v>
      </c>
      <c r="R5464" s="2">
        <v>0</v>
      </c>
      <c r="S5464" s="2">
        <v>1</v>
      </c>
      <c r="T5464" s="2">
        <v>12</v>
      </c>
      <c r="U5464" s="2">
        <v>0</v>
      </c>
      <c r="V5464" s="2">
        <v>0</v>
      </c>
      <c r="W5464" s="2">
        <v>0</v>
      </c>
      <c r="X5464" s="2">
        <v>0</v>
      </c>
      <c r="Y5464" s="2">
        <v>36</v>
      </c>
      <c r="Z5464" s="2">
        <v>5</v>
      </c>
      <c r="AA5464" s="2">
        <v>93</v>
      </c>
      <c r="AB5464" s="2">
        <v>33</v>
      </c>
      <c r="AC5464" s="2">
        <v>0</v>
      </c>
      <c r="AD5464" s="2">
        <v>0</v>
      </c>
      <c r="AE5464" s="2">
        <v>1</v>
      </c>
      <c r="AF5464" s="2">
        <v>0</v>
      </c>
      <c r="AG5464" s="2">
        <v>90</v>
      </c>
      <c r="AH5464" s="2">
        <v>0</v>
      </c>
      <c r="AI5464" s="2">
        <v>0</v>
      </c>
      <c r="AJ5464" s="2">
        <v>14</v>
      </c>
      <c r="AK5464" s="2">
        <v>2</v>
      </c>
      <c r="AL5464" s="2">
        <v>0</v>
      </c>
      <c r="AM5464" s="2">
        <v>1</v>
      </c>
      <c r="AN5464" s="3">
        <f>IFERROR(K5464/J5464,"")</f>
        <v>0</v>
      </c>
      <c r="AO5464" s="3">
        <f>IFERROR(L5464/K5464,"")</f>
        <v>0</v>
      </c>
    </row>
    <row r="5465" spans="1:41">
      <c r="A5465" t="s">
        <v>7535</v>
      </c>
      <c r="D5465">
        <v>2029</v>
      </c>
      <c r="E5465" t="s">
        <v>743</v>
      </c>
      <c r="F5465" t="s">
        <v>1301</v>
      </c>
      <c r="I5465" t="b">
        <v>0</v>
      </c>
      <c r="J5465" s="2">
        <v>517</v>
      </c>
      <c r="K5465" s="2">
        <v>396</v>
      </c>
      <c r="L5465" s="2">
        <v>5</v>
      </c>
      <c r="M5465" s="2">
        <v>391</v>
      </c>
      <c r="N5465" s="2">
        <v>70</v>
      </c>
      <c r="O5465" s="2">
        <v>8</v>
      </c>
      <c r="P5465" s="2">
        <v>0</v>
      </c>
      <c r="Q5465" s="2">
        <v>0</v>
      </c>
      <c r="R5465" s="2">
        <v>0</v>
      </c>
      <c r="S5465" s="2">
        <v>0</v>
      </c>
      <c r="T5465" s="2">
        <v>39</v>
      </c>
      <c r="U5465" s="2">
        <v>0</v>
      </c>
      <c r="V5465" s="2">
        <v>0</v>
      </c>
      <c r="W5465" s="2">
        <v>0</v>
      </c>
      <c r="X5465" s="2">
        <v>0</v>
      </c>
      <c r="Y5465" s="2">
        <v>47</v>
      </c>
      <c r="Z5465" s="2">
        <v>17</v>
      </c>
      <c r="AA5465" s="2">
        <v>142</v>
      </c>
      <c r="AB5465" s="2">
        <v>7</v>
      </c>
      <c r="AC5465" s="2">
        <v>0</v>
      </c>
      <c r="AD5465" s="2">
        <v>0</v>
      </c>
      <c r="AE5465" s="2">
        <v>0</v>
      </c>
      <c r="AF5465" s="2">
        <v>0</v>
      </c>
      <c r="AG5465" s="2">
        <v>26</v>
      </c>
      <c r="AH5465" s="2">
        <v>0</v>
      </c>
      <c r="AI5465" s="2">
        <v>0</v>
      </c>
      <c r="AJ5465" s="2">
        <v>8</v>
      </c>
      <c r="AK5465" s="2">
        <v>5</v>
      </c>
      <c r="AL5465" s="2">
        <v>0</v>
      </c>
      <c r="AM5465" s="2">
        <v>22</v>
      </c>
      <c r="AN5465" s="3">
        <f>IFERROR(K5465/J5465,"")</f>
        <v>0</v>
      </c>
      <c r="AO5465" s="3">
        <f>IFERROR(L5465/K5465,"")</f>
        <v>0</v>
      </c>
    </row>
    <row r="5466" spans="1:41">
      <c r="A5466" t="s">
        <v>7536</v>
      </c>
      <c r="D5466">
        <v>1140</v>
      </c>
      <c r="E5466" t="s">
        <v>744</v>
      </c>
      <c r="F5466" t="s">
        <v>1301</v>
      </c>
      <c r="I5466" t="b">
        <v>0</v>
      </c>
      <c r="J5466" s="2">
        <v>534</v>
      </c>
      <c r="K5466" s="2">
        <v>409</v>
      </c>
      <c r="L5466" s="2">
        <v>2</v>
      </c>
      <c r="M5466" s="2">
        <v>407</v>
      </c>
      <c r="N5466" s="2">
        <v>192</v>
      </c>
      <c r="O5466" s="2">
        <v>2</v>
      </c>
      <c r="P5466" s="2">
        <v>6</v>
      </c>
      <c r="Q5466" s="2">
        <v>0</v>
      </c>
      <c r="R5466" s="2">
        <v>0</v>
      </c>
      <c r="S5466" s="2">
        <v>0</v>
      </c>
      <c r="T5466" s="2">
        <v>15</v>
      </c>
      <c r="U5466" s="2">
        <v>0</v>
      </c>
      <c r="V5466" s="2">
        <v>0</v>
      </c>
      <c r="W5466" s="2">
        <v>0</v>
      </c>
      <c r="X5466" s="2">
        <v>0</v>
      </c>
      <c r="Y5466" s="2">
        <v>15</v>
      </c>
      <c r="Z5466" s="2">
        <v>3</v>
      </c>
      <c r="AA5466" s="2">
        <v>26</v>
      </c>
      <c r="AB5466" s="2">
        <v>108</v>
      </c>
      <c r="AC5466" s="2">
        <v>0</v>
      </c>
      <c r="AD5466" s="2">
        <v>0</v>
      </c>
      <c r="AE5466" s="2">
        <v>0</v>
      </c>
      <c r="AF5466" s="2">
        <v>0</v>
      </c>
      <c r="AG5466" s="2">
        <v>30</v>
      </c>
      <c r="AH5466" s="2">
        <v>0</v>
      </c>
      <c r="AI5466" s="2">
        <v>0</v>
      </c>
      <c r="AJ5466" s="2">
        <v>3</v>
      </c>
      <c r="AK5466" s="2">
        <v>5</v>
      </c>
      <c r="AL5466" s="2">
        <v>1</v>
      </c>
      <c r="AM5466" s="2">
        <v>1</v>
      </c>
      <c r="AN5466" s="3">
        <f>IFERROR(K5466/J5466,"")</f>
        <v>0</v>
      </c>
      <c r="AO5466" s="3">
        <f>IFERROR(L5466/K5466,"")</f>
        <v>0</v>
      </c>
    </row>
    <row r="5467" spans="1:41">
      <c r="A5467" t="s">
        <v>7537</v>
      </c>
      <c r="D5467">
        <v>1140</v>
      </c>
      <c r="E5467" t="s">
        <v>744</v>
      </c>
      <c r="F5467" t="s">
        <v>1303</v>
      </c>
      <c r="I5467" t="b">
        <v>0</v>
      </c>
      <c r="J5467" s="2">
        <v>440</v>
      </c>
      <c r="K5467" s="2">
        <v>327</v>
      </c>
      <c r="L5467" s="2">
        <v>1</v>
      </c>
      <c r="M5467" s="2">
        <v>326</v>
      </c>
      <c r="N5467" s="2">
        <v>166</v>
      </c>
      <c r="O5467" s="2">
        <v>0</v>
      </c>
      <c r="P5467" s="2">
        <v>2</v>
      </c>
      <c r="Q5467" s="2">
        <v>0</v>
      </c>
      <c r="R5467" s="2">
        <v>0</v>
      </c>
      <c r="S5467" s="2">
        <v>0</v>
      </c>
      <c r="T5467" s="2">
        <v>8</v>
      </c>
      <c r="U5467" s="2">
        <v>0</v>
      </c>
      <c r="V5467" s="2">
        <v>0</v>
      </c>
      <c r="W5467" s="2">
        <v>0</v>
      </c>
      <c r="X5467" s="2">
        <v>0</v>
      </c>
      <c r="Y5467" s="2">
        <v>15</v>
      </c>
      <c r="Z5467" s="2">
        <v>3</v>
      </c>
      <c r="AA5467" s="2">
        <v>29</v>
      </c>
      <c r="AB5467" s="2">
        <v>81</v>
      </c>
      <c r="AC5467" s="2">
        <v>0</v>
      </c>
      <c r="AD5467" s="2">
        <v>0</v>
      </c>
      <c r="AE5467" s="2">
        <v>0</v>
      </c>
      <c r="AF5467" s="2">
        <v>0</v>
      </c>
      <c r="AG5467" s="2">
        <v>18</v>
      </c>
      <c r="AH5467" s="2">
        <v>0</v>
      </c>
      <c r="AI5467" s="2">
        <v>1</v>
      </c>
      <c r="AJ5467" s="2">
        <v>2</v>
      </c>
      <c r="AK5467" s="2">
        <v>0</v>
      </c>
      <c r="AL5467" s="2">
        <v>0</v>
      </c>
      <c r="AM5467" s="2">
        <v>1</v>
      </c>
      <c r="AN5467" s="3">
        <f>IFERROR(K5467/J5467,"")</f>
        <v>0</v>
      </c>
      <c r="AO5467" s="3">
        <f>IFERROR(L5467/K5467,"")</f>
        <v>0</v>
      </c>
    </row>
    <row r="5468" spans="1:41">
      <c r="A5468" t="s">
        <v>7538</v>
      </c>
      <c r="D5468">
        <v>3797</v>
      </c>
      <c r="E5468" t="s">
        <v>745</v>
      </c>
      <c r="F5468" t="s">
        <v>1301</v>
      </c>
      <c r="I5468" t="b">
        <v>0</v>
      </c>
      <c r="J5468" s="2">
        <v>728</v>
      </c>
      <c r="K5468" s="2">
        <v>599</v>
      </c>
      <c r="L5468" s="2">
        <v>5</v>
      </c>
      <c r="M5468" s="2">
        <v>594</v>
      </c>
      <c r="N5468" s="2">
        <v>1</v>
      </c>
      <c r="O5468" s="2">
        <v>35</v>
      </c>
      <c r="P5468" s="2">
        <v>0</v>
      </c>
      <c r="Q5468" s="2">
        <v>0</v>
      </c>
      <c r="R5468" s="2">
        <v>0</v>
      </c>
      <c r="S5468" s="2">
        <v>0</v>
      </c>
      <c r="T5468" s="2">
        <v>111</v>
      </c>
      <c r="U5468" s="2">
        <v>0</v>
      </c>
      <c r="V5468" s="2">
        <v>0</v>
      </c>
      <c r="W5468" s="2">
        <v>0</v>
      </c>
      <c r="X5468" s="2">
        <v>0</v>
      </c>
      <c r="Y5468" s="2">
        <v>5</v>
      </c>
      <c r="Z5468" s="2">
        <v>2</v>
      </c>
      <c r="AA5468" s="2">
        <v>77</v>
      </c>
      <c r="AB5468" s="2">
        <v>0</v>
      </c>
      <c r="AC5468" s="2">
        <v>1</v>
      </c>
      <c r="AD5468" s="2">
        <v>0</v>
      </c>
      <c r="AE5468" s="2">
        <v>0</v>
      </c>
      <c r="AF5468" s="2">
        <v>0</v>
      </c>
      <c r="AG5468" s="2">
        <v>0</v>
      </c>
      <c r="AH5468" s="2">
        <v>0</v>
      </c>
      <c r="AI5468" s="2">
        <v>0</v>
      </c>
      <c r="AJ5468" s="2">
        <v>2</v>
      </c>
      <c r="AK5468" s="2">
        <v>91</v>
      </c>
      <c r="AL5468" s="2">
        <v>0</v>
      </c>
      <c r="AM5468" s="2">
        <v>269</v>
      </c>
      <c r="AN5468" s="3">
        <f>IFERROR(K5468/J5468,"")</f>
        <v>0</v>
      </c>
      <c r="AO5468" s="3">
        <f>IFERROR(L5468/K5468,"")</f>
        <v>0</v>
      </c>
    </row>
    <row r="5469" spans="1:41">
      <c r="A5469" t="s">
        <v>7539</v>
      </c>
      <c r="D5469">
        <v>3797</v>
      </c>
      <c r="E5469" t="s">
        <v>745</v>
      </c>
      <c r="F5469" t="s">
        <v>1303</v>
      </c>
      <c r="I5469" t="b">
        <v>0</v>
      </c>
      <c r="J5469" s="2">
        <v>588</v>
      </c>
      <c r="K5469" s="2">
        <v>499</v>
      </c>
      <c r="L5469" s="2">
        <v>17</v>
      </c>
      <c r="M5469" s="2">
        <v>482</v>
      </c>
      <c r="N5469" s="2">
        <v>0</v>
      </c>
      <c r="O5469" s="2">
        <v>365</v>
      </c>
      <c r="P5469" s="2">
        <v>0</v>
      </c>
      <c r="Q5469" s="2">
        <v>0</v>
      </c>
      <c r="R5469" s="2">
        <v>0</v>
      </c>
      <c r="S5469" s="2">
        <v>0</v>
      </c>
      <c r="T5469" s="2">
        <v>0</v>
      </c>
      <c r="U5469" s="2">
        <v>0</v>
      </c>
      <c r="V5469" s="2">
        <v>0</v>
      </c>
      <c r="W5469" s="2">
        <v>0</v>
      </c>
      <c r="X5469" s="2">
        <v>0</v>
      </c>
      <c r="Y5469" s="2">
        <v>2</v>
      </c>
      <c r="Z5469" s="2">
        <v>0</v>
      </c>
      <c r="AA5469" s="2">
        <v>2</v>
      </c>
      <c r="AB5469" s="2">
        <v>0</v>
      </c>
      <c r="AC5469" s="2">
        <v>0</v>
      </c>
      <c r="AD5469" s="2">
        <v>0</v>
      </c>
      <c r="AE5469" s="2">
        <v>0</v>
      </c>
      <c r="AF5469" s="2">
        <v>0</v>
      </c>
      <c r="AG5469" s="2">
        <v>0</v>
      </c>
      <c r="AH5469" s="2">
        <v>0</v>
      </c>
      <c r="AI5469" s="2">
        <v>0</v>
      </c>
      <c r="AJ5469" s="2">
        <v>1</v>
      </c>
      <c r="AK5469" s="2">
        <v>20</v>
      </c>
      <c r="AL5469" s="2">
        <v>0</v>
      </c>
      <c r="AM5469" s="2">
        <v>92</v>
      </c>
      <c r="AN5469" s="3">
        <f>IFERROR(K5469/J5469,"")</f>
        <v>0</v>
      </c>
      <c r="AO5469" s="3">
        <f>IFERROR(L5469/K5469,"")</f>
        <v>0</v>
      </c>
    </row>
    <row r="5470" spans="1:41">
      <c r="A5470" t="s">
        <v>7540</v>
      </c>
      <c r="D5470">
        <v>3797</v>
      </c>
      <c r="E5470" t="s">
        <v>745</v>
      </c>
      <c r="F5470" t="s">
        <v>1305</v>
      </c>
      <c r="I5470" t="b">
        <v>0</v>
      </c>
      <c r="J5470" s="2">
        <v>774</v>
      </c>
      <c r="K5470" s="2">
        <v>689</v>
      </c>
      <c r="L5470" s="2">
        <v>56</v>
      </c>
      <c r="M5470" s="2">
        <v>633</v>
      </c>
      <c r="N5470" s="2">
        <v>0</v>
      </c>
      <c r="O5470" s="2">
        <v>513</v>
      </c>
      <c r="P5470" s="2">
        <v>0</v>
      </c>
      <c r="Q5470" s="2">
        <v>0</v>
      </c>
      <c r="R5470" s="2">
        <v>0</v>
      </c>
      <c r="S5470" s="2">
        <v>0</v>
      </c>
      <c r="T5470" s="2">
        <v>1</v>
      </c>
      <c r="U5470" s="2">
        <v>0</v>
      </c>
      <c r="V5470" s="2">
        <v>0</v>
      </c>
      <c r="W5470" s="2">
        <v>0</v>
      </c>
      <c r="X5470" s="2">
        <v>0</v>
      </c>
      <c r="Y5470" s="2">
        <v>2</v>
      </c>
      <c r="Z5470" s="2">
        <v>0</v>
      </c>
      <c r="AA5470" s="2">
        <v>2</v>
      </c>
      <c r="AB5470" s="2">
        <v>0</v>
      </c>
      <c r="AC5470" s="2">
        <v>0</v>
      </c>
      <c r="AD5470" s="2">
        <v>0</v>
      </c>
      <c r="AE5470" s="2">
        <v>1</v>
      </c>
      <c r="AF5470" s="2">
        <v>0</v>
      </c>
      <c r="AG5470" s="2">
        <v>0</v>
      </c>
      <c r="AH5470" s="2">
        <v>1</v>
      </c>
      <c r="AI5470" s="2">
        <v>2</v>
      </c>
      <c r="AJ5470" s="2">
        <v>0</v>
      </c>
      <c r="AK5470" s="2">
        <v>10</v>
      </c>
      <c r="AL5470" s="2">
        <v>0</v>
      </c>
      <c r="AM5470" s="2">
        <v>101</v>
      </c>
      <c r="AN5470" s="3">
        <f>IFERROR(K5470/J5470,"")</f>
        <v>0</v>
      </c>
      <c r="AO5470" s="3">
        <f>IFERROR(L5470/K5470,"")</f>
        <v>0</v>
      </c>
    </row>
    <row r="5471" spans="1:41">
      <c r="A5471" t="s">
        <v>7541</v>
      </c>
      <c r="D5471">
        <v>3797</v>
      </c>
      <c r="E5471" t="s">
        <v>745</v>
      </c>
      <c r="F5471" t="s">
        <v>1310</v>
      </c>
      <c r="I5471" t="b">
        <v>0</v>
      </c>
      <c r="J5471" s="2">
        <v>633</v>
      </c>
      <c r="K5471" s="2">
        <v>545</v>
      </c>
      <c r="L5471" s="2">
        <v>29</v>
      </c>
      <c r="M5471" s="2">
        <v>516</v>
      </c>
      <c r="N5471" s="2">
        <v>0</v>
      </c>
      <c r="O5471" s="2">
        <v>378</v>
      </c>
      <c r="P5471" s="2">
        <v>0</v>
      </c>
      <c r="Q5471" s="2">
        <v>0</v>
      </c>
      <c r="R5471" s="2">
        <v>0</v>
      </c>
      <c r="S5471" s="2">
        <v>0</v>
      </c>
      <c r="T5471" s="2">
        <v>1</v>
      </c>
      <c r="U5471" s="2">
        <v>0</v>
      </c>
      <c r="V5471" s="2">
        <v>0</v>
      </c>
      <c r="W5471" s="2">
        <v>0</v>
      </c>
      <c r="X5471" s="2">
        <v>0</v>
      </c>
      <c r="Y5471" s="2">
        <v>1</v>
      </c>
      <c r="Z5471" s="2">
        <v>0</v>
      </c>
      <c r="AA5471" s="2">
        <v>5</v>
      </c>
      <c r="AB5471" s="2">
        <v>0</v>
      </c>
      <c r="AC5471" s="2">
        <v>0</v>
      </c>
      <c r="AD5471" s="2">
        <v>0</v>
      </c>
      <c r="AE5471" s="2">
        <v>0</v>
      </c>
      <c r="AF5471" s="2">
        <v>0</v>
      </c>
      <c r="AG5471" s="2">
        <v>1</v>
      </c>
      <c r="AH5471" s="2">
        <v>0</v>
      </c>
      <c r="AI5471" s="2">
        <v>2</v>
      </c>
      <c r="AJ5471" s="2">
        <v>3</v>
      </c>
      <c r="AK5471" s="2">
        <v>18</v>
      </c>
      <c r="AL5471" s="2">
        <v>0</v>
      </c>
      <c r="AM5471" s="2">
        <v>107</v>
      </c>
      <c r="AN5471" s="3">
        <f>IFERROR(K5471/J5471,"")</f>
        <v>0</v>
      </c>
      <c r="AO5471" s="3">
        <f>IFERROR(L5471/K5471,"")</f>
        <v>0</v>
      </c>
    </row>
    <row r="5472" spans="1:41">
      <c r="A5472" t="s">
        <v>7542</v>
      </c>
      <c r="D5472">
        <v>3797</v>
      </c>
      <c r="E5472" t="s">
        <v>745</v>
      </c>
      <c r="F5472" t="s">
        <v>1312</v>
      </c>
      <c r="I5472" t="b">
        <v>0</v>
      </c>
      <c r="J5472" s="2">
        <v>632</v>
      </c>
      <c r="K5472" s="2">
        <v>549</v>
      </c>
      <c r="L5472" s="2">
        <v>25</v>
      </c>
      <c r="M5472" s="2">
        <v>524</v>
      </c>
      <c r="N5472" s="2">
        <v>0</v>
      </c>
      <c r="O5472" s="2">
        <v>394</v>
      </c>
      <c r="P5472" s="2">
        <v>0</v>
      </c>
      <c r="Q5472" s="2">
        <v>0</v>
      </c>
      <c r="R5472" s="2">
        <v>0</v>
      </c>
      <c r="S5472" s="2">
        <v>0</v>
      </c>
      <c r="T5472" s="2">
        <v>2</v>
      </c>
      <c r="U5472" s="2">
        <v>0</v>
      </c>
      <c r="V5472" s="2">
        <v>0</v>
      </c>
      <c r="W5472" s="2">
        <v>0</v>
      </c>
      <c r="X5472" s="2">
        <v>0</v>
      </c>
      <c r="Y5472" s="2">
        <v>0</v>
      </c>
      <c r="Z5472" s="2">
        <v>0</v>
      </c>
      <c r="AA5472" s="2">
        <v>0</v>
      </c>
      <c r="AB5472" s="2">
        <v>0</v>
      </c>
      <c r="AC5472" s="2">
        <v>0</v>
      </c>
      <c r="AD5472" s="2">
        <v>0</v>
      </c>
      <c r="AE5472" s="2">
        <v>0</v>
      </c>
      <c r="AF5472" s="2">
        <v>0</v>
      </c>
      <c r="AG5472" s="2">
        <v>0</v>
      </c>
      <c r="AH5472" s="2">
        <v>1</v>
      </c>
      <c r="AI5472" s="2">
        <v>0</v>
      </c>
      <c r="AJ5472" s="2">
        <v>3</v>
      </c>
      <c r="AK5472" s="2">
        <v>25</v>
      </c>
      <c r="AL5472" s="2">
        <v>0</v>
      </c>
      <c r="AM5472" s="2">
        <v>99</v>
      </c>
      <c r="AN5472" s="3">
        <f>IFERROR(K5472/J5472,"")</f>
        <v>0</v>
      </c>
      <c r="AO5472" s="3">
        <f>IFERROR(L5472/K5472,"")</f>
        <v>0</v>
      </c>
    </row>
    <row r="5473" spans="1:41">
      <c r="A5473" t="s">
        <v>7543</v>
      </c>
      <c r="D5473">
        <v>3797</v>
      </c>
      <c r="E5473" t="s">
        <v>745</v>
      </c>
      <c r="F5473" t="s">
        <v>1314</v>
      </c>
      <c r="I5473" t="b">
        <v>0</v>
      </c>
      <c r="J5473" s="2">
        <v>695</v>
      </c>
      <c r="K5473" s="2">
        <v>624</v>
      </c>
      <c r="L5473" s="2">
        <v>53</v>
      </c>
      <c r="M5473" s="2">
        <v>571</v>
      </c>
      <c r="N5473" s="2">
        <v>0</v>
      </c>
      <c r="O5473" s="2">
        <v>498</v>
      </c>
      <c r="P5473" s="2">
        <v>0</v>
      </c>
      <c r="Q5473" s="2">
        <v>0</v>
      </c>
      <c r="R5473" s="2">
        <v>2</v>
      </c>
      <c r="S5473" s="2">
        <v>0</v>
      </c>
      <c r="T5473" s="2">
        <v>0</v>
      </c>
      <c r="U5473" s="2">
        <v>0</v>
      </c>
      <c r="V5473" s="2">
        <v>0</v>
      </c>
      <c r="W5473" s="2">
        <v>0</v>
      </c>
      <c r="X5473" s="2">
        <v>0</v>
      </c>
      <c r="Y5473" s="2">
        <v>0</v>
      </c>
      <c r="Z5473" s="2">
        <v>0</v>
      </c>
      <c r="AA5473" s="2">
        <v>0</v>
      </c>
      <c r="AB5473" s="2">
        <v>0</v>
      </c>
      <c r="AC5473" s="2">
        <v>0</v>
      </c>
      <c r="AD5473" s="2">
        <v>0</v>
      </c>
      <c r="AE5473" s="2">
        <v>0</v>
      </c>
      <c r="AF5473" s="2">
        <v>0</v>
      </c>
      <c r="AG5473" s="2">
        <v>1</v>
      </c>
      <c r="AH5473" s="2">
        <v>0</v>
      </c>
      <c r="AI5473" s="2">
        <v>1</v>
      </c>
      <c r="AJ5473" s="2">
        <v>1</v>
      </c>
      <c r="AK5473" s="2">
        <v>10</v>
      </c>
      <c r="AL5473" s="2">
        <v>0</v>
      </c>
      <c r="AM5473" s="2">
        <v>58</v>
      </c>
      <c r="AN5473" s="3">
        <f>IFERROR(K5473/J5473,"")</f>
        <v>0</v>
      </c>
      <c r="AO5473" s="3">
        <f>IFERROR(L5473/K5473,"")</f>
        <v>0</v>
      </c>
    </row>
    <row r="5474" spans="1:41">
      <c r="A5474" t="s">
        <v>7544</v>
      </c>
      <c r="D5474">
        <v>3797</v>
      </c>
      <c r="E5474" t="s">
        <v>745</v>
      </c>
      <c r="F5474" t="s">
        <v>1322</v>
      </c>
      <c r="I5474" t="b">
        <v>0</v>
      </c>
      <c r="J5474" s="2">
        <v>743</v>
      </c>
      <c r="K5474" s="2">
        <v>661</v>
      </c>
      <c r="L5474" s="2">
        <v>46</v>
      </c>
      <c r="M5474" s="2">
        <v>615</v>
      </c>
      <c r="N5474" s="2">
        <v>1</v>
      </c>
      <c r="O5474" s="2">
        <v>485</v>
      </c>
      <c r="P5474" s="2">
        <v>0</v>
      </c>
      <c r="Q5474" s="2">
        <v>0</v>
      </c>
      <c r="R5474" s="2">
        <v>0</v>
      </c>
      <c r="S5474" s="2">
        <v>0</v>
      </c>
      <c r="T5474" s="2">
        <v>1</v>
      </c>
      <c r="U5474" s="2">
        <v>0</v>
      </c>
      <c r="V5474" s="2">
        <v>0</v>
      </c>
      <c r="W5474" s="2">
        <v>0</v>
      </c>
      <c r="X5474" s="2">
        <v>0</v>
      </c>
      <c r="Y5474" s="2">
        <v>0</v>
      </c>
      <c r="Z5474" s="2">
        <v>0</v>
      </c>
      <c r="AA5474" s="2">
        <v>0</v>
      </c>
      <c r="AB5474" s="2">
        <v>0</v>
      </c>
      <c r="AC5474" s="2">
        <v>0</v>
      </c>
      <c r="AD5474" s="2">
        <v>0</v>
      </c>
      <c r="AE5474" s="2">
        <v>0</v>
      </c>
      <c r="AF5474" s="2">
        <v>0</v>
      </c>
      <c r="AG5474" s="2">
        <v>0</v>
      </c>
      <c r="AH5474" s="2">
        <v>0</v>
      </c>
      <c r="AI5474" s="2">
        <v>0</v>
      </c>
      <c r="AJ5474" s="2">
        <v>1</v>
      </c>
      <c r="AK5474" s="2">
        <v>17</v>
      </c>
      <c r="AL5474" s="2">
        <v>1</v>
      </c>
      <c r="AM5474" s="2">
        <v>109</v>
      </c>
      <c r="AN5474" s="3">
        <f>IFERROR(K5474/J5474,"")</f>
        <v>0</v>
      </c>
      <c r="AO5474" s="3">
        <f>IFERROR(L5474/K5474,"")</f>
        <v>0</v>
      </c>
    </row>
    <row r="5475" spans="1:41">
      <c r="A5475" t="s">
        <v>7545</v>
      </c>
      <c r="D5475">
        <v>3797</v>
      </c>
      <c r="E5475" t="s">
        <v>745</v>
      </c>
      <c r="F5475" t="s">
        <v>1324</v>
      </c>
      <c r="I5475" t="b">
        <v>0</v>
      </c>
      <c r="J5475" s="2">
        <v>624</v>
      </c>
      <c r="K5475" s="2">
        <v>524</v>
      </c>
      <c r="L5475" s="2">
        <v>22</v>
      </c>
      <c r="M5475" s="2">
        <v>502</v>
      </c>
      <c r="N5475" s="2">
        <v>0</v>
      </c>
      <c r="O5475" s="2">
        <v>437</v>
      </c>
      <c r="P5475" s="2">
        <v>0</v>
      </c>
      <c r="Q5475" s="2">
        <v>0</v>
      </c>
      <c r="R5475" s="2">
        <v>0</v>
      </c>
      <c r="S5475" s="2">
        <v>0</v>
      </c>
      <c r="T5475" s="2">
        <v>1</v>
      </c>
      <c r="U5475" s="2">
        <v>0</v>
      </c>
      <c r="V5475" s="2">
        <v>0</v>
      </c>
      <c r="W5475" s="2">
        <v>0</v>
      </c>
      <c r="X5475" s="2">
        <v>0</v>
      </c>
      <c r="Y5475" s="2">
        <v>0</v>
      </c>
      <c r="Z5475" s="2">
        <v>0</v>
      </c>
      <c r="AA5475" s="2">
        <v>1</v>
      </c>
      <c r="AB5475" s="2">
        <v>0</v>
      </c>
      <c r="AC5475" s="2">
        <v>1</v>
      </c>
      <c r="AD5475" s="2">
        <v>0</v>
      </c>
      <c r="AE5475" s="2">
        <v>0</v>
      </c>
      <c r="AF5475" s="2">
        <v>0</v>
      </c>
      <c r="AG5475" s="2">
        <v>0</v>
      </c>
      <c r="AH5475" s="2">
        <v>0</v>
      </c>
      <c r="AI5475" s="2">
        <v>0</v>
      </c>
      <c r="AJ5475" s="2">
        <v>2</v>
      </c>
      <c r="AK5475" s="2">
        <v>17</v>
      </c>
      <c r="AL5475" s="2">
        <v>0</v>
      </c>
      <c r="AM5475" s="2">
        <v>43</v>
      </c>
      <c r="AN5475" s="3">
        <f>IFERROR(K5475/J5475,"")</f>
        <v>0</v>
      </c>
      <c r="AO5475" s="3">
        <f>IFERROR(L5475/K5475,"")</f>
        <v>0</v>
      </c>
    </row>
    <row r="5476" spans="1:41">
      <c r="A5476" t="s">
        <v>7546</v>
      </c>
      <c r="D5476">
        <v>3797</v>
      </c>
      <c r="E5476" t="s">
        <v>745</v>
      </c>
      <c r="F5476" t="s">
        <v>1326</v>
      </c>
      <c r="I5476" t="b">
        <v>0</v>
      </c>
      <c r="J5476" s="2">
        <v>720</v>
      </c>
      <c r="K5476" s="2">
        <v>661</v>
      </c>
      <c r="L5476" s="2">
        <v>51</v>
      </c>
      <c r="M5476" s="2">
        <v>610</v>
      </c>
      <c r="N5476" s="2">
        <v>0</v>
      </c>
      <c r="O5476" s="2">
        <v>518</v>
      </c>
      <c r="P5476" s="2">
        <v>0</v>
      </c>
      <c r="Q5476" s="2">
        <v>0</v>
      </c>
      <c r="R5476" s="2">
        <v>0</v>
      </c>
      <c r="S5476" s="2">
        <v>0</v>
      </c>
      <c r="T5476" s="2">
        <v>1</v>
      </c>
      <c r="U5476" s="2">
        <v>0</v>
      </c>
      <c r="V5476" s="2">
        <v>0</v>
      </c>
      <c r="W5476" s="2">
        <v>0</v>
      </c>
      <c r="X5476" s="2">
        <v>0</v>
      </c>
      <c r="Y5476" s="2">
        <v>0</v>
      </c>
      <c r="Z5476" s="2">
        <v>1</v>
      </c>
      <c r="AA5476" s="2">
        <v>1</v>
      </c>
      <c r="AB5476" s="2">
        <v>0</v>
      </c>
      <c r="AC5476" s="2">
        <v>1</v>
      </c>
      <c r="AD5476" s="2">
        <v>0</v>
      </c>
      <c r="AE5476" s="2">
        <v>0</v>
      </c>
      <c r="AF5476" s="2">
        <v>0</v>
      </c>
      <c r="AG5476" s="2">
        <v>0</v>
      </c>
      <c r="AH5476" s="2">
        <v>0</v>
      </c>
      <c r="AI5476" s="2">
        <v>2</v>
      </c>
      <c r="AJ5476" s="2">
        <v>0</v>
      </c>
      <c r="AK5476" s="2">
        <v>19</v>
      </c>
      <c r="AL5476" s="2">
        <v>0</v>
      </c>
      <c r="AM5476" s="2">
        <v>67</v>
      </c>
      <c r="AN5476" s="3">
        <f>IFERROR(K5476/J5476,"")</f>
        <v>0</v>
      </c>
      <c r="AO5476" s="3">
        <f>IFERROR(L5476/K5476,"")</f>
        <v>0</v>
      </c>
    </row>
    <row r="5477" spans="1:41">
      <c r="A5477" t="s">
        <v>7547</v>
      </c>
      <c r="D5477">
        <v>3797</v>
      </c>
      <c r="E5477" t="s">
        <v>745</v>
      </c>
      <c r="F5477" t="s">
        <v>1328</v>
      </c>
      <c r="I5477" t="b">
        <v>0</v>
      </c>
      <c r="J5477" s="2">
        <v>384</v>
      </c>
      <c r="K5477" s="2">
        <v>365</v>
      </c>
      <c r="L5477" s="2">
        <v>28</v>
      </c>
      <c r="M5477" s="2">
        <v>337</v>
      </c>
      <c r="N5477" s="2">
        <v>0</v>
      </c>
      <c r="O5477" s="2">
        <v>256</v>
      </c>
      <c r="P5477" s="2">
        <v>0</v>
      </c>
      <c r="Q5477" s="2">
        <v>0</v>
      </c>
      <c r="R5477" s="2">
        <v>1</v>
      </c>
      <c r="S5477" s="2">
        <v>0</v>
      </c>
      <c r="T5477" s="2">
        <v>1</v>
      </c>
      <c r="U5477" s="2">
        <v>0</v>
      </c>
      <c r="V5477" s="2">
        <v>0</v>
      </c>
      <c r="W5477" s="2">
        <v>0</v>
      </c>
      <c r="X5477" s="2">
        <v>0</v>
      </c>
      <c r="Y5477" s="2">
        <v>0</v>
      </c>
      <c r="Z5477" s="2">
        <v>0</v>
      </c>
      <c r="AA5477" s="2">
        <v>4</v>
      </c>
      <c r="AB5477" s="2">
        <v>0</v>
      </c>
      <c r="AC5477" s="2">
        <v>0</v>
      </c>
      <c r="AD5477" s="2">
        <v>0</v>
      </c>
      <c r="AE5477" s="2">
        <v>0</v>
      </c>
      <c r="AF5477" s="2">
        <v>0</v>
      </c>
      <c r="AG5477" s="2">
        <v>0</v>
      </c>
      <c r="AH5477" s="2">
        <v>0</v>
      </c>
      <c r="AI5477" s="2">
        <v>1</v>
      </c>
      <c r="AJ5477" s="2">
        <v>0</v>
      </c>
      <c r="AK5477" s="2">
        <v>6</v>
      </c>
      <c r="AL5477" s="2">
        <v>0</v>
      </c>
      <c r="AM5477" s="2">
        <v>68</v>
      </c>
      <c r="AN5477" s="3">
        <f>IFERROR(K5477/J5477,"")</f>
        <v>0</v>
      </c>
      <c r="AO5477" s="3">
        <f>IFERROR(L5477/K5477,"")</f>
        <v>0</v>
      </c>
    </row>
    <row r="5478" spans="1:41">
      <c r="A5478" t="s">
        <v>7548</v>
      </c>
      <c r="D5478">
        <v>3797</v>
      </c>
      <c r="E5478" t="s">
        <v>745</v>
      </c>
      <c r="F5478" t="s">
        <v>1330</v>
      </c>
      <c r="I5478" t="b">
        <v>0</v>
      </c>
      <c r="J5478" s="2">
        <v>661</v>
      </c>
      <c r="K5478" s="2">
        <v>580</v>
      </c>
      <c r="L5478" s="2">
        <v>15</v>
      </c>
      <c r="M5478" s="2">
        <v>565</v>
      </c>
      <c r="N5478" s="2">
        <v>1</v>
      </c>
      <c r="O5478" s="2">
        <v>431</v>
      </c>
      <c r="P5478" s="2">
        <v>0</v>
      </c>
      <c r="Q5478" s="2">
        <v>0</v>
      </c>
      <c r="R5478" s="2">
        <v>0</v>
      </c>
      <c r="S5478" s="2">
        <v>0</v>
      </c>
      <c r="T5478" s="2">
        <v>1</v>
      </c>
      <c r="U5478" s="2">
        <v>0</v>
      </c>
      <c r="V5478" s="2">
        <v>0</v>
      </c>
      <c r="W5478" s="2">
        <v>0</v>
      </c>
      <c r="X5478" s="2">
        <v>0</v>
      </c>
      <c r="Y5478" s="2">
        <v>2</v>
      </c>
      <c r="Z5478" s="2">
        <v>1</v>
      </c>
      <c r="AA5478" s="2">
        <v>2</v>
      </c>
      <c r="AB5478" s="2">
        <v>0</v>
      </c>
      <c r="AC5478" s="2">
        <v>0</v>
      </c>
      <c r="AD5478" s="2">
        <v>0</v>
      </c>
      <c r="AE5478" s="2">
        <v>0</v>
      </c>
      <c r="AF5478" s="2">
        <v>0</v>
      </c>
      <c r="AG5478" s="2">
        <v>0</v>
      </c>
      <c r="AH5478" s="2">
        <v>0</v>
      </c>
      <c r="AI5478" s="2">
        <v>2</v>
      </c>
      <c r="AJ5478" s="2">
        <v>0</v>
      </c>
      <c r="AK5478" s="2">
        <v>29</v>
      </c>
      <c r="AL5478" s="2">
        <v>0</v>
      </c>
      <c r="AM5478" s="2">
        <v>96</v>
      </c>
      <c r="AN5478" s="3">
        <f>IFERROR(K5478/J5478,"")</f>
        <v>0</v>
      </c>
      <c r="AO5478" s="3">
        <f>IFERROR(L5478/K5478,"")</f>
        <v>0</v>
      </c>
    </row>
    <row r="5479" spans="1:41">
      <c r="A5479" t="s">
        <v>7549</v>
      </c>
      <c r="D5479">
        <v>3797</v>
      </c>
      <c r="E5479" t="s">
        <v>745</v>
      </c>
      <c r="F5479" t="s">
        <v>1332</v>
      </c>
      <c r="I5479" t="b">
        <v>0</v>
      </c>
      <c r="J5479" s="2">
        <v>527</v>
      </c>
      <c r="K5479" s="2">
        <v>480</v>
      </c>
      <c r="L5479" s="2">
        <v>54</v>
      </c>
      <c r="M5479" s="2">
        <v>426</v>
      </c>
      <c r="N5479" s="2">
        <v>0</v>
      </c>
      <c r="O5479" s="2">
        <v>366</v>
      </c>
      <c r="P5479" s="2">
        <v>0</v>
      </c>
      <c r="Q5479" s="2">
        <v>0</v>
      </c>
      <c r="R5479" s="2">
        <v>0</v>
      </c>
      <c r="S5479" s="2">
        <v>0</v>
      </c>
      <c r="T5479" s="2">
        <v>1</v>
      </c>
      <c r="U5479" s="2">
        <v>0</v>
      </c>
      <c r="V5479" s="2">
        <v>0</v>
      </c>
      <c r="W5479" s="2">
        <v>0</v>
      </c>
      <c r="X5479" s="2">
        <v>0</v>
      </c>
      <c r="Y5479" s="2">
        <v>0</v>
      </c>
      <c r="Z5479" s="2">
        <v>0</v>
      </c>
      <c r="AA5479" s="2">
        <v>0</v>
      </c>
      <c r="AB5479" s="2">
        <v>0</v>
      </c>
      <c r="AC5479" s="2">
        <v>0</v>
      </c>
      <c r="AD5479" s="2">
        <v>0</v>
      </c>
      <c r="AE5479" s="2">
        <v>1</v>
      </c>
      <c r="AF5479" s="2">
        <v>0</v>
      </c>
      <c r="AG5479" s="2">
        <v>0</v>
      </c>
      <c r="AH5479" s="2">
        <v>0</v>
      </c>
      <c r="AI5479" s="2">
        <v>1</v>
      </c>
      <c r="AJ5479" s="2">
        <v>0</v>
      </c>
      <c r="AK5479" s="2">
        <v>11</v>
      </c>
      <c r="AL5479" s="2">
        <v>0</v>
      </c>
      <c r="AM5479" s="2">
        <v>46</v>
      </c>
      <c r="AN5479" s="3">
        <f>IFERROR(K5479/J5479,"")</f>
        <v>0</v>
      </c>
      <c r="AO5479" s="3">
        <f>IFERROR(L5479/K5479,"")</f>
        <v>0</v>
      </c>
    </row>
    <row r="5480" spans="1:41">
      <c r="A5480" t="s">
        <v>7550</v>
      </c>
      <c r="D5480">
        <v>3797</v>
      </c>
      <c r="E5480" t="s">
        <v>745</v>
      </c>
      <c r="F5480" t="s">
        <v>1376</v>
      </c>
      <c r="I5480" t="b">
        <v>0</v>
      </c>
      <c r="J5480" s="2">
        <v>649</v>
      </c>
      <c r="K5480" s="2">
        <v>559</v>
      </c>
      <c r="L5480" s="2">
        <v>39</v>
      </c>
      <c r="M5480" s="2">
        <v>520</v>
      </c>
      <c r="N5480" s="2">
        <v>0</v>
      </c>
      <c r="O5480" s="2">
        <v>382</v>
      </c>
      <c r="P5480" s="2">
        <v>0</v>
      </c>
      <c r="Q5480" s="2">
        <v>0</v>
      </c>
      <c r="R5480" s="2">
        <v>0</v>
      </c>
      <c r="S5480" s="2">
        <v>0</v>
      </c>
      <c r="T5480" s="2">
        <v>0</v>
      </c>
      <c r="U5480" s="2">
        <v>0</v>
      </c>
      <c r="V5480" s="2">
        <v>0</v>
      </c>
      <c r="W5480" s="2">
        <v>0</v>
      </c>
      <c r="X5480" s="2">
        <v>0</v>
      </c>
      <c r="Y5480" s="2">
        <v>0</v>
      </c>
      <c r="Z5480" s="2">
        <v>0</v>
      </c>
      <c r="AA5480" s="2">
        <v>5</v>
      </c>
      <c r="AB5480" s="2">
        <v>0</v>
      </c>
      <c r="AC5480" s="2">
        <v>0</v>
      </c>
      <c r="AD5480" s="2">
        <v>0</v>
      </c>
      <c r="AE5480" s="2">
        <v>1</v>
      </c>
      <c r="AF5480" s="2">
        <v>0</v>
      </c>
      <c r="AG5480" s="2">
        <v>0</v>
      </c>
      <c r="AH5480" s="2">
        <v>0</v>
      </c>
      <c r="AI5480" s="2">
        <v>2</v>
      </c>
      <c r="AJ5480" s="2">
        <v>6</v>
      </c>
      <c r="AK5480" s="2">
        <v>17</v>
      </c>
      <c r="AL5480" s="2">
        <v>0</v>
      </c>
      <c r="AM5480" s="2">
        <v>107</v>
      </c>
      <c r="AN5480" s="3">
        <f>IFERROR(K5480/J5480,"")</f>
        <v>0</v>
      </c>
      <c r="AO5480" s="3">
        <f>IFERROR(L5480/K5480,"")</f>
        <v>0</v>
      </c>
    </row>
    <row r="5481" spans="1:41">
      <c r="A5481" t="s">
        <v>7551</v>
      </c>
      <c r="D5481">
        <v>3797</v>
      </c>
      <c r="E5481" t="s">
        <v>745</v>
      </c>
      <c r="F5481" t="s">
        <v>1378</v>
      </c>
      <c r="I5481" t="b">
        <v>0</v>
      </c>
      <c r="J5481" s="2">
        <v>690</v>
      </c>
      <c r="K5481" s="2">
        <v>596</v>
      </c>
      <c r="L5481" s="2">
        <v>42</v>
      </c>
      <c r="M5481" s="2">
        <v>554</v>
      </c>
      <c r="N5481" s="2">
        <v>1</v>
      </c>
      <c r="O5481" s="2">
        <v>429</v>
      </c>
      <c r="P5481" s="2">
        <v>0</v>
      </c>
      <c r="Q5481" s="2">
        <v>0</v>
      </c>
      <c r="R5481" s="2">
        <v>0</v>
      </c>
      <c r="S5481" s="2">
        <v>0</v>
      </c>
      <c r="T5481" s="2">
        <v>4</v>
      </c>
      <c r="U5481" s="2">
        <v>0</v>
      </c>
      <c r="V5481" s="2">
        <v>0</v>
      </c>
      <c r="W5481" s="2">
        <v>0</v>
      </c>
      <c r="X5481" s="2">
        <v>0</v>
      </c>
      <c r="Y5481" s="2">
        <v>0</v>
      </c>
      <c r="Z5481" s="2">
        <v>0</v>
      </c>
      <c r="AA5481" s="2">
        <v>7</v>
      </c>
      <c r="AB5481" s="2">
        <v>0</v>
      </c>
      <c r="AC5481" s="2">
        <v>0</v>
      </c>
      <c r="AD5481" s="2">
        <v>0</v>
      </c>
      <c r="AE5481" s="2">
        <v>0</v>
      </c>
      <c r="AF5481" s="2">
        <v>0</v>
      </c>
      <c r="AG5481" s="2">
        <v>0</v>
      </c>
      <c r="AH5481" s="2">
        <v>0</v>
      </c>
      <c r="AI5481" s="2">
        <v>0</v>
      </c>
      <c r="AJ5481" s="2">
        <v>0</v>
      </c>
      <c r="AK5481" s="2">
        <v>12</v>
      </c>
      <c r="AL5481" s="2">
        <v>0</v>
      </c>
      <c r="AM5481" s="2">
        <v>101</v>
      </c>
      <c r="AN5481" s="3">
        <f>IFERROR(K5481/J5481,"")</f>
        <v>0</v>
      </c>
      <c r="AO5481" s="3">
        <f>IFERROR(L5481/K5481,"")</f>
        <v>0</v>
      </c>
    </row>
    <row r="5482" spans="1:41">
      <c r="A5482" t="s">
        <v>7552</v>
      </c>
      <c r="D5482">
        <v>3797</v>
      </c>
      <c r="E5482" t="s">
        <v>745</v>
      </c>
      <c r="F5482" t="s">
        <v>1380</v>
      </c>
      <c r="I5482" t="b">
        <v>0</v>
      </c>
      <c r="J5482" s="2">
        <v>608</v>
      </c>
      <c r="K5482" s="2">
        <v>561</v>
      </c>
      <c r="L5482" s="2">
        <v>23</v>
      </c>
      <c r="M5482" s="2">
        <v>538</v>
      </c>
      <c r="N5482" s="2">
        <v>0</v>
      </c>
      <c r="O5482" s="2">
        <v>382</v>
      </c>
      <c r="P5482" s="2">
        <v>0</v>
      </c>
      <c r="Q5482" s="2">
        <v>0</v>
      </c>
      <c r="R5482" s="2">
        <v>0</v>
      </c>
      <c r="S5482" s="2">
        <v>0</v>
      </c>
      <c r="T5482" s="2">
        <v>0</v>
      </c>
      <c r="U5482" s="2">
        <v>0</v>
      </c>
      <c r="V5482" s="2">
        <v>0</v>
      </c>
      <c r="W5482" s="2">
        <v>0</v>
      </c>
      <c r="X5482" s="2">
        <v>0</v>
      </c>
      <c r="Y5482" s="2">
        <v>0</v>
      </c>
      <c r="Z5482" s="2">
        <v>1</v>
      </c>
      <c r="AA5482" s="2">
        <v>3</v>
      </c>
      <c r="AB5482" s="2">
        <v>0</v>
      </c>
      <c r="AC5482" s="2">
        <v>0</v>
      </c>
      <c r="AD5482" s="2">
        <v>0</v>
      </c>
      <c r="AE5482" s="2">
        <v>0</v>
      </c>
      <c r="AF5482" s="2">
        <v>0</v>
      </c>
      <c r="AG5482" s="2">
        <v>0</v>
      </c>
      <c r="AH5482" s="2">
        <v>0</v>
      </c>
      <c r="AI5482" s="2">
        <v>1</v>
      </c>
      <c r="AJ5482" s="2">
        <v>0</v>
      </c>
      <c r="AK5482" s="2">
        <v>34</v>
      </c>
      <c r="AL5482" s="2">
        <v>0</v>
      </c>
      <c r="AM5482" s="2">
        <v>117</v>
      </c>
      <c r="AN5482" s="3">
        <f>IFERROR(K5482/J5482,"")</f>
        <v>0</v>
      </c>
      <c r="AO5482" s="3">
        <f>IFERROR(L5482/K5482,"")</f>
        <v>0</v>
      </c>
    </row>
    <row r="5483" spans="1:41">
      <c r="A5483" t="s">
        <v>7553</v>
      </c>
      <c r="D5483">
        <v>3797</v>
      </c>
      <c r="E5483" t="s">
        <v>745</v>
      </c>
      <c r="F5483" t="s">
        <v>1411</v>
      </c>
      <c r="I5483" t="b">
        <v>0</v>
      </c>
      <c r="J5483" s="2">
        <v>563</v>
      </c>
      <c r="K5483" s="2">
        <v>522</v>
      </c>
      <c r="L5483" s="2">
        <v>26</v>
      </c>
      <c r="M5483" s="2">
        <v>496</v>
      </c>
      <c r="N5483" s="2">
        <v>0</v>
      </c>
      <c r="O5483" s="2">
        <v>392</v>
      </c>
      <c r="P5483" s="2">
        <v>0</v>
      </c>
      <c r="Q5483" s="2">
        <v>0</v>
      </c>
      <c r="R5483" s="2">
        <v>0</v>
      </c>
      <c r="S5483" s="2">
        <v>0</v>
      </c>
      <c r="T5483" s="2">
        <v>2</v>
      </c>
      <c r="U5483" s="2">
        <v>0</v>
      </c>
      <c r="V5483" s="2">
        <v>0</v>
      </c>
      <c r="W5483" s="2">
        <v>0</v>
      </c>
      <c r="X5483" s="2">
        <v>0</v>
      </c>
      <c r="Y5483" s="2">
        <v>0</v>
      </c>
      <c r="Z5483" s="2">
        <v>1</v>
      </c>
      <c r="AA5483" s="2">
        <v>1</v>
      </c>
      <c r="AB5483" s="2">
        <v>0</v>
      </c>
      <c r="AC5483" s="2">
        <v>0</v>
      </c>
      <c r="AD5483" s="2">
        <v>0</v>
      </c>
      <c r="AE5483" s="2">
        <v>0</v>
      </c>
      <c r="AF5483" s="2">
        <v>0</v>
      </c>
      <c r="AG5483" s="2">
        <v>0</v>
      </c>
      <c r="AH5483" s="2">
        <v>0</v>
      </c>
      <c r="AI5483" s="2">
        <v>0</v>
      </c>
      <c r="AJ5483" s="2">
        <v>0</v>
      </c>
      <c r="AK5483" s="2">
        <v>26</v>
      </c>
      <c r="AL5483" s="2">
        <v>0</v>
      </c>
      <c r="AM5483" s="2">
        <v>74</v>
      </c>
      <c r="AN5483" s="3">
        <f>IFERROR(K5483/J5483,"")</f>
        <v>0</v>
      </c>
      <c r="AO5483" s="3">
        <f>IFERROR(L5483/K5483,"")</f>
        <v>0</v>
      </c>
    </row>
    <row r="5484" spans="1:41">
      <c r="A5484" t="s">
        <v>7554</v>
      </c>
      <c r="D5484">
        <v>3797</v>
      </c>
      <c r="E5484" t="s">
        <v>745</v>
      </c>
      <c r="F5484" t="s">
        <v>1413</v>
      </c>
      <c r="I5484" t="b">
        <v>0</v>
      </c>
      <c r="J5484" s="2">
        <v>635</v>
      </c>
      <c r="K5484" s="2">
        <v>552</v>
      </c>
      <c r="L5484" s="2">
        <v>21</v>
      </c>
      <c r="M5484" s="2">
        <v>531</v>
      </c>
      <c r="N5484" s="2">
        <v>1</v>
      </c>
      <c r="O5484" s="2">
        <v>442</v>
      </c>
      <c r="P5484" s="2">
        <v>0</v>
      </c>
      <c r="Q5484" s="2">
        <v>0</v>
      </c>
      <c r="R5484" s="2">
        <v>0</v>
      </c>
      <c r="S5484" s="2">
        <v>0</v>
      </c>
      <c r="T5484" s="2">
        <v>0</v>
      </c>
      <c r="U5484" s="2">
        <v>0</v>
      </c>
      <c r="V5484" s="2">
        <v>0</v>
      </c>
      <c r="W5484" s="2">
        <v>0</v>
      </c>
      <c r="X5484" s="2">
        <v>0</v>
      </c>
      <c r="Y5484" s="2">
        <v>1</v>
      </c>
      <c r="Z5484" s="2">
        <v>0</v>
      </c>
      <c r="AA5484" s="2">
        <v>3</v>
      </c>
      <c r="AB5484" s="2">
        <v>2</v>
      </c>
      <c r="AC5484" s="2">
        <v>0</v>
      </c>
      <c r="AD5484" s="2">
        <v>0</v>
      </c>
      <c r="AE5484" s="2">
        <v>0</v>
      </c>
      <c r="AF5484" s="2">
        <v>0</v>
      </c>
      <c r="AG5484" s="2">
        <v>0</v>
      </c>
      <c r="AH5484" s="2">
        <v>0</v>
      </c>
      <c r="AI5484" s="2">
        <v>1</v>
      </c>
      <c r="AJ5484" s="2">
        <v>0</v>
      </c>
      <c r="AK5484" s="2">
        <v>15</v>
      </c>
      <c r="AL5484" s="2">
        <v>0</v>
      </c>
      <c r="AM5484" s="2">
        <v>66</v>
      </c>
      <c r="AN5484" s="3">
        <f>IFERROR(K5484/J5484,"")</f>
        <v>0</v>
      </c>
      <c r="AO5484" s="3">
        <f>IFERROR(L5484/K5484,"")</f>
        <v>0</v>
      </c>
    </row>
    <row r="5485" spans="1:41">
      <c r="A5485" t="s">
        <v>7555</v>
      </c>
      <c r="D5485">
        <v>3797</v>
      </c>
      <c r="E5485" t="s">
        <v>745</v>
      </c>
      <c r="F5485" t="s">
        <v>1415</v>
      </c>
      <c r="I5485" t="b">
        <v>0</v>
      </c>
      <c r="J5485" s="2">
        <v>636</v>
      </c>
      <c r="K5485" s="2">
        <v>580</v>
      </c>
      <c r="L5485" s="2">
        <v>20</v>
      </c>
      <c r="M5485" s="2">
        <v>560</v>
      </c>
      <c r="N5485" s="2">
        <v>0</v>
      </c>
      <c r="O5485" s="2">
        <v>425</v>
      </c>
      <c r="P5485" s="2">
        <v>0</v>
      </c>
      <c r="Q5485" s="2">
        <v>0</v>
      </c>
      <c r="R5485" s="2">
        <v>0</v>
      </c>
      <c r="S5485" s="2">
        <v>0</v>
      </c>
      <c r="T5485" s="2">
        <v>1</v>
      </c>
      <c r="U5485" s="2">
        <v>0</v>
      </c>
      <c r="V5485" s="2">
        <v>0</v>
      </c>
      <c r="W5485" s="2">
        <v>0</v>
      </c>
      <c r="X5485" s="2">
        <v>0</v>
      </c>
      <c r="Y5485" s="2">
        <v>1</v>
      </c>
      <c r="Z5485" s="2">
        <v>0</v>
      </c>
      <c r="AA5485" s="2">
        <v>4</v>
      </c>
      <c r="AB5485" s="2">
        <v>1</v>
      </c>
      <c r="AC5485" s="2">
        <v>0</v>
      </c>
      <c r="AD5485" s="2">
        <v>0</v>
      </c>
      <c r="AE5485" s="2">
        <v>0</v>
      </c>
      <c r="AF5485" s="2">
        <v>0</v>
      </c>
      <c r="AG5485" s="2">
        <v>1</v>
      </c>
      <c r="AH5485" s="2">
        <v>0</v>
      </c>
      <c r="AI5485" s="2">
        <v>0</v>
      </c>
      <c r="AJ5485" s="2">
        <v>0</v>
      </c>
      <c r="AK5485" s="2">
        <v>17</v>
      </c>
      <c r="AL5485" s="2">
        <v>0</v>
      </c>
      <c r="AM5485" s="2">
        <v>110</v>
      </c>
      <c r="AN5485" s="3">
        <f>IFERROR(K5485/J5485,"")</f>
        <v>0</v>
      </c>
      <c r="AO5485" s="3">
        <f>IFERROR(L5485/K5485,"")</f>
        <v>0</v>
      </c>
    </row>
    <row r="5486" spans="1:41">
      <c r="A5486" t="s">
        <v>7556</v>
      </c>
      <c r="D5486">
        <v>3797</v>
      </c>
      <c r="E5486" t="s">
        <v>745</v>
      </c>
      <c r="F5486" t="s">
        <v>1417</v>
      </c>
      <c r="I5486" t="b">
        <v>0</v>
      </c>
      <c r="J5486" s="2">
        <v>736</v>
      </c>
      <c r="K5486" s="2">
        <v>651</v>
      </c>
      <c r="L5486" s="2">
        <v>36</v>
      </c>
      <c r="M5486" s="2">
        <v>615</v>
      </c>
      <c r="N5486" s="2">
        <v>0</v>
      </c>
      <c r="O5486" s="2">
        <v>516</v>
      </c>
      <c r="P5486" s="2">
        <v>0</v>
      </c>
      <c r="Q5486" s="2">
        <v>0</v>
      </c>
      <c r="R5486" s="2">
        <v>0</v>
      </c>
      <c r="S5486" s="2">
        <v>0</v>
      </c>
      <c r="T5486" s="2">
        <v>0</v>
      </c>
      <c r="U5486" s="2">
        <v>0</v>
      </c>
      <c r="V5486" s="2">
        <v>0</v>
      </c>
      <c r="W5486" s="2">
        <v>0</v>
      </c>
      <c r="X5486" s="2">
        <v>0</v>
      </c>
      <c r="Y5486" s="2">
        <v>0</v>
      </c>
      <c r="Z5486" s="2">
        <v>0</v>
      </c>
      <c r="AA5486" s="2">
        <v>0</v>
      </c>
      <c r="AB5486" s="2">
        <v>0</v>
      </c>
      <c r="AC5486" s="2">
        <v>0</v>
      </c>
      <c r="AD5486" s="2">
        <v>0</v>
      </c>
      <c r="AE5486" s="2">
        <v>1</v>
      </c>
      <c r="AF5486" s="2">
        <v>0</v>
      </c>
      <c r="AG5486" s="2">
        <v>1</v>
      </c>
      <c r="AH5486" s="2">
        <v>0</v>
      </c>
      <c r="AI5486" s="2">
        <v>0</v>
      </c>
      <c r="AJ5486" s="2">
        <v>0</v>
      </c>
      <c r="AK5486" s="2">
        <v>14</v>
      </c>
      <c r="AL5486" s="2">
        <v>0</v>
      </c>
      <c r="AM5486" s="2">
        <v>83</v>
      </c>
      <c r="AN5486" s="3">
        <f>IFERROR(K5486/J5486,"")</f>
        <v>0</v>
      </c>
      <c r="AO5486" s="3">
        <f>IFERROR(L5486/K5486,"")</f>
        <v>0</v>
      </c>
    </row>
    <row r="5487" spans="1:41">
      <c r="A5487" t="s">
        <v>7557</v>
      </c>
      <c r="D5487">
        <v>3797</v>
      </c>
      <c r="E5487" t="s">
        <v>745</v>
      </c>
      <c r="F5487" t="s">
        <v>1419</v>
      </c>
      <c r="I5487" t="b">
        <v>0</v>
      </c>
      <c r="J5487" s="2">
        <v>563</v>
      </c>
      <c r="K5487" s="2">
        <v>509</v>
      </c>
      <c r="L5487" s="2">
        <v>31</v>
      </c>
      <c r="M5487" s="2">
        <v>478</v>
      </c>
      <c r="N5487" s="2">
        <v>0</v>
      </c>
      <c r="O5487" s="2">
        <v>392</v>
      </c>
      <c r="P5487" s="2">
        <v>0</v>
      </c>
      <c r="Q5487" s="2">
        <v>0</v>
      </c>
      <c r="R5487" s="2">
        <v>0</v>
      </c>
      <c r="S5487" s="2">
        <v>0</v>
      </c>
      <c r="T5487" s="2">
        <v>0</v>
      </c>
      <c r="U5487" s="2">
        <v>0</v>
      </c>
      <c r="V5487" s="2">
        <v>0</v>
      </c>
      <c r="W5487" s="2">
        <v>0</v>
      </c>
      <c r="X5487" s="2">
        <v>0</v>
      </c>
      <c r="Y5487" s="2">
        <v>1</v>
      </c>
      <c r="Z5487" s="2">
        <v>0</v>
      </c>
      <c r="AA5487" s="2">
        <v>3</v>
      </c>
      <c r="AB5487" s="2">
        <v>1</v>
      </c>
      <c r="AC5487" s="2">
        <v>0</v>
      </c>
      <c r="AD5487" s="2">
        <v>0</v>
      </c>
      <c r="AE5487" s="2">
        <v>0</v>
      </c>
      <c r="AF5487" s="2">
        <v>0</v>
      </c>
      <c r="AG5487" s="2">
        <v>0</v>
      </c>
      <c r="AH5487" s="2">
        <v>0</v>
      </c>
      <c r="AI5487" s="2">
        <v>3</v>
      </c>
      <c r="AJ5487" s="2">
        <v>2</v>
      </c>
      <c r="AK5487" s="2">
        <v>12</v>
      </c>
      <c r="AL5487" s="2">
        <v>0</v>
      </c>
      <c r="AM5487" s="2">
        <v>64</v>
      </c>
      <c r="AN5487" s="3">
        <f>IFERROR(K5487/J5487,"")</f>
        <v>0</v>
      </c>
      <c r="AO5487" s="3">
        <f>IFERROR(L5487/K5487,"")</f>
        <v>0</v>
      </c>
    </row>
    <row r="5488" spans="1:41">
      <c r="A5488" t="s">
        <v>7558</v>
      </c>
      <c r="D5488">
        <v>3797</v>
      </c>
      <c r="E5488" t="s">
        <v>745</v>
      </c>
      <c r="F5488" t="s">
        <v>1423</v>
      </c>
      <c r="I5488" t="b">
        <v>0</v>
      </c>
      <c r="J5488" s="2">
        <v>606</v>
      </c>
      <c r="K5488" s="2">
        <v>568</v>
      </c>
      <c r="L5488" s="2">
        <v>36</v>
      </c>
      <c r="M5488" s="2">
        <v>532</v>
      </c>
      <c r="N5488" s="2">
        <v>0</v>
      </c>
      <c r="O5488" s="2">
        <v>442</v>
      </c>
      <c r="P5488" s="2">
        <v>1</v>
      </c>
      <c r="Q5488" s="2">
        <v>0</v>
      </c>
      <c r="R5488" s="2">
        <v>0</v>
      </c>
      <c r="S5488" s="2">
        <v>0</v>
      </c>
      <c r="T5488" s="2">
        <v>2</v>
      </c>
      <c r="U5488" s="2">
        <v>0</v>
      </c>
      <c r="V5488" s="2">
        <v>0</v>
      </c>
      <c r="W5488" s="2">
        <v>0</v>
      </c>
      <c r="X5488" s="2">
        <v>0</v>
      </c>
      <c r="Y5488" s="2">
        <v>2</v>
      </c>
      <c r="Z5488" s="2">
        <v>0</v>
      </c>
      <c r="AA5488" s="2">
        <v>2</v>
      </c>
      <c r="AB5488" s="2">
        <v>0</v>
      </c>
      <c r="AC5488" s="2">
        <v>1</v>
      </c>
      <c r="AD5488" s="2">
        <v>0</v>
      </c>
      <c r="AE5488" s="2">
        <v>0</v>
      </c>
      <c r="AF5488" s="2">
        <v>0</v>
      </c>
      <c r="AG5488" s="2">
        <v>0</v>
      </c>
      <c r="AH5488" s="2">
        <v>0</v>
      </c>
      <c r="AI5488" s="2">
        <v>1</v>
      </c>
      <c r="AJ5488" s="2">
        <v>1</v>
      </c>
      <c r="AK5488" s="2">
        <v>13</v>
      </c>
      <c r="AL5488" s="2">
        <v>0</v>
      </c>
      <c r="AM5488" s="2">
        <v>67</v>
      </c>
      <c r="AN5488" s="3">
        <f>IFERROR(K5488/J5488,"")</f>
        <v>0</v>
      </c>
      <c r="AO5488" s="3">
        <f>IFERROR(L5488/K5488,"")</f>
        <v>0</v>
      </c>
    </row>
    <row r="5489" spans="1:41">
      <c r="A5489" t="s">
        <v>7559</v>
      </c>
      <c r="D5489">
        <v>3797</v>
      </c>
      <c r="E5489" t="s">
        <v>745</v>
      </c>
      <c r="F5489" t="s">
        <v>1425</v>
      </c>
      <c r="I5489" t="b">
        <v>0</v>
      </c>
      <c r="J5489" s="2">
        <v>571</v>
      </c>
      <c r="K5489" s="2">
        <v>536</v>
      </c>
      <c r="L5489" s="2">
        <v>53</v>
      </c>
      <c r="M5489" s="2">
        <v>483</v>
      </c>
      <c r="N5489" s="2">
        <v>0</v>
      </c>
      <c r="O5489" s="2">
        <v>409</v>
      </c>
      <c r="P5489" s="2">
        <v>0</v>
      </c>
      <c r="Q5489" s="2">
        <v>0</v>
      </c>
      <c r="R5489" s="2">
        <v>1</v>
      </c>
      <c r="S5489" s="2">
        <v>0</v>
      </c>
      <c r="T5489" s="2">
        <v>0</v>
      </c>
      <c r="U5489" s="2">
        <v>0</v>
      </c>
      <c r="V5489" s="2">
        <v>0</v>
      </c>
      <c r="W5489" s="2">
        <v>0</v>
      </c>
      <c r="X5489" s="2">
        <v>0</v>
      </c>
      <c r="Y5489" s="2">
        <v>0</v>
      </c>
      <c r="Z5489" s="2">
        <v>0</v>
      </c>
      <c r="AA5489" s="2">
        <v>1</v>
      </c>
      <c r="AB5489" s="2">
        <v>1</v>
      </c>
      <c r="AC5489" s="2">
        <v>1</v>
      </c>
      <c r="AD5489" s="2">
        <v>0</v>
      </c>
      <c r="AE5489" s="2">
        <v>0</v>
      </c>
      <c r="AF5489" s="2">
        <v>0</v>
      </c>
      <c r="AG5489" s="2">
        <v>0</v>
      </c>
      <c r="AH5489" s="2">
        <v>0</v>
      </c>
      <c r="AI5489" s="2">
        <v>0</v>
      </c>
      <c r="AJ5489" s="2">
        <v>0</v>
      </c>
      <c r="AK5489" s="2">
        <v>15</v>
      </c>
      <c r="AL5489" s="2">
        <v>0</v>
      </c>
      <c r="AM5489" s="2">
        <v>55</v>
      </c>
      <c r="AN5489" s="3">
        <f>IFERROR(K5489/J5489,"")</f>
        <v>0</v>
      </c>
      <c r="AO5489" s="3">
        <f>IFERROR(L5489/K5489,"")</f>
        <v>0</v>
      </c>
    </row>
    <row r="5490" spans="1:41">
      <c r="A5490" t="s">
        <v>7560</v>
      </c>
      <c r="D5490">
        <v>3797</v>
      </c>
      <c r="E5490" t="s">
        <v>745</v>
      </c>
      <c r="F5490" t="s">
        <v>1427</v>
      </c>
      <c r="I5490" t="b">
        <v>0</v>
      </c>
      <c r="J5490" s="2">
        <v>575</v>
      </c>
      <c r="K5490" s="2">
        <v>528</v>
      </c>
      <c r="L5490" s="2">
        <v>26</v>
      </c>
      <c r="M5490" s="2">
        <v>502</v>
      </c>
      <c r="N5490" s="2">
        <v>0</v>
      </c>
      <c r="O5490" s="2">
        <v>433</v>
      </c>
      <c r="P5490" s="2">
        <v>0</v>
      </c>
      <c r="Q5490" s="2">
        <v>0</v>
      </c>
      <c r="R5490" s="2">
        <v>0</v>
      </c>
      <c r="S5490" s="2">
        <v>0</v>
      </c>
      <c r="T5490" s="2">
        <v>0</v>
      </c>
      <c r="U5490" s="2">
        <v>0</v>
      </c>
      <c r="V5490" s="2">
        <v>0</v>
      </c>
      <c r="W5490" s="2">
        <v>0</v>
      </c>
      <c r="X5490" s="2">
        <v>0</v>
      </c>
      <c r="Y5490" s="2">
        <v>2</v>
      </c>
      <c r="Z5490" s="2">
        <v>0</v>
      </c>
      <c r="AA5490" s="2">
        <v>8</v>
      </c>
      <c r="AB5490" s="2">
        <v>0</v>
      </c>
      <c r="AC5490" s="2">
        <v>0</v>
      </c>
      <c r="AD5490" s="2">
        <v>1</v>
      </c>
      <c r="AE5490" s="2">
        <v>0</v>
      </c>
      <c r="AF5490" s="2">
        <v>0</v>
      </c>
      <c r="AG5490" s="2">
        <v>0</v>
      </c>
      <c r="AH5490" s="2">
        <v>0</v>
      </c>
      <c r="AI5490" s="2">
        <v>0</v>
      </c>
      <c r="AJ5490" s="2">
        <v>0</v>
      </c>
      <c r="AK5490" s="2">
        <v>16</v>
      </c>
      <c r="AL5490" s="2">
        <v>0</v>
      </c>
      <c r="AM5490" s="2">
        <v>42</v>
      </c>
      <c r="AN5490" s="3">
        <f>IFERROR(K5490/J5490,"")</f>
        <v>0</v>
      </c>
      <c r="AO5490" s="3">
        <f>IFERROR(L5490/K5490,"")</f>
        <v>0</v>
      </c>
    </row>
    <row r="5491" spans="1:41">
      <c r="A5491" t="s">
        <v>7561</v>
      </c>
      <c r="D5491">
        <v>3797</v>
      </c>
      <c r="E5491" t="s">
        <v>745</v>
      </c>
      <c r="F5491" t="s">
        <v>1429</v>
      </c>
      <c r="I5491" t="b">
        <v>0</v>
      </c>
      <c r="J5491" s="2">
        <v>778</v>
      </c>
      <c r="K5491" s="2">
        <v>638</v>
      </c>
      <c r="L5491" s="2">
        <v>2</v>
      </c>
      <c r="M5491" s="2">
        <v>636</v>
      </c>
      <c r="N5491" s="2">
        <v>1</v>
      </c>
      <c r="O5491" s="2">
        <v>49</v>
      </c>
      <c r="P5491" s="2">
        <v>0</v>
      </c>
      <c r="Q5491" s="2">
        <v>0</v>
      </c>
      <c r="R5491" s="2">
        <v>0</v>
      </c>
      <c r="S5491" s="2">
        <v>0</v>
      </c>
      <c r="T5491" s="2">
        <v>112</v>
      </c>
      <c r="U5491" s="2">
        <v>0</v>
      </c>
      <c r="V5491" s="2">
        <v>0</v>
      </c>
      <c r="W5491" s="2">
        <v>0</v>
      </c>
      <c r="X5491" s="2">
        <v>0</v>
      </c>
      <c r="Y5491" s="2">
        <v>7</v>
      </c>
      <c r="Z5491" s="2">
        <v>4</v>
      </c>
      <c r="AA5491" s="2">
        <v>102</v>
      </c>
      <c r="AB5491" s="2">
        <v>1</v>
      </c>
      <c r="AC5491" s="2">
        <v>0</v>
      </c>
      <c r="AD5491" s="2">
        <v>0</v>
      </c>
      <c r="AE5491" s="2">
        <v>0</v>
      </c>
      <c r="AF5491" s="2">
        <v>0</v>
      </c>
      <c r="AG5491" s="2">
        <v>3</v>
      </c>
      <c r="AH5491" s="2">
        <v>0</v>
      </c>
      <c r="AI5491" s="2">
        <v>0</v>
      </c>
      <c r="AJ5491" s="2">
        <v>4</v>
      </c>
      <c r="AK5491" s="2">
        <v>122</v>
      </c>
      <c r="AL5491" s="2">
        <v>0</v>
      </c>
      <c r="AM5491" s="2">
        <v>231</v>
      </c>
      <c r="AN5491" s="3">
        <f>IFERROR(K5491/J5491,"")</f>
        <v>0</v>
      </c>
      <c r="AO5491" s="3">
        <f>IFERROR(L5491/K5491,"")</f>
        <v>0</v>
      </c>
    </row>
    <row r="5492" spans="1:41">
      <c r="A5492" t="s">
        <v>7562</v>
      </c>
      <c r="D5492">
        <v>3797</v>
      </c>
      <c r="E5492" t="s">
        <v>745</v>
      </c>
      <c r="F5492" t="s">
        <v>1431</v>
      </c>
      <c r="I5492" t="b">
        <v>0</v>
      </c>
      <c r="J5492" s="2">
        <v>471</v>
      </c>
      <c r="K5492" s="2">
        <v>415</v>
      </c>
      <c r="L5492" s="2">
        <v>27</v>
      </c>
      <c r="M5492" s="2">
        <v>388</v>
      </c>
      <c r="N5492" s="2">
        <v>0</v>
      </c>
      <c r="O5492" s="2">
        <v>299</v>
      </c>
      <c r="P5492" s="2">
        <v>0</v>
      </c>
      <c r="Q5492" s="2">
        <v>0</v>
      </c>
      <c r="R5492" s="2">
        <v>0</v>
      </c>
      <c r="S5492" s="2">
        <v>0</v>
      </c>
      <c r="T5492" s="2">
        <v>0</v>
      </c>
      <c r="U5492" s="2">
        <v>0</v>
      </c>
      <c r="V5492" s="2">
        <v>0</v>
      </c>
      <c r="W5492" s="2">
        <v>0</v>
      </c>
      <c r="X5492" s="2">
        <v>0</v>
      </c>
      <c r="Y5492" s="2">
        <v>0</v>
      </c>
      <c r="Z5492" s="2">
        <v>0</v>
      </c>
      <c r="AA5492" s="2">
        <v>1</v>
      </c>
      <c r="AB5492" s="2">
        <v>0</v>
      </c>
      <c r="AC5492" s="2">
        <v>0</v>
      </c>
      <c r="AD5492" s="2">
        <v>0</v>
      </c>
      <c r="AE5492" s="2">
        <v>0</v>
      </c>
      <c r="AF5492" s="2">
        <v>0</v>
      </c>
      <c r="AG5492" s="2">
        <v>0</v>
      </c>
      <c r="AH5492" s="2">
        <v>0</v>
      </c>
      <c r="AI5492" s="2">
        <v>3</v>
      </c>
      <c r="AJ5492" s="2">
        <v>0</v>
      </c>
      <c r="AK5492" s="2">
        <v>15</v>
      </c>
      <c r="AL5492" s="2">
        <v>0</v>
      </c>
      <c r="AM5492" s="2">
        <v>70</v>
      </c>
      <c r="AN5492" s="3">
        <f>IFERROR(K5492/J5492,"")</f>
        <v>0</v>
      </c>
      <c r="AO5492" s="3">
        <f>IFERROR(L5492/K5492,"")</f>
        <v>0</v>
      </c>
    </row>
    <row r="5493" spans="1:41">
      <c r="A5493" t="s">
        <v>7563</v>
      </c>
      <c r="D5493">
        <v>3797</v>
      </c>
      <c r="E5493" t="s">
        <v>745</v>
      </c>
      <c r="F5493" t="s">
        <v>1433</v>
      </c>
      <c r="I5493" t="b">
        <v>0</v>
      </c>
      <c r="J5493" s="2">
        <v>631</v>
      </c>
      <c r="K5493" s="2">
        <v>539</v>
      </c>
      <c r="L5493" s="2">
        <v>26</v>
      </c>
      <c r="M5493" s="2">
        <v>513</v>
      </c>
      <c r="N5493" s="2">
        <v>0</v>
      </c>
      <c r="O5493" s="2">
        <v>378</v>
      </c>
      <c r="P5493" s="2">
        <v>0</v>
      </c>
      <c r="Q5493" s="2">
        <v>0</v>
      </c>
      <c r="R5493" s="2">
        <v>0</v>
      </c>
      <c r="S5493" s="2">
        <v>0</v>
      </c>
      <c r="T5493" s="2">
        <v>0</v>
      </c>
      <c r="U5493" s="2">
        <v>0</v>
      </c>
      <c r="V5493" s="2">
        <v>0</v>
      </c>
      <c r="W5493" s="2">
        <v>0</v>
      </c>
      <c r="X5493" s="2">
        <v>0</v>
      </c>
      <c r="Y5493" s="2">
        <v>0</v>
      </c>
      <c r="Z5493" s="2">
        <v>2</v>
      </c>
      <c r="AA5493" s="2">
        <v>4</v>
      </c>
      <c r="AB5493" s="2">
        <v>0</v>
      </c>
      <c r="AC5493" s="2">
        <v>0</v>
      </c>
      <c r="AD5493" s="2">
        <v>0</v>
      </c>
      <c r="AE5493" s="2">
        <v>0</v>
      </c>
      <c r="AF5493" s="2">
        <v>0</v>
      </c>
      <c r="AG5493" s="2">
        <v>0</v>
      </c>
      <c r="AH5493" s="2">
        <v>0</v>
      </c>
      <c r="AI5493" s="2">
        <v>0</v>
      </c>
      <c r="AJ5493" s="2">
        <v>2</v>
      </c>
      <c r="AK5493" s="2">
        <v>20</v>
      </c>
      <c r="AL5493" s="2">
        <v>0</v>
      </c>
      <c r="AM5493" s="2">
        <v>107</v>
      </c>
      <c r="AN5493" s="3">
        <f>IFERROR(K5493/J5493,"")</f>
        <v>0</v>
      </c>
      <c r="AO5493" s="3">
        <f>IFERROR(L5493/K5493,"")</f>
        <v>0</v>
      </c>
    </row>
    <row r="5494" spans="1:41">
      <c r="A5494" t="s">
        <v>7564</v>
      </c>
      <c r="D5494">
        <v>3797</v>
      </c>
      <c r="E5494" t="s">
        <v>745</v>
      </c>
      <c r="F5494" t="s">
        <v>1435</v>
      </c>
      <c r="I5494" t="b">
        <v>0</v>
      </c>
      <c r="J5494" s="2">
        <v>646</v>
      </c>
      <c r="K5494" s="2">
        <v>592</v>
      </c>
      <c r="L5494" s="2">
        <v>35</v>
      </c>
      <c r="M5494" s="2">
        <v>557</v>
      </c>
      <c r="N5494" s="2">
        <v>0</v>
      </c>
      <c r="O5494" s="2">
        <v>459</v>
      </c>
      <c r="P5494" s="2">
        <v>0</v>
      </c>
      <c r="Q5494" s="2">
        <v>0</v>
      </c>
      <c r="R5494" s="2">
        <v>0</v>
      </c>
      <c r="S5494" s="2">
        <v>0</v>
      </c>
      <c r="T5494" s="2">
        <v>2</v>
      </c>
      <c r="U5494" s="2">
        <v>0</v>
      </c>
      <c r="V5494" s="2">
        <v>0</v>
      </c>
      <c r="W5494" s="2">
        <v>0</v>
      </c>
      <c r="X5494" s="2">
        <v>0</v>
      </c>
      <c r="Y5494" s="2">
        <v>1</v>
      </c>
      <c r="Z5494" s="2">
        <v>0</v>
      </c>
      <c r="AA5494" s="2">
        <v>3</v>
      </c>
      <c r="AB5494" s="2">
        <v>0</v>
      </c>
      <c r="AC5494" s="2">
        <v>0</v>
      </c>
      <c r="AD5494" s="2">
        <v>0</v>
      </c>
      <c r="AE5494" s="2">
        <v>0</v>
      </c>
      <c r="AF5494" s="2">
        <v>0</v>
      </c>
      <c r="AG5494" s="2">
        <v>0</v>
      </c>
      <c r="AH5494" s="2">
        <v>0</v>
      </c>
      <c r="AI5494" s="2">
        <v>0</v>
      </c>
      <c r="AJ5494" s="2">
        <v>0</v>
      </c>
      <c r="AK5494" s="2">
        <v>16</v>
      </c>
      <c r="AL5494" s="2">
        <v>0</v>
      </c>
      <c r="AM5494" s="2">
        <v>76</v>
      </c>
      <c r="AN5494" s="3">
        <f>IFERROR(K5494/J5494,"")</f>
        <v>0</v>
      </c>
      <c r="AO5494" s="3">
        <f>IFERROR(L5494/K5494,"")</f>
        <v>0</v>
      </c>
    </row>
    <row r="5495" spans="1:41">
      <c r="A5495" t="s">
        <v>7565</v>
      </c>
      <c r="D5495">
        <v>3797</v>
      </c>
      <c r="E5495" t="s">
        <v>745</v>
      </c>
      <c r="F5495" t="s">
        <v>1437</v>
      </c>
      <c r="I5495" t="b">
        <v>0</v>
      </c>
      <c r="J5495" s="2">
        <v>663</v>
      </c>
      <c r="K5495" s="2">
        <v>611</v>
      </c>
      <c r="L5495" s="2">
        <v>25</v>
      </c>
      <c r="M5495" s="2">
        <v>586</v>
      </c>
      <c r="N5495" s="2">
        <v>0</v>
      </c>
      <c r="O5495" s="2">
        <v>457</v>
      </c>
      <c r="P5495" s="2">
        <v>0</v>
      </c>
      <c r="Q5495" s="2">
        <v>0</v>
      </c>
      <c r="R5495" s="2">
        <v>0</v>
      </c>
      <c r="S5495" s="2">
        <v>0</v>
      </c>
      <c r="T5495" s="2">
        <v>2</v>
      </c>
      <c r="U5495" s="2">
        <v>0</v>
      </c>
      <c r="V5495" s="2">
        <v>0</v>
      </c>
      <c r="W5495" s="2">
        <v>0</v>
      </c>
      <c r="X5495" s="2">
        <v>0</v>
      </c>
      <c r="Y5495" s="2">
        <v>1</v>
      </c>
      <c r="Z5495" s="2">
        <v>0</v>
      </c>
      <c r="AA5495" s="2">
        <v>2</v>
      </c>
      <c r="AB5495" s="2">
        <v>0</v>
      </c>
      <c r="AC5495" s="2">
        <v>0</v>
      </c>
      <c r="AD5495" s="2">
        <v>0</v>
      </c>
      <c r="AE5495" s="2">
        <v>0</v>
      </c>
      <c r="AF5495" s="2">
        <v>0</v>
      </c>
      <c r="AG5495" s="2">
        <v>0</v>
      </c>
      <c r="AH5495" s="2">
        <v>0</v>
      </c>
      <c r="AI5495" s="2">
        <v>0</v>
      </c>
      <c r="AJ5495" s="2">
        <v>1</v>
      </c>
      <c r="AK5495" s="2">
        <v>22</v>
      </c>
      <c r="AL5495" s="2">
        <v>0</v>
      </c>
      <c r="AM5495" s="2">
        <v>101</v>
      </c>
      <c r="AN5495" s="3">
        <f>IFERROR(K5495/J5495,"")</f>
        <v>0</v>
      </c>
      <c r="AO5495" s="3">
        <f>IFERROR(L5495/K5495,"")</f>
        <v>0</v>
      </c>
    </row>
    <row r="5496" spans="1:41">
      <c r="A5496" t="s">
        <v>7566</v>
      </c>
      <c r="D5496">
        <v>3797</v>
      </c>
      <c r="E5496" t="s">
        <v>745</v>
      </c>
      <c r="F5496" t="s">
        <v>1439</v>
      </c>
      <c r="I5496" t="b">
        <v>0</v>
      </c>
      <c r="J5496" s="2">
        <v>482</v>
      </c>
      <c r="K5496" s="2">
        <v>442</v>
      </c>
      <c r="L5496" s="2">
        <v>3</v>
      </c>
      <c r="M5496" s="2">
        <v>439</v>
      </c>
      <c r="N5496" s="2">
        <v>0</v>
      </c>
      <c r="O5496" s="2">
        <v>425</v>
      </c>
      <c r="P5496" s="2">
        <v>0</v>
      </c>
      <c r="Q5496" s="2">
        <v>0</v>
      </c>
      <c r="R5496" s="2">
        <v>0</v>
      </c>
      <c r="S5496" s="2">
        <v>0</v>
      </c>
      <c r="T5496" s="2">
        <v>1</v>
      </c>
      <c r="U5496" s="2">
        <v>0</v>
      </c>
      <c r="V5496" s="2">
        <v>0</v>
      </c>
      <c r="W5496" s="2">
        <v>0</v>
      </c>
      <c r="X5496" s="2">
        <v>0</v>
      </c>
      <c r="Y5496" s="2">
        <v>0</v>
      </c>
      <c r="Z5496" s="2">
        <v>0</v>
      </c>
      <c r="AA5496" s="2">
        <v>1</v>
      </c>
      <c r="AB5496" s="2">
        <v>1</v>
      </c>
      <c r="AC5496" s="2">
        <v>0</v>
      </c>
      <c r="AD5496" s="2">
        <v>0</v>
      </c>
      <c r="AE5496" s="2">
        <v>0</v>
      </c>
      <c r="AF5496" s="2">
        <v>0</v>
      </c>
      <c r="AG5496" s="2">
        <v>0</v>
      </c>
      <c r="AH5496" s="2">
        <v>0</v>
      </c>
      <c r="AI5496" s="2">
        <v>0</v>
      </c>
      <c r="AJ5496" s="2">
        <v>0</v>
      </c>
      <c r="AK5496" s="2">
        <v>3</v>
      </c>
      <c r="AL5496" s="2">
        <v>0</v>
      </c>
      <c r="AM5496" s="2">
        <v>8</v>
      </c>
      <c r="AN5496" s="3">
        <f>IFERROR(K5496/J5496,"")</f>
        <v>0</v>
      </c>
      <c r="AO5496" s="3">
        <f>IFERROR(L5496/K5496,"")</f>
        <v>0</v>
      </c>
    </row>
    <row r="5497" spans="1:41">
      <c r="A5497" t="s">
        <v>7567</v>
      </c>
      <c r="D5497">
        <v>3797</v>
      </c>
      <c r="E5497" t="s">
        <v>745</v>
      </c>
      <c r="F5497" t="s">
        <v>1441</v>
      </c>
      <c r="I5497" t="b">
        <v>0</v>
      </c>
      <c r="J5497" s="2">
        <v>719</v>
      </c>
      <c r="K5497" s="2">
        <v>655</v>
      </c>
      <c r="L5497" s="2">
        <v>57</v>
      </c>
      <c r="M5497" s="2">
        <v>598</v>
      </c>
      <c r="N5497" s="2">
        <v>0</v>
      </c>
      <c r="O5497" s="2">
        <v>476</v>
      </c>
      <c r="P5497" s="2">
        <v>0</v>
      </c>
      <c r="Q5497" s="2">
        <v>0</v>
      </c>
      <c r="R5497" s="2">
        <v>0</v>
      </c>
      <c r="S5497" s="2">
        <v>0</v>
      </c>
      <c r="T5497" s="2">
        <v>1</v>
      </c>
      <c r="U5497" s="2">
        <v>0</v>
      </c>
      <c r="V5497" s="2">
        <v>0</v>
      </c>
      <c r="W5497" s="2">
        <v>0</v>
      </c>
      <c r="X5497" s="2">
        <v>0</v>
      </c>
      <c r="Y5497" s="2">
        <v>1</v>
      </c>
      <c r="Z5497" s="2">
        <v>0</v>
      </c>
      <c r="AA5497" s="2">
        <v>0</v>
      </c>
      <c r="AB5497" s="2">
        <v>0</v>
      </c>
      <c r="AC5497" s="2">
        <v>0</v>
      </c>
      <c r="AD5497" s="2">
        <v>0</v>
      </c>
      <c r="AE5497" s="2">
        <v>0</v>
      </c>
      <c r="AF5497" s="2">
        <v>0</v>
      </c>
      <c r="AG5497" s="2">
        <v>0</v>
      </c>
      <c r="AH5497" s="2">
        <v>1</v>
      </c>
      <c r="AI5497" s="2">
        <v>0</v>
      </c>
      <c r="AJ5497" s="2">
        <v>0</v>
      </c>
      <c r="AK5497" s="2">
        <v>21</v>
      </c>
      <c r="AL5497" s="2">
        <v>0</v>
      </c>
      <c r="AM5497" s="2">
        <v>98</v>
      </c>
      <c r="AN5497" s="3">
        <f>IFERROR(K5497/J5497,"")</f>
        <v>0</v>
      </c>
      <c r="AO5497" s="3">
        <f>IFERROR(L5497/K5497,"")</f>
        <v>0</v>
      </c>
    </row>
    <row r="5498" spans="1:41">
      <c r="A5498" t="s">
        <v>7568</v>
      </c>
      <c r="D5498">
        <v>3797</v>
      </c>
      <c r="E5498" t="s">
        <v>745</v>
      </c>
      <c r="F5498" t="s">
        <v>1443</v>
      </c>
      <c r="I5498" t="b">
        <v>0</v>
      </c>
      <c r="J5498" s="2">
        <v>673</v>
      </c>
      <c r="K5498" s="2">
        <v>617</v>
      </c>
      <c r="L5498" s="2">
        <v>23</v>
      </c>
      <c r="M5498" s="2">
        <v>594</v>
      </c>
      <c r="N5498" s="2">
        <v>0</v>
      </c>
      <c r="O5498" s="2">
        <v>494</v>
      </c>
      <c r="P5498" s="2">
        <v>0</v>
      </c>
      <c r="Q5498" s="2">
        <v>0</v>
      </c>
      <c r="R5498" s="2">
        <v>0</v>
      </c>
      <c r="S5498" s="2">
        <v>0</v>
      </c>
      <c r="T5498" s="2">
        <v>2</v>
      </c>
      <c r="U5498" s="2">
        <v>0</v>
      </c>
      <c r="V5498" s="2">
        <v>0</v>
      </c>
      <c r="W5498" s="2">
        <v>0</v>
      </c>
      <c r="X5498" s="2">
        <v>0</v>
      </c>
      <c r="Y5498" s="2">
        <v>0</v>
      </c>
      <c r="Z5498" s="2">
        <v>0</v>
      </c>
      <c r="AA5498" s="2">
        <v>2</v>
      </c>
      <c r="AB5498" s="2">
        <v>0</v>
      </c>
      <c r="AC5498" s="2">
        <v>1</v>
      </c>
      <c r="AD5498" s="2">
        <v>0</v>
      </c>
      <c r="AE5498" s="2">
        <v>0</v>
      </c>
      <c r="AF5498" s="2">
        <v>0</v>
      </c>
      <c r="AG5498" s="2">
        <v>1</v>
      </c>
      <c r="AH5498" s="2">
        <v>0</v>
      </c>
      <c r="AI5498" s="2">
        <v>1</v>
      </c>
      <c r="AJ5498" s="2">
        <v>0</v>
      </c>
      <c r="AK5498" s="2">
        <v>14</v>
      </c>
      <c r="AL5498" s="2">
        <v>0</v>
      </c>
      <c r="AM5498" s="2">
        <v>79</v>
      </c>
      <c r="AN5498" s="3">
        <f>IFERROR(K5498/J5498,"")</f>
        <v>0</v>
      </c>
      <c r="AO5498" s="3">
        <f>IFERROR(L5498/K5498,"")</f>
        <v>0</v>
      </c>
    </row>
    <row r="5499" spans="1:41">
      <c r="A5499" t="s">
        <v>7569</v>
      </c>
      <c r="D5499">
        <v>3797</v>
      </c>
      <c r="E5499" t="s">
        <v>745</v>
      </c>
      <c r="F5499" t="s">
        <v>1445</v>
      </c>
      <c r="I5499" t="b">
        <v>0</v>
      </c>
      <c r="J5499" s="2">
        <v>710</v>
      </c>
      <c r="K5499" s="2">
        <v>631</v>
      </c>
      <c r="L5499" s="2">
        <v>41</v>
      </c>
      <c r="M5499" s="2">
        <v>590</v>
      </c>
      <c r="N5499" s="2">
        <v>0</v>
      </c>
      <c r="O5499" s="2">
        <v>462</v>
      </c>
      <c r="P5499" s="2">
        <v>0</v>
      </c>
      <c r="Q5499" s="2">
        <v>1</v>
      </c>
      <c r="R5499" s="2">
        <v>0</v>
      </c>
      <c r="S5499" s="2">
        <v>0</v>
      </c>
      <c r="T5499" s="2">
        <v>0</v>
      </c>
      <c r="U5499" s="2">
        <v>0</v>
      </c>
      <c r="V5499" s="2">
        <v>0</v>
      </c>
      <c r="W5499" s="2">
        <v>0</v>
      </c>
      <c r="X5499" s="2">
        <v>0</v>
      </c>
      <c r="Y5499" s="2">
        <v>0</v>
      </c>
      <c r="Z5499" s="2">
        <v>0</v>
      </c>
      <c r="AA5499" s="2">
        <v>0</v>
      </c>
      <c r="AB5499" s="2">
        <v>0</v>
      </c>
      <c r="AC5499" s="2">
        <v>1</v>
      </c>
      <c r="AD5499" s="2">
        <v>0</v>
      </c>
      <c r="AE5499" s="2">
        <v>0</v>
      </c>
      <c r="AF5499" s="2">
        <v>0</v>
      </c>
      <c r="AG5499" s="2">
        <v>0</v>
      </c>
      <c r="AH5499" s="2">
        <v>0</v>
      </c>
      <c r="AI5499" s="2">
        <v>0</v>
      </c>
      <c r="AJ5499" s="2">
        <v>1</v>
      </c>
      <c r="AK5499" s="2">
        <v>24</v>
      </c>
      <c r="AL5499" s="2">
        <v>0</v>
      </c>
      <c r="AM5499" s="2">
        <v>101</v>
      </c>
      <c r="AN5499" s="3">
        <f>IFERROR(K5499/J5499,"")</f>
        <v>0</v>
      </c>
      <c r="AO5499" s="3">
        <f>IFERROR(L5499/K5499,"")</f>
        <v>0</v>
      </c>
    </row>
    <row r="5500" spans="1:41">
      <c r="A5500" t="s">
        <v>7570</v>
      </c>
      <c r="D5500">
        <v>3797</v>
      </c>
      <c r="E5500" t="s">
        <v>745</v>
      </c>
      <c r="F5500" t="s">
        <v>1447</v>
      </c>
      <c r="I5500" t="b">
        <v>0</v>
      </c>
      <c r="J5500" s="2">
        <v>628</v>
      </c>
      <c r="K5500" s="2">
        <v>579</v>
      </c>
      <c r="L5500" s="2">
        <v>42</v>
      </c>
      <c r="M5500" s="2">
        <v>537</v>
      </c>
      <c r="N5500" s="2">
        <v>0</v>
      </c>
      <c r="O5500" s="2">
        <v>379</v>
      </c>
      <c r="P5500" s="2">
        <v>0</v>
      </c>
      <c r="Q5500" s="2">
        <v>0</v>
      </c>
      <c r="R5500" s="2">
        <v>0</v>
      </c>
      <c r="S5500" s="2">
        <v>0</v>
      </c>
      <c r="T5500" s="2">
        <v>6</v>
      </c>
      <c r="U5500" s="2">
        <v>0</v>
      </c>
      <c r="V5500" s="2">
        <v>0</v>
      </c>
      <c r="W5500" s="2">
        <v>0</v>
      </c>
      <c r="X5500" s="2">
        <v>0</v>
      </c>
      <c r="Y5500" s="2">
        <v>0</v>
      </c>
      <c r="Z5500" s="2">
        <v>0</v>
      </c>
      <c r="AA5500" s="2">
        <v>3</v>
      </c>
      <c r="AB5500" s="2">
        <v>1</v>
      </c>
      <c r="AC5500" s="2">
        <v>0</v>
      </c>
      <c r="AD5500" s="2">
        <v>0</v>
      </c>
      <c r="AE5500" s="2">
        <v>0</v>
      </c>
      <c r="AF5500" s="2">
        <v>0</v>
      </c>
      <c r="AG5500" s="2">
        <v>1</v>
      </c>
      <c r="AH5500" s="2">
        <v>0</v>
      </c>
      <c r="AI5500" s="2">
        <v>0</v>
      </c>
      <c r="AJ5500" s="2">
        <v>0</v>
      </c>
      <c r="AK5500" s="2">
        <v>20</v>
      </c>
      <c r="AL5500" s="2">
        <v>0</v>
      </c>
      <c r="AM5500" s="2">
        <v>127</v>
      </c>
      <c r="AN5500" s="3">
        <f>IFERROR(K5500/J5500,"")</f>
        <v>0</v>
      </c>
      <c r="AO5500" s="3">
        <f>IFERROR(L5500/K5500,"")</f>
        <v>0</v>
      </c>
    </row>
    <row r="5501" spans="1:41">
      <c r="A5501" t="s">
        <v>7571</v>
      </c>
      <c r="D5501">
        <v>3797</v>
      </c>
      <c r="E5501" t="s">
        <v>745</v>
      </c>
      <c r="F5501" t="s">
        <v>1451</v>
      </c>
      <c r="I5501" t="b">
        <v>0</v>
      </c>
      <c r="J5501" s="2">
        <v>767</v>
      </c>
      <c r="K5501" s="2">
        <v>686</v>
      </c>
      <c r="L5501" s="2">
        <v>23</v>
      </c>
      <c r="M5501" s="2">
        <v>663</v>
      </c>
      <c r="N5501" s="2">
        <v>0</v>
      </c>
      <c r="O5501" s="2">
        <v>572</v>
      </c>
      <c r="P5501" s="2">
        <v>0</v>
      </c>
      <c r="Q5501" s="2">
        <v>0</v>
      </c>
      <c r="R5501" s="2">
        <v>0</v>
      </c>
      <c r="S5501" s="2">
        <v>0</v>
      </c>
      <c r="T5501" s="2">
        <v>0</v>
      </c>
      <c r="U5501" s="2">
        <v>0</v>
      </c>
      <c r="V5501" s="2">
        <v>0</v>
      </c>
      <c r="W5501" s="2">
        <v>0</v>
      </c>
      <c r="X5501" s="2">
        <v>0</v>
      </c>
      <c r="Y5501" s="2">
        <v>0</v>
      </c>
      <c r="Z5501" s="2">
        <v>0</v>
      </c>
      <c r="AA5501" s="2">
        <v>1</v>
      </c>
      <c r="AB5501" s="2">
        <v>0</v>
      </c>
      <c r="AC5501" s="2">
        <v>1</v>
      </c>
      <c r="AD5501" s="2">
        <v>0</v>
      </c>
      <c r="AE5501" s="2">
        <v>0</v>
      </c>
      <c r="AF5501" s="2">
        <v>0</v>
      </c>
      <c r="AG5501" s="2">
        <v>0</v>
      </c>
      <c r="AH5501" s="2">
        <v>0</v>
      </c>
      <c r="AI5501" s="2">
        <v>1</v>
      </c>
      <c r="AJ5501" s="2">
        <v>0</v>
      </c>
      <c r="AK5501" s="2">
        <v>24</v>
      </c>
      <c r="AL5501" s="2">
        <v>0</v>
      </c>
      <c r="AM5501" s="2">
        <v>64</v>
      </c>
      <c r="AN5501" s="3">
        <f>IFERROR(K5501/J5501,"")</f>
        <v>0</v>
      </c>
      <c r="AO5501" s="3">
        <f>IFERROR(L5501/K5501,"")</f>
        <v>0</v>
      </c>
    </row>
    <row r="5502" spans="1:41">
      <c r="A5502" t="s">
        <v>7572</v>
      </c>
      <c r="D5502">
        <v>3797</v>
      </c>
      <c r="E5502" t="s">
        <v>745</v>
      </c>
      <c r="F5502" t="s">
        <v>1453</v>
      </c>
      <c r="I5502" t="b">
        <v>0</v>
      </c>
      <c r="J5502" s="2">
        <v>482</v>
      </c>
      <c r="K5502" s="2">
        <v>414</v>
      </c>
      <c r="L5502" s="2">
        <v>8</v>
      </c>
      <c r="M5502" s="2">
        <v>406</v>
      </c>
      <c r="N5502" s="2">
        <v>0</v>
      </c>
      <c r="O5502" s="2">
        <v>312</v>
      </c>
      <c r="P5502" s="2">
        <v>1</v>
      </c>
      <c r="Q5502" s="2">
        <v>0</v>
      </c>
      <c r="R5502" s="2">
        <v>0</v>
      </c>
      <c r="S5502" s="2">
        <v>0</v>
      </c>
      <c r="T5502" s="2">
        <v>2</v>
      </c>
      <c r="U5502" s="2">
        <v>0</v>
      </c>
      <c r="V5502" s="2">
        <v>0</v>
      </c>
      <c r="W5502" s="2">
        <v>0</v>
      </c>
      <c r="X5502" s="2">
        <v>0</v>
      </c>
      <c r="Y5502" s="2">
        <v>0</v>
      </c>
      <c r="Z5502" s="2">
        <v>0</v>
      </c>
      <c r="AA5502" s="2">
        <v>1</v>
      </c>
      <c r="AB5502" s="2">
        <v>0</v>
      </c>
      <c r="AC5502" s="2">
        <v>0</v>
      </c>
      <c r="AD5502" s="2">
        <v>0</v>
      </c>
      <c r="AE5502" s="2">
        <v>0</v>
      </c>
      <c r="AF5502" s="2">
        <v>0</v>
      </c>
      <c r="AG5502" s="2">
        <v>0</v>
      </c>
      <c r="AH5502" s="2">
        <v>0</v>
      </c>
      <c r="AI5502" s="2">
        <v>0</v>
      </c>
      <c r="AJ5502" s="2">
        <v>1</v>
      </c>
      <c r="AK5502" s="2">
        <v>13</v>
      </c>
      <c r="AL5502" s="2">
        <v>0</v>
      </c>
      <c r="AM5502" s="2">
        <v>76</v>
      </c>
      <c r="AN5502" s="3">
        <f>IFERROR(K5502/J5502,"")</f>
        <v>0</v>
      </c>
      <c r="AO5502" s="3">
        <f>IFERROR(L5502/K5502,"")</f>
        <v>0</v>
      </c>
    </row>
    <row r="5503" spans="1:41">
      <c r="A5503" t="s">
        <v>7573</v>
      </c>
      <c r="D5503">
        <v>3797</v>
      </c>
      <c r="E5503" t="s">
        <v>745</v>
      </c>
      <c r="F5503" t="s">
        <v>1563</v>
      </c>
      <c r="I5503" t="b">
        <v>0</v>
      </c>
      <c r="J5503" s="2">
        <v>432</v>
      </c>
      <c r="K5503" s="2">
        <v>400</v>
      </c>
      <c r="L5503" s="2">
        <v>22</v>
      </c>
      <c r="M5503" s="2">
        <v>378</v>
      </c>
      <c r="N5503" s="2">
        <v>0</v>
      </c>
      <c r="O5503" s="2">
        <v>319</v>
      </c>
      <c r="P5503" s="2">
        <v>0</v>
      </c>
      <c r="Q5503" s="2">
        <v>0</v>
      </c>
      <c r="R5503" s="2">
        <v>0</v>
      </c>
      <c r="S5503" s="2">
        <v>0</v>
      </c>
      <c r="T5503" s="2">
        <v>0</v>
      </c>
      <c r="U5503" s="2">
        <v>0</v>
      </c>
      <c r="V5503" s="2">
        <v>0</v>
      </c>
      <c r="W5503" s="2">
        <v>0</v>
      </c>
      <c r="X5503" s="2">
        <v>0</v>
      </c>
      <c r="Y5503" s="2">
        <v>0</v>
      </c>
      <c r="Z5503" s="2">
        <v>2</v>
      </c>
      <c r="AA5503" s="2">
        <v>1</v>
      </c>
      <c r="AB5503" s="2">
        <v>0</v>
      </c>
      <c r="AC5503" s="2">
        <v>0</v>
      </c>
      <c r="AD5503" s="2">
        <v>0</v>
      </c>
      <c r="AE5503" s="2">
        <v>0</v>
      </c>
      <c r="AF5503" s="2">
        <v>0</v>
      </c>
      <c r="AG5503" s="2">
        <v>0</v>
      </c>
      <c r="AH5503" s="2">
        <v>0</v>
      </c>
      <c r="AI5503" s="2">
        <v>0</v>
      </c>
      <c r="AJ5503" s="2">
        <v>0</v>
      </c>
      <c r="AK5503" s="2">
        <v>7</v>
      </c>
      <c r="AL5503" s="2">
        <v>0</v>
      </c>
      <c r="AM5503" s="2">
        <v>49</v>
      </c>
      <c r="AN5503" s="3">
        <f>IFERROR(K5503/J5503,"")</f>
        <v>0</v>
      </c>
      <c r="AO5503" s="3">
        <f>IFERROR(L5503/K5503,"")</f>
        <v>0</v>
      </c>
    </row>
    <row r="5504" spans="1:41">
      <c r="A5504" t="s">
        <v>7574</v>
      </c>
      <c r="D5504">
        <v>3797</v>
      </c>
      <c r="E5504" t="s">
        <v>745</v>
      </c>
      <c r="F5504" t="s">
        <v>1563</v>
      </c>
      <c r="I5504" t="b">
        <v>0</v>
      </c>
      <c r="J5504" s="2">
        <v>389</v>
      </c>
      <c r="K5504" s="2">
        <v>369</v>
      </c>
      <c r="L5504" s="2">
        <v>19</v>
      </c>
      <c r="M5504" s="2">
        <v>350</v>
      </c>
      <c r="N5504" s="2">
        <v>0</v>
      </c>
      <c r="O5504" s="2">
        <v>299</v>
      </c>
      <c r="P5504" s="2">
        <v>0</v>
      </c>
      <c r="Q5504" s="2">
        <v>0</v>
      </c>
      <c r="R5504" s="2">
        <v>0</v>
      </c>
      <c r="S5504" s="2">
        <v>0</v>
      </c>
      <c r="T5504" s="2">
        <v>0</v>
      </c>
      <c r="U5504" s="2">
        <v>0</v>
      </c>
      <c r="V5504" s="2">
        <v>0</v>
      </c>
      <c r="W5504" s="2">
        <v>0</v>
      </c>
      <c r="X5504" s="2">
        <v>0</v>
      </c>
      <c r="Y5504" s="2">
        <v>0</v>
      </c>
      <c r="Z5504" s="2">
        <v>0</v>
      </c>
      <c r="AA5504" s="2">
        <v>2</v>
      </c>
      <c r="AB5504" s="2">
        <v>0</v>
      </c>
      <c r="AC5504" s="2">
        <v>0</v>
      </c>
      <c r="AD5504" s="2">
        <v>0</v>
      </c>
      <c r="AE5504" s="2">
        <v>0</v>
      </c>
      <c r="AF5504" s="2">
        <v>0</v>
      </c>
      <c r="AG5504" s="2">
        <v>0</v>
      </c>
      <c r="AH5504" s="2">
        <v>0</v>
      </c>
      <c r="AI5504" s="2">
        <v>0</v>
      </c>
      <c r="AJ5504" s="2">
        <v>0</v>
      </c>
      <c r="AK5504" s="2">
        <v>13</v>
      </c>
      <c r="AL5504" s="2">
        <v>0</v>
      </c>
      <c r="AM5504" s="2">
        <v>36</v>
      </c>
      <c r="AN5504" s="3">
        <f>IFERROR(K5504/J5504,"")</f>
        <v>0</v>
      </c>
      <c r="AO5504" s="3">
        <f>IFERROR(L5504/K5504,"")</f>
        <v>0</v>
      </c>
    </row>
    <row r="5505" spans="1:41">
      <c r="A5505" t="s">
        <v>7575</v>
      </c>
      <c r="D5505">
        <v>3797</v>
      </c>
      <c r="E5505" t="s">
        <v>745</v>
      </c>
      <c r="F5505" t="s">
        <v>1455</v>
      </c>
      <c r="I5505" t="b">
        <v>0</v>
      </c>
      <c r="J5505" s="2">
        <v>517</v>
      </c>
      <c r="K5505" s="2">
        <v>476</v>
      </c>
      <c r="L5505" s="2">
        <v>29</v>
      </c>
      <c r="M5505" s="2">
        <v>447</v>
      </c>
      <c r="N5505" s="2">
        <v>0</v>
      </c>
      <c r="O5505" s="2">
        <v>344</v>
      </c>
      <c r="P5505" s="2">
        <v>0</v>
      </c>
      <c r="Q5505" s="2">
        <v>0</v>
      </c>
      <c r="R5505" s="2">
        <v>0</v>
      </c>
      <c r="S5505" s="2">
        <v>0</v>
      </c>
      <c r="T5505" s="2">
        <v>1</v>
      </c>
      <c r="U5505" s="2">
        <v>0</v>
      </c>
      <c r="V5505" s="2">
        <v>0</v>
      </c>
      <c r="W5505" s="2">
        <v>0</v>
      </c>
      <c r="X5505" s="2">
        <v>0</v>
      </c>
      <c r="Y5505" s="2">
        <v>0</v>
      </c>
      <c r="Z5505" s="2">
        <v>1</v>
      </c>
      <c r="AA5505" s="2">
        <v>2</v>
      </c>
      <c r="AB5505" s="2">
        <v>0</v>
      </c>
      <c r="AC5505" s="2">
        <v>0</v>
      </c>
      <c r="AD5505" s="2">
        <v>0</v>
      </c>
      <c r="AE5505" s="2">
        <v>0</v>
      </c>
      <c r="AF5505" s="2">
        <v>0</v>
      </c>
      <c r="AG5505" s="2">
        <v>1</v>
      </c>
      <c r="AH5505" s="2">
        <v>0</v>
      </c>
      <c r="AI5505" s="2">
        <v>0</v>
      </c>
      <c r="AJ5505" s="2">
        <v>0</v>
      </c>
      <c r="AK5505" s="2">
        <v>20</v>
      </c>
      <c r="AL5505" s="2">
        <v>0</v>
      </c>
      <c r="AM5505" s="2">
        <v>78</v>
      </c>
      <c r="AN5505" s="3">
        <f>IFERROR(K5505/J5505,"")</f>
        <v>0</v>
      </c>
      <c r="AO5505" s="3">
        <f>IFERROR(L5505/K5505,"")</f>
        <v>0</v>
      </c>
    </row>
    <row r="5506" spans="1:41">
      <c r="A5506" t="s">
        <v>7576</v>
      </c>
      <c r="D5506">
        <v>1200</v>
      </c>
      <c r="E5506" t="s">
        <v>746</v>
      </c>
      <c r="F5506" t="s">
        <v>1301</v>
      </c>
      <c r="I5506" t="b">
        <v>0</v>
      </c>
      <c r="J5506" s="2">
        <v>706</v>
      </c>
      <c r="K5506" s="2">
        <v>556</v>
      </c>
      <c r="L5506" s="2">
        <v>5</v>
      </c>
      <c r="M5506" s="2">
        <v>551</v>
      </c>
      <c r="N5506" s="2">
        <v>191</v>
      </c>
      <c r="O5506" s="2">
        <v>2</v>
      </c>
      <c r="P5506" s="2">
        <v>0</v>
      </c>
      <c r="Q5506" s="2">
        <v>0</v>
      </c>
      <c r="R5506" s="2">
        <v>0</v>
      </c>
      <c r="S5506" s="2">
        <v>0</v>
      </c>
      <c r="T5506" s="2">
        <v>23</v>
      </c>
      <c r="U5506" s="2">
        <v>0</v>
      </c>
      <c r="V5506" s="2">
        <v>0</v>
      </c>
      <c r="W5506" s="2">
        <v>0</v>
      </c>
      <c r="X5506" s="2">
        <v>0</v>
      </c>
      <c r="Y5506" s="2">
        <v>52</v>
      </c>
      <c r="Z5506" s="2">
        <v>19</v>
      </c>
      <c r="AA5506" s="2">
        <v>117</v>
      </c>
      <c r="AB5506" s="2">
        <v>28</v>
      </c>
      <c r="AC5506" s="2">
        <v>0</v>
      </c>
      <c r="AD5506" s="2">
        <v>0</v>
      </c>
      <c r="AE5506" s="2">
        <v>0</v>
      </c>
      <c r="AF5506" s="2">
        <v>0</v>
      </c>
      <c r="AG5506" s="2">
        <v>103</v>
      </c>
      <c r="AH5506" s="2">
        <v>0</v>
      </c>
      <c r="AI5506" s="2">
        <v>0</v>
      </c>
      <c r="AJ5506" s="2">
        <v>5</v>
      </c>
      <c r="AK5506" s="2">
        <v>8</v>
      </c>
      <c r="AL5506" s="2">
        <v>0</v>
      </c>
      <c r="AM5506" s="2">
        <v>3</v>
      </c>
      <c r="AN5506" s="3">
        <f>IFERROR(K5506/J5506,"")</f>
        <v>0</v>
      </c>
      <c r="AO5506" s="3">
        <f>IFERROR(L5506/K5506,"")</f>
        <v>0</v>
      </c>
    </row>
    <row r="5507" spans="1:41">
      <c r="A5507" t="s">
        <v>7577</v>
      </c>
      <c r="D5507">
        <v>1200</v>
      </c>
      <c r="E5507" t="s">
        <v>746</v>
      </c>
      <c r="F5507" t="s">
        <v>1303</v>
      </c>
      <c r="I5507" t="b">
        <v>0</v>
      </c>
      <c r="J5507" s="2">
        <v>752</v>
      </c>
      <c r="K5507" s="2">
        <v>541</v>
      </c>
      <c r="L5507" s="2">
        <v>3</v>
      </c>
      <c r="M5507" s="2">
        <v>538</v>
      </c>
      <c r="N5507" s="2">
        <v>141</v>
      </c>
      <c r="O5507" s="2">
        <v>3</v>
      </c>
      <c r="P5507" s="2">
        <v>0</v>
      </c>
      <c r="Q5507" s="2">
        <v>0</v>
      </c>
      <c r="R5507" s="2">
        <v>0</v>
      </c>
      <c r="S5507" s="2">
        <v>0</v>
      </c>
      <c r="T5507" s="2">
        <v>34</v>
      </c>
      <c r="U5507" s="2">
        <v>0</v>
      </c>
      <c r="V5507" s="2">
        <v>0</v>
      </c>
      <c r="W5507" s="2">
        <v>0</v>
      </c>
      <c r="X5507" s="2">
        <v>0</v>
      </c>
      <c r="Y5507" s="2">
        <v>61</v>
      </c>
      <c r="Z5507" s="2">
        <v>20</v>
      </c>
      <c r="AA5507" s="2">
        <v>140</v>
      </c>
      <c r="AB5507" s="2">
        <v>29</v>
      </c>
      <c r="AC5507" s="2">
        <v>0</v>
      </c>
      <c r="AD5507" s="2">
        <v>0</v>
      </c>
      <c r="AE5507" s="2">
        <v>0</v>
      </c>
      <c r="AF5507" s="2">
        <v>0</v>
      </c>
      <c r="AG5507" s="2">
        <v>78</v>
      </c>
      <c r="AH5507" s="2">
        <v>1</v>
      </c>
      <c r="AI5507" s="2">
        <v>0</v>
      </c>
      <c r="AJ5507" s="2">
        <v>11</v>
      </c>
      <c r="AK5507" s="2">
        <v>10</v>
      </c>
      <c r="AL5507" s="2">
        <v>0</v>
      </c>
      <c r="AM5507" s="2">
        <v>10</v>
      </c>
      <c r="AN5507" s="3">
        <f>IFERROR(K5507/J5507,"")</f>
        <v>0</v>
      </c>
      <c r="AO5507" s="3">
        <f>IFERROR(L5507/K5507,"")</f>
        <v>0</v>
      </c>
    </row>
    <row r="5508" spans="1:41">
      <c r="A5508" t="s">
        <v>7578</v>
      </c>
      <c r="D5508">
        <v>1200</v>
      </c>
      <c r="E5508" t="s">
        <v>746</v>
      </c>
      <c r="F5508" t="s">
        <v>1305</v>
      </c>
      <c r="I5508" t="b">
        <v>0</v>
      </c>
      <c r="J5508" s="2">
        <v>703</v>
      </c>
      <c r="K5508" s="2">
        <v>548</v>
      </c>
      <c r="L5508" s="2">
        <v>3</v>
      </c>
      <c r="M5508" s="2">
        <v>545</v>
      </c>
      <c r="N5508" s="2">
        <v>190</v>
      </c>
      <c r="O5508" s="2">
        <v>0</v>
      </c>
      <c r="P5508" s="2">
        <v>0</v>
      </c>
      <c r="Q5508" s="2">
        <v>0</v>
      </c>
      <c r="R5508" s="2">
        <v>0</v>
      </c>
      <c r="S5508" s="2">
        <v>0</v>
      </c>
      <c r="T5508" s="2">
        <v>26</v>
      </c>
      <c r="U5508" s="2">
        <v>0</v>
      </c>
      <c r="V5508" s="2">
        <v>0</v>
      </c>
      <c r="W5508" s="2">
        <v>0</v>
      </c>
      <c r="X5508" s="2">
        <v>0</v>
      </c>
      <c r="Y5508" s="2">
        <v>40</v>
      </c>
      <c r="Z5508" s="2">
        <v>13</v>
      </c>
      <c r="AA5508" s="2">
        <v>121</v>
      </c>
      <c r="AB5508" s="2">
        <v>44</v>
      </c>
      <c r="AC5508" s="2">
        <v>0</v>
      </c>
      <c r="AD5508" s="2">
        <v>0</v>
      </c>
      <c r="AE5508" s="2">
        <v>0</v>
      </c>
      <c r="AF5508" s="2">
        <v>0</v>
      </c>
      <c r="AG5508" s="2">
        <v>101</v>
      </c>
      <c r="AH5508" s="2">
        <v>0</v>
      </c>
      <c r="AI5508" s="2">
        <v>0</v>
      </c>
      <c r="AJ5508" s="2">
        <v>5</v>
      </c>
      <c r="AK5508" s="2">
        <v>3</v>
      </c>
      <c r="AL5508" s="2">
        <v>1</v>
      </c>
      <c r="AM5508" s="2">
        <v>1</v>
      </c>
      <c r="AN5508" s="3">
        <f>IFERROR(K5508/J5508,"")</f>
        <v>0</v>
      </c>
      <c r="AO5508" s="3">
        <f>IFERROR(L5508/K5508,"")</f>
        <v>0</v>
      </c>
    </row>
    <row r="5509" spans="1:41">
      <c r="A5509" t="s">
        <v>7579</v>
      </c>
      <c r="D5509">
        <v>1200</v>
      </c>
      <c r="E5509" t="s">
        <v>746</v>
      </c>
      <c r="F5509" t="s">
        <v>1310</v>
      </c>
      <c r="I5509" t="b">
        <v>0</v>
      </c>
      <c r="J5509" s="2">
        <v>669</v>
      </c>
      <c r="K5509" s="2">
        <v>534</v>
      </c>
      <c r="L5509" s="2">
        <v>1</v>
      </c>
      <c r="M5509" s="2">
        <v>533</v>
      </c>
      <c r="N5509" s="2">
        <v>160</v>
      </c>
      <c r="O5509" s="2">
        <v>2</v>
      </c>
      <c r="P5509" s="2">
        <v>0</v>
      </c>
      <c r="Q5509" s="2">
        <v>0</v>
      </c>
      <c r="R5509" s="2">
        <v>0</v>
      </c>
      <c r="S5509" s="2">
        <v>0</v>
      </c>
      <c r="T5509" s="2">
        <v>23</v>
      </c>
      <c r="U5509" s="2">
        <v>0</v>
      </c>
      <c r="V5509" s="2">
        <v>0</v>
      </c>
      <c r="W5509" s="2">
        <v>0</v>
      </c>
      <c r="X5509" s="2">
        <v>0</v>
      </c>
      <c r="Y5509" s="2">
        <v>45</v>
      </c>
      <c r="Z5509" s="2">
        <v>8</v>
      </c>
      <c r="AA5509" s="2">
        <v>139</v>
      </c>
      <c r="AB5509" s="2">
        <v>45</v>
      </c>
      <c r="AC5509" s="2">
        <v>0</v>
      </c>
      <c r="AD5509" s="2">
        <v>0</v>
      </c>
      <c r="AE5509" s="2">
        <v>0</v>
      </c>
      <c r="AF5509" s="2">
        <v>0</v>
      </c>
      <c r="AG5509" s="2">
        <v>99</v>
      </c>
      <c r="AH5509" s="2">
        <v>0</v>
      </c>
      <c r="AI5509" s="2">
        <v>0</v>
      </c>
      <c r="AJ5509" s="2">
        <v>6</v>
      </c>
      <c r="AK5509" s="2">
        <v>1</v>
      </c>
      <c r="AL5509" s="2">
        <v>1</v>
      </c>
      <c r="AM5509" s="2">
        <v>4</v>
      </c>
      <c r="AN5509" s="3">
        <f>IFERROR(K5509/J5509,"")</f>
        <v>0</v>
      </c>
      <c r="AO5509" s="3">
        <f>IFERROR(L5509/K5509,"")</f>
        <v>0</v>
      </c>
    </row>
    <row r="5510" spans="1:41">
      <c r="A5510" t="s">
        <v>7580</v>
      </c>
      <c r="D5510">
        <v>1200</v>
      </c>
      <c r="E5510" t="s">
        <v>746</v>
      </c>
      <c r="F5510" t="s">
        <v>1312</v>
      </c>
      <c r="I5510" t="b">
        <v>0</v>
      </c>
      <c r="J5510" s="2">
        <v>559</v>
      </c>
      <c r="K5510" s="2">
        <v>448</v>
      </c>
      <c r="L5510" s="2">
        <v>4</v>
      </c>
      <c r="M5510" s="2">
        <v>444</v>
      </c>
      <c r="N5510" s="2">
        <v>157</v>
      </c>
      <c r="O5510" s="2">
        <v>7</v>
      </c>
      <c r="P5510" s="2">
        <v>0</v>
      </c>
      <c r="Q5510" s="2">
        <v>0</v>
      </c>
      <c r="R5510" s="2">
        <v>0</v>
      </c>
      <c r="S5510" s="2">
        <v>0</v>
      </c>
      <c r="T5510" s="2">
        <v>25</v>
      </c>
      <c r="U5510" s="2">
        <v>0</v>
      </c>
      <c r="V5510" s="2">
        <v>0</v>
      </c>
      <c r="W5510" s="2">
        <v>0</v>
      </c>
      <c r="X5510" s="2">
        <v>0</v>
      </c>
      <c r="Y5510" s="2">
        <v>35</v>
      </c>
      <c r="Z5510" s="2">
        <v>6</v>
      </c>
      <c r="AA5510" s="2">
        <v>90</v>
      </c>
      <c r="AB5510" s="2">
        <v>31</v>
      </c>
      <c r="AC5510" s="2">
        <v>0</v>
      </c>
      <c r="AD5510" s="2">
        <v>0</v>
      </c>
      <c r="AE5510" s="2">
        <v>0</v>
      </c>
      <c r="AF5510" s="2">
        <v>0</v>
      </c>
      <c r="AG5510" s="2">
        <v>77</v>
      </c>
      <c r="AH5510" s="2">
        <v>0</v>
      </c>
      <c r="AI5510" s="2">
        <v>0</v>
      </c>
      <c r="AJ5510" s="2">
        <v>7</v>
      </c>
      <c r="AK5510" s="2">
        <v>5</v>
      </c>
      <c r="AL5510" s="2">
        <v>0</v>
      </c>
      <c r="AM5510" s="2">
        <v>4</v>
      </c>
      <c r="AN5510" s="3">
        <f>IFERROR(K5510/J5510,"")</f>
        <v>0</v>
      </c>
      <c r="AO5510" s="3">
        <f>IFERROR(L5510/K5510,"")</f>
        <v>0</v>
      </c>
    </row>
    <row r="5511" spans="1:41">
      <c r="A5511" t="s">
        <v>7581</v>
      </c>
      <c r="D5511">
        <v>1200</v>
      </c>
      <c r="E5511" t="s">
        <v>746</v>
      </c>
      <c r="F5511" t="s">
        <v>1314</v>
      </c>
      <c r="I5511" t="b">
        <v>0</v>
      </c>
      <c r="J5511" s="2">
        <v>785</v>
      </c>
      <c r="K5511" s="2">
        <v>620</v>
      </c>
      <c r="L5511" s="2">
        <v>7</v>
      </c>
      <c r="M5511" s="2">
        <v>613</v>
      </c>
      <c r="N5511" s="2">
        <v>201</v>
      </c>
      <c r="O5511" s="2">
        <v>0</v>
      </c>
      <c r="P5511" s="2">
        <v>1</v>
      </c>
      <c r="Q5511" s="2">
        <v>0</v>
      </c>
      <c r="R5511" s="2">
        <v>0</v>
      </c>
      <c r="S5511" s="2">
        <v>0</v>
      </c>
      <c r="T5511" s="2">
        <v>79</v>
      </c>
      <c r="U5511" s="2">
        <v>0</v>
      </c>
      <c r="V5511" s="2">
        <v>0</v>
      </c>
      <c r="W5511" s="2">
        <v>0</v>
      </c>
      <c r="X5511" s="2">
        <v>0</v>
      </c>
      <c r="Y5511" s="2">
        <v>47</v>
      </c>
      <c r="Z5511" s="2">
        <v>18</v>
      </c>
      <c r="AA5511" s="2">
        <v>121</v>
      </c>
      <c r="AB5511" s="2">
        <v>34</v>
      </c>
      <c r="AC5511" s="2">
        <v>0</v>
      </c>
      <c r="AD5511" s="2">
        <v>0</v>
      </c>
      <c r="AE5511" s="2">
        <v>0</v>
      </c>
      <c r="AF5511" s="2">
        <v>0</v>
      </c>
      <c r="AG5511" s="2">
        <v>90</v>
      </c>
      <c r="AH5511" s="2">
        <v>0</v>
      </c>
      <c r="AI5511" s="2">
        <v>0</v>
      </c>
      <c r="AJ5511" s="2">
        <v>7</v>
      </c>
      <c r="AK5511" s="2">
        <v>14</v>
      </c>
      <c r="AL5511" s="2">
        <v>0</v>
      </c>
      <c r="AM5511" s="2">
        <v>1</v>
      </c>
      <c r="AN5511" s="3">
        <f>IFERROR(K5511/J5511,"")</f>
        <v>0</v>
      </c>
      <c r="AO5511" s="3">
        <f>IFERROR(L5511/K5511,"")</f>
        <v>0</v>
      </c>
    </row>
    <row r="5512" spans="1:41">
      <c r="A5512" t="s">
        <v>7582</v>
      </c>
      <c r="D5512">
        <v>1200</v>
      </c>
      <c r="E5512" t="s">
        <v>746</v>
      </c>
      <c r="F5512" t="s">
        <v>1322</v>
      </c>
      <c r="I5512" t="b">
        <v>0</v>
      </c>
      <c r="J5512" s="2">
        <v>476</v>
      </c>
      <c r="K5512" s="2">
        <v>386</v>
      </c>
      <c r="L5512" s="2">
        <v>2</v>
      </c>
      <c r="M5512" s="2">
        <v>384</v>
      </c>
      <c r="N5512" s="2">
        <v>88</v>
      </c>
      <c r="O5512" s="2">
        <v>6</v>
      </c>
      <c r="P5512" s="2">
        <v>1</v>
      </c>
      <c r="Q5512" s="2">
        <v>0</v>
      </c>
      <c r="R5512" s="2">
        <v>0</v>
      </c>
      <c r="S5512" s="2">
        <v>0</v>
      </c>
      <c r="T5512" s="2">
        <v>69</v>
      </c>
      <c r="U5512" s="2">
        <v>0</v>
      </c>
      <c r="V5512" s="2">
        <v>0</v>
      </c>
      <c r="W5512" s="2">
        <v>0</v>
      </c>
      <c r="X5512" s="2">
        <v>0</v>
      </c>
      <c r="Y5512" s="2">
        <v>32</v>
      </c>
      <c r="Z5512" s="2">
        <v>6</v>
      </c>
      <c r="AA5512" s="2">
        <v>95</v>
      </c>
      <c r="AB5512" s="2">
        <v>16</v>
      </c>
      <c r="AC5512" s="2">
        <v>0</v>
      </c>
      <c r="AD5512" s="2">
        <v>1</v>
      </c>
      <c r="AE5512" s="2">
        <v>1</v>
      </c>
      <c r="AF5512" s="2">
        <v>0</v>
      </c>
      <c r="AG5512" s="2">
        <v>48</v>
      </c>
      <c r="AH5512" s="2">
        <v>0</v>
      </c>
      <c r="AI5512" s="2">
        <v>0</v>
      </c>
      <c r="AJ5512" s="2">
        <v>7</v>
      </c>
      <c r="AK5512" s="2">
        <v>5</v>
      </c>
      <c r="AL5512" s="2">
        <v>2</v>
      </c>
      <c r="AM5512" s="2">
        <v>7</v>
      </c>
      <c r="AN5512" s="3">
        <f>IFERROR(K5512/J5512,"")</f>
        <v>0</v>
      </c>
      <c r="AO5512" s="3">
        <f>IFERROR(L5512/K5512,"")</f>
        <v>0</v>
      </c>
    </row>
    <row r="5513" spans="1:41">
      <c r="A5513" t="s">
        <v>7583</v>
      </c>
      <c r="D5513">
        <v>1200</v>
      </c>
      <c r="E5513" t="s">
        <v>746</v>
      </c>
      <c r="F5513" t="s">
        <v>1324</v>
      </c>
      <c r="I5513" t="b">
        <v>0</v>
      </c>
      <c r="J5513" s="2">
        <v>686</v>
      </c>
      <c r="K5513" s="2">
        <v>534</v>
      </c>
      <c r="L5513" s="2">
        <v>1</v>
      </c>
      <c r="M5513" s="2">
        <v>533</v>
      </c>
      <c r="N5513" s="2">
        <v>165</v>
      </c>
      <c r="O5513" s="2">
        <v>2</v>
      </c>
      <c r="P5513" s="2">
        <v>2</v>
      </c>
      <c r="Q5513" s="2">
        <v>0</v>
      </c>
      <c r="R5513" s="2">
        <v>0</v>
      </c>
      <c r="S5513" s="2">
        <v>0</v>
      </c>
      <c r="T5513" s="2">
        <v>43</v>
      </c>
      <c r="U5513" s="2">
        <v>0</v>
      </c>
      <c r="V5513" s="2">
        <v>0</v>
      </c>
      <c r="W5513" s="2">
        <v>0</v>
      </c>
      <c r="X5513" s="2">
        <v>0</v>
      </c>
      <c r="Y5513" s="2">
        <v>43</v>
      </c>
      <c r="Z5513" s="2">
        <v>17</v>
      </c>
      <c r="AA5513" s="2">
        <v>116</v>
      </c>
      <c r="AB5513" s="2">
        <v>43</v>
      </c>
      <c r="AC5513" s="2">
        <v>0</v>
      </c>
      <c r="AD5513" s="2">
        <v>0</v>
      </c>
      <c r="AE5513" s="2">
        <v>0</v>
      </c>
      <c r="AF5513" s="2">
        <v>0</v>
      </c>
      <c r="AG5513" s="2">
        <v>93</v>
      </c>
      <c r="AH5513" s="2">
        <v>0</v>
      </c>
      <c r="AI5513" s="2">
        <v>0</v>
      </c>
      <c r="AJ5513" s="2">
        <v>3</v>
      </c>
      <c r="AK5513" s="2">
        <v>1</v>
      </c>
      <c r="AL5513" s="2">
        <v>1</v>
      </c>
      <c r="AM5513" s="2">
        <v>4</v>
      </c>
      <c r="AN5513" s="3">
        <f>IFERROR(K5513/J5513,"")</f>
        <v>0</v>
      </c>
      <c r="AO5513" s="3">
        <f>IFERROR(L5513/K5513,"")</f>
        <v>0</v>
      </c>
    </row>
    <row r="5514" spans="1:41">
      <c r="A5514" t="s">
        <v>7584</v>
      </c>
      <c r="D5514">
        <v>1200</v>
      </c>
      <c r="E5514" t="s">
        <v>746</v>
      </c>
      <c r="F5514" t="s">
        <v>1326</v>
      </c>
      <c r="I5514" t="b">
        <v>0</v>
      </c>
      <c r="J5514" s="2">
        <v>687</v>
      </c>
      <c r="K5514" s="2">
        <v>533</v>
      </c>
      <c r="L5514" s="2">
        <v>1</v>
      </c>
      <c r="M5514" s="2">
        <v>532</v>
      </c>
      <c r="N5514" s="2">
        <v>130</v>
      </c>
      <c r="O5514" s="2">
        <v>3</v>
      </c>
      <c r="P5514" s="2">
        <v>0</v>
      </c>
      <c r="Q5514" s="2">
        <v>0</v>
      </c>
      <c r="R5514" s="2">
        <v>0</v>
      </c>
      <c r="S5514" s="2">
        <v>0</v>
      </c>
      <c r="T5514" s="2">
        <v>75</v>
      </c>
      <c r="U5514" s="2">
        <v>0</v>
      </c>
      <c r="V5514" s="2">
        <v>0</v>
      </c>
      <c r="W5514" s="2">
        <v>0</v>
      </c>
      <c r="X5514" s="2">
        <v>0</v>
      </c>
      <c r="Y5514" s="2">
        <v>42</v>
      </c>
      <c r="Z5514" s="2">
        <v>17</v>
      </c>
      <c r="AA5514" s="2">
        <v>123</v>
      </c>
      <c r="AB5514" s="2">
        <v>39</v>
      </c>
      <c r="AC5514" s="2">
        <v>0</v>
      </c>
      <c r="AD5514" s="2">
        <v>0</v>
      </c>
      <c r="AE5514" s="2">
        <v>0</v>
      </c>
      <c r="AF5514" s="2">
        <v>0</v>
      </c>
      <c r="AG5514" s="2">
        <v>70</v>
      </c>
      <c r="AH5514" s="2">
        <v>1</v>
      </c>
      <c r="AI5514" s="2">
        <v>0</v>
      </c>
      <c r="AJ5514" s="2">
        <v>7</v>
      </c>
      <c r="AK5514" s="2">
        <v>18</v>
      </c>
      <c r="AL5514" s="2">
        <v>0</v>
      </c>
      <c r="AM5514" s="2">
        <v>7</v>
      </c>
      <c r="AN5514" s="3">
        <f>IFERROR(K5514/J5514,"")</f>
        <v>0</v>
      </c>
      <c r="AO5514" s="3">
        <f>IFERROR(L5514/K5514,"")</f>
        <v>0</v>
      </c>
    </row>
    <row r="5515" spans="1:41">
      <c r="A5515" t="s">
        <v>7585</v>
      </c>
      <c r="D5515">
        <v>1200</v>
      </c>
      <c r="E5515" t="s">
        <v>746</v>
      </c>
      <c r="F5515" t="s">
        <v>1328</v>
      </c>
      <c r="I5515" t="b">
        <v>0</v>
      </c>
      <c r="J5515" s="2">
        <v>696</v>
      </c>
      <c r="K5515" s="2">
        <v>540</v>
      </c>
      <c r="L5515" s="2">
        <v>1</v>
      </c>
      <c r="M5515" s="2">
        <v>539</v>
      </c>
      <c r="N5515" s="2">
        <v>156</v>
      </c>
      <c r="O5515" s="2">
        <v>0</v>
      </c>
      <c r="P5515" s="2">
        <v>0</v>
      </c>
      <c r="Q5515" s="2">
        <v>0</v>
      </c>
      <c r="R5515" s="2">
        <v>0</v>
      </c>
      <c r="S5515" s="2">
        <v>0</v>
      </c>
      <c r="T5515" s="2">
        <v>42</v>
      </c>
      <c r="U5515" s="2">
        <v>0</v>
      </c>
      <c r="V5515" s="2">
        <v>0</v>
      </c>
      <c r="W5515" s="2">
        <v>0</v>
      </c>
      <c r="X5515" s="2">
        <v>0</v>
      </c>
      <c r="Y5515" s="2">
        <v>55</v>
      </c>
      <c r="Z5515" s="2">
        <v>28</v>
      </c>
      <c r="AA5515" s="2">
        <v>118</v>
      </c>
      <c r="AB5515" s="2">
        <v>28</v>
      </c>
      <c r="AC5515" s="2">
        <v>0</v>
      </c>
      <c r="AD5515" s="2">
        <v>0</v>
      </c>
      <c r="AE5515" s="2">
        <v>0</v>
      </c>
      <c r="AF5515" s="2">
        <v>0</v>
      </c>
      <c r="AG5515" s="2">
        <v>94</v>
      </c>
      <c r="AH5515" s="2">
        <v>0</v>
      </c>
      <c r="AI5515" s="2">
        <v>0</v>
      </c>
      <c r="AJ5515" s="2">
        <v>5</v>
      </c>
      <c r="AK5515" s="2">
        <v>9</v>
      </c>
      <c r="AL5515" s="2">
        <v>1</v>
      </c>
      <c r="AM5515" s="2">
        <v>3</v>
      </c>
      <c r="AN5515" s="3">
        <f>IFERROR(K5515/J5515,"")</f>
        <v>0</v>
      </c>
      <c r="AO5515" s="3">
        <f>IFERROR(L5515/K5515,"")</f>
        <v>0</v>
      </c>
    </row>
    <row r="5516" spans="1:41">
      <c r="A5516" t="s">
        <v>7586</v>
      </c>
      <c r="D5516">
        <v>1200</v>
      </c>
      <c r="E5516" t="s">
        <v>746</v>
      </c>
      <c r="F5516" t="s">
        <v>1330</v>
      </c>
      <c r="I5516" t="b">
        <v>0</v>
      </c>
      <c r="J5516" s="2">
        <v>703</v>
      </c>
      <c r="K5516" s="2">
        <v>539</v>
      </c>
      <c r="L5516" s="2">
        <v>2</v>
      </c>
      <c r="M5516" s="2">
        <v>537</v>
      </c>
      <c r="N5516" s="2">
        <v>174</v>
      </c>
      <c r="O5516" s="2">
        <v>2</v>
      </c>
      <c r="P5516" s="2">
        <v>0</v>
      </c>
      <c r="Q5516" s="2">
        <v>0</v>
      </c>
      <c r="R5516" s="2">
        <v>0</v>
      </c>
      <c r="S5516" s="2">
        <v>0</v>
      </c>
      <c r="T5516" s="2">
        <v>32</v>
      </c>
      <c r="U5516" s="2">
        <v>0</v>
      </c>
      <c r="V5516" s="2">
        <v>0</v>
      </c>
      <c r="W5516" s="2">
        <v>0</v>
      </c>
      <c r="X5516" s="2">
        <v>0</v>
      </c>
      <c r="Y5516" s="2">
        <v>45</v>
      </c>
      <c r="Z5516" s="2">
        <v>16</v>
      </c>
      <c r="AA5516" s="2">
        <v>136</v>
      </c>
      <c r="AB5516" s="2">
        <v>29</v>
      </c>
      <c r="AC5516" s="2">
        <v>0</v>
      </c>
      <c r="AD5516" s="2">
        <v>0</v>
      </c>
      <c r="AE5516" s="2">
        <v>0</v>
      </c>
      <c r="AF5516" s="2">
        <v>0</v>
      </c>
      <c r="AG5516" s="2">
        <v>77</v>
      </c>
      <c r="AH5516" s="2">
        <v>0</v>
      </c>
      <c r="AI5516" s="2">
        <v>0</v>
      </c>
      <c r="AJ5516" s="2">
        <v>7</v>
      </c>
      <c r="AK5516" s="2">
        <v>10</v>
      </c>
      <c r="AL5516" s="2">
        <v>1</v>
      </c>
      <c r="AM5516" s="2">
        <v>8</v>
      </c>
      <c r="AN5516" s="3">
        <f>IFERROR(K5516/J5516,"")</f>
        <v>0</v>
      </c>
      <c r="AO5516" s="3">
        <f>IFERROR(L5516/K5516,"")</f>
        <v>0</v>
      </c>
    </row>
    <row r="5517" spans="1:41">
      <c r="A5517" t="s">
        <v>7587</v>
      </c>
      <c r="D5517">
        <v>1200</v>
      </c>
      <c r="E5517" t="s">
        <v>746</v>
      </c>
      <c r="F5517" t="s">
        <v>1332</v>
      </c>
      <c r="I5517" t="b">
        <v>0</v>
      </c>
      <c r="J5517" s="2">
        <v>673</v>
      </c>
      <c r="K5517" s="2">
        <v>530</v>
      </c>
      <c r="L5517" s="2">
        <v>6</v>
      </c>
      <c r="M5517" s="2">
        <v>524</v>
      </c>
      <c r="N5517" s="2">
        <v>148</v>
      </c>
      <c r="O5517" s="2">
        <v>0</v>
      </c>
      <c r="P5517" s="2">
        <v>0</v>
      </c>
      <c r="Q5517" s="2">
        <v>0</v>
      </c>
      <c r="R5517" s="2">
        <v>0</v>
      </c>
      <c r="S5517" s="2">
        <v>3</v>
      </c>
      <c r="T5517" s="2">
        <v>21</v>
      </c>
      <c r="U5517" s="2">
        <v>0</v>
      </c>
      <c r="V5517" s="2">
        <v>0</v>
      </c>
      <c r="W5517" s="2">
        <v>0</v>
      </c>
      <c r="X5517" s="2">
        <v>0</v>
      </c>
      <c r="Y5517" s="2">
        <v>56</v>
      </c>
      <c r="Z5517" s="2">
        <v>19</v>
      </c>
      <c r="AA5517" s="2">
        <v>123</v>
      </c>
      <c r="AB5517" s="2">
        <v>40</v>
      </c>
      <c r="AC5517" s="2">
        <v>0</v>
      </c>
      <c r="AD5517" s="2">
        <v>0</v>
      </c>
      <c r="AE5517" s="2">
        <v>0</v>
      </c>
      <c r="AF5517" s="2">
        <v>0</v>
      </c>
      <c r="AG5517" s="2">
        <v>96</v>
      </c>
      <c r="AH5517" s="2">
        <v>0</v>
      </c>
      <c r="AI5517" s="2">
        <v>1</v>
      </c>
      <c r="AJ5517" s="2">
        <v>8</v>
      </c>
      <c r="AK5517" s="2">
        <v>2</v>
      </c>
      <c r="AL5517" s="2">
        <v>1</v>
      </c>
      <c r="AM5517" s="2">
        <v>6</v>
      </c>
      <c r="AN5517" s="3">
        <f>IFERROR(K5517/J5517,"")</f>
        <v>0</v>
      </c>
      <c r="AO5517" s="3">
        <f>IFERROR(L5517/K5517,"")</f>
        <v>0</v>
      </c>
    </row>
    <row r="5518" spans="1:41">
      <c r="A5518" t="s">
        <v>7588</v>
      </c>
      <c r="D5518">
        <v>1200</v>
      </c>
      <c r="E5518" t="s">
        <v>746</v>
      </c>
      <c r="F5518" t="s">
        <v>1376</v>
      </c>
      <c r="I5518" t="b">
        <v>0</v>
      </c>
      <c r="J5518" s="2">
        <v>741</v>
      </c>
      <c r="K5518" s="2">
        <v>538</v>
      </c>
      <c r="L5518" s="2">
        <v>3</v>
      </c>
      <c r="M5518" s="2">
        <v>535</v>
      </c>
      <c r="N5518" s="2">
        <v>144</v>
      </c>
      <c r="O5518" s="2">
        <v>5</v>
      </c>
      <c r="P5518" s="2">
        <v>0</v>
      </c>
      <c r="Q5518" s="2">
        <v>0</v>
      </c>
      <c r="R5518" s="2">
        <v>0</v>
      </c>
      <c r="S5518" s="2">
        <v>0</v>
      </c>
      <c r="T5518" s="2">
        <v>27</v>
      </c>
      <c r="U5518" s="2">
        <v>0</v>
      </c>
      <c r="V5518" s="2">
        <v>0</v>
      </c>
      <c r="W5518" s="2">
        <v>0</v>
      </c>
      <c r="X5518" s="2">
        <v>0</v>
      </c>
      <c r="Y5518" s="2">
        <v>50</v>
      </c>
      <c r="Z5518" s="2">
        <v>27</v>
      </c>
      <c r="AA5518" s="2">
        <v>154</v>
      </c>
      <c r="AB5518" s="2">
        <v>21</v>
      </c>
      <c r="AC5518" s="2">
        <v>0</v>
      </c>
      <c r="AD5518" s="2">
        <v>0</v>
      </c>
      <c r="AE5518" s="2">
        <v>0</v>
      </c>
      <c r="AF5518" s="2">
        <v>0</v>
      </c>
      <c r="AG5518" s="2">
        <v>78</v>
      </c>
      <c r="AH5518" s="2">
        <v>0</v>
      </c>
      <c r="AI5518" s="2">
        <v>0</v>
      </c>
      <c r="AJ5518" s="2">
        <v>8</v>
      </c>
      <c r="AK5518" s="2">
        <v>12</v>
      </c>
      <c r="AL5518" s="2">
        <v>1</v>
      </c>
      <c r="AM5518" s="2">
        <v>8</v>
      </c>
      <c r="AN5518" s="3">
        <f>IFERROR(K5518/J5518,"")</f>
        <v>0</v>
      </c>
      <c r="AO5518" s="3">
        <f>IFERROR(L5518/K5518,"")</f>
        <v>0</v>
      </c>
    </row>
    <row r="5519" spans="1:41">
      <c r="A5519" t="s">
        <v>7589</v>
      </c>
      <c r="D5519">
        <v>1200</v>
      </c>
      <c r="E5519" t="s">
        <v>746</v>
      </c>
      <c r="F5519" t="s">
        <v>1378</v>
      </c>
      <c r="I5519" t="b">
        <v>0</v>
      </c>
      <c r="J5519" s="2">
        <v>698</v>
      </c>
      <c r="K5519" s="2">
        <v>525</v>
      </c>
      <c r="L5519" s="2">
        <v>1</v>
      </c>
      <c r="M5519" s="2">
        <v>524</v>
      </c>
      <c r="N5519" s="2">
        <v>151</v>
      </c>
      <c r="O5519" s="2">
        <v>6</v>
      </c>
      <c r="P5519" s="2">
        <v>0</v>
      </c>
      <c r="Q5519" s="2">
        <v>0</v>
      </c>
      <c r="R5519" s="2">
        <v>0</v>
      </c>
      <c r="S5519" s="2">
        <v>0</v>
      </c>
      <c r="T5519" s="2">
        <v>38</v>
      </c>
      <c r="U5519" s="2">
        <v>0</v>
      </c>
      <c r="V5519" s="2">
        <v>0</v>
      </c>
      <c r="W5519" s="2">
        <v>0</v>
      </c>
      <c r="X5519" s="2">
        <v>0</v>
      </c>
      <c r="Y5519" s="2">
        <v>47</v>
      </c>
      <c r="Z5519" s="2">
        <v>15</v>
      </c>
      <c r="AA5519" s="2">
        <v>107</v>
      </c>
      <c r="AB5519" s="2">
        <v>40</v>
      </c>
      <c r="AC5519" s="2">
        <v>1</v>
      </c>
      <c r="AD5519" s="2">
        <v>0</v>
      </c>
      <c r="AE5519" s="2">
        <v>0</v>
      </c>
      <c r="AF5519" s="2">
        <v>0</v>
      </c>
      <c r="AG5519" s="2">
        <v>99</v>
      </c>
      <c r="AH5519" s="2">
        <v>0</v>
      </c>
      <c r="AI5519" s="2">
        <v>0</v>
      </c>
      <c r="AJ5519" s="2">
        <v>5</v>
      </c>
      <c r="AK5519" s="2">
        <v>6</v>
      </c>
      <c r="AL5519" s="2">
        <v>1</v>
      </c>
      <c r="AM5519" s="2">
        <v>8</v>
      </c>
      <c r="AN5519" s="3">
        <f>IFERROR(K5519/J5519,"")</f>
        <v>0</v>
      </c>
      <c r="AO5519" s="3">
        <f>IFERROR(L5519/K5519,"")</f>
        <v>0</v>
      </c>
    </row>
    <row r="5520" spans="1:41">
      <c r="A5520" t="s">
        <v>7590</v>
      </c>
      <c r="D5520">
        <v>1200</v>
      </c>
      <c r="E5520" t="s">
        <v>746</v>
      </c>
      <c r="F5520" t="s">
        <v>1380</v>
      </c>
      <c r="I5520" t="b">
        <v>0</v>
      </c>
      <c r="J5520" s="2">
        <v>689</v>
      </c>
      <c r="K5520" s="2">
        <v>498</v>
      </c>
      <c r="L5520" s="2">
        <v>2</v>
      </c>
      <c r="M5520" s="2">
        <v>496</v>
      </c>
      <c r="N5520" s="2">
        <v>124</v>
      </c>
      <c r="O5520" s="2">
        <v>7</v>
      </c>
      <c r="P5520" s="2">
        <v>0</v>
      </c>
      <c r="Q5520" s="2">
        <v>0</v>
      </c>
      <c r="R5520" s="2">
        <v>0</v>
      </c>
      <c r="S5520" s="2">
        <v>0</v>
      </c>
      <c r="T5520" s="2">
        <v>41</v>
      </c>
      <c r="U5520" s="2">
        <v>0</v>
      </c>
      <c r="V5520" s="2">
        <v>0</v>
      </c>
      <c r="W5520" s="2">
        <v>0</v>
      </c>
      <c r="X5520" s="2">
        <v>0</v>
      </c>
      <c r="Y5520" s="2">
        <v>45</v>
      </c>
      <c r="Z5520" s="2">
        <v>9</v>
      </c>
      <c r="AA5520" s="2">
        <v>126</v>
      </c>
      <c r="AB5520" s="2">
        <v>38</v>
      </c>
      <c r="AC5520" s="2">
        <v>0</v>
      </c>
      <c r="AD5520" s="2">
        <v>0</v>
      </c>
      <c r="AE5520" s="2">
        <v>0</v>
      </c>
      <c r="AF5520" s="2">
        <v>0</v>
      </c>
      <c r="AG5520" s="2">
        <v>84</v>
      </c>
      <c r="AH5520" s="2">
        <v>0</v>
      </c>
      <c r="AI5520" s="2">
        <v>1</v>
      </c>
      <c r="AJ5520" s="2">
        <v>7</v>
      </c>
      <c r="AK5520" s="2">
        <v>6</v>
      </c>
      <c r="AL5520" s="2">
        <v>0</v>
      </c>
      <c r="AM5520" s="2">
        <v>8</v>
      </c>
      <c r="AN5520" s="3">
        <f>IFERROR(K5520/J5520,"")</f>
        <v>0</v>
      </c>
      <c r="AO5520" s="3">
        <f>IFERROR(L5520/K5520,"")</f>
        <v>0</v>
      </c>
    </row>
    <row r="5521" spans="1:41">
      <c r="A5521" t="s">
        <v>7591</v>
      </c>
      <c r="D5521">
        <v>1200</v>
      </c>
      <c r="E5521" t="s">
        <v>746</v>
      </c>
      <c r="F5521" t="s">
        <v>1411</v>
      </c>
      <c r="I5521" t="b">
        <v>0</v>
      </c>
      <c r="J5521" s="2">
        <v>722</v>
      </c>
      <c r="K5521" s="2">
        <v>571</v>
      </c>
      <c r="L5521" s="2">
        <v>1</v>
      </c>
      <c r="M5521" s="2">
        <v>570</v>
      </c>
      <c r="N5521" s="2">
        <v>96</v>
      </c>
      <c r="O5521" s="2">
        <v>7</v>
      </c>
      <c r="P5521" s="2">
        <v>0</v>
      </c>
      <c r="Q5521" s="2">
        <v>0</v>
      </c>
      <c r="R5521" s="2">
        <v>0</v>
      </c>
      <c r="S5521" s="2">
        <v>0</v>
      </c>
      <c r="T5521" s="2">
        <v>132</v>
      </c>
      <c r="U5521" s="2">
        <v>0</v>
      </c>
      <c r="V5521" s="2">
        <v>0</v>
      </c>
      <c r="W5521" s="2">
        <v>0</v>
      </c>
      <c r="X5521" s="2">
        <v>0</v>
      </c>
      <c r="Y5521" s="2">
        <v>42</v>
      </c>
      <c r="Z5521" s="2">
        <v>8</v>
      </c>
      <c r="AA5521" s="2">
        <v>137</v>
      </c>
      <c r="AB5521" s="2">
        <v>27</v>
      </c>
      <c r="AC5521" s="2">
        <v>1</v>
      </c>
      <c r="AD5521" s="2">
        <v>0</v>
      </c>
      <c r="AE5521" s="2">
        <v>0</v>
      </c>
      <c r="AF5521" s="2">
        <v>0</v>
      </c>
      <c r="AG5521" s="2">
        <v>81</v>
      </c>
      <c r="AH5521" s="2">
        <v>0</v>
      </c>
      <c r="AI5521" s="2">
        <v>2</v>
      </c>
      <c r="AJ5521" s="2">
        <v>10</v>
      </c>
      <c r="AK5521" s="2">
        <v>12</v>
      </c>
      <c r="AL5521" s="2">
        <v>0</v>
      </c>
      <c r="AM5521" s="2">
        <v>15</v>
      </c>
      <c r="AN5521" s="3">
        <f>IFERROR(K5521/J5521,"")</f>
        <v>0</v>
      </c>
      <c r="AO5521" s="3">
        <f>IFERROR(L5521/K5521,"")</f>
        <v>0</v>
      </c>
    </row>
    <row r="5522" spans="1:41">
      <c r="A5522" t="s">
        <v>7592</v>
      </c>
      <c r="D5522">
        <v>1200</v>
      </c>
      <c r="E5522" t="s">
        <v>746</v>
      </c>
      <c r="F5522" t="s">
        <v>1413</v>
      </c>
      <c r="I5522" t="b">
        <v>0</v>
      </c>
      <c r="J5522" s="2">
        <v>632</v>
      </c>
      <c r="K5522" s="2">
        <v>485</v>
      </c>
      <c r="L5522" s="2">
        <v>2</v>
      </c>
      <c r="M5522" s="2">
        <v>483</v>
      </c>
      <c r="N5522" s="2">
        <v>124</v>
      </c>
      <c r="O5522" s="2">
        <v>3</v>
      </c>
      <c r="P5522" s="2">
        <v>1</v>
      </c>
      <c r="Q5522" s="2">
        <v>0</v>
      </c>
      <c r="R5522" s="2">
        <v>0</v>
      </c>
      <c r="S5522" s="2">
        <v>0</v>
      </c>
      <c r="T5522" s="2">
        <v>51</v>
      </c>
      <c r="U5522" s="2">
        <v>0</v>
      </c>
      <c r="V5522" s="2">
        <v>0</v>
      </c>
      <c r="W5522" s="2">
        <v>0</v>
      </c>
      <c r="X5522" s="2">
        <v>0</v>
      </c>
      <c r="Y5522" s="2">
        <v>32</v>
      </c>
      <c r="Z5522" s="2">
        <v>14</v>
      </c>
      <c r="AA5522" s="2">
        <v>144</v>
      </c>
      <c r="AB5522" s="2">
        <v>13</v>
      </c>
      <c r="AC5522" s="2">
        <v>0</v>
      </c>
      <c r="AD5522" s="2">
        <v>0</v>
      </c>
      <c r="AE5522" s="2">
        <v>0</v>
      </c>
      <c r="AF5522" s="2">
        <v>0</v>
      </c>
      <c r="AG5522" s="2">
        <v>74</v>
      </c>
      <c r="AH5522" s="2">
        <v>0</v>
      </c>
      <c r="AI5522" s="2">
        <v>0</v>
      </c>
      <c r="AJ5522" s="2">
        <v>5</v>
      </c>
      <c r="AK5522" s="2">
        <v>5</v>
      </c>
      <c r="AL5522" s="2">
        <v>0</v>
      </c>
      <c r="AM5522" s="2">
        <v>17</v>
      </c>
      <c r="AN5522" s="3">
        <f>IFERROR(K5522/J5522,"")</f>
        <v>0</v>
      </c>
      <c r="AO5522" s="3">
        <f>IFERROR(L5522/K5522,"")</f>
        <v>0</v>
      </c>
    </row>
    <row r="5523" spans="1:41">
      <c r="A5523" t="s">
        <v>7593</v>
      </c>
      <c r="D5523">
        <v>1200</v>
      </c>
      <c r="E5523" t="s">
        <v>746</v>
      </c>
      <c r="F5523" t="s">
        <v>1415</v>
      </c>
      <c r="I5523" t="b">
        <v>0</v>
      </c>
      <c r="J5523" s="2">
        <v>754</v>
      </c>
      <c r="K5523" s="2">
        <v>596</v>
      </c>
      <c r="L5523" s="2">
        <v>3</v>
      </c>
      <c r="M5523" s="2">
        <v>593</v>
      </c>
      <c r="N5523" s="2">
        <v>132</v>
      </c>
      <c r="O5523" s="2">
        <v>2</v>
      </c>
      <c r="P5523" s="2">
        <v>2</v>
      </c>
      <c r="Q5523" s="2">
        <v>0</v>
      </c>
      <c r="R5523" s="2">
        <v>0</v>
      </c>
      <c r="S5523" s="2">
        <v>0</v>
      </c>
      <c r="T5523" s="2">
        <v>103</v>
      </c>
      <c r="U5523" s="2">
        <v>0</v>
      </c>
      <c r="V5523" s="2">
        <v>0</v>
      </c>
      <c r="W5523" s="2">
        <v>0</v>
      </c>
      <c r="X5523" s="2">
        <v>0</v>
      </c>
      <c r="Y5523" s="2">
        <v>40</v>
      </c>
      <c r="Z5523" s="2">
        <v>12</v>
      </c>
      <c r="AA5523" s="2">
        <v>158</v>
      </c>
      <c r="AB5523" s="2">
        <v>28</v>
      </c>
      <c r="AC5523" s="2">
        <v>1</v>
      </c>
      <c r="AD5523" s="2">
        <v>0</v>
      </c>
      <c r="AE5523" s="2">
        <v>0</v>
      </c>
      <c r="AF5523" s="2">
        <v>0</v>
      </c>
      <c r="AG5523" s="2">
        <v>91</v>
      </c>
      <c r="AH5523" s="2">
        <v>1</v>
      </c>
      <c r="AI5523" s="2">
        <v>1</v>
      </c>
      <c r="AJ5523" s="2">
        <v>4</v>
      </c>
      <c r="AK5523" s="2">
        <v>7</v>
      </c>
      <c r="AL5523" s="2">
        <v>1</v>
      </c>
      <c r="AM5523" s="2">
        <v>10</v>
      </c>
      <c r="AN5523" s="3">
        <f>IFERROR(K5523/J5523,"")</f>
        <v>0</v>
      </c>
      <c r="AO5523" s="3">
        <f>IFERROR(L5523/K5523,"")</f>
        <v>0</v>
      </c>
    </row>
    <row r="5524" spans="1:41">
      <c r="A5524" t="s">
        <v>7594</v>
      </c>
      <c r="D5524">
        <v>1200</v>
      </c>
      <c r="E5524" t="s">
        <v>746</v>
      </c>
      <c r="F5524" t="s">
        <v>1417</v>
      </c>
      <c r="I5524" t="b">
        <v>0</v>
      </c>
      <c r="J5524" s="2">
        <v>714</v>
      </c>
      <c r="K5524" s="2">
        <v>533</v>
      </c>
      <c r="L5524" s="2">
        <v>3</v>
      </c>
      <c r="M5524" s="2">
        <v>530</v>
      </c>
      <c r="N5524" s="2">
        <v>108</v>
      </c>
      <c r="O5524" s="2">
        <v>2</v>
      </c>
      <c r="P5524" s="2">
        <v>0</v>
      </c>
      <c r="Q5524" s="2">
        <v>0</v>
      </c>
      <c r="R5524" s="2">
        <v>0</v>
      </c>
      <c r="S5524" s="2">
        <v>0</v>
      </c>
      <c r="T5524" s="2">
        <v>115</v>
      </c>
      <c r="U5524" s="2">
        <v>0</v>
      </c>
      <c r="V5524" s="2">
        <v>0</v>
      </c>
      <c r="W5524" s="2">
        <v>0</v>
      </c>
      <c r="X5524" s="2">
        <v>0</v>
      </c>
      <c r="Y5524" s="2">
        <v>26</v>
      </c>
      <c r="Z5524" s="2">
        <v>14</v>
      </c>
      <c r="AA5524" s="2">
        <v>108</v>
      </c>
      <c r="AB5524" s="2">
        <v>43</v>
      </c>
      <c r="AC5524" s="2">
        <v>1</v>
      </c>
      <c r="AD5524" s="2">
        <v>0</v>
      </c>
      <c r="AE5524" s="2">
        <v>1</v>
      </c>
      <c r="AF5524" s="2">
        <v>0</v>
      </c>
      <c r="AG5524" s="2">
        <v>94</v>
      </c>
      <c r="AH5524" s="2">
        <v>0</v>
      </c>
      <c r="AI5524" s="2">
        <v>1</v>
      </c>
      <c r="AJ5524" s="2">
        <v>10</v>
      </c>
      <c r="AK5524" s="2">
        <v>4</v>
      </c>
      <c r="AL5524" s="2">
        <v>0</v>
      </c>
      <c r="AM5524" s="2">
        <v>3</v>
      </c>
      <c r="AN5524" s="3">
        <f>IFERROR(K5524/J5524,"")</f>
        <v>0</v>
      </c>
      <c r="AO5524" s="3">
        <f>IFERROR(L5524/K5524,"")</f>
        <v>0</v>
      </c>
    </row>
    <row r="5525" spans="1:41">
      <c r="A5525" t="s">
        <v>7595</v>
      </c>
      <c r="D5525">
        <v>1200</v>
      </c>
      <c r="E5525" t="s">
        <v>746</v>
      </c>
      <c r="F5525" t="s">
        <v>1419</v>
      </c>
      <c r="I5525" t="b">
        <v>0</v>
      </c>
      <c r="J5525" s="2">
        <v>705</v>
      </c>
      <c r="K5525" s="2">
        <v>556</v>
      </c>
      <c r="L5525" s="2">
        <v>1</v>
      </c>
      <c r="M5525" s="2">
        <v>555</v>
      </c>
      <c r="N5525" s="2">
        <v>153</v>
      </c>
      <c r="O5525" s="2">
        <v>3</v>
      </c>
      <c r="P5525" s="2">
        <v>1</v>
      </c>
      <c r="Q5525" s="2">
        <v>0</v>
      </c>
      <c r="R5525" s="2">
        <v>0</v>
      </c>
      <c r="S5525" s="2">
        <v>0</v>
      </c>
      <c r="T5525" s="2">
        <v>49</v>
      </c>
      <c r="U5525" s="2">
        <v>0</v>
      </c>
      <c r="V5525" s="2">
        <v>0</v>
      </c>
      <c r="W5525" s="2">
        <v>0</v>
      </c>
      <c r="X5525" s="2">
        <v>0</v>
      </c>
      <c r="Y5525" s="2">
        <v>51</v>
      </c>
      <c r="Z5525" s="2">
        <v>5</v>
      </c>
      <c r="AA5525" s="2">
        <v>143</v>
      </c>
      <c r="AB5525" s="2">
        <v>21</v>
      </c>
      <c r="AC5525" s="2">
        <v>0</v>
      </c>
      <c r="AD5525" s="2">
        <v>0</v>
      </c>
      <c r="AE5525" s="2">
        <v>0</v>
      </c>
      <c r="AF5525" s="2">
        <v>0</v>
      </c>
      <c r="AG5525" s="2">
        <v>107</v>
      </c>
      <c r="AH5525" s="2">
        <v>0</v>
      </c>
      <c r="AI5525" s="2">
        <v>0</v>
      </c>
      <c r="AJ5525" s="2">
        <v>3</v>
      </c>
      <c r="AK5525" s="2">
        <v>4</v>
      </c>
      <c r="AL5525" s="2">
        <v>0</v>
      </c>
      <c r="AM5525" s="2">
        <v>15</v>
      </c>
      <c r="AN5525" s="3">
        <f>IFERROR(K5525/J5525,"")</f>
        <v>0</v>
      </c>
      <c r="AO5525" s="3">
        <f>IFERROR(L5525/K5525,"")</f>
        <v>0</v>
      </c>
    </row>
    <row r="5526" spans="1:41">
      <c r="A5526" t="s">
        <v>7596</v>
      </c>
      <c r="D5526">
        <v>1200</v>
      </c>
      <c r="E5526" t="s">
        <v>746</v>
      </c>
      <c r="F5526" t="s">
        <v>1421</v>
      </c>
      <c r="I5526" t="b">
        <v>0</v>
      </c>
      <c r="J5526" s="2">
        <v>486</v>
      </c>
      <c r="K5526" s="2">
        <v>394</v>
      </c>
      <c r="L5526" s="2">
        <v>1</v>
      </c>
      <c r="M5526" s="2">
        <v>393</v>
      </c>
      <c r="N5526" s="2">
        <v>146</v>
      </c>
      <c r="O5526" s="2">
        <v>2</v>
      </c>
      <c r="P5526" s="2">
        <v>0</v>
      </c>
      <c r="Q5526" s="2">
        <v>0</v>
      </c>
      <c r="R5526" s="2">
        <v>0</v>
      </c>
      <c r="S5526" s="2">
        <v>0</v>
      </c>
      <c r="T5526" s="2">
        <v>19</v>
      </c>
      <c r="U5526" s="2">
        <v>0</v>
      </c>
      <c r="V5526" s="2">
        <v>0</v>
      </c>
      <c r="W5526" s="2">
        <v>0</v>
      </c>
      <c r="X5526" s="2">
        <v>0</v>
      </c>
      <c r="Y5526" s="2">
        <v>48</v>
      </c>
      <c r="Z5526" s="2">
        <v>10</v>
      </c>
      <c r="AA5526" s="2">
        <v>64</v>
      </c>
      <c r="AB5526" s="2">
        <v>23</v>
      </c>
      <c r="AC5526" s="2">
        <v>0</v>
      </c>
      <c r="AD5526" s="2">
        <v>0</v>
      </c>
      <c r="AE5526" s="2">
        <v>0</v>
      </c>
      <c r="AF5526" s="2">
        <v>0</v>
      </c>
      <c r="AG5526" s="2">
        <v>69</v>
      </c>
      <c r="AH5526" s="2">
        <v>0</v>
      </c>
      <c r="AI5526" s="2">
        <v>0</v>
      </c>
      <c r="AJ5526" s="2">
        <v>8</v>
      </c>
      <c r="AK5526" s="2">
        <v>1</v>
      </c>
      <c r="AL5526" s="2">
        <v>0</v>
      </c>
      <c r="AM5526" s="2">
        <v>3</v>
      </c>
      <c r="AN5526" s="3">
        <f>IFERROR(K5526/J5526,"")</f>
        <v>0</v>
      </c>
      <c r="AO5526" s="3">
        <f>IFERROR(L5526/K5526,"")</f>
        <v>0</v>
      </c>
    </row>
    <row r="5527" spans="1:41">
      <c r="A5527" t="s">
        <v>7597</v>
      </c>
      <c r="D5527">
        <v>1200</v>
      </c>
      <c r="E5527" t="s">
        <v>746</v>
      </c>
      <c r="F5527" t="s">
        <v>1423</v>
      </c>
      <c r="I5527" t="b">
        <v>0</v>
      </c>
      <c r="J5527" s="2">
        <v>654</v>
      </c>
      <c r="K5527" s="2">
        <v>546</v>
      </c>
      <c r="L5527" s="2">
        <v>2</v>
      </c>
      <c r="M5527" s="2">
        <v>544</v>
      </c>
      <c r="N5527" s="2">
        <v>161</v>
      </c>
      <c r="O5527" s="2">
        <v>5</v>
      </c>
      <c r="P5527" s="2">
        <v>0</v>
      </c>
      <c r="Q5527" s="2">
        <v>0</v>
      </c>
      <c r="R5527" s="2">
        <v>0</v>
      </c>
      <c r="S5527" s="2">
        <v>0</v>
      </c>
      <c r="T5527" s="2">
        <v>44</v>
      </c>
      <c r="U5527" s="2">
        <v>0</v>
      </c>
      <c r="V5527" s="2">
        <v>1</v>
      </c>
      <c r="W5527" s="2">
        <v>0</v>
      </c>
      <c r="X5527" s="2">
        <v>0</v>
      </c>
      <c r="Y5527" s="2">
        <v>52</v>
      </c>
      <c r="Z5527" s="2">
        <v>16</v>
      </c>
      <c r="AA5527" s="2">
        <v>115</v>
      </c>
      <c r="AB5527" s="2">
        <v>25</v>
      </c>
      <c r="AC5527" s="2">
        <v>1</v>
      </c>
      <c r="AD5527" s="2">
        <v>0</v>
      </c>
      <c r="AE5527" s="2">
        <v>0</v>
      </c>
      <c r="AF5527" s="2">
        <v>0</v>
      </c>
      <c r="AG5527" s="2">
        <v>101</v>
      </c>
      <c r="AH5527" s="2">
        <v>0</v>
      </c>
      <c r="AI5527" s="2">
        <v>0</v>
      </c>
      <c r="AJ5527" s="2">
        <v>4</v>
      </c>
      <c r="AK5527" s="2">
        <v>2</v>
      </c>
      <c r="AL5527" s="2">
        <v>1</v>
      </c>
      <c r="AM5527" s="2">
        <v>16</v>
      </c>
      <c r="AN5527" s="3">
        <f>IFERROR(K5527/J5527,"")</f>
        <v>0</v>
      </c>
      <c r="AO5527" s="3">
        <f>IFERROR(L5527/K5527,"")</f>
        <v>0</v>
      </c>
    </row>
    <row r="5528" spans="1:41">
      <c r="A5528" t="s">
        <v>7598</v>
      </c>
      <c r="D5528">
        <v>1200</v>
      </c>
      <c r="E5528" t="s">
        <v>746</v>
      </c>
      <c r="F5528" t="s">
        <v>1425</v>
      </c>
      <c r="I5528" t="b">
        <v>0</v>
      </c>
      <c r="J5528" s="2">
        <v>722</v>
      </c>
      <c r="K5528" s="2">
        <v>599</v>
      </c>
      <c r="L5528" s="2">
        <v>1</v>
      </c>
      <c r="M5528" s="2">
        <v>598</v>
      </c>
      <c r="N5528" s="2">
        <v>190</v>
      </c>
      <c r="O5528" s="2">
        <v>3</v>
      </c>
      <c r="P5528" s="2">
        <v>2</v>
      </c>
      <c r="Q5528" s="2">
        <v>0</v>
      </c>
      <c r="R5528" s="2">
        <v>0</v>
      </c>
      <c r="S5528" s="2">
        <v>0</v>
      </c>
      <c r="T5528" s="2">
        <v>38</v>
      </c>
      <c r="U5528" s="2">
        <v>0</v>
      </c>
      <c r="V5528" s="2">
        <v>0</v>
      </c>
      <c r="W5528" s="2">
        <v>0</v>
      </c>
      <c r="X5528" s="2">
        <v>0</v>
      </c>
      <c r="Y5528" s="2">
        <v>60</v>
      </c>
      <c r="Z5528" s="2">
        <v>5</v>
      </c>
      <c r="AA5528" s="2">
        <v>142</v>
      </c>
      <c r="AB5528" s="2">
        <v>18</v>
      </c>
      <c r="AC5528" s="2">
        <v>1</v>
      </c>
      <c r="AD5528" s="2">
        <v>0</v>
      </c>
      <c r="AE5528" s="2">
        <v>0</v>
      </c>
      <c r="AF5528" s="2">
        <v>0</v>
      </c>
      <c r="AG5528" s="2">
        <v>114</v>
      </c>
      <c r="AH5528" s="2">
        <v>0</v>
      </c>
      <c r="AI5528" s="2">
        <v>0</v>
      </c>
      <c r="AJ5528" s="2">
        <v>9</v>
      </c>
      <c r="AK5528" s="2">
        <v>8</v>
      </c>
      <c r="AL5528" s="2">
        <v>0</v>
      </c>
      <c r="AM5528" s="2">
        <v>8</v>
      </c>
      <c r="AN5528" s="3">
        <f>IFERROR(K5528/J5528,"")</f>
        <v>0</v>
      </c>
      <c r="AO5528" s="3">
        <f>IFERROR(L5528/K5528,"")</f>
        <v>0</v>
      </c>
    </row>
    <row r="5529" spans="1:41">
      <c r="A5529" t="s">
        <v>7599</v>
      </c>
      <c r="D5529">
        <v>1200</v>
      </c>
      <c r="E5529" t="s">
        <v>746</v>
      </c>
      <c r="F5529" t="s">
        <v>1427</v>
      </c>
      <c r="I5529" t="b">
        <v>0</v>
      </c>
      <c r="J5529" s="2">
        <v>625</v>
      </c>
      <c r="K5529" s="2">
        <v>539</v>
      </c>
      <c r="L5529" s="2">
        <v>1</v>
      </c>
      <c r="M5529" s="2">
        <v>538</v>
      </c>
      <c r="N5529" s="2">
        <v>144</v>
      </c>
      <c r="O5529" s="2">
        <v>5</v>
      </c>
      <c r="P5529" s="2">
        <v>0</v>
      </c>
      <c r="Q5529" s="2">
        <v>0</v>
      </c>
      <c r="R5529" s="2">
        <v>0</v>
      </c>
      <c r="S5529" s="2">
        <v>0</v>
      </c>
      <c r="T5529" s="2">
        <v>51</v>
      </c>
      <c r="U5529" s="2">
        <v>1</v>
      </c>
      <c r="V5529" s="2">
        <v>0</v>
      </c>
      <c r="W5529" s="2">
        <v>0</v>
      </c>
      <c r="X5529" s="2">
        <v>0</v>
      </c>
      <c r="Y5529" s="2">
        <v>47</v>
      </c>
      <c r="Z5529" s="2">
        <v>17</v>
      </c>
      <c r="AA5529" s="2">
        <v>116</v>
      </c>
      <c r="AB5529" s="2">
        <v>17</v>
      </c>
      <c r="AC5529" s="2">
        <v>3</v>
      </c>
      <c r="AD5529" s="2">
        <v>0</v>
      </c>
      <c r="AE5529" s="2">
        <v>0</v>
      </c>
      <c r="AF5529" s="2">
        <v>0</v>
      </c>
      <c r="AG5529" s="2">
        <v>110</v>
      </c>
      <c r="AH5529" s="2">
        <v>0</v>
      </c>
      <c r="AI5529" s="2">
        <v>0</v>
      </c>
      <c r="AJ5529" s="2">
        <v>7</v>
      </c>
      <c r="AK5529" s="2">
        <v>5</v>
      </c>
      <c r="AL5529" s="2">
        <v>0</v>
      </c>
      <c r="AM5529" s="2">
        <v>15</v>
      </c>
      <c r="AN5529" s="3">
        <f>IFERROR(K5529/J5529,"")</f>
        <v>0</v>
      </c>
      <c r="AO5529" s="3">
        <f>IFERROR(L5529/K5529,"")</f>
        <v>0</v>
      </c>
    </row>
    <row r="5530" spans="1:41">
      <c r="A5530" t="s">
        <v>7600</v>
      </c>
      <c r="D5530">
        <v>1200</v>
      </c>
      <c r="E5530" t="s">
        <v>746</v>
      </c>
      <c r="F5530" t="s">
        <v>1429</v>
      </c>
      <c r="I5530" t="b">
        <v>0</v>
      </c>
      <c r="J5530" s="2">
        <v>656</v>
      </c>
      <c r="K5530" s="2">
        <v>525</v>
      </c>
      <c r="L5530" s="2">
        <v>2</v>
      </c>
      <c r="M5530" s="2">
        <v>523</v>
      </c>
      <c r="N5530" s="2">
        <v>155</v>
      </c>
      <c r="O5530" s="2">
        <v>3</v>
      </c>
      <c r="P5530" s="2">
        <v>0</v>
      </c>
      <c r="Q5530" s="2">
        <v>0</v>
      </c>
      <c r="R5530" s="2">
        <v>0</v>
      </c>
      <c r="S5530" s="2">
        <v>0</v>
      </c>
      <c r="T5530" s="2">
        <v>35</v>
      </c>
      <c r="U5530" s="2">
        <v>0</v>
      </c>
      <c r="V5530" s="2">
        <v>0</v>
      </c>
      <c r="W5530" s="2">
        <v>0</v>
      </c>
      <c r="X5530" s="2">
        <v>0</v>
      </c>
      <c r="Y5530" s="2">
        <v>49</v>
      </c>
      <c r="Z5530" s="2">
        <v>6</v>
      </c>
      <c r="AA5530" s="2">
        <v>128</v>
      </c>
      <c r="AB5530" s="2">
        <v>23</v>
      </c>
      <c r="AC5530" s="2">
        <v>0</v>
      </c>
      <c r="AD5530" s="2">
        <v>0</v>
      </c>
      <c r="AE5530" s="2">
        <v>0</v>
      </c>
      <c r="AF5530" s="2">
        <v>0</v>
      </c>
      <c r="AG5530" s="2">
        <v>112</v>
      </c>
      <c r="AH5530" s="2">
        <v>0</v>
      </c>
      <c r="AI5530" s="2">
        <v>2</v>
      </c>
      <c r="AJ5530" s="2">
        <v>4</v>
      </c>
      <c r="AK5530" s="2">
        <v>4</v>
      </c>
      <c r="AL5530" s="2">
        <v>0</v>
      </c>
      <c r="AM5530" s="2">
        <v>2</v>
      </c>
      <c r="AN5530" s="3">
        <f>IFERROR(K5530/J5530,"")</f>
        <v>0</v>
      </c>
      <c r="AO5530" s="3">
        <f>IFERROR(L5530/K5530,"")</f>
        <v>0</v>
      </c>
    </row>
    <row r="5531" spans="1:41">
      <c r="A5531" t="s">
        <v>7601</v>
      </c>
      <c r="D5531">
        <v>1200</v>
      </c>
      <c r="E5531" t="s">
        <v>746</v>
      </c>
      <c r="F5531" t="s">
        <v>1431</v>
      </c>
      <c r="I5531" t="b">
        <v>0</v>
      </c>
      <c r="J5531" s="2">
        <v>727</v>
      </c>
      <c r="K5531" s="2">
        <v>572</v>
      </c>
      <c r="L5531" s="2">
        <v>5</v>
      </c>
      <c r="M5531" s="2">
        <v>567</v>
      </c>
      <c r="N5531" s="2">
        <v>149</v>
      </c>
      <c r="O5531" s="2">
        <v>4</v>
      </c>
      <c r="P5531" s="2">
        <v>2</v>
      </c>
      <c r="Q5531" s="2">
        <v>0</v>
      </c>
      <c r="R5531" s="2">
        <v>0</v>
      </c>
      <c r="S5531" s="2">
        <v>0</v>
      </c>
      <c r="T5531" s="2">
        <v>41</v>
      </c>
      <c r="U5531" s="2">
        <v>0</v>
      </c>
      <c r="V5531" s="2">
        <v>0</v>
      </c>
      <c r="W5531" s="2">
        <v>0</v>
      </c>
      <c r="X5531" s="2">
        <v>0</v>
      </c>
      <c r="Y5531" s="2">
        <v>55</v>
      </c>
      <c r="Z5531" s="2">
        <v>16</v>
      </c>
      <c r="AA5531" s="2">
        <v>144</v>
      </c>
      <c r="AB5531" s="2">
        <v>35</v>
      </c>
      <c r="AC5531" s="2">
        <v>0</v>
      </c>
      <c r="AD5531" s="2">
        <v>0</v>
      </c>
      <c r="AE5531" s="2">
        <v>0</v>
      </c>
      <c r="AF5531" s="2">
        <v>0</v>
      </c>
      <c r="AG5531" s="2">
        <v>96</v>
      </c>
      <c r="AH5531" s="2">
        <v>0</v>
      </c>
      <c r="AI5531" s="2">
        <v>0</v>
      </c>
      <c r="AJ5531" s="2">
        <v>5</v>
      </c>
      <c r="AK5531" s="2">
        <v>7</v>
      </c>
      <c r="AL5531" s="2">
        <v>0</v>
      </c>
      <c r="AM5531" s="2">
        <v>13</v>
      </c>
      <c r="AN5531" s="3">
        <f>IFERROR(K5531/J5531,"")</f>
        <v>0</v>
      </c>
      <c r="AO5531" s="3">
        <f>IFERROR(L5531/K5531,"")</f>
        <v>0</v>
      </c>
    </row>
    <row r="5532" spans="1:41">
      <c r="A5532" t="s">
        <v>7602</v>
      </c>
      <c r="D5532">
        <v>1200</v>
      </c>
      <c r="E5532" t="s">
        <v>746</v>
      </c>
      <c r="F5532" t="s">
        <v>1433</v>
      </c>
      <c r="I5532" t="b">
        <v>0</v>
      </c>
      <c r="J5532" s="2">
        <v>588</v>
      </c>
      <c r="K5532" s="2">
        <v>465</v>
      </c>
      <c r="L5532" s="2">
        <v>2</v>
      </c>
      <c r="M5532" s="2">
        <v>463</v>
      </c>
      <c r="N5532" s="2">
        <v>153</v>
      </c>
      <c r="O5532" s="2">
        <v>5</v>
      </c>
      <c r="P5532" s="2">
        <v>0</v>
      </c>
      <c r="Q5532" s="2">
        <v>0</v>
      </c>
      <c r="R5532" s="2">
        <v>0</v>
      </c>
      <c r="S5532" s="2">
        <v>0</v>
      </c>
      <c r="T5532" s="2">
        <v>23</v>
      </c>
      <c r="U5532" s="2">
        <v>0</v>
      </c>
      <c r="V5532" s="2">
        <v>0</v>
      </c>
      <c r="W5532" s="2">
        <v>0</v>
      </c>
      <c r="X5532" s="2">
        <v>0</v>
      </c>
      <c r="Y5532" s="2">
        <v>32</v>
      </c>
      <c r="Z5532" s="2">
        <v>16</v>
      </c>
      <c r="AA5532" s="2">
        <v>97</v>
      </c>
      <c r="AB5532" s="2">
        <v>26</v>
      </c>
      <c r="AC5532" s="2">
        <v>0</v>
      </c>
      <c r="AD5532" s="2">
        <v>0</v>
      </c>
      <c r="AE5532" s="2">
        <v>0</v>
      </c>
      <c r="AF5532" s="2">
        <v>0</v>
      </c>
      <c r="AG5532" s="2">
        <v>91</v>
      </c>
      <c r="AH5532" s="2">
        <v>0</v>
      </c>
      <c r="AI5532" s="2">
        <v>0</v>
      </c>
      <c r="AJ5532" s="2">
        <v>7</v>
      </c>
      <c r="AK5532" s="2">
        <v>5</v>
      </c>
      <c r="AL5532" s="2">
        <v>0</v>
      </c>
      <c r="AM5532" s="2">
        <v>8</v>
      </c>
      <c r="AN5532" s="3">
        <f>IFERROR(K5532/J5532,"")</f>
        <v>0</v>
      </c>
      <c r="AO5532" s="3">
        <f>IFERROR(L5532/K5532,"")</f>
        <v>0</v>
      </c>
    </row>
    <row r="5533" spans="1:41">
      <c r="A5533" t="s">
        <v>7603</v>
      </c>
      <c r="D5533">
        <v>1200</v>
      </c>
      <c r="E5533" t="s">
        <v>746</v>
      </c>
      <c r="F5533" t="s">
        <v>1435</v>
      </c>
      <c r="I5533" t="b">
        <v>0</v>
      </c>
      <c r="J5533" s="2">
        <v>532</v>
      </c>
      <c r="K5533" s="2">
        <v>401</v>
      </c>
      <c r="L5533" s="2">
        <v>1</v>
      </c>
      <c r="M5533" s="2">
        <v>400</v>
      </c>
      <c r="N5533" s="2">
        <v>78</v>
      </c>
      <c r="O5533" s="2">
        <v>3</v>
      </c>
      <c r="P5533" s="2">
        <v>0</v>
      </c>
      <c r="Q5533" s="2">
        <v>0</v>
      </c>
      <c r="R5533" s="2">
        <v>0</v>
      </c>
      <c r="S5533" s="2">
        <v>0</v>
      </c>
      <c r="T5533" s="2">
        <v>55</v>
      </c>
      <c r="U5533" s="2">
        <v>0</v>
      </c>
      <c r="V5533" s="2">
        <v>0</v>
      </c>
      <c r="W5533" s="2">
        <v>0</v>
      </c>
      <c r="X5533" s="2">
        <v>0</v>
      </c>
      <c r="Y5533" s="2">
        <v>35</v>
      </c>
      <c r="Z5533" s="2">
        <v>9</v>
      </c>
      <c r="AA5533" s="2">
        <v>117</v>
      </c>
      <c r="AB5533" s="2">
        <v>11</v>
      </c>
      <c r="AC5533" s="2">
        <v>0</v>
      </c>
      <c r="AD5533" s="2">
        <v>0</v>
      </c>
      <c r="AE5533" s="2">
        <v>0</v>
      </c>
      <c r="AF5533" s="2">
        <v>0</v>
      </c>
      <c r="AG5533" s="2">
        <v>72</v>
      </c>
      <c r="AH5533" s="2">
        <v>1</v>
      </c>
      <c r="AI5533" s="2">
        <v>0</v>
      </c>
      <c r="AJ5533" s="2">
        <v>5</v>
      </c>
      <c r="AK5533" s="2">
        <v>4</v>
      </c>
      <c r="AL5533" s="2">
        <v>0</v>
      </c>
      <c r="AM5533" s="2">
        <v>10</v>
      </c>
      <c r="AN5533" s="3">
        <f>IFERROR(K5533/J5533,"")</f>
        <v>0</v>
      </c>
      <c r="AO5533" s="3">
        <f>IFERROR(L5533/K5533,"")</f>
        <v>0</v>
      </c>
    </row>
    <row r="5534" spans="1:41">
      <c r="A5534" t="s">
        <v>7604</v>
      </c>
      <c r="D5534">
        <v>1200</v>
      </c>
      <c r="E5534" t="s">
        <v>746</v>
      </c>
      <c r="F5534" t="s">
        <v>1437</v>
      </c>
      <c r="I5534" t="b">
        <v>0</v>
      </c>
      <c r="J5534" s="2">
        <v>483</v>
      </c>
      <c r="K5534" s="2">
        <v>389</v>
      </c>
      <c r="L5534" s="2">
        <v>0</v>
      </c>
      <c r="M5534" s="2">
        <v>389</v>
      </c>
      <c r="N5534" s="2">
        <v>104</v>
      </c>
      <c r="O5534" s="2">
        <v>4</v>
      </c>
      <c r="P5534" s="2">
        <v>0</v>
      </c>
      <c r="Q5534" s="2">
        <v>0</v>
      </c>
      <c r="R5534" s="2">
        <v>0</v>
      </c>
      <c r="S5534" s="2">
        <v>0</v>
      </c>
      <c r="T5534" s="2">
        <v>23</v>
      </c>
      <c r="U5534" s="2">
        <v>0</v>
      </c>
      <c r="V5534" s="2">
        <v>0</v>
      </c>
      <c r="W5534" s="2">
        <v>0</v>
      </c>
      <c r="X5534" s="2">
        <v>0</v>
      </c>
      <c r="Y5534" s="2">
        <v>45</v>
      </c>
      <c r="Z5534" s="2">
        <v>14</v>
      </c>
      <c r="AA5534" s="2">
        <v>89</v>
      </c>
      <c r="AB5534" s="2">
        <v>19</v>
      </c>
      <c r="AC5534" s="2">
        <v>0</v>
      </c>
      <c r="AD5534" s="2">
        <v>0</v>
      </c>
      <c r="AE5534" s="2">
        <v>0</v>
      </c>
      <c r="AF5534" s="2">
        <v>0</v>
      </c>
      <c r="AG5534" s="2">
        <v>56</v>
      </c>
      <c r="AH5534" s="2">
        <v>0</v>
      </c>
      <c r="AI5534" s="2">
        <v>0</v>
      </c>
      <c r="AJ5534" s="2">
        <v>7</v>
      </c>
      <c r="AK5534" s="2">
        <v>6</v>
      </c>
      <c r="AL5534" s="2">
        <v>1</v>
      </c>
      <c r="AM5534" s="2">
        <v>21</v>
      </c>
      <c r="AN5534" s="3">
        <f>IFERROR(K5534/J5534,"")</f>
        <v>0</v>
      </c>
      <c r="AO5534" s="3">
        <f>IFERROR(L5534/K5534,"")</f>
        <v>0</v>
      </c>
    </row>
    <row r="5535" spans="1:41">
      <c r="A5535" t="s">
        <v>7605</v>
      </c>
      <c r="D5535">
        <v>1200</v>
      </c>
      <c r="E5535" t="s">
        <v>746</v>
      </c>
      <c r="F5535" t="s">
        <v>1439</v>
      </c>
      <c r="I5535" t="b">
        <v>0</v>
      </c>
      <c r="J5535" s="2">
        <v>508</v>
      </c>
      <c r="K5535" s="2">
        <v>376</v>
      </c>
      <c r="L5535" s="2">
        <v>6</v>
      </c>
      <c r="M5535" s="2">
        <v>370</v>
      </c>
      <c r="N5535" s="2">
        <v>110</v>
      </c>
      <c r="O5535" s="2">
        <v>2</v>
      </c>
      <c r="P5535" s="2">
        <v>1</v>
      </c>
      <c r="Q5535" s="2">
        <v>0</v>
      </c>
      <c r="R5535" s="2">
        <v>0</v>
      </c>
      <c r="S5535" s="2">
        <v>0</v>
      </c>
      <c r="T5535" s="2">
        <v>12</v>
      </c>
      <c r="U5535" s="2">
        <v>0</v>
      </c>
      <c r="V5535" s="2">
        <v>0</v>
      </c>
      <c r="W5535" s="2">
        <v>0</v>
      </c>
      <c r="X5535" s="2">
        <v>0</v>
      </c>
      <c r="Y5535" s="2">
        <v>46</v>
      </c>
      <c r="Z5535" s="2">
        <v>11</v>
      </c>
      <c r="AA5535" s="2">
        <v>61</v>
      </c>
      <c r="AB5535" s="2">
        <v>22</v>
      </c>
      <c r="AC5535" s="2">
        <v>0</v>
      </c>
      <c r="AD5535" s="2">
        <v>0</v>
      </c>
      <c r="AE5535" s="2">
        <v>0</v>
      </c>
      <c r="AF5535" s="2">
        <v>0</v>
      </c>
      <c r="AG5535" s="2">
        <v>77</v>
      </c>
      <c r="AH5535" s="2">
        <v>0</v>
      </c>
      <c r="AI5535" s="2">
        <v>0</v>
      </c>
      <c r="AJ5535" s="2">
        <v>14</v>
      </c>
      <c r="AK5535" s="2">
        <v>9</v>
      </c>
      <c r="AL5535" s="2">
        <v>1</v>
      </c>
      <c r="AM5535" s="2">
        <v>4</v>
      </c>
      <c r="AN5535" s="3">
        <f>IFERROR(K5535/J5535,"")</f>
        <v>0</v>
      </c>
      <c r="AO5535" s="3">
        <f>IFERROR(L5535/K5535,"")</f>
        <v>0</v>
      </c>
    </row>
    <row r="5536" spans="1:41">
      <c r="A5536" t="s">
        <v>7606</v>
      </c>
      <c r="D5536">
        <v>1200</v>
      </c>
      <c r="E5536" t="s">
        <v>746</v>
      </c>
      <c r="F5536" t="s">
        <v>1441</v>
      </c>
      <c r="I5536" t="b">
        <v>0</v>
      </c>
      <c r="J5536" s="2">
        <v>689</v>
      </c>
      <c r="K5536" s="2">
        <v>520</v>
      </c>
      <c r="L5536" s="2">
        <v>1</v>
      </c>
      <c r="M5536" s="2">
        <v>519</v>
      </c>
      <c r="N5536" s="2">
        <v>173</v>
      </c>
      <c r="O5536" s="2">
        <v>2</v>
      </c>
      <c r="P5536" s="2">
        <v>2</v>
      </c>
      <c r="Q5536" s="2">
        <v>0</v>
      </c>
      <c r="R5536" s="2">
        <v>0</v>
      </c>
      <c r="S5536" s="2">
        <v>0</v>
      </c>
      <c r="T5536" s="2">
        <v>27</v>
      </c>
      <c r="U5536" s="2">
        <v>0</v>
      </c>
      <c r="V5536" s="2">
        <v>0</v>
      </c>
      <c r="W5536" s="2">
        <v>0</v>
      </c>
      <c r="X5536" s="2">
        <v>0</v>
      </c>
      <c r="Y5536" s="2">
        <v>40</v>
      </c>
      <c r="Z5536" s="2">
        <v>16</v>
      </c>
      <c r="AA5536" s="2">
        <v>113</v>
      </c>
      <c r="AB5536" s="2">
        <v>34</v>
      </c>
      <c r="AC5536" s="2">
        <v>0</v>
      </c>
      <c r="AD5536" s="2">
        <v>0</v>
      </c>
      <c r="AE5536" s="2">
        <v>0</v>
      </c>
      <c r="AF5536" s="2">
        <v>0</v>
      </c>
      <c r="AG5536" s="2">
        <v>92</v>
      </c>
      <c r="AH5536" s="2">
        <v>0</v>
      </c>
      <c r="AI5536" s="2">
        <v>1</v>
      </c>
      <c r="AJ5536" s="2">
        <v>7</v>
      </c>
      <c r="AK5536" s="2">
        <v>3</v>
      </c>
      <c r="AL5536" s="2">
        <v>1</v>
      </c>
      <c r="AM5536" s="2">
        <v>8</v>
      </c>
      <c r="AN5536" s="3">
        <f>IFERROR(K5536/J5536,"")</f>
        <v>0</v>
      </c>
      <c r="AO5536" s="3">
        <f>IFERROR(L5536/K5536,"")</f>
        <v>0</v>
      </c>
    </row>
    <row r="5537" spans="1:41">
      <c r="A5537" t="s">
        <v>7607</v>
      </c>
      <c r="D5537">
        <v>1200</v>
      </c>
      <c r="E5537" t="s">
        <v>746</v>
      </c>
      <c r="F5537" t="s">
        <v>1443</v>
      </c>
      <c r="I5537" t="b">
        <v>0</v>
      </c>
      <c r="J5537" s="2">
        <v>638</v>
      </c>
      <c r="K5537" s="2">
        <v>508</v>
      </c>
      <c r="L5537" s="2">
        <v>2</v>
      </c>
      <c r="M5537" s="2">
        <v>506</v>
      </c>
      <c r="N5537" s="2">
        <v>139</v>
      </c>
      <c r="O5537" s="2">
        <v>8</v>
      </c>
      <c r="P5537" s="2">
        <v>0</v>
      </c>
      <c r="Q5537" s="2">
        <v>0</v>
      </c>
      <c r="R5537" s="2">
        <v>0</v>
      </c>
      <c r="S5537" s="2">
        <v>0</v>
      </c>
      <c r="T5537" s="2">
        <v>64</v>
      </c>
      <c r="U5537" s="2">
        <v>0</v>
      </c>
      <c r="V5537" s="2">
        <v>0</v>
      </c>
      <c r="W5537" s="2">
        <v>0</v>
      </c>
      <c r="X5537" s="2">
        <v>0</v>
      </c>
      <c r="Y5537" s="2">
        <v>43</v>
      </c>
      <c r="Z5537" s="2">
        <v>15</v>
      </c>
      <c r="AA5537" s="2">
        <v>90</v>
      </c>
      <c r="AB5537" s="2">
        <v>26</v>
      </c>
      <c r="AC5537" s="2">
        <v>1</v>
      </c>
      <c r="AD5537" s="2">
        <v>0</v>
      </c>
      <c r="AE5537" s="2">
        <v>0</v>
      </c>
      <c r="AF5537" s="2">
        <v>0</v>
      </c>
      <c r="AG5537" s="2">
        <v>101</v>
      </c>
      <c r="AH5537" s="2">
        <v>0</v>
      </c>
      <c r="AI5537" s="2">
        <v>1</v>
      </c>
      <c r="AJ5537" s="2">
        <v>7</v>
      </c>
      <c r="AK5537" s="2">
        <v>5</v>
      </c>
      <c r="AL5537" s="2">
        <v>1</v>
      </c>
      <c r="AM5537" s="2">
        <v>5</v>
      </c>
      <c r="AN5537" s="3">
        <f>IFERROR(K5537/J5537,"")</f>
        <v>0</v>
      </c>
      <c r="AO5537" s="3">
        <f>IFERROR(L5537/K5537,"")</f>
        <v>0</v>
      </c>
    </row>
    <row r="5538" spans="1:41">
      <c r="A5538" t="s">
        <v>7608</v>
      </c>
      <c r="D5538">
        <v>1200</v>
      </c>
      <c r="E5538" t="s">
        <v>746</v>
      </c>
      <c r="F5538" t="s">
        <v>1445</v>
      </c>
      <c r="I5538" t="b">
        <v>0</v>
      </c>
      <c r="J5538" s="2">
        <v>521</v>
      </c>
      <c r="K5538" s="2">
        <v>414</v>
      </c>
      <c r="L5538" s="2">
        <v>0</v>
      </c>
      <c r="M5538" s="2">
        <v>414</v>
      </c>
      <c r="N5538" s="2">
        <v>121</v>
      </c>
      <c r="O5538" s="2">
        <v>3</v>
      </c>
      <c r="P5538" s="2">
        <v>1</v>
      </c>
      <c r="Q5538" s="2">
        <v>0</v>
      </c>
      <c r="R5538" s="2">
        <v>0</v>
      </c>
      <c r="S5538" s="2">
        <v>0</v>
      </c>
      <c r="T5538" s="2">
        <v>21</v>
      </c>
      <c r="U5538" s="2">
        <v>0</v>
      </c>
      <c r="V5538" s="2">
        <v>0</v>
      </c>
      <c r="W5538" s="2">
        <v>0</v>
      </c>
      <c r="X5538" s="2">
        <v>0</v>
      </c>
      <c r="Y5538" s="2">
        <v>35</v>
      </c>
      <c r="Z5538" s="2">
        <v>9</v>
      </c>
      <c r="AA5538" s="2">
        <v>88</v>
      </c>
      <c r="AB5538" s="2">
        <v>29</v>
      </c>
      <c r="AC5538" s="2">
        <v>0</v>
      </c>
      <c r="AD5538" s="2">
        <v>0</v>
      </c>
      <c r="AE5538" s="2">
        <v>0</v>
      </c>
      <c r="AF5538" s="2">
        <v>0</v>
      </c>
      <c r="AG5538" s="2">
        <v>86</v>
      </c>
      <c r="AH5538" s="2">
        <v>0</v>
      </c>
      <c r="AI5538" s="2">
        <v>0</v>
      </c>
      <c r="AJ5538" s="2">
        <v>7</v>
      </c>
      <c r="AK5538" s="2">
        <v>4</v>
      </c>
      <c r="AL5538" s="2">
        <v>0</v>
      </c>
      <c r="AM5538" s="2">
        <v>10</v>
      </c>
      <c r="AN5538" s="3">
        <f>IFERROR(K5538/J5538,"")</f>
        <v>0</v>
      </c>
      <c r="AO5538" s="3">
        <f>IFERROR(L5538/K5538,"")</f>
        <v>0</v>
      </c>
    </row>
    <row r="5539" spans="1:41">
      <c r="A5539" t="s">
        <v>7609</v>
      </c>
      <c r="D5539">
        <v>1200</v>
      </c>
      <c r="E5539" t="s">
        <v>746</v>
      </c>
      <c r="F5539" t="s">
        <v>1447</v>
      </c>
      <c r="I5539" t="b">
        <v>0</v>
      </c>
      <c r="J5539" s="2">
        <v>548</v>
      </c>
      <c r="K5539" s="2">
        <v>418</v>
      </c>
      <c r="L5539" s="2">
        <v>0</v>
      </c>
      <c r="M5539" s="2">
        <v>418</v>
      </c>
      <c r="N5539" s="2">
        <v>125</v>
      </c>
      <c r="O5539" s="2">
        <v>3</v>
      </c>
      <c r="P5539" s="2">
        <v>0</v>
      </c>
      <c r="Q5539" s="2">
        <v>0</v>
      </c>
      <c r="R5539" s="2">
        <v>0</v>
      </c>
      <c r="S5539" s="2">
        <v>0</v>
      </c>
      <c r="T5539" s="2">
        <v>52</v>
      </c>
      <c r="U5539" s="2">
        <v>0</v>
      </c>
      <c r="V5539" s="2">
        <v>0</v>
      </c>
      <c r="W5539" s="2">
        <v>0</v>
      </c>
      <c r="X5539" s="2">
        <v>0</v>
      </c>
      <c r="Y5539" s="2">
        <v>46</v>
      </c>
      <c r="Z5539" s="2">
        <v>10</v>
      </c>
      <c r="AA5539" s="2">
        <v>93</v>
      </c>
      <c r="AB5539" s="2">
        <v>17</v>
      </c>
      <c r="AC5539" s="2">
        <v>0</v>
      </c>
      <c r="AD5539" s="2">
        <v>0</v>
      </c>
      <c r="AE5539" s="2">
        <v>0</v>
      </c>
      <c r="AF5539" s="2">
        <v>0</v>
      </c>
      <c r="AG5539" s="2">
        <v>56</v>
      </c>
      <c r="AH5539" s="2">
        <v>0</v>
      </c>
      <c r="AI5539" s="2">
        <v>0</v>
      </c>
      <c r="AJ5539" s="2">
        <v>6</v>
      </c>
      <c r="AK5539" s="2">
        <v>5</v>
      </c>
      <c r="AL5539" s="2">
        <v>0</v>
      </c>
      <c r="AM5539" s="2">
        <v>5</v>
      </c>
      <c r="AN5539" s="3">
        <f>IFERROR(K5539/J5539,"")</f>
        <v>0</v>
      </c>
      <c r="AO5539" s="3">
        <f>IFERROR(L5539/K5539,"")</f>
        <v>0</v>
      </c>
    </row>
    <row r="5540" spans="1:41">
      <c r="A5540" t="s">
        <v>7610</v>
      </c>
      <c r="D5540">
        <v>1200</v>
      </c>
      <c r="E5540" t="s">
        <v>746</v>
      </c>
      <c r="F5540" t="s">
        <v>1449</v>
      </c>
      <c r="I5540" t="b">
        <v>0</v>
      </c>
      <c r="J5540" s="2">
        <v>770</v>
      </c>
      <c r="K5540" s="2">
        <v>618</v>
      </c>
      <c r="L5540" s="2">
        <v>4</v>
      </c>
      <c r="M5540" s="2">
        <v>614</v>
      </c>
      <c r="N5540" s="2">
        <v>192</v>
      </c>
      <c r="O5540" s="2">
        <v>5</v>
      </c>
      <c r="P5540" s="2">
        <v>0</v>
      </c>
      <c r="Q5540" s="2">
        <v>0</v>
      </c>
      <c r="R5540" s="2">
        <v>0</v>
      </c>
      <c r="S5540" s="2">
        <v>0</v>
      </c>
      <c r="T5540" s="2">
        <v>63</v>
      </c>
      <c r="U5540" s="2">
        <v>0</v>
      </c>
      <c r="V5540" s="2">
        <v>0</v>
      </c>
      <c r="W5540" s="2">
        <v>0</v>
      </c>
      <c r="X5540" s="2">
        <v>0</v>
      </c>
      <c r="Y5540" s="2">
        <v>51</v>
      </c>
      <c r="Z5540" s="2">
        <v>14</v>
      </c>
      <c r="AA5540" s="2">
        <v>137</v>
      </c>
      <c r="AB5540" s="2">
        <v>39</v>
      </c>
      <c r="AC5540" s="2">
        <v>0</v>
      </c>
      <c r="AD5540" s="2">
        <v>0</v>
      </c>
      <c r="AE5540" s="2">
        <v>0</v>
      </c>
      <c r="AF5540" s="2">
        <v>0</v>
      </c>
      <c r="AG5540" s="2">
        <v>102</v>
      </c>
      <c r="AH5540" s="2">
        <v>0</v>
      </c>
      <c r="AI5540" s="2">
        <v>0</v>
      </c>
      <c r="AJ5540" s="2">
        <v>4</v>
      </c>
      <c r="AK5540" s="2">
        <v>4</v>
      </c>
      <c r="AL5540" s="2">
        <v>0</v>
      </c>
      <c r="AM5540" s="2">
        <v>3</v>
      </c>
      <c r="AN5540" s="3">
        <f>IFERROR(K5540/J5540,"")</f>
        <v>0</v>
      </c>
      <c r="AO5540" s="3">
        <f>IFERROR(L5540/K5540,"")</f>
        <v>0</v>
      </c>
    </row>
    <row r="5541" spans="1:41">
      <c r="A5541" t="s">
        <v>7611</v>
      </c>
      <c r="D5541">
        <v>1200</v>
      </c>
      <c r="E5541" t="s">
        <v>746</v>
      </c>
      <c r="F5541" t="s">
        <v>1451</v>
      </c>
      <c r="I5541" t="b">
        <v>0</v>
      </c>
      <c r="J5541" s="2">
        <v>661</v>
      </c>
      <c r="K5541" s="2">
        <v>564</v>
      </c>
      <c r="L5541" s="2">
        <v>0</v>
      </c>
      <c r="M5541" s="2">
        <v>564</v>
      </c>
      <c r="N5541" s="2">
        <v>118</v>
      </c>
      <c r="O5541" s="2">
        <v>4</v>
      </c>
      <c r="P5541" s="2">
        <v>0</v>
      </c>
      <c r="Q5541" s="2">
        <v>0</v>
      </c>
      <c r="R5541" s="2">
        <v>0</v>
      </c>
      <c r="S5541" s="2">
        <v>0</v>
      </c>
      <c r="T5541" s="2">
        <v>142</v>
      </c>
      <c r="U5541" s="2">
        <v>0</v>
      </c>
      <c r="V5541" s="2">
        <v>0</v>
      </c>
      <c r="W5541" s="2">
        <v>0</v>
      </c>
      <c r="X5541" s="2">
        <v>0</v>
      </c>
      <c r="Y5541" s="2">
        <v>36</v>
      </c>
      <c r="Z5541" s="2">
        <v>14</v>
      </c>
      <c r="AA5541" s="2">
        <v>111</v>
      </c>
      <c r="AB5541" s="2">
        <v>9</v>
      </c>
      <c r="AC5541" s="2">
        <v>1</v>
      </c>
      <c r="AD5541" s="2">
        <v>0</v>
      </c>
      <c r="AE5541" s="2">
        <v>0</v>
      </c>
      <c r="AF5541" s="2">
        <v>0</v>
      </c>
      <c r="AG5541" s="2">
        <v>98</v>
      </c>
      <c r="AH5541" s="2">
        <v>0</v>
      </c>
      <c r="AI5541" s="2">
        <v>0</v>
      </c>
      <c r="AJ5541" s="2">
        <v>2</v>
      </c>
      <c r="AK5541" s="2">
        <v>15</v>
      </c>
      <c r="AL5541" s="2">
        <v>0</v>
      </c>
      <c r="AM5541" s="2">
        <v>14</v>
      </c>
      <c r="AN5541" s="3">
        <f>IFERROR(K5541/J5541,"")</f>
        <v>0</v>
      </c>
      <c r="AO5541" s="3">
        <f>IFERROR(L5541/K5541,"")</f>
        <v>0</v>
      </c>
    </row>
    <row r="5542" spans="1:41">
      <c r="A5542" t="s">
        <v>7612</v>
      </c>
      <c r="D5542">
        <v>1200</v>
      </c>
      <c r="E5542" t="s">
        <v>746</v>
      </c>
      <c r="F5542" t="s">
        <v>1453</v>
      </c>
      <c r="I5542" t="b">
        <v>0</v>
      </c>
      <c r="J5542" s="2">
        <v>715</v>
      </c>
      <c r="K5542" s="2">
        <v>608</v>
      </c>
      <c r="L5542" s="2">
        <v>3</v>
      </c>
      <c r="M5542" s="2">
        <v>605</v>
      </c>
      <c r="N5542" s="2">
        <v>149</v>
      </c>
      <c r="O5542" s="2">
        <v>1</v>
      </c>
      <c r="P5542" s="2">
        <v>0</v>
      </c>
      <c r="Q5542" s="2">
        <v>0</v>
      </c>
      <c r="R5542" s="2">
        <v>0</v>
      </c>
      <c r="S5542" s="2">
        <v>0</v>
      </c>
      <c r="T5542" s="2">
        <v>82</v>
      </c>
      <c r="U5542" s="2">
        <v>0</v>
      </c>
      <c r="V5542" s="2">
        <v>0</v>
      </c>
      <c r="W5542" s="2">
        <v>0</v>
      </c>
      <c r="X5542" s="2">
        <v>0</v>
      </c>
      <c r="Y5542" s="2">
        <v>48</v>
      </c>
      <c r="Z5542" s="2">
        <v>11</v>
      </c>
      <c r="AA5542" s="2">
        <v>149</v>
      </c>
      <c r="AB5542" s="2">
        <v>14</v>
      </c>
      <c r="AC5542" s="2">
        <v>0</v>
      </c>
      <c r="AD5542" s="2">
        <v>0</v>
      </c>
      <c r="AE5542" s="2">
        <v>0</v>
      </c>
      <c r="AF5542" s="2">
        <v>0</v>
      </c>
      <c r="AG5542" s="2">
        <v>132</v>
      </c>
      <c r="AH5542" s="2">
        <v>0</v>
      </c>
      <c r="AI5542" s="2">
        <v>1</v>
      </c>
      <c r="AJ5542" s="2">
        <v>8</v>
      </c>
      <c r="AK5542" s="2">
        <v>7</v>
      </c>
      <c r="AL5542" s="2">
        <v>0</v>
      </c>
      <c r="AM5542" s="2">
        <v>3</v>
      </c>
      <c r="AN5542" s="3">
        <f>IFERROR(K5542/J5542,"")</f>
        <v>0</v>
      </c>
      <c r="AO5542" s="3">
        <f>IFERROR(L5542/K5542,"")</f>
        <v>0</v>
      </c>
    </row>
    <row r="5543" spans="1:41">
      <c r="A5543" t="s">
        <v>7613</v>
      </c>
      <c r="D5543">
        <v>1200</v>
      </c>
      <c r="E5543" t="s">
        <v>746</v>
      </c>
      <c r="F5543" t="s">
        <v>1563</v>
      </c>
      <c r="I5543" t="b">
        <v>0</v>
      </c>
      <c r="J5543" s="2">
        <v>664</v>
      </c>
      <c r="K5543" s="2">
        <v>567</v>
      </c>
      <c r="L5543" s="2">
        <v>5</v>
      </c>
      <c r="M5543" s="2">
        <v>562</v>
      </c>
      <c r="N5543" s="2">
        <v>164</v>
      </c>
      <c r="O5543" s="2">
        <v>3</v>
      </c>
      <c r="P5543" s="2">
        <v>1</v>
      </c>
      <c r="Q5543" s="2">
        <v>0</v>
      </c>
      <c r="R5543" s="2">
        <v>0</v>
      </c>
      <c r="S5543" s="2">
        <v>0</v>
      </c>
      <c r="T5543" s="2">
        <v>59</v>
      </c>
      <c r="U5543" s="2">
        <v>0</v>
      </c>
      <c r="V5543" s="2">
        <v>0</v>
      </c>
      <c r="W5543" s="2">
        <v>0</v>
      </c>
      <c r="X5543" s="2">
        <v>0</v>
      </c>
      <c r="Y5543" s="2">
        <v>38</v>
      </c>
      <c r="Z5543" s="2">
        <v>11</v>
      </c>
      <c r="AA5543" s="2">
        <v>111</v>
      </c>
      <c r="AB5543" s="2">
        <v>28</v>
      </c>
      <c r="AC5543" s="2">
        <v>0</v>
      </c>
      <c r="AD5543" s="2">
        <v>0</v>
      </c>
      <c r="AE5543" s="2">
        <v>0</v>
      </c>
      <c r="AF5543" s="2">
        <v>0</v>
      </c>
      <c r="AG5543" s="2">
        <v>129</v>
      </c>
      <c r="AH5543" s="2">
        <v>0</v>
      </c>
      <c r="AI5543" s="2">
        <v>1</v>
      </c>
      <c r="AJ5543" s="2">
        <v>5</v>
      </c>
      <c r="AK5543" s="2">
        <v>6</v>
      </c>
      <c r="AL5543" s="2">
        <v>1</v>
      </c>
      <c r="AM5543" s="2">
        <v>5</v>
      </c>
      <c r="AN5543" s="3">
        <f>IFERROR(K5543/J5543,"")</f>
        <v>0</v>
      </c>
      <c r="AO5543" s="3">
        <f>IFERROR(L5543/K5543,"")</f>
        <v>0</v>
      </c>
    </row>
    <row r="5544" spans="1:41">
      <c r="A5544" t="s">
        <v>7614</v>
      </c>
      <c r="D5544">
        <v>1200</v>
      </c>
      <c r="E5544" t="s">
        <v>746</v>
      </c>
      <c r="F5544" t="s">
        <v>1455</v>
      </c>
      <c r="I5544" t="b">
        <v>0</v>
      </c>
      <c r="J5544" s="2">
        <v>527</v>
      </c>
      <c r="K5544" s="2">
        <v>463</v>
      </c>
      <c r="L5544" s="2">
        <v>0</v>
      </c>
      <c r="M5544" s="2">
        <v>463</v>
      </c>
      <c r="N5544" s="2">
        <v>112</v>
      </c>
      <c r="O5544" s="2">
        <v>4</v>
      </c>
      <c r="P5544" s="2">
        <v>0</v>
      </c>
      <c r="Q5544" s="2">
        <v>1</v>
      </c>
      <c r="R5544" s="2">
        <v>0</v>
      </c>
      <c r="S5544" s="2">
        <v>0</v>
      </c>
      <c r="T5544" s="2">
        <v>63</v>
      </c>
      <c r="U5544" s="2">
        <v>0</v>
      </c>
      <c r="V5544" s="2">
        <v>0</v>
      </c>
      <c r="W5544" s="2">
        <v>0</v>
      </c>
      <c r="X5544" s="2">
        <v>0</v>
      </c>
      <c r="Y5544" s="2">
        <v>36</v>
      </c>
      <c r="Z5544" s="2">
        <v>16</v>
      </c>
      <c r="AA5544" s="2">
        <v>123</v>
      </c>
      <c r="AB5544" s="2">
        <v>6</v>
      </c>
      <c r="AC5544" s="2">
        <v>1</v>
      </c>
      <c r="AD5544" s="2">
        <v>0</v>
      </c>
      <c r="AE5544" s="2">
        <v>0</v>
      </c>
      <c r="AF5544" s="2">
        <v>0</v>
      </c>
      <c r="AG5544" s="2">
        <v>90</v>
      </c>
      <c r="AH5544" s="2">
        <v>0</v>
      </c>
      <c r="AI5544" s="2">
        <v>0</v>
      </c>
      <c r="AJ5544" s="2">
        <v>1</v>
      </c>
      <c r="AK5544" s="2">
        <v>4</v>
      </c>
      <c r="AL5544" s="2">
        <v>0</v>
      </c>
      <c r="AM5544" s="2">
        <v>6</v>
      </c>
      <c r="AN5544" s="3">
        <f>IFERROR(K5544/J5544,"")</f>
        <v>0</v>
      </c>
      <c r="AO5544" s="3">
        <f>IFERROR(L5544/K5544,"")</f>
        <v>0</v>
      </c>
    </row>
    <row r="5545" spans="1:41">
      <c r="A5545" t="s">
        <v>7615</v>
      </c>
      <c r="D5545">
        <v>1200</v>
      </c>
      <c r="E5545" t="s">
        <v>746</v>
      </c>
      <c r="F5545" t="s">
        <v>1566</v>
      </c>
      <c r="I5545" t="b">
        <v>0</v>
      </c>
      <c r="J5545" s="2">
        <v>594</v>
      </c>
      <c r="K5545" s="2">
        <v>524</v>
      </c>
      <c r="L5545" s="2">
        <v>1</v>
      </c>
      <c r="M5545" s="2">
        <v>523</v>
      </c>
      <c r="N5545" s="2">
        <v>79</v>
      </c>
      <c r="O5545" s="2">
        <v>3</v>
      </c>
      <c r="P5545" s="2">
        <v>0</v>
      </c>
      <c r="Q5545" s="2">
        <v>0</v>
      </c>
      <c r="R5545" s="2">
        <v>0</v>
      </c>
      <c r="S5545" s="2">
        <v>0</v>
      </c>
      <c r="T5545" s="2">
        <v>173</v>
      </c>
      <c r="U5545" s="2">
        <v>0</v>
      </c>
      <c r="V5545" s="2">
        <v>0</v>
      </c>
      <c r="W5545" s="2">
        <v>0</v>
      </c>
      <c r="X5545" s="2">
        <v>0</v>
      </c>
      <c r="Y5545" s="2">
        <v>30</v>
      </c>
      <c r="Z5545" s="2">
        <v>3</v>
      </c>
      <c r="AA5545" s="2">
        <v>143</v>
      </c>
      <c r="AB5545" s="2">
        <v>9</v>
      </c>
      <c r="AC5545" s="2">
        <v>1</v>
      </c>
      <c r="AD5545" s="2">
        <v>0</v>
      </c>
      <c r="AE5545" s="2">
        <v>0</v>
      </c>
      <c r="AF5545" s="2">
        <v>0</v>
      </c>
      <c r="AG5545" s="2">
        <v>63</v>
      </c>
      <c r="AH5545" s="2">
        <v>0</v>
      </c>
      <c r="AI5545" s="2">
        <v>0</v>
      </c>
      <c r="AJ5545" s="2">
        <v>1</v>
      </c>
      <c r="AK5545" s="2">
        <v>11</v>
      </c>
      <c r="AL5545" s="2">
        <v>0</v>
      </c>
      <c r="AM5545" s="2">
        <v>7</v>
      </c>
      <c r="AN5545" s="3">
        <f>IFERROR(K5545/J5545,"")</f>
        <v>0</v>
      </c>
      <c r="AO5545" s="3">
        <f>IFERROR(L5545/K5545,"")</f>
        <v>0</v>
      </c>
    </row>
    <row r="5546" spans="1:41">
      <c r="A5546" t="s">
        <v>7616</v>
      </c>
      <c r="D5546">
        <v>1200</v>
      </c>
      <c r="E5546" t="s">
        <v>746</v>
      </c>
      <c r="F5546" t="s">
        <v>1457</v>
      </c>
      <c r="I5546" t="b">
        <v>0</v>
      </c>
      <c r="J5546" s="2">
        <v>681</v>
      </c>
      <c r="K5546" s="2">
        <v>555</v>
      </c>
      <c r="L5546" s="2">
        <v>0</v>
      </c>
      <c r="M5546" s="2">
        <v>555</v>
      </c>
      <c r="N5546" s="2">
        <v>149</v>
      </c>
      <c r="O5546" s="2">
        <v>3</v>
      </c>
      <c r="P5546" s="2">
        <v>0</v>
      </c>
      <c r="Q5546" s="2">
        <v>0</v>
      </c>
      <c r="R5546" s="2">
        <v>0</v>
      </c>
      <c r="S5546" s="2">
        <v>0</v>
      </c>
      <c r="T5546" s="2">
        <v>99</v>
      </c>
      <c r="U5546" s="2">
        <v>0</v>
      </c>
      <c r="V5546" s="2">
        <v>0</v>
      </c>
      <c r="W5546" s="2">
        <v>0</v>
      </c>
      <c r="X5546" s="2">
        <v>0</v>
      </c>
      <c r="Y5546" s="2">
        <v>47</v>
      </c>
      <c r="Z5546" s="2">
        <v>4</v>
      </c>
      <c r="AA5546" s="2">
        <v>121</v>
      </c>
      <c r="AB5546" s="2">
        <v>24</v>
      </c>
      <c r="AC5546" s="2">
        <v>0</v>
      </c>
      <c r="AD5546" s="2">
        <v>0</v>
      </c>
      <c r="AE5546" s="2">
        <v>0</v>
      </c>
      <c r="AF5546" s="2">
        <v>0</v>
      </c>
      <c r="AG5546" s="2">
        <v>87</v>
      </c>
      <c r="AH5546" s="2">
        <v>0</v>
      </c>
      <c r="AI5546" s="2">
        <v>0</v>
      </c>
      <c r="AJ5546" s="2">
        <v>5</v>
      </c>
      <c r="AK5546" s="2">
        <v>10</v>
      </c>
      <c r="AL5546" s="2">
        <v>0</v>
      </c>
      <c r="AM5546" s="2">
        <v>6</v>
      </c>
      <c r="AN5546" s="3">
        <f>IFERROR(K5546/J5546,"")</f>
        <v>0</v>
      </c>
      <c r="AO5546" s="3">
        <f>IFERROR(L5546/K5546,"")</f>
        <v>0</v>
      </c>
    </row>
    <row r="5547" spans="1:41">
      <c r="A5547" t="s">
        <v>7617</v>
      </c>
      <c r="D5547">
        <v>1200</v>
      </c>
      <c r="E5547" t="s">
        <v>746</v>
      </c>
      <c r="F5547" t="s">
        <v>1459</v>
      </c>
      <c r="I5547" t="b">
        <v>0</v>
      </c>
      <c r="J5547" s="2">
        <v>696</v>
      </c>
      <c r="K5547" s="2">
        <v>565</v>
      </c>
      <c r="L5547" s="2">
        <v>2</v>
      </c>
      <c r="M5547" s="2">
        <v>563</v>
      </c>
      <c r="N5547" s="2">
        <v>37</v>
      </c>
      <c r="O5547" s="2">
        <v>3</v>
      </c>
      <c r="P5547" s="2">
        <v>0</v>
      </c>
      <c r="Q5547" s="2">
        <v>0</v>
      </c>
      <c r="R5547" s="2">
        <v>0</v>
      </c>
      <c r="S5547" s="2">
        <v>0</v>
      </c>
      <c r="T5547" s="2">
        <v>236</v>
      </c>
      <c r="U5547" s="2">
        <v>0</v>
      </c>
      <c r="V5547" s="2">
        <v>0</v>
      </c>
      <c r="W5547" s="2">
        <v>0</v>
      </c>
      <c r="X5547" s="2">
        <v>0</v>
      </c>
      <c r="Y5547" s="2">
        <v>31</v>
      </c>
      <c r="Z5547" s="2">
        <v>7</v>
      </c>
      <c r="AA5547" s="2">
        <v>147</v>
      </c>
      <c r="AB5547" s="2">
        <v>11</v>
      </c>
      <c r="AC5547" s="2">
        <v>0</v>
      </c>
      <c r="AD5547" s="2">
        <v>0</v>
      </c>
      <c r="AE5547" s="2">
        <v>0</v>
      </c>
      <c r="AF5547" s="2">
        <v>0</v>
      </c>
      <c r="AG5547" s="2">
        <v>39</v>
      </c>
      <c r="AH5547" s="2">
        <v>1</v>
      </c>
      <c r="AI5547" s="2">
        <v>0</v>
      </c>
      <c r="AJ5547" s="2">
        <v>3</v>
      </c>
      <c r="AK5547" s="2">
        <v>37</v>
      </c>
      <c r="AL5547" s="2">
        <v>0</v>
      </c>
      <c r="AM5547" s="2">
        <v>11</v>
      </c>
      <c r="AN5547" s="3">
        <f>IFERROR(K5547/J5547,"")</f>
        <v>0</v>
      </c>
      <c r="AO5547" s="3">
        <f>IFERROR(L5547/K5547,"")</f>
        <v>0</v>
      </c>
    </row>
    <row r="5548" spans="1:41">
      <c r="A5548" t="s">
        <v>7618</v>
      </c>
      <c r="D5548">
        <v>1200</v>
      </c>
      <c r="E5548" t="s">
        <v>746</v>
      </c>
      <c r="F5548" t="s">
        <v>1461</v>
      </c>
      <c r="I5548" t="b">
        <v>0</v>
      </c>
      <c r="J5548" s="2">
        <v>712</v>
      </c>
      <c r="K5548" s="2">
        <v>564</v>
      </c>
      <c r="L5548" s="2">
        <v>0</v>
      </c>
      <c r="M5548" s="2">
        <v>564</v>
      </c>
      <c r="N5548" s="2">
        <v>171</v>
      </c>
      <c r="O5548" s="2">
        <v>2</v>
      </c>
      <c r="P5548" s="2">
        <v>0</v>
      </c>
      <c r="Q5548" s="2">
        <v>0</v>
      </c>
      <c r="R5548" s="2">
        <v>0</v>
      </c>
      <c r="S5548" s="2">
        <v>0</v>
      </c>
      <c r="T5548" s="2">
        <v>88</v>
      </c>
      <c r="U5548" s="2">
        <v>0</v>
      </c>
      <c r="V5548" s="2">
        <v>0</v>
      </c>
      <c r="W5548" s="2">
        <v>0</v>
      </c>
      <c r="X5548" s="2">
        <v>0</v>
      </c>
      <c r="Y5548" s="2">
        <v>20</v>
      </c>
      <c r="Z5548" s="2">
        <v>1</v>
      </c>
      <c r="AA5548" s="2">
        <v>147</v>
      </c>
      <c r="AB5548" s="2">
        <v>25</v>
      </c>
      <c r="AC5548" s="2">
        <v>0</v>
      </c>
      <c r="AD5548" s="2">
        <v>0</v>
      </c>
      <c r="AE5548" s="2">
        <v>0</v>
      </c>
      <c r="AF5548" s="2">
        <v>0</v>
      </c>
      <c r="AG5548" s="2">
        <v>93</v>
      </c>
      <c r="AH5548" s="2">
        <v>0</v>
      </c>
      <c r="AI5548" s="2">
        <v>0</v>
      </c>
      <c r="AJ5548" s="2">
        <v>8</v>
      </c>
      <c r="AK5548" s="2">
        <v>8</v>
      </c>
      <c r="AL5548" s="2">
        <v>0</v>
      </c>
      <c r="AM5548" s="2">
        <v>1</v>
      </c>
      <c r="AN5548" s="3">
        <f>IFERROR(K5548/J5548,"")</f>
        <v>0</v>
      </c>
      <c r="AO5548" s="3">
        <f>IFERROR(L5548/K5548,"")</f>
        <v>0</v>
      </c>
    </row>
    <row r="5549" spans="1:41">
      <c r="A5549" t="s">
        <v>7619</v>
      </c>
      <c r="D5549">
        <v>1200</v>
      </c>
      <c r="E5549" t="s">
        <v>746</v>
      </c>
      <c r="F5549" t="s">
        <v>1463</v>
      </c>
      <c r="I5549" t="b">
        <v>0</v>
      </c>
      <c r="J5549" s="2">
        <v>757</v>
      </c>
      <c r="K5549" s="2">
        <v>616</v>
      </c>
      <c r="L5549" s="2">
        <v>0</v>
      </c>
      <c r="M5549" s="2">
        <v>616</v>
      </c>
      <c r="N5549" s="2">
        <v>166</v>
      </c>
      <c r="O5549" s="2">
        <v>1</v>
      </c>
      <c r="P5549" s="2">
        <v>0</v>
      </c>
      <c r="Q5549" s="2">
        <v>0</v>
      </c>
      <c r="R5549" s="2">
        <v>0</v>
      </c>
      <c r="S5549" s="2">
        <v>0</v>
      </c>
      <c r="T5549" s="2">
        <v>87</v>
      </c>
      <c r="U5549" s="2">
        <v>0</v>
      </c>
      <c r="V5549" s="2">
        <v>0</v>
      </c>
      <c r="W5549" s="2">
        <v>0</v>
      </c>
      <c r="X5549" s="2">
        <v>0</v>
      </c>
      <c r="Y5549" s="2">
        <v>40</v>
      </c>
      <c r="Z5549" s="2">
        <v>8</v>
      </c>
      <c r="AA5549" s="2">
        <v>147</v>
      </c>
      <c r="AB5549" s="2">
        <v>34</v>
      </c>
      <c r="AC5549" s="2">
        <v>1</v>
      </c>
      <c r="AD5549" s="2">
        <v>0</v>
      </c>
      <c r="AE5549" s="2">
        <v>0</v>
      </c>
      <c r="AF5549" s="2">
        <v>0</v>
      </c>
      <c r="AG5549" s="2">
        <v>116</v>
      </c>
      <c r="AH5549" s="2">
        <v>0</v>
      </c>
      <c r="AI5549" s="2">
        <v>0</v>
      </c>
      <c r="AJ5549" s="2">
        <v>8</v>
      </c>
      <c r="AK5549" s="2">
        <v>7</v>
      </c>
      <c r="AL5549" s="2">
        <v>0</v>
      </c>
      <c r="AM5549" s="2">
        <v>1</v>
      </c>
      <c r="AN5549" s="3">
        <f>IFERROR(K5549/J5549,"")</f>
        <v>0</v>
      </c>
      <c r="AO5549" s="3">
        <f>IFERROR(L5549/K5549,"")</f>
        <v>0</v>
      </c>
    </row>
    <row r="5550" spans="1:41">
      <c r="A5550" t="s">
        <v>7620</v>
      </c>
      <c r="D5550">
        <v>1200</v>
      </c>
      <c r="E5550" t="s">
        <v>746</v>
      </c>
      <c r="F5550" t="s">
        <v>1465</v>
      </c>
      <c r="I5550" t="b">
        <v>0</v>
      </c>
      <c r="J5550" s="2">
        <v>516</v>
      </c>
      <c r="K5550" s="2">
        <v>429</v>
      </c>
      <c r="L5550" s="2">
        <v>0</v>
      </c>
      <c r="M5550" s="2">
        <v>429</v>
      </c>
      <c r="N5550" s="2">
        <v>115</v>
      </c>
      <c r="O5550" s="2">
        <v>1</v>
      </c>
      <c r="P5550" s="2">
        <v>0</v>
      </c>
      <c r="Q5550" s="2">
        <v>0</v>
      </c>
      <c r="R5550" s="2">
        <v>0</v>
      </c>
      <c r="S5550" s="2">
        <v>0</v>
      </c>
      <c r="T5550" s="2">
        <v>30</v>
      </c>
      <c r="U5550" s="2">
        <v>0</v>
      </c>
      <c r="V5550" s="2">
        <v>0</v>
      </c>
      <c r="W5550" s="2">
        <v>0</v>
      </c>
      <c r="X5550" s="2">
        <v>0</v>
      </c>
      <c r="Y5550" s="2">
        <v>37</v>
      </c>
      <c r="Z5550" s="2">
        <v>3</v>
      </c>
      <c r="AA5550" s="2">
        <v>129</v>
      </c>
      <c r="AB5550" s="2">
        <v>11</v>
      </c>
      <c r="AC5550" s="2">
        <v>0</v>
      </c>
      <c r="AD5550" s="2">
        <v>0</v>
      </c>
      <c r="AE5550" s="2">
        <v>0</v>
      </c>
      <c r="AF5550" s="2">
        <v>0</v>
      </c>
      <c r="AG5550" s="2">
        <v>86</v>
      </c>
      <c r="AH5550" s="2">
        <v>0</v>
      </c>
      <c r="AI5550" s="2">
        <v>0</v>
      </c>
      <c r="AJ5550" s="2">
        <v>4</v>
      </c>
      <c r="AK5550" s="2">
        <v>2</v>
      </c>
      <c r="AL5550" s="2">
        <v>0</v>
      </c>
      <c r="AM5550" s="2">
        <v>11</v>
      </c>
      <c r="AN5550" s="3">
        <f>IFERROR(K5550/J5550,"")</f>
        <v>0</v>
      </c>
      <c r="AO5550" s="3">
        <f>IFERROR(L5550/K5550,"")</f>
        <v>0</v>
      </c>
    </row>
    <row r="5551" spans="1:41">
      <c r="A5551" t="s">
        <v>7621</v>
      </c>
      <c r="D5551">
        <v>1200</v>
      </c>
      <c r="E5551" t="s">
        <v>746</v>
      </c>
      <c r="F5551" t="s">
        <v>1467</v>
      </c>
      <c r="I5551" t="b">
        <v>0</v>
      </c>
      <c r="J5551" s="2">
        <v>669</v>
      </c>
      <c r="K5551" s="2">
        <v>543</v>
      </c>
      <c r="L5551" s="2">
        <v>6</v>
      </c>
      <c r="M5551" s="2">
        <v>537</v>
      </c>
      <c r="N5551" s="2">
        <v>119</v>
      </c>
      <c r="O5551" s="2">
        <v>4</v>
      </c>
      <c r="P5551" s="2">
        <v>1</v>
      </c>
      <c r="Q5551" s="2">
        <v>0</v>
      </c>
      <c r="R5551" s="2">
        <v>0</v>
      </c>
      <c r="S5551" s="2">
        <v>0</v>
      </c>
      <c r="T5551" s="2">
        <v>50</v>
      </c>
      <c r="U5551" s="2">
        <v>0</v>
      </c>
      <c r="V5551" s="2">
        <v>0</v>
      </c>
      <c r="W5551" s="2">
        <v>0</v>
      </c>
      <c r="X5551" s="2">
        <v>0</v>
      </c>
      <c r="Y5551" s="2">
        <v>47</v>
      </c>
      <c r="Z5551" s="2">
        <v>20</v>
      </c>
      <c r="AA5551" s="2">
        <v>160</v>
      </c>
      <c r="AB5551" s="2">
        <v>16</v>
      </c>
      <c r="AC5551" s="2">
        <v>1</v>
      </c>
      <c r="AD5551" s="2">
        <v>0</v>
      </c>
      <c r="AE5551" s="2">
        <v>0</v>
      </c>
      <c r="AF5551" s="2">
        <v>0</v>
      </c>
      <c r="AG5551" s="2">
        <v>89</v>
      </c>
      <c r="AH5551" s="2">
        <v>0</v>
      </c>
      <c r="AI5551" s="2">
        <v>0</v>
      </c>
      <c r="AJ5551" s="2">
        <v>6</v>
      </c>
      <c r="AK5551" s="2">
        <v>6</v>
      </c>
      <c r="AL5551" s="2">
        <v>1</v>
      </c>
      <c r="AM5551" s="2">
        <v>17</v>
      </c>
      <c r="AN5551" s="3">
        <f>IFERROR(K5551/J5551,"")</f>
        <v>0</v>
      </c>
      <c r="AO5551" s="3">
        <f>IFERROR(L5551/K5551,"")</f>
        <v>0</v>
      </c>
    </row>
    <row r="5552" spans="1:41">
      <c r="A5552" t="s">
        <v>7622</v>
      </c>
      <c r="D5552">
        <v>1200</v>
      </c>
      <c r="E5552" t="s">
        <v>746</v>
      </c>
      <c r="F5552" t="s">
        <v>1469</v>
      </c>
      <c r="I5552" t="b">
        <v>0</v>
      </c>
      <c r="J5552" s="2">
        <v>491</v>
      </c>
      <c r="K5552" s="2">
        <v>390</v>
      </c>
      <c r="L5552" s="2">
        <v>0</v>
      </c>
      <c r="M5552" s="2">
        <v>390</v>
      </c>
      <c r="N5552" s="2">
        <v>114</v>
      </c>
      <c r="O5552" s="2">
        <v>1</v>
      </c>
      <c r="P5552" s="2">
        <v>0</v>
      </c>
      <c r="Q5552" s="2">
        <v>0</v>
      </c>
      <c r="R5552" s="2">
        <v>0</v>
      </c>
      <c r="S5552" s="2">
        <v>0</v>
      </c>
      <c r="T5552" s="2">
        <v>39</v>
      </c>
      <c r="U5552" s="2">
        <v>0</v>
      </c>
      <c r="V5552" s="2">
        <v>0</v>
      </c>
      <c r="W5552" s="2">
        <v>0</v>
      </c>
      <c r="X5552" s="2">
        <v>0</v>
      </c>
      <c r="Y5552" s="2">
        <v>20</v>
      </c>
      <c r="Z5552" s="2">
        <v>2</v>
      </c>
      <c r="AA5552" s="2">
        <v>83</v>
      </c>
      <c r="AB5552" s="2">
        <v>16</v>
      </c>
      <c r="AC5552" s="2">
        <v>2</v>
      </c>
      <c r="AD5552" s="2">
        <v>0</v>
      </c>
      <c r="AE5552" s="2">
        <v>0</v>
      </c>
      <c r="AF5552" s="2">
        <v>0</v>
      </c>
      <c r="AG5552" s="2">
        <v>98</v>
      </c>
      <c r="AH5552" s="2">
        <v>0</v>
      </c>
      <c r="AI5552" s="2">
        <v>0</v>
      </c>
      <c r="AJ5552" s="2">
        <v>1</v>
      </c>
      <c r="AK5552" s="2">
        <v>11</v>
      </c>
      <c r="AL5552" s="2">
        <v>0</v>
      </c>
      <c r="AM5552" s="2">
        <v>3</v>
      </c>
      <c r="AN5552" s="3">
        <f>IFERROR(K5552/J5552,"")</f>
        <v>0</v>
      </c>
      <c r="AO5552" s="3">
        <f>IFERROR(L5552/K5552,"")</f>
        <v>0</v>
      </c>
    </row>
    <row r="5553" spans="1:41">
      <c r="A5553" t="s">
        <v>7623</v>
      </c>
      <c r="D5553">
        <v>1200</v>
      </c>
      <c r="E5553" t="s">
        <v>746</v>
      </c>
      <c r="F5553" t="s">
        <v>1471</v>
      </c>
      <c r="I5553" t="b">
        <v>0</v>
      </c>
      <c r="J5553" s="2">
        <v>729</v>
      </c>
      <c r="K5553" s="2">
        <v>599</v>
      </c>
      <c r="L5553" s="2">
        <v>2</v>
      </c>
      <c r="M5553" s="2">
        <v>597</v>
      </c>
      <c r="N5553" s="2">
        <v>172</v>
      </c>
      <c r="O5553" s="2">
        <v>5</v>
      </c>
      <c r="P5553" s="2">
        <v>1</v>
      </c>
      <c r="Q5553" s="2">
        <v>0</v>
      </c>
      <c r="R5553" s="2">
        <v>0</v>
      </c>
      <c r="S5553" s="2">
        <v>0</v>
      </c>
      <c r="T5553" s="2">
        <v>33</v>
      </c>
      <c r="U5553" s="2">
        <v>0</v>
      </c>
      <c r="V5553" s="2">
        <v>0</v>
      </c>
      <c r="W5553" s="2">
        <v>0</v>
      </c>
      <c r="X5553" s="2">
        <v>0</v>
      </c>
      <c r="Y5553" s="2">
        <v>41</v>
      </c>
      <c r="Z5553" s="2">
        <v>23</v>
      </c>
      <c r="AA5553" s="2">
        <v>147</v>
      </c>
      <c r="AB5553" s="2">
        <v>27</v>
      </c>
      <c r="AC5553" s="2">
        <v>0</v>
      </c>
      <c r="AD5553" s="2">
        <v>0</v>
      </c>
      <c r="AE5553" s="2">
        <v>0</v>
      </c>
      <c r="AF5553" s="2">
        <v>0</v>
      </c>
      <c r="AG5553" s="2">
        <v>135</v>
      </c>
      <c r="AH5553" s="2">
        <v>0</v>
      </c>
      <c r="AI5553" s="2">
        <v>1</v>
      </c>
      <c r="AJ5553" s="2">
        <v>1</v>
      </c>
      <c r="AK5553" s="2">
        <v>4</v>
      </c>
      <c r="AL5553" s="2">
        <v>0</v>
      </c>
      <c r="AM5553" s="2">
        <v>7</v>
      </c>
      <c r="AN5553" s="3">
        <f>IFERROR(K5553/J5553,"")</f>
        <v>0</v>
      </c>
      <c r="AO5553" s="3">
        <f>IFERROR(L5553/K5553,"")</f>
        <v>0</v>
      </c>
    </row>
    <row r="5554" spans="1:41">
      <c r="A5554" t="s">
        <v>7624</v>
      </c>
      <c r="D5554">
        <v>1200</v>
      </c>
      <c r="E5554" t="s">
        <v>746</v>
      </c>
      <c r="F5554" t="s">
        <v>1473</v>
      </c>
      <c r="I5554" t="b">
        <v>0</v>
      </c>
      <c r="J5554" s="2">
        <v>596</v>
      </c>
      <c r="K5554" s="2">
        <v>474</v>
      </c>
      <c r="L5554" s="2">
        <v>3</v>
      </c>
      <c r="M5554" s="2">
        <v>471</v>
      </c>
      <c r="N5554" s="2">
        <v>138</v>
      </c>
      <c r="O5554" s="2">
        <v>13</v>
      </c>
      <c r="P5554" s="2">
        <v>2</v>
      </c>
      <c r="Q5554" s="2">
        <v>0</v>
      </c>
      <c r="R5554" s="2">
        <v>0</v>
      </c>
      <c r="S5554" s="2">
        <v>0</v>
      </c>
      <c r="T5554" s="2">
        <v>29</v>
      </c>
      <c r="U5554" s="2">
        <v>0</v>
      </c>
      <c r="V5554" s="2">
        <v>0</v>
      </c>
      <c r="W5554" s="2">
        <v>0</v>
      </c>
      <c r="X5554" s="2">
        <v>0</v>
      </c>
      <c r="Y5554" s="2">
        <v>29</v>
      </c>
      <c r="Z5554" s="2">
        <v>4</v>
      </c>
      <c r="AA5554" s="2">
        <v>133</v>
      </c>
      <c r="AB5554" s="2">
        <v>15</v>
      </c>
      <c r="AC5554" s="2">
        <v>0</v>
      </c>
      <c r="AD5554" s="2">
        <v>0</v>
      </c>
      <c r="AE5554" s="2">
        <v>0</v>
      </c>
      <c r="AF5554" s="2">
        <v>0</v>
      </c>
      <c r="AG5554" s="2">
        <v>102</v>
      </c>
      <c r="AH5554" s="2">
        <v>0</v>
      </c>
      <c r="AI5554" s="2">
        <v>0</v>
      </c>
      <c r="AJ5554" s="2">
        <v>3</v>
      </c>
      <c r="AK5554" s="2">
        <v>0</v>
      </c>
      <c r="AL5554" s="2">
        <v>1</v>
      </c>
      <c r="AM5554" s="2">
        <v>2</v>
      </c>
      <c r="AN5554" s="3">
        <f>IFERROR(K5554/J5554,"")</f>
        <v>0</v>
      </c>
      <c r="AO5554" s="3">
        <f>IFERROR(L5554/K5554,"")</f>
        <v>0</v>
      </c>
    </row>
    <row r="5555" spans="1:41">
      <c r="A5555" t="s">
        <v>7625</v>
      </c>
      <c r="D5555">
        <v>1200</v>
      </c>
      <c r="E5555" t="s">
        <v>746</v>
      </c>
      <c r="F5555" t="s">
        <v>1475</v>
      </c>
      <c r="I5555" t="b">
        <v>0</v>
      </c>
      <c r="J5555" s="2">
        <v>746</v>
      </c>
      <c r="K5555" s="2">
        <v>616</v>
      </c>
      <c r="L5555" s="2">
        <v>2</v>
      </c>
      <c r="M5555" s="2">
        <v>614</v>
      </c>
      <c r="N5555" s="2">
        <v>124</v>
      </c>
      <c r="O5555" s="2">
        <v>1</v>
      </c>
      <c r="P5555" s="2">
        <v>1</v>
      </c>
      <c r="Q5555" s="2">
        <v>0</v>
      </c>
      <c r="R5555" s="2">
        <v>0</v>
      </c>
      <c r="S5555" s="2">
        <v>0</v>
      </c>
      <c r="T5555" s="2">
        <v>69</v>
      </c>
      <c r="U5555" s="2">
        <v>0</v>
      </c>
      <c r="V5555" s="2">
        <v>0</v>
      </c>
      <c r="W5555" s="2">
        <v>0</v>
      </c>
      <c r="X5555" s="2">
        <v>0</v>
      </c>
      <c r="Y5555" s="2">
        <v>59</v>
      </c>
      <c r="Z5555" s="2">
        <v>12</v>
      </c>
      <c r="AA5555" s="2">
        <v>181</v>
      </c>
      <c r="AB5555" s="2">
        <v>11</v>
      </c>
      <c r="AC5555" s="2">
        <v>1</v>
      </c>
      <c r="AD5555" s="2">
        <v>0</v>
      </c>
      <c r="AE5555" s="2">
        <v>0</v>
      </c>
      <c r="AF5555" s="2">
        <v>0</v>
      </c>
      <c r="AG5555" s="2">
        <v>148</v>
      </c>
      <c r="AH5555" s="2">
        <v>0</v>
      </c>
      <c r="AI5555" s="2">
        <v>0</v>
      </c>
      <c r="AJ5555" s="2">
        <v>0</v>
      </c>
      <c r="AK5555" s="2">
        <v>2</v>
      </c>
      <c r="AL5555" s="2">
        <v>0</v>
      </c>
      <c r="AM5555" s="2">
        <v>5</v>
      </c>
      <c r="AN5555" s="3">
        <f>IFERROR(K5555/J5555,"")</f>
        <v>0</v>
      </c>
      <c r="AO5555" s="3">
        <f>IFERROR(L5555/K5555,"")</f>
        <v>0</v>
      </c>
    </row>
    <row r="5556" spans="1:41">
      <c r="A5556" t="s">
        <v>7626</v>
      </c>
      <c r="D5556">
        <v>1200</v>
      </c>
      <c r="E5556" t="s">
        <v>746</v>
      </c>
      <c r="F5556" t="s">
        <v>1477</v>
      </c>
      <c r="I5556" t="b">
        <v>0</v>
      </c>
      <c r="J5556" s="2">
        <v>567</v>
      </c>
      <c r="K5556" s="2">
        <v>485</v>
      </c>
      <c r="L5556" s="2">
        <v>2</v>
      </c>
      <c r="M5556" s="2">
        <v>483</v>
      </c>
      <c r="N5556" s="2">
        <v>116</v>
      </c>
      <c r="O5556" s="2">
        <v>2</v>
      </c>
      <c r="P5556" s="2">
        <v>0</v>
      </c>
      <c r="Q5556" s="2">
        <v>0</v>
      </c>
      <c r="R5556" s="2">
        <v>0</v>
      </c>
      <c r="S5556" s="2">
        <v>0</v>
      </c>
      <c r="T5556" s="2">
        <v>60</v>
      </c>
      <c r="U5556" s="2">
        <v>0</v>
      </c>
      <c r="V5556" s="2">
        <v>0</v>
      </c>
      <c r="W5556" s="2">
        <v>0</v>
      </c>
      <c r="X5556" s="2">
        <v>0</v>
      </c>
      <c r="Y5556" s="2">
        <v>45</v>
      </c>
      <c r="Z5556" s="2">
        <v>17</v>
      </c>
      <c r="AA5556" s="2">
        <v>125</v>
      </c>
      <c r="AB5556" s="2">
        <v>19</v>
      </c>
      <c r="AC5556" s="2">
        <v>0</v>
      </c>
      <c r="AD5556" s="2">
        <v>0</v>
      </c>
      <c r="AE5556" s="2">
        <v>0</v>
      </c>
      <c r="AF5556" s="2">
        <v>0</v>
      </c>
      <c r="AG5556" s="2">
        <v>84</v>
      </c>
      <c r="AH5556" s="2">
        <v>0</v>
      </c>
      <c r="AI5556" s="2">
        <v>0</v>
      </c>
      <c r="AJ5556" s="2">
        <v>2</v>
      </c>
      <c r="AK5556" s="2">
        <v>6</v>
      </c>
      <c r="AL5556" s="2">
        <v>0</v>
      </c>
      <c r="AM5556" s="2">
        <v>7</v>
      </c>
      <c r="AN5556" s="3">
        <f>IFERROR(K5556/J5556,"")</f>
        <v>0</v>
      </c>
      <c r="AO5556" s="3">
        <f>IFERROR(L5556/K5556,"")</f>
        <v>0</v>
      </c>
    </row>
    <row r="5557" spans="1:41">
      <c r="A5557" t="s">
        <v>7627</v>
      </c>
      <c r="D5557">
        <v>1200</v>
      </c>
      <c r="E5557" t="s">
        <v>746</v>
      </c>
      <c r="F5557" t="s">
        <v>1479</v>
      </c>
      <c r="I5557" t="b">
        <v>0</v>
      </c>
      <c r="J5557" s="2">
        <v>523</v>
      </c>
      <c r="K5557" s="2">
        <v>398</v>
      </c>
      <c r="L5557" s="2">
        <v>2</v>
      </c>
      <c r="M5557" s="2">
        <v>396</v>
      </c>
      <c r="N5557" s="2">
        <v>94</v>
      </c>
      <c r="O5557" s="2">
        <v>6</v>
      </c>
      <c r="P5557" s="2">
        <v>0</v>
      </c>
      <c r="Q5557" s="2">
        <v>0</v>
      </c>
      <c r="R5557" s="2">
        <v>0</v>
      </c>
      <c r="S5557" s="2">
        <v>0</v>
      </c>
      <c r="T5557" s="2">
        <v>24</v>
      </c>
      <c r="U5557" s="2">
        <v>0</v>
      </c>
      <c r="V5557" s="2">
        <v>0</v>
      </c>
      <c r="W5557" s="2">
        <v>0</v>
      </c>
      <c r="X5557" s="2">
        <v>0</v>
      </c>
      <c r="Y5557" s="2">
        <v>45</v>
      </c>
      <c r="Z5557" s="2">
        <v>24</v>
      </c>
      <c r="AA5557" s="2">
        <v>107</v>
      </c>
      <c r="AB5557" s="2">
        <v>24</v>
      </c>
      <c r="AC5557" s="2">
        <v>0</v>
      </c>
      <c r="AD5557" s="2">
        <v>0</v>
      </c>
      <c r="AE5557" s="2">
        <v>0</v>
      </c>
      <c r="AF5557" s="2">
        <v>0</v>
      </c>
      <c r="AG5557" s="2">
        <v>53</v>
      </c>
      <c r="AH5557" s="2">
        <v>0</v>
      </c>
      <c r="AI5557" s="2">
        <v>0</v>
      </c>
      <c r="AJ5557" s="2">
        <v>6</v>
      </c>
      <c r="AK5557" s="2">
        <v>3</v>
      </c>
      <c r="AL5557" s="2">
        <v>0</v>
      </c>
      <c r="AM5557" s="2">
        <v>10</v>
      </c>
      <c r="AN5557" s="3">
        <f>IFERROR(K5557/J5557,"")</f>
        <v>0</v>
      </c>
      <c r="AO5557" s="3">
        <f>IFERROR(L5557/K5557,"")</f>
        <v>0</v>
      </c>
    </row>
    <row r="5558" spans="1:41">
      <c r="A5558" t="s">
        <v>7628</v>
      </c>
      <c r="D5558">
        <v>1200</v>
      </c>
      <c r="E5558" t="s">
        <v>746</v>
      </c>
      <c r="F5558" t="s">
        <v>1481</v>
      </c>
      <c r="I5558" t="b">
        <v>0</v>
      </c>
      <c r="J5558" s="2">
        <v>512</v>
      </c>
      <c r="K5558" s="2">
        <v>437</v>
      </c>
      <c r="L5558" s="2">
        <v>0</v>
      </c>
      <c r="M5558" s="2">
        <v>437</v>
      </c>
      <c r="N5558" s="2">
        <v>38</v>
      </c>
      <c r="O5558" s="2">
        <v>8</v>
      </c>
      <c r="P5558" s="2">
        <v>0</v>
      </c>
      <c r="Q5558" s="2">
        <v>0</v>
      </c>
      <c r="R5558" s="2">
        <v>0</v>
      </c>
      <c r="S5558" s="2">
        <v>0</v>
      </c>
      <c r="T5558" s="2">
        <v>158</v>
      </c>
      <c r="U5558" s="2">
        <v>0</v>
      </c>
      <c r="V5558" s="2">
        <v>0</v>
      </c>
      <c r="W5558" s="2">
        <v>0</v>
      </c>
      <c r="X5558" s="2">
        <v>0</v>
      </c>
      <c r="Y5558" s="2">
        <v>33</v>
      </c>
      <c r="Z5558" s="2">
        <v>5</v>
      </c>
      <c r="AA5558" s="2">
        <v>123</v>
      </c>
      <c r="AB5558" s="2">
        <v>4</v>
      </c>
      <c r="AC5558" s="2">
        <v>3</v>
      </c>
      <c r="AD5558" s="2">
        <v>0</v>
      </c>
      <c r="AE5558" s="2">
        <v>1</v>
      </c>
      <c r="AF5558" s="2">
        <v>0</v>
      </c>
      <c r="AG5558" s="2">
        <v>33</v>
      </c>
      <c r="AH5558" s="2">
        <v>0</v>
      </c>
      <c r="AI5558" s="2">
        <v>0</v>
      </c>
      <c r="AJ5558" s="2">
        <v>0</v>
      </c>
      <c r="AK5558" s="2">
        <v>23</v>
      </c>
      <c r="AL5558" s="2">
        <v>0</v>
      </c>
      <c r="AM5558" s="2">
        <v>8</v>
      </c>
      <c r="AN5558" s="3">
        <f>IFERROR(K5558/J5558,"")</f>
        <v>0</v>
      </c>
      <c r="AO5558" s="3">
        <f>IFERROR(L5558/K5558,"")</f>
        <v>0</v>
      </c>
    </row>
    <row r="5559" spans="1:41">
      <c r="A5559" t="s">
        <v>7629</v>
      </c>
      <c r="D5559">
        <v>1200</v>
      </c>
      <c r="E5559" t="s">
        <v>746</v>
      </c>
      <c r="F5559" t="s">
        <v>1483</v>
      </c>
      <c r="I5559" t="b">
        <v>0</v>
      </c>
      <c r="J5559" s="2">
        <v>660</v>
      </c>
      <c r="K5559" s="2">
        <v>572</v>
      </c>
      <c r="L5559" s="2">
        <v>4</v>
      </c>
      <c r="M5559" s="2">
        <v>568</v>
      </c>
      <c r="N5559" s="2">
        <v>125</v>
      </c>
      <c r="O5559" s="2">
        <v>1</v>
      </c>
      <c r="P5559" s="2">
        <v>0</v>
      </c>
      <c r="Q5559" s="2">
        <v>1</v>
      </c>
      <c r="R5559" s="2">
        <v>0</v>
      </c>
      <c r="S5559" s="2">
        <v>0</v>
      </c>
      <c r="T5559" s="2">
        <v>140</v>
      </c>
      <c r="U5559" s="2">
        <v>0</v>
      </c>
      <c r="V5559" s="2">
        <v>0</v>
      </c>
      <c r="W5559" s="2">
        <v>0</v>
      </c>
      <c r="X5559" s="2">
        <v>0</v>
      </c>
      <c r="Y5559" s="2">
        <v>34</v>
      </c>
      <c r="Z5559" s="2">
        <v>22</v>
      </c>
      <c r="AA5559" s="2">
        <v>127</v>
      </c>
      <c r="AB5559" s="2">
        <v>19</v>
      </c>
      <c r="AC5559" s="2">
        <v>0</v>
      </c>
      <c r="AD5559" s="2">
        <v>0</v>
      </c>
      <c r="AE5559" s="2">
        <v>0</v>
      </c>
      <c r="AF5559" s="2">
        <v>0</v>
      </c>
      <c r="AG5559" s="2">
        <v>86</v>
      </c>
      <c r="AH5559" s="2">
        <v>0</v>
      </c>
      <c r="AI5559" s="2">
        <v>0</v>
      </c>
      <c r="AJ5559" s="2">
        <v>0</v>
      </c>
      <c r="AK5559" s="2">
        <v>10</v>
      </c>
      <c r="AL5559" s="2">
        <v>1</v>
      </c>
      <c r="AM5559" s="2">
        <v>2</v>
      </c>
      <c r="AN5559" s="3">
        <f>IFERROR(K5559/J5559,"")</f>
        <v>0</v>
      </c>
      <c r="AO5559" s="3">
        <f>IFERROR(L5559/K5559,"")</f>
        <v>0</v>
      </c>
    </row>
    <row r="5560" spans="1:41">
      <c r="A5560" t="s">
        <v>7630</v>
      </c>
      <c r="D5560">
        <v>1200</v>
      </c>
      <c r="E5560" t="s">
        <v>746</v>
      </c>
      <c r="F5560" t="s">
        <v>1707</v>
      </c>
      <c r="I5560" t="b">
        <v>0</v>
      </c>
      <c r="J5560" s="2">
        <v>728</v>
      </c>
      <c r="K5560" s="2">
        <v>629</v>
      </c>
      <c r="L5560" s="2">
        <v>2</v>
      </c>
      <c r="M5560" s="2">
        <v>627</v>
      </c>
      <c r="N5560" s="2">
        <v>181</v>
      </c>
      <c r="O5560" s="2">
        <v>0</v>
      </c>
      <c r="P5560" s="2">
        <v>0</v>
      </c>
      <c r="Q5560" s="2">
        <v>0</v>
      </c>
      <c r="R5560" s="2">
        <v>0</v>
      </c>
      <c r="S5560" s="2">
        <v>0</v>
      </c>
      <c r="T5560" s="2">
        <v>77</v>
      </c>
      <c r="U5560" s="2">
        <v>0</v>
      </c>
      <c r="V5560" s="2">
        <v>0</v>
      </c>
      <c r="W5560" s="2">
        <v>0</v>
      </c>
      <c r="X5560" s="2">
        <v>0</v>
      </c>
      <c r="Y5560" s="2">
        <v>50</v>
      </c>
      <c r="Z5560" s="2">
        <v>10</v>
      </c>
      <c r="AA5560" s="2">
        <v>169</v>
      </c>
      <c r="AB5560" s="2">
        <v>19</v>
      </c>
      <c r="AC5560" s="2">
        <v>0</v>
      </c>
      <c r="AD5560" s="2">
        <v>0</v>
      </c>
      <c r="AE5560" s="2">
        <v>0</v>
      </c>
      <c r="AF5560" s="2">
        <v>0</v>
      </c>
      <c r="AG5560" s="2">
        <v>112</v>
      </c>
      <c r="AH5560" s="2">
        <v>0</v>
      </c>
      <c r="AI5560" s="2">
        <v>0</v>
      </c>
      <c r="AJ5560" s="2">
        <v>0</v>
      </c>
      <c r="AK5560" s="2">
        <v>5</v>
      </c>
      <c r="AL5560" s="2">
        <v>0</v>
      </c>
      <c r="AM5560" s="2">
        <v>4</v>
      </c>
      <c r="AN5560" s="3">
        <f>IFERROR(K5560/J5560,"")</f>
        <v>0</v>
      </c>
      <c r="AO5560" s="3">
        <f>IFERROR(L5560/K5560,"")</f>
        <v>0</v>
      </c>
    </row>
    <row r="5561" spans="1:41">
      <c r="A5561" t="s">
        <v>7631</v>
      </c>
      <c r="D5561">
        <v>1200</v>
      </c>
      <c r="E5561" t="s">
        <v>746</v>
      </c>
      <c r="F5561" t="s">
        <v>1966</v>
      </c>
      <c r="I5561" t="b">
        <v>0</v>
      </c>
      <c r="J5561" s="2">
        <v>460</v>
      </c>
      <c r="K5561" s="2">
        <v>371</v>
      </c>
      <c r="L5561" s="2">
        <v>2</v>
      </c>
      <c r="M5561" s="2">
        <v>369</v>
      </c>
      <c r="N5561" s="2">
        <v>129</v>
      </c>
      <c r="O5561" s="2">
        <v>2</v>
      </c>
      <c r="P5561" s="2">
        <v>0</v>
      </c>
      <c r="Q5561" s="2">
        <v>0</v>
      </c>
      <c r="R5561" s="2">
        <v>0</v>
      </c>
      <c r="S5561" s="2">
        <v>0</v>
      </c>
      <c r="T5561" s="2">
        <v>26</v>
      </c>
      <c r="U5561" s="2">
        <v>0</v>
      </c>
      <c r="V5561" s="2">
        <v>0</v>
      </c>
      <c r="W5561" s="2">
        <v>0</v>
      </c>
      <c r="X5561" s="2">
        <v>0</v>
      </c>
      <c r="Y5561" s="2">
        <v>25</v>
      </c>
      <c r="Z5561" s="2">
        <v>9</v>
      </c>
      <c r="AA5561" s="2">
        <v>58</v>
      </c>
      <c r="AB5561" s="2">
        <v>30</v>
      </c>
      <c r="AC5561" s="2">
        <v>0</v>
      </c>
      <c r="AD5561" s="2">
        <v>0</v>
      </c>
      <c r="AE5561" s="2">
        <v>0</v>
      </c>
      <c r="AF5561" s="2">
        <v>0</v>
      </c>
      <c r="AG5561" s="2">
        <v>81</v>
      </c>
      <c r="AH5561" s="2">
        <v>0</v>
      </c>
      <c r="AI5561" s="2">
        <v>1</v>
      </c>
      <c r="AJ5561" s="2">
        <v>2</v>
      </c>
      <c r="AK5561" s="2">
        <v>4</v>
      </c>
      <c r="AL5561" s="2">
        <v>1</v>
      </c>
      <c r="AM5561" s="2">
        <v>1</v>
      </c>
      <c r="AN5561" s="3">
        <f>IFERROR(K5561/J5561,"")</f>
        <v>0</v>
      </c>
      <c r="AO5561" s="3">
        <f>IFERROR(L5561/K5561,"")</f>
        <v>0</v>
      </c>
    </row>
    <row r="5562" spans="1:41">
      <c r="A5562" t="s">
        <v>7632</v>
      </c>
      <c r="D5562">
        <v>1200</v>
      </c>
      <c r="E5562" t="s">
        <v>746</v>
      </c>
      <c r="F5562" t="s">
        <v>1709</v>
      </c>
      <c r="I5562" t="b">
        <v>0</v>
      </c>
      <c r="J5562" s="2">
        <v>535</v>
      </c>
      <c r="K5562" s="2">
        <v>441</v>
      </c>
      <c r="L5562" s="2">
        <v>2</v>
      </c>
      <c r="M5562" s="2">
        <v>439</v>
      </c>
      <c r="N5562" s="2">
        <v>141</v>
      </c>
      <c r="O5562" s="2">
        <v>1</v>
      </c>
      <c r="P5562" s="2">
        <v>2</v>
      </c>
      <c r="Q5562" s="2">
        <v>0</v>
      </c>
      <c r="R5562" s="2">
        <v>0</v>
      </c>
      <c r="S5562" s="2">
        <v>0</v>
      </c>
      <c r="T5562" s="2">
        <v>32</v>
      </c>
      <c r="U5562" s="2">
        <v>0</v>
      </c>
      <c r="V5562" s="2">
        <v>0</v>
      </c>
      <c r="W5562" s="2">
        <v>0</v>
      </c>
      <c r="X5562" s="2">
        <v>0</v>
      </c>
      <c r="Y5562" s="2">
        <v>40</v>
      </c>
      <c r="Z5562" s="2">
        <v>6</v>
      </c>
      <c r="AA5562" s="2">
        <v>88</v>
      </c>
      <c r="AB5562" s="2">
        <v>17</v>
      </c>
      <c r="AC5562" s="2">
        <v>0</v>
      </c>
      <c r="AD5562" s="2">
        <v>0</v>
      </c>
      <c r="AE5562" s="2">
        <v>0</v>
      </c>
      <c r="AF5562" s="2">
        <v>0</v>
      </c>
      <c r="AG5562" s="2">
        <v>87</v>
      </c>
      <c r="AH5562" s="2">
        <v>0</v>
      </c>
      <c r="AI5562" s="2">
        <v>0</v>
      </c>
      <c r="AJ5562" s="2">
        <v>10</v>
      </c>
      <c r="AK5562" s="2">
        <v>3</v>
      </c>
      <c r="AL5562" s="2">
        <v>0</v>
      </c>
      <c r="AM5562" s="2">
        <v>12</v>
      </c>
      <c r="AN5562" s="3">
        <f>IFERROR(K5562/J5562,"")</f>
        <v>0</v>
      </c>
      <c r="AO5562" s="3">
        <f>IFERROR(L5562/K5562,"")</f>
        <v>0</v>
      </c>
    </row>
    <row r="5563" spans="1:41">
      <c r="A5563" t="s">
        <v>7633</v>
      </c>
      <c r="D5563">
        <v>1200</v>
      </c>
      <c r="E5563" t="s">
        <v>746</v>
      </c>
      <c r="F5563" t="s">
        <v>1969</v>
      </c>
      <c r="I5563" t="b">
        <v>0</v>
      </c>
      <c r="J5563" s="2">
        <v>616</v>
      </c>
      <c r="K5563" s="2">
        <v>516</v>
      </c>
      <c r="L5563" s="2">
        <v>3</v>
      </c>
      <c r="M5563" s="2">
        <v>513</v>
      </c>
      <c r="N5563" s="2">
        <v>122</v>
      </c>
      <c r="O5563" s="2">
        <v>2</v>
      </c>
      <c r="P5563" s="2">
        <v>0</v>
      </c>
      <c r="Q5563" s="2">
        <v>0</v>
      </c>
      <c r="R5563" s="2">
        <v>0</v>
      </c>
      <c r="S5563" s="2">
        <v>0</v>
      </c>
      <c r="T5563" s="2">
        <v>34</v>
      </c>
      <c r="U5563" s="2">
        <v>0</v>
      </c>
      <c r="V5563" s="2">
        <v>0</v>
      </c>
      <c r="W5563" s="2">
        <v>0</v>
      </c>
      <c r="X5563" s="2">
        <v>0</v>
      </c>
      <c r="Y5563" s="2">
        <v>73</v>
      </c>
      <c r="Z5563" s="2">
        <v>25</v>
      </c>
      <c r="AA5563" s="2">
        <v>133</v>
      </c>
      <c r="AB5563" s="2">
        <v>16</v>
      </c>
      <c r="AC5563" s="2">
        <v>0</v>
      </c>
      <c r="AD5563" s="2">
        <v>0</v>
      </c>
      <c r="AE5563" s="2">
        <v>0</v>
      </c>
      <c r="AF5563" s="2">
        <v>0</v>
      </c>
      <c r="AG5563" s="2">
        <v>98</v>
      </c>
      <c r="AH5563" s="2">
        <v>0</v>
      </c>
      <c r="AI5563" s="2">
        <v>0</v>
      </c>
      <c r="AJ5563" s="2">
        <v>2</v>
      </c>
      <c r="AK5563" s="2">
        <v>4</v>
      </c>
      <c r="AL5563" s="2">
        <v>0</v>
      </c>
      <c r="AM5563" s="2">
        <v>4</v>
      </c>
      <c r="AN5563" s="3">
        <f>IFERROR(K5563/J5563,"")</f>
        <v>0</v>
      </c>
      <c r="AO5563" s="3">
        <f>IFERROR(L5563/K5563,"")</f>
        <v>0</v>
      </c>
    </row>
    <row r="5564" spans="1:41">
      <c r="A5564" t="s">
        <v>7634</v>
      </c>
      <c r="D5564">
        <v>1200</v>
      </c>
      <c r="E5564" t="s">
        <v>746</v>
      </c>
      <c r="F5564" t="s">
        <v>1971</v>
      </c>
      <c r="I5564" t="b">
        <v>0</v>
      </c>
      <c r="J5564" s="2">
        <v>441</v>
      </c>
      <c r="K5564" s="2">
        <v>345</v>
      </c>
      <c r="L5564" s="2">
        <v>0</v>
      </c>
      <c r="M5564" s="2">
        <v>345</v>
      </c>
      <c r="N5564" s="2">
        <v>101</v>
      </c>
      <c r="O5564" s="2">
        <v>0</v>
      </c>
      <c r="P5564" s="2">
        <v>0</v>
      </c>
      <c r="Q5564" s="2">
        <v>0</v>
      </c>
      <c r="R5564" s="2">
        <v>0</v>
      </c>
      <c r="S5564" s="2">
        <v>0</v>
      </c>
      <c r="T5564" s="2">
        <v>23</v>
      </c>
      <c r="U5564" s="2">
        <v>0</v>
      </c>
      <c r="V5564" s="2">
        <v>0</v>
      </c>
      <c r="W5564" s="2">
        <v>0</v>
      </c>
      <c r="X5564" s="2">
        <v>0</v>
      </c>
      <c r="Y5564" s="2">
        <v>33</v>
      </c>
      <c r="Z5564" s="2">
        <v>7</v>
      </c>
      <c r="AA5564" s="2">
        <v>93</v>
      </c>
      <c r="AB5564" s="2">
        <v>15</v>
      </c>
      <c r="AC5564" s="2">
        <v>0</v>
      </c>
      <c r="AD5564" s="2">
        <v>0</v>
      </c>
      <c r="AE5564" s="2">
        <v>0</v>
      </c>
      <c r="AF5564" s="2">
        <v>0</v>
      </c>
      <c r="AG5564" s="2">
        <v>53</v>
      </c>
      <c r="AH5564" s="2">
        <v>0</v>
      </c>
      <c r="AI5564" s="2">
        <v>0</v>
      </c>
      <c r="AJ5564" s="2">
        <v>10</v>
      </c>
      <c r="AK5564" s="2">
        <v>3</v>
      </c>
      <c r="AL5564" s="2">
        <v>0</v>
      </c>
      <c r="AM5564" s="2">
        <v>7</v>
      </c>
      <c r="AN5564" s="3">
        <f>IFERROR(K5564/J5564,"")</f>
        <v>0</v>
      </c>
      <c r="AO5564" s="3">
        <f>IFERROR(L5564/K5564,"")</f>
        <v>0</v>
      </c>
    </row>
    <row r="5565" spans="1:41">
      <c r="A5565" t="s">
        <v>7635</v>
      </c>
      <c r="D5565">
        <v>1200</v>
      </c>
      <c r="E5565" t="s">
        <v>746</v>
      </c>
      <c r="F5565" t="s">
        <v>1711</v>
      </c>
      <c r="I5565" t="b">
        <v>0</v>
      </c>
      <c r="J5565" s="2">
        <v>701</v>
      </c>
      <c r="K5565" s="2">
        <v>585</v>
      </c>
      <c r="L5565" s="2">
        <v>2</v>
      </c>
      <c r="M5565" s="2">
        <v>583</v>
      </c>
      <c r="N5565" s="2">
        <v>146</v>
      </c>
      <c r="O5565" s="2">
        <v>6</v>
      </c>
      <c r="P5565" s="2">
        <v>0</v>
      </c>
      <c r="Q5565" s="2">
        <v>0</v>
      </c>
      <c r="R5565" s="2">
        <v>0</v>
      </c>
      <c r="S5565" s="2">
        <v>0</v>
      </c>
      <c r="T5565" s="2">
        <v>84</v>
      </c>
      <c r="U5565" s="2">
        <v>0</v>
      </c>
      <c r="V5565" s="2">
        <v>0</v>
      </c>
      <c r="W5565" s="2">
        <v>0</v>
      </c>
      <c r="X5565" s="2">
        <v>0</v>
      </c>
      <c r="Y5565" s="2">
        <v>39</v>
      </c>
      <c r="Z5565" s="2">
        <v>13</v>
      </c>
      <c r="AA5565" s="2">
        <v>164</v>
      </c>
      <c r="AB5565" s="2">
        <v>18</v>
      </c>
      <c r="AC5565" s="2">
        <v>1</v>
      </c>
      <c r="AD5565" s="2">
        <v>0</v>
      </c>
      <c r="AE5565" s="2">
        <v>0</v>
      </c>
      <c r="AF5565" s="2">
        <v>0</v>
      </c>
      <c r="AG5565" s="2">
        <v>95</v>
      </c>
      <c r="AH5565" s="2">
        <v>0</v>
      </c>
      <c r="AI5565" s="2">
        <v>1</v>
      </c>
      <c r="AJ5565" s="2">
        <v>4</v>
      </c>
      <c r="AK5565" s="2">
        <v>7</v>
      </c>
      <c r="AL5565" s="2">
        <v>0</v>
      </c>
      <c r="AM5565" s="2">
        <v>5</v>
      </c>
      <c r="AN5565" s="3">
        <f>IFERROR(K5565/J5565,"")</f>
        <v>0</v>
      </c>
      <c r="AO5565" s="3">
        <f>IFERROR(L5565/K5565,"")</f>
        <v>0</v>
      </c>
    </row>
    <row r="5566" spans="1:41">
      <c r="A5566" t="s">
        <v>7636</v>
      </c>
      <c r="D5566">
        <v>1200</v>
      </c>
      <c r="E5566" t="s">
        <v>746</v>
      </c>
      <c r="F5566" t="s">
        <v>1713</v>
      </c>
      <c r="I5566" t="b">
        <v>0</v>
      </c>
      <c r="J5566" s="2">
        <v>565</v>
      </c>
      <c r="K5566" s="2">
        <v>487</v>
      </c>
      <c r="L5566" s="2">
        <v>2</v>
      </c>
      <c r="M5566" s="2">
        <v>485</v>
      </c>
      <c r="N5566" s="2">
        <v>92</v>
      </c>
      <c r="O5566" s="2">
        <v>1</v>
      </c>
      <c r="P5566" s="2">
        <v>0</v>
      </c>
      <c r="Q5566" s="2">
        <v>0</v>
      </c>
      <c r="R5566" s="2">
        <v>0</v>
      </c>
      <c r="S5566" s="2">
        <v>0</v>
      </c>
      <c r="T5566" s="2">
        <v>127</v>
      </c>
      <c r="U5566" s="2">
        <v>0</v>
      </c>
      <c r="V5566" s="2">
        <v>0</v>
      </c>
      <c r="W5566" s="2">
        <v>0</v>
      </c>
      <c r="X5566" s="2">
        <v>0</v>
      </c>
      <c r="Y5566" s="2">
        <v>21</v>
      </c>
      <c r="Z5566" s="2">
        <v>2</v>
      </c>
      <c r="AA5566" s="2">
        <v>123</v>
      </c>
      <c r="AB5566" s="2">
        <v>9</v>
      </c>
      <c r="AC5566" s="2">
        <v>1</v>
      </c>
      <c r="AD5566" s="2">
        <v>0</v>
      </c>
      <c r="AE5566" s="2">
        <v>0</v>
      </c>
      <c r="AF5566" s="2">
        <v>0</v>
      </c>
      <c r="AG5566" s="2">
        <v>90</v>
      </c>
      <c r="AH5566" s="2">
        <v>0</v>
      </c>
      <c r="AI5566" s="2">
        <v>0</v>
      </c>
      <c r="AJ5566" s="2">
        <v>6</v>
      </c>
      <c r="AK5566" s="2">
        <v>8</v>
      </c>
      <c r="AL5566" s="2">
        <v>1</v>
      </c>
      <c r="AM5566" s="2">
        <v>4</v>
      </c>
      <c r="AN5566" s="3">
        <f>IFERROR(K5566/J5566,"")</f>
        <v>0</v>
      </c>
      <c r="AO5566" s="3">
        <f>IFERROR(L5566/K5566,"")</f>
        <v>0</v>
      </c>
    </row>
    <row r="5567" spans="1:41">
      <c r="A5567" t="s">
        <v>7637</v>
      </c>
      <c r="D5567">
        <v>1200</v>
      </c>
      <c r="E5567" t="s">
        <v>746</v>
      </c>
      <c r="F5567" t="s">
        <v>1715</v>
      </c>
      <c r="I5567" t="b">
        <v>0</v>
      </c>
      <c r="J5567" s="2">
        <v>701</v>
      </c>
      <c r="K5567" s="2">
        <v>603</v>
      </c>
      <c r="L5567" s="2">
        <v>1</v>
      </c>
      <c r="M5567" s="2">
        <v>602</v>
      </c>
      <c r="N5567" s="2">
        <v>103</v>
      </c>
      <c r="O5567" s="2">
        <v>1</v>
      </c>
      <c r="P5567" s="2">
        <v>0</v>
      </c>
      <c r="Q5567" s="2">
        <v>0</v>
      </c>
      <c r="R5567" s="2">
        <v>0</v>
      </c>
      <c r="S5567" s="2">
        <v>1</v>
      </c>
      <c r="T5567" s="2">
        <v>137</v>
      </c>
      <c r="U5567" s="2">
        <v>0</v>
      </c>
      <c r="V5567" s="2">
        <v>0</v>
      </c>
      <c r="W5567" s="2">
        <v>0</v>
      </c>
      <c r="X5567" s="2">
        <v>0</v>
      </c>
      <c r="Y5567" s="2">
        <v>45</v>
      </c>
      <c r="Z5567" s="2">
        <v>9</v>
      </c>
      <c r="AA5567" s="2">
        <v>196</v>
      </c>
      <c r="AB5567" s="2">
        <v>9</v>
      </c>
      <c r="AC5567" s="2">
        <v>0</v>
      </c>
      <c r="AD5567" s="2">
        <v>0</v>
      </c>
      <c r="AE5567" s="2">
        <v>0</v>
      </c>
      <c r="AF5567" s="2">
        <v>0</v>
      </c>
      <c r="AG5567" s="2">
        <v>89</v>
      </c>
      <c r="AH5567" s="2">
        <v>0</v>
      </c>
      <c r="AI5567" s="2">
        <v>0</v>
      </c>
      <c r="AJ5567" s="2">
        <v>1</v>
      </c>
      <c r="AK5567" s="2">
        <v>4</v>
      </c>
      <c r="AL5567" s="2">
        <v>0</v>
      </c>
      <c r="AM5567" s="2">
        <v>7</v>
      </c>
      <c r="AN5567" s="3">
        <f>IFERROR(K5567/J5567,"")</f>
        <v>0</v>
      </c>
      <c r="AO5567" s="3">
        <f>IFERROR(L5567/K5567,"")</f>
        <v>0</v>
      </c>
    </row>
    <row r="5568" spans="1:41">
      <c r="A5568" t="s">
        <v>7638</v>
      </c>
      <c r="D5568">
        <v>1200</v>
      </c>
      <c r="E5568" t="s">
        <v>746</v>
      </c>
      <c r="F5568" t="s">
        <v>1717</v>
      </c>
      <c r="I5568" t="b">
        <v>0</v>
      </c>
      <c r="J5568" s="2">
        <v>548</v>
      </c>
      <c r="K5568" s="2">
        <v>467</v>
      </c>
      <c r="L5568" s="2">
        <v>5</v>
      </c>
      <c r="M5568" s="2">
        <v>462</v>
      </c>
      <c r="N5568" s="2">
        <v>144</v>
      </c>
      <c r="O5568" s="2">
        <v>3</v>
      </c>
      <c r="P5568" s="2">
        <v>0</v>
      </c>
      <c r="Q5568" s="2">
        <v>0</v>
      </c>
      <c r="R5568" s="2">
        <v>0</v>
      </c>
      <c r="S5568" s="2">
        <v>0</v>
      </c>
      <c r="T5568" s="2">
        <v>33</v>
      </c>
      <c r="U5568" s="2">
        <v>0</v>
      </c>
      <c r="V5568" s="2">
        <v>0</v>
      </c>
      <c r="W5568" s="2">
        <v>0</v>
      </c>
      <c r="X5568" s="2">
        <v>0</v>
      </c>
      <c r="Y5568" s="2">
        <v>34</v>
      </c>
      <c r="Z5568" s="2">
        <v>10</v>
      </c>
      <c r="AA5568" s="2">
        <v>104</v>
      </c>
      <c r="AB5568" s="2">
        <v>15</v>
      </c>
      <c r="AC5568" s="2">
        <v>0</v>
      </c>
      <c r="AD5568" s="2">
        <v>0</v>
      </c>
      <c r="AE5568" s="2">
        <v>0</v>
      </c>
      <c r="AF5568" s="2">
        <v>0</v>
      </c>
      <c r="AG5568" s="2">
        <v>108</v>
      </c>
      <c r="AH5568" s="2">
        <v>0</v>
      </c>
      <c r="AI5568" s="2">
        <v>0</v>
      </c>
      <c r="AJ5568" s="2">
        <v>0</v>
      </c>
      <c r="AK5568" s="2">
        <v>3</v>
      </c>
      <c r="AL5568" s="2">
        <v>0</v>
      </c>
      <c r="AM5568" s="2">
        <v>8</v>
      </c>
      <c r="AN5568" s="3">
        <f>IFERROR(K5568/J5568,"")</f>
        <v>0</v>
      </c>
      <c r="AO5568" s="3">
        <f>IFERROR(L5568/K5568,"")</f>
        <v>0</v>
      </c>
    </row>
    <row r="5569" spans="1:41">
      <c r="A5569" t="s">
        <v>7639</v>
      </c>
      <c r="D5569">
        <v>1200</v>
      </c>
      <c r="E5569" t="s">
        <v>746</v>
      </c>
      <c r="F5569" t="s">
        <v>1719</v>
      </c>
      <c r="I5569" t="b">
        <v>0</v>
      </c>
      <c r="J5569" s="2">
        <v>607</v>
      </c>
      <c r="K5569" s="2">
        <v>511</v>
      </c>
      <c r="L5569" s="2">
        <v>2</v>
      </c>
      <c r="M5569" s="2">
        <v>509</v>
      </c>
      <c r="N5569" s="2">
        <v>116</v>
      </c>
      <c r="O5569" s="2">
        <v>8</v>
      </c>
      <c r="P5569" s="2">
        <v>1</v>
      </c>
      <c r="Q5569" s="2">
        <v>0</v>
      </c>
      <c r="R5569" s="2">
        <v>0</v>
      </c>
      <c r="S5569" s="2">
        <v>0</v>
      </c>
      <c r="T5569" s="2">
        <v>41</v>
      </c>
      <c r="U5569" s="2">
        <v>0</v>
      </c>
      <c r="V5569" s="2">
        <v>0</v>
      </c>
      <c r="W5569" s="2">
        <v>0</v>
      </c>
      <c r="X5569" s="2">
        <v>0</v>
      </c>
      <c r="Y5569" s="2">
        <v>52</v>
      </c>
      <c r="Z5569" s="2">
        <v>12</v>
      </c>
      <c r="AA5569" s="2">
        <v>146</v>
      </c>
      <c r="AB5569" s="2">
        <v>12</v>
      </c>
      <c r="AC5569" s="2">
        <v>0</v>
      </c>
      <c r="AD5569" s="2">
        <v>0</v>
      </c>
      <c r="AE5569" s="2">
        <v>0</v>
      </c>
      <c r="AF5569" s="2">
        <v>0</v>
      </c>
      <c r="AG5569" s="2">
        <v>97</v>
      </c>
      <c r="AH5569" s="2">
        <v>0</v>
      </c>
      <c r="AI5569" s="2">
        <v>0</v>
      </c>
      <c r="AJ5569" s="2">
        <v>6</v>
      </c>
      <c r="AK5569" s="2">
        <v>10</v>
      </c>
      <c r="AL5569" s="2">
        <v>0</v>
      </c>
      <c r="AM5569" s="2">
        <v>8</v>
      </c>
      <c r="AN5569" s="3">
        <f>IFERROR(K5569/J5569,"")</f>
        <v>0</v>
      </c>
      <c r="AO5569" s="3">
        <f>IFERROR(L5569/K5569,"")</f>
        <v>0</v>
      </c>
    </row>
    <row r="5570" spans="1:41">
      <c r="A5570" t="s">
        <v>7640</v>
      </c>
      <c r="D5570">
        <v>1200</v>
      </c>
      <c r="E5570" t="s">
        <v>746</v>
      </c>
      <c r="F5570" t="s">
        <v>1721</v>
      </c>
      <c r="I5570" t="b">
        <v>0</v>
      </c>
      <c r="J5570" s="2">
        <v>652</v>
      </c>
      <c r="K5570" s="2">
        <v>557</v>
      </c>
      <c r="L5570" s="2">
        <v>2</v>
      </c>
      <c r="M5570" s="2">
        <v>555</v>
      </c>
      <c r="N5570" s="2">
        <v>136</v>
      </c>
      <c r="O5570" s="2">
        <v>0</v>
      </c>
      <c r="P5570" s="2">
        <v>0</v>
      </c>
      <c r="Q5570" s="2">
        <v>0</v>
      </c>
      <c r="R5570" s="2">
        <v>0</v>
      </c>
      <c r="S5570" s="2">
        <v>0</v>
      </c>
      <c r="T5570" s="2">
        <v>36</v>
      </c>
      <c r="U5570" s="2">
        <v>0</v>
      </c>
      <c r="V5570" s="2">
        <v>0</v>
      </c>
      <c r="W5570" s="2">
        <v>0</v>
      </c>
      <c r="X5570" s="2">
        <v>0</v>
      </c>
      <c r="Y5570" s="2">
        <v>78</v>
      </c>
      <c r="Z5570" s="2">
        <v>8</v>
      </c>
      <c r="AA5570" s="2">
        <v>157</v>
      </c>
      <c r="AB5570" s="2">
        <v>12</v>
      </c>
      <c r="AC5570" s="2">
        <v>0</v>
      </c>
      <c r="AD5570" s="2">
        <v>0</v>
      </c>
      <c r="AE5570" s="2">
        <v>0</v>
      </c>
      <c r="AF5570" s="2">
        <v>0</v>
      </c>
      <c r="AG5570" s="2">
        <v>107</v>
      </c>
      <c r="AH5570" s="2">
        <v>0</v>
      </c>
      <c r="AI5570" s="2">
        <v>0</v>
      </c>
      <c r="AJ5570" s="2">
        <v>4</v>
      </c>
      <c r="AK5570" s="2">
        <v>3</v>
      </c>
      <c r="AL5570" s="2">
        <v>14</v>
      </c>
      <c r="AM5570" s="2">
        <v>0</v>
      </c>
      <c r="AN5570" s="3">
        <f>IFERROR(K5570/J5570,"")</f>
        <v>0</v>
      </c>
      <c r="AO5570" s="3">
        <f>IFERROR(L5570/K5570,"")</f>
        <v>0</v>
      </c>
    </row>
    <row r="5571" spans="1:41">
      <c r="A5571" t="s">
        <v>7641</v>
      </c>
      <c r="D5571">
        <v>1200</v>
      </c>
      <c r="E5571" t="s">
        <v>746</v>
      </c>
      <c r="F5571" t="s">
        <v>1723</v>
      </c>
      <c r="I5571" t="b">
        <v>0</v>
      </c>
      <c r="J5571" s="2">
        <v>670</v>
      </c>
      <c r="K5571" s="2">
        <v>548</v>
      </c>
      <c r="L5571" s="2">
        <v>1</v>
      </c>
      <c r="M5571" s="2">
        <v>547</v>
      </c>
      <c r="N5571" s="2">
        <v>130</v>
      </c>
      <c r="O5571" s="2">
        <v>2</v>
      </c>
      <c r="P5571" s="2">
        <v>0</v>
      </c>
      <c r="Q5571" s="2">
        <v>0</v>
      </c>
      <c r="R5571" s="2">
        <v>0</v>
      </c>
      <c r="S5571" s="2">
        <v>0</v>
      </c>
      <c r="T5571" s="2">
        <v>36</v>
      </c>
      <c r="U5571" s="2">
        <v>0</v>
      </c>
      <c r="V5571" s="2">
        <v>0</v>
      </c>
      <c r="W5571" s="2">
        <v>0</v>
      </c>
      <c r="X5571" s="2">
        <v>0</v>
      </c>
      <c r="Y5571" s="2">
        <v>80</v>
      </c>
      <c r="Z5571" s="2">
        <v>14</v>
      </c>
      <c r="AA5571" s="2">
        <v>133</v>
      </c>
      <c r="AB5571" s="2">
        <v>10</v>
      </c>
      <c r="AC5571" s="2">
        <v>0</v>
      </c>
      <c r="AD5571" s="2">
        <v>0</v>
      </c>
      <c r="AE5571" s="2">
        <v>0</v>
      </c>
      <c r="AF5571" s="2">
        <v>0</v>
      </c>
      <c r="AG5571" s="2">
        <v>120</v>
      </c>
      <c r="AH5571" s="2">
        <v>0</v>
      </c>
      <c r="AI5571" s="2">
        <v>0</v>
      </c>
      <c r="AJ5571" s="2">
        <v>4</v>
      </c>
      <c r="AK5571" s="2">
        <v>2</v>
      </c>
      <c r="AL5571" s="2">
        <v>0</v>
      </c>
      <c r="AM5571" s="2">
        <v>16</v>
      </c>
      <c r="AN5571" s="3">
        <f>IFERROR(K5571/J5571,"")</f>
        <v>0</v>
      </c>
      <c r="AO5571" s="3">
        <f>IFERROR(L5571/K5571,"")</f>
        <v>0</v>
      </c>
    </row>
    <row r="5572" spans="1:41">
      <c r="A5572" t="s">
        <v>7642</v>
      </c>
      <c r="D5572">
        <v>1200</v>
      </c>
      <c r="E5572" t="s">
        <v>746</v>
      </c>
      <c r="F5572" t="s">
        <v>1725</v>
      </c>
      <c r="I5572" t="b">
        <v>0</v>
      </c>
      <c r="J5572" s="2">
        <v>655</v>
      </c>
      <c r="K5572" s="2">
        <v>547</v>
      </c>
      <c r="L5572" s="2">
        <v>0</v>
      </c>
      <c r="M5572" s="2">
        <v>547</v>
      </c>
      <c r="N5572" s="2">
        <v>138</v>
      </c>
      <c r="O5572" s="2">
        <v>2</v>
      </c>
      <c r="P5572" s="2">
        <v>1</v>
      </c>
      <c r="Q5572" s="2">
        <v>0</v>
      </c>
      <c r="R5572" s="2">
        <v>0</v>
      </c>
      <c r="S5572" s="2">
        <v>0</v>
      </c>
      <c r="T5572" s="2">
        <v>39</v>
      </c>
      <c r="U5572" s="2">
        <v>0</v>
      </c>
      <c r="V5572" s="2">
        <v>0</v>
      </c>
      <c r="W5572" s="2">
        <v>0</v>
      </c>
      <c r="X5572" s="2">
        <v>0</v>
      </c>
      <c r="Y5572" s="2">
        <v>60</v>
      </c>
      <c r="Z5572" s="2">
        <v>15</v>
      </c>
      <c r="AA5572" s="2">
        <v>134</v>
      </c>
      <c r="AB5572" s="2">
        <v>15</v>
      </c>
      <c r="AC5572" s="2">
        <v>0</v>
      </c>
      <c r="AD5572" s="2">
        <v>0</v>
      </c>
      <c r="AE5572" s="2">
        <v>0</v>
      </c>
      <c r="AF5572" s="2">
        <v>0</v>
      </c>
      <c r="AG5572" s="2">
        <v>125</v>
      </c>
      <c r="AH5572" s="2">
        <v>0</v>
      </c>
      <c r="AI5572" s="2">
        <v>0</v>
      </c>
      <c r="AJ5572" s="2">
        <v>3</v>
      </c>
      <c r="AK5572" s="2">
        <v>4</v>
      </c>
      <c r="AL5572" s="2">
        <v>1</v>
      </c>
      <c r="AM5572" s="2">
        <v>10</v>
      </c>
      <c r="AN5572" s="3">
        <f>IFERROR(K5572/J5572,"")</f>
        <v>0</v>
      </c>
      <c r="AO5572" s="3">
        <f>IFERROR(L5572/K5572,"")</f>
        <v>0</v>
      </c>
    </row>
    <row r="5573" spans="1:41">
      <c r="A5573" t="s">
        <v>7643</v>
      </c>
      <c r="D5573">
        <v>1200</v>
      </c>
      <c r="E5573" t="s">
        <v>746</v>
      </c>
      <c r="F5573" t="s">
        <v>1727</v>
      </c>
      <c r="I5573" t="b">
        <v>0</v>
      </c>
      <c r="J5573" s="2">
        <v>530</v>
      </c>
      <c r="K5573" s="2">
        <v>439</v>
      </c>
      <c r="L5573" s="2">
        <v>1</v>
      </c>
      <c r="M5573" s="2">
        <v>438</v>
      </c>
      <c r="N5573" s="2">
        <v>80</v>
      </c>
      <c r="O5573" s="2">
        <v>1</v>
      </c>
      <c r="P5573" s="2">
        <v>1</v>
      </c>
      <c r="Q5573" s="2">
        <v>0</v>
      </c>
      <c r="R5573" s="2">
        <v>0</v>
      </c>
      <c r="S5573" s="2">
        <v>0</v>
      </c>
      <c r="T5573" s="2">
        <v>83</v>
      </c>
      <c r="U5573" s="2">
        <v>0</v>
      </c>
      <c r="V5573" s="2">
        <v>0</v>
      </c>
      <c r="W5573" s="2">
        <v>0</v>
      </c>
      <c r="X5573" s="2">
        <v>0</v>
      </c>
      <c r="Y5573" s="2">
        <v>22</v>
      </c>
      <c r="Z5573" s="2">
        <v>1</v>
      </c>
      <c r="AA5573" s="2">
        <v>116</v>
      </c>
      <c r="AB5573" s="2">
        <v>20</v>
      </c>
      <c r="AC5573" s="2">
        <v>0</v>
      </c>
      <c r="AD5573" s="2">
        <v>0</v>
      </c>
      <c r="AE5573" s="2">
        <v>0</v>
      </c>
      <c r="AF5573" s="2">
        <v>0</v>
      </c>
      <c r="AG5573" s="2">
        <v>97</v>
      </c>
      <c r="AH5573" s="2">
        <v>0</v>
      </c>
      <c r="AI5573" s="2">
        <v>0</v>
      </c>
      <c r="AJ5573" s="2">
        <v>6</v>
      </c>
      <c r="AK5573" s="2">
        <v>2</v>
      </c>
      <c r="AL5573" s="2">
        <v>0</v>
      </c>
      <c r="AM5573" s="2">
        <v>9</v>
      </c>
      <c r="AN5573" s="3">
        <f>IFERROR(K5573/J5573,"")</f>
        <v>0</v>
      </c>
      <c r="AO5573" s="3">
        <f>IFERROR(L5573/K5573,"")</f>
        <v>0</v>
      </c>
    </row>
    <row r="5574" spans="1:41">
      <c r="A5574" t="s">
        <v>7644</v>
      </c>
      <c r="D5574">
        <v>1200</v>
      </c>
      <c r="E5574" t="s">
        <v>746</v>
      </c>
      <c r="F5574" t="s">
        <v>1729</v>
      </c>
      <c r="I5574" t="b">
        <v>0</v>
      </c>
      <c r="J5574" s="2">
        <v>761</v>
      </c>
      <c r="K5574" s="2">
        <v>666</v>
      </c>
      <c r="L5574" s="2">
        <v>0</v>
      </c>
      <c r="M5574" s="2">
        <v>666</v>
      </c>
      <c r="N5574" s="2">
        <v>145</v>
      </c>
      <c r="O5574" s="2">
        <v>3</v>
      </c>
      <c r="P5574" s="2">
        <v>1</v>
      </c>
      <c r="Q5574" s="2">
        <v>0</v>
      </c>
      <c r="R5574" s="2">
        <v>0</v>
      </c>
      <c r="S5574" s="2">
        <v>0</v>
      </c>
      <c r="T5574" s="2">
        <v>100</v>
      </c>
      <c r="U5574" s="2">
        <v>0</v>
      </c>
      <c r="V5574" s="2">
        <v>0</v>
      </c>
      <c r="W5574" s="2">
        <v>0</v>
      </c>
      <c r="X5574" s="2">
        <v>0</v>
      </c>
      <c r="Y5574" s="2">
        <v>53</v>
      </c>
      <c r="Z5574" s="2">
        <v>17</v>
      </c>
      <c r="AA5574" s="2">
        <v>178</v>
      </c>
      <c r="AB5574" s="2">
        <v>14</v>
      </c>
      <c r="AC5574" s="2">
        <v>2</v>
      </c>
      <c r="AD5574" s="2">
        <v>0</v>
      </c>
      <c r="AE5574" s="2">
        <v>1</v>
      </c>
      <c r="AF5574" s="2">
        <v>0</v>
      </c>
      <c r="AG5574" s="2">
        <v>130</v>
      </c>
      <c r="AH5574" s="2">
        <v>0</v>
      </c>
      <c r="AI5574" s="2">
        <v>0</v>
      </c>
      <c r="AJ5574" s="2">
        <v>1</v>
      </c>
      <c r="AK5574" s="2">
        <v>13</v>
      </c>
      <c r="AL5574" s="2">
        <v>0</v>
      </c>
      <c r="AM5574" s="2">
        <v>8</v>
      </c>
      <c r="AN5574" s="3">
        <f>IFERROR(K5574/J5574,"")</f>
        <v>0</v>
      </c>
      <c r="AO5574" s="3">
        <f>IFERROR(L5574/K5574,"")</f>
        <v>0</v>
      </c>
    </row>
    <row r="5575" spans="1:41">
      <c r="A5575" t="s">
        <v>7645</v>
      </c>
      <c r="D5575">
        <v>1200</v>
      </c>
      <c r="E5575" t="s">
        <v>746</v>
      </c>
      <c r="F5575" t="s">
        <v>1737</v>
      </c>
      <c r="I5575" t="b">
        <v>0</v>
      </c>
      <c r="J5575" s="2">
        <v>660</v>
      </c>
      <c r="K5575" s="2">
        <v>545</v>
      </c>
      <c r="L5575" s="2">
        <v>4</v>
      </c>
      <c r="M5575" s="2">
        <v>541</v>
      </c>
      <c r="N5575" s="2">
        <v>137</v>
      </c>
      <c r="O5575" s="2">
        <v>3</v>
      </c>
      <c r="P5575" s="2">
        <v>0</v>
      </c>
      <c r="Q5575" s="2">
        <v>0</v>
      </c>
      <c r="R5575" s="2">
        <v>0</v>
      </c>
      <c r="S5575" s="2">
        <v>0</v>
      </c>
      <c r="T5575" s="2">
        <v>37</v>
      </c>
      <c r="U5575" s="2">
        <v>0</v>
      </c>
      <c r="V5575" s="2">
        <v>0</v>
      </c>
      <c r="W5575" s="2">
        <v>0</v>
      </c>
      <c r="X5575" s="2">
        <v>0</v>
      </c>
      <c r="Y5575" s="2">
        <v>71</v>
      </c>
      <c r="Z5575" s="2">
        <v>29</v>
      </c>
      <c r="AA5575" s="2">
        <v>129</v>
      </c>
      <c r="AB5575" s="2">
        <v>8</v>
      </c>
      <c r="AC5575" s="2">
        <v>1</v>
      </c>
      <c r="AD5575" s="2">
        <v>0</v>
      </c>
      <c r="AE5575" s="2">
        <v>0</v>
      </c>
      <c r="AF5575" s="2">
        <v>0</v>
      </c>
      <c r="AG5575" s="2">
        <v>111</v>
      </c>
      <c r="AH5575" s="2">
        <v>0</v>
      </c>
      <c r="AI5575" s="2">
        <v>0</v>
      </c>
      <c r="AJ5575" s="2">
        <v>8</v>
      </c>
      <c r="AK5575" s="2">
        <v>3</v>
      </c>
      <c r="AL5575" s="2">
        <v>0</v>
      </c>
      <c r="AM5575" s="2">
        <v>4</v>
      </c>
      <c r="AN5575" s="3">
        <f>IFERROR(K5575/J5575,"")</f>
        <v>0</v>
      </c>
      <c r="AO5575" s="3">
        <f>IFERROR(L5575/K5575,"")</f>
        <v>0</v>
      </c>
    </row>
    <row r="5576" spans="1:41">
      <c r="A5576" t="s">
        <v>7646</v>
      </c>
      <c r="D5576">
        <v>1200</v>
      </c>
      <c r="E5576" t="s">
        <v>746</v>
      </c>
      <c r="F5576" t="s">
        <v>1739</v>
      </c>
      <c r="I5576" t="b">
        <v>0</v>
      </c>
      <c r="J5576" s="2">
        <v>614</v>
      </c>
      <c r="K5576" s="2">
        <v>519</v>
      </c>
      <c r="L5576" s="2">
        <v>2</v>
      </c>
      <c r="M5576" s="2">
        <v>517</v>
      </c>
      <c r="N5576" s="2">
        <v>140</v>
      </c>
      <c r="O5576" s="2">
        <v>1</v>
      </c>
      <c r="P5576" s="2">
        <v>0</v>
      </c>
      <c r="Q5576" s="2">
        <v>0</v>
      </c>
      <c r="R5576" s="2">
        <v>0</v>
      </c>
      <c r="S5576" s="2">
        <v>0</v>
      </c>
      <c r="T5576" s="2">
        <v>64</v>
      </c>
      <c r="U5576" s="2">
        <v>0</v>
      </c>
      <c r="V5576" s="2">
        <v>0</v>
      </c>
      <c r="W5576" s="2">
        <v>0</v>
      </c>
      <c r="X5576" s="2">
        <v>0</v>
      </c>
      <c r="Y5576" s="2">
        <v>29</v>
      </c>
      <c r="Z5576" s="2">
        <v>10</v>
      </c>
      <c r="AA5576" s="2">
        <v>131</v>
      </c>
      <c r="AB5576" s="2">
        <v>17</v>
      </c>
      <c r="AC5576" s="2">
        <v>0</v>
      </c>
      <c r="AD5576" s="2">
        <v>0</v>
      </c>
      <c r="AE5576" s="2">
        <v>0</v>
      </c>
      <c r="AF5576" s="2">
        <v>0</v>
      </c>
      <c r="AG5576" s="2">
        <v>105</v>
      </c>
      <c r="AH5576" s="2">
        <v>0</v>
      </c>
      <c r="AI5576" s="2">
        <v>1</v>
      </c>
      <c r="AJ5576" s="2">
        <v>3</v>
      </c>
      <c r="AK5576" s="2">
        <v>12</v>
      </c>
      <c r="AL5576" s="2">
        <v>0</v>
      </c>
      <c r="AM5576" s="2">
        <v>4</v>
      </c>
      <c r="AN5576" s="3">
        <f>IFERROR(K5576/J5576,"")</f>
        <v>0</v>
      </c>
      <c r="AO5576" s="3">
        <f>IFERROR(L5576/K5576,"")</f>
        <v>0</v>
      </c>
    </row>
    <row r="5577" spans="1:41">
      <c r="A5577" t="s">
        <v>7647</v>
      </c>
      <c r="D5577">
        <v>1200</v>
      </c>
      <c r="E5577" t="s">
        <v>746</v>
      </c>
      <c r="F5577" t="s">
        <v>1741</v>
      </c>
      <c r="I5577" t="b">
        <v>0</v>
      </c>
      <c r="J5577" s="2">
        <v>505</v>
      </c>
      <c r="K5577" s="2">
        <v>404</v>
      </c>
      <c r="L5577" s="2">
        <v>1</v>
      </c>
      <c r="M5577" s="2">
        <v>403</v>
      </c>
      <c r="N5577" s="2">
        <v>99</v>
      </c>
      <c r="O5577" s="2">
        <v>0</v>
      </c>
      <c r="P5577" s="2">
        <v>0</v>
      </c>
      <c r="Q5577" s="2">
        <v>0</v>
      </c>
      <c r="R5577" s="2">
        <v>0</v>
      </c>
      <c r="S5577" s="2">
        <v>0</v>
      </c>
      <c r="T5577" s="2">
        <v>25</v>
      </c>
      <c r="U5577" s="2">
        <v>0</v>
      </c>
      <c r="V5577" s="2">
        <v>0</v>
      </c>
      <c r="W5577" s="2">
        <v>0</v>
      </c>
      <c r="X5577" s="2">
        <v>0</v>
      </c>
      <c r="Y5577" s="2">
        <v>38</v>
      </c>
      <c r="Z5577" s="2">
        <v>14</v>
      </c>
      <c r="AA5577" s="2">
        <v>126</v>
      </c>
      <c r="AB5577" s="2">
        <v>8</v>
      </c>
      <c r="AC5577" s="2">
        <v>0</v>
      </c>
      <c r="AD5577" s="2">
        <v>0</v>
      </c>
      <c r="AE5577" s="2">
        <v>0</v>
      </c>
      <c r="AF5577" s="2">
        <v>0</v>
      </c>
      <c r="AG5577" s="2">
        <v>74</v>
      </c>
      <c r="AH5577" s="2">
        <v>0</v>
      </c>
      <c r="AI5577" s="2">
        <v>1</v>
      </c>
      <c r="AJ5577" s="2">
        <v>6</v>
      </c>
      <c r="AK5577" s="2">
        <v>2</v>
      </c>
      <c r="AL5577" s="2">
        <v>0</v>
      </c>
      <c r="AM5577" s="2">
        <v>10</v>
      </c>
      <c r="AN5577" s="3">
        <f>IFERROR(K5577/J5577,"")</f>
        <v>0</v>
      </c>
      <c r="AO5577" s="3">
        <f>IFERROR(L5577/K5577,"")</f>
        <v>0</v>
      </c>
    </row>
    <row r="5578" spans="1:41">
      <c r="A5578" t="s">
        <v>7648</v>
      </c>
      <c r="D5578">
        <v>1200</v>
      </c>
      <c r="E5578" t="s">
        <v>746</v>
      </c>
      <c r="F5578" t="s">
        <v>1745</v>
      </c>
      <c r="I5578" t="b">
        <v>0</v>
      </c>
      <c r="J5578" s="2">
        <v>494</v>
      </c>
      <c r="K5578" s="2">
        <v>418</v>
      </c>
      <c r="L5578" s="2">
        <v>1</v>
      </c>
      <c r="M5578" s="2">
        <v>417</v>
      </c>
      <c r="N5578" s="2">
        <v>88</v>
      </c>
      <c r="O5578" s="2">
        <v>2</v>
      </c>
      <c r="P5578" s="2">
        <v>0</v>
      </c>
      <c r="Q5578" s="2">
        <v>0</v>
      </c>
      <c r="R5578" s="2">
        <v>0</v>
      </c>
      <c r="S5578" s="2">
        <v>0</v>
      </c>
      <c r="T5578" s="2">
        <v>73</v>
      </c>
      <c r="U5578" s="2">
        <v>0</v>
      </c>
      <c r="V5578" s="2">
        <v>0</v>
      </c>
      <c r="W5578" s="2">
        <v>0</v>
      </c>
      <c r="X5578" s="2">
        <v>0</v>
      </c>
      <c r="Y5578" s="2">
        <v>31</v>
      </c>
      <c r="Z5578" s="2">
        <v>7</v>
      </c>
      <c r="AA5578" s="2">
        <v>120</v>
      </c>
      <c r="AB5578" s="2">
        <v>10</v>
      </c>
      <c r="AC5578" s="2">
        <v>0</v>
      </c>
      <c r="AD5578" s="2">
        <v>0</v>
      </c>
      <c r="AE5578" s="2">
        <v>0</v>
      </c>
      <c r="AF5578" s="2">
        <v>0</v>
      </c>
      <c r="AG5578" s="2">
        <v>70</v>
      </c>
      <c r="AH5578" s="2">
        <v>0</v>
      </c>
      <c r="AI5578" s="2">
        <v>0</v>
      </c>
      <c r="AJ5578" s="2">
        <v>5</v>
      </c>
      <c r="AK5578" s="2">
        <v>7</v>
      </c>
      <c r="AL5578" s="2">
        <v>1</v>
      </c>
      <c r="AM5578" s="2">
        <v>3</v>
      </c>
      <c r="AN5578" s="3">
        <f>IFERROR(K5578/J5578,"")</f>
        <v>0</v>
      </c>
      <c r="AO5578" s="3">
        <f>IFERROR(L5578/K5578,"")</f>
        <v>0</v>
      </c>
    </row>
    <row r="5579" spans="1:41">
      <c r="A5579" t="s">
        <v>7649</v>
      </c>
      <c r="D5579">
        <v>1200</v>
      </c>
      <c r="E5579" t="s">
        <v>746</v>
      </c>
      <c r="F5579" t="s">
        <v>1747</v>
      </c>
      <c r="I5579" t="b">
        <v>0</v>
      </c>
      <c r="J5579" s="2">
        <v>550</v>
      </c>
      <c r="K5579" s="2">
        <v>441</v>
      </c>
      <c r="L5579" s="2">
        <v>4</v>
      </c>
      <c r="M5579" s="2">
        <v>437</v>
      </c>
      <c r="N5579" s="2">
        <v>118</v>
      </c>
      <c r="O5579" s="2">
        <v>3</v>
      </c>
      <c r="P5579" s="2">
        <v>0</v>
      </c>
      <c r="Q5579" s="2">
        <v>0</v>
      </c>
      <c r="R5579" s="2">
        <v>0</v>
      </c>
      <c r="S5579" s="2">
        <v>0</v>
      </c>
      <c r="T5579" s="2">
        <v>27</v>
      </c>
      <c r="U5579" s="2">
        <v>0</v>
      </c>
      <c r="V5579" s="2">
        <v>0</v>
      </c>
      <c r="W5579" s="2">
        <v>0</v>
      </c>
      <c r="X5579" s="2">
        <v>0</v>
      </c>
      <c r="Y5579" s="2">
        <v>50</v>
      </c>
      <c r="Z5579" s="2">
        <v>10</v>
      </c>
      <c r="AA5579" s="2">
        <v>116</v>
      </c>
      <c r="AB5579" s="2">
        <v>13</v>
      </c>
      <c r="AC5579" s="2">
        <v>0</v>
      </c>
      <c r="AD5579" s="2">
        <v>0</v>
      </c>
      <c r="AE5579" s="2">
        <v>0</v>
      </c>
      <c r="AF5579" s="2">
        <v>0</v>
      </c>
      <c r="AG5579" s="2">
        <v>79</v>
      </c>
      <c r="AH5579" s="2">
        <v>0</v>
      </c>
      <c r="AI5579" s="2">
        <v>1</v>
      </c>
      <c r="AJ5579" s="2">
        <v>4</v>
      </c>
      <c r="AK5579" s="2">
        <v>6</v>
      </c>
      <c r="AL5579" s="2">
        <v>1</v>
      </c>
      <c r="AM5579" s="2">
        <v>9</v>
      </c>
      <c r="AN5579" s="3">
        <f>IFERROR(K5579/J5579,"")</f>
        <v>0</v>
      </c>
      <c r="AO5579" s="3">
        <f>IFERROR(L5579/K5579,"")</f>
        <v>0</v>
      </c>
    </row>
    <row r="5580" spans="1:41">
      <c r="A5580" t="s">
        <v>7650</v>
      </c>
      <c r="D5580">
        <v>1200</v>
      </c>
      <c r="E5580" t="s">
        <v>746</v>
      </c>
      <c r="F5580" t="s">
        <v>1573</v>
      </c>
      <c r="I5580" t="b">
        <v>0</v>
      </c>
      <c r="J5580" s="2">
        <v>525</v>
      </c>
      <c r="K5580" s="2">
        <v>403</v>
      </c>
      <c r="L5580" s="2">
        <v>0</v>
      </c>
      <c r="M5580" s="2">
        <v>403</v>
      </c>
      <c r="N5580" s="2">
        <v>204</v>
      </c>
      <c r="O5580" s="2">
        <v>0</v>
      </c>
      <c r="P5580" s="2">
        <v>0</v>
      </c>
      <c r="Q5580" s="2">
        <v>0</v>
      </c>
      <c r="R5580" s="2">
        <v>0</v>
      </c>
      <c r="S5580" s="2">
        <v>0</v>
      </c>
      <c r="T5580" s="2">
        <v>9</v>
      </c>
      <c r="U5580" s="2">
        <v>0</v>
      </c>
      <c r="V5580" s="2">
        <v>0</v>
      </c>
      <c r="W5580" s="2">
        <v>0</v>
      </c>
      <c r="X5580" s="2">
        <v>0</v>
      </c>
      <c r="Y5580" s="2">
        <v>26</v>
      </c>
      <c r="Z5580" s="2">
        <v>1</v>
      </c>
      <c r="AA5580" s="2">
        <v>28</v>
      </c>
      <c r="AB5580" s="2">
        <v>52</v>
      </c>
      <c r="AC5580" s="2">
        <v>0</v>
      </c>
      <c r="AD5580" s="2">
        <v>0</v>
      </c>
      <c r="AE5580" s="2">
        <v>0</v>
      </c>
      <c r="AF5580" s="2">
        <v>0</v>
      </c>
      <c r="AG5580" s="2">
        <v>79</v>
      </c>
      <c r="AH5580" s="2">
        <v>0</v>
      </c>
      <c r="AI5580" s="2">
        <v>0</v>
      </c>
      <c r="AJ5580" s="2">
        <v>3</v>
      </c>
      <c r="AK5580" s="2">
        <v>1</v>
      </c>
      <c r="AL5580" s="2">
        <v>0</v>
      </c>
      <c r="AM5580" s="2">
        <v>0</v>
      </c>
      <c r="AN5580" s="3">
        <f>IFERROR(K5580/J5580,"")</f>
        <v>0</v>
      </c>
      <c r="AO5580" s="3">
        <f>IFERROR(L5580/K5580,"")</f>
        <v>0</v>
      </c>
    </row>
    <row r="5581" spans="1:41">
      <c r="A5581" t="s">
        <v>7651</v>
      </c>
      <c r="D5581">
        <v>1200</v>
      </c>
      <c r="E5581" t="s">
        <v>746</v>
      </c>
      <c r="F5581" t="s">
        <v>2031</v>
      </c>
      <c r="I5581" t="b">
        <v>0</v>
      </c>
      <c r="J5581" s="2">
        <v>701</v>
      </c>
      <c r="K5581" s="2">
        <v>562</v>
      </c>
      <c r="L5581" s="2">
        <v>1</v>
      </c>
      <c r="M5581" s="2">
        <v>561</v>
      </c>
      <c r="N5581" s="2">
        <v>285</v>
      </c>
      <c r="O5581" s="2">
        <v>2</v>
      </c>
      <c r="P5581" s="2">
        <v>0</v>
      </c>
      <c r="Q5581" s="2">
        <v>0</v>
      </c>
      <c r="R5581" s="2">
        <v>0</v>
      </c>
      <c r="S5581" s="2">
        <v>0</v>
      </c>
      <c r="T5581" s="2">
        <v>8</v>
      </c>
      <c r="U5581" s="2">
        <v>0</v>
      </c>
      <c r="V5581" s="2">
        <v>0</v>
      </c>
      <c r="W5581" s="2">
        <v>0</v>
      </c>
      <c r="X5581" s="2">
        <v>0</v>
      </c>
      <c r="Y5581" s="2">
        <v>34</v>
      </c>
      <c r="Z5581" s="2">
        <v>6</v>
      </c>
      <c r="AA5581" s="2">
        <v>73</v>
      </c>
      <c r="AB5581" s="2">
        <v>54</v>
      </c>
      <c r="AC5581" s="2">
        <v>0</v>
      </c>
      <c r="AD5581" s="2">
        <v>0</v>
      </c>
      <c r="AE5581" s="2">
        <v>0</v>
      </c>
      <c r="AF5581" s="2">
        <v>0</v>
      </c>
      <c r="AG5581" s="2">
        <v>89</v>
      </c>
      <c r="AH5581" s="2">
        <v>0</v>
      </c>
      <c r="AI5581" s="2">
        <v>0</v>
      </c>
      <c r="AJ5581" s="2">
        <v>7</v>
      </c>
      <c r="AK5581" s="2">
        <v>2</v>
      </c>
      <c r="AL5581" s="2">
        <v>0</v>
      </c>
      <c r="AM5581" s="2">
        <v>1</v>
      </c>
      <c r="AN5581" s="3">
        <f>IFERROR(K5581/J5581,"")</f>
        <v>0</v>
      </c>
      <c r="AO5581" s="3">
        <f>IFERROR(L5581/K5581,"")</f>
        <v>0</v>
      </c>
    </row>
    <row r="5582" spans="1:41">
      <c r="A5582" t="s">
        <v>7652</v>
      </c>
      <c r="D5582">
        <v>1200</v>
      </c>
      <c r="E5582" t="s">
        <v>746</v>
      </c>
      <c r="F5582" t="s">
        <v>2033</v>
      </c>
      <c r="I5582" t="b">
        <v>0</v>
      </c>
      <c r="J5582" s="2">
        <v>599</v>
      </c>
      <c r="K5582" s="2">
        <v>472</v>
      </c>
      <c r="L5582" s="2">
        <v>1</v>
      </c>
      <c r="M5582" s="2">
        <v>471</v>
      </c>
      <c r="N5582" s="2">
        <v>205</v>
      </c>
      <c r="O5582" s="2">
        <v>0</v>
      </c>
      <c r="P5582" s="2">
        <v>2</v>
      </c>
      <c r="Q5582" s="2">
        <v>0</v>
      </c>
      <c r="R5582" s="2">
        <v>0</v>
      </c>
      <c r="S5582" s="2">
        <v>0</v>
      </c>
      <c r="T5582" s="2">
        <v>9</v>
      </c>
      <c r="U5582" s="2">
        <v>0</v>
      </c>
      <c r="V5582" s="2">
        <v>0</v>
      </c>
      <c r="W5582" s="2">
        <v>0</v>
      </c>
      <c r="X5582" s="2">
        <v>0</v>
      </c>
      <c r="Y5582" s="2">
        <v>35</v>
      </c>
      <c r="Z5582" s="2">
        <v>2</v>
      </c>
      <c r="AA5582" s="2">
        <v>88</v>
      </c>
      <c r="AB5582" s="2">
        <v>27</v>
      </c>
      <c r="AC5582" s="2">
        <v>0</v>
      </c>
      <c r="AD5582" s="2">
        <v>0</v>
      </c>
      <c r="AE5582" s="2">
        <v>0</v>
      </c>
      <c r="AF5582" s="2">
        <v>0</v>
      </c>
      <c r="AG5582" s="2">
        <v>88</v>
      </c>
      <c r="AH5582" s="2">
        <v>0</v>
      </c>
      <c r="AI5582" s="2">
        <v>0</v>
      </c>
      <c r="AJ5582" s="2">
        <v>7</v>
      </c>
      <c r="AK5582" s="2">
        <v>5</v>
      </c>
      <c r="AL5582" s="2">
        <v>0</v>
      </c>
      <c r="AM5582" s="2">
        <v>3</v>
      </c>
      <c r="AN5582" s="3">
        <f>IFERROR(K5582/J5582,"")</f>
        <v>0</v>
      </c>
      <c r="AO5582" s="3">
        <f>IFERROR(L5582/K5582,"")</f>
        <v>0</v>
      </c>
    </row>
    <row r="5583" spans="1:41">
      <c r="A5583" t="s">
        <v>7653</v>
      </c>
      <c r="D5583">
        <v>1200</v>
      </c>
      <c r="E5583" t="s">
        <v>746</v>
      </c>
      <c r="F5583" t="s">
        <v>2035</v>
      </c>
      <c r="I5583" t="b">
        <v>0</v>
      </c>
      <c r="J5583" s="2">
        <v>439</v>
      </c>
      <c r="K5583" s="2">
        <v>364</v>
      </c>
      <c r="L5583" s="2">
        <v>0</v>
      </c>
      <c r="M5583" s="2">
        <v>364</v>
      </c>
      <c r="N5583" s="2">
        <v>170</v>
      </c>
      <c r="O5583" s="2">
        <v>5</v>
      </c>
      <c r="P5583" s="2">
        <v>0</v>
      </c>
      <c r="Q5583" s="2">
        <v>0</v>
      </c>
      <c r="R5583" s="2">
        <v>0</v>
      </c>
      <c r="S5583" s="2">
        <v>0</v>
      </c>
      <c r="T5583" s="2">
        <v>20</v>
      </c>
      <c r="U5583" s="2">
        <v>0</v>
      </c>
      <c r="V5583" s="2">
        <v>0</v>
      </c>
      <c r="W5583" s="2">
        <v>0</v>
      </c>
      <c r="X5583" s="2">
        <v>0</v>
      </c>
      <c r="Y5583" s="2">
        <v>25</v>
      </c>
      <c r="Z5583" s="2">
        <v>4</v>
      </c>
      <c r="AA5583" s="2">
        <v>47</v>
      </c>
      <c r="AB5583" s="2">
        <v>31</v>
      </c>
      <c r="AC5583" s="2">
        <v>0</v>
      </c>
      <c r="AD5583" s="2">
        <v>0</v>
      </c>
      <c r="AE5583" s="2">
        <v>0</v>
      </c>
      <c r="AF5583" s="2">
        <v>0</v>
      </c>
      <c r="AG5583" s="2">
        <v>56</v>
      </c>
      <c r="AH5583" s="2">
        <v>0</v>
      </c>
      <c r="AI5583" s="2">
        <v>0</v>
      </c>
      <c r="AJ5583" s="2">
        <v>5</v>
      </c>
      <c r="AK5583" s="2">
        <v>1</v>
      </c>
      <c r="AL5583" s="2">
        <v>0</v>
      </c>
      <c r="AM5583" s="2">
        <v>0</v>
      </c>
      <c r="AN5583" s="3">
        <f>IFERROR(K5583/J5583,"")</f>
        <v>0</v>
      </c>
      <c r="AO5583" s="3">
        <f>IFERROR(L5583/K5583,"")</f>
        <v>0</v>
      </c>
    </row>
    <row r="5584" spans="1:41">
      <c r="A5584" t="s">
        <v>7654</v>
      </c>
      <c r="D5584">
        <v>1200</v>
      </c>
      <c r="E5584" t="s">
        <v>746</v>
      </c>
      <c r="F5584" t="s">
        <v>2037</v>
      </c>
      <c r="I5584" t="b">
        <v>0</v>
      </c>
      <c r="J5584" s="2">
        <v>564</v>
      </c>
      <c r="K5584" s="2">
        <v>445</v>
      </c>
      <c r="L5584" s="2">
        <v>1</v>
      </c>
      <c r="M5584" s="2">
        <v>444</v>
      </c>
      <c r="N5584" s="2">
        <v>217</v>
      </c>
      <c r="O5584" s="2">
        <v>0</v>
      </c>
      <c r="P5584" s="2">
        <v>0</v>
      </c>
      <c r="Q5584" s="2">
        <v>0</v>
      </c>
      <c r="R5584" s="2">
        <v>0</v>
      </c>
      <c r="S5584" s="2">
        <v>0</v>
      </c>
      <c r="T5584" s="2">
        <v>12</v>
      </c>
      <c r="U5584" s="2">
        <v>0</v>
      </c>
      <c r="V5584" s="2">
        <v>0</v>
      </c>
      <c r="W5584" s="2">
        <v>0</v>
      </c>
      <c r="X5584" s="2">
        <v>0</v>
      </c>
      <c r="Y5584" s="2">
        <v>29</v>
      </c>
      <c r="Z5584" s="2">
        <v>7</v>
      </c>
      <c r="AA5584" s="2">
        <v>43</v>
      </c>
      <c r="AB5584" s="2">
        <v>39</v>
      </c>
      <c r="AC5584" s="2">
        <v>0</v>
      </c>
      <c r="AD5584" s="2">
        <v>0</v>
      </c>
      <c r="AE5584" s="2">
        <v>0</v>
      </c>
      <c r="AF5584" s="2">
        <v>0</v>
      </c>
      <c r="AG5584" s="2">
        <v>93</v>
      </c>
      <c r="AH5584" s="2">
        <v>0</v>
      </c>
      <c r="AI5584" s="2">
        <v>1</v>
      </c>
      <c r="AJ5584" s="2">
        <v>3</v>
      </c>
      <c r="AK5584" s="2">
        <v>0</v>
      </c>
      <c r="AL5584" s="2">
        <v>0</v>
      </c>
      <c r="AM5584" s="2">
        <v>0</v>
      </c>
      <c r="AN5584" s="3">
        <f>IFERROR(K5584/J5584,"")</f>
        <v>0</v>
      </c>
      <c r="AO5584" s="3">
        <f>IFERROR(L5584/K5584,"")</f>
        <v>0</v>
      </c>
    </row>
    <row r="5585" spans="1:41">
      <c r="A5585" t="s">
        <v>7655</v>
      </c>
      <c r="D5585">
        <v>1200</v>
      </c>
      <c r="E5585" t="s">
        <v>746</v>
      </c>
      <c r="F5585" t="s">
        <v>2039</v>
      </c>
      <c r="I5585" t="b">
        <v>0</v>
      </c>
      <c r="J5585" s="2">
        <v>683</v>
      </c>
      <c r="K5585" s="2">
        <v>525</v>
      </c>
      <c r="L5585" s="2">
        <v>1</v>
      </c>
      <c r="M5585" s="2">
        <v>524</v>
      </c>
      <c r="N5585" s="2">
        <v>238</v>
      </c>
      <c r="O5585" s="2">
        <v>0</v>
      </c>
      <c r="P5585" s="2">
        <v>0</v>
      </c>
      <c r="Q5585" s="2">
        <v>0</v>
      </c>
      <c r="R5585" s="2">
        <v>0</v>
      </c>
      <c r="S5585" s="2">
        <v>0</v>
      </c>
      <c r="T5585" s="2">
        <v>34</v>
      </c>
      <c r="U5585" s="2">
        <v>0</v>
      </c>
      <c r="V5585" s="2">
        <v>0</v>
      </c>
      <c r="W5585" s="2">
        <v>0</v>
      </c>
      <c r="X5585" s="2">
        <v>0</v>
      </c>
      <c r="Y5585" s="2">
        <v>28</v>
      </c>
      <c r="Z5585" s="2">
        <v>0</v>
      </c>
      <c r="AA5585" s="2">
        <v>82</v>
      </c>
      <c r="AB5585" s="2">
        <v>34</v>
      </c>
      <c r="AC5585" s="2">
        <v>0</v>
      </c>
      <c r="AD5585" s="2">
        <v>0</v>
      </c>
      <c r="AE5585" s="2">
        <v>0</v>
      </c>
      <c r="AF5585" s="2">
        <v>0</v>
      </c>
      <c r="AG5585" s="2">
        <v>100</v>
      </c>
      <c r="AH5585" s="2">
        <v>0</v>
      </c>
      <c r="AI5585" s="2">
        <v>0</v>
      </c>
      <c r="AJ5585" s="2">
        <v>3</v>
      </c>
      <c r="AK5585" s="2">
        <v>2</v>
      </c>
      <c r="AL5585" s="2">
        <v>0</v>
      </c>
      <c r="AM5585" s="2">
        <v>3</v>
      </c>
      <c r="AN5585" s="3">
        <f>IFERROR(K5585/J5585,"")</f>
        <v>0</v>
      </c>
      <c r="AO5585" s="3">
        <f>IFERROR(L5585/K5585,"")</f>
        <v>0</v>
      </c>
    </row>
    <row r="5586" spans="1:41">
      <c r="A5586" t="s">
        <v>7656</v>
      </c>
      <c r="D5586">
        <v>1200</v>
      </c>
      <c r="E5586" t="s">
        <v>746</v>
      </c>
      <c r="F5586" t="s">
        <v>2041</v>
      </c>
      <c r="I5586" t="b">
        <v>0</v>
      </c>
      <c r="J5586" s="2">
        <v>526</v>
      </c>
      <c r="K5586" s="2">
        <v>391</v>
      </c>
      <c r="L5586" s="2">
        <v>2</v>
      </c>
      <c r="M5586" s="2">
        <v>389</v>
      </c>
      <c r="N5586" s="2">
        <v>194</v>
      </c>
      <c r="O5586" s="2">
        <v>0</v>
      </c>
      <c r="P5586" s="2">
        <v>2</v>
      </c>
      <c r="Q5586" s="2">
        <v>0</v>
      </c>
      <c r="R5586" s="2">
        <v>0</v>
      </c>
      <c r="S5586" s="2">
        <v>0</v>
      </c>
      <c r="T5586" s="2">
        <v>10</v>
      </c>
      <c r="U5586" s="2">
        <v>0</v>
      </c>
      <c r="V5586" s="2">
        <v>0</v>
      </c>
      <c r="W5586" s="2">
        <v>0</v>
      </c>
      <c r="X5586" s="2">
        <v>0</v>
      </c>
      <c r="Y5586" s="2">
        <v>22</v>
      </c>
      <c r="Z5586" s="2">
        <v>3</v>
      </c>
      <c r="AA5586" s="2">
        <v>60</v>
      </c>
      <c r="AB5586" s="2">
        <v>23</v>
      </c>
      <c r="AC5586" s="2">
        <v>0</v>
      </c>
      <c r="AD5586" s="2">
        <v>0</v>
      </c>
      <c r="AE5586" s="2">
        <v>0</v>
      </c>
      <c r="AF5586" s="2">
        <v>0</v>
      </c>
      <c r="AG5586" s="2">
        <v>66</v>
      </c>
      <c r="AH5586" s="2">
        <v>0</v>
      </c>
      <c r="AI5586" s="2">
        <v>0</v>
      </c>
      <c r="AJ5586" s="2">
        <v>2</v>
      </c>
      <c r="AK5586" s="2">
        <v>4</v>
      </c>
      <c r="AL5586" s="2">
        <v>1</v>
      </c>
      <c r="AM5586" s="2">
        <v>2</v>
      </c>
      <c r="AN5586" s="3">
        <f>IFERROR(K5586/J5586,"")</f>
        <v>0</v>
      </c>
      <c r="AO5586" s="3">
        <f>IFERROR(L5586/K5586,"")</f>
        <v>0</v>
      </c>
    </row>
    <row r="5587" spans="1:41">
      <c r="A5587" t="s">
        <v>7657</v>
      </c>
      <c r="D5587">
        <v>1200</v>
      </c>
      <c r="E5587" t="s">
        <v>746</v>
      </c>
      <c r="F5587" t="s">
        <v>2043</v>
      </c>
      <c r="I5587" t="b">
        <v>0</v>
      </c>
      <c r="J5587" s="2">
        <v>749</v>
      </c>
      <c r="K5587" s="2">
        <v>553</v>
      </c>
      <c r="L5587" s="2">
        <v>1</v>
      </c>
      <c r="M5587" s="2">
        <v>552</v>
      </c>
      <c r="N5587" s="2">
        <v>264</v>
      </c>
      <c r="O5587" s="2">
        <v>0</v>
      </c>
      <c r="P5587" s="2">
        <v>1</v>
      </c>
      <c r="Q5587" s="2">
        <v>0</v>
      </c>
      <c r="R5587" s="2">
        <v>0</v>
      </c>
      <c r="S5587" s="2">
        <v>0</v>
      </c>
      <c r="T5587" s="2">
        <v>22</v>
      </c>
      <c r="U5587" s="2">
        <v>0</v>
      </c>
      <c r="V5587" s="2">
        <v>0</v>
      </c>
      <c r="W5587" s="2">
        <v>0</v>
      </c>
      <c r="X5587" s="2">
        <v>0</v>
      </c>
      <c r="Y5587" s="2">
        <v>16</v>
      </c>
      <c r="Z5587" s="2">
        <v>3</v>
      </c>
      <c r="AA5587" s="2">
        <v>44</v>
      </c>
      <c r="AB5587" s="2">
        <v>60</v>
      </c>
      <c r="AC5587" s="2">
        <v>0</v>
      </c>
      <c r="AD5587" s="2">
        <v>0</v>
      </c>
      <c r="AE5587" s="2">
        <v>0</v>
      </c>
      <c r="AF5587" s="2">
        <v>0</v>
      </c>
      <c r="AG5587" s="2">
        <v>133</v>
      </c>
      <c r="AH5587" s="2">
        <v>0</v>
      </c>
      <c r="AI5587" s="2">
        <v>0</v>
      </c>
      <c r="AJ5587" s="2">
        <v>7</v>
      </c>
      <c r="AK5587" s="2">
        <v>0</v>
      </c>
      <c r="AL5587" s="2">
        <v>0</v>
      </c>
      <c r="AM5587" s="2">
        <v>2</v>
      </c>
      <c r="AN5587" s="3">
        <f>IFERROR(K5587/J5587,"")</f>
        <v>0</v>
      </c>
      <c r="AO5587" s="3">
        <f>IFERROR(L5587/K5587,"")</f>
        <v>0</v>
      </c>
    </row>
    <row r="5588" spans="1:41">
      <c r="A5588" t="s">
        <v>7658</v>
      </c>
      <c r="D5588">
        <v>1200</v>
      </c>
      <c r="E5588" t="s">
        <v>746</v>
      </c>
      <c r="F5588" t="s">
        <v>2045</v>
      </c>
      <c r="I5588" t="b">
        <v>0</v>
      </c>
      <c r="J5588" s="2">
        <v>636</v>
      </c>
      <c r="K5588" s="2">
        <v>504</v>
      </c>
      <c r="L5588" s="2">
        <v>1</v>
      </c>
      <c r="M5588" s="2">
        <v>503</v>
      </c>
      <c r="N5588" s="2">
        <v>232</v>
      </c>
      <c r="O5588" s="2">
        <v>1</v>
      </c>
      <c r="P5588" s="2">
        <v>0</v>
      </c>
      <c r="Q5588" s="2">
        <v>0</v>
      </c>
      <c r="R5588" s="2">
        <v>0</v>
      </c>
      <c r="S5588" s="2">
        <v>0</v>
      </c>
      <c r="T5588" s="2">
        <v>22</v>
      </c>
      <c r="U5588" s="2">
        <v>0</v>
      </c>
      <c r="V5588" s="2">
        <v>0</v>
      </c>
      <c r="W5588" s="2">
        <v>0</v>
      </c>
      <c r="X5588" s="2">
        <v>0</v>
      </c>
      <c r="Y5588" s="2">
        <v>26</v>
      </c>
      <c r="Z5588" s="2">
        <v>1</v>
      </c>
      <c r="AA5588" s="2">
        <v>75</v>
      </c>
      <c r="AB5588" s="2">
        <v>37</v>
      </c>
      <c r="AC5588" s="2">
        <v>0</v>
      </c>
      <c r="AD5588" s="2">
        <v>0</v>
      </c>
      <c r="AE5588" s="2">
        <v>0</v>
      </c>
      <c r="AF5588" s="2">
        <v>0</v>
      </c>
      <c r="AG5588" s="2">
        <v>96</v>
      </c>
      <c r="AH5588" s="2">
        <v>0</v>
      </c>
      <c r="AI5588" s="2">
        <v>2</v>
      </c>
      <c r="AJ5588" s="2">
        <v>8</v>
      </c>
      <c r="AK5588" s="2">
        <v>2</v>
      </c>
      <c r="AL5588" s="2">
        <v>0</v>
      </c>
      <c r="AM5588" s="2">
        <v>1</v>
      </c>
      <c r="AN5588" s="3">
        <f>IFERROR(K5588/J5588,"")</f>
        <v>0</v>
      </c>
      <c r="AO5588" s="3">
        <f>IFERROR(L5588/K5588,"")</f>
        <v>0</v>
      </c>
    </row>
    <row r="5589" spans="1:41">
      <c r="A5589" t="s">
        <v>7659</v>
      </c>
      <c r="D5589">
        <v>1200</v>
      </c>
      <c r="E5589" t="s">
        <v>746</v>
      </c>
      <c r="F5589" t="s">
        <v>2047</v>
      </c>
      <c r="I5589" t="b">
        <v>0</v>
      </c>
      <c r="J5589" s="2">
        <v>460</v>
      </c>
      <c r="K5589" s="2">
        <v>358</v>
      </c>
      <c r="L5589" s="2">
        <v>1</v>
      </c>
      <c r="M5589" s="2">
        <v>357</v>
      </c>
      <c r="N5589" s="2">
        <v>160</v>
      </c>
      <c r="O5589" s="2">
        <v>1</v>
      </c>
      <c r="P5589" s="2">
        <v>0</v>
      </c>
      <c r="Q5589" s="2">
        <v>0</v>
      </c>
      <c r="R5589" s="2">
        <v>0</v>
      </c>
      <c r="S5589" s="2">
        <v>0</v>
      </c>
      <c r="T5589" s="2">
        <v>13</v>
      </c>
      <c r="U5589" s="2">
        <v>0</v>
      </c>
      <c r="V5589" s="2">
        <v>0</v>
      </c>
      <c r="W5589" s="2">
        <v>0</v>
      </c>
      <c r="X5589" s="2">
        <v>0</v>
      </c>
      <c r="Y5589" s="2">
        <v>33</v>
      </c>
      <c r="Z5589" s="2">
        <v>4</v>
      </c>
      <c r="AA5589" s="2">
        <v>59</v>
      </c>
      <c r="AB5589" s="2">
        <v>26</v>
      </c>
      <c r="AC5589" s="2">
        <v>0</v>
      </c>
      <c r="AD5589" s="2">
        <v>0</v>
      </c>
      <c r="AE5589" s="2">
        <v>0</v>
      </c>
      <c r="AF5589" s="2">
        <v>0</v>
      </c>
      <c r="AG5589" s="2">
        <v>58</v>
      </c>
      <c r="AH5589" s="2">
        <v>0</v>
      </c>
      <c r="AI5589" s="2">
        <v>0</v>
      </c>
      <c r="AJ5589" s="2">
        <v>3</v>
      </c>
      <c r="AK5589" s="2">
        <v>0</v>
      </c>
      <c r="AL5589" s="2">
        <v>0</v>
      </c>
      <c r="AM5589" s="2">
        <v>0</v>
      </c>
      <c r="AN5589" s="3">
        <f>IFERROR(K5589/J5589,"")</f>
        <v>0</v>
      </c>
      <c r="AO5589" s="3">
        <f>IFERROR(L5589/K5589,"")</f>
        <v>0</v>
      </c>
    </row>
    <row r="5590" spans="1:41">
      <c r="A5590" t="s">
        <v>7660</v>
      </c>
      <c r="D5590">
        <v>1200</v>
      </c>
      <c r="E5590" t="s">
        <v>746</v>
      </c>
      <c r="F5590" t="s">
        <v>2049</v>
      </c>
      <c r="I5590" t="b">
        <v>0</v>
      </c>
      <c r="J5590" s="2">
        <v>496</v>
      </c>
      <c r="K5590" s="2">
        <v>389</v>
      </c>
      <c r="L5590" s="2">
        <v>2</v>
      </c>
      <c r="M5590" s="2">
        <v>387</v>
      </c>
      <c r="N5590" s="2">
        <v>210</v>
      </c>
      <c r="O5590" s="2">
        <v>0</v>
      </c>
      <c r="P5590" s="2">
        <v>0</v>
      </c>
      <c r="Q5590" s="2">
        <v>0</v>
      </c>
      <c r="R5590" s="2">
        <v>0</v>
      </c>
      <c r="S5590" s="2">
        <v>0</v>
      </c>
      <c r="T5590" s="2">
        <v>16</v>
      </c>
      <c r="U5590" s="2">
        <v>0</v>
      </c>
      <c r="V5590" s="2">
        <v>0</v>
      </c>
      <c r="W5590" s="2">
        <v>0</v>
      </c>
      <c r="X5590" s="2">
        <v>0</v>
      </c>
      <c r="Y5590" s="2">
        <v>14</v>
      </c>
      <c r="Z5590" s="2">
        <v>7</v>
      </c>
      <c r="AA5590" s="2">
        <v>29</v>
      </c>
      <c r="AB5590" s="2">
        <v>25</v>
      </c>
      <c r="AC5590" s="2">
        <v>2</v>
      </c>
      <c r="AD5590" s="2">
        <v>0</v>
      </c>
      <c r="AE5590" s="2">
        <v>0</v>
      </c>
      <c r="AF5590" s="2">
        <v>0</v>
      </c>
      <c r="AG5590" s="2">
        <v>78</v>
      </c>
      <c r="AH5590" s="2">
        <v>0</v>
      </c>
      <c r="AI5590" s="2">
        <v>0</v>
      </c>
      <c r="AJ5590" s="2">
        <v>4</v>
      </c>
      <c r="AK5590" s="2">
        <v>1</v>
      </c>
      <c r="AL5590" s="2">
        <v>0</v>
      </c>
      <c r="AM5590" s="2">
        <v>1</v>
      </c>
      <c r="AN5590" s="3">
        <f>IFERROR(K5590/J5590,"")</f>
        <v>0</v>
      </c>
      <c r="AO5590" s="3">
        <f>IFERROR(L5590/K5590,"")</f>
        <v>0</v>
      </c>
    </row>
    <row r="5591" spans="1:41">
      <c r="A5591" t="s">
        <v>7661</v>
      </c>
      <c r="D5591">
        <v>1200</v>
      </c>
      <c r="E5591" t="s">
        <v>746</v>
      </c>
      <c r="F5591" t="s">
        <v>2051</v>
      </c>
      <c r="I5591" t="b">
        <v>0</v>
      </c>
      <c r="J5591" s="2">
        <v>485</v>
      </c>
      <c r="K5591" s="2">
        <v>397</v>
      </c>
      <c r="L5591" s="2">
        <v>2</v>
      </c>
      <c r="M5591" s="2">
        <v>395</v>
      </c>
      <c r="N5591" s="2">
        <v>168</v>
      </c>
      <c r="O5591" s="2">
        <v>18</v>
      </c>
      <c r="P5591" s="2">
        <v>1</v>
      </c>
      <c r="Q5591" s="2">
        <v>0</v>
      </c>
      <c r="R5591" s="2">
        <v>0</v>
      </c>
      <c r="S5591" s="2">
        <v>0</v>
      </c>
      <c r="T5591" s="2">
        <v>17</v>
      </c>
      <c r="U5591" s="2">
        <v>0</v>
      </c>
      <c r="V5591" s="2">
        <v>0</v>
      </c>
      <c r="W5591" s="2">
        <v>0</v>
      </c>
      <c r="X5591" s="2">
        <v>0</v>
      </c>
      <c r="Y5591" s="2">
        <v>27</v>
      </c>
      <c r="Z5591" s="2">
        <v>4</v>
      </c>
      <c r="AA5591" s="2">
        <v>62</v>
      </c>
      <c r="AB5591" s="2">
        <v>37</v>
      </c>
      <c r="AC5591" s="2">
        <v>0</v>
      </c>
      <c r="AD5591" s="2">
        <v>0</v>
      </c>
      <c r="AE5591" s="2">
        <v>0</v>
      </c>
      <c r="AF5591" s="2">
        <v>0</v>
      </c>
      <c r="AG5591" s="2">
        <v>57</v>
      </c>
      <c r="AH5591" s="2">
        <v>0</v>
      </c>
      <c r="AI5591" s="2">
        <v>0</v>
      </c>
      <c r="AJ5591" s="2">
        <v>4</v>
      </c>
      <c r="AK5591" s="2">
        <v>0</v>
      </c>
      <c r="AL5591" s="2">
        <v>0</v>
      </c>
      <c r="AM5591" s="2">
        <v>0</v>
      </c>
      <c r="AN5591" s="3">
        <f>IFERROR(K5591/J5591,"")</f>
        <v>0</v>
      </c>
      <c r="AO5591" s="3">
        <f>IFERROR(L5591/K5591,"")</f>
        <v>0</v>
      </c>
    </row>
    <row r="5592" spans="1:41">
      <c r="A5592" t="s">
        <v>7662</v>
      </c>
      <c r="D5592">
        <v>1200</v>
      </c>
      <c r="E5592" t="s">
        <v>746</v>
      </c>
      <c r="F5592" t="s">
        <v>2053</v>
      </c>
      <c r="I5592" t="b">
        <v>0</v>
      </c>
      <c r="J5592" s="2">
        <v>424</v>
      </c>
      <c r="K5592" s="2">
        <v>355</v>
      </c>
      <c r="L5592" s="2">
        <v>0</v>
      </c>
      <c r="M5592" s="2">
        <v>355</v>
      </c>
      <c r="N5592" s="2">
        <v>181</v>
      </c>
      <c r="O5592" s="2">
        <v>1</v>
      </c>
      <c r="P5592" s="2">
        <v>1</v>
      </c>
      <c r="Q5592" s="2">
        <v>0</v>
      </c>
      <c r="R5592" s="2">
        <v>0</v>
      </c>
      <c r="S5592" s="2">
        <v>0</v>
      </c>
      <c r="T5592" s="2">
        <v>9</v>
      </c>
      <c r="U5592" s="2">
        <v>0</v>
      </c>
      <c r="V5592" s="2">
        <v>0</v>
      </c>
      <c r="W5592" s="2">
        <v>0</v>
      </c>
      <c r="X5592" s="2">
        <v>0</v>
      </c>
      <c r="Y5592" s="2">
        <v>13</v>
      </c>
      <c r="Z5592" s="2">
        <v>3</v>
      </c>
      <c r="AA5592" s="2">
        <v>22</v>
      </c>
      <c r="AB5592" s="2">
        <v>43</v>
      </c>
      <c r="AC5592" s="2">
        <v>0</v>
      </c>
      <c r="AD5592" s="2">
        <v>0</v>
      </c>
      <c r="AE5592" s="2">
        <v>0</v>
      </c>
      <c r="AF5592" s="2">
        <v>0</v>
      </c>
      <c r="AG5592" s="2">
        <v>76</v>
      </c>
      <c r="AH5592" s="2">
        <v>0</v>
      </c>
      <c r="AI5592" s="2">
        <v>0</v>
      </c>
      <c r="AJ5592" s="2">
        <v>4</v>
      </c>
      <c r="AK5592" s="2">
        <v>1</v>
      </c>
      <c r="AL5592" s="2">
        <v>1</v>
      </c>
      <c r="AM5592" s="2">
        <v>0</v>
      </c>
      <c r="AN5592" s="3">
        <f>IFERROR(K5592/J5592,"")</f>
        <v>0</v>
      </c>
      <c r="AO5592" s="3">
        <f>IFERROR(L5592/K5592,"")</f>
        <v>0</v>
      </c>
    </row>
    <row r="5593" spans="1:41">
      <c r="A5593" t="s">
        <v>7663</v>
      </c>
      <c r="D5593">
        <v>1200</v>
      </c>
      <c r="E5593" t="s">
        <v>746</v>
      </c>
      <c r="F5593" t="s">
        <v>2055</v>
      </c>
      <c r="I5593" t="b">
        <v>0</v>
      </c>
      <c r="J5593" s="2">
        <v>496</v>
      </c>
      <c r="K5593" s="2">
        <v>374</v>
      </c>
      <c r="L5593" s="2">
        <v>3</v>
      </c>
      <c r="M5593" s="2">
        <v>371</v>
      </c>
      <c r="N5593" s="2">
        <v>148</v>
      </c>
      <c r="O5593" s="2">
        <v>2</v>
      </c>
      <c r="P5593" s="2">
        <v>1</v>
      </c>
      <c r="Q5593" s="2">
        <v>0</v>
      </c>
      <c r="R5593" s="2">
        <v>0</v>
      </c>
      <c r="S5593" s="2">
        <v>0</v>
      </c>
      <c r="T5593" s="2">
        <v>18</v>
      </c>
      <c r="U5593" s="2">
        <v>0</v>
      </c>
      <c r="V5593" s="2">
        <v>0</v>
      </c>
      <c r="W5593" s="2">
        <v>0</v>
      </c>
      <c r="X5593" s="2">
        <v>0</v>
      </c>
      <c r="Y5593" s="2">
        <v>23</v>
      </c>
      <c r="Z5593" s="2">
        <v>4</v>
      </c>
      <c r="AA5593" s="2">
        <v>75</v>
      </c>
      <c r="AB5593" s="2">
        <v>24</v>
      </c>
      <c r="AC5593" s="2">
        <v>0</v>
      </c>
      <c r="AD5593" s="2">
        <v>0</v>
      </c>
      <c r="AE5593" s="2">
        <v>0</v>
      </c>
      <c r="AF5593" s="2">
        <v>0</v>
      </c>
      <c r="AG5593" s="2">
        <v>67</v>
      </c>
      <c r="AH5593" s="2">
        <v>0</v>
      </c>
      <c r="AI5593" s="2">
        <v>0</v>
      </c>
      <c r="AJ5593" s="2">
        <v>3</v>
      </c>
      <c r="AK5593" s="2">
        <v>4</v>
      </c>
      <c r="AL5593" s="2">
        <v>0</v>
      </c>
      <c r="AM5593" s="2">
        <v>2</v>
      </c>
      <c r="AN5593" s="3">
        <f>IFERROR(K5593/J5593,"")</f>
        <v>0</v>
      </c>
      <c r="AO5593" s="3">
        <f>IFERROR(L5593/K5593,"")</f>
        <v>0</v>
      </c>
    </row>
    <row r="5594" spans="1:41">
      <c r="A5594" t="s">
        <v>7664</v>
      </c>
      <c r="D5594">
        <v>1360</v>
      </c>
      <c r="E5594" t="s">
        <v>747</v>
      </c>
      <c r="F5594" t="s">
        <v>1301</v>
      </c>
      <c r="I5594" t="b">
        <v>0</v>
      </c>
      <c r="J5594" s="2">
        <v>108</v>
      </c>
      <c r="K5594" s="2">
        <v>59</v>
      </c>
      <c r="L5594" s="2">
        <v>0</v>
      </c>
      <c r="M5594" s="2">
        <v>59</v>
      </c>
      <c r="N5594" s="2">
        <v>2</v>
      </c>
      <c r="O5594" s="2">
        <v>0</v>
      </c>
      <c r="P5594" s="2">
        <v>49</v>
      </c>
      <c r="Q5594" s="2">
        <v>0</v>
      </c>
      <c r="R5594" s="2">
        <v>0</v>
      </c>
      <c r="S5594" s="2">
        <v>0</v>
      </c>
      <c r="T5594" s="2">
        <v>0</v>
      </c>
      <c r="U5594" s="2">
        <v>0</v>
      </c>
      <c r="V5594" s="2">
        <v>0</v>
      </c>
      <c r="W5594" s="2">
        <v>0</v>
      </c>
      <c r="X5594" s="2">
        <v>0</v>
      </c>
      <c r="Y5594" s="2">
        <v>3</v>
      </c>
      <c r="Z5594" s="2">
        <v>0</v>
      </c>
      <c r="AA5594" s="2">
        <v>2</v>
      </c>
      <c r="AB5594" s="2">
        <v>0</v>
      </c>
      <c r="AC5594" s="2">
        <v>1</v>
      </c>
      <c r="AD5594" s="2">
        <v>0</v>
      </c>
      <c r="AE5594" s="2">
        <v>0</v>
      </c>
      <c r="AF5594" s="2">
        <v>0</v>
      </c>
      <c r="AG5594" s="2">
        <v>0</v>
      </c>
      <c r="AH5594" s="2">
        <v>0</v>
      </c>
      <c r="AI5594" s="2">
        <v>0</v>
      </c>
      <c r="AJ5594" s="2">
        <v>0</v>
      </c>
      <c r="AK5594" s="2">
        <v>2</v>
      </c>
      <c r="AL5594" s="2">
        <v>0</v>
      </c>
      <c r="AM5594" s="2">
        <v>0</v>
      </c>
      <c r="AN5594" s="3">
        <f>IFERROR(K5594/J5594,"")</f>
        <v>0</v>
      </c>
      <c r="AO5594" s="3">
        <f>IFERROR(L5594/K5594,"")</f>
        <v>0</v>
      </c>
    </row>
    <row r="5595" spans="1:41">
      <c r="A5595" t="s">
        <v>7665</v>
      </c>
      <c r="D5595">
        <v>269</v>
      </c>
      <c r="E5595" t="s">
        <v>748</v>
      </c>
      <c r="F5595" t="s">
        <v>1301</v>
      </c>
      <c r="I5595" t="b">
        <v>0</v>
      </c>
      <c r="J5595" s="2">
        <v>321</v>
      </c>
      <c r="K5595" s="2">
        <v>259</v>
      </c>
      <c r="L5595" s="2">
        <v>0</v>
      </c>
      <c r="M5595" s="2">
        <v>259</v>
      </c>
      <c r="N5595" s="2">
        <v>160</v>
      </c>
      <c r="O5595" s="2">
        <v>1</v>
      </c>
      <c r="P5595" s="2">
        <v>0</v>
      </c>
      <c r="Q5595" s="2">
        <v>0</v>
      </c>
      <c r="R5595" s="2">
        <v>0</v>
      </c>
      <c r="S5595" s="2">
        <v>0</v>
      </c>
      <c r="T5595" s="2">
        <v>9</v>
      </c>
      <c r="U5595" s="2">
        <v>0</v>
      </c>
      <c r="V5595" s="2">
        <v>0</v>
      </c>
      <c r="W5595" s="2">
        <v>0</v>
      </c>
      <c r="X5595" s="2">
        <v>0</v>
      </c>
      <c r="Y5595" s="2">
        <v>16</v>
      </c>
      <c r="Z5595" s="2">
        <v>0</v>
      </c>
      <c r="AA5595" s="2">
        <v>16</v>
      </c>
      <c r="AB5595" s="2">
        <v>8</v>
      </c>
      <c r="AC5595" s="2">
        <v>0</v>
      </c>
      <c r="AD5595" s="2">
        <v>0</v>
      </c>
      <c r="AE5595" s="2">
        <v>0</v>
      </c>
      <c r="AF5595" s="2">
        <v>0</v>
      </c>
      <c r="AG5595" s="2">
        <v>41</v>
      </c>
      <c r="AH5595" s="2">
        <v>0</v>
      </c>
      <c r="AI5595" s="2">
        <v>0</v>
      </c>
      <c r="AJ5595" s="2">
        <v>4</v>
      </c>
      <c r="AK5595" s="2">
        <v>1</v>
      </c>
      <c r="AL5595" s="2">
        <v>0</v>
      </c>
      <c r="AM5595" s="2">
        <v>3</v>
      </c>
      <c r="AN5595" s="3">
        <f>IFERROR(K5595/J5595,"")</f>
        <v>0</v>
      </c>
      <c r="AO5595" s="3">
        <f>IFERROR(L5595/K5595,"")</f>
        <v>0</v>
      </c>
    </row>
    <row r="5596" spans="1:41">
      <c r="A5596" t="s">
        <v>7666</v>
      </c>
      <c r="D5596">
        <v>269</v>
      </c>
      <c r="E5596" t="s">
        <v>748</v>
      </c>
      <c r="F5596" t="s">
        <v>1303</v>
      </c>
      <c r="I5596" t="b">
        <v>0</v>
      </c>
      <c r="J5596" s="2">
        <v>366</v>
      </c>
      <c r="K5596" s="2">
        <v>292</v>
      </c>
      <c r="L5596" s="2">
        <v>3</v>
      </c>
      <c r="M5596" s="2">
        <v>289</v>
      </c>
      <c r="N5596" s="2">
        <v>190</v>
      </c>
      <c r="O5596" s="2">
        <v>0</v>
      </c>
      <c r="P5596" s="2">
        <v>0</v>
      </c>
      <c r="Q5596" s="2">
        <v>0</v>
      </c>
      <c r="R5596" s="2">
        <v>0</v>
      </c>
      <c r="S5596" s="2">
        <v>0</v>
      </c>
      <c r="T5596" s="2">
        <v>6</v>
      </c>
      <c r="U5596" s="2">
        <v>0</v>
      </c>
      <c r="V5596" s="2">
        <v>0</v>
      </c>
      <c r="W5596" s="2">
        <v>0</v>
      </c>
      <c r="X5596" s="2">
        <v>0</v>
      </c>
      <c r="Y5596" s="2">
        <v>9</v>
      </c>
      <c r="Z5596" s="2">
        <v>3</v>
      </c>
      <c r="AA5596" s="2">
        <v>19</v>
      </c>
      <c r="AB5596" s="2">
        <v>23</v>
      </c>
      <c r="AC5596" s="2">
        <v>0</v>
      </c>
      <c r="AD5596" s="2">
        <v>0</v>
      </c>
      <c r="AE5596" s="2">
        <v>0</v>
      </c>
      <c r="AF5596" s="2">
        <v>0</v>
      </c>
      <c r="AG5596" s="2">
        <v>35</v>
      </c>
      <c r="AH5596" s="2">
        <v>0</v>
      </c>
      <c r="AI5596" s="2">
        <v>0</v>
      </c>
      <c r="AJ5596" s="2">
        <v>4</v>
      </c>
      <c r="AK5596" s="2">
        <v>0</v>
      </c>
      <c r="AL5596" s="2">
        <v>0</v>
      </c>
      <c r="AM5596" s="2">
        <v>0</v>
      </c>
      <c r="AN5596" s="3">
        <f>IFERROR(K5596/J5596,"")</f>
        <v>0</v>
      </c>
      <c r="AO5596" s="3">
        <f>IFERROR(L5596/K5596,"")</f>
        <v>0</v>
      </c>
    </row>
    <row r="5597" spans="1:41">
      <c r="A5597" t="s">
        <v>7667</v>
      </c>
      <c r="D5597">
        <v>208</v>
      </c>
      <c r="E5597" t="s">
        <v>749</v>
      </c>
      <c r="F5597" t="s">
        <v>1301</v>
      </c>
      <c r="I5597" t="b">
        <v>0</v>
      </c>
      <c r="J5597" s="2">
        <v>348</v>
      </c>
      <c r="K5597" s="2">
        <v>230</v>
      </c>
      <c r="L5597" s="2">
        <v>2</v>
      </c>
      <c r="M5597" s="2">
        <v>228</v>
      </c>
      <c r="N5597" s="2">
        <v>116</v>
      </c>
      <c r="O5597" s="2">
        <v>1</v>
      </c>
      <c r="P5597" s="2">
        <v>1</v>
      </c>
      <c r="Q5597" s="2">
        <v>0</v>
      </c>
      <c r="R5597" s="2">
        <v>0</v>
      </c>
      <c r="S5597" s="2">
        <v>0</v>
      </c>
      <c r="T5597" s="2">
        <v>8</v>
      </c>
      <c r="U5597" s="2">
        <v>0</v>
      </c>
      <c r="V5597" s="2">
        <v>0</v>
      </c>
      <c r="W5597" s="2">
        <v>0</v>
      </c>
      <c r="X5597" s="2">
        <v>0</v>
      </c>
      <c r="Y5597" s="2">
        <v>12</v>
      </c>
      <c r="Z5597" s="2">
        <v>3</v>
      </c>
      <c r="AA5597" s="2">
        <v>18</v>
      </c>
      <c r="AB5597" s="2">
        <v>44</v>
      </c>
      <c r="AC5597" s="2">
        <v>0</v>
      </c>
      <c r="AD5597" s="2">
        <v>0</v>
      </c>
      <c r="AE5597" s="2">
        <v>0</v>
      </c>
      <c r="AF5597" s="2">
        <v>0</v>
      </c>
      <c r="AG5597" s="2">
        <v>22</v>
      </c>
      <c r="AH5597" s="2">
        <v>0</v>
      </c>
      <c r="AI5597" s="2">
        <v>0</v>
      </c>
      <c r="AJ5597" s="2">
        <v>1</v>
      </c>
      <c r="AK5597" s="2">
        <v>0</v>
      </c>
      <c r="AL5597" s="2">
        <v>0</v>
      </c>
      <c r="AM5597" s="2">
        <v>2</v>
      </c>
      <c r="AN5597" s="3">
        <f>IFERROR(K5597/J5597,"")</f>
        <v>0</v>
      </c>
      <c r="AO5597" s="3">
        <f>IFERROR(L5597/K5597,"")</f>
        <v>0</v>
      </c>
    </row>
    <row r="5598" spans="1:41">
      <c r="A5598" t="s">
        <v>7668</v>
      </c>
      <c r="D5598">
        <v>208</v>
      </c>
      <c r="E5598" t="s">
        <v>749</v>
      </c>
      <c r="F5598" t="s">
        <v>1303</v>
      </c>
      <c r="I5598" t="b">
        <v>0</v>
      </c>
      <c r="J5598" s="2">
        <v>366</v>
      </c>
      <c r="K5598" s="2">
        <v>277</v>
      </c>
      <c r="L5598" s="2">
        <v>2</v>
      </c>
      <c r="M5598" s="2">
        <v>275</v>
      </c>
      <c r="N5598" s="2">
        <v>119</v>
      </c>
      <c r="O5598" s="2">
        <v>0</v>
      </c>
      <c r="P5598" s="2">
        <v>3</v>
      </c>
      <c r="Q5598" s="2">
        <v>0</v>
      </c>
      <c r="R5598" s="2">
        <v>0</v>
      </c>
      <c r="S5598" s="2">
        <v>0</v>
      </c>
      <c r="T5598" s="2">
        <v>12</v>
      </c>
      <c r="U5598" s="2">
        <v>0</v>
      </c>
      <c r="V5598" s="2">
        <v>0</v>
      </c>
      <c r="W5598" s="2">
        <v>0</v>
      </c>
      <c r="X5598" s="2">
        <v>0</v>
      </c>
      <c r="Y5598" s="2">
        <v>21</v>
      </c>
      <c r="Z5598" s="2">
        <v>4</v>
      </c>
      <c r="AA5598" s="2">
        <v>32</v>
      </c>
      <c r="AB5598" s="2">
        <v>44</v>
      </c>
      <c r="AC5598" s="2">
        <v>0</v>
      </c>
      <c r="AD5598" s="2">
        <v>0</v>
      </c>
      <c r="AE5598" s="2">
        <v>0</v>
      </c>
      <c r="AF5598" s="2">
        <v>0</v>
      </c>
      <c r="AG5598" s="2">
        <v>37</v>
      </c>
      <c r="AH5598" s="2">
        <v>0</v>
      </c>
      <c r="AI5598" s="2">
        <v>0</v>
      </c>
      <c r="AJ5598" s="2">
        <v>2</v>
      </c>
      <c r="AK5598" s="2">
        <v>0</v>
      </c>
      <c r="AL5598" s="2">
        <v>1</v>
      </c>
      <c r="AM5598" s="2">
        <v>0</v>
      </c>
      <c r="AN5598" s="3">
        <f>IFERROR(K5598/J5598,"")</f>
        <v>0</v>
      </c>
      <c r="AO5598" s="3">
        <f>IFERROR(L5598/K5598,"")</f>
        <v>0</v>
      </c>
    </row>
    <row r="5599" spans="1:41">
      <c r="A5599" t="s">
        <v>7669</v>
      </c>
      <c r="D5599">
        <v>635</v>
      </c>
      <c r="E5599" t="s">
        <v>750</v>
      </c>
      <c r="F5599" t="s">
        <v>1301</v>
      </c>
      <c r="I5599" t="b">
        <v>0</v>
      </c>
      <c r="J5599" s="2">
        <v>709</v>
      </c>
      <c r="K5599" s="2">
        <v>452</v>
      </c>
      <c r="L5599" s="2">
        <v>1</v>
      </c>
      <c r="M5599" s="2">
        <v>451</v>
      </c>
      <c r="N5599" s="2">
        <v>24</v>
      </c>
      <c r="O5599" s="2">
        <v>0</v>
      </c>
      <c r="P5599" s="2">
        <v>421</v>
      </c>
      <c r="Q5599" s="2">
        <v>0</v>
      </c>
      <c r="R5599" s="2">
        <v>0</v>
      </c>
      <c r="S5599" s="2">
        <v>0</v>
      </c>
      <c r="T5599" s="2">
        <v>0</v>
      </c>
      <c r="U5599" s="2">
        <v>0</v>
      </c>
      <c r="V5599" s="2">
        <v>0</v>
      </c>
      <c r="W5599" s="2">
        <v>0</v>
      </c>
      <c r="X5599" s="2">
        <v>0</v>
      </c>
      <c r="Y5599" s="2">
        <v>0</v>
      </c>
      <c r="Z5599" s="2">
        <v>0</v>
      </c>
      <c r="AA5599" s="2">
        <v>0</v>
      </c>
      <c r="AB5599" s="2">
        <v>5</v>
      </c>
      <c r="AC5599" s="2">
        <v>0</v>
      </c>
      <c r="AD5599" s="2">
        <v>0</v>
      </c>
      <c r="AE5599" s="2">
        <v>0</v>
      </c>
      <c r="AF5599" s="2">
        <v>1</v>
      </c>
      <c r="AG5599" s="2">
        <v>0</v>
      </c>
      <c r="AH5599" s="2">
        <v>0</v>
      </c>
      <c r="AI5599" s="2">
        <v>0</v>
      </c>
      <c r="AJ5599" s="2">
        <v>0</v>
      </c>
      <c r="AK5599" s="2">
        <v>0</v>
      </c>
      <c r="AL5599" s="2">
        <v>0</v>
      </c>
      <c r="AM5599" s="2">
        <v>0</v>
      </c>
      <c r="AN5599" s="3">
        <f>IFERROR(K5599/J5599,"")</f>
        <v>0</v>
      </c>
      <c r="AO5599" s="3">
        <f>IFERROR(L5599/K5599,"")</f>
        <v>0</v>
      </c>
    </row>
    <row r="5600" spans="1:41">
      <c r="A5600" t="s">
        <v>7670</v>
      </c>
      <c r="D5600">
        <v>635</v>
      </c>
      <c r="E5600" t="s">
        <v>750</v>
      </c>
      <c r="F5600" t="s">
        <v>1303</v>
      </c>
      <c r="I5600" t="b">
        <v>0</v>
      </c>
      <c r="J5600" s="2">
        <v>716</v>
      </c>
      <c r="K5600" s="2">
        <v>444</v>
      </c>
      <c r="L5600" s="2">
        <v>7</v>
      </c>
      <c r="M5600" s="2">
        <v>437</v>
      </c>
      <c r="N5600" s="2">
        <v>21</v>
      </c>
      <c r="O5600" s="2">
        <v>0</v>
      </c>
      <c r="P5600" s="2">
        <v>406</v>
      </c>
      <c r="Q5600" s="2">
        <v>0</v>
      </c>
      <c r="R5600" s="2">
        <v>0</v>
      </c>
      <c r="S5600" s="2">
        <v>0</v>
      </c>
      <c r="T5600" s="2">
        <v>1</v>
      </c>
      <c r="U5600" s="2">
        <v>0</v>
      </c>
      <c r="V5600" s="2">
        <v>0</v>
      </c>
      <c r="W5600" s="2">
        <v>0</v>
      </c>
      <c r="X5600" s="2">
        <v>0</v>
      </c>
      <c r="Y5600" s="2">
        <v>1</v>
      </c>
      <c r="Z5600" s="2">
        <v>0</v>
      </c>
      <c r="AA5600" s="2">
        <v>1</v>
      </c>
      <c r="AB5600" s="2">
        <v>4</v>
      </c>
      <c r="AC5600" s="2">
        <v>0</v>
      </c>
      <c r="AD5600" s="2">
        <v>0</v>
      </c>
      <c r="AE5600" s="2">
        <v>0</v>
      </c>
      <c r="AF5600" s="2">
        <v>2</v>
      </c>
      <c r="AG5600" s="2">
        <v>0</v>
      </c>
      <c r="AH5600" s="2">
        <v>0</v>
      </c>
      <c r="AI5600" s="2">
        <v>0</v>
      </c>
      <c r="AJ5600" s="2">
        <v>0</v>
      </c>
      <c r="AK5600" s="2">
        <v>1</v>
      </c>
      <c r="AL5600" s="2">
        <v>0</v>
      </c>
      <c r="AM5600" s="2">
        <v>0</v>
      </c>
      <c r="AN5600" s="3">
        <f>IFERROR(K5600/J5600,"")</f>
        <v>0</v>
      </c>
      <c r="AO5600" s="3">
        <f>IFERROR(L5600/K5600,"")</f>
        <v>0</v>
      </c>
    </row>
    <row r="5601" spans="1:41">
      <c r="A5601" t="s">
        <v>7671</v>
      </c>
      <c r="D5601">
        <v>635</v>
      </c>
      <c r="E5601" t="s">
        <v>750</v>
      </c>
      <c r="F5601" t="s">
        <v>1305</v>
      </c>
      <c r="I5601" t="b">
        <v>0</v>
      </c>
      <c r="J5601" s="2">
        <v>680</v>
      </c>
      <c r="K5601" s="2">
        <v>443</v>
      </c>
      <c r="L5601" s="2">
        <v>3</v>
      </c>
      <c r="M5601" s="2">
        <v>440</v>
      </c>
      <c r="N5601" s="2">
        <v>40</v>
      </c>
      <c r="O5601" s="2">
        <v>0</v>
      </c>
      <c r="P5601" s="2">
        <v>378</v>
      </c>
      <c r="Q5601" s="2">
        <v>0</v>
      </c>
      <c r="R5601" s="2">
        <v>0</v>
      </c>
      <c r="S5601" s="2">
        <v>0</v>
      </c>
      <c r="T5601" s="2">
        <v>0</v>
      </c>
      <c r="U5601" s="2">
        <v>0</v>
      </c>
      <c r="V5601" s="2">
        <v>1</v>
      </c>
      <c r="W5601" s="2">
        <v>0</v>
      </c>
      <c r="X5601" s="2">
        <v>0</v>
      </c>
      <c r="Y5601" s="2">
        <v>0</v>
      </c>
      <c r="Z5601" s="2">
        <v>0</v>
      </c>
      <c r="AA5601" s="2">
        <v>5</v>
      </c>
      <c r="AB5601" s="2">
        <v>6</v>
      </c>
      <c r="AC5601" s="2">
        <v>0</v>
      </c>
      <c r="AD5601" s="2">
        <v>0</v>
      </c>
      <c r="AE5601" s="2">
        <v>1</v>
      </c>
      <c r="AF5601" s="2">
        <v>5</v>
      </c>
      <c r="AG5601" s="2">
        <v>1</v>
      </c>
      <c r="AH5601" s="2">
        <v>0</v>
      </c>
      <c r="AI5601" s="2">
        <v>0</v>
      </c>
      <c r="AJ5601" s="2">
        <v>1</v>
      </c>
      <c r="AK5601" s="2">
        <v>0</v>
      </c>
      <c r="AL5601" s="2">
        <v>0</v>
      </c>
      <c r="AM5601" s="2">
        <v>2</v>
      </c>
      <c r="AN5601" s="3">
        <f>IFERROR(K5601/J5601,"")</f>
        <v>0</v>
      </c>
      <c r="AO5601" s="3">
        <f>IFERROR(L5601/K5601,"")</f>
        <v>0</v>
      </c>
    </row>
    <row r="5602" spans="1:41">
      <c r="A5602" t="s">
        <v>7672</v>
      </c>
      <c r="D5602">
        <v>1163</v>
      </c>
      <c r="E5602" t="s">
        <v>751</v>
      </c>
      <c r="F5602" t="s">
        <v>1301</v>
      </c>
      <c r="I5602" t="b">
        <v>0</v>
      </c>
      <c r="J5602" s="2">
        <v>300</v>
      </c>
      <c r="K5602" s="2">
        <v>237</v>
      </c>
      <c r="L5602" s="2">
        <v>2</v>
      </c>
      <c r="M5602" s="2">
        <v>235</v>
      </c>
      <c r="N5602" s="2">
        <v>114</v>
      </c>
      <c r="O5602" s="2">
        <v>0</v>
      </c>
      <c r="P5602" s="2">
        <v>0</v>
      </c>
      <c r="Q5602" s="2">
        <v>0</v>
      </c>
      <c r="R5602" s="2">
        <v>0</v>
      </c>
      <c r="S5602" s="2">
        <v>0</v>
      </c>
      <c r="T5602" s="2">
        <v>12</v>
      </c>
      <c r="U5602" s="2">
        <v>0</v>
      </c>
      <c r="V5602" s="2">
        <v>0</v>
      </c>
      <c r="W5602" s="2">
        <v>0</v>
      </c>
      <c r="X5602" s="2">
        <v>0</v>
      </c>
      <c r="Y5602" s="2">
        <v>15</v>
      </c>
      <c r="Z5602" s="2">
        <v>4</v>
      </c>
      <c r="AA5602" s="2">
        <v>18</v>
      </c>
      <c r="AB5602" s="2">
        <v>23</v>
      </c>
      <c r="AC5602" s="2">
        <v>0</v>
      </c>
      <c r="AD5602" s="2">
        <v>0</v>
      </c>
      <c r="AE5602" s="2">
        <v>0</v>
      </c>
      <c r="AF5602" s="2">
        <v>0</v>
      </c>
      <c r="AG5602" s="2">
        <v>41</v>
      </c>
      <c r="AH5602" s="2">
        <v>0</v>
      </c>
      <c r="AI5602" s="2">
        <v>0</v>
      </c>
      <c r="AJ5602" s="2">
        <v>6</v>
      </c>
      <c r="AK5602" s="2">
        <v>0</v>
      </c>
      <c r="AL5602" s="2">
        <v>0</v>
      </c>
      <c r="AM5602" s="2">
        <v>2</v>
      </c>
      <c r="AN5602" s="3">
        <f>IFERROR(K5602/J5602,"")</f>
        <v>0</v>
      </c>
      <c r="AO5602" s="3">
        <f>IFERROR(L5602/K5602,"")</f>
        <v>0</v>
      </c>
    </row>
    <row r="5603" spans="1:41">
      <c r="A5603" t="s">
        <v>7673</v>
      </c>
      <c r="D5603">
        <v>1178</v>
      </c>
      <c r="E5603" t="s">
        <v>752</v>
      </c>
      <c r="F5603" t="s">
        <v>1301</v>
      </c>
      <c r="I5603" t="b">
        <v>0</v>
      </c>
      <c r="J5603" s="2">
        <v>713</v>
      </c>
      <c r="K5603" s="2">
        <v>611</v>
      </c>
      <c r="L5603" s="2">
        <v>2</v>
      </c>
      <c r="M5603" s="2">
        <v>609</v>
      </c>
      <c r="N5603" s="2">
        <v>6</v>
      </c>
      <c r="O5603" s="2">
        <v>2</v>
      </c>
      <c r="P5603" s="2">
        <v>0</v>
      </c>
      <c r="Q5603" s="2">
        <v>0</v>
      </c>
      <c r="R5603" s="2">
        <v>0</v>
      </c>
      <c r="S5603" s="2">
        <v>0</v>
      </c>
      <c r="T5603" s="2">
        <v>439</v>
      </c>
      <c r="U5603" s="2">
        <v>0</v>
      </c>
      <c r="V5603" s="2">
        <v>0</v>
      </c>
      <c r="W5603" s="2">
        <v>0</v>
      </c>
      <c r="X5603" s="2">
        <v>0</v>
      </c>
      <c r="Y5603" s="2">
        <v>12</v>
      </c>
      <c r="Z5603" s="2">
        <v>1</v>
      </c>
      <c r="AA5603" s="2">
        <v>104</v>
      </c>
      <c r="AB5603" s="2">
        <v>1</v>
      </c>
      <c r="AC5603" s="2">
        <v>0</v>
      </c>
      <c r="AD5603" s="2">
        <v>0</v>
      </c>
      <c r="AE5603" s="2">
        <v>0</v>
      </c>
      <c r="AF5603" s="2">
        <v>0</v>
      </c>
      <c r="AG5603" s="2">
        <v>8</v>
      </c>
      <c r="AH5603" s="2">
        <v>0</v>
      </c>
      <c r="AI5603" s="2">
        <v>0</v>
      </c>
      <c r="AJ5603" s="2">
        <v>0</v>
      </c>
      <c r="AK5603" s="2">
        <v>29</v>
      </c>
      <c r="AL5603" s="2">
        <v>0</v>
      </c>
      <c r="AM5603" s="2">
        <v>7</v>
      </c>
      <c r="AN5603" s="3">
        <f>IFERROR(K5603/J5603,"")</f>
        <v>0</v>
      </c>
      <c r="AO5603" s="3">
        <f>IFERROR(L5603/K5603,"")</f>
        <v>0</v>
      </c>
    </row>
    <row r="5604" spans="1:41">
      <c r="A5604" t="s">
        <v>7674</v>
      </c>
      <c r="D5604">
        <v>1178</v>
      </c>
      <c r="E5604" t="s">
        <v>752</v>
      </c>
      <c r="F5604" t="s">
        <v>1303</v>
      </c>
      <c r="I5604" t="b">
        <v>0</v>
      </c>
      <c r="J5604" s="2">
        <v>105</v>
      </c>
      <c r="K5604" s="2">
        <v>92</v>
      </c>
      <c r="L5604" s="2">
        <v>0</v>
      </c>
      <c r="M5604" s="2">
        <v>92</v>
      </c>
      <c r="N5604" s="2">
        <v>1</v>
      </c>
      <c r="O5604" s="2">
        <v>0</v>
      </c>
      <c r="P5604" s="2">
        <v>0</v>
      </c>
      <c r="Q5604" s="2">
        <v>0</v>
      </c>
      <c r="R5604" s="2">
        <v>0</v>
      </c>
      <c r="S5604" s="2">
        <v>0</v>
      </c>
      <c r="T5604" s="2">
        <v>63</v>
      </c>
      <c r="U5604" s="2">
        <v>0</v>
      </c>
      <c r="V5604" s="2">
        <v>0</v>
      </c>
      <c r="W5604" s="2">
        <v>0</v>
      </c>
      <c r="X5604" s="2">
        <v>0</v>
      </c>
      <c r="Y5604" s="2">
        <v>5</v>
      </c>
      <c r="Z5604" s="2">
        <v>0</v>
      </c>
      <c r="AA5604" s="2">
        <v>16</v>
      </c>
      <c r="AB5604" s="2">
        <v>0</v>
      </c>
      <c r="AC5604" s="2">
        <v>0</v>
      </c>
      <c r="AD5604" s="2">
        <v>0</v>
      </c>
      <c r="AE5604" s="2">
        <v>0</v>
      </c>
      <c r="AF5604" s="2">
        <v>0</v>
      </c>
      <c r="AG5604" s="2">
        <v>0</v>
      </c>
      <c r="AH5604" s="2">
        <v>0</v>
      </c>
      <c r="AI5604" s="2">
        <v>0</v>
      </c>
      <c r="AJ5604" s="2">
        <v>1</v>
      </c>
      <c r="AK5604" s="2">
        <v>5</v>
      </c>
      <c r="AL5604" s="2">
        <v>0</v>
      </c>
      <c r="AM5604" s="2">
        <v>1</v>
      </c>
      <c r="AN5604" s="3">
        <f>IFERROR(K5604/J5604,"")</f>
        <v>0</v>
      </c>
      <c r="AO5604" s="3">
        <f>IFERROR(L5604/K5604,"")</f>
        <v>0</v>
      </c>
    </row>
    <row r="5605" spans="1:41">
      <c r="A5605" t="s">
        <v>7675</v>
      </c>
      <c r="D5605">
        <v>606</v>
      </c>
      <c r="E5605" t="s">
        <v>753</v>
      </c>
      <c r="F5605" t="s">
        <v>1301</v>
      </c>
      <c r="I5605" t="b">
        <v>0</v>
      </c>
      <c r="J5605" s="2">
        <v>596</v>
      </c>
      <c r="K5605" s="2">
        <v>495</v>
      </c>
      <c r="L5605" s="2">
        <v>1</v>
      </c>
      <c r="M5605" s="2">
        <v>494</v>
      </c>
      <c r="N5605" s="2">
        <v>220</v>
      </c>
      <c r="O5605" s="2">
        <v>1</v>
      </c>
      <c r="P5605" s="2">
        <v>3</v>
      </c>
      <c r="Q5605" s="2">
        <v>0</v>
      </c>
      <c r="R5605" s="2">
        <v>0</v>
      </c>
      <c r="S5605" s="2">
        <v>0</v>
      </c>
      <c r="T5605" s="2">
        <v>17</v>
      </c>
      <c r="U5605" s="2">
        <v>0</v>
      </c>
      <c r="V5605" s="2">
        <v>0</v>
      </c>
      <c r="W5605" s="2">
        <v>0</v>
      </c>
      <c r="X5605" s="2">
        <v>0</v>
      </c>
      <c r="Y5605" s="2">
        <v>40</v>
      </c>
      <c r="Z5605" s="2">
        <v>1</v>
      </c>
      <c r="AA5605" s="2">
        <v>51</v>
      </c>
      <c r="AB5605" s="2">
        <v>35</v>
      </c>
      <c r="AC5605" s="2">
        <v>0</v>
      </c>
      <c r="AD5605" s="2">
        <v>0</v>
      </c>
      <c r="AE5605" s="2">
        <v>0</v>
      </c>
      <c r="AF5605" s="2">
        <v>0</v>
      </c>
      <c r="AG5605" s="2">
        <v>115</v>
      </c>
      <c r="AH5605" s="2">
        <v>0</v>
      </c>
      <c r="AI5605" s="2">
        <v>0</v>
      </c>
      <c r="AJ5605" s="2">
        <v>9</v>
      </c>
      <c r="AK5605" s="2">
        <v>0</v>
      </c>
      <c r="AL5605" s="2">
        <v>0</v>
      </c>
      <c r="AM5605" s="2">
        <v>2</v>
      </c>
      <c r="AN5605" s="3">
        <f>IFERROR(K5605/J5605,"")</f>
        <v>0</v>
      </c>
      <c r="AO5605" s="3">
        <f>IFERROR(L5605/K5605,"")</f>
        <v>0</v>
      </c>
    </row>
    <row r="5606" spans="1:41">
      <c r="A5606" t="s">
        <v>7676</v>
      </c>
      <c r="D5606">
        <v>606</v>
      </c>
      <c r="E5606" t="s">
        <v>753</v>
      </c>
      <c r="F5606" t="s">
        <v>1303</v>
      </c>
      <c r="I5606" t="b">
        <v>0</v>
      </c>
      <c r="J5606" s="2">
        <v>177</v>
      </c>
      <c r="K5606" s="2">
        <v>120</v>
      </c>
      <c r="L5606" s="2">
        <v>0</v>
      </c>
      <c r="M5606" s="2">
        <v>120</v>
      </c>
      <c r="N5606" s="2">
        <v>51</v>
      </c>
      <c r="O5606" s="2">
        <v>0</v>
      </c>
      <c r="P5606" s="2">
        <v>0</v>
      </c>
      <c r="Q5606" s="2">
        <v>0</v>
      </c>
      <c r="R5606" s="2">
        <v>0</v>
      </c>
      <c r="S5606" s="2">
        <v>0</v>
      </c>
      <c r="T5606" s="2">
        <v>1</v>
      </c>
      <c r="U5606" s="2">
        <v>0</v>
      </c>
      <c r="V5606" s="2">
        <v>0</v>
      </c>
      <c r="W5606" s="2">
        <v>0</v>
      </c>
      <c r="X5606" s="2">
        <v>0</v>
      </c>
      <c r="Y5606" s="2">
        <v>16</v>
      </c>
      <c r="Z5606" s="2">
        <v>0</v>
      </c>
      <c r="AA5606" s="2">
        <v>17</v>
      </c>
      <c r="AB5606" s="2">
        <v>10</v>
      </c>
      <c r="AC5606" s="2">
        <v>1</v>
      </c>
      <c r="AD5606" s="2">
        <v>0</v>
      </c>
      <c r="AE5606" s="2">
        <v>0</v>
      </c>
      <c r="AF5606" s="2">
        <v>0</v>
      </c>
      <c r="AG5606" s="2">
        <v>22</v>
      </c>
      <c r="AH5606" s="2">
        <v>0</v>
      </c>
      <c r="AI5606" s="2">
        <v>0</v>
      </c>
      <c r="AJ5606" s="2">
        <v>2</v>
      </c>
      <c r="AK5606" s="2">
        <v>0</v>
      </c>
      <c r="AL5606" s="2">
        <v>0</v>
      </c>
      <c r="AM5606" s="2">
        <v>0</v>
      </c>
      <c r="AN5606" s="3">
        <f>IFERROR(K5606/J5606,"")</f>
        <v>0</v>
      </c>
      <c r="AO5606" s="3">
        <f>IFERROR(L5606/K5606,"")</f>
        <v>0</v>
      </c>
    </row>
    <row r="5607" spans="1:41">
      <c r="A5607" t="s">
        <v>7677</v>
      </c>
      <c r="D5607">
        <v>28</v>
      </c>
      <c r="E5607" t="s">
        <v>754</v>
      </c>
      <c r="F5607" t="s">
        <v>1301</v>
      </c>
      <c r="I5607" t="b">
        <v>0</v>
      </c>
      <c r="J5607" s="2">
        <v>626</v>
      </c>
      <c r="K5607" s="2">
        <v>490</v>
      </c>
      <c r="L5607" s="2">
        <v>4</v>
      </c>
      <c r="M5607" s="2">
        <v>486</v>
      </c>
      <c r="N5607" s="2">
        <v>153</v>
      </c>
      <c r="O5607" s="2">
        <v>0</v>
      </c>
      <c r="P5607" s="2">
        <v>2</v>
      </c>
      <c r="Q5607" s="2">
        <v>0</v>
      </c>
      <c r="R5607" s="2">
        <v>0</v>
      </c>
      <c r="S5607" s="2">
        <v>0</v>
      </c>
      <c r="T5607" s="2">
        <v>36</v>
      </c>
      <c r="U5607" s="2">
        <v>0</v>
      </c>
      <c r="V5607" s="2">
        <v>0</v>
      </c>
      <c r="W5607" s="2">
        <v>0</v>
      </c>
      <c r="X5607" s="2">
        <v>0</v>
      </c>
      <c r="Y5607" s="2">
        <v>69</v>
      </c>
      <c r="Z5607" s="2">
        <v>7</v>
      </c>
      <c r="AA5607" s="2">
        <v>108</v>
      </c>
      <c r="AB5607" s="2">
        <v>23</v>
      </c>
      <c r="AC5607" s="2">
        <v>0</v>
      </c>
      <c r="AD5607" s="2">
        <v>0</v>
      </c>
      <c r="AE5607" s="2">
        <v>0</v>
      </c>
      <c r="AF5607" s="2">
        <v>0</v>
      </c>
      <c r="AG5607" s="2">
        <v>58</v>
      </c>
      <c r="AH5607" s="2">
        <v>0</v>
      </c>
      <c r="AI5607" s="2">
        <v>0</v>
      </c>
      <c r="AJ5607" s="2">
        <v>9</v>
      </c>
      <c r="AK5607" s="2">
        <v>5</v>
      </c>
      <c r="AL5607" s="2">
        <v>0</v>
      </c>
      <c r="AM5607" s="2">
        <v>16</v>
      </c>
      <c r="AN5607" s="3">
        <f>IFERROR(K5607/J5607,"")</f>
        <v>0</v>
      </c>
      <c r="AO5607" s="3">
        <f>IFERROR(L5607/K5607,"")</f>
        <v>0</v>
      </c>
    </row>
    <row r="5608" spans="1:41">
      <c r="A5608" t="s">
        <v>7678</v>
      </c>
      <c r="D5608">
        <v>28</v>
      </c>
      <c r="E5608" t="s">
        <v>754</v>
      </c>
      <c r="F5608" t="s">
        <v>1303</v>
      </c>
      <c r="I5608" t="b">
        <v>0</v>
      </c>
      <c r="J5608" s="2">
        <v>562</v>
      </c>
      <c r="K5608" s="2">
        <v>424</v>
      </c>
      <c r="L5608" s="2">
        <v>15</v>
      </c>
      <c r="M5608" s="2">
        <v>409</v>
      </c>
      <c r="N5608" s="2">
        <v>121</v>
      </c>
      <c r="O5608" s="2">
        <v>4</v>
      </c>
      <c r="P5608" s="2">
        <v>2</v>
      </c>
      <c r="Q5608" s="2">
        <v>0</v>
      </c>
      <c r="R5608" s="2">
        <v>0</v>
      </c>
      <c r="S5608" s="2">
        <v>0</v>
      </c>
      <c r="T5608" s="2">
        <v>19</v>
      </c>
      <c r="U5608" s="2">
        <v>0</v>
      </c>
      <c r="V5608" s="2">
        <v>0</v>
      </c>
      <c r="W5608" s="2">
        <v>0</v>
      </c>
      <c r="X5608" s="2">
        <v>0</v>
      </c>
      <c r="Y5608" s="2">
        <v>38</v>
      </c>
      <c r="Z5608" s="2">
        <v>46</v>
      </c>
      <c r="AA5608" s="2">
        <v>92</v>
      </c>
      <c r="AB5608" s="2">
        <v>10</v>
      </c>
      <c r="AC5608" s="2">
        <v>0</v>
      </c>
      <c r="AD5608" s="2">
        <v>0</v>
      </c>
      <c r="AE5608" s="2">
        <v>0</v>
      </c>
      <c r="AF5608" s="2">
        <v>0</v>
      </c>
      <c r="AG5608" s="2">
        <v>55</v>
      </c>
      <c r="AH5608" s="2">
        <v>1</v>
      </c>
      <c r="AI5608" s="2">
        <v>1</v>
      </c>
      <c r="AJ5608" s="2">
        <v>8</v>
      </c>
      <c r="AK5608" s="2">
        <v>1</v>
      </c>
      <c r="AL5608" s="2">
        <v>0</v>
      </c>
      <c r="AM5608" s="2">
        <v>11</v>
      </c>
      <c r="AN5608" s="3">
        <f>IFERROR(K5608/J5608,"")</f>
        <v>0</v>
      </c>
      <c r="AO5608" s="3">
        <f>IFERROR(L5608/K5608,"")</f>
        <v>0</v>
      </c>
    </row>
    <row r="5609" spans="1:41">
      <c r="A5609" t="s">
        <v>7679</v>
      </c>
      <c r="D5609">
        <v>28</v>
      </c>
      <c r="E5609" t="s">
        <v>754</v>
      </c>
      <c r="F5609" t="s">
        <v>1305</v>
      </c>
      <c r="I5609" t="b">
        <v>0</v>
      </c>
      <c r="J5609" s="2">
        <v>577</v>
      </c>
      <c r="K5609" s="2">
        <v>496</v>
      </c>
      <c r="L5609" s="2">
        <v>0</v>
      </c>
      <c r="M5609" s="2">
        <v>496</v>
      </c>
      <c r="N5609" s="2">
        <v>143</v>
      </c>
      <c r="O5609" s="2">
        <v>2</v>
      </c>
      <c r="P5609" s="2">
        <v>0</v>
      </c>
      <c r="Q5609" s="2">
        <v>0</v>
      </c>
      <c r="R5609" s="2">
        <v>0</v>
      </c>
      <c r="S5609" s="2">
        <v>0</v>
      </c>
      <c r="T5609" s="2">
        <v>49</v>
      </c>
      <c r="U5609" s="2">
        <v>0</v>
      </c>
      <c r="V5609" s="2">
        <v>0</v>
      </c>
      <c r="W5609" s="2">
        <v>0</v>
      </c>
      <c r="X5609" s="2">
        <v>0</v>
      </c>
      <c r="Y5609" s="2">
        <v>66</v>
      </c>
      <c r="Z5609" s="2">
        <v>4</v>
      </c>
      <c r="AA5609" s="2">
        <v>114</v>
      </c>
      <c r="AB5609" s="2">
        <v>16</v>
      </c>
      <c r="AC5609" s="2">
        <v>0</v>
      </c>
      <c r="AD5609" s="2">
        <v>0</v>
      </c>
      <c r="AE5609" s="2">
        <v>0</v>
      </c>
      <c r="AF5609" s="2">
        <v>0</v>
      </c>
      <c r="AG5609" s="2">
        <v>79</v>
      </c>
      <c r="AH5609" s="2">
        <v>0</v>
      </c>
      <c r="AI5609" s="2">
        <v>0</v>
      </c>
      <c r="AJ5609" s="2">
        <v>7</v>
      </c>
      <c r="AK5609" s="2">
        <v>10</v>
      </c>
      <c r="AL5609" s="2">
        <v>0</v>
      </c>
      <c r="AM5609" s="2">
        <v>6</v>
      </c>
      <c r="AN5609" s="3">
        <f>IFERROR(K5609/J5609,"")</f>
        <v>0</v>
      </c>
      <c r="AO5609" s="3">
        <f>IFERROR(L5609/K5609,"")</f>
        <v>0</v>
      </c>
    </row>
    <row r="5610" spans="1:41">
      <c r="A5610" t="s">
        <v>7680</v>
      </c>
      <c r="D5610">
        <v>28</v>
      </c>
      <c r="E5610" t="s">
        <v>754</v>
      </c>
      <c r="F5610" t="s">
        <v>1310</v>
      </c>
      <c r="I5610" t="b">
        <v>0</v>
      </c>
      <c r="J5610" s="2">
        <v>679</v>
      </c>
      <c r="K5610" s="2">
        <v>556</v>
      </c>
      <c r="L5610" s="2">
        <v>0</v>
      </c>
      <c r="M5610" s="2">
        <v>556</v>
      </c>
      <c r="N5610" s="2">
        <v>231</v>
      </c>
      <c r="O5610" s="2">
        <v>0</v>
      </c>
      <c r="P5610" s="2">
        <v>0</v>
      </c>
      <c r="Q5610" s="2">
        <v>0</v>
      </c>
      <c r="R5610" s="2">
        <v>0</v>
      </c>
      <c r="S5610" s="2">
        <v>0</v>
      </c>
      <c r="T5610" s="2">
        <v>39</v>
      </c>
      <c r="U5610" s="2">
        <v>0</v>
      </c>
      <c r="V5610" s="2">
        <v>0</v>
      </c>
      <c r="W5610" s="2">
        <v>0</v>
      </c>
      <c r="X5610" s="2">
        <v>0</v>
      </c>
      <c r="Y5610" s="2">
        <v>33</v>
      </c>
      <c r="Z5610" s="2">
        <v>6</v>
      </c>
      <c r="AA5610" s="2">
        <v>86</v>
      </c>
      <c r="AB5610" s="2">
        <v>39</v>
      </c>
      <c r="AC5610" s="2">
        <v>0</v>
      </c>
      <c r="AD5610" s="2">
        <v>0</v>
      </c>
      <c r="AE5610" s="2">
        <v>0</v>
      </c>
      <c r="AF5610" s="2">
        <v>0</v>
      </c>
      <c r="AG5610" s="2">
        <v>105</v>
      </c>
      <c r="AH5610" s="2">
        <v>0</v>
      </c>
      <c r="AI5610" s="2">
        <v>0</v>
      </c>
      <c r="AJ5610" s="2">
        <v>2</v>
      </c>
      <c r="AK5610" s="2">
        <v>7</v>
      </c>
      <c r="AL5610" s="2">
        <v>0</v>
      </c>
      <c r="AM5610" s="2">
        <v>8</v>
      </c>
      <c r="AN5610" s="3">
        <f>IFERROR(K5610/J5610,"")</f>
        <v>0</v>
      </c>
      <c r="AO5610" s="3">
        <f>IFERROR(L5610/K5610,"")</f>
        <v>0</v>
      </c>
    </row>
    <row r="5611" spans="1:41">
      <c r="A5611" t="s">
        <v>7681</v>
      </c>
      <c r="D5611">
        <v>28</v>
      </c>
      <c r="E5611" t="s">
        <v>754</v>
      </c>
      <c r="F5611" t="s">
        <v>1312</v>
      </c>
      <c r="I5611" t="b">
        <v>0</v>
      </c>
      <c r="J5611" s="2">
        <v>661</v>
      </c>
      <c r="K5611" s="2">
        <v>442</v>
      </c>
      <c r="L5611" s="2">
        <v>4</v>
      </c>
      <c r="M5611" s="2">
        <v>438</v>
      </c>
      <c r="N5611" s="2">
        <v>67</v>
      </c>
      <c r="O5611" s="2">
        <v>1</v>
      </c>
      <c r="P5611" s="2">
        <v>0</v>
      </c>
      <c r="Q5611" s="2">
        <v>0</v>
      </c>
      <c r="R5611" s="2">
        <v>0</v>
      </c>
      <c r="S5611" s="2">
        <v>0</v>
      </c>
      <c r="T5611" s="2">
        <v>16</v>
      </c>
      <c r="U5611" s="2">
        <v>0</v>
      </c>
      <c r="V5611" s="2">
        <v>0</v>
      </c>
      <c r="W5611" s="2">
        <v>0</v>
      </c>
      <c r="X5611" s="2">
        <v>0</v>
      </c>
      <c r="Y5611" s="2">
        <v>76</v>
      </c>
      <c r="Z5611" s="2">
        <v>6</v>
      </c>
      <c r="AA5611" s="2">
        <v>196</v>
      </c>
      <c r="AB5611" s="2">
        <v>12</v>
      </c>
      <c r="AC5611" s="2">
        <v>0</v>
      </c>
      <c r="AD5611" s="2">
        <v>0</v>
      </c>
      <c r="AE5611" s="2">
        <v>0</v>
      </c>
      <c r="AF5611" s="2">
        <v>0</v>
      </c>
      <c r="AG5611" s="2">
        <v>25</v>
      </c>
      <c r="AH5611" s="2">
        <v>0</v>
      </c>
      <c r="AI5611" s="2">
        <v>1</v>
      </c>
      <c r="AJ5611" s="2">
        <v>5</v>
      </c>
      <c r="AK5611" s="2">
        <v>7</v>
      </c>
      <c r="AL5611" s="2">
        <v>0</v>
      </c>
      <c r="AM5611" s="2">
        <v>26</v>
      </c>
      <c r="AN5611" s="3">
        <f>IFERROR(K5611/J5611,"")</f>
        <v>0</v>
      </c>
      <c r="AO5611" s="3">
        <f>IFERROR(L5611/K5611,"")</f>
        <v>0</v>
      </c>
    </row>
    <row r="5612" spans="1:41">
      <c r="A5612" t="s">
        <v>7682</v>
      </c>
      <c r="D5612">
        <v>28</v>
      </c>
      <c r="E5612" t="s">
        <v>754</v>
      </c>
      <c r="F5612" t="s">
        <v>1314</v>
      </c>
      <c r="I5612" t="b">
        <v>0</v>
      </c>
      <c r="J5612" s="2">
        <v>683</v>
      </c>
      <c r="K5612" s="2">
        <v>562</v>
      </c>
      <c r="L5612" s="2">
        <v>2</v>
      </c>
      <c r="M5612" s="2">
        <v>560</v>
      </c>
      <c r="N5612" s="2">
        <v>225</v>
      </c>
      <c r="O5612" s="2">
        <v>0</v>
      </c>
      <c r="P5612" s="2">
        <v>1</v>
      </c>
      <c r="Q5612" s="2">
        <v>0</v>
      </c>
      <c r="R5612" s="2">
        <v>0</v>
      </c>
      <c r="S5612" s="2">
        <v>0</v>
      </c>
      <c r="T5612" s="2">
        <v>31</v>
      </c>
      <c r="U5612" s="2">
        <v>0</v>
      </c>
      <c r="V5612" s="2">
        <v>0</v>
      </c>
      <c r="W5612" s="2">
        <v>0</v>
      </c>
      <c r="X5612" s="2">
        <v>0</v>
      </c>
      <c r="Y5612" s="2">
        <v>48</v>
      </c>
      <c r="Z5612" s="2">
        <v>8</v>
      </c>
      <c r="AA5612" s="2">
        <v>87</v>
      </c>
      <c r="AB5612" s="2">
        <v>33</v>
      </c>
      <c r="AC5612" s="2">
        <v>0</v>
      </c>
      <c r="AD5612" s="2">
        <v>0</v>
      </c>
      <c r="AE5612" s="2">
        <v>0</v>
      </c>
      <c r="AF5612" s="2">
        <v>0</v>
      </c>
      <c r="AG5612" s="2">
        <v>111</v>
      </c>
      <c r="AH5612" s="2">
        <v>0</v>
      </c>
      <c r="AI5612" s="2">
        <v>2</v>
      </c>
      <c r="AJ5612" s="2">
        <v>7</v>
      </c>
      <c r="AK5612" s="2">
        <v>5</v>
      </c>
      <c r="AL5612" s="2">
        <v>0</v>
      </c>
      <c r="AM5612" s="2">
        <v>2</v>
      </c>
      <c r="AN5612" s="3">
        <f>IFERROR(K5612/J5612,"")</f>
        <v>0</v>
      </c>
      <c r="AO5612" s="3">
        <f>IFERROR(L5612/K5612,"")</f>
        <v>0</v>
      </c>
    </row>
    <row r="5613" spans="1:41">
      <c r="A5613" t="s">
        <v>7683</v>
      </c>
      <c r="D5613">
        <v>28</v>
      </c>
      <c r="E5613" t="s">
        <v>754</v>
      </c>
      <c r="F5613" t="s">
        <v>1322</v>
      </c>
      <c r="I5613" t="b">
        <v>0</v>
      </c>
      <c r="J5613" s="2">
        <v>597</v>
      </c>
      <c r="K5613" s="2">
        <v>490</v>
      </c>
      <c r="L5613" s="2">
        <v>2</v>
      </c>
      <c r="M5613" s="2">
        <v>488</v>
      </c>
      <c r="N5613" s="2">
        <v>225</v>
      </c>
      <c r="O5613" s="2">
        <v>3</v>
      </c>
      <c r="P5613" s="2">
        <v>0</v>
      </c>
      <c r="Q5613" s="2">
        <v>0</v>
      </c>
      <c r="R5613" s="2">
        <v>0</v>
      </c>
      <c r="S5613" s="2">
        <v>0</v>
      </c>
      <c r="T5613" s="2">
        <v>24</v>
      </c>
      <c r="U5613" s="2">
        <v>0</v>
      </c>
      <c r="V5613" s="2">
        <v>0</v>
      </c>
      <c r="W5613" s="2">
        <v>0</v>
      </c>
      <c r="X5613" s="2">
        <v>0</v>
      </c>
      <c r="Y5613" s="2">
        <v>34</v>
      </c>
      <c r="Z5613" s="2">
        <v>8</v>
      </c>
      <c r="AA5613" s="2">
        <v>71</v>
      </c>
      <c r="AB5613" s="2">
        <v>42</v>
      </c>
      <c r="AC5613" s="2">
        <v>1</v>
      </c>
      <c r="AD5613" s="2">
        <v>0</v>
      </c>
      <c r="AE5613" s="2">
        <v>0</v>
      </c>
      <c r="AF5613" s="2">
        <v>0</v>
      </c>
      <c r="AG5613" s="2">
        <v>63</v>
      </c>
      <c r="AH5613" s="2">
        <v>0</v>
      </c>
      <c r="AI5613" s="2">
        <v>0</v>
      </c>
      <c r="AJ5613" s="2">
        <v>8</v>
      </c>
      <c r="AK5613" s="2">
        <v>3</v>
      </c>
      <c r="AL5613" s="2">
        <v>1</v>
      </c>
      <c r="AM5613" s="2">
        <v>5</v>
      </c>
      <c r="AN5613" s="3">
        <f>IFERROR(K5613/J5613,"")</f>
        <v>0</v>
      </c>
      <c r="AO5613" s="3">
        <f>IFERROR(L5613/K5613,"")</f>
        <v>0</v>
      </c>
    </row>
    <row r="5614" spans="1:41">
      <c r="A5614" t="s">
        <v>7684</v>
      </c>
      <c r="D5614">
        <v>28</v>
      </c>
      <c r="E5614" t="s">
        <v>754</v>
      </c>
      <c r="F5614" t="s">
        <v>1324</v>
      </c>
      <c r="I5614" t="b">
        <v>0</v>
      </c>
      <c r="J5614" s="2">
        <v>446</v>
      </c>
      <c r="K5614" s="2">
        <v>339</v>
      </c>
      <c r="L5614" s="2">
        <v>1</v>
      </c>
      <c r="M5614" s="2">
        <v>338</v>
      </c>
      <c r="N5614" s="2">
        <v>125</v>
      </c>
      <c r="O5614" s="2">
        <v>1</v>
      </c>
      <c r="P5614" s="2">
        <v>0</v>
      </c>
      <c r="Q5614" s="2">
        <v>0</v>
      </c>
      <c r="R5614" s="2">
        <v>0</v>
      </c>
      <c r="S5614" s="2">
        <v>0</v>
      </c>
      <c r="T5614" s="2">
        <v>22</v>
      </c>
      <c r="U5614" s="2">
        <v>0</v>
      </c>
      <c r="V5614" s="2">
        <v>0</v>
      </c>
      <c r="W5614" s="2">
        <v>0</v>
      </c>
      <c r="X5614" s="2">
        <v>0</v>
      </c>
      <c r="Y5614" s="2">
        <v>25</v>
      </c>
      <c r="Z5614" s="2">
        <v>3</v>
      </c>
      <c r="AA5614" s="2">
        <v>79</v>
      </c>
      <c r="AB5614" s="2">
        <v>19</v>
      </c>
      <c r="AC5614" s="2">
        <v>0</v>
      </c>
      <c r="AD5614" s="2">
        <v>0</v>
      </c>
      <c r="AE5614" s="2">
        <v>0</v>
      </c>
      <c r="AF5614" s="2">
        <v>0</v>
      </c>
      <c r="AG5614" s="2">
        <v>47</v>
      </c>
      <c r="AH5614" s="2">
        <v>0</v>
      </c>
      <c r="AI5614" s="2">
        <v>0</v>
      </c>
      <c r="AJ5614" s="2">
        <v>7</v>
      </c>
      <c r="AK5614" s="2">
        <v>4</v>
      </c>
      <c r="AL5614" s="2">
        <v>0</v>
      </c>
      <c r="AM5614" s="2">
        <v>6</v>
      </c>
      <c r="AN5614" s="3">
        <f>IFERROR(K5614/J5614,"")</f>
        <v>0</v>
      </c>
      <c r="AO5614" s="3">
        <f>IFERROR(L5614/K5614,"")</f>
        <v>0</v>
      </c>
    </row>
    <row r="5615" spans="1:41">
      <c r="A5615" t="s">
        <v>7685</v>
      </c>
      <c r="D5615">
        <v>28</v>
      </c>
      <c r="E5615" t="s">
        <v>754</v>
      </c>
      <c r="F5615" t="s">
        <v>1326</v>
      </c>
      <c r="I5615" t="b">
        <v>0</v>
      </c>
      <c r="J5615" s="2">
        <v>702</v>
      </c>
      <c r="K5615" s="2">
        <v>584</v>
      </c>
      <c r="L5615" s="2">
        <v>4</v>
      </c>
      <c r="M5615" s="2">
        <v>580</v>
      </c>
      <c r="N5615" s="2">
        <v>209</v>
      </c>
      <c r="O5615" s="2">
        <v>2</v>
      </c>
      <c r="P5615" s="2">
        <v>2</v>
      </c>
      <c r="Q5615" s="2">
        <v>0</v>
      </c>
      <c r="R5615" s="2">
        <v>0</v>
      </c>
      <c r="S5615" s="2">
        <v>0</v>
      </c>
      <c r="T5615" s="2">
        <v>38</v>
      </c>
      <c r="U5615" s="2">
        <v>0</v>
      </c>
      <c r="V5615" s="2">
        <v>0</v>
      </c>
      <c r="W5615" s="2">
        <v>0</v>
      </c>
      <c r="X5615" s="2">
        <v>0</v>
      </c>
      <c r="Y5615" s="2">
        <v>65</v>
      </c>
      <c r="Z5615" s="2">
        <v>7</v>
      </c>
      <c r="AA5615" s="2">
        <v>118</v>
      </c>
      <c r="AB5615" s="2">
        <v>28</v>
      </c>
      <c r="AC5615" s="2">
        <v>0</v>
      </c>
      <c r="AD5615" s="2">
        <v>0</v>
      </c>
      <c r="AE5615" s="2">
        <v>0</v>
      </c>
      <c r="AF5615" s="2">
        <v>0</v>
      </c>
      <c r="AG5615" s="2">
        <v>87</v>
      </c>
      <c r="AH5615" s="2">
        <v>0</v>
      </c>
      <c r="AI5615" s="2">
        <v>0</v>
      </c>
      <c r="AJ5615" s="2">
        <v>11</v>
      </c>
      <c r="AK5615" s="2">
        <v>3</v>
      </c>
      <c r="AL5615" s="2">
        <v>0</v>
      </c>
      <c r="AM5615" s="2">
        <v>10</v>
      </c>
      <c r="AN5615" s="3">
        <f>IFERROR(K5615/J5615,"")</f>
        <v>0</v>
      </c>
      <c r="AO5615" s="3">
        <f>IFERROR(L5615/K5615,"")</f>
        <v>0</v>
      </c>
    </row>
    <row r="5616" spans="1:41">
      <c r="A5616" t="s">
        <v>7686</v>
      </c>
      <c r="D5616">
        <v>28</v>
      </c>
      <c r="E5616" t="s">
        <v>754</v>
      </c>
      <c r="F5616" t="s">
        <v>1328</v>
      </c>
      <c r="I5616" t="b">
        <v>0</v>
      </c>
      <c r="J5616" s="2">
        <v>748</v>
      </c>
      <c r="K5616" s="2">
        <v>544</v>
      </c>
      <c r="L5616" s="2">
        <v>8</v>
      </c>
      <c r="M5616" s="2">
        <v>536</v>
      </c>
      <c r="N5616" s="2">
        <v>111</v>
      </c>
      <c r="O5616" s="2">
        <v>1</v>
      </c>
      <c r="P5616" s="2">
        <v>0</v>
      </c>
      <c r="Q5616" s="2">
        <v>0</v>
      </c>
      <c r="R5616" s="2">
        <v>0</v>
      </c>
      <c r="S5616" s="2">
        <v>0</v>
      </c>
      <c r="T5616" s="2">
        <v>30</v>
      </c>
      <c r="U5616" s="2">
        <v>0</v>
      </c>
      <c r="V5616" s="2">
        <v>0</v>
      </c>
      <c r="W5616" s="2">
        <v>0</v>
      </c>
      <c r="X5616" s="2">
        <v>0</v>
      </c>
      <c r="Y5616" s="2">
        <v>69</v>
      </c>
      <c r="Z5616" s="2">
        <v>17</v>
      </c>
      <c r="AA5616" s="2">
        <v>191</v>
      </c>
      <c r="AB5616" s="2">
        <v>10</v>
      </c>
      <c r="AC5616" s="2">
        <v>1</v>
      </c>
      <c r="AD5616" s="2">
        <v>0</v>
      </c>
      <c r="AE5616" s="2">
        <v>0</v>
      </c>
      <c r="AF5616" s="2">
        <v>0</v>
      </c>
      <c r="AG5616" s="2">
        <v>53</v>
      </c>
      <c r="AH5616" s="2">
        <v>0</v>
      </c>
      <c r="AI5616" s="2">
        <v>1</v>
      </c>
      <c r="AJ5616" s="2">
        <v>10</v>
      </c>
      <c r="AK5616" s="2">
        <v>15</v>
      </c>
      <c r="AL5616" s="2">
        <v>0</v>
      </c>
      <c r="AM5616" s="2">
        <v>27</v>
      </c>
      <c r="AN5616" s="3">
        <f>IFERROR(K5616/J5616,"")</f>
        <v>0</v>
      </c>
      <c r="AO5616" s="3">
        <f>IFERROR(L5616/K5616,"")</f>
        <v>0</v>
      </c>
    </row>
    <row r="5617" spans="1:41">
      <c r="A5617" t="s">
        <v>7687</v>
      </c>
      <c r="D5617">
        <v>28</v>
      </c>
      <c r="E5617" t="s">
        <v>754</v>
      </c>
      <c r="F5617" t="s">
        <v>1330</v>
      </c>
      <c r="I5617" t="b">
        <v>0</v>
      </c>
      <c r="J5617" s="2">
        <v>423</v>
      </c>
      <c r="K5617" s="2">
        <v>322</v>
      </c>
      <c r="L5617" s="2">
        <v>1</v>
      </c>
      <c r="M5617" s="2">
        <v>321</v>
      </c>
      <c r="N5617" s="2">
        <v>114</v>
      </c>
      <c r="O5617" s="2">
        <v>1</v>
      </c>
      <c r="P5617" s="2">
        <v>0</v>
      </c>
      <c r="Q5617" s="2">
        <v>0</v>
      </c>
      <c r="R5617" s="2">
        <v>0</v>
      </c>
      <c r="S5617" s="2">
        <v>0</v>
      </c>
      <c r="T5617" s="2">
        <v>21</v>
      </c>
      <c r="U5617" s="2">
        <v>0</v>
      </c>
      <c r="V5617" s="2">
        <v>0</v>
      </c>
      <c r="W5617" s="2">
        <v>0</v>
      </c>
      <c r="X5617" s="2">
        <v>0</v>
      </c>
      <c r="Y5617" s="2">
        <v>36</v>
      </c>
      <c r="Z5617" s="2">
        <v>3</v>
      </c>
      <c r="AA5617" s="2">
        <v>65</v>
      </c>
      <c r="AB5617" s="2">
        <v>21</v>
      </c>
      <c r="AC5617" s="2">
        <v>0</v>
      </c>
      <c r="AD5617" s="2">
        <v>0</v>
      </c>
      <c r="AE5617" s="2">
        <v>0</v>
      </c>
      <c r="AF5617" s="2">
        <v>0</v>
      </c>
      <c r="AG5617" s="2">
        <v>47</v>
      </c>
      <c r="AH5617" s="2">
        <v>0</v>
      </c>
      <c r="AI5617" s="2">
        <v>0</v>
      </c>
      <c r="AJ5617" s="2">
        <v>8</v>
      </c>
      <c r="AK5617" s="2">
        <v>3</v>
      </c>
      <c r="AL5617" s="2">
        <v>0</v>
      </c>
      <c r="AM5617" s="2">
        <v>2</v>
      </c>
      <c r="AN5617" s="3">
        <f>IFERROR(K5617/J5617,"")</f>
        <v>0</v>
      </c>
      <c r="AO5617" s="3">
        <f>IFERROR(L5617/K5617,"")</f>
        <v>0</v>
      </c>
    </row>
    <row r="5618" spans="1:41">
      <c r="A5618" t="s">
        <v>7688</v>
      </c>
      <c r="D5618">
        <v>28</v>
      </c>
      <c r="E5618" t="s">
        <v>754</v>
      </c>
      <c r="F5618" t="s">
        <v>1332</v>
      </c>
      <c r="I5618" t="b">
        <v>0</v>
      </c>
      <c r="J5618" s="2">
        <v>576</v>
      </c>
      <c r="K5618" s="2">
        <v>491</v>
      </c>
      <c r="L5618" s="2">
        <v>2</v>
      </c>
      <c r="M5618" s="2">
        <v>489</v>
      </c>
      <c r="N5618" s="2">
        <v>161</v>
      </c>
      <c r="O5618" s="2">
        <v>3</v>
      </c>
      <c r="P5618" s="2">
        <v>0</v>
      </c>
      <c r="Q5618" s="2">
        <v>0</v>
      </c>
      <c r="R5618" s="2">
        <v>0</v>
      </c>
      <c r="S5618" s="2">
        <v>0</v>
      </c>
      <c r="T5618" s="2">
        <v>52</v>
      </c>
      <c r="U5618" s="2">
        <v>0</v>
      </c>
      <c r="V5618" s="2">
        <v>0</v>
      </c>
      <c r="W5618" s="2">
        <v>0</v>
      </c>
      <c r="X5618" s="2">
        <v>0</v>
      </c>
      <c r="Y5618" s="2">
        <v>46</v>
      </c>
      <c r="Z5618" s="2">
        <v>10</v>
      </c>
      <c r="AA5618" s="2">
        <v>124</v>
      </c>
      <c r="AB5618" s="2">
        <v>10</v>
      </c>
      <c r="AC5618" s="2">
        <v>1</v>
      </c>
      <c r="AD5618" s="2">
        <v>0</v>
      </c>
      <c r="AE5618" s="2">
        <v>0</v>
      </c>
      <c r="AF5618" s="2">
        <v>0</v>
      </c>
      <c r="AG5618" s="2">
        <v>70</v>
      </c>
      <c r="AH5618" s="2">
        <v>0</v>
      </c>
      <c r="AI5618" s="2">
        <v>0</v>
      </c>
      <c r="AJ5618" s="2">
        <v>3</v>
      </c>
      <c r="AK5618" s="2">
        <v>4</v>
      </c>
      <c r="AL5618" s="2">
        <v>0</v>
      </c>
      <c r="AM5618" s="2">
        <v>5</v>
      </c>
      <c r="AN5618" s="3">
        <f>IFERROR(K5618/J5618,"")</f>
        <v>0</v>
      </c>
      <c r="AO5618" s="3">
        <f>IFERROR(L5618/K5618,"")</f>
        <v>0</v>
      </c>
    </row>
    <row r="5619" spans="1:41">
      <c r="A5619" t="s">
        <v>7689</v>
      </c>
      <c r="D5619">
        <v>28</v>
      </c>
      <c r="E5619" t="s">
        <v>754</v>
      </c>
      <c r="F5619" t="s">
        <v>1376</v>
      </c>
      <c r="I5619" t="b">
        <v>0</v>
      </c>
      <c r="J5619" s="2">
        <v>669</v>
      </c>
      <c r="K5619" s="2">
        <v>564</v>
      </c>
      <c r="L5619" s="2">
        <v>1</v>
      </c>
      <c r="M5619" s="2">
        <v>563</v>
      </c>
      <c r="N5619" s="2">
        <v>150</v>
      </c>
      <c r="O5619" s="2">
        <v>0</v>
      </c>
      <c r="P5619" s="2">
        <v>0</v>
      </c>
      <c r="Q5619" s="2">
        <v>0</v>
      </c>
      <c r="R5619" s="2">
        <v>0</v>
      </c>
      <c r="S5619" s="2">
        <v>0</v>
      </c>
      <c r="T5619" s="2">
        <v>79</v>
      </c>
      <c r="U5619" s="2">
        <v>0</v>
      </c>
      <c r="V5619" s="2">
        <v>0</v>
      </c>
      <c r="W5619" s="2">
        <v>0</v>
      </c>
      <c r="X5619" s="2">
        <v>0</v>
      </c>
      <c r="Y5619" s="2">
        <v>56</v>
      </c>
      <c r="Z5619" s="2">
        <v>5</v>
      </c>
      <c r="AA5619" s="2">
        <v>134</v>
      </c>
      <c r="AB5619" s="2">
        <v>6</v>
      </c>
      <c r="AC5619" s="2">
        <v>1</v>
      </c>
      <c r="AD5619" s="2">
        <v>0</v>
      </c>
      <c r="AE5619" s="2">
        <v>0</v>
      </c>
      <c r="AF5619" s="2">
        <v>0</v>
      </c>
      <c r="AG5619" s="2">
        <v>111</v>
      </c>
      <c r="AH5619" s="2">
        <v>0</v>
      </c>
      <c r="AI5619" s="2">
        <v>0</v>
      </c>
      <c r="AJ5619" s="2">
        <v>4</v>
      </c>
      <c r="AK5619" s="2">
        <v>7</v>
      </c>
      <c r="AL5619" s="2">
        <v>0</v>
      </c>
      <c r="AM5619" s="2">
        <v>10</v>
      </c>
      <c r="AN5619" s="3">
        <f>IFERROR(K5619/J5619,"")</f>
        <v>0</v>
      </c>
      <c r="AO5619" s="3">
        <f>IFERROR(L5619/K5619,"")</f>
        <v>0</v>
      </c>
    </row>
    <row r="5620" spans="1:41">
      <c r="A5620" t="s">
        <v>7690</v>
      </c>
      <c r="D5620">
        <v>28</v>
      </c>
      <c r="E5620" t="s">
        <v>754</v>
      </c>
      <c r="F5620" t="s">
        <v>1378</v>
      </c>
      <c r="I5620" t="b">
        <v>0</v>
      </c>
      <c r="J5620" s="2">
        <v>707</v>
      </c>
      <c r="K5620" s="2">
        <v>599</v>
      </c>
      <c r="L5620" s="2">
        <v>1</v>
      </c>
      <c r="M5620" s="2">
        <v>598</v>
      </c>
      <c r="N5620" s="2">
        <v>162</v>
      </c>
      <c r="O5620" s="2">
        <v>0</v>
      </c>
      <c r="P5620" s="2">
        <v>0</v>
      </c>
      <c r="Q5620" s="2">
        <v>0</v>
      </c>
      <c r="R5620" s="2">
        <v>0</v>
      </c>
      <c r="S5620" s="2">
        <v>0</v>
      </c>
      <c r="T5620" s="2">
        <v>57</v>
      </c>
      <c r="U5620" s="2">
        <v>0</v>
      </c>
      <c r="V5620" s="2">
        <v>0</v>
      </c>
      <c r="W5620" s="2">
        <v>0</v>
      </c>
      <c r="X5620" s="2">
        <v>0</v>
      </c>
      <c r="Y5620" s="2">
        <v>65</v>
      </c>
      <c r="Z5620" s="2">
        <v>11</v>
      </c>
      <c r="AA5620" s="2">
        <v>173</v>
      </c>
      <c r="AB5620" s="2">
        <v>13</v>
      </c>
      <c r="AC5620" s="2">
        <v>2</v>
      </c>
      <c r="AD5620" s="2">
        <v>0</v>
      </c>
      <c r="AE5620" s="2">
        <v>0</v>
      </c>
      <c r="AF5620" s="2">
        <v>0</v>
      </c>
      <c r="AG5620" s="2">
        <v>95</v>
      </c>
      <c r="AH5620" s="2">
        <v>0</v>
      </c>
      <c r="AI5620" s="2">
        <v>0</v>
      </c>
      <c r="AJ5620" s="2">
        <v>0</v>
      </c>
      <c r="AK5620" s="2">
        <v>10</v>
      </c>
      <c r="AL5620" s="2">
        <v>1</v>
      </c>
      <c r="AM5620" s="2">
        <v>9</v>
      </c>
      <c r="AN5620" s="3">
        <f>IFERROR(K5620/J5620,"")</f>
        <v>0</v>
      </c>
      <c r="AO5620" s="3">
        <f>IFERROR(L5620/K5620,"")</f>
        <v>0</v>
      </c>
    </row>
    <row r="5621" spans="1:41">
      <c r="A5621" t="s">
        <v>7691</v>
      </c>
      <c r="D5621">
        <v>104</v>
      </c>
      <c r="E5621" t="s">
        <v>755</v>
      </c>
      <c r="F5621" t="s">
        <v>1301</v>
      </c>
      <c r="I5621" t="b">
        <v>0</v>
      </c>
      <c r="J5621" s="2">
        <v>324</v>
      </c>
      <c r="K5621" s="2">
        <v>247</v>
      </c>
      <c r="L5621" s="2">
        <v>2</v>
      </c>
      <c r="M5621" s="2">
        <v>245</v>
      </c>
      <c r="N5621" s="2">
        <v>134</v>
      </c>
      <c r="O5621" s="2">
        <v>1</v>
      </c>
      <c r="P5621" s="2">
        <v>0</v>
      </c>
      <c r="Q5621" s="2">
        <v>0</v>
      </c>
      <c r="R5621" s="2">
        <v>0</v>
      </c>
      <c r="S5621" s="2">
        <v>0</v>
      </c>
      <c r="T5621" s="2">
        <v>7</v>
      </c>
      <c r="U5621" s="2">
        <v>0</v>
      </c>
      <c r="V5621" s="2">
        <v>0</v>
      </c>
      <c r="W5621" s="2">
        <v>0</v>
      </c>
      <c r="X5621" s="2">
        <v>0</v>
      </c>
      <c r="Y5621" s="2">
        <v>8</v>
      </c>
      <c r="Z5621" s="2">
        <v>1</v>
      </c>
      <c r="AA5621" s="2">
        <v>2</v>
      </c>
      <c r="AB5621" s="2">
        <v>57</v>
      </c>
      <c r="AC5621" s="2">
        <v>0</v>
      </c>
      <c r="AD5621" s="2">
        <v>0</v>
      </c>
      <c r="AE5621" s="2">
        <v>0</v>
      </c>
      <c r="AF5621" s="2">
        <v>0</v>
      </c>
      <c r="AG5621" s="2">
        <v>28</v>
      </c>
      <c r="AH5621" s="2">
        <v>0</v>
      </c>
      <c r="AI5621" s="2">
        <v>0</v>
      </c>
      <c r="AJ5621" s="2">
        <v>5</v>
      </c>
      <c r="AK5621" s="2">
        <v>0</v>
      </c>
      <c r="AL5621" s="2">
        <v>2</v>
      </c>
      <c r="AM5621" s="2">
        <v>0</v>
      </c>
      <c r="AN5621" s="3">
        <f>IFERROR(K5621/J5621,"")</f>
        <v>0</v>
      </c>
      <c r="AO5621" s="3">
        <f>IFERROR(L5621/K5621,"")</f>
        <v>0</v>
      </c>
    </row>
    <row r="5622" spans="1:41">
      <c r="A5622" t="s">
        <v>7692</v>
      </c>
      <c r="D5622">
        <v>104</v>
      </c>
      <c r="E5622" t="s">
        <v>755</v>
      </c>
      <c r="F5622" t="s">
        <v>1303</v>
      </c>
      <c r="I5622" t="b">
        <v>0</v>
      </c>
      <c r="J5622" s="2">
        <v>331</v>
      </c>
      <c r="K5622" s="2">
        <v>230</v>
      </c>
      <c r="L5622" s="2">
        <v>0</v>
      </c>
      <c r="M5622" s="2">
        <v>230</v>
      </c>
      <c r="N5622" s="2">
        <v>143</v>
      </c>
      <c r="O5622" s="2">
        <v>0</v>
      </c>
      <c r="P5622" s="2">
        <v>0</v>
      </c>
      <c r="Q5622" s="2">
        <v>0</v>
      </c>
      <c r="R5622" s="2">
        <v>0</v>
      </c>
      <c r="S5622" s="2">
        <v>0</v>
      </c>
      <c r="T5622" s="2">
        <v>4</v>
      </c>
      <c r="U5622" s="2">
        <v>0</v>
      </c>
      <c r="V5622" s="2">
        <v>0</v>
      </c>
      <c r="W5622" s="2">
        <v>0</v>
      </c>
      <c r="X5622" s="2">
        <v>0</v>
      </c>
      <c r="Y5622" s="2">
        <v>2</v>
      </c>
      <c r="Z5622" s="2">
        <v>0</v>
      </c>
      <c r="AA5622" s="2">
        <v>5</v>
      </c>
      <c r="AB5622" s="2">
        <v>50</v>
      </c>
      <c r="AC5622" s="2">
        <v>0</v>
      </c>
      <c r="AD5622" s="2">
        <v>0</v>
      </c>
      <c r="AE5622" s="2">
        <v>0</v>
      </c>
      <c r="AF5622" s="2">
        <v>0</v>
      </c>
      <c r="AG5622" s="2">
        <v>21</v>
      </c>
      <c r="AH5622" s="2">
        <v>0</v>
      </c>
      <c r="AI5622" s="2">
        <v>0</v>
      </c>
      <c r="AJ5622" s="2">
        <v>5</v>
      </c>
      <c r="AK5622" s="2">
        <v>0</v>
      </c>
      <c r="AL5622" s="2">
        <v>0</v>
      </c>
      <c r="AM5622" s="2">
        <v>0</v>
      </c>
      <c r="AN5622" s="3">
        <f>IFERROR(K5622/J5622,"")</f>
        <v>0</v>
      </c>
      <c r="AO5622" s="3">
        <f>IFERROR(L5622/K5622,"")</f>
        <v>0</v>
      </c>
    </row>
    <row r="5623" spans="1:41">
      <c r="A5623" t="s">
        <v>7693</v>
      </c>
      <c r="D5623">
        <v>517</v>
      </c>
      <c r="E5623" t="s">
        <v>756</v>
      </c>
      <c r="F5623" t="s">
        <v>1301</v>
      </c>
      <c r="I5623" t="b">
        <v>0</v>
      </c>
      <c r="J5623" s="2">
        <v>653</v>
      </c>
      <c r="K5623" s="2">
        <v>505</v>
      </c>
      <c r="L5623" s="2">
        <v>2</v>
      </c>
      <c r="M5623" s="2">
        <v>503</v>
      </c>
      <c r="N5623" s="2">
        <v>3</v>
      </c>
      <c r="O5623" s="2">
        <v>0</v>
      </c>
      <c r="P5623" s="2">
        <v>473</v>
      </c>
      <c r="Q5623" s="2">
        <v>0</v>
      </c>
      <c r="R5623" s="2">
        <v>0</v>
      </c>
      <c r="S5623" s="2">
        <v>0</v>
      </c>
      <c r="T5623" s="2">
        <v>0</v>
      </c>
      <c r="U5623" s="2">
        <v>0</v>
      </c>
      <c r="V5623" s="2">
        <v>0</v>
      </c>
      <c r="W5623" s="2">
        <v>0</v>
      </c>
      <c r="X5623" s="2">
        <v>0</v>
      </c>
      <c r="Y5623" s="2">
        <v>0</v>
      </c>
      <c r="Z5623" s="2">
        <v>0</v>
      </c>
      <c r="AA5623" s="2">
        <v>1</v>
      </c>
      <c r="AB5623" s="2">
        <v>23</v>
      </c>
      <c r="AC5623" s="2">
        <v>0</v>
      </c>
      <c r="AD5623" s="2">
        <v>0</v>
      </c>
      <c r="AE5623" s="2">
        <v>1</v>
      </c>
      <c r="AF5623" s="2">
        <v>0</v>
      </c>
      <c r="AG5623" s="2">
        <v>0</v>
      </c>
      <c r="AH5623" s="2">
        <v>0</v>
      </c>
      <c r="AI5623" s="2">
        <v>0</v>
      </c>
      <c r="AJ5623" s="2">
        <v>0</v>
      </c>
      <c r="AK5623" s="2">
        <v>2</v>
      </c>
      <c r="AL5623" s="2">
        <v>0</v>
      </c>
      <c r="AM5623" s="2">
        <v>0</v>
      </c>
      <c r="AN5623" s="3">
        <f>IFERROR(K5623/J5623,"")</f>
        <v>0</v>
      </c>
      <c r="AO5623" s="3">
        <f>IFERROR(L5623/K5623,"")</f>
        <v>0</v>
      </c>
    </row>
    <row r="5624" spans="1:41">
      <c r="A5624" t="s">
        <v>7694</v>
      </c>
      <c r="D5624">
        <v>517</v>
      </c>
      <c r="E5624" t="s">
        <v>756</v>
      </c>
      <c r="F5624" t="s">
        <v>1303</v>
      </c>
      <c r="I5624" t="b">
        <v>0</v>
      </c>
      <c r="J5624" s="2">
        <v>653</v>
      </c>
      <c r="K5624" s="2">
        <v>518</v>
      </c>
      <c r="L5624" s="2">
        <v>2</v>
      </c>
      <c r="M5624" s="2">
        <v>516</v>
      </c>
      <c r="N5624" s="2">
        <v>8</v>
      </c>
      <c r="O5624" s="2">
        <v>0</v>
      </c>
      <c r="P5624" s="2">
        <v>463</v>
      </c>
      <c r="Q5624" s="2">
        <v>0</v>
      </c>
      <c r="R5624" s="2">
        <v>0</v>
      </c>
      <c r="S5624" s="2">
        <v>0</v>
      </c>
      <c r="T5624" s="2">
        <v>0</v>
      </c>
      <c r="U5624" s="2">
        <v>0</v>
      </c>
      <c r="V5624" s="2">
        <v>0</v>
      </c>
      <c r="W5624" s="2">
        <v>0</v>
      </c>
      <c r="X5624" s="2">
        <v>0</v>
      </c>
      <c r="Y5624" s="2">
        <v>1</v>
      </c>
      <c r="Z5624" s="2">
        <v>0</v>
      </c>
      <c r="AA5624" s="2">
        <v>8</v>
      </c>
      <c r="AB5624" s="2">
        <v>28</v>
      </c>
      <c r="AC5624" s="2">
        <v>0</v>
      </c>
      <c r="AD5624" s="2">
        <v>0</v>
      </c>
      <c r="AE5624" s="2">
        <v>0</v>
      </c>
      <c r="AF5624" s="2">
        <v>0</v>
      </c>
      <c r="AG5624" s="2">
        <v>0</v>
      </c>
      <c r="AH5624" s="2">
        <v>0</v>
      </c>
      <c r="AI5624" s="2">
        <v>0</v>
      </c>
      <c r="AJ5624" s="2">
        <v>0</v>
      </c>
      <c r="AK5624" s="2">
        <v>5</v>
      </c>
      <c r="AL5624" s="2">
        <v>0</v>
      </c>
      <c r="AM5624" s="2">
        <v>3</v>
      </c>
      <c r="AN5624" s="3">
        <f>IFERROR(K5624/J5624,"")</f>
        <v>0</v>
      </c>
      <c r="AO5624" s="3">
        <f>IFERROR(L5624/K5624,"")</f>
        <v>0</v>
      </c>
    </row>
    <row r="5625" spans="1:41">
      <c r="A5625" t="s">
        <v>7695</v>
      </c>
      <c r="D5625">
        <v>517</v>
      </c>
      <c r="E5625" t="s">
        <v>756</v>
      </c>
      <c r="F5625" t="s">
        <v>1305</v>
      </c>
      <c r="I5625" t="b">
        <v>0</v>
      </c>
      <c r="J5625" s="2">
        <v>654</v>
      </c>
      <c r="K5625" s="2">
        <v>533</v>
      </c>
      <c r="L5625" s="2">
        <v>4</v>
      </c>
      <c r="M5625" s="2">
        <v>529</v>
      </c>
      <c r="N5625" s="2">
        <v>11</v>
      </c>
      <c r="O5625" s="2">
        <v>0</v>
      </c>
      <c r="P5625" s="2">
        <v>464</v>
      </c>
      <c r="Q5625" s="2">
        <v>1</v>
      </c>
      <c r="R5625" s="2">
        <v>0</v>
      </c>
      <c r="S5625" s="2">
        <v>0</v>
      </c>
      <c r="T5625" s="2">
        <v>0</v>
      </c>
      <c r="U5625" s="2">
        <v>0</v>
      </c>
      <c r="V5625" s="2">
        <v>0</v>
      </c>
      <c r="W5625" s="2">
        <v>0</v>
      </c>
      <c r="X5625" s="2">
        <v>0</v>
      </c>
      <c r="Y5625" s="2">
        <v>2</v>
      </c>
      <c r="Z5625" s="2">
        <v>1</v>
      </c>
      <c r="AA5625" s="2">
        <v>0</v>
      </c>
      <c r="AB5625" s="2">
        <v>49</v>
      </c>
      <c r="AC5625" s="2">
        <v>0</v>
      </c>
      <c r="AD5625" s="2">
        <v>0</v>
      </c>
      <c r="AE5625" s="2">
        <v>0</v>
      </c>
      <c r="AF5625" s="2">
        <v>1</v>
      </c>
      <c r="AG5625" s="2">
        <v>0</v>
      </c>
      <c r="AH5625" s="2">
        <v>0</v>
      </c>
      <c r="AI5625" s="2">
        <v>0</v>
      </c>
      <c r="AJ5625" s="2">
        <v>0</v>
      </c>
      <c r="AK5625" s="2">
        <v>0</v>
      </c>
      <c r="AL5625" s="2">
        <v>0</v>
      </c>
      <c r="AM5625" s="2">
        <v>0</v>
      </c>
      <c r="AN5625" s="3">
        <f>IFERROR(K5625/J5625,"")</f>
        <v>0</v>
      </c>
      <c r="AO5625" s="3">
        <f>IFERROR(L5625/K5625,"")</f>
        <v>0</v>
      </c>
    </row>
    <row r="5626" spans="1:41">
      <c r="A5626" t="s">
        <v>7696</v>
      </c>
      <c r="D5626">
        <v>517</v>
      </c>
      <c r="E5626" t="s">
        <v>756</v>
      </c>
      <c r="F5626" t="s">
        <v>1310</v>
      </c>
      <c r="I5626" t="b">
        <v>0</v>
      </c>
      <c r="J5626" s="2">
        <v>705</v>
      </c>
      <c r="K5626" s="2">
        <v>550</v>
      </c>
      <c r="L5626" s="2">
        <v>4</v>
      </c>
      <c r="M5626" s="2">
        <v>546</v>
      </c>
      <c r="N5626" s="2">
        <v>11</v>
      </c>
      <c r="O5626" s="2">
        <v>0</v>
      </c>
      <c r="P5626" s="2">
        <v>498</v>
      </c>
      <c r="Q5626" s="2">
        <v>0</v>
      </c>
      <c r="R5626" s="2">
        <v>0</v>
      </c>
      <c r="S5626" s="2">
        <v>0</v>
      </c>
      <c r="T5626" s="2">
        <v>0</v>
      </c>
      <c r="U5626" s="2">
        <v>1</v>
      </c>
      <c r="V5626" s="2">
        <v>0</v>
      </c>
      <c r="W5626" s="2">
        <v>0</v>
      </c>
      <c r="X5626" s="2">
        <v>0</v>
      </c>
      <c r="Y5626" s="2">
        <v>0</v>
      </c>
      <c r="Z5626" s="2">
        <v>0</v>
      </c>
      <c r="AA5626" s="2">
        <v>1</v>
      </c>
      <c r="AB5626" s="2">
        <v>22</v>
      </c>
      <c r="AC5626" s="2">
        <v>0</v>
      </c>
      <c r="AD5626" s="2">
        <v>0</v>
      </c>
      <c r="AE5626" s="2">
        <v>0</v>
      </c>
      <c r="AF5626" s="2">
        <v>3</v>
      </c>
      <c r="AG5626" s="2">
        <v>0</v>
      </c>
      <c r="AH5626" s="2">
        <v>0</v>
      </c>
      <c r="AI5626" s="2">
        <v>0</v>
      </c>
      <c r="AJ5626" s="2">
        <v>0</v>
      </c>
      <c r="AK5626" s="2">
        <v>0</v>
      </c>
      <c r="AL5626" s="2">
        <v>0</v>
      </c>
      <c r="AM5626" s="2">
        <v>10</v>
      </c>
      <c r="AN5626" s="3">
        <f>IFERROR(K5626/J5626,"")</f>
        <v>0</v>
      </c>
      <c r="AO5626" s="3">
        <f>IFERROR(L5626/K5626,"")</f>
        <v>0</v>
      </c>
    </row>
    <row r="5627" spans="1:41">
      <c r="A5627" t="s">
        <v>7697</v>
      </c>
      <c r="D5627">
        <v>3599</v>
      </c>
      <c r="E5627" t="s">
        <v>757</v>
      </c>
      <c r="F5627" t="s">
        <v>1301</v>
      </c>
      <c r="I5627" t="b">
        <v>0</v>
      </c>
      <c r="J5627" s="2">
        <v>394</v>
      </c>
      <c r="K5627" s="2">
        <v>324</v>
      </c>
      <c r="L5627" s="2">
        <v>2</v>
      </c>
      <c r="M5627" s="2">
        <v>322</v>
      </c>
      <c r="N5627" s="2">
        <v>13</v>
      </c>
      <c r="O5627" s="2">
        <v>0</v>
      </c>
      <c r="P5627" s="2">
        <v>0</v>
      </c>
      <c r="Q5627" s="2">
        <v>0</v>
      </c>
      <c r="R5627" s="2">
        <v>0</v>
      </c>
      <c r="S5627" s="2">
        <v>0</v>
      </c>
      <c r="T5627" s="2">
        <v>185</v>
      </c>
      <c r="U5627" s="2">
        <v>0</v>
      </c>
      <c r="V5627" s="2">
        <v>0</v>
      </c>
      <c r="W5627" s="2">
        <v>0</v>
      </c>
      <c r="X5627" s="2">
        <v>0</v>
      </c>
      <c r="Y5627" s="2">
        <v>2</v>
      </c>
      <c r="Z5627" s="2">
        <v>3</v>
      </c>
      <c r="AA5627" s="2">
        <v>60</v>
      </c>
      <c r="AB5627" s="2">
        <v>4</v>
      </c>
      <c r="AC5627" s="2">
        <v>0</v>
      </c>
      <c r="AD5627" s="2">
        <v>0</v>
      </c>
      <c r="AE5627" s="2">
        <v>0</v>
      </c>
      <c r="AF5627" s="2">
        <v>0</v>
      </c>
      <c r="AG5627" s="2">
        <v>6</v>
      </c>
      <c r="AH5627" s="2">
        <v>0</v>
      </c>
      <c r="AI5627" s="2">
        <v>0</v>
      </c>
      <c r="AJ5627" s="2">
        <v>5</v>
      </c>
      <c r="AK5627" s="2">
        <v>43</v>
      </c>
      <c r="AL5627" s="2">
        <v>0</v>
      </c>
      <c r="AM5627" s="2">
        <v>1</v>
      </c>
      <c r="AN5627" s="3">
        <f>IFERROR(K5627/J5627,"")</f>
        <v>0</v>
      </c>
      <c r="AO5627" s="3">
        <f>IFERROR(L5627/K5627,"")</f>
        <v>0</v>
      </c>
    </row>
    <row r="5628" spans="1:41">
      <c r="A5628" t="s">
        <v>7698</v>
      </c>
      <c r="D5628">
        <v>1418</v>
      </c>
      <c r="E5628" t="s">
        <v>758</v>
      </c>
      <c r="F5628" t="s">
        <v>1301</v>
      </c>
      <c r="I5628" t="b">
        <v>0</v>
      </c>
      <c r="J5628" s="2">
        <v>167</v>
      </c>
      <c r="K5628" s="2">
        <v>110</v>
      </c>
      <c r="L5628" s="2">
        <v>0</v>
      </c>
      <c r="M5628" s="2">
        <v>110</v>
      </c>
      <c r="N5628" s="2">
        <v>36</v>
      </c>
      <c r="O5628" s="2">
        <v>0</v>
      </c>
      <c r="P5628" s="2">
        <v>0</v>
      </c>
      <c r="Q5628" s="2">
        <v>0</v>
      </c>
      <c r="R5628" s="2">
        <v>0</v>
      </c>
      <c r="S5628" s="2">
        <v>0</v>
      </c>
      <c r="T5628" s="2">
        <v>13</v>
      </c>
      <c r="U5628" s="2">
        <v>0</v>
      </c>
      <c r="V5628" s="2">
        <v>0</v>
      </c>
      <c r="W5628" s="2">
        <v>0</v>
      </c>
      <c r="X5628" s="2">
        <v>0</v>
      </c>
      <c r="Y5628" s="2">
        <v>5</v>
      </c>
      <c r="Z5628" s="2">
        <v>1</v>
      </c>
      <c r="AA5628" s="2">
        <v>28</v>
      </c>
      <c r="AB5628" s="2">
        <v>4</v>
      </c>
      <c r="AC5628" s="2">
        <v>0</v>
      </c>
      <c r="AD5628" s="2">
        <v>0</v>
      </c>
      <c r="AE5628" s="2">
        <v>0</v>
      </c>
      <c r="AF5628" s="2">
        <v>0</v>
      </c>
      <c r="AG5628" s="2">
        <v>22</v>
      </c>
      <c r="AH5628" s="2">
        <v>0</v>
      </c>
      <c r="AI5628" s="2">
        <v>0</v>
      </c>
      <c r="AJ5628" s="2">
        <v>0</v>
      </c>
      <c r="AK5628" s="2">
        <v>1</v>
      </c>
      <c r="AL5628" s="2">
        <v>0</v>
      </c>
      <c r="AM5628" s="2">
        <v>0</v>
      </c>
      <c r="AN5628" s="3">
        <f>IFERROR(K5628/J5628,"")</f>
        <v>0</v>
      </c>
      <c r="AO5628" s="3">
        <f>IFERROR(L5628/K5628,"")</f>
        <v>0</v>
      </c>
    </row>
    <row r="5629" spans="1:41">
      <c r="A5629" t="s">
        <v>7699</v>
      </c>
      <c r="D5629">
        <v>1413</v>
      </c>
      <c r="E5629" t="s">
        <v>759</v>
      </c>
      <c r="F5629" t="s">
        <v>1301</v>
      </c>
      <c r="I5629" t="b">
        <v>0</v>
      </c>
      <c r="J5629" s="2">
        <v>95</v>
      </c>
      <c r="K5629" s="2">
        <v>76</v>
      </c>
      <c r="L5629" s="2">
        <v>1</v>
      </c>
      <c r="M5629" s="2">
        <v>75</v>
      </c>
      <c r="N5629" s="2">
        <v>21</v>
      </c>
      <c r="O5629" s="2">
        <v>0</v>
      </c>
      <c r="P5629" s="2">
        <v>0</v>
      </c>
      <c r="Q5629" s="2">
        <v>0</v>
      </c>
      <c r="R5629" s="2">
        <v>0</v>
      </c>
      <c r="S5629" s="2">
        <v>0</v>
      </c>
      <c r="T5629" s="2">
        <v>4</v>
      </c>
      <c r="U5629" s="2">
        <v>0</v>
      </c>
      <c r="V5629" s="2">
        <v>0</v>
      </c>
      <c r="W5629" s="2">
        <v>0</v>
      </c>
      <c r="X5629" s="2">
        <v>0</v>
      </c>
      <c r="Y5629" s="2">
        <v>8</v>
      </c>
      <c r="Z5629" s="2">
        <v>3</v>
      </c>
      <c r="AA5629" s="2">
        <v>27</v>
      </c>
      <c r="AB5629" s="2">
        <v>1</v>
      </c>
      <c r="AC5629" s="2">
        <v>1</v>
      </c>
      <c r="AD5629" s="2">
        <v>0</v>
      </c>
      <c r="AE5629" s="2">
        <v>0</v>
      </c>
      <c r="AF5629" s="2">
        <v>0</v>
      </c>
      <c r="AG5629" s="2">
        <v>9</v>
      </c>
      <c r="AH5629" s="2">
        <v>0</v>
      </c>
      <c r="AI5629" s="2">
        <v>0</v>
      </c>
      <c r="AJ5629" s="2">
        <v>0</v>
      </c>
      <c r="AK5629" s="2">
        <v>0</v>
      </c>
      <c r="AL5629" s="2">
        <v>0</v>
      </c>
      <c r="AM5629" s="2">
        <v>1</v>
      </c>
      <c r="AN5629" s="3">
        <f>IFERROR(K5629/J5629,"")</f>
        <v>0</v>
      </c>
      <c r="AO5629" s="3">
        <f>IFERROR(L5629/K5629,"")</f>
        <v>0</v>
      </c>
    </row>
    <row r="5630" spans="1:41">
      <c r="A5630" t="s">
        <v>7700</v>
      </c>
      <c r="D5630">
        <v>1416</v>
      </c>
      <c r="E5630" t="s">
        <v>760</v>
      </c>
      <c r="F5630" t="s">
        <v>1301</v>
      </c>
      <c r="I5630" t="b">
        <v>0</v>
      </c>
      <c r="J5630" s="2">
        <v>121</v>
      </c>
      <c r="K5630" s="2">
        <v>104</v>
      </c>
      <c r="L5630" s="2">
        <v>0</v>
      </c>
      <c r="M5630" s="2">
        <v>104</v>
      </c>
      <c r="N5630" s="2">
        <v>31</v>
      </c>
      <c r="O5630" s="2">
        <v>0</v>
      </c>
      <c r="P5630" s="2">
        <v>0</v>
      </c>
      <c r="Q5630" s="2">
        <v>0</v>
      </c>
      <c r="R5630" s="2">
        <v>0</v>
      </c>
      <c r="S5630" s="2">
        <v>0</v>
      </c>
      <c r="T5630" s="2">
        <v>14</v>
      </c>
      <c r="U5630" s="2">
        <v>0</v>
      </c>
      <c r="V5630" s="2">
        <v>0</v>
      </c>
      <c r="W5630" s="2">
        <v>0</v>
      </c>
      <c r="X5630" s="2">
        <v>0</v>
      </c>
      <c r="Y5630" s="2">
        <v>2</v>
      </c>
      <c r="Z5630" s="2">
        <v>4</v>
      </c>
      <c r="AA5630" s="2">
        <v>30</v>
      </c>
      <c r="AB5630" s="2">
        <v>4</v>
      </c>
      <c r="AC5630" s="2">
        <v>0</v>
      </c>
      <c r="AD5630" s="2">
        <v>0</v>
      </c>
      <c r="AE5630" s="2">
        <v>0</v>
      </c>
      <c r="AF5630" s="2">
        <v>0</v>
      </c>
      <c r="AG5630" s="2">
        <v>12</v>
      </c>
      <c r="AH5630" s="2">
        <v>0</v>
      </c>
      <c r="AI5630" s="2">
        <v>0</v>
      </c>
      <c r="AJ5630" s="2">
        <v>1</v>
      </c>
      <c r="AK5630" s="2">
        <v>5</v>
      </c>
      <c r="AL5630" s="2">
        <v>0</v>
      </c>
      <c r="AM5630" s="2">
        <v>1</v>
      </c>
      <c r="AN5630" s="3">
        <f>IFERROR(K5630/J5630,"")</f>
        <v>0</v>
      </c>
      <c r="AO5630" s="3">
        <f>IFERROR(L5630/K5630,"")</f>
        <v>0</v>
      </c>
    </row>
    <row r="5631" spans="1:41">
      <c r="A5631" t="s">
        <v>7701</v>
      </c>
      <c r="D5631">
        <v>1415</v>
      </c>
      <c r="E5631" t="s">
        <v>761</v>
      </c>
      <c r="F5631" t="s">
        <v>1301</v>
      </c>
      <c r="I5631" t="b">
        <v>0</v>
      </c>
      <c r="J5631" s="2">
        <v>244</v>
      </c>
      <c r="K5631" s="2">
        <v>176</v>
      </c>
      <c r="L5631" s="2">
        <v>0</v>
      </c>
      <c r="M5631" s="2">
        <v>176</v>
      </c>
      <c r="N5631" s="2">
        <v>70</v>
      </c>
      <c r="O5631" s="2">
        <v>0</v>
      </c>
      <c r="P5631" s="2">
        <v>0</v>
      </c>
      <c r="Q5631" s="2">
        <v>0</v>
      </c>
      <c r="R5631" s="2">
        <v>0</v>
      </c>
      <c r="S5631" s="2">
        <v>0</v>
      </c>
      <c r="T5631" s="2">
        <v>15</v>
      </c>
      <c r="U5631" s="2">
        <v>0</v>
      </c>
      <c r="V5631" s="2">
        <v>0</v>
      </c>
      <c r="W5631" s="2">
        <v>0</v>
      </c>
      <c r="X5631" s="2">
        <v>0</v>
      </c>
      <c r="Y5631" s="2">
        <v>10</v>
      </c>
      <c r="Z5631" s="2">
        <v>8</v>
      </c>
      <c r="AA5631" s="2">
        <v>34</v>
      </c>
      <c r="AB5631" s="2">
        <v>11</v>
      </c>
      <c r="AC5631" s="2">
        <v>1</v>
      </c>
      <c r="AD5631" s="2">
        <v>0</v>
      </c>
      <c r="AE5631" s="2">
        <v>0</v>
      </c>
      <c r="AF5631" s="2">
        <v>0</v>
      </c>
      <c r="AG5631" s="2">
        <v>25</v>
      </c>
      <c r="AH5631" s="2">
        <v>0</v>
      </c>
      <c r="AI5631" s="2">
        <v>0</v>
      </c>
      <c r="AJ5631" s="2">
        <v>0</v>
      </c>
      <c r="AK5631" s="2">
        <v>0</v>
      </c>
      <c r="AL5631" s="2">
        <v>0</v>
      </c>
      <c r="AM5631" s="2">
        <v>2</v>
      </c>
      <c r="AN5631" s="3">
        <f>IFERROR(K5631/J5631,"")</f>
        <v>0</v>
      </c>
      <c r="AO5631" s="3">
        <f>IFERROR(L5631/K5631,"")</f>
        <v>0</v>
      </c>
    </row>
    <row r="5632" spans="1:41">
      <c r="A5632" t="s">
        <v>7702</v>
      </c>
      <c r="D5632">
        <v>1414</v>
      </c>
      <c r="E5632" t="s">
        <v>762</v>
      </c>
      <c r="F5632" t="s">
        <v>1301</v>
      </c>
      <c r="I5632" t="b">
        <v>0</v>
      </c>
      <c r="J5632" s="2">
        <v>108</v>
      </c>
      <c r="K5632" s="2">
        <v>64</v>
      </c>
      <c r="L5632" s="2">
        <v>0</v>
      </c>
      <c r="M5632" s="2">
        <v>64</v>
      </c>
      <c r="N5632" s="2">
        <v>17</v>
      </c>
      <c r="O5632" s="2">
        <v>0</v>
      </c>
      <c r="P5632" s="2">
        <v>0</v>
      </c>
      <c r="Q5632" s="2">
        <v>0</v>
      </c>
      <c r="R5632" s="2">
        <v>0</v>
      </c>
      <c r="S5632" s="2">
        <v>0</v>
      </c>
      <c r="T5632" s="2">
        <v>4</v>
      </c>
      <c r="U5632" s="2">
        <v>0</v>
      </c>
      <c r="V5632" s="2">
        <v>0</v>
      </c>
      <c r="W5632" s="2">
        <v>0</v>
      </c>
      <c r="X5632" s="2">
        <v>0</v>
      </c>
      <c r="Y5632" s="2">
        <v>4</v>
      </c>
      <c r="Z5632" s="2">
        <v>0</v>
      </c>
      <c r="AA5632" s="2">
        <v>22</v>
      </c>
      <c r="AB5632" s="2">
        <v>3</v>
      </c>
      <c r="AC5632" s="2">
        <v>0</v>
      </c>
      <c r="AD5632" s="2">
        <v>0</v>
      </c>
      <c r="AE5632" s="2">
        <v>0</v>
      </c>
      <c r="AF5632" s="2">
        <v>0</v>
      </c>
      <c r="AG5632" s="2">
        <v>13</v>
      </c>
      <c r="AH5632" s="2">
        <v>0</v>
      </c>
      <c r="AI5632" s="2">
        <v>0</v>
      </c>
      <c r="AJ5632" s="2">
        <v>0</v>
      </c>
      <c r="AK5632" s="2">
        <v>0</v>
      </c>
      <c r="AL5632" s="2">
        <v>0</v>
      </c>
      <c r="AM5632" s="2">
        <v>1</v>
      </c>
      <c r="AN5632" s="3">
        <f>IFERROR(K5632/J5632,"")</f>
        <v>0</v>
      </c>
      <c r="AO5632" s="3">
        <f>IFERROR(L5632/K5632,"")</f>
        <v>0</v>
      </c>
    </row>
    <row r="5633" spans="1:41">
      <c r="A5633" t="s">
        <v>7703</v>
      </c>
      <c r="D5633">
        <v>1417</v>
      </c>
      <c r="E5633" t="s">
        <v>763</v>
      </c>
      <c r="F5633" t="s">
        <v>1301</v>
      </c>
      <c r="I5633" t="b">
        <v>0</v>
      </c>
      <c r="J5633" s="2">
        <v>177</v>
      </c>
      <c r="K5633" s="2">
        <v>121</v>
      </c>
      <c r="L5633" s="2">
        <v>0</v>
      </c>
      <c r="M5633" s="2">
        <v>121</v>
      </c>
      <c r="N5633" s="2">
        <v>36</v>
      </c>
      <c r="O5633" s="2">
        <v>0</v>
      </c>
      <c r="P5633" s="2">
        <v>0</v>
      </c>
      <c r="Q5633" s="2">
        <v>0</v>
      </c>
      <c r="R5633" s="2">
        <v>0</v>
      </c>
      <c r="S5633" s="2">
        <v>0</v>
      </c>
      <c r="T5633" s="2">
        <v>16</v>
      </c>
      <c r="U5633" s="2">
        <v>0</v>
      </c>
      <c r="V5633" s="2">
        <v>0</v>
      </c>
      <c r="W5633" s="2">
        <v>0</v>
      </c>
      <c r="X5633" s="2">
        <v>0</v>
      </c>
      <c r="Y5633" s="2">
        <v>12</v>
      </c>
      <c r="Z5633" s="2">
        <v>1</v>
      </c>
      <c r="AA5633" s="2">
        <v>28</v>
      </c>
      <c r="AB5633" s="2">
        <v>10</v>
      </c>
      <c r="AC5633" s="2">
        <v>0</v>
      </c>
      <c r="AD5633" s="2">
        <v>0</v>
      </c>
      <c r="AE5633" s="2">
        <v>0</v>
      </c>
      <c r="AF5633" s="2">
        <v>0</v>
      </c>
      <c r="AG5633" s="2">
        <v>18</v>
      </c>
      <c r="AH5633" s="2">
        <v>0</v>
      </c>
      <c r="AI5633" s="2">
        <v>0</v>
      </c>
      <c r="AJ5633" s="2">
        <v>0</v>
      </c>
      <c r="AK5633" s="2">
        <v>0</v>
      </c>
      <c r="AL5633" s="2">
        <v>0</v>
      </c>
      <c r="AM5633" s="2">
        <v>0</v>
      </c>
      <c r="AN5633" s="3">
        <f>IFERROR(K5633/J5633,"")</f>
        <v>0</v>
      </c>
      <c r="AO5633" s="3">
        <f>IFERROR(L5633/K5633,"")</f>
        <v>0</v>
      </c>
    </row>
    <row r="5634" spans="1:41">
      <c r="A5634" t="s">
        <v>7704</v>
      </c>
      <c r="D5634">
        <v>1412</v>
      </c>
      <c r="E5634" t="s">
        <v>764</v>
      </c>
      <c r="F5634" t="s">
        <v>1301</v>
      </c>
      <c r="I5634" t="b">
        <v>0</v>
      </c>
      <c r="J5634" s="2">
        <v>200</v>
      </c>
      <c r="K5634" s="2">
        <v>164</v>
      </c>
      <c r="L5634" s="2">
        <v>0</v>
      </c>
      <c r="M5634" s="2">
        <v>164</v>
      </c>
      <c r="N5634" s="2">
        <v>61</v>
      </c>
      <c r="O5634" s="2">
        <v>0</v>
      </c>
      <c r="P5634" s="2">
        <v>0</v>
      </c>
      <c r="Q5634" s="2">
        <v>0</v>
      </c>
      <c r="R5634" s="2">
        <v>0</v>
      </c>
      <c r="S5634" s="2">
        <v>0</v>
      </c>
      <c r="T5634" s="2">
        <v>8</v>
      </c>
      <c r="U5634" s="2">
        <v>0</v>
      </c>
      <c r="V5634" s="2">
        <v>0</v>
      </c>
      <c r="W5634" s="2">
        <v>0</v>
      </c>
      <c r="X5634" s="2">
        <v>0</v>
      </c>
      <c r="Y5634" s="2">
        <v>15</v>
      </c>
      <c r="Z5634" s="2">
        <v>3</v>
      </c>
      <c r="AA5634" s="2">
        <v>38</v>
      </c>
      <c r="AB5634" s="2">
        <v>15</v>
      </c>
      <c r="AC5634" s="2">
        <v>0</v>
      </c>
      <c r="AD5634" s="2">
        <v>0</v>
      </c>
      <c r="AE5634" s="2">
        <v>0</v>
      </c>
      <c r="AF5634" s="2">
        <v>0</v>
      </c>
      <c r="AG5634" s="2">
        <v>23</v>
      </c>
      <c r="AH5634" s="2">
        <v>0</v>
      </c>
      <c r="AI5634" s="2">
        <v>0</v>
      </c>
      <c r="AJ5634" s="2">
        <v>0</v>
      </c>
      <c r="AK5634" s="2">
        <v>0</v>
      </c>
      <c r="AL5634" s="2">
        <v>0</v>
      </c>
      <c r="AM5634" s="2">
        <v>1</v>
      </c>
      <c r="AN5634" s="3">
        <f>IFERROR(K5634/J5634,"")</f>
        <v>0</v>
      </c>
      <c r="AO5634" s="3">
        <f>IFERROR(L5634/K5634,"")</f>
        <v>0</v>
      </c>
    </row>
    <row r="5635" spans="1:41">
      <c r="A5635" t="s">
        <v>7705</v>
      </c>
      <c r="D5635">
        <v>308</v>
      </c>
      <c r="E5635" t="s">
        <v>765</v>
      </c>
      <c r="F5635" t="s">
        <v>1301</v>
      </c>
      <c r="I5635" t="b">
        <v>0</v>
      </c>
      <c r="J5635" s="2">
        <v>467</v>
      </c>
      <c r="K5635" s="2">
        <v>343</v>
      </c>
      <c r="L5635" s="2">
        <v>1</v>
      </c>
      <c r="M5635" s="2">
        <v>342</v>
      </c>
      <c r="N5635" s="2">
        <v>184</v>
      </c>
      <c r="O5635" s="2">
        <v>2</v>
      </c>
      <c r="P5635" s="2">
        <v>0</v>
      </c>
      <c r="Q5635" s="2">
        <v>0</v>
      </c>
      <c r="R5635" s="2">
        <v>0</v>
      </c>
      <c r="S5635" s="2">
        <v>0</v>
      </c>
      <c r="T5635" s="2">
        <v>9</v>
      </c>
      <c r="U5635" s="2">
        <v>0</v>
      </c>
      <c r="V5635" s="2">
        <v>0</v>
      </c>
      <c r="W5635" s="2">
        <v>0</v>
      </c>
      <c r="X5635" s="2">
        <v>0</v>
      </c>
      <c r="Y5635" s="2">
        <v>25</v>
      </c>
      <c r="Z5635" s="2">
        <v>9</v>
      </c>
      <c r="AA5635" s="2">
        <v>38</v>
      </c>
      <c r="AB5635" s="2">
        <v>23</v>
      </c>
      <c r="AC5635" s="2">
        <v>0</v>
      </c>
      <c r="AD5635" s="2">
        <v>0</v>
      </c>
      <c r="AE5635" s="2">
        <v>0</v>
      </c>
      <c r="AF5635" s="2">
        <v>0</v>
      </c>
      <c r="AG5635" s="2">
        <v>38</v>
      </c>
      <c r="AH5635" s="2">
        <v>0</v>
      </c>
      <c r="AI5635" s="2">
        <v>0</v>
      </c>
      <c r="AJ5635" s="2">
        <v>7</v>
      </c>
      <c r="AK5635" s="2">
        <v>4</v>
      </c>
      <c r="AL5635" s="2">
        <v>0</v>
      </c>
      <c r="AM5635" s="2">
        <v>3</v>
      </c>
      <c r="AN5635" s="3">
        <f>IFERROR(K5635/J5635,"")</f>
        <v>0</v>
      </c>
      <c r="AO5635" s="3">
        <f>IFERROR(L5635/K5635,"")</f>
        <v>0</v>
      </c>
    </row>
    <row r="5636" spans="1:41">
      <c r="A5636" t="s">
        <v>7706</v>
      </c>
      <c r="D5636">
        <v>776</v>
      </c>
      <c r="E5636" t="s">
        <v>766</v>
      </c>
      <c r="F5636" t="s">
        <v>1301</v>
      </c>
      <c r="I5636" t="b">
        <v>0</v>
      </c>
      <c r="J5636" s="2">
        <v>297</v>
      </c>
      <c r="K5636" s="2">
        <v>229</v>
      </c>
      <c r="L5636" s="2">
        <v>0</v>
      </c>
      <c r="M5636" s="2">
        <v>229</v>
      </c>
      <c r="N5636" s="2">
        <v>13</v>
      </c>
      <c r="O5636" s="2">
        <v>4</v>
      </c>
      <c r="P5636" s="2">
        <v>0</v>
      </c>
      <c r="Q5636" s="2">
        <v>0</v>
      </c>
      <c r="R5636" s="2">
        <v>0</v>
      </c>
      <c r="S5636" s="2">
        <v>0</v>
      </c>
      <c r="T5636" s="2">
        <v>28</v>
      </c>
      <c r="U5636" s="2">
        <v>0</v>
      </c>
      <c r="V5636" s="2">
        <v>0</v>
      </c>
      <c r="W5636" s="2">
        <v>0</v>
      </c>
      <c r="X5636" s="2">
        <v>0</v>
      </c>
      <c r="Y5636" s="2">
        <v>13</v>
      </c>
      <c r="Z5636" s="2">
        <v>3</v>
      </c>
      <c r="AA5636" s="2">
        <v>108</v>
      </c>
      <c r="AB5636" s="2">
        <v>0</v>
      </c>
      <c r="AC5636" s="2">
        <v>0</v>
      </c>
      <c r="AD5636" s="2">
        <v>0</v>
      </c>
      <c r="AE5636" s="2">
        <v>0</v>
      </c>
      <c r="AF5636" s="2">
        <v>0</v>
      </c>
      <c r="AG5636" s="2">
        <v>4</v>
      </c>
      <c r="AH5636" s="2">
        <v>0</v>
      </c>
      <c r="AI5636" s="2">
        <v>0</v>
      </c>
      <c r="AJ5636" s="2">
        <v>4</v>
      </c>
      <c r="AK5636" s="2">
        <v>5</v>
      </c>
      <c r="AL5636" s="2">
        <v>0</v>
      </c>
      <c r="AM5636" s="2">
        <v>47</v>
      </c>
      <c r="AN5636" s="3">
        <f>IFERROR(K5636/J5636,"")</f>
        <v>0</v>
      </c>
      <c r="AO5636" s="3">
        <f>IFERROR(L5636/K5636,"")</f>
        <v>0</v>
      </c>
    </row>
    <row r="5637" spans="1:41">
      <c r="A5637" t="s">
        <v>7707</v>
      </c>
      <c r="D5637">
        <v>43</v>
      </c>
      <c r="E5637" t="s">
        <v>767</v>
      </c>
      <c r="F5637" t="s">
        <v>1301</v>
      </c>
      <c r="I5637" t="b">
        <v>0</v>
      </c>
      <c r="J5637" s="2">
        <v>777</v>
      </c>
      <c r="K5637" s="2">
        <v>509</v>
      </c>
      <c r="L5637" s="2">
        <v>1</v>
      </c>
      <c r="M5637" s="2">
        <v>508</v>
      </c>
      <c r="N5637" s="2">
        <v>182</v>
      </c>
      <c r="O5637" s="2">
        <v>5</v>
      </c>
      <c r="P5637" s="2">
        <v>2</v>
      </c>
      <c r="Q5637" s="2">
        <v>0</v>
      </c>
      <c r="R5637" s="2">
        <v>0</v>
      </c>
      <c r="S5637" s="2">
        <v>0</v>
      </c>
      <c r="T5637" s="2">
        <v>34</v>
      </c>
      <c r="U5637" s="2">
        <v>0</v>
      </c>
      <c r="V5637" s="2">
        <v>0</v>
      </c>
      <c r="W5637" s="2">
        <v>0</v>
      </c>
      <c r="X5637" s="2">
        <v>0</v>
      </c>
      <c r="Y5637" s="2">
        <v>40</v>
      </c>
      <c r="Z5637" s="2">
        <v>20</v>
      </c>
      <c r="AA5637" s="2">
        <v>73</v>
      </c>
      <c r="AB5637" s="2">
        <v>35</v>
      </c>
      <c r="AC5637" s="2">
        <v>1</v>
      </c>
      <c r="AD5637" s="2">
        <v>0</v>
      </c>
      <c r="AE5637" s="2">
        <v>1</v>
      </c>
      <c r="AF5637" s="2">
        <v>0</v>
      </c>
      <c r="AG5637" s="2">
        <v>86</v>
      </c>
      <c r="AH5637" s="2">
        <v>0</v>
      </c>
      <c r="AI5637" s="2">
        <v>0</v>
      </c>
      <c r="AJ5637" s="2">
        <v>21</v>
      </c>
      <c r="AK5637" s="2">
        <v>2</v>
      </c>
      <c r="AL5637" s="2">
        <v>3</v>
      </c>
      <c r="AM5637" s="2">
        <v>3</v>
      </c>
      <c r="AN5637" s="3">
        <f>IFERROR(K5637/J5637,"")</f>
        <v>0</v>
      </c>
      <c r="AO5637" s="3">
        <f>IFERROR(L5637/K5637,"")</f>
        <v>0</v>
      </c>
    </row>
    <row r="5638" spans="1:41">
      <c r="A5638" t="s">
        <v>7708</v>
      </c>
      <c r="D5638">
        <v>43</v>
      </c>
      <c r="E5638" t="s">
        <v>767</v>
      </c>
      <c r="F5638" t="s">
        <v>1303</v>
      </c>
      <c r="I5638" t="b">
        <v>0</v>
      </c>
      <c r="J5638" s="2">
        <v>623</v>
      </c>
      <c r="K5638" s="2">
        <v>415</v>
      </c>
      <c r="L5638" s="2">
        <v>2</v>
      </c>
      <c r="M5638" s="2">
        <v>413</v>
      </c>
      <c r="N5638" s="2">
        <v>176</v>
      </c>
      <c r="O5638" s="2">
        <v>1</v>
      </c>
      <c r="P5638" s="2">
        <v>0</v>
      </c>
      <c r="Q5638" s="2">
        <v>0</v>
      </c>
      <c r="R5638" s="2">
        <v>0</v>
      </c>
      <c r="S5638" s="2">
        <v>1</v>
      </c>
      <c r="T5638" s="2">
        <v>21</v>
      </c>
      <c r="U5638" s="2">
        <v>0</v>
      </c>
      <c r="V5638" s="2">
        <v>0</v>
      </c>
      <c r="W5638" s="2">
        <v>0</v>
      </c>
      <c r="X5638" s="2">
        <v>0</v>
      </c>
      <c r="Y5638" s="2">
        <v>31</v>
      </c>
      <c r="Z5638" s="2">
        <v>8</v>
      </c>
      <c r="AA5638" s="2">
        <v>82</v>
      </c>
      <c r="AB5638" s="2">
        <v>33</v>
      </c>
      <c r="AC5638" s="2">
        <v>0</v>
      </c>
      <c r="AD5638" s="2">
        <v>0</v>
      </c>
      <c r="AE5638" s="2">
        <v>0</v>
      </c>
      <c r="AF5638" s="2">
        <v>0</v>
      </c>
      <c r="AG5638" s="2">
        <v>45</v>
      </c>
      <c r="AH5638" s="2">
        <v>0</v>
      </c>
      <c r="AI5638" s="2">
        <v>0</v>
      </c>
      <c r="AJ5638" s="2">
        <v>7</v>
      </c>
      <c r="AK5638" s="2">
        <v>2</v>
      </c>
      <c r="AL5638" s="2">
        <v>3</v>
      </c>
      <c r="AM5638" s="2">
        <v>3</v>
      </c>
      <c r="AN5638" s="3">
        <f>IFERROR(K5638/J5638,"")</f>
        <v>0</v>
      </c>
      <c r="AO5638" s="3">
        <f>IFERROR(L5638/K5638,"")</f>
        <v>0</v>
      </c>
    </row>
    <row r="5639" spans="1:41">
      <c r="A5639" t="s">
        <v>7709</v>
      </c>
      <c r="D5639">
        <v>822</v>
      </c>
      <c r="E5639" t="s">
        <v>768</v>
      </c>
      <c r="F5639" t="s">
        <v>1301</v>
      </c>
      <c r="I5639" t="b">
        <v>0</v>
      </c>
      <c r="J5639" s="2">
        <v>509</v>
      </c>
      <c r="K5639" s="2">
        <v>393</v>
      </c>
      <c r="L5639" s="2">
        <v>2</v>
      </c>
      <c r="M5639" s="2">
        <v>391</v>
      </c>
      <c r="N5639" s="2">
        <v>83</v>
      </c>
      <c r="O5639" s="2">
        <v>3</v>
      </c>
      <c r="P5639" s="2">
        <v>6</v>
      </c>
      <c r="Q5639" s="2">
        <v>0</v>
      </c>
      <c r="R5639" s="2">
        <v>0</v>
      </c>
      <c r="S5639" s="2">
        <v>0</v>
      </c>
      <c r="T5639" s="2">
        <v>35</v>
      </c>
      <c r="U5639" s="2">
        <v>0</v>
      </c>
      <c r="V5639" s="2">
        <v>0</v>
      </c>
      <c r="W5639" s="2">
        <v>0</v>
      </c>
      <c r="X5639" s="2">
        <v>0</v>
      </c>
      <c r="Y5639" s="2">
        <v>28</v>
      </c>
      <c r="Z5639" s="2">
        <v>4</v>
      </c>
      <c r="AA5639" s="2">
        <v>147</v>
      </c>
      <c r="AB5639" s="2">
        <v>49</v>
      </c>
      <c r="AC5639" s="2">
        <v>0</v>
      </c>
      <c r="AD5639" s="2">
        <v>0</v>
      </c>
      <c r="AE5639" s="2">
        <v>0</v>
      </c>
      <c r="AF5639" s="2">
        <v>1</v>
      </c>
      <c r="AG5639" s="2">
        <v>23</v>
      </c>
      <c r="AH5639" s="2">
        <v>0</v>
      </c>
      <c r="AI5639" s="2">
        <v>0</v>
      </c>
      <c r="AJ5639" s="2">
        <v>4</v>
      </c>
      <c r="AK5639" s="2">
        <v>1</v>
      </c>
      <c r="AL5639" s="2">
        <v>1</v>
      </c>
      <c r="AM5639" s="2">
        <v>6</v>
      </c>
      <c r="AN5639" s="3">
        <f>IFERROR(K5639/J5639,"")</f>
        <v>0</v>
      </c>
      <c r="AO5639" s="3">
        <f>IFERROR(L5639/K5639,"")</f>
        <v>0</v>
      </c>
    </row>
    <row r="5640" spans="1:41">
      <c r="A5640" t="s">
        <v>7710</v>
      </c>
      <c r="D5640">
        <v>1128</v>
      </c>
      <c r="E5640" t="s">
        <v>769</v>
      </c>
      <c r="F5640" t="s">
        <v>1301</v>
      </c>
      <c r="I5640" t="b">
        <v>0</v>
      </c>
      <c r="J5640" s="2">
        <v>225</v>
      </c>
      <c r="K5640" s="2">
        <v>189</v>
      </c>
      <c r="L5640" s="2">
        <v>1</v>
      </c>
      <c r="M5640" s="2">
        <v>188</v>
      </c>
      <c r="N5640" s="2">
        <v>104</v>
      </c>
      <c r="O5640" s="2">
        <v>0</v>
      </c>
      <c r="P5640" s="2">
        <v>1</v>
      </c>
      <c r="Q5640" s="2">
        <v>0</v>
      </c>
      <c r="R5640" s="2">
        <v>0</v>
      </c>
      <c r="S5640" s="2">
        <v>0</v>
      </c>
      <c r="T5640" s="2">
        <v>1</v>
      </c>
      <c r="U5640" s="2">
        <v>0</v>
      </c>
      <c r="V5640" s="2">
        <v>0</v>
      </c>
      <c r="W5640" s="2">
        <v>0</v>
      </c>
      <c r="X5640" s="2">
        <v>0</v>
      </c>
      <c r="Y5640" s="2">
        <v>13</v>
      </c>
      <c r="Z5640" s="2">
        <v>0</v>
      </c>
      <c r="AA5640" s="2">
        <v>7</v>
      </c>
      <c r="AB5640" s="2">
        <v>36</v>
      </c>
      <c r="AC5640" s="2">
        <v>0</v>
      </c>
      <c r="AD5640" s="2">
        <v>0</v>
      </c>
      <c r="AE5640" s="2">
        <v>0</v>
      </c>
      <c r="AF5640" s="2">
        <v>0</v>
      </c>
      <c r="AG5640" s="2">
        <v>23</v>
      </c>
      <c r="AH5640" s="2">
        <v>0</v>
      </c>
      <c r="AI5640" s="2">
        <v>0</v>
      </c>
      <c r="AJ5640" s="2">
        <v>1</v>
      </c>
      <c r="AK5640" s="2">
        <v>1</v>
      </c>
      <c r="AL5640" s="2">
        <v>0</v>
      </c>
      <c r="AM5640" s="2">
        <v>1</v>
      </c>
      <c r="AN5640" s="3">
        <f>IFERROR(K5640/J5640,"")</f>
        <v>0</v>
      </c>
      <c r="AO5640" s="3">
        <f>IFERROR(L5640/K5640,"")</f>
        <v>0</v>
      </c>
    </row>
    <row r="5641" spans="1:41">
      <c r="A5641" t="s">
        <v>7711</v>
      </c>
      <c r="D5641">
        <v>2054</v>
      </c>
      <c r="E5641" t="s">
        <v>770</v>
      </c>
      <c r="F5641" t="s">
        <v>1301</v>
      </c>
      <c r="I5641" t="b">
        <v>0</v>
      </c>
      <c r="J5641" s="2">
        <v>353</v>
      </c>
      <c r="K5641" s="2">
        <v>274</v>
      </c>
      <c r="L5641" s="2">
        <v>2</v>
      </c>
      <c r="M5641" s="2">
        <v>272</v>
      </c>
      <c r="N5641" s="2">
        <v>17</v>
      </c>
      <c r="O5641" s="2">
        <v>0</v>
      </c>
      <c r="P5641" s="2">
        <v>0</v>
      </c>
      <c r="Q5641" s="2">
        <v>0</v>
      </c>
      <c r="R5641" s="2">
        <v>0</v>
      </c>
      <c r="S5641" s="2">
        <v>0</v>
      </c>
      <c r="T5641" s="2">
        <v>24</v>
      </c>
      <c r="U5641" s="2">
        <v>0</v>
      </c>
      <c r="V5641" s="2">
        <v>0</v>
      </c>
      <c r="W5641" s="2">
        <v>0</v>
      </c>
      <c r="X5641" s="2">
        <v>0</v>
      </c>
      <c r="Y5641" s="2">
        <v>33</v>
      </c>
      <c r="Z5641" s="2">
        <v>5</v>
      </c>
      <c r="AA5641" s="2">
        <v>160</v>
      </c>
      <c r="AB5641" s="2">
        <v>1</v>
      </c>
      <c r="AC5641" s="2">
        <v>0</v>
      </c>
      <c r="AD5641" s="2">
        <v>0</v>
      </c>
      <c r="AE5641" s="2">
        <v>0</v>
      </c>
      <c r="AF5641" s="2">
        <v>0</v>
      </c>
      <c r="AG5641" s="2">
        <v>13</v>
      </c>
      <c r="AH5641" s="2">
        <v>0</v>
      </c>
      <c r="AI5641" s="2">
        <v>0</v>
      </c>
      <c r="AJ5641" s="2">
        <v>2</v>
      </c>
      <c r="AK5641" s="2">
        <v>12</v>
      </c>
      <c r="AL5641" s="2">
        <v>0</v>
      </c>
      <c r="AM5641" s="2">
        <v>5</v>
      </c>
      <c r="AN5641" s="3">
        <f>IFERROR(K5641/J5641,"")</f>
        <v>0</v>
      </c>
      <c r="AO5641" s="3">
        <f>IFERROR(L5641/K5641,"")</f>
        <v>0</v>
      </c>
    </row>
    <row r="5642" spans="1:41">
      <c r="A5642" t="s">
        <v>7712</v>
      </c>
      <c r="D5642">
        <v>649</v>
      </c>
      <c r="E5642" t="s">
        <v>771</v>
      </c>
      <c r="F5642" t="s">
        <v>1301</v>
      </c>
      <c r="I5642" t="b">
        <v>0</v>
      </c>
      <c r="J5642" s="2">
        <v>568</v>
      </c>
      <c r="K5642" s="2">
        <v>364</v>
      </c>
      <c r="L5642" s="2">
        <v>0</v>
      </c>
      <c r="M5642" s="2">
        <v>364</v>
      </c>
      <c r="N5642" s="2">
        <v>3</v>
      </c>
      <c r="O5642" s="2">
        <v>0</v>
      </c>
      <c r="P5642" s="2">
        <v>348</v>
      </c>
      <c r="Q5642" s="2">
        <v>0</v>
      </c>
      <c r="R5642" s="2">
        <v>0</v>
      </c>
      <c r="S5642" s="2">
        <v>0</v>
      </c>
      <c r="T5642" s="2">
        <v>0</v>
      </c>
      <c r="U5642" s="2">
        <v>0</v>
      </c>
      <c r="V5642" s="2">
        <v>0</v>
      </c>
      <c r="W5642" s="2">
        <v>0</v>
      </c>
      <c r="X5642" s="2">
        <v>0</v>
      </c>
      <c r="Y5642" s="2">
        <v>0</v>
      </c>
      <c r="Z5642" s="2">
        <v>0</v>
      </c>
      <c r="AA5642" s="2">
        <v>0</v>
      </c>
      <c r="AB5642" s="2">
        <v>11</v>
      </c>
      <c r="AC5642" s="2">
        <v>0</v>
      </c>
      <c r="AD5642" s="2">
        <v>0</v>
      </c>
      <c r="AE5642" s="2">
        <v>0</v>
      </c>
      <c r="AF5642" s="2">
        <v>0</v>
      </c>
      <c r="AG5642" s="2">
        <v>1</v>
      </c>
      <c r="AH5642" s="2">
        <v>0</v>
      </c>
      <c r="AI5642" s="2">
        <v>0</v>
      </c>
      <c r="AJ5642" s="2">
        <v>0</v>
      </c>
      <c r="AK5642" s="2">
        <v>0</v>
      </c>
      <c r="AL5642" s="2">
        <v>1</v>
      </c>
      <c r="AM5642" s="2">
        <v>0</v>
      </c>
      <c r="AN5642" s="3">
        <f>IFERROR(K5642/J5642,"")</f>
        <v>0</v>
      </c>
      <c r="AO5642" s="3">
        <f>IFERROR(L5642/K5642,"")</f>
        <v>0</v>
      </c>
    </row>
    <row r="5643" spans="1:41">
      <c r="A5643" t="s">
        <v>7713</v>
      </c>
      <c r="D5643">
        <v>649</v>
      </c>
      <c r="E5643" t="s">
        <v>771</v>
      </c>
      <c r="F5643" t="s">
        <v>1303</v>
      </c>
      <c r="I5643" t="b">
        <v>0</v>
      </c>
      <c r="J5643" s="2">
        <v>569</v>
      </c>
      <c r="K5643" s="2">
        <v>332</v>
      </c>
      <c r="L5643" s="2">
        <v>0</v>
      </c>
      <c r="M5643" s="2">
        <v>332</v>
      </c>
      <c r="N5643" s="2">
        <v>6</v>
      </c>
      <c r="O5643" s="2">
        <v>0</v>
      </c>
      <c r="P5643" s="2">
        <v>324</v>
      </c>
      <c r="Q5643" s="2">
        <v>0</v>
      </c>
      <c r="R5643" s="2">
        <v>0</v>
      </c>
      <c r="S5643" s="2">
        <v>0</v>
      </c>
      <c r="T5643" s="2">
        <v>0</v>
      </c>
      <c r="U5643" s="2">
        <v>0</v>
      </c>
      <c r="V5643" s="2">
        <v>0</v>
      </c>
      <c r="W5643" s="2">
        <v>0</v>
      </c>
      <c r="X5643" s="2">
        <v>0</v>
      </c>
      <c r="Y5643" s="2">
        <v>0</v>
      </c>
      <c r="Z5643" s="2">
        <v>0</v>
      </c>
      <c r="AA5643" s="2">
        <v>0</v>
      </c>
      <c r="AB5643" s="2">
        <v>1</v>
      </c>
      <c r="AC5643" s="2">
        <v>0</v>
      </c>
      <c r="AD5643" s="2">
        <v>0</v>
      </c>
      <c r="AE5643" s="2">
        <v>0</v>
      </c>
      <c r="AF5643" s="2">
        <v>0</v>
      </c>
      <c r="AG5643" s="2">
        <v>0</v>
      </c>
      <c r="AH5643" s="2">
        <v>0</v>
      </c>
      <c r="AI5643" s="2">
        <v>0</v>
      </c>
      <c r="AJ5643" s="2">
        <v>0</v>
      </c>
      <c r="AK5643" s="2">
        <v>0</v>
      </c>
      <c r="AL5643" s="2">
        <v>1</v>
      </c>
      <c r="AM5643" s="2">
        <v>0</v>
      </c>
      <c r="AN5643" s="3">
        <f>IFERROR(K5643/J5643,"")</f>
        <v>0</v>
      </c>
      <c r="AO5643" s="3">
        <f>IFERROR(L5643/K5643,"")</f>
        <v>0</v>
      </c>
    </row>
    <row r="5644" spans="1:41">
      <c r="A5644" t="s">
        <v>7714</v>
      </c>
      <c r="D5644">
        <v>1282</v>
      </c>
      <c r="E5644" t="s">
        <v>772</v>
      </c>
      <c r="F5644" t="s">
        <v>1301</v>
      </c>
      <c r="I5644" t="b">
        <v>0</v>
      </c>
      <c r="J5644" s="2">
        <v>305</v>
      </c>
      <c r="K5644" s="2">
        <v>252</v>
      </c>
      <c r="L5644" s="2">
        <v>1</v>
      </c>
      <c r="M5644" s="2">
        <v>251</v>
      </c>
      <c r="N5644" s="2">
        <v>1</v>
      </c>
      <c r="O5644" s="2">
        <v>0</v>
      </c>
      <c r="P5644" s="2">
        <v>0</v>
      </c>
      <c r="Q5644" s="2">
        <v>0</v>
      </c>
      <c r="R5644" s="2">
        <v>0</v>
      </c>
      <c r="S5644" s="2">
        <v>0</v>
      </c>
      <c r="T5644" s="2">
        <v>183</v>
      </c>
      <c r="U5644" s="2">
        <v>0</v>
      </c>
      <c r="V5644" s="2">
        <v>0</v>
      </c>
      <c r="W5644" s="2">
        <v>0</v>
      </c>
      <c r="X5644" s="2">
        <v>0</v>
      </c>
      <c r="Y5644" s="2">
        <v>2</v>
      </c>
      <c r="Z5644" s="2">
        <v>0</v>
      </c>
      <c r="AA5644" s="2">
        <v>41</v>
      </c>
      <c r="AB5644" s="2">
        <v>0</v>
      </c>
      <c r="AC5644" s="2">
        <v>0</v>
      </c>
      <c r="AD5644" s="2">
        <v>0</v>
      </c>
      <c r="AE5644" s="2">
        <v>0</v>
      </c>
      <c r="AF5644" s="2">
        <v>0</v>
      </c>
      <c r="AG5644" s="2">
        <v>13</v>
      </c>
      <c r="AH5644" s="2">
        <v>0</v>
      </c>
      <c r="AI5644" s="2">
        <v>0</v>
      </c>
      <c r="AJ5644" s="2">
        <v>0</v>
      </c>
      <c r="AK5644" s="2">
        <v>8</v>
      </c>
      <c r="AL5644" s="2">
        <v>0</v>
      </c>
      <c r="AM5644" s="2">
        <v>3</v>
      </c>
      <c r="AN5644" s="3">
        <f>IFERROR(K5644/J5644,"")</f>
        <v>0</v>
      </c>
      <c r="AO5644" s="3">
        <f>IFERROR(L5644/K5644,"")</f>
        <v>0</v>
      </c>
    </row>
    <row r="5645" spans="1:41">
      <c r="A5645" t="s">
        <v>7715</v>
      </c>
      <c r="D5645">
        <v>607</v>
      </c>
      <c r="E5645" t="s">
        <v>773</v>
      </c>
      <c r="F5645" t="s">
        <v>1301</v>
      </c>
      <c r="I5645" t="b">
        <v>0</v>
      </c>
      <c r="J5645" s="2">
        <v>405</v>
      </c>
      <c r="K5645" s="2">
        <v>264</v>
      </c>
      <c r="L5645" s="2">
        <v>0</v>
      </c>
      <c r="M5645" s="2">
        <v>264</v>
      </c>
      <c r="N5645" s="2">
        <v>3</v>
      </c>
      <c r="O5645" s="2">
        <v>45</v>
      </c>
      <c r="P5645" s="2">
        <v>0</v>
      </c>
      <c r="Q5645" s="2">
        <v>0</v>
      </c>
      <c r="R5645" s="2">
        <v>0</v>
      </c>
      <c r="S5645" s="2">
        <v>0</v>
      </c>
      <c r="T5645" s="2">
        <v>85</v>
      </c>
      <c r="U5645" s="2">
        <v>0</v>
      </c>
      <c r="V5645" s="2">
        <v>0</v>
      </c>
      <c r="W5645" s="2">
        <v>0</v>
      </c>
      <c r="X5645" s="2">
        <v>0</v>
      </c>
      <c r="Y5645" s="2">
        <v>5</v>
      </c>
      <c r="Z5645" s="2">
        <v>2</v>
      </c>
      <c r="AA5645" s="2">
        <v>40</v>
      </c>
      <c r="AB5645" s="2">
        <v>0</v>
      </c>
      <c r="AC5645" s="2">
        <v>0</v>
      </c>
      <c r="AD5645" s="2">
        <v>0</v>
      </c>
      <c r="AE5645" s="2">
        <v>0</v>
      </c>
      <c r="AF5645" s="2">
        <v>0</v>
      </c>
      <c r="AG5645" s="2">
        <v>3</v>
      </c>
      <c r="AH5645" s="2">
        <v>0</v>
      </c>
      <c r="AI5645" s="2">
        <v>0</v>
      </c>
      <c r="AJ5645" s="2">
        <v>1</v>
      </c>
      <c r="AK5645" s="2">
        <v>61</v>
      </c>
      <c r="AL5645" s="2">
        <v>1</v>
      </c>
      <c r="AM5645" s="2">
        <v>18</v>
      </c>
      <c r="AN5645" s="3">
        <f>IFERROR(K5645/J5645,"")</f>
        <v>0</v>
      </c>
      <c r="AO5645" s="3">
        <f>IFERROR(L5645/K5645,"")</f>
        <v>0</v>
      </c>
    </row>
    <row r="5646" spans="1:41">
      <c r="A5646" t="s">
        <v>7716</v>
      </c>
      <c r="D5646">
        <v>731</v>
      </c>
      <c r="E5646" t="s">
        <v>774</v>
      </c>
      <c r="F5646" t="s">
        <v>1301</v>
      </c>
      <c r="I5646" t="b">
        <v>0</v>
      </c>
      <c r="J5646" s="2">
        <v>454</v>
      </c>
      <c r="K5646" s="2">
        <v>377</v>
      </c>
      <c r="L5646" s="2">
        <v>2</v>
      </c>
      <c r="M5646" s="2">
        <v>375</v>
      </c>
      <c r="N5646" s="2">
        <v>168</v>
      </c>
      <c r="O5646" s="2">
        <v>0</v>
      </c>
      <c r="P5646" s="2">
        <v>2</v>
      </c>
      <c r="Q5646" s="2">
        <v>0</v>
      </c>
      <c r="R5646" s="2">
        <v>0</v>
      </c>
      <c r="S5646" s="2">
        <v>0</v>
      </c>
      <c r="T5646" s="2">
        <v>19</v>
      </c>
      <c r="U5646" s="2">
        <v>0</v>
      </c>
      <c r="V5646" s="2">
        <v>0</v>
      </c>
      <c r="W5646" s="2">
        <v>0</v>
      </c>
      <c r="X5646" s="2">
        <v>0</v>
      </c>
      <c r="Y5646" s="2">
        <v>19</v>
      </c>
      <c r="Z5646" s="2">
        <v>3</v>
      </c>
      <c r="AA5646" s="2">
        <v>53</v>
      </c>
      <c r="AB5646" s="2">
        <v>29</v>
      </c>
      <c r="AC5646" s="2">
        <v>0</v>
      </c>
      <c r="AD5646" s="2">
        <v>0</v>
      </c>
      <c r="AE5646" s="2">
        <v>0</v>
      </c>
      <c r="AF5646" s="2">
        <v>0</v>
      </c>
      <c r="AG5646" s="2">
        <v>75</v>
      </c>
      <c r="AH5646" s="2">
        <v>0</v>
      </c>
      <c r="AI5646" s="2">
        <v>1</v>
      </c>
      <c r="AJ5646" s="2">
        <v>4</v>
      </c>
      <c r="AK5646" s="2">
        <v>2</v>
      </c>
      <c r="AL5646" s="2">
        <v>0</v>
      </c>
      <c r="AM5646" s="2">
        <v>0</v>
      </c>
      <c r="AN5646" s="3">
        <f>IFERROR(K5646/J5646,"")</f>
        <v>0</v>
      </c>
      <c r="AO5646" s="3">
        <f>IFERROR(L5646/K5646,"")</f>
        <v>0</v>
      </c>
    </row>
    <row r="5647" spans="1:41">
      <c r="A5647" t="s">
        <v>7717</v>
      </c>
      <c r="D5647">
        <v>1268</v>
      </c>
      <c r="E5647" t="s">
        <v>775</v>
      </c>
      <c r="F5647" t="s">
        <v>1301</v>
      </c>
      <c r="I5647" t="b">
        <v>0</v>
      </c>
      <c r="J5647" s="2">
        <v>646</v>
      </c>
      <c r="K5647" s="2">
        <v>516</v>
      </c>
      <c r="L5647" s="2">
        <v>2</v>
      </c>
      <c r="M5647" s="2">
        <v>514</v>
      </c>
      <c r="N5647" s="2">
        <v>163</v>
      </c>
      <c r="O5647" s="2">
        <v>1</v>
      </c>
      <c r="P5647" s="2">
        <v>0</v>
      </c>
      <c r="Q5647" s="2">
        <v>0</v>
      </c>
      <c r="R5647" s="2">
        <v>0</v>
      </c>
      <c r="S5647" s="2">
        <v>0</v>
      </c>
      <c r="T5647" s="2">
        <v>68</v>
      </c>
      <c r="U5647" s="2">
        <v>0</v>
      </c>
      <c r="V5647" s="2">
        <v>0</v>
      </c>
      <c r="W5647" s="2">
        <v>0</v>
      </c>
      <c r="X5647" s="2">
        <v>0</v>
      </c>
      <c r="Y5647" s="2">
        <v>54</v>
      </c>
      <c r="Z5647" s="2">
        <v>10</v>
      </c>
      <c r="AA5647" s="2">
        <v>95</v>
      </c>
      <c r="AB5647" s="2">
        <v>25</v>
      </c>
      <c r="AC5647" s="2">
        <v>0</v>
      </c>
      <c r="AD5647" s="2">
        <v>0</v>
      </c>
      <c r="AE5647" s="2">
        <v>0</v>
      </c>
      <c r="AF5647" s="2">
        <v>0</v>
      </c>
      <c r="AG5647" s="2">
        <v>78</v>
      </c>
      <c r="AH5647" s="2">
        <v>1</v>
      </c>
      <c r="AI5647" s="2">
        <v>0</v>
      </c>
      <c r="AJ5647" s="2">
        <v>5</v>
      </c>
      <c r="AK5647" s="2">
        <v>11</v>
      </c>
      <c r="AL5647" s="2">
        <v>0</v>
      </c>
      <c r="AM5647" s="2">
        <v>3</v>
      </c>
      <c r="AN5647" s="3">
        <f>IFERROR(K5647/J5647,"")</f>
        <v>0</v>
      </c>
      <c r="AO5647" s="3">
        <f>IFERROR(L5647/K5647,"")</f>
        <v>0</v>
      </c>
    </row>
    <row r="5648" spans="1:41">
      <c r="A5648" t="s">
        <v>7718</v>
      </c>
      <c r="D5648">
        <v>1268</v>
      </c>
      <c r="E5648" t="s">
        <v>775</v>
      </c>
      <c r="F5648" t="s">
        <v>1303</v>
      </c>
      <c r="I5648" t="b">
        <v>0</v>
      </c>
      <c r="J5648" s="2">
        <v>661</v>
      </c>
      <c r="K5648" s="2">
        <v>504</v>
      </c>
      <c r="L5648" s="2">
        <v>8</v>
      </c>
      <c r="M5648" s="2">
        <v>496</v>
      </c>
      <c r="N5648" s="2">
        <v>205</v>
      </c>
      <c r="O5648" s="2">
        <v>1</v>
      </c>
      <c r="P5648" s="2">
        <v>1</v>
      </c>
      <c r="Q5648" s="2">
        <v>0</v>
      </c>
      <c r="R5648" s="2">
        <v>0</v>
      </c>
      <c r="S5648" s="2">
        <v>0</v>
      </c>
      <c r="T5648" s="2">
        <v>42</v>
      </c>
      <c r="U5648" s="2">
        <v>0</v>
      </c>
      <c r="V5648" s="2">
        <v>0</v>
      </c>
      <c r="W5648" s="2">
        <v>0</v>
      </c>
      <c r="X5648" s="2">
        <v>0</v>
      </c>
      <c r="Y5648" s="2">
        <v>29</v>
      </c>
      <c r="Z5648" s="2">
        <v>9</v>
      </c>
      <c r="AA5648" s="2">
        <v>84</v>
      </c>
      <c r="AB5648" s="2">
        <v>24</v>
      </c>
      <c r="AC5648" s="2">
        <v>0</v>
      </c>
      <c r="AD5648" s="2">
        <v>0</v>
      </c>
      <c r="AE5648" s="2">
        <v>0</v>
      </c>
      <c r="AF5648" s="2">
        <v>0</v>
      </c>
      <c r="AG5648" s="2">
        <v>88</v>
      </c>
      <c r="AH5648" s="2">
        <v>0</v>
      </c>
      <c r="AI5648" s="2">
        <v>0</v>
      </c>
      <c r="AJ5648" s="2">
        <v>4</v>
      </c>
      <c r="AK5648" s="2">
        <v>5</v>
      </c>
      <c r="AL5648" s="2">
        <v>0</v>
      </c>
      <c r="AM5648" s="2">
        <v>4</v>
      </c>
      <c r="AN5648" s="3">
        <f>IFERROR(K5648/J5648,"")</f>
        <v>0</v>
      </c>
      <c r="AO5648" s="3">
        <f>IFERROR(L5648/K5648,"")</f>
        <v>0</v>
      </c>
    </row>
    <row r="5649" spans="1:41">
      <c r="A5649" t="s">
        <v>7719</v>
      </c>
      <c r="D5649">
        <v>1268</v>
      </c>
      <c r="E5649" t="s">
        <v>775</v>
      </c>
      <c r="F5649" t="s">
        <v>1305</v>
      </c>
      <c r="I5649" t="b">
        <v>0</v>
      </c>
      <c r="J5649" s="2">
        <v>695</v>
      </c>
      <c r="K5649" s="2">
        <v>537</v>
      </c>
      <c r="L5649" s="2">
        <v>0</v>
      </c>
      <c r="M5649" s="2">
        <v>537</v>
      </c>
      <c r="N5649" s="2">
        <v>155</v>
      </c>
      <c r="O5649" s="2">
        <v>0</v>
      </c>
      <c r="P5649" s="2">
        <v>2</v>
      </c>
      <c r="Q5649" s="2">
        <v>0</v>
      </c>
      <c r="R5649" s="2">
        <v>0</v>
      </c>
      <c r="S5649" s="2">
        <v>0</v>
      </c>
      <c r="T5649" s="2">
        <v>78</v>
      </c>
      <c r="U5649" s="2">
        <v>0</v>
      </c>
      <c r="V5649" s="2">
        <v>0</v>
      </c>
      <c r="W5649" s="2">
        <v>0</v>
      </c>
      <c r="X5649" s="2">
        <v>0</v>
      </c>
      <c r="Y5649" s="2">
        <v>50</v>
      </c>
      <c r="Z5649" s="2">
        <v>7</v>
      </c>
      <c r="AA5649" s="2">
        <v>119</v>
      </c>
      <c r="AB5649" s="2">
        <v>15</v>
      </c>
      <c r="AC5649" s="2">
        <v>0</v>
      </c>
      <c r="AD5649" s="2">
        <v>0</v>
      </c>
      <c r="AE5649" s="2">
        <v>0</v>
      </c>
      <c r="AF5649" s="2">
        <v>0</v>
      </c>
      <c r="AG5649" s="2">
        <v>89</v>
      </c>
      <c r="AH5649" s="2">
        <v>0</v>
      </c>
      <c r="AI5649" s="2">
        <v>0</v>
      </c>
      <c r="AJ5649" s="2">
        <v>9</v>
      </c>
      <c r="AK5649" s="2">
        <v>4</v>
      </c>
      <c r="AL5649" s="2">
        <v>0</v>
      </c>
      <c r="AM5649" s="2">
        <v>9</v>
      </c>
      <c r="AN5649" s="3">
        <f>IFERROR(K5649/J5649,"")</f>
        <v>0</v>
      </c>
      <c r="AO5649" s="3">
        <f>IFERROR(L5649/K5649,"")</f>
        <v>0</v>
      </c>
    </row>
    <row r="5650" spans="1:41">
      <c r="A5650" t="s">
        <v>7720</v>
      </c>
      <c r="D5650">
        <v>1268</v>
      </c>
      <c r="E5650" t="s">
        <v>775</v>
      </c>
      <c r="F5650" t="s">
        <v>1310</v>
      </c>
      <c r="I5650" t="b">
        <v>0</v>
      </c>
      <c r="J5650" s="2">
        <v>600</v>
      </c>
      <c r="K5650" s="2">
        <v>453</v>
      </c>
      <c r="L5650" s="2">
        <v>3</v>
      </c>
      <c r="M5650" s="2">
        <v>450</v>
      </c>
      <c r="N5650" s="2">
        <v>145</v>
      </c>
      <c r="O5650" s="2">
        <v>1</v>
      </c>
      <c r="P5650" s="2">
        <v>2</v>
      </c>
      <c r="Q5650" s="2">
        <v>0</v>
      </c>
      <c r="R5650" s="2">
        <v>0</v>
      </c>
      <c r="S5650" s="2">
        <v>0</v>
      </c>
      <c r="T5650" s="2">
        <v>41</v>
      </c>
      <c r="U5650" s="2">
        <v>0</v>
      </c>
      <c r="V5650" s="2">
        <v>0</v>
      </c>
      <c r="W5650" s="2">
        <v>0</v>
      </c>
      <c r="X5650" s="2">
        <v>0</v>
      </c>
      <c r="Y5650" s="2">
        <v>29</v>
      </c>
      <c r="Z5650" s="2">
        <v>7</v>
      </c>
      <c r="AA5650" s="2">
        <v>92</v>
      </c>
      <c r="AB5650" s="2">
        <v>37</v>
      </c>
      <c r="AC5650" s="2">
        <v>1</v>
      </c>
      <c r="AD5650" s="2">
        <v>0</v>
      </c>
      <c r="AE5650" s="2">
        <v>0</v>
      </c>
      <c r="AF5650" s="2">
        <v>0</v>
      </c>
      <c r="AG5650" s="2">
        <v>85</v>
      </c>
      <c r="AH5650" s="2">
        <v>0</v>
      </c>
      <c r="AI5650" s="2">
        <v>0</v>
      </c>
      <c r="AJ5650" s="2">
        <v>4</v>
      </c>
      <c r="AK5650" s="2">
        <v>2</v>
      </c>
      <c r="AL5650" s="2">
        <v>0</v>
      </c>
      <c r="AM5650" s="2">
        <v>4</v>
      </c>
      <c r="AN5650" s="3">
        <f>IFERROR(K5650/J5650,"")</f>
        <v>0</v>
      </c>
      <c r="AO5650" s="3">
        <f>IFERROR(L5650/K5650,"")</f>
        <v>0</v>
      </c>
    </row>
    <row r="5651" spans="1:41">
      <c r="A5651" t="s">
        <v>7721</v>
      </c>
      <c r="D5651">
        <v>1268</v>
      </c>
      <c r="E5651" t="s">
        <v>775</v>
      </c>
      <c r="F5651" t="s">
        <v>1312</v>
      </c>
      <c r="I5651" t="b">
        <v>0</v>
      </c>
      <c r="J5651" s="2">
        <v>641</v>
      </c>
      <c r="K5651" s="2">
        <v>471</v>
      </c>
      <c r="L5651" s="2">
        <v>0</v>
      </c>
      <c r="M5651" s="2">
        <v>471</v>
      </c>
      <c r="N5651" s="2">
        <v>189</v>
      </c>
      <c r="O5651" s="2">
        <v>0</v>
      </c>
      <c r="P5651" s="2">
        <v>0</v>
      </c>
      <c r="Q5651" s="2">
        <v>0</v>
      </c>
      <c r="R5651" s="2">
        <v>0</v>
      </c>
      <c r="S5651" s="2">
        <v>0</v>
      </c>
      <c r="T5651" s="2">
        <v>30</v>
      </c>
      <c r="U5651" s="2">
        <v>0</v>
      </c>
      <c r="V5651" s="2">
        <v>0</v>
      </c>
      <c r="W5651" s="2">
        <v>0</v>
      </c>
      <c r="X5651" s="2">
        <v>0</v>
      </c>
      <c r="Y5651" s="2">
        <v>42</v>
      </c>
      <c r="Z5651" s="2">
        <v>5</v>
      </c>
      <c r="AA5651" s="2">
        <v>87</v>
      </c>
      <c r="AB5651" s="2">
        <v>25</v>
      </c>
      <c r="AC5651" s="2">
        <v>0</v>
      </c>
      <c r="AD5651" s="2">
        <v>0</v>
      </c>
      <c r="AE5651" s="2">
        <v>1</v>
      </c>
      <c r="AF5651" s="2">
        <v>0</v>
      </c>
      <c r="AG5651" s="2">
        <v>73</v>
      </c>
      <c r="AH5651" s="2">
        <v>0</v>
      </c>
      <c r="AI5651" s="2">
        <v>0</v>
      </c>
      <c r="AJ5651" s="2">
        <v>12</v>
      </c>
      <c r="AK5651" s="2">
        <v>6</v>
      </c>
      <c r="AL5651" s="2">
        <v>0</v>
      </c>
      <c r="AM5651" s="2">
        <v>1</v>
      </c>
      <c r="AN5651" s="3">
        <f>IFERROR(K5651/J5651,"")</f>
        <v>0</v>
      </c>
      <c r="AO5651" s="3">
        <f>IFERROR(L5651/K5651,"")</f>
        <v>0</v>
      </c>
    </row>
    <row r="5652" spans="1:41">
      <c r="A5652" t="s">
        <v>7722</v>
      </c>
      <c r="D5652">
        <v>1268</v>
      </c>
      <c r="E5652" t="s">
        <v>775</v>
      </c>
      <c r="F5652" t="s">
        <v>1314</v>
      </c>
      <c r="I5652" t="b">
        <v>0</v>
      </c>
      <c r="J5652" s="2">
        <v>706</v>
      </c>
      <c r="K5652" s="2">
        <v>560</v>
      </c>
      <c r="L5652" s="2">
        <v>6</v>
      </c>
      <c r="M5652" s="2">
        <v>554</v>
      </c>
      <c r="N5652" s="2">
        <v>163</v>
      </c>
      <c r="O5652" s="2">
        <v>2</v>
      </c>
      <c r="P5652" s="2">
        <v>0</v>
      </c>
      <c r="Q5652" s="2">
        <v>0</v>
      </c>
      <c r="R5652" s="2">
        <v>0</v>
      </c>
      <c r="S5652" s="2">
        <v>0</v>
      </c>
      <c r="T5652" s="2">
        <v>99</v>
      </c>
      <c r="U5652" s="2">
        <v>0</v>
      </c>
      <c r="V5652" s="2">
        <v>0</v>
      </c>
      <c r="W5652" s="2">
        <v>0</v>
      </c>
      <c r="X5652" s="2">
        <v>0</v>
      </c>
      <c r="Y5652" s="2">
        <v>35</v>
      </c>
      <c r="Z5652" s="2">
        <v>11</v>
      </c>
      <c r="AA5652" s="2">
        <v>123</v>
      </c>
      <c r="AB5652" s="2">
        <v>10</v>
      </c>
      <c r="AC5652" s="2">
        <v>0</v>
      </c>
      <c r="AD5652" s="2">
        <v>0</v>
      </c>
      <c r="AE5652" s="2">
        <v>0</v>
      </c>
      <c r="AF5652" s="2">
        <v>0</v>
      </c>
      <c r="AG5652" s="2">
        <v>86</v>
      </c>
      <c r="AH5652" s="2">
        <v>0</v>
      </c>
      <c r="AI5652" s="2">
        <v>0</v>
      </c>
      <c r="AJ5652" s="2">
        <v>6</v>
      </c>
      <c r="AK5652" s="2">
        <v>15</v>
      </c>
      <c r="AL5652" s="2">
        <v>0</v>
      </c>
      <c r="AM5652" s="2">
        <v>4</v>
      </c>
      <c r="AN5652" s="3">
        <f>IFERROR(K5652/J5652,"")</f>
        <v>0</v>
      </c>
      <c r="AO5652" s="3">
        <f>IFERROR(L5652/K5652,"")</f>
        <v>0</v>
      </c>
    </row>
    <row r="5653" spans="1:41">
      <c r="A5653" t="s">
        <v>7723</v>
      </c>
      <c r="D5653">
        <v>1268</v>
      </c>
      <c r="E5653" t="s">
        <v>775</v>
      </c>
      <c r="F5653" t="s">
        <v>1322</v>
      </c>
      <c r="I5653" t="b">
        <v>0</v>
      </c>
      <c r="J5653" s="2">
        <v>605</v>
      </c>
      <c r="K5653" s="2">
        <v>473</v>
      </c>
      <c r="L5653" s="2">
        <v>0</v>
      </c>
      <c r="M5653" s="2">
        <v>473</v>
      </c>
      <c r="N5653" s="2">
        <v>109</v>
      </c>
      <c r="O5653" s="2">
        <v>4</v>
      </c>
      <c r="P5653" s="2">
        <v>1</v>
      </c>
      <c r="Q5653" s="2">
        <v>0</v>
      </c>
      <c r="R5653" s="2">
        <v>0</v>
      </c>
      <c r="S5653" s="2">
        <v>0</v>
      </c>
      <c r="T5653" s="2">
        <v>141</v>
      </c>
      <c r="U5653" s="2">
        <v>0</v>
      </c>
      <c r="V5653" s="2">
        <v>0</v>
      </c>
      <c r="W5653" s="2">
        <v>0</v>
      </c>
      <c r="X5653" s="2">
        <v>0</v>
      </c>
      <c r="Y5653" s="2">
        <v>35</v>
      </c>
      <c r="Z5653" s="2">
        <v>1</v>
      </c>
      <c r="AA5653" s="2">
        <v>94</v>
      </c>
      <c r="AB5653" s="2">
        <v>10</v>
      </c>
      <c r="AC5653" s="2">
        <v>0</v>
      </c>
      <c r="AD5653" s="2">
        <v>0</v>
      </c>
      <c r="AE5653" s="2">
        <v>0</v>
      </c>
      <c r="AF5653" s="2">
        <v>0</v>
      </c>
      <c r="AG5653" s="2">
        <v>52</v>
      </c>
      <c r="AH5653" s="2">
        <v>0</v>
      </c>
      <c r="AI5653" s="2">
        <v>0</v>
      </c>
      <c r="AJ5653" s="2">
        <v>7</v>
      </c>
      <c r="AK5653" s="2">
        <v>15</v>
      </c>
      <c r="AL5653" s="2">
        <v>0</v>
      </c>
      <c r="AM5653" s="2">
        <v>4</v>
      </c>
      <c r="AN5653" s="3">
        <f>IFERROR(K5653/J5653,"")</f>
        <v>0</v>
      </c>
      <c r="AO5653" s="3">
        <f>IFERROR(L5653/K5653,"")</f>
        <v>0</v>
      </c>
    </row>
    <row r="5654" spans="1:41">
      <c r="A5654" t="s">
        <v>7724</v>
      </c>
      <c r="D5654">
        <v>1268</v>
      </c>
      <c r="E5654" t="s">
        <v>775</v>
      </c>
      <c r="F5654" t="s">
        <v>1324</v>
      </c>
      <c r="I5654" t="b">
        <v>0</v>
      </c>
      <c r="J5654" s="2">
        <v>693</v>
      </c>
      <c r="K5654" s="2">
        <v>525</v>
      </c>
      <c r="L5654" s="2">
        <v>6</v>
      </c>
      <c r="M5654" s="2">
        <v>519</v>
      </c>
      <c r="N5654" s="2">
        <v>173</v>
      </c>
      <c r="O5654" s="2">
        <v>0</v>
      </c>
      <c r="P5654" s="2">
        <v>9</v>
      </c>
      <c r="Q5654" s="2">
        <v>0</v>
      </c>
      <c r="R5654" s="2">
        <v>0</v>
      </c>
      <c r="S5654" s="2">
        <v>0</v>
      </c>
      <c r="T5654" s="2">
        <v>51</v>
      </c>
      <c r="U5654" s="2">
        <v>0</v>
      </c>
      <c r="V5654" s="2">
        <v>0</v>
      </c>
      <c r="W5654" s="2">
        <v>0</v>
      </c>
      <c r="X5654" s="2">
        <v>0</v>
      </c>
      <c r="Y5654" s="2">
        <v>46</v>
      </c>
      <c r="Z5654" s="2">
        <v>11</v>
      </c>
      <c r="AA5654" s="2">
        <v>94</v>
      </c>
      <c r="AB5654" s="2">
        <v>17</v>
      </c>
      <c r="AC5654" s="2">
        <v>0</v>
      </c>
      <c r="AD5654" s="2">
        <v>0</v>
      </c>
      <c r="AE5654" s="2">
        <v>0</v>
      </c>
      <c r="AF5654" s="2">
        <v>1</v>
      </c>
      <c r="AG5654" s="2">
        <v>99</v>
      </c>
      <c r="AH5654" s="2">
        <v>0</v>
      </c>
      <c r="AI5654" s="2">
        <v>0</v>
      </c>
      <c r="AJ5654" s="2">
        <v>5</v>
      </c>
      <c r="AK5654" s="2">
        <v>7</v>
      </c>
      <c r="AL5654" s="2">
        <v>0</v>
      </c>
      <c r="AM5654" s="2">
        <v>6</v>
      </c>
      <c r="AN5654" s="3">
        <f>IFERROR(K5654/J5654,"")</f>
        <v>0</v>
      </c>
      <c r="AO5654" s="3">
        <f>IFERROR(L5654/K5654,"")</f>
        <v>0</v>
      </c>
    </row>
    <row r="5655" spans="1:41">
      <c r="A5655" t="s">
        <v>7725</v>
      </c>
      <c r="D5655">
        <v>1268</v>
      </c>
      <c r="E5655" t="s">
        <v>775</v>
      </c>
      <c r="F5655" t="s">
        <v>1326</v>
      </c>
      <c r="I5655" t="b">
        <v>0</v>
      </c>
      <c r="J5655" s="2">
        <v>487</v>
      </c>
      <c r="K5655" s="2">
        <v>373</v>
      </c>
      <c r="L5655" s="2">
        <v>0</v>
      </c>
      <c r="M5655" s="2">
        <v>373</v>
      </c>
      <c r="N5655" s="2">
        <v>114</v>
      </c>
      <c r="O5655" s="2">
        <v>2</v>
      </c>
      <c r="P5655" s="2">
        <v>4</v>
      </c>
      <c r="Q5655" s="2">
        <v>0</v>
      </c>
      <c r="R5655" s="2">
        <v>0</v>
      </c>
      <c r="S5655" s="2">
        <v>0</v>
      </c>
      <c r="T5655" s="2">
        <v>30</v>
      </c>
      <c r="U5655" s="2">
        <v>0</v>
      </c>
      <c r="V5655" s="2">
        <v>0</v>
      </c>
      <c r="W5655" s="2">
        <v>0</v>
      </c>
      <c r="X5655" s="2">
        <v>0</v>
      </c>
      <c r="Y5655" s="2">
        <v>27</v>
      </c>
      <c r="Z5655" s="2">
        <v>5</v>
      </c>
      <c r="AA5655" s="2">
        <v>96</v>
      </c>
      <c r="AB5655" s="2">
        <v>18</v>
      </c>
      <c r="AC5655" s="2">
        <v>0</v>
      </c>
      <c r="AD5655" s="2">
        <v>0</v>
      </c>
      <c r="AE5655" s="2">
        <v>0</v>
      </c>
      <c r="AF5655" s="2">
        <v>0</v>
      </c>
      <c r="AG5655" s="2">
        <v>64</v>
      </c>
      <c r="AH5655" s="2">
        <v>0</v>
      </c>
      <c r="AI5655" s="2">
        <v>0</v>
      </c>
      <c r="AJ5655" s="2">
        <v>6</v>
      </c>
      <c r="AK5655" s="2">
        <v>4</v>
      </c>
      <c r="AL5655" s="2">
        <v>0</v>
      </c>
      <c r="AM5655" s="2">
        <v>3</v>
      </c>
      <c r="AN5655" s="3">
        <f>IFERROR(K5655/J5655,"")</f>
        <v>0</v>
      </c>
      <c r="AO5655" s="3">
        <f>IFERROR(L5655/K5655,"")</f>
        <v>0</v>
      </c>
    </row>
    <row r="5656" spans="1:41">
      <c r="A5656" t="s">
        <v>7726</v>
      </c>
      <c r="D5656">
        <v>3614</v>
      </c>
      <c r="E5656" t="s">
        <v>776</v>
      </c>
      <c r="F5656" t="s">
        <v>1301</v>
      </c>
      <c r="I5656" t="b">
        <v>0</v>
      </c>
      <c r="J5656" s="2">
        <v>115</v>
      </c>
      <c r="K5656" s="2">
        <v>81</v>
      </c>
      <c r="L5656" s="2">
        <v>0</v>
      </c>
      <c r="M5656" s="2">
        <v>81</v>
      </c>
      <c r="N5656" s="2">
        <v>20</v>
      </c>
      <c r="O5656" s="2">
        <v>0</v>
      </c>
      <c r="P5656" s="2">
        <v>0</v>
      </c>
      <c r="Q5656" s="2">
        <v>0</v>
      </c>
      <c r="R5656" s="2">
        <v>0</v>
      </c>
      <c r="S5656" s="2">
        <v>0</v>
      </c>
      <c r="T5656" s="2">
        <v>12</v>
      </c>
      <c r="U5656" s="2">
        <v>0</v>
      </c>
      <c r="V5656" s="2">
        <v>0</v>
      </c>
      <c r="W5656" s="2">
        <v>0</v>
      </c>
      <c r="X5656" s="2">
        <v>0</v>
      </c>
      <c r="Y5656" s="2">
        <v>12</v>
      </c>
      <c r="Z5656" s="2">
        <v>0</v>
      </c>
      <c r="AA5656" s="2">
        <v>22</v>
      </c>
      <c r="AB5656" s="2">
        <v>0</v>
      </c>
      <c r="AC5656" s="2">
        <v>0</v>
      </c>
      <c r="AD5656" s="2">
        <v>0</v>
      </c>
      <c r="AE5656" s="2">
        <v>0</v>
      </c>
      <c r="AF5656" s="2">
        <v>0</v>
      </c>
      <c r="AG5656" s="2">
        <v>10</v>
      </c>
      <c r="AH5656" s="2">
        <v>0</v>
      </c>
      <c r="AI5656" s="2">
        <v>0</v>
      </c>
      <c r="AJ5656" s="2">
        <v>5</v>
      </c>
      <c r="AK5656" s="2">
        <v>0</v>
      </c>
      <c r="AL5656" s="2">
        <v>0</v>
      </c>
      <c r="AM5656" s="2">
        <v>0</v>
      </c>
      <c r="AN5656" s="3">
        <f>IFERROR(K5656/J5656,"")</f>
        <v>0</v>
      </c>
      <c r="AO5656" s="3">
        <f>IFERROR(L5656/K5656,"")</f>
        <v>0</v>
      </c>
    </row>
    <row r="5657" spans="1:41">
      <c r="A5657" t="s">
        <v>7727</v>
      </c>
      <c r="D5657">
        <v>1343</v>
      </c>
      <c r="E5657" t="s">
        <v>777</v>
      </c>
      <c r="F5657" t="s">
        <v>1301</v>
      </c>
      <c r="I5657" t="b">
        <v>0</v>
      </c>
      <c r="J5657" s="2">
        <v>170</v>
      </c>
      <c r="K5657" s="2">
        <v>49</v>
      </c>
      <c r="L5657" s="2">
        <v>1</v>
      </c>
      <c r="M5657" s="2">
        <v>48</v>
      </c>
      <c r="N5657" s="2">
        <v>6</v>
      </c>
      <c r="O5657" s="2">
        <v>0</v>
      </c>
      <c r="P5657" s="2">
        <v>30</v>
      </c>
      <c r="Q5657" s="2">
        <v>0</v>
      </c>
      <c r="R5657" s="2">
        <v>0</v>
      </c>
      <c r="S5657" s="2">
        <v>0</v>
      </c>
      <c r="T5657" s="2">
        <v>0</v>
      </c>
      <c r="U5657" s="2">
        <v>0</v>
      </c>
      <c r="V5657" s="2">
        <v>0</v>
      </c>
      <c r="W5657" s="2">
        <v>0</v>
      </c>
      <c r="X5657" s="2">
        <v>1</v>
      </c>
      <c r="Y5657" s="2">
        <v>2</v>
      </c>
      <c r="Z5657" s="2">
        <v>0</v>
      </c>
      <c r="AA5657" s="2">
        <v>0</v>
      </c>
      <c r="AB5657" s="2">
        <v>2</v>
      </c>
      <c r="AC5657" s="2">
        <v>0</v>
      </c>
      <c r="AD5657" s="2">
        <v>0</v>
      </c>
      <c r="AE5657" s="2">
        <v>0</v>
      </c>
      <c r="AF5657" s="2">
        <v>5</v>
      </c>
      <c r="AG5657" s="2">
        <v>0</v>
      </c>
      <c r="AH5657" s="2">
        <v>0</v>
      </c>
      <c r="AI5657" s="2">
        <v>0</v>
      </c>
      <c r="AJ5657" s="2">
        <v>0</v>
      </c>
      <c r="AK5657" s="2">
        <v>1</v>
      </c>
      <c r="AL5657" s="2">
        <v>0</v>
      </c>
      <c r="AM5657" s="2">
        <v>1</v>
      </c>
      <c r="AN5657" s="3">
        <f>IFERROR(K5657/J5657,"")</f>
        <v>0</v>
      </c>
      <c r="AO5657" s="3">
        <f>IFERROR(L5657/K5657,"")</f>
        <v>0</v>
      </c>
    </row>
    <row r="5658" spans="1:41">
      <c r="A5658" t="s">
        <v>7728</v>
      </c>
      <c r="D5658">
        <v>382</v>
      </c>
      <c r="E5658" t="s">
        <v>778</v>
      </c>
      <c r="F5658" t="s">
        <v>1301</v>
      </c>
      <c r="I5658" t="b">
        <v>0</v>
      </c>
      <c r="J5658" s="2">
        <v>513</v>
      </c>
      <c r="K5658" s="2">
        <v>324</v>
      </c>
      <c r="L5658" s="2">
        <v>1</v>
      </c>
      <c r="M5658" s="2">
        <v>323</v>
      </c>
      <c r="N5658" s="2">
        <v>159</v>
      </c>
      <c r="O5658" s="2">
        <v>0</v>
      </c>
      <c r="P5658" s="2">
        <v>1</v>
      </c>
      <c r="Q5658" s="2">
        <v>0</v>
      </c>
      <c r="R5658" s="2">
        <v>0</v>
      </c>
      <c r="S5658" s="2">
        <v>0</v>
      </c>
      <c r="T5658" s="2">
        <v>7</v>
      </c>
      <c r="U5658" s="2">
        <v>0</v>
      </c>
      <c r="V5658" s="2">
        <v>0</v>
      </c>
      <c r="W5658" s="2">
        <v>0</v>
      </c>
      <c r="X5658" s="2">
        <v>0</v>
      </c>
      <c r="Y5658" s="2">
        <v>26</v>
      </c>
      <c r="Z5658" s="2">
        <v>1</v>
      </c>
      <c r="AA5658" s="2">
        <v>22</v>
      </c>
      <c r="AB5658" s="2">
        <v>50</v>
      </c>
      <c r="AC5658" s="2">
        <v>0</v>
      </c>
      <c r="AD5658" s="2">
        <v>0</v>
      </c>
      <c r="AE5658" s="2">
        <v>0</v>
      </c>
      <c r="AF5658" s="2">
        <v>0</v>
      </c>
      <c r="AG5658" s="2">
        <v>49</v>
      </c>
      <c r="AH5658" s="2">
        <v>0</v>
      </c>
      <c r="AI5658" s="2">
        <v>0</v>
      </c>
      <c r="AJ5658" s="2">
        <v>7</v>
      </c>
      <c r="AK5658" s="2">
        <v>0</v>
      </c>
      <c r="AL5658" s="2">
        <v>1</v>
      </c>
      <c r="AM5658" s="2">
        <v>0</v>
      </c>
      <c r="AN5658" s="3">
        <f>IFERROR(K5658/J5658,"")</f>
        <v>0</v>
      </c>
      <c r="AO5658" s="3">
        <f>IFERROR(L5658/K5658,"")</f>
        <v>0</v>
      </c>
    </row>
    <row r="5659" spans="1:41">
      <c r="A5659" t="s">
        <v>7729</v>
      </c>
      <c r="D5659">
        <v>382</v>
      </c>
      <c r="E5659" t="s">
        <v>778</v>
      </c>
      <c r="F5659" t="s">
        <v>1303</v>
      </c>
      <c r="I5659" t="b">
        <v>0</v>
      </c>
      <c r="J5659" s="2">
        <v>527</v>
      </c>
      <c r="K5659" s="2">
        <v>413</v>
      </c>
      <c r="L5659" s="2">
        <v>2</v>
      </c>
      <c r="M5659" s="2">
        <v>411</v>
      </c>
      <c r="N5659" s="2">
        <v>257</v>
      </c>
      <c r="O5659" s="2">
        <v>0</v>
      </c>
      <c r="P5659" s="2">
        <v>0</v>
      </c>
      <c r="Q5659" s="2">
        <v>0</v>
      </c>
      <c r="R5659" s="2">
        <v>0</v>
      </c>
      <c r="S5659" s="2">
        <v>1</v>
      </c>
      <c r="T5659" s="2">
        <v>7</v>
      </c>
      <c r="U5659" s="2">
        <v>0</v>
      </c>
      <c r="V5659" s="2">
        <v>0</v>
      </c>
      <c r="W5659" s="2">
        <v>0</v>
      </c>
      <c r="X5659" s="2">
        <v>0</v>
      </c>
      <c r="Y5659" s="2">
        <v>13</v>
      </c>
      <c r="Z5659" s="2">
        <v>1</v>
      </c>
      <c r="AA5659" s="2">
        <v>25</v>
      </c>
      <c r="AB5659" s="2">
        <v>54</v>
      </c>
      <c r="AC5659" s="2">
        <v>0</v>
      </c>
      <c r="AD5659" s="2">
        <v>0</v>
      </c>
      <c r="AE5659" s="2">
        <v>0</v>
      </c>
      <c r="AF5659" s="2">
        <v>0</v>
      </c>
      <c r="AG5659" s="2">
        <v>39</v>
      </c>
      <c r="AH5659" s="2">
        <v>0</v>
      </c>
      <c r="AI5659" s="2">
        <v>1</v>
      </c>
      <c r="AJ5659" s="2">
        <v>10</v>
      </c>
      <c r="AK5659" s="2">
        <v>2</v>
      </c>
      <c r="AL5659" s="2">
        <v>1</v>
      </c>
      <c r="AM5659" s="2">
        <v>0</v>
      </c>
      <c r="AN5659" s="3">
        <f>IFERROR(K5659/J5659,"")</f>
        <v>0</v>
      </c>
      <c r="AO5659" s="3">
        <f>IFERROR(L5659/K5659,"")</f>
        <v>0</v>
      </c>
    </row>
    <row r="5660" spans="1:41">
      <c r="A5660" t="s">
        <v>7730</v>
      </c>
      <c r="D5660">
        <v>1202</v>
      </c>
      <c r="E5660" t="s">
        <v>779</v>
      </c>
      <c r="F5660" t="s">
        <v>1301</v>
      </c>
      <c r="I5660" t="b">
        <v>0</v>
      </c>
      <c r="J5660" s="2">
        <v>268</v>
      </c>
      <c r="K5660" s="2">
        <v>213</v>
      </c>
      <c r="L5660" s="2">
        <v>0</v>
      </c>
      <c r="M5660" s="2">
        <v>213</v>
      </c>
      <c r="N5660" s="2">
        <v>108</v>
      </c>
      <c r="O5660" s="2">
        <v>0</v>
      </c>
      <c r="P5660" s="2">
        <v>0</v>
      </c>
      <c r="Q5660" s="2">
        <v>0</v>
      </c>
      <c r="R5660" s="2">
        <v>0</v>
      </c>
      <c r="S5660" s="2">
        <v>0</v>
      </c>
      <c r="T5660" s="2">
        <v>5</v>
      </c>
      <c r="U5660" s="2">
        <v>0</v>
      </c>
      <c r="V5660" s="2">
        <v>0</v>
      </c>
      <c r="W5660" s="2">
        <v>0</v>
      </c>
      <c r="X5660" s="2">
        <v>0</v>
      </c>
      <c r="Y5660" s="2">
        <v>10</v>
      </c>
      <c r="Z5660" s="2">
        <v>2</v>
      </c>
      <c r="AA5660" s="2">
        <v>19</v>
      </c>
      <c r="AB5660" s="2">
        <v>28</v>
      </c>
      <c r="AC5660" s="2">
        <v>1</v>
      </c>
      <c r="AD5660" s="2">
        <v>0</v>
      </c>
      <c r="AE5660" s="2">
        <v>0</v>
      </c>
      <c r="AF5660" s="2">
        <v>2</v>
      </c>
      <c r="AG5660" s="2">
        <v>33</v>
      </c>
      <c r="AH5660" s="2">
        <v>0</v>
      </c>
      <c r="AI5660" s="2">
        <v>0</v>
      </c>
      <c r="AJ5660" s="2">
        <v>3</v>
      </c>
      <c r="AK5660" s="2">
        <v>0</v>
      </c>
      <c r="AL5660" s="2">
        <v>1</v>
      </c>
      <c r="AM5660" s="2">
        <v>1</v>
      </c>
      <c r="AN5660" s="3">
        <f>IFERROR(K5660/J5660,"")</f>
        <v>0</v>
      </c>
      <c r="AO5660" s="3">
        <f>IFERROR(L5660/K5660,"")</f>
        <v>0</v>
      </c>
    </row>
    <row r="5661" spans="1:41">
      <c r="A5661" t="s">
        <v>7731</v>
      </c>
      <c r="D5661">
        <v>164</v>
      </c>
      <c r="E5661" t="s">
        <v>780</v>
      </c>
      <c r="F5661" t="s">
        <v>1301</v>
      </c>
      <c r="I5661" t="b">
        <v>0</v>
      </c>
      <c r="J5661" s="2">
        <v>266</v>
      </c>
      <c r="K5661" s="2">
        <v>208</v>
      </c>
      <c r="L5661" s="2">
        <v>1</v>
      </c>
      <c r="M5661" s="2">
        <v>207</v>
      </c>
      <c r="N5661" s="2">
        <v>20</v>
      </c>
      <c r="O5661" s="2">
        <v>0</v>
      </c>
      <c r="P5661" s="2">
        <v>0</v>
      </c>
      <c r="Q5661" s="2">
        <v>0</v>
      </c>
      <c r="R5661" s="2">
        <v>0</v>
      </c>
      <c r="S5661" s="2">
        <v>0</v>
      </c>
      <c r="T5661" s="2">
        <v>21</v>
      </c>
      <c r="U5661" s="2">
        <v>0</v>
      </c>
      <c r="V5661" s="2">
        <v>0</v>
      </c>
      <c r="W5661" s="2">
        <v>0</v>
      </c>
      <c r="X5661" s="2">
        <v>0</v>
      </c>
      <c r="Y5661" s="2">
        <v>19</v>
      </c>
      <c r="Z5661" s="2">
        <v>2</v>
      </c>
      <c r="AA5661" s="2">
        <v>111</v>
      </c>
      <c r="AB5661" s="2">
        <v>0</v>
      </c>
      <c r="AC5661" s="2">
        <v>0</v>
      </c>
      <c r="AD5661" s="2">
        <v>0</v>
      </c>
      <c r="AE5661" s="2">
        <v>0</v>
      </c>
      <c r="AF5661" s="2">
        <v>0</v>
      </c>
      <c r="AG5661" s="2">
        <v>8</v>
      </c>
      <c r="AH5661" s="2">
        <v>0</v>
      </c>
      <c r="AI5661" s="2">
        <v>0</v>
      </c>
      <c r="AJ5661" s="2">
        <v>0</v>
      </c>
      <c r="AK5661" s="2">
        <v>4</v>
      </c>
      <c r="AL5661" s="2">
        <v>0</v>
      </c>
      <c r="AM5661" s="2">
        <v>22</v>
      </c>
      <c r="AN5661" s="3">
        <f>IFERROR(K5661/J5661,"")</f>
        <v>0</v>
      </c>
      <c r="AO5661" s="3">
        <f>IFERROR(L5661/K5661,"")</f>
        <v>0</v>
      </c>
    </row>
    <row r="5662" spans="1:41">
      <c r="A5662" t="s">
        <v>7732</v>
      </c>
      <c r="D5662">
        <v>2044</v>
      </c>
      <c r="E5662" t="s">
        <v>781</v>
      </c>
      <c r="F5662" t="s">
        <v>1301</v>
      </c>
      <c r="I5662" t="b">
        <v>0</v>
      </c>
      <c r="J5662" s="2">
        <v>220</v>
      </c>
      <c r="K5662" s="2">
        <v>173</v>
      </c>
      <c r="L5662" s="2">
        <v>2</v>
      </c>
      <c r="M5662" s="2">
        <v>171</v>
      </c>
      <c r="N5662" s="2">
        <v>1</v>
      </c>
      <c r="O5662" s="2">
        <v>2</v>
      </c>
      <c r="P5662" s="2">
        <v>0</v>
      </c>
      <c r="Q5662" s="2">
        <v>0</v>
      </c>
      <c r="R5662" s="2">
        <v>0</v>
      </c>
      <c r="S5662" s="2">
        <v>0</v>
      </c>
      <c r="T5662" s="2">
        <v>12</v>
      </c>
      <c r="U5662" s="2">
        <v>0</v>
      </c>
      <c r="V5662" s="2">
        <v>0</v>
      </c>
      <c r="W5662" s="2">
        <v>0</v>
      </c>
      <c r="X5662" s="2">
        <v>0</v>
      </c>
      <c r="Y5662" s="2">
        <v>3</v>
      </c>
      <c r="Z5662" s="2">
        <v>4</v>
      </c>
      <c r="AA5662" s="2">
        <v>115</v>
      </c>
      <c r="AB5662" s="2">
        <v>0</v>
      </c>
      <c r="AC5662" s="2">
        <v>0</v>
      </c>
      <c r="AD5662" s="2">
        <v>0</v>
      </c>
      <c r="AE5662" s="2">
        <v>0</v>
      </c>
      <c r="AF5662" s="2">
        <v>0</v>
      </c>
      <c r="AG5662" s="2">
        <v>6</v>
      </c>
      <c r="AH5662" s="2">
        <v>0</v>
      </c>
      <c r="AI5662" s="2">
        <v>1</v>
      </c>
      <c r="AJ5662" s="2">
        <v>3</v>
      </c>
      <c r="AK5662" s="2">
        <v>10</v>
      </c>
      <c r="AL5662" s="2">
        <v>1</v>
      </c>
      <c r="AM5662" s="2">
        <v>13</v>
      </c>
      <c r="AN5662" s="3">
        <f>IFERROR(K5662/J5662,"")</f>
        <v>0</v>
      </c>
      <c r="AO5662" s="3">
        <f>IFERROR(L5662/K5662,"")</f>
        <v>0</v>
      </c>
    </row>
    <row r="5663" spans="1:41">
      <c r="A5663" t="s">
        <v>7733</v>
      </c>
      <c r="D5663">
        <v>596</v>
      </c>
      <c r="E5663" t="s">
        <v>782</v>
      </c>
      <c r="F5663" t="s">
        <v>1301</v>
      </c>
      <c r="I5663" t="b">
        <v>0</v>
      </c>
      <c r="J5663" s="2">
        <v>392</v>
      </c>
      <c r="K5663" s="2">
        <v>246</v>
      </c>
      <c r="L5663" s="2">
        <v>1</v>
      </c>
      <c r="M5663" s="2">
        <v>245</v>
      </c>
      <c r="N5663" s="2">
        <v>151</v>
      </c>
      <c r="O5663" s="2">
        <v>0</v>
      </c>
      <c r="P5663" s="2">
        <v>0</v>
      </c>
      <c r="Q5663" s="2">
        <v>0</v>
      </c>
      <c r="R5663" s="2">
        <v>0</v>
      </c>
      <c r="S5663" s="2">
        <v>0</v>
      </c>
      <c r="T5663" s="2">
        <v>5</v>
      </c>
      <c r="U5663" s="2">
        <v>0</v>
      </c>
      <c r="V5663" s="2">
        <v>0</v>
      </c>
      <c r="W5663" s="2">
        <v>0</v>
      </c>
      <c r="X5663" s="2">
        <v>0</v>
      </c>
      <c r="Y5663" s="2">
        <v>11</v>
      </c>
      <c r="Z5663" s="2">
        <v>5</v>
      </c>
      <c r="AA5663" s="2">
        <v>16</v>
      </c>
      <c r="AB5663" s="2">
        <v>31</v>
      </c>
      <c r="AC5663" s="2">
        <v>0</v>
      </c>
      <c r="AD5663" s="2">
        <v>0</v>
      </c>
      <c r="AE5663" s="2">
        <v>0</v>
      </c>
      <c r="AF5663" s="2">
        <v>0</v>
      </c>
      <c r="AG5663" s="2">
        <v>18</v>
      </c>
      <c r="AH5663" s="2">
        <v>0</v>
      </c>
      <c r="AI5663" s="2">
        <v>0</v>
      </c>
      <c r="AJ5663" s="2">
        <v>6</v>
      </c>
      <c r="AK5663" s="2">
        <v>0</v>
      </c>
      <c r="AL5663" s="2">
        <v>0</v>
      </c>
      <c r="AM5663" s="2">
        <v>2</v>
      </c>
      <c r="AN5663" s="3">
        <f>IFERROR(K5663/J5663,"")</f>
        <v>0</v>
      </c>
      <c r="AO5663" s="3">
        <f>IFERROR(L5663/K5663,"")</f>
        <v>0</v>
      </c>
    </row>
    <row r="5664" spans="1:41">
      <c r="A5664" t="s">
        <v>7734</v>
      </c>
      <c r="D5664">
        <v>2030</v>
      </c>
      <c r="E5664" t="s">
        <v>783</v>
      </c>
      <c r="F5664" t="s">
        <v>1301</v>
      </c>
      <c r="I5664" t="b">
        <v>0</v>
      </c>
      <c r="J5664" s="2">
        <v>361</v>
      </c>
      <c r="K5664" s="2">
        <v>282</v>
      </c>
      <c r="L5664" s="2">
        <v>0</v>
      </c>
      <c r="M5664" s="2">
        <v>282</v>
      </c>
      <c r="N5664" s="2">
        <v>17</v>
      </c>
      <c r="O5664" s="2">
        <v>5</v>
      </c>
      <c r="P5664" s="2">
        <v>0</v>
      </c>
      <c r="Q5664" s="2">
        <v>0</v>
      </c>
      <c r="R5664" s="2">
        <v>0</v>
      </c>
      <c r="S5664" s="2">
        <v>0</v>
      </c>
      <c r="T5664" s="2">
        <v>21</v>
      </c>
      <c r="U5664" s="2">
        <v>0</v>
      </c>
      <c r="V5664" s="2">
        <v>0</v>
      </c>
      <c r="W5664" s="2">
        <v>0</v>
      </c>
      <c r="X5664" s="2">
        <v>0</v>
      </c>
      <c r="Y5664" s="2">
        <v>13</v>
      </c>
      <c r="Z5664" s="2">
        <v>0</v>
      </c>
      <c r="AA5664" s="2">
        <v>184</v>
      </c>
      <c r="AB5664" s="2">
        <v>2</v>
      </c>
      <c r="AC5664" s="2">
        <v>0</v>
      </c>
      <c r="AD5664" s="2">
        <v>0</v>
      </c>
      <c r="AE5664" s="2">
        <v>0</v>
      </c>
      <c r="AF5664" s="2">
        <v>0</v>
      </c>
      <c r="AG5664" s="2">
        <v>11</v>
      </c>
      <c r="AH5664" s="2">
        <v>0</v>
      </c>
      <c r="AI5664" s="2">
        <v>0</v>
      </c>
      <c r="AJ5664" s="2">
        <v>1</v>
      </c>
      <c r="AK5664" s="2">
        <v>7</v>
      </c>
      <c r="AL5664" s="2">
        <v>0</v>
      </c>
      <c r="AM5664" s="2">
        <v>21</v>
      </c>
      <c r="AN5664" s="3">
        <f>IFERROR(K5664/J5664,"")</f>
        <v>0</v>
      </c>
      <c r="AO5664" s="3">
        <f>IFERROR(L5664/K5664,"")</f>
        <v>0</v>
      </c>
    </row>
    <row r="5665" spans="1:41">
      <c r="A5665" t="s">
        <v>7735</v>
      </c>
      <c r="D5665">
        <v>1174</v>
      </c>
      <c r="E5665" t="s">
        <v>784</v>
      </c>
      <c r="F5665" t="s">
        <v>1301</v>
      </c>
      <c r="I5665" t="b">
        <v>0</v>
      </c>
      <c r="J5665" s="2">
        <v>555</v>
      </c>
      <c r="K5665" s="2">
        <v>416</v>
      </c>
      <c r="L5665" s="2">
        <v>0</v>
      </c>
      <c r="M5665" s="2">
        <v>416</v>
      </c>
      <c r="N5665" s="2">
        <v>247</v>
      </c>
      <c r="O5665" s="2">
        <v>1</v>
      </c>
      <c r="P5665" s="2">
        <v>3</v>
      </c>
      <c r="Q5665" s="2">
        <v>0</v>
      </c>
      <c r="R5665" s="2">
        <v>0</v>
      </c>
      <c r="S5665" s="2">
        <v>0</v>
      </c>
      <c r="T5665" s="2">
        <v>7</v>
      </c>
      <c r="U5665" s="2">
        <v>0</v>
      </c>
      <c r="V5665" s="2">
        <v>0</v>
      </c>
      <c r="W5665" s="2">
        <v>0</v>
      </c>
      <c r="X5665" s="2">
        <v>0</v>
      </c>
      <c r="Y5665" s="2">
        <v>14</v>
      </c>
      <c r="Z5665" s="2">
        <v>1</v>
      </c>
      <c r="AA5665" s="2">
        <v>11</v>
      </c>
      <c r="AB5665" s="2">
        <v>58</v>
      </c>
      <c r="AC5665" s="2">
        <v>0</v>
      </c>
      <c r="AD5665" s="2">
        <v>0</v>
      </c>
      <c r="AE5665" s="2">
        <v>0</v>
      </c>
      <c r="AF5665" s="2">
        <v>0</v>
      </c>
      <c r="AG5665" s="2">
        <v>73</v>
      </c>
      <c r="AH5665" s="2">
        <v>0</v>
      </c>
      <c r="AI5665" s="2">
        <v>0</v>
      </c>
      <c r="AJ5665" s="2">
        <v>1</v>
      </c>
      <c r="AK5665" s="2">
        <v>0</v>
      </c>
      <c r="AL5665" s="2">
        <v>0</v>
      </c>
      <c r="AM5665" s="2">
        <v>0</v>
      </c>
      <c r="AN5665" s="3">
        <f>IFERROR(K5665/J5665,"")</f>
        <v>0</v>
      </c>
      <c r="AO5665" s="3">
        <f>IFERROR(L5665/K5665,"")</f>
        <v>0</v>
      </c>
    </row>
    <row r="5666" spans="1:41">
      <c r="A5666" t="s">
        <v>7736</v>
      </c>
      <c r="D5666">
        <v>1205</v>
      </c>
      <c r="E5666" t="s">
        <v>785</v>
      </c>
      <c r="F5666" t="s">
        <v>1301</v>
      </c>
      <c r="I5666" t="b">
        <v>0</v>
      </c>
      <c r="J5666" s="2">
        <v>317</v>
      </c>
      <c r="K5666" s="2">
        <v>241</v>
      </c>
      <c r="L5666" s="2">
        <v>2</v>
      </c>
      <c r="M5666" s="2">
        <v>239</v>
      </c>
      <c r="N5666" s="2">
        <v>41</v>
      </c>
      <c r="O5666" s="2">
        <v>0</v>
      </c>
      <c r="P5666" s="2">
        <v>0</v>
      </c>
      <c r="Q5666" s="2">
        <v>0</v>
      </c>
      <c r="R5666" s="2">
        <v>0</v>
      </c>
      <c r="S5666" s="2">
        <v>1</v>
      </c>
      <c r="T5666" s="2">
        <v>12</v>
      </c>
      <c r="U5666" s="2">
        <v>0</v>
      </c>
      <c r="V5666" s="2">
        <v>0</v>
      </c>
      <c r="W5666" s="2">
        <v>0</v>
      </c>
      <c r="X5666" s="2">
        <v>0</v>
      </c>
      <c r="Y5666" s="2">
        <v>32</v>
      </c>
      <c r="Z5666" s="2">
        <v>4</v>
      </c>
      <c r="AA5666" s="2">
        <v>97</v>
      </c>
      <c r="AB5666" s="2">
        <v>6</v>
      </c>
      <c r="AC5666" s="2">
        <v>0</v>
      </c>
      <c r="AD5666" s="2">
        <v>0</v>
      </c>
      <c r="AE5666" s="2">
        <v>0</v>
      </c>
      <c r="AF5666" s="2">
        <v>0</v>
      </c>
      <c r="AG5666" s="2">
        <v>23</v>
      </c>
      <c r="AH5666" s="2">
        <v>0</v>
      </c>
      <c r="AI5666" s="2">
        <v>0</v>
      </c>
      <c r="AJ5666" s="2">
        <v>9</v>
      </c>
      <c r="AK5666" s="2">
        <v>2</v>
      </c>
      <c r="AL5666" s="2">
        <v>0</v>
      </c>
      <c r="AM5666" s="2">
        <v>12</v>
      </c>
      <c r="AN5666" s="3">
        <f>IFERROR(K5666/J5666,"")</f>
        <v>0</v>
      </c>
      <c r="AO5666" s="3">
        <f>IFERROR(L5666/K5666,"")</f>
        <v>0</v>
      </c>
    </row>
    <row r="5667" spans="1:41">
      <c r="A5667" t="s">
        <v>7737</v>
      </c>
      <c r="D5667">
        <v>48</v>
      </c>
      <c r="E5667" t="s">
        <v>786</v>
      </c>
      <c r="F5667" t="s">
        <v>1301</v>
      </c>
      <c r="I5667" t="b">
        <v>0</v>
      </c>
      <c r="J5667" s="2">
        <v>479</v>
      </c>
      <c r="K5667" s="2">
        <v>347</v>
      </c>
      <c r="L5667" s="2">
        <v>3</v>
      </c>
      <c r="M5667" s="2">
        <v>344</v>
      </c>
      <c r="N5667" s="2">
        <v>55</v>
      </c>
      <c r="O5667" s="2">
        <v>2</v>
      </c>
      <c r="P5667" s="2">
        <v>0</v>
      </c>
      <c r="Q5667" s="2">
        <v>0</v>
      </c>
      <c r="R5667" s="2">
        <v>0</v>
      </c>
      <c r="S5667" s="2">
        <v>0</v>
      </c>
      <c r="T5667" s="2">
        <v>11</v>
      </c>
      <c r="U5667" s="2">
        <v>0</v>
      </c>
      <c r="V5667" s="2">
        <v>0</v>
      </c>
      <c r="W5667" s="2">
        <v>0</v>
      </c>
      <c r="X5667" s="2">
        <v>0</v>
      </c>
      <c r="Y5667" s="2">
        <v>51</v>
      </c>
      <c r="Z5667" s="2">
        <v>2</v>
      </c>
      <c r="AA5667" s="2">
        <v>138</v>
      </c>
      <c r="AB5667" s="2">
        <v>4</v>
      </c>
      <c r="AC5667" s="2">
        <v>1</v>
      </c>
      <c r="AD5667" s="2">
        <v>0</v>
      </c>
      <c r="AE5667" s="2">
        <v>0</v>
      </c>
      <c r="AF5667" s="2">
        <v>0</v>
      </c>
      <c r="AG5667" s="2">
        <v>44</v>
      </c>
      <c r="AH5667" s="2">
        <v>0</v>
      </c>
      <c r="AI5667" s="2">
        <v>0</v>
      </c>
      <c r="AJ5667" s="2">
        <v>3</v>
      </c>
      <c r="AK5667" s="2">
        <v>18</v>
      </c>
      <c r="AL5667" s="2">
        <v>0</v>
      </c>
      <c r="AM5667" s="2">
        <v>15</v>
      </c>
      <c r="AN5667" s="3">
        <f>IFERROR(K5667/J5667,"")</f>
        <v>0</v>
      </c>
      <c r="AO5667" s="3">
        <f>IFERROR(L5667/K5667,"")</f>
        <v>0</v>
      </c>
    </row>
    <row r="5668" spans="1:41">
      <c r="A5668" t="s">
        <v>7738</v>
      </c>
      <c r="D5668">
        <v>48</v>
      </c>
      <c r="E5668" t="s">
        <v>786</v>
      </c>
      <c r="F5668" t="s">
        <v>1303</v>
      </c>
      <c r="I5668" t="b">
        <v>0</v>
      </c>
      <c r="J5668" s="2">
        <v>430</v>
      </c>
      <c r="K5668" s="2">
        <v>271</v>
      </c>
      <c r="L5668" s="2">
        <v>3</v>
      </c>
      <c r="M5668" s="2">
        <v>268</v>
      </c>
      <c r="N5668" s="2">
        <v>52</v>
      </c>
      <c r="O5668" s="2">
        <v>0</v>
      </c>
      <c r="P5668" s="2">
        <v>0</v>
      </c>
      <c r="Q5668" s="2">
        <v>0</v>
      </c>
      <c r="R5668" s="2">
        <v>0</v>
      </c>
      <c r="S5668" s="2">
        <v>0</v>
      </c>
      <c r="T5668" s="2">
        <v>11</v>
      </c>
      <c r="U5668" s="2">
        <v>0</v>
      </c>
      <c r="V5668" s="2">
        <v>0</v>
      </c>
      <c r="W5668" s="2">
        <v>0</v>
      </c>
      <c r="X5668" s="2">
        <v>0</v>
      </c>
      <c r="Y5668" s="2">
        <v>37</v>
      </c>
      <c r="Z5668" s="2">
        <v>8</v>
      </c>
      <c r="AA5668" s="2">
        <v>105</v>
      </c>
      <c r="AB5668" s="2">
        <v>5</v>
      </c>
      <c r="AC5668" s="2">
        <v>0</v>
      </c>
      <c r="AD5668" s="2">
        <v>0</v>
      </c>
      <c r="AE5668" s="2">
        <v>0</v>
      </c>
      <c r="AF5668" s="2">
        <v>0</v>
      </c>
      <c r="AG5668" s="2">
        <v>30</v>
      </c>
      <c r="AH5668" s="2">
        <v>0</v>
      </c>
      <c r="AI5668" s="2">
        <v>2</v>
      </c>
      <c r="AJ5668" s="2">
        <v>2</v>
      </c>
      <c r="AK5668" s="2">
        <v>4</v>
      </c>
      <c r="AL5668" s="2">
        <v>0</v>
      </c>
      <c r="AM5668" s="2">
        <v>12</v>
      </c>
      <c r="AN5668" s="3">
        <f>IFERROR(K5668/J5668,"")</f>
        <v>0</v>
      </c>
      <c r="AO5668" s="3">
        <f>IFERROR(L5668/K5668,"")</f>
        <v>0</v>
      </c>
    </row>
    <row r="5669" spans="1:41">
      <c r="A5669" t="s">
        <v>7739</v>
      </c>
      <c r="D5669">
        <v>347</v>
      </c>
      <c r="E5669" t="s">
        <v>787</v>
      </c>
      <c r="F5669" t="s">
        <v>1301</v>
      </c>
      <c r="I5669" t="b">
        <v>0</v>
      </c>
      <c r="J5669" s="2">
        <v>215</v>
      </c>
      <c r="K5669" s="2">
        <v>138</v>
      </c>
      <c r="L5669" s="2">
        <v>1</v>
      </c>
      <c r="M5669" s="2">
        <v>137</v>
      </c>
      <c r="N5669" s="2">
        <v>92</v>
      </c>
      <c r="O5669" s="2">
        <v>0</v>
      </c>
      <c r="P5669" s="2">
        <v>0</v>
      </c>
      <c r="Q5669" s="2">
        <v>0</v>
      </c>
      <c r="R5669" s="2">
        <v>0</v>
      </c>
      <c r="S5669" s="2">
        <v>0</v>
      </c>
      <c r="T5669" s="2">
        <v>0</v>
      </c>
      <c r="U5669" s="2">
        <v>0</v>
      </c>
      <c r="V5669" s="2">
        <v>0</v>
      </c>
      <c r="W5669" s="2">
        <v>0</v>
      </c>
      <c r="X5669" s="2">
        <v>0</v>
      </c>
      <c r="Y5669" s="2">
        <v>6</v>
      </c>
      <c r="Z5669" s="2">
        <v>6</v>
      </c>
      <c r="AA5669" s="2">
        <v>3</v>
      </c>
      <c r="AB5669" s="2">
        <v>19</v>
      </c>
      <c r="AC5669" s="2">
        <v>0</v>
      </c>
      <c r="AD5669" s="2">
        <v>0</v>
      </c>
      <c r="AE5669" s="2">
        <v>0</v>
      </c>
      <c r="AF5669" s="2">
        <v>0</v>
      </c>
      <c r="AG5669" s="2">
        <v>6</v>
      </c>
      <c r="AH5669" s="2">
        <v>0</v>
      </c>
      <c r="AI5669" s="2">
        <v>0</v>
      </c>
      <c r="AJ5669" s="2">
        <v>5</v>
      </c>
      <c r="AK5669" s="2">
        <v>0</v>
      </c>
      <c r="AL5669" s="2">
        <v>0</v>
      </c>
      <c r="AM5669" s="2">
        <v>0</v>
      </c>
      <c r="AN5669" s="3">
        <f>IFERROR(K5669/J5669,"")</f>
        <v>0</v>
      </c>
      <c r="AO5669" s="3">
        <f>IFERROR(L5669/K5669,"")</f>
        <v>0</v>
      </c>
    </row>
    <row r="5670" spans="1:41">
      <c r="A5670" t="s">
        <v>7740</v>
      </c>
      <c r="D5670">
        <v>994</v>
      </c>
      <c r="E5670" t="s">
        <v>788</v>
      </c>
      <c r="F5670" t="s">
        <v>1301</v>
      </c>
      <c r="I5670" t="b">
        <v>0</v>
      </c>
      <c r="J5670" s="2">
        <v>729</v>
      </c>
      <c r="K5670" s="2">
        <v>475</v>
      </c>
      <c r="L5670" s="2">
        <v>4</v>
      </c>
      <c r="M5670" s="2">
        <v>471</v>
      </c>
      <c r="N5670" s="2">
        <v>55</v>
      </c>
      <c r="O5670" s="2">
        <v>0</v>
      </c>
      <c r="P5670" s="2">
        <v>316</v>
      </c>
      <c r="Q5670" s="2">
        <v>0</v>
      </c>
      <c r="R5670" s="2">
        <v>0</v>
      </c>
      <c r="S5670" s="2">
        <v>0</v>
      </c>
      <c r="T5670" s="2">
        <v>0</v>
      </c>
      <c r="U5670" s="2">
        <v>0</v>
      </c>
      <c r="V5670" s="2">
        <v>0</v>
      </c>
      <c r="W5670" s="2">
        <v>0</v>
      </c>
      <c r="X5670" s="2">
        <v>64</v>
      </c>
      <c r="Y5670" s="2">
        <v>9</v>
      </c>
      <c r="Z5670" s="2">
        <v>0</v>
      </c>
      <c r="AA5670" s="2">
        <v>1</v>
      </c>
      <c r="AB5670" s="2">
        <v>5</v>
      </c>
      <c r="AC5670" s="2">
        <v>0</v>
      </c>
      <c r="AD5670" s="2">
        <v>0</v>
      </c>
      <c r="AE5670" s="2">
        <v>0</v>
      </c>
      <c r="AF5670" s="2">
        <v>15</v>
      </c>
      <c r="AG5670" s="2">
        <v>1</v>
      </c>
      <c r="AH5670" s="2">
        <v>1</v>
      </c>
      <c r="AI5670" s="2">
        <v>0</v>
      </c>
      <c r="AJ5670" s="2">
        <v>0</v>
      </c>
      <c r="AK5670" s="2">
        <v>1</v>
      </c>
      <c r="AL5670" s="2">
        <v>0</v>
      </c>
      <c r="AM5670" s="2">
        <v>3</v>
      </c>
      <c r="AN5670" s="3">
        <f>IFERROR(K5670/J5670,"")</f>
        <v>0</v>
      </c>
      <c r="AO5670" s="3">
        <f>IFERROR(L5670/K5670,"")</f>
        <v>0</v>
      </c>
    </row>
    <row r="5671" spans="1:41">
      <c r="A5671" t="s">
        <v>7741</v>
      </c>
      <c r="D5671">
        <v>1258</v>
      </c>
      <c r="E5671" t="s">
        <v>789</v>
      </c>
      <c r="F5671" t="s">
        <v>1301</v>
      </c>
      <c r="I5671" t="b">
        <v>0</v>
      </c>
      <c r="J5671" s="2">
        <v>364</v>
      </c>
      <c r="K5671" s="2">
        <v>278</v>
      </c>
      <c r="L5671" s="2">
        <v>2</v>
      </c>
      <c r="M5671" s="2">
        <v>276</v>
      </c>
      <c r="N5671" s="2">
        <v>145</v>
      </c>
      <c r="O5671" s="2">
        <v>1</v>
      </c>
      <c r="P5671" s="2">
        <v>0</v>
      </c>
      <c r="Q5671" s="2">
        <v>0</v>
      </c>
      <c r="R5671" s="2">
        <v>0</v>
      </c>
      <c r="S5671" s="2">
        <v>0</v>
      </c>
      <c r="T5671" s="2">
        <v>7</v>
      </c>
      <c r="U5671" s="2">
        <v>0</v>
      </c>
      <c r="V5671" s="2">
        <v>0</v>
      </c>
      <c r="W5671" s="2">
        <v>0</v>
      </c>
      <c r="X5671" s="2">
        <v>0</v>
      </c>
      <c r="Y5671" s="2">
        <v>31</v>
      </c>
      <c r="Z5671" s="2">
        <v>0</v>
      </c>
      <c r="AA5671" s="2">
        <v>37</v>
      </c>
      <c r="AB5671" s="2">
        <v>23</v>
      </c>
      <c r="AC5671" s="2">
        <v>1</v>
      </c>
      <c r="AD5671" s="2">
        <v>0</v>
      </c>
      <c r="AE5671" s="2">
        <v>0</v>
      </c>
      <c r="AF5671" s="2">
        <v>0</v>
      </c>
      <c r="AG5671" s="2">
        <v>26</v>
      </c>
      <c r="AH5671" s="2">
        <v>0</v>
      </c>
      <c r="AI5671" s="2">
        <v>0</v>
      </c>
      <c r="AJ5671" s="2">
        <v>3</v>
      </c>
      <c r="AK5671" s="2">
        <v>0</v>
      </c>
      <c r="AL5671" s="2">
        <v>0</v>
      </c>
      <c r="AM5671" s="2">
        <v>2</v>
      </c>
      <c r="AN5671" s="3">
        <f>IFERROR(K5671/J5671,"")</f>
        <v>0</v>
      </c>
      <c r="AO5671" s="3">
        <f>IFERROR(L5671/K5671,"")</f>
        <v>0</v>
      </c>
    </row>
    <row r="5672" spans="1:41">
      <c r="A5672" t="s">
        <v>7742</v>
      </c>
      <c r="D5672">
        <v>263</v>
      </c>
      <c r="E5672" t="s">
        <v>790</v>
      </c>
      <c r="F5672" t="s">
        <v>1301</v>
      </c>
      <c r="I5672" t="b">
        <v>0</v>
      </c>
      <c r="J5672" s="2">
        <v>265</v>
      </c>
      <c r="K5672" s="2">
        <v>184</v>
      </c>
      <c r="L5672" s="2">
        <v>0</v>
      </c>
      <c r="M5672" s="2">
        <v>184</v>
      </c>
      <c r="N5672" s="2">
        <v>117</v>
      </c>
      <c r="O5672" s="2">
        <v>0</v>
      </c>
      <c r="P5672" s="2">
        <v>2</v>
      </c>
      <c r="Q5672" s="2">
        <v>0</v>
      </c>
      <c r="R5672" s="2">
        <v>0</v>
      </c>
      <c r="S5672" s="2">
        <v>0</v>
      </c>
      <c r="T5672" s="2">
        <v>6</v>
      </c>
      <c r="U5672" s="2">
        <v>0</v>
      </c>
      <c r="V5672" s="2">
        <v>0</v>
      </c>
      <c r="W5672" s="2">
        <v>0</v>
      </c>
      <c r="X5672" s="2">
        <v>0</v>
      </c>
      <c r="Y5672" s="2">
        <v>6</v>
      </c>
      <c r="Z5672" s="2">
        <v>5</v>
      </c>
      <c r="AA5672" s="2">
        <v>17</v>
      </c>
      <c r="AB5672" s="2">
        <v>10</v>
      </c>
      <c r="AC5672" s="2">
        <v>2</v>
      </c>
      <c r="AD5672" s="2">
        <v>0</v>
      </c>
      <c r="AE5672" s="2">
        <v>0</v>
      </c>
      <c r="AF5672" s="2">
        <v>0</v>
      </c>
      <c r="AG5672" s="2">
        <v>15</v>
      </c>
      <c r="AH5672" s="2">
        <v>0</v>
      </c>
      <c r="AI5672" s="2">
        <v>0</v>
      </c>
      <c r="AJ5672" s="2">
        <v>4</v>
      </c>
      <c r="AK5672" s="2">
        <v>0</v>
      </c>
      <c r="AL5672" s="2">
        <v>0</v>
      </c>
      <c r="AM5672" s="2">
        <v>0</v>
      </c>
      <c r="AN5672" s="3">
        <f>IFERROR(K5672/J5672,"")</f>
        <v>0</v>
      </c>
      <c r="AO5672" s="3">
        <f>IFERROR(L5672/K5672,"")</f>
        <v>0</v>
      </c>
    </row>
    <row r="5673" spans="1:41">
      <c r="A5673" t="s">
        <v>7743</v>
      </c>
      <c r="D5673">
        <v>298</v>
      </c>
      <c r="E5673" t="s">
        <v>791</v>
      </c>
      <c r="F5673" t="s">
        <v>1301</v>
      </c>
      <c r="I5673" t="b">
        <v>0</v>
      </c>
      <c r="J5673" s="2">
        <v>453</v>
      </c>
      <c r="K5673" s="2">
        <v>304</v>
      </c>
      <c r="L5673" s="2">
        <v>0</v>
      </c>
      <c r="M5673" s="2">
        <v>304</v>
      </c>
      <c r="N5673" s="2">
        <v>188</v>
      </c>
      <c r="O5673" s="2">
        <v>0</v>
      </c>
      <c r="P5673" s="2">
        <v>1</v>
      </c>
      <c r="Q5673" s="2">
        <v>0</v>
      </c>
      <c r="R5673" s="2">
        <v>0</v>
      </c>
      <c r="S5673" s="2">
        <v>0</v>
      </c>
      <c r="T5673" s="2">
        <v>8</v>
      </c>
      <c r="U5673" s="2">
        <v>0</v>
      </c>
      <c r="V5673" s="2">
        <v>0</v>
      </c>
      <c r="W5673" s="2">
        <v>0</v>
      </c>
      <c r="X5673" s="2">
        <v>0</v>
      </c>
      <c r="Y5673" s="2">
        <v>15</v>
      </c>
      <c r="Z5673" s="2">
        <v>6</v>
      </c>
      <c r="AA5673" s="2">
        <v>10</v>
      </c>
      <c r="AB5673" s="2">
        <v>46</v>
      </c>
      <c r="AC5673" s="2">
        <v>0</v>
      </c>
      <c r="AD5673" s="2">
        <v>0</v>
      </c>
      <c r="AE5673" s="2">
        <v>0</v>
      </c>
      <c r="AF5673" s="2">
        <v>0</v>
      </c>
      <c r="AG5673" s="2">
        <v>24</v>
      </c>
      <c r="AH5673" s="2">
        <v>0</v>
      </c>
      <c r="AI5673" s="2">
        <v>0</v>
      </c>
      <c r="AJ5673" s="2">
        <v>6</v>
      </c>
      <c r="AK5673" s="2">
        <v>0</v>
      </c>
      <c r="AL5673" s="2">
        <v>0</v>
      </c>
      <c r="AM5673" s="2">
        <v>0</v>
      </c>
      <c r="AN5673" s="3">
        <f>IFERROR(K5673/J5673,"")</f>
        <v>0</v>
      </c>
      <c r="AO5673" s="3">
        <f>IFERROR(L5673/K5673,"")</f>
        <v>0</v>
      </c>
    </row>
    <row r="5674" spans="1:41">
      <c r="A5674" t="s">
        <v>7744</v>
      </c>
      <c r="D5674">
        <v>742</v>
      </c>
      <c r="E5674" t="s">
        <v>792</v>
      </c>
      <c r="F5674" t="s">
        <v>1301</v>
      </c>
      <c r="I5674" t="b">
        <v>0</v>
      </c>
      <c r="J5674" s="2">
        <v>647</v>
      </c>
      <c r="K5674" s="2">
        <v>528</v>
      </c>
      <c r="L5674" s="2">
        <v>1</v>
      </c>
      <c r="M5674" s="2">
        <v>527</v>
      </c>
      <c r="N5674" s="2">
        <v>211</v>
      </c>
      <c r="O5674" s="2">
        <v>0</v>
      </c>
      <c r="P5674" s="2">
        <v>0</v>
      </c>
      <c r="Q5674" s="2">
        <v>0</v>
      </c>
      <c r="R5674" s="2">
        <v>0</v>
      </c>
      <c r="S5674" s="2">
        <v>0</v>
      </c>
      <c r="T5674" s="2">
        <v>18</v>
      </c>
      <c r="U5674" s="2">
        <v>0</v>
      </c>
      <c r="V5674" s="2">
        <v>0</v>
      </c>
      <c r="W5674" s="2">
        <v>0</v>
      </c>
      <c r="X5674" s="2">
        <v>0</v>
      </c>
      <c r="Y5674" s="2">
        <v>59</v>
      </c>
      <c r="Z5674" s="2">
        <v>5</v>
      </c>
      <c r="AA5674" s="2">
        <v>110</v>
      </c>
      <c r="AB5674" s="2">
        <v>47</v>
      </c>
      <c r="AC5674" s="2">
        <v>0</v>
      </c>
      <c r="AD5674" s="2">
        <v>0</v>
      </c>
      <c r="AE5674" s="2">
        <v>0</v>
      </c>
      <c r="AF5674" s="2">
        <v>0</v>
      </c>
      <c r="AG5674" s="2">
        <v>48</v>
      </c>
      <c r="AH5674" s="2">
        <v>1</v>
      </c>
      <c r="AI5674" s="2">
        <v>0</v>
      </c>
      <c r="AJ5674" s="2">
        <v>6</v>
      </c>
      <c r="AK5674" s="2">
        <v>5</v>
      </c>
      <c r="AL5674" s="2">
        <v>1</v>
      </c>
      <c r="AM5674" s="2">
        <v>16</v>
      </c>
      <c r="AN5674" s="3">
        <f>IFERROR(K5674/J5674,"")</f>
        <v>0</v>
      </c>
      <c r="AO5674" s="3">
        <f>IFERROR(L5674/K5674,"")</f>
        <v>0</v>
      </c>
    </row>
    <row r="5675" spans="1:41">
      <c r="A5675" t="s">
        <v>7745</v>
      </c>
      <c r="D5675">
        <v>748</v>
      </c>
      <c r="E5675" t="s">
        <v>793</v>
      </c>
      <c r="F5675" t="s">
        <v>1301</v>
      </c>
      <c r="I5675" t="b">
        <v>0</v>
      </c>
      <c r="J5675" s="2">
        <v>390</v>
      </c>
      <c r="K5675" s="2">
        <v>307</v>
      </c>
      <c r="L5675" s="2">
        <v>0</v>
      </c>
      <c r="M5675" s="2">
        <v>307</v>
      </c>
      <c r="N5675" s="2">
        <v>86</v>
      </c>
      <c r="O5675" s="2">
        <v>3</v>
      </c>
      <c r="P5675" s="2">
        <v>0</v>
      </c>
      <c r="Q5675" s="2">
        <v>0</v>
      </c>
      <c r="R5675" s="2">
        <v>0</v>
      </c>
      <c r="S5675" s="2">
        <v>0</v>
      </c>
      <c r="T5675" s="2">
        <v>14</v>
      </c>
      <c r="U5675" s="2">
        <v>0</v>
      </c>
      <c r="V5675" s="2">
        <v>0</v>
      </c>
      <c r="W5675" s="2">
        <v>0</v>
      </c>
      <c r="X5675" s="2">
        <v>0</v>
      </c>
      <c r="Y5675" s="2">
        <v>37</v>
      </c>
      <c r="Z5675" s="2">
        <v>10</v>
      </c>
      <c r="AA5675" s="2">
        <v>107</v>
      </c>
      <c r="AB5675" s="2">
        <v>4</v>
      </c>
      <c r="AC5675" s="2">
        <v>0</v>
      </c>
      <c r="AD5675" s="2">
        <v>0</v>
      </c>
      <c r="AE5675" s="2">
        <v>0</v>
      </c>
      <c r="AF5675" s="2">
        <v>0</v>
      </c>
      <c r="AG5675" s="2">
        <v>20</v>
      </c>
      <c r="AH5675" s="2">
        <v>0</v>
      </c>
      <c r="AI5675" s="2">
        <v>0</v>
      </c>
      <c r="AJ5675" s="2">
        <v>1</v>
      </c>
      <c r="AK5675" s="2">
        <v>5</v>
      </c>
      <c r="AL5675" s="2">
        <v>0</v>
      </c>
      <c r="AM5675" s="2">
        <v>20</v>
      </c>
      <c r="AN5675" s="3">
        <f>IFERROR(K5675/J5675,"")</f>
        <v>0</v>
      </c>
      <c r="AO5675" s="3">
        <f>IFERROR(L5675/K5675,"")</f>
        <v>0</v>
      </c>
    </row>
    <row r="5676" spans="1:41">
      <c r="A5676" t="s">
        <v>7746</v>
      </c>
      <c r="D5676">
        <v>4203</v>
      </c>
      <c r="E5676" t="s">
        <v>794</v>
      </c>
      <c r="F5676" t="s">
        <v>1301</v>
      </c>
      <c r="I5676" t="b">
        <v>0</v>
      </c>
      <c r="J5676" s="2">
        <v>217</v>
      </c>
      <c r="K5676" s="2">
        <v>26</v>
      </c>
      <c r="L5676" s="2">
        <v>1</v>
      </c>
      <c r="M5676" s="2">
        <v>25</v>
      </c>
      <c r="N5676" s="2">
        <v>12</v>
      </c>
      <c r="O5676" s="2">
        <v>0</v>
      </c>
      <c r="P5676" s="2">
        <v>2</v>
      </c>
      <c r="Q5676" s="2">
        <v>0</v>
      </c>
      <c r="R5676" s="2">
        <v>0</v>
      </c>
      <c r="S5676" s="2">
        <v>0</v>
      </c>
      <c r="T5676" s="2">
        <v>4</v>
      </c>
      <c r="U5676" s="2">
        <v>0</v>
      </c>
      <c r="V5676" s="2">
        <v>0</v>
      </c>
      <c r="W5676" s="2">
        <v>0</v>
      </c>
      <c r="X5676" s="2">
        <v>0</v>
      </c>
      <c r="Y5676" s="2">
        <v>2</v>
      </c>
      <c r="Z5676" s="2">
        <v>1</v>
      </c>
      <c r="AA5676" s="2">
        <v>1</v>
      </c>
      <c r="AB5676" s="2">
        <v>1</v>
      </c>
      <c r="AC5676" s="2">
        <v>0</v>
      </c>
      <c r="AD5676" s="2">
        <v>0</v>
      </c>
      <c r="AE5676" s="2">
        <v>0</v>
      </c>
      <c r="AF5676" s="2">
        <v>0</v>
      </c>
      <c r="AG5676" s="2">
        <v>1</v>
      </c>
      <c r="AH5676" s="2">
        <v>0</v>
      </c>
      <c r="AI5676" s="2">
        <v>0</v>
      </c>
      <c r="AJ5676" s="2">
        <v>1</v>
      </c>
      <c r="AK5676" s="2">
        <v>0</v>
      </c>
      <c r="AL5676" s="2">
        <v>0</v>
      </c>
      <c r="AM5676" s="2">
        <v>0</v>
      </c>
      <c r="AN5676" s="3">
        <f>IFERROR(K5676/J5676,"")</f>
        <v>0</v>
      </c>
      <c r="AO5676" s="3">
        <f>IFERROR(L5676/K5676,"")</f>
        <v>0</v>
      </c>
    </row>
    <row r="5677" spans="1:41">
      <c r="A5677" t="s">
        <v>7747</v>
      </c>
      <c r="D5677">
        <v>939</v>
      </c>
      <c r="E5677" t="s">
        <v>795</v>
      </c>
      <c r="F5677" t="s">
        <v>1301</v>
      </c>
      <c r="I5677" t="b">
        <v>0</v>
      </c>
      <c r="J5677" s="2">
        <v>622</v>
      </c>
      <c r="K5677" s="2">
        <v>304</v>
      </c>
      <c r="L5677" s="2">
        <v>2</v>
      </c>
      <c r="M5677" s="2">
        <v>302</v>
      </c>
      <c r="N5677" s="2">
        <v>2</v>
      </c>
      <c r="O5677" s="2">
        <v>0</v>
      </c>
      <c r="P5677" s="2">
        <v>282</v>
      </c>
      <c r="Q5677" s="2">
        <v>0</v>
      </c>
      <c r="R5677" s="2">
        <v>0</v>
      </c>
      <c r="S5677" s="2">
        <v>0</v>
      </c>
      <c r="T5677" s="2">
        <v>0</v>
      </c>
      <c r="U5677" s="2">
        <v>0</v>
      </c>
      <c r="V5677" s="2">
        <v>0</v>
      </c>
      <c r="W5677" s="2">
        <v>0</v>
      </c>
      <c r="X5677" s="2">
        <v>0</v>
      </c>
      <c r="Y5677" s="2">
        <v>0</v>
      </c>
      <c r="Z5677" s="2">
        <v>1</v>
      </c>
      <c r="AA5677" s="2">
        <v>3</v>
      </c>
      <c r="AB5677" s="2">
        <v>7</v>
      </c>
      <c r="AC5677" s="2">
        <v>0</v>
      </c>
      <c r="AD5677" s="2">
        <v>0</v>
      </c>
      <c r="AE5677" s="2">
        <v>0</v>
      </c>
      <c r="AF5677" s="2">
        <v>4</v>
      </c>
      <c r="AG5677" s="2">
        <v>1</v>
      </c>
      <c r="AH5677" s="2">
        <v>0</v>
      </c>
      <c r="AI5677" s="2">
        <v>1</v>
      </c>
      <c r="AJ5677" s="2">
        <v>0</v>
      </c>
      <c r="AK5677" s="2">
        <v>0</v>
      </c>
      <c r="AL5677" s="2">
        <v>0</v>
      </c>
      <c r="AM5677" s="2">
        <v>1</v>
      </c>
      <c r="AN5677" s="3">
        <f>IFERROR(K5677/J5677,"")</f>
        <v>0</v>
      </c>
      <c r="AO5677" s="3">
        <f>IFERROR(L5677/K5677,"")</f>
        <v>0</v>
      </c>
    </row>
    <row r="5678" spans="1:41">
      <c r="A5678" t="s">
        <v>7748</v>
      </c>
      <c r="D5678">
        <v>939</v>
      </c>
      <c r="E5678" t="s">
        <v>795</v>
      </c>
      <c r="F5678" t="s">
        <v>1303</v>
      </c>
      <c r="I5678" t="b">
        <v>0</v>
      </c>
      <c r="J5678" s="2">
        <v>748</v>
      </c>
      <c r="K5678" s="2">
        <v>360</v>
      </c>
      <c r="L5678" s="2">
        <v>3</v>
      </c>
      <c r="M5678" s="2">
        <v>357</v>
      </c>
      <c r="N5678" s="2">
        <v>4</v>
      </c>
      <c r="O5678" s="2">
        <v>0</v>
      </c>
      <c r="P5678" s="2">
        <v>330</v>
      </c>
      <c r="Q5678" s="2">
        <v>0</v>
      </c>
      <c r="R5678" s="2">
        <v>1</v>
      </c>
      <c r="S5678" s="2">
        <v>0</v>
      </c>
      <c r="T5678" s="2">
        <v>0</v>
      </c>
      <c r="U5678" s="2">
        <v>0</v>
      </c>
      <c r="V5678" s="2">
        <v>0</v>
      </c>
      <c r="W5678" s="2">
        <v>0</v>
      </c>
      <c r="X5678" s="2">
        <v>1</v>
      </c>
      <c r="Y5678" s="2">
        <v>1</v>
      </c>
      <c r="Z5678" s="2">
        <v>1</v>
      </c>
      <c r="AA5678" s="2">
        <v>1</v>
      </c>
      <c r="AB5678" s="2">
        <v>6</v>
      </c>
      <c r="AC5678" s="2">
        <v>0</v>
      </c>
      <c r="AD5678" s="2">
        <v>0</v>
      </c>
      <c r="AE5678" s="2">
        <v>0</v>
      </c>
      <c r="AF5678" s="2">
        <v>7</v>
      </c>
      <c r="AG5678" s="2">
        <v>0</v>
      </c>
      <c r="AH5678" s="2">
        <v>0</v>
      </c>
      <c r="AI5678" s="2">
        <v>0</v>
      </c>
      <c r="AJ5678" s="2">
        <v>0</v>
      </c>
      <c r="AK5678" s="2">
        <v>3</v>
      </c>
      <c r="AL5678" s="2">
        <v>0</v>
      </c>
      <c r="AM5678" s="2">
        <v>2</v>
      </c>
      <c r="AN5678" s="3">
        <f>IFERROR(K5678/J5678,"")</f>
        <v>0</v>
      </c>
      <c r="AO5678" s="3">
        <f>IFERROR(L5678/K5678,"")</f>
        <v>0</v>
      </c>
    </row>
    <row r="5679" spans="1:41">
      <c r="A5679" t="s">
        <v>7749</v>
      </c>
      <c r="D5679">
        <v>939</v>
      </c>
      <c r="E5679" t="s">
        <v>795</v>
      </c>
      <c r="F5679" t="s">
        <v>1305</v>
      </c>
      <c r="I5679" t="b">
        <v>0</v>
      </c>
      <c r="J5679" s="2">
        <v>597</v>
      </c>
      <c r="K5679" s="2">
        <v>301</v>
      </c>
      <c r="L5679" s="2">
        <v>2</v>
      </c>
      <c r="M5679" s="2">
        <v>299</v>
      </c>
      <c r="N5679" s="2">
        <v>1</v>
      </c>
      <c r="O5679" s="2">
        <v>0</v>
      </c>
      <c r="P5679" s="2">
        <v>272</v>
      </c>
      <c r="Q5679" s="2">
        <v>0</v>
      </c>
      <c r="R5679" s="2">
        <v>0</v>
      </c>
      <c r="S5679" s="2">
        <v>0</v>
      </c>
      <c r="T5679" s="2">
        <v>0</v>
      </c>
      <c r="U5679" s="2">
        <v>0</v>
      </c>
      <c r="V5679" s="2">
        <v>0</v>
      </c>
      <c r="W5679" s="2">
        <v>0</v>
      </c>
      <c r="X5679" s="2">
        <v>0</v>
      </c>
      <c r="Y5679" s="2">
        <v>1</v>
      </c>
      <c r="Z5679" s="2">
        <v>0</v>
      </c>
      <c r="AA5679" s="2">
        <v>2</v>
      </c>
      <c r="AB5679" s="2">
        <v>6</v>
      </c>
      <c r="AC5679" s="2">
        <v>1</v>
      </c>
      <c r="AD5679" s="2">
        <v>0</v>
      </c>
      <c r="AE5679" s="2">
        <v>1</v>
      </c>
      <c r="AF5679" s="2">
        <v>8</v>
      </c>
      <c r="AG5679" s="2">
        <v>1</v>
      </c>
      <c r="AH5679" s="2">
        <v>0</v>
      </c>
      <c r="AI5679" s="2">
        <v>2</v>
      </c>
      <c r="AJ5679" s="2">
        <v>1</v>
      </c>
      <c r="AK5679" s="2">
        <v>1</v>
      </c>
      <c r="AL5679" s="2">
        <v>0</v>
      </c>
      <c r="AM5679" s="2">
        <v>2</v>
      </c>
      <c r="AN5679" s="3">
        <f>IFERROR(K5679/J5679,"")</f>
        <v>0</v>
      </c>
      <c r="AO5679" s="3">
        <f>IFERROR(L5679/K5679,"")</f>
        <v>0</v>
      </c>
    </row>
    <row r="5680" spans="1:41">
      <c r="A5680" t="s">
        <v>7750</v>
      </c>
      <c r="D5680">
        <v>939</v>
      </c>
      <c r="E5680" t="s">
        <v>795</v>
      </c>
      <c r="F5680" t="s">
        <v>1310</v>
      </c>
      <c r="I5680" t="b">
        <v>0</v>
      </c>
      <c r="J5680" s="2">
        <v>650</v>
      </c>
      <c r="K5680" s="2">
        <v>298</v>
      </c>
      <c r="L5680" s="2">
        <v>4</v>
      </c>
      <c r="M5680" s="2">
        <v>294</v>
      </c>
      <c r="N5680" s="2">
        <v>2</v>
      </c>
      <c r="O5680" s="2">
        <v>0</v>
      </c>
      <c r="P5680" s="2">
        <v>264</v>
      </c>
      <c r="Q5680" s="2">
        <v>0</v>
      </c>
      <c r="R5680" s="2">
        <v>2</v>
      </c>
      <c r="S5680" s="2">
        <v>2</v>
      </c>
      <c r="T5680" s="2">
        <v>0</v>
      </c>
      <c r="U5680" s="2">
        <v>0</v>
      </c>
      <c r="V5680" s="2">
        <v>0</v>
      </c>
      <c r="W5680" s="2">
        <v>0</v>
      </c>
      <c r="X5680" s="2">
        <v>1</v>
      </c>
      <c r="Y5680" s="2">
        <v>5</v>
      </c>
      <c r="Z5680" s="2">
        <v>0</v>
      </c>
      <c r="AA5680" s="2">
        <v>0</v>
      </c>
      <c r="AB5680" s="2">
        <v>9</v>
      </c>
      <c r="AC5680" s="2">
        <v>1</v>
      </c>
      <c r="AD5680" s="2">
        <v>0</v>
      </c>
      <c r="AE5680" s="2">
        <v>0</v>
      </c>
      <c r="AF5680" s="2">
        <v>4</v>
      </c>
      <c r="AG5680" s="2">
        <v>0</v>
      </c>
      <c r="AH5680" s="2">
        <v>0</v>
      </c>
      <c r="AI5680" s="2">
        <v>1</v>
      </c>
      <c r="AJ5680" s="2">
        <v>0</v>
      </c>
      <c r="AK5680" s="2">
        <v>0</v>
      </c>
      <c r="AL5680" s="2">
        <v>1</v>
      </c>
      <c r="AM5680" s="2">
        <v>2</v>
      </c>
      <c r="AN5680" s="3">
        <f>IFERROR(K5680/J5680,"")</f>
        <v>0</v>
      </c>
      <c r="AO5680" s="3">
        <f>IFERROR(L5680/K5680,"")</f>
        <v>0</v>
      </c>
    </row>
    <row r="5681" spans="1:41">
      <c r="A5681" t="s">
        <v>7751</v>
      </c>
      <c r="D5681">
        <v>939</v>
      </c>
      <c r="E5681" t="s">
        <v>795</v>
      </c>
      <c r="F5681" t="s">
        <v>1312</v>
      </c>
      <c r="I5681" t="b">
        <v>0</v>
      </c>
      <c r="J5681" s="2">
        <v>720</v>
      </c>
      <c r="K5681" s="2">
        <v>343</v>
      </c>
      <c r="L5681" s="2">
        <v>3</v>
      </c>
      <c r="M5681" s="2">
        <v>340</v>
      </c>
      <c r="N5681" s="2">
        <v>1</v>
      </c>
      <c r="O5681" s="2">
        <v>1</v>
      </c>
      <c r="P5681" s="2">
        <v>313</v>
      </c>
      <c r="Q5681" s="2">
        <v>0</v>
      </c>
      <c r="R5681" s="2">
        <v>0</v>
      </c>
      <c r="S5681" s="2">
        <v>0</v>
      </c>
      <c r="T5681" s="2">
        <v>0</v>
      </c>
      <c r="U5681" s="2">
        <v>0</v>
      </c>
      <c r="V5681" s="2">
        <v>0</v>
      </c>
      <c r="W5681" s="2">
        <v>0</v>
      </c>
      <c r="X5681" s="2">
        <v>0</v>
      </c>
      <c r="Y5681" s="2">
        <v>0</v>
      </c>
      <c r="Z5681" s="2">
        <v>1</v>
      </c>
      <c r="AA5681" s="2">
        <v>1</v>
      </c>
      <c r="AB5681" s="2">
        <v>10</v>
      </c>
      <c r="AC5681" s="2">
        <v>0</v>
      </c>
      <c r="AD5681" s="2">
        <v>0</v>
      </c>
      <c r="AE5681" s="2">
        <v>0</v>
      </c>
      <c r="AF5681" s="2">
        <v>6</v>
      </c>
      <c r="AG5681" s="2">
        <v>0</v>
      </c>
      <c r="AH5681" s="2">
        <v>0</v>
      </c>
      <c r="AI5681" s="2">
        <v>3</v>
      </c>
      <c r="AJ5681" s="2">
        <v>1</v>
      </c>
      <c r="AK5681" s="2">
        <v>1</v>
      </c>
      <c r="AL5681" s="2">
        <v>1</v>
      </c>
      <c r="AM5681" s="2">
        <v>1</v>
      </c>
      <c r="AN5681" s="3">
        <f>IFERROR(K5681/J5681,"")</f>
        <v>0</v>
      </c>
      <c r="AO5681" s="3">
        <f>IFERROR(L5681/K5681,"")</f>
        <v>0</v>
      </c>
    </row>
    <row r="5682" spans="1:41">
      <c r="A5682" t="s">
        <v>7752</v>
      </c>
      <c r="D5682">
        <v>939</v>
      </c>
      <c r="E5682" t="s">
        <v>795</v>
      </c>
      <c r="F5682" t="s">
        <v>1314</v>
      </c>
      <c r="I5682" t="b">
        <v>0</v>
      </c>
      <c r="J5682" s="2">
        <v>643</v>
      </c>
      <c r="K5682" s="2">
        <v>251</v>
      </c>
      <c r="L5682" s="2">
        <v>3</v>
      </c>
      <c r="M5682" s="2">
        <v>248</v>
      </c>
      <c r="N5682" s="2">
        <v>1</v>
      </c>
      <c r="O5682" s="2">
        <v>0</v>
      </c>
      <c r="P5682" s="2">
        <v>233</v>
      </c>
      <c r="Q5682" s="2">
        <v>0</v>
      </c>
      <c r="R5682" s="2">
        <v>0</v>
      </c>
      <c r="S5682" s="2">
        <v>0</v>
      </c>
      <c r="T5682" s="2">
        <v>0</v>
      </c>
      <c r="U5682" s="2">
        <v>0</v>
      </c>
      <c r="V5682" s="2">
        <v>0</v>
      </c>
      <c r="W5682" s="2">
        <v>0</v>
      </c>
      <c r="X5682" s="2">
        <v>3</v>
      </c>
      <c r="Y5682" s="2">
        <v>0</v>
      </c>
      <c r="Z5682" s="2">
        <v>0</v>
      </c>
      <c r="AA5682" s="2">
        <v>0</v>
      </c>
      <c r="AB5682" s="2">
        <v>1</v>
      </c>
      <c r="AC5682" s="2">
        <v>0</v>
      </c>
      <c r="AD5682" s="2">
        <v>0</v>
      </c>
      <c r="AE5682" s="2">
        <v>0</v>
      </c>
      <c r="AF5682" s="2">
        <v>8</v>
      </c>
      <c r="AG5682" s="2">
        <v>0</v>
      </c>
      <c r="AH5682" s="2">
        <v>0</v>
      </c>
      <c r="AI5682" s="2">
        <v>0</v>
      </c>
      <c r="AJ5682" s="2">
        <v>0</v>
      </c>
      <c r="AK5682" s="2">
        <v>0</v>
      </c>
      <c r="AL5682" s="2">
        <v>1</v>
      </c>
      <c r="AM5682" s="2">
        <v>1</v>
      </c>
      <c r="AN5682" s="3">
        <f>IFERROR(K5682/J5682,"")</f>
        <v>0</v>
      </c>
      <c r="AO5682" s="3">
        <f>IFERROR(L5682/K5682,"")</f>
        <v>0</v>
      </c>
    </row>
    <row r="5683" spans="1:41">
      <c r="A5683" t="s">
        <v>7753</v>
      </c>
      <c r="D5683">
        <v>939</v>
      </c>
      <c r="E5683" t="s">
        <v>795</v>
      </c>
      <c r="F5683" t="s">
        <v>1322</v>
      </c>
      <c r="I5683" t="b">
        <v>0</v>
      </c>
      <c r="J5683" s="2">
        <v>597</v>
      </c>
      <c r="K5683" s="2">
        <v>266</v>
      </c>
      <c r="L5683" s="2">
        <v>2</v>
      </c>
      <c r="M5683" s="2">
        <v>264</v>
      </c>
      <c r="N5683" s="2">
        <v>1</v>
      </c>
      <c r="O5683" s="2">
        <v>0</v>
      </c>
      <c r="P5683" s="2">
        <v>251</v>
      </c>
      <c r="Q5683" s="2">
        <v>0</v>
      </c>
      <c r="R5683" s="2">
        <v>0</v>
      </c>
      <c r="S5683" s="2">
        <v>0</v>
      </c>
      <c r="T5683" s="2">
        <v>0</v>
      </c>
      <c r="U5683" s="2">
        <v>0</v>
      </c>
      <c r="V5683" s="2">
        <v>0</v>
      </c>
      <c r="W5683" s="2">
        <v>0</v>
      </c>
      <c r="X5683" s="2">
        <v>0</v>
      </c>
      <c r="Y5683" s="2">
        <v>0</v>
      </c>
      <c r="Z5683" s="2">
        <v>0</v>
      </c>
      <c r="AA5683" s="2">
        <v>1</v>
      </c>
      <c r="AB5683" s="2">
        <v>6</v>
      </c>
      <c r="AC5683" s="2">
        <v>0</v>
      </c>
      <c r="AD5683" s="2">
        <v>0</v>
      </c>
      <c r="AE5683" s="2">
        <v>0</v>
      </c>
      <c r="AF5683" s="2">
        <v>2</v>
      </c>
      <c r="AG5683" s="2">
        <v>1</v>
      </c>
      <c r="AH5683" s="2">
        <v>0</v>
      </c>
      <c r="AI5683" s="2">
        <v>0</v>
      </c>
      <c r="AJ5683" s="2">
        <v>0</v>
      </c>
      <c r="AK5683" s="2">
        <v>1</v>
      </c>
      <c r="AL5683" s="2">
        <v>1</v>
      </c>
      <c r="AM5683" s="2">
        <v>0</v>
      </c>
      <c r="AN5683" s="3">
        <f>IFERROR(K5683/J5683,"")</f>
        <v>0</v>
      </c>
      <c r="AO5683" s="3">
        <f>IFERROR(L5683/K5683,"")</f>
        <v>0</v>
      </c>
    </row>
    <row r="5684" spans="1:41">
      <c r="A5684" t="s">
        <v>7754</v>
      </c>
      <c r="D5684">
        <v>939</v>
      </c>
      <c r="E5684" t="s">
        <v>795</v>
      </c>
      <c r="F5684" t="s">
        <v>1324</v>
      </c>
      <c r="I5684" t="b">
        <v>0</v>
      </c>
      <c r="J5684" s="2">
        <v>692</v>
      </c>
      <c r="K5684" s="2">
        <v>290</v>
      </c>
      <c r="L5684" s="2">
        <v>4</v>
      </c>
      <c r="M5684" s="2">
        <v>286</v>
      </c>
      <c r="N5684" s="2">
        <v>2</v>
      </c>
      <c r="O5684" s="2">
        <v>0</v>
      </c>
      <c r="P5684" s="2">
        <v>262</v>
      </c>
      <c r="Q5684" s="2">
        <v>0</v>
      </c>
      <c r="R5684" s="2">
        <v>0</v>
      </c>
      <c r="S5684" s="2">
        <v>1</v>
      </c>
      <c r="T5684" s="2">
        <v>0</v>
      </c>
      <c r="U5684" s="2">
        <v>0</v>
      </c>
      <c r="V5684" s="2">
        <v>0</v>
      </c>
      <c r="W5684" s="2">
        <v>0</v>
      </c>
      <c r="X5684" s="2">
        <v>0</v>
      </c>
      <c r="Y5684" s="2">
        <v>0</v>
      </c>
      <c r="Z5684" s="2">
        <v>0</v>
      </c>
      <c r="AA5684" s="2">
        <v>2</v>
      </c>
      <c r="AB5684" s="2">
        <v>6</v>
      </c>
      <c r="AC5684" s="2">
        <v>0</v>
      </c>
      <c r="AD5684" s="2">
        <v>0</v>
      </c>
      <c r="AE5684" s="2">
        <v>0</v>
      </c>
      <c r="AF5684" s="2">
        <v>4</v>
      </c>
      <c r="AG5684" s="2">
        <v>0</v>
      </c>
      <c r="AH5684" s="2">
        <v>1</v>
      </c>
      <c r="AI5684" s="2">
        <v>1</v>
      </c>
      <c r="AJ5684" s="2">
        <v>1</v>
      </c>
      <c r="AK5684" s="2">
        <v>1</v>
      </c>
      <c r="AL5684" s="2">
        <v>0</v>
      </c>
      <c r="AM5684" s="2">
        <v>5</v>
      </c>
      <c r="AN5684" s="3">
        <f>IFERROR(K5684/J5684,"")</f>
        <v>0</v>
      </c>
      <c r="AO5684" s="3">
        <f>IFERROR(L5684/K5684,"")</f>
        <v>0</v>
      </c>
    </row>
    <row r="5685" spans="1:41">
      <c r="A5685" t="s">
        <v>7755</v>
      </c>
      <c r="D5685">
        <v>939</v>
      </c>
      <c r="E5685" t="s">
        <v>795</v>
      </c>
      <c r="F5685" t="s">
        <v>1326</v>
      </c>
      <c r="I5685" t="b">
        <v>0</v>
      </c>
      <c r="J5685" s="2">
        <v>639</v>
      </c>
      <c r="K5685" s="2">
        <v>262</v>
      </c>
      <c r="L5685" s="2">
        <v>3</v>
      </c>
      <c r="M5685" s="2">
        <v>259</v>
      </c>
      <c r="N5685" s="2">
        <v>0</v>
      </c>
      <c r="O5685" s="2">
        <v>0</v>
      </c>
      <c r="P5685" s="2">
        <v>246</v>
      </c>
      <c r="Q5685" s="2">
        <v>0</v>
      </c>
      <c r="R5685" s="2">
        <v>1</v>
      </c>
      <c r="S5685" s="2">
        <v>0</v>
      </c>
      <c r="T5685" s="2">
        <v>0</v>
      </c>
      <c r="U5685" s="2">
        <v>0</v>
      </c>
      <c r="V5685" s="2">
        <v>0</v>
      </c>
      <c r="W5685" s="2">
        <v>0</v>
      </c>
      <c r="X5685" s="2">
        <v>0</v>
      </c>
      <c r="Y5685" s="2">
        <v>0</v>
      </c>
      <c r="Z5685" s="2">
        <v>0</v>
      </c>
      <c r="AA5685" s="2">
        <v>0</v>
      </c>
      <c r="AB5685" s="2">
        <v>8</v>
      </c>
      <c r="AC5685" s="2">
        <v>1</v>
      </c>
      <c r="AD5685" s="2">
        <v>0</v>
      </c>
      <c r="AE5685" s="2">
        <v>0</v>
      </c>
      <c r="AF5685" s="2">
        <v>1</v>
      </c>
      <c r="AG5685" s="2">
        <v>0</v>
      </c>
      <c r="AH5685" s="2">
        <v>0</v>
      </c>
      <c r="AI5685" s="2">
        <v>0</v>
      </c>
      <c r="AJ5685" s="2">
        <v>0</v>
      </c>
      <c r="AK5685" s="2">
        <v>0</v>
      </c>
      <c r="AL5685" s="2">
        <v>1</v>
      </c>
      <c r="AM5685" s="2">
        <v>1</v>
      </c>
      <c r="AN5685" s="3">
        <f>IFERROR(K5685/J5685,"")</f>
        <v>0</v>
      </c>
      <c r="AO5685" s="3">
        <f>IFERROR(L5685/K5685,"")</f>
        <v>0</v>
      </c>
    </row>
    <row r="5686" spans="1:41">
      <c r="A5686" t="s">
        <v>7756</v>
      </c>
      <c r="D5686">
        <v>197</v>
      </c>
      <c r="E5686" t="s">
        <v>796</v>
      </c>
      <c r="F5686" t="s">
        <v>1301</v>
      </c>
      <c r="I5686" t="b">
        <v>0</v>
      </c>
      <c r="J5686" s="2">
        <v>364</v>
      </c>
      <c r="K5686" s="2">
        <v>287</v>
      </c>
      <c r="L5686" s="2">
        <v>0</v>
      </c>
      <c r="M5686" s="2">
        <v>287</v>
      </c>
      <c r="N5686" s="2">
        <v>131</v>
      </c>
      <c r="O5686" s="2">
        <v>0</v>
      </c>
      <c r="P5686" s="2">
        <v>1</v>
      </c>
      <c r="Q5686" s="2">
        <v>0</v>
      </c>
      <c r="R5686" s="2">
        <v>0</v>
      </c>
      <c r="S5686" s="2">
        <v>0</v>
      </c>
      <c r="T5686" s="2">
        <v>4</v>
      </c>
      <c r="U5686" s="2">
        <v>0</v>
      </c>
      <c r="V5686" s="2">
        <v>0</v>
      </c>
      <c r="W5686" s="2">
        <v>0</v>
      </c>
      <c r="X5686" s="2">
        <v>0</v>
      </c>
      <c r="Y5686" s="2">
        <v>6</v>
      </c>
      <c r="Z5686" s="2">
        <v>0</v>
      </c>
      <c r="AA5686" s="2">
        <v>9</v>
      </c>
      <c r="AB5686" s="2">
        <v>115</v>
      </c>
      <c r="AC5686" s="2">
        <v>0</v>
      </c>
      <c r="AD5686" s="2">
        <v>0</v>
      </c>
      <c r="AE5686" s="2">
        <v>0</v>
      </c>
      <c r="AF5686" s="2">
        <v>0</v>
      </c>
      <c r="AG5686" s="2">
        <v>17</v>
      </c>
      <c r="AH5686" s="2">
        <v>0</v>
      </c>
      <c r="AI5686" s="2">
        <v>0</v>
      </c>
      <c r="AJ5686" s="2">
        <v>4</v>
      </c>
      <c r="AK5686" s="2">
        <v>0</v>
      </c>
      <c r="AL5686" s="2">
        <v>0</v>
      </c>
      <c r="AM5686" s="2">
        <v>0</v>
      </c>
      <c r="AN5686" s="3">
        <f>IFERROR(K5686/J5686,"")</f>
        <v>0</v>
      </c>
      <c r="AO5686" s="3">
        <f>IFERROR(L5686/K5686,"")</f>
        <v>0</v>
      </c>
    </row>
    <row r="5687" spans="1:41">
      <c r="A5687" t="s">
        <v>7757</v>
      </c>
      <c r="D5687">
        <v>197</v>
      </c>
      <c r="E5687" t="s">
        <v>796</v>
      </c>
      <c r="F5687" t="s">
        <v>1303</v>
      </c>
      <c r="I5687" t="b">
        <v>0</v>
      </c>
      <c r="J5687" s="2">
        <v>371</v>
      </c>
      <c r="K5687" s="2">
        <v>294</v>
      </c>
      <c r="L5687" s="2">
        <v>0</v>
      </c>
      <c r="M5687" s="2">
        <v>294</v>
      </c>
      <c r="N5687" s="2">
        <v>151</v>
      </c>
      <c r="O5687" s="2">
        <v>0</v>
      </c>
      <c r="P5687" s="2">
        <v>1</v>
      </c>
      <c r="Q5687" s="2">
        <v>0</v>
      </c>
      <c r="R5687" s="2">
        <v>0</v>
      </c>
      <c r="S5687" s="2">
        <v>0</v>
      </c>
      <c r="T5687" s="2">
        <v>2</v>
      </c>
      <c r="U5687" s="2">
        <v>0</v>
      </c>
      <c r="V5687" s="2">
        <v>0</v>
      </c>
      <c r="W5687" s="2">
        <v>0</v>
      </c>
      <c r="X5687" s="2">
        <v>0</v>
      </c>
      <c r="Y5687" s="2">
        <v>3</v>
      </c>
      <c r="Z5687" s="2">
        <v>0</v>
      </c>
      <c r="AA5687" s="2">
        <v>7</v>
      </c>
      <c r="AB5687" s="2">
        <v>91</v>
      </c>
      <c r="AC5687" s="2">
        <v>0</v>
      </c>
      <c r="AD5687" s="2">
        <v>0</v>
      </c>
      <c r="AE5687" s="2">
        <v>0</v>
      </c>
      <c r="AF5687" s="2">
        <v>0</v>
      </c>
      <c r="AG5687" s="2">
        <v>31</v>
      </c>
      <c r="AH5687" s="2">
        <v>1</v>
      </c>
      <c r="AI5687" s="2">
        <v>1</v>
      </c>
      <c r="AJ5687" s="2">
        <v>5</v>
      </c>
      <c r="AK5687" s="2">
        <v>0</v>
      </c>
      <c r="AL5687" s="2">
        <v>0</v>
      </c>
      <c r="AM5687" s="2">
        <v>1</v>
      </c>
      <c r="AN5687" s="3">
        <f>IFERROR(K5687/J5687,"")</f>
        <v>0</v>
      </c>
      <c r="AO5687" s="3">
        <f>IFERROR(L5687/K5687,"")</f>
        <v>0</v>
      </c>
    </row>
    <row r="5688" spans="1:41">
      <c r="A5688" t="s">
        <v>7758</v>
      </c>
      <c r="D5688">
        <v>1082</v>
      </c>
      <c r="E5688" t="s">
        <v>797</v>
      </c>
      <c r="F5688" t="s">
        <v>1301</v>
      </c>
      <c r="I5688" t="b">
        <v>0</v>
      </c>
      <c r="J5688" s="2">
        <v>399</v>
      </c>
      <c r="K5688" s="2">
        <v>342</v>
      </c>
      <c r="L5688" s="2">
        <v>0</v>
      </c>
      <c r="M5688" s="2">
        <v>342</v>
      </c>
      <c r="N5688" s="2">
        <v>8</v>
      </c>
      <c r="O5688" s="2">
        <v>1</v>
      </c>
      <c r="P5688" s="2">
        <v>0</v>
      </c>
      <c r="Q5688" s="2">
        <v>0</v>
      </c>
      <c r="R5688" s="2">
        <v>0</v>
      </c>
      <c r="S5688" s="2">
        <v>0</v>
      </c>
      <c r="T5688" s="2">
        <v>68</v>
      </c>
      <c r="U5688" s="2">
        <v>0</v>
      </c>
      <c r="V5688" s="2">
        <v>0</v>
      </c>
      <c r="W5688" s="2">
        <v>0</v>
      </c>
      <c r="X5688" s="2">
        <v>0</v>
      </c>
      <c r="Y5688" s="2">
        <v>7</v>
      </c>
      <c r="Z5688" s="2">
        <v>1</v>
      </c>
      <c r="AA5688" s="2">
        <v>165</v>
      </c>
      <c r="AB5688" s="2">
        <v>0</v>
      </c>
      <c r="AC5688" s="2">
        <v>0</v>
      </c>
      <c r="AD5688" s="2">
        <v>0</v>
      </c>
      <c r="AE5688" s="2">
        <v>0</v>
      </c>
      <c r="AF5688" s="2">
        <v>0</v>
      </c>
      <c r="AG5688" s="2">
        <v>3</v>
      </c>
      <c r="AH5688" s="2">
        <v>0</v>
      </c>
      <c r="AI5688" s="2">
        <v>0</v>
      </c>
      <c r="AJ5688" s="2">
        <v>3</v>
      </c>
      <c r="AK5688" s="2">
        <v>72</v>
      </c>
      <c r="AL5688" s="2">
        <v>0</v>
      </c>
      <c r="AM5688" s="2">
        <v>14</v>
      </c>
      <c r="AN5688" s="3">
        <f>IFERROR(K5688/J5688,"")</f>
        <v>0</v>
      </c>
      <c r="AO5688" s="3">
        <f>IFERROR(L5688/K5688,"")</f>
        <v>0</v>
      </c>
    </row>
    <row r="5689" spans="1:41">
      <c r="A5689" t="s">
        <v>7759</v>
      </c>
      <c r="D5689">
        <v>1082</v>
      </c>
      <c r="E5689" t="s">
        <v>797</v>
      </c>
      <c r="F5689" t="s">
        <v>1303</v>
      </c>
      <c r="I5689" t="b">
        <v>0</v>
      </c>
      <c r="J5689" s="2">
        <v>502</v>
      </c>
      <c r="K5689" s="2">
        <v>404</v>
      </c>
      <c r="L5689" s="2">
        <v>0</v>
      </c>
      <c r="M5689" s="2">
        <v>404</v>
      </c>
      <c r="N5689" s="2">
        <v>5</v>
      </c>
      <c r="O5689" s="2">
        <v>2</v>
      </c>
      <c r="P5689" s="2">
        <v>0</v>
      </c>
      <c r="Q5689" s="2">
        <v>0</v>
      </c>
      <c r="R5689" s="2">
        <v>0</v>
      </c>
      <c r="S5689" s="2">
        <v>0</v>
      </c>
      <c r="T5689" s="2">
        <v>65</v>
      </c>
      <c r="U5689" s="2">
        <v>0</v>
      </c>
      <c r="V5689" s="2">
        <v>0</v>
      </c>
      <c r="W5689" s="2">
        <v>0</v>
      </c>
      <c r="X5689" s="2">
        <v>0</v>
      </c>
      <c r="Y5689" s="2">
        <v>15</v>
      </c>
      <c r="Z5689" s="2">
        <v>1</v>
      </c>
      <c r="AA5689" s="2">
        <v>191</v>
      </c>
      <c r="AB5689" s="2">
        <v>1</v>
      </c>
      <c r="AC5689" s="2">
        <v>0</v>
      </c>
      <c r="AD5689" s="2">
        <v>0</v>
      </c>
      <c r="AE5689" s="2">
        <v>0</v>
      </c>
      <c r="AF5689" s="2">
        <v>0</v>
      </c>
      <c r="AG5689" s="2">
        <v>4</v>
      </c>
      <c r="AH5689" s="2">
        <v>0</v>
      </c>
      <c r="AI5689" s="2">
        <v>0</v>
      </c>
      <c r="AJ5689" s="2">
        <v>1</v>
      </c>
      <c r="AK5689" s="2">
        <v>84</v>
      </c>
      <c r="AL5689" s="2">
        <v>0</v>
      </c>
      <c r="AM5689" s="2">
        <v>35</v>
      </c>
      <c r="AN5689" s="3">
        <f>IFERROR(K5689/J5689,"")</f>
        <v>0</v>
      </c>
      <c r="AO5689" s="3">
        <f>IFERROR(L5689/K5689,"")</f>
        <v>0</v>
      </c>
    </row>
    <row r="5690" spans="1:41">
      <c r="A5690" t="s">
        <v>7760</v>
      </c>
      <c r="D5690">
        <v>694</v>
      </c>
      <c r="E5690" t="s">
        <v>798</v>
      </c>
      <c r="F5690" t="s">
        <v>1301</v>
      </c>
      <c r="I5690" t="b">
        <v>0</v>
      </c>
      <c r="J5690" s="2">
        <v>573</v>
      </c>
      <c r="K5690" s="2">
        <v>390</v>
      </c>
      <c r="L5690" s="2">
        <v>0</v>
      </c>
      <c r="M5690" s="2">
        <v>390</v>
      </c>
      <c r="N5690" s="2">
        <v>250</v>
      </c>
      <c r="O5690" s="2">
        <v>0</v>
      </c>
      <c r="P5690" s="2">
        <v>0</v>
      </c>
      <c r="Q5690" s="2">
        <v>0</v>
      </c>
      <c r="R5690" s="2">
        <v>0</v>
      </c>
      <c r="S5690" s="2">
        <v>0</v>
      </c>
      <c r="T5690" s="2">
        <v>3</v>
      </c>
      <c r="U5690" s="2">
        <v>0</v>
      </c>
      <c r="V5690" s="2">
        <v>0</v>
      </c>
      <c r="W5690" s="2">
        <v>0</v>
      </c>
      <c r="X5690" s="2">
        <v>0</v>
      </c>
      <c r="Y5690" s="2">
        <v>19</v>
      </c>
      <c r="Z5690" s="2">
        <v>2</v>
      </c>
      <c r="AA5690" s="2">
        <v>18</v>
      </c>
      <c r="AB5690" s="2">
        <v>65</v>
      </c>
      <c r="AC5690" s="2">
        <v>0</v>
      </c>
      <c r="AD5690" s="2">
        <v>0</v>
      </c>
      <c r="AE5690" s="2">
        <v>0</v>
      </c>
      <c r="AF5690" s="2">
        <v>0</v>
      </c>
      <c r="AG5690" s="2">
        <v>18</v>
      </c>
      <c r="AH5690" s="2">
        <v>0</v>
      </c>
      <c r="AI5690" s="2">
        <v>0</v>
      </c>
      <c r="AJ5690" s="2">
        <v>11</v>
      </c>
      <c r="AK5690" s="2">
        <v>1</v>
      </c>
      <c r="AL5690" s="2">
        <v>1</v>
      </c>
      <c r="AM5690" s="2">
        <v>2</v>
      </c>
      <c r="AN5690" s="3">
        <f>IFERROR(K5690/J5690,"")</f>
        <v>0</v>
      </c>
      <c r="AO5690" s="3">
        <f>IFERROR(L5690/K5690,"")</f>
        <v>0</v>
      </c>
    </row>
    <row r="5691" spans="1:41">
      <c r="A5691" t="s">
        <v>7761</v>
      </c>
      <c r="D5691">
        <v>694</v>
      </c>
      <c r="E5691" t="s">
        <v>798</v>
      </c>
      <c r="F5691" t="s">
        <v>1303</v>
      </c>
      <c r="I5691" t="b">
        <v>0</v>
      </c>
      <c r="J5691" s="2">
        <v>467</v>
      </c>
      <c r="K5691" s="2">
        <v>349</v>
      </c>
      <c r="L5691" s="2">
        <v>1</v>
      </c>
      <c r="M5691" s="2">
        <v>348</v>
      </c>
      <c r="N5691" s="2">
        <v>219</v>
      </c>
      <c r="O5691" s="2">
        <v>0</v>
      </c>
      <c r="P5691" s="2">
        <v>0</v>
      </c>
      <c r="Q5691" s="2">
        <v>0</v>
      </c>
      <c r="R5691" s="2">
        <v>0</v>
      </c>
      <c r="S5691" s="2">
        <v>0</v>
      </c>
      <c r="T5691" s="2">
        <v>4</v>
      </c>
      <c r="U5691" s="2">
        <v>0</v>
      </c>
      <c r="V5691" s="2">
        <v>0</v>
      </c>
      <c r="W5691" s="2">
        <v>0</v>
      </c>
      <c r="X5691" s="2">
        <v>0</v>
      </c>
      <c r="Y5691" s="2">
        <v>9</v>
      </c>
      <c r="Z5691" s="2">
        <v>1</v>
      </c>
      <c r="AA5691" s="2">
        <v>6</v>
      </c>
      <c r="AB5691" s="2">
        <v>69</v>
      </c>
      <c r="AC5691" s="2">
        <v>0</v>
      </c>
      <c r="AD5691" s="2">
        <v>0</v>
      </c>
      <c r="AE5691" s="2">
        <v>0</v>
      </c>
      <c r="AF5691" s="2">
        <v>0</v>
      </c>
      <c r="AG5691" s="2">
        <v>30</v>
      </c>
      <c r="AH5691" s="2">
        <v>0</v>
      </c>
      <c r="AI5691" s="2">
        <v>0</v>
      </c>
      <c r="AJ5691" s="2">
        <v>9</v>
      </c>
      <c r="AK5691" s="2">
        <v>1</v>
      </c>
      <c r="AL5691" s="2">
        <v>0</v>
      </c>
      <c r="AM5691" s="2">
        <v>0</v>
      </c>
      <c r="AN5691" s="3">
        <f>IFERROR(K5691/J5691,"")</f>
        <v>0</v>
      </c>
      <c r="AO5691" s="3">
        <f>IFERROR(L5691/K5691,"")</f>
        <v>0</v>
      </c>
    </row>
    <row r="5692" spans="1:41">
      <c r="A5692" t="s">
        <v>7762</v>
      </c>
      <c r="D5692">
        <v>694</v>
      </c>
      <c r="E5692" t="s">
        <v>798</v>
      </c>
      <c r="F5692" t="s">
        <v>1305</v>
      </c>
      <c r="I5692" t="b">
        <v>0</v>
      </c>
      <c r="J5692" s="2">
        <v>482</v>
      </c>
      <c r="K5692" s="2">
        <v>353</v>
      </c>
      <c r="L5692" s="2">
        <v>1</v>
      </c>
      <c r="M5692" s="2">
        <v>352</v>
      </c>
      <c r="N5692" s="2">
        <v>206</v>
      </c>
      <c r="O5692" s="2">
        <v>0</v>
      </c>
      <c r="P5692" s="2">
        <v>0</v>
      </c>
      <c r="Q5692" s="2">
        <v>0</v>
      </c>
      <c r="R5692" s="2">
        <v>0</v>
      </c>
      <c r="S5692" s="2">
        <v>0</v>
      </c>
      <c r="T5692" s="2">
        <v>7</v>
      </c>
      <c r="U5692" s="2">
        <v>0</v>
      </c>
      <c r="V5692" s="2">
        <v>0</v>
      </c>
      <c r="W5692" s="2">
        <v>0</v>
      </c>
      <c r="X5692" s="2">
        <v>0</v>
      </c>
      <c r="Y5692" s="2">
        <v>11</v>
      </c>
      <c r="Z5692" s="2">
        <v>2</v>
      </c>
      <c r="AA5692" s="2">
        <v>14</v>
      </c>
      <c r="AB5692" s="2">
        <v>73</v>
      </c>
      <c r="AC5692" s="2">
        <v>0</v>
      </c>
      <c r="AD5692" s="2">
        <v>0</v>
      </c>
      <c r="AE5692" s="2">
        <v>0</v>
      </c>
      <c r="AF5692" s="2">
        <v>0</v>
      </c>
      <c r="AG5692" s="2">
        <v>27</v>
      </c>
      <c r="AH5692" s="2">
        <v>0</v>
      </c>
      <c r="AI5692" s="2">
        <v>1</v>
      </c>
      <c r="AJ5692" s="2">
        <v>9</v>
      </c>
      <c r="AK5692" s="2">
        <v>2</v>
      </c>
      <c r="AL5692" s="2">
        <v>0</v>
      </c>
      <c r="AM5692" s="2">
        <v>0</v>
      </c>
      <c r="AN5692" s="3">
        <f>IFERROR(K5692/J5692,"")</f>
        <v>0</v>
      </c>
      <c r="AO5692" s="3">
        <f>IFERROR(L5692/K5692,"")</f>
        <v>0</v>
      </c>
    </row>
    <row r="5693" spans="1:41">
      <c r="A5693" t="s">
        <v>7763</v>
      </c>
      <c r="D5693">
        <v>678</v>
      </c>
      <c r="E5693" t="s">
        <v>799</v>
      </c>
      <c r="F5693" t="s">
        <v>1301</v>
      </c>
      <c r="I5693" t="b">
        <v>0</v>
      </c>
      <c r="J5693" s="2">
        <v>311</v>
      </c>
      <c r="K5693" s="2">
        <v>206</v>
      </c>
      <c r="L5693" s="2">
        <v>0</v>
      </c>
      <c r="M5693" s="2">
        <v>206</v>
      </c>
      <c r="N5693" s="2">
        <v>114</v>
      </c>
      <c r="O5693" s="2">
        <v>0</v>
      </c>
      <c r="P5693" s="2">
        <v>0</v>
      </c>
      <c r="Q5693" s="2">
        <v>0</v>
      </c>
      <c r="R5693" s="2">
        <v>0</v>
      </c>
      <c r="S5693" s="2">
        <v>0</v>
      </c>
      <c r="T5693" s="2">
        <v>5</v>
      </c>
      <c r="U5693" s="2">
        <v>1</v>
      </c>
      <c r="V5693" s="2">
        <v>0</v>
      </c>
      <c r="W5693" s="2">
        <v>0</v>
      </c>
      <c r="X5693" s="2">
        <v>0</v>
      </c>
      <c r="Y5693" s="2">
        <v>14</v>
      </c>
      <c r="Z5693" s="2">
        <v>6</v>
      </c>
      <c r="AA5693" s="2">
        <v>16</v>
      </c>
      <c r="AB5693" s="2">
        <v>12</v>
      </c>
      <c r="AC5693" s="2">
        <v>0</v>
      </c>
      <c r="AD5693" s="2">
        <v>0</v>
      </c>
      <c r="AE5693" s="2">
        <v>0</v>
      </c>
      <c r="AF5693" s="2">
        <v>0</v>
      </c>
      <c r="AG5693" s="2">
        <v>20</v>
      </c>
      <c r="AH5693" s="2">
        <v>0</v>
      </c>
      <c r="AI5693" s="2">
        <v>0</v>
      </c>
      <c r="AJ5693" s="2">
        <v>16</v>
      </c>
      <c r="AK5693" s="2">
        <v>0</v>
      </c>
      <c r="AL5693" s="2">
        <v>0</v>
      </c>
      <c r="AM5693" s="2">
        <v>2</v>
      </c>
      <c r="AN5693" s="3">
        <f>IFERROR(K5693/J5693,"")</f>
        <v>0</v>
      </c>
      <c r="AO5693" s="3">
        <f>IFERROR(L5693/K5693,"")</f>
        <v>0</v>
      </c>
    </row>
    <row r="5694" spans="1:41">
      <c r="A5694" t="s">
        <v>7764</v>
      </c>
      <c r="D5694">
        <v>272</v>
      </c>
      <c r="E5694" t="s">
        <v>800</v>
      </c>
      <c r="F5694" t="s">
        <v>1301</v>
      </c>
      <c r="I5694" t="b">
        <v>0</v>
      </c>
      <c r="J5694" s="2">
        <v>444</v>
      </c>
      <c r="K5694" s="2">
        <v>287</v>
      </c>
      <c r="L5694" s="2">
        <v>1</v>
      </c>
      <c r="M5694" s="2">
        <v>286</v>
      </c>
      <c r="N5694" s="2">
        <v>208</v>
      </c>
      <c r="O5694" s="2">
        <v>0</v>
      </c>
      <c r="P5694" s="2">
        <v>1</v>
      </c>
      <c r="Q5694" s="2">
        <v>0</v>
      </c>
      <c r="R5694" s="2">
        <v>0</v>
      </c>
      <c r="S5694" s="2">
        <v>0</v>
      </c>
      <c r="T5694" s="2">
        <v>4</v>
      </c>
      <c r="U5694" s="2">
        <v>0</v>
      </c>
      <c r="V5694" s="2">
        <v>0</v>
      </c>
      <c r="W5694" s="2">
        <v>0</v>
      </c>
      <c r="X5694" s="2">
        <v>0</v>
      </c>
      <c r="Y5694" s="2">
        <v>12</v>
      </c>
      <c r="Z5694" s="2">
        <v>3</v>
      </c>
      <c r="AA5694" s="2">
        <v>16</v>
      </c>
      <c r="AB5694" s="2">
        <v>14</v>
      </c>
      <c r="AC5694" s="2">
        <v>0</v>
      </c>
      <c r="AD5694" s="2">
        <v>0</v>
      </c>
      <c r="AE5694" s="2">
        <v>0</v>
      </c>
      <c r="AF5694" s="2">
        <v>0</v>
      </c>
      <c r="AG5694" s="2">
        <v>22</v>
      </c>
      <c r="AH5694" s="2">
        <v>0</v>
      </c>
      <c r="AI5694" s="2">
        <v>0</v>
      </c>
      <c r="AJ5694" s="2">
        <v>5</v>
      </c>
      <c r="AK5694" s="2">
        <v>1</v>
      </c>
      <c r="AL5694" s="2">
        <v>0</v>
      </c>
      <c r="AM5694" s="2">
        <v>0</v>
      </c>
      <c r="AN5694" s="3">
        <f>IFERROR(K5694/J5694,"")</f>
        <v>0</v>
      </c>
      <c r="AO5694" s="3">
        <f>IFERROR(L5694/K5694,"")</f>
        <v>0</v>
      </c>
    </row>
    <row r="5695" spans="1:41">
      <c r="A5695" t="s">
        <v>7765</v>
      </c>
      <c r="D5695">
        <v>3657</v>
      </c>
      <c r="E5695" t="s">
        <v>801</v>
      </c>
      <c r="F5695" t="s">
        <v>1301</v>
      </c>
      <c r="I5695" t="b">
        <v>0</v>
      </c>
      <c r="J5695" s="2">
        <v>259</v>
      </c>
      <c r="K5695" s="2">
        <v>204</v>
      </c>
      <c r="L5695" s="2">
        <v>0</v>
      </c>
      <c r="M5695" s="2">
        <v>204</v>
      </c>
      <c r="N5695" s="2">
        <v>0</v>
      </c>
      <c r="O5695" s="2">
        <v>0</v>
      </c>
      <c r="P5695" s="2">
        <v>0</v>
      </c>
      <c r="Q5695" s="2">
        <v>1</v>
      </c>
      <c r="R5695" s="2">
        <v>0</v>
      </c>
      <c r="S5695" s="2">
        <v>0</v>
      </c>
      <c r="T5695" s="2">
        <v>141</v>
      </c>
      <c r="U5695" s="2">
        <v>0</v>
      </c>
      <c r="V5695" s="2">
        <v>0</v>
      </c>
      <c r="W5695" s="2">
        <v>0</v>
      </c>
      <c r="X5695" s="2">
        <v>0</v>
      </c>
      <c r="Y5695" s="2">
        <v>0</v>
      </c>
      <c r="Z5695" s="2">
        <v>0</v>
      </c>
      <c r="AA5695" s="2">
        <v>11</v>
      </c>
      <c r="AB5695" s="2">
        <v>0</v>
      </c>
      <c r="AC5695" s="2">
        <v>0</v>
      </c>
      <c r="AD5695" s="2">
        <v>0</v>
      </c>
      <c r="AE5695" s="2">
        <v>0</v>
      </c>
      <c r="AF5695" s="2">
        <v>0</v>
      </c>
      <c r="AG5695" s="2">
        <v>0</v>
      </c>
      <c r="AH5695" s="2">
        <v>0</v>
      </c>
      <c r="AI5695" s="2">
        <v>0</v>
      </c>
      <c r="AJ5695" s="2">
        <v>1</v>
      </c>
      <c r="AK5695" s="2">
        <v>50</v>
      </c>
      <c r="AL5695" s="2">
        <v>0</v>
      </c>
      <c r="AM5695" s="2">
        <v>0</v>
      </c>
      <c r="AN5695" s="3">
        <f>IFERROR(K5695/J5695,"")</f>
        <v>0</v>
      </c>
      <c r="AO5695" s="3">
        <f>IFERROR(L5695/K5695,"")</f>
        <v>0</v>
      </c>
    </row>
    <row r="5696" spans="1:41">
      <c r="A5696" t="s">
        <v>7766</v>
      </c>
      <c r="D5696">
        <v>570</v>
      </c>
      <c r="E5696" t="s">
        <v>802</v>
      </c>
      <c r="F5696" t="s">
        <v>1301</v>
      </c>
      <c r="I5696" t="b">
        <v>0</v>
      </c>
      <c r="J5696" s="2">
        <v>598</v>
      </c>
      <c r="K5696" s="2">
        <v>452</v>
      </c>
      <c r="L5696" s="2">
        <v>3</v>
      </c>
      <c r="M5696" s="2">
        <v>449</v>
      </c>
      <c r="N5696" s="2">
        <v>87</v>
      </c>
      <c r="O5696" s="2">
        <v>0</v>
      </c>
      <c r="P5696" s="2">
        <v>0</v>
      </c>
      <c r="Q5696" s="2">
        <v>0</v>
      </c>
      <c r="R5696" s="2">
        <v>0</v>
      </c>
      <c r="S5696" s="2">
        <v>0</v>
      </c>
      <c r="T5696" s="2">
        <v>24</v>
      </c>
      <c r="U5696" s="2">
        <v>0</v>
      </c>
      <c r="V5696" s="2">
        <v>0</v>
      </c>
      <c r="W5696" s="2">
        <v>0</v>
      </c>
      <c r="X5696" s="2">
        <v>0</v>
      </c>
      <c r="Y5696" s="2">
        <v>57</v>
      </c>
      <c r="Z5696" s="2">
        <v>14</v>
      </c>
      <c r="AA5696" s="2">
        <v>166</v>
      </c>
      <c r="AB5696" s="2">
        <v>10</v>
      </c>
      <c r="AC5696" s="2">
        <v>0</v>
      </c>
      <c r="AD5696" s="2">
        <v>0</v>
      </c>
      <c r="AE5696" s="2">
        <v>1</v>
      </c>
      <c r="AF5696" s="2">
        <v>1</v>
      </c>
      <c r="AG5696" s="2">
        <v>50</v>
      </c>
      <c r="AH5696" s="2">
        <v>0</v>
      </c>
      <c r="AI5696" s="2">
        <v>0</v>
      </c>
      <c r="AJ5696" s="2">
        <v>10</v>
      </c>
      <c r="AK5696" s="2">
        <v>5</v>
      </c>
      <c r="AL5696" s="2">
        <v>2</v>
      </c>
      <c r="AM5696" s="2">
        <v>22</v>
      </c>
      <c r="AN5696" s="3">
        <f>IFERROR(K5696/J5696,"")</f>
        <v>0</v>
      </c>
      <c r="AO5696" s="3">
        <f>IFERROR(L5696/K5696,"")</f>
        <v>0</v>
      </c>
    </row>
    <row r="5697" spans="1:41">
      <c r="A5697" t="s">
        <v>7767</v>
      </c>
      <c r="D5697">
        <v>9999</v>
      </c>
      <c r="E5697" t="s">
        <v>99</v>
      </c>
      <c r="F5697" t="s">
        <v>1301</v>
      </c>
      <c r="I5697" t="b">
        <v>1</v>
      </c>
      <c r="J5697" s="2">
        <v>0</v>
      </c>
      <c r="K5697" s="2">
        <v>845</v>
      </c>
      <c r="L5697" s="2">
        <v>10</v>
      </c>
      <c r="M5697" s="2">
        <v>835</v>
      </c>
      <c r="N5697" s="2">
        <v>87</v>
      </c>
      <c r="O5697" s="2">
        <v>3</v>
      </c>
      <c r="P5697" s="2">
        <v>6</v>
      </c>
      <c r="Q5697" s="2">
        <v>0</v>
      </c>
      <c r="R5697" s="2">
        <v>0</v>
      </c>
      <c r="S5697" s="2">
        <v>0</v>
      </c>
      <c r="T5697" s="2">
        <v>165</v>
      </c>
      <c r="U5697" s="2">
        <v>0</v>
      </c>
      <c r="V5697" s="2">
        <v>0</v>
      </c>
      <c r="W5697" s="2">
        <v>0</v>
      </c>
      <c r="X5697" s="2">
        <v>0</v>
      </c>
      <c r="Y5697" s="2">
        <v>75</v>
      </c>
      <c r="Z5697" s="2">
        <v>30</v>
      </c>
      <c r="AA5697" s="2">
        <v>283</v>
      </c>
      <c r="AB5697" s="2">
        <v>18</v>
      </c>
      <c r="AC5697" s="2">
        <v>0</v>
      </c>
      <c r="AD5697" s="2">
        <v>0</v>
      </c>
      <c r="AE5697" s="2">
        <v>0</v>
      </c>
      <c r="AF5697" s="2">
        <v>0</v>
      </c>
      <c r="AG5697" s="2">
        <v>62</v>
      </c>
      <c r="AH5697" s="2">
        <v>0</v>
      </c>
      <c r="AI5697" s="2">
        <v>0</v>
      </c>
      <c r="AJ5697" s="2">
        <v>42</v>
      </c>
      <c r="AK5697" s="2">
        <v>36</v>
      </c>
      <c r="AL5697" s="2">
        <v>3</v>
      </c>
      <c r="AM5697" s="2">
        <v>25</v>
      </c>
      <c r="AN5697" s="3">
        <f>IFERROR(K5697/J5697,"")</f>
        <v>0</v>
      </c>
      <c r="AO5697" s="3">
        <f>IFERROR(L5697/K5697,"")</f>
        <v>0</v>
      </c>
    </row>
    <row r="5698" spans="1:41">
      <c r="A5698" t="s">
        <v>7768</v>
      </c>
      <c r="D5698">
        <v>9999</v>
      </c>
      <c r="E5698" t="s">
        <v>99</v>
      </c>
      <c r="F5698" t="s">
        <v>1303</v>
      </c>
      <c r="I5698" t="b">
        <v>1</v>
      </c>
      <c r="J5698" s="2">
        <v>0</v>
      </c>
      <c r="K5698" s="2">
        <v>860</v>
      </c>
      <c r="L5698" s="2">
        <v>24</v>
      </c>
      <c r="M5698" s="2">
        <v>836</v>
      </c>
      <c r="N5698" s="2">
        <v>363</v>
      </c>
      <c r="O5698" s="2">
        <v>0</v>
      </c>
      <c r="P5698" s="2">
        <v>2</v>
      </c>
      <c r="Q5698" s="2">
        <v>0</v>
      </c>
      <c r="R5698" s="2">
        <v>0</v>
      </c>
      <c r="S5698" s="2">
        <v>0</v>
      </c>
      <c r="T5698" s="2">
        <v>86</v>
      </c>
      <c r="U5698" s="2">
        <v>0</v>
      </c>
      <c r="V5698" s="2">
        <v>0</v>
      </c>
      <c r="W5698" s="2">
        <v>0</v>
      </c>
      <c r="X5698" s="2">
        <v>0</v>
      </c>
      <c r="Y5698" s="2">
        <v>55</v>
      </c>
      <c r="Z5698" s="2">
        <v>43</v>
      </c>
      <c r="AA5698" s="2">
        <v>81</v>
      </c>
      <c r="AB5698" s="2">
        <v>65</v>
      </c>
      <c r="AC5698" s="2">
        <v>0</v>
      </c>
      <c r="AD5698" s="2">
        <v>0</v>
      </c>
      <c r="AE5698" s="2">
        <v>0</v>
      </c>
      <c r="AF5698" s="2">
        <v>2</v>
      </c>
      <c r="AG5698" s="2">
        <v>128</v>
      </c>
      <c r="AH5698" s="2">
        <v>0</v>
      </c>
      <c r="AI5698" s="2">
        <v>0</v>
      </c>
      <c r="AJ5698" s="2">
        <v>3</v>
      </c>
      <c r="AK5698" s="2">
        <v>5</v>
      </c>
      <c r="AL5698" s="2">
        <v>1</v>
      </c>
      <c r="AM5698" s="2">
        <v>2</v>
      </c>
      <c r="AN5698" s="3">
        <f>IFERROR(K5698/J5698,"")</f>
        <v>0</v>
      </c>
      <c r="AO5698" s="3">
        <f>IFERROR(L5698/K5698,"")</f>
        <v>0</v>
      </c>
    </row>
    <row r="5699" spans="1:41">
      <c r="A5699" t="s">
        <v>7769</v>
      </c>
      <c r="D5699">
        <v>9999</v>
      </c>
      <c r="E5699" t="s">
        <v>99</v>
      </c>
      <c r="F5699" t="s">
        <v>1305</v>
      </c>
      <c r="I5699" t="b">
        <v>1</v>
      </c>
      <c r="J5699" s="2">
        <v>0</v>
      </c>
      <c r="K5699" s="2">
        <v>857</v>
      </c>
      <c r="L5699" s="2">
        <v>6</v>
      </c>
      <c r="M5699" s="2">
        <v>851</v>
      </c>
      <c r="N5699" s="2">
        <v>97</v>
      </c>
      <c r="O5699" s="2">
        <v>7</v>
      </c>
      <c r="P5699" s="2">
        <v>8</v>
      </c>
      <c r="Q5699" s="2">
        <v>0</v>
      </c>
      <c r="R5699" s="2">
        <v>0</v>
      </c>
      <c r="S5699" s="2">
        <v>0</v>
      </c>
      <c r="T5699" s="2">
        <v>138</v>
      </c>
      <c r="U5699" s="2">
        <v>0</v>
      </c>
      <c r="V5699" s="2">
        <v>0</v>
      </c>
      <c r="W5699" s="2">
        <v>0</v>
      </c>
      <c r="X5699" s="2">
        <v>0</v>
      </c>
      <c r="Y5699" s="2">
        <v>78</v>
      </c>
      <c r="Z5699" s="2">
        <v>33</v>
      </c>
      <c r="AA5699" s="2">
        <v>297</v>
      </c>
      <c r="AB5699" s="2">
        <v>16</v>
      </c>
      <c r="AC5699" s="2">
        <v>1</v>
      </c>
      <c r="AD5699" s="2">
        <v>1</v>
      </c>
      <c r="AE5699" s="2">
        <v>0</v>
      </c>
      <c r="AF5699" s="2">
        <v>2</v>
      </c>
      <c r="AG5699" s="2">
        <v>94</v>
      </c>
      <c r="AH5699" s="2">
        <v>0</v>
      </c>
      <c r="AI5699" s="2">
        <v>2</v>
      </c>
      <c r="AJ5699" s="2">
        <v>28</v>
      </c>
      <c r="AK5699" s="2">
        <v>26</v>
      </c>
      <c r="AL5699" s="2">
        <v>1</v>
      </c>
      <c r="AM5699" s="2">
        <v>22</v>
      </c>
      <c r="AN5699" s="3">
        <f>IFERROR(K5699/J5699,"")</f>
        <v>0</v>
      </c>
      <c r="AO5699" s="3">
        <f>IFERROR(L5699/K5699,"")</f>
        <v>0</v>
      </c>
    </row>
    <row r="5700" spans="1:41">
      <c r="A5700" t="s">
        <v>7770</v>
      </c>
      <c r="D5700">
        <v>9999</v>
      </c>
      <c r="E5700" t="s">
        <v>99</v>
      </c>
      <c r="F5700" t="s">
        <v>1310</v>
      </c>
      <c r="I5700" t="b">
        <v>1</v>
      </c>
      <c r="J5700" s="2">
        <v>0</v>
      </c>
      <c r="K5700" s="2">
        <v>868</v>
      </c>
      <c r="L5700" s="2">
        <v>16</v>
      </c>
      <c r="M5700" s="2">
        <v>852</v>
      </c>
      <c r="N5700" s="2">
        <v>404</v>
      </c>
      <c r="O5700" s="2">
        <v>0</v>
      </c>
      <c r="P5700" s="2">
        <v>2</v>
      </c>
      <c r="Q5700" s="2">
        <v>0</v>
      </c>
      <c r="R5700" s="2">
        <v>0</v>
      </c>
      <c r="S5700" s="2">
        <v>0</v>
      </c>
      <c r="T5700" s="2">
        <v>60</v>
      </c>
      <c r="U5700" s="2">
        <v>0</v>
      </c>
      <c r="V5700" s="2">
        <v>0</v>
      </c>
      <c r="W5700" s="2">
        <v>0</v>
      </c>
      <c r="X5700" s="2">
        <v>0</v>
      </c>
      <c r="Y5700" s="2">
        <v>50</v>
      </c>
      <c r="Z5700" s="2">
        <v>17</v>
      </c>
      <c r="AA5700" s="2">
        <v>92</v>
      </c>
      <c r="AB5700" s="2">
        <v>92</v>
      </c>
      <c r="AC5700" s="2">
        <v>1</v>
      </c>
      <c r="AD5700" s="2">
        <v>0</v>
      </c>
      <c r="AE5700" s="2">
        <v>0</v>
      </c>
      <c r="AF5700" s="2">
        <v>0</v>
      </c>
      <c r="AG5700" s="2">
        <v>127</v>
      </c>
      <c r="AH5700" s="2">
        <v>0</v>
      </c>
      <c r="AI5700" s="2">
        <v>0</v>
      </c>
      <c r="AJ5700" s="2">
        <v>3</v>
      </c>
      <c r="AK5700" s="2">
        <v>3</v>
      </c>
      <c r="AL5700" s="2">
        <v>1</v>
      </c>
      <c r="AM5700" s="2">
        <v>0</v>
      </c>
      <c r="AN5700" s="3">
        <f>IFERROR(K5700/J5700,"")</f>
        <v>0</v>
      </c>
      <c r="AO5700" s="3">
        <f>IFERROR(L5700/K5700,"")</f>
        <v>0</v>
      </c>
    </row>
    <row r="5701" spans="1:41">
      <c r="A5701" t="s">
        <v>7771</v>
      </c>
      <c r="D5701">
        <v>9999</v>
      </c>
      <c r="E5701" t="s">
        <v>99</v>
      </c>
      <c r="F5701" t="s">
        <v>1312</v>
      </c>
      <c r="I5701" t="b">
        <v>1</v>
      </c>
      <c r="J5701" s="2">
        <v>0</v>
      </c>
      <c r="K5701" s="2">
        <v>907</v>
      </c>
      <c r="L5701" s="2">
        <v>7</v>
      </c>
      <c r="M5701" s="2">
        <v>900</v>
      </c>
      <c r="N5701" s="2">
        <v>131</v>
      </c>
      <c r="O5701" s="2">
        <v>31</v>
      </c>
      <c r="P5701" s="2">
        <v>11</v>
      </c>
      <c r="Q5701" s="2">
        <v>0</v>
      </c>
      <c r="R5701" s="2">
        <v>0</v>
      </c>
      <c r="S5701" s="2">
        <v>1</v>
      </c>
      <c r="T5701" s="2">
        <v>105</v>
      </c>
      <c r="U5701" s="2">
        <v>1</v>
      </c>
      <c r="V5701" s="2">
        <v>0</v>
      </c>
      <c r="W5701" s="2">
        <v>0</v>
      </c>
      <c r="X5701" s="2">
        <v>0</v>
      </c>
      <c r="Y5701" s="2">
        <v>85</v>
      </c>
      <c r="Z5701" s="2">
        <v>48</v>
      </c>
      <c r="AA5701" s="2">
        <v>252</v>
      </c>
      <c r="AB5701" s="2">
        <v>21</v>
      </c>
      <c r="AC5701" s="2">
        <v>1</v>
      </c>
      <c r="AD5701" s="2">
        <v>2</v>
      </c>
      <c r="AE5701" s="2">
        <v>0</v>
      </c>
      <c r="AF5701" s="2">
        <v>1</v>
      </c>
      <c r="AG5701" s="2">
        <v>85</v>
      </c>
      <c r="AH5701" s="2">
        <v>0</v>
      </c>
      <c r="AI5701" s="2">
        <v>2</v>
      </c>
      <c r="AJ5701" s="2">
        <v>47</v>
      </c>
      <c r="AK5701" s="2">
        <v>22</v>
      </c>
      <c r="AL5701" s="2">
        <v>2</v>
      </c>
      <c r="AM5701" s="2">
        <v>52</v>
      </c>
      <c r="AN5701" s="3">
        <f>IFERROR(K5701/J5701,"")</f>
        <v>0</v>
      </c>
      <c r="AO5701" s="3">
        <f>IFERROR(L5701/K5701,"")</f>
        <v>0</v>
      </c>
    </row>
    <row r="5702" spans="1:41">
      <c r="A5702" t="s">
        <v>7772</v>
      </c>
      <c r="D5702">
        <v>9999</v>
      </c>
      <c r="E5702" t="s">
        <v>99</v>
      </c>
      <c r="F5702" t="s">
        <v>1314</v>
      </c>
      <c r="I5702" t="b">
        <v>1</v>
      </c>
      <c r="J5702" s="2">
        <v>0</v>
      </c>
      <c r="K5702" s="2">
        <v>929</v>
      </c>
      <c r="L5702" s="2">
        <v>10</v>
      </c>
      <c r="M5702" s="2">
        <v>919</v>
      </c>
      <c r="N5702" s="2">
        <v>222</v>
      </c>
      <c r="O5702" s="2">
        <v>56</v>
      </c>
      <c r="P5702" s="2">
        <v>15</v>
      </c>
      <c r="Q5702" s="2">
        <v>0</v>
      </c>
      <c r="R5702" s="2">
        <v>0</v>
      </c>
      <c r="S5702" s="2">
        <v>0</v>
      </c>
      <c r="T5702" s="2">
        <v>101</v>
      </c>
      <c r="U5702" s="2">
        <v>0</v>
      </c>
      <c r="V5702" s="2">
        <v>0</v>
      </c>
      <c r="W5702" s="2">
        <v>0</v>
      </c>
      <c r="X5702" s="2">
        <v>0</v>
      </c>
      <c r="Y5702" s="2">
        <v>60</v>
      </c>
      <c r="Z5702" s="2">
        <v>31</v>
      </c>
      <c r="AA5702" s="2">
        <v>202</v>
      </c>
      <c r="AB5702" s="2">
        <v>45</v>
      </c>
      <c r="AC5702" s="2">
        <v>0</v>
      </c>
      <c r="AD5702" s="2">
        <v>0</v>
      </c>
      <c r="AE5702" s="2">
        <v>0</v>
      </c>
      <c r="AF5702" s="2">
        <v>3</v>
      </c>
      <c r="AG5702" s="2">
        <v>109</v>
      </c>
      <c r="AH5702" s="2">
        <v>0</v>
      </c>
      <c r="AI5702" s="2">
        <v>1</v>
      </c>
      <c r="AJ5702" s="2">
        <v>18</v>
      </c>
      <c r="AK5702" s="2">
        <v>19</v>
      </c>
      <c r="AL5702" s="2">
        <v>0</v>
      </c>
      <c r="AM5702" s="2">
        <v>37</v>
      </c>
      <c r="AN5702" s="3">
        <f>IFERROR(K5702/J5702,"")</f>
        <v>0</v>
      </c>
      <c r="AO5702" s="3">
        <f>IFERROR(L5702/K5702,"")</f>
        <v>0</v>
      </c>
    </row>
    <row r="5703" spans="1:41">
      <c r="A5703" t="s">
        <v>7773</v>
      </c>
      <c r="D5703">
        <v>9999</v>
      </c>
      <c r="E5703" t="s">
        <v>99</v>
      </c>
      <c r="F5703" t="s">
        <v>1322</v>
      </c>
      <c r="I5703" t="b">
        <v>1</v>
      </c>
      <c r="J5703" s="2">
        <v>0</v>
      </c>
      <c r="K5703" s="2">
        <v>839</v>
      </c>
      <c r="L5703" s="2">
        <v>5</v>
      </c>
      <c r="M5703" s="2">
        <v>834</v>
      </c>
      <c r="N5703" s="2">
        <v>153</v>
      </c>
      <c r="O5703" s="2">
        <v>7</v>
      </c>
      <c r="P5703" s="2">
        <v>2</v>
      </c>
      <c r="Q5703" s="2">
        <v>0</v>
      </c>
      <c r="R5703" s="2">
        <v>0</v>
      </c>
      <c r="S5703" s="2">
        <v>0</v>
      </c>
      <c r="T5703" s="2">
        <v>96</v>
      </c>
      <c r="U5703" s="2">
        <v>0</v>
      </c>
      <c r="V5703" s="2">
        <v>0</v>
      </c>
      <c r="W5703" s="2">
        <v>0</v>
      </c>
      <c r="X5703" s="2">
        <v>0</v>
      </c>
      <c r="Y5703" s="2">
        <v>101</v>
      </c>
      <c r="Z5703" s="2">
        <v>22</v>
      </c>
      <c r="AA5703" s="2">
        <v>242</v>
      </c>
      <c r="AB5703" s="2">
        <v>47</v>
      </c>
      <c r="AC5703" s="2">
        <v>0</v>
      </c>
      <c r="AD5703" s="2">
        <v>0</v>
      </c>
      <c r="AE5703" s="2">
        <v>0</v>
      </c>
      <c r="AF5703" s="2">
        <v>1</v>
      </c>
      <c r="AG5703" s="2">
        <v>94</v>
      </c>
      <c r="AH5703" s="2">
        <v>0</v>
      </c>
      <c r="AI5703" s="2">
        <v>0</v>
      </c>
      <c r="AJ5703" s="2">
        <v>33</v>
      </c>
      <c r="AK5703" s="2">
        <v>8</v>
      </c>
      <c r="AL5703" s="2">
        <v>1</v>
      </c>
      <c r="AM5703" s="2">
        <v>27</v>
      </c>
      <c r="AN5703" s="3">
        <f>IFERROR(K5703/J5703,"")</f>
        <v>0</v>
      </c>
      <c r="AO5703" s="3">
        <f>IFERROR(L5703/K5703,"")</f>
        <v>0</v>
      </c>
    </row>
    <row r="5704" spans="1:41">
      <c r="A5704" t="s">
        <v>7774</v>
      </c>
      <c r="D5704">
        <v>9999</v>
      </c>
      <c r="E5704" t="s">
        <v>99</v>
      </c>
      <c r="F5704" t="s">
        <v>1324</v>
      </c>
      <c r="I5704" t="b">
        <v>1</v>
      </c>
      <c r="J5704" s="2">
        <v>0</v>
      </c>
      <c r="K5704" s="2">
        <v>906</v>
      </c>
      <c r="L5704" s="2">
        <v>6</v>
      </c>
      <c r="M5704" s="2">
        <v>900</v>
      </c>
      <c r="N5704" s="2">
        <v>102</v>
      </c>
      <c r="O5704" s="2">
        <v>39</v>
      </c>
      <c r="P5704" s="2">
        <v>11</v>
      </c>
      <c r="Q5704" s="2">
        <v>0</v>
      </c>
      <c r="R5704" s="2">
        <v>0</v>
      </c>
      <c r="S5704" s="2">
        <v>0</v>
      </c>
      <c r="T5704" s="2">
        <v>125</v>
      </c>
      <c r="U5704" s="2">
        <v>0</v>
      </c>
      <c r="V5704" s="2">
        <v>0</v>
      </c>
      <c r="W5704" s="2">
        <v>0</v>
      </c>
      <c r="X5704" s="2">
        <v>0</v>
      </c>
      <c r="Y5704" s="2">
        <v>79</v>
      </c>
      <c r="Z5704" s="2">
        <v>64</v>
      </c>
      <c r="AA5704" s="2">
        <v>276</v>
      </c>
      <c r="AB5704" s="2">
        <v>21</v>
      </c>
      <c r="AC5704" s="2">
        <v>0</v>
      </c>
      <c r="AD5704" s="2">
        <v>0</v>
      </c>
      <c r="AE5704" s="2">
        <v>0</v>
      </c>
      <c r="AF5704" s="2">
        <v>0</v>
      </c>
      <c r="AG5704" s="2">
        <v>75</v>
      </c>
      <c r="AH5704" s="2">
        <v>0</v>
      </c>
      <c r="AI5704" s="2">
        <v>1</v>
      </c>
      <c r="AJ5704" s="2">
        <v>26</v>
      </c>
      <c r="AK5704" s="2">
        <v>36</v>
      </c>
      <c r="AL5704" s="2">
        <v>0</v>
      </c>
      <c r="AM5704" s="2">
        <v>45</v>
      </c>
      <c r="AN5704" s="3">
        <f>IFERROR(K5704/J5704,"")</f>
        <v>0</v>
      </c>
      <c r="AO5704" s="3">
        <f>IFERROR(L5704/K5704,"")</f>
        <v>0</v>
      </c>
    </row>
    <row r="5705" spans="1:41">
      <c r="A5705" t="s">
        <v>7775</v>
      </c>
      <c r="D5705">
        <v>9999</v>
      </c>
      <c r="E5705" t="s">
        <v>99</v>
      </c>
      <c r="F5705" t="s">
        <v>1326</v>
      </c>
      <c r="I5705" t="b">
        <v>1</v>
      </c>
      <c r="J5705" s="2">
        <v>0</v>
      </c>
      <c r="K5705" s="2">
        <v>855</v>
      </c>
      <c r="L5705" s="2">
        <v>26</v>
      </c>
      <c r="M5705" s="2">
        <v>829</v>
      </c>
      <c r="N5705" s="2">
        <v>325</v>
      </c>
      <c r="O5705" s="2">
        <v>1</v>
      </c>
      <c r="P5705" s="2">
        <v>2</v>
      </c>
      <c r="Q5705" s="2">
        <v>0</v>
      </c>
      <c r="R5705" s="2">
        <v>0</v>
      </c>
      <c r="S5705" s="2">
        <v>0</v>
      </c>
      <c r="T5705" s="2">
        <v>79</v>
      </c>
      <c r="U5705" s="2">
        <v>0</v>
      </c>
      <c r="V5705" s="2">
        <v>0</v>
      </c>
      <c r="W5705" s="2">
        <v>0</v>
      </c>
      <c r="X5705" s="2">
        <v>0</v>
      </c>
      <c r="Y5705" s="2">
        <v>68</v>
      </c>
      <c r="Z5705" s="2">
        <v>45</v>
      </c>
      <c r="AA5705" s="2">
        <v>75</v>
      </c>
      <c r="AB5705" s="2">
        <v>74</v>
      </c>
      <c r="AC5705" s="2">
        <v>0</v>
      </c>
      <c r="AD5705" s="2">
        <v>0</v>
      </c>
      <c r="AE5705" s="2">
        <v>0</v>
      </c>
      <c r="AF5705" s="2">
        <v>0</v>
      </c>
      <c r="AG5705" s="2">
        <v>144</v>
      </c>
      <c r="AH5705" s="2">
        <v>0</v>
      </c>
      <c r="AI5705" s="2">
        <v>0</v>
      </c>
      <c r="AJ5705" s="2">
        <v>2</v>
      </c>
      <c r="AK5705" s="2">
        <v>11</v>
      </c>
      <c r="AL5705" s="2">
        <v>2</v>
      </c>
      <c r="AM5705" s="2">
        <v>1</v>
      </c>
      <c r="AN5705" s="3">
        <f>IFERROR(K5705/J5705,"")</f>
        <v>0</v>
      </c>
      <c r="AO5705" s="3">
        <f>IFERROR(L5705/K5705,"")</f>
        <v>0</v>
      </c>
    </row>
    <row r="5706" spans="1:41">
      <c r="A5706" t="s">
        <v>7776</v>
      </c>
      <c r="D5706">
        <v>9999</v>
      </c>
      <c r="E5706" t="s">
        <v>99</v>
      </c>
      <c r="F5706" t="s">
        <v>1328</v>
      </c>
      <c r="I5706" t="b">
        <v>1</v>
      </c>
      <c r="J5706" s="2">
        <v>0</v>
      </c>
      <c r="K5706" s="2">
        <v>845</v>
      </c>
      <c r="L5706" s="2">
        <v>6</v>
      </c>
      <c r="M5706" s="2">
        <v>839</v>
      </c>
      <c r="N5706" s="2">
        <v>117</v>
      </c>
      <c r="O5706" s="2">
        <v>16</v>
      </c>
      <c r="P5706" s="2">
        <v>17</v>
      </c>
      <c r="Q5706" s="2">
        <v>0</v>
      </c>
      <c r="R5706" s="2">
        <v>0</v>
      </c>
      <c r="S5706" s="2">
        <v>0</v>
      </c>
      <c r="T5706" s="2">
        <v>105</v>
      </c>
      <c r="U5706" s="2">
        <v>0</v>
      </c>
      <c r="V5706" s="2">
        <v>0</v>
      </c>
      <c r="W5706" s="2">
        <v>0</v>
      </c>
      <c r="X5706" s="2">
        <v>1</v>
      </c>
      <c r="Y5706" s="2">
        <v>84</v>
      </c>
      <c r="Z5706" s="2">
        <v>44</v>
      </c>
      <c r="AA5706" s="2">
        <v>251</v>
      </c>
      <c r="AB5706" s="2">
        <v>27</v>
      </c>
      <c r="AC5706" s="2">
        <v>0</v>
      </c>
      <c r="AD5706" s="2">
        <v>0</v>
      </c>
      <c r="AE5706" s="2">
        <v>0</v>
      </c>
      <c r="AF5706" s="2">
        <v>10</v>
      </c>
      <c r="AG5706" s="2">
        <v>63</v>
      </c>
      <c r="AH5706" s="2">
        <v>1</v>
      </c>
      <c r="AI5706" s="2">
        <v>3</v>
      </c>
      <c r="AJ5706" s="2">
        <v>32</v>
      </c>
      <c r="AK5706" s="2">
        <v>36</v>
      </c>
      <c r="AL5706" s="2">
        <v>2</v>
      </c>
      <c r="AM5706" s="2">
        <v>30</v>
      </c>
      <c r="AN5706" s="3">
        <f>IFERROR(K5706/J5706,"")</f>
        <v>0</v>
      </c>
      <c r="AO5706" s="3">
        <f>IFERROR(L5706/K5706,"")</f>
        <v>0</v>
      </c>
    </row>
    <row r="5707" spans="1:41">
      <c r="A5707" t="s">
        <v>7777</v>
      </c>
      <c r="D5707">
        <v>9999</v>
      </c>
      <c r="E5707" t="s">
        <v>99</v>
      </c>
      <c r="F5707" t="s">
        <v>1330</v>
      </c>
      <c r="I5707" t="b">
        <v>1</v>
      </c>
      <c r="J5707" s="2">
        <v>0</v>
      </c>
      <c r="K5707" s="2">
        <v>861</v>
      </c>
      <c r="L5707" s="2">
        <v>4</v>
      </c>
      <c r="M5707" s="2">
        <v>857</v>
      </c>
      <c r="N5707" s="2">
        <v>203</v>
      </c>
      <c r="O5707" s="2">
        <v>4</v>
      </c>
      <c r="P5707" s="2">
        <v>5</v>
      </c>
      <c r="Q5707" s="2">
        <v>0</v>
      </c>
      <c r="R5707" s="2">
        <v>0</v>
      </c>
      <c r="S5707" s="2">
        <v>0</v>
      </c>
      <c r="T5707" s="2">
        <v>87</v>
      </c>
      <c r="U5707" s="2">
        <v>0</v>
      </c>
      <c r="V5707" s="2">
        <v>0</v>
      </c>
      <c r="W5707" s="2">
        <v>0</v>
      </c>
      <c r="X5707" s="2">
        <v>0</v>
      </c>
      <c r="Y5707" s="2">
        <v>87</v>
      </c>
      <c r="Z5707" s="2">
        <v>24</v>
      </c>
      <c r="AA5707" s="2">
        <v>221</v>
      </c>
      <c r="AB5707" s="2">
        <v>56</v>
      </c>
      <c r="AC5707" s="2">
        <v>0</v>
      </c>
      <c r="AD5707" s="2">
        <v>0</v>
      </c>
      <c r="AE5707" s="2">
        <v>0</v>
      </c>
      <c r="AF5707" s="2">
        <v>0</v>
      </c>
      <c r="AG5707" s="2">
        <v>95</v>
      </c>
      <c r="AH5707" s="2">
        <v>1</v>
      </c>
      <c r="AI5707" s="2">
        <v>0</v>
      </c>
      <c r="AJ5707" s="2">
        <v>32</v>
      </c>
      <c r="AK5707" s="2">
        <v>17</v>
      </c>
      <c r="AL5707" s="2">
        <v>1</v>
      </c>
      <c r="AM5707" s="2">
        <v>24</v>
      </c>
      <c r="AN5707" s="3">
        <f>IFERROR(K5707/J5707,"")</f>
        <v>0</v>
      </c>
      <c r="AO5707" s="3">
        <f>IFERROR(L5707/K5707,"")</f>
        <v>0</v>
      </c>
    </row>
    <row r="5708" spans="1:41">
      <c r="A5708" t="s">
        <v>7778</v>
      </c>
      <c r="D5708">
        <v>9999</v>
      </c>
      <c r="E5708" t="s">
        <v>99</v>
      </c>
      <c r="F5708" t="s">
        <v>1332</v>
      </c>
      <c r="I5708" t="b">
        <v>1</v>
      </c>
      <c r="J5708" s="2">
        <v>0</v>
      </c>
      <c r="K5708" s="2">
        <v>851</v>
      </c>
      <c r="L5708" s="2">
        <v>6</v>
      </c>
      <c r="M5708" s="2">
        <v>845</v>
      </c>
      <c r="N5708" s="2">
        <v>176</v>
      </c>
      <c r="O5708" s="2">
        <v>3</v>
      </c>
      <c r="P5708" s="2">
        <v>14</v>
      </c>
      <c r="Q5708" s="2">
        <v>0</v>
      </c>
      <c r="R5708" s="2">
        <v>0</v>
      </c>
      <c r="S5708" s="2">
        <v>0</v>
      </c>
      <c r="T5708" s="2">
        <v>102</v>
      </c>
      <c r="U5708" s="2">
        <v>0</v>
      </c>
      <c r="V5708" s="2">
        <v>1</v>
      </c>
      <c r="W5708" s="2">
        <v>0</v>
      </c>
      <c r="X5708" s="2">
        <v>0</v>
      </c>
      <c r="Y5708" s="2">
        <v>83</v>
      </c>
      <c r="Z5708" s="2">
        <v>24</v>
      </c>
      <c r="AA5708" s="2">
        <v>227</v>
      </c>
      <c r="AB5708" s="2">
        <v>41</v>
      </c>
      <c r="AC5708" s="2">
        <v>1</v>
      </c>
      <c r="AD5708" s="2">
        <v>0</v>
      </c>
      <c r="AE5708" s="2">
        <v>0</v>
      </c>
      <c r="AF5708" s="2">
        <v>4</v>
      </c>
      <c r="AG5708" s="2">
        <v>86</v>
      </c>
      <c r="AH5708" s="2">
        <v>0</v>
      </c>
      <c r="AI5708" s="2">
        <v>1</v>
      </c>
      <c r="AJ5708" s="2">
        <v>39</v>
      </c>
      <c r="AK5708" s="2">
        <v>13</v>
      </c>
      <c r="AL5708" s="2">
        <v>0</v>
      </c>
      <c r="AM5708" s="2">
        <v>30</v>
      </c>
      <c r="AN5708" s="3">
        <f>IFERROR(K5708/J5708,"")</f>
        <v>0</v>
      </c>
      <c r="AO5708" s="3">
        <f>IFERROR(L5708/K5708,"")</f>
        <v>0</v>
      </c>
    </row>
    <row r="5709" spans="1:41">
      <c r="A5709" t="s">
        <v>7779</v>
      </c>
      <c r="D5709">
        <v>9999</v>
      </c>
      <c r="E5709" t="s">
        <v>99</v>
      </c>
      <c r="F5709" t="s">
        <v>1376</v>
      </c>
      <c r="I5709" t="b">
        <v>1</v>
      </c>
      <c r="J5709" s="2">
        <v>0</v>
      </c>
      <c r="K5709" s="2">
        <v>834</v>
      </c>
      <c r="L5709" s="2">
        <v>5</v>
      </c>
      <c r="M5709" s="2">
        <v>829</v>
      </c>
      <c r="N5709" s="2">
        <v>160</v>
      </c>
      <c r="O5709" s="2">
        <v>17</v>
      </c>
      <c r="P5709" s="2">
        <v>35</v>
      </c>
      <c r="Q5709" s="2">
        <v>0</v>
      </c>
      <c r="R5709" s="2">
        <v>0</v>
      </c>
      <c r="S5709" s="2">
        <v>0</v>
      </c>
      <c r="T5709" s="2">
        <v>76</v>
      </c>
      <c r="U5709" s="2">
        <v>0</v>
      </c>
      <c r="V5709" s="2">
        <v>0</v>
      </c>
      <c r="W5709" s="2">
        <v>0</v>
      </c>
      <c r="X5709" s="2">
        <v>0</v>
      </c>
      <c r="Y5709" s="2">
        <v>76</v>
      </c>
      <c r="Z5709" s="2">
        <v>29</v>
      </c>
      <c r="AA5709" s="2">
        <v>220</v>
      </c>
      <c r="AB5709" s="2">
        <v>44</v>
      </c>
      <c r="AC5709" s="2">
        <v>0</v>
      </c>
      <c r="AD5709" s="2">
        <v>0</v>
      </c>
      <c r="AE5709" s="2">
        <v>0</v>
      </c>
      <c r="AF5709" s="2">
        <v>4</v>
      </c>
      <c r="AG5709" s="2">
        <v>77</v>
      </c>
      <c r="AH5709" s="2">
        <v>0</v>
      </c>
      <c r="AI5709" s="2">
        <v>1</v>
      </c>
      <c r="AJ5709" s="2">
        <v>26</v>
      </c>
      <c r="AK5709" s="2">
        <v>22</v>
      </c>
      <c r="AL5709" s="2">
        <v>0</v>
      </c>
      <c r="AM5709" s="2">
        <v>42</v>
      </c>
      <c r="AN5709" s="3">
        <f>IFERROR(K5709/J5709,"")</f>
        <v>0</v>
      </c>
      <c r="AO5709" s="3">
        <f>IFERROR(L5709/K5709,"")</f>
        <v>0</v>
      </c>
    </row>
    <row r="5710" spans="1:41">
      <c r="A5710" t="s">
        <v>7780</v>
      </c>
      <c r="D5710">
        <v>9999</v>
      </c>
      <c r="E5710" t="s">
        <v>99</v>
      </c>
      <c r="F5710" t="s">
        <v>1378</v>
      </c>
      <c r="I5710" t="b">
        <v>1</v>
      </c>
      <c r="J5710" s="2">
        <v>0</v>
      </c>
      <c r="K5710" s="2">
        <v>847</v>
      </c>
      <c r="L5710" s="2">
        <v>5</v>
      </c>
      <c r="M5710" s="2">
        <v>842</v>
      </c>
      <c r="N5710" s="2">
        <v>152</v>
      </c>
      <c r="O5710" s="2">
        <v>33</v>
      </c>
      <c r="P5710" s="2">
        <v>37</v>
      </c>
      <c r="Q5710" s="2">
        <v>0</v>
      </c>
      <c r="R5710" s="2">
        <v>0</v>
      </c>
      <c r="S5710" s="2">
        <v>0</v>
      </c>
      <c r="T5710" s="2">
        <v>95</v>
      </c>
      <c r="U5710" s="2">
        <v>0</v>
      </c>
      <c r="V5710" s="2">
        <v>0</v>
      </c>
      <c r="W5710" s="2">
        <v>0</v>
      </c>
      <c r="X5710" s="2">
        <v>0</v>
      </c>
      <c r="Y5710" s="2">
        <v>73</v>
      </c>
      <c r="Z5710" s="2">
        <v>17</v>
      </c>
      <c r="AA5710" s="2">
        <v>231</v>
      </c>
      <c r="AB5710" s="2">
        <v>41</v>
      </c>
      <c r="AC5710" s="2">
        <v>0</v>
      </c>
      <c r="AD5710" s="2">
        <v>1</v>
      </c>
      <c r="AE5710" s="2">
        <v>1</v>
      </c>
      <c r="AF5710" s="2">
        <v>3</v>
      </c>
      <c r="AG5710" s="2">
        <v>83</v>
      </c>
      <c r="AH5710" s="2">
        <v>0</v>
      </c>
      <c r="AI5710" s="2">
        <v>0</v>
      </c>
      <c r="AJ5710" s="2">
        <v>13</v>
      </c>
      <c r="AK5710" s="2">
        <v>33</v>
      </c>
      <c r="AL5710" s="2">
        <v>0</v>
      </c>
      <c r="AM5710" s="2">
        <v>29</v>
      </c>
      <c r="AN5710" s="3">
        <f>IFERROR(K5710/J5710,"")</f>
        <v>0</v>
      </c>
      <c r="AO5710" s="3">
        <f>IFERROR(L5710/K5710,"")</f>
        <v>0</v>
      </c>
    </row>
    <row r="5711" spans="1:41">
      <c r="A5711" t="s">
        <v>7781</v>
      </c>
      <c r="D5711">
        <v>9999</v>
      </c>
      <c r="E5711" t="s">
        <v>99</v>
      </c>
      <c r="F5711" t="s">
        <v>1380</v>
      </c>
      <c r="I5711" t="b">
        <v>1</v>
      </c>
      <c r="J5711" s="2">
        <v>0</v>
      </c>
      <c r="K5711" s="2">
        <v>782</v>
      </c>
      <c r="L5711" s="2">
        <v>15</v>
      </c>
      <c r="M5711" s="2">
        <v>767</v>
      </c>
      <c r="N5711" s="2">
        <v>75</v>
      </c>
      <c r="O5711" s="2">
        <v>15</v>
      </c>
      <c r="P5711" s="2">
        <v>51</v>
      </c>
      <c r="Q5711" s="2">
        <v>2</v>
      </c>
      <c r="R5711" s="2">
        <v>0</v>
      </c>
      <c r="S5711" s="2">
        <v>0</v>
      </c>
      <c r="T5711" s="2">
        <v>56</v>
      </c>
      <c r="U5711" s="2">
        <v>0</v>
      </c>
      <c r="V5711" s="2">
        <v>0</v>
      </c>
      <c r="W5711" s="2">
        <v>0</v>
      </c>
      <c r="X5711" s="2">
        <v>1</v>
      </c>
      <c r="Y5711" s="2">
        <v>67</v>
      </c>
      <c r="Z5711" s="2">
        <v>58</v>
      </c>
      <c r="AA5711" s="2">
        <v>225</v>
      </c>
      <c r="AB5711" s="2">
        <v>15</v>
      </c>
      <c r="AC5711" s="2">
        <v>0</v>
      </c>
      <c r="AD5711" s="2">
        <v>1</v>
      </c>
      <c r="AE5711" s="2">
        <v>1</v>
      </c>
      <c r="AF5711" s="2">
        <v>13</v>
      </c>
      <c r="AG5711" s="2">
        <v>53</v>
      </c>
      <c r="AH5711" s="2">
        <v>0</v>
      </c>
      <c r="AI5711" s="2">
        <v>1</v>
      </c>
      <c r="AJ5711" s="2">
        <v>30</v>
      </c>
      <c r="AK5711" s="2">
        <v>22</v>
      </c>
      <c r="AL5711" s="2">
        <v>2</v>
      </c>
      <c r="AM5711" s="2">
        <v>79</v>
      </c>
      <c r="AN5711" s="3">
        <f>IFERROR(K5711/J5711,"")</f>
        <v>0</v>
      </c>
      <c r="AO5711" s="3">
        <f>IFERROR(L5711/K5711,"")</f>
        <v>0</v>
      </c>
    </row>
    <row r="5712" spans="1:41">
      <c r="A5712" t="s">
        <v>7782</v>
      </c>
      <c r="D5712">
        <v>9999</v>
      </c>
      <c r="E5712" t="s">
        <v>99</v>
      </c>
      <c r="F5712" t="s">
        <v>1411</v>
      </c>
      <c r="I5712" t="b">
        <v>1</v>
      </c>
      <c r="J5712" s="2">
        <v>0</v>
      </c>
      <c r="K5712" s="2">
        <v>907</v>
      </c>
      <c r="L5712" s="2">
        <v>15</v>
      </c>
      <c r="M5712" s="2">
        <v>892</v>
      </c>
      <c r="N5712" s="2">
        <v>258</v>
      </c>
      <c r="O5712" s="2">
        <v>35</v>
      </c>
      <c r="P5712" s="2">
        <v>11</v>
      </c>
      <c r="Q5712" s="2">
        <v>0</v>
      </c>
      <c r="R5712" s="2">
        <v>0</v>
      </c>
      <c r="S5712" s="2">
        <v>0</v>
      </c>
      <c r="T5712" s="2">
        <v>85</v>
      </c>
      <c r="U5712" s="2">
        <v>0</v>
      </c>
      <c r="V5712" s="2">
        <v>0</v>
      </c>
      <c r="W5712" s="2">
        <v>0</v>
      </c>
      <c r="X5712" s="2">
        <v>0</v>
      </c>
      <c r="Y5712" s="2">
        <v>66</v>
      </c>
      <c r="Z5712" s="2">
        <v>48</v>
      </c>
      <c r="AA5712" s="2">
        <v>188</v>
      </c>
      <c r="AB5712" s="2">
        <v>34</v>
      </c>
      <c r="AC5712" s="2">
        <v>0</v>
      </c>
      <c r="AD5712" s="2">
        <v>0</v>
      </c>
      <c r="AE5712" s="2">
        <v>1</v>
      </c>
      <c r="AF5712" s="2">
        <v>1</v>
      </c>
      <c r="AG5712" s="2">
        <v>118</v>
      </c>
      <c r="AH5712" s="2">
        <v>1</v>
      </c>
      <c r="AI5712" s="2">
        <v>0</v>
      </c>
      <c r="AJ5712" s="2">
        <v>11</v>
      </c>
      <c r="AK5712" s="2">
        <v>9</v>
      </c>
      <c r="AL5712" s="2">
        <v>1</v>
      </c>
      <c r="AM5712" s="2">
        <v>25</v>
      </c>
      <c r="AN5712" s="3">
        <f>IFERROR(K5712/J5712,"")</f>
        <v>0</v>
      </c>
      <c r="AO5712" s="3">
        <f>IFERROR(L5712/K5712,"")</f>
        <v>0</v>
      </c>
    </row>
    <row r="5713" spans="1:41">
      <c r="A5713" t="s">
        <v>7783</v>
      </c>
      <c r="D5713">
        <v>9999</v>
      </c>
      <c r="E5713" t="s">
        <v>99</v>
      </c>
      <c r="F5713" t="s">
        <v>1413</v>
      </c>
      <c r="I5713" t="b">
        <v>1</v>
      </c>
      <c r="J5713" s="2">
        <v>0</v>
      </c>
      <c r="K5713" s="2">
        <v>847</v>
      </c>
      <c r="L5713" s="2">
        <v>8</v>
      </c>
      <c r="M5713" s="2">
        <v>839</v>
      </c>
      <c r="N5713" s="2">
        <v>102</v>
      </c>
      <c r="O5713" s="2">
        <v>104</v>
      </c>
      <c r="P5713" s="2">
        <v>11</v>
      </c>
      <c r="Q5713" s="2">
        <v>0</v>
      </c>
      <c r="R5713" s="2">
        <v>0</v>
      </c>
      <c r="S5713" s="2">
        <v>1</v>
      </c>
      <c r="T5713" s="2">
        <v>82</v>
      </c>
      <c r="U5713" s="2">
        <v>0</v>
      </c>
      <c r="V5713" s="2">
        <v>0</v>
      </c>
      <c r="W5713" s="2">
        <v>0</v>
      </c>
      <c r="X5713" s="2">
        <v>0</v>
      </c>
      <c r="Y5713" s="2">
        <v>75</v>
      </c>
      <c r="Z5713" s="2">
        <v>31</v>
      </c>
      <c r="AA5713" s="2">
        <v>243</v>
      </c>
      <c r="AB5713" s="2">
        <v>23</v>
      </c>
      <c r="AC5713" s="2">
        <v>1</v>
      </c>
      <c r="AD5713" s="2">
        <v>0</v>
      </c>
      <c r="AE5713" s="2">
        <v>1</v>
      </c>
      <c r="AF5713" s="2">
        <v>1</v>
      </c>
      <c r="AG5713" s="2">
        <v>82</v>
      </c>
      <c r="AH5713" s="2">
        <v>0</v>
      </c>
      <c r="AI5713" s="2">
        <v>1</v>
      </c>
      <c r="AJ5713" s="2">
        <v>28</v>
      </c>
      <c r="AK5713" s="2">
        <v>23</v>
      </c>
      <c r="AL5713" s="2">
        <v>0</v>
      </c>
      <c r="AM5713" s="2">
        <v>30</v>
      </c>
      <c r="AN5713" s="3">
        <f>IFERROR(K5713/J5713,"")</f>
        <v>0</v>
      </c>
      <c r="AO5713" s="3">
        <f>IFERROR(L5713/K5713,"")</f>
        <v>0</v>
      </c>
    </row>
    <row r="5714" spans="1:41">
      <c r="A5714" t="s">
        <v>7784</v>
      </c>
      <c r="D5714">
        <v>9999</v>
      </c>
      <c r="E5714" t="s">
        <v>99</v>
      </c>
      <c r="F5714" t="s">
        <v>1415</v>
      </c>
      <c r="I5714" t="b">
        <v>1</v>
      </c>
      <c r="J5714" s="2">
        <v>0</v>
      </c>
      <c r="K5714" s="2">
        <v>889</v>
      </c>
      <c r="L5714" s="2">
        <v>7</v>
      </c>
      <c r="M5714" s="2">
        <v>882</v>
      </c>
      <c r="N5714" s="2">
        <v>167</v>
      </c>
      <c r="O5714" s="2">
        <v>3</v>
      </c>
      <c r="P5714" s="2">
        <v>28</v>
      </c>
      <c r="Q5714" s="2">
        <v>0</v>
      </c>
      <c r="R5714" s="2">
        <v>0</v>
      </c>
      <c r="S5714" s="2">
        <v>0</v>
      </c>
      <c r="T5714" s="2">
        <v>98</v>
      </c>
      <c r="U5714" s="2">
        <v>0</v>
      </c>
      <c r="V5714" s="2">
        <v>0</v>
      </c>
      <c r="W5714" s="2">
        <v>0</v>
      </c>
      <c r="X5714" s="2">
        <v>0</v>
      </c>
      <c r="Y5714" s="2">
        <v>78</v>
      </c>
      <c r="Z5714" s="2">
        <v>19</v>
      </c>
      <c r="AA5714" s="2">
        <v>268</v>
      </c>
      <c r="AB5714" s="2">
        <v>71</v>
      </c>
      <c r="AC5714" s="2">
        <v>0</v>
      </c>
      <c r="AD5714" s="2">
        <v>0</v>
      </c>
      <c r="AE5714" s="2">
        <v>0</v>
      </c>
      <c r="AF5714" s="2">
        <v>3</v>
      </c>
      <c r="AG5714" s="2">
        <v>93</v>
      </c>
      <c r="AH5714" s="2">
        <v>1</v>
      </c>
      <c r="AI5714" s="2">
        <v>3</v>
      </c>
      <c r="AJ5714" s="2">
        <v>22</v>
      </c>
      <c r="AK5714" s="2">
        <v>12</v>
      </c>
      <c r="AL5714" s="2">
        <v>0</v>
      </c>
      <c r="AM5714" s="2">
        <v>16</v>
      </c>
      <c r="AN5714" s="3">
        <f>IFERROR(K5714/J5714,"")</f>
        <v>0</v>
      </c>
      <c r="AO5714" s="3">
        <f>IFERROR(L5714/K5714,"")</f>
        <v>0</v>
      </c>
    </row>
    <row r="5715" spans="1:41">
      <c r="A5715" t="s">
        <v>7785</v>
      </c>
      <c r="D5715">
        <v>9999</v>
      </c>
      <c r="E5715" t="s">
        <v>99</v>
      </c>
      <c r="F5715" t="s">
        <v>1417</v>
      </c>
      <c r="I5715" t="b">
        <v>1</v>
      </c>
      <c r="J5715" s="2">
        <v>0</v>
      </c>
      <c r="K5715" s="2">
        <v>828</v>
      </c>
      <c r="L5715" s="2">
        <v>5</v>
      </c>
      <c r="M5715" s="2">
        <v>823</v>
      </c>
      <c r="N5715" s="2">
        <v>146</v>
      </c>
      <c r="O5715" s="2">
        <v>10</v>
      </c>
      <c r="P5715" s="2">
        <v>4</v>
      </c>
      <c r="Q5715" s="2">
        <v>0</v>
      </c>
      <c r="R5715" s="2">
        <v>0</v>
      </c>
      <c r="S5715" s="2">
        <v>0</v>
      </c>
      <c r="T5715" s="2">
        <v>80</v>
      </c>
      <c r="U5715" s="2">
        <v>0</v>
      </c>
      <c r="V5715" s="2">
        <v>0</v>
      </c>
      <c r="W5715" s="2">
        <v>0</v>
      </c>
      <c r="X5715" s="2">
        <v>0</v>
      </c>
      <c r="Y5715" s="2">
        <v>79</v>
      </c>
      <c r="Z5715" s="2">
        <v>38</v>
      </c>
      <c r="AA5715" s="2">
        <v>228</v>
      </c>
      <c r="AB5715" s="2">
        <v>40</v>
      </c>
      <c r="AC5715" s="2">
        <v>1</v>
      </c>
      <c r="AD5715" s="2">
        <v>0</v>
      </c>
      <c r="AE5715" s="2">
        <v>0</v>
      </c>
      <c r="AF5715" s="2">
        <v>15</v>
      </c>
      <c r="AG5715" s="2">
        <v>98</v>
      </c>
      <c r="AH5715" s="2">
        <v>1</v>
      </c>
      <c r="AI5715" s="2">
        <v>1</v>
      </c>
      <c r="AJ5715" s="2">
        <v>23</v>
      </c>
      <c r="AK5715" s="2">
        <v>25</v>
      </c>
      <c r="AL5715" s="2">
        <v>0</v>
      </c>
      <c r="AM5715" s="2">
        <v>34</v>
      </c>
      <c r="AN5715" s="3">
        <f>IFERROR(K5715/J5715,"")</f>
        <v>0</v>
      </c>
      <c r="AO5715" s="3">
        <f>IFERROR(L5715/K5715,"")</f>
        <v>0</v>
      </c>
    </row>
    <row r="5716" spans="1:41">
      <c r="A5716" t="s">
        <v>7786</v>
      </c>
      <c r="D5716">
        <v>9999</v>
      </c>
      <c r="E5716" t="s">
        <v>99</v>
      </c>
      <c r="F5716" t="s">
        <v>1419</v>
      </c>
      <c r="I5716" t="b">
        <v>1</v>
      </c>
      <c r="J5716" s="2">
        <v>0</v>
      </c>
      <c r="K5716" s="2">
        <v>895</v>
      </c>
      <c r="L5716" s="2">
        <v>4</v>
      </c>
      <c r="M5716" s="2">
        <v>891</v>
      </c>
      <c r="N5716" s="2">
        <v>172</v>
      </c>
      <c r="O5716" s="2">
        <v>7</v>
      </c>
      <c r="P5716" s="2">
        <v>16</v>
      </c>
      <c r="Q5716" s="2">
        <v>0</v>
      </c>
      <c r="R5716" s="2">
        <v>0</v>
      </c>
      <c r="S5716" s="2">
        <v>0</v>
      </c>
      <c r="T5716" s="2">
        <v>86</v>
      </c>
      <c r="U5716" s="2">
        <v>0</v>
      </c>
      <c r="V5716" s="2">
        <v>0</v>
      </c>
      <c r="W5716" s="2">
        <v>0</v>
      </c>
      <c r="X5716" s="2">
        <v>0</v>
      </c>
      <c r="Y5716" s="2">
        <v>91</v>
      </c>
      <c r="Z5716" s="2">
        <v>33</v>
      </c>
      <c r="AA5716" s="2">
        <v>242</v>
      </c>
      <c r="AB5716" s="2">
        <v>59</v>
      </c>
      <c r="AC5716" s="2">
        <v>0</v>
      </c>
      <c r="AD5716" s="2">
        <v>0</v>
      </c>
      <c r="AE5716" s="2">
        <v>0</v>
      </c>
      <c r="AF5716" s="2">
        <v>4</v>
      </c>
      <c r="AG5716" s="2">
        <v>96</v>
      </c>
      <c r="AH5716" s="2">
        <v>0</v>
      </c>
      <c r="AI5716" s="2">
        <v>0</v>
      </c>
      <c r="AJ5716" s="2">
        <v>31</v>
      </c>
      <c r="AK5716" s="2">
        <v>13</v>
      </c>
      <c r="AL5716" s="2">
        <v>0</v>
      </c>
      <c r="AM5716" s="2">
        <v>41</v>
      </c>
      <c r="AN5716" s="3">
        <f>IFERROR(K5716/J5716,"")</f>
        <v>0</v>
      </c>
      <c r="AO5716" s="3">
        <f>IFERROR(L5716/K5716,"")</f>
        <v>0</v>
      </c>
    </row>
    <row r="5717" spans="1:41">
      <c r="A5717" t="s">
        <v>7787</v>
      </c>
      <c r="D5717">
        <v>9999</v>
      </c>
      <c r="E5717" t="s">
        <v>99</v>
      </c>
      <c r="F5717" t="s">
        <v>1421</v>
      </c>
      <c r="I5717" t="b">
        <v>1</v>
      </c>
      <c r="J5717" s="2">
        <v>0</v>
      </c>
      <c r="K5717" s="2">
        <v>782</v>
      </c>
      <c r="L5717" s="2">
        <v>5</v>
      </c>
      <c r="M5717" s="2">
        <v>777</v>
      </c>
      <c r="N5717" s="2">
        <v>136</v>
      </c>
      <c r="O5717" s="2">
        <v>5</v>
      </c>
      <c r="P5717" s="2">
        <v>30</v>
      </c>
      <c r="Q5717" s="2">
        <v>0</v>
      </c>
      <c r="R5717" s="2">
        <v>0</v>
      </c>
      <c r="S5717" s="2">
        <v>0</v>
      </c>
      <c r="T5717" s="2">
        <v>59</v>
      </c>
      <c r="U5717" s="2">
        <v>0</v>
      </c>
      <c r="V5717" s="2">
        <v>1</v>
      </c>
      <c r="W5717" s="2">
        <v>0</v>
      </c>
      <c r="X5717" s="2">
        <v>0</v>
      </c>
      <c r="Y5717" s="2">
        <v>81</v>
      </c>
      <c r="Z5717" s="2">
        <v>31</v>
      </c>
      <c r="AA5717" s="2">
        <v>201</v>
      </c>
      <c r="AB5717" s="2">
        <v>48</v>
      </c>
      <c r="AC5717" s="2">
        <v>0</v>
      </c>
      <c r="AD5717" s="2">
        <v>0</v>
      </c>
      <c r="AE5717" s="2">
        <v>0</v>
      </c>
      <c r="AF5717" s="2">
        <v>7</v>
      </c>
      <c r="AG5717" s="2">
        <v>78</v>
      </c>
      <c r="AH5717" s="2">
        <v>1</v>
      </c>
      <c r="AI5717" s="2">
        <v>1</v>
      </c>
      <c r="AJ5717" s="2">
        <v>25</v>
      </c>
      <c r="AK5717" s="2">
        <v>12</v>
      </c>
      <c r="AL5717" s="2">
        <v>1</v>
      </c>
      <c r="AM5717" s="2">
        <v>60</v>
      </c>
      <c r="AN5717" s="3">
        <f>IFERROR(K5717/J5717,"")</f>
        <v>0</v>
      </c>
      <c r="AO5717" s="3">
        <f>IFERROR(L5717/K5717,"")</f>
        <v>0</v>
      </c>
    </row>
    <row r="5718" spans="1:41">
      <c r="A5718" t="s">
        <v>7788</v>
      </c>
      <c r="D5718">
        <v>9999</v>
      </c>
      <c r="E5718" t="s">
        <v>99</v>
      </c>
      <c r="F5718" t="s">
        <v>1423</v>
      </c>
      <c r="I5718" t="b">
        <v>1</v>
      </c>
      <c r="J5718" s="2">
        <v>0</v>
      </c>
      <c r="K5718" s="2">
        <v>891</v>
      </c>
      <c r="L5718" s="2">
        <v>9</v>
      </c>
      <c r="M5718" s="2">
        <v>882</v>
      </c>
      <c r="N5718" s="2">
        <v>179</v>
      </c>
      <c r="O5718" s="2">
        <v>3</v>
      </c>
      <c r="P5718" s="2">
        <v>12</v>
      </c>
      <c r="Q5718" s="2">
        <v>1</v>
      </c>
      <c r="R5718" s="2">
        <v>0</v>
      </c>
      <c r="S5718" s="2">
        <v>0</v>
      </c>
      <c r="T5718" s="2">
        <v>104</v>
      </c>
      <c r="U5718" s="2">
        <v>0</v>
      </c>
      <c r="V5718" s="2">
        <v>0</v>
      </c>
      <c r="W5718" s="2">
        <v>0</v>
      </c>
      <c r="X5718" s="2">
        <v>0</v>
      </c>
      <c r="Y5718" s="2">
        <v>94</v>
      </c>
      <c r="Z5718" s="2">
        <v>28</v>
      </c>
      <c r="AA5718" s="2">
        <v>220</v>
      </c>
      <c r="AB5718" s="2">
        <v>43</v>
      </c>
      <c r="AC5718" s="2">
        <v>0</v>
      </c>
      <c r="AD5718" s="2">
        <v>0</v>
      </c>
      <c r="AE5718" s="2">
        <v>0</v>
      </c>
      <c r="AF5718" s="2">
        <v>3</v>
      </c>
      <c r="AG5718" s="2">
        <v>118</v>
      </c>
      <c r="AH5718" s="2">
        <v>0</v>
      </c>
      <c r="AI5718" s="2">
        <v>0</v>
      </c>
      <c r="AJ5718" s="2">
        <v>23</v>
      </c>
      <c r="AK5718" s="2">
        <v>24</v>
      </c>
      <c r="AL5718" s="2">
        <v>1</v>
      </c>
      <c r="AM5718" s="2">
        <v>29</v>
      </c>
      <c r="AN5718" s="3">
        <f>IFERROR(K5718/J5718,"")</f>
        <v>0</v>
      </c>
      <c r="AO5718" s="3">
        <f>IFERROR(L5718/K5718,"")</f>
        <v>0</v>
      </c>
    </row>
    <row r="5719" spans="1:41">
      <c r="A5719" t="s">
        <v>7789</v>
      </c>
      <c r="D5719">
        <v>9999</v>
      </c>
      <c r="E5719" t="s">
        <v>99</v>
      </c>
      <c r="F5719" t="s">
        <v>1425</v>
      </c>
      <c r="I5719" t="b">
        <v>1</v>
      </c>
      <c r="J5719" s="2">
        <v>0</v>
      </c>
      <c r="K5719" s="2">
        <v>897</v>
      </c>
      <c r="L5719" s="2">
        <v>4</v>
      </c>
      <c r="M5719" s="2">
        <v>893</v>
      </c>
      <c r="N5719" s="2">
        <v>130</v>
      </c>
      <c r="O5719" s="2">
        <v>12</v>
      </c>
      <c r="P5719" s="2">
        <v>7</v>
      </c>
      <c r="Q5719" s="2">
        <v>0</v>
      </c>
      <c r="R5719" s="2">
        <v>0</v>
      </c>
      <c r="S5719" s="2">
        <v>0</v>
      </c>
      <c r="T5719" s="2">
        <v>162</v>
      </c>
      <c r="U5719" s="2">
        <v>0</v>
      </c>
      <c r="V5719" s="2">
        <v>0</v>
      </c>
      <c r="W5719" s="2">
        <v>0</v>
      </c>
      <c r="X5719" s="2">
        <v>0</v>
      </c>
      <c r="Y5719" s="2">
        <v>84</v>
      </c>
      <c r="Z5719" s="2">
        <v>44</v>
      </c>
      <c r="AA5719" s="2">
        <v>257</v>
      </c>
      <c r="AB5719" s="2">
        <v>33</v>
      </c>
      <c r="AC5719" s="2">
        <v>1</v>
      </c>
      <c r="AD5719" s="2">
        <v>0</v>
      </c>
      <c r="AE5719" s="2">
        <v>0</v>
      </c>
      <c r="AF5719" s="2">
        <v>1</v>
      </c>
      <c r="AG5719" s="2">
        <v>89</v>
      </c>
      <c r="AH5719" s="2">
        <v>0</v>
      </c>
      <c r="AI5719" s="2">
        <v>0</v>
      </c>
      <c r="AJ5719" s="2">
        <v>29</v>
      </c>
      <c r="AK5719" s="2">
        <v>22</v>
      </c>
      <c r="AL5719" s="2">
        <v>0</v>
      </c>
      <c r="AM5719" s="2">
        <v>22</v>
      </c>
      <c r="AN5719" s="3">
        <f>IFERROR(K5719/J5719,"")</f>
        <v>0</v>
      </c>
      <c r="AO5719" s="3">
        <f>IFERROR(L5719/K5719,"")</f>
        <v>0</v>
      </c>
    </row>
    <row r="5720" spans="1:41">
      <c r="A5720" t="s">
        <v>7790</v>
      </c>
      <c r="D5720">
        <v>9999</v>
      </c>
      <c r="E5720" t="s">
        <v>99</v>
      </c>
      <c r="F5720" t="s">
        <v>1427</v>
      </c>
      <c r="I5720" t="b">
        <v>1</v>
      </c>
      <c r="J5720" s="2">
        <v>0</v>
      </c>
      <c r="K5720" s="2">
        <v>884</v>
      </c>
      <c r="L5720" s="2">
        <v>16</v>
      </c>
      <c r="M5720" s="2">
        <v>868</v>
      </c>
      <c r="N5720" s="2">
        <v>128</v>
      </c>
      <c r="O5720" s="2">
        <v>7</v>
      </c>
      <c r="P5720" s="2">
        <v>30</v>
      </c>
      <c r="Q5720" s="2">
        <v>0</v>
      </c>
      <c r="R5720" s="2">
        <v>0</v>
      </c>
      <c r="S5720" s="2">
        <v>1</v>
      </c>
      <c r="T5720" s="2">
        <v>78</v>
      </c>
      <c r="U5720" s="2">
        <v>0</v>
      </c>
      <c r="V5720" s="2">
        <v>0</v>
      </c>
      <c r="W5720" s="2">
        <v>0</v>
      </c>
      <c r="X5720" s="2">
        <v>0</v>
      </c>
      <c r="Y5720" s="2">
        <v>80</v>
      </c>
      <c r="Z5720" s="2">
        <v>38</v>
      </c>
      <c r="AA5720" s="2">
        <v>261</v>
      </c>
      <c r="AB5720" s="2">
        <v>27</v>
      </c>
      <c r="AC5720" s="2">
        <v>0</v>
      </c>
      <c r="AD5720" s="2">
        <v>1</v>
      </c>
      <c r="AE5720" s="2">
        <v>0</v>
      </c>
      <c r="AF5720" s="2">
        <v>14</v>
      </c>
      <c r="AG5720" s="2">
        <v>94</v>
      </c>
      <c r="AH5720" s="2">
        <v>2</v>
      </c>
      <c r="AI5720" s="2">
        <v>0</v>
      </c>
      <c r="AJ5720" s="2">
        <v>27</v>
      </c>
      <c r="AK5720" s="2">
        <v>15</v>
      </c>
      <c r="AL5720" s="2">
        <v>2</v>
      </c>
      <c r="AM5720" s="2">
        <v>63</v>
      </c>
      <c r="AN5720" s="3">
        <f>IFERROR(K5720/J5720,"")</f>
        <v>0</v>
      </c>
      <c r="AO5720" s="3">
        <f>IFERROR(L5720/K5720,"")</f>
        <v>0</v>
      </c>
    </row>
    <row r="5721" spans="1:41">
      <c r="A5721" t="s">
        <v>7791</v>
      </c>
      <c r="D5721">
        <v>9999</v>
      </c>
      <c r="E5721" t="s">
        <v>99</v>
      </c>
      <c r="F5721" t="s">
        <v>1429</v>
      </c>
      <c r="I5721" t="b">
        <v>1</v>
      </c>
      <c r="J5721" s="2">
        <v>0</v>
      </c>
      <c r="K5721" s="2">
        <v>904</v>
      </c>
      <c r="L5721" s="2">
        <v>11</v>
      </c>
      <c r="M5721" s="2">
        <v>893</v>
      </c>
      <c r="N5721" s="2">
        <v>121</v>
      </c>
      <c r="O5721" s="2">
        <v>9</v>
      </c>
      <c r="P5721" s="2">
        <v>65</v>
      </c>
      <c r="Q5721" s="2">
        <v>1</v>
      </c>
      <c r="R5721" s="2">
        <v>0</v>
      </c>
      <c r="S5721" s="2">
        <v>0</v>
      </c>
      <c r="T5721" s="2">
        <v>63</v>
      </c>
      <c r="U5721" s="2">
        <v>0</v>
      </c>
      <c r="V5721" s="2">
        <v>0</v>
      </c>
      <c r="W5721" s="2">
        <v>0</v>
      </c>
      <c r="X5721" s="2">
        <v>0</v>
      </c>
      <c r="Y5721" s="2">
        <v>88</v>
      </c>
      <c r="Z5721" s="2">
        <v>40</v>
      </c>
      <c r="AA5721" s="2">
        <v>254</v>
      </c>
      <c r="AB5721" s="2">
        <v>45</v>
      </c>
      <c r="AC5721" s="2">
        <v>1</v>
      </c>
      <c r="AD5721" s="2">
        <v>0</v>
      </c>
      <c r="AE5721" s="2">
        <v>0</v>
      </c>
      <c r="AF5721" s="2">
        <v>3</v>
      </c>
      <c r="AG5721" s="2">
        <v>97</v>
      </c>
      <c r="AH5721" s="2">
        <v>2</v>
      </c>
      <c r="AI5721" s="2">
        <v>0</v>
      </c>
      <c r="AJ5721" s="2">
        <v>32</v>
      </c>
      <c r="AK5721" s="2">
        <v>15</v>
      </c>
      <c r="AL5721" s="2">
        <v>1</v>
      </c>
      <c r="AM5721" s="2">
        <v>56</v>
      </c>
      <c r="AN5721" s="3">
        <f>IFERROR(K5721/J5721,"")</f>
        <v>0</v>
      </c>
      <c r="AO5721" s="3">
        <f>IFERROR(L5721/K5721,"")</f>
        <v>0</v>
      </c>
    </row>
    <row r="5722" spans="1:41">
      <c r="A5722" t="s">
        <v>7792</v>
      </c>
      <c r="D5722">
        <v>9999</v>
      </c>
      <c r="E5722" t="s">
        <v>99</v>
      </c>
      <c r="F5722" t="s">
        <v>1431</v>
      </c>
      <c r="I5722" t="b">
        <v>1</v>
      </c>
      <c r="J5722" s="2">
        <v>0</v>
      </c>
      <c r="K5722" s="2">
        <v>901</v>
      </c>
      <c r="L5722" s="2">
        <v>2</v>
      </c>
      <c r="M5722" s="2">
        <v>899</v>
      </c>
      <c r="N5722" s="2">
        <v>210</v>
      </c>
      <c r="O5722" s="2">
        <v>5</v>
      </c>
      <c r="P5722" s="2">
        <v>0</v>
      </c>
      <c r="Q5722" s="2">
        <v>0</v>
      </c>
      <c r="R5722" s="2">
        <v>0</v>
      </c>
      <c r="S5722" s="2">
        <v>0</v>
      </c>
      <c r="T5722" s="2">
        <v>103</v>
      </c>
      <c r="U5722" s="2">
        <v>0</v>
      </c>
      <c r="V5722" s="2">
        <v>0</v>
      </c>
      <c r="W5722" s="2">
        <v>0</v>
      </c>
      <c r="X5722" s="2">
        <v>0</v>
      </c>
      <c r="Y5722" s="2">
        <v>80</v>
      </c>
      <c r="Z5722" s="2">
        <v>18</v>
      </c>
      <c r="AA5722" s="2">
        <v>234</v>
      </c>
      <c r="AB5722" s="2">
        <v>63</v>
      </c>
      <c r="AC5722" s="2">
        <v>0</v>
      </c>
      <c r="AD5722" s="2">
        <v>0</v>
      </c>
      <c r="AE5722" s="2">
        <v>0</v>
      </c>
      <c r="AF5722" s="2">
        <v>0</v>
      </c>
      <c r="AG5722" s="2">
        <v>145</v>
      </c>
      <c r="AH5722" s="2">
        <v>1</v>
      </c>
      <c r="AI5722" s="2">
        <v>0</v>
      </c>
      <c r="AJ5722" s="2">
        <v>18</v>
      </c>
      <c r="AK5722" s="2">
        <v>8</v>
      </c>
      <c r="AL5722" s="2">
        <v>0</v>
      </c>
      <c r="AM5722" s="2">
        <v>14</v>
      </c>
      <c r="AN5722" s="3">
        <f>IFERROR(K5722/J5722,"")</f>
        <v>0</v>
      </c>
      <c r="AO5722" s="3">
        <f>IFERROR(L5722/K5722,"")</f>
        <v>0</v>
      </c>
    </row>
    <row r="5723" spans="1:41">
      <c r="A5723" t="s">
        <v>7793</v>
      </c>
      <c r="D5723">
        <v>9999</v>
      </c>
      <c r="E5723" t="s">
        <v>99</v>
      </c>
      <c r="F5723" t="s">
        <v>1433</v>
      </c>
      <c r="I5723" t="b">
        <v>1</v>
      </c>
      <c r="J5723" s="2">
        <v>0</v>
      </c>
      <c r="K5723" s="2">
        <v>877</v>
      </c>
      <c r="L5723" s="2">
        <v>1</v>
      </c>
      <c r="M5723" s="2">
        <v>876</v>
      </c>
      <c r="N5723" s="2">
        <v>142</v>
      </c>
      <c r="O5723" s="2">
        <v>3</v>
      </c>
      <c r="P5723" s="2">
        <v>31</v>
      </c>
      <c r="Q5723" s="2">
        <v>1</v>
      </c>
      <c r="R5723" s="2">
        <v>0</v>
      </c>
      <c r="S5723" s="2">
        <v>1</v>
      </c>
      <c r="T5723" s="2">
        <v>73</v>
      </c>
      <c r="U5723" s="2">
        <v>1</v>
      </c>
      <c r="V5723" s="2">
        <v>0</v>
      </c>
      <c r="W5723" s="2">
        <v>0</v>
      </c>
      <c r="X5723" s="2">
        <v>0</v>
      </c>
      <c r="Y5723" s="2">
        <v>84</v>
      </c>
      <c r="Z5723" s="2">
        <v>35</v>
      </c>
      <c r="AA5723" s="2">
        <v>269</v>
      </c>
      <c r="AB5723" s="2">
        <v>43</v>
      </c>
      <c r="AC5723" s="2">
        <v>0</v>
      </c>
      <c r="AD5723" s="2">
        <v>0</v>
      </c>
      <c r="AE5723" s="2">
        <v>0</v>
      </c>
      <c r="AF5723" s="2">
        <v>1</v>
      </c>
      <c r="AG5723" s="2">
        <v>104</v>
      </c>
      <c r="AH5723" s="2">
        <v>1</v>
      </c>
      <c r="AI5723" s="2">
        <v>1</v>
      </c>
      <c r="AJ5723" s="2">
        <v>21</v>
      </c>
      <c r="AK5723" s="2">
        <v>13</v>
      </c>
      <c r="AL5723" s="2">
        <v>2</v>
      </c>
      <c r="AM5723" s="2">
        <v>50</v>
      </c>
      <c r="AN5723" s="3">
        <f>IFERROR(K5723/J5723,"")</f>
        <v>0</v>
      </c>
      <c r="AO5723" s="3">
        <f>IFERROR(L5723/K5723,"")</f>
        <v>0</v>
      </c>
    </row>
    <row r="5724" spans="1:41">
      <c r="A5724" t="s">
        <v>7794</v>
      </c>
      <c r="D5724">
        <v>9999</v>
      </c>
      <c r="E5724" t="s">
        <v>99</v>
      </c>
      <c r="F5724" t="s">
        <v>1435</v>
      </c>
      <c r="I5724" t="b">
        <v>1</v>
      </c>
      <c r="J5724" s="2">
        <v>0</v>
      </c>
      <c r="K5724" s="2">
        <v>790</v>
      </c>
      <c r="L5724" s="2">
        <v>8</v>
      </c>
      <c r="M5724" s="2">
        <v>782</v>
      </c>
      <c r="N5724" s="2">
        <v>107</v>
      </c>
      <c r="O5724" s="2">
        <v>3</v>
      </c>
      <c r="P5724" s="2">
        <v>75</v>
      </c>
      <c r="Q5724" s="2">
        <v>1</v>
      </c>
      <c r="R5724" s="2">
        <v>0</v>
      </c>
      <c r="S5724" s="2">
        <v>0</v>
      </c>
      <c r="T5724" s="2">
        <v>57</v>
      </c>
      <c r="U5724" s="2">
        <v>1</v>
      </c>
      <c r="V5724" s="2">
        <v>0</v>
      </c>
      <c r="W5724" s="2">
        <v>0</v>
      </c>
      <c r="X5724" s="2">
        <v>0</v>
      </c>
      <c r="Y5724" s="2">
        <v>57</v>
      </c>
      <c r="Z5724" s="2">
        <v>33</v>
      </c>
      <c r="AA5724" s="2">
        <v>262</v>
      </c>
      <c r="AB5724" s="2">
        <v>20</v>
      </c>
      <c r="AC5724" s="2">
        <v>3</v>
      </c>
      <c r="AD5724" s="2">
        <v>0</v>
      </c>
      <c r="AE5724" s="2">
        <v>0</v>
      </c>
      <c r="AF5724" s="2">
        <v>12</v>
      </c>
      <c r="AG5724" s="2">
        <v>71</v>
      </c>
      <c r="AH5724" s="2">
        <v>1</v>
      </c>
      <c r="AI5724" s="2">
        <v>2</v>
      </c>
      <c r="AJ5724" s="2">
        <v>16</v>
      </c>
      <c r="AK5724" s="2">
        <v>10</v>
      </c>
      <c r="AL5724" s="2">
        <v>0</v>
      </c>
      <c r="AM5724" s="2">
        <v>51</v>
      </c>
      <c r="AN5724" s="3">
        <f>IFERROR(K5724/J5724,"")</f>
        <v>0</v>
      </c>
      <c r="AO5724" s="3">
        <f>IFERROR(L5724/K5724,"")</f>
        <v>0</v>
      </c>
    </row>
    <row r="5725" spans="1:41">
      <c r="A5725" t="s">
        <v>7795</v>
      </c>
      <c r="D5725">
        <v>9999</v>
      </c>
      <c r="E5725" t="s">
        <v>99</v>
      </c>
      <c r="F5725" t="s">
        <v>1437</v>
      </c>
      <c r="I5725" t="b">
        <v>1</v>
      </c>
      <c r="J5725" s="2">
        <v>0</v>
      </c>
      <c r="K5725" s="2">
        <v>860</v>
      </c>
      <c r="L5725" s="2">
        <v>6</v>
      </c>
      <c r="M5725" s="2">
        <v>854</v>
      </c>
      <c r="N5725" s="2">
        <v>140</v>
      </c>
      <c r="O5725" s="2">
        <v>7</v>
      </c>
      <c r="P5725" s="2">
        <v>0</v>
      </c>
      <c r="Q5725" s="2">
        <v>0</v>
      </c>
      <c r="R5725" s="2">
        <v>0</v>
      </c>
      <c r="S5725" s="2">
        <v>0</v>
      </c>
      <c r="T5725" s="2">
        <v>116</v>
      </c>
      <c r="U5725" s="2">
        <v>0</v>
      </c>
      <c r="V5725" s="2">
        <v>0</v>
      </c>
      <c r="W5725" s="2">
        <v>0</v>
      </c>
      <c r="X5725" s="2">
        <v>0</v>
      </c>
      <c r="Y5725" s="2">
        <v>88</v>
      </c>
      <c r="Z5725" s="2">
        <v>25</v>
      </c>
      <c r="AA5725" s="2">
        <v>256</v>
      </c>
      <c r="AB5725" s="2">
        <v>48</v>
      </c>
      <c r="AC5725" s="2">
        <v>0</v>
      </c>
      <c r="AD5725" s="2">
        <v>0</v>
      </c>
      <c r="AE5725" s="2">
        <v>1</v>
      </c>
      <c r="AF5725" s="2">
        <v>0</v>
      </c>
      <c r="AG5725" s="2">
        <v>71</v>
      </c>
      <c r="AH5725" s="2">
        <v>0</v>
      </c>
      <c r="AI5725" s="2">
        <v>0</v>
      </c>
      <c r="AJ5725" s="2">
        <v>28</v>
      </c>
      <c r="AK5725" s="2">
        <v>42</v>
      </c>
      <c r="AL5725" s="2">
        <v>1</v>
      </c>
      <c r="AM5725" s="2">
        <v>31</v>
      </c>
      <c r="AN5725" s="3">
        <f>IFERROR(K5725/J5725,"")</f>
        <v>0</v>
      </c>
      <c r="AO5725" s="3">
        <f>IFERROR(L5725/K5725,"")</f>
        <v>0</v>
      </c>
    </row>
    <row r="5726" spans="1:41">
      <c r="A5726" t="s">
        <v>7796</v>
      </c>
      <c r="D5726">
        <v>9999</v>
      </c>
      <c r="E5726" t="s">
        <v>99</v>
      </c>
      <c r="F5726" t="s">
        <v>1439</v>
      </c>
      <c r="I5726" t="b">
        <v>1</v>
      </c>
      <c r="J5726" s="2">
        <v>0</v>
      </c>
      <c r="K5726" s="2">
        <v>863</v>
      </c>
      <c r="L5726" s="2">
        <v>1</v>
      </c>
      <c r="M5726" s="2">
        <v>862</v>
      </c>
      <c r="N5726" s="2">
        <v>162</v>
      </c>
      <c r="O5726" s="2">
        <v>2</v>
      </c>
      <c r="P5726" s="2">
        <v>1</v>
      </c>
      <c r="Q5726" s="2">
        <v>0</v>
      </c>
      <c r="R5726" s="2">
        <v>0</v>
      </c>
      <c r="S5726" s="2">
        <v>0</v>
      </c>
      <c r="T5726" s="2">
        <v>111</v>
      </c>
      <c r="U5726" s="2">
        <v>0</v>
      </c>
      <c r="V5726" s="2">
        <v>0</v>
      </c>
      <c r="W5726" s="2">
        <v>0</v>
      </c>
      <c r="X5726" s="2">
        <v>0</v>
      </c>
      <c r="Y5726" s="2">
        <v>64</v>
      </c>
      <c r="Z5726" s="2">
        <v>24</v>
      </c>
      <c r="AA5726" s="2">
        <v>250</v>
      </c>
      <c r="AB5726" s="2">
        <v>55</v>
      </c>
      <c r="AC5726" s="2">
        <v>0</v>
      </c>
      <c r="AD5726" s="2">
        <v>0</v>
      </c>
      <c r="AE5726" s="2">
        <v>0</v>
      </c>
      <c r="AF5726" s="2">
        <v>0</v>
      </c>
      <c r="AG5726" s="2">
        <v>83</v>
      </c>
      <c r="AH5726" s="2">
        <v>0</v>
      </c>
      <c r="AI5726" s="2">
        <v>0</v>
      </c>
      <c r="AJ5726" s="2">
        <v>19</v>
      </c>
      <c r="AK5726" s="2">
        <v>58</v>
      </c>
      <c r="AL5726" s="2">
        <v>1</v>
      </c>
      <c r="AM5726" s="2">
        <v>32</v>
      </c>
      <c r="AN5726" s="3">
        <f>IFERROR(K5726/J5726,"")</f>
        <v>0</v>
      </c>
      <c r="AO5726" s="3">
        <f>IFERROR(L5726/K5726,"")</f>
        <v>0</v>
      </c>
    </row>
    <row r="5727" spans="1:41">
      <c r="A5727" t="s">
        <v>7797</v>
      </c>
      <c r="D5727">
        <v>9999</v>
      </c>
      <c r="E5727" t="s">
        <v>99</v>
      </c>
      <c r="F5727" t="s">
        <v>1441</v>
      </c>
      <c r="I5727" t="b">
        <v>1</v>
      </c>
      <c r="J5727" s="2">
        <v>0</v>
      </c>
      <c r="K5727" s="2">
        <v>902</v>
      </c>
      <c r="L5727" s="2">
        <v>2</v>
      </c>
      <c r="M5727" s="2">
        <v>900</v>
      </c>
      <c r="N5727" s="2">
        <v>136</v>
      </c>
      <c r="O5727" s="2">
        <v>5</v>
      </c>
      <c r="P5727" s="2">
        <v>4</v>
      </c>
      <c r="Q5727" s="2">
        <v>0</v>
      </c>
      <c r="R5727" s="2">
        <v>0</v>
      </c>
      <c r="S5727" s="2">
        <v>0</v>
      </c>
      <c r="T5727" s="2">
        <v>133</v>
      </c>
      <c r="U5727" s="2">
        <v>0</v>
      </c>
      <c r="V5727" s="2">
        <v>0</v>
      </c>
      <c r="W5727" s="2">
        <v>0</v>
      </c>
      <c r="X5727" s="2">
        <v>0</v>
      </c>
      <c r="Y5727" s="2">
        <v>86</v>
      </c>
      <c r="Z5727" s="2">
        <v>30</v>
      </c>
      <c r="AA5727" s="2">
        <v>263</v>
      </c>
      <c r="AB5727" s="2">
        <v>33</v>
      </c>
      <c r="AC5727" s="2">
        <v>1</v>
      </c>
      <c r="AD5727" s="2">
        <v>0</v>
      </c>
      <c r="AE5727" s="2">
        <v>0</v>
      </c>
      <c r="AF5727" s="2">
        <v>0</v>
      </c>
      <c r="AG5727" s="2">
        <v>78</v>
      </c>
      <c r="AH5727" s="2">
        <v>0</v>
      </c>
      <c r="AI5727" s="2">
        <v>0</v>
      </c>
      <c r="AJ5727" s="2">
        <v>30</v>
      </c>
      <c r="AK5727" s="2">
        <v>69</v>
      </c>
      <c r="AL5727" s="2">
        <v>1</v>
      </c>
      <c r="AM5727" s="2">
        <v>31</v>
      </c>
      <c r="AN5727" s="3">
        <f>IFERROR(K5727/J5727,"")</f>
        <v>0</v>
      </c>
      <c r="AO5727" s="3">
        <f>IFERROR(L5727/K5727,"")</f>
        <v>0</v>
      </c>
    </row>
    <row r="5728" spans="1:41">
      <c r="A5728" t="s">
        <v>7798</v>
      </c>
      <c r="D5728">
        <v>9999</v>
      </c>
      <c r="E5728" t="s">
        <v>99</v>
      </c>
      <c r="F5728" t="s">
        <v>1443</v>
      </c>
      <c r="I5728" t="b">
        <v>1</v>
      </c>
      <c r="J5728" s="2">
        <v>0</v>
      </c>
      <c r="K5728" s="2">
        <v>846</v>
      </c>
      <c r="L5728" s="2">
        <v>3</v>
      </c>
      <c r="M5728" s="2">
        <v>843</v>
      </c>
      <c r="N5728" s="2">
        <v>180</v>
      </c>
      <c r="O5728" s="2">
        <v>5</v>
      </c>
      <c r="P5728" s="2">
        <v>27</v>
      </c>
      <c r="Q5728" s="2">
        <v>0</v>
      </c>
      <c r="R5728" s="2">
        <v>0</v>
      </c>
      <c r="S5728" s="2">
        <v>0</v>
      </c>
      <c r="T5728" s="2">
        <v>107</v>
      </c>
      <c r="U5728" s="2">
        <v>0</v>
      </c>
      <c r="V5728" s="2">
        <v>0</v>
      </c>
      <c r="W5728" s="2">
        <v>0</v>
      </c>
      <c r="X5728" s="2">
        <v>0</v>
      </c>
      <c r="Y5728" s="2">
        <v>81</v>
      </c>
      <c r="Z5728" s="2">
        <v>22</v>
      </c>
      <c r="AA5728" s="2">
        <v>219</v>
      </c>
      <c r="AB5728" s="2">
        <v>51</v>
      </c>
      <c r="AC5728" s="2">
        <v>1</v>
      </c>
      <c r="AD5728" s="2">
        <v>0</v>
      </c>
      <c r="AE5728" s="2">
        <v>1</v>
      </c>
      <c r="AF5728" s="2">
        <v>1</v>
      </c>
      <c r="AG5728" s="2">
        <v>79</v>
      </c>
      <c r="AH5728" s="2">
        <v>1</v>
      </c>
      <c r="AI5728" s="2">
        <v>0</v>
      </c>
      <c r="AJ5728" s="2">
        <v>34</v>
      </c>
      <c r="AK5728" s="2">
        <v>21</v>
      </c>
      <c r="AL5728" s="2">
        <v>0</v>
      </c>
      <c r="AM5728" s="2">
        <v>13</v>
      </c>
      <c r="AN5728" s="3">
        <f>IFERROR(K5728/J5728,"")</f>
        <v>0</v>
      </c>
      <c r="AO5728" s="3">
        <f>IFERROR(L5728/K5728,"")</f>
        <v>0</v>
      </c>
    </row>
    <row r="5729" spans="1:41">
      <c r="A5729" t="s">
        <v>7799</v>
      </c>
      <c r="D5729">
        <v>9999</v>
      </c>
      <c r="E5729" t="s">
        <v>99</v>
      </c>
      <c r="F5729" t="s">
        <v>1445</v>
      </c>
      <c r="I5729" t="b">
        <v>1</v>
      </c>
      <c r="J5729" s="2">
        <v>0</v>
      </c>
      <c r="K5729" s="2">
        <v>845</v>
      </c>
      <c r="L5729" s="2">
        <v>2</v>
      </c>
      <c r="M5729" s="2">
        <v>843</v>
      </c>
      <c r="N5729" s="2">
        <v>139</v>
      </c>
      <c r="O5729" s="2">
        <v>7</v>
      </c>
      <c r="P5729" s="2">
        <v>21</v>
      </c>
      <c r="Q5729" s="2">
        <v>0</v>
      </c>
      <c r="R5729" s="2">
        <v>0</v>
      </c>
      <c r="S5729" s="2">
        <v>0</v>
      </c>
      <c r="T5729" s="2">
        <v>99</v>
      </c>
      <c r="U5729" s="2">
        <v>0</v>
      </c>
      <c r="V5729" s="2">
        <v>0</v>
      </c>
      <c r="W5729" s="2">
        <v>0</v>
      </c>
      <c r="X5729" s="2">
        <v>0</v>
      </c>
      <c r="Y5729" s="2">
        <v>87</v>
      </c>
      <c r="Z5729" s="2">
        <v>41</v>
      </c>
      <c r="AA5729" s="2">
        <v>271</v>
      </c>
      <c r="AB5729" s="2">
        <v>25</v>
      </c>
      <c r="AC5729" s="2">
        <v>0</v>
      </c>
      <c r="AD5729" s="2">
        <v>0</v>
      </c>
      <c r="AE5729" s="2">
        <v>0</v>
      </c>
      <c r="AF5729" s="2">
        <v>0</v>
      </c>
      <c r="AG5729" s="2">
        <v>76</v>
      </c>
      <c r="AH5729" s="2">
        <v>0</v>
      </c>
      <c r="AI5729" s="2">
        <v>0</v>
      </c>
      <c r="AJ5729" s="2">
        <v>28</v>
      </c>
      <c r="AK5729" s="2">
        <v>23</v>
      </c>
      <c r="AL5729" s="2">
        <v>0</v>
      </c>
      <c r="AM5729" s="2">
        <v>26</v>
      </c>
      <c r="AN5729" s="3">
        <f>IFERROR(K5729/J5729,"")</f>
        <v>0</v>
      </c>
      <c r="AO5729" s="3">
        <f>IFERROR(L5729/K5729,"")</f>
        <v>0</v>
      </c>
    </row>
    <row r="5730" spans="1:41">
      <c r="A5730" t="s">
        <v>7800</v>
      </c>
      <c r="D5730">
        <v>9999</v>
      </c>
      <c r="E5730" t="s">
        <v>99</v>
      </c>
      <c r="F5730" t="s">
        <v>1447</v>
      </c>
      <c r="I5730" t="b">
        <v>1</v>
      </c>
      <c r="J5730" s="2">
        <v>0</v>
      </c>
      <c r="K5730" s="2">
        <v>835</v>
      </c>
      <c r="L5730" s="2">
        <v>7</v>
      </c>
      <c r="M5730" s="2">
        <v>828</v>
      </c>
      <c r="N5730" s="2">
        <v>118</v>
      </c>
      <c r="O5730" s="2">
        <v>5</v>
      </c>
      <c r="P5730" s="2">
        <v>22</v>
      </c>
      <c r="Q5730" s="2">
        <v>2</v>
      </c>
      <c r="R5730" s="2">
        <v>0</v>
      </c>
      <c r="S5730" s="2">
        <v>0</v>
      </c>
      <c r="T5730" s="2">
        <v>76</v>
      </c>
      <c r="U5730" s="2">
        <v>0</v>
      </c>
      <c r="V5730" s="2">
        <v>0</v>
      </c>
      <c r="W5730" s="2">
        <v>0</v>
      </c>
      <c r="X5730" s="2">
        <v>0</v>
      </c>
      <c r="Y5730" s="2">
        <v>102</v>
      </c>
      <c r="Z5730" s="2">
        <v>22</v>
      </c>
      <c r="AA5730" s="2">
        <v>240</v>
      </c>
      <c r="AB5730" s="2">
        <v>33</v>
      </c>
      <c r="AC5730" s="2">
        <v>0</v>
      </c>
      <c r="AD5730" s="2">
        <v>0</v>
      </c>
      <c r="AE5730" s="2">
        <v>0</v>
      </c>
      <c r="AF5730" s="2">
        <v>2</v>
      </c>
      <c r="AG5730" s="2">
        <v>84</v>
      </c>
      <c r="AH5730" s="2">
        <v>1</v>
      </c>
      <c r="AI5730" s="2">
        <v>0</v>
      </c>
      <c r="AJ5730" s="2">
        <v>49</v>
      </c>
      <c r="AK5730" s="2">
        <v>22</v>
      </c>
      <c r="AL5730" s="2">
        <v>0</v>
      </c>
      <c r="AM5730" s="2">
        <v>50</v>
      </c>
      <c r="AN5730" s="3">
        <f>IFERROR(K5730/J5730,"")</f>
        <v>0</v>
      </c>
      <c r="AO5730" s="3">
        <f>IFERROR(L5730/K5730,"")</f>
        <v>0</v>
      </c>
    </row>
    <row r="5731" spans="1:41">
      <c r="A5731" t="s">
        <v>7801</v>
      </c>
      <c r="D5731">
        <v>9999</v>
      </c>
      <c r="E5731" t="s">
        <v>99</v>
      </c>
      <c r="F5731" t="s">
        <v>1449</v>
      </c>
      <c r="I5731" t="b">
        <v>1</v>
      </c>
      <c r="J5731" s="2">
        <v>0</v>
      </c>
      <c r="K5731" s="2">
        <v>853</v>
      </c>
      <c r="L5731" s="2">
        <v>2</v>
      </c>
      <c r="M5731" s="2">
        <v>851</v>
      </c>
      <c r="N5731" s="2">
        <v>154</v>
      </c>
      <c r="O5731" s="2">
        <v>3</v>
      </c>
      <c r="P5731" s="2">
        <v>11</v>
      </c>
      <c r="Q5731" s="2">
        <v>0</v>
      </c>
      <c r="R5731" s="2">
        <v>0</v>
      </c>
      <c r="S5731" s="2">
        <v>0</v>
      </c>
      <c r="T5731" s="2">
        <v>100</v>
      </c>
      <c r="U5731" s="2">
        <v>0</v>
      </c>
      <c r="V5731" s="2">
        <v>1</v>
      </c>
      <c r="W5731" s="2">
        <v>0</v>
      </c>
      <c r="X5731" s="2">
        <v>0</v>
      </c>
      <c r="Y5731" s="2">
        <v>87</v>
      </c>
      <c r="Z5731" s="2">
        <v>29</v>
      </c>
      <c r="AA5731" s="2">
        <v>232</v>
      </c>
      <c r="AB5731" s="2">
        <v>56</v>
      </c>
      <c r="AC5731" s="2">
        <v>0</v>
      </c>
      <c r="AD5731" s="2">
        <v>0</v>
      </c>
      <c r="AE5731" s="2">
        <v>0</v>
      </c>
      <c r="AF5731" s="2">
        <v>2</v>
      </c>
      <c r="AG5731" s="2">
        <v>102</v>
      </c>
      <c r="AH5731" s="2">
        <v>0</v>
      </c>
      <c r="AI5731" s="2">
        <v>0</v>
      </c>
      <c r="AJ5731" s="2">
        <v>27</v>
      </c>
      <c r="AK5731" s="2">
        <v>20</v>
      </c>
      <c r="AL5731" s="2">
        <v>0</v>
      </c>
      <c r="AM5731" s="2">
        <v>27</v>
      </c>
      <c r="AN5731" s="3">
        <f>IFERROR(K5731/J5731,"")</f>
        <v>0</v>
      </c>
      <c r="AO5731" s="3">
        <f>IFERROR(L5731/K5731,"")</f>
        <v>0</v>
      </c>
    </row>
    <row r="5732" spans="1:41">
      <c r="A5732" t="s">
        <v>7802</v>
      </c>
      <c r="D5732">
        <v>9999</v>
      </c>
      <c r="E5732" t="s">
        <v>99</v>
      </c>
      <c r="F5732" t="s">
        <v>1451</v>
      </c>
      <c r="I5732" t="b">
        <v>1</v>
      </c>
      <c r="J5732" s="2">
        <v>0</v>
      </c>
      <c r="K5732" s="2">
        <v>858</v>
      </c>
      <c r="L5732" s="2">
        <v>1</v>
      </c>
      <c r="M5732" s="2">
        <v>857</v>
      </c>
      <c r="N5732" s="2">
        <v>184</v>
      </c>
      <c r="O5732" s="2">
        <v>4</v>
      </c>
      <c r="P5732" s="2">
        <v>2</v>
      </c>
      <c r="Q5732" s="2">
        <v>0</v>
      </c>
      <c r="R5732" s="2">
        <v>0</v>
      </c>
      <c r="S5732" s="2">
        <v>0</v>
      </c>
      <c r="T5732" s="2">
        <v>97</v>
      </c>
      <c r="U5732" s="2">
        <v>0</v>
      </c>
      <c r="V5732" s="2">
        <v>0</v>
      </c>
      <c r="W5732" s="2">
        <v>0</v>
      </c>
      <c r="X5732" s="2">
        <v>0</v>
      </c>
      <c r="Y5732" s="2">
        <v>84</v>
      </c>
      <c r="Z5732" s="2">
        <v>25</v>
      </c>
      <c r="AA5732" s="2">
        <v>250</v>
      </c>
      <c r="AB5732" s="2">
        <v>38</v>
      </c>
      <c r="AC5732" s="2">
        <v>1</v>
      </c>
      <c r="AD5732" s="2">
        <v>0</v>
      </c>
      <c r="AE5732" s="2">
        <v>0</v>
      </c>
      <c r="AF5732" s="2">
        <v>0</v>
      </c>
      <c r="AG5732" s="2">
        <v>113</v>
      </c>
      <c r="AH5732" s="2">
        <v>0</v>
      </c>
      <c r="AI5732" s="2">
        <v>0</v>
      </c>
      <c r="AJ5732" s="2">
        <v>20</v>
      </c>
      <c r="AK5732" s="2">
        <v>15</v>
      </c>
      <c r="AL5732" s="2">
        <v>1</v>
      </c>
      <c r="AM5732" s="2">
        <v>23</v>
      </c>
      <c r="AN5732" s="3">
        <f>IFERROR(K5732/J5732,"")</f>
        <v>0</v>
      </c>
      <c r="AO5732" s="3">
        <f>IFERROR(L5732/K5732,"")</f>
        <v>0</v>
      </c>
    </row>
    <row r="5733" spans="1:41">
      <c r="A5733" t="s">
        <v>7803</v>
      </c>
      <c r="D5733">
        <v>9999</v>
      </c>
      <c r="E5733" t="s">
        <v>99</v>
      </c>
      <c r="F5733" t="s">
        <v>1453</v>
      </c>
      <c r="I5733" t="b">
        <v>1</v>
      </c>
      <c r="J5733" s="2">
        <v>0</v>
      </c>
      <c r="K5733" s="2">
        <v>825</v>
      </c>
      <c r="L5733" s="2">
        <v>9</v>
      </c>
      <c r="M5733" s="2">
        <v>816</v>
      </c>
      <c r="N5733" s="2">
        <v>122</v>
      </c>
      <c r="O5733" s="2">
        <v>30</v>
      </c>
      <c r="P5733" s="2">
        <v>41</v>
      </c>
      <c r="Q5733" s="2">
        <v>0</v>
      </c>
      <c r="R5733" s="2">
        <v>0</v>
      </c>
      <c r="S5733" s="2">
        <v>0</v>
      </c>
      <c r="T5733" s="2">
        <v>80</v>
      </c>
      <c r="U5733" s="2">
        <v>0</v>
      </c>
      <c r="V5733" s="2">
        <v>0</v>
      </c>
      <c r="W5733" s="2">
        <v>0</v>
      </c>
      <c r="X5733" s="2">
        <v>0</v>
      </c>
      <c r="Y5733" s="2">
        <v>87</v>
      </c>
      <c r="Z5733" s="2">
        <v>26</v>
      </c>
      <c r="AA5733" s="2">
        <v>261</v>
      </c>
      <c r="AB5733" s="2">
        <v>40</v>
      </c>
      <c r="AC5733" s="2">
        <v>0</v>
      </c>
      <c r="AD5733" s="2">
        <v>0</v>
      </c>
      <c r="AE5733" s="2">
        <v>0</v>
      </c>
      <c r="AF5733" s="2">
        <v>8</v>
      </c>
      <c r="AG5733" s="2">
        <v>45</v>
      </c>
      <c r="AH5733" s="2">
        <v>0</v>
      </c>
      <c r="AI5733" s="2">
        <v>0</v>
      </c>
      <c r="AJ5733" s="2">
        <v>13</v>
      </c>
      <c r="AK5733" s="2">
        <v>30</v>
      </c>
      <c r="AL5733" s="2">
        <v>3</v>
      </c>
      <c r="AM5733" s="2">
        <v>30</v>
      </c>
      <c r="AN5733" s="3">
        <f>IFERROR(K5733/J5733,"")</f>
        <v>0</v>
      </c>
      <c r="AO5733" s="3">
        <f>IFERROR(L5733/K5733,"")</f>
        <v>0</v>
      </c>
    </row>
    <row r="5734" spans="1:41">
      <c r="A5734" t="s">
        <v>7804</v>
      </c>
      <c r="D5734">
        <v>9999</v>
      </c>
      <c r="E5734" t="s">
        <v>99</v>
      </c>
      <c r="F5734" t="s">
        <v>1563</v>
      </c>
      <c r="I5734" t="b">
        <v>1</v>
      </c>
      <c r="J5734" s="2">
        <v>0</v>
      </c>
      <c r="K5734" s="2">
        <v>827</v>
      </c>
      <c r="L5734" s="2">
        <v>15</v>
      </c>
      <c r="M5734" s="2">
        <v>812</v>
      </c>
      <c r="N5734" s="2">
        <v>166</v>
      </c>
      <c r="O5734" s="2">
        <v>2</v>
      </c>
      <c r="P5734" s="2">
        <v>45</v>
      </c>
      <c r="Q5734" s="2">
        <v>0</v>
      </c>
      <c r="R5734" s="2">
        <v>0</v>
      </c>
      <c r="S5734" s="2">
        <v>0</v>
      </c>
      <c r="T5734" s="2">
        <v>82</v>
      </c>
      <c r="U5734" s="2">
        <v>0</v>
      </c>
      <c r="V5734" s="2">
        <v>1</v>
      </c>
      <c r="W5734" s="2">
        <v>0</v>
      </c>
      <c r="X5734" s="2">
        <v>0</v>
      </c>
      <c r="Y5734" s="2">
        <v>81</v>
      </c>
      <c r="Z5734" s="2">
        <v>38</v>
      </c>
      <c r="AA5734" s="2">
        <v>199</v>
      </c>
      <c r="AB5734" s="2">
        <v>47</v>
      </c>
      <c r="AC5734" s="2">
        <v>0</v>
      </c>
      <c r="AD5734" s="2">
        <v>0</v>
      </c>
      <c r="AE5734" s="2">
        <v>0</v>
      </c>
      <c r="AF5734" s="2">
        <v>9</v>
      </c>
      <c r="AG5734" s="2">
        <v>59</v>
      </c>
      <c r="AH5734" s="2">
        <v>1</v>
      </c>
      <c r="AI5734" s="2">
        <v>0</v>
      </c>
      <c r="AJ5734" s="2">
        <v>12</v>
      </c>
      <c r="AK5734" s="2">
        <v>13</v>
      </c>
      <c r="AL5734" s="2">
        <v>1</v>
      </c>
      <c r="AM5734" s="2">
        <v>56</v>
      </c>
      <c r="AN5734" s="3">
        <f>IFERROR(K5734/J5734,"")</f>
        <v>0</v>
      </c>
      <c r="AO5734" s="3">
        <f>IFERROR(L5734/K5734,"")</f>
        <v>0</v>
      </c>
    </row>
    <row r="5735" spans="1:41">
      <c r="A5735" t="s">
        <v>7805</v>
      </c>
      <c r="D5735">
        <v>9999</v>
      </c>
      <c r="E5735" t="s">
        <v>99</v>
      </c>
      <c r="F5735" t="s">
        <v>1455</v>
      </c>
      <c r="I5735" t="b">
        <v>1</v>
      </c>
      <c r="J5735" s="2">
        <v>0</v>
      </c>
      <c r="K5735" s="2">
        <v>836</v>
      </c>
      <c r="L5735" s="2">
        <v>5</v>
      </c>
      <c r="M5735" s="2">
        <v>831</v>
      </c>
      <c r="N5735" s="2">
        <v>129</v>
      </c>
      <c r="O5735" s="2">
        <v>4</v>
      </c>
      <c r="P5735" s="2">
        <v>23</v>
      </c>
      <c r="Q5735" s="2">
        <v>0</v>
      </c>
      <c r="R5735" s="2">
        <v>1</v>
      </c>
      <c r="S5735" s="2">
        <v>0</v>
      </c>
      <c r="T5735" s="2">
        <v>139</v>
      </c>
      <c r="U5735" s="2">
        <v>0</v>
      </c>
      <c r="V5735" s="2">
        <v>0</v>
      </c>
      <c r="W5735" s="2">
        <v>0</v>
      </c>
      <c r="X5735" s="2">
        <v>0</v>
      </c>
      <c r="Y5735" s="2">
        <v>67</v>
      </c>
      <c r="Z5735" s="2">
        <v>37</v>
      </c>
      <c r="AA5735" s="2">
        <v>233</v>
      </c>
      <c r="AB5735" s="2">
        <v>32</v>
      </c>
      <c r="AC5735" s="2">
        <v>1</v>
      </c>
      <c r="AD5735" s="2">
        <v>0</v>
      </c>
      <c r="AE5735" s="2">
        <v>0</v>
      </c>
      <c r="AF5735" s="2">
        <v>2</v>
      </c>
      <c r="AG5735" s="2">
        <v>71</v>
      </c>
      <c r="AH5735" s="2">
        <v>1</v>
      </c>
      <c r="AI5735" s="2">
        <v>0</v>
      </c>
      <c r="AJ5735" s="2">
        <v>32</v>
      </c>
      <c r="AK5735" s="2">
        <v>26</v>
      </c>
      <c r="AL5735" s="2">
        <v>4</v>
      </c>
      <c r="AM5735" s="2">
        <v>29</v>
      </c>
      <c r="AN5735" s="3">
        <f>IFERROR(K5735/J5735,"")</f>
        <v>0</v>
      </c>
      <c r="AO5735" s="3">
        <f>IFERROR(L5735/K5735,"")</f>
        <v>0</v>
      </c>
    </row>
    <row r="5736" spans="1:41">
      <c r="A5736" t="s">
        <v>7806</v>
      </c>
      <c r="D5736">
        <v>9999</v>
      </c>
      <c r="E5736" t="s">
        <v>99</v>
      </c>
      <c r="F5736" t="s">
        <v>1566</v>
      </c>
      <c r="I5736" t="b">
        <v>1</v>
      </c>
      <c r="J5736" s="2">
        <v>0</v>
      </c>
      <c r="K5736" s="2">
        <v>835</v>
      </c>
      <c r="L5736" s="2">
        <v>6</v>
      </c>
      <c r="M5736" s="2">
        <v>829</v>
      </c>
      <c r="N5736" s="2">
        <v>190</v>
      </c>
      <c r="O5736" s="2">
        <v>2</v>
      </c>
      <c r="P5736" s="2">
        <v>41</v>
      </c>
      <c r="Q5736" s="2">
        <v>0</v>
      </c>
      <c r="R5736" s="2">
        <v>0</v>
      </c>
      <c r="S5736" s="2">
        <v>0</v>
      </c>
      <c r="T5736" s="2">
        <v>84</v>
      </c>
      <c r="U5736" s="2">
        <v>0</v>
      </c>
      <c r="V5736" s="2">
        <v>0</v>
      </c>
      <c r="W5736" s="2">
        <v>0</v>
      </c>
      <c r="X5736" s="2">
        <v>0</v>
      </c>
      <c r="Y5736" s="2">
        <v>71</v>
      </c>
      <c r="Z5736" s="2">
        <v>33</v>
      </c>
      <c r="AA5736" s="2">
        <v>199</v>
      </c>
      <c r="AB5736" s="2">
        <v>43</v>
      </c>
      <c r="AC5736" s="2">
        <v>0</v>
      </c>
      <c r="AD5736" s="2">
        <v>1</v>
      </c>
      <c r="AE5736" s="2">
        <v>0</v>
      </c>
      <c r="AF5736" s="2">
        <v>0</v>
      </c>
      <c r="AG5736" s="2">
        <v>110</v>
      </c>
      <c r="AH5736" s="2">
        <v>0</v>
      </c>
      <c r="AI5736" s="2">
        <v>1</v>
      </c>
      <c r="AJ5736" s="2">
        <v>31</v>
      </c>
      <c r="AK5736" s="2">
        <v>7</v>
      </c>
      <c r="AL5736" s="2">
        <v>0</v>
      </c>
      <c r="AM5736" s="2">
        <v>16</v>
      </c>
      <c r="AN5736" s="3">
        <f>IFERROR(K5736/J5736,"")</f>
        <v>0</v>
      </c>
      <c r="AO5736" s="3">
        <f>IFERROR(L5736/K5736,"")</f>
        <v>0</v>
      </c>
    </row>
    <row r="5737" spans="1:41">
      <c r="A5737" t="s">
        <v>7807</v>
      </c>
      <c r="D5737">
        <v>9999</v>
      </c>
      <c r="E5737" t="s">
        <v>99</v>
      </c>
      <c r="F5737" t="s">
        <v>1457</v>
      </c>
      <c r="I5737" t="b">
        <v>1</v>
      </c>
      <c r="J5737" s="2">
        <v>0</v>
      </c>
      <c r="K5737" s="2">
        <v>850</v>
      </c>
      <c r="L5737" s="2">
        <v>3</v>
      </c>
      <c r="M5737" s="2">
        <v>847</v>
      </c>
      <c r="N5737" s="2">
        <v>116</v>
      </c>
      <c r="O5737" s="2">
        <v>7</v>
      </c>
      <c r="P5737" s="2">
        <v>0</v>
      </c>
      <c r="Q5737" s="2">
        <v>0</v>
      </c>
      <c r="R5737" s="2">
        <v>0</v>
      </c>
      <c r="S5737" s="2">
        <v>1</v>
      </c>
      <c r="T5737" s="2">
        <v>114</v>
      </c>
      <c r="U5737" s="2">
        <v>0</v>
      </c>
      <c r="V5737" s="2">
        <v>0</v>
      </c>
      <c r="W5737" s="2">
        <v>0</v>
      </c>
      <c r="X5737" s="2">
        <v>0</v>
      </c>
      <c r="Y5737" s="2">
        <v>94</v>
      </c>
      <c r="Z5737" s="2">
        <v>32</v>
      </c>
      <c r="AA5737" s="2">
        <v>262</v>
      </c>
      <c r="AB5737" s="2">
        <v>35</v>
      </c>
      <c r="AC5737" s="2">
        <v>0</v>
      </c>
      <c r="AD5737" s="2">
        <v>0</v>
      </c>
      <c r="AE5737" s="2">
        <v>0</v>
      </c>
      <c r="AF5737" s="2">
        <v>0</v>
      </c>
      <c r="AG5737" s="2">
        <v>95</v>
      </c>
      <c r="AH5737" s="2">
        <v>1</v>
      </c>
      <c r="AI5737" s="2">
        <v>0</v>
      </c>
      <c r="AJ5737" s="2">
        <v>51</v>
      </c>
      <c r="AK5737" s="2">
        <v>14</v>
      </c>
      <c r="AL5737" s="2">
        <v>3</v>
      </c>
      <c r="AM5737" s="2">
        <v>22</v>
      </c>
      <c r="AN5737" s="3">
        <f>IFERROR(K5737/J5737,"")</f>
        <v>0</v>
      </c>
      <c r="AO5737" s="3">
        <f>IFERROR(L5737/K5737,"")</f>
        <v>0</v>
      </c>
    </row>
    <row r="5738" spans="1:41">
      <c r="A5738" t="s">
        <v>7808</v>
      </c>
      <c r="D5738">
        <v>9999</v>
      </c>
      <c r="E5738" t="s">
        <v>99</v>
      </c>
      <c r="F5738" t="s">
        <v>1459</v>
      </c>
      <c r="I5738" t="b">
        <v>1</v>
      </c>
      <c r="J5738" s="2">
        <v>0</v>
      </c>
      <c r="K5738" s="2">
        <v>845</v>
      </c>
      <c r="L5738" s="2">
        <v>1</v>
      </c>
      <c r="M5738" s="2">
        <v>844</v>
      </c>
      <c r="N5738" s="2">
        <v>101</v>
      </c>
      <c r="O5738" s="2">
        <v>2</v>
      </c>
      <c r="P5738" s="2">
        <v>16</v>
      </c>
      <c r="Q5738" s="2">
        <v>0</v>
      </c>
      <c r="R5738" s="2">
        <v>1</v>
      </c>
      <c r="S5738" s="2">
        <v>0</v>
      </c>
      <c r="T5738" s="2">
        <v>142</v>
      </c>
      <c r="U5738" s="2">
        <v>0</v>
      </c>
      <c r="V5738" s="2">
        <v>0</v>
      </c>
      <c r="W5738" s="2">
        <v>0</v>
      </c>
      <c r="X5738" s="2">
        <v>1</v>
      </c>
      <c r="Y5738" s="2">
        <v>102</v>
      </c>
      <c r="Z5738" s="2">
        <v>46</v>
      </c>
      <c r="AA5738" s="2">
        <v>252</v>
      </c>
      <c r="AB5738" s="2">
        <v>16</v>
      </c>
      <c r="AC5738" s="2">
        <v>2</v>
      </c>
      <c r="AD5738" s="2">
        <v>0</v>
      </c>
      <c r="AE5738" s="2">
        <v>0</v>
      </c>
      <c r="AF5738" s="2">
        <v>2</v>
      </c>
      <c r="AG5738" s="2">
        <v>73</v>
      </c>
      <c r="AH5738" s="2">
        <v>1</v>
      </c>
      <c r="AI5738" s="2">
        <v>0</v>
      </c>
      <c r="AJ5738" s="2">
        <v>46</v>
      </c>
      <c r="AK5738" s="2">
        <v>25</v>
      </c>
      <c r="AL5738" s="2">
        <v>1</v>
      </c>
      <c r="AM5738" s="2">
        <v>15</v>
      </c>
      <c r="AN5738" s="3">
        <f>IFERROR(K5738/J5738,"")</f>
        <v>0</v>
      </c>
      <c r="AO5738" s="3">
        <f>IFERROR(L5738/K5738,"")</f>
        <v>0</v>
      </c>
    </row>
    <row r="5739" spans="1:41">
      <c r="A5739" t="s">
        <v>7809</v>
      </c>
      <c r="D5739">
        <v>9999</v>
      </c>
      <c r="E5739" t="s">
        <v>99</v>
      </c>
      <c r="F5739" t="s">
        <v>1461</v>
      </c>
      <c r="I5739" t="b">
        <v>1</v>
      </c>
      <c r="J5739" s="2">
        <v>0</v>
      </c>
      <c r="K5739" s="2">
        <v>861</v>
      </c>
      <c r="L5739" s="2">
        <v>8</v>
      </c>
      <c r="M5739" s="2">
        <v>853</v>
      </c>
      <c r="N5739" s="2">
        <v>185</v>
      </c>
      <c r="O5739" s="2">
        <v>0</v>
      </c>
      <c r="P5739" s="2">
        <v>1</v>
      </c>
      <c r="Q5739" s="2">
        <v>0</v>
      </c>
      <c r="R5739" s="2">
        <v>0</v>
      </c>
      <c r="S5739" s="2">
        <v>0</v>
      </c>
      <c r="T5739" s="2">
        <v>138</v>
      </c>
      <c r="U5739" s="2">
        <v>0</v>
      </c>
      <c r="V5739" s="2">
        <v>0</v>
      </c>
      <c r="W5739" s="2">
        <v>0</v>
      </c>
      <c r="X5739" s="2">
        <v>0</v>
      </c>
      <c r="Y5739" s="2">
        <v>77</v>
      </c>
      <c r="Z5739" s="2">
        <v>30</v>
      </c>
      <c r="AA5739" s="2">
        <v>199</v>
      </c>
      <c r="AB5739" s="2">
        <v>50</v>
      </c>
      <c r="AC5739" s="2">
        <v>0</v>
      </c>
      <c r="AD5739" s="2">
        <v>0</v>
      </c>
      <c r="AE5739" s="2">
        <v>0</v>
      </c>
      <c r="AF5739" s="2">
        <v>0</v>
      </c>
      <c r="AG5739" s="2">
        <v>97</v>
      </c>
      <c r="AH5739" s="2">
        <v>0</v>
      </c>
      <c r="AI5739" s="2">
        <v>0</v>
      </c>
      <c r="AJ5739" s="2">
        <v>36</v>
      </c>
      <c r="AK5739" s="2">
        <v>21</v>
      </c>
      <c r="AL5739" s="2">
        <v>1</v>
      </c>
      <c r="AM5739" s="2">
        <v>18</v>
      </c>
      <c r="AN5739" s="3">
        <f>IFERROR(K5739/J5739,"")</f>
        <v>0</v>
      </c>
      <c r="AO5739" s="3">
        <f>IFERROR(L5739/K5739,"")</f>
        <v>0</v>
      </c>
    </row>
    <row r="5740" spans="1:41">
      <c r="A5740" t="s">
        <v>7810</v>
      </c>
      <c r="D5740">
        <v>9999</v>
      </c>
      <c r="E5740" t="s">
        <v>99</v>
      </c>
      <c r="F5740" t="s">
        <v>1463</v>
      </c>
      <c r="I5740" t="b">
        <v>1</v>
      </c>
      <c r="J5740" s="2">
        <v>0</v>
      </c>
      <c r="K5740" s="2">
        <v>849</v>
      </c>
      <c r="L5740" s="2">
        <v>5</v>
      </c>
      <c r="M5740" s="2">
        <v>844</v>
      </c>
      <c r="N5740" s="2">
        <v>108</v>
      </c>
      <c r="O5740" s="2">
        <v>16</v>
      </c>
      <c r="P5740" s="2">
        <v>33</v>
      </c>
      <c r="Q5740" s="2">
        <v>0</v>
      </c>
      <c r="R5740" s="2">
        <v>0</v>
      </c>
      <c r="S5740" s="2">
        <v>0</v>
      </c>
      <c r="T5740" s="2">
        <v>113</v>
      </c>
      <c r="U5740" s="2">
        <v>0</v>
      </c>
      <c r="V5740" s="2">
        <v>0</v>
      </c>
      <c r="W5740" s="2">
        <v>0</v>
      </c>
      <c r="X5740" s="2">
        <v>0</v>
      </c>
      <c r="Y5740" s="2">
        <v>102</v>
      </c>
      <c r="Z5740" s="2">
        <v>44</v>
      </c>
      <c r="AA5740" s="2">
        <v>222</v>
      </c>
      <c r="AB5740" s="2">
        <v>25</v>
      </c>
      <c r="AC5740" s="2">
        <v>0</v>
      </c>
      <c r="AD5740" s="2">
        <v>0</v>
      </c>
      <c r="AE5740" s="2">
        <v>0</v>
      </c>
      <c r="AF5740" s="2">
        <v>0</v>
      </c>
      <c r="AG5740" s="2">
        <v>88</v>
      </c>
      <c r="AH5740" s="2">
        <v>0</v>
      </c>
      <c r="AI5740" s="2">
        <v>0</v>
      </c>
      <c r="AJ5740" s="2">
        <v>29</v>
      </c>
      <c r="AK5740" s="2">
        <v>29</v>
      </c>
      <c r="AL5740" s="2">
        <v>1</v>
      </c>
      <c r="AM5740" s="2">
        <v>34</v>
      </c>
      <c r="AN5740" s="3">
        <f>IFERROR(K5740/J5740,"")</f>
        <v>0</v>
      </c>
      <c r="AO5740" s="3">
        <f>IFERROR(L5740/K5740,"")</f>
        <v>0</v>
      </c>
    </row>
    <row r="5741" spans="1:41">
      <c r="A5741" t="s">
        <v>7811</v>
      </c>
      <c r="D5741">
        <v>9999</v>
      </c>
      <c r="E5741" t="s">
        <v>99</v>
      </c>
      <c r="F5741" t="s">
        <v>1465</v>
      </c>
      <c r="I5741" t="b">
        <v>1</v>
      </c>
      <c r="J5741" s="2">
        <v>0</v>
      </c>
      <c r="K5741" s="2">
        <v>857</v>
      </c>
      <c r="L5741" s="2">
        <v>0</v>
      </c>
      <c r="M5741" s="2">
        <v>857</v>
      </c>
      <c r="N5741" s="2">
        <v>166</v>
      </c>
      <c r="O5741" s="2">
        <v>6</v>
      </c>
      <c r="P5741" s="2">
        <v>20</v>
      </c>
      <c r="Q5741" s="2">
        <v>0</v>
      </c>
      <c r="R5741" s="2">
        <v>0</v>
      </c>
      <c r="S5741" s="2">
        <v>0</v>
      </c>
      <c r="T5741" s="2">
        <v>116</v>
      </c>
      <c r="U5741" s="2">
        <v>0</v>
      </c>
      <c r="V5741" s="2">
        <v>0</v>
      </c>
      <c r="W5741" s="2">
        <v>0</v>
      </c>
      <c r="X5741" s="2">
        <v>0</v>
      </c>
      <c r="Y5741" s="2">
        <v>93</v>
      </c>
      <c r="Z5741" s="2">
        <v>28</v>
      </c>
      <c r="AA5741" s="2">
        <v>223</v>
      </c>
      <c r="AB5741" s="2">
        <v>43</v>
      </c>
      <c r="AC5741" s="2">
        <v>0</v>
      </c>
      <c r="AD5741" s="2">
        <v>1</v>
      </c>
      <c r="AE5741" s="2">
        <v>0</v>
      </c>
      <c r="AF5741" s="2">
        <v>0</v>
      </c>
      <c r="AG5741" s="2">
        <v>94</v>
      </c>
      <c r="AH5741" s="2">
        <v>1</v>
      </c>
      <c r="AI5741" s="2">
        <v>0</v>
      </c>
      <c r="AJ5741" s="2">
        <v>41</v>
      </c>
      <c r="AK5741" s="2">
        <v>8</v>
      </c>
      <c r="AL5741" s="2">
        <v>0</v>
      </c>
      <c r="AM5741" s="2">
        <v>17</v>
      </c>
      <c r="AN5741" s="3">
        <f>IFERROR(K5741/J5741,"")</f>
        <v>0</v>
      </c>
      <c r="AO5741" s="3">
        <f>IFERROR(L5741/K5741,"")</f>
        <v>0</v>
      </c>
    </row>
    <row r="5742" spans="1:41">
      <c r="A5742" t="s">
        <v>7812</v>
      </c>
      <c r="D5742">
        <v>9999</v>
      </c>
      <c r="E5742" t="s">
        <v>99</v>
      </c>
      <c r="F5742" t="s">
        <v>1467</v>
      </c>
      <c r="I5742" t="b">
        <v>1</v>
      </c>
      <c r="J5742" s="2">
        <v>0</v>
      </c>
      <c r="K5742" s="2">
        <v>873</v>
      </c>
      <c r="L5742" s="2">
        <v>1</v>
      </c>
      <c r="M5742" s="2">
        <v>872</v>
      </c>
      <c r="N5742" s="2">
        <v>179</v>
      </c>
      <c r="O5742" s="2">
        <v>0</v>
      </c>
      <c r="P5742" s="2">
        <v>0</v>
      </c>
      <c r="Q5742" s="2">
        <v>0</v>
      </c>
      <c r="R5742" s="2">
        <v>0</v>
      </c>
      <c r="S5742" s="2">
        <v>0</v>
      </c>
      <c r="T5742" s="2">
        <v>107</v>
      </c>
      <c r="U5742" s="2">
        <v>0</v>
      </c>
      <c r="V5742" s="2">
        <v>0</v>
      </c>
      <c r="W5742" s="2">
        <v>0</v>
      </c>
      <c r="X5742" s="2">
        <v>0</v>
      </c>
      <c r="Y5742" s="2">
        <v>113</v>
      </c>
      <c r="Z5742" s="2">
        <v>25</v>
      </c>
      <c r="AA5742" s="2">
        <v>244</v>
      </c>
      <c r="AB5742" s="2">
        <v>38</v>
      </c>
      <c r="AC5742" s="2">
        <v>0</v>
      </c>
      <c r="AD5742" s="2">
        <v>1</v>
      </c>
      <c r="AE5742" s="2">
        <v>0</v>
      </c>
      <c r="AF5742" s="2">
        <v>0</v>
      </c>
      <c r="AG5742" s="2">
        <v>90</v>
      </c>
      <c r="AH5742" s="2">
        <v>0</v>
      </c>
      <c r="AI5742" s="2">
        <v>0</v>
      </c>
      <c r="AJ5742" s="2">
        <v>36</v>
      </c>
      <c r="AK5742" s="2">
        <v>25</v>
      </c>
      <c r="AL5742" s="2">
        <v>2</v>
      </c>
      <c r="AM5742" s="2">
        <v>12</v>
      </c>
      <c r="AN5742" s="3">
        <f>IFERROR(K5742/J5742,"")</f>
        <v>0</v>
      </c>
      <c r="AO5742" s="3">
        <f>IFERROR(L5742/K5742,"")</f>
        <v>0</v>
      </c>
    </row>
    <row r="5743" spans="1:41">
      <c r="A5743" t="s">
        <v>7813</v>
      </c>
      <c r="D5743">
        <v>9999</v>
      </c>
      <c r="E5743" t="s">
        <v>99</v>
      </c>
      <c r="F5743" t="s">
        <v>1469</v>
      </c>
      <c r="I5743" t="b">
        <v>1</v>
      </c>
      <c r="J5743" s="2">
        <v>0</v>
      </c>
      <c r="K5743" s="2">
        <v>839</v>
      </c>
      <c r="L5743" s="2">
        <v>10</v>
      </c>
      <c r="M5743" s="2">
        <v>829</v>
      </c>
      <c r="N5743" s="2">
        <v>153</v>
      </c>
      <c r="O5743" s="2">
        <v>12</v>
      </c>
      <c r="P5743" s="2">
        <v>9</v>
      </c>
      <c r="Q5743" s="2">
        <v>1</v>
      </c>
      <c r="R5743" s="2">
        <v>0</v>
      </c>
      <c r="S5743" s="2">
        <v>0</v>
      </c>
      <c r="T5743" s="2">
        <v>112</v>
      </c>
      <c r="U5743" s="2">
        <v>0</v>
      </c>
      <c r="V5743" s="2">
        <v>1</v>
      </c>
      <c r="W5743" s="2">
        <v>0</v>
      </c>
      <c r="X5743" s="2">
        <v>0</v>
      </c>
      <c r="Y5743" s="2">
        <v>77</v>
      </c>
      <c r="Z5743" s="2">
        <v>45</v>
      </c>
      <c r="AA5743" s="2">
        <v>214</v>
      </c>
      <c r="AB5743" s="2">
        <v>34</v>
      </c>
      <c r="AC5743" s="2">
        <v>0</v>
      </c>
      <c r="AD5743" s="2">
        <v>0</v>
      </c>
      <c r="AE5743" s="2">
        <v>0</v>
      </c>
      <c r="AF5743" s="2">
        <v>1</v>
      </c>
      <c r="AG5743" s="2">
        <v>85</v>
      </c>
      <c r="AH5743" s="2">
        <v>1</v>
      </c>
      <c r="AI5743" s="2">
        <v>2</v>
      </c>
      <c r="AJ5743" s="2">
        <v>28</v>
      </c>
      <c r="AK5743" s="2">
        <v>20</v>
      </c>
      <c r="AL5743" s="2">
        <v>1</v>
      </c>
      <c r="AM5743" s="2">
        <v>33</v>
      </c>
      <c r="AN5743" s="3">
        <f>IFERROR(K5743/J5743,"")</f>
        <v>0</v>
      </c>
      <c r="AO5743" s="3">
        <f>IFERROR(L5743/K5743,"")</f>
        <v>0</v>
      </c>
    </row>
    <row r="5744" spans="1:41">
      <c r="A5744" t="s">
        <v>7814</v>
      </c>
      <c r="D5744">
        <v>9999</v>
      </c>
      <c r="E5744" t="s">
        <v>99</v>
      </c>
      <c r="F5744" t="s">
        <v>1471</v>
      </c>
      <c r="I5744" t="b">
        <v>1</v>
      </c>
      <c r="J5744" s="2">
        <v>0</v>
      </c>
      <c r="K5744" s="2">
        <v>854</v>
      </c>
      <c r="L5744" s="2">
        <v>5</v>
      </c>
      <c r="M5744" s="2">
        <v>849</v>
      </c>
      <c r="N5744" s="2">
        <v>207</v>
      </c>
      <c r="O5744" s="2">
        <v>2</v>
      </c>
      <c r="P5744" s="2">
        <v>13</v>
      </c>
      <c r="Q5744" s="2">
        <v>0</v>
      </c>
      <c r="R5744" s="2">
        <v>0</v>
      </c>
      <c r="S5744" s="2">
        <v>0</v>
      </c>
      <c r="T5744" s="2">
        <v>78</v>
      </c>
      <c r="U5744" s="2">
        <v>0</v>
      </c>
      <c r="V5744" s="2">
        <v>0</v>
      </c>
      <c r="W5744" s="2">
        <v>0</v>
      </c>
      <c r="X5744" s="2">
        <v>0</v>
      </c>
      <c r="Y5744" s="2">
        <v>55</v>
      </c>
      <c r="Z5744" s="2">
        <v>24</v>
      </c>
      <c r="AA5744" s="2">
        <v>243</v>
      </c>
      <c r="AB5744" s="2">
        <v>69</v>
      </c>
      <c r="AC5744" s="2">
        <v>0</v>
      </c>
      <c r="AD5744" s="2">
        <v>0</v>
      </c>
      <c r="AE5744" s="2">
        <v>0</v>
      </c>
      <c r="AF5744" s="2">
        <v>5</v>
      </c>
      <c r="AG5744" s="2">
        <v>89</v>
      </c>
      <c r="AH5744" s="2">
        <v>0</v>
      </c>
      <c r="AI5744" s="2">
        <v>0</v>
      </c>
      <c r="AJ5744" s="2">
        <v>20</v>
      </c>
      <c r="AK5744" s="2">
        <v>14</v>
      </c>
      <c r="AL5744" s="2">
        <v>1</v>
      </c>
      <c r="AM5744" s="2">
        <v>29</v>
      </c>
      <c r="AN5744" s="3">
        <f>IFERROR(K5744/J5744,"")</f>
        <v>0</v>
      </c>
      <c r="AO5744" s="3">
        <f>IFERROR(L5744/K5744,"")</f>
        <v>0</v>
      </c>
    </row>
    <row r="5745" spans="1:41">
      <c r="A5745" t="s">
        <v>7815</v>
      </c>
      <c r="D5745">
        <v>9999</v>
      </c>
      <c r="E5745" t="s">
        <v>99</v>
      </c>
      <c r="F5745" t="s">
        <v>1473</v>
      </c>
      <c r="I5745" t="b">
        <v>1</v>
      </c>
      <c r="J5745" s="2">
        <v>0</v>
      </c>
      <c r="K5745" s="2">
        <v>827</v>
      </c>
      <c r="L5745" s="2">
        <v>3</v>
      </c>
      <c r="M5745" s="2">
        <v>824</v>
      </c>
      <c r="N5745" s="2">
        <v>144</v>
      </c>
      <c r="O5745" s="2">
        <v>1</v>
      </c>
      <c r="P5745" s="2">
        <v>3</v>
      </c>
      <c r="Q5745" s="2">
        <v>0</v>
      </c>
      <c r="R5745" s="2">
        <v>0</v>
      </c>
      <c r="S5745" s="2">
        <v>0</v>
      </c>
      <c r="T5745" s="2">
        <v>117</v>
      </c>
      <c r="U5745" s="2">
        <v>0</v>
      </c>
      <c r="V5745" s="2">
        <v>0</v>
      </c>
      <c r="W5745" s="2">
        <v>0</v>
      </c>
      <c r="X5745" s="2">
        <v>0</v>
      </c>
      <c r="Y5745" s="2">
        <v>68</v>
      </c>
      <c r="Z5745" s="2">
        <v>37</v>
      </c>
      <c r="AA5745" s="2">
        <v>237</v>
      </c>
      <c r="AB5745" s="2">
        <v>44</v>
      </c>
      <c r="AC5745" s="2">
        <v>0</v>
      </c>
      <c r="AD5745" s="2">
        <v>0</v>
      </c>
      <c r="AE5745" s="2">
        <v>0</v>
      </c>
      <c r="AF5745" s="2">
        <v>0</v>
      </c>
      <c r="AG5745" s="2">
        <v>93</v>
      </c>
      <c r="AH5745" s="2">
        <v>0</v>
      </c>
      <c r="AI5745" s="2">
        <v>1</v>
      </c>
      <c r="AJ5745" s="2">
        <v>36</v>
      </c>
      <c r="AK5745" s="2">
        <v>20</v>
      </c>
      <c r="AL5745" s="2">
        <v>0</v>
      </c>
      <c r="AM5745" s="2">
        <v>23</v>
      </c>
      <c r="AN5745" s="3">
        <f>IFERROR(K5745/J5745,"")</f>
        <v>0</v>
      </c>
      <c r="AO5745" s="3">
        <f>IFERROR(L5745/K5745,"")</f>
        <v>0</v>
      </c>
    </row>
    <row r="5746" spans="1:41">
      <c r="A5746" t="s">
        <v>7816</v>
      </c>
      <c r="D5746">
        <v>9999</v>
      </c>
      <c r="E5746" t="s">
        <v>99</v>
      </c>
      <c r="F5746" t="s">
        <v>1475</v>
      </c>
      <c r="I5746" t="b">
        <v>1</v>
      </c>
      <c r="J5746" s="2">
        <v>0</v>
      </c>
      <c r="K5746" s="2">
        <v>799</v>
      </c>
      <c r="L5746" s="2">
        <v>4</v>
      </c>
      <c r="M5746" s="2">
        <v>795</v>
      </c>
      <c r="N5746" s="2">
        <v>109</v>
      </c>
      <c r="O5746" s="2">
        <v>13</v>
      </c>
      <c r="P5746" s="2">
        <v>1</v>
      </c>
      <c r="Q5746" s="2">
        <v>0</v>
      </c>
      <c r="R5746" s="2">
        <v>0</v>
      </c>
      <c r="S5746" s="2">
        <v>0</v>
      </c>
      <c r="T5746" s="2">
        <v>133</v>
      </c>
      <c r="U5746" s="2">
        <v>0</v>
      </c>
      <c r="V5746" s="2">
        <v>0</v>
      </c>
      <c r="W5746" s="2">
        <v>0</v>
      </c>
      <c r="X5746" s="2">
        <v>0</v>
      </c>
      <c r="Y5746" s="2">
        <v>41</v>
      </c>
      <c r="Z5746" s="2">
        <v>25</v>
      </c>
      <c r="AA5746" s="2">
        <v>259</v>
      </c>
      <c r="AB5746" s="2">
        <v>18</v>
      </c>
      <c r="AC5746" s="2">
        <v>0</v>
      </c>
      <c r="AD5746" s="2">
        <v>0</v>
      </c>
      <c r="AE5746" s="2">
        <v>0</v>
      </c>
      <c r="AF5746" s="2">
        <v>0</v>
      </c>
      <c r="AG5746" s="2">
        <v>73</v>
      </c>
      <c r="AH5746" s="2">
        <v>1</v>
      </c>
      <c r="AI5746" s="2">
        <v>0</v>
      </c>
      <c r="AJ5746" s="2">
        <v>29</v>
      </c>
      <c r="AK5746" s="2">
        <v>41</v>
      </c>
      <c r="AL5746" s="2">
        <v>0</v>
      </c>
      <c r="AM5746" s="2">
        <v>52</v>
      </c>
      <c r="AN5746" s="3">
        <f>IFERROR(K5746/J5746,"")</f>
        <v>0</v>
      </c>
      <c r="AO5746" s="3">
        <f>IFERROR(L5746/K5746,"")</f>
        <v>0</v>
      </c>
    </row>
    <row r="5747" spans="1:41">
      <c r="A5747" t="s">
        <v>7817</v>
      </c>
      <c r="D5747">
        <v>9999</v>
      </c>
      <c r="E5747" t="s">
        <v>99</v>
      </c>
      <c r="F5747" t="s">
        <v>1477</v>
      </c>
      <c r="I5747" t="b">
        <v>1</v>
      </c>
      <c r="J5747" s="2">
        <v>0</v>
      </c>
      <c r="K5747" s="2">
        <v>849</v>
      </c>
      <c r="L5747" s="2">
        <v>3</v>
      </c>
      <c r="M5747" s="2">
        <v>846</v>
      </c>
      <c r="N5747" s="2">
        <v>140</v>
      </c>
      <c r="O5747" s="2">
        <v>2</v>
      </c>
      <c r="P5747" s="2">
        <v>1</v>
      </c>
      <c r="Q5747" s="2">
        <v>0</v>
      </c>
      <c r="R5747" s="2">
        <v>0</v>
      </c>
      <c r="S5747" s="2">
        <v>0</v>
      </c>
      <c r="T5747" s="2">
        <v>97</v>
      </c>
      <c r="U5747" s="2">
        <v>0</v>
      </c>
      <c r="V5747" s="2">
        <v>0</v>
      </c>
      <c r="W5747" s="2">
        <v>0</v>
      </c>
      <c r="X5747" s="2">
        <v>0</v>
      </c>
      <c r="Y5747" s="2">
        <v>97</v>
      </c>
      <c r="Z5747" s="2">
        <v>23</v>
      </c>
      <c r="AA5747" s="2">
        <v>274</v>
      </c>
      <c r="AB5747" s="2">
        <v>37</v>
      </c>
      <c r="AC5747" s="2">
        <v>1</v>
      </c>
      <c r="AD5747" s="2">
        <v>0</v>
      </c>
      <c r="AE5747" s="2">
        <v>0</v>
      </c>
      <c r="AF5747" s="2">
        <v>1</v>
      </c>
      <c r="AG5747" s="2">
        <v>102</v>
      </c>
      <c r="AH5747" s="2">
        <v>0</v>
      </c>
      <c r="AI5747" s="2">
        <v>0</v>
      </c>
      <c r="AJ5747" s="2">
        <v>32</v>
      </c>
      <c r="AK5747" s="2">
        <v>16</v>
      </c>
      <c r="AL5747" s="2">
        <v>2</v>
      </c>
      <c r="AM5747" s="2">
        <v>21</v>
      </c>
      <c r="AN5747" s="3">
        <f>IFERROR(K5747/J5747,"")</f>
        <v>0</v>
      </c>
      <c r="AO5747" s="3">
        <f>IFERROR(L5747/K5747,"")</f>
        <v>0</v>
      </c>
    </row>
    <row r="5748" spans="1:41">
      <c r="A5748" t="s">
        <v>7818</v>
      </c>
      <c r="D5748">
        <v>9999</v>
      </c>
      <c r="E5748" t="s">
        <v>99</v>
      </c>
      <c r="F5748" t="s">
        <v>1479</v>
      </c>
      <c r="I5748" t="b">
        <v>1</v>
      </c>
      <c r="J5748" s="2">
        <v>0</v>
      </c>
      <c r="K5748" s="2">
        <v>837</v>
      </c>
      <c r="L5748" s="2">
        <v>2</v>
      </c>
      <c r="M5748" s="2">
        <v>835</v>
      </c>
      <c r="N5748" s="2">
        <v>146</v>
      </c>
      <c r="O5748" s="2">
        <v>18</v>
      </c>
      <c r="P5748" s="2">
        <v>20</v>
      </c>
      <c r="Q5748" s="2">
        <v>1</v>
      </c>
      <c r="R5748" s="2">
        <v>0</v>
      </c>
      <c r="S5748" s="2">
        <v>0</v>
      </c>
      <c r="T5748" s="2">
        <v>99</v>
      </c>
      <c r="U5748" s="2">
        <v>0</v>
      </c>
      <c r="V5748" s="2">
        <v>0</v>
      </c>
      <c r="W5748" s="2">
        <v>0</v>
      </c>
      <c r="X5748" s="2">
        <v>0</v>
      </c>
      <c r="Y5748" s="2">
        <v>89</v>
      </c>
      <c r="Z5748" s="2">
        <v>41</v>
      </c>
      <c r="AA5748" s="2">
        <v>178</v>
      </c>
      <c r="AB5748" s="2">
        <v>32</v>
      </c>
      <c r="AC5748" s="2">
        <v>0</v>
      </c>
      <c r="AD5748" s="2">
        <v>1</v>
      </c>
      <c r="AE5748" s="2">
        <v>0</v>
      </c>
      <c r="AF5748" s="2">
        <v>0</v>
      </c>
      <c r="AG5748" s="2">
        <v>123</v>
      </c>
      <c r="AH5748" s="2">
        <v>0</v>
      </c>
      <c r="AI5748" s="2">
        <v>0</v>
      </c>
      <c r="AJ5748" s="2">
        <v>26</v>
      </c>
      <c r="AK5748" s="2">
        <v>33</v>
      </c>
      <c r="AL5748" s="2">
        <v>1</v>
      </c>
      <c r="AM5748" s="2">
        <v>27</v>
      </c>
      <c r="AN5748" s="3">
        <f>IFERROR(K5748/J5748,"")</f>
        <v>0</v>
      </c>
      <c r="AO5748" s="3">
        <f>IFERROR(L5748/K5748,"")</f>
        <v>0</v>
      </c>
    </row>
    <row r="5749" spans="1:41">
      <c r="A5749" t="s">
        <v>7819</v>
      </c>
      <c r="D5749">
        <v>9999</v>
      </c>
      <c r="E5749" t="s">
        <v>99</v>
      </c>
      <c r="F5749" t="s">
        <v>1481</v>
      </c>
      <c r="I5749" t="b">
        <v>1</v>
      </c>
      <c r="J5749" s="2">
        <v>0</v>
      </c>
      <c r="K5749" s="2">
        <v>843</v>
      </c>
      <c r="L5749" s="2">
        <v>7</v>
      </c>
      <c r="M5749" s="2">
        <v>836</v>
      </c>
      <c r="N5749" s="2">
        <v>136</v>
      </c>
      <c r="O5749" s="2">
        <v>14</v>
      </c>
      <c r="P5749" s="2">
        <v>49</v>
      </c>
      <c r="Q5749" s="2">
        <v>0</v>
      </c>
      <c r="R5749" s="2">
        <v>0</v>
      </c>
      <c r="S5749" s="2">
        <v>1</v>
      </c>
      <c r="T5749" s="2">
        <v>84</v>
      </c>
      <c r="U5749" s="2">
        <v>0</v>
      </c>
      <c r="V5749" s="2">
        <v>0</v>
      </c>
      <c r="W5749" s="2">
        <v>0</v>
      </c>
      <c r="X5749" s="2">
        <v>0</v>
      </c>
      <c r="Y5749" s="2">
        <v>81</v>
      </c>
      <c r="Z5749" s="2">
        <v>29</v>
      </c>
      <c r="AA5749" s="2">
        <v>243</v>
      </c>
      <c r="AB5749" s="2">
        <v>43</v>
      </c>
      <c r="AC5749" s="2">
        <v>1</v>
      </c>
      <c r="AD5749" s="2">
        <v>2</v>
      </c>
      <c r="AE5749" s="2">
        <v>0</v>
      </c>
      <c r="AF5749" s="2">
        <v>3</v>
      </c>
      <c r="AG5749" s="2">
        <v>71</v>
      </c>
      <c r="AH5749" s="2">
        <v>0</v>
      </c>
      <c r="AI5749" s="2">
        <v>1</v>
      </c>
      <c r="AJ5749" s="2">
        <v>24</v>
      </c>
      <c r="AK5749" s="2">
        <v>31</v>
      </c>
      <c r="AL5749" s="2">
        <v>0</v>
      </c>
      <c r="AM5749" s="2">
        <v>23</v>
      </c>
      <c r="AN5749" s="3">
        <f>IFERROR(K5749/J5749,"")</f>
        <v>0</v>
      </c>
      <c r="AO5749" s="3">
        <f>IFERROR(L5749/K5749,"")</f>
        <v>0</v>
      </c>
    </row>
    <row r="5750" spans="1:41">
      <c r="A5750" t="s">
        <v>7820</v>
      </c>
      <c r="D5750">
        <v>9999</v>
      </c>
      <c r="E5750" t="s">
        <v>99</v>
      </c>
      <c r="F5750" t="s">
        <v>1483</v>
      </c>
      <c r="I5750" t="b">
        <v>1</v>
      </c>
      <c r="J5750" s="2">
        <v>0</v>
      </c>
      <c r="K5750" s="2">
        <v>871</v>
      </c>
      <c r="L5750" s="2">
        <v>1</v>
      </c>
      <c r="M5750" s="2">
        <v>870</v>
      </c>
      <c r="N5750" s="2">
        <v>203</v>
      </c>
      <c r="O5750" s="2">
        <v>6</v>
      </c>
      <c r="P5750" s="2">
        <v>0</v>
      </c>
      <c r="Q5750" s="2">
        <v>0</v>
      </c>
      <c r="R5750" s="2">
        <v>0</v>
      </c>
      <c r="S5750" s="2">
        <v>0</v>
      </c>
      <c r="T5750" s="2">
        <v>95</v>
      </c>
      <c r="U5750" s="2">
        <v>0</v>
      </c>
      <c r="V5750" s="2">
        <v>0</v>
      </c>
      <c r="W5750" s="2">
        <v>0</v>
      </c>
      <c r="X5750" s="2">
        <v>0</v>
      </c>
      <c r="Y5750" s="2">
        <v>98</v>
      </c>
      <c r="Z5750" s="2">
        <v>23</v>
      </c>
      <c r="AA5750" s="2">
        <v>236</v>
      </c>
      <c r="AB5750" s="2">
        <v>48</v>
      </c>
      <c r="AC5750" s="2">
        <v>1</v>
      </c>
      <c r="AD5750" s="2">
        <v>0</v>
      </c>
      <c r="AE5750" s="2">
        <v>0</v>
      </c>
      <c r="AF5750" s="2">
        <v>1</v>
      </c>
      <c r="AG5750" s="2">
        <v>110</v>
      </c>
      <c r="AH5750" s="2">
        <v>1</v>
      </c>
      <c r="AI5750" s="2">
        <v>1</v>
      </c>
      <c r="AJ5750" s="2">
        <v>15</v>
      </c>
      <c r="AK5750" s="2">
        <v>14</v>
      </c>
      <c r="AL5750" s="2">
        <v>3</v>
      </c>
      <c r="AM5750" s="2">
        <v>15</v>
      </c>
      <c r="AN5750" s="3">
        <f>IFERROR(K5750/J5750,"")</f>
        <v>0</v>
      </c>
      <c r="AO5750" s="3">
        <f>IFERROR(L5750/K5750,"")</f>
        <v>0</v>
      </c>
    </row>
    <row r="5751" spans="1:41">
      <c r="A5751" t="s">
        <v>7821</v>
      </c>
      <c r="D5751">
        <v>9999</v>
      </c>
      <c r="E5751" t="s">
        <v>99</v>
      </c>
      <c r="F5751" t="s">
        <v>1707</v>
      </c>
      <c r="I5751" t="b">
        <v>1</v>
      </c>
      <c r="J5751" s="2">
        <v>0</v>
      </c>
      <c r="K5751" s="2">
        <v>868</v>
      </c>
      <c r="L5751" s="2">
        <v>5</v>
      </c>
      <c r="M5751" s="2">
        <v>863</v>
      </c>
      <c r="N5751" s="2">
        <v>157</v>
      </c>
      <c r="O5751" s="2">
        <v>6</v>
      </c>
      <c r="P5751" s="2">
        <v>8</v>
      </c>
      <c r="Q5751" s="2">
        <v>0</v>
      </c>
      <c r="R5751" s="2">
        <v>0</v>
      </c>
      <c r="S5751" s="2">
        <v>0</v>
      </c>
      <c r="T5751" s="2">
        <v>102</v>
      </c>
      <c r="U5751" s="2">
        <v>0</v>
      </c>
      <c r="V5751" s="2">
        <v>0</v>
      </c>
      <c r="W5751" s="2">
        <v>0</v>
      </c>
      <c r="X5751" s="2">
        <v>0</v>
      </c>
      <c r="Y5751" s="2">
        <v>88</v>
      </c>
      <c r="Z5751" s="2">
        <v>29</v>
      </c>
      <c r="AA5751" s="2">
        <v>273</v>
      </c>
      <c r="AB5751" s="2">
        <v>38</v>
      </c>
      <c r="AC5751" s="2">
        <v>0</v>
      </c>
      <c r="AD5751" s="2">
        <v>0</v>
      </c>
      <c r="AE5751" s="2">
        <v>0</v>
      </c>
      <c r="AF5751" s="2">
        <v>0</v>
      </c>
      <c r="AG5751" s="2">
        <v>90</v>
      </c>
      <c r="AH5751" s="2">
        <v>0</v>
      </c>
      <c r="AI5751" s="2">
        <v>1</v>
      </c>
      <c r="AJ5751" s="2">
        <v>34</v>
      </c>
      <c r="AK5751" s="2">
        <v>16</v>
      </c>
      <c r="AL5751" s="2">
        <v>0</v>
      </c>
      <c r="AM5751" s="2">
        <v>21</v>
      </c>
      <c r="AN5751" s="3">
        <f>IFERROR(K5751/J5751,"")</f>
        <v>0</v>
      </c>
      <c r="AO5751" s="3">
        <f>IFERROR(L5751/K5751,"")</f>
        <v>0</v>
      </c>
    </row>
    <row r="5752" spans="1:41">
      <c r="A5752" t="s">
        <v>7822</v>
      </c>
      <c r="D5752">
        <v>9999</v>
      </c>
      <c r="E5752" t="s">
        <v>99</v>
      </c>
      <c r="F5752" t="s">
        <v>1966</v>
      </c>
      <c r="I5752" t="b">
        <v>1</v>
      </c>
      <c r="J5752" s="2">
        <v>0</v>
      </c>
      <c r="K5752" s="2">
        <v>866</v>
      </c>
      <c r="L5752" s="2">
        <v>5</v>
      </c>
      <c r="M5752" s="2">
        <v>861</v>
      </c>
      <c r="N5752" s="2">
        <v>139</v>
      </c>
      <c r="O5752" s="2">
        <v>4</v>
      </c>
      <c r="P5752" s="2">
        <v>5</v>
      </c>
      <c r="Q5752" s="2">
        <v>0</v>
      </c>
      <c r="R5752" s="2">
        <v>0</v>
      </c>
      <c r="S5752" s="2">
        <v>0</v>
      </c>
      <c r="T5752" s="2">
        <v>90</v>
      </c>
      <c r="U5752" s="2">
        <v>0</v>
      </c>
      <c r="V5752" s="2">
        <v>0</v>
      </c>
      <c r="W5752" s="2">
        <v>0</v>
      </c>
      <c r="X5752" s="2">
        <v>0</v>
      </c>
      <c r="Y5752" s="2">
        <v>93</v>
      </c>
      <c r="Z5752" s="2">
        <v>27</v>
      </c>
      <c r="AA5752" s="2">
        <v>266</v>
      </c>
      <c r="AB5752" s="2">
        <v>30</v>
      </c>
      <c r="AC5752" s="2">
        <v>0</v>
      </c>
      <c r="AD5752" s="2">
        <v>0</v>
      </c>
      <c r="AE5752" s="2">
        <v>1</v>
      </c>
      <c r="AF5752" s="2">
        <v>0</v>
      </c>
      <c r="AG5752" s="2">
        <v>109</v>
      </c>
      <c r="AH5752" s="2">
        <v>0</v>
      </c>
      <c r="AI5752" s="2">
        <v>0</v>
      </c>
      <c r="AJ5752" s="2">
        <v>36</v>
      </c>
      <c r="AK5752" s="2">
        <v>31</v>
      </c>
      <c r="AL5752" s="2">
        <v>0</v>
      </c>
      <c r="AM5752" s="2">
        <v>30</v>
      </c>
      <c r="AN5752" s="3">
        <f>IFERROR(K5752/J5752,"")</f>
        <v>0</v>
      </c>
      <c r="AO5752" s="3">
        <f>IFERROR(L5752/K5752,"")</f>
        <v>0</v>
      </c>
    </row>
    <row r="5753" spans="1:41">
      <c r="A5753" t="s">
        <v>7823</v>
      </c>
      <c r="D5753">
        <v>9999</v>
      </c>
      <c r="E5753" t="s">
        <v>99</v>
      </c>
      <c r="F5753" t="s">
        <v>1709</v>
      </c>
      <c r="I5753" t="b">
        <v>1</v>
      </c>
      <c r="J5753" s="2">
        <v>0</v>
      </c>
      <c r="K5753" s="2">
        <v>857</v>
      </c>
      <c r="L5753" s="2">
        <v>3</v>
      </c>
      <c r="M5753" s="2">
        <v>854</v>
      </c>
      <c r="N5753" s="2">
        <v>145</v>
      </c>
      <c r="O5753" s="2">
        <v>21</v>
      </c>
      <c r="P5753" s="2">
        <v>34</v>
      </c>
      <c r="Q5753" s="2">
        <v>0</v>
      </c>
      <c r="R5753" s="2">
        <v>0</v>
      </c>
      <c r="S5753" s="2">
        <v>0</v>
      </c>
      <c r="T5753" s="2">
        <v>91</v>
      </c>
      <c r="U5753" s="2">
        <v>1</v>
      </c>
      <c r="V5753" s="2">
        <v>0</v>
      </c>
      <c r="W5753" s="2">
        <v>0</v>
      </c>
      <c r="X5753" s="2">
        <v>0</v>
      </c>
      <c r="Y5753" s="2">
        <v>97</v>
      </c>
      <c r="Z5753" s="2">
        <v>25</v>
      </c>
      <c r="AA5753" s="2">
        <v>221</v>
      </c>
      <c r="AB5753" s="2">
        <v>41</v>
      </c>
      <c r="AC5753" s="2">
        <v>0</v>
      </c>
      <c r="AD5753" s="2">
        <v>0</v>
      </c>
      <c r="AE5753" s="2">
        <v>0</v>
      </c>
      <c r="AF5753" s="2">
        <v>1</v>
      </c>
      <c r="AG5753" s="2">
        <v>83</v>
      </c>
      <c r="AH5753" s="2">
        <v>0</v>
      </c>
      <c r="AI5753" s="2">
        <v>0</v>
      </c>
      <c r="AJ5753" s="2">
        <v>23</v>
      </c>
      <c r="AK5753" s="2">
        <v>25</v>
      </c>
      <c r="AL5753" s="2">
        <v>2</v>
      </c>
      <c r="AM5753" s="2">
        <v>44</v>
      </c>
      <c r="AN5753" s="3">
        <f>IFERROR(K5753/J5753,"")</f>
        <v>0</v>
      </c>
      <c r="AO5753" s="3">
        <f>IFERROR(L5753/K5753,"")</f>
        <v>0</v>
      </c>
    </row>
    <row r="5754" spans="1:41">
      <c r="A5754" t="s">
        <v>7824</v>
      </c>
      <c r="D5754">
        <v>9999</v>
      </c>
      <c r="E5754" t="s">
        <v>99</v>
      </c>
      <c r="F5754" t="s">
        <v>1969</v>
      </c>
      <c r="I5754" t="b">
        <v>1</v>
      </c>
      <c r="J5754" s="2">
        <v>0</v>
      </c>
      <c r="K5754" s="2">
        <v>844</v>
      </c>
      <c r="L5754" s="2">
        <v>4</v>
      </c>
      <c r="M5754" s="2">
        <v>840</v>
      </c>
      <c r="N5754" s="2">
        <v>157</v>
      </c>
      <c r="O5754" s="2">
        <v>4</v>
      </c>
      <c r="P5754" s="2">
        <v>3</v>
      </c>
      <c r="Q5754" s="2">
        <v>0</v>
      </c>
      <c r="R5754" s="2">
        <v>0</v>
      </c>
      <c r="S5754" s="2">
        <v>0</v>
      </c>
      <c r="T5754" s="2">
        <v>112</v>
      </c>
      <c r="U5754" s="2">
        <v>0</v>
      </c>
      <c r="V5754" s="2">
        <v>0</v>
      </c>
      <c r="W5754" s="2">
        <v>0</v>
      </c>
      <c r="X5754" s="2">
        <v>1</v>
      </c>
      <c r="Y5754" s="2">
        <v>74</v>
      </c>
      <c r="Z5754" s="2">
        <v>36</v>
      </c>
      <c r="AA5754" s="2">
        <v>244</v>
      </c>
      <c r="AB5754" s="2">
        <v>48</v>
      </c>
      <c r="AC5754" s="2">
        <v>0</v>
      </c>
      <c r="AD5754" s="2">
        <v>0</v>
      </c>
      <c r="AE5754" s="2">
        <v>0</v>
      </c>
      <c r="AF5754" s="2">
        <v>0</v>
      </c>
      <c r="AG5754" s="2">
        <v>97</v>
      </c>
      <c r="AH5754" s="2">
        <v>0</v>
      </c>
      <c r="AI5754" s="2">
        <v>0</v>
      </c>
      <c r="AJ5754" s="2">
        <v>24</v>
      </c>
      <c r="AK5754" s="2">
        <v>20</v>
      </c>
      <c r="AL5754" s="2">
        <v>0</v>
      </c>
      <c r="AM5754" s="2">
        <v>20</v>
      </c>
      <c r="AN5754" s="3">
        <f>IFERROR(K5754/J5754,"")</f>
        <v>0</v>
      </c>
      <c r="AO5754" s="3">
        <f>IFERROR(L5754/K5754,"")</f>
        <v>0</v>
      </c>
    </row>
    <row r="5755" spans="1:41">
      <c r="A5755" t="s">
        <v>7825</v>
      </c>
      <c r="D5755">
        <v>9999</v>
      </c>
      <c r="E5755" t="s">
        <v>99</v>
      </c>
      <c r="F5755" t="s">
        <v>1971</v>
      </c>
      <c r="I5755" t="b">
        <v>1</v>
      </c>
      <c r="J5755" s="2">
        <v>0</v>
      </c>
      <c r="K5755" s="2">
        <v>867</v>
      </c>
      <c r="L5755" s="2">
        <v>3</v>
      </c>
      <c r="M5755" s="2">
        <v>864</v>
      </c>
      <c r="N5755" s="2">
        <v>135</v>
      </c>
      <c r="O5755" s="2">
        <v>2</v>
      </c>
      <c r="P5755" s="2">
        <v>2</v>
      </c>
      <c r="Q5755" s="2">
        <v>0</v>
      </c>
      <c r="R5755" s="2">
        <v>0</v>
      </c>
      <c r="S5755" s="2">
        <v>1</v>
      </c>
      <c r="T5755" s="2">
        <v>195</v>
      </c>
      <c r="U5755" s="2">
        <v>0</v>
      </c>
      <c r="V5755" s="2">
        <v>0</v>
      </c>
      <c r="W5755" s="2">
        <v>0</v>
      </c>
      <c r="X5755" s="2">
        <v>0</v>
      </c>
      <c r="Y5755" s="2">
        <v>108</v>
      </c>
      <c r="Z5755" s="2">
        <v>29</v>
      </c>
      <c r="AA5755" s="2">
        <v>221</v>
      </c>
      <c r="AB5755" s="2">
        <v>22</v>
      </c>
      <c r="AC5755" s="2">
        <v>0</v>
      </c>
      <c r="AD5755" s="2">
        <v>0</v>
      </c>
      <c r="AE5755" s="2">
        <v>0</v>
      </c>
      <c r="AF5755" s="2">
        <v>0</v>
      </c>
      <c r="AG5755" s="2">
        <v>88</v>
      </c>
      <c r="AH5755" s="2">
        <v>0</v>
      </c>
      <c r="AI5755" s="2">
        <v>1</v>
      </c>
      <c r="AJ5755" s="2">
        <v>30</v>
      </c>
      <c r="AK5755" s="2">
        <v>14</v>
      </c>
      <c r="AL5755" s="2">
        <v>0</v>
      </c>
      <c r="AM5755" s="2">
        <v>16</v>
      </c>
      <c r="AN5755" s="3">
        <f>IFERROR(K5755/J5755,"")</f>
        <v>0</v>
      </c>
      <c r="AO5755" s="3">
        <f>IFERROR(L5755/K5755,"")</f>
        <v>0</v>
      </c>
    </row>
    <row r="5756" spans="1:41">
      <c r="A5756" t="s">
        <v>7826</v>
      </c>
      <c r="D5756">
        <v>9999</v>
      </c>
      <c r="E5756" t="s">
        <v>99</v>
      </c>
      <c r="F5756" t="s">
        <v>1711</v>
      </c>
      <c r="I5756" t="b">
        <v>1</v>
      </c>
      <c r="J5756" s="2">
        <v>0</v>
      </c>
      <c r="K5756" s="2">
        <v>846</v>
      </c>
      <c r="L5756" s="2">
        <v>2</v>
      </c>
      <c r="M5756" s="2">
        <v>844</v>
      </c>
      <c r="N5756" s="2">
        <v>151</v>
      </c>
      <c r="O5756" s="2">
        <v>2</v>
      </c>
      <c r="P5756" s="2">
        <v>3</v>
      </c>
      <c r="Q5756" s="2">
        <v>0</v>
      </c>
      <c r="R5756" s="2">
        <v>0</v>
      </c>
      <c r="S5756" s="2">
        <v>0</v>
      </c>
      <c r="T5756" s="2">
        <v>118</v>
      </c>
      <c r="U5756" s="2">
        <v>0</v>
      </c>
      <c r="V5756" s="2">
        <v>0</v>
      </c>
      <c r="W5756" s="2">
        <v>0</v>
      </c>
      <c r="X5756" s="2">
        <v>0</v>
      </c>
      <c r="Y5756" s="2">
        <v>101</v>
      </c>
      <c r="Z5756" s="2">
        <v>31</v>
      </c>
      <c r="AA5756" s="2">
        <v>252</v>
      </c>
      <c r="AB5756" s="2">
        <v>19</v>
      </c>
      <c r="AC5756" s="2">
        <v>1</v>
      </c>
      <c r="AD5756" s="2">
        <v>0</v>
      </c>
      <c r="AE5756" s="2">
        <v>0</v>
      </c>
      <c r="AF5756" s="2">
        <v>0</v>
      </c>
      <c r="AG5756" s="2">
        <v>88</v>
      </c>
      <c r="AH5756" s="2">
        <v>0</v>
      </c>
      <c r="AI5756" s="2">
        <v>0</v>
      </c>
      <c r="AJ5756" s="2">
        <v>40</v>
      </c>
      <c r="AK5756" s="2">
        <v>20</v>
      </c>
      <c r="AL5756" s="2">
        <v>0</v>
      </c>
      <c r="AM5756" s="2">
        <v>18</v>
      </c>
      <c r="AN5756" s="3">
        <f>IFERROR(K5756/J5756,"")</f>
        <v>0</v>
      </c>
      <c r="AO5756" s="3">
        <f>IFERROR(L5756/K5756,"")</f>
        <v>0</v>
      </c>
    </row>
    <row r="5757" spans="1:41">
      <c r="A5757" t="s">
        <v>7827</v>
      </c>
      <c r="D5757">
        <v>9999</v>
      </c>
      <c r="E5757" t="s">
        <v>99</v>
      </c>
      <c r="F5757" t="s">
        <v>1713</v>
      </c>
      <c r="I5757" t="b">
        <v>1</v>
      </c>
      <c r="J5757" s="2">
        <v>0</v>
      </c>
      <c r="K5757" s="2">
        <v>842</v>
      </c>
      <c r="L5757" s="2">
        <v>2</v>
      </c>
      <c r="M5757" s="2">
        <v>840</v>
      </c>
      <c r="N5757" s="2">
        <v>149</v>
      </c>
      <c r="O5757" s="2">
        <v>0</v>
      </c>
      <c r="P5757" s="2">
        <v>4</v>
      </c>
      <c r="Q5757" s="2">
        <v>0</v>
      </c>
      <c r="R5757" s="2">
        <v>0</v>
      </c>
      <c r="S5757" s="2">
        <v>0</v>
      </c>
      <c r="T5757" s="2">
        <v>123</v>
      </c>
      <c r="U5757" s="2">
        <v>0</v>
      </c>
      <c r="V5757" s="2">
        <v>0</v>
      </c>
      <c r="W5757" s="2">
        <v>0</v>
      </c>
      <c r="X5757" s="2">
        <v>0</v>
      </c>
      <c r="Y5757" s="2">
        <v>70</v>
      </c>
      <c r="Z5757" s="2">
        <v>25</v>
      </c>
      <c r="AA5757" s="2">
        <v>260</v>
      </c>
      <c r="AB5757" s="2">
        <v>36</v>
      </c>
      <c r="AC5757" s="2">
        <v>0</v>
      </c>
      <c r="AD5757" s="2">
        <v>0</v>
      </c>
      <c r="AE5757" s="2">
        <v>0</v>
      </c>
      <c r="AF5757" s="2">
        <v>0</v>
      </c>
      <c r="AG5757" s="2">
        <v>87</v>
      </c>
      <c r="AH5757" s="2">
        <v>0</v>
      </c>
      <c r="AI5757" s="2">
        <v>0</v>
      </c>
      <c r="AJ5757" s="2">
        <v>44</v>
      </c>
      <c r="AK5757" s="2">
        <v>14</v>
      </c>
      <c r="AL5757" s="2">
        <v>3</v>
      </c>
      <c r="AM5757" s="2">
        <v>25</v>
      </c>
      <c r="AN5757" s="3">
        <f>IFERROR(K5757/J5757,"")</f>
        <v>0</v>
      </c>
      <c r="AO5757" s="3">
        <f>IFERROR(L5757/K5757,"")</f>
        <v>0</v>
      </c>
    </row>
    <row r="5758" spans="1:41">
      <c r="A5758" t="s">
        <v>7828</v>
      </c>
      <c r="D5758">
        <v>9999</v>
      </c>
      <c r="E5758" t="s">
        <v>99</v>
      </c>
      <c r="F5758" t="s">
        <v>1715</v>
      </c>
      <c r="I5758" t="b">
        <v>1</v>
      </c>
      <c r="J5758" s="2">
        <v>0</v>
      </c>
      <c r="K5758" s="2">
        <v>850</v>
      </c>
      <c r="L5758" s="2">
        <v>5</v>
      </c>
      <c r="M5758" s="2">
        <v>845</v>
      </c>
      <c r="N5758" s="2">
        <v>200</v>
      </c>
      <c r="O5758" s="2">
        <v>4</v>
      </c>
      <c r="P5758" s="2">
        <v>2</v>
      </c>
      <c r="Q5758" s="2">
        <v>0</v>
      </c>
      <c r="R5758" s="2">
        <v>0</v>
      </c>
      <c r="S5758" s="2">
        <v>0</v>
      </c>
      <c r="T5758" s="2">
        <v>120</v>
      </c>
      <c r="U5758" s="2">
        <v>0</v>
      </c>
      <c r="V5758" s="2">
        <v>0</v>
      </c>
      <c r="W5758" s="2">
        <v>0</v>
      </c>
      <c r="X5758" s="2">
        <v>0</v>
      </c>
      <c r="Y5758" s="2">
        <v>90</v>
      </c>
      <c r="Z5758" s="2">
        <v>36</v>
      </c>
      <c r="AA5758" s="2">
        <v>210</v>
      </c>
      <c r="AB5758" s="2">
        <v>41</v>
      </c>
      <c r="AC5758" s="2">
        <v>0</v>
      </c>
      <c r="AD5758" s="2">
        <v>0</v>
      </c>
      <c r="AE5758" s="2">
        <v>0</v>
      </c>
      <c r="AF5758" s="2">
        <v>2</v>
      </c>
      <c r="AG5758" s="2">
        <v>77</v>
      </c>
      <c r="AH5758" s="2">
        <v>0</v>
      </c>
      <c r="AI5758" s="2">
        <v>0</v>
      </c>
      <c r="AJ5758" s="2">
        <v>22</v>
      </c>
      <c r="AK5758" s="2">
        <v>18</v>
      </c>
      <c r="AL5758" s="2">
        <v>0</v>
      </c>
      <c r="AM5758" s="2">
        <v>23</v>
      </c>
      <c r="AN5758" s="3">
        <f>IFERROR(K5758/J5758,"")</f>
        <v>0</v>
      </c>
      <c r="AO5758" s="3">
        <f>IFERROR(L5758/K5758,"")</f>
        <v>0</v>
      </c>
    </row>
    <row r="5759" spans="1:41">
      <c r="A5759" t="s">
        <v>7829</v>
      </c>
      <c r="D5759">
        <v>9999</v>
      </c>
      <c r="E5759" t="s">
        <v>99</v>
      </c>
      <c r="F5759" t="s">
        <v>1717</v>
      </c>
      <c r="I5759" t="b">
        <v>1</v>
      </c>
      <c r="J5759" s="2">
        <v>0</v>
      </c>
      <c r="K5759" s="2">
        <v>788</v>
      </c>
      <c r="L5759" s="2">
        <v>11</v>
      </c>
      <c r="M5759" s="2">
        <v>777</v>
      </c>
      <c r="N5759" s="2">
        <v>122</v>
      </c>
      <c r="O5759" s="2">
        <v>3</v>
      </c>
      <c r="P5759" s="2">
        <v>8</v>
      </c>
      <c r="Q5759" s="2">
        <v>0</v>
      </c>
      <c r="R5759" s="2">
        <v>0</v>
      </c>
      <c r="S5759" s="2">
        <v>0</v>
      </c>
      <c r="T5759" s="2">
        <v>82</v>
      </c>
      <c r="U5759" s="2">
        <v>0</v>
      </c>
      <c r="V5759" s="2">
        <v>0</v>
      </c>
      <c r="W5759" s="2">
        <v>0</v>
      </c>
      <c r="X5759" s="2">
        <v>0</v>
      </c>
      <c r="Y5759" s="2">
        <v>78</v>
      </c>
      <c r="Z5759" s="2">
        <v>37</v>
      </c>
      <c r="AA5759" s="2">
        <v>206</v>
      </c>
      <c r="AB5759" s="2">
        <v>43</v>
      </c>
      <c r="AC5759" s="2">
        <v>0</v>
      </c>
      <c r="AD5759" s="2">
        <v>1</v>
      </c>
      <c r="AE5759" s="2">
        <v>0</v>
      </c>
      <c r="AF5759" s="2">
        <v>1</v>
      </c>
      <c r="AG5759" s="2">
        <v>69</v>
      </c>
      <c r="AH5759" s="2">
        <v>1</v>
      </c>
      <c r="AI5759" s="2">
        <v>0</v>
      </c>
      <c r="AJ5759" s="2">
        <v>49</v>
      </c>
      <c r="AK5759" s="2">
        <v>16</v>
      </c>
      <c r="AL5759" s="2">
        <v>0</v>
      </c>
      <c r="AM5759" s="2">
        <v>61</v>
      </c>
      <c r="AN5759" s="3">
        <f>IFERROR(K5759/J5759,"")</f>
        <v>0</v>
      </c>
      <c r="AO5759" s="3">
        <f>IFERROR(L5759/K5759,"")</f>
        <v>0</v>
      </c>
    </row>
    <row r="5760" spans="1:41">
      <c r="A5760" t="s">
        <v>7830</v>
      </c>
      <c r="D5760">
        <v>9999</v>
      </c>
      <c r="E5760" t="s">
        <v>99</v>
      </c>
      <c r="F5760" t="s">
        <v>1719</v>
      </c>
      <c r="I5760" t="b">
        <v>1</v>
      </c>
      <c r="J5760" s="2">
        <v>0</v>
      </c>
      <c r="K5760" s="2">
        <v>856</v>
      </c>
      <c r="L5760" s="2">
        <v>1</v>
      </c>
      <c r="M5760" s="2">
        <v>855</v>
      </c>
      <c r="N5760" s="2">
        <v>206</v>
      </c>
      <c r="O5760" s="2">
        <v>3</v>
      </c>
      <c r="P5760" s="2">
        <v>0</v>
      </c>
      <c r="Q5760" s="2">
        <v>0</v>
      </c>
      <c r="R5760" s="2">
        <v>0</v>
      </c>
      <c r="S5760" s="2">
        <v>0</v>
      </c>
      <c r="T5760" s="2">
        <v>88</v>
      </c>
      <c r="U5760" s="2">
        <v>0</v>
      </c>
      <c r="V5760" s="2">
        <v>0</v>
      </c>
      <c r="W5760" s="2">
        <v>0</v>
      </c>
      <c r="X5760" s="2">
        <v>0</v>
      </c>
      <c r="Y5760" s="2">
        <v>73</v>
      </c>
      <c r="Z5760" s="2">
        <v>20</v>
      </c>
      <c r="AA5760" s="2">
        <v>235</v>
      </c>
      <c r="AB5760" s="2">
        <v>47</v>
      </c>
      <c r="AC5760" s="2">
        <v>0</v>
      </c>
      <c r="AD5760" s="2">
        <v>0</v>
      </c>
      <c r="AE5760" s="2">
        <v>0</v>
      </c>
      <c r="AF5760" s="2">
        <v>0</v>
      </c>
      <c r="AG5760" s="2">
        <v>122</v>
      </c>
      <c r="AH5760" s="2">
        <v>0</v>
      </c>
      <c r="AI5760" s="2">
        <v>0</v>
      </c>
      <c r="AJ5760" s="2">
        <v>34</v>
      </c>
      <c r="AK5760" s="2">
        <v>13</v>
      </c>
      <c r="AL5760" s="2">
        <v>0</v>
      </c>
      <c r="AM5760" s="2">
        <v>14</v>
      </c>
      <c r="AN5760" s="3">
        <f>IFERROR(K5760/J5760,"")</f>
        <v>0</v>
      </c>
      <c r="AO5760" s="3">
        <f>IFERROR(L5760/K5760,"")</f>
        <v>0</v>
      </c>
    </row>
    <row r="5761" spans="1:41">
      <c r="A5761" t="s">
        <v>7831</v>
      </c>
      <c r="D5761">
        <v>9999</v>
      </c>
      <c r="E5761" t="s">
        <v>99</v>
      </c>
      <c r="F5761" t="s">
        <v>1721</v>
      </c>
      <c r="I5761" t="b">
        <v>1</v>
      </c>
      <c r="J5761" s="2">
        <v>0</v>
      </c>
      <c r="K5761" s="2">
        <v>826</v>
      </c>
      <c r="L5761" s="2">
        <v>6</v>
      </c>
      <c r="M5761" s="2">
        <v>820</v>
      </c>
      <c r="N5761" s="2">
        <v>138</v>
      </c>
      <c r="O5761" s="2">
        <v>3</v>
      </c>
      <c r="P5761" s="2">
        <v>0</v>
      </c>
      <c r="Q5761" s="2">
        <v>0</v>
      </c>
      <c r="R5761" s="2">
        <v>0</v>
      </c>
      <c r="S5761" s="2">
        <v>1</v>
      </c>
      <c r="T5761" s="2">
        <v>88</v>
      </c>
      <c r="U5761" s="2">
        <v>0</v>
      </c>
      <c r="V5761" s="2">
        <v>0</v>
      </c>
      <c r="W5761" s="2">
        <v>0</v>
      </c>
      <c r="X5761" s="2">
        <v>0</v>
      </c>
      <c r="Y5761" s="2">
        <v>97</v>
      </c>
      <c r="Z5761" s="2">
        <v>34</v>
      </c>
      <c r="AA5761" s="2">
        <v>263</v>
      </c>
      <c r="AB5761" s="2">
        <v>29</v>
      </c>
      <c r="AC5761" s="2">
        <v>0</v>
      </c>
      <c r="AD5761" s="2">
        <v>1</v>
      </c>
      <c r="AE5761" s="2">
        <v>0</v>
      </c>
      <c r="AF5761" s="2">
        <v>0</v>
      </c>
      <c r="AG5761" s="2">
        <v>85</v>
      </c>
      <c r="AH5761" s="2">
        <v>0</v>
      </c>
      <c r="AI5761" s="2">
        <v>0</v>
      </c>
      <c r="AJ5761" s="2">
        <v>38</v>
      </c>
      <c r="AK5761" s="2">
        <v>23</v>
      </c>
      <c r="AL5761" s="2">
        <v>0</v>
      </c>
      <c r="AM5761" s="2">
        <v>20</v>
      </c>
      <c r="AN5761" s="3">
        <f>IFERROR(K5761/J5761,"")</f>
        <v>0</v>
      </c>
      <c r="AO5761" s="3">
        <f>IFERROR(L5761/K5761,"")</f>
        <v>0</v>
      </c>
    </row>
    <row r="5762" spans="1:41">
      <c r="A5762" t="s">
        <v>7832</v>
      </c>
      <c r="D5762">
        <v>9999</v>
      </c>
      <c r="E5762" t="s">
        <v>99</v>
      </c>
      <c r="F5762" t="s">
        <v>1723</v>
      </c>
      <c r="I5762" t="b">
        <v>1</v>
      </c>
      <c r="J5762" s="2">
        <v>0</v>
      </c>
      <c r="K5762" s="2">
        <v>844</v>
      </c>
      <c r="L5762" s="2">
        <v>7</v>
      </c>
      <c r="M5762" s="2">
        <v>837</v>
      </c>
      <c r="N5762" s="2">
        <v>131</v>
      </c>
      <c r="O5762" s="2">
        <v>3</v>
      </c>
      <c r="P5762" s="2">
        <v>0</v>
      </c>
      <c r="Q5762" s="2">
        <v>1</v>
      </c>
      <c r="R5762" s="2">
        <v>0</v>
      </c>
      <c r="S5762" s="2">
        <v>0</v>
      </c>
      <c r="T5762" s="2">
        <v>123</v>
      </c>
      <c r="U5762" s="2">
        <v>0</v>
      </c>
      <c r="V5762" s="2">
        <v>0</v>
      </c>
      <c r="W5762" s="2">
        <v>0</v>
      </c>
      <c r="X5762" s="2">
        <v>0</v>
      </c>
      <c r="Y5762" s="2">
        <v>91</v>
      </c>
      <c r="Z5762" s="2">
        <v>28</v>
      </c>
      <c r="AA5762" s="2">
        <v>267</v>
      </c>
      <c r="AB5762" s="2">
        <v>28</v>
      </c>
      <c r="AC5762" s="2">
        <v>0</v>
      </c>
      <c r="AD5762" s="2">
        <v>0</v>
      </c>
      <c r="AE5762" s="2">
        <v>0</v>
      </c>
      <c r="AF5762" s="2">
        <v>0</v>
      </c>
      <c r="AG5762" s="2">
        <v>89</v>
      </c>
      <c r="AH5762" s="2">
        <v>0</v>
      </c>
      <c r="AI5762" s="2">
        <v>1</v>
      </c>
      <c r="AJ5762" s="2">
        <v>35</v>
      </c>
      <c r="AK5762" s="2">
        <v>18</v>
      </c>
      <c r="AL5762" s="2">
        <v>1</v>
      </c>
      <c r="AM5762" s="2">
        <v>21</v>
      </c>
      <c r="AN5762" s="3">
        <f>IFERROR(K5762/J5762,"")</f>
        <v>0</v>
      </c>
      <c r="AO5762" s="3">
        <f>IFERROR(L5762/K5762,"")</f>
        <v>0</v>
      </c>
    </row>
    <row r="5763" spans="1:41">
      <c r="A5763" t="s">
        <v>7833</v>
      </c>
      <c r="D5763">
        <v>9999</v>
      </c>
      <c r="E5763" t="s">
        <v>99</v>
      </c>
      <c r="F5763" t="s">
        <v>1725</v>
      </c>
      <c r="I5763" t="b">
        <v>1</v>
      </c>
      <c r="J5763" s="2">
        <v>0</v>
      </c>
      <c r="K5763" s="2">
        <v>856</v>
      </c>
      <c r="L5763" s="2">
        <v>4</v>
      </c>
      <c r="M5763" s="2">
        <v>852</v>
      </c>
      <c r="N5763" s="2">
        <v>143</v>
      </c>
      <c r="O5763" s="2">
        <v>1</v>
      </c>
      <c r="P5763" s="2">
        <v>2</v>
      </c>
      <c r="Q5763" s="2">
        <v>0</v>
      </c>
      <c r="R5763" s="2">
        <v>0</v>
      </c>
      <c r="S5763" s="2">
        <v>1</v>
      </c>
      <c r="T5763" s="2">
        <v>149</v>
      </c>
      <c r="U5763" s="2">
        <v>0</v>
      </c>
      <c r="V5763" s="2">
        <v>0</v>
      </c>
      <c r="W5763" s="2">
        <v>0</v>
      </c>
      <c r="X5763" s="2">
        <v>0</v>
      </c>
      <c r="Y5763" s="2">
        <v>82</v>
      </c>
      <c r="Z5763" s="2">
        <v>38</v>
      </c>
      <c r="AA5763" s="2">
        <v>219</v>
      </c>
      <c r="AB5763" s="2">
        <v>38</v>
      </c>
      <c r="AC5763" s="2">
        <v>1</v>
      </c>
      <c r="AD5763" s="2">
        <v>1</v>
      </c>
      <c r="AE5763" s="2">
        <v>0</v>
      </c>
      <c r="AF5763" s="2">
        <v>0</v>
      </c>
      <c r="AG5763" s="2">
        <v>98</v>
      </c>
      <c r="AH5763" s="2">
        <v>0</v>
      </c>
      <c r="AI5763" s="2">
        <v>1</v>
      </c>
      <c r="AJ5763" s="2">
        <v>48</v>
      </c>
      <c r="AK5763" s="2">
        <v>17</v>
      </c>
      <c r="AL5763" s="2">
        <v>1</v>
      </c>
      <c r="AM5763" s="2">
        <v>12</v>
      </c>
      <c r="AN5763" s="3">
        <f>IFERROR(K5763/J5763,"")</f>
        <v>0</v>
      </c>
      <c r="AO5763" s="3">
        <f>IFERROR(L5763/K5763,"")</f>
        <v>0</v>
      </c>
    </row>
    <row r="5764" spans="1:41">
      <c r="A5764" t="s">
        <v>7834</v>
      </c>
      <c r="D5764">
        <v>9999</v>
      </c>
      <c r="E5764" t="s">
        <v>99</v>
      </c>
      <c r="F5764" t="s">
        <v>1727</v>
      </c>
      <c r="I5764" t="b">
        <v>1</v>
      </c>
      <c r="J5764" s="2">
        <v>0</v>
      </c>
      <c r="K5764" s="2">
        <v>840</v>
      </c>
      <c r="L5764" s="2">
        <v>5</v>
      </c>
      <c r="M5764" s="2">
        <v>835</v>
      </c>
      <c r="N5764" s="2">
        <v>133</v>
      </c>
      <c r="O5764" s="2">
        <v>5</v>
      </c>
      <c r="P5764" s="2">
        <v>5</v>
      </c>
      <c r="Q5764" s="2">
        <v>0</v>
      </c>
      <c r="R5764" s="2">
        <v>0</v>
      </c>
      <c r="S5764" s="2">
        <v>0</v>
      </c>
      <c r="T5764" s="2">
        <v>145</v>
      </c>
      <c r="U5764" s="2">
        <v>0</v>
      </c>
      <c r="V5764" s="2">
        <v>0</v>
      </c>
      <c r="W5764" s="2">
        <v>0</v>
      </c>
      <c r="X5764" s="2">
        <v>0</v>
      </c>
      <c r="Y5764" s="2">
        <v>90</v>
      </c>
      <c r="Z5764" s="2">
        <v>34</v>
      </c>
      <c r="AA5764" s="2">
        <v>227</v>
      </c>
      <c r="AB5764" s="2">
        <v>33</v>
      </c>
      <c r="AC5764" s="2">
        <v>0</v>
      </c>
      <c r="AD5764" s="2">
        <v>0</v>
      </c>
      <c r="AE5764" s="2">
        <v>0</v>
      </c>
      <c r="AF5764" s="2">
        <v>0</v>
      </c>
      <c r="AG5764" s="2">
        <v>86</v>
      </c>
      <c r="AH5764" s="2">
        <v>1</v>
      </c>
      <c r="AI5764" s="2">
        <v>1</v>
      </c>
      <c r="AJ5764" s="2">
        <v>29</v>
      </c>
      <c r="AK5764" s="2">
        <v>21</v>
      </c>
      <c r="AL5764" s="2">
        <v>1</v>
      </c>
      <c r="AM5764" s="2">
        <v>24</v>
      </c>
      <c r="AN5764" s="3">
        <f>IFERROR(K5764/J5764,"")</f>
        <v>0</v>
      </c>
      <c r="AO5764" s="3">
        <f>IFERROR(L5764/K5764,"")</f>
        <v>0</v>
      </c>
    </row>
    <row r="5765" spans="1:41">
      <c r="A5765" t="s">
        <v>7835</v>
      </c>
      <c r="D5765">
        <v>9999</v>
      </c>
      <c r="E5765" t="s">
        <v>99</v>
      </c>
      <c r="F5765" t="s">
        <v>1729</v>
      </c>
      <c r="I5765" t="b">
        <v>1</v>
      </c>
      <c r="J5765" s="2">
        <v>0</v>
      </c>
      <c r="K5765" s="2">
        <v>849</v>
      </c>
      <c r="L5765" s="2">
        <v>9</v>
      </c>
      <c r="M5765" s="2">
        <v>840</v>
      </c>
      <c r="N5765" s="2">
        <v>205</v>
      </c>
      <c r="O5765" s="2">
        <v>14</v>
      </c>
      <c r="P5765" s="2">
        <v>30</v>
      </c>
      <c r="Q5765" s="2">
        <v>0</v>
      </c>
      <c r="R5765" s="2">
        <v>0</v>
      </c>
      <c r="S5765" s="2">
        <v>0</v>
      </c>
      <c r="T5765" s="2">
        <v>85</v>
      </c>
      <c r="U5765" s="2">
        <v>0</v>
      </c>
      <c r="V5765" s="2">
        <v>0</v>
      </c>
      <c r="W5765" s="2">
        <v>0</v>
      </c>
      <c r="X5765" s="2">
        <v>0</v>
      </c>
      <c r="Y5765" s="2">
        <v>66</v>
      </c>
      <c r="Z5765" s="2">
        <v>35</v>
      </c>
      <c r="AA5765" s="2">
        <v>202</v>
      </c>
      <c r="AB5765" s="2">
        <v>56</v>
      </c>
      <c r="AC5765" s="2">
        <v>1</v>
      </c>
      <c r="AD5765" s="2">
        <v>0</v>
      </c>
      <c r="AE5765" s="2">
        <v>0</v>
      </c>
      <c r="AF5765" s="2">
        <v>1</v>
      </c>
      <c r="AG5765" s="2">
        <v>67</v>
      </c>
      <c r="AH5765" s="2">
        <v>1</v>
      </c>
      <c r="AI5765" s="2">
        <v>0</v>
      </c>
      <c r="AJ5765" s="2">
        <v>31</v>
      </c>
      <c r="AK5765" s="2">
        <v>15</v>
      </c>
      <c r="AL5765" s="2">
        <v>1</v>
      </c>
      <c r="AM5765" s="2">
        <v>30</v>
      </c>
      <c r="AN5765" s="3">
        <f>IFERROR(K5765/J5765,"")</f>
        <v>0</v>
      </c>
      <c r="AO5765" s="3">
        <f>IFERROR(L5765/K5765,"")</f>
        <v>0</v>
      </c>
    </row>
    <row r="5766" spans="1:41">
      <c r="A5766" t="s">
        <v>7836</v>
      </c>
      <c r="D5766">
        <v>9999</v>
      </c>
      <c r="E5766" t="s">
        <v>99</v>
      </c>
      <c r="F5766" t="s">
        <v>1731</v>
      </c>
      <c r="I5766" t="b">
        <v>1</v>
      </c>
      <c r="J5766" s="2">
        <v>0</v>
      </c>
      <c r="K5766" s="2">
        <v>850</v>
      </c>
      <c r="L5766" s="2">
        <v>6</v>
      </c>
      <c r="M5766" s="2">
        <v>844</v>
      </c>
      <c r="N5766" s="2">
        <v>138</v>
      </c>
      <c r="O5766" s="2">
        <v>1</v>
      </c>
      <c r="P5766" s="2">
        <v>7</v>
      </c>
      <c r="Q5766" s="2">
        <v>0</v>
      </c>
      <c r="R5766" s="2">
        <v>0</v>
      </c>
      <c r="S5766" s="2">
        <v>0</v>
      </c>
      <c r="T5766" s="2">
        <v>105</v>
      </c>
      <c r="U5766" s="2">
        <v>0</v>
      </c>
      <c r="V5766" s="2">
        <v>0</v>
      </c>
      <c r="W5766" s="2">
        <v>0</v>
      </c>
      <c r="X5766" s="2">
        <v>0</v>
      </c>
      <c r="Y5766" s="2">
        <v>92</v>
      </c>
      <c r="Z5766" s="2">
        <v>27</v>
      </c>
      <c r="AA5766" s="2">
        <v>252</v>
      </c>
      <c r="AB5766" s="2">
        <v>30</v>
      </c>
      <c r="AC5766" s="2">
        <v>0</v>
      </c>
      <c r="AD5766" s="2">
        <v>0</v>
      </c>
      <c r="AE5766" s="2">
        <v>0</v>
      </c>
      <c r="AF5766" s="2">
        <v>2</v>
      </c>
      <c r="AG5766" s="2">
        <v>86</v>
      </c>
      <c r="AH5766" s="2">
        <v>1</v>
      </c>
      <c r="AI5766" s="2">
        <v>0</v>
      </c>
      <c r="AJ5766" s="2">
        <v>45</v>
      </c>
      <c r="AK5766" s="2">
        <v>21</v>
      </c>
      <c r="AL5766" s="2">
        <v>1</v>
      </c>
      <c r="AM5766" s="2">
        <v>36</v>
      </c>
      <c r="AN5766" s="3">
        <f>IFERROR(K5766/J5766,"")</f>
        <v>0</v>
      </c>
      <c r="AO5766" s="3">
        <f>IFERROR(L5766/K5766,"")</f>
        <v>0</v>
      </c>
    </row>
    <row r="5767" spans="1:41">
      <c r="A5767" t="s">
        <v>7837</v>
      </c>
      <c r="D5767">
        <v>9999</v>
      </c>
      <c r="E5767" t="s">
        <v>99</v>
      </c>
      <c r="F5767" t="s">
        <v>1733</v>
      </c>
      <c r="I5767" t="b">
        <v>1</v>
      </c>
      <c r="J5767" s="2">
        <v>0</v>
      </c>
      <c r="K5767" s="2">
        <v>865</v>
      </c>
      <c r="L5767" s="2">
        <v>3</v>
      </c>
      <c r="M5767" s="2">
        <v>862</v>
      </c>
      <c r="N5767" s="2">
        <v>157</v>
      </c>
      <c r="O5767" s="2">
        <v>2</v>
      </c>
      <c r="P5767" s="2">
        <v>1</v>
      </c>
      <c r="Q5767" s="2">
        <v>0</v>
      </c>
      <c r="R5767" s="2">
        <v>1</v>
      </c>
      <c r="S5767" s="2">
        <v>0</v>
      </c>
      <c r="T5767" s="2">
        <v>216</v>
      </c>
      <c r="U5767" s="2">
        <v>0</v>
      </c>
      <c r="V5767" s="2">
        <v>0</v>
      </c>
      <c r="W5767" s="2">
        <v>0</v>
      </c>
      <c r="X5767" s="2">
        <v>0</v>
      </c>
      <c r="Y5767" s="2">
        <v>77</v>
      </c>
      <c r="Z5767" s="2">
        <v>15</v>
      </c>
      <c r="AA5767" s="2">
        <v>202</v>
      </c>
      <c r="AB5767" s="2">
        <v>28</v>
      </c>
      <c r="AC5767" s="2">
        <v>0</v>
      </c>
      <c r="AD5767" s="2">
        <v>0</v>
      </c>
      <c r="AE5767" s="2">
        <v>1</v>
      </c>
      <c r="AF5767" s="2">
        <v>0</v>
      </c>
      <c r="AG5767" s="2">
        <v>96</v>
      </c>
      <c r="AH5767" s="2">
        <v>1</v>
      </c>
      <c r="AI5767" s="2">
        <v>0</v>
      </c>
      <c r="AJ5767" s="2">
        <v>26</v>
      </c>
      <c r="AK5767" s="2">
        <v>24</v>
      </c>
      <c r="AL5767" s="2">
        <v>0</v>
      </c>
      <c r="AM5767" s="2">
        <v>15</v>
      </c>
      <c r="AN5767" s="3">
        <f>IFERROR(K5767/J5767,"")</f>
        <v>0</v>
      </c>
      <c r="AO5767" s="3">
        <f>IFERROR(L5767/K5767,"")</f>
        <v>0</v>
      </c>
    </row>
    <row r="5768" spans="1:41">
      <c r="A5768" t="s">
        <v>7838</v>
      </c>
      <c r="D5768">
        <v>9999</v>
      </c>
      <c r="E5768" t="s">
        <v>99</v>
      </c>
      <c r="F5768" t="s">
        <v>1735</v>
      </c>
      <c r="I5768" t="b">
        <v>1</v>
      </c>
      <c r="J5768" s="2">
        <v>0</v>
      </c>
      <c r="K5768" s="2">
        <v>857</v>
      </c>
      <c r="L5768" s="2">
        <v>2</v>
      </c>
      <c r="M5768" s="2">
        <v>855</v>
      </c>
      <c r="N5768" s="2">
        <v>131</v>
      </c>
      <c r="O5768" s="2">
        <v>4</v>
      </c>
      <c r="P5768" s="2">
        <v>0</v>
      </c>
      <c r="Q5768" s="2">
        <v>0</v>
      </c>
      <c r="R5768" s="2">
        <v>0</v>
      </c>
      <c r="S5768" s="2">
        <v>0</v>
      </c>
      <c r="T5768" s="2">
        <v>130</v>
      </c>
      <c r="U5768" s="2">
        <v>0</v>
      </c>
      <c r="V5768" s="2">
        <v>0</v>
      </c>
      <c r="W5768" s="2">
        <v>0</v>
      </c>
      <c r="X5768" s="2">
        <v>0</v>
      </c>
      <c r="Y5768" s="2">
        <v>86</v>
      </c>
      <c r="Z5768" s="2">
        <v>29</v>
      </c>
      <c r="AA5768" s="2">
        <v>288</v>
      </c>
      <c r="AB5768" s="2">
        <v>18</v>
      </c>
      <c r="AC5768" s="2">
        <v>0</v>
      </c>
      <c r="AD5768" s="2">
        <v>0</v>
      </c>
      <c r="AE5768" s="2">
        <v>0</v>
      </c>
      <c r="AF5768" s="2">
        <v>0</v>
      </c>
      <c r="AG5768" s="2">
        <v>79</v>
      </c>
      <c r="AH5768" s="2">
        <v>2</v>
      </c>
      <c r="AI5768" s="2">
        <v>0</v>
      </c>
      <c r="AJ5768" s="2">
        <v>31</v>
      </c>
      <c r="AK5768" s="2">
        <v>18</v>
      </c>
      <c r="AL5768" s="2">
        <v>3</v>
      </c>
      <c r="AM5768" s="2">
        <v>36</v>
      </c>
      <c r="AN5768" s="3">
        <f>IFERROR(K5768/J5768,"")</f>
        <v>0</v>
      </c>
      <c r="AO5768" s="3">
        <f>IFERROR(L5768/K5768,"")</f>
        <v>0</v>
      </c>
    </row>
    <row r="5769" spans="1:41">
      <c r="A5769" t="s">
        <v>7839</v>
      </c>
      <c r="D5769">
        <v>9999</v>
      </c>
      <c r="E5769" t="s">
        <v>99</v>
      </c>
      <c r="F5769" t="s">
        <v>1737</v>
      </c>
      <c r="I5769" t="b">
        <v>1</v>
      </c>
      <c r="J5769" s="2">
        <v>0</v>
      </c>
      <c r="K5769" s="2">
        <v>850</v>
      </c>
      <c r="L5769" s="2">
        <v>3</v>
      </c>
      <c r="M5769" s="2">
        <v>847</v>
      </c>
      <c r="N5769" s="2">
        <v>128</v>
      </c>
      <c r="O5769" s="2">
        <v>0</v>
      </c>
      <c r="P5769" s="2">
        <v>7</v>
      </c>
      <c r="Q5769" s="2">
        <v>0</v>
      </c>
      <c r="R5769" s="2">
        <v>0</v>
      </c>
      <c r="S5769" s="2">
        <v>0</v>
      </c>
      <c r="T5769" s="2">
        <v>185</v>
      </c>
      <c r="U5769" s="2">
        <v>0</v>
      </c>
      <c r="V5769" s="2">
        <v>0</v>
      </c>
      <c r="W5769" s="2">
        <v>0</v>
      </c>
      <c r="X5769" s="2">
        <v>1</v>
      </c>
      <c r="Y5769" s="2">
        <v>74</v>
      </c>
      <c r="Z5769" s="2">
        <v>36</v>
      </c>
      <c r="AA5769" s="2">
        <v>237</v>
      </c>
      <c r="AB5769" s="2">
        <v>23</v>
      </c>
      <c r="AC5769" s="2">
        <v>0</v>
      </c>
      <c r="AD5769" s="2">
        <v>0</v>
      </c>
      <c r="AE5769" s="2">
        <v>0</v>
      </c>
      <c r="AF5769" s="2">
        <v>1</v>
      </c>
      <c r="AG5769" s="2">
        <v>86</v>
      </c>
      <c r="AH5769" s="2">
        <v>0</v>
      </c>
      <c r="AI5769" s="2">
        <v>0</v>
      </c>
      <c r="AJ5769" s="2">
        <v>31</v>
      </c>
      <c r="AK5769" s="2">
        <v>12</v>
      </c>
      <c r="AL5769" s="2">
        <v>0</v>
      </c>
      <c r="AM5769" s="2">
        <v>26</v>
      </c>
      <c r="AN5769" s="3">
        <f>IFERROR(K5769/J5769,"")</f>
        <v>0</v>
      </c>
      <c r="AO5769" s="3">
        <f>IFERROR(L5769/K5769,"")</f>
        <v>0</v>
      </c>
    </row>
    <row r="5770" spans="1:41">
      <c r="A5770" t="s">
        <v>7840</v>
      </c>
      <c r="D5770">
        <v>9999</v>
      </c>
      <c r="E5770" t="s">
        <v>99</v>
      </c>
      <c r="F5770" t="s">
        <v>1739</v>
      </c>
      <c r="I5770" t="b">
        <v>1</v>
      </c>
      <c r="J5770" s="2">
        <v>0</v>
      </c>
      <c r="K5770" s="2">
        <v>833</v>
      </c>
      <c r="L5770" s="2">
        <v>8</v>
      </c>
      <c r="M5770" s="2">
        <v>825</v>
      </c>
      <c r="N5770" s="2">
        <v>142</v>
      </c>
      <c r="O5770" s="2">
        <v>4</v>
      </c>
      <c r="P5770" s="2">
        <v>3</v>
      </c>
      <c r="Q5770" s="2">
        <v>0</v>
      </c>
      <c r="R5770" s="2">
        <v>0</v>
      </c>
      <c r="S5770" s="2">
        <v>0</v>
      </c>
      <c r="T5770" s="2">
        <v>106</v>
      </c>
      <c r="U5770" s="2">
        <v>0</v>
      </c>
      <c r="V5770" s="2">
        <v>0</v>
      </c>
      <c r="W5770" s="2">
        <v>0</v>
      </c>
      <c r="X5770" s="2">
        <v>0</v>
      </c>
      <c r="Y5770" s="2">
        <v>87</v>
      </c>
      <c r="Z5770" s="2">
        <v>29</v>
      </c>
      <c r="AA5770" s="2">
        <v>250</v>
      </c>
      <c r="AB5770" s="2">
        <v>31</v>
      </c>
      <c r="AC5770" s="2">
        <v>0</v>
      </c>
      <c r="AD5770" s="2">
        <v>0</v>
      </c>
      <c r="AE5770" s="2">
        <v>0</v>
      </c>
      <c r="AF5770" s="2">
        <v>1</v>
      </c>
      <c r="AG5770" s="2">
        <v>91</v>
      </c>
      <c r="AH5770" s="2">
        <v>1</v>
      </c>
      <c r="AI5770" s="2">
        <v>0</v>
      </c>
      <c r="AJ5770" s="2">
        <v>31</v>
      </c>
      <c r="AK5770" s="2">
        <v>26</v>
      </c>
      <c r="AL5770" s="2">
        <v>1</v>
      </c>
      <c r="AM5770" s="2">
        <v>22</v>
      </c>
      <c r="AN5770" s="3">
        <f>IFERROR(K5770/J5770,"")</f>
        <v>0</v>
      </c>
      <c r="AO5770" s="3">
        <f>IFERROR(L5770/K5770,"")</f>
        <v>0</v>
      </c>
    </row>
    <row r="5771" spans="1:41">
      <c r="A5771" t="s">
        <v>7841</v>
      </c>
      <c r="D5771">
        <v>9999</v>
      </c>
      <c r="E5771" t="s">
        <v>99</v>
      </c>
      <c r="F5771" t="s">
        <v>1741</v>
      </c>
      <c r="I5771" t="b">
        <v>1</v>
      </c>
      <c r="J5771" s="2">
        <v>0</v>
      </c>
      <c r="K5771" s="2">
        <v>833</v>
      </c>
      <c r="L5771" s="2">
        <v>5</v>
      </c>
      <c r="M5771" s="2">
        <v>828</v>
      </c>
      <c r="N5771" s="2">
        <v>147</v>
      </c>
      <c r="O5771" s="2">
        <v>2</v>
      </c>
      <c r="P5771" s="2">
        <v>2</v>
      </c>
      <c r="Q5771" s="2">
        <v>0</v>
      </c>
      <c r="R5771" s="2">
        <v>0</v>
      </c>
      <c r="S5771" s="2">
        <v>0</v>
      </c>
      <c r="T5771" s="2">
        <v>115</v>
      </c>
      <c r="U5771" s="2">
        <v>1</v>
      </c>
      <c r="V5771" s="2">
        <v>0</v>
      </c>
      <c r="W5771" s="2">
        <v>0</v>
      </c>
      <c r="X5771" s="2">
        <v>0</v>
      </c>
      <c r="Y5771" s="2">
        <v>81</v>
      </c>
      <c r="Z5771" s="2">
        <v>38</v>
      </c>
      <c r="AA5771" s="2">
        <v>244</v>
      </c>
      <c r="AB5771" s="2">
        <v>36</v>
      </c>
      <c r="AC5771" s="2">
        <v>0</v>
      </c>
      <c r="AD5771" s="2">
        <v>0</v>
      </c>
      <c r="AE5771" s="2">
        <v>0</v>
      </c>
      <c r="AF5771" s="2">
        <v>0</v>
      </c>
      <c r="AG5771" s="2">
        <v>96</v>
      </c>
      <c r="AH5771" s="2">
        <v>0</v>
      </c>
      <c r="AI5771" s="2">
        <v>0</v>
      </c>
      <c r="AJ5771" s="2">
        <v>34</v>
      </c>
      <c r="AK5771" s="2">
        <v>12</v>
      </c>
      <c r="AL5771" s="2">
        <v>0</v>
      </c>
      <c r="AM5771" s="2">
        <v>20</v>
      </c>
      <c r="AN5771" s="3">
        <f>IFERROR(K5771/J5771,"")</f>
        <v>0</v>
      </c>
      <c r="AO5771" s="3">
        <f>IFERROR(L5771/K5771,"")</f>
        <v>0</v>
      </c>
    </row>
    <row r="5772" spans="1:41">
      <c r="A5772" t="s">
        <v>7842</v>
      </c>
      <c r="D5772">
        <v>9999</v>
      </c>
      <c r="E5772" t="s">
        <v>99</v>
      </c>
      <c r="F5772" t="s">
        <v>1743</v>
      </c>
      <c r="I5772" t="b">
        <v>1</v>
      </c>
      <c r="J5772" s="2">
        <v>0</v>
      </c>
      <c r="K5772" s="2">
        <v>827</v>
      </c>
      <c r="L5772" s="2">
        <v>8</v>
      </c>
      <c r="M5772" s="2">
        <v>819</v>
      </c>
      <c r="N5772" s="2">
        <v>116</v>
      </c>
      <c r="O5772" s="2">
        <v>5</v>
      </c>
      <c r="P5772" s="2">
        <v>35</v>
      </c>
      <c r="Q5772" s="2">
        <v>0</v>
      </c>
      <c r="R5772" s="2">
        <v>0</v>
      </c>
      <c r="S5772" s="2">
        <v>1</v>
      </c>
      <c r="T5772" s="2">
        <v>116</v>
      </c>
      <c r="U5772" s="2">
        <v>0</v>
      </c>
      <c r="V5772" s="2">
        <v>0</v>
      </c>
      <c r="W5772" s="2">
        <v>0</v>
      </c>
      <c r="X5772" s="2">
        <v>0</v>
      </c>
      <c r="Y5772" s="2">
        <v>76</v>
      </c>
      <c r="Z5772" s="2">
        <v>30</v>
      </c>
      <c r="AA5772" s="2">
        <v>243</v>
      </c>
      <c r="AB5772" s="2">
        <v>25</v>
      </c>
      <c r="AC5772" s="2">
        <v>0</v>
      </c>
      <c r="AD5772" s="2">
        <v>1</v>
      </c>
      <c r="AE5772" s="2">
        <v>1</v>
      </c>
      <c r="AF5772" s="2">
        <v>5</v>
      </c>
      <c r="AG5772" s="2">
        <v>54</v>
      </c>
      <c r="AH5772" s="2">
        <v>0</v>
      </c>
      <c r="AI5772" s="2">
        <v>2</v>
      </c>
      <c r="AJ5772" s="2">
        <v>36</v>
      </c>
      <c r="AK5772" s="2">
        <v>18</v>
      </c>
      <c r="AL5772" s="2">
        <v>1</v>
      </c>
      <c r="AM5772" s="2">
        <v>54</v>
      </c>
      <c r="AN5772" s="3">
        <f>IFERROR(K5772/J5772,"")</f>
        <v>0</v>
      </c>
      <c r="AO5772" s="3">
        <f>IFERROR(L5772/K5772,"")</f>
        <v>0</v>
      </c>
    </row>
    <row r="5773" spans="1:41">
      <c r="A5773" t="s">
        <v>7843</v>
      </c>
      <c r="D5773">
        <v>9999</v>
      </c>
      <c r="E5773" t="s">
        <v>99</v>
      </c>
      <c r="F5773" t="s">
        <v>1745</v>
      </c>
      <c r="I5773" t="b">
        <v>1</v>
      </c>
      <c r="J5773" s="2">
        <v>0</v>
      </c>
      <c r="K5773" s="2">
        <v>853</v>
      </c>
      <c r="L5773" s="2">
        <v>9</v>
      </c>
      <c r="M5773" s="2">
        <v>844</v>
      </c>
      <c r="N5773" s="2">
        <v>86</v>
      </c>
      <c r="O5773" s="2">
        <v>5</v>
      </c>
      <c r="P5773" s="2">
        <v>0</v>
      </c>
      <c r="Q5773" s="2">
        <v>0</v>
      </c>
      <c r="R5773" s="2">
        <v>0</v>
      </c>
      <c r="S5773" s="2">
        <v>0</v>
      </c>
      <c r="T5773" s="2">
        <v>117</v>
      </c>
      <c r="U5773" s="2">
        <v>0</v>
      </c>
      <c r="V5773" s="2">
        <v>0</v>
      </c>
      <c r="W5773" s="2">
        <v>0</v>
      </c>
      <c r="X5773" s="2">
        <v>0</v>
      </c>
      <c r="Y5773" s="2">
        <v>88</v>
      </c>
      <c r="Z5773" s="2">
        <v>40</v>
      </c>
      <c r="AA5773" s="2">
        <v>300</v>
      </c>
      <c r="AB5773" s="2">
        <v>18</v>
      </c>
      <c r="AC5773" s="2">
        <v>0</v>
      </c>
      <c r="AD5773" s="2">
        <v>0</v>
      </c>
      <c r="AE5773" s="2">
        <v>0</v>
      </c>
      <c r="AF5773" s="2">
        <v>0</v>
      </c>
      <c r="AG5773" s="2">
        <v>80</v>
      </c>
      <c r="AH5773" s="2">
        <v>0</v>
      </c>
      <c r="AI5773" s="2">
        <v>1</v>
      </c>
      <c r="AJ5773" s="2">
        <v>45</v>
      </c>
      <c r="AK5773" s="2">
        <v>21</v>
      </c>
      <c r="AL5773" s="2">
        <v>1</v>
      </c>
      <c r="AM5773" s="2">
        <v>42</v>
      </c>
      <c r="AN5773" s="3">
        <f>IFERROR(K5773/J5773,"")</f>
        <v>0</v>
      </c>
      <c r="AO5773" s="3">
        <f>IFERROR(L5773/K5773,"")</f>
        <v>0</v>
      </c>
    </row>
    <row r="5774" spans="1:41">
      <c r="A5774" t="s">
        <v>7844</v>
      </c>
      <c r="D5774">
        <v>9999</v>
      </c>
      <c r="E5774" t="s">
        <v>99</v>
      </c>
      <c r="F5774" t="s">
        <v>1747</v>
      </c>
      <c r="I5774" t="b">
        <v>1</v>
      </c>
      <c r="J5774" s="2">
        <v>0</v>
      </c>
      <c r="K5774" s="2">
        <v>855</v>
      </c>
      <c r="L5774" s="2">
        <v>7</v>
      </c>
      <c r="M5774" s="2">
        <v>848</v>
      </c>
      <c r="N5774" s="2">
        <v>137</v>
      </c>
      <c r="O5774" s="2">
        <v>3</v>
      </c>
      <c r="P5774" s="2">
        <v>2</v>
      </c>
      <c r="Q5774" s="2">
        <v>0</v>
      </c>
      <c r="R5774" s="2">
        <v>0</v>
      </c>
      <c r="S5774" s="2">
        <v>0</v>
      </c>
      <c r="T5774" s="2">
        <v>92</v>
      </c>
      <c r="U5774" s="2">
        <v>0</v>
      </c>
      <c r="V5774" s="2">
        <v>0</v>
      </c>
      <c r="W5774" s="2">
        <v>0</v>
      </c>
      <c r="X5774" s="2">
        <v>0</v>
      </c>
      <c r="Y5774" s="2">
        <v>93</v>
      </c>
      <c r="Z5774" s="2">
        <v>33</v>
      </c>
      <c r="AA5774" s="2">
        <v>262</v>
      </c>
      <c r="AB5774" s="2">
        <v>26</v>
      </c>
      <c r="AC5774" s="2">
        <v>0</v>
      </c>
      <c r="AD5774" s="2">
        <v>0</v>
      </c>
      <c r="AE5774" s="2">
        <v>0</v>
      </c>
      <c r="AF5774" s="2">
        <v>0</v>
      </c>
      <c r="AG5774" s="2">
        <v>81</v>
      </c>
      <c r="AH5774" s="2">
        <v>1</v>
      </c>
      <c r="AI5774" s="2">
        <v>1</v>
      </c>
      <c r="AJ5774" s="2">
        <v>65</v>
      </c>
      <c r="AK5774" s="2">
        <v>18</v>
      </c>
      <c r="AL5774" s="2">
        <v>0</v>
      </c>
      <c r="AM5774" s="2">
        <v>34</v>
      </c>
      <c r="AN5774" s="3">
        <f>IFERROR(K5774/J5774,"")</f>
        <v>0</v>
      </c>
      <c r="AO5774" s="3">
        <f>IFERROR(L5774/K5774,"")</f>
        <v>0</v>
      </c>
    </row>
    <row r="5775" spans="1:41">
      <c r="A5775" t="s">
        <v>7845</v>
      </c>
      <c r="D5775">
        <v>9999</v>
      </c>
      <c r="E5775" t="s">
        <v>99</v>
      </c>
      <c r="F5775" t="s">
        <v>1749</v>
      </c>
      <c r="I5775" t="b">
        <v>1</v>
      </c>
      <c r="J5775" s="2">
        <v>0</v>
      </c>
      <c r="K5775" s="2">
        <v>853</v>
      </c>
      <c r="L5775" s="2">
        <v>2</v>
      </c>
      <c r="M5775" s="2">
        <v>851</v>
      </c>
      <c r="N5775" s="2">
        <v>194</v>
      </c>
      <c r="O5775" s="2">
        <v>2</v>
      </c>
      <c r="P5775" s="2">
        <v>1</v>
      </c>
      <c r="Q5775" s="2">
        <v>0</v>
      </c>
      <c r="R5775" s="2">
        <v>0</v>
      </c>
      <c r="S5775" s="2">
        <v>0</v>
      </c>
      <c r="T5775" s="2">
        <v>137</v>
      </c>
      <c r="U5775" s="2">
        <v>0</v>
      </c>
      <c r="V5775" s="2">
        <v>0</v>
      </c>
      <c r="W5775" s="2">
        <v>0</v>
      </c>
      <c r="X5775" s="2">
        <v>0</v>
      </c>
      <c r="Y5775" s="2">
        <v>89</v>
      </c>
      <c r="Z5775" s="2">
        <v>12</v>
      </c>
      <c r="AA5775" s="2">
        <v>186</v>
      </c>
      <c r="AB5775" s="2">
        <v>54</v>
      </c>
      <c r="AC5775" s="2">
        <v>0</v>
      </c>
      <c r="AD5775" s="2">
        <v>0</v>
      </c>
      <c r="AE5775" s="2">
        <v>0</v>
      </c>
      <c r="AF5775" s="2">
        <v>1</v>
      </c>
      <c r="AG5775" s="2">
        <v>91</v>
      </c>
      <c r="AH5775" s="2">
        <v>0</v>
      </c>
      <c r="AI5775" s="2">
        <v>1</v>
      </c>
      <c r="AJ5775" s="2">
        <v>24</v>
      </c>
      <c r="AK5775" s="2">
        <v>40</v>
      </c>
      <c r="AL5775" s="2">
        <v>3</v>
      </c>
      <c r="AM5775" s="2">
        <v>16</v>
      </c>
      <c r="AN5775" s="3">
        <f>IFERROR(K5775/J5775,"")</f>
        <v>0</v>
      </c>
      <c r="AO5775" s="3">
        <f>IFERROR(L5775/K5775,"")</f>
        <v>0</v>
      </c>
    </row>
    <row r="5776" spans="1:41">
      <c r="A5776" t="s">
        <v>7846</v>
      </c>
      <c r="D5776">
        <v>9999</v>
      </c>
      <c r="E5776" t="s">
        <v>99</v>
      </c>
      <c r="F5776" t="s">
        <v>1751</v>
      </c>
      <c r="I5776" t="b">
        <v>1</v>
      </c>
      <c r="J5776" s="2">
        <v>0</v>
      </c>
      <c r="K5776" s="2">
        <v>853</v>
      </c>
      <c r="L5776" s="2">
        <v>7</v>
      </c>
      <c r="M5776" s="2">
        <v>846</v>
      </c>
      <c r="N5776" s="2">
        <v>177</v>
      </c>
      <c r="O5776" s="2">
        <v>1</v>
      </c>
      <c r="P5776" s="2">
        <v>1</v>
      </c>
      <c r="Q5776" s="2">
        <v>0</v>
      </c>
      <c r="R5776" s="2">
        <v>0</v>
      </c>
      <c r="S5776" s="2">
        <v>0</v>
      </c>
      <c r="T5776" s="2">
        <v>104</v>
      </c>
      <c r="U5776" s="2">
        <v>0</v>
      </c>
      <c r="V5776" s="2">
        <v>1</v>
      </c>
      <c r="W5776" s="2">
        <v>0</v>
      </c>
      <c r="X5776" s="2">
        <v>0</v>
      </c>
      <c r="Y5776" s="2">
        <v>77</v>
      </c>
      <c r="Z5776" s="2">
        <v>37</v>
      </c>
      <c r="AA5776" s="2">
        <v>226</v>
      </c>
      <c r="AB5776" s="2">
        <v>41</v>
      </c>
      <c r="AC5776" s="2">
        <v>1</v>
      </c>
      <c r="AD5776" s="2">
        <v>0</v>
      </c>
      <c r="AE5776" s="2">
        <v>0</v>
      </c>
      <c r="AF5776" s="2">
        <v>0</v>
      </c>
      <c r="AG5776" s="2">
        <v>102</v>
      </c>
      <c r="AH5776" s="2">
        <v>0</v>
      </c>
      <c r="AI5776" s="2">
        <v>0</v>
      </c>
      <c r="AJ5776" s="2">
        <v>29</v>
      </c>
      <c r="AK5776" s="2">
        <v>20</v>
      </c>
      <c r="AL5776" s="2">
        <v>1</v>
      </c>
      <c r="AM5776" s="2">
        <v>28</v>
      </c>
      <c r="AN5776" s="3">
        <f>IFERROR(K5776/J5776,"")</f>
        <v>0</v>
      </c>
      <c r="AO5776" s="3">
        <f>IFERROR(L5776/K5776,"")</f>
        <v>0</v>
      </c>
    </row>
    <row r="5777" spans="1:41">
      <c r="A5777" t="s">
        <v>7847</v>
      </c>
      <c r="D5777">
        <v>9999</v>
      </c>
      <c r="E5777" t="s">
        <v>99</v>
      </c>
      <c r="F5777" t="s">
        <v>1753</v>
      </c>
      <c r="I5777" t="b">
        <v>1</v>
      </c>
      <c r="J5777" s="2">
        <v>0</v>
      </c>
      <c r="K5777" s="2">
        <v>847</v>
      </c>
      <c r="L5777" s="2">
        <v>5</v>
      </c>
      <c r="M5777" s="2">
        <v>842</v>
      </c>
      <c r="N5777" s="2">
        <v>123</v>
      </c>
      <c r="O5777" s="2">
        <v>1</v>
      </c>
      <c r="P5777" s="2">
        <v>20</v>
      </c>
      <c r="Q5777" s="2">
        <v>0</v>
      </c>
      <c r="R5777" s="2">
        <v>0</v>
      </c>
      <c r="S5777" s="2">
        <v>0</v>
      </c>
      <c r="T5777" s="2">
        <v>129</v>
      </c>
      <c r="U5777" s="2">
        <v>1</v>
      </c>
      <c r="V5777" s="2">
        <v>0</v>
      </c>
      <c r="W5777" s="2">
        <v>0</v>
      </c>
      <c r="X5777" s="2">
        <v>0</v>
      </c>
      <c r="Y5777" s="2">
        <v>76</v>
      </c>
      <c r="Z5777" s="2">
        <v>30</v>
      </c>
      <c r="AA5777" s="2">
        <v>267</v>
      </c>
      <c r="AB5777" s="2">
        <v>21</v>
      </c>
      <c r="AC5777" s="2">
        <v>0</v>
      </c>
      <c r="AD5777" s="2">
        <v>0</v>
      </c>
      <c r="AE5777" s="2">
        <v>0</v>
      </c>
      <c r="AF5777" s="2">
        <v>0</v>
      </c>
      <c r="AG5777" s="2">
        <v>82</v>
      </c>
      <c r="AH5777" s="2">
        <v>0</v>
      </c>
      <c r="AI5777" s="2">
        <v>1</v>
      </c>
      <c r="AJ5777" s="2">
        <v>34</v>
      </c>
      <c r="AK5777" s="2">
        <v>33</v>
      </c>
      <c r="AL5777" s="2">
        <v>0</v>
      </c>
      <c r="AM5777" s="2">
        <v>24</v>
      </c>
      <c r="AN5777" s="3">
        <f>IFERROR(K5777/J5777,"")</f>
        <v>0</v>
      </c>
      <c r="AO5777" s="3">
        <f>IFERROR(L5777/K5777,"")</f>
        <v>0</v>
      </c>
    </row>
    <row r="5778" spans="1:41">
      <c r="A5778" t="s">
        <v>7848</v>
      </c>
      <c r="D5778">
        <v>9999</v>
      </c>
      <c r="E5778" t="s">
        <v>99</v>
      </c>
      <c r="F5778" t="s">
        <v>1755</v>
      </c>
      <c r="I5778" t="b">
        <v>1</v>
      </c>
      <c r="J5778" s="2">
        <v>0</v>
      </c>
      <c r="K5778" s="2">
        <v>848</v>
      </c>
      <c r="L5778" s="2">
        <v>8</v>
      </c>
      <c r="M5778" s="2">
        <v>840</v>
      </c>
      <c r="N5778" s="2">
        <v>131</v>
      </c>
      <c r="O5778" s="2">
        <v>59</v>
      </c>
      <c r="P5778" s="2">
        <v>54</v>
      </c>
      <c r="Q5778" s="2">
        <v>0</v>
      </c>
      <c r="R5778" s="2">
        <v>0</v>
      </c>
      <c r="S5778" s="2">
        <v>0</v>
      </c>
      <c r="T5778" s="2">
        <v>83</v>
      </c>
      <c r="U5778" s="2">
        <v>0</v>
      </c>
      <c r="V5778" s="2">
        <v>0</v>
      </c>
      <c r="W5778" s="2">
        <v>0</v>
      </c>
      <c r="X5778" s="2">
        <v>0</v>
      </c>
      <c r="Y5778" s="2">
        <v>70</v>
      </c>
      <c r="Z5778" s="2">
        <v>35</v>
      </c>
      <c r="AA5778" s="2">
        <v>233</v>
      </c>
      <c r="AB5778" s="2">
        <v>27</v>
      </c>
      <c r="AC5778" s="2">
        <v>1</v>
      </c>
      <c r="AD5778" s="2">
        <v>0</v>
      </c>
      <c r="AE5778" s="2">
        <v>0</v>
      </c>
      <c r="AF5778" s="2">
        <v>0</v>
      </c>
      <c r="AG5778" s="2">
        <v>62</v>
      </c>
      <c r="AH5778" s="2">
        <v>1</v>
      </c>
      <c r="AI5778" s="2">
        <v>0</v>
      </c>
      <c r="AJ5778" s="2">
        <v>20</v>
      </c>
      <c r="AK5778" s="2">
        <v>18</v>
      </c>
      <c r="AL5778" s="2">
        <v>0</v>
      </c>
      <c r="AM5778" s="2">
        <v>46</v>
      </c>
      <c r="AN5778" s="3">
        <f>IFERROR(K5778/J5778,"")</f>
        <v>0</v>
      </c>
      <c r="AO5778" s="3">
        <f>IFERROR(L5778/K5778,"")</f>
        <v>0</v>
      </c>
    </row>
    <row r="5779" spans="1:41">
      <c r="A5779" t="s">
        <v>7849</v>
      </c>
      <c r="D5779">
        <v>9999</v>
      </c>
      <c r="E5779" t="s">
        <v>99</v>
      </c>
      <c r="F5779" t="s">
        <v>1757</v>
      </c>
      <c r="I5779" t="b">
        <v>1</v>
      </c>
      <c r="J5779" s="2">
        <v>0</v>
      </c>
      <c r="K5779" s="2">
        <v>838</v>
      </c>
      <c r="L5779" s="2">
        <v>5</v>
      </c>
      <c r="M5779" s="2">
        <v>833</v>
      </c>
      <c r="N5779" s="2">
        <v>168</v>
      </c>
      <c r="O5779" s="2">
        <v>22</v>
      </c>
      <c r="P5779" s="2">
        <v>14</v>
      </c>
      <c r="Q5779" s="2">
        <v>0</v>
      </c>
      <c r="R5779" s="2">
        <v>0</v>
      </c>
      <c r="S5779" s="2">
        <v>0</v>
      </c>
      <c r="T5779" s="2">
        <v>86</v>
      </c>
      <c r="U5779" s="2">
        <v>0</v>
      </c>
      <c r="V5779" s="2">
        <v>0</v>
      </c>
      <c r="W5779" s="2">
        <v>0</v>
      </c>
      <c r="X5779" s="2">
        <v>0</v>
      </c>
      <c r="Y5779" s="2">
        <v>61</v>
      </c>
      <c r="Z5779" s="2">
        <v>37</v>
      </c>
      <c r="AA5779" s="2">
        <v>243</v>
      </c>
      <c r="AB5779" s="2">
        <v>37</v>
      </c>
      <c r="AC5779" s="2">
        <v>0</v>
      </c>
      <c r="AD5779" s="2">
        <v>1</v>
      </c>
      <c r="AE5779" s="2">
        <v>1</v>
      </c>
      <c r="AF5779" s="2">
        <v>0</v>
      </c>
      <c r="AG5779" s="2">
        <v>71</v>
      </c>
      <c r="AH5779" s="2">
        <v>0</v>
      </c>
      <c r="AI5779" s="2">
        <v>1</v>
      </c>
      <c r="AJ5779" s="2">
        <v>46</v>
      </c>
      <c r="AK5779" s="2">
        <v>21</v>
      </c>
      <c r="AL5779" s="2">
        <v>1</v>
      </c>
      <c r="AM5779" s="2">
        <v>23</v>
      </c>
      <c r="AN5779" s="3">
        <f>IFERROR(K5779/J5779,"")</f>
        <v>0</v>
      </c>
      <c r="AO5779" s="3">
        <f>IFERROR(L5779/K5779,"")</f>
        <v>0</v>
      </c>
    </row>
    <row r="5780" spans="1:41">
      <c r="A5780" t="s">
        <v>7850</v>
      </c>
      <c r="D5780">
        <v>9999</v>
      </c>
      <c r="E5780" t="s">
        <v>99</v>
      </c>
      <c r="F5780" t="s">
        <v>1996</v>
      </c>
      <c r="I5780" t="b">
        <v>1</v>
      </c>
      <c r="J5780" s="2">
        <v>0</v>
      </c>
      <c r="K5780" s="2">
        <v>850</v>
      </c>
      <c r="L5780" s="2">
        <v>3</v>
      </c>
      <c r="M5780" s="2">
        <v>847</v>
      </c>
      <c r="N5780" s="2">
        <v>124</v>
      </c>
      <c r="O5780" s="2">
        <v>3</v>
      </c>
      <c r="P5780" s="2">
        <v>6</v>
      </c>
      <c r="Q5780" s="2">
        <v>0</v>
      </c>
      <c r="R5780" s="2">
        <v>0</v>
      </c>
      <c r="S5780" s="2">
        <v>0</v>
      </c>
      <c r="T5780" s="2">
        <v>115</v>
      </c>
      <c r="U5780" s="2">
        <v>0</v>
      </c>
      <c r="V5780" s="2">
        <v>0</v>
      </c>
      <c r="W5780" s="2">
        <v>0</v>
      </c>
      <c r="X5780" s="2">
        <v>0</v>
      </c>
      <c r="Y5780" s="2">
        <v>81</v>
      </c>
      <c r="Z5780" s="2">
        <v>30</v>
      </c>
      <c r="AA5780" s="2">
        <v>277</v>
      </c>
      <c r="AB5780" s="2">
        <v>40</v>
      </c>
      <c r="AC5780" s="2">
        <v>0</v>
      </c>
      <c r="AD5780" s="2">
        <v>0</v>
      </c>
      <c r="AE5780" s="2">
        <v>0</v>
      </c>
      <c r="AF5780" s="2">
        <v>1</v>
      </c>
      <c r="AG5780" s="2">
        <v>94</v>
      </c>
      <c r="AH5780" s="2">
        <v>1</v>
      </c>
      <c r="AI5780" s="2">
        <v>1</v>
      </c>
      <c r="AJ5780" s="2">
        <v>33</v>
      </c>
      <c r="AK5780" s="2">
        <v>22</v>
      </c>
      <c r="AL5780" s="2">
        <v>2</v>
      </c>
      <c r="AM5780" s="2">
        <v>17</v>
      </c>
      <c r="AN5780" s="3">
        <f>IFERROR(K5780/J5780,"")</f>
        <v>0</v>
      </c>
      <c r="AO5780" s="3">
        <f>IFERROR(L5780/K5780,"")</f>
        <v>0</v>
      </c>
    </row>
    <row r="5781" spans="1:41">
      <c r="A5781" t="s">
        <v>7851</v>
      </c>
      <c r="D5781">
        <v>9999</v>
      </c>
      <c r="E5781" t="s">
        <v>99</v>
      </c>
      <c r="F5781" t="s">
        <v>1998</v>
      </c>
      <c r="I5781" t="b">
        <v>1</v>
      </c>
      <c r="J5781" s="2">
        <v>0</v>
      </c>
      <c r="K5781" s="2">
        <v>851</v>
      </c>
      <c r="L5781" s="2">
        <v>4</v>
      </c>
      <c r="M5781" s="2">
        <v>847</v>
      </c>
      <c r="N5781" s="2">
        <v>125</v>
      </c>
      <c r="O5781" s="2">
        <v>4</v>
      </c>
      <c r="P5781" s="2">
        <v>0</v>
      </c>
      <c r="Q5781" s="2">
        <v>0</v>
      </c>
      <c r="R5781" s="2">
        <v>0</v>
      </c>
      <c r="S5781" s="2">
        <v>0</v>
      </c>
      <c r="T5781" s="2">
        <v>133</v>
      </c>
      <c r="U5781" s="2">
        <v>0</v>
      </c>
      <c r="V5781" s="2">
        <v>0</v>
      </c>
      <c r="W5781" s="2">
        <v>0</v>
      </c>
      <c r="X5781" s="2">
        <v>0</v>
      </c>
      <c r="Y5781" s="2">
        <v>108</v>
      </c>
      <c r="Z5781" s="2">
        <v>31</v>
      </c>
      <c r="AA5781" s="2">
        <v>254</v>
      </c>
      <c r="AB5781" s="2">
        <v>32</v>
      </c>
      <c r="AC5781" s="2">
        <v>0</v>
      </c>
      <c r="AD5781" s="2">
        <v>0</v>
      </c>
      <c r="AE5781" s="2">
        <v>0</v>
      </c>
      <c r="AF5781" s="2">
        <v>0</v>
      </c>
      <c r="AG5781" s="2">
        <v>77</v>
      </c>
      <c r="AH5781" s="2">
        <v>0</v>
      </c>
      <c r="AI5781" s="2">
        <v>0</v>
      </c>
      <c r="AJ5781" s="2">
        <v>37</v>
      </c>
      <c r="AK5781" s="2">
        <v>24</v>
      </c>
      <c r="AL5781" s="2">
        <v>0</v>
      </c>
      <c r="AM5781" s="2">
        <v>22</v>
      </c>
      <c r="AN5781" s="3">
        <f>IFERROR(K5781/J5781,"")</f>
        <v>0</v>
      </c>
      <c r="AO5781" s="3">
        <f>IFERROR(L5781/K5781,"")</f>
        <v>0</v>
      </c>
    </row>
    <row r="5782" spans="1:41">
      <c r="A5782" t="s">
        <v>7852</v>
      </c>
      <c r="D5782">
        <v>9999</v>
      </c>
      <c r="E5782" t="s">
        <v>99</v>
      </c>
      <c r="F5782" t="s">
        <v>2000</v>
      </c>
      <c r="I5782" t="b">
        <v>1</v>
      </c>
      <c r="J5782" s="2">
        <v>0</v>
      </c>
      <c r="K5782" s="2">
        <v>868</v>
      </c>
      <c r="L5782" s="2">
        <v>3</v>
      </c>
      <c r="M5782" s="2">
        <v>865</v>
      </c>
      <c r="N5782" s="2">
        <v>153</v>
      </c>
      <c r="O5782" s="2">
        <v>4</v>
      </c>
      <c r="P5782" s="2">
        <v>0</v>
      </c>
      <c r="Q5782" s="2">
        <v>0</v>
      </c>
      <c r="R5782" s="2">
        <v>0</v>
      </c>
      <c r="S5782" s="2">
        <v>0</v>
      </c>
      <c r="T5782" s="2">
        <v>88</v>
      </c>
      <c r="U5782" s="2">
        <v>0</v>
      </c>
      <c r="V5782" s="2">
        <v>0</v>
      </c>
      <c r="W5782" s="2">
        <v>0</v>
      </c>
      <c r="X5782" s="2">
        <v>0</v>
      </c>
      <c r="Y5782" s="2">
        <v>122</v>
      </c>
      <c r="Z5782" s="2">
        <v>22</v>
      </c>
      <c r="AA5782" s="2">
        <v>263</v>
      </c>
      <c r="AB5782" s="2">
        <v>29</v>
      </c>
      <c r="AC5782" s="2">
        <v>0</v>
      </c>
      <c r="AD5782" s="2">
        <v>0</v>
      </c>
      <c r="AE5782" s="2">
        <v>0</v>
      </c>
      <c r="AF5782" s="2">
        <v>0</v>
      </c>
      <c r="AG5782" s="2">
        <v>94</v>
      </c>
      <c r="AH5782" s="2">
        <v>0</v>
      </c>
      <c r="AI5782" s="2">
        <v>0</v>
      </c>
      <c r="AJ5782" s="2">
        <v>36</v>
      </c>
      <c r="AK5782" s="2">
        <v>23</v>
      </c>
      <c r="AL5782" s="2">
        <v>0</v>
      </c>
      <c r="AM5782" s="2">
        <v>31</v>
      </c>
      <c r="AN5782" s="3">
        <f>IFERROR(K5782/J5782,"")</f>
        <v>0</v>
      </c>
      <c r="AO5782" s="3">
        <f>IFERROR(L5782/K5782,"")</f>
        <v>0</v>
      </c>
    </row>
    <row r="5783" spans="1:41">
      <c r="A5783" t="s">
        <v>7853</v>
      </c>
      <c r="D5783">
        <v>9999</v>
      </c>
      <c r="E5783" t="s">
        <v>99</v>
      </c>
      <c r="F5783" t="s">
        <v>2002</v>
      </c>
      <c r="I5783" t="b">
        <v>1</v>
      </c>
      <c r="J5783" s="2">
        <v>0</v>
      </c>
      <c r="K5783" s="2">
        <v>862</v>
      </c>
      <c r="L5783" s="2">
        <v>1</v>
      </c>
      <c r="M5783" s="2">
        <v>861</v>
      </c>
      <c r="N5783" s="2">
        <v>160</v>
      </c>
      <c r="O5783" s="2">
        <v>6</v>
      </c>
      <c r="P5783" s="2">
        <v>1</v>
      </c>
      <c r="Q5783" s="2">
        <v>0</v>
      </c>
      <c r="R5783" s="2">
        <v>0</v>
      </c>
      <c r="S5783" s="2">
        <v>0</v>
      </c>
      <c r="T5783" s="2">
        <v>104</v>
      </c>
      <c r="U5783" s="2">
        <v>0</v>
      </c>
      <c r="V5783" s="2">
        <v>0</v>
      </c>
      <c r="W5783" s="2">
        <v>0</v>
      </c>
      <c r="X5783" s="2">
        <v>0</v>
      </c>
      <c r="Y5783" s="2">
        <v>101</v>
      </c>
      <c r="Z5783" s="2">
        <v>31</v>
      </c>
      <c r="AA5783" s="2">
        <v>245</v>
      </c>
      <c r="AB5783" s="2">
        <v>43</v>
      </c>
      <c r="AC5783" s="2">
        <v>0</v>
      </c>
      <c r="AD5783" s="2">
        <v>0</v>
      </c>
      <c r="AE5783" s="2">
        <v>0</v>
      </c>
      <c r="AF5783" s="2">
        <v>0</v>
      </c>
      <c r="AG5783" s="2">
        <v>101</v>
      </c>
      <c r="AH5783" s="2">
        <v>1</v>
      </c>
      <c r="AI5783" s="2">
        <v>0</v>
      </c>
      <c r="AJ5783" s="2">
        <v>28</v>
      </c>
      <c r="AK5783" s="2">
        <v>11</v>
      </c>
      <c r="AL5783" s="2">
        <v>1</v>
      </c>
      <c r="AM5783" s="2">
        <v>28</v>
      </c>
      <c r="AN5783" s="3">
        <f>IFERROR(K5783/J5783,"")</f>
        <v>0</v>
      </c>
      <c r="AO5783" s="3">
        <f>IFERROR(L5783/K5783,"")</f>
        <v>0</v>
      </c>
    </row>
    <row r="5784" spans="1:41">
      <c r="A5784" t="s">
        <v>7854</v>
      </c>
      <c r="D5784">
        <v>9999</v>
      </c>
      <c r="E5784" t="s">
        <v>99</v>
      </c>
      <c r="F5784" t="s">
        <v>2004</v>
      </c>
      <c r="I5784" t="b">
        <v>1</v>
      </c>
      <c r="J5784" s="2">
        <v>0</v>
      </c>
      <c r="K5784" s="2">
        <v>831</v>
      </c>
      <c r="L5784" s="2">
        <v>11</v>
      </c>
      <c r="M5784" s="2">
        <v>820</v>
      </c>
      <c r="N5784" s="2">
        <v>98</v>
      </c>
      <c r="O5784" s="2">
        <v>10</v>
      </c>
      <c r="P5784" s="2">
        <v>67</v>
      </c>
      <c r="Q5784" s="2">
        <v>0</v>
      </c>
      <c r="R5784" s="2">
        <v>0</v>
      </c>
      <c r="S5784" s="2">
        <v>0</v>
      </c>
      <c r="T5784" s="2">
        <v>103</v>
      </c>
      <c r="U5784" s="2">
        <v>1</v>
      </c>
      <c r="V5784" s="2">
        <v>0</v>
      </c>
      <c r="W5784" s="2">
        <v>0</v>
      </c>
      <c r="X5784" s="2">
        <v>1</v>
      </c>
      <c r="Y5784" s="2">
        <v>89</v>
      </c>
      <c r="Z5784" s="2">
        <v>38</v>
      </c>
      <c r="AA5784" s="2">
        <v>196</v>
      </c>
      <c r="AB5784" s="2">
        <v>23</v>
      </c>
      <c r="AC5784" s="2">
        <v>1</v>
      </c>
      <c r="AD5784" s="2">
        <v>0</v>
      </c>
      <c r="AE5784" s="2">
        <v>0</v>
      </c>
      <c r="AF5784" s="2">
        <v>4</v>
      </c>
      <c r="AG5784" s="2">
        <v>70</v>
      </c>
      <c r="AH5784" s="2">
        <v>1</v>
      </c>
      <c r="AI5784" s="2">
        <v>2</v>
      </c>
      <c r="AJ5784" s="2">
        <v>46</v>
      </c>
      <c r="AK5784" s="2">
        <v>11</v>
      </c>
      <c r="AL5784" s="2">
        <v>1</v>
      </c>
      <c r="AM5784" s="2">
        <v>58</v>
      </c>
      <c r="AN5784" s="3">
        <f>IFERROR(K5784/J5784,"")</f>
        <v>0</v>
      </c>
      <c r="AO5784" s="3">
        <f>IFERROR(L5784/K5784,"")</f>
        <v>0</v>
      </c>
    </row>
    <row r="5785" spans="1:41">
      <c r="A5785" t="s">
        <v>7855</v>
      </c>
      <c r="D5785">
        <v>9999</v>
      </c>
      <c r="E5785" t="s">
        <v>99</v>
      </c>
      <c r="F5785" t="s">
        <v>2006</v>
      </c>
      <c r="I5785" t="b">
        <v>1</v>
      </c>
      <c r="J5785" s="2">
        <v>0</v>
      </c>
      <c r="K5785" s="2">
        <v>879</v>
      </c>
      <c r="L5785" s="2">
        <v>1</v>
      </c>
      <c r="M5785" s="2">
        <v>878</v>
      </c>
      <c r="N5785" s="2">
        <v>208</v>
      </c>
      <c r="O5785" s="2">
        <v>2</v>
      </c>
      <c r="P5785" s="2">
        <v>2</v>
      </c>
      <c r="Q5785" s="2">
        <v>0</v>
      </c>
      <c r="R5785" s="2">
        <v>0</v>
      </c>
      <c r="S5785" s="2">
        <v>0</v>
      </c>
      <c r="T5785" s="2">
        <v>114</v>
      </c>
      <c r="U5785" s="2">
        <v>1</v>
      </c>
      <c r="V5785" s="2">
        <v>0</v>
      </c>
      <c r="W5785" s="2">
        <v>0</v>
      </c>
      <c r="X5785" s="2">
        <v>0</v>
      </c>
      <c r="Y5785" s="2">
        <v>96</v>
      </c>
      <c r="Z5785" s="2">
        <v>15</v>
      </c>
      <c r="AA5785" s="2">
        <v>218</v>
      </c>
      <c r="AB5785" s="2">
        <v>62</v>
      </c>
      <c r="AC5785" s="2">
        <v>1</v>
      </c>
      <c r="AD5785" s="2">
        <v>0</v>
      </c>
      <c r="AE5785" s="2">
        <v>0</v>
      </c>
      <c r="AF5785" s="2">
        <v>0</v>
      </c>
      <c r="AG5785" s="2">
        <v>82</v>
      </c>
      <c r="AH5785" s="2">
        <v>1</v>
      </c>
      <c r="AI5785" s="2">
        <v>1</v>
      </c>
      <c r="AJ5785" s="2">
        <v>26</v>
      </c>
      <c r="AK5785" s="2">
        <v>27</v>
      </c>
      <c r="AL5785" s="2">
        <v>2</v>
      </c>
      <c r="AM5785" s="2">
        <v>20</v>
      </c>
      <c r="AN5785" s="3">
        <f>IFERROR(K5785/J5785,"")</f>
        <v>0</v>
      </c>
      <c r="AO5785" s="3">
        <f>IFERROR(L5785/K5785,"")</f>
        <v>0</v>
      </c>
    </row>
    <row r="5786" spans="1:41">
      <c r="A5786" t="s">
        <v>7856</v>
      </c>
      <c r="D5786">
        <v>9999</v>
      </c>
      <c r="E5786" t="s">
        <v>99</v>
      </c>
      <c r="F5786" t="s">
        <v>2008</v>
      </c>
      <c r="I5786" t="b">
        <v>1</v>
      </c>
      <c r="J5786" s="2">
        <v>0</v>
      </c>
      <c r="K5786" s="2">
        <v>841</v>
      </c>
      <c r="L5786" s="2">
        <v>4</v>
      </c>
      <c r="M5786" s="2">
        <v>837</v>
      </c>
      <c r="N5786" s="2">
        <v>98</v>
      </c>
      <c r="O5786" s="2">
        <v>1</v>
      </c>
      <c r="P5786" s="2">
        <v>3</v>
      </c>
      <c r="Q5786" s="2">
        <v>0</v>
      </c>
      <c r="R5786" s="2">
        <v>0</v>
      </c>
      <c r="S5786" s="2">
        <v>0</v>
      </c>
      <c r="T5786" s="2">
        <v>112</v>
      </c>
      <c r="U5786" s="2">
        <v>0</v>
      </c>
      <c r="V5786" s="2">
        <v>0</v>
      </c>
      <c r="W5786" s="2">
        <v>0</v>
      </c>
      <c r="X5786" s="2">
        <v>0</v>
      </c>
      <c r="Y5786" s="2">
        <v>103</v>
      </c>
      <c r="Z5786" s="2">
        <v>44</v>
      </c>
      <c r="AA5786" s="2">
        <v>310</v>
      </c>
      <c r="AB5786" s="2">
        <v>17</v>
      </c>
      <c r="AC5786" s="2">
        <v>0</v>
      </c>
      <c r="AD5786" s="2">
        <v>0</v>
      </c>
      <c r="AE5786" s="2">
        <v>0</v>
      </c>
      <c r="AF5786" s="2">
        <v>0</v>
      </c>
      <c r="AG5786" s="2">
        <v>74</v>
      </c>
      <c r="AH5786" s="2">
        <v>0</v>
      </c>
      <c r="AI5786" s="2">
        <v>0</v>
      </c>
      <c r="AJ5786" s="2">
        <v>27</v>
      </c>
      <c r="AK5786" s="2">
        <v>15</v>
      </c>
      <c r="AL5786" s="2">
        <v>0</v>
      </c>
      <c r="AM5786" s="2">
        <v>33</v>
      </c>
      <c r="AN5786" s="3">
        <f>IFERROR(K5786/J5786,"")</f>
        <v>0</v>
      </c>
      <c r="AO5786" s="3">
        <f>IFERROR(L5786/K5786,"")</f>
        <v>0</v>
      </c>
    </row>
    <row r="5787" spans="1:41">
      <c r="A5787" t="s">
        <v>7857</v>
      </c>
      <c r="D5787">
        <v>9999</v>
      </c>
      <c r="E5787" t="s">
        <v>99</v>
      </c>
      <c r="F5787" t="s">
        <v>2010</v>
      </c>
      <c r="I5787" t="b">
        <v>1</v>
      </c>
      <c r="J5787" s="2">
        <v>0</v>
      </c>
      <c r="K5787" s="2">
        <v>852</v>
      </c>
      <c r="L5787" s="2">
        <v>2</v>
      </c>
      <c r="M5787" s="2">
        <v>850</v>
      </c>
      <c r="N5787" s="2">
        <v>146</v>
      </c>
      <c r="O5787" s="2">
        <v>3</v>
      </c>
      <c r="P5787" s="2">
        <v>0</v>
      </c>
      <c r="Q5787" s="2">
        <v>0</v>
      </c>
      <c r="R5787" s="2">
        <v>0</v>
      </c>
      <c r="S5787" s="2">
        <v>0</v>
      </c>
      <c r="T5787" s="2">
        <v>126</v>
      </c>
      <c r="U5787" s="2">
        <v>0</v>
      </c>
      <c r="V5787" s="2">
        <v>0</v>
      </c>
      <c r="W5787" s="2">
        <v>0</v>
      </c>
      <c r="X5787" s="2">
        <v>0</v>
      </c>
      <c r="Y5787" s="2">
        <v>80</v>
      </c>
      <c r="Z5787" s="2">
        <v>36</v>
      </c>
      <c r="AA5787" s="2">
        <v>247</v>
      </c>
      <c r="AB5787" s="2">
        <v>42</v>
      </c>
      <c r="AC5787" s="2">
        <v>0</v>
      </c>
      <c r="AD5787" s="2">
        <v>0</v>
      </c>
      <c r="AE5787" s="2">
        <v>0</v>
      </c>
      <c r="AF5787" s="2">
        <v>0</v>
      </c>
      <c r="AG5787" s="2">
        <v>99</v>
      </c>
      <c r="AH5787" s="2">
        <v>0</v>
      </c>
      <c r="AI5787" s="2">
        <v>0</v>
      </c>
      <c r="AJ5787" s="2">
        <v>28</v>
      </c>
      <c r="AK5787" s="2">
        <v>29</v>
      </c>
      <c r="AL5787" s="2">
        <v>1</v>
      </c>
      <c r="AM5787" s="2">
        <v>13</v>
      </c>
      <c r="AN5787" s="3">
        <f>IFERROR(K5787/J5787,"")</f>
        <v>0</v>
      </c>
      <c r="AO5787" s="3">
        <f>IFERROR(L5787/K5787,"")</f>
        <v>0</v>
      </c>
    </row>
    <row r="5788" spans="1:41">
      <c r="A5788" t="s">
        <v>7858</v>
      </c>
      <c r="D5788">
        <v>9999</v>
      </c>
      <c r="E5788" t="s">
        <v>99</v>
      </c>
      <c r="F5788" t="s">
        <v>2012</v>
      </c>
      <c r="I5788" t="b">
        <v>1</v>
      </c>
      <c r="J5788" s="2">
        <v>0</v>
      </c>
      <c r="K5788" s="2">
        <v>853</v>
      </c>
      <c r="L5788" s="2">
        <v>4</v>
      </c>
      <c r="M5788" s="2">
        <v>849</v>
      </c>
      <c r="N5788" s="2">
        <v>151</v>
      </c>
      <c r="O5788" s="2">
        <v>2</v>
      </c>
      <c r="P5788" s="2">
        <v>2</v>
      </c>
      <c r="Q5788" s="2">
        <v>0</v>
      </c>
      <c r="R5788" s="2">
        <v>0</v>
      </c>
      <c r="S5788" s="2">
        <v>0</v>
      </c>
      <c r="T5788" s="2">
        <v>103</v>
      </c>
      <c r="U5788" s="2">
        <v>0</v>
      </c>
      <c r="V5788" s="2">
        <v>0</v>
      </c>
      <c r="W5788" s="2">
        <v>0</v>
      </c>
      <c r="X5788" s="2">
        <v>0</v>
      </c>
      <c r="Y5788" s="2">
        <v>81</v>
      </c>
      <c r="Z5788" s="2">
        <v>29</v>
      </c>
      <c r="AA5788" s="2">
        <v>266</v>
      </c>
      <c r="AB5788" s="2">
        <v>39</v>
      </c>
      <c r="AC5788" s="2">
        <v>0</v>
      </c>
      <c r="AD5788" s="2">
        <v>0</v>
      </c>
      <c r="AE5788" s="2">
        <v>0</v>
      </c>
      <c r="AF5788" s="2">
        <v>0</v>
      </c>
      <c r="AG5788" s="2">
        <v>73</v>
      </c>
      <c r="AH5788" s="2">
        <v>0</v>
      </c>
      <c r="AI5788" s="2">
        <v>0</v>
      </c>
      <c r="AJ5788" s="2">
        <v>44</v>
      </c>
      <c r="AK5788" s="2">
        <v>29</v>
      </c>
      <c r="AL5788" s="2">
        <v>1</v>
      </c>
      <c r="AM5788" s="2">
        <v>29</v>
      </c>
      <c r="AN5788" s="3">
        <f>IFERROR(K5788/J5788,"")</f>
        <v>0</v>
      </c>
      <c r="AO5788" s="3">
        <f>IFERROR(L5788/K5788,"")</f>
        <v>0</v>
      </c>
    </row>
    <row r="5789" spans="1:41">
      <c r="A5789" t="s">
        <v>7859</v>
      </c>
      <c r="D5789">
        <v>9999</v>
      </c>
      <c r="E5789" t="s">
        <v>99</v>
      </c>
      <c r="F5789" t="s">
        <v>2014</v>
      </c>
      <c r="I5789" t="b">
        <v>1</v>
      </c>
      <c r="J5789" s="2">
        <v>0</v>
      </c>
      <c r="K5789" s="2">
        <v>830</v>
      </c>
      <c r="L5789" s="2">
        <v>2</v>
      </c>
      <c r="M5789" s="2">
        <v>828</v>
      </c>
      <c r="N5789" s="2">
        <v>126</v>
      </c>
      <c r="O5789" s="2">
        <v>0</v>
      </c>
      <c r="P5789" s="2">
        <v>0</v>
      </c>
      <c r="Q5789" s="2">
        <v>0</v>
      </c>
      <c r="R5789" s="2">
        <v>0</v>
      </c>
      <c r="S5789" s="2">
        <v>0</v>
      </c>
      <c r="T5789" s="2">
        <v>127</v>
      </c>
      <c r="U5789" s="2">
        <v>1</v>
      </c>
      <c r="V5789" s="2">
        <v>0</v>
      </c>
      <c r="W5789" s="2">
        <v>0</v>
      </c>
      <c r="X5789" s="2">
        <v>0</v>
      </c>
      <c r="Y5789" s="2">
        <v>82</v>
      </c>
      <c r="Z5789" s="2">
        <v>24</v>
      </c>
      <c r="AA5789" s="2">
        <v>259</v>
      </c>
      <c r="AB5789" s="2">
        <v>50</v>
      </c>
      <c r="AC5789" s="2">
        <v>0</v>
      </c>
      <c r="AD5789" s="2">
        <v>0</v>
      </c>
      <c r="AE5789" s="2">
        <v>1</v>
      </c>
      <c r="AF5789" s="2">
        <v>0</v>
      </c>
      <c r="AG5789" s="2">
        <v>74</v>
      </c>
      <c r="AH5789" s="2">
        <v>0</v>
      </c>
      <c r="AI5789" s="2">
        <v>1</v>
      </c>
      <c r="AJ5789" s="2">
        <v>34</v>
      </c>
      <c r="AK5789" s="2">
        <v>16</v>
      </c>
      <c r="AL5789" s="2">
        <v>1</v>
      </c>
      <c r="AM5789" s="2">
        <v>32</v>
      </c>
      <c r="AN5789" s="3">
        <f>IFERROR(K5789/J5789,"")</f>
        <v>0</v>
      </c>
      <c r="AO5789" s="3">
        <f>IFERROR(L5789/K5789,"")</f>
        <v>0</v>
      </c>
    </row>
    <row r="5790" spans="1:41">
      <c r="A5790" t="s">
        <v>7860</v>
      </c>
      <c r="D5790">
        <v>9999</v>
      </c>
      <c r="E5790" t="s">
        <v>99</v>
      </c>
      <c r="F5790" t="s">
        <v>2016</v>
      </c>
      <c r="I5790" t="b">
        <v>1</v>
      </c>
      <c r="J5790" s="2">
        <v>0</v>
      </c>
      <c r="K5790" s="2">
        <v>851</v>
      </c>
      <c r="L5790" s="2">
        <v>1</v>
      </c>
      <c r="M5790" s="2">
        <v>850</v>
      </c>
      <c r="N5790" s="2">
        <v>145</v>
      </c>
      <c r="O5790" s="2">
        <v>5</v>
      </c>
      <c r="P5790" s="2">
        <v>3</v>
      </c>
      <c r="Q5790" s="2">
        <v>0</v>
      </c>
      <c r="R5790" s="2">
        <v>0</v>
      </c>
      <c r="S5790" s="2">
        <v>0</v>
      </c>
      <c r="T5790" s="2">
        <v>97</v>
      </c>
      <c r="U5790" s="2">
        <v>1</v>
      </c>
      <c r="V5790" s="2">
        <v>0</v>
      </c>
      <c r="W5790" s="2">
        <v>0</v>
      </c>
      <c r="X5790" s="2">
        <v>0</v>
      </c>
      <c r="Y5790" s="2">
        <v>93</v>
      </c>
      <c r="Z5790" s="2">
        <v>27</v>
      </c>
      <c r="AA5790" s="2">
        <v>243</v>
      </c>
      <c r="AB5790" s="2">
        <v>62</v>
      </c>
      <c r="AC5790" s="2">
        <v>0</v>
      </c>
      <c r="AD5790" s="2">
        <v>0</v>
      </c>
      <c r="AE5790" s="2">
        <v>0</v>
      </c>
      <c r="AF5790" s="2">
        <v>1</v>
      </c>
      <c r="AG5790" s="2">
        <v>98</v>
      </c>
      <c r="AH5790" s="2">
        <v>0</v>
      </c>
      <c r="AI5790" s="2">
        <v>0</v>
      </c>
      <c r="AJ5790" s="2">
        <v>29</v>
      </c>
      <c r="AK5790" s="2">
        <v>14</v>
      </c>
      <c r="AL5790" s="2">
        <v>2</v>
      </c>
      <c r="AM5790" s="2">
        <v>30</v>
      </c>
      <c r="AN5790" s="3">
        <f>IFERROR(K5790/J5790,"")</f>
        <v>0</v>
      </c>
      <c r="AO5790" s="3">
        <f>IFERROR(L5790/K5790,"")</f>
        <v>0</v>
      </c>
    </row>
    <row r="5791" spans="1:41">
      <c r="A5791" t="s">
        <v>7861</v>
      </c>
      <c r="D5791">
        <v>9999</v>
      </c>
      <c r="E5791" t="s">
        <v>99</v>
      </c>
      <c r="F5791" t="s">
        <v>2018</v>
      </c>
      <c r="I5791" t="b">
        <v>1</v>
      </c>
      <c r="J5791" s="2">
        <v>0</v>
      </c>
      <c r="K5791" s="2">
        <v>825</v>
      </c>
      <c r="L5791" s="2">
        <v>5</v>
      </c>
      <c r="M5791" s="2">
        <v>820</v>
      </c>
      <c r="N5791" s="2">
        <v>196</v>
      </c>
      <c r="O5791" s="2">
        <v>0</v>
      </c>
      <c r="P5791" s="2">
        <v>0</v>
      </c>
      <c r="Q5791" s="2">
        <v>0</v>
      </c>
      <c r="R5791" s="2">
        <v>0</v>
      </c>
      <c r="S5791" s="2">
        <v>0</v>
      </c>
      <c r="T5791" s="2">
        <v>136</v>
      </c>
      <c r="U5791" s="2">
        <v>0</v>
      </c>
      <c r="V5791" s="2">
        <v>0</v>
      </c>
      <c r="W5791" s="2">
        <v>0</v>
      </c>
      <c r="X5791" s="2">
        <v>0</v>
      </c>
      <c r="Y5791" s="2">
        <v>64</v>
      </c>
      <c r="Z5791" s="2">
        <v>24</v>
      </c>
      <c r="AA5791" s="2">
        <v>189</v>
      </c>
      <c r="AB5791" s="2">
        <v>35</v>
      </c>
      <c r="AC5791" s="2">
        <v>0</v>
      </c>
      <c r="AD5791" s="2">
        <v>0</v>
      </c>
      <c r="AE5791" s="2">
        <v>0</v>
      </c>
      <c r="AF5791" s="2">
        <v>0</v>
      </c>
      <c r="AG5791" s="2">
        <v>94</v>
      </c>
      <c r="AH5791" s="2">
        <v>1</v>
      </c>
      <c r="AI5791" s="2">
        <v>1</v>
      </c>
      <c r="AJ5791" s="2">
        <v>41</v>
      </c>
      <c r="AK5791" s="2">
        <v>23</v>
      </c>
      <c r="AL5791" s="2">
        <v>3</v>
      </c>
      <c r="AM5791" s="2">
        <v>13</v>
      </c>
      <c r="AN5791" s="3">
        <f>IFERROR(K5791/J5791,"")</f>
        <v>0</v>
      </c>
      <c r="AO5791" s="3">
        <f>IFERROR(L5791/K5791,"")</f>
        <v>0</v>
      </c>
    </row>
    <row r="5792" spans="1:41">
      <c r="A5792" t="s">
        <v>7862</v>
      </c>
      <c r="D5792">
        <v>9999</v>
      </c>
      <c r="E5792" t="s">
        <v>99</v>
      </c>
      <c r="F5792" t="s">
        <v>2020</v>
      </c>
      <c r="I5792" t="b">
        <v>1</v>
      </c>
      <c r="J5792" s="2">
        <v>0</v>
      </c>
      <c r="K5792" s="2">
        <v>835</v>
      </c>
      <c r="L5792" s="2">
        <v>5</v>
      </c>
      <c r="M5792" s="2">
        <v>830</v>
      </c>
      <c r="N5792" s="2">
        <v>146</v>
      </c>
      <c r="O5792" s="2">
        <v>4</v>
      </c>
      <c r="P5792" s="2">
        <v>32</v>
      </c>
      <c r="Q5792" s="2">
        <v>0</v>
      </c>
      <c r="R5792" s="2">
        <v>0</v>
      </c>
      <c r="S5792" s="2">
        <v>0</v>
      </c>
      <c r="T5792" s="2">
        <v>103</v>
      </c>
      <c r="U5792" s="2">
        <v>0</v>
      </c>
      <c r="V5792" s="2">
        <v>0</v>
      </c>
      <c r="W5792" s="2">
        <v>0</v>
      </c>
      <c r="X5792" s="2">
        <v>0</v>
      </c>
      <c r="Y5792" s="2">
        <v>89</v>
      </c>
      <c r="Z5792" s="2">
        <v>26</v>
      </c>
      <c r="AA5792" s="2">
        <v>245</v>
      </c>
      <c r="AB5792" s="2">
        <v>17</v>
      </c>
      <c r="AC5792" s="2">
        <v>0</v>
      </c>
      <c r="AD5792" s="2">
        <v>2</v>
      </c>
      <c r="AE5792" s="2">
        <v>0</v>
      </c>
      <c r="AF5792" s="2">
        <v>0</v>
      </c>
      <c r="AG5792" s="2">
        <v>79</v>
      </c>
      <c r="AH5792" s="2">
        <v>1</v>
      </c>
      <c r="AI5792" s="2">
        <v>1</v>
      </c>
      <c r="AJ5792" s="2">
        <v>39</v>
      </c>
      <c r="AK5792" s="2">
        <v>18</v>
      </c>
      <c r="AL5792" s="2">
        <v>1</v>
      </c>
      <c r="AM5792" s="2">
        <v>27</v>
      </c>
      <c r="AN5792" s="3">
        <f>IFERROR(K5792/J5792,"")</f>
        <v>0</v>
      </c>
      <c r="AO5792" s="3">
        <f>IFERROR(L5792/K5792,"")</f>
        <v>0</v>
      </c>
    </row>
    <row r="5793" spans="1:41">
      <c r="A5793" t="s">
        <v>7863</v>
      </c>
      <c r="D5793">
        <v>9999</v>
      </c>
      <c r="E5793" t="s">
        <v>99</v>
      </c>
      <c r="F5793" t="s">
        <v>2022</v>
      </c>
      <c r="I5793" t="b">
        <v>1</v>
      </c>
      <c r="J5793" s="2">
        <v>0</v>
      </c>
      <c r="K5793" s="2">
        <v>857</v>
      </c>
      <c r="L5793" s="2">
        <v>1</v>
      </c>
      <c r="M5793" s="2">
        <v>856</v>
      </c>
      <c r="N5793" s="2">
        <v>141</v>
      </c>
      <c r="O5793" s="2">
        <v>4</v>
      </c>
      <c r="P5793" s="2">
        <v>0</v>
      </c>
      <c r="Q5793" s="2">
        <v>0</v>
      </c>
      <c r="R5793" s="2">
        <v>0</v>
      </c>
      <c r="S5793" s="2">
        <v>1</v>
      </c>
      <c r="T5793" s="2">
        <v>84</v>
      </c>
      <c r="U5793" s="2">
        <v>0</v>
      </c>
      <c r="V5793" s="2">
        <v>0</v>
      </c>
      <c r="W5793" s="2">
        <v>0</v>
      </c>
      <c r="X5793" s="2">
        <v>0</v>
      </c>
      <c r="Y5793" s="2">
        <v>81</v>
      </c>
      <c r="Z5793" s="2">
        <v>45</v>
      </c>
      <c r="AA5793" s="2">
        <v>297</v>
      </c>
      <c r="AB5793" s="2">
        <v>28</v>
      </c>
      <c r="AC5793" s="2">
        <v>1</v>
      </c>
      <c r="AD5793" s="2">
        <v>0</v>
      </c>
      <c r="AE5793" s="2">
        <v>0</v>
      </c>
      <c r="AF5793" s="2">
        <v>0</v>
      </c>
      <c r="AG5793" s="2">
        <v>84</v>
      </c>
      <c r="AH5793" s="2">
        <v>0</v>
      </c>
      <c r="AI5793" s="2">
        <v>0</v>
      </c>
      <c r="AJ5793" s="2">
        <v>46</v>
      </c>
      <c r="AK5793" s="2">
        <v>11</v>
      </c>
      <c r="AL5793" s="2">
        <v>0</v>
      </c>
      <c r="AM5793" s="2">
        <v>33</v>
      </c>
      <c r="AN5793" s="3">
        <f>IFERROR(K5793/J5793,"")</f>
        <v>0</v>
      </c>
      <c r="AO5793" s="3">
        <f>IFERROR(L5793/K5793,"")</f>
        <v>0</v>
      </c>
    </row>
    <row r="5794" spans="1:41">
      <c r="A5794" t="s">
        <v>7864</v>
      </c>
      <c r="D5794">
        <v>9999</v>
      </c>
      <c r="E5794" t="s">
        <v>99</v>
      </c>
      <c r="F5794" t="s">
        <v>2024</v>
      </c>
      <c r="I5794" t="b">
        <v>1</v>
      </c>
      <c r="J5794" s="2">
        <v>0</v>
      </c>
      <c r="K5794" s="2">
        <v>847</v>
      </c>
      <c r="L5794" s="2">
        <v>5</v>
      </c>
      <c r="M5794" s="2">
        <v>842</v>
      </c>
      <c r="N5794" s="2">
        <v>122</v>
      </c>
      <c r="O5794" s="2">
        <v>2</v>
      </c>
      <c r="P5794" s="2">
        <v>15</v>
      </c>
      <c r="Q5794" s="2">
        <v>0</v>
      </c>
      <c r="R5794" s="2">
        <v>0</v>
      </c>
      <c r="S5794" s="2">
        <v>0</v>
      </c>
      <c r="T5794" s="2">
        <v>126</v>
      </c>
      <c r="U5794" s="2">
        <v>0</v>
      </c>
      <c r="V5794" s="2">
        <v>0</v>
      </c>
      <c r="W5794" s="2">
        <v>0</v>
      </c>
      <c r="X5794" s="2">
        <v>0</v>
      </c>
      <c r="Y5794" s="2">
        <v>103</v>
      </c>
      <c r="Z5794" s="2">
        <v>33</v>
      </c>
      <c r="AA5794" s="2">
        <v>265</v>
      </c>
      <c r="AB5794" s="2">
        <v>18</v>
      </c>
      <c r="AC5794" s="2">
        <v>0</v>
      </c>
      <c r="AD5794" s="2">
        <v>0</v>
      </c>
      <c r="AE5794" s="2">
        <v>0</v>
      </c>
      <c r="AF5794" s="2">
        <v>4</v>
      </c>
      <c r="AG5794" s="2">
        <v>81</v>
      </c>
      <c r="AH5794" s="2">
        <v>1</v>
      </c>
      <c r="AI5794" s="2">
        <v>0</v>
      </c>
      <c r="AJ5794" s="2">
        <v>33</v>
      </c>
      <c r="AK5794" s="2">
        <v>21</v>
      </c>
      <c r="AL5794" s="2">
        <v>1</v>
      </c>
      <c r="AM5794" s="2">
        <v>17</v>
      </c>
      <c r="AN5794" s="3">
        <f>IFERROR(K5794/J5794,"")</f>
        <v>0</v>
      </c>
      <c r="AO5794" s="3">
        <f>IFERROR(L5794/K5794,"")</f>
        <v>0</v>
      </c>
    </row>
    <row r="5795" spans="1:41">
      <c r="A5795" t="s">
        <v>7865</v>
      </c>
      <c r="D5795">
        <v>9999</v>
      </c>
      <c r="E5795" t="s">
        <v>99</v>
      </c>
      <c r="F5795" t="s">
        <v>2026</v>
      </c>
      <c r="I5795" t="b">
        <v>1</v>
      </c>
      <c r="J5795" s="2">
        <v>0</v>
      </c>
      <c r="K5795" s="2">
        <v>850</v>
      </c>
      <c r="L5795" s="2">
        <v>6</v>
      </c>
      <c r="M5795" s="2">
        <v>844</v>
      </c>
      <c r="N5795" s="2">
        <v>215</v>
      </c>
      <c r="O5795" s="2">
        <v>3</v>
      </c>
      <c r="P5795" s="2">
        <v>0</v>
      </c>
      <c r="Q5795" s="2">
        <v>0</v>
      </c>
      <c r="R5795" s="2">
        <v>0</v>
      </c>
      <c r="S5795" s="2">
        <v>0</v>
      </c>
      <c r="T5795" s="2">
        <v>86</v>
      </c>
      <c r="U5795" s="2">
        <v>0</v>
      </c>
      <c r="V5795" s="2">
        <v>0</v>
      </c>
      <c r="W5795" s="2">
        <v>0</v>
      </c>
      <c r="X5795" s="2">
        <v>0</v>
      </c>
      <c r="Y5795" s="2">
        <v>102</v>
      </c>
      <c r="Z5795" s="2">
        <v>19</v>
      </c>
      <c r="AA5795" s="2">
        <v>193</v>
      </c>
      <c r="AB5795" s="2">
        <v>57</v>
      </c>
      <c r="AC5795" s="2">
        <v>1</v>
      </c>
      <c r="AD5795" s="2">
        <v>0</v>
      </c>
      <c r="AE5795" s="2">
        <v>0</v>
      </c>
      <c r="AF5795" s="2">
        <v>1</v>
      </c>
      <c r="AG5795" s="2">
        <v>108</v>
      </c>
      <c r="AH5795" s="2">
        <v>0</v>
      </c>
      <c r="AI5795" s="2">
        <v>0</v>
      </c>
      <c r="AJ5795" s="2">
        <v>28</v>
      </c>
      <c r="AK5795" s="2">
        <v>7</v>
      </c>
      <c r="AL5795" s="2">
        <v>0</v>
      </c>
      <c r="AM5795" s="2">
        <v>24</v>
      </c>
      <c r="AN5795" s="3">
        <f>IFERROR(K5795/J5795,"")</f>
        <v>0</v>
      </c>
      <c r="AO5795" s="3">
        <f>IFERROR(L5795/K5795,"")</f>
        <v>0</v>
      </c>
    </row>
    <row r="5796" spans="1:41">
      <c r="A5796" t="s">
        <v>7866</v>
      </c>
      <c r="D5796">
        <v>9999</v>
      </c>
      <c r="E5796" t="s">
        <v>99</v>
      </c>
      <c r="F5796" t="s">
        <v>2028</v>
      </c>
      <c r="I5796" t="b">
        <v>1</v>
      </c>
      <c r="J5796" s="2">
        <v>0</v>
      </c>
      <c r="K5796" s="2">
        <v>839</v>
      </c>
      <c r="L5796" s="2">
        <v>2</v>
      </c>
      <c r="M5796" s="2">
        <v>837</v>
      </c>
      <c r="N5796" s="2">
        <v>126</v>
      </c>
      <c r="O5796" s="2">
        <v>3</v>
      </c>
      <c r="P5796" s="2">
        <v>3</v>
      </c>
      <c r="Q5796" s="2">
        <v>0</v>
      </c>
      <c r="R5796" s="2">
        <v>0</v>
      </c>
      <c r="S5796" s="2">
        <v>0</v>
      </c>
      <c r="T5796" s="2">
        <v>104</v>
      </c>
      <c r="U5796" s="2">
        <v>0</v>
      </c>
      <c r="V5796" s="2">
        <v>1</v>
      </c>
      <c r="W5796" s="2">
        <v>0</v>
      </c>
      <c r="X5796" s="2">
        <v>0</v>
      </c>
      <c r="Y5796" s="2">
        <v>92</v>
      </c>
      <c r="Z5796" s="2">
        <v>51</v>
      </c>
      <c r="AA5796" s="2">
        <v>265</v>
      </c>
      <c r="AB5796" s="2">
        <v>31</v>
      </c>
      <c r="AC5796" s="2">
        <v>0</v>
      </c>
      <c r="AD5796" s="2">
        <v>0</v>
      </c>
      <c r="AE5796" s="2">
        <v>1</v>
      </c>
      <c r="AF5796" s="2">
        <v>1</v>
      </c>
      <c r="AG5796" s="2">
        <v>64</v>
      </c>
      <c r="AH5796" s="2">
        <v>1</v>
      </c>
      <c r="AI5796" s="2">
        <v>0</v>
      </c>
      <c r="AJ5796" s="2">
        <v>52</v>
      </c>
      <c r="AK5796" s="2">
        <v>24</v>
      </c>
      <c r="AL5796" s="2">
        <v>0</v>
      </c>
      <c r="AM5796" s="2">
        <v>18</v>
      </c>
      <c r="AN5796" s="3">
        <f>IFERROR(K5796/J5796,"")</f>
        <v>0</v>
      </c>
      <c r="AO5796" s="3">
        <f>IFERROR(L5796/K5796,"")</f>
        <v>0</v>
      </c>
    </row>
    <row r="5797" spans="1:41">
      <c r="A5797" t="s">
        <v>7867</v>
      </c>
      <c r="D5797">
        <v>9999</v>
      </c>
      <c r="E5797" t="s">
        <v>99</v>
      </c>
      <c r="F5797" t="s">
        <v>1573</v>
      </c>
      <c r="I5797" t="b">
        <v>1</v>
      </c>
      <c r="J5797" s="2">
        <v>0</v>
      </c>
      <c r="K5797" s="2">
        <v>867</v>
      </c>
      <c r="L5797" s="2">
        <v>3</v>
      </c>
      <c r="M5797" s="2">
        <v>864</v>
      </c>
      <c r="N5797" s="2">
        <v>157</v>
      </c>
      <c r="O5797" s="2">
        <v>6</v>
      </c>
      <c r="P5797" s="2">
        <v>2</v>
      </c>
      <c r="Q5797" s="2">
        <v>0</v>
      </c>
      <c r="R5797" s="2">
        <v>0</v>
      </c>
      <c r="S5797" s="2">
        <v>0</v>
      </c>
      <c r="T5797" s="2">
        <v>121</v>
      </c>
      <c r="U5797" s="2">
        <v>0</v>
      </c>
      <c r="V5797" s="2">
        <v>0</v>
      </c>
      <c r="W5797" s="2">
        <v>0</v>
      </c>
      <c r="X5797" s="2">
        <v>0</v>
      </c>
      <c r="Y5797" s="2">
        <v>84</v>
      </c>
      <c r="Z5797" s="2">
        <v>32</v>
      </c>
      <c r="AA5797" s="2">
        <v>273</v>
      </c>
      <c r="AB5797" s="2">
        <v>39</v>
      </c>
      <c r="AC5797" s="2">
        <v>1</v>
      </c>
      <c r="AD5797" s="2">
        <v>0</v>
      </c>
      <c r="AE5797" s="2">
        <v>0</v>
      </c>
      <c r="AF5797" s="2">
        <v>0</v>
      </c>
      <c r="AG5797" s="2">
        <v>73</v>
      </c>
      <c r="AH5797" s="2">
        <v>0</v>
      </c>
      <c r="AI5797" s="2">
        <v>0</v>
      </c>
      <c r="AJ5797" s="2">
        <v>28</v>
      </c>
      <c r="AK5797" s="2">
        <v>19</v>
      </c>
      <c r="AL5797" s="2">
        <v>0</v>
      </c>
      <c r="AM5797" s="2">
        <v>29</v>
      </c>
      <c r="AN5797" s="3">
        <f>IFERROR(K5797/J5797,"")</f>
        <v>0</v>
      </c>
      <c r="AO5797" s="3">
        <f>IFERROR(L5797/K5797,"")</f>
        <v>0</v>
      </c>
    </row>
    <row r="5798" spans="1:41">
      <c r="A5798" t="s">
        <v>7868</v>
      </c>
      <c r="D5798">
        <v>9999</v>
      </c>
      <c r="E5798" t="s">
        <v>99</v>
      </c>
      <c r="F5798" t="s">
        <v>2031</v>
      </c>
      <c r="I5798" t="b">
        <v>1</v>
      </c>
      <c r="J5798" s="2">
        <v>0</v>
      </c>
      <c r="K5798" s="2">
        <v>852</v>
      </c>
      <c r="L5798" s="2">
        <v>1</v>
      </c>
      <c r="M5798" s="2">
        <v>851</v>
      </c>
      <c r="N5798" s="2">
        <v>142</v>
      </c>
      <c r="O5798" s="2">
        <v>3</v>
      </c>
      <c r="P5798" s="2">
        <v>0</v>
      </c>
      <c r="Q5798" s="2">
        <v>0</v>
      </c>
      <c r="R5798" s="2">
        <v>0</v>
      </c>
      <c r="S5798" s="2">
        <v>1</v>
      </c>
      <c r="T5798" s="2">
        <v>114</v>
      </c>
      <c r="U5798" s="2">
        <v>1</v>
      </c>
      <c r="V5798" s="2">
        <v>0</v>
      </c>
      <c r="W5798" s="2">
        <v>0</v>
      </c>
      <c r="X5798" s="2">
        <v>0</v>
      </c>
      <c r="Y5798" s="2">
        <v>88</v>
      </c>
      <c r="Z5798" s="2">
        <v>26</v>
      </c>
      <c r="AA5798" s="2">
        <v>266</v>
      </c>
      <c r="AB5798" s="2">
        <v>36</v>
      </c>
      <c r="AC5798" s="2">
        <v>0</v>
      </c>
      <c r="AD5798" s="2">
        <v>0</v>
      </c>
      <c r="AE5798" s="2">
        <v>0</v>
      </c>
      <c r="AF5798" s="2">
        <v>0</v>
      </c>
      <c r="AG5798" s="2">
        <v>110</v>
      </c>
      <c r="AH5798" s="2">
        <v>0</v>
      </c>
      <c r="AI5798" s="2">
        <v>1</v>
      </c>
      <c r="AJ5798" s="2">
        <v>24</v>
      </c>
      <c r="AK5798" s="2">
        <v>19</v>
      </c>
      <c r="AL5798" s="2">
        <v>0</v>
      </c>
      <c r="AM5798" s="2">
        <v>20</v>
      </c>
      <c r="AN5798" s="3">
        <f>IFERROR(K5798/J5798,"")</f>
        <v>0</v>
      </c>
      <c r="AO5798" s="3">
        <f>IFERROR(L5798/K5798,"")</f>
        <v>0</v>
      </c>
    </row>
    <row r="5799" spans="1:41">
      <c r="A5799" t="s">
        <v>7869</v>
      </c>
      <c r="D5799">
        <v>9999</v>
      </c>
      <c r="E5799" t="s">
        <v>99</v>
      </c>
      <c r="F5799" t="s">
        <v>2033</v>
      </c>
      <c r="I5799" t="b">
        <v>1</v>
      </c>
      <c r="J5799" s="2">
        <v>0</v>
      </c>
      <c r="K5799" s="2">
        <v>844</v>
      </c>
      <c r="L5799" s="2">
        <v>2</v>
      </c>
      <c r="M5799" s="2">
        <v>842</v>
      </c>
      <c r="N5799" s="2">
        <v>164</v>
      </c>
      <c r="O5799" s="2">
        <v>2</v>
      </c>
      <c r="P5799" s="2">
        <v>3</v>
      </c>
      <c r="Q5799" s="2">
        <v>0</v>
      </c>
      <c r="R5799" s="2">
        <v>0</v>
      </c>
      <c r="S5799" s="2">
        <v>0</v>
      </c>
      <c r="T5799" s="2">
        <v>119</v>
      </c>
      <c r="U5799" s="2">
        <v>0</v>
      </c>
      <c r="V5799" s="2">
        <v>0</v>
      </c>
      <c r="W5799" s="2">
        <v>0</v>
      </c>
      <c r="X5799" s="2">
        <v>0</v>
      </c>
      <c r="Y5799" s="2">
        <v>81</v>
      </c>
      <c r="Z5799" s="2">
        <v>28</v>
      </c>
      <c r="AA5799" s="2">
        <v>228</v>
      </c>
      <c r="AB5799" s="2">
        <v>33</v>
      </c>
      <c r="AC5799" s="2">
        <v>0</v>
      </c>
      <c r="AD5799" s="2">
        <v>0</v>
      </c>
      <c r="AE5799" s="2">
        <v>0</v>
      </c>
      <c r="AF5799" s="2">
        <v>0</v>
      </c>
      <c r="AG5799" s="2">
        <v>107</v>
      </c>
      <c r="AH5799" s="2">
        <v>0</v>
      </c>
      <c r="AI5799" s="2">
        <v>0</v>
      </c>
      <c r="AJ5799" s="2">
        <v>48</v>
      </c>
      <c r="AK5799" s="2">
        <v>17</v>
      </c>
      <c r="AL5799" s="2">
        <v>0</v>
      </c>
      <c r="AM5799" s="2">
        <v>12</v>
      </c>
      <c r="AN5799" s="3">
        <f>IFERROR(K5799/J5799,"")</f>
        <v>0</v>
      </c>
      <c r="AO5799" s="3">
        <f>IFERROR(L5799/K5799,"")</f>
        <v>0</v>
      </c>
    </row>
    <row r="5800" spans="1:41">
      <c r="A5800" t="s">
        <v>7870</v>
      </c>
      <c r="D5800">
        <v>9999</v>
      </c>
      <c r="E5800" t="s">
        <v>99</v>
      </c>
      <c r="F5800" t="s">
        <v>2035</v>
      </c>
      <c r="I5800" t="b">
        <v>1</v>
      </c>
      <c r="J5800" s="2">
        <v>0</v>
      </c>
      <c r="K5800" s="2">
        <v>828</v>
      </c>
      <c r="L5800" s="2">
        <v>17</v>
      </c>
      <c r="M5800" s="2">
        <v>811</v>
      </c>
      <c r="N5800" s="2">
        <v>127</v>
      </c>
      <c r="O5800" s="2">
        <v>9</v>
      </c>
      <c r="P5800" s="2">
        <v>39</v>
      </c>
      <c r="Q5800" s="2">
        <v>0</v>
      </c>
      <c r="R5800" s="2">
        <v>0</v>
      </c>
      <c r="S5800" s="2">
        <v>0</v>
      </c>
      <c r="T5800" s="2">
        <v>89</v>
      </c>
      <c r="U5800" s="2">
        <v>1</v>
      </c>
      <c r="V5800" s="2">
        <v>1</v>
      </c>
      <c r="W5800" s="2">
        <v>0</v>
      </c>
      <c r="X5800" s="2">
        <v>1</v>
      </c>
      <c r="Y5800" s="2">
        <v>81</v>
      </c>
      <c r="Z5800" s="2">
        <v>54</v>
      </c>
      <c r="AA5800" s="2">
        <v>241</v>
      </c>
      <c r="AB5800" s="2">
        <v>25</v>
      </c>
      <c r="AC5800" s="2">
        <v>0</v>
      </c>
      <c r="AD5800" s="2">
        <v>0</v>
      </c>
      <c r="AE5800" s="2">
        <v>1</v>
      </c>
      <c r="AF5800" s="2">
        <v>1</v>
      </c>
      <c r="AG5800" s="2">
        <v>64</v>
      </c>
      <c r="AH5800" s="2">
        <v>0</v>
      </c>
      <c r="AI5800" s="2">
        <v>2</v>
      </c>
      <c r="AJ5800" s="2">
        <v>30</v>
      </c>
      <c r="AK5800" s="2">
        <v>13</v>
      </c>
      <c r="AL5800" s="2">
        <v>2</v>
      </c>
      <c r="AM5800" s="2">
        <v>30</v>
      </c>
      <c r="AN5800" s="3">
        <f>IFERROR(K5800/J5800,"")</f>
        <v>0</v>
      </c>
      <c r="AO5800" s="3">
        <f>IFERROR(L5800/K5800,"")</f>
        <v>0</v>
      </c>
    </row>
    <row r="5801" spans="1:41">
      <c r="A5801" t="s">
        <v>7871</v>
      </c>
      <c r="D5801">
        <v>9999</v>
      </c>
      <c r="E5801" t="s">
        <v>99</v>
      </c>
      <c r="F5801" t="s">
        <v>2037</v>
      </c>
      <c r="I5801" t="b">
        <v>1</v>
      </c>
      <c r="J5801" s="2">
        <v>0</v>
      </c>
      <c r="K5801" s="2">
        <v>830</v>
      </c>
      <c r="L5801" s="2">
        <v>5</v>
      </c>
      <c r="M5801" s="2">
        <v>825</v>
      </c>
      <c r="N5801" s="2">
        <v>165</v>
      </c>
      <c r="O5801" s="2">
        <v>7</v>
      </c>
      <c r="P5801" s="2">
        <v>53</v>
      </c>
      <c r="Q5801" s="2">
        <v>0</v>
      </c>
      <c r="R5801" s="2">
        <v>0</v>
      </c>
      <c r="S5801" s="2">
        <v>0</v>
      </c>
      <c r="T5801" s="2">
        <v>86</v>
      </c>
      <c r="U5801" s="2">
        <v>0</v>
      </c>
      <c r="V5801" s="2">
        <v>0</v>
      </c>
      <c r="W5801" s="2">
        <v>0</v>
      </c>
      <c r="X5801" s="2">
        <v>0</v>
      </c>
      <c r="Y5801" s="2">
        <v>70</v>
      </c>
      <c r="Z5801" s="2">
        <v>31</v>
      </c>
      <c r="AA5801" s="2">
        <v>222</v>
      </c>
      <c r="AB5801" s="2">
        <v>24</v>
      </c>
      <c r="AC5801" s="2">
        <v>0</v>
      </c>
      <c r="AD5801" s="2">
        <v>0</v>
      </c>
      <c r="AE5801" s="2">
        <v>0</v>
      </c>
      <c r="AF5801" s="2">
        <v>2</v>
      </c>
      <c r="AG5801" s="2">
        <v>74</v>
      </c>
      <c r="AH5801" s="2">
        <v>1</v>
      </c>
      <c r="AI5801" s="2">
        <v>0</v>
      </c>
      <c r="AJ5801" s="2">
        <v>30</v>
      </c>
      <c r="AK5801" s="2">
        <v>26</v>
      </c>
      <c r="AL5801" s="2">
        <v>2</v>
      </c>
      <c r="AM5801" s="2">
        <v>32</v>
      </c>
      <c r="AN5801" s="3">
        <f>IFERROR(K5801/J5801,"")</f>
        <v>0</v>
      </c>
      <c r="AO5801" s="3">
        <f>IFERROR(L5801/K5801,"")</f>
        <v>0</v>
      </c>
    </row>
    <row r="5802" spans="1:41">
      <c r="A5802" t="s">
        <v>7872</v>
      </c>
      <c r="D5802">
        <v>9999</v>
      </c>
      <c r="E5802" t="s">
        <v>99</v>
      </c>
      <c r="F5802" t="s">
        <v>2039</v>
      </c>
      <c r="I5802" t="b">
        <v>1</v>
      </c>
      <c r="J5802" s="2">
        <v>0</v>
      </c>
      <c r="K5802" s="2">
        <v>843</v>
      </c>
      <c r="L5802" s="2">
        <v>6</v>
      </c>
      <c r="M5802" s="2">
        <v>837</v>
      </c>
      <c r="N5802" s="2">
        <v>154</v>
      </c>
      <c r="O5802" s="2">
        <v>2</v>
      </c>
      <c r="P5802" s="2">
        <v>60</v>
      </c>
      <c r="Q5802" s="2">
        <v>1</v>
      </c>
      <c r="R5802" s="2">
        <v>0</v>
      </c>
      <c r="S5802" s="2">
        <v>0</v>
      </c>
      <c r="T5802" s="2">
        <v>97</v>
      </c>
      <c r="U5802" s="2">
        <v>0</v>
      </c>
      <c r="V5802" s="2">
        <v>0</v>
      </c>
      <c r="W5802" s="2">
        <v>0</v>
      </c>
      <c r="X5802" s="2">
        <v>0</v>
      </c>
      <c r="Y5802" s="2">
        <v>65</v>
      </c>
      <c r="Z5802" s="2">
        <v>37</v>
      </c>
      <c r="AA5802" s="2">
        <v>243</v>
      </c>
      <c r="AB5802" s="2">
        <v>23</v>
      </c>
      <c r="AC5802" s="2">
        <v>0</v>
      </c>
      <c r="AD5802" s="2">
        <v>0</v>
      </c>
      <c r="AE5802" s="2">
        <v>0</v>
      </c>
      <c r="AF5802" s="2">
        <v>1</v>
      </c>
      <c r="AG5802" s="2">
        <v>96</v>
      </c>
      <c r="AH5802" s="2">
        <v>1</v>
      </c>
      <c r="AI5802" s="2">
        <v>1</v>
      </c>
      <c r="AJ5802" s="2">
        <v>24</v>
      </c>
      <c r="AK5802" s="2">
        <v>16</v>
      </c>
      <c r="AL5802" s="2">
        <v>1</v>
      </c>
      <c r="AM5802" s="2">
        <v>15</v>
      </c>
      <c r="AN5802" s="3">
        <f>IFERROR(K5802/J5802,"")</f>
        <v>0</v>
      </c>
      <c r="AO5802" s="3">
        <f>IFERROR(L5802/K5802,"")</f>
        <v>0</v>
      </c>
    </row>
    <row r="5803" spans="1:41">
      <c r="A5803" t="s">
        <v>7873</v>
      </c>
      <c r="D5803">
        <v>9999</v>
      </c>
      <c r="E5803" t="s">
        <v>99</v>
      </c>
      <c r="F5803" t="s">
        <v>2041</v>
      </c>
      <c r="I5803" t="b">
        <v>1</v>
      </c>
      <c r="J5803" s="2">
        <v>0</v>
      </c>
      <c r="K5803" s="2">
        <v>824</v>
      </c>
      <c r="L5803" s="2">
        <v>23</v>
      </c>
      <c r="M5803" s="2">
        <v>801</v>
      </c>
      <c r="N5803" s="2">
        <v>154</v>
      </c>
      <c r="O5803" s="2">
        <v>66</v>
      </c>
      <c r="P5803" s="2">
        <v>14</v>
      </c>
      <c r="Q5803" s="2">
        <v>1</v>
      </c>
      <c r="R5803" s="2">
        <v>2</v>
      </c>
      <c r="S5803" s="2">
        <v>0</v>
      </c>
      <c r="T5803" s="2">
        <v>72</v>
      </c>
      <c r="U5803" s="2">
        <v>0</v>
      </c>
      <c r="V5803" s="2">
        <v>0</v>
      </c>
      <c r="W5803" s="2">
        <v>0</v>
      </c>
      <c r="X5803" s="2">
        <v>0</v>
      </c>
      <c r="Y5803" s="2">
        <v>48</v>
      </c>
      <c r="Z5803" s="2">
        <v>45</v>
      </c>
      <c r="AA5803" s="2">
        <v>233</v>
      </c>
      <c r="AB5803" s="2">
        <v>22</v>
      </c>
      <c r="AC5803" s="2">
        <v>0</v>
      </c>
      <c r="AD5803" s="2">
        <v>1</v>
      </c>
      <c r="AE5803" s="2">
        <v>0</v>
      </c>
      <c r="AF5803" s="2">
        <v>3</v>
      </c>
      <c r="AG5803" s="2">
        <v>57</v>
      </c>
      <c r="AH5803" s="2">
        <v>1</v>
      </c>
      <c r="AI5803" s="2">
        <v>2</v>
      </c>
      <c r="AJ5803" s="2">
        <v>21</v>
      </c>
      <c r="AK5803" s="2">
        <v>12</v>
      </c>
      <c r="AL5803" s="2">
        <v>2</v>
      </c>
      <c r="AM5803" s="2">
        <v>45</v>
      </c>
      <c r="AN5803" s="3">
        <f>IFERROR(K5803/J5803,"")</f>
        <v>0</v>
      </c>
      <c r="AO5803" s="3">
        <f>IFERROR(L5803/K5803,"")</f>
        <v>0</v>
      </c>
    </row>
    <row r="5804" spans="1:41">
      <c r="A5804" t="s">
        <v>7874</v>
      </c>
      <c r="D5804">
        <v>9999</v>
      </c>
      <c r="E5804" t="s">
        <v>99</v>
      </c>
      <c r="F5804" t="s">
        <v>2043</v>
      </c>
      <c r="I5804" t="b">
        <v>1</v>
      </c>
      <c r="J5804" s="2">
        <v>0</v>
      </c>
      <c r="K5804" s="2">
        <v>844</v>
      </c>
      <c r="L5804" s="2">
        <v>1</v>
      </c>
      <c r="M5804" s="2">
        <v>843</v>
      </c>
      <c r="N5804" s="2">
        <v>143</v>
      </c>
      <c r="O5804" s="2">
        <v>2</v>
      </c>
      <c r="P5804" s="2">
        <v>0</v>
      </c>
      <c r="Q5804" s="2">
        <v>0</v>
      </c>
      <c r="R5804" s="2">
        <v>0</v>
      </c>
      <c r="S5804" s="2">
        <v>0</v>
      </c>
      <c r="T5804" s="2">
        <v>107</v>
      </c>
      <c r="U5804" s="2">
        <v>0</v>
      </c>
      <c r="V5804" s="2">
        <v>0</v>
      </c>
      <c r="W5804" s="2">
        <v>0</v>
      </c>
      <c r="X5804" s="2">
        <v>0</v>
      </c>
      <c r="Y5804" s="2">
        <v>105</v>
      </c>
      <c r="Z5804" s="2">
        <v>24</v>
      </c>
      <c r="AA5804" s="2">
        <v>263</v>
      </c>
      <c r="AB5804" s="2">
        <v>25</v>
      </c>
      <c r="AC5804" s="2">
        <v>0</v>
      </c>
      <c r="AD5804" s="2">
        <v>0</v>
      </c>
      <c r="AE5804" s="2">
        <v>0</v>
      </c>
      <c r="AF5804" s="2">
        <v>0</v>
      </c>
      <c r="AG5804" s="2">
        <v>98</v>
      </c>
      <c r="AH5804" s="2">
        <v>0</v>
      </c>
      <c r="AI5804" s="2">
        <v>0</v>
      </c>
      <c r="AJ5804" s="2">
        <v>30</v>
      </c>
      <c r="AK5804" s="2">
        <v>17</v>
      </c>
      <c r="AL5804" s="2">
        <v>0</v>
      </c>
      <c r="AM5804" s="2">
        <v>29</v>
      </c>
      <c r="AN5804" s="3">
        <f>IFERROR(K5804/J5804,"")</f>
        <v>0</v>
      </c>
      <c r="AO5804" s="3">
        <f>IFERROR(L5804/K5804,"")</f>
        <v>0</v>
      </c>
    </row>
    <row r="5805" spans="1:41">
      <c r="A5805" t="s">
        <v>7875</v>
      </c>
      <c r="D5805">
        <v>9999</v>
      </c>
      <c r="E5805" t="s">
        <v>99</v>
      </c>
      <c r="F5805" t="s">
        <v>2045</v>
      </c>
      <c r="I5805" t="b">
        <v>1</v>
      </c>
      <c r="J5805" s="2">
        <v>0</v>
      </c>
      <c r="K5805" s="2">
        <v>813</v>
      </c>
      <c r="L5805" s="2">
        <v>19</v>
      </c>
      <c r="M5805" s="2">
        <v>794</v>
      </c>
      <c r="N5805" s="2">
        <v>205</v>
      </c>
      <c r="O5805" s="2">
        <v>19</v>
      </c>
      <c r="P5805" s="2">
        <v>32</v>
      </c>
      <c r="Q5805" s="2">
        <v>0</v>
      </c>
      <c r="R5805" s="2">
        <v>0</v>
      </c>
      <c r="S5805" s="2">
        <v>0</v>
      </c>
      <c r="T5805" s="2">
        <v>47</v>
      </c>
      <c r="U5805" s="2">
        <v>0</v>
      </c>
      <c r="V5805" s="2">
        <v>0</v>
      </c>
      <c r="W5805" s="2">
        <v>0</v>
      </c>
      <c r="X5805" s="2">
        <v>1</v>
      </c>
      <c r="Y5805" s="2">
        <v>72</v>
      </c>
      <c r="Z5805" s="2">
        <v>53</v>
      </c>
      <c r="AA5805" s="2">
        <v>163</v>
      </c>
      <c r="AB5805" s="2">
        <v>61</v>
      </c>
      <c r="AC5805" s="2">
        <v>0</v>
      </c>
      <c r="AD5805" s="2">
        <v>0</v>
      </c>
      <c r="AE5805" s="2">
        <v>0</v>
      </c>
      <c r="AF5805" s="2">
        <v>2</v>
      </c>
      <c r="AG5805" s="2">
        <v>84</v>
      </c>
      <c r="AH5805" s="2">
        <v>1</v>
      </c>
      <c r="AI5805" s="2">
        <v>0</v>
      </c>
      <c r="AJ5805" s="2">
        <v>20</v>
      </c>
      <c r="AK5805" s="2">
        <v>10</v>
      </c>
      <c r="AL5805" s="2">
        <v>0</v>
      </c>
      <c r="AM5805" s="2">
        <v>24</v>
      </c>
      <c r="AN5805" s="3">
        <f>IFERROR(K5805/J5805,"")</f>
        <v>0</v>
      </c>
      <c r="AO5805" s="3">
        <f>IFERROR(L5805/K5805,"")</f>
        <v>0</v>
      </c>
    </row>
    <row r="5806" spans="1:41">
      <c r="A5806" t="s">
        <v>7876</v>
      </c>
      <c r="D5806">
        <v>9999</v>
      </c>
      <c r="E5806" t="s">
        <v>99</v>
      </c>
      <c r="F5806" t="s">
        <v>2047</v>
      </c>
      <c r="I5806" t="b">
        <v>1</v>
      </c>
      <c r="J5806" s="2">
        <v>0</v>
      </c>
      <c r="K5806" s="2">
        <v>723</v>
      </c>
      <c r="L5806" s="2">
        <v>19</v>
      </c>
      <c r="M5806" s="2">
        <v>704</v>
      </c>
      <c r="N5806" s="2">
        <v>112</v>
      </c>
      <c r="O5806" s="2">
        <v>7</v>
      </c>
      <c r="P5806" s="2">
        <v>52</v>
      </c>
      <c r="Q5806" s="2">
        <v>0</v>
      </c>
      <c r="R5806" s="2">
        <v>0</v>
      </c>
      <c r="S5806" s="2">
        <v>1</v>
      </c>
      <c r="T5806" s="2">
        <v>77</v>
      </c>
      <c r="U5806" s="2">
        <v>0</v>
      </c>
      <c r="V5806" s="2">
        <v>1</v>
      </c>
      <c r="W5806" s="2">
        <v>0</v>
      </c>
      <c r="X5806" s="2">
        <v>1</v>
      </c>
      <c r="Y5806" s="2">
        <v>57</v>
      </c>
      <c r="Z5806" s="2">
        <v>45</v>
      </c>
      <c r="AA5806" s="2">
        <v>168</v>
      </c>
      <c r="AB5806" s="2">
        <v>16</v>
      </c>
      <c r="AC5806" s="2">
        <v>0</v>
      </c>
      <c r="AD5806" s="2">
        <v>0</v>
      </c>
      <c r="AE5806" s="2">
        <v>0</v>
      </c>
      <c r="AF5806" s="2">
        <v>10</v>
      </c>
      <c r="AG5806" s="2">
        <v>45</v>
      </c>
      <c r="AH5806" s="2">
        <v>1</v>
      </c>
      <c r="AI5806" s="2">
        <v>2</v>
      </c>
      <c r="AJ5806" s="2">
        <v>42</v>
      </c>
      <c r="AK5806" s="2">
        <v>16</v>
      </c>
      <c r="AL5806" s="2">
        <v>2</v>
      </c>
      <c r="AM5806" s="2">
        <v>49</v>
      </c>
      <c r="AN5806" s="3">
        <f>IFERROR(K5806/J5806,"")</f>
        <v>0</v>
      </c>
      <c r="AO5806" s="3">
        <f>IFERROR(L5806/K5806,"")</f>
        <v>0</v>
      </c>
    </row>
    <row r="5807" spans="1:41">
      <c r="A5807" t="s">
        <v>7877</v>
      </c>
      <c r="D5807">
        <v>9999</v>
      </c>
      <c r="E5807" t="s">
        <v>99</v>
      </c>
      <c r="F5807" t="s">
        <v>2049</v>
      </c>
      <c r="I5807" t="b">
        <v>1</v>
      </c>
      <c r="J5807" s="2">
        <v>0</v>
      </c>
      <c r="K5807" s="2">
        <v>828</v>
      </c>
      <c r="L5807" s="2">
        <v>13</v>
      </c>
      <c r="M5807" s="2">
        <v>815</v>
      </c>
      <c r="N5807" s="2">
        <v>114</v>
      </c>
      <c r="O5807" s="2">
        <v>36</v>
      </c>
      <c r="P5807" s="2">
        <v>49</v>
      </c>
      <c r="Q5807" s="2">
        <v>0</v>
      </c>
      <c r="R5807" s="2">
        <v>0</v>
      </c>
      <c r="S5807" s="2">
        <v>0</v>
      </c>
      <c r="T5807" s="2">
        <v>66</v>
      </c>
      <c r="U5807" s="2">
        <v>1</v>
      </c>
      <c r="V5807" s="2">
        <v>1</v>
      </c>
      <c r="W5807" s="2">
        <v>0</v>
      </c>
      <c r="X5807" s="2">
        <v>0</v>
      </c>
      <c r="Y5807" s="2">
        <v>63</v>
      </c>
      <c r="Z5807" s="2">
        <v>61</v>
      </c>
      <c r="AA5807" s="2">
        <v>209</v>
      </c>
      <c r="AB5807" s="2">
        <v>35</v>
      </c>
      <c r="AC5807" s="2">
        <v>0</v>
      </c>
      <c r="AD5807" s="2">
        <v>2</v>
      </c>
      <c r="AE5807" s="2">
        <v>0</v>
      </c>
      <c r="AF5807" s="2">
        <v>2</v>
      </c>
      <c r="AG5807" s="2">
        <v>58</v>
      </c>
      <c r="AH5807" s="2">
        <v>0</v>
      </c>
      <c r="AI5807" s="2">
        <v>2</v>
      </c>
      <c r="AJ5807" s="2">
        <v>28</v>
      </c>
      <c r="AK5807" s="2">
        <v>28</v>
      </c>
      <c r="AL5807" s="2">
        <v>3</v>
      </c>
      <c r="AM5807" s="2">
        <v>57</v>
      </c>
      <c r="AN5807" s="3">
        <f>IFERROR(K5807/J5807,"")</f>
        <v>0</v>
      </c>
      <c r="AO5807" s="3">
        <f>IFERROR(L5807/K5807,"")</f>
        <v>0</v>
      </c>
    </row>
    <row r="5808" spans="1:41">
      <c r="A5808" t="s">
        <v>7878</v>
      </c>
      <c r="D5808">
        <v>9999</v>
      </c>
      <c r="E5808" t="s">
        <v>99</v>
      </c>
      <c r="F5808" t="s">
        <v>2051</v>
      </c>
      <c r="I5808" t="b">
        <v>1</v>
      </c>
      <c r="J5808" s="2">
        <v>0</v>
      </c>
      <c r="K5808" s="2">
        <v>849</v>
      </c>
      <c r="L5808" s="2">
        <v>13</v>
      </c>
      <c r="M5808" s="2">
        <v>836</v>
      </c>
      <c r="N5808" s="2">
        <v>148</v>
      </c>
      <c r="O5808" s="2">
        <v>13</v>
      </c>
      <c r="P5808" s="2">
        <v>27</v>
      </c>
      <c r="Q5808" s="2">
        <v>0</v>
      </c>
      <c r="R5808" s="2">
        <v>0</v>
      </c>
      <c r="S5808" s="2">
        <v>0</v>
      </c>
      <c r="T5808" s="2">
        <v>91</v>
      </c>
      <c r="U5808" s="2">
        <v>0</v>
      </c>
      <c r="V5808" s="2">
        <v>1</v>
      </c>
      <c r="W5808" s="2">
        <v>0</v>
      </c>
      <c r="X5808" s="2">
        <v>0</v>
      </c>
      <c r="Y5808" s="2">
        <v>94</v>
      </c>
      <c r="Z5808" s="2">
        <v>45</v>
      </c>
      <c r="AA5808" s="2">
        <v>221</v>
      </c>
      <c r="AB5808" s="2">
        <v>20</v>
      </c>
      <c r="AC5808" s="2">
        <v>0</v>
      </c>
      <c r="AD5808" s="2">
        <v>0</v>
      </c>
      <c r="AE5808" s="2">
        <v>0</v>
      </c>
      <c r="AF5808" s="2">
        <v>4</v>
      </c>
      <c r="AG5808" s="2">
        <v>80</v>
      </c>
      <c r="AH5808" s="2">
        <v>0</v>
      </c>
      <c r="AI5808" s="2">
        <v>4</v>
      </c>
      <c r="AJ5808" s="2">
        <v>27</v>
      </c>
      <c r="AK5808" s="2">
        <v>21</v>
      </c>
      <c r="AL5808" s="2">
        <v>2</v>
      </c>
      <c r="AM5808" s="2">
        <v>38</v>
      </c>
      <c r="AN5808" s="3">
        <f>IFERROR(K5808/J5808,"")</f>
        <v>0</v>
      </c>
      <c r="AO5808" s="3">
        <f>IFERROR(L5808/K5808,"")</f>
        <v>0</v>
      </c>
    </row>
    <row r="5809" spans="1:41">
      <c r="A5809" t="s">
        <v>7879</v>
      </c>
      <c r="D5809">
        <v>9999</v>
      </c>
      <c r="E5809" t="s">
        <v>99</v>
      </c>
      <c r="F5809" t="s">
        <v>2053</v>
      </c>
      <c r="I5809" t="b">
        <v>1</v>
      </c>
      <c r="J5809" s="2">
        <v>0</v>
      </c>
      <c r="K5809" s="2">
        <v>849</v>
      </c>
      <c r="L5809" s="2">
        <v>6</v>
      </c>
      <c r="M5809" s="2">
        <v>843</v>
      </c>
      <c r="N5809" s="2">
        <v>173</v>
      </c>
      <c r="O5809" s="2">
        <v>4</v>
      </c>
      <c r="P5809" s="2">
        <v>1</v>
      </c>
      <c r="Q5809" s="2">
        <v>0</v>
      </c>
      <c r="R5809" s="2">
        <v>0</v>
      </c>
      <c r="S5809" s="2">
        <v>0</v>
      </c>
      <c r="T5809" s="2">
        <v>101</v>
      </c>
      <c r="U5809" s="2">
        <v>0</v>
      </c>
      <c r="V5809" s="2">
        <v>0</v>
      </c>
      <c r="W5809" s="2">
        <v>0</v>
      </c>
      <c r="X5809" s="2">
        <v>0</v>
      </c>
      <c r="Y5809" s="2">
        <v>92</v>
      </c>
      <c r="Z5809" s="2">
        <v>25</v>
      </c>
      <c r="AA5809" s="2">
        <v>245</v>
      </c>
      <c r="AB5809" s="2">
        <v>35</v>
      </c>
      <c r="AC5809" s="2">
        <v>0</v>
      </c>
      <c r="AD5809" s="2">
        <v>0</v>
      </c>
      <c r="AE5809" s="2">
        <v>0</v>
      </c>
      <c r="AF5809" s="2">
        <v>1</v>
      </c>
      <c r="AG5809" s="2">
        <v>101</v>
      </c>
      <c r="AH5809" s="2">
        <v>0</v>
      </c>
      <c r="AI5809" s="2">
        <v>0</v>
      </c>
      <c r="AJ5809" s="2">
        <v>32</v>
      </c>
      <c r="AK5809" s="2">
        <v>20</v>
      </c>
      <c r="AL5809" s="2">
        <v>1</v>
      </c>
      <c r="AM5809" s="2">
        <v>12</v>
      </c>
      <c r="AN5809" s="3">
        <f>IFERROR(K5809/J5809,"")</f>
        <v>0</v>
      </c>
      <c r="AO5809" s="3">
        <f>IFERROR(L5809/K5809,"")</f>
        <v>0</v>
      </c>
    </row>
    <row r="5810" spans="1:41">
      <c r="A5810" t="s">
        <v>7880</v>
      </c>
      <c r="D5810">
        <v>9999</v>
      </c>
      <c r="E5810" t="s">
        <v>99</v>
      </c>
      <c r="F5810" t="s">
        <v>2055</v>
      </c>
      <c r="I5810" t="b">
        <v>1</v>
      </c>
      <c r="J5810" s="2">
        <v>0</v>
      </c>
      <c r="K5810" s="2">
        <v>851</v>
      </c>
      <c r="L5810" s="2">
        <v>7</v>
      </c>
      <c r="M5810" s="2">
        <v>844</v>
      </c>
      <c r="N5810" s="2">
        <v>188</v>
      </c>
      <c r="O5810" s="2">
        <v>1</v>
      </c>
      <c r="P5810" s="2">
        <v>9</v>
      </c>
      <c r="Q5810" s="2">
        <v>0</v>
      </c>
      <c r="R5810" s="2">
        <v>0</v>
      </c>
      <c r="S5810" s="2">
        <v>0</v>
      </c>
      <c r="T5810" s="2">
        <v>136</v>
      </c>
      <c r="U5810" s="2">
        <v>0</v>
      </c>
      <c r="V5810" s="2">
        <v>0</v>
      </c>
      <c r="W5810" s="2">
        <v>0</v>
      </c>
      <c r="X5810" s="2">
        <v>1</v>
      </c>
      <c r="Y5810" s="2">
        <v>74</v>
      </c>
      <c r="Z5810" s="2">
        <v>21</v>
      </c>
      <c r="AA5810" s="2">
        <v>184</v>
      </c>
      <c r="AB5810" s="2">
        <v>44</v>
      </c>
      <c r="AC5810" s="2">
        <v>0</v>
      </c>
      <c r="AD5810" s="2">
        <v>1</v>
      </c>
      <c r="AE5810" s="2">
        <v>0</v>
      </c>
      <c r="AF5810" s="2">
        <v>0</v>
      </c>
      <c r="AG5810" s="2">
        <v>88</v>
      </c>
      <c r="AH5810" s="2">
        <v>0</v>
      </c>
      <c r="AI5810" s="2">
        <v>0</v>
      </c>
      <c r="AJ5810" s="2">
        <v>33</v>
      </c>
      <c r="AK5810" s="2">
        <v>41</v>
      </c>
      <c r="AL5810" s="2">
        <v>0</v>
      </c>
      <c r="AM5810" s="2">
        <v>23</v>
      </c>
      <c r="AN5810" s="3">
        <f>IFERROR(K5810/J5810,"")</f>
        <v>0</v>
      </c>
      <c r="AO5810" s="3">
        <f>IFERROR(L5810/K5810,"")</f>
        <v>0</v>
      </c>
    </row>
    <row r="5811" spans="1:41">
      <c r="A5811" t="s">
        <v>7881</v>
      </c>
      <c r="D5811">
        <v>9999</v>
      </c>
      <c r="E5811" t="s">
        <v>99</v>
      </c>
      <c r="F5811" t="s">
        <v>2057</v>
      </c>
      <c r="I5811" t="b">
        <v>1</v>
      </c>
      <c r="J5811" s="2">
        <v>0</v>
      </c>
      <c r="K5811" s="2">
        <v>851</v>
      </c>
      <c r="L5811" s="2">
        <v>1</v>
      </c>
      <c r="M5811" s="2">
        <v>850</v>
      </c>
      <c r="N5811" s="2">
        <v>140</v>
      </c>
      <c r="O5811" s="2">
        <v>1</v>
      </c>
      <c r="P5811" s="2">
        <v>0</v>
      </c>
      <c r="Q5811" s="2">
        <v>0</v>
      </c>
      <c r="R5811" s="2">
        <v>0</v>
      </c>
      <c r="S5811" s="2">
        <v>0</v>
      </c>
      <c r="T5811" s="2">
        <v>136</v>
      </c>
      <c r="U5811" s="2">
        <v>1</v>
      </c>
      <c r="V5811" s="2">
        <v>0</v>
      </c>
      <c r="W5811" s="2">
        <v>0</v>
      </c>
      <c r="X5811" s="2">
        <v>0</v>
      </c>
      <c r="Y5811" s="2">
        <v>80</v>
      </c>
      <c r="Z5811" s="2">
        <v>28</v>
      </c>
      <c r="AA5811" s="2">
        <v>264</v>
      </c>
      <c r="AB5811" s="2">
        <v>22</v>
      </c>
      <c r="AC5811" s="2">
        <v>0</v>
      </c>
      <c r="AD5811" s="2">
        <v>0</v>
      </c>
      <c r="AE5811" s="2">
        <v>0</v>
      </c>
      <c r="AF5811" s="2">
        <v>0</v>
      </c>
      <c r="AG5811" s="2">
        <v>100</v>
      </c>
      <c r="AH5811" s="2">
        <v>0</v>
      </c>
      <c r="AI5811" s="2">
        <v>1</v>
      </c>
      <c r="AJ5811" s="2">
        <v>37</v>
      </c>
      <c r="AK5811" s="2">
        <v>20</v>
      </c>
      <c r="AL5811" s="2">
        <v>1</v>
      </c>
      <c r="AM5811" s="2">
        <v>19</v>
      </c>
      <c r="AN5811" s="3">
        <f>IFERROR(K5811/J5811,"")</f>
        <v>0</v>
      </c>
      <c r="AO5811" s="3">
        <f>IFERROR(L5811/K5811,"")</f>
        <v>0</v>
      </c>
    </row>
    <row r="5812" spans="1:41">
      <c r="A5812" t="s">
        <v>7882</v>
      </c>
      <c r="D5812">
        <v>9999</v>
      </c>
      <c r="E5812" t="s">
        <v>99</v>
      </c>
      <c r="F5812" t="s">
        <v>2059</v>
      </c>
      <c r="I5812" t="b">
        <v>1</v>
      </c>
      <c r="J5812" s="2">
        <v>0</v>
      </c>
      <c r="K5812" s="2">
        <v>831</v>
      </c>
      <c r="L5812" s="2">
        <v>5</v>
      </c>
      <c r="M5812" s="2">
        <v>826</v>
      </c>
      <c r="N5812" s="2">
        <v>112</v>
      </c>
      <c r="O5812" s="2">
        <v>0</v>
      </c>
      <c r="P5812" s="2">
        <v>0</v>
      </c>
      <c r="Q5812" s="2">
        <v>0</v>
      </c>
      <c r="R5812" s="2">
        <v>0</v>
      </c>
      <c r="S5812" s="2">
        <v>0</v>
      </c>
      <c r="T5812" s="2">
        <v>122</v>
      </c>
      <c r="U5812" s="2">
        <v>0</v>
      </c>
      <c r="V5812" s="2">
        <v>0</v>
      </c>
      <c r="W5812" s="2">
        <v>0</v>
      </c>
      <c r="X5812" s="2">
        <v>0</v>
      </c>
      <c r="Y5812" s="2">
        <v>80</v>
      </c>
      <c r="Z5812" s="2">
        <v>29</v>
      </c>
      <c r="AA5812" s="2">
        <v>286</v>
      </c>
      <c r="AB5812" s="2">
        <v>35</v>
      </c>
      <c r="AC5812" s="2">
        <v>2</v>
      </c>
      <c r="AD5812" s="2">
        <v>0</v>
      </c>
      <c r="AE5812" s="2">
        <v>0</v>
      </c>
      <c r="AF5812" s="2">
        <v>0</v>
      </c>
      <c r="AG5812" s="2">
        <v>65</v>
      </c>
      <c r="AH5812" s="2">
        <v>0</v>
      </c>
      <c r="AI5812" s="2">
        <v>0</v>
      </c>
      <c r="AJ5812" s="2">
        <v>40</v>
      </c>
      <c r="AK5812" s="2">
        <v>27</v>
      </c>
      <c r="AL5812" s="2">
        <v>0</v>
      </c>
      <c r="AM5812" s="2">
        <v>28</v>
      </c>
      <c r="AN5812" s="3">
        <f>IFERROR(K5812/J5812,"")</f>
        <v>0</v>
      </c>
      <c r="AO5812" s="3">
        <f>IFERROR(L5812/K5812,"")</f>
        <v>0</v>
      </c>
    </row>
    <row r="5813" spans="1:41">
      <c r="A5813" t="s">
        <v>7883</v>
      </c>
      <c r="D5813">
        <v>9999</v>
      </c>
      <c r="E5813" t="s">
        <v>99</v>
      </c>
      <c r="F5813" t="s">
        <v>2061</v>
      </c>
      <c r="I5813" t="b">
        <v>1</v>
      </c>
      <c r="J5813" s="2">
        <v>0</v>
      </c>
      <c r="K5813" s="2">
        <v>743</v>
      </c>
      <c r="L5813" s="2">
        <v>2</v>
      </c>
      <c r="M5813" s="2">
        <v>741</v>
      </c>
      <c r="N5813" s="2">
        <v>115</v>
      </c>
      <c r="O5813" s="2">
        <v>3</v>
      </c>
      <c r="P5813" s="2">
        <v>7</v>
      </c>
      <c r="Q5813" s="2">
        <v>1</v>
      </c>
      <c r="R5813" s="2">
        <v>1</v>
      </c>
      <c r="S5813" s="2">
        <v>0</v>
      </c>
      <c r="T5813" s="2">
        <v>76</v>
      </c>
      <c r="U5813" s="2">
        <v>0</v>
      </c>
      <c r="V5813" s="2">
        <v>0</v>
      </c>
      <c r="W5813" s="2">
        <v>0</v>
      </c>
      <c r="X5813" s="2">
        <v>0</v>
      </c>
      <c r="Y5813" s="2">
        <v>75</v>
      </c>
      <c r="Z5813" s="2">
        <v>29</v>
      </c>
      <c r="AA5813" s="2">
        <v>234</v>
      </c>
      <c r="AB5813" s="2">
        <v>41</v>
      </c>
      <c r="AC5813" s="2">
        <v>0</v>
      </c>
      <c r="AD5813" s="2">
        <v>0</v>
      </c>
      <c r="AE5813" s="2">
        <v>0</v>
      </c>
      <c r="AF5813" s="2">
        <v>1</v>
      </c>
      <c r="AG5813" s="2">
        <v>93</v>
      </c>
      <c r="AH5813" s="2">
        <v>1</v>
      </c>
      <c r="AI5813" s="2">
        <v>0</v>
      </c>
      <c r="AJ5813" s="2">
        <v>21</v>
      </c>
      <c r="AK5813" s="2">
        <v>14</v>
      </c>
      <c r="AL5813" s="2">
        <v>1</v>
      </c>
      <c r="AM5813" s="2">
        <v>28</v>
      </c>
      <c r="AN5813" s="3">
        <f>IFERROR(K5813/J5813,"")</f>
        <v>0</v>
      </c>
      <c r="AO5813" s="3">
        <f>IFERROR(L5813/K5813,"")</f>
        <v>0</v>
      </c>
    </row>
    <row r="5814" spans="1:41">
      <c r="A5814" t="s">
        <v>7884</v>
      </c>
      <c r="D5814">
        <v>9999</v>
      </c>
      <c r="E5814" t="s">
        <v>99</v>
      </c>
      <c r="F5814" t="s">
        <v>2063</v>
      </c>
      <c r="I5814" t="b">
        <v>1</v>
      </c>
      <c r="J5814" s="2">
        <v>0</v>
      </c>
      <c r="K5814" s="2">
        <v>872</v>
      </c>
      <c r="L5814" s="2">
        <v>0</v>
      </c>
      <c r="M5814" s="2">
        <v>872</v>
      </c>
      <c r="N5814" s="2">
        <v>127</v>
      </c>
      <c r="O5814" s="2">
        <v>0</v>
      </c>
      <c r="P5814" s="2">
        <v>2</v>
      </c>
      <c r="Q5814" s="2">
        <v>0</v>
      </c>
      <c r="R5814" s="2">
        <v>0</v>
      </c>
      <c r="S5814" s="2">
        <v>0</v>
      </c>
      <c r="T5814" s="2">
        <v>94</v>
      </c>
      <c r="U5814" s="2">
        <v>0</v>
      </c>
      <c r="V5814" s="2">
        <v>0</v>
      </c>
      <c r="W5814" s="2">
        <v>0</v>
      </c>
      <c r="X5814" s="2">
        <v>0</v>
      </c>
      <c r="Y5814" s="2">
        <v>93</v>
      </c>
      <c r="Z5814" s="2">
        <v>30</v>
      </c>
      <c r="AA5814" s="2">
        <v>292</v>
      </c>
      <c r="AB5814" s="2">
        <v>46</v>
      </c>
      <c r="AC5814" s="2">
        <v>0</v>
      </c>
      <c r="AD5814" s="2">
        <v>0</v>
      </c>
      <c r="AE5814" s="2">
        <v>0</v>
      </c>
      <c r="AF5814" s="2">
        <v>0</v>
      </c>
      <c r="AG5814" s="2">
        <v>92</v>
      </c>
      <c r="AH5814" s="2">
        <v>0</v>
      </c>
      <c r="AI5814" s="2">
        <v>0</v>
      </c>
      <c r="AJ5814" s="2">
        <v>44</v>
      </c>
      <c r="AK5814" s="2">
        <v>22</v>
      </c>
      <c r="AL5814" s="2">
        <v>1</v>
      </c>
      <c r="AM5814" s="2">
        <v>29</v>
      </c>
      <c r="AN5814" s="3">
        <f>IFERROR(K5814/J5814,"")</f>
        <v>0</v>
      </c>
      <c r="AO5814" s="3">
        <f>IFERROR(L5814/K5814,"")</f>
        <v>0</v>
      </c>
    </row>
    <row r="5815" spans="1:41">
      <c r="A5815" t="s">
        <v>7885</v>
      </c>
      <c r="D5815">
        <v>9999</v>
      </c>
      <c r="E5815" t="s">
        <v>99</v>
      </c>
      <c r="F5815" t="s">
        <v>2065</v>
      </c>
      <c r="I5815" t="b">
        <v>1</v>
      </c>
      <c r="J5815" s="2">
        <v>0</v>
      </c>
      <c r="K5815" s="2">
        <v>853</v>
      </c>
      <c r="L5815" s="2">
        <v>5</v>
      </c>
      <c r="M5815" s="2">
        <v>848</v>
      </c>
      <c r="N5815" s="2">
        <v>115</v>
      </c>
      <c r="O5815" s="2">
        <v>2</v>
      </c>
      <c r="P5815" s="2">
        <v>0</v>
      </c>
      <c r="Q5815" s="2">
        <v>0</v>
      </c>
      <c r="R5815" s="2">
        <v>0</v>
      </c>
      <c r="S5815" s="2">
        <v>0</v>
      </c>
      <c r="T5815" s="2">
        <v>102</v>
      </c>
      <c r="U5815" s="2">
        <v>0</v>
      </c>
      <c r="V5815" s="2">
        <v>0</v>
      </c>
      <c r="W5815" s="2">
        <v>0</v>
      </c>
      <c r="X5815" s="2">
        <v>0</v>
      </c>
      <c r="Y5815" s="2">
        <v>97</v>
      </c>
      <c r="Z5815" s="2">
        <v>34</v>
      </c>
      <c r="AA5815" s="2">
        <v>269</v>
      </c>
      <c r="AB5815" s="2">
        <v>30</v>
      </c>
      <c r="AC5815" s="2">
        <v>0</v>
      </c>
      <c r="AD5815" s="2">
        <v>0</v>
      </c>
      <c r="AE5815" s="2">
        <v>0</v>
      </c>
      <c r="AF5815" s="2">
        <v>1</v>
      </c>
      <c r="AG5815" s="2">
        <v>101</v>
      </c>
      <c r="AH5815" s="2">
        <v>0</v>
      </c>
      <c r="AI5815" s="2">
        <v>0</v>
      </c>
      <c r="AJ5815" s="2">
        <v>53</v>
      </c>
      <c r="AK5815" s="2">
        <v>13</v>
      </c>
      <c r="AL5815" s="2">
        <v>2</v>
      </c>
      <c r="AM5815" s="2">
        <v>29</v>
      </c>
      <c r="AN5815" s="3">
        <f>IFERROR(K5815/J5815,"")</f>
        <v>0</v>
      </c>
      <c r="AO5815" s="3">
        <f>IFERROR(L5815/K5815,"")</f>
        <v>0</v>
      </c>
    </row>
    <row r="5816" spans="1:41">
      <c r="A5816" t="s">
        <v>7886</v>
      </c>
      <c r="D5816">
        <v>9999</v>
      </c>
      <c r="E5816" t="s">
        <v>99</v>
      </c>
      <c r="F5816" t="s">
        <v>2067</v>
      </c>
      <c r="I5816" t="b">
        <v>1</v>
      </c>
      <c r="J5816" s="2">
        <v>0</v>
      </c>
      <c r="K5816" s="2">
        <v>824</v>
      </c>
      <c r="L5816" s="2">
        <v>5</v>
      </c>
      <c r="M5816" s="2">
        <v>819</v>
      </c>
      <c r="N5816" s="2">
        <v>105</v>
      </c>
      <c r="O5816" s="2">
        <v>22</v>
      </c>
      <c r="P5816" s="2">
        <v>5</v>
      </c>
      <c r="Q5816" s="2">
        <v>0</v>
      </c>
      <c r="R5816" s="2">
        <v>0</v>
      </c>
      <c r="S5816" s="2">
        <v>0</v>
      </c>
      <c r="T5816" s="2">
        <v>157</v>
      </c>
      <c r="U5816" s="2">
        <v>0</v>
      </c>
      <c r="V5816" s="2">
        <v>1</v>
      </c>
      <c r="W5816" s="2">
        <v>0</v>
      </c>
      <c r="X5816" s="2">
        <v>0</v>
      </c>
      <c r="Y5816" s="2">
        <v>58</v>
      </c>
      <c r="Z5816" s="2">
        <v>29</v>
      </c>
      <c r="AA5816" s="2">
        <v>227</v>
      </c>
      <c r="AB5816" s="2">
        <v>23</v>
      </c>
      <c r="AC5816" s="2">
        <v>0</v>
      </c>
      <c r="AD5816" s="2">
        <v>0</v>
      </c>
      <c r="AE5816" s="2">
        <v>0</v>
      </c>
      <c r="AF5816" s="2">
        <v>0</v>
      </c>
      <c r="AG5816" s="2">
        <v>56</v>
      </c>
      <c r="AH5816" s="2">
        <v>0</v>
      </c>
      <c r="AI5816" s="2">
        <v>1</v>
      </c>
      <c r="AJ5816" s="2">
        <v>29</v>
      </c>
      <c r="AK5816" s="2">
        <v>53</v>
      </c>
      <c r="AL5816" s="2">
        <v>0</v>
      </c>
      <c r="AM5816" s="2">
        <v>53</v>
      </c>
      <c r="AN5816" s="3">
        <f>IFERROR(K5816/J5816,"")</f>
        <v>0</v>
      </c>
      <c r="AO5816" s="3">
        <f>IFERROR(L5816/K5816,"")</f>
        <v>0</v>
      </c>
    </row>
    <row r="5817" spans="1:41">
      <c r="A5817" t="s">
        <v>7887</v>
      </c>
      <c r="D5817">
        <v>9999</v>
      </c>
      <c r="E5817" t="s">
        <v>99</v>
      </c>
      <c r="F5817" t="s">
        <v>2069</v>
      </c>
      <c r="I5817" t="b">
        <v>1</v>
      </c>
      <c r="J5817" s="2">
        <v>0</v>
      </c>
      <c r="K5817" s="2">
        <v>819</v>
      </c>
      <c r="L5817" s="2">
        <v>1</v>
      </c>
      <c r="M5817" s="2">
        <v>818</v>
      </c>
      <c r="N5817" s="2">
        <v>184</v>
      </c>
      <c r="O5817" s="2">
        <v>13</v>
      </c>
      <c r="P5817" s="2">
        <v>2</v>
      </c>
      <c r="Q5817" s="2">
        <v>0</v>
      </c>
      <c r="R5817" s="2">
        <v>0</v>
      </c>
      <c r="S5817" s="2">
        <v>0</v>
      </c>
      <c r="T5817" s="2">
        <v>114</v>
      </c>
      <c r="U5817" s="2">
        <v>0</v>
      </c>
      <c r="V5817" s="2">
        <v>0</v>
      </c>
      <c r="W5817" s="2">
        <v>0</v>
      </c>
      <c r="X5817" s="2">
        <v>0</v>
      </c>
      <c r="Y5817" s="2">
        <v>76</v>
      </c>
      <c r="Z5817" s="2">
        <v>15</v>
      </c>
      <c r="AA5817" s="2">
        <v>205</v>
      </c>
      <c r="AB5817" s="2">
        <v>53</v>
      </c>
      <c r="AC5817" s="2">
        <v>0</v>
      </c>
      <c r="AD5817" s="2">
        <v>0</v>
      </c>
      <c r="AE5817" s="2">
        <v>0</v>
      </c>
      <c r="AF5817" s="2">
        <v>0</v>
      </c>
      <c r="AG5817" s="2">
        <v>85</v>
      </c>
      <c r="AH5817" s="2">
        <v>0</v>
      </c>
      <c r="AI5817" s="2">
        <v>1</v>
      </c>
      <c r="AJ5817" s="2">
        <v>33</v>
      </c>
      <c r="AK5817" s="2">
        <v>17</v>
      </c>
      <c r="AL5817" s="2">
        <v>0</v>
      </c>
      <c r="AM5817" s="2">
        <v>20</v>
      </c>
      <c r="AN5817" s="3">
        <f>IFERROR(K5817/J5817,"")</f>
        <v>0</v>
      </c>
      <c r="AO5817" s="3">
        <f>IFERROR(L5817/K5817,"")</f>
        <v>0</v>
      </c>
    </row>
    <row r="5818" spans="1:41">
      <c r="A5818" t="s">
        <v>7888</v>
      </c>
      <c r="D5818">
        <v>9999</v>
      </c>
      <c r="E5818" t="s">
        <v>99</v>
      </c>
      <c r="F5818" t="s">
        <v>2071</v>
      </c>
      <c r="I5818" t="b">
        <v>1</v>
      </c>
      <c r="J5818" s="2">
        <v>0</v>
      </c>
      <c r="K5818" s="2">
        <v>842</v>
      </c>
      <c r="L5818" s="2">
        <v>13</v>
      </c>
      <c r="M5818" s="2">
        <v>829</v>
      </c>
      <c r="N5818" s="2">
        <v>180</v>
      </c>
      <c r="O5818" s="2">
        <v>32</v>
      </c>
      <c r="P5818" s="2">
        <v>4</v>
      </c>
      <c r="Q5818" s="2">
        <v>0</v>
      </c>
      <c r="R5818" s="2">
        <v>0</v>
      </c>
      <c r="S5818" s="2">
        <v>0</v>
      </c>
      <c r="T5818" s="2">
        <v>111</v>
      </c>
      <c r="U5818" s="2">
        <v>0</v>
      </c>
      <c r="V5818" s="2">
        <v>0</v>
      </c>
      <c r="W5818" s="2">
        <v>0</v>
      </c>
      <c r="X5818" s="2">
        <v>0</v>
      </c>
      <c r="Y5818" s="2">
        <v>73</v>
      </c>
      <c r="Z5818" s="2">
        <v>25</v>
      </c>
      <c r="AA5818" s="2">
        <v>202</v>
      </c>
      <c r="AB5818" s="2">
        <v>28</v>
      </c>
      <c r="AC5818" s="2">
        <v>0</v>
      </c>
      <c r="AD5818" s="2">
        <v>0</v>
      </c>
      <c r="AE5818" s="2">
        <v>0</v>
      </c>
      <c r="AF5818" s="2">
        <v>0</v>
      </c>
      <c r="AG5818" s="2">
        <v>86</v>
      </c>
      <c r="AH5818" s="2">
        <v>0</v>
      </c>
      <c r="AI5818" s="2">
        <v>0</v>
      </c>
      <c r="AJ5818" s="2">
        <v>33</v>
      </c>
      <c r="AK5818" s="2">
        <v>11</v>
      </c>
      <c r="AL5818" s="2">
        <v>3</v>
      </c>
      <c r="AM5818" s="2">
        <v>41</v>
      </c>
      <c r="AN5818" s="3">
        <f>IFERROR(K5818/J5818,"")</f>
        <v>0</v>
      </c>
      <c r="AO5818" s="3">
        <f>IFERROR(L5818/K5818,"")</f>
        <v>0</v>
      </c>
    </row>
    <row r="5819" spans="1:41">
      <c r="A5819" t="s">
        <v>7889</v>
      </c>
      <c r="D5819">
        <v>9999</v>
      </c>
      <c r="E5819" t="s">
        <v>99</v>
      </c>
      <c r="F5819" t="s">
        <v>2073</v>
      </c>
      <c r="I5819" t="b">
        <v>1</v>
      </c>
      <c r="J5819" s="2">
        <v>0</v>
      </c>
      <c r="K5819" s="2">
        <v>849</v>
      </c>
      <c r="L5819" s="2">
        <v>0</v>
      </c>
      <c r="M5819" s="2">
        <v>849</v>
      </c>
      <c r="N5819" s="2">
        <v>151</v>
      </c>
      <c r="O5819" s="2">
        <v>0</v>
      </c>
      <c r="P5819" s="2">
        <v>0</v>
      </c>
      <c r="Q5819" s="2">
        <v>0</v>
      </c>
      <c r="R5819" s="2">
        <v>0</v>
      </c>
      <c r="S5819" s="2">
        <v>0</v>
      </c>
      <c r="T5819" s="2">
        <v>145</v>
      </c>
      <c r="U5819" s="2">
        <v>0</v>
      </c>
      <c r="V5819" s="2">
        <v>0</v>
      </c>
      <c r="W5819" s="2">
        <v>0</v>
      </c>
      <c r="X5819" s="2">
        <v>0</v>
      </c>
      <c r="Y5819" s="2">
        <v>87</v>
      </c>
      <c r="Z5819" s="2">
        <v>29</v>
      </c>
      <c r="AA5819" s="2">
        <v>243</v>
      </c>
      <c r="AB5819" s="2">
        <v>33</v>
      </c>
      <c r="AC5819" s="2">
        <v>0</v>
      </c>
      <c r="AD5819" s="2">
        <v>0</v>
      </c>
      <c r="AE5819" s="2">
        <v>0</v>
      </c>
      <c r="AF5819" s="2">
        <v>0</v>
      </c>
      <c r="AG5819" s="2">
        <v>83</v>
      </c>
      <c r="AH5819" s="2">
        <v>0</v>
      </c>
      <c r="AI5819" s="2">
        <v>0</v>
      </c>
      <c r="AJ5819" s="2">
        <v>46</v>
      </c>
      <c r="AK5819" s="2">
        <v>17</v>
      </c>
      <c r="AL5819" s="2">
        <v>0</v>
      </c>
      <c r="AM5819" s="2">
        <v>15</v>
      </c>
      <c r="AN5819" s="3">
        <f>IFERROR(K5819/J5819,"")</f>
        <v>0</v>
      </c>
      <c r="AO5819" s="3">
        <f>IFERROR(L5819/K5819,"")</f>
        <v>0</v>
      </c>
    </row>
    <row r="5820" spans="1:41">
      <c r="A5820" t="s">
        <v>7890</v>
      </c>
      <c r="D5820">
        <v>9999</v>
      </c>
      <c r="E5820" t="s">
        <v>99</v>
      </c>
      <c r="F5820" t="s">
        <v>2075</v>
      </c>
      <c r="I5820" t="b">
        <v>1</v>
      </c>
      <c r="J5820" s="2">
        <v>0</v>
      </c>
      <c r="K5820" s="2">
        <v>849</v>
      </c>
      <c r="L5820" s="2">
        <v>1</v>
      </c>
      <c r="M5820" s="2">
        <v>848</v>
      </c>
      <c r="N5820" s="2">
        <v>127</v>
      </c>
      <c r="O5820" s="2">
        <v>0</v>
      </c>
      <c r="P5820" s="2">
        <v>0</v>
      </c>
      <c r="Q5820" s="2">
        <v>0</v>
      </c>
      <c r="R5820" s="2">
        <v>0</v>
      </c>
      <c r="S5820" s="2">
        <v>0</v>
      </c>
      <c r="T5820" s="2">
        <v>136</v>
      </c>
      <c r="U5820" s="2">
        <v>0</v>
      </c>
      <c r="V5820" s="2">
        <v>0</v>
      </c>
      <c r="W5820" s="2">
        <v>0</v>
      </c>
      <c r="X5820" s="2">
        <v>0</v>
      </c>
      <c r="Y5820" s="2">
        <v>77</v>
      </c>
      <c r="Z5820" s="2">
        <v>32</v>
      </c>
      <c r="AA5820" s="2">
        <v>277</v>
      </c>
      <c r="AB5820" s="2">
        <v>43</v>
      </c>
      <c r="AC5820" s="2">
        <v>0</v>
      </c>
      <c r="AD5820" s="2">
        <v>0</v>
      </c>
      <c r="AE5820" s="2">
        <v>0</v>
      </c>
      <c r="AF5820" s="2">
        <v>0</v>
      </c>
      <c r="AG5820" s="2">
        <v>75</v>
      </c>
      <c r="AH5820" s="2">
        <v>0</v>
      </c>
      <c r="AI5820" s="2">
        <v>0</v>
      </c>
      <c r="AJ5820" s="2">
        <v>41</v>
      </c>
      <c r="AK5820" s="2">
        <v>17</v>
      </c>
      <c r="AL5820" s="2">
        <v>1</v>
      </c>
      <c r="AM5820" s="2">
        <v>22</v>
      </c>
      <c r="AN5820" s="3">
        <f>IFERROR(K5820/J5820,"")</f>
        <v>0</v>
      </c>
      <c r="AO5820" s="3">
        <f>IFERROR(L5820/K5820,"")</f>
        <v>0</v>
      </c>
    </row>
    <row r="5821" spans="1:41">
      <c r="A5821" t="s">
        <v>7891</v>
      </c>
      <c r="D5821">
        <v>9999</v>
      </c>
      <c r="E5821" t="s">
        <v>99</v>
      </c>
      <c r="F5821" t="s">
        <v>2077</v>
      </c>
      <c r="I5821" t="b">
        <v>1</v>
      </c>
      <c r="J5821" s="2">
        <v>0</v>
      </c>
      <c r="K5821" s="2">
        <v>822</v>
      </c>
      <c r="L5821" s="2">
        <v>2</v>
      </c>
      <c r="M5821" s="2">
        <v>820</v>
      </c>
      <c r="N5821" s="2">
        <v>131</v>
      </c>
      <c r="O5821" s="2">
        <v>4</v>
      </c>
      <c r="P5821" s="2">
        <v>3</v>
      </c>
      <c r="Q5821" s="2">
        <v>0</v>
      </c>
      <c r="R5821" s="2">
        <v>0</v>
      </c>
      <c r="S5821" s="2">
        <v>0</v>
      </c>
      <c r="T5821" s="2">
        <v>103</v>
      </c>
      <c r="U5821" s="2">
        <v>0</v>
      </c>
      <c r="V5821" s="2">
        <v>0</v>
      </c>
      <c r="W5821" s="2">
        <v>0</v>
      </c>
      <c r="X5821" s="2">
        <v>0</v>
      </c>
      <c r="Y5821" s="2">
        <v>77</v>
      </c>
      <c r="Z5821" s="2">
        <v>29</v>
      </c>
      <c r="AA5821" s="2">
        <v>249</v>
      </c>
      <c r="AB5821" s="2">
        <v>34</v>
      </c>
      <c r="AC5821" s="2">
        <v>0</v>
      </c>
      <c r="AD5821" s="2">
        <v>0</v>
      </c>
      <c r="AE5821" s="2">
        <v>0</v>
      </c>
      <c r="AF5821" s="2">
        <v>0</v>
      </c>
      <c r="AG5821" s="2">
        <v>102</v>
      </c>
      <c r="AH5821" s="2">
        <v>1</v>
      </c>
      <c r="AI5821" s="2">
        <v>0</v>
      </c>
      <c r="AJ5821" s="2">
        <v>44</v>
      </c>
      <c r="AK5821" s="2">
        <v>19</v>
      </c>
      <c r="AL5821" s="2">
        <v>4</v>
      </c>
      <c r="AM5821" s="2">
        <v>20</v>
      </c>
      <c r="AN5821" s="3">
        <f>IFERROR(K5821/J5821,"")</f>
        <v>0</v>
      </c>
      <c r="AO5821" s="3">
        <f>IFERROR(L5821/K5821,"")</f>
        <v>0</v>
      </c>
    </row>
    <row r="5822" spans="1:41">
      <c r="A5822" t="s">
        <v>7892</v>
      </c>
      <c r="D5822">
        <v>9999</v>
      </c>
      <c r="E5822" t="s">
        <v>99</v>
      </c>
      <c r="F5822" t="s">
        <v>2079</v>
      </c>
      <c r="I5822" t="b">
        <v>1</v>
      </c>
      <c r="J5822" s="2">
        <v>0</v>
      </c>
      <c r="K5822" s="2">
        <v>845</v>
      </c>
      <c r="L5822" s="2">
        <v>6</v>
      </c>
      <c r="M5822" s="2">
        <v>839</v>
      </c>
      <c r="N5822" s="2">
        <v>132</v>
      </c>
      <c r="O5822" s="2">
        <v>0</v>
      </c>
      <c r="P5822" s="2">
        <v>10</v>
      </c>
      <c r="Q5822" s="2">
        <v>0</v>
      </c>
      <c r="R5822" s="2">
        <v>0</v>
      </c>
      <c r="S5822" s="2">
        <v>0</v>
      </c>
      <c r="T5822" s="2">
        <v>111</v>
      </c>
      <c r="U5822" s="2">
        <v>0</v>
      </c>
      <c r="V5822" s="2">
        <v>0</v>
      </c>
      <c r="W5822" s="2">
        <v>0</v>
      </c>
      <c r="X5822" s="2">
        <v>0</v>
      </c>
      <c r="Y5822" s="2">
        <v>83</v>
      </c>
      <c r="Z5822" s="2">
        <v>37</v>
      </c>
      <c r="AA5822" s="2">
        <v>254</v>
      </c>
      <c r="AB5822" s="2">
        <v>28</v>
      </c>
      <c r="AC5822" s="2">
        <v>0</v>
      </c>
      <c r="AD5822" s="2">
        <v>0</v>
      </c>
      <c r="AE5822" s="2">
        <v>0</v>
      </c>
      <c r="AF5822" s="2">
        <v>5</v>
      </c>
      <c r="AG5822" s="2">
        <v>73</v>
      </c>
      <c r="AH5822" s="2">
        <v>0</v>
      </c>
      <c r="AI5822" s="2">
        <v>0</v>
      </c>
      <c r="AJ5822" s="2">
        <v>59</v>
      </c>
      <c r="AK5822" s="2">
        <v>18</v>
      </c>
      <c r="AL5822" s="2">
        <v>1</v>
      </c>
      <c r="AM5822" s="2">
        <v>28</v>
      </c>
      <c r="AN5822" s="3">
        <f>IFERROR(K5822/J5822,"")</f>
        <v>0</v>
      </c>
      <c r="AO5822" s="3">
        <f>IFERROR(L5822/K5822,"")</f>
        <v>0</v>
      </c>
    </row>
    <row r="5823" spans="1:41">
      <c r="A5823" t="s">
        <v>7893</v>
      </c>
      <c r="D5823">
        <v>9999</v>
      </c>
      <c r="E5823" t="s">
        <v>99</v>
      </c>
      <c r="F5823" t="s">
        <v>2081</v>
      </c>
      <c r="I5823" t="b">
        <v>1</v>
      </c>
      <c r="J5823" s="2">
        <v>0</v>
      </c>
      <c r="K5823" s="2">
        <v>833</v>
      </c>
      <c r="L5823" s="2">
        <v>4</v>
      </c>
      <c r="M5823" s="2">
        <v>829</v>
      </c>
      <c r="N5823" s="2">
        <v>173</v>
      </c>
      <c r="O5823" s="2">
        <v>4</v>
      </c>
      <c r="P5823" s="2">
        <v>0</v>
      </c>
      <c r="Q5823" s="2">
        <v>0</v>
      </c>
      <c r="R5823" s="2">
        <v>0</v>
      </c>
      <c r="S5823" s="2">
        <v>0</v>
      </c>
      <c r="T5823" s="2">
        <v>81</v>
      </c>
      <c r="U5823" s="2">
        <v>0</v>
      </c>
      <c r="V5823" s="2">
        <v>0</v>
      </c>
      <c r="W5823" s="2">
        <v>0</v>
      </c>
      <c r="X5823" s="2">
        <v>0</v>
      </c>
      <c r="Y5823" s="2">
        <v>107</v>
      </c>
      <c r="Z5823" s="2">
        <v>29</v>
      </c>
      <c r="AA5823" s="2">
        <v>225</v>
      </c>
      <c r="AB5823" s="2">
        <v>44</v>
      </c>
      <c r="AC5823" s="2">
        <v>0</v>
      </c>
      <c r="AD5823" s="2">
        <v>0</v>
      </c>
      <c r="AE5823" s="2">
        <v>0</v>
      </c>
      <c r="AF5823" s="2">
        <v>0</v>
      </c>
      <c r="AG5823" s="2">
        <v>100</v>
      </c>
      <c r="AH5823" s="2">
        <v>1</v>
      </c>
      <c r="AI5823" s="2">
        <v>0</v>
      </c>
      <c r="AJ5823" s="2">
        <v>43</v>
      </c>
      <c r="AK5823" s="2">
        <v>7</v>
      </c>
      <c r="AL5823" s="2">
        <v>2</v>
      </c>
      <c r="AM5823" s="2">
        <v>13</v>
      </c>
      <c r="AN5823" s="3">
        <f>IFERROR(K5823/J5823,"")</f>
        <v>0</v>
      </c>
      <c r="AO5823" s="3">
        <f>IFERROR(L5823/K5823,"")</f>
        <v>0</v>
      </c>
    </row>
    <row r="5824" spans="1:41">
      <c r="A5824" t="s">
        <v>7894</v>
      </c>
      <c r="D5824">
        <v>9999</v>
      </c>
      <c r="E5824" t="s">
        <v>99</v>
      </c>
      <c r="F5824" t="s">
        <v>2083</v>
      </c>
      <c r="I5824" t="b">
        <v>1</v>
      </c>
      <c r="J5824" s="2">
        <v>0</v>
      </c>
      <c r="K5824" s="2">
        <v>851</v>
      </c>
      <c r="L5824" s="2">
        <v>1</v>
      </c>
      <c r="M5824" s="2">
        <v>850</v>
      </c>
      <c r="N5824" s="2">
        <v>160</v>
      </c>
      <c r="O5824" s="2">
        <v>2</v>
      </c>
      <c r="P5824" s="2">
        <v>1</v>
      </c>
      <c r="Q5824" s="2">
        <v>1</v>
      </c>
      <c r="R5824" s="2">
        <v>0</v>
      </c>
      <c r="S5824" s="2">
        <v>0</v>
      </c>
      <c r="T5824" s="2">
        <v>150</v>
      </c>
      <c r="U5824" s="2">
        <v>0</v>
      </c>
      <c r="V5824" s="2">
        <v>0</v>
      </c>
      <c r="W5824" s="2">
        <v>0</v>
      </c>
      <c r="X5824" s="2">
        <v>0</v>
      </c>
      <c r="Y5824" s="2">
        <v>68</v>
      </c>
      <c r="Z5824" s="2">
        <v>27</v>
      </c>
      <c r="AA5824" s="2">
        <v>253</v>
      </c>
      <c r="AB5824" s="2">
        <v>15</v>
      </c>
      <c r="AC5824" s="2">
        <v>1</v>
      </c>
      <c r="AD5824" s="2">
        <v>0</v>
      </c>
      <c r="AE5824" s="2">
        <v>0</v>
      </c>
      <c r="AF5824" s="2">
        <v>0</v>
      </c>
      <c r="AG5824" s="2">
        <v>89</v>
      </c>
      <c r="AH5824" s="2">
        <v>0</v>
      </c>
      <c r="AI5824" s="2">
        <v>0</v>
      </c>
      <c r="AJ5824" s="2">
        <v>35</v>
      </c>
      <c r="AK5824" s="2">
        <v>16</v>
      </c>
      <c r="AL5824" s="2">
        <v>1</v>
      </c>
      <c r="AM5824" s="2">
        <v>31</v>
      </c>
      <c r="AN5824" s="3">
        <f>IFERROR(K5824/J5824,"")</f>
        <v>0</v>
      </c>
      <c r="AO5824" s="3">
        <f>IFERROR(L5824/K5824,"")</f>
        <v>0</v>
      </c>
    </row>
    <row r="5825" spans="1:41">
      <c r="A5825" t="s">
        <v>7895</v>
      </c>
      <c r="D5825">
        <v>9999</v>
      </c>
      <c r="E5825" t="s">
        <v>99</v>
      </c>
      <c r="F5825" t="s">
        <v>2085</v>
      </c>
      <c r="I5825" t="b">
        <v>1</v>
      </c>
      <c r="J5825" s="2">
        <v>0</v>
      </c>
      <c r="K5825" s="2">
        <v>850</v>
      </c>
      <c r="L5825" s="2">
        <v>4</v>
      </c>
      <c r="M5825" s="2">
        <v>846</v>
      </c>
      <c r="N5825" s="2">
        <v>149</v>
      </c>
      <c r="O5825" s="2">
        <v>2</v>
      </c>
      <c r="P5825" s="2">
        <v>2</v>
      </c>
      <c r="Q5825" s="2">
        <v>0</v>
      </c>
      <c r="R5825" s="2">
        <v>0</v>
      </c>
      <c r="S5825" s="2">
        <v>0</v>
      </c>
      <c r="T5825" s="2">
        <v>158</v>
      </c>
      <c r="U5825" s="2">
        <v>0</v>
      </c>
      <c r="V5825" s="2">
        <v>0</v>
      </c>
      <c r="W5825" s="2">
        <v>0</v>
      </c>
      <c r="X5825" s="2">
        <v>0</v>
      </c>
      <c r="Y5825" s="2">
        <v>72</v>
      </c>
      <c r="Z5825" s="2">
        <v>25</v>
      </c>
      <c r="AA5825" s="2">
        <v>230</v>
      </c>
      <c r="AB5825" s="2">
        <v>25</v>
      </c>
      <c r="AC5825" s="2">
        <v>0</v>
      </c>
      <c r="AD5825" s="2">
        <v>0</v>
      </c>
      <c r="AE5825" s="2">
        <v>0</v>
      </c>
      <c r="AF5825" s="2">
        <v>2</v>
      </c>
      <c r="AG5825" s="2">
        <v>94</v>
      </c>
      <c r="AH5825" s="2">
        <v>0</v>
      </c>
      <c r="AI5825" s="2">
        <v>1</v>
      </c>
      <c r="AJ5825" s="2">
        <v>51</v>
      </c>
      <c r="AK5825" s="2">
        <v>18</v>
      </c>
      <c r="AL5825" s="2">
        <v>1</v>
      </c>
      <c r="AM5825" s="2">
        <v>16</v>
      </c>
      <c r="AN5825" s="3">
        <f>IFERROR(K5825/J5825,"")</f>
        <v>0</v>
      </c>
      <c r="AO5825" s="3">
        <f>IFERROR(L5825/K5825,"")</f>
        <v>0</v>
      </c>
    </row>
    <row r="5826" spans="1:41">
      <c r="A5826" t="s">
        <v>7896</v>
      </c>
      <c r="D5826">
        <v>9999</v>
      </c>
      <c r="E5826" t="s">
        <v>99</v>
      </c>
      <c r="F5826" t="s">
        <v>2087</v>
      </c>
      <c r="I5826" t="b">
        <v>1</v>
      </c>
      <c r="J5826" s="2">
        <v>0</v>
      </c>
      <c r="K5826" s="2">
        <v>908</v>
      </c>
      <c r="L5826" s="2">
        <v>12</v>
      </c>
      <c r="M5826" s="2">
        <v>896</v>
      </c>
      <c r="N5826" s="2">
        <v>124</v>
      </c>
      <c r="O5826" s="2">
        <v>7</v>
      </c>
      <c r="P5826" s="2">
        <v>3</v>
      </c>
      <c r="Q5826" s="2">
        <v>0</v>
      </c>
      <c r="R5826" s="2">
        <v>0</v>
      </c>
      <c r="S5826" s="2">
        <v>0</v>
      </c>
      <c r="T5826" s="2">
        <v>134</v>
      </c>
      <c r="U5826" s="2">
        <v>0</v>
      </c>
      <c r="V5826" s="2">
        <v>0</v>
      </c>
      <c r="W5826" s="2">
        <v>0</v>
      </c>
      <c r="X5826" s="2">
        <v>0</v>
      </c>
      <c r="Y5826" s="2">
        <v>79</v>
      </c>
      <c r="Z5826" s="2">
        <v>37</v>
      </c>
      <c r="AA5826" s="2">
        <v>290</v>
      </c>
      <c r="AB5826" s="2">
        <v>23</v>
      </c>
      <c r="AC5826" s="2">
        <v>0</v>
      </c>
      <c r="AD5826" s="2">
        <v>1</v>
      </c>
      <c r="AE5826" s="2">
        <v>0</v>
      </c>
      <c r="AF5826" s="2">
        <v>0</v>
      </c>
      <c r="AG5826" s="2">
        <v>63</v>
      </c>
      <c r="AH5826" s="2">
        <v>0</v>
      </c>
      <c r="AI5826" s="2">
        <v>0</v>
      </c>
      <c r="AJ5826" s="2">
        <v>78</v>
      </c>
      <c r="AK5826" s="2">
        <v>29</v>
      </c>
      <c r="AL5826" s="2">
        <v>1</v>
      </c>
      <c r="AM5826" s="2">
        <v>27</v>
      </c>
      <c r="AN5826" s="3">
        <f>IFERROR(K5826/J5826,"")</f>
        <v>0</v>
      </c>
      <c r="AO5826" s="3">
        <f>IFERROR(L5826/K5826,"")</f>
        <v>0</v>
      </c>
    </row>
    <row r="5827" spans="1:41">
      <c r="A5827" t="s">
        <v>7897</v>
      </c>
      <c r="D5827">
        <v>9999</v>
      </c>
      <c r="E5827" t="s">
        <v>99</v>
      </c>
      <c r="F5827" t="s">
        <v>2089</v>
      </c>
      <c r="I5827" t="b">
        <v>1</v>
      </c>
      <c r="J5827" s="2">
        <v>0</v>
      </c>
      <c r="K5827" s="2">
        <v>898</v>
      </c>
      <c r="L5827" s="2">
        <v>5</v>
      </c>
      <c r="M5827" s="2">
        <v>893</v>
      </c>
      <c r="N5827" s="2">
        <v>158</v>
      </c>
      <c r="O5827" s="2">
        <v>9</v>
      </c>
      <c r="P5827" s="2">
        <v>15</v>
      </c>
      <c r="Q5827" s="2">
        <v>0</v>
      </c>
      <c r="R5827" s="2">
        <v>0</v>
      </c>
      <c r="S5827" s="2">
        <v>1</v>
      </c>
      <c r="T5827" s="2">
        <v>115</v>
      </c>
      <c r="U5827" s="2">
        <v>0</v>
      </c>
      <c r="V5827" s="2">
        <v>0</v>
      </c>
      <c r="W5827" s="2">
        <v>0</v>
      </c>
      <c r="X5827" s="2">
        <v>0</v>
      </c>
      <c r="Y5827" s="2">
        <v>85</v>
      </c>
      <c r="Z5827" s="2">
        <v>41</v>
      </c>
      <c r="AA5827" s="2">
        <v>257</v>
      </c>
      <c r="AB5827" s="2">
        <v>38</v>
      </c>
      <c r="AC5827" s="2">
        <v>0</v>
      </c>
      <c r="AD5827" s="2">
        <v>0</v>
      </c>
      <c r="AE5827" s="2">
        <v>0</v>
      </c>
      <c r="AF5827" s="2">
        <v>4</v>
      </c>
      <c r="AG5827" s="2">
        <v>65</v>
      </c>
      <c r="AH5827" s="2">
        <v>1</v>
      </c>
      <c r="AI5827" s="2">
        <v>0</v>
      </c>
      <c r="AJ5827" s="2">
        <v>49</v>
      </c>
      <c r="AK5827" s="2">
        <v>24</v>
      </c>
      <c r="AL5827" s="2">
        <v>2</v>
      </c>
      <c r="AM5827" s="2">
        <v>29</v>
      </c>
      <c r="AN5827" s="3">
        <f>IFERROR(K5827/J5827,"")</f>
        <v>0</v>
      </c>
      <c r="AO5827" s="3">
        <f>IFERROR(L5827/K5827,"")</f>
        <v>0</v>
      </c>
    </row>
    <row r="5828" spans="1:41">
      <c r="A5828" t="s">
        <v>7898</v>
      </c>
      <c r="D5828">
        <v>9999</v>
      </c>
      <c r="E5828" t="s">
        <v>99</v>
      </c>
      <c r="F5828" t="s">
        <v>2091</v>
      </c>
      <c r="I5828" t="b">
        <v>1</v>
      </c>
      <c r="J5828" s="2">
        <v>0</v>
      </c>
      <c r="K5828" s="2">
        <v>885</v>
      </c>
      <c r="L5828" s="2">
        <v>2</v>
      </c>
      <c r="M5828" s="2">
        <v>883</v>
      </c>
      <c r="N5828" s="2">
        <v>149</v>
      </c>
      <c r="O5828" s="2">
        <v>3</v>
      </c>
      <c r="P5828" s="2">
        <v>0</v>
      </c>
      <c r="Q5828" s="2">
        <v>1</v>
      </c>
      <c r="R5828" s="2">
        <v>0</v>
      </c>
      <c r="S5828" s="2">
        <v>0</v>
      </c>
      <c r="T5828" s="2">
        <v>97</v>
      </c>
      <c r="U5828" s="2">
        <v>1</v>
      </c>
      <c r="V5828" s="2">
        <v>0</v>
      </c>
      <c r="W5828" s="2">
        <v>0</v>
      </c>
      <c r="X5828" s="2">
        <v>0</v>
      </c>
      <c r="Y5828" s="2">
        <v>92</v>
      </c>
      <c r="Z5828" s="2">
        <v>46</v>
      </c>
      <c r="AA5828" s="2">
        <v>283</v>
      </c>
      <c r="AB5828" s="2">
        <v>35</v>
      </c>
      <c r="AC5828" s="2">
        <v>1</v>
      </c>
      <c r="AD5828" s="2">
        <v>0</v>
      </c>
      <c r="AE5828" s="2">
        <v>0</v>
      </c>
      <c r="AF5828" s="2">
        <v>2</v>
      </c>
      <c r="AG5828" s="2">
        <v>93</v>
      </c>
      <c r="AH5828" s="2">
        <v>2</v>
      </c>
      <c r="AI5828" s="2">
        <v>0</v>
      </c>
      <c r="AJ5828" s="2">
        <v>32</v>
      </c>
      <c r="AK5828" s="2">
        <v>16</v>
      </c>
      <c r="AL5828" s="2">
        <v>2</v>
      </c>
      <c r="AM5828" s="2">
        <v>28</v>
      </c>
      <c r="AN5828" s="3">
        <f>IFERROR(K5828/J5828,"")</f>
        <v>0</v>
      </c>
      <c r="AO5828" s="3">
        <f>IFERROR(L5828/K5828,"")</f>
        <v>0</v>
      </c>
    </row>
    <row r="5829" spans="1:41">
      <c r="A5829" t="s">
        <v>7899</v>
      </c>
      <c r="D5829">
        <v>9999</v>
      </c>
      <c r="E5829" t="s">
        <v>99</v>
      </c>
      <c r="F5829" t="s">
        <v>2093</v>
      </c>
      <c r="I5829" t="b">
        <v>1</v>
      </c>
      <c r="J5829" s="2">
        <v>0</v>
      </c>
      <c r="K5829" s="2">
        <v>840</v>
      </c>
      <c r="L5829" s="2">
        <v>7</v>
      </c>
      <c r="M5829" s="2">
        <v>833</v>
      </c>
      <c r="N5829" s="2">
        <v>119</v>
      </c>
      <c r="O5829" s="2">
        <v>5</v>
      </c>
      <c r="P5829" s="2">
        <v>0</v>
      </c>
      <c r="Q5829" s="2">
        <v>0</v>
      </c>
      <c r="R5829" s="2">
        <v>0</v>
      </c>
      <c r="S5829" s="2">
        <v>0</v>
      </c>
      <c r="T5829" s="2">
        <v>119</v>
      </c>
      <c r="U5829" s="2">
        <v>0</v>
      </c>
      <c r="V5829" s="2">
        <v>0</v>
      </c>
      <c r="W5829" s="2">
        <v>0</v>
      </c>
      <c r="X5829" s="2">
        <v>0</v>
      </c>
      <c r="Y5829" s="2">
        <v>77</v>
      </c>
      <c r="Z5829" s="2">
        <v>21</v>
      </c>
      <c r="AA5829" s="2">
        <v>285</v>
      </c>
      <c r="AB5829" s="2">
        <v>16</v>
      </c>
      <c r="AC5829" s="2">
        <v>0</v>
      </c>
      <c r="AD5829" s="2">
        <v>0</v>
      </c>
      <c r="AE5829" s="2">
        <v>0</v>
      </c>
      <c r="AF5829" s="2">
        <v>0</v>
      </c>
      <c r="AG5829" s="2">
        <v>63</v>
      </c>
      <c r="AH5829" s="2">
        <v>1</v>
      </c>
      <c r="AI5829" s="2">
        <v>0</v>
      </c>
      <c r="AJ5829" s="2">
        <v>54</v>
      </c>
      <c r="AK5829" s="2">
        <v>39</v>
      </c>
      <c r="AL5829" s="2">
        <v>3</v>
      </c>
      <c r="AM5829" s="2">
        <v>31</v>
      </c>
      <c r="AN5829" s="3">
        <f>IFERROR(K5829/J5829,"")</f>
        <v>0</v>
      </c>
      <c r="AO5829" s="3">
        <f>IFERROR(L5829/K5829,"")</f>
        <v>0</v>
      </c>
    </row>
    <row r="5830" spans="1:41">
      <c r="A5830" t="s">
        <v>7900</v>
      </c>
      <c r="D5830">
        <v>9999</v>
      </c>
      <c r="E5830" t="s">
        <v>99</v>
      </c>
      <c r="F5830" t="s">
        <v>2095</v>
      </c>
      <c r="I5830" t="b">
        <v>1</v>
      </c>
      <c r="J5830" s="2">
        <v>0</v>
      </c>
      <c r="K5830" s="2">
        <v>892</v>
      </c>
      <c r="L5830" s="2">
        <v>8</v>
      </c>
      <c r="M5830" s="2">
        <v>884</v>
      </c>
      <c r="N5830" s="2">
        <v>152</v>
      </c>
      <c r="O5830" s="2">
        <v>5</v>
      </c>
      <c r="P5830" s="2">
        <v>35</v>
      </c>
      <c r="Q5830" s="2">
        <v>0</v>
      </c>
      <c r="R5830" s="2">
        <v>0</v>
      </c>
      <c r="S5830" s="2">
        <v>0</v>
      </c>
      <c r="T5830" s="2">
        <v>118</v>
      </c>
      <c r="U5830" s="2">
        <v>0</v>
      </c>
      <c r="V5830" s="2">
        <v>0</v>
      </c>
      <c r="W5830" s="2">
        <v>0</v>
      </c>
      <c r="X5830" s="2">
        <v>0</v>
      </c>
      <c r="Y5830" s="2">
        <v>78</v>
      </c>
      <c r="Z5830" s="2">
        <v>60</v>
      </c>
      <c r="AA5830" s="2">
        <v>231</v>
      </c>
      <c r="AB5830" s="2">
        <v>37</v>
      </c>
      <c r="AC5830" s="2">
        <v>0</v>
      </c>
      <c r="AD5830" s="2">
        <v>1</v>
      </c>
      <c r="AE5830" s="2">
        <v>1</v>
      </c>
      <c r="AF5830" s="2">
        <v>3</v>
      </c>
      <c r="AG5830" s="2">
        <v>81</v>
      </c>
      <c r="AH5830" s="2">
        <v>0</v>
      </c>
      <c r="AI5830" s="2">
        <v>0</v>
      </c>
      <c r="AJ5830" s="2">
        <v>34</v>
      </c>
      <c r="AK5830" s="2">
        <v>19</v>
      </c>
      <c r="AL5830" s="2">
        <v>1</v>
      </c>
      <c r="AM5830" s="2">
        <v>28</v>
      </c>
      <c r="AN5830" s="3">
        <f>IFERROR(K5830/J5830,"")</f>
        <v>0</v>
      </c>
      <c r="AO5830" s="3">
        <f>IFERROR(L5830/K5830,"")</f>
        <v>0</v>
      </c>
    </row>
    <row r="5831" spans="1:41">
      <c r="A5831" t="s">
        <v>7901</v>
      </c>
      <c r="D5831">
        <v>9999</v>
      </c>
      <c r="E5831" t="s">
        <v>99</v>
      </c>
      <c r="F5831" t="s">
        <v>2097</v>
      </c>
      <c r="I5831" t="b">
        <v>1</v>
      </c>
      <c r="J5831" s="2">
        <v>0</v>
      </c>
      <c r="K5831" s="2">
        <v>897</v>
      </c>
      <c r="L5831" s="2">
        <v>5</v>
      </c>
      <c r="M5831" s="2">
        <v>892</v>
      </c>
      <c r="N5831" s="2">
        <v>141</v>
      </c>
      <c r="O5831" s="2">
        <v>1</v>
      </c>
      <c r="P5831" s="2">
        <v>1</v>
      </c>
      <c r="Q5831" s="2">
        <v>0</v>
      </c>
      <c r="R5831" s="2">
        <v>0</v>
      </c>
      <c r="S5831" s="2">
        <v>0</v>
      </c>
      <c r="T5831" s="2">
        <v>109</v>
      </c>
      <c r="U5831" s="2">
        <v>0</v>
      </c>
      <c r="V5831" s="2">
        <v>0</v>
      </c>
      <c r="W5831" s="2">
        <v>0</v>
      </c>
      <c r="X5831" s="2">
        <v>1</v>
      </c>
      <c r="Y5831" s="2">
        <v>100</v>
      </c>
      <c r="Z5831" s="2">
        <v>35</v>
      </c>
      <c r="AA5831" s="2">
        <v>285</v>
      </c>
      <c r="AB5831" s="2">
        <v>48</v>
      </c>
      <c r="AC5831" s="2">
        <v>0</v>
      </c>
      <c r="AD5831" s="2">
        <v>0</v>
      </c>
      <c r="AE5831" s="2">
        <v>0</v>
      </c>
      <c r="AF5831" s="2">
        <v>0</v>
      </c>
      <c r="AG5831" s="2">
        <v>87</v>
      </c>
      <c r="AH5831" s="2">
        <v>0</v>
      </c>
      <c r="AI5831" s="2">
        <v>0</v>
      </c>
      <c r="AJ5831" s="2">
        <v>48</v>
      </c>
      <c r="AK5831" s="2">
        <v>19</v>
      </c>
      <c r="AL5831" s="2">
        <v>1</v>
      </c>
      <c r="AM5831" s="2">
        <v>16</v>
      </c>
      <c r="AN5831" s="3">
        <f>IFERROR(K5831/J5831,"")</f>
        <v>0</v>
      </c>
      <c r="AO5831" s="3">
        <f>IFERROR(L5831/K5831,"")</f>
        <v>0</v>
      </c>
    </row>
    <row r="5832" spans="1:41">
      <c r="A5832" t="s">
        <v>7902</v>
      </c>
      <c r="D5832">
        <v>9999</v>
      </c>
      <c r="E5832" t="s">
        <v>99</v>
      </c>
      <c r="F5832" t="s">
        <v>2099</v>
      </c>
      <c r="I5832" t="b">
        <v>1</v>
      </c>
      <c r="J5832" s="2">
        <v>0</v>
      </c>
      <c r="K5832" s="2">
        <v>844</v>
      </c>
      <c r="L5832" s="2">
        <v>1</v>
      </c>
      <c r="M5832" s="2">
        <v>843</v>
      </c>
      <c r="N5832" s="2">
        <v>135</v>
      </c>
      <c r="O5832" s="2">
        <v>2</v>
      </c>
      <c r="P5832" s="2">
        <v>3</v>
      </c>
      <c r="Q5832" s="2">
        <v>0</v>
      </c>
      <c r="R5832" s="2">
        <v>0</v>
      </c>
      <c r="S5832" s="2">
        <v>0</v>
      </c>
      <c r="T5832" s="2">
        <v>154</v>
      </c>
      <c r="U5832" s="2">
        <v>0</v>
      </c>
      <c r="V5832" s="2">
        <v>0</v>
      </c>
      <c r="W5832" s="2">
        <v>0</v>
      </c>
      <c r="X5832" s="2">
        <v>0</v>
      </c>
      <c r="Y5832" s="2">
        <v>72</v>
      </c>
      <c r="Z5832" s="2">
        <v>27</v>
      </c>
      <c r="AA5832" s="2">
        <v>235</v>
      </c>
      <c r="AB5832" s="2">
        <v>25</v>
      </c>
      <c r="AC5832" s="2">
        <v>0</v>
      </c>
      <c r="AD5832" s="2">
        <v>0</v>
      </c>
      <c r="AE5832" s="2">
        <v>0</v>
      </c>
      <c r="AF5832" s="2">
        <v>0</v>
      </c>
      <c r="AG5832" s="2">
        <v>91</v>
      </c>
      <c r="AH5832" s="2">
        <v>0</v>
      </c>
      <c r="AI5832" s="2">
        <v>1</v>
      </c>
      <c r="AJ5832" s="2">
        <v>47</v>
      </c>
      <c r="AK5832" s="2">
        <v>32</v>
      </c>
      <c r="AL5832" s="2">
        <v>0</v>
      </c>
      <c r="AM5832" s="2">
        <v>19</v>
      </c>
      <c r="AN5832" s="3">
        <f>IFERROR(K5832/J5832,"")</f>
        <v>0</v>
      </c>
      <c r="AO5832" s="3">
        <f>IFERROR(L5832/K5832,"")</f>
        <v>0</v>
      </c>
    </row>
    <row r="5833" spans="1:41">
      <c r="A5833" t="s">
        <v>7903</v>
      </c>
      <c r="D5833">
        <v>9999</v>
      </c>
      <c r="E5833" t="s">
        <v>99</v>
      </c>
      <c r="F5833" t="s">
        <v>2101</v>
      </c>
      <c r="I5833" t="b">
        <v>1</v>
      </c>
      <c r="J5833" s="2">
        <v>0</v>
      </c>
      <c r="K5833" s="2">
        <v>854</v>
      </c>
      <c r="L5833" s="2">
        <v>7</v>
      </c>
      <c r="M5833" s="2">
        <v>847</v>
      </c>
      <c r="N5833" s="2">
        <v>117</v>
      </c>
      <c r="O5833" s="2">
        <v>3</v>
      </c>
      <c r="P5833" s="2">
        <v>1</v>
      </c>
      <c r="Q5833" s="2">
        <v>0</v>
      </c>
      <c r="R5833" s="2">
        <v>0</v>
      </c>
      <c r="S5833" s="2">
        <v>0</v>
      </c>
      <c r="T5833" s="2">
        <v>168</v>
      </c>
      <c r="U5833" s="2">
        <v>0</v>
      </c>
      <c r="V5833" s="2">
        <v>0</v>
      </c>
      <c r="W5833" s="2">
        <v>0</v>
      </c>
      <c r="X5833" s="2">
        <v>0</v>
      </c>
      <c r="Y5833" s="2">
        <v>78</v>
      </c>
      <c r="Z5833" s="2">
        <v>20</v>
      </c>
      <c r="AA5833" s="2">
        <v>241</v>
      </c>
      <c r="AB5833" s="2">
        <v>26</v>
      </c>
      <c r="AC5833" s="2">
        <v>0</v>
      </c>
      <c r="AD5833" s="2">
        <v>0</v>
      </c>
      <c r="AE5833" s="2">
        <v>0</v>
      </c>
      <c r="AF5833" s="2">
        <v>0</v>
      </c>
      <c r="AG5833" s="2">
        <v>80</v>
      </c>
      <c r="AH5833" s="2">
        <v>1</v>
      </c>
      <c r="AI5833" s="2">
        <v>1</v>
      </c>
      <c r="AJ5833" s="2">
        <v>36</v>
      </c>
      <c r="AK5833" s="2">
        <v>54</v>
      </c>
      <c r="AL5833" s="2">
        <v>0</v>
      </c>
      <c r="AM5833" s="2">
        <v>21</v>
      </c>
      <c r="AN5833" s="3">
        <f>IFERROR(K5833/J5833,"")</f>
        <v>0</v>
      </c>
      <c r="AO5833" s="3">
        <f>IFERROR(L5833/K5833,"")</f>
        <v>0</v>
      </c>
    </row>
    <row r="5834" spans="1:41">
      <c r="A5834" t="s">
        <v>7904</v>
      </c>
      <c r="D5834">
        <v>9999</v>
      </c>
      <c r="E5834" t="s">
        <v>99</v>
      </c>
      <c r="F5834" t="s">
        <v>2103</v>
      </c>
      <c r="I5834" t="b">
        <v>1</v>
      </c>
      <c r="J5834" s="2">
        <v>0</v>
      </c>
      <c r="K5834" s="2">
        <v>816</v>
      </c>
      <c r="L5834" s="2">
        <v>3</v>
      </c>
      <c r="M5834" s="2">
        <v>813</v>
      </c>
      <c r="N5834" s="2">
        <v>153</v>
      </c>
      <c r="O5834" s="2">
        <v>1</v>
      </c>
      <c r="P5834" s="2">
        <v>16</v>
      </c>
      <c r="Q5834" s="2">
        <v>1</v>
      </c>
      <c r="R5834" s="2">
        <v>0</v>
      </c>
      <c r="S5834" s="2">
        <v>0</v>
      </c>
      <c r="T5834" s="2">
        <v>145</v>
      </c>
      <c r="U5834" s="2">
        <v>0</v>
      </c>
      <c r="V5834" s="2">
        <v>0</v>
      </c>
      <c r="W5834" s="2">
        <v>0</v>
      </c>
      <c r="X5834" s="2">
        <v>2</v>
      </c>
      <c r="Y5834" s="2">
        <v>71</v>
      </c>
      <c r="Z5834" s="2">
        <v>17</v>
      </c>
      <c r="AA5834" s="2">
        <v>184</v>
      </c>
      <c r="AB5834" s="2">
        <v>45</v>
      </c>
      <c r="AC5834" s="2">
        <v>0</v>
      </c>
      <c r="AD5834" s="2">
        <v>0</v>
      </c>
      <c r="AE5834" s="2">
        <v>1</v>
      </c>
      <c r="AF5834" s="2">
        <v>0</v>
      </c>
      <c r="AG5834" s="2">
        <v>95</v>
      </c>
      <c r="AH5834" s="2">
        <v>0</v>
      </c>
      <c r="AI5834" s="2">
        <v>0</v>
      </c>
      <c r="AJ5834" s="2">
        <v>43</v>
      </c>
      <c r="AK5834" s="2">
        <v>24</v>
      </c>
      <c r="AL5834" s="2">
        <v>2</v>
      </c>
      <c r="AM5834" s="2">
        <v>13</v>
      </c>
      <c r="AN5834" s="3">
        <f>IFERROR(K5834/J5834,"")</f>
        <v>0</v>
      </c>
      <c r="AO5834" s="3">
        <f>IFERROR(L5834/K5834,"")</f>
        <v>0</v>
      </c>
    </row>
    <row r="5835" spans="1:41">
      <c r="A5835" t="s">
        <v>7905</v>
      </c>
      <c r="D5835">
        <v>9999</v>
      </c>
      <c r="E5835" t="s">
        <v>99</v>
      </c>
      <c r="F5835" t="s">
        <v>2105</v>
      </c>
      <c r="I5835" t="b">
        <v>1</v>
      </c>
      <c r="J5835" s="2">
        <v>0</v>
      </c>
      <c r="K5835" s="2">
        <v>838</v>
      </c>
      <c r="L5835" s="2">
        <v>4</v>
      </c>
      <c r="M5835" s="2">
        <v>834</v>
      </c>
      <c r="N5835" s="2">
        <v>133</v>
      </c>
      <c r="O5835" s="2">
        <v>3</v>
      </c>
      <c r="P5835" s="2">
        <v>0</v>
      </c>
      <c r="Q5835" s="2">
        <v>0</v>
      </c>
      <c r="R5835" s="2">
        <v>0</v>
      </c>
      <c r="S5835" s="2">
        <v>0</v>
      </c>
      <c r="T5835" s="2">
        <v>145</v>
      </c>
      <c r="U5835" s="2">
        <v>0</v>
      </c>
      <c r="V5835" s="2">
        <v>0</v>
      </c>
      <c r="W5835" s="2">
        <v>0</v>
      </c>
      <c r="X5835" s="2">
        <v>0</v>
      </c>
      <c r="Y5835" s="2">
        <v>85</v>
      </c>
      <c r="Z5835" s="2">
        <v>30</v>
      </c>
      <c r="AA5835" s="2">
        <v>246</v>
      </c>
      <c r="AB5835" s="2">
        <v>25</v>
      </c>
      <c r="AC5835" s="2">
        <v>0</v>
      </c>
      <c r="AD5835" s="2">
        <v>0</v>
      </c>
      <c r="AE5835" s="2">
        <v>0</v>
      </c>
      <c r="AF5835" s="2">
        <v>0</v>
      </c>
      <c r="AG5835" s="2">
        <v>82</v>
      </c>
      <c r="AH5835" s="2">
        <v>2</v>
      </c>
      <c r="AI5835" s="2">
        <v>1</v>
      </c>
      <c r="AJ5835" s="2">
        <v>39</v>
      </c>
      <c r="AK5835" s="2">
        <v>24</v>
      </c>
      <c r="AL5835" s="2">
        <v>1</v>
      </c>
      <c r="AM5835" s="2">
        <v>18</v>
      </c>
      <c r="AN5835" s="3">
        <f>IFERROR(K5835/J5835,"")</f>
        <v>0</v>
      </c>
      <c r="AO5835" s="3">
        <f>IFERROR(L5835/K5835,"")</f>
        <v>0</v>
      </c>
    </row>
    <row r="5836" spans="1:41">
      <c r="A5836" t="s">
        <v>7906</v>
      </c>
      <c r="D5836">
        <v>9999</v>
      </c>
      <c r="E5836" t="s">
        <v>99</v>
      </c>
      <c r="F5836" t="s">
        <v>2107</v>
      </c>
      <c r="I5836" t="b">
        <v>1</v>
      </c>
      <c r="J5836" s="2">
        <v>0</v>
      </c>
      <c r="K5836" s="2">
        <v>848</v>
      </c>
      <c r="L5836" s="2">
        <v>2</v>
      </c>
      <c r="M5836" s="2">
        <v>846</v>
      </c>
      <c r="N5836" s="2">
        <v>175</v>
      </c>
      <c r="O5836" s="2">
        <v>1</v>
      </c>
      <c r="P5836" s="2">
        <v>6</v>
      </c>
      <c r="Q5836" s="2">
        <v>0</v>
      </c>
      <c r="R5836" s="2">
        <v>0</v>
      </c>
      <c r="S5836" s="2">
        <v>0</v>
      </c>
      <c r="T5836" s="2">
        <v>147</v>
      </c>
      <c r="U5836" s="2">
        <v>0</v>
      </c>
      <c r="V5836" s="2">
        <v>0</v>
      </c>
      <c r="W5836" s="2">
        <v>0</v>
      </c>
      <c r="X5836" s="2">
        <v>0</v>
      </c>
      <c r="Y5836" s="2">
        <v>82</v>
      </c>
      <c r="Z5836" s="2">
        <v>32</v>
      </c>
      <c r="AA5836" s="2">
        <v>205</v>
      </c>
      <c r="AB5836" s="2">
        <v>37</v>
      </c>
      <c r="AC5836" s="2">
        <v>0</v>
      </c>
      <c r="AD5836" s="2">
        <v>0</v>
      </c>
      <c r="AE5836" s="2">
        <v>0</v>
      </c>
      <c r="AF5836" s="2">
        <v>0</v>
      </c>
      <c r="AG5836" s="2">
        <v>100</v>
      </c>
      <c r="AH5836" s="2">
        <v>0</v>
      </c>
      <c r="AI5836" s="2">
        <v>0</v>
      </c>
      <c r="AJ5836" s="2">
        <v>28</v>
      </c>
      <c r="AK5836" s="2">
        <v>20</v>
      </c>
      <c r="AL5836" s="2">
        <v>0</v>
      </c>
      <c r="AM5836" s="2">
        <v>13</v>
      </c>
      <c r="AN5836" s="3">
        <f>IFERROR(K5836/J5836,"")</f>
        <v>0</v>
      </c>
      <c r="AO5836" s="3">
        <f>IFERROR(L5836/K5836,"")</f>
        <v>0</v>
      </c>
    </row>
    <row r="5837" spans="1:41">
      <c r="A5837" t="s">
        <v>7907</v>
      </c>
      <c r="D5837">
        <v>9999</v>
      </c>
      <c r="E5837" t="s">
        <v>99</v>
      </c>
      <c r="F5837" t="s">
        <v>2109</v>
      </c>
      <c r="I5837" t="b">
        <v>1</v>
      </c>
      <c r="J5837" s="2">
        <v>0</v>
      </c>
      <c r="K5837" s="2">
        <v>842</v>
      </c>
      <c r="L5837" s="2">
        <v>2</v>
      </c>
      <c r="M5837" s="2">
        <v>840</v>
      </c>
      <c r="N5837" s="2">
        <v>114</v>
      </c>
      <c r="O5837" s="2">
        <v>4</v>
      </c>
      <c r="P5837" s="2">
        <v>0</v>
      </c>
      <c r="Q5837" s="2">
        <v>0</v>
      </c>
      <c r="R5837" s="2">
        <v>0</v>
      </c>
      <c r="S5837" s="2">
        <v>0</v>
      </c>
      <c r="T5837" s="2">
        <v>172</v>
      </c>
      <c r="U5837" s="2">
        <v>0</v>
      </c>
      <c r="V5837" s="2">
        <v>0</v>
      </c>
      <c r="W5837" s="2">
        <v>0</v>
      </c>
      <c r="X5837" s="2">
        <v>0</v>
      </c>
      <c r="Y5837" s="2">
        <v>88</v>
      </c>
      <c r="Z5837" s="2">
        <v>34</v>
      </c>
      <c r="AA5837" s="2">
        <v>264</v>
      </c>
      <c r="AB5837" s="2">
        <v>32</v>
      </c>
      <c r="AC5837" s="2">
        <v>0</v>
      </c>
      <c r="AD5837" s="2">
        <v>0</v>
      </c>
      <c r="AE5837" s="2">
        <v>0</v>
      </c>
      <c r="AF5837" s="2">
        <v>1</v>
      </c>
      <c r="AG5837" s="2">
        <v>56</v>
      </c>
      <c r="AH5837" s="2">
        <v>0</v>
      </c>
      <c r="AI5837" s="2">
        <v>1</v>
      </c>
      <c r="AJ5837" s="2">
        <v>35</v>
      </c>
      <c r="AK5837" s="2">
        <v>21</v>
      </c>
      <c r="AL5837" s="2">
        <v>0</v>
      </c>
      <c r="AM5837" s="2">
        <v>18</v>
      </c>
      <c r="AN5837" s="3">
        <f>IFERROR(K5837/J5837,"")</f>
        <v>0</v>
      </c>
      <c r="AO5837" s="3">
        <f>IFERROR(L5837/K5837,"")</f>
        <v>0</v>
      </c>
    </row>
    <row r="5838" spans="1:41">
      <c r="A5838" t="s">
        <v>7908</v>
      </c>
      <c r="D5838">
        <v>9999</v>
      </c>
      <c r="E5838" t="s">
        <v>99</v>
      </c>
      <c r="F5838" t="s">
        <v>2111</v>
      </c>
      <c r="I5838" t="b">
        <v>1</v>
      </c>
      <c r="J5838" s="2">
        <v>0</v>
      </c>
      <c r="K5838" s="2">
        <v>829</v>
      </c>
      <c r="L5838" s="2">
        <v>2</v>
      </c>
      <c r="M5838" s="2">
        <v>827</v>
      </c>
      <c r="N5838" s="2">
        <v>113</v>
      </c>
      <c r="O5838" s="2">
        <v>2</v>
      </c>
      <c r="P5838" s="2">
        <v>2</v>
      </c>
      <c r="Q5838" s="2">
        <v>0</v>
      </c>
      <c r="R5838" s="2">
        <v>0</v>
      </c>
      <c r="S5838" s="2">
        <v>0</v>
      </c>
      <c r="T5838" s="2">
        <v>125</v>
      </c>
      <c r="U5838" s="2">
        <v>0</v>
      </c>
      <c r="V5838" s="2">
        <v>0</v>
      </c>
      <c r="W5838" s="2">
        <v>0</v>
      </c>
      <c r="X5838" s="2">
        <v>0</v>
      </c>
      <c r="Y5838" s="2">
        <v>85</v>
      </c>
      <c r="Z5838" s="2">
        <v>36</v>
      </c>
      <c r="AA5838" s="2">
        <v>253</v>
      </c>
      <c r="AB5838" s="2">
        <v>39</v>
      </c>
      <c r="AC5838" s="2">
        <v>1</v>
      </c>
      <c r="AD5838" s="2">
        <v>0</v>
      </c>
      <c r="AE5838" s="2">
        <v>0</v>
      </c>
      <c r="AF5838" s="2">
        <v>0</v>
      </c>
      <c r="AG5838" s="2">
        <v>81</v>
      </c>
      <c r="AH5838" s="2">
        <v>0</v>
      </c>
      <c r="AI5838" s="2">
        <v>0</v>
      </c>
      <c r="AJ5838" s="2">
        <v>44</v>
      </c>
      <c r="AK5838" s="2">
        <v>23</v>
      </c>
      <c r="AL5838" s="2">
        <v>23</v>
      </c>
      <c r="AM5838" s="2">
        <v>0</v>
      </c>
      <c r="AN5838" s="3">
        <f>IFERROR(K5838/J5838,"")</f>
        <v>0</v>
      </c>
      <c r="AO5838" s="3">
        <f>IFERROR(L5838/K5838,"")</f>
        <v>0</v>
      </c>
    </row>
    <row r="5839" spans="1:41">
      <c r="A5839" t="s">
        <v>7909</v>
      </c>
      <c r="D5839">
        <v>9999</v>
      </c>
      <c r="E5839" t="s">
        <v>99</v>
      </c>
      <c r="F5839" t="s">
        <v>2113</v>
      </c>
      <c r="I5839" t="b">
        <v>1</v>
      </c>
      <c r="J5839" s="2">
        <v>0</v>
      </c>
      <c r="K5839" s="2">
        <v>870</v>
      </c>
      <c r="L5839" s="2">
        <v>4</v>
      </c>
      <c r="M5839" s="2">
        <v>866</v>
      </c>
      <c r="N5839" s="2">
        <v>145</v>
      </c>
      <c r="O5839" s="2">
        <v>2</v>
      </c>
      <c r="P5839" s="2">
        <v>7</v>
      </c>
      <c r="Q5839" s="2">
        <v>0</v>
      </c>
      <c r="R5839" s="2">
        <v>0</v>
      </c>
      <c r="S5839" s="2">
        <v>0</v>
      </c>
      <c r="T5839" s="2">
        <v>130</v>
      </c>
      <c r="U5839" s="2">
        <v>0</v>
      </c>
      <c r="V5839" s="2">
        <v>0</v>
      </c>
      <c r="W5839" s="2">
        <v>0</v>
      </c>
      <c r="X5839" s="2">
        <v>0</v>
      </c>
      <c r="Y5839" s="2">
        <v>81</v>
      </c>
      <c r="Z5839" s="2">
        <v>37</v>
      </c>
      <c r="AA5839" s="2">
        <v>248</v>
      </c>
      <c r="AB5839" s="2">
        <v>43</v>
      </c>
      <c r="AC5839" s="2">
        <v>1</v>
      </c>
      <c r="AD5839" s="2">
        <v>1</v>
      </c>
      <c r="AE5839" s="2">
        <v>0</v>
      </c>
      <c r="AF5839" s="2">
        <v>2</v>
      </c>
      <c r="AG5839" s="2">
        <v>71</v>
      </c>
      <c r="AH5839" s="2">
        <v>0</v>
      </c>
      <c r="AI5839" s="2">
        <v>0</v>
      </c>
      <c r="AJ5839" s="2">
        <v>30</v>
      </c>
      <c r="AK5839" s="2">
        <v>39</v>
      </c>
      <c r="AL5839" s="2">
        <v>1</v>
      </c>
      <c r="AM5839" s="2">
        <v>28</v>
      </c>
      <c r="AN5839" s="3">
        <f>IFERROR(K5839/J5839,"")</f>
        <v>0</v>
      </c>
      <c r="AO5839" s="3">
        <f>IFERROR(L5839/K5839,"")</f>
        <v>0</v>
      </c>
    </row>
    <row r="5840" spans="1:41">
      <c r="A5840" t="s">
        <v>7910</v>
      </c>
      <c r="D5840">
        <v>9999</v>
      </c>
      <c r="E5840" t="s">
        <v>99</v>
      </c>
      <c r="F5840" t="s">
        <v>2115</v>
      </c>
      <c r="I5840" t="b">
        <v>1</v>
      </c>
      <c r="J5840" s="2">
        <v>0</v>
      </c>
      <c r="K5840" s="2">
        <v>849</v>
      </c>
      <c r="L5840" s="2">
        <v>5</v>
      </c>
      <c r="M5840" s="2">
        <v>844</v>
      </c>
      <c r="N5840" s="2">
        <v>145</v>
      </c>
      <c r="O5840" s="2">
        <v>5</v>
      </c>
      <c r="P5840" s="2">
        <v>27</v>
      </c>
      <c r="Q5840" s="2">
        <v>0</v>
      </c>
      <c r="R5840" s="2">
        <v>0</v>
      </c>
      <c r="S5840" s="2">
        <v>0</v>
      </c>
      <c r="T5840" s="2">
        <v>158</v>
      </c>
      <c r="U5840" s="2">
        <v>0</v>
      </c>
      <c r="V5840" s="2">
        <v>0</v>
      </c>
      <c r="W5840" s="2">
        <v>0</v>
      </c>
      <c r="X5840" s="2">
        <v>0</v>
      </c>
      <c r="Y5840" s="2">
        <v>86</v>
      </c>
      <c r="Z5840" s="2">
        <v>12</v>
      </c>
      <c r="AA5840" s="2">
        <v>207</v>
      </c>
      <c r="AB5840" s="2">
        <v>37</v>
      </c>
      <c r="AC5840" s="2">
        <v>3</v>
      </c>
      <c r="AD5840" s="2">
        <v>0</v>
      </c>
      <c r="AE5840" s="2">
        <v>0</v>
      </c>
      <c r="AF5840" s="2">
        <v>0</v>
      </c>
      <c r="AG5840" s="2">
        <v>77</v>
      </c>
      <c r="AH5840" s="2">
        <v>0</v>
      </c>
      <c r="AI5840" s="2">
        <v>0</v>
      </c>
      <c r="AJ5840" s="2">
        <v>23</v>
      </c>
      <c r="AK5840" s="2">
        <v>53</v>
      </c>
      <c r="AL5840" s="2">
        <v>0</v>
      </c>
      <c r="AM5840" s="2">
        <v>11</v>
      </c>
      <c r="AN5840" s="3">
        <f>IFERROR(K5840/J5840,"")</f>
        <v>0</v>
      </c>
      <c r="AO5840" s="3">
        <f>IFERROR(L5840/K5840,"")</f>
        <v>0</v>
      </c>
    </row>
    <row r="5841" spans="1:41">
      <c r="A5841" t="s">
        <v>7911</v>
      </c>
      <c r="D5841">
        <v>9999</v>
      </c>
      <c r="E5841" t="s">
        <v>99</v>
      </c>
      <c r="F5841" t="s">
        <v>2117</v>
      </c>
      <c r="I5841" t="b">
        <v>1</v>
      </c>
      <c r="J5841" s="2">
        <v>0</v>
      </c>
      <c r="K5841" s="2">
        <v>854</v>
      </c>
      <c r="L5841" s="2">
        <v>7</v>
      </c>
      <c r="M5841" s="2">
        <v>847</v>
      </c>
      <c r="N5841" s="2">
        <v>120</v>
      </c>
      <c r="O5841" s="2">
        <v>3</v>
      </c>
      <c r="P5841" s="2">
        <v>4</v>
      </c>
      <c r="Q5841" s="2">
        <v>0</v>
      </c>
      <c r="R5841" s="2">
        <v>0</v>
      </c>
      <c r="S5841" s="2">
        <v>0</v>
      </c>
      <c r="T5841" s="2">
        <v>109</v>
      </c>
      <c r="U5841" s="2">
        <v>0</v>
      </c>
      <c r="V5841" s="2">
        <v>0</v>
      </c>
      <c r="W5841" s="2">
        <v>0</v>
      </c>
      <c r="X5841" s="2">
        <v>0</v>
      </c>
      <c r="Y5841" s="2">
        <v>89</v>
      </c>
      <c r="Z5841" s="2">
        <v>30</v>
      </c>
      <c r="AA5841" s="2">
        <v>282</v>
      </c>
      <c r="AB5841" s="2">
        <v>39</v>
      </c>
      <c r="AC5841" s="2">
        <v>0</v>
      </c>
      <c r="AD5841" s="2">
        <v>0</v>
      </c>
      <c r="AE5841" s="2">
        <v>0</v>
      </c>
      <c r="AF5841" s="2">
        <v>1</v>
      </c>
      <c r="AG5841" s="2">
        <v>87</v>
      </c>
      <c r="AH5841" s="2">
        <v>0</v>
      </c>
      <c r="AI5841" s="2">
        <v>0</v>
      </c>
      <c r="AJ5841" s="2">
        <v>49</v>
      </c>
      <c r="AK5841" s="2">
        <v>13</v>
      </c>
      <c r="AL5841" s="2">
        <v>1</v>
      </c>
      <c r="AM5841" s="2">
        <v>20</v>
      </c>
      <c r="AN5841" s="3">
        <f>IFERROR(K5841/J5841,"")</f>
        <v>0</v>
      </c>
      <c r="AO5841" s="3">
        <f>IFERROR(L5841/K5841,"")</f>
        <v>0</v>
      </c>
    </row>
    <row r="5842" spans="1:41">
      <c r="A5842" t="s">
        <v>7912</v>
      </c>
      <c r="D5842">
        <v>9999</v>
      </c>
      <c r="E5842" t="s">
        <v>99</v>
      </c>
      <c r="F5842" t="s">
        <v>2119</v>
      </c>
      <c r="I5842" t="b">
        <v>1</v>
      </c>
      <c r="J5842" s="2">
        <v>0</v>
      </c>
      <c r="K5842" s="2">
        <v>856</v>
      </c>
      <c r="L5842" s="2">
        <v>6</v>
      </c>
      <c r="M5842" s="2">
        <v>850</v>
      </c>
      <c r="N5842" s="2">
        <v>133</v>
      </c>
      <c r="O5842" s="2">
        <v>4</v>
      </c>
      <c r="P5842" s="2">
        <v>8</v>
      </c>
      <c r="Q5842" s="2">
        <v>0</v>
      </c>
      <c r="R5842" s="2">
        <v>0</v>
      </c>
      <c r="S5842" s="2">
        <v>1</v>
      </c>
      <c r="T5842" s="2">
        <v>168</v>
      </c>
      <c r="U5842" s="2">
        <v>0</v>
      </c>
      <c r="V5842" s="2">
        <v>0</v>
      </c>
      <c r="W5842" s="2">
        <v>0</v>
      </c>
      <c r="X5842" s="2">
        <v>0</v>
      </c>
      <c r="Y5842" s="2">
        <v>80</v>
      </c>
      <c r="Z5842" s="2">
        <v>29</v>
      </c>
      <c r="AA5842" s="2">
        <v>212</v>
      </c>
      <c r="AB5842" s="2">
        <v>37</v>
      </c>
      <c r="AC5842" s="2">
        <v>0</v>
      </c>
      <c r="AD5842" s="2">
        <v>0</v>
      </c>
      <c r="AE5842" s="2">
        <v>0</v>
      </c>
      <c r="AF5842" s="2">
        <v>0</v>
      </c>
      <c r="AG5842" s="2">
        <v>61</v>
      </c>
      <c r="AH5842" s="2">
        <v>0</v>
      </c>
      <c r="AI5842" s="2">
        <v>1</v>
      </c>
      <c r="AJ5842" s="2">
        <v>48</v>
      </c>
      <c r="AK5842" s="2">
        <v>42</v>
      </c>
      <c r="AL5842" s="2">
        <v>1</v>
      </c>
      <c r="AM5842" s="2">
        <v>25</v>
      </c>
      <c r="AN5842" s="3">
        <f>IFERROR(K5842/J5842,"")</f>
        <v>0</v>
      </c>
      <c r="AO5842" s="3">
        <f>IFERROR(L5842/K5842,"")</f>
        <v>0</v>
      </c>
    </row>
    <row r="5843" spans="1:41">
      <c r="A5843" t="s">
        <v>7913</v>
      </c>
      <c r="D5843">
        <v>9999</v>
      </c>
      <c r="E5843" t="s">
        <v>99</v>
      </c>
      <c r="F5843" t="s">
        <v>2121</v>
      </c>
      <c r="I5843" t="b">
        <v>1</v>
      </c>
      <c r="J5843" s="2">
        <v>0</v>
      </c>
      <c r="K5843" s="2">
        <v>845</v>
      </c>
      <c r="L5843" s="2">
        <v>9</v>
      </c>
      <c r="M5843" s="2">
        <v>836</v>
      </c>
      <c r="N5843" s="2">
        <v>125</v>
      </c>
      <c r="O5843" s="2">
        <v>0</v>
      </c>
      <c r="P5843" s="2">
        <v>3</v>
      </c>
      <c r="Q5843" s="2">
        <v>0</v>
      </c>
      <c r="R5843" s="2">
        <v>0</v>
      </c>
      <c r="S5843" s="2">
        <v>0</v>
      </c>
      <c r="T5843" s="2">
        <v>178</v>
      </c>
      <c r="U5843" s="2">
        <v>0</v>
      </c>
      <c r="V5843" s="2">
        <v>0</v>
      </c>
      <c r="W5843" s="2">
        <v>0</v>
      </c>
      <c r="X5843" s="2">
        <v>0</v>
      </c>
      <c r="Y5843" s="2">
        <v>73</v>
      </c>
      <c r="Z5843" s="2">
        <v>27</v>
      </c>
      <c r="AA5843" s="2">
        <v>242</v>
      </c>
      <c r="AB5843" s="2">
        <v>19</v>
      </c>
      <c r="AC5843" s="2">
        <v>0</v>
      </c>
      <c r="AD5843" s="2">
        <v>0</v>
      </c>
      <c r="AE5843" s="2">
        <v>0</v>
      </c>
      <c r="AF5843" s="2">
        <v>1</v>
      </c>
      <c r="AG5843" s="2">
        <v>56</v>
      </c>
      <c r="AH5843" s="2">
        <v>1</v>
      </c>
      <c r="AI5843" s="2">
        <v>0</v>
      </c>
      <c r="AJ5843" s="2">
        <v>57</v>
      </c>
      <c r="AK5843" s="2">
        <v>30</v>
      </c>
      <c r="AL5843" s="2">
        <v>1</v>
      </c>
      <c r="AM5843" s="2">
        <v>23</v>
      </c>
      <c r="AN5843" s="3">
        <f>IFERROR(K5843/J5843,"")</f>
        <v>0</v>
      </c>
      <c r="AO5843" s="3">
        <f>IFERROR(L5843/K5843,"")</f>
        <v>0</v>
      </c>
    </row>
    <row r="5844" spans="1:41">
      <c r="A5844" t="s">
        <v>7914</v>
      </c>
      <c r="D5844">
        <v>9999</v>
      </c>
      <c r="E5844" t="s">
        <v>99</v>
      </c>
      <c r="F5844" t="s">
        <v>2123</v>
      </c>
      <c r="I5844" t="b">
        <v>1</v>
      </c>
      <c r="J5844" s="2">
        <v>0</v>
      </c>
      <c r="K5844" s="2">
        <v>836</v>
      </c>
      <c r="L5844" s="2">
        <v>3</v>
      </c>
      <c r="M5844" s="2">
        <v>833</v>
      </c>
      <c r="N5844" s="2">
        <v>150</v>
      </c>
      <c r="O5844" s="2">
        <v>16</v>
      </c>
      <c r="P5844" s="2">
        <v>33</v>
      </c>
      <c r="Q5844" s="2">
        <v>0</v>
      </c>
      <c r="R5844" s="2">
        <v>0</v>
      </c>
      <c r="S5844" s="2">
        <v>2</v>
      </c>
      <c r="T5844" s="2">
        <v>143</v>
      </c>
      <c r="U5844" s="2">
        <v>0</v>
      </c>
      <c r="V5844" s="2">
        <v>0</v>
      </c>
      <c r="W5844" s="2">
        <v>0</v>
      </c>
      <c r="X5844" s="2">
        <v>0</v>
      </c>
      <c r="Y5844" s="2">
        <v>65</v>
      </c>
      <c r="Z5844" s="2">
        <v>32</v>
      </c>
      <c r="AA5844" s="2">
        <v>159</v>
      </c>
      <c r="AB5844" s="2">
        <v>36</v>
      </c>
      <c r="AC5844" s="2">
        <v>2</v>
      </c>
      <c r="AD5844" s="2">
        <v>0</v>
      </c>
      <c r="AE5844" s="2">
        <v>0</v>
      </c>
      <c r="AF5844" s="2">
        <v>0</v>
      </c>
      <c r="AG5844" s="2">
        <v>96</v>
      </c>
      <c r="AH5844" s="2">
        <v>0</v>
      </c>
      <c r="AI5844" s="2">
        <v>0</v>
      </c>
      <c r="AJ5844" s="2">
        <v>30</v>
      </c>
      <c r="AK5844" s="2">
        <v>46</v>
      </c>
      <c r="AL5844" s="2">
        <v>1</v>
      </c>
      <c r="AM5844" s="2">
        <v>22</v>
      </c>
      <c r="AN5844" s="3">
        <f>IFERROR(K5844/J5844,"")</f>
        <v>0</v>
      </c>
      <c r="AO5844" s="3">
        <f>IFERROR(L5844/K5844,"")</f>
        <v>0</v>
      </c>
    </row>
    <row r="5845" spans="1:41">
      <c r="A5845" t="s">
        <v>7915</v>
      </c>
      <c r="D5845">
        <v>9999</v>
      </c>
      <c r="E5845" t="s">
        <v>99</v>
      </c>
      <c r="F5845" t="s">
        <v>2125</v>
      </c>
      <c r="I5845" t="b">
        <v>1</v>
      </c>
      <c r="J5845" s="2">
        <v>0</v>
      </c>
      <c r="K5845" s="2">
        <v>825</v>
      </c>
      <c r="L5845" s="2">
        <v>7</v>
      </c>
      <c r="M5845" s="2">
        <v>818</v>
      </c>
      <c r="N5845" s="2">
        <v>167</v>
      </c>
      <c r="O5845" s="2">
        <v>3</v>
      </c>
      <c r="P5845" s="2">
        <v>3</v>
      </c>
      <c r="Q5845" s="2">
        <v>1</v>
      </c>
      <c r="R5845" s="2">
        <v>0</v>
      </c>
      <c r="S5845" s="2">
        <v>1</v>
      </c>
      <c r="T5845" s="2">
        <v>159</v>
      </c>
      <c r="U5845" s="2">
        <v>0</v>
      </c>
      <c r="V5845" s="2">
        <v>0</v>
      </c>
      <c r="W5845" s="2">
        <v>0</v>
      </c>
      <c r="X5845" s="2">
        <v>0</v>
      </c>
      <c r="Y5845" s="2">
        <v>60</v>
      </c>
      <c r="Z5845" s="2">
        <v>40</v>
      </c>
      <c r="AA5845" s="2">
        <v>186</v>
      </c>
      <c r="AB5845" s="2">
        <v>48</v>
      </c>
      <c r="AC5845" s="2">
        <v>2</v>
      </c>
      <c r="AD5845" s="2">
        <v>0</v>
      </c>
      <c r="AE5845" s="2">
        <v>0</v>
      </c>
      <c r="AF5845" s="2">
        <v>0</v>
      </c>
      <c r="AG5845" s="2">
        <v>57</v>
      </c>
      <c r="AH5845" s="2">
        <v>2</v>
      </c>
      <c r="AI5845" s="2">
        <v>0</v>
      </c>
      <c r="AJ5845" s="2">
        <v>46</v>
      </c>
      <c r="AK5845" s="2">
        <v>19</v>
      </c>
      <c r="AL5845" s="2">
        <v>0</v>
      </c>
      <c r="AM5845" s="2">
        <v>24</v>
      </c>
      <c r="AN5845" s="3">
        <f>IFERROR(K5845/J5845,"")</f>
        <v>0</v>
      </c>
      <c r="AO5845" s="3">
        <f>IFERROR(L5845/K5845,"")</f>
        <v>0</v>
      </c>
    </row>
    <row r="5846" spans="1:41">
      <c r="A5846" t="s">
        <v>7916</v>
      </c>
      <c r="D5846">
        <v>9999</v>
      </c>
      <c r="E5846" t="s">
        <v>99</v>
      </c>
      <c r="F5846" t="s">
        <v>2127</v>
      </c>
      <c r="I5846" t="b">
        <v>1</v>
      </c>
      <c r="J5846" s="2">
        <v>0</v>
      </c>
      <c r="K5846" s="2">
        <v>844</v>
      </c>
      <c r="L5846" s="2">
        <v>10</v>
      </c>
      <c r="M5846" s="2">
        <v>834</v>
      </c>
      <c r="N5846" s="2">
        <v>135</v>
      </c>
      <c r="O5846" s="2">
        <v>72</v>
      </c>
      <c r="P5846" s="2">
        <v>75</v>
      </c>
      <c r="Q5846" s="2">
        <v>1</v>
      </c>
      <c r="R5846" s="2">
        <v>0</v>
      </c>
      <c r="S5846" s="2">
        <v>0</v>
      </c>
      <c r="T5846" s="2">
        <v>50</v>
      </c>
      <c r="U5846" s="2">
        <v>1</v>
      </c>
      <c r="V5846" s="2">
        <v>0</v>
      </c>
      <c r="W5846" s="2">
        <v>0</v>
      </c>
      <c r="X5846" s="2">
        <v>0</v>
      </c>
      <c r="Y5846" s="2">
        <v>43</v>
      </c>
      <c r="Z5846" s="2">
        <v>34</v>
      </c>
      <c r="AA5846" s="2">
        <v>186</v>
      </c>
      <c r="AB5846" s="2">
        <v>45</v>
      </c>
      <c r="AC5846" s="2">
        <v>0</v>
      </c>
      <c r="AD5846" s="2">
        <v>0</v>
      </c>
      <c r="AE5846" s="2">
        <v>1</v>
      </c>
      <c r="AF5846" s="2">
        <v>3</v>
      </c>
      <c r="AG5846" s="2">
        <v>47</v>
      </c>
      <c r="AH5846" s="2">
        <v>1</v>
      </c>
      <c r="AI5846" s="2">
        <v>1</v>
      </c>
      <c r="AJ5846" s="2">
        <v>26</v>
      </c>
      <c r="AK5846" s="2">
        <v>24</v>
      </c>
      <c r="AL5846" s="2">
        <v>3</v>
      </c>
      <c r="AM5846" s="2">
        <v>86</v>
      </c>
      <c r="AN5846" s="3">
        <f>IFERROR(K5846/J5846,"")</f>
        <v>0</v>
      </c>
      <c r="AO5846" s="3">
        <f>IFERROR(L5846/K5846,"")</f>
        <v>0</v>
      </c>
    </row>
    <row r="5847" spans="1:41">
      <c r="A5847" t="s">
        <v>7917</v>
      </c>
      <c r="D5847">
        <v>9999</v>
      </c>
      <c r="E5847" t="s">
        <v>99</v>
      </c>
      <c r="F5847" t="s">
        <v>2129</v>
      </c>
      <c r="I5847" t="b">
        <v>1</v>
      </c>
      <c r="J5847" s="2">
        <v>0</v>
      </c>
      <c r="K5847" s="2">
        <v>861</v>
      </c>
      <c r="L5847" s="2">
        <v>14</v>
      </c>
      <c r="M5847" s="2">
        <v>847</v>
      </c>
      <c r="N5847" s="2">
        <v>228</v>
      </c>
      <c r="O5847" s="2">
        <v>22</v>
      </c>
      <c r="P5847" s="2">
        <v>12</v>
      </c>
      <c r="Q5847" s="2">
        <v>0</v>
      </c>
      <c r="R5847" s="2">
        <v>0</v>
      </c>
      <c r="S5847" s="2">
        <v>0</v>
      </c>
      <c r="T5847" s="2">
        <v>74</v>
      </c>
      <c r="U5847" s="2">
        <v>0</v>
      </c>
      <c r="V5847" s="2">
        <v>0</v>
      </c>
      <c r="W5847" s="2">
        <v>0</v>
      </c>
      <c r="X5847" s="2">
        <v>0</v>
      </c>
      <c r="Y5847" s="2">
        <v>58</v>
      </c>
      <c r="Z5847" s="2">
        <v>24</v>
      </c>
      <c r="AA5847" s="2">
        <v>237</v>
      </c>
      <c r="AB5847" s="2">
        <v>56</v>
      </c>
      <c r="AC5847" s="2">
        <v>2</v>
      </c>
      <c r="AD5847" s="2">
        <v>1</v>
      </c>
      <c r="AE5847" s="2">
        <v>0</v>
      </c>
      <c r="AF5847" s="2">
        <v>4</v>
      </c>
      <c r="AG5847" s="2">
        <v>80</v>
      </c>
      <c r="AH5847" s="2">
        <v>1</v>
      </c>
      <c r="AI5847" s="2">
        <v>0</v>
      </c>
      <c r="AJ5847" s="2">
        <v>20</v>
      </c>
      <c r="AK5847" s="2">
        <v>9</v>
      </c>
      <c r="AL5847" s="2">
        <v>0</v>
      </c>
      <c r="AM5847" s="2">
        <v>19</v>
      </c>
      <c r="AN5847" s="3">
        <f>IFERROR(K5847/J5847,"")</f>
        <v>0</v>
      </c>
      <c r="AO5847" s="3">
        <f>IFERROR(L5847/K5847,"")</f>
        <v>0</v>
      </c>
    </row>
    <row r="5848" spans="1:41">
      <c r="A5848" t="s">
        <v>7918</v>
      </c>
      <c r="D5848">
        <v>9999</v>
      </c>
      <c r="E5848" t="s">
        <v>99</v>
      </c>
      <c r="F5848" t="s">
        <v>2131</v>
      </c>
      <c r="I5848" t="b">
        <v>1</v>
      </c>
      <c r="J5848" s="2">
        <v>0</v>
      </c>
      <c r="K5848" s="2">
        <v>829</v>
      </c>
      <c r="L5848" s="2">
        <v>4</v>
      </c>
      <c r="M5848" s="2">
        <v>825</v>
      </c>
      <c r="N5848" s="2">
        <v>135</v>
      </c>
      <c r="O5848" s="2">
        <v>36</v>
      </c>
      <c r="P5848" s="2">
        <v>64</v>
      </c>
      <c r="Q5848" s="2">
        <v>0</v>
      </c>
      <c r="R5848" s="2">
        <v>0</v>
      </c>
      <c r="S5848" s="2">
        <v>0</v>
      </c>
      <c r="T5848" s="2">
        <v>82</v>
      </c>
      <c r="U5848" s="2">
        <v>0</v>
      </c>
      <c r="V5848" s="2">
        <v>0</v>
      </c>
      <c r="W5848" s="2">
        <v>0</v>
      </c>
      <c r="X5848" s="2">
        <v>0</v>
      </c>
      <c r="Y5848" s="2">
        <v>66</v>
      </c>
      <c r="Z5848" s="2">
        <v>60</v>
      </c>
      <c r="AA5848" s="2">
        <v>202</v>
      </c>
      <c r="AB5848" s="2">
        <v>37</v>
      </c>
      <c r="AC5848" s="2">
        <v>0</v>
      </c>
      <c r="AD5848" s="2">
        <v>0</v>
      </c>
      <c r="AE5848" s="2">
        <v>0</v>
      </c>
      <c r="AF5848" s="2">
        <v>1</v>
      </c>
      <c r="AG5848" s="2">
        <v>70</v>
      </c>
      <c r="AH5848" s="2">
        <v>0</v>
      </c>
      <c r="AI5848" s="2">
        <v>1</v>
      </c>
      <c r="AJ5848" s="2">
        <v>23</v>
      </c>
      <c r="AK5848" s="2">
        <v>19</v>
      </c>
      <c r="AL5848" s="2">
        <v>1</v>
      </c>
      <c r="AM5848" s="2">
        <v>28</v>
      </c>
      <c r="AN5848" s="3">
        <f>IFERROR(K5848/J5848,"")</f>
        <v>0</v>
      </c>
      <c r="AO5848" s="3">
        <f>IFERROR(L5848/K5848,"")</f>
        <v>0</v>
      </c>
    </row>
    <row r="5849" spans="1:41">
      <c r="A5849" t="s">
        <v>7919</v>
      </c>
      <c r="D5849">
        <v>9999</v>
      </c>
      <c r="E5849" t="s">
        <v>99</v>
      </c>
      <c r="F5849" t="s">
        <v>2133</v>
      </c>
      <c r="I5849" t="b">
        <v>1</v>
      </c>
      <c r="J5849" s="2">
        <v>0</v>
      </c>
      <c r="K5849" s="2">
        <v>838</v>
      </c>
      <c r="L5849" s="2">
        <v>16</v>
      </c>
      <c r="M5849" s="2">
        <v>822</v>
      </c>
      <c r="N5849" s="2">
        <v>108</v>
      </c>
      <c r="O5849" s="2">
        <v>89</v>
      </c>
      <c r="P5849" s="2">
        <v>60</v>
      </c>
      <c r="Q5849" s="2">
        <v>1</v>
      </c>
      <c r="R5849" s="2">
        <v>0</v>
      </c>
      <c r="S5849" s="2">
        <v>0</v>
      </c>
      <c r="T5849" s="2">
        <v>71</v>
      </c>
      <c r="U5849" s="2">
        <v>0</v>
      </c>
      <c r="V5849" s="2">
        <v>0</v>
      </c>
      <c r="W5849" s="2">
        <v>0</v>
      </c>
      <c r="X5849" s="2">
        <v>0</v>
      </c>
      <c r="Y5849" s="2">
        <v>62</v>
      </c>
      <c r="Z5849" s="2">
        <v>33</v>
      </c>
      <c r="AA5849" s="2">
        <v>188</v>
      </c>
      <c r="AB5849" s="2">
        <v>18</v>
      </c>
      <c r="AC5849" s="2">
        <v>1</v>
      </c>
      <c r="AD5849" s="2">
        <v>0</v>
      </c>
      <c r="AE5849" s="2">
        <v>0</v>
      </c>
      <c r="AF5849" s="2">
        <v>2</v>
      </c>
      <c r="AG5849" s="2">
        <v>47</v>
      </c>
      <c r="AH5849" s="2">
        <v>0</v>
      </c>
      <c r="AI5849" s="2">
        <v>2</v>
      </c>
      <c r="AJ5849" s="2">
        <v>34</v>
      </c>
      <c r="AK5849" s="2">
        <v>24</v>
      </c>
      <c r="AL5849" s="2">
        <v>1</v>
      </c>
      <c r="AM5849" s="2">
        <v>81</v>
      </c>
      <c r="AN5849" s="3">
        <f>IFERROR(K5849/J5849,"")</f>
        <v>0</v>
      </c>
      <c r="AO5849" s="3">
        <f>IFERROR(L5849/K5849,"")</f>
        <v>0</v>
      </c>
    </row>
    <row r="5850" spans="1:41">
      <c r="A5850" t="s">
        <v>7920</v>
      </c>
      <c r="D5850">
        <v>9999</v>
      </c>
      <c r="E5850" t="s">
        <v>99</v>
      </c>
      <c r="F5850" t="s">
        <v>2135</v>
      </c>
      <c r="I5850" t="b">
        <v>1</v>
      </c>
      <c r="J5850" s="2">
        <v>0</v>
      </c>
      <c r="K5850" s="2">
        <v>845</v>
      </c>
      <c r="L5850" s="2">
        <v>3</v>
      </c>
      <c r="M5850" s="2">
        <v>842</v>
      </c>
      <c r="N5850" s="2">
        <v>171</v>
      </c>
      <c r="O5850" s="2">
        <v>53</v>
      </c>
      <c r="P5850" s="2">
        <v>33</v>
      </c>
      <c r="Q5850" s="2">
        <v>0</v>
      </c>
      <c r="R5850" s="2">
        <v>0</v>
      </c>
      <c r="S5850" s="2">
        <v>0</v>
      </c>
      <c r="T5850" s="2">
        <v>121</v>
      </c>
      <c r="U5850" s="2">
        <v>0</v>
      </c>
      <c r="V5850" s="2">
        <v>0</v>
      </c>
      <c r="W5850" s="2">
        <v>0</v>
      </c>
      <c r="X5850" s="2">
        <v>0</v>
      </c>
      <c r="Y5850" s="2">
        <v>46</v>
      </c>
      <c r="Z5850" s="2">
        <v>14</v>
      </c>
      <c r="AA5850" s="2">
        <v>151</v>
      </c>
      <c r="AB5850" s="2">
        <v>43</v>
      </c>
      <c r="AC5850" s="2">
        <v>0</v>
      </c>
      <c r="AD5850" s="2">
        <v>0</v>
      </c>
      <c r="AE5850" s="2">
        <v>0</v>
      </c>
      <c r="AF5850" s="2">
        <v>0</v>
      </c>
      <c r="AG5850" s="2">
        <v>64</v>
      </c>
      <c r="AH5850" s="2">
        <v>1</v>
      </c>
      <c r="AI5850" s="2">
        <v>0</v>
      </c>
      <c r="AJ5850" s="2">
        <v>55</v>
      </c>
      <c r="AK5850" s="2">
        <v>51</v>
      </c>
      <c r="AL5850" s="2">
        <v>0</v>
      </c>
      <c r="AM5850" s="2">
        <v>39</v>
      </c>
      <c r="AN5850" s="3">
        <f>IFERROR(K5850/J5850,"")</f>
        <v>0</v>
      </c>
      <c r="AO5850" s="3">
        <f>IFERROR(L5850/K5850,"")</f>
        <v>0</v>
      </c>
    </row>
    <row r="5851" spans="1:41">
      <c r="A5851" t="s">
        <v>7921</v>
      </c>
      <c r="D5851">
        <v>9999</v>
      </c>
      <c r="E5851" t="s">
        <v>99</v>
      </c>
      <c r="F5851" t="s">
        <v>2137</v>
      </c>
      <c r="I5851" t="b">
        <v>1</v>
      </c>
      <c r="J5851" s="2">
        <v>0</v>
      </c>
      <c r="K5851" s="2">
        <v>827</v>
      </c>
      <c r="L5851" s="2">
        <v>14</v>
      </c>
      <c r="M5851" s="2">
        <v>813</v>
      </c>
      <c r="N5851" s="2">
        <v>133</v>
      </c>
      <c r="O5851" s="2">
        <v>4</v>
      </c>
      <c r="P5851" s="2">
        <v>16</v>
      </c>
      <c r="Q5851" s="2">
        <v>0</v>
      </c>
      <c r="R5851" s="2">
        <v>0</v>
      </c>
      <c r="S5851" s="2">
        <v>0</v>
      </c>
      <c r="T5851" s="2">
        <v>101</v>
      </c>
      <c r="U5851" s="2">
        <v>1</v>
      </c>
      <c r="V5851" s="2">
        <v>0</v>
      </c>
      <c r="W5851" s="2">
        <v>0</v>
      </c>
      <c r="X5851" s="2">
        <v>0</v>
      </c>
      <c r="Y5851" s="2">
        <v>68</v>
      </c>
      <c r="Z5851" s="2">
        <v>34</v>
      </c>
      <c r="AA5851" s="2">
        <v>279</v>
      </c>
      <c r="AB5851" s="2">
        <v>28</v>
      </c>
      <c r="AC5851" s="2">
        <v>0</v>
      </c>
      <c r="AD5851" s="2">
        <v>0</v>
      </c>
      <c r="AE5851" s="2">
        <v>0</v>
      </c>
      <c r="AF5851" s="2">
        <v>2</v>
      </c>
      <c r="AG5851" s="2">
        <v>63</v>
      </c>
      <c r="AH5851" s="2">
        <v>1</v>
      </c>
      <c r="AI5851" s="2">
        <v>0</v>
      </c>
      <c r="AJ5851" s="2">
        <v>28</v>
      </c>
      <c r="AK5851" s="2">
        <v>29</v>
      </c>
      <c r="AL5851" s="2">
        <v>2</v>
      </c>
      <c r="AM5851" s="2">
        <v>24</v>
      </c>
      <c r="AN5851" s="3">
        <f>IFERROR(K5851/J5851,"")</f>
        <v>0</v>
      </c>
      <c r="AO5851" s="3">
        <f>IFERROR(L5851/K5851,"")</f>
        <v>0</v>
      </c>
    </row>
    <row r="5852" spans="1:41">
      <c r="A5852" t="s">
        <v>7922</v>
      </c>
      <c r="D5852">
        <v>9999</v>
      </c>
      <c r="E5852" t="s">
        <v>99</v>
      </c>
      <c r="F5852" t="s">
        <v>2139</v>
      </c>
      <c r="I5852" t="b">
        <v>1</v>
      </c>
      <c r="J5852" s="2">
        <v>0</v>
      </c>
      <c r="K5852" s="2">
        <v>856</v>
      </c>
      <c r="L5852" s="2">
        <v>8</v>
      </c>
      <c r="M5852" s="2">
        <v>848</v>
      </c>
      <c r="N5852" s="2">
        <v>154</v>
      </c>
      <c r="O5852" s="2">
        <v>0</v>
      </c>
      <c r="P5852" s="2">
        <v>1</v>
      </c>
      <c r="Q5852" s="2">
        <v>0</v>
      </c>
      <c r="R5852" s="2">
        <v>0</v>
      </c>
      <c r="S5852" s="2">
        <v>0</v>
      </c>
      <c r="T5852" s="2">
        <v>178</v>
      </c>
      <c r="U5852" s="2">
        <v>0</v>
      </c>
      <c r="V5852" s="2">
        <v>0</v>
      </c>
      <c r="W5852" s="2">
        <v>0</v>
      </c>
      <c r="X5852" s="2">
        <v>0</v>
      </c>
      <c r="Y5852" s="2">
        <v>70</v>
      </c>
      <c r="Z5852" s="2">
        <v>19</v>
      </c>
      <c r="AA5852" s="2">
        <v>233</v>
      </c>
      <c r="AB5852" s="2">
        <v>36</v>
      </c>
      <c r="AC5852" s="2">
        <v>0</v>
      </c>
      <c r="AD5852" s="2">
        <v>0</v>
      </c>
      <c r="AE5852" s="2">
        <v>0</v>
      </c>
      <c r="AF5852" s="2">
        <v>0</v>
      </c>
      <c r="AG5852" s="2">
        <v>85</v>
      </c>
      <c r="AH5852" s="2">
        <v>0</v>
      </c>
      <c r="AI5852" s="2">
        <v>0</v>
      </c>
      <c r="AJ5852" s="2">
        <v>29</v>
      </c>
      <c r="AK5852" s="2">
        <v>25</v>
      </c>
      <c r="AL5852" s="2">
        <v>0</v>
      </c>
      <c r="AM5852" s="2">
        <v>18</v>
      </c>
      <c r="AN5852" s="3">
        <f>IFERROR(K5852/J5852,"")</f>
        <v>0</v>
      </c>
      <c r="AO5852" s="3">
        <f>IFERROR(L5852/K5852,"")</f>
        <v>0</v>
      </c>
    </row>
    <row r="5853" spans="1:41">
      <c r="A5853" t="s">
        <v>7923</v>
      </c>
      <c r="D5853">
        <v>9999</v>
      </c>
      <c r="E5853" t="s">
        <v>99</v>
      </c>
      <c r="F5853" t="s">
        <v>2141</v>
      </c>
      <c r="I5853" t="b">
        <v>1</v>
      </c>
      <c r="J5853" s="2">
        <v>0</v>
      </c>
      <c r="K5853" s="2">
        <v>846</v>
      </c>
      <c r="L5853" s="2">
        <v>4</v>
      </c>
      <c r="M5853" s="2">
        <v>842</v>
      </c>
      <c r="N5853" s="2">
        <v>127</v>
      </c>
      <c r="O5853" s="2">
        <v>1</v>
      </c>
      <c r="P5853" s="2">
        <v>1</v>
      </c>
      <c r="Q5853" s="2">
        <v>0</v>
      </c>
      <c r="R5853" s="2">
        <v>1</v>
      </c>
      <c r="S5853" s="2">
        <v>0</v>
      </c>
      <c r="T5853" s="2">
        <v>131</v>
      </c>
      <c r="U5853" s="2">
        <v>1</v>
      </c>
      <c r="V5853" s="2">
        <v>0</v>
      </c>
      <c r="W5853" s="2">
        <v>0</v>
      </c>
      <c r="X5853" s="2">
        <v>0</v>
      </c>
      <c r="Y5853" s="2">
        <v>100</v>
      </c>
      <c r="Z5853" s="2">
        <v>32</v>
      </c>
      <c r="AA5853" s="2">
        <v>251</v>
      </c>
      <c r="AB5853" s="2">
        <v>35</v>
      </c>
      <c r="AC5853" s="2">
        <v>0</v>
      </c>
      <c r="AD5853" s="2">
        <v>0</v>
      </c>
      <c r="AE5853" s="2">
        <v>0</v>
      </c>
      <c r="AF5853" s="2">
        <v>0</v>
      </c>
      <c r="AG5853" s="2">
        <v>78</v>
      </c>
      <c r="AH5853" s="2">
        <v>0</v>
      </c>
      <c r="AI5853" s="2">
        <v>0</v>
      </c>
      <c r="AJ5853" s="2">
        <v>43</v>
      </c>
      <c r="AK5853" s="2">
        <v>19</v>
      </c>
      <c r="AL5853" s="2">
        <v>2</v>
      </c>
      <c r="AM5853" s="2">
        <v>20</v>
      </c>
      <c r="AN5853" s="3">
        <f>IFERROR(K5853/J5853,"")</f>
        <v>0</v>
      </c>
      <c r="AO5853" s="3">
        <f>IFERROR(L5853/K5853,"")</f>
        <v>0</v>
      </c>
    </row>
    <row r="5854" spans="1:41">
      <c r="A5854" t="s">
        <v>7924</v>
      </c>
      <c r="D5854">
        <v>9999</v>
      </c>
      <c r="E5854" t="s">
        <v>99</v>
      </c>
      <c r="F5854" t="s">
        <v>2143</v>
      </c>
      <c r="I5854" t="b">
        <v>1</v>
      </c>
      <c r="J5854" s="2">
        <v>0</v>
      </c>
      <c r="K5854" s="2">
        <v>827</v>
      </c>
      <c r="L5854" s="2">
        <v>2</v>
      </c>
      <c r="M5854" s="2">
        <v>825</v>
      </c>
      <c r="N5854" s="2">
        <v>133</v>
      </c>
      <c r="O5854" s="2">
        <v>2</v>
      </c>
      <c r="P5854" s="2">
        <v>4</v>
      </c>
      <c r="Q5854" s="2">
        <v>0</v>
      </c>
      <c r="R5854" s="2">
        <v>0</v>
      </c>
      <c r="S5854" s="2">
        <v>0</v>
      </c>
      <c r="T5854" s="2">
        <v>119</v>
      </c>
      <c r="U5854" s="2">
        <v>0</v>
      </c>
      <c r="V5854" s="2">
        <v>0</v>
      </c>
      <c r="W5854" s="2">
        <v>0</v>
      </c>
      <c r="X5854" s="2">
        <v>0</v>
      </c>
      <c r="Y5854" s="2">
        <v>84</v>
      </c>
      <c r="Z5854" s="2">
        <v>34</v>
      </c>
      <c r="AA5854" s="2">
        <v>258</v>
      </c>
      <c r="AB5854" s="2">
        <v>34</v>
      </c>
      <c r="AC5854" s="2">
        <v>0</v>
      </c>
      <c r="AD5854" s="2">
        <v>0</v>
      </c>
      <c r="AE5854" s="2">
        <v>0</v>
      </c>
      <c r="AF5854" s="2">
        <v>1</v>
      </c>
      <c r="AG5854" s="2">
        <v>79</v>
      </c>
      <c r="AH5854" s="2">
        <v>0</v>
      </c>
      <c r="AI5854" s="2">
        <v>1</v>
      </c>
      <c r="AJ5854" s="2">
        <v>43</v>
      </c>
      <c r="AK5854" s="2">
        <v>15</v>
      </c>
      <c r="AL5854" s="2">
        <v>2</v>
      </c>
      <c r="AM5854" s="2">
        <v>16</v>
      </c>
      <c r="AN5854" s="3">
        <f>IFERROR(K5854/J5854,"")</f>
        <v>0</v>
      </c>
      <c r="AO5854" s="3">
        <f>IFERROR(L5854/K5854,"")</f>
        <v>0</v>
      </c>
    </row>
    <row r="5855" spans="1:41">
      <c r="A5855" t="s">
        <v>7925</v>
      </c>
      <c r="D5855">
        <v>9999</v>
      </c>
      <c r="E5855" t="s">
        <v>99</v>
      </c>
      <c r="F5855" t="s">
        <v>2145</v>
      </c>
      <c r="I5855" t="b">
        <v>1</v>
      </c>
      <c r="J5855" s="2">
        <v>0</v>
      </c>
      <c r="K5855" s="2">
        <v>837</v>
      </c>
      <c r="L5855" s="2">
        <v>8</v>
      </c>
      <c r="M5855" s="2">
        <v>829</v>
      </c>
      <c r="N5855" s="2">
        <v>122</v>
      </c>
      <c r="O5855" s="2">
        <v>3</v>
      </c>
      <c r="P5855" s="2">
        <v>1</v>
      </c>
      <c r="Q5855" s="2">
        <v>0</v>
      </c>
      <c r="R5855" s="2">
        <v>0</v>
      </c>
      <c r="S5855" s="2">
        <v>0</v>
      </c>
      <c r="T5855" s="2">
        <v>136</v>
      </c>
      <c r="U5855" s="2">
        <v>0</v>
      </c>
      <c r="V5855" s="2">
        <v>0</v>
      </c>
      <c r="W5855" s="2">
        <v>0</v>
      </c>
      <c r="X5855" s="2">
        <v>0</v>
      </c>
      <c r="Y5855" s="2">
        <v>91</v>
      </c>
      <c r="Z5855" s="2">
        <v>22</v>
      </c>
      <c r="AA5855" s="2">
        <v>274</v>
      </c>
      <c r="AB5855" s="2">
        <v>26</v>
      </c>
      <c r="AC5855" s="2">
        <v>0</v>
      </c>
      <c r="AD5855" s="2">
        <v>0</v>
      </c>
      <c r="AE5855" s="2">
        <v>0</v>
      </c>
      <c r="AF5855" s="2">
        <v>0</v>
      </c>
      <c r="AG5855" s="2">
        <v>77</v>
      </c>
      <c r="AH5855" s="2">
        <v>0</v>
      </c>
      <c r="AI5855" s="2">
        <v>0</v>
      </c>
      <c r="AJ5855" s="2">
        <v>37</v>
      </c>
      <c r="AK5855" s="2">
        <v>23</v>
      </c>
      <c r="AL5855" s="2">
        <v>0</v>
      </c>
      <c r="AM5855" s="2">
        <v>17</v>
      </c>
      <c r="AN5855" s="3">
        <f>IFERROR(K5855/J5855,"")</f>
        <v>0</v>
      </c>
      <c r="AO5855" s="3">
        <f>IFERROR(L5855/K5855,"")</f>
        <v>0</v>
      </c>
    </row>
    <row r="5856" spans="1:41">
      <c r="A5856" t="s">
        <v>7926</v>
      </c>
      <c r="D5856">
        <v>9999</v>
      </c>
      <c r="E5856" t="s">
        <v>99</v>
      </c>
      <c r="F5856" t="s">
        <v>2149</v>
      </c>
      <c r="I5856" t="b">
        <v>1</v>
      </c>
      <c r="J5856" s="2">
        <v>0</v>
      </c>
      <c r="K5856" s="2">
        <v>834</v>
      </c>
      <c r="L5856" s="2">
        <v>9</v>
      </c>
      <c r="M5856" s="2">
        <v>825</v>
      </c>
      <c r="N5856" s="2">
        <v>135</v>
      </c>
      <c r="O5856" s="2">
        <v>3</v>
      </c>
      <c r="P5856" s="2">
        <v>0</v>
      </c>
      <c r="Q5856" s="2">
        <v>0</v>
      </c>
      <c r="R5856" s="2">
        <v>0</v>
      </c>
      <c r="S5856" s="2">
        <v>0</v>
      </c>
      <c r="T5856" s="2">
        <v>129</v>
      </c>
      <c r="U5856" s="2">
        <v>0</v>
      </c>
      <c r="V5856" s="2">
        <v>0</v>
      </c>
      <c r="W5856" s="2">
        <v>0</v>
      </c>
      <c r="X5856" s="2">
        <v>0</v>
      </c>
      <c r="Y5856" s="2">
        <v>64</v>
      </c>
      <c r="Z5856" s="2">
        <v>27</v>
      </c>
      <c r="AA5856" s="2">
        <v>292</v>
      </c>
      <c r="AB5856" s="2">
        <v>25</v>
      </c>
      <c r="AC5856" s="2">
        <v>0</v>
      </c>
      <c r="AD5856" s="2">
        <v>0</v>
      </c>
      <c r="AE5856" s="2">
        <v>0</v>
      </c>
      <c r="AF5856" s="2">
        <v>0</v>
      </c>
      <c r="AG5856" s="2">
        <v>73</v>
      </c>
      <c r="AH5856" s="2">
        <v>1</v>
      </c>
      <c r="AI5856" s="2">
        <v>1</v>
      </c>
      <c r="AJ5856" s="2">
        <v>39</v>
      </c>
      <c r="AK5856" s="2">
        <v>16</v>
      </c>
      <c r="AL5856" s="2">
        <v>1</v>
      </c>
      <c r="AM5856" s="2">
        <v>19</v>
      </c>
      <c r="AN5856" s="3">
        <f>IFERROR(K5856/J5856,"")</f>
        <v>0</v>
      </c>
      <c r="AO5856" s="3">
        <f>IFERROR(L5856/K5856,"")</f>
        <v>0</v>
      </c>
    </row>
    <row r="5857" spans="1:41">
      <c r="A5857" t="s">
        <v>7927</v>
      </c>
      <c r="D5857">
        <v>9999</v>
      </c>
      <c r="E5857" t="s">
        <v>99</v>
      </c>
      <c r="F5857" t="s">
        <v>2151</v>
      </c>
      <c r="I5857" t="b">
        <v>1</v>
      </c>
      <c r="J5857" s="2">
        <v>0</v>
      </c>
      <c r="K5857" s="2">
        <v>837</v>
      </c>
      <c r="L5857" s="2">
        <v>24</v>
      </c>
      <c r="M5857" s="2">
        <v>813</v>
      </c>
      <c r="N5857" s="2">
        <v>87</v>
      </c>
      <c r="O5857" s="2">
        <v>44</v>
      </c>
      <c r="P5857" s="2">
        <v>77</v>
      </c>
      <c r="Q5857" s="2">
        <v>0</v>
      </c>
      <c r="R5857" s="2">
        <v>0</v>
      </c>
      <c r="S5857" s="2">
        <v>0</v>
      </c>
      <c r="T5857" s="2">
        <v>96</v>
      </c>
      <c r="U5857" s="2">
        <v>0</v>
      </c>
      <c r="V5857" s="2">
        <v>0</v>
      </c>
      <c r="W5857" s="2">
        <v>0</v>
      </c>
      <c r="X5857" s="2">
        <v>1</v>
      </c>
      <c r="Y5857" s="2">
        <v>47</v>
      </c>
      <c r="Z5857" s="2">
        <v>35</v>
      </c>
      <c r="AA5857" s="2">
        <v>179</v>
      </c>
      <c r="AB5857" s="2">
        <v>16</v>
      </c>
      <c r="AC5857" s="2">
        <v>2</v>
      </c>
      <c r="AD5857" s="2">
        <v>0</v>
      </c>
      <c r="AE5857" s="2">
        <v>1</v>
      </c>
      <c r="AF5857" s="2">
        <v>4</v>
      </c>
      <c r="AG5857" s="2">
        <v>39</v>
      </c>
      <c r="AH5857" s="2">
        <v>0</v>
      </c>
      <c r="AI5857" s="2">
        <v>0</v>
      </c>
      <c r="AJ5857" s="2">
        <v>36</v>
      </c>
      <c r="AK5857" s="2">
        <v>44</v>
      </c>
      <c r="AL5857" s="2">
        <v>9</v>
      </c>
      <c r="AM5857" s="2">
        <v>96</v>
      </c>
      <c r="AN5857" s="3">
        <f>IFERROR(K5857/J5857,"")</f>
        <v>0</v>
      </c>
      <c r="AO5857" s="3">
        <f>IFERROR(L5857/K5857,"")</f>
        <v>0</v>
      </c>
    </row>
    <row r="5858" spans="1:41">
      <c r="A5858" t="s">
        <v>7928</v>
      </c>
      <c r="D5858">
        <v>9999</v>
      </c>
      <c r="E5858" t="s">
        <v>99</v>
      </c>
      <c r="F5858" t="s">
        <v>2153</v>
      </c>
      <c r="I5858" t="b">
        <v>1</v>
      </c>
      <c r="J5858" s="2">
        <v>0</v>
      </c>
      <c r="K5858" s="2">
        <v>846</v>
      </c>
      <c r="L5858" s="2">
        <v>19</v>
      </c>
      <c r="M5858" s="2">
        <v>827</v>
      </c>
      <c r="N5858" s="2">
        <v>138</v>
      </c>
      <c r="O5858" s="2">
        <v>63</v>
      </c>
      <c r="P5858" s="2">
        <v>48</v>
      </c>
      <c r="Q5858" s="2">
        <v>0</v>
      </c>
      <c r="R5858" s="2">
        <v>0</v>
      </c>
      <c r="S5858" s="2">
        <v>0</v>
      </c>
      <c r="T5858" s="2">
        <v>79</v>
      </c>
      <c r="U5858" s="2">
        <v>0</v>
      </c>
      <c r="V5858" s="2">
        <v>0</v>
      </c>
      <c r="W5858" s="2">
        <v>0</v>
      </c>
      <c r="X5858" s="2">
        <v>0</v>
      </c>
      <c r="Y5858" s="2">
        <v>67</v>
      </c>
      <c r="Z5858" s="2">
        <v>61</v>
      </c>
      <c r="AA5858" s="2">
        <v>209</v>
      </c>
      <c r="AB5858" s="2">
        <v>16</v>
      </c>
      <c r="AC5858" s="2">
        <v>0</v>
      </c>
      <c r="AD5858" s="2">
        <v>0</v>
      </c>
      <c r="AE5858" s="2">
        <v>1</v>
      </c>
      <c r="AF5858" s="2">
        <v>2</v>
      </c>
      <c r="AG5858" s="2">
        <v>44</v>
      </c>
      <c r="AH5858" s="2">
        <v>0</v>
      </c>
      <c r="AI5858" s="2">
        <v>1</v>
      </c>
      <c r="AJ5858" s="2">
        <v>31</v>
      </c>
      <c r="AK5858" s="2">
        <v>23</v>
      </c>
      <c r="AL5858" s="2">
        <v>0</v>
      </c>
      <c r="AM5858" s="2">
        <v>44</v>
      </c>
      <c r="AN5858" s="3">
        <f>IFERROR(K5858/J5858,"")</f>
        <v>0</v>
      </c>
      <c r="AO5858" s="3">
        <f>IFERROR(L5858/K5858,"")</f>
        <v>0</v>
      </c>
    </row>
    <row r="5859" spans="1:41">
      <c r="A5859" t="s">
        <v>7929</v>
      </c>
      <c r="D5859">
        <v>9999</v>
      </c>
      <c r="E5859" t="s">
        <v>99</v>
      </c>
      <c r="F5859" t="s">
        <v>2155</v>
      </c>
      <c r="I5859" t="b">
        <v>1</v>
      </c>
      <c r="J5859" s="2">
        <v>0</v>
      </c>
      <c r="K5859" s="2">
        <v>831</v>
      </c>
      <c r="L5859" s="2">
        <v>17</v>
      </c>
      <c r="M5859" s="2">
        <v>814</v>
      </c>
      <c r="N5859" s="2">
        <v>145</v>
      </c>
      <c r="O5859" s="2">
        <v>18</v>
      </c>
      <c r="P5859" s="2">
        <v>15</v>
      </c>
      <c r="Q5859" s="2">
        <v>0</v>
      </c>
      <c r="R5859" s="2">
        <v>0</v>
      </c>
      <c r="S5859" s="2">
        <v>0</v>
      </c>
      <c r="T5859" s="2">
        <v>116</v>
      </c>
      <c r="U5859" s="2">
        <v>0</v>
      </c>
      <c r="V5859" s="2">
        <v>0</v>
      </c>
      <c r="W5859" s="2">
        <v>0</v>
      </c>
      <c r="X5859" s="2">
        <v>1</v>
      </c>
      <c r="Y5859" s="2">
        <v>72</v>
      </c>
      <c r="Z5859" s="2">
        <v>37</v>
      </c>
      <c r="AA5859" s="2">
        <v>209</v>
      </c>
      <c r="AB5859" s="2">
        <v>27</v>
      </c>
      <c r="AC5859" s="2">
        <v>2</v>
      </c>
      <c r="AD5859" s="2">
        <v>0</v>
      </c>
      <c r="AE5859" s="2">
        <v>0</v>
      </c>
      <c r="AF5859" s="2">
        <v>10</v>
      </c>
      <c r="AG5859" s="2">
        <v>74</v>
      </c>
      <c r="AH5859" s="2">
        <v>0</v>
      </c>
      <c r="AI5859" s="2">
        <v>1</v>
      </c>
      <c r="AJ5859" s="2">
        <v>37</v>
      </c>
      <c r="AK5859" s="2">
        <v>21</v>
      </c>
      <c r="AL5859" s="2">
        <v>3</v>
      </c>
      <c r="AM5859" s="2">
        <v>26</v>
      </c>
      <c r="AN5859" s="3">
        <f>IFERROR(K5859/J5859,"")</f>
        <v>0</v>
      </c>
      <c r="AO5859" s="3">
        <f>IFERROR(L5859/K5859,"")</f>
        <v>0</v>
      </c>
    </row>
    <row r="5860" spans="1:41">
      <c r="A5860" t="s">
        <v>7930</v>
      </c>
      <c r="D5860">
        <v>9999</v>
      </c>
      <c r="E5860" t="s">
        <v>99</v>
      </c>
      <c r="F5860" t="s">
        <v>2157</v>
      </c>
      <c r="I5860" t="b">
        <v>1</v>
      </c>
      <c r="J5860" s="2">
        <v>0</v>
      </c>
      <c r="K5860" s="2">
        <v>859</v>
      </c>
      <c r="L5860" s="2">
        <v>8</v>
      </c>
      <c r="M5860" s="2">
        <v>851</v>
      </c>
      <c r="N5860" s="2">
        <v>179</v>
      </c>
      <c r="O5860" s="2">
        <v>8</v>
      </c>
      <c r="P5860" s="2">
        <v>91</v>
      </c>
      <c r="Q5860" s="2">
        <v>1</v>
      </c>
      <c r="R5860" s="2">
        <v>1</v>
      </c>
      <c r="S5860" s="2">
        <v>0</v>
      </c>
      <c r="T5860" s="2">
        <v>74</v>
      </c>
      <c r="U5860" s="2">
        <v>0</v>
      </c>
      <c r="V5860" s="2">
        <v>0</v>
      </c>
      <c r="W5860" s="2">
        <v>0</v>
      </c>
      <c r="X5860" s="2">
        <v>1</v>
      </c>
      <c r="Y5860" s="2">
        <v>62</v>
      </c>
      <c r="Z5860" s="2">
        <v>38</v>
      </c>
      <c r="AA5860" s="2">
        <v>227</v>
      </c>
      <c r="AB5860" s="2">
        <v>28</v>
      </c>
      <c r="AC5860" s="2">
        <v>0</v>
      </c>
      <c r="AD5860" s="2">
        <v>0</v>
      </c>
      <c r="AE5860" s="2">
        <v>0</v>
      </c>
      <c r="AF5860" s="2">
        <v>5</v>
      </c>
      <c r="AG5860" s="2">
        <v>56</v>
      </c>
      <c r="AH5860" s="2">
        <v>0</v>
      </c>
      <c r="AI5860" s="2">
        <v>1</v>
      </c>
      <c r="AJ5860" s="2">
        <v>30</v>
      </c>
      <c r="AK5860" s="2">
        <v>19</v>
      </c>
      <c r="AL5860" s="2">
        <v>1</v>
      </c>
      <c r="AM5860" s="2">
        <v>29</v>
      </c>
      <c r="AN5860" s="3">
        <f>IFERROR(K5860/J5860,"")</f>
        <v>0</v>
      </c>
      <c r="AO5860" s="3">
        <f>IFERROR(L5860/K5860,"")</f>
        <v>0</v>
      </c>
    </row>
    <row r="5861" spans="1:41">
      <c r="A5861" t="s">
        <v>7931</v>
      </c>
      <c r="D5861">
        <v>9999</v>
      </c>
      <c r="E5861" t="s">
        <v>99</v>
      </c>
      <c r="F5861" t="s">
        <v>2159</v>
      </c>
      <c r="I5861" t="b">
        <v>1</v>
      </c>
      <c r="J5861" s="2">
        <v>0</v>
      </c>
      <c r="K5861" s="2">
        <v>817</v>
      </c>
      <c r="L5861" s="2">
        <v>3</v>
      </c>
      <c r="M5861" s="2">
        <v>814</v>
      </c>
      <c r="N5861" s="2">
        <v>93</v>
      </c>
      <c r="O5861" s="2">
        <v>1</v>
      </c>
      <c r="P5861" s="2">
        <v>2</v>
      </c>
      <c r="Q5861" s="2">
        <v>0</v>
      </c>
      <c r="R5861" s="2">
        <v>0</v>
      </c>
      <c r="S5861" s="2">
        <v>0</v>
      </c>
      <c r="T5861" s="2">
        <v>106</v>
      </c>
      <c r="U5861" s="2">
        <v>0</v>
      </c>
      <c r="V5861" s="2">
        <v>0</v>
      </c>
      <c r="W5861" s="2">
        <v>0</v>
      </c>
      <c r="X5861" s="2">
        <v>0</v>
      </c>
      <c r="Y5861" s="2">
        <v>105</v>
      </c>
      <c r="Z5861" s="2">
        <v>57</v>
      </c>
      <c r="AA5861" s="2">
        <v>279</v>
      </c>
      <c r="AB5861" s="2">
        <v>20</v>
      </c>
      <c r="AC5861" s="2">
        <v>1</v>
      </c>
      <c r="AD5861" s="2">
        <v>0</v>
      </c>
      <c r="AE5861" s="2">
        <v>1</v>
      </c>
      <c r="AF5861" s="2">
        <v>0</v>
      </c>
      <c r="AG5861" s="2">
        <v>50</v>
      </c>
      <c r="AH5861" s="2">
        <v>1</v>
      </c>
      <c r="AI5861" s="2">
        <v>1</v>
      </c>
      <c r="AJ5861" s="2">
        <v>54</v>
      </c>
      <c r="AK5861" s="2">
        <v>16</v>
      </c>
      <c r="AL5861" s="2">
        <v>2</v>
      </c>
      <c r="AM5861" s="2">
        <v>25</v>
      </c>
      <c r="AN5861" s="3">
        <f>IFERROR(K5861/J5861,"")</f>
        <v>0</v>
      </c>
      <c r="AO5861" s="3">
        <f>IFERROR(L5861/K5861,"")</f>
        <v>0</v>
      </c>
    </row>
    <row r="5862" spans="1:41">
      <c r="A5862" t="s">
        <v>7932</v>
      </c>
      <c r="D5862">
        <v>9999</v>
      </c>
      <c r="E5862" t="s">
        <v>99</v>
      </c>
      <c r="F5862" t="s">
        <v>2161</v>
      </c>
      <c r="I5862" t="b">
        <v>1</v>
      </c>
      <c r="J5862" s="2">
        <v>0</v>
      </c>
      <c r="K5862" s="2">
        <v>820</v>
      </c>
      <c r="L5862" s="2">
        <v>6</v>
      </c>
      <c r="M5862" s="2">
        <v>814</v>
      </c>
      <c r="N5862" s="2">
        <v>160</v>
      </c>
      <c r="O5862" s="2">
        <v>22</v>
      </c>
      <c r="P5862" s="2">
        <v>11</v>
      </c>
      <c r="Q5862" s="2">
        <v>0</v>
      </c>
      <c r="R5862" s="2">
        <v>0</v>
      </c>
      <c r="S5862" s="2">
        <v>0</v>
      </c>
      <c r="T5862" s="2">
        <v>108</v>
      </c>
      <c r="U5862" s="2">
        <v>0</v>
      </c>
      <c r="V5862" s="2">
        <v>0</v>
      </c>
      <c r="W5862" s="2">
        <v>0</v>
      </c>
      <c r="X5862" s="2">
        <v>0</v>
      </c>
      <c r="Y5862" s="2">
        <v>66</v>
      </c>
      <c r="Z5862" s="2">
        <v>34</v>
      </c>
      <c r="AA5862" s="2">
        <v>230</v>
      </c>
      <c r="AB5862" s="2">
        <v>32</v>
      </c>
      <c r="AC5862" s="2">
        <v>1</v>
      </c>
      <c r="AD5862" s="2">
        <v>0</v>
      </c>
      <c r="AE5862" s="2">
        <v>0</v>
      </c>
      <c r="AF5862" s="2">
        <v>1</v>
      </c>
      <c r="AG5862" s="2">
        <v>61</v>
      </c>
      <c r="AH5862" s="2">
        <v>0</v>
      </c>
      <c r="AI5862" s="2">
        <v>1</v>
      </c>
      <c r="AJ5862" s="2">
        <v>37</v>
      </c>
      <c r="AK5862" s="2">
        <v>18</v>
      </c>
      <c r="AL5862" s="2">
        <v>2</v>
      </c>
      <c r="AM5862" s="2">
        <v>30</v>
      </c>
      <c r="AN5862" s="3">
        <f>IFERROR(K5862/J5862,"")</f>
        <v>0</v>
      </c>
      <c r="AO5862" s="3">
        <f>IFERROR(L5862/K5862,"")</f>
        <v>0</v>
      </c>
    </row>
    <row r="5863" spans="1:41">
      <c r="A5863" t="s">
        <v>7933</v>
      </c>
      <c r="D5863">
        <v>9999</v>
      </c>
      <c r="E5863" t="s">
        <v>99</v>
      </c>
      <c r="F5863" t="s">
        <v>2163</v>
      </c>
      <c r="I5863" t="b">
        <v>1</v>
      </c>
      <c r="J5863" s="2">
        <v>0</v>
      </c>
      <c r="K5863" s="2">
        <v>829</v>
      </c>
      <c r="L5863" s="2">
        <v>6</v>
      </c>
      <c r="M5863" s="2">
        <v>823</v>
      </c>
      <c r="N5863" s="2">
        <v>133</v>
      </c>
      <c r="O5863" s="2">
        <v>54</v>
      </c>
      <c r="P5863" s="2">
        <v>3</v>
      </c>
      <c r="Q5863" s="2">
        <v>0</v>
      </c>
      <c r="R5863" s="2">
        <v>0</v>
      </c>
      <c r="S5863" s="2">
        <v>0</v>
      </c>
      <c r="T5863" s="2">
        <v>101</v>
      </c>
      <c r="U5863" s="2">
        <v>0</v>
      </c>
      <c r="V5863" s="2">
        <v>0</v>
      </c>
      <c r="W5863" s="2">
        <v>0</v>
      </c>
      <c r="X5863" s="2">
        <v>0</v>
      </c>
      <c r="Y5863" s="2">
        <v>71</v>
      </c>
      <c r="Z5863" s="2">
        <v>14</v>
      </c>
      <c r="AA5863" s="2">
        <v>262</v>
      </c>
      <c r="AB5863" s="2">
        <v>29</v>
      </c>
      <c r="AC5863" s="2">
        <v>0</v>
      </c>
      <c r="AD5863" s="2">
        <v>0</v>
      </c>
      <c r="AE5863" s="2">
        <v>1</v>
      </c>
      <c r="AF5863" s="2">
        <v>0</v>
      </c>
      <c r="AG5863" s="2">
        <v>63</v>
      </c>
      <c r="AH5863" s="2">
        <v>0</v>
      </c>
      <c r="AI5863" s="2">
        <v>0</v>
      </c>
      <c r="AJ5863" s="2">
        <v>36</v>
      </c>
      <c r="AK5863" s="2">
        <v>17</v>
      </c>
      <c r="AL5863" s="2">
        <v>2</v>
      </c>
      <c r="AM5863" s="2">
        <v>37</v>
      </c>
      <c r="AN5863" s="3">
        <f>IFERROR(K5863/J5863,"")</f>
        <v>0</v>
      </c>
      <c r="AO5863" s="3">
        <f>IFERROR(L5863/K5863,"")</f>
        <v>0</v>
      </c>
    </row>
    <row r="5864" spans="1:41">
      <c r="A5864" t="s">
        <v>7934</v>
      </c>
      <c r="D5864">
        <v>9999</v>
      </c>
      <c r="E5864" t="s">
        <v>99</v>
      </c>
      <c r="F5864" t="s">
        <v>2165</v>
      </c>
      <c r="I5864" t="b">
        <v>1</v>
      </c>
      <c r="J5864" s="2">
        <v>0</v>
      </c>
      <c r="K5864" s="2">
        <v>839</v>
      </c>
      <c r="L5864" s="2">
        <v>7</v>
      </c>
      <c r="M5864" s="2">
        <v>832</v>
      </c>
      <c r="N5864" s="2">
        <v>160</v>
      </c>
      <c r="O5864" s="2">
        <v>17</v>
      </c>
      <c r="P5864" s="2">
        <v>8</v>
      </c>
      <c r="Q5864" s="2">
        <v>0</v>
      </c>
      <c r="R5864" s="2">
        <v>0</v>
      </c>
      <c r="S5864" s="2">
        <v>0</v>
      </c>
      <c r="T5864" s="2">
        <v>112</v>
      </c>
      <c r="U5864" s="2">
        <v>0</v>
      </c>
      <c r="V5864" s="2">
        <v>0</v>
      </c>
      <c r="W5864" s="2">
        <v>0</v>
      </c>
      <c r="X5864" s="2">
        <v>0</v>
      </c>
      <c r="Y5864" s="2">
        <v>68</v>
      </c>
      <c r="Z5864" s="2">
        <v>19</v>
      </c>
      <c r="AA5864" s="2">
        <v>221</v>
      </c>
      <c r="AB5864" s="2">
        <v>46</v>
      </c>
      <c r="AC5864" s="2">
        <v>1</v>
      </c>
      <c r="AD5864" s="2">
        <v>0</v>
      </c>
      <c r="AE5864" s="2">
        <v>0</v>
      </c>
      <c r="AF5864" s="2">
        <v>0</v>
      </c>
      <c r="AG5864" s="2">
        <v>75</v>
      </c>
      <c r="AH5864" s="2">
        <v>0</v>
      </c>
      <c r="AI5864" s="2">
        <v>0</v>
      </c>
      <c r="AJ5864" s="2">
        <v>27</v>
      </c>
      <c r="AK5864" s="2">
        <v>27</v>
      </c>
      <c r="AL5864" s="2">
        <v>0</v>
      </c>
      <c r="AM5864" s="2">
        <v>51</v>
      </c>
      <c r="AN5864" s="3">
        <f>IFERROR(K5864/J5864,"")</f>
        <v>0</v>
      </c>
      <c r="AO5864" s="3">
        <f>IFERROR(L5864/K5864,"")</f>
        <v>0</v>
      </c>
    </row>
    <row r="5865" spans="1:41">
      <c r="A5865" t="s">
        <v>7935</v>
      </c>
      <c r="D5865">
        <v>9999</v>
      </c>
      <c r="E5865" t="s">
        <v>99</v>
      </c>
      <c r="F5865" t="s">
        <v>2167</v>
      </c>
      <c r="I5865" t="b">
        <v>1</v>
      </c>
      <c r="J5865" s="2">
        <v>0</v>
      </c>
      <c r="K5865" s="2">
        <v>830</v>
      </c>
      <c r="L5865" s="2">
        <v>24</v>
      </c>
      <c r="M5865" s="2">
        <v>806</v>
      </c>
      <c r="N5865" s="2">
        <v>170</v>
      </c>
      <c r="O5865" s="2">
        <v>9</v>
      </c>
      <c r="P5865" s="2">
        <v>30</v>
      </c>
      <c r="Q5865" s="2">
        <v>0</v>
      </c>
      <c r="R5865" s="2">
        <v>0</v>
      </c>
      <c r="S5865" s="2">
        <v>0</v>
      </c>
      <c r="T5865" s="2">
        <v>51</v>
      </c>
      <c r="U5865" s="2">
        <v>2</v>
      </c>
      <c r="V5865" s="2">
        <v>2</v>
      </c>
      <c r="W5865" s="2">
        <v>0</v>
      </c>
      <c r="X5865" s="2">
        <v>1</v>
      </c>
      <c r="Y5865" s="2">
        <v>61</v>
      </c>
      <c r="Z5865" s="2">
        <v>93</v>
      </c>
      <c r="AA5865" s="2">
        <v>203</v>
      </c>
      <c r="AB5865" s="2">
        <v>17</v>
      </c>
      <c r="AC5865" s="2">
        <v>0</v>
      </c>
      <c r="AD5865" s="2">
        <v>1</v>
      </c>
      <c r="AE5865" s="2">
        <v>0</v>
      </c>
      <c r="AF5865" s="2">
        <v>3</v>
      </c>
      <c r="AG5865" s="2">
        <v>75</v>
      </c>
      <c r="AH5865" s="2">
        <v>1</v>
      </c>
      <c r="AI5865" s="2">
        <v>4</v>
      </c>
      <c r="AJ5865" s="2">
        <v>30</v>
      </c>
      <c r="AK5865" s="2">
        <v>12</v>
      </c>
      <c r="AL5865" s="2">
        <v>3</v>
      </c>
      <c r="AM5865" s="2">
        <v>38</v>
      </c>
      <c r="AN5865" s="3">
        <f>IFERROR(K5865/J5865,"")</f>
        <v>0</v>
      </c>
      <c r="AO5865" s="3">
        <f>IFERROR(L5865/K5865,"")</f>
        <v>0</v>
      </c>
    </row>
    <row r="5866" spans="1:41">
      <c r="A5866" t="s">
        <v>7936</v>
      </c>
      <c r="D5866">
        <v>9999</v>
      </c>
      <c r="E5866" t="s">
        <v>99</v>
      </c>
      <c r="F5866" t="s">
        <v>2169</v>
      </c>
      <c r="I5866" t="b">
        <v>1</v>
      </c>
      <c r="J5866" s="2">
        <v>0</v>
      </c>
      <c r="K5866" s="2">
        <v>813</v>
      </c>
      <c r="L5866" s="2">
        <v>15</v>
      </c>
      <c r="M5866" s="2">
        <v>798</v>
      </c>
      <c r="N5866" s="2">
        <v>160</v>
      </c>
      <c r="O5866" s="2">
        <v>22</v>
      </c>
      <c r="P5866" s="2">
        <v>83</v>
      </c>
      <c r="Q5866" s="2">
        <v>0</v>
      </c>
      <c r="R5866" s="2">
        <v>0</v>
      </c>
      <c r="S5866" s="2">
        <v>1</v>
      </c>
      <c r="T5866" s="2">
        <v>48</v>
      </c>
      <c r="U5866" s="2">
        <v>1</v>
      </c>
      <c r="V5866" s="2">
        <v>0</v>
      </c>
      <c r="W5866" s="2">
        <v>0</v>
      </c>
      <c r="X5866" s="2">
        <v>1</v>
      </c>
      <c r="Y5866" s="2">
        <v>64</v>
      </c>
      <c r="Z5866" s="2">
        <v>54</v>
      </c>
      <c r="AA5866" s="2">
        <v>168</v>
      </c>
      <c r="AB5866" s="2">
        <v>29</v>
      </c>
      <c r="AC5866" s="2">
        <v>2</v>
      </c>
      <c r="AD5866" s="2">
        <v>1</v>
      </c>
      <c r="AE5866" s="2">
        <v>1</v>
      </c>
      <c r="AF5866" s="2">
        <v>5</v>
      </c>
      <c r="AG5866" s="2">
        <v>64</v>
      </c>
      <c r="AH5866" s="2">
        <v>0</v>
      </c>
      <c r="AI5866" s="2">
        <v>2</v>
      </c>
      <c r="AJ5866" s="2">
        <v>19</v>
      </c>
      <c r="AK5866" s="2">
        <v>20</v>
      </c>
      <c r="AL5866" s="2">
        <v>5</v>
      </c>
      <c r="AM5866" s="2">
        <v>48</v>
      </c>
      <c r="AN5866" s="3">
        <f>IFERROR(K5866/J5866,"")</f>
        <v>0</v>
      </c>
      <c r="AO5866" s="3">
        <f>IFERROR(L5866/K5866,"")</f>
        <v>0</v>
      </c>
    </row>
    <row r="5867" spans="1:41">
      <c r="A5867" t="s">
        <v>7937</v>
      </c>
      <c r="D5867">
        <v>9999</v>
      </c>
      <c r="E5867" t="s">
        <v>99</v>
      </c>
      <c r="F5867" t="s">
        <v>2171</v>
      </c>
      <c r="I5867" t="b">
        <v>1</v>
      </c>
      <c r="J5867" s="2">
        <v>0</v>
      </c>
      <c r="K5867" s="2">
        <v>864</v>
      </c>
      <c r="L5867" s="2">
        <v>11</v>
      </c>
      <c r="M5867" s="2">
        <v>853</v>
      </c>
      <c r="N5867" s="2">
        <v>102</v>
      </c>
      <c r="O5867" s="2">
        <v>135</v>
      </c>
      <c r="P5867" s="2">
        <v>3</v>
      </c>
      <c r="Q5867" s="2">
        <v>0</v>
      </c>
      <c r="R5867" s="2">
        <v>0</v>
      </c>
      <c r="S5867" s="2">
        <v>0</v>
      </c>
      <c r="T5867" s="2">
        <v>112</v>
      </c>
      <c r="U5867" s="2">
        <v>0</v>
      </c>
      <c r="V5867" s="2">
        <v>0</v>
      </c>
      <c r="W5867" s="2">
        <v>0</v>
      </c>
      <c r="X5867" s="2">
        <v>0</v>
      </c>
      <c r="Y5867" s="2">
        <v>39</v>
      </c>
      <c r="Z5867" s="2">
        <v>24</v>
      </c>
      <c r="AA5867" s="2">
        <v>183</v>
      </c>
      <c r="AB5867" s="2">
        <v>46</v>
      </c>
      <c r="AC5867" s="2">
        <v>1</v>
      </c>
      <c r="AD5867" s="2">
        <v>0</v>
      </c>
      <c r="AE5867" s="2">
        <v>1</v>
      </c>
      <c r="AF5867" s="2">
        <v>0</v>
      </c>
      <c r="AG5867" s="2">
        <v>47</v>
      </c>
      <c r="AH5867" s="2">
        <v>0</v>
      </c>
      <c r="AI5867" s="2">
        <v>1</v>
      </c>
      <c r="AJ5867" s="2">
        <v>32</v>
      </c>
      <c r="AK5867" s="2">
        <v>66</v>
      </c>
      <c r="AL5867" s="2">
        <v>0</v>
      </c>
      <c r="AM5867" s="2">
        <v>61</v>
      </c>
      <c r="AN5867" s="3">
        <f>IFERROR(K5867/J5867,"")</f>
        <v>0</v>
      </c>
      <c r="AO5867" s="3">
        <f>IFERROR(L5867/K5867,"")</f>
        <v>0</v>
      </c>
    </row>
    <row r="5868" spans="1:41">
      <c r="A5868" t="s">
        <v>7938</v>
      </c>
      <c r="D5868">
        <v>9999</v>
      </c>
      <c r="E5868" t="s">
        <v>99</v>
      </c>
      <c r="F5868" t="s">
        <v>2173</v>
      </c>
      <c r="I5868" t="b">
        <v>1</v>
      </c>
      <c r="J5868" s="2">
        <v>0</v>
      </c>
      <c r="K5868" s="2">
        <v>794</v>
      </c>
      <c r="L5868" s="2">
        <v>17</v>
      </c>
      <c r="M5868" s="2">
        <v>777</v>
      </c>
      <c r="N5868" s="2">
        <v>138</v>
      </c>
      <c r="O5868" s="2">
        <v>15</v>
      </c>
      <c r="P5868" s="2">
        <v>83</v>
      </c>
      <c r="Q5868" s="2">
        <v>1</v>
      </c>
      <c r="R5868" s="2">
        <v>0</v>
      </c>
      <c r="S5868" s="2">
        <v>0</v>
      </c>
      <c r="T5868" s="2">
        <v>72</v>
      </c>
      <c r="U5868" s="2">
        <v>0</v>
      </c>
      <c r="V5868" s="2">
        <v>0</v>
      </c>
      <c r="W5868" s="2">
        <v>0</v>
      </c>
      <c r="X5868" s="2">
        <v>0</v>
      </c>
      <c r="Y5868" s="2">
        <v>63</v>
      </c>
      <c r="Z5868" s="2">
        <v>18</v>
      </c>
      <c r="AA5868" s="2">
        <v>165</v>
      </c>
      <c r="AB5868" s="2">
        <v>27</v>
      </c>
      <c r="AC5868" s="2">
        <v>0</v>
      </c>
      <c r="AD5868" s="2">
        <v>1</v>
      </c>
      <c r="AE5868" s="2">
        <v>0</v>
      </c>
      <c r="AF5868" s="2">
        <v>6</v>
      </c>
      <c r="AG5868" s="2">
        <v>57</v>
      </c>
      <c r="AH5868" s="2">
        <v>2</v>
      </c>
      <c r="AI5868" s="2">
        <v>0</v>
      </c>
      <c r="AJ5868" s="2">
        <v>40</v>
      </c>
      <c r="AK5868" s="2">
        <v>22</v>
      </c>
      <c r="AL5868" s="2">
        <v>2</v>
      </c>
      <c r="AM5868" s="2">
        <v>65</v>
      </c>
      <c r="AN5868" s="3">
        <f>IFERROR(K5868/J5868,"")</f>
        <v>0</v>
      </c>
      <c r="AO5868" s="3">
        <f>IFERROR(L5868/K5868,"")</f>
        <v>0</v>
      </c>
    </row>
    <row r="5869" spans="1:41">
      <c r="A5869" t="s">
        <v>7939</v>
      </c>
      <c r="D5869">
        <v>9999</v>
      </c>
      <c r="E5869" t="s">
        <v>99</v>
      </c>
      <c r="F5869" t="s">
        <v>2175</v>
      </c>
      <c r="I5869" t="b">
        <v>1</v>
      </c>
      <c r="J5869" s="2">
        <v>0</v>
      </c>
      <c r="K5869" s="2">
        <v>842</v>
      </c>
      <c r="L5869" s="2">
        <v>7</v>
      </c>
      <c r="M5869" s="2">
        <v>835</v>
      </c>
      <c r="N5869" s="2">
        <v>177</v>
      </c>
      <c r="O5869" s="2">
        <v>67</v>
      </c>
      <c r="P5869" s="2">
        <v>28</v>
      </c>
      <c r="Q5869" s="2">
        <v>0</v>
      </c>
      <c r="R5869" s="2">
        <v>0</v>
      </c>
      <c r="S5869" s="2">
        <v>0</v>
      </c>
      <c r="T5869" s="2">
        <v>51</v>
      </c>
      <c r="U5869" s="2">
        <v>0</v>
      </c>
      <c r="V5869" s="2">
        <v>0</v>
      </c>
      <c r="W5869" s="2">
        <v>0</v>
      </c>
      <c r="X5869" s="2">
        <v>0</v>
      </c>
      <c r="Y5869" s="2">
        <v>72</v>
      </c>
      <c r="Z5869" s="2">
        <v>32</v>
      </c>
      <c r="AA5869" s="2">
        <v>156</v>
      </c>
      <c r="AB5869" s="2">
        <v>28</v>
      </c>
      <c r="AC5869" s="2">
        <v>0</v>
      </c>
      <c r="AD5869" s="2">
        <v>0</v>
      </c>
      <c r="AE5869" s="2">
        <v>0</v>
      </c>
      <c r="AF5869" s="2">
        <v>5</v>
      </c>
      <c r="AG5869" s="2">
        <v>88</v>
      </c>
      <c r="AH5869" s="2">
        <v>2</v>
      </c>
      <c r="AI5869" s="2">
        <v>2</v>
      </c>
      <c r="AJ5869" s="2">
        <v>22</v>
      </c>
      <c r="AK5869" s="2">
        <v>17</v>
      </c>
      <c r="AL5869" s="2">
        <v>1</v>
      </c>
      <c r="AM5869" s="2">
        <v>87</v>
      </c>
      <c r="AN5869" s="3">
        <f>IFERROR(K5869/J5869,"")</f>
        <v>0</v>
      </c>
      <c r="AO5869" s="3">
        <f>IFERROR(L5869/K5869,"")</f>
        <v>0</v>
      </c>
    </row>
    <row r="5870" spans="1:41">
      <c r="A5870" t="s">
        <v>7940</v>
      </c>
      <c r="D5870">
        <v>9999</v>
      </c>
      <c r="E5870" t="s">
        <v>99</v>
      </c>
      <c r="F5870" t="s">
        <v>2177</v>
      </c>
      <c r="I5870" t="b">
        <v>1</v>
      </c>
      <c r="J5870" s="2">
        <v>0</v>
      </c>
      <c r="K5870" s="2">
        <v>825</v>
      </c>
      <c r="L5870" s="2">
        <v>5</v>
      </c>
      <c r="M5870" s="2">
        <v>820</v>
      </c>
      <c r="N5870" s="2">
        <v>161</v>
      </c>
      <c r="O5870" s="2">
        <v>42</v>
      </c>
      <c r="P5870" s="2">
        <v>38</v>
      </c>
      <c r="Q5870" s="2">
        <v>1</v>
      </c>
      <c r="R5870" s="2">
        <v>0</v>
      </c>
      <c r="S5870" s="2">
        <v>1</v>
      </c>
      <c r="T5870" s="2">
        <v>75</v>
      </c>
      <c r="U5870" s="2">
        <v>0</v>
      </c>
      <c r="V5870" s="2">
        <v>0</v>
      </c>
      <c r="W5870" s="2">
        <v>0</v>
      </c>
      <c r="X5870" s="2">
        <v>0</v>
      </c>
      <c r="Y5870" s="2">
        <v>52</v>
      </c>
      <c r="Z5870" s="2">
        <v>50</v>
      </c>
      <c r="AA5870" s="2">
        <v>184</v>
      </c>
      <c r="AB5870" s="2">
        <v>37</v>
      </c>
      <c r="AC5870" s="2">
        <v>2</v>
      </c>
      <c r="AD5870" s="2">
        <v>1</v>
      </c>
      <c r="AE5870" s="2">
        <v>0</v>
      </c>
      <c r="AF5870" s="2">
        <v>1</v>
      </c>
      <c r="AG5870" s="2">
        <v>57</v>
      </c>
      <c r="AH5870" s="2">
        <v>1</v>
      </c>
      <c r="AI5870" s="2">
        <v>1</v>
      </c>
      <c r="AJ5870" s="2">
        <v>20</v>
      </c>
      <c r="AK5870" s="2">
        <v>20</v>
      </c>
      <c r="AL5870" s="2">
        <v>5</v>
      </c>
      <c r="AM5870" s="2">
        <v>71</v>
      </c>
      <c r="AN5870" s="3">
        <f>IFERROR(K5870/J5870,"")</f>
        <v>0</v>
      </c>
      <c r="AO5870" s="3">
        <f>IFERROR(L5870/K5870,"")</f>
        <v>0</v>
      </c>
    </row>
    <row r="5871" spans="1:41">
      <c r="A5871" t="s">
        <v>7941</v>
      </c>
      <c r="D5871">
        <v>9999</v>
      </c>
      <c r="E5871" t="s">
        <v>99</v>
      </c>
      <c r="F5871" t="s">
        <v>2179</v>
      </c>
      <c r="I5871" t="b">
        <v>1</v>
      </c>
      <c r="J5871" s="2">
        <v>0</v>
      </c>
      <c r="K5871" s="2">
        <v>829</v>
      </c>
      <c r="L5871" s="2">
        <v>19</v>
      </c>
      <c r="M5871" s="2">
        <v>810</v>
      </c>
      <c r="N5871" s="2">
        <v>151</v>
      </c>
      <c r="O5871" s="2">
        <v>38</v>
      </c>
      <c r="P5871" s="2">
        <v>45</v>
      </c>
      <c r="Q5871" s="2">
        <v>0</v>
      </c>
      <c r="R5871" s="2">
        <v>0</v>
      </c>
      <c r="S5871" s="2">
        <v>0</v>
      </c>
      <c r="T5871" s="2">
        <v>41</v>
      </c>
      <c r="U5871" s="2">
        <v>0</v>
      </c>
      <c r="V5871" s="2">
        <v>0</v>
      </c>
      <c r="W5871" s="2">
        <v>0</v>
      </c>
      <c r="X5871" s="2">
        <v>0</v>
      </c>
      <c r="Y5871" s="2">
        <v>59</v>
      </c>
      <c r="Z5871" s="2">
        <v>90</v>
      </c>
      <c r="AA5871" s="2">
        <v>209</v>
      </c>
      <c r="AB5871" s="2">
        <v>28</v>
      </c>
      <c r="AC5871" s="2">
        <v>1</v>
      </c>
      <c r="AD5871" s="2">
        <v>1</v>
      </c>
      <c r="AE5871" s="2">
        <v>0</v>
      </c>
      <c r="AF5871" s="2">
        <v>9</v>
      </c>
      <c r="AG5871" s="2">
        <v>43</v>
      </c>
      <c r="AH5871" s="2">
        <v>1</v>
      </c>
      <c r="AI5871" s="2">
        <v>1</v>
      </c>
      <c r="AJ5871" s="2">
        <v>18</v>
      </c>
      <c r="AK5871" s="2">
        <v>17</v>
      </c>
      <c r="AL5871" s="2">
        <v>3</v>
      </c>
      <c r="AM5871" s="2">
        <v>55</v>
      </c>
      <c r="AN5871" s="3">
        <f>IFERROR(K5871/J5871,"")</f>
        <v>0</v>
      </c>
      <c r="AO5871" s="3">
        <f>IFERROR(L5871/K5871,"")</f>
        <v>0</v>
      </c>
    </row>
    <row r="5872" spans="1:41">
      <c r="A5872" t="s">
        <v>7942</v>
      </c>
      <c r="D5872">
        <v>9999</v>
      </c>
      <c r="E5872" t="s">
        <v>99</v>
      </c>
      <c r="F5872" t="s">
        <v>2181</v>
      </c>
      <c r="I5872" t="b">
        <v>1</v>
      </c>
      <c r="J5872" s="2">
        <v>0</v>
      </c>
      <c r="K5872" s="2">
        <v>805</v>
      </c>
      <c r="L5872" s="2">
        <v>18</v>
      </c>
      <c r="M5872" s="2">
        <v>787</v>
      </c>
      <c r="N5872" s="2">
        <v>99</v>
      </c>
      <c r="O5872" s="2">
        <v>28</v>
      </c>
      <c r="P5872" s="2">
        <v>66</v>
      </c>
      <c r="Q5872" s="2">
        <v>1</v>
      </c>
      <c r="R5872" s="2">
        <v>0</v>
      </c>
      <c r="S5872" s="2">
        <v>0</v>
      </c>
      <c r="T5872" s="2">
        <v>38</v>
      </c>
      <c r="U5872" s="2">
        <v>1</v>
      </c>
      <c r="V5872" s="2">
        <v>0</v>
      </c>
      <c r="W5872" s="2">
        <v>0</v>
      </c>
      <c r="X5872" s="2">
        <v>0</v>
      </c>
      <c r="Y5872" s="2">
        <v>52</v>
      </c>
      <c r="Z5872" s="2">
        <v>63</v>
      </c>
      <c r="AA5872" s="2">
        <v>215</v>
      </c>
      <c r="AB5872" s="2">
        <v>31</v>
      </c>
      <c r="AC5872" s="2">
        <v>3</v>
      </c>
      <c r="AD5872" s="2">
        <v>0</v>
      </c>
      <c r="AE5872" s="2">
        <v>1</v>
      </c>
      <c r="AF5872" s="2">
        <v>13</v>
      </c>
      <c r="AG5872" s="2">
        <v>40</v>
      </c>
      <c r="AH5872" s="2">
        <v>1</v>
      </c>
      <c r="AI5872" s="2">
        <v>7</v>
      </c>
      <c r="AJ5872" s="2">
        <v>9</v>
      </c>
      <c r="AK5872" s="2">
        <v>13</v>
      </c>
      <c r="AL5872" s="2">
        <v>5</v>
      </c>
      <c r="AM5872" s="2">
        <v>101</v>
      </c>
      <c r="AN5872" s="3">
        <f>IFERROR(K5872/J5872,"")</f>
        <v>0</v>
      </c>
      <c r="AO5872" s="3">
        <f>IFERROR(L5872/K5872,"")</f>
        <v>0</v>
      </c>
    </row>
    <row r="5873" spans="1:41">
      <c r="A5873" t="s">
        <v>7943</v>
      </c>
      <c r="D5873">
        <v>9999</v>
      </c>
      <c r="E5873" t="s">
        <v>99</v>
      </c>
      <c r="F5873" t="s">
        <v>2183</v>
      </c>
      <c r="I5873" t="b">
        <v>1</v>
      </c>
      <c r="J5873" s="2">
        <v>0</v>
      </c>
      <c r="K5873" s="2">
        <v>843</v>
      </c>
      <c r="L5873" s="2">
        <v>11</v>
      </c>
      <c r="M5873" s="2">
        <v>832</v>
      </c>
      <c r="N5873" s="2">
        <v>154</v>
      </c>
      <c r="O5873" s="2">
        <v>26</v>
      </c>
      <c r="P5873" s="2">
        <v>8</v>
      </c>
      <c r="Q5873" s="2">
        <v>0</v>
      </c>
      <c r="R5873" s="2">
        <v>0</v>
      </c>
      <c r="S5873" s="2">
        <v>0</v>
      </c>
      <c r="T5873" s="2">
        <v>137</v>
      </c>
      <c r="U5873" s="2">
        <v>1</v>
      </c>
      <c r="V5873" s="2">
        <v>0</v>
      </c>
      <c r="W5873" s="2">
        <v>0</v>
      </c>
      <c r="X5873" s="2">
        <v>0</v>
      </c>
      <c r="Y5873" s="2">
        <v>64</v>
      </c>
      <c r="Z5873" s="2">
        <v>15</v>
      </c>
      <c r="AA5873" s="2">
        <v>233</v>
      </c>
      <c r="AB5873" s="2">
        <v>34</v>
      </c>
      <c r="AC5873" s="2">
        <v>0</v>
      </c>
      <c r="AD5873" s="2">
        <v>0</v>
      </c>
      <c r="AE5873" s="2">
        <v>0</v>
      </c>
      <c r="AF5873" s="2">
        <v>1</v>
      </c>
      <c r="AG5873" s="2">
        <v>90</v>
      </c>
      <c r="AH5873" s="2">
        <v>0</v>
      </c>
      <c r="AI5873" s="2">
        <v>0</v>
      </c>
      <c r="AJ5873" s="2">
        <v>29</v>
      </c>
      <c r="AK5873" s="2">
        <v>22</v>
      </c>
      <c r="AL5873" s="2">
        <v>1</v>
      </c>
      <c r="AM5873" s="2">
        <v>17</v>
      </c>
      <c r="AN5873" s="3">
        <f>IFERROR(K5873/J5873,"")</f>
        <v>0</v>
      </c>
      <c r="AO5873" s="3">
        <f>IFERROR(L5873/K5873,"")</f>
        <v>0</v>
      </c>
    </row>
    <row r="5874" spans="1:41">
      <c r="A5874" t="s">
        <v>7944</v>
      </c>
      <c r="D5874">
        <v>9999</v>
      </c>
      <c r="E5874" t="s">
        <v>99</v>
      </c>
      <c r="F5874" t="s">
        <v>2185</v>
      </c>
      <c r="I5874" t="b">
        <v>1</v>
      </c>
      <c r="J5874" s="2">
        <v>0</v>
      </c>
      <c r="K5874" s="2">
        <v>848</v>
      </c>
      <c r="L5874" s="2">
        <v>7</v>
      </c>
      <c r="M5874" s="2">
        <v>841</v>
      </c>
      <c r="N5874" s="2">
        <v>129</v>
      </c>
      <c r="O5874" s="2">
        <v>2</v>
      </c>
      <c r="P5874" s="2">
        <v>2</v>
      </c>
      <c r="Q5874" s="2">
        <v>1</v>
      </c>
      <c r="R5874" s="2">
        <v>0</v>
      </c>
      <c r="S5874" s="2">
        <v>0</v>
      </c>
      <c r="T5874" s="2">
        <v>194</v>
      </c>
      <c r="U5874" s="2">
        <v>0</v>
      </c>
      <c r="V5874" s="2">
        <v>0</v>
      </c>
      <c r="W5874" s="2">
        <v>0</v>
      </c>
      <c r="X5874" s="2">
        <v>1</v>
      </c>
      <c r="Y5874" s="2">
        <v>73</v>
      </c>
      <c r="Z5874" s="2">
        <v>28</v>
      </c>
      <c r="AA5874" s="2">
        <v>215</v>
      </c>
      <c r="AB5874" s="2">
        <v>27</v>
      </c>
      <c r="AC5874" s="2">
        <v>1</v>
      </c>
      <c r="AD5874" s="2">
        <v>0</v>
      </c>
      <c r="AE5874" s="2">
        <v>0</v>
      </c>
      <c r="AF5874" s="2">
        <v>0</v>
      </c>
      <c r="AG5874" s="2">
        <v>86</v>
      </c>
      <c r="AH5874" s="2">
        <v>1</v>
      </c>
      <c r="AI5874" s="2">
        <v>0</v>
      </c>
      <c r="AJ5874" s="2">
        <v>45</v>
      </c>
      <c r="AK5874" s="2">
        <v>25</v>
      </c>
      <c r="AL5874" s="2">
        <v>3</v>
      </c>
      <c r="AM5874" s="2">
        <v>8</v>
      </c>
      <c r="AN5874" s="3">
        <f>IFERROR(K5874/J5874,"")</f>
        <v>0</v>
      </c>
      <c r="AO5874" s="3">
        <f>IFERROR(L5874/K5874,"")</f>
        <v>0</v>
      </c>
    </row>
    <row r="5875" spans="1:41">
      <c r="A5875" t="s">
        <v>7945</v>
      </c>
      <c r="D5875">
        <v>9999</v>
      </c>
      <c r="E5875" t="s">
        <v>99</v>
      </c>
      <c r="F5875" t="s">
        <v>2187</v>
      </c>
      <c r="I5875" t="b">
        <v>1</v>
      </c>
      <c r="J5875" s="2">
        <v>0</v>
      </c>
      <c r="K5875" s="2">
        <v>847</v>
      </c>
      <c r="L5875" s="2">
        <v>8</v>
      </c>
      <c r="M5875" s="2">
        <v>839</v>
      </c>
      <c r="N5875" s="2">
        <v>147</v>
      </c>
      <c r="O5875" s="2">
        <v>15</v>
      </c>
      <c r="P5875" s="2">
        <v>10</v>
      </c>
      <c r="Q5875" s="2">
        <v>0</v>
      </c>
      <c r="R5875" s="2">
        <v>0</v>
      </c>
      <c r="S5875" s="2">
        <v>0</v>
      </c>
      <c r="T5875" s="2">
        <v>85</v>
      </c>
      <c r="U5875" s="2">
        <v>0</v>
      </c>
      <c r="V5875" s="2">
        <v>0</v>
      </c>
      <c r="W5875" s="2">
        <v>0</v>
      </c>
      <c r="X5875" s="2">
        <v>1</v>
      </c>
      <c r="Y5875" s="2">
        <v>82</v>
      </c>
      <c r="Z5875" s="2">
        <v>29</v>
      </c>
      <c r="AA5875" s="2">
        <v>249</v>
      </c>
      <c r="AB5875" s="2">
        <v>33</v>
      </c>
      <c r="AC5875" s="2">
        <v>0</v>
      </c>
      <c r="AD5875" s="2">
        <v>0</v>
      </c>
      <c r="AE5875" s="2">
        <v>0</v>
      </c>
      <c r="AF5875" s="2">
        <v>1</v>
      </c>
      <c r="AG5875" s="2">
        <v>81</v>
      </c>
      <c r="AH5875" s="2">
        <v>1</v>
      </c>
      <c r="AI5875" s="2">
        <v>0</v>
      </c>
      <c r="AJ5875" s="2">
        <v>32</v>
      </c>
      <c r="AK5875" s="2">
        <v>27</v>
      </c>
      <c r="AL5875" s="2">
        <v>0</v>
      </c>
      <c r="AM5875" s="2">
        <v>46</v>
      </c>
      <c r="AN5875" s="3">
        <f>IFERROR(K5875/J5875,"")</f>
        <v>0</v>
      </c>
      <c r="AO5875" s="3">
        <f>IFERROR(L5875/K5875,"")</f>
        <v>0</v>
      </c>
    </row>
    <row r="5876" spans="1:41">
      <c r="A5876" t="s">
        <v>7946</v>
      </c>
      <c r="D5876">
        <v>9999</v>
      </c>
      <c r="E5876" t="s">
        <v>99</v>
      </c>
      <c r="F5876" t="s">
        <v>2189</v>
      </c>
      <c r="I5876" t="b">
        <v>1</v>
      </c>
      <c r="J5876" s="2">
        <v>0</v>
      </c>
      <c r="K5876" s="2">
        <v>824</v>
      </c>
      <c r="L5876" s="2">
        <v>19</v>
      </c>
      <c r="M5876" s="2">
        <v>805</v>
      </c>
      <c r="N5876" s="2">
        <v>130</v>
      </c>
      <c r="O5876" s="2">
        <v>33</v>
      </c>
      <c r="P5876" s="2">
        <v>94</v>
      </c>
      <c r="Q5876" s="2">
        <v>2</v>
      </c>
      <c r="R5876" s="2">
        <v>0</v>
      </c>
      <c r="S5876" s="2">
        <v>0</v>
      </c>
      <c r="T5876" s="2">
        <v>35</v>
      </c>
      <c r="U5876" s="2">
        <v>1</v>
      </c>
      <c r="V5876" s="2">
        <v>1</v>
      </c>
      <c r="W5876" s="2">
        <v>0</v>
      </c>
      <c r="X5876" s="2">
        <v>2</v>
      </c>
      <c r="Y5876" s="2">
        <v>60</v>
      </c>
      <c r="Z5876" s="2">
        <v>43</v>
      </c>
      <c r="AA5876" s="2">
        <v>217</v>
      </c>
      <c r="AB5876" s="2">
        <v>29</v>
      </c>
      <c r="AC5876" s="2">
        <v>1</v>
      </c>
      <c r="AD5876" s="2">
        <v>1</v>
      </c>
      <c r="AE5876" s="2">
        <v>0</v>
      </c>
      <c r="AF5876" s="2">
        <v>21</v>
      </c>
      <c r="AG5876" s="2">
        <v>33</v>
      </c>
      <c r="AH5876" s="2">
        <v>1</v>
      </c>
      <c r="AI5876" s="2">
        <v>0</v>
      </c>
      <c r="AJ5876" s="2">
        <v>9</v>
      </c>
      <c r="AK5876" s="2">
        <v>10</v>
      </c>
      <c r="AL5876" s="2">
        <v>2</v>
      </c>
      <c r="AM5876" s="2">
        <v>80</v>
      </c>
      <c r="AN5876" s="3">
        <f>IFERROR(K5876/J5876,"")</f>
        <v>0</v>
      </c>
      <c r="AO5876" s="3">
        <f>IFERROR(L5876/K5876,"")</f>
        <v>0</v>
      </c>
    </row>
    <row r="5877" spans="1:41">
      <c r="A5877" t="s">
        <v>7947</v>
      </c>
      <c r="D5877">
        <v>9999</v>
      </c>
      <c r="E5877" t="s">
        <v>99</v>
      </c>
      <c r="F5877" t="s">
        <v>2191</v>
      </c>
      <c r="I5877" t="b">
        <v>1</v>
      </c>
      <c r="J5877" s="2">
        <v>0</v>
      </c>
      <c r="K5877" s="2">
        <v>911</v>
      </c>
      <c r="L5877" s="2">
        <v>13</v>
      </c>
      <c r="M5877" s="2">
        <v>898</v>
      </c>
      <c r="N5877" s="2">
        <v>140</v>
      </c>
      <c r="O5877" s="2">
        <v>25</v>
      </c>
      <c r="P5877" s="2">
        <v>76</v>
      </c>
      <c r="Q5877" s="2">
        <v>4</v>
      </c>
      <c r="R5877" s="2">
        <v>1</v>
      </c>
      <c r="S5877" s="2">
        <v>0</v>
      </c>
      <c r="T5877" s="2">
        <v>44</v>
      </c>
      <c r="U5877" s="2">
        <v>1</v>
      </c>
      <c r="V5877" s="2">
        <v>1</v>
      </c>
      <c r="W5877" s="2">
        <v>0</v>
      </c>
      <c r="X5877" s="2">
        <v>2</v>
      </c>
      <c r="Y5877" s="2">
        <v>86</v>
      </c>
      <c r="Z5877" s="2">
        <v>77</v>
      </c>
      <c r="AA5877" s="2">
        <v>250</v>
      </c>
      <c r="AB5877" s="2">
        <v>24</v>
      </c>
      <c r="AC5877" s="2">
        <v>1</v>
      </c>
      <c r="AD5877" s="2">
        <v>1</v>
      </c>
      <c r="AE5877" s="2">
        <v>1</v>
      </c>
      <c r="AF5877" s="2">
        <v>17</v>
      </c>
      <c r="AG5877" s="2">
        <v>66</v>
      </c>
      <c r="AH5877" s="2">
        <v>0</v>
      </c>
      <c r="AI5877" s="2">
        <v>6</v>
      </c>
      <c r="AJ5877" s="2">
        <v>15</v>
      </c>
      <c r="AK5877" s="2">
        <v>10</v>
      </c>
      <c r="AL5877" s="2">
        <v>5</v>
      </c>
      <c r="AM5877" s="2">
        <v>45</v>
      </c>
      <c r="AN5877" s="3">
        <f>IFERROR(K5877/J5877,"")</f>
        <v>0</v>
      </c>
      <c r="AO5877" s="3">
        <f>IFERROR(L5877/K5877,"")</f>
        <v>0</v>
      </c>
    </row>
    <row r="5878" spans="1:41">
      <c r="A5878" t="s">
        <v>7948</v>
      </c>
      <c r="D5878">
        <v>9999</v>
      </c>
      <c r="E5878" t="s">
        <v>99</v>
      </c>
      <c r="F5878" t="s">
        <v>2193</v>
      </c>
      <c r="I5878" t="b">
        <v>1</v>
      </c>
      <c r="J5878" s="2">
        <v>0</v>
      </c>
      <c r="K5878" s="2">
        <v>840</v>
      </c>
      <c r="L5878" s="2">
        <v>6</v>
      </c>
      <c r="M5878" s="2">
        <v>834</v>
      </c>
      <c r="N5878" s="2">
        <v>111</v>
      </c>
      <c r="O5878" s="2">
        <v>3</v>
      </c>
      <c r="P5878" s="2">
        <v>47</v>
      </c>
      <c r="Q5878" s="2">
        <v>0</v>
      </c>
      <c r="R5878" s="2">
        <v>0</v>
      </c>
      <c r="S5878" s="2">
        <v>0</v>
      </c>
      <c r="T5878" s="2">
        <v>109</v>
      </c>
      <c r="U5878" s="2">
        <v>0</v>
      </c>
      <c r="V5878" s="2">
        <v>0</v>
      </c>
      <c r="W5878" s="2">
        <v>0</v>
      </c>
      <c r="X5878" s="2">
        <v>0</v>
      </c>
      <c r="Y5878" s="2">
        <v>89</v>
      </c>
      <c r="Z5878" s="2">
        <v>61</v>
      </c>
      <c r="AA5878" s="2">
        <v>232</v>
      </c>
      <c r="AB5878" s="2">
        <v>20</v>
      </c>
      <c r="AC5878" s="2">
        <v>0</v>
      </c>
      <c r="AD5878" s="2">
        <v>0</v>
      </c>
      <c r="AE5878" s="2">
        <v>0</v>
      </c>
      <c r="AF5878" s="2">
        <v>4</v>
      </c>
      <c r="AG5878" s="2">
        <v>66</v>
      </c>
      <c r="AH5878" s="2">
        <v>1</v>
      </c>
      <c r="AI5878" s="2">
        <v>3</v>
      </c>
      <c r="AJ5878" s="2">
        <v>40</v>
      </c>
      <c r="AK5878" s="2">
        <v>18</v>
      </c>
      <c r="AL5878" s="2">
        <v>1</v>
      </c>
      <c r="AM5878" s="2">
        <v>29</v>
      </c>
      <c r="AN5878" s="3">
        <f>IFERROR(K5878/J5878,"")</f>
        <v>0</v>
      </c>
      <c r="AO5878" s="3">
        <f>IFERROR(L5878/K5878,"")</f>
        <v>0</v>
      </c>
    </row>
    <row r="5879" spans="1:41">
      <c r="A5879" t="s">
        <v>7949</v>
      </c>
      <c r="D5879">
        <v>9999</v>
      </c>
      <c r="E5879" t="s">
        <v>99</v>
      </c>
      <c r="F5879" t="s">
        <v>2195</v>
      </c>
      <c r="I5879" t="b">
        <v>1</v>
      </c>
      <c r="J5879" s="2">
        <v>0</v>
      </c>
      <c r="K5879" s="2">
        <v>849</v>
      </c>
      <c r="L5879" s="2">
        <v>12</v>
      </c>
      <c r="M5879" s="2">
        <v>837</v>
      </c>
      <c r="N5879" s="2">
        <v>216</v>
      </c>
      <c r="O5879" s="2">
        <v>15</v>
      </c>
      <c r="P5879" s="2">
        <v>49</v>
      </c>
      <c r="Q5879" s="2">
        <v>0</v>
      </c>
      <c r="R5879" s="2">
        <v>0</v>
      </c>
      <c r="S5879" s="2">
        <v>0</v>
      </c>
      <c r="T5879" s="2">
        <v>79</v>
      </c>
      <c r="U5879" s="2">
        <v>0</v>
      </c>
      <c r="V5879" s="2">
        <v>0</v>
      </c>
      <c r="W5879" s="2">
        <v>0</v>
      </c>
      <c r="X5879" s="2">
        <v>0</v>
      </c>
      <c r="Y5879" s="2">
        <v>58</v>
      </c>
      <c r="Z5879" s="2">
        <v>55</v>
      </c>
      <c r="AA5879" s="2">
        <v>200</v>
      </c>
      <c r="AB5879" s="2">
        <v>26</v>
      </c>
      <c r="AC5879" s="2">
        <v>1</v>
      </c>
      <c r="AD5879" s="2">
        <v>0</v>
      </c>
      <c r="AE5879" s="2">
        <v>0</v>
      </c>
      <c r="AF5879" s="2">
        <v>2</v>
      </c>
      <c r="AG5879" s="2">
        <v>81</v>
      </c>
      <c r="AH5879" s="2">
        <v>0</v>
      </c>
      <c r="AI5879" s="2">
        <v>1</v>
      </c>
      <c r="AJ5879" s="2">
        <v>21</v>
      </c>
      <c r="AK5879" s="2">
        <v>12</v>
      </c>
      <c r="AL5879" s="2">
        <v>2</v>
      </c>
      <c r="AM5879" s="2">
        <v>19</v>
      </c>
      <c r="AN5879" s="3">
        <f>IFERROR(K5879/J5879,"")</f>
        <v>0</v>
      </c>
      <c r="AO5879" s="3">
        <f>IFERROR(L5879/K5879,"")</f>
        <v>0</v>
      </c>
    </row>
    <row r="5880" spans="1:41">
      <c r="A5880" t="s">
        <v>7950</v>
      </c>
      <c r="D5880">
        <v>9999</v>
      </c>
      <c r="E5880" t="s">
        <v>99</v>
      </c>
      <c r="F5880" t="s">
        <v>2199</v>
      </c>
      <c r="I5880" t="b">
        <v>1</v>
      </c>
      <c r="J5880" s="2">
        <v>0</v>
      </c>
      <c r="K5880" s="2">
        <v>858</v>
      </c>
      <c r="L5880" s="2">
        <v>24</v>
      </c>
      <c r="M5880" s="2">
        <v>834</v>
      </c>
      <c r="N5880" s="2">
        <v>131</v>
      </c>
      <c r="O5880" s="2">
        <v>26</v>
      </c>
      <c r="P5880" s="2">
        <v>85</v>
      </c>
      <c r="Q5880" s="2">
        <v>1</v>
      </c>
      <c r="R5880" s="2">
        <v>1</v>
      </c>
      <c r="S5880" s="2">
        <v>1</v>
      </c>
      <c r="T5880" s="2">
        <v>90</v>
      </c>
      <c r="U5880" s="2">
        <v>0</v>
      </c>
      <c r="V5880" s="2">
        <v>0</v>
      </c>
      <c r="W5880" s="2">
        <v>0</v>
      </c>
      <c r="X5880" s="2">
        <v>0</v>
      </c>
      <c r="Y5880" s="2">
        <v>53</v>
      </c>
      <c r="Z5880" s="2">
        <v>42</v>
      </c>
      <c r="AA5880" s="2">
        <v>211</v>
      </c>
      <c r="AB5880" s="2">
        <v>33</v>
      </c>
      <c r="AC5880" s="2">
        <v>0</v>
      </c>
      <c r="AD5880" s="2">
        <v>1</v>
      </c>
      <c r="AE5880" s="2">
        <v>0</v>
      </c>
      <c r="AF5880" s="2">
        <v>20</v>
      </c>
      <c r="AG5880" s="2">
        <v>64</v>
      </c>
      <c r="AH5880" s="2">
        <v>1</v>
      </c>
      <c r="AI5880" s="2">
        <v>0</v>
      </c>
      <c r="AJ5880" s="2">
        <v>26</v>
      </c>
      <c r="AK5880" s="2">
        <v>16</v>
      </c>
      <c r="AL5880" s="2">
        <v>1</v>
      </c>
      <c r="AM5880" s="2">
        <v>31</v>
      </c>
      <c r="AN5880" s="3">
        <f>IFERROR(K5880/J5880,"")</f>
        <v>0</v>
      </c>
      <c r="AO5880" s="3">
        <f>IFERROR(L5880/K5880,"")</f>
        <v>0</v>
      </c>
    </row>
    <row r="5881" spans="1:41">
      <c r="A5881" t="s">
        <v>7951</v>
      </c>
      <c r="D5881">
        <v>9999</v>
      </c>
      <c r="E5881" t="s">
        <v>99</v>
      </c>
      <c r="F5881" t="s">
        <v>2201</v>
      </c>
      <c r="I5881" t="b">
        <v>1</v>
      </c>
      <c r="J5881" s="2">
        <v>0</v>
      </c>
      <c r="K5881" s="2">
        <v>836</v>
      </c>
      <c r="L5881" s="2">
        <v>3</v>
      </c>
      <c r="M5881" s="2">
        <v>833</v>
      </c>
      <c r="N5881" s="2">
        <v>155</v>
      </c>
      <c r="O5881" s="2">
        <v>3</v>
      </c>
      <c r="P5881" s="2">
        <v>6</v>
      </c>
      <c r="Q5881" s="2">
        <v>0</v>
      </c>
      <c r="R5881" s="2">
        <v>0</v>
      </c>
      <c r="S5881" s="2">
        <v>0</v>
      </c>
      <c r="T5881" s="2">
        <v>113</v>
      </c>
      <c r="U5881" s="2">
        <v>0</v>
      </c>
      <c r="V5881" s="2">
        <v>0</v>
      </c>
      <c r="W5881" s="2">
        <v>0</v>
      </c>
      <c r="X5881" s="2">
        <v>0</v>
      </c>
      <c r="Y5881" s="2">
        <v>83</v>
      </c>
      <c r="Z5881" s="2">
        <v>37</v>
      </c>
      <c r="AA5881" s="2">
        <v>248</v>
      </c>
      <c r="AB5881" s="2">
        <v>29</v>
      </c>
      <c r="AC5881" s="2">
        <v>1</v>
      </c>
      <c r="AD5881" s="2">
        <v>1</v>
      </c>
      <c r="AE5881" s="2">
        <v>0</v>
      </c>
      <c r="AF5881" s="2">
        <v>0</v>
      </c>
      <c r="AG5881" s="2">
        <v>77</v>
      </c>
      <c r="AH5881" s="2">
        <v>0</v>
      </c>
      <c r="AI5881" s="2">
        <v>3</v>
      </c>
      <c r="AJ5881" s="2">
        <v>39</v>
      </c>
      <c r="AK5881" s="2">
        <v>16</v>
      </c>
      <c r="AL5881" s="2">
        <v>1</v>
      </c>
      <c r="AM5881" s="2">
        <v>21</v>
      </c>
      <c r="AN5881" s="3">
        <f>IFERROR(K5881/J5881,"")</f>
        <v>0</v>
      </c>
      <c r="AO5881" s="3">
        <f>IFERROR(L5881/K5881,"")</f>
        <v>0</v>
      </c>
    </row>
    <row r="5882" spans="1:41">
      <c r="A5882" t="s">
        <v>7952</v>
      </c>
      <c r="D5882">
        <v>9999</v>
      </c>
      <c r="E5882" t="s">
        <v>99</v>
      </c>
      <c r="F5882" t="s">
        <v>2203</v>
      </c>
      <c r="I5882" t="b">
        <v>1</v>
      </c>
      <c r="J5882" s="2">
        <v>0</v>
      </c>
      <c r="K5882" s="2">
        <v>825</v>
      </c>
      <c r="L5882" s="2">
        <v>17</v>
      </c>
      <c r="M5882" s="2">
        <v>808</v>
      </c>
      <c r="N5882" s="2">
        <v>135</v>
      </c>
      <c r="O5882" s="2">
        <v>8</v>
      </c>
      <c r="P5882" s="2">
        <v>67</v>
      </c>
      <c r="Q5882" s="2">
        <v>0</v>
      </c>
      <c r="R5882" s="2">
        <v>3</v>
      </c>
      <c r="S5882" s="2">
        <v>0</v>
      </c>
      <c r="T5882" s="2">
        <v>65</v>
      </c>
      <c r="U5882" s="2">
        <v>0</v>
      </c>
      <c r="V5882" s="2">
        <v>1</v>
      </c>
      <c r="W5882" s="2">
        <v>0</v>
      </c>
      <c r="X5882" s="2">
        <v>1</v>
      </c>
      <c r="Y5882" s="2">
        <v>70</v>
      </c>
      <c r="Z5882" s="2">
        <v>47</v>
      </c>
      <c r="AA5882" s="2">
        <v>215</v>
      </c>
      <c r="AB5882" s="2">
        <v>21</v>
      </c>
      <c r="AC5882" s="2">
        <v>0</v>
      </c>
      <c r="AD5882" s="2">
        <v>0</v>
      </c>
      <c r="AE5882" s="2">
        <v>1</v>
      </c>
      <c r="AF5882" s="2">
        <v>9</v>
      </c>
      <c r="AG5882" s="2">
        <v>51</v>
      </c>
      <c r="AH5882" s="2">
        <v>1</v>
      </c>
      <c r="AI5882" s="2">
        <v>1</v>
      </c>
      <c r="AJ5882" s="2">
        <v>31</v>
      </c>
      <c r="AK5882" s="2">
        <v>13</v>
      </c>
      <c r="AL5882" s="2">
        <v>3</v>
      </c>
      <c r="AM5882" s="2">
        <v>65</v>
      </c>
      <c r="AN5882" s="3">
        <f>IFERROR(K5882/J5882,"")</f>
        <v>0</v>
      </c>
      <c r="AO5882" s="3">
        <f>IFERROR(L5882/K5882,"")</f>
        <v>0</v>
      </c>
    </row>
    <row r="5883" spans="1:41">
      <c r="A5883" t="s">
        <v>7953</v>
      </c>
      <c r="D5883">
        <v>9999</v>
      </c>
      <c r="E5883" t="s">
        <v>99</v>
      </c>
      <c r="F5883" t="s">
        <v>2205</v>
      </c>
      <c r="I5883" t="b">
        <v>1</v>
      </c>
      <c r="J5883" s="2">
        <v>0</v>
      </c>
      <c r="K5883" s="2">
        <v>838</v>
      </c>
      <c r="L5883" s="2">
        <v>16</v>
      </c>
      <c r="M5883" s="2">
        <v>822</v>
      </c>
      <c r="N5883" s="2">
        <v>144</v>
      </c>
      <c r="O5883" s="2">
        <v>25</v>
      </c>
      <c r="P5883" s="2">
        <v>27</v>
      </c>
      <c r="Q5883" s="2">
        <v>0</v>
      </c>
      <c r="R5883" s="2">
        <v>0</v>
      </c>
      <c r="S5883" s="2">
        <v>0</v>
      </c>
      <c r="T5883" s="2">
        <v>105</v>
      </c>
      <c r="U5883" s="2">
        <v>0</v>
      </c>
      <c r="V5883" s="2">
        <v>0</v>
      </c>
      <c r="W5883" s="2">
        <v>0</v>
      </c>
      <c r="X5883" s="2">
        <v>0</v>
      </c>
      <c r="Y5883" s="2">
        <v>71</v>
      </c>
      <c r="Z5883" s="2">
        <v>36</v>
      </c>
      <c r="AA5883" s="2">
        <v>197</v>
      </c>
      <c r="AB5883" s="2">
        <v>31</v>
      </c>
      <c r="AC5883" s="2">
        <v>2</v>
      </c>
      <c r="AD5883" s="2">
        <v>0</v>
      </c>
      <c r="AE5883" s="2">
        <v>2</v>
      </c>
      <c r="AF5883" s="2">
        <v>0</v>
      </c>
      <c r="AG5883" s="2">
        <v>77</v>
      </c>
      <c r="AH5883" s="2">
        <v>0</v>
      </c>
      <c r="AI5883" s="2">
        <v>0</v>
      </c>
      <c r="AJ5883" s="2">
        <v>32</v>
      </c>
      <c r="AK5883" s="2">
        <v>37</v>
      </c>
      <c r="AL5883" s="2">
        <v>0</v>
      </c>
      <c r="AM5883" s="2">
        <v>36</v>
      </c>
      <c r="AN5883" s="3">
        <f>IFERROR(K5883/J5883,"")</f>
        <v>0</v>
      </c>
      <c r="AO5883" s="3">
        <f>IFERROR(L5883/K5883,"")</f>
        <v>0</v>
      </c>
    </row>
    <row r="5884" spans="1:41">
      <c r="A5884" t="s">
        <v>7954</v>
      </c>
      <c r="D5884">
        <v>9999</v>
      </c>
      <c r="E5884" t="s">
        <v>99</v>
      </c>
      <c r="F5884" t="s">
        <v>2207</v>
      </c>
      <c r="I5884" t="b">
        <v>1</v>
      </c>
      <c r="J5884" s="2">
        <v>0</v>
      </c>
      <c r="K5884" s="2">
        <v>814</v>
      </c>
      <c r="L5884" s="2">
        <v>2</v>
      </c>
      <c r="M5884" s="2">
        <v>812</v>
      </c>
      <c r="N5884" s="2">
        <v>114</v>
      </c>
      <c r="O5884" s="2">
        <v>17</v>
      </c>
      <c r="P5884" s="2">
        <v>29</v>
      </c>
      <c r="Q5884" s="2">
        <v>1</v>
      </c>
      <c r="R5884" s="2">
        <v>0</v>
      </c>
      <c r="S5884" s="2">
        <v>0</v>
      </c>
      <c r="T5884" s="2">
        <v>127</v>
      </c>
      <c r="U5884" s="2">
        <v>0</v>
      </c>
      <c r="V5884" s="2">
        <v>0</v>
      </c>
      <c r="W5884" s="2">
        <v>0</v>
      </c>
      <c r="X5884" s="2">
        <v>0</v>
      </c>
      <c r="Y5884" s="2">
        <v>85</v>
      </c>
      <c r="Z5884" s="2">
        <v>42</v>
      </c>
      <c r="AA5884" s="2">
        <v>203</v>
      </c>
      <c r="AB5884" s="2">
        <v>23</v>
      </c>
      <c r="AC5884" s="2">
        <v>2</v>
      </c>
      <c r="AD5884" s="2">
        <v>0</v>
      </c>
      <c r="AE5884" s="2">
        <v>0</v>
      </c>
      <c r="AF5884" s="2">
        <v>0</v>
      </c>
      <c r="AG5884" s="2">
        <v>83</v>
      </c>
      <c r="AH5884" s="2">
        <v>0</v>
      </c>
      <c r="AI5884" s="2">
        <v>0</v>
      </c>
      <c r="AJ5884" s="2">
        <v>26</v>
      </c>
      <c r="AK5884" s="2">
        <v>27</v>
      </c>
      <c r="AL5884" s="2">
        <v>0</v>
      </c>
      <c r="AM5884" s="2">
        <v>33</v>
      </c>
      <c r="AN5884" s="3">
        <f>IFERROR(K5884/J5884,"")</f>
        <v>0</v>
      </c>
      <c r="AO5884" s="3">
        <f>IFERROR(L5884/K5884,"")</f>
        <v>0</v>
      </c>
    </row>
    <row r="5885" spans="1:41">
      <c r="A5885" t="s">
        <v>7955</v>
      </c>
      <c r="D5885">
        <v>9999</v>
      </c>
      <c r="E5885" t="s">
        <v>99</v>
      </c>
      <c r="F5885" t="s">
        <v>2209</v>
      </c>
      <c r="I5885" t="b">
        <v>1</v>
      </c>
      <c r="J5885" s="2">
        <v>0</v>
      </c>
      <c r="K5885" s="2">
        <v>816</v>
      </c>
      <c r="L5885" s="2">
        <v>2</v>
      </c>
      <c r="M5885" s="2">
        <v>814</v>
      </c>
      <c r="N5885" s="2">
        <v>109</v>
      </c>
      <c r="O5885" s="2">
        <v>10</v>
      </c>
      <c r="P5885" s="2">
        <v>27</v>
      </c>
      <c r="Q5885" s="2">
        <v>0</v>
      </c>
      <c r="R5885" s="2">
        <v>0</v>
      </c>
      <c r="S5885" s="2">
        <v>0</v>
      </c>
      <c r="T5885" s="2">
        <v>151</v>
      </c>
      <c r="U5885" s="2">
        <v>1</v>
      </c>
      <c r="V5885" s="2">
        <v>0</v>
      </c>
      <c r="W5885" s="2">
        <v>0</v>
      </c>
      <c r="X5885" s="2">
        <v>0</v>
      </c>
      <c r="Y5885" s="2">
        <v>66</v>
      </c>
      <c r="Z5885" s="2">
        <v>29</v>
      </c>
      <c r="AA5885" s="2">
        <v>203</v>
      </c>
      <c r="AB5885" s="2">
        <v>65</v>
      </c>
      <c r="AC5885" s="2">
        <v>0</v>
      </c>
      <c r="AD5885" s="2">
        <v>0</v>
      </c>
      <c r="AE5885" s="2">
        <v>1</v>
      </c>
      <c r="AF5885" s="2">
        <v>0</v>
      </c>
      <c r="AG5885" s="2">
        <v>60</v>
      </c>
      <c r="AH5885" s="2">
        <v>0</v>
      </c>
      <c r="AI5885" s="2">
        <v>0</v>
      </c>
      <c r="AJ5885" s="2">
        <v>50</v>
      </c>
      <c r="AK5885" s="2">
        <v>21</v>
      </c>
      <c r="AL5885" s="2">
        <v>1</v>
      </c>
      <c r="AM5885" s="2">
        <v>20</v>
      </c>
      <c r="AN5885" s="3">
        <f>IFERROR(K5885/J5885,"")</f>
        <v>0</v>
      </c>
      <c r="AO5885" s="3">
        <f>IFERROR(L5885/K5885,"")</f>
        <v>0</v>
      </c>
    </row>
    <row r="5886" spans="1:41">
      <c r="A5886" t="s">
        <v>7956</v>
      </c>
      <c r="D5886">
        <v>9999</v>
      </c>
      <c r="E5886" t="s">
        <v>99</v>
      </c>
      <c r="F5886" t="s">
        <v>2211</v>
      </c>
      <c r="I5886" t="b">
        <v>1</v>
      </c>
      <c r="J5886" s="2">
        <v>0</v>
      </c>
      <c r="K5886" s="2">
        <v>832</v>
      </c>
      <c r="L5886" s="2">
        <v>4</v>
      </c>
      <c r="M5886" s="2">
        <v>828</v>
      </c>
      <c r="N5886" s="2">
        <v>114</v>
      </c>
      <c r="O5886" s="2">
        <v>6</v>
      </c>
      <c r="P5886" s="2">
        <v>6</v>
      </c>
      <c r="Q5886" s="2">
        <v>0</v>
      </c>
      <c r="R5886" s="2">
        <v>0</v>
      </c>
      <c r="S5886" s="2">
        <v>0</v>
      </c>
      <c r="T5886" s="2">
        <v>129</v>
      </c>
      <c r="U5886" s="2">
        <v>1</v>
      </c>
      <c r="V5886" s="2">
        <v>0</v>
      </c>
      <c r="W5886" s="2">
        <v>0</v>
      </c>
      <c r="X5886" s="2">
        <v>0</v>
      </c>
      <c r="Y5886" s="2">
        <v>100</v>
      </c>
      <c r="Z5886" s="2">
        <v>39</v>
      </c>
      <c r="AA5886" s="2">
        <v>236</v>
      </c>
      <c r="AB5886" s="2">
        <v>26</v>
      </c>
      <c r="AC5886" s="2">
        <v>1</v>
      </c>
      <c r="AD5886" s="2">
        <v>0</v>
      </c>
      <c r="AE5886" s="2">
        <v>0</v>
      </c>
      <c r="AF5886" s="2">
        <v>1</v>
      </c>
      <c r="AG5886" s="2">
        <v>73</v>
      </c>
      <c r="AH5886" s="2">
        <v>0</v>
      </c>
      <c r="AI5886" s="2">
        <v>0</v>
      </c>
      <c r="AJ5886" s="2">
        <v>55</v>
      </c>
      <c r="AK5886" s="2">
        <v>21</v>
      </c>
      <c r="AL5886" s="2">
        <v>0</v>
      </c>
      <c r="AM5886" s="2">
        <v>20</v>
      </c>
      <c r="AN5886" s="3">
        <f>IFERROR(K5886/J5886,"")</f>
        <v>0</v>
      </c>
      <c r="AO5886" s="3">
        <f>IFERROR(L5886/K5886,"")</f>
        <v>0</v>
      </c>
    </row>
    <row r="5887" spans="1:41">
      <c r="A5887" t="s">
        <v>7957</v>
      </c>
      <c r="D5887">
        <v>9999</v>
      </c>
      <c r="E5887" t="s">
        <v>99</v>
      </c>
      <c r="F5887" t="s">
        <v>2213</v>
      </c>
      <c r="I5887" t="b">
        <v>1</v>
      </c>
      <c r="J5887" s="2">
        <v>0</v>
      </c>
      <c r="K5887" s="2">
        <v>849</v>
      </c>
      <c r="L5887" s="2">
        <v>3</v>
      </c>
      <c r="M5887" s="2">
        <v>846</v>
      </c>
      <c r="N5887" s="2">
        <v>132</v>
      </c>
      <c r="O5887" s="2">
        <v>3</v>
      </c>
      <c r="P5887" s="2">
        <v>1</v>
      </c>
      <c r="Q5887" s="2">
        <v>0</v>
      </c>
      <c r="R5887" s="2">
        <v>0</v>
      </c>
      <c r="S5887" s="2">
        <v>1</v>
      </c>
      <c r="T5887" s="2">
        <v>134</v>
      </c>
      <c r="U5887" s="2">
        <v>0</v>
      </c>
      <c r="V5887" s="2">
        <v>0</v>
      </c>
      <c r="W5887" s="2">
        <v>0</v>
      </c>
      <c r="X5887" s="2">
        <v>0</v>
      </c>
      <c r="Y5887" s="2">
        <v>100</v>
      </c>
      <c r="Z5887" s="2">
        <v>52</v>
      </c>
      <c r="AA5887" s="2">
        <v>250</v>
      </c>
      <c r="AB5887" s="2">
        <v>18</v>
      </c>
      <c r="AC5887" s="2">
        <v>0</v>
      </c>
      <c r="AD5887" s="2">
        <v>0</v>
      </c>
      <c r="AE5887" s="2">
        <v>0</v>
      </c>
      <c r="AF5887" s="2">
        <v>0</v>
      </c>
      <c r="AG5887" s="2">
        <v>76</v>
      </c>
      <c r="AH5887" s="2">
        <v>0</v>
      </c>
      <c r="AI5887" s="2">
        <v>0</v>
      </c>
      <c r="AJ5887" s="2">
        <v>41</v>
      </c>
      <c r="AK5887" s="2">
        <v>19</v>
      </c>
      <c r="AL5887" s="2">
        <v>2</v>
      </c>
      <c r="AM5887" s="2">
        <v>17</v>
      </c>
      <c r="AN5887" s="3">
        <f>IFERROR(K5887/J5887,"")</f>
        <v>0</v>
      </c>
      <c r="AO5887" s="3">
        <f>IFERROR(L5887/K5887,"")</f>
        <v>0</v>
      </c>
    </row>
    <row r="5888" spans="1:41">
      <c r="A5888" t="s">
        <v>7958</v>
      </c>
      <c r="D5888">
        <v>9999</v>
      </c>
      <c r="E5888" t="s">
        <v>99</v>
      </c>
      <c r="F5888" t="s">
        <v>2215</v>
      </c>
      <c r="I5888" t="b">
        <v>1</v>
      </c>
      <c r="J5888" s="2">
        <v>0</v>
      </c>
      <c r="K5888" s="2">
        <v>812</v>
      </c>
      <c r="L5888" s="2">
        <v>6</v>
      </c>
      <c r="M5888" s="2">
        <v>806</v>
      </c>
      <c r="N5888" s="2">
        <v>139</v>
      </c>
      <c r="O5888" s="2">
        <v>31</v>
      </c>
      <c r="P5888" s="2">
        <v>44</v>
      </c>
      <c r="Q5888" s="2">
        <v>0</v>
      </c>
      <c r="R5888" s="2">
        <v>0</v>
      </c>
      <c r="S5888" s="2">
        <v>0</v>
      </c>
      <c r="T5888" s="2">
        <v>115</v>
      </c>
      <c r="U5888" s="2">
        <v>0</v>
      </c>
      <c r="V5888" s="2">
        <v>0</v>
      </c>
      <c r="W5888" s="2">
        <v>0</v>
      </c>
      <c r="X5888" s="2">
        <v>0</v>
      </c>
      <c r="Y5888" s="2">
        <v>65</v>
      </c>
      <c r="Z5888" s="2">
        <v>34</v>
      </c>
      <c r="AA5888" s="2">
        <v>182</v>
      </c>
      <c r="AB5888" s="2">
        <v>33</v>
      </c>
      <c r="AC5888" s="2">
        <v>0</v>
      </c>
      <c r="AD5888" s="2">
        <v>0</v>
      </c>
      <c r="AE5888" s="2">
        <v>0</v>
      </c>
      <c r="AF5888" s="2">
        <v>0</v>
      </c>
      <c r="AG5888" s="2">
        <v>81</v>
      </c>
      <c r="AH5888" s="2">
        <v>0</v>
      </c>
      <c r="AI5888" s="2">
        <v>1</v>
      </c>
      <c r="AJ5888" s="2">
        <v>30</v>
      </c>
      <c r="AK5888" s="2">
        <v>22</v>
      </c>
      <c r="AL5888" s="2">
        <v>0</v>
      </c>
      <c r="AM5888" s="2">
        <v>29</v>
      </c>
      <c r="AN5888" s="3">
        <f>IFERROR(K5888/J5888,"")</f>
        <v>0</v>
      </c>
      <c r="AO5888" s="3">
        <f>IFERROR(L5888/K5888,"")</f>
        <v>0</v>
      </c>
    </row>
    <row r="5889" spans="1:41">
      <c r="A5889" t="s">
        <v>7959</v>
      </c>
      <c r="D5889">
        <v>9999</v>
      </c>
      <c r="E5889" t="s">
        <v>99</v>
      </c>
      <c r="F5889" t="s">
        <v>2217</v>
      </c>
      <c r="I5889" t="b">
        <v>1</v>
      </c>
      <c r="J5889" s="2">
        <v>0</v>
      </c>
      <c r="K5889" s="2">
        <v>831</v>
      </c>
      <c r="L5889" s="2">
        <v>16</v>
      </c>
      <c r="M5889" s="2">
        <v>815</v>
      </c>
      <c r="N5889" s="2">
        <v>152</v>
      </c>
      <c r="O5889" s="2">
        <v>90</v>
      </c>
      <c r="P5889" s="2">
        <v>28</v>
      </c>
      <c r="Q5889" s="2">
        <v>1</v>
      </c>
      <c r="R5889" s="2">
        <v>0</v>
      </c>
      <c r="S5889" s="2">
        <v>1</v>
      </c>
      <c r="T5889" s="2">
        <v>66</v>
      </c>
      <c r="U5889" s="2">
        <v>0</v>
      </c>
      <c r="V5889" s="2">
        <v>0</v>
      </c>
      <c r="W5889" s="2">
        <v>0</v>
      </c>
      <c r="X5889" s="2">
        <v>0</v>
      </c>
      <c r="Y5889" s="2">
        <v>50</v>
      </c>
      <c r="Z5889" s="2">
        <v>21</v>
      </c>
      <c r="AA5889" s="2">
        <v>196</v>
      </c>
      <c r="AB5889" s="2">
        <v>39</v>
      </c>
      <c r="AC5889" s="2">
        <v>1</v>
      </c>
      <c r="AD5889" s="2">
        <v>0</v>
      </c>
      <c r="AE5889" s="2">
        <v>0</v>
      </c>
      <c r="AF5889" s="2">
        <v>2</v>
      </c>
      <c r="AG5889" s="2">
        <v>58</v>
      </c>
      <c r="AH5889" s="2">
        <v>0</v>
      </c>
      <c r="AI5889" s="2">
        <v>0</v>
      </c>
      <c r="AJ5889" s="2">
        <v>15</v>
      </c>
      <c r="AK5889" s="2">
        <v>23</v>
      </c>
      <c r="AL5889" s="2">
        <v>0</v>
      </c>
      <c r="AM5889" s="2">
        <v>72</v>
      </c>
      <c r="AN5889" s="3">
        <f>IFERROR(K5889/J5889,"")</f>
        <v>0</v>
      </c>
      <c r="AO5889" s="3">
        <f>IFERROR(L5889/K5889,"")</f>
        <v>0</v>
      </c>
    </row>
    <row r="5890" spans="1:41">
      <c r="A5890" t="s">
        <v>7960</v>
      </c>
      <c r="D5890">
        <v>9999</v>
      </c>
      <c r="E5890" t="s">
        <v>99</v>
      </c>
      <c r="F5890" t="s">
        <v>2219</v>
      </c>
      <c r="I5890" t="b">
        <v>1</v>
      </c>
      <c r="J5890" s="2">
        <v>0</v>
      </c>
      <c r="K5890" s="2">
        <v>818</v>
      </c>
      <c r="L5890" s="2">
        <v>12</v>
      </c>
      <c r="M5890" s="2">
        <v>806</v>
      </c>
      <c r="N5890" s="2">
        <v>133</v>
      </c>
      <c r="O5890" s="2">
        <v>51</v>
      </c>
      <c r="P5890" s="2">
        <v>30</v>
      </c>
      <c r="Q5890" s="2">
        <v>0</v>
      </c>
      <c r="R5890" s="2">
        <v>0</v>
      </c>
      <c r="S5890" s="2">
        <v>0</v>
      </c>
      <c r="T5890" s="2">
        <v>74</v>
      </c>
      <c r="U5890" s="2">
        <v>0</v>
      </c>
      <c r="V5890" s="2">
        <v>0</v>
      </c>
      <c r="W5890" s="2">
        <v>0</v>
      </c>
      <c r="X5890" s="2">
        <v>1</v>
      </c>
      <c r="Y5890" s="2">
        <v>61</v>
      </c>
      <c r="Z5890" s="2">
        <v>52</v>
      </c>
      <c r="AA5890" s="2">
        <v>198</v>
      </c>
      <c r="AB5890" s="2">
        <v>40</v>
      </c>
      <c r="AC5890" s="2">
        <v>1</v>
      </c>
      <c r="AD5890" s="2">
        <v>0</v>
      </c>
      <c r="AE5890" s="2">
        <v>0</v>
      </c>
      <c r="AF5890" s="2">
        <v>4</v>
      </c>
      <c r="AG5890" s="2">
        <v>59</v>
      </c>
      <c r="AH5890" s="2">
        <v>1</v>
      </c>
      <c r="AI5890" s="2">
        <v>0</v>
      </c>
      <c r="AJ5890" s="2">
        <v>14</v>
      </c>
      <c r="AK5890" s="2">
        <v>29</v>
      </c>
      <c r="AL5890" s="2">
        <v>1</v>
      </c>
      <c r="AM5890" s="2">
        <v>57</v>
      </c>
      <c r="AN5890" s="3">
        <f>IFERROR(K5890/J5890,"")</f>
        <v>0</v>
      </c>
      <c r="AO5890" s="3">
        <f>IFERROR(L5890/K5890,"")</f>
        <v>0</v>
      </c>
    </row>
    <row r="5891" spans="1:41">
      <c r="A5891" t="s">
        <v>7961</v>
      </c>
      <c r="D5891">
        <v>9999</v>
      </c>
      <c r="E5891" t="s">
        <v>99</v>
      </c>
      <c r="F5891" t="s">
        <v>2221</v>
      </c>
      <c r="I5891" t="b">
        <v>1</v>
      </c>
      <c r="J5891" s="2">
        <v>0</v>
      </c>
      <c r="K5891" s="2">
        <v>822</v>
      </c>
      <c r="L5891" s="2">
        <v>13</v>
      </c>
      <c r="M5891" s="2">
        <v>809</v>
      </c>
      <c r="N5891" s="2">
        <v>149</v>
      </c>
      <c r="O5891" s="2">
        <v>129</v>
      </c>
      <c r="P5891" s="2">
        <v>34</v>
      </c>
      <c r="Q5891" s="2">
        <v>0</v>
      </c>
      <c r="R5891" s="2">
        <v>0</v>
      </c>
      <c r="S5891" s="2">
        <v>1</v>
      </c>
      <c r="T5891" s="2">
        <v>38</v>
      </c>
      <c r="U5891" s="2">
        <v>0</v>
      </c>
      <c r="V5891" s="2">
        <v>1</v>
      </c>
      <c r="W5891" s="2">
        <v>0</v>
      </c>
      <c r="X5891" s="2">
        <v>2</v>
      </c>
      <c r="Y5891" s="2">
        <v>45</v>
      </c>
      <c r="Z5891" s="2">
        <v>29</v>
      </c>
      <c r="AA5891" s="2">
        <v>147</v>
      </c>
      <c r="AB5891" s="2">
        <v>46</v>
      </c>
      <c r="AC5891" s="2">
        <v>0</v>
      </c>
      <c r="AD5891" s="2">
        <v>0</v>
      </c>
      <c r="AE5891" s="2">
        <v>0</v>
      </c>
      <c r="AF5891" s="2">
        <v>1</v>
      </c>
      <c r="AG5891" s="2">
        <v>46</v>
      </c>
      <c r="AH5891" s="2">
        <v>0</v>
      </c>
      <c r="AI5891" s="2">
        <v>3</v>
      </c>
      <c r="AJ5891" s="2">
        <v>17</v>
      </c>
      <c r="AK5891" s="2">
        <v>21</v>
      </c>
      <c r="AL5891" s="2">
        <v>2</v>
      </c>
      <c r="AM5891" s="2">
        <v>98</v>
      </c>
      <c r="AN5891" s="3">
        <f>IFERROR(K5891/J5891,"")</f>
        <v>0</v>
      </c>
      <c r="AO5891" s="3">
        <f>IFERROR(L5891/K5891,"")</f>
        <v>0</v>
      </c>
    </row>
    <row r="5892" spans="1:41">
      <c r="A5892" t="s">
        <v>7962</v>
      </c>
      <c r="D5892">
        <v>9999</v>
      </c>
      <c r="E5892" t="s">
        <v>99</v>
      </c>
      <c r="F5892" t="s">
        <v>2223</v>
      </c>
      <c r="I5892" t="b">
        <v>1</v>
      </c>
      <c r="J5892" s="2">
        <v>0</v>
      </c>
      <c r="K5892" s="2">
        <v>821</v>
      </c>
      <c r="L5892" s="2">
        <v>16</v>
      </c>
      <c r="M5892" s="2">
        <v>805</v>
      </c>
      <c r="N5892" s="2">
        <v>143</v>
      </c>
      <c r="O5892" s="2">
        <v>33</v>
      </c>
      <c r="P5892" s="2">
        <v>50</v>
      </c>
      <c r="Q5892" s="2">
        <v>0</v>
      </c>
      <c r="R5892" s="2">
        <v>0</v>
      </c>
      <c r="S5892" s="2">
        <v>1</v>
      </c>
      <c r="T5892" s="2">
        <v>44</v>
      </c>
      <c r="U5892" s="2">
        <v>0</v>
      </c>
      <c r="V5892" s="2">
        <v>0</v>
      </c>
      <c r="W5892" s="2">
        <v>0</v>
      </c>
      <c r="X5892" s="2">
        <v>0</v>
      </c>
      <c r="Y5892" s="2">
        <v>50</v>
      </c>
      <c r="Z5892" s="2">
        <v>74</v>
      </c>
      <c r="AA5892" s="2">
        <v>198</v>
      </c>
      <c r="AB5892" s="2">
        <v>33</v>
      </c>
      <c r="AC5892" s="2">
        <v>0</v>
      </c>
      <c r="AD5892" s="2">
        <v>1</v>
      </c>
      <c r="AE5892" s="2">
        <v>0</v>
      </c>
      <c r="AF5892" s="2">
        <v>3</v>
      </c>
      <c r="AG5892" s="2">
        <v>47</v>
      </c>
      <c r="AH5892" s="2">
        <v>1</v>
      </c>
      <c r="AI5892" s="2">
        <v>1</v>
      </c>
      <c r="AJ5892" s="2">
        <v>16</v>
      </c>
      <c r="AK5892" s="2">
        <v>15</v>
      </c>
      <c r="AL5892" s="2">
        <v>1</v>
      </c>
      <c r="AM5892" s="2">
        <v>94</v>
      </c>
      <c r="AN5892" s="3">
        <f>IFERROR(K5892/J5892,"")</f>
        <v>0</v>
      </c>
      <c r="AO5892" s="3">
        <f>IFERROR(L5892/K5892,"")</f>
        <v>0</v>
      </c>
    </row>
    <row r="5893" spans="1:41">
      <c r="A5893" t="s">
        <v>7963</v>
      </c>
      <c r="D5893">
        <v>9999</v>
      </c>
      <c r="E5893" t="s">
        <v>99</v>
      </c>
      <c r="F5893" t="s">
        <v>2225</v>
      </c>
      <c r="I5893" t="b">
        <v>1</v>
      </c>
      <c r="J5893" s="2">
        <v>0</v>
      </c>
      <c r="K5893" s="2">
        <v>800</v>
      </c>
      <c r="L5893" s="2">
        <v>10</v>
      </c>
      <c r="M5893" s="2">
        <v>790</v>
      </c>
      <c r="N5893" s="2">
        <v>132</v>
      </c>
      <c r="O5893" s="2">
        <v>25</v>
      </c>
      <c r="P5893" s="2">
        <v>97</v>
      </c>
      <c r="Q5893" s="2">
        <v>1</v>
      </c>
      <c r="R5893" s="2">
        <v>0</v>
      </c>
      <c r="S5893" s="2">
        <v>0</v>
      </c>
      <c r="T5893" s="2">
        <v>50</v>
      </c>
      <c r="U5893" s="2">
        <v>1</v>
      </c>
      <c r="V5893" s="2">
        <v>0</v>
      </c>
      <c r="W5893" s="2">
        <v>0</v>
      </c>
      <c r="X5893" s="2">
        <v>0</v>
      </c>
      <c r="Y5893" s="2">
        <v>74</v>
      </c>
      <c r="Z5893" s="2">
        <v>47</v>
      </c>
      <c r="AA5893" s="2">
        <v>195</v>
      </c>
      <c r="AB5893" s="2">
        <v>25</v>
      </c>
      <c r="AC5893" s="2">
        <v>0</v>
      </c>
      <c r="AD5893" s="2">
        <v>0</v>
      </c>
      <c r="AE5893" s="2">
        <v>0</v>
      </c>
      <c r="AF5893" s="2">
        <v>8</v>
      </c>
      <c r="AG5893" s="2">
        <v>65</v>
      </c>
      <c r="AH5893" s="2">
        <v>1</v>
      </c>
      <c r="AI5893" s="2">
        <v>1</v>
      </c>
      <c r="AJ5893" s="2">
        <v>18</v>
      </c>
      <c r="AK5893" s="2">
        <v>12</v>
      </c>
      <c r="AL5893" s="2">
        <v>1</v>
      </c>
      <c r="AM5893" s="2">
        <v>37</v>
      </c>
      <c r="AN5893" s="3">
        <f>IFERROR(K5893/J5893,"")</f>
        <v>0</v>
      </c>
      <c r="AO5893" s="3">
        <f>IFERROR(L5893/K5893,"")</f>
        <v>0</v>
      </c>
    </row>
    <row r="5894" spans="1:41">
      <c r="A5894" t="s">
        <v>7964</v>
      </c>
      <c r="D5894">
        <v>9999</v>
      </c>
      <c r="E5894" t="s">
        <v>99</v>
      </c>
      <c r="F5894" t="s">
        <v>2227</v>
      </c>
      <c r="I5894" t="b">
        <v>1</v>
      </c>
      <c r="J5894" s="2">
        <v>0</v>
      </c>
      <c r="K5894" s="2">
        <v>841</v>
      </c>
      <c r="L5894" s="2">
        <v>16</v>
      </c>
      <c r="M5894" s="2">
        <v>825</v>
      </c>
      <c r="N5894" s="2">
        <v>167</v>
      </c>
      <c r="O5894" s="2">
        <v>53</v>
      </c>
      <c r="P5894" s="2">
        <v>53</v>
      </c>
      <c r="Q5894" s="2">
        <v>1</v>
      </c>
      <c r="R5894" s="2">
        <v>0</v>
      </c>
      <c r="S5894" s="2">
        <v>1</v>
      </c>
      <c r="T5894" s="2">
        <v>58</v>
      </c>
      <c r="U5894" s="2">
        <v>1</v>
      </c>
      <c r="V5894" s="2">
        <v>0</v>
      </c>
      <c r="W5894" s="2">
        <v>0</v>
      </c>
      <c r="X5894" s="2">
        <v>1</v>
      </c>
      <c r="Y5894" s="2">
        <v>46</v>
      </c>
      <c r="Z5894" s="2">
        <v>31</v>
      </c>
      <c r="AA5894" s="2">
        <v>156</v>
      </c>
      <c r="AB5894" s="2">
        <v>36</v>
      </c>
      <c r="AC5894" s="2">
        <v>0</v>
      </c>
      <c r="AD5894" s="2">
        <v>0</v>
      </c>
      <c r="AE5894" s="2">
        <v>1</v>
      </c>
      <c r="AF5894" s="2">
        <v>6</v>
      </c>
      <c r="AG5894" s="2">
        <v>76</v>
      </c>
      <c r="AH5894" s="2">
        <v>2</v>
      </c>
      <c r="AI5894" s="2">
        <v>0</v>
      </c>
      <c r="AJ5894" s="2">
        <v>14</v>
      </c>
      <c r="AK5894" s="2">
        <v>38</v>
      </c>
      <c r="AL5894" s="2">
        <v>2</v>
      </c>
      <c r="AM5894" s="2">
        <v>82</v>
      </c>
      <c r="AN5894" s="3">
        <f>IFERROR(K5894/J5894,"")</f>
        <v>0</v>
      </c>
      <c r="AO5894" s="3">
        <f>IFERROR(L5894/K5894,"")</f>
        <v>0</v>
      </c>
    </row>
    <row r="5895" spans="1:41">
      <c r="A5895" t="s">
        <v>7965</v>
      </c>
      <c r="D5895">
        <v>9999</v>
      </c>
      <c r="E5895" t="s">
        <v>99</v>
      </c>
      <c r="F5895" t="s">
        <v>2229</v>
      </c>
      <c r="I5895" t="b">
        <v>1</v>
      </c>
      <c r="J5895" s="2">
        <v>0</v>
      </c>
      <c r="K5895" s="2">
        <v>833</v>
      </c>
      <c r="L5895" s="2">
        <v>6</v>
      </c>
      <c r="M5895" s="2">
        <v>827</v>
      </c>
      <c r="N5895" s="2">
        <v>159</v>
      </c>
      <c r="O5895" s="2">
        <v>76</v>
      </c>
      <c r="P5895" s="2">
        <v>73</v>
      </c>
      <c r="Q5895" s="2">
        <v>0</v>
      </c>
      <c r="R5895" s="2">
        <v>1</v>
      </c>
      <c r="S5895" s="2">
        <v>0</v>
      </c>
      <c r="T5895" s="2">
        <v>60</v>
      </c>
      <c r="U5895" s="2">
        <v>0</v>
      </c>
      <c r="V5895" s="2">
        <v>0</v>
      </c>
      <c r="W5895" s="2">
        <v>0</v>
      </c>
      <c r="X5895" s="2">
        <v>0</v>
      </c>
      <c r="Y5895" s="2">
        <v>49</v>
      </c>
      <c r="Z5895" s="2">
        <v>17</v>
      </c>
      <c r="AA5895" s="2">
        <v>124</v>
      </c>
      <c r="AB5895" s="2">
        <v>45</v>
      </c>
      <c r="AC5895" s="2">
        <v>0</v>
      </c>
      <c r="AD5895" s="2">
        <v>0</v>
      </c>
      <c r="AE5895" s="2">
        <v>0</v>
      </c>
      <c r="AF5895" s="2">
        <v>0</v>
      </c>
      <c r="AG5895" s="2">
        <v>68</v>
      </c>
      <c r="AH5895" s="2">
        <v>0</v>
      </c>
      <c r="AI5895" s="2">
        <v>0</v>
      </c>
      <c r="AJ5895" s="2">
        <v>23</v>
      </c>
      <c r="AK5895" s="2">
        <v>27</v>
      </c>
      <c r="AL5895" s="2">
        <v>1</v>
      </c>
      <c r="AM5895" s="2">
        <v>104</v>
      </c>
      <c r="AN5895" s="3">
        <f>IFERROR(K5895/J5895,"")</f>
        <v>0</v>
      </c>
      <c r="AO5895" s="3">
        <f>IFERROR(L5895/K5895,"")</f>
        <v>0</v>
      </c>
    </row>
    <row r="5896" spans="1:41">
      <c r="A5896" t="s">
        <v>7966</v>
      </c>
      <c r="D5896">
        <v>9999</v>
      </c>
      <c r="E5896" t="s">
        <v>99</v>
      </c>
      <c r="F5896" t="s">
        <v>2231</v>
      </c>
      <c r="I5896" t="b">
        <v>1</v>
      </c>
      <c r="J5896" s="2">
        <v>0</v>
      </c>
      <c r="K5896" s="2">
        <v>826</v>
      </c>
      <c r="L5896" s="2">
        <v>14</v>
      </c>
      <c r="M5896" s="2">
        <v>812</v>
      </c>
      <c r="N5896" s="2">
        <v>94</v>
      </c>
      <c r="O5896" s="2">
        <v>149</v>
      </c>
      <c r="P5896" s="2">
        <v>78</v>
      </c>
      <c r="Q5896" s="2">
        <v>0</v>
      </c>
      <c r="R5896" s="2">
        <v>0</v>
      </c>
      <c r="S5896" s="2">
        <v>0</v>
      </c>
      <c r="T5896" s="2">
        <v>66</v>
      </c>
      <c r="U5896" s="2">
        <v>0</v>
      </c>
      <c r="V5896" s="2">
        <v>0</v>
      </c>
      <c r="W5896" s="2">
        <v>0</v>
      </c>
      <c r="X5896" s="2">
        <v>0</v>
      </c>
      <c r="Y5896" s="2">
        <v>47</v>
      </c>
      <c r="Z5896" s="2">
        <v>29</v>
      </c>
      <c r="AA5896" s="2">
        <v>138</v>
      </c>
      <c r="AB5896" s="2">
        <v>28</v>
      </c>
      <c r="AC5896" s="2">
        <v>1</v>
      </c>
      <c r="AD5896" s="2">
        <v>0</v>
      </c>
      <c r="AE5896" s="2">
        <v>0</v>
      </c>
      <c r="AF5896" s="2">
        <v>2</v>
      </c>
      <c r="AG5896" s="2">
        <v>34</v>
      </c>
      <c r="AH5896" s="2">
        <v>1</v>
      </c>
      <c r="AI5896" s="2">
        <v>1</v>
      </c>
      <c r="AJ5896" s="2">
        <v>17</v>
      </c>
      <c r="AK5896" s="2">
        <v>42</v>
      </c>
      <c r="AL5896" s="2">
        <v>1</v>
      </c>
      <c r="AM5896" s="2">
        <v>84</v>
      </c>
      <c r="AN5896" s="3">
        <f>IFERROR(K5896/J5896,"")</f>
        <v>0</v>
      </c>
      <c r="AO5896" s="3">
        <f>IFERROR(L5896/K5896,"")</f>
        <v>0</v>
      </c>
    </row>
    <row r="5897" spans="1:41">
      <c r="A5897" t="s">
        <v>7967</v>
      </c>
      <c r="D5897">
        <v>9999</v>
      </c>
      <c r="E5897" t="s">
        <v>99</v>
      </c>
      <c r="F5897" t="s">
        <v>2233</v>
      </c>
      <c r="I5897" t="b">
        <v>1</v>
      </c>
      <c r="J5897" s="2">
        <v>0</v>
      </c>
      <c r="K5897" s="2">
        <v>841</v>
      </c>
      <c r="L5897" s="2">
        <v>11</v>
      </c>
      <c r="M5897" s="2">
        <v>830</v>
      </c>
      <c r="N5897" s="2">
        <v>198</v>
      </c>
      <c r="O5897" s="2">
        <v>30</v>
      </c>
      <c r="P5897" s="2">
        <v>31</v>
      </c>
      <c r="Q5897" s="2">
        <v>1</v>
      </c>
      <c r="R5897" s="2">
        <v>0</v>
      </c>
      <c r="S5897" s="2">
        <v>0</v>
      </c>
      <c r="T5897" s="2">
        <v>104</v>
      </c>
      <c r="U5897" s="2">
        <v>0</v>
      </c>
      <c r="V5897" s="2">
        <v>0</v>
      </c>
      <c r="W5897" s="2">
        <v>0</v>
      </c>
      <c r="X5897" s="2">
        <v>1</v>
      </c>
      <c r="Y5897" s="2">
        <v>46</v>
      </c>
      <c r="Z5897" s="2">
        <v>24</v>
      </c>
      <c r="AA5897" s="2">
        <v>190</v>
      </c>
      <c r="AB5897" s="2">
        <v>36</v>
      </c>
      <c r="AC5897" s="2">
        <v>0</v>
      </c>
      <c r="AD5897" s="2">
        <v>0</v>
      </c>
      <c r="AE5897" s="2">
        <v>0</v>
      </c>
      <c r="AF5897" s="2">
        <v>1</v>
      </c>
      <c r="AG5897" s="2">
        <v>72</v>
      </c>
      <c r="AH5897" s="2">
        <v>0</v>
      </c>
      <c r="AI5897" s="2">
        <v>0</v>
      </c>
      <c r="AJ5897" s="2">
        <v>22</v>
      </c>
      <c r="AK5897" s="2">
        <v>18</v>
      </c>
      <c r="AL5897" s="2">
        <v>0</v>
      </c>
      <c r="AM5897" s="2">
        <v>56</v>
      </c>
      <c r="AN5897" s="3">
        <f>IFERROR(K5897/J5897,"")</f>
        <v>0</v>
      </c>
      <c r="AO5897" s="3">
        <f>IFERROR(L5897/K5897,"")</f>
        <v>0</v>
      </c>
    </row>
    <row r="5898" spans="1:41">
      <c r="A5898" t="s">
        <v>7968</v>
      </c>
      <c r="D5898">
        <v>9999</v>
      </c>
      <c r="E5898" t="s">
        <v>99</v>
      </c>
      <c r="F5898" t="s">
        <v>2235</v>
      </c>
      <c r="I5898" t="b">
        <v>1</v>
      </c>
      <c r="J5898" s="2">
        <v>0</v>
      </c>
      <c r="K5898" s="2">
        <v>953</v>
      </c>
      <c r="L5898" s="2">
        <v>12</v>
      </c>
      <c r="M5898" s="2">
        <v>941</v>
      </c>
      <c r="N5898" s="2">
        <v>141</v>
      </c>
      <c r="O5898" s="2">
        <v>76</v>
      </c>
      <c r="P5898" s="2">
        <v>1</v>
      </c>
      <c r="Q5898" s="2">
        <v>0</v>
      </c>
      <c r="R5898" s="2">
        <v>0</v>
      </c>
      <c r="S5898" s="2">
        <v>0</v>
      </c>
      <c r="T5898" s="2">
        <v>115</v>
      </c>
      <c r="U5898" s="2">
        <v>0</v>
      </c>
      <c r="V5898" s="2">
        <v>0</v>
      </c>
      <c r="W5898" s="2">
        <v>0</v>
      </c>
      <c r="X5898" s="2">
        <v>0</v>
      </c>
      <c r="Y5898" s="2">
        <v>79</v>
      </c>
      <c r="Z5898" s="2">
        <v>31</v>
      </c>
      <c r="AA5898" s="2">
        <v>249</v>
      </c>
      <c r="AB5898" s="2">
        <v>36</v>
      </c>
      <c r="AC5898" s="2">
        <v>1</v>
      </c>
      <c r="AD5898" s="2">
        <v>0</v>
      </c>
      <c r="AE5898" s="2">
        <v>0</v>
      </c>
      <c r="AF5898" s="2">
        <v>3</v>
      </c>
      <c r="AG5898" s="2">
        <v>77</v>
      </c>
      <c r="AH5898" s="2">
        <v>0</v>
      </c>
      <c r="AI5898" s="2">
        <v>0</v>
      </c>
      <c r="AJ5898" s="2">
        <v>38</v>
      </c>
      <c r="AK5898" s="2">
        <v>28</v>
      </c>
      <c r="AL5898" s="2">
        <v>2</v>
      </c>
      <c r="AM5898" s="2">
        <v>64</v>
      </c>
      <c r="AN5898" s="3">
        <f>IFERROR(K5898/J5898,"")</f>
        <v>0</v>
      </c>
      <c r="AO5898" s="3">
        <f>IFERROR(L5898/K5898,"")</f>
        <v>0</v>
      </c>
    </row>
    <row r="5899" spans="1:41">
      <c r="A5899" t="s">
        <v>7969</v>
      </c>
      <c r="D5899">
        <v>9999</v>
      </c>
      <c r="E5899" t="s">
        <v>99</v>
      </c>
      <c r="F5899" t="s">
        <v>2237</v>
      </c>
      <c r="I5899" t="b">
        <v>1</v>
      </c>
      <c r="J5899" s="2">
        <v>0</v>
      </c>
      <c r="K5899" s="2">
        <v>834</v>
      </c>
      <c r="L5899" s="2">
        <v>14</v>
      </c>
      <c r="M5899" s="2">
        <v>820</v>
      </c>
      <c r="N5899" s="2">
        <v>112</v>
      </c>
      <c r="O5899" s="2">
        <v>2</v>
      </c>
      <c r="P5899" s="2">
        <v>64</v>
      </c>
      <c r="Q5899" s="2">
        <v>1</v>
      </c>
      <c r="R5899" s="2">
        <v>0</v>
      </c>
      <c r="S5899" s="2">
        <v>0</v>
      </c>
      <c r="T5899" s="2">
        <v>107</v>
      </c>
      <c r="U5899" s="2">
        <v>1</v>
      </c>
      <c r="V5899" s="2">
        <v>0</v>
      </c>
      <c r="W5899" s="2">
        <v>0</v>
      </c>
      <c r="X5899" s="2">
        <v>0</v>
      </c>
      <c r="Y5899" s="2">
        <v>119</v>
      </c>
      <c r="Z5899" s="2">
        <v>48</v>
      </c>
      <c r="AA5899" s="2">
        <v>188</v>
      </c>
      <c r="AB5899" s="2">
        <v>17</v>
      </c>
      <c r="AC5899" s="2">
        <v>0</v>
      </c>
      <c r="AD5899" s="2">
        <v>1</v>
      </c>
      <c r="AE5899" s="2">
        <v>2</v>
      </c>
      <c r="AF5899" s="2">
        <v>16</v>
      </c>
      <c r="AG5899" s="2">
        <v>51</v>
      </c>
      <c r="AH5899" s="2">
        <v>1</v>
      </c>
      <c r="AI5899" s="2">
        <v>0</v>
      </c>
      <c r="AJ5899" s="2">
        <v>37</v>
      </c>
      <c r="AK5899" s="2">
        <v>20</v>
      </c>
      <c r="AL5899" s="2">
        <v>1</v>
      </c>
      <c r="AM5899" s="2">
        <v>32</v>
      </c>
      <c r="AN5899" s="3">
        <f>IFERROR(K5899/J5899,"")</f>
        <v>0</v>
      </c>
      <c r="AO5899" s="3">
        <f>IFERROR(L5899/K5899,"")</f>
        <v>0</v>
      </c>
    </row>
    <row r="5900" spans="1:41">
      <c r="A5900" t="s">
        <v>7970</v>
      </c>
      <c r="D5900">
        <v>9999</v>
      </c>
      <c r="E5900" t="s">
        <v>99</v>
      </c>
      <c r="F5900" t="s">
        <v>2239</v>
      </c>
      <c r="I5900" t="b">
        <v>1</v>
      </c>
      <c r="J5900" s="2">
        <v>0</v>
      </c>
      <c r="K5900" s="2">
        <v>838</v>
      </c>
      <c r="L5900" s="2">
        <v>4</v>
      </c>
      <c r="M5900" s="2">
        <v>834</v>
      </c>
      <c r="N5900" s="2">
        <v>205</v>
      </c>
      <c r="O5900" s="2">
        <v>57</v>
      </c>
      <c r="P5900" s="2">
        <v>57</v>
      </c>
      <c r="Q5900" s="2">
        <v>0</v>
      </c>
      <c r="R5900" s="2">
        <v>0</v>
      </c>
      <c r="S5900" s="2">
        <v>0</v>
      </c>
      <c r="T5900" s="2">
        <v>58</v>
      </c>
      <c r="U5900" s="2">
        <v>1</v>
      </c>
      <c r="V5900" s="2">
        <v>0</v>
      </c>
      <c r="W5900" s="2">
        <v>0</v>
      </c>
      <c r="X5900" s="2">
        <v>1</v>
      </c>
      <c r="Y5900" s="2">
        <v>65</v>
      </c>
      <c r="Z5900" s="2">
        <v>14</v>
      </c>
      <c r="AA5900" s="2">
        <v>147</v>
      </c>
      <c r="AB5900" s="2">
        <v>72</v>
      </c>
      <c r="AC5900" s="2">
        <v>2</v>
      </c>
      <c r="AD5900" s="2">
        <v>0</v>
      </c>
      <c r="AE5900" s="2">
        <v>0</v>
      </c>
      <c r="AF5900" s="2">
        <v>1</v>
      </c>
      <c r="AG5900" s="2">
        <v>51</v>
      </c>
      <c r="AH5900" s="2">
        <v>1</v>
      </c>
      <c r="AI5900" s="2">
        <v>0</v>
      </c>
      <c r="AJ5900" s="2">
        <v>31</v>
      </c>
      <c r="AK5900" s="2">
        <v>19</v>
      </c>
      <c r="AL5900" s="2">
        <v>0</v>
      </c>
      <c r="AM5900" s="2">
        <v>52</v>
      </c>
      <c r="AN5900" s="3">
        <f>IFERROR(K5900/J5900,"")</f>
        <v>0</v>
      </c>
      <c r="AO5900" s="3">
        <f>IFERROR(L5900/K5900,"")</f>
        <v>0</v>
      </c>
    </row>
    <row r="5901" spans="1:41">
      <c r="A5901" t="s">
        <v>7971</v>
      </c>
      <c r="D5901">
        <v>9999</v>
      </c>
      <c r="E5901" t="s">
        <v>99</v>
      </c>
      <c r="F5901" t="s">
        <v>2241</v>
      </c>
      <c r="I5901" t="b">
        <v>1</v>
      </c>
      <c r="J5901" s="2">
        <v>0</v>
      </c>
      <c r="K5901" s="2">
        <v>860</v>
      </c>
      <c r="L5901" s="2">
        <v>8</v>
      </c>
      <c r="M5901" s="2">
        <v>852</v>
      </c>
      <c r="N5901" s="2">
        <v>130</v>
      </c>
      <c r="O5901" s="2">
        <v>3</v>
      </c>
      <c r="P5901" s="2">
        <v>1</v>
      </c>
      <c r="Q5901" s="2">
        <v>0</v>
      </c>
      <c r="R5901" s="2">
        <v>0</v>
      </c>
      <c r="S5901" s="2">
        <v>0</v>
      </c>
      <c r="T5901" s="2">
        <v>156</v>
      </c>
      <c r="U5901" s="2">
        <v>0</v>
      </c>
      <c r="V5901" s="2">
        <v>0</v>
      </c>
      <c r="W5901" s="2">
        <v>0</v>
      </c>
      <c r="X5901" s="2">
        <v>0</v>
      </c>
      <c r="Y5901" s="2">
        <v>92</v>
      </c>
      <c r="Z5901" s="2">
        <v>19</v>
      </c>
      <c r="AA5901" s="2">
        <v>223</v>
      </c>
      <c r="AB5901" s="2">
        <v>26</v>
      </c>
      <c r="AC5901" s="2">
        <v>0</v>
      </c>
      <c r="AD5901" s="2">
        <v>0</v>
      </c>
      <c r="AE5901" s="2">
        <v>0</v>
      </c>
      <c r="AF5901" s="2">
        <v>1</v>
      </c>
      <c r="AG5901" s="2">
        <v>79</v>
      </c>
      <c r="AH5901" s="2">
        <v>0</v>
      </c>
      <c r="AI5901" s="2">
        <v>2</v>
      </c>
      <c r="AJ5901" s="2">
        <v>56</v>
      </c>
      <c r="AK5901" s="2">
        <v>45</v>
      </c>
      <c r="AL5901" s="2">
        <v>3</v>
      </c>
      <c r="AM5901" s="2">
        <v>16</v>
      </c>
      <c r="AN5901" s="3">
        <f>IFERROR(K5901/J5901,"")</f>
        <v>0</v>
      </c>
      <c r="AO5901" s="3">
        <f>IFERROR(L5901/K5901,"")</f>
        <v>0</v>
      </c>
    </row>
    <row r="5902" spans="1:41">
      <c r="A5902" t="s">
        <v>7972</v>
      </c>
      <c r="D5902">
        <v>9999</v>
      </c>
      <c r="E5902" t="s">
        <v>99</v>
      </c>
      <c r="F5902" t="s">
        <v>2243</v>
      </c>
      <c r="I5902" t="b">
        <v>1</v>
      </c>
      <c r="J5902" s="2">
        <v>0</v>
      </c>
      <c r="K5902" s="2">
        <v>839</v>
      </c>
      <c r="L5902" s="2">
        <v>4</v>
      </c>
      <c r="M5902" s="2">
        <v>835</v>
      </c>
      <c r="N5902" s="2">
        <v>172</v>
      </c>
      <c r="O5902" s="2">
        <v>2</v>
      </c>
      <c r="P5902" s="2">
        <v>63</v>
      </c>
      <c r="Q5902" s="2">
        <v>0</v>
      </c>
      <c r="R5902" s="2">
        <v>0</v>
      </c>
      <c r="S5902" s="2">
        <v>0</v>
      </c>
      <c r="T5902" s="2">
        <v>129</v>
      </c>
      <c r="U5902" s="2">
        <v>0</v>
      </c>
      <c r="V5902" s="2">
        <v>0</v>
      </c>
      <c r="W5902" s="2">
        <v>0</v>
      </c>
      <c r="X5902" s="2">
        <v>0</v>
      </c>
      <c r="Y5902" s="2">
        <v>62</v>
      </c>
      <c r="Z5902" s="2">
        <v>24</v>
      </c>
      <c r="AA5902" s="2">
        <v>186</v>
      </c>
      <c r="AB5902" s="2">
        <v>58</v>
      </c>
      <c r="AC5902" s="2">
        <v>0</v>
      </c>
      <c r="AD5902" s="2">
        <v>0</v>
      </c>
      <c r="AE5902" s="2">
        <v>0</v>
      </c>
      <c r="AF5902" s="2">
        <v>1</v>
      </c>
      <c r="AG5902" s="2">
        <v>77</v>
      </c>
      <c r="AH5902" s="2">
        <v>0</v>
      </c>
      <c r="AI5902" s="2">
        <v>1</v>
      </c>
      <c r="AJ5902" s="2">
        <v>32</v>
      </c>
      <c r="AK5902" s="2">
        <v>18</v>
      </c>
      <c r="AL5902" s="2">
        <v>0</v>
      </c>
      <c r="AM5902" s="2">
        <v>10</v>
      </c>
      <c r="AN5902" s="3">
        <f>IFERROR(K5902/J5902,"")</f>
        <v>0</v>
      </c>
      <c r="AO5902" s="3">
        <f>IFERROR(L5902/K5902,"")</f>
        <v>0</v>
      </c>
    </row>
    <row r="5903" spans="1:41">
      <c r="A5903" t="s">
        <v>7973</v>
      </c>
      <c r="D5903">
        <v>9999</v>
      </c>
      <c r="E5903" t="s">
        <v>99</v>
      </c>
      <c r="F5903" t="s">
        <v>2245</v>
      </c>
      <c r="I5903" t="b">
        <v>1</v>
      </c>
      <c r="J5903" s="2">
        <v>0</v>
      </c>
      <c r="K5903" s="2">
        <v>869</v>
      </c>
      <c r="L5903" s="2">
        <v>5</v>
      </c>
      <c r="M5903" s="2">
        <v>864</v>
      </c>
      <c r="N5903" s="2">
        <v>192</v>
      </c>
      <c r="O5903" s="2">
        <v>21</v>
      </c>
      <c r="P5903" s="2">
        <v>41</v>
      </c>
      <c r="Q5903" s="2">
        <v>0</v>
      </c>
      <c r="R5903" s="2">
        <v>0</v>
      </c>
      <c r="S5903" s="2">
        <v>0</v>
      </c>
      <c r="T5903" s="2">
        <v>81</v>
      </c>
      <c r="U5903" s="2">
        <v>0</v>
      </c>
      <c r="V5903" s="2">
        <v>0</v>
      </c>
      <c r="W5903" s="2">
        <v>0</v>
      </c>
      <c r="X5903" s="2">
        <v>0</v>
      </c>
      <c r="Y5903" s="2">
        <v>50</v>
      </c>
      <c r="Z5903" s="2">
        <v>33</v>
      </c>
      <c r="AA5903" s="2">
        <v>183</v>
      </c>
      <c r="AB5903" s="2">
        <v>69</v>
      </c>
      <c r="AC5903" s="2">
        <v>0</v>
      </c>
      <c r="AD5903" s="2">
        <v>0</v>
      </c>
      <c r="AE5903" s="2">
        <v>0</v>
      </c>
      <c r="AF5903" s="2">
        <v>0</v>
      </c>
      <c r="AG5903" s="2">
        <v>93</v>
      </c>
      <c r="AH5903" s="2">
        <v>0</v>
      </c>
      <c r="AI5903" s="2">
        <v>0</v>
      </c>
      <c r="AJ5903" s="2">
        <v>33</v>
      </c>
      <c r="AK5903" s="2">
        <v>25</v>
      </c>
      <c r="AL5903" s="2">
        <v>0</v>
      </c>
      <c r="AM5903" s="2">
        <v>43</v>
      </c>
      <c r="AN5903" s="3">
        <f>IFERROR(K5903/J5903,"")</f>
        <v>0</v>
      </c>
      <c r="AO5903" s="3">
        <f>IFERROR(L5903/K5903,"")</f>
        <v>0</v>
      </c>
    </row>
    <row r="5904" spans="1:41">
      <c r="A5904" t="s">
        <v>7974</v>
      </c>
      <c r="D5904">
        <v>9999</v>
      </c>
      <c r="E5904" t="s">
        <v>99</v>
      </c>
      <c r="F5904" t="s">
        <v>2247</v>
      </c>
      <c r="I5904" t="b">
        <v>1</v>
      </c>
      <c r="J5904" s="2">
        <v>0</v>
      </c>
      <c r="K5904" s="2">
        <v>822</v>
      </c>
      <c r="L5904" s="2">
        <v>7</v>
      </c>
      <c r="M5904" s="2">
        <v>815</v>
      </c>
      <c r="N5904" s="2">
        <v>191</v>
      </c>
      <c r="O5904" s="2">
        <v>28</v>
      </c>
      <c r="P5904" s="2">
        <v>49</v>
      </c>
      <c r="Q5904" s="2">
        <v>1</v>
      </c>
      <c r="R5904" s="2">
        <v>0</v>
      </c>
      <c r="S5904" s="2">
        <v>0</v>
      </c>
      <c r="T5904" s="2">
        <v>92</v>
      </c>
      <c r="U5904" s="2">
        <v>0</v>
      </c>
      <c r="V5904" s="2">
        <v>0</v>
      </c>
      <c r="W5904" s="2">
        <v>0</v>
      </c>
      <c r="X5904" s="2">
        <v>0</v>
      </c>
      <c r="Y5904" s="2">
        <v>63</v>
      </c>
      <c r="Z5904" s="2">
        <v>25</v>
      </c>
      <c r="AA5904" s="2">
        <v>140</v>
      </c>
      <c r="AB5904" s="2">
        <v>53</v>
      </c>
      <c r="AC5904" s="2">
        <v>0</v>
      </c>
      <c r="AD5904" s="2">
        <v>1</v>
      </c>
      <c r="AE5904" s="2">
        <v>0</v>
      </c>
      <c r="AF5904" s="2">
        <v>3</v>
      </c>
      <c r="AG5904" s="2">
        <v>79</v>
      </c>
      <c r="AH5904" s="2">
        <v>0</v>
      </c>
      <c r="AI5904" s="2">
        <v>0</v>
      </c>
      <c r="AJ5904" s="2">
        <v>15</v>
      </c>
      <c r="AK5904" s="2">
        <v>25</v>
      </c>
      <c r="AL5904" s="2">
        <v>2</v>
      </c>
      <c r="AM5904" s="2">
        <v>48</v>
      </c>
      <c r="AN5904" s="3">
        <f>IFERROR(K5904/J5904,"")</f>
        <v>0</v>
      </c>
      <c r="AO5904" s="3">
        <f>IFERROR(L5904/K5904,"")</f>
        <v>0</v>
      </c>
    </row>
    <row r="5905" spans="1:41">
      <c r="A5905" t="s">
        <v>7975</v>
      </c>
      <c r="D5905">
        <v>9999</v>
      </c>
      <c r="E5905" t="s">
        <v>99</v>
      </c>
      <c r="F5905" t="s">
        <v>2249</v>
      </c>
      <c r="I5905" t="b">
        <v>1</v>
      </c>
      <c r="J5905" s="2">
        <v>0</v>
      </c>
      <c r="K5905" s="2">
        <v>835</v>
      </c>
      <c r="L5905" s="2">
        <v>8</v>
      </c>
      <c r="M5905" s="2">
        <v>827</v>
      </c>
      <c r="N5905" s="2">
        <v>110</v>
      </c>
      <c r="O5905" s="2">
        <v>2</v>
      </c>
      <c r="P5905" s="2">
        <v>36</v>
      </c>
      <c r="Q5905" s="2">
        <v>1</v>
      </c>
      <c r="R5905" s="2">
        <v>0</v>
      </c>
      <c r="S5905" s="2">
        <v>0</v>
      </c>
      <c r="T5905" s="2">
        <v>77</v>
      </c>
      <c r="U5905" s="2">
        <v>0</v>
      </c>
      <c r="V5905" s="2">
        <v>0</v>
      </c>
      <c r="W5905" s="2">
        <v>0</v>
      </c>
      <c r="X5905" s="2">
        <v>2</v>
      </c>
      <c r="Y5905" s="2">
        <v>80</v>
      </c>
      <c r="Z5905" s="2">
        <v>27</v>
      </c>
      <c r="AA5905" s="2">
        <v>293</v>
      </c>
      <c r="AB5905" s="2">
        <v>35</v>
      </c>
      <c r="AC5905" s="2">
        <v>2</v>
      </c>
      <c r="AD5905" s="2">
        <v>0</v>
      </c>
      <c r="AE5905" s="2">
        <v>0</v>
      </c>
      <c r="AF5905" s="2">
        <v>4</v>
      </c>
      <c r="AG5905" s="2">
        <v>71</v>
      </c>
      <c r="AH5905" s="2">
        <v>3</v>
      </c>
      <c r="AI5905" s="2">
        <v>0</v>
      </c>
      <c r="AJ5905" s="2">
        <v>39</v>
      </c>
      <c r="AK5905" s="2">
        <v>14</v>
      </c>
      <c r="AL5905" s="2">
        <v>3</v>
      </c>
      <c r="AM5905" s="2">
        <v>28</v>
      </c>
      <c r="AN5905" s="3">
        <f>IFERROR(K5905/J5905,"")</f>
        <v>0</v>
      </c>
      <c r="AO5905" s="3">
        <f>IFERROR(L5905/K5905,"")</f>
        <v>0</v>
      </c>
    </row>
    <row r="5906" spans="1:41">
      <c r="A5906" t="s">
        <v>7976</v>
      </c>
      <c r="D5906">
        <v>9999</v>
      </c>
      <c r="E5906" t="s">
        <v>99</v>
      </c>
      <c r="F5906" t="s">
        <v>2251</v>
      </c>
      <c r="I5906" t="b">
        <v>1</v>
      </c>
      <c r="J5906" s="2">
        <v>0</v>
      </c>
      <c r="K5906" s="2">
        <v>836</v>
      </c>
      <c r="L5906" s="2">
        <v>5</v>
      </c>
      <c r="M5906" s="2">
        <v>831</v>
      </c>
      <c r="N5906" s="2">
        <v>179</v>
      </c>
      <c r="O5906" s="2">
        <v>101</v>
      </c>
      <c r="P5906" s="2">
        <v>35</v>
      </c>
      <c r="Q5906" s="2">
        <v>0</v>
      </c>
      <c r="R5906" s="2">
        <v>0</v>
      </c>
      <c r="S5906" s="2">
        <v>0</v>
      </c>
      <c r="T5906" s="2">
        <v>75</v>
      </c>
      <c r="U5906" s="2">
        <v>0</v>
      </c>
      <c r="V5906" s="2">
        <v>0</v>
      </c>
      <c r="W5906" s="2">
        <v>0</v>
      </c>
      <c r="X5906" s="2">
        <v>0</v>
      </c>
      <c r="Y5906" s="2">
        <v>51</v>
      </c>
      <c r="Z5906" s="2">
        <v>14</v>
      </c>
      <c r="AA5906" s="2">
        <v>107</v>
      </c>
      <c r="AB5906" s="2">
        <v>78</v>
      </c>
      <c r="AC5906" s="2">
        <v>0</v>
      </c>
      <c r="AD5906" s="2">
        <v>0</v>
      </c>
      <c r="AE5906" s="2">
        <v>0</v>
      </c>
      <c r="AF5906" s="2">
        <v>0</v>
      </c>
      <c r="AG5906" s="2">
        <v>79</v>
      </c>
      <c r="AH5906" s="2">
        <v>0</v>
      </c>
      <c r="AI5906" s="2">
        <v>0</v>
      </c>
      <c r="AJ5906" s="2">
        <v>26</v>
      </c>
      <c r="AK5906" s="2">
        <v>31</v>
      </c>
      <c r="AL5906" s="2">
        <v>0</v>
      </c>
      <c r="AM5906" s="2">
        <v>55</v>
      </c>
      <c r="AN5906" s="3">
        <f>IFERROR(K5906/J5906,"")</f>
        <v>0</v>
      </c>
      <c r="AO5906" s="3">
        <f>IFERROR(L5906/K5906,"")</f>
        <v>0</v>
      </c>
    </row>
    <row r="5907" spans="1:41">
      <c r="A5907" t="s">
        <v>7977</v>
      </c>
      <c r="D5907">
        <v>9999</v>
      </c>
      <c r="E5907" t="s">
        <v>99</v>
      </c>
      <c r="F5907" t="s">
        <v>2253</v>
      </c>
      <c r="I5907" t="b">
        <v>1</v>
      </c>
      <c r="J5907" s="2">
        <v>0</v>
      </c>
      <c r="K5907" s="2">
        <v>899</v>
      </c>
      <c r="L5907" s="2">
        <v>7</v>
      </c>
      <c r="M5907" s="2">
        <v>892</v>
      </c>
      <c r="N5907" s="2">
        <v>116</v>
      </c>
      <c r="O5907" s="2">
        <v>8</v>
      </c>
      <c r="P5907" s="2">
        <v>9</v>
      </c>
      <c r="Q5907" s="2">
        <v>0</v>
      </c>
      <c r="R5907" s="2">
        <v>0</v>
      </c>
      <c r="S5907" s="2">
        <v>0</v>
      </c>
      <c r="T5907" s="2">
        <v>137</v>
      </c>
      <c r="U5907" s="2">
        <v>0</v>
      </c>
      <c r="V5907" s="2">
        <v>0</v>
      </c>
      <c r="W5907" s="2">
        <v>0</v>
      </c>
      <c r="X5907" s="2">
        <v>0</v>
      </c>
      <c r="Y5907" s="2">
        <v>95</v>
      </c>
      <c r="Z5907" s="2">
        <v>40</v>
      </c>
      <c r="AA5907" s="2">
        <v>258</v>
      </c>
      <c r="AB5907" s="2">
        <v>21</v>
      </c>
      <c r="AC5907" s="2">
        <v>0</v>
      </c>
      <c r="AD5907" s="2">
        <v>0</v>
      </c>
      <c r="AE5907" s="2">
        <v>1</v>
      </c>
      <c r="AF5907" s="2">
        <v>0</v>
      </c>
      <c r="AG5907" s="2">
        <v>93</v>
      </c>
      <c r="AH5907" s="2">
        <v>0</v>
      </c>
      <c r="AI5907" s="2">
        <v>0</v>
      </c>
      <c r="AJ5907" s="2">
        <v>63</v>
      </c>
      <c r="AK5907" s="2">
        <v>21</v>
      </c>
      <c r="AL5907" s="2">
        <v>0</v>
      </c>
      <c r="AM5907" s="2">
        <v>30</v>
      </c>
      <c r="AN5907" s="3">
        <f>IFERROR(K5907/J5907,"")</f>
        <v>0</v>
      </c>
      <c r="AO5907" s="3">
        <f>IFERROR(L5907/K5907,"")</f>
        <v>0</v>
      </c>
    </row>
    <row r="5908" spans="1:41">
      <c r="A5908" t="s">
        <v>7978</v>
      </c>
      <c r="D5908">
        <v>9999</v>
      </c>
      <c r="E5908" t="s">
        <v>99</v>
      </c>
      <c r="F5908" t="s">
        <v>2255</v>
      </c>
      <c r="I5908" t="b">
        <v>1</v>
      </c>
      <c r="J5908" s="2">
        <v>0</v>
      </c>
      <c r="K5908" s="2">
        <v>831</v>
      </c>
      <c r="L5908" s="2">
        <v>4</v>
      </c>
      <c r="M5908" s="2">
        <v>827</v>
      </c>
      <c r="N5908" s="2">
        <v>112</v>
      </c>
      <c r="O5908" s="2">
        <v>87</v>
      </c>
      <c r="P5908" s="2">
        <v>67</v>
      </c>
      <c r="Q5908" s="2">
        <v>0</v>
      </c>
      <c r="R5908" s="2">
        <v>0</v>
      </c>
      <c r="S5908" s="2">
        <v>1</v>
      </c>
      <c r="T5908" s="2">
        <v>89</v>
      </c>
      <c r="U5908" s="2">
        <v>0</v>
      </c>
      <c r="V5908" s="2">
        <v>0</v>
      </c>
      <c r="W5908" s="2">
        <v>0</v>
      </c>
      <c r="X5908" s="2">
        <v>0</v>
      </c>
      <c r="Y5908" s="2">
        <v>49</v>
      </c>
      <c r="Z5908" s="2">
        <v>34</v>
      </c>
      <c r="AA5908" s="2">
        <v>154</v>
      </c>
      <c r="AB5908" s="2">
        <v>25</v>
      </c>
      <c r="AC5908" s="2">
        <v>1</v>
      </c>
      <c r="AD5908" s="2">
        <v>0</v>
      </c>
      <c r="AE5908" s="2">
        <v>0</v>
      </c>
      <c r="AF5908" s="2">
        <v>2</v>
      </c>
      <c r="AG5908" s="2">
        <v>55</v>
      </c>
      <c r="AH5908" s="2">
        <v>0</v>
      </c>
      <c r="AI5908" s="2">
        <v>0</v>
      </c>
      <c r="AJ5908" s="2">
        <v>21</v>
      </c>
      <c r="AK5908" s="2">
        <v>37</v>
      </c>
      <c r="AL5908" s="2">
        <v>1</v>
      </c>
      <c r="AM5908" s="2">
        <v>92</v>
      </c>
      <c r="AN5908" s="3">
        <f>IFERROR(K5908/J5908,"")</f>
        <v>0</v>
      </c>
      <c r="AO5908" s="3">
        <f>IFERROR(L5908/K5908,"")</f>
        <v>0</v>
      </c>
    </row>
    <row r="5909" spans="1:41">
      <c r="A5909" t="s">
        <v>7979</v>
      </c>
      <c r="D5909">
        <v>9999</v>
      </c>
      <c r="E5909" t="s">
        <v>99</v>
      </c>
      <c r="F5909" t="s">
        <v>2257</v>
      </c>
      <c r="I5909" t="b">
        <v>1</v>
      </c>
      <c r="J5909" s="2">
        <v>0</v>
      </c>
      <c r="K5909" s="2">
        <v>833</v>
      </c>
      <c r="L5909" s="2">
        <v>10</v>
      </c>
      <c r="M5909" s="2">
        <v>823</v>
      </c>
      <c r="N5909" s="2">
        <v>225</v>
      </c>
      <c r="O5909" s="2">
        <v>18</v>
      </c>
      <c r="P5909" s="2">
        <v>30</v>
      </c>
      <c r="Q5909" s="2">
        <v>1</v>
      </c>
      <c r="R5909" s="2">
        <v>0</v>
      </c>
      <c r="S5909" s="2">
        <v>0</v>
      </c>
      <c r="T5909" s="2">
        <v>80</v>
      </c>
      <c r="U5909" s="2">
        <v>1</v>
      </c>
      <c r="V5909" s="2">
        <v>0</v>
      </c>
      <c r="W5909" s="2">
        <v>0</v>
      </c>
      <c r="X5909" s="2">
        <v>0</v>
      </c>
      <c r="Y5909" s="2">
        <v>52</v>
      </c>
      <c r="Z5909" s="2">
        <v>7</v>
      </c>
      <c r="AA5909" s="2">
        <v>152</v>
      </c>
      <c r="AB5909" s="2">
        <v>94</v>
      </c>
      <c r="AC5909" s="2">
        <v>1</v>
      </c>
      <c r="AD5909" s="2">
        <v>0</v>
      </c>
      <c r="AE5909" s="2">
        <v>1</v>
      </c>
      <c r="AF5909" s="2">
        <v>0</v>
      </c>
      <c r="AG5909" s="2">
        <v>73</v>
      </c>
      <c r="AH5909" s="2">
        <v>0</v>
      </c>
      <c r="AI5909" s="2">
        <v>0</v>
      </c>
      <c r="AJ5909" s="2">
        <v>34</v>
      </c>
      <c r="AK5909" s="2">
        <v>20</v>
      </c>
      <c r="AL5909" s="2">
        <v>2</v>
      </c>
      <c r="AM5909" s="2">
        <v>32</v>
      </c>
      <c r="AN5909" s="3">
        <f>IFERROR(K5909/J5909,"")</f>
        <v>0</v>
      </c>
      <c r="AO5909" s="3">
        <f>IFERROR(L5909/K5909,"")</f>
        <v>0</v>
      </c>
    </row>
    <row r="5910" spans="1:41">
      <c r="A5910" t="s">
        <v>7980</v>
      </c>
      <c r="D5910">
        <v>9999</v>
      </c>
      <c r="E5910" t="s">
        <v>99</v>
      </c>
      <c r="F5910" t="s">
        <v>2259</v>
      </c>
      <c r="I5910" t="b">
        <v>1</v>
      </c>
      <c r="J5910" s="2">
        <v>0</v>
      </c>
      <c r="K5910" s="2">
        <v>874</v>
      </c>
      <c r="L5910" s="2">
        <v>17</v>
      </c>
      <c r="M5910" s="2">
        <v>857</v>
      </c>
      <c r="N5910" s="2">
        <v>147</v>
      </c>
      <c r="O5910" s="2">
        <v>86</v>
      </c>
      <c r="P5910" s="2">
        <v>39</v>
      </c>
      <c r="Q5910" s="2">
        <v>0</v>
      </c>
      <c r="R5910" s="2">
        <v>0</v>
      </c>
      <c r="S5910" s="2">
        <v>0</v>
      </c>
      <c r="T5910" s="2">
        <v>95</v>
      </c>
      <c r="U5910" s="2">
        <v>0</v>
      </c>
      <c r="V5910" s="2">
        <v>0</v>
      </c>
      <c r="W5910" s="2">
        <v>0</v>
      </c>
      <c r="X5910" s="2">
        <v>0</v>
      </c>
      <c r="Y5910" s="2">
        <v>46</v>
      </c>
      <c r="Z5910" s="2">
        <v>35</v>
      </c>
      <c r="AA5910" s="2">
        <v>202</v>
      </c>
      <c r="AB5910" s="2">
        <v>51</v>
      </c>
      <c r="AC5910" s="2">
        <v>2</v>
      </c>
      <c r="AD5910" s="2">
        <v>0</v>
      </c>
      <c r="AE5910" s="2">
        <v>0</v>
      </c>
      <c r="AF5910" s="2">
        <v>1</v>
      </c>
      <c r="AG5910" s="2">
        <v>47</v>
      </c>
      <c r="AH5910" s="2">
        <v>1</v>
      </c>
      <c r="AI5910" s="2">
        <v>2</v>
      </c>
      <c r="AJ5910" s="2">
        <v>20</v>
      </c>
      <c r="AK5910" s="2">
        <v>28</v>
      </c>
      <c r="AL5910" s="2">
        <v>4</v>
      </c>
      <c r="AM5910" s="2">
        <v>51</v>
      </c>
      <c r="AN5910" s="3">
        <f>IFERROR(K5910/J5910,"")</f>
        <v>0</v>
      </c>
      <c r="AO5910" s="3">
        <f>IFERROR(L5910/K5910,"")</f>
        <v>0</v>
      </c>
    </row>
    <row r="5911" spans="1:41">
      <c r="A5911" t="s">
        <v>7981</v>
      </c>
      <c r="D5911">
        <v>9999</v>
      </c>
      <c r="E5911" t="s">
        <v>99</v>
      </c>
      <c r="F5911" t="s">
        <v>2261</v>
      </c>
      <c r="I5911" t="b">
        <v>1</v>
      </c>
      <c r="J5911" s="2">
        <v>0</v>
      </c>
      <c r="K5911" s="2">
        <v>1004</v>
      </c>
      <c r="L5911" s="2">
        <v>8</v>
      </c>
      <c r="M5911" s="2">
        <v>996</v>
      </c>
      <c r="N5911" s="2">
        <v>127</v>
      </c>
      <c r="O5911" s="2">
        <v>7</v>
      </c>
      <c r="P5911" s="2">
        <v>14</v>
      </c>
      <c r="Q5911" s="2">
        <v>0</v>
      </c>
      <c r="R5911" s="2">
        <v>0</v>
      </c>
      <c r="S5911" s="2">
        <v>0</v>
      </c>
      <c r="T5911" s="2">
        <v>172</v>
      </c>
      <c r="U5911" s="2">
        <v>0</v>
      </c>
      <c r="V5911" s="2">
        <v>0</v>
      </c>
      <c r="W5911" s="2">
        <v>0</v>
      </c>
      <c r="X5911" s="2">
        <v>0</v>
      </c>
      <c r="Y5911" s="2">
        <v>90</v>
      </c>
      <c r="Z5911" s="2">
        <v>62</v>
      </c>
      <c r="AA5911" s="2">
        <v>295</v>
      </c>
      <c r="AB5911" s="2">
        <v>25</v>
      </c>
      <c r="AC5911" s="2">
        <v>0</v>
      </c>
      <c r="AD5911" s="2">
        <v>1</v>
      </c>
      <c r="AE5911" s="2">
        <v>0</v>
      </c>
      <c r="AF5911" s="2">
        <v>3</v>
      </c>
      <c r="AG5911" s="2">
        <v>85</v>
      </c>
      <c r="AH5911" s="2">
        <v>0</v>
      </c>
      <c r="AI5911" s="2">
        <v>0</v>
      </c>
      <c r="AJ5911" s="2">
        <v>56</v>
      </c>
      <c r="AK5911" s="2">
        <v>25</v>
      </c>
      <c r="AL5911" s="2">
        <v>3</v>
      </c>
      <c r="AM5911" s="2">
        <v>31</v>
      </c>
      <c r="AN5911" s="3">
        <f>IFERROR(K5911/J5911,"")</f>
        <v>0</v>
      </c>
      <c r="AO5911" s="3">
        <f>IFERROR(L5911/K5911,"")</f>
        <v>0</v>
      </c>
    </row>
    <row r="5912" spans="1:41">
      <c r="A5912" t="s">
        <v>7982</v>
      </c>
      <c r="D5912">
        <v>9999</v>
      </c>
      <c r="E5912" t="s">
        <v>99</v>
      </c>
      <c r="F5912" t="s">
        <v>2263</v>
      </c>
      <c r="I5912" t="b">
        <v>1</v>
      </c>
      <c r="J5912" s="2">
        <v>0</v>
      </c>
      <c r="K5912" s="2">
        <v>836</v>
      </c>
      <c r="L5912" s="2">
        <v>7</v>
      </c>
      <c r="M5912" s="2">
        <v>829</v>
      </c>
      <c r="N5912" s="2">
        <v>148</v>
      </c>
      <c r="O5912" s="2">
        <v>5</v>
      </c>
      <c r="P5912" s="2">
        <v>54</v>
      </c>
      <c r="Q5912" s="2">
        <v>0</v>
      </c>
      <c r="R5912" s="2">
        <v>0</v>
      </c>
      <c r="S5912" s="2">
        <v>0</v>
      </c>
      <c r="T5912" s="2">
        <v>114</v>
      </c>
      <c r="U5912" s="2">
        <v>0</v>
      </c>
      <c r="V5912" s="2">
        <v>0</v>
      </c>
      <c r="W5912" s="2">
        <v>0</v>
      </c>
      <c r="X5912" s="2">
        <v>0</v>
      </c>
      <c r="Y5912" s="2">
        <v>73</v>
      </c>
      <c r="Z5912" s="2">
        <v>50</v>
      </c>
      <c r="AA5912" s="2">
        <v>207</v>
      </c>
      <c r="AB5912" s="2">
        <v>23</v>
      </c>
      <c r="AC5912" s="2">
        <v>1</v>
      </c>
      <c r="AD5912" s="2">
        <v>0</v>
      </c>
      <c r="AE5912" s="2">
        <v>1</v>
      </c>
      <c r="AF5912" s="2">
        <v>2</v>
      </c>
      <c r="AG5912" s="2">
        <v>86</v>
      </c>
      <c r="AH5912" s="2">
        <v>0</v>
      </c>
      <c r="AI5912" s="2">
        <v>1</v>
      </c>
      <c r="AJ5912" s="2">
        <v>32</v>
      </c>
      <c r="AK5912" s="2">
        <v>17</v>
      </c>
      <c r="AL5912" s="2">
        <v>2</v>
      </c>
      <c r="AM5912" s="2">
        <v>13</v>
      </c>
      <c r="AN5912" s="3">
        <f>IFERROR(K5912/J5912,"")</f>
        <v>0</v>
      </c>
      <c r="AO5912" s="3">
        <f>IFERROR(L5912/K5912,"")</f>
        <v>0</v>
      </c>
    </row>
    <row r="5913" spans="1:41">
      <c r="A5913" t="s">
        <v>7983</v>
      </c>
      <c r="D5913">
        <v>9999</v>
      </c>
      <c r="E5913" t="s">
        <v>99</v>
      </c>
      <c r="F5913" t="s">
        <v>2265</v>
      </c>
      <c r="I5913" t="b">
        <v>1</v>
      </c>
      <c r="J5913" s="2">
        <v>0</v>
      </c>
      <c r="K5913" s="2">
        <v>847</v>
      </c>
      <c r="L5913" s="2">
        <v>4</v>
      </c>
      <c r="M5913" s="2">
        <v>843</v>
      </c>
      <c r="N5913" s="2">
        <v>225</v>
      </c>
      <c r="O5913" s="2">
        <v>14</v>
      </c>
      <c r="P5913" s="2">
        <v>31</v>
      </c>
      <c r="Q5913" s="2">
        <v>0</v>
      </c>
      <c r="R5913" s="2">
        <v>0</v>
      </c>
      <c r="S5913" s="2">
        <v>0</v>
      </c>
      <c r="T5913" s="2">
        <v>78</v>
      </c>
      <c r="U5913" s="2">
        <v>0</v>
      </c>
      <c r="V5913" s="2">
        <v>0</v>
      </c>
      <c r="W5913" s="2">
        <v>0</v>
      </c>
      <c r="X5913" s="2">
        <v>0</v>
      </c>
      <c r="Y5913" s="2">
        <v>63</v>
      </c>
      <c r="Z5913" s="2">
        <v>24</v>
      </c>
      <c r="AA5913" s="2">
        <v>155</v>
      </c>
      <c r="AB5913" s="2">
        <v>74</v>
      </c>
      <c r="AC5913" s="2">
        <v>0</v>
      </c>
      <c r="AD5913" s="2">
        <v>1</v>
      </c>
      <c r="AE5913" s="2">
        <v>0</v>
      </c>
      <c r="AF5913" s="2">
        <v>0</v>
      </c>
      <c r="AG5913" s="2">
        <v>72</v>
      </c>
      <c r="AH5913" s="2">
        <v>0</v>
      </c>
      <c r="AI5913" s="2">
        <v>0</v>
      </c>
      <c r="AJ5913" s="2">
        <v>28</v>
      </c>
      <c r="AK5913" s="2">
        <v>29</v>
      </c>
      <c r="AL5913" s="2">
        <v>0</v>
      </c>
      <c r="AM5913" s="2">
        <v>49</v>
      </c>
      <c r="AN5913" s="3">
        <f>IFERROR(K5913/J5913,"")</f>
        <v>0</v>
      </c>
      <c r="AO5913" s="3">
        <f>IFERROR(L5913/K5913,"")</f>
        <v>0</v>
      </c>
    </row>
    <row r="5914" spans="1:41">
      <c r="A5914" t="s">
        <v>7984</v>
      </c>
      <c r="D5914">
        <v>9999</v>
      </c>
      <c r="E5914" t="s">
        <v>99</v>
      </c>
      <c r="F5914" t="s">
        <v>2267</v>
      </c>
      <c r="I5914" t="b">
        <v>1</v>
      </c>
      <c r="J5914" s="2">
        <v>0</v>
      </c>
      <c r="K5914" s="2">
        <v>827</v>
      </c>
      <c r="L5914" s="2">
        <v>10</v>
      </c>
      <c r="M5914" s="2">
        <v>817</v>
      </c>
      <c r="N5914" s="2">
        <v>133</v>
      </c>
      <c r="O5914" s="2">
        <v>5</v>
      </c>
      <c r="P5914" s="2">
        <v>15</v>
      </c>
      <c r="Q5914" s="2">
        <v>0</v>
      </c>
      <c r="R5914" s="2">
        <v>0</v>
      </c>
      <c r="S5914" s="2">
        <v>0</v>
      </c>
      <c r="T5914" s="2">
        <v>118</v>
      </c>
      <c r="U5914" s="2">
        <v>0</v>
      </c>
      <c r="V5914" s="2">
        <v>0</v>
      </c>
      <c r="W5914" s="2">
        <v>0</v>
      </c>
      <c r="X5914" s="2">
        <v>3</v>
      </c>
      <c r="Y5914" s="2">
        <v>82</v>
      </c>
      <c r="Z5914" s="2">
        <v>23</v>
      </c>
      <c r="AA5914" s="2">
        <v>202</v>
      </c>
      <c r="AB5914" s="2">
        <v>39</v>
      </c>
      <c r="AC5914" s="2">
        <v>0</v>
      </c>
      <c r="AD5914" s="2">
        <v>1</v>
      </c>
      <c r="AE5914" s="2">
        <v>1</v>
      </c>
      <c r="AF5914" s="2">
        <v>1</v>
      </c>
      <c r="AG5914" s="2">
        <v>106</v>
      </c>
      <c r="AH5914" s="2">
        <v>1</v>
      </c>
      <c r="AI5914" s="2">
        <v>1</v>
      </c>
      <c r="AJ5914" s="2">
        <v>37</v>
      </c>
      <c r="AK5914" s="2">
        <v>20</v>
      </c>
      <c r="AL5914" s="2">
        <v>3</v>
      </c>
      <c r="AM5914" s="2">
        <v>26</v>
      </c>
      <c r="AN5914" s="3">
        <f>IFERROR(K5914/J5914,"")</f>
        <v>0</v>
      </c>
      <c r="AO5914" s="3">
        <f>IFERROR(L5914/K5914,"")</f>
        <v>0</v>
      </c>
    </row>
    <row r="5915" spans="1:41">
      <c r="A5915" t="s">
        <v>7985</v>
      </c>
      <c r="D5915">
        <v>9999</v>
      </c>
      <c r="E5915" t="s">
        <v>99</v>
      </c>
      <c r="F5915" t="s">
        <v>2269</v>
      </c>
      <c r="I5915" t="b">
        <v>1</v>
      </c>
      <c r="J5915" s="2">
        <v>0</v>
      </c>
      <c r="K5915" s="2">
        <v>821</v>
      </c>
      <c r="L5915" s="2">
        <v>3</v>
      </c>
      <c r="M5915" s="2">
        <v>818</v>
      </c>
      <c r="N5915" s="2">
        <v>208</v>
      </c>
      <c r="O5915" s="2">
        <v>41</v>
      </c>
      <c r="P5915" s="2">
        <v>9</v>
      </c>
      <c r="Q5915" s="2">
        <v>0</v>
      </c>
      <c r="R5915" s="2">
        <v>0</v>
      </c>
      <c r="S5915" s="2">
        <v>0</v>
      </c>
      <c r="T5915" s="2">
        <v>73</v>
      </c>
      <c r="U5915" s="2">
        <v>0</v>
      </c>
      <c r="V5915" s="2">
        <v>0</v>
      </c>
      <c r="W5915" s="2">
        <v>0</v>
      </c>
      <c r="X5915" s="2">
        <v>0</v>
      </c>
      <c r="Y5915" s="2">
        <v>47</v>
      </c>
      <c r="Z5915" s="2">
        <v>36</v>
      </c>
      <c r="AA5915" s="2">
        <v>160</v>
      </c>
      <c r="AB5915" s="2">
        <v>60</v>
      </c>
      <c r="AC5915" s="2">
        <v>0</v>
      </c>
      <c r="AD5915" s="2">
        <v>0</v>
      </c>
      <c r="AE5915" s="2">
        <v>0</v>
      </c>
      <c r="AF5915" s="2">
        <v>1</v>
      </c>
      <c r="AG5915" s="2">
        <v>100</v>
      </c>
      <c r="AH5915" s="2">
        <v>0</v>
      </c>
      <c r="AI5915" s="2">
        <v>2</v>
      </c>
      <c r="AJ5915" s="2">
        <v>20</v>
      </c>
      <c r="AK5915" s="2">
        <v>26</v>
      </c>
      <c r="AL5915" s="2">
        <v>1</v>
      </c>
      <c r="AM5915" s="2">
        <v>34</v>
      </c>
      <c r="AN5915" s="3">
        <f>IFERROR(K5915/J5915,"")</f>
        <v>0</v>
      </c>
      <c r="AO5915" s="3">
        <f>IFERROR(L5915/K5915,"")</f>
        <v>0</v>
      </c>
    </row>
    <row r="5916" spans="1:41">
      <c r="A5916" t="s">
        <v>7986</v>
      </c>
      <c r="D5916">
        <v>9999</v>
      </c>
      <c r="E5916" t="s">
        <v>99</v>
      </c>
      <c r="F5916" t="s">
        <v>2271</v>
      </c>
      <c r="I5916" t="b">
        <v>1</v>
      </c>
      <c r="J5916" s="2">
        <v>0</v>
      </c>
      <c r="K5916" s="2">
        <v>843</v>
      </c>
      <c r="L5916" s="2">
        <v>6</v>
      </c>
      <c r="M5916" s="2">
        <v>837</v>
      </c>
      <c r="N5916" s="2">
        <v>203</v>
      </c>
      <c r="O5916" s="2">
        <v>60</v>
      </c>
      <c r="P5916" s="2">
        <v>12</v>
      </c>
      <c r="Q5916" s="2">
        <v>0</v>
      </c>
      <c r="R5916" s="2">
        <v>0</v>
      </c>
      <c r="S5916" s="2">
        <v>0</v>
      </c>
      <c r="T5916" s="2">
        <v>84</v>
      </c>
      <c r="U5916" s="2">
        <v>0</v>
      </c>
      <c r="V5916" s="2">
        <v>0</v>
      </c>
      <c r="W5916" s="2">
        <v>0</v>
      </c>
      <c r="X5916" s="2">
        <v>0</v>
      </c>
      <c r="Y5916" s="2">
        <v>54</v>
      </c>
      <c r="Z5916" s="2">
        <v>22</v>
      </c>
      <c r="AA5916" s="2">
        <v>158</v>
      </c>
      <c r="AB5916" s="2">
        <v>61</v>
      </c>
      <c r="AC5916" s="2">
        <v>0</v>
      </c>
      <c r="AD5916" s="2">
        <v>0</v>
      </c>
      <c r="AE5916" s="2">
        <v>0</v>
      </c>
      <c r="AF5916" s="2">
        <v>0</v>
      </c>
      <c r="AG5916" s="2">
        <v>75</v>
      </c>
      <c r="AH5916" s="2">
        <v>0</v>
      </c>
      <c r="AI5916" s="2">
        <v>0</v>
      </c>
      <c r="AJ5916" s="2">
        <v>28</v>
      </c>
      <c r="AK5916" s="2">
        <v>31</v>
      </c>
      <c r="AL5916" s="2">
        <v>0</v>
      </c>
      <c r="AM5916" s="2">
        <v>49</v>
      </c>
      <c r="AN5916" s="3">
        <f>IFERROR(K5916/J5916,"")</f>
        <v>0</v>
      </c>
      <c r="AO5916" s="3">
        <f>IFERROR(L5916/K5916,"")</f>
        <v>0</v>
      </c>
    </row>
    <row r="5917" spans="1:41">
      <c r="A5917" t="s">
        <v>7987</v>
      </c>
      <c r="D5917">
        <v>9999</v>
      </c>
      <c r="E5917" t="s">
        <v>99</v>
      </c>
      <c r="F5917" t="s">
        <v>2273</v>
      </c>
      <c r="I5917" t="b">
        <v>1</v>
      </c>
      <c r="J5917" s="2">
        <v>0</v>
      </c>
      <c r="K5917" s="2">
        <v>855</v>
      </c>
      <c r="L5917" s="2">
        <v>0</v>
      </c>
      <c r="M5917" s="2">
        <v>855</v>
      </c>
      <c r="N5917" s="2">
        <v>149</v>
      </c>
      <c r="O5917" s="2">
        <v>95</v>
      </c>
      <c r="P5917" s="2">
        <v>13</v>
      </c>
      <c r="Q5917" s="2">
        <v>0</v>
      </c>
      <c r="R5917" s="2">
        <v>0</v>
      </c>
      <c r="S5917" s="2">
        <v>1</v>
      </c>
      <c r="T5917" s="2">
        <v>94</v>
      </c>
      <c r="U5917" s="2">
        <v>0</v>
      </c>
      <c r="V5917" s="2">
        <v>0</v>
      </c>
      <c r="W5917" s="2">
        <v>0</v>
      </c>
      <c r="X5917" s="2">
        <v>0</v>
      </c>
      <c r="Y5917" s="2">
        <v>49</v>
      </c>
      <c r="Z5917" s="2">
        <v>19</v>
      </c>
      <c r="AA5917" s="2">
        <v>152</v>
      </c>
      <c r="AB5917" s="2">
        <v>54</v>
      </c>
      <c r="AC5917" s="2">
        <v>1</v>
      </c>
      <c r="AD5917" s="2">
        <v>0</v>
      </c>
      <c r="AE5917" s="2">
        <v>0</v>
      </c>
      <c r="AF5917" s="2">
        <v>0</v>
      </c>
      <c r="AG5917" s="2">
        <v>70</v>
      </c>
      <c r="AH5917" s="2">
        <v>0</v>
      </c>
      <c r="AI5917" s="2">
        <v>1</v>
      </c>
      <c r="AJ5917" s="2">
        <v>27</v>
      </c>
      <c r="AK5917" s="2">
        <v>40</v>
      </c>
      <c r="AL5917" s="2">
        <v>0</v>
      </c>
      <c r="AM5917" s="2">
        <v>90</v>
      </c>
      <c r="AN5917" s="3">
        <f>IFERROR(K5917/J5917,"")</f>
        <v>0</v>
      </c>
      <c r="AO5917" s="3">
        <f>IFERROR(L5917/K5917,"")</f>
        <v>0</v>
      </c>
    </row>
    <row r="5918" spans="1:41">
      <c r="A5918" t="s">
        <v>7988</v>
      </c>
      <c r="D5918">
        <v>9999</v>
      </c>
      <c r="E5918" t="s">
        <v>99</v>
      </c>
      <c r="F5918" t="s">
        <v>2275</v>
      </c>
      <c r="I5918" t="b">
        <v>1</v>
      </c>
      <c r="J5918" s="2">
        <v>0</v>
      </c>
      <c r="K5918" s="2">
        <v>827</v>
      </c>
      <c r="L5918" s="2">
        <v>3</v>
      </c>
      <c r="M5918" s="2">
        <v>824</v>
      </c>
      <c r="N5918" s="2">
        <v>165</v>
      </c>
      <c r="O5918" s="2">
        <v>36</v>
      </c>
      <c r="P5918" s="2">
        <v>32</v>
      </c>
      <c r="Q5918" s="2">
        <v>0</v>
      </c>
      <c r="R5918" s="2">
        <v>0</v>
      </c>
      <c r="S5918" s="2">
        <v>0</v>
      </c>
      <c r="T5918" s="2">
        <v>66</v>
      </c>
      <c r="U5918" s="2">
        <v>0</v>
      </c>
      <c r="V5918" s="2">
        <v>0</v>
      </c>
      <c r="W5918" s="2">
        <v>0</v>
      </c>
      <c r="X5918" s="2">
        <v>0</v>
      </c>
      <c r="Y5918" s="2">
        <v>72</v>
      </c>
      <c r="Z5918" s="2">
        <v>27</v>
      </c>
      <c r="AA5918" s="2">
        <v>141</v>
      </c>
      <c r="AB5918" s="2">
        <v>95</v>
      </c>
      <c r="AC5918" s="2">
        <v>1</v>
      </c>
      <c r="AD5918" s="2">
        <v>0</v>
      </c>
      <c r="AE5918" s="2">
        <v>0</v>
      </c>
      <c r="AF5918" s="2">
        <v>1</v>
      </c>
      <c r="AG5918" s="2">
        <v>65</v>
      </c>
      <c r="AH5918" s="2">
        <v>0</v>
      </c>
      <c r="AI5918" s="2">
        <v>0</v>
      </c>
      <c r="AJ5918" s="2">
        <v>38</v>
      </c>
      <c r="AK5918" s="2">
        <v>31</v>
      </c>
      <c r="AL5918" s="2">
        <v>0</v>
      </c>
      <c r="AM5918" s="2">
        <v>54</v>
      </c>
      <c r="AN5918" s="3">
        <f>IFERROR(K5918/J5918,"")</f>
        <v>0</v>
      </c>
      <c r="AO5918" s="3">
        <f>IFERROR(L5918/K5918,"")</f>
        <v>0</v>
      </c>
    </row>
    <row r="5919" spans="1:41">
      <c r="A5919" t="s">
        <v>7989</v>
      </c>
      <c r="D5919">
        <v>9999</v>
      </c>
      <c r="E5919" t="s">
        <v>99</v>
      </c>
      <c r="F5919" t="s">
        <v>2277</v>
      </c>
      <c r="I5919" t="b">
        <v>1</v>
      </c>
      <c r="J5919" s="2">
        <v>0</v>
      </c>
      <c r="K5919" s="2">
        <v>784</v>
      </c>
      <c r="L5919" s="2">
        <v>2</v>
      </c>
      <c r="M5919" s="2">
        <v>782</v>
      </c>
      <c r="N5919" s="2">
        <v>145</v>
      </c>
      <c r="O5919" s="2">
        <v>60</v>
      </c>
      <c r="P5919" s="2">
        <v>8</v>
      </c>
      <c r="Q5919" s="2">
        <v>0</v>
      </c>
      <c r="R5919" s="2">
        <v>0</v>
      </c>
      <c r="S5919" s="2">
        <v>0</v>
      </c>
      <c r="T5919" s="2">
        <v>76</v>
      </c>
      <c r="U5919" s="2">
        <v>0</v>
      </c>
      <c r="V5919" s="2">
        <v>0</v>
      </c>
      <c r="W5919" s="2">
        <v>0</v>
      </c>
      <c r="X5919" s="2">
        <v>1</v>
      </c>
      <c r="Y5919" s="2">
        <v>54</v>
      </c>
      <c r="Z5919" s="2">
        <v>20</v>
      </c>
      <c r="AA5919" s="2">
        <v>179</v>
      </c>
      <c r="AB5919" s="2">
        <v>53</v>
      </c>
      <c r="AC5919" s="2">
        <v>0</v>
      </c>
      <c r="AD5919" s="2">
        <v>0</v>
      </c>
      <c r="AE5919" s="2">
        <v>1</v>
      </c>
      <c r="AF5919" s="2">
        <v>0</v>
      </c>
      <c r="AG5919" s="2">
        <v>47</v>
      </c>
      <c r="AH5919" s="2">
        <v>0</v>
      </c>
      <c r="AI5919" s="2">
        <v>5</v>
      </c>
      <c r="AJ5919" s="2">
        <v>28</v>
      </c>
      <c r="AK5919" s="2">
        <v>32</v>
      </c>
      <c r="AL5919" s="2">
        <v>0</v>
      </c>
      <c r="AM5919" s="2">
        <v>73</v>
      </c>
      <c r="AN5919" s="3">
        <f>IFERROR(K5919/J5919,"")</f>
        <v>0</v>
      </c>
      <c r="AO5919" s="3">
        <f>IFERROR(L5919/K5919,"")</f>
        <v>0</v>
      </c>
    </row>
    <row r="5920" spans="1:41">
      <c r="A5920" t="s">
        <v>7990</v>
      </c>
      <c r="D5920">
        <v>9999</v>
      </c>
      <c r="E5920" t="s">
        <v>99</v>
      </c>
      <c r="F5920" t="s">
        <v>2281</v>
      </c>
      <c r="I5920" t="b">
        <v>1</v>
      </c>
      <c r="J5920" s="2">
        <v>0</v>
      </c>
      <c r="K5920" s="2">
        <v>808</v>
      </c>
      <c r="L5920" s="2">
        <v>4</v>
      </c>
      <c r="M5920" s="2">
        <v>804</v>
      </c>
      <c r="N5920" s="2">
        <v>160</v>
      </c>
      <c r="O5920" s="2">
        <v>94</v>
      </c>
      <c r="P5920" s="2">
        <v>22</v>
      </c>
      <c r="Q5920" s="2">
        <v>0</v>
      </c>
      <c r="R5920" s="2">
        <v>0</v>
      </c>
      <c r="S5920" s="2">
        <v>1</v>
      </c>
      <c r="T5920" s="2">
        <v>87</v>
      </c>
      <c r="U5920" s="2">
        <v>0</v>
      </c>
      <c r="V5920" s="2">
        <v>0</v>
      </c>
      <c r="W5920" s="2">
        <v>0</v>
      </c>
      <c r="X5920" s="2">
        <v>0</v>
      </c>
      <c r="Y5920" s="2">
        <v>33</v>
      </c>
      <c r="Z5920" s="2">
        <v>21</v>
      </c>
      <c r="AA5920" s="2">
        <v>173</v>
      </c>
      <c r="AB5920" s="2">
        <v>45</v>
      </c>
      <c r="AC5920" s="2">
        <v>1</v>
      </c>
      <c r="AD5920" s="2">
        <v>0</v>
      </c>
      <c r="AE5920" s="2">
        <v>1</v>
      </c>
      <c r="AF5920" s="2">
        <v>2</v>
      </c>
      <c r="AG5920" s="2">
        <v>49</v>
      </c>
      <c r="AH5920" s="2">
        <v>0</v>
      </c>
      <c r="AI5920" s="2">
        <v>1</v>
      </c>
      <c r="AJ5920" s="2">
        <v>23</v>
      </c>
      <c r="AK5920" s="2">
        <v>34</v>
      </c>
      <c r="AL5920" s="2">
        <v>0</v>
      </c>
      <c r="AM5920" s="2">
        <v>57</v>
      </c>
      <c r="AN5920" s="3">
        <f>IFERROR(K5920/J5920,"")</f>
        <v>0</v>
      </c>
      <c r="AO5920" s="3">
        <f>IFERROR(L5920/K5920,"")</f>
        <v>0</v>
      </c>
    </row>
    <row r="5921" spans="1:41">
      <c r="A5921" t="s">
        <v>7991</v>
      </c>
      <c r="D5921">
        <v>9999</v>
      </c>
      <c r="E5921" t="s">
        <v>99</v>
      </c>
      <c r="F5921" t="s">
        <v>2283</v>
      </c>
      <c r="I5921" t="b">
        <v>1</v>
      </c>
      <c r="J5921" s="2">
        <v>0</v>
      </c>
      <c r="K5921" s="2">
        <v>836</v>
      </c>
      <c r="L5921" s="2">
        <v>4</v>
      </c>
      <c r="M5921" s="2">
        <v>832</v>
      </c>
      <c r="N5921" s="2">
        <v>192</v>
      </c>
      <c r="O5921" s="2">
        <v>53</v>
      </c>
      <c r="P5921" s="2">
        <v>22</v>
      </c>
      <c r="Q5921" s="2">
        <v>0</v>
      </c>
      <c r="R5921" s="2">
        <v>0</v>
      </c>
      <c r="S5921" s="2">
        <v>0</v>
      </c>
      <c r="T5921" s="2">
        <v>87</v>
      </c>
      <c r="U5921" s="2">
        <v>0</v>
      </c>
      <c r="V5921" s="2">
        <v>0</v>
      </c>
      <c r="W5921" s="2">
        <v>0</v>
      </c>
      <c r="X5921" s="2">
        <v>0</v>
      </c>
      <c r="Y5921" s="2">
        <v>61</v>
      </c>
      <c r="Z5921" s="2">
        <v>23</v>
      </c>
      <c r="AA5921" s="2">
        <v>119</v>
      </c>
      <c r="AB5921" s="2">
        <v>61</v>
      </c>
      <c r="AC5921" s="2">
        <v>0</v>
      </c>
      <c r="AD5921" s="2">
        <v>1</v>
      </c>
      <c r="AE5921" s="2">
        <v>0</v>
      </c>
      <c r="AF5921" s="2">
        <v>1</v>
      </c>
      <c r="AG5921" s="2">
        <v>60</v>
      </c>
      <c r="AH5921" s="2">
        <v>0</v>
      </c>
      <c r="AI5921" s="2">
        <v>0</v>
      </c>
      <c r="AJ5921" s="2">
        <v>49</v>
      </c>
      <c r="AK5921" s="2">
        <v>42</v>
      </c>
      <c r="AL5921" s="2">
        <v>1</v>
      </c>
      <c r="AM5921" s="2">
        <v>60</v>
      </c>
      <c r="AN5921" s="3">
        <f>IFERROR(K5921/J5921,"")</f>
        <v>0</v>
      </c>
      <c r="AO5921" s="3">
        <f>IFERROR(L5921/K5921,"")</f>
        <v>0</v>
      </c>
    </row>
    <row r="5922" spans="1:41">
      <c r="A5922" t="s">
        <v>7992</v>
      </c>
      <c r="D5922">
        <v>9999</v>
      </c>
      <c r="E5922" t="s">
        <v>99</v>
      </c>
      <c r="F5922" t="s">
        <v>2285</v>
      </c>
      <c r="I5922" t="b">
        <v>1</v>
      </c>
      <c r="J5922" s="2">
        <v>0</v>
      </c>
      <c r="K5922" s="2">
        <v>828</v>
      </c>
      <c r="L5922" s="2">
        <v>16</v>
      </c>
      <c r="M5922" s="2">
        <v>812</v>
      </c>
      <c r="N5922" s="2">
        <v>133</v>
      </c>
      <c r="O5922" s="2">
        <v>75</v>
      </c>
      <c r="P5922" s="2">
        <v>56</v>
      </c>
      <c r="Q5922" s="2">
        <v>0</v>
      </c>
      <c r="R5922" s="2">
        <v>0</v>
      </c>
      <c r="S5922" s="2">
        <v>1</v>
      </c>
      <c r="T5922" s="2">
        <v>70</v>
      </c>
      <c r="U5922" s="2">
        <v>1</v>
      </c>
      <c r="V5922" s="2">
        <v>0</v>
      </c>
      <c r="W5922" s="2">
        <v>0</v>
      </c>
      <c r="X5922" s="2">
        <v>1</v>
      </c>
      <c r="Y5922" s="2">
        <v>50</v>
      </c>
      <c r="Z5922" s="2">
        <v>53</v>
      </c>
      <c r="AA5922" s="2">
        <v>184</v>
      </c>
      <c r="AB5922" s="2">
        <v>27</v>
      </c>
      <c r="AC5922" s="2">
        <v>1</v>
      </c>
      <c r="AD5922" s="2">
        <v>0</v>
      </c>
      <c r="AE5922" s="2">
        <v>0</v>
      </c>
      <c r="AF5922" s="2">
        <v>2</v>
      </c>
      <c r="AG5922" s="2">
        <v>42</v>
      </c>
      <c r="AH5922" s="2">
        <v>0</v>
      </c>
      <c r="AI5922" s="2">
        <v>0</v>
      </c>
      <c r="AJ5922" s="2">
        <v>8</v>
      </c>
      <c r="AK5922" s="2">
        <v>33</v>
      </c>
      <c r="AL5922" s="2">
        <v>0</v>
      </c>
      <c r="AM5922" s="2">
        <v>75</v>
      </c>
      <c r="AN5922" s="3">
        <f>IFERROR(K5922/J5922,"")</f>
        <v>0</v>
      </c>
      <c r="AO5922" s="3">
        <f>IFERROR(L5922/K5922,"")</f>
        <v>0</v>
      </c>
    </row>
    <row r="5923" spans="1:41">
      <c r="A5923" t="s">
        <v>7993</v>
      </c>
      <c r="D5923">
        <v>9999</v>
      </c>
      <c r="E5923" t="s">
        <v>99</v>
      </c>
      <c r="F5923" t="s">
        <v>2287</v>
      </c>
      <c r="I5923" t="b">
        <v>1</v>
      </c>
      <c r="J5923" s="2">
        <v>0</v>
      </c>
      <c r="K5923" s="2">
        <v>852</v>
      </c>
      <c r="L5923" s="2">
        <v>8</v>
      </c>
      <c r="M5923" s="2">
        <v>844</v>
      </c>
      <c r="N5923" s="2">
        <v>188</v>
      </c>
      <c r="O5923" s="2">
        <v>31</v>
      </c>
      <c r="P5923" s="2">
        <v>40</v>
      </c>
      <c r="Q5923" s="2">
        <v>0</v>
      </c>
      <c r="R5923" s="2">
        <v>0</v>
      </c>
      <c r="S5923" s="2">
        <v>1</v>
      </c>
      <c r="T5923" s="2">
        <v>74</v>
      </c>
      <c r="U5923" s="2">
        <v>0</v>
      </c>
      <c r="V5923" s="2">
        <v>0</v>
      </c>
      <c r="W5923" s="2">
        <v>0</v>
      </c>
      <c r="X5923" s="2">
        <v>0</v>
      </c>
      <c r="Y5923" s="2">
        <v>63</v>
      </c>
      <c r="Z5923" s="2">
        <v>22</v>
      </c>
      <c r="AA5923" s="2">
        <v>163</v>
      </c>
      <c r="AB5923" s="2">
        <v>67</v>
      </c>
      <c r="AC5923" s="2">
        <v>1</v>
      </c>
      <c r="AD5923" s="2">
        <v>0</v>
      </c>
      <c r="AE5923" s="2">
        <v>1</v>
      </c>
      <c r="AF5923" s="2">
        <v>3</v>
      </c>
      <c r="AG5923" s="2">
        <v>77</v>
      </c>
      <c r="AH5923" s="2">
        <v>0</v>
      </c>
      <c r="AI5923" s="2">
        <v>0</v>
      </c>
      <c r="AJ5923" s="2">
        <v>28</v>
      </c>
      <c r="AK5923" s="2">
        <v>18</v>
      </c>
      <c r="AL5923" s="2">
        <v>1</v>
      </c>
      <c r="AM5923" s="2">
        <v>66</v>
      </c>
      <c r="AN5923" s="3">
        <f>IFERROR(K5923/J5923,"")</f>
        <v>0</v>
      </c>
      <c r="AO5923" s="3">
        <f>IFERROR(L5923/K5923,"")</f>
        <v>0</v>
      </c>
    </row>
    <row r="5924" spans="1:41">
      <c r="A5924" t="s">
        <v>7994</v>
      </c>
      <c r="D5924">
        <v>9999</v>
      </c>
      <c r="E5924" t="s">
        <v>99</v>
      </c>
      <c r="F5924" t="s">
        <v>2289</v>
      </c>
      <c r="I5924" t="b">
        <v>1</v>
      </c>
      <c r="J5924" s="2">
        <v>0</v>
      </c>
      <c r="K5924" s="2">
        <v>844</v>
      </c>
      <c r="L5924" s="2">
        <v>12</v>
      </c>
      <c r="M5924" s="2">
        <v>832</v>
      </c>
      <c r="N5924" s="2">
        <v>141</v>
      </c>
      <c r="O5924" s="2">
        <v>44</v>
      </c>
      <c r="P5924" s="2">
        <v>96</v>
      </c>
      <c r="Q5924" s="2">
        <v>1</v>
      </c>
      <c r="R5924" s="2">
        <v>0</v>
      </c>
      <c r="S5924" s="2">
        <v>1</v>
      </c>
      <c r="T5924" s="2">
        <v>54</v>
      </c>
      <c r="U5924" s="2">
        <v>1</v>
      </c>
      <c r="V5924" s="2">
        <v>0</v>
      </c>
      <c r="W5924" s="2">
        <v>0</v>
      </c>
      <c r="X5924" s="2">
        <v>1</v>
      </c>
      <c r="Y5924" s="2">
        <v>47</v>
      </c>
      <c r="Z5924" s="2">
        <v>53</v>
      </c>
      <c r="AA5924" s="2">
        <v>195</v>
      </c>
      <c r="AB5924" s="2">
        <v>30</v>
      </c>
      <c r="AC5924" s="2">
        <v>0</v>
      </c>
      <c r="AD5924" s="2">
        <v>0</v>
      </c>
      <c r="AE5924" s="2">
        <v>0</v>
      </c>
      <c r="AF5924" s="2">
        <v>3</v>
      </c>
      <c r="AG5924" s="2">
        <v>57</v>
      </c>
      <c r="AH5924" s="2">
        <v>0</v>
      </c>
      <c r="AI5924" s="2">
        <v>1</v>
      </c>
      <c r="AJ5924" s="2">
        <v>14</v>
      </c>
      <c r="AK5924" s="2">
        <v>15</v>
      </c>
      <c r="AL5924" s="2">
        <v>1</v>
      </c>
      <c r="AM5924" s="2">
        <v>77</v>
      </c>
      <c r="AN5924" s="3">
        <f>IFERROR(K5924/J5924,"")</f>
        <v>0</v>
      </c>
      <c r="AO5924" s="3">
        <f>IFERROR(L5924/K5924,"")</f>
        <v>0</v>
      </c>
    </row>
    <row r="5925" spans="1:41">
      <c r="A5925" t="s">
        <v>7995</v>
      </c>
      <c r="D5925">
        <v>9999</v>
      </c>
      <c r="E5925" t="s">
        <v>99</v>
      </c>
      <c r="F5925" t="s">
        <v>2291</v>
      </c>
      <c r="I5925" t="b">
        <v>1</v>
      </c>
      <c r="J5925" s="2">
        <v>0</v>
      </c>
      <c r="K5925" s="2">
        <v>759</v>
      </c>
      <c r="L5925" s="2">
        <v>12</v>
      </c>
      <c r="M5925" s="2">
        <v>747</v>
      </c>
      <c r="N5925" s="2">
        <v>119</v>
      </c>
      <c r="O5925" s="2">
        <v>87</v>
      </c>
      <c r="P5925" s="2">
        <v>22</v>
      </c>
      <c r="Q5925" s="2">
        <v>2</v>
      </c>
      <c r="R5925" s="2">
        <v>0</v>
      </c>
      <c r="S5925" s="2">
        <v>0</v>
      </c>
      <c r="T5925" s="2">
        <v>88</v>
      </c>
      <c r="U5925" s="2">
        <v>0</v>
      </c>
      <c r="V5925" s="2">
        <v>0</v>
      </c>
      <c r="W5925" s="2">
        <v>0</v>
      </c>
      <c r="X5925" s="2">
        <v>0</v>
      </c>
      <c r="Y5925" s="2">
        <v>45</v>
      </c>
      <c r="Z5925" s="2">
        <v>27</v>
      </c>
      <c r="AA5925" s="2">
        <v>158</v>
      </c>
      <c r="AB5925" s="2">
        <v>36</v>
      </c>
      <c r="AC5925" s="2">
        <v>1</v>
      </c>
      <c r="AD5925" s="2">
        <v>0</v>
      </c>
      <c r="AE5925" s="2">
        <v>1</v>
      </c>
      <c r="AF5925" s="2">
        <v>0</v>
      </c>
      <c r="AG5925" s="2">
        <v>49</v>
      </c>
      <c r="AH5925" s="2">
        <v>0</v>
      </c>
      <c r="AI5925" s="2">
        <v>0</v>
      </c>
      <c r="AJ5925" s="2">
        <v>11</v>
      </c>
      <c r="AK5925" s="2">
        <v>37</v>
      </c>
      <c r="AL5925" s="2">
        <v>3</v>
      </c>
      <c r="AM5925" s="2">
        <v>61</v>
      </c>
      <c r="AN5925" s="3">
        <f>IFERROR(K5925/J5925,"")</f>
        <v>0</v>
      </c>
      <c r="AO5925" s="3">
        <f>IFERROR(L5925/K5925,"")</f>
        <v>0</v>
      </c>
    </row>
    <row r="5926" spans="1:41">
      <c r="A5926" t="s">
        <v>7996</v>
      </c>
      <c r="D5926">
        <v>9999</v>
      </c>
      <c r="E5926" t="s">
        <v>99</v>
      </c>
      <c r="F5926" t="s">
        <v>2293</v>
      </c>
      <c r="I5926" t="b">
        <v>1</v>
      </c>
      <c r="J5926" s="2">
        <v>0</v>
      </c>
      <c r="K5926" s="2">
        <v>826</v>
      </c>
      <c r="L5926" s="2">
        <v>7</v>
      </c>
      <c r="M5926" s="2">
        <v>819</v>
      </c>
      <c r="N5926" s="2">
        <v>192</v>
      </c>
      <c r="O5926" s="2">
        <v>18</v>
      </c>
      <c r="P5926" s="2">
        <v>20</v>
      </c>
      <c r="Q5926" s="2">
        <v>0</v>
      </c>
      <c r="R5926" s="2">
        <v>0</v>
      </c>
      <c r="S5926" s="2">
        <v>1</v>
      </c>
      <c r="T5926" s="2">
        <v>75</v>
      </c>
      <c r="U5926" s="2">
        <v>1</v>
      </c>
      <c r="V5926" s="2">
        <v>0</v>
      </c>
      <c r="W5926" s="2">
        <v>0</v>
      </c>
      <c r="X5926" s="2">
        <v>0</v>
      </c>
      <c r="Y5926" s="2">
        <v>62</v>
      </c>
      <c r="Z5926" s="2">
        <v>34</v>
      </c>
      <c r="AA5926" s="2">
        <v>195</v>
      </c>
      <c r="AB5926" s="2">
        <v>63</v>
      </c>
      <c r="AC5926" s="2">
        <v>2</v>
      </c>
      <c r="AD5926" s="2">
        <v>0</v>
      </c>
      <c r="AE5926" s="2">
        <v>0</v>
      </c>
      <c r="AF5926" s="2">
        <v>1</v>
      </c>
      <c r="AG5926" s="2">
        <v>79</v>
      </c>
      <c r="AH5926" s="2">
        <v>0</v>
      </c>
      <c r="AI5926" s="2">
        <v>0</v>
      </c>
      <c r="AJ5926" s="2">
        <v>25</v>
      </c>
      <c r="AK5926" s="2">
        <v>17</v>
      </c>
      <c r="AL5926" s="2">
        <v>1</v>
      </c>
      <c r="AM5926" s="2">
        <v>33</v>
      </c>
      <c r="AN5926" s="3">
        <f>IFERROR(K5926/J5926,"")</f>
        <v>0</v>
      </c>
      <c r="AO5926" s="3">
        <f>IFERROR(L5926/K5926,"")</f>
        <v>0</v>
      </c>
    </row>
    <row r="5927" spans="1:41">
      <c r="A5927" t="s">
        <v>7997</v>
      </c>
      <c r="D5927">
        <v>9999</v>
      </c>
      <c r="E5927" t="s">
        <v>99</v>
      </c>
      <c r="F5927" t="s">
        <v>2295</v>
      </c>
      <c r="I5927" t="b">
        <v>1</v>
      </c>
      <c r="J5927" s="2">
        <v>0</v>
      </c>
      <c r="K5927" s="2">
        <v>819</v>
      </c>
      <c r="L5927" s="2">
        <v>6</v>
      </c>
      <c r="M5927" s="2">
        <v>813</v>
      </c>
      <c r="N5927" s="2">
        <v>147</v>
      </c>
      <c r="O5927" s="2">
        <v>36</v>
      </c>
      <c r="P5927" s="2">
        <v>52</v>
      </c>
      <c r="Q5927" s="2">
        <v>1</v>
      </c>
      <c r="R5927" s="2">
        <v>0</v>
      </c>
      <c r="S5927" s="2">
        <v>0</v>
      </c>
      <c r="T5927" s="2">
        <v>113</v>
      </c>
      <c r="U5927" s="2">
        <v>0</v>
      </c>
      <c r="V5927" s="2">
        <v>0</v>
      </c>
      <c r="W5927" s="2">
        <v>0</v>
      </c>
      <c r="X5927" s="2">
        <v>0</v>
      </c>
      <c r="Y5927" s="2">
        <v>64</v>
      </c>
      <c r="Z5927" s="2">
        <v>32</v>
      </c>
      <c r="AA5927" s="2">
        <v>170</v>
      </c>
      <c r="AB5927" s="2">
        <v>28</v>
      </c>
      <c r="AC5927" s="2">
        <v>0</v>
      </c>
      <c r="AD5927" s="2">
        <v>0</v>
      </c>
      <c r="AE5927" s="2">
        <v>1</v>
      </c>
      <c r="AF5927" s="2">
        <v>1</v>
      </c>
      <c r="AG5927" s="2">
        <v>82</v>
      </c>
      <c r="AH5927" s="2">
        <v>0</v>
      </c>
      <c r="AI5927" s="2">
        <v>1</v>
      </c>
      <c r="AJ5927" s="2">
        <v>16</v>
      </c>
      <c r="AK5927" s="2">
        <v>27</v>
      </c>
      <c r="AL5927" s="2">
        <v>0</v>
      </c>
      <c r="AM5927" s="2">
        <v>42</v>
      </c>
      <c r="AN5927" s="3">
        <f>IFERROR(K5927/J5927,"")</f>
        <v>0</v>
      </c>
      <c r="AO5927" s="3">
        <f>IFERROR(L5927/K5927,"")</f>
        <v>0</v>
      </c>
    </row>
    <row r="5928" spans="1:41">
      <c r="A5928" t="s">
        <v>7998</v>
      </c>
      <c r="D5928">
        <v>9999</v>
      </c>
      <c r="E5928" t="s">
        <v>99</v>
      </c>
      <c r="F5928" t="s">
        <v>2297</v>
      </c>
      <c r="I5928" t="b">
        <v>1</v>
      </c>
      <c r="J5928" s="2">
        <v>0</v>
      </c>
      <c r="K5928" s="2">
        <v>840</v>
      </c>
      <c r="L5928" s="2">
        <v>3</v>
      </c>
      <c r="M5928" s="2">
        <v>837</v>
      </c>
      <c r="N5928" s="2">
        <v>172</v>
      </c>
      <c r="O5928" s="2">
        <v>56</v>
      </c>
      <c r="P5928" s="2">
        <v>28</v>
      </c>
      <c r="Q5928" s="2">
        <v>1</v>
      </c>
      <c r="R5928" s="2">
        <v>0</v>
      </c>
      <c r="S5928" s="2">
        <v>0</v>
      </c>
      <c r="T5928" s="2">
        <v>95</v>
      </c>
      <c r="U5928" s="2">
        <v>0</v>
      </c>
      <c r="V5928" s="2">
        <v>0</v>
      </c>
      <c r="W5928" s="2">
        <v>0</v>
      </c>
      <c r="X5928" s="2">
        <v>0</v>
      </c>
      <c r="Y5928" s="2">
        <v>54</v>
      </c>
      <c r="Z5928" s="2">
        <v>37</v>
      </c>
      <c r="AA5928" s="2">
        <v>143</v>
      </c>
      <c r="AB5928" s="2">
        <v>104</v>
      </c>
      <c r="AC5928" s="2">
        <v>2</v>
      </c>
      <c r="AD5928" s="2">
        <v>0</v>
      </c>
      <c r="AE5928" s="2">
        <v>0</v>
      </c>
      <c r="AF5928" s="2">
        <v>1</v>
      </c>
      <c r="AG5928" s="2">
        <v>68</v>
      </c>
      <c r="AH5928" s="2">
        <v>0</v>
      </c>
      <c r="AI5928" s="2">
        <v>0</v>
      </c>
      <c r="AJ5928" s="2">
        <v>11</v>
      </c>
      <c r="AK5928" s="2">
        <v>28</v>
      </c>
      <c r="AL5928" s="2">
        <v>0</v>
      </c>
      <c r="AM5928" s="2">
        <v>37</v>
      </c>
      <c r="AN5928" s="3">
        <f>IFERROR(K5928/J5928,"")</f>
        <v>0</v>
      </c>
      <c r="AO5928" s="3">
        <f>IFERROR(L5928/K5928,"")</f>
        <v>0</v>
      </c>
    </row>
    <row r="5929" spans="1:41">
      <c r="A5929" t="s">
        <v>7999</v>
      </c>
      <c r="D5929">
        <v>9999</v>
      </c>
      <c r="E5929" t="s">
        <v>99</v>
      </c>
      <c r="F5929" t="s">
        <v>2299</v>
      </c>
      <c r="I5929" t="b">
        <v>1</v>
      </c>
      <c r="J5929" s="2">
        <v>0</v>
      </c>
      <c r="K5929" s="2">
        <v>815</v>
      </c>
      <c r="L5929" s="2">
        <v>1</v>
      </c>
      <c r="M5929" s="2">
        <v>814</v>
      </c>
      <c r="N5929" s="2">
        <v>164</v>
      </c>
      <c r="O5929" s="2">
        <v>54</v>
      </c>
      <c r="P5929" s="2">
        <v>62</v>
      </c>
      <c r="Q5929" s="2">
        <v>0</v>
      </c>
      <c r="R5929" s="2">
        <v>0</v>
      </c>
      <c r="S5929" s="2">
        <v>1</v>
      </c>
      <c r="T5929" s="2">
        <v>87</v>
      </c>
      <c r="U5929" s="2">
        <v>1</v>
      </c>
      <c r="V5929" s="2">
        <v>0</v>
      </c>
      <c r="W5929" s="2">
        <v>0</v>
      </c>
      <c r="X5929" s="2">
        <v>1</v>
      </c>
      <c r="Y5929" s="2">
        <v>66</v>
      </c>
      <c r="Z5929" s="2">
        <v>30</v>
      </c>
      <c r="AA5929" s="2">
        <v>155</v>
      </c>
      <c r="AB5929" s="2">
        <v>35</v>
      </c>
      <c r="AC5929" s="2">
        <v>1</v>
      </c>
      <c r="AD5929" s="2">
        <v>0</v>
      </c>
      <c r="AE5929" s="2">
        <v>0</v>
      </c>
      <c r="AF5929" s="2">
        <v>1</v>
      </c>
      <c r="AG5929" s="2">
        <v>75</v>
      </c>
      <c r="AH5929" s="2">
        <v>0</v>
      </c>
      <c r="AI5929" s="2">
        <v>0</v>
      </c>
      <c r="AJ5929" s="2">
        <v>19</v>
      </c>
      <c r="AK5929" s="2">
        <v>22</v>
      </c>
      <c r="AL5929" s="2">
        <v>0</v>
      </c>
      <c r="AM5929" s="2">
        <v>40</v>
      </c>
      <c r="AN5929" s="3">
        <f>IFERROR(K5929/J5929,"")</f>
        <v>0</v>
      </c>
      <c r="AO5929" s="3">
        <f>IFERROR(L5929/K5929,"")</f>
        <v>0</v>
      </c>
    </row>
    <row r="5930" spans="1:41">
      <c r="A5930" t="s">
        <v>8000</v>
      </c>
      <c r="D5930">
        <v>9999</v>
      </c>
      <c r="E5930" t="s">
        <v>99</v>
      </c>
      <c r="F5930" t="s">
        <v>2301</v>
      </c>
      <c r="I5930" t="b">
        <v>1</v>
      </c>
      <c r="J5930" s="2">
        <v>0</v>
      </c>
      <c r="K5930" s="2">
        <v>821</v>
      </c>
      <c r="L5930" s="2">
        <v>3</v>
      </c>
      <c r="M5930" s="2">
        <v>818</v>
      </c>
      <c r="N5930" s="2">
        <v>165</v>
      </c>
      <c r="O5930" s="2">
        <v>37</v>
      </c>
      <c r="P5930" s="2">
        <v>54</v>
      </c>
      <c r="Q5930" s="2">
        <v>0</v>
      </c>
      <c r="R5930" s="2">
        <v>0</v>
      </c>
      <c r="S5930" s="2">
        <v>0</v>
      </c>
      <c r="T5930" s="2">
        <v>77</v>
      </c>
      <c r="U5930" s="2">
        <v>0</v>
      </c>
      <c r="V5930" s="2">
        <v>0</v>
      </c>
      <c r="W5930" s="2">
        <v>0</v>
      </c>
      <c r="X5930" s="2">
        <v>0</v>
      </c>
      <c r="Y5930" s="2">
        <v>59</v>
      </c>
      <c r="Z5930" s="2">
        <v>22</v>
      </c>
      <c r="AA5930" s="2">
        <v>147</v>
      </c>
      <c r="AB5930" s="2">
        <v>81</v>
      </c>
      <c r="AC5930" s="2">
        <v>0</v>
      </c>
      <c r="AD5930" s="2">
        <v>0</v>
      </c>
      <c r="AE5930" s="2">
        <v>0</v>
      </c>
      <c r="AF5930" s="2">
        <v>0</v>
      </c>
      <c r="AG5930" s="2">
        <v>67</v>
      </c>
      <c r="AH5930" s="2">
        <v>1</v>
      </c>
      <c r="AI5930" s="2">
        <v>0</v>
      </c>
      <c r="AJ5930" s="2">
        <v>28</v>
      </c>
      <c r="AK5930" s="2">
        <v>33</v>
      </c>
      <c r="AL5930" s="2">
        <v>0</v>
      </c>
      <c r="AM5930" s="2">
        <v>47</v>
      </c>
      <c r="AN5930" s="3">
        <f>IFERROR(K5930/J5930,"")</f>
        <v>0</v>
      </c>
      <c r="AO5930" s="3">
        <f>IFERROR(L5930/K5930,"")</f>
        <v>0</v>
      </c>
    </row>
    <row r="5931" spans="1:41">
      <c r="A5931" t="s">
        <v>8001</v>
      </c>
      <c r="D5931">
        <v>9999</v>
      </c>
      <c r="E5931" t="s">
        <v>99</v>
      </c>
      <c r="F5931" t="s">
        <v>2303</v>
      </c>
      <c r="I5931" t="b">
        <v>1</v>
      </c>
      <c r="J5931" s="2">
        <v>0</v>
      </c>
      <c r="K5931" s="2">
        <v>817</v>
      </c>
      <c r="L5931" s="2">
        <v>8</v>
      </c>
      <c r="M5931" s="2">
        <v>809</v>
      </c>
      <c r="N5931" s="2">
        <v>120</v>
      </c>
      <c r="O5931" s="2">
        <v>77</v>
      </c>
      <c r="P5931" s="2">
        <v>24</v>
      </c>
      <c r="Q5931" s="2">
        <v>0</v>
      </c>
      <c r="R5931" s="2">
        <v>0</v>
      </c>
      <c r="S5931" s="2">
        <v>0</v>
      </c>
      <c r="T5931" s="2">
        <v>121</v>
      </c>
      <c r="U5931" s="2">
        <v>0</v>
      </c>
      <c r="V5931" s="2">
        <v>0</v>
      </c>
      <c r="W5931" s="2">
        <v>0</v>
      </c>
      <c r="X5931" s="2">
        <v>0</v>
      </c>
      <c r="Y5931" s="2">
        <v>53</v>
      </c>
      <c r="Z5931" s="2">
        <v>15</v>
      </c>
      <c r="AA5931" s="2">
        <v>159</v>
      </c>
      <c r="AB5931" s="2">
        <v>53</v>
      </c>
      <c r="AC5931" s="2">
        <v>3</v>
      </c>
      <c r="AD5931" s="2">
        <v>0</v>
      </c>
      <c r="AE5931" s="2">
        <v>0</v>
      </c>
      <c r="AF5931" s="2">
        <v>0</v>
      </c>
      <c r="AG5931" s="2">
        <v>50</v>
      </c>
      <c r="AH5931" s="2">
        <v>0</v>
      </c>
      <c r="AI5931" s="2">
        <v>0</v>
      </c>
      <c r="AJ5931" s="2">
        <v>23</v>
      </c>
      <c r="AK5931" s="2">
        <v>49</v>
      </c>
      <c r="AL5931" s="2">
        <v>1</v>
      </c>
      <c r="AM5931" s="2">
        <v>61</v>
      </c>
      <c r="AN5931" s="3">
        <f>IFERROR(K5931/J5931,"")</f>
        <v>0</v>
      </c>
      <c r="AO5931" s="3">
        <f>IFERROR(L5931/K5931,"")</f>
        <v>0</v>
      </c>
    </row>
    <row r="5932" spans="1:41">
      <c r="A5932" t="s">
        <v>8002</v>
      </c>
      <c r="D5932">
        <v>9999</v>
      </c>
      <c r="E5932" t="s">
        <v>99</v>
      </c>
      <c r="F5932" t="s">
        <v>2305</v>
      </c>
      <c r="I5932" t="b">
        <v>1</v>
      </c>
      <c r="J5932" s="2">
        <v>0</v>
      </c>
      <c r="K5932" s="2">
        <v>895</v>
      </c>
      <c r="L5932" s="2">
        <v>7</v>
      </c>
      <c r="M5932" s="2">
        <v>888</v>
      </c>
      <c r="N5932" s="2">
        <v>171</v>
      </c>
      <c r="O5932" s="2">
        <v>15</v>
      </c>
      <c r="P5932" s="2">
        <v>70</v>
      </c>
      <c r="Q5932" s="2">
        <v>0</v>
      </c>
      <c r="R5932" s="2">
        <v>0</v>
      </c>
      <c r="S5932" s="2">
        <v>0</v>
      </c>
      <c r="T5932" s="2">
        <v>80</v>
      </c>
      <c r="U5932" s="2">
        <v>0</v>
      </c>
      <c r="V5932" s="2">
        <v>0</v>
      </c>
      <c r="W5932" s="2">
        <v>0</v>
      </c>
      <c r="X5932" s="2">
        <v>0</v>
      </c>
      <c r="Y5932" s="2">
        <v>76</v>
      </c>
      <c r="Z5932" s="2">
        <v>30</v>
      </c>
      <c r="AA5932" s="2">
        <v>174</v>
      </c>
      <c r="AB5932" s="2">
        <v>54</v>
      </c>
      <c r="AC5932" s="2">
        <v>0</v>
      </c>
      <c r="AD5932" s="2">
        <v>0</v>
      </c>
      <c r="AE5932" s="2">
        <v>1</v>
      </c>
      <c r="AF5932" s="2">
        <v>2</v>
      </c>
      <c r="AG5932" s="2">
        <v>100</v>
      </c>
      <c r="AH5932" s="2">
        <v>0</v>
      </c>
      <c r="AI5932" s="2">
        <v>0</v>
      </c>
      <c r="AJ5932" s="2">
        <v>33</v>
      </c>
      <c r="AK5932" s="2">
        <v>21</v>
      </c>
      <c r="AL5932" s="2">
        <v>1</v>
      </c>
      <c r="AM5932" s="2">
        <v>60</v>
      </c>
      <c r="AN5932" s="3">
        <f>IFERROR(K5932/J5932,"")</f>
        <v>0</v>
      </c>
      <c r="AO5932" s="3">
        <f>IFERROR(L5932/K5932,"")</f>
        <v>0</v>
      </c>
    </row>
    <row r="5933" spans="1:41">
      <c r="A5933" t="s">
        <v>8003</v>
      </c>
      <c r="D5933">
        <v>9999</v>
      </c>
      <c r="E5933" t="s">
        <v>99</v>
      </c>
      <c r="F5933" t="s">
        <v>2307</v>
      </c>
      <c r="I5933" t="b">
        <v>1</v>
      </c>
      <c r="J5933" s="2">
        <v>0</v>
      </c>
      <c r="K5933" s="2">
        <v>807</v>
      </c>
      <c r="L5933" s="2">
        <v>1</v>
      </c>
      <c r="M5933" s="2">
        <v>806</v>
      </c>
      <c r="N5933" s="2">
        <v>144</v>
      </c>
      <c r="O5933" s="2">
        <v>46</v>
      </c>
      <c r="P5933" s="2">
        <v>43</v>
      </c>
      <c r="Q5933" s="2">
        <v>0</v>
      </c>
      <c r="R5933" s="2">
        <v>0</v>
      </c>
      <c r="S5933" s="2">
        <v>0</v>
      </c>
      <c r="T5933" s="2">
        <v>112</v>
      </c>
      <c r="U5933" s="2">
        <v>0</v>
      </c>
      <c r="V5933" s="2">
        <v>0</v>
      </c>
      <c r="W5933" s="2">
        <v>0</v>
      </c>
      <c r="X5933" s="2">
        <v>0</v>
      </c>
      <c r="Y5933" s="2">
        <v>65</v>
      </c>
      <c r="Z5933" s="2">
        <v>26</v>
      </c>
      <c r="AA5933" s="2">
        <v>159</v>
      </c>
      <c r="AB5933" s="2">
        <v>54</v>
      </c>
      <c r="AC5933" s="2">
        <v>1</v>
      </c>
      <c r="AD5933" s="2">
        <v>0</v>
      </c>
      <c r="AE5933" s="2">
        <v>0</v>
      </c>
      <c r="AF5933" s="2">
        <v>0</v>
      </c>
      <c r="AG5933" s="2">
        <v>53</v>
      </c>
      <c r="AH5933" s="2">
        <v>0</v>
      </c>
      <c r="AI5933" s="2">
        <v>0</v>
      </c>
      <c r="AJ5933" s="2">
        <v>14</v>
      </c>
      <c r="AK5933" s="2">
        <v>27</v>
      </c>
      <c r="AL5933" s="2">
        <v>0</v>
      </c>
      <c r="AM5933" s="2">
        <v>62</v>
      </c>
      <c r="AN5933" s="3">
        <f>IFERROR(K5933/J5933,"")</f>
        <v>0</v>
      </c>
      <c r="AO5933" s="3">
        <f>IFERROR(L5933/K5933,"")</f>
        <v>0</v>
      </c>
    </row>
    <row r="5934" spans="1:41">
      <c r="A5934" t="s">
        <v>8004</v>
      </c>
      <c r="D5934">
        <v>9999</v>
      </c>
      <c r="E5934" t="s">
        <v>99</v>
      </c>
      <c r="F5934" t="s">
        <v>2309</v>
      </c>
      <c r="I5934" t="b">
        <v>1</v>
      </c>
      <c r="J5934" s="2">
        <v>0</v>
      </c>
      <c r="K5934" s="2">
        <v>857</v>
      </c>
      <c r="L5934" s="2">
        <v>6</v>
      </c>
      <c r="M5934" s="2">
        <v>851</v>
      </c>
      <c r="N5934" s="2">
        <v>149</v>
      </c>
      <c r="O5934" s="2">
        <v>64</v>
      </c>
      <c r="P5934" s="2">
        <v>74</v>
      </c>
      <c r="Q5934" s="2">
        <v>0</v>
      </c>
      <c r="R5934" s="2">
        <v>0</v>
      </c>
      <c r="S5934" s="2">
        <v>0</v>
      </c>
      <c r="T5934" s="2">
        <v>104</v>
      </c>
      <c r="U5934" s="2">
        <v>0</v>
      </c>
      <c r="V5934" s="2">
        <v>0</v>
      </c>
      <c r="W5934" s="2">
        <v>0</v>
      </c>
      <c r="X5934" s="2">
        <v>0</v>
      </c>
      <c r="Y5934" s="2">
        <v>59</v>
      </c>
      <c r="Z5934" s="2">
        <v>17</v>
      </c>
      <c r="AA5934" s="2">
        <v>144</v>
      </c>
      <c r="AB5934" s="2">
        <v>61</v>
      </c>
      <c r="AC5934" s="2">
        <v>0</v>
      </c>
      <c r="AD5934" s="2">
        <v>0</v>
      </c>
      <c r="AE5934" s="2">
        <v>0</v>
      </c>
      <c r="AF5934" s="2">
        <v>5</v>
      </c>
      <c r="AG5934" s="2">
        <v>80</v>
      </c>
      <c r="AH5934" s="2">
        <v>0</v>
      </c>
      <c r="AI5934" s="2">
        <v>1</v>
      </c>
      <c r="AJ5934" s="2">
        <v>33</v>
      </c>
      <c r="AK5934" s="2">
        <v>24</v>
      </c>
      <c r="AL5934" s="2">
        <v>2</v>
      </c>
      <c r="AM5934" s="2">
        <v>34</v>
      </c>
      <c r="AN5934" s="3">
        <f>IFERROR(K5934/J5934,"")</f>
        <v>0</v>
      </c>
      <c r="AO5934" s="3">
        <f>IFERROR(L5934/K5934,"")</f>
        <v>0</v>
      </c>
    </row>
    <row r="5935" spans="1:41">
      <c r="A5935" t="s">
        <v>8005</v>
      </c>
      <c r="D5935">
        <v>9999</v>
      </c>
      <c r="E5935" t="s">
        <v>99</v>
      </c>
      <c r="F5935" t="s">
        <v>2311</v>
      </c>
      <c r="I5935" t="b">
        <v>1</v>
      </c>
      <c r="J5935" s="2">
        <v>0</v>
      </c>
      <c r="K5935" s="2">
        <v>851</v>
      </c>
      <c r="L5935" s="2">
        <v>3</v>
      </c>
      <c r="M5935" s="2">
        <v>848</v>
      </c>
      <c r="N5935" s="2">
        <v>161</v>
      </c>
      <c r="O5935" s="2">
        <v>91</v>
      </c>
      <c r="P5935" s="2">
        <v>15</v>
      </c>
      <c r="Q5935" s="2">
        <v>0</v>
      </c>
      <c r="R5935" s="2">
        <v>0</v>
      </c>
      <c r="S5935" s="2">
        <v>0</v>
      </c>
      <c r="T5935" s="2">
        <v>80</v>
      </c>
      <c r="U5935" s="2">
        <v>1</v>
      </c>
      <c r="V5935" s="2">
        <v>0</v>
      </c>
      <c r="W5935" s="2">
        <v>0</v>
      </c>
      <c r="X5935" s="2">
        <v>0</v>
      </c>
      <c r="Y5935" s="2">
        <v>63</v>
      </c>
      <c r="Z5935" s="2">
        <v>23</v>
      </c>
      <c r="AA5935" s="2">
        <v>134</v>
      </c>
      <c r="AB5935" s="2">
        <v>59</v>
      </c>
      <c r="AC5935" s="2">
        <v>1</v>
      </c>
      <c r="AD5935" s="2">
        <v>0</v>
      </c>
      <c r="AE5935" s="2">
        <v>0</v>
      </c>
      <c r="AF5935" s="2">
        <v>0</v>
      </c>
      <c r="AG5935" s="2">
        <v>65</v>
      </c>
      <c r="AH5935" s="2">
        <v>0</v>
      </c>
      <c r="AI5935" s="2">
        <v>0</v>
      </c>
      <c r="AJ5935" s="2">
        <v>35</v>
      </c>
      <c r="AK5935" s="2">
        <v>52</v>
      </c>
      <c r="AL5935" s="2">
        <v>0</v>
      </c>
      <c r="AM5935" s="2">
        <v>68</v>
      </c>
      <c r="AN5935" s="3">
        <f>IFERROR(K5935/J5935,"")</f>
        <v>0</v>
      </c>
      <c r="AO5935" s="3">
        <f>IFERROR(L5935/K5935,"")</f>
        <v>0</v>
      </c>
    </row>
    <row r="5936" spans="1:41">
      <c r="A5936" t="s">
        <v>8006</v>
      </c>
      <c r="D5936">
        <v>9999</v>
      </c>
      <c r="E5936" t="s">
        <v>99</v>
      </c>
      <c r="F5936" t="s">
        <v>2313</v>
      </c>
      <c r="I5936" t="b">
        <v>1</v>
      </c>
      <c r="J5936" s="2">
        <v>0</v>
      </c>
      <c r="K5936" s="2">
        <v>799</v>
      </c>
      <c r="L5936" s="2">
        <v>7</v>
      </c>
      <c r="M5936" s="2">
        <v>792</v>
      </c>
      <c r="N5936" s="2">
        <v>133</v>
      </c>
      <c r="O5936" s="2">
        <v>47</v>
      </c>
      <c r="P5936" s="2">
        <v>50</v>
      </c>
      <c r="Q5936" s="2">
        <v>0</v>
      </c>
      <c r="R5936" s="2">
        <v>0</v>
      </c>
      <c r="S5936" s="2">
        <v>0</v>
      </c>
      <c r="T5936" s="2">
        <v>71</v>
      </c>
      <c r="U5936" s="2">
        <v>0</v>
      </c>
      <c r="V5936" s="2">
        <v>0</v>
      </c>
      <c r="W5936" s="2">
        <v>0</v>
      </c>
      <c r="X5936" s="2">
        <v>0</v>
      </c>
      <c r="Y5936" s="2">
        <v>62</v>
      </c>
      <c r="Z5936" s="2">
        <v>36</v>
      </c>
      <c r="AA5936" s="2">
        <v>152</v>
      </c>
      <c r="AB5936" s="2">
        <v>69</v>
      </c>
      <c r="AC5936" s="2">
        <v>1</v>
      </c>
      <c r="AD5936" s="2">
        <v>0</v>
      </c>
      <c r="AE5936" s="2">
        <v>0</v>
      </c>
      <c r="AF5936" s="2">
        <v>1</v>
      </c>
      <c r="AG5936" s="2">
        <v>65</v>
      </c>
      <c r="AH5936" s="2">
        <v>0</v>
      </c>
      <c r="AI5936" s="2">
        <v>0</v>
      </c>
      <c r="AJ5936" s="2">
        <v>22</v>
      </c>
      <c r="AK5936" s="2">
        <v>23</v>
      </c>
      <c r="AL5936" s="2">
        <v>0</v>
      </c>
      <c r="AM5936" s="2">
        <v>60</v>
      </c>
      <c r="AN5936" s="3">
        <f>IFERROR(K5936/J5936,"")</f>
        <v>0</v>
      </c>
      <c r="AO5936" s="3">
        <f>IFERROR(L5936/K5936,"")</f>
        <v>0</v>
      </c>
    </row>
    <row r="5937" spans="1:41">
      <c r="A5937" t="s">
        <v>8007</v>
      </c>
      <c r="D5937">
        <v>9999</v>
      </c>
      <c r="E5937" t="s">
        <v>99</v>
      </c>
      <c r="F5937" t="s">
        <v>2315</v>
      </c>
      <c r="I5937" t="b">
        <v>1</v>
      </c>
      <c r="J5937" s="2">
        <v>0</v>
      </c>
      <c r="K5937" s="2">
        <v>815</v>
      </c>
      <c r="L5937" s="2">
        <v>10</v>
      </c>
      <c r="M5937" s="2">
        <v>805</v>
      </c>
      <c r="N5937" s="2">
        <v>159</v>
      </c>
      <c r="O5937" s="2">
        <v>18</v>
      </c>
      <c r="P5937" s="2">
        <v>151</v>
      </c>
      <c r="Q5937" s="2">
        <v>0</v>
      </c>
      <c r="R5937" s="2">
        <v>1</v>
      </c>
      <c r="S5937" s="2">
        <v>0</v>
      </c>
      <c r="T5937" s="2">
        <v>76</v>
      </c>
      <c r="U5937" s="2">
        <v>1</v>
      </c>
      <c r="V5937" s="2">
        <v>0</v>
      </c>
      <c r="W5937" s="2">
        <v>0</v>
      </c>
      <c r="X5937" s="2">
        <v>0</v>
      </c>
      <c r="Y5937" s="2">
        <v>54</v>
      </c>
      <c r="Z5937" s="2">
        <v>25</v>
      </c>
      <c r="AA5937" s="2">
        <v>116</v>
      </c>
      <c r="AB5937" s="2">
        <v>58</v>
      </c>
      <c r="AC5937" s="2">
        <v>0</v>
      </c>
      <c r="AD5937" s="2">
        <v>0</v>
      </c>
      <c r="AE5937" s="2">
        <v>0</v>
      </c>
      <c r="AF5937" s="2">
        <v>0</v>
      </c>
      <c r="AG5937" s="2">
        <v>69</v>
      </c>
      <c r="AH5937" s="2">
        <v>0</v>
      </c>
      <c r="AI5937" s="2">
        <v>0</v>
      </c>
      <c r="AJ5937" s="2">
        <v>31</v>
      </c>
      <c r="AK5937" s="2">
        <v>14</v>
      </c>
      <c r="AL5937" s="2">
        <v>0</v>
      </c>
      <c r="AM5937" s="2">
        <v>32</v>
      </c>
      <c r="AN5937" s="3">
        <f>IFERROR(K5937/J5937,"")</f>
        <v>0</v>
      </c>
      <c r="AO5937" s="3">
        <f>IFERROR(L5937/K5937,"")</f>
        <v>0</v>
      </c>
    </row>
    <row r="5938" spans="1:41">
      <c r="A5938" t="s">
        <v>8008</v>
      </c>
      <c r="D5938">
        <v>9999</v>
      </c>
      <c r="E5938" t="s">
        <v>99</v>
      </c>
      <c r="F5938" t="s">
        <v>2317</v>
      </c>
      <c r="I5938" t="b">
        <v>1</v>
      </c>
      <c r="J5938" s="2">
        <v>0</v>
      </c>
      <c r="K5938" s="2">
        <v>781</v>
      </c>
      <c r="L5938" s="2">
        <v>11</v>
      </c>
      <c r="M5938" s="2">
        <v>770</v>
      </c>
      <c r="N5938" s="2">
        <v>116</v>
      </c>
      <c r="O5938" s="2">
        <v>35</v>
      </c>
      <c r="P5938" s="2">
        <v>91</v>
      </c>
      <c r="Q5938" s="2">
        <v>0</v>
      </c>
      <c r="R5938" s="2">
        <v>0</v>
      </c>
      <c r="S5938" s="2">
        <v>0</v>
      </c>
      <c r="T5938" s="2">
        <v>107</v>
      </c>
      <c r="U5938" s="2">
        <v>0</v>
      </c>
      <c r="V5938" s="2">
        <v>0</v>
      </c>
      <c r="W5938" s="2">
        <v>0</v>
      </c>
      <c r="X5938" s="2">
        <v>0</v>
      </c>
      <c r="Y5938" s="2">
        <v>52</v>
      </c>
      <c r="Z5938" s="2">
        <v>22</v>
      </c>
      <c r="AA5938" s="2">
        <v>151</v>
      </c>
      <c r="AB5938" s="2">
        <v>31</v>
      </c>
      <c r="AC5938" s="2">
        <v>0</v>
      </c>
      <c r="AD5938" s="2">
        <v>1</v>
      </c>
      <c r="AE5938" s="2">
        <v>0</v>
      </c>
      <c r="AF5938" s="2">
        <v>5</v>
      </c>
      <c r="AG5938" s="2">
        <v>51</v>
      </c>
      <c r="AH5938" s="2">
        <v>0</v>
      </c>
      <c r="AI5938" s="2">
        <v>0</v>
      </c>
      <c r="AJ5938" s="2">
        <v>29</v>
      </c>
      <c r="AK5938" s="2">
        <v>29</v>
      </c>
      <c r="AL5938" s="2">
        <v>2</v>
      </c>
      <c r="AM5938" s="2">
        <v>48</v>
      </c>
      <c r="AN5938" s="3">
        <f>IFERROR(K5938/J5938,"")</f>
        <v>0</v>
      </c>
      <c r="AO5938" s="3">
        <f>IFERROR(L5938/K5938,"")</f>
        <v>0</v>
      </c>
    </row>
    <row r="5939" spans="1:41">
      <c r="A5939" t="s">
        <v>8009</v>
      </c>
      <c r="D5939">
        <v>9999</v>
      </c>
      <c r="E5939" t="s">
        <v>99</v>
      </c>
      <c r="F5939" t="s">
        <v>2319</v>
      </c>
      <c r="I5939" t="b">
        <v>1</v>
      </c>
      <c r="J5939" s="2">
        <v>0</v>
      </c>
      <c r="K5939" s="2">
        <v>974</v>
      </c>
      <c r="L5939" s="2">
        <v>10</v>
      </c>
      <c r="M5939" s="2">
        <v>964</v>
      </c>
      <c r="N5939" s="2">
        <v>108</v>
      </c>
      <c r="O5939" s="2">
        <v>51</v>
      </c>
      <c r="P5939" s="2">
        <v>62</v>
      </c>
      <c r="Q5939" s="2">
        <v>0</v>
      </c>
      <c r="R5939" s="2">
        <v>1</v>
      </c>
      <c r="S5939" s="2">
        <v>0</v>
      </c>
      <c r="T5939" s="2">
        <v>156</v>
      </c>
      <c r="U5939" s="2">
        <v>0</v>
      </c>
      <c r="V5939" s="2">
        <v>0</v>
      </c>
      <c r="W5939" s="2">
        <v>0</v>
      </c>
      <c r="X5939" s="2">
        <v>0</v>
      </c>
      <c r="Y5939" s="2">
        <v>56</v>
      </c>
      <c r="Z5939" s="2">
        <v>29</v>
      </c>
      <c r="AA5939" s="2">
        <v>225</v>
      </c>
      <c r="AB5939" s="2">
        <v>36</v>
      </c>
      <c r="AC5939" s="2">
        <v>1</v>
      </c>
      <c r="AD5939" s="2">
        <v>0</v>
      </c>
      <c r="AE5939" s="2">
        <v>0</v>
      </c>
      <c r="AF5939" s="2">
        <v>1</v>
      </c>
      <c r="AG5939" s="2">
        <v>81</v>
      </c>
      <c r="AH5939" s="2">
        <v>1</v>
      </c>
      <c r="AI5939" s="2">
        <v>2</v>
      </c>
      <c r="AJ5939" s="2">
        <v>25</v>
      </c>
      <c r="AK5939" s="2">
        <v>69</v>
      </c>
      <c r="AL5939" s="2">
        <v>0</v>
      </c>
      <c r="AM5939" s="2">
        <v>60</v>
      </c>
      <c r="AN5939" s="3">
        <f>IFERROR(K5939/J5939,"")</f>
        <v>0</v>
      </c>
      <c r="AO5939" s="3">
        <f>IFERROR(L5939/K5939,"")</f>
        <v>0</v>
      </c>
    </row>
    <row r="5940" spans="1:41">
      <c r="A5940" t="s">
        <v>8010</v>
      </c>
      <c r="D5940">
        <v>9999</v>
      </c>
      <c r="E5940" t="s">
        <v>99</v>
      </c>
      <c r="F5940" t="s">
        <v>2321</v>
      </c>
      <c r="I5940" t="b">
        <v>1</v>
      </c>
      <c r="J5940" s="2">
        <v>0</v>
      </c>
      <c r="K5940" s="2">
        <v>795</v>
      </c>
      <c r="L5940" s="2">
        <v>6</v>
      </c>
      <c r="M5940" s="2">
        <v>789</v>
      </c>
      <c r="N5940" s="2">
        <v>126</v>
      </c>
      <c r="O5940" s="2">
        <v>52</v>
      </c>
      <c r="P5940" s="2">
        <v>63</v>
      </c>
      <c r="Q5940" s="2">
        <v>0</v>
      </c>
      <c r="R5940" s="2">
        <v>0</v>
      </c>
      <c r="S5940" s="2">
        <v>1</v>
      </c>
      <c r="T5940" s="2">
        <v>90</v>
      </c>
      <c r="U5940" s="2">
        <v>0</v>
      </c>
      <c r="V5940" s="2">
        <v>0</v>
      </c>
      <c r="W5940" s="2">
        <v>0</v>
      </c>
      <c r="X5940" s="2">
        <v>0</v>
      </c>
      <c r="Y5940" s="2">
        <v>58</v>
      </c>
      <c r="Z5940" s="2">
        <v>30</v>
      </c>
      <c r="AA5940" s="2">
        <v>151</v>
      </c>
      <c r="AB5940" s="2">
        <v>36</v>
      </c>
      <c r="AC5940" s="2">
        <v>0</v>
      </c>
      <c r="AD5940" s="2">
        <v>0</v>
      </c>
      <c r="AE5940" s="2">
        <v>0</v>
      </c>
      <c r="AF5940" s="2">
        <v>0</v>
      </c>
      <c r="AG5940" s="2">
        <v>71</v>
      </c>
      <c r="AH5940" s="2">
        <v>0</v>
      </c>
      <c r="AI5940" s="2">
        <v>0</v>
      </c>
      <c r="AJ5940" s="2">
        <v>15</v>
      </c>
      <c r="AK5940" s="2">
        <v>32</v>
      </c>
      <c r="AL5940" s="2">
        <v>1</v>
      </c>
      <c r="AM5940" s="2">
        <v>63</v>
      </c>
      <c r="AN5940" s="3">
        <f>IFERROR(K5940/J5940,"")</f>
        <v>0</v>
      </c>
      <c r="AO5940" s="3">
        <f>IFERROR(L5940/K5940,"")</f>
        <v>0</v>
      </c>
    </row>
    <row r="5941" spans="1:41">
      <c r="A5941" t="s">
        <v>8011</v>
      </c>
      <c r="D5941">
        <v>9999</v>
      </c>
      <c r="E5941" t="s">
        <v>99</v>
      </c>
      <c r="F5941" t="s">
        <v>2323</v>
      </c>
      <c r="I5941" t="b">
        <v>1</v>
      </c>
      <c r="J5941" s="2">
        <v>0</v>
      </c>
      <c r="K5941" s="2">
        <v>788</v>
      </c>
      <c r="L5941" s="2">
        <v>4</v>
      </c>
      <c r="M5941" s="2">
        <v>784</v>
      </c>
      <c r="N5941" s="2">
        <v>106</v>
      </c>
      <c r="O5941" s="2">
        <v>48</v>
      </c>
      <c r="P5941" s="2">
        <v>133</v>
      </c>
      <c r="Q5941" s="2">
        <v>0</v>
      </c>
      <c r="R5941" s="2">
        <v>0</v>
      </c>
      <c r="S5941" s="2">
        <v>0</v>
      </c>
      <c r="T5941" s="2">
        <v>104</v>
      </c>
      <c r="U5941" s="2">
        <v>0</v>
      </c>
      <c r="V5941" s="2">
        <v>0</v>
      </c>
      <c r="W5941" s="2">
        <v>0</v>
      </c>
      <c r="X5941" s="2">
        <v>0</v>
      </c>
      <c r="Y5941" s="2">
        <v>48</v>
      </c>
      <c r="Z5941" s="2">
        <v>28</v>
      </c>
      <c r="AA5941" s="2">
        <v>118</v>
      </c>
      <c r="AB5941" s="2">
        <v>45</v>
      </c>
      <c r="AC5941" s="2">
        <v>1</v>
      </c>
      <c r="AD5941" s="2">
        <v>0</v>
      </c>
      <c r="AE5941" s="2">
        <v>0</v>
      </c>
      <c r="AF5941" s="2">
        <v>0</v>
      </c>
      <c r="AG5941" s="2">
        <v>70</v>
      </c>
      <c r="AH5941" s="2">
        <v>2</v>
      </c>
      <c r="AI5941" s="2">
        <v>0</v>
      </c>
      <c r="AJ5941" s="2">
        <v>18</v>
      </c>
      <c r="AK5941" s="2">
        <v>32</v>
      </c>
      <c r="AL5941" s="2">
        <v>0</v>
      </c>
      <c r="AM5941" s="2">
        <v>31</v>
      </c>
      <c r="AN5941" s="3">
        <f>IFERROR(K5941/J5941,"")</f>
        <v>0</v>
      </c>
      <c r="AO5941" s="3">
        <f>IFERROR(L5941/K5941,"")</f>
        <v>0</v>
      </c>
    </row>
    <row r="5942" spans="1:41">
      <c r="A5942" t="s">
        <v>8012</v>
      </c>
      <c r="D5942">
        <v>9999</v>
      </c>
      <c r="E5942" t="s">
        <v>99</v>
      </c>
      <c r="F5942" t="s">
        <v>2325</v>
      </c>
      <c r="I5942" t="b">
        <v>1</v>
      </c>
      <c r="J5942" s="2">
        <v>0</v>
      </c>
      <c r="K5942" s="2">
        <v>819</v>
      </c>
      <c r="L5942" s="2">
        <v>10</v>
      </c>
      <c r="M5942" s="2">
        <v>809</v>
      </c>
      <c r="N5942" s="2">
        <v>230</v>
      </c>
      <c r="O5942" s="2">
        <v>26</v>
      </c>
      <c r="P5942" s="2">
        <v>18</v>
      </c>
      <c r="Q5942" s="2">
        <v>0</v>
      </c>
      <c r="R5942" s="2">
        <v>0</v>
      </c>
      <c r="S5942" s="2">
        <v>0</v>
      </c>
      <c r="T5942" s="2">
        <v>59</v>
      </c>
      <c r="U5942" s="2">
        <v>0</v>
      </c>
      <c r="V5942" s="2">
        <v>0</v>
      </c>
      <c r="W5942" s="2">
        <v>0</v>
      </c>
      <c r="X5942" s="2">
        <v>0</v>
      </c>
      <c r="Y5942" s="2">
        <v>41</v>
      </c>
      <c r="Z5942" s="2">
        <v>28</v>
      </c>
      <c r="AA5942" s="2">
        <v>141</v>
      </c>
      <c r="AB5942" s="2">
        <v>124</v>
      </c>
      <c r="AC5942" s="2">
        <v>0</v>
      </c>
      <c r="AD5942" s="2">
        <v>1</v>
      </c>
      <c r="AE5942" s="2">
        <v>1</v>
      </c>
      <c r="AF5942" s="2">
        <v>0</v>
      </c>
      <c r="AG5942" s="2">
        <v>66</v>
      </c>
      <c r="AH5942" s="2">
        <v>0</v>
      </c>
      <c r="AI5942" s="2">
        <v>1</v>
      </c>
      <c r="AJ5942" s="2">
        <v>28</v>
      </c>
      <c r="AK5942" s="2">
        <v>7</v>
      </c>
      <c r="AL5942" s="2">
        <v>1</v>
      </c>
      <c r="AM5942" s="2">
        <v>37</v>
      </c>
      <c r="AN5942" s="3">
        <f>IFERROR(K5942/J5942,"")</f>
        <v>0</v>
      </c>
      <c r="AO5942" s="3">
        <f>IFERROR(L5942/K5942,"")</f>
        <v>0</v>
      </c>
    </row>
    <row r="5943" spans="1:41">
      <c r="A5943" t="s">
        <v>8013</v>
      </c>
      <c r="D5943">
        <v>9999</v>
      </c>
      <c r="E5943" t="s">
        <v>99</v>
      </c>
      <c r="F5943" t="s">
        <v>2327</v>
      </c>
      <c r="I5943" t="b">
        <v>1</v>
      </c>
      <c r="J5943" s="2">
        <v>0</v>
      </c>
      <c r="K5943" s="2">
        <v>835</v>
      </c>
      <c r="L5943" s="2">
        <v>7</v>
      </c>
      <c r="M5943" s="2">
        <v>828</v>
      </c>
      <c r="N5943" s="2">
        <v>140</v>
      </c>
      <c r="O5943" s="2">
        <v>32</v>
      </c>
      <c r="P5943" s="2">
        <v>79</v>
      </c>
      <c r="Q5943" s="2">
        <v>0</v>
      </c>
      <c r="R5943" s="2">
        <v>0</v>
      </c>
      <c r="S5943" s="2">
        <v>0</v>
      </c>
      <c r="T5943" s="2">
        <v>103</v>
      </c>
      <c r="U5943" s="2">
        <v>0</v>
      </c>
      <c r="V5943" s="2">
        <v>0</v>
      </c>
      <c r="W5943" s="2">
        <v>0</v>
      </c>
      <c r="X5943" s="2">
        <v>1</v>
      </c>
      <c r="Y5943" s="2">
        <v>73</v>
      </c>
      <c r="Z5943" s="2">
        <v>31</v>
      </c>
      <c r="AA5943" s="2">
        <v>153</v>
      </c>
      <c r="AB5943" s="2">
        <v>52</v>
      </c>
      <c r="AC5943" s="2">
        <v>1</v>
      </c>
      <c r="AD5943" s="2">
        <v>0</v>
      </c>
      <c r="AE5943" s="2">
        <v>0</v>
      </c>
      <c r="AF5943" s="2">
        <v>0</v>
      </c>
      <c r="AG5943" s="2">
        <v>80</v>
      </c>
      <c r="AH5943" s="2">
        <v>1</v>
      </c>
      <c r="AI5943" s="2">
        <v>0</v>
      </c>
      <c r="AJ5943" s="2">
        <v>14</v>
      </c>
      <c r="AK5943" s="2">
        <v>23</v>
      </c>
      <c r="AL5943" s="2">
        <v>0</v>
      </c>
      <c r="AM5943" s="2">
        <v>45</v>
      </c>
      <c r="AN5943" s="3">
        <f>IFERROR(K5943/J5943,"")</f>
        <v>0</v>
      </c>
      <c r="AO5943" s="3">
        <f>IFERROR(L5943/K5943,"")</f>
        <v>0</v>
      </c>
    </row>
    <row r="5944" spans="1:41">
      <c r="A5944" t="s">
        <v>8014</v>
      </c>
      <c r="D5944">
        <v>9999</v>
      </c>
      <c r="E5944" t="s">
        <v>99</v>
      </c>
      <c r="F5944" t="s">
        <v>2329</v>
      </c>
      <c r="I5944" t="b">
        <v>1</v>
      </c>
      <c r="J5944" s="2">
        <v>0</v>
      </c>
      <c r="K5944" s="2">
        <v>852</v>
      </c>
      <c r="L5944" s="2">
        <v>10</v>
      </c>
      <c r="M5944" s="2">
        <v>842</v>
      </c>
      <c r="N5944" s="2">
        <v>133</v>
      </c>
      <c r="O5944" s="2">
        <v>26</v>
      </c>
      <c r="P5944" s="2">
        <v>33</v>
      </c>
      <c r="Q5944" s="2">
        <v>0</v>
      </c>
      <c r="R5944" s="2">
        <v>0</v>
      </c>
      <c r="S5944" s="2">
        <v>0</v>
      </c>
      <c r="T5944" s="2">
        <v>88</v>
      </c>
      <c r="U5944" s="2">
        <v>0</v>
      </c>
      <c r="V5944" s="2">
        <v>0</v>
      </c>
      <c r="W5944" s="2">
        <v>0</v>
      </c>
      <c r="X5944" s="2">
        <v>1</v>
      </c>
      <c r="Y5944" s="2">
        <v>66</v>
      </c>
      <c r="Z5944" s="2">
        <v>49</v>
      </c>
      <c r="AA5944" s="2">
        <v>208</v>
      </c>
      <c r="AB5944" s="2">
        <v>42</v>
      </c>
      <c r="AC5944" s="2">
        <v>1</v>
      </c>
      <c r="AD5944" s="2">
        <v>0</v>
      </c>
      <c r="AE5944" s="2">
        <v>1</v>
      </c>
      <c r="AF5944" s="2">
        <v>3</v>
      </c>
      <c r="AG5944" s="2">
        <v>72</v>
      </c>
      <c r="AH5944" s="2">
        <v>0</v>
      </c>
      <c r="AI5944" s="2">
        <v>1</v>
      </c>
      <c r="AJ5944" s="2">
        <v>34</v>
      </c>
      <c r="AK5944" s="2">
        <v>18</v>
      </c>
      <c r="AL5944" s="2">
        <v>1</v>
      </c>
      <c r="AM5944" s="2">
        <v>65</v>
      </c>
      <c r="AN5944" s="3">
        <f>IFERROR(K5944/J5944,"")</f>
        <v>0</v>
      </c>
      <c r="AO5944" s="3">
        <f>IFERROR(L5944/K5944,"")</f>
        <v>0</v>
      </c>
    </row>
    <row r="5945" spans="1:41">
      <c r="A5945" t="s">
        <v>8015</v>
      </c>
      <c r="D5945">
        <v>9999</v>
      </c>
      <c r="E5945" t="s">
        <v>99</v>
      </c>
      <c r="F5945" t="s">
        <v>2331</v>
      </c>
      <c r="I5945" t="b">
        <v>1</v>
      </c>
      <c r="J5945" s="2">
        <v>0</v>
      </c>
      <c r="K5945" s="2">
        <v>832</v>
      </c>
      <c r="L5945" s="2">
        <v>3</v>
      </c>
      <c r="M5945" s="2">
        <v>829</v>
      </c>
      <c r="N5945" s="2">
        <v>149</v>
      </c>
      <c r="O5945" s="2">
        <v>58</v>
      </c>
      <c r="P5945" s="2">
        <v>42</v>
      </c>
      <c r="Q5945" s="2">
        <v>0</v>
      </c>
      <c r="R5945" s="2">
        <v>0</v>
      </c>
      <c r="S5945" s="2">
        <v>0</v>
      </c>
      <c r="T5945" s="2">
        <v>95</v>
      </c>
      <c r="U5945" s="2">
        <v>0</v>
      </c>
      <c r="V5945" s="2">
        <v>0</v>
      </c>
      <c r="W5945" s="2">
        <v>0</v>
      </c>
      <c r="X5945" s="2">
        <v>1</v>
      </c>
      <c r="Y5945" s="2">
        <v>64</v>
      </c>
      <c r="Z5945" s="2">
        <v>40</v>
      </c>
      <c r="AA5945" s="2">
        <v>156</v>
      </c>
      <c r="AB5945" s="2">
        <v>44</v>
      </c>
      <c r="AC5945" s="2">
        <v>0</v>
      </c>
      <c r="AD5945" s="2">
        <v>0</v>
      </c>
      <c r="AE5945" s="2">
        <v>0</v>
      </c>
      <c r="AF5945" s="2">
        <v>1</v>
      </c>
      <c r="AG5945" s="2">
        <v>102</v>
      </c>
      <c r="AH5945" s="2">
        <v>0</v>
      </c>
      <c r="AI5945" s="2">
        <v>0</v>
      </c>
      <c r="AJ5945" s="2">
        <v>16</v>
      </c>
      <c r="AK5945" s="2">
        <v>23</v>
      </c>
      <c r="AL5945" s="2">
        <v>1</v>
      </c>
      <c r="AM5945" s="2">
        <v>37</v>
      </c>
      <c r="AN5945" s="3">
        <f>IFERROR(K5945/J5945,"")</f>
        <v>0</v>
      </c>
      <c r="AO5945" s="3">
        <f>IFERROR(L5945/K5945,"")</f>
        <v>0</v>
      </c>
    </row>
    <row r="5946" spans="1:41">
      <c r="A5946" t="s">
        <v>8016</v>
      </c>
      <c r="D5946">
        <v>9999</v>
      </c>
      <c r="E5946" t="s">
        <v>99</v>
      </c>
      <c r="F5946" t="s">
        <v>2333</v>
      </c>
      <c r="I5946" t="b">
        <v>1</v>
      </c>
      <c r="J5946" s="2">
        <v>0</v>
      </c>
      <c r="K5946" s="2">
        <v>825</v>
      </c>
      <c r="L5946" s="2">
        <v>5</v>
      </c>
      <c r="M5946" s="2">
        <v>820</v>
      </c>
      <c r="N5946" s="2">
        <v>157</v>
      </c>
      <c r="O5946" s="2">
        <v>34</v>
      </c>
      <c r="P5946" s="2">
        <v>37</v>
      </c>
      <c r="Q5946" s="2">
        <v>0</v>
      </c>
      <c r="R5946" s="2">
        <v>0</v>
      </c>
      <c r="S5946" s="2">
        <v>0</v>
      </c>
      <c r="T5946" s="2">
        <v>83</v>
      </c>
      <c r="U5946" s="2">
        <v>0</v>
      </c>
      <c r="V5946" s="2">
        <v>0</v>
      </c>
      <c r="W5946" s="2">
        <v>0</v>
      </c>
      <c r="X5946" s="2">
        <v>0</v>
      </c>
      <c r="Y5946" s="2">
        <v>64</v>
      </c>
      <c r="Z5946" s="2">
        <v>36</v>
      </c>
      <c r="AA5946" s="2">
        <v>159</v>
      </c>
      <c r="AB5946" s="2">
        <v>35</v>
      </c>
      <c r="AC5946" s="2">
        <v>0</v>
      </c>
      <c r="AD5946" s="2">
        <v>0</v>
      </c>
      <c r="AE5946" s="2">
        <v>0</v>
      </c>
      <c r="AF5946" s="2">
        <v>2</v>
      </c>
      <c r="AG5946" s="2">
        <v>93</v>
      </c>
      <c r="AH5946" s="2">
        <v>0</v>
      </c>
      <c r="AI5946" s="2">
        <v>0</v>
      </c>
      <c r="AJ5946" s="2">
        <v>28</v>
      </c>
      <c r="AK5946" s="2">
        <v>35</v>
      </c>
      <c r="AL5946" s="2">
        <v>2</v>
      </c>
      <c r="AM5946" s="2">
        <v>55</v>
      </c>
      <c r="AN5946" s="3">
        <f>IFERROR(K5946/J5946,"")</f>
        <v>0</v>
      </c>
      <c r="AO5946" s="3">
        <f>IFERROR(L5946/K5946,"")</f>
        <v>0</v>
      </c>
    </row>
    <row r="5947" spans="1:41">
      <c r="A5947" t="s">
        <v>8017</v>
      </c>
      <c r="D5947">
        <v>9999</v>
      </c>
      <c r="E5947" t="s">
        <v>99</v>
      </c>
      <c r="F5947" t="s">
        <v>2335</v>
      </c>
      <c r="I5947" t="b">
        <v>1</v>
      </c>
      <c r="J5947" s="2">
        <v>0</v>
      </c>
      <c r="K5947" s="2">
        <v>828</v>
      </c>
      <c r="L5947" s="2">
        <v>6</v>
      </c>
      <c r="M5947" s="2">
        <v>822</v>
      </c>
      <c r="N5947" s="2">
        <v>166</v>
      </c>
      <c r="O5947" s="2">
        <v>33</v>
      </c>
      <c r="P5947" s="2">
        <v>66</v>
      </c>
      <c r="Q5947" s="2">
        <v>0</v>
      </c>
      <c r="R5947" s="2">
        <v>0</v>
      </c>
      <c r="S5947" s="2">
        <v>0</v>
      </c>
      <c r="T5947" s="2">
        <v>117</v>
      </c>
      <c r="U5947" s="2">
        <v>0</v>
      </c>
      <c r="V5947" s="2">
        <v>0</v>
      </c>
      <c r="W5947" s="2">
        <v>0</v>
      </c>
      <c r="X5947" s="2">
        <v>0</v>
      </c>
      <c r="Y5947" s="2">
        <v>57</v>
      </c>
      <c r="Z5947" s="2">
        <v>11</v>
      </c>
      <c r="AA5947" s="2">
        <v>156</v>
      </c>
      <c r="AB5947" s="2">
        <v>54</v>
      </c>
      <c r="AC5947" s="2">
        <v>0</v>
      </c>
      <c r="AD5947" s="2">
        <v>0</v>
      </c>
      <c r="AE5947" s="2">
        <v>0</v>
      </c>
      <c r="AF5947" s="2">
        <v>0</v>
      </c>
      <c r="AG5947" s="2">
        <v>83</v>
      </c>
      <c r="AH5947" s="2">
        <v>0</v>
      </c>
      <c r="AI5947" s="2">
        <v>0</v>
      </c>
      <c r="AJ5947" s="2">
        <v>21</v>
      </c>
      <c r="AK5947" s="2">
        <v>19</v>
      </c>
      <c r="AL5947" s="2">
        <v>0</v>
      </c>
      <c r="AM5947" s="2">
        <v>39</v>
      </c>
      <c r="AN5947" s="3">
        <f>IFERROR(K5947/J5947,"")</f>
        <v>0</v>
      </c>
      <c r="AO5947" s="3">
        <f>IFERROR(L5947/K5947,"")</f>
        <v>0</v>
      </c>
    </row>
    <row r="5948" spans="1:41">
      <c r="A5948" t="s">
        <v>8018</v>
      </c>
      <c r="D5948">
        <v>9999</v>
      </c>
      <c r="E5948" t="s">
        <v>99</v>
      </c>
      <c r="F5948" t="s">
        <v>2337</v>
      </c>
      <c r="I5948" t="b">
        <v>1</v>
      </c>
      <c r="J5948" s="2">
        <v>0</v>
      </c>
      <c r="K5948" s="2">
        <v>823</v>
      </c>
      <c r="L5948" s="2">
        <v>3</v>
      </c>
      <c r="M5948" s="2">
        <v>820</v>
      </c>
      <c r="N5948" s="2">
        <v>146</v>
      </c>
      <c r="O5948" s="2">
        <v>53</v>
      </c>
      <c r="P5948" s="2">
        <v>15</v>
      </c>
      <c r="Q5948" s="2">
        <v>0</v>
      </c>
      <c r="R5948" s="2">
        <v>0</v>
      </c>
      <c r="S5948" s="2">
        <v>0</v>
      </c>
      <c r="T5948" s="2">
        <v>97</v>
      </c>
      <c r="U5948" s="2">
        <v>0</v>
      </c>
      <c r="V5948" s="2">
        <v>0</v>
      </c>
      <c r="W5948" s="2">
        <v>0</v>
      </c>
      <c r="X5948" s="2">
        <v>0</v>
      </c>
      <c r="Y5948" s="2">
        <v>63</v>
      </c>
      <c r="Z5948" s="2">
        <v>26</v>
      </c>
      <c r="AA5948" s="2">
        <v>158</v>
      </c>
      <c r="AB5948" s="2">
        <v>46</v>
      </c>
      <c r="AC5948" s="2">
        <v>2</v>
      </c>
      <c r="AD5948" s="2">
        <v>0</v>
      </c>
      <c r="AE5948" s="2">
        <v>0</v>
      </c>
      <c r="AF5948" s="2">
        <v>3</v>
      </c>
      <c r="AG5948" s="2">
        <v>62</v>
      </c>
      <c r="AH5948" s="2">
        <v>0</v>
      </c>
      <c r="AI5948" s="2">
        <v>0</v>
      </c>
      <c r="AJ5948" s="2">
        <v>40</v>
      </c>
      <c r="AK5948" s="2">
        <v>46</v>
      </c>
      <c r="AL5948" s="2">
        <v>1</v>
      </c>
      <c r="AM5948" s="2">
        <v>62</v>
      </c>
      <c r="AN5948" s="3">
        <f>IFERROR(K5948/J5948,"")</f>
        <v>0</v>
      </c>
      <c r="AO5948" s="3">
        <f>IFERROR(L5948/K5948,"")</f>
        <v>0</v>
      </c>
    </row>
    <row r="5949" spans="1:41">
      <c r="A5949" t="s">
        <v>8019</v>
      </c>
      <c r="D5949">
        <v>9999</v>
      </c>
      <c r="E5949" t="s">
        <v>99</v>
      </c>
      <c r="F5949" t="s">
        <v>2339</v>
      </c>
      <c r="I5949" t="b">
        <v>1</v>
      </c>
      <c r="J5949" s="2">
        <v>0</v>
      </c>
      <c r="K5949" s="2">
        <v>939</v>
      </c>
      <c r="L5949" s="2">
        <v>2</v>
      </c>
      <c r="M5949" s="2">
        <v>937</v>
      </c>
      <c r="N5949" s="2">
        <v>138</v>
      </c>
      <c r="O5949" s="2">
        <v>38</v>
      </c>
      <c r="P5949" s="2">
        <v>44</v>
      </c>
      <c r="Q5949" s="2">
        <v>0</v>
      </c>
      <c r="R5949" s="2">
        <v>0</v>
      </c>
      <c r="S5949" s="2">
        <v>0</v>
      </c>
      <c r="T5949" s="2">
        <v>126</v>
      </c>
      <c r="U5949" s="2">
        <v>0</v>
      </c>
      <c r="V5949" s="2">
        <v>0</v>
      </c>
      <c r="W5949" s="2">
        <v>0</v>
      </c>
      <c r="X5949" s="2">
        <v>0</v>
      </c>
      <c r="Y5949" s="2">
        <v>81</v>
      </c>
      <c r="Z5949" s="2">
        <v>45</v>
      </c>
      <c r="AA5949" s="2">
        <v>212</v>
      </c>
      <c r="AB5949" s="2">
        <v>29</v>
      </c>
      <c r="AC5949" s="2">
        <v>0</v>
      </c>
      <c r="AD5949" s="2">
        <v>0</v>
      </c>
      <c r="AE5949" s="2">
        <v>0</v>
      </c>
      <c r="AF5949" s="2">
        <v>0</v>
      </c>
      <c r="AG5949" s="2">
        <v>100</v>
      </c>
      <c r="AH5949" s="2">
        <v>0</v>
      </c>
      <c r="AI5949" s="2">
        <v>0</v>
      </c>
      <c r="AJ5949" s="2">
        <v>20</v>
      </c>
      <c r="AK5949" s="2">
        <v>37</v>
      </c>
      <c r="AL5949" s="2">
        <v>0</v>
      </c>
      <c r="AM5949" s="2">
        <v>67</v>
      </c>
      <c r="AN5949" s="3">
        <f>IFERROR(K5949/J5949,"")</f>
        <v>0</v>
      </c>
      <c r="AO5949" s="3">
        <f>IFERROR(L5949/K5949,"")</f>
        <v>0</v>
      </c>
    </row>
    <row r="5950" spans="1:41">
      <c r="A5950" t="s">
        <v>8020</v>
      </c>
      <c r="D5950">
        <v>9999</v>
      </c>
      <c r="E5950" t="s">
        <v>99</v>
      </c>
      <c r="F5950" t="s">
        <v>2850</v>
      </c>
      <c r="I5950" t="b">
        <v>1</v>
      </c>
      <c r="J5950" s="2">
        <v>0</v>
      </c>
      <c r="K5950" s="2">
        <v>991</v>
      </c>
      <c r="L5950" s="2">
        <v>4</v>
      </c>
      <c r="M5950" s="2">
        <v>987</v>
      </c>
      <c r="N5950" s="2">
        <v>142</v>
      </c>
      <c r="O5950" s="2">
        <v>55</v>
      </c>
      <c r="P5950" s="2">
        <v>56</v>
      </c>
      <c r="Q5950" s="2">
        <v>0</v>
      </c>
      <c r="R5950" s="2">
        <v>1</v>
      </c>
      <c r="S5950" s="2">
        <v>0</v>
      </c>
      <c r="T5950" s="2">
        <v>113</v>
      </c>
      <c r="U5950" s="2">
        <v>0</v>
      </c>
      <c r="V5950" s="2">
        <v>0</v>
      </c>
      <c r="W5950" s="2">
        <v>0</v>
      </c>
      <c r="X5950" s="2">
        <v>0</v>
      </c>
      <c r="Y5950" s="2">
        <v>82</v>
      </c>
      <c r="Z5950" s="2">
        <v>52</v>
      </c>
      <c r="AA5950" s="2">
        <v>191</v>
      </c>
      <c r="AB5950" s="2">
        <v>58</v>
      </c>
      <c r="AC5950" s="2">
        <v>2</v>
      </c>
      <c r="AD5950" s="2">
        <v>0</v>
      </c>
      <c r="AE5950" s="2">
        <v>0</v>
      </c>
      <c r="AF5950" s="2">
        <v>1</v>
      </c>
      <c r="AG5950" s="2">
        <v>105</v>
      </c>
      <c r="AH5950" s="2">
        <v>0</v>
      </c>
      <c r="AI5950" s="2">
        <v>0</v>
      </c>
      <c r="AJ5950" s="2">
        <v>28</v>
      </c>
      <c r="AK5950" s="2">
        <v>44</v>
      </c>
      <c r="AL5950" s="2">
        <v>3</v>
      </c>
      <c r="AM5950" s="2">
        <v>54</v>
      </c>
      <c r="AN5950" s="3">
        <f>IFERROR(K5950/J5950,"")</f>
        <v>0</v>
      </c>
      <c r="AO5950" s="3">
        <f>IFERROR(L5950/K5950,"")</f>
        <v>0</v>
      </c>
    </row>
    <row r="5951" spans="1:41">
      <c r="A5951" t="s">
        <v>8021</v>
      </c>
      <c r="D5951">
        <v>9999</v>
      </c>
      <c r="E5951" t="s">
        <v>99</v>
      </c>
      <c r="F5951" t="s">
        <v>2341</v>
      </c>
      <c r="I5951" t="b">
        <v>1</v>
      </c>
      <c r="J5951" s="2">
        <v>0</v>
      </c>
      <c r="K5951" s="2">
        <v>915</v>
      </c>
      <c r="L5951" s="2">
        <v>2</v>
      </c>
      <c r="M5951" s="2">
        <v>913</v>
      </c>
      <c r="N5951" s="2">
        <v>116</v>
      </c>
      <c r="O5951" s="2">
        <v>75</v>
      </c>
      <c r="P5951" s="2">
        <v>60</v>
      </c>
      <c r="Q5951" s="2">
        <v>0</v>
      </c>
      <c r="R5951" s="2">
        <v>0</v>
      </c>
      <c r="S5951" s="2">
        <v>1</v>
      </c>
      <c r="T5951" s="2">
        <v>115</v>
      </c>
      <c r="U5951" s="2">
        <v>0</v>
      </c>
      <c r="V5951" s="2">
        <v>0</v>
      </c>
      <c r="W5951" s="2">
        <v>0</v>
      </c>
      <c r="X5951" s="2">
        <v>1</v>
      </c>
      <c r="Y5951" s="2">
        <v>66</v>
      </c>
      <c r="Z5951" s="2">
        <v>45</v>
      </c>
      <c r="AA5951" s="2">
        <v>175</v>
      </c>
      <c r="AB5951" s="2">
        <v>42</v>
      </c>
      <c r="AC5951" s="2">
        <v>0</v>
      </c>
      <c r="AD5951" s="2">
        <v>0</v>
      </c>
      <c r="AE5951" s="2">
        <v>0</v>
      </c>
      <c r="AF5951" s="2">
        <v>2</v>
      </c>
      <c r="AG5951" s="2">
        <v>86</v>
      </c>
      <c r="AH5951" s="2">
        <v>0</v>
      </c>
      <c r="AI5951" s="2">
        <v>0</v>
      </c>
      <c r="AJ5951" s="2">
        <v>15</v>
      </c>
      <c r="AK5951" s="2">
        <v>43</v>
      </c>
      <c r="AL5951" s="2">
        <v>0</v>
      </c>
      <c r="AM5951" s="2">
        <v>71</v>
      </c>
      <c r="AN5951" s="3">
        <f>IFERROR(K5951/J5951,"")</f>
        <v>0</v>
      </c>
      <c r="AO5951" s="3">
        <f>IFERROR(L5951/K5951,"")</f>
        <v>0</v>
      </c>
    </row>
    <row r="5952" spans="1:41">
      <c r="A5952" t="s">
        <v>8022</v>
      </c>
      <c r="D5952">
        <v>9999</v>
      </c>
      <c r="E5952" t="s">
        <v>99</v>
      </c>
      <c r="F5952" t="s">
        <v>2343</v>
      </c>
      <c r="I5952" t="b">
        <v>1</v>
      </c>
      <c r="J5952" s="2">
        <v>0</v>
      </c>
      <c r="K5952" s="2">
        <v>800</v>
      </c>
      <c r="L5952" s="2">
        <v>3</v>
      </c>
      <c r="M5952" s="2">
        <v>797</v>
      </c>
      <c r="N5952" s="2">
        <v>133</v>
      </c>
      <c r="O5952" s="2">
        <v>57</v>
      </c>
      <c r="P5952" s="2">
        <v>61</v>
      </c>
      <c r="Q5952" s="2">
        <v>0</v>
      </c>
      <c r="R5952" s="2">
        <v>0</v>
      </c>
      <c r="S5952" s="2">
        <v>0</v>
      </c>
      <c r="T5952" s="2">
        <v>99</v>
      </c>
      <c r="U5952" s="2">
        <v>0</v>
      </c>
      <c r="V5952" s="2">
        <v>0</v>
      </c>
      <c r="W5952" s="2">
        <v>0</v>
      </c>
      <c r="X5952" s="2">
        <v>0</v>
      </c>
      <c r="Y5952" s="2">
        <v>46</v>
      </c>
      <c r="Z5952" s="2">
        <v>38</v>
      </c>
      <c r="AA5952" s="2">
        <v>161</v>
      </c>
      <c r="AB5952" s="2">
        <v>27</v>
      </c>
      <c r="AC5952" s="2">
        <v>0</v>
      </c>
      <c r="AD5952" s="2">
        <v>0</v>
      </c>
      <c r="AE5952" s="2">
        <v>0</v>
      </c>
      <c r="AF5952" s="2">
        <v>0</v>
      </c>
      <c r="AG5952" s="2">
        <v>73</v>
      </c>
      <c r="AH5952" s="2">
        <v>0</v>
      </c>
      <c r="AI5952" s="2">
        <v>0</v>
      </c>
      <c r="AJ5952" s="2">
        <v>12</v>
      </c>
      <c r="AK5952" s="2">
        <v>41</v>
      </c>
      <c r="AL5952" s="2">
        <v>0</v>
      </c>
      <c r="AM5952" s="2">
        <v>49</v>
      </c>
      <c r="AN5952" s="3">
        <f>IFERROR(K5952/J5952,"")</f>
        <v>0</v>
      </c>
      <c r="AO5952" s="3">
        <f>IFERROR(L5952/K5952,"")</f>
        <v>0</v>
      </c>
    </row>
    <row r="5953" spans="1:41">
      <c r="A5953" t="s">
        <v>8023</v>
      </c>
      <c r="D5953">
        <v>9999</v>
      </c>
      <c r="E5953" t="s">
        <v>99</v>
      </c>
      <c r="F5953" t="s">
        <v>2345</v>
      </c>
      <c r="I5953" t="b">
        <v>1</v>
      </c>
      <c r="J5953" s="2">
        <v>0</v>
      </c>
      <c r="K5953" s="2">
        <v>1051</v>
      </c>
      <c r="L5953" s="2">
        <v>8</v>
      </c>
      <c r="M5953" s="2">
        <v>1043</v>
      </c>
      <c r="N5953" s="2">
        <v>158</v>
      </c>
      <c r="O5953" s="2">
        <v>58</v>
      </c>
      <c r="P5953" s="2">
        <v>64</v>
      </c>
      <c r="Q5953" s="2">
        <v>0</v>
      </c>
      <c r="R5953" s="2">
        <v>0</v>
      </c>
      <c r="S5953" s="2">
        <v>0</v>
      </c>
      <c r="T5953" s="2">
        <v>131</v>
      </c>
      <c r="U5953" s="2">
        <v>1</v>
      </c>
      <c r="V5953" s="2">
        <v>0</v>
      </c>
      <c r="W5953" s="2">
        <v>0</v>
      </c>
      <c r="X5953" s="2">
        <v>1</v>
      </c>
      <c r="Y5953" s="2">
        <v>88</v>
      </c>
      <c r="Z5953" s="2">
        <v>62</v>
      </c>
      <c r="AA5953" s="2">
        <v>205</v>
      </c>
      <c r="AB5953" s="2">
        <v>31</v>
      </c>
      <c r="AC5953" s="2">
        <v>0</v>
      </c>
      <c r="AD5953" s="2">
        <v>0</v>
      </c>
      <c r="AE5953" s="2">
        <v>0</v>
      </c>
      <c r="AF5953" s="2">
        <v>0</v>
      </c>
      <c r="AG5953" s="2">
        <v>100</v>
      </c>
      <c r="AH5953" s="2">
        <v>0</v>
      </c>
      <c r="AI5953" s="2">
        <v>0</v>
      </c>
      <c r="AJ5953" s="2">
        <v>17</v>
      </c>
      <c r="AK5953" s="2">
        <v>52</v>
      </c>
      <c r="AL5953" s="2">
        <v>0</v>
      </c>
      <c r="AM5953" s="2">
        <v>75</v>
      </c>
      <c r="AN5953" s="3">
        <f>IFERROR(K5953/J5953,"")</f>
        <v>0</v>
      </c>
      <c r="AO5953" s="3">
        <f>IFERROR(L5953/K5953,"")</f>
        <v>0</v>
      </c>
    </row>
    <row r="5954" spans="1:41">
      <c r="A5954" t="s">
        <v>8024</v>
      </c>
      <c r="D5954">
        <v>9999</v>
      </c>
      <c r="E5954" t="s">
        <v>99</v>
      </c>
      <c r="F5954" t="s">
        <v>2347</v>
      </c>
      <c r="I5954" t="b">
        <v>1</v>
      </c>
      <c r="J5954" s="2">
        <v>0</v>
      </c>
      <c r="K5954" s="2">
        <v>970</v>
      </c>
      <c r="L5954" s="2">
        <v>1</v>
      </c>
      <c r="M5954" s="2">
        <v>969</v>
      </c>
      <c r="N5954" s="2">
        <v>158</v>
      </c>
      <c r="O5954" s="2">
        <v>44</v>
      </c>
      <c r="P5954" s="2">
        <v>58</v>
      </c>
      <c r="Q5954" s="2">
        <v>0</v>
      </c>
      <c r="R5954" s="2">
        <v>0</v>
      </c>
      <c r="S5954" s="2">
        <v>0</v>
      </c>
      <c r="T5954" s="2">
        <v>139</v>
      </c>
      <c r="U5954" s="2">
        <v>0</v>
      </c>
      <c r="V5954" s="2">
        <v>0</v>
      </c>
      <c r="W5954" s="2">
        <v>0</v>
      </c>
      <c r="X5954" s="2">
        <v>0</v>
      </c>
      <c r="Y5954" s="2">
        <v>91</v>
      </c>
      <c r="Z5954" s="2">
        <v>46</v>
      </c>
      <c r="AA5954" s="2">
        <v>195</v>
      </c>
      <c r="AB5954" s="2">
        <v>35</v>
      </c>
      <c r="AC5954" s="2">
        <v>1</v>
      </c>
      <c r="AD5954" s="2">
        <v>0</v>
      </c>
      <c r="AE5954" s="2">
        <v>0</v>
      </c>
      <c r="AF5954" s="2">
        <v>0</v>
      </c>
      <c r="AG5954" s="2">
        <v>90</v>
      </c>
      <c r="AH5954" s="2">
        <v>0</v>
      </c>
      <c r="AI5954" s="2">
        <v>0</v>
      </c>
      <c r="AJ5954" s="2">
        <v>16</v>
      </c>
      <c r="AK5954" s="2">
        <v>39</v>
      </c>
      <c r="AL5954" s="2">
        <v>1</v>
      </c>
      <c r="AM5954" s="2">
        <v>56</v>
      </c>
      <c r="AN5954" s="3">
        <f>IFERROR(K5954/J5954,"")</f>
        <v>0</v>
      </c>
      <c r="AO5954" s="3">
        <f>IFERROR(L5954/K5954,"")</f>
        <v>0</v>
      </c>
    </row>
    <row r="5955" spans="1:41">
      <c r="A5955" t="s">
        <v>8025</v>
      </c>
      <c r="D5955">
        <v>9999</v>
      </c>
      <c r="E5955" t="s">
        <v>99</v>
      </c>
      <c r="F5955" t="s">
        <v>2858</v>
      </c>
      <c r="I5955" t="b">
        <v>1</v>
      </c>
      <c r="J5955" s="2">
        <v>0</v>
      </c>
      <c r="K5955" s="2">
        <v>902</v>
      </c>
      <c r="L5955" s="2">
        <v>2</v>
      </c>
      <c r="M5955" s="2">
        <v>900</v>
      </c>
      <c r="N5955" s="2">
        <v>181</v>
      </c>
      <c r="O5955" s="2">
        <v>51</v>
      </c>
      <c r="P5955" s="2">
        <v>42</v>
      </c>
      <c r="Q5955" s="2">
        <v>0</v>
      </c>
      <c r="R5955" s="2">
        <v>0</v>
      </c>
      <c r="S5955" s="2">
        <v>0</v>
      </c>
      <c r="T5955" s="2">
        <v>114</v>
      </c>
      <c r="U5955" s="2">
        <v>0</v>
      </c>
      <c r="V5955" s="2">
        <v>0</v>
      </c>
      <c r="W5955" s="2">
        <v>0</v>
      </c>
      <c r="X5955" s="2">
        <v>0</v>
      </c>
      <c r="Y5955" s="2">
        <v>73</v>
      </c>
      <c r="Z5955" s="2">
        <v>36</v>
      </c>
      <c r="AA5955" s="2">
        <v>138</v>
      </c>
      <c r="AB5955" s="2">
        <v>50</v>
      </c>
      <c r="AC5955" s="2">
        <v>0</v>
      </c>
      <c r="AD5955" s="2">
        <v>0</v>
      </c>
      <c r="AE5955" s="2">
        <v>0</v>
      </c>
      <c r="AF5955" s="2">
        <v>0</v>
      </c>
      <c r="AG5955" s="2">
        <v>98</v>
      </c>
      <c r="AH5955" s="2">
        <v>0</v>
      </c>
      <c r="AI5955" s="2">
        <v>1</v>
      </c>
      <c r="AJ5955" s="2">
        <v>27</v>
      </c>
      <c r="AK5955" s="2">
        <v>40</v>
      </c>
      <c r="AL5955" s="2">
        <v>0</v>
      </c>
      <c r="AM5955" s="2">
        <v>49</v>
      </c>
      <c r="AN5955" s="3">
        <f>IFERROR(K5955/J5955,"")</f>
        <v>0</v>
      </c>
      <c r="AO5955" s="3">
        <f>IFERROR(L5955/K5955,"")</f>
        <v>0</v>
      </c>
    </row>
    <row r="5956" spans="1:41">
      <c r="A5956" t="s">
        <v>8026</v>
      </c>
      <c r="D5956">
        <v>9999</v>
      </c>
      <c r="E5956" t="s">
        <v>99</v>
      </c>
      <c r="F5956" t="s">
        <v>2349</v>
      </c>
      <c r="I5956" t="b">
        <v>1</v>
      </c>
      <c r="J5956" s="2">
        <v>0</v>
      </c>
      <c r="K5956" s="2">
        <v>857</v>
      </c>
      <c r="L5956" s="2">
        <v>3</v>
      </c>
      <c r="M5956" s="2">
        <v>854</v>
      </c>
      <c r="N5956" s="2">
        <v>128</v>
      </c>
      <c r="O5956" s="2">
        <v>46</v>
      </c>
      <c r="P5956" s="2">
        <v>23</v>
      </c>
      <c r="Q5956" s="2">
        <v>0</v>
      </c>
      <c r="R5956" s="2">
        <v>0</v>
      </c>
      <c r="S5956" s="2">
        <v>1</v>
      </c>
      <c r="T5956" s="2">
        <v>124</v>
      </c>
      <c r="U5956" s="2">
        <v>0</v>
      </c>
      <c r="V5956" s="2">
        <v>0</v>
      </c>
      <c r="W5956" s="2">
        <v>0</v>
      </c>
      <c r="X5956" s="2">
        <v>0</v>
      </c>
      <c r="Y5956" s="2">
        <v>47</v>
      </c>
      <c r="Z5956" s="2">
        <v>35</v>
      </c>
      <c r="AA5956" s="2">
        <v>181</v>
      </c>
      <c r="AB5956" s="2">
        <v>32</v>
      </c>
      <c r="AC5956" s="2">
        <v>0</v>
      </c>
      <c r="AD5956" s="2">
        <v>0</v>
      </c>
      <c r="AE5956" s="2">
        <v>0</v>
      </c>
      <c r="AF5956" s="2">
        <v>0</v>
      </c>
      <c r="AG5956" s="2">
        <v>67</v>
      </c>
      <c r="AH5956" s="2">
        <v>1</v>
      </c>
      <c r="AI5956" s="2">
        <v>1</v>
      </c>
      <c r="AJ5956" s="2">
        <v>16</v>
      </c>
      <c r="AK5956" s="2">
        <v>54</v>
      </c>
      <c r="AL5956" s="2">
        <v>2</v>
      </c>
      <c r="AM5956" s="2">
        <v>96</v>
      </c>
      <c r="AN5956" s="3">
        <f>IFERROR(K5956/J5956,"")</f>
        <v>0</v>
      </c>
      <c r="AO5956" s="3">
        <f>IFERROR(L5956/K5956,"")</f>
        <v>0</v>
      </c>
    </row>
    <row r="5957" spans="1:41">
      <c r="A5957" t="s">
        <v>8027</v>
      </c>
      <c r="D5957">
        <v>9999</v>
      </c>
      <c r="E5957" t="s">
        <v>99</v>
      </c>
      <c r="F5957" t="s">
        <v>2351</v>
      </c>
      <c r="I5957" t="b">
        <v>1</v>
      </c>
      <c r="J5957" s="2">
        <v>0</v>
      </c>
      <c r="K5957" s="2">
        <v>831</v>
      </c>
      <c r="L5957" s="2">
        <v>9</v>
      </c>
      <c r="M5957" s="2">
        <v>822</v>
      </c>
      <c r="N5957" s="2">
        <v>139</v>
      </c>
      <c r="O5957" s="2">
        <v>44</v>
      </c>
      <c r="P5957" s="2">
        <v>43</v>
      </c>
      <c r="Q5957" s="2">
        <v>0</v>
      </c>
      <c r="R5957" s="2">
        <v>0</v>
      </c>
      <c r="S5957" s="2">
        <v>0</v>
      </c>
      <c r="T5957" s="2">
        <v>119</v>
      </c>
      <c r="U5957" s="2">
        <v>0</v>
      </c>
      <c r="V5957" s="2">
        <v>0</v>
      </c>
      <c r="W5957" s="2">
        <v>0</v>
      </c>
      <c r="X5957" s="2">
        <v>0</v>
      </c>
      <c r="Y5957" s="2">
        <v>51</v>
      </c>
      <c r="Z5957" s="2">
        <v>25</v>
      </c>
      <c r="AA5957" s="2">
        <v>138</v>
      </c>
      <c r="AB5957" s="2">
        <v>45</v>
      </c>
      <c r="AC5957" s="2">
        <v>0</v>
      </c>
      <c r="AD5957" s="2">
        <v>0</v>
      </c>
      <c r="AE5957" s="2">
        <v>0</v>
      </c>
      <c r="AF5957" s="2">
        <v>1</v>
      </c>
      <c r="AG5957" s="2">
        <v>76</v>
      </c>
      <c r="AH5957" s="2">
        <v>0</v>
      </c>
      <c r="AI5957" s="2">
        <v>0</v>
      </c>
      <c r="AJ5957" s="2">
        <v>25</v>
      </c>
      <c r="AK5957" s="2">
        <v>57</v>
      </c>
      <c r="AL5957" s="2">
        <v>0</v>
      </c>
      <c r="AM5957" s="2">
        <v>59</v>
      </c>
      <c r="AN5957" s="3">
        <f>IFERROR(K5957/J5957,"")</f>
        <v>0</v>
      </c>
      <c r="AO5957" s="3">
        <f>IFERROR(L5957/K5957,"")</f>
        <v>0</v>
      </c>
    </row>
    <row r="5958" spans="1:41">
      <c r="A5958" t="s">
        <v>8028</v>
      </c>
      <c r="D5958">
        <v>9999</v>
      </c>
      <c r="E5958" t="s">
        <v>99</v>
      </c>
      <c r="F5958" t="s">
        <v>2353</v>
      </c>
      <c r="I5958" t="b">
        <v>1</v>
      </c>
      <c r="J5958" s="2">
        <v>0</v>
      </c>
      <c r="K5958" s="2">
        <v>794</v>
      </c>
      <c r="L5958" s="2">
        <v>6</v>
      </c>
      <c r="M5958" s="2">
        <v>788</v>
      </c>
      <c r="N5958" s="2">
        <v>104</v>
      </c>
      <c r="O5958" s="2">
        <v>65</v>
      </c>
      <c r="P5958" s="2">
        <v>33</v>
      </c>
      <c r="Q5958" s="2">
        <v>0</v>
      </c>
      <c r="R5958" s="2">
        <v>0</v>
      </c>
      <c r="S5958" s="2">
        <v>0</v>
      </c>
      <c r="T5958" s="2">
        <v>100</v>
      </c>
      <c r="U5958" s="2">
        <v>0</v>
      </c>
      <c r="V5958" s="2">
        <v>0</v>
      </c>
      <c r="W5958" s="2">
        <v>0</v>
      </c>
      <c r="X5958" s="2">
        <v>0</v>
      </c>
      <c r="Y5958" s="2">
        <v>61</v>
      </c>
      <c r="Z5958" s="2">
        <v>38</v>
      </c>
      <c r="AA5958" s="2">
        <v>147</v>
      </c>
      <c r="AB5958" s="2">
        <v>27</v>
      </c>
      <c r="AC5958" s="2">
        <v>1</v>
      </c>
      <c r="AD5958" s="2">
        <v>0</v>
      </c>
      <c r="AE5958" s="2">
        <v>0</v>
      </c>
      <c r="AF5958" s="2">
        <v>0</v>
      </c>
      <c r="AG5958" s="2">
        <v>92</v>
      </c>
      <c r="AH5958" s="2">
        <v>0</v>
      </c>
      <c r="AI5958" s="2">
        <v>0</v>
      </c>
      <c r="AJ5958" s="2">
        <v>14</v>
      </c>
      <c r="AK5958" s="2">
        <v>40</v>
      </c>
      <c r="AL5958" s="2">
        <v>0</v>
      </c>
      <c r="AM5958" s="2">
        <v>66</v>
      </c>
      <c r="AN5958" s="3">
        <f>IFERROR(K5958/J5958,"")</f>
        <v>0</v>
      </c>
      <c r="AO5958" s="3">
        <f>IFERROR(L5958/K5958,"")</f>
        <v>0</v>
      </c>
    </row>
    <row r="5959" spans="1:41">
      <c r="A5959" t="s">
        <v>8029</v>
      </c>
      <c r="D5959">
        <v>9999</v>
      </c>
      <c r="E5959" t="s">
        <v>99</v>
      </c>
      <c r="F5959" t="s">
        <v>2863</v>
      </c>
      <c r="I5959" t="b">
        <v>1</v>
      </c>
      <c r="J5959" s="2">
        <v>0</v>
      </c>
      <c r="K5959" s="2">
        <v>789</v>
      </c>
      <c r="L5959" s="2">
        <v>7</v>
      </c>
      <c r="M5959" s="2">
        <v>782</v>
      </c>
      <c r="N5959" s="2">
        <v>143</v>
      </c>
      <c r="O5959" s="2">
        <v>40</v>
      </c>
      <c r="P5959" s="2">
        <v>15</v>
      </c>
      <c r="Q5959" s="2">
        <v>0</v>
      </c>
      <c r="R5959" s="2">
        <v>0</v>
      </c>
      <c r="S5959" s="2">
        <v>0</v>
      </c>
      <c r="T5959" s="2">
        <v>97</v>
      </c>
      <c r="U5959" s="2">
        <v>0</v>
      </c>
      <c r="V5959" s="2">
        <v>0</v>
      </c>
      <c r="W5959" s="2">
        <v>0</v>
      </c>
      <c r="X5959" s="2">
        <v>0</v>
      </c>
      <c r="Y5959" s="2">
        <v>49</v>
      </c>
      <c r="Z5959" s="2">
        <v>31</v>
      </c>
      <c r="AA5959" s="2">
        <v>185</v>
      </c>
      <c r="AB5959" s="2">
        <v>35</v>
      </c>
      <c r="AC5959" s="2">
        <v>0</v>
      </c>
      <c r="AD5959" s="2">
        <v>0</v>
      </c>
      <c r="AE5959" s="2">
        <v>2</v>
      </c>
      <c r="AF5959" s="2">
        <v>0</v>
      </c>
      <c r="AG5959" s="2">
        <v>84</v>
      </c>
      <c r="AH5959" s="2">
        <v>0</v>
      </c>
      <c r="AI5959" s="2">
        <v>0</v>
      </c>
      <c r="AJ5959" s="2">
        <v>18</v>
      </c>
      <c r="AK5959" s="2">
        <v>26</v>
      </c>
      <c r="AL5959" s="2">
        <v>0</v>
      </c>
      <c r="AM5959" s="2">
        <v>57</v>
      </c>
      <c r="AN5959" s="3">
        <f>IFERROR(K5959/J5959,"")</f>
        <v>0</v>
      </c>
      <c r="AO5959" s="3">
        <f>IFERROR(L5959/K5959,"")</f>
        <v>0</v>
      </c>
    </row>
    <row r="5960" spans="1:41">
      <c r="A5960" t="s">
        <v>8030</v>
      </c>
      <c r="D5960">
        <v>9999</v>
      </c>
      <c r="E5960" t="s">
        <v>99</v>
      </c>
      <c r="F5960" t="s">
        <v>2865</v>
      </c>
      <c r="I5960" t="b">
        <v>1</v>
      </c>
      <c r="J5960" s="2">
        <v>0</v>
      </c>
      <c r="K5960" s="2">
        <v>793</v>
      </c>
      <c r="L5960" s="2">
        <v>2</v>
      </c>
      <c r="M5960" s="2">
        <v>791</v>
      </c>
      <c r="N5960" s="2">
        <v>107</v>
      </c>
      <c r="O5960" s="2">
        <v>74</v>
      </c>
      <c r="P5960" s="2">
        <v>43</v>
      </c>
      <c r="Q5960" s="2">
        <v>0</v>
      </c>
      <c r="R5960" s="2">
        <v>0</v>
      </c>
      <c r="S5960" s="2">
        <v>0</v>
      </c>
      <c r="T5960" s="2">
        <v>98</v>
      </c>
      <c r="U5960" s="2">
        <v>0</v>
      </c>
      <c r="V5960" s="2">
        <v>0</v>
      </c>
      <c r="W5960" s="2">
        <v>0</v>
      </c>
      <c r="X5960" s="2">
        <v>0</v>
      </c>
      <c r="Y5960" s="2">
        <v>50</v>
      </c>
      <c r="Z5960" s="2">
        <v>55</v>
      </c>
      <c r="AA5960" s="2">
        <v>141</v>
      </c>
      <c r="AB5960" s="2">
        <v>26</v>
      </c>
      <c r="AC5960" s="2">
        <v>1</v>
      </c>
      <c r="AD5960" s="2">
        <v>0</v>
      </c>
      <c r="AE5960" s="2">
        <v>0</v>
      </c>
      <c r="AF5960" s="2">
        <v>0</v>
      </c>
      <c r="AG5960" s="2">
        <v>86</v>
      </c>
      <c r="AH5960" s="2">
        <v>0</v>
      </c>
      <c r="AI5960" s="2">
        <v>0</v>
      </c>
      <c r="AJ5960" s="2">
        <v>9</v>
      </c>
      <c r="AK5960" s="2">
        <v>48</v>
      </c>
      <c r="AL5960" s="2">
        <v>0</v>
      </c>
      <c r="AM5960" s="2">
        <v>53</v>
      </c>
      <c r="AN5960" s="3">
        <f>IFERROR(K5960/J5960,"")</f>
        <v>0</v>
      </c>
      <c r="AO5960" s="3">
        <f>IFERROR(L5960/K5960,"")</f>
        <v>0</v>
      </c>
    </row>
    <row r="5961" spans="1:41">
      <c r="A5961" t="s">
        <v>8031</v>
      </c>
      <c r="D5961">
        <v>9999</v>
      </c>
      <c r="E5961" t="s">
        <v>99</v>
      </c>
      <c r="F5961" t="s">
        <v>2870</v>
      </c>
      <c r="I5961" t="b">
        <v>1</v>
      </c>
      <c r="J5961" s="2">
        <v>0</v>
      </c>
      <c r="K5961" s="2">
        <v>540</v>
      </c>
      <c r="L5961" s="2">
        <v>0</v>
      </c>
      <c r="M5961" s="2">
        <v>540</v>
      </c>
      <c r="N5961" s="2">
        <v>76</v>
      </c>
      <c r="O5961" s="2">
        <v>22</v>
      </c>
      <c r="P5961" s="2">
        <v>34</v>
      </c>
      <c r="Q5961" s="2">
        <v>0</v>
      </c>
      <c r="R5961" s="2">
        <v>0</v>
      </c>
      <c r="S5961" s="2">
        <v>0</v>
      </c>
      <c r="T5961" s="2">
        <v>73</v>
      </c>
      <c r="U5961" s="2">
        <v>0</v>
      </c>
      <c r="V5961" s="2">
        <v>0</v>
      </c>
      <c r="W5961" s="2">
        <v>0</v>
      </c>
      <c r="X5961" s="2">
        <v>0</v>
      </c>
      <c r="Y5961" s="2">
        <v>31</v>
      </c>
      <c r="Z5961" s="2">
        <v>29</v>
      </c>
      <c r="AA5961" s="2">
        <v>125</v>
      </c>
      <c r="AB5961" s="2">
        <v>23</v>
      </c>
      <c r="AC5961" s="2">
        <v>1</v>
      </c>
      <c r="AD5961" s="2">
        <v>0</v>
      </c>
      <c r="AE5961" s="2">
        <v>0</v>
      </c>
      <c r="AF5961" s="2">
        <v>0</v>
      </c>
      <c r="AG5961" s="2">
        <v>53</v>
      </c>
      <c r="AH5961" s="2">
        <v>0</v>
      </c>
      <c r="AI5961" s="2">
        <v>1</v>
      </c>
      <c r="AJ5961" s="2">
        <v>5</v>
      </c>
      <c r="AK5961" s="2">
        <v>28</v>
      </c>
      <c r="AL5961" s="2">
        <v>0</v>
      </c>
      <c r="AM5961" s="2">
        <v>39</v>
      </c>
      <c r="AN5961" s="3">
        <f>IFERROR(K5961/J5961,"")</f>
        <v>0</v>
      </c>
      <c r="AO5961" s="3">
        <f>IFERROR(L5961/K5961,"")</f>
        <v>0</v>
      </c>
    </row>
    <row r="5962" spans="1:41">
      <c r="A5962" t="s">
        <v>8032</v>
      </c>
      <c r="D5962">
        <v>9999</v>
      </c>
      <c r="E5962" t="s">
        <v>99</v>
      </c>
      <c r="F5962" t="s">
        <v>2357</v>
      </c>
      <c r="I5962" t="b">
        <v>1</v>
      </c>
      <c r="J5962" s="2">
        <v>0</v>
      </c>
      <c r="K5962" s="2">
        <v>831</v>
      </c>
      <c r="L5962" s="2">
        <v>8</v>
      </c>
      <c r="M5962" s="2">
        <v>823</v>
      </c>
      <c r="N5962" s="2">
        <v>110</v>
      </c>
      <c r="O5962" s="2">
        <v>48</v>
      </c>
      <c r="P5962" s="2">
        <v>79</v>
      </c>
      <c r="Q5962" s="2">
        <v>0</v>
      </c>
      <c r="R5962" s="2">
        <v>0</v>
      </c>
      <c r="S5962" s="2">
        <v>0</v>
      </c>
      <c r="T5962" s="2">
        <v>130</v>
      </c>
      <c r="U5962" s="2">
        <v>0</v>
      </c>
      <c r="V5962" s="2">
        <v>0</v>
      </c>
      <c r="W5962" s="2">
        <v>0</v>
      </c>
      <c r="X5962" s="2">
        <v>0</v>
      </c>
      <c r="Y5962" s="2">
        <v>49</v>
      </c>
      <c r="Z5962" s="2">
        <v>48</v>
      </c>
      <c r="AA5962" s="2">
        <v>146</v>
      </c>
      <c r="AB5962" s="2">
        <v>38</v>
      </c>
      <c r="AC5962" s="2">
        <v>0</v>
      </c>
      <c r="AD5962" s="2">
        <v>0</v>
      </c>
      <c r="AE5962" s="2">
        <v>1</v>
      </c>
      <c r="AF5962" s="2">
        <v>0</v>
      </c>
      <c r="AG5962" s="2">
        <v>68</v>
      </c>
      <c r="AH5962" s="2">
        <v>0</v>
      </c>
      <c r="AI5962" s="2">
        <v>0</v>
      </c>
      <c r="AJ5962" s="2">
        <v>11</v>
      </c>
      <c r="AK5962" s="2">
        <v>47</v>
      </c>
      <c r="AL5962" s="2">
        <v>0</v>
      </c>
      <c r="AM5962" s="2">
        <v>48</v>
      </c>
      <c r="AN5962" s="3">
        <f>IFERROR(K5962/J5962,"")</f>
        <v>0</v>
      </c>
      <c r="AO5962" s="3">
        <f>IFERROR(L5962/K5962,"")</f>
        <v>0</v>
      </c>
    </row>
    <row r="5963" spans="1:41">
      <c r="A5963" t="s">
        <v>8033</v>
      </c>
      <c r="D5963">
        <v>9999</v>
      </c>
      <c r="E5963" t="s">
        <v>99</v>
      </c>
      <c r="F5963" t="s">
        <v>2359</v>
      </c>
      <c r="I5963" t="b">
        <v>1</v>
      </c>
      <c r="J5963" s="2">
        <v>0</v>
      </c>
      <c r="K5963" s="2">
        <v>800</v>
      </c>
      <c r="L5963" s="2">
        <v>4</v>
      </c>
      <c r="M5963" s="2">
        <v>796</v>
      </c>
      <c r="N5963" s="2">
        <v>142</v>
      </c>
      <c r="O5963" s="2">
        <v>36</v>
      </c>
      <c r="P5963" s="2">
        <v>42</v>
      </c>
      <c r="Q5963" s="2">
        <v>0</v>
      </c>
      <c r="R5963" s="2">
        <v>0</v>
      </c>
      <c r="S5963" s="2">
        <v>0</v>
      </c>
      <c r="T5963" s="2">
        <v>101</v>
      </c>
      <c r="U5963" s="2">
        <v>0</v>
      </c>
      <c r="V5963" s="2">
        <v>0</v>
      </c>
      <c r="W5963" s="2">
        <v>0</v>
      </c>
      <c r="X5963" s="2">
        <v>0</v>
      </c>
      <c r="Y5963" s="2">
        <v>66</v>
      </c>
      <c r="Z5963" s="2">
        <v>34</v>
      </c>
      <c r="AA5963" s="2">
        <v>152</v>
      </c>
      <c r="AB5963" s="2">
        <v>32</v>
      </c>
      <c r="AC5963" s="2">
        <v>0</v>
      </c>
      <c r="AD5963" s="2">
        <v>0</v>
      </c>
      <c r="AE5963" s="2">
        <v>0</v>
      </c>
      <c r="AF5963" s="2">
        <v>1</v>
      </c>
      <c r="AG5963" s="2">
        <v>87</v>
      </c>
      <c r="AH5963" s="2">
        <v>0</v>
      </c>
      <c r="AI5963" s="2">
        <v>0</v>
      </c>
      <c r="AJ5963" s="2">
        <v>17</v>
      </c>
      <c r="AK5963" s="2">
        <v>33</v>
      </c>
      <c r="AL5963" s="2">
        <v>1</v>
      </c>
      <c r="AM5963" s="2">
        <v>52</v>
      </c>
      <c r="AN5963" s="3">
        <f>IFERROR(K5963/J5963,"")</f>
        <v>0</v>
      </c>
      <c r="AO5963" s="3">
        <f>IFERROR(L5963/K5963,"")</f>
        <v>0</v>
      </c>
    </row>
    <row r="5964" spans="1:41">
      <c r="A5964" t="s">
        <v>8034</v>
      </c>
      <c r="D5964">
        <v>9999</v>
      </c>
      <c r="E5964" t="s">
        <v>99</v>
      </c>
      <c r="F5964" t="s">
        <v>2361</v>
      </c>
      <c r="I5964" t="b">
        <v>1</v>
      </c>
      <c r="J5964" s="2">
        <v>0</v>
      </c>
      <c r="K5964" s="2">
        <v>274</v>
      </c>
      <c r="L5964" s="2">
        <v>3</v>
      </c>
      <c r="M5964" s="2">
        <v>271</v>
      </c>
      <c r="N5964" s="2">
        <v>25</v>
      </c>
      <c r="O5964" s="2">
        <v>20</v>
      </c>
      <c r="P5964" s="2">
        <v>18</v>
      </c>
      <c r="Q5964" s="2">
        <v>0</v>
      </c>
      <c r="R5964" s="2">
        <v>0</v>
      </c>
      <c r="S5964" s="2">
        <v>0</v>
      </c>
      <c r="T5964" s="2">
        <v>52</v>
      </c>
      <c r="U5964" s="2">
        <v>0</v>
      </c>
      <c r="V5964" s="2">
        <v>0</v>
      </c>
      <c r="W5964" s="2">
        <v>0</v>
      </c>
      <c r="X5964" s="2">
        <v>0</v>
      </c>
      <c r="Y5964" s="2">
        <v>12</v>
      </c>
      <c r="Z5964" s="2">
        <v>11</v>
      </c>
      <c r="AA5964" s="2">
        <v>44</v>
      </c>
      <c r="AB5964" s="2">
        <v>10</v>
      </c>
      <c r="AC5964" s="2">
        <v>1</v>
      </c>
      <c r="AD5964" s="2">
        <v>0</v>
      </c>
      <c r="AE5964" s="2">
        <v>0</v>
      </c>
      <c r="AF5964" s="2">
        <v>0</v>
      </c>
      <c r="AG5964" s="2">
        <v>29</v>
      </c>
      <c r="AH5964" s="2">
        <v>0</v>
      </c>
      <c r="AI5964" s="2">
        <v>0</v>
      </c>
      <c r="AJ5964" s="2">
        <v>4</v>
      </c>
      <c r="AK5964" s="2">
        <v>24</v>
      </c>
      <c r="AL5964" s="2">
        <v>0</v>
      </c>
      <c r="AM5964" s="2">
        <v>21</v>
      </c>
      <c r="AN5964" s="3">
        <f>IFERROR(K5964/J5964,"")</f>
        <v>0</v>
      </c>
      <c r="AO5964" s="3">
        <f>IFERROR(L5964/K5964,"")</f>
        <v>0</v>
      </c>
    </row>
    <row r="5965" spans="1:41">
      <c r="A5965" t="s">
        <v>8035</v>
      </c>
      <c r="D5965">
        <v>9999</v>
      </c>
      <c r="E5965" t="s">
        <v>99</v>
      </c>
      <c r="F5965" t="s">
        <v>2363</v>
      </c>
      <c r="I5965" t="b">
        <v>1</v>
      </c>
      <c r="J5965" s="2">
        <v>0</v>
      </c>
      <c r="K5965" s="2">
        <v>787</v>
      </c>
      <c r="L5965" s="2">
        <v>3</v>
      </c>
      <c r="M5965" s="2">
        <v>784</v>
      </c>
      <c r="N5965" s="2">
        <v>144</v>
      </c>
      <c r="O5965" s="2">
        <v>53</v>
      </c>
      <c r="P5965" s="2">
        <v>33</v>
      </c>
      <c r="Q5965" s="2">
        <v>0</v>
      </c>
      <c r="R5965" s="2">
        <v>0</v>
      </c>
      <c r="S5965" s="2">
        <v>1</v>
      </c>
      <c r="T5965" s="2">
        <v>94</v>
      </c>
      <c r="U5965" s="2">
        <v>0</v>
      </c>
      <c r="V5965" s="2">
        <v>0</v>
      </c>
      <c r="W5965" s="2">
        <v>0</v>
      </c>
      <c r="X5965" s="2">
        <v>0</v>
      </c>
      <c r="Y5965" s="2">
        <v>65</v>
      </c>
      <c r="Z5965" s="2">
        <v>24</v>
      </c>
      <c r="AA5965" s="2">
        <v>144</v>
      </c>
      <c r="AB5965" s="2">
        <v>43</v>
      </c>
      <c r="AC5965" s="2">
        <v>1</v>
      </c>
      <c r="AD5965" s="2">
        <v>0</v>
      </c>
      <c r="AE5965" s="2">
        <v>0</v>
      </c>
      <c r="AF5965" s="2">
        <v>0</v>
      </c>
      <c r="AG5965" s="2">
        <v>85</v>
      </c>
      <c r="AH5965" s="2">
        <v>0</v>
      </c>
      <c r="AI5965" s="2">
        <v>0</v>
      </c>
      <c r="AJ5965" s="2">
        <v>23</v>
      </c>
      <c r="AK5965" s="2">
        <v>29</v>
      </c>
      <c r="AL5965" s="2">
        <v>2</v>
      </c>
      <c r="AM5965" s="2">
        <v>43</v>
      </c>
      <c r="AN5965" s="3">
        <f>IFERROR(K5965/J5965,"")</f>
        <v>0</v>
      </c>
      <c r="AO5965" s="3">
        <f>IFERROR(L5965/K5965,"")</f>
        <v>0</v>
      </c>
    </row>
    <row r="5966" spans="1:41">
      <c r="A5966" t="s">
        <v>8036</v>
      </c>
      <c r="D5966">
        <v>9999</v>
      </c>
      <c r="E5966" t="s">
        <v>99</v>
      </c>
      <c r="F5966" t="s">
        <v>2365</v>
      </c>
      <c r="I5966" t="b">
        <v>1</v>
      </c>
      <c r="J5966" s="2">
        <v>0</v>
      </c>
      <c r="K5966" s="2">
        <v>153</v>
      </c>
      <c r="L5966" s="2">
        <v>2</v>
      </c>
      <c r="M5966" s="2">
        <v>151</v>
      </c>
      <c r="N5966" s="2">
        <v>24</v>
      </c>
      <c r="O5966" s="2">
        <v>12</v>
      </c>
      <c r="P5966" s="2">
        <v>0</v>
      </c>
      <c r="Q5966" s="2">
        <v>0</v>
      </c>
      <c r="R5966" s="2">
        <v>0</v>
      </c>
      <c r="S5966" s="2">
        <v>0</v>
      </c>
      <c r="T5966" s="2">
        <v>15</v>
      </c>
      <c r="U5966" s="2">
        <v>0</v>
      </c>
      <c r="V5966" s="2">
        <v>0</v>
      </c>
      <c r="W5966" s="2">
        <v>0</v>
      </c>
      <c r="X5966" s="2">
        <v>0</v>
      </c>
      <c r="Y5966" s="2">
        <v>15</v>
      </c>
      <c r="Z5966" s="2">
        <v>5</v>
      </c>
      <c r="AA5966" s="2">
        <v>31</v>
      </c>
      <c r="AB5966" s="2">
        <v>8</v>
      </c>
      <c r="AC5966" s="2">
        <v>1</v>
      </c>
      <c r="AD5966" s="2">
        <v>0</v>
      </c>
      <c r="AE5966" s="2">
        <v>0</v>
      </c>
      <c r="AF5966" s="2">
        <v>0</v>
      </c>
      <c r="AG5966" s="2">
        <v>8</v>
      </c>
      <c r="AH5966" s="2">
        <v>0</v>
      </c>
      <c r="AI5966" s="2">
        <v>0</v>
      </c>
      <c r="AJ5966" s="2">
        <v>6</v>
      </c>
      <c r="AK5966" s="2">
        <v>11</v>
      </c>
      <c r="AL5966" s="2">
        <v>0</v>
      </c>
      <c r="AM5966" s="2">
        <v>15</v>
      </c>
      <c r="AN5966" s="3">
        <f>IFERROR(K5966/J5966,"")</f>
        <v>0</v>
      </c>
      <c r="AO5966" s="3">
        <f>IFERROR(L5966/K5966,"")</f>
        <v>0</v>
      </c>
    </row>
    <row r="5967" spans="1:41">
      <c r="A5967" t="s">
        <v>8037</v>
      </c>
      <c r="D5967">
        <v>9999</v>
      </c>
      <c r="E5967" t="s">
        <v>99</v>
      </c>
      <c r="F5967" t="s">
        <v>2367</v>
      </c>
      <c r="I5967" t="b">
        <v>1</v>
      </c>
      <c r="J5967" s="2">
        <v>0</v>
      </c>
      <c r="K5967" s="2">
        <v>364</v>
      </c>
      <c r="L5967" s="2">
        <v>3</v>
      </c>
      <c r="M5967" s="2">
        <v>361</v>
      </c>
      <c r="N5967" s="2">
        <v>72</v>
      </c>
      <c r="O5967" s="2">
        <v>0</v>
      </c>
      <c r="P5967" s="2">
        <v>43</v>
      </c>
      <c r="Q5967" s="2">
        <v>0</v>
      </c>
      <c r="R5967" s="2">
        <v>0</v>
      </c>
      <c r="S5967" s="2">
        <v>0</v>
      </c>
      <c r="T5967" s="2">
        <v>30</v>
      </c>
      <c r="U5967" s="2">
        <v>0</v>
      </c>
      <c r="V5967" s="2">
        <v>0</v>
      </c>
      <c r="W5967" s="2">
        <v>0</v>
      </c>
      <c r="X5967" s="2">
        <v>0</v>
      </c>
      <c r="Y5967" s="2">
        <v>24</v>
      </c>
      <c r="Z5967" s="2">
        <v>11</v>
      </c>
      <c r="AA5967" s="2">
        <v>104</v>
      </c>
      <c r="AB5967" s="2">
        <v>9</v>
      </c>
      <c r="AC5967" s="2">
        <v>0</v>
      </c>
      <c r="AD5967" s="2">
        <v>0</v>
      </c>
      <c r="AE5967" s="2">
        <v>0</v>
      </c>
      <c r="AF5967" s="2">
        <v>2</v>
      </c>
      <c r="AG5967" s="2">
        <v>37</v>
      </c>
      <c r="AH5967" s="2">
        <v>0</v>
      </c>
      <c r="AI5967" s="2">
        <v>0</v>
      </c>
      <c r="AJ5967" s="2">
        <v>13</v>
      </c>
      <c r="AK5967" s="2">
        <v>1</v>
      </c>
      <c r="AL5967" s="2">
        <v>0</v>
      </c>
      <c r="AM5967" s="2">
        <v>15</v>
      </c>
      <c r="AN5967" s="3">
        <f>IFERROR(K5967/J5967,"")</f>
        <v>0</v>
      </c>
      <c r="AO5967" s="3">
        <f>IFERROR(L5967/K5967,"")</f>
        <v>0</v>
      </c>
    </row>
    <row r="5968" spans="1:41">
      <c r="A5968" t="s">
        <v>8038</v>
      </c>
      <c r="D5968">
        <v>9999</v>
      </c>
      <c r="E5968" t="s">
        <v>99</v>
      </c>
      <c r="F5968" t="s">
        <v>2369</v>
      </c>
      <c r="I5968" t="b">
        <v>1</v>
      </c>
      <c r="J5968" s="2">
        <v>0</v>
      </c>
      <c r="K5968" s="2">
        <v>299</v>
      </c>
      <c r="L5968" s="2">
        <v>5</v>
      </c>
      <c r="M5968" s="2">
        <v>294</v>
      </c>
      <c r="N5968" s="2">
        <v>41</v>
      </c>
      <c r="O5968" s="2">
        <v>7</v>
      </c>
      <c r="P5968" s="2">
        <v>26</v>
      </c>
      <c r="Q5968" s="2">
        <v>0</v>
      </c>
      <c r="R5968" s="2">
        <v>0</v>
      </c>
      <c r="S5968" s="2">
        <v>1</v>
      </c>
      <c r="T5968" s="2">
        <v>30</v>
      </c>
      <c r="U5968" s="2">
        <v>1</v>
      </c>
      <c r="V5968" s="2">
        <v>0</v>
      </c>
      <c r="W5968" s="2">
        <v>0</v>
      </c>
      <c r="X5968" s="2">
        <v>0</v>
      </c>
      <c r="Y5968" s="2">
        <v>29</v>
      </c>
      <c r="Z5968" s="2">
        <v>17</v>
      </c>
      <c r="AA5968" s="2">
        <v>73</v>
      </c>
      <c r="AB5968" s="2">
        <v>11</v>
      </c>
      <c r="AC5968" s="2">
        <v>0</v>
      </c>
      <c r="AD5968" s="2">
        <v>0</v>
      </c>
      <c r="AE5968" s="2">
        <v>0</v>
      </c>
      <c r="AF5968" s="2">
        <v>2</v>
      </c>
      <c r="AG5968" s="2">
        <v>22</v>
      </c>
      <c r="AH5968" s="2">
        <v>0</v>
      </c>
      <c r="AI5968" s="2">
        <v>0</v>
      </c>
      <c r="AJ5968" s="2">
        <v>8</v>
      </c>
      <c r="AK5968" s="2">
        <v>11</v>
      </c>
      <c r="AL5968" s="2">
        <v>1</v>
      </c>
      <c r="AM5968" s="2">
        <v>14</v>
      </c>
      <c r="AN5968" s="3">
        <f>IFERROR(K5968/J5968,"")</f>
        <v>0</v>
      </c>
      <c r="AO5968" s="3">
        <f>IFERROR(L5968/K5968,"")</f>
        <v>0</v>
      </c>
    </row>
    <row r="5969" spans="1:41">
      <c r="A5969" t="s">
        <v>8039</v>
      </c>
      <c r="D5969">
        <v>9999</v>
      </c>
      <c r="E5969" t="s">
        <v>99</v>
      </c>
      <c r="F5969" t="s">
        <v>2371</v>
      </c>
      <c r="I5969" t="b">
        <v>1</v>
      </c>
      <c r="J5969" s="2">
        <v>0</v>
      </c>
      <c r="K5969" s="2">
        <v>373</v>
      </c>
      <c r="L5969" s="2">
        <v>5</v>
      </c>
      <c r="M5969" s="2">
        <v>368</v>
      </c>
      <c r="N5969" s="2">
        <v>52</v>
      </c>
      <c r="O5969" s="2">
        <v>18</v>
      </c>
      <c r="P5969" s="2">
        <v>37</v>
      </c>
      <c r="Q5969" s="2">
        <v>1</v>
      </c>
      <c r="R5969" s="2">
        <v>0</v>
      </c>
      <c r="S5969" s="2">
        <v>0</v>
      </c>
      <c r="T5969" s="2">
        <v>85</v>
      </c>
      <c r="U5969" s="2">
        <v>0</v>
      </c>
      <c r="V5969" s="2">
        <v>0</v>
      </c>
      <c r="W5969" s="2">
        <v>0</v>
      </c>
      <c r="X5969" s="2">
        <v>0</v>
      </c>
      <c r="Y5969" s="2">
        <v>27</v>
      </c>
      <c r="Z5969" s="2">
        <v>5</v>
      </c>
      <c r="AA5969" s="2">
        <v>60</v>
      </c>
      <c r="AB5969" s="2">
        <v>13</v>
      </c>
      <c r="AC5969" s="2">
        <v>0</v>
      </c>
      <c r="AD5969" s="2">
        <v>0</v>
      </c>
      <c r="AE5969" s="2">
        <v>0</v>
      </c>
      <c r="AF5969" s="2">
        <v>4</v>
      </c>
      <c r="AG5969" s="2">
        <v>29</v>
      </c>
      <c r="AH5969" s="2">
        <v>0</v>
      </c>
      <c r="AI5969" s="2">
        <v>0</v>
      </c>
      <c r="AJ5969" s="2">
        <v>15</v>
      </c>
      <c r="AK5969" s="2">
        <v>15</v>
      </c>
      <c r="AL5969" s="2">
        <v>0</v>
      </c>
      <c r="AM5969" s="2">
        <v>7</v>
      </c>
      <c r="AN5969" s="3">
        <f>IFERROR(K5969/J5969,"")</f>
        <v>0</v>
      </c>
      <c r="AO5969" s="3">
        <f>IFERROR(L5969/K5969,"")</f>
        <v>0</v>
      </c>
    </row>
    <row r="5970" spans="1:41">
      <c r="A5970" t="s">
        <v>8040</v>
      </c>
      <c r="D5970">
        <v>9999</v>
      </c>
      <c r="E5970" t="s">
        <v>99</v>
      </c>
      <c r="F5970" t="s">
        <v>2373</v>
      </c>
      <c r="I5970" t="b">
        <v>1</v>
      </c>
      <c r="J5970" s="2">
        <v>0</v>
      </c>
      <c r="K5970" s="2">
        <v>182</v>
      </c>
      <c r="L5970" s="2">
        <v>3</v>
      </c>
      <c r="M5970" s="2">
        <v>179</v>
      </c>
      <c r="N5970" s="2">
        <v>26</v>
      </c>
      <c r="O5970" s="2">
        <v>1</v>
      </c>
      <c r="P5970" s="2">
        <v>5</v>
      </c>
      <c r="Q5970" s="2">
        <v>0</v>
      </c>
      <c r="R5970" s="2">
        <v>0</v>
      </c>
      <c r="S5970" s="2">
        <v>0</v>
      </c>
      <c r="T5970" s="2">
        <v>46</v>
      </c>
      <c r="U5970" s="2">
        <v>0</v>
      </c>
      <c r="V5970" s="2">
        <v>0</v>
      </c>
      <c r="W5970" s="2">
        <v>0</v>
      </c>
      <c r="X5970" s="2">
        <v>0</v>
      </c>
      <c r="Y5970" s="2">
        <v>17</v>
      </c>
      <c r="Z5970" s="2">
        <v>2</v>
      </c>
      <c r="AA5970" s="2">
        <v>48</v>
      </c>
      <c r="AB5970" s="2">
        <v>10</v>
      </c>
      <c r="AC5970" s="2">
        <v>0</v>
      </c>
      <c r="AD5970" s="2">
        <v>0</v>
      </c>
      <c r="AE5970" s="2">
        <v>0</v>
      </c>
      <c r="AF5970" s="2">
        <v>0</v>
      </c>
      <c r="AG5970" s="2">
        <v>10</v>
      </c>
      <c r="AH5970" s="2">
        <v>0</v>
      </c>
      <c r="AI5970" s="2">
        <v>0</v>
      </c>
      <c r="AJ5970" s="2">
        <v>5</v>
      </c>
      <c r="AK5970" s="2">
        <v>6</v>
      </c>
      <c r="AL5970" s="2">
        <v>0</v>
      </c>
      <c r="AM5970" s="2">
        <v>3</v>
      </c>
      <c r="AN5970" s="3">
        <f>IFERROR(K5970/J5970,"")</f>
        <v>0</v>
      </c>
      <c r="AO5970" s="3">
        <f>IFERROR(L5970/K5970,"")</f>
        <v>0</v>
      </c>
    </row>
    <row r="5971" spans="1:41">
      <c r="A5971" t="s">
        <v>8041</v>
      </c>
      <c r="D5971">
        <v>9999</v>
      </c>
      <c r="E5971" t="s">
        <v>99</v>
      </c>
      <c r="F5971" t="s">
        <v>2377</v>
      </c>
      <c r="I5971" t="b">
        <v>1</v>
      </c>
      <c r="J5971" s="2">
        <v>0</v>
      </c>
      <c r="K5971" s="2">
        <v>384</v>
      </c>
      <c r="L5971" s="2">
        <v>1</v>
      </c>
      <c r="M5971" s="2">
        <v>383</v>
      </c>
      <c r="N5971" s="2">
        <v>45</v>
      </c>
      <c r="O5971" s="2">
        <v>19</v>
      </c>
      <c r="P5971" s="2">
        <v>5</v>
      </c>
      <c r="Q5971" s="2">
        <v>0</v>
      </c>
      <c r="R5971" s="2">
        <v>0</v>
      </c>
      <c r="S5971" s="2">
        <v>0</v>
      </c>
      <c r="T5971" s="2">
        <v>59</v>
      </c>
      <c r="U5971" s="2">
        <v>0</v>
      </c>
      <c r="V5971" s="2">
        <v>0</v>
      </c>
      <c r="W5971" s="2">
        <v>0</v>
      </c>
      <c r="X5971" s="2">
        <v>0</v>
      </c>
      <c r="Y5971" s="2">
        <v>23</v>
      </c>
      <c r="Z5971" s="2">
        <v>6</v>
      </c>
      <c r="AA5971" s="2">
        <v>132</v>
      </c>
      <c r="AB5971" s="2">
        <v>11</v>
      </c>
      <c r="AC5971" s="2">
        <v>0</v>
      </c>
      <c r="AD5971" s="2">
        <v>0</v>
      </c>
      <c r="AE5971" s="2">
        <v>0</v>
      </c>
      <c r="AF5971" s="2">
        <v>0</v>
      </c>
      <c r="AG5971" s="2">
        <v>20</v>
      </c>
      <c r="AH5971" s="2">
        <v>0</v>
      </c>
      <c r="AI5971" s="2">
        <v>0</v>
      </c>
      <c r="AJ5971" s="2">
        <v>9</v>
      </c>
      <c r="AK5971" s="2">
        <v>26</v>
      </c>
      <c r="AL5971" s="2">
        <v>1</v>
      </c>
      <c r="AM5971" s="2">
        <v>27</v>
      </c>
      <c r="AN5971" s="3">
        <f>IFERROR(K5971/J5971,"")</f>
        <v>0</v>
      </c>
      <c r="AO5971" s="3">
        <f>IFERROR(L5971/K5971,"")</f>
        <v>0</v>
      </c>
    </row>
    <row r="5972" spans="1:41">
      <c r="A5972" t="s">
        <v>8042</v>
      </c>
      <c r="D5972">
        <v>9999</v>
      </c>
      <c r="E5972" t="s">
        <v>99</v>
      </c>
      <c r="F5972" t="s">
        <v>2379</v>
      </c>
      <c r="I5972" t="b">
        <v>1</v>
      </c>
      <c r="J5972" s="2">
        <v>0</v>
      </c>
      <c r="K5972" s="2">
        <v>90</v>
      </c>
      <c r="L5972" s="2">
        <v>1</v>
      </c>
      <c r="M5972" s="2">
        <v>89</v>
      </c>
      <c r="N5972" s="2">
        <v>7</v>
      </c>
      <c r="O5972" s="2">
        <v>1</v>
      </c>
      <c r="P5972" s="2">
        <v>30</v>
      </c>
      <c r="Q5972" s="2">
        <v>0</v>
      </c>
      <c r="R5972" s="2">
        <v>0</v>
      </c>
      <c r="S5972" s="2">
        <v>0</v>
      </c>
      <c r="T5972" s="2">
        <v>5</v>
      </c>
      <c r="U5972" s="2">
        <v>0</v>
      </c>
      <c r="V5972" s="2">
        <v>0</v>
      </c>
      <c r="W5972" s="2">
        <v>0</v>
      </c>
      <c r="X5972" s="2">
        <v>0</v>
      </c>
      <c r="Y5972" s="2">
        <v>5</v>
      </c>
      <c r="Z5972" s="2">
        <v>3</v>
      </c>
      <c r="AA5972" s="2">
        <v>21</v>
      </c>
      <c r="AB5972" s="2">
        <v>5</v>
      </c>
      <c r="AC5972" s="2">
        <v>0</v>
      </c>
      <c r="AD5972" s="2">
        <v>0</v>
      </c>
      <c r="AE5972" s="2">
        <v>0</v>
      </c>
      <c r="AF5972" s="2">
        <v>4</v>
      </c>
      <c r="AG5972" s="2">
        <v>2</v>
      </c>
      <c r="AH5972" s="2">
        <v>0</v>
      </c>
      <c r="AI5972" s="2">
        <v>0</v>
      </c>
      <c r="AJ5972" s="2">
        <v>2</v>
      </c>
      <c r="AK5972" s="2">
        <v>0</v>
      </c>
      <c r="AL5972" s="2">
        <v>1</v>
      </c>
      <c r="AM5972" s="2">
        <v>3</v>
      </c>
      <c r="AN5972" s="3">
        <f>IFERROR(K5972/J5972,"")</f>
        <v>0</v>
      </c>
      <c r="AO5972" s="3">
        <f>IFERROR(L5972/K5972,"")</f>
        <v>0</v>
      </c>
    </row>
    <row r="5973" spans="1:41">
      <c r="A5973" t="s">
        <v>8043</v>
      </c>
      <c r="D5973">
        <v>9999</v>
      </c>
      <c r="E5973" t="s">
        <v>99</v>
      </c>
      <c r="F5973" t="s">
        <v>4961</v>
      </c>
      <c r="I5973" t="b">
        <v>1</v>
      </c>
      <c r="J5973" s="2">
        <v>0</v>
      </c>
      <c r="K5973" s="2">
        <v>376</v>
      </c>
      <c r="L5973" s="2">
        <v>4</v>
      </c>
      <c r="M5973" s="2">
        <v>372</v>
      </c>
      <c r="N5973" s="2">
        <v>46</v>
      </c>
      <c r="O5973" s="2">
        <v>2</v>
      </c>
      <c r="P5973" s="2">
        <v>7</v>
      </c>
      <c r="Q5973" s="2">
        <v>0</v>
      </c>
      <c r="R5973" s="2">
        <v>0</v>
      </c>
      <c r="S5973" s="2">
        <v>0</v>
      </c>
      <c r="T5973" s="2">
        <v>46</v>
      </c>
      <c r="U5973" s="2">
        <v>0</v>
      </c>
      <c r="V5973" s="2">
        <v>0</v>
      </c>
      <c r="W5973" s="2">
        <v>0</v>
      </c>
      <c r="X5973" s="2">
        <v>0</v>
      </c>
      <c r="Y5973" s="2">
        <v>33</v>
      </c>
      <c r="Z5973" s="2">
        <v>16</v>
      </c>
      <c r="AA5973" s="2">
        <v>128</v>
      </c>
      <c r="AB5973" s="2">
        <v>8</v>
      </c>
      <c r="AC5973" s="2">
        <v>0</v>
      </c>
      <c r="AD5973" s="2">
        <v>0</v>
      </c>
      <c r="AE5973" s="2">
        <v>0</v>
      </c>
      <c r="AF5973" s="2">
        <v>0</v>
      </c>
      <c r="AG5973" s="2">
        <v>25</v>
      </c>
      <c r="AH5973" s="2">
        <v>0</v>
      </c>
      <c r="AI5973" s="2">
        <v>0</v>
      </c>
      <c r="AJ5973" s="2">
        <v>13</v>
      </c>
      <c r="AK5973" s="2">
        <v>26</v>
      </c>
      <c r="AL5973" s="2">
        <v>0</v>
      </c>
      <c r="AM5973" s="2">
        <v>22</v>
      </c>
      <c r="AN5973" s="3">
        <f>IFERROR(K5973/J5973,"")</f>
        <v>0</v>
      </c>
      <c r="AO5973" s="3">
        <f>IFERROR(L5973/K5973,"")</f>
        <v>0</v>
      </c>
    </row>
    <row r="5974" spans="1:41">
      <c r="A5974" t="s">
        <v>8044</v>
      </c>
      <c r="D5974">
        <v>9999</v>
      </c>
      <c r="E5974" t="s">
        <v>99</v>
      </c>
      <c r="F5974" t="s">
        <v>2381</v>
      </c>
      <c r="I5974" t="b">
        <v>1</v>
      </c>
      <c r="J5974" s="2">
        <v>0</v>
      </c>
      <c r="K5974" s="2">
        <v>438</v>
      </c>
      <c r="L5974" s="2">
        <v>3</v>
      </c>
      <c r="M5974" s="2">
        <v>435</v>
      </c>
      <c r="N5974" s="2">
        <v>86</v>
      </c>
      <c r="O5974" s="2">
        <v>12</v>
      </c>
      <c r="P5974" s="2">
        <v>10</v>
      </c>
      <c r="Q5974" s="2">
        <v>0</v>
      </c>
      <c r="R5974" s="2">
        <v>0</v>
      </c>
      <c r="S5974" s="2">
        <v>0</v>
      </c>
      <c r="T5974" s="2">
        <v>48</v>
      </c>
      <c r="U5974" s="2">
        <v>0</v>
      </c>
      <c r="V5974" s="2">
        <v>0</v>
      </c>
      <c r="W5974" s="2">
        <v>0</v>
      </c>
      <c r="X5974" s="2">
        <v>0</v>
      </c>
      <c r="Y5974" s="2">
        <v>38</v>
      </c>
      <c r="Z5974" s="2">
        <v>11</v>
      </c>
      <c r="AA5974" s="2">
        <v>110</v>
      </c>
      <c r="AB5974" s="2">
        <v>23</v>
      </c>
      <c r="AC5974" s="2">
        <v>0</v>
      </c>
      <c r="AD5974" s="2">
        <v>0</v>
      </c>
      <c r="AE5974" s="2">
        <v>0</v>
      </c>
      <c r="AF5974" s="2">
        <v>1</v>
      </c>
      <c r="AG5974" s="2">
        <v>46</v>
      </c>
      <c r="AH5974" s="2">
        <v>0</v>
      </c>
      <c r="AI5974" s="2">
        <v>1</v>
      </c>
      <c r="AJ5974" s="2">
        <v>17</v>
      </c>
      <c r="AK5974" s="2">
        <v>14</v>
      </c>
      <c r="AL5974" s="2">
        <v>0</v>
      </c>
      <c r="AM5974" s="2">
        <v>18</v>
      </c>
      <c r="AN5974" s="3">
        <f>IFERROR(K5974/J5974,"")</f>
        <v>0</v>
      </c>
      <c r="AO5974" s="3">
        <f>IFERROR(L5974/K5974,"")</f>
        <v>0</v>
      </c>
    </row>
    <row r="5975" spans="1:41">
      <c r="A5975" t="s">
        <v>8045</v>
      </c>
      <c r="D5975">
        <v>9999</v>
      </c>
      <c r="E5975" t="s">
        <v>99</v>
      </c>
      <c r="F5975" t="s">
        <v>2383</v>
      </c>
      <c r="I5975" t="b">
        <v>1</v>
      </c>
      <c r="J5975" s="2">
        <v>0</v>
      </c>
      <c r="K5975" s="2">
        <v>385</v>
      </c>
      <c r="L5975" s="2">
        <v>1</v>
      </c>
      <c r="M5975" s="2">
        <v>384</v>
      </c>
      <c r="N5975" s="2">
        <v>73</v>
      </c>
      <c r="O5975" s="2">
        <v>9</v>
      </c>
      <c r="P5975" s="2">
        <v>9</v>
      </c>
      <c r="Q5975" s="2">
        <v>1</v>
      </c>
      <c r="R5975" s="2">
        <v>0</v>
      </c>
      <c r="S5975" s="2">
        <v>0</v>
      </c>
      <c r="T5975" s="2">
        <v>45</v>
      </c>
      <c r="U5975" s="2">
        <v>0</v>
      </c>
      <c r="V5975" s="2">
        <v>0</v>
      </c>
      <c r="W5975" s="2">
        <v>0</v>
      </c>
      <c r="X5975" s="2">
        <v>0</v>
      </c>
      <c r="Y5975" s="2">
        <v>43</v>
      </c>
      <c r="Z5975" s="2">
        <v>19</v>
      </c>
      <c r="AA5975" s="2">
        <v>96</v>
      </c>
      <c r="AB5975" s="2">
        <v>10</v>
      </c>
      <c r="AC5975" s="2">
        <v>0</v>
      </c>
      <c r="AD5975" s="2">
        <v>0</v>
      </c>
      <c r="AE5975" s="2">
        <v>1</v>
      </c>
      <c r="AF5975" s="2">
        <v>2</v>
      </c>
      <c r="AG5975" s="2">
        <v>33</v>
      </c>
      <c r="AH5975" s="2">
        <v>0</v>
      </c>
      <c r="AI5975" s="2">
        <v>0</v>
      </c>
      <c r="AJ5975" s="2">
        <v>17</v>
      </c>
      <c r="AK5975" s="2">
        <v>10</v>
      </c>
      <c r="AL5975" s="2">
        <v>0</v>
      </c>
      <c r="AM5975" s="2">
        <v>16</v>
      </c>
      <c r="AN5975" s="3">
        <f>IFERROR(K5975/J5975,"")</f>
        <v>0</v>
      </c>
      <c r="AO5975" s="3">
        <f>IFERROR(L5975/K5975,"")</f>
        <v>0</v>
      </c>
    </row>
    <row r="5976" spans="1:41">
      <c r="A5976" t="s">
        <v>8046</v>
      </c>
      <c r="D5976">
        <v>9999</v>
      </c>
      <c r="E5976" t="s">
        <v>99</v>
      </c>
      <c r="F5976" t="s">
        <v>2385</v>
      </c>
      <c r="I5976" t="b">
        <v>1</v>
      </c>
      <c r="J5976" s="2">
        <v>0</v>
      </c>
      <c r="K5976" s="2">
        <v>292</v>
      </c>
      <c r="L5976" s="2">
        <v>8</v>
      </c>
      <c r="M5976" s="2">
        <v>284</v>
      </c>
      <c r="N5976" s="2">
        <v>45</v>
      </c>
      <c r="O5976" s="2">
        <v>15</v>
      </c>
      <c r="P5976" s="2">
        <v>1</v>
      </c>
      <c r="Q5976" s="2">
        <v>0</v>
      </c>
      <c r="R5976" s="2">
        <v>0</v>
      </c>
      <c r="S5976" s="2">
        <v>0</v>
      </c>
      <c r="T5976" s="2">
        <v>36</v>
      </c>
      <c r="U5976" s="2">
        <v>0</v>
      </c>
      <c r="V5976" s="2">
        <v>0</v>
      </c>
      <c r="W5976" s="2">
        <v>0</v>
      </c>
      <c r="X5976" s="2">
        <v>0</v>
      </c>
      <c r="Y5976" s="2">
        <v>24</v>
      </c>
      <c r="Z5976" s="2">
        <v>24</v>
      </c>
      <c r="AA5976" s="2">
        <v>67</v>
      </c>
      <c r="AB5976" s="2">
        <v>12</v>
      </c>
      <c r="AC5976" s="2">
        <v>0</v>
      </c>
      <c r="AD5976" s="2">
        <v>0</v>
      </c>
      <c r="AE5976" s="2">
        <v>0</v>
      </c>
      <c r="AF5976" s="2">
        <v>0</v>
      </c>
      <c r="AG5976" s="2">
        <v>25</v>
      </c>
      <c r="AH5976" s="2">
        <v>0</v>
      </c>
      <c r="AI5976" s="2">
        <v>1</v>
      </c>
      <c r="AJ5976" s="2">
        <v>14</v>
      </c>
      <c r="AK5976" s="2">
        <v>2</v>
      </c>
      <c r="AL5976" s="2">
        <v>1</v>
      </c>
      <c r="AM5976" s="2">
        <v>17</v>
      </c>
      <c r="AN5976" s="3">
        <f>IFERROR(K5976/J5976,"")</f>
        <v>0</v>
      </c>
      <c r="AO5976" s="3">
        <f>IFERROR(L5976/K5976,"")</f>
        <v>0</v>
      </c>
    </row>
    <row r="5977" spans="1:41">
      <c r="A5977" t="s">
        <v>8047</v>
      </c>
      <c r="D5977">
        <v>9999</v>
      </c>
      <c r="E5977" t="s">
        <v>99</v>
      </c>
      <c r="F5977" t="s">
        <v>2884</v>
      </c>
      <c r="I5977" t="b">
        <v>1</v>
      </c>
      <c r="J5977" s="2">
        <v>0</v>
      </c>
      <c r="K5977" s="2">
        <v>382</v>
      </c>
      <c r="L5977" s="2">
        <v>0</v>
      </c>
      <c r="M5977" s="2">
        <v>382</v>
      </c>
      <c r="N5977" s="2">
        <v>75</v>
      </c>
      <c r="O5977" s="2">
        <v>7</v>
      </c>
      <c r="P5977" s="2">
        <v>4</v>
      </c>
      <c r="Q5977" s="2">
        <v>0</v>
      </c>
      <c r="R5977" s="2">
        <v>0</v>
      </c>
      <c r="S5977" s="2">
        <v>0</v>
      </c>
      <c r="T5977" s="2">
        <v>39</v>
      </c>
      <c r="U5977" s="2">
        <v>0</v>
      </c>
      <c r="V5977" s="2">
        <v>0</v>
      </c>
      <c r="W5977" s="2">
        <v>0</v>
      </c>
      <c r="X5977" s="2">
        <v>0</v>
      </c>
      <c r="Y5977" s="2">
        <v>40</v>
      </c>
      <c r="Z5977" s="2">
        <v>20</v>
      </c>
      <c r="AA5977" s="2">
        <v>82</v>
      </c>
      <c r="AB5977" s="2">
        <v>22</v>
      </c>
      <c r="AC5977" s="2">
        <v>0</v>
      </c>
      <c r="AD5977" s="2">
        <v>0</v>
      </c>
      <c r="AE5977" s="2">
        <v>0</v>
      </c>
      <c r="AF5977" s="2">
        <v>0</v>
      </c>
      <c r="AG5977" s="2">
        <v>51</v>
      </c>
      <c r="AH5977" s="2">
        <v>0</v>
      </c>
      <c r="AI5977" s="2">
        <v>0</v>
      </c>
      <c r="AJ5977" s="2">
        <v>23</v>
      </c>
      <c r="AK5977" s="2">
        <v>10</v>
      </c>
      <c r="AL5977" s="2">
        <v>0</v>
      </c>
      <c r="AM5977" s="2">
        <v>9</v>
      </c>
      <c r="AN5977" s="3">
        <f>IFERROR(K5977/J5977,"")</f>
        <v>0</v>
      </c>
      <c r="AO5977" s="3">
        <f>IFERROR(L5977/K5977,"")</f>
        <v>0</v>
      </c>
    </row>
    <row r="5978" spans="1:41">
      <c r="A5978" t="s">
        <v>8048</v>
      </c>
      <c r="D5978">
        <v>9999</v>
      </c>
      <c r="E5978" t="s">
        <v>99</v>
      </c>
      <c r="F5978" t="s">
        <v>4967</v>
      </c>
      <c r="I5978" t="b">
        <v>1</v>
      </c>
      <c r="J5978" s="2">
        <v>0</v>
      </c>
      <c r="K5978" s="2">
        <v>389</v>
      </c>
      <c r="L5978" s="2">
        <v>7</v>
      </c>
      <c r="M5978" s="2">
        <v>382</v>
      </c>
      <c r="N5978" s="2">
        <v>59</v>
      </c>
      <c r="O5978" s="2">
        <v>7</v>
      </c>
      <c r="P5978" s="2">
        <v>27</v>
      </c>
      <c r="Q5978" s="2">
        <v>0</v>
      </c>
      <c r="R5978" s="2">
        <v>0</v>
      </c>
      <c r="S5978" s="2">
        <v>0</v>
      </c>
      <c r="T5978" s="2">
        <v>45</v>
      </c>
      <c r="U5978" s="2">
        <v>0</v>
      </c>
      <c r="V5978" s="2">
        <v>0</v>
      </c>
      <c r="W5978" s="2">
        <v>0</v>
      </c>
      <c r="X5978" s="2">
        <v>1</v>
      </c>
      <c r="Y5978" s="2">
        <v>34</v>
      </c>
      <c r="Z5978" s="2">
        <v>17</v>
      </c>
      <c r="AA5978" s="2">
        <v>111</v>
      </c>
      <c r="AB5978" s="2">
        <v>16</v>
      </c>
      <c r="AC5978" s="2">
        <v>0</v>
      </c>
      <c r="AD5978" s="2">
        <v>0</v>
      </c>
      <c r="AE5978" s="2">
        <v>0</v>
      </c>
      <c r="AF5978" s="2">
        <v>2</v>
      </c>
      <c r="AG5978" s="2">
        <v>26</v>
      </c>
      <c r="AH5978" s="2">
        <v>1</v>
      </c>
      <c r="AI5978" s="2">
        <v>1</v>
      </c>
      <c r="AJ5978" s="2">
        <v>15</v>
      </c>
      <c r="AK5978" s="2">
        <v>10</v>
      </c>
      <c r="AL5978" s="2">
        <v>0</v>
      </c>
      <c r="AM5978" s="2">
        <v>10</v>
      </c>
      <c r="AN5978" s="3">
        <f>IFERROR(K5978/J5978,"")</f>
        <v>0</v>
      </c>
      <c r="AO5978" s="3">
        <f>IFERROR(L5978/K5978,"")</f>
        <v>0</v>
      </c>
    </row>
    <row r="5979" spans="1:41">
      <c r="A5979" t="s">
        <v>8049</v>
      </c>
      <c r="D5979">
        <v>9999</v>
      </c>
      <c r="E5979" t="s">
        <v>99</v>
      </c>
      <c r="F5979" t="s">
        <v>2886</v>
      </c>
      <c r="I5979" t="b">
        <v>1</v>
      </c>
      <c r="J5979" s="2">
        <v>0</v>
      </c>
      <c r="K5979" s="2">
        <v>426</v>
      </c>
      <c r="L5979" s="2">
        <v>4</v>
      </c>
      <c r="M5979" s="2">
        <v>422</v>
      </c>
      <c r="N5979" s="2">
        <v>67</v>
      </c>
      <c r="O5979" s="2">
        <v>8</v>
      </c>
      <c r="P5979" s="2">
        <v>66</v>
      </c>
      <c r="Q5979" s="2">
        <v>0</v>
      </c>
      <c r="R5979" s="2">
        <v>0</v>
      </c>
      <c r="S5979" s="2">
        <v>0</v>
      </c>
      <c r="T5979" s="2">
        <v>39</v>
      </c>
      <c r="U5979" s="2">
        <v>0</v>
      </c>
      <c r="V5979" s="2">
        <v>0</v>
      </c>
      <c r="W5979" s="2">
        <v>0</v>
      </c>
      <c r="X5979" s="2">
        <v>1</v>
      </c>
      <c r="Y5979" s="2">
        <v>22</v>
      </c>
      <c r="Z5979" s="2">
        <v>16</v>
      </c>
      <c r="AA5979" s="2">
        <v>92</v>
      </c>
      <c r="AB5979" s="2">
        <v>11</v>
      </c>
      <c r="AC5979" s="2">
        <v>0</v>
      </c>
      <c r="AD5979" s="2">
        <v>0</v>
      </c>
      <c r="AE5979" s="2">
        <v>1</v>
      </c>
      <c r="AF5979" s="2">
        <v>8</v>
      </c>
      <c r="AG5979" s="2">
        <v>35</v>
      </c>
      <c r="AH5979" s="2">
        <v>1</v>
      </c>
      <c r="AI5979" s="2">
        <v>1</v>
      </c>
      <c r="AJ5979" s="2">
        <v>21</v>
      </c>
      <c r="AK5979" s="2">
        <v>17</v>
      </c>
      <c r="AL5979" s="2">
        <v>0</v>
      </c>
      <c r="AM5979" s="2">
        <v>16</v>
      </c>
      <c r="AN5979" s="3">
        <f>IFERROR(K5979/J5979,"")</f>
        <v>0</v>
      </c>
      <c r="AO5979" s="3">
        <f>IFERROR(L5979/K5979,"")</f>
        <v>0</v>
      </c>
    </row>
    <row r="5980" spans="1:41">
      <c r="A5980" t="s">
        <v>8050</v>
      </c>
      <c r="D5980">
        <v>9999</v>
      </c>
      <c r="E5980" t="s">
        <v>99</v>
      </c>
      <c r="F5980" t="s">
        <v>2888</v>
      </c>
      <c r="I5980" t="b">
        <v>1</v>
      </c>
      <c r="J5980" s="2">
        <v>0</v>
      </c>
      <c r="K5980" s="2">
        <v>170</v>
      </c>
      <c r="L5980" s="2">
        <v>1</v>
      </c>
      <c r="M5980" s="2">
        <v>169</v>
      </c>
      <c r="N5980" s="2">
        <v>37</v>
      </c>
      <c r="O5980" s="2">
        <v>6</v>
      </c>
      <c r="P5980" s="2">
        <v>18</v>
      </c>
      <c r="Q5980" s="2">
        <v>1</v>
      </c>
      <c r="R5980" s="2">
        <v>0</v>
      </c>
      <c r="S5980" s="2">
        <v>9</v>
      </c>
      <c r="T5980" s="2">
        <v>0</v>
      </c>
      <c r="U5980" s="2">
        <v>0</v>
      </c>
      <c r="V5980" s="2">
        <v>0</v>
      </c>
      <c r="W5980" s="2">
        <v>0</v>
      </c>
      <c r="X5980" s="2">
        <v>0</v>
      </c>
      <c r="Y5980" s="2">
        <v>15</v>
      </c>
      <c r="Z5980" s="2">
        <v>10</v>
      </c>
      <c r="AA5980" s="2">
        <v>38</v>
      </c>
      <c r="AB5980" s="2">
        <v>8</v>
      </c>
      <c r="AC5980" s="2">
        <v>0</v>
      </c>
      <c r="AD5980" s="2">
        <v>0</v>
      </c>
      <c r="AE5980" s="2">
        <v>0</v>
      </c>
      <c r="AF5980" s="2">
        <v>0</v>
      </c>
      <c r="AG5980" s="2">
        <v>10</v>
      </c>
      <c r="AH5980" s="2">
        <v>0</v>
      </c>
      <c r="AI5980" s="2">
        <v>2</v>
      </c>
      <c r="AJ5980" s="2">
        <v>0</v>
      </c>
      <c r="AK5980" s="2">
        <v>5</v>
      </c>
      <c r="AL5980" s="2">
        <v>0</v>
      </c>
      <c r="AM5980" s="2">
        <v>10</v>
      </c>
      <c r="AN5980" s="3">
        <f>IFERROR(K5980/J5980,"")</f>
        <v>0</v>
      </c>
      <c r="AO5980" s="3">
        <f>IFERROR(L5980/K5980,"")</f>
        <v>0</v>
      </c>
    </row>
    <row r="5981" spans="1:41">
      <c r="A5981" t="s">
        <v>8051</v>
      </c>
      <c r="D5981">
        <v>9999</v>
      </c>
      <c r="E5981" t="s">
        <v>99</v>
      </c>
      <c r="F5981" t="s">
        <v>2890</v>
      </c>
      <c r="I5981" t="b">
        <v>1</v>
      </c>
      <c r="J5981" s="2">
        <v>0</v>
      </c>
      <c r="K5981" s="2">
        <v>215</v>
      </c>
      <c r="L5981" s="2">
        <v>2</v>
      </c>
      <c r="M5981" s="2">
        <v>213</v>
      </c>
      <c r="N5981" s="2">
        <v>47</v>
      </c>
      <c r="O5981" s="2">
        <v>5</v>
      </c>
      <c r="P5981" s="2">
        <v>0</v>
      </c>
      <c r="Q5981" s="2">
        <v>0</v>
      </c>
      <c r="R5981" s="2">
        <v>0</v>
      </c>
      <c r="S5981" s="2">
        <v>0</v>
      </c>
      <c r="T5981" s="2">
        <v>13</v>
      </c>
      <c r="U5981" s="2">
        <v>0</v>
      </c>
      <c r="V5981" s="2">
        <v>0</v>
      </c>
      <c r="W5981" s="2">
        <v>0</v>
      </c>
      <c r="X5981" s="2">
        <v>0</v>
      </c>
      <c r="Y5981" s="2">
        <v>20</v>
      </c>
      <c r="Z5981" s="2">
        <v>6</v>
      </c>
      <c r="AA5981" s="2">
        <v>60</v>
      </c>
      <c r="AB5981" s="2">
        <v>10</v>
      </c>
      <c r="AC5981" s="2">
        <v>0</v>
      </c>
      <c r="AD5981" s="2">
        <v>0</v>
      </c>
      <c r="AE5981" s="2">
        <v>2</v>
      </c>
      <c r="AF5981" s="2">
        <v>0</v>
      </c>
      <c r="AG5981" s="2">
        <v>27</v>
      </c>
      <c r="AH5981" s="2">
        <v>0</v>
      </c>
      <c r="AI5981" s="2">
        <v>0</v>
      </c>
      <c r="AJ5981" s="2">
        <v>11</v>
      </c>
      <c r="AK5981" s="2">
        <v>2</v>
      </c>
      <c r="AL5981" s="2">
        <v>0</v>
      </c>
      <c r="AM5981" s="2">
        <v>10</v>
      </c>
      <c r="AN5981" s="3">
        <f>IFERROR(K5981/J5981,"")</f>
        <v>0</v>
      </c>
      <c r="AO5981" s="3">
        <f>IFERROR(L5981/K5981,"")</f>
        <v>0</v>
      </c>
    </row>
    <row r="5982" spans="1:41">
      <c r="A5982" t="s">
        <v>8052</v>
      </c>
      <c r="D5982">
        <v>9999</v>
      </c>
      <c r="E5982" t="s">
        <v>99</v>
      </c>
      <c r="F5982" t="s">
        <v>2892</v>
      </c>
      <c r="I5982" t="b">
        <v>1</v>
      </c>
      <c r="J5982" s="2">
        <v>0</v>
      </c>
      <c r="K5982" s="2">
        <v>400</v>
      </c>
      <c r="L5982" s="2">
        <v>4</v>
      </c>
      <c r="M5982" s="2">
        <v>396</v>
      </c>
      <c r="N5982" s="2">
        <v>63</v>
      </c>
      <c r="O5982" s="2">
        <v>32</v>
      </c>
      <c r="P5982" s="2">
        <v>8</v>
      </c>
      <c r="Q5982" s="2">
        <v>0</v>
      </c>
      <c r="R5982" s="2">
        <v>0</v>
      </c>
      <c r="S5982" s="2">
        <v>0</v>
      </c>
      <c r="T5982" s="2">
        <v>41</v>
      </c>
      <c r="U5982" s="2">
        <v>0</v>
      </c>
      <c r="V5982" s="2">
        <v>0</v>
      </c>
      <c r="W5982" s="2">
        <v>0</v>
      </c>
      <c r="X5982" s="2">
        <v>0</v>
      </c>
      <c r="Y5982" s="2">
        <v>32</v>
      </c>
      <c r="Z5982" s="2">
        <v>21</v>
      </c>
      <c r="AA5982" s="2">
        <v>100</v>
      </c>
      <c r="AB5982" s="2">
        <v>27</v>
      </c>
      <c r="AC5982" s="2">
        <v>0</v>
      </c>
      <c r="AD5982" s="2">
        <v>0</v>
      </c>
      <c r="AE5982" s="2">
        <v>0</v>
      </c>
      <c r="AF5982" s="2">
        <v>0</v>
      </c>
      <c r="AG5982" s="2">
        <v>32</v>
      </c>
      <c r="AH5982" s="2">
        <v>0</v>
      </c>
      <c r="AI5982" s="2">
        <v>0</v>
      </c>
      <c r="AJ5982" s="2">
        <v>11</v>
      </c>
      <c r="AK5982" s="2">
        <v>15</v>
      </c>
      <c r="AL5982" s="2">
        <v>1</v>
      </c>
      <c r="AM5982" s="2">
        <v>13</v>
      </c>
      <c r="AN5982" s="3">
        <f>IFERROR(K5982/J5982,"")</f>
        <v>0</v>
      </c>
      <c r="AO5982" s="3">
        <f>IFERROR(L5982/K5982,"")</f>
        <v>0</v>
      </c>
    </row>
    <row r="5983" spans="1:41">
      <c r="A5983" t="s">
        <v>8053</v>
      </c>
      <c r="D5983">
        <v>9999</v>
      </c>
      <c r="E5983" t="s">
        <v>99</v>
      </c>
      <c r="F5983" t="s">
        <v>2894</v>
      </c>
      <c r="I5983" t="b">
        <v>1</v>
      </c>
      <c r="J5983" s="2">
        <v>0</v>
      </c>
      <c r="K5983" s="2">
        <v>355</v>
      </c>
      <c r="L5983" s="2">
        <v>5</v>
      </c>
      <c r="M5983" s="2">
        <v>350</v>
      </c>
      <c r="N5983" s="2">
        <v>44</v>
      </c>
      <c r="O5983" s="2">
        <v>60</v>
      </c>
      <c r="P5983" s="2">
        <v>8</v>
      </c>
      <c r="Q5983" s="2">
        <v>0</v>
      </c>
      <c r="R5983" s="2">
        <v>0</v>
      </c>
      <c r="S5983" s="2">
        <v>0</v>
      </c>
      <c r="T5983" s="2">
        <v>43</v>
      </c>
      <c r="U5983" s="2">
        <v>0</v>
      </c>
      <c r="V5983" s="2">
        <v>0</v>
      </c>
      <c r="W5983" s="2">
        <v>0</v>
      </c>
      <c r="X5983" s="2">
        <v>0</v>
      </c>
      <c r="Y5983" s="2">
        <v>20</v>
      </c>
      <c r="Z5983" s="2">
        <v>16</v>
      </c>
      <c r="AA5983" s="2">
        <v>67</v>
      </c>
      <c r="AB5983" s="2">
        <v>14</v>
      </c>
      <c r="AC5983" s="2">
        <v>0</v>
      </c>
      <c r="AD5983" s="2">
        <v>0</v>
      </c>
      <c r="AE5983" s="2">
        <v>0</v>
      </c>
      <c r="AF5983" s="2">
        <v>0</v>
      </c>
      <c r="AG5983" s="2">
        <v>28</v>
      </c>
      <c r="AH5983" s="2">
        <v>0</v>
      </c>
      <c r="AI5983" s="2">
        <v>0</v>
      </c>
      <c r="AJ5983" s="2">
        <v>6</v>
      </c>
      <c r="AK5983" s="2">
        <v>13</v>
      </c>
      <c r="AL5983" s="2">
        <v>0</v>
      </c>
      <c r="AM5983" s="2">
        <v>31</v>
      </c>
      <c r="AN5983" s="3">
        <f>IFERROR(K5983/J5983,"")</f>
        <v>0</v>
      </c>
      <c r="AO5983" s="3">
        <f>IFERROR(L5983/K5983,"")</f>
        <v>0</v>
      </c>
    </row>
    <row r="5984" spans="1:41">
      <c r="A5984" t="s">
        <v>8054</v>
      </c>
      <c r="D5984">
        <v>9999</v>
      </c>
      <c r="E5984" t="s">
        <v>99</v>
      </c>
      <c r="F5984" t="s">
        <v>2896</v>
      </c>
      <c r="I5984" t="b">
        <v>1</v>
      </c>
      <c r="J5984" s="2">
        <v>0</v>
      </c>
      <c r="K5984" s="2">
        <v>250</v>
      </c>
      <c r="L5984" s="2">
        <v>3</v>
      </c>
      <c r="M5984" s="2">
        <v>247</v>
      </c>
      <c r="N5984" s="2">
        <v>59</v>
      </c>
      <c r="O5984" s="2">
        <v>2</v>
      </c>
      <c r="P5984" s="2">
        <v>0</v>
      </c>
      <c r="Q5984" s="2">
        <v>0</v>
      </c>
      <c r="R5984" s="2">
        <v>0</v>
      </c>
      <c r="S5984" s="2">
        <v>0</v>
      </c>
      <c r="T5984" s="2">
        <v>30</v>
      </c>
      <c r="U5984" s="2">
        <v>0</v>
      </c>
      <c r="V5984" s="2">
        <v>0</v>
      </c>
      <c r="W5984" s="2">
        <v>0</v>
      </c>
      <c r="X5984" s="2">
        <v>0</v>
      </c>
      <c r="Y5984" s="2">
        <v>27</v>
      </c>
      <c r="Z5984" s="2">
        <v>10</v>
      </c>
      <c r="AA5984" s="2">
        <v>53</v>
      </c>
      <c r="AB5984" s="2">
        <v>14</v>
      </c>
      <c r="AC5984" s="2">
        <v>0</v>
      </c>
      <c r="AD5984" s="2">
        <v>0</v>
      </c>
      <c r="AE5984" s="2">
        <v>0</v>
      </c>
      <c r="AF5984" s="2">
        <v>0</v>
      </c>
      <c r="AG5984" s="2">
        <v>30</v>
      </c>
      <c r="AH5984" s="2">
        <v>0</v>
      </c>
      <c r="AI5984" s="2">
        <v>0</v>
      </c>
      <c r="AJ5984" s="2">
        <v>5</v>
      </c>
      <c r="AK5984" s="2">
        <v>9</v>
      </c>
      <c r="AL5984" s="2">
        <v>0</v>
      </c>
      <c r="AM5984" s="2">
        <v>8</v>
      </c>
      <c r="AN5984" s="3">
        <f>IFERROR(K5984/J5984,"")</f>
        <v>0</v>
      </c>
      <c r="AO5984" s="3">
        <f>IFERROR(L5984/K5984,"")</f>
        <v>0</v>
      </c>
    </row>
    <row r="5985" spans="1:41">
      <c r="A5985" t="s">
        <v>8055</v>
      </c>
      <c r="D5985">
        <v>9999</v>
      </c>
      <c r="E5985" t="s">
        <v>99</v>
      </c>
      <c r="F5985" t="s">
        <v>4975</v>
      </c>
      <c r="I5985" t="b">
        <v>1</v>
      </c>
      <c r="J5985" s="2">
        <v>0</v>
      </c>
      <c r="K5985" s="2">
        <v>247</v>
      </c>
      <c r="L5985" s="2">
        <v>4</v>
      </c>
      <c r="M5985" s="2">
        <v>243</v>
      </c>
      <c r="N5985" s="2">
        <v>30</v>
      </c>
      <c r="O5985" s="2">
        <v>19</v>
      </c>
      <c r="P5985" s="2">
        <v>28</v>
      </c>
      <c r="Q5985" s="2">
        <v>0</v>
      </c>
      <c r="R5985" s="2">
        <v>0</v>
      </c>
      <c r="S5985" s="2">
        <v>0</v>
      </c>
      <c r="T5985" s="2">
        <v>21</v>
      </c>
      <c r="U5985" s="2">
        <v>0</v>
      </c>
      <c r="V5985" s="2">
        <v>0</v>
      </c>
      <c r="W5985" s="2">
        <v>0</v>
      </c>
      <c r="X5985" s="2">
        <v>0</v>
      </c>
      <c r="Y5985" s="2">
        <v>19</v>
      </c>
      <c r="Z5985" s="2">
        <v>6</v>
      </c>
      <c r="AA5985" s="2">
        <v>58</v>
      </c>
      <c r="AB5985" s="2">
        <v>11</v>
      </c>
      <c r="AC5985" s="2">
        <v>0</v>
      </c>
      <c r="AD5985" s="2">
        <v>0</v>
      </c>
      <c r="AE5985" s="2">
        <v>0</v>
      </c>
      <c r="AF5985" s="2">
        <v>1</v>
      </c>
      <c r="AG5985" s="2">
        <v>25</v>
      </c>
      <c r="AH5985" s="2">
        <v>0</v>
      </c>
      <c r="AI5985" s="2">
        <v>0</v>
      </c>
      <c r="AJ5985" s="2">
        <v>4</v>
      </c>
      <c r="AK5985" s="2">
        <v>8</v>
      </c>
      <c r="AL5985" s="2">
        <v>0</v>
      </c>
      <c r="AM5985" s="2">
        <v>13</v>
      </c>
      <c r="AN5985" s="3">
        <f>IFERROR(K5985/J5985,"")</f>
        <v>0</v>
      </c>
      <c r="AO5985" s="3">
        <f>IFERROR(L5985/K5985,"")</f>
        <v>0</v>
      </c>
    </row>
    <row r="5986" spans="1:41">
      <c r="A5986" t="s">
        <v>8056</v>
      </c>
      <c r="D5986">
        <v>9999</v>
      </c>
      <c r="E5986" t="s">
        <v>99</v>
      </c>
      <c r="F5986" t="s">
        <v>4977</v>
      </c>
      <c r="I5986" t="b">
        <v>1</v>
      </c>
      <c r="J5986" s="2">
        <v>0</v>
      </c>
      <c r="K5986" s="2">
        <v>330</v>
      </c>
      <c r="L5986" s="2">
        <v>4</v>
      </c>
      <c r="M5986" s="2">
        <v>326</v>
      </c>
      <c r="N5986" s="2">
        <v>64</v>
      </c>
      <c r="O5986" s="2">
        <v>1</v>
      </c>
      <c r="P5986" s="2">
        <v>40</v>
      </c>
      <c r="Q5986" s="2">
        <v>0</v>
      </c>
      <c r="R5986" s="2">
        <v>0</v>
      </c>
      <c r="S5986" s="2">
        <v>0</v>
      </c>
      <c r="T5986" s="2">
        <v>25</v>
      </c>
      <c r="U5986" s="2">
        <v>0</v>
      </c>
      <c r="V5986" s="2">
        <v>1</v>
      </c>
      <c r="W5986" s="2">
        <v>0</v>
      </c>
      <c r="X5986" s="2">
        <v>0</v>
      </c>
      <c r="Y5986" s="2">
        <v>32</v>
      </c>
      <c r="Z5986" s="2">
        <v>12</v>
      </c>
      <c r="AA5986" s="2">
        <v>77</v>
      </c>
      <c r="AB5986" s="2">
        <v>9</v>
      </c>
      <c r="AC5986" s="2">
        <v>1</v>
      </c>
      <c r="AD5986" s="2">
        <v>0</v>
      </c>
      <c r="AE5986" s="2">
        <v>0</v>
      </c>
      <c r="AF5986" s="2">
        <v>2</v>
      </c>
      <c r="AG5986" s="2">
        <v>21</v>
      </c>
      <c r="AH5986" s="2">
        <v>0</v>
      </c>
      <c r="AI5986" s="2">
        <v>0</v>
      </c>
      <c r="AJ5986" s="2">
        <v>13</v>
      </c>
      <c r="AK5986" s="2">
        <v>13</v>
      </c>
      <c r="AL5986" s="2">
        <v>0</v>
      </c>
      <c r="AM5986" s="2">
        <v>15</v>
      </c>
      <c r="AN5986" s="3">
        <f>IFERROR(K5986/J5986,"")</f>
        <v>0</v>
      </c>
      <c r="AO5986" s="3">
        <f>IFERROR(L5986/K5986,"")</f>
        <v>0</v>
      </c>
    </row>
    <row r="5987" spans="1:41">
      <c r="A5987" t="s">
        <v>8057</v>
      </c>
      <c r="D5987">
        <v>9999</v>
      </c>
      <c r="E5987" t="s">
        <v>99</v>
      </c>
      <c r="F5987" t="s">
        <v>4979</v>
      </c>
      <c r="I5987" t="b">
        <v>1</v>
      </c>
      <c r="J5987" s="2">
        <v>0</v>
      </c>
      <c r="K5987" s="2">
        <v>383</v>
      </c>
      <c r="L5987" s="2">
        <v>15</v>
      </c>
      <c r="M5987" s="2">
        <v>368</v>
      </c>
      <c r="N5987" s="2">
        <v>46</v>
      </c>
      <c r="O5987" s="2">
        <v>2</v>
      </c>
      <c r="P5987" s="2">
        <v>78</v>
      </c>
      <c r="Q5987" s="2">
        <v>0</v>
      </c>
      <c r="R5987" s="2">
        <v>1</v>
      </c>
      <c r="S5987" s="2">
        <v>0</v>
      </c>
      <c r="T5987" s="2">
        <v>31</v>
      </c>
      <c r="U5987" s="2">
        <v>0</v>
      </c>
      <c r="V5987" s="2">
        <v>0</v>
      </c>
      <c r="W5987" s="2">
        <v>0</v>
      </c>
      <c r="X5987" s="2">
        <v>0</v>
      </c>
      <c r="Y5987" s="2">
        <v>29</v>
      </c>
      <c r="Z5987" s="2">
        <v>23</v>
      </c>
      <c r="AA5987" s="2">
        <v>89</v>
      </c>
      <c r="AB5987" s="2">
        <v>16</v>
      </c>
      <c r="AC5987" s="2">
        <v>0</v>
      </c>
      <c r="AD5987" s="2">
        <v>0</v>
      </c>
      <c r="AE5987" s="2">
        <v>0</v>
      </c>
      <c r="AF5987" s="2">
        <v>2</v>
      </c>
      <c r="AG5987" s="2">
        <v>23</v>
      </c>
      <c r="AH5987" s="2">
        <v>1</v>
      </c>
      <c r="AI5987" s="2">
        <v>0</v>
      </c>
      <c r="AJ5987" s="2">
        <v>9</v>
      </c>
      <c r="AK5987" s="2">
        <v>5</v>
      </c>
      <c r="AL5987" s="2">
        <v>1</v>
      </c>
      <c r="AM5987" s="2">
        <v>12</v>
      </c>
      <c r="AN5987" s="3">
        <f>IFERROR(K5987/J5987,"")</f>
        <v>0</v>
      </c>
      <c r="AO5987" s="3">
        <f>IFERROR(L5987/K5987,"")</f>
        <v>0</v>
      </c>
    </row>
    <row r="5988" spans="1:41">
      <c r="A5988" t="s">
        <v>8058</v>
      </c>
      <c r="D5988">
        <v>9999</v>
      </c>
      <c r="E5988" t="s">
        <v>99</v>
      </c>
      <c r="F5988" t="s">
        <v>4981</v>
      </c>
      <c r="I5988" t="b">
        <v>1</v>
      </c>
      <c r="J5988" s="2">
        <v>0</v>
      </c>
      <c r="K5988" s="2">
        <v>113</v>
      </c>
      <c r="L5988" s="2">
        <v>0</v>
      </c>
      <c r="M5988" s="2">
        <v>113</v>
      </c>
      <c r="N5988" s="2">
        <v>19</v>
      </c>
      <c r="O5988" s="2">
        <v>1</v>
      </c>
      <c r="P5988" s="2">
        <v>1</v>
      </c>
      <c r="Q5988" s="2">
        <v>0</v>
      </c>
      <c r="R5988" s="2">
        <v>0</v>
      </c>
      <c r="S5988" s="2">
        <v>0</v>
      </c>
      <c r="T5988" s="2">
        <v>10</v>
      </c>
      <c r="U5988" s="2">
        <v>0</v>
      </c>
      <c r="V5988" s="2">
        <v>0</v>
      </c>
      <c r="W5988" s="2">
        <v>0</v>
      </c>
      <c r="X5988" s="2">
        <v>0</v>
      </c>
      <c r="Y5988" s="2">
        <v>10</v>
      </c>
      <c r="Z5988" s="2">
        <v>4</v>
      </c>
      <c r="AA5988" s="2">
        <v>31</v>
      </c>
      <c r="AB5988" s="2">
        <v>4</v>
      </c>
      <c r="AC5988" s="2">
        <v>0</v>
      </c>
      <c r="AD5988" s="2">
        <v>0</v>
      </c>
      <c r="AE5988" s="2">
        <v>0</v>
      </c>
      <c r="AF5988" s="2">
        <v>0</v>
      </c>
      <c r="AG5988" s="2">
        <v>15</v>
      </c>
      <c r="AH5988" s="2">
        <v>0</v>
      </c>
      <c r="AI5988" s="2">
        <v>0</v>
      </c>
      <c r="AJ5988" s="2">
        <v>3</v>
      </c>
      <c r="AK5988" s="2">
        <v>5</v>
      </c>
      <c r="AL5988" s="2">
        <v>0</v>
      </c>
      <c r="AM5988" s="2">
        <v>10</v>
      </c>
      <c r="AN5988" s="3">
        <f>IFERROR(K5988/J5988,"")</f>
        <v>0</v>
      </c>
      <c r="AO5988" s="3">
        <f>IFERROR(L5988/K5988,"")</f>
        <v>0</v>
      </c>
    </row>
    <row r="5989" spans="1:41">
      <c r="A5989" t="s">
        <v>8059</v>
      </c>
      <c r="D5989">
        <v>9999</v>
      </c>
      <c r="E5989" t="s">
        <v>99</v>
      </c>
      <c r="F5989" t="s">
        <v>6051</v>
      </c>
      <c r="I5989" t="b">
        <v>1</v>
      </c>
      <c r="J5989" s="2">
        <v>0</v>
      </c>
      <c r="K5989" s="2">
        <v>129</v>
      </c>
      <c r="L5989" s="2">
        <v>0</v>
      </c>
      <c r="M5989" s="2">
        <v>129</v>
      </c>
      <c r="N5989" s="2">
        <v>22</v>
      </c>
      <c r="O5989" s="2">
        <v>6</v>
      </c>
      <c r="P5989" s="2">
        <v>15</v>
      </c>
      <c r="Q5989" s="2">
        <v>0</v>
      </c>
      <c r="R5989" s="2">
        <v>0</v>
      </c>
      <c r="S5989" s="2">
        <v>0</v>
      </c>
      <c r="T5989" s="2">
        <v>11</v>
      </c>
      <c r="U5989" s="2">
        <v>0</v>
      </c>
      <c r="V5989" s="2">
        <v>0</v>
      </c>
      <c r="W5989" s="2">
        <v>0</v>
      </c>
      <c r="X5989" s="2">
        <v>0</v>
      </c>
      <c r="Y5989" s="2">
        <v>8</v>
      </c>
      <c r="Z5989" s="2">
        <v>5</v>
      </c>
      <c r="AA5989" s="2">
        <v>35</v>
      </c>
      <c r="AB5989" s="2">
        <v>5</v>
      </c>
      <c r="AC5989" s="2">
        <v>0</v>
      </c>
      <c r="AD5989" s="2">
        <v>0</v>
      </c>
      <c r="AE5989" s="2">
        <v>0</v>
      </c>
      <c r="AF5989" s="2">
        <v>0</v>
      </c>
      <c r="AG5989" s="2">
        <v>11</v>
      </c>
      <c r="AH5989" s="2">
        <v>0</v>
      </c>
      <c r="AI5989" s="2">
        <v>0</v>
      </c>
      <c r="AJ5989" s="2">
        <v>4</v>
      </c>
      <c r="AK5989" s="2">
        <v>2</v>
      </c>
      <c r="AL5989" s="2">
        <v>0</v>
      </c>
      <c r="AM5989" s="2">
        <v>5</v>
      </c>
      <c r="AN5989" s="3">
        <f>IFERROR(K5989/J5989,"")</f>
        <v>0</v>
      </c>
      <c r="AO5989" s="3">
        <f>IFERROR(L5989/K5989,"")</f>
        <v>0</v>
      </c>
    </row>
    <row r="5990" spans="1:41">
      <c r="A5990" t="s">
        <v>8060</v>
      </c>
      <c r="D5990">
        <v>9999</v>
      </c>
      <c r="E5990" t="s">
        <v>99</v>
      </c>
      <c r="F5990" t="s">
        <v>6199</v>
      </c>
      <c r="I5990" t="b">
        <v>1</v>
      </c>
      <c r="J5990" s="2">
        <v>0</v>
      </c>
      <c r="K5990" s="2">
        <v>506</v>
      </c>
      <c r="L5990" s="2">
        <v>4</v>
      </c>
      <c r="M5990" s="2">
        <v>502</v>
      </c>
      <c r="N5990" s="2">
        <v>85</v>
      </c>
      <c r="O5990" s="2">
        <v>24</v>
      </c>
      <c r="P5990" s="2">
        <v>10</v>
      </c>
      <c r="Q5990" s="2">
        <v>0</v>
      </c>
      <c r="R5990" s="2">
        <v>0</v>
      </c>
      <c r="S5990" s="2">
        <v>0</v>
      </c>
      <c r="T5990" s="2">
        <v>51</v>
      </c>
      <c r="U5990" s="2">
        <v>0</v>
      </c>
      <c r="V5990" s="2">
        <v>0</v>
      </c>
      <c r="W5990" s="2">
        <v>0</v>
      </c>
      <c r="X5990" s="2">
        <v>1</v>
      </c>
      <c r="Y5990" s="2">
        <v>50</v>
      </c>
      <c r="Z5990" s="2">
        <v>29</v>
      </c>
      <c r="AA5990" s="2">
        <v>113</v>
      </c>
      <c r="AB5990" s="2">
        <v>25</v>
      </c>
      <c r="AC5990" s="2">
        <v>0</v>
      </c>
      <c r="AD5990" s="2">
        <v>0</v>
      </c>
      <c r="AE5990" s="2">
        <v>0</v>
      </c>
      <c r="AF5990" s="2">
        <v>1</v>
      </c>
      <c r="AG5990" s="2">
        <v>52</v>
      </c>
      <c r="AH5990" s="2">
        <v>0</v>
      </c>
      <c r="AI5990" s="2">
        <v>1</v>
      </c>
      <c r="AJ5990" s="2">
        <v>24</v>
      </c>
      <c r="AK5990" s="2">
        <v>6</v>
      </c>
      <c r="AL5990" s="2">
        <v>0</v>
      </c>
      <c r="AM5990" s="2">
        <v>30</v>
      </c>
      <c r="AN5990" s="3">
        <f>IFERROR(K5990/J5990,"")</f>
        <v>0</v>
      </c>
      <c r="AO5990" s="3">
        <f>IFERROR(L5990/K5990,"")</f>
        <v>0</v>
      </c>
    </row>
    <row r="5991" spans="1:41">
      <c r="A5991" t="s">
        <v>8061</v>
      </c>
      <c r="D5991">
        <v>9999</v>
      </c>
      <c r="E5991" t="s">
        <v>99</v>
      </c>
      <c r="F5991" t="s">
        <v>5259</v>
      </c>
      <c r="I5991" t="b">
        <v>1</v>
      </c>
      <c r="J5991" s="2">
        <v>0</v>
      </c>
      <c r="K5991" s="2">
        <v>393</v>
      </c>
      <c r="L5991" s="2">
        <v>2</v>
      </c>
      <c r="M5991" s="2">
        <v>391</v>
      </c>
      <c r="N5991" s="2">
        <v>82</v>
      </c>
      <c r="O5991" s="2">
        <v>13</v>
      </c>
      <c r="P5991" s="2">
        <v>32</v>
      </c>
      <c r="Q5991" s="2">
        <v>0</v>
      </c>
      <c r="R5991" s="2">
        <v>0</v>
      </c>
      <c r="S5991" s="2">
        <v>0</v>
      </c>
      <c r="T5991" s="2">
        <v>31</v>
      </c>
      <c r="U5991" s="2">
        <v>1</v>
      </c>
      <c r="V5991" s="2">
        <v>0</v>
      </c>
      <c r="W5991" s="2">
        <v>0</v>
      </c>
      <c r="X5991" s="2">
        <v>0</v>
      </c>
      <c r="Y5991" s="2">
        <v>31</v>
      </c>
      <c r="Z5991" s="2">
        <v>19</v>
      </c>
      <c r="AA5991" s="2">
        <v>89</v>
      </c>
      <c r="AB5991" s="2">
        <v>17</v>
      </c>
      <c r="AC5991" s="2">
        <v>1</v>
      </c>
      <c r="AD5991" s="2">
        <v>0</v>
      </c>
      <c r="AE5991" s="2">
        <v>0</v>
      </c>
      <c r="AF5991" s="2">
        <v>2</v>
      </c>
      <c r="AG5991" s="2">
        <v>27</v>
      </c>
      <c r="AH5991" s="2">
        <v>0</v>
      </c>
      <c r="AI5991" s="2">
        <v>1</v>
      </c>
      <c r="AJ5991" s="2">
        <v>16</v>
      </c>
      <c r="AK5991" s="2">
        <v>11</v>
      </c>
      <c r="AL5991" s="2">
        <v>0</v>
      </c>
      <c r="AM5991" s="2">
        <v>18</v>
      </c>
      <c r="AN5991" s="3">
        <f>IFERROR(K5991/J5991,"")</f>
        <v>0</v>
      </c>
      <c r="AO5991" s="3">
        <f>IFERROR(L5991/K5991,"")</f>
        <v>0</v>
      </c>
    </row>
    <row r="5992" spans="1:41">
      <c r="A5992" t="s">
        <v>8062</v>
      </c>
      <c r="D5992">
        <v>518</v>
      </c>
      <c r="E5992" t="s">
        <v>803</v>
      </c>
      <c r="F5992" t="s">
        <v>1301</v>
      </c>
      <c r="I5992" t="b">
        <v>0</v>
      </c>
      <c r="J5992" s="2">
        <v>596</v>
      </c>
      <c r="K5992" s="2">
        <v>451</v>
      </c>
      <c r="L5992" s="2">
        <v>5</v>
      </c>
      <c r="M5992" s="2">
        <v>446</v>
      </c>
      <c r="N5992" s="2">
        <v>28</v>
      </c>
      <c r="O5992" s="2">
        <v>0</v>
      </c>
      <c r="P5992" s="2">
        <v>360</v>
      </c>
      <c r="Q5992" s="2">
        <v>0</v>
      </c>
      <c r="R5992" s="2">
        <v>0</v>
      </c>
      <c r="S5992" s="2">
        <v>0</v>
      </c>
      <c r="T5992" s="2">
        <v>0</v>
      </c>
      <c r="U5992" s="2">
        <v>0</v>
      </c>
      <c r="V5992" s="2">
        <v>0</v>
      </c>
      <c r="W5992" s="2">
        <v>0</v>
      </c>
      <c r="X5992" s="2">
        <v>0</v>
      </c>
      <c r="Y5992" s="2">
        <v>0</v>
      </c>
      <c r="Z5992" s="2">
        <v>2</v>
      </c>
      <c r="AA5992" s="2">
        <v>1</v>
      </c>
      <c r="AB5992" s="2">
        <v>44</v>
      </c>
      <c r="AC5992" s="2">
        <v>1</v>
      </c>
      <c r="AD5992" s="2">
        <v>0</v>
      </c>
      <c r="AE5992" s="2">
        <v>0</v>
      </c>
      <c r="AF5992" s="2">
        <v>0</v>
      </c>
      <c r="AG5992" s="2">
        <v>0</v>
      </c>
      <c r="AH5992" s="2">
        <v>0</v>
      </c>
      <c r="AI5992" s="2">
        <v>0</v>
      </c>
      <c r="AJ5992" s="2">
        <v>0</v>
      </c>
      <c r="AK5992" s="2">
        <v>0</v>
      </c>
      <c r="AL5992" s="2">
        <v>3</v>
      </c>
      <c r="AM5992" s="2">
        <v>7</v>
      </c>
      <c r="AN5992" s="3">
        <f>IFERROR(K5992/J5992,"")</f>
        <v>0</v>
      </c>
      <c r="AO5992" s="3">
        <f>IFERROR(L5992/K5992,"")</f>
        <v>0</v>
      </c>
    </row>
    <row r="5993" spans="1:41">
      <c r="A5993" t="s">
        <v>8063</v>
      </c>
      <c r="D5993">
        <v>518</v>
      </c>
      <c r="E5993" t="s">
        <v>803</v>
      </c>
      <c r="F5993" t="s">
        <v>1303</v>
      </c>
      <c r="I5993" t="b">
        <v>0</v>
      </c>
      <c r="J5993" s="2">
        <v>571</v>
      </c>
      <c r="K5993" s="2">
        <v>421</v>
      </c>
      <c r="L5993" s="2">
        <v>2</v>
      </c>
      <c r="M5993" s="2">
        <v>419</v>
      </c>
      <c r="N5993" s="2">
        <v>43</v>
      </c>
      <c r="O5993" s="2">
        <v>0</v>
      </c>
      <c r="P5993" s="2">
        <v>307</v>
      </c>
      <c r="Q5993" s="2">
        <v>0</v>
      </c>
      <c r="R5993" s="2">
        <v>0</v>
      </c>
      <c r="S5993" s="2">
        <v>0</v>
      </c>
      <c r="T5993" s="2">
        <v>0</v>
      </c>
      <c r="U5993" s="2">
        <v>0</v>
      </c>
      <c r="V5993" s="2">
        <v>0</v>
      </c>
      <c r="W5993" s="2">
        <v>0</v>
      </c>
      <c r="X5993" s="2">
        <v>0</v>
      </c>
      <c r="Y5993" s="2">
        <v>0</v>
      </c>
      <c r="Z5993" s="2">
        <v>0</v>
      </c>
      <c r="AA5993" s="2">
        <v>1</v>
      </c>
      <c r="AB5993" s="2">
        <v>63</v>
      </c>
      <c r="AC5993" s="2">
        <v>0</v>
      </c>
      <c r="AD5993" s="2">
        <v>0</v>
      </c>
      <c r="AE5993" s="2">
        <v>0</v>
      </c>
      <c r="AF5993" s="2">
        <v>0</v>
      </c>
      <c r="AG5993" s="2">
        <v>0</v>
      </c>
      <c r="AH5993" s="2">
        <v>0</v>
      </c>
      <c r="AI5993" s="2">
        <v>0</v>
      </c>
      <c r="AJ5993" s="2">
        <v>1</v>
      </c>
      <c r="AK5993" s="2">
        <v>0</v>
      </c>
      <c r="AL5993" s="2">
        <v>0</v>
      </c>
      <c r="AM5993" s="2">
        <v>4</v>
      </c>
      <c r="AN5993" s="3">
        <f>IFERROR(K5993/J5993,"")</f>
        <v>0</v>
      </c>
      <c r="AO5993" s="3">
        <f>IFERROR(L5993/K5993,"")</f>
        <v>0</v>
      </c>
    </row>
    <row r="5994" spans="1:41">
      <c r="A5994" t="s">
        <v>8064</v>
      </c>
      <c r="D5994">
        <v>518</v>
      </c>
      <c r="E5994" t="s">
        <v>803</v>
      </c>
      <c r="F5994" t="s">
        <v>1305</v>
      </c>
      <c r="I5994" t="b">
        <v>0</v>
      </c>
      <c r="J5994" s="2">
        <v>615</v>
      </c>
      <c r="K5994" s="2">
        <v>473</v>
      </c>
      <c r="L5994" s="2">
        <v>11</v>
      </c>
      <c r="M5994" s="2">
        <v>462</v>
      </c>
      <c r="N5994" s="2">
        <v>30</v>
      </c>
      <c r="O5994" s="2">
        <v>0</v>
      </c>
      <c r="P5994" s="2">
        <v>376</v>
      </c>
      <c r="Q5994" s="2">
        <v>0</v>
      </c>
      <c r="R5994" s="2">
        <v>0</v>
      </c>
      <c r="S5994" s="2">
        <v>0</v>
      </c>
      <c r="T5994" s="2">
        <v>0</v>
      </c>
      <c r="U5994" s="2">
        <v>0</v>
      </c>
      <c r="V5994" s="2">
        <v>0</v>
      </c>
      <c r="W5994" s="2">
        <v>0</v>
      </c>
      <c r="X5994" s="2">
        <v>0</v>
      </c>
      <c r="Y5994" s="2">
        <v>1</v>
      </c>
      <c r="Z5994" s="2">
        <v>0</v>
      </c>
      <c r="AA5994" s="2">
        <v>1</v>
      </c>
      <c r="AB5994" s="2">
        <v>49</v>
      </c>
      <c r="AC5994" s="2">
        <v>0</v>
      </c>
      <c r="AD5994" s="2">
        <v>0</v>
      </c>
      <c r="AE5994" s="2">
        <v>0</v>
      </c>
      <c r="AF5994" s="2">
        <v>0</v>
      </c>
      <c r="AG5994" s="2">
        <v>0</v>
      </c>
      <c r="AH5994" s="2">
        <v>0</v>
      </c>
      <c r="AI5994" s="2">
        <v>0</v>
      </c>
      <c r="AJ5994" s="2">
        <v>0</v>
      </c>
      <c r="AK5994" s="2">
        <v>0</v>
      </c>
      <c r="AL5994" s="2">
        <v>1</v>
      </c>
      <c r="AM5994" s="2">
        <v>4</v>
      </c>
      <c r="AN5994" s="3">
        <f>IFERROR(K5994/J5994,"")</f>
        <v>0</v>
      </c>
      <c r="AO5994" s="3">
        <f>IFERROR(L5994/K5994,"")</f>
        <v>0</v>
      </c>
    </row>
    <row r="5995" spans="1:41">
      <c r="A5995" t="s">
        <v>8065</v>
      </c>
      <c r="D5995">
        <v>518</v>
      </c>
      <c r="E5995" t="s">
        <v>803</v>
      </c>
      <c r="F5995" t="s">
        <v>1310</v>
      </c>
      <c r="I5995" t="b">
        <v>0</v>
      </c>
      <c r="J5995" s="2">
        <v>582</v>
      </c>
      <c r="K5995" s="2">
        <v>420</v>
      </c>
      <c r="L5995" s="2">
        <v>2</v>
      </c>
      <c r="M5995" s="2">
        <v>418</v>
      </c>
      <c r="N5995" s="2">
        <v>40</v>
      </c>
      <c r="O5995" s="2">
        <v>0</v>
      </c>
      <c r="P5995" s="2">
        <v>287</v>
      </c>
      <c r="Q5995" s="2">
        <v>0</v>
      </c>
      <c r="R5995" s="2">
        <v>0</v>
      </c>
      <c r="S5995" s="2">
        <v>0</v>
      </c>
      <c r="T5995" s="2">
        <v>0</v>
      </c>
      <c r="U5995" s="2">
        <v>0</v>
      </c>
      <c r="V5995" s="2">
        <v>0</v>
      </c>
      <c r="W5995" s="2">
        <v>0</v>
      </c>
      <c r="X5995" s="2">
        <v>1</v>
      </c>
      <c r="Y5995" s="2">
        <v>0</v>
      </c>
      <c r="Z5995" s="2">
        <v>0</v>
      </c>
      <c r="AA5995" s="2">
        <v>2</v>
      </c>
      <c r="AB5995" s="2">
        <v>72</v>
      </c>
      <c r="AC5995" s="2">
        <v>0</v>
      </c>
      <c r="AD5995" s="2">
        <v>0</v>
      </c>
      <c r="AE5995" s="2">
        <v>1</v>
      </c>
      <c r="AF5995" s="2">
        <v>3</v>
      </c>
      <c r="AG5995" s="2">
        <v>0</v>
      </c>
      <c r="AH5995" s="2">
        <v>0</v>
      </c>
      <c r="AI5995" s="2">
        <v>0</v>
      </c>
      <c r="AJ5995" s="2">
        <v>1</v>
      </c>
      <c r="AK5995" s="2">
        <v>1</v>
      </c>
      <c r="AL5995" s="2">
        <v>3</v>
      </c>
      <c r="AM5995" s="2">
        <v>7</v>
      </c>
      <c r="AN5995" s="3">
        <f>IFERROR(K5995/J5995,"")</f>
        <v>0</v>
      </c>
      <c r="AO5995" s="3">
        <f>IFERROR(L5995/K5995,"")</f>
        <v>0</v>
      </c>
    </row>
    <row r="5996" spans="1:41">
      <c r="A5996" t="s">
        <v>8066</v>
      </c>
      <c r="D5996">
        <v>416</v>
      </c>
      <c r="E5996" t="s">
        <v>804</v>
      </c>
      <c r="F5996" t="s">
        <v>1301</v>
      </c>
      <c r="I5996" t="b">
        <v>0</v>
      </c>
      <c r="J5996" s="2">
        <v>471</v>
      </c>
      <c r="K5996" s="2">
        <v>347</v>
      </c>
      <c r="L5996" s="2">
        <v>0</v>
      </c>
      <c r="M5996" s="2">
        <v>347</v>
      </c>
      <c r="N5996" s="2">
        <v>182</v>
      </c>
      <c r="O5996" s="2">
        <v>0</v>
      </c>
      <c r="P5996" s="2">
        <v>0</v>
      </c>
      <c r="Q5996" s="2">
        <v>0</v>
      </c>
      <c r="R5996" s="2">
        <v>0</v>
      </c>
      <c r="S5996" s="2">
        <v>0</v>
      </c>
      <c r="T5996" s="2">
        <v>6</v>
      </c>
      <c r="U5996" s="2">
        <v>0</v>
      </c>
      <c r="V5996" s="2">
        <v>0</v>
      </c>
      <c r="W5996" s="2">
        <v>0</v>
      </c>
      <c r="X5996" s="2">
        <v>0</v>
      </c>
      <c r="Y5996" s="2">
        <v>23</v>
      </c>
      <c r="Z5996" s="2">
        <v>2</v>
      </c>
      <c r="AA5996" s="2">
        <v>27</v>
      </c>
      <c r="AB5996" s="2">
        <v>48</v>
      </c>
      <c r="AC5996" s="2">
        <v>1</v>
      </c>
      <c r="AD5996" s="2">
        <v>0</v>
      </c>
      <c r="AE5996" s="2">
        <v>0</v>
      </c>
      <c r="AF5996" s="2">
        <v>0</v>
      </c>
      <c r="AG5996" s="2">
        <v>41</v>
      </c>
      <c r="AH5996" s="2">
        <v>0</v>
      </c>
      <c r="AI5996" s="2">
        <v>1</v>
      </c>
      <c r="AJ5996" s="2">
        <v>10</v>
      </c>
      <c r="AK5996" s="2">
        <v>3</v>
      </c>
      <c r="AL5996" s="2">
        <v>0</v>
      </c>
      <c r="AM5996" s="2">
        <v>3</v>
      </c>
      <c r="AN5996" s="3">
        <f>IFERROR(K5996/J5996,"")</f>
        <v>0</v>
      </c>
      <c r="AO5996" s="3">
        <f>IFERROR(L5996/K5996,"")</f>
        <v>0</v>
      </c>
    </row>
    <row r="5997" spans="1:41">
      <c r="A5997" t="s">
        <v>8067</v>
      </c>
      <c r="D5997">
        <v>290</v>
      </c>
      <c r="E5997" t="s">
        <v>805</v>
      </c>
      <c r="F5997" t="s">
        <v>1301</v>
      </c>
      <c r="I5997" t="b">
        <v>0</v>
      </c>
      <c r="J5997" s="2">
        <v>616</v>
      </c>
      <c r="K5997" s="2">
        <v>443</v>
      </c>
      <c r="L5997" s="2">
        <v>1</v>
      </c>
      <c r="M5997" s="2">
        <v>442</v>
      </c>
      <c r="N5997" s="2">
        <v>277</v>
      </c>
      <c r="O5997" s="2">
        <v>1</v>
      </c>
      <c r="P5997" s="2">
        <v>0</v>
      </c>
      <c r="Q5997" s="2">
        <v>0</v>
      </c>
      <c r="R5997" s="2">
        <v>0</v>
      </c>
      <c r="S5997" s="2">
        <v>0</v>
      </c>
      <c r="T5997" s="2">
        <v>8</v>
      </c>
      <c r="U5997" s="2">
        <v>0</v>
      </c>
      <c r="V5997" s="2">
        <v>0</v>
      </c>
      <c r="W5997" s="2">
        <v>0</v>
      </c>
      <c r="X5997" s="2">
        <v>0</v>
      </c>
      <c r="Y5997" s="2">
        <v>24</v>
      </c>
      <c r="Z5997" s="2">
        <v>2</v>
      </c>
      <c r="AA5997" s="2">
        <v>22</v>
      </c>
      <c r="AB5997" s="2">
        <v>36</v>
      </c>
      <c r="AC5997" s="2">
        <v>0</v>
      </c>
      <c r="AD5997" s="2">
        <v>0</v>
      </c>
      <c r="AE5997" s="2">
        <v>0</v>
      </c>
      <c r="AF5997" s="2">
        <v>0</v>
      </c>
      <c r="AG5997" s="2">
        <v>67</v>
      </c>
      <c r="AH5997" s="2">
        <v>0</v>
      </c>
      <c r="AI5997" s="2">
        <v>0</v>
      </c>
      <c r="AJ5997" s="2">
        <v>2</v>
      </c>
      <c r="AK5997" s="2">
        <v>1</v>
      </c>
      <c r="AL5997" s="2">
        <v>1</v>
      </c>
      <c r="AM5997" s="2">
        <v>1</v>
      </c>
      <c r="AN5997" s="3">
        <f>IFERROR(K5997/J5997,"")</f>
        <v>0</v>
      </c>
      <c r="AO5997" s="3">
        <f>IFERROR(L5997/K5997,"")</f>
        <v>0</v>
      </c>
    </row>
    <row r="5998" spans="1:41">
      <c r="A5998" t="s">
        <v>8068</v>
      </c>
      <c r="D5998">
        <v>3616</v>
      </c>
      <c r="E5998" t="s">
        <v>806</v>
      </c>
      <c r="F5998" t="s">
        <v>1301</v>
      </c>
      <c r="I5998" t="b">
        <v>0</v>
      </c>
      <c r="J5998" s="2">
        <v>579</v>
      </c>
      <c r="K5998" s="2">
        <v>411</v>
      </c>
      <c r="L5998" s="2">
        <v>4</v>
      </c>
      <c r="M5998" s="2">
        <v>407</v>
      </c>
      <c r="N5998" s="2">
        <v>24</v>
      </c>
      <c r="O5998" s="2">
        <v>4</v>
      </c>
      <c r="P5998" s="2">
        <v>0</v>
      </c>
      <c r="Q5998" s="2">
        <v>0</v>
      </c>
      <c r="R5998" s="2">
        <v>0</v>
      </c>
      <c r="S5998" s="2">
        <v>0</v>
      </c>
      <c r="T5998" s="2">
        <v>44</v>
      </c>
      <c r="U5998" s="2">
        <v>0</v>
      </c>
      <c r="V5998" s="2">
        <v>0</v>
      </c>
      <c r="W5998" s="2">
        <v>0</v>
      </c>
      <c r="X5998" s="2">
        <v>0</v>
      </c>
      <c r="Y5998" s="2">
        <v>34</v>
      </c>
      <c r="Z5998" s="2">
        <v>54</v>
      </c>
      <c r="AA5998" s="2">
        <v>199</v>
      </c>
      <c r="AB5998" s="2">
        <v>2</v>
      </c>
      <c r="AC5998" s="2">
        <v>0</v>
      </c>
      <c r="AD5998" s="2">
        <v>0</v>
      </c>
      <c r="AE5998" s="2">
        <v>0</v>
      </c>
      <c r="AF5998" s="2">
        <v>0</v>
      </c>
      <c r="AG5998" s="2">
        <v>12</v>
      </c>
      <c r="AH5998" s="2">
        <v>0</v>
      </c>
      <c r="AI5998" s="2">
        <v>0</v>
      </c>
      <c r="AJ5998" s="2">
        <v>2</v>
      </c>
      <c r="AK5998" s="2">
        <v>14</v>
      </c>
      <c r="AL5998" s="2">
        <v>0</v>
      </c>
      <c r="AM5998" s="2">
        <v>18</v>
      </c>
      <c r="AN5998" s="3">
        <f>IFERROR(K5998/J5998,"")</f>
        <v>0</v>
      </c>
      <c r="AO5998" s="3">
        <f>IFERROR(L5998/K5998,"")</f>
        <v>0</v>
      </c>
    </row>
    <row r="5999" spans="1:41">
      <c r="A5999" t="s">
        <v>8069</v>
      </c>
      <c r="D5999">
        <v>3616</v>
      </c>
      <c r="E5999" t="s">
        <v>806</v>
      </c>
      <c r="F5999" t="s">
        <v>1303</v>
      </c>
      <c r="I5999" t="b">
        <v>0</v>
      </c>
      <c r="J5999" s="2">
        <v>490</v>
      </c>
      <c r="K5999" s="2">
        <v>350</v>
      </c>
      <c r="L5999" s="2">
        <v>4</v>
      </c>
      <c r="M5999" s="2">
        <v>346</v>
      </c>
      <c r="N5999" s="2">
        <v>18</v>
      </c>
      <c r="O5999" s="2">
        <v>10</v>
      </c>
      <c r="P5999" s="2">
        <v>0</v>
      </c>
      <c r="Q5999" s="2">
        <v>0</v>
      </c>
      <c r="R5999" s="2">
        <v>0</v>
      </c>
      <c r="S5999" s="2">
        <v>0</v>
      </c>
      <c r="T5999" s="2">
        <v>51</v>
      </c>
      <c r="U5999" s="2">
        <v>0</v>
      </c>
      <c r="V5999" s="2">
        <v>0</v>
      </c>
      <c r="W5999" s="2">
        <v>0</v>
      </c>
      <c r="X5999" s="2">
        <v>0</v>
      </c>
      <c r="Y5999" s="2">
        <v>25</v>
      </c>
      <c r="Z5999" s="2">
        <v>36</v>
      </c>
      <c r="AA5999" s="2">
        <v>119</v>
      </c>
      <c r="AB5999" s="2">
        <v>7</v>
      </c>
      <c r="AC5999" s="2">
        <v>0</v>
      </c>
      <c r="AD5999" s="2">
        <v>0</v>
      </c>
      <c r="AE5999" s="2">
        <v>0</v>
      </c>
      <c r="AF5999" s="2">
        <v>0</v>
      </c>
      <c r="AG5999" s="2">
        <v>16</v>
      </c>
      <c r="AH5999" s="2">
        <v>0</v>
      </c>
      <c r="AI5999" s="2">
        <v>0</v>
      </c>
      <c r="AJ5999" s="2">
        <v>6</v>
      </c>
      <c r="AK5999" s="2">
        <v>32</v>
      </c>
      <c r="AL5999" s="2">
        <v>1</v>
      </c>
      <c r="AM5999" s="2">
        <v>25</v>
      </c>
      <c r="AN5999" s="3">
        <f>IFERROR(K5999/J5999,"")</f>
        <v>0</v>
      </c>
      <c r="AO5999" s="3">
        <f>IFERROR(L5999/K5999,"")</f>
        <v>0</v>
      </c>
    </row>
    <row r="6000" spans="1:41">
      <c r="A6000" t="s">
        <v>8070</v>
      </c>
      <c r="D6000">
        <v>3616</v>
      </c>
      <c r="E6000" t="s">
        <v>806</v>
      </c>
      <c r="F6000" t="s">
        <v>1305</v>
      </c>
      <c r="I6000" t="b">
        <v>0</v>
      </c>
      <c r="J6000" s="2">
        <v>638</v>
      </c>
      <c r="K6000" s="2">
        <v>490</v>
      </c>
      <c r="L6000" s="2">
        <v>4</v>
      </c>
      <c r="M6000" s="2">
        <v>486</v>
      </c>
      <c r="N6000" s="2">
        <v>18</v>
      </c>
      <c r="O6000" s="2">
        <v>10</v>
      </c>
      <c r="P6000" s="2">
        <v>1</v>
      </c>
      <c r="Q6000" s="2">
        <v>0</v>
      </c>
      <c r="R6000" s="2">
        <v>0</v>
      </c>
      <c r="S6000" s="2">
        <v>0</v>
      </c>
      <c r="T6000" s="2">
        <v>67</v>
      </c>
      <c r="U6000" s="2">
        <v>0</v>
      </c>
      <c r="V6000" s="2">
        <v>0</v>
      </c>
      <c r="W6000" s="2">
        <v>0</v>
      </c>
      <c r="X6000" s="2">
        <v>0</v>
      </c>
      <c r="Y6000" s="2">
        <v>30</v>
      </c>
      <c r="Z6000" s="2">
        <v>16</v>
      </c>
      <c r="AA6000" s="2">
        <v>225</v>
      </c>
      <c r="AB6000" s="2">
        <v>3</v>
      </c>
      <c r="AC6000" s="2">
        <v>0</v>
      </c>
      <c r="AD6000" s="2">
        <v>0</v>
      </c>
      <c r="AE6000" s="2">
        <v>0</v>
      </c>
      <c r="AF6000" s="2">
        <v>0</v>
      </c>
      <c r="AG6000" s="2">
        <v>29</v>
      </c>
      <c r="AH6000" s="2">
        <v>0</v>
      </c>
      <c r="AI6000" s="2">
        <v>9</v>
      </c>
      <c r="AJ6000" s="2">
        <v>0</v>
      </c>
      <c r="AK6000" s="2">
        <v>37</v>
      </c>
      <c r="AL6000" s="2">
        <v>0</v>
      </c>
      <c r="AM6000" s="2">
        <v>41</v>
      </c>
      <c r="AN6000" s="3">
        <f>IFERROR(K6000/J6000,"")</f>
        <v>0</v>
      </c>
      <c r="AO6000" s="3">
        <f>IFERROR(L6000/K6000,"")</f>
        <v>0</v>
      </c>
    </row>
    <row r="6001" spans="1:41">
      <c r="A6001" t="s">
        <v>8071</v>
      </c>
      <c r="D6001">
        <v>3616</v>
      </c>
      <c r="E6001" t="s">
        <v>806</v>
      </c>
      <c r="F6001" t="s">
        <v>1310</v>
      </c>
      <c r="I6001" t="b">
        <v>0</v>
      </c>
      <c r="J6001" s="2">
        <v>728</v>
      </c>
      <c r="K6001" s="2">
        <v>537</v>
      </c>
      <c r="L6001" s="2">
        <v>2</v>
      </c>
      <c r="M6001" s="2">
        <v>535</v>
      </c>
      <c r="N6001" s="2">
        <v>31</v>
      </c>
      <c r="O6001" s="2">
        <v>6</v>
      </c>
      <c r="P6001" s="2">
        <v>3</v>
      </c>
      <c r="Q6001" s="2">
        <v>0</v>
      </c>
      <c r="R6001" s="2">
        <v>0</v>
      </c>
      <c r="S6001" s="2">
        <v>0</v>
      </c>
      <c r="T6001" s="2">
        <v>98</v>
      </c>
      <c r="U6001" s="2">
        <v>0</v>
      </c>
      <c r="V6001" s="2">
        <v>0</v>
      </c>
      <c r="W6001" s="2">
        <v>0</v>
      </c>
      <c r="X6001" s="2">
        <v>0</v>
      </c>
      <c r="Y6001" s="2">
        <v>25</v>
      </c>
      <c r="Z6001" s="2">
        <v>22</v>
      </c>
      <c r="AA6001" s="2">
        <v>240</v>
      </c>
      <c r="AB6001" s="2">
        <v>10</v>
      </c>
      <c r="AC6001" s="2">
        <v>1</v>
      </c>
      <c r="AD6001" s="2">
        <v>0</v>
      </c>
      <c r="AE6001" s="2">
        <v>0</v>
      </c>
      <c r="AF6001" s="2">
        <v>0</v>
      </c>
      <c r="AG6001" s="2">
        <v>32</v>
      </c>
      <c r="AH6001" s="2">
        <v>0</v>
      </c>
      <c r="AI6001" s="2">
        <v>0</v>
      </c>
      <c r="AJ6001" s="2">
        <v>6</v>
      </c>
      <c r="AK6001" s="2">
        <v>34</v>
      </c>
      <c r="AL6001" s="2">
        <v>0</v>
      </c>
      <c r="AM6001" s="2">
        <v>27</v>
      </c>
      <c r="AN6001" s="3">
        <f>IFERROR(K6001/J6001,"")</f>
        <v>0</v>
      </c>
      <c r="AO6001" s="3">
        <f>IFERROR(L6001/K6001,"")</f>
        <v>0</v>
      </c>
    </row>
    <row r="6002" spans="1:41">
      <c r="A6002" t="s">
        <v>8072</v>
      </c>
      <c r="D6002">
        <v>3616</v>
      </c>
      <c r="E6002" t="s">
        <v>806</v>
      </c>
      <c r="F6002" t="s">
        <v>1314</v>
      </c>
      <c r="I6002" t="b">
        <v>0</v>
      </c>
      <c r="J6002" s="2">
        <v>622</v>
      </c>
      <c r="K6002" s="2">
        <v>407</v>
      </c>
      <c r="L6002" s="2">
        <v>6</v>
      </c>
      <c r="M6002" s="2">
        <v>401</v>
      </c>
      <c r="N6002" s="2">
        <v>12</v>
      </c>
      <c r="O6002" s="2">
        <v>10</v>
      </c>
      <c r="P6002" s="2">
        <v>0</v>
      </c>
      <c r="Q6002" s="2">
        <v>0</v>
      </c>
      <c r="R6002" s="2">
        <v>0</v>
      </c>
      <c r="S6002" s="2">
        <v>0</v>
      </c>
      <c r="T6002" s="2">
        <v>67</v>
      </c>
      <c r="U6002" s="2">
        <v>0</v>
      </c>
      <c r="V6002" s="2">
        <v>0</v>
      </c>
      <c r="W6002" s="2">
        <v>0</v>
      </c>
      <c r="X6002" s="2">
        <v>0</v>
      </c>
      <c r="Y6002" s="2">
        <v>22</v>
      </c>
      <c r="Z6002" s="2">
        <v>55</v>
      </c>
      <c r="AA6002" s="2">
        <v>171</v>
      </c>
      <c r="AB6002" s="2">
        <v>2</v>
      </c>
      <c r="AC6002" s="2">
        <v>0</v>
      </c>
      <c r="AD6002" s="2">
        <v>1</v>
      </c>
      <c r="AE6002" s="2">
        <v>0</v>
      </c>
      <c r="AF6002" s="2">
        <v>0</v>
      </c>
      <c r="AG6002" s="2">
        <v>14</v>
      </c>
      <c r="AH6002" s="2">
        <v>0</v>
      </c>
      <c r="AI6002" s="2">
        <v>0</v>
      </c>
      <c r="AJ6002" s="2">
        <v>4</v>
      </c>
      <c r="AK6002" s="2">
        <v>13</v>
      </c>
      <c r="AL6002" s="2">
        <v>0</v>
      </c>
      <c r="AM6002" s="2">
        <v>30</v>
      </c>
      <c r="AN6002" s="3">
        <f>IFERROR(K6002/J6002,"")</f>
        <v>0</v>
      </c>
      <c r="AO6002" s="3">
        <f>IFERROR(L6002/K6002,"")</f>
        <v>0</v>
      </c>
    </row>
    <row r="6003" spans="1:41">
      <c r="A6003" t="s">
        <v>8073</v>
      </c>
      <c r="D6003">
        <v>3616</v>
      </c>
      <c r="E6003" t="s">
        <v>806</v>
      </c>
      <c r="F6003" t="s">
        <v>1322</v>
      </c>
      <c r="I6003" t="b">
        <v>0</v>
      </c>
      <c r="J6003" s="2">
        <v>725</v>
      </c>
      <c r="K6003" s="2">
        <v>442</v>
      </c>
      <c r="L6003" s="2">
        <v>6</v>
      </c>
      <c r="M6003" s="2">
        <v>436</v>
      </c>
      <c r="N6003" s="2">
        <v>7</v>
      </c>
      <c r="O6003" s="2">
        <v>9</v>
      </c>
      <c r="P6003" s="2">
        <v>0</v>
      </c>
      <c r="Q6003" s="2">
        <v>0</v>
      </c>
      <c r="R6003" s="2">
        <v>0</v>
      </c>
      <c r="S6003" s="2">
        <v>0</v>
      </c>
      <c r="T6003" s="2">
        <v>59</v>
      </c>
      <c r="U6003" s="2">
        <v>0</v>
      </c>
      <c r="V6003" s="2">
        <v>0</v>
      </c>
      <c r="W6003" s="2">
        <v>0</v>
      </c>
      <c r="X6003" s="2">
        <v>0</v>
      </c>
      <c r="Y6003" s="2">
        <v>25</v>
      </c>
      <c r="Z6003" s="2">
        <v>69</v>
      </c>
      <c r="AA6003" s="2">
        <v>189</v>
      </c>
      <c r="AB6003" s="2">
        <v>7</v>
      </c>
      <c r="AC6003" s="2">
        <v>0</v>
      </c>
      <c r="AD6003" s="2">
        <v>0</v>
      </c>
      <c r="AE6003" s="2">
        <v>0</v>
      </c>
      <c r="AF6003" s="2">
        <v>0</v>
      </c>
      <c r="AG6003" s="2">
        <v>20</v>
      </c>
      <c r="AH6003" s="2">
        <v>0</v>
      </c>
      <c r="AI6003" s="2">
        <v>0</v>
      </c>
      <c r="AJ6003" s="2">
        <v>1</v>
      </c>
      <c r="AK6003" s="2">
        <v>32</v>
      </c>
      <c r="AL6003" s="2">
        <v>0</v>
      </c>
      <c r="AM6003" s="2">
        <v>18</v>
      </c>
      <c r="AN6003" s="3">
        <f>IFERROR(K6003/J6003,"")</f>
        <v>0</v>
      </c>
      <c r="AO6003" s="3">
        <f>IFERROR(L6003/K6003,"")</f>
        <v>0</v>
      </c>
    </row>
    <row r="6004" spans="1:41">
      <c r="A6004" t="s">
        <v>8074</v>
      </c>
      <c r="D6004">
        <v>3616</v>
      </c>
      <c r="E6004" t="s">
        <v>806</v>
      </c>
      <c r="F6004" t="s">
        <v>1324</v>
      </c>
      <c r="I6004" t="b">
        <v>0</v>
      </c>
      <c r="J6004" s="2">
        <v>720</v>
      </c>
      <c r="K6004" s="2">
        <v>480</v>
      </c>
      <c r="L6004" s="2">
        <v>1</v>
      </c>
      <c r="M6004" s="2">
        <v>479</v>
      </c>
      <c r="N6004" s="2">
        <v>21</v>
      </c>
      <c r="O6004" s="2">
        <v>13</v>
      </c>
      <c r="P6004" s="2">
        <v>0</v>
      </c>
      <c r="Q6004" s="2">
        <v>0</v>
      </c>
      <c r="R6004" s="2">
        <v>0</v>
      </c>
      <c r="S6004" s="2">
        <v>0</v>
      </c>
      <c r="T6004" s="2">
        <v>124</v>
      </c>
      <c r="U6004" s="2">
        <v>0</v>
      </c>
      <c r="V6004" s="2">
        <v>0</v>
      </c>
      <c r="W6004" s="2">
        <v>0</v>
      </c>
      <c r="X6004" s="2">
        <v>0</v>
      </c>
      <c r="Y6004" s="2">
        <v>26</v>
      </c>
      <c r="Z6004" s="2">
        <v>16</v>
      </c>
      <c r="AA6004" s="2">
        <v>189</v>
      </c>
      <c r="AB6004" s="2">
        <v>5</v>
      </c>
      <c r="AC6004" s="2">
        <v>0</v>
      </c>
      <c r="AD6004" s="2">
        <v>0</v>
      </c>
      <c r="AE6004" s="2">
        <v>0</v>
      </c>
      <c r="AF6004" s="2">
        <v>0</v>
      </c>
      <c r="AG6004" s="2">
        <v>19</v>
      </c>
      <c r="AH6004" s="2">
        <v>0</v>
      </c>
      <c r="AI6004" s="2">
        <v>0</v>
      </c>
      <c r="AJ6004" s="2">
        <v>6</v>
      </c>
      <c r="AK6004" s="2">
        <v>29</v>
      </c>
      <c r="AL6004" s="2">
        <v>0</v>
      </c>
      <c r="AM6004" s="2">
        <v>31</v>
      </c>
      <c r="AN6004" s="3">
        <f>IFERROR(K6004/J6004,"")</f>
        <v>0</v>
      </c>
      <c r="AO6004" s="3">
        <f>IFERROR(L6004/K6004,"")</f>
        <v>0</v>
      </c>
    </row>
    <row r="6005" spans="1:41">
      <c r="A6005" t="s">
        <v>8075</v>
      </c>
      <c r="D6005">
        <v>3616</v>
      </c>
      <c r="E6005" t="s">
        <v>806</v>
      </c>
      <c r="F6005" t="s">
        <v>1326</v>
      </c>
      <c r="I6005" t="b">
        <v>0</v>
      </c>
      <c r="J6005" s="2">
        <v>655</v>
      </c>
      <c r="K6005" s="2">
        <v>439</v>
      </c>
      <c r="L6005" s="2">
        <v>5</v>
      </c>
      <c r="M6005" s="2">
        <v>434</v>
      </c>
      <c r="N6005" s="2">
        <v>18</v>
      </c>
      <c r="O6005" s="2">
        <v>6</v>
      </c>
      <c r="P6005" s="2">
        <v>0</v>
      </c>
      <c r="Q6005" s="2">
        <v>0</v>
      </c>
      <c r="R6005" s="2">
        <v>0</v>
      </c>
      <c r="S6005" s="2">
        <v>0</v>
      </c>
      <c r="T6005" s="2">
        <v>40</v>
      </c>
      <c r="U6005" s="2">
        <v>0</v>
      </c>
      <c r="V6005" s="2">
        <v>0</v>
      </c>
      <c r="W6005" s="2">
        <v>0</v>
      </c>
      <c r="X6005" s="2">
        <v>0</v>
      </c>
      <c r="Y6005" s="2">
        <v>32</v>
      </c>
      <c r="Z6005" s="2">
        <v>86</v>
      </c>
      <c r="AA6005" s="2">
        <v>187</v>
      </c>
      <c r="AB6005" s="2">
        <v>5</v>
      </c>
      <c r="AC6005" s="2">
        <v>1</v>
      </c>
      <c r="AD6005" s="2">
        <v>0</v>
      </c>
      <c r="AE6005" s="2">
        <v>0</v>
      </c>
      <c r="AF6005" s="2">
        <v>0</v>
      </c>
      <c r="AG6005" s="2">
        <v>20</v>
      </c>
      <c r="AH6005" s="2">
        <v>0</v>
      </c>
      <c r="AI6005" s="2">
        <v>0</v>
      </c>
      <c r="AJ6005" s="2">
        <v>4</v>
      </c>
      <c r="AK6005" s="2">
        <v>19</v>
      </c>
      <c r="AL6005" s="2">
        <v>1</v>
      </c>
      <c r="AM6005" s="2">
        <v>15</v>
      </c>
      <c r="AN6005" s="3">
        <f>IFERROR(K6005/J6005,"")</f>
        <v>0</v>
      </c>
      <c r="AO6005" s="3">
        <f>IFERROR(L6005/K6005,"")</f>
        <v>0</v>
      </c>
    </row>
    <row r="6006" spans="1:41">
      <c r="A6006" t="s">
        <v>8076</v>
      </c>
      <c r="D6006">
        <v>3616</v>
      </c>
      <c r="E6006" t="s">
        <v>806</v>
      </c>
      <c r="F6006" t="s">
        <v>1328</v>
      </c>
      <c r="I6006" t="b">
        <v>0</v>
      </c>
      <c r="J6006" s="2">
        <v>663</v>
      </c>
      <c r="K6006" s="2">
        <v>470</v>
      </c>
      <c r="L6006" s="2">
        <v>6</v>
      </c>
      <c r="M6006" s="2">
        <v>464</v>
      </c>
      <c r="N6006" s="2">
        <v>22</v>
      </c>
      <c r="O6006" s="2">
        <v>4</v>
      </c>
      <c r="P6006" s="2">
        <v>2</v>
      </c>
      <c r="Q6006" s="2">
        <v>1</v>
      </c>
      <c r="R6006" s="2">
        <v>0</v>
      </c>
      <c r="S6006" s="2">
        <v>0</v>
      </c>
      <c r="T6006" s="2">
        <v>71</v>
      </c>
      <c r="U6006" s="2">
        <v>0</v>
      </c>
      <c r="V6006" s="2">
        <v>0</v>
      </c>
      <c r="W6006" s="2">
        <v>0</v>
      </c>
      <c r="X6006" s="2">
        <v>0</v>
      </c>
      <c r="Y6006" s="2">
        <v>29</v>
      </c>
      <c r="Z6006" s="2">
        <v>46</v>
      </c>
      <c r="AA6006" s="2">
        <v>182</v>
      </c>
      <c r="AB6006" s="2">
        <v>2</v>
      </c>
      <c r="AC6006" s="2">
        <v>0</v>
      </c>
      <c r="AD6006" s="2">
        <v>0</v>
      </c>
      <c r="AE6006" s="2">
        <v>0</v>
      </c>
      <c r="AF6006" s="2">
        <v>0</v>
      </c>
      <c r="AG6006" s="2">
        <v>10</v>
      </c>
      <c r="AH6006" s="2">
        <v>0</v>
      </c>
      <c r="AI6006" s="2">
        <v>1</v>
      </c>
      <c r="AJ6006" s="2">
        <v>5</v>
      </c>
      <c r="AK6006" s="2">
        <v>50</v>
      </c>
      <c r="AL6006" s="2">
        <v>2</v>
      </c>
      <c r="AM6006" s="2">
        <v>37</v>
      </c>
      <c r="AN6006" s="3">
        <f>IFERROR(K6006/J6006,"")</f>
        <v>0</v>
      </c>
      <c r="AO6006" s="3">
        <f>IFERROR(L6006/K6006,"")</f>
        <v>0</v>
      </c>
    </row>
    <row r="6007" spans="1:41">
      <c r="A6007" t="s">
        <v>8077</v>
      </c>
      <c r="D6007">
        <v>3616</v>
      </c>
      <c r="E6007" t="s">
        <v>806</v>
      </c>
      <c r="F6007" t="s">
        <v>1330</v>
      </c>
      <c r="I6007" t="b">
        <v>0</v>
      </c>
      <c r="J6007" s="2">
        <v>728</v>
      </c>
      <c r="K6007" s="2">
        <v>485</v>
      </c>
      <c r="L6007" s="2">
        <v>8</v>
      </c>
      <c r="M6007" s="2">
        <v>477</v>
      </c>
      <c r="N6007" s="2">
        <v>22</v>
      </c>
      <c r="O6007" s="2">
        <v>19</v>
      </c>
      <c r="P6007" s="2">
        <v>0</v>
      </c>
      <c r="Q6007" s="2">
        <v>0</v>
      </c>
      <c r="R6007" s="2">
        <v>0</v>
      </c>
      <c r="S6007" s="2">
        <v>0</v>
      </c>
      <c r="T6007" s="2">
        <v>40</v>
      </c>
      <c r="U6007" s="2">
        <v>0</v>
      </c>
      <c r="V6007" s="2">
        <v>0</v>
      </c>
      <c r="W6007" s="2">
        <v>0</v>
      </c>
      <c r="X6007" s="2">
        <v>0</v>
      </c>
      <c r="Y6007" s="2">
        <v>37</v>
      </c>
      <c r="Z6007" s="2">
        <v>50</v>
      </c>
      <c r="AA6007" s="2">
        <v>227</v>
      </c>
      <c r="AB6007" s="2">
        <v>6</v>
      </c>
      <c r="AC6007" s="2">
        <v>0</v>
      </c>
      <c r="AD6007" s="2">
        <v>1</v>
      </c>
      <c r="AE6007" s="2">
        <v>0</v>
      </c>
      <c r="AF6007" s="2">
        <v>0</v>
      </c>
      <c r="AG6007" s="2">
        <v>12</v>
      </c>
      <c r="AH6007" s="2">
        <v>0</v>
      </c>
      <c r="AI6007" s="2">
        <v>0</v>
      </c>
      <c r="AJ6007" s="2">
        <v>6</v>
      </c>
      <c r="AK6007" s="2">
        <v>31</v>
      </c>
      <c r="AL6007" s="2">
        <v>0</v>
      </c>
      <c r="AM6007" s="2">
        <v>26</v>
      </c>
      <c r="AN6007" s="3">
        <f>IFERROR(K6007/J6007,"")</f>
        <v>0</v>
      </c>
      <c r="AO6007" s="3">
        <f>IFERROR(L6007/K6007,"")</f>
        <v>0</v>
      </c>
    </row>
    <row r="6008" spans="1:41">
      <c r="A6008" t="s">
        <v>8078</v>
      </c>
      <c r="D6008">
        <v>3616</v>
      </c>
      <c r="E6008" t="s">
        <v>806</v>
      </c>
      <c r="F6008" t="s">
        <v>1332</v>
      </c>
      <c r="I6008" t="b">
        <v>0</v>
      </c>
      <c r="J6008" s="2">
        <v>679</v>
      </c>
      <c r="K6008" s="2">
        <v>520</v>
      </c>
      <c r="L6008" s="2">
        <v>4</v>
      </c>
      <c r="M6008" s="2">
        <v>516</v>
      </c>
      <c r="N6008" s="2">
        <v>22</v>
      </c>
      <c r="O6008" s="2">
        <v>6</v>
      </c>
      <c r="P6008" s="2">
        <v>0</v>
      </c>
      <c r="Q6008" s="2">
        <v>0</v>
      </c>
      <c r="R6008" s="2">
        <v>0</v>
      </c>
      <c r="S6008" s="2">
        <v>0</v>
      </c>
      <c r="T6008" s="2">
        <v>41</v>
      </c>
      <c r="U6008" s="2">
        <v>0</v>
      </c>
      <c r="V6008" s="2">
        <v>0</v>
      </c>
      <c r="W6008" s="2">
        <v>0</v>
      </c>
      <c r="X6008" s="2">
        <v>0</v>
      </c>
      <c r="Y6008" s="2">
        <v>39</v>
      </c>
      <c r="Z6008" s="2">
        <v>52</v>
      </c>
      <c r="AA6008" s="2">
        <v>272</v>
      </c>
      <c r="AB6008" s="2">
        <v>6</v>
      </c>
      <c r="AC6008" s="2">
        <v>1</v>
      </c>
      <c r="AD6008" s="2">
        <v>0</v>
      </c>
      <c r="AE6008" s="2">
        <v>0</v>
      </c>
      <c r="AF6008" s="2">
        <v>0</v>
      </c>
      <c r="AG6008" s="2">
        <v>27</v>
      </c>
      <c r="AH6008" s="2">
        <v>0</v>
      </c>
      <c r="AI6008" s="2">
        <v>0</v>
      </c>
      <c r="AJ6008" s="2">
        <v>11</v>
      </c>
      <c r="AK6008" s="2">
        <v>17</v>
      </c>
      <c r="AL6008" s="2">
        <v>1</v>
      </c>
      <c r="AM6008" s="2">
        <v>21</v>
      </c>
      <c r="AN6008" s="3">
        <f>IFERROR(K6008/J6008,"")</f>
        <v>0</v>
      </c>
      <c r="AO6008" s="3">
        <f>IFERROR(L6008/K6008,"")</f>
        <v>0</v>
      </c>
    </row>
    <row r="6009" spans="1:41">
      <c r="A6009" t="s">
        <v>8079</v>
      </c>
      <c r="D6009">
        <v>3616</v>
      </c>
      <c r="E6009" t="s">
        <v>806</v>
      </c>
      <c r="F6009" t="s">
        <v>1376</v>
      </c>
      <c r="I6009" t="b">
        <v>0</v>
      </c>
      <c r="J6009" s="2">
        <v>579</v>
      </c>
      <c r="K6009" s="2">
        <v>406</v>
      </c>
      <c r="L6009" s="2">
        <v>4</v>
      </c>
      <c r="M6009" s="2">
        <v>402</v>
      </c>
      <c r="N6009" s="2">
        <v>27</v>
      </c>
      <c r="O6009" s="2">
        <v>7</v>
      </c>
      <c r="P6009" s="2">
        <v>0</v>
      </c>
      <c r="Q6009" s="2">
        <v>0</v>
      </c>
      <c r="R6009" s="2">
        <v>0</v>
      </c>
      <c r="S6009" s="2">
        <v>0</v>
      </c>
      <c r="T6009" s="2">
        <v>45</v>
      </c>
      <c r="U6009" s="2">
        <v>0</v>
      </c>
      <c r="V6009" s="2">
        <v>0</v>
      </c>
      <c r="W6009" s="2">
        <v>0</v>
      </c>
      <c r="X6009" s="2">
        <v>0</v>
      </c>
      <c r="Y6009" s="2">
        <v>27</v>
      </c>
      <c r="Z6009" s="2">
        <v>34</v>
      </c>
      <c r="AA6009" s="2">
        <v>185</v>
      </c>
      <c r="AB6009" s="2">
        <v>5</v>
      </c>
      <c r="AC6009" s="2">
        <v>0</v>
      </c>
      <c r="AD6009" s="2">
        <v>0</v>
      </c>
      <c r="AE6009" s="2">
        <v>0</v>
      </c>
      <c r="AF6009" s="2">
        <v>0</v>
      </c>
      <c r="AG6009" s="2">
        <v>13</v>
      </c>
      <c r="AH6009" s="2">
        <v>0</v>
      </c>
      <c r="AI6009" s="2">
        <v>0</v>
      </c>
      <c r="AJ6009" s="2">
        <v>5</v>
      </c>
      <c r="AK6009" s="2">
        <v>21</v>
      </c>
      <c r="AL6009" s="2">
        <v>0</v>
      </c>
      <c r="AM6009" s="2">
        <v>33</v>
      </c>
      <c r="AN6009" s="3">
        <f>IFERROR(K6009/J6009,"")</f>
        <v>0</v>
      </c>
      <c r="AO6009" s="3">
        <f>IFERROR(L6009/K6009,"")</f>
        <v>0</v>
      </c>
    </row>
    <row r="6010" spans="1:41">
      <c r="A6010" t="s">
        <v>8080</v>
      </c>
      <c r="D6010">
        <v>3616</v>
      </c>
      <c r="E6010" t="s">
        <v>806</v>
      </c>
      <c r="F6010" t="s">
        <v>1378</v>
      </c>
      <c r="I6010" t="b">
        <v>0</v>
      </c>
      <c r="J6010" s="2">
        <v>489</v>
      </c>
      <c r="K6010" s="2">
        <v>381</v>
      </c>
      <c r="L6010" s="2">
        <v>1</v>
      </c>
      <c r="M6010" s="2">
        <v>380</v>
      </c>
      <c r="N6010" s="2">
        <v>12</v>
      </c>
      <c r="O6010" s="2">
        <v>3</v>
      </c>
      <c r="P6010" s="2">
        <v>0</v>
      </c>
      <c r="Q6010" s="2">
        <v>0</v>
      </c>
      <c r="R6010" s="2">
        <v>0</v>
      </c>
      <c r="S6010" s="2">
        <v>0</v>
      </c>
      <c r="T6010" s="2">
        <v>36</v>
      </c>
      <c r="U6010" s="2">
        <v>0</v>
      </c>
      <c r="V6010" s="2">
        <v>0</v>
      </c>
      <c r="W6010" s="2">
        <v>0</v>
      </c>
      <c r="X6010" s="2">
        <v>0</v>
      </c>
      <c r="Y6010" s="2">
        <v>31</v>
      </c>
      <c r="Z6010" s="2">
        <v>18</v>
      </c>
      <c r="AA6010" s="2">
        <v>211</v>
      </c>
      <c r="AB6010" s="2">
        <v>3</v>
      </c>
      <c r="AC6010" s="2">
        <v>0</v>
      </c>
      <c r="AD6010" s="2">
        <v>0</v>
      </c>
      <c r="AE6010" s="2">
        <v>0</v>
      </c>
      <c r="AF6010" s="2">
        <v>0</v>
      </c>
      <c r="AG6010" s="2">
        <v>29</v>
      </c>
      <c r="AH6010" s="2">
        <v>0</v>
      </c>
      <c r="AI6010" s="2">
        <v>0</v>
      </c>
      <c r="AJ6010" s="2">
        <v>3</v>
      </c>
      <c r="AK6010" s="2">
        <v>11</v>
      </c>
      <c r="AL6010" s="2">
        <v>1</v>
      </c>
      <c r="AM6010" s="2">
        <v>22</v>
      </c>
      <c r="AN6010" s="3">
        <f>IFERROR(K6010/J6010,"")</f>
        <v>0</v>
      </c>
      <c r="AO6010" s="3">
        <f>IFERROR(L6010/K6010,"")</f>
        <v>0</v>
      </c>
    </row>
    <row r="6011" spans="1:41">
      <c r="A6011" t="s">
        <v>8081</v>
      </c>
      <c r="D6011">
        <v>3616</v>
      </c>
      <c r="E6011" t="s">
        <v>806</v>
      </c>
      <c r="F6011" t="s">
        <v>1380</v>
      </c>
      <c r="I6011" t="b">
        <v>0</v>
      </c>
      <c r="J6011" s="2">
        <v>585</v>
      </c>
      <c r="K6011" s="2">
        <v>400</v>
      </c>
      <c r="L6011" s="2">
        <v>4</v>
      </c>
      <c r="M6011" s="2">
        <v>396</v>
      </c>
      <c r="N6011" s="2">
        <v>26</v>
      </c>
      <c r="O6011" s="2">
        <v>5</v>
      </c>
      <c r="P6011" s="2">
        <v>0</v>
      </c>
      <c r="Q6011" s="2">
        <v>0</v>
      </c>
      <c r="R6011" s="2">
        <v>0</v>
      </c>
      <c r="S6011" s="2">
        <v>0</v>
      </c>
      <c r="T6011" s="2">
        <v>55</v>
      </c>
      <c r="U6011" s="2">
        <v>0</v>
      </c>
      <c r="V6011" s="2">
        <v>0</v>
      </c>
      <c r="W6011" s="2">
        <v>0</v>
      </c>
      <c r="X6011" s="2">
        <v>0</v>
      </c>
      <c r="Y6011" s="2">
        <v>26</v>
      </c>
      <c r="Z6011" s="2">
        <v>29</v>
      </c>
      <c r="AA6011" s="2">
        <v>163</v>
      </c>
      <c r="AB6011" s="2">
        <v>0</v>
      </c>
      <c r="AC6011" s="2">
        <v>2</v>
      </c>
      <c r="AD6011" s="2">
        <v>0</v>
      </c>
      <c r="AE6011" s="2">
        <v>0</v>
      </c>
      <c r="AF6011" s="2">
        <v>1</v>
      </c>
      <c r="AG6011" s="2">
        <v>30</v>
      </c>
      <c r="AH6011" s="2">
        <v>0</v>
      </c>
      <c r="AI6011" s="2">
        <v>0</v>
      </c>
      <c r="AJ6011" s="2">
        <v>9</v>
      </c>
      <c r="AK6011" s="2">
        <v>32</v>
      </c>
      <c r="AL6011" s="2">
        <v>0</v>
      </c>
      <c r="AM6011" s="2">
        <v>18</v>
      </c>
      <c r="AN6011" s="3">
        <f>IFERROR(K6011/J6011,"")</f>
        <v>0</v>
      </c>
      <c r="AO6011" s="3">
        <f>IFERROR(L6011/K6011,"")</f>
        <v>0</v>
      </c>
    </row>
    <row r="6012" spans="1:41">
      <c r="A6012" t="s">
        <v>8082</v>
      </c>
      <c r="D6012">
        <v>3616</v>
      </c>
      <c r="E6012" t="s">
        <v>806</v>
      </c>
      <c r="F6012" t="s">
        <v>1411</v>
      </c>
      <c r="I6012" t="b">
        <v>0</v>
      </c>
      <c r="J6012" s="2">
        <v>673</v>
      </c>
      <c r="K6012" s="2">
        <v>519</v>
      </c>
      <c r="L6012" s="2">
        <v>5</v>
      </c>
      <c r="M6012" s="2">
        <v>514</v>
      </c>
      <c r="N6012" s="2">
        <v>33</v>
      </c>
      <c r="O6012" s="2">
        <v>8</v>
      </c>
      <c r="P6012" s="2">
        <v>0</v>
      </c>
      <c r="Q6012" s="2">
        <v>0</v>
      </c>
      <c r="R6012" s="2">
        <v>0</v>
      </c>
      <c r="S6012" s="2">
        <v>0</v>
      </c>
      <c r="T6012" s="2">
        <v>35</v>
      </c>
      <c r="U6012" s="2">
        <v>0</v>
      </c>
      <c r="V6012" s="2">
        <v>0</v>
      </c>
      <c r="W6012" s="2">
        <v>0</v>
      </c>
      <c r="X6012" s="2">
        <v>0</v>
      </c>
      <c r="Y6012" s="2">
        <v>62</v>
      </c>
      <c r="Z6012" s="2">
        <v>24</v>
      </c>
      <c r="AA6012" s="2">
        <v>279</v>
      </c>
      <c r="AB6012" s="2">
        <v>4</v>
      </c>
      <c r="AC6012" s="2">
        <v>1</v>
      </c>
      <c r="AD6012" s="2">
        <v>0</v>
      </c>
      <c r="AE6012" s="2">
        <v>0</v>
      </c>
      <c r="AF6012" s="2">
        <v>1</v>
      </c>
      <c r="AG6012" s="2">
        <v>27</v>
      </c>
      <c r="AH6012" s="2">
        <v>0</v>
      </c>
      <c r="AI6012" s="2">
        <v>1</v>
      </c>
      <c r="AJ6012" s="2">
        <v>6</v>
      </c>
      <c r="AK6012" s="2">
        <v>19</v>
      </c>
      <c r="AL6012" s="2">
        <v>0</v>
      </c>
      <c r="AM6012" s="2">
        <v>14</v>
      </c>
      <c r="AN6012" s="3">
        <f>IFERROR(K6012/J6012,"")</f>
        <v>0</v>
      </c>
      <c r="AO6012" s="3">
        <f>IFERROR(L6012/K6012,"")</f>
        <v>0</v>
      </c>
    </row>
    <row r="6013" spans="1:41">
      <c r="A6013" t="s">
        <v>8083</v>
      </c>
      <c r="D6013">
        <v>3616</v>
      </c>
      <c r="E6013" t="s">
        <v>806</v>
      </c>
      <c r="F6013" t="s">
        <v>1413</v>
      </c>
      <c r="I6013" t="b">
        <v>0</v>
      </c>
      <c r="J6013" s="2">
        <v>608</v>
      </c>
      <c r="K6013" s="2">
        <v>464</v>
      </c>
      <c r="L6013" s="2">
        <v>4</v>
      </c>
      <c r="M6013" s="2">
        <v>460</v>
      </c>
      <c r="N6013" s="2">
        <v>13</v>
      </c>
      <c r="O6013" s="2">
        <v>5</v>
      </c>
      <c r="P6013" s="2">
        <v>0</v>
      </c>
      <c r="Q6013" s="2">
        <v>0</v>
      </c>
      <c r="R6013" s="2">
        <v>0</v>
      </c>
      <c r="S6013" s="2">
        <v>0</v>
      </c>
      <c r="T6013" s="2">
        <v>40</v>
      </c>
      <c r="U6013" s="2">
        <v>0</v>
      </c>
      <c r="V6013" s="2">
        <v>0</v>
      </c>
      <c r="W6013" s="2">
        <v>0</v>
      </c>
      <c r="X6013" s="2">
        <v>0</v>
      </c>
      <c r="Y6013" s="2">
        <v>37</v>
      </c>
      <c r="Z6013" s="2">
        <v>46</v>
      </c>
      <c r="AA6013" s="2">
        <v>250</v>
      </c>
      <c r="AB6013" s="2">
        <v>2</v>
      </c>
      <c r="AC6013" s="2">
        <v>0</v>
      </c>
      <c r="AD6013" s="2">
        <v>0</v>
      </c>
      <c r="AE6013" s="2">
        <v>0</v>
      </c>
      <c r="AF6013" s="2">
        <v>0</v>
      </c>
      <c r="AG6013" s="2">
        <v>16</v>
      </c>
      <c r="AH6013" s="2">
        <v>0</v>
      </c>
      <c r="AI6013" s="2">
        <v>1</v>
      </c>
      <c r="AJ6013" s="2">
        <v>11</v>
      </c>
      <c r="AK6013" s="2">
        <v>8</v>
      </c>
      <c r="AL6013" s="2">
        <v>1</v>
      </c>
      <c r="AM6013" s="2">
        <v>30</v>
      </c>
      <c r="AN6013" s="3">
        <f>IFERROR(K6013/J6013,"")</f>
        <v>0</v>
      </c>
      <c r="AO6013" s="3">
        <f>IFERROR(L6013/K6013,"")</f>
        <v>0</v>
      </c>
    </row>
    <row r="6014" spans="1:41">
      <c r="A6014" t="s">
        <v>8084</v>
      </c>
      <c r="D6014">
        <v>3616</v>
      </c>
      <c r="E6014" t="s">
        <v>806</v>
      </c>
      <c r="F6014" t="s">
        <v>1415</v>
      </c>
      <c r="I6014" t="b">
        <v>0</v>
      </c>
      <c r="J6014" s="2">
        <v>762</v>
      </c>
      <c r="K6014" s="2">
        <v>505</v>
      </c>
      <c r="L6014" s="2">
        <v>1</v>
      </c>
      <c r="M6014" s="2">
        <v>504</v>
      </c>
      <c r="N6014" s="2">
        <v>36</v>
      </c>
      <c r="O6014" s="2">
        <v>18</v>
      </c>
      <c r="P6014" s="2">
        <v>0</v>
      </c>
      <c r="Q6014" s="2">
        <v>0</v>
      </c>
      <c r="R6014" s="2">
        <v>0</v>
      </c>
      <c r="S6014" s="2">
        <v>0</v>
      </c>
      <c r="T6014" s="2">
        <v>93</v>
      </c>
      <c r="U6014" s="2">
        <v>0</v>
      </c>
      <c r="V6014" s="2">
        <v>0</v>
      </c>
      <c r="W6014" s="2">
        <v>0</v>
      </c>
      <c r="X6014" s="2">
        <v>0</v>
      </c>
      <c r="Y6014" s="2">
        <v>39</v>
      </c>
      <c r="Z6014" s="2">
        <v>31</v>
      </c>
      <c r="AA6014" s="2">
        <v>210</v>
      </c>
      <c r="AB6014" s="2">
        <v>7</v>
      </c>
      <c r="AC6014" s="2">
        <v>0</v>
      </c>
      <c r="AD6014" s="2">
        <v>0</v>
      </c>
      <c r="AE6014" s="2">
        <v>0</v>
      </c>
      <c r="AF6014" s="2">
        <v>0</v>
      </c>
      <c r="AG6014" s="2">
        <v>27</v>
      </c>
      <c r="AH6014" s="2">
        <v>0</v>
      </c>
      <c r="AI6014" s="2">
        <v>0</v>
      </c>
      <c r="AJ6014" s="2">
        <v>4</v>
      </c>
      <c r="AK6014" s="2">
        <v>12</v>
      </c>
      <c r="AL6014" s="2">
        <v>0</v>
      </c>
      <c r="AM6014" s="2">
        <v>27</v>
      </c>
      <c r="AN6014" s="3">
        <f>IFERROR(K6014/J6014,"")</f>
        <v>0</v>
      </c>
      <c r="AO6014" s="3">
        <f>IFERROR(L6014/K6014,"")</f>
        <v>0</v>
      </c>
    </row>
    <row r="6015" spans="1:41">
      <c r="A6015" t="s">
        <v>8085</v>
      </c>
      <c r="D6015">
        <v>3616</v>
      </c>
      <c r="E6015" t="s">
        <v>806</v>
      </c>
      <c r="F6015" t="s">
        <v>1417</v>
      </c>
      <c r="I6015" t="b">
        <v>0</v>
      </c>
      <c r="J6015" s="2">
        <v>557</v>
      </c>
      <c r="K6015" s="2">
        <v>428</v>
      </c>
      <c r="L6015" s="2">
        <v>4</v>
      </c>
      <c r="M6015" s="2">
        <v>424</v>
      </c>
      <c r="N6015" s="2">
        <v>6</v>
      </c>
      <c r="O6015" s="2">
        <v>4</v>
      </c>
      <c r="P6015" s="2">
        <v>0</v>
      </c>
      <c r="Q6015" s="2">
        <v>0</v>
      </c>
      <c r="R6015" s="2">
        <v>0</v>
      </c>
      <c r="S6015" s="2">
        <v>0</v>
      </c>
      <c r="T6015" s="2">
        <v>269</v>
      </c>
      <c r="U6015" s="2">
        <v>0</v>
      </c>
      <c r="V6015" s="2">
        <v>0</v>
      </c>
      <c r="W6015" s="2">
        <v>0</v>
      </c>
      <c r="X6015" s="2">
        <v>0</v>
      </c>
      <c r="Y6015" s="2">
        <v>12</v>
      </c>
      <c r="Z6015" s="2">
        <v>1</v>
      </c>
      <c r="AA6015" s="2">
        <v>74</v>
      </c>
      <c r="AB6015" s="2">
        <v>1</v>
      </c>
      <c r="AC6015" s="2">
        <v>1</v>
      </c>
      <c r="AD6015" s="2">
        <v>0</v>
      </c>
      <c r="AE6015" s="2">
        <v>0</v>
      </c>
      <c r="AF6015" s="2">
        <v>0</v>
      </c>
      <c r="AG6015" s="2">
        <v>4</v>
      </c>
      <c r="AH6015" s="2">
        <v>0</v>
      </c>
      <c r="AI6015" s="2">
        <v>0</v>
      </c>
      <c r="AJ6015" s="2">
        <v>9</v>
      </c>
      <c r="AK6015" s="2">
        <v>38</v>
      </c>
      <c r="AL6015" s="2">
        <v>0</v>
      </c>
      <c r="AM6015" s="2">
        <v>5</v>
      </c>
      <c r="AN6015" s="3">
        <f>IFERROR(K6015/J6015,"")</f>
        <v>0</v>
      </c>
      <c r="AO6015" s="3">
        <f>IFERROR(L6015/K6015,"")</f>
        <v>0</v>
      </c>
    </row>
    <row r="6016" spans="1:41">
      <c r="A6016" t="s">
        <v>8086</v>
      </c>
      <c r="D6016">
        <v>3616</v>
      </c>
      <c r="E6016" t="s">
        <v>806</v>
      </c>
      <c r="F6016" t="s">
        <v>1419</v>
      </c>
      <c r="I6016" t="b">
        <v>0</v>
      </c>
      <c r="J6016" s="2">
        <v>518</v>
      </c>
      <c r="K6016" s="2">
        <v>419</v>
      </c>
      <c r="L6016" s="2">
        <v>1</v>
      </c>
      <c r="M6016" s="2">
        <v>418</v>
      </c>
      <c r="N6016" s="2">
        <v>4</v>
      </c>
      <c r="O6016" s="2">
        <v>6</v>
      </c>
      <c r="P6016" s="2">
        <v>0</v>
      </c>
      <c r="Q6016" s="2">
        <v>0</v>
      </c>
      <c r="R6016" s="2">
        <v>0</v>
      </c>
      <c r="S6016" s="2">
        <v>1</v>
      </c>
      <c r="T6016" s="2">
        <v>254</v>
      </c>
      <c r="U6016" s="2">
        <v>0</v>
      </c>
      <c r="V6016" s="2">
        <v>0</v>
      </c>
      <c r="W6016" s="2">
        <v>0</v>
      </c>
      <c r="X6016" s="2">
        <v>0</v>
      </c>
      <c r="Y6016" s="2">
        <v>5</v>
      </c>
      <c r="Z6016" s="2">
        <v>1</v>
      </c>
      <c r="AA6016" s="2">
        <v>90</v>
      </c>
      <c r="AB6016" s="2">
        <v>2</v>
      </c>
      <c r="AC6016" s="2">
        <v>2</v>
      </c>
      <c r="AD6016" s="2">
        <v>0</v>
      </c>
      <c r="AE6016" s="2">
        <v>0</v>
      </c>
      <c r="AF6016" s="2">
        <v>0</v>
      </c>
      <c r="AG6016" s="2">
        <v>3</v>
      </c>
      <c r="AH6016" s="2">
        <v>0</v>
      </c>
      <c r="AI6016" s="2">
        <v>0</v>
      </c>
      <c r="AJ6016" s="2">
        <v>2</v>
      </c>
      <c r="AK6016" s="2">
        <v>44</v>
      </c>
      <c r="AL6016" s="2">
        <v>0</v>
      </c>
      <c r="AM6016" s="2">
        <v>4</v>
      </c>
      <c r="AN6016" s="3">
        <f>IFERROR(K6016/J6016,"")</f>
        <v>0</v>
      </c>
      <c r="AO6016" s="3">
        <f>IFERROR(L6016/K6016,"")</f>
        <v>0</v>
      </c>
    </row>
    <row r="6017" spans="1:41">
      <c r="A6017" t="s">
        <v>8087</v>
      </c>
      <c r="D6017">
        <v>3616</v>
      </c>
      <c r="E6017" t="s">
        <v>806</v>
      </c>
      <c r="F6017" t="s">
        <v>1421</v>
      </c>
      <c r="I6017" t="b">
        <v>0</v>
      </c>
      <c r="J6017" s="2">
        <v>619</v>
      </c>
      <c r="K6017" s="2">
        <v>468</v>
      </c>
      <c r="L6017" s="2">
        <v>0</v>
      </c>
      <c r="M6017" s="2">
        <v>468</v>
      </c>
      <c r="N6017" s="2">
        <v>29</v>
      </c>
      <c r="O6017" s="2">
        <v>8</v>
      </c>
      <c r="P6017" s="2">
        <v>0</v>
      </c>
      <c r="Q6017" s="2">
        <v>0</v>
      </c>
      <c r="R6017" s="2">
        <v>0</v>
      </c>
      <c r="S6017" s="2">
        <v>0</v>
      </c>
      <c r="T6017" s="2">
        <v>28</v>
      </c>
      <c r="U6017" s="2">
        <v>0</v>
      </c>
      <c r="V6017" s="2">
        <v>0</v>
      </c>
      <c r="W6017" s="2">
        <v>0</v>
      </c>
      <c r="X6017" s="2">
        <v>0</v>
      </c>
      <c r="Y6017" s="2">
        <v>42</v>
      </c>
      <c r="Z6017" s="2">
        <v>16</v>
      </c>
      <c r="AA6017" s="2">
        <v>248</v>
      </c>
      <c r="AB6017" s="2">
        <v>5</v>
      </c>
      <c r="AC6017" s="2">
        <v>0</v>
      </c>
      <c r="AD6017" s="2">
        <v>0</v>
      </c>
      <c r="AE6017" s="2">
        <v>0</v>
      </c>
      <c r="AF6017" s="2">
        <v>0</v>
      </c>
      <c r="AG6017" s="2">
        <v>33</v>
      </c>
      <c r="AH6017" s="2">
        <v>0</v>
      </c>
      <c r="AI6017" s="2">
        <v>0</v>
      </c>
      <c r="AJ6017" s="2">
        <v>5</v>
      </c>
      <c r="AK6017" s="2">
        <v>15</v>
      </c>
      <c r="AL6017" s="2">
        <v>1</v>
      </c>
      <c r="AM6017" s="2">
        <v>38</v>
      </c>
      <c r="AN6017" s="3">
        <f>IFERROR(K6017/J6017,"")</f>
        <v>0</v>
      </c>
      <c r="AO6017" s="3">
        <f>IFERROR(L6017/K6017,"")</f>
        <v>0</v>
      </c>
    </row>
    <row r="6018" spans="1:41">
      <c r="A6018" t="s">
        <v>8088</v>
      </c>
      <c r="D6018">
        <v>3616</v>
      </c>
      <c r="E6018" t="s">
        <v>806</v>
      </c>
      <c r="F6018" t="s">
        <v>1423</v>
      </c>
      <c r="I6018" t="b">
        <v>0</v>
      </c>
      <c r="J6018" s="2">
        <v>429</v>
      </c>
      <c r="K6018" s="2">
        <v>333</v>
      </c>
      <c r="L6018" s="2">
        <v>3</v>
      </c>
      <c r="M6018" s="2">
        <v>330</v>
      </c>
      <c r="N6018" s="2">
        <v>24</v>
      </c>
      <c r="O6018" s="2">
        <v>8</v>
      </c>
      <c r="P6018" s="2">
        <v>1</v>
      </c>
      <c r="Q6018" s="2">
        <v>0</v>
      </c>
      <c r="R6018" s="2">
        <v>0</v>
      </c>
      <c r="S6018" s="2">
        <v>0</v>
      </c>
      <c r="T6018" s="2">
        <v>29</v>
      </c>
      <c r="U6018" s="2">
        <v>0</v>
      </c>
      <c r="V6018" s="2">
        <v>0</v>
      </c>
      <c r="W6018" s="2">
        <v>0</v>
      </c>
      <c r="X6018" s="2">
        <v>0</v>
      </c>
      <c r="Y6018" s="2">
        <v>30</v>
      </c>
      <c r="Z6018" s="2">
        <v>18</v>
      </c>
      <c r="AA6018" s="2">
        <v>150</v>
      </c>
      <c r="AB6018" s="2">
        <v>3</v>
      </c>
      <c r="AC6018" s="2">
        <v>0</v>
      </c>
      <c r="AD6018" s="2">
        <v>0</v>
      </c>
      <c r="AE6018" s="2">
        <v>0</v>
      </c>
      <c r="AF6018" s="2">
        <v>0</v>
      </c>
      <c r="AG6018" s="2">
        <v>27</v>
      </c>
      <c r="AH6018" s="2">
        <v>0</v>
      </c>
      <c r="AI6018" s="2">
        <v>0</v>
      </c>
      <c r="AJ6018" s="2">
        <v>7</v>
      </c>
      <c r="AK6018" s="2">
        <v>14</v>
      </c>
      <c r="AL6018" s="2">
        <v>0</v>
      </c>
      <c r="AM6018" s="2">
        <v>19</v>
      </c>
      <c r="AN6018" s="3">
        <f>IFERROR(K6018/J6018,"")</f>
        <v>0</v>
      </c>
      <c r="AO6018" s="3">
        <f>IFERROR(L6018/K6018,"")</f>
        <v>0</v>
      </c>
    </row>
    <row r="6019" spans="1:41">
      <c r="A6019" t="s">
        <v>8089</v>
      </c>
      <c r="D6019">
        <v>3616</v>
      </c>
      <c r="E6019" t="s">
        <v>806</v>
      </c>
      <c r="F6019" t="s">
        <v>1425</v>
      </c>
      <c r="I6019" t="b">
        <v>0</v>
      </c>
      <c r="J6019" s="2">
        <v>471</v>
      </c>
      <c r="K6019" s="2">
        <v>365</v>
      </c>
      <c r="L6019" s="2">
        <v>2</v>
      </c>
      <c r="M6019" s="2">
        <v>363</v>
      </c>
      <c r="N6019" s="2">
        <v>22</v>
      </c>
      <c r="O6019" s="2">
        <v>2</v>
      </c>
      <c r="P6019" s="2">
        <v>0</v>
      </c>
      <c r="Q6019" s="2">
        <v>0</v>
      </c>
      <c r="R6019" s="2">
        <v>0</v>
      </c>
      <c r="S6019" s="2">
        <v>0</v>
      </c>
      <c r="T6019" s="2">
        <v>28</v>
      </c>
      <c r="U6019" s="2">
        <v>0</v>
      </c>
      <c r="V6019" s="2">
        <v>0</v>
      </c>
      <c r="W6019" s="2">
        <v>0</v>
      </c>
      <c r="X6019" s="2">
        <v>0</v>
      </c>
      <c r="Y6019" s="2">
        <v>32</v>
      </c>
      <c r="Z6019" s="2">
        <v>19</v>
      </c>
      <c r="AA6019" s="2">
        <v>190</v>
      </c>
      <c r="AB6019" s="2">
        <v>3</v>
      </c>
      <c r="AC6019" s="2">
        <v>0</v>
      </c>
      <c r="AD6019" s="2">
        <v>0</v>
      </c>
      <c r="AE6019" s="2">
        <v>0</v>
      </c>
      <c r="AF6019" s="2">
        <v>0</v>
      </c>
      <c r="AG6019" s="2">
        <v>37</v>
      </c>
      <c r="AH6019" s="2">
        <v>0</v>
      </c>
      <c r="AI6019" s="2">
        <v>0</v>
      </c>
      <c r="AJ6019" s="2">
        <v>8</v>
      </c>
      <c r="AK6019" s="2">
        <v>13</v>
      </c>
      <c r="AL6019" s="2">
        <v>0</v>
      </c>
      <c r="AM6019" s="2">
        <v>9</v>
      </c>
      <c r="AN6019" s="3">
        <f>IFERROR(K6019/J6019,"")</f>
        <v>0</v>
      </c>
      <c r="AO6019" s="3">
        <f>IFERROR(L6019/K6019,"")</f>
        <v>0</v>
      </c>
    </row>
    <row r="6020" spans="1:41">
      <c r="A6020" t="s">
        <v>8090</v>
      </c>
      <c r="D6020">
        <v>3616</v>
      </c>
      <c r="E6020" t="s">
        <v>806</v>
      </c>
      <c r="F6020" t="s">
        <v>1427</v>
      </c>
      <c r="I6020" t="b">
        <v>0</v>
      </c>
      <c r="J6020" s="2">
        <v>770</v>
      </c>
      <c r="K6020" s="2">
        <v>595</v>
      </c>
      <c r="L6020" s="2">
        <v>5</v>
      </c>
      <c r="M6020" s="2">
        <v>590</v>
      </c>
      <c r="N6020" s="2">
        <v>48</v>
      </c>
      <c r="O6020" s="2">
        <v>6</v>
      </c>
      <c r="P6020" s="2">
        <v>0</v>
      </c>
      <c r="Q6020" s="2">
        <v>0</v>
      </c>
      <c r="R6020" s="2">
        <v>0</v>
      </c>
      <c r="S6020" s="2">
        <v>0</v>
      </c>
      <c r="T6020" s="2">
        <v>56</v>
      </c>
      <c r="U6020" s="2">
        <v>0</v>
      </c>
      <c r="V6020" s="2">
        <v>0</v>
      </c>
      <c r="W6020" s="2">
        <v>0</v>
      </c>
      <c r="X6020" s="2">
        <v>0</v>
      </c>
      <c r="Y6020" s="2">
        <v>42</v>
      </c>
      <c r="Z6020" s="2">
        <v>21</v>
      </c>
      <c r="AA6020" s="2">
        <v>305</v>
      </c>
      <c r="AB6020" s="2">
        <v>3</v>
      </c>
      <c r="AC6020" s="2">
        <v>1</v>
      </c>
      <c r="AD6020" s="2">
        <v>0</v>
      </c>
      <c r="AE6020" s="2">
        <v>1</v>
      </c>
      <c r="AF6020" s="2">
        <v>0</v>
      </c>
      <c r="AG6020" s="2">
        <v>58</v>
      </c>
      <c r="AH6020" s="2">
        <v>0</v>
      </c>
      <c r="AI6020" s="2">
        <v>0</v>
      </c>
      <c r="AJ6020" s="2">
        <v>13</v>
      </c>
      <c r="AK6020" s="2">
        <v>11</v>
      </c>
      <c r="AL6020" s="2">
        <v>0</v>
      </c>
      <c r="AM6020" s="2">
        <v>25</v>
      </c>
      <c r="AN6020" s="3">
        <f>IFERROR(K6020/J6020,"")</f>
        <v>0</v>
      </c>
      <c r="AO6020" s="3">
        <f>IFERROR(L6020/K6020,"")</f>
        <v>0</v>
      </c>
    </row>
    <row r="6021" spans="1:41">
      <c r="A6021" t="s">
        <v>8091</v>
      </c>
      <c r="D6021">
        <v>3616</v>
      </c>
      <c r="E6021" t="s">
        <v>806</v>
      </c>
      <c r="F6021" t="s">
        <v>1429</v>
      </c>
      <c r="I6021" t="b">
        <v>0</v>
      </c>
      <c r="J6021" s="2">
        <v>590</v>
      </c>
      <c r="K6021" s="2">
        <v>448</v>
      </c>
      <c r="L6021" s="2">
        <v>3</v>
      </c>
      <c r="M6021" s="2">
        <v>445</v>
      </c>
      <c r="N6021" s="2">
        <v>23</v>
      </c>
      <c r="O6021" s="2">
        <v>3</v>
      </c>
      <c r="P6021" s="2">
        <v>0</v>
      </c>
      <c r="Q6021" s="2">
        <v>0</v>
      </c>
      <c r="R6021" s="2">
        <v>0</v>
      </c>
      <c r="S6021" s="2">
        <v>0</v>
      </c>
      <c r="T6021" s="2">
        <v>33</v>
      </c>
      <c r="U6021" s="2">
        <v>0</v>
      </c>
      <c r="V6021" s="2">
        <v>0</v>
      </c>
      <c r="W6021" s="2">
        <v>0</v>
      </c>
      <c r="X6021" s="2">
        <v>0</v>
      </c>
      <c r="Y6021" s="2">
        <v>35</v>
      </c>
      <c r="Z6021" s="2">
        <v>30</v>
      </c>
      <c r="AA6021" s="2">
        <v>238</v>
      </c>
      <c r="AB6021" s="2">
        <v>4</v>
      </c>
      <c r="AC6021" s="2">
        <v>0</v>
      </c>
      <c r="AD6021" s="2">
        <v>0</v>
      </c>
      <c r="AE6021" s="2">
        <v>0</v>
      </c>
      <c r="AF6021" s="2">
        <v>0</v>
      </c>
      <c r="AG6021" s="2">
        <v>31</v>
      </c>
      <c r="AH6021" s="2">
        <v>0</v>
      </c>
      <c r="AI6021" s="2">
        <v>1</v>
      </c>
      <c r="AJ6021" s="2">
        <v>3</v>
      </c>
      <c r="AK6021" s="2">
        <v>15</v>
      </c>
      <c r="AL6021" s="2">
        <v>0</v>
      </c>
      <c r="AM6021" s="2">
        <v>29</v>
      </c>
      <c r="AN6021" s="3">
        <f>IFERROR(K6021/J6021,"")</f>
        <v>0</v>
      </c>
      <c r="AO6021" s="3">
        <f>IFERROR(L6021/K6021,"")</f>
        <v>0</v>
      </c>
    </row>
    <row r="6022" spans="1:41">
      <c r="A6022" t="s">
        <v>8092</v>
      </c>
      <c r="D6022">
        <v>3616</v>
      </c>
      <c r="E6022" t="s">
        <v>806</v>
      </c>
      <c r="F6022" t="s">
        <v>1431</v>
      </c>
      <c r="I6022" t="b">
        <v>0</v>
      </c>
      <c r="J6022" s="2">
        <v>581</v>
      </c>
      <c r="K6022" s="2">
        <v>404</v>
      </c>
      <c r="L6022" s="2">
        <v>5</v>
      </c>
      <c r="M6022" s="2">
        <v>399</v>
      </c>
      <c r="N6022" s="2">
        <v>31</v>
      </c>
      <c r="O6022" s="2">
        <v>6</v>
      </c>
      <c r="P6022" s="2">
        <v>0</v>
      </c>
      <c r="Q6022" s="2">
        <v>0</v>
      </c>
      <c r="R6022" s="2">
        <v>0</v>
      </c>
      <c r="S6022" s="2">
        <v>0</v>
      </c>
      <c r="T6022" s="2">
        <v>33</v>
      </c>
      <c r="U6022" s="2">
        <v>0</v>
      </c>
      <c r="V6022" s="2">
        <v>0</v>
      </c>
      <c r="W6022" s="2">
        <v>0</v>
      </c>
      <c r="X6022" s="2">
        <v>0</v>
      </c>
      <c r="Y6022" s="2">
        <v>35</v>
      </c>
      <c r="Z6022" s="2">
        <v>18</v>
      </c>
      <c r="AA6022" s="2">
        <v>212</v>
      </c>
      <c r="AB6022" s="2">
        <v>1</v>
      </c>
      <c r="AC6022" s="2">
        <v>0</v>
      </c>
      <c r="AD6022" s="2">
        <v>0</v>
      </c>
      <c r="AE6022" s="2">
        <v>0</v>
      </c>
      <c r="AF6022" s="2">
        <v>0</v>
      </c>
      <c r="AG6022" s="2">
        <v>23</v>
      </c>
      <c r="AH6022" s="2">
        <v>0</v>
      </c>
      <c r="AI6022" s="2">
        <v>0</v>
      </c>
      <c r="AJ6022" s="2">
        <v>7</v>
      </c>
      <c r="AK6022" s="2">
        <v>14</v>
      </c>
      <c r="AL6022" s="2">
        <v>0</v>
      </c>
      <c r="AM6022" s="2">
        <v>19</v>
      </c>
      <c r="AN6022" s="3">
        <f>IFERROR(K6022/J6022,"")</f>
        <v>0</v>
      </c>
      <c r="AO6022" s="3">
        <f>IFERROR(L6022/K6022,"")</f>
        <v>0</v>
      </c>
    </row>
    <row r="6023" spans="1:41">
      <c r="A6023" t="s">
        <v>8093</v>
      </c>
      <c r="D6023">
        <v>3616</v>
      </c>
      <c r="E6023" t="s">
        <v>806</v>
      </c>
      <c r="F6023" t="s">
        <v>1433</v>
      </c>
      <c r="I6023" t="b">
        <v>0</v>
      </c>
      <c r="J6023" s="2">
        <v>621</v>
      </c>
      <c r="K6023" s="2">
        <v>486</v>
      </c>
      <c r="L6023" s="2">
        <v>1</v>
      </c>
      <c r="M6023" s="2">
        <v>485</v>
      </c>
      <c r="N6023" s="2">
        <v>25</v>
      </c>
      <c r="O6023" s="2">
        <v>5</v>
      </c>
      <c r="P6023" s="2">
        <v>0</v>
      </c>
      <c r="Q6023" s="2">
        <v>0</v>
      </c>
      <c r="R6023" s="2">
        <v>0</v>
      </c>
      <c r="S6023" s="2">
        <v>0</v>
      </c>
      <c r="T6023" s="2">
        <v>81</v>
      </c>
      <c r="U6023" s="2">
        <v>0</v>
      </c>
      <c r="V6023" s="2">
        <v>0</v>
      </c>
      <c r="W6023" s="2">
        <v>0</v>
      </c>
      <c r="X6023" s="2">
        <v>0</v>
      </c>
      <c r="Y6023" s="2">
        <v>55</v>
      </c>
      <c r="Z6023" s="2">
        <v>20</v>
      </c>
      <c r="AA6023" s="2">
        <v>220</v>
      </c>
      <c r="AB6023" s="2">
        <v>1</v>
      </c>
      <c r="AC6023" s="2">
        <v>1</v>
      </c>
      <c r="AD6023" s="2">
        <v>0</v>
      </c>
      <c r="AE6023" s="2">
        <v>0</v>
      </c>
      <c r="AF6023" s="2">
        <v>0</v>
      </c>
      <c r="AG6023" s="2">
        <v>32</v>
      </c>
      <c r="AH6023" s="2">
        <v>0</v>
      </c>
      <c r="AI6023" s="2">
        <v>0</v>
      </c>
      <c r="AJ6023" s="2">
        <v>7</v>
      </c>
      <c r="AK6023" s="2">
        <v>14</v>
      </c>
      <c r="AL6023" s="2">
        <v>0</v>
      </c>
      <c r="AM6023" s="2">
        <v>24</v>
      </c>
      <c r="AN6023" s="3">
        <f>IFERROR(K6023/J6023,"")</f>
        <v>0</v>
      </c>
      <c r="AO6023" s="3">
        <f>IFERROR(L6023/K6023,"")</f>
        <v>0</v>
      </c>
    </row>
    <row r="6024" spans="1:41">
      <c r="A6024" t="s">
        <v>8094</v>
      </c>
      <c r="D6024">
        <v>3616</v>
      </c>
      <c r="E6024" t="s">
        <v>806</v>
      </c>
      <c r="F6024" t="s">
        <v>1435</v>
      </c>
      <c r="I6024" t="b">
        <v>0</v>
      </c>
      <c r="J6024" s="2">
        <v>759</v>
      </c>
      <c r="K6024" s="2">
        <v>578</v>
      </c>
      <c r="L6024" s="2">
        <v>2</v>
      </c>
      <c r="M6024" s="2">
        <v>576</v>
      </c>
      <c r="N6024" s="2">
        <v>40</v>
      </c>
      <c r="O6024" s="2">
        <v>13</v>
      </c>
      <c r="P6024" s="2">
        <v>0</v>
      </c>
      <c r="Q6024" s="2">
        <v>0</v>
      </c>
      <c r="R6024" s="2">
        <v>0</v>
      </c>
      <c r="S6024" s="2">
        <v>0</v>
      </c>
      <c r="T6024" s="2">
        <v>51</v>
      </c>
      <c r="U6024" s="2">
        <v>0</v>
      </c>
      <c r="V6024" s="2">
        <v>0</v>
      </c>
      <c r="W6024" s="2">
        <v>0</v>
      </c>
      <c r="X6024" s="2">
        <v>0</v>
      </c>
      <c r="Y6024" s="2">
        <v>42</v>
      </c>
      <c r="Z6024" s="2">
        <v>31</v>
      </c>
      <c r="AA6024" s="2">
        <v>288</v>
      </c>
      <c r="AB6024" s="2">
        <v>3</v>
      </c>
      <c r="AC6024" s="2">
        <v>0</v>
      </c>
      <c r="AD6024" s="2">
        <v>0</v>
      </c>
      <c r="AE6024" s="2">
        <v>0</v>
      </c>
      <c r="AF6024" s="2">
        <v>0</v>
      </c>
      <c r="AG6024" s="2">
        <v>42</v>
      </c>
      <c r="AH6024" s="2">
        <v>0</v>
      </c>
      <c r="AI6024" s="2">
        <v>0</v>
      </c>
      <c r="AJ6024" s="2">
        <v>8</v>
      </c>
      <c r="AK6024" s="2">
        <v>28</v>
      </c>
      <c r="AL6024" s="2">
        <v>0</v>
      </c>
      <c r="AM6024" s="2">
        <v>30</v>
      </c>
      <c r="AN6024" s="3">
        <f>IFERROR(K6024/J6024,"")</f>
        <v>0</v>
      </c>
      <c r="AO6024" s="3">
        <f>IFERROR(L6024/K6024,"")</f>
        <v>0</v>
      </c>
    </row>
    <row r="6025" spans="1:41">
      <c r="A6025" t="s">
        <v>8095</v>
      </c>
      <c r="D6025">
        <v>3616</v>
      </c>
      <c r="E6025" t="s">
        <v>806</v>
      </c>
      <c r="F6025" t="s">
        <v>1437</v>
      </c>
      <c r="I6025" t="b">
        <v>0</v>
      </c>
      <c r="J6025" s="2">
        <v>500</v>
      </c>
      <c r="K6025" s="2">
        <v>385</v>
      </c>
      <c r="L6025" s="2">
        <v>0</v>
      </c>
      <c r="M6025" s="2">
        <v>385</v>
      </c>
      <c r="N6025" s="2">
        <v>39</v>
      </c>
      <c r="O6025" s="2">
        <v>4</v>
      </c>
      <c r="P6025" s="2">
        <v>0</v>
      </c>
      <c r="Q6025" s="2">
        <v>0</v>
      </c>
      <c r="R6025" s="2">
        <v>0</v>
      </c>
      <c r="S6025" s="2">
        <v>0</v>
      </c>
      <c r="T6025" s="2">
        <v>39</v>
      </c>
      <c r="U6025" s="2">
        <v>0</v>
      </c>
      <c r="V6025" s="2">
        <v>0</v>
      </c>
      <c r="W6025" s="2">
        <v>0</v>
      </c>
      <c r="X6025" s="2">
        <v>0</v>
      </c>
      <c r="Y6025" s="2">
        <v>36</v>
      </c>
      <c r="Z6025" s="2">
        <v>20</v>
      </c>
      <c r="AA6025" s="2">
        <v>192</v>
      </c>
      <c r="AB6025" s="2">
        <v>0</v>
      </c>
      <c r="AC6025" s="2">
        <v>0</v>
      </c>
      <c r="AD6025" s="2">
        <v>0</v>
      </c>
      <c r="AE6025" s="2">
        <v>0</v>
      </c>
      <c r="AF6025" s="2">
        <v>0</v>
      </c>
      <c r="AG6025" s="2">
        <v>21</v>
      </c>
      <c r="AH6025" s="2">
        <v>0</v>
      </c>
      <c r="AI6025" s="2">
        <v>0</v>
      </c>
      <c r="AJ6025" s="2">
        <v>8</v>
      </c>
      <c r="AK6025" s="2">
        <v>14</v>
      </c>
      <c r="AL6025" s="2">
        <v>0</v>
      </c>
      <c r="AM6025" s="2">
        <v>12</v>
      </c>
      <c r="AN6025" s="3">
        <f>IFERROR(K6025/J6025,"")</f>
        <v>0</v>
      </c>
      <c r="AO6025" s="3">
        <f>IFERROR(L6025/K6025,"")</f>
        <v>0</v>
      </c>
    </row>
    <row r="6026" spans="1:41">
      <c r="A6026" t="s">
        <v>8096</v>
      </c>
      <c r="D6026">
        <v>3616</v>
      </c>
      <c r="E6026" t="s">
        <v>806</v>
      </c>
      <c r="F6026" t="s">
        <v>1439</v>
      </c>
      <c r="I6026" t="b">
        <v>0</v>
      </c>
      <c r="J6026" s="2">
        <v>603</v>
      </c>
      <c r="K6026" s="2">
        <v>461</v>
      </c>
      <c r="L6026" s="2">
        <v>0</v>
      </c>
      <c r="M6026" s="2">
        <v>461</v>
      </c>
      <c r="N6026" s="2">
        <v>39</v>
      </c>
      <c r="O6026" s="2">
        <v>3</v>
      </c>
      <c r="P6026" s="2">
        <v>1</v>
      </c>
      <c r="Q6026" s="2">
        <v>0</v>
      </c>
      <c r="R6026" s="2">
        <v>0</v>
      </c>
      <c r="S6026" s="2">
        <v>0</v>
      </c>
      <c r="T6026" s="2">
        <v>50</v>
      </c>
      <c r="U6026" s="2">
        <v>0</v>
      </c>
      <c r="V6026" s="2">
        <v>0</v>
      </c>
      <c r="W6026" s="2">
        <v>0</v>
      </c>
      <c r="X6026" s="2">
        <v>0</v>
      </c>
      <c r="Y6026" s="2">
        <v>35</v>
      </c>
      <c r="Z6026" s="2">
        <v>19</v>
      </c>
      <c r="AA6026" s="2">
        <v>239</v>
      </c>
      <c r="AB6026" s="2">
        <v>3</v>
      </c>
      <c r="AC6026" s="2">
        <v>0</v>
      </c>
      <c r="AD6026" s="2">
        <v>0</v>
      </c>
      <c r="AE6026" s="2">
        <v>0</v>
      </c>
      <c r="AF6026" s="2">
        <v>0</v>
      </c>
      <c r="AG6026" s="2">
        <v>27</v>
      </c>
      <c r="AH6026" s="2">
        <v>0</v>
      </c>
      <c r="AI6026" s="2">
        <v>0</v>
      </c>
      <c r="AJ6026" s="2">
        <v>5</v>
      </c>
      <c r="AK6026" s="2">
        <v>20</v>
      </c>
      <c r="AL6026" s="2">
        <v>0</v>
      </c>
      <c r="AM6026" s="2">
        <v>20</v>
      </c>
      <c r="AN6026" s="3">
        <f>IFERROR(K6026/J6026,"")</f>
        <v>0</v>
      </c>
      <c r="AO6026" s="3">
        <f>IFERROR(L6026/K6026,"")</f>
        <v>0</v>
      </c>
    </row>
    <row r="6027" spans="1:41">
      <c r="A6027" t="s">
        <v>8097</v>
      </c>
      <c r="D6027">
        <v>3616</v>
      </c>
      <c r="E6027" t="s">
        <v>806</v>
      </c>
      <c r="F6027" t="s">
        <v>1441</v>
      </c>
      <c r="I6027" t="b">
        <v>0</v>
      </c>
      <c r="J6027" s="2">
        <v>682</v>
      </c>
      <c r="K6027" s="2">
        <v>523</v>
      </c>
      <c r="L6027" s="2">
        <v>8</v>
      </c>
      <c r="M6027" s="2">
        <v>515</v>
      </c>
      <c r="N6027" s="2">
        <v>18</v>
      </c>
      <c r="O6027" s="2">
        <v>9</v>
      </c>
      <c r="P6027" s="2">
        <v>0</v>
      </c>
      <c r="Q6027" s="2">
        <v>0</v>
      </c>
      <c r="R6027" s="2">
        <v>0</v>
      </c>
      <c r="S6027" s="2">
        <v>0</v>
      </c>
      <c r="T6027" s="2">
        <v>49</v>
      </c>
      <c r="U6027" s="2">
        <v>0</v>
      </c>
      <c r="V6027" s="2">
        <v>0</v>
      </c>
      <c r="W6027" s="2">
        <v>0</v>
      </c>
      <c r="X6027" s="2">
        <v>0</v>
      </c>
      <c r="Y6027" s="2">
        <v>41</v>
      </c>
      <c r="Z6027" s="2">
        <v>74</v>
      </c>
      <c r="AA6027" s="2">
        <v>249</v>
      </c>
      <c r="AB6027" s="2">
        <v>5</v>
      </c>
      <c r="AC6027" s="2">
        <v>0</v>
      </c>
      <c r="AD6027" s="2">
        <v>0</v>
      </c>
      <c r="AE6027" s="2">
        <v>0</v>
      </c>
      <c r="AF6027" s="2">
        <v>0</v>
      </c>
      <c r="AG6027" s="2">
        <v>24</v>
      </c>
      <c r="AH6027" s="2">
        <v>0</v>
      </c>
      <c r="AI6027" s="2">
        <v>0</v>
      </c>
      <c r="AJ6027" s="2">
        <v>3</v>
      </c>
      <c r="AK6027" s="2">
        <v>20</v>
      </c>
      <c r="AL6027" s="2">
        <v>0</v>
      </c>
      <c r="AM6027" s="2">
        <v>23</v>
      </c>
      <c r="AN6027" s="3">
        <f>IFERROR(K6027/J6027,"")</f>
        <v>0</v>
      </c>
      <c r="AO6027" s="3">
        <f>IFERROR(L6027/K6027,"")</f>
        <v>0</v>
      </c>
    </row>
    <row r="6028" spans="1:41">
      <c r="A6028" t="s">
        <v>8098</v>
      </c>
      <c r="D6028">
        <v>3616</v>
      </c>
      <c r="E6028" t="s">
        <v>806</v>
      </c>
      <c r="F6028" t="s">
        <v>1449</v>
      </c>
      <c r="I6028" t="b">
        <v>0</v>
      </c>
      <c r="J6028" s="2">
        <v>674</v>
      </c>
      <c r="K6028" s="2">
        <v>550</v>
      </c>
      <c r="L6028" s="2">
        <v>5</v>
      </c>
      <c r="M6028" s="2">
        <v>545</v>
      </c>
      <c r="N6028" s="2">
        <v>32</v>
      </c>
      <c r="O6028" s="2">
        <v>10</v>
      </c>
      <c r="P6028" s="2">
        <v>0</v>
      </c>
      <c r="Q6028" s="2">
        <v>0</v>
      </c>
      <c r="R6028" s="2">
        <v>0</v>
      </c>
      <c r="S6028" s="2">
        <v>0</v>
      </c>
      <c r="T6028" s="2">
        <v>44</v>
      </c>
      <c r="U6028" s="2">
        <v>0</v>
      </c>
      <c r="V6028" s="2">
        <v>0</v>
      </c>
      <c r="W6028" s="2">
        <v>0</v>
      </c>
      <c r="X6028" s="2">
        <v>0</v>
      </c>
      <c r="Y6028" s="2">
        <v>38</v>
      </c>
      <c r="Z6028" s="2">
        <v>10</v>
      </c>
      <c r="AA6028" s="2">
        <v>318</v>
      </c>
      <c r="AB6028" s="2">
        <v>4</v>
      </c>
      <c r="AC6028" s="2">
        <v>0</v>
      </c>
      <c r="AD6028" s="2">
        <v>0</v>
      </c>
      <c r="AE6028" s="2">
        <v>0</v>
      </c>
      <c r="AF6028" s="2">
        <v>0</v>
      </c>
      <c r="AG6028" s="2">
        <v>44</v>
      </c>
      <c r="AH6028" s="2">
        <v>0</v>
      </c>
      <c r="AI6028" s="2">
        <v>1</v>
      </c>
      <c r="AJ6028" s="2">
        <v>6</v>
      </c>
      <c r="AK6028" s="2">
        <v>10</v>
      </c>
      <c r="AL6028" s="2">
        <v>0</v>
      </c>
      <c r="AM6028" s="2">
        <v>28</v>
      </c>
      <c r="AN6028" s="3">
        <f>IFERROR(K6028/J6028,"")</f>
        <v>0</v>
      </c>
      <c r="AO6028" s="3">
        <f>IFERROR(L6028/K6028,"")</f>
        <v>0</v>
      </c>
    </row>
    <row r="6029" spans="1:41">
      <c r="A6029" t="s">
        <v>8099</v>
      </c>
      <c r="D6029">
        <v>3616</v>
      </c>
      <c r="E6029" t="s">
        <v>806</v>
      </c>
      <c r="F6029" t="s">
        <v>1451</v>
      </c>
      <c r="I6029" t="b">
        <v>0</v>
      </c>
      <c r="J6029" s="2">
        <v>649</v>
      </c>
      <c r="K6029" s="2">
        <v>490</v>
      </c>
      <c r="L6029" s="2">
        <v>3</v>
      </c>
      <c r="M6029" s="2">
        <v>487</v>
      </c>
      <c r="N6029" s="2">
        <v>20</v>
      </c>
      <c r="O6029" s="2">
        <v>6</v>
      </c>
      <c r="P6029" s="2">
        <v>0</v>
      </c>
      <c r="Q6029" s="2">
        <v>0</v>
      </c>
      <c r="R6029" s="2">
        <v>0</v>
      </c>
      <c r="S6029" s="2">
        <v>0</v>
      </c>
      <c r="T6029" s="2">
        <v>70</v>
      </c>
      <c r="U6029" s="2">
        <v>0</v>
      </c>
      <c r="V6029" s="2">
        <v>0</v>
      </c>
      <c r="W6029" s="2">
        <v>0</v>
      </c>
      <c r="X6029" s="2">
        <v>0</v>
      </c>
      <c r="Y6029" s="2">
        <v>31</v>
      </c>
      <c r="Z6029" s="2">
        <v>28</v>
      </c>
      <c r="AA6029" s="2">
        <v>256</v>
      </c>
      <c r="AB6029" s="2">
        <v>5</v>
      </c>
      <c r="AC6029" s="2">
        <v>0</v>
      </c>
      <c r="AD6029" s="2">
        <v>0</v>
      </c>
      <c r="AE6029" s="2">
        <v>0</v>
      </c>
      <c r="AF6029" s="2">
        <v>0</v>
      </c>
      <c r="AG6029" s="2">
        <v>27</v>
      </c>
      <c r="AH6029" s="2">
        <v>0</v>
      </c>
      <c r="AI6029" s="2">
        <v>0</v>
      </c>
      <c r="AJ6029" s="2">
        <v>5</v>
      </c>
      <c r="AK6029" s="2">
        <v>9</v>
      </c>
      <c r="AL6029" s="2">
        <v>0</v>
      </c>
      <c r="AM6029" s="2">
        <v>30</v>
      </c>
      <c r="AN6029" s="3">
        <f>IFERROR(K6029/J6029,"")</f>
        <v>0</v>
      </c>
      <c r="AO6029" s="3">
        <f>IFERROR(L6029/K6029,"")</f>
        <v>0</v>
      </c>
    </row>
    <row r="6030" spans="1:41">
      <c r="A6030" t="s">
        <v>8100</v>
      </c>
      <c r="D6030">
        <v>3616</v>
      </c>
      <c r="E6030" t="s">
        <v>806</v>
      </c>
      <c r="F6030" t="s">
        <v>1453</v>
      </c>
      <c r="I6030" t="b">
        <v>0</v>
      </c>
      <c r="J6030" s="2">
        <v>689</v>
      </c>
      <c r="K6030" s="2">
        <v>561</v>
      </c>
      <c r="L6030" s="2">
        <v>3</v>
      </c>
      <c r="M6030" s="2">
        <v>558</v>
      </c>
      <c r="N6030" s="2">
        <v>26</v>
      </c>
      <c r="O6030" s="2">
        <v>11</v>
      </c>
      <c r="P6030" s="2">
        <v>0</v>
      </c>
      <c r="Q6030" s="2">
        <v>0</v>
      </c>
      <c r="R6030" s="2">
        <v>0</v>
      </c>
      <c r="S6030" s="2">
        <v>0</v>
      </c>
      <c r="T6030" s="2">
        <v>49</v>
      </c>
      <c r="U6030" s="2">
        <v>0</v>
      </c>
      <c r="V6030" s="2">
        <v>0</v>
      </c>
      <c r="W6030" s="2">
        <v>0</v>
      </c>
      <c r="X6030" s="2">
        <v>0</v>
      </c>
      <c r="Y6030" s="2">
        <v>53</v>
      </c>
      <c r="Z6030" s="2">
        <v>47</v>
      </c>
      <c r="AA6030" s="2">
        <v>276</v>
      </c>
      <c r="AB6030" s="2">
        <v>2</v>
      </c>
      <c r="AC6030" s="2">
        <v>0</v>
      </c>
      <c r="AD6030" s="2">
        <v>0</v>
      </c>
      <c r="AE6030" s="2">
        <v>0</v>
      </c>
      <c r="AF6030" s="2">
        <v>0</v>
      </c>
      <c r="AG6030" s="2">
        <v>45</v>
      </c>
      <c r="AH6030" s="2">
        <v>0</v>
      </c>
      <c r="AI6030" s="2">
        <v>0</v>
      </c>
      <c r="AJ6030" s="2">
        <v>6</v>
      </c>
      <c r="AK6030" s="2">
        <v>12</v>
      </c>
      <c r="AL6030" s="2">
        <v>0</v>
      </c>
      <c r="AM6030" s="2">
        <v>31</v>
      </c>
      <c r="AN6030" s="3">
        <f>IFERROR(K6030/J6030,"")</f>
        <v>0</v>
      </c>
      <c r="AO6030" s="3">
        <f>IFERROR(L6030/K6030,"")</f>
        <v>0</v>
      </c>
    </row>
    <row r="6031" spans="1:41">
      <c r="A6031" t="s">
        <v>8101</v>
      </c>
      <c r="D6031">
        <v>3616</v>
      </c>
      <c r="E6031" t="s">
        <v>806</v>
      </c>
      <c r="F6031" t="s">
        <v>1563</v>
      </c>
      <c r="I6031" t="b">
        <v>0</v>
      </c>
      <c r="J6031" s="2">
        <v>559</v>
      </c>
      <c r="K6031" s="2">
        <v>439</v>
      </c>
      <c r="L6031" s="2">
        <v>0</v>
      </c>
      <c r="M6031" s="2">
        <v>439</v>
      </c>
      <c r="N6031" s="2">
        <v>23</v>
      </c>
      <c r="O6031" s="2">
        <v>2</v>
      </c>
      <c r="P6031" s="2">
        <v>2</v>
      </c>
      <c r="Q6031" s="2">
        <v>0</v>
      </c>
      <c r="R6031" s="2">
        <v>0</v>
      </c>
      <c r="S6031" s="2">
        <v>0</v>
      </c>
      <c r="T6031" s="2">
        <v>45</v>
      </c>
      <c r="U6031" s="2">
        <v>0</v>
      </c>
      <c r="V6031" s="2">
        <v>0</v>
      </c>
      <c r="W6031" s="2">
        <v>0</v>
      </c>
      <c r="X6031" s="2">
        <v>0</v>
      </c>
      <c r="Y6031" s="2">
        <v>37</v>
      </c>
      <c r="Z6031" s="2">
        <v>25</v>
      </c>
      <c r="AA6031" s="2">
        <v>229</v>
      </c>
      <c r="AB6031" s="2">
        <v>2</v>
      </c>
      <c r="AC6031" s="2">
        <v>0</v>
      </c>
      <c r="AD6031" s="2">
        <v>0</v>
      </c>
      <c r="AE6031" s="2">
        <v>0</v>
      </c>
      <c r="AF6031" s="2">
        <v>0</v>
      </c>
      <c r="AG6031" s="2">
        <v>30</v>
      </c>
      <c r="AH6031" s="2">
        <v>0</v>
      </c>
      <c r="AI6031" s="2">
        <v>1</v>
      </c>
      <c r="AJ6031" s="2">
        <v>8</v>
      </c>
      <c r="AK6031" s="2">
        <v>4</v>
      </c>
      <c r="AL6031" s="2">
        <v>0</v>
      </c>
      <c r="AM6031" s="2">
        <v>31</v>
      </c>
      <c r="AN6031" s="3">
        <f>IFERROR(K6031/J6031,"")</f>
        <v>0</v>
      </c>
      <c r="AO6031" s="3">
        <f>IFERROR(L6031/K6031,"")</f>
        <v>0</v>
      </c>
    </row>
    <row r="6032" spans="1:41">
      <c r="A6032" t="s">
        <v>8102</v>
      </c>
      <c r="D6032">
        <v>3616</v>
      </c>
      <c r="E6032" t="s">
        <v>806</v>
      </c>
      <c r="F6032" t="s">
        <v>1455</v>
      </c>
      <c r="I6032" t="b">
        <v>0</v>
      </c>
      <c r="J6032" s="2">
        <v>592</v>
      </c>
      <c r="K6032" s="2">
        <v>464</v>
      </c>
      <c r="L6032" s="2">
        <v>7</v>
      </c>
      <c r="M6032" s="2">
        <v>457</v>
      </c>
      <c r="N6032" s="2">
        <v>24</v>
      </c>
      <c r="O6032" s="2">
        <v>7</v>
      </c>
      <c r="P6032" s="2">
        <v>1</v>
      </c>
      <c r="Q6032" s="2">
        <v>0</v>
      </c>
      <c r="R6032" s="2">
        <v>0</v>
      </c>
      <c r="S6032" s="2">
        <v>0</v>
      </c>
      <c r="T6032" s="2">
        <v>57</v>
      </c>
      <c r="U6032" s="2">
        <v>0</v>
      </c>
      <c r="V6032" s="2">
        <v>0</v>
      </c>
      <c r="W6032" s="2">
        <v>0</v>
      </c>
      <c r="X6032" s="2">
        <v>0</v>
      </c>
      <c r="Y6032" s="2">
        <v>44</v>
      </c>
      <c r="Z6032" s="2">
        <v>10</v>
      </c>
      <c r="AA6032" s="2">
        <v>239</v>
      </c>
      <c r="AB6032" s="2">
        <v>4</v>
      </c>
      <c r="AC6032" s="2">
        <v>0</v>
      </c>
      <c r="AD6032" s="2">
        <v>0</v>
      </c>
      <c r="AE6032" s="2">
        <v>0</v>
      </c>
      <c r="AF6032" s="2">
        <v>0</v>
      </c>
      <c r="AG6032" s="2">
        <v>30</v>
      </c>
      <c r="AH6032" s="2">
        <v>0</v>
      </c>
      <c r="AI6032" s="2">
        <v>0</v>
      </c>
      <c r="AJ6032" s="2">
        <v>2</v>
      </c>
      <c r="AK6032" s="2">
        <v>15</v>
      </c>
      <c r="AL6032" s="2">
        <v>1</v>
      </c>
      <c r="AM6032" s="2">
        <v>23</v>
      </c>
      <c r="AN6032" s="3">
        <f>IFERROR(K6032/J6032,"")</f>
        <v>0</v>
      </c>
      <c r="AO6032" s="3">
        <f>IFERROR(L6032/K6032,"")</f>
        <v>0</v>
      </c>
    </row>
    <row r="6033" spans="1:41">
      <c r="A6033" t="s">
        <v>8103</v>
      </c>
      <c r="D6033">
        <v>3616</v>
      </c>
      <c r="E6033" t="s">
        <v>806</v>
      </c>
      <c r="F6033" t="s">
        <v>1566</v>
      </c>
      <c r="I6033" t="b">
        <v>0</v>
      </c>
      <c r="J6033" s="2">
        <v>518</v>
      </c>
      <c r="K6033" s="2">
        <v>402</v>
      </c>
      <c r="L6033" s="2">
        <v>6</v>
      </c>
      <c r="M6033" s="2">
        <v>396</v>
      </c>
      <c r="N6033" s="2">
        <v>23</v>
      </c>
      <c r="O6033" s="2">
        <v>3</v>
      </c>
      <c r="P6033" s="2">
        <v>0</v>
      </c>
      <c r="Q6033" s="2">
        <v>0</v>
      </c>
      <c r="R6033" s="2">
        <v>0</v>
      </c>
      <c r="S6033" s="2">
        <v>0</v>
      </c>
      <c r="T6033" s="2">
        <v>45</v>
      </c>
      <c r="U6033" s="2">
        <v>0</v>
      </c>
      <c r="V6033" s="2">
        <v>0</v>
      </c>
      <c r="W6033" s="2">
        <v>0</v>
      </c>
      <c r="X6033" s="2">
        <v>0</v>
      </c>
      <c r="Y6033" s="2">
        <v>38</v>
      </c>
      <c r="Z6033" s="2">
        <v>24</v>
      </c>
      <c r="AA6033" s="2">
        <v>211</v>
      </c>
      <c r="AB6033" s="2">
        <v>4</v>
      </c>
      <c r="AC6033" s="2">
        <v>0</v>
      </c>
      <c r="AD6033" s="2">
        <v>0</v>
      </c>
      <c r="AE6033" s="2">
        <v>0</v>
      </c>
      <c r="AF6033" s="2">
        <v>0</v>
      </c>
      <c r="AG6033" s="2">
        <v>25</v>
      </c>
      <c r="AH6033" s="2">
        <v>0</v>
      </c>
      <c r="AI6033" s="2">
        <v>0</v>
      </c>
      <c r="AJ6033" s="2">
        <v>2</v>
      </c>
      <c r="AK6033" s="2">
        <v>10</v>
      </c>
      <c r="AL6033" s="2">
        <v>0</v>
      </c>
      <c r="AM6033" s="2">
        <v>11</v>
      </c>
      <c r="AN6033" s="3">
        <f>IFERROR(K6033/J6033,"")</f>
        <v>0</v>
      </c>
      <c r="AO6033" s="3">
        <f>IFERROR(L6033/K6033,"")</f>
        <v>0</v>
      </c>
    </row>
    <row r="6034" spans="1:41">
      <c r="A6034" t="s">
        <v>8104</v>
      </c>
      <c r="D6034">
        <v>3616</v>
      </c>
      <c r="E6034" t="s">
        <v>806</v>
      </c>
      <c r="F6034" t="s">
        <v>1457</v>
      </c>
      <c r="I6034" t="b">
        <v>0</v>
      </c>
      <c r="J6034" s="2">
        <v>639</v>
      </c>
      <c r="K6034" s="2">
        <v>523</v>
      </c>
      <c r="L6034" s="2">
        <v>3</v>
      </c>
      <c r="M6034" s="2">
        <v>520</v>
      </c>
      <c r="N6034" s="2">
        <v>13</v>
      </c>
      <c r="O6034" s="2">
        <v>0</v>
      </c>
      <c r="P6034" s="2">
        <v>0</v>
      </c>
      <c r="Q6034" s="2">
        <v>0</v>
      </c>
      <c r="R6034" s="2">
        <v>0</v>
      </c>
      <c r="S6034" s="2">
        <v>0</v>
      </c>
      <c r="T6034" s="2">
        <v>54</v>
      </c>
      <c r="U6034" s="2">
        <v>0</v>
      </c>
      <c r="V6034" s="2">
        <v>0</v>
      </c>
      <c r="W6034" s="2">
        <v>0</v>
      </c>
      <c r="X6034" s="2">
        <v>0</v>
      </c>
      <c r="Y6034" s="2">
        <v>51</v>
      </c>
      <c r="Z6034" s="2">
        <v>22</v>
      </c>
      <c r="AA6034" s="2">
        <v>305</v>
      </c>
      <c r="AB6034" s="2">
        <v>1</v>
      </c>
      <c r="AC6034" s="2">
        <v>0</v>
      </c>
      <c r="AD6034" s="2">
        <v>0</v>
      </c>
      <c r="AE6034" s="2">
        <v>0</v>
      </c>
      <c r="AF6034" s="2">
        <v>0</v>
      </c>
      <c r="AG6034" s="2">
        <v>38</v>
      </c>
      <c r="AH6034" s="2">
        <v>0</v>
      </c>
      <c r="AI6034" s="2">
        <v>0</v>
      </c>
      <c r="AJ6034" s="2">
        <v>6</v>
      </c>
      <c r="AK6034" s="2">
        <v>8</v>
      </c>
      <c r="AL6034" s="2">
        <v>0</v>
      </c>
      <c r="AM6034" s="2">
        <v>22</v>
      </c>
      <c r="AN6034" s="3">
        <f>IFERROR(K6034/J6034,"")</f>
        <v>0</v>
      </c>
      <c r="AO6034" s="3">
        <f>IFERROR(L6034/K6034,"")</f>
        <v>0</v>
      </c>
    </row>
    <row r="6035" spans="1:41">
      <c r="A6035" t="s">
        <v>8105</v>
      </c>
      <c r="D6035">
        <v>3616</v>
      </c>
      <c r="E6035" t="s">
        <v>806</v>
      </c>
      <c r="F6035" t="s">
        <v>1459</v>
      </c>
      <c r="I6035" t="b">
        <v>0</v>
      </c>
      <c r="J6035" s="2">
        <v>727</v>
      </c>
      <c r="K6035" s="2">
        <v>605</v>
      </c>
      <c r="L6035" s="2">
        <v>6</v>
      </c>
      <c r="M6035" s="2">
        <v>599</v>
      </c>
      <c r="N6035" s="2">
        <v>28</v>
      </c>
      <c r="O6035" s="2">
        <v>4</v>
      </c>
      <c r="P6035" s="2">
        <v>0</v>
      </c>
      <c r="Q6035" s="2">
        <v>0</v>
      </c>
      <c r="R6035" s="2">
        <v>0</v>
      </c>
      <c r="S6035" s="2">
        <v>0</v>
      </c>
      <c r="T6035" s="2">
        <v>63</v>
      </c>
      <c r="U6035" s="2">
        <v>0</v>
      </c>
      <c r="V6035" s="2">
        <v>0</v>
      </c>
      <c r="W6035" s="2">
        <v>0</v>
      </c>
      <c r="X6035" s="2">
        <v>0</v>
      </c>
      <c r="Y6035" s="2">
        <v>46</v>
      </c>
      <c r="Z6035" s="2">
        <v>46</v>
      </c>
      <c r="AA6035" s="2">
        <v>330</v>
      </c>
      <c r="AB6035" s="2">
        <v>3</v>
      </c>
      <c r="AC6035" s="2">
        <v>0</v>
      </c>
      <c r="AD6035" s="2">
        <v>0</v>
      </c>
      <c r="AE6035" s="2">
        <v>0</v>
      </c>
      <c r="AF6035" s="2">
        <v>0</v>
      </c>
      <c r="AG6035" s="2">
        <v>34</v>
      </c>
      <c r="AH6035" s="2">
        <v>0</v>
      </c>
      <c r="AI6035" s="2">
        <v>0</v>
      </c>
      <c r="AJ6035" s="2">
        <v>6</v>
      </c>
      <c r="AK6035" s="2">
        <v>14</v>
      </c>
      <c r="AL6035" s="2">
        <v>0</v>
      </c>
      <c r="AM6035" s="2">
        <v>25</v>
      </c>
      <c r="AN6035" s="3">
        <f>IFERROR(K6035/J6035,"")</f>
        <v>0</v>
      </c>
      <c r="AO6035" s="3">
        <f>IFERROR(L6035/K6035,"")</f>
        <v>0</v>
      </c>
    </row>
    <row r="6036" spans="1:41">
      <c r="A6036" t="s">
        <v>8106</v>
      </c>
      <c r="D6036">
        <v>3616</v>
      </c>
      <c r="E6036" t="s">
        <v>806</v>
      </c>
      <c r="F6036" t="s">
        <v>1461</v>
      </c>
      <c r="I6036" t="b">
        <v>0</v>
      </c>
      <c r="J6036" s="2">
        <v>554</v>
      </c>
      <c r="K6036" s="2">
        <v>468</v>
      </c>
      <c r="L6036" s="2">
        <v>1</v>
      </c>
      <c r="M6036" s="2">
        <v>467</v>
      </c>
      <c r="N6036" s="2">
        <v>18</v>
      </c>
      <c r="O6036" s="2">
        <v>2</v>
      </c>
      <c r="P6036" s="2">
        <v>0</v>
      </c>
      <c r="Q6036" s="2">
        <v>0</v>
      </c>
      <c r="R6036" s="2">
        <v>0</v>
      </c>
      <c r="S6036" s="2">
        <v>0</v>
      </c>
      <c r="T6036" s="2">
        <v>46</v>
      </c>
      <c r="U6036" s="2">
        <v>0</v>
      </c>
      <c r="V6036" s="2">
        <v>0</v>
      </c>
      <c r="W6036" s="2">
        <v>0</v>
      </c>
      <c r="X6036" s="2">
        <v>0</v>
      </c>
      <c r="Y6036" s="2">
        <v>56</v>
      </c>
      <c r="Z6036" s="2">
        <v>11</v>
      </c>
      <c r="AA6036" s="2">
        <v>254</v>
      </c>
      <c r="AB6036" s="2">
        <v>0</v>
      </c>
      <c r="AC6036" s="2">
        <v>0</v>
      </c>
      <c r="AD6036" s="2">
        <v>0</v>
      </c>
      <c r="AE6036" s="2">
        <v>0</v>
      </c>
      <c r="AF6036" s="2">
        <v>0</v>
      </c>
      <c r="AG6036" s="2">
        <v>42</v>
      </c>
      <c r="AH6036" s="2">
        <v>0</v>
      </c>
      <c r="AI6036" s="2">
        <v>0</v>
      </c>
      <c r="AJ6036" s="2">
        <v>3</v>
      </c>
      <c r="AK6036" s="2">
        <v>10</v>
      </c>
      <c r="AL6036" s="2">
        <v>0</v>
      </c>
      <c r="AM6036" s="2">
        <v>25</v>
      </c>
      <c r="AN6036" s="3">
        <f>IFERROR(K6036/J6036,"")</f>
        <v>0</v>
      </c>
      <c r="AO6036" s="3">
        <f>IFERROR(L6036/K6036,"")</f>
        <v>0</v>
      </c>
    </row>
    <row r="6037" spans="1:41">
      <c r="A6037" t="s">
        <v>8107</v>
      </c>
      <c r="D6037">
        <v>3616</v>
      </c>
      <c r="E6037" t="s">
        <v>806</v>
      </c>
      <c r="F6037" t="s">
        <v>1463</v>
      </c>
      <c r="I6037" t="b">
        <v>0</v>
      </c>
      <c r="J6037" s="2">
        <v>560</v>
      </c>
      <c r="K6037" s="2">
        <v>442</v>
      </c>
      <c r="L6037" s="2">
        <v>2</v>
      </c>
      <c r="M6037" s="2">
        <v>440</v>
      </c>
      <c r="N6037" s="2">
        <v>2</v>
      </c>
      <c r="O6037" s="2">
        <v>12</v>
      </c>
      <c r="P6037" s="2">
        <v>0</v>
      </c>
      <c r="Q6037" s="2">
        <v>0</v>
      </c>
      <c r="R6037" s="2">
        <v>0</v>
      </c>
      <c r="S6037" s="2">
        <v>0</v>
      </c>
      <c r="T6037" s="2">
        <v>260</v>
      </c>
      <c r="U6037" s="2">
        <v>0</v>
      </c>
      <c r="V6037" s="2">
        <v>0</v>
      </c>
      <c r="W6037" s="2">
        <v>0</v>
      </c>
      <c r="X6037" s="2">
        <v>0</v>
      </c>
      <c r="Y6037" s="2">
        <v>7</v>
      </c>
      <c r="Z6037" s="2">
        <v>0</v>
      </c>
      <c r="AA6037" s="2">
        <v>86</v>
      </c>
      <c r="AB6037" s="2">
        <v>0</v>
      </c>
      <c r="AC6037" s="2">
        <v>2</v>
      </c>
      <c r="AD6037" s="2">
        <v>0</v>
      </c>
      <c r="AE6037" s="2">
        <v>1</v>
      </c>
      <c r="AF6037" s="2">
        <v>0</v>
      </c>
      <c r="AG6037" s="2">
        <v>2</v>
      </c>
      <c r="AH6037" s="2">
        <v>0</v>
      </c>
      <c r="AI6037" s="2">
        <v>0</v>
      </c>
      <c r="AJ6037" s="2">
        <v>4</v>
      </c>
      <c r="AK6037" s="2">
        <v>47</v>
      </c>
      <c r="AL6037" s="2">
        <v>0</v>
      </c>
      <c r="AM6037" s="2">
        <v>17</v>
      </c>
      <c r="AN6037" s="3">
        <f>IFERROR(K6037/J6037,"")</f>
        <v>0</v>
      </c>
      <c r="AO6037" s="3">
        <f>IFERROR(L6037/K6037,"")</f>
        <v>0</v>
      </c>
    </row>
    <row r="6038" spans="1:41">
      <c r="A6038" t="s">
        <v>8108</v>
      </c>
      <c r="D6038">
        <v>3616</v>
      </c>
      <c r="E6038" t="s">
        <v>806</v>
      </c>
      <c r="F6038" t="s">
        <v>1465</v>
      </c>
      <c r="I6038" t="b">
        <v>0</v>
      </c>
      <c r="J6038" s="2">
        <v>632</v>
      </c>
      <c r="K6038" s="2">
        <v>487</v>
      </c>
      <c r="L6038" s="2">
        <v>2</v>
      </c>
      <c r="M6038" s="2">
        <v>485</v>
      </c>
      <c r="N6038" s="2">
        <v>34</v>
      </c>
      <c r="O6038" s="2">
        <v>2</v>
      </c>
      <c r="P6038" s="2">
        <v>0</v>
      </c>
      <c r="Q6038" s="2">
        <v>0</v>
      </c>
      <c r="R6038" s="2">
        <v>0</v>
      </c>
      <c r="S6038" s="2">
        <v>0</v>
      </c>
      <c r="T6038" s="2">
        <v>41</v>
      </c>
      <c r="U6038" s="2">
        <v>0</v>
      </c>
      <c r="V6038" s="2">
        <v>0</v>
      </c>
      <c r="W6038" s="2">
        <v>0</v>
      </c>
      <c r="X6038" s="2">
        <v>0</v>
      </c>
      <c r="Y6038" s="2">
        <v>61</v>
      </c>
      <c r="Z6038" s="2">
        <v>18</v>
      </c>
      <c r="AA6038" s="2">
        <v>264</v>
      </c>
      <c r="AB6038" s="2">
        <v>2</v>
      </c>
      <c r="AC6038" s="2">
        <v>0</v>
      </c>
      <c r="AD6038" s="2">
        <v>0</v>
      </c>
      <c r="AE6038" s="2">
        <v>0</v>
      </c>
      <c r="AF6038" s="2">
        <v>0</v>
      </c>
      <c r="AG6038" s="2">
        <v>41</v>
      </c>
      <c r="AH6038" s="2">
        <v>0</v>
      </c>
      <c r="AI6038" s="2">
        <v>0</v>
      </c>
      <c r="AJ6038" s="2">
        <v>3</v>
      </c>
      <c r="AK6038" s="2">
        <v>9</v>
      </c>
      <c r="AL6038" s="2">
        <v>0</v>
      </c>
      <c r="AM6038" s="2">
        <v>10</v>
      </c>
      <c r="AN6038" s="3">
        <f>IFERROR(K6038/J6038,"")</f>
        <v>0</v>
      </c>
      <c r="AO6038" s="3">
        <f>IFERROR(L6038/K6038,"")</f>
        <v>0</v>
      </c>
    </row>
    <row r="6039" spans="1:41">
      <c r="A6039" t="s">
        <v>8109</v>
      </c>
      <c r="D6039">
        <v>3616</v>
      </c>
      <c r="E6039" t="s">
        <v>806</v>
      </c>
      <c r="F6039" t="s">
        <v>1598</v>
      </c>
      <c r="I6039" t="b">
        <v>0</v>
      </c>
      <c r="J6039" s="2">
        <v>137</v>
      </c>
      <c r="K6039" s="2">
        <v>90</v>
      </c>
      <c r="L6039" s="2">
        <v>2</v>
      </c>
      <c r="M6039" s="2">
        <v>88</v>
      </c>
      <c r="N6039" s="2">
        <v>6</v>
      </c>
      <c r="O6039" s="2">
        <v>2</v>
      </c>
      <c r="P6039" s="2">
        <v>0</v>
      </c>
      <c r="Q6039" s="2">
        <v>0</v>
      </c>
      <c r="R6039" s="2">
        <v>0</v>
      </c>
      <c r="S6039" s="2">
        <v>0</v>
      </c>
      <c r="T6039" s="2">
        <v>6</v>
      </c>
      <c r="U6039" s="2">
        <v>0</v>
      </c>
      <c r="V6039" s="2">
        <v>0</v>
      </c>
      <c r="W6039" s="2">
        <v>0</v>
      </c>
      <c r="X6039" s="2">
        <v>0</v>
      </c>
      <c r="Y6039" s="2">
        <v>8</v>
      </c>
      <c r="Z6039" s="2">
        <v>1</v>
      </c>
      <c r="AA6039" s="2">
        <v>51</v>
      </c>
      <c r="AB6039" s="2">
        <v>0</v>
      </c>
      <c r="AC6039" s="2">
        <v>0</v>
      </c>
      <c r="AD6039" s="2">
        <v>0</v>
      </c>
      <c r="AE6039" s="2">
        <v>0</v>
      </c>
      <c r="AF6039" s="2">
        <v>0</v>
      </c>
      <c r="AG6039" s="2">
        <v>5</v>
      </c>
      <c r="AH6039" s="2">
        <v>0</v>
      </c>
      <c r="AI6039" s="2">
        <v>0</v>
      </c>
      <c r="AJ6039" s="2">
        <v>0</v>
      </c>
      <c r="AK6039" s="2">
        <v>1</v>
      </c>
      <c r="AL6039" s="2">
        <v>0</v>
      </c>
      <c r="AM6039" s="2">
        <v>8</v>
      </c>
      <c r="AN6039" s="3">
        <f>IFERROR(K6039/J6039,"")</f>
        <v>0</v>
      </c>
      <c r="AO6039" s="3">
        <f>IFERROR(L6039/K6039,"")</f>
        <v>0</v>
      </c>
    </row>
    <row r="6040" spans="1:41">
      <c r="A6040" t="s">
        <v>8110</v>
      </c>
      <c r="D6040">
        <v>3616</v>
      </c>
      <c r="E6040" t="s">
        <v>806</v>
      </c>
      <c r="F6040" t="s">
        <v>3614</v>
      </c>
      <c r="I6040" t="b">
        <v>0</v>
      </c>
      <c r="J6040" s="2">
        <v>448</v>
      </c>
      <c r="K6040" s="2">
        <v>354</v>
      </c>
      <c r="L6040" s="2">
        <v>4</v>
      </c>
      <c r="M6040" s="2">
        <v>350</v>
      </c>
      <c r="N6040" s="2">
        <v>16</v>
      </c>
      <c r="O6040" s="2">
        <v>3</v>
      </c>
      <c r="P6040" s="2">
        <v>0</v>
      </c>
      <c r="Q6040" s="2">
        <v>0</v>
      </c>
      <c r="R6040" s="2">
        <v>0</v>
      </c>
      <c r="S6040" s="2">
        <v>0</v>
      </c>
      <c r="T6040" s="2">
        <v>59</v>
      </c>
      <c r="U6040" s="2">
        <v>0</v>
      </c>
      <c r="V6040" s="2">
        <v>0</v>
      </c>
      <c r="W6040" s="2">
        <v>0</v>
      </c>
      <c r="X6040" s="2">
        <v>0</v>
      </c>
      <c r="Y6040" s="2">
        <v>33</v>
      </c>
      <c r="Z6040" s="2">
        <v>10</v>
      </c>
      <c r="AA6040" s="2">
        <v>169</v>
      </c>
      <c r="AB6040" s="2">
        <v>6</v>
      </c>
      <c r="AC6040" s="2">
        <v>0</v>
      </c>
      <c r="AD6040" s="2">
        <v>0</v>
      </c>
      <c r="AE6040" s="2">
        <v>0</v>
      </c>
      <c r="AF6040" s="2">
        <v>0</v>
      </c>
      <c r="AG6040" s="2">
        <v>26</v>
      </c>
      <c r="AH6040" s="2">
        <v>0</v>
      </c>
      <c r="AI6040" s="2">
        <v>0</v>
      </c>
      <c r="AJ6040" s="2">
        <v>2</v>
      </c>
      <c r="AK6040" s="2">
        <v>10</v>
      </c>
      <c r="AL6040" s="2">
        <v>0</v>
      </c>
      <c r="AM6040" s="2">
        <v>16</v>
      </c>
      <c r="AN6040" s="3">
        <f>IFERROR(K6040/J6040,"")</f>
        <v>0</v>
      </c>
      <c r="AO6040" s="3">
        <f>IFERROR(L6040/K6040,"")</f>
        <v>0</v>
      </c>
    </row>
    <row r="6041" spans="1:41">
      <c r="A6041" t="s">
        <v>8111</v>
      </c>
      <c r="D6041">
        <v>3616</v>
      </c>
      <c r="E6041" t="s">
        <v>806</v>
      </c>
      <c r="F6041" t="s">
        <v>2387</v>
      </c>
      <c r="I6041" t="b">
        <v>0</v>
      </c>
      <c r="J6041" s="2">
        <v>708</v>
      </c>
      <c r="K6041" s="2">
        <v>535</v>
      </c>
      <c r="L6041" s="2">
        <v>2</v>
      </c>
      <c r="M6041" s="2">
        <v>533</v>
      </c>
      <c r="N6041" s="2">
        <v>24</v>
      </c>
      <c r="O6041" s="2">
        <v>5</v>
      </c>
      <c r="P6041" s="2">
        <v>0</v>
      </c>
      <c r="Q6041" s="2">
        <v>0</v>
      </c>
      <c r="R6041" s="2">
        <v>0</v>
      </c>
      <c r="S6041" s="2">
        <v>0</v>
      </c>
      <c r="T6041" s="2">
        <v>50</v>
      </c>
      <c r="U6041" s="2">
        <v>0</v>
      </c>
      <c r="V6041" s="2">
        <v>0</v>
      </c>
      <c r="W6041" s="2">
        <v>0</v>
      </c>
      <c r="X6041" s="2">
        <v>0</v>
      </c>
      <c r="Y6041" s="2">
        <v>39</v>
      </c>
      <c r="Z6041" s="2">
        <v>24</v>
      </c>
      <c r="AA6041" s="2">
        <v>291</v>
      </c>
      <c r="AB6041" s="2">
        <v>3</v>
      </c>
      <c r="AC6041" s="2">
        <v>0</v>
      </c>
      <c r="AD6041" s="2">
        <v>0</v>
      </c>
      <c r="AE6041" s="2">
        <v>0</v>
      </c>
      <c r="AF6041" s="2">
        <v>0</v>
      </c>
      <c r="AG6041" s="2">
        <v>40</v>
      </c>
      <c r="AH6041" s="2">
        <v>0</v>
      </c>
      <c r="AI6041" s="2">
        <v>0</v>
      </c>
      <c r="AJ6041" s="2">
        <v>10</v>
      </c>
      <c r="AK6041" s="2">
        <v>14</v>
      </c>
      <c r="AL6041" s="2">
        <v>0</v>
      </c>
      <c r="AM6041" s="2">
        <v>33</v>
      </c>
      <c r="AN6041" s="3">
        <f>IFERROR(K6041/J6041,"")</f>
        <v>0</v>
      </c>
      <c r="AO6041" s="3">
        <f>IFERROR(L6041/K6041,"")</f>
        <v>0</v>
      </c>
    </row>
    <row r="6042" spans="1:41">
      <c r="A6042" t="s">
        <v>8112</v>
      </c>
      <c r="D6042">
        <v>3608</v>
      </c>
      <c r="E6042" t="s">
        <v>807</v>
      </c>
      <c r="F6042" t="s">
        <v>1301</v>
      </c>
      <c r="I6042" t="b">
        <v>0</v>
      </c>
      <c r="J6042" s="2">
        <v>539</v>
      </c>
      <c r="K6042" s="2">
        <v>291</v>
      </c>
      <c r="L6042" s="2">
        <v>2</v>
      </c>
      <c r="M6042" s="2">
        <v>289</v>
      </c>
      <c r="N6042" s="2">
        <v>37</v>
      </c>
      <c r="O6042" s="2">
        <v>3</v>
      </c>
      <c r="P6042" s="2">
        <v>3</v>
      </c>
      <c r="Q6042" s="2">
        <v>0</v>
      </c>
      <c r="R6042" s="2">
        <v>0</v>
      </c>
      <c r="S6042" s="2">
        <v>1</v>
      </c>
      <c r="T6042" s="2">
        <v>50</v>
      </c>
      <c r="U6042" s="2">
        <v>0</v>
      </c>
      <c r="V6042" s="2">
        <v>0</v>
      </c>
      <c r="W6042" s="2">
        <v>0</v>
      </c>
      <c r="X6042" s="2">
        <v>0</v>
      </c>
      <c r="Y6042" s="2">
        <v>17</v>
      </c>
      <c r="Z6042" s="2">
        <v>8</v>
      </c>
      <c r="AA6042" s="2">
        <v>109</v>
      </c>
      <c r="AB6042" s="2">
        <v>3</v>
      </c>
      <c r="AC6042" s="2">
        <v>0</v>
      </c>
      <c r="AD6042" s="2">
        <v>0</v>
      </c>
      <c r="AE6042" s="2">
        <v>0</v>
      </c>
      <c r="AF6042" s="2">
        <v>0</v>
      </c>
      <c r="AG6042" s="2">
        <v>16</v>
      </c>
      <c r="AH6042" s="2">
        <v>0</v>
      </c>
      <c r="AI6042" s="2">
        <v>0</v>
      </c>
      <c r="AJ6042" s="2">
        <v>8</v>
      </c>
      <c r="AK6042" s="2">
        <v>29</v>
      </c>
      <c r="AL6042" s="2">
        <v>1</v>
      </c>
      <c r="AM6042" s="2">
        <v>4</v>
      </c>
      <c r="AN6042" s="3">
        <f>IFERROR(K6042/J6042,"")</f>
        <v>0</v>
      </c>
      <c r="AO6042" s="3">
        <f>IFERROR(L6042/K6042,"")</f>
        <v>0</v>
      </c>
    </row>
    <row r="6043" spans="1:41">
      <c r="A6043" t="s">
        <v>8113</v>
      </c>
      <c r="D6043">
        <v>3608</v>
      </c>
      <c r="E6043" t="s">
        <v>807</v>
      </c>
      <c r="F6043" t="s">
        <v>1303</v>
      </c>
      <c r="I6043" t="b">
        <v>0</v>
      </c>
      <c r="J6043" s="2">
        <v>626</v>
      </c>
      <c r="K6043" s="2">
        <v>359</v>
      </c>
      <c r="L6043" s="2">
        <v>8</v>
      </c>
      <c r="M6043" s="2">
        <v>351</v>
      </c>
      <c r="N6043" s="2">
        <v>33</v>
      </c>
      <c r="O6043" s="2">
        <v>1</v>
      </c>
      <c r="P6043" s="2">
        <v>1</v>
      </c>
      <c r="Q6043" s="2">
        <v>0</v>
      </c>
      <c r="R6043" s="2">
        <v>0</v>
      </c>
      <c r="S6043" s="2">
        <v>0</v>
      </c>
      <c r="T6043" s="2">
        <v>83</v>
      </c>
      <c r="U6043" s="2">
        <v>0</v>
      </c>
      <c r="V6043" s="2">
        <v>0</v>
      </c>
      <c r="W6043" s="2">
        <v>0</v>
      </c>
      <c r="X6043" s="2">
        <v>0</v>
      </c>
      <c r="Y6043" s="2">
        <v>25</v>
      </c>
      <c r="Z6043" s="2">
        <v>31</v>
      </c>
      <c r="AA6043" s="2">
        <v>128</v>
      </c>
      <c r="AB6043" s="2">
        <v>2</v>
      </c>
      <c r="AC6043" s="2">
        <v>0</v>
      </c>
      <c r="AD6043" s="2">
        <v>0</v>
      </c>
      <c r="AE6043" s="2">
        <v>0</v>
      </c>
      <c r="AF6043" s="2">
        <v>0</v>
      </c>
      <c r="AG6043" s="2">
        <v>11</v>
      </c>
      <c r="AH6043" s="2">
        <v>0</v>
      </c>
      <c r="AI6043" s="2">
        <v>0</v>
      </c>
      <c r="AJ6043" s="2">
        <v>8</v>
      </c>
      <c r="AK6043" s="2">
        <v>25</v>
      </c>
      <c r="AL6043" s="2">
        <v>0</v>
      </c>
      <c r="AM6043" s="2">
        <v>3</v>
      </c>
      <c r="AN6043" s="3">
        <f>IFERROR(K6043/J6043,"")</f>
        <v>0</v>
      </c>
      <c r="AO6043" s="3">
        <f>IFERROR(L6043/K6043,"")</f>
        <v>0</v>
      </c>
    </row>
    <row r="6044" spans="1:41">
      <c r="A6044" t="s">
        <v>8114</v>
      </c>
      <c r="D6044">
        <v>1127</v>
      </c>
      <c r="E6044" t="s">
        <v>808</v>
      </c>
      <c r="F6044" t="s">
        <v>1301</v>
      </c>
      <c r="I6044" t="b">
        <v>0</v>
      </c>
      <c r="J6044" s="2">
        <v>303</v>
      </c>
      <c r="K6044" s="2">
        <v>250</v>
      </c>
      <c r="L6044" s="2">
        <v>1</v>
      </c>
      <c r="M6044" s="2">
        <v>249</v>
      </c>
      <c r="N6044" s="2">
        <v>37</v>
      </c>
      <c r="O6044" s="2">
        <v>0</v>
      </c>
      <c r="P6044" s="2">
        <v>0</v>
      </c>
      <c r="Q6044" s="2">
        <v>0</v>
      </c>
      <c r="R6044" s="2">
        <v>0</v>
      </c>
      <c r="S6044" s="2">
        <v>0</v>
      </c>
      <c r="T6044" s="2">
        <v>108</v>
      </c>
      <c r="U6044" s="2">
        <v>0</v>
      </c>
      <c r="V6044" s="2">
        <v>0</v>
      </c>
      <c r="W6044" s="2">
        <v>0</v>
      </c>
      <c r="X6044" s="2">
        <v>0</v>
      </c>
      <c r="Y6044" s="2">
        <v>16</v>
      </c>
      <c r="Z6044" s="2">
        <v>6</v>
      </c>
      <c r="AA6044" s="2">
        <v>36</v>
      </c>
      <c r="AB6044" s="2">
        <v>7</v>
      </c>
      <c r="AC6044" s="2">
        <v>0</v>
      </c>
      <c r="AD6044" s="2">
        <v>0</v>
      </c>
      <c r="AE6044" s="2">
        <v>0</v>
      </c>
      <c r="AF6044" s="2">
        <v>0</v>
      </c>
      <c r="AG6044" s="2">
        <v>32</v>
      </c>
      <c r="AH6044" s="2">
        <v>0</v>
      </c>
      <c r="AI6044" s="2">
        <v>0</v>
      </c>
      <c r="AJ6044" s="2">
        <v>2</v>
      </c>
      <c r="AK6044" s="2">
        <v>5</v>
      </c>
      <c r="AL6044" s="2">
        <v>0</v>
      </c>
      <c r="AM6044" s="2">
        <v>0</v>
      </c>
      <c r="AN6044" s="3">
        <f>IFERROR(K6044/J6044,"")</f>
        <v>0</v>
      </c>
      <c r="AO6044" s="3">
        <f>IFERROR(L6044/K6044,"")</f>
        <v>0</v>
      </c>
    </row>
    <row r="6045" spans="1:41">
      <c r="A6045" t="s">
        <v>8115</v>
      </c>
      <c r="D6045">
        <v>4008</v>
      </c>
      <c r="E6045" t="s">
        <v>809</v>
      </c>
      <c r="F6045" t="s">
        <v>1301</v>
      </c>
      <c r="I6045" t="b">
        <v>0</v>
      </c>
      <c r="J6045" s="2">
        <v>335</v>
      </c>
      <c r="K6045" s="2">
        <v>252</v>
      </c>
      <c r="L6045" s="2">
        <v>0</v>
      </c>
      <c r="M6045" s="2">
        <v>252</v>
      </c>
      <c r="N6045" s="2">
        <v>126</v>
      </c>
      <c r="O6045" s="2">
        <v>0</v>
      </c>
      <c r="P6045" s="2">
        <v>0</v>
      </c>
      <c r="Q6045" s="2">
        <v>0</v>
      </c>
      <c r="R6045" s="2">
        <v>0</v>
      </c>
      <c r="S6045" s="2">
        <v>0</v>
      </c>
      <c r="T6045" s="2">
        <v>8</v>
      </c>
      <c r="U6045" s="2">
        <v>0</v>
      </c>
      <c r="V6045" s="2">
        <v>0</v>
      </c>
      <c r="W6045" s="2">
        <v>0</v>
      </c>
      <c r="X6045" s="2">
        <v>0</v>
      </c>
      <c r="Y6045" s="2">
        <v>25</v>
      </c>
      <c r="Z6045" s="2">
        <v>5</v>
      </c>
      <c r="AA6045" s="2">
        <v>22</v>
      </c>
      <c r="AB6045" s="2">
        <v>24</v>
      </c>
      <c r="AC6045" s="2">
        <v>1</v>
      </c>
      <c r="AD6045" s="2">
        <v>0</v>
      </c>
      <c r="AE6045" s="2">
        <v>0</v>
      </c>
      <c r="AF6045" s="2">
        <v>0</v>
      </c>
      <c r="AG6045" s="2">
        <v>36</v>
      </c>
      <c r="AH6045" s="2">
        <v>0</v>
      </c>
      <c r="AI6045" s="2">
        <v>0</v>
      </c>
      <c r="AJ6045" s="2">
        <v>5</v>
      </c>
      <c r="AK6045" s="2">
        <v>0</v>
      </c>
      <c r="AL6045" s="2">
        <v>0</v>
      </c>
      <c r="AM6045" s="2">
        <v>0</v>
      </c>
      <c r="AN6045" s="3">
        <f>IFERROR(K6045/J6045,"")</f>
        <v>0</v>
      </c>
      <c r="AO6045" s="3">
        <f>IFERROR(L6045/K6045,"")</f>
        <v>0</v>
      </c>
    </row>
    <row r="6046" spans="1:41">
      <c r="A6046" t="s">
        <v>8116</v>
      </c>
      <c r="D6046">
        <v>286</v>
      </c>
      <c r="E6046" t="s">
        <v>810</v>
      </c>
      <c r="F6046" t="s">
        <v>1301</v>
      </c>
      <c r="I6046" t="b">
        <v>0</v>
      </c>
      <c r="J6046" s="2">
        <v>496</v>
      </c>
      <c r="K6046" s="2">
        <v>350</v>
      </c>
      <c r="L6046" s="2">
        <v>1</v>
      </c>
      <c r="M6046" s="2">
        <v>349</v>
      </c>
      <c r="N6046" s="2">
        <v>222</v>
      </c>
      <c r="O6046" s="2">
        <v>0</v>
      </c>
      <c r="P6046" s="2">
        <v>0</v>
      </c>
      <c r="Q6046" s="2">
        <v>0</v>
      </c>
      <c r="R6046" s="2">
        <v>0</v>
      </c>
      <c r="S6046" s="2">
        <v>0</v>
      </c>
      <c r="T6046" s="2">
        <v>7</v>
      </c>
      <c r="U6046" s="2">
        <v>0</v>
      </c>
      <c r="V6046" s="2">
        <v>0</v>
      </c>
      <c r="W6046" s="2">
        <v>0</v>
      </c>
      <c r="X6046" s="2">
        <v>0</v>
      </c>
      <c r="Y6046" s="2">
        <v>11</v>
      </c>
      <c r="Z6046" s="2">
        <v>3</v>
      </c>
      <c r="AA6046" s="2">
        <v>24</v>
      </c>
      <c r="AB6046" s="2">
        <v>45</v>
      </c>
      <c r="AC6046" s="2">
        <v>0</v>
      </c>
      <c r="AD6046" s="2">
        <v>0</v>
      </c>
      <c r="AE6046" s="2">
        <v>0</v>
      </c>
      <c r="AF6046" s="2">
        <v>0</v>
      </c>
      <c r="AG6046" s="2">
        <v>32</v>
      </c>
      <c r="AH6046" s="2">
        <v>0</v>
      </c>
      <c r="AI6046" s="2">
        <v>0</v>
      </c>
      <c r="AJ6046" s="2">
        <v>3</v>
      </c>
      <c r="AK6046" s="2">
        <v>2</v>
      </c>
      <c r="AL6046" s="2">
        <v>0</v>
      </c>
      <c r="AM6046" s="2">
        <v>0</v>
      </c>
      <c r="AN6046" s="3">
        <f>IFERROR(K6046/J6046,"")</f>
        <v>0</v>
      </c>
      <c r="AO6046" s="3">
        <f>IFERROR(L6046/K6046,"")</f>
        <v>0</v>
      </c>
    </row>
    <row r="6047" spans="1:41">
      <c r="A6047" t="s">
        <v>8117</v>
      </c>
      <c r="D6047">
        <v>3752</v>
      </c>
      <c r="E6047" t="s">
        <v>811</v>
      </c>
      <c r="F6047" t="s">
        <v>1301</v>
      </c>
      <c r="I6047" t="b">
        <v>0</v>
      </c>
      <c r="J6047" s="2">
        <v>359</v>
      </c>
      <c r="K6047" s="2">
        <v>291</v>
      </c>
      <c r="L6047" s="2">
        <v>2</v>
      </c>
      <c r="M6047" s="2">
        <v>289</v>
      </c>
      <c r="N6047" s="2">
        <v>0</v>
      </c>
      <c r="O6047" s="2">
        <v>1</v>
      </c>
      <c r="P6047" s="2">
        <v>1</v>
      </c>
      <c r="Q6047" s="2">
        <v>0</v>
      </c>
      <c r="R6047" s="2">
        <v>0</v>
      </c>
      <c r="S6047" s="2">
        <v>0</v>
      </c>
      <c r="T6047" s="2">
        <v>137</v>
      </c>
      <c r="U6047" s="2">
        <v>0</v>
      </c>
      <c r="V6047" s="2">
        <v>0</v>
      </c>
      <c r="W6047" s="2">
        <v>0</v>
      </c>
      <c r="X6047" s="2">
        <v>0</v>
      </c>
      <c r="Y6047" s="2">
        <v>1</v>
      </c>
      <c r="Z6047" s="2">
        <v>3</v>
      </c>
      <c r="AA6047" s="2">
        <v>58</v>
      </c>
      <c r="AB6047" s="2">
        <v>0</v>
      </c>
      <c r="AC6047" s="2">
        <v>0</v>
      </c>
      <c r="AD6047" s="2">
        <v>0</v>
      </c>
      <c r="AE6047" s="2">
        <v>0</v>
      </c>
      <c r="AF6047" s="2">
        <v>0</v>
      </c>
      <c r="AG6047" s="2">
        <v>0</v>
      </c>
      <c r="AH6047" s="2">
        <v>0</v>
      </c>
      <c r="AI6047" s="2">
        <v>0</v>
      </c>
      <c r="AJ6047" s="2">
        <v>1</v>
      </c>
      <c r="AK6047" s="2">
        <v>87</v>
      </c>
      <c r="AL6047" s="2">
        <v>0</v>
      </c>
      <c r="AM6047" s="2">
        <v>0</v>
      </c>
      <c r="AN6047" s="3">
        <f>IFERROR(K6047/J6047,"")</f>
        <v>0</v>
      </c>
      <c r="AO6047" s="3">
        <f>IFERROR(L6047/K6047,"")</f>
        <v>0</v>
      </c>
    </row>
    <row r="6048" spans="1:41">
      <c r="A6048" t="s">
        <v>8118</v>
      </c>
      <c r="D6048">
        <v>3651</v>
      </c>
      <c r="E6048" t="s">
        <v>812</v>
      </c>
      <c r="F6048" t="s">
        <v>1301</v>
      </c>
      <c r="I6048" t="b">
        <v>0</v>
      </c>
      <c r="J6048" s="2">
        <v>417</v>
      </c>
      <c r="K6048" s="2">
        <v>360</v>
      </c>
      <c r="L6048" s="2">
        <v>0</v>
      </c>
      <c r="M6048" s="2">
        <v>360</v>
      </c>
      <c r="N6048" s="2">
        <v>1</v>
      </c>
      <c r="O6048" s="2">
        <v>2</v>
      </c>
      <c r="P6048" s="2">
        <v>0</v>
      </c>
      <c r="Q6048" s="2">
        <v>0</v>
      </c>
      <c r="R6048" s="2">
        <v>0</v>
      </c>
      <c r="S6048" s="2">
        <v>0</v>
      </c>
      <c r="T6048" s="2">
        <v>217</v>
      </c>
      <c r="U6048" s="2">
        <v>0</v>
      </c>
      <c r="V6048" s="2">
        <v>0</v>
      </c>
      <c r="W6048" s="2">
        <v>0</v>
      </c>
      <c r="X6048" s="2">
        <v>0</v>
      </c>
      <c r="Y6048" s="2">
        <v>4</v>
      </c>
      <c r="Z6048" s="2">
        <v>1</v>
      </c>
      <c r="AA6048" s="2">
        <v>50</v>
      </c>
      <c r="AB6048" s="2">
        <v>0</v>
      </c>
      <c r="AC6048" s="2">
        <v>0</v>
      </c>
      <c r="AD6048" s="2">
        <v>0</v>
      </c>
      <c r="AE6048" s="2">
        <v>0</v>
      </c>
      <c r="AF6048" s="2">
        <v>0</v>
      </c>
      <c r="AG6048" s="2">
        <v>0</v>
      </c>
      <c r="AH6048" s="2">
        <v>0</v>
      </c>
      <c r="AI6048" s="2">
        <v>0</v>
      </c>
      <c r="AJ6048" s="2">
        <v>0</v>
      </c>
      <c r="AK6048" s="2">
        <v>79</v>
      </c>
      <c r="AL6048" s="2">
        <v>0</v>
      </c>
      <c r="AM6048" s="2">
        <v>6</v>
      </c>
      <c r="AN6048" s="3">
        <f>IFERROR(K6048/J6048,"")</f>
        <v>0</v>
      </c>
      <c r="AO6048" s="3">
        <f>IFERROR(L6048/K6048,"")</f>
        <v>0</v>
      </c>
    </row>
    <row r="6049" spans="1:41">
      <c r="A6049" t="s">
        <v>8119</v>
      </c>
      <c r="D6049">
        <v>3651</v>
      </c>
      <c r="E6049" t="s">
        <v>812</v>
      </c>
      <c r="F6049" t="s">
        <v>1301</v>
      </c>
      <c r="I6049" t="b">
        <v>0</v>
      </c>
      <c r="J6049" s="2">
        <v>364</v>
      </c>
      <c r="K6049" s="2">
        <v>322</v>
      </c>
      <c r="L6049" s="2">
        <v>1</v>
      </c>
      <c r="M6049" s="2">
        <v>321</v>
      </c>
      <c r="N6049" s="2">
        <v>0</v>
      </c>
      <c r="O6049" s="2">
        <v>4</v>
      </c>
      <c r="P6049" s="2">
        <v>0</v>
      </c>
      <c r="Q6049" s="2">
        <v>0</v>
      </c>
      <c r="R6049" s="2">
        <v>0</v>
      </c>
      <c r="S6049" s="2">
        <v>0</v>
      </c>
      <c r="T6049" s="2">
        <v>174</v>
      </c>
      <c r="U6049" s="2">
        <v>0</v>
      </c>
      <c r="V6049" s="2">
        <v>0</v>
      </c>
      <c r="W6049" s="2">
        <v>0</v>
      </c>
      <c r="X6049" s="2">
        <v>0</v>
      </c>
      <c r="Y6049" s="2">
        <v>3</v>
      </c>
      <c r="Z6049" s="2">
        <v>2</v>
      </c>
      <c r="AA6049" s="2">
        <v>69</v>
      </c>
      <c r="AB6049" s="2">
        <v>1</v>
      </c>
      <c r="AC6049" s="2">
        <v>0</v>
      </c>
      <c r="AD6049" s="2">
        <v>0</v>
      </c>
      <c r="AE6049" s="2">
        <v>0</v>
      </c>
      <c r="AF6049" s="2">
        <v>0</v>
      </c>
      <c r="AG6049" s="2">
        <v>2</v>
      </c>
      <c r="AH6049" s="2">
        <v>0</v>
      </c>
      <c r="AI6049" s="2">
        <v>0</v>
      </c>
      <c r="AJ6049" s="2">
        <v>3</v>
      </c>
      <c r="AK6049" s="2">
        <v>56</v>
      </c>
      <c r="AL6049" s="2">
        <v>0</v>
      </c>
      <c r="AM6049" s="2">
        <v>7</v>
      </c>
      <c r="AN6049" s="3">
        <f>IFERROR(K6049/J6049,"")</f>
        <v>0</v>
      </c>
      <c r="AO6049" s="3">
        <f>IFERROR(L6049/K6049,"")</f>
        <v>0</v>
      </c>
    </row>
    <row r="6050" spans="1:41">
      <c r="A6050" t="s">
        <v>8120</v>
      </c>
      <c r="D6050">
        <v>1327</v>
      </c>
      <c r="E6050" t="s">
        <v>813</v>
      </c>
      <c r="F6050" t="s">
        <v>1301</v>
      </c>
      <c r="I6050" t="b">
        <v>0</v>
      </c>
      <c r="J6050" s="2">
        <v>502</v>
      </c>
      <c r="K6050" s="2">
        <v>255</v>
      </c>
      <c r="L6050" s="2">
        <v>0</v>
      </c>
      <c r="M6050" s="2">
        <v>255</v>
      </c>
      <c r="N6050" s="2">
        <v>2</v>
      </c>
      <c r="O6050" s="2">
        <v>0</v>
      </c>
      <c r="P6050" s="2">
        <v>248</v>
      </c>
      <c r="Q6050" s="2">
        <v>0</v>
      </c>
      <c r="R6050" s="2">
        <v>0</v>
      </c>
      <c r="S6050" s="2">
        <v>0</v>
      </c>
      <c r="T6050" s="2">
        <v>0</v>
      </c>
      <c r="U6050" s="2">
        <v>0</v>
      </c>
      <c r="V6050" s="2">
        <v>0</v>
      </c>
      <c r="W6050" s="2">
        <v>0</v>
      </c>
      <c r="X6050" s="2">
        <v>0</v>
      </c>
      <c r="Y6050" s="2">
        <v>0</v>
      </c>
      <c r="Z6050" s="2">
        <v>0</v>
      </c>
      <c r="AA6050" s="2">
        <v>1</v>
      </c>
      <c r="AB6050" s="2">
        <v>1</v>
      </c>
      <c r="AC6050" s="2">
        <v>0</v>
      </c>
      <c r="AD6050" s="2">
        <v>0</v>
      </c>
      <c r="AE6050" s="2">
        <v>0</v>
      </c>
      <c r="AF6050" s="2">
        <v>0</v>
      </c>
      <c r="AG6050" s="2">
        <v>0</v>
      </c>
      <c r="AH6050" s="2">
        <v>0</v>
      </c>
      <c r="AI6050" s="2">
        <v>0</v>
      </c>
      <c r="AJ6050" s="2">
        <v>0</v>
      </c>
      <c r="AK6050" s="2">
        <v>0</v>
      </c>
      <c r="AL6050" s="2">
        <v>0</v>
      </c>
      <c r="AM6050" s="2">
        <v>3</v>
      </c>
      <c r="AN6050" s="3">
        <f>IFERROR(K6050/J6050,"")</f>
        <v>0</v>
      </c>
      <c r="AO6050" s="3">
        <f>IFERROR(L6050/K6050,"")</f>
        <v>0</v>
      </c>
    </row>
    <row r="6051" spans="1:41">
      <c r="A6051" t="s">
        <v>8121</v>
      </c>
      <c r="D6051">
        <v>1327</v>
      </c>
      <c r="E6051" t="s">
        <v>813</v>
      </c>
      <c r="F6051" t="s">
        <v>1303</v>
      </c>
      <c r="I6051" t="b">
        <v>0</v>
      </c>
      <c r="J6051" s="2">
        <v>565</v>
      </c>
      <c r="K6051" s="2">
        <v>468</v>
      </c>
      <c r="L6051" s="2">
        <v>0</v>
      </c>
      <c r="M6051" s="2">
        <v>468</v>
      </c>
      <c r="N6051" s="2">
        <v>0</v>
      </c>
      <c r="O6051" s="2">
        <v>0</v>
      </c>
      <c r="P6051" s="2">
        <v>444</v>
      </c>
      <c r="Q6051" s="2">
        <v>0</v>
      </c>
      <c r="R6051" s="2">
        <v>0</v>
      </c>
      <c r="S6051" s="2">
        <v>0</v>
      </c>
      <c r="T6051" s="2">
        <v>0</v>
      </c>
      <c r="U6051" s="2">
        <v>0</v>
      </c>
      <c r="V6051" s="2">
        <v>0</v>
      </c>
      <c r="W6051" s="2">
        <v>0</v>
      </c>
      <c r="X6051" s="2">
        <v>0</v>
      </c>
      <c r="Y6051" s="2">
        <v>0</v>
      </c>
      <c r="Z6051" s="2">
        <v>0</v>
      </c>
      <c r="AA6051" s="2">
        <v>0</v>
      </c>
      <c r="AB6051" s="2">
        <v>24</v>
      </c>
      <c r="AC6051" s="2">
        <v>0</v>
      </c>
      <c r="AD6051" s="2">
        <v>0</v>
      </c>
      <c r="AE6051" s="2">
        <v>0</v>
      </c>
      <c r="AF6051" s="2">
        <v>0</v>
      </c>
      <c r="AG6051" s="2">
        <v>0</v>
      </c>
      <c r="AH6051" s="2">
        <v>0</v>
      </c>
      <c r="AI6051" s="2">
        <v>0</v>
      </c>
      <c r="AJ6051" s="2">
        <v>0</v>
      </c>
      <c r="AK6051" s="2">
        <v>0</v>
      </c>
      <c r="AL6051" s="2">
        <v>0</v>
      </c>
      <c r="AM6051" s="2">
        <v>0</v>
      </c>
      <c r="AN6051" s="3">
        <f>IFERROR(K6051/J6051,"")</f>
        <v>0</v>
      </c>
      <c r="AO6051" s="3">
        <f>IFERROR(L6051/K6051,"")</f>
        <v>0</v>
      </c>
    </row>
    <row r="6052" spans="1:41">
      <c r="A6052" t="s">
        <v>8122</v>
      </c>
      <c r="D6052">
        <v>1327</v>
      </c>
      <c r="E6052" t="s">
        <v>813</v>
      </c>
      <c r="F6052" t="s">
        <v>1305</v>
      </c>
      <c r="I6052" t="b">
        <v>0</v>
      </c>
      <c r="J6052" s="2">
        <v>562</v>
      </c>
      <c r="K6052" s="2">
        <v>423</v>
      </c>
      <c r="L6052" s="2">
        <v>0</v>
      </c>
      <c r="M6052" s="2">
        <v>423</v>
      </c>
      <c r="N6052" s="2">
        <v>3</v>
      </c>
      <c r="O6052" s="2">
        <v>0</v>
      </c>
      <c r="P6052" s="2">
        <v>418</v>
      </c>
      <c r="Q6052" s="2">
        <v>0</v>
      </c>
      <c r="R6052" s="2">
        <v>0</v>
      </c>
      <c r="S6052" s="2">
        <v>0</v>
      </c>
      <c r="T6052" s="2">
        <v>1</v>
      </c>
      <c r="U6052" s="2">
        <v>0</v>
      </c>
      <c r="V6052" s="2">
        <v>0</v>
      </c>
      <c r="W6052" s="2">
        <v>0</v>
      </c>
      <c r="X6052" s="2">
        <v>0</v>
      </c>
      <c r="Y6052" s="2">
        <v>1</v>
      </c>
      <c r="Z6052" s="2">
        <v>0</v>
      </c>
      <c r="AA6052" s="2">
        <v>0</v>
      </c>
      <c r="AB6052" s="2">
        <v>0</v>
      </c>
      <c r="AC6052" s="2">
        <v>0</v>
      </c>
      <c r="AD6052" s="2">
        <v>0</v>
      </c>
      <c r="AE6052" s="2">
        <v>0</v>
      </c>
      <c r="AF6052" s="2">
        <v>0</v>
      </c>
      <c r="AG6052" s="2">
        <v>0</v>
      </c>
      <c r="AH6052" s="2">
        <v>0</v>
      </c>
      <c r="AI6052" s="2">
        <v>0</v>
      </c>
      <c r="AJ6052" s="2">
        <v>0</v>
      </c>
      <c r="AK6052" s="2">
        <v>0</v>
      </c>
      <c r="AL6052" s="2">
        <v>0</v>
      </c>
      <c r="AM6052" s="2">
        <v>0</v>
      </c>
      <c r="AN6052" s="3">
        <f>IFERROR(K6052/J6052,"")</f>
        <v>0</v>
      </c>
      <c r="AO6052" s="3">
        <f>IFERROR(L6052/K6052,"")</f>
        <v>0</v>
      </c>
    </row>
    <row r="6053" spans="1:41">
      <c r="A6053" t="s">
        <v>8123</v>
      </c>
      <c r="D6053">
        <v>1327</v>
      </c>
      <c r="E6053" t="s">
        <v>813</v>
      </c>
      <c r="F6053" t="s">
        <v>1310</v>
      </c>
      <c r="I6053" t="b">
        <v>0</v>
      </c>
      <c r="J6053" s="2">
        <v>689</v>
      </c>
      <c r="K6053" s="2">
        <v>355</v>
      </c>
      <c r="L6053" s="2">
        <v>2</v>
      </c>
      <c r="M6053" s="2">
        <v>353</v>
      </c>
      <c r="N6053" s="2">
        <v>0</v>
      </c>
      <c r="O6053" s="2">
        <v>0</v>
      </c>
      <c r="P6053" s="2">
        <v>343</v>
      </c>
      <c r="Q6053" s="2">
        <v>0</v>
      </c>
      <c r="R6053" s="2">
        <v>0</v>
      </c>
      <c r="S6053" s="2">
        <v>0</v>
      </c>
      <c r="T6053" s="2">
        <v>0</v>
      </c>
      <c r="U6053" s="2">
        <v>0</v>
      </c>
      <c r="V6053" s="2">
        <v>0</v>
      </c>
      <c r="W6053" s="2">
        <v>0</v>
      </c>
      <c r="X6053" s="2">
        <v>0</v>
      </c>
      <c r="Y6053" s="2">
        <v>2</v>
      </c>
      <c r="Z6053" s="2">
        <v>0</v>
      </c>
      <c r="AA6053" s="2">
        <v>3</v>
      </c>
      <c r="AB6053" s="2">
        <v>0</v>
      </c>
      <c r="AC6053" s="2">
        <v>0</v>
      </c>
      <c r="AD6053" s="2">
        <v>0</v>
      </c>
      <c r="AE6053" s="2">
        <v>0</v>
      </c>
      <c r="AF6053" s="2">
        <v>1</v>
      </c>
      <c r="AG6053" s="2">
        <v>0</v>
      </c>
      <c r="AH6053" s="2">
        <v>2</v>
      </c>
      <c r="AI6053" s="2">
        <v>0</v>
      </c>
      <c r="AJ6053" s="2">
        <v>0</v>
      </c>
      <c r="AK6053" s="2">
        <v>0</v>
      </c>
      <c r="AL6053" s="2">
        <v>0</v>
      </c>
      <c r="AM6053" s="2">
        <v>2</v>
      </c>
      <c r="AN6053" s="3">
        <f>IFERROR(K6053/J6053,"")</f>
        <v>0</v>
      </c>
      <c r="AO6053" s="3">
        <f>IFERROR(L6053/K6053,"")</f>
        <v>0</v>
      </c>
    </row>
    <row r="6054" spans="1:41">
      <c r="A6054" t="s">
        <v>8124</v>
      </c>
      <c r="D6054">
        <v>1327</v>
      </c>
      <c r="E6054" t="s">
        <v>813</v>
      </c>
      <c r="F6054" t="s">
        <v>1312</v>
      </c>
      <c r="I6054" t="b">
        <v>0</v>
      </c>
      <c r="J6054" s="2">
        <v>706</v>
      </c>
      <c r="K6054" s="2">
        <v>316</v>
      </c>
      <c r="L6054" s="2">
        <v>1</v>
      </c>
      <c r="M6054" s="2">
        <v>315</v>
      </c>
      <c r="N6054" s="2">
        <v>0</v>
      </c>
      <c r="O6054" s="2">
        <v>0</v>
      </c>
      <c r="P6054" s="2">
        <v>310</v>
      </c>
      <c r="Q6054" s="2">
        <v>0</v>
      </c>
      <c r="R6054" s="2">
        <v>0</v>
      </c>
      <c r="S6054" s="2">
        <v>0</v>
      </c>
      <c r="T6054" s="2">
        <v>0</v>
      </c>
      <c r="U6054" s="2">
        <v>0</v>
      </c>
      <c r="V6054" s="2">
        <v>1</v>
      </c>
      <c r="W6054" s="2">
        <v>0</v>
      </c>
      <c r="X6054" s="2">
        <v>0</v>
      </c>
      <c r="Y6054" s="2">
        <v>0</v>
      </c>
      <c r="Z6054" s="2">
        <v>0</v>
      </c>
      <c r="AA6054" s="2">
        <v>1</v>
      </c>
      <c r="AB6054" s="2">
        <v>1</v>
      </c>
      <c r="AC6054" s="2">
        <v>0</v>
      </c>
      <c r="AD6054" s="2">
        <v>0</v>
      </c>
      <c r="AE6054" s="2">
        <v>0</v>
      </c>
      <c r="AF6054" s="2">
        <v>0</v>
      </c>
      <c r="AG6054" s="2">
        <v>0</v>
      </c>
      <c r="AH6054" s="2">
        <v>0</v>
      </c>
      <c r="AI6054" s="2">
        <v>0</v>
      </c>
      <c r="AJ6054" s="2">
        <v>0</v>
      </c>
      <c r="AK6054" s="2">
        <v>1</v>
      </c>
      <c r="AL6054" s="2">
        <v>0</v>
      </c>
      <c r="AM6054" s="2">
        <v>1</v>
      </c>
      <c r="AN6054" s="3">
        <f>IFERROR(K6054/J6054,"")</f>
        <v>0</v>
      </c>
      <c r="AO6054" s="3">
        <f>IFERROR(L6054/K6054,"")</f>
        <v>0</v>
      </c>
    </row>
    <row r="6055" spans="1:41">
      <c r="A6055" t="s">
        <v>8125</v>
      </c>
      <c r="D6055">
        <v>1327</v>
      </c>
      <c r="E6055" t="s">
        <v>813</v>
      </c>
      <c r="F6055" t="s">
        <v>1314</v>
      </c>
      <c r="I6055" t="b">
        <v>0</v>
      </c>
      <c r="J6055" s="2">
        <v>400</v>
      </c>
      <c r="K6055" s="2">
        <v>288</v>
      </c>
      <c r="L6055" s="2">
        <v>0</v>
      </c>
      <c r="M6055" s="2">
        <v>288</v>
      </c>
      <c r="N6055" s="2">
        <v>0</v>
      </c>
      <c r="O6055" s="2">
        <v>0</v>
      </c>
      <c r="P6055" s="2">
        <v>262</v>
      </c>
      <c r="Q6055" s="2">
        <v>0</v>
      </c>
      <c r="R6055" s="2">
        <v>0</v>
      </c>
      <c r="S6055" s="2">
        <v>0</v>
      </c>
      <c r="T6055" s="2">
        <v>0</v>
      </c>
      <c r="U6055" s="2">
        <v>0</v>
      </c>
      <c r="V6055" s="2">
        <v>0</v>
      </c>
      <c r="W6055" s="2">
        <v>0</v>
      </c>
      <c r="X6055" s="2">
        <v>0</v>
      </c>
      <c r="Y6055" s="2">
        <v>0</v>
      </c>
      <c r="Z6055" s="2">
        <v>2</v>
      </c>
      <c r="AA6055" s="2">
        <v>0</v>
      </c>
      <c r="AB6055" s="2">
        <v>2</v>
      </c>
      <c r="AC6055" s="2">
        <v>0</v>
      </c>
      <c r="AD6055" s="2">
        <v>0</v>
      </c>
      <c r="AE6055" s="2">
        <v>0</v>
      </c>
      <c r="AF6055" s="2">
        <v>9</v>
      </c>
      <c r="AG6055" s="2">
        <v>0</v>
      </c>
      <c r="AH6055" s="2">
        <v>0</v>
      </c>
      <c r="AI6055" s="2">
        <v>0</v>
      </c>
      <c r="AJ6055" s="2">
        <v>0</v>
      </c>
      <c r="AK6055" s="2">
        <v>0</v>
      </c>
      <c r="AL6055" s="2">
        <v>0</v>
      </c>
      <c r="AM6055" s="2">
        <v>13</v>
      </c>
      <c r="AN6055" s="3">
        <f>IFERROR(K6055/J6055,"")</f>
        <v>0</v>
      </c>
      <c r="AO6055" s="3">
        <f>IFERROR(L6055/K6055,"")</f>
        <v>0</v>
      </c>
    </row>
    <row r="6056" spans="1:41">
      <c r="A6056" t="s">
        <v>8126</v>
      </c>
      <c r="D6056">
        <v>1327</v>
      </c>
      <c r="E6056" t="s">
        <v>813</v>
      </c>
      <c r="F6056" t="s">
        <v>1322</v>
      </c>
      <c r="I6056" t="b">
        <v>0</v>
      </c>
      <c r="J6056" s="2">
        <v>289</v>
      </c>
      <c r="K6056" s="2">
        <v>208</v>
      </c>
      <c r="L6056" s="2">
        <v>2</v>
      </c>
      <c r="M6056" s="2">
        <v>206</v>
      </c>
      <c r="N6056" s="2">
        <v>0</v>
      </c>
      <c r="O6056" s="2">
        <v>0</v>
      </c>
      <c r="P6056" s="2">
        <v>203</v>
      </c>
      <c r="Q6056" s="2">
        <v>0</v>
      </c>
      <c r="R6056" s="2">
        <v>0</v>
      </c>
      <c r="S6056" s="2">
        <v>0</v>
      </c>
      <c r="T6056" s="2">
        <v>0</v>
      </c>
      <c r="U6056" s="2">
        <v>0</v>
      </c>
      <c r="V6056" s="2">
        <v>0</v>
      </c>
      <c r="W6056" s="2">
        <v>0</v>
      </c>
      <c r="X6056" s="2">
        <v>0</v>
      </c>
      <c r="Y6056" s="2">
        <v>0</v>
      </c>
      <c r="Z6056" s="2">
        <v>0</v>
      </c>
      <c r="AA6056" s="2">
        <v>0</v>
      </c>
      <c r="AB6056" s="2">
        <v>1</v>
      </c>
      <c r="AC6056" s="2">
        <v>0</v>
      </c>
      <c r="AD6056" s="2">
        <v>0</v>
      </c>
      <c r="AE6056" s="2">
        <v>0</v>
      </c>
      <c r="AF6056" s="2">
        <v>2</v>
      </c>
      <c r="AG6056" s="2">
        <v>0</v>
      </c>
      <c r="AH6056" s="2">
        <v>0</v>
      </c>
      <c r="AI6056" s="2">
        <v>0</v>
      </c>
      <c r="AJ6056" s="2">
        <v>0</v>
      </c>
      <c r="AK6056" s="2">
        <v>0</v>
      </c>
      <c r="AL6056" s="2">
        <v>0</v>
      </c>
      <c r="AM6056" s="2">
        <v>0</v>
      </c>
      <c r="AN6056" s="3">
        <f>IFERROR(K6056/J6056,"")</f>
        <v>0</v>
      </c>
      <c r="AO6056" s="3">
        <f>IFERROR(L6056/K6056,"")</f>
        <v>0</v>
      </c>
    </row>
    <row r="6057" spans="1:41">
      <c r="A6057" t="s">
        <v>8127</v>
      </c>
      <c r="D6057">
        <v>1327</v>
      </c>
      <c r="E6057" t="s">
        <v>813</v>
      </c>
      <c r="F6057" t="s">
        <v>1324</v>
      </c>
      <c r="I6057" t="b">
        <v>0</v>
      </c>
      <c r="J6057" s="2">
        <v>592</v>
      </c>
      <c r="K6057" s="2">
        <v>422</v>
      </c>
      <c r="L6057" s="2">
        <v>1</v>
      </c>
      <c r="M6057" s="2">
        <v>421</v>
      </c>
      <c r="N6057" s="2">
        <v>3</v>
      </c>
      <c r="O6057" s="2">
        <v>1</v>
      </c>
      <c r="P6057" s="2">
        <v>411</v>
      </c>
      <c r="Q6057" s="2">
        <v>0</v>
      </c>
      <c r="R6057" s="2">
        <v>0</v>
      </c>
      <c r="S6057" s="2">
        <v>0</v>
      </c>
      <c r="T6057" s="2">
        <v>0</v>
      </c>
      <c r="U6057" s="2">
        <v>0</v>
      </c>
      <c r="V6057" s="2">
        <v>1</v>
      </c>
      <c r="W6057" s="2">
        <v>0</v>
      </c>
      <c r="X6057" s="2">
        <v>0</v>
      </c>
      <c r="Y6057" s="2">
        <v>0</v>
      </c>
      <c r="Z6057" s="2">
        <v>0</v>
      </c>
      <c r="AA6057" s="2">
        <v>0</v>
      </c>
      <c r="AB6057" s="2">
        <v>2</v>
      </c>
      <c r="AC6057" s="2">
        <v>0</v>
      </c>
      <c r="AD6057" s="2">
        <v>1</v>
      </c>
      <c r="AE6057" s="2">
        <v>1</v>
      </c>
      <c r="AF6057" s="2">
        <v>1</v>
      </c>
      <c r="AG6057" s="2">
        <v>0</v>
      </c>
      <c r="AH6057" s="2">
        <v>0</v>
      </c>
      <c r="AI6057" s="2">
        <v>0</v>
      </c>
      <c r="AJ6057" s="2">
        <v>0</v>
      </c>
      <c r="AK6057" s="2">
        <v>0</v>
      </c>
      <c r="AL6057" s="2">
        <v>0</v>
      </c>
      <c r="AM6057" s="2">
        <v>0</v>
      </c>
      <c r="AN6057" s="3">
        <f>IFERROR(K6057/J6057,"")</f>
        <v>0</v>
      </c>
      <c r="AO6057" s="3">
        <f>IFERROR(L6057/K6057,"")</f>
        <v>0</v>
      </c>
    </row>
    <row r="6058" spans="1:41">
      <c r="A6058" t="s">
        <v>8128</v>
      </c>
      <c r="D6058">
        <v>1327</v>
      </c>
      <c r="E6058" t="s">
        <v>813</v>
      </c>
      <c r="F6058" t="s">
        <v>1326</v>
      </c>
      <c r="I6058" t="b">
        <v>0</v>
      </c>
      <c r="J6058" s="2">
        <v>672</v>
      </c>
      <c r="K6058" s="2">
        <v>597</v>
      </c>
      <c r="L6058" s="2">
        <v>2</v>
      </c>
      <c r="M6058" s="2">
        <v>595</v>
      </c>
      <c r="N6058" s="2">
        <v>3</v>
      </c>
      <c r="O6058" s="2">
        <v>0</v>
      </c>
      <c r="P6058" s="2">
        <v>583</v>
      </c>
      <c r="Q6058" s="2">
        <v>0</v>
      </c>
      <c r="R6058" s="2">
        <v>0</v>
      </c>
      <c r="S6058" s="2">
        <v>0</v>
      </c>
      <c r="T6058" s="2">
        <v>0</v>
      </c>
      <c r="U6058" s="2">
        <v>0</v>
      </c>
      <c r="V6058" s="2">
        <v>0</v>
      </c>
      <c r="W6058" s="2">
        <v>0</v>
      </c>
      <c r="X6058" s="2">
        <v>0</v>
      </c>
      <c r="Y6058" s="2">
        <v>1</v>
      </c>
      <c r="Z6058" s="2">
        <v>1</v>
      </c>
      <c r="AA6058" s="2">
        <v>1</v>
      </c>
      <c r="AB6058" s="2">
        <v>6</v>
      </c>
      <c r="AC6058" s="2">
        <v>0</v>
      </c>
      <c r="AD6058" s="2">
        <v>0</v>
      </c>
      <c r="AE6058" s="2">
        <v>0</v>
      </c>
      <c r="AF6058" s="2">
        <v>0</v>
      </c>
      <c r="AG6058" s="2">
        <v>0</v>
      </c>
      <c r="AH6058" s="2">
        <v>0</v>
      </c>
      <c r="AI6058" s="2">
        <v>0</v>
      </c>
      <c r="AJ6058" s="2">
        <v>0</v>
      </c>
      <c r="AK6058" s="2">
        <v>0</v>
      </c>
      <c r="AL6058" s="2">
        <v>0</v>
      </c>
      <c r="AM6058" s="2">
        <v>0</v>
      </c>
      <c r="AN6058" s="3">
        <f>IFERROR(K6058/J6058,"")</f>
        <v>0</v>
      </c>
      <c r="AO6058" s="3">
        <f>IFERROR(L6058/K6058,"")</f>
        <v>0</v>
      </c>
    </row>
    <row r="6059" spans="1:41">
      <c r="A6059" t="s">
        <v>8129</v>
      </c>
      <c r="D6059">
        <v>1327</v>
      </c>
      <c r="E6059" t="s">
        <v>813</v>
      </c>
      <c r="F6059" t="s">
        <v>1328</v>
      </c>
      <c r="I6059" t="b">
        <v>0</v>
      </c>
      <c r="J6059" s="2">
        <v>626</v>
      </c>
      <c r="K6059" s="2">
        <v>386</v>
      </c>
      <c r="L6059" s="2">
        <v>1</v>
      </c>
      <c r="M6059" s="2">
        <v>385</v>
      </c>
      <c r="N6059" s="2">
        <v>1</v>
      </c>
      <c r="O6059" s="2">
        <v>0</v>
      </c>
      <c r="P6059" s="2">
        <v>379</v>
      </c>
      <c r="Q6059" s="2">
        <v>0</v>
      </c>
      <c r="R6059" s="2">
        <v>0</v>
      </c>
      <c r="S6059" s="2">
        <v>0</v>
      </c>
      <c r="T6059" s="2">
        <v>0</v>
      </c>
      <c r="U6059" s="2">
        <v>0</v>
      </c>
      <c r="V6059" s="2">
        <v>0</v>
      </c>
      <c r="W6059" s="2">
        <v>0</v>
      </c>
      <c r="X6059" s="2">
        <v>0</v>
      </c>
      <c r="Y6059" s="2">
        <v>0</v>
      </c>
      <c r="Z6059" s="2">
        <v>0</v>
      </c>
      <c r="AA6059" s="2">
        <v>0</v>
      </c>
      <c r="AB6059" s="2">
        <v>3</v>
      </c>
      <c r="AC6059" s="2">
        <v>0</v>
      </c>
      <c r="AD6059" s="2">
        <v>0</v>
      </c>
      <c r="AE6059" s="2">
        <v>0</v>
      </c>
      <c r="AF6059" s="2">
        <v>0</v>
      </c>
      <c r="AG6059" s="2">
        <v>0</v>
      </c>
      <c r="AH6059" s="2">
        <v>0</v>
      </c>
      <c r="AI6059" s="2">
        <v>0</v>
      </c>
      <c r="AJ6059" s="2">
        <v>0</v>
      </c>
      <c r="AK6059" s="2">
        <v>0</v>
      </c>
      <c r="AL6059" s="2">
        <v>0</v>
      </c>
      <c r="AM6059" s="2">
        <v>2</v>
      </c>
      <c r="AN6059" s="3">
        <f>IFERROR(K6059/J6059,"")</f>
        <v>0</v>
      </c>
      <c r="AO6059" s="3">
        <f>IFERROR(L6059/K6059,"")</f>
        <v>0</v>
      </c>
    </row>
    <row r="6060" spans="1:41">
      <c r="A6060" t="s">
        <v>8130</v>
      </c>
      <c r="D6060">
        <v>1327</v>
      </c>
      <c r="E6060" t="s">
        <v>813</v>
      </c>
      <c r="F6060" t="s">
        <v>1330</v>
      </c>
      <c r="I6060" t="b">
        <v>0</v>
      </c>
      <c r="J6060" s="2">
        <v>618</v>
      </c>
      <c r="K6060" s="2">
        <v>291</v>
      </c>
      <c r="L6060" s="2">
        <v>2</v>
      </c>
      <c r="M6060" s="2">
        <v>289</v>
      </c>
      <c r="N6060" s="2">
        <v>1</v>
      </c>
      <c r="O6060" s="2">
        <v>2</v>
      </c>
      <c r="P6060" s="2">
        <v>276</v>
      </c>
      <c r="Q6060" s="2">
        <v>0</v>
      </c>
      <c r="R6060" s="2">
        <v>0</v>
      </c>
      <c r="S6060" s="2">
        <v>0</v>
      </c>
      <c r="T6060" s="2">
        <v>0</v>
      </c>
      <c r="U6060" s="2">
        <v>0</v>
      </c>
      <c r="V6060" s="2">
        <v>0</v>
      </c>
      <c r="W6060" s="2">
        <v>0</v>
      </c>
      <c r="X6060" s="2">
        <v>0</v>
      </c>
      <c r="Y6060" s="2">
        <v>1</v>
      </c>
      <c r="Z6060" s="2">
        <v>0</v>
      </c>
      <c r="AA6060" s="2">
        <v>4</v>
      </c>
      <c r="AB6060" s="2">
        <v>1</v>
      </c>
      <c r="AC6060" s="2">
        <v>0</v>
      </c>
      <c r="AD6060" s="2">
        <v>1</v>
      </c>
      <c r="AE6060" s="2">
        <v>0</v>
      </c>
      <c r="AF6060" s="2">
        <v>2</v>
      </c>
      <c r="AG6060" s="2">
        <v>0</v>
      </c>
      <c r="AH6060" s="2">
        <v>0</v>
      </c>
      <c r="AI6060" s="2">
        <v>0</v>
      </c>
      <c r="AJ6060" s="2">
        <v>0</v>
      </c>
      <c r="AK6060" s="2">
        <v>0</v>
      </c>
      <c r="AL6060" s="2">
        <v>0</v>
      </c>
      <c r="AM6060" s="2">
        <v>1</v>
      </c>
      <c r="AN6060" s="3">
        <f>IFERROR(K6060/J6060,"")</f>
        <v>0</v>
      </c>
      <c r="AO6060" s="3">
        <f>IFERROR(L6060/K6060,"")</f>
        <v>0</v>
      </c>
    </row>
    <row r="6061" spans="1:41">
      <c r="A6061" t="s">
        <v>8131</v>
      </c>
      <c r="D6061">
        <v>1327</v>
      </c>
      <c r="E6061" t="s">
        <v>813</v>
      </c>
      <c r="F6061" t="s">
        <v>1332</v>
      </c>
      <c r="I6061" t="b">
        <v>0</v>
      </c>
      <c r="J6061" s="2">
        <v>477</v>
      </c>
      <c r="K6061" s="2">
        <v>268</v>
      </c>
      <c r="L6061" s="2">
        <v>0</v>
      </c>
      <c r="M6061" s="2">
        <v>268</v>
      </c>
      <c r="N6061" s="2">
        <v>1</v>
      </c>
      <c r="O6061" s="2">
        <v>0</v>
      </c>
      <c r="P6061" s="2">
        <v>255</v>
      </c>
      <c r="Q6061" s="2">
        <v>0</v>
      </c>
      <c r="R6061" s="2">
        <v>0</v>
      </c>
      <c r="S6061" s="2">
        <v>0</v>
      </c>
      <c r="T6061" s="2">
        <v>0</v>
      </c>
      <c r="U6061" s="2">
        <v>0</v>
      </c>
      <c r="V6061" s="2">
        <v>0</v>
      </c>
      <c r="W6061" s="2">
        <v>0</v>
      </c>
      <c r="X6061" s="2">
        <v>0</v>
      </c>
      <c r="Y6061" s="2">
        <v>4</v>
      </c>
      <c r="Z6061" s="2">
        <v>0</v>
      </c>
      <c r="AA6061" s="2">
        <v>0</v>
      </c>
      <c r="AB6061" s="2">
        <v>2</v>
      </c>
      <c r="AC6061" s="2">
        <v>0</v>
      </c>
      <c r="AD6061" s="2">
        <v>0</v>
      </c>
      <c r="AE6061" s="2">
        <v>0</v>
      </c>
      <c r="AF6061" s="2">
        <v>0</v>
      </c>
      <c r="AG6061" s="2">
        <v>2</v>
      </c>
      <c r="AH6061" s="2">
        <v>1</v>
      </c>
      <c r="AI6061" s="2">
        <v>0</v>
      </c>
      <c r="AJ6061" s="2">
        <v>0</v>
      </c>
      <c r="AK6061" s="2">
        <v>0</v>
      </c>
      <c r="AL6061" s="2">
        <v>0</v>
      </c>
      <c r="AM6061" s="2">
        <v>3</v>
      </c>
      <c r="AN6061" s="3">
        <f>IFERROR(K6061/J6061,"")</f>
        <v>0</v>
      </c>
      <c r="AO6061" s="3">
        <f>IFERROR(L6061/K6061,"")</f>
        <v>0</v>
      </c>
    </row>
    <row r="6062" spans="1:41">
      <c r="A6062" t="s">
        <v>8132</v>
      </c>
      <c r="D6062">
        <v>1327</v>
      </c>
      <c r="E6062" t="s">
        <v>813</v>
      </c>
      <c r="F6062" t="s">
        <v>1376</v>
      </c>
      <c r="I6062" t="b">
        <v>0</v>
      </c>
      <c r="J6062" s="2">
        <v>726</v>
      </c>
      <c r="K6062" s="2">
        <v>649</v>
      </c>
      <c r="L6062" s="2">
        <v>2</v>
      </c>
      <c r="M6062" s="2">
        <v>647</v>
      </c>
      <c r="N6062" s="2">
        <v>14</v>
      </c>
      <c r="O6062" s="2">
        <v>0</v>
      </c>
      <c r="P6062" s="2">
        <v>589</v>
      </c>
      <c r="Q6062" s="2">
        <v>0</v>
      </c>
      <c r="R6062" s="2">
        <v>0</v>
      </c>
      <c r="S6062" s="2">
        <v>0</v>
      </c>
      <c r="T6062" s="2">
        <v>1</v>
      </c>
      <c r="U6062" s="2">
        <v>0</v>
      </c>
      <c r="V6062" s="2">
        <v>0</v>
      </c>
      <c r="W6062" s="2">
        <v>0</v>
      </c>
      <c r="X6062" s="2">
        <v>0</v>
      </c>
      <c r="Y6062" s="2">
        <v>0</v>
      </c>
      <c r="Z6062" s="2">
        <v>0</v>
      </c>
      <c r="AA6062" s="2">
        <v>0</v>
      </c>
      <c r="AB6062" s="2">
        <v>40</v>
      </c>
      <c r="AC6062" s="2">
        <v>0</v>
      </c>
      <c r="AD6062" s="2">
        <v>0</v>
      </c>
      <c r="AE6062" s="2">
        <v>0</v>
      </c>
      <c r="AF6062" s="2">
        <v>2</v>
      </c>
      <c r="AG6062" s="2">
        <v>0</v>
      </c>
      <c r="AH6062" s="2">
        <v>0</v>
      </c>
      <c r="AI6062" s="2">
        <v>0</v>
      </c>
      <c r="AJ6062" s="2">
        <v>0</v>
      </c>
      <c r="AK6062" s="2">
        <v>0</v>
      </c>
      <c r="AL6062" s="2">
        <v>1</v>
      </c>
      <c r="AM6062" s="2">
        <v>0</v>
      </c>
      <c r="AN6062" s="3">
        <f>IFERROR(K6062/J6062,"")</f>
        <v>0</v>
      </c>
      <c r="AO6062" s="3">
        <f>IFERROR(L6062/K6062,"")</f>
        <v>0</v>
      </c>
    </row>
    <row r="6063" spans="1:41">
      <c r="A6063" t="s">
        <v>8133</v>
      </c>
      <c r="D6063">
        <v>1327</v>
      </c>
      <c r="E6063" t="s">
        <v>813</v>
      </c>
      <c r="F6063" t="s">
        <v>1378</v>
      </c>
      <c r="I6063" t="b">
        <v>0</v>
      </c>
      <c r="J6063" s="2">
        <v>498</v>
      </c>
      <c r="K6063" s="2">
        <v>310</v>
      </c>
      <c r="L6063" s="2">
        <v>0</v>
      </c>
      <c r="M6063" s="2">
        <v>310</v>
      </c>
      <c r="N6063" s="2">
        <v>1</v>
      </c>
      <c r="O6063" s="2">
        <v>0</v>
      </c>
      <c r="P6063" s="2">
        <v>302</v>
      </c>
      <c r="Q6063" s="2">
        <v>0</v>
      </c>
      <c r="R6063" s="2">
        <v>0</v>
      </c>
      <c r="S6063" s="2">
        <v>0</v>
      </c>
      <c r="T6063" s="2">
        <v>0</v>
      </c>
      <c r="U6063" s="2">
        <v>0</v>
      </c>
      <c r="V6063" s="2">
        <v>0</v>
      </c>
      <c r="W6063" s="2">
        <v>0</v>
      </c>
      <c r="X6063" s="2">
        <v>0</v>
      </c>
      <c r="Y6063" s="2">
        <v>3</v>
      </c>
      <c r="Z6063" s="2">
        <v>0</v>
      </c>
      <c r="AA6063" s="2">
        <v>2</v>
      </c>
      <c r="AB6063" s="2">
        <v>0</v>
      </c>
      <c r="AC6063" s="2">
        <v>0</v>
      </c>
      <c r="AD6063" s="2">
        <v>0</v>
      </c>
      <c r="AE6063" s="2">
        <v>0</v>
      </c>
      <c r="AF6063" s="2">
        <v>2</v>
      </c>
      <c r="AG6063" s="2">
        <v>0</v>
      </c>
      <c r="AH6063" s="2">
        <v>0</v>
      </c>
      <c r="AI6063" s="2">
        <v>0</v>
      </c>
      <c r="AJ6063" s="2">
        <v>0</v>
      </c>
      <c r="AK6063" s="2">
        <v>0</v>
      </c>
      <c r="AL6063" s="2">
        <v>0</v>
      </c>
      <c r="AM6063" s="2">
        <v>0</v>
      </c>
      <c r="AN6063" s="3">
        <f>IFERROR(K6063/J6063,"")</f>
        <v>0</v>
      </c>
      <c r="AO6063" s="3">
        <f>IFERROR(L6063/K6063,"")</f>
        <v>0</v>
      </c>
    </row>
    <row r="6064" spans="1:41">
      <c r="A6064" t="s">
        <v>8134</v>
      </c>
      <c r="D6064">
        <v>1327</v>
      </c>
      <c r="E6064" t="s">
        <v>813</v>
      </c>
      <c r="F6064" t="s">
        <v>1380</v>
      </c>
      <c r="I6064" t="b">
        <v>0</v>
      </c>
      <c r="J6064" s="2">
        <v>478</v>
      </c>
      <c r="K6064" s="2">
        <v>331</v>
      </c>
      <c r="L6064" s="2">
        <v>0</v>
      </c>
      <c r="M6064" s="2">
        <v>331</v>
      </c>
      <c r="N6064" s="2">
        <v>2</v>
      </c>
      <c r="O6064" s="2">
        <v>0</v>
      </c>
      <c r="P6064" s="2">
        <v>308</v>
      </c>
      <c r="Q6064" s="2">
        <v>0</v>
      </c>
      <c r="R6064" s="2">
        <v>0</v>
      </c>
      <c r="S6064" s="2">
        <v>0</v>
      </c>
      <c r="T6064" s="2">
        <v>0</v>
      </c>
      <c r="U6064" s="2">
        <v>0</v>
      </c>
      <c r="V6064" s="2">
        <v>0</v>
      </c>
      <c r="W6064" s="2">
        <v>0</v>
      </c>
      <c r="X6064" s="2">
        <v>1</v>
      </c>
      <c r="Y6064" s="2">
        <v>0</v>
      </c>
      <c r="Z6064" s="2">
        <v>0</v>
      </c>
      <c r="AA6064" s="2">
        <v>0</v>
      </c>
      <c r="AB6064" s="2">
        <v>0</v>
      </c>
      <c r="AC6064" s="2">
        <v>0</v>
      </c>
      <c r="AD6064" s="2">
        <v>0</v>
      </c>
      <c r="AE6064" s="2">
        <v>0</v>
      </c>
      <c r="AF6064" s="2">
        <v>1</v>
      </c>
      <c r="AG6064" s="2">
        <v>0</v>
      </c>
      <c r="AH6064" s="2">
        <v>0</v>
      </c>
      <c r="AI6064" s="2">
        <v>0</v>
      </c>
      <c r="AJ6064" s="2">
        <v>0</v>
      </c>
      <c r="AK6064" s="2">
        <v>0</v>
      </c>
      <c r="AL6064" s="2">
        <v>0</v>
      </c>
      <c r="AM6064" s="2">
        <v>19</v>
      </c>
      <c r="AN6064" s="3">
        <f>IFERROR(K6064/J6064,"")</f>
        <v>0</v>
      </c>
      <c r="AO6064" s="3">
        <f>IFERROR(L6064/K6064,"")</f>
        <v>0</v>
      </c>
    </row>
    <row r="6065" spans="1:41">
      <c r="A6065" t="s">
        <v>8135</v>
      </c>
      <c r="D6065">
        <v>3653</v>
      </c>
      <c r="E6065" t="s">
        <v>814</v>
      </c>
      <c r="F6065" t="s">
        <v>1301</v>
      </c>
      <c r="I6065" t="b">
        <v>0</v>
      </c>
      <c r="J6065" s="2">
        <v>230</v>
      </c>
      <c r="K6065" s="2">
        <v>163</v>
      </c>
      <c r="L6065" s="2">
        <v>5</v>
      </c>
      <c r="M6065" s="2">
        <v>158</v>
      </c>
      <c r="N6065" s="2">
        <v>0</v>
      </c>
      <c r="O6065" s="2">
        <v>71</v>
      </c>
      <c r="P6065" s="2">
        <v>0</v>
      </c>
      <c r="Q6065" s="2">
        <v>0</v>
      </c>
      <c r="R6065" s="2">
        <v>0</v>
      </c>
      <c r="S6065" s="2">
        <v>0</v>
      </c>
      <c r="T6065" s="2">
        <v>30</v>
      </c>
      <c r="U6065" s="2">
        <v>0</v>
      </c>
      <c r="V6065" s="2">
        <v>0</v>
      </c>
      <c r="W6065" s="2">
        <v>0</v>
      </c>
      <c r="X6065" s="2">
        <v>0</v>
      </c>
      <c r="Y6065" s="2">
        <v>0</v>
      </c>
      <c r="Z6065" s="2">
        <v>1</v>
      </c>
      <c r="AA6065" s="2">
        <v>8</v>
      </c>
      <c r="AB6065" s="2">
        <v>0</v>
      </c>
      <c r="AC6065" s="2">
        <v>0</v>
      </c>
      <c r="AD6065" s="2">
        <v>0</v>
      </c>
      <c r="AE6065" s="2">
        <v>0</v>
      </c>
      <c r="AF6065" s="2">
        <v>0</v>
      </c>
      <c r="AG6065" s="2">
        <v>0</v>
      </c>
      <c r="AH6065" s="2">
        <v>0</v>
      </c>
      <c r="AI6065" s="2">
        <v>0</v>
      </c>
      <c r="AJ6065" s="2">
        <v>0</v>
      </c>
      <c r="AK6065" s="2">
        <v>32</v>
      </c>
      <c r="AL6065" s="2">
        <v>0</v>
      </c>
      <c r="AM6065" s="2">
        <v>16</v>
      </c>
      <c r="AN6065" s="3">
        <f>IFERROR(K6065/J6065,"")</f>
        <v>0</v>
      </c>
      <c r="AO6065" s="3">
        <f>IFERROR(L6065/K6065,"")</f>
        <v>0</v>
      </c>
    </row>
    <row r="6066" spans="1:41">
      <c r="A6066" t="s">
        <v>8136</v>
      </c>
      <c r="D6066">
        <v>3637</v>
      </c>
      <c r="E6066" t="s">
        <v>815</v>
      </c>
      <c r="F6066" t="s">
        <v>1301</v>
      </c>
      <c r="I6066" t="b">
        <v>0</v>
      </c>
      <c r="J6066" s="2">
        <v>567</v>
      </c>
      <c r="K6066" s="2">
        <v>461</v>
      </c>
      <c r="L6066" s="2">
        <v>0</v>
      </c>
      <c r="M6066" s="2">
        <v>461</v>
      </c>
      <c r="N6066" s="2">
        <v>13</v>
      </c>
      <c r="O6066" s="2">
        <v>4</v>
      </c>
      <c r="P6066" s="2">
        <v>0</v>
      </c>
      <c r="Q6066" s="2">
        <v>0</v>
      </c>
      <c r="R6066" s="2">
        <v>0</v>
      </c>
      <c r="S6066" s="2">
        <v>0</v>
      </c>
      <c r="T6066" s="2">
        <v>170</v>
      </c>
      <c r="U6066" s="2">
        <v>0</v>
      </c>
      <c r="V6066" s="2">
        <v>0</v>
      </c>
      <c r="W6066" s="2">
        <v>0</v>
      </c>
      <c r="X6066" s="2">
        <v>1</v>
      </c>
      <c r="Y6066" s="2">
        <v>20</v>
      </c>
      <c r="Z6066" s="2">
        <v>11</v>
      </c>
      <c r="AA6066" s="2">
        <v>170</v>
      </c>
      <c r="AB6066" s="2">
        <v>2</v>
      </c>
      <c r="AC6066" s="2">
        <v>0</v>
      </c>
      <c r="AD6066" s="2">
        <v>0</v>
      </c>
      <c r="AE6066" s="2">
        <v>0</v>
      </c>
      <c r="AF6066" s="2">
        <v>0</v>
      </c>
      <c r="AG6066" s="2">
        <v>17</v>
      </c>
      <c r="AH6066" s="2">
        <v>0</v>
      </c>
      <c r="AI6066" s="2">
        <v>0</v>
      </c>
      <c r="AJ6066" s="2">
        <v>5</v>
      </c>
      <c r="AK6066" s="2">
        <v>35</v>
      </c>
      <c r="AL6066" s="2">
        <v>0</v>
      </c>
      <c r="AM6066" s="2">
        <v>13</v>
      </c>
      <c r="AN6066" s="3">
        <f>IFERROR(K6066/J6066,"")</f>
        <v>0</v>
      </c>
      <c r="AO6066" s="3">
        <f>IFERROR(L6066/K6066,"")</f>
        <v>0</v>
      </c>
    </row>
    <row r="6067" spans="1:41">
      <c r="A6067" t="s">
        <v>8137</v>
      </c>
      <c r="D6067">
        <v>1063</v>
      </c>
      <c r="E6067" t="s">
        <v>816</v>
      </c>
      <c r="F6067" t="s">
        <v>1301</v>
      </c>
      <c r="I6067" t="b">
        <v>0</v>
      </c>
      <c r="J6067" s="2">
        <v>690</v>
      </c>
      <c r="K6067" s="2">
        <v>455</v>
      </c>
      <c r="L6067" s="2">
        <v>9</v>
      </c>
      <c r="M6067" s="2">
        <v>446</v>
      </c>
      <c r="N6067" s="2">
        <v>26</v>
      </c>
      <c r="O6067" s="2">
        <v>19</v>
      </c>
      <c r="P6067" s="2">
        <v>2</v>
      </c>
      <c r="Q6067" s="2">
        <v>0</v>
      </c>
      <c r="R6067" s="2">
        <v>0</v>
      </c>
      <c r="S6067" s="2">
        <v>0</v>
      </c>
      <c r="T6067" s="2">
        <v>36</v>
      </c>
      <c r="U6067" s="2">
        <v>0</v>
      </c>
      <c r="V6067" s="2">
        <v>0</v>
      </c>
      <c r="W6067" s="2">
        <v>0</v>
      </c>
      <c r="X6067" s="2">
        <v>0</v>
      </c>
      <c r="Y6067" s="2">
        <v>34</v>
      </c>
      <c r="Z6067" s="2">
        <v>126</v>
      </c>
      <c r="AA6067" s="2">
        <v>128</v>
      </c>
      <c r="AB6067" s="2">
        <v>2</v>
      </c>
      <c r="AC6067" s="2">
        <v>0</v>
      </c>
      <c r="AD6067" s="2">
        <v>0</v>
      </c>
      <c r="AE6067" s="2">
        <v>1</v>
      </c>
      <c r="AF6067" s="2">
        <v>1</v>
      </c>
      <c r="AG6067" s="2">
        <v>9</v>
      </c>
      <c r="AH6067" s="2">
        <v>1</v>
      </c>
      <c r="AI6067" s="2">
        <v>0</v>
      </c>
      <c r="AJ6067" s="2">
        <v>1</v>
      </c>
      <c r="AK6067" s="2">
        <v>22</v>
      </c>
      <c r="AL6067" s="2">
        <v>0</v>
      </c>
      <c r="AM6067" s="2">
        <v>38</v>
      </c>
      <c r="AN6067" s="3">
        <f>IFERROR(K6067/J6067,"")</f>
        <v>0</v>
      </c>
      <c r="AO6067" s="3">
        <f>IFERROR(L6067/K6067,"")</f>
        <v>0</v>
      </c>
    </row>
    <row r="6068" spans="1:41">
      <c r="A6068" t="s">
        <v>8138</v>
      </c>
      <c r="D6068">
        <v>1063</v>
      </c>
      <c r="E6068" t="s">
        <v>816</v>
      </c>
      <c r="F6068" t="s">
        <v>1303</v>
      </c>
      <c r="I6068" t="b">
        <v>0</v>
      </c>
      <c r="J6068" s="2">
        <v>456</v>
      </c>
      <c r="K6068" s="2">
        <v>333</v>
      </c>
      <c r="L6068" s="2">
        <v>1</v>
      </c>
      <c r="M6068" s="2">
        <v>332</v>
      </c>
      <c r="N6068" s="2">
        <v>56</v>
      </c>
      <c r="O6068" s="2">
        <v>2</v>
      </c>
      <c r="P6068" s="2">
        <v>3</v>
      </c>
      <c r="Q6068" s="2">
        <v>0</v>
      </c>
      <c r="R6068" s="2">
        <v>0</v>
      </c>
      <c r="S6068" s="2">
        <v>0</v>
      </c>
      <c r="T6068" s="2">
        <v>24</v>
      </c>
      <c r="U6068" s="2">
        <v>0</v>
      </c>
      <c r="V6068" s="2">
        <v>0</v>
      </c>
      <c r="W6068" s="2">
        <v>0</v>
      </c>
      <c r="X6068" s="2">
        <v>0</v>
      </c>
      <c r="Y6068" s="2">
        <v>33</v>
      </c>
      <c r="Z6068" s="2">
        <v>30</v>
      </c>
      <c r="AA6068" s="2">
        <v>107</v>
      </c>
      <c r="AB6068" s="2">
        <v>16</v>
      </c>
      <c r="AC6068" s="2">
        <v>0</v>
      </c>
      <c r="AD6068" s="2">
        <v>0</v>
      </c>
      <c r="AE6068" s="2">
        <v>0</v>
      </c>
      <c r="AF6068" s="2">
        <v>0</v>
      </c>
      <c r="AG6068" s="2">
        <v>25</v>
      </c>
      <c r="AH6068" s="2">
        <v>0</v>
      </c>
      <c r="AI6068" s="2">
        <v>0</v>
      </c>
      <c r="AJ6068" s="2">
        <v>2</v>
      </c>
      <c r="AK6068" s="2">
        <v>9</v>
      </c>
      <c r="AL6068" s="2">
        <v>1</v>
      </c>
      <c r="AM6068" s="2">
        <v>24</v>
      </c>
      <c r="AN6068" s="3">
        <f>IFERROR(K6068/J6068,"")</f>
        <v>0</v>
      </c>
      <c r="AO6068" s="3">
        <f>IFERROR(L6068/K6068,"")</f>
        <v>0</v>
      </c>
    </row>
    <row r="6069" spans="1:41">
      <c r="A6069" t="s">
        <v>8139</v>
      </c>
      <c r="D6069">
        <v>1063</v>
      </c>
      <c r="E6069" t="s">
        <v>816</v>
      </c>
      <c r="F6069" t="s">
        <v>1305</v>
      </c>
      <c r="I6069" t="b">
        <v>0</v>
      </c>
      <c r="J6069" s="2">
        <v>694</v>
      </c>
      <c r="K6069" s="2">
        <v>526</v>
      </c>
      <c r="L6069" s="2">
        <v>6</v>
      </c>
      <c r="M6069" s="2">
        <v>520</v>
      </c>
      <c r="N6069" s="2">
        <v>29</v>
      </c>
      <c r="O6069" s="2">
        <v>0</v>
      </c>
      <c r="P6069" s="2">
        <v>466</v>
      </c>
      <c r="Q6069" s="2">
        <v>0</v>
      </c>
      <c r="R6069" s="2">
        <v>0</v>
      </c>
      <c r="S6069" s="2">
        <v>0</v>
      </c>
      <c r="T6069" s="2">
        <v>0</v>
      </c>
      <c r="U6069" s="2">
        <v>0</v>
      </c>
      <c r="V6069" s="2">
        <v>0</v>
      </c>
      <c r="W6069" s="2">
        <v>0</v>
      </c>
      <c r="X6069" s="2">
        <v>0</v>
      </c>
      <c r="Y6069" s="2">
        <v>1</v>
      </c>
      <c r="Z6069" s="2">
        <v>1</v>
      </c>
      <c r="AA6069" s="2">
        <v>4</v>
      </c>
      <c r="AB6069" s="2">
        <v>18</v>
      </c>
      <c r="AC6069" s="2">
        <v>0</v>
      </c>
      <c r="AD6069" s="2">
        <v>0</v>
      </c>
      <c r="AE6069" s="2">
        <v>0</v>
      </c>
      <c r="AF6069" s="2">
        <v>1</v>
      </c>
      <c r="AG6069" s="2">
        <v>0</v>
      </c>
      <c r="AH6069" s="2">
        <v>0</v>
      </c>
      <c r="AI6069" s="2">
        <v>0</v>
      </c>
      <c r="AJ6069" s="2">
        <v>0</v>
      </c>
      <c r="AK6069" s="2">
        <v>0</v>
      </c>
      <c r="AL6069" s="2">
        <v>0</v>
      </c>
      <c r="AM6069" s="2">
        <v>0</v>
      </c>
      <c r="AN6069" s="3">
        <f>IFERROR(K6069/J6069,"")</f>
        <v>0</v>
      </c>
      <c r="AO6069" s="3">
        <f>IFERROR(L6069/K6069,"")</f>
        <v>0</v>
      </c>
    </row>
    <row r="6070" spans="1:41">
      <c r="A6070" t="s">
        <v>8140</v>
      </c>
      <c r="D6070">
        <v>1063</v>
      </c>
      <c r="E6070" t="s">
        <v>816</v>
      </c>
      <c r="F6070" t="s">
        <v>1310</v>
      </c>
      <c r="I6070" t="b">
        <v>0</v>
      </c>
      <c r="J6070" s="2">
        <v>430</v>
      </c>
      <c r="K6070" s="2">
        <v>241</v>
      </c>
      <c r="L6070" s="2">
        <v>0</v>
      </c>
      <c r="M6070" s="2">
        <v>241</v>
      </c>
      <c r="N6070" s="2">
        <v>22</v>
      </c>
      <c r="O6070" s="2">
        <v>5</v>
      </c>
      <c r="P6070" s="2">
        <v>3</v>
      </c>
      <c r="Q6070" s="2">
        <v>0</v>
      </c>
      <c r="R6070" s="2">
        <v>0</v>
      </c>
      <c r="S6070" s="2">
        <v>1</v>
      </c>
      <c r="T6070" s="2">
        <v>13</v>
      </c>
      <c r="U6070" s="2">
        <v>0</v>
      </c>
      <c r="V6070" s="2">
        <v>0</v>
      </c>
      <c r="W6070" s="2">
        <v>0</v>
      </c>
      <c r="X6070" s="2">
        <v>0</v>
      </c>
      <c r="Y6070" s="2">
        <v>23</v>
      </c>
      <c r="Z6070" s="2">
        <v>55</v>
      </c>
      <c r="AA6070" s="2">
        <v>77</v>
      </c>
      <c r="AB6070" s="2">
        <v>2</v>
      </c>
      <c r="AC6070" s="2">
        <v>0</v>
      </c>
      <c r="AD6070" s="2">
        <v>0</v>
      </c>
      <c r="AE6070" s="2">
        <v>0</v>
      </c>
      <c r="AF6070" s="2">
        <v>0</v>
      </c>
      <c r="AG6070" s="2">
        <v>9</v>
      </c>
      <c r="AH6070" s="2">
        <v>0</v>
      </c>
      <c r="AI6070" s="2">
        <v>3</v>
      </c>
      <c r="AJ6070" s="2">
        <v>6</v>
      </c>
      <c r="AK6070" s="2">
        <v>7</v>
      </c>
      <c r="AL6070" s="2">
        <v>0</v>
      </c>
      <c r="AM6070" s="2">
        <v>15</v>
      </c>
      <c r="AN6070" s="3">
        <f>IFERROR(K6070/J6070,"")</f>
        <v>0</v>
      </c>
      <c r="AO6070" s="3">
        <f>IFERROR(L6070/K6070,"")</f>
        <v>0</v>
      </c>
    </row>
    <row r="6071" spans="1:41">
      <c r="A6071" t="s">
        <v>8141</v>
      </c>
      <c r="D6071">
        <v>1063</v>
      </c>
      <c r="E6071" t="s">
        <v>816</v>
      </c>
      <c r="F6071" t="s">
        <v>1312</v>
      </c>
      <c r="I6071" t="b">
        <v>0</v>
      </c>
      <c r="J6071" s="2">
        <v>723</v>
      </c>
      <c r="K6071" s="2">
        <v>471</v>
      </c>
      <c r="L6071" s="2">
        <v>2</v>
      </c>
      <c r="M6071" s="2">
        <v>469</v>
      </c>
      <c r="N6071" s="2">
        <v>33</v>
      </c>
      <c r="O6071" s="2">
        <v>0</v>
      </c>
      <c r="P6071" s="2">
        <v>337</v>
      </c>
      <c r="Q6071" s="2">
        <v>0</v>
      </c>
      <c r="R6071" s="2">
        <v>0</v>
      </c>
      <c r="S6071" s="2">
        <v>0</v>
      </c>
      <c r="T6071" s="2">
        <v>3</v>
      </c>
      <c r="U6071" s="2">
        <v>0</v>
      </c>
      <c r="V6071" s="2">
        <v>0</v>
      </c>
      <c r="W6071" s="2">
        <v>0</v>
      </c>
      <c r="X6071" s="2">
        <v>0</v>
      </c>
      <c r="Y6071" s="2">
        <v>6</v>
      </c>
      <c r="Z6071" s="2">
        <v>9</v>
      </c>
      <c r="AA6071" s="2">
        <v>41</v>
      </c>
      <c r="AB6071" s="2">
        <v>1</v>
      </c>
      <c r="AC6071" s="2">
        <v>0</v>
      </c>
      <c r="AD6071" s="2">
        <v>0</v>
      </c>
      <c r="AE6071" s="2">
        <v>0</v>
      </c>
      <c r="AF6071" s="2">
        <v>6</v>
      </c>
      <c r="AG6071" s="2">
        <v>1</v>
      </c>
      <c r="AH6071" s="2">
        <v>0</v>
      </c>
      <c r="AI6071" s="2">
        <v>0</v>
      </c>
      <c r="AJ6071" s="2">
        <v>1</v>
      </c>
      <c r="AK6071" s="2">
        <v>26</v>
      </c>
      <c r="AL6071" s="2">
        <v>0</v>
      </c>
      <c r="AM6071" s="2">
        <v>5</v>
      </c>
      <c r="AN6071" s="3">
        <f>IFERROR(K6071/J6071,"")</f>
        <v>0</v>
      </c>
      <c r="AO6071" s="3">
        <f>IFERROR(L6071/K6071,"")</f>
        <v>0</v>
      </c>
    </row>
    <row r="6072" spans="1:41">
      <c r="A6072" t="s">
        <v>8142</v>
      </c>
      <c r="D6072">
        <v>1063</v>
      </c>
      <c r="E6072" t="s">
        <v>816</v>
      </c>
      <c r="F6072" t="s">
        <v>1314</v>
      </c>
      <c r="I6072" t="b">
        <v>0</v>
      </c>
      <c r="J6072" s="2">
        <v>486</v>
      </c>
      <c r="K6072" s="2">
        <v>294</v>
      </c>
      <c r="L6072" s="2">
        <v>2</v>
      </c>
      <c r="M6072" s="2">
        <v>292</v>
      </c>
      <c r="N6072" s="2">
        <v>23</v>
      </c>
      <c r="O6072" s="2">
        <v>3</v>
      </c>
      <c r="P6072" s="2">
        <v>2</v>
      </c>
      <c r="Q6072" s="2">
        <v>0</v>
      </c>
      <c r="R6072" s="2">
        <v>0</v>
      </c>
      <c r="S6072" s="2">
        <v>0</v>
      </c>
      <c r="T6072" s="2">
        <v>21</v>
      </c>
      <c r="U6072" s="2">
        <v>0</v>
      </c>
      <c r="V6072" s="2">
        <v>0</v>
      </c>
      <c r="W6072" s="2">
        <v>0</v>
      </c>
      <c r="X6072" s="2">
        <v>0</v>
      </c>
      <c r="Y6072" s="2">
        <v>32</v>
      </c>
      <c r="Z6072" s="2">
        <v>44</v>
      </c>
      <c r="AA6072" s="2">
        <v>97</v>
      </c>
      <c r="AB6072" s="2">
        <v>2</v>
      </c>
      <c r="AC6072" s="2">
        <v>1</v>
      </c>
      <c r="AD6072" s="2">
        <v>1</v>
      </c>
      <c r="AE6072" s="2">
        <v>0</v>
      </c>
      <c r="AF6072" s="2">
        <v>0</v>
      </c>
      <c r="AG6072" s="2">
        <v>12</v>
      </c>
      <c r="AH6072" s="2">
        <v>1</v>
      </c>
      <c r="AI6072" s="2">
        <v>0</v>
      </c>
      <c r="AJ6072" s="2">
        <v>4</v>
      </c>
      <c r="AK6072" s="2">
        <v>4</v>
      </c>
      <c r="AL6072" s="2">
        <v>0</v>
      </c>
      <c r="AM6072" s="2">
        <v>45</v>
      </c>
      <c r="AN6072" s="3">
        <f>IFERROR(K6072/J6072,"")</f>
        <v>0</v>
      </c>
      <c r="AO6072" s="3">
        <f>IFERROR(L6072/K6072,"")</f>
        <v>0</v>
      </c>
    </row>
    <row r="6073" spans="1:41">
      <c r="A6073" t="s">
        <v>8143</v>
      </c>
      <c r="D6073">
        <v>1063</v>
      </c>
      <c r="E6073" t="s">
        <v>816</v>
      </c>
      <c r="F6073" t="s">
        <v>1322</v>
      </c>
      <c r="I6073" t="b">
        <v>0</v>
      </c>
      <c r="J6073" s="2">
        <v>753</v>
      </c>
      <c r="K6073" s="2">
        <v>565</v>
      </c>
      <c r="L6073" s="2">
        <v>13</v>
      </c>
      <c r="M6073" s="2">
        <v>552</v>
      </c>
      <c r="N6073" s="2">
        <v>24</v>
      </c>
      <c r="O6073" s="2">
        <v>0</v>
      </c>
      <c r="P6073" s="2">
        <v>500</v>
      </c>
      <c r="Q6073" s="2">
        <v>0</v>
      </c>
      <c r="R6073" s="2">
        <v>0</v>
      </c>
      <c r="S6073" s="2">
        <v>0</v>
      </c>
      <c r="T6073" s="2">
        <v>0</v>
      </c>
      <c r="U6073" s="2">
        <v>0</v>
      </c>
      <c r="V6073" s="2">
        <v>0</v>
      </c>
      <c r="W6073" s="2">
        <v>0</v>
      </c>
      <c r="X6073" s="2">
        <v>0</v>
      </c>
      <c r="Y6073" s="2">
        <v>6</v>
      </c>
      <c r="Z6073" s="2">
        <v>2</v>
      </c>
      <c r="AA6073" s="2">
        <v>1</v>
      </c>
      <c r="AB6073" s="2">
        <v>9</v>
      </c>
      <c r="AC6073" s="2">
        <v>0</v>
      </c>
      <c r="AD6073" s="2">
        <v>0</v>
      </c>
      <c r="AE6073" s="2">
        <v>2</v>
      </c>
      <c r="AF6073" s="2">
        <v>2</v>
      </c>
      <c r="AG6073" s="2">
        <v>0</v>
      </c>
      <c r="AH6073" s="2">
        <v>0</v>
      </c>
      <c r="AI6073" s="2">
        <v>1</v>
      </c>
      <c r="AJ6073" s="2">
        <v>2</v>
      </c>
      <c r="AK6073" s="2">
        <v>2</v>
      </c>
      <c r="AL6073" s="2">
        <v>1</v>
      </c>
      <c r="AM6073" s="2">
        <v>0</v>
      </c>
      <c r="AN6073" s="3">
        <f>IFERROR(K6073/J6073,"")</f>
        <v>0</v>
      </c>
      <c r="AO6073" s="3">
        <f>IFERROR(L6073/K6073,"")</f>
        <v>0</v>
      </c>
    </row>
    <row r="6074" spans="1:41">
      <c r="A6074" t="s">
        <v>8144</v>
      </c>
      <c r="D6074">
        <v>1063</v>
      </c>
      <c r="E6074" t="s">
        <v>816</v>
      </c>
      <c r="F6074" t="s">
        <v>1324</v>
      </c>
      <c r="I6074" t="b">
        <v>0</v>
      </c>
      <c r="J6074" s="2">
        <v>646</v>
      </c>
      <c r="K6074" s="2">
        <v>412</v>
      </c>
      <c r="L6074" s="2">
        <v>11</v>
      </c>
      <c r="M6074" s="2">
        <v>401</v>
      </c>
      <c r="N6074" s="2">
        <v>11</v>
      </c>
      <c r="O6074" s="2">
        <v>3</v>
      </c>
      <c r="P6074" s="2">
        <v>2</v>
      </c>
      <c r="Q6074" s="2">
        <v>0</v>
      </c>
      <c r="R6074" s="2">
        <v>0</v>
      </c>
      <c r="S6074" s="2">
        <v>1</v>
      </c>
      <c r="T6074" s="2">
        <v>33</v>
      </c>
      <c r="U6074" s="2">
        <v>0</v>
      </c>
      <c r="V6074" s="2">
        <v>0</v>
      </c>
      <c r="W6074" s="2">
        <v>0</v>
      </c>
      <c r="X6074" s="2">
        <v>0</v>
      </c>
      <c r="Y6074" s="2">
        <v>20</v>
      </c>
      <c r="Z6074" s="2">
        <v>115</v>
      </c>
      <c r="AA6074" s="2">
        <v>157</v>
      </c>
      <c r="AB6074" s="2">
        <v>0</v>
      </c>
      <c r="AC6074" s="2">
        <v>0</v>
      </c>
      <c r="AD6074" s="2">
        <v>0</v>
      </c>
      <c r="AE6074" s="2">
        <v>0</v>
      </c>
      <c r="AF6074" s="2">
        <v>1</v>
      </c>
      <c r="AG6074" s="2">
        <v>6</v>
      </c>
      <c r="AH6074" s="2">
        <v>0</v>
      </c>
      <c r="AI6074" s="2">
        <v>0</v>
      </c>
      <c r="AJ6074" s="2">
        <v>9</v>
      </c>
      <c r="AK6074" s="2">
        <v>2</v>
      </c>
      <c r="AL6074" s="2">
        <v>0</v>
      </c>
      <c r="AM6074" s="2">
        <v>41</v>
      </c>
      <c r="AN6074" s="3">
        <f>IFERROR(K6074/J6074,"")</f>
        <v>0</v>
      </c>
      <c r="AO6074" s="3">
        <f>IFERROR(L6074/K6074,"")</f>
        <v>0</v>
      </c>
    </row>
    <row r="6075" spans="1:41">
      <c r="A6075" t="s">
        <v>8145</v>
      </c>
      <c r="D6075">
        <v>1063</v>
      </c>
      <c r="E6075" t="s">
        <v>816</v>
      </c>
      <c r="F6075" t="s">
        <v>1326</v>
      </c>
      <c r="I6075" t="b">
        <v>0</v>
      </c>
      <c r="J6075" s="2">
        <v>677</v>
      </c>
      <c r="K6075" s="2">
        <v>365</v>
      </c>
      <c r="L6075" s="2">
        <v>5</v>
      </c>
      <c r="M6075" s="2">
        <v>360</v>
      </c>
      <c r="N6075" s="2">
        <v>22</v>
      </c>
      <c r="O6075" s="2">
        <v>4</v>
      </c>
      <c r="P6075" s="2">
        <v>0</v>
      </c>
      <c r="Q6075" s="2">
        <v>0</v>
      </c>
      <c r="R6075" s="2">
        <v>0</v>
      </c>
      <c r="S6075" s="2">
        <v>0</v>
      </c>
      <c r="T6075" s="2">
        <v>23</v>
      </c>
      <c r="U6075" s="2">
        <v>0</v>
      </c>
      <c r="V6075" s="2">
        <v>0</v>
      </c>
      <c r="W6075" s="2">
        <v>0</v>
      </c>
      <c r="X6075" s="2">
        <v>0</v>
      </c>
      <c r="Y6075" s="2">
        <v>26</v>
      </c>
      <c r="Z6075" s="2">
        <v>118</v>
      </c>
      <c r="AA6075" s="2">
        <v>89</v>
      </c>
      <c r="AB6075" s="2">
        <v>5</v>
      </c>
      <c r="AC6075" s="2">
        <v>1</v>
      </c>
      <c r="AD6075" s="2">
        <v>0</v>
      </c>
      <c r="AE6075" s="2">
        <v>0</v>
      </c>
      <c r="AF6075" s="2">
        <v>0</v>
      </c>
      <c r="AG6075" s="2">
        <v>25</v>
      </c>
      <c r="AH6075" s="2">
        <v>0</v>
      </c>
      <c r="AI6075" s="2">
        <v>3</v>
      </c>
      <c r="AJ6075" s="2">
        <v>9</v>
      </c>
      <c r="AK6075" s="2">
        <v>2</v>
      </c>
      <c r="AL6075" s="2">
        <v>0</v>
      </c>
      <c r="AM6075" s="2">
        <v>33</v>
      </c>
      <c r="AN6075" s="3">
        <f>IFERROR(K6075/J6075,"")</f>
        <v>0</v>
      </c>
      <c r="AO6075" s="3">
        <f>IFERROR(L6075/K6075,"")</f>
        <v>0</v>
      </c>
    </row>
    <row r="6076" spans="1:41">
      <c r="A6076" t="s">
        <v>8146</v>
      </c>
      <c r="D6076">
        <v>1063</v>
      </c>
      <c r="E6076" t="s">
        <v>816</v>
      </c>
      <c r="F6076" t="s">
        <v>1328</v>
      </c>
      <c r="I6076" t="b">
        <v>0</v>
      </c>
      <c r="J6076" s="2">
        <v>520</v>
      </c>
      <c r="K6076" s="2">
        <v>324</v>
      </c>
      <c r="L6076" s="2">
        <v>18</v>
      </c>
      <c r="M6076" s="2">
        <v>306</v>
      </c>
      <c r="N6076" s="2">
        <v>14</v>
      </c>
      <c r="O6076" s="2">
        <v>0</v>
      </c>
      <c r="P6076" s="2">
        <v>1</v>
      </c>
      <c r="Q6076" s="2">
        <v>0</v>
      </c>
      <c r="R6076" s="2">
        <v>0</v>
      </c>
      <c r="S6076" s="2">
        <v>0</v>
      </c>
      <c r="T6076" s="2">
        <v>12</v>
      </c>
      <c r="U6076" s="2">
        <v>0</v>
      </c>
      <c r="V6076" s="2">
        <v>0</v>
      </c>
      <c r="W6076" s="2">
        <v>0</v>
      </c>
      <c r="X6076" s="2">
        <v>0</v>
      </c>
      <c r="Y6076" s="2">
        <v>16</v>
      </c>
      <c r="Z6076" s="2">
        <v>107</v>
      </c>
      <c r="AA6076" s="2">
        <v>102</v>
      </c>
      <c r="AB6076" s="2">
        <v>3</v>
      </c>
      <c r="AC6076" s="2">
        <v>0</v>
      </c>
      <c r="AD6076" s="2">
        <v>0</v>
      </c>
      <c r="AE6076" s="2">
        <v>0</v>
      </c>
      <c r="AF6076" s="2">
        <v>0</v>
      </c>
      <c r="AG6076" s="2">
        <v>19</v>
      </c>
      <c r="AH6076" s="2">
        <v>0</v>
      </c>
      <c r="AI6076" s="2">
        <v>1</v>
      </c>
      <c r="AJ6076" s="2">
        <v>1</v>
      </c>
      <c r="AK6076" s="2">
        <v>1</v>
      </c>
      <c r="AL6076" s="2">
        <v>1</v>
      </c>
      <c r="AM6076" s="2">
        <v>28</v>
      </c>
      <c r="AN6076" s="3">
        <f>IFERROR(K6076/J6076,"")</f>
        <v>0</v>
      </c>
      <c r="AO6076" s="3">
        <f>IFERROR(L6076/K6076,"")</f>
        <v>0</v>
      </c>
    </row>
    <row r="6077" spans="1:41">
      <c r="A6077" t="s">
        <v>8147</v>
      </c>
      <c r="D6077">
        <v>1063</v>
      </c>
      <c r="E6077" t="s">
        <v>816</v>
      </c>
      <c r="F6077" t="s">
        <v>1330</v>
      </c>
      <c r="I6077" t="b">
        <v>0</v>
      </c>
      <c r="J6077" s="2">
        <v>614</v>
      </c>
      <c r="K6077" s="2">
        <v>393</v>
      </c>
      <c r="L6077" s="2">
        <v>6</v>
      </c>
      <c r="M6077" s="2">
        <v>387</v>
      </c>
      <c r="N6077" s="2">
        <v>35</v>
      </c>
      <c r="O6077" s="2">
        <v>8</v>
      </c>
      <c r="P6077" s="2">
        <v>2</v>
      </c>
      <c r="Q6077" s="2">
        <v>0</v>
      </c>
      <c r="R6077" s="2">
        <v>0</v>
      </c>
      <c r="S6077" s="2">
        <v>0</v>
      </c>
      <c r="T6077" s="2">
        <v>49</v>
      </c>
      <c r="U6077" s="2">
        <v>0</v>
      </c>
      <c r="V6077" s="2">
        <v>0</v>
      </c>
      <c r="W6077" s="2">
        <v>0</v>
      </c>
      <c r="X6077" s="2">
        <v>0</v>
      </c>
      <c r="Y6077" s="2">
        <v>23</v>
      </c>
      <c r="Z6077" s="2">
        <v>79</v>
      </c>
      <c r="AA6077" s="2">
        <v>119</v>
      </c>
      <c r="AB6077" s="2">
        <v>1</v>
      </c>
      <c r="AC6077" s="2">
        <v>0</v>
      </c>
      <c r="AD6077" s="2">
        <v>0</v>
      </c>
      <c r="AE6077" s="2">
        <v>0</v>
      </c>
      <c r="AF6077" s="2">
        <v>0</v>
      </c>
      <c r="AG6077" s="2">
        <v>24</v>
      </c>
      <c r="AH6077" s="2">
        <v>0</v>
      </c>
      <c r="AI6077" s="2">
        <v>1</v>
      </c>
      <c r="AJ6077" s="2">
        <v>4</v>
      </c>
      <c r="AK6077" s="2">
        <v>6</v>
      </c>
      <c r="AL6077" s="2">
        <v>2</v>
      </c>
      <c r="AM6077" s="2">
        <v>34</v>
      </c>
      <c r="AN6077" s="3">
        <f>IFERROR(K6077/J6077,"")</f>
        <v>0</v>
      </c>
      <c r="AO6077" s="3">
        <f>IFERROR(L6077/K6077,"")</f>
        <v>0</v>
      </c>
    </row>
    <row r="6078" spans="1:41">
      <c r="A6078" t="s">
        <v>8148</v>
      </c>
      <c r="D6078">
        <v>1063</v>
      </c>
      <c r="E6078" t="s">
        <v>816</v>
      </c>
      <c r="F6078" t="s">
        <v>1332</v>
      </c>
      <c r="I6078" t="b">
        <v>0</v>
      </c>
      <c r="J6078" s="2">
        <v>702</v>
      </c>
      <c r="K6078" s="2">
        <v>441</v>
      </c>
      <c r="L6078" s="2">
        <v>21</v>
      </c>
      <c r="M6078" s="2">
        <v>420</v>
      </c>
      <c r="N6078" s="2">
        <v>27</v>
      </c>
      <c r="O6078" s="2">
        <v>4</v>
      </c>
      <c r="P6078" s="2">
        <v>1</v>
      </c>
      <c r="Q6078" s="2">
        <v>0</v>
      </c>
      <c r="R6078" s="2">
        <v>0</v>
      </c>
      <c r="S6078" s="2">
        <v>0</v>
      </c>
      <c r="T6078" s="2">
        <v>14</v>
      </c>
      <c r="U6078" s="2">
        <v>0</v>
      </c>
      <c r="V6078" s="2">
        <v>0</v>
      </c>
      <c r="W6078" s="2">
        <v>0</v>
      </c>
      <c r="X6078" s="2">
        <v>0</v>
      </c>
      <c r="Y6078" s="2">
        <v>38</v>
      </c>
      <c r="Z6078" s="2">
        <v>172</v>
      </c>
      <c r="AA6078" s="2">
        <v>93</v>
      </c>
      <c r="AB6078" s="2">
        <v>3</v>
      </c>
      <c r="AC6078" s="2">
        <v>0</v>
      </c>
      <c r="AD6078" s="2">
        <v>0</v>
      </c>
      <c r="AE6078" s="2">
        <v>0</v>
      </c>
      <c r="AF6078" s="2">
        <v>0</v>
      </c>
      <c r="AG6078" s="2">
        <v>30</v>
      </c>
      <c r="AH6078" s="2">
        <v>0</v>
      </c>
      <c r="AI6078" s="2">
        <v>2</v>
      </c>
      <c r="AJ6078" s="2">
        <v>12</v>
      </c>
      <c r="AK6078" s="2">
        <v>0</v>
      </c>
      <c r="AL6078" s="2">
        <v>0</v>
      </c>
      <c r="AM6078" s="2">
        <v>24</v>
      </c>
      <c r="AN6078" s="3">
        <f>IFERROR(K6078/J6078,"")</f>
        <v>0</v>
      </c>
      <c r="AO6078" s="3">
        <f>IFERROR(L6078/K6078,"")</f>
        <v>0</v>
      </c>
    </row>
    <row r="6079" spans="1:41">
      <c r="A6079" t="s">
        <v>8149</v>
      </c>
      <c r="D6079">
        <v>1063</v>
      </c>
      <c r="E6079" t="s">
        <v>816</v>
      </c>
      <c r="F6079" t="s">
        <v>1376</v>
      </c>
      <c r="I6079" t="b">
        <v>0</v>
      </c>
      <c r="J6079" s="2">
        <v>445</v>
      </c>
      <c r="K6079" s="2">
        <v>280</v>
      </c>
      <c r="L6079" s="2">
        <v>13</v>
      </c>
      <c r="M6079" s="2">
        <v>267</v>
      </c>
      <c r="N6079" s="2">
        <v>11</v>
      </c>
      <c r="O6079" s="2">
        <v>1</v>
      </c>
      <c r="P6079" s="2">
        <v>1</v>
      </c>
      <c r="Q6079" s="2">
        <v>0</v>
      </c>
      <c r="R6079" s="2">
        <v>0</v>
      </c>
      <c r="S6079" s="2">
        <v>0</v>
      </c>
      <c r="T6079" s="2">
        <v>10</v>
      </c>
      <c r="U6079" s="2">
        <v>0</v>
      </c>
      <c r="V6079" s="2">
        <v>0</v>
      </c>
      <c r="W6079" s="2">
        <v>0</v>
      </c>
      <c r="X6079" s="2">
        <v>1</v>
      </c>
      <c r="Y6079" s="2">
        <v>27</v>
      </c>
      <c r="Z6079" s="2">
        <v>78</v>
      </c>
      <c r="AA6079" s="2">
        <v>101</v>
      </c>
      <c r="AB6079" s="2">
        <v>0</v>
      </c>
      <c r="AC6079" s="2">
        <v>0</v>
      </c>
      <c r="AD6079" s="2">
        <v>0</v>
      </c>
      <c r="AE6079" s="2">
        <v>0</v>
      </c>
      <c r="AF6079" s="2">
        <v>0</v>
      </c>
      <c r="AG6079" s="2">
        <v>6</v>
      </c>
      <c r="AH6079" s="2">
        <v>0</v>
      </c>
      <c r="AI6079" s="2">
        <v>1</v>
      </c>
      <c r="AJ6079" s="2">
        <v>2</v>
      </c>
      <c r="AK6079" s="2">
        <v>1</v>
      </c>
      <c r="AL6079" s="2">
        <v>0</v>
      </c>
      <c r="AM6079" s="2">
        <v>27</v>
      </c>
      <c r="AN6079" s="3">
        <f>IFERROR(K6079/J6079,"")</f>
        <v>0</v>
      </c>
      <c r="AO6079" s="3">
        <f>IFERROR(L6079/K6079,"")</f>
        <v>0</v>
      </c>
    </row>
    <row r="6080" spans="1:41">
      <c r="A6080" t="s">
        <v>8150</v>
      </c>
      <c r="D6080">
        <v>1063</v>
      </c>
      <c r="E6080" t="s">
        <v>816</v>
      </c>
      <c r="F6080" t="s">
        <v>1378</v>
      </c>
      <c r="I6080" t="b">
        <v>0</v>
      </c>
      <c r="J6080" s="2">
        <v>750</v>
      </c>
      <c r="K6080" s="2">
        <v>471</v>
      </c>
      <c r="L6080" s="2">
        <v>6</v>
      </c>
      <c r="M6080" s="2">
        <v>465</v>
      </c>
      <c r="N6080" s="2">
        <v>52</v>
      </c>
      <c r="O6080" s="2">
        <v>2</v>
      </c>
      <c r="P6080" s="2">
        <v>0</v>
      </c>
      <c r="Q6080" s="2">
        <v>1</v>
      </c>
      <c r="R6080" s="2">
        <v>0</v>
      </c>
      <c r="S6080" s="2">
        <v>0</v>
      </c>
      <c r="T6080" s="2">
        <v>34</v>
      </c>
      <c r="U6080" s="2">
        <v>0</v>
      </c>
      <c r="V6080" s="2">
        <v>0</v>
      </c>
      <c r="W6080" s="2">
        <v>0</v>
      </c>
      <c r="X6080" s="2">
        <v>0</v>
      </c>
      <c r="Y6080" s="2">
        <v>36</v>
      </c>
      <c r="Z6080" s="2">
        <v>125</v>
      </c>
      <c r="AA6080" s="2">
        <v>134</v>
      </c>
      <c r="AB6080" s="2">
        <v>7</v>
      </c>
      <c r="AC6080" s="2">
        <v>0</v>
      </c>
      <c r="AD6080" s="2">
        <v>0</v>
      </c>
      <c r="AE6080" s="2">
        <v>1</v>
      </c>
      <c r="AF6080" s="2">
        <v>0</v>
      </c>
      <c r="AG6080" s="2">
        <v>39</v>
      </c>
      <c r="AH6080" s="2">
        <v>0</v>
      </c>
      <c r="AI6080" s="2">
        <v>0</v>
      </c>
      <c r="AJ6080" s="2">
        <v>11</v>
      </c>
      <c r="AK6080" s="2">
        <v>10</v>
      </c>
      <c r="AL6080" s="2">
        <v>1</v>
      </c>
      <c r="AM6080" s="2">
        <v>12</v>
      </c>
      <c r="AN6080" s="3">
        <f>IFERROR(K6080/J6080,"")</f>
        <v>0</v>
      </c>
      <c r="AO6080" s="3">
        <f>IFERROR(L6080/K6080,"")</f>
        <v>0</v>
      </c>
    </row>
    <row r="6081" spans="1:41">
      <c r="A6081" t="s">
        <v>8151</v>
      </c>
      <c r="D6081">
        <v>1063</v>
      </c>
      <c r="E6081" t="s">
        <v>816</v>
      </c>
      <c r="F6081" t="s">
        <v>1380</v>
      </c>
      <c r="I6081" t="b">
        <v>0</v>
      </c>
      <c r="J6081" s="2">
        <v>738</v>
      </c>
      <c r="K6081" s="2">
        <v>453</v>
      </c>
      <c r="L6081" s="2">
        <v>9</v>
      </c>
      <c r="M6081" s="2">
        <v>444</v>
      </c>
      <c r="N6081" s="2">
        <v>36</v>
      </c>
      <c r="O6081" s="2">
        <v>4</v>
      </c>
      <c r="P6081" s="2">
        <v>1</v>
      </c>
      <c r="Q6081" s="2">
        <v>1</v>
      </c>
      <c r="R6081" s="2">
        <v>0</v>
      </c>
      <c r="S6081" s="2">
        <v>1</v>
      </c>
      <c r="T6081" s="2">
        <v>15</v>
      </c>
      <c r="U6081" s="2">
        <v>0</v>
      </c>
      <c r="V6081" s="2">
        <v>0</v>
      </c>
      <c r="W6081" s="2">
        <v>0</v>
      </c>
      <c r="X6081" s="2">
        <v>0</v>
      </c>
      <c r="Y6081" s="2">
        <v>38</v>
      </c>
      <c r="Z6081" s="2">
        <v>145</v>
      </c>
      <c r="AA6081" s="2">
        <v>135</v>
      </c>
      <c r="AB6081" s="2">
        <v>3</v>
      </c>
      <c r="AC6081" s="2">
        <v>1</v>
      </c>
      <c r="AD6081" s="2">
        <v>0</v>
      </c>
      <c r="AE6081" s="2">
        <v>2</v>
      </c>
      <c r="AF6081" s="2">
        <v>1</v>
      </c>
      <c r="AG6081" s="2">
        <v>40</v>
      </c>
      <c r="AH6081" s="2">
        <v>1</v>
      </c>
      <c r="AI6081" s="2">
        <v>0</v>
      </c>
      <c r="AJ6081" s="2">
        <v>7</v>
      </c>
      <c r="AK6081" s="2">
        <v>3</v>
      </c>
      <c r="AL6081" s="2">
        <v>0</v>
      </c>
      <c r="AM6081" s="2">
        <v>10</v>
      </c>
      <c r="AN6081" s="3">
        <f>IFERROR(K6081/J6081,"")</f>
        <v>0</v>
      </c>
      <c r="AO6081" s="3">
        <f>IFERROR(L6081/K6081,"")</f>
        <v>0</v>
      </c>
    </row>
    <row r="6082" spans="1:41">
      <c r="A6082" t="s">
        <v>8152</v>
      </c>
      <c r="D6082">
        <v>1063</v>
      </c>
      <c r="E6082" t="s">
        <v>816</v>
      </c>
      <c r="F6082" t="s">
        <v>1411</v>
      </c>
      <c r="I6082" t="b">
        <v>0</v>
      </c>
      <c r="J6082" s="2">
        <v>514</v>
      </c>
      <c r="K6082" s="2">
        <v>397</v>
      </c>
      <c r="L6082" s="2">
        <v>7</v>
      </c>
      <c r="M6082" s="2">
        <v>390</v>
      </c>
      <c r="N6082" s="2">
        <v>27</v>
      </c>
      <c r="O6082" s="2">
        <v>2</v>
      </c>
      <c r="P6082" s="2">
        <v>6</v>
      </c>
      <c r="Q6082" s="2">
        <v>0</v>
      </c>
      <c r="R6082" s="2">
        <v>0</v>
      </c>
      <c r="S6082" s="2">
        <v>0</v>
      </c>
      <c r="T6082" s="2">
        <v>114</v>
      </c>
      <c r="U6082" s="2">
        <v>0</v>
      </c>
      <c r="V6082" s="2">
        <v>0</v>
      </c>
      <c r="W6082" s="2">
        <v>0</v>
      </c>
      <c r="X6082" s="2">
        <v>0</v>
      </c>
      <c r="Y6082" s="2">
        <v>29</v>
      </c>
      <c r="Z6082" s="2">
        <v>21</v>
      </c>
      <c r="AA6082" s="2">
        <v>86</v>
      </c>
      <c r="AB6082" s="2">
        <v>3</v>
      </c>
      <c r="AC6082" s="2">
        <v>0</v>
      </c>
      <c r="AD6082" s="2">
        <v>0</v>
      </c>
      <c r="AE6082" s="2">
        <v>0</v>
      </c>
      <c r="AF6082" s="2">
        <v>0</v>
      </c>
      <c r="AG6082" s="2">
        <v>23</v>
      </c>
      <c r="AH6082" s="2">
        <v>0</v>
      </c>
      <c r="AI6082" s="2">
        <v>0</v>
      </c>
      <c r="AJ6082" s="2">
        <v>9</v>
      </c>
      <c r="AK6082" s="2">
        <v>13</v>
      </c>
      <c r="AL6082" s="2">
        <v>0</v>
      </c>
      <c r="AM6082" s="2">
        <v>57</v>
      </c>
      <c r="AN6082" s="3">
        <f>IFERROR(K6082/J6082,"")</f>
        <v>0</v>
      </c>
      <c r="AO6082" s="3">
        <f>IFERROR(L6082/K6082,"")</f>
        <v>0</v>
      </c>
    </row>
    <row r="6083" spans="1:41">
      <c r="A6083" t="s">
        <v>8153</v>
      </c>
      <c r="D6083">
        <v>1063</v>
      </c>
      <c r="E6083" t="s">
        <v>816</v>
      </c>
      <c r="F6083" t="s">
        <v>1413</v>
      </c>
      <c r="I6083" t="b">
        <v>0</v>
      </c>
      <c r="J6083" s="2">
        <v>600</v>
      </c>
      <c r="K6083" s="2">
        <v>423</v>
      </c>
      <c r="L6083" s="2">
        <v>2</v>
      </c>
      <c r="M6083" s="2">
        <v>421</v>
      </c>
      <c r="N6083" s="2">
        <v>35</v>
      </c>
      <c r="O6083" s="2">
        <v>3</v>
      </c>
      <c r="P6083" s="2">
        <v>1</v>
      </c>
      <c r="Q6083" s="2">
        <v>0</v>
      </c>
      <c r="R6083" s="2">
        <v>0</v>
      </c>
      <c r="S6083" s="2">
        <v>0</v>
      </c>
      <c r="T6083" s="2">
        <v>117</v>
      </c>
      <c r="U6083" s="2">
        <v>0</v>
      </c>
      <c r="V6083" s="2">
        <v>0</v>
      </c>
      <c r="W6083" s="2">
        <v>0</v>
      </c>
      <c r="X6083" s="2">
        <v>0</v>
      </c>
      <c r="Y6083" s="2">
        <v>33</v>
      </c>
      <c r="Z6083" s="2">
        <v>36</v>
      </c>
      <c r="AA6083" s="2">
        <v>94</v>
      </c>
      <c r="AB6083" s="2">
        <v>3</v>
      </c>
      <c r="AC6083" s="2">
        <v>0</v>
      </c>
      <c r="AD6083" s="2">
        <v>0</v>
      </c>
      <c r="AE6083" s="2">
        <v>0</v>
      </c>
      <c r="AF6083" s="2">
        <v>0</v>
      </c>
      <c r="AG6083" s="2">
        <v>20</v>
      </c>
      <c r="AH6083" s="2">
        <v>0</v>
      </c>
      <c r="AI6083" s="2">
        <v>1</v>
      </c>
      <c r="AJ6083" s="2">
        <v>2</v>
      </c>
      <c r="AK6083" s="2">
        <v>21</v>
      </c>
      <c r="AL6083" s="2">
        <v>0</v>
      </c>
      <c r="AM6083" s="2">
        <v>55</v>
      </c>
      <c r="AN6083" s="3">
        <f>IFERROR(K6083/J6083,"")</f>
        <v>0</v>
      </c>
      <c r="AO6083" s="3">
        <f>IFERROR(L6083/K6083,"")</f>
        <v>0</v>
      </c>
    </row>
    <row r="6084" spans="1:41">
      <c r="A6084" t="s">
        <v>8154</v>
      </c>
      <c r="D6084">
        <v>1063</v>
      </c>
      <c r="E6084" t="s">
        <v>816</v>
      </c>
      <c r="F6084" t="s">
        <v>1415</v>
      </c>
      <c r="I6084" t="b">
        <v>0</v>
      </c>
      <c r="J6084" s="2">
        <v>559</v>
      </c>
      <c r="K6084" s="2">
        <v>339</v>
      </c>
      <c r="L6084" s="2">
        <v>13</v>
      </c>
      <c r="M6084" s="2">
        <v>326</v>
      </c>
      <c r="N6084" s="2">
        <v>29</v>
      </c>
      <c r="O6084" s="2">
        <v>0</v>
      </c>
      <c r="P6084" s="2">
        <v>0</v>
      </c>
      <c r="Q6084" s="2">
        <v>0</v>
      </c>
      <c r="R6084" s="2">
        <v>0</v>
      </c>
      <c r="S6084" s="2">
        <v>1</v>
      </c>
      <c r="T6084" s="2">
        <v>8</v>
      </c>
      <c r="U6084" s="2">
        <v>0</v>
      </c>
      <c r="V6084" s="2">
        <v>0</v>
      </c>
      <c r="W6084" s="2">
        <v>0</v>
      </c>
      <c r="X6084" s="2">
        <v>0</v>
      </c>
      <c r="Y6084" s="2">
        <v>24</v>
      </c>
      <c r="Z6084" s="2">
        <v>125</v>
      </c>
      <c r="AA6084" s="2">
        <v>88</v>
      </c>
      <c r="AB6084" s="2">
        <v>2</v>
      </c>
      <c r="AC6084" s="2">
        <v>0</v>
      </c>
      <c r="AD6084" s="2">
        <v>0</v>
      </c>
      <c r="AE6084" s="2">
        <v>0</v>
      </c>
      <c r="AF6084" s="2">
        <v>1</v>
      </c>
      <c r="AG6084" s="2">
        <v>30</v>
      </c>
      <c r="AH6084" s="2">
        <v>0</v>
      </c>
      <c r="AI6084" s="2">
        <v>1</v>
      </c>
      <c r="AJ6084" s="2">
        <v>7</v>
      </c>
      <c r="AK6084" s="2">
        <v>0</v>
      </c>
      <c r="AL6084" s="2">
        <v>1</v>
      </c>
      <c r="AM6084" s="2">
        <v>9</v>
      </c>
      <c r="AN6084" s="3">
        <f>IFERROR(K6084/J6084,"")</f>
        <v>0</v>
      </c>
      <c r="AO6084" s="3">
        <f>IFERROR(L6084/K6084,"")</f>
        <v>0</v>
      </c>
    </row>
    <row r="6085" spans="1:41">
      <c r="A6085" t="s">
        <v>8155</v>
      </c>
      <c r="D6085">
        <v>1063</v>
      </c>
      <c r="E6085" t="s">
        <v>816</v>
      </c>
      <c r="F6085" t="s">
        <v>1417</v>
      </c>
      <c r="I6085" t="b">
        <v>0</v>
      </c>
      <c r="J6085" s="2">
        <v>463</v>
      </c>
      <c r="K6085" s="2">
        <v>333</v>
      </c>
      <c r="L6085" s="2">
        <v>3</v>
      </c>
      <c r="M6085" s="2">
        <v>330</v>
      </c>
      <c r="N6085" s="2">
        <v>44</v>
      </c>
      <c r="O6085" s="2">
        <v>1</v>
      </c>
      <c r="P6085" s="2">
        <v>9</v>
      </c>
      <c r="Q6085" s="2">
        <v>0</v>
      </c>
      <c r="R6085" s="2">
        <v>0</v>
      </c>
      <c r="S6085" s="2">
        <v>0</v>
      </c>
      <c r="T6085" s="2">
        <v>26</v>
      </c>
      <c r="U6085" s="2">
        <v>0</v>
      </c>
      <c r="V6085" s="2">
        <v>0</v>
      </c>
      <c r="W6085" s="2">
        <v>0</v>
      </c>
      <c r="X6085" s="2">
        <v>0</v>
      </c>
      <c r="Y6085" s="2">
        <v>33</v>
      </c>
      <c r="Z6085" s="2">
        <v>55</v>
      </c>
      <c r="AA6085" s="2">
        <v>126</v>
      </c>
      <c r="AB6085" s="2">
        <v>0</v>
      </c>
      <c r="AC6085" s="2">
        <v>0</v>
      </c>
      <c r="AD6085" s="2">
        <v>0</v>
      </c>
      <c r="AE6085" s="2">
        <v>0</v>
      </c>
      <c r="AF6085" s="2">
        <v>0</v>
      </c>
      <c r="AG6085" s="2">
        <v>10</v>
      </c>
      <c r="AH6085" s="2">
        <v>0</v>
      </c>
      <c r="AI6085" s="2">
        <v>1</v>
      </c>
      <c r="AJ6085" s="2">
        <v>1</v>
      </c>
      <c r="AK6085" s="2">
        <v>8</v>
      </c>
      <c r="AL6085" s="2">
        <v>0</v>
      </c>
      <c r="AM6085" s="2">
        <v>16</v>
      </c>
      <c r="AN6085" s="3">
        <f>IFERROR(K6085/J6085,"")</f>
        <v>0</v>
      </c>
      <c r="AO6085" s="3">
        <f>IFERROR(L6085/K6085,"")</f>
        <v>0</v>
      </c>
    </row>
    <row r="6086" spans="1:41">
      <c r="A6086" t="s">
        <v>8156</v>
      </c>
      <c r="D6086">
        <v>1063</v>
      </c>
      <c r="E6086" t="s">
        <v>816</v>
      </c>
      <c r="F6086" t="s">
        <v>1419</v>
      </c>
      <c r="I6086" t="b">
        <v>0</v>
      </c>
      <c r="J6086" s="2">
        <v>484</v>
      </c>
      <c r="K6086" s="2">
        <v>268</v>
      </c>
      <c r="L6086" s="2">
        <v>7</v>
      </c>
      <c r="M6086" s="2">
        <v>261</v>
      </c>
      <c r="N6086" s="2">
        <v>6</v>
      </c>
      <c r="O6086" s="2">
        <v>4</v>
      </c>
      <c r="P6086" s="2">
        <v>0</v>
      </c>
      <c r="Q6086" s="2">
        <v>0</v>
      </c>
      <c r="R6086" s="2">
        <v>0</v>
      </c>
      <c r="S6086" s="2">
        <v>0</v>
      </c>
      <c r="T6086" s="2">
        <v>14</v>
      </c>
      <c r="U6086" s="2">
        <v>0</v>
      </c>
      <c r="V6086" s="2">
        <v>0</v>
      </c>
      <c r="W6086" s="2">
        <v>0</v>
      </c>
      <c r="X6086" s="2">
        <v>0</v>
      </c>
      <c r="Y6086" s="2">
        <v>18</v>
      </c>
      <c r="Z6086" s="2">
        <v>105</v>
      </c>
      <c r="AA6086" s="2">
        <v>69</v>
      </c>
      <c r="AB6086" s="2">
        <v>2</v>
      </c>
      <c r="AC6086" s="2">
        <v>1</v>
      </c>
      <c r="AD6086" s="2">
        <v>0</v>
      </c>
      <c r="AE6086" s="2">
        <v>0</v>
      </c>
      <c r="AF6086" s="2">
        <v>0</v>
      </c>
      <c r="AG6086" s="2">
        <v>14</v>
      </c>
      <c r="AH6086" s="2">
        <v>0</v>
      </c>
      <c r="AI6086" s="2">
        <v>0</v>
      </c>
      <c r="AJ6086" s="2">
        <v>2</v>
      </c>
      <c r="AK6086" s="2">
        <v>4</v>
      </c>
      <c r="AL6086" s="2">
        <v>0</v>
      </c>
      <c r="AM6086" s="2">
        <v>22</v>
      </c>
      <c r="AN6086" s="3">
        <f>IFERROR(K6086/J6086,"")</f>
        <v>0</v>
      </c>
      <c r="AO6086" s="3">
        <f>IFERROR(L6086/K6086,"")</f>
        <v>0</v>
      </c>
    </row>
    <row r="6087" spans="1:41">
      <c r="A6087" t="s">
        <v>8157</v>
      </c>
      <c r="D6087">
        <v>1063</v>
      </c>
      <c r="E6087" t="s">
        <v>816</v>
      </c>
      <c r="F6087" t="s">
        <v>1421</v>
      </c>
      <c r="I6087" t="b">
        <v>0</v>
      </c>
      <c r="J6087" s="2">
        <v>512</v>
      </c>
      <c r="K6087" s="2">
        <v>294</v>
      </c>
      <c r="L6087" s="2">
        <v>14</v>
      </c>
      <c r="M6087" s="2">
        <v>280</v>
      </c>
      <c r="N6087" s="2">
        <v>10</v>
      </c>
      <c r="O6087" s="2">
        <v>8</v>
      </c>
      <c r="P6087" s="2">
        <v>31</v>
      </c>
      <c r="Q6087" s="2">
        <v>0</v>
      </c>
      <c r="R6087" s="2">
        <v>0</v>
      </c>
      <c r="S6087" s="2">
        <v>0</v>
      </c>
      <c r="T6087" s="2">
        <v>29</v>
      </c>
      <c r="U6087" s="2">
        <v>0</v>
      </c>
      <c r="V6087" s="2">
        <v>0</v>
      </c>
      <c r="W6087" s="2">
        <v>0</v>
      </c>
      <c r="X6087" s="2">
        <v>0</v>
      </c>
      <c r="Y6087" s="2">
        <v>10</v>
      </c>
      <c r="Z6087" s="2">
        <v>110</v>
      </c>
      <c r="AA6087" s="2">
        <v>41</v>
      </c>
      <c r="AB6087" s="2">
        <v>2</v>
      </c>
      <c r="AC6087" s="2">
        <v>0</v>
      </c>
      <c r="AD6087" s="2">
        <v>0</v>
      </c>
      <c r="AE6087" s="2">
        <v>0</v>
      </c>
      <c r="AF6087" s="2">
        <v>0</v>
      </c>
      <c r="AG6087" s="2">
        <v>12</v>
      </c>
      <c r="AH6087" s="2">
        <v>0</v>
      </c>
      <c r="AI6087" s="2">
        <v>0</v>
      </c>
      <c r="AJ6087" s="2">
        <v>6</v>
      </c>
      <c r="AK6087" s="2">
        <v>2</v>
      </c>
      <c r="AL6087" s="2">
        <v>3</v>
      </c>
      <c r="AM6087" s="2">
        <v>16</v>
      </c>
      <c r="AN6087" s="3">
        <f>IFERROR(K6087/J6087,"")</f>
        <v>0</v>
      </c>
      <c r="AO6087" s="3">
        <f>IFERROR(L6087/K6087,"")</f>
        <v>0</v>
      </c>
    </row>
    <row r="6088" spans="1:41">
      <c r="A6088" t="s">
        <v>8158</v>
      </c>
      <c r="D6088">
        <v>1063</v>
      </c>
      <c r="E6088" t="s">
        <v>816</v>
      </c>
      <c r="F6088" t="s">
        <v>1423</v>
      </c>
      <c r="I6088" t="b">
        <v>0</v>
      </c>
      <c r="J6088" s="2">
        <v>577</v>
      </c>
      <c r="K6088" s="2">
        <v>392</v>
      </c>
      <c r="L6088" s="2">
        <v>6</v>
      </c>
      <c r="M6088" s="2">
        <v>386</v>
      </c>
      <c r="N6088" s="2">
        <v>30</v>
      </c>
      <c r="O6088" s="2">
        <v>4</v>
      </c>
      <c r="P6088" s="2">
        <v>0</v>
      </c>
      <c r="Q6088" s="2">
        <v>0</v>
      </c>
      <c r="R6088" s="2">
        <v>0</v>
      </c>
      <c r="S6088" s="2">
        <v>0</v>
      </c>
      <c r="T6088" s="2">
        <v>11</v>
      </c>
      <c r="U6088" s="2">
        <v>0</v>
      </c>
      <c r="V6088" s="2">
        <v>0</v>
      </c>
      <c r="W6088" s="2">
        <v>0</v>
      </c>
      <c r="X6088" s="2">
        <v>1</v>
      </c>
      <c r="Y6088" s="2">
        <v>38</v>
      </c>
      <c r="Z6088" s="2">
        <v>108</v>
      </c>
      <c r="AA6088" s="2">
        <v>140</v>
      </c>
      <c r="AB6088" s="2">
        <v>8</v>
      </c>
      <c r="AC6088" s="2">
        <v>0</v>
      </c>
      <c r="AD6088" s="2">
        <v>0</v>
      </c>
      <c r="AE6088" s="2">
        <v>1</v>
      </c>
      <c r="AF6088" s="2">
        <v>0</v>
      </c>
      <c r="AG6088" s="2">
        <v>21</v>
      </c>
      <c r="AH6088" s="2">
        <v>0</v>
      </c>
      <c r="AI6088" s="2">
        <v>0</v>
      </c>
      <c r="AJ6088" s="2">
        <v>2</v>
      </c>
      <c r="AK6088" s="2">
        <v>2</v>
      </c>
      <c r="AL6088" s="2">
        <v>0</v>
      </c>
      <c r="AM6088" s="2">
        <v>20</v>
      </c>
      <c r="AN6088" s="3">
        <f>IFERROR(K6088/J6088,"")</f>
        <v>0</v>
      </c>
      <c r="AO6088" s="3">
        <f>IFERROR(L6088/K6088,"")</f>
        <v>0</v>
      </c>
    </row>
    <row r="6089" spans="1:41">
      <c r="A6089" t="s">
        <v>8159</v>
      </c>
      <c r="D6089">
        <v>1063</v>
      </c>
      <c r="E6089" t="s">
        <v>816</v>
      </c>
      <c r="F6089" t="s">
        <v>1425</v>
      </c>
      <c r="I6089" t="b">
        <v>0</v>
      </c>
      <c r="J6089" s="2">
        <v>521</v>
      </c>
      <c r="K6089" s="2">
        <v>346</v>
      </c>
      <c r="L6089" s="2">
        <v>1</v>
      </c>
      <c r="M6089" s="2">
        <v>345</v>
      </c>
      <c r="N6089" s="2">
        <v>82</v>
      </c>
      <c r="O6089" s="2">
        <v>0</v>
      </c>
      <c r="P6089" s="2">
        <v>0</v>
      </c>
      <c r="Q6089" s="2">
        <v>0</v>
      </c>
      <c r="R6089" s="2">
        <v>0</v>
      </c>
      <c r="S6089" s="2">
        <v>0</v>
      </c>
      <c r="T6089" s="2">
        <v>18</v>
      </c>
      <c r="U6089" s="2">
        <v>0</v>
      </c>
      <c r="V6089" s="2">
        <v>0</v>
      </c>
      <c r="W6089" s="2">
        <v>0</v>
      </c>
      <c r="X6089" s="2">
        <v>0</v>
      </c>
      <c r="Y6089" s="2">
        <v>22</v>
      </c>
      <c r="Z6089" s="2">
        <v>88</v>
      </c>
      <c r="AA6089" s="2">
        <v>91</v>
      </c>
      <c r="AB6089" s="2">
        <v>15</v>
      </c>
      <c r="AC6089" s="2">
        <v>0</v>
      </c>
      <c r="AD6089" s="2">
        <v>0</v>
      </c>
      <c r="AE6089" s="2">
        <v>0</v>
      </c>
      <c r="AF6089" s="2">
        <v>1</v>
      </c>
      <c r="AG6089" s="2">
        <v>18</v>
      </c>
      <c r="AH6089" s="2">
        <v>0</v>
      </c>
      <c r="AI6089" s="2">
        <v>0</v>
      </c>
      <c r="AJ6089" s="2">
        <v>3</v>
      </c>
      <c r="AK6089" s="2">
        <v>1</v>
      </c>
      <c r="AL6089" s="2">
        <v>0</v>
      </c>
      <c r="AM6089" s="2">
        <v>6</v>
      </c>
      <c r="AN6089" s="3">
        <f>IFERROR(K6089/J6089,"")</f>
        <v>0</v>
      </c>
      <c r="AO6089" s="3">
        <f>IFERROR(L6089/K6089,"")</f>
        <v>0</v>
      </c>
    </row>
    <row r="6090" spans="1:41">
      <c r="A6090" t="s">
        <v>8160</v>
      </c>
      <c r="D6090">
        <v>1063</v>
      </c>
      <c r="E6090" t="s">
        <v>816</v>
      </c>
      <c r="F6090" t="s">
        <v>1427</v>
      </c>
      <c r="I6090" t="b">
        <v>0</v>
      </c>
      <c r="J6090" s="2">
        <v>637</v>
      </c>
      <c r="K6090" s="2">
        <v>437</v>
      </c>
      <c r="L6090" s="2">
        <v>5</v>
      </c>
      <c r="M6090" s="2">
        <v>432</v>
      </c>
      <c r="N6090" s="2">
        <v>57</v>
      </c>
      <c r="O6090" s="2">
        <v>4</v>
      </c>
      <c r="P6090" s="2">
        <v>24</v>
      </c>
      <c r="Q6090" s="2">
        <v>0</v>
      </c>
      <c r="R6090" s="2">
        <v>0</v>
      </c>
      <c r="S6090" s="2">
        <v>0</v>
      </c>
      <c r="T6090" s="2">
        <v>27</v>
      </c>
      <c r="U6090" s="2">
        <v>0</v>
      </c>
      <c r="V6090" s="2">
        <v>0</v>
      </c>
      <c r="W6090" s="2">
        <v>0</v>
      </c>
      <c r="X6090" s="2">
        <v>0</v>
      </c>
      <c r="Y6090" s="2">
        <v>49</v>
      </c>
      <c r="Z6090" s="2">
        <v>57</v>
      </c>
      <c r="AA6090" s="2">
        <v>144</v>
      </c>
      <c r="AB6090" s="2">
        <v>2</v>
      </c>
      <c r="AC6090" s="2">
        <v>0</v>
      </c>
      <c r="AD6090" s="2">
        <v>0</v>
      </c>
      <c r="AE6090" s="2">
        <v>0</v>
      </c>
      <c r="AF6090" s="2">
        <v>2</v>
      </c>
      <c r="AG6090" s="2">
        <v>28</v>
      </c>
      <c r="AH6090" s="2">
        <v>0</v>
      </c>
      <c r="AI6090" s="2">
        <v>0</v>
      </c>
      <c r="AJ6090" s="2">
        <v>3</v>
      </c>
      <c r="AK6090" s="2">
        <v>6</v>
      </c>
      <c r="AL6090" s="2">
        <v>0</v>
      </c>
      <c r="AM6090" s="2">
        <v>29</v>
      </c>
      <c r="AN6090" s="3">
        <f>IFERROR(K6090/J6090,"")</f>
        <v>0</v>
      </c>
      <c r="AO6090" s="3">
        <f>IFERROR(L6090/K6090,"")</f>
        <v>0</v>
      </c>
    </row>
    <row r="6091" spans="1:41">
      <c r="A6091" t="s">
        <v>8161</v>
      </c>
      <c r="D6091">
        <v>1063</v>
      </c>
      <c r="E6091" t="s">
        <v>816</v>
      </c>
      <c r="F6091" t="s">
        <v>1429</v>
      </c>
      <c r="I6091" t="b">
        <v>0</v>
      </c>
      <c r="J6091" s="2">
        <v>580</v>
      </c>
      <c r="K6091" s="2">
        <v>438</v>
      </c>
      <c r="L6091" s="2">
        <v>8</v>
      </c>
      <c r="M6091" s="2">
        <v>430</v>
      </c>
      <c r="N6091" s="2">
        <v>6</v>
      </c>
      <c r="O6091" s="2">
        <v>0</v>
      </c>
      <c r="P6091" s="2">
        <v>407</v>
      </c>
      <c r="Q6091" s="2">
        <v>0</v>
      </c>
      <c r="R6091" s="2">
        <v>0</v>
      </c>
      <c r="S6091" s="2">
        <v>0</v>
      </c>
      <c r="T6091" s="2">
        <v>1</v>
      </c>
      <c r="U6091" s="2">
        <v>0</v>
      </c>
      <c r="V6091" s="2">
        <v>0</v>
      </c>
      <c r="W6091" s="2">
        <v>0</v>
      </c>
      <c r="X6091" s="2">
        <v>0</v>
      </c>
      <c r="Y6091" s="2">
        <v>1</v>
      </c>
      <c r="Z6091" s="2">
        <v>3</v>
      </c>
      <c r="AA6091" s="2">
        <v>1</v>
      </c>
      <c r="AB6091" s="2">
        <v>9</v>
      </c>
      <c r="AC6091" s="2">
        <v>0</v>
      </c>
      <c r="AD6091" s="2">
        <v>0</v>
      </c>
      <c r="AE6091" s="2">
        <v>0</v>
      </c>
      <c r="AF6091" s="2">
        <v>0</v>
      </c>
      <c r="AG6091" s="2">
        <v>1</v>
      </c>
      <c r="AH6091" s="2">
        <v>0</v>
      </c>
      <c r="AI6091" s="2">
        <v>0</v>
      </c>
      <c r="AJ6091" s="2">
        <v>1</v>
      </c>
      <c r="AK6091" s="2">
        <v>0</v>
      </c>
      <c r="AL6091" s="2">
        <v>0</v>
      </c>
      <c r="AM6091" s="2">
        <v>0</v>
      </c>
      <c r="AN6091" s="3">
        <f>IFERROR(K6091/J6091,"")</f>
        <v>0</v>
      </c>
      <c r="AO6091" s="3">
        <f>IFERROR(L6091/K6091,"")</f>
        <v>0</v>
      </c>
    </row>
    <row r="6092" spans="1:41">
      <c r="A6092" t="s">
        <v>8162</v>
      </c>
      <c r="D6092">
        <v>1063</v>
      </c>
      <c r="E6092" t="s">
        <v>816</v>
      </c>
      <c r="F6092" t="s">
        <v>1431</v>
      </c>
      <c r="I6092" t="b">
        <v>0</v>
      </c>
      <c r="J6092" s="2">
        <v>626</v>
      </c>
      <c r="K6092" s="2">
        <v>452</v>
      </c>
      <c r="L6092" s="2">
        <v>7</v>
      </c>
      <c r="M6092" s="2">
        <v>445</v>
      </c>
      <c r="N6092" s="2">
        <v>48</v>
      </c>
      <c r="O6092" s="2">
        <v>8</v>
      </c>
      <c r="P6092" s="2">
        <v>82</v>
      </c>
      <c r="Q6092" s="2">
        <v>0</v>
      </c>
      <c r="R6092" s="2">
        <v>0</v>
      </c>
      <c r="S6092" s="2">
        <v>0</v>
      </c>
      <c r="T6092" s="2">
        <v>35</v>
      </c>
      <c r="U6092" s="2">
        <v>0</v>
      </c>
      <c r="V6092" s="2">
        <v>0</v>
      </c>
      <c r="W6092" s="2">
        <v>0</v>
      </c>
      <c r="X6092" s="2">
        <v>0</v>
      </c>
      <c r="Y6092" s="2">
        <v>40</v>
      </c>
      <c r="Z6092" s="2">
        <v>67</v>
      </c>
      <c r="AA6092" s="2">
        <v>90</v>
      </c>
      <c r="AB6092" s="2">
        <v>8</v>
      </c>
      <c r="AC6092" s="2">
        <v>1</v>
      </c>
      <c r="AD6092" s="2">
        <v>0</v>
      </c>
      <c r="AE6092" s="2">
        <v>0</v>
      </c>
      <c r="AF6092" s="2">
        <v>0</v>
      </c>
      <c r="AG6092" s="2">
        <v>28</v>
      </c>
      <c r="AH6092" s="2">
        <v>0</v>
      </c>
      <c r="AI6092" s="2">
        <v>0</v>
      </c>
      <c r="AJ6092" s="2">
        <v>7</v>
      </c>
      <c r="AK6092" s="2">
        <v>18</v>
      </c>
      <c r="AL6092" s="2">
        <v>0</v>
      </c>
      <c r="AM6092" s="2">
        <v>13</v>
      </c>
      <c r="AN6092" s="3">
        <f>IFERROR(K6092/J6092,"")</f>
        <v>0</v>
      </c>
      <c r="AO6092" s="3">
        <f>IFERROR(L6092/K6092,"")</f>
        <v>0</v>
      </c>
    </row>
    <row r="6093" spans="1:41">
      <c r="A6093" t="s">
        <v>8163</v>
      </c>
      <c r="D6093">
        <v>1063</v>
      </c>
      <c r="E6093" t="s">
        <v>816</v>
      </c>
      <c r="F6093" t="s">
        <v>1435</v>
      </c>
      <c r="I6093" t="b">
        <v>0</v>
      </c>
      <c r="J6093" s="2">
        <v>608</v>
      </c>
      <c r="K6093" s="2">
        <v>442</v>
      </c>
      <c r="L6093" s="2">
        <v>2</v>
      </c>
      <c r="M6093" s="2">
        <v>440</v>
      </c>
      <c r="N6093" s="2">
        <v>13</v>
      </c>
      <c r="O6093" s="2">
        <v>0</v>
      </c>
      <c r="P6093" s="2">
        <v>402</v>
      </c>
      <c r="Q6093" s="2">
        <v>0</v>
      </c>
      <c r="R6093" s="2">
        <v>0</v>
      </c>
      <c r="S6093" s="2">
        <v>0</v>
      </c>
      <c r="T6093" s="2">
        <v>0</v>
      </c>
      <c r="U6093" s="2">
        <v>0</v>
      </c>
      <c r="V6093" s="2">
        <v>0</v>
      </c>
      <c r="W6093" s="2">
        <v>0</v>
      </c>
      <c r="X6093" s="2">
        <v>0</v>
      </c>
      <c r="Y6093" s="2">
        <v>2</v>
      </c>
      <c r="Z6093" s="2">
        <v>2</v>
      </c>
      <c r="AA6093" s="2">
        <v>4</v>
      </c>
      <c r="AB6093" s="2">
        <v>10</v>
      </c>
      <c r="AC6093" s="2">
        <v>0</v>
      </c>
      <c r="AD6093" s="2">
        <v>0</v>
      </c>
      <c r="AE6093" s="2">
        <v>0</v>
      </c>
      <c r="AF6093" s="2">
        <v>1</v>
      </c>
      <c r="AG6093" s="2">
        <v>0</v>
      </c>
      <c r="AH6093" s="2">
        <v>0</v>
      </c>
      <c r="AI6093" s="2">
        <v>0</v>
      </c>
      <c r="AJ6093" s="2">
        <v>0</v>
      </c>
      <c r="AK6093" s="2">
        <v>3</v>
      </c>
      <c r="AL6093" s="2">
        <v>0</v>
      </c>
      <c r="AM6093" s="2">
        <v>3</v>
      </c>
      <c r="AN6093" s="3">
        <f>IFERROR(K6093/J6093,"")</f>
        <v>0</v>
      </c>
      <c r="AO6093" s="3">
        <f>IFERROR(L6093/K6093,"")</f>
        <v>0</v>
      </c>
    </row>
    <row r="6094" spans="1:41">
      <c r="A6094" t="s">
        <v>8164</v>
      </c>
      <c r="D6094">
        <v>1063</v>
      </c>
      <c r="E6094" t="s">
        <v>816</v>
      </c>
      <c r="F6094" t="s">
        <v>1439</v>
      </c>
      <c r="I6094" t="b">
        <v>0</v>
      </c>
      <c r="J6094" s="2">
        <v>357</v>
      </c>
      <c r="K6094" s="2">
        <v>269</v>
      </c>
      <c r="L6094" s="2">
        <v>3</v>
      </c>
      <c r="M6094" s="2">
        <v>266</v>
      </c>
      <c r="N6094" s="2">
        <v>48</v>
      </c>
      <c r="O6094" s="2">
        <v>12</v>
      </c>
      <c r="P6094" s="2">
        <v>6</v>
      </c>
      <c r="Q6094" s="2">
        <v>0</v>
      </c>
      <c r="R6094" s="2">
        <v>0</v>
      </c>
      <c r="S6094" s="2">
        <v>0</v>
      </c>
      <c r="T6094" s="2">
        <v>38</v>
      </c>
      <c r="U6094" s="2">
        <v>0</v>
      </c>
      <c r="V6094" s="2">
        <v>0</v>
      </c>
      <c r="W6094" s="2">
        <v>0</v>
      </c>
      <c r="X6094" s="2">
        <v>0</v>
      </c>
      <c r="Y6094" s="2">
        <v>14</v>
      </c>
      <c r="Z6094" s="2">
        <v>8</v>
      </c>
      <c r="AA6094" s="2">
        <v>76</v>
      </c>
      <c r="AB6094" s="2">
        <v>8</v>
      </c>
      <c r="AC6094" s="2">
        <v>0</v>
      </c>
      <c r="AD6094" s="2">
        <v>0</v>
      </c>
      <c r="AE6094" s="2">
        <v>0</v>
      </c>
      <c r="AF6094" s="2">
        <v>0</v>
      </c>
      <c r="AG6094" s="2">
        <v>11</v>
      </c>
      <c r="AH6094" s="2">
        <v>0</v>
      </c>
      <c r="AI6094" s="2">
        <v>0</v>
      </c>
      <c r="AJ6094" s="2">
        <v>2</v>
      </c>
      <c r="AK6094" s="2">
        <v>9</v>
      </c>
      <c r="AL6094" s="2">
        <v>0</v>
      </c>
      <c r="AM6094" s="2">
        <v>34</v>
      </c>
      <c r="AN6094" s="3">
        <f>IFERROR(K6094/J6094,"")</f>
        <v>0</v>
      </c>
      <c r="AO6094" s="3">
        <f>IFERROR(L6094/K6094,"")</f>
        <v>0</v>
      </c>
    </row>
    <row r="6095" spans="1:41">
      <c r="A6095" t="s">
        <v>8165</v>
      </c>
      <c r="D6095">
        <v>1063</v>
      </c>
      <c r="E6095" t="s">
        <v>816</v>
      </c>
      <c r="F6095" t="s">
        <v>1441</v>
      </c>
      <c r="I6095" t="b">
        <v>0</v>
      </c>
      <c r="J6095" s="2">
        <v>478</v>
      </c>
      <c r="K6095" s="2">
        <v>343</v>
      </c>
      <c r="L6095" s="2">
        <v>1</v>
      </c>
      <c r="M6095" s="2">
        <v>342</v>
      </c>
      <c r="N6095" s="2">
        <v>44</v>
      </c>
      <c r="O6095" s="2">
        <v>0</v>
      </c>
      <c r="P6095" s="2">
        <v>2</v>
      </c>
      <c r="Q6095" s="2">
        <v>0</v>
      </c>
      <c r="R6095" s="2">
        <v>0</v>
      </c>
      <c r="S6095" s="2">
        <v>0</v>
      </c>
      <c r="T6095" s="2">
        <v>121</v>
      </c>
      <c r="U6095" s="2">
        <v>0</v>
      </c>
      <c r="V6095" s="2">
        <v>0</v>
      </c>
      <c r="W6095" s="2">
        <v>0</v>
      </c>
      <c r="X6095" s="2">
        <v>0</v>
      </c>
      <c r="Y6095" s="2">
        <v>28</v>
      </c>
      <c r="Z6095" s="2">
        <v>6</v>
      </c>
      <c r="AA6095" s="2">
        <v>75</v>
      </c>
      <c r="AB6095" s="2">
        <v>5</v>
      </c>
      <c r="AC6095" s="2">
        <v>3</v>
      </c>
      <c r="AD6095" s="2">
        <v>0</v>
      </c>
      <c r="AE6095" s="2">
        <v>0</v>
      </c>
      <c r="AF6095" s="2">
        <v>0</v>
      </c>
      <c r="AG6095" s="2">
        <v>11</v>
      </c>
      <c r="AH6095" s="2">
        <v>0</v>
      </c>
      <c r="AI6095" s="2">
        <v>1</v>
      </c>
      <c r="AJ6095" s="2">
        <v>2</v>
      </c>
      <c r="AK6095" s="2">
        <v>15</v>
      </c>
      <c r="AL6095" s="2">
        <v>0</v>
      </c>
      <c r="AM6095" s="2">
        <v>29</v>
      </c>
      <c r="AN6095" s="3">
        <f>IFERROR(K6095/J6095,"")</f>
        <v>0</v>
      </c>
      <c r="AO6095" s="3">
        <f>IFERROR(L6095/K6095,"")</f>
        <v>0</v>
      </c>
    </row>
    <row r="6096" spans="1:41">
      <c r="A6096" t="s">
        <v>8166</v>
      </c>
      <c r="D6096">
        <v>1063</v>
      </c>
      <c r="E6096" t="s">
        <v>816</v>
      </c>
      <c r="F6096" t="s">
        <v>1443</v>
      </c>
      <c r="I6096" t="b">
        <v>0</v>
      </c>
      <c r="J6096" s="2">
        <v>375</v>
      </c>
      <c r="K6096" s="2">
        <v>281</v>
      </c>
      <c r="L6096" s="2">
        <v>3</v>
      </c>
      <c r="M6096" s="2">
        <v>278</v>
      </c>
      <c r="N6096" s="2">
        <v>43</v>
      </c>
      <c r="O6096" s="2">
        <v>4</v>
      </c>
      <c r="P6096" s="2">
        <v>0</v>
      </c>
      <c r="Q6096" s="2">
        <v>0</v>
      </c>
      <c r="R6096" s="2">
        <v>0</v>
      </c>
      <c r="S6096" s="2">
        <v>0</v>
      </c>
      <c r="T6096" s="2">
        <v>18</v>
      </c>
      <c r="U6096" s="2">
        <v>0</v>
      </c>
      <c r="V6096" s="2">
        <v>0</v>
      </c>
      <c r="W6096" s="2">
        <v>0</v>
      </c>
      <c r="X6096" s="2">
        <v>0</v>
      </c>
      <c r="Y6096" s="2">
        <v>38</v>
      </c>
      <c r="Z6096" s="2">
        <v>19</v>
      </c>
      <c r="AA6096" s="2">
        <v>115</v>
      </c>
      <c r="AB6096" s="2">
        <v>5</v>
      </c>
      <c r="AC6096" s="2">
        <v>0</v>
      </c>
      <c r="AD6096" s="2">
        <v>0</v>
      </c>
      <c r="AE6096" s="2">
        <v>0</v>
      </c>
      <c r="AF6096" s="2">
        <v>0</v>
      </c>
      <c r="AG6096" s="2">
        <v>17</v>
      </c>
      <c r="AH6096" s="2">
        <v>0</v>
      </c>
      <c r="AI6096" s="2">
        <v>0</v>
      </c>
      <c r="AJ6096" s="2">
        <v>2</v>
      </c>
      <c r="AK6096" s="2">
        <v>6</v>
      </c>
      <c r="AL6096" s="2">
        <v>0</v>
      </c>
      <c r="AM6096" s="2">
        <v>11</v>
      </c>
      <c r="AN6096" s="3">
        <f>IFERROR(K6096/J6096,"")</f>
        <v>0</v>
      </c>
      <c r="AO6096" s="3">
        <f>IFERROR(L6096/K6096,"")</f>
        <v>0</v>
      </c>
    </row>
    <row r="6097" spans="1:41">
      <c r="A6097" t="s">
        <v>8167</v>
      </c>
      <c r="D6097">
        <v>1063</v>
      </c>
      <c r="E6097" t="s">
        <v>816</v>
      </c>
      <c r="F6097" t="s">
        <v>1445</v>
      </c>
      <c r="I6097" t="b">
        <v>0</v>
      </c>
      <c r="J6097" s="2">
        <v>413</v>
      </c>
      <c r="K6097" s="2">
        <v>291</v>
      </c>
      <c r="L6097" s="2">
        <v>2</v>
      </c>
      <c r="M6097" s="2">
        <v>289</v>
      </c>
      <c r="N6097" s="2">
        <v>34</v>
      </c>
      <c r="O6097" s="2">
        <v>0</v>
      </c>
      <c r="P6097" s="2">
        <v>7</v>
      </c>
      <c r="Q6097" s="2">
        <v>0</v>
      </c>
      <c r="R6097" s="2">
        <v>0</v>
      </c>
      <c r="S6097" s="2">
        <v>0</v>
      </c>
      <c r="T6097" s="2">
        <v>25</v>
      </c>
      <c r="U6097" s="2">
        <v>0</v>
      </c>
      <c r="V6097" s="2">
        <v>0</v>
      </c>
      <c r="W6097" s="2">
        <v>0</v>
      </c>
      <c r="X6097" s="2">
        <v>0</v>
      </c>
      <c r="Y6097" s="2">
        <v>28</v>
      </c>
      <c r="Z6097" s="2">
        <v>51</v>
      </c>
      <c r="AA6097" s="2">
        <v>83</v>
      </c>
      <c r="AB6097" s="2">
        <v>4</v>
      </c>
      <c r="AC6097" s="2">
        <v>0</v>
      </c>
      <c r="AD6097" s="2">
        <v>0</v>
      </c>
      <c r="AE6097" s="2">
        <v>0</v>
      </c>
      <c r="AF6097" s="2">
        <v>0</v>
      </c>
      <c r="AG6097" s="2">
        <v>21</v>
      </c>
      <c r="AH6097" s="2">
        <v>0</v>
      </c>
      <c r="AI6097" s="2">
        <v>0</v>
      </c>
      <c r="AJ6097" s="2">
        <v>6</v>
      </c>
      <c r="AK6097" s="2">
        <v>3</v>
      </c>
      <c r="AL6097" s="2">
        <v>0</v>
      </c>
      <c r="AM6097" s="2">
        <v>27</v>
      </c>
      <c r="AN6097" s="3">
        <f>IFERROR(K6097/J6097,"")</f>
        <v>0</v>
      </c>
      <c r="AO6097" s="3">
        <f>IFERROR(L6097/K6097,"")</f>
        <v>0</v>
      </c>
    </row>
    <row r="6098" spans="1:41">
      <c r="A6098" t="s">
        <v>8168</v>
      </c>
      <c r="D6098">
        <v>344</v>
      </c>
      <c r="E6098" t="s">
        <v>817</v>
      </c>
      <c r="F6098" t="s">
        <v>1301</v>
      </c>
      <c r="I6098" t="b">
        <v>0</v>
      </c>
      <c r="J6098" s="2">
        <v>485</v>
      </c>
      <c r="K6098" s="2">
        <v>410</v>
      </c>
      <c r="L6098" s="2">
        <v>2</v>
      </c>
      <c r="M6098" s="2">
        <v>408</v>
      </c>
      <c r="N6098" s="2">
        <v>217</v>
      </c>
      <c r="O6098" s="2">
        <v>0</v>
      </c>
      <c r="P6098" s="2">
        <v>3</v>
      </c>
      <c r="Q6098" s="2">
        <v>0</v>
      </c>
      <c r="R6098" s="2">
        <v>0</v>
      </c>
      <c r="S6098" s="2">
        <v>0</v>
      </c>
      <c r="T6098" s="2">
        <v>7</v>
      </c>
      <c r="U6098" s="2">
        <v>0</v>
      </c>
      <c r="V6098" s="2">
        <v>0</v>
      </c>
      <c r="W6098" s="2">
        <v>0</v>
      </c>
      <c r="X6098" s="2">
        <v>0</v>
      </c>
      <c r="Y6098" s="2">
        <v>8</v>
      </c>
      <c r="Z6098" s="2">
        <v>3</v>
      </c>
      <c r="AA6098" s="2">
        <v>21</v>
      </c>
      <c r="AB6098" s="2">
        <v>111</v>
      </c>
      <c r="AC6098" s="2">
        <v>0</v>
      </c>
      <c r="AD6098" s="2">
        <v>0</v>
      </c>
      <c r="AE6098" s="2">
        <v>0</v>
      </c>
      <c r="AF6098" s="2">
        <v>0</v>
      </c>
      <c r="AG6098" s="2">
        <v>32</v>
      </c>
      <c r="AH6098" s="2">
        <v>0</v>
      </c>
      <c r="AI6098" s="2">
        <v>0</v>
      </c>
      <c r="AJ6098" s="2">
        <v>4</v>
      </c>
      <c r="AK6098" s="2">
        <v>1</v>
      </c>
      <c r="AL6098" s="2">
        <v>0</v>
      </c>
      <c r="AM6098" s="2">
        <v>1</v>
      </c>
      <c r="AN6098" s="3">
        <f>IFERROR(K6098/J6098,"")</f>
        <v>0</v>
      </c>
      <c r="AO6098" s="3">
        <f>IFERROR(L6098/K6098,"")</f>
        <v>0</v>
      </c>
    </row>
    <row r="6099" spans="1:41">
      <c r="A6099" t="s">
        <v>8169</v>
      </c>
      <c r="D6099">
        <v>230</v>
      </c>
      <c r="E6099" t="s">
        <v>818</v>
      </c>
      <c r="F6099" t="s">
        <v>1301</v>
      </c>
      <c r="I6099" t="b">
        <v>0</v>
      </c>
      <c r="J6099" s="2">
        <v>346</v>
      </c>
      <c r="K6099" s="2">
        <v>265</v>
      </c>
      <c r="L6099" s="2">
        <v>3</v>
      </c>
      <c r="M6099" s="2">
        <v>262</v>
      </c>
      <c r="N6099" s="2">
        <v>121</v>
      </c>
      <c r="O6099" s="2">
        <v>0</v>
      </c>
      <c r="P6099" s="2">
        <v>0</v>
      </c>
      <c r="Q6099" s="2">
        <v>0</v>
      </c>
      <c r="R6099" s="2">
        <v>0</v>
      </c>
      <c r="S6099" s="2">
        <v>0</v>
      </c>
      <c r="T6099" s="2">
        <v>6</v>
      </c>
      <c r="U6099" s="2">
        <v>0</v>
      </c>
      <c r="V6099" s="2">
        <v>0</v>
      </c>
      <c r="W6099" s="2">
        <v>0</v>
      </c>
      <c r="X6099" s="2">
        <v>0</v>
      </c>
      <c r="Y6099" s="2">
        <v>13</v>
      </c>
      <c r="Z6099" s="2">
        <v>4</v>
      </c>
      <c r="AA6099" s="2">
        <v>48</v>
      </c>
      <c r="AB6099" s="2">
        <v>16</v>
      </c>
      <c r="AC6099" s="2">
        <v>0</v>
      </c>
      <c r="AD6099" s="2">
        <v>0</v>
      </c>
      <c r="AE6099" s="2">
        <v>0</v>
      </c>
      <c r="AF6099" s="2">
        <v>0</v>
      </c>
      <c r="AG6099" s="2">
        <v>44</v>
      </c>
      <c r="AH6099" s="2">
        <v>0</v>
      </c>
      <c r="AI6099" s="2">
        <v>0</v>
      </c>
      <c r="AJ6099" s="2">
        <v>6</v>
      </c>
      <c r="AK6099" s="2">
        <v>2</v>
      </c>
      <c r="AL6099" s="2">
        <v>0</v>
      </c>
      <c r="AM6099" s="2">
        <v>2</v>
      </c>
      <c r="AN6099" s="3">
        <f>IFERROR(K6099/J6099,"")</f>
        <v>0</v>
      </c>
      <c r="AO6099" s="3">
        <f>IFERROR(L6099/K6099,"")</f>
        <v>0</v>
      </c>
    </row>
    <row r="6100" spans="1:41">
      <c r="A6100" t="s">
        <v>8170</v>
      </c>
      <c r="D6100">
        <v>230</v>
      </c>
      <c r="E6100" t="s">
        <v>818</v>
      </c>
      <c r="F6100" t="s">
        <v>1303</v>
      </c>
      <c r="I6100" t="b">
        <v>0</v>
      </c>
      <c r="J6100" s="2">
        <v>340</v>
      </c>
      <c r="K6100" s="2">
        <v>284</v>
      </c>
      <c r="L6100" s="2">
        <v>1</v>
      </c>
      <c r="M6100" s="2">
        <v>283</v>
      </c>
      <c r="N6100" s="2">
        <v>108</v>
      </c>
      <c r="O6100" s="2">
        <v>2</v>
      </c>
      <c r="P6100" s="2">
        <v>1</v>
      </c>
      <c r="Q6100" s="2">
        <v>0</v>
      </c>
      <c r="R6100" s="2">
        <v>0</v>
      </c>
      <c r="S6100" s="2">
        <v>0</v>
      </c>
      <c r="T6100" s="2">
        <v>19</v>
      </c>
      <c r="U6100" s="2">
        <v>0</v>
      </c>
      <c r="V6100" s="2">
        <v>0</v>
      </c>
      <c r="W6100" s="2">
        <v>0</v>
      </c>
      <c r="X6100" s="2">
        <v>0</v>
      </c>
      <c r="Y6100" s="2">
        <v>15</v>
      </c>
      <c r="Z6100" s="2">
        <v>5</v>
      </c>
      <c r="AA6100" s="2">
        <v>65</v>
      </c>
      <c r="AB6100" s="2">
        <v>23</v>
      </c>
      <c r="AC6100" s="2">
        <v>0</v>
      </c>
      <c r="AD6100" s="2">
        <v>0</v>
      </c>
      <c r="AE6100" s="2">
        <v>0</v>
      </c>
      <c r="AF6100" s="2">
        <v>0</v>
      </c>
      <c r="AG6100" s="2">
        <v>39</v>
      </c>
      <c r="AH6100" s="2">
        <v>0</v>
      </c>
      <c r="AI6100" s="2">
        <v>0</v>
      </c>
      <c r="AJ6100" s="2">
        <v>4</v>
      </c>
      <c r="AK6100" s="2">
        <v>1</v>
      </c>
      <c r="AL6100" s="2">
        <v>0</v>
      </c>
      <c r="AM6100" s="2">
        <v>1</v>
      </c>
      <c r="AN6100" s="3">
        <f>IFERROR(K6100/J6100,"")</f>
        <v>0</v>
      </c>
      <c r="AO6100" s="3">
        <f>IFERROR(L6100/K6100,"")</f>
        <v>0</v>
      </c>
    </row>
    <row r="6101" spans="1:41">
      <c r="A6101" t="s">
        <v>8171</v>
      </c>
      <c r="D6101">
        <v>668</v>
      </c>
      <c r="E6101" t="s">
        <v>819</v>
      </c>
      <c r="F6101" t="s">
        <v>1301</v>
      </c>
      <c r="I6101" t="b">
        <v>0</v>
      </c>
      <c r="J6101" s="2">
        <v>596</v>
      </c>
      <c r="K6101" s="2">
        <v>420</v>
      </c>
      <c r="L6101" s="2">
        <v>2</v>
      </c>
      <c r="M6101" s="2">
        <v>418</v>
      </c>
      <c r="N6101" s="2">
        <v>236</v>
      </c>
      <c r="O6101" s="2">
        <v>0</v>
      </c>
      <c r="P6101" s="2">
        <v>2</v>
      </c>
      <c r="Q6101" s="2">
        <v>0</v>
      </c>
      <c r="R6101" s="2">
        <v>0</v>
      </c>
      <c r="S6101" s="2">
        <v>0</v>
      </c>
      <c r="T6101" s="2">
        <v>13</v>
      </c>
      <c r="U6101" s="2">
        <v>0</v>
      </c>
      <c r="V6101" s="2">
        <v>0</v>
      </c>
      <c r="W6101" s="2">
        <v>0</v>
      </c>
      <c r="X6101" s="2">
        <v>0</v>
      </c>
      <c r="Y6101" s="2">
        <v>17</v>
      </c>
      <c r="Z6101" s="2">
        <v>10</v>
      </c>
      <c r="AA6101" s="2">
        <v>21</v>
      </c>
      <c r="AB6101" s="2">
        <v>50</v>
      </c>
      <c r="AC6101" s="2">
        <v>0</v>
      </c>
      <c r="AD6101" s="2">
        <v>0</v>
      </c>
      <c r="AE6101" s="2">
        <v>0</v>
      </c>
      <c r="AF6101" s="2">
        <v>0</v>
      </c>
      <c r="AG6101" s="2">
        <v>54</v>
      </c>
      <c r="AH6101" s="2">
        <v>0</v>
      </c>
      <c r="AI6101" s="2">
        <v>0</v>
      </c>
      <c r="AJ6101" s="2">
        <v>11</v>
      </c>
      <c r="AK6101" s="2">
        <v>1</v>
      </c>
      <c r="AL6101" s="2">
        <v>0</v>
      </c>
      <c r="AM6101" s="2">
        <v>3</v>
      </c>
      <c r="AN6101" s="3">
        <f>IFERROR(K6101/J6101,"")</f>
        <v>0</v>
      </c>
      <c r="AO6101" s="3">
        <f>IFERROR(L6101/K6101,"")</f>
        <v>0</v>
      </c>
    </row>
    <row r="6102" spans="1:41">
      <c r="A6102" t="s">
        <v>8172</v>
      </c>
      <c r="D6102">
        <v>3745</v>
      </c>
      <c r="E6102" t="s">
        <v>820</v>
      </c>
      <c r="F6102" t="s">
        <v>1301</v>
      </c>
      <c r="I6102" t="b">
        <v>0</v>
      </c>
      <c r="J6102" s="2">
        <v>285</v>
      </c>
      <c r="K6102" s="2">
        <v>249</v>
      </c>
      <c r="L6102" s="2">
        <v>0</v>
      </c>
      <c r="M6102" s="2">
        <v>249</v>
      </c>
      <c r="N6102" s="2">
        <v>4</v>
      </c>
      <c r="O6102" s="2">
        <v>0</v>
      </c>
      <c r="P6102" s="2">
        <v>0</v>
      </c>
      <c r="Q6102" s="2">
        <v>0</v>
      </c>
      <c r="R6102" s="2">
        <v>0</v>
      </c>
      <c r="S6102" s="2">
        <v>0</v>
      </c>
      <c r="T6102" s="2">
        <v>168</v>
      </c>
      <c r="U6102" s="2">
        <v>0</v>
      </c>
      <c r="V6102" s="2">
        <v>0</v>
      </c>
      <c r="W6102" s="2">
        <v>0</v>
      </c>
      <c r="X6102" s="2">
        <v>0</v>
      </c>
      <c r="Y6102" s="2">
        <v>5</v>
      </c>
      <c r="Z6102" s="2">
        <v>0</v>
      </c>
      <c r="AA6102" s="2">
        <v>27</v>
      </c>
      <c r="AB6102" s="2">
        <v>2</v>
      </c>
      <c r="AC6102" s="2">
        <v>0</v>
      </c>
      <c r="AD6102" s="2">
        <v>0</v>
      </c>
      <c r="AE6102" s="2">
        <v>0</v>
      </c>
      <c r="AF6102" s="2">
        <v>0</v>
      </c>
      <c r="AG6102" s="2">
        <v>0</v>
      </c>
      <c r="AH6102" s="2">
        <v>0</v>
      </c>
      <c r="AI6102" s="2">
        <v>0</v>
      </c>
      <c r="AJ6102" s="2">
        <v>4</v>
      </c>
      <c r="AK6102" s="2">
        <v>37</v>
      </c>
      <c r="AL6102" s="2">
        <v>0</v>
      </c>
      <c r="AM6102" s="2">
        <v>2</v>
      </c>
      <c r="AN6102" s="3">
        <f>IFERROR(K6102/J6102,"")</f>
        <v>0</v>
      </c>
      <c r="AO6102" s="3">
        <f>IFERROR(L6102/K6102,"")</f>
        <v>0</v>
      </c>
    </row>
    <row r="6103" spans="1:41">
      <c r="A6103" t="s">
        <v>8173</v>
      </c>
      <c r="D6103">
        <v>325</v>
      </c>
      <c r="E6103" t="s">
        <v>821</v>
      </c>
      <c r="F6103" t="s">
        <v>1301</v>
      </c>
      <c r="I6103" t="b">
        <v>0</v>
      </c>
      <c r="J6103" s="2">
        <v>777</v>
      </c>
      <c r="K6103" s="2">
        <v>560</v>
      </c>
      <c r="L6103" s="2">
        <v>2</v>
      </c>
      <c r="M6103" s="2">
        <v>558</v>
      </c>
      <c r="N6103" s="2">
        <v>253</v>
      </c>
      <c r="O6103" s="2">
        <v>0</v>
      </c>
      <c r="P6103" s="2">
        <v>0</v>
      </c>
      <c r="Q6103" s="2">
        <v>0</v>
      </c>
      <c r="R6103" s="2">
        <v>0</v>
      </c>
      <c r="S6103" s="2">
        <v>0</v>
      </c>
      <c r="T6103" s="2">
        <v>26</v>
      </c>
      <c r="U6103" s="2">
        <v>0</v>
      </c>
      <c r="V6103" s="2">
        <v>0</v>
      </c>
      <c r="W6103" s="2">
        <v>0</v>
      </c>
      <c r="X6103" s="2">
        <v>0</v>
      </c>
      <c r="Y6103" s="2">
        <v>39</v>
      </c>
      <c r="Z6103" s="2">
        <v>9</v>
      </c>
      <c r="AA6103" s="2">
        <v>81</v>
      </c>
      <c r="AB6103" s="2">
        <v>39</v>
      </c>
      <c r="AC6103" s="2">
        <v>0</v>
      </c>
      <c r="AD6103" s="2">
        <v>0</v>
      </c>
      <c r="AE6103" s="2">
        <v>0</v>
      </c>
      <c r="AF6103" s="2">
        <v>0</v>
      </c>
      <c r="AG6103" s="2">
        <v>98</v>
      </c>
      <c r="AH6103" s="2">
        <v>1</v>
      </c>
      <c r="AI6103" s="2">
        <v>9</v>
      </c>
      <c r="AJ6103" s="2">
        <v>0</v>
      </c>
      <c r="AK6103" s="2">
        <v>0</v>
      </c>
      <c r="AL6103" s="2">
        <v>0</v>
      </c>
      <c r="AM6103" s="2">
        <v>3</v>
      </c>
      <c r="AN6103" s="3">
        <f>IFERROR(K6103/J6103,"")</f>
        <v>0</v>
      </c>
      <c r="AO6103" s="3">
        <f>IFERROR(L6103/K6103,"")</f>
        <v>0</v>
      </c>
    </row>
    <row r="6104" spans="1:41">
      <c r="A6104" t="s">
        <v>8174</v>
      </c>
      <c r="D6104">
        <v>757</v>
      </c>
      <c r="E6104" t="s">
        <v>822</v>
      </c>
      <c r="F6104" t="s">
        <v>1301</v>
      </c>
      <c r="I6104" t="b">
        <v>0</v>
      </c>
      <c r="J6104" s="2">
        <v>491</v>
      </c>
      <c r="K6104" s="2">
        <v>386</v>
      </c>
      <c r="L6104" s="2">
        <v>2</v>
      </c>
      <c r="M6104" s="2">
        <v>384</v>
      </c>
      <c r="N6104" s="2">
        <v>50</v>
      </c>
      <c r="O6104" s="2">
        <v>6</v>
      </c>
      <c r="P6104" s="2">
        <v>0</v>
      </c>
      <c r="Q6104" s="2">
        <v>0</v>
      </c>
      <c r="R6104" s="2">
        <v>0</v>
      </c>
      <c r="S6104" s="2">
        <v>0</v>
      </c>
      <c r="T6104" s="2">
        <v>14</v>
      </c>
      <c r="U6104" s="2">
        <v>0</v>
      </c>
      <c r="V6104" s="2">
        <v>0</v>
      </c>
      <c r="W6104" s="2">
        <v>0</v>
      </c>
      <c r="X6104" s="2">
        <v>0</v>
      </c>
      <c r="Y6104" s="2">
        <v>74</v>
      </c>
      <c r="Z6104" s="2">
        <v>6</v>
      </c>
      <c r="AA6104" s="2">
        <v>180</v>
      </c>
      <c r="AB6104" s="2">
        <v>4</v>
      </c>
      <c r="AC6104" s="2">
        <v>0</v>
      </c>
      <c r="AD6104" s="2">
        <v>0</v>
      </c>
      <c r="AE6104" s="2">
        <v>0</v>
      </c>
      <c r="AF6104" s="2">
        <v>0</v>
      </c>
      <c r="AG6104" s="2">
        <v>25</v>
      </c>
      <c r="AH6104" s="2">
        <v>0</v>
      </c>
      <c r="AI6104" s="2">
        <v>2</v>
      </c>
      <c r="AJ6104" s="2">
        <v>4</v>
      </c>
      <c r="AK6104" s="2">
        <v>3</v>
      </c>
      <c r="AL6104" s="2">
        <v>0</v>
      </c>
      <c r="AM6104" s="2">
        <v>16</v>
      </c>
      <c r="AN6104" s="3">
        <f>IFERROR(K6104/J6104,"")</f>
        <v>0</v>
      </c>
      <c r="AO6104" s="3">
        <f>IFERROR(L6104/K6104,"")</f>
        <v>0</v>
      </c>
    </row>
    <row r="6105" spans="1:41">
      <c r="A6105" t="s">
        <v>8175</v>
      </c>
      <c r="D6105">
        <v>757</v>
      </c>
      <c r="E6105" t="s">
        <v>822</v>
      </c>
      <c r="F6105" t="s">
        <v>1303</v>
      </c>
      <c r="I6105" t="b">
        <v>0</v>
      </c>
      <c r="J6105" s="2">
        <v>453</v>
      </c>
      <c r="K6105" s="2">
        <v>345</v>
      </c>
      <c r="L6105" s="2">
        <v>0</v>
      </c>
      <c r="M6105" s="2">
        <v>345</v>
      </c>
      <c r="N6105" s="2">
        <v>71</v>
      </c>
      <c r="O6105" s="2">
        <v>0</v>
      </c>
      <c r="P6105" s="2">
        <v>0</v>
      </c>
      <c r="Q6105" s="2">
        <v>0</v>
      </c>
      <c r="R6105" s="2">
        <v>0</v>
      </c>
      <c r="S6105" s="2">
        <v>0</v>
      </c>
      <c r="T6105" s="2">
        <v>16</v>
      </c>
      <c r="U6105" s="2">
        <v>0</v>
      </c>
      <c r="V6105" s="2">
        <v>0</v>
      </c>
      <c r="W6105" s="2">
        <v>0</v>
      </c>
      <c r="X6105" s="2">
        <v>0</v>
      </c>
      <c r="Y6105" s="2">
        <v>72</v>
      </c>
      <c r="Z6105" s="2">
        <v>4</v>
      </c>
      <c r="AA6105" s="2">
        <v>119</v>
      </c>
      <c r="AB6105" s="2">
        <v>5</v>
      </c>
      <c r="AC6105" s="2">
        <v>0</v>
      </c>
      <c r="AD6105" s="2">
        <v>0</v>
      </c>
      <c r="AE6105" s="2">
        <v>0</v>
      </c>
      <c r="AF6105" s="2">
        <v>0</v>
      </c>
      <c r="AG6105" s="2">
        <v>33</v>
      </c>
      <c r="AH6105" s="2">
        <v>0</v>
      </c>
      <c r="AI6105" s="2">
        <v>1</v>
      </c>
      <c r="AJ6105" s="2">
        <v>2</v>
      </c>
      <c r="AK6105" s="2">
        <v>1</v>
      </c>
      <c r="AL6105" s="2">
        <v>0</v>
      </c>
      <c r="AM6105" s="2">
        <v>21</v>
      </c>
      <c r="AN6105" s="3">
        <f>IFERROR(K6105/J6105,"")</f>
        <v>0</v>
      </c>
      <c r="AO6105" s="3">
        <f>IFERROR(L6105/K6105,"")</f>
        <v>0</v>
      </c>
    </row>
    <row r="6106" spans="1:41">
      <c r="A6106" t="s">
        <v>8176</v>
      </c>
      <c r="D6106">
        <v>1222</v>
      </c>
      <c r="E6106" t="s">
        <v>823</v>
      </c>
      <c r="F6106" t="s">
        <v>1301</v>
      </c>
      <c r="I6106" t="b">
        <v>0</v>
      </c>
      <c r="J6106" s="2">
        <v>610</v>
      </c>
      <c r="K6106" s="2">
        <v>492</v>
      </c>
      <c r="L6106" s="2">
        <v>0</v>
      </c>
      <c r="M6106" s="2">
        <v>492</v>
      </c>
      <c r="N6106" s="2">
        <v>221</v>
      </c>
      <c r="O6106" s="2">
        <v>0</v>
      </c>
      <c r="P6106" s="2">
        <v>0</v>
      </c>
      <c r="Q6106" s="2">
        <v>0</v>
      </c>
      <c r="R6106" s="2">
        <v>0</v>
      </c>
      <c r="S6106" s="2">
        <v>0</v>
      </c>
      <c r="T6106" s="2">
        <v>25</v>
      </c>
      <c r="U6106" s="2">
        <v>0</v>
      </c>
      <c r="V6106" s="2">
        <v>0</v>
      </c>
      <c r="W6106" s="2">
        <v>0</v>
      </c>
      <c r="X6106" s="2">
        <v>0</v>
      </c>
      <c r="Y6106" s="2">
        <v>40</v>
      </c>
      <c r="Z6106" s="2">
        <v>3</v>
      </c>
      <c r="AA6106" s="2">
        <v>41</v>
      </c>
      <c r="AB6106" s="2">
        <v>54</v>
      </c>
      <c r="AC6106" s="2">
        <v>0</v>
      </c>
      <c r="AD6106" s="2">
        <v>0</v>
      </c>
      <c r="AE6106" s="2">
        <v>0</v>
      </c>
      <c r="AF6106" s="2">
        <v>0</v>
      </c>
      <c r="AG6106" s="2">
        <v>105</v>
      </c>
      <c r="AH6106" s="2">
        <v>0</v>
      </c>
      <c r="AI6106" s="2">
        <v>0</v>
      </c>
      <c r="AJ6106" s="2">
        <v>2</v>
      </c>
      <c r="AK6106" s="2">
        <v>0</v>
      </c>
      <c r="AL6106" s="2">
        <v>0</v>
      </c>
      <c r="AM6106" s="2">
        <v>1</v>
      </c>
      <c r="AN6106" s="3">
        <f>IFERROR(K6106/J6106,"")</f>
        <v>0</v>
      </c>
      <c r="AO6106" s="3">
        <f>IFERROR(L6106/K6106,"")</f>
        <v>0</v>
      </c>
    </row>
    <row r="6107" spans="1:41">
      <c r="A6107" t="s">
        <v>8177</v>
      </c>
      <c r="D6107">
        <v>1370</v>
      </c>
      <c r="E6107" t="s">
        <v>824</v>
      </c>
      <c r="F6107" t="s">
        <v>1301</v>
      </c>
      <c r="I6107" t="b">
        <v>0</v>
      </c>
      <c r="J6107" s="2">
        <v>97</v>
      </c>
      <c r="K6107" s="2">
        <v>96</v>
      </c>
      <c r="L6107" s="2">
        <v>0</v>
      </c>
      <c r="M6107" s="2">
        <v>96</v>
      </c>
      <c r="N6107" s="2">
        <v>0</v>
      </c>
      <c r="O6107" s="2">
        <v>0</v>
      </c>
      <c r="P6107" s="2">
        <v>1</v>
      </c>
      <c r="Q6107" s="2">
        <v>0</v>
      </c>
      <c r="R6107" s="2">
        <v>0</v>
      </c>
      <c r="S6107" s="2">
        <v>0</v>
      </c>
      <c r="T6107" s="2">
        <v>72</v>
      </c>
      <c r="U6107" s="2">
        <v>0</v>
      </c>
      <c r="V6107" s="2">
        <v>0</v>
      </c>
      <c r="W6107" s="2">
        <v>0</v>
      </c>
      <c r="X6107" s="2">
        <v>0</v>
      </c>
      <c r="Y6107" s="2">
        <v>0</v>
      </c>
      <c r="Z6107" s="2">
        <v>0</v>
      </c>
      <c r="AA6107" s="2">
        <v>17</v>
      </c>
      <c r="AB6107" s="2">
        <v>0</v>
      </c>
      <c r="AC6107" s="2">
        <v>1</v>
      </c>
      <c r="AD6107" s="2">
        <v>0</v>
      </c>
      <c r="AE6107" s="2">
        <v>0</v>
      </c>
      <c r="AF6107" s="2">
        <v>0</v>
      </c>
      <c r="AG6107" s="2">
        <v>5</v>
      </c>
      <c r="AH6107" s="2">
        <v>0</v>
      </c>
      <c r="AI6107" s="2">
        <v>0</v>
      </c>
      <c r="AJ6107" s="2">
        <v>0</v>
      </c>
      <c r="AK6107" s="2">
        <v>0</v>
      </c>
      <c r="AL6107" s="2">
        <v>0</v>
      </c>
      <c r="AM6107" s="2">
        <v>0</v>
      </c>
      <c r="AN6107" s="3">
        <f>IFERROR(K6107/J6107,"")</f>
        <v>0</v>
      </c>
      <c r="AO6107" s="3">
        <f>IFERROR(L6107/K6107,"")</f>
        <v>0</v>
      </c>
    </row>
    <row r="6108" spans="1:41">
      <c r="A6108" t="s">
        <v>8178</v>
      </c>
      <c r="D6108">
        <v>3576</v>
      </c>
      <c r="E6108" t="s">
        <v>825</v>
      </c>
      <c r="F6108" t="s">
        <v>1301</v>
      </c>
      <c r="I6108" t="b">
        <v>0</v>
      </c>
      <c r="J6108" s="2">
        <v>563</v>
      </c>
      <c r="K6108" s="2">
        <v>470</v>
      </c>
      <c r="L6108" s="2">
        <v>2</v>
      </c>
      <c r="M6108" s="2">
        <v>468</v>
      </c>
      <c r="N6108" s="2">
        <v>1</v>
      </c>
      <c r="O6108" s="2">
        <v>4</v>
      </c>
      <c r="P6108" s="2">
        <v>1</v>
      </c>
      <c r="Q6108" s="2">
        <v>0</v>
      </c>
      <c r="R6108" s="2">
        <v>0</v>
      </c>
      <c r="S6108" s="2">
        <v>0</v>
      </c>
      <c r="T6108" s="2">
        <v>253</v>
      </c>
      <c r="U6108" s="2">
        <v>0</v>
      </c>
      <c r="V6108" s="2">
        <v>0</v>
      </c>
      <c r="W6108" s="2">
        <v>0</v>
      </c>
      <c r="X6108" s="2">
        <v>0</v>
      </c>
      <c r="Y6108" s="2">
        <v>9</v>
      </c>
      <c r="Z6108" s="2">
        <v>0</v>
      </c>
      <c r="AA6108" s="2">
        <v>83</v>
      </c>
      <c r="AB6108" s="2">
        <v>1</v>
      </c>
      <c r="AC6108" s="2">
        <v>0</v>
      </c>
      <c r="AD6108" s="2">
        <v>0</v>
      </c>
      <c r="AE6108" s="2">
        <v>0</v>
      </c>
      <c r="AF6108" s="2">
        <v>0</v>
      </c>
      <c r="AG6108" s="2">
        <v>2</v>
      </c>
      <c r="AH6108" s="2">
        <v>0</v>
      </c>
      <c r="AI6108" s="2">
        <v>0</v>
      </c>
      <c r="AJ6108" s="2">
        <v>5</v>
      </c>
      <c r="AK6108" s="2">
        <v>103</v>
      </c>
      <c r="AL6108" s="2">
        <v>0</v>
      </c>
      <c r="AM6108" s="2">
        <v>6</v>
      </c>
      <c r="AN6108" s="3">
        <f>IFERROR(K6108/J6108,"")</f>
        <v>0</v>
      </c>
      <c r="AO6108" s="3">
        <f>IFERROR(L6108/K6108,"")</f>
        <v>0</v>
      </c>
    </row>
    <row r="6109" spans="1:41">
      <c r="A6109" t="s">
        <v>8179</v>
      </c>
      <c r="D6109">
        <v>3576</v>
      </c>
      <c r="E6109" t="s">
        <v>825</v>
      </c>
      <c r="F6109" t="s">
        <v>1303</v>
      </c>
      <c r="I6109" t="b">
        <v>0</v>
      </c>
      <c r="J6109" s="2">
        <v>603</v>
      </c>
      <c r="K6109" s="2">
        <v>519</v>
      </c>
      <c r="L6109" s="2">
        <v>0</v>
      </c>
      <c r="M6109" s="2">
        <v>519</v>
      </c>
      <c r="N6109" s="2">
        <v>0</v>
      </c>
      <c r="O6109" s="2">
        <v>8</v>
      </c>
      <c r="P6109" s="2">
        <v>0</v>
      </c>
      <c r="Q6109" s="2">
        <v>0</v>
      </c>
      <c r="R6109" s="2">
        <v>0</v>
      </c>
      <c r="S6109" s="2">
        <v>0</v>
      </c>
      <c r="T6109" s="2">
        <v>273</v>
      </c>
      <c r="U6109" s="2">
        <v>0</v>
      </c>
      <c r="V6109" s="2">
        <v>0</v>
      </c>
      <c r="W6109" s="2">
        <v>0</v>
      </c>
      <c r="X6109" s="2">
        <v>0</v>
      </c>
      <c r="Y6109" s="2">
        <v>3</v>
      </c>
      <c r="Z6109" s="2">
        <v>0</v>
      </c>
      <c r="AA6109" s="2">
        <v>68</v>
      </c>
      <c r="AB6109" s="2">
        <v>2</v>
      </c>
      <c r="AC6109" s="2">
        <v>0</v>
      </c>
      <c r="AD6109" s="2">
        <v>0</v>
      </c>
      <c r="AE6109" s="2">
        <v>0</v>
      </c>
      <c r="AF6109" s="2">
        <v>0</v>
      </c>
      <c r="AG6109" s="2">
        <v>1</v>
      </c>
      <c r="AH6109" s="2">
        <v>0</v>
      </c>
      <c r="AI6109" s="2">
        <v>2</v>
      </c>
      <c r="AJ6109" s="2">
        <v>1</v>
      </c>
      <c r="AK6109" s="2">
        <v>156</v>
      </c>
      <c r="AL6109" s="2">
        <v>0</v>
      </c>
      <c r="AM6109" s="2">
        <v>5</v>
      </c>
      <c r="AN6109" s="3">
        <f>IFERROR(K6109/J6109,"")</f>
        <v>0</v>
      </c>
      <c r="AO6109" s="3">
        <f>IFERROR(L6109/K6109,"")</f>
        <v>0</v>
      </c>
    </row>
    <row r="6110" spans="1:41">
      <c r="A6110" t="s">
        <v>8180</v>
      </c>
      <c r="D6110">
        <v>1190</v>
      </c>
      <c r="E6110" t="s">
        <v>826</v>
      </c>
      <c r="F6110" t="s">
        <v>1301</v>
      </c>
      <c r="I6110" t="b">
        <v>0</v>
      </c>
      <c r="J6110" s="2">
        <v>551</v>
      </c>
      <c r="K6110" s="2">
        <v>440</v>
      </c>
      <c r="L6110" s="2">
        <v>1</v>
      </c>
      <c r="M6110" s="2">
        <v>439</v>
      </c>
      <c r="N6110" s="2">
        <v>20</v>
      </c>
      <c r="O6110" s="2">
        <v>3</v>
      </c>
      <c r="P6110" s="2">
        <v>0</v>
      </c>
      <c r="Q6110" s="2">
        <v>0</v>
      </c>
      <c r="R6110" s="2">
        <v>0</v>
      </c>
      <c r="S6110" s="2">
        <v>0</v>
      </c>
      <c r="T6110" s="2">
        <v>245</v>
      </c>
      <c r="U6110" s="2">
        <v>0</v>
      </c>
      <c r="V6110" s="2">
        <v>0</v>
      </c>
      <c r="W6110" s="2">
        <v>0</v>
      </c>
      <c r="X6110" s="2">
        <v>0</v>
      </c>
      <c r="Y6110" s="2">
        <v>18</v>
      </c>
      <c r="Z6110" s="2">
        <v>1</v>
      </c>
      <c r="AA6110" s="2">
        <v>86</v>
      </c>
      <c r="AB6110" s="2">
        <v>10</v>
      </c>
      <c r="AC6110" s="2">
        <v>1</v>
      </c>
      <c r="AD6110" s="2">
        <v>0</v>
      </c>
      <c r="AE6110" s="2">
        <v>0</v>
      </c>
      <c r="AF6110" s="2">
        <v>0</v>
      </c>
      <c r="AG6110" s="2">
        <v>29</v>
      </c>
      <c r="AH6110" s="2">
        <v>0</v>
      </c>
      <c r="AI6110" s="2">
        <v>1</v>
      </c>
      <c r="AJ6110" s="2">
        <v>2</v>
      </c>
      <c r="AK6110" s="2">
        <v>23</v>
      </c>
      <c r="AL6110" s="2">
        <v>0</v>
      </c>
      <c r="AM6110" s="2">
        <v>0</v>
      </c>
      <c r="AN6110" s="3">
        <f>IFERROR(K6110/J6110,"")</f>
        <v>0</v>
      </c>
      <c r="AO6110" s="3">
        <f>IFERROR(L6110/K6110,"")</f>
        <v>0</v>
      </c>
    </row>
    <row r="6111" spans="1:41">
      <c r="A6111" t="s">
        <v>8181</v>
      </c>
      <c r="D6111">
        <v>99</v>
      </c>
      <c r="E6111" t="s">
        <v>827</v>
      </c>
      <c r="F6111" t="s">
        <v>1301</v>
      </c>
      <c r="I6111" t="b">
        <v>0</v>
      </c>
      <c r="J6111" s="2">
        <v>609</v>
      </c>
      <c r="K6111" s="2">
        <v>399</v>
      </c>
      <c r="L6111" s="2">
        <v>8</v>
      </c>
      <c r="M6111" s="2">
        <v>391</v>
      </c>
      <c r="N6111" s="2">
        <v>72</v>
      </c>
      <c r="O6111" s="2">
        <v>2</v>
      </c>
      <c r="P6111" s="2">
        <v>5</v>
      </c>
      <c r="Q6111" s="2">
        <v>0</v>
      </c>
      <c r="R6111" s="2">
        <v>0</v>
      </c>
      <c r="S6111" s="2">
        <v>0</v>
      </c>
      <c r="T6111" s="2">
        <v>14</v>
      </c>
      <c r="U6111" s="2">
        <v>0</v>
      </c>
      <c r="V6111" s="2">
        <v>0</v>
      </c>
      <c r="W6111" s="2">
        <v>0</v>
      </c>
      <c r="X6111" s="2">
        <v>0</v>
      </c>
      <c r="Y6111" s="2">
        <v>22</v>
      </c>
      <c r="Z6111" s="2">
        <v>58</v>
      </c>
      <c r="AA6111" s="2">
        <v>121</v>
      </c>
      <c r="AB6111" s="2">
        <v>37</v>
      </c>
      <c r="AC6111" s="2">
        <v>0</v>
      </c>
      <c r="AD6111" s="2">
        <v>0</v>
      </c>
      <c r="AE6111" s="2">
        <v>0</v>
      </c>
      <c r="AF6111" s="2">
        <v>0</v>
      </c>
      <c r="AG6111" s="2">
        <v>31</v>
      </c>
      <c r="AH6111" s="2">
        <v>0</v>
      </c>
      <c r="AI6111" s="2">
        <v>0</v>
      </c>
      <c r="AJ6111" s="2">
        <v>13</v>
      </c>
      <c r="AK6111" s="2">
        <v>8</v>
      </c>
      <c r="AL6111" s="2">
        <v>0</v>
      </c>
      <c r="AM6111" s="2">
        <v>8</v>
      </c>
      <c r="AN6111" s="3">
        <f>IFERROR(K6111/J6111,"")</f>
        <v>0</v>
      </c>
      <c r="AO6111" s="3">
        <f>IFERROR(L6111/K6111,"")</f>
        <v>0</v>
      </c>
    </row>
    <row r="6112" spans="1:41">
      <c r="A6112" t="s">
        <v>8182</v>
      </c>
      <c r="D6112">
        <v>99</v>
      </c>
      <c r="E6112" t="s">
        <v>827</v>
      </c>
      <c r="F6112" t="s">
        <v>1303</v>
      </c>
      <c r="I6112" t="b">
        <v>0</v>
      </c>
      <c r="J6112" s="2">
        <v>570</v>
      </c>
      <c r="K6112" s="2">
        <v>384</v>
      </c>
      <c r="L6112" s="2">
        <v>4</v>
      </c>
      <c r="M6112" s="2">
        <v>380</v>
      </c>
      <c r="N6112" s="2">
        <v>48</v>
      </c>
      <c r="O6112" s="2">
        <v>1</v>
      </c>
      <c r="P6112" s="2">
        <v>0</v>
      </c>
      <c r="Q6112" s="2">
        <v>0</v>
      </c>
      <c r="R6112" s="2">
        <v>0</v>
      </c>
      <c r="S6112" s="2">
        <v>0</v>
      </c>
      <c r="T6112" s="2">
        <v>30</v>
      </c>
      <c r="U6112" s="2">
        <v>0</v>
      </c>
      <c r="V6112" s="2">
        <v>0</v>
      </c>
      <c r="W6112" s="2">
        <v>0</v>
      </c>
      <c r="X6112" s="2">
        <v>0</v>
      </c>
      <c r="Y6112" s="2">
        <v>15</v>
      </c>
      <c r="Z6112" s="2">
        <v>42</v>
      </c>
      <c r="AA6112" s="2">
        <v>63</v>
      </c>
      <c r="AB6112" s="2">
        <v>21</v>
      </c>
      <c r="AC6112" s="2">
        <v>0</v>
      </c>
      <c r="AD6112" s="2">
        <v>0</v>
      </c>
      <c r="AE6112" s="2">
        <v>0</v>
      </c>
      <c r="AF6112" s="2">
        <v>0</v>
      </c>
      <c r="AG6112" s="2">
        <v>7</v>
      </c>
      <c r="AH6112" s="2">
        <v>0</v>
      </c>
      <c r="AI6112" s="2">
        <v>0</v>
      </c>
      <c r="AJ6112" s="2">
        <v>5</v>
      </c>
      <c r="AK6112" s="2">
        <v>146</v>
      </c>
      <c r="AL6112" s="2">
        <v>0</v>
      </c>
      <c r="AM6112" s="2">
        <v>2</v>
      </c>
      <c r="AN6112" s="3">
        <f>IFERROR(K6112/J6112,"")</f>
        <v>0</v>
      </c>
      <c r="AO6112" s="3">
        <f>IFERROR(L6112/K6112,"")</f>
        <v>0</v>
      </c>
    </row>
    <row r="6113" spans="1:41">
      <c r="A6113" t="s">
        <v>8183</v>
      </c>
      <c r="D6113">
        <v>99</v>
      </c>
      <c r="E6113" t="s">
        <v>827</v>
      </c>
      <c r="F6113" t="s">
        <v>1305</v>
      </c>
      <c r="I6113" t="b">
        <v>0</v>
      </c>
      <c r="J6113" s="2">
        <v>626</v>
      </c>
      <c r="K6113" s="2">
        <v>339</v>
      </c>
      <c r="L6113" s="2">
        <v>8</v>
      </c>
      <c r="M6113" s="2">
        <v>331</v>
      </c>
      <c r="N6113" s="2">
        <v>45</v>
      </c>
      <c r="O6113" s="2">
        <v>1</v>
      </c>
      <c r="P6113" s="2">
        <v>7</v>
      </c>
      <c r="Q6113" s="2">
        <v>0</v>
      </c>
      <c r="R6113" s="2">
        <v>0</v>
      </c>
      <c r="S6113" s="2">
        <v>0</v>
      </c>
      <c r="T6113" s="2">
        <v>15</v>
      </c>
      <c r="U6113" s="2">
        <v>0</v>
      </c>
      <c r="V6113" s="2">
        <v>0</v>
      </c>
      <c r="W6113" s="2">
        <v>0</v>
      </c>
      <c r="X6113" s="2">
        <v>0</v>
      </c>
      <c r="Y6113" s="2">
        <v>21</v>
      </c>
      <c r="Z6113" s="2">
        <v>56</v>
      </c>
      <c r="AA6113" s="2">
        <v>123</v>
      </c>
      <c r="AB6113" s="2">
        <v>17</v>
      </c>
      <c r="AC6113" s="2">
        <v>0</v>
      </c>
      <c r="AD6113" s="2">
        <v>0</v>
      </c>
      <c r="AE6113" s="2">
        <v>0</v>
      </c>
      <c r="AF6113" s="2">
        <v>0</v>
      </c>
      <c r="AG6113" s="2">
        <v>7</v>
      </c>
      <c r="AH6113" s="2">
        <v>1</v>
      </c>
      <c r="AI6113" s="2">
        <v>0</v>
      </c>
      <c r="AJ6113" s="2">
        <v>8</v>
      </c>
      <c r="AK6113" s="2">
        <v>24</v>
      </c>
      <c r="AL6113" s="2">
        <v>0</v>
      </c>
      <c r="AM6113" s="2">
        <v>6</v>
      </c>
      <c r="AN6113" s="3">
        <f>IFERROR(K6113/J6113,"")</f>
        <v>0</v>
      </c>
      <c r="AO6113" s="3">
        <f>IFERROR(L6113/K6113,"")</f>
        <v>0</v>
      </c>
    </row>
    <row r="6114" spans="1:41">
      <c r="A6114" t="s">
        <v>8184</v>
      </c>
      <c r="D6114">
        <v>99</v>
      </c>
      <c r="E6114" t="s">
        <v>827</v>
      </c>
      <c r="F6114" t="s">
        <v>1310</v>
      </c>
      <c r="I6114" t="b">
        <v>0</v>
      </c>
      <c r="J6114" s="2">
        <v>632</v>
      </c>
      <c r="K6114" s="2">
        <v>329</v>
      </c>
      <c r="L6114" s="2">
        <v>3</v>
      </c>
      <c r="M6114" s="2">
        <v>326</v>
      </c>
      <c r="N6114" s="2">
        <v>44</v>
      </c>
      <c r="O6114" s="2">
        <v>4</v>
      </c>
      <c r="P6114" s="2">
        <v>7</v>
      </c>
      <c r="Q6114" s="2">
        <v>1</v>
      </c>
      <c r="R6114" s="2">
        <v>0</v>
      </c>
      <c r="S6114" s="2">
        <v>0</v>
      </c>
      <c r="T6114" s="2">
        <v>12</v>
      </c>
      <c r="U6114" s="2">
        <v>0</v>
      </c>
      <c r="V6114" s="2">
        <v>0</v>
      </c>
      <c r="W6114" s="2">
        <v>0</v>
      </c>
      <c r="X6114" s="2">
        <v>1</v>
      </c>
      <c r="Y6114" s="2">
        <v>15</v>
      </c>
      <c r="Z6114" s="2">
        <v>52</v>
      </c>
      <c r="AA6114" s="2">
        <v>90</v>
      </c>
      <c r="AB6114" s="2">
        <v>19</v>
      </c>
      <c r="AC6114" s="2">
        <v>0</v>
      </c>
      <c r="AD6114" s="2">
        <v>0</v>
      </c>
      <c r="AE6114" s="2">
        <v>0</v>
      </c>
      <c r="AF6114" s="2">
        <v>5</v>
      </c>
      <c r="AG6114" s="2">
        <v>16</v>
      </c>
      <c r="AH6114" s="2">
        <v>0</v>
      </c>
      <c r="AI6114" s="2">
        <v>2</v>
      </c>
      <c r="AJ6114" s="2">
        <v>11</v>
      </c>
      <c r="AK6114" s="2">
        <v>37</v>
      </c>
      <c r="AL6114" s="2">
        <v>1</v>
      </c>
      <c r="AM6114" s="2">
        <v>9</v>
      </c>
      <c r="AN6114" s="3">
        <f>IFERROR(K6114/J6114,"")</f>
        <v>0</v>
      </c>
      <c r="AO6114" s="3">
        <f>IFERROR(L6114/K6114,"")</f>
        <v>0</v>
      </c>
    </row>
    <row r="6115" spans="1:41">
      <c r="A6115" t="s">
        <v>8185</v>
      </c>
      <c r="D6115">
        <v>99</v>
      </c>
      <c r="E6115" t="s">
        <v>827</v>
      </c>
      <c r="F6115" t="s">
        <v>1312</v>
      </c>
      <c r="I6115" t="b">
        <v>0</v>
      </c>
      <c r="J6115" s="2">
        <v>615</v>
      </c>
      <c r="K6115" s="2">
        <v>388</v>
      </c>
      <c r="L6115" s="2">
        <v>5</v>
      </c>
      <c r="M6115" s="2">
        <v>383</v>
      </c>
      <c r="N6115" s="2">
        <v>65</v>
      </c>
      <c r="O6115" s="2">
        <v>0</v>
      </c>
      <c r="P6115" s="2">
        <v>0</v>
      </c>
      <c r="Q6115" s="2">
        <v>0</v>
      </c>
      <c r="R6115" s="2">
        <v>0</v>
      </c>
      <c r="S6115" s="2">
        <v>0</v>
      </c>
      <c r="T6115" s="2">
        <v>32</v>
      </c>
      <c r="U6115" s="2">
        <v>0</v>
      </c>
      <c r="V6115" s="2">
        <v>0</v>
      </c>
      <c r="W6115" s="2">
        <v>0</v>
      </c>
      <c r="X6115" s="2">
        <v>0</v>
      </c>
      <c r="Y6115" s="2">
        <v>25</v>
      </c>
      <c r="Z6115" s="2">
        <v>40</v>
      </c>
      <c r="AA6115" s="2">
        <v>105</v>
      </c>
      <c r="AB6115" s="2">
        <v>8</v>
      </c>
      <c r="AC6115" s="2">
        <v>0</v>
      </c>
      <c r="AD6115" s="2">
        <v>0</v>
      </c>
      <c r="AE6115" s="2">
        <v>2</v>
      </c>
      <c r="AF6115" s="2">
        <v>0</v>
      </c>
      <c r="AG6115" s="2">
        <v>23</v>
      </c>
      <c r="AH6115" s="2">
        <v>0</v>
      </c>
      <c r="AI6115" s="2">
        <v>0</v>
      </c>
      <c r="AJ6115" s="2">
        <v>3</v>
      </c>
      <c r="AK6115" s="2">
        <v>76</v>
      </c>
      <c r="AL6115" s="2">
        <v>1</v>
      </c>
      <c r="AM6115" s="2">
        <v>3</v>
      </c>
      <c r="AN6115" s="3">
        <f>IFERROR(K6115/J6115,"")</f>
        <v>0</v>
      </c>
      <c r="AO6115" s="3">
        <f>IFERROR(L6115/K6115,"")</f>
        <v>0</v>
      </c>
    </row>
    <row r="6116" spans="1:41">
      <c r="A6116" t="s">
        <v>8186</v>
      </c>
      <c r="D6116">
        <v>99</v>
      </c>
      <c r="E6116" t="s">
        <v>827</v>
      </c>
      <c r="F6116" t="s">
        <v>1314</v>
      </c>
      <c r="I6116" t="b">
        <v>0</v>
      </c>
      <c r="J6116" s="2">
        <v>504</v>
      </c>
      <c r="K6116" s="2">
        <v>328</v>
      </c>
      <c r="L6116" s="2">
        <v>0</v>
      </c>
      <c r="M6116" s="2">
        <v>328</v>
      </c>
      <c r="N6116" s="2">
        <v>52</v>
      </c>
      <c r="O6116" s="2">
        <v>0</v>
      </c>
      <c r="P6116" s="2">
        <v>1</v>
      </c>
      <c r="Q6116" s="2">
        <v>0</v>
      </c>
      <c r="R6116" s="2">
        <v>0</v>
      </c>
      <c r="S6116" s="2">
        <v>0</v>
      </c>
      <c r="T6116" s="2">
        <v>24</v>
      </c>
      <c r="U6116" s="2">
        <v>0</v>
      </c>
      <c r="V6116" s="2">
        <v>0</v>
      </c>
      <c r="W6116" s="2">
        <v>0</v>
      </c>
      <c r="X6116" s="2">
        <v>0</v>
      </c>
      <c r="Y6116" s="2">
        <v>24</v>
      </c>
      <c r="Z6116" s="2">
        <v>29</v>
      </c>
      <c r="AA6116" s="2">
        <v>95</v>
      </c>
      <c r="AB6116" s="2">
        <v>24</v>
      </c>
      <c r="AC6116" s="2">
        <v>0</v>
      </c>
      <c r="AD6116" s="2">
        <v>0</v>
      </c>
      <c r="AE6116" s="2">
        <v>0</v>
      </c>
      <c r="AF6116" s="2">
        <v>1</v>
      </c>
      <c r="AG6116" s="2">
        <v>13</v>
      </c>
      <c r="AH6116" s="2">
        <v>0</v>
      </c>
      <c r="AI6116" s="2">
        <v>0</v>
      </c>
      <c r="AJ6116" s="2">
        <v>5</v>
      </c>
      <c r="AK6116" s="2">
        <v>55</v>
      </c>
      <c r="AL6116" s="2">
        <v>2</v>
      </c>
      <c r="AM6116" s="2">
        <v>3</v>
      </c>
      <c r="AN6116" s="3">
        <f>IFERROR(K6116/J6116,"")</f>
        <v>0</v>
      </c>
      <c r="AO6116" s="3">
        <f>IFERROR(L6116/K6116,"")</f>
        <v>0</v>
      </c>
    </row>
    <row r="6117" spans="1:41">
      <c r="A6117" t="s">
        <v>8187</v>
      </c>
      <c r="D6117">
        <v>3610</v>
      </c>
      <c r="E6117" t="s">
        <v>828</v>
      </c>
      <c r="F6117" t="s">
        <v>1301</v>
      </c>
      <c r="I6117" t="b">
        <v>0</v>
      </c>
      <c r="J6117" s="2">
        <v>151</v>
      </c>
      <c r="K6117" s="2">
        <v>110</v>
      </c>
      <c r="L6117" s="2">
        <v>0</v>
      </c>
      <c r="M6117" s="2">
        <v>110</v>
      </c>
      <c r="N6117" s="2">
        <v>61</v>
      </c>
      <c r="O6117" s="2">
        <v>0</v>
      </c>
      <c r="P6117" s="2">
        <v>0</v>
      </c>
      <c r="Q6117" s="2">
        <v>0</v>
      </c>
      <c r="R6117" s="2">
        <v>0</v>
      </c>
      <c r="S6117" s="2">
        <v>0</v>
      </c>
      <c r="T6117" s="2">
        <v>5</v>
      </c>
      <c r="U6117" s="2">
        <v>0</v>
      </c>
      <c r="V6117" s="2">
        <v>0</v>
      </c>
      <c r="W6117" s="2">
        <v>0</v>
      </c>
      <c r="X6117" s="2">
        <v>0</v>
      </c>
      <c r="Y6117" s="2">
        <v>9</v>
      </c>
      <c r="Z6117" s="2">
        <v>3</v>
      </c>
      <c r="AA6117" s="2">
        <v>8</v>
      </c>
      <c r="AB6117" s="2">
        <v>9</v>
      </c>
      <c r="AC6117" s="2">
        <v>0</v>
      </c>
      <c r="AD6117" s="2">
        <v>0</v>
      </c>
      <c r="AE6117" s="2">
        <v>0</v>
      </c>
      <c r="AF6117" s="2">
        <v>0</v>
      </c>
      <c r="AG6117" s="2">
        <v>12</v>
      </c>
      <c r="AH6117" s="2">
        <v>0</v>
      </c>
      <c r="AI6117" s="2">
        <v>0</v>
      </c>
      <c r="AJ6117" s="2">
        <v>3</v>
      </c>
      <c r="AK6117" s="2">
        <v>0</v>
      </c>
      <c r="AL6117" s="2">
        <v>0</v>
      </c>
      <c r="AM6117" s="2">
        <v>0</v>
      </c>
      <c r="AN6117" s="3">
        <f>IFERROR(K6117/J6117,"")</f>
        <v>0</v>
      </c>
      <c r="AO6117" s="3">
        <f>IFERROR(L6117/K6117,"")</f>
        <v>0</v>
      </c>
    </row>
    <row r="6118" spans="1:41">
      <c r="A6118" t="s">
        <v>8188</v>
      </c>
      <c r="D6118">
        <v>58</v>
      </c>
      <c r="E6118" t="s">
        <v>829</v>
      </c>
      <c r="F6118" t="s">
        <v>1301</v>
      </c>
      <c r="I6118" t="b">
        <v>0</v>
      </c>
      <c r="J6118" s="2">
        <v>127</v>
      </c>
      <c r="K6118" s="2">
        <v>101</v>
      </c>
      <c r="L6118" s="2">
        <v>0</v>
      </c>
      <c r="M6118" s="2">
        <v>101</v>
      </c>
      <c r="N6118" s="2">
        <v>49</v>
      </c>
      <c r="O6118" s="2">
        <v>0</v>
      </c>
      <c r="P6118" s="2">
        <v>0</v>
      </c>
      <c r="Q6118" s="2">
        <v>0</v>
      </c>
      <c r="R6118" s="2">
        <v>0</v>
      </c>
      <c r="S6118" s="2">
        <v>0</v>
      </c>
      <c r="T6118" s="2">
        <v>9</v>
      </c>
      <c r="U6118" s="2">
        <v>0</v>
      </c>
      <c r="V6118" s="2">
        <v>0</v>
      </c>
      <c r="W6118" s="2">
        <v>0</v>
      </c>
      <c r="X6118" s="2">
        <v>0</v>
      </c>
      <c r="Y6118" s="2">
        <v>7</v>
      </c>
      <c r="Z6118" s="2">
        <v>1</v>
      </c>
      <c r="AA6118" s="2">
        <v>15</v>
      </c>
      <c r="AB6118" s="2">
        <v>2</v>
      </c>
      <c r="AC6118" s="2">
        <v>0</v>
      </c>
      <c r="AD6118" s="2">
        <v>0</v>
      </c>
      <c r="AE6118" s="2">
        <v>0</v>
      </c>
      <c r="AF6118" s="2">
        <v>0</v>
      </c>
      <c r="AG6118" s="2">
        <v>14</v>
      </c>
      <c r="AH6118" s="2">
        <v>0</v>
      </c>
      <c r="AI6118" s="2">
        <v>0</v>
      </c>
      <c r="AJ6118" s="2">
        <v>3</v>
      </c>
      <c r="AK6118" s="2">
        <v>1</v>
      </c>
      <c r="AL6118" s="2">
        <v>0</v>
      </c>
      <c r="AM6118" s="2">
        <v>0</v>
      </c>
      <c r="AN6118" s="3">
        <f>IFERROR(K6118/J6118,"")</f>
        <v>0</v>
      </c>
      <c r="AO6118" s="3">
        <f>IFERROR(L6118/K6118,"")</f>
        <v>0</v>
      </c>
    </row>
    <row r="6119" spans="1:41">
      <c r="A6119" t="s">
        <v>8189</v>
      </c>
      <c r="D6119">
        <v>648</v>
      </c>
      <c r="E6119" t="s">
        <v>830</v>
      </c>
      <c r="F6119" t="s">
        <v>1301</v>
      </c>
      <c r="I6119" t="b">
        <v>0</v>
      </c>
      <c r="J6119" s="2">
        <v>433</v>
      </c>
      <c r="K6119" s="2">
        <v>325</v>
      </c>
      <c r="L6119" s="2">
        <v>0</v>
      </c>
      <c r="M6119" s="2">
        <v>325</v>
      </c>
      <c r="N6119" s="2">
        <v>160</v>
      </c>
      <c r="O6119" s="2">
        <v>0</v>
      </c>
      <c r="P6119" s="2">
        <v>0</v>
      </c>
      <c r="Q6119" s="2">
        <v>0</v>
      </c>
      <c r="R6119" s="2">
        <v>0</v>
      </c>
      <c r="S6119" s="2">
        <v>0</v>
      </c>
      <c r="T6119" s="2">
        <v>2</v>
      </c>
      <c r="U6119" s="2">
        <v>0</v>
      </c>
      <c r="V6119" s="2">
        <v>0</v>
      </c>
      <c r="W6119" s="2">
        <v>0</v>
      </c>
      <c r="X6119" s="2">
        <v>0</v>
      </c>
      <c r="Y6119" s="2">
        <v>6</v>
      </c>
      <c r="Z6119" s="2">
        <v>1</v>
      </c>
      <c r="AA6119" s="2">
        <v>5</v>
      </c>
      <c r="AB6119" s="2">
        <v>135</v>
      </c>
      <c r="AC6119" s="2">
        <v>0</v>
      </c>
      <c r="AD6119" s="2">
        <v>0</v>
      </c>
      <c r="AE6119" s="2">
        <v>0</v>
      </c>
      <c r="AF6119" s="2">
        <v>0</v>
      </c>
      <c r="AG6119" s="2">
        <v>14</v>
      </c>
      <c r="AH6119" s="2">
        <v>0</v>
      </c>
      <c r="AI6119" s="2">
        <v>0</v>
      </c>
      <c r="AJ6119" s="2">
        <v>1</v>
      </c>
      <c r="AK6119" s="2">
        <v>0</v>
      </c>
      <c r="AL6119" s="2">
        <v>1</v>
      </c>
      <c r="AM6119" s="2">
        <v>0</v>
      </c>
      <c r="AN6119" s="3">
        <f>IFERROR(K6119/J6119,"")</f>
        <v>0</v>
      </c>
      <c r="AO6119" s="3">
        <f>IFERROR(L6119/K6119,"")</f>
        <v>0</v>
      </c>
    </row>
    <row r="6120" spans="1:41">
      <c r="A6120" t="s">
        <v>8190</v>
      </c>
      <c r="D6120">
        <v>22</v>
      </c>
      <c r="E6120" t="s">
        <v>831</v>
      </c>
      <c r="F6120" t="s">
        <v>1301</v>
      </c>
      <c r="I6120" t="b">
        <v>0</v>
      </c>
      <c r="J6120" s="2">
        <v>156</v>
      </c>
      <c r="K6120" s="2">
        <v>108</v>
      </c>
      <c r="L6120" s="2">
        <v>0</v>
      </c>
      <c r="M6120" s="2">
        <v>108</v>
      </c>
      <c r="N6120" s="2">
        <v>43</v>
      </c>
      <c r="O6120" s="2">
        <v>0</v>
      </c>
      <c r="P6120" s="2">
        <v>0</v>
      </c>
      <c r="Q6120" s="2">
        <v>0</v>
      </c>
      <c r="R6120" s="2">
        <v>0</v>
      </c>
      <c r="S6120" s="2">
        <v>0</v>
      </c>
      <c r="T6120" s="2">
        <v>18</v>
      </c>
      <c r="U6120" s="2">
        <v>0</v>
      </c>
      <c r="V6120" s="2">
        <v>0</v>
      </c>
      <c r="W6120" s="2">
        <v>0</v>
      </c>
      <c r="X6120" s="2">
        <v>0</v>
      </c>
      <c r="Y6120" s="2">
        <v>10</v>
      </c>
      <c r="Z6120" s="2">
        <v>2</v>
      </c>
      <c r="AA6120" s="2">
        <v>16</v>
      </c>
      <c r="AB6120" s="2">
        <v>7</v>
      </c>
      <c r="AC6120" s="2">
        <v>0</v>
      </c>
      <c r="AD6120" s="2">
        <v>0</v>
      </c>
      <c r="AE6120" s="2">
        <v>0</v>
      </c>
      <c r="AF6120" s="2">
        <v>0</v>
      </c>
      <c r="AG6120" s="2">
        <v>9</v>
      </c>
      <c r="AH6120" s="2">
        <v>0</v>
      </c>
      <c r="AI6120" s="2">
        <v>0</v>
      </c>
      <c r="AJ6120" s="2">
        <v>1</v>
      </c>
      <c r="AK6120" s="2">
        <v>1</v>
      </c>
      <c r="AL6120" s="2">
        <v>0</v>
      </c>
      <c r="AM6120" s="2">
        <v>1</v>
      </c>
      <c r="AN6120" s="3">
        <f>IFERROR(K6120/J6120,"")</f>
        <v>0</v>
      </c>
      <c r="AO6120" s="3">
        <f>IFERROR(L6120/K6120,"")</f>
        <v>0</v>
      </c>
    </row>
    <row r="6121" spans="1:41">
      <c r="A6121" t="s">
        <v>8191</v>
      </c>
      <c r="D6121">
        <v>843</v>
      </c>
      <c r="E6121" t="s">
        <v>832</v>
      </c>
      <c r="F6121" t="s">
        <v>1301</v>
      </c>
      <c r="I6121" t="b">
        <v>0</v>
      </c>
      <c r="J6121" s="2">
        <v>313</v>
      </c>
      <c r="K6121" s="2">
        <v>175</v>
      </c>
      <c r="L6121" s="2">
        <v>0</v>
      </c>
      <c r="M6121" s="2">
        <v>175</v>
      </c>
      <c r="N6121" s="2">
        <v>23</v>
      </c>
      <c r="O6121" s="2">
        <v>1</v>
      </c>
      <c r="P6121" s="2">
        <v>1</v>
      </c>
      <c r="Q6121" s="2">
        <v>0</v>
      </c>
      <c r="R6121" s="2">
        <v>0</v>
      </c>
      <c r="S6121" s="2">
        <v>0</v>
      </c>
      <c r="T6121" s="2">
        <v>13</v>
      </c>
      <c r="U6121" s="2">
        <v>0</v>
      </c>
      <c r="V6121" s="2">
        <v>0</v>
      </c>
      <c r="W6121" s="2">
        <v>0</v>
      </c>
      <c r="X6121" s="2">
        <v>0</v>
      </c>
      <c r="Y6121" s="2">
        <v>51</v>
      </c>
      <c r="Z6121" s="2">
        <v>2</v>
      </c>
      <c r="AA6121" s="2">
        <v>48</v>
      </c>
      <c r="AB6121" s="2">
        <v>4</v>
      </c>
      <c r="AC6121" s="2">
        <v>0</v>
      </c>
      <c r="AD6121" s="2">
        <v>0</v>
      </c>
      <c r="AE6121" s="2">
        <v>0</v>
      </c>
      <c r="AF6121" s="2">
        <v>0</v>
      </c>
      <c r="AG6121" s="2">
        <v>13</v>
      </c>
      <c r="AH6121" s="2">
        <v>0</v>
      </c>
      <c r="AI6121" s="2">
        <v>2</v>
      </c>
      <c r="AJ6121" s="2">
        <v>6</v>
      </c>
      <c r="AK6121" s="2">
        <v>5</v>
      </c>
      <c r="AL6121" s="2">
        <v>0</v>
      </c>
      <c r="AM6121" s="2">
        <v>6</v>
      </c>
      <c r="AN6121" s="3">
        <f>IFERROR(K6121/J6121,"")</f>
        <v>0</v>
      </c>
      <c r="AO6121" s="3">
        <f>IFERROR(L6121/K6121,"")</f>
        <v>0</v>
      </c>
    </row>
    <row r="6122" spans="1:41">
      <c r="A6122" t="s">
        <v>8192</v>
      </c>
      <c r="D6122">
        <v>4101</v>
      </c>
      <c r="E6122" t="s">
        <v>833</v>
      </c>
      <c r="F6122" t="s">
        <v>1301</v>
      </c>
      <c r="I6122" t="b">
        <v>0</v>
      </c>
      <c r="J6122" s="2">
        <v>501</v>
      </c>
      <c r="K6122" s="2">
        <v>355</v>
      </c>
      <c r="L6122" s="2">
        <v>0</v>
      </c>
      <c r="M6122" s="2">
        <v>355</v>
      </c>
      <c r="N6122" s="2">
        <v>175</v>
      </c>
      <c r="O6122" s="2">
        <v>3</v>
      </c>
      <c r="P6122" s="2">
        <v>1</v>
      </c>
      <c r="Q6122" s="2">
        <v>0</v>
      </c>
      <c r="R6122" s="2">
        <v>0</v>
      </c>
      <c r="S6122" s="2">
        <v>0</v>
      </c>
      <c r="T6122" s="2">
        <v>27</v>
      </c>
      <c r="U6122" s="2">
        <v>0</v>
      </c>
      <c r="V6122" s="2">
        <v>0</v>
      </c>
      <c r="W6122" s="2">
        <v>0</v>
      </c>
      <c r="X6122" s="2">
        <v>0</v>
      </c>
      <c r="Y6122" s="2">
        <v>11</v>
      </c>
      <c r="Z6122" s="2">
        <v>5</v>
      </c>
      <c r="AA6122" s="2">
        <v>29</v>
      </c>
      <c r="AB6122" s="2">
        <v>14</v>
      </c>
      <c r="AC6122" s="2">
        <v>0</v>
      </c>
      <c r="AD6122" s="2">
        <v>0</v>
      </c>
      <c r="AE6122" s="2">
        <v>0</v>
      </c>
      <c r="AF6122" s="2">
        <v>0</v>
      </c>
      <c r="AG6122" s="2">
        <v>78</v>
      </c>
      <c r="AH6122" s="2">
        <v>0</v>
      </c>
      <c r="AI6122" s="2">
        <v>0</v>
      </c>
      <c r="AJ6122" s="2">
        <v>12</v>
      </c>
      <c r="AK6122" s="2">
        <v>0</v>
      </c>
      <c r="AL6122" s="2">
        <v>0</v>
      </c>
      <c r="AM6122" s="2">
        <v>0</v>
      </c>
      <c r="AN6122" s="3">
        <f>IFERROR(K6122/J6122,"")</f>
        <v>0</v>
      </c>
      <c r="AO6122" s="3">
        <f>IFERROR(L6122/K6122,"")</f>
        <v>0</v>
      </c>
    </row>
    <row r="6123" spans="1:41">
      <c r="A6123" t="s">
        <v>8193</v>
      </c>
      <c r="D6123">
        <v>1340</v>
      </c>
      <c r="E6123" t="s">
        <v>834</v>
      </c>
      <c r="F6123" t="s">
        <v>1301</v>
      </c>
      <c r="I6123" t="b">
        <v>0</v>
      </c>
      <c r="J6123" s="2">
        <v>119</v>
      </c>
      <c r="K6123" s="2">
        <v>109</v>
      </c>
      <c r="L6123" s="2">
        <v>0</v>
      </c>
      <c r="M6123" s="2">
        <v>109</v>
      </c>
      <c r="N6123" s="2">
        <v>0</v>
      </c>
      <c r="O6123" s="2">
        <v>0</v>
      </c>
      <c r="P6123" s="2">
        <v>0</v>
      </c>
      <c r="Q6123" s="2">
        <v>0</v>
      </c>
      <c r="R6123" s="2">
        <v>0</v>
      </c>
      <c r="S6123" s="2">
        <v>0</v>
      </c>
      <c r="T6123" s="2">
        <v>67</v>
      </c>
      <c r="U6123" s="2">
        <v>0</v>
      </c>
      <c r="V6123" s="2">
        <v>0</v>
      </c>
      <c r="W6123" s="2">
        <v>0</v>
      </c>
      <c r="X6123" s="2">
        <v>0</v>
      </c>
      <c r="Y6123" s="2">
        <v>0</v>
      </c>
      <c r="Z6123" s="2">
        <v>4</v>
      </c>
      <c r="AA6123" s="2">
        <v>11</v>
      </c>
      <c r="AB6123" s="2">
        <v>0</v>
      </c>
      <c r="AC6123" s="2">
        <v>0</v>
      </c>
      <c r="AD6123" s="2">
        <v>0</v>
      </c>
      <c r="AE6123" s="2">
        <v>0</v>
      </c>
      <c r="AF6123" s="2">
        <v>0</v>
      </c>
      <c r="AG6123" s="2">
        <v>1</v>
      </c>
      <c r="AH6123" s="2">
        <v>0</v>
      </c>
      <c r="AI6123" s="2">
        <v>0</v>
      </c>
      <c r="AJ6123" s="2">
        <v>2</v>
      </c>
      <c r="AK6123" s="2">
        <v>21</v>
      </c>
      <c r="AL6123" s="2">
        <v>0</v>
      </c>
      <c r="AM6123" s="2">
        <v>3</v>
      </c>
      <c r="AN6123" s="3">
        <f>IFERROR(K6123/J6123,"")</f>
        <v>0</v>
      </c>
      <c r="AO6123" s="3">
        <f>IFERROR(L6123/K6123,"")</f>
        <v>0</v>
      </c>
    </row>
    <row r="6124" spans="1:41">
      <c r="A6124" t="s">
        <v>8194</v>
      </c>
      <c r="D6124">
        <v>97</v>
      </c>
      <c r="E6124" t="s">
        <v>835</v>
      </c>
      <c r="F6124" t="s">
        <v>1301</v>
      </c>
      <c r="I6124" t="b">
        <v>0</v>
      </c>
      <c r="J6124" s="2">
        <v>503</v>
      </c>
      <c r="K6124" s="2">
        <v>396</v>
      </c>
      <c r="L6124" s="2">
        <v>2</v>
      </c>
      <c r="M6124" s="2">
        <v>394</v>
      </c>
      <c r="N6124" s="2">
        <v>179</v>
      </c>
      <c r="O6124" s="2">
        <v>1</v>
      </c>
      <c r="P6124" s="2">
        <v>2</v>
      </c>
      <c r="Q6124" s="2">
        <v>0</v>
      </c>
      <c r="R6124" s="2">
        <v>0</v>
      </c>
      <c r="S6124" s="2">
        <v>0</v>
      </c>
      <c r="T6124" s="2">
        <v>16</v>
      </c>
      <c r="U6124" s="2">
        <v>0</v>
      </c>
      <c r="V6124" s="2">
        <v>0</v>
      </c>
      <c r="W6124" s="2">
        <v>0</v>
      </c>
      <c r="X6124" s="2">
        <v>0</v>
      </c>
      <c r="Y6124" s="2">
        <v>29</v>
      </c>
      <c r="Z6124" s="2">
        <v>6</v>
      </c>
      <c r="AA6124" s="2">
        <v>67</v>
      </c>
      <c r="AB6124" s="2">
        <v>21</v>
      </c>
      <c r="AC6124" s="2">
        <v>0</v>
      </c>
      <c r="AD6124" s="2">
        <v>0</v>
      </c>
      <c r="AE6124" s="2">
        <v>0</v>
      </c>
      <c r="AF6124" s="2">
        <v>0</v>
      </c>
      <c r="AG6124" s="2">
        <v>61</v>
      </c>
      <c r="AH6124" s="2">
        <v>0</v>
      </c>
      <c r="AI6124" s="2">
        <v>0</v>
      </c>
      <c r="AJ6124" s="2">
        <v>2</v>
      </c>
      <c r="AK6124" s="2">
        <v>7</v>
      </c>
      <c r="AL6124" s="2">
        <v>0</v>
      </c>
      <c r="AM6124" s="2">
        <v>3</v>
      </c>
      <c r="AN6124" s="3">
        <f>IFERROR(K6124/J6124,"")</f>
        <v>0</v>
      </c>
      <c r="AO6124" s="3">
        <f>IFERROR(L6124/K6124,"")</f>
        <v>0</v>
      </c>
    </row>
    <row r="6125" spans="1:41">
      <c r="A6125" t="s">
        <v>8195</v>
      </c>
      <c r="D6125">
        <v>66</v>
      </c>
      <c r="E6125" t="s">
        <v>836</v>
      </c>
      <c r="F6125" t="s">
        <v>1301</v>
      </c>
      <c r="I6125" t="b">
        <v>0</v>
      </c>
      <c r="J6125" s="2">
        <v>422</v>
      </c>
      <c r="K6125" s="2">
        <v>308</v>
      </c>
      <c r="L6125" s="2">
        <v>4</v>
      </c>
      <c r="M6125" s="2">
        <v>304</v>
      </c>
      <c r="N6125" s="2">
        <v>116</v>
      </c>
      <c r="O6125" s="2">
        <v>0</v>
      </c>
      <c r="P6125" s="2">
        <v>0</v>
      </c>
      <c r="Q6125" s="2">
        <v>0</v>
      </c>
      <c r="R6125" s="2">
        <v>0</v>
      </c>
      <c r="S6125" s="2">
        <v>0</v>
      </c>
      <c r="T6125" s="2">
        <v>11</v>
      </c>
      <c r="U6125" s="2">
        <v>0</v>
      </c>
      <c r="V6125" s="2">
        <v>1</v>
      </c>
      <c r="W6125" s="2">
        <v>0</v>
      </c>
      <c r="X6125" s="2">
        <v>0</v>
      </c>
      <c r="Y6125" s="2">
        <v>13</v>
      </c>
      <c r="Z6125" s="2">
        <v>15</v>
      </c>
      <c r="AA6125" s="2">
        <v>63</v>
      </c>
      <c r="AB6125" s="2">
        <v>39</v>
      </c>
      <c r="AC6125" s="2">
        <v>0</v>
      </c>
      <c r="AD6125" s="2">
        <v>0</v>
      </c>
      <c r="AE6125" s="2">
        <v>0</v>
      </c>
      <c r="AF6125" s="2">
        <v>0</v>
      </c>
      <c r="AG6125" s="2">
        <v>39</v>
      </c>
      <c r="AH6125" s="2">
        <v>0</v>
      </c>
      <c r="AI6125" s="2">
        <v>1</v>
      </c>
      <c r="AJ6125" s="2">
        <v>3</v>
      </c>
      <c r="AK6125" s="2">
        <v>1</v>
      </c>
      <c r="AL6125" s="2">
        <v>0</v>
      </c>
      <c r="AM6125" s="2">
        <v>2</v>
      </c>
      <c r="AN6125" s="3">
        <f>IFERROR(K6125/J6125,"")</f>
        <v>0</v>
      </c>
      <c r="AO6125" s="3">
        <f>IFERROR(L6125/K6125,"")</f>
        <v>0</v>
      </c>
    </row>
    <row r="6126" spans="1:41">
      <c r="A6126" t="s">
        <v>8196</v>
      </c>
      <c r="D6126">
        <v>66</v>
      </c>
      <c r="E6126" t="s">
        <v>836</v>
      </c>
      <c r="F6126" t="s">
        <v>1303</v>
      </c>
      <c r="I6126" t="b">
        <v>0</v>
      </c>
      <c r="J6126" s="2">
        <v>416</v>
      </c>
      <c r="K6126" s="2">
        <v>324</v>
      </c>
      <c r="L6126" s="2">
        <v>1</v>
      </c>
      <c r="M6126" s="2">
        <v>323</v>
      </c>
      <c r="N6126" s="2">
        <v>123</v>
      </c>
      <c r="O6126" s="2">
        <v>0</v>
      </c>
      <c r="P6126" s="2">
        <v>0</v>
      </c>
      <c r="Q6126" s="2">
        <v>0</v>
      </c>
      <c r="R6126" s="2">
        <v>0</v>
      </c>
      <c r="S6126" s="2">
        <v>0</v>
      </c>
      <c r="T6126" s="2">
        <v>14</v>
      </c>
      <c r="U6126" s="2">
        <v>0</v>
      </c>
      <c r="V6126" s="2">
        <v>0</v>
      </c>
      <c r="W6126" s="2">
        <v>0</v>
      </c>
      <c r="X6126" s="2">
        <v>0</v>
      </c>
      <c r="Y6126" s="2">
        <v>21</v>
      </c>
      <c r="Z6126" s="2">
        <v>10</v>
      </c>
      <c r="AA6126" s="2">
        <v>56</v>
      </c>
      <c r="AB6126" s="2">
        <v>45</v>
      </c>
      <c r="AC6126" s="2">
        <v>0</v>
      </c>
      <c r="AD6126" s="2">
        <v>0</v>
      </c>
      <c r="AE6126" s="2">
        <v>0</v>
      </c>
      <c r="AF6126" s="2">
        <v>0</v>
      </c>
      <c r="AG6126" s="2">
        <v>48</v>
      </c>
      <c r="AH6126" s="2">
        <v>0</v>
      </c>
      <c r="AI6126" s="2">
        <v>0</v>
      </c>
      <c r="AJ6126" s="2">
        <v>5</v>
      </c>
      <c r="AK6126" s="2">
        <v>1</v>
      </c>
      <c r="AL6126" s="2">
        <v>0</v>
      </c>
      <c r="AM6126" s="2">
        <v>0</v>
      </c>
      <c r="AN6126" s="3">
        <f>IFERROR(K6126/J6126,"")</f>
        <v>0</v>
      </c>
      <c r="AO6126" s="3">
        <f>IFERROR(L6126/K6126,"")</f>
        <v>0</v>
      </c>
    </row>
    <row r="6127" spans="1:41">
      <c r="A6127" t="s">
        <v>8197</v>
      </c>
      <c r="D6127">
        <v>1098</v>
      </c>
      <c r="E6127" t="s">
        <v>837</v>
      </c>
      <c r="F6127" t="s">
        <v>1301</v>
      </c>
      <c r="I6127" t="b">
        <v>0</v>
      </c>
      <c r="J6127" s="2">
        <v>417</v>
      </c>
      <c r="K6127" s="2">
        <v>363</v>
      </c>
      <c r="L6127" s="2">
        <v>1</v>
      </c>
      <c r="M6127" s="2">
        <v>362</v>
      </c>
      <c r="N6127" s="2">
        <v>7</v>
      </c>
      <c r="O6127" s="2">
        <v>2</v>
      </c>
      <c r="P6127" s="2">
        <v>0</v>
      </c>
      <c r="Q6127" s="2">
        <v>0</v>
      </c>
      <c r="R6127" s="2">
        <v>0</v>
      </c>
      <c r="S6127" s="2">
        <v>0</v>
      </c>
      <c r="T6127" s="2">
        <v>240</v>
      </c>
      <c r="U6127" s="2">
        <v>0</v>
      </c>
      <c r="V6127" s="2">
        <v>0</v>
      </c>
      <c r="W6127" s="2">
        <v>0</v>
      </c>
      <c r="X6127" s="2">
        <v>0</v>
      </c>
      <c r="Y6127" s="2">
        <v>9</v>
      </c>
      <c r="Z6127" s="2">
        <v>2</v>
      </c>
      <c r="AA6127" s="2">
        <v>46</v>
      </c>
      <c r="AB6127" s="2">
        <v>2</v>
      </c>
      <c r="AC6127" s="2">
        <v>1</v>
      </c>
      <c r="AD6127" s="2">
        <v>0</v>
      </c>
      <c r="AE6127" s="2">
        <v>0</v>
      </c>
      <c r="AF6127" s="2">
        <v>0</v>
      </c>
      <c r="AG6127" s="2">
        <v>10</v>
      </c>
      <c r="AH6127" s="2">
        <v>0</v>
      </c>
      <c r="AI6127" s="2">
        <v>0</v>
      </c>
      <c r="AJ6127" s="2">
        <v>2</v>
      </c>
      <c r="AK6127" s="2">
        <v>33</v>
      </c>
      <c r="AL6127" s="2">
        <v>0</v>
      </c>
      <c r="AM6127" s="2">
        <v>8</v>
      </c>
      <c r="AN6127" s="3">
        <f>IFERROR(K6127/J6127,"")</f>
        <v>0</v>
      </c>
      <c r="AO6127" s="3">
        <f>IFERROR(L6127/K6127,"")</f>
        <v>0</v>
      </c>
    </row>
    <row r="6128" spans="1:41">
      <c r="A6128" t="s">
        <v>8198</v>
      </c>
      <c r="D6128">
        <v>1098</v>
      </c>
      <c r="E6128" t="s">
        <v>837</v>
      </c>
      <c r="F6128" t="s">
        <v>1303</v>
      </c>
      <c r="I6128" t="b">
        <v>0</v>
      </c>
      <c r="J6128" s="2">
        <v>473</v>
      </c>
      <c r="K6128" s="2">
        <v>396</v>
      </c>
      <c r="L6128" s="2">
        <v>0</v>
      </c>
      <c r="M6128" s="2">
        <v>396</v>
      </c>
      <c r="N6128" s="2">
        <v>9</v>
      </c>
      <c r="O6128" s="2">
        <v>4</v>
      </c>
      <c r="P6128" s="2">
        <v>0</v>
      </c>
      <c r="Q6128" s="2">
        <v>0</v>
      </c>
      <c r="R6128" s="2">
        <v>0</v>
      </c>
      <c r="S6128" s="2">
        <v>0</v>
      </c>
      <c r="T6128" s="2">
        <v>163</v>
      </c>
      <c r="U6128" s="2">
        <v>0</v>
      </c>
      <c r="V6128" s="2">
        <v>0</v>
      </c>
      <c r="W6128" s="2">
        <v>0</v>
      </c>
      <c r="X6128" s="2">
        <v>0</v>
      </c>
      <c r="Y6128" s="2">
        <v>16</v>
      </c>
      <c r="Z6128" s="2">
        <v>1</v>
      </c>
      <c r="AA6128" s="2">
        <v>114</v>
      </c>
      <c r="AB6128" s="2">
        <v>1</v>
      </c>
      <c r="AC6128" s="2">
        <v>0</v>
      </c>
      <c r="AD6128" s="2">
        <v>0</v>
      </c>
      <c r="AE6128" s="2">
        <v>0</v>
      </c>
      <c r="AF6128" s="2">
        <v>0</v>
      </c>
      <c r="AG6128" s="2">
        <v>7</v>
      </c>
      <c r="AH6128" s="2">
        <v>0</v>
      </c>
      <c r="AI6128" s="2">
        <v>0</v>
      </c>
      <c r="AJ6128" s="2">
        <v>3</v>
      </c>
      <c r="AK6128" s="2">
        <v>47</v>
      </c>
      <c r="AL6128" s="2">
        <v>0</v>
      </c>
      <c r="AM6128" s="2">
        <v>31</v>
      </c>
      <c r="AN6128" s="3">
        <f>IFERROR(K6128/J6128,"")</f>
        <v>0</v>
      </c>
      <c r="AO6128" s="3">
        <f>IFERROR(L6128/K6128,"")</f>
        <v>0</v>
      </c>
    </row>
    <row r="6129" spans="1:41">
      <c r="A6129" t="s">
        <v>8199</v>
      </c>
      <c r="D6129">
        <v>1098</v>
      </c>
      <c r="E6129" t="s">
        <v>837</v>
      </c>
      <c r="F6129" t="s">
        <v>1305</v>
      </c>
      <c r="I6129" t="b">
        <v>0</v>
      </c>
      <c r="J6129" s="2">
        <v>484</v>
      </c>
      <c r="K6129" s="2">
        <v>404</v>
      </c>
      <c r="L6129" s="2">
        <v>0</v>
      </c>
      <c r="M6129" s="2">
        <v>404</v>
      </c>
      <c r="N6129" s="2">
        <v>3</v>
      </c>
      <c r="O6129" s="2">
        <v>2</v>
      </c>
      <c r="P6129" s="2">
        <v>0</v>
      </c>
      <c r="Q6129" s="2">
        <v>0</v>
      </c>
      <c r="R6129" s="2">
        <v>0</v>
      </c>
      <c r="S6129" s="2">
        <v>0</v>
      </c>
      <c r="T6129" s="2">
        <v>201</v>
      </c>
      <c r="U6129" s="2">
        <v>0</v>
      </c>
      <c r="V6129" s="2">
        <v>0</v>
      </c>
      <c r="W6129" s="2">
        <v>0</v>
      </c>
      <c r="X6129" s="2">
        <v>0</v>
      </c>
      <c r="Y6129" s="2">
        <v>9</v>
      </c>
      <c r="Z6129" s="2">
        <v>0</v>
      </c>
      <c r="AA6129" s="2">
        <v>90</v>
      </c>
      <c r="AB6129" s="2">
        <v>1</v>
      </c>
      <c r="AC6129" s="2">
        <v>2</v>
      </c>
      <c r="AD6129" s="2">
        <v>0</v>
      </c>
      <c r="AE6129" s="2">
        <v>0</v>
      </c>
      <c r="AF6129" s="2">
        <v>0</v>
      </c>
      <c r="AG6129" s="2">
        <v>9</v>
      </c>
      <c r="AH6129" s="2">
        <v>0</v>
      </c>
      <c r="AI6129" s="2">
        <v>0</v>
      </c>
      <c r="AJ6129" s="2">
        <v>1</v>
      </c>
      <c r="AK6129" s="2">
        <v>65</v>
      </c>
      <c r="AL6129" s="2">
        <v>1</v>
      </c>
      <c r="AM6129" s="2">
        <v>20</v>
      </c>
      <c r="AN6129" s="3">
        <f>IFERROR(K6129/J6129,"")</f>
        <v>0</v>
      </c>
      <c r="AO6129" s="3">
        <f>IFERROR(L6129/K6129,"")</f>
        <v>0</v>
      </c>
    </row>
    <row r="6130" spans="1:41">
      <c r="A6130" t="s">
        <v>8200</v>
      </c>
      <c r="D6130">
        <v>421</v>
      </c>
      <c r="E6130" t="s">
        <v>838</v>
      </c>
      <c r="F6130" t="s">
        <v>1301</v>
      </c>
      <c r="I6130" t="b">
        <v>0</v>
      </c>
      <c r="J6130" s="2">
        <v>458</v>
      </c>
      <c r="K6130" s="2">
        <v>318</v>
      </c>
      <c r="L6130" s="2">
        <v>1</v>
      </c>
      <c r="M6130" s="2">
        <v>317</v>
      </c>
      <c r="N6130" s="2">
        <v>206</v>
      </c>
      <c r="O6130" s="2">
        <v>1</v>
      </c>
      <c r="P6130" s="2">
        <v>0</v>
      </c>
      <c r="Q6130" s="2">
        <v>0</v>
      </c>
      <c r="R6130" s="2">
        <v>0</v>
      </c>
      <c r="S6130" s="2">
        <v>0</v>
      </c>
      <c r="T6130" s="2">
        <v>3</v>
      </c>
      <c r="U6130" s="2">
        <v>0</v>
      </c>
      <c r="V6130" s="2">
        <v>0</v>
      </c>
      <c r="W6130" s="2">
        <v>0</v>
      </c>
      <c r="X6130" s="2">
        <v>0</v>
      </c>
      <c r="Y6130" s="2">
        <v>12</v>
      </c>
      <c r="Z6130" s="2">
        <v>4</v>
      </c>
      <c r="AA6130" s="2">
        <v>22</v>
      </c>
      <c r="AB6130" s="2">
        <v>37</v>
      </c>
      <c r="AC6130" s="2">
        <v>1</v>
      </c>
      <c r="AD6130" s="2">
        <v>0</v>
      </c>
      <c r="AE6130" s="2">
        <v>0</v>
      </c>
      <c r="AF6130" s="2">
        <v>0</v>
      </c>
      <c r="AG6130" s="2">
        <v>18</v>
      </c>
      <c r="AH6130" s="2">
        <v>1</v>
      </c>
      <c r="AI6130" s="2">
        <v>0</v>
      </c>
      <c r="AJ6130" s="2">
        <v>12</v>
      </c>
      <c r="AK6130" s="2">
        <v>0</v>
      </c>
      <c r="AL6130" s="2">
        <v>0</v>
      </c>
      <c r="AM6130" s="2">
        <v>0</v>
      </c>
      <c r="AN6130" s="3">
        <f>IFERROR(K6130/J6130,"")</f>
        <v>0</v>
      </c>
      <c r="AO6130" s="3">
        <f>IFERROR(L6130/K6130,"")</f>
        <v>0</v>
      </c>
    </row>
    <row r="6131" spans="1:41">
      <c r="A6131" t="s">
        <v>8201</v>
      </c>
      <c r="D6131">
        <v>765</v>
      </c>
      <c r="E6131" t="s">
        <v>839</v>
      </c>
      <c r="F6131" t="s">
        <v>1301</v>
      </c>
      <c r="I6131" t="b">
        <v>0</v>
      </c>
      <c r="J6131" s="2">
        <v>463</v>
      </c>
      <c r="K6131" s="2">
        <v>367</v>
      </c>
      <c r="L6131" s="2">
        <v>1</v>
      </c>
      <c r="M6131" s="2">
        <v>366</v>
      </c>
      <c r="N6131" s="2">
        <v>145</v>
      </c>
      <c r="O6131" s="2">
        <v>0</v>
      </c>
      <c r="P6131" s="2">
        <v>0</v>
      </c>
      <c r="Q6131" s="2">
        <v>0</v>
      </c>
      <c r="R6131" s="2">
        <v>0</v>
      </c>
      <c r="S6131" s="2">
        <v>0</v>
      </c>
      <c r="T6131" s="2">
        <v>13</v>
      </c>
      <c r="U6131" s="2">
        <v>0</v>
      </c>
      <c r="V6131" s="2">
        <v>0</v>
      </c>
      <c r="W6131" s="2">
        <v>0</v>
      </c>
      <c r="X6131" s="2">
        <v>0</v>
      </c>
      <c r="Y6131" s="2">
        <v>23</v>
      </c>
      <c r="Z6131" s="2">
        <v>4</v>
      </c>
      <c r="AA6131" s="2">
        <v>70</v>
      </c>
      <c r="AB6131" s="2">
        <v>36</v>
      </c>
      <c r="AC6131" s="2">
        <v>0</v>
      </c>
      <c r="AD6131" s="2">
        <v>0</v>
      </c>
      <c r="AE6131" s="2">
        <v>0</v>
      </c>
      <c r="AF6131" s="2">
        <v>0</v>
      </c>
      <c r="AG6131" s="2">
        <v>62</v>
      </c>
      <c r="AH6131" s="2">
        <v>0</v>
      </c>
      <c r="AI6131" s="2">
        <v>0</v>
      </c>
      <c r="AJ6131" s="2">
        <v>9</v>
      </c>
      <c r="AK6131" s="2">
        <v>3</v>
      </c>
      <c r="AL6131" s="2">
        <v>0</v>
      </c>
      <c r="AM6131" s="2">
        <v>1</v>
      </c>
      <c r="AN6131" s="3">
        <f>IFERROR(K6131/J6131,"")</f>
        <v>0</v>
      </c>
      <c r="AO6131" s="3">
        <f>IFERROR(L6131/K6131,"")</f>
        <v>0</v>
      </c>
    </row>
    <row r="6132" spans="1:41">
      <c r="A6132" t="s">
        <v>8202</v>
      </c>
      <c r="D6132">
        <v>378</v>
      </c>
      <c r="E6132" t="s">
        <v>840</v>
      </c>
      <c r="F6132" t="s">
        <v>1301</v>
      </c>
      <c r="I6132" t="b">
        <v>0</v>
      </c>
      <c r="J6132" s="2">
        <v>236</v>
      </c>
      <c r="K6132" s="2">
        <v>166</v>
      </c>
      <c r="L6132" s="2">
        <v>2</v>
      </c>
      <c r="M6132" s="2">
        <v>164</v>
      </c>
      <c r="N6132" s="2">
        <v>98</v>
      </c>
      <c r="O6132" s="2">
        <v>0</v>
      </c>
      <c r="P6132" s="2">
        <v>0</v>
      </c>
      <c r="Q6132" s="2">
        <v>0</v>
      </c>
      <c r="R6132" s="2">
        <v>0</v>
      </c>
      <c r="S6132" s="2">
        <v>0</v>
      </c>
      <c r="T6132" s="2">
        <v>3</v>
      </c>
      <c r="U6132" s="2">
        <v>0</v>
      </c>
      <c r="V6132" s="2">
        <v>0</v>
      </c>
      <c r="W6132" s="2">
        <v>0</v>
      </c>
      <c r="X6132" s="2">
        <v>0</v>
      </c>
      <c r="Y6132" s="2">
        <v>7</v>
      </c>
      <c r="Z6132" s="2">
        <v>6</v>
      </c>
      <c r="AA6132" s="2">
        <v>7</v>
      </c>
      <c r="AB6132" s="2">
        <v>21</v>
      </c>
      <c r="AC6132" s="2">
        <v>0</v>
      </c>
      <c r="AD6132" s="2">
        <v>0</v>
      </c>
      <c r="AE6132" s="2">
        <v>0</v>
      </c>
      <c r="AF6132" s="2">
        <v>0</v>
      </c>
      <c r="AG6132" s="2">
        <v>12</v>
      </c>
      <c r="AH6132" s="2">
        <v>0</v>
      </c>
      <c r="AI6132" s="2">
        <v>0</v>
      </c>
      <c r="AJ6132" s="2">
        <v>9</v>
      </c>
      <c r="AK6132" s="2">
        <v>0</v>
      </c>
      <c r="AL6132" s="2">
        <v>0</v>
      </c>
      <c r="AM6132" s="2">
        <v>1</v>
      </c>
      <c r="AN6132" s="3">
        <f>IFERROR(K6132/J6132,"")</f>
        <v>0</v>
      </c>
      <c r="AO6132" s="3">
        <f>IFERROR(L6132/K6132,"")</f>
        <v>0</v>
      </c>
    </row>
    <row r="6133" spans="1:41">
      <c r="A6133" t="s">
        <v>8203</v>
      </c>
      <c r="D6133">
        <v>520</v>
      </c>
      <c r="E6133" t="s">
        <v>841</v>
      </c>
      <c r="F6133" t="s">
        <v>1301</v>
      </c>
      <c r="I6133" t="b">
        <v>0</v>
      </c>
      <c r="J6133" s="2">
        <v>679</v>
      </c>
      <c r="K6133" s="2">
        <v>448</v>
      </c>
      <c r="L6133" s="2">
        <v>6</v>
      </c>
      <c r="M6133" s="2">
        <v>442</v>
      </c>
      <c r="N6133" s="2">
        <v>1</v>
      </c>
      <c r="O6133" s="2">
        <v>0</v>
      </c>
      <c r="P6133" s="2">
        <v>416</v>
      </c>
      <c r="Q6133" s="2">
        <v>0</v>
      </c>
      <c r="R6133" s="2">
        <v>0</v>
      </c>
      <c r="S6133" s="2">
        <v>0</v>
      </c>
      <c r="T6133" s="2">
        <v>0</v>
      </c>
      <c r="U6133" s="2">
        <v>0</v>
      </c>
      <c r="V6133" s="2">
        <v>0</v>
      </c>
      <c r="W6133" s="2">
        <v>0</v>
      </c>
      <c r="X6133" s="2">
        <v>0</v>
      </c>
      <c r="Y6133" s="2">
        <v>12</v>
      </c>
      <c r="Z6133" s="2">
        <v>1</v>
      </c>
      <c r="AA6133" s="2">
        <v>6</v>
      </c>
      <c r="AB6133" s="2">
        <v>5</v>
      </c>
      <c r="AC6133" s="2">
        <v>0</v>
      </c>
      <c r="AD6133" s="2">
        <v>0</v>
      </c>
      <c r="AE6133" s="2">
        <v>0</v>
      </c>
      <c r="AF6133" s="2">
        <v>1</v>
      </c>
      <c r="AG6133" s="2">
        <v>0</v>
      </c>
      <c r="AH6133" s="2">
        <v>0</v>
      </c>
      <c r="AI6133" s="2">
        <v>0</v>
      </c>
      <c r="AJ6133" s="2">
        <v>0</v>
      </c>
      <c r="AK6133" s="2">
        <v>0</v>
      </c>
      <c r="AL6133" s="2">
        <v>0</v>
      </c>
      <c r="AM6133" s="2">
        <v>0</v>
      </c>
      <c r="AN6133" s="3">
        <f>IFERROR(K6133/J6133,"")</f>
        <v>0</v>
      </c>
      <c r="AO6133" s="3">
        <f>IFERROR(L6133/K6133,"")</f>
        <v>0</v>
      </c>
    </row>
    <row r="6134" spans="1:41">
      <c r="A6134" t="s">
        <v>8204</v>
      </c>
      <c r="D6134">
        <v>520</v>
      </c>
      <c r="E6134" t="s">
        <v>841</v>
      </c>
      <c r="F6134" t="s">
        <v>1303</v>
      </c>
      <c r="I6134" t="b">
        <v>0</v>
      </c>
      <c r="J6134" s="2">
        <v>747</v>
      </c>
      <c r="K6134" s="2">
        <v>542</v>
      </c>
      <c r="L6134" s="2">
        <v>4</v>
      </c>
      <c r="M6134" s="2">
        <v>538</v>
      </c>
      <c r="N6134" s="2">
        <v>0</v>
      </c>
      <c r="O6134" s="2">
        <v>0</v>
      </c>
      <c r="P6134" s="2">
        <v>487</v>
      </c>
      <c r="Q6134" s="2">
        <v>0</v>
      </c>
      <c r="R6134" s="2">
        <v>0</v>
      </c>
      <c r="S6134" s="2">
        <v>0</v>
      </c>
      <c r="T6134" s="2">
        <v>0</v>
      </c>
      <c r="U6134" s="2">
        <v>0</v>
      </c>
      <c r="V6134" s="2">
        <v>0</v>
      </c>
      <c r="W6134" s="2">
        <v>0</v>
      </c>
      <c r="X6134" s="2">
        <v>0</v>
      </c>
      <c r="Y6134" s="2">
        <v>16</v>
      </c>
      <c r="Z6134" s="2">
        <v>0</v>
      </c>
      <c r="AA6134" s="2">
        <v>1</v>
      </c>
      <c r="AB6134" s="2">
        <v>30</v>
      </c>
      <c r="AC6134" s="2">
        <v>0</v>
      </c>
      <c r="AD6134" s="2">
        <v>0</v>
      </c>
      <c r="AE6134" s="2">
        <v>0</v>
      </c>
      <c r="AF6134" s="2">
        <v>3</v>
      </c>
      <c r="AG6134" s="2">
        <v>0</v>
      </c>
      <c r="AH6134" s="2">
        <v>0</v>
      </c>
      <c r="AI6134" s="2">
        <v>0</v>
      </c>
      <c r="AJ6134" s="2">
        <v>0</v>
      </c>
      <c r="AK6134" s="2">
        <v>0</v>
      </c>
      <c r="AL6134" s="2">
        <v>0</v>
      </c>
      <c r="AM6134" s="2">
        <v>1</v>
      </c>
      <c r="AN6134" s="3">
        <f>IFERROR(K6134/J6134,"")</f>
        <v>0</v>
      </c>
      <c r="AO6134" s="3">
        <f>IFERROR(L6134/K6134,"")</f>
        <v>0</v>
      </c>
    </row>
    <row r="6135" spans="1:41">
      <c r="A6135" t="s">
        <v>8205</v>
      </c>
      <c r="D6135">
        <v>520</v>
      </c>
      <c r="E6135" t="s">
        <v>841</v>
      </c>
      <c r="F6135" t="s">
        <v>1305</v>
      </c>
      <c r="I6135" t="b">
        <v>0</v>
      </c>
      <c r="J6135" s="2">
        <v>670</v>
      </c>
      <c r="K6135" s="2">
        <v>509</v>
      </c>
      <c r="L6135" s="2">
        <v>2</v>
      </c>
      <c r="M6135" s="2">
        <v>507</v>
      </c>
      <c r="N6135" s="2">
        <v>1</v>
      </c>
      <c r="O6135" s="2">
        <v>0</v>
      </c>
      <c r="P6135" s="2">
        <v>462</v>
      </c>
      <c r="Q6135" s="2">
        <v>0</v>
      </c>
      <c r="R6135" s="2">
        <v>0</v>
      </c>
      <c r="S6135" s="2">
        <v>0</v>
      </c>
      <c r="T6135" s="2">
        <v>0</v>
      </c>
      <c r="U6135" s="2">
        <v>0</v>
      </c>
      <c r="V6135" s="2">
        <v>0</v>
      </c>
      <c r="W6135" s="2">
        <v>0</v>
      </c>
      <c r="X6135" s="2">
        <v>0</v>
      </c>
      <c r="Y6135" s="2">
        <v>10</v>
      </c>
      <c r="Z6135" s="2">
        <v>0</v>
      </c>
      <c r="AA6135" s="2">
        <v>0</v>
      </c>
      <c r="AB6135" s="2">
        <v>32</v>
      </c>
      <c r="AC6135" s="2">
        <v>0</v>
      </c>
      <c r="AD6135" s="2">
        <v>0</v>
      </c>
      <c r="AE6135" s="2">
        <v>0</v>
      </c>
      <c r="AF6135" s="2">
        <v>1</v>
      </c>
      <c r="AG6135" s="2">
        <v>0</v>
      </c>
      <c r="AH6135" s="2">
        <v>0</v>
      </c>
      <c r="AI6135" s="2">
        <v>0</v>
      </c>
      <c r="AJ6135" s="2">
        <v>0</v>
      </c>
      <c r="AK6135" s="2">
        <v>1</v>
      </c>
      <c r="AL6135" s="2">
        <v>0</v>
      </c>
      <c r="AM6135" s="2">
        <v>0</v>
      </c>
      <c r="AN6135" s="3">
        <f>IFERROR(K6135/J6135,"")</f>
        <v>0</v>
      </c>
      <c r="AO6135" s="3">
        <f>IFERROR(L6135/K6135,"")</f>
        <v>0</v>
      </c>
    </row>
    <row r="6136" spans="1:41">
      <c r="A6136" t="s">
        <v>8206</v>
      </c>
      <c r="D6136">
        <v>520</v>
      </c>
      <c r="E6136" t="s">
        <v>841</v>
      </c>
      <c r="F6136" t="s">
        <v>1310</v>
      </c>
      <c r="I6136" t="b">
        <v>0</v>
      </c>
      <c r="J6136" s="2">
        <v>706</v>
      </c>
      <c r="K6136" s="2">
        <v>512</v>
      </c>
      <c r="L6136" s="2">
        <v>0</v>
      </c>
      <c r="M6136" s="2">
        <v>512</v>
      </c>
      <c r="N6136" s="2">
        <v>10</v>
      </c>
      <c r="O6136" s="2">
        <v>0</v>
      </c>
      <c r="P6136" s="2">
        <v>472</v>
      </c>
      <c r="Q6136" s="2">
        <v>0</v>
      </c>
      <c r="R6136" s="2">
        <v>0</v>
      </c>
      <c r="S6136" s="2">
        <v>0</v>
      </c>
      <c r="T6136" s="2">
        <v>0</v>
      </c>
      <c r="U6136" s="2">
        <v>0</v>
      </c>
      <c r="V6136" s="2">
        <v>0</v>
      </c>
      <c r="W6136" s="2">
        <v>0</v>
      </c>
      <c r="X6136" s="2">
        <v>0</v>
      </c>
      <c r="Y6136" s="2">
        <v>4</v>
      </c>
      <c r="Z6136" s="2">
        <v>0</v>
      </c>
      <c r="AA6136" s="2">
        <v>15</v>
      </c>
      <c r="AB6136" s="2">
        <v>11</v>
      </c>
      <c r="AC6136" s="2">
        <v>0</v>
      </c>
      <c r="AD6136" s="2">
        <v>0</v>
      </c>
      <c r="AE6136" s="2">
        <v>0</v>
      </c>
      <c r="AF6136" s="2">
        <v>0</v>
      </c>
      <c r="AG6136" s="2">
        <v>0</v>
      </c>
      <c r="AH6136" s="2">
        <v>0</v>
      </c>
      <c r="AI6136" s="2">
        <v>0</v>
      </c>
      <c r="AJ6136" s="2">
        <v>0</v>
      </c>
      <c r="AK6136" s="2">
        <v>0</v>
      </c>
      <c r="AL6136" s="2">
        <v>0</v>
      </c>
      <c r="AM6136" s="2">
        <v>0</v>
      </c>
      <c r="AN6136" s="3">
        <f>IFERROR(K6136/J6136,"")</f>
        <v>0</v>
      </c>
      <c r="AO6136" s="3">
        <f>IFERROR(L6136/K6136,"")</f>
        <v>0</v>
      </c>
    </row>
    <row r="6137" spans="1:41">
      <c r="A6137" t="s">
        <v>8207</v>
      </c>
      <c r="D6137">
        <v>520</v>
      </c>
      <c r="E6137" t="s">
        <v>841</v>
      </c>
      <c r="F6137" t="s">
        <v>1312</v>
      </c>
      <c r="I6137" t="b">
        <v>0</v>
      </c>
      <c r="J6137" s="2">
        <v>764</v>
      </c>
      <c r="K6137" s="2">
        <v>469</v>
      </c>
      <c r="L6137" s="2">
        <v>0</v>
      </c>
      <c r="M6137" s="2">
        <v>469</v>
      </c>
      <c r="N6137" s="2">
        <v>19</v>
      </c>
      <c r="O6137" s="2">
        <v>0</v>
      </c>
      <c r="P6137" s="2">
        <v>439</v>
      </c>
      <c r="Q6137" s="2">
        <v>0</v>
      </c>
      <c r="R6137" s="2">
        <v>0</v>
      </c>
      <c r="S6137" s="2">
        <v>0</v>
      </c>
      <c r="T6137" s="2">
        <v>0</v>
      </c>
      <c r="U6137" s="2">
        <v>0</v>
      </c>
      <c r="V6137" s="2">
        <v>0</v>
      </c>
      <c r="W6137" s="2">
        <v>0</v>
      </c>
      <c r="X6137" s="2">
        <v>0</v>
      </c>
      <c r="Y6137" s="2">
        <v>3</v>
      </c>
      <c r="Z6137" s="2">
        <v>0</v>
      </c>
      <c r="AA6137" s="2">
        <v>1</v>
      </c>
      <c r="AB6137" s="2">
        <v>4</v>
      </c>
      <c r="AC6137" s="2">
        <v>0</v>
      </c>
      <c r="AD6137" s="2">
        <v>0</v>
      </c>
      <c r="AE6137" s="2">
        <v>0</v>
      </c>
      <c r="AF6137" s="2">
        <v>2</v>
      </c>
      <c r="AG6137" s="2">
        <v>0</v>
      </c>
      <c r="AH6137" s="2">
        <v>0</v>
      </c>
      <c r="AI6137" s="2">
        <v>0</v>
      </c>
      <c r="AJ6137" s="2">
        <v>0</v>
      </c>
      <c r="AK6137" s="2">
        <v>0</v>
      </c>
      <c r="AL6137" s="2">
        <v>0</v>
      </c>
      <c r="AM6137" s="2">
        <v>1</v>
      </c>
      <c r="AN6137" s="3">
        <f>IFERROR(K6137/J6137,"")</f>
        <v>0</v>
      </c>
      <c r="AO6137" s="3">
        <f>IFERROR(L6137/K6137,"")</f>
        <v>0</v>
      </c>
    </row>
    <row r="6138" spans="1:41">
      <c r="A6138" t="s">
        <v>8208</v>
      </c>
      <c r="D6138">
        <v>520</v>
      </c>
      <c r="E6138" t="s">
        <v>841</v>
      </c>
      <c r="F6138" t="s">
        <v>1314</v>
      </c>
      <c r="I6138" t="b">
        <v>0</v>
      </c>
      <c r="J6138" s="2">
        <v>651</v>
      </c>
      <c r="K6138" s="2">
        <v>405</v>
      </c>
      <c r="L6138" s="2">
        <v>0</v>
      </c>
      <c r="M6138" s="2">
        <v>405</v>
      </c>
      <c r="N6138" s="2">
        <v>10</v>
      </c>
      <c r="O6138" s="2">
        <v>0</v>
      </c>
      <c r="P6138" s="2">
        <v>388</v>
      </c>
      <c r="Q6138" s="2">
        <v>0</v>
      </c>
      <c r="R6138" s="2">
        <v>1</v>
      </c>
      <c r="S6138" s="2">
        <v>0</v>
      </c>
      <c r="T6138" s="2">
        <v>0</v>
      </c>
      <c r="U6138" s="2">
        <v>0</v>
      </c>
      <c r="V6138" s="2">
        <v>0</v>
      </c>
      <c r="W6138" s="2">
        <v>0</v>
      </c>
      <c r="X6138" s="2">
        <v>1</v>
      </c>
      <c r="Y6138" s="2">
        <v>1</v>
      </c>
      <c r="Z6138" s="2">
        <v>0</v>
      </c>
      <c r="AA6138" s="2">
        <v>1</v>
      </c>
      <c r="AB6138" s="2">
        <v>1</v>
      </c>
      <c r="AC6138" s="2">
        <v>0</v>
      </c>
      <c r="AD6138" s="2">
        <v>0</v>
      </c>
      <c r="AE6138" s="2">
        <v>0</v>
      </c>
      <c r="AF6138" s="2">
        <v>0</v>
      </c>
      <c r="AG6138" s="2">
        <v>0</v>
      </c>
      <c r="AH6138" s="2">
        <v>0</v>
      </c>
      <c r="AI6138" s="2">
        <v>0</v>
      </c>
      <c r="AJ6138" s="2">
        <v>0</v>
      </c>
      <c r="AK6138" s="2">
        <v>0</v>
      </c>
      <c r="AL6138" s="2">
        <v>0</v>
      </c>
      <c r="AM6138" s="2">
        <v>2</v>
      </c>
      <c r="AN6138" s="3">
        <f>IFERROR(K6138/J6138,"")</f>
        <v>0</v>
      </c>
      <c r="AO6138" s="3">
        <f>IFERROR(L6138/K6138,"")</f>
        <v>0</v>
      </c>
    </row>
    <row r="6139" spans="1:41">
      <c r="A6139" t="s">
        <v>8209</v>
      </c>
      <c r="D6139">
        <v>520</v>
      </c>
      <c r="E6139" t="s">
        <v>841</v>
      </c>
      <c r="F6139" t="s">
        <v>1322</v>
      </c>
      <c r="I6139" t="b">
        <v>0</v>
      </c>
      <c r="J6139" s="2">
        <v>690</v>
      </c>
      <c r="K6139" s="2">
        <v>485</v>
      </c>
      <c r="L6139" s="2">
        <v>0</v>
      </c>
      <c r="M6139" s="2">
        <v>485</v>
      </c>
      <c r="N6139" s="2">
        <v>0</v>
      </c>
      <c r="O6139" s="2">
        <v>0</v>
      </c>
      <c r="P6139" s="2">
        <v>464</v>
      </c>
      <c r="Q6139" s="2">
        <v>0</v>
      </c>
      <c r="R6139" s="2">
        <v>0</v>
      </c>
      <c r="S6139" s="2">
        <v>0</v>
      </c>
      <c r="T6139" s="2">
        <v>0</v>
      </c>
      <c r="U6139" s="2">
        <v>0</v>
      </c>
      <c r="V6139" s="2">
        <v>0</v>
      </c>
      <c r="W6139" s="2">
        <v>0</v>
      </c>
      <c r="X6139" s="2">
        <v>0</v>
      </c>
      <c r="Y6139" s="2">
        <v>7</v>
      </c>
      <c r="Z6139" s="2">
        <v>0</v>
      </c>
      <c r="AA6139" s="2">
        <v>0</v>
      </c>
      <c r="AB6139" s="2">
        <v>8</v>
      </c>
      <c r="AC6139" s="2">
        <v>0</v>
      </c>
      <c r="AD6139" s="2">
        <v>0</v>
      </c>
      <c r="AE6139" s="2">
        <v>0</v>
      </c>
      <c r="AF6139" s="2">
        <v>2</v>
      </c>
      <c r="AG6139" s="2">
        <v>0</v>
      </c>
      <c r="AH6139" s="2">
        <v>1</v>
      </c>
      <c r="AI6139" s="2">
        <v>0</v>
      </c>
      <c r="AJ6139" s="2">
        <v>0</v>
      </c>
      <c r="AK6139" s="2">
        <v>0</v>
      </c>
      <c r="AL6139" s="2">
        <v>0</v>
      </c>
      <c r="AM6139" s="2">
        <v>3</v>
      </c>
      <c r="AN6139" s="3">
        <f>IFERROR(K6139/J6139,"")</f>
        <v>0</v>
      </c>
      <c r="AO6139" s="3">
        <f>IFERROR(L6139/K6139,"")</f>
        <v>0</v>
      </c>
    </row>
    <row r="6140" spans="1:41">
      <c r="A6140" t="s">
        <v>8210</v>
      </c>
      <c r="D6140">
        <v>3605</v>
      </c>
      <c r="E6140" t="s">
        <v>842</v>
      </c>
      <c r="F6140" t="s">
        <v>1301</v>
      </c>
      <c r="I6140" t="b">
        <v>0</v>
      </c>
      <c r="J6140" s="2">
        <v>132</v>
      </c>
      <c r="K6140" s="2">
        <v>97</v>
      </c>
      <c r="L6140" s="2">
        <v>1</v>
      </c>
      <c r="M6140" s="2">
        <v>96</v>
      </c>
      <c r="N6140" s="2">
        <v>8</v>
      </c>
      <c r="O6140" s="2">
        <v>0</v>
      </c>
      <c r="P6140" s="2">
        <v>1</v>
      </c>
      <c r="Q6140" s="2">
        <v>0</v>
      </c>
      <c r="R6140" s="2">
        <v>0</v>
      </c>
      <c r="S6140" s="2">
        <v>0</v>
      </c>
      <c r="T6140" s="2">
        <v>25</v>
      </c>
      <c r="U6140" s="2">
        <v>0</v>
      </c>
      <c r="V6140" s="2">
        <v>0</v>
      </c>
      <c r="W6140" s="2">
        <v>0</v>
      </c>
      <c r="X6140" s="2">
        <v>0</v>
      </c>
      <c r="Y6140" s="2">
        <v>6</v>
      </c>
      <c r="Z6140" s="2">
        <v>1</v>
      </c>
      <c r="AA6140" s="2">
        <v>39</v>
      </c>
      <c r="AB6140" s="2">
        <v>1</v>
      </c>
      <c r="AC6140" s="2">
        <v>0</v>
      </c>
      <c r="AD6140" s="2">
        <v>0</v>
      </c>
      <c r="AE6140" s="2">
        <v>0</v>
      </c>
      <c r="AF6140" s="2">
        <v>0</v>
      </c>
      <c r="AG6140" s="2">
        <v>11</v>
      </c>
      <c r="AH6140" s="2">
        <v>0</v>
      </c>
      <c r="AI6140" s="2">
        <v>0</v>
      </c>
      <c r="AJ6140" s="2">
        <v>4</v>
      </c>
      <c r="AK6140" s="2">
        <v>0</v>
      </c>
      <c r="AL6140" s="2">
        <v>0</v>
      </c>
      <c r="AM6140" s="2">
        <v>0</v>
      </c>
      <c r="AN6140" s="3">
        <f>IFERROR(K6140/J6140,"")</f>
        <v>0</v>
      </c>
      <c r="AO6140" s="3">
        <f>IFERROR(L6140/K6140,"")</f>
        <v>0</v>
      </c>
    </row>
    <row r="6141" spans="1:41">
      <c r="A6141" t="s">
        <v>8211</v>
      </c>
      <c r="D6141">
        <v>620</v>
      </c>
      <c r="E6141" t="s">
        <v>843</v>
      </c>
      <c r="F6141" t="s">
        <v>1301</v>
      </c>
      <c r="I6141" t="b">
        <v>0</v>
      </c>
      <c r="J6141" s="2">
        <v>468</v>
      </c>
      <c r="K6141" s="2">
        <v>394</v>
      </c>
      <c r="L6141" s="2">
        <v>1</v>
      </c>
      <c r="M6141" s="2">
        <v>393</v>
      </c>
      <c r="N6141" s="2">
        <v>19</v>
      </c>
      <c r="O6141" s="2">
        <v>0</v>
      </c>
      <c r="P6141" s="2">
        <v>1</v>
      </c>
      <c r="Q6141" s="2">
        <v>0</v>
      </c>
      <c r="R6141" s="2">
        <v>0</v>
      </c>
      <c r="S6141" s="2">
        <v>0</v>
      </c>
      <c r="T6141" s="2">
        <v>278</v>
      </c>
      <c r="U6141" s="2">
        <v>0</v>
      </c>
      <c r="V6141" s="2">
        <v>0</v>
      </c>
      <c r="W6141" s="2">
        <v>0</v>
      </c>
      <c r="X6141" s="2">
        <v>0</v>
      </c>
      <c r="Y6141" s="2">
        <v>9</v>
      </c>
      <c r="Z6141" s="2">
        <v>3</v>
      </c>
      <c r="AA6141" s="2">
        <v>38</v>
      </c>
      <c r="AB6141" s="2">
        <v>10</v>
      </c>
      <c r="AC6141" s="2">
        <v>1</v>
      </c>
      <c r="AD6141" s="2">
        <v>0</v>
      </c>
      <c r="AE6141" s="2">
        <v>0</v>
      </c>
      <c r="AF6141" s="2">
        <v>0</v>
      </c>
      <c r="AG6141" s="2">
        <v>20</v>
      </c>
      <c r="AH6141" s="2">
        <v>0</v>
      </c>
      <c r="AI6141" s="2">
        <v>0</v>
      </c>
      <c r="AJ6141" s="2">
        <v>4</v>
      </c>
      <c r="AK6141" s="2">
        <v>9</v>
      </c>
      <c r="AL6141" s="2">
        <v>0</v>
      </c>
      <c r="AM6141" s="2">
        <v>1</v>
      </c>
      <c r="AN6141" s="3">
        <f>IFERROR(K6141/J6141,"")</f>
        <v>0</v>
      </c>
      <c r="AO6141" s="3">
        <f>IFERROR(L6141/K6141,"")</f>
        <v>0</v>
      </c>
    </row>
    <row r="6142" spans="1:41">
      <c r="A6142" t="s">
        <v>8212</v>
      </c>
      <c r="D6142">
        <v>670</v>
      </c>
      <c r="E6142" t="s">
        <v>844</v>
      </c>
      <c r="F6142" t="s">
        <v>1301</v>
      </c>
      <c r="I6142" t="b">
        <v>0</v>
      </c>
      <c r="J6142" s="2">
        <v>386</v>
      </c>
      <c r="K6142" s="2">
        <v>308</v>
      </c>
      <c r="L6142" s="2">
        <v>0</v>
      </c>
      <c r="M6142" s="2">
        <v>308</v>
      </c>
      <c r="N6142" s="2">
        <v>100</v>
      </c>
      <c r="O6142" s="2">
        <v>2</v>
      </c>
      <c r="P6142" s="2">
        <v>0</v>
      </c>
      <c r="Q6142" s="2">
        <v>0</v>
      </c>
      <c r="R6142" s="2">
        <v>0</v>
      </c>
      <c r="S6142" s="2">
        <v>0</v>
      </c>
      <c r="T6142" s="2">
        <v>18</v>
      </c>
      <c r="U6142" s="2">
        <v>0</v>
      </c>
      <c r="V6142" s="2">
        <v>0</v>
      </c>
      <c r="W6142" s="2">
        <v>0</v>
      </c>
      <c r="X6142" s="2">
        <v>0</v>
      </c>
      <c r="Y6142" s="2">
        <v>32</v>
      </c>
      <c r="Z6142" s="2">
        <v>9</v>
      </c>
      <c r="AA6142" s="2">
        <v>75</v>
      </c>
      <c r="AB6142" s="2">
        <v>17</v>
      </c>
      <c r="AC6142" s="2">
        <v>0</v>
      </c>
      <c r="AD6142" s="2">
        <v>0</v>
      </c>
      <c r="AE6142" s="2">
        <v>0</v>
      </c>
      <c r="AF6142" s="2">
        <v>0</v>
      </c>
      <c r="AG6142" s="2">
        <v>43</v>
      </c>
      <c r="AH6142" s="2">
        <v>0</v>
      </c>
      <c r="AI6142" s="2">
        <v>0</v>
      </c>
      <c r="AJ6142" s="2">
        <v>5</v>
      </c>
      <c r="AK6142" s="2">
        <v>1</v>
      </c>
      <c r="AL6142" s="2">
        <v>0</v>
      </c>
      <c r="AM6142" s="2">
        <v>6</v>
      </c>
      <c r="AN6142" s="3">
        <f>IFERROR(K6142/J6142,"")</f>
        <v>0</v>
      </c>
      <c r="AO6142" s="3">
        <f>IFERROR(L6142/K6142,"")</f>
        <v>0</v>
      </c>
    </row>
    <row r="6143" spans="1:41">
      <c r="A6143" t="s">
        <v>8213</v>
      </c>
      <c r="D6143">
        <v>563</v>
      </c>
      <c r="E6143" t="s">
        <v>845</v>
      </c>
      <c r="F6143" t="s">
        <v>1301</v>
      </c>
      <c r="I6143" t="b">
        <v>0</v>
      </c>
      <c r="J6143" s="2">
        <v>375</v>
      </c>
      <c r="K6143" s="2">
        <v>314</v>
      </c>
      <c r="L6143" s="2">
        <v>3</v>
      </c>
      <c r="M6143" s="2">
        <v>311</v>
      </c>
      <c r="N6143" s="2">
        <v>132</v>
      </c>
      <c r="O6143" s="2">
        <v>0</v>
      </c>
      <c r="P6143" s="2">
        <v>3</v>
      </c>
      <c r="Q6143" s="2">
        <v>0</v>
      </c>
      <c r="R6143" s="2">
        <v>0</v>
      </c>
      <c r="S6143" s="2">
        <v>0</v>
      </c>
      <c r="T6143" s="2">
        <v>8</v>
      </c>
      <c r="U6143" s="2">
        <v>0</v>
      </c>
      <c r="V6143" s="2">
        <v>0</v>
      </c>
      <c r="W6143" s="2">
        <v>0</v>
      </c>
      <c r="X6143" s="2">
        <v>0</v>
      </c>
      <c r="Y6143" s="2">
        <v>27</v>
      </c>
      <c r="Z6143" s="2">
        <v>1</v>
      </c>
      <c r="AA6143" s="2">
        <v>39</v>
      </c>
      <c r="AB6143" s="2">
        <v>24</v>
      </c>
      <c r="AC6143" s="2">
        <v>0</v>
      </c>
      <c r="AD6143" s="2">
        <v>0</v>
      </c>
      <c r="AE6143" s="2">
        <v>0</v>
      </c>
      <c r="AF6143" s="2">
        <v>0</v>
      </c>
      <c r="AG6143" s="2">
        <v>72</v>
      </c>
      <c r="AH6143" s="2">
        <v>0</v>
      </c>
      <c r="AI6143" s="2">
        <v>0</v>
      </c>
      <c r="AJ6143" s="2">
        <v>2</v>
      </c>
      <c r="AK6143" s="2">
        <v>3</v>
      </c>
      <c r="AL6143" s="2">
        <v>0</v>
      </c>
      <c r="AM6143" s="2">
        <v>0</v>
      </c>
      <c r="AN6143" s="3">
        <f>IFERROR(K6143/J6143,"")</f>
        <v>0</v>
      </c>
      <c r="AO6143" s="3">
        <f>IFERROR(L6143/K6143,"")</f>
        <v>0</v>
      </c>
    </row>
    <row r="6144" spans="1:41">
      <c r="A6144" t="s">
        <v>8214</v>
      </c>
      <c r="D6144">
        <v>732</v>
      </c>
      <c r="E6144" t="s">
        <v>846</v>
      </c>
      <c r="F6144" t="s">
        <v>1301</v>
      </c>
      <c r="I6144" t="b">
        <v>0</v>
      </c>
      <c r="J6144" s="2">
        <v>454</v>
      </c>
      <c r="K6144" s="2">
        <v>348</v>
      </c>
      <c r="L6144" s="2">
        <v>0</v>
      </c>
      <c r="M6144" s="2">
        <v>348</v>
      </c>
      <c r="N6144" s="2">
        <v>62</v>
      </c>
      <c r="O6144" s="2">
        <v>2</v>
      </c>
      <c r="P6144" s="2">
        <v>0</v>
      </c>
      <c r="Q6144" s="2">
        <v>0</v>
      </c>
      <c r="R6144" s="2">
        <v>0</v>
      </c>
      <c r="S6144" s="2">
        <v>0</v>
      </c>
      <c r="T6144" s="2">
        <v>22</v>
      </c>
      <c r="U6144" s="2">
        <v>0</v>
      </c>
      <c r="V6144" s="2">
        <v>0</v>
      </c>
      <c r="W6144" s="2">
        <v>0</v>
      </c>
      <c r="X6144" s="2">
        <v>0</v>
      </c>
      <c r="Y6144" s="2">
        <v>33</v>
      </c>
      <c r="Z6144" s="2">
        <v>12</v>
      </c>
      <c r="AA6144" s="2">
        <v>160</v>
      </c>
      <c r="AB6144" s="2">
        <v>8</v>
      </c>
      <c r="AC6144" s="2">
        <v>0</v>
      </c>
      <c r="AD6144" s="2">
        <v>0</v>
      </c>
      <c r="AE6144" s="2">
        <v>0</v>
      </c>
      <c r="AF6144" s="2">
        <v>0</v>
      </c>
      <c r="AG6144" s="2">
        <v>30</v>
      </c>
      <c r="AH6144" s="2">
        <v>0</v>
      </c>
      <c r="AI6144" s="2">
        <v>0</v>
      </c>
      <c r="AJ6144" s="2">
        <v>4</v>
      </c>
      <c r="AK6144" s="2">
        <v>8</v>
      </c>
      <c r="AL6144" s="2">
        <v>0</v>
      </c>
      <c r="AM6144" s="2">
        <v>7</v>
      </c>
      <c r="AN6144" s="3">
        <f>IFERROR(K6144/J6144,"")</f>
        <v>0</v>
      </c>
      <c r="AO6144" s="3">
        <f>IFERROR(L6144/K6144,"")</f>
        <v>0</v>
      </c>
    </row>
    <row r="6145" spans="1:41">
      <c r="A6145" t="s">
        <v>8215</v>
      </c>
      <c r="D6145">
        <v>395</v>
      </c>
      <c r="E6145" t="s">
        <v>847</v>
      </c>
      <c r="F6145" t="s">
        <v>1301</v>
      </c>
      <c r="I6145" t="b">
        <v>0</v>
      </c>
      <c r="J6145" s="2">
        <v>401</v>
      </c>
      <c r="K6145" s="2">
        <v>278</v>
      </c>
      <c r="L6145" s="2">
        <v>2</v>
      </c>
      <c r="M6145" s="2">
        <v>276</v>
      </c>
      <c r="N6145" s="2">
        <v>179</v>
      </c>
      <c r="O6145" s="2">
        <v>0</v>
      </c>
      <c r="P6145" s="2">
        <v>0</v>
      </c>
      <c r="Q6145" s="2">
        <v>0</v>
      </c>
      <c r="R6145" s="2">
        <v>0</v>
      </c>
      <c r="S6145" s="2">
        <v>0</v>
      </c>
      <c r="T6145" s="2">
        <v>2</v>
      </c>
      <c r="U6145" s="2">
        <v>0</v>
      </c>
      <c r="V6145" s="2">
        <v>0</v>
      </c>
      <c r="W6145" s="2">
        <v>0</v>
      </c>
      <c r="X6145" s="2">
        <v>0</v>
      </c>
      <c r="Y6145" s="2">
        <v>18</v>
      </c>
      <c r="Z6145" s="2">
        <v>2</v>
      </c>
      <c r="AA6145" s="2">
        <v>30</v>
      </c>
      <c r="AB6145" s="2">
        <v>18</v>
      </c>
      <c r="AC6145" s="2">
        <v>0</v>
      </c>
      <c r="AD6145" s="2">
        <v>0</v>
      </c>
      <c r="AE6145" s="2">
        <v>0</v>
      </c>
      <c r="AF6145" s="2">
        <v>0</v>
      </c>
      <c r="AG6145" s="2">
        <v>25</v>
      </c>
      <c r="AH6145" s="2">
        <v>0</v>
      </c>
      <c r="AI6145" s="2">
        <v>0</v>
      </c>
      <c r="AJ6145" s="2">
        <v>2</v>
      </c>
      <c r="AK6145" s="2">
        <v>0</v>
      </c>
      <c r="AL6145" s="2">
        <v>0</v>
      </c>
      <c r="AM6145" s="2">
        <v>0</v>
      </c>
      <c r="AN6145" s="3">
        <f>IFERROR(K6145/J6145,"")</f>
        <v>0</v>
      </c>
      <c r="AO6145" s="3">
        <f>IFERROR(L6145/K6145,"")</f>
        <v>0</v>
      </c>
    </row>
    <row r="6146" spans="1:41">
      <c r="A6146" t="s">
        <v>8216</v>
      </c>
      <c r="D6146">
        <v>395</v>
      </c>
      <c r="E6146" t="s">
        <v>847</v>
      </c>
      <c r="F6146" t="s">
        <v>1303</v>
      </c>
      <c r="I6146" t="b">
        <v>0</v>
      </c>
      <c r="J6146" s="2">
        <v>335</v>
      </c>
      <c r="K6146" s="2">
        <v>215</v>
      </c>
      <c r="L6146" s="2">
        <v>1</v>
      </c>
      <c r="M6146" s="2">
        <v>214</v>
      </c>
      <c r="N6146" s="2">
        <v>144</v>
      </c>
      <c r="O6146" s="2">
        <v>0</v>
      </c>
      <c r="P6146" s="2">
        <v>0</v>
      </c>
      <c r="Q6146" s="2">
        <v>0</v>
      </c>
      <c r="R6146" s="2">
        <v>0</v>
      </c>
      <c r="S6146" s="2">
        <v>0</v>
      </c>
      <c r="T6146" s="2">
        <v>5</v>
      </c>
      <c r="U6146" s="2">
        <v>0</v>
      </c>
      <c r="V6146" s="2">
        <v>0</v>
      </c>
      <c r="W6146" s="2">
        <v>0</v>
      </c>
      <c r="X6146" s="2">
        <v>0</v>
      </c>
      <c r="Y6146" s="2">
        <v>8</v>
      </c>
      <c r="Z6146" s="2">
        <v>2</v>
      </c>
      <c r="AA6146" s="2">
        <v>16</v>
      </c>
      <c r="AB6146" s="2">
        <v>18</v>
      </c>
      <c r="AC6146" s="2">
        <v>0</v>
      </c>
      <c r="AD6146" s="2">
        <v>0</v>
      </c>
      <c r="AE6146" s="2">
        <v>0</v>
      </c>
      <c r="AF6146" s="2">
        <v>0</v>
      </c>
      <c r="AG6146" s="2">
        <v>17</v>
      </c>
      <c r="AH6146" s="2">
        <v>1</v>
      </c>
      <c r="AI6146" s="2">
        <v>0</v>
      </c>
      <c r="AJ6146" s="2">
        <v>2</v>
      </c>
      <c r="AK6146" s="2">
        <v>0</v>
      </c>
      <c r="AL6146" s="2">
        <v>1</v>
      </c>
      <c r="AM6146" s="2">
        <v>0</v>
      </c>
      <c r="AN6146" s="3">
        <f>IFERROR(K6146/J6146,"")</f>
        <v>0</v>
      </c>
      <c r="AO6146" s="3">
        <f>IFERROR(L6146/K6146,"")</f>
        <v>0</v>
      </c>
    </row>
    <row r="6147" spans="1:41">
      <c r="A6147" t="s">
        <v>8217</v>
      </c>
      <c r="D6147">
        <v>130</v>
      </c>
      <c r="E6147" t="s">
        <v>848</v>
      </c>
      <c r="F6147" t="s">
        <v>1301</v>
      </c>
      <c r="I6147" t="b">
        <v>0</v>
      </c>
      <c r="J6147" s="2">
        <v>428</v>
      </c>
      <c r="K6147" s="2">
        <v>329</v>
      </c>
      <c r="L6147" s="2">
        <v>1</v>
      </c>
      <c r="M6147" s="2">
        <v>328</v>
      </c>
      <c r="N6147" s="2">
        <v>202</v>
      </c>
      <c r="O6147" s="2">
        <v>0</v>
      </c>
      <c r="P6147" s="2">
        <v>0</v>
      </c>
      <c r="Q6147" s="2">
        <v>0</v>
      </c>
      <c r="R6147" s="2">
        <v>0</v>
      </c>
      <c r="S6147" s="2">
        <v>0</v>
      </c>
      <c r="T6147" s="2">
        <v>0</v>
      </c>
      <c r="U6147" s="2">
        <v>0</v>
      </c>
      <c r="V6147" s="2">
        <v>0</v>
      </c>
      <c r="W6147" s="2">
        <v>0</v>
      </c>
      <c r="X6147" s="2">
        <v>0</v>
      </c>
      <c r="Y6147" s="2">
        <v>1</v>
      </c>
      <c r="Z6147" s="2">
        <v>2</v>
      </c>
      <c r="AA6147" s="2">
        <v>2</v>
      </c>
      <c r="AB6147" s="2">
        <v>97</v>
      </c>
      <c r="AC6147" s="2">
        <v>0</v>
      </c>
      <c r="AD6147" s="2">
        <v>0</v>
      </c>
      <c r="AE6147" s="2">
        <v>0</v>
      </c>
      <c r="AF6147" s="2">
        <v>0</v>
      </c>
      <c r="AG6147" s="2">
        <v>18</v>
      </c>
      <c r="AH6147" s="2">
        <v>0</v>
      </c>
      <c r="AI6147" s="2">
        <v>0</v>
      </c>
      <c r="AJ6147" s="2">
        <v>3</v>
      </c>
      <c r="AK6147" s="2">
        <v>0</v>
      </c>
      <c r="AL6147" s="2">
        <v>2</v>
      </c>
      <c r="AM6147" s="2">
        <v>1</v>
      </c>
      <c r="AN6147" s="3">
        <f>IFERROR(K6147/J6147,"")</f>
        <v>0</v>
      </c>
      <c r="AO6147" s="3">
        <f>IFERROR(L6147/K6147,"")</f>
        <v>0</v>
      </c>
    </row>
    <row r="6148" spans="1:41">
      <c r="A6148" t="s">
        <v>8218</v>
      </c>
      <c r="D6148">
        <v>130</v>
      </c>
      <c r="E6148" t="s">
        <v>848</v>
      </c>
      <c r="F6148" t="s">
        <v>1303</v>
      </c>
      <c r="I6148" t="b">
        <v>0</v>
      </c>
      <c r="J6148" s="2">
        <v>480</v>
      </c>
      <c r="K6148" s="2">
        <v>347</v>
      </c>
      <c r="L6148" s="2">
        <v>1</v>
      </c>
      <c r="M6148" s="2">
        <v>346</v>
      </c>
      <c r="N6148" s="2">
        <v>236</v>
      </c>
      <c r="O6148" s="2">
        <v>0</v>
      </c>
      <c r="P6148" s="2">
        <v>0</v>
      </c>
      <c r="Q6148" s="2">
        <v>0</v>
      </c>
      <c r="R6148" s="2">
        <v>0</v>
      </c>
      <c r="S6148" s="2">
        <v>0</v>
      </c>
      <c r="T6148" s="2">
        <v>2</v>
      </c>
      <c r="U6148" s="2">
        <v>0</v>
      </c>
      <c r="V6148" s="2">
        <v>0</v>
      </c>
      <c r="W6148" s="2">
        <v>0</v>
      </c>
      <c r="X6148" s="2">
        <v>0</v>
      </c>
      <c r="Y6148" s="2">
        <v>6</v>
      </c>
      <c r="Z6148" s="2">
        <v>0</v>
      </c>
      <c r="AA6148" s="2">
        <v>10</v>
      </c>
      <c r="AB6148" s="2">
        <v>70</v>
      </c>
      <c r="AC6148" s="2">
        <v>0</v>
      </c>
      <c r="AD6148" s="2">
        <v>0</v>
      </c>
      <c r="AE6148" s="2">
        <v>0</v>
      </c>
      <c r="AF6148" s="2">
        <v>0</v>
      </c>
      <c r="AG6148" s="2">
        <v>19</v>
      </c>
      <c r="AH6148" s="2">
        <v>0</v>
      </c>
      <c r="AI6148" s="2">
        <v>0</v>
      </c>
      <c r="AJ6148" s="2">
        <v>3</v>
      </c>
      <c r="AK6148" s="2">
        <v>0</v>
      </c>
      <c r="AL6148" s="2">
        <v>0</v>
      </c>
      <c r="AM6148" s="2">
        <v>0</v>
      </c>
      <c r="AN6148" s="3">
        <f>IFERROR(K6148/J6148,"")</f>
        <v>0</v>
      </c>
      <c r="AO6148" s="3">
        <f>IFERROR(L6148/K6148,"")</f>
        <v>0</v>
      </c>
    </row>
    <row r="6149" spans="1:41">
      <c r="A6149" t="s">
        <v>8219</v>
      </c>
      <c r="D6149">
        <v>729</v>
      </c>
      <c r="E6149" t="s">
        <v>849</v>
      </c>
      <c r="F6149" t="s">
        <v>1301</v>
      </c>
      <c r="I6149" t="b">
        <v>0</v>
      </c>
      <c r="J6149" s="2">
        <v>631</v>
      </c>
      <c r="K6149" s="2">
        <v>494</v>
      </c>
      <c r="L6149" s="2">
        <v>4</v>
      </c>
      <c r="M6149" s="2">
        <v>490</v>
      </c>
      <c r="N6149" s="2">
        <v>160</v>
      </c>
      <c r="O6149" s="2">
        <v>0</v>
      </c>
      <c r="P6149" s="2">
        <v>0</v>
      </c>
      <c r="Q6149" s="2">
        <v>0</v>
      </c>
      <c r="R6149" s="2">
        <v>0</v>
      </c>
      <c r="S6149" s="2">
        <v>0</v>
      </c>
      <c r="T6149" s="2">
        <v>22</v>
      </c>
      <c r="U6149" s="2">
        <v>0</v>
      </c>
      <c r="V6149" s="2">
        <v>0</v>
      </c>
      <c r="W6149" s="2">
        <v>0</v>
      </c>
      <c r="X6149" s="2">
        <v>0</v>
      </c>
      <c r="Y6149" s="2">
        <v>48</v>
      </c>
      <c r="Z6149" s="2">
        <v>7</v>
      </c>
      <c r="AA6149" s="2">
        <v>100</v>
      </c>
      <c r="AB6149" s="2">
        <v>20</v>
      </c>
      <c r="AC6149" s="2">
        <v>0</v>
      </c>
      <c r="AD6149" s="2">
        <v>0</v>
      </c>
      <c r="AE6149" s="2">
        <v>0</v>
      </c>
      <c r="AF6149" s="2">
        <v>0</v>
      </c>
      <c r="AG6149" s="2">
        <v>115</v>
      </c>
      <c r="AH6149" s="2">
        <v>0</v>
      </c>
      <c r="AI6149" s="2">
        <v>1</v>
      </c>
      <c r="AJ6149" s="2">
        <v>11</v>
      </c>
      <c r="AK6149" s="2">
        <v>4</v>
      </c>
      <c r="AL6149" s="2">
        <v>1</v>
      </c>
      <c r="AM6149" s="2">
        <v>1</v>
      </c>
      <c r="AN6149" s="3">
        <f>IFERROR(K6149/J6149,"")</f>
        <v>0</v>
      </c>
      <c r="AO6149" s="3">
        <f>IFERROR(L6149/K6149,"")</f>
        <v>0</v>
      </c>
    </row>
    <row r="6150" spans="1:41">
      <c r="A6150" t="s">
        <v>8220</v>
      </c>
      <c r="D6150">
        <v>194</v>
      </c>
      <c r="E6150" t="s">
        <v>850</v>
      </c>
      <c r="F6150" t="s">
        <v>1301</v>
      </c>
      <c r="I6150" t="b">
        <v>0</v>
      </c>
      <c r="J6150" s="2">
        <v>509</v>
      </c>
      <c r="K6150" s="2">
        <v>344</v>
      </c>
      <c r="L6150" s="2">
        <v>0</v>
      </c>
      <c r="M6150" s="2">
        <v>344</v>
      </c>
      <c r="N6150" s="2">
        <v>259</v>
      </c>
      <c r="O6150" s="2">
        <v>0</v>
      </c>
      <c r="P6150" s="2">
        <v>1</v>
      </c>
      <c r="Q6150" s="2">
        <v>0</v>
      </c>
      <c r="R6150" s="2">
        <v>0</v>
      </c>
      <c r="S6150" s="2">
        <v>0</v>
      </c>
      <c r="T6150" s="2">
        <v>3</v>
      </c>
      <c r="U6150" s="2">
        <v>0</v>
      </c>
      <c r="V6150" s="2">
        <v>0</v>
      </c>
      <c r="W6150" s="2">
        <v>0</v>
      </c>
      <c r="X6150" s="2">
        <v>0</v>
      </c>
      <c r="Y6150" s="2">
        <v>7</v>
      </c>
      <c r="Z6150" s="2">
        <v>1</v>
      </c>
      <c r="AA6150" s="2">
        <v>18</v>
      </c>
      <c r="AB6150" s="2">
        <v>26</v>
      </c>
      <c r="AC6150" s="2">
        <v>0</v>
      </c>
      <c r="AD6150" s="2">
        <v>0</v>
      </c>
      <c r="AE6150" s="2">
        <v>0</v>
      </c>
      <c r="AF6150" s="2">
        <v>0</v>
      </c>
      <c r="AG6150" s="2">
        <v>25</v>
      </c>
      <c r="AH6150" s="2">
        <v>0</v>
      </c>
      <c r="AI6150" s="2">
        <v>0</v>
      </c>
      <c r="AJ6150" s="2">
        <v>3</v>
      </c>
      <c r="AK6150" s="2">
        <v>1</v>
      </c>
      <c r="AL6150" s="2">
        <v>0</v>
      </c>
      <c r="AM6150" s="2">
        <v>0</v>
      </c>
      <c r="AN6150" s="3">
        <f>IFERROR(K6150/J6150,"")</f>
        <v>0</v>
      </c>
      <c r="AO6150" s="3">
        <f>IFERROR(L6150/K6150,"")</f>
        <v>0</v>
      </c>
    </row>
    <row r="6151" spans="1:41">
      <c r="A6151" t="s">
        <v>8221</v>
      </c>
      <c r="D6151">
        <v>213</v>
      </c>
      <c r="E6151" t="s">
        <v>851</v>
      </c>
      <c r="F6151" t="s">
        <v>1301</v>
      </c>
      <c r="I6151" t="b">
        <v>0</v>
      </c>
      <c r="J6151" s="2">
        <v>459</v>
      </c>
      <c r="K6151" s="2">
        <v>367</v>
      </c>
      <c r="L6151" s="2">
        <v>2</v>
      </c>
      <c r="M6151" s="2">
        <v>365</v>
      </c>
      <c r="N6151" s="2">
        <v>219</v>
      </c>
      <c r="O6151" s="2">
        <v>0</v>
      </c>
      <c r="P6151" s="2">
        <v>2</v>
      </c>
      <c r="Q6151" s="2">
        <v>0</v>
      </c>
      <c r="R6151" s="2">
        <v>0</v>
      </c>
      <c r="S6151" s="2">
        <v>0</v>
      </c>
      <c r="T6151" s="2">
        <v>10</v>
      </c>
      <c r="U6151" s="2">
        <v>0</v>
      </c>
      <c r="V6151" s="2">
        <v>0</v>
      </c>
      <c r="W6151" s="2">
        <v>0</v>
      </c>
      <c r="X6151" s="2">
        <v>0</v>
      </c>
      <c r="Y6151" s="2">
        <v>12</v>
      </c>
      <c r="Z6151" s="2">
        <v>5</v>
      </c>
      <c r="AA6151" s="2">
        <v>24</v>
      </c>
      <c r="AB6151" s="2">
        <v>34</v>
      </c>
      <c r="AC6151" s="2">
        <v>0</v>
      </c>
      <c r="AD6151" s="2">
        <v>0</v>
      </c>
      <c r="AE6151" s="2">
        <v>0</v>
      </c>
      <c r="AF6151" s="2">
        <v>0</v>
      </c>
      <c r="AG6151" s="2">
        <v>53</v>
      </c>
      <c r="AH6151" s="2">
        <v>0</v>
      </c>
      <c r="AI6151" s="2">
        <v>0</v>
      </c>
      <c r="AJ6151" s="2">
        <v>6</v>
      </c>
      <c r="AK6151" s="2">
        <v>0</v>
      </c>
      <c r="AL6151" s="2">
        <v>0</v>
      </c>
      <c r="AM6151" s="2">
        <v>0</v>
      </c>
      <c r="AN6151" s="3">
        <f>IFERROR(K6151/J6151,"")</f>
        <v>0</v>
      </c>
      <c r="AO6151" s="3">
        <f>IFERROR(L6151/K6151,"")</f>
        <v>0</v>
      </c>
    </row>
    <row r="6152" spans="1:41">
      <c r="A6152" t="s">
        <v>8222</v>
      </c>
      <c r="D6152">
        <v>425</v>
      </c>
      <c r="E6152" t="s">
        <v>852</v>
      </c>
      <c r="F6152" t="s">
        <v>1301</v>
      </c>
      <c r="I6152" t="b">
        <v>0</v>
      </c>
      <c r="J6152" s="2">
        <v>622</v>
      </c>
      <c r="K6152" s="2">
        <v>504</v>
      </c>
      <c r="L6152" s="2">
        <v>0</v>
      </c>
      <c r="M6152" s="2">
        <v>504</v>
      </c>
      <c r="N6152" s="2">
        <v>274</v>
      </c>
      <c r="O6152" s="2">
        <v>1</v>
      </c>
      <c r="P6152" s="2">
        <v>2</v>
      </c>
      <c r="Q6152" s="2">
        <v>0</v>
      </c>
      <c r="R6152" s="2">
        <v>0</v>
      </c>
      <c r="S6152" s="2">
        <v>0</v>
      </c>
      <c r="T6152" s="2">
        <v>11</v>
      </c>
      <c r="U6152" s="2">
        <v>0</v>
      </c>
      <c r="V6152" s="2">
        <v>1</v>
      </c>
      <c r="W6152" s="2">
        <v>0</v>
      </c>
      <c r="X6152" s="2">
        <v>0</v>
      </c>
      <c r="Y6152" s="2">
        <v>25</v>
      </c>
      <c r="Z6152" s="2">
        <v>5</v>
      </c>
      <c r="AA6152" s="2">
        <v>39</v>
      </c>
      <c r="AB6152" s="2">
        <v>48</v>
      </c>
      <c r="AC6152" s="2">
        <v>0</v>
      </c>
      <c r="AD6152" s="2">
        <v>0</v>
      </c>
      <c r="AE6152" s="2">
        <v>0</v>
      </c>
      <c r="AF6152" s="2">
        <v>0</v>
      </c>
      <c r="AG6152" s="2">
        <v>92</v>
      </c>
      <c r="AH6152" s="2">
        <v>0</v>
      </c>
      <c r="AI6152" s="2">
        <v>0</v>
      </c>
      <c r="AJ6152" s="2">
        <v>5</v>
      </c>
      <c r="AK6152" s="2">
        <v>1</v>
      </c>
      <c r="AL6152" s="2">
        <v>0</v>
      </c>
      <c r="AM6152" s="2">
        <v>0</v>
      </c>
      <c r="AN6152" s="3">
        <f>IFERROR(K6152/J6152,"")</f>
        <v>0</v>
      </c>
      <c r="AO6152" s="3">
        <f>IFERROR(L6152/K6152,"")</f>
        <v>0</v>
      </c>
    </row>
    <row r="6153" spans="1:41">
      <c r="A6153" t="s">
        <v>8223</v>
      </c>
      <c r="D6153">
        <v>791</v>
      </c>
      <c r="E6153" t="s">
        <v>853</v>
      </c>
      <c r="F6153" t="s">
        <v>1301</v>
      </c>
      <c r="I6153" t="b">
        <v>0</v>
      </c>
      <c r="J6153" s="2">
        <v>656</v>
      </c>
      <c r="K6153" s="2">
        <v>486</v>
      </c>
      <c r="L6153" s="2">
        <v>5</v>
      </c>
      <c r="M6153" s="2">
        <v>481</v>
      </c>
      <c r="N6153" s="2">
        <v>35</v>
      </c>
      <c r="O6153" s="2">
        <v>3</v>
      </c>
      <c r="P6153" s="2">
        <v>1</v>
      </c>
      <c r="Q6153" s="2">
        <v>0</v>
      </c>
      <c r="R6153" s="2">
        <v>0</v>
      </c>
      <c r="S6153" s="2">
        <v>0</v>
      </c>
      <c r="T6153" s="2">
        <v>66</v>
      </c>
      <c r="U6153" s="2">
        <v>0</v>
      </c>
      <c r="V6153" s="2">
        <v>0</v>
      </c>
      <c r="W6153" s="2">
        <v>0</v>
      </c>
      <c r="X6153" s="2">
        <v>0</v>
      </c>
      <c r="Y6153" s="2">
        <v>33</v>
      </c>
      <c r="Z6153" s="2">
        <v>7</v>
      </c>
      <c r="AA6153" s="2">
        <v>233</v>
      </c>
      <c r="AB6153" s="2">
        <v>4</v>
      </c>
      <c r="AC6153" s="2">
        <v>0</v>
      </c>
      <c r="AD6153" s="2">
        <v>0</v>
      </c>
      <c r="AE6153" s="2">
        <v>0</v>
      </c>
      <c r="AF6153" s="2">
        <v>0</v>
      </c>
      <c r="AG6153" s="2">
        <v>27</v>
      </c>
      <c r="AH6153" s="2">
        <v>0</v>
      </c>
      <c r="AI6153" s="2">
        <v>1</v>
      </c>
      <c r="AJ6153" s="2">
        <v>8</v>
      </c>
      <c r="AK6153" s="2">
        <v>16</v>
      </c>
      <c r="AL6153" s="2">
        <v>0</v>
      </c>
      <c r="AM6153" s="2">
        <v>47</v>
      </c>
      <c r="AN6153" s="3">
        <f>IFERROR(K6153/J6153,"")</f>
        <v>0</v>
      </c>
      <c r="AO6153" s="3">
        <f>IFERROR(L6153/K6153,"")</f>
        <v>0</v>
      </c>
    </row>
    <row r="6154" spans="1:41">
      <c r="A6154" t="s">
        <v>8224</v>
      </c>
      <c r="D6154">
        <v>1315</v>
      </c>
      <c r="E6154" t="s">
        <v>854</v>
      </c>
      <c r="F6154" t="s">
        <v>1301</v>
      </c>
      <c r="I6154" t="b">
        <v>0</v>
      </c>
      <c r="J6154" s="2">
        <v>699</v>
      </c>
      <c r="K6154" s="2">
        <v>573</v>
      </c>
      <c r="L6154" s="2">
        <v>0</v>
      </c>
      <c r="M6154" s="2">
        <v>573</v>
      </c>
      <c r="N6154" s="2">
        <v>267</v>
      </c>
      <c r="O6154" s="2">
        <v>0</v>
      </c>
      <c r="P6154" s="2">
        <v>0</v>
      </c>
      <c r="Q6154" s="2">
        <v>0</v>
      </c>
      <c r="R6154" s="2">
        <v>0</v>
      </c>
      <c r="S6154" s="2">
        <v>0</v>
      </c>
      <c r="T6154" s="2">
        <v>32</v>
      </c>
      <c r="U6154" s="2">
        <v>0</v>
      </c>
      <c r="V6154" s="2">
        <v>0</v>
      </c>
      <c r="W6154" s="2">
        <v>0</v>
      </c>
      <c r="X6154" s="2">
        <v>0</v>
      </c>
      <c r="Y6154" s="2">
        <v>31</v>
      </c>
      <c r="Z6154" s="2">
        <v>6</v>
      </c>
      <c r="AA6154" s="2">
        <v>73</v>
      </c>
      <c r="AB6154" s="2">
        <v>29</v>
      </c>
      <c r="AC6154" s="2">
        <v>0</v>
      </c>
      <c r="AD6154" s="2">
        <v>0</v>
      </c>
      <c r="AE6154" s="2">
        <v>0</v>
      </c>
      <c r="AF6154" s="2">
        <v>0</v>
      </c>
      <c r="AG6154" s="2">
        <v>127</v>
      </c>
      <c r="AH6154" s="2">
        <v>0</v>
      </c>
      <c r="AI6154" s="2">
        <v>0</v>
      </c>
      <c r="AJ6154" s="2">
        <v>7</v>
      </c>
      <c r="AK6154" s="2">
        <v>1</v>
      </c>
      <c r="AL6154" s="2">
        <v>0</v>
      </c>
      <c r="AM6154" s="2">
        <v>0</v>
      </c>
      <c r="AN6154" s="3">
        <f>IFERROR(K6154/J6154,"")</f>
        <v>0</v>
      </c>
      <c r="AO6154" s="3">
        <f>IFERROR(L6154/K6154,"")</f>
        <v>0</v>
      </c>
    </row>
    <row r="6155" spans="1:41">
      <c r="A6155" t="s">
        <v>8225</v>
      </c>
      <c r="D6155">
        <v>1315</v>
      </c>
      <c r="E6155" t="s">
        <v>854</v>
      </c>
      <c r="F6155" t="s">
        <v>1303</v>
      </c>
      <c r="I6155" t="b">
        <v>0</v>
      </c>
      <c r="J6155" s="2">
        <v>661</v>
      </c>
      <c r="K6155" s="2">
        <v>532</v>
      </c>
      <c r="L6155" s="2">
        <v>0</v>
      </c>
      <c r="M6155" s="2">
        <v>532</v>
      </c>
      <c r="N6155" s="2">
        <v>257</v>
      </c>
      <c r="O6155" s="2">
        <v>1</v>
      </c>
      <c r="P6155" s="2">
        <v>0</v>
      </c>
      <c r="Q6155" s="2">
        <v>0</v>
      </c>
      <c r="R6155" s="2">
        <v>0</v>
      </c>
      <c r="S6155" s="2">
        <v>0</v>
      </c>
      <c r="T6155" s="2">
        <v>17</v>
      </c>
      <c r="U6155" s="2">
        <v>0</v>
      </c>
      <c r="V6155" s="2">
        <v>0</v>
      </c>
      <c r="W6155" s="2">
        <v>0</v>
      </c>
      <c r="X6155" s="2">
        <v>0</v>
      </c>
      <c r="Y6155" s="2">
        <v>33</v>
      </c>
      <c r="Z6155" s="2">
        <v>14</v>
      </c>
      <c r="AA6155" s="2">
        <v>55</v>
      </c>
      <c r="AB6155" s="2">
        <v>50</v>
      </c>
      <c r="AC6155" s="2">
        <v>0</v>
      </c>
      <c r="AD6155" s="2">
        <v>0</v>
      </c>
      <c r="AE6155" s="2">
        <v>0</v>
      </c>
      <c r="AF6155" s="2">
        <v>0</v>
      </c>
      <c r="AG6155" s="2">
        <v>95</v>
      </c>
      <c r="AH6155" s="2">
        <v>0</v>
      </c>
      <c r="AI6155" s="2">
        <v>0</v>
      </c>
      <c r="AJ6155" s="2">
        <v>4</v>
      </c>
      <c r="AK6155" s="2">
        <v>3</v>
      </c>
      <c r="AL6155" s="2">
        <v>0</v>
      </c>
      <c r="AM6155" s="2">
        <v>3</v>
      </c>
      <c r="AN6155" s="3">
        <f>IFERROR(K6155/J6155,"")</f>
        <v>0</v>
      </c>
      <c r="AO6155" s="3">
        <f>IFERROR(L6155/K6155,"")</f>
        <v>0</v>
      </c>
    </row>
    <row r="6156" spans="1:41">
      <c r="A6156" t="s">
        <v>8226</v>
      </c>
      <c r="D6156">
        <v>1315</v>
      </c>
      <c r="E6156" t="s">
        <v>854</v>
      </c>
      <c r="F6156" t="s">
        <v>1305</v>
      </c>
      <c r="I6156" t="b">
        <v>0</v>
      </c>
      <c r="J6156" s="2">
        <v>472</v>
      </c>
      <c r="K6156" s="2">
        <v>367</v>
      </c>
      <c r="L6156" s="2">
        <v>2</v>
      </c>
      <c r="M6156" s="2">
        <v>365</v>
      </c>
      <c r="N6156" s="2">
        <v>109</v>
      </c>
      <c r="O6156" s="2">
        <v>0</v>
      </c>
      <c r="P6156" s="2">
        <v>2</v>
      </c>
      <c r="Q6156" s="2">
        <v>0</v>
      </c>
      <c r="R6156" s="2">
        <v>0</v>
      </c>
      <c r="S6156" s="2">
        <v>0</v>
      </c>
      <c r="T6156" s="2">
        <v>17</v>
      </c>
      <c r="U6156" s="2">
        <v>0</v>
      </c>
      <c r="V6156" s="2">
        <v>0</v>
      </c>
      <c r="W6156" s="2">
        <v>0</v>
      </c>
      <c r="X6156" s="2">
        <v>0</v>
      </c>
      <c r="Y6156" s="2">
        <v>22</v>
      </c>
      <c r="Z6156" s="2">
        <v>19</v>
      </c>
      <c r="AA6156" s="2">
        <v>84</v>
      </c>
      <c r="AB6156" s="2">
        <v>23</v>
      </c>
      <c r="AC6156" s="2">
        <v>0</v>
      </c>
      <c r="AD6156" s="2">
        <v>0</v>
      </c>
      <c r="AE6156" s="2">
        <v>0</v>
      </c>
      <c r="AF6156" s="2">
        <v>0</v>
      </c>
      <c r="AG6156" s="2">
        <v>76</v>
      </c>
      <c r="AH6156" s="2">
        <v>0</v>
      </c>
      <c r="AI6156" s="2">
        <v>1</v>
      </c>
      <c r="AJ6156" s="2">
        <v>9</v>
      </c>
      <c r="AK6156" s="2">
        <v>0</v>
      </c>
      <c r="AL6156" s="2">
        <v>0</v>
      </c>
      <c r="AM6156" s="2">
        <v>3</v>
      </c>
      <c r="AN6156" s="3">
        <f>IFERROR(K6156/J6156,"")</f>
        <v>0</v>
      </c>
      <c r="AO6156" s="3">
        <f>IFERROR(L6156/K6156,"")</f>
        <v>0</v>
      </c>
    </row>
    <row r="6157" spans="1:41">
      <c r="A6157" t="s">
        <v>8227</v>
      </c>
      <c r="D6157">
        <v>1315</v>
      </c>
      <c r="E6157" t="s">
        <v>854</v>
      </c>
      <c r="F6157" t="s">
        <v>1310</v>
      </c>
      <c r="I6157" t="b">
        <v>0</v>
      </c>
      <c r="J6157" s="2">
        <v>471</v>
      </c>
      <c r="K6157" s="2">
        <v>356</v>
      </c>
      <c r="L6157" s="2">
        <v>2</v>
      </c>
      <c r="M6157" s="2">
        <v>354</v>
      </c>
      <c r="N6157" s="2">
        <v>157</v>
      </c>
      <c r="O6157" s="2">
        <v>3</v>
      </c>
      <c r="P6157" s="2">
        <v>0</v>
      </c>
      <c r="Q6157" s="2">
        <v>1</v>
      </c>
      <c r="R6157" s="2">
        <v>0</v>
      </c>
      <c r="S6157" s="2">
        <v>0</v>
      </c>
      <c r="T6157" s="2">
        <v>19</v>
      </c>
      <c r="U6157" s="2">
        <v>0</v>
      </c>
      <c r="V6157" s="2">
        <v>0</v>
      </c>
      <c r="W6157" s="2">
        <v>0</v>
      </c>
      <c r="X6157" s="2">
        <v>0</v>
      </c>
      <c r="Y6157" s="2">
        <v>18</v>
      </c>
      <c r="Z6157" s="2">
        <v>3</v>
      </c>
      <c r="AA6157" s="2">
        <v>45</v>
      </c>
      <c r="AB6157" s="2">
        <v>22</v>
      </c>
      <c r="AC6157" s="2">
        <v>0</v>
      </c>
      <c r="AD6157" s="2">
        <v>0</v>
      </c>
      <c r="AE6157" s="2">
        <v>0</v>
      </c>
      <c r="AF6157" s="2">
        <v>0</v>
      </c>
      <c r="AG6157" s="2">
        <v>76</v>
      </c>
      <c r="AH6157" s="2">
        <v>0</v>
      </c>
      <c r="AI6157" s="2">
        <v>0</v>
      </c>
      <c r="AJ6157" s="2">
        <v>6</v>
      </c>
      <c r="AK6157" s="2">
        <v>0</v>
      </c>
      <c r="AL6157" s="2">
        <v>0</v>
      </c>
      <c r="AM6157" s="2">
        <v>4</v>
      </c>
      <c r="AN6157" s="3">
        <f>IFERROR(K6157/J6157,"")</f>
        <v>0</v>
      </c>
      <c r="AO6157" s="3">
        <f>IFERROR(L6157/K6157,"")</f>
        <v>0</v>
      </c>
    </row>
    <row r="6158" spans="1:41">
      <c r="A6158" t="s">
        <v>8228</v>
      </c>
      <c r="D6158">
        <v>1184</v>
      </c>
      <c r="E6158" t="s">
        <v>855</v>
      </c>
      <c r="F6158" t="s">
        <v>1301</v>
      </c>
      <c r="I6158" t="b">
        <v>0</v>
      </c>
      <c r="J6158" s="2">
        <v>147</v>
      </c>
      <c r="K6158" s="2">
        <v>110</v>
      </c>
      <c r="L6158" s="2">
        <v>4</v>
      </c>
      <c r="M6158" s="2">
        <v>106</v>
      </c>
      <c r="N6158" s="2">
        <v>29</v>
      </c>
      <c r="O6158" s="2">
        <v>0</v>
      </c>
      <c r="P6158" s="2">
        <v>3</v>
      </c>
      <c r="Q6158" s="2">
        <v>0</v>
      </c>
      <c r="R6158" s="2">
        <v>0</v>
      </c>
      <c r="S6158" s="2">
        <v>0</v>
      </c>
      <c r="T6158" s="2">
        <v>3</v>
      </c>
      <c r="U6158" s="2">
        <v>0</v>
      </c>
      <c r="V6158" s="2">
        <v>0</v>
      </c>
      <c r="W6158" s="2">
        <v>0</v>
      </c>
      <c r="X6158" s="2">
        <v>0</v>
      </c>
      <c r="Y6158" s="2">
        <v>8</v>
      </c>
      <c r="Z6158" s="2">
        <v>2</v>
      </c>
      <c r="AA6158" s="2">
        <v>8</v>
      </c>
      <c r="AB6158" s="2">
        <v>42</v>
      </c>
      <c r="AC6158" s="2">
        <v>0</v>
      </c>
      <c r="AD6158" s="2">
        <v>0</v>
      </c>
      <c r="AE6158" s="2">
        <v>0</v>
      </c>
      <c r="AF6158" s="2">
        <v>0</v>
      </c>
      <c r="AG6158" s="2">
        <v>7</v>
      </c>
      <c r="AH6158" s="2">
        <v>1</v>
      </c>
      <c r="AI6158" s="2">
        <v>0</v>
      </c>
      <c r="AJ6158" s="2">
        <v>2</v>
      </c>
      <c r="AK6158" s="2">
        <v>0</v>
      </c>
      <c r="AL6158" s="2">
        <v>0</v>
      </c>
      <c r="AM6158" s="2">
        <v>1</v>
      </c>
      <c r="AN6158" s="3">
        <f>IFERROR(K6158/J6158,"")</f>
        <v>0</v>
      </c>
      <c r="AO6158" s="3">
        <f>IFERROR(L6158/K6158,"")</f>
        <v>0</v>
      </c>
    </row>
    <row r="6159" spans="1:41">
      <c r="A6159" t="s">
        <v>8229</v>
      </c>
      <c r="D6159">
        <v>3648</v>
      </c>
      <c r="E6159" t="s">
        <v>856</v>
      </c>
      <c r="F6159" t="s">
        <v>1301</v>
      </c>
      <c r="I6159" t="b">
        <v>0</v>
      </c>
      <c r="J6159" s="2">
        <v>341</v>
      </c>
      <c r="K6159" s="2">
        <v>225</v>
      </c>
      <c r="L6159" s="2">
        <v>7</v>
      </c>
      <c r="M6159" s="2">
        <v>218</v>
      </c>
      <c r="N6159" s="2">
        <v>0</v>
      </c>
      <c r="O6159" s="2">
        <v>161</v>
      </c>
      <c r="P6159" s="2">
        <v>0</v>
      </c>
      <c r="Q6159" s="2">
        <v>0</v>
      </c>
      <c r="R6159" s="2">
        <v>0</v>
      </c>
      <c r="S6159" s="2">
        <v>0</v>
      </c>
      <c r="T6159" s="2">
        <v>12</v>
      </c>
      <c r="U6159" s="2">
        <v>0</v>
      </c>
      <c r="V6159" s="2">
        <v>0</v>
      </c>
      <c r="W6159" s="2">
        <v>0</v>
      </c>
      <c r="X6159" s="2">
        <v>0</v>
      </c>
      <c r="Y6159" s="2">
        <v>1</v>
      </c>
      <c r="Z6159" s="2">
        <v>0</v>
      </c>
      <c r="AA6159" s="2">
        <v>14</v>
      </c>
      <c r="AB6159" s="2">
        <v>0</v>
      </c>
      <c r="AC6159" s="2">
        <v>1</v>
      </c>
      <c r="AD6159" s="2">
        <v>0</v>
      </c>
      <c r="AE6159" s="2">
        <v>0</v>
      </c>
      <c r="AF6159" s="2">
        <v>0</v>
      </c>
      <c r="AG6159" s="2">
        <v>0</v>
      </c>
      <c r="AH6159" s="2">
        <v>0</v>
      </c>
      <c r="AI6159" s="2">
        <v>0</v>
      </c>
      <c r="AJ6159" s="2">
        <v>0</v>
      </c>
      <c r="AK6159" s="2">
        <v>20</v>
      </c>
      <c r="AL6159" s="2">
        <v>0</v>
      </c>
      <c r="AM6159" s="2">
        <v>9</v>
      </c>
      <c r="AN6159" s="3">
        <f>IFERROR(K6159/J6159,"")</f>
        <v>0</v>
      </c>
      <c r="AO6159" s="3">
        <f>IFERROR(L6159/K6159,"")</f>
        <v>0</v>
      </c>
    </row>
    <row r="6160" spans="1:41">
      <c r="A6160" t="s">
        <v>8230</v>
      </c>
      <c r="D6160">
        <v>4551</v>
      </c>
      <c r="E6160" t="s">
        <v>857</v>
      </c>
      <c r="F6160" t="s">
        <v>1301</v>
      </c>
      <c r="I6160" t="b">
        <v>0</v>
      </c>
      <c r="J6160" s="2">
        <v>358</v>
      </c>
      <c r="K6160" s="2">
        <v>256</v>
      </c>
      <c r="L6160" s="2">
        <v>3</v>
      </c>
      <c r="M6160" s="2">
        <v>253</v>
      </c>
      <c r="N6160" s="2">
        <v>81</v>
      </c>
      <c r="O6160" s="2">
        <v>2</v>
      </c>
      <c r="P6160" s="2">
        <v>0</v>
      </c>
      <c r="Q6160" s="2">
        <v>0</v>
      </c>
      <c r="R6160" s="2">
        <v>0</v>
      </c>
      <c r="S6160" s="2">
        <v>0</v>
      </c>
      <c r="T6160" s="2">
        <v>22</v>
      </c>
      <c r="U6160" s="2">
        <v>0</v>
      </c>
      <c r="V6160" s="2">
        <v>0</v>
      </c>
      <c r="W6160" s="2">
        <v>0</v>
      </c>
      <c r="X6160" s="2">
        <v>0</v>
      </c>
      <c r="Y6160" s="2">
        <v>31</v>
      </c>
      <c r="Z6160" s="2">
        <v>12</v>
      </c>
      <c r="AA6160" s="2">
        <v>32</v>
      </c>
      <c r="AB6160" s="2">
        <v>5</v>
      </c>
      <c r="AC6160" s="2">
        <v>0</v>
      </c>
      <c r="AD6160" s="2">
        <v>0</v>
      </c>
      <c r="AE6160" s="2">
        <v>0</v>
      </c>
      <c r="AF6160" s="2">
        <v>0</v>
      </c>
      <c r="AG6160" s="2">
        <v>51</v>
      </c>
      <c r="AH6160" s="2">
        <v>0</v>
      </c>
      <c r="AI6160" s="2">
        <v>0</v>
      </c>
      <c r="AJ6160" s="2">
        <v>15</v>
      </c>
      <c r="AK6160" s="2">
        <v>0</v>
      </c>
      <c r="AL6160" s="2">
        <v>0</v>
      </c>
      <c r="AM6160" s="2">
        <v>2</v>
      </c>
      <c r="AN6160" s="3">
        <f>IFERROR(K6160/J6160,"")</f>
        <v>0</v>
      </c>
      <c r="AO6160" s="3">
        <f>IFERROR(L6160/K6160,"")</f>
        <v>0</v>
      </c>
    </row>
    <row r="6161" spans="1:41">
      <c r="A6161" t="s">
        <v>8231</v>
      </c>
      <c r="D6161">
        <v>1124</v>
      </c>
      <c r="E6161" t="s">
        <v>858</v>
      </c>
      <c r="F6161" t="s">
        <v>1301</v>
      </c>
      <c r="I6161" t="b">
        <v>0</v>
      </c>
      <c r="J6161" s="2">
        <v>198</v>
      </c>
      <c r="K6161" s="2">
        <v>136</v>
      </c>
      <c r="L6161" s="2">
        <v>0</v>
      </c>
      <c r="M6161" s="2">
        <v>136</v>
      </c>
      <c r="N6161" s="2">
        <v>75</v>
      </c>
      <c r="O6161" s="2">
        <v>0</v>
      </c>
      <c r="P6161" s="2">
        <v>0</v>
      </c>
      <c r="Q6161" s="2">
        <v>0</v>
      </c>
      <c r="R6161" s="2">
        <v>0</v>
      </c>
      <c r="S6161" s="2">
        <v>0</v>
      </c>
      <c r="T6161" s="2">
        <v>3</v>
      </c>
      <c r="U6161" s="2">
        <v>0</v>
      </c>
      <c r="V6161" s="2">
        <v>0</v>
      </c>
      <c r="W6161" s="2">
        <v>0</v>
      </c>
      <c r="X6161" s="2">
        <v>0</v>
      </c>
      <c r="Y6161" s="2">
        <v>8</v>
      </c>
      <c r="Z6161" s="2">
        <v>2</v>
      </c>
      <c r="AA6161" s="2">
        <v>13</v>
      </c>
      <c r="AB6161" s="2">
        <v>13</v>
      </c>
      <c r="AC6161" s="2">
        <v>0</v>
      </c>
      <c r="AD6161" s="2">
        <v>0</v>
      </c>
      <c r="AE6161" s="2">
        <v>0</v>
      </c>
      <c r="AF6161" s="2">
        <v>0</v>
      </c>
      <c r="AG6161" s="2">
        <v>15</v>
      </c>
      <c r="AH6161" s="2">
        <v>0</v>
      </c>
      <c r="AI6161" s="2">
        <v>0</v>
      </c>
      <c r="AJ6161" s="2">
        <v>6</v>
      </c>
      <c r="AK6161" s="2">
        <v>1</v>
      </c>
      <c r="AL6161" s="2">
        <v>0</v>
      </c>
      <c r="AM6161" s="2">
        <v>0</v>
      </c>
      <c r="AN6161" s="3">
        <f>IFERROR(K6161/J6161,"")</f>
        <v>0</v>
      </c>
      <c r="AO6161" s="3">
        <f>IFERROR(L6161/K6161,"")</f>
        <v>0</v>
      </c>
    </row>
    <row r="6162" spans="1:41">
      <c r="A6162" t="s">
        <v>8232</v>
      </c>
      <c r="D6162">
        <v>408</v>
      </c>
      <c r="E6162" t="s">
        <v>859</v>
      </c>
      <c r="F6162" t="s">
        <v>1301</v>
      </c>
      <c r="I6162" t="b">
        <v>0</v>
      </c>
      <c r="J6162" s="2">
        <v>479</v>
      </c>
      <c r="K6162" s="2">
        <v>340</v>
      </c>
      <c r="L6162" s="2">
        <v>0</v>
      </c>
      <c r="M6162" s="2">
        <v>340</v>
      </c>
      <c r="N6162" s="2">
        <v>201</v>
      </c>
      <c r="O6162" s="2">
        <v>0</v>
      </c>
      <c r="P6162" s="2">
        <v>2</v>
      </c>
      <c r="Q6162" s="2">
        <v>0</v>
      </c>
      <c r="R6162" s="2">
        <v>0</v>
      </c>
      <c r="S6162" s="2">
        <v>0</v>
      </c>
      <c r="T6162" s="2">
        <v>22</v>
      </c>
      <c r="U6162" s="2">
        <v>0</v>
      </c>
      <c r="V6162" s="2">
        <v>0</v>
      </c>
      <c r="W6162" s="2">
        <v>0</v>
      </c>
      <c r="X6162" s="2">
        <v>0</v>
      </c>
      <c r="Y6162" s="2">
        <v>30</v>
      </c>
      <c r="Z6162" s="2">
        <v>3</v>
      </c>
      <c r="AA6162" s="2">
        <v>22</v>
      </c>
      <c r="AB6162" s="2">
        <v>21</v>
      </c>
      <c r="AC6162" s="2">
        <v>0</v>
      </c>
      <c r="AD6162" s="2">
        <v>0</v>
      </c>
      <c r="AE6162" s="2">
        <v>0</v>
      </c>
      <c r="AF6162" s="2">
        <v>0</v>
      </c>
      <c r="AG6162" s="2">
        <v>24</v>
      </c>
      <c r="AH6162" s="2">
        <v>0</v>
      </c>
      <c r="AI6162" s="2">
        <v>0</v>
      </c>
      <c r="AJ6162" s="2">
        <v>13</v>
      </c>
      <c r="AK6162" s="2">
        <v>1</v>
      </c>
      <c r="AL6162" s="2">
        <v>0</v>
      </c>
      <c r="AM6162" s="2">
        <v>1</v>
      </c>
      <c r="AN6162" s="3">
        <f>IFERROR(K6162/J6162,"")</f>
        <v>0</v>
      </c>
      <c r="AO6162" s="3">
        <f>IFERROR(L6162/K6162,"")</f>
        <v>0</v>
      </c>
    </row>
    <row r="6163" spans="1:41">
      <c r="A6163" t="s">
        <v>8233</v>
      </c>
      <c r="D6163">
        <v>1197</v>
      </c>
      <c r="E6163" t="s">
        <v>860</v>
      </c>
      <c r="F6163" t="s">
        <v>1301</v>
      </c>
      <c r="I6163" t="b">
        <v>0</v>
      </c>
      <c r="J6163" s="2">
        <v>333</v>
      </c>
      <c r="K6163" s="2">
        <v>201</v>
      </c>
      <c r="L6163" s="2">
        <v>0</v>
      </c>
      <c r="M6163" s="2">
        <v>201</v>
      </c>
      <c r="N6163" s="2">
        <v>98</v>
      </c>
      <c r="O6163" s="2">
        <v>0</v>
      </c>
      <c r="P6163" s="2">
        <v>0</v>
      </c>
      <c r="Q6163" s="2">
        <v>0</v>
      </c>
      <c r="R6163" s="2">
        <v>0</v>
      </c>
      <c r="S6163" s="2">
        <v>0</v>
      </c>
      <c r="T6163" s="2">
        <v>4</v>
      </c>
      <c r="U6163" s="2">
        <v>0</v>
      </c>
      <c r="V6163" s="2">
        <v>0</v>
      </c>
      <c r="W6163" s="2">
        <v>0</v>
      </c>
      <c r="X6163" s="2">
        <v>0</v>
      </c>
      <c r="Y6163" s="2">
        <v>6</v>
      </c>
      <c r="Z6163" s="2">
        <v>1</v>
      </c>
      <c r="AA6163" s="2">
        <v>24</v>
      </c>
      <c r="AB6163" s="2">
        <v>43</v>
      </c>
      <c r="AC6163" s="2">
        <v>0</v>
      </c>
      <c r="AD6163" s="2">
        <v>0</v>
      </c>
      <c r="AE6163" s="2">
        <v>0</v>
      </c>
      <c r="AF6163" s="2">
        <v>0</v>
      </c>
      <c r="AG6163" s="2">
        <v>12</v>
      </c>
      <c r="AH6163" s="2">
        <v>0</v>
      </c>
      <c r="AI6163" s="2">
        <v>0</v>
      </c>
      <c r="AJ6163" s="2">
        <v>13</v>
      </c>
      <c r="AK6163" s="2">
        <v>0</v>
      </c>
      <c r="AL6163" s="2">
        <v>0</v>
      </c>
      <c r="AM6163" s="2">
        <v>0</v>
      </c>
      <c r="AN6163" s="3">
        <f>IFERROR(K6163/J6163,"")</f>
        <v>0</v>
      </c>
      <c r="AO6163" s="3">
        <f>IFERROR(L6163/K6163,"")</f>
        <v>0</v>
      </c>
    </row>
    <row r="6164" spans="1:41">
      <c r="A6164" t="s">
        <v>8234</v>
      </c>
      <c r="D6164">
        <v>524</v>
      </c>
      <c r="E6164" t="s">
        <v>861</v>
      </c>
      <c r="F6164" t="s">
        <v>1301</v>
      </c>
      <c r="I6164" t="b">
        <v>0</v>
      </c>
      <c r="J6164" s="2">
        <v>650</v>
      </c>
      <c r="K6164" s="2">
        <v>416</v>
      </c>
      <c r="L6164" s="2">
        <v>6</v>
      </c>
      <c r="M6164" s="2">
        <v>410</v>
      </c>
      <c r="N6164" s="2">
        <v>60</v>
      </c>
      <c r="O6164" s="2">
        <v>0</v>
      </c>
      <c r="P6164" s="2">
        <v>325</v>
      </c>
      <c r="Q6164" s="2">
        <v>0</v>
      </c>
      <c r="R6164" s="2">
        <v>0</v>
      </c>
      <c r="S6164" s="2">
        <v>0</v>
      </c>
      <c r="T6164" s="2">
        <v>0</v>
      </c>
      <c r="U6164" s="2">
        <v>0</v>
      </c>
      <c r="V6164" s="2">
        <v>0</v>
      </c>
      <c r="W6164" s="2">
        <v>0</v>
      </c>
      <c r="X6164" s="2">
        <v>1</v>
      </c>
      <c r="Y6164" s="2">
        <v>0</v>
      </c>
      <c r="Z6164" s="2">
        <v>0</v>
      </c>
      <c r="AA6164" s="2">
        <v>1</v>
      </c>
      <c r="AB6164" s="2">
        <v>12</v>
      </c>
      <c r="AC6164" s="2">
        <v>0</v>
      </c>
      <c r="AD6164" s="2">
        <v>0</v>
      </c>
      <c r="AE6164" s="2">
        <v>0</v>
      </c>
      <c r="AF6164" s="2">
        <v>10</v>
      </c>
      <c r="AG6164" s="2">
        <v>0</v>
      </c>
      <c r="AH6164" s="2">
        <v>0</v>
      </c>
      <c r="AI6164" s="2">
        <v>0</v>
      </c>
      <c r="AJ6164" s="2">
        <v>0</v>
      </c>
      <c r="AK6164" s="2">
        <v>0</v>
      </c>
      <c r="AL6164" s="2">
        <v>0</v>
      </c>
      <c r="AM6164" s="2">
        <v>1</v>
      </c>
      <c r="AN6164" s="3">
        <f>IFERROR(K6164/J6164,"")</f>
        <v>0</v>
      </c>
      <c r="AO6164" s="3">
        <f>IFERROR(L6164/K6164,"")</f>
        <v>0</v>
      </c>
    </row>
    <row r="6165" spans="1:41">
      <c r="A6165" t="s">
        <v>8235</v>
      </c>
      <c r="D6165">
        <v>524</v>
      </c>
      <c r="E6165" t="s">
        <v>861</v>
      </c>
      <c r="F6165" t="s">
        <v>1303</v>
      </c>
      <c r="I6165" t="b">
        <v>0</v>
      </c>
      <c r="J6165" s="2">
        <v>622</v>
      </c>
      <c r="K6165" s="2">
        <v>367</v>
      </c>
      <c r="L6165" s="2">
        <v>7</v>
      </c>
      <c r="M6165" s="2">
        <v>360</v>
      </c>
      <c r="N6165" s="2">
        <v>28</v>
      </c>
      <c r="O6165" s="2">
        <v>0</v>
      </c>
      <c r="P6165" s="2">
        <v>310</v>
      </c>
      <c r="Q6165" s="2">
        <v>0</v>
      </c>
      <c r="R6165" s="2">
        <v>0</v>
      </c>
      <c r="S6165" s="2">
        <v>0</v>
      </c>
      <c r="T6165" s="2">
        <v>0</v>
      </c>
      <c r="U6165" s="2">
        <v>0</v>
      </c>
      <c r="V6165" s="2">
        <v>0</v>
      </c>
      <c r="W6165" s="2">
        <v>0</v>
      </c>
      <c r="X6165" s="2">
        <v>0</v>
      </c>
      <c r="Y6165" s="2">
        <v>1</v>
      </c>
      <c r="Z6165" s="2">
        <v>0</v>
      </c>
      <c r="AA6165" s="2">
        <v>0</v>
      </c>
      <c r="AB6165" s="2">
        <v>12</v>
      </c>
      <c r="AC6165" s="2">
        <v>0</v>
      </c>
      <c r="AD6165" s="2">
        <v>0</v>
      </c>
      <c r="AE6165" s="2">
        <v>0</v>
      </c>
      <c r="AF6165" s="2">
        <v>7</v>
      </c>
      <c r="AG6165" s="2">
        <v>0</v>
      </c>
      <c r="AH6165" s="2">
        <v>0</v>
      </c>
      <c r="AI6165" s="2">
        <v>0</v>
      </c>
      <c r="AJ6165" s="2">
        <v>0</v>
      </c>
      <c r="AK6165" s="2">
        <v>0</v>
      </c>
      <c r="AL6165" s="2">
        <v>0</v>
      </c>
      <c r="AM6165" s="2">
        <v>2</v>
      </c>
      <c r="AN6165" s="3">
        <f>IFERROR(K6165/J6165,"")</f>
        <v>0</v>
      </c>
      <c r="AO6165" s="3">
        <f>IFERROR(L6165/K6165,"")</f>
        <v>0</v>
      </c>
    </row>
    <row r="6166" spans="1:41">
      <c r="A6166" t="s">
        <v>8236</v>
      </c>
      <c r="D6166">
        <v>396</v>
      </c>
      <c r="E6166" t="s">
        <v>862</v>
      </c>
      <c r="F6166" t="s">
        <v>1301</v>
      </c>
      <c r="I6166" t="b">
        <v>0</v>
      </c>
      <c r="J6166" s="2">
        <v>589</v>
      </c>
      <c r="K6166" s="2">
        <v>481</v>
      </c>
      <c r="L6166" s="2">
        <v>3</v>
      </c>
      <c r="M6166" s="2">
        <v>478</v>
      </c>
      <c r="N6166" s="2">
        <v>148</v>
      </c>
      <c r="O6166" s="2">
        <v>3</v>
      </c>
      <c r="P6166" s="2">
        <v>3</v>
      </c>
      <c r="Q6166" s="2">
        <v>0</v>
      </c>
      <c r="R6166" s="2">
        <v>0</v>
      </c>
      <c r="S6166" s="2">
        <v>0</v>
      </c>
      <c r="T6166" s="2">
        <v>56</v>
      </c>
      <c r="U6166" s="2">
        <v>0</v>
      </c>
      <c r="V6166" s="2">
        <v>0</v>
      </c>
      <c r="W6166" s="2">
        <v>0</v>
      </c>
      <c r="X6166" s="2">
        <v>0</v>
      </c>
      <c r="Y6166" s="2">
        <v>65</v>
      </c>
      <c r="Z6166" s="2">
        <v>3</v>
      </c>
      <c r="AA6166" s="2">
        <v>132</v>
      </c>
      <c r="AB6166" s="2">
        <v>6</v>
      </c>
      <c r="AC6166" s="2">
        <v>0</v>
      </c>
      <c r="AD6166" s="2">
        <v>0</v>
      </c>
      <c r="AE6166" s="2">
        <v>0</v>
      </c>
      <c r="AF6166" s="2">
        <v>1</v>
      </c>
      <c r="AG6166" s="2">
        <v>43</v>
      </c>
      <c r="AH6166" s="2">
        <v>0</v>
      </c>
      <c r="AI6166" s="2">
        <v>1</v>
      </c>
      <c r="AJ6166" s="2">
        <v>1</v>
      </c>
      <c r="AK6166" s="2">
        <v>10</v>
      </c>
      <c r="AL6166" s="2">
        <v>0</v>
      </c>
      <c r="AM6166" s="2">
        <v>6</v>
      </c>
      <c r="AN6166" s="3">
        <f>IFERROR(K6166/J6166,"")</f>
        <v>0</v>
      </c>
      <c r="AO6166" s="3">
        <f>IFERROR(L6166/K6166,"")</f>
        <v>0</v>
      </c>
    </row>
    <row r="6167" spans="1:41">
      <c r="A6167" t="s">
        <v>8237</v>
      </c>
      <c r="D6167">
        <v>315</v>
      </c>
      <c r="E6167" t="s">
        <v>863</v>
      </c>
      <c r="F6167" t="s">
        <v>1301</v>
      </c>
      <c r="I6167" t="b">
        <v>0</v>
      </c>
      <c r="J6167" s="2">
        <v>629</v>
      </c>
      <c r="K6167" s="2">
        <v>430</v>
      </c>
      <c r="L6167" s="2">
        <v>0</v>
      </c>
      <c r="M6167" s="2">
        <v>430</v>
      </c>
      <c r="N6167" s="2">
        <v>251</v>
      </c>
      <c r="O6167" s="2">
        <v>0</v>
      </c>
      <c r="P6167" s="2">
        <v>0</v>
      </c>
      <c r="Q6167" s="2">
        <v>0</v>
      </c>
      <c r="R6167" s="2">
        <v>0</v>
      </c>
      <c r="S6167" s="2">
        <v>0</v>
      </c>
      <c r="T6167" s="2">
        <v>11</v>
      </c>
      <c r="U6167" s="2">
        <v>0</v>
      </c>
      <c r="V6167" s="2">
        <v>0</v>
      </c>
      <c r="W6167" s="2">
        <v>0</v>
      </c>
      <c r="X6167" s="2">
        <v>0</v>
      </c>
      <c r="Y6167" s="2">
        <v>16</v>
      </c>
      <c r="Z6167" s="2">
        <v>4</v>
      </c>
      <c r="AA6167" s="2">
        <v>21</v>
      </c>
      <c r="AB6167" s="2">
        <v>57</v>
      </c>
      <c r="AC6167" s="2">
        <v>0</v>
      </c>
      <c r="AD6167" s="2">
        <v>1</v>
      </c>
      <c r="AE6167" s="2">
        <v>0</v>
      </c>
      <c r="AF6167" s="2">
        <v>0</v>
      </c>
      <c r="AG6167" s="2">
        <v>64</v>
      </c>
      <c r="AH6167" s="2">
        <v>0</v>
      </c>
      <c r="AI6167" s="2">
        <v>0</v>
      </c>
      <c r="AJ6167" s="2">
        <v>4</v>
      </c>
      <c r="AK6167" s="2">
        <v>1</v>
      </c>
      <c r="AL6167" s="2">
        <v>0</v>
      </c>
      <c r="AM6167" s="2">
        <v>0</v>
      </c>
      <c r="AN6167" s="3">
        <f>IFERROR(K6167/J6167,"")</f>
        <v>0</v>
      </c>
      <c r="AO6167" s="3">
        <f>IFERROR(L6167/K6167,"")</f>
        <v>0</v>
      </c>
    </row>
    <row r="6168" spans="1:41">
      <c r="A6168" t="s">
        <v>8238</v>
      </c>
      <c r="D6168">
        <v>3724</v>
      </c>
      <c r="E6168" t="s">
        <v>864</v>
      </c>
      <c r="F6168" t="s">
        <v>1301</v>
      </c>
      <c r="I6168" t="b">
        <v>0</v>
      </c>
      <c r="J6168" s="2">
        <v>87</v>
      </c>
      <c r="K6168" s="2">
        <v>82</v>
      </c>
      <c r="L6168" s="2">
        <v>0</v>
      </c>
      <c r="M6168" s="2">
        <v>82</v>
      </c>
      <c r="N6168" s="2">
        <v>0</v>
      </c>
      <c r="O6168" s="2">
        <v>0</v>
      </c>
      <c r="P6168" s="2">
        <v>0</v>
      </c>
      <c r="Q6168" s="2">
        <v>0</v>
      </c>
      <c r="R6168" s="2">
        <v>0</v>
      </c>
      <c r="S6168" s="2">
        <v>0</v>
      </c>
      <c r="T6168" s="2">
        <v>59</v>
      </c>
      <c r="U6168" s="2">
        <v>0</v>
      </c>
      <c r="V6168" s="2">
        <v>0</v>
      </c>
      <c r="W6168" s="2">
        <v>0</v>
      </c>
      <c r="X6168" s="2">
        <v>0</v>
      </c>
      <c r="Y6168" s="2">
        <v>1</v>
      </c>
      <c r="Z6168" s="2">
        <v>0</v>
      </c>
      <c r="AA6168" s="2">
        <v>7</v>
      </c>
      <c r="AB6168" s="2">
        <v>0</v>
      </c>
      <c r="AC6168" s="2">
        <v>0</v>
      </c>
      <c r="AD6168" s="2">
        <v>0</v>
      </c>
      <c r="AE6168" s="2">
        <v>0</v>
      </c>
      <c r="AF6168" s="2">
        <v>0</v>
      </c>
      <c r="AG6168" s="2">
        <v>0</v>
      </c>
      <c r="AH6168" s="2">
        <v>0</v>
      </c>
      <c r="AI6168" s="2">
        <v>0</v>
      </c>
      <c r="AJ6168" s="2">
        <v>0</v>
      </c>
      <c r="AK6168" s="2">
        <v>15</v>
      </c>
      <c r="AL6168" s="2">
        <v>0</v>
      </c>
      <c r="AM6168" s="2">
        <v>0</v>
      </c>
      <c r="AN6168" s="3">
        <f>IFERROR(K6168/J6168,"")</f>
        <v>0</v>
      </c>
      <c r="AO6168" s="3">
        <f>IFERROR(L6168/K6168,"")</f>
        <v>0</v>
      </c>
    </row>
    <row r="6169" spans="1:41">
      <c r="A6169" t="s">
        <v>8239</v>
      </c>
      <c r="D6169">
        <v>309</v>
      </c>
      <c r="E6169" t="s">
        <v>865</v>
      </c>
      <c r="F6169" t="s">
        <v>1301</v>
      </c>
      <c r="I6169" t="b">
        <v>0</v>
      </c>
      <c r="J6169" s="2">
        <v>401</v>
      </c>
      <c r="K6169" s="2">
        <v>316</v>
      </c>
      <c r="L6169" s="2">
        <v>0</v>
      </c>
      <c r="M6169" s="2">
        <v>316</v>
      </c>
      <c r="N6169" s="2">
        <v>33</v>
      </c>
      <c r="O6169" s="2">
        <v>4</v>
      </c>
      <c r="P6169" s="2">
        <v>1</v>
      </c>
      <c r="Q6169" s="2">
        <v>0</v>
      </c>
      <c r="R6169" s="2">
        <v>0</v>
      </c>
      <c r="S6169" s="2">
        <v>0</v>
      </c>
      <c r="T6169" s="2">
        <v>31</v>
      </c>
      <c r="U6169" s="2">
        <v>0</v>
      </c>
      <c r="V6169" s="2">
        <v>0</v>
      </c>
      <c r="W6169" s="2">
        <v>0</v>
      </c>
      <c r="X6169" s="2">
        <v>0</v>
      </c>
      <c r="Y6169" s="2">
        <v>41</v>
      </c>
      <c r="Z6169" s="2">
        <v>6</v>
      </c>
      <c r="AA6169" s="2">
        <v>122</v>
      </c>
      <c r="AB6169" s="2">
        <v>3</v>
      </c>
      <c r="AC6169" s="2">
        <v>0</v>
      </c>
      <c r="AD6169" s="2">
        <v>0</v>
      </c>
      <c r="AE6169" s="2">
        <v>0</v>
      </c>
      <c r="AF6169" s="2">
        <v>0</v>
      </c>
      <c r="AG6169" s="2">
        <v>16</v>
      </c>
      <c r="AH6169" s="2">
        <v>0</v>
      </c>
      <c r="AI6169" s="2">
        <v>0</v>
      </c>
      <c r="AJ6169" s="2">
        <v>7</v>
      </c>
      <c r="AK6169" s="2">
        <v>10</v>
      </c>
      <c r="AL6169" s="2">
        <v>1</v>
      </c>
      <c r="AM6169" s="2">
        <v>41</v>
      </c>
      <c r="AN6169" s="3">
        <f>IFERROR(K6169/J6169,"")</f>
        <v>0</v>
      </c>
      <c r="AO6169" s="3">
        <f>IFERROR(L6169/K6169,"")</f>
        <v>0</v>
      </c>
    </row>
    <row r="6170" spans="1:41">
      <c r="A6170" t="s">
        <v>8240</v>
      </c>
      <c r="D6170">
        <v>309</v>
      </c>
      <c r="E6170" t="s">
        <v>865</v>
      </c>
      <c r="F6170" t="s">
        <v>1303</v>
      </c>
      <c r="I6170" t="b">
        <v>0</v>
      </c>
      <c r="J6170" s="2">
        <v>488</v>
      </c>
      <c r="K6170" s="2">
        <v>360</v>
      </c>
      <c r="L6170" s="2">
        <v>3</v>
      </c>
      <c r="M6170" s="2">
        <v>357</v>
      </c>
      <c r="N6170" s="2">
        <v>60</v>
      </c>
      <c r="O6170" s="2">
        <v>2</v>
      </c>
      <c r="P6170" s="2">
        <v>0</v>
      </c>
      <c r="Q6170" s="2">
        <v>0</v>
      </c>
      <c r="R6170" s="2">
        <v>0</v>
      </c>
      <c r="S6170" s="2">
        <v>0</v>
      </c>
      <c r="T6170" s="2">
        <v>19</v>
      </c>
      <c r="U6170" s="2">
        <v>0</v>
      </c>
      <c r="V6170" s="2">
        <v>0</v>
      </c>
      <c r="W6170" s="2">
        <v>0</v>
      </c>
      <c r="X6170" s="2">
        <v>0</v>
      </c>
      <c r="Y6170" s="2">
        <v>50</v>
      </c>
      <c r="Z6170" s="2">
        <v>5</v>
      </c>
      <c r="AA6170" s="2">
        <v>144</v>
      </c>
      <c r="AB6170" s="2">
        <v>7</v>
      </c>
      <c r="AC6170" s="2">
        <v>0</v>
      </c>
      <c r="AD6170" s="2">
        <v>0</v>
      </c>
      <c r="AE6170" s="2">
        <v>0</v>
      </c>
      <c r="AF6170" s="2">
        <v>0</v>
      </c>
      <c r="AG6170" s="2">
        <v>30</v>
      </c>
      <c r="AH6170" s="2">
        <v>0</v>
      </c>
      <c r="AI6170" s="2">
        <v>0</v>
      </c>
      <c r="AJ6170" s="2">
        <v>4</v>
      </c>
      <c r="AK6170" s="2">
        <v>14</v>
      </c>
      <c r="AL6170" s="2">
        <v>0</v>
      </c>
      <c r="AM6170" s="2">
        <v>22</v>
      </c>
      <c r="AN6170" s="3">
        <f>IFERROR(K6170/J6170,"")</f>
        <v>0</v>
      </c>
      <c r="AO6170" s="3">
        <f>IFERROR(L6170/K6170,"")</f>
        <v>0</v>
      </c>
    </row>
    <row r="6171" spans="1:41">
      <c r="A6171" t="s">
        <v>8241</v>
      </c>
      <c r="D6171">
        <v>80</v>
      </c>
      <c r="E6171" t="s">
        <v>866</v>
      </c>
      <c r="F6171" t="s">
        <v>1301</v>
      </c>
      <c r="I6171" t="b">
        <v>0</v>
      </c>
      <c r="J6171" s="2">
        <v>333</v>
      </c>
      <c r="K6171" s="2">
        <v>256</v>
      </c>
      <c r="L6171" s="2">
        <v>0</v>
      </c>
      <c r="M6171" s="2">
        <v>256</v>
      </c>
      <c r="N6171" s="2">
        <v>156</v>
      </c>
      <c r="O6171" s="2">
        <v>0</v>
      </c>
      <c r="P6171" s="2">
        <v>0</v>
      </c>
      <c r="Q6171" s="2">
        <v>0</v>
      </c>
      <c r="R6171" s="2">
        <v>0</v>
      </c>
      <c r="S6171" s="2">
        <v>0</v>
      </c>
      <c r="T6171" s="2">
        <v>6</v>
      </c>
      <c r="U6171" s="2">
        <v>0</v>
      </c>
      <c r="V6171" s="2">
        <v>0</v>
      </c>
      <c r="W6171" s="2">
        <v>0</v>
      </c>
      <c r="X6171" s="2">
        <v>0</v>
      </c>
      <c r="Y6171" s="2">
        <v>6</v>
      </c>
      <c r="Z6171" s="2">
        <v>3</v>
      </c>
      <c r="AA6171" s="2">
        <v>25</v>
      </c>
      <c r="AB6171" s="2">
        <v>19</v>
      </c>
      <c r="AC6171" s="2">
        <v>0</v>
      </c>
      <c r="AD6171" s="2">
        <v>0</v>
      </c>
      <c r="AE6171" s="2">
        <v>0</v>
      </c>
      <c r="AF6171" s="2">
        <v>0</v>
      </c>
      <c r="AG6171" s="2">
        <v>39</v>
      </c>
      <c r="AH6171" s="2">
        <v>0</v>
      </c>
      <c r="AI6171" s="2">
        <v>0</v>
      </c>
      <c r="AJ6171" s="2">
        <v>1</v>
      </c>
      <c r="AK6171" s="2">
        <v>0</v>
      </c>
      <c r="AL6171" s="2">
        <v>0</v>
      </c>
      <c r="AM6171" s="2">
        <v>1</v>
      </c>
      <c r="AN6171" s="3">
        <f>IFERROR(K6171/J6171,"")</f>
        <v>0</v>
      </c>
      <c r="AO6171" s="3">
        <f>IFERROR(L6171/K6171,"")</f>
        <v>0</v>
      </c>
    </row>
    <row r="6172" spans="1:41">
      <c r="A6172" t="s">
        <v>8242</v>
      </c>
      <c r="D6172">
        <v>80</v>
      </c>
      <c r="E6172" t="s">
        <v>866</v>
      </c>
      <c r="F6172" t="s">
        <v>1303</v>
      </c>
      <c r="I6172" t="b">
        <v>0</v>
      </c>
      <c r="J6172" s="2">
        <v>333</v>
      </c>
      <c r="K6172" s="2">
        <v>263</v>
      </c>
      <c r="L6172" s="2">
        <v>1</v>
      </c>
      <c r="M6172" s="2">
        <v>262</v>
      </c>
      <c r="N6172" s="2">
        <v>141</v>
      </c>
      <c r="O6172" s="2">
        <v>0</v>
      </c>
      <c r="P6172" s="2">
        <v>1</v>
      </c>
      <c r="Q6172" s="2">
        <v>0</v>
      </c>
      <c r="R6172" s="2">
        <v>0</v>
      </c>
      <c r="S6172" s="2">
        <v>0</v>
      </c>
      <c r="T6172" s="2">
        <v>7</v>
      </c>
      <c r="U6172" s="2">
        <v>0</v>
      </c>
      <c r="V6172" s="2">
        <v>0</v>
      </c>
      <c r="W6172" s="2">
        <v>0</v>
      </c>
      <c r="X6172" s="2">
        <v>0</v>
      </c>
      <c r="Y6172" s="2">
        <v>11</v>
      </c>
      <c r="Z6172" s="2">
        <v>2</v>
      </c>
      <c r="AA6172" s="2">
        <v>30</v>
      </c>
      <c r="AB6172" s="2">
        <v>28</v>
      </c>
      <c r="AC6172" s="2">
        <v>0</v>
      </c>
      <c r="AD6172" s="2">
        <v>0</v>
      </c>
      <c r="AE6172" s="2">
        <v>0</v>
      </c>
      <c r="AF6172" s="2">
        <v>0</v>
      </c>
      <c r="AG6172" s="2">
        <v>34</v>
      </c>
      <c r="AH6172" s="2">
        <v>0</v>
      </c>
      <c r="AI6172" s="2">
        <v>0</v>
      </c>
      <c r="AJ6172" s="2">
        <v>7</v>
      </c>
      <c r="AK6172" s="2">
        <v>1</v>
      </c>
      <c r="AL6172" s="2">
        <v>0</v>
      </c>
      <c r="AM6172" s="2">
        <v>0</v>
      </c>
      <c r="AN6172" s="3">
        <f>IFERROR(K6172/J6172,"")</f>
        <v>0</v>
      </c>
      <c r="AO6172" s="3">
        <f>IFERROR(L6172/K6172,"")</f>
        <v>0</v>
      </c>
    </row>
    <row r="6173" spans="1:41">
      <c r="A6173" t="s">
        <v>8243</v>
      </c>
      <c r="D6173">
        <v>9100</v>
      </c>
      <c r="E6173" t="s">
        <v>867</v>
      </c>
      <c r="F6173" t="s">
        <v>1301</v>
      </c>
      <c r="I6173" t="b">
        <v>0</v>
      </c>
      <c r="J6173" s="2">
        <v>683</v>
      </c>
      <c r="K6173" s="2">
        <v>470</v>
      </c>
      <c r="L6173" s="2">
        <v>4</v>
      </c>
      <c r="M6173" s="2">
        <v>466</v>
      </c>
      <c r="N6173" s="2">
        <v>131</v>
      </c>
      <c r="O6173" s="2">
        <v>1</v>
      </c>
      <c r="P6173" s="2">
        <v>1</v>
      </c>
      <c r="Q6173" s="2">
        <v>0</v>
      </c>
      <c r="R6173" s="2">
        <v>0</v>
      </c>
      <c r="S6173" s="2">
        <v>0</v>
      </c>
      <c r="T6173" s="2">
        <v>18</v>
      </c>
      <c r="U6173" s="2">
        <v>0</v>
      </c>
      <c r="V6173" s="2">
        <v>0</v>
      </c>
      <c r="W6173" s="2">
        <v>0</v>
      </c>
      <c r="X6173" s="2">
        <v>0</v>
      </c>
      <c r="Y6173" s="2">
        <v>43</v>
      </c>
      <c r="Z6173" s="2">
        <v>31</v>
      </c>
      <c r="AA6173" s="2">
        <v>148</v>
      </c>
      <c r="AB6173" s="2">
        <v>10</v>
      </c>
      <c r="AC6173" s="2">
        <v>0</v>
      </c>
      <c r="AD6173" s="2">
        <v>0</v>
      </c>
      <c r="AE6173" s="2">
        <v>0</v>
      </c>
      <c r="AF6173" s="2">
        <v>0</v>
      </c>
      <c r="AG6173" s="2">
        <v>54</v>
      </c>
      <c r="AH6173" s="2">
        <v>0</v>
      </c>
      <c r="AI6173" s="2">
        <v>0</v>
      </c>
      <c r="AJ6173" s="2">
        <v>13</v>
      </c>
      <c r="AK6173" s="2">
        <v>1</v>
      </c>
      <c r="AL6173" s="2">
        <v>0</v>
      </c>
      <c r="AM6173" s="2">
        <v>15</v>
      </c>
      <c r="AN6173" s="3">
        <f>IFERROR(K6173/J6173,"")</f>
        <v>0</v>
      </c>
      <c r="AO6173" s="3">
        <f>IFERROR(L6173/K6173,"")</f>
        <v>0</v>
      </c>
    </row>
    <row r="6174" spans="1:41">
      <c r="A6174" t="s">
        <v>8244</v>
      </c>
      <c r="D6174">
        <v>9100</v>
      </c>
      <c r="E6174" t="s">
        <v>867</v>
      </c>
      <c r="F6174" t="s">
        <v>1303</v>
      </c>
      <c r="I6174" t="b">
        <v>0</v>
      </c>
      <c r="J6174" s="2">
        <v>776</v>
      </c>
      <c r="K6174" s="2">
        <v>435</v>
      </c>
      <c r="L6174" s="2">
        <v>5</v>
      </c>
      <c r="M6174" s="2">
        <v>430</v>
      </c>
      <c r="N6174" s="2">
        <v>103</v>
      </c>
      <c r="O6174" s="2">
        <v>0</v>
      </c>
      <c r="P6174" s="2">
        <v>2</v>
      </c>
      <c r="Q6174" s="2">
        <v>0</v>
      </c>
      <c r="R6174" s="2">
        <v>0</v>
      </c>
      <c r="S6174" s="2">
        <v>0</v>
      </c>
      <c r="T6174" s="2">
        <v>29</v>
      </c>
      <c r="U6174" s="2">
        <v>0</v>
      </c>
      <c r="V6174" s="2">
        <v>0</v>
      </c>
      <c r="W6174" s="2">
        <v>0</v>
      </c>
      <c r="X6174" s="2">
        <v>0</v>
      </c>
      <c r="Y6174" s="2">
        <v>50</v>
      </c>
      <c r="Z6174" s="2">
        <v>39</v>
      </c>
      <c r="AA6174" s="2">
        <v>133</v>
      </c>
      <c r="AB6174" s="2">
        <v>12</v>
      </c>
      <c r="AC6174" s="2">
        <v>0</v>
      </c>
      <c r="AD6174" s="2">
        <v>0</v>
      </c>
      <c r="AE6174" s="2">
        <v>0</v>
      </c>
      <c r="AF6174" s="2">
        <v>0</v>
      </c>
      <c r="AG6174" s="2">
        <v>33</v>
      </c>
      <c r="AH6174" s="2">
        <v>0</v>
      </c>
      <c r="AI6174" s="2">
        <v>1</v>
      </c>
      <c r="AJ6174" s="2">
        <v>4</v>
      </c>
      <c r="AK6174" s="2">
        <v>6</v>
      </c>
      <c r="AL6174" s="2">
        <v>1</v>
      </c>
      <c r="AM6174" s="2">
        <v>17</v>
      </c>
      <c r="AN6174" s="3">
        <f>IFERROR(K6174/J6174,"")</f>
        <v>0</v>
      </c>
      <c r="AO6174" s="3">
        <f>IFERROR(L6174/K6174,"")</f>
        <v>0</v>
      </c>
    </row>
    <row r="6175" spans="1:41">
      <c r="A6175" t="s">
        <v>8245</v>
      </c>
      <c r="D6175">
        <v>9100</v>
      </c>
      <c r="E6175" t="s">
        <v>867</v>
      </c>
      <c r="F6175" t="s">
        <v>1305</v>
      </c>
      <c r="I6175" t="b">
        <v>0</v>
      </c>
      <c r="J6175" s="2">
        <v>764</v>
      </c>
      <c r="K6175" s="2">
        <v>406</v>
      </c>
      <c r="L6175" s="2">
        <v>3</v>
      </c>
      <c r="M6175" s="2">
        <v>403</v>
      </c>
      <c r="N6175" s="2">
        <v>70</v>
      </c>
      <c r="O6175" s="2">
        <v>3</v>
      </c>
      <c r="P6175" s="2">
        <v>3</v>
      </c>
      <c r="Q6175" s="2">
        <v>0</v>
      </c>
      <c r="R6175" s="2">
        <v>0</v>
      </c>
      <c r="S6175" s="2">
        <v>0</v>
      </c>
      <c r="T6175" s="2">
        <v>30</v>
      </c>
      <c r="U6175" s="2">
        <v>0</v>
      </c>
      <c r="V6175" s="2">
        <v>1</v>
      </c>
      <c r="W6175" s="2">
        <v>0</v>
      </c>
      <c r="X6175" s="2">
        <v>0</v>
      </c>
      <c r="Y6175" s="2">
        <v>42</v>
      </c>
      <c r="Z6175" s="2">
        <v>13</v>
      </c>
      <c r="AA6175" s="2">
        <v>164</v>
      </c>
      <c r="AB6175" s="2">
        <v>8</v>
      </c>
      <c r="AC6175" s="2">
        <v>0</v>
      </c>
      <c r="AD6175" s="2">
        <v>0</v>
      </c>
      <c r="AE6175" s="2">
        <v>0</v>
      </c>
      <c r="AF6175" s="2">
        <v>0</v>
      </c>
      <c r="AG6175" s="2">
        <v>35</v>
      </c>
      <c r="AH6175" s="2">
        <v>0</v>
      </c>
      <c r="AI6175" s="2">
        <v>0</v>
      </c>
      <c r="AJ6175" s="2">
        <v>6</v>
      </c>
      <c r="AK6175" s="2">
        <v>8</v>
      </c>
      <c r="AL6175" s="2">
        <v>0</v>
      </c>
      <c r="AM6175" s="2">
        <v>20</v>
      </c>
      <c r="AN6175" s="3">
        <f>IFERROR(K6175/J6175,"")</f>
        <v>0</v>
      </c>
      <c r="AO6175" s="3">
        <f>IFERROR(L6175/K6175,"")</f>
        <v>0</v>
      </c>
    </row>
    <row r="6176" spans="1:41">
      <c r="A6176" t="s">
        <v>8246</v>
      </c>
      <c r="D6176">
        <v>9100</v>
      </c>
      <c r="E6176" t="s">
        <v>867</v>
      </c>
      <c r="F6176" t="s">
        <v>1310</v>
      </c>
      <c r="I6176" t="b">
        <v>0</v>
      </c>
      <c r="J6176" s="2">
        <v>752</v>
      </c>
      <c r="K6176" s="2">
        <v>507</v>
      </c>
      <c r="L6176" s="2">
        <v>0</v>
      </c>
      <c r="M6176" s="2">
        <v>507</v>
      </c>
      <c r="N6176" s="2">
        <v>92</v>
      </c>
      <c r="O6176" s="2">
        <v>1</v>
      </c>
      <c r="P6176" s="2">
        <v>2</v>
      </c>
      <c r="Q6176" s="2">
        <v>0</v>
      </c>
      <c r="R6176" s="2">
        <v>0</v>
      </c>
      <c r="S6176" s="2">
        <v>0</v>
      </c>
      <c r="T6176" s="2">
        <v>30</v>
      </c>
      <c r="U6176" s="2">
        <v>0</v>
      </c>
      <c r="V6176" s="2">
        <v>0</v>
      </c>
      <c r="W6176" s="2">
        <v>0</v>
      </c>
      <c r="X6176" s="2">
        <v>0</v>
      </c>
      <c r="Y6176" s="2">
        <v>60</v>
      </c>
      <c r="Z6176" s="2">
        <v>20</v>
      </c>
      <c r="AA6176" s="2">
        <v>178</v>
      </c>
      <c r="AB6176" s="2">
        <v>7</v>
      </c>
      <c r="AC6176" s="2">
        <v>0</v>
      </c>
      <c r="AD6176" s="2">
        <v>0</v>
      </c>
      <c r="AE6176" s="2">
        <v>0</v>
      </c>
      <c r="AF6176" s="2">
        <v>0</v>
      </c>
      <c r="AG6176" s="2">
        <v>80</v>
      </c>
      <c r="AH6176" s="2">
        <v>0</v>
      </c>
      <c r="AI6176" s="2">
        <v>0</v>
      </c>
      <c r="AJ6176" s="2">
        <v>5</v>
      </c>
      <c r="AK6176" s="2">
        <v>10</v>
      </c>
      <c r="AL6176" s="2">
        <v>0</v>
      </c>
      <c r="AM6176" s="2">
        <v>22</v>
      </c>
      <c r="AN6176" s="3">
        <f>IFERROR(K6176/J6176,"")</f>
        <v>0</v>
      </c>
      <c r="AO6176" s="3">
        <f>IFERROR(L6176/K6176,"")</f>
        <v>0</v>
      </c>
    </row>
    <row r="6177" spans="1:41">
      <c r="A6177" t="s">
        <v>8247</v>
      </c>
      <c r="D6177">
        <v>9100</v>
      </c>
      <c r="E6177" t="s">
        <v>867</v>
      </c>
      <c r="F6177" t="s">
        <v>1312</v>
      </c>
      <c r="I6177" t="b">
        <v>0</v>
      </c>
      <c r="J6177" s="2">
        <v>724</v>
      </c>
      <c r="K6177" s="2">
        <v>488</v>
      </c>
      <c r="L6177" s="2">
        <v>3</v>
      </c>
      <c r="M6177" s="2">
        <v>485</v>
      </c>
      <c r="N6177" s="2">
        <v>145</v>
      </c>
      <c r="O6177" s="2">
        <v>3</v>
      </c>
      <c r="P6177" s="2">
        <v>2</v>
      </c>
      <c r="Q6177" s="2">
        <v>0</v>
      </c>
      <c r="R6177" s="2">
        <v>0</v>
      </c>
      <c r="S6177" s="2">
        <v>0</v>
      </c>
      <c r="T6177" s="2">
        <v>25</v>
      </c>
      <c r="U6177" s="2">
        <v>0</v>
      </c>
      <c r="V6177" s="2">
        <v>0</v>
      </c>
      <c r="W6177" s="2">
        <v>0</v>
      </c>
      <c r="X6177" s="2">
        <v>0</v>
      </c>
      <c r="Y6177" s="2">
        <v>39</v>
      </c>
      <c r="Z6177" s="2">
        <v>33</v>
      </c>
      <c r="AA6177" s="2">
        <v>102</v>
      </c>
      <c r="AB6177" s="2">
        <v>18</v>
      </c>
      <c r="AC6177" s="2">
        <v>0</v>
      </c>
      <c r="AD6177" s="2">
        <v>0</v>
      </c>
      <c r="AE6177" s="2">
        <v>0</v>
      </c>
      <c r="AF6177" s="2">
        <v>0</v>
      </c>
      <c r="AG6177" s="2">
        <v>83</v>
      </c>
      <c r="AH6177" s="2">
        <v>0</v>
      </c>
      <c r="AI6177" s="2">
        <v>0</v>
      </c>
      <c r="AJ6177" s="2">
        <v>14</v>
      </c>
      <c r="AK6177" s="2">
        <v>7</v>
      </c>
      <c r="AL6177" s="2">
        <v>1</v>
      </c>
      <c r="AM6177" s="2">
        <v>13</v>
      </c>
      <c r="AN6177" s="3">
        <f>IFERROR(K6177/J6177,"")</f>
        <v>0</v>
      </c>
      <c r="AO6177" s="3">
        <f>IFERROR(L6177/K6177,"")</f>
        <v>0</v>
      </c>
    </row>
    <row r="6178" spans="1:41">
      <c r="A6178" t="s">
        <v>8248</v>
      </c>
      <c r="D6178">
        <v>9100</v>
      </c>
      <c r="E6178" t="s">
        <v>867</v>
      </c>
      <c r="F6178" t="s">
        <v>1314</v>
      </c>
      <c r="I6178" t="b">
        <v>0</v>
      </c>
      <c r="J6178" s="2">
        <v>696</v>
      </c>
      <c r="K6178" s="2">
        <v>387</v>
      </c>
      <c r="L6178" s="2">
        <v>7</v>
      </c>
      <c r="M6178" s="2">
        <v>380</v>
      </c>
      <c r="N6178" s="2">
        <v>34</v>
      </c>
      <c r="O6178" s="2">
        <v>1</v>
      </c>
      <c r="P6178" s="2">
        <v>0</v>
      </c>
      <c r="Q6178" s="2">
        <v>0</v>
      </c>
      <c r="R6178" s="2">
        <v>0</v>
      </c>
      <c r="S6178" s="2">
        <v>0</v>
      </c>
      <c r="T6178" s="2">
        <v>15</v>
      </c>
      <c r="U6178" s="2">
        <v>0</v>
      </c>
      <c r="V6178" s="2">
        <v>0</v>
      </c>
      <c r="W6178" s="2">
        <v>0</v>
      </c>
      <c r="X6178" s="2">
        <v>0</v>
      </c>
      <c r="Y6178" s="2">
        <v>28</v>
      </c>
      <c r="Z6178" s="2">
        <v>128</v>
      </c>
      <c r="AA6178" s="2">
        <v>106</v>
      </c>
      <c r="AB6178" s="2">
        <v>5</v>
      </c>
      <c r="AC6178" s="2">
        <v>0</v>
      </c>
      <c r="AD6178" s="2">
        <v>0</v>
      </c>
      <c r="AE6178" s="2">
        <v>0</v>
      </c>
      <c r="AF6178" s="2">
        <v>0</v>
      </c>
      <c r="AG6178" s="2">
        <v>35</v>
      </c>
      <c r="AH6178" s="2">
        <v>0</v>
      </c>
      <c r="AI6178" s="2">
        <v>2</v>
      </c>
      <c r="AJ6178" s="2">
        <v>8</v>
      </c>
      <c r="AK6178" s="2">
        <v>2</v>
      </c>
      <c r="AL6178" s="2">
        <v>1</v>
      </c>
      <c r="AM6178" s="2">
        <v>15</v>
      </c>
      <c r="AN6178" s="3">
        <f>IFERROR(K6178/J6178,"")</f>
        <v>0</v>
      </c>
      <c r="AO6178" s="3">
        <f>IFERROR(L6178/K6178,"")</f>
        <v>0</v>
      </c>
    </row>
    <row r="6179" spans="1:41">
      <c r="A6179" t="s">
        <v>8249</v>
      </c>
      <c r="D6179">
        <v>9100</v>
      </c>
      <c r="E6179" t="s">
        <v>867</v>
      </c>
      <c r="F6179" t="s">
        <v>1322</v>
      </c>
      <c r="I6179" t="b">
        <v>0</v>
      </c>
      <c r="J6179" s="2">
        <v>732</v>
      </c>
      <c r="K6179" s="2">
        <v>464</v>
      </c>
      <c r="L6179" s="2">
        <v>6</v>
      </c>
      <c r="M6179" s="2">
        <v>458</v>
      </c>
      <c r="N6179" s="2">
        <v>78</v>
      </c>
      <c r="O6179" s="2">
        <v>3</v>
      </c>
      <c r="P6179" s="2">
        <v>0</v>
      </c>
      <c r="Q6179" s="2">
        <v>0</v>
      </c>
      <c r="R6179" s="2">
        <v>0</v>
      </c>
      <c r="S6179" s="2">
        <v>0</v>
      </c>
      <c r="T6179" s="2">
        <v>45</v>
      </c>
      <c r="U6179" s="2">
        <v>0</v>
      </c>
      <c r="V6179" s="2">
        <v>0</v>
      </c>
      <c r="W6179" s="2">
        <v>0</v>
      </c>
      <c r="X6179" s="2">
        <v>0</v>
      </c>
      <c r="Y6179" s="2">
        <v>62</v>
      </c>
      <c r="Z6179" s="2">
        <v>32</v>
      </c>
      <c r="AA6179" s="2">
        <v>158</v>
      </c>
      <c r="AB6179" s="2">
        <v>5</v>
      </c>
      <c r="AC6179" s="2">
        <v>0</v>
      </c>
      <c r="AD6179" s="2">
        <v>0</v>
      </c>
      <c r="AE6179" s="2">
        <v>0</v>
      </c>
      <c r="AF6179" s="2">
        <v>0</v>
      </c>
      <c r="AG6179" s="2">
        <v>40</v>
      </c>
      <c r="AH6179" s="2">
        <v>0</v>
      </c>
      <c r="AI6179" s="2">
        <v>0</v>
      </c>
      <c r="AJ6179" s="2">
        <v>6</v>
      </c>
      <c r="AK6179" s="2">
        <v>5</v>
      </c>
      <c r="AL6179" s="2">
        <v>2</v>
      </c>
      <c r="AM6179" s="2">
        <v>22</v>
      </c>
      <c r="AN6179" s="3">
        <f>IFERROR(K6179/J6179,"")</f>
        <v>0</v>
      </c>
      <c r="AO6179" s="3">
        <f>IFERROR(L6179/K6179,"")</f>
        <v>0</v>
      </c>
    </row>
    <row r="6180" spans="1:41">
      <c r="A6180" t="s">
        <v>8250</v>
      </c>
      <c r="D6180">
        <v>9100</v>
      </c>
      <c r="E6180" t="s">
        <v>867</v>
      </c>
      <c r="F6180" t="s">
        <v>1330</v>
      </c>
      <c r="I6180" t="b">
        <v>0</v>
      </c>
      <c r="J6180" s="2">
        <v>560</v>
      </c>
      <c r="K6180" s="2">
        <v>360</v>
      </c>
      <c r="L6180" s="2">
        <v>14</v>
      </c>
      <c r="M6180" s="2">
        <v>346</v>
      </c>
      <c r="N6180" s="2">
        <v>37</v>
      </c>
      <c r="O6180" s="2">
        <v>8</v>
      </c>
      <c r="P6180" s="2">
        <v>2</v>
      </c>
      <c r="Q6180" s="2">
        <v>0</v>
      </c>
      <c r="R6180" s="2">
        <v>0</v>
      </c>
      <c r="S6180" s="2">
        <v>0</v>
      </c>
      <c r="T6180" s="2">
        <v>14</v>
      </c>
      <c r="U6180" s="2">
        <v>0</v>
      </c>
      <c r="V6180" s="2">
        <v>0</v>
      </c>
      <c r="W6180" s="2">
        <v>0</v>
      </c>
      <c r="X6180" s="2">
        <v>0</v>
      </c>
      <c r="Y6180" s="2">
        <v>32</v>
      </c>
      <c r="Z6180" s="2">
        <v>52</v>
      </c>
      <c r="AA6180" s="2">
        <v>122</v>
      </c>
      <c r="AB6180" s="2">
        <v>0</v>
      </c>
      <c r="AC6180" s="2">
        <v>0</v>
      </c>
      <c r="AD6180" s="2">
        <v>0</v>
      </c>
      <c r="AE6180" s="2">
        <v>0</v>
      </c>
      <c r="AF6180" s="2">
        <v>0</v>
      </c>
      <c r="AG6180" s="2">
        <v>33</v>
      </c>
      <c r="AH6180" s="2">
        <v>0</v>
      </c>
      <c r="AI6180" s="2">
        <v>1</v>
      </c>
      <c r="AJ6180" s="2">
        <v>3</v>
      </c>
      <c r="AK6180" s="2">
        <v>6</v>
      </c>
      <c r="AL6180" s="2">
        <v>1</v>
      </c>
      <c r="AM6180" s="2">
        <v>35</v>
      </c>
      <c r="AN6180" s="3">
        <f>IFERROR(K6180/J6180,"")</f>
        <v>0</v>
      </c>
      <c r="AO6180" s="3">
        <f>IFERROR(L6180/K6180,"")</f>
        <v>0</v>
      </c>
    </row>
    <row r="6181" spans="1:41">
      <c r="A6181" t="s">
        <v>8251</v>
      </c>
      <c r="D6181">
        <v>9100</v>
      </c>
      <c r="E6181" t="s">
        <v>867</v>
      </c>
      <c r="F6181" t="s">
        <v>1332</v>
      </c>
      <c r="I6181" t="b">
        <v>0</v>
      </c>
      <c r="J6181" s="2">
        <v>690</v>
      </c>
      <c r="K6181" s="2">
        <v>392</v>
      </c>
      <c r="L6181" s="2">
        <v>3</v>
      </c>
      <c r="M6181" s="2">
        <v>389</v>
      </c>
      <c r="N6181" s="2">
        <v>28</v>
      </c>
      <c r="O6181" s="2">
        <v>9</v>
      </c>
      <c r="P6181" s="2">
        <v>0</v>
      </c>
      <c r="Q6181" s="2">
        <v>0</v>
      </c>
      <c r="R6181" s="2">
        <v>0</v>
      </c>
      <c r="S6181" s="2">
        <v>0</v>
      </c>
      <c r="T6181" s="2">
        <v>11</v>
      </c>
      <c r="U6181" s="2">
        <v>0</v>
      </c>
      <c r="V6181" s="2">
        <v>0</v>
      </c>
      <c r="W6181" s="2">
        <v>0</v>
      </c>
      <c r="X6181" s="2">
        <v>0</v>
      </c>
      <c r="Y6181" s="2">
        <v>41</v>
      </c>
      <c r="Z6181" s="2">
        <v>47</v>
      </c>
      <c r="AA6181" s="2">
        <v>161</v>
      </c>
      <c r="AB6181" s="2">
        <v>0</v>
      </c>
      <c r="AC6181" s="2">
        <v>0</v>
      </c>
      <c r="AD6181" s="2">
        <v>0</v>
      </c>
      <c r="AE6181" s="2">
        <v>2</v>
      </c>
      <c r="AF6181" s="2">
        <v>0</v>
      </c>
      <c r="AG6181" s="2">
        <v>31</v>
      </c>
      <c r="AH6181" s="2">
        <v>0</v>
      </c>
      <c r="AI6181" s="2">
        <v>2</v>
      </c>
      <c r="AJ6181" s="2">
        <v>12</v>
      </c>
      <c r="AK6181" s="2">
        <v>6</v>
      </c>
      <c r="AL6181" s="2">
        <v>0</v>
      </c>
      <c r="AM6181" s="2">
        <v>39</v>
      </c>
      <c r="AN6181" s="3">
        <f>IFERROR(K6181/J6181,"")</f>
        <v>0</v>
      </c>
      <c r="AO6181" s="3">
        <f>IFERROR(L6181/K6181,"")</f>
        <v>0</v>
      </c>
    </row>
    <row r="6182" spans="1:41">
      <c r="A6182" t="s">
        <v>8252</v>
      </c>
      <c r="D6182">
        <v>9100</v>
      </c>
      <c r="E6182" t="s">
        <v>867</v>
      </c>
      <c r="F6182" t="s">
        <v>1376</v>
      </c>
      <c r="I6182" t="b">
        <v>0</v>
      </c>
      <c r="J6182" s="2">
        <v>633</v>
      </c>
      <c r="K6182" s="2">
        <v>359</v>
      </c>
      <c r="L6182" s="2">
        <v>6</v>
      </c>
      <c r="M6182" s="2">
        <v>353</v>
      </c>
      <c r="N6182" s="2">
        <v>29</v>
      </c>
      <c r="O6182" s="2">
        <v>5</v>
      </c>
      <c r="P6182" s="2">
        <v>2</v>
      </c>
      <c r="Q6182" s="2">
        <v>0</v>
      </c>
      <c r="R6182" s="2">
        <v>0</v>
      </c>
      <c r="S6182" s="2">
        <v>0</v>
      </c>
      <c r="T6182" s="2">
        <v>11</v>
      </c>
      <c r="U6182" s="2">
        <v>0</v>
      </c>
      <c r="V6182" s="2">
        <v>0</v>
      </c>
      <c r="W6182" s="2">
        <v>0</v>
      </c>
      <c r="X6182" s="2">
        <v>0</v>
      </c>
      <c r="Y6182" s="2">
        <v>31</v>
      </c>
      <c r="Z6182" s="2">
        <v>53</v>
      </c>
      <c r="AA6182" s="2">
        <v>141</v>
      </c>
      <c r="AB6182" s="2">
        <v>5</v>
      </c>
      <c r="AC6182" s="2">
        <v>0</v>
      </c>
      <c r="AD6182" s="2">
        <v>0</v>
      </c>
      <c r="AE6182" s="2">
        <v>0</v>
      </c>
      <c r="AF6182" s="2">
        <v>0</v>
      </c>
      <c r="AG6182" s="2">
        <v>15</v>
      </c>
      <c r="AH6182" s="2">
        <v>0</v>
      </c>
      <c r="AI6182" s="2">
        <v>0</v>
      </c>
      <c r="AJ6182" s="2">
        <v>7</v>
      </c>
      <c r="AK6182" s="2">
        <v>8</v>
      </c>
      <c r="AL6182" s="2">
        <v>0</v>
      </c>
      <c r="AM6182" s="2">
        <v>46</v>
      </c>
      <c r="AN6182" s="3">
        <f>IFERROR(K6182/J6182,"")</f>
        <v>0</v>
      </c>
      <c r="AO6182" s="3">
        <f>IFERROR(L6182/K6182,"")</f>
        <v>0</v>
      </c>
    </row>
    <row r="6183" spans="1:41">
      <c r="A6183" t="s">
        <v>8253</v>
      </c>
      <c r="D6183">
        <v>9100</v>
      </c>
      <c r="E6183" t="s">
        <v>867</v>
      </c>
      <c r="F6183" t="s">
        <v>1378</v>
      </c>
      <c r="I6183" t="b">
        <v>0</v>
      </c>
      <c r="J6183" s="2">
        <v>539</v>
      </c>
      <c r="K6183" s="2">
        <v>318</v>
      </c>
      <c r="L6183" s="2">
        <v>3</v>
      </c>
      <c r="M6183" s="2">
        <v>315</v>
      </c>
      <c r="N6183" s="2">
        <v>49</v>
      </c>
      <c r="O6183" s="2">
        <v>4</v>
      </c>
      <c r="P6183" s="2">
        <v>0</v>
      </c>
      <c r="Q6183" s="2">
        <v>0</v>
      </c>
      <c r="R6183" s="2">
        <v>0</v>
      </c>
      <c r="S6183" s="2">
        <v>0</v>
      </c>
      <c r="T6183" s="2">
        <v>17</v>
      </c>
      <c r="U6183" s="2">
        <v>0</v>
      </c>
      <c r="V6183" s="2">
        <v>0</v>
      </c>
      <c r="W6183" s="2">
        <v>0</v>
      </c>
      <c r="X6183" s="2">
        <v>0</v>
      </c>
      <c r="Y6183" s="2">
        <v>36</v>
      </c>
      <c r="Z6183" s="2">
        <v>17</v>
      </c>
      <c r="AA6183" s="2">
        <v>116</v>
      </c>
      <c r="AB6183" s="2">
        <v>8</v>
      </c>
      <c r="AC6183" s="2">
        <v>0</v>
      </c>
      <c r="AD6183" s="2">
        <v>0</v>
      </c>
      <c r="AE6183" s="2">
        <v>0</v>
      </c>
      <c r="AF6183" s="2">
        <v>0</v>
      </c>
      <c r="AG6183" s="2">
        <v>30</v>
      </c>
      <c r="AH6183" s="2">
        <v>0</v>
      </c>
      <c r="AI6183" s="2">
        <v>0</v>
      </c>
      <c r="AJ6183" s="2">
        <v>8</v>
      </c>
      <c r="AK6183" s="2">
        <v>1</v>
      </c>
      <c r="AL6183" s="2">
        <v>0</v>
      </c>
      <c r="AM6183" s="2">
        <v>29</v>
      </c>
      <c r="AN6183" s="3">
        <f>IFERROR(K6183/J6183,"")</f>
        <v>0</v>
      </c>
      <c r="AO6183" s="3">
        <f>IFERROR(L6183/K6183,"")</f>
        <v>0</v>
      </c>
    </row>
    <row r="6184" spans="1:41">
      <c r="A6184" t="s">
        <v>8254</v>
      </c>
      <c r="D6184">
        <v>9100</v>
      </c>
      <c r="E6184" t="s">
        <v>867</v>
      </c>
      <c r="F6184" t="s">
        <v>1380</v>
      </c>
      <c r="I6184" t="b">
        <v>0</v>
      </c>
      <c r="J6184" s="2">
        <v>471</v>
      </c>
      <c r="K6184" s="2">
        <v>314</v>
      </c>
      <c r="L6184" s="2">
        <v>1</v>
      </c>
      <c r="M6184" s="2">
        <v>313</v>
      </c>
      <c r="N6184" s="2">
        <v>26</v>
      </c>
      <c r="O6184" s="2">
        <v>0</v>
      </c>
      <c r="P6184" s="2">
        <v>0</v>
      </c>
      <c r="Q6184" s="2">
        <v>0</v>
      </c>
      <c r="R6184" s="2">
        <v>0</v>
      </c>
      <c r="S6184" s="2">
        <v>0</v>
      </c>
      <c r="T6184" s="2">
        <v>8</v>
      </c>
      <c r="U6184" s="2">
        <v>0</v>
      </c>
      <c r="V6184" s="2">
        <v>0</v>
      </c>
      <c r="W6184" s="2">
        <v>0</v>
      </c>
      <c r="X6184" s="2">
        <v>0</v>
      </c>
      <c r="Y6184" s="2">
        <v>35</v>
      </c>
      <c r="Z6184" s="2">
        <v>47</v>
      </c>
      <c r="AA6184" s="2">
        <v>122</v>
      </c>
      <c r="AB6184" s="2">
        <v>1</v>
      </c>
      <c r="AC6184" s="2">
        <v>0</v>
      </c>
      <c r="AD6184" s="2">
        <v>0</v>
      </c>
      <c r="AE6184" s="2">
        <v>0</v>
      </c>
      <c r="AF6184" s="2">
        <v>0</v>
      </c>
      <c r="AG6184" s="2">
        <v>23</v>
      </c>
      <c r="AH6184" s="2">
        <v>0</v>
      </c>
      <c r="AI6184" s="2">
        <v>0</v>
      </c>
      <c r="AJ6184" s="2">
        <v>4</v>
      </c>
      <c r="AK6184" s="2">
        <v>11</v>
      </c>
      <c r="AL6184" s="2">
        <v>0</v>
      </c>
      <c r="AM6184" s="2">
        <v>36</v>
      </c>
      <c r="AN6184" s="3">
        <f>IFERROR(K6184/J6184,"")</f>
        <v>0</v>
      </c>
      <c r="AO6184" s="3">
        <f>IFERROR(L6184/K6184,"")</f>
        <v>0</v>
      </c>
    </row>
    <row r="6185" spans="1:41">
      <c r="A6185" t="s">
        <v>8255</v>
      </c>
      <c r="D6185">
        <v>9100</v>
      </c>
      <c r="E6185" t="s">
        <v>867</v>
      </c>
      <c r="F6185" t="s">
        <v>1411</v>
      </c>
      <c r="I6185" t="b">
        <v>0</v>
      </c>
      <c r="J6185" s="2">
        <v>470</v>
      </c>
      <c r="K6185" s="2">
        <v>297</v>
      </c>
      <c r="L6185" s="2">
        <v>3</v>
      </c>
      <c r="M6185" s="2">
        <v>294</v>
      </c>
      <c r="N6185" s="2">
        <v>18</v>
      </c>
      <c r="O6185" s="2">
        <v>3</v>
      </c>
      <c r="P6185" s="2">
        <v>0</v>
      </c>
      <c r="Q6185" s="2">
        <v>0</v>
      </c>
      <c r="R6185" s="2">
        <v>0</v>
      </c>
      <c r="S6185" s="2">
        <v>0</v>
      </c>
      <c r="T6185" s="2">
        <v>18</v>
      </c>
      <c r="U6185" s="2">
        <v>0</v>
      </c>
      <c r="V6185" s="2">
        <v>0</v>
      </c>
      <c r="W6185" s="2">
        <v>0</v>
      </c>
      <c r="X6185" s="2">
        <v>0</v>
      </c>
      <c r="Y6185" s="2">
        <v>31</v>
      </c>
      <c r="Z6185" s="2">
        <v>25</v>
      </c>
      <c r="AA6185" s="2">
        <v>134</v>
      </c>
      <c r="AB6185" s="2">
        <v>2</v>
      </c>
      <c r="AC6185" s="2">
        <v>0</v>
      </c>
      <c r="AD6185" s="2">
        <v>0</v>
      </c>
      <c r="AE6185" s="2">
        <v>1</v>
      </c>
      <c r="AF6185" s="2">
        <v>0</v>
      </c>
      <c r="AG6185" s="2">
        <v>21</v>
      </c>
      <c r="AH6185" s="2">
        <v>0</v>
      </c>
      <c r="AI6185" s="2">
        <v>0</v>
      </c>
      <c r="AJ6185" s="2">
        <v>2</v>
      </c>
      <c r="AK6185" s="2">
        <v>6</v>
      </c>
      <c r="AL6185" s="2">
        <v>0</v>
      </c>
      <c r="AM6185" s="2">
        <v>33</v>
      </c>
      <c r="AN6185" s="3">
        <f>IFERROR(K6185/J6185,"")</f>
        <v>0</v>
      </c>
      <c r="AO6185" s="3">
        <f>IFERROR(L6185/K6185,"")</f>
        <v>0</v>
      </c>
    </row>
    <row r="6186" spans="1:41">
      <c r="A6186" t="s">
        <v>8256</v>
      </c>
      <c r="D6186">
        <v>9100</v>
      </c>
      <c r="E6186" t="s">
        <v>867</v>
      </c>
      <c r="F6186" t="s">
        <v>1413</v>
      </c>
      <c r="I6186" t="b">
        <v>0</v>
      </c>
      <c r="J6186" s="2">
        <v>485</v>
      </c>
      <c r="K6186" s="2">
        <v>310</v>
      </c>
      <c r="L6186" s="2">
        <v>6</v>
      </c>
      <c r="M6186" s="2">
        <v>304</v>
      </c>
      <c r="N6186" s="2">
        <v>12</v>
      </c>
      <c r="O6186" s="2">
        <v>3</v>
      </c>
      <c r="P6186" s="2">
        <v>2</v>
      </c>
      <c r="Q6186" s="2">
        <v>0</v>
      </c>
      <c r="R6186" s="2">
        <v>0</v>
      </c>
      <c r="S6186" s="2">
        <v>0</v>
      </c>
      <c r="T6186" s="2">
        <v>16</v>
      </c>
      <c r="U6186" s="2">
        <v>0</v>
      </c>
      <c r="V6186" s="2">
        <v>0</v>
      </c>
      <c r="W6186" s="2">
        <v>0</v>
      </c>
      <c r="X6186" s="2">
        <v>0</v>
      </c>
      <c r="Y6186" s="2">
        <v>14</v>
      </c>
      <c r="Z6186" s="2">
        <v>62</v>
      </c>
      <c r="AA6186" s="2">
        <v>138</v>
      </c>
      <c r="AB6186" s="2">
        <v>0</v>
      </c>
      <c r="AC6186" s="2">
        <v>0</v>
      </c>
      <c r="AD6186" s="2">
        <v>0</v>
      </c>
      <c r="AE6186" s="2">
        <v>0</v>
      </c>
      <c r="AF6186" s="2">
        <v>0</v>
      </c>
      <c r="AG6186" s="2">
        <v>7</v>
      </c>
      <c r="AH6186" s="2">
        <v>0</v>
      </c>
      <c r="AI6186" s="2">
        <v>0</v>
      </c>
      <c r="AJ6186" s="2">
        <v>6</v>
      </c>
      <c r="AK6186" s="2">
        <v>10</v>
      </c>
      <c r="AL6186" s="2">
        <v>1</v>
      </c>
      <c r="AM6186" s="2">
        <v>33</v>
      </c>
      <c r="AN6186" s="3">
        <f>IFERROR(K6186/J6186,"")</f>
        <v>0</v>
      </c>
      <c r="AO6186" s="3">
        <f>IFERROR(L6186/K6186,"")</f>
        <v>0</v>
      </c>
    </row>
    <row r="6187" spans="1:41">
      <c r="A6187" t="s">
        <v>8257</v>
      </c>
      <c r="D6187">
        <v>9100</v>
      </c>
      <c r="E6187" t="s">
        <v>867</v>
      </c>
      <c r="F6187" t="s">
        <v>1415</v>
      </c>
      <c r="I6187" t="b">
        <v>0</v>
      </c>
      <c r="J6187" s="2">
        <v>645</v>
      </c>
      <c r="K6187" s="2">
        <v>360</v>
      </c>
      <c r="L6187" s="2">
        <v>10</v>
      </c>
      <c r="M6187" s="2">
        <v>350</v>
      </c>
      <c r="N6187" s="2">
        <v>22</v>
      </c>
      <c r="O6187" s="2">
        <v>1</v>
      </c>
      <c r="P6187" s="2">
        <v>0</v>
      </c>
      <c r="Q6187" s="2">
        <v>0</v>
      </c>
      <c r="R6187" s="2">
        <v>0</v>
      </c>
      <c r="S6187" s="2">
        <v>0</v>
      </c>
      <c r="T6187" s="2">
        <v>5</v>
      </c>
      <c r="U6187" s="2">
        <v>0</v>
      </c>
      <c r="V6187" s="2">
        <v>0</v>
      </c>
      <c r="W6187" s="2">
        <v>0</v>
      </c>
      <c r="X6187" s="2">
        <v>0</v>
      </c>
      <c r="Y6187" s="2">
        <v>31</v>
      </c>
      <c r="Z6187" s="2">
        <v>67</v>
      </c>
      <c r="AA6187" s="2">
        <v>166</v>
      </c>
      <c r="AB6187" s="2">
        <v>3</v>
      </c>
      <c r="AC6187" s="2">
        <v>1</v>
      </c>
      <c r="AD6187" s="2">
        <v>0</v>
      </c>
      <c r="AE6187" s="2">
        <v>0</v>
      </c>
      <c r="AF6187" s="2">
        <v>0</v>
      </c>
      <c r="AG6187" s="2">
        <v>9</v>
      </c>
      <c r="AH6187" s="2">
        <v>0</v>
      </c>
      <c r="AI6187" s="2">
        <v>0</v>
      </c>
      <c r="AJ6187" s="2">
        <v>7</v>
      </c>
      <c r="AK6187" s="2">
        <v>4</v>
      </c>
      <c r="AL6187" s="2">
        <v>1</v>
      </c>
      <c r="AM6187" s="2">
        <v>33</v>
      </c>
      <c r="AN6187" s="3">
        <f>IFERROR(K6187/J6187,"")</f>
        <v>0</v>
      </c>
      <c r="AO6187" s="3">
        <f>IFERROR(L6187/K6187,"")</f>
        <v>0</v>
      </c>
    </row>
    <row r="6188" spans="1:41">
      <c r="A6188" t="s">
        <v>8258</v>
      </c>
      <c r="D6188">
        <v>9100</v>
      </c>
      <c r="E6188" t="s">
        <v>867</v>
      </c>
      <c r="F6188" t="s">
        <v>1417</v>
      </c>
      <c r="I6188" t="b">
        <v>0</v>
      </c>
      <c r="J6188" s="2">
        <v>645</v>
      </c>
      <c r="K6188" s="2">
        <v>365</v>
      </c>
      <c r="L6188" s="2">
        <v>2</v>
      </c>
      <c r="M6188" s="2">
        <v>363</v>
      </c>
      <c r="N6188" s="2">
        <v>33</v>
      </c>
      <c r="O6188" s="2">
        <v>3</v>
      </c>
      <c r="P6188" s="2">
        <v>0</v>
      </c>
      <c r="Q6188" s="2">
        <v>0</v>
      </c>
      <c r="R6188" s="2">
        <v>0</v>
      </c>
      <c r="S6188" s="2">
        <v>0</v>
      </c>
      <c r="T6188" s="2">
        <v>26</v>
      </c>
      <c r="U6188" s="2">
        <v>0</v>
      </c>
      <c r="V6188" s="2">
        <v>0</v>
      </c>
      <c r="W6188" s="2">
        <v>0</v>
      </c>
      <c r="X6188" s="2">
        <v>0</v>
      </c>
      <c r="Y6188" s="2">
        <v>27</v>
      </c>
      <c r="Z6188" s="2">
        <v>45</v>
      </c>
      <c r="AA6188" s="2">
        <v>154</v>
      </c>
      <c r="AB6188" s="2">
        <v>4</v>
      </c>
      <c r="AC6188" s="2">
        <v>0</v>
      </c>
      <c r="AD6188" s="2">
        <v>0</v>
      </c>
      <c r="AE6188" s="2">
        <v>0</v>
      </c>
      <c r="AF6188" s="2">
        <v>0</v>
      </c>
      <c r="AG6188" s="2">
        <v>14</v>
      </c>
      <c r="AH6188" s="2">
        <v>0</v>
      </c>
      <c r="AI6188" s="2">
        <v>0</v>
      </c>
      <c r="AJ6188" s="2">
        <v>5</v>
      </c>
      <c r="AK6188" s="2">
        <v>7</v>
      </c>
      <c r="AL6188" s="2">
        <v>1</v>
      </c>
      <c r="AM6188" s="2">
        <v>44</v>
      </c>
      <c r="AN6188" s="3">
        <f>IFERROR(K6188/J6188,"")</f>
        <v>0</v>
      </c>
      <c r="AO6188" s="3">
        <f>IFERROR(L6188/K6188,"")</f>
        <v>0</v>
      </c>
    </row>
    <row r="6189" spans="1:41">
      <c r="A6189" t="s">
        <v>8259</v>
      </c>
      <c r="D6189">
        <v>9100</v>
      </c>
      <c r="E6189" t="s">
        <v>867</v>
      </c>
      <c r="F6189" t="s">
        <v>1419</v>
      </c>
      <c r="I6189" t="b">
        <v>0</v>
      </c>
      <c r="J6189" s="2">
        <v>635</v>
      </c>
      <c r="K6189" s="2">
        <v>363</v>
      </c>
      <c r="L6189" s="2">
        <v>12</v>
      </c>
      <c r="M6189" s="2">
        <v>351</v>
      </c>
      <c r="N6189" s="2">
        <v>40</v>
      </c>
      <c r="O6189" s="2">
        <v>1</v>
      </c>
      <c r="P6189" s="2">
        <v>1</v>
      </c>
      <c r="Q6189" s="2">
        <v>0</v>
      </c>
      <c r="R6189" s="2">
        <v>0</v>
      </c>
      <c r="S6189" s="2">
        <v>0</v>
      </c>
      <c r="T6189" s="2">
        <v>9</v>
      </c>
      <c r="U6189" s="2">
        <v>0</v>
      </c>
      <c r="V6189" s="2">
        <v>1</v>
      </c>
      <c r="W6189" s="2">
        <v>0</v>
      </c>
      <c r="X6189" s="2">
        <v>0</v>
      </c>
      <c r="Y6189" s="2">
        <v>27</v>
      </c>
      <c r="Z6189" s="2">
        <v>87</v>
      </c>
      <c r="AA6189" s="2">
        <v>112</v>
      </c>
      <c r="AB6189" s="2">
        <v>0</v>
      </c>
      <c r="AC6189" s="2">
        <v>0</v>
      </c>
      <c r="AD6189" s="2">
        <v>0</v>
      </c>
      <c r="AE6189" s="2">
        <v>0</v>
      </c>
      <c r="AF6189" s="2">
        <v>0</v>
      </c>
      <c r="AG6189" s="2">
        <v>23</v>
      </c>
      <c r="AH6189" s="2">
        <v>0</v>
      </c>
      <c r="AI6189" s="2">
        <v>0</v>
      </c>
      <c r="AJ6189" s="2">
        <v>1</v>
      </c>
      <c r="AK6189" s="2">
        <v>9</v>
      </c>
      <c r="AL6189" s="2">
        <v>0</v>
      </c>
      <c r="AM6189" s="2">
        <v>40</v>
      </c>
      <c r="AN6189" s="3">
        <f>IFERROR(K6189/J6189,"")</f>
        <v>0</v>
      </c>
      <c r="AO6189" s="3">
        <f>IFERROR(L6189/K6189,"")</f>
        <v>0</v>
      </c>
    </row>
    <row r="6190" spans="1:41">
      <c r="A6190" t="s">
        <v>8260</v>
      </c>
      <c r="D6190">
        <v>9100</v>
      </c>
      <c r="E6190" t="s">
        <v>867</v>
      </c>
      <c r="F6190" t="s">
        <v>1421</v>
      </c>
      <c r="I6190" t="b">
        <v>0</v>
      </c>
      <c r="J6190" s="2">
        <v>640</v>
      </c>
      <c r="K6190" s="2">
        <v>389</v>
      </c>
      <c r="L6190" s="2">
        <v>12</v>
      </c>
      <c r="M6190" s="2">
        <v>377</v>
      </c>
      <c r="N6190" s="2">
        <v>38</v>
      </c>
      <c r="O6190" s="2">
        <v>10</v>
      </c>
      <c r="P6190" s="2">
        <v>1</v>
      </c>
      <c r="Q6190" s="2">
        <v>0</v>
      </c>
      <c r="R6190" s="2">
        <v>0</v>
      </c>
      <c r="S6190" s="2">
        <v>0</v>
      </c>
      <c r="T6190" s="2">
        <v>13</v>
      </c>
      <c r="U6190" s="2">
        <v>0</v>
      </c>
      <c r="V6190" s="2">
        <v>0</v>
      </c>
      <c r="W6190" s="2">
        <v>0</v>
      </c>
      <c r="X6190" s="2">
        <v>0</v>
      </c>
      <c r="Y6190" s="2">
        <v>22</v>
      </c>
      <c r="Z6190" s="2">
        <v>82</v>
      </c>
      <c r="AA6190" s="2">
        <v>133</v>
      </c>
      <c r="AB6190" s="2">
        <v>6</v>
      </c>
      <c r="AC6190" s="2">
        <v>0</v>
      </c>
      <c r="AD6190" s="2">
        <v>0</v>
      </c>
      <c r="AE6190" s="2">
        <v>0</v>
      </c>
      <c r="AF6190" s="2">
        <v>0</v>
      </c>
      <c r="AG6190" s="2">
        <v>30</v>
      </c>
      <c r="AH6190" s="2">
        <v>0</v>
      </c>
      <c r="AI6190" s="2">
        <v>1</v>
      </c>
      <c r="AJ6190" s="2">
        <v>2</v>
      </c>
      <c r="AK6190" s="2">
        <v>7</v>
      </c>
      <c r="AL6190" s="2">
        <v>1</v>
      </c>
      <c r="AM6190" s="2">
        <v>31</v>
      </c>
      <c r="AN6190" s="3">
        <f>IFERROR(K6190/J6190,"")</f>
        <v>0</v>
      </c>
      <c r="AO6190" s="3">
        <f>IFERROR(L6190/K6190,"")</f>
        <v>0</v>
      </c>
    </row>
    <row r="6191" spans="1:41">
      <c r="A6191" t="s">
        <v>8261</v>
      </c>
      <c r="D6191">
        <v>9100</v>
      </c>
      <c r="E6191" t="s">
        <v>867</v>
      </c>
      <c r="F6191" t="s">
        <v>1423</v>
      </c>
      <c r="I6191" t="b">
        <v>0</v>
      </c>
      <c r="J6191" s="2">
        <v>545</v>
      </c>
      <c r="K6191" s="2">
        <v>312</v>
      </c>
      <c r="L6191" s="2">
        <v>5</v>
      </c>
      <c r="M6191" s="2">
        <v>307</v>
      </c>
      <c r="N6191" s="2">
        <v>22</v>
      </c>
      <c r="O6191" s="2">
        <v>2</v>
      </c>
      <c r="P6191" s="2">
        <v>1</v>
      </c>
      <c r="Q6191" s="2">
        <v>0</v>
      </c>
      <c r="R6191" s="2">
        <v>0</v>
      </c>
      <c r="S6191" s="2">
        <v>0</v>
      </c>
      <c r="T6191" s="2">
        <v>7</v>
      </c>
      <c r="U6191" s="2">
        <v>0</v>
      </c>
      <c r="V6191" s="2">
        <v>0</v>
      </c>
      <c r="W6191" s="2">
        <v>0</v>
      </c>
      <c r="X6191" s="2">
        <v>0</v>
      </c>
      <c r="Y6191" s="2">
        <v>14</v>
      </c>
      <c r="Z6191" s="2">
        <v>72</v>
      </c>
      <c r="AA6191" s="2">
        <v>107</v>
      </c>
      <c r="AB6191" s="2">
        <v>4</v>
      </c>
      <c r="AC6191" s="2">
        <v>1</v>
      </c>
      <c r="AD6191" s="2">
        <v>0</v>
      </c>
      <c r="AE6191" s="2">
        <v>0</v>
      </c>
      <c r="AF6191" s="2">
        <v>0</v>
      </c>
      <c r="AG6191" s="2">
        <v>19</v>
      </c>
      <c r="AH6191" s="2">
        <v>0</v>
      </c>
      <c r="AI6191" s="2">
        <v>0</v>
      </c>
      <c r="AJ6191" s="2">
        <v>3</v>
      </c>
      <c r="AK6191" s="2">
        <v>8</v>
      </c>
      <c r="AL6191" s="2">
        <v>1</v>
      </c>
      <c r="AM6191" s="2">
        <v>46</v>
      </c>
      <c r="AN6191" s="3">
        <f>IFERROR(K6191/J6191,"")</f>
        <v>0</v>
      </c>
      <c r="AO6191" s="3">
        <f>IFERROR(L6191/K6191,"")</f>
        <v>0</v>
      </c>
    </row>
    <row r="6192" spans="1:41">
      <c r="A6192" t="s">
        <v>8262</v>
      </c>
      <c r="D6192">
        <v>9100</v>
      </c>
      <c r="E6192" t="s">
        <v>867</v>
      </c>
      <c r="F6192" t="s">
        <v>1425</v>
      </c>
      <c r="I6192" t="b">
        <v>0</v>
      </c>
      <c r="J6192" s="2">
        <v>765</v>
      </c>
      <c r="K6192" s="2">
        <v>399</v>
      </c>
      <c r="L6192" s="2">
        <v>2</v>
      </c>
      <c r="M6192" s="2">
        <v>397</v>
      </c>
      <c r="N6192" s="2">
        <v>24</v>
      </c>
      <c r="O6192" s="2">
        <v>9</v>
      </c>
      <c r="P6192" s="2">
        <v>0</v>
      </c>
      <c r="Q6192" s="2">
        <v>0</v>
      </c>
      <c r="R6192" s="2">
        <v>0</v>
      </c>
      <c r="S6192" s="2">
        <v>0</v>
      </c>
      <c r="T6192" s="2">
        <v>9</v>
      </c>
      <c r="U6192" s="2">
        <v>0</v>
      </c>
      <c r="V6192" s="2">
        <v>0</v>
      </c>
      <c r="W6192" s="2">
        <v>0</v>
      </c>
      <c r="X6192" s="2">
        <v>0</v>
      </c>
      <c r="Y6192" s="2">
        <v>29</v>
      </c>
      <c r="Z6192" s="2">
        <v>65</v>
      </c>
      <c r="AA6192" s="2">
        <v>173</v>
      </c>
      <c r="AB6192" s="2">
        <v>3</v>
      </c>
      <c r="AC6192" s="2">
        <v>0</v>
      </c>
      <c r="AD6192" s="2">
        <v>0</v>
      </c>
      <c r="AE6192" s="2">
        <v>0</v>
      </c>
      <c r="AF6192" s="2">
        <v>0</v>
      </c>
      <c r="AG6192" s="2">
        <v>12</v>
      </c>
      <c r="AH6192" s="2">
        <v>0</v>
      </c>
      <c r="AI6192" s="2">
        <v>0</v>
      </c>
      <c r="AJ6192" s="2">
        <v>4</v>
      </c>
      <c r="AK6192" s="2">
        <v>12</v>
      </c>
      <c r="AL6192" s="2">
        <v>1</v>
      </c>
      <c r="AM6192" s="2">
        <v>56</v>
      </c>
      <c r="AN6192" s="3">
        <f>IFERROR(K6192/J6192,"")</f>
        <v>0</v>
      </c>
      <c r="AO6192" s="3">
        <f>IFERROR(L6192/K6192,"")</f>
        <v>0</v>
      </c>
    </row>
    <row r="6193" spans="1:41">
      <c r="A6193" t="s">
        <v>8263</v>
      </c>
      <c r="D6193">
        <v>9100</v>
      </c>
      <c r="E6193" t="s">
        <v>867</v>
      </c>
      <c r="F6193" t="s">
        <v>1427</v>
      </c>
      <c r="I6193" t="b">
        <v>0</v>
      </c>
      <c r="J6193" s="2">
        <v>513</v>
      </c>
      <c r="K6193" s="2">
        <v>327</v>
      </c>
      <c r="L6193" s="2">
        <v>1</v>
      </c>
      <c r="M6193" s="2">
        <v>326</v>
      </c>
      <c r="N6193" s="2">
        <v>5</v>
      </c>
      <c r="O6193" s="2">
        <v>10</v>
      </c>
      <c r="P6193" s="2">
        <v>4</v>
      </c>
      <c r="Q6193" s="2">
        <v>0</v>
      </c>
      <c r="R6193" s="2">
        <v>0</v>
      </c>
      <c r="S6193" s="2">
        <v>0</v>
      </c>
      <c r="T6193" s="2">
        <v>27</v>
      </c>
      <c r="U6193" s="2">
        <v>0</v>
      </c>
      <c r="V6193" s="2">
        <v>0</v>
      </c>
      <c r="W6193" s="2">
        <v>0</v>
      </c>
      <c r="X6193" s="2">
        <v>0</v>
      </c>
      <c r="Y6193" s="2">
        <v>28</v>
      </c>
      <c r="Z6193" s="2">
        <v>20</v>
      </c>
      <c r="AA6193" s="2">
        <v>162</v>
      </c>
      <c r="AB6193" s="2">
        <v>1</v>
      </c>
      <c r="AC6193" s="2">
        <v>0</v>
      </c>
      <c r="AD6193" s="2">
        <v>0</v>
      </c>
      <c r="AE6193" s="2">
        <v>0</v>
      </c>
      <c r="AF6193" s="2">
        <v>0</v>
      </c>
      <c r="AG6193" s="2">
        <v>6</v>
      </c>
      <c r="AH6193" s="2">
        <v>0</v>
      </c>
      <c r="AI6193" s="2">
        <v>0</v>
      </c>
      <c r="AJ6193" s="2">
        <v>2</v>
      </c>
      <c r="AK6193" s="2">
        <v>12</v>
      </c>
      <c r="AL6193" s="2">
        <v>0</v>
      </c>
      <c r="AM6193" s="2">
        <v>49</v>
      </c>
      <c r="AN6193" s="3">
        <f>IFERROR(K6193/J6193,"")</f>
        <v>0</v>
      </c>
      <c r="AO6193" s="3">
        <f>IFERROR(L6193/K6193,"")</f>
        <v>0</v>
      </c>
    </row>
    <row r="6194" spans="1:41">
      <c r="A6194" t="s">
        <v>8264</v>
      </c>
      <c r="D6194">
        <v>9100</v>
      </c>
      <c r="E6194" t="s">
        <v>867</v>
      </c>
      <c r="F6194" t="s">
        <v>1437</v>
      </c>
      <c r="I6194" t="b">
        <v>0</v>
      </c>
      <c r="J6194" s="2">
        <v>677</v>
      </c>
      <c r="K6194" s="2">
        <v>493</v>
      </c>
      <c r="L6194" s="2">
        <v>4</v>
      </c>
      <c r="M6194" s="2">
        <v>489</v>
      </c>
      <c r="N6194" s="2">
        <v>63</v>
      </c>
      <c r="O6194" s="2">
        <v>3</v>
      </c>
      <c r="P6194" s="2">
        <v>3</v>
      </c>
      <c r="Q6194" s="2">
        <v>0</v>
      </c>
      <c r="R6194" s="2">
        <v>0</v>
      </c>
      <c r="S6194" s="2">
        <v>1</v>
      </c>
      <c r="T6194" s="2">
        <v>23</v>
      </c>
      <c r="U6194" s="2">
        <v>0</v>
      </c>
      <c r="V6194" s="2">
        <v>0</v>
      </c>
      <c r="W6194" s="2">
        <v>0</v>
      </c>
      <c r="X6194" s="2">
        <v>0</v>
      </c>
      <c r="Y6194" s="2">
        <v>53</v>
      </c>
      <c r="Z6194" s="2">
        <v>82</v>
      </c>
      <c r="AA6194" s="2">
        <v>176</v>
      </c>
      <c r="AB6194" s="2">
        <v>9</v>
      </c>
      <c r="AC6194" s="2">
        <v>0</v>
      </c>
      <c r="AD6194" s="2">
        <v>0</v>
      </c>
      <c r="AE6194" s="2">
        <v>0</v>
      </c>
      <c r="AF6194" s="2">
        <v>0</v>
      </c>
      <c r="AG6194" s="2">
        <v>44</v>
      </c>
      <c r="AH6194" s="2">
        <v>0</v>
      </c>
      <c r="AI6194" s="2">
        <v>0</v>
      </c>
      <c r="AJ6194" s="2">
        <v>5</v>
      </c>
      <c r="AK6194" s="2">
        <v>1</v>
      </c>
      <c r="AL6194" s="2">
        <v>0</v>
      </c>
      <c r="AM6194" s="2">
        <v>26</v>
      </c>
      <c r="AN6194" s="3">
        <f>IFERROR(K6194/J6194,"")</f>
        <v>0</v>
      </c>
      <c r="AO6194" s="3">
        <f>IFERROR(L6194/K6194,"")</f>
        <v>0</v>
      </c>
    </row>
    <row r="6195" spans="1:41">
      <c r="A6195" t="s">
        <v>8265</v>
      </c>
      <c r="D6195">
        <v>9100</v>
      </c>
      <c r="E6195" t="s">
        <v>867</v>
      </c>
      <c r="F6195" t="s">
        <v>1439</v>
      </c>
      <c r="I6195" t="b">
        <v>0</v>
      </c>
      <c r="J6195" s="2">
        <v>770</v>
      </c>
      <c r="K6195" s="2">
        <v>576</v>
      </c>
      <c r="L6195" s="2">
        <v>7</v>
      </c>
      <c r="M6195" s="2">
        <v>569</v>
      </c>
      <c r="N6195" s="2">
        <v>79</v>
      </c>
      <c r="O6195" s="2">
        <v>5</v>
      </c>
      <c r="P6195" s="2">
        <v>0</v>
      </c>
      <c r="Q6195" s="2">
        <v>0</v>
      </c>
      <c r="R6195" s="2">
        <v>0</v>
      </c>
      <c r="S6195" s="2">
        <v>0</v>
      </c>
      <c r="T6195" s="2">
        <v>33</v>
      </c>
      <c r="U6195" s="2">
        <v>0</v>
      </c>
      <c r="V6195" s="2">
        <v>1</v>
      </c>
      <c r="W6195" s="2">
        <v>0</v>
      </c>
      <c r="X6195" s="2">
        <v>0</v>
      </c>
      <c r="Y6195" s="2">
        <v>68</v>
      </c>
      <c r="Z6195" s="2">
        <v>82</v>
      </c>
      <c r="AA6195" s="2">
        <v>186</v>
      </c>
      <c r="AB6195" s="2">
        <v>4</v>
      </c>
      <c r="AC6195" s="2">
        <v>0</v>
      </c>
      <c r="AD6195" s="2">
        <v>0</v>
      </c>
      <c r="AE6195" s="2">
        <v>0</v>
      </c>
      <c r="AF6195" s="2">
        <v>0</v>
      </c>
      <c r="AG6195" s="2">
        <v>67</v>
      </c>
      <c r="AH6195" s="2">
        <v>0</v>
      </c>
      <c r="AI6195" s="2">
        <v>0</v>
      </c>
      <c r="AJ6195" s="2">
        <v>8</v>
      </c>
      <c r="AK6195" s="2">
        <v>7</v>
      </c>
      <c r="AL6195" s="2">
        <v>1</v>
      </c>
      <c r="AM6195" s="2">
        <v>28</v>
      </c>
      <c r="AN6195" s="3">
        <f>IFERROR(K6195/J6195,"")</f>
        <v>0</v>
      </c>
      <c r="AO6195" s="3">
        <f>IFERROR(L6195/K6195,"")</f>
        <v>0</v>
      </c>
    </row>
    <row r="6196" spans="1:41">
      <c r="A6196" t="s">
        <v>8266</v>
      </c>
      <c r="D6196">
        <v>9100</v>
      </c>
      <c r="E6196" t="s">
        <v>867</v>
      </c>
      <c r="F6196" t="s">
        <v>1441</v>
      </c>
      <c r="I6196" t="b">
        <v>0</v>
      </c>
      <c r="J6196" s="2">
        <v>651</v>
      </c>
      <c r="K6196" s="2">
        <v>458</v>
      </c>
      <c r="L6196" s="2">
        <v>9</v>
      </c>
      <c r="M6196" s="2">
        <v>449</v>
      </c>
      <c r="N6196" s="2">
        <v>57</v>
      </c>
      <c r="O6196" s="2">
        <v>4</v>
      </c>
      <c r="P6196" s="2">
        <v>2</v>
      </c>
      <c r="Q6196" s="2">
        <v>0</v>
      </c>
      <c r="R6196" s="2">
        <v>0</v>
      </c>
      <c r="S6196" s="2">
        <v>0</v>
      </c>
      <c r="T6196" s="2">
        <v>50</v>
      </c>
      <c r="U6196" s="2">
        <v>0</v>
      </c>
      <c r="V6196" s="2">
        <v>0</v>
      </c>
      <c r="W6196" s="2">
        <v>0</v>
      </c>
      <c r="X6196" s="2">
        <v>0</v>
      </c>
      <c r="Y6196" s="2">
        <v>66</v>
      </c>
      <c r="Z6196" s="2">
        <v>7</v>
      </c>
      <c r="AA6196" s="2">
        <v>188</v>
      </c>
      <c r="AB6196" s="2">
        <v>3</v>
      </c>
      <c r="AC6196" s="2">
        <v>0</v>
      </c>
      <c r="AD6196" s="2">
        <v>0</v>
      </c>
      <c r="AE6196" s="2">
        <v>0</v>
      </c>
      <c r="AF6196" s="2">
        <v>0</v>
      </c>
      <c r="AG6196" s="2">
        <v>29</v>
      </c>
      <c r="AH6196" s="2">
        <v>0</v>
      </c>
      <c r="AI6196" s="2">
        <v>0</v>
      </c>
      <c r="AJ6196" s="2">
        <v>8</v>
      </c>
      <c r="AK6196" s="2">
        <v>3</v>
      </c>
      <c r="AL6196" s="2">
        <v>0</v>
      </c>
      <c r="AM6196" s="2">
        <v>32</v>
      </c>
      <c r="AN6196" s="3">
        <f>IFERROR(K6196/J6196,"")</f>
        <v>0</v>
      </c>
      <c r="AO6196" s="3">
        <f>IFERROR(L6196/K6196,"")</f>
        <v>0</v>
      </c>
    </row>
    <row r="6197" spans="1:41">
      <c r="A6197" t="s">
        <v>8267</v>
      </c>
      <c r="D6197">
        <v>9100</v>
      </c>
      <c r="E6197" t="s">
        <v>867</v>
      </c>
      <c r="F6197" t="s">
        <v>1443</v>
      </c>
      <c r="I6197" t="b">
        <v>0</v>
      </c>
      <c r="J6197" s="2">
        <v>531</v>
      </c>
      <c r="K6197" s="2">
        <v>351</v>
      </c>
      <c r="L6197" s="2">
        <v>4</v>
      </c>
      <c r="M6197" s="2">
        <v>347</v>
      </c>
      <c r="N6197" s="2">
        <v>36</v>
      </c>
      <c r="O6197" s="2">
        <v>0</v>
      </c>
      <c r="P6197" s="2">
        <v>0</v>
      </c>
      <c r="Q6197" s="2">
        <v>0</v>
      </c>
      <c r="R6197" s="2">
        <v>0</v>
      </c>
      <c r="S6197" s="2">
        <v>0</v>
      </c>
      <c r="T6197" s="2">
        <v>30</v>
      </c>
      <c r="U6197" s="2">
        <v>0</v>
      </c>
      <c r="V6197" s="2">
        <v>0</v>
      </c>
      <c r="W6197" s="2">
        <v>0</v>
      </c>
      <c r="X6197" s="2">
        <v>0</v>
      </c>
      <c r="Y6197" s="2">
        <v>45</v>
      </c>
      <c r="Z6197" s="2">
        <v>7</v>
      </c>
      <c r="AA6197" s="2">
        <v>130</v>
      </c>
      <c r="AB6197" s="2">
        <v>2</v>
      </c>
      <c r="AC6197" s="2">
        <v>0</v>
      </c>
      <c r="AD6197" s="2">
        <v>0</v>
      </c>
      <c r="AE6197" s="2">
        <v>0</v>
      </c>
      <c r="AF6197" s="2">
        <v>0</v>
      </c>
      <c r="AG6197" s="2">
        <v>23</v>
      </c>
      <c r="AH6197" s="2">
        <v>0</v>
      </c>
      <c r="AI6197" s="2">
        <v>0</v>
      </c>
      <c r="AJ6197" s="2">
        <v>8</v>
      </c>
      <c r="AK6197" s="2">
        <v>12</v>
      </c>
      <c r="AL6197" s="2">
        <v>0</v>
      </c>
      <c r="AM6197" s="2">
        <v>54</v>
      </c>
      <c r="AN6197" s="3">
        <f>IFERROR(K6197/J6197,"")</f>
        <v>0</v>
      </c>
      <c r="AO6197" s="3">
        <f>IFERROR(L6197/K6197,"")</f>
        <v>0</v>
      </c>
    </row>
    <row r="6198" spans="1:41">
      <c r="A6198" t="s">
        <v>8268</v>
      </c>
      <c r="D6198">
        <v>9100</v>
      </c>
      <c r="E6198" t="s">
        <v>867</v>
      </c>
      <c r="F6198" t="s">
        <v>1445</v>
      </c>
      <c r="I6198" t="b">
        <v>0</v>
      </c>
      <c r="J6198" s="2">
        <v>674</v>
      </c>
      <c r="K6198" s="2">
        <v>424</v>
      </c>
      <c r="L6198" s="2">
        <v>2</v>
      </c>
      <c r="M6198" s="2">
        <v>422</v>
      </c>
      <c r="N6198" s="2">
        <v>68</v>
      </c>
      <c r="O6198" s="2">
        <v>2</v>
      </c>
      <c r="P6198" s="2">
        <v>0</v>
      </c>
      <c r="Q6198" s="2">
        <v>0</v>
      </c>
      <c r="R6198" s="2">
        <v>0</v>
      </c>
      <c r="S6198" s="2">
        <v>0</v>
      </c>
      <c r="T6198" s="2">
        <v>41</v>
      </c>
      <c r="U6198" s="2">
        <v>0</v>
      </c>
      <c r="V6198" s="2">
        <v>0</v>
      </c>
      <c r="W6198" s="2">
        <v>0</v>
      </c>
      <c r="X6198" s="2">
        <v>0</v>
      </c>
      <c r="Y6198" s="2">
        <v>46</v>
      </c>
      <c r="Z6198" s="2">
        <v>17</v>
      </c>
      <c r="AA6198" s="2">
        <v>151</v>
      </c>
      <c r="AB6198" s="2">
        <v>3</v>
      </c>
      <c r="AC6198" s="2">
        <v>0</v>
      </c>
      <c r="AD6198" s="2">
        <v>0</v>
      </c>
      <c r="AE6198" s="2">
        <v>0</v>
      </c>
      <c r="AF6198" s="2">
        <v>0</v>
      </c>
      <c r="AG6198" s="2">
        <v>25</v>
      </c>
      <c r="AH6198" s="2">
        <v>0</v>
      </c>
      <c r="AI6198" s="2">
        <v>1</v>
      </c>
      <c r="AJ6198" s="2">
        <v>6</v>
      </c>
      <c r="AK6198" s="2">
        <v>5</v>
      </c>
      <c r="AL6198" s="2">
        <v>0</v>
      </c>
      <c r="AM6198" s="2">
        <v>57</v>
      </c>
      <c r="AN6198" s="3">
        <f>IFERROR(K6198/J6198,"")</f>
        <v>0</v>
      </c>
      <c r="AO6198" s="3">
        <f>IFERROR(L6198/K6198,"")</f>
        <v>0</v>
      </c>
    </row>
    <row r="6199" spans="1:41">
      <c r="A6199" t="s">
        <v>8269</v>
      </c>
      <c r="D6199">
        <v>9100</v>
      </c>
      <c r="E6199" t="s">
        <v>867</v>
      </c>
      <c r="F6199" t="s">
        <v>1447</v>
      </c>
      <c r="I6199" t="b">
        <v>0</v>
      </c>
      <c r="J6199" s="2">
        <v>575</v>
      </c>
      <c r="K6199" s="2">
        <v>313</v>
      </c>
      <c r="L6199" s="2">
        <v>4</v>
      </c>
      <c r="M6199" s="2">
        <v>309</v>
      </c>
      <c r="N6199" s="2">
        <v>43</v>
      </c>
      <c r="O6199" s="2">
        <v>3</v>
      </c>
      <c r="P6199" s="2">
        <v>2</v>
      </c>
      <c r="Q6199" s="2">
        <v>0</v>
      </c>
      <c r="R6199" s="2">
        <v>0</v>
      </c>
      <c r="S6199" s="2">
        <v>0</v>
      </c>
      <c r="T6199" s="2">
        <v>17</v>
      </c>
      <c r="U6199" s="2">
        <v>0</v>
      </c>
      <c r="V6199" s="2">
        <v>0</v>
      </c>
      <c r="W6199" s="2">
        <v>0</v>
      </c>
      <c r="X6199" s="2">
        <v>0</v>
      </c>
      <c r="Y6199" s="2">
        <v>39</v>
      </c>
      <c r="Z6199" s="2">
        <v>52</v>
      </c>
      <c r="AA6199" s="2">
        <v>108</v>
      </c>
      <c r="AB6199" s="2">
        <v>1</v>
      </c>
      <c r="AC6199" s="2">
        <v>0</v>
      </c>
      <c r="AD6199" s="2">
        <v>0</v>
      </c>
      <c r="AE6199" s="2">
        <v>0</v>
      </c>
      <c r="AF6199" s="2">
        <v>0</v>
      </c>
      <c r="AG6199" s="2">
        <v>18</v>
      </c>
      <c r="AH6199" s="2">
        <v>0</v>
      </c>
      <c r="AI6199" s="2">
        <v>0</v>
      </c>
      <c r="AJ6199" s="2">
        <v>8</v>
      </c>
      <c r="AK6199" s="2">
        <v>3</v>
      </c>
      <c r="AL6199" s="2">
        <v>2</v>
      </c>
      <c r="AM6199" s="2">
        <v>13</v>
      </c>
      <c r="AN6199" s="3">
        <f>IFERROR(K6199/J6199,"")</f>
        <v>0</v>
      </c>
      <c r="AO6199" s="3">
        <f>IFERROR(L6199/K6199,"")</f>
        <v>0</v>
      </c>
    </row>
    <row r="6200" spans="1:41">
      <c r="A6200" t="s">
        <v>8270</v>
      </c>
      <c r="D6200">
        <v>9100</v>
      </c>
      <c r="E6200" t="s">
        <v>867</v>
      </c>
      <c r="F6200" t="s">
        <v>1449</v>
      </c>
      <c r="I6200" t="b">
        <v>0</v>
      </c>
      <c r="J6200" s="2">
        <v>661</v>
      </c>
      <c r="K6200" s="2">
        <v>494</v>
      </c>
      <c r="L6200" s="2">
        <v>12</v>
      </c>
      <c r="M6200" s="2">
        <v>482</v>
      </c>
      <c r="N6200" s="2">
        <v>60</v>
      </c>
      <c r="O6200" s="2">
        <v>4</v>
      </c>
      <c r="P6200" s="2">
        <v>5</v>
      </c>
      <c r="Q6200" s="2">
        <v>0</v>
      </c>
      <c r="R6200" s="2">
        <v>0</v>
      </c>
      <c r="S6200" s="2">
        <v>0</v>
      </c>
      <c r="T6200" s="2">
        <v>14</v>
      </c>
      <c r="U6200" s="2">
        <v>0</v>
      </c>
      <c r="V6200" s="2">
        <v>0</v>
      </c>
      <c r="W6200" s="2">
        <v>0</v>
      </c>
      <c r="X6200" s="2">
        <v>0</v>
      </c>
      <c r="Y6200" s="2">
        <v>39</v>
      </c>
      <c r="Z6200" s="2">
        <v>89</v>
      </c>
      <c r="AA6200" s="2">
        <v>176</v>
      </c>
      <c r="AB6200" s="2">
        <v>7</v>
      </c>
      <c r="AC6200" s="2">
        <v>1</v>
      </c>
      <c r="AD6200" s="2">
        <v>0</v>
      </c>
      <c r="AE6200" s="2">
        <v>0</v>
      </c>
      <c r="AF6200" s="2">
        <v>0</v>
      </c>
      <c r="AG6200" s="2">
        <v>56</v>
      </c>
      <c r="AH6200" s="2">
        <v>0</v>
      </c>
      <c r="AI6200" s="2">
        <v>0</v>
      </c>
      <c r="AJ6200" s="2">
        <v>2</v>
      </c>
      <c r="AK6200" s="2">
        <v>4</v>
      </c>
      <c r="AL6200" s="2">
        <v>0</v>
      </c>
      <c r="AM6200" s="2">
        <v>25</v>
      </c>
      <c r="AN6200" s="3">
        <f>IFERROR(K6200/J6200,"")</f>
        <v>0</v>
      </c>
      <c r="AO6200" s="3">
        <f>IFERROR(L6200/K6200,"")</f>
        <v>0</v>
      </c>
    </row>
    <row r="6201" spans="1:41">
      <c r="A6201" t="s">
        <v>8271</v>
      </c>
      <c r="D6201">
        <v>9100</v>
      </c>
      <c r="E6201" t="s">
        <v>867</v>
      </c>
      <c r="F6201" t="s">
        <v>1451</v>
      </c>
      <c r="I6201" t="b">
        <v>0</v>
      </c>
      <c r="J6201" s="2">
        <v>721</v>
      </c>
      <c r="K6201" s="2">
        <v>418</v>
      </c>
      <c r="L6201" s="2">
        <v>6</v>
      </c>
      <c r="M6201" s="2">
        <v>412</v>
      </c>
      <c r="N6201" s="2">
        <v>20</v>
      </c>
      <c r="O6201" s="2">
        <v>3</v>
      </c>
      <c r="P6201" s="2">
        <v>0</v>
      </c>
      <c r="Q6201" s="2">
        <v>0</v>
      </c>
      <c r="R6201" s="2">
        <v>0</v>
      </c>
      <c r="S6201" s="2">
        <v>0</v>
      </c>
      <c r="T6201" s="2">
        <v>18</v>
      </c>
      <c r="U6201" s="2">
        <v>0</v>
      </c>
      <c r="V6201" s="2">
        <v>0</v>
      </c>
      <c r="W6201" s="2">
        <v>0</v>
      </c>
      <c r="X6201" s="2">
        <v>0</v>
      </c>
      <c r="Y6201" s="2">
        <v>30</v>
      </c>
      <c r="Z6201" s="2">
        <v>136</v>
      </c>
      <c r="AA6201" s="2">
        <v>152</v>
      </c>
      <c r="AB6201" s="2">
        <v>1</v>
      </c>
      <c r="AC6201" s="2">
        <v>0</v>
      </c>
      <c r="AD6201" s="2">
        <v>1</v>
      </c>
      <c r="AE6201" s="2">
        <v>0</v>
      </c>
      <c r="AF6201" s="2">
        <v>0</v>
      </c>
      <c r="AG6201" s="2">
        <v>15</v>
      </c>
      <c r="AH6201" s="2">
        <v>0</v>
      </c>
      <c r="AI6201" s="2">
        <v>1</v>
      </c>
      <c r="AJ6201" s="2">
        <v>3</v>
      </c>
      <c r="AK6201" s="2">
        <v>11</v>
      </c>
      <c r="AL6201" s="2">
        <v>0</v>
      </c>
      <c r="AM6201" s="2">
        <v>21</v>
      </c>
      <c r="AN6201" s="3">
        <f>IFERROR(K6201/J6201,"")</f>
        <v>0</v>
      </c>
      <c r="AO6201" s="3">
        <f>IFERROR(L6201/K6201,"")</f>
        <v>0</v>
      </c>
    </row>
    <row r="6202" spans="1:41">
      <c r="A6202" t="s">
        <v>8272</v>
      </c>
      <c r="D6202">
        <v>9100</v>
      </c>
      <c r="E6202" t="s">
        <v>867</v>
      </c>
      <c r="F6202" t="s">
        <v>1453</v>
      </c>
      <c r="I6202" t="b">
        <v>0</v>
      </c>
      <c r="J6202" s="2">
        <v>650</v>
      </c>
      <c r="K6202" s="2">
        <v>394</v>
      </c>
      <c r="L6202" s="2">
        <v>4</v>
      </c>
      <c r="M6202" s="2">
        <v>390</v>
      </c>
      <c r="N6202" s="2">
        <v>29</v>
      </c>
      <c r="O6202" s="2">
        <v>1</v>
      </c>
      <c r="P6202" s="2">
        <v>0</v>
      </c>
      <c r="Q6202" s="2">
        <v>0</v>
      </c>
      <c r="R6202" s="2">
        <v>0</v>
      </c>
      <c r="S6202" s="2">
        <v>0</v>
      </c>
      <c r="T6202" s="2">
        <v>21</v>
      </c>
      <c r="U6202" s="2">
        <v>0</v>
      </c>
      <c r="V6202" s="2">
        <v>0</v>
      </c>
      <c r="W6202" s="2">
        <v>0</v>
      </c>
      <c r="X6202" s="2">
        <v>0</v>
      </c>
      <c r="Y6202" s="2">
        <v>32</v>
      </c>
      <c r="Z6202" s="2">
        <v>121</v>
      </c>
      <c r="AA6202" s="2">
        <v>132</v>
      </c>
      <c r="AB6202" s="2">
        <v>2</v>
      </c>
      <c r="AC6202" s="2">
        <v>0</v>
      </c>
      <c r="AD6202" s="2">
        <v>0</v>
      </c>
      <c r="AE6202" s="2">
        <v>2</v>
      </c>
      <c r="AF6202" s="2">
        <v>0</v>
      </c>
      <c r="AG6202" s="2">
        <v>12</v>
      </c>
      <c r="AH6202" s="2">
        <v>0</v>
      </c>
      <c r="AI6202" s="2">
        <v>0</v>
      </c>
      <c r="AJ6202" s="2">
        <v>8</v>
      </c>
      <c r="AK6202" s="2">
        <v>8</v>
      </c>
      <c r="AL6202" s="2">
        <v>0</v>
      </c>
      <c r="AM6202" s="2">
        <v>22</v>
      </c>
      <c r="AN6202" s="3">
        <f>IFERROR(K6202/J6202,"")</f>
        <v>0</v>
      </c>
      <c r="AO6202" s="3">
        <f>IFERROR(L6202/K6202,"")</f>
        <v>0</v>
      </c>
    </row>
    <row r="6203" spans="1:41">
      <c r="A6203" t="s">
        <v>8273</v>
      </c>
      <c r="D6203">
        <v>9100</v>
      </c>
      <c r="E6203" t="s">
        <v>867</v>
      </c>
      <c r="F6203" t="s">
        <v>1563</v>
      </c>
      <c r="I6203" t="b">
        <v>0</v>
      </c>
      <c r="J6203" s="2">
        <v>507</v>
      </c>
      <c r="K6203" s="2">
        <v>360</v>
      </c>
      <c r="L6203" s="2">
        <v>5</v>
      </c>
      <c r="M6203" s="2">
        <v>355</v>
      </c>
      <c r="N6203" s="2">
        <v>66</v>
      </c>
      <c r="O6203" s="2">
        <v>0</v>
      </c>
      <c r="P6203" s="2">
        <v>0</v>
      </c>
      <c r="Q6203" s="2">
        <v>0</v>
      </c>
      <c r="R6203" s="2">
        <v>0</v>
      </c>
      <c r="S6203" s="2">
        <v>0</v>
      </c>
      <c r="T6203" s="2">
        <v>29</v>
      </c>
      <c r="U6203" s="2">
        <v>0</v>
      </c>
      <c r="V6203" s="2">
        <v>0</v>
      </c>
      <c r="W6203" s="2">
        <v>0</v>
      </c>
      <c r="X6203" s="2">
        <v>0</v>
      </c>
      <c r="Y6203" s="2">
        <v>39</v>
      </c>
      <c r="Z6203" s="2">
        <v>33</v>
      </c>
      <c r="AA6203" s="2">
        <v>116</v>
      </c>
      <c r="AB6203" s="2">
        <v>9</v>
      </c>
      <c r="AC6203" s="2">
        <v>0</v>
      </c>
      <c r="AD6203" s="2">
        <v>0</v>
      </c>
      <c r="AE6203" s="2">
        <v>0</v>
      </c>
      <c r="AF6203" s="2">
        <v>0</v>
      </c>
      <c r="AG6203" s="2">
        <v>46</v>
      </c>
      <c r="AH6203" s="2">
        <v>0</v>
      </c>
      <c r="AI6203" s="2">
        <v>0</v>
      </c>
      <c r="AJ6203" s="2">
        <v>5</v>
      </c>
      <c r="AK6203" s="2">
        <v>3</v>
      </c>
      <c r="AL6203" s="2">
        <v>1</v>
      </c>
      <c r="AM6203" s="2">
        <v>8</v>
      </c>
      <c r="AN6203" s="3">
        <f>IFERROR(K6203/J6203,"")</f>
        <v>0</v>
      </c>
      <c r="AO6203" s="3">
        <f>IFERROR(L6203/K6203,"")</f>
        <v>0</v>
      </c>
    </row>
    <row r="6204" spans="1:41">
      <c r="A6204" t="s">
        <v>8274</v>
      </c>
      <c r="D6204">
        <v>9100</v>
      </c>
      <c r="E6204" t="s">
        <v>867</v>
      </c>
      <c r="F6204" t="s">
        <v>1455</v>
      </c>
      <c r="I6204" t="b">
        <v>0</v>
      </c>
      <c r="J6204" s="2">
        <v>641</v>
      </c>
      <c r="K6204" s="2">
        <v>373</v>
      </c>
      <c r="L6204" s="2">
        <v>4</v>
      </c>
      <c r="M6204" s="2">
        <v>369</v>
      </c>
      <c r="N6204" s="2">
        <v>59</v>
      </c>
      <c r="O6204" s="2">
        <v>0</v>
      </c>
      <c r="P6204" s="2">
        <v>0</v>
      </c>
      <c r="Q6204" s="2">
        <v>0</v>
      </c>
      <c r="R6204" s="2">
        <v>0</v>
      </c>
      <c r="S6204" s="2">
        <v>0</v>
      </c>
      <c r="T6204" s="2">
        <v>21</v>
      </c>
      <c r="U6204" s="2">
        <v>0</v>
      </c>
      <c r="V6204" s="2">
        <v>0</v>
      </c>
      <c r="W6204" s="2">
        <v>0</v>
      </c>
      <c r="X6204" s="2">
        <v>0</v>
      </c>
      <c r="Y6204" s="2">
        <v>31</v>
      </c>
      <c r="Z6204" s="2">
        <v>48</v>
      </c>
      <c r="AA6204" s="2">
        <v>139</v>
      </c>
      <c r="AB6204" s="2">
        <v>0</v>
      </c>
      <c r="AC6204" s="2">
        <v>0</v>
      </c>
      <c r="AD6204" s="2">
        <v>0</v>
      </c>
      <c r="AE6204" s="2">
        <v>0</v>
      </c>
      <c r="AF6204" s="2">
        <v>0</v>
      </c>
      <c r="AG6204" s="2">
        <v>41</v>
      </c>
      <c r="AH6204" s="2">
        <v>0</v>
      </c>
      <c r="AI6204" s="2">
        <v>0</v>
      </c>
      <c r="AJ6204" s="2">
        <v>7</v>
      </c>
      <c r="AK6204" s="2">
        <v>4</v>
      </c>
      <c r="AL6204" s="2">
        <v>0</v>
      </c>
      <c r="AM6204" s="2">
        <v>19</v>
      </c>
      <c r="AN6204" s="3">
        <f>IFERROR(K6204/J6204,"")</f>
        <v>0</v>
      </c>
      <c r="AO6204" s="3">
        <f>IFERROR(L6204/K6204,"")</f>
        <v>0</v>
      </c>
    </row>
    <row r="6205" spans="1:41">
      <c r="A6205" t="s">
        <v>8275</v>
      </c>
      <c r="D6205">
        <v>9100</v>
      </c>
      <c r="E6205" t="s">
        <v>867</v>
      </c>
      <c r="F6205" t="s">
        <v>1566</v>
      </c>
      <c r="I6205" t="b">
        <v>0</v>
      </c>
      <c r="J6205" s="2">
        <v>700</v>
      </c>
      <c r="K6205" s="2">
        <v>481</v>
      </c>
      <c r="L6205" s="2">
        <v>3</v>
      </c>
      <c r="M6205" s="2">
        <v>478</v>
      </c>
      <c r="N6205" s="2">
        <v>90</v>
      </c>
      <c r="O6205" s="2">
        <v>0</v>
      </c>
      <c r="P6205" s="2">
        <v>12</v>
      </c>
      <c r="Q6205" s="2">
        <v>0</v>
      </c>
      <c r="R6205" s="2">
        <v>0</v>
      </c>
      <c r="S6205" s="2">
        <v>0</v>
      </c>
      <c r="T6205" s="2">
        <v>40</v>
      </c>
      <c r="U6205" s="2">
        <v>0</v>
      </c>
      <c r="V6205" s="2">
        <v>0</v>
      </c>
      <c r="W6205" s="2">
        <v>0</v>
      </c>
      <c r="X6205" s="2">
        <v>0</v>
      </c>
      <c r="Y6205" s="2">
        <v>48</v>
      </c>
      <c r="Z6205" s="2">
        <v>18</v>
      </c>
      <c r="AA6205" s="2">
        <v>156</v>
      </c>
      <c r="AB6205" s="2">
        <v>7</v>
      </c>
      <c r="AC6205" s="2">
        <v>0</v>
      </c>
      <c r="AD6205" s="2">
        <v>0</v>
      </c>
      <c r="AE6205" s="2">
        <v>0</v>
      </c>
      <c r="AF6205" s="2">
        <v>0</v>
      </c>
      <c r="AG6205" s="2">
        <v>77</v>
      </c>
      <c r="AH6205" s="2">
        <v>0</v>
      </c>
      <c r="AI6205" s="2">
        <v>0</v>
      </c>
      <c r="AJ6205" s="2">
        <v>7</v>
      </c>
      <c r="AK6205" s="2">
        <v>4</v>
      </c>
      <c r="AL6205" s="2">
        <v>0</v>
      </c>
      <c r="AM6205" s="2">
        <v>19</v>
      </c>
      <c r="AN6205" s="3">
        <f>IFERROR(K6205/J6205,"")</f>
        <v>0</v>
      </c>
      <c r="AO6205" s="3">
        <f>IFERROR(L6205/K6205,"")</f>
        <v>0</v>
      </c>
    </row>
    <row r="6206" spans="1:41">
      <c r="A6206" t="s">
        <v>8276</v>
      </c>
      <c r="D6206">
        <v>9100</v>
      </c>
      <c r="E6206" t="s">
        <v>867</v>
      </c>
      <c r="F6206" t="s">
        <v>1457</v>
      </c>
      <c r="I6206" t="b">
        <v>0</v>
      </c>
      <c r="J6206" s="2">
        <v>688</v>
      </c>
      <c r="K6206" s="2">
        <v>402</v>
      </c>
      <c r="L6206" s="2">
        <v>7</v>
      </c>
      <c r="M6206" s="2">
        <v>395</v>
      </c>
      <c r="N6206" s="2">
        <v>57</v>
      </c>
      <c r="O6206" s="2">
        <v>1</v>
      </c>
      <c r="P6206" s="2">
        <v>1</v>
      </c>
      <c r="Q6206" s="2">
        <v>0</v>
      </c>
      <c r="R6206" s="2">
        <v>0</v>
      </c>
      <c r="S6206" s="2">
        <v>0</v>
      </c>
      <c r="T6206" s="2">
        <v>28</v>
      </c>
      <c r="U6206" s="2">
        <v>0</v>
      </c>
      <c r="V6206" s="2">
        <v>0</v>
      </c>
      <c r="W6206" s="2">
        <v>0</v>
      </c>
      <c r="X6206" s="2">
        <v>0</v>
      </c>
      <c r="Y6206" s="2">
        <v>34</v>
      </c>
      <c r="Z6206" s="2">
        <v>62</v>
      </c>
      <c r="AA6206" s="2">
        <v>132</v>
      </c>
      <c r="AB6206" s="2">
        <v>7</v>
      </c>
      <c r="AC6206" s="2">
        <v>0</v>
      </c>
      <c r="AD6206" s="2">
        <v>0</v>
      </c>
      <c r="AE6206" s="2">
        <v>0</v>
      </c>
      <c r="AF6206" s="2">
        <v>0</v>
      </c>
      <c r="AG6206" s="2">
        <v>41</v>
      </c>
      <c r="AH6206" s="2">
        <v>0</v>
      </c>
      <c r="AI6206" s="2">
        <v>0</v>
      </c>
      <c r="AJ6206" s="2">
        <v>5</v>
      </c>
      <c r="AK6206" s="2">
        <v>10</v>
      </c>
      <c r="AL6206" s="2">
        <v>0</v>
      </c>
      <c r="AM6206" s="2">
        <v>17</v>
      </c>
      <c r="AN6206" s="3">
        <f>IFERROR(K6206/J6206,"")</f>
        <v>0</v>
      </c>
      <c r="AO6206" s="3">
        <f>IFERROR(L6206/K6206,"")</f>
        <v>0</v>
      </c>
    </row>
    <row r="6207" spans="1:41">
      <c r="A6207" t="s">
        <v>8277</v>
      </c>
      <c r="D6207">
        <v>9100</v>
      </c>
      <c r="E6207" t="s">
        <v>867</v>
      </c>
      <c r="F6207" t="s">
        <v>1459</v>
      </c>
      <c r="I6207" t="b">
        <v>0</v>
      </c>
      <c r="J6207" s="2">
        <v>585</v>
      </c>
      <c r="K6207" s="2">
        <v>406</v>
      </c>
      <c r="L6207" s="2">
        <v>3</v>
      </c>
      <c r="M6207" s="2">
        <v>403</v>
      </c>
      <c r="N6207" s="2">
        <v>78</v>
      </c>
      <c r="O6207" s="2">
        <v>3</v>
      </c>
      <c r="P6207" s="2">
        <v>0</v>
      </c>
      <c r="Q6207" s="2">
        <v>0</v>
      </c>
      <c r="R6207" s="2">
        <v>0</v>
      </c>
      <c r="S6207" s="2">
        <v>0</v>
      </c>
      <c r="T6207" s="2">
        <v>29</v>
      </c>
      <c r="U6207" s="2">
        <v>0</v>
      </c>
      <c r="V6207" s="2">
        <v>0</v>
      </c>
      <c r="W6207" s="2">
        <v>0</v>
      </c>
      <c r="X6207" s="2">
        <v>0</v>
      </c>
      <c r="Y6207" s="2">
        <v>51</v>
      </c>
      <c r="Z6207" s="2">
        <v>57</v>
      </c>
      <c r="AA6207" s="2">
        <v>125</v>
      </c>
      <c r="AB6207" s="2">
        <v>4</v>
      </c>
      <c r="AC6207" s="2">
        <v>0</v>
      </c>
      <c r="AD6207" s="2">
        <v>0</v>
      </c>
      <c r="AE6207" s="2">
        <v>0</v>
      </c>
      <c r="AF6207" s="2">
        <v>0</v>
      </c>
      <c r="AG6207" s="2">
        <v>46</v>
      </c>
      <c r="AH6207" s="2">
        <v>0</v>
      </c>
      <c r="AI6207" s="2">
        <v>0</v>
      </c>
      <c r="AJ6207" s="2">
        <v>2</v>
      </c>
      <c r="AK6207" s="2">
        <v>1</v>
      </c>
      <c r="AL6207" s="2">
        <v>0</v>
      </c>
      <c r="AM6207" s="2">
        <v>7</v>
      </c>
      <c r="AN6207" s="3">
        <f>IFERROR(K6207/J6207,"")</f>
        <v>0</v>
      </c>
      <c r="AO6207" s="3">
        <f>IFERROR(L6207/K6207,"")</f>
        <v>0</v>
      </c>
    </row>
    <row r="6208" spans="1:41">
      <c r="A6208" t="s">
        <v>8278</v>
      </c>
      <c r="D6208">
        <v>9100</v>
      </c>
      <c r="E6208" t="s">
        <v>867</v>
      </c>
      <c r="F6208" t="s">
        <v>1461</v>
      </c>
      <c r="I6208" t="b">
        <v>0</v>
      </c>
      <c r="J6208" s="2">
        <v>648</v>
      </c>
      <c r="K6208" s="2">
        <v>396</v>
      </c>
      <c r="L6208" s="2">
        <v>3</v>
      </c>
      <c r="M6208" s="2">
        <v>393</v>
      </c>
      <c r="N6208" s="2">
        <v>95</v>
      </c>
      <c r="O6208" s="2">
        <v>0</v>
      </c>
      <c r="P6208" s="2">
        <v>0</v>
      </c>
      <c r="Q6208" s="2">
        <v>0</v>
      </c>
      <c r="R6208" s="2">
        <v>0</v>
      </c>
      <c r="S6208" s="2">
        <v>0</v>
      </c>
      <c r="T6208" s="2">
        <v>24</v>
      </c>
      <c r="U6208" s="2">
        <v>0</v>
      </c>
      <c r="V6208" s="2">
        <v>0</v>
      </c>
      <c r="W6208" s="2">
        <v>0</v>
      </c>
      <c r="X6208" s="2">
        <v>0</v>
      </c>
      <c r="Y6208" s="2">
        <v>31</v>
      </c>
      <c r="Z6208" s="2">
        <v>31</v>
      </c>
      <c r="AA6208" s="2">
        <v>118</v>
      </c>
      <c r="AB6208" s="2">
        <v>8</v>
      </c>
      <c r="AC6208" s="2">
        <v>0</v>
      </c>
      <c r="AD6208" s="2">
        <v>0</v>
      </c>
      <c r="AE6208" s="2">
        <v>0</v>
      </c>
      <c r="AF6208" s="2">
        <v>2</v>
      </c>
      <c r="AG6208" s="2">
        <v>51</v>
      </c>
      <c r="AH6208" s="2">
        <v>0</v>
      </c>
      <c r="AI6208" s="2">
        <v>1</v>
      </c>
      <c r="AJ6208" s="2">
        <v>5</v>
      </c>
      <c r="AK6208" s="2">
        <v>6</v>
      </c>
      <c r="AL6208" s="2">
        <v>0</v>
      </c>
      <c r="AM6208" s="2">
        <v>21</v>
      </c>
      <c r="AN6208" s="3">
        <f>IFERROR(K6208/J6208,"")</f>
        <v>0</v>
      </c>
      <c r="AO6208" s="3">
        <f>IFERROR(L6208/K6208,"")</f>
        <v>0</v>
      </c>
    </row>
    <row r="6209" spans="1:41">
      <c r="A6209" t="s">
        <v>8279</v>
      </c>
      <c r="D6209">
        <v>9100</v>
      </c>
      <c r="E6209" t="s">
        <v>867</v>
      </c>
      <c r="F6209" t="s">
        <v>1463</v>
      </c>
      <c r="I6209" t="b">
        <v>0</v>
      </c>
      <c r="J6209" s="2">
        <v>771</v>
      </c>
      <c r="K6209" s="2">
        <v>542</v>
      </c>
      <c r="L6209" s="2">
        <v>3</v>
      </c>
      <c r="M6209" s="2">
        <v>539</v>
      </c>
      <c r="N6209" s="2">
        <v>132</v>
      </c>
      <c r="O6209" s="2">
        <v>2</v>
      </c>
      <c r="P6209" s="2">
        <v>1</v>
      </c>
      <c r="Q6209" s="2">
        <v>0</v>
      </c>
      <c r="R6209" s="2">
        <v>0</v>
      </c>
      <c r="S6209" s="2">
        <v>0</v>
      </c>
      <c r="T6209" s="2">
        <v>42</v>
      </c>
      <c r="U6209" s="2">
        <v>0</v>
      </c>
      <c r="V6209" s="2">
        <v>0</v>
      </c>
      <c r="W6209" s="2">
        <v>0</v>
      </c>
      <c r="X6209" s="2">
        <v>0</v>
      </c>
      <c r="Y6209" s="2">
        <v>48</v>
      </c>
      <c r="Z6209" s="2">
        <v>14</v>
      </c>
      <c r="AA6209" s="2">
        <v>191</v>
      </c>
      <c r="AB6209" s="2">
        <v>9</v>
      </c>
      <c r="AC6209" s="2">
        <v>1</v>
      </c>
      <c r="AD6209" s="2">
        <v>0</v>
      </c>
      <c r="AE6209" s="2">
        <v>1</v>
      </c>
      <c r="AF6209" s="2">
        <v>0</v>
      </c>
      <c r="AG6209" s="2">
        <v>68</v>
      </c>
      <c r="AH6209" s="2">
        <v>0</v>
      </c>
      <c r="AI6209" s="2">
        <v>0</v>
      </c>
      <c r="AJ6209" s="2">
        <v>11</v>
      </c>
      <c r="AK6209" s="2">
        <v>2</v>
      </c>
      <c r="AL6209" s="2">
        <v>0</v>
      </c>
      <c r="AM6209" s="2">
        <v>17</v>
      </c>
      <c r="AN6209" s="3">
        <f>IFERROR(K6209/J6209,"")</f>
        <v>0</v>
      </c>
      <c r="AO6209" s="3">
        <f>IFERROR(L6209/K6209,"")</f>
        <v>0</v>
      </c>
    </row>
    <row r="6210" spans="1:41">
      <c r="A6210" t="s">
        <v>8280</v>
      </c>
      <c r="D6210">
        <v>9100</v>
      </c>
      <c r="E6210" t="s">
        <v>867</v>
      </c>
      <c r="F6210" t="s">
        <v>1465</v>
      </c>
      <c r="I6210" t="b">
        <v>0</v>
      </c>
      <c r="J6210" s="2">
        <v>510</v>
      </c>
      <c r="K6210" s="2">
        <v>389</v>
      </c>
      <c r="L6210" s="2">
        <v>3</v>
      </c>
      <c r="M6210" s="2">
        <v>386</v>
      </c>
      <c r="N6210" s="2">
        <v>101</v>
      </c>
      <c r="O6210" s="2">
        <v>1</v>
      </c>
      <c r="P6210" s="2">
        <v>2</v>
      </c>
      <c r="Q6210" s="2">
        <v>0</v>
      </c>
      <c r="R6210" s="2">
        <v>0</v>
      </c>
      <c r="S6210" s="2">
        <v>0</v>
      </c>
      <c r="T6210" s="2">
        <v>20</v>
      </c>
      <c r="U6210" s="2">
        <v>0</v>
      </c>
      <c r="V6210" s="2">
        <v>0</v>
      </c>
      <c r="W6210" s="2">
        <v>0</v>
      </c>
      <c r="X6210" s="2">
        <v>0</v>
      </c>
      <c r="Y6210" s="2">
        <v>48</v>
      </c>
      <c r="Z6210" s="2">
        <v>25</v>
      </c>
      <c r="AA6210" s="2">
        <v>89</v>
      </c>
      <c r="AB6210" s="2">
        <v>13</v>
      </c>
      <c r="AC6210" s="2">
        <v>1</v>
      </c>
      <c r="AD6210" s="2">
        <v>0</v>
      </c>
      <c r="AE6210" s="2">
        <v>0</v>
      </c>
      <c r="AF6210" s="2">
        <v>0</v>
      </c>
      <c r="AG6210" s="2">
        <v>67</v>
      </c>
      <c r="AH6210" s="2">
        <v>0</v>
      </c>
      <c r="AI6210" s="2">
        <v>0</v>
      </c>
      <c r="AJ6210" s="2">
        <v>3</v>
      </c>
      <c r="AK6210" s="2">
        <v>2</v>
      </c>
      <c r="AL6210" s="2">
        <v>14</v>
      </c>
      <c r="AM6210" s="2">
        <v>0</v>
      </c>
      <c r="AN6210" s="3">
        <f>IFERROR(K6210/J6210,"")</f>
        <v>0</v>
      </c>
      <c r="AO6210" s="3">
        <f>IFERROR(L6210/K6210,"")</f>
        <v>0</v>
      </c>
    </row>
    <row r="6211" spans="1:41">
      <c r="A6211" t="s">
        <v>8281</v>
      </c>
      <c r="D6211">
        <v>9100</v>
      </c>
      <c r="E6211" t="s">
        <v>867</v>
      </c>
      <c r="F6211" t="s">
        <v>1467</v>
      </c>
      <c r="I6211" t="b">
        <v>0</v>
      </c>
      <c r="J6211" s="2">
        <v>445</v>
      </c>
      <c r="K6211" s="2">
        <v>214</v>
      </c>
      <c r="L6211" s="2">
        <v>10</v>
      </c>
      <c r="M6211" s="2">
        <v>204</v>
      </c>
      <c r="N6211" s="2">
        <v>45</v>
      </c>
      <c r="O6211" s="2">
        <v>0</v>
      </c>
      <c r="P6211" s="2">
        <v>0</v>
      </c>
      <c r="Q6211" s="2">
        <v>0</v>
      </c>
      <c r="R6211" s="2">
        <v>0</v>
      </c>
      <c r="S6211" s="2">
        <v>0</v>
      </c>
      <c r="T6211" s="2">
        <v>13</v>
      </c>
      <c r="U6211" s="2">
        <v>0</v>
      </c>
      <c r="V6211" s="2">
        <v>0</v>
      </c>
      <c r="W6211" s="2">
        <v>0</v>
      </c>
      <c r="X6211" s="2">
        <v>0</v>
      </c>
      <c r="Y6211" s="2">
        <v>19</v>
      </c>
      <c r="Z6211" s="2">
        <v>0</v>
      </c>
      <c r="AA6211" s="2">
        <v>77</v>
      </c>
      <c r="AB6211" s="2">
        <v>10</v>
      </c>
      <c r="AC6211" s="2">
        <v>0</v>
      </c>
      <c r="AD6211" s="2">
        <v>0</v>
      </c>
      <c r="AE6211" s="2">
        <v>0</v>
      </c>
      <c r="AF6211" s="2">
        <v>0</v>
      </c>
      <c r="AG6211" s="2">
        <v>21</v>
      </c>
      <c r="AH6211" s="2">
        <v>0</v>
      </c>
      <c r="AI6211" s="2">
        <v>0</v>
      </c>
      <c r="AJ6211" s="2">
        <v>4</v>
      </c>
      <c r="AK6211" s="2">
        <v>1</v>
      </c>
      <c r="AL6211" s="2">
        <v>0</v>
      </c>
      <c r="AM6211" s="2">
        <v>14</v>
      </c>
      <c r="AN6211" s="3">
        <f>IFERROR(K6211/J6211,"")</f>
        <v>0</v>
      </c>
      <c r="AO6211" s="3">
        <f>IFERROR(L6211/K6211,"")</f>
        <v>0</v>
      </c>
    </row>
    <row r="6212" spans="1:41">
      <c r="A6212" t="s">
        <v>8282</v>
      </c>
      <c r="D6212">
        <v>9100</v>
      </c>
      <c r="E6212" t="s">
        <v>867</v>
      </c>
      <c r="F6212" t="s">
        <v>1469</v>
      </c>
      <c r="I6212" t="b">
        <v>0</v>
      </c>
      <c r="J6212" s="2">
        <v>625</v>
      </c>
      <c r="K6212" s="2">
        <v>361</v>
      </c>
      <c r="L6212" s="2">
        <v>3</v>
      </c>
      <c r="M6212" s="2">
        <v>358</v>
      </c>
      <c r="N6212" s="2">
        <v>55</v>
      </c>
      <c r="O6212" s="2">
        <v>1</v>
      </c>
      <c r="P6212" s="2">
        <v>3</v>
      </c>
      <c r="Q6212" s="2">
        <v>0</v>
      </c>
      <c r="R6212" s="2">
        <v>0</v>
      </c>
      <c r="S6212" s="2">
        <v>0</v>
      </c>
      <c r="T6212" s="2">
        <v>30</v>
      </c>
      <c r="U6212" s="2">
        <v>1</v>
      </c>
      <c r="V6212" s="2">
        <v>0</v>
      </c>
      <c r="W6212" s="2">
        <v>0</v>
      </c>
      <c r="X6212" s="2">
        <v>0</v>
      </c>
      <c r="Y6212" s="2">
        <v>42</v>
      </c>
      <c r="Z6212" s="2">
        <v>28</v>
      </c>
      <c r="AA6212" s="2">
        <v>138</v>
      </c>
      <c r="AB6212" s="2">
        <v>6</v>
      </c>
      <c r="AC6212" s="2">
        <v>0</v>
      </c>
      <c r="AD6212" s="2">
        <v>0</v>
      </c>
      <c r="AE6212" s="2">
        <v>0</v>
      </c>
      <c r="AF6212" s="2">
        <v>0</v>
      </c>
      <c r="AG6212" s="2">
        <v>26</v>
      </c>
      <c r="AH6212" s="2">
        <v>0</v>
      </c>
      <c r="AI6212" s="2">
        <v>0</v>
      </c>
      <c r="AJ6212" s="2">
        <v>4</v>
      </c>
      <c r="AK6212" s="2">
        <v>7</v>
      </c>
      <c r="AL6212" s="2">
        <v>0</v>
      </c>
      <c r="AM6212" s="2">
        <v>17</v>
      </c>
      <c r="AN6212" s="3">
        <f>IFERROR(K6212/J6212,"")</f>
        <v>0</v>
      </c>
      <c r="AO6212" s="3">
        <f>IFERROR(L6212/K6212,"")</f>
        <v>0</v>
      </c>
    </row>
    <row r="6213" spans="1:41">
      <c r="A6213" t="s">
        <v>8283</v>
      </c>
      <c r="D6213">
        <v>9100</v>
      </c>
      <c r="E6213" t="s">
        <v>867</v>
      </c>
      <c r="F6213" t="s">
        <v>1471</v>
      </c>
      <c r="I6213" t="b">
        <v>0</v>
      </c>
      <c r="J6213" s="2">
        <v>685</v>
      </c>
      <c r="K6213" s="2">
        <v>442</v>
      </c>
      <c r="L6213" s="2">
        <v>5</v>
      </c>
      <c r="M6213" s="2">
        <v>437</v>
      </c>
      <c r="N6213" s="2">
        <v>75</v>
      </c>
      <c r="O6213" s="2">
        <v>3</v>
      </c>
      <c r="P6213" s="2">
        <v>0</v>
      </c>
      <c r="Q6213" s="2">
        <v>0</v>
      </c>
      <c r="R6213" s="2">
        <v>0</v>
      </c>
      <c r="S6213" s="2">
        <v>0</v>
      </c>
      <c r="T6213" s="2">
        <v>23</v>
      </c>
      <c r="U6213" s="2">
        <v>0</v>
      </c>
      <c r="V6213" s="2">
        <v>0</v>
      </c>
      <c r="W6213" s="2">
        <v>0</v>
      </c>
      <c r="X6213" s="2">
        <v>2</v>
      </c>
      <c r="Y6213" s="2">
        <v>36</v>
      </c>
      <c r="Z6213" s="2">
        <v>46</v>
      </c>
      <c r="AA6213" s="2">
        <v>134</v>
      </c>
      <c r="AB6213" s="2">
        <v>9</v>
      </c>
      <c r="AC6213" s="2">
        <v>0</v>
      </c>
      <c r="AD6213" s="2">
        <v>0</v>
      </c>
      <c r="AE6213" s="2">
        <v>0</v>
      </c>
      <c r="AF6213" s="2">
        <v>0</v>
      </c>
      <c r="AG6213" s="2">
        <v>60</v>
      </c>
      <c r="AH6213" s="2">
        <v>0</v>
      </c>
      <c r="AI6213" s="2">
        <v>0</v>
      </c>
      <c r="AJ6213" s="2">
        <v>4</v>
      </c>
      <c r="AK6213" s="2">
        <v>10</v>
      </c>
      <c r="AL6213" s="2">
        <v>1</v>
      </c>
      <c r="AM6213" s="2">
        <v>34</v>
      </c>
      <c r="AN6213" s="3">
        <f>IFERROR(K6213/J6213,"")</f>
        <v>0</v>
      </c>
      <c r="AO6213" s="3">
        <f>IFERROR(L6213/K6213,"")</f>
        <v>0</v>
      </c>
    </row>
    <row r="6214" spans="1:41">
      <c r="A6214" t="s">
        <v>8284</v>
      </c>
      <c r="D6214">
        <v>9100</v>
      </c>
      <c r="E6214" t="s">
        <v>867</v>
      </c>
      <c r="F6214" t="s">
        <v>1473</v>
      </c>
      <c r="I6214" t="b">
        <v>0</v>
      </c>
      <c r="J6214" s="2">
        <v>635</v>
      </c>
      <c r="K6214" s="2">
        <v>467</v>
      </c>
      <c r="L6214" s="2">
        <v>8</v>
      </c>
      <c r="M6214" s="2">
        <v>459</v>
      </c>
      <c r="N6214" s="2">
        <v>90</v>
      </c>
      <c r="O6214" s="2">
        <v>0</v>
      </c>
      <c r="P6214" s="2">
        <v>1</v>
      </c>
      <c r="Q6214" s="2">
        <v>0</v>
      </c>
      <c r="R6214" s="2">
        <v>0</v>
      </c>
      <c r="S6214" s="2">
        <v>0</v>
      </c>
      <c r="T6214" s="2">
        <v>30</v>
      </c>
      <c r="U6214" s="2">
        <v>0</v>
      </c>
      <c r="V6214" s="2">
        <v>0</v>
      </c>
      <c r="W6214" s="2">
        <v>0</v>
      </c>
      <c r="X6214" s="2">
        <v>0</v>
      </c>
      <c r="Y6214" s="2">
        <v>56</v>
      </c>
      <c r="Z6214" s="2">
        <v>53</v>
      </c>
      <c r="AA6214" s="2">
        <v>140</v>
      </c>
      <c r="AB6214" s="2">
        <v>9</v>
      </c>
      <c r="AC6214" s="2">
        <v>0</v>
      </c>
      <c r="AD6214" s="2">
        <v>0</v>
      </c>
      <c r="AE6214" s="2">
        <v>0</v>
      </c>
      <c r="AF6214" s="2">
        <v>0</v>
      </c>
      <c r="AG6214" s="2">
        <v>55</v>
      </c>
      <c r="AH6214" s="2">
        <v>0</v>
      </c>
      <c r="AI6214" s="2">
        <v>0</v>
      </c>
      <c r="AJ6214" s="2">
        <v>5</v>
      </c>
      <c r="AK6214" s="2">
        <v>5</v>
      </c>
      <c r="AL6214" s="2">
        <v>0</v>
      </c>
      <c r="AM6214" s="2">
        <v>15</v>
      </c>
      <c r="AN6214" s="3">
        <f>IFERROR(K6214/J6214,"")</f>
        <v>0</v>
      </c>
      <c r="AO6214" s="3">
        <f>IFERROR(L6214/K6214,"")</f>
        <v>0</v>
      </c>
    </row>
    <row r="6215" spans="1:41">
      <c r="A6215" t="s">
        <v>8285</v>
      </c>
      <c r="D6215">
        <v>9100</v>
      </c>
      <c r="E6215" t="s">
        <v>867</v>
      </c>
      <c r="F6215" t="s">
        <v>1475</v>
      </c>
      <c r="I6215" t="b">
        <v>0</v>
      </c>
      <c r="J6215" s="2">
        <v>734</v>
      </c>
      <c r="K6215" s="2">
        <v>497</v>
      </c>
      <c r="L6215" s="2">
        <v>6</v>
      </c>
      <c r="M6215" s="2">
        <v>491</v>
      </c>
      <c r="N6215" s="2">
        <v>60</v>
      </c>
      <c r="O6215" s="2">
        <v>5</v>
      </c>
      <c r="P6215" s="2">
        <v>0</v>
      </c>
      <c r="Q6215" s="2">
        <v>0</v>
      </c>
      <c r="R6215" s="2">
        <v>0</v>
      </c>
      <c r="S6215" s="2">
        <v>0</v>
      </c>
      <c r="T6215" s="2">
        <v>46</v>
      </c>
      <c r="U6215" s="2">
        <v>0</v>
      </c>
      <c r="V6215" s="2">
        <v>0</v>
      </c>
      <c r="W6215" s="2">
        <v>0</v>
      </c>
      <c r="X6215" s="2">
        <v>0</v>
      </c>
      <c r="Y6215" s="2">
        <v>48</v>
      </c>
      <c r="Z6215" s="2">
        <v>44</v>
      </c>
      <c r="AA6215" s="2">
        <v>183</v>
      </c>
      <c r="AB6215" s="2">
        <v>3</v>
      </c>
      <c r="AC6215" s="2">
        <v>0</v>
      </c>
      <c r="AD6215" s="2">
        <v>0</v>
      </c>
      <c r="AE6215" s="2">
        <v>0</v>
      </c>
      <c r="AF6215" s="2">
        <v>0</v>
      </c>
      <c r="AG6215" s="2">
        <v>65</v>
      </c>
      <c r="AH6215" s="2">
        <v>0</v>
      </c>
      <c r="AI6215" s="2">
        <v>0</v>
      </c>
      <c r="AJ6215" s="2">
        <v>5</v>
      </c>
      <c r="AK6215" s="2">
        <v>10</v>
      </c>
      <c r="AL6215" s="2">
        <v>0</v>
      </c>
      <c r="AM6215" s="2">
        <v>22</v>
      </c>
      <c r="AN6215" s="3">
        <f>IFERROR(K6215/J6215,"")</f>
        <v>0</v>
      </c>
      <c r="AO6215" s="3">
        <f>IFERROR(L6215/K6215,"")</f>
        <v>0</v>
      </c>
    </row>
    <row r="6216" spans="1:41">
      <c r="A6216" t="s">
        <v>8286</v>
      </c>
      <c r="D6216">
        <v>9100</v>
      </c>
      <c r="E6216" t="s">
        <v>867</v>
      </c>
      <c r="F6216" t="s">
        <v>1477</v>
      </c>
      <c r="I6216" t="b">
        <v>0</v>
      </c>
      <c r="J6216" s="2">
        <v>439</v>
      </c>
      <c r="K6216" s="2">
        <v>287</v>
      </c>
      <c r="L6216" s="2">
        <v>5</v>
      </c>
      <c r="M6216" s="2">
        <v>282</v>
      </c>
      <c r="N6216" s="2">
        <v>31</v>
      </c>
      <c r="O6216" s="2">
        <v>0</v>
      </c>
      <c r="P6216" s="2">
        <v>14</v>
      </c>
      <c r="Q6216" s="2">
        <v>0</v>
      </c>
      <c r="R6216" s="2">
        <v>0</v>
      </c>
      <c r="S6216" s="2">
        <v>0</v>
      </c>
      <c r="T6216" s="2">
        <v>19</v>
      </c>
      <c r="U6216" s="2">
        <v>0</v>
      </c>
      <c r="V6216" s="2">
        <v>0</v>
      </c>
      <c r="W6216" s="2">
        <v>0</v>
      </c>
      <c r="X6216" s="2">
        <v>0</v>
      </c>
      <c r="Y6216" s="2">
        <v>24</v>
      </c>
      <c r="Z6216" s="2">
        <v>75</v>
      </c>
      <c r="AA6216" s="2">
        <v>77</v>
      </c>
      <c r="AB6216" s="2">
        <v>2</v>
      </c>
      <c r="AC6216" s="2">
        <v>1</v>
      </c>
      <c r="AD6216" s="2">
        <v>0</v>
      </c>
      <c r="AE6216" s="2">
        <v>0</v>
      </c>
      <c r="AF6216" s="2">
        <v>2</v>
      </c>
      <c r="AG6216" s="2">
        <v>20</v>
      </c>
      <c r="AH6216" s="2">
        <v>1</v>
      </c>
      <c r="AI6216" s="2">
        <v>0</v>
      </c>
      <c r="AJ6216" s="2">
        <v>2</v>
      </c>
      <c r="AK6216" s="2">
        <v>3</v>
      </c>
      <c r="AL6216" s="2">
        <v>1</v>
      </c>
      <c r="AM6216" s="2">
        <v>10</v>
      </c>
      <c r="AN6216" s="3">
        <f>IFERROR(K6216/J6216,"")</f>
        <v>0</v>
      </c>
      <c r="AO6216" s="3">
        <f>IFERROR(L6216/K6216,"")</f>
        <v>0</v>
      </c>
    </row>
    <row r="6217" spans="1:41">
      <c r="A6217" t="s">
        <v>8287</v>
      </c>
      <c r="D6217">
        <v>9100</v>
      </c>
      <c r="E6217" t="s">
        <v>867</v>
      </c>
      <c r="F6217" t="s">
        <v>1479</v>
      </c>
      <c r="I6217" t="b">
        <v>0</v>
      </c>
      <c r="J6217" s="2">
        <v>574</v>
      </c>
      <c r="K6217" s="2">
        <v>307</v>
      </c>
      <c r="L6217" s="2">
        <v>6</v>
      </c>
      <c r="M6217" s="2">
        <v>301</v>
      </c>
      <c r="N6217" s="2">
        <v>63</v>
      </c>
      <c r="O6217" s="2">
        <v>3</v>
      </c>
      <c r="P6217" s="2">
        <v>0</v>
      </c>
      <c r="Q6217" s="2">
        <v>0</v>
      </c>
      <c r="R6217" s="2">
        <v>0</v>
      </c>
      <c r="S6217" s="2">
        <v>0</v>
      </c>
      <c r="T6217" s="2">
        <v>23</v>
      </c>
      <c r="U6217" s="2">
        <v>0</v>
      </c>
      <c r="V6217" s="2">
        <v>0</v>
      </c>
      <c r="W6217" s="2">
        <v>0</v>
      </c>
      <c r="X6217" s="2">
        <v>0</v>
      </c>
      <c r="Y6217" s="2">
        <v>25</v>
      </c>
      <c r="Z6217" s="2">
        <v>26</v>
      </c>
      <c r="AA6217" s="2">
        <v>84</v>
      </c>
      <c r="AB6217" s="2">
        <v>5</v>
      </c>
      <c r="AC6217" s="2">
        <v>0</v>
      </c>
      <c r="AD6217" s="2">
        <v>0</v>
      </c>
      <c r="AE6217" s="2">
        <v>0</v>
      </c>
      <c r="AF6217" s="2">
        <v>0</v>
      </c>
      <c r="AG6217" s="2">
        <v>54</v>
      </c>
      <c r="AH6217" s="2">
        <v>0</v>
      </c>
      <c r="AI6217" s="2">
        <v>0</v>
      </c>
      <c r="AJ6217" s="2">
        <v>3</v>
      </c>
      <c r="AK6217" s="2">
        <v>6</v>
      </c>
      <c r="AL6217" s="2">
        <v>0</v>
      </c>
      <c r="AM6217" s="2">
        <v>9</v>
      </c>
      <c r="AN6217" s="3">
        <f>IFERROR(K6217/J6217,"")</f>
        <v>0</v>
      </c>
      <c r="AO6217" s="3">
        <f>IFERROR(L6217/K6217,"")</f>
        <v>0</v>
      </c>
    </row>
    <row r="6218" spans="1:41">
      <c r="A6218" t="s">
        <v>8288</v>
      </c>
      <c r="D6218">
        <v>9100</v>
      </c>
      <c r="E6218" t="s">
        <v>867</v>
      </c>
      <c r="F6218" t="s">
        <v>1481</v>
      </c>
      <c r="I6218" t="b">
        <v>0</v>
      </c>
      <c r="J6218" s="2">
        <v>698</v>
      </c>
      <c r="K6218" s="2">
        <v>487</v>
      </c>
      <c r="L6218" s="2">
        <v>6</v>
      </c>
      <c r="M6218" s="2">
        <v>481</v>
      </c>
      <c r="N6218" s="2">
        <v>98</v>
      </c>
      <c r="O6218" s="2">
        <v>1</v>
      </c>
      <c r="P6218" s="2">
        <v>0</v>
      </c>
      <c r="Q6218" s="2">
        <v>0</v>
      </c>
      <c r="R6218" s="2">
        <v>0</v>
      </c>
      <c r="S6218" s="2">
        <v>0</v>
      </c>
      <c r="T6218" s="2">
        <v>22</v>
      </c>
      <c r="U6218" s="2">
        <v>0</v>
      </c>
      <c r="V6218" s="2">
        <v>0</v>
      </c>
      <c r="W6218" s="2">
        <v>0</v>
      </c>
      <c r="X6218" s="2">
        <v>0</v>
      </c>
      <c r="Y6218" s="2">
        <v>57</v>
      </c>
      <c r="Z6218" s="2">
        <v>60</v>
      </c>
      <c r="AA6218" s="2">
        <v>151</v>
      </c>
      <c r="AB6218" s="2">
        <v>8</v>
      </c>
      <c r="AC6218" s="2">
        <v>0</v>
      </c>
      <c r="AD6218" s="2">
        <v>0</v>
      </c>
      <c r="AE6218" s="2">
        <v>0</v>
      </c>
      <c r="AF6218" s="2">
        <v>0</v>
      </c>
      <c r="AG6218" s="2">
        <v>56</v>
      </c>
      <c r="AH6218" s="2">
        <v>0</v>
      </c>
      <c r="AI6218" s="2">
        <v>1</v>
      </c>
      <c r="AJ6218" s="2">
        <v>10</v>
      </c>
      <c r="AK6218" s="2">
        <v>3</v>
      </c>
      <c r="AL6218" s="2">
        <v>0</v>
      </c>
      <c r="AM6218" s="2">
        <v>14</v>
      </c>
      <c r="AN6218" s="3">
        <f>IFERROR(K6218/J6218,"")</f>
        <v>0</v>
      </c>
      <c r="AO6218" s="3">
        <f>IFERROR(L6218/K6218,"")</f>
        <v>0</v>
      </c>
    </row>
    <row r="6219" spans="1:41">
      <c r="A6219" t="s">
        <v>8289</v>
      </c>
      <c r="D6219">
        <v>9100</v>
      </c>
      <c r="E6219" t="s">
        <v>867</v>
      </c>
      <c r="F6219" t="s">
        <v>1483</v>
      </c>
      <c r="I6219" t="b">
        <v>0</v>
      </c>
      <c r="J6219" s="2">
        <v>671</v>
      </c>
      <c r="K6219" s="2">
        <v>446</v>
      </c>
      <c r="L6219" s="2">
        <v>4</v>
      </c>
      <c r="M6219" s="2">
        <v>442</v>
      </c>
      <c r="N6219" s="2">
        <v>60</v>
      </c>
      <c r="O6219" s="2">
        <v>1</v>
      </c>
      <c r="P6219" s="2">
        <v>0</v>
      </c>
      <c r="Q6219" s="2">
        <v>0</v>
      </c>
      <c r="R6219" s="2">
        <v>0</v>
      </c>
      <c r="S6219" s="2">
        <v>0</v>
      </c>
      <c r="T6219" s="2">
        <v>38</v>
      </c>
      <c r="U6219" s="2">
        <v>0</v>
      </c>
      <c r="V6219" s="2">
        <v>0</v>
      </c>
      <c r="W6219" s="2">
        <v>0</v>
      </c>
      <c r="X6219" s="2">
        <v>0</v>
      </c>
      <c r="Y6219" s="2">
        <v>44</v>
      </c>
      <c r="Z6219" s="2">
        <v>53</v>
      </c>
      <c r="AA6219" s="2">
        <v>155</v>
      </c>
      <c r="AB6219" s="2">
        <v>10</v>
      </c>
      <c r="AC6219" s="2">
        <v>0</v>
      </c>
      <c r="AD6219" s="2">
        <v>0</v>
      </c>
      <c r="AE6219" s="2">
        <v>0</v>
      </c>
      <c r="AF6219" s="2">
        <v>0</v>
      </c>
      <c r="AG6219" s="2">
        <v>51</v>
      </c>
      <c r="AH6219" s="2">
        <v>0</v>
      </c>
      <c r="AI6219" s="2">
        <v>1</v>
      </c>
      <c r="AJ6219" s="2">
        <v>5</v>
      </c>
      <c r="AK6219" s="2">
        <v>13</v>
      </c>
      <c r="AL6219" s="2">
        <v>0</v>
      </c>
      <c r="AM6219" s="2">
        <v>11</v>
      </c>
      <c r="AN6219" s="3">
        <f>IFERROR(K6219/J6219,"")</f>
        <v>0</v>
      </c>
      <c r="AO6219" s="3">
        <f>IFERROR(L6219/K6219,"")</f>
        <v>0</v>
      </c>
    </row>
    <row r="6220" spans="1:41">
      <c r="A6220" t="s">
        <v>8290</v>
      </c>
      <c r="D6220">
        <v>9100</v>
      </c>
      <c r="E6220" t="s">
        <v>867</v>
      </c>
      <c r="F6220" t="s">
        <v>1707</v>
      </c>
      <c r="I6220" t="b">
        <v>0</v>
      </c>
      <c r="J6220" s="2">
        <v>717</v>
      </c>
      <c r="K6220" s="2">
        <v>509</v>
      </c>
      <c r="L6220" s="2">
        <v>3</v>
      </c>
      <c r="M6220" s="2">
        <v>506</v>
      </c>
      <c r="N6220" s="2">
        <v>151</v>
      </c>
      <c r="O6220" s="2">
        <v>1</v>
      </c>
      <c r="P6220" s="2">
        <v>0</v>
      </c>
      <c r="Q6220" s="2">
        <v>0</v>
      </c>
      <c r="R6220" s="2">
        <v>0</v>
      </c>
      <c r="S6220" s="2">
        <v>0</v>
      </c>
      <c r="T6220" s="2">
        <v>20</v>
      </c>
      <c r="U6220" s="2">
        <v>0</v>
      </c>
      <c r="V6220" s="2">
        <v>0</v>
      </c>
      <c r="W6220" s="2">
        <v>0</v>
      </c>
      <c r="X6220" s="2">
        <v>0</v>
      </c>
      <c r="Y6220" s="2">
        <v>49</v>
      </c>
      <c r="Z6220" s="2">
        <v>31</v>
      </c>
      <c r="AA6220" s="2">
        <v>135</v>
      </c>
      <c r="AB6220" s="2">
        <v>20</v>
      </c>
      <c r="AC6220" s="2">
        <v>0</v>
      </c>
      <c r="AD6220" s="2">
        <v>0</v>
      </c>
      <c r="AE6220" s="2">
        <v>0</v>
      </c>
      <c r="AF6220" s="2">
        <v>0</v>
      </c>
      <c r="AG6220" s="2">
        <v>86</v>
      </c>
      <c r="AH6220" s="2">
        <v>0</v>
      </c>
      <c r="AI6220" s="2">
        <v>1</v>
      </c>
      <c r="AJ6220" s="2">
        <v>3</v>
      </c>
      <c r="AK6220" s="2">
        <v>5</v>
      </c>
      <c r="AL6220" s="2">
        <v>0</v>
      </c>
      <c r="AM6220" s="2">
        <v>4</v>
      </c>
      <c r="AN6220" s="3">
        <f>IFERROR(K6220/J6220,"")</f>
        <v>0</v>
      </c>
      <c r="AO6220" s="3">
        <f>IFERROR(L6220/K6220,"")</f>
        <v>0</v>
      </c>
    </row>
    <row r="6221" spans="1:41">
      <c r="A6221" t="s">
        <v>8291</v>
      </c>
      <c r="D6221">
        <v>9100</v>
      </c>
      <c r="E6221" t="s">
        <v>867</v>
      </c>
      <c r="F6221" t="s">
        <v>1966</v>
      </c>
      <c r="I6221" t="b">
        <v>0</v>
      </c>
      <c r="J6221" s="2">
        <v>580</v>
      </c>
      <c r="K6221" s="2">
        <v>402</v>
      </c>
      <c r="L6221" s="2">
        <v>2</v>
      </c>
      <c r="M6221" s="2">
        <v>400</v>
      </c>
      <c r="N6221" s="2">
        <v>83</v>
      </c>
      <c r="O6221" s="2">
        <v>1</v>
      </c>
      <c r="P6221" s="2">
        <v>4</v>
      </c>
      <c r="Q6221" s="2">
        <v>0</v>
      </c>
      <c r="R6221" s="2">
        <v>0</v>
      </c>
      <c r="S6221" s="2">
        <v>0</v>
      </c>
      <c r="T6221" s="2">
        <v>32</v>
      </c>
      <c r="U6221" s="2">
        <v>0</v>
      </c>
      <c r="V6221" s="2">
        <v>0</v>
      </c>
      <c r="W6221" s="2">
        <v>0</v>
      </c>
      <c r="X6221" s="2">
        <v>0</v>
      </c>
      <c r="Y6221" s="2">
        <v>35</v>
      </c>
      <c r="Z6221" s="2">
        <v>16</v>
      </c>
      <c r="AA6221" s="2">
        <v>143</v>
      </c>
      <c r="AB6221" s="2">
        <v>8</v>
      </c>
      <c r="AC6221" s="2">
        <v>0</v>
      </c>
      <c r="AD6221" s="2">
        <v>0</v>
      </c>
      <c r="AE6221" s="2">
        <v>0</v>
      </c>
      <c r="AF6221" s="2">
        <v>0</v>
      </c>
      <c r="AG6221" s="2">
        <v>53</v>
      </c>
      <c r="AH6221" s="2">
        <v>0</v>
      </c>
      <c r="AI6221" s="2">
        <v>0</v>
      </c>
      <c r="AJ6221" s="2">
        <v>3</v>
      </c>
      <c r="AK6221" s="2">
        <v>7</v>
      </c>
      <c r="AL6221" s="2">
        <v>1</v>
      </c>
      <c r="AM6221" s="2">
        <v>14</v>
      </c>
      <c r="AN6221" s="3">
        <f>IFERROR(K6221/J6221,"")</f>
        <v>0</v>
      </c>
      <c r="AO6221" s="3">
        <f>IFERROR(L6221/K6221,"")</f>
        <v>0</v>
      </c>
    </row>
    <row r="6222" spans="1:41">
      <c r="A6222" t="s">
        <v>8292</v>
      </c>
      <c r="D6222">
        <v>9100</v>
      </c>
      <c r="E6222" t="s">
        <v>867</v>
      </c>
      <c r="F6222" t="s">
        <v>1709</v>
      </c>
      <c r="I6222" t="b">
        <v>0</v>
      </c>
      <c r="J6222" s="2">
        <v>591</v>
      </c>
      <c r="K6222" s="2">
        <v>404</v>
      </c>
      <c r="L6222" s="2">
        <v>2</v>
      </c>
      <c r="M6222" s="2">
        <v>402</v>
      </c>
      <c r="N6222" s="2">
        <v>80</v>
      </c>
      <c r="O6222" s="2">
        <v>1</v>
      </c>
      <c r="P6222" s="2">
        <v>1</v>
      </c>
      <c r="Q6222" s="2">
        <v>0</v>
      </c>
      <c r="R6222" s="2">
        <v>0</v>
      </c>
      <c r="S6222" s="2">
        <v>0</v>
      </c>
      <c r="T6222" s="2">
        <v>19</v>
      </c>
      <c r="U6222" s="2">
        <v>0</v>
      </c>
      <c r="V6222" s="2">
        <v>0</v>
      </c>
      <c r="W6222" s="2">
        <v>0</v>
      </c>
      <c r="X6222" s="2">
        <v>0</v>
      </c>
      <c r="Y6222" s="2">
        <v>40</v>
      </c>
      <c r="Z6222" s="2">
        <v>31</v>
      </c>
      <c r="AA6222" s="2">
        <v>137</v>
      </c>
      <c r="AB6222" s="2">
        <v>6</v>
      </c>
      <c r="AC6222" s="2">
        <v>0</v>
      </c>
      <c r="AD6222" s="2">
        <v>0</v>
      </c>
      <c r="AE6222" s="2">
        <v>0</v>
      </c>
      <c r="AF6222" s="2">
        <v>0</v>
      </c>
      <c r="AG6222" s="2">
        <v>58</v>
      </c>
      <c r="AH6222" s="2">
        <v>0</v>
      </c>
      <c r="AI6222" s="2">
        <v>0</v>
      </c>
      <c r="AJ6222" s="2">
        <v>9</v>
      </c>
      <c r="AK6222" s="2">
        <v>7</v>
      </c>
      <c r="AL6222" s="2">
        <v>0</v>
      </c>
      <c r="AM6222" s="2">
        <v>13</v>
      </c>
      <c r="AN6222" s="3">
        <f>IFERROR(K6222/J6222,"")</f>
        <v>0</v>
      </c>
      <c r="AO6222" s="3">
        <f>IFERROR(L6222/K6222,"")</f>
        <v>0</v>
      </c>
    </row>
    <row r="6223" spans="1:41">
      <c r="A6223" t="s">
        <v>8293</v>
      </c>
      <c r="D6223">
        <v>9100</v>
      </c>
      <c r="E6223" t="s">
        <v>867</v>
      </c>
      <c r="F6223" t="s">
        <v>1969</v>
      </c>
      <c r="I6223" t="b">
        <v>0</v>
      </c>
      <c r="J6223" s="2">
        <v>703</v>
      </c>
      <c r="K6223" s="2">
        <v>458</v>
      </c>
      <c r="L6223" s="2">
        <v>5</v>
      </c>
      <c r="M6223" s="2">
        <v>453</v>
      </c>
      <c r="N6223" s="2">
        <v>106</v>
      </c>
      <c r="O6223" s="2">
        <v>5</v>
      </c>
      <c r="P6223" s="2">
        <v>3</v>
      </c>
      <c r="Q6223" s="2">
        <v>0</v>
      </c>
      <c r="R6223" s="2">
        <v>0</v>
      </c>
      <c r="S6223" s="2">
        <v>0</v>
      </c>
      <c r="T6223" s="2">
        <v>31</v>
      </c>
      <c r="U6223" s="2">
        <v>0</v>
      </c>
      <c r="V6223" s="2">
        <v>0</v>
      </c>
      <c r="W6223" s="2">
        <v>0</v>
      </c>
      <c r="X6223" s="2">
        <v>0</v>
      </c>
      <c r="Y6223" s="2">
        <v>45</v>
      </c>
      <c r="Z6223" s="2">
        <v>42</v>
      </c>
      <c r="AA6223" s="2">
        <v>123</v>
      </c>
      <c r="AB6223" s="2">
        <v>7</v>
      </c>
      <c r="AC6223" s="2">
        <v>0</v>
      </c>
      <c r="AD6223" s="2">
        <v>0</v>
      </c>
      <c r="AE6223" s="2">
        <v>0</v>
      </c>
      <c r="AF6223" s="2">
        <v>0</v>
      </c>
      <c r="AG6223" s="2">
        <v>67</v>
      </c>
      <c r="AH6223" s="2">
        <v>0</v>
      </c>
      <c r="AI6223" s="2">
        <v>0</v>
      </c>
      <c r="AJ6223" s="2">
        <v>6</v>
      </c>
      <c r="AK6223" s="2">
        <v>2</v>
      </c>
      <c r="AL6223" s="2">
        <v>0</v>
      </c>
      <c r="AM6223" s="2">
        <v>16</v>
      </c>
      <c r="AN6223" s="3">
        <f>IFERROR(K6223/J6223,"")</f>
        <v>0</v>
      </c>
      <c r="AO6223" s="3">
        <f>IFERROR(L6223/K6223,"")</f>
        <v>0</v>
      </c>
    </row>
    <row r="6224" spans="1:41">
      <c r="A6224" t="s">
        <v>8294</v>
      </c>
      <c r="D6224">
        <v>9100</v>
      </c>
      <c r="E6224" t="s">
        <v>867</v>
      </c>
      <c r="F6224" t="s">
        <v>1971</v>
      </c>
      <c r="I6224" t="b">
        <v>0</v>
      </c>
      <c r="J6224" s="2">
        <v>690</v>
      </c>
      <c r="K6224" s="2">
        <v>448</v>
      </c>
      <c r="L6224" s="2">
        <v>3</v>
      </c>
      <c r="M6224" s="2">
        <v>445</v>
      </c>
      <c r="N6224" s="2">
        <v>107</v>
      </c>
      <c r="O6224" s="2">
        <v>0</v>
      </c>
      <c r="P6224" s="2">
        <v>4</v>
      </c>
      <c r="Q6224" s="2">
        <v>0</v>
      </c>
      <c r="R6224" s="2">
        <v>0</v>
      </c>
      <c r="S6224" s="2">
        <v>0</v>
      </c>
      <c r="T6224" s="2">
        <v>16</v>
      </c>
      <c r="U6224" s="2">
        <v>1</v>
      </c>
      <c r="V6224" s="2">
        <v>0</v>
      </c>
      <c r="W6224" s="2">
        <v>0</v>
      </c>
      <c r="X6224" s="2">
        <v>0</v>
      </c>
      <c r="Y6224" s="2">
        <v>48</v>
      </c>
      <c r="Z6224" s="2">
        <v>17</v>
      </c>
      <c r="AA6224" s="2">
        <v>161</v>
      </c>
      <c r="AB6224" s="2">
        <v>6</v>
      </c>
      <c r="AC6224" s="2">
        <v>1</v>
      </c>
      <c r="AD6224" s="2">
        <v>0</v>
      </c>
      <c r="AE6224" s="2">
        <v>2</v>
      </c>
      <c r="AF6224" s="2">
        <v>0</v>
      </c>
      <c r="AG6224" s="2">
        <v>51</v>
      </c>
      <c r="AH6224" s="2">
        <v>0</v>
      </c>
      <c r="AI6224" s="2">
        <v>1</v>
      </c>
      <c r="AJ6224" s="2">
        <v>3</v>
      </c>
      <c r="AK6224" s="2">
        <v>7</v>
      </c>
      <c r="AL6224" s="2">
        <v>0</v>
      </c>
      <c r="AM6224" s="2">
        <v>20</v>
      </c>
      <c r="AN6224" s="3">
        <f>IFERROR(K6224/J6224,"")</f>
        <v>0</v>
      </c>
      <c r="AO6224" s="3">
        <f>IFERROR(L6224/K6224,"")</f>
        <v>0</v>
      </c>
    </row>
    <row r="6225" spans="1:41">
      <c r="A6225" t="s">
        <v>8295</v>
      </c>
      <c r="D6225">
        <v>9100</v>
      </c>
      <c r="E6225" t="s">
        <v>867</v>
      </c>
      <c r="F6225" t="s">
        <v>1711</v>
      </c>
      <c r="I6225" t="b">
        <v>0</v>
      </c>
      <c r="J6225" s="2">
        <v>756</v>
      </c>
      <c r="K6225" s="2">
        <v>542</v>
      </c>
      <c r="L6225" s="2">
        <v>3</v>
      </c>
      <c r="M6225" s="2">
        <v>539</v>
      </c>
      <c r="N6225" s="2">
        <v>128</v>
      </c>
      <c r="O6225" s="2">
        <v>4</v>
      </c>
      <c r="P6225" s="2">
        <v>2</v>
      </c>
      <c r="Q6225" s="2">
        <v>0</v>
      </c>
      <c r="R6225" s="2">
        <v>0</v>
      </c>
      <c r="S6225" s="2">
        <v>1</v>
      </c>
      <c r="T6225" s="2">
        <v>33</v>
      </c>
      <c r="U6225" s="2">
        <v>0</v>
      </c>
      <c r="V6225" s="2">
        <v>0</v>
      </c>
      <c r="W6225" s="2">
        <v>0</v>
      </c>
      <c r="X6225" s="2">
        <v>0</v>
      </c>
      <c r="Y6225" s="2">
        <v>53</v>
      </c>
      <c r="Z6225" s="2">
        <v>16</v>
      </c>
      <c r="AA6225" s="2">
        <v>187</v>
      </c>
      <c r="AB6225" s="2">
        <v>12</v>
      </c>
      <c r="AC6225" s="2">
        <v>0</v>
      </c>
      <c r="AD6225" s="2">
        <v>0</v>
      </c>
      <c r="AE6225" s="2">
        <v>0</v>
      </c>
      <c r="AF6225" s="2">
        <v>0</v>
      </c>
      <c r="AG6225" s="2">
        <v>70</v>
      </c>
      <c r="AH6225" s="2">
        <v>0</v>
      </c>
      <c r="AI6225" s="2">
        <v>0</v>
      </c>
      <c r="AJ6225" s="2">
        <v>15</v>
      </c>
      <c r="AK6225" s="2">
        <v>4</v>
      </c>
      <c r="AL6225" s="2">
        <v>0</v>
      </c>
      <c r="AM6225" s="2">
        <v>14</v>
      </c>
      <c r="AN6225" s="3">
        <f>IFERROR(K6225/J6225,"")</f>
        <v>0</v>
      </c>
      <c r="AO6225" s="3">
        <f>IFERROR(L6225/K6225,"")</f>
        <v>0</v>
      </c>
    </row>
    <row r="6226" spans="1:41">
      <c r="A6226" t="s">
        <v>8296</v>
      </c>
      <c r="D6226">
        <v>9100</v>
      </c>
      <c r="E6226" t="s">
        <v>867</v>
      </c>
      <c r="F6226" t="s">
        <v>1713</v>
      </c>
      <c r="I6226" t="b">
        <v>0</v>
      </c>
      <c r="J6226" s="2">
        <v>616</v>
      </c>
      <c r="K6226" s="2">
        <v>419</v>
      </c>
      <c r="L6226" s="2">
        <v>5</v>
      </c>
      <c r="M6226" s="2">
        <v>414</v>
      </c>
      <c r="N6226" s="2">
        <v>74</v>
      </c>
      <c r="O6226" s="2">
        <v>0</v>
      </c>
      <c r="P6226" s="2">
        <v>8</v>
      </c>
      <c r="Q6226" s="2">
        <v>0</v>
      </c>
      <c r="R6226" s="2">
        <v>0</v>
      </c>
      <c r="S6226" s="2">
        <v>1</v>
      </c>
      <c r="T6226" s="2">
        <v>29</v>
      </c>
      <c r="U6226" s="2">
        <v>0</v>
      </c>
      <c r="V6226" s="2">
        <v>0</v>
      </c>
      <c r="W6226" s="2">
        <v>0</v>
      </c>
      <c r="X6226" s="2">
        <v>0</v>
      </c>
      <c r="Y6226" s="2">
        <v>45</v>
      </c>
      <c r="Z6226" s="2">
        <v>53</v>
      </c>
      <c r="AA6226" s="2">
        <v>121</v>
      </c>
      <c r="AB6226" s="2">
        <v>8</v>
      </c>
      <c r="AC6226" s="2">
        <v>0</v>
      </c>
      <c r="AD6226" s="2">
        <v>0</v>
      </c>
      <c r="AE6226" s="2">
        <v>0</v>
      </c>
      <c r="AF6226" s="2">
        <v>0</v>
      </c>
      <c r="AG6226" s="2">
        <v>58</v>
      </c>
      <c r="AH6226" s="2">
        <v>0</v>
      </c>
      <c r="AI6226" s="2">
        <v>0</v>
      </c>
      <c r="AJ6226" s="2">
        <v>2</v>
      </c>
      <c r="AK6226" s="2">
        <v>5</v>
      </c>
      <c r="AL6226" s="2">
        <v>1</v>
      </c>
      <c r="AM6226" s="2">
        <v>9</v>
      </c>
      <c r="AN6226" s="3">
        <f>IFERROR(K6226/J6226,"")</f>
        <v>0</v>
      </c>
      <c r="AO6226" s="3">
        <f>IFERROR(L6226/K6226,"")</f>
        <v>0</v>
      </c>
    </row>
    <row r="6227" spans="1:41">
      <c r="A6227" t="s">
        <v>8297</v>
      </c>
      <c r="D6227">
        <v>9100</v>
      </c>
      <c r="E6227" t="s">
        <v>867</v>
      </c>
      <c r="F6227" t="s">
        <v>1715</v>
      </c>
      <c r="I6227" t="b">
        <v>0</v>
      </c>
      <c r="J6227" s="2">
        <v>693</v>
      </c>
      <c r="K6227" s="2">
        <v>489</v>
      </c>
      <c r="L6227" s="2">
        <v>2</v>
      </c>
      <c r="M6227" s="2">
        <v>487</v>
      </c>
      <c r="N6227" s="2">
        <v>87</v>
      </c>
      <c r="O6227" s="2">
        <v>1</v>
      </c>
      <c r="P6227" s="2">
        <v>0</v>
      </c>
      <c r="Q6227" s="2">
        <v>0</v>
      </c>
      <c r="R6227" s="2">
        <v>0</v>
      </c>
      <c r="S6227" s="2">
        <v>0</v>
      </c>
      <c r="T6227" s="2">
        <v>28</v>
      </c>
      <c r="U6227" s="2">
        <v>0</v>
      </c>
      <c r="V6227" s="2">
        <v>0</v>
      </c>
      <c r="W6227" s="2">
        <v>0</v>
      </c>
      <c r="X6227" s="2">
        <v>0</v>
      </c>
      <c r="Y6227" s="2">
        <v>53</v>
      </c>
      <c r="Z6227" s="2">
        <v>53</v>
      </c>
      <c r="AA6227" s="2">
        <v>158</v>
      </c>
      <c r="AB6227" s="2">
        <v>8</v>
      </c>
      <c r="AC6227" s="2">
        <v>0</v>
      </c>
      <c r="AD6227" s="2">
        <v>0</v>
      </c>
      <c r="AE6227" s="2">
        <v>0</v>
      </c>
      <c r="AF6227" s="2">
        <v>0</v>
      </c>
      <c r="AG6227" s="2">
        <v>53</v>
      </c>
      <c r="AH6227" s="2">
        <v>1</v>
      </c>
      <c r="AI6227" s="2">
        <v>0</v>
      </c>
      <c r="AJ6227" s="2">
        <v>9</v>
      </c>
      <c r="AK6227" s="2">
        <v>4</v>
      </c>
      <c r="AL6227" s="2">
        <v>0</v>
      </c>
      <c r="AM6227" s="2">
        <v>32</v>
      </c>
      <c r="AN6227" s="3">
        <f>IFERROR(K6227/J6227,"")</f>
        <v>0</v>
      </c>
      <c r="AO6227" s="3">
        <f>IFERROR(L6227/K6227,"")</f>
        <v>0</v>
      </c>
    </row>
    <row r="6228" spans="1:41">
      <c r="A6228" t="s">
        <v>8298</v>
      </c>
      <c r="D6228">
        <v>9100</v>
      </c>
      <c r="E6228" t="s">
        <v>867</v>
      </c>
      <c r="F6228" t="s">
        <v>1717</v>
      </c>
      <c r="I6228" t="b">
        <v>0</v>
      </c>
      <c r="J6228" s="2">
        <v>487</v>
      </c>
      <c r="K6228" s="2">
        <v>391</v>
      </c>
      <c r="L6228" s="2">
        <v>1</v>
      </c>
      <c r="M6228" s="2">
        <v>390</v>
      </c>
      <c r="N6228" s="2">
        <v>89</v>
      </c>
      <c r="O6228" s="2">
        <v>1</v>
      </c>
      <c r="P6228" s="2">
        <v>2</v>
      </c>
      <c r="Q6228" s="2">
        <v>0</v>
      </c>
      <c r="R6228" s="2">
        <v>0</v>
      </c>
      <c r="S6228" s="2">
        <v>0</v>
      </c>
      <c r="T6228" s="2">
        <v>19</v>
      </c>
      <c r="U6228" s="2">
        <v>1</v>
      </c>
      <c r="V6228" s="2">
        <v>0</v>
      </c>
      <c r="W6228" s="2">
        <v>0</v>
      </c>
      <c r="X6228" s="2">
        <v>0</v>
      </c>
      <c r="Y6228" s="2">
        <v>40</v>
      </c>
      <c r="Z6228" s="2">
        <v>29</v>
      </c>
      <c r="AA6228" s="2">
        <v>118</v>
      </c>
      <c r="AB6228" s="2">
        <v>5</v>
      </c>
      <c r="AC6228" s="2">
        <v>0</v>
      </c>
      <c r="AD6228" s="2">
        <v>1</v>
      </c>
      <c r="AE6228" s="2">
        <v>0</v>
      </c>
      <c r="AF6228" s="2">
        <v>0</v>
      </c>
      <c r="AG6228" s="2">
        <v>64</v>
      </c>
      <c r="AH6228" s="2">
        <v>0</v>
      </c>
      <c r="AI6228" s="2">
        <v>1</v>
      </c>
      <c r="AJ6228" s="2">
        <v>2</v>
      </c>
      <c r="AK6228" s="2">
        <v>3</v>
      </c>
      <c r="AL6228" s="2">
        <v>0</v>
      </c>
      <c r="AM6228" s="2">
        <v>15</v>
      </c>
      <c r="AN6228" s="3">
        <f>IFERROR(K6228/J6228,"")</f>
        <v>0</v>
      </c>
      <c r="AO6228" s="3">
        <f>IFERROR(L6228/K6228,"")</f>
        <v>0</v>
      </c>
    </row>
    <row r="6229" spans="1:41">
      <c r="A6229" t="s">
        <v>8299</v>
      </c>
      <c r="D6229">
        <v>9100</v>
      </c>
      <c r="E6229" t="s">
        <v>867</v>
      </c>
      <c r="F6229" t="s">
        <v>1719</v>
      </c>
      <c r="I6229" t="b">
        <v>0</v>
      </c>
      <c r="J6229" s="2">
        <v>699</v>
      </c>
      <c r="K6229" s="2">
        <v>486</v>
      </c>
      <c r="L6229" s="2">
        <v>4</v>
      </c>
      <c r="M6229" s="2">
        <v>482</v>
      </c>
      <c r="N6229" s="2">
        <v>56</v>
      </c>
      <c r="O6229" s="2">
        <v>8</v>
      </c>
      <c r="P6229" s="2">
        <v>8</v>
      </c>
      <c r="Q6229" s="2">
        <v>0</v>
      </c>
      <c r="R6229" s="2">
        <v>0</v>
      </c>
      <c r="S6229" s="2">
        <v>0</v>
      </c>
      <c r="T6229" s="2">
        <v>22</v>
      </c>
      <c r="U6229" s="2">
        <v>0</v>
      </c>
      <c r="V6229" s="2">
        <v>0</v>
      </c>
      <c r="W6229" s="2">
        <v>0</v>
      </c>
      <c r="X6229" s="2">
        <v>0</v>
      </c>
      <c r="Y6229" s="2">
        <v>58</v>
      </c>
      <c r="Z6229" s="2">
        <v>83</v>
      </c>
      <c r="AA6229" s="2">
        <v>167</v>
      </c>
      <c r="AB6229" s="2">
        <v>6</v>
      </c>
      <c r="AC6229" s="2">
        <v>0</v>
      </c>
      <c r="AD6229" s="2">
        <v>1</v>
      </c>
      <c r="AE6229" s="2">
        <v>0</v>
      </c>
      <c r="AF6229" s="2">
        <v>0</v>
      </c>
      <c r="AG6229" s="2">
        <v>41</v>
      </c>
      <c r="AH6229" s="2">
        <v>0</v>
      </c>
      <c r="AI6229" s="2">
        <v>0</v>
      </c>
      <c r="AJ6229" s="2">
        <v>3</v>
      </c>
      <c r="AK6229" s="2">
        <v>5</v>
      </c>
      <c r="AL6229" s="2">
        <v>3</v>
      </c>
      <c r="AM6229" s="2">
        <v>21</v>
      </c>
      <c r="AN6229" s="3">
        <f>IFERROR(K6229/J6229,"")</f>
        <v>0</v>
      </c>
      <c r="AO6229" s="3">
        <f>IFERROR(L6229/K6229,"")</f>
        <v>0</v>
      </c>
    </row>
    <row r="6230" spans="1:41">
      <c r="A6230" t="s">
        <v>8300</v>
      </c>
      <c r="D6230">
        <v>9100</v>
      </c>
      <c r="E6230" t="s">
        <v>867</v>
      </c>
      <c r="F6230" t="s">
        <v>1721</v>
      </c>
      <c r="I6230" t="b">
        <v>0</v>
      </c>
      <c r="J6230" s="2">
        <v>642</v>
      </c>
      <c r="K6230" s="2">
        <v>438</v>
      </c>
      <c r="L6230" s="2">
        <v>1</v>
      </c>
      <c r="M6230" s="2">
        <v>437</v>
      </c>
      <c r="N6230" s="2">
        <v>105</v>
      </c>
      <c r="O6230" s="2">
        <v>2</v>
      </c>
      <c r="P6230" s="2">
        <v>0</v>
      </c>
      <c r="Q6230" s="2">
        <v>0</v>
      </c>
      <c r="R6230" s="2">
        <v>0</v>
      </c>
      <c r="S6230" s="2">
        <v>0</v>
      </c>
      <c r="T6230" s="2">
        <v>21</v>
      </c>
      <c r="U6230" s="2">
        <v>0</v>
      </c>
      <c r="V6230" s="2">
        <v>0</v>
      </c>
      <c r="W6230" s="2">
        <v>0</v>
      </c>
      <c r="X6230" s="2">
        <v>0</v>
      </c>
      <c r="Y6230" s="2">
        <v>40</v>
      </c>
      <c r="Z6230" s="2">
        <v>17</v>
      </c>
      <c r="AA6230" s="2">
        <v>175</v>
      </c>
      <c r="AB6230" s="2">
        <v>4</v>
      </c>
      <c r="AC6230" s="2">
        <v>0</v>
      </c>
      <c r="AD6230" s="2">
        <v>0</v>
      </c>
      <c r="AE6230" s="2">
        <v>0</v>
      </c>
      <c r="AF6230" s="2">
        <v>0</v>
      </c>
      <c r="AG6230" s="2">
        <v>53</v>
      </c>
      <c r="AH6230" s="2">
        <v>0</v>
      </c>
      <c r="AI6230" s="2">
        <v>0</v>
      </c>
      <c r="AJ6230" s="2">
        <v>5</v>
      </c>
      <c r="AK6230" s="2">
        <v>0</v>
      </c>
      <c r="AL6230" s="2">
        <v>0</v>
      </c>
      <c r="AM6230" s="2">
        <v>15</v>
      </c>
      <c r="AN6230" s="3">
        <f>IFERROR(K6230/J6230,"")</f>
        <v>0</v>
      </c>
      <c r="AO6230" s="3">
        <f>IFERROR(L6230/K6230,"")</f>
        <v>0</v>
      </c>
    </row>
    <row r="6231" spans="1:41">
      <c r="A6231" t="s">
        <v>8301</v>
      </c>
      <c r="D6231">
        <v>9100</v>
      </c>
      <c r="E6231" t="s">
        <v>867</v>
      </c>
      <c r="F6231" t="s">
        <v>1723</v>
      </c>
      <c r="I6231" t="b">
        <v>0</v>
      </c>
      <c r="J6231" s="2">
        <v>554</v>
      </c>
      <c r="K6231" s="2">
        <v>434</v>
      </c>
      <c r="L6231" s="2">
        <v>0</v>
      </c>
      <c r="M6231" s="2">
        <v>434</v>
      </c>
      <c r="N6231" s="2">
        <v>98</v>
      </c>
      <c r="O6231" s="2">
        <v>1</v>
      </c>
      <c r="P6231" s="2">
        <v>0</v>
      </c>
      <c r="Q6231" s="2">
        <v>0</v>
      </c>
      <c r="R6231" s="2">
        <v>0</v>
      </c>
      <c r="S6231" s="2">
        <v>0</v>
      </c>
      <c r="T6231" s="2">
        <v>29</v>
      </c>
      <c r="U6231" s="2">
        <v>0</v>
      </c>
      <c r="V6231" s="2">
        <v>0</v>
      </c>
      <c r="W6231" s="2">
        <v>0</v>
      </c>
      <c r="X6231" s="2">
        <v>0</v>
      </c>
      <c r="Y6231" s="2">
        <v>57</v>
      </c>
      <c r="Z6231" s="2">
        <v>9</v>
      </c>
      <c r="AA6231" s="2">
        <v>164</v>
      </c>
      <c r="AB6231" s="2">
        <v>5</v>
      </c>
      <c r="AC6231" s="2">
        <v>0</v>
      </c>
      <c r="AD6231" s="2">
        <v>0</v>
      </c>
      <c r="AE6231" s="2">
        <v>0</v>
      </c>
      <c r="AF6231" s="2">
        <v>0</v>
      </c>
      <c r="AG6231" s="2">
        <v>56</v>
      </c>
      <c r="AH6231" s="2">
        <v>0</v>
      </c>
      <c r="AI6231" s="2">
        <v>0</v>
      </c>
      <c r="AJ6231" s="2">
        <v>5</v>
      </c>
      <c r="AK6231" s="2">
        <v>1</v>
      </c>
      <c r="AL6231" s="2">
        <v>0</v>
      </c>
      <c r="AM6231" s="2">
        <v>9</v>
      </c>
      <c r="AN6231" s="3">
        <f>IFERROR(K6231/J6231,"")</f>
        <v>0</v>
      </c>
      <c r="AO6231" s="3">
        <f>IFERROR(L6231/K6231,"")</f>
        <v>0</v>
      </c>
    </row>
    <row r="6232" spans="1:41">
      <c r="A6232" t="s">
        <v>8302</v>
      </c>
      <c r="D6232">
        <v>9100</v>
      </c>
      <c r="E6232" t="s">
        <v>867</v>
      </c>
      <c r="F6232" t="s">
        <v>1725</v>
      </c>
      <c r="I6232" t="b">
        <v>0</v>
      </c>
      <c r="J6232" s="2">
        <v>625</v>
      </c>
      <c r="K6232" s="2">
        <v>478</v>
      </c>
      <c r="L6232" s="2">
        <v>0</v>
      </c>
      <c r="M6232" s="2">
        <v>478</v>
      </c>
      <c r="N6232" s="2">
        <v>66</v>
      </c>
      <c r="O6232" s="2">
        <v>4</v>
      </c>
      <c r="P6232" s="2">
        <v>1</v>
      </c>
      <c r="Q6232" s="2">
        <v>0</v>
      </c>
      <c r="R6232" s="2">
        <v>0</v>
      </c>
      <c r="S6232" s="2">
        <v>0</v>
      </c>
      <c r="T6232" s="2">
        <v>31</v>
      </c>
      <c r="U6232" s="2">
        <v>0</v>
      </c>
      <c r="V6232" s="2">
        <v>1</v>
      </c>
      <c r="W6232" s="2">
        <v>0</v>
      </c>
      <c r="X6232" s="2">
        <v>0</v>
      </c>
      <c r="Y6232" s="2">
        <v>63</v>
      </c>
      <c r="Z6232" s="2">
        <v>33</v>
      </c>
      <c r="AA6232" s="2">
        <v>215</v>
      </c>
      <c r="AB6232" s="2">
        <v>4</v>
      </c>
      <c r="AC6232" s="2">
        <v>0</v>
      </c>
      <c r="AD6232" s="2">
        <v>0</v>
      </c>
      <c r="AE6232" s="2">
        <v>1</v>
      </c>
      <c r="AF6232" s="2">
        <v>1</v>
      </c>
      <c r="AG6232" s="2">
        <v>36</v>
      </c>
      <c r="AH6232" s="2">
        <v>0</v>
      </c>
      <c r="AI6232" s="2">
        <v>1</v>
      </c>
      <c r="AJ6232" s="2">
        <v>4</v>
      </c>
      <c r="AK6232" s="2">
        <v>1</v>
      </c>
      <c r="AL6232" s="2">
        <v>0</v>
      </c>
      <c r="AM6232" s="2">
        <v>16</v>
      </c>
      <c r="AN6232" s="3">
        <f>IFERROR(K6232/J6232,"")</f>
        <v>0</v>
      </c>
      <c r="AO6232" s="3">
        <f>IFERROR(L6232/K6232,"")</f>
        <v>0</v>
      </c>
    </row>
    <row r="6233" spans="1:41">
      <c r="A6233" t="s">
        <v>8303</v>
      </c>
      <c r="D6233">
        <v>9100</v>
      </c>
      <c r="E6233" t="s">
        <v>867</v>
      </c>
      <c r="F6233" t="s">
        <v>1727</v>
      </c>
      <c r="I6233" t="b">
        <v>0</v>
      </c>
      <c r="J6233" s="2">
        <v>700</v>
      </c>
      <c r="K6233" s="2">
        <v>543</v>
      </c>
      <c r="L6233" s="2">
        <v>3</v>
      </c>
      <c r="M6233" s="2">
        <v>540</v>
      </c>
      <c r="N6233" s="2">
        <v>130</v>
      </c>
      <c r="O6233" s="2">
        <v>1</v>
      </c>
      <c r="P6233" s="2">
        <v>1</v>
      </c>
      <c r="Q6233" s="2">
        <v>0</v>
      </c>
      <c r="R6233" s="2">
        <v>0</v>
      </c>
      <c r="S6233" s="2">
        <v>0</v>
      </c>
      <c r="T6233" s="2">
        <v>32</v>
      </c>
      <c r="U6233" s="2">
        <v>0</v>
      </c>
      <c r="V6233" s="2">
        <v>0</v>
      </c>
      <c r="W6233" s="2">
        <v>0</v>
      </c>
      <c r="X6233" s="2">
        <v>0</v>
      </c>
      <c r="Y6233" s="2">
        <v>43</v>
      </c>
      <c r="Z6233" s="2">
        <v>27</v>
      </c>
      <c r="AA6233" s="2">
        <v>190</v>
      </c>
      <c r="AB6233" s="2">
        <v>14</v>
      </c>
      <c r="AC6233" s="2">
        <v>0</v>
      </c>
      <c r="AD6233" s="2">
        <v>0</v>
      </c>
      <c r="AE6233" s="2">
        <v>0</v>
      </c>
      <c r="AF6233" s="2">
        <v>0</v>
      </c>
      <c r="AG6233" s="2">
        <v>76</v>
      </c>
      <c r="AH6233" s="2">
        <v>0</v>
      </c>
      <c r="AI6233" s="2">
        <v>0</v>
      </c>
      <c r="AJ6233" s="2">
        <v>2</v>
      </c>
      <c r="AK6233" s="2">
        <v>9</v>
      </c>
      <c r="AL6233" s="2">
        <v>0</v>
      </c>
      <c r="AM6233" s="2">
        <v>15</v>
      </c>
      <c r="AN6233" s="3">
        <f>IFERROR(K6233/J6233,"")</f>
        <v>0</v>
      </c>
      <c r="AO6233" s="3">
        <f>IFERROR(L6233/K6233,"")</f>
        <v>0</v>
      </c>
    </row>
    <row r="6234" spans="1:41">
      <c r="A6234" t="s">
        <v>8304</v>
      </c>
      <c r="D6234">
        <v>9100</v>
      </c>
      <c r="E6234" t="s">
        <v>867</v>
      </c>
      <c r="F6234" t="s">
        <v>1729</v>
      </c>
      <c r="I6234" t="b">
        <v>0</v>
      </c>
      <c r="J6234" s="2">
        <v>607</v>
      </c>
      <c r="K6234" s="2">
        <v>438</v>
      </c>
      <c r="L6234" s="2">
        <v>0</v>
      </c>
      <c r="M6234" s="2">
        <v>438</v>
      </c>
      <c r="N6234" s="2">
        <v>83</v>
      </c>
      <c r="O6234" s="2">
        <v>3</v>
      </c>
      <c r="P6234" s="2">
        <v>8</v>
      </c>
      <c r="Q6234" s="2">
        <v>0</v>
      </c>
      <c r="R6234" s="2">
        <v>0</v>
      </c>
      <c r="S6234" s="2">
        <v>0</v>
      </c>
      <c r="T6234" s="2">
        <v>27</v>
      </c>
      <c r="U6234" s="2">
        <v>0</v>
      </c>
      <c r="V6234" s="2">
        <v>0</v>
      </c>
      <c r="W6234" s="2">
        <v>0</v>
      </c>
      <c r="X6234" s="2">
        <v>0</v>
      </c>
      <c r="Y6234" s="2">
        <v>46</v>
      </c>
      <c r="Z6234" s="2">
        <v>44</v>
      </c>
      <c r="AA6234" s="2">
        <v>145</v>
      </c>
      <c r="AB6234" s="2">
        <v>15</v>
      </c>
      <c r="AC6234" s="2">
        <v>1</v>
      </c>
      <c r="AD6234" s="2">
        <v>0</v>
      </c>
      <c r="AE6234" s="2">
        <v>0</v>
      </c>
      <c r="AF6234" s="2">
        <v>0</v>
      </c>
      <c r="AG6234" s="2">
        <v>48</v>
      </c>
      <c r="AH6234" s="2">
        <v>0</v>
      </c>
      <c r="AI6234" s="2">
        <v>0</v>
      </c>
      <c r="AJ6234" s="2">
        <v>6</v>
      </c>
      <c r="AK6234" s="2">
        <v>1</v>
      </c>
      <c r="AL6234" s="2">
        <v>0</v>
      </c>
      <c r="AM6234" s="2">
        <v>11</v>
      </c>
      <c r="AN6234" s="3">
        <f>IFERROR(K6234/J6234,"")</f>
        <v>0</v>
      </c>
      <c r="AO6234" s="3">
        <f>IFERROR(L6234/K6234,"")</f>
        <v>0</v>
      </c>
    </row>
    <row r="6235" spans="1:41">
      <c r="A6235" t="s">
        <v>8305</v>
      </c>
      <c r="D6235">
        <v>9100</v>
      </c>
      <c r="E6235" t="s">
        <v>867</v>
      </c>
      <c r="F6235" t="s">
        <v>1731</v>
      </c>
      <c r="I6235" t="b">
        <v>0</v>
      </c>
      <c r="J6235" s="2">
        <v>588</v>
      </c>
      <c r="K6235" s="2">
        <v>396</v>
      </c>
      <c r="L6235" s="2">
        <v>4</v>
      </c>
      <c r="M6235" s="2">
        <v>392</v>
      </c>
      <c r="N6235" s="2">
        <v>75</v>
      </c>
      <c r="O6235" s="2">
        <v>1</v>
      </c>
      <c r="P6235" s="2">
        <v>0</v>
      </c>
      <c r="Q6235" s="2">
        <v>0</v>
      </c>
      <c r="R6235" s="2">
        <v>0</v>
      </c>
      <c r="S6235" s="2">
        <v>0</v>
      </c>
      <c r="T6235" s="2">
        <v>17</v>
      </c>
      <c r="U6235" s="2">
        <v>0</v>
      </c>
      <c r="V6235" s="2">
        <v>1</v>
      </c>
      <c r="W6235" s="2">
        <v>0</v>
      </c>
      <c r="X6235" s="2">
        <v>0</v>
      </c>
      <c r="Y6235" s="2">
        <v>33</v>
      </c>
      <c r="Z6235" s="2">
        <v>39</v>
      </c>
      <c r="AA6235" s="2">
        <v>124</v>
      </c>
      <c r="AB6235" s="2">
        <v>8</v>
      </c>
      <c r="AC6235" s="2">
        <v>0</v>
      </c>
      <c r="AD6235" s="2">
        <v>0</v>
      </c>
      <c r="AE6235" s="2">
        <v>0</v>
      </c>
      <c r="AF6235" s="2">
        <v>0</v>
      </c>
      <c r="AG6235" s="2">
        <v>74</v>
      </c>
      <c r="AH6235" s="2">
        <v>0</v>
      </c>
      <c r="AI6235" s="2">
        <v>0</v>
      </c>
      <c r="AJ6235" s="2">
        <v>5</v>
      </c>
      <c r="AK6235" s="2">
        <v>1</v>
      </c>
      <c r="AL6235" s="2">
        <v>0</v>
      </c>
      <c r="AM6235" s="2">
        <v>14</v>
      </c>
      <c r="AN6235" s="3">
        <f>IFERROR(K6235/J6235,"")</f>
        <v>0</v>
      </c>
      <c r="AO6235" s="3">
        <f>IFERROR(L6235/K6235,"")</f>
        <v>0</v>
      </c>
    </row>
    <row r="6236" spans="1:41">
      <c r="A6236" t="s">
        <v>8306</v>
      </c>
      <c r="D6236">
        <v>9100</v>
      </c>
      <c r="E6236" t="s">
        <v>867</v>
      </c>
      <c r="F6236" t="s">
        <v>1733</v>
      </c>
      <c r="I6236" t="b">
        <v>0</v>
      </c>
      <c r="J6236" s="2">
        <v>536</v>
      </c>
      <c r="K6236" s="2">
        <v>407</v>
      </c>
      <c r="L6236" s="2">
        <v>5</v>
      </c>
      <c r="M6236" s="2">
        <v>402</v>
      </c>
      <c r="N6236" s="2">
        <v>68</v>
      </c>
      <c r="O6236" s="2">
        <v>0</v>
      </c>
      <c r="P6236" s="2">
        <v>2</v>
      </c>
      <c r="Q6236" s="2">
        <v>0</v>
      </c>
      <c r="R6236" s="2">
        <v>0</v>
      </c>
      <c r="S6236" s="2">
        <v>0</v>
      </c>
      <c r="T6236" s="2">
        <v>24</v>
      </c>
      <c r="U6236" s="2">
        <v>0</v>
      </c>
      <c r="V6236" s="2">
        <v>0</v>
      </c>
      <c r="W6236" s="2">
        <v>0</v>
      </c>
      <c r="X6236" s="2">
        <v>0</v>
      </c>
      <c r="Y6236" s="2">
        <v>32</v>
      </c>
      <c r="Z6236" s="2">
        <v>17</v>
      </c>
      <c r="AA6236" s="2">
        <v>172</v>
      </c>
      <c r="AB6236" s="2">
        <v>7</v>
      </c>
      <c r="AC6236" s="2">
        <v>0</v>
      </c>
      <c r="AD6236" s="2">
        <v>0</v>
      </c>
      <c r="AE6236" s="2">
        <v>0</v>
      </c>
      <c r="AF6236" s="2">
        <v>0</v>
      </c>
      <c r="AG6236" s="2">
        <v>53</v>
      </c>
      <c r="AH6236" s="2">
        <v>0</v>
      </c>
      <c r="AI6236" s="2">
        <v>0</v>
      </c>
      <c r="AJ6236" s="2">
        <v>3</v>
      </c>
      <c r="AK6236" s="2">
        <v>5</v>
      </c>
      <c r="AL6236" s="2">
        <v>1</v>
      </c>
      <c r="AM6236" s="2">
        <v>18</v>
      </c>
      <c r="AN6236" s="3">
        <f>IFERROR(K6236/J6236,"")</f>
        <v>0</v>
      </c>
      <c r="AO6236" s="3">
        <f>IFERROR(L6236/K6236,"")</f>
        <v>0</v>
      </c>
    </row>
    <row r="6237" spans="1:41">
      <c r="A6237" t="s">
        <v>8307</v>
      </c>
      <c r="D6237">
        <v>9100</v>
      </c>
      <c r="E6237" t="s">
        <v>867</v>
      </c>
      <c r="F6237" t="s">
        <v>1735</v>
      </c>
      <c r="I6237" t="b">
        <v>0</v>
      </c>
      <c r="J6237" s="2">
        <v>449</v>
      </c>
      <c r="K6237" s="2">
        <v>317</v>
      </c>
      <c r="L6237" s="2">
        <v>6</v>
      </c>
      <c r="M6237" s="2">
        <v>311</v>
      </c>
      <c r="N6237" s="2">
        <v>82</v>
      </c>
      <c r="O6237" s="2">
        <v>0</v>
      </c>
      <c r="P6237" s="2">
        <v>0</v>
      </c>
      <c r="Q6237" s="2">
        <v>0</v>
      </c>
      <c r="R6237" s="2">
        <v>0</v>
      </c>
      <c r="S6237" s="2">
        <v>0</v>
      </c>
      <c r="T6237" s="2">
        <v>28</v>
      </c>
      <c r="U6237" s="2">
        <v>0</v>
      </c>
      <c r="V6237" s="2">
        <v>0</v>
      </c>
      <c r="W6237" s="2">
        <v>0</v>
      </c>
      <c r="X6237" s="2">
        <v>0</v>
      </c>
      <c r="Y6237" s="2">
        <v>26</v>
      </c>
      <c r="Z6237" s="2">
        <v>25</v>
      </c>
      <c r="AA6237" s="2">
        <v>96</v>
      </c>
      <c r="AB6237" s="2">
        <v>1</v>
      </c>
      <c r="AC6237" s="2">
        <v>0</v>
      </c>
      <c r="AD6237" s="2">
        <v>0</v>
      </c>
      <c r="AE6237" s="2">
        <v>0</v>
      </c>
      <c r="AF6237" s="2">
        <v>0</v>
      </c>
      <c r="AG6237" s="2">
        <v>38</v>
      </c>
      <c r="AH6237" s="2">
        <v>0</v>
      </c>
      <c r="AI6237" s="2">
        <v>0</v>
      </c>
      <c r="AJ6237" s="2">
        <v>2</v>
      </c>
      <c r="AK6237" s="2">
        <v>3</v>
      </c>
      <c r="AL6237" s="2">
        <v>0</v>
      </c>
      <c r="AM6237" s="2">
        <v>10</v>
      </c>
      <c r="AN6237" s="3">
        <f>IFERROR(K6237/J6237,"")</f>
        <v>0</v>
      </c>
      <c r="AO6237" s="3">
        <f>IFERROR(L6237/K6237,"")</f>
        <v>0</v>
      </c>
    </row>
    <row r="6238" spans="1:41">
      <c r="A6238" t="s">
        <v>8308</v>
      </c>
      <c r="D6238">
        <v>9100</v>
      </c>
      <c r="E6238" t="s">
        <v>867</v>
      </c>
      <c r="F6238" t="s">
        <v>1737</v>
      </c>
      <c r="I6238" t="b">
        <v>0</v>
      </c>
      <c r="J6238" s="2">
        <v>455</v>
      </c>
      <c r="K6238" s="2">
        <v>313</v>
      </c>
      <c r="L6238" s="2">
        <v>0</v>
      </c>
      <c r="M6238" s="2">
        <v>313</v>
      </c>
      <c r="N6238" s="2">
        <v>78</v>
      </c>
      <c r="O6238" s="2">
        <v>1</v>
      </c>
      <c r="P6238" s="2">
        <v>0</v>
      </c>
      <c r="Q6238" s="2">
        <v>0</v>
      </c>
      <c r="R6238" s="2">
        <v>0</v>
      </c>
      <c r="S6238" s="2">
        <v>0</v>
      </c>
      <c r="T6238" s="2">
        <v>25</v>
      </c>
      <c r="U6238" s="2">
        <v>0</v>
      </c>
      <c r="V6238" s="2">
        <v>0</v>
      </c>
      <c r="W6238" s="2">
        <v>0</v>
      </c>
      <c r="X6238" s="2">
        <v>0</v>
      </c>
      <c r="Y6238" s="2">
        <v>33</v>
      </c>
      <c r="Z6238" s="2">
        <v>26</v>
      </c>
      <c r="AA6238" s="2">
        <v>79</v>
      </c>
      <c r="AB6238" s="2">
        <v>8</v>
      </c>
      <c r="AC6238" s="2">
        <v>0</v>
      </c>
      <c r="AD6238" s="2">
        <v>0</v>
      </c>
      <c r="AE6238" s="2">
        <v>0</v>
      </c>
      <c r="AF6238" s="2">
        <v>0</v>
      </c>
      <c r="AG6238" s="2">
        <v>40</v>
      </c>
      <c r="AH6238" s="2">
        <v>0</v>
      </c>
      <c r="AI6238" s="2">
        <v>0</v>
      </c>
      <c r="AJ6238" s="2">
        <v>2</v>
      </c>
      <c r="AK6238" s="2">
        <v>7</v>
      </c>
      <c r="AL6238" s="2">
        <v>0</v>
      </c>
      <c r="AM6238" s="2">
        <v>14</v>
      </c>
      <c r="AN6238" s="3">
        <f>IFERROR(K6238/J6238,"")</f>
        <v>0</v>
      </c>
      <c r="AO6238" s="3">
        <f>IFERROR(L6238/K6238,"")</f>
        <v>0</v>
      </c>
    </row>
    <row r="6239" spans="1:41">
      <c r="A6239" t="s">
        <v>8309</v>
      </c>
      <c r="D6239">
        <v>9100</v>
      </c>
      <c r="E6239" t="s">
        <v>867</v>
      </c>
      <c r="F6239" t="s">
        <v>1739</v>
      </c>
      <c r="I6239" t="b">
        <v>0</v>
      </c>
      <c r="J6239" s="2">
        <v>681</v>
      </c>
      <c r="K6239" s="2">
        <v>445</v>
      </c>
      <c r="L6239" s="2">
        <v>0</v>
      </c>
      <c r="M6239" s="2">
        <v>445</v>
      </c>
      <c r="N6239" s="2">
        <v>85</v>
      </c>
      <c r="O6239" s="2">
        <v>4</v>
      </c>
      <c r="P6239" s="2">
        <v>1</v>
      </c>
      <c r="Q6239" s="2">
        <v>0</v>
      </c>
      <c r="R6239" s="2">
        <v>0</v>
      </c>
      <c r="S6239" s="2">
        <v>1</v>
      </c>
      <c r="T6239" s="2">
        <v>28</v>
      </c>
      <c r="U6239" s="2">
        <v>0</v>
      </c>
      <c r="V6239" s="2">
        <v>0</v>
      </c>
      <c r="W6239" s="2">
        <v>0</v>
      </c>
      <c r="X6239" s="2">
        <v>0</v>
      </c>
      <c r="Y6239" s="2">
        <v>51</v>
      </c>
      <c r="Z6239" s="2">
        <v>37</v>
      </c>
      <c r="AA6239" s="2">
        <v>153</v>
      </c>
      <c r="AB6239" s="2">
        <v>3</v>
      </c>
      <c r="AC6239" s="2">
        <v>0</v>
      </c>
      <c r="AD6239" s="2">
        <v>0</v>
      </c>
      <c r="AE6239" s="2">
        <v>0</v>
      </c>
      <c r="AF6239" s="2">
        <v>0</v>
      </c>
      <c r="AG6239" s="2">
        <v>41</v>
      </c>
      <c r="AH6239" s="2">
        <v>0</v>
      </c>
      <c r="AI6239" s="2">
        <v>0</v>
      </c>
      <c r="AJ6239" s="2">
        <v>6</v>
      </c>
      <c r="AK6239" s="2">
        <v>10</v>
      </c>
      <c r="AL6239" s="2">
        <v>1</v>
      </c>
      <c r="AM6239" s="2">
        <v>24</v>
      </c>
      <c r="AN6239" s="3">
        <f>IFERROR(K6239/J6239,"")</f>
        <v>0</v>
      </c>
      <c r="AO6239" s="3">
        <f>IFERROR(L6239/K6239,"")</f>
        <v>0</v>
      </c>
    </row>
    <row r="6240" spans="1:41">
      <c r="A6240" t="s">
        <v>8310</v>
      </c>
      <c r="D6240">
        <v>9100</v>
      </c>
      <c r="E6240" t="s">
        <v>867</v>
      </c>
      <c r="F6240" t="s">
        <v>1741</v>
      </c>
      <c r="I6240" t="b">
        <v>0</v>
      </c>
      <c r="J6240" s="2">
        <v>482</v>
      </c>
      <c r="K6240" s="2">
        <v>274</v>
      </c>
      <c r="L6240" s="2">
        <v>1</v>
      </c>
      <c r="M6240" s="2">
        <v>273</v>
      </c>
      <c r="N6240" s="2">
        <v>70</v>
      </c>
      <c r="O6240" s="2">
        <v>0</v>
      </c>
      <c r="P6240" s="2">
        <v>0</v>
      </c>
      <c r="Q6240" s="2">
        <v>0</v>
      </c>
      <c r="R6240" s="2">
        <v>0</v>
      </c>
      <c r="S6240" s="2">
        <v>0</v>
      </c>
      <c r="T6240" s="2">
        <v>18</v>
      </c>
      <c r="U6240" s="2">
        <v>0</v>
      </c>
      <c r="V6240" s="2">
        <v>0</v>
      </c>
      <c r="W6240" s="2">
        <v>0</v>
      </c>
      <c r="X6240" s="2">
        <v>0</v>
      </c>
      <c r="Y6240" s="2">
        <v>17</v>
      </c>
      <c r="Z6240" s="2">
        <v>17</v>
      </c>
      <c r="AA6240" s="2">
        <v>88</v>
      </c>
      <c r="AB6240" s="2">
        <v>4</v>
      </c>
      <c r="AC6240" s="2">
        <v>0</v>
      </c>
      <c r="AD6240" s="2">
        <v>0</v>
      </c>
      <c r="AE6240" s="2">
        <v>0</v>
      </c>
      <c r="AF6240" s="2">
        <v>0</v>
      </c>
      <c r="AG6240" s="2">
        <v>44</v>
      </c>
      <c r="AH6240" s="2">
        <v>0</v>
      </c>
      <c r="AI6240" s="2">
        <v>1</v>
      </c>
      <c r="AJ6240" s="2">
        <v>5</v>
      </c>
      <c r="AK6240" s="2">
        <v>2</v>
      </c>
      <c r="AL6240" s="2">
        <v>0</v>
      </c>
      <c r="AM6240" s="2">
        <v>7</v>
      </c>
      <c r="AN6240" s="3">
        <f>IFERROR(K6240/J6240,"")</f>
        <v>0</v>
      </c>
      <c r="AO6240" s="3">
        <f>IFERROR(L6240/K6240,"")</f>
        <v>0</v>
      </c>
    </row>
    <row r="6241" spans="1:41">
      <c r="A6241" t="s">
        <v>8311</v>
      </c>
      <c r="D6241">
        <v>9100</v>
      </c>
      <c r="E6241" t="s">
        <v>867</v>
      </c>
      <c r="F6241" t="s">
        <v>1743</v>
      </c>
      <c r="I6241" t="b">
        <v>0</v>
      </c>
      <c r="J6241" s="2">
        <v>492</v>
      </c>
      <c r="K6241" s="2">
        <v>350</v>
      </c>
      <c r="L6241" s="2">
        <v>2</v>
      </c>
      <c r="M6241" s="2">
        <v>348</v>
      </c>
      <c r="N6241" s="2">
        <v>50</v>
      </c>
      <c r="O6241" s="2">
        <v>0</v>
      </c>
      <c r="P6241" s="2">
        <v>3</v>
      </c>
      <c r="Q6241" s="2">
        <v>0</v>
      </c>
      <c r="R6241" s="2">
        <v>0</v>
      </c>
      <c r="S6241" s="2">
        <v>0</v>
      </c>
      <c r="T6241" s="2">
        <v>14</v>
      </c>
      <c r="U6241" s="2">
        <v>0</v>
      </c>
      <c r="V6241" s="2">
        <v>0</v>
      </c>
      <c r="W6241" s="2">
        <v>0</v>
      </c>
      <c r="X6241" s="2">
        <v>0</v>
      </c>
      <c r="Y6241" s="2">
        <v>26</v>
      </c>
      <c r="Z6241" s="2">
        <v>132</v>
      </c>
      <c r="AA6241" s="2">
        <v>70</v>
      </c>
      <c r="AB6241" s="2">
        <v>7</v>
      </c>
      <c r="AC6241" s="2">
        <v>0</v>
      </c>
      <c r="AD6241" s="2">
        <v>0</v>
      </c>
      <c r="AE6241" s="2">
        <v>0</v>
      </c>
      <c r="AF6241" s="2">
        <v>0</v>
      </c>
      <c r="AG6241" s="2">
        <v>37</v>
      </c>
      <c r="AH6241" s="2">
        <v>0</v>
      </c>
      <c r="AI6241" s="2">
        <v>0</v>
      </c>
      <c r="AJ6241" s="2">
        <v>2</v>
      </c>
      <c r="AK6241" s="2">
        <v>0</v>
      </c>
      <c r="AL6241" s="2">
        <v>0</v>
      </c>
      <c r="AM6241" s="2">
        <v>7</v>
      </c>
      <c r="AN6241" s="3">
        <f>IFERROR(K6241/J6241,"")</f>
        <v>0</v>
      </c>
      <c r="AO6241" s="3">
        <f>IFERROR(L6241/K6241,"")</f>
        <v>0</v>
      </c>
    </row>
    <row r="6242" spans="1:41">
      <c r="A6242" t="s">
        <v>8312</v>
      </c>
      <c r="D6242">
        <v>9100</v>
      </c>
      <c r="E6242" t="s">
        <v>867</v>
      </c>
      <c r="F6242" t="s">
        <v>1745</v>
      </c>
      <c r="I6242" t="b">
        <v>0</v>
      </c>
      <c r="J6242" s="2">
        <v>655</v>
      </c>
      <c r="K6242" s="2">
        <v>494</v>
      </c>
      <c r="L6242" s="2">
        <v>7</v>
      </c>
      <c r="M6242" s="2">
        <v>487</v>
      </c>
      <c r="N6242" s="2">
        <v>95</v>
      </c>
      <c r="O6242" s="2">
        <v>2</v>
      </c>
      <c r="P6242" s="2">
        <v>2</v>
      </c>
      <c r="Q6242" s="2">
        <v>0</v>
      </c>
      <c r="R6242" s="2">
        <v>0</v>
      </c>
      <c r="S6242" s="2">
        <v>0</v>
      </c>
      <c r="T6242" s="2">
        <v>50</v>
      </c>
      <c r="U6242" s="2">
        <v>0</v>
      </c>
      <c r="V6242" s="2">
        <v>0</v>
      </c>
      <c r="W6242" s="2">
        <v>0</v>
      </c>
      <c r="X6242" s="2">
        <v>0</v>
      </c>
      <c r="Y6242" s="2">
        <v>69</v>
      </c>
      <c r="Z6242" s="2">
        <v>25</v>
      </c>
      <c r="AA6242" s="2">
        <v>160</v>
      </c>
      <c r="AB6242" s="2">
        <v>9</v>
      </c>
      <c r="AC6242" s="2">
        <v>0</v>
      </c>
      <c r="AD6242" s="2">
        <v>0</v>
      </c>
      <c r="AE6242" s="2">
        <v>0</v>
      </c>
      <c r="AF6242" s="2">
        <v>0</v>
      </c>
      <c r="AG6242" s="2">
        <v>58</v>
      </c>
      <c r="AH6242" s="2">
        <v>0</v>
      </c>
      <c r="AI6242" s="2">
        <v>0</v>
      </c>
      <c r="AJ6242" s="2">
        <v>4</v>
      </c>
      <c r="AK6242" s="2">
        <v>5</v>
      </c>
      <c r="AL6242" s="2">
        <v>0</v>
      </c>
      <c r="AM6242" s="2">
        <v>8</v>
      </c>
      <c r="AN6242" s="3">
        <f>IFERROR(K6242/J6242,"")</f>
        <v>0</v>
      </c>
      <c r="AO6242" s="3">
        <f>IFERROR(L6242/K6242,"")</f>
        <v>0</v>
      </c>
    </row>
    <row r="6243" spans="1:41">
      <c r="A6243" t="s">
        <v>8313</v>
      </c>
      <c r="D6243">
        <v>9100</v>
      </c>
      <c r="E6243" t="s">
        <v>867</v>
      </c>
      <c r="F6243" t="s">
        <v>1747</v>
      </c>
      <c r="I6243" t="b">
        <v>0</v>
      </c>
      <c r="J6243" s="2">
        <v>523</v>
      </c>
      <c r="K6243" s="2">
        <v>337</v>
      </c>
      <c r="L6243" s="2">
        <v>1</v>
      </c>
      <c r="M6243" s="2">
        <v>336</v>
      </c>
      <c r="N6243" s="2">
        <v>74</v>
      </c>
      <c r="O6243" s="2">
        <v>0</v>
      </c>
      <c r="P6243" s="2">
        <v>0</v>
      </c>
      <c r="Q6243" s="2">
        <v>0</v>
      </c>
      <c r="R6243" s="2">
        <v>0</v>
      </c>
      <c r="S6243" s="2">
        <v>0</v>
      </c>
      <c r="T6243" s="2">
        <v>29</v>
      </c>
      <c r="U6243" s="2">
        <v>0</v>
      </c>
      <c r="V6243" s="2">
        <v>1</v>
      </c>
      <c r="W6243" s="2">
        <v>0</v>
      </c>
      <c r="X6243" s="2">
        <v>0</v>
      </c>
      <c r="Y6243" s="2">
        <v>38</v>
      </c>
      <c r="Z6243" s="2">
        <v>41</v>
      </c>
      <c r="AA6243" s="2">
        <v>83</v>
      </c>
      <c r="AB6243" s="2">
        <v>5</v>
      </c>
      <c r="AC6243" s="2">
        <v>0</v>
      </c>
      <c r="AD6243" s="2">
        <v>0</v>
      </c>
      <c r="AE6243" s="2">
        <v>0</v>
      </c>
      <c r="AF6243" s="2">
        <v>0</v>
      </c>
      <c r="AG6243" s="2">
        <v>34</v>
      </c>
      <c r="AH6243" s="2">
        <v>1</v>
      </c>
      <c r="AI6243" s="2">
        <v>0</v>
      </c>
      <c r="AJ6243" s="2">
        <v>6</v>
      </c>
      <c r="AK6243" s="2">
        <v>4</v>
      </c>
      <c r="AL6243" s="2">
        <v>0</v>
      </c>
      <c r="AM6243" s="2">
        <v>20</v>
      </c>
      <c r="AN6243" s="3">
        <f>IFERROR(K6243/J6243,"")</f>
        <v>0</v>
      </c>
      <c r="AO6243" s="3">
        <f>IFERROR(L6243/K6243,"")</f>
        <v>0</v>
      </c>
    </row>
    <row r="6244" spans="1:41">
      <c r="A6244" t="s">
        <v>8314</v>
      </c>
      <c r="D6244">
        <v>9100</v>
      </c>
      <c r="E6244" t="s">
        <v>867</v>
      </c>
      <c r="F6244" t="s">
        <v>1749</v>
      </c>
      <c r="I6244" t="b">
        <v>0</v>
      </c>
      <c r="J6244" s="2">
        <v>507</v>
      </c>
      <c r="K6244" s="2">
        <v>389</v>
      </c>
      <c r="L6244" s="2">
        <v>0</v>
      </c>
      <c r="M6244" s="2">
        <v>389</v>
      </c>
      <c r="N6244" s="2">
        <v>86</v>
      </c>
      <c r="O6244" s="2">
        <v>0</v>
      </c>
      <c r="P6244" s="2">
        <v>2</v>
      </c>
      <c r="Q6244" s="2">
        <v>0</v>
      </c>
      <c r="R6244" s="2">
        <v>0</v>
      </c>
      <c r="S6244" s="2">
        <v>0</v>
      </c>
      <c r="T6244" s="2">
        <v>47</v>
      </c>
      <c r="U6244" s="2">
        <v>0</v>
      </c>
      <c r="V6244" s="2">
        <v>0</v>
      </c>
      <c r="W6244" s="2">
        <v>0</v>
      </c>
      <c r="X6244" s="2">
        <v>0</v>
      </c>
      <c r="Y6244" s="2">
        <v>27</v>
      </c>
      <c r="Z6244" s="2">
        <v>12</v>
      </c>
      <c r="AA6244" s="2">
        <v>139</v>
      </c>
      <c r="AB6244" s="2">
        <v>11</v>
      </c>
      <c r="AC6244" s="2">
        <v>2</v>
      </c>
      <c r="AD6244" s="2">
        <v>0</v>
      </c>
      <c r="AE6244" s="2">
        <v>0</v>
      </c>
      <c r="AF6244" s="2">
        <v>0</v>
      </c>
      <c r="AG6244" s="2">
        <v>46</v>
      </c>
      <c r="AH6244" s="2">
        <v>0</v>
      </c>
      <c r="AI6244" s="2">
        <v>0</v>
      </c>
      <c r="AJ6244" s="2">
        <v>3</v>
      </c>
      <c r="AK6244" s="2">
        <v>2</v>
      </c>
      <c r="AL6244" s="2">
        <v>0</v>
      </c>
      <c r="AM6244" s="2">
        <v>12</v>
      </c>
      <c r="AN6244" s="3">
        <f>IFERROR(K6244/J6244,"")</f>
        <v>0</v>
      </c>
      <c r="AO6244" s="3">
        <f>IFERROR(L6244/K6244,"")</f>
        <v>0</v>
      </c>
    </row>
    <row r="6245" spans="1:41">
      <c r="A6245" t="s">
        <v>8315</v>
      </c>
      <c r="D6245">
        <v>9100</v>
      </c>
      <c r="E6245" t="s">
        <v>867</v>
      </c>
      <c r="F6245" t="s">
        <v>1751</v>
      </c>
      <c r="I6245" t="b">
        <v>0</v>
      </c>
      <c r="J6245" s="2">
        <v>673</v>
      </c>
      <c r="K6245" s="2">
        <v>499</v>
      </c>
      <c r="L6245" s="2">
        <v>5</v>
      </c>
      <c r="M6245" s="2">
        <v>494</v>
      </c>
      <c r="N6245" s="2">
        <v>59</v>
      </c>
      <c r="O6245" s="2">
        <v>4</v>
      </c>
      <c r="P6245" s="2">
        <v>4</v>
      </c>
      <c r="Q6245" s="2">
        <v>0</v>
      </c>
      <c r="R6245" s="2">
        <v>0</v>
      </c>
      <c r="S6245" s="2">
        <v>0</v>
      </c>
      <c r="T6245" s="2">
        <v>15</v>
      </c>
      <c r="U6245" s="2">
        <v>0</v>
      </c>
      <c r="V6245" s="2">
        <v>0</v>
      </c>
      <c r="W6245" s="2">
        <v>0</v>
      </c>
      <c r="X6245" s="2">
        <v>0</v>
      </c>
      <c r="Y6245" s="2">
        <v>61</v>
      </c>
      <c r="Z6245" s="2">
        <v>102</v>
      </c>
      <c r="AA6245" s="2">
        <v>182</v>
      </c>
      <c r="AB6245" s="2">
        <v>2</v>
      </c>
      <c r="AC6245" s="2">
        <v>0</v>
      </c>
      <c r="AD6245" s="2">
        <v>0</v>
      </c>
      <c r="AE6245" s="2">
        <v>0</v>
      </c>
      <c r="AF6245" s="2">
        <v>0</v>
      </c>
      <c r="AG6245" s="2">
        <v>42</v>
      </c>
      <c r="AH6245" s="2">
        <v>0</v>
      </c>
      <c r="AI6245" s="2">
        <v>0</v>
      </c>
      <c r="AJ6245" s="2">
        <v>5</v>
      </c>
      <c r="AK6245" s="2">
        <v>2</v>
      </c>
      <c r="AL6245" s="2">
        <v>2</v>
      </c>
      <c r="AM6245" s="2">
        <v>14</v>
      </c>
      <c r="AN6245" s="3">
        <f>IFERROR(K6245/J6245,"")</f>
        <v>0</v>
      </c>
      <c r="AO6245" s="3">
        <f>IFERROR(L6245/K6245,"")</f>
        <v>0</v>
      </c>
    </row>
    <row r="6246" spans="1:41">
      <c r="A6246" t="s">
        <v>8316</v>
      </c>
      <c r="D6246">
        <v>9100</v>
      </c>
      <c r="E6246" t="s">
        <v>867</v>
      </c>
      <c r="F6246" t="s">
        <v>1753</v>
      </c>
      <c r="I6246" t="b">
        <v>0</v>
      </c>
      <c r="J6246" s="2">
        <v>507</v>
      </c>
      <c r="K6246" s="2">
        <v>365</v>
      </c>
      <c r="L6246" s="2">
        <v>20</v>
      </c>
      <c r="M6246" s="2">
        <v>345</v>
      </c>
      <c r="N6246" s="2">
        <v>44</v>
      </c>
      <c r="O6246" s="2">
        <v>2</v>
      </c>
      <c r="P6246" s="2">
        <v>2</v>
      </c>
      <c r="Q6246" s="2">
        <v>0</v>
      </c>
      <c r="R6246" s="2">
        <v>0</v>
      </c>
      <c r="S6246" s="2">
        <v>0</v>
      </c>
      <c r="T6246" s="2">
        <v>31</v>
      </c>
      <c r="U6246" s="2">
        <v>0</v>
      </c>
      <c r="V6246" s="2">
        <v>0</v>
      </c>
      <c r="W6246" s="2">
        <v>0</v>
      </c>
      <c r="X6246" s="2">
        <v>0</v>
      </c>
      <c r="Y6246" s="2">
        <v>44</v>
      </c>
      <c r="Z6246" s="2">
        <v>44</v>
      </c>
      <c r="AA6246" s="2">
        <v>127</v>
      </c>
      <c r="AB6246" s="2">
        <v>5</v>
      </c>
      <c r="AC6246" s="2">
        <v>0</v>
      </c>
      <c r="AD6246" s="2">
        <v>0</v>
      </c>
      <c r="AE6246" s="2">
        <v>0</v>
      </c>
      <c r="AF6246" s="2">
        <v>0</v>
      </c>
      <c r="AG6246" s="2">
        <v>31</v>
      </c>
      <c r="AH6246" s="2">
        <v>0</v>
      </c>
      <c r="AI6246" s="2">
        <v>0</v>
      </c>
      <c r="AJ6246" s="2">
        <v>4</v>
      </c>
      <c r="AK6246" s="2">
        <v>2</v>
      </c>
      <c r="AL6246" s="2">
        <v>0</v>
      </c>
      <c r="AM6246" s="2">
        <v>9</v>
      </c>
      <c r="AN6246" s="3">
        <f>IFERROR(K6246/J6246,"")</f>
        <v>0</v>
      </c>
      <c r="AO6246" s="3">
        <f>IFERROR(L6246/K6246,"")</f>
        <v>0</v>
      </c>
    </row>
    <row r="6247" spans="1:41">
      <c r="A6247" t="s">
        <v>8317</v>
      </c>
      <c r="D6247">
        <v>9100</v>
      </c>
      <c r="E6247" t="s">
        <v>867</v>
      </c>
      <c r="F6247" t="s">
        <v>1755</v>
      </c>
      <c r="I6247" t="b">
        <v>0</v>
      </c>
      <c r="J6247" s="2">
        <v>386</v>
      </c>
      <c r="K6247" s="2">
        <v>261</v>
      </c>
      <c r="L6247" s="2">
        <v>5</v>
      </c>
      <c r="M6247" s="2">
        <v>256</v>
      </c>
      <c r="N6247" s="2">
        <v>26</v>
      </c>
      <c r="O6247" s="2">
        <v>3</v>
      </c>
      <c r="P6247" s="2">
        <v>0</v>
      </c>
      <c r="Q6247" s="2">
        <v>0</v>
      </c>
      <c r="R6247" s="2">
        <v>0</v>
      </c>
      <c r="S6247" s="2">
        <v>0</v>
      </c>
      <c r="T6247" s="2">
        <v>16</v>
      </c>
      <c r="U6247" s="2">
        <v>0</v>
      </c>
      <c r="V6247" s="2">
        <v>0</v>
      </c>
      <c r="W6247" s="2">
        <v>0</v>
      </c>
      <c r="X6247" s="2">
        <v>0</v>
      </c>
      <c r="Y6247" s="2">
        <v>25</v>
      </c>
      <c r="Z6247" s="2">
        <v>26</v>
      </c>
      <c r="AA6247" s="2">
        <v>91</v>
      </c>
      <c r="AB6247" s="2">
        <v>1</v>
      </c>
      <c r="AC6247" s="2">
        <v>0</v>
      </c>
      <c r="AD6247" s="2">
        <v>0</v>
      </c>
      <c r="AE6247" s="2">
        <v>0</v>
      </c>
      <c r="AF6247" s="2">
        <v>0</v>
      </c>
      <c r="AG6247" s="2">
        <v>14</v>
      </c>
      <c r="AH6247" s="2">
        <v>0</v>
      </c>
      <c r="AI6247" s="2">
        <v>0</v>
      </c>
      <c r="AJ6247" s="2">
        <v>7</v>
      </c>
      <c r="AK6247" s="2">
        <v>2</v>
      </c>
      <c r="AL6247" s="2">
        <v>0</v>
      </c>
      <c r="AM6247" s="2">
        <v>45</v>
      </c>
      <c r="AN6247" s="3">
        <f>IFERROR(K6247/J6247,"")</f>
        <v>0</v>
      </c>
      <c r="AO6247" s="3">
        <f>IFERROR(L6247/K6247,"")</f>
        <v>0</v>
      </c>
    </row>
    <row r="6248" spans="1:41">
      <c r="A6248" t="s">
        <v>8318</v>
      </c>
      <c r="D6248">
        <v>9100</v>
      </c>
      <c r="E6248" t="s">
        <v>867</v>
      </c>
      <c r="F6248" t="s">
        <v>1757</v>
      </c>
      <c r="I6248" t="b">
        <v>0</v>
      </c>
      <c r="J6248" s="2">
        <v>444</v>
      </c>
      <c r="K6248" s="2">
        <v>352</v>
      </c>
      <c r="L6248" s="2">
        <v>4</v>
      </c>
      <c r="M6248" s="2">
        <v>348</v>
      </c>
      <c r="N6248" s="2">
        <v>48</v>
      </c>
      <c r="O6248" s="2">
        <v>1</v>
      </c>
      <c r="P6248" s="2">
        <v>0</v>
      </c>
      <c r="Q6248" s="2">
        <v>0</v>
      </c>
      <c r="R6248" s="2">
        <v>0</v>
      </c>
      <c r="S6248" s="2">
        <v>0</v>
      </c>
      <c r="T6248" s="2">
        <v>28</v>
      </c>
      <c r="U6248" s="2">
        <v>0</v>
      </c>
      <c r="V6248" s="2">
        <v>0</v>
      </c>
      <c r="W6248" s="2">
        <v>0</v>
      </c>
      <c r="X6248" s="2">
        <v>0</v>
      </c>
      <c r="Y6248" s="2">
        <v>55</v>
      </c>
      <c r="Z6248" s="2">
        <v>10</v>
      </c>
      <c r="AA6248" s="2">
        <v>138</v>
      </c>
      <c r="AB6248" s="2">
        <v>1</v>
      </c>
      <c r="AC6248" s="2">
        <v>0</v>
      </c>
      <c r="AD6248" s="2">
        <v>0</v>
      </c>
      <c r="AE6248" s="2">
        <v>1</v>
      </c>
      <c r="AF6248" s="2">
        <v>0</v>
      </c>
      <c r="AG6248" s="2">
        <v>45</v>
      </c>
      <c r="AH6248" s="2">
        <v>0</v>
      </c>
      <c r="AI6248" s="2">
        <v>0</v>
      </c>
      <c r="AJ6248" s="2">
        <v>3</v>
      </c>
      <c r="AK6248" s="2">
        <v>2</v>
      </c>
      <c r="AL6248" s="2">
        <v>0</v>
      </c>
      <c r="AM6248" s="2">
        <v>16</v>
      </c>
      <c r="AN6248" s="3">
        <f>IFERROR(K6248/J6248,"")</f>
        <v>0</v>
      </c>
      <c r="AO6248" s="3">
        <f>IFERROR(L6248/K6248,"")</f>
        <v>0</v>
      </c>
    </row>
    <row r="6249" spans="1:41">
      <c r="A6249" t="s">
        <v>8319</v>
      </c>
      <c r="D6249">
        <v>4304</v>
      </c>
      <c r="E6249" t="s">
        <v>868</v>
      </c>
      <c r="F6249" t="s">
        <v>1301</v>
      </c>
      <c r="I6249" t="b">
        <v>0</v>
      </c>
      <c r="J6249" s="2">
        <v>447</v>
      </c>
      <c r="K6249" s="2">
        <v>381</v>
      </c>
      <c r="L6249" s="2">
        <v>1</v>
      </c>
      <c r="M6249" s="2">
        <v>380</v>
      </c>
      <c r="N6249" s="2">
        <v>3</v>
      </c>
      <c r="O6249" s="2">
        <v>2</v>
      </c>
      <c r="P6249" s="2">
        <v>0</v>
      </c>
      <c r="Q6249" s="2">
        <v>0</v>
      </c>
      <c r="R6249" s="2">
        <v>0</v>
      </c>
      <c r="S6249" s="2">
        <v>0</v>
      </c>
      <c r="T6249" s="2">
        <v>232</v>
      </c>
      <c r="U6249" s="2">
        <v>0</v>
      </c>
      <c r="V6249" s="2">
        <v>0</v>
      </c>
      <c r="W6249" s="2">
        <v>0</v>
      </c>
      <c r="X6249" s="2">
        <v>0</v>
      </c>
      <c r="Y6249" s="2">
        <v>8</v>
      </c>
      <c r="Z6249" s="2">
        <v>3</v>
      </c>
      <c r="AA6249" s="2">
        <v>88</v>
      </c>
      <c r="AB6249" s="2">
        <v>2</v>
      </c>
      <c r="AC6249" s="2">
        <v>0</v>
      </c>
      <c r="AD6249" s="2">
        <v>0</v>
      </c>
      <c r="AE6249" s="2">
        <v>0</v>
      </c>
      <c r="AF6249" s="2">
        <v>0</v>
      </c>
      <c r="AG6249" s="2">
        <v>12</v>
      </c>
      <c r="AH6249" s="2">
        <v>0</v>
      </c>
      <c r="AI6249" s="2">
        <v>2</v>
      </c>
      <c r="AJ6249" s="2">
        <v>7</v>
      </c>
      <c r="AK6249" s="2">
        <v>20</v>
      </c>
      <c r="AL6249" s="2">
        <v>0</v>
      </c>
      <c r="AM6249" s="2">
        <v>1</v>
      </c>
      <c r="AN6249" s="3">
        <f>IFERROR(K6249/J6249,"")</f>
        <v>0</v>
      </c>
      <c r="AO6249" s="3">
        <f>IFERROR(L6249/K6249,"")</f>
        <v>0</v>
      </c>
    </row>
    <row r="6250" spans="1:41">
      <c r="A6250" t="s">
        <v>8320</v>
      </c>
      <c r="D6250">
        <v>55</v>
      </c>
      <c r="E6250" t="s">
        <v>869</v>
      </c>
      <c r="F6250" t="s">
        <v>1301</v>
      </c>
      <c r="I6250" t="b">
        <v>0</v>
      </c>
      <c r="J6250" s="2">
        <v>380</v>
      </c>
      <c r="K6250" s="2">
        <v>278</v>
      </c>
      <c r="L6250" s="2">
        <v>1</v>
      </c>
      <c r="M6250" s="2">
        <v>277</v>
      </c>
      <c r="N6250" s="2">
        <v>43</v>
      </c>
      <c r="O6250" s="2">
        <v>1</v>
      </c>
      <c r="P6250" s="2">
        <v>0</v>
      </c>
      <c r="Q6250" s="2">
        <v>0</v>
      </c>
      <c r="R6250" s="2">
        <v>0</v>
      </c>
      <c r="S6250" s="2">
        <v>0</v>
      </c>
      <c r="T6250" s="2">
        <v>9</v>
      </c>
      <c r="U6250" s="2">
        <v>0</v>
      </c>
      <c r="V6250" s="2">
        <v>0</v>
      </c>
      <c r="W6250" s="2">
        <v>0</v>
      </c>
      <c r="X6250" s="2">
        <v>0</v>
      </c>
      <c r="Y6250" s="2">
        <v>50</v>
      </c>
      <c r="Z6250" s="2">
        <v>4</v>
      </c>
      <c r="AA6250" s="2">
        <v>142</v>
      </c>
      <c r="AB6250" s="2">
        <v>2</v>
      </c>
      <c r="AC6250" s="2">
        <v>0</v>
      </c>
      <c r="AD6250" s="2">
        <v>0</v>
      </c>
      <c r="AE6250" s="2">
        <v>0</v>
      </c>
      <c r="AF6250" s="2">
        <v>0</v>
      </c>
      <c r="AG6250" s="2">
        <v>8</v>
      </c>
      <c r="AH6250" s="2">
        <v>0</v>
      </c>
      <c r="AI6250" s="2">
        <v>0</v>
      </c>
      <c r="AJ6250" s="2">
        <v>1</v>
      </c>
      <c r="AK6250" s="2">
        <v>9</v>
      </c>
      <c r="AL6250" s="2">
        <v>0</v>
      </c>
      <c r="AM6250" s="2">
        <v>8</v>
      </c>
      <c r="AN6250" s="3">
        <f>IFERROR(K6250/J6250,"")</f>
        <v>0</v>
      </c>
      <c r="AO6250" s="3">
        <f>IFERROR(L6250/K6250,"")</f>
        <v>0</v>
      </c>
    </row>
    <row r="6251" spans="1:41">
      <c r="A6251" t="s">
        <v>8321</v>
      </c>
      <c r="D6251">
        <v>590</v>
      </c>
      <c r="E6251" t="s">
        <v>870</v>
      </c>
      <c r="F6251" t="s">
        <v>1301</v>
      </c>
      <c r="I6251" t="b">
        <v>0</v>
      </c>
      <c r="J6251" s="2">
        <v>323</v>
      </c>
      <c r="K6251" s="2">
        <v>218</v>
      </c>
      <c r="L6251" s="2">
        <v>1</v>
      </c>
      <c r="M6251" s="2">
        <v>217</v>
      </c>
      <c r="N6251" s="2">
        <v>135</v>
      </c>
      <c r="O6251" s="2">
        <v>0</v>
      </c>
      <c r="P6251" s="2">
        <v>1</v>
      </c>
      <c r="Q6251" s="2">
        <v>0</v>
      </c>
      <c r="R6251" s="2">
        <v>0</v>
      </c>
      <c r="S6251" s="2">
        <v>0</v>
      </c>
      <c r="T6251" s="2">
        <v>10</v>
      </c>
      <c r="U6251" s="2">
        <v>0</v>
      </c>
      <c r="V6251" s="2">
        <v>0</v>
      </c>
      <c r="W6251" s="2">
        <v>0</v>
      </c>
      <c r="X6251" s="2">
        <v>0</v>
      </c>
      <c r="Y6251" s="2">
        <v>10</v>
      </c>
      <c r="Z6251" s="2">
        <v>2</v>
      </c>
      <c r="AA6251" s="2">
        <v>14</v>
      </c>
      <c r="AB6251" s="2">
        <v>12</v>
      </c>
      <c r="AC6251" s="2">
        <v>0</v>
      </c>
      <c r="AD6251" s="2">
        <v>0</v>
      </c>
      <c r="AE6251" s="2">
        <v>0</v>
      </c>
      <c r="AF6251" s="2">
        <v>0</v>
      </c>
      <c r="AG6251" s="2">
        <v>22</v>
      </c>
      <c r="AH6251" s="2">
        <v>0</v>
      </c>
      <c r="AI6251" s="2">
        <v>0</v>
      </c>
      <c r="AJ6251" s="2">
        <v>10</v>
      </c>
      <c r="AK6251" s="2">
        <v>0</v>
      </c>
      <c r="AL6251" s="2">
        <v>0</v>
      </c>
      <c r="AM6251" s="2">
        <v>1</v>
      </c>
      <c r="AN6251" s="3">
        <f>IFERROR(K6251/J6251,"")</f>
        <v>0</v>
      </c>
      <c r="AO6251" s="3">
        <f>IFERROR(L6251/K6251,"")</f>
        <v>0</v>
      </c>
    </row>
    <row r="6252" spans="1:41">
      <c r="A6252" t="s">
        <v>8322</v>
      </c>
      <c r="D6252">
        <v>4303</v>
      </c>
      <c r="E6252" t="s">
        <v>871</v>
      </c>
      <c r="F6252" t="s">
        <v>1301</v>
      </c>
      <c r="I6252" t="b">
        <v>0</v>
      </c>
      <c r="J6252" s="2">
        <v>154</v>
      </c>
      <c r="K6252" s="2">
        <v>110</v>
      </c>
      <c r="L6252" s="2">
        <v>2</v>
      </c>
      <c r="M6252" s="2">
        <v>108</v>
      </c>
      <c r="N6252" s="2">
        <v>26</v>
      </c>
      <c r="O6252" s="2">
        <v>0</v>
      </c>
      <c r="P6252" s="2">
        <v>0</v>
      </c>
      <c r="Q6252" s="2">
        <v>0</v>
      </c>
      <c r="R6252" s="2">
        <v>0</v>
      </c>
      <c r="S6252" s="2">
        <v>0</v>
      </c>
      <c r="T6252" s="2">
        <v>11</v>
      </c>
      <c r="U6252" s="2">
        <v>0</v>
      </c>
      <c r="V6252" s="2">
        <v>0</v>
      </c>
      <c r="W6252" s="2">
        <v>0</v>
      </c>
      <c r="X6252" s="2">
        <v>0</v>
      </c>
      <c r="Y6252" s="2">
        <v>8</v>
      </c>
      <c r="Z6252" s="2">
        <v>7</v>
      </c>
      <c r="AA6252" s="2">
        <v>9</v>
      </c>
      <c r="AB6252" s="2">
        <v>7</v>
      </c>
      <c r="AC6252" s="2">
        <v>0</v>
      </c>
      <c r="AD6252" s="2">
        <v>0</v>
      </c>
      <c r="AE6252" s="2">
        <v>0</v>
      </c>
      <c r="AF6252" s="2">
        <v>0</v>
      </c>
      <c r="AG6252" s="2">
        <v>34</v>
      </c>
      <c r="AH6252" s="2">
        <v>0</v>
      </c>
      <c r="AI6252" s="2">
        <v>0</v>
      </c>
      <c r="AJ6252" s="2">
        <v>5</v>
      </c>
      <c r="AK6252" s="2">
        <v>1</v>
      </c>
      <c r="AL6252" s="2">
        <v>0</v>
      </c>
      <c r="AM6252" s="2">
        <v>0</v>
      </c>
      <c r="AN6252" s="3">
        <f>IFERROR(K6252/J6252,"")</f>
        <v>0</v>
      </c>
      <c r="AO6252" s="3">
        <f>IFERROR(L6252/K6252,"")</f>
        <v>0</v>
      </c>
    </row>
    <row r="6253" spans="1:41">
      <c r="A6253" t="s">
        <v>8323</v>
      </c>
      <c r="D6253">
        <v>405</v>
      </c>
      <c r="E6253" t="s">
        <v>872</v>
      </c>
      <c r="F6253" t="s">
        <v>1301</v>
      </c>
      <c r="I6253" t="b">
        <v>0</v>
      </c>
      <c r="J6253" s="2">
        <v>705</v>
      </c>
      <c r="K6253" s="2">
        <v>493</v>
      </c>
      <c r="L6253" s="2">
        <v>1</v>
      </c>
      <c r="M6253" s="2">
        <v>492</v>
      </c>
      <c r="N6253" s="2">
        <v>196</v>
      </c>
      <c r="O6253" s="2">
        <v>3</v>
      </c>
      <c r="P6253" s="2">
        <v>0</v>
      </c>
      <c r="Q6253" s="2">
        <v>0</v>
      </c>
      <c r="R6253" s="2">
        <v>0</v>
      </c>
      <c r="S6253" s="2">
        <v>0</v>
      </c>
      <c r="T6253" s="2">
        <v>21</v>
      </c>
      <c r="U6253" s="2">
        <v>0</v>
      </c>
      <c r="V6253" s="2">
        <v>0</v>
      </c>
      <c r="W6253" s="2">
        <v>0</v>
      </c>
      <c r="X6253" s="2">
        <v>0</v>
      </c>
      <c r="Y6253" s="2">
        <v>43</v>
      </c>
      <c r="Z6253" s="2">
        <v>2</v>
      </c>
      <c r="AA6253" s="2">
        <v>81</v>
      </c>
      <c r="AB6253" s="2">
        <v>46</v>
      </c>
      <c r="AC6253" s="2">
        <v>2</v>
      </c>
      <c r="AD6253" s="2">
        <v>0</v>
      </c>
      <c r="AE6253" s="2">
        <v>0</v>
      </c>
      <c r="AF6253" s="2">
        <v>0</v>
      </c>
      <c r="AG6253" s="2">
        <v>83</v>
      </c>
      <c r="AH6253" s="2">
        <v>0</v>
      </c>
      <c r="AI6253" s="2">
        <v>0</v>
      </c>
      <c r="AJ6253" s="2">
        <v>7</v>
      </c>
      <c r="AK6253" s="2">
        <v>1</v>
      </c>
      <c r="AL6253" s="2">
        <v>1</v>
      </c>
      <c r="AM6253" s="2">
        <v>6</v>
      </c>
      <c r="AN6253" s="3">
        <f>IFERROR(K6253/J6253,"")</f>
        <v>0</v>
      </c>
      <c r="AO6253" s="3">
        <f>IFERROR(L6253/K6253,"")</f>
        <v>0</v>
      </c>
    </row>
    <row r="6254" spans="1:41">
      <c r="A6254" t="s">
        <v>8324</v>
      </c>
      <c r="D6254">
        <v>296</v>
      </c>
      <c r="E6254" t="s">
        <v>873</v>
      </c>
      <c r="F6254" t="s">
        <v>1301</v>
      </c>
      <c r="I6254" t="b">
        <v>0</v>
      </c>
      <c r="J6254" s="2">
        <v>229</v>
      </c>
      <c r="K6254" s="2">
        <v>141</v>
      </c>
      <c r="L6254" s="2">
        <v>1</v>
      </c>
      <c r="M6254" s="2">
        <v>140</v>
      </c>
      <c r="N6254" s="2">
        <v>78</v>
      </c>
      <c r="O6254" s="2">
        <v>0</v>
      </c>
      <c r="P6254" s="2">
        <v>0</v>
      </c>
      <c r="Q6254" s="2">
        <v>0</v>
      </c>
      <c r="R6254" s="2">
        <v>1</v>
      </c>
      <c r="S6254" s="2">
        <v>0</v>
      </c>
      <c r="T6254" s="2">
        <v>6</v>
      </c>
      <c r="U6254" s="2">
        <v>0</v>
      </c>
      <c r="V6254" s="2">
        <v>0</v>
      </c>
      <c r="W6254" s="2">
        <v>0</v>
      </c>
      <c r="X6254" s="2">
        <v>0</v>
      </c>
      <c r="Y6254" s="2">
        <v>4</v>
      </c>
      <c r="Z6254" s="2">
        <v>0</v>
      </c>
      <c r="AA6254" s="2">
        <v>16</v>
      </c>
      <c r="AB6254" s="2">
        <v>16</v>
      </c>
      <c r="AC6254" s="2">
        <v>0</v>
      </c>
      <c r="AD6254" s="2">
        <v>0</v>
      </c>
      <c r="AE6254" s="2">
        <v>0</v>
      </c>
      <c r="AF6254" s="2">
        <v>0</v>
      </c>
      <c r="AG6254" s="2">
        <v>10</v>
      </c>
      <c r="AH6254" s="2">
        <v>0</v>
      </c>
      <c r="AI6254" s="2">
        <v>0</v>
      </c>
      <c r="AJ6254" s="2">
        <v>6</v>
      </c>
      <c r="AK6254" s="2">
        <v>0</v>
      </c>
      <c r="AL6254" s="2">
        <v>1</v>
      </c>
      <c r="AM6254" s="2">
        <v>2</v>
      </c>
      <c r="AN6254" s="3">
        <f>IFERROR(K6254/J6254,"")</f>
        <v>0</v>
      </c>
      <c r="AO6254" s="3">
        <f>IFERROR(L6254/K6254,"")</f>
        <v>0</v>
      </c>
    </row>
    <row r="6255" spans="1:41">
      <c r="A6255" t="s">
        <v>8325</v>
      </c>
      <c r="D6255">
        <v>3725</v>
      </c>
      <c r="E6255" t="s">
        <v>874</v>
      </c>
      <c r="F6255" t="s">
        <v>1301</v>
      </c>
      <c r="I6255" t="b">
        <v>0</v>
      </c>
      <c r="J6255" s="2">
        <v>635</v>
      </c>
      <c r="K6255" s="2">
        <v>517</v>
      </c>
      <c r="L6255" s="2">
        <v>0</v>
      </c>
      <c r="M6255" s="2">
        <v>517</v>
      </c>
      <c r="N6255" s="2">
        <v>5</v>
      </c>
      <c r="O6255" s="2">
        <v>1</v>
      </c>
      <c r="P6255" s="2">
        <v>0</v>
      </c>
      <c r="Q6255" s="2">
        <v>0</v>
      </c>
      <c r="R6255" s="2">
        <v>0</v>
      </c>
      <c r="S6255" s="2">
        <v>1</v>
      </c>
      <c r="T6255" s="2">
        <v>334</v>
      </c>
      <c r="U6255" s="2">
        <v>0</v>
      </c>
      <c r="V6255" s="2">
        <v>0</v>
      </c>
      <c r="W6255" s="2">
        <v>0</v>
      </c>
      <c r="X6255" s="2">
        <v>0</v>
      </c>
      <c r="Y6255" s="2">
        <v>11</v>
      </c>
      <c r="Z6255" s="2">
        <v>1</v>
      </c>
      <c r="AA6255" s="2">
        <v>121</v>
      </c>
      <c r="AB6255" s="2">
        <v>0</v>
      </c>
      <c r="AC6255" s="2">
        <v>3</v>
      </c>
      <c r="AD6255" s="2">
        <v>0</v>
      </c>
      <c r="AE6255" s="2">
        <v>0</v>
      </c>
      <c r="AF6255" s="2">
        <v>0</v>
      </c>
      <c r="AG6255" s="2">
        <v>2</v>
      </c>
      <c r="AH6255" s="2">
        <v>0</v>
      </c>
      <c r="AI6255" s="2">
        <v>0</v>
      </c>
      <c r="AJ6255" s="2">
        <v>1</v>
      </c>
      <c r="AK6255" s="2">
        <v>37</v>
      </c>
      <c r="AL6255" s="2">
        <v>0</v>
      </c>
      <c r="AM6255" s="2">
        <v>0</v>
      </c>
      <c r="AN6255" s="3">
        <f>IFERROR(K6255/J6255,"")</f>
        <v>0</v>
      </c>
      <c r="AO6255" s="3">
        <f>IFERROR(L6255/K6255,"")</f>
        <v>0</v>
      </c>
    </row>
    <row r="6256" spans="1:41">
      <c r="A6256" t="s">
        <v>8326</v>
      </c>
      <c r="D6256">
        <v>3725</v>
      </c>
      <c r="E6256" t="s">
        <v>874</v>
      </c>
      <c r="F6256" t="s">
        <v>1303</v>
      </c>
      <c r="I6256" t="b">
        <v>0</v>
      </c>
      <c r="J6256" s="2">
        <v>706</v>
      </c>
      <c r="K6256" s="2">
        <v>576</v>
      </c>
      <c r="L6256" s="2">
        <v>4</v>
      </c>
      <c r="M6256" s="2">
        <v>572</v>
      </c>
      <c r="N6256" s="2">
        <v>6</v>
      </c>
      <c r="O6256" s="2">
        <v>3</v>
      </c>
      <c r="P6256" s="2">
        <v>0</v>
      </c>
      <c r="Q6256" s="2">
        <v>0</v>
      </c>
      <c r="R6256" s="2">
        <v>0</v>
      </c>
      <c r="S6256" s="2">
        <v>0</v>
      </c>
      <c r="T6256" s="2">
        <v>357</v>
      </c>
      <c r="U6256" s="2">
        <v>0</v>
      </c>
      <c r="V6256" s="2">
        <v>0</v>
      </c>
      <c r="W6256" s="2">
        <v>0</v>
      </c>
      <c r="X6256" s="2">
        <v>0</v>
      </c>
      <c r="Y6256" s="2">
        <v>7</v>
      </c>
      <c r="Z6256" s="2">
        <v>1</v>
      </c>
      <c r="AA6256" s="2">
        <v>151</v>
      </c>
      <c r="AB6256" s="2">
        <v>1</v>
      </c>
      <c r="AC6256" s="2">
        <v>0</v>
      </c>
      <c r="AD6256" s="2">
        <v>0</v>
      </c>
      <c r="AE6256" s="2">
        <v>0</v>
      </c>
      <c r="AF6256" s="2">
        <v>0</v>
      </c>
      <c r="AG6256" s="2">
        <v>3</v>
      </c>
      <c r="AH6256" s="2">
        <v>0</v>
      </c>
      <c r="AI6256" s="2">
        <v>0</v>
      </c>
      <c r="AJ6256" s="2">
        <v>4</v>
      </c>
      <c r="AK6256" s="2">
        <v>33</v>
      </c>
      <c r="AL6256" s="2">
        <v>0</v>
      </c>
      <c r="AM6256" s="2">
        <v>6</v>
      </c>
      <c r="AN6256" s="3">
        <f>IFERROR(K6256/J6256,"")</f>
        <v>0</v>
      </c>
      <c r="AO6256" s="3">
        <f>IFERROR(L6256/K6256,"")</f>
        <v>0</v>
      </c>
    </row>
    <row r="6257" spans="1:41">
      <c r="A6257" t="s">
        <v>8327</v>
      </c>
      <c r="D6257">
        <v>1057</v>
      </c>
      <c r="E6257" t="s">
        <v>875</v>
      </c>
      <c r="F6257" t="s">
        <v>1301</v>
      </c>
      <c r="I6257" t="b">
        <v>0</v>
      </c>
      <c r="J6257" s="2">
        <v>71</v>
      </c>
      <c r="K6257" s="2">
        <v>40</v>
      </c>
      <c r="L6257" s="2">
        <v>0</v>
      </c>
      <c r="M6257" s="2">
        <v>40</v>
      </c>
      <c r="N6257" s="2">
        <v>5</v>
      </c>
      <c r="O6257" s="2">
        <v>0</v>
      </c>
      <c r="P6257" s="2">
        <v>0</v>
      </c>
      <c r="Q6257" s="2">
        <v>0</v>
      </c>
      <c r="R6257" s="2">
        <v>0</v>
      </c>
      <c r="S6257" s="2">
        <v>0</v>
      </c>
      <c r="T6257" s="2">
        <v>1</v>
      </c>
      <c r="U6257" s="2">
        <v>0</v>
      </c>
      <c r="V6257" s="2">
        <v>0</v>
      </c>
      <c r="W6257" s="2">
        <v>0</v>
      </c>
      <c r="X6257" s="2">
        <v>0</v>
      </c>
      <c r="Y6257" s="2">
        <v>7</v>
      </c>
      <c r="Z6257" s="2">
        <v>0</v>
      </c>
      <c r="AA6257" s="2">
        <v>14</v>
      </c>
      <c r="AB6257" s="2">
        <v>0</v>
      </c>
      <c r="AC6257" s="2">
        <v>0</v>
      </c>
      <c r="AD6257" s="2">
        <v>0</v>
      </c>
      <c r="AE6257" s="2">
        <v>0</v>
      </c>
      <c r="AF6257" s="2">
        <v>0</v>
      </c>
      <c r="AG6257" s="2">
        <v>4</v>
      </c>
      <c r="AH6257" s="2">
        <v>0</v>
      </c>
      <c r="AI6257" s="2">
        <v>0</v>
      </c>
      <c r="AJ6257" s="2">
        <v>2</v>
      </c>
      <c r="AK6257" s="2">
        <v>2</v>
      </c>
      <c r="AL6257" s="2">
        <v>2</v>
      </c>
      <c r="AM6257" s="2">
        <v>3</v>
      </c>
      <c r="AN6257" s="3">
        <f>IFERROR(K6257/J6257,"")</f>
        <v>0</v>
      </c>
      <c r="AO6257" s="3">
        <f>IFERROR(L6257/K6257,"")</f>
        <v>0</v>
      </c>
    </row>
    <row r="6258" spans="1:41">
      <c r="A6258" t="s">
        <v>8328</v>
      </c>
      <c r="D6258">
        <v>1314</v>
      </c>
      <c r="E6258" t="s">
        <v>876</v>
      </c>
      <c r="F6258" t="s">
        <v>1301</v>
      </c>
      <c r="I6258" t="b">
        <v>0</v>
      </c>
      <c r="J6258" s="2">
        <v>398</v>
      </c>
      <c r="K6258" s="2">
        <v>310</v>
      </c>
      <c r="L6258" s="2">
        <v>1</v>
      </c>
      <c r="M6258" s="2">
        <v>309</v>
      </c>
      <c r="N6258" s="2">
        <v>90</v>
      </c>
      <c r="O6258" s="2">
        <v>1</v>
      </c>
      <c r="P6258" s="2">
        <v>0</v>
      </c>
      <c r="Q6258" s="2">
        <v>0</v>
      </c>
      <c r="R6258" s="2">
        <v>0</v>
      </c>
      <c r="S6258" s="2">
        <v>0</v>
      </c>
      <c r="T6258" s="2">
        <v>18</v>
      </c>
      <c r="U6258" s="2">
        <v>0</v>
      </c>
      <c r="V6258" s="2">
        <v>0</v>
      </c>
      <c r="W6258" s="2">
        <v>0</v>
      </c>
      <c r="X6258" s="2">
        <v>0</v>
      </c>
      <c r="Y6258" s="2">
        <v>28</v>
      </c>
      <c r="Z6258" s="2">
        <v>6</v>
      </c>
      <c r="AA6258" s="2">
        <v>81</v>
      </c>
      <c r="AB6258" s="2">
        <v>10</v>
      </c>
      <c r="AC6258" s="2">
        <v>0</v>
      </c>
      <c r="AD6258" s="2">
        <v>0</v>
      </c>
      <c r="AE6258" s="2">
        <v>0</v>
      </c>
      <c r="AF6258" s="2">
        <v>0</v>
      </c>
      <c r="AG6258" s="2">
        <v>54</v>
      </c>
      <c r="AH6258" s="2">
        <v>0</v>
      </c>
      <c r="AI6258" s="2">
        <v>0</v>
      </c>
      <c r="AJ6258" s="2">
        <v>2</v>
      </c>
      <c r="AK6258" s="2">
        <v>6</v>
      </c>
      <c r="AL6258" s="2">
        <v>2</v>
      </c>
      <c r="AM6258" s="2">
        <v>11</v>
      </c>
      <c r="AN6258" s="3">
        <f>IFERROR(K6258/J6258,"")</f>
        <v>0</v>
      </c>
      <c r="AO6258" s="3">
        <f>IFERROR(L6258/K6258,"")</f>
        <v>0</v>
      </c>
    </row>
    <row r="6259" spans="1:41">
      <c r="A6259" t="s">
        <v>8329</v>
      </c>
      <c r="D6259">
        <v>312</v>
      </c>
      <c r="E6259" t="s">
        <v>877</v>
      </c>
      <c r="F6259" t="s">
        <v>1301</v>
      </c>
      <c r="I6259" t="b">
        <v>0</v>
      </c>
      <c r="J6259" s="2">
        <v>205</v>
      </c>
      <c r="K6259" s="2">
        <v>163</v>
      </c>
      <c r="L6259" s="2">
        <v>0</v>
      </c>
      <c r="M6259" s="2">
        <v>163</v>
      </c>
      <c r="N6259" s="2">
        <v>66</v>
      </c>
      <c r="O6259" s="2">
        <v>0</v>
      </c>
      <c r="P6259" s="2">
        <v>0</v>
      </c>
      <c r="Q6259" s="2">
        <v>0</v>
      </c>
      <c r="R6259" s="2">
        <v>0</v>
      </c>
      <c r="S6259" s="2">
        <v>0</v>
      </c>
      <c r="T6259" s="2">
        <v>14</v>
      </c>
      <c r="U6259" s="2">
        <v>0</v>
      </c>
      <c r="V6259" s="2">
        <v>0</v>
      </c>
      <c r="W6259" s="2">
        <v>0</v>
      </c>
      <c r="X6259" s="2">
        <v>0</v>
      </c>
      <c r="Y6259" s="2">
        <v>21</v>
      </c>
      <c r="Z6259" s="2">
        <v>4</v>
      </c>
      <c r="AA6259" s="2">
        <v>25</v>
      </c>
      <c r="AB6259" s="2">
        <v>9</v>
      </c>
      <c r="AC6259" s="2">
        <v>1</v>
      </c>
      <c r="AD6259" s="2">
        <v>0</v>
      </c>
      <c r="AE6259" s="2">
        <v>0</v>
      </c>
      <c r="AF6259" s="2">
        <v>0</v>
      </c>
      <c r="AG6259" s="2">
        <v>14</v>
      </c>
      <c r="AH6259" s="2">
        <v>0</v>
      </c>
      <c r="AI6259" s="2">
        <v>0</v>
      </c>
      <c r="AJ6259" s="2">
        <v>4</v>
      </c>
      <c r="AK6259" s="2">
        <v>2</v>
      </c>
      <c r="AL6259" s="2">
        <v>2</v>
      </c>
      <c r="AM6259" s="2">
        <v>1</v>
      </c>
      <c r="AN6259" s="3">
        <f>IFERROR(K6259/J6259,"")</f>
        <v>0</v>
      </c>
      <c r="AO6259" s="3">
        <f>IFERROR(L6259/K6259,"")</f>
        <v>0</v>
      </c>
    </row>
    <row r="6260" spans="1:41">
      <c r="A6260" t="s">
        <v>8330</v>
      </c>
      <c r="D6260">
        <v>686</v>
      </c>
      <c r="E6260" t="s">
        <v>878</v>
      </c>
      <c r="F6260" t="s">
        <v>1301</v>
      </c>
      <c r="I6260" t="b">
        <v>0</v>
      </c>
      <c r="J6260" s="2">
        <v>495</v>
      </c>
      <c r="K6260" s="2">
        <v>386</v>
      </c>
      <c r="L6260" s="2">
        <v>3</v>
      </c>
      <c r="M6260" s="2">
        <v>383</v>
      </c>
      <c r="N6260" s="2">
        <v>51</v>
      </c>
      <c r="O6260" s="2">
        <v>5</v>
      </c>
      <c r="P6260" s="2">
        <v>0</v>
      </c>
      <c r="Q6260" s="2">
        <v>0</v>
      </c>
      <c r="R6260" s="2">
        <v>0</v>
      </c>
      <c r="S6260" s="2">
        <v>0</v>
      </c>
      <c r="T6260" s="2">
        <v>8</v>
      </c>
      <c r="U6260" s="2">
        <v>0</v>
      </c>
      <c r="V6260" s="2">
        <v>0</v>
      </c>
      <c r="W6260" s="2">
        <v>0</v>
      </c>
      <c r="X6260" s="2">
        <v>0</v>
      </c>
      <c r="Y6260" s="2">
        <v>35</v>
      </c>
      <c r="Z6260" s="2">
        <v>14</v>
      </c>
      <c r="AA6260" s="2">
        <v>194</v>
      </c>
      <c r="AB6260" s="2">
        <v>4</v>
      </c>
      <c r="AC6260" s="2">
        <v>0</v>
      </c>
      <c r="AD6260" s="2">
        <v>0</v>
      </c>
      <c r="AE6260" s="2">
        <v>0</v>
      </c>
      <c r="AF6260" s="2">
        <v>0</v>
      </c>
      <c r="AG6260" s="2">
        <v>37</v>
      </c>
      <c r="AH6260" s="2">
        <v>0</v>
      </c>
      <c r="AI6260" s="2">
        <v>0</v>
      </c>
      <c r="AJ6260" s="2">
        <v>5</v>
      </c>
      <c r="AK6260" s="2">
        <v>9</v>
      </c>
      <c r="AL6260" s="2">
        <v>0</v>
      </c>
      <c r="AM6260" s="2">
        <v>21</v>
      </c>
      <c r="AN6260" s="3">
        <f>IFERROR(K6260/J6260,"")</f>
        <v>0</v>
      </c>
      <c r="AO6260" s="3">
        <f>IFERROR(L6260/K6260,"")</f>
        <v>0</v>
      </c>
    </row>
    <row r="6261" spans="1:41">
      <c r="A6261" t="s">
        <v>8331</v>
      </c>
      <c r="D6261">
        <v>686</v>
      </c>
      <c r="E6261" t="s">
        <v>878</v>
      </c>
      <c r="F6261" t="s">
        <v>1303</v>
      </c>
      <c r="I6261" t="b">
        <v>0</v>
      </c>
      <c r="J6261" s="2">
        <v>457</v>
      </c>
      <c r="K6261" s="2">
        <v>353</v>
      </c>
      <c r="L6261" s="2">
        <v>1</v>
      </c>
      <c r="M6261" s="2">
        <v>352</v>
      </c>
      <c r="N6261" s="2">
        <v>64</v>
      </c>
      <c r="O6261" s="2">
        <v>0</v>
      </c>
      <c r="P6261" s="2">
        <v>0</v>
      </c>
      <c r="Q6261" s="2">
        <v>0</v>
      </c>
      <c r="R6261" s="2">
        <v>0</v>
      </c>
      <c r="S6261" s="2">
        <v>0</v>
      </c>
      <c r="T6261" s="2">
        <v>25</v>
      </c>
      <c r="U6261" s="2">
        <v>0</v>
      </c>
      <c r="V6261" s="2">
        <v>0</v>
      </c>
      <c r="W6261" s="2">
        <v>0</v>
      </c>
      <c r="X6261" s="2">
        <v>0</v>
      </c>
      <c r="Y6261" s="2">
        <v>35</v>
      </c>
      <c r="Z6261" s="2">
        <v>7</v>
      </c>
      <c r="AA6261" s="2">
        <v>121</v>
      </c>
      <c r="AB6261" s="2">
        <v>7</v>
      </c>
      <c r="AC6261" s="2">
        <v>0</v>
      </c>
      <c r="AD6261" s="2">
        <v>0</v>
      </c>
      <c r="AE6261" s="2">
        <v>0</v>
      </c>
      <c r="AF6261" s="2">
        <v>0</v>
      </c>
      <c r="AG6261" s="2">
        <v>56</v>
      </c>
      <c r="AH6261" s="2">
        <v>0</v>
      </c>
      <c r="AI6261" s="2">
        <v>0</v>
      </c>
      <c r="AJ6261" s="2">
        <v>18</v>
      </c>
      <c r="AK6261" s="2">
        <v>2</v>
      </c>
      <c r="AL6261" s="2">
        <v>0</v>
      </c>
      <c r="AM6261" s="2">
        <v>17</v>
      </c>
      <c r="AN6261" s="3">
        <f>IFERROR(K6261/J6261,"")</f>
        <v>0</v>
      </c>
      <c r="AO6261" s="3">
        <f>IFERROR(L6261/K6261,"")</f>
        <v>0</v>
      </c>
    </row>
    <row r="6262" spans="1:41">
      <c r="A6262" t="s">
        <v>8332</v>
      </c>
      <c r="D6262">
        <v>858</v>
      </c>
      <c r="E6262" t="s">
        <v>879</v>
      </c>
      <c r="F6262" t="s">
        <v>1301</v>
      </c>
      <c r="I6262" t="b">
        <v>0</v>
      </c>
      <c r="J6262" s="2">
        <v>396</v>
      </c>
      <c r="K6262" s="2">
        <v>338</v>
      </c>
      <c r="L6262" s="2">
        <v>2</v>
      </c>
      <c r="M6262" s="2">
        <v>336</v>
      </c>
      <c r="N6262" s="2">
        <v>196</v>
      </c>
      <c r="O6262" s="2">
        <v>0</v>
      </c>
      <c r="P6262" s="2">
        <v>1</v>
      </c>
      <c r="Q6262" s="2">
        <v>0</v>
      </c>
      <c r="R6262" s="2">
        <v>0</v>
      </c>
      <c r="S6262" s="2">
        <v>0</v>
      </c>
      <c r="T6262" s="2">
        <v>9</v>
      </c>
      <c r="U6262" s="2">
        <v>0</v>
      </c>
      <c r="V6262" s="2">
        <v>0</v>
      </c>
      <c r="W6262" s="2">
        <v>0</v>
      </c>
      <c r="X6262" s="2">
        <v>0</v>
      </c>
      <c r="Y6262" s="2">
        <v>20</v>
      </c>
      <c r="Z6262" s="2">
        <v>2</v>
      </c>
      <c r="AA6262" s="2">
        <v>36</v>
      </c>
      <c r="AB6262" s="2">
        <v>17</v>
      </c>
      <c r="AC6262" s="2">
        <v>0</v>
      </c>
      <c r="AD6262" s="2">
        <v>0</v>
      </c>
      <c r="AE6262" s="2">
        <v>0</v>
      </c>
      <c r="AF6262" s="2">
        <v>0</v>
      </c>
      <c r="AG6262" s="2">
        <v>51</v>
      </c>
      <c r="AH6262" s="2">
        <v>0</v>
      </c>
      <c r="AI6262" s="2">
        <v>0</v>
      </c>
      <c r="AJ6262" s="2">
        <v>4</v>
      </c>
      <c r="AK6262" s="2">
        <v>0</v>
      </c>
      <c r="AL6262" s="2">
        <v>0</v>
      </c>
      <c r="AM6262" s="2">
        <v>0</v>
      </c>
      <c r="AN6262" s="3">
        <f>IFERROR(K6262/J6262,"")</f>
        <v>0</v>
      </c>
      <c r="AO6262" s="3">
        <f>IFERROR(L6262/K6262,"")</f>
        <v>0</v>
      </c>
    </row>
    <row r="6263" spans="1:41">
      <c r="A6263" t="s">
        <v>8333</v>
      </c>
      <c r="D6263">
        <v>858</v>
      </c>
      <c r="E6263" t="s">
        <v>879</v>
      </c>
      <c r="F6263" t="s">
        <v>1303</v>
      </c>
      <c r="I6263" t="b">
        <v>0</v>
      </c>
      <c r="J6263" s="2">
        <v>438</v>
      </c>
      <c r="K6263" s="2">
        <v>367</v>
      </c>
      <c r="L6263" s="2">
        <v>3</v>
      </c>
      <c r="M6263" s="2">
        <v>364</v>
      </c>
      <c r="N6263" s="2">
        <v>172</v>
      </c>
      <c r="O6263" s="2">
        <v>1</v>
      </c>
      <c r="P6263" s="2">
        <v>0</v>
      </c>
      <c r="Q6263" s="2">
        <v>0</v>
      </c>
      <c r="R6263" s="2">
        <v>0</v>
      </c>
      <c r="S6263" s="2">
        <v>0</v>
      </c>
      <c r="T6263" s="2">
        <v>16</v>
      </c>
      <c r="U6263" s="2">
        <v>0</v>
      </c>
      <c r="V6263" s="2">
        <v>0</v>
      </c>
      <c r="W6263" s="2">
        <v>0</v>
      </c>
      <c r="X6263" s="2">
        <v>0</v>
      </c>
      <c r="Y6263" s="2">
        <v>19</v>
      </c>
      <c r="Z6263" s="2">
        <v>3</v>
      </c>
      <c r="AA6263" s="2">
        <v>33</v>
      </c>
      <c r="AB6263" s="2">
        <v>22</v>
      </c>
      <c r="AC6263" s="2">
        <v>0</v>
      </c>
      <c r="AD6263" s="2">
        <v>0</v>
      </c>
      <c r="AE6263" s="2">
        <v>0</v>
      </c>
      <c r="AF6263" s="2">
        <v>0</v>
      </c>
      <c r="AG6263" s="2">
        <v>89</v>
      </c>
      <c r="AH6263" s="2">
        <v>0</v>
      </c>
      <c r="AI6263" s="2">
        <v>0</v>
      </c>
      <c r="AJ6263" s="2">
        <v>6</v>
      </c>
      <c r="AK6263" s="2">
        <v>2</v>
      </c>
      <c r="AL6263" s="2">
        <v>0</v>
      </c>
      <c r="AM6263" s="2">
        <v>1</v>
      </c>
      <c r="AN6263" s="3">
        <f>IFERROR(K6263/J6263,"")</f>
        <v>0</v>
      </c>
      <c r="AO6263" s="3">
        <f>IFERROR(L6263/K6263,"")</f>
        <v>0</v>
      </c>
    </row>
    <row r="6264" spans="1:41">
      <c r="A6264" t="s">
        <v>8334</v>
      </c>
      <c r="D6264">
        <v>827</v>
      </c>
      <c r="E6264" t="s">
        <v>880</v>
      </c>
      <c r="F6264" t="s">
        <v>1301</v>
      </c>
      <c r="I6264" t="b">
        <v>0</v>
      </c>
      <c r="J6264" s="2">
        <v>409</v>
      </c>
      <c r="K6264" s="2">
        <v>333</v>
      </c>
      <c r="L6264" s="2">
        <v>0</v>
      </c>
      <c r="M6264" s="2">
        <v>333</v>
      </c>
      <c r="N6264" s="2">
        <v>167</v>
      </c>
      <c r="O6264" s="2">
        <v>0</v>
      </c>
      <c r="P6264" s="2">
        <v>2</v>
      </c>
      <c r="Q6264" s="2">
        <v>0</v>
      </c>
      <c r="R6264" s="2">
        <v>0</v>
      </c>
      <c r="S6264" s="2">
        <v>0</v>
      </c>
      <c r="T6264" s="2">
        <v>15</v>
      </c>
      <c r="U6264" s="2">
        <v>0</v>
      </c>
      <c r="V6264" s="2">
        <v>0</v>
      </c>
      <c r="W6264" s="2">
        <v>0</v>
      </c>
      <c r="X6264" s="2">
        <v>0</v>
      </c>
      <c r="Y6264" s="2">
        <v>28</v>
      </c>
      <c r="Z6264" s="2">
        <v>4</v>
      </c>
      <c r="AA6264" s="2">
        <v>42</v>
      </c>
      <c r="AB6264" s="2">
        <v>14</v>
      </c>
      <c r="AC6264" s="2">
        <v>0</v>
      </c>
      <c r="AD6264" s="2">
        <v>0</v>
      </c>
      <c r="AE6264" s="2">
        <v>1</v>
      </c>
      <c r="AF6264" s="2">
        <v>0</v>
      </c>
      <c r="AG6264" s="2">
        <v>52</v>
      </c>
      <c r="AH6264" s="2">
        <v>0</v>
      </c>
      <c r="AI6264" s="2">
        <v>0</v>
      </c>
      <c r="AJ6264" s="2">
        <v>4</v>
      </c>
      <c r="AK6264" s="2">
        <v>2</v>
      </c>
      <c r="AL6264" s="2">
        <v>0</v>
      </c>
      <c r="AM6264" s="2">
        <v>2</v>
      </c>
      <c r="AN6264" s="3">
        <f>IFERROR(K6264/J6264,"")</f>
        <v>0</v>
      </c>
      <c r="AO6264" s="3">
        <f>IFERROR(L6264/K6264,"")</f>
        <v>0</v>
      </c>
    </row>
    <row r="6265" spans="1:41">
      <c r="A6265" t="s">
        <v>8335</v>
      </c>
      <c r="D6265">
        <v>1071</v>
      </c>
      <c r="E6265" t="s">
        <v>881</v>
      </c>
      <c r="F6265" t="s">
        <v>1301</v>
      </c>
      <c r="I6265" t="b">
        <v>0</v>
      </c>
      <c r="J6265" s="2">
        <v>363</v>
      </c>
      <c r="K6265" s="2">
        <v>279</v>
      </c>
      <c r="L6265" s="2">
        <v>1</v>
      </c>
      <c r="M6265" s="2">
        <v>278</v>
      </c>
      <c r="N6265" s="2">
        <v>27</v>
      </c>
      <c r="O6265" s="2">
        <v>4</v>
      </c>
      <c r="P6265" s="2">
        <v>1</v>
      </c>
      <c r="Q6265" s="2">
        <v>0</v>
      </c>
      <c r="R6265" s="2">
        <v>0</v>
      </c>
      <c r="S6265" s="2">
        <v>0</v>
      </c>
      <c r="T6265" s="2">
        <v>34</v>
      </c>
      <c r="U6265" s="2">
        <v>0</v>
      </c>
      <c r="V6265" s="2">
        <v>0</v>
      </c>
      <c r="W6265" s="2">
        <v>0</v>
      </c>
      <c r="X6265" s="2">
        <v>0</v>
      </c>
      <c r="Y6265" s="2">
        <v>31</v>
      </c>
      <c r="Z6265" s="2">
        <v>3</v>
      </c>
      <c r="AA6265" s="2">
        <v>128</v>
      </c>
      <c r="AB6265" s="2">
        <v>0</v>
      </c>
      <c r="AC6265" s="2">
        <v>0</v>
      </c>
      <c r="AD6265" s="2">
        <v>0</v>
      </c>
      <c r="AE6265" s="2">
        <v>0</v>
      </c>
      <c r="AF6265" s="2">
        <v>0</v>
      </c>
      <c r="AG6265" s="2">
        <v>7</v>
      </c>
      <c r="AH6265" s="2">
        <v>0</v>
      </c>
      <c r="AI6265" s="2">
        <v>0</v>
      </c>
      <c r="AJ6265" s="2">
        <v>3</v>
      </c>
      <c r="AK6265" s="2">
        <v>14</v>
      </c>
      <c r="AL6265" s="2">
        <v>0</v>
      </c>
      <c r="AM6265" s="2">
        <v>26</v>
      </c>
      <c r="AN6265" s="3">
        <f>IFERROR(K6265/J6265,"")</f>
        <v>0</v>
      </c>
      <c r="AO6265" s="3">
        <f>IFERROR(L6265/K6265,"")</f>
        <v>0</v>
      </c>
    </row>
    <row r="6266" spans="1:41">
      <c r="A6266" t="s">
        <v>8336</v>
      </c>
      <c r="D6266">
        <v>1259</v>
      </c>
      <c r="E6266" t="s">
        <v>882</v>
      </c>
      <c r="F6266" t="s">
        <v>1301</v>
      </c>
      <c r="I6266" t="b">
        <v>0</v>
      </c>
      <c r="J6266" s="2">
        <v>171</v>
      </c>
      <c r="K6266" s="2">
        <v>136</v>
      </c>
      <c r="L6266" s="2">
        <v>0</v>
      </c>
      <c r="M6266" s="2">
        <v>136</v>
      </c>
      <c r="N6266" s="2">
        <v>13</v>
      </c>
      <c r="O6266" s="2">
        <v>0</v>
      </c>
      <c r="P6266" s="2">
        <v>80</v>
      </c>
      <c r="Q6266" s="2">
        <v>0</v>
      </c>
      <c r="R6266" s="2">
        <v>0</v>
      </c>
      <c r="S6266" s="2">
        <v>0</v>
      </c>
      <c r="T6266" s="2">
        <v>0</v>
      </c>
      <c r="U6266" s="2">
        <v>0</v>
      </c>
      <c r="V6266" s="2">
        <v>0</v>
      </c>
      <c r="W6266" s="2">
        <v>0</v>
      </c>
      <c r="X6266" s="2">
        <v>0</v>
      </c>
      <c r="Y6266" s="2">
        <v>3</v>
      </c>
      <c r="Z6266" s="2">
        <v>0</v>
      </c>
      <c r="AA6266" s="2">
        <v>0</v>
      </c>
      <c r="AB6266" s="2">
        <v>37</v>
      </c>
      <c r="AC6266" s="2">
        <v>0</v>
      </c>
      <c r="AD6266" s="2">
        <v>0</v>
      </c>
      <c r="AE6266" s="2">
        <v>0</v>
      </c>
      <c r="AF6266" s="2">
        <v>2</v>
      </c>
      <c r="AG6266" s="2">
        <v>0</v>
      </c>
      <c r="AH6266" s="2">
        <v>0</v>
      </c>
      <c r="AI6266" s="2">
        <v>0</v>
      </c>
      <c r="AJ6266" s="2">
        <v>1</v>
      </c>
      <c r="AK6266" s="2">
        <v>0</v>
      </c>
      <c r="AL6266" s="2">
        <v>0</v>
      </c>
      <c r="AM6266" s="2">
        <v>0</v>
      </c>
      <c r="AN6266" s="3">
        <f>IFERROR(K6266/J6266,"")</f>
        <v>0</v>
      </c>
      <c r="AO6266" s="3">
        <f>IFERROR(L6266/K6266,"")</f>
        <v>0</v>
      </c>
    </row>
    <row r="6267" spans="1:41">
      <c r="A6267" t="s">
        <v>8337</v>
      </c>
      <c r="D6267">
        <v>1366</v>
      </c>
      <c r="E6267" t="s">
        <v>883</v>
      </c>
      <c r="F6267" t="s">
        <v>1301</v>
      </c>
      <c r="I6267" t="b">
        <v>0</v>
      </c>
      <c r="J6267" s="2">
        <v>313</v>
      </c>
      <c r="K6267" s="2">
        <v>286</v>
      </c>
      <c r="L6267" s="2">
        <v>0</v>
      </c>
      <c r="M6267" s="2">
        <v>286</v>
      </c>
      <c r="N6267" s="2">
        <v>0</v>
      </c>
      <c r="O6267" s="2">
        <v>0</v>
      </c>
      <c r="P6267" s="2">
        <v>0</v>
      </c>
      <c r="Q6267" s="2">
        <v>0</v>
      </c>
      <c r="R6267" s="2">
        <v>0</v>
      </c>
      <c r="S6267" s="2">
        <v>0</v>
      </c>
      <c r="T6267" s="2">
        <v>60</v>
      </c>
      <c r="U6267" s="2">
        <v>0</v>
      </c>
      <c r="V6267" s="2">
        <v>0</v>
      </c>
      <c r="W6267" s="2">
        <v>0</v>
      </c>
      <c r="X6267" s="2">
        <v>0</v>
      </c>
      <c r="Y6267" s="2">
        <v>0</v>
      </c>
      <c r="Z6267" s="2">
        <v>0</v>
      </c>
      <c r="AA6267" s="2">
        <v>3</v>
      </c>
      <c r="AB6267" s="2">
        <v>0</v>
      </c>
      <c r="AC6267" s="2">
        <v>0</v>
      </c>
      <c r="AD6267" s="2">
        <v>0</v>
      </c>
      <c r="AE6267" s="2">
        <v>0</v>
      </c>
      <c r="AF6267" s="2">
        <v>0</v>
      </c>
      <c r="AG6267" s="2">
        <v>0</v>
      </c>
      <c r="AH6267" s="2">
        <v>0</v>
      </c>
      <c r="AI6267" s="2">
        <v>0</v>
      </c>
      <c r="AJ6267" s="2">
        <v>0</v>
      </c>
      <c r="AK6267" s="2">
        <v>221</v>
      </c>
      <c r="AL6267" s="2">
        <v>0</v>
      </c>
      <c r="AM6267" s="2">
        <v>2</v>
      </c>
      <c r="AN6267" s="3">
        <f>IFERROR(K6267/J6267,"")</f>
        <v>0</v>
      </c>
      <c r="AO6267" s="3">
        <f>IFERROR(L6267/K6267,"")</f>
        <v>0</v>
      </c>
    </row>
    <row r="6268" spans="1:41">
      <c r="A6268" t="s">
        <v>8338</v>
      </c>
      <c r="D6268">
        <v>15</v>
      </c>
      <c r="E6268" t="s">
        <v>884</v>
      </c>
      <c r="F6268" t="s">
        <v>1301</v>
      </c>
      <c r="I6268" t="b">
        <v>0</v>
      </c>
      <c r="J6268" s="2">
        <v>300</v>
      </c>
      <c r="K6268" s="2">
        <v>230</v>
      </c>
      <c r="L6268" s="2">
        <v>2</v>
      </c>
      <c r="M6268" s="2">
        <v>228</v>
      </c>
      <c r="N6268" s="2">
        <v>2</v>
      </c>
      <c r="O6268" s="2">
        <v>2</v>
      </c>
      <c r="P6268" s="2">
        <v>0</v>
      </c>
      <c r="Q6268" s="2">
        <v>0</v>
      </c>
      <c r="R6268" s="2">
        <v>0</v>
      </c>
      <c r="S6268" s="2">
        <v>0</v>
      </c>
      <c r="T6268" s="2">
        <v>13</v>
      </c>
      <c r="U6268" s="2">
        <v>0</v>
      </c>
      <c r="V6268" s="2">
        <v>0</v>
      </c>
      <c r="W6268" s="2">
        <v>0</v>
      </c>
      <c r="X6268" s="2">
        <v>0</v>
      </c>
      <c r="Y6268" s="2">
        <v>13</v>
      </c>
      <c r="Z6268" s="2">
        <v>1</v>
      </c>
      <c r="AA6268" s="2">
        <v>142</v>
      </c>
      <c r="AB6268" s="2">
        <v>0</v>
      </c>
      <c r="AC6268" s="2">
        <v>0</v>
      </c>
      <c r="AD6268" s="2">
        <v>0</v>
      </c>
      <c r="AE6268" s="2">
        <v>0</v>
      </c>
      <c r="AF6268" s="2">
        <v>0</v>
      </c>
      <c r="AG6268" s="2">
        <v>4</v>
      </c>
      <c r="AH6268" s="2">
        <v>0</v>
      </c>
      <c r="AI6268" s="2">
        <v>0</v>
      </c>
      <c r="AJ6268" s="2">
        <v>2</v>
      </c>
      <c r="AK6268" s="2">
        <v>4</v>
      </c>
      <c r="AL6268" s="2">
        <v>0</v>
      </c>
      <c r="AM6268" s="2">
        <v>45</v>
      </c>
      <c r="AN6268" s="3">
        <f>IFERROR(K6268/J6268,"")</f>
        <v>0</v>
      </c>
      <c r="AO6268" s="3">
        <f>IFERROR(L6268/K6268,"")</f>
        <v>0</v>
      </c>
    </row>
    <row r="6269" spans="1:41">
      <c r="A6269" t="s">
        <v>8339</v>
      </c>
      <c r="D6269">
        <v>1333</v>
      </c>
      <c r="E6269" t="s">
        <v>885</v>
      </c>
      <c r="F6269" t="s">
        <v>1301</v>
      </c>
      <c r="I6269" t="b">
        <v>0</v>
      </c>
      <c r="J6269" s="2">
        <v>745</v>
      </c>
      <c r="K6269" s="2">
        <v>626</v>
      </c>
      <c r="L6269" s="2">
        <v>1</v>
      </c>
      <c r="M6269" s="2">
        <v>625</v>
      </c>
      <c r="N6269" s="2">
        <v>4</v>
      </c>
      <c r="O6269" s="2">
        <v>15</v>
      </c>
      <c r="P6269" s="2">
        <v>0</v>
      </c>
      <c r="Q6269" s="2">
        <v>0</v>
      </c>
      <c r="R6269" s="2">
        <v>0</v>
      </c>
      <c r="S6269" s="2">
        <v>0</v>
      </c>
      <c r="T6269" s="2">
        <v>403</v>
      </c>
      <c r="U6269" s="2">
        <v>0</v>
      </c>
      <c r="V6269" s="2">
        <v>0</v>
      </c>
      <c r="W6269" s="2">
        <v>0</v>
      </c>
      <c r="X6269" s="2">
        <v>0</v>
      </c>
      <c r="Y6269" s="2">
        <v>6</v>
      </c>
      <c r="Z6269" s="2">
        <v>0</v>
      </c>
      <c r="AA6269" s="2">
        <v>90</v>
      </c>
      <c r="AB6269" s="2">
        <v>1</v>
      </c>
      <c r="AC6269" s="2">
        <v>1</v>
      </c>
      <c r="AD6269" s="2">
        <v>0</v>
      </c>
      <c r="AE6269" s="2">
        <v>0</v>
      </c>
      <c r="AF6269" s="2">
        <v>0</v>
      </c>
      <c r="AG6269" s="2">
        <v>1</v>
      </c>
      <c r="AH6269" s="2">
        <v>0</v>
      </c>
      <c r="AI6269" s="2">
        <v>0</v>
      </c>
      <c r="AJ6269" s="2">
        <v>0</v>
      </c>
      <c r="AK6269" s="2">
        <v>98</v>
      </c>
      <c r="AL6269" s="2">
        <v>0</v>
      </c>
      <c r="AM6269" s="2">
        <v>6</v>
      </c>
      <c r="AN6269" s="3">
        <f>IFERROR(K6269/J6269,"")</f>
        <v>0</v>
      </c>
      <c r="AO6269" s="3">
        <f>IFERROR(L6269/K6269,"")</f>
        <v>0</v>
      </c>
    </row>
    <row r="6270" spans="1:41">
      <c r="A6270" t="s">
        <v>8340</v>
      </c>
      <c r="D6270">
        <v>1333</v>
      </c>
      <c r="E6270" t="s">
        <v>885</v>
      </c>
      <c r="F6270" t="s">
        <v>1303</v>
      </c>
      <c r="I6270" t="b">
        <v>0</v>
      </c>
      <c r="J6270" s="2">
        <v>507</v>
      </c>
      <c r="K6270" s="2">
        <v>437</v>
      </c>
      <c r="L6270" s="2">
        <v>0</v>
      </c>
      <c r="M6270" s="2">
        <v>437</v>
      </c>
      <c r="N6270" s="2">
        <v>6</v>
      </c>
      <c r="O6270" s="2">
        <v>14</v>
      </c>
      <c r="P6270" s="2">
        <v>0</v>
      </c>
      <c r="Q6270" s="2">
        <v>0</v>
      </c>
      <c r="R6270" s="2">
        <v>0</v>
      </c>
      <c r="S6270" s="2">
        <v>0</v>
      </c>
      <c r="T6270" s="2">
        <v>278</v>
      </c>
      <c r="U6270" s="2">
        <v>0</v>
      </c>
      <c r="V6270" s="2">
        <v>0</v>
      </c>
      <c r="W6270" s="2">
        <v>0</v>
      </c>
      <c r="X6270" s="2">
        <v>0</v>
      </c>
      <c r="Y6270" s="2">
        <v>3</v>
      </c>
      <c r="Z6270" s="2">
        <v>3</v>
      </c>
      <c r="AA6270" s="2">
        <v>51</v>
      </c>
      <c r="AB6270" s="2">
        <v>0</v>
      </c>
      <c r="AC6270" s="2">
        <v>0</v>
      </c>
      <c r="AD6270" s="2">
        <v>0</v>
      </c>
      <c r="AE6270" s="2">
        <v>0</v>
      </c>
      <c r="AF6270" s="2">
        <v>0</v>
      </c>
      <c r="AG6270" s="2">
        <v>1</v>
      </c>
      <c r="AH6270" s="2">
        <v>0</v>
      </c>
      <c r="AI6270" s="2">
        <v>0</v>
      </c>
      <c r="AJ6270" s="2">
        <v>2</v>
      </c>
      <c r="AK6270" s="2">
        <v>72</v>
      </c>
      <c r="AL6270" s="2">
        <v>0</v>
      </c>
      <c r="AM6270" s="2">
        <v>7</v>
      </c>
      <c r="AN6270" s="3">
        <f>IFERROR(K6270/J6270,"")</f>
        <v>0</v>
      </c>
      <c r="AO6270" s="3">
        <f>IFERROR(L6270/K6270,"")</f>
        <v>0</v>
      </c>
    </row>
    <row r="6271" spans="1:41">
      <c r="A6271" t="s">
        <v>8341</v>
      </c>
      <c r="D6271">
        <v>1333</v>
      </c>
      <c r="E6271" t="s">
        <v>885</v>
      </c>
      <c r="F6271" t="s">
        <v>1305</v>
      </c>
      <c r="I6271" t="b">
        <v>0</v>
      </c>
      <c r="J6271" s="2">
        <v>330</v>
      </c>
      <c r="K6271" s="2">
        <v>279</v>
      </c>
      <c r="L6271" s="2">
        <v>2</v>
      </c>
      <c r="M6271" s="2">
        <v>277</v>
      </c>
      <c r="N6271" s="2">
        <v>0</v>
      </c>
      <c r="O6271" s="2">
        <v>14</v>
      </c>
      <c r="P6271" s="2">
        <v>0</v>
      </c>
      <c r="Q6271" s="2">
        <v>0</v>
      </c>
      <c r="R6271" s="2">
        <v>0</v>
      </c>
      <c r="S6271" s="2">
        <v>0</v>
      </c>
      <c r="T6271" s="2">
        <v>186</v>
      </c>
      <c r="U6271" s="2">
        <v>0</v>
      </c>
      <c r="V6271" s="2">
        <v>0</v>
      </c>
      <c r="W6271" s="2">
        <v>0</v>
      </c>
      <c r="X6271" s="2">
        <v>0</v>
      </c>
      <c r="Y6271" s="2">
        <v>0</v>
      </c>
      <c r="Z6271" s="2">
        <v>1</v>
      </c>
      <c r="AA6271" s="2">
        <v>26</v>
      </c>
      <c r="AB6271" s="2">
        <v>1</v>
      </c>
      <c r="AC6271" s="2">
        <v>1</v>
      </c>
      <c r="AD6271" s="2">
        <v>0</v>
      </c>
      <c r="AE6271" s="2">
        <v>0</v>
      </c>
      <c r="AF6271" s="2">
        <v>0</v>
      </c>
      <c r="AG6271" s="2">
        <v>1</v>
      </c>
      <c r="AH6271" s="2">
        <v>0</v>
      </c>
      <c r="AI6271" s="2">
        <v>0</v>
      </c>
      <c r="AJ6271" s="2">
        <v>2</v>
      </c>
      <c r="AK6271" s="2">
        <v>30</v>
      </c>
      <c r="AL6271" s="2">
        <v>0</v>
      </c>
      <c r="AM6271" s="2">
        <v>15</v>
      </c>
      <c r="AN6271" s="3">
        <f>IFERROR(K6271/J6271,"")</f>
        <v>0</v>
      </c>
      <c r="AO6271" s="3">
        <f>IFERROR(L6271/K6271,"")</f>
        <v>0</v>
      </c>
    </row>
    <row r="6272" spans="1:41">
      <c r="A6272" t="s">
        <v>8342</v>
      </c>
      <c r="D6272">
        <v>3790</v>
      </c>
      <c r="E6272" t="s">
        <v>886</v>
      </c>
      <c r="F6272" t="s">
        <v>1301</v>
      </c>
      <c r="I6272" t="b">
        <v>0</v>
      </c>
      <c r="J6272" s="2">
        <v>425</v>
      </c>
      <c r="K6272" s="2">
        <v>311</v>
      </c>
      <c r="L6272" s="2">
        <v>2</v>
      </c>
      <c r="M6272" s="2">
        <v>309</v>
      </c>
      <c r="N6272" s="2">
        <v>7</v>
      </c>
      <c r="O6272" s="2">
        <v>1</v>
      </c>
      <c r="P6272" s="2">
        <v>0</v>
      </c>
      <c r="Q6272" s="2">
        <v>0</v>
      </c>
      <c r="R6272" s="2">
        <v>0</v>
      </c>
      <c r="S6272" s="2">
        <v>1</v>
      </c>
      <c r="T6272" s="2">
        <v>81</v>
      </c>
      <c r="U6272" s="2">
        <v>0</v>
      </c>
      <c r="V6272" s="2">
        <v>0</v>
      </c>
      <c r="W6272" s="2">
        <v>0</v>
      </c>
      <c r="X6272" s="2">
        <v>0</v>
      </c>
      <c r="Y6272" s="2">
        <v>10</v>
      </c>
      <c r="Z6272" s="2">
        <v>18</v>
      </c>
      <c r="AA6272" s="2">
        <v>164</v>
      </c>
      <c r="AB6272" s="2">
        <v>0</v>
      </c>
      <c r="AC6272" s="2">
        <v>0</v>
      </c>
      <c r="AD6272" s="2">
        <v>0</v>
      </c>
      <c r="AE6272" s="2">
        <v>0</v>
      </c>
      <c r="AF6272" s="2">
        <v>0</v>
      </c>
      <c r="AG6272" s="2">
        <v>4</v>
      </c>
      <c r="AH6272" s="2">
        <v>0</v>
      </c>
      <c r="AI6272" s="2">
        <v>1</v>
      </c>
      <c r="AJ6272" s="2">
        <v>8</v>
      </c>
      <c r="AK6272" s="2">
        <v>9</v>
      </c>
      <c r="AL6272" s="2">
        <v>0</v>
      </c>
      <c r="AM6272" s="2">
        <v>5</v>
      </c>
      <c r="AN6272" s="3">
        <f>IFERROR(K6272/J6272,"")</f>
        <v>0</v>
      </c>
      <c r="AO6272" s="3">
        <f>IFERROR(L6272/K6272,"")</f>
        <v>0</v>
      </c>
    </row>
    <row r="6273" spans="1:41">
      <c r="A6273" t="s">
        <v>8343</v>
      </c>
      <c r="D6273">
        <v>1284</v>
      </c>
      <c r="E6273" t="s">
        <v>887</v>
      </c>
      <c r="F6273" t="s">
        <v>1301</v>
      </c>
      <c r="I6273" t="b">
        <v>0</v>
      </c>
      <c r="J6273" s="2">
        <v>492</v>
      </c>
      <c r="K6273" s="2">
        <v>399</v>
      </c>
      <c r="L6273" s="2">
        <v>1</v>
      </c>
      <c r="M6273" s="2">
        <v>398</v>
      </c>
      <c r="N6273" s="2">
        <v>241</v>
      </c>
      <c r="O6273" s="2">
        <v>0</v>
      </c>
      <c r="P6273" s="2">
        <v>1</v>
      </c>
      <c r="Q6273" s="2">
        <v>0</v>
      </c>
      <c r="R6273" s="2">
        <v>0</v>
      </c>
      <c r="S6273" s="2">
        <v>0</v>
      </c>
      <c r="T6273" s="2">
        <v>4</v>
      </c>
      <c r="U6273" s="2">
        <v>0</v>
      </c>
      <c r="V6273" s="2">
        <v>0</v>
      </c>
      <c r="W6273" s="2">
        <v>0</v>
      </c>
      <c r="X6273" s="2">
        <v>0</v>
      </c>
      <c r="Y6273" s="2">
        <v>10</v>
      </c>
      <c r="Z6273" s="2">
        <v>2</v>
      </c>
      <c r="AA6273" s="2">
        <v>41</v>
      </c>
      <c r="AB6273" s="2">
        <v>26</v>
      </c>
      <c r="AC6273" s="2">
        <v>0</v>
      </c>
      <c r="AD6273" s="2">
        <v>0</v>
      </c>
      <c r="AE6273" s="2">
        <v>0</v>
      </c>
      <c r="AF6273" s="2">
        <v>0</v>
      </c>
      <c r="AG6273" s="2">
        <v>69</v>
      </c>
      <c r="AH6273" s="2">
        <v>0</v>
      </c>
      <c r="AI6273" s="2">
        <v>0</v>
      </c>
      <c r="AJ6273" s="2">
        <v>2</v>
      </c>
      <c r="AK6273" s="2">
        <v>2</v>
      </c>
      <c r="AL6273" s="2">
        <v>0</v>
      </c>
      <c r="AM6273" s="2">
        <v>0</v>
      </c>
      <c r="AN6273" s="3">
        <f>IFERROR(K6273/J6273,"")</f>
        <v>0</v>
      </c>
      <c r="AO6273" s="3">
        <f>IFERROR(L6273/K6273,"")</f>
        <v>0</v>
      </c>
    </row>
    <row r="6274" spans="1:41">
      <c r="A6274" t="s">
        <v>8344</v>
      </c>
      <c r="D6274">
        <v>1284</v>
      </c>
      <c r="E6274" t="s">
        <v>887</v>
      </c>
      <c r="F6274" t="s">
        <v>1303</v>
      </c>
      <c r="I6274" t="b">
        <v>0</v>
      </c>
      <c r="J6274" s="2">
        <v>654</v>
      </c>
      <c r="K6274" s="2">
        <v>517</v>
      </c>
      <c r="L6274" s="2">
        <v>0</v>
      </c>
      <c r="M6274" s="2">
        <v>517</v>
      </c>
      <c r="N6274" s="2">
        <v>256</v>
      </c>
      <c r="O6274" s="2">
        <v>0</v>
      </c>
      <c r="P6274" s="2">
        <v>0</v>
      </c>
      <c r="Q6274" s="2">
        <v>0</v>
      </c>
      <c r="R6274" s="2">
        <v>0</v>
      </c>
      <c r="S6274" s="2">
        <v>0</v>
      </c>
      <c r="T6274" s="2">
        <v>16</v>
      </c>
      <c r="U6274" s="2">
        <v>0</v>
      </c>
      <c r="V6274" s="2">
        <v>0</v>
      </c>
      <c r="W6274" s="2">
        <v>0</v>
      </c>
      <c r="X6274" s="2">
        <v>0</v>
      </c>
      <c r="Y6274" s="2">
        <v>32</v>
      </c>
      <c r="Z6274" s="2">
        <v>1</v>
      </c>
      <c r="AA6274" s="2">
        <v>58</v>
      </c>
      <c r="AB6274" s="2">
        <v>26</v>
      </c>
      <c r="AC6274" s="2">
        <v>0</v>
      </c>
      <c r="AD6274" s="2">
        <v>0</v>
      </c>
      <c r="AE6274" s="2">
        <v>0</v>
      </c>
      <c r="AF6274" s="2">
        <v>0</v>
      </c>
      <c r="AG6274" s="2">
        <v>120</v>
      </c>
      <c r="AH6274" s="2">
        <v>0</v>
      </c>
      <c r="AI6274" s="2">
        <v>0</v>
      </c>
      <c r="AJ6274" s="2">
        <v>5</v>
      </c>
      <c r="AK6274" s="2">
        <v>1</v>
      </c>
      <c r="AL6274" s="2">
        <v>1</v>
      </c>
      <c r="AM6274" s="2">
        <v>1</v>
      </c>
      <c r="AN6274" s="3">
        <f>IFERROR(K6274/J6274,"")</f>
        <v>0</v>
      </c>
      <c r="AO6274" s="3">
        <f>IFERROR(L6274/K6274,"")</f>
        <v>0</v>
      </c>
    </row>
    <row r="6275" spans="1:41">
      <c r="A6275" t="s">
        <v>8345</v>
      </c>
      <c r="D6275">
        <v>1284</v>
      </c>
      <c r="E6275" t="s">
        <v>887</v>
      </c>
      <c r="F6275" t="s">
        <v>1305</v>
      </c>
      <c r="I6275" t="b">
        <v>0</v>
      </c>
      <c r="J6275" s="2">
        <v>778</v>
      </c>
      <c r="K6275" s="2">
        <v>637</v>
      </c>
      <c r="L6275" s="2">
        <v>1</v>
      </c>
      <c r="M6275" s="2">
        <v>636</v>
      </c>
      <c r="N6275" s="2">
        <v>261</v>
      </c>
      <c r="O6275" s="2">
        <v>4</v>
      </c>
      <c r="P6275" s="2">
        <v>0</v>
      </c>
      <c r="Q6275" s="2">
        <v>0</v>
      </c>
      <c r="R6275" s="2">
        <v>0</v>
      </c>
      <c r="S6275" s="2">
        <v>0</v>
      </c>
      <c r="T6275" s="2">
        <v>30</v>
      </c>
      <c r="U6275" s="2">
        <v>0</v>
      </c>
      <c r="V6275" s="2">
        <v>0</v>
      </c>
      <c r="W6275" s="2">
        <v>0</v>
      </c>
      <c r="X6275" s="2">
        <v>0</v>
      </c>
      <c r="Y6275" s="2">
        <v>50</v>
      </c>
      <c r="Z6275" s="2">
        <v>8</v>
      </c>
      <c r="AA6275" s="2">
        <v>93</v>
      </c>
      <c r="AB6275" s="2">
        <v>19</v>
      </c>
      <c r="AC6275" s="2">
        <v>0</v>
      </c>
      <c r="AD6275" s="2">
        <v>0</v>
      </c>
      <c r="AE6275" s="2">
        <v>0</v>
      </c>
      <c r="AF6275" s="2">
        <v>0</v>
      </c>
      <c r="AG6275" s="2">
        <v>161</v>
      </c>
      <c r="AH6275" s="2">
        <v>0</v>
      </c>
      <c r="AI6275" s="2">
        <v>0</v>
      </c>
      <c r="AJ6275" s="2">
        <v>6</v>
      </c>
      <c r="AK6275" s="2">
        <v>4</v>
      </c>
      <c r="AL6275" s="2">
        <v>0</v>
      </c>
      <c r="AM6275" s="2">
        <v>0</v>
      </c>
      <c r="AN6275" s="3">
        <f>IFERROR(K6275/J6275,"")</f>
        <v>0</v>
      </c>
      <c r="AO6275" s="3">
        <f>IFERROR(L6275/K6275,"")</f>
        <v>0</v>
      </c>
    </row>
    <row r="6276" spans="1:41">
      <c r="A6276" t="s">
        <v>8346</v>
      </c>
      <c r="D6276">
        <v>257</v>
      </c>
      <c r="E6276" t="s">
        <v>888</v>
      </c>
      <c r="F6276" t="s">
        <v>1301</v>
      </c>
      <c r="I6276" t="b">
        <v>0</v>
      </c>
      <c r="J6276" s="2">
        <v>338</v>
      </c>
      <c r="K6276" s="2">
        <v>263</v>
      </c>
      <c r="L6276" s="2">
        <v>0</v>
      </c>
      <c r="M6276" s="2">
        <v>263</v>
      </c>
      <c r="N6276" s="2">
        <v>52</v>
      </c>
      <c r="O6276" s="2">
        <v>1</v>
      </c>
      <c r="P6276" s="2">
        <v>0</v>
      </c>
      <c r="Q6276" s="2">
        <v>0</v>
      </c>
      <c r="R6276" s="2">
        <v>0</v>
      </c>
      <c r="S6276" s="2">
        <v>0</v>
      </c>
      <c r="T6276" s="2">
        <v>13</v>
      </c>
      <c r="U6276" s="2">
        <v>0</v>
      </c>
      <c r="V6276" s="2">
        <v>0</v>
      </c>
      <c r="W6276" s="2">
        <v>0</v>
      </c>
      <c r="X6276" s="2">
        <v>0</v>
      </c>
      <c r="Y6276" s="2">
        <v>36</v>
      </c>
      <c r="Z6276" s="2">
        <v>6</v>
      </c>
      <c r="AA6276" s="2">
        <v>90</v>
      </c>
      <c r="AB6276" s="2">
        <v>12</v>
      </c>
      <c r="AC6276" s="2">
        <v>0</v>
      </c>
      <c r="AD6276" s="2">
        <v>0</v>
      </c>
      <c r="AE6276" s="2">
        <v>0</v>
      </c>
      <c r="AF6276" s="2">
        <v>0</v>
      </c>
      <c r="AG6276" s="2">
        <v>16</v>
      </c>
      <c r="AH6276" s="2">
        <v>0</v>
      </c>
      <c r="AI6276" s="2">
        <v>0</v>
      </c>
      <c r="AJ6276" s="2">
        <v>4</v>
      </c>
      <c r="AK6276" s="2">
        <v>6</v>
      </c>
      <c r="AL6276" s="2">
        <v>0</v>
      </c>
      <c r="AM6276" s="2">
        <v>27</v>
      </c>
      <c r="AN6276" s="3">
        <f>IFERROR(K6276/J6276,"")</f>
        <v>0</v>
      </c>
      <c r="AO6276" s="3">
        <f>IFERROR(L6276/K6276,"")</f>
        <v>0</v>
      </c>
    </row>
    <row r="6277" spans="1:41">
      <c r="A6277" t="s">
        <v>8347</v>
      </c>
      <c r="D6277">
        <v>3726</v>
      </c>
      <c r="E6277" t="s">
        <v>889</v>
      </c>
      <c r="F6277" t="s">
        <v>1301</v>
      </c>
      <c r="I6277" t="b">
        <v>0</v>
      </c>
      <c r="J6277" s="2">
        <v>662</v>
      </c>
      <c r="K6277" s="2">
        <v>543</v>
      </c>
      <c r="L6277" s="2">
        <v>3</v>
      </c>
      <c r="M6277" s="2">
        <v>540</v>
      </c>
      <c r="N6277" s="2">
        <v>6</v>
      </c>
      <c r="O6277" s="2">
        <v>8</v>
      </c>
      <c r="P6277" s="2">
        <v>1</v>
      </c>
      <c r="Q6277" s="2">
        <v>0</v>
      </c>
      <c r="R6277" s="2">
        <v>0</v>
      </c>
      <c r="S6277" s="2">
        <v>1</v>
      </c>
      <c r="T6277" s="2">
        <v>236</v>
      </c>
      <c r="U6277" s="2">
        <v>0</v>
      </c>
      <c r="V6277" s="2">
        <v>0</v>
      </c>
      <c r="W6277" s="2">
        <v>0</v>
      </c>
      <c r="X6277" s="2">
        <v>0</v>
      </c>
      <c r="Y6277" s="2">
        <v>7</v>
      </c>
      <c r="Z6277" s="2">
        <v>60</v>
      </c>
      <c r="AA6277" s="2">
        <v>145</v>
      </c>
      <c r="AB6277" s="2">
        <v>2</v>
      </c>
      <c r="AC6277" s="2">
        <v>1</v>
      </c>
      <c r="AD6277" s="2">
        <v>0</v>
      </c>
      <c r="AE6277" s="2">
        <v>0</v>
      </c>
      <c r="AF6277" s="2">
        <v>0</v>
      </c>
      <c r="AG6277" s="2">
        <v>4</v>
      </c>
      <c r="AH6277" s="2">
        <v>0</v>
      </c>
      <c r="AI6277" s="2">
        <v>0</v>
      </c>
      <c r="AJ6277" s="2">
        <v>7</v>
      </c>
      <c r="AK6277" s="2">
        <v>58</v>
      </c>
      <c r="AL6277" s="2">
        <v>0</v>
      </c>
      <c r="AM6277" s="2">
        <v>4</v>
      </c>
      <c r="AN6277" s="3">
        <f>IFERROR(K6277/J6277,"")</f>
        <v>0</v>
      </c>
      <c r="AO6277" s="3">
        <f>IFERROR(L6277/K6277,"")</f>
        <v>0</v>
      </c>
    </row>
    <row r="6278" spans="1:41">
      <c r="A6278" t="s">
        <v>8348</v>
      </c>
      <c r="D6278">
        <v>3726</v>
      </c>
      <c r="E6278" t="s">
        <v>889</v>
      </c>
      <c r="F6278" t="s">
        <v>1303</v>
      </c>
      <c r="I6278" t="b">
        <v>0</v>
      </c>
      <c r="J6278" s="2">
        <v>260</v>
      </c>
      <c r="K6278" s="2">
        <v>217</v>
      </c>
      <c r="L6278" s="2">
        <v>1</v>
      </c>
      <c r="M6278" s="2">
        <v>216</v>
      </c>
      <c r="N6278" s="2">
        <v>6</v>
      </c>
      <c r="O6278" s="2">
        <v>1</v>
      </c>
      <c r="P6278" s="2">
        <v>0</v>
      </c>
      <c r="Q6278" s="2">
        <v>0</v>
      </c>
      <c r="R6278" s="2">
        <v>0</v>
      </c>
      <c r="S6278" s="2">
        <v>0</v>
      </c>
      <c r="T6278" s="2">
        <v>60</v>
      </c>
      <c r="U6278" s="2">
        <v>0</v>
      </c>
      <c r="V6278" s="2">
        <v>0</v>
      </c>
      <c r="W6278" s="2">
        <v>0</v>
      </c>
      <c r="X6278" s="2">
        <v>0</v>
      </c>
      <c r="Y6278" s="2">
        <v>6</v>
      </c>
      <c r="Z6278" s="2">
        <v>59</v>
      </c>
      <c r="AA6278" s="2">
        <v>68</v>
      </c>
      <c r="AB6278" s="2">
        <v>0</v>
      </c>
      <c r="AC6278" s="2">
        <v>1</v>
      </c>
      <c r="AD6278" s="2">
        <v>0</v>
      </c>
      <c r="AE6278" s="2">
        <v>1</v>
      </c>
      <c r="AF6278" s="2">
        <v>0</v>
      </c>
      <c r="AG6278" s="2">
        <v>1</v>
      </c>
      <c r="AH6278" s="2">
        <v>0</v>
      </c>
      <c r="AI6278" s="2">
        <v>0</v>
      </c>
      <c r="AJ6278" s="2">
        <v>1</v>
      </c>
      <c r="AK6278" s="2">
        <v>12</v>
      </c>
      <c r="AL6278" s="2">
        <v>0</v>
      </c>
      <c r="AM6278" s="2">
        <v>0</v>
      </c>
      <c r="AN6278" s="3">
        <f>IFERROR(K6278/J6278,"")</f>
        <v>0</v>
      </c>
      <c r="AO6278" s="3">
        <f>IFERROR(L6278/K6278,"")</f>
        <v>0</v>
      </c>
    </row>
    <row r="6279" spans="1:41">
      <c r="A6279" t="s">
        <v>8349</v>
      </c>
      <c r="D6279">
        <v>447</v>
      </c>
      <c r="E6279" t="s">
        <v>890</v>
      </c>
      <c r="F6279" t="s">
        <v>1301</v>
      </c>
      <c r="I6279" t="b">
        <v>0</v>
      </c>
      <c r="J6279" s="2">
        <v>527</v>
      </c>
      <c r="K6279" s="2">
        <v>434</v>
      </c>
      <c r="L6279" s="2">
        <v>3</v>
      </c>
      <c r="M6279" s="2">
        <v>431</v>
      </c>
      <c r="N6279" s="2">
        <v>160</v>
      </c>
      <c r="O6279" s="2">
        <v>3</v>
      </c>
      <c r="P6279" s="2">
        <v>0</v>
      </c>
      <c r="Q6279" s="2">
        <v>0</v>
      </c>
      <c r="R6279" s="2">
        <v>0</v>
      </c>
      <c r="S6279" s="2">
        <v>0</v>
      </c>
      <c r="T6279" s="2">
        <v>19</v>
      </c>
      <c r="U6279" s="2">
        <v>0</v>
      </c>
      <c r="V6279" s="2">
        <v>0</v>
      </c>
      <c r="W6279" s="2">
        <v>0</v>
      </c>
      <c r="X6279" s="2">
        <v>0</v>
      </c>
      <c r="Y6279" s="2">
        <v>46</v>
      </c>
      <c r="Z6279" s="2">
        <v>7</v>
      </c>
      <c r="AA6279" s="2">
        <v>88</v>
      </c>
      <c r="AB6279" s="2">
        <v>23</v>
      </c>
      <c r="AC6279" s="2">
        <v>1</v>
      </c>
      <c r="AD6279" s="2">
        <v>0</v>
      </c>
      <c r="AE6279" s="2">
        <v>0</v>
      </c>
      <c r="AF6279" s="2">
        <v>0</v>
      </c>
      <c r="AG6279" s="2">
        <v>76</v>
      </c>
      <c r="AH6279" s="2">
        <v>0</v>
      </c>
      <c r="AI6279" s="2">
        <v>0</v>
      </c>
      <c r="AJ6279" s="2">
        <v>4</v>
      </c>
      <c r="AK6279" s="2">
        <v>3</v>
      </c>
      <c r="AL6279" s="2">
        <v>0</v>
      </c>
      <c r="AM6279" s="2">
        <v>1</v>
      </c>
      <c r="AN6279" s="3">
        <f>IFERROR(K6279/J6279,"")</f>
        <v>0</v>
      </c>
      <c r="AO6279" s="3">
        <f>IFERROR(L6279/K6279,"")</f>
        <v>0</v>
      </c>
    </row>
    <row r="6280" spans="1:41">
      <c r="A6280" t="s">
        <v>8350</v>
      </c>
      <c r="D6280">
        <v>447</v>
      </c>
      <c r="E6280" t="s">
        <v>890</v>
      </c>
      <c r="F6280" t="s">
        <v>1303</v>
      </c>
      <c r="I6280" t="b">
        <v>0</v>
      </c>
      <c r="J6280" s="2">
        <v>520</v>
      </c>
      <c r="K6280" s="2">
        <v>369</v>
      </c>
      <c r="L6280" s="2">
        <v>0</v>
      </c>
      <c r="M6280" s="2">
        <v>369</v>
      </c>
      <c r="N6280" s="2">
        <v>105</v>
      </c>
      <c r="O6280" s="2">
        <v>3</v>
      </c>
      <c r="P6280" s="2">
        <v>0</v>
      </c>
      <c r="Q6280" s="2">
        <v>0</v>
      </c>
      <c r="R6280" s="2">
        <v>0</v>
      </c>
      <c r="S6280" s="2">
        <v>0</v>
      </c>
      <c r="T6280" s="2">
        <v>21</v>
      </c>
      <c r="U6280" s="2">
        <v>0</v>
      </c>
      <c r="V6280" s="2">
        <v>0</v>
      </c>
      <c r="W6280" s="2">
        <v>0</v>
      </c>
      <c r="X6280" s="2">
        <v>0</v>
      </c>
      <c r="Y6280" s="2">
        <v>52</v>
      </c>
      <c r="Z6280" s="2">
        <v>9</v>
      </c>
      <c r="AA6280" s="2">
        <v>96</v>
      </c>
      <c r="AB6280" s="2">
        <v>12</v>
      </c>
      <c r="AC6280" s="2">
        <v>0</v>
      </c>
      <c r="AD6280" s="2">
        <v>0</v>
      </c>
      <c r="AE6280" s="2">
        <v>0</v>
      </c>
      <c r="AF6280" s="2">
        <v>0</v>
      </c>
      <c r="AG6280" s="2">
        <v>65</v>
      </c>
      <c r="AH6280" s="2">
        <v>0</v>
      </c>
      <c r="AI6280" s="2">
        <v>0</v>
      </c>
      <c r="AJ6280" s="2">
        <v>3</v>
      </c>
      <c r="AK6280" s="2">
        <v>0</v>
      </c>
      <c r="AL6280" s="2">
        <v>0</v>
      </c>
      <c r="AM6280" s="2">
        <v>3</v>
      </c>
      <c r="AN6280" s="3">
        <f>IFERROR(K6280/J6280,"")</f>
        <v>0</v>
      </c>
      <c r="AO6280" s="3">
        <f>IFERROR(L6280/K6280,"")</f>
        <v>0</v>
      </c>
    </row>
    <row r="6281" spans="1:41">
      <c r="A6281" t="s">
        <v>8351</v>
      </c>
      <c r="D6281">
        <v>447</v>
      </c>
      <c r="E6281" t="s">
        <v>890</v>
      </c>
      <c r="F6281" t="s">
        <v>1305</v>
      </c>
      <c r="I6281" t="b">
        <v>0</v>
      </c>
      <c r="J6281" s="2">
        <v>650</v>
      </c>
      <c r="K6281" s="2">
        <v>540</v>
      </c>
      <c r="L6281" s="2">
        <v>6</v>
      </c>
      <c r="M6281" s="2">
        <v>534</v>
      </c>
      <c r="N6281" s="2">
        <v>294</v>
      </c>
      <c r="O6281" s="2">
        <v>0</v>
      </c>
      <c r="P6281" s="2">
        <v>0</v>
      </c>
      <c r="Q6281" s="2">
        <v>0</v>
      </c>
      <c r="R6281" s="2">
        <v>0</v>
      </c>
      <c r="S6281" s="2">
        <v>0</v>
      </c>
      <c r="T6281" s="2">
        <v>9</v>
      </c>
      <c r="U6281" s="2">
        <v>0</v>
      </c>
      <c r="V6281" s="2">
        <v>0</v>
      </c>
      <c r="W6281" s="2">
        <v>0</v>
      </c>
      <c r="X6281" s="2">
        <v>0</v>
      </c>
      <c r="Y6281" s="2">
        <v>17</v>
      </c>
      <c r="Z6281" s="2">
        <v>7</v>
      </c>
      <c r="AA6281" s="2">
        <v>82</v>
      </c>
      <c r="AB6281" s="2">
        <v>36</v>
      </c>
      <c r="AC6281" s="2">
        <v>0</v>
      </c>
      <c r="AD6281" s="2">
        <v>0</v>
      </c>
      <c r="AE6281" s="2">
        <v>0</v>
      </c>
      <c r="AF6281" s="2">
        <v>0</v>
      </c>
      <c r="AG6281" s="2">
        <v>86</v>
      </c>
      <c r="AH6281" s="2">
        <v>0</v>
      </c>
      <c r="AI6281" s="2">
        <v>0</v>
      </c>
      <c r="AJ6281" s="2">
        <v>1</v>
      </c>
      <c r="AK6281" s="2">
        <v>0</v>
      </c>
      <c r="AL6281" s="2">
        <v>0</v>
      </c>
      <c r="AM6281" s="2">
        <v>2</v>
      </c>
      <c r="AN6281" s="3">
        <f>IFERROR(K6281/J6281,"")</f>
        <v>0</v>
      </c>
      <c r="AO6281" s="3">
        <f>IFERROR(L6281/K6281,"")</f>
        <v>0</v>
      </c>
    </row>
    <row r="6282" spans="1:41">
      <c r="A6282" t="s">
        <v>8352</v>
      </c>
      <c r="D6282">
        <v>59</v>
      </c>
      <c r="E6282" t="s">
        <v>891</v>
      </c>
      <c r="F6282" t="s">
        <v>1301</v>
      </c>
      <c r="I6282" t="b">
        <v>0</v>
      </c>
      <c r="J6282" s="2">
        <v>533</v>
      </c>
      <c r="K6282" s="2">
        <v>443</v>
      </c>
      <c r="L6282" s="2">
        <v>1</v>
      </c>
      <c r="M6282" s="2">
        <v>442</v>
      </c>
      <c r="N6282" s="2">
        <v>7</v>
      </c>
      <c r="O6282" s="2">
        <v>3</v>
      </c>
      <c r="P6282" s="2">
        <v>0</v>
      </c>
      <c r="Q6282" s="2">
        <v>0</v>
      </c>
      <c r="R6282" s="2">
        <v>0</v>
      </c>
      <c r="S6282" s="2">
        <v>0</v>
      </c>
      <c r="T6282" s="2">
        <v>215</v>
      </c>
      <c r="U6282" s="2">
        <v>0</v>
      </c>
      <c r="V6282" s="2">
        <v>0</v>
      </c>
      <c r="W6282" s="2">
        <v>0</v>
      </c>
      <c r="X6282" s="2">
        <v>0</v>
      </c>
      <c r="Y6282" s="2">
        <v>17</v>
      </c>
      <c r="Z6282" s="2">
        <v>1</v>
      </c>
      <c r="AA6282" s="2">
        <v>134</v>
      </c>
      <c r="AB6282" s="2">
        <v>5</v>
      </c>
      <c r="AC6282" s="2">
        <v>3</v>
      </c>
      <c r="AD6282" s="2">
        <v>0</v>
      </c>
      <c r="AE6282" s="2">
        <v>0</v>
      </c>
      <c r="AF6282" s="2">
        <v>0</v>
      </c>
      <c r="AG6282" s="2">
        <v>9</v>
      </c>
      <c r="AH6282" s="2">
        <v>0</v>
      </c>
      <c r="AI6282" s="2">
        <v>0</v>
      </c>
      <c r="AJ6282" s="2">
        <v>3</v>
      </c>
      <c r="AK6282" s="2">
        <v>35</v>
      </c>
      <c r="AL6282" s="2">
        <v>0</v>
      </c>
      <c r="AM6282" s="2">
        <v>10</v>
      </c>
      <c r="AN6282" s="3">
        <f>IFERROR(K6282/J6282,"")</f>
        <v>0</v>
      </c>
      <c r="AO6282" s="3">
        <f>IFERROR(L6282/K6282,"")</f>
        <v>0</v>
      </c>
    </row>
    <row r="6283" spans="1:41">
      <c r="A6283" t="s">
        <v>8353</v>
      </c>
      <c r="D6283">
        <v>844</v>
      </c>
      <c r="E6283" t="s">
        <v>892</v>
      </c>
      <c r="F6283" t="s">
        <v>1301</v>
      </c>
      <c r="I6283" t="b">
        <v>0</v>
      </c>
      <c r="J6283" s="2">
        <v>315</v>
      </c>
      <c r="K6283" s="2">
        <v>222</v>
      </c>
      <c r="L6283" s="2">
        <v>0</v>
      </c>
      <c r="M6283" s="2">
        <v>222</v>
      </c>
      <c r="N6283" s="2">
        <v>126</v>
      </c>
      <c r="O6283" s="2">
        <v>0</v>
      </c>
      <c r="P6283" s="2">
        <v>0</v>
      </c>
      <c r="Q6283" s="2">
        <v>0</v>
      </c>
      <c r="R6283" s="2">
        <v>0</v>
      </c>
      <c r="S6283" s="2">
        <v>0</v>
      </c>
      <c r="T6283" s="2">
        <v>6</v>
      </c>
      <c r="U6283" s="2">
        <v>0</v>
      </c>
      <c r="V6283" s="2">
        <v>0</v>
      </c>
      <c r="W6283" s="2">
        <v>0</v>
      </c>
      <c r="X6283" s="2">
        <v>0</v>
      </c>
      <c r="Y6283" s="2">
        <v>10</v>
      </c>
      <c r="Z6283" s="2">
        <v>2</v>
      </c>
      <c r="AA6283" s="2">
        <v>11</v>
      </c>
      <c r="AB6283" s="2">
        <v>21</v>
      </c>
      <c r="AC6283" s="2">
        <v>0</v>
      </c>
      <c r="AD6283" s="2">
        <v>0</v>
      </c>
      <c r="AE6283" s="2">
        <v>0</v>
      </c>
      <c r="AF6283" s="2">
        <v>0</v>
      </c>
      <c r="AG6283" s="2">
        <v>36</v>
      </c>
      <c r="AH6283" s="2">
        <v>0</v>
      </c>
      <c r="AI6283" s="2">
        <v>0</v>
      </c>
      <c r="AJ6283" s="2">
        <v>10</v>
      </c>
      <c r="AK6283" s="2">
        <v>0</v>
      </c>
      <c r="AL6283" s="2">
        <v>0</v>
      </c>
      <c r="AM6283" s="2">
        <v>0</v>
      </c>
      <c r="AN6283" s="3">
        <f>IFERROR(K6283/J6283,"")</f>
        <v>0</v>
      </c>
      <c r="AO6283" s="3">
        <f>IFERROR(L6283/K6283,"")</f>
        <v>0</v>
      </c>
    </row>
    <row r="6284" spans="1:41">
      <c r="A6284" t="s">
        <v>8354</v>
      </c>
      <c r="D6284">
        <v>2045</v>
      </c>
      <c r="E6284" t="s">
        <v>893</v>
      </c>
      <c r="F6284" t="s">
        <v>1301</v>
      </c>
      <c r="I6284" t="b">
        <v>0</v>
      </c>
      <c r="J6284" s="2">
        <v>392</v>
      </c>
      <c r="K6284" s="2">
        <v>337</v>
      </c>
      <c r="L6284" s="2">
        <v>2</v>
      </c>
      <c r="M6284" s="2">
        <v>335</v>
      </c>
      <c r="N6284" s="2">
        <v>62</v>
      </c>
      <c r="O6284" s="2">
        <v>7</v>
      </c>
      <c r="P6284" s="2">
        <v>0</v>
      </c>
      <c r="Q6284" s="2">
        <v>0</v>
      </c>
      <c r="R6284" s="2">
        <v>0</v>
      </c>
      <c r="S6284" s="2">
        <v>0</v>
      </c>
      <c r="T6284" s="2">
        <v>23</v>
      </c>
      <c r="U6284" s="2">
        <v>0</v>
      </c>
      <c r="V6284" s="2">
        <v>0</v>
      </c>
      <c r="W6284" s="2">
        <v>0</v>
      </c>
      <c r="X6284" s="2">
        <v>0</v>
      </c>
      <c r="Y6284" s="2">
        <v>51</v>
      </c>
      <c r="Z6284" s="2">
        <v>2</v>
      </c>
      <c r="AA6284" s="2">
        <v>114</v>
      </c>
      <c r="AB6284" s="2">
        <v>1</v>
      </c>
      <c r="AC6284" s="2">
        <v>1</v>
      </c>
      <c r="AD6284" s="2">
        <v>0</v>
      </c>
      <c r="AE6284" s="2">
        <v>1</v>
      </c>
      <c r="AF6284" s="2">
        <v>0</v>
      </c>
      <c r="AG6284" s="2">
        <v>17</v>
      </c>
      <c r="AH6284" s="2">
        <v>0</v>
      </c>
      <c r="AI6284" s="2">
        <v>0</v>
      </c>
      <c r="AJ6284" s="2">
        <v>2</v>
      </c>
      <c r="AK6284" s="2">
        <v>26</v>
      </c>
      <c r="AL6284" s="2">
        <v>0</v>
      </c>
      <c r="AM6284" s="2">
        <v>28</v>
      </c>
      <c r="AN6284" s="3">
        <f>IFERROR(K6284/J6284,"")</f>
        <v>0</v>
      </c>
      <c r="AO6284" s="3">
        <f>IFERROR(L6284/K6284,"")</f>
        <v>0</v>
      </c>
    </row>
    <row r="6285" spans="1:41">
      <c r="A6285" t="s">
        <v>8355</v>
      </c>
      <c r="D6285">
        <v>3767</v>
      </c>
      <c r="E6285" t="s">
        <v>894</v>
      </c>
      <c r="F6285" t="s">
        <v>1301</v>
      </c>
      <c r="I6285" t="b">
        <v>0</v>
      </c>
      <c r="J6285" s="2">
        <v>288</v>
      </c>
      <c r="K6285" s="2">
        <v>245</v>
      </c>
      <c r="L6285" s="2">
        <v>1</v>
      </c>
      <c r="M6285" s="2">
        <v>244</v>
      </c>
      <c r="N6285" s="2">
        <v>0</v>
      </c>
      <c r="O6285" s="2">
        <v>10</v>
      </c>
      <c r="P6285" s="2">
        <v>0</v>
      </c>
      <c r="Q6285" s="2">
        <v>0</v>
      </c>
      <c r="R6285" s="2">
        <v>0</v>
      </c>
      <c r="S6285" s="2">
        <v>0</v>
      </c>
      <c r="T6285" s="2">
        <v>27</v>
      </c>
      <c r="U6285" s="2">
        <v>0</v>
      </c>
      <c r="V6285" s="2">
        <v>0</v>
      </c>
      <c r="W6285" s="2">
        <v>0</v>
      </c>
      <c r="X6285" s="2">
        <v>0</v>
      </c>
      <c r="Y6285" s="2">
        <v>0</v>
      </c>
      <c r="Z6285" s="2">
        <v>1</v>
      </c>
      <c r="AA6285" s="2">
        <v>13</v>
      </c>
      <c r="AB6285" s="2">
        <v>0</v>
      </c>
      <c r="AC6285" s="2">
        <v>0</v>
      </c>
      <c r="AD6285" s="2">
        <v>0</v>
      </c>
      <c r="AE6285" s="2">
        <v>1</v>
      </c>
      <c r="AF6285" s="2">
        <v>0</v>
      </c>
      <c r="AG6285" s="2">
        <v>0</v>
      </c>
      <c r="AH6285" s="2">
        <v>0</v>
      </c>
      <c r="AI6285" s="2">
        <v>0</v>
      </c>
      <c r="AJ6285" s="2">
        <v>0</v>
      </c>
      <c r="AK6285" s="2">
        <v>173</v>
      </c>
      <c r="AL6285" s="2">
        <v>0</v>
      </c>
      <c r="AM6285" s="2">
        <v>19</v>
      </c>
      <c r="AN6285" s="3">
        <f>IFERROR(K6285/J6285,"")</f>
        <v>0</v>
      </c>
      <c r="AO6285" s="3">
        <f>IFERROR(L6285/K6285,"")</f>
        <v>0</v>
      </c>
    </row>
    <row r="6286" spans="1:41">
      <c r="A6286" t="s">
        <v>8356</v>
      </c>
      <c r="D6286">
        <v>449</v>
      </c>
      <c r="E6286" t="s">
        <v>895</v>
      </c>
      <c r="F6286" t="s">
        <v>1301</v>
      </c>
      <c r="I6286" t="b">
        <v>0</v>
      </c>
      <c r="J6286" s="2">
        <v>515</v>
      </c>
      <c r="K6286" s="2">
        <v>443</v>
      </c>
      <c r="L6286" s="2">
        <v>1</v>
      </c>
      <c r="M6286" s="2">
        <v>442</v>
      </c>
      <c r="N6286" s="2">
        <v>15</v>
      </c>
      <c r="O6286" s="2">
        <v>10</v>
      </c>
      <c r="P6286" s="2">
        <v>0</v>
      </c>
      <c r="Q6286" s="2">
        <v>0</v>
      </c>
      <c r="R6286" s="2">
        <v>0</v>
      </c>
      <c r="S6286" s="2">
        <v>0</v>
      </c>
      <c r="T6286" s="2">
        <v>262</v>
      </c>
      <c r="U6286" s="2">
        <v>0</v>
      </c>
      <c r="V6286" s="2">
        <v>0</v>
      </c>
      <c r="W6286" s="2">
        <v>0</v>
      </c>
      <c r="X6286" s="2">
        <v>0</v>
      </c>
      <c r="Y6286" s="2">
        <v>13</v>
      </c>
      <c r="Z6286" s="2">
        <v>1</v>
      </c>
      <c r="AA6286" s="2">
        <v>90</v>
      </c>
      <c r="AB6286" s="2">
        <v>5</v>
      </c>
      <c r="AC6286" s="2">
        <v>0</v>
      </c>
      <c r="AD6286" s="2">
        <v>0</v>
      </c>
      <c r="AE6286" s="2">
        <v>0</v>
      </c>
      <c r="AF6286" s="2">
        <v>0</v>
      </c>
      <c r="AG6286" s="2">
        <v>23</v>
      </c>
      <c r="AH6286" s="2">
        <v>0</v>
      </c>
      <c r="AI6286" s="2">
        <v>0</v>
      </c>
      <c r="AJ6286" s="2">
        <v>0</v>
      </c>
      <c r="AK6286" s="2">
        <v>21</v>
      </c>
      <c r="AL6286" s="2">
        <v>0</v>
      </c>
      <c r="AM6286" s="2">
        <v>2</v>
      </c>
      <c r="AN6286" s="3">
        <f>IFERROR(K6286/J6286,"")</f>
        <v>0</v>
      </c>
      <c r="AO6286" s="3">
        <f>IFERROR(L6286/K6286,"")</f>
        <v>0</v>
      </c>
    </row>
    <row r="6287" spans="1:41">
      <c r="A6287" t="s">
        <v>8357</v>
      </c>
      <c r="D6287">
        <v>449</v>
      </c>
      <c r="E6287" t="s">
        <v>895</v>
      </c>
      <c r="F6287" t="s">
        <v>1303</v>
      </c>
      <c r="I6287" t="b">
        <v>0</v>
      </c>
      <c r="J6287" s="2">
        <v>356</v>
      </c>
      <c r="K6287" s="2">
        <v>305</v>
      </c>
      <c r="L6287" s="2">
        <v>1</v>
      </c>
      <c r="M6287" s="2">
        <v>304</v>
      </c>
      <c r="N6287" s="2">
        <v>5</v>
      </c>
      <c r="O6287" s="2">
        <v>0</v>
      </c>
      <c r="P6287" s="2">
        <v>0</v>
      </c>
      <c r="Q6287" s="2">
        <v>0</v>
      </c>
      <c r="R6287" s="2">
        <v>0</v>
      </c>
      <c r="S6287" s="2">
        <v>0</v>
      </c>
      <c r="T6287" s="2">
        <v>203</v>
      </c>
      <c r="U6287" s="2">
        <v>0</v>
      </c>
      <c r="V6287" s="2">
        <v>0</v>
      </c>
      <c r="W6287" s="2">
        <v>0</v>
      </c>
      <c r="X6287" s="2">
        <v>0</v>
      </c>
      <c r="Y6287" s="2">
        <v>5</v>
      </c>
      <c r="Z6287" s="2">
        <v>1</v>
      </c>
      <c r="AA6287" s="2">
        <v>58</v>
      </c>
      <c r="AB6287" s="2">
        <v>1</v>
      </c>
      <c r="AC6287" s="2">
        <v>0</v>
      </c>
      <c r="AD6287" s="2">
        <v>0</v>
      </c>
      <c r="AE6287" s="2">
        <v>0</v>
      </c>
      <c r="AF6287" s="2">
        <v>0</v>
      </c>
      <c r="AG6287" s="2">
        <v>7</v>
      </c>
      <c r="AH6287" s="2">
        <v>0</v>
      </c>
      <c r="AI6287" s="2">
        <v>0</v>
      </c>
      <c r="AJ6287" s="2">
        <v>0</v>
      </c>
      <c r="AK6287" s="2">
        <v>23</v>
      </c>
      <c r="AL6287" s="2">
        <v>0</v>
      </c>
      <c r="AM6287" s="2">
        <v>1</v>
      </c>
      <c r="AN6287" s="3">
        <f>IFERROR(K6287/J6287,"")</f>
        <v>0</v>
      </c>
      <c r="AO6287" s="3">
        <f>IFERROR(L6287/K6287,"")</f>
        <v>0</v>
      </c>
    </row>
    <row r="6288" spans="1:41">
      <c r="A6288" t="s">
        <v>8358</v>
      </c>
      <c r="D6288">
        <v>809</v>
      </c>
      <c r="E6288" t="s">
        <v>896</v>
      </c>
      <c r="F6288" t="s">
        <v>1301</v>
      </c>
      <c r="I6288" t="b">
        <v>0</v>
      </c>
      <c r="J6288" s="2">
        <v>387</v>
      </c>
      <c r="K6288" s="2">
        <v>355</v>
      </c>
      <c r="L6288" s="2">
        <v>3</v>
      </c>
      <c r="M6288" s="2">
        <v>352</v>
      </c>
      <c r="N6288" s="2">
        <v>15</v>
      </c>
      <c r="O6288" s="2">
        <v>11</v>
      </c>
      <c r="P6288" s="2">
        <v>0</v>
      </c>
      <c r="Q6288" s="2">
        <v>0</v>
      </c>
      <c r="R6288" s="2">
        <v>0</v>
      </c>
      <c r="S6288" s="2">
        <v>0</v>
      </c>
      <c r="T6288" s="2">
        <v>42</v>
      </c>
      <c r="U6288" s="2">
        <v>0</v>
      </c>
      <c r="V6288" s="2">
        <v>0</v>
      </c>
      <c r="W6288" s="2">
        <v>0</v>
      </c>
      <c r="X6288" s="2">
        <v>0</v>
      </c>
      <c r="Y6288" s="2">
        <v>24</v>
      </c>
      <c r="Z6288" s="2">
        <v>2</v>
      </c>
      <c r="AA6288" s="2">
        <v>181</v>
      </c>
      <c r="AB6288" s="2">
        <v>0</v>
      </c>
      <c r="AC6288" s="2">
        <v>0</v>
      </c>
      <c r="AD6288" s="2">
        <v>0</v>
      </c>
      <c r="AE6288" s="2">
        <v>0</v>
      </c>
      <c r="AF6288" s="2">
        <v>0</v>
      </c>
      <c r="AG6288" s="2">
        <v>13</v>
      </c>
      <c r="AH6288" s="2">
        <v>0</v>
      </c>
      <c r="AI6288" s="2">
        <v>0</v>
      </c>
      <c r="AJ6288" s="2">
        <v>4</v>
      </c>
      <c r="AK6288" s="2">
        <v>25</v>
      </c>
      <c r="AL6288" s="2">
        <v>1</v>
      </c>
      <c r="AM6288" s="2">
        <v>34</v>
      </c>
      <c r="AN6288" s="3">
        <f>IFERROR(K6288/J6288,"")</f>
        <v>0</v>
      </c>
      <c r="AO6288" s="3">
        <f>IFERROR(L6288/K6288,"")</f>
        <v>0</v>
      </c>
    </row>
    <row r="6289" spans="1:41">
      <c r="A6289" t="s">
        <v>8359</v>
      </c>
      <c r="D6289">
        <v>522</v>
      </c>
      <c r="E6289" t="s">
        <v>897</v>
      </c>
      <c r="F6289" t="s">
        <v>1301</v>
      </c>
      <c r="I6289" t="b">
        <v>0</v>
      </c>
      <c r="J6289" s="2">
        <v>728</v>
      </c>
      <c r="K6289" s="2">
        <v>555</v>
      </c>
      <c r="L6289" s="2">
        <v>0</v>
      </c>
      <c r="M6289" s="2">
        <v>555</v>
      </c>
      <c r="N6289" s="2">
        <v>1</v>
      </c>
      <c r="O6289" s="2">
        <v>0</v>
      </c>
      <c r="P6289" s="2">
        <v>547</v>
      </c>
      <c r="Q6289" s="2">
        <v>0</v>
      </c>
      <c r="R6289" s="2">
        <v>0</v>
      </c>
      <c r="S6289" s="2">
        <v>0</v>
      </c>
      <c r="T6289" s="2">
        <v>0</v>
      </c>
      <c r="U6289" s="2">
        <v>0</v>
      </c>
      <c r="V6289" s="2">
        <v>0</v>
      </c>
      <c r="W6289" s="2">
        <v>0</v>
      </c>
      <c r="X6289" s="2">
        <v>0</v>
      </c>
      <c r="Y6289" s="2">
        <v>0</v>
      </c>
      <c r="Z6289" s="2">
        <v>0</v>
      </c>
      <c r="AA6289" s="2">
        <v>0</v>
      </c>
      <c r="AB6289" s="2">
        <v>0</v>
      </c>
      <c r="AC6289" s="2">
        <v>0</v>
      </c>
      <c r="AD6289" s="2">
        <v>0</v>
      </c>
      <c r="AE6289" s="2">
        <v>0</v>
      </c>
      <c r="AF6289" s="2">
        <v>5</v>
      </c>
      <c r="AG6289" s="2">
        <v>2</v>
      </c>
      <c r="AH6289" s="2">
        <v>0</v>
      </c>
      <c r="AI6289" s="2">
        <v>0</v>
      </c>
      <c r="AJ6289" s="2">
        <v>0</v>
      </c>
      <c r="AK6289" s="2">
        <v>0</v>
      </c>
      <c r="AL6289" s="2">
        <v>0</v>
      </c>
      <c r="AM6289" s="2">
        <v>0</v>
      </c>
      <c r="AN6289" s="3">
        <f>IFERROR(K6289/J6289,"")</f>
        <v>0</v>
      </c>
      <c r="AO6289" s="3">
        <f>IFERROR(L6289/K6289,"")</f>
        <v>0</v>
      </c>
    </row>
    <row r="6290" spans="1:41">
      <c r="A6290" t="s">
        <v>8360</v>
      </c>
      <c r="D6290">
        <v>522</v>
      </c>
      <c r="E6290" t="s">
        <v>897</v>
      </c>
      <c r="F6290" t="s">
        <v>1303</v>
      </c>
      <c r="I6290" t="b">
        <v>0</v>
      </c>
      <c r="J6290" s="2">
        <v>729</v>
      </c>
      <c r="K6290" s="2">
        <v>486</v>
      </c>
      <c r="L6290" s="2">
        <v>0</v>
      </c>
      <c r="M6290" s="2">
        <v>486</v>
      </c>
      <c r="N6290" s="2">
        <v>1</v>
      </c>
      <c r="O6290" s="2">
        <v>0</v>
      </c>
      <c r="P6290" s="2">
        <v>471</v>
      </c>
      <c r="Q6290" s="2">
        <v>1</v>
      </c>
      <c r="R6290" s="2">
        <v>0</v>
      </c>
      <c r="S6290" s="2">
        <v>0</v>
      </c>
      <c r="T6290" s="2">
        <v>0</v>
      </c>
      <c r="U6290" s="2">
        <v>0</v>
      </c>
      <c r="V6290" s="2">
        <v>0</v>
      </c>
      <c r="W6290" s="2">
        <v>0</v>
      </c>
      <c r="X6290" s="2">
        <v>0</v>
      </c>
      <c r="Y6290" s="2">
        <v>2</v>
      </c>
      <c r="Z6290" s="2">
        <v>0</v>
      </c>
      <c r="AA6290" s="2">
        <v>1</v>
      </c>
      <c r="AB6290" s="2">
        <v>3</v>
      </c>
      <c r="AC6290" s="2">
        <v>0</v>
      </c>
      <c r="AD6290" s="2">
        <v>0</v>
      </c>
      <c r="AE6290" s="2">
        <v>0</v>
      </c>
      <c r="AF6290" s="2">
        <v>4</v>
      </c>
      <c r="AG6290" s="2">
        <v>2</v>
      </c>
      <c r="AH6290" s="2">
        <v>0</v>
      </c>
      <c r="AI6290" s="2">
        <v>1</v>
      </c>
      <c r="AJ6290" s="2">
        <v>0</v>
      </c>
      <c r="AK6290" s="2">
        <v>0</v>
      </c>
      <c r="AL6290" s="2">
        <v>0</v>
      </c>
      <c r="AM6290" s="2">
        <v>0</v>
      </c>
      <c r="AN6290" s="3">
        <f>IFERROR(K6290/J6290,"")</f>
        <v>0</v>
      </c>
      <c r="AO6290" s="3">
        <f>IFERROR(L6290/K6290,"")</f>
        <v>0</v>
      </c>
    </row>
    <row r="6291" spans="1:41">
      <c r="A6291" t="s">
        <v>8361</v>
      </c>
      <c r="D6291">
        <v>522</v>
      </c>
      <c r="E6291" t="s">
        <v>897</v>
      </c>
      <c r="F6291" t="s">
        <v>1305</v>
      </c>
      <c r="I6291" t="b">
        <v>0</v>
      </c>
      <c r="J6291" s="2">
        <v>723</v>
      </c>
      <c r="K6291" s="2">
        <v>493</v>
      </c>
      <c r="L6291" s="2">
        <v>0</v>
      </c>
      <c r="M6291" s="2">
        <v>493</v>
      </c>
      <c r="N6291" s="2">
        <v>1</v>
      </c>
      <c r="O6291" s="2">
        <v>0</v>
      </c>
      <c r="P6291" s="2">
        <v>480</v>
      </c>
      <c r="Q6291" s="2">
        <v>0</v>
      </c>
      <c r="R6291" s="2">
        <v>1</v>
      </c>
      <c r="S6291" s="2">
        <v>0</v>
      </c>
      <c r="T6291" s="2">
        <v>0</v>
      </c>
      <c r="U6291" s="2">
        <v>0</v>
      </c>
      <c r="V6291" s="2">
        <v>0</v>
      </c>
      <c r="W6291" s="2">
        <v>0</v>
      </c>
      <c r="X6291" s="2">
        <v>0</v>
      </c>
      <c r="Y6291" s="2">
        <v>1</v>
      </c>
      <c r="Z6291" s="2">
        <v>0</v>
      </c>
      <c r="AA6291" s="2">
        <v>2</v>
      </c>
      <c r="AB6291" s="2">
        <v>1</v>
      </c>
      <c r="AC6291" s="2">
        <v>0</v>
      </c>
      <c r="AD6291" s="2">
        <v>0</v>
      </c>
      <c r="AE6291" s="2">
        <v>0</v>
      </c>
      <c r="AF6291" s="2">
        <v>2</v>
      </c>
      <c r="AG6291" s="2">
        <v>0</v>
      </c>
      <c r="AH6291" s="2">
        <v>0</v>
      </c>
      <c r="AI6291" s="2">
        <v>1</v>
      </c>
      <c r="AJ6291" s="2">
        <v>0</v>
      </c>
      <c r="AK6291" s="2">
        <v>1</v>
      </c>
      <c r="AL6291" s="2">
        <v>0</v>
      </c>
      <c r="AM6291" s="2">
        <v>3</v>
      </c>
      <c r="AN6291" s="3">
        <f>IFERROR(K6291/J6291,"")</f>
        <v>0</v>
      </c>
      <c r="AO6291" s="3">
        <f>IFERROR(L6291/K6291,"")</f>
        <v>0</v>
      </c>
    </row>
    <row r="6292" spans="1:41">
      <c r="A6292" t="s">
        <v>8362</v>
      </c>
      <c r="D6292">
        <v>522</v>
      </c>
      <c r="E6292" t="s">
        <v>897</v>
      </c>
      <c r="F6292" t="s">
        <v>1310</v>
      </c>
      <c r="I6292" t="b">
        <v>0</v>
      </c>
      <c r="J6292" s="2">
        <v>705</v>
      </c>
      <c r="K6292" s="2">
        <v>527</v>
      </c>
      <c r="L6292" s="2">
        <v>2</v>
      </c>
      <c r="M6292" s="2">
        <v>525</v>
      </c>
      <c r="N6292" s="2">
        <v>0</v>
      </c>
      <c r="O6292" s="2">
        <v>0</v>
      </c>
      <c r="P6292" s="2">
        <v>508</v>
      </c>
      <c r="Q6292" s="2">
        <v>0</v>
      </c>
      <c r="R6292" s="2">
        <v>0</v>
      </c>
      <c r="S6292" s="2">
        <v>0</v>
      </c>
      <c r="T6292" s="2">
        <v>0</v>
      </c>
      <c r="U6292" s="2">
        <v>0</v>
      </c>
      <c r="V6292" s="2">
        <v>0</v>
      </c>
      <c r="W6292" s="2">
        <v>0</v>
      </c>
      <c r="X6292" s="2">
        <v>0</v>
      </c>
      <c r="Y6292" s="2">
        <v>6</v>
      </c>
      <c r="Z6292" s="2">
        <v>0</v>
      </c>
      <c r="AA6292" s="2">
        <v>2</v>
      </c>
      <c r="AB6292" s="2">
        <v>5</v>
      </c>
      <c r="AC6292" s="2">
        <v>0</v>
      </c>
      <c r="AD6292" s="2">
        <v>0</v>
      </c>
      <c r="AE6292" s="2">
        <v>1</v>
      </c>
      <c r="AF6292" s="2">
        <v>2</v>
      </c>
      <c r="AG6292" s="2">
        <v>0</v>
      </c>
      <c r="AH6292" s="2">
        <v>0</v>
      </c>
      <c r="AI6292" s="2">
        <v>0</v>
      </c>
      <c r="AJ6292" s="2">
        <v>0</v>
      </c>
      <c r="AK6292" s="2">
        <v>0</v>
      </c>
      <c r="AL6292" s="2">
        <v>0</v>
      </c>
      <c r="AM6292" s="2">
        <v>1</v>
      </c>
      <c r="AN6292" s="3">
        <f>IFERROR(K6292/J6292,"")</f>
        <v>0</v>
      </c>
      <c r="AO6292" s="3">
        <f>IFERROR(L6292/K6292,"")</f>
        <v>0</v>
      </c>
    </row>
    <row r="6293" spans="1:41">
      <c r="A6293" t="s">
        <v>8363</v>
      </c>
      <c r="D6293">
        <v>522</v>
      </c>
      <c r="E6293" t="s">
        <v>897</v>
      </c>
      <c r="F6293" t="s">
        <v>1312</v>
      </c>
      <c r="I6293" t="b">
        <v>0</v>
      </c>
      <c r="J6293" s="2">
        <v>686</v>
      </c>
      <c r="K6293" s="2">
        <v>502</v>
      </c>
      <c r="L6293" s="2">
        <v>0</v>
      </c>
      <c r="M6293" s="2">
        <v>502</v>
      </c>
      <c r="N6293" s="2">
        <v>2</v>
      </c>
      <c r="O6293" s="2">
        <v>0</v>
      </c>
      <c r="P6293" s="2">
        <v>489</v>
      </c>
      <c r="Q6293" s="2">
        <v>0</v>
      </c>
      <c r="R6293" s="2">
        <v>0</v>
      </c>
      <c r="S6293" s="2">
        <v>0</v>
      </c>
      <c r="T6293" s="2">
        <v>0</v>
      </c>
      <c r="U6293" s="2">
        <v>0</v>
      </c>
      <c r="V6293" s="2">
        <v>0</v>
      </c>
      <c r="W6293" s="2">
        <v>0</v>
      </c>
      <c r="X6293" s="2">
        <v>0</v>
      </c>
      <c r="Y6293" s="2">
        <v>1</v>
      </c>
      <c r="Z6293" s="2">
        <v>0</v>
      </c>
      <c r="AA6293" s="2">
        <v>0</v>
      </c>
      <c r="AB6293" s="2">
        <v>4</v>
      </c>
      <c r="AC6293" s="2">
        <v>0</v>
      </c>
      <c r="AD6293" s="2">
        <v>0</v>
      </c>
      <c r="AE6293" s="2">
        <v>0</v>
      </c>
      <c r="AF6293" s="2">
        <v>5</v>
      </c>
      <c r="AG6293" s="2">
        <v>0</v>
      </c>
      <c r="AH6293" s="2">
        <v>0</v>
      </c>
      <c r="AI6293" s="2">
        <v>0</v>
      </c>
      <c r="AJ6293" s="2">
        <v>0</v>
      </c>
      <c r="AK6293" s="2">
        <v>1</v>
      </c>
      <c r="AL6293" s="2">
        <v>0</v>
      </c>
      <c r="AM6293" s="2">
        <v>0</v>
      </c>
      <c r="AN6293" s="3">
        <f>IFERROR(K6293/J6293,"")</f>
        <v>0</v>
      </c>
      <c r="AO6293" s="3">
        <f>IFERROR(L6293/K6293,"")</f>
        <v>0</v>
      </c>
    </row>
    <row r="6294" spans="1:41">
      <c r="A6294" t="s">
        <v>8364</v>
      </c>
      <c r="D6294">
        <v>522</v>
      </c>
      <c r="E6294" t="s">
        <v>897</v>
      </c>
      <c r="F6294" t="s">
        <v>1314</v>
      </c>
      <c r="I6294" t="b">
        <v>0</v>
      </c>
      <c r="J6294" s="2">
        <v>725</v>
      </c>
      <c r="K6294" s="2">
        <v>475</v>
      </c>
      <c r="L6294" s="2">
        <v>6</v>
      </c>
      <c r="M6294" s="2">
        <v>469</v>
      </c>
      <c r="N6294" s="2">
        <v>9</v>
      </c>
      <c r="O6294" s="2">
        <v>0</v>
      </c>
      <c r="P6294" s="2">
        <v>451</v>
      </c>
      <c r="Q6294" s="2">
        <v>0</v>
      </c>
      <c r="R6294" s="2">
        <v>0</v>
      </c>
      <c r="S6294" s="2">
        <v>0</v>
      </c>
      <c r="T6294" s="2">
        <v>0</v>
      </c>
      <c r="U6294" s="2">
        <v>0</v>
      </c>
      <c r="V6294" s="2">
        <v>0</v>
      </c>
      <c r="W6294" s="2">
        <v>0</v>
      </c>
      <c r="X6294" s="2">
        <v>0</v>
      </c>
      <c r="Y6294" s="2">
        <v>1</v>
      </c>
      <c r="Z6294" s="2">
        <v>0</v>
      </c>
      <c r="AA6294" s="2">
        <v>0</v>
      </c>
      <c r="AB6294" s="2">
        <v>1</v>
      </c>
      <c r="AC6294" s="2">
        <v>0</v>
      </c>
      <c r="AD6294" s="2">
        <v>0</v>
      </c>
      <c r="AE6294" s="2">
        <v>0</v>
      </c>
      <c r="AF6294" s="2">
        <v>6</v>
      </c>
      <c r="AG6294" s="2">
        <v>0</v>
      </c>
      <c r="AH6294" s="2">
        <v>0</v>
      </c>
      <c r="AI6294" s="2">
        <v>0</v>
      </c>
      <c r="AJ6294" s="2">
        <v>1</v>
      </c>
      <c r="AK6294" s="2">
        <v>0</v>
      </c>
      <c r="AL6294" s="2">
        <v>0</v>
      </c>
      <c r="AM6294" s="2">
        <v>0</v>
      </c>
      <c r="AN6294" s="3">
        <f>IFERROR(K6294/J6294,"")</f>
        <v>0</v>
      </c>
      <c r="AO6294" s="3">
        <f>IFERROR(L6294/K6294,"")</f>
        <v>0</v>
      </c>
    </row>
    <row r="6295" spans="1:41">
      <c r="A6295" t="s">
        <v>8365</v>
      </c>
      <c r="D6295">
        <v>522</v>
      </c>
      <c r="E6295" t="s">
        <v>897</v>
      </c>
      <c r="F6295" t="s">
        <v>1322</v>
      </c>
      <c r="I6295" t="b">
        <v>0</v>
      </c>
      <c r="J6295" s="2">
        <v>740</v>
      </c>
      <c r="K6295" s="2">
        <v>528</v>
      </c>
      <c r="L6295" s="2">
        <v>4</v>
      </c>
      <c r="M6295" s="2">
        <v>524</v>
      </c>
      <c r="N6295" s="2">
        <v>11</v>
      </c>
      <c r="O6295" s="2">
        <v>0</v>
      </c>
      <c r="P6295" s="2">
        <v>504</v>
      </c>
      <c r="Q6295" s="2">
        <v>0</v>
      </c>
      <c r="R6295" s="2">
        <v>0</v>
      </c>
      <c r="S6295" s="2">
        <v>0</v>
      </c>
      <c r="T6295" s="2">
        <v>0</v>
      </c>
      <c r="U6295" s="2">
        <v>0</v>
      </c>
      <c r="V6295" s="2">
        <v>0</v>
      </c>
      <c r="W6295" s="2">
        <v>0</v>
      </c>
      <c r="X6295" s="2">
        <v>0</v>
      </c>
      <c r="Y6295" s="2">
        <v>1</v>
      </c>
      <c r="Z6295" s="2">
        <v>0</v>
      </c>
      <c r="AA6295" s="2">
        <v>0</v>
      </c>
      <c r="AB6295" s="2">
        <v>1</v>
      </c>
      <c r="AC6295" s="2">
        <v>0</v>
      </c>
      <c r="AD6295" s="2">
        <v>0</v>
      </c>
      <c r="AE6295" s="2">
        <v>1</v>
      </c>
      <c r="AF6295" s="2">
        <v>4</v>
      </c>
      <c r="AG6295" s="2">
        <v>1</v>
      </c>
      <c r="AH6295" s="2">
        <v>0</v>
      </c>
      <c r="AI6295" s="2">
        <v>1</v>
      </c>
      <c r="AJ6295" s="2">
        <v>0</v>
      </c>
      <c r="AK6295" s="2">
        <v>0</v>
      </c>
      <c r="AL6295" s="2">
        <v>0</v>
      </c>
      <c r="AM6295" s="2">
        <v>0</v>
      </c>
      <c r="AN6295" s="3">
        <f>IFERROR(K6295/J6295,"")</f>
        <v>0</v>
      </c>
      <c r="AO6295" s="3">
        <f>IFERROR(L6295/K6295,"")</f>
        <v>0</v>
      </c>
    </row>
    <row r="6296" spans="1:41">
      <c r="A6296" t="s">
        <v>8366</v>
      </c>
      <c r="D6296">
        <v>522</v>
      </c>
      <c r="E6296" t="s">
        <v>897</v>
      </c>
      <c r="F6296" t="s">
        <v>1324</v>
      </c>
      <c r="I6296" t="b">
        <v>0</v>
      </c>
      <c r="J6296" s="2">
        <v>673</v>
      </c>
      <c r="K6296" s="2">
        <v>476</v>
      </c>
      <c r="L6296" s="2">
        <v>2</v>
      </c>
      <c r="M6296" s="2">
        <v>474</v>
      </c>
      <c r="N6296" s="2">
        <v>2</v>
      </c>
      <c r="O6296" s="2">
        <v>0</v>
      </c>
      <c r="P6296" s="2">
        <v>461</v>
      </c>
      <c r="Q6296" s="2">
        <v>0</v>
      </c>
      <c r="R6296" s="2">
        <v>0</v>
      </c>
      <c r="S6296" s="2">
        <v>0</v>
      </c>
      <c r="T6296" s="2">
        <v>0</v>
      </c>
      <c r="U6296" s="2">
        <v>0</v>
      </c>
      <c r="V6296" s="2">
        <v>0</v>
      </c>
      <c r="W6296" s="2">
        <v>0</v>
      </c>
      <c r="X6296" s="2">
        <v>0</v>
      </c>
      <c r="Y6296" s="2">
        <v>0</v>
      </c>
      <c r="Z6296" s="2">
        <v>0</v>
      </c>
      <c r="AA6296" s="2">
        <v>1</v>
      </c>
      <c r="AB6296" s="2">
        <v>5</v>
      </c>
      <c r="AC6296" s="2">
        <v>1</v>
      </c>
      <c r="AD6296" s="2">
        <v>0</v>
      </c>
      <c r="AE6296" s="2">
        <v>0</v>
      </c>
      <c r="AF6296" s="2">
        <v>1</v>
      </c>
      <c r="AG6296" s="2">
        <v>1</v>
      </c>
      <c r="AH6296" s="2">
        <v>0</v>
      </c>
      <c r="AI6296" s="2">
        <v>0</v>
      </c>
      <c r="AJ6296" s="2">
        <v>0</v>
      </c>
      <c r="AK6296" s="2">
        <v>0</v>
      </c>
      <c r="AL6296" s="2">
        <v>0</v>
      </c>
      <c r="AM6296" s="2">
        <v>2</v>
      </c>
      <c r="AN6296" s="3">
        <f>IFERROR(K6296/J6296,"")</f>
        <v>0</v>
      </c>
      <c r="AO6296" s="3">
        <f>IFERROR(L6296/K6296,"")</f>
        <v>0</v>
      </c>
    </row>
    <row r="6297" spans="1:41">
      <c r="A6297" t="s">
        <v>8367</v>
      </c>
      <c r="D6297">
        <v>522</v>
      </c>
      <c r="E6297" t="s">
        <v>897</v>
      </c>
      <c r="F6297" t="s">
        <v>1326</v>
      </c>
      <c r="I6297" t="b">
        <v>0</v>
      </c>
      <c r="J6297" s="2">
        <v>744</v>
      </c>
      <c r="K6297" s="2">
        <v>521</v>
      </c>
      <c r="L6297" s="2">
        <v>7</v>
      </c>
      <c r="M6297" s="2">
        <v>514</v>
      </c>
      <c r="N6297" s="2">
        <v>0</v>
      </c>
      <c r="O6297" s="2">
        <v>0</v>
      </c>
      <c r="P6297" s="2">
        <v>491</v>
      </c>
      <c r="Q6297" s="2">
        <v>0</v>
      </c>
      <c r="R6297" s="2">
        <v>0</v>
      </c>
      <c r="S6297" s="2">
        <v>0</v>
      </c>
      <c r="T6297" s="2">
        <v>0</v>
      </c>
      <c r="U6297" s="2">
        <v>0</v>
      </c>
      <c r="V6297" s="2">
        <v>0</v>
      </c>
      <c r="W6297" s="2">
        <v>0</v>
      </c>
      <c r="X6297" s="2">
        <v>0</v>
      </c>
      <c r="Y6297" s="2">
        <v>0</v>
      </c>
      <c r="Z6297" s="2">
        <v>1</v>
      </c>
      <c r="AA6297" s="2">
        <v>1</v>
      </c>
      <c r="AB6297" s="2">
        <v>7</v>
      </c>
      <c r="AC6297" s="2">
        <v>0</v>
      </c>
      <c r="AD6297" s="2">
        <v>0</v>
      </c>
      <c r="AE6297" s="2">
        <v>1</v>
      </c>
      <c r="AF6297" s="2">
        <v>11</v>
      </c>
      <c r="AG6297" s="2">
        <v>1</v>
      </c>
      <c r="AH6297" s="2">
        <v>0</v>
      </c>
      <c r="AI6297" s="2">
        <v>0</v>
      </c>
      <c r="AJ6297" s="2">
        <v>0</v>
      </c>
      <c r="AK6297" s="2">
        <v>0</v>
      </c>
      <c r="AL6297" s="2">
        <v>1</v>
      </c>
      <c r="AM6297" s="2">
        <v>0</v>
      </c>
      <c r="AN6297" s="3">
        <f>IFERROR(K6297/J6297,"")</f>
        <v>0</v>
      </c>
      <c r="AO6297" s="3">
        <f>IFERROR(L6297/K6297,"")</f>
        <v>0</v>
      </c>
    </row>
    <row r="6298" spans="1:41">
      <c r="A6298" t="s">
        <v>8368</v>
      </c>
      <c r="D6298">
        <v>522</v>
      </c>
      <c r="E6298" t="s">
        <v>897</v>
      </c>
      <c r="F6298" t="s">
        <v>1328</v>
      </c>
      <c r="I6298" t="b">
        <v>0</v>
      </c>
      <c r="J6298" s="2">
        <v>761</v>
      </c>
      <c r="K6298" s="2">
        <v>543</v>
      </c>
      <c r="L6298" s="2">
        <v>1</v>
      </c>
      <c r="M6298" s="2">
        <v>542</v>
      </c>
      <c r="N6298" s="2">
        <v>1</v>
      </c>
      <c r="O6298" s="2">
        <v>0</v>
      </c>
      <c r="P6298" s="2">
        <v>534</v>
      </c>
      <c r="Q6298" s="2">
        <v>0</v>
      </c>
      <c r="R6298" s="2">
        <v>0</v>
      </c>
      <c r="S6298" s="2">
        <v>2</v>
      </c>
      <c r="T6298" s="2">
        <v>0</v>
      </c>
      <c r="U6298" s="2">
        <v>0</v>
      </c>
      <c r="V6298" s="2">
        <v>0</v>
      </c>
      <c r="W6298" s="2">
        <v>0</v>
      </c>
      <c r="X6298" s="2">
        <v>0</v>
      </c>
      <c r="Y6298" s="2">
        <v>0</v>
      </c>
      <c r="Z6298" s="2">
        <v>0</v>
      </c>
      <c r="AA6298" s="2">
        <v>0</v>
      </c>
      <c r="AB6298" s="2">
        <v>3</v>
      </c>
      <c r="AC6298" s="2">
        <v>0</v>
      </c>
      <c r="AD6298" s="2">
        <v>0</v>
      </c>
      <c r="AE6298" s="2">
        <v>0</v>
      </c>
      <c r="AF6298" s="2">
        <v>1</v>
      </c>
      <c r="AG6298" s="2">
        <v>0</v>
      </c>
      <c r="AH6298" s="2">
        <v>0</v>
      </c>
      <c r="AI6298" s="2">
        <v>0</v>
      </c>
      <c r="AJ6298" s="2">
        <v>0</v>
      </c>
      <c r="AK6298" s="2">
        <v>1</v>
      </c>
      <c r="AL6298" s="2">
        <v>0</v>
      </c>
      <c r="AM6298" s="2">
        <v>0</v>
      </c>
      <c r="AN6298" s="3">
        <f>IFERROR(K6298/J6298,"")</f>
        <v>0</v>
      </c>
      <c r="AO6298" s="3">
        <f>IFERROR(L6298/K6298,"")</f>
        <v>0</v>
      </c>
    </row>
    <row r="6299" spans="1:41">
      <c r="A6299" t="s">
        <v>8369</v>
      </c>
      <c r="D6299">
        <v>433</v>
      </c>
      <c r="E6299" t="s">
        <v>898</v>
      </c>
      <c r="F6299" t="s">
        <v>1301</v>
      </c>
      <c r="I6299" t="b">
        <v>0</v>
      </c>
      <c r="J6299" s="2">
        <v>510</v>
      </c>
      <c r="K6299" s="2">
        <v>408</v>
      </c>
      <c r="L6299" s="2">
        <v>1</v>
      </c>
      <c r="M6299" s="2">
        <v>407</v>
      </c>
      <c r="N6299" s="2">
        <v>276</v>
      </c>
      <c r="O6299" s="2">
        <v>0</v>
      </c>
      <c r="P6299" s="2">
        <v>0</v>
      </c>
      <c r="Q6299" s="2">
        <v>0</v>
      </c>
      <c r="R6299" s="2">
        <v>0</v>
      </c>
      <c r="S6299" s="2">
        <v>0</v>
      </c>
      <c r="T6299" s="2">
        <v>8</v>
      </c>
      <c r="U6299" s="2">
        <v>0</v>
      </c>
      <c r="V6299" s="2">
        <v>0</v>
      </c>
      <c r="W6299" s="2">
        <v>0</v>
      </c>
      <c r="X6299" s="2">
        <v>0</v>
      </c>
      <c r="Y6299" s="2">
        <v>18</v>
      </c>
      <c r="Z6299" s="2">
        <v>2</v>
      </c>
      <c r="AA6299" s="2">
        <v>11</v>
      </c>
      <c r="AB6299" s="2">
        <v>45</v>
      </c>
      <c r="AC6299" s="2">
        <v>0</v>
      </c>
      <c r="AD6299" s="2">
        <v>0</v>
      </c>
      <c r="AE6299" s="2">
        <v>0</v>
      </c>
      <c r="AF6299" s="2">
        <v>0</v>
      </c>
      <c r="AG6299" s="2">
        <v>34</v>
      </c>
      <c r="AH6299" s="2">
        <v>0</v>
      </c>
      <c r="AI6299" s="2">
        <v>0</v>
      </c>
      <c r="AJ6299" s="2">
        <v>12</v>
      </c>
      <c r="AK6299" s="2">
        <v>0</v>
      </c>
      <c r="AL6299" s="2">
        <v>1</v>
      </c>
      <c r="AM6299" s="2">
        <v>0</v>
      </c>
      <c r="AN6299" s="3">
        <f>IFERROR(K6299/J6299,"")</f>
        <v>0</v>
      </c>
      <c r="AO6299" s="3">
        <f>IFERROR(L6299/K6299,"")</f>
        <v>0</v>
      </c>
    </row>
    <row r="6300" spans="1:41">
      <c r="A6300" t="s">
        <v>8370</v>
      </c>
      <c r="D6300">
        <v>777</v>
      </c>
      <c r="E6300" t="s">
        <v>899</v>
      </c>
      <c r="F6300" t="s">
        <v>1301</v>
      </c>
      <c r="I6300" t="b">
        <v>0</v>
      </c>
      <c r="J6300" s="2">
        <v>402</v>
      </c>
      <c r="K6300" s="2">
        <v>308</v>
      </c>
      <c r="L6300" s="2">
        <v>4</v>
      </c>
      <c r="M6300" s="2">
        <v>304</v>
      </c>
      <c r="N6300" s="2">
        <v>126</v>
      </c>
      <c r="O6300" s="2">
        <v>0</v>
      </c>
      <c r="P6300" s="2">
        <v>1</v>
      </c>
      <c r="Q6300" s="2">
        <v>0</v>
      </c>
      <c r="R6300" s="2">
        <v>0</v>
      </c>
      <c r="S6300" s="2">
        <v>0</v>
      </c>
      <c r="T6300" s="2">
        <v>1</v>
      </c>
      <c r="U6300" s="2">
        <v>0</v>
      </c>
      <c r="V6300" s="2">
        <v>0</v>
      </c>
      <c r="W6300" s="2">
        <v>0</v>
      </c>
      <c r="X6300" s="2">
        <v>0</v>
      </c>
      <c r="Y6300" s="2">
        <v>4</v>
      </c>
      <c r="Z6300" s="2">
        <v>0</v>
      </c>
      <c r="AA6300" s="2">
        <v>8</v>
      </c>
      <c r="AB6300" s="2">
        <v>136</v>
      </c>
      <c r="AC6300" s="2">
        <v>0</v>
      </c>
      <c r="AD6300" s="2">
        <v>0</v>
      </c>
      <c r="AE6300" s="2">
        <v>0</v>
      </c>
      <c r="AF6300" s="2">
        <v>0</v>
      </c>
      <c r="AG6300" s="2">
        <v>23</v>
      </c>
      <c r="AH6300" s="2">
        <v>0</v>
      </c>
      <c r="AI6300" s="2">
        <v>4</v>
      </c>
      <c r="AJ6300" s="2">
        <v>0</v>
      </c>
      <c r="AK6300" s="2">
        <v>0</v>
      </c>
      <c r="AL6300" s="2">
        <v>0</v>
      </c>
      <c r="AM6300" s="2">
        <v>1</v>
      </c>
      <c r="AN6300" s="3">
        <f>IFERROR(K6300/J6300,"")</f>
        <v>0</v>
      </c>
      <c r="AO6300" s="3">
        <f>IFERROR(L6300/K6300,"")</f>
        <v>0</v>
      </c>
    </row>
    <row r="6301" spans="1:41">
      <c r="A6301" t="s">
        <v>8371</v>
      </c>
      <c r="D6301">
        <v>705</v>
      </c>
      <c r="E6301" t="s">
        <v>900</v>
      </c>
      <c r="F6301" t="s">
        <v>1301</v>
      </c>
      <c r="I6301" t="b">
        <v>0</v>
      </c>
      <c r="J6301" s="2">
        <v>301</v>
      </c>
      <c r="K6301" s="2">
        <v>211</v>
      </c>
      <c r="L6301" s="2">
        <v>1</v>
      </c>
      <c r="M6301" s="2">
        <v>210</v>
      </c>
      <c r="N6301" s="2">
        <v>110</v>
      </c>
      <c r="O6301" s="2">
        <v>0</v>
      </c>
      <c r="P6301" s="2">
        <v>0</v>
      </c>
      <c r="Q6301" s="2">
        <v>0</v>
      </c>
      <c r="R6301" s="2">
        <v>0</v>
      </c>
      <c r="S6301" s="2">
        <v>0</v>
      </c>
      <c r="T6301" s="2">
        <v>4</v>
      </c>
      <c r="U6301" s="2">
        <v>0</v>
      </c>
      <c r="V6301" s="2">
        <v>0</v>
      </c>
      <c r="W6301" s="2">
        <v>0</v>
      </c>
      <c r="X6301" s="2">
        <v>0</v>
      </c>
      <c r="Y6301" s="2">
        <v>2</v>
      </c>
      <c r="Z6301" s="2">
        <v>0</v>
      </c>
      <c r="AA6301" s="2">
        <v>9</v>
      </c>
      <c r="AB6301" s="2">
        <v>65</v>
      </c>
      <c r="AC6301" s="2">
        <v>0</v>
      </c>
      <c r="AD6301" s="2">
        <v>0</v>
      </c>
      <c r="AE6301" s="2">
        <v>0</v>
      </c>
      <c r="AF6301" s="2">
        <v>0</v>
      </c>
      <c r="AG6301" s="2">
        <v>18</v>
      </c>
      <c r="AH6301" s="2">
        <v>0</v>
      </c>
      <c r="AI6301" s="2">
        <v>0</v>
      </c>
      <c r="AJ6301" s="2">
        <v>2</v>
      </c>
      <c r="AK6301" s="2">
        <v>0</v>
      </c>
      <c r="AL6301" s="2">
        <v>0</v>
      </c>
      <c r="AM6301" s="2">
        <v>0</v>
      </c>
      <c r="AN6301" s="3">
        <f>IFERROR(K6301/J6301,"")</f>
        <v>0</v>
      </c>
      <c r="AO6301" s="3">
        <f>IFERROR(L6301/K6301,"")</f>
        <v>0</v>
      </c>
    </row>
    <row r="6302" spans="1:41">
      <c r="A6302" t="s">
        <v>8372</v>
      </c>
      <c r="D6302">
        <v>1147</v>
      </c>
      <c r="E6302" t="s">
        <v>901</v>
      </c>
      <c r="F6302" t="s">
        <v>1301</v>
      </c>
      <c r="I6302" t="b">
        <v>0</v>
      </c>
      <c r="J6302" s="2">
        <v>223</v>
      </c>
      <c r="K6302" s="2">
        <v>182</v>
      </c>
      <c r="L6302" s="2">
        <v>1</v>
      </c>
      <c r="M6302" s="2">
        <v>181</v>
      </c>
      <c r="N6302" s="2">
        <v>30</v>
      </c>
      <c r="O6302" s="2">
        <v>2</v>
      </c>
      <c r="P6302" s="2">
        <v>0</v>
      </c>
      <c r="Q6302" s="2">
        <v>0</v>
      </c>
      <c r="R6302" s="2">
        <v>0</v>
      </c>
      <c r="S6302" s="2">
        <v>0</v>
      </c>
      <c r="T6302" s="2">
        <v>8</v>
      </c>
      <c r="U6302" s="2">
        <v>0</v>
      </c>
      <c r="V6302" s="2">
        <v>0</v>
      </c>
      <c r="W6302" s="2">
        <v>0</v>
      </c>
      <c r="X6302" s="2">
        <v>0</v>
      </c>
      <c r="Y6302" s="2">
        <v>27</v>
      </c>
      <c r="Z6302" s="2">
        <v>1</v>
      </c>
      <c r="AA6302" s="2">
        <v>57</v>
      </c>
      <c r="AB6302" s="2">
        <v>2</v>
      </c>
      <c r="AC6302" s="2">
        <v>0</v>
      </c>
      <c r="AD6302" s="2">
        <v>0</v>
      </c>
      <c r="AE6302" s="2">
        <v>0</v>
      </c>
      <c r="AF6302" s="2">
        <v>0</v>
      </c>
      <c r="AG6302" s="2">
        <v>8</v>
      </c>
      <c r="AH6302" s="2">
        <v>0</v>
      </c>
      <c r="AI6302" s="2">
        <v>1</v>
      </c>
      <c r="AJ6302" s="2">
        <v>3</v>
      </c>
      <c r="AK6302" s="2">
        <v>2</v>
      </c>
      <c r="AL6302" s="2">
        <v>0</v>
      </c>
      <c r="AM6302" s="2">
        <v>40</v>
      </c>
      <c r="AN6302" s="3">
        <f>IFERROR(K6302/J6302,"")</f>
        <v>0</v>
      </c>
      <c r="AO6302" s="3">
        <f>IFERROR(L6302/K6302,"")</f>
        <v>0</v>
      </c>
    </row>
    <row r="6303" spans="1:41">
      <c r="A6303" t="s">
        <v>8373</v>
      </c>
      <c r="D6303">
        <v>4014</v>
      </c>
      <c r="E6303" t="s">
        <v>902</v>
      </c>
      <c r="F6303" t="s">
        <v>1301</v>
      </c>
      <c r="I6303" t="b">
        <v>0</v>
      </c>
      <c r="J6303" s="2">
        <v>189</v>
      </c>
      <c r="K6303" s="2">
        <v>150</v>
      </c>
      <c r="L6303" s="2">
        <v>0</v>
      </c>
      <c r="M6303" s="2">
        <v>150</v>
      </c>
      <c r="N6303" s="2">
        <v>16</v>
      </c>
      <c r="O6303" s="2">
        <v>0</v>
      </c>
      <c r="P6303" s="2">
        <v>0</v>
      </c>
      <c r="Q6303" s="2">
        <v>0</v>
      </c>
      <c r="R6303" s="2">
        <v>0</v>
      </c>
      <c r="S6303" s="2">
        <v>0</v>
      </c>
      <c r="T6303" s="2">
        <v>49</v>
      </c>
      <c r="U6303" s="2">
        <v>0</v>
      </c>
      <c r="V6303" s="2">
        <v>0</v>
      </c>
      <c r="W6303" s="2">
        <v>0</v>
      </c>
      <c r="X6303" s="2">
        <v>0</v>
      </c>
      <c r="Y6303" s="2">
        <v>11</v>
      </c>
      <c r="Z6303" s="2">
        <v>3</v>
      </c>
      <c r="AA6303" s="2">
        <v>38</v>
      </c>
      <c r="AB6303" s="2">
        <v>5</v>
      </c>
      <c r="AC6303" s="2">
        <v>1</v>
      </c>
      <c r="AD6303" s="2">
        <v>0</v>
      </c>
      <c r="AE6303" s="2">
        <v>0</v>
      </c>
      <c r="AF6303" s="2">
        <v>0</v>
      </c>
      <c r="AG6303" s="2">
        <v>16</v>
      </c>
      <c r="AH6303" s="2">
        <v>0</v>
      </c>
      <c r="AI6303" s="2">
        <v>0</v>
      </c>
      <c r="AJ6303" s="2">
        <v>5</v>
      </c>
      <c r="AK6303" s="2">
        <v>5</v>
      </c>
      <c r="AL6303" s="2">
        <v>0</v>
      </c>
      <c r="AM6303" s="2">
        <v>1</v>
      </c>
      <c r="AN6303" s="3">
        <f>IFERROR(K6303/J6303,"")</f>
        <v>0</v>
      </c>
      <c r="AO6303" s="3">
        <f>IFERROR(L6303/K6303,"")</f>
        <v>0</v>
      </c>
    </row>
    <row r="6304" spans="1:41">
      <c r="A6304" t="s">
        <v>8374</v>
      </c>
      <c r="D6304">
        <v>1369</v>
      </c>
      <c r="E6304" t="s">
        <v>903</v>
      </c>
      <c r="F6304" t="s">
        <v>1301</v>
      </c>
      <c r="I6304" t="b">
        <v>0</v>
      </c>
      <c r="J6304" s="2">
        <v>149</v>
      </c>
      <c r="K6304" s="2">
        <v>139</v>
      </c>
      <c r="L6304" s="2">
        <v>1</v>
      </c>
      <c r="M6304" s="2">
        <v>138</v>
      </c>
      <c r="N6304" s="2">
        <v>0</v>
      </c>
      <c r="O6304" s="2">
        <v>0</v>
      </c>
      <c r="P6304" s="2">
        <v>0</v>
      </c>
      <c r="Q6304" s="2">
        <v>0</v>
      </c>
      <c r="R6304" s="2">
        <v>0</v>
      </c>
      <c r="S6304" s="2">
        <v>0</v>
      </c>
      <c r="T6304" s="2">
        <v>120</v>
      </c>
      <c r="U6304" s="2">
        <v>0</v>
      </c>
      <c r="V6304" s="2">
        <v>0</v>
      </c>
      <c r="W6304" s="2">
        <v>0</v>
      </c>
      <c r="X6304" s="2">
        <v>0</v>
      </c>
      <c r="Y6304" s="2">
        <v>0</v>
      </c>
      <c r="Z6304" s="2">
        <v>0</v>
      </c>
      <c r="AA6304" s="2">
        <v>4</v>
      </c>
      <c r="AB6304" s="2">
        <v>0</v>
      </c>
      <c r="AC6304" s="2">
        <v>0</v>
      </c>
      <c r="AD6304" s="2">
        <v>0</v>
      </c>
      <c r="AE6304" s="2">
        <v>0</v>
      </c>
      <c r="AF6304" s="2">
        <v>0</v>
      </c>
      <c r="AG6304" s="2">
        <v>0</v>
      </c>
      <c r="AH6304" s="2">
        <v>0</v>
      </c>
      <c r="AI6304" s="2">
        <v>0</v>
      </c>
      <c r="AJ6304" s="2">
        <v>0</v>
      </c>
      <c r="AK6304" s="2">
        <v>13</v>
      </c>
      <c r="AL6304" s="2">
        <v>0</v>
      </c>
      <c r="AM6304" s="2">
        <v>1</v>
      </c>
      <c r="AN6304" s="3">
        <f>IFERROR(K6304/J6304,"")</f>
        <v>0</v>
      </c>
      <c r="AO6304" s="3">
        <f>IFERROR(L6304/K6304,"")</f>
        <v>0</v>
      </c>
    </row>
    <row r="6305" spans="1:41">
      <c r="A6305" t="s">
        <v>8375</v>
      </c>
      <c r="D6305">
        <v>174</v>
      </c>
      <c r="E6305" t="s">
        <v>904</v>
      </c>
      <c r="F6305" t="s">
        <v>1301</v>
      </c>
      <c r="I6305" t="b">
        <v>0</v>
      </c>
      <c r="J6305" s="2">
        <v>473</v>
      </c>
      <c r="K6305" s="2">
        <v>380</v>
      </c>
      <c r="L6305" s="2">
        <v>0</v>
      </c>
      <c r="M6305" s="2">
        <v>380</v>
      </c>
      <c r="N6305" s="2">
        <v>166</v>
      </c>
      <c r="O6305" s="2">
        <v>1</v>
      </c>
      <c r="P6305" s="2">
        <v>2</v>
      </c>
      <c r="Q6305" s="2">
        <v>0</v>
      </c>
      <c r="R6305" s="2">
        <v>0</v>
      </c>
      <c r="S6305" s="2">
        <v>0</v>
      </c>
      <c r="T6305" s="2">
        <v>18</v>
      </c>
      <c r="U6305" s="2">
        <v>0</v>
      </c>
      <c r="V6305" s="2">
        <v>0</v>
      </c>
      <c r="W6305" s="2">
        <v>0</v>
      </c>
      <c r="X6305" s="2">
        <v>0</v>
      </c>
      <c r="Y6305" s="2">
        <v>23</v>
      </c>
      <c r="Z6305" s="2">
        <v>3</v>
      </c>
      <c r="AA6305" s="2">
        <v>53</v>
      </c>
      <c r="AB6305" s="2">
        <v>33</v>
      </c>
      <c r="AC6305" s="2">
        <v>0</v>
      </c>
      <c r="AD6305" s="2">
        <v>0</v>
      </c>
      <c r="AE6305" s="2">
        <v>0</v>
      </c>
      <c r="AF6305" s="2">
        <v>0</v>
      </c>
      <c r="AG6305" s="2">
        <v>74</v>
      </c>
      <c r="AH6305" s="2">
        <v>0</v>
      </c>
      <c r="AI6305" s="2">
        <v>0</v>
      </c>
      <c r="AJ6305" s="2">
        <v>4</v>
      </c>
      <c r="AK6305" s="2">
        <v>1</v>
      </c>
      <c r="AL6305" s="2">
        <v>0</v>
      </c>
      <c r="AM6305" s="2">
        <v>2</v>
      </c>
      <c r="AN6305" s="3">
        <f>IFERROR(K6305/J6305,"")</f>
        <v>0</v>
      </c>
      <c r="AO6305" s="3">
        <f>IFERROR(L6305/K6305,"")</f>
        <v>0</v>
      </c>
    </row>
    <row r="6306" spans="1:41">
      <c r="A6306" t="s">
        <v>8376</v>
      </c>
      <c r="D6306">
        <v>1254</v>
      </c>
      <c r="E6306" t="s">
        <v>905</v>
      </c>
      <c r="F6306" t="s">
        <v>1301</v>
      </c>
      <c r="I6306" t="b">
        <v>0</v>
      </c>
      <c r="J6306" s="2">
        <v>336</v>
      </c>
      <c r="K6306" s="2">
        <v>257</v>
      </c>
      <c r="L6306" s="2">
        <v>0</v>
      </c>
      <c r="M6306" s="2">
        <v>257</v>
      </c>
      <c r="N6306" s="2">
        <v>109</v>
      </c>
      <c r="O6306" s="2">
        <v>0</v>
      </c>
      <c r="P6306" s="2">
        <v>1</v>
      </c>
      <c r="Q6306" s="2">
        <v>0</v>
      </c>
      <c r="R6306" s="2">
        <v>0</v>
      </c>
      <c r="S6306" s="2">
        <v>0</v>
      </c>
      <c r="T6306" s="2">
        <v>4</v>
      </c>
      <c r="U6306" s="2">
        <v>0</v>
      </c>
      <c r="V6306" s="2">
        <v>0</v>
      </c>
      <c r="W6306" s="2">
        <v>0</v>
      </c>
      <c r="X6306" s="2">
        <v>0</v>
      </c>
      <c r="Y6306" s="2">
        <v>10</v>
      </c>
      <c r="Z6306" s="2">
        <v>0</v>
      </c>
      <c r="AA6306" s="2">
        <v>8</v>
      </c>
      <c r="AB6306" s="2">
        <v>100</v>
      </c>
      <c r="AC6306" s="2">
        <v>0</v>
      </c>
      <c r="AD6306" s="2">
        <v>0</v>
      </c>
      <c r="AE6306" s="2">
        <v>0</v>
      </c>
      <c r="AF6306" s="2">
        <v>1</v>
      </c>
      <c r="AG6306" s="2">
        <v>17</v>
      </c>
      <c r="AH6306" s="2">
        <v>0</v>
      </c>
      <c r="AI6306" s="2">
        <v>0</v>
      </c>
      <c r="AJ6306" s="2">
        <v>4</v>
      </c>
      <c r="AK6306" s="2">
        <v>0</v>
      </c>
      <c r="AL6306" s="2">
        <v>3</v>
      </c>
      <c r="AM6306" s="2">
        <v>0</v>
      </c>
      <c r="AN6306" s="3">
        <f>IFERROR(K6306/J6306,"")</f>
        <v>0</v>
      </c>
      <c r="AO6306" s="3">
        <f>IFERROR(L6306/K6306,"")</f>
        <v>0</v>
      </c>
    </row>
    <row r="6307" spans="1:41">
      <c r="A6307" t="s">
        <v>8377</v>
      </c>
      <c r="D6307">
        <v>523</v>
      </c>
      <c r="E6307" t="s">
        <v>906</v>
      </c>
      <c r="F6307" t="s">
        <v>1301</v>
      </c>
      <c r="I6307" t="b">
        <v>0</v>
      </c>
      <c r="J6307" s="2">
        <v>605</v>
      </c>
      <c r="K6307" s="2">
        <v>514</v>
      </c>
      <c r="L6307" s="2">
        <v>3</v>
      </c>
      <c r="M6307" s="2">
        <v>511</v>
      </c>
      <c r="N6307" s="2">
        <v>3</v>
      </c>
      <c r="O6307" s="2">
        <v>0</v>
      </c>
      <c r="P6307" s="2">
        <v>91</v>
      </c>
      <c r="Q6307" s="2">
        <v>0</v>
      </c>
      <c r="R6307" s="2">
        <v>0</v>
      </c>
      <c r="S6307" s="2">
        <v>1</v>
      </c>
      <c r="T6307" s="2">
        <v>0</v>
      </c>
      <c r="U6307" s="2">
        <v>0</v>
      </c>
      <c r="V6307" s="2">
        <v>0</v>
      </c>
      <c r="W6307" s="2">
        <v>0</v>
      </c>
      <c r="X6307" s="2">
        <v>1</v>
      </c>
      <c r="Y6307" s="2">
        <v>3</v>
      </c>
      <c r="Z6307" s="2">
        <v>0</v>
      </c>
      <c r="AA6307" s="2">
        <v>4</v>
      </c>
      <c r="AB6307" s="2">
        <v>398</v>
      </c>
      <c r="AC6307" s="2">
        <v>0</v>
      </c>
      <c r="AD6307" s="2">
        <v>0</v>
      </c>
      <c r="AE6307" s="2">
        <v>0</v>
      </c>
      <c r="AF6307" s="2">
        <v>9</v>
      </c>
      <c r="AG6307" s="2">
        <v>0</v>
      </c>
      <c r="AH6307" s="2">
        <v>0</v>
      </c>
      <c r="AI6307" s="2">
        <v>0</v>
      </c>
      <c r="AJ6307" s="2">
        <v>0</v>
      </c>
      <c r="AK6307" s="2">
        <v>0</v>
      </c>
      <c r="AL6307" s="2">
        <v>0</v>
      </c>
      <c r="AM6307" s="2">
        <v>1</v>
      </c>
      <c r="AN6307" s="3">
        <f>IFERROR(K6307/J6307,"")</f>
        <v>0</v>
      </c>
      <c r="AO6307" s="3">
        <f>IFERROR(L6307/K6307,"")</f>
        <v>0</v>
      </c>
    </row>
    <row r="6308" spans="1:41">
      <c r="A6308" t="s">
        <v>8378</v>
      </c>
      <c r="D6308">
        <v>523</v>
      </c>
      <c r="E6308" t="s">
        <v>906</v>
      </c>
      <c r="F6308" t="s">
        <v>1303</v>
      </c>
      <c r="I6308" t="b">
        <v>0</v>
      </c>
      <c r="J6308" s="2">
        <v>544</v>
      </c>
      <c r="K6308" s="2">
        <v>383</v>
      </c>
      <c r="L6308" s="2">
        <v>7</v>
      </c>
      <c r="M6308" s="2">
        <v>376</v>
      </c>
      <c r="N6308" s="2">
        <v>8</v>
      </c>
      <c r="O6308" s="2">
        <v>0</v>
      </c>
      <c r="P6308" s="2">
        <v>193</v>
      </c>
      <c r="Q6308" s="2">
        <v>0</v>
      </c>
      <c r="R6308" s="2">
        <v>0</v>
      </c>
      <c r="S6308" s="2">
        <v>0</v>
      </c>
      <c r="T6308" s="2">
        <v>0</v>
      </c>
      <c r="U6308" s="2">
        <v>0</v>
      </c>
      <c r="V6308" s="2">
        <v>0</v>
      </c>
      <c r="W6308" s="2">
        <v>0</v>
      </c>
      <c r="X6308" s="2">
        <v>0</v>
      </c>
      <c r="Y6308" s="2">
        <v>2</v>
      </c>
      <c r="Z6308" s="2">
        <v>0</v>
      </c>
      <c r="AA6308" s="2">
        <v>1</v>
      </c>
      <c r="AB6308" s="2">
        <v>153</v>
      </c>
      <c r="AC6308" s="2">
        <v>0</v>
      </c>
      <c r="AD6308" s="2">
        <v>0</v>
      </c>
      <c r="AE6308" s="2">
        <v>0</v>
      </c>
      <c r="AF6308" s="2">
        <v>11</v>
      </c>
      <c r="AG6308" s="2">
        <v>1</v>
      </c>
      <c r="AH6308" s="2">
        <v>0</v>
      </c>
      <c r="AI6308" s="2">
        <v>0</v>
      </c>
      <c r="AJ6308" s="2">
        <v>0</v>
      </c>
      <c r="AK6308" s="2">
        <v>0</v>
      </c>
      <c r="AL6308" s="2">
        <v>0</v>
      </c>
      <c r="AM6308" s="2">
        <v>7</v>
      </c>
      <c r="AN6308" s="3">
        <f>IFERROR(K6308/J6308,"")</f>
        <v>0</v>
      </c>
      <c r="AO6308" s="3">
        <f>IFERROR(L6308/K6308,"")</f>
        <v>0</v>
      </c>
    </row>
    <row r="6309" spans="1:41">
      <c r="A6309" t="s">
        <v>8379</v>
      </c>
      <c r="D6309">
        <v>3655</v>
      </c>
      <c r="E6309" t="s">
        <v>907</v>
      </c>
      <c r="F6309" t="s">
        <v>1301</v>
      </c>
      <c r="I6309" t="b">
        <v>0</v>
      </c>
      <c r="J6309" s="2">
        <v>572</v>
      </c>
      <c r="K6309" s="2">
        <v>479</v>
      </c>
      <c r="L6309" s="2">
        <v>2</v>
      </c>
      <c r="M6309" s="2">
        <v>477</v>
      </c>
      <c r="N6309" s="2">
        <v>70</v>
      </c>
      <c r="O6309" s="2">
        <v>3</v>
      </c>
      <c r="P6309" s="2">
        <v>0</v>
      </c>
      <c r="Q6309" s="2">
        <v>0</v>
      </c>
      <c r="R6309" s="2">
        <v>0</v>
      </c>
      <c r="S6309" s="2">
        <v>0</v>
      </c>
      <c r="T6309" s="2">
        <v>85</v>
      </c>
      <c r="U6309" s="2">
        <v>0</v>
      </c>
      <c r="V6309" s="2">
        <v>0</v>
      </c>
      <c r="W6309" s="2">
        <v>0</v>
      </c>
      <c r="X6309" s="2">
        <v>0</v>
      </c>
      <c r="Y6309" s="2">
        <v>52</v>
      </c>
      <c r="Z6309" s="2">
        <v>18</v>
      </c>
      <c r="AA6309" s="2">
        <v>155</v>
      </c>
      <c r="AB6309" s="2">
        <v>4</v>
      </c>
      <c r="AC6309" s="2">
        <v>0</v>
      </c>
      <c r="AD6309" s="2">
        <v>0</v>
      </c>
      <c r="AE6309" s="2">
        <v>0</v>
      </c>
      <c r="AF6309" s="2">
        <v>0</v>
      </c>
      <c r="AG6309" s="2">
        <v>69</v>
      </c>
      <c r="AH6309" s="2">
        <v>0</v>
      </c>
      <c r="AI6309" s="2">
        <v>1</v>
      </c>
      <c r="AJ6309" s="2">
        <v>13</v>
      </c>
      <c r="AK6309" s="2">
        <v>2</v>
      </c>
      <c r="AL6309" s="2">
        <v>1</v>
      </c>
      <c r="AM6309" s="2">
        <v>4</v>
      </c>
      <c r="AN6309" s="3">
        <f>IFERROR(K6309/J6309,"")</f>
        <v>0</v>
      </c>
      <c r="AO6309" s="3">
        <f>IFERROR(L6309/K6309,"")</f>
        <v>0</v>
      </c>
    </row>
    <row r="6310" spans="1:41">
      <c r="A6310" t="s">
        <v>8380</v>
      </c>
      <c r="D6310">
        <v>3655</v>
      </c>
      <c r="E6310" t="s">
        <v>907</v>
      </c>
      <c r="F6310" t="s">
        <v>1303</v>
      </c>
      <c r="I6310" t="b">
        <v>0</v>
      </c>
      <c r="J6310" s="2">
        <v>260</v>
      </c>
      <c r="K6310" s="2">
        <v>192</v>
      </c>
      <c r="L6310" s="2">
        <v>0</v>
      </c>
      <c r="M6310" s="2">
        <v>192</v>
      </c>
      <c r="N6310" s="2">
        <v>16</v>
      </c>
      <c r="O6310" s="2">
        <v>2</v>
      </c>
      <c r="P6310" s="2">
        <v>0</v>
      </c>
      <c r="Q6310" s="2">
        <v>0</v>
      </c>
      <c r="R6310" s="2">
        <v>0</v>
      </c>
      <c r="S6310" s="2">
        <v>0</v>
      </c>
      <c r="T6310" s="2">
        <v>31</v>
      </c>
      <c r="U6310" s="2">
        <v>0</v>
      </c>
      <c r="V6310" s="2">
        <v>0</v>
      </c>
      <c r="W6310" s="2">
        <v>0</v>
      </c>
      <c r="X6310" s="2">
        <v>0</v>
      </c>
      <c r="Y6310" s="2">
        <v>22</v>
      </c>
      <c r="Z6310" s="2">
        <v>13</v>
      </c>
      <c r="AA6310" s="2">
        <v>68</v>
      </c>
      <c r="AB6310" s="2">
        <v>4</v>
      </c>
      <c r="AC6310" s="2">
        <v>0</v>
      </c>
      <c r="AD6310" s="2">
        <v>0</v>
      </c>
      <c r="AE6310" s="2">
        <v>0</v>
      </c>
      <c r="AF6310" s="2">
        <v>0</v>
      </c>
      <c r="AG6310" s="2">
        <v>28</v>
      </c>
      <c r="AH6310" s="2">
        <v>0</v>
      </c>
      <c r="AI6310" s="2">
        <v>0</v>
      </c>
      <c r="AJ6310" s="2">
        <v>7</v>
      </c>
      <c r="AK6310" s="2">
        <v>1</v>
      </c>
      <c r="AL6310" s="2">
        <v>0</v>
      </c>
      <c r="AM6310" s="2">
        <v>0</v>
      </c>
      <c r="AN6310" s="3">
        <f>IFERROR(K6310/J6310,"")</f>
        <v>0</v>
      </c>
      <c r="AO6310" s="3">
        <f>IFERROR(L6310/K6310,"")</f>
        <v>0</v>
      </c>
    </row>
    <row r="6311" spans="1:41">
      <c r="A6311" t="s">
        <v>8381</v>
      </c>
      <c r="D6311">
        <v>1419</v>
      </c>
      <c r="E6311" t="s">
        <v>908</v>
      </c>
      <c r="F6311" t="s">
        <v>1301</v>
      </c>
      <c r="I6311" t="b">
        <v>0</v>
      </c>
      <c r="J6311" s="2">
        <v>413</v>
      </c>
      <c r="K6311" s="2">
        <v>290</v>
      </c>
      <c r="L6311" s="2">
        <v>2</v>
      </c>
      <c r="M6311" s="2">
        <v>288</v>
      </c>
      <c r="N6311" s="2">
        <v>12</v>
      </c>
      <c r="O6311" s="2">
        <v>5</v>
      </c>
      <c r="P6311" s="2">
        <v>0</v>
      </c>
      <c r="Q6311" s="2">
        <v>0</v>
      </c>
      <c r="R6311" s="2">
        <v>0</v>
      </c>
      <c r="S6311" s="2">
        <v>0</v>
      </c>
      <c r="T6311" s="2">
        <v>55</v>
      </c>
      <c r="U6311" s="2">
        <v>0</v>
      </c>
      <c r="V6311" s="2">
        <v>0</v>
      </c>
      <c r="W6311" s="2">
        <v>0</v>
      </c>
      <c r="X6311" s="2">
        <v>0</v>
      </c>
      <c r="Y6311" s="2">
        <v>19</v>
      </c>
      <c r="Z6311" s="2">
        <v>6</v>
      </c>
      <c r="AA6311" s="2">
        <v>128</v>
      </c>
      <c r="AB6311" s="2">
        <v>1</v>
      </c>
      <c r="AC6311" s="2">
        <v>0</v>
      </c>
      <c r="AD6311" s="2">
        <v>0</v>
      </c>
      <c r="AE6311" s="2">
        <v>0</v>
      </c>
      <c r="AF6311" s="2">
        <v>0</v>
      </c>
      <c r="AG6311" s="2">
        <v>10</v>
      </c>
      <c r="AH6311" s="2">
        <v>0</v>
      </c>
      <c r="AI6311" s="2">
        <v>0</v>
      </c>
      <c r="AJ6311" s="2">
        <v>8</v>
      </c>
      <c r="AK6311" s="2">
        <v>35</v>
      </c>
      <c r="AL6311" s="2">
        <v>0</v>
      </c>
      <c r="AM6311" s="2">
        <v>9</v>
      </c>
      <c r="AN6311" s="3">
        <f>IFERROR(K6311/J6311,"")</f>
        <v>0</v>
      </c>
      <c r="AO6311" s="3">
        <f>IFERROR(L6311/K6311,"")</f>
        <v>0</v>
      </c>
    </row>
    <row r="6312" spans="1:41">
      <c r="A6312" t="s">
        <v>8382</v>
      </c>
      <c r="D6312">
        <v>1419</v>
      </c>
      <c r="E6312" t="s">
        <v>908</v>
      </c>
      <c r="F6312" t="s">
        <v>1303</v>
      </c>
      <c r="I6312" t="b">
        <v>0</v>
      </c>
      <c r="J6312" s="2">
        <v>513</v>
      </c>
      <c r="K6312" s="2">
        <v>422</v>
      </c>
      <c r="L6312" s="2">
        <v>3</v>
      </c>
      <c r="M6312" s="2">
        <v>419</v>
      </c>
      <c r="N6312" s="2">
        <v>5</v>
      </c>
      <c r="O6312" s="2">
        <v>1</v>
      </c>
      <c r="P6312" s="2">
        <v>0</v>
      </c>
      <c r="Q6312" s="2">
        <v>0</v>
      </c>
      <c r="R6312" s="2">
        <v>0</v>
      </c>
      <c r="S6312" s="2">
        <v>0</v>
      </c>
      <c r="T6312" s="2">
        <v>140</v>
      </c>
      <c r="U6312" s="2">
        <v>0</v>
      </c>
      <c r="V6312" s="2">
        <v>0</v>
      </c>
      <c r="W6312" s="2">
        <v>0</v>
      </c>
      <c r="X6312" s="2">
        <v>0</v>
      </c>
      <c r="Y6312" s="2">
        <v>12</v>
      </c>
      <c r="Z6312" s="2">
        <v>1</v>
      </c>
      <c r="AA6312" s="2">
        <v>180</v>
      </c>
      <c r="AB6312" s="2">
        <v>0</v>
      </c>
      <c r="AC6312" s="2">
        <v>0</v>
      </c>
      <c r="AD6312" s="2">
        <v>0</v>
      </c>
      <c r="AE6312" s="2">
        <v>0</v>
      </c>
      <c r="AF6312" s="2">
        <v>0</v>
      </c>
      <c r="AG6312" s="2">
        <v>3</v>
      </c>
      <c r="AH6312" s="2">
        <v>0</v>
      </c>
      <c r="AI6312" s="2">
        <v>1</v>
      </c>
      <c r="AJ6312" s="2">
        <v>0</v>
      </c>
      <c r="AK6312" s="2">
        <v>63</v>
      </c>
      <c r="AL6312" s="2">
        <v>0</v>
      </c>
      <c r="AM6312" s="2">
        <v>13</v>
      </c>
      <c r="AN6312" s="3">
        <f>IFERROR(K6312/J6312,"")</f>
        <v>0</v>
      </c>
      <c r="AO6312" s="3">
        <f>IFERROR(L6312/K6312,"")</f>
        <v>0</v>
      </c>
    </row>
    <row r="6313" spans="1:41">
      <c r="A6313" t="s">
        <v>8383</v>
      </c>
      <c r="D6313">
        <v>1419</v>
      </c>
      <c r="E6313" t="s">
        <v>908</v>
      </c>
      <c r="F6313" t="s">
        <v>1305</v>
      </c>
      <c r="I6313" t="b">
        <v>0</v>
      </c>
      <c r="J6313" s="2">
        <v>307</v>
      </c>
      <c r="K6313" s="2">
        <v>257</v>
      </c>
      <c r="L6313" s="2">
        <v>0</v>
      </c>
      <c r="M6313" s="2">
        <v>257</v>
      </c>
      <c r="N6313" s="2">
        <v>1</v>
      </c>
      <c r="O6313" s="2">
        <v>1</v>
      </c>
      <c r="P6313" s="2">
        <v>0</v>
      </c>
      <c r="Q6313" s="2">
        <v>0</v>
      </c>
      <c r="R6313" s="2">
        <v>0</v>
      </c>
      <c r="S6313" s="2">
        <v>0</v>
      </c>
      <c r="T6313" s="2">
        <v>105</v>
      </c>
      <c r="U6313" s="2">
        <v>0</v>
      </c>
      <c r="V6313" s="2">
        <v>0</v>
      </c>
      <c r="W6313" s="2">
        <v>0</v>
      </c>
      <c r="X6313" s="2">
        <v>0</v>
      </c>
      <c r="Y6313" s="2">
        <v>1</v>
      </c>
      <c r="Z6313" s="2">
        <v>4</v>
      </c>
      <c r="AA6313" s="2">
        <v>97</v>
      </c>
      <c r="AB6313" s="2">
        <v>0</v>
      </c>
      <c r="AC6313" s="2">
        <v>0</v>
      </c>
      <c r="AD6313" s="2">
        <v>0</v>
      </c>
      <c r="AE6313" s="2">
        <v>0</v>
      </c>
      <c r="AF6313" s="2">
        <v>0</v>
      </c>
      <c r="AG6313" s="2">
        <v>3</v>
      </c>
      <c r="AH6313" s="2">
        <v>0</v>
      </c>
      <c r="AI6313" s="2">
        <v>0</v>
      </c>
      <c r="AJ6313" s="2">
        <v>2</v>
      </c>
      <c r="AK6313" s="2">
        <v>40</v>
      </c>
      <c r="AL6313" s="2">
        <v>0</v>
      </c>
      <c r="AM6313" s="2">
        <v>3</v>
      </c>
      <c r="AN6313" s="3">
        <f>IFERROR(K6313/J6313,"")</f>
        <v>0</v>
      </c>
      <c r="AO6313" s="3">
        <f>IFERROR(L6313/K6313,"")</f>
        <v>0</v>
      </c>
    </row>
    <row r="6314" spans="1:41">
      <c r="A6314" t="s">
        <v>8384</v>
      </c>
      <c r="D6314">
        <v>351</v>
      </c>
      <c r="E6314" t="s">
        <v>909</v>
      </c>
      <c r="F6314" t="s">
        <v>1301</v>
      </c>
      <c r="I6314" t="b">
        <v>0</v>
      </c>
      <c r="J6314" s="2">
        <v>490</v>
      </c>
      <c r="K6314" s="2">
        <v>375</v>
      </c>
      <c r="L6314" s="2">
        <v>0</v>
      </c>
      <c r="M6314" s="2">
        <v>375</v>
      </c>
      <c r="N6314" s="2">
        <v>2</v>
      </c>
      <c r="O6314" s="2">
        <v>0</v>
      </c>
      <c r="P6314" s="2">
        <v>0</v>
      </c>
      <c r="Q6314" s="2">
        <v>0</v>
      </c>
      <c r="R6314" s="2">
        <v>0</v>
      </c>
      <c r="S6314" s="2">
        <v>0</v>
      </c>
      <c r="T6314" s="2">
        <v>180</v>
      </c>
      <c r="U6314" s="2">
        <v>0</v>
      </c>
      <c r="V6314" s="2">
        <v>0</v>
      </c>
      <c r="W6314" s="2">
        <v>0</v>
      </c>
      <c r="X6314" s="2">
        <v>0</v>
      </c>
      <c r="Y6314" s="2">
        <v>6</v>
      </c>
      <c r="Z6314" s="2">
        <v>3</v>
      </c>
      <c r="AA6314" s="2">
        <v>102</v>
      </c>
      <c r="AB6314" s="2">
        <v>1</v>
      </c>
      <c r="AC6314" s="2">
        <v>1</v>
      </c>
      <c r="AD6314" s="2">
        <v>0</v>
      </c>
      <c r="AE6314" s="2">
        <v>0</v>
      </c>
      <c r="AF6314" s="2">
        <v>0</v>
      </c>
      <c r="AG6314" s="2">
        <v>4</v>
      </c>
      <c r="AH6314" s="2">
        <v>0</v>
      </c>
      <c r="AI6314" s="2">
        <v>0</v>
      </c>
      <c r="AJ6314" s="2">
        <v>1</v>
      </c>
      <c r="AK6314" s="2">
        <v>71</v>
      </c>
      <c r="AL6314" s="2">
        <v>0</v>
      </c>
      <c r="AM6314" s="2">
        <v>4</v>
      </c>
      <c r="AN6314" s="3">
        <f>IFERROR(K6314/J6314,"")</f>
        <v>0</v>
      </c>
      <c r="AO6314" s="3">
        <f>IFERROR(L6314/K6314,"")</f>
        <v>0</v>
      </c>
    </row>
    <row r="6315" spans="1:41">
      <c r="A6315" t="s">
        <v>8385</v>
      </c>
      <c r="D6315">
        <v>351</v>
      </c>
      <c r="E6315" t="s">
        <v>909</v>
      </c>
      <c r="F6315" t="s">
        <v>1303</v>
      </c>
      <c r="I6315" t="b">
        <v>0</v>
      </c>
      <c r="J6315" s="2">
        <v>442</v>
      </c>
      <c r="K6315" s="2">
        <v>369</v>
      </c>
      <c r="L6315" s="2">
        <v>0</v>
      </c>
      <c r="M6315" s="2">
        <v>369</v>
      </c>
      <c r="N6315" s="2">
        <v>4</v>
      </c>
      <c r="O6315" s="2">
        <v>0</v>
      </c>
      <c r="P6315" s="2">
        <v>0</v>
      </c>
      <c r="Q6315" s="2">
        <v>0</v>
      </c>
      <c r="R6315" s="2">
        <v>0</v>
      </c>
      <c r="S6315" s="2">
        <v>0</v>
      </c>
      <c r="T6315" s="2">
        <v>159</v>
      </c>
      <c r="U6315" s="2">
        <v>0</v>
      </c>
      <c r="V6315" s="2">
        <v>0</v>
      </c>
      <c r="W6315" s="2">
        <v>0</v>
      </c>
      <c r="X6315" s="2">
        <v>0</v>
      </c>
      <c r="Y6315" s="2">
        <v>18</v>
      </c>
      <c r="Z6315" s="2">
        <v>1</v>
      </c>
      <c r="AA6315" s="2">
        <v>118</v>
      </c>
      <c r="AB6315" s="2">
        <v>0</v>
      </c>
      <c r="AC6315" s="2">
        <v>0</v>
      </c>
      <c r="AD6315" s="2">
        <v>0</v>
      </c>
      <c r="AE6315" s="2">
        <v>0</v>
      </c>
      <c r="AF6315" s="2">
        <v>0</v>
      </c>
      <c r="AG6315" s="2">
        <v>9</v>
      </c>
      <c r="AH6315" s="2">
        <v>0</v>
      </c>
      <c r="AI6315" s="2">
        <v>0</v>
      </c>
      <c r="AJ6315" s="2">
        <v>2</v>
      </c>
      <c r="AK6315" s="2">
        <v>56</v>
      </c>
      <c r="AL6315" s="2">
        <v>0</v>
      </c>
      <c r="AM6315" s="2">
        <v>2</v>
      </c>
      <c r="AN6315" s="3">
        <f>IFERROR(K6315/J6315,"")</f>
        <v>0</v>
      </c>
      <c r="AO6315" s="3">
        <f>IFERROR(L6315/K6315,"")</f>
        <v>0</v>
      </c>
    </row>
    <row r="6316" spans="1:41">
      <c r="A6316" t="s">
        <v>8386</v>
      </c>
      <c r="D6316">
        <v>1195</v>
      </c>
      <c r="E6316" t="s">
        <v>910</v>
      </c>
      <c r="F6316" t="s">
        <v>1301</v>
      </c>
      <c r="I6316" t="b">
        <v>0</v>
      </c>
      <c r="J6316" s="2">
        <v>176</v>
      </c>
      <c r="K6316" s="2">
        <v>75</v>
      </c>
      <c r="L6316" s="2">
        <v>1</v>
      </c>
      <c r="M6316" s="2">
        <v>74</v>
      </c>
      <c r="N6316" s="2">
        <v>27</v>
      </c>
      <c r="O6316" s="2">
        <v>1</v>
      </c>
      <c r="P6316" s="2">
        <v>1</v>
      </c>
      <c r="Q6316" s="2">
        <v>0</v>
      </c>
      <c r="R6316" s="2">
        <v>0</v>
      </c>
      <c r="S6316" s="2">
        <v>0</v>
      </c>
      <c r="T6316" s="2">
        <v>11</v>
      </c>
      <c r="U6316" s="2">
        <v>0</v>
      </c>
      <c r="V6316" s="2">
        <v>0</v>
      </c>
      <c r="W6316" s="2">
        <v>0</v>
      </c>
      <c r="X6316" s="2">
        <v>0</v>
      </c>
      <c r="Y6316" s="2">
        <v>3</v>
      </c>
      <c r="Z6316" s="2">
        <v>1</v>
      </c>
      <c r="AA6316" s="2">
        <v>9</v>
      </c>
      <c r="AB6316" s="2">
        <v>6</v>
      </c>
      <c r="AC6316" s="2">
        <v>0</v>
      </c>
      <c r="AD6316" s="2">
        <v>0</v>
      </c>
      <c r="AE6316" s="2">
        <v>0</v>
      </c>
      <c r="AF6316" s="2">
        <v>0</v>
      </c>
      <c r="AG6316" s="2">
        <v>6</v>
      </c>
      <c r="AH6316" s="2">
        <v>0</v>
      </c>
      <c r="AI6316" s="2">
        <v>0</v>
      </c>
      <c r="AJ6316" s="2">
        <v>9</v>
      </c>
      <c r="AK6316" s="2">
        <v>0</v>
      </c>
      <c r="AL6316" s="2">
        <v>0</v>
      </c>
      <c r="AM6316" s="2">
        <v>0</v>
      </c>
      <c r="AN6316" s="3">
        <f>IFERROR(K6316/J6316,"")</f>
        <v>0</v>
      </c>
      <c r="AO6316" s="3">
        <f>IFERROR(L6316/K6316,"")</f>
        <v>0</v>
      </c>
    </row>
    <row r="6317" spans="1:41">
      <c r="A6317" t="s">
        <v>8387</v>
      </c>
      <c r="D6317">
        <v>1280</v>
      </c>
      <c r="E6317" t="s">
        <v>911</v>
      </c>
      <c r="F6317" t="s">
        <v>1301</v>
      </c>
      <c r="I6317" t="b">
        <v>0</v>
      </c>
      <c r="J6317" s="2">
        <v>174</v>
      </c>
      <c r="K6317" s="2">
        <v>115</v>
      </c>
      <c r="L6317" s="2">
        <v>1</v>
      </c>
      <c r="M6317" s="2">
        <v>114</v>
      </c>
      <c r="N6317" s="2">
        <v>47</v>
      </c>
      <c r="O6317" s="2">
        <v>0</v>
      </c>
      <c r="P6317" s="2">
        <v>0</v>
      </c>
      <c r="Q6317" s="2">
        <v>0</v>
      </c>
      <c r="R6317" s="2">
        <v>0</v>
      </c>
      <c r="S6317" s="2">
        <v>1</v>
      </c>
      <c r="T6317" s="2">
        <v>14</v>
      </c>
      <c r="U6317" s="2">
        <v>0</v>
      </c>
      <c r="V6317" s="2">
        <v>0</v>
      </c>
      <c r="W6317" s="2">
        <v>0</v>
      </c>
      <c r="X6317" s="2">
        <v>0</v>
      </c>
      <c r="Y6317" s="2">
        <v>9</v>
      </c>
      <c r="Z6317" s="2">
        <v>4</v>
      </c>
      <c r="AA6317" s="2">
        <v>17</v>
      </c>
      <c r="AB6317" s="2">
        <v>4</v>
      </c>
      <c r="AC6317" s="2">
        <v>1</v>
      </c>
      <c r="AD6317" s="2">
        <v>0</v>
      </c>
      <c r="AE6317" s="2">
        <v>0</v>
      </c>
      <c r="AF6317" s="2">
        <v>0</v>
      </c>
      <c r="AG6317" s="2">
        <v>13</v>
      </c>
      <c r="AH6317" s="2">
        <v>0</v>
      </c>
      <c r="AI6317" s="2">
        <v>0</v>
      </c>
      <c r="AJ6317" s="2">
        <v>3</v>
      </c>
      <c r="AK6317" s="2">
        <v>1</v>
      </c>
      <c r="AL6317" s="2">
        <v>0</v>
      </c>
      <c r="AM6317" s="2">
        <v>0</v>
      </c>
      <c r="AN6317" s="3">
        <f>IFERROR(K6317/J6317,"")</f>
        <v>0</v>
      </c>
      <c r="AO6317" s="3">
        <f>IFERROR(L6317/K6317,"")</f>
        <v>0</v>
      </c>
    </row>
    <row r="6318" spans="1:41">
      <c r="A6318" t="s">
        <v>8388</v>
      </c>
      <c r="D6318">
        <v>851</v>
      </c>
      <c r="E6318" t="s">
        <v>912</v>
      </c>
      <c r="F6318" t="s">
        <v>1301</v>
      </c>
      <c r="I6318" t="b">
        <v>0</v>
      </c>
      <c r="J6318" s="2">
        <v>691</v>
      </c>
      <c r="K6318" s="2">
        <v>557</v>
      </c>
      <c r="L6318" s="2">
        <v>1</v>
      </c>
      <c r="M6318" s="2">
        <v>556</v>
      </c>
      <c r="N6318" s="2">
        <v>172</v>
      </c>
      <c r="O6318" s="2">
        <v>1</v>
      </c>
      <c r="P6318" s="2">
        <v>0</v>
      </c>
      <c r="Q6318" s="2">
        <v>0</v>
      </c>
      <c r="R6318" s="2">
        <v>0</v>
      </c>
      <c r="S6318" s="2">
        <v>0</v>
      </c>
      <c r="T6318" s="2">
        <v>38</v>
      </c>
      <c r="U6318" s="2">
        <v>0</v>
      </c>
      <c r="V6318" s="2">
        <v>0</v>
      </c>
      <c r="W6318" s="2">
        <v>0</v>
      </c>
      <c r="X6318" s="2">
        <v>0</v>
      </c>
      <c r="Y6318" s="2">
        <v>73</v>
      </c>
      <c r="Z6318" s="2">
        <v>6</v>
      </c>
      <c r="AA6318" s="2">
        <v>142</v>
      </c>
      <c r="AB6318" s="2">
        <v>22</v>
      </c>
      <c r="AC6318" s="2">
        <v>0</v>
      </c>
      <c r="AD6318" s="2">
        <v>0</v>
      </c>
      <c r="AE6318" s="2">
        <v>0</v>
      </c>
      <c r="AF6318" s="2">
        <v>0</v>
      </c>
      <c r="AG6318" s="2">
        <v>77</v>
      </c>
      <c r="AH6318" s="2">
        <v>0</v>
      </c>
      <c r="AI6318" s="2">
        <v>0</v>
      </c>
      <c r="AJ6318" s="2">
        <v>16</v>
      </c>
      <c r="AK6318" s="2">
        <v>3</v>
      </c>
      <c r="AL6318" s="2">
        <v>0</v>
      </c>
      <c r="AM6318" s="2">
        <v>6</v>
      </c>
      <c r="AN6318" s="3">
        <f>IFERROR(K6318/J6318,"")</f>
        <v>0</v>
      </c>
      <c r="AO6318" s="3">
        <f>IFERROR(L6318/K6318,"")</f>
        <v>0</v>
      </c>
    </row>
    <row r="6319" spans="1:41">
      <c r="A6319" t="s">
        <v>8389</v>
      </c>
      <c r="D6319">
        <v>359</v>
      </c>
      <c r="E6319" t="s">
        <v>913</v>
      </c>
      <c r="F6319" t="s">
        <v>1301</v>
      </c>
      <c r="I6319" t="b">
        <v>0</v>
      </c>
      <c r="J6319" s="2">
        <v>344</v>
      </c>
      <c r="K6319" s="2">
        <v>262</v>
      </c>
      <c r="L6319" s="2">
        <v>2</v>
      </c>
      <c r="M6319" s="2">
        <v>260</v>
      </c>
      <c r="N6319" s="2">
        <v>162</v>
      </c>
      <c r="O6319" s="2">
        <v>0</v>
      </c>
      <c r="P6319" s="2">
        <v>0</v>
      </c>
      <c r="Q6319" s="2">
        <v>0</v>
      </c>
      <c r="R6319" s="2">
        <v>0</v>
      </c>
      <c r="S6319" s="2">
        <v>0</v>
      </c>
      <c r="T6319" s="2">
        <v>0</v>
      </c>
      <c r="U6319" s="2">
        <v>0</v>
      </c>
      <c r="V6319" s="2">
        <v>0</v>
      </c>
      <c r="W6319" s="2">
        <v>0</v>
      </c>
      <c r="X6319" s="2">
        <v>0</v>
      </c>
      <c r="Y6319" s="2">
        <v>12</v>
      </c>
      <c r="Z6319" s="2">
        <v>0</v>
      </c>
      <c r="AA6319" s="2">
        <v>5</v>
      </c>
      <c r="AB6319" s="2">
        <v>36</v>
      </c>
      <c r="AC6319" s="2">
        <v>0</v>
      </c>
      <c r="AD6319" s="2">
        <v>0</v>
      </c>
      <c r="AE6319" s="2">
        <v>0</v>
      </c>
      <c r="AF6319" s="2">
        <v>0</v>
      </c>
      <c r="AG6319" s="2">
        <v>36</v>
      </c>
      <c r="AH6319" s="2">
        <v>0</v>
      </c>
      <c r="AI6319" s="2">
        <v>0</v>
      </c>
      <c r="AJ6319" s="2">
        <v>6</v>
      </c>
      <c r="AK6319" s="2">
        <v>2</v>
      </c>
      <c r="AL6319" s="2">
        <v>1</v>
      </c>
      <c r="AM6319" s="2">
        <v>0</v>
      </c>
      <c r="AN6319" s="3">
        <f>IFERROR(K6319/J6319,"")</f>
        <v>0</v>
      </c>
      <c r="AO6319" s="3">
        <f>IFERROR(L6319/K6319,"")</f>
        <v>0</v>
      </c>
    </row>
    <row r="6320" spans="1:41">
      <c r="A6320" t="s">
        <v>8390</v>
      </c>
      <c r="D6320">
        <v>808</v>
      </c>
      <c r="E6320" t="s">
        <v>914</v>
      </c>
      <c r="F6320" t="s">
        <v>1301</v>
      </c>
      <c r="I6320" t="b">
        <v>0</v>
      </c>
      <c r="J6320" s="2">
        <v>392</v>
      </c>
      <c r="K6320" s="2">
        <v>293</v>
      </c>
      <c r="L6320" s="2">
        <v>1</v>
      </c>
      <c r="M6320" s="2">
        <v>292</v>
      </c>
      <c r="N6320" s="2">
        <v>194</v>
      </c>
      <c r="O6320" s="2">
        <v>0</v>
      </c>
      <c r="P6320" s="2">
        <v>1</v>
      </c>
      <c r="Q6320" s="2">
        <v>0</v>
      </c>
      <c r="R6320" s="2">
        <v>0</v>
      </c>
      <c r="S6320" s="2">
        <v>0</v>
      </c>
      <c r="T6320" s="2">
        <v>2</v>
      </c>
      <c r="U6320" s="2">
        <v>0</v>
      </c>
      <c r="V6320" s="2">
        <v>0</v>
      </c>
      <c r="W6320" s="2">
        <v>0</v>
      </c>
      <c r="X6320" s="2">
        <v>0</v>
      </c>
      <c r="Y6320" s="2">
        <v>8</v>
      </c>
      <c r="Z6320" s="2">
        <v>1</v>
      </c>
      <c r="AA6320" s="2">
        <v>12</v>
      </c>
      <c r="AB6320" s="2">
        <v>41</v>
      </c>
      <c r="AC6320" s="2">
        <v>0</v>
      </c>
      <c r="AD6320" s="2">
        <v>0</v>
      </c>
      <c r="AE6320" s="2">
        <v>0</v>
      </c>
      <c r="AF6320" s="2">
        <v>0</v>
      </c>
      <c r="AG6320" s="2">
        <v>33</v>
      </c>
      <c r="AH6320" s="2">
        <v>0</v>
      </c>
      <c r="AI6320" s="2">
        <v>0</v>
      </c>
      <c r="AJ6320" s="2">
        <v>0</v>
      </c>
      <c r="AK6320" s="2">
        <v>0</v>
      </c>
      <c r="AL6320" s="2">
        <v>0</v>
      </c>
      <c r="AM6320" s="2">
        <v>0</v>
      </c>
      <c r="AN6320" s="3">
        <f>IFERROR(K6320/J6320,"")</f>
        <v>0</v>
      </c>
      <c r="AO6320" s="3">
        <f>IFERROR(L6320/K6320,"")</f>
        <v>0</v>
      </c>
    </row>
    <row r="6321" spans="1:41">
      <c r="A6321" t="s">
        <v>8391</v>
      </c>
      <c r="D6321">
        <v>553</v>
      </c>
      <c r="E6321" t="s">
        <v>915</v>
      </c>
      <c r="F6321" t="s">
        <v>1301</v>
      </c>
      <c r="I6321" t="b">
        <v>0</v>
      </c>
      <c r="J6321" s="2">
        <v>538</v>
      </c>
      <c r="K6321" s="2">
        <v>434</v>
      </c>
      <c r="L6321" s="2">
        <v>3</v>
      </c>
      <c r="M6321" s="2">
        <v>431</v>
      </c>
      <c r="N6321" s="2">
        <v>247</v>
      </c>
      <c r="O6321" s="2">
        <v>2</v>
      </c>
      <c r="P6321" s="2">
        <v>0</v>
      </c>
      <c r="Q6321" s="2">
        <v>0</v>
      </c>
      <c r="R6321" s="2">
        <v>0</v>
      </c>
      <c r="S6321" s="2">
        <v>0</v>
      </c>
      <c r="T6321" s="2">
        <v>17</v>
      </c>
      <c r="U6321" s="2">
        <v>0</v>
      </c>
      <c r="V6321" s="2">
        <v>0</v>
      </c>
      <c r="W6321" s="2">
        <v>0</v>
      </c>
      <c r="X6321" s="2">
        <v>0</v>
      </c>
      <c r="Y6321" s="2">
        <v>30</v>
      </c>
      <c r="Z6321" s="2">
        <v>4</v>
      </c>
      <c r="AA6321" s="2">
        <v>40</v>
      </c>
      <c r="AB6321" s="2">
        <v>34</v>
      </c>
      <c r="AC6321" s="2">
        <v>0</v>
      </c>
      <c r="AD6321" s="2">
        <v>0</v>
      </c>
      <c r="AE6321" s="2">
        <v>0</v>
      </c>
      <c r="AF6321" s="2">
        <v>0</v>
      </c>
      <c r="AG6321" s="2">
        <v>47</v>
      </c>
      <c r="AH6321" s="2">
        <v>0</v>
      </c>
      <c r="AI6321" s="2">
        <v>1</v>
      </c>
      <c r="AJ6321" s="2">
        <v>9</v>
      </c>
      <c r="AK6321" s="2">
        <v>0</v>
      </c>
      <c r="AL6321" s="2">
        <v>0</v>
      </c>
      <c r="AM6321" s="2">
        <v>0</v>
      </c>
      <c r="AN6321" s="3">
        <f>IFERROR(K6321/J6321,"")</f>
        <v>0</v>
      </c>
      <c r="AO6321" s="3">
        <f>IFERROR(L6321/K6321,"")</f>
        <v>0</v>
      </c>
    </row>
    <row r="6322" spans="1:41">
      <c r="A6322" t="s">
        <v>8392</v>
      </c>
      <c r="D6322">
        <v>720</v>
      </c>
      <c r="E6322" t="s">
        <v>916</v>
      </c>
      <c r="F6322" t="s">
        <v>1301</v>
      </c>
      <c r="I6322" t="b">
        <v>0</v>
      </c>
      <c r="J6322" s="2">
        <v>535</v>
      </c>
      <c r="K6322" s="2">
        <v>468</v>
      </c>
      <c r="L6322" s="2">
        <v>1</v>
      </c>
      <c r="M6322" s="2">
        <v>467</v>
      </c>
      <c r="N6322" s="2">
        <v>15</v>
      </c>
      <c r="O6322" s="2">
        <v>4</v>
      </c>
      <c r="P6322" s="2">
        <v>0</v>
      </c>
      <c r="Q6322" s="2">
        <v>0</v>
      </c>
      <c r="R6322" s="2">
        <v>0</v>
      </c>
      <c r="S6322" s="2">
        <v>0</v>
      </c>
      <c r="T6322" s="2">
        <v>270</v>
      </c>
      <c r="U6322" s="2">
        <v>0</v>
      </c>
      <c r="V6322" s="2">
        <v>0</v>
      </c>
      <c r="W6322" s="2">
        <v>0</v>
      </c>
      <c r="X6322" s="2">
        <v>0</v>
      </c>
      <c r="Y6322" s="2">
        <v>12</v>
      </c>
      <c r="Z6322" s="2">
        <v>3</v>
      </c>
      <c r="AA6322" s="2">
        <v>92</v>
      </c>
      <c r="AB6322" s="2">
        <v>11</v>
      </c>
      <c r="AC6322" s="2">
        <v>0</v>
      </c>
      <c r="AD6322" s="2">
        <v>0</v>
      </c>
      <c r="AE6322" s="2">
        <v>0</v>
      </c>
      <c r="AF6322" s="2">
        <v>0</v>
      </c>
      <c r="AG6322" s="2">
        <v>14</v>
      </c>
      <c r="AH6322" s="2">
        <v>1</v>
      </c>
      <c r="AI6322" s="2">
        <v>0</v>
      </c>
      <c r="AJ6322" s="2">
        <v>3</v>
      </c>
      <c r="AK6322" s="2">
        <v>34</v>
      </c>
      <c r="AL6322" s="2">
        <v>0</v>
      </c>
      <c r="AM6322" s="2">
        <v>8</v>
      </c>
      <c r="AN6322" s="3">
        <f>IFERROR(K6322/J6322,"")</f>
        <v>0</v>
      </c>
      <c r="AO6322" s="3">
        <f>IFERROR(L6322/K6322,"")</f>
        <v>0</v>
      </c>
    </row>
    <row r="6323" spans="1:41">
      <c r="A6323" t="s">
        <v>8393</v>
      </c>
      <c r="D6323">
        <v>256</v>
      </c>
      <c r="E6323" t="s">
        <v>917</v>
      </c>
      <c r="F6323" t="s">
        <v>1301</v>
      </c>
      <c r="I6323" t="b">
        <v>0</v>
      </c>
      <c r="J6323" s="2">
        <v>577</v>
      </c>
      <c r="K6323" s="2">
        <v>444</v>
      </c>
      <c r="L6323" s="2">
        <v>0</v>
      </c>
      <c r="M6323" s="2">
        <v>444</v>
      </c>
      <c r="N6323" s="2">
        <v>253</v>
      </c>
      <c r="O6323" s="2">
        <v>0</v>
      </c>
      <c r="P6323" s="2">
        <v>0</v>
      </c>
      <c r="Q6323" s="2">
        <v>0</v>
      </c>
      <c r="R6323" s="2">
        <v>0</v>
      </c>
      <c r="S6323" s="2">
        <v>0</v>
      </c>
      <c r="T6323" s="2">
        <v>4</v>
      </c>
      <c r="U6323" s="2">
        <v>0</v>
      </c>
      <c r="V6323" s="2">
        <v>0</v>
      </c>
      <c r="W6323" s="2">
        <v>0</v>
      </c>
      <c r="X6323" s="2">
        <v>0</v>
      </c>
      <c r="Y6323" s="2">
        <v>2</v>
      </c>
      <c r="Z6323" s="2">
        <v>1</v>
      </c>
      <c r="AA6323" s="2">
        <v>8</v>
      </c>
      <c r="AB6323" s="2">
        <v>116</v>
      </c>
      <c r="AC6323" s="2">
        <v>0</v>
      </c>
      <c r="AD6323" s="2">
        <v>0</v>
      </c>
      <c r="AE6323" s="2">
        <v>0</v>
      </c>
      <c r="AF6323" s="2">
        <v>0</v>
      </c>
      <c r="AG6323" s="2">
        <v>40</v>
      </c>
      <c r="AH6323" s="2">
        <v>0</v>
      </c>
      <c r="AI6323" s="2">
        <v>0</v>
      </c>
      <c r="AJ6323" s="2">
        <v>20</v>
      </c>
      <c r="AK6323" s="2">
        <v>0</v>
      </c>
      <c r="AL6323" s="2">
        <v>0</v>
      </c>
      <c r="AM6323" s="2">
        <v>0</v>
      </c>
      <c r="AN6323" s="3">
        <f>IFERROR(K6323/J6323,"")</f>
        <v>0</v>
      </c>
      <c r="AO6323" s="3">
        <f>IFERROR(L6323/K6323,"")</f>
        <v>0</v>
      </c>
    </row>
    <row r="6324" spans="1:41">
      <c r="A6324" t="s">
        <v>8394</v>
      </c>
      <c r="D6324">
        <v>11</v>
      </c>
      <c r="E6324" t="s">
        <v>918</v>
      </c>
      <c r="F6324" t="s">
        <v>1301</v>
      </c>
      <c r="I6324" t="b">
        <v>0</v>
      </c>
      <c r="J6324" s="2">
        <v>359</v>
      </c>
      <c r="K6324" s="2">
        <v>262</v>
      </c>
      <c r="L6324" s="2">
        <v>1</v>
      </c>
      <c r="M6324" s="2">
        <v>261</v>
      </c>
      <c r="N6324" s="2">
        <v>86</v>
      </c>
      <c r="O6324" s="2">
        <v>0</v>
      </c>
      <c r="P6324" s="2">
        <v>0</v>
      </c>
      <c r="Q6324" s="2">
        <v>0</v>
      </c>
      <c r="R6324" s="2">
        <v>0</v>
      </c>
      <c r="S6324" s="2">
        <v>0</v>
      </c>
      <c r="T6324" s="2">
        <v>27</v>
      </c>
      <c r="U6324" s="2">
        <v>0</v>
      </c>
      <c r="V6324" s="2">
        <v>0</v>
      </c>
      <c r="W6324" s="2">
        <v>0</v>
      </c>
      <c r="X6324" s="2">
        <v>0</v>
      </c>
      <c r="Y6324" s="2">
        <v>36</v>
      </c>
      <c r="Z6324" s="2">
        <v>3</v>
      </c>
      <c r="AA6324" s="2">
        <v>59</v>
      </c>
      <c r="AB6324" s="2">
        <v>9</v>
      </c>
      <c r="AC6324" s="2">
        <v>0</v>
      </c>
      <c r="AD6324" s="2">
        <v>0</v>
      </c>
      <c r="AE6324" s="2">
        <v>0</v>
      </c>
      <c r="AF6324" s="2">
        <v>0</v>
      </c>
      <c r="AG6324" s="2">
        <v>32</v>
      </c>
      <c r="AH6324" s="2">
        <v>0</v>
      </c>
      <c r="AI6324" s="2">
        <v>0</v>
      </c>
      <c r="AJ6324" s="2">
        <v>3</v>
      </c>
      <c r="AK6324" s="2">
        <v>3</v>
      </c>
      <c r="AL6324" s="2">
        <v>0</v>
      </c>
      <c r="AM6324" s="2">
        <v>3</v>
      </c>
      <c r="AN6324" s="3">
        <f>IFERROR(K6324/J6324,"")</f>
        <v>0</v>
      </c>
      <c r="AO6324" s="3">
        <f>IFERROR(L6324/K6324,"")</f>
        <v>0</v>
      </c>
    </row>
    <row r="6325" spans="1:41">
      <c r="A6325" t="s">
        <v>8395</v>
      </c>
      <c r="D6325">
        <v>165</v>
      </c>
      <c r="E6325" t="s">
        <v>919</v>
      </c>
      <c r="F6325" t="s">
        <v>1301</v>
      </c>
      <c r="I6325" t="b">
        <v>0</v>
      </c>
      <c r="J6325" s="2">
        <v>379</v>
      </c>
      <c r="K6325" s="2">
        <v>307</v>
      </c>
      <c r="L6325" s="2">
        <v>0</v>
      </c>
      <c r="M6325" s="2">
        <v>307</v>
      </c>
      <c r="N6325" s="2">
        <v>76</v>
      </c>
      <c r="O6325" s="2">
        <v>0</v>
      </c>
      <c r="P6325" s="2">
        <v>0</v>
      </c>
      <c r="Q6325" s="2">
        <v>0</v>
      </c>
      <c r="R6325" s="2">
        <v>0</v>
      </c>
      <c r="S6325" s="2">
        <v>0</v>
      </c>
      <c r="T6325" s="2">
        <v>22</v>
      </c>
      <c r="U6325" s="2">
        <v>0</v>
      </c>
      <c r="V6325" s="2">
        <v>0</v>
      </c>
      <c r="W6325" s="2">
        <v>0</v>
      </c>
      <c r="X6325" s="2">
        <v>0</v>
      </c>
      <c r="Y6325" s="2">
        <v>47</v>
      </c>
      <c r="Z6325" s="2">
        <v>1</v>
      </c>
      <c r="AA6325" s="2">
        <v>102</v>
      </c>
      <c r="AB6325" s="2">
        <v>2</v>
      </c>
      <c r="AC6325" s="2">
        <v>0</v>
      </c>
      <c r="AD6325" s="2">
        <v>0</v>
      </c>
      <c r="AE6325" s="2">
        <v>0</v>
      </c>
      <c r="AF6325" s="2">
        <v>0</v>
      </c>
      <c r="AG6325" s="2">
        <v>45</v>
      </c>
      <c r="AH6325" s="2">
        <v>0</v>
      </c>
      <c r="AI6325" s="2">
        <v>0</v>
      </c>
      <c r="AJ6325" s="2">
        <v>5</v>
      </c>
      <c r="AK6325" s="2">
        <v>1</v>
      </c>
      <c r="AL6325" s="2">
        <v>0</v>
      </c>
      <c r="AM6325" s="2">
        <v>6</v>
      </c>
      <c r="AN6325" s="3">
        <f>IFERROR(K6325/J6325,"")</f>
        <v>0</v>
      </c>
      <c r="AO6325" s="3">
        <f>IFERROR(L6325/K6325,"")</f>
        <v>0</v>
      </c>
    </row>
    <row r="6326" spans="1:41">
      <c r="A6326" t="s">
        <v>8396</v>
      </c>
      <c r="D6326">
        <v>402</v>
      </c>
      <c r="E6326" t="s">
        <v>920</v>
      </c>
      <c r="F6326" t="s">
        <v>1301</v>
      </c>
      <c r="I6326" t="b">
        <v>0</v>
      </c>
      <c r="J6326" s="2">
        <v>566</v>
      </c>
      <c r="K6326" s="2">
        <v>381</v>
      </c>
      <c r="L6326" s="2">
        <v>0</v>
      </c>
      <c r="M6326" s="2">
        <v>381</v>
      </c>
      <c r="N6326" s="2">
        <v>151</v>
      </c>
      <c r="O6326" s="2">
        <v>0</v>
      </c>
      <c r="P6326" s="2">
        <v>7</v>
      </c>
      <c r="Q6326" s="2">
        <v>0</v>
      </c>
      <c r="R6326" s="2">
        <v>0</v>
      </c>
      <c r="S6326" s="2">
        <v>0</v>
      </c>
      <c r="T6326" s="2">
        <v>5</v>
      </c>
      <c r="U6326" s="2">
        <v>0</v>
      </c>
      <c r="V6326" s="2">
        <v>0</v>
      </c>
      <c r="W6326" s="2">
        <v>0</v>
      </c>
      <c r="X6326" s="2">
        <v>0</v>
      </c>
      <c r="Y6326" s="2">
        <v>5</v>
      </c>
      <c r="Z6326" s="2">
        <v>1</v>
      </c>
      <c r="AA6326" s="2">
        <v>3</v>
      </c>
      <c r="AB6326" s="2">
        <v>175</v>
      </c>
      <c r="AC6326" s="2">
        <v>0</v>
      </c>
      <c r="AD6326" s="2">
        <v>0</v>
      </c>
      <c r="AE6326" s="2">
        <v>0</v>
      </c>
      <c r="AF6326" s="2">
        <v>0</v>
      </c>
      <c r="AG6326" s="2">
        <v>27</v>
      </c>
      <c r="AH6326" s="2">
        <v>0</v>
      </c>
      <c r="AI6326" s="2">
        <v>1</v>
      </c>
      <c r="AJ6326" s="2">
        <v>5</v>
      </c>
      <c r="AK6326" s="2">
        <v>0</v>
      </c>
      <c r="AL6326" s="2">
        <v>0</v>
      </c>
      <c r="AM6326" s="2">
        <v>1</v>
      </c>
      <c r="AN6326" s="3">
        <f>IFERROR(K6326/J6326,"")</f>
        <v>0</v>
      </c>
      <c r="AO6326" s="3">
        <f>IFERROR(L6326/K6326,"")</f>
        <v>0</v>
      </c>
    </row>
    <row r="6327" spans="1:41">
      <c r="A6327" t="s">
        <v>8397</v>
      </c>
      <c r="D6327">
        <v>699</v>
      </c>
      <c r="E6327" t="s">
        <v>921</v>
      </c>
      <c r="F6327" t="s">
        <v>1301</v>
      </c>
      <c r="I6327" t="b">
        <v>0</v>
      </c>
      <c r="J6327" s="2">
        <v>557</v>
      </c>
      <c r="K6327" s="2">
        <v>439</v>
      </c>
      <c r="L6327" s="2">
        <v>0</v>
      </c>
      <c r="M6327" s="2">
        <v>439</v>
      </c>
      <c r="N6327" s="2">
        <v>213</v>
      </c>
      <c r="O6327" s="2">
        <v>0</v>
      </c>
      <c r="P6327" s="2">
        <v>1</v>
      </c>
      <c r="Q6327" s="2">
        <v>0</v>
      </c>
      <c r="R6327" s="2">
        <v>0</v>
      </c>
      <c r="S6327" s="2">
        <v>0</v>
      </c>
      <c r="T6327" s="2">
        <v>23</v>
      </c>
      <c r="U6327" s="2">
        <v>0</v>
      </c>
      <c r="V6327" s="2">
        <v>0</v>
      </c>
      <c r="W6327" s="2">
        <v>0</v>
      </c>
      <c r="X6327" s="2">
        <v>0</v>
      </c>
      <c r="Y6327" s="2">
        <v>34</v>
      </c>
      <c r="Z6327" s="2">
        <v>9</v>
      </c>
      <c r="AA6327" s="2">
        <v>61</v>
      </c>
      <c r="AB6327" s="2">
        <v>24</v>
      </c>
      <c r="AC6327" s="2">
        <v>0</v>
      </c>
      <c r="AD6327" s="2">
        <v>0</v>
      </c>
      <c r="AE6327" s="2">
        <v>0</v>
      </c>
      <c r="AF6327" s="2">
        <v>0</v>
      </c>
      <c r="AG6327" s="2">
        <v>61</v>
      </c>
      <c r="AH6327" s="2">
        <v>0</v>
      </c>
      <c r="AI6327" s="2">
        <v>0</v>
      </c>
      <c r="AJ6327" s="2">
        <v>4</v>
      </c>
      <c r="AK6327" s="2">
        <v>5</v>
      </c>
      <c r="AL6327" s="2">
        <v>2</v>
      </c>
      <c r="AM6327" s="2">
        <v>2</v>
      </c>
      <c r="AN6327" s="3">
        <f>IFERROR(K6327/J6327,"")</f>
        <v>0</v>
      </c>
      <c r="AO6327" s="3">
        <f>IFERROR(L6327/K6327,"")</f>
        <v>0</v>
      </c>
    </row>
    <row r="6328" spans="1:41">
      <c r="A6328" t="s">
        <v>8398</v>
      </c>
      <c r="D6328">
        <v>2047</v>
      </c>
      <c r="E6328" t="s">
        <v>922</v>
      </c>
      <c r="F6328" t="s">
        <v>1301</v>
      </c>
      <c r="I6328" t="b">
        <v>0</v>
      </c>
      <c r="J6328" s="2">
        <v>372</v>
      </c>
      <c r="K6328" s="2">
        <v>281</v>
      </c>
      <c r="L6328" s="2">
        <v>1</v>
      </c>
      <c r="M6328" s="2">
        <v>280</v>
      </c>
      <c r="N6328" s="2">
        <v>109</v>
      </c>
      <c r="O6328" s="2">
        <v>0</v>
      </c>
      <c r="P6328" s="2">
        <v>0</v>
      </c>
      <c r="Q6328" s="2">
        <v>0</v>
      </c>
      <c r="R6328" s="2">
        <v>0</v>
      </c>
      <c r="S6328" s="2">
        <v>0</v>
      </c>
      <c r="T6328" s="2">
        <v>11</v>
      </c>
      <c r="U6328" s="2">
        <v>0</v>
      </c>
      <c r="V6328" s="2">
        <v>0</v>
      </c>
      <c r="W6328" s="2">
        <v>0</v>
      </c>
      <c r="X6328" s="2">
        <v>0</v>
      </c>
      <c r="Y6328" s="2">
        <v>21</v>
      </c>
      <c r="Z6328" s="2">
        <v>1</v>
      </c>
      <c r="AA6328" s="2">
        <v>72</v>
      </c>
      <c r="AB6328" s="2">
        <v>18</v>
      </c>
      <c r="AC6328" s="2">
        <v>1</v>
      </c>
      <c r="AD6328" s="2">
        <v>0</v>
      </c>
      <c r="AE6328" s="2">
        <v>0</v>
      </c>
      <c r="AF6328" s="2">
        <v>0</v>
      </c>
      <c r="AG6328" s="2">
        <v>29</v>
      </c>
      <c r="AH6328" s="2">
        <v>0</v>
      </c>
      <c r="AI6328" s="2">
        <v>1</v>
      </c>
      <c r="AJ6328" s="2">
        <v>5</v>
      </c>
      <c r="AK6328" s="2">
        <v>4</v>
      </c>
      <c r="AL6328" s="2">
        <v>0</v>
      </c>
      <c r="AM6328" s="2">
        <v>8</v>
      </c>
      <c r="AN6328" s="3">
        <f>IFERROR(K6328/J6328,"")</f>
        <v>0</v>
      </c>
      <c r="AO6328" s="3">
        <f>IFERROR(L6328/K6328,"")</f>
        <v>0</v>
      </c>
    </row>
    <row r="6329" spans="1:41">
      <c r="A6329" t="s">
        <v>8399</v>
      </c>
      <c r="D6329">
        <v>69</v>
      </c>
      <c r="E6329" t="s">
        <v>923</v>
      </c>
      <c r="F6329" t="s">
        <v>1301</v>
      </c>
      <c r="I6329" t="b">
        <v>0</v>
      </c>
      <c r="J6329" s="2">
        <v>344</v>
      </c>
      <c r="K6329" s="2">
        <v>269</v>
      </c>
      <c r="L6329" s="2">
        <v>1</v>
      </c>
      <c r="M6329" s="2">
        <v>268</v>
      </c>
      <c r="N6329" s="2">
        <v>121</v>
      </c>
      <c r="O6329" s="2">
        <v>0</v>
      </c>
      <c r="P6329" s="2">
        <v>2</v>
      </c>
      <c r="Q6329" s="2">
        <v>0</v>
      </c>
      <c r="R6329" s="2">
        <v>0</v>
      </c>
      <c r="S6329" s="2">
        <v>0</v>
      </c>
      <c r="T6329" s="2">
        <v>6</v>
      </c>
      <c r="U6329" s="2">
        <v>0</v>
      </c>
      <c r="V6329" s="2">
        <v>0</v>
      </c>
      <c r="W6329" s="2">
        <v>0</v>
      </c>
      <c r="X6329" s="2">
        <v>0</v>
      </c>
      <c r="Y6329" s="2">
        <v>6</v>
      </c>
      <c r="Z6329" s="2">
        <v>1</v>
      </c>
      <c r="AA6329" s="2">
        <v>8</v>
      </c>
      <c r="AB6329" s="2">
        <v>93</v>
      </c>
      <c r="AC6329" s="2">
        <v>1</v>
      </c>
      <c r="AD6329" s="2">
        <v>0</v>
      </c>
      <c r="AE6329" s="2">
        <v>0</v>
      </c>
      <c r="AF6329" s="2">
        <v>0</v>
      </c>
      <c r="AG6329" s="2">
        <v>24</v>
      </c>
      <c r="AH6329" s="2">
        <v>0</v>
      </c>
      <c r="AI6329" s="2">
        <v>0</v>
      </c>
      <c r="AJ6329" s="2">
        <v>5</v>
      </c>
      <c r="AK6329" s="2">
        <v>0</v>
      </c>
      <c r="AL6329" s="2">
        <v>0</v>
      </c>
      <c r="AM6329" s="2">
        <v>1</v>
      </c>
      <c r="AN6329" s="3">
        <f>IFERROR(K6329/J6329,"")</f>
        <v>0</v>
      </c>
      <c r="AO6329" s="3">
        <f>IFERROR(L6329/K6329,"")</f>
        <v>0</v>
      </c>
    </row>
    <row r="6330" spans="1:41">
      <c r="A6330" t="s">
        <v>8400</v>
      </c>
      <c r="D6330">
        <v>348</v>
      </c>
      <c r="E6330" t="s">
        <v>924</v>
      </c>
      <c r="F6330" t="s">
        <v>1301</v>
      </c>
      <c r="I6330" t="b">
        <v>0</v>
      </c>
      <c r="J6330" s="2">
        <v>339</v>
      </c>
      <c r="K6330" s="2">
        <v>216</v>
      </c>
      <c r="L6330" s="2">
        <v>1</v>
      </c>
      <c r="M6330" s="2">
        <v>215</v>
      </c>
      <c r="N6330" s="2">
        <v>124</v>
      </c>
      <c r="O6330" s="2">
        <v>3</v>
      </c>
      <c r="P6330" s="2">
        <v>0</v>
      </c>
      <c r="Q6330" s="2">
        <v>0</v>
      </c>
      <c r="R6330" s="2">
        <v>0</v>
      </c>
      <c r="S6330" s="2">
        <v>0</v>
      </c>
      <c r="T6330" s="2">
        <v>5</v>
      </c>
      <c r="U6330" s="2">
        <v>0</v>
      </c>
      <c r="V6330" s="2">
        <v>0</v>
      </c>
      <c r="W6330" s="2">
        <v>0</v>
      </c>
      <c r="X6330" s="2">
        <v>0</v>
      </c>
      <c r="Y6330" s="2">
        <v>5</v>
      </c>
      <c r="Z6330" s="2">
        <v>0</v>
      </c>
      <c r="AA6330" s="2">
        <v>18</v>
      </c>
      <c r="AB6330" s="2">
        <v>26</v>
      </c>
      <c r="AC6330" s="2">
        <v>0</v>
      </c>
      <c r="AD6330" s="2">
        <v>0</v>
      </c>
      <c r="AE6330" s="2">
        <v>0</v>
      </c>
      <c r="AF6330" s="2">
        <v>0</v>
      </c>
      <c r="AG6330" s="2">
        <v>23</v>
      </c>
      <c r="AH6330" s="2">
        <v>0</v>
      </c>
      <c r="AI6330" s="2">
        <v>0</v>
      </c>
      <c r="AJ6330" s="2">
        <v>10</v>
      </c>
      <c r="AK6330" s="2">
        <v>0</v>
      </c>
      <c r="AL6330" s="2">
        <v>0</v>
      </c>
      <c r="AM6330" s="2">
        <v>1</v>
      </c>
      <c r="AN6330" s="3">
        <f>IFERROR(K6330/J6330,"")</f>
        <v>0</v>
      </c>
      <c r="AO6330" s="3">
        <f>IFERROR(L6330/K6330,"")</f>
        <v>0</v>
      </c>
    </row>
    <row r="6331" spans="1:41">
      <c r="A6331" t="s">
        <v>8401</v>
      </c>
      <c r="D6331">
        <v>769</v>
      </c>
      <c r="E6331" t="s">
        <v>925</v>
      </c>
      <c r="F6331" t="s">
        <v>1301</v>
      </c>
      <c r="I6331" t="b">
        <v>0</v>
      </c>
      <c r="J6331" s="2">
        <v>398</v>
      </c>
      <c r="K6331" s="2">
        <v>300</v>
      </c>
      <c r="L6331" s="2">
        <v>1</v>
      </c>
      <c r="M6331" s="2">
        <v>299</v>
      </c>
      <c r="N6331" s="2">
        <v>26</v>
      </c>
      <c r="O6331" s="2">
        <v>2</v>
      </c>
      <c r="P6331" s="2">
        <v>6</v>
      </c>
      <c r="Q6331" s="2">
        <v>0</v>
      </c>
      <c r="R6331" s="2">
        <v>0</v>
      </c>
      <c r="S6331" s="2">
        <v>0</v>
      </c>
      <c r="T6331" s="2">
        <v>159</v>
      </c>
      <c r="U6331" s="2">
        <v>0</v>
      </c>
      <c r="V6331" s="2">
        <v>0</v>
      </c>
      <c r="W6331" s="2">
        <v>0</v>
      </c>
      <c r="X6331" s="2">
        <v>0</v>
      </c>
      <c r="Y6331" s="2">
        <v>13</v>
      </c>
      <c r="Z6331" s="2">
        <v>2</v>
      </c>
      <c r="AA6331" s="2">
        <v>40</v>
      </c>
      <c r="AB6331" s="2">
        <v>6</v>
      </c>
      <c r="AC6331" s="2">
        <v>2</v>
      </c>
      <c r="AD6331" s="2">
        <v>0</v>
      </c>
      <c r="AE6331" s="2">
        <v>1</v>
      </c>
      <c r="AF6331" s="2">
        <v>1</v>
      </c>
      <c r="AG6331" s="2">
        <v>19</v>
      </c>
      <c r="AH6331" s="2">
        <v>1</v>
      </c>
      <c r="AI6331" s="2">
        <v>0</v>
      </c>
      <c r="AJ6331" s="2">
        <v>3</v>
      </c>
      <c r="AK6331" s="2">
        <v>16</v>
      </c>
      <c r="AL6331" s="2">
        <v>0</v>
      </c>
      <c r="AM6331" s="2">
        <v>2</v>
      </c>
      <c r="AN6331" s="3">
        <f>IFERROR(K6331/J6331,"")</f>
        <v>0</v>
      </c>
      <c r="AO6331" s="3">
        <f>IFERROR(L6331/K6331,"")</f>
        <v>0</v>
      </c>
    </row>
    <row r="6332" spans="1:41">
      <c r="A6332" t="s">
        <v>8402</v>
      </c>
      <c r="D6332">
        <v>2048</v>
      </c>
      <c r="E6332" t="s">
        <v>926</v>
      </c>
      <c r="F6332" t="s">
        <v>1301</v>
      </c>
      <c r="I6332" t="b">
        <v>0</v>
      </c>
      <c r="J6332" s="2">
        <v>393</v>
      </c>
      <c r="K6332" s="2">
        <v>315</v>
      </c>
      <c r="L6332" s="2">
        <v>1</v>
      </c>
      <c r="M6332" s="2">
        <v>314</v>
      </c>
      <c r="N6332" s="2">
        <v>77</v>
      </c>
      <c r="O6332" s="2">
        <v>1</v>
      </c>
      <c r="P6332" s="2">
        <v>0</v>
      </c>
      <c r="Q6332" s="2">
        <v>0</v>
      </c>
      <c r="R6332" s="2">
        <v>0</v>
      </c>
      <c r="S6332" s="2">
        <v>0</v>
      </c>
      <c r="T6332" s="2">
        <v>40</v>
      </c>
      <c r="U6332" s="2">
        <v>1</v>
      </c>
      <c r="V6332" s="2">
        <v>0</v>
      </c>
      <c r="W6332" s="2">
        <v>0</v>
      </c>
      <c r="X6332" s="2">
        <v>0</v>
      </c>
      <c r="Y6332" s="2">
        <v>27</v>
      </c>
      <c r="Z6332" s="2">
        <v>1</v>
      </c>
      <c r="AA6332" s="2">
        <v>60</v>
      </c>
      <c r="AB6332" s="2">
        <v>12</v>
      </c>
      <c r="AC6332" s="2">
        <v>0</v>
      </c>
      <c r="AD6332" s="2">
        <v>0</v>
      </c>
      <c r="AE6332" s="2">
        <v>0</v>
      </c>
      <c r="AF6332" s="2">
        <v>0</v>
      </c>
      <c r="AG6332" s="2">
        <v>21</v>
      </c>
      <c r="AH6332" s="2">
        <v>0</v>
      </c>
      <c r="AI6332" s="2">
        <v>0</v>
      </c>
      <c r="AJ6332" s="2">
        <v>2</v>
      </c>
      <c r="AK6332" s="2">
        <v>61</v>
      </c>
      <c r="AL6332" s="2">
        <v>0</v>
      </c>
      <c r="AM6332" s="2">
        <v>11</v>
      </c>
      <c r="AN6332" s="3">
        <f>IFERROR(K6332/J6332,"")</f>
        <v>0</v>
      </c>
      <c r="AO6332" s="3">
        <f>IFERROR(L6332/K6332,"")</f>
        <v>0</v>
      </c>
    </row>
    <row r="6333" spans="1:41">
      <c r="A6333" t="s">
        <v>8403</v>
      </c>
      <c r="D6333">
        <v>331</v>
      </c>
      <c r="E6333" t="s">
        <v>927</v>
      </c>
      <c r="F6333" t="s">
        <v>1301</v>
      </c>
      <c r="I6333" t="b">
        <v>0</v>
      </c>
      <c r="J6333" s="2">
        <v>417</v>
      </c>
      <c r="K6333" s="2">
        <v>321</v>
      </c>
      <c r="L6333" s="2">
        <v>1</v>
      </c>
      <c r="M6333" s="2">
        <v>320</v>
      </c>
      <c r="N6333" s="2">
        <v>153</v>
      </c>
      <c r="O6333" s="2">
        <v>1</v>
      </c>
      <c r="P6333" s="2">
        <v>0</v>
      </c>
      <c r="Q6333" s="2">
        <v>0</v>
      </c>
      <c r="R6333" s="2">
        <v>0</v>
      </c>
      <c r="S6333" s="2">
        <v>0</v>
      </c>
      <c r="T6333" s="2">
        <v>8</v>
      </c>
      <c r="U6333" s="2">
        <v>0</v>
      </c>
      <c r="V6333" s="2">
        <v>0</v>
      </c>
      <c r="W6333" s="2">
        <v>0</v>
      </c>
      <c r="X6333" s="2">
        <v>0</v>
      </c>
      <c r="Y6333" s="2">
        <v>20</v>
      </c>
      <c r="Z6333" s="2">
        <v>3</v>
      </c>
      <c r="AA6333" s="2">
        <v>35</v>
      </c>
      <c r="AB6333" s="2">
        <v>34</v>
      </c>
      <c r="AC6333" s="2">
        <v>0</v>
      </c>
      <c r="AD6333" s="2">
        <v>0</v>
      </c>
      <c r="AE6333" s="2">
        <v>0</v>
      </c>
      <c r="AF6333" s="2">
        <v>0</v>
      </c>
      <c r="AG6333" s="2">
        <v>58</v>
      </c>
      <c r="AH6333" s="2">
        <v>0</v>
      </c>
      <c r="AI6333" s="2">
        <v>0</v>
      </c>
      <c r="AJ6333" s="2">
        <v>8</v>
      </c>
      <c r="AK6333" s="2">
        <v>0</v>
      </c>
      <c r="AL6333" s="2">
        <v>0</v>
      </c>
      <c r="AM6333" s="2">
        <v>0</v>
      </c>
      <c r="AN6333" s="3">
        <f>IFERROR(K6333/J6333,"")</f>
        <v>0</v>
      </c>
      <c r="AO6333" s="3">
        <f>IFERROR(L6333/K6333,"")</f>
        <v>0</v>
      </c>
    </row>
    <row r="6334" spans="1:41">
      <c r="A6334" t="s">
        <v>8404</v>
      </c>
      <c r="D6334">
        <v>331</v>
      </c>
      <c r="E6334" t="s">
        <v>927</v>
      </c>
      <c r="F6334" t="s">
        <v>1303</v>
      </c>
      <c r="I6334" t="b">
        <v>0</v>
      </c>
      <c r="J6334" s="2">
        <v>472</v>
      </c>
      <c r="K6334" s="2">
        <v>374</v>
      </c>
      <c r="L6334" s="2">
        <v>1</v>
      </c>
      <c r="M6334" s="2">
        <v>373</v>
      </c>
      <c r="N6334" s="2">
        <v>168</v>
      </c>
      <c r="O6334" s="2">
        <v>0</v>
      </c>
      <c r="P6334" s="2">
        <v>1</v>
      </c>
      <c r="Q6334" s="2">
        <v>0</v>
      </c>
      <c r="R6334" s="2">
        <v>0</v>
      </c>
      <c r="S6334" s="2">
        <v>0</v>
      </c>
      <c r="T6334" s="2">
        <v>5</v>
      </c>
      <c r="U6334" s="2">
        <v>0</v>
      </c>
      <c r="V6334" s="2">
        <v>0</v>
      </c>
      <c r="W6334" s="2">
        <v>0</v>
      </c>
      <c r="X6334" s="2">
        <v>0</v>
      </c>
      <c r="Y6334" s="2">
        <v>25</v>
      </c>
      <c r="Z6334" s="2">
        <v>0</v>
      </c>
      <c r="AA6334" s="2">
        <v>49</v>
      </c>
      <c r="AB6334" s="2">
        <v>41</v>
      </c>
      <c r="AC6334" s="2">
        <v>1</v>
      </c>
      <c r="AD6334" s="2">
        <v>0</v>
      </c>
      <c r="AE6334" s="2">
        <v>0</v>
      </c>
      <c r="AF6334" s="2">
        <v>0</v>
      </c>
      <c r="AG6334" s="2">
        <v>69</v>
      </c>
      <c r="AH6334" s="2">
        <v>0</v>
      </c>
      <c r="AI6334" s="2">
        <v>0</v>
      </c>
      <c r="AJ6334" s="2">
        <v>9</v>
      </c>
      <c r="AK6334" s="2">
        <v>5</v>
      </c>
      <c r="AL6334" s="2">
        <v>0</v>
      </c>
      <c r="AM6334" s="2">
        <v>0</v>
      </c>
      <c r="AN6334" s="3">
        <f>IFERROR(K6334/J6334,"")</f>
        <v>0</v>
      </c>
      <c r="AO6334" s="3">
        <f>IFERROR(L6334/K6334,"")</f>
        <v>0</v>
      </c>
    </row>
    <row r="6335" spans="1:41">
      <c r="A6335" t="s">
        <v>8405</v>
      </c>
      <c r="D6335">
        <v>602</v>
      </c>
      <c r="E6335" t="s">
        <v>928</v>
      </c>
      <c r="F6335" t="s">
        <v>1301</v>
      </c>
      <c r="I6335" t="b">
        <v>0</v>
      </c>
      <c r="J6335" s="2">
        <v>377</v>
      </c>
      <c r="K6335" s="2">
        <v>280</v>
      </c>
      <c r="L6335" s="2">
        <v>0</v>
      </c>
      <c r="M6335" s="2">
        <v>280</v>
      </c>
      <c r="N6335" s="2">
        <v>146</v>
      </c>
      <c r="O6335" s="2">
        <v>0</v>
      </c>
      <c r="P6335" s="2">
        <v>3</v>
      </c>
      <c r="Q6335" s="2">
        <v>0</v>
      </c>
      <c r="R6335" s="2">
        <v>0</v>
      </c>
      <c r="S6335" s="2">
        <v>0</v>
      </c>
      <c r="T6335" s="2">
        <v>3</v>
      </c>
      <c r="U6335" s="2">
        <v>0</v>
      </c>
      <c r="V6335" s="2">
        <v>0</v>
      </c>
      <c r="W6335" s="2">
        <v>0</v>
      </c>
      <c r="X6335" s="2">
        <v>0</v>
      </c>
      <c r="Y6335" s="2">
        <v>3</v>
      </c>
      <c r="Z6335" s="2">
        <v>6</v>
      </c>
      <c r="AA6335" s="2">
        <v>2</v>
      </c>
      <c r="AB6335" s="2">
        <v>99</v>
      </c>
      <c r="AC6335" s="2">
        <v>0</v>
      </c>
      <c r="AD6335" s="2">
        <v>0</v>
      </c>
      <c r="AE6335" s="2">
        <v>0</v>
      </c>
      <c r="AF6335" s="2">
        <v>0</v>
      </c>
      <c r="AG6335" s="2">
        <v>12</v>
      </c>
      <c r="AH6335" s="2">
        <v>0</v>
      </c>
      <c r="AI6335" s="2">
        <v>0</v>
      </c>
      <c r="AJ6335" s="2">
        <v>4</v>
      </c>
      <c r="AK6335" s="2">
        <v>2</v>
      </c>
      <c r="AL6335" s="2">
        <v>0</v>
      </c>
      <c r="AM6335" s="2">
        <v>0</v>
      </c>
      <c r="AN6335" s="3">
        <f>IFERROR(K6335/J6335,"")</f>
        <v>0</v>
      </c>
      <c r="AO6335" s="3">
        <f>IFERROR(L6335/K6335,"")</f>
        <v>0</v>
      </c>
    </row>
    <row r="6336" spans="1:41">
      <c r="A6336" t="s">
        <v>8406</v>
      </c>
      <c r="D6336">
        <v>1236</v>
      </c>
      <c r="E6336" t="s">
        <v>929</v>
      </c>
      <c r="F6336" t="s">
        <v>1301</v>
      </c>
      <c r="I6336" t="b">
        <v>0</v>
      </c>
      <c r="J6336" s="2">
        <v>501</v>
      </c>
      <c r="K6336" s="2">
        <v>397</v>
      </c>
      <c r="L6336" s="2">
        <v>0</v>
      </c>
      <c r="M6336" s="2">
        <v>397</v>
      </c>
      <c r="N6336" s="2">
        <v>186</v>
      </c>
      <c r="O6336" s="2">
        <v>1</v>
      </c>
      <c r="P6336" s="2">
        <v>0</v>
      </c>
      <c r="Q6336" s="2">
        <v>0</v>
      </c>
      <c r="R6336" s="2">
        <v>0</v>
      </c>
      <c r="S6336" s="2">
        <v>0</v>
      </c>
      <c r="T6336" s="2">
        <v>12</v>
      </c>
      <c r="U6336" s="2">
        <v>0</v>
      </c>
      <c r="V6336" s="2">
        <v>0</v>
      </c>
      <c r="W6336" s="2">
        <v>0</v>
      </c>
      <c r="X6336" s="2">
        <v>0</v>
      </c>
      <c r="Y6336" s="2">
        <v>22</v>
      </c>
      <c r="Z6336" s="2">
        <v>3</v>
      </c>
      <c r="AA6336" s="2">
        <v>31</v>
      </c>
      <c r="AB6336" s="2">
        <v>33</v>
      </c>
      <c r="AC6336" s="2">
        <v>0</v>
      </c>
      <c r="AD6336" s="2">
        <v>0</v>
      </c>
      <c r="AE6336" s="2">
        <v>0</v>
      </c>
      <c r="AF6336" s="2">
        <v>0</v>
      </c>
      <c r="AG6336" s="2">
        <v>102</v>
      </c>
      <c r="AH6336" s="2">
        <v>0</v>
      </c>
      <c r="AI6336" s="2">
        <v>0</v>
      </c>
      <c r="AJ6336" s="2">
        <v>5</v>
      </c>
      <c r="AK6336" s="2">
        <v>1</v>
      </c>
      <c r="AL6336" s="2">
        <v>0</v>
      </c>
      <c r="AM6336" s="2">
        <v>1</v>
      </c>
      <c r="AN6336" s="3">
        <f>IFERROR(K6336/J6336,"")</f>
        <v>0</v>
      </c>
      <c r="AO6336" s="3">
        <f>IFERROR(L6336/K6336,"")</f>
        <v>0</v>
      </c>
    </row>
    <row r="6337" spans="1:41">
      <c r="A6337" t="s">
        <v>8407</v>
      </c>
      <c r="D6337">
        <v>1236</v>
      </c>
      <c r="E6337" t="s">
        <v>929</v>
      </c>
      <c r="F6337" t="s">
        <v>1303</v>
      </c>
      <c r="I6337" t="b">
        <v>0</v>
      </c>
      <c r="J6337" s="2">
        <v>447</v>
      </c>
      <c r="K6337" s="2">
        <v>377</v>
      </c>
      <c r="L6337" s="2">
        <v>0</v>
      </c>
      <c r="M6337" s="2">
        <v>377</v>
      </c>
      <c r="N6337" s="2">
        <v>197</v>
      </c>
      <c r="O6337" s="2">
        <v>0</v>
      </c>
      <c r="P6337" s="2">
        <v>2</v>
      </c>
      <c r="Q6337" s="2">
        <v>0</v>
      </c>
      <c r="R6337" s="2">
        <v>0</v>
      </c>
      <c r="S6337" s="2">
        <v>0</v>
      </c>
      <c r="T6337" s="2">
        <v>6</v>
      </c>
      <c r="U6337" s="2">
        <v>0</v>
      </c>
      <c r="V6337" s="2">
        <v>0</v>
      </c>
      <c r="W6337" s="2">
        <v>0</v>
      </c>
      <c r="X6337" s="2">
        <v>0</v>
      </c>
      <c r="Y6337" s="2">
        <v>30</v>
      </c>
      <c r="Z6337" s="2">
        <v>4</v>
      </c>
      <c r="AA6337" s="2">
        <v>23</v>
      </c>
      <c r="AB6337" s="2">
        <v>39</v>
      </c>
      <c r="AC6337" s="2">
        <v>0</v>
      </c>
      <c r="AD6337" s="2">
        <v>0</v>
      </c>
      <c r="AE6337" s="2">
        <v>0</v>
      </c>
      <c r="AF6337" s="2">
        <v>0</v>
      </c>
      <c r="AG6337" s="2">
        <v>63</v>
      </c>
      <c r="AH6337" s="2">
        <v>0</v>
      </c>
      <c r="AI6337" s="2">
        <v>0</v>
      </c>
      <c r="AJ6337" s="2">
        <v>12</v>
      </c>
      <c r="AK6337" s="2">
        <v>0</v>
      </c>
      <c r="AL6337" s="2">
        <v>0</v>
      </c>
      <c r="AM6337" s="2">
        <v>1</v>
      </c>
      <c r="AN6337" s="3">
        <f>IFERROR(K6337/J6337,"")</f>
        <v>0</v>
      </c>
      <c r="AO6337" s="3">
        <f>IFERROR(L6337/K6337,"")</f>
        <v>0</v>
      </c>
    </row>
    <row r="6338" spans="1:41">
      <c r="A6338" t="s">
        <v>8408</v>
      </c>
      <c r="D6338">
        <v>3620</v>
      </c>
      <c r="E6338" t="s">
        <v>930</v>
      </c>
      <c r="F6338" t="s">
        <v>1301</v>
      </c>
      <c r="I6338" t="b">
        <v>0</v>
      </c>
      <c r="J6338" s="2">
        <v>72</v>
      </c>
      <c r="K6338" s="2">
        <v>55</v>
      </c>
      <c r="L6338" s="2">
        <v>0</v>
      </c>
      <c r="M6338" s="2">
        <v>55</v>
      </c>
      <c r="N6338" s="2">
        <v>47</v>
      </c>
      <c r="O6338" s="2">
        <v>0</v>
      </c>
      <c r="P6338" s="2">
        <v>0</v>
      </c>
      <c r="Q6338" s="2">
        <v>0</v>
      </c>
      <c r="R6338" s="2">
        <v>0</v>
      </c>
      <c r="S6338" s="2">
        <v>0</v>
      </c>
      <c r="T6338" s="2">
        <v>0</v>
      </c>
      <c r="U6338" s="2">
        <v>0</v>
      </c>
      <c r="V6338" s="2">
        <v>0</v>
      </c>
      <c r="W6338" s="2">
        <v>0</v>
      </c>
      <c r="X6338" s="2">
        <v>0</v>
      </c>
      <c r="Y6338" s="2">
        <v>0</v>
      </c>
      <c r="Z6338" s="2">
        <v>0</v>
      </c>
      <c r="AA6338" s="2">
        <v>0</v>
      </c>
      <c r="AB6338" s="2">
        <v>5</v>
      </c>
      <c r="AC6338" s="2">
        <v>0</v>
      </c>
      <c r="AD6338" s="2">
        <v>0</v>
      </c>
      <c r="AE6338" s="2">
        <v>0</v>
      </c>
      <c r="AF6338" s="2">
        <v>0</v>
      </c>
      <c r="AG6338" s="2">
        <v>3</v>
      </c>
      <c r="AH6338" s="2">
        <v>0</v>
      </c>
      <c r="AI6338" s="2">
        <v>0</v>
      </c>
      <c r="AJ6338" s="2">
        <v>0</v>
      </c>
      <c r="AK6338" s="2">
        <v>0</v>
      </c>
      <c r="AL6338" s="2">
        <v>0</v>
      </c>
      <c r="AM6338" s="2">
        <v>0</v>
      </c>
      <c r="AN6338" s="3">
        <f>IFERROR(K6338/J6338,"")</f>
        <v>0</v>
      </c>
      <c r="AO6338" s="3">
        <f>IFERROR(L6338/K6338,"")</f>
        <v>0</v>
      </c>
    </row>
    <row r="6339" spans="1:41">
      <c r="A6339" t="s">
        <v>8409</v>
      </c>
      <c r="D6339">
        <v>825</v>
      </c>
      <c r="E6339" t="s">
        <v>931</v>
      </c>
      <c r="F6339" t="s">
        <v>1301</v>
      </c>
      <c r="I6339" t="b">
        <v>0</v>
      </c>
      <c r="J6339" s="2">
        <v>646</v>
      </c>
      <c r="K6339" s="2">
        <v>521</v>
      </c>
      <c r="L6339" s="2">
        <v>1</v>
      </c>
      <c r="M6339" s="2">
        <v>520</v>
      </c>
      <c r="N6339" s="2">
        <v>106</v>
      </c>
      <c r="O6339" s="2">
        <v>3</v>
      </c>
      <c r="P6339" s="2">
        <v>1</v>
      </c>
      <c r="Q6339" s="2">
        <v>0</v>
      </c>
      <c r="R6339" s="2">
        <v>0</v>
      </c>
      <c r="S6339" s="2">
        <v>0</v>
      </c>
      <c r="T6339" s="2">
        <v>43</v>
      </c>
      <c r="U6339" s="2">
        <v>0</v>
      </c>
      <c r="V6339" s="2">
        <v>0</v>
      </c>
      <c r="W6339" s="2">
        <v>0</v>
      </c>
      <c r="X6339" s="2">
        <v>0</v>
      </c>
      <c r="Y6339" s="2">
        <v>46</v>
      </c>
      <c r="Z6339" s="2">
        <v>6</v>
      </c>
      <c r="AA6339" s="2">
        <v>207</v>
      </c>
      <c r="AB6339" s="2">
        <v>17</v>
      </c>
      <c r="AC6339" s="2">
        <v>0</v>
      </c>
      <c r="AD6339" s="2">
        <v>0</v>
      </c>
      <c r="AE6339" s="2">
        <v>0</v>
      </c>
      <c r="AF6339" s="2">
        <v>1</v>
      </c>
      <c r="AG6339" s="2">
        <v>51</v>
      </c>
      <c r="AH6339" s="2">
        <v>0</v>
      </c>
      <c r="AI6339" s="2">
        <v>1</v>
      </c>
      <c r="AJ6339" s="2">
        <v>6</v>
      </c>
      <c r="AK6339" s="2">
        <v>18</v>
      </c>
      <c r="AL6339" s="2">
        <v>0</v>
      </c>
      <c r="AM6339" s="2">
        <v>14</v>
      </c>
      <c r="AN6339" s="3">
        <f>IFERROR(K6339/J6339,"")</f>
        <v>0</v>
      </c>
      <c r="AO6339" s="3">
        <f>IFERROR(L6339/K6339,"")</f>
        <v>0</v>
      </c>
    </row>
    <row r="6340" spans="1:41">
      <c r="A6340" t="s">
        <v>8410</v>
      </c>
      <c r="D6340">
        <v>7200</v>
      </c>
      <c r="E6340" t="s">
        <v>932</v>
      </c>
      <c r="F6340" t="s">
        <v>1301</v>
      </c>
      <c r="I6340" t="b">
        <v>0</v>
      </c>
      <c r="J6340" s="2">
        <v>687</v>
      </c>
      <c r="K6340" s="2">
        <v>593</v>
      </c>
      <c r="L6340" s="2">
        <v>3</v>
      </c>
      <c r="M6340" s="2">
        <v>590</v>
      </c>
      <c r="N6340" s="2">
        <v>195</v>
      </c>
      <c r="O6340" s="2">
        <v>2</v>
      </c>
      <c r="P6340" s="2">
        <v>1</v>
      </c>
      <c r="Q6340" s="2">
        <v>0</v>
      </c>
      <c r="R6340" s="2">
        <v>0</v>
      </c>
      <c r="S6340" s="2">
        <v>0</v>
      </c>
      <c r="T6340" s="2">
        <v>27</v>
      </c>
      <c r="U6340" s="2">
        <v>0</v>
      </c>
      <c r="V6340" s="2">
        <v>0</v>
      </c>
      <c r="W6340" s="2">
        <v>0</v>
      </c>
      <c r="X6340" s="2">
        <v>0</v>
      </c>
      <c r="Y6340" s="2">
        <v>57</v>
      </c>
      <c r="Z6340" s="2">
        <v>13</v>
      </c>
      <c r="AA6340" s="2">
        <v>115</v>
      </c>
      <c r="AB6340" s="2">
        <v>28</v>
      </c>
      <c r="AC6340" s="2">
        <v>1</v>
      </c>
      <c r="AD6340" s="2">
        <v>0</v>
      </c>
      <c r="AE6340" s="2">
        <v>0</v>
      </c>
      <c r="AF6340" s="2">
        <v>0</v>
      </c>
      <c r="AG6340" s="2">
        <v>118</v>
      </c>
      <c r="AH6340" s="2">
        <v>0</v>
      </c>
      <c r="AI6340" s="2">
        <v>1</v>
      </c>
      <c r="AJ6340" s="2">
        <v>7</v>
      </c>
      <c r="AK6340" s="2">
        <v>3</v>
      </c>
      <c r="AL6340" s="2">
        <v>0</v>
      </c>
      <c r="AM6340" s="2">
        <v>22</v>
      </c>
      <c r="AN6340" s="3">
        <f>IFERROR(K6340/J6340,"")</f>
        <v>0</v>
      </c>
      <c r="AO6340" s="3">
        <f>IFERROR(L6340/K6340,"")</f>
        <v>0</v>
      </c>
    </row>
    <row r="6341" spans="1:41">
      <c r="A6341" t="s">
        <v>8411</v>
      </c>
      <c r="D6341">
        <v>7200</v>
      </c>
      <c r="E6341" t="s">
        <v>932</v>
      </c>
      <c r="F6341" t="s">
        <v>1303</v>
      </c>
      <c r="I6341" t="b">
        <v>0</v>
      </c>
      <c r="J6341" s="2">
        <v>527</v>
      </c>
      <c r="K6341" s="2">
        <v>329</v>
      </c>
      <c r="L6341" s="2">
        <v>8</v>
      </c>
      <c r="M6341" s="2">
        <v>321</v>
      </c>
      <c r="N6341" s="2">
        <v>45</v>
      </c>
      <c r="O6341" s="2">
        <v>3</v>
      </c>
      <c r="P6341" s="2">
        <v>0</v>
      </c>
      <c r="Q6341" s="2">
        <v>0</v>
      </c>
      <c r="R6341" s="2">
        <v>0</v>
      </c>
      <c r="S6341" s="2">
        <v>0</v>
      </c>
      <c r="T6341" s="2">
        <v>14</v>
      </c>
      <c r="U6341" s="2">
        <v>0</v>
      </c>
      <c r="V6341" s="2">
        <v>0</v>
      </c>
      <c r="W6341" s="2">
        <v>0</v>
      </c>
      <c r="X6341" s="2">
        <v>0</v>
      </c>
      <c r="Y6341" s="2">
        <v>42</v>
      </c>
      <c r="Z6341" s="2">
        <v>6</v>
      </c>
      <c r="AA6341" s="2">
        <v>122</v>
      </c>
      <c r="AB6341" s="2">
        <v>5</v>
      </c>
      <c r="AC6341" s="2">
        <v>0</v>
      </c>
      <c r="AD6341" s="2">
        <v>0</v>
      </c>
      <c r="AE6341" s="2">
        <v>0</v>
      </c>
      <c r="AF6341" s="2">
        <v>0</v>
      </c>
      <c r="AG6341" s="2">
        <v>18</v>
      </c>
      <c r="AH6341" s="2">
        <v>0</v>
      </c>
      <c r="AI6341" s="2">
        <v>0</v>
      </c>
      <c r="AJ6341" s="2">
        <v>5</v>
      </c>
      <c r="AK6341" s="2">
        <v>12</v>
      </c>
      <c r="AL6341" s="2">
        <v>0</v>
      </c>
      <c r="AM6341" s="2">
        <v>49</v>
      </c>
      <c r="AN6341" s="3">
        <f>IFERROR(K6341/J6341,"")</f>
        <v>0</v>
      </c>
      <c r="AO6341" s="3">
        <f>IFERROR(L6341/K6341,"")</f>
        <v>0</v>
      </c>
    </row>
    <row r="6342" spans="1:41">
      <c r="A6342" t="s">
        <v>8412</v>
      </c>
      <c r="D6342">
        <v>7200</v>
      </c>
      <c r="E6342" t="s">
        <v>932</v>
      </c>
      <c r="F6342" t="s">
        <v>1305</v>
      </c>
      <c r="I6342" t="b">
        <v>0</v>
      </c>
      <c r="J6342" s="2">
        <v>636</v>
      </c>
      <c r="K6342" s="2">
        <v>398</v>
      </c>
      <c r="L6342" s="2">
        <v>6</v>
      </c>
      <c r="M6342" s="2">
        <v>392</v>
      </c>
      <c r="N6342" s="2">
        <v>80</v>
      </c>
      <c r="O6342" s="2">
        <v>4</v>
      </c>
      <c r="P6342" s="2">
        <v>0</v>
      </c>
      <c r="Q6342" s="2">
        <v>0</v>
      </c>
      <c r="R6342" s="2">
        <v>1</v>
      </c>
      <c r="S6342" s="2">
        <v>1</v>
      </c>
      <c r="T6342" s="2">
        <v>19</v>
      </c>
      <c r="U6342" s="2">
        <v>0</v>
      </c>
      <c r="V6342" s="2">
        <v>0</v>
      </c>
      <c r="W6342" s="2">
        <v>0</v>
      </c>
      <c r="X6342" s="2">
        <v>0</v>
      </c>
      <c r="Y6342" s="2">
        <v>40</v>
      </c>
      <c r="Z6342" s="2">
        <v>13</v>
      </c>
      <c r="AA6342" s="2">
        <v>154</v>
      </c>
      <c r="AB6342" s="2">
        <v>6</v>
      </c>
      <c r="AC6342" s="2">
        <v>0</v>
      </c>
      <c r="AD6342" s="2">
        <v>1</v>
      </c>
      <c r="AE6342" s="2">
        <v>0</v>
      </c>
      <c r="AF6342" s="2">
        <v>0</v>
      </c>
      <c r="AG6342" s="2">
        <v>28</v>
      </c>
      <c r="AH6342" s="2">
        <v>1</v>
      </c>
      <c r="AI6342" s="2">
        <v>0</v>
      </c>
      <c r="AJ6342" s="2">
        <v>7</v>
      </c>
      <c r="AK6342" s="2">
        <v>16</v>
      </c>
      <c r="AL6342" s="2">
        <v>1</v>
      </c>
      <c r="AM6342" s="2">
        <v>20</v>
      </c>
      <c r="AN6342" s="3">
        <f>IFERROR(K6342/J6342,"")</f>
        <v>0</v>
      </c>
      <c r="AO6342" s="3">
        <f>IFERROR(L6342/K6342,"")</f>
        <v>0</v>
      </c>
    </row>
    <row r="6343" spans="1:41">
      <c r="A6343" t="s">
        <v>8413</v>
      </c>
      <c r="D6343">
        <v>7200</v>
      </c>
      <c r="E6343" t="s">
        <v>932</v>
      </c>
      <c r="F6343" t="s">
        <v>1310</v>
      </c>
      <c r="I6343" t="b">
        <v>0</v>
      </c>
      <c r="J6343" s="2">
        <v>702</v>
      </c>
      <c r="K6343" s="2">
        <v>554</v>
      </c>
      <c r="L6343" s="2">
        <v>8</v>
      </c>
      <c r="M6343" s="2">
        <v>546</v>
      </c>
      <c r="N6343" s="2">
        <v>141</v>
      </c>
      <c r="O6343" s="2">
        <v>5</v>
      </c>
      <c r="P6343" s="2">
        <v>1</v>
      </c>
      <c r="Q6343" s="2">
        <v>0</v>
      </c>
      <c r="R6343" s="2">
        <v>0</v>
      </c>
      <c r="S6343" s="2">
        <v>0</v>
      </c>
      <c r="T6343" s="2">
        <v>24</v>
      </c>
      <c r="U6343" s="2">
        <v>0</v>
      </c>
      <c r="V6343" s="2">
        <v>0</v>
      </c>
      <c r="W6343" s="2">
        <v>0</v>
      </c>
      <c r="X6343" s="2">
        <v>0</v>
      </c>
      <c r="Y6343" s="2">
        <v>57</v>
      </c>
      <c r="Z6343" s="2">
        <v>7</v>
      </c>
      <c r="AA6343" s="2">
        <v>185</v>
      </c>
      <c r="AB6343" s="2">
        <v>25</v>
      </c>
      <c r="AC6343" s="2">
        <v>1</v>
      </c>
      <c r="AD6343" s="2">
        <v>0</v>
      </c>
      <c r="AE6343" s="2">
        <v>0</v>
      </c>
      <c r="AF6343" s="2">
        <v>0</v>
      </c>
      <c r="AG6343" s="2">
        <v>70</v>
      </c>
      <c r="AH6343" s="2">
        <v>0</v>
      </c>
      <c r="AI6343" s="2">
        <v>0</v>
      </c>
      <c r="AJ6343" s="2">
        <v>3</v>
      </c>
      <c r="AK6343" s="2">
        <v>9</v>
      </c>
      <c r="AL6343" s="2">
        <v>1</v>
      </c>
      <c r="AM6343" s="2">
        <v>17</v>
      </c>
      <c r="AN6343" s="3">
        <f>IFERROR(K6343/J6343,"")</f>
        <v>0</v>
      </c>
      <c r="AO6343" s="3">
        <f>IFERROR(L6343/K6343,"")</f>
        <v>0</v>
      </c>
    </row>
    <row r="6344" spans="1:41">
      <c r="A6344" t="s">
        <v>8414</v>
      </c>
      <c r="D6344">
        <v>7200</v>
      </c>
      <c r="E6344" t="s">
        <v>932</v>
      </c>
      <c r="F6344" t="s">
        <v>1312</v>
      </c>
      <c r="I6344" t="b">
        <v>0</v>
      </c>
      <c r="J6344" s="2">
        <v>702</v>
      </c>
      <c r="K6344" s="2">
        <v>524</v>
      </c>
      <c r="L6344" s="2">
        <v>2</v>
      </c>
      <c r="M6344" s="2">
        <v>522</v>
      </c>
      <c r="N6344" s="2">
        <v>123</v>
      </c>
      <c r="O6344" s="2">
        <v>11</v>
      </c>
      <c r="P6344" s="2">
        <v>0</v>
      </c>
      <c r="Q6344" s="2">
        <v>0</v>
      </c>
      <c r="R6344" s="2">
        <v>0</v>
      </c>
      <c r="S6344" s="2">
        <v>0</v>
      </c>
      <c r="T6344" s="2">
        <v>45</v>
      </c>
      <c r="U6344" s="2">
        <v>0</v>
      </c>
      <c r="V6344" s="2">
        <v>0</v>
      </c>
      <c r="W6344" s="2">
        <v>0</v>
      </c>
      <c r="X6344" s="2">
        <v>0</v>
      </c>
      <c r="Y6344" s="2">
        <v>53</v>
      </c>
      <c r="Z6344" s="2">
        <v>10</v>
      </c>
      <c r="AA6344" s="2">
        <v>151</v>
      </c>
      <c r="AB6344" s="2">
        <v>19</v>
      </c>
      <c r="AC6344" s="2">
        <v>1</v>
      </c>
      <c r="AD6344" s="2">
        <v>0</v>
      </c>
      <c r="AE6344" s="2">
        <v>0</v>
      </c>
      <c r="AF6344" s="2">
        <v>0</v>
      </c>
      <c r="AG6344" s="2">
        <v>63</v>
      </c>
      <c r="AH6344" s="2">
        <v>0</v>
      </c>
      <c r="AI6344" s="2">
        <v>1</v>
      </c>
      <c r="AJ6344" s="2">
        <v>5</v>
      </c>
      <c r="AK6344" s="2">
        <v>13</v>
      </c>
      <c r="AL6344" s="2">
        <v>1</v>
      </c>
      <c r="AM6344" s="2">
        <v>26</v>
      </c>
      <c r="AN6344" s="3">
        <f>IFERROR(K6344/J6344,"")</f>
        <v>0</v>
      </c>
      <c r="AO6344" s="3">
        <f>IFERROR(L6344/K6344,"")</f>
        <v>0</v>
      </c>
    </row>
    <row r="6345" spans="1:41">
      <c r="A6345" t="s">
        <v>8415</v>
      </c>
      <c r="D6345">
        <v>7200</v>
      </c>
      <c r="E6345" t="s">
        <v>932</v>
      </c>
      <c r="F6345" t="s">
        <v>1314</v>
      </c>
      <c r="I6345" t="b">
        <v>0</v>
      </c>
      <c r="J6345" s="2">
        <v>653</v>
      </c>
      <c r="K6345" s="2">
        <v>499</v>
      </c>
      <c r="L6345" s="2">
        <v>0</v>
      </c>
      <c r="M6345" s="2">
        <v>499</v>
      </c>
      <c r="N6345" s="2">
        <v>159</v>
      </c>
      <c r="O6345" s="2">
        <v>6</v>
      </c>
      <c r="P6345" s="2">
        <v>3</v>
      </c>
      <c r="Q6345" s="2">
        <v>0</v>
      </c>
      <c r="R6345" s="2">
        <v>0</v>
      </c>
      <c r="S6345" s="2">
        <v>0</v>
      </c>
      <c r="T6345" s="2">
        <v>25</v>
      </c>
      <c r="U6345" s="2">
        <v>0</v>
      </c>
      <c r="V6345" s="2">
        <v>0</v>
      </c>
      <c r="W6345" s="2">
        <v>0</v>
      </c>
      <c r="X6345" s="2">
        <v>0</v>
      </c>
      <c r="Y6345" s="2">
        <v>53</v>
      </c>
      <c r="Z6345" s="2">
        <v>10</v>
      </c>
      <c r="AA6345" s="2">
        <v>129</v>
      </c>
      <c r="AB6345" s="2">
        <v>33</v>
      </c>
      <c r="AC6345" s="2">
        <v>0</v>
      </c>
      <c r="AD6345" s="2">
        <v>1</v>
      </c>
      <c r="AE6345" s="2">
        <v>0</v>
      </c>
      <c r="AF6345" s="2">
        <v>0</v>
      </c>
      <c r="AG6345" s="2">
        <v>58</v>
      </c>
      <c r="AH6345" s="2">
        <v>0</v>
      </c>
      <c r="AI6345" s="2">
        <v>0</v>
      </c>
      <c r="AJ6345" s="2">
        <v>5</v>
      </c>
      <c r="AK6345" s="2">
        <v>9</v>
      </c>
      <c r="AL6345" s="2">
        <v>0</v>
      </c>
      <c r="AM6345" s="2">
        <v>8</v>
      </c>
      <c r="AN6345" s="3">
        <f>IFERROR(K6345/J6345,"")</f>
        <v>0</v>
      </c>
      <c r="AO6345" s="3">
        <f>IFERROR(L6345/K6345,"")</f>
        <v>0</v>
      </c>
    </row>
    <row r="6346" spans="1:41">
      <c r="A6346" t="s">
        <v>8416</v>
      </c>
      <c r="D6346">
        <v>7200</v>
      </c>
      <c r="E6346" t="s">
        <v>932</v>
      </c>
      <c r="F6346" t="s">
        <v>1322</v>
      </c>
      <c r="I6346" t="b">
        <v>0</v>
      </c>
      <c r="J6346" s="2">
        <v>747</v>
      </c>
      <c r="K6346" s="2">
        <v>571</v>
      </c>
      <c r="L6346" s="2">
        <v>2</v>
      </c>
      <c r="M6346" s="2">
        <v>569</v>
      </c>
      <c r="N6346" s="2">
        <v>168</v>
      </c>
      <c r="O6346" s="2">
        <v>6</v>
      </c>
      <c r="P6346" s="2">
        <v>0</v>
      </c>
      <c r="Q6346" s="2">
        <v>0</v>
      </c>
      <c r="R6346" s="2">
        <v>0</v>
      </c>
      <c r="S6346" s="2">
        <v>0</v>
      </c>
      <c r="T6346" s="2">
        <v>34</v>
      </c>
      <c r="U6346" s="2">
        <v>0</v>
      </c>
      <c r="V6346" s="2">
        <v>0</v>
      </c>
      <c r="W6346" s="2">
        <v>0</v>
      </c>
      <c r="X6346" s="2">
        <v>0</v>
      </c>
      <c r="Y6346" s="2">
        <v>52</v>
      </c>
      <c r="Z6346" s="2">
        <v>11</v>
      </c>
      <c r="AA6346" s="2">
        <v>167</v>
      </c>
      <c r="AB6346" s="2">
        <v>11</v>
      </c>
      <c r="AC6346" s="2">
        <v>0</v>
      </c>
      <c r="AD6346" s="2">
        <v>0</v>
      </c>
      <c r="AE6346" s="2">
        <v>0</v>
      </c>
      <c r="AF6346" s="2">
        <v>0</v>
      </c>
      <c r="AG6346" s="2">
        <v>80</v>
      </c>
      <c r="AH6346" s="2">
        <v>0</v>
      </c>
      <c r="AI6346" s="2">
        <v>0</v>
      </c>
      <c r="AJ6346" s="2">
        <v>5</v>
      </c>
      <c r="AK6346" s="2">
        <v>12</v>
      </c>
      <c r="AL6346" s="2">
        <v>0</v>
      </c>
      <c r="AM6346" s="2">
        <v>23</v>
      </c>
      <c r="AN6346" s="3">
        <f>IFERROR(K6346/J6346,"")</f>
        <v>0</v>
      </c>
      <c r="AO6346" s="3">
        <f>IFERROR(L6346/K6346,"")</f>
        <v>0</v>
      </c>
    </row>
    <row r="6347" spans="1:41">
      <c r="A6347" t="s">
        <v>8417</v>
      </c>
      <c r="D6347">
        <v>7200</v>
      </c>
      <c r="E6347" t="s">
        <v>932</v>
      </c>
      <c r="F6347" t="s">
        <v>1324</v>
      </c>
      <c r="I6347" t="b">
        <v>0</v>
      </c>
      <c r="J6347" s="2">
        <v>639</v>
      </c>
      <c r="K6347" s="2">
        <v>496</v>
      </c>
      <c r="L6347" s="2">
        <v>5</v>
      </c>
      <c r="M6347" s="2">
        <v>491</v>
      </c>
      <c r="N6347" s="2">
        <v>163</v>
      </c>
      <c r="O6347" s="2">
        <v>3</v>
      </c>
      <c r="P6347" s="2">
        <v>0</v>
      </c>
      <c r="Q6347" s="2">
        <v>0</v>
      </c>
      <c r="R6347" s="2">
        <v>0</v>
      </c>
      <c r="S6347" s="2">
        <v>0</v>
      </c>
      <c r="T6347" s="2">
        <v>27</v>
      </c>
      <c r="U6347" s="2">
        <v>0</v>
      </c>
      <c r="V6347" s="2">
        <v>1</v>
      </c>
      <c r="W6347" s="2">
        <v>0</v>
      </c>
      <c r="X6347" s="2">
        <v>0</v>
      </c>
      <c r="Y6347" s="2">
        <v>62</v>
      </c>
      <c r="Z6347" s="2">
        <v>7</v>
      </c>
      <c r="AA6347" s="2">
        <v>126</v>
      </c>
      <c r="AB6347" s="2">
        <v>28</v>
      </c>
      <c r="AC6347" s="2">
        <v>1</v>
      </c>
      <c r="AD6347" s="2">
        <v>0</v>
      </c>
      <c r="AE6347" s="2">
        <v>0</v>
      </c>
      <c r="AF6347" s="2">
        <v>0</v>
      </c>
      <c r="AG6347" s="2">
        <v>51</v>
      </c>
      <c r="AH6347" s="2">
        <v>0</v>
      </c>
      <c r="AI6347" s="2">
        <v>0</v>
      </c>
      <c r="AJ6347" s="2">
        <v>6</v>
      </c>
      <c r="AK6347" s="2">
        <v>11</v>
      </c>
      <c r="AL6347" s="2">
        <v>0</v>
      </c>
      <c r="AM6347" s="2">
        <v>5</v>
      </c>
      <c r="AN6347" s="3">
        <f>IFERROR(K6347/J6347,"")</f>
        <v>0</v>
      </c>
      <c r="AO6347" s="3">
        <f>IFERROR(L6347/K6347,"")</f>
        <v>0</v>
      </c>
    </row>
    <row r="6348" spans="1:41">
      <c r="A6348" t="s">
        <v>8418</v>
      </c>
      <c r="D6348">
        <v>7200</v>
      </c>
      <c r="E6348" t="s">
        <v>932</v>
      </c>
      <c r="F6348" t="s">
        <v>1326</v>
      </c>
      <c r="I6348" t="b">
        <v>0</v>
      </c>
      <c r="J6348" s="2">
        <v>518</v>
      </c>
      <c r="K6348" s="2">
        <v>366</v>
      </c>
      <c r="L6348" s="2">
        <v>0</v>
      </c>
      <c r="M6348" s="2">
        <v>366</v>
      </c>
      <c r="N6348" s="2">
        <v>122</v>
      </c>
      <c r="O6348" s="2">
        <v>2</v>
      </c>
      <c r="P6348" s="2">
        <v>0</v>
      </c>
      <c r="Q6348" s="2">
        <v>0</v>
      </c>
      <c r="R6348" s="2">
        <v>0</v>
      </c>
      <c r="S6348" s="2">
        <v>0</v>
      </c>
      <c r="T6348" s="2">
        <v>27</v>
      </c>
      <c r="U6348" s="2">
        <v>0</v>
      </c>
      <c r="V6348" s="2">
        <v>0</v>
      </c>
      <c r="W6348" s="2">
        <v>0</v>
      </c>
      <c r="X6348" s="2">
        <v>0</v>
      </c>
      <c r="Y6348" s="2">
        <v>46</v>
      </c>
      <c r="Z6348" s="2">
        <v>5</v>
      </c>
      <c r="AA6348" s="2">
        <v>70</v>
      </c>
      <c r="AB6348" s="2">
        <v>19</v>
      </c>
      <c r="AC6348" s="2">
        <v>0</v>
      </c>
      <c r="AD6348" s="2">
        <v>0</v>
      </c>
      <c r="AE6348" s="2">
        <v>0</v>
      </c>
      <c r="AF6348" s="2">
        <v>0</v>
      </c>
      <c r="AG6348" s="2">
        <v>56</v>
      </c>
      <c r="AH6348" s="2">
        <v>0</v>
      </c>
      <c r="AI6348" s="2">
        <v>1</v>
      </c>
      <c r="AJ6348" s="2">
        <v>4</v>
      </c>
      <c r="AK6348" s="2">
        <v>6</v>
      </c>
      <c r="AL6348" s="2">
        <v>0</v>
      </c>
      <c r="AM6348" s="2">
        <v>8</v>
      </c>
      <c r="AN6348" s="3">
        <f>IFERROR(K6348/J6348,"")</f>
        <v>0</v>
      </c>
      <c r="AO6348" s="3">
        <f>IFERROR(L6348/K6348,"")</f>
        <v>0</v>
      </c>
    </row>
    <row r="6349" spans="1:41">
      <c r="A6349" t="s">
        <v>8419</v>
      </c>
      <c r="D6349">
        <v>7200</v>
      </c>
      <c r="E6349" t="s">
        <v>932</v>
      </c>
      <c r="F6349" t="s">
        <v>1328</v>
      </c>
      <c r="I6349" t="b">
        <v>0</v>
      </c>
      <c r="J6349" s="2">
        <v>507</v>
      </c>
      <c r="K6349" s="2">
        <v>382</v>
      </c>
      <c r="L6349" s="2">
        <v>1</v>
      </c>
      <c r="M6349" s="2">
        <v>381</v>
      </c>
      <c r="N6349" s="2">
        <v>72</v>
      </c>
      <c r="O6349" s="2">
        <v>9</v>
      </c>
      <c r="P6349" s="2">
        <v>0</v>
      </c>
      <c r="Q6349" s="2">
        <v>0</v>
      </c>
      <c r="R6349" s="2">
        <v>0</v>
      </c>
      <c r="S6349" s="2">
        <v>0</v>
      </c>
      <c r="T6349" s="2">
        <v>46</v>
      </c>
      <c r="U6349" s="2">
        <v>0</v>
      </c>
      <c r="V6349" s="2">
        <v>0</v>
      </c>
      <c r="W6349" s="2">
        <v>0</v>
      </c>
      <c r="X6349" s="2">
        <v>0</v>
      </c>
      <c r="Y6349" s="2">
        <v>47</v>
      </c>
      <c r="Z6349" s="2">
        <v>5</v>
      </c>
      <c r="AA6349" s="2">
        <v>102</v>
      </c>
      <c r="AB6349" s="2">
        <v>13</v>
      </c>
      <c r="AC6349" s="2">
        <v>1</v>
      </c>
      <c r="AD6349" s="2">
        <v>1</v>
      </c>
      <c r="AE6349" s="2">
        <v>0</v>
      </c>
      <c r="AF6349" s="2">
        <v>0</v>
      </c>
      <c r="AG6349" s="2">
        <v>30</v>
      </c>
      <c r="AH6349" s="2">
        <v>0</v>
      </c>
      <c r="AI6349" s="2">
        <v>0</v>
      </c>
      <c r="AJ6349" s="2">
        <v>3</v>
      </c>
      <c r="AK6349" s="2">
        <v>22</v>
      </c>
      <c r="AL6349" s="2">
        <v>0</v>
      </c>
      <c r="AM6349" s="2">
        <v>30</v>
      </c>
      <c r="AN6349" s="3">
        <f>IFERROR(K6349/J6349,"")</f>
        <v>0</v>
      </c>
      <c r="AO6349" s="3">
        <f>IFERROR(L6349/K6349,"")</f>
        <v>0</v>
      </c>
    </row>
    <row r="6350" spans="1:41">
      <c r="A6350" t="s">
        <v>8420</v>
      </c>
      <c r="D6350">
        <v>7200</v>
      </c>
      <c r="E6350" t="s">
        <v>932</v>
      </c>
      <c r="F6350" t="s">
        <v>1330</v>
      </c>
      <c r="I6350" t="b">
        <v>0</v>
      </c>
      <c r="J6350" s="2">
        <v>648</v>
      </c>
      <c r="K6350" s="2">
        <v>480</v>
      </c>
      <c r="L6350" s="2">
        <v>3</v>
      </c>
      <c r="M6350" s="2">
        <v>477</v>
      </c>
      <c r="N6350" s="2">
        <v>193</v>
      </c>
      <c r="O6350" s="2">
        <v>2</v>
      </c>
      <c r="P6350" s="2">
        <v>2</v>
      </c>
      <c r="Q6350" s="2">
        <v>0</v>
      </c>
      <c r="R6350" s="2">
        <v>0</v>
      </c>
      <c r="S6350" s="2">
        <v>0</v>
      </c>
      <c r="T6350" s="2">
        <v>24</v>
      </c>
      <c r="U6350" s="2">
        <v>0</v>
      </c>
      <c r="V6350" s="2">
        <v>0</v>
      </c>
      <c r="W6350" s="2">
        <v>0</v>
      </c>
      <c r="X6350" s="2">
        <v>0</v>
      </c>
      <c r="Y6350" s="2">
        <v>32</v>
      </c>
      <c r="Z6350" s="2">
        <v>9</v>
      </c>
      <c r="AA6350" s="2">
        <v>88</v>
      </c>
      <c r="AB6350" s="2">
        <v>28</v>
      </c>
      <c r="AC6350" s="2">
        <v>0</v>
      </c>
      <c r="AD6350" s="2">
        <v>0</v>
      </c>
      <c r="AE6350" s="2">
        <v>0</v>
      </c>
      <c r="AF6350" s="2">
        <v>0</v>
      </c>
      <c r="AG6350" s="2">
        <v>70</v>
      </c>
      <c r="AH6350" s="2">
        <v>0</v>
      </c>
      <c r="AI6350" s="2">
        <v>0</v>
      </c>
      <c r="AJ6350" s="2">
        <v>9</v>
      </c>
      <c r="AK6350" s="2">
        <v>9</v>
      </c>
      <c r="AL6350" s="2">
        <v>1</v>
      </c>
      <c r="AM6350" s="2">
        <v>10</v>
      </c>
      <c r="AN6350" s="3">
        <f>IFERROR(K6350/J6350,"")</f>
        <v>0</v>
      </c>
      <c r="AO6350" s="3">
        <f>IFERROR(L6350/K6350,"")</f>
        <v>0</v>
      </c>
    </row>
    <row r="6351" spans="1:41">
      <c r="A6351" t="s">
        <v>8421</v>
      </c>
      <c r="D6351">
        <v>7200</v>
      </c>
      <c r="E6351" t="s">
        <v>932</v>
      </c>
      <c r="F6351" t="s">
        <v>1332</v>
      </c>
      <c r="I6351" t="b">
        <v>0</v>
      </c>
      <c r="J6351" s="2">
        <v>634</v>
      </c>
      <c r="K6351" s="2">
        <v>490</v>
      </c>
      <c r="L6351" s="2">
        <v>4</v>
      </c>
      <c r="M6351" s="2">
        <v>486</v>
      </c>
      <c r="N6351" s="2">
        <v>190</v>
      </c>
      <c r="O6351" s="2">
        <v>2</v>
      </c>
      <c r="P6351" s="2">
        <v>0</v>
      </c>
      <c r="Q6351" s="2">
        <v>0</v>
      </c>
      <c r="R6351" s="2">
        <v>0</v>
      </c>
      <c r="S6351" s="2">
        <v>1</v>
      </c>
      <c r="T6351" s="2">
        <v>26</v>
      </c>
      <c r="U6351" s="2">
        <v>0</v>
      </c>
      <c r="V6351" s="2">
        <v>0</v>
      </c>
      <c r="W6351" s="2">
        <v>0</v>
      </c>
      <c r="X6351" s="2">
        <v>0</v>
      </c>
      <c r="Y6351" s="2">
        <v>32</v>
      </c>
      <c r="Z6351" s="2">
        <v>2</v>
      </c>
      <c r="AA6351" s="2">
        <v>114</v>
      </c>
      <c r="AB6351" s="2">
        <v>31</v>
      </c>
      <c r="AC6351" s="2">
        <v>0</v>
      </c>
      <c r="AD6351" s="2">
        <v>0</v>
      </c>
      <c r="AE6351" s="2">
        <v>0</v>
      </c>
      <c r="AF6351" s="2">
        <v>0</v>
      </c>
      <c r="AG6351" s="2">
        <v>68</v>
      </c>
      <c r="AH6351" s="2">
        <v>0</v>
      </c>
      <c r="AI6351" s="2">
        <v>0</v>
      </c>
      <c r="AJ6351" s="2">
        <v>7</v>
      </c>
      <c r="AK6351" s="2">
        <v>4</v>
      </c>
      <c r="AL6351" s="2">
        <v>0</v>
      </c>
      <c r="AM6351" s="2">
        <v>9</v>
      </c>
      <c r="AN6351" s="3">
        <f>IFERROR(K6351/J6351,"")</f>
        <v>0</v>
      </c>
      <c r="AO6351" s="3">
        <f>IFERROR(L6351/K6351,"")</f>
        <v>0</v>
      </c>
    </row>
    <row r="6352" spans="1:41">
      <c r="A6352" t="s">
        <v>8422</v>
      </c>
      <c r="D6352">
        <v>7200</v>
      </c>
      <c r="E6352" t="s">
        <v>932</v>
      </c>
      <c r="F6352" t="s">
        <v>1376</v>
      </c>
      <c r="I6352" t="b">
        <v>0</v>
      </c>
      <c r="J6352" s="2">
        <v>655</v>
      </c>
      <c r="K6352" s="2">
        <v>504</v>
      </c>
      <c r="L6352" s="2">
        <v>4</v>
      </c>
      <c r="M6352" s="2">
        <v>500</v>
      </c>
      <c r="N6352" s="2">
        <v>194</v>
      </c>
      <c r="O6352" s="2">
        <v>8</v>
      </c>
      <c r="P6352" s="2">
        <v>0</v>
      </c>
      <c r="Q6352" s="2">
        <v>0</v>
      </c>
      <c r="R6352" s="2">
        <v>0</v>
      </c>
      <c r="S6352" s="2">
        <v>1</v>
      </c>
      <c r="T6352" s="2">
        <v>26</v>
      </c>
      <c r="U6352" s="2">
        <v>0</v>
      </c>
      <c r="V6352" s="2">
        <v>0</v>
      </c>
      <c r="W6352" s="2">
        <v>0</v>
      </c>
      <c r="X6352" s="2">
        <v>0</v>
      </c>
      <c r="Y6352" s="2">
        <v>52</v>
      </c>
      <c r="Z6352" s="2">
        <v>7</v>
      </c>
      <c r="AA6352" s="2">
        <v>73</v>
      </c>
      <c r="AB6352" s="2">
        <v>28</v>
      </c>
      <c r="AC6352" s="2">
        <v>0</v>
      </c>
      <c r="AD6352" s="2">
        <v>0</v>
      </c>
      <c r="AE6352" s="2">
        <v>0</v>
      </c>
      <c r="AF6352" s="2">
        <v>0</v>
      </c>
      <c r="AG6352" s="2">
        <v>83</v>
      </c>
      <c r="AH6352" s="2">
        <v>0</v>
      </c>
      <c r="AI6352" s="2">
        <v>0</v>
      </c>
      <c r="AJ6352" s="2">
        <v>7</v>
      </c>
      <c r="AK6352" s="2">
        <v>8</v>
      </c>
      <c r="AL6352" s="2">
        <v>0</v>
      </c>
      <c r="AM6352" s="2">
        <v>13</v>
      </c>
      <c r="AN6352" s="3">
        <f>IFERROR(K6352/J6352,"")</f>
        <v>0</v>
      </c>
      <c r="AO6352" s="3">
        <f>IFERROR(L6352/K6352,"")</f>
        <v>0</v>
      </c>
    </row>
    <row r="6353" spans="1:41">
      <c r="A6353" t="s">
        <v>8423</v>
      </c>
      <c r="D6353">
        <v>7200</v>
      </c>
      <c r="E6353" t="s">
        <v>932</v>
      </c>
      <c r="F6353" t="s">
        <v>1380</v>
      </c>
      <c r="I6353" t="b">
        <v>0</v>
      </c>
      <c r="J6353" s="2">
        <v>610</v>
      </c>
      <c r="K6353" s="2">
        <v>408</v>
      </c>
      <c r="L6353" s="2">
        <v>6</v>
      </c>
      <c r="M6353" s="2">
        <v>402</v>
      </c>
      <c r="N6353" s="2">
        <v>62</v>
      </c>
      <c r="O6353" s="2">
        <v>1</v>
      </c>
      <c r="P6353" s="2">
        <v>0</v>
      </c>
      <c r="Q6353" s="2">
        <v>0</v>
      </c>
      <c r="R6353" s="2">
        <v>0</v>
      </c>
      <c r="S6353" s="2">
        <v>0</v>
      </c>
      <c r="T6353" s="2">
        <v>19</v>
      </c>
      <c r="U6353" s="2">
        <v>0</v>
      </c>
      <c r="V6353" s="2">
        <v>0</v>
      </c>
      <c r="W6353" s="2">
        <v>0</v>
      </c>
      <c r="X6353" s="2">
        <v>0</v>
      </c>
      <c r="Y6353" s="2">
        <v>57</v>
      </c>
      <c r="Z6353" s="2">
        <v>19</v>
      </c>
      <c r="AA6353" s="2">
        <v>163</v>
      </c>
      <c r="AB6353" s="2">
        <v>7</v>
      </c>
      <c r="AC6353" s="2">
        <v>1</v>
      </c>
      <c r="AD6353" s="2">
        <v>0</v>
      </c>
      <c r="AE6353" s="2">
        <v>0</v>
      </c>
      <c r="AF6353" s="2">
        <v>0</v>
      </c>
      <c r="AG6353" s="2">
        <v>41</v>
      </c>
      <c r="AH6353" s="2">
        <v>0</v>
      </c>
      <c r="AI6353" s="2">
        <v>0</v>
      </c>
      <c r="AJ6353" s="2">
        <v>5</v>
      </c>
      <c r="AK6353" s="2">
        <v>5</v>
      </c>
      <c r="AL6353" s="2">
        <v>1</v>
      </c>
      <c r="AM6353" s="2">
        <v>21</v>
      </c>
      <c r="AN6353" s="3">
        <f>IFERROR(K6353/J6353,"")</f>
        <v>0</v>
      </c>
      <c r="AO6353" s="3">
        <f>IFERROR(L6353/K6353,"")</f>
        <v>0</v>
      </c>
    </row>
    <row r="6354" spans="1:41">
      <c r="A6354" t="s">
        <v>8424</v>
      </c>
      <c r="D6354">
        <v>7200</v>
      </c>
      <c r="E6354" t="s">
        <v>932</v>
      </c>
      <c r="F6354" t="s">
        <v>1411</v>
      </c>
      <c r="I6354" t="b">
        <v>0</v>
      </c>
      <c r="J6354" s="2">
        <v>701</v>
      </c>
      <c r="K6354" s="2">
        <v>544</v>
      </c>
      <c r="L6354" s="2">
        <v>1</v>
      </c>
      <c r="M6354" s="2">
        <v>543</v>
      </c>
      <c r="N6354" s="2">
        <v>187</v>
      </c>
      <c r="O6354" s="2">
        <v>2</v>
      </c>
      <c r="P6354" s="2">
        <v>0</v>
      </c>
      <c r="Q6354" s="2">
        <v>0</v>
      </c>
      <c r="R6354" s="2">
        <v>0</v>
      </c>
      <c r="S6354" s="2">
        <v>0</v>
      </c>
      <c r="T6354" s="2">
        <v>13</v>
      </c>
      <c r="U6354" s="2">
        <v>0</v>
      </c>
      <c r="V6354" s="2">
        <v>0</v>
      </c>
      <c r="W6354" s="2">
        <v>0</v>
      </c>
      <c r="X6354" s="2">
        <v>0</v>
      </c>
      <c r="Y6354" s="2">
        <v>47</v>
      </c>
      <c r="Z6354" s="2">
        <v>15</v>
      </c>
      <c r="AA6354" s="2">
        <v>151</v>
      </c>
      <c r="AB6354" s="2">
        <v>36</v>
      </c>
      <c r="AC6354" s="2">
        <v>0</v>
      </c>
      <c r="AD6354" s="2">
        <v>0</v>
      </c>
      <c r="AE6354" s="2">
        <v>0</v>
      </c>
      <c r="AF6354" s="2">
        <v>0</v>
      </c>
      <c r="AG6354" s="2">
        <v>66</v>
      </c>
      <c r="AH6354" s="2">
        <v>0</v>
      </c>
      <c r="AI6354" s="2">
        <v>0</v>
      </c>
      <c r="AJ6354" s="2">
        <v>5</v>
      </c>
      <c r="AK6354" s="2">
        <v>6</v>
      </c>
      <c r="AL6354" s="2">
        <v>3</v>
      </c>
      <c r="AM6354" s="2">
        <v>12</v>
      </c>
      <c r="AN6354" s="3">
        <f>IFERROR(K6354/J6354,"")</f>
        <v>0</v>
      </c>
      <c r="AO6354" s="3">
        <f>IFERROR(L6354/K6354,"")</f>
        <v>0</v>
      </c>
    </row>
    <row r="6355" spans="1:41">
      <c r="A6355" t="s">
        <v>8425</v>
      </c>
      <c r="D6355">
        <v>7200</v>
      </c>
      <c r="E6355" t="s">
        <v>932</v>
      </c>
      <c r="F6355" t="s">
        <v>1413</v>
      </c>
      <c r="I6355" t="b">
        <v>0</v>
      </c>
      <c r="J6355" s="2">
        <v>757</v>
      </c>
      <c r="K6355" s="2">
        <v>571</v>
      </c>
      <c r="L6355" s="2">
        <v>1</v>
      </c>
      <c r="M6355" s="2">
        <v>570</v>
      </c>
      <c r="N6355" s="2">
        <v>180</v>
      </c>
      <c r="O6355" s="2">
        <v>5</v>
      </c>
      <c r="P6355" s="2">
        <v>0</v>
      </c>
      <c r="Q6355" s="2">
        <v>0</v>
      </c>
      <c r="R6355" s="2">
        <v>0</v>
      </c>
      <c r="S6355" s="2">
        <v>0</v>
      </c>
      <c r="T6355" s="2">
        <v>35</v>
      </c>
      <c r="U6355" s="2">
        <v>0</v>
      </c>
      <c r="V6355" s="2">
        <v>0</v>
      </c>
      <c r="W6355" s="2">
        <v>0</v>
      </c>
      <c r="X6355" s="2">
        <v>0</v>
      </c>
      <c r="Y6355" s="2">
        <v>53</v>
      </c>
      <c r="Z6355" s="2">
        <v>8</v>
      </c>
      <c r="AA6355" s="2">
        <v>137</v>
      </c>
      <c r="AB6355" s="2">
        <v>16</v>
      </c>
      <c r="AC6355" s="2">
        <v>0</v>
      </c>
      <c r="AD6355" s="2">
        <v>0</v>
      </c>
      <c r="AE6355" s="2">
        <v>0</v>
      </c>
      <c r="AF6355" s="2">
        <v>0</v>
      </c>
      <c r="AG6355" s="2">
        <v>93</v>
      </c>
      <c r="AH6355" s="2">
        <v>0</v>
      </c>
      <c r="AI6355" s="2">
        <v>1</v>
      </c>
      <c r="AJ6355" s="2">
        <v>13</v>
      </c>
      <c r="AK6355" s="2">
        <v>11</v>
      </c>
      <c r="AL6355" s="2">
        <v>2</v>
      </c>
      <c r="AM6355" s="2">
        <v>16</v>
      </c>
      <c r="AN6355" s="3">
        <f>IFERROR(K6355/J6355,"")</f>
        <v>0</v>
      </c>
      <c r="AO6355" s="3">
        <f>IFERROR(L6355/K6355,"")</f>
        <v>0</v>
      </c>
    </row>
    <row r="6356" spans="1:41">
      <c r="A6356" t="s">
        <v>8426</v>
      </c>
      <c r="D6356">
        <v>7200</v>
      </c>
      <c r="E6356" t="s">
        <v>932</v>
      </c>
      <c r="F6356" t="s">
        <v>1415</v>
      </c>
      <c r="I6356" t="b">
        <v>0</v>
      </c>
      <c r="J6356" s="2">
        <v>545</v>
      </c>
      <c r="K6356" s="2">
        <v>359</v>
      </c>
      <c r="L6356" s="2">
        <v>7</v>
      </c>
      <c r="M6356" s="2">
        <v>352</v>
      </c>
      <c r="N6356" s="2">
        <v>62</v>
      </c>
      <c r="O6356" s="2">
        <v>1</v>
      </c>
      <c r="P6356" s="2">
        <v>0</v>
      </c>
      <c r="Q6356" s="2">
        <v>0</v>
      </c>
      <c r="R6356" s="2">
        <v>0</v>
      </c>
      <c r="S6356" s="2">
        <v>0</v>
      </c>
      <c r="T6356" s="2">
        <v>17</v>
      </c>
      <c r="U6356" s="2">
        <v>0</v>
      </c>
      <c r="V6356" s="2">
        <v>0</v>
      </c>
      <c r="W6356" s="2">
        <v>0</v>
      </c>
      <c r="X6356" s="2">
        <v>0</v>
      </c>
      <c r="Y6356" s="2">
        <v>50</v>
      </c>
      <c r="Z6356" s="2">
        <v>17</v>
      </c>
      <c r="AA6356" s="2">
        <v>135</v>
      </c>
      <c r="AB6356" s="2">
        <v>8</v>
      </c>
      <c r="AC6356" s="2">
        <v>0</v>
      </c>
      <c r="AD6356" s="2">
        <v>0</v>
      </c>
      <c r="AE6356" s="2">
        <v>0</v>
      </c>
      <c r="AF6356" s="2">
        <v>0</v>
      </c>
      <c r="AG6356" s="2">
        <v>44</v>
      </c>
      <c r="AH6356" s="2">
        <v>0</v>
      </c>
      <c r="AI6356" s="2">
        <v>0</v>
      </c>
      <c r="AJ6356" s="2">
        <v>5</v>
      </c>
      <c r="AK6356" s="2">
        <v>11</v>
      </c>
      <c r="AL6356" s="2">
        <v>0</v>
      </c>
      <c r="AM6356" s="2">
        <v>2</v>
      </c>
      <c r="AN6356" s="3">
        <f>IFERROR(K6356/J6356,"")</f>
        <v>0</v>
      </c>
      <c r="AO6356" s="3">
        <f>IFERROR(L6356/K6356,"")</f>
        <v>0</v>
      </c>
    </row>
    <row r="6357" spans="1:41">
      <c r="A6357" t="s">
        <v>8427</v>
      </c>
      <c r="D6357">
        <v>7200</v>
      </c>
      <c r="E6357" t="s">
        <v>932</v>
      </c>
      <c r="F6357" t="s">
        <v>1417</v>
      </c>
      <c r="I6357" t="b">
        <v>0</v>
      </c>
      <c r="J6357" s="2">
        <v>471</v>
      </c>
      <c r="K6357" s="2">
        <v>393</v>
      </c>
      <c r="L6357" s="2">
        <v>3</v>
      </c>
      <c r="M6357" s="2">
        <v>390</v>
      </c>
      <c r="N6357" s="2">
        <v>131</v>
      </c>
      <c r="O6357" s="2">
        <v>0</v>
      </c>
      <c r="P6357" s="2">
        <v>1</v>
      </c>
      <c r="Q6357" s="2">
        <v>0</v>
      </c>
      <c r="R6357" s="2">
        <v>0</v>
      </c>
      <c r="S6357" s="2">
        <v>0</v>
      </c>
      <c r="T6357" s="2">
        <v>19</v>
      </c>
      <c r="U6357" s="2">
        <v>0</v>
      </c>
      <c r="V6357" s="2">
        <v>0</v>
      </c>
      <c r="W6357" s="2">
        <v>0</v>
      </c>
      <c r="X6357" s="2">
        <v>0</v>
      </c>
      <c r="Y6357" s="2">
        <v>48</v>
      </c>
      <c r="Z6357" s="2">
        <v>8</v>
      </c>
      <c r="AA6357" s="2">
        <v>88</v>
      </c>
      <c r="AB6357" s="2">
        <v>19</v>
      </c>
      <c r="AC6357" s="2">
        <v>0</v>
      </c>
      <c r="AD6357" s="2">
        <v>0</v>
      </c>
      <c r="AE6357" s="2">
        <v>0</v>
      </c>
      <c r="AF6357" s="2">
        <v>0</v>
      </c>
      <c r="AG6357" s="2">
        <v>62</v>
      </c>
      <c r="AH6357" s="2">
        <v>0</v>
      </c>
      <c r="AI6357" s="2">
        <v>0</v>
      </c>
      <c r="AJ6357" s="2">
        <v>4</v>
      </c>
      <c r="AK6357" s="2">
        <v>1</v>
      </c>
      <c r="AL6357" s="2">
        <v>0</v>
      </c>
      <c r="AM6357" s="2">
        <v>9</v>
      </c>
      <c r="AN6357" s="3">
        <f>IFERROR(K6357/J6357,"")</f>
        <v>0</v>
      </c>
      <c r="AO6357" s="3">
        <f>IFERROR(L6357/K6357,"")</f>
        <v>0</v>
      </c>
    </row>
    <row r="6358" spans="1:41">
      <c r="A6358" t="s">
        <v>8428</v>
      </c>
      <c r="D6358">
        <v>7200</v>
      </c>
      <c r="E6358" t="s">
        <v>932</v>
      </c>
      <c r="F6358" t="s">
        <v>1419</v>
      </c>
      <c r="I6358" t="b">
        <v>0</v>
      </c>
      <c r="J6358" s="2">
        <v>527</v>
      </c>
      <c r="K6358" s="2">
        <v>388</v>
      </c>
      <c r="L6358" s="2">
        <v>2</v>
      </c>
      <c r="M6358" s="2">
        <v>386</v>
      </c>
      <c r="N6358" s="2">
        <v>97</v>
      </c>
      <c r="O6358" s="2">
        <v>11</v>
      </c>
      <c r="P6358" s="2">
        <v>0</v>
      </c>
      <c r="Q6358" s="2">
        <v>0</v>
      </c>
      <c r="R6358" s="2">
        <v>0</v>
      </c>
      <c r="S6358" s="2">
        <v>0</v>
      </c>
      <c r="T6358" s="2">
        <v>19</v>
      </c>
      <c r="U6358" s="2">
        <v>0</v>
      </c>
      <c r="V6358" s="2">
        <v>0</v>
      </c>
      <c r="W6358" s="2">
        <v>0</v>
      </c>
      <c r="X6358" s="2">
        <v>0</v>
      </c>
      <c r="Y6358" s="2">
        <v>59</v>
      </c>
      <c r="Z6358" s="2">
        <v>7</v>
      </c>
      <c r="AA6358" s="2">
        <v>121</v>
      </c>
      <c r="AB6358" s="2">
        <v>10</v>
      </c>
      <c r="AC6358" s="2">
        <v>0</v>
      </c>
      <c r="AD6358" s="2">
        <v>1</v>
      </c>
      <c r="AE6358" s="2">
        <v>0</v>
      </c>
      <c r="AF6358" s="2">
        <v>0</v>
      </c>
      <c r="AG6358" s="2">
        <v>43</v>
      </c>
      <c r="AH6358" s="2">
        <v>0</v>
      </c>
      <c r="AI6358" s="2">
        <v>0</v>
      </c>
      <c r="AJ6358" s="2">
        <v>6</v>
      </c>
      <c r="AK6358" s="2">
        <v>5</v>
      </c>
      <c r="AL6358" s="2">
        <v>0</v>
      </c>
      <c r="AM6358" s="2">
        <v>7</v>
      </c>
      <c r="AN6358" s="3">
        <f>IFERROR(K6358/J6358,"")</f>
        <v>0</v>
      </c>
      <c r="AO6358" s="3">
        <f>IFERROR(L6358/K6358,"")</f>
        <v>0</v>
      </c>
    </row>
    <row r="6359" spans="1:41">
      <c r="A6359" t="s">
        <v>8429</v>
      </c>
      <c r="D6359">
        <v>7200</v>
      </c>
      <c r="E6359" t="s">
        <v>932</v>
      </c>
      <c r="F6359" t="s">
        <v>1421</v>
      </c>
      <c r="I6359" t="b">
        <v>0</v>
      </c>
      <c r="J6359" s="2">
        <v>605</v>
      </c>
      <c r="K6359" s="2">
        <v>387</v>
      </c>
      <c r="L6359" s="2">
        <v>2</v>
      </c>
      <c r="M6359" s="2">
        <v>385</v>
      </c>
      <c r="N6359" s="2">
        <v>96</v>
      </c>
      <c r="O6359" s="2">
        <v>11</v>
      </c>
      <c r="P6359" s="2">
        <v>0</v>
      </c>
      <c r="Q6359" s="2">
        <v>0</v>
      </c>
      <c r="R6359" s="2">
        <v>0</v>
      </c>
      <c r="S6359" s="2">
        <v>0</v>
      </c>
      <c r="T6359" s="2">
        <v>15</v>
      </c>
      <c r="U6359" s="2">
        <v>0</v>
      </c>
      <c r="V6359" s="2">
        <v>0</v>
      </c>
      <c r="W6359" s="2">
        <v>0</v>
      </c>
      <c r="X6359" s="2">
        <v>0</v>
      </c>
      <c r="Y6359" s="2">
        <v>48</v>
      </c>
      <c r="Z6359" s="2">
        <v>6</v>
      </c>
      <c r="AA6359" s="2">
        <v>110</v>
      </c>
      <c r="AB6359" s="2">
        <v>11</v>
      </c>
      <c r="AC6359" s="2">
        <v>0</v>
      </c>
      <c r="AD6359" s="2">
        <v>0</v>
      </c>
      <c r="AE6359" s="2">
        <v>0</v>
      </c>
      <c r="AF6359" s="2">
        <v>0</v>
      </c>
      <c r="AG6359" s="2">
        <v>62</v>
      </c>
      <c r="AH6359" s="2">
        <v>0</v>
      </c>
      <c r="AI6359" s="2">
        <v>0</v>
      </c>
      <c r="AJ6359" s="2">
        <v>6</v>
      </c>
      <c r="AK6359" s="2">
        <v>8</v>
      </c>
      <c r="AL6359" s="2">
        <v>1</v>
      </c>
      <c r="AM6359" s="2">
        <v>11</v>
      </c>
      <c r="AN6359" s="3">
        <f>IFERROR(K6359/J6359,"")</f>
        <v>0</v>
      </c>
      <c r="AO6359" s="3">
        <f>IFERROR(L6359/K6359,"")</f>
        <v>0</v>
      </c>
    </row>
    <row r="6360" spans="1:41">
      <c r="A6360" t="s">
        <v>8430</v>
      </c>
      <c r="D6360">
        <v>7200</v>
      </c>
      <c r="E6360" t="s">
        <v>932</v>
      </c>
      <c r="F6360" t="s">
        <v>1423</v>
      </c>
      <c r="I6360" t="b">
        <v>0</v>
      </c>
      <c r="J6360" s="2">
        <v>714</v>
      </c>
      <c r="K6360" s="2">
        <v>580</v>
      </c>
      <c r="L6360" s="2">
        <v>3</v>
      </c>
      <c r="M6360" s="2">
        <v>577</v>
      </c>
      <c r="N6360" s="2">
        <v>143</v>
      </c>
      <c r="O6360" s="2">
        <v>5</v>
      </c>
      <c r="P6360" s="2">
        <v>0</v>
      </c>
      <c r="Q6360" s="2">
        <v>0</v>
      </c>
      <c r="R6360" s="2">
        <v>0</v>
      </c>
      <c r="S6360" s="2">
        <v>1</v>
      </c>
      <c r="T6360" s="2">
        <v>29</v>
      </c>
      <c r="U6360" s="2">
        <v>0</v>
      </c>
      <c r="V6360" s="2">
        <v>0</v>
      </c>
      <c r="W6360" s="2">
        <v>0</v>
      </c>
      <c r="X6360" s="2">
        <v>0</v>
      </c>
      <c r="Y6360" s="2">
        <v>50</v>
      </c>
      <c r="Z6360" s="2">
        <v>15</v>
      </c>
      <c r="AA6360" s="2">
        <v>162</v>
      </c>
      <c r="AB6360" s="2">
        <v>21</v>
      </c>
      <c r="AC6360" s="2">
        <v>0</v>
      </c>
      <c r="AD6360" s="2">
        <v>0</v>
      </c>
      <c r="AE6360" s="2">
        <v>0</v>
      </c>
      <c r="AF6360" s="2">
        <v>0</v>
      </c>
      <c r="AG6360" s="2">
        <v>112</v>
      </c>
      <c r="AH6360" s="2">
        <v>0</v>
      </c>
      <c r="AI6360" s="2">
        <v>1</v>
      </c>
      <c r="AJ6360" s="2">
        <v>8</v>
      </c>
      <c r="AK6360" s="2">
        <v>13</v>
      </c>
      <c r="AL6360" s="2">
        <v>0</v>
      </c>
      <c r="AM6360" s="2">
        <v>17</v>
      </c>
      <c r="AN6360" s="3">
        <f>IFERROR(K6360/J6360,"")</f>
        <v>0</v>
      </c>
      <c r="AO6360" s="3">
        <f>IFERROR(L6360/K6360,"")</f>
        <v>0</v>
      </c>
    </row>
    <row r="6361" spans="1:41">
      <c r="A6361" t="s">
        <v>8431</v>
      </c>
      <c r="D6361">
        <v>7200</v>
      </c>
      <c r="E6361" t="s">
        <v>932</v>
      </c>
      <c r="F6361" t="s">
        <v>1425</v>
      </c>
      <c r="I6361" t="b">
        <v>0</v>
      </c>
      <c r="J6361" s="2">
        <v>603</v>
      </c>
      <c r="K6361" s="2">
        <v>494</v>
      </c>
      <c r="L6361" s="2">
        <v>4</v>
      </c>
      <c r="M6361" s="2">
        <v>490</v>
      </c>
      <c r="N6361" s="2">
        <v>192</v>
      </c>
      <c r="O6361" s="2">
        <v>9</v>
      </c>
      <c r="P6361" s="2">
        <v>1</v>
      </c>
      <c r="Q6361" s="2">
        <v>0</v>
      </c>
      <c r="R6361" s="2">
        <v>0</v>
      </c>
      <c r="S6361" s="2">
        <v>0</v>
      </c>
      <c r="T6361" s="2">
        <v>22</v>
      </c>
      <c r="U6361" s="2">
        <v>0</v>
      </c>
      <c r="V6361" s="2">
        <v>0</v>
      </c>
      <c r="W6361" s="2">
        <v>0</v>
      </c>
      <c r="X6361" s="2">
        <v>0</v>
      </c>
      <c r="Y6361" s="2">
        <v>36</v>
      </c>
      <c r="Z6361" s="2">
        <v>8</v>
      </c>
      <c r="AA6361" s="2">
        <v>74</v>
      </c>
      <c r="AB6361" s="2">
        <v>38</v>
      </c>
      <c r="AC6361" s="2">
        <v>0</v>
      </c>
      <c r="AD6361" s="2">
        <v>0</v>
      </c>
      <c r="AE6361" s="2">
        <v>0</v>
      </c>
      <c r="AF6361" s="2">
        <v>0</v>
      </c>
      <c r="AG6361" s="2">
        <v>89</v>
      </c>
      <c r="AH6361" s="2">
        <v>0</v>
      </c>
      <c r="AI6361" s="2">
        <v>1</v>
      </c>
      <c r="AJ6361" s="2">
        <v>7</v>
      </c>
      <c r="AK6361" s="2">
        <v>9</v>
      </c>
      <c r="AL6361" s="2">
        <v>1</v>
      </c>
      <c r="AM6361" s="2">
        <v>3</v>
      </c>
      <c r="AN6361" s="3">
        <f>IFERROR(K6361/J6361,"")</f>
        <v>0</v>
      </c>
      <c r="AO6361" s="3">
        <f>IFERROR(L6361/K6361,"")</f>
        <v>0</v>
      </c>
    </row>
    <row r="6362" spans="1:41">
      <c r="A6362" t="s">
        <v>8432</v>
      </c>
      <c r="D6362">
        <v>7200</v>
      </c>
      <c r="E6362" t="s">
        <v>932</v>
      </c>
      <c r="F6362" t="s">
        <v>1427</v>
      </c>
      <c r="I6362" t="b">
        <v>0</v>
      </c>
      <c r="J6362" s="2">
        <v>700</v>
      </c>
      <c r="K6362" s="2">
        <v>595</v>
      </c>
      <c r="L6362" s="2">
        <v>4</v>
      </c>
      <c r="M6362" s="2">
        <v>591</v>
      </c>
      <c r="N6362" s="2">
        <v>168</v>
      </c>
      <c r="O6362" s="2">
        <v>1</v>
      </c>
      <c r="P6362" s="2">
        <v>2</v>
      </c>
      <c r="Q6362" s="2">
        <v>0</v>
      </c>
      <c r="R6362" s="2">
        <v>0</v>
      </c>
      <c r="S6362" s="2">
        <v>0</v>
      </c>
      <c r="T6362" s="2">
        <v>31</v>
      </c>
      <c r="U6362" s="2">
        <v>0</v>
      </c>
      <c r="V6362" s="2">
        <v>0</v>
      </c>
      <c r="W6362" s="2">
        <v>0</v>
      </c>
      <c r="X6362" s="2">
        <v>0</v>
      </c>
      <c r="Y6362" s="2">
        <v>71</v>
      </c>
      <c r="Z6362" s="2">
        <v>18</v>
      </c>
      <c r="AA6362" s="2">
        <v>129</v>
      </c>
      <c r="AB6362" s="2">
        <v>18</v>
      </c>
      <c r="AC6362" s="2">
        <v>1</v>
      </c>
      <c r="AD6362" s="2">
        <v>0</v>
      </c>
      <c r="AE6362" s="2">
        <v>0</v>
      </c>
      <c r="AF6362" s="2">
        <v>0</v>
      </c>
      <c r="AG6362" s="2">
        <v>98</v>
      </c>
      <c r="AH6362" s="2">
        <v>0</v>
      </c>
      <c r="AI6362" s="2">
        <v>1</v>
      </c>
      <c r="AJ6362" s="2">
        <v>11</v>
      </c>
      <c r="AK6362" s="2">
        <v>11</v>
      </c>
      <c r="AL6362" s="2">
        <v>1</v>
      </c>
      <c r="AM6362" s="2">
        <v>30</v>
      </c>
      <c r="AN6362" s="3">
        <f>IFERROR(K6362/J6362,"")</f>
        <v>0</v>
      </c>
      <c r="AO6362" s="3">
        <f>IFERROR(L6362/K6362,"")</f>
        <v>0</v>
      </c>
    </row>
    <row r="6363" spans="1:41">
      <c r="A6363" t="s">
        <v>8433</v>
      </c>
      <c r="D6363">
        <v>7200</v>
      </c>
      <c r="E6363" t="s">
        <v>932</v>
      </c>
      <c r="F6363" t="s">
        <v>1429</v>
      </c>
      <c r="I6363" t="b">
        <v>0</v>
      </c>
      <c r="J6363" s="2">
        <v>578</v>
      </c>
      <c r="K6363" s="2">
        <v>460</v>
      </c>
      <c r="L6363" s="2">
        <v>4</v>
      </c>
      <c r="M6363" s="2">
        <v>456</v>
      </c>
      <c r="N6363" s="2">
        <v>141</v>
      </c>
      <c r="O6363" s="2">
        <v>4</v>
      </c>
      <c r="P6363" s="2">
        <v>0</v>
      </c>
      <c r="Q6363" s="2">
        <v>0</v>
      </c>
      <c r="R6363" s="2">
        <v>0</v>
      </c>
      <c r="S6363" s="2">
        <v>0</v>
      </c>
      <c r="T6363" s="2">
        <v>27</v>
      </c>
      <c r="U6363" s="2">
        <v>0</v>
      </c>
      <c r="V6363" s="2">
        <v>0</v>
      </c>
      <c r="W6363" s="2">
        <v>0</v>
      </c>
      <c r="X6363" s="2">
        <v>0</v>
      </c>
      <c r="Y6363" s="2">
        <v>61</v>
      </c>
      <c r="Z6363" s="2">
        <v>10</v>
      </c>
      <c r="AA6363" s="2">
        <v>90</v>
      </c>
      <c r="AB6363" s="2">
        <v>38</v>
      </c>
      <c r="AC6363" s="2">
        <v>0</v>
      </c>
      <c r="AD6363" s="2">
        <v>0</v>
      </c>
      <c r="AE6363" s="2">
        <v>0</v>
      </c>
      <c r="AF6363" s="2">
        <v>1</v>
      </c>
      <c r="AG6363" s="2">
        <v>65</v>
      </c>
      <c r="AH6363" s="2">
        <v>0</v>
      </c>
      <c r="AI6363" s="2">
        <v>0</v>
      </c>
      <c r="AJ6363" s="2">
        <v>9</v>
      </c>
      <c r="AK6363" s="2">
        <v>4</v>
      </c>
      <c r="AL6363" s="2">
        <v>0</v>
      </c>
      <c r="AM6363" s="2">
        <v>6</v>
      </c>
      <c r="AN6363" s="3">
        <f>IFERROR(K6363/J6363,"")</f>
        <v>0</v>
      </c>
      <c r="AO6363" s="3">
        <f>IFERROR(L6363/K6363,"")</f>
        <v>0</v>
      </c>
    </row>
    <row r="6364" spans="1:41">
      <c r="A6364" t="s">
        <v>8434</v>
      </c>
      <c r="D6364">
        <v>7200</v>
      </c>
      <c r="E6364" t="s">
        <v>932</v>
      </c>
      <c r="F6364" t="s">
        <v>1431</v>
      </c>
      <c r="I6364" t="b">
        <v>0</v>
      </c>
      <c r="J6364" s="2">
        <v>643</v>
      </c>
      <c r="K6364" s="2">
        <v>574</v>
      </c>
      <c r="L6364" s="2">
        <v>2</v>
      </c>
      <c r="M6364" s="2">
        <v>572</v>
      </c>
      <c r="N6364" s="2">
        <v>214</v>
      </c>
      <c r="O6364" s="2">
        <v>4</v>
      </c>
      <c r="P6364" s="2">
        <v>0</v>
      </c>
      <c r="Q6364" s="2">
        <v>1</v>
      </c>
      <c r="R6364" s="2">
        <v>0</v>
      </c>
      <c r="S6364" s="2">
        <v>0</v>
      </c>
      <c r="T6364" s="2">
        <v>12</v>
      </c>
      <c r="U6364" s="2">
        <v>0</v>
      </c>
      <c r="V6364" s="2">
        <v>0</v>
      </c>
      <c r="W6364" s="2">
        <v>0</v>
      </c>
      <c r="X6364" s="2">
        <v>0</v>
      </c>
      <c r="Y6364" s="2">
        <v>46</v>
      </c>
      <c r="Z6364" s="2">
        <v>11</v>
      </c>
      <c r="AA6364" s="2">
        <v>110</v>
      </c>
      <c r="AB6364" s="2">
        <v>16</v>
      </c>
      <c r="AC6364" s="2">
        <v>0</v>
      </c>
      <c r="AD6364" s="2">
        <v>0</v>
      </c>
      <c r="AE6364" s="2">
        <v>0</v>
      </c>
      <c r="AF6364" s="2">
        <v>0</v>
      </c>
      <c r="AG6364" s="2">
        <v>148</v>
      </c>
      <c r="AH6364" s="2">
        <v>0</v>
      </c>
      <c r="AI6364" s="2">
        <v>0</v>
      </c>
      <c r="AJ6364" s="2">
        <v>4</v>
      </c>
      <c r="AK6364" s="2">
        <v>2</v>
      </c>
      <c r="AL6364" s="2">
        <v>0</v>
      </c>
      <c r="AM6364" s="2">
        <v>4</v>
      </c>
      <c r="AN6364" s="3">
        <f>IFERROR(K6364/J6364,"")</f>
        <v>0</v>
      </c>
      <c r="AO6364" s="3">
        <f>IFERROR(L6364/K6364,"")</f>
        <v>0</v>
      </c>
    </row>
    <row r="6365" spans="1:41">
      <c r="A6365" t="s">
        <v>8435</v>
      </c>
      <c r="D6365">
        <v>7200</v>
      </c>
      <c r="E6365" t="s">
        <v>932</v>
      </c>
      <c r="F6365" t="s">
        <v>1433</v>
      </c>
      <c r="I6365" t="b">
        <v>0</v>
      </c>
      <c r="J6365" s="2">
        <v>407</v>
      </c>
      <c r="K6365" s="2">
        <v>294</v>
      </c>
      <c r="L6365" s="2">
        <v>5</v>
      </c>
      <c r="M6365" s="2">
        <v>289</v>
      </c>
      <c r="N6365" s="2">
        <v>34</v>
      </c>
      <c r="O6365" s="2">
        <v>2</v>
      </c>
      <c r="P6365" s="2">
        <v>0</v>
      </c>
      <c r="Q6365" s="2">
        <v>0</v>
      </c>
      <c r="R6365" s="2">
        <v>0</v>
      </c>
      <c r="S6365" s="2">
        <v>0</v>
      </c>
      <c r="T6365" s="2">
        <v>13</v>
      </c>
      <c r="U6365" s="2">
        <v>0</v>
      </c>
      <c r="V6365" s="2">
        <v>0</v>
      </c>
      <c r="W6365" s="2">
        <v>0</v>
      </c>
      <c r="X6365" s="2">
        <v>0</v>
      </c>
      <c r="Y6365" s="2">
        <v>37</v>
      </c>
      <c r="Z6365" s="2">
        <v>50</v>
      </c>
      <c r="AA6365" s="2">
        <v>85</v>
      </c>
      <c r="AB6365" s="2">
        <v>1</v>
      </c>
      <c r="AC6365" s="2">
        <v>0</v>
      </c>
      <c r="AD6365" s="2">
        <v>0</v>
      </c>
      <c r="AE6365" s="2">
        <v>0</v>
      </c>
      <c r="AF6365" s="2">
        <v>0</v>
      </c>
      <c r="AG6365" s="2">
        <v>23</v>
      </c>
      <c r="AH6365" s="2">
        <v>1</v>
      </c>
      <c r="AI6365" s="2">
        <v>1</v>
      </c>
      <c r="AJ6365" s="2">
        <v>3</v>
      </c>
      <c r="AK6365" s="2">
        <v>14</v>
      </c>
      <c r="AL6365" s="2">
        <v>1</v>
      </c>
      <c r="AM6365" s="2">
        <v>24</v>
      </c>
      <c r="AN6365" s="3">
        <f>IFERROR(K6365/J6365,"")</f>
        <v>0</v>
      </c>
      <c r="AO6365" s="3">
        <f>IFERROR(L6365/K6365,"")</f>
        <v>0</v>
      </c>
    </row>
    <row r="6366" spans="1:41">
      <c r="A6366" t="s">
        <v>8436</v>
      </c>
      <c r="D6366">
        <v>7200</v>
      </c>
      <c r="E6366" t="s">
        <v>932</v>
      </c>
      <c r="F6366" t="s">
        <v>1435</v>
      </c>
      <c r="I6366" t="b">
        <v>0</v>
      </c>
      <c r="J6366" s="2">
        <v>688</v>
      </c>
      <c r="K6366" s="2">
        <v>593</v>
      </c>
      <c r="L6366" s="2">
        <v>4</v>
      </c>
      <c r="M6366" s="2">
        <v>589</v>
      </c>
      <c r="N6366" s="2">
        <v>219</v>
      </c>
      <c r="O6366" s="2">
        <v>5</v>
      </c>
      <c r="P6366" s="2">
        <v>0</v>
      </c>
      <c r="Q6366" s="2">
        <v>0</v>
      </c>
      <c r="R6366" s="2">
        <v>0</v>
      </c>
      <c r="S6366" s="2">
        <v>0</v>
      </c>
      <c r="T6366" s="2">
        <v>27</v>
      </c>
      <c r="U6366" s="2">
        <v>0</v>
      </c>
      <c r="V6366" s="2">
        <v>0</v>
      </c>
      <c r="W6366" s="2">
        <v>0</v>
      </c>
      <c r="X6366" s="2">
        <v>0</v>
      </c>
      <c r="Y6366" s="2">
        <v>75</v>
      </c>
      <c r="Z6366" s="2">
        <v>4</v>
      </c>
      <c r="AA6366" s="2">
        <v>102</v>
      </c>
      <c r="AB6366" s="2">
        <v>27</v>
      </c>
      <c r="AC6366" s="2">
        <v>0</v>
      </c>
      <c r="AD6366" s="2">
        <v>0</v>
      </c>
      <c r="AE6366" s="2">
        <v>0</v>
      </c>
      <c r="AF6366" s="2">
        <v>0</v>
      </c>
      <c r="AG6366" s="2">
        <v>110</v>
      </c>
      <c r="AH6366" s="2">
        <v>0</v>
      </c>
      <c r="AI6366" s="2">
        <v>0</v>
      </c>
      <c r="AJ6366" s="2">
        <v>4</v>
      </c>
      <c r="AK6366" s="2">
        <v>4</v>
      </c>
      <c r="AL6366" s="2">
        <v>1</v>
      </c>
      <c r="AM6366" s="2">
        <v>11</v>
      </c>
      <c r="AN6366" s="3">
        <f>IFERROR(K6366/J6366,"")</f>
        <v>0</v>
      </c>
      <c r="AO6366" s="3">
        <f>IFERROR(L6366/K6366,"")</f>
        <v>0</v>
      </c>
    </row>
    <row r="6367" spans="1:41">
      <c r="A6367" t="s">
        <v>8437</v>
      </c>
      <c r="D6367">
        <v>7200</v>
      </c>
      <c r="E6367" t="s">
        <v>932</v>
      </c>
      <c r="F6367" t="s">
        <v>1439</v>
      </c>
      <c r="I6367" t="b">
        <v>0</v>
      </c>
      <c r="J6367" s="2">
        <v>560</v>
      </c>
      <c r="K6367" s="2">
        <v>438</v>
      </c>
      <c r="L6367" s="2">
        <v>3</v>
      </c>
      <c r="M6367" s="2">
        <v>435</v>
      </c>
      <c r="N6367" s="2">
        <v>59</v>
      </c>
      <c r="O6367" s="2">
        <v>1</v>
      </c>
      <c r="P6367" s="2">
        <v>1</v>
      </c>
      <c r="Q6367" s="2">
        <v>0</v>
      </c>
      <c r="R6367" s="2">
        <v>0</v>
      </c>
      <c r="S6367" s="2">
        <v>1</v>
      </c>
      <c r="T6367" s="2">
        <v>27</v>
      </c>
      <c r="U6367" s="2">
        <v>0</v>
      </c>
      <c r="V6367" s="2">
        <v>0</v>
      </c>
      <c r="W6367" s="2">
        <v>0</v>
      </c>
      <c r="X6367" s="2">
        <v>0</v>
      </c>
      <c r="Y6367" s="2">
        <v>45</v>
      </c>
      <c r="Z6367" s="2">
        <v>39</v>
      </c>
      <c r="AA6367" s="2">
        <v>166</v>
      </c>
      <c r="AB6367" s="2">
        <v>8</v>
      </c>
      <c r="AC6367" s="2">
        <v>0</v>
      </c>
      <c r="AD6367" s="2">
        <v>0</v>
      </c>
      <c r="AE6367" s="2">
        <v>0</v>
      </c>
      <c r="AF6367" s="2">
        <v>0</v>
      </c>
      <c r="AG6367" s="2">
        <v>50</v>
      </c>
      <c r="AH6367" s="2">
        <v>0</v>
      </c>
      <c r="AI6367" s="2">
        <v>0</v>
      </c>
      <c r="AJ6367" s="2">
        <v>3</v>
      </c>
      <c r="AK6367" s="2">
        <v>8</v>
      </c>
      <c r="AL6367" s="2">
        <v>0</v>
      </c>
      <c r="AM6367" s="2">
        <v>27</v>
      </c>
      <c r="AN6367" s="3">
        <f>IFERROR(K6367/J6367,"")</f>
        <v>0</v>
      </c>
      <c r="AO6367" s="3">
        <f>IFERROR(L6367/K6367,"")</f>
        <v>0</v>
      </c>
    </row>
    <row r="6368" spans="1:41">
      <c r="A6368" t="s">
        <v>8438</v>
      </c>
      <c r="D6368">
        <v>7200</v>
      </c>
      <c r="E6368" t="s">
        <v>932</v>
      </c>
      <c r="F6368" t="s">
        <v>1441</v>
      </c>
      <c r="I6368" t="b">
        <v>0</v>
      </c>
      <c r="J6368" s="2">
        <v>561</v>
      </c>
      <c r="K6368" s="2">
        <v>462</v>
      </c>
      <c r="L6368" s="2">
        <v>1</v>
      </c>
      <c r="M6368" s="2">
        <v>461</v>
      </c>
      <c r="N6368" s="2">
        <v>172</v>
      </c>
      <c r="O6368" s="2">
        <v>1</v>
      </c>
      <c r="P6368" s="2">
        <v>0</v>
      </c>
      <c r="Q6368" s="2">
        <v>0</v>
      </c>
      <c r="R6368" s="2">
        <v>0</v>
      </c>
      <c r="S6368" s="2">
        <v>0</v>
      </c>
      <c r="T6368" s="2">
        <v>16</v>
      </c>
      <c r="U6368" s="2">
        <v>0</v>
      </c>
      <c r="V6368" s="2">
        <v>0</v>
      </c>
      <c r="W6368" s="2">
        <v>0</v>
      </c>
      <c r="X6368" s="2">
        <v>0</v>
      </c>
      <c r="Y6368" s="2">
        <v>39</v>
      </c>
      <c r="Z6368" s="2">
        <v>9</v>
      </c>
      <c r="AA6368" s="2">
        <v>105</v>
      </c>
      <c r="AB6368" s="2">
        <v>35</v>
      </c>
      <c r="AC6368" s="2">
        <v>1</v>
      </c>
      <c r="AD6368" s="2">
        <v>0</v>
      </c>
      <c r="AE6368" s="2">
        <v>0</v>
      </c>
      <c r="AF6368" s="2">
        <v>0</v>
      </c>
      <c r="AG6368" s="2">
        <v>72</v>
      </c>
      <c r="AH6368" s="2">
        <v>0</v>
      </c>
      <c r="AI6368" s="2">
        <v>0</v>
      </c>
      <c r="AJ6368" s="2">
        <v>3</v>
      </c>
      <c r="AK6368" s="2">
        <v>5</v>
      </c>
      <c r="AL6368" s="2">
        <v>0</v>
      </c>
      <c r="AM6368" s="2">
        <v>3</v>
      </c>
      <c r="AN6368" s="3">
        <f>IFERROR(K6368/J6368,"")</f>
        <v>0</v>
      </c>
      <c r="AO6368" s="3">
        <f>IFERROR(L6368/K6368,"")</f>
        <v>0</v>
      </c>
    </row>
    <row r="6369" spans="1:41">
      <c r="A6369" t="s">
        <v>8439</v>
      </c>
      <c r="D6369">
        <v>7200</v>
      </c>
      <c r="E6369" t="s">
        <v>932</v>
      </c>
      <c r="F6369" t="s">
        <v>1443</v>
      </c>
      <c r="I6369" t="b">
        <v>0</v>
      </c>
      <c r="J6369" s="2">
        <v>459</v>
      </c>
      <c r="K6369" s="2">
        <v>333</v>
      </c>
      <c r="L6369" s="2">
        <v>8</v>
      </c>
      <c r="M6369" s="2">
        <v>325</v>
      </c>
      <c r="N6369" s="2">
        <v>77</v>
      </c>
      <c r="O6369" s="2">
        <v>1</v>
      </c>
      <c r="P6369" s="2">
        <v>0</v>
      </c>
      <c r="Q6369" s="2">
        <v>0</v>
      </c>
      <c r="R6369" s="2">
        <v>0</v>
      </c>
      <c r="S6369" s="2">
        <v>0</v>
      </c>
      <c r="T6369" s="2">
        <v>18</v>
      </c>
      <c r="U6369" s="2">
        <v>0</v>
      </c>
      <c r="V6369" s="2">
        <v>0</v>
      </c>
      <c r="W6369" s="2">
        <v>0</v>
      </c>
      <c r="X6369" s="2">
        <v>0</v>
      </c>
      <c r="Y6369" s="2">
        <v>47</v>
      </c>
      <c r="Z6369" s="2">
        <v>10</v>
      </c>
      <c r="AA6369" s="2">
        <v>100</v>
      </c>
      <c r="AB6369" s="2">
        <v>10</v>
      </c>
      <c r="AC6369" s="2">
        <v>0</v>
      </c>
      <c r="AD6369" s="2">
        <v>0</v>
      </c>
      <c r="AE6369" s="2">
        <v>0</v>
      </c>
      <c r="AF6369" s="2">
        <v>0</v>
      </c>
      <c r="AG6369" s="2">
        <v>39</v>
      </c>
      <c r="AH6369" s="2">
        <v>0</v>
      </c>
      <c r="AI6369" s="2">
        <v>0</v>
      </c>
      <c r="AJ6369" s="2">
        <v>1</v>
      </c>
      <c r="AK6369" s="2">
        <v>4</v>
      </c>
      <c r="AL6369" s="2">
        <v>0</v>
      </c>
      <c r="AM6369" s="2">
        <v>18</v>
      </c>
      <c r="AN6369" s="3">
        <f>IFERROR(K6369/J6369,"")</f>
        <v>0</v>
      </c>
      <c r="AO6369" s="3">
        <f>IFERROR(L6369/K6369,"")</f>
        <v>0</v>
      </c>
    </row>
    <row r="6370" spans="1:41">
      <c r="A6370" t="s">
        <v>8440</v>
      </c>
      <c r="D6370">
        <v>7200</v>
      </c>
      <c r="E6370" t="s">
        <v>932</v>
      </c>
      <c r="F6370" t="s">
        <v>1445</v>
      </c>
      <c r="I6370" t="b">
        <v>0</v>
      </c>
      <c r="J6370" s="2">
        <v>481</v>
      </c>
      <c r="K6370" s="2">
        <v>360</v>
      </c>
      <c r="L6370" s="2">
        <v>16</v>
      </c>
      <c r="M6370" s="2">
        <v>344</v>
      </c>
      <c r="N6370" s="2">
        <v>71</v>
      </c>
      <c r="O6370" s="2">
        <v>0</v>
      </c>
      <c r="P6370" s="2">
        <v>0</v>
      </c>
      <c r="Q6370" s="2">
        <v>0</v>
      </c>
      <c r="R6370" s="2">
        <v>0</v>
      </c>
      <c r="S6370" s="2">
        <v>0</v>
      </c>
      <c r="T6370" s="2">
        <v>26</v>
      </c>
      <c r="U6370" s="2">
        <v>0</v>
      </c>
      <c r="V6370" s="2">
        <v>0</v>
      </c>
      <c r="W6370" s="2">
        <v>0</v>
      </c>
      <c r="X6370" s="2">
        <v>0</v>
      </c>
      <c r="Y6370" s="2">
        <v>48</v>
      </c>
      <c r="Z6370" s="2">
        <v>3</v>
      </c>
      <c r="AA6370" s="2">
        <v>116</v>
      </c>
      <c r="AB6370" s="2">
        <v>3</v>
      </c>
      <c r="AC6370" s="2">
        <v>1</v>
      </c>
      <c r="AD6370" s="2">
        <v>0</v>
      </c>
      <c r="AE6370" s="2">
        <v>0</v>
      </c>
      <c r="AF6370" s="2">
        <v>0</v>
      </c>
      <c r="AG6370" s="2">
        <v>51</v>
      </c>
      <c r="AH6370" s="2">
        <v>0</v>
      </c>
      <c r="AI6370" s="2">
        <v>0</v>
      </c>
      <c r="AJ6370" s="2">
        <v>3</v>
      </c>
      <c r="AK6370" s="2">
        <v>7</v>
      </c>
      <c r="AL6370" s="2">
        <v>0</v>
      </c>
      <c r="AM6370" s="2">
        <v>15</v>
      </c>
      <c r="AN6370" s="3">
        <f>IFERROR(K6370/J6370,"")</f>
        <v>0</v>
      </c>
      <c r="AO6370" s="3">
        <f>IFERROR(L6370/K6370,"")</f>
        <v>0</v>
      </c>
    </row>
    <row r="6371" spans="1:41">
      <c r="A6371" t="s">
        <v>8441</v>
      </c>
      <c r="D6371">
        <v>7200</v>
      </c>
      <c r="E6371" t="s">
        <v>932</v>
      </c>
      <c r="F6371" t="s">
        <v>1449</v>
      </c>
      <c r="I6371" t="b">
        <v>0</v>
      </c>
      <c r="J6371" s="2">
        <v>659</v>
      </c>
      <c r="K6371" s="2">
        <v>579</v>
      </c>
      <c r="L6371" s="2">
        <v>5</v>
      </c>
      <c r="M6371" s="2">
        <v>574</v>
      </c>
      <c r="N6371" s="2">
        <v>188</v>
      </c>
      <c r="O6371" s="2">
        <v>0</v>
      </c>
      <c r="P6371" s="2">
        <v>0</v>
      </c>
      <c r="Q6371" s="2">
        <v>0</v>
      </c>
      <c r="R6371" s="2">
        <v>0</v>
      </c>
      <c r="S6371" s="2">
        <v>1</v>
      </c>
      <c r="T6371" s="2">
        <v>21</v>
      </c>
      <c r="U6371" s="2">
        <v>0</v>
      </c>
      <c r="V6371" s="2">
        <v>0</v>
      </c>
      <c r="W6371" s="2">
        <v>0</v>
      </c>
      <c r="X6371" s="2">
        <v>0</v>
      </c>
      <c r="Y6371" s="2">
        <v>54</v>
      </c>
      <c r="Z6371" s="2">
        <v>9</v>
      </c>
      <c r="AA6371" s="2">
        <v>119</v>
      </c>
      <c r="AB6371" s="2">
        <v>18</v>
      </c>
      <c r="AC6371" s="2">
        <v>0</v>
      </c>
      <c r="AD6371" s="2">
        <v>0</v>
      </c>
      <c r="AE6371" s="2">
        <v>0</v>
      </c>
      <c r="AF6371" s="2">
        <v>0</v>
      </c>
      <c r="AG6371" s="2">
        <v>156</v>
      </c>
      <c r="AH6371" s="2">
        <v>0</v>
      </c>
      <c r="AI6371" s="2">
        <v>0</v>
      </c>
      <c r="AJ6371" s="2">
        <v>3</v>
      </c>
      <c r="AK6371" s="2">
        <v>2</v>
      </c>
      <c r="AL6371" s="2">
        <v>0</v>
      </c>
      <c r="AM6371" s="2">
        <v>3</v>
      </c>
      <c r="AN6371" s="3">
        <f>IFERROR(K6371/J6371,"")</f>
        <v>0</v>
      </c>
      <c r="AO6371" s="3">
        <f>IFERROR(L6371/K6371,"")</f>
        <v>0</v>
      </c>
    </row>
    <row r="6372" spans="1:41">
      <c r="A6372" t="s">
        <v>8442</v>
      </c>
      <c r="D6372">
        <v>7200</v>
      </c>
      <c r="E6372" t="s">
        <v>932</v>
      </c>
      <c r="F6372" t="s">
        <v>1451</v>
      </c>
      <c r="I6372" t="b">
        <v>0</v>
      </c>
      <c r="J6372" s="2">
        <v>646</v>
      </c>
      <c r="K6372" s="2">
        <v>551</v>
      </c>
      <c r="L6372" s="2">
        <v>1</v>
      </c>
      <c r="M6372" s="2">
        <v>550</v>
      </c>
      <c r="N6372" s="2">
        <v>184</v>
      </c>
      <c r="O6372" s="2">
        <v>3</v>
      </c>
      <c r="P6372" s="2">
        <v>0</v>
      </c>
      <c r="Q6372" s="2">
        <v>0</v>
      </c>
      <c r="R6372" s="2">
        <v>0</v>
      </c>
      <c r="S6372" s="2">
        <v>0</v>
      </c>
      <c r="T6372" s="2">
        <v>25</v>
      </c>
      <c r="U6372" s="2">
        <v>0</v>
      </c>
      <c r="V6372" s="2">
        <v>0</v>
      </c>
      <c r="W6372" s="2">
        <v>0</v>
      </c>
      <c r="X6372" s="2">
        <v>0</v>
      </c>
      <c r="Y6372" s="2">
        <v>57</v>
      </c>
      <c r="Z6372" s="2">
        <v>5</v>
      </c>
      <c r="AA6372" s="2">
        <v>121</v>
      </c>
      <c r="AB6372" s="2">
        <v>20</v>
      </c>
      <c r="AC6372" s="2">
        <v>0</v>
      </c>
      <c r="AD6372" s="2">
        <v>0</v>
      </c>
      <c r="AE6372" s="2">
        <v>0</v>
      </c>
      <c r="AF6372" s="2">
        <v>0</v>
      </c>
      <c r="AG6372" s="2">
        <v>122</v>
      </c>
      <c r="AH6372" s="2">
        <v>0</v>
      </c>
      <c r="AI6372" s="2">
        <v>1</v>
      </c>
      <c r="AJ6372" s="2">
        <v>8</v>
      </c>
      <c r="AK6372" s="2">
        <v>2</v>
      </c>
      <c r="AL6372" s="2">
        <v>0</v>
      </c>
      <c r="AM6372" s="2">
        <v>2</v>
      </c>
      <c r="AN6372" s="3">
        <f>IFERROR(K6372/J6372,"")</f>
        <v>0</v>
      </c>
      <c r="AO6372" s="3">
        <f>IFERROR(L6372/K6372,"")</f>
        <v>0</v>
      </c>
    </row>
    <row r="6373" spans="1:41">
      <c r="A6373" t="s">
        <v>8443</v>
      </c>
      <c r="D6373">
        <v>7200</v>
      </c>
      <c r="E6373" t="s">
        <v>932</v>
      </c>
      <c r="F6373" t="s">
        <v>1453</v>
      </c>
      <c r="I6373" t="b">
        <v>0</v>
      </c>
      <c r="J6373" s="2">
        <v>628</v>
      </c>
      <c r="K6373" s="2">
        <v>530</v>
      </c>
      <c r="L6373" s="2">
        <v>5</v>
      </c>
      <c r="M6373" s="2">
        <v>525</v>
      </c>
      <c r="N6373" s="2">
        <v>195</v>
      </c>
      <c r="O6373" s="2">
        <v>2</v>
      </c>
      <c r="P6373" s="2">
        <v>0</v>
      </c>
      <c r="Q6373" s="2">
        <v>0</v>
      </c>
      <c r="R6373" s="2">
        <v>0</v>
      </c>
      <c r="S6373" s="2">
        <v>0</v>
      </c>
      <c r="T6373" s="2">
        <v>19</v>
      </c>
      <c r="U6373" s="2">
        <v>0</v>
      </c>
      <c r="V6373" s="2">
        <v>0</v>
      </c>
      <c r="W6373" s="2">
        <v>0</v>
      </c>
      <c r="X6373" s="2">
        <v>0</v>
      </c>
      <c r="Y6373" s="2">
        <v>35</v>
      </c>
      <c r="Z6373" s="2">
        <v>2</v>
      </c>
      <c r="AA6373" s="2">
        <v>113</v>
      </c>
      <c r="AB6373" s="2">
        <v>22</v>
      </c>
      <c r="AC6373" s="2">
        <v>0</v>
      </c>
      <c r="AD6373" s="2">
        <v>0</v>
      </c>
      <c r="AE6373" s="2">
        <v>0</v>
      </c>
      <c r="AF6373" s="2">
        <v>0</v>
      </c>
      <c r="AG6373" s="2">
        <v>119</v>
      </c>
      <c r="AH6373" s="2">
        <v>0</v>
      </c>
      <c r="AI6373" s="2">
        <v>0</v>
      </c>
      <c r="AJ6373" s="2">
        <v>7</v>
      </c>
      <c r="AK6373" s="2">
        <v>1</v>
      </c>
      <c r="AL6373" s="2">
        <v>0</v>
      </c>
      <c r="AM6373" s="2">
        <v>10</v>
      </c>
      <c r="AN6373" s="3">
        <f>IFERROR(K6373/J6373,"")</f>
        <v>0</v>
      </c>
      <c r="AO6373" s="3">
        <f>IFERROR(L6373/K6373,"")</f>
        <v>0</v>
      </c>
    </row>
    <row r="6374" spans="1:41">
      <c r="A6374" t="s">
        <v>8444</v>
      </c>
      <c r="D6374">
        <v>7200</v>
      </c>
      <c r="E6374" t="s">
        <v>932</v>
      </c>
      <c r="F6374" t="s">
        <v>1475</v>
      </c>
      <c r="I6374" t="b">
        <v>0</v>
      </c>
      <c r="J6374" s="2">
        <v>565</v>
      </c>
      <c r="K6374" s="2">
        <v>466</v>
      </c>
      <c r="L6374" s="2">
        <v>2</v>
      </c>
      <c r="M6374" s="2">
        <v>464</v>
      </c>
      <c r="N6374" s="2">
        <v>169</v>
      </c>
      <c r="O6374" s="2">
        <v>1</v>
      </c>
      <c r="P6374" s="2">
        <v>2</v>
      </c>
      <c r="Q6374" s="2">
        <v>0</v>
      </c>
      <c r="R6374" s="2">
        <v>0</v>
      </c>
      <c r="S6374" s="2">
        <v>0</v>
      </c>
      <c r="T6374" s="2">
        <v>16</v>
      </c>
      <c r="U6374" s="2">
        <v>0</v>
      </c>
      <c r="V6374" s="2">
        <v>0</v>
      </c>
      <c r="W6374" s="2">
        <v>0</v>
      </c>
      <c r="X6374" s="2">
        <v>0</v>
      </c>
      <c r="Y6374" s="2">
        <v>43</v>
      </c>
      <c r="Z6374" s="2">
        <v>7</v>
      </c>
      <c r="AA6374" s="2">
        <v>60</v>
      </c>
      <c r="AB6374" s="2">
        <v>36</v>
      </c>
      <c r="AC6374" s="2">
        <v>1</v>
      </c>
      <c r="AD6374" s="2">
        <v>0</v>
      </c>
      <c r="AE6374" s="2">
        <v>0</v>
      </c>
      <c r="AF6374" s="2">
        <v>0</v>
      </c>
      <c r="AG6374" s="2">
        <v>115</v>
      </c>
      <c r="AH6374" s="2">
        <v>0</v>
      </c>
      <c r="AI6374" s="2">
        <v>0</v>
      </c>
      <c r="AJ6374" s="2">
        <v>4</v>
      </c>
      <c r="AK6374" s="2">
        <v>5</v>
      </c>
      <c r="AL6374" s="2">
        <v>1</v>
      </c>
      <c r="AM6374" s="2">
        <v>4</v>
      </c>
      <c r="AN6374" s="3">
        <f>IFERROR(K6374/J6374,"")</f>
        <v>0</v>
      </c>
      <c r="AO6374" s="3">
        <f>IFERROR(L6374/K6374,"")</f>
        <v>0</v>
      </c>
    </row>
    <row r="6375" spans="1:41">
      <c r="A6375" t="s">
        <v>8445</v>
      </c>
      <c r="D6375">
        <v>7200</v>
      </c>
      <c r="E6375" t="s">
        <v>932</v>
      </c>
      <c r="F6375" t="s">
        <v>1477</v>
      </c>
      <c r="I6375" t="b">
        <v>0</v>
      </c>
      <c r="J6375" s="2">
        <v>701</v>
      </c>
      <c r="K6375" s="2">
        <v>434</v>
      </c>
      <c r="L6375" s="2">
        <v>9</v>
      </c>
      <c r="M6375" s="2">
        <v>425</v>
      </c>
      <c r="N6375" s="2">
        <v>78</v>
      </c>
      <c r="O6375" s="2">
        <v>3</v>
      </c>
      <c r="P6375" s="2">
        <v>0</v>
      </c>
      <c r="Q6375" s="2">
        <v>1</v>
      </c>
      <c r="R6375" s="2">
        <v>0</v>
      </c>
      <c r="S6375" s="2">
        <v>0</v>
      </c>
      <c r="T6375" s="2">
        <v>15</v>
      </c>
      <c r="U6375" s="2">
        <v>0</v>
      </c>
      <c r="V6375" s="2">
        <v>0</v>
      </c>
      <c r="W6375" s="2">
        <v>0</v>
      </c>
      <c r="X6375" s="2">
        <v>0</v>
      </c>
      <c r="Y6375" s="2">
        <v>58</v>
      </c>
      <c r="Z6375" s="2">
        <v>39</v>
      </c>
      <c r="AA6375" s="2">
        <v>143</v>
      </c>
      <c r="AB6375" s="2">
        <v>12</v>
      </c>
      <c r="AC6375" s="2">
        <v>0</v>
      </c>
      <c r="AD6375" s="2">
        <v>0</v>
      </c>
      <c r="AE6375" s="2">
        <v>0</v>
      </c>
      <c r="AF6375" s="2">
        <v>0</v>
      </c>
      <c r="AG6375" s="2">
        <v>51</v>
      </c>
      <c r="AH6375" s="2">
        <v>0</v>
      </c>
      <c r="AI6375" s="2">
        <v>0</v>
      </c>
      <c r="AJ6375" s="2">
        <v>4</v>
      </c>
      <c r="AK6375" s="2">
        <v>7</v>
      </c>
      <c r="AL6375" s="2">
        <v>0</v>
      </c>
      <c r="AM6375" s="2">
        <v>14</v>
      </c>
      <c r="AN6375" s="3">
        <f>IFERROR(K6375/J6375,"")</f>
        <v>0</v>
      </c>
      <c r="AO6375" s="3">
        <f>IFERROR(L6375/K6375,"")</f>
        <v>0</v>
      </c>
    </row>
    <row r="6376" spans="1:41">
      <c r="A6376" t="s">
        <v>8446</v>
      </c>
      <c r="D6376">
        <v>7200</v>
      </c>
      <c r="E6376" t="s">
        <v>932</v>
      </c>
      <c r="F6376" t="s">
        <v>1479</v>
      </c>
      <c r="I6376" t="b">
        <v>0</v>
      </c>
      <c r="J6376" s="2">
        <v>329</v>
      </c>
      <c r="K6376" s="2">
        <v>267</v>
      </c>
      <c r="L6376" s="2">
        <v>2</v>
      </c>
      <c r="M6376" s="2">
        <v>265</v>
      </c>
      <c r="N6376" s="2">
        <v>97</v>
      </c>
      <c r="O6376" s="2">
        <v>0</v>
      </c>
      <c r="P6376" s="2">
        <v>0</v>
      </c>
      <c r="Q6376" s="2">
        <v>0</v>
      </c>
      <c r="R6376" s="2">
        <v>0</v>
      </c>
      <c r="S6376" s="2">
        <v>0</v>
      </c>
      <c r="T6376" s="2">
        <v>7</v>
      </c>
      <c r="U6376" s="2">
        <v>0</v>
      </c>
      <c r="V6376" s="2">
        <v>0</v>
      </c>
      <c r="W6376" s="2">
        <v>0</v>
      </c>
      <c r="X6376" s="2">
        <v>0</v>
      </c>
      <c r="Y6376" s="2">
        <v>20</v>
      </c>
      <c r="Z6376" s="2">
        <v>5</v>
      </c>
      <c r="AA6376" s="2">
        <v>57</v>
      </c>
      <c r="AB6376" s="2">
        <v>25</v>
      </c>
      <c r="AC6376" s="2">
        <v>0</v>
      </c>
      <c r="AD6376" s="2">
        <v>0</v>
      </c>
      <c r="AE6376" s="2">
        <v>0</v>
      </c>
      <c r="AF6376" s="2">
        <v>0</v>
      </c>
      <c r="AG6376" s="2">
        <v>44</v>
      </c>
      <c r="AH6376" s="2">
        <v>0</v>
      </c>
      <c r="AI6376" s="2">
        <v>0</v>
      </c>
      <c r="AJ6376" s="2">
        <v>5</v>
      </c>
      <c r="AK6376" s="2">
        <v>4</v>
      </c>
      <c r="AL6376" s="2">
        <v>0</v>
      </c>
      <c r="AM6376" s="2">
        <v>1</v>
      </c>
      <c r="AN6376" s="3">
        <f>IFERROR(K6376/J6376,"")</f>
        <v>0</v>
      </c>
      <c r="AO6376" s="3">
        <f>IFERROR(L6376/K6376,"")</f>
        <v>0</v>
      </c>
    </row>
    <row r="6377" spans="1:41">
      <c r="A6377" t="s">
        <v>8447</v>
      </c>
      <c r="D6377">
        <v>7200</v>
      </c>
      <c r="E6377" t="s">
        <v>932</v>
      </c>
      <c r="F6377" t="s">
        <v>1481</v>
      </c>
      <c r="I6377" t="b">
        <v>0</v>
      </c>
      <c r="J6377" s="2">
        <v>575</v>
      </c>
      <c r="K6377" s="2">
        <v>404</v>
      </c>
      <c r="L6377" s="2">
        <v>2</v>
      </c>
      <c r="M6377" s="2">
        <v>402</v>
      </c>
      <c r="N6377" s="2">
        <v>133</v>
      </c>
      <c r="O6377" s="2">
        <v>2</v>
      </c>
      <c r="P6377" s="2">
        <v>1</v>
      </c>
      <c r="Q6377" s="2">
        <v>0</v>
      </c>
      <c r="R6377" s="2">
        <v>0</v>
      </c>
      <c r="S6377" s="2">
        <v>0</v>
      </c>
      <c r="T6377" s="2">
        <v>18</v>
      </c>
      <c r="U6377" s="2">
        <v>0</v>
      </c>
      <c r="V6377" s="2">
        <v>0</v>
      </c>
      <c r="W6377" s="2">
        <v>0</v>
      </c>
      <c r="X6377" s="2">
        <v>0</v>
      </c>
      <c r="Y6377" s="2">
        <v>47</v>
      </c>
      <c r="Z6377" s="2">
        <v>2</v>
      </c>
      <c r="AA6377" s="2">
        <v>83</v>
      </c>
      <c r="AB6377" s="2">
        <v>22</v>
      </c>
      <c r="AC6377" s="2">
        <v>1</v>
      </c>
      <c r="AD6377" s="2">
        <v>0</v>
      </c>
      <c r="AE6377" s="2">
        <v>0</v>
      </c>
      <c r="AF6377" s="2">
        <v>0</v>
      </c>
      <c r="AG6377" s="2">
        <v>78</v>
      </c>
      <c r="AH6377" s="2">
        <v>0</v>
      </c>
      <c r="AI6377" s="2">
        <v>1</v>
      </c>
      <c r="AJ6377" s="2">
        <v>4</v>
      </c>
      <c r="AK6377" s="2">
        <v>7</v>
      </c>
      <c r="AL6377" s="2">
        <v>0</v>
      </c>
      <c r="AM6377" s="2">
        <v>3</v>
      </c>
      <c r="AN6377" s="3">
        <f>IFERROR(K6377/J6377,"")</f>
        <v>0</v>
      </c>
      <c r="AO6377" s="3">
        <f>IFERROR(L6377/K6377,"")</f>
        <v>0</v>
      </c>
    </row>
    <row r="6378" spans="1:41">
      <c r="A6378" t="s">
        <v>8448</v>
      </c>
      <c r="D6378">
        <v>7200</v>
      </c>
      <c r="E6378" t="s">
        <v>932</v>
      </c>
      <c r="F6378" t="s">
        <v>1483</v>
      </c>
      <c r="I6378" t="b">
        <v>0</v>
      </c>
      <c r="J6378" s="2">
        <v>438</v>
      </c>
      <c r="K6378" s="2">
        <v>292</v>
      </c>
      <c r="L6378" s="2">
        <v>7</v>
      </c>
      <c r="M6378" s="2">
        <v>285</v>
      </c>
      <c r="N6378" s="2">
        <v>74</v>
      </c>
      <c r="O6378" s="2">
        <v>3</v>
      </c>
      <c r="P6378" s="2">
        <v>0</v>
      </c>
      <c r="Q6378" s="2">
        <v>0</v>
      </c>
      <c r="R6378" s="2">
        <v>0</v>
      </c>
      <c r="S6378" s="2">
        <v>0</v>
      </c>
      <c r="T6378" s="2">
        <v>19</v>
      </c>
      <c r="U6378" s="2">
        <v>0</v>
      </c>
      <c r="V6378" s="2">
        <v>0</v>
      </c>
      <c r="W6378" s="2">
        <v>0</v>
      </c>
      <c r="X6378" s="2">
        <v>0</v>
      </c>
      <c r="Y6378" s="2">
        <v>27</v>
      </c>
      <c r="Z6378" s="2">
        <v>26</v>
      </c>
      <c r="AA6378" s="2">
        <v>62</v>
      </c>
      <c r="AB6378" s="2">
        <v>10</v>
      </c>
      <c r="AC6378" s="2">
        <v>0</v>
      </c>
      <c r="AD6378" s="2">
        <v>0</v>
      </c>
      <c r="AE6378" s="2">
        <v>0</v>
      </c>
      <c r="AF6378" s="2">
        <v>0</v>
      </c>
      <c r="AG6378" s="2">
        <v>51</v>
      </c>
      <c r="AH6378" s="2">
        <v>0</v>
      </c>
      <c r="AI6378" s="2">
        <v>0</v>
      </c>
      <c r="AJ6378" s="2">
        <v>3</v>
      </c>
      <c r="AK6378" s="2">
        <v>4</v>
      </c>
      <c r="AL6378" s="2">
        <v>0</v>
      </c>
      <c r="AM6378" s="2">
        <v>6</v>
      </c>
      <c r="AN6378" s="3">
        <f>IFERROR(K6378/J6378,"")</f>
        <v>0</v>
      </c>
      <c r="AO6378" s="3">
        <f>IFERROR(L6378/K6378,"")</f>
        <v>0</v>
      </c>
    </row>
    <row r="6379" spans="1:41">
      <c r="A6379" t="s">
        <v>8449</v>
      </c>
      <c r="D6379">
        <v>7200</v>
      </c>
      <c r="E6379" t="s">
        <v>932</v>
      </c>
      <c r="F6379" t="s">
        <v>1966</v>
      </c>
      <c r="I6379" t="b">
        <v>0</v>
      </c>
      <c r="J6379" s="2">
        <v>595</v>
      </c>
      <c r="K6379" s="2">
        <v>487</v>
      </c>
      <c r="L6379" s="2">
        <v>0</v>
      </c>
      <c r="M6379" s="2">
        <v>487</v>
      </c>
      <c r="N6379" s="2">
        <v>194</v>
      </c>
      <c r="O6379" s="2">
        <v>2</v>
      </c>
      <c r="P6379" s="2">
        <v>2</v>
      </c>
      <c r="Q6379" s="2">
        <v>0</v>
      </c>
      <c r="R6379" s="2">
        <v>0</v>
      </c>
      <c r="S6379" s="2">
        <v>0</v>
      </c>
      <c r="T6379" s="2">
        <v>23</v>
      </c>
      <c r="U6379" s="2">
        <v>0</v>
      </c>
      <c r="V6379" s="2">
        <v>0</v>
      </c>
      <c r="W6379" s="2">
        <v>0</v>
      </c>
      <c r="X6379" s="2">
        <v>0</v>
      </c>
      <c r="Y6379" s="2">
        <v>41</v>
      </c>
      <c r="Z6379" s="2">
        <v>11</v>
      </c>
      <c r="AA6379" s="2">
        <v>93</v>
      </c>
      <c r="AB6379" s="2">
        <v>20</v>
      </c>
      <c r="AC6379" s="2">
        <v>0</v>
      </c>
      <c r="AD6379" s="2">
        <v>0</v>
      </c>
      <c r="AE6379" s="2">
        <v>0</v>
      </c>
      <c r="AF6379" s="2">
        <v>0</v>
      </c>
      <c r="AG6379" s="2">
        <v>85</v>
      </c>
      <c r="AH6379" s="2">
        <v>0</v>
      </c>
      <c r="AI6379" s="2">
        <v>0</v>
      </c>
      <c r="AJ6379" s="2">
        <v>5</v>
      </c>
      <c r="AK6379" s="2">
        <v>5</v>
      </c>
      <c r="AL6379" s="2">
        <v>0</v>
      </c>
      <c r="AM6379" s="2">
        <v>6</v>
      </c>
      <c r="AN6379" s="3">
        <f>IFERROR(K6379/J6379,"")</f>
        <v>0</v>
      </c>
      <c r="AO6379" s="3">
        <f>IFERROR(L6379/K6379,"")</f>
        <v>0</v>
      </c>
    </row>
    <row r="6380" spans="1:41">
      <c r="A6380" t="s">
        <v>8450</v>
      </c>
      <c r="D6380">
        <v>7200</v>
      </c>
      <c r="E6380" t="s">
        <v>932</v>
      </c>
      <c r="F6380" t="s">
        <v>1709</v>
      </c>
      <c r="I6380" t="b">
        <v>0</v>
      </c>
      <c r="J6380" s="2">
        <v>688</v>
      </c>
      <c r="K6380" s="2">
        <v>615</v>
      </c>
      <c r="L6380" s="2">
        <v>0</v>
      </c>
      <c r="M6380" s="2">
        <v>615</v>
      </c>
      <c r="N6380" s="2">
        <v>229</v>
      </c>
      <c r="O6380" s="2">
        <v>3</v>
      </c>
      <c r="P6380" s="2">
        <v>0</v>
      </c>
      <c r="Q6380" s="2">
        <v>0</v>
      </c>
      <c r="R6380" s="2">
        <v>0</v>
      </c>
      <c r="S6380" s="2">
        <v>0</v>
      </c>
      <c r="T6380" s="2">
        <v>22</v>
      </c>
      <c r="U6380" s="2">
        <v>0</v>
      </c>
      <c r="V6380" s="2">
        <v>0</v>
      </c>
      <c r="W6380" s="2">
        <v>0</v>
      </c>
      <c r="X6380" s="2">
        <v>0</v>
      </c>
      <c r="Y6380" s="2">
        <v>57</v>
      </c>
      <c r="Z6380" s="2">
        <v>7</v>
      </c>
      <c r="AA6380" s="2">
        <v>109</v>
      </c>
      <c r="AB6380" s="2">
        <v>17</v>
      </c>
      <c r="AC6380" s="2">
        <v>0</v>
      </c>
      <c r="AD6380" s="2">
        <v>0</v>
      </c>
      <c r="AE6380" s="2">
        <v>0</v>
      </c>
      <c r="AF6380" s="2">
        <v>0</v>
      </c>
      <c r="AG6380" s="2">
        <v>154</v>
      </c>
      <c r="AH6380" s="2">
        <v>0</v>
      </c>
      <c r="AI6380" s="2">
        <v>0</v>
      </c>
      <c r="AJ6380" s="2">
        <v>4</v>
      </c>
      <c r="AK6380" s="2">
        <v>2</v>
      </c>
      <c r="AL6380" s="2">
        <v>0</v>
      </c>
      <c r="AM6380" s="2">
        <v>11</v>
      </c>
      <c r="AN6380" s="3">
        <f>IFERROR(K6380/J6380,"")</f>
        <v>0</v>
      </c>
      <c r="AO6380" s="3">
        <f>IFERROR(L6380/K6380,"")</f>
        <v>0</v>
      </c>
    </row>
    <row r="6381" spans="1:41">
      <c r="A6381" t="s">
        <v>8451</v>
      </c>
      <c r="D6381">
        <v>7200</v>
      </c>
      <c r="E6381" t="s">
        <v>932</v>
      </c>
      <c r="F6381" t="s">
        <v>1969</v>
      </c>
      <c r="I6381" t="b">
        <v>0</v>
      </c>
      <c r="J6381" s="2">
        <v>674</v>
      </c>
      <c r="K6381" s="2">
        <v>576</v>
      </c>
      <c r="L6381" s="2">
        <v>2</v>
      </c>
      <c r="M6381" s="2">
        <v>574</v>
      </c>
      <c r="N6381" s="2">
        <v>205</v>
      </c>
      <c r="O6381" s="2">
        <v>5</v>
      </c>
      <c r="P6381" s="2">
        <v>1</v>
      </c>
      <c r="Q6381" s="2">
        <v>0</v>
      </c>
      <c r="R6381" s="2">
        <v>0</v>
      </c>
      <c r="S6381" s="2">
        <v>0</v>
      </c>
      <c r="T6381" s="2">
        <v>24</v>
      </c>
      <c r="U6381" s="2">
        <v>0</v>
      </c>
      <c r="V6381" s="2">
        <v>0</v>
      </c>
      <c r="W6381" s="2">
        <v>0</v>
      </c>
      <c r="X6381" s="2">
        <v>0</v>
      </c>
      <c r="Y6381" s="2">
        <v>41</v>
      </c>
      <c r="Z6381" s="2">
        <v>11</v>
      </c>
      <c r="AA6381" s="2">
        <v>99</v>
      </c>
      <c r="AB6381" s="2">
        <v>27</v>
      </c>
      <c r="AC6381" s="2">
        <v>0</v>
      </c>
      <c r="AD6381" s="2">
        <v>0</v>
      </c>
      <c r="AE6381" s="2">
        <v>0</v>
      </c>
      <c r="AF6381" s="2">
        <v>0</v>
      </c>
      <c r="AG6381" s="2">
        <v>157</v>
      </c>
      <c r="AH6381" s="2">
        <v>0</v>
      </c>
      <c r="AI6381" s="2">
        <v>0</v>
      </c>
      <c r="AJ6381" s="2">
        <v>3</v>
      </c>
      <c r="AK6381" s="2">
        <v>1</v>
      </c>
      <c r="AL6381" s="2">
        <v>0</v>
      </c>
      <c r="AM6381" s="2">
        <v>0</v>
      </c>
      <c r="AN6381" s="3">
        <f>IFERROR(K6381/J6381,"")</f>
        <v>0</v>
      </c>
      <c r="AO6381" s="3">
        <f>IFERROR(L6381/K6381,"")</f>
        <v>0</v>
      </c>
    </row>
    <row r="6382" spans="1:41">
      <c r="A6382" t="s">
        <v>8452</v>
      </c>
      <c r="D6382">
        <v>7200</v>
      </c>
      <c r="E6382" t="s">
        <v>932</v>
      </c>
      <c r="F6382" t="s">
        <v>1971</v>
      </c>
      <c r="I6382" t="b">
        <v>0</v>
      </c>
      <c r="J6382" s="2">
        <v>611</v>
      </c>
      <c r="K6382" s="2">
        <v>501</v>
      </c>
      <c r="L6382" s="2">
        <v>0</v>
      </c>
      <c r="M6382" s="2">
        <v>501</v>
      </c>
      <c r="N6382" s="2">
        <v>155</v>
      </c>
      <c r="O6382" s="2">
        <v>1</v>
      </c>
      <c r="P6382" s="2">
        <v>1</v>
      </c>
      <c r="Q6382" s="2">
        <v>0</v>
      </c>
      <c r="R6382" s="2">
        <v>0</v>
      </c>
      <c r="S6382" s="2">
        <v>0</v>
      </c>
      <c r="T6382" s="2">
        <v>13</v>
      </c>
      <c r="U6382" s="2">
        <v>0</v>
      </c>
      <c r="V6382" s="2">
        <v>0</v>
      </c>
      <c r="W6382" s="2">
        <v>0</v>
      </c>
      <c r="X6382" s="2">
        <v>0</v>
      </c>
      <c r="Y6382" s="2">
        <v>32</v>
      </c>
      <c r="Z6382" s="2">
        <v>11</v>
      </c>
      <c r="AA6382" s="2">
        <v>124</v>
      </c>
      <c r="AB6382" s="2">
        <v>32</v>
      </c>
      <c r="AC6382" s="2">
        <v>0</v>
      </c>
      <c r="AD6382" s="2">
        <v>0</v>
      </c>
      <c r="AE6382" s="2">
        <v>0</v>
      </c>
      <c r="AF6382" s="2">
        <v>0</v>
      </c>
      <c r="AG6382" s="2">
        <v>120</v>
      </c>
      <c r="AH6382" s="2">
        <v>0</v>
      </c>
      <c r="AI6382" s="2">
        <v>0</v>
      </c>
      <c r="AJ6382" s="2">
        <v>5</v>
      </c>
      <c r="AK6382" s="2">
        <v>4</v>
      </c>
      <c r="AL6382" s="2">
        <v>0</v>
      </c>
      <c r="AM6382" s="2">
        <v>3</v>
      </c>
      <c r="AN6382" s="3">
        <f>IFERROR(K6382/J6382,"")</f>
        <v>0</v>
      </c>
      <c r="AO6382" s="3">
        <f>IFERROR(L6382/K6382,"")</f>
        <v>0</v>
      </c>
    </row>
    <row r="6383" spans="1:41">
      <c r="A6383" t="s">
        <v>8453</v>
      </c>
      <c r="D6383">
        <v>7200</v>
      </c>
      <c r="E6383" t="s">
        <v>932</v>
      </c>
      <c r="F6383" t="s">
        <v>1711</v>
      </c>
      <c r="I6383" t="b">
        <v>0</v>
      </c>
      <c r="J6383" s="2">
        <v>598</v>
      </c>
      <c r="K6383" s="2">
        <v>515</v>
      </c>
      <c r="L6383" s="2">
        <v>2</v>
      </c>
      <c r="M6383" s="2">
        <v>513</v>
      </c>
      <c r="N6383" s="2">
        <v>227</v>
      </c>
      <c r="O6383" s="2">
        <v>2</v>
      </c>
      <c r="P6383" s="2">
        <v>4</v>
      </c>
      <c r="Q6383" s="2">
        <v>0</v>
      </c>
      <c r="R6383" s="2">
        <v>0</v>
      </c>
      <c r="S6383" s="2">
        <v>0</v>
      </c>
      <c r="T6383" s="2">
        <v>20</v>
      </c>
      <c r="U6383" s="2">
        <v>0</v>
      </c>
      <c r="V6383" s="2">
        <v>0</v>
      </c>
      <c r="W6383" s="2">
        <v>0</v>
      </c>
      <c r="X6383" s="2">
        <v>0</v>
      </c>
      <c r="Y6383" s="2">
        <v>53</v>
      </c>
      <c r="Z6383" s="2">
        <v>6</v>
      </c>
      <c r="AA6383" s="2">
        <v>69</v>
      </c>
      <c r="AB6383" s="2">
        <v>18</v>
      </c>
      <c r="AC6383" s="2">
        <v>1</v>
      </c>
      <c r="AD6383" s="2">
        <v>0</v>
      </c>
      <c r="AE6383" s="2">
        <v>0</v>
      </c>
      <c r="AF6383" s="2">
        <v>0</v>
      </c>
      <c r="AG6383" s="2">
        <v>110</v>
      </c>
      <c r="AH6383" s="2">
        <v>0</v>
      </c>
      <c r="AI6383" s="2">
        <v>0</v>
      </c>
      <c r="AJ6383" s="2">
        <v>0</v>
      </c>
      <c r="AK6383" s="2">
        <v>1</v>
      </c>
      <c r="AL6383" s="2">
        <v>0</v>
      </c>
      <c r="AM6383" s="2">
        <v>2</v>
      </c>
      <c r="AN6383" s="3">
        <f>IFERROR(K6383/J6383,"")</f>
        <v>0</v>
      </c>
      <c r="AO6383" s="3">
        <f>IFERROR(L6383/K6383,"")</f>
        <v>0</v>
      </c>
    </row>
    <row r="6384" spans="1:41">
      <c r="A6384" t="s">
        <v>8454</v>
      </c>
      <c r="D6384">
        <v>7200</v>
      </c>
      <c r="E6384" t="s">
        <v>932</v>
      </c>
      <c r="F6384" t="s">
        <v>1713</v>
      </c>
      <c r="I6384" t="b">
        <v>0</v>
      </c>
      <c r="J6384" s="2">
        <v>464</v>
      </c>
      <c r="K6384" s="2">
        <v>365</v>
      </c>
      <c r="L6384" s="2">
        <v>0</v>
      </c>
      <c r="M6384" s="2">
        <v>365</v>
      </c>
      <c r="N6384" s="2">
        <v>158</v>
      </c>
      <c r="O6384" s="2">
        <v>0</v>
      </c>
      <c r="P6384" s="2">
        <v>0</v>
      </c>
      <c r="Q6384" s="2">
        <v>0</v>
      </c>
      <c r="R6384" s="2">
        <v>0</v>
      </c>
      <c r="S6384" s="2">
        <v>0</v>
      </c>
      <c r="T6384" s="2">
        <v>13</v>
      </c>
      <c r="U6384" s="2">
        <v>0</v>
      </c>
      <c r="V6384" s="2">
        <v>0</v>
      </c>
      <c r="W6384" s="2">
        <v>0</v>
      </c>
      <c r="X6384" s="2">
        <v>0</v>
      </c>
      <c r="Y6384" s="2">
        <v>24</v>
      </c>
      <c r="Z6384" s="2">
        <v>5</v>
      </c>
      <c r="AA6384" s="2">
        <v>42</v>
      </c>
      <c r="AB6384" s="2">
        <v>21</v>
      </c>
      <c r="AC6384" s="2">
        <v>1</v>
      </c>
      <c r="AD6384" s="2">
        <v>0</v>
      </c>
      <c r="AE6384" s="2">
        <v>0</v>
      </c>
      <c r="AF6384" s="2">
        <v>0</v>
      </c>
      <c r="AG6384" s="2">
        <v>95</v>
      </c>
      <c r="AH6384" s="2">
        <v>0</v>
      </c>
      <c r="AI6384" s="2">
        <v>0</v>
      </c>
      <c r="AJ6384" s="2">
        <v>3</v>
      </c>
      <c r="AK6384" s="2">
        <v>2</v>
      </c>
      <c r="AL6384" s="2">
        <v>0</v>
      </c>
      <c r="AM6384" s="2">
        <v>1</v>
      </c>
      <c r="AN6384" s="3">
        <f>IFERROR(K6384/J6384,"")</f>
        <v>0</v>
      </c>
      <c r="AO6384" s="3">
        <f>IFERROR(L6384/K6384,"")</f>
        <v>0</v>
      </c>
    </row>
    <row r="6385" spans="1:41">
      <c r="A6385" t="s">
        <v>8455</v>
      </c>
      <c r="D6385">
        <v>7200</v>
      </c>
      <c r="E6385" t="s">
        <v>932</v>
      </c>
      <c r="F6385" t="s">
        <v>1715</v>
      </c>
      <c r="I6385" t="b">
        <v>0</v>
      </c>
      <c r="J6385" s="2">
        <v>610</v>
      </c>
      <c r="K6385" s="2">
        <v>517</v>
      </c>
      <c r="L6385" s="2">
        <v>3</v>
      </c>
      <c r="M6385" s="2">
        <v>514</v>
      </c>
      <c r="N6385" s="2">
        <v>213</v>
      </c>
      <c r="O6385" s="2">
        <v>5</v>
      </c>
      <c r="P6385" s="2">
        <v>0</v>
      </c>
      <c r="Q6385" s="2">
        <v>0</v>
      </c>
      <c r="R6385" s="2">
        <v>0</v>
      </c>
      <c r="S6385" s="2">
        <v>0</v>
      </c>
      <c r="T6385" s="2">
        <v>17</v>
      </c>
      <c r="U6385" s="2">
        <v>0</v>
      </c>
      <c r="V6385" s="2">
        <v>0</v>
      </c>
      <c r="W6385" s="2">
        <v>0</v>
      </c>
      <c r="X6385" s="2">
        <v>0</v>
      </c>
      <c r="Y6385" s="2">
        <v>46</v>
      </c>
      <c r="Z6385" s="2">
        <v>14</v>
      </c>
      <c r="AA6385" s="2">
        <v>76</v>
      </c>
      <c r="AB6385" s="2">
        <v>18</v>
      </c>
      <c r="AC6385" s="2">
        <v>0</v>
      </c>
      <c r="AD6385" s="2">
        <v>0</v>
      </c>
      <c r="AE6385" s="2">
        <v>0</v>
      </c>
      <c r="AF6385" s="2">
        <v>0</v>
      </c>
      <c r="AG6385" s="2">
        <v>113</v>
      </c>
      <c r="AH6385" s="2">
        <v>0</v>
      </c>
      <c r="AI6385" s="2">
        <v>0</v>
      </c>
      <c r="AJ6385" s="2">
        <v>4</v>
      </c>
      <c r="AK6385" s="2">
        <v>3</v>
      </c>
      <c r="AL6385" s="2">
        <v>1</v>
      </c>
      <c r="AM6385" s="2">
        <v>4</v>
      </c>
      <c r="AN6385" s="3">
        <f>IFERROR(K6385/J6385,"")</f>
        <v>0</v>
      </c>
      <c r="AO6385" s="3">
        <f>IFERROR(L6385/K6385,"")</f>
        <v>0</v>
      </c>
    </row>
    <row r="6386" spans="1:41">
      <c r="A6386" t="s">
        <v>8456</v>
      </c>
      <c r="D6386">
        <v>7200</v>
      </c>
      <c r="E6386" t="s">
        <v>932</v>
      </c>
      <c r="F6386" t="s">
        <v>1717</v>
      </c>
      <c r="I6386" t="b">
        <v>0</v>
      </c>
      <c r="J6386" s="2">
        <v>419</v>
      </c>
      <c r="K6386" s="2">
        <v>340</v>
      </c>
      <c r="L6386" s="2">
        <v>0</v>
      </c>
      <c r="M6386" s="2">
        <v>340</v>
      </c>
      <c r="N6386" s="2">
        <v>144</v>
      </c>
      <c r="O6386" s="2">
        <v>9</v>
      </c>
      <c r="P6386" s="2">
        <v>0</v>
      </c>
      <c r="Q6386" s="2">
        <v>0</v>
      </c>
      <c r="R6386" s="2">
        <v>0</v>
      </c>
      <c r="S6386" s="2">
        <v>0</v>
      </c>
      <c r="T6386" s="2">
        <v>24</v>
      </c>
      <c r="U6386" s="2">
        <v>0</v>
      </c>
      <c r="V6386" s="2">
        <v>0</v>
      </c>
      <c r="W6386" s="2">
        <v>0</v>
      </c>
      <c r="X6386" s="2">
        <v>0</v>
      </c>
      <c r="Y6386" s="2">
        <v>16</v>
      </c>
      <c r="Z6386" s="2">
        <v>8</v>
      </c>
      <c r="AA6386" s="2">
        <v>40</v>
      </c>
      <c r="AB6386" s="2">
        <v>22</v>
      </c>
      <c r="AC6386" s="2">
        <v>0</v>
      </c>
      <c r="AD6386" s="2">
        <v>0</v>
      </c>
      <c r="AE6386" s="2">
        <v>0</v>
      </c>
      <c r="AF6386" s="2">
        <v>0</v>
      </c>
      <c r="AG6386" s="2">
        <v>71</v>
      </c>
      <c r="AH6386" s="2">
        <v>0</v>
      </c>
      <c r="AI6386" s="2">
        <v>0</v>
      </c>
      <c r="AJ6386" s="2">
        <v>2</v>
      </c>
      <c r="AK6386" s="2">
        <v>0</v>
      </c>
      <c r="AL6386" s="2">
        <v>0</v>
      </c>
      <c r="AM6386" s="2">
        <v>4</v>
      </c>
      <c r="AN6386" s="3">
        <f>IFERROR(K6386/J6386,"")</f>
        <v>0</v>
      </c>
      <c r="AO6386" s="3">
        <f>IFERROR(L6386/K6386,"")</f>
        <v>0</v>
      </c>
    </row>
    <row r="6387" spans="1:41">
      <c r="A6387" t="s">
        <v>8457</v>
      </c>
      <c r="D6387">
        <v>7200</v>
      </c>
      <c r="E6387" t="s">
        <v>932</v>
      </c>
      <c r="F6387" t="s">
        <v>1719</v>
      </c>
      <c r="I6387" t="b">
        <v>0</v>
      </c>
      <c r="J6387" s="2">
        <v>658</v>
      </c>
      <c r="K6387" s="2">
        <v>588</v>
      </c>
      <c r="L6387" s="2">
        <v>2</v>
      </c>
      <c r="M6387" s="2">
        <v>586</v>
      </c>
      <c r="N6387" s="2">
        <v>226</v>
      </c>
      <c r="O6387" s="2">
        <v>1</v>
      </c>
      <c r="P6387" s="2">
        <v>0</v>
      </c>
      <c r="Q6387" s="2">
        <v>0</v>
      </c>
      <c r="R6387" s="2">
        <v>0</v>
      </c>
      <c r="S6387" s="2">
        <v>0</v>
      </c>
      <c r="T6387" s="2">
        <v>22</v>
      </c>
      <c r="U6387" s="2">
        <v>0</v>
      </c>
      <c r="V6387" s="2">
        <v>0</v>
      </c>
      <c r="W6387" s="2">
        <v>0</v>
      </c>
      <c r="X6387" s="2">
        <v>0</v>
      </c>
      <c r="Y6387" s="2">
        <v>53</v>
      </c>
      <c r="Z6387" s="2">
        <v>6</v>
      </c>
      <c r="AA6387" s="2">
        <v>112</v>
      </c>
      <c r="AB6387" s="2">
        <v>20</v>
      </c>
      <c r="AC6387" s="2">
        <v>0</v>
      </c>
      <c r="AD6387" s="2">
        <v>0</v>
      </c>
      <c r="AE6387" s="2">
        <v>1</v>
      </c>
      <c r="AF6387" s="2">
        <v>0</v>
      </c>
      <c r="AG6387" s="2">
        <v>136</v>
      </c>
      <c r="AH6387" s="2">
        <v>0</v>
      </c>
      <c r="AI6387" s="2">
        <v>0</v>
      </c>
      <c r="AJ6387" s="2">
        <v>4</v>
      </c>
      <c r="AK6387" s="2">
        <v>0</v>
      </c>
      <c r="AL6387" s="2">
        <v>0</v>
      </c>
      <c r="AM6387" s="2">
        <v>5</v>
      </c>
      <c r="AN6387" s="3">
        <f>IFERROR(K6387/J6387,"")</f>
        <v>0</v>
      </c>
      <c r="AO6387" s="3">
        <f>IFERROR(L6387/K6387,"")</f>
        <v>0</v>
      </c>
    </row>
    <row r="6388" spans="1:41">
      <c r="A6388" t="s">
        <v>8458</v>
      </c>
      <c r="D6388">
        <v>7200</v>
      </c>
      <c r="E6388" t="s">
        <v>932</v>
      </c>
      <c r="F6388" t="s">
        <v>1721</v>
      </c>
      <c r="I6388" t="b">
        <v>0</v>
      </c>
      <c r="J6388" s="2">
        <v>704</v>
      </c>
      <c r="K6388" s="2">
        <v>622</v>
      </c>
      <c r="L6388" s="2">
        <v>3</v>
      </c>
      <c r="M6388" s="2">
        <v>619</v>
      </c>
      <c r="N6388" s="2">
        <v>232</v>
      </c>
      <c r="O6388" s="2">
        <v>2</v>
      </c>
      <c r="P6388" s="2">
        <v>0</v>
      </c>
      <c r="Q6388" s="2">
        <v>0</v>
      </c>
      <c r="R6388" s="2">
        <v>0</v>
      </c>
      <c r="S6388" s="2">
        <v>0</v>
      </c>
      <c r="T6388" s="2">
        <v>20</v>
      </c>
      <c r="U6388" s="2">
        <v>0</v>
      </c>
      <c r="V6388" s="2">
        <v>0</v>
      </c>
      <c r="W6388" s="2">
        <v>0</v>
      </c>
      <c r="X6388" s="2">
        <v>0</v>
      </c>
      <c r="Y6388" s="2">
        <v>42</v>
      </c>
      <c r="Z6388" s="2">
        <v>4</v>
      </c>
      <c r="AA6388" s="2">
        <v>102</v>
      </c>
      <c r="AB6388" s="2">
        <v>24</v>
      </c>
      <c r="AC6388" s="2">
        <v>0</v>
      </c>
      <c r="AD6388" s="2">
        <v>0</v>
      </c>
      <c r="AE6388" s="2">
        <v>0</v>
      </c>
      <c r="AF6388" s="2">
        <v>0</v>
      </c>
      <c r="AG6388" s="2">
        <v>187</v>
      </c>
      <c r="AH6388" s="2">
        <v>0</v>
      </c>
      <c r="AI6388" s="2">
        <v>0</v>
      </c>
      <c r="AJ6388" s="2">
        <v>4</v>
      </c>
      <c r="AK6388" s="2">
        <v>0</v>
      </c>
      <c r="AL6388" s="2">
        <v>0</v>
      </c>
      <c r="AM6388" s="2">
        <v>2</v>
      </c>
      <c r="AN6388" s="3">
        <f>IFERROR(K6388/J6388,"")</f>
        <v>0</v>
      </c>
      <c r="AO6388" s="3">
        <f>IFERROR(L6388/K6388,"")</f>
        <v>0</v>
      </c>
    </row>
    <row r="6389" spans="1:41">
      <c r="A6389" t="s">
        <v>8459</v>
      </c>
      <c r="D6389">
        <v>7200</v>
      </c>
      <c r="E6389" t="s">
        <v>932</v>
      </c>
      <c r="F6389" t="s">
        <v>3614</v>
      </c>
      <c r="I6389" t="b">
        <v>0</v>
      </c>
      <c r="J6389" s="2">
        <v>735</v>
      </c>
      <c r="K6389" s="2">
        <v>625</v>
      </c>
      <c r="L6389" s="2">
        <v>0</v>
      </c>
      <c r="M6389" s="2">
        <v>625</v>
      </c>
      <c r="N6389" s="2">
        <v>222</v>
      </c>
      <c r="O6389" s="2">
        <v>2</v>
      </c>
      <c r="P6389" s="2">
        <v>0</v>
      </c>
      <c r="Q6389" s="2">
        <v>0</v>
      </c>
      <c r="R6389" s="2">
        <v>0</v>
      </c>
      <c r="S6389" s="2">
        <v>0</v>
      </c>
      <c r="T6389" s="2">
        <v>32</v>
      </c>
      <c r="U6389" s="2">
        <v>0</v>
      </c>
      <c r="V6389" s="2">
        <v>0</v>
      </c>
      <c r="W6389" s="2">
        <v>0</v>
      </c>
      <c r="X6389" s="2">
        <v>0</v>
      </c>
      <c r="Y6389" s="2">
        <v>52</v>
      </c>
      <c r="Z6389" s="2">
        <v>8</v>
      </c>
      <c r="AA6389" s="2">
        <v>119</v>
      </c>
      <c r="AB6389" s="2">
        <v>19</v>
      </c>
      <c r="AC6389" s="2">
        <v>0</v>
      </c>
      <c r="AD6389" s="2">
        <v>0</v>
      </c>
      <c r="AE6389" s="2">
        <v>0</v>
      </c>
      <c r="AF6389" s="2">
        <v>0</v>
      </c>
      <c r="AG6389" s="2">
        <v>165</v>
      </c>
      <c r="AH6389" s="2">
        <v>0</v>
      </c>
      <c r="AI6389" s="2">
        <v>0</v>
      </c>
      <c r="AJ6389" s="2">
        <v>3</v>
      </c>
      <c r="AK6389" s="2">
        <v>0</v>
      </c>
      <c r="AL6389" s="2">
        <v>0</v>
      </c>
      <c r="AM6389" s="2">
        <v>3</v>
      </c>
      <c r="AN6389" s="3">
        <f>IFERROR(K6389/J6389,"")</f>
        <v>0</v>
      </c>
      <c r="AO6389" s="3">
        <f>IFERROR(L6389/K6389,"")</f>
        <v>0</v>
      </c>
    </row>
    <row r="6390" spans="1:41">
      <c r="A6390" t="s">
        <v>8460</v>
      </c>
      <c r="D6390">
        <v>7200</v>
      </c>
      <c r="E6390" t="s">
        <v>932</v>
      </c>
      <c r="F6390" t="s">
        <v>2387</v>
      </c>
      <c r="I6390" t="b">
        <v>0</v>
      </c>
      <c r="J6390" s="2">
        <v>513</v>
      </c>
      <c r="K6390" s="2">
        <v>422</v>
      </c>
      <c r="L6390" s="2">
        <v>0</v>
      </c>
      <c r="M6390" s="2">
        <v>422</v>
      </c>
      <c r="N6390" s="2">
        <v>183</v>
      </c>
      <c r="O6390" s="2">
        <v>0</v>
      </c>
      <c r="P6390" s="2">
        <v>2</v>
      </c>
      <c r="Q6390" s="2">
        <v>0</v>
      </c>
      <c r="R6390" s="2">
        <v>0</v>
      </c>
      <c r="S6390" s="2">
        <v>0</v>
      </c>
      <c r="T6390" s="2">
        <v>21</v>
      </c>
      <c r="U6390" s="2">
        <v>0</v>
      </c>
      <c r="V6390" s="2">
        <v>0</v>
      </c>
      <c r="W6390" s="2">
        <v>0</v>
      </c>
      <c r="X6390" s="2">
        <v>0</v>
      </c>
      <c r="Y6390" s="2">
        <v>15</v>
      </c>
      <c r="Z6390" s="2">
        <v>2</v>
      </c>
      <c r="AA6390" s="2">
        <v>61</v>
      </c>
      <c r="AB6390" s="2">
        <v>30</v>
      </c>
      <c r="AC6390" s="2">
        <v>0</v>
      </c>
      <c r="AD6390" s="2">
        <v>0</v>
      </c>
      <c r="AE6390" s="2">
        <v>1</v>
      </c>
      <c r="AF6390" s="2">
        <v>0</v>
      </c>
      <c r="AG6390" s="2">
        <v>102</v>
      </c>
      <c r="AH6390" s="2">
        <v>0</v>
      </c>
      <c r="AI6390" s="2">
        <v>0</v>
      </c>
      <c r="AJ6390" s="2">
        <v>5</v>
      </c>
      <c r="AK6390" s="2">
        <v>0</v>
      </c>
      <c r="AL6390" s="2">
        <v>0</v>
      </c>
      <c r="AM6390" s="2">
        <v>0</v>
      </c>
      <c r="AN6390" s="3">
        <f>IFERROR(K6390/J6390,"")</f>
        <v>0</v>
      </c>
      <c r="AO6390" s="3">
        <f>IFERROR(L6390/K6390,"")</f>
        <v>0</v>
      </c>
    </row>
    <row r="6391" spans="1:41">
      <c r="A6391" t="s">
        <v>8461</v>
      </c>
      <c r="D6391">
        <v>186</v>
      </c>
      <c r="E6391" t="s">
        <v>933</v>
      </c>
      <c r="F6391" t="s">
        <v>1301</v>
      </c>
      <c r="I6391" t="b">
        <v>0</v>
      </c>
      <c r="J6391" s="2">
        <v>157</v>
      </c>
      <c r="K6391" s="2">
        <v>79</v>
      </c>
      <c r="L6391" s="2">
        <v>0</v>
      </c>
      <c r="M6391" s="2">
        <v>79</v>
      </c>
      <c r="N6391" s="2">
        <v>37</v>
      </c>
      <c r="O6391" s="2">
        <v>0</v>
      </c>
      <c r="P6391" s="2">
        <v>0</v>
      </c>
      <c r="Q6391" s="2">
        <v>0</v>
      </c>
      <c r="R6391" s="2">
        <v>0</v>
      </c>
      <c r="S6391" s="2">
        <v>0</v>
      </c>
      <c r="T6391" s="2">
        <v>3</v>
      </c>
      <c r="U6391" s="2">
        <v>0</v>
      </c>
      <c r="V6391" s="2">
        <v>0</v>
      </c>
      <c r="W6391" s="2">
        <v>0</v>
      </c>
      <c r="X6391" s="2">
        <v>0</v>
      </c>
      <c r="Y6391" s="2">
        <v>8</v>
      </c>
      <c r="Z6391" s="2">
        <v>5</v>
      </c>
      <c r="AA6391" s="2">
        <v>14</v>
      </c>
      <c r="AB6391" s="2">
        <v>4</v>
      </c>
      <c r="AC6391" s="2">
        <v>0</v>
      </c>
      <c r="AD6391" s="2">
        <v>0</v>
      </c>
      <c r="AE6391" s="2">
        <v>0</v>
      </c>
      <c r="AF6391" s="2">
        <v>0</v>
      </c>
      <c r="AG6391" s="2">
        <v>6</v>
      </c>
      <c r="AH6391" s="2">
        <v>0</v>
      </c>
      <c r="AI6391" s="2">
        <v>0</v>
      </c>
      <c r="AJ6391" s="2">
        <v>0</v>
      </c>
      <c r="AK6391" s="2">
        <v>0</v>
      </c>
      <c r="AL6391" s="2">
        <v>1</v>
      </c>
      <c r="AM6391" s="2">
        <v>1</v>
      </c>
      <c r="AN6391" s="3">
        <f>IFERROR(K6391/J6391,"")</f>
        <v>0</v>
      </c>
      <c r="AO6391" s="3">
        <f>IFERROR(L6391/K6391,"")</f>
        <v>0</v>
      </c>
    </row>
    <row r="6392" spans="1:41">
      <c r="A6392" t="s">
        <v>8462</v>
      </c>
      <c r="D6392">
        <v>3787</v>
      </c>
      <c r="E6392" t="s">
        <v>934</v>
      </c>
      <c r="F6392" t="s">
        <v>1301</v>
      </c>
      <c r="I6392" t="b">
        <v>0</v>
      </c>
      <c r="J6392" s="2">
        <v>785</v>
      </c>
      <c r="K6392" s="2">
        <v>634</v>
      </c>
      <c r="L6392" s="2">
        <v>5</v>
      </c>
      <c r="M6392" s="2">
        <v>629</v>
      </c>
      <c r="N6392" s="2">
        <v>97</v>
      </c>
      <c r="O6392" s="2">
        <v>3</v>
      </c>
      <c r="P6392" s="2">
        <v>0</v>
      </c>
      <c r="Q6392" s="2">
        <v>0</v>
      </c>
      <c r="R6392" s="2">
        <v>0</v>
      </c>
      <c r="S6392" s="2">
        <v>0</v>
      </c>
      <c r="T6392" s="2">
        <v>125</v>
      </c>
      <c r="U6392" s="2">
        <v>0</v>
      </c>
      <c r="V6392" s="2">
        <v>0</v>
      </c>
      <c r="W6392" s="2">
        <v>0</v>
      </c>
      <c r="X6392" s="2">
        <v>0</v>
      </c>
      <c r="Y6392" s="2">
        <v>67</v>
      </c>
      <c r="Z6392" s="2">
        <v>26</v>
      </c>
      <c r="AA6392" s="2">
        <v>198</v>
      </c>
      <c r="AB6392" s="2">
        <v>6</v>
      </c>
      <c r="AC6392" s="2">
        <v>1</v>
      </c>
      <c r="AD6392" s="2">
        <v>0</v>
      </c>
      <c r="AE6392" s="2">
        <v>0</v>
      </c>
      <c r="AF6392" s="2">
        <v>0</v>
      </c>
      <c r="AG6392" s="2">
        <v>81</v>
      </c>
      <c r="AH6392" s="2">
        <v>1</v>
      </c>
      <c r="AI6392" s="2">
        <v>0</v>
      </c>
      <c r="AJ6392" s="2">
        <v>10</v>
      </c>
      <c r="AK6392" s="2">
        <v>9</v>
      </c>
      <c r="AL6392" s="2">
        <v>1</v>
      </c>
      <c r="AM6392" s="2">
        <v>4</v>
      </c>
      <c r="AN6392" s="3">
        <f>IFERROR(K6392/J6392,"")</f>
        <v>0</v>
      </c>
      <c r="AO6392" s="3">
        <f>IFERROR(L6392/K6392,"")</f>
        <v>0</v>
      </c>
    </row>
    <row r="6393" spans="1:41">
      <c r="A6393" t="s">
        <v>8463</v>
      </c>
      <c r="D6393">
        <v>3713</v>
      </c>
      <c r="E6393" t="s">
        <v>935</v>
      </c>
      <c r="F6393" t="s">
        <v>1301</v>
      </c>
      <c r="I6393" t="b">
        <v>0</v>
      </c>
      <c r="J6393" s="2">
        <v>126</v>
      </c>
      <c r="K6393" s="2">
        <v>77</v>
      </c>
      <c r="L6393" s="2">
        <v>0</v>
      </c>
      <c r="M6393" s="2">
        <v>77</v>
      </c>
      <c r="N6393" s="2">
        <v>25</v>
      </c>
      <c r="O6393" s="2">
        <v>0</v>
      </c>
      <c r="P6393" s="2">
        <v>0</v>
      </c>
      <c r="Q6393" s="2">
        <v>0</v>
      </c>
      <c r="R6393" s="2">
        <v>0</v>
      </c>
      <c r="S6393" s="2">
        <v>0</v>
      </c>
      <c r="T6393" s="2">
        <v>6</v>
      </c>
      <c r="U6393" s="2">
        <v>0</v>
      </c>
      <c r="V6393" s="2">
        <v>0</v>
      </c>
      <c r="W6393" s="2">
        <v>0</v>
      </c>
      <c r="X6393" s="2">
        <v>0</v>
      </c>
      <c r="Y6393" s="2">
        <v>8</v>
      </c>
      <c r="Z6393" s="2">
        <v>2</v>
      </c>
      <c r="AA6393" s="2">
        <v>22</v>
      </c>
      <c r="AB6393" s="2">
        <v>2</v>
      </c>
      <c r="AC6393" s="2">
        <v>0</v>
      </c>
      <c r="AD6393" s="2">
        <v>0</v>
      </c>
      <c r="AE6393" s="2">
        <v>0</v>
      </c>
      <c r="AF6393" s="2">
        <v>0</v>
      </c>
      <c r="AG6393" s="2">
        <v>9</v>
      </c>
      <c r="AH6393" s="2">
        <v>0</v>
      </c>
      <c r="AI6393" s="2">
        <v>0</v>
      </c>
      <c r="AJ6393" s="2">
        <v>2</v>
      </c>
      <c r="AK6393" s="2">
        <v>1</v>
      </c>
      <c r="AL6393" s="2">
        <v>0</v>
      </c>
      <c r="AM6393" s="2">
        <v>0</v>
      </c>
      <c r="AN6393" s="3">
        <f>IFERROR(K6393/J6393,"")</f>
        <v>0</v>
      </c>
      <c r="AO6393" s="3">
        <f>IFERROR(L6393/K6393,"")</f>
        <v>0</v>
      </c>
    </row>
    <row r="6394" spans="1:41">
      <c r="A6394" t="s">
        <v>8464</v>
      </c>
      <c r="D6394">
        <v>158</v>
      </c>
      <c r="E6394" t="s">
        <v>936</v>
      </c>
      <c r="F6394" t="s">
        <v>1301</v>
      </c>
      <c r="I6394" t="b">
        <v>0</v>
      </c>
      <c r="J6394" s="2">
        <v>608</v>
      </c>
      <c r="K6394" s="2">
        <v>436</v>
      </c>
      <c r="L6394" s="2">
        <v>1</v>
      </c>
      <c r="M6394" s="2">
        <v>435</v>
      </c>
      <c r="N6394" s="2">
        <v>296</v>
      </c>
      <c r="O6394" s="2">
        <v>1</v>
      </c>
      <c r="P6394" s="2">
        <v>0</v>
      </c>
      <c r="Q6394" s="2">
        <v>0</v>
      </c>
      <c r="R6394" s="2">
        <v>0</v>
      </c>
      <c r="S6394" s="2">
        <v>0</v>
      </c>
      <c r="T6394" s="2">
        <v>9</v>
      </c>
      <c r="U6394" s="2">
        <v>0</v>
      </c>
      <c r="V6394" s="2">
        <v>0</v>
      </c>
      <c r="W6394" s="2">
        <v>0</v>
      </c>
      <c r="X6394" s="2">
        <v>0</v>
      </c>
      <c r="Y6394" s="2">
        <v>10</v>
      </c>
      <c r="Z6394" s="2">
        <v>4</v>
      </c>
      <c r="AA6394" s="2">
        <v>14</v>
      </c>
      <c r="AB6394" s="2">
        <v>54</v>
      </c>
      <c r="AC6394" s="2">
        <v>0</v>
      </c>
      <c r="AD6394" s="2">
        <v>0</v>
      </c>
      <c r="AE6394" s="2">
        <v>0</v>
      </c>
      <c r="AF6394" s="2">
        <v>0</v>
      </c>
      <c r="AG6394" s="2">
        <v>41</v>
      </c>
      <c r="AH6394" s="2">
        <v>0</v>
      </c>
      <c r="AI6394" s="2">
        <v>0</v>
      </c>
      <c r="AJ6394" s="2">
        <v>5</v>
      </c>
      <c r="AK6394" s="2">
        <v>0</v>
      </c>
      <c r="AL6394" s="2">
        <v>0</v>
      </c>
      <c r="AM6394" s="2">
        <v>1</v>
      </c>
      <c r="AN6394" s="3">
        <f>IFERROR(K6394/J6394,"")</f>
        <v>0</v>
      </c>
      <c r="AO6394" s="3">
        <f>IFERROR(L6394/K6394,"")</f>
        <v>0</v>
      </c>
    </row>
    <row r="6395" spans="1:41">
      <c r="A6395" t="s">
        <v>8465</v>
      </c>
      <c r="D6395">
        <v>158</v>
      </c>
      <c r="E6395" t="s">
        <v>936</v>
      </c>
      <c r="F6395" t="s">
        <v>1303</v>
      </c>
      <c r="I6395" t="b">
        <v>0</v>
      </c>
      <c r="J6395" s="2">
        <v>593</v>
      </c>
      <c r="K6395" s="2">
        <v>469</v>
      </c>
      <c r="L6395" s="2">
        <v>4</v>
      </c>
      <c r="M6395" s="2">
        <v>465</v>
      </c>
      <c r="N6395" s="2">
        <v>320</v>
      </c>
      <c r="O6395" s="2">
        <v>1</v>
      </c>
      <c r="P6395" s="2">
        <v>0</v>
      </c>
      <c r="Q6395" s="2">
        <v>0</v>
      </c>
      <c r="R6395" s="2">
        <v>0</v>
      </c>
      <c r="S6395" s="2">
        <v>0</v>
      </c>
      <c r="T6395" s="2">
        <v>6</v>
      </c>
      <c r="U6395" s="2">
        <v>0</v>
      </c>
      <c r="V6395" s="2">
        <v>0</v>
      </c>
      <c r="W6395" s="2">
        <v>0</v>
      </c>
      <c r="X6395" s="2">
        <v>0</v>
      </c>
      <c r="Y6395" s="2">
        <v>16</v>
      </c>
      <c r="Z6395" s="2">
        <v>6</v>
      </c>
      <c r="AA6395" s="2">
        <v>11</v>
      </c>
      <c r="AB6395" s="2">
        <v>46</v>
      </c>
      <c r="AC6395" s="2">
        <v>0</v>
      </c>
      <c r="AD6395" s="2">
        <v>0</v>
      </c>
      <c r="AE6395" s="2">
        <v>0</v>
      </c>
      <c r="AF6395" s="2">
        <v>0</v>
      </c>
      <c r="AG6395" s="2">
        <v>53</v>
      </c>
      <c r="AH6395" s="2">
        <v>0</v>
      </c>
      <c r="AI6395" s="2">
        <v>0</v>
      </c>
      <c r="AJ6395" s="2">
        <v>5</v>
      </c>
      <c r="AK6395" s="2">
        <v>0</v>
      </c>
      <c r="AL6395" s="2">
        <v>0</v>
      </c>
      <c r="AM6395" s="2">
        <v>1</v>
      </c>
      <c r="AN6395" s="3">
        <f>IFERROR(K6395/J6395,"")</f>
        <v>0</v>
      </c>
      <c r="AO6395" s="3">
        <f>IFERROR(L6395/K6395,"")</f>
        <v>0</v>
      </c>
    </row>
    <row r="6396" spans="1:41">
      <c r="A6396" t="s">
        <v>8466</v>
      </c>
      <c r="D6396">
        <v>1041</v>
      </c>
      <c r="E6396" t="s">
        <v>937</v>
      </c>
      <c r="F6396" t="s">
        <v>1301</v>
      </c>
      <c r="I6396" t="b">
        <v>0</v>
      </c>
      <c r="J6396" s="2">
        <v>349</v>
      </c>
      <c r="K6396" s="2">
        <v>152</v>
      </c>
      <c r="L6396" s="2">
        <v>5</v>
      </c>
      <c r="M6396" s="2">
        <v>147</v>
      </c>
      <c r="N6396" s="2">
        <v>0</v>
      </c>
      <c r="O6396" s="2">
        <v>0</v>
      </c>
      <c r="P6396" s="2">
        <v>139</v>
      </c>
      <c r="Q6396" s="2">
        <v>0</v>
      </c>
      <c r="R6396" s="2">
        <v>0</v>
      </c>
      <c r="S6396" s="2">
        <v>0</v>
      </c>
      <c r="T6396" s="2">
        <v>0</v>
      </c>
      <c r="U6396" s="2">
        <v>0</v>
      </c>
      <c r="V6396" s="2">
        <v>0</v>
      </c>
      <c r="W6396" s="2">
        <v>0</v>
      </c>
      <c r="X6396" s="2">
        <v>1</v>
      </c>
      <c r="Y6396" s="2">
        <v>0</v>
      </c>
      <c r="Z6396" s="2">
        <v>0</v>
      </c>
      <c r="AA6396" s="2">
        <v>1</v>
      </c>
      <c r="AB6396" s="2">
        <v>0</v>
      </c>
      <c r="AC6396" s="2">
        <v>0</v>
      </c>
      <c r="AD6396" s="2">
        <v>0</v>
      </c>
      <c r="AE6396" s="2">
        <v>0</v>
      </c>
      <c r="AF6396" s="2">
        <v>3</v>
      </c>
      <c r="AG6396" s="2">
        <v>0</v>
      </c>
      <c r="AH6396" s="2">
        <v>0</v>
      </c>
      <c r="AI6396" s="2">
        <v>1</v>
      </c>
      <c r="AJ6396" s="2">
        <v>0</v>
      </c>
      <c r="AK6396" s="2">
        <v>0</v>
      </c>
      <c r="AL6396" s="2">
        <v>0</v>
      </c>
      <c r="AM6396" s="2">
        <v>2</v>
      </c>
      <c r="AN6396" s="3">
        <f>IFERROR(K6396/J6396,"")</f>
        <v>0</v>
      </c>
      <c r="AO6396" s="3">
        <f>IFERROR(L6396/K6396,"")</f>
        <v>0</v>
      </c>
    </row>
    <row r="6397" spans="1:41">
      <c r="A6397" t="s">
        <v>8467</v>
      </c>
      <c r="D6397">
        <v>1372</v>
      </c>
      <c r="E6397" t="s">
        <v>938</v>
      </c>
      <c r="F6397" t="s">
        <v>1301</v>
      </c>
      <c r="I6397" t="b">
        <v>0</v>
      </c>
      <c r="J6397" s="2">
        <v>193</v>
      </c>
      <c r="K6397" s="2">
        <v>170</v>
      </c>
      <c r="L6397" s="2">
        <v>0</v>
      </c>
      <c r="M6397" s="2">
        <v>170</v>
      </c>
      <c r="N6397" s="2">
        <v>2</v>
      </c>
      <c r="O6397" s="2">
        <v>2</v>
      </c>
      <c r="P6397" s="2">
        <v>0</v>
      </c>
      <c r="Q6397" s="2">
        <v>0</v>
      </c>
      <c r="R6397" s="2">
        <v>0</v>
      </c>
      <c r="S6397" s="2">
        <v>0</v>
      </c>
      <c r="T6397" s="2">
        <v>75</v>
      </c>
      <c r="U6397" s="2">
        <v>0</v>
      </c>
      <c r="V6397" s="2">
        <v>0</v>
      </c>
      <c r="W6397" s="2">
        <v>0</v>
      </c>
      <c r="X6397" s="2">
        <v>0</v>
      </c>
      <c r="Y6397" s="2">
        <v>6</v>
      </c>
      <c r="Z6397" s="2">
        <v>0</v>
      </c>
      <c r="AA6397" s="2">
        <v>40</v>
      </c>
      <c r="AB6397" s="2">
        <v>0</v>
      </c>
      <c r="AC6397" s="2">
        <v>0</v>
      </c>
      <c r="AD6397" s="2">
        <v>0</v>
      </c>
      <c r="AE6397" s="2">
        <v>0</v>
      </c>
      <c r="AF6397" s="2">
        <v>0</v>
      </c>
      <c r="AG6397" s="2">
        <v>0</v>
      </c>
      <c r="AH6397" s="2">
        <v>0</v>
      </c>
      <c r="AI6397" s="2">
        <v>0</v>
      </c>
      <c r="AJ6397" s="2">
        <v>1</v>
      </c>
      <c r="AK6397" s="2">
        <v>37</v>
      </c>
      <c r="AL6397" s="2">
        <v>0</v>
      </c>
      <c r="AM6397" s="2">
        <v>7</v>
      </c>
      <c r="AN6397" s="3">
        <f>IFERROR(K6397/J6397,"")</f>
        <v>0</v>
      </c>
      <c r="AO6397" s="3">
        <f>IFERROR(L6397/K6397,"")</f>
        <v>0</v>
      </c>
    </row>
    <row r="6398" spans="1:41">
      <c r="A6398" t="s">
        <v>8468</v>
      </c>
      <c r="D6398">
        <v>435</v>
      </c>
      <c r="E6398" t="s">
        <v>939</v>
      </c>
      <c r="F6398" t="s">
        <v>1301</v>
      </c>
      <c r="I6398" t="b">
        <v>0</v>
      </c>
      <c r="J6398" s="2">
        <v>548</v>
      </c>
      <c r="K6398" s="2">
        <v>437</v>
      </c>
      <c r="L6398" s="2">
        <v>0</v>
      </c>
      <c r="M6398" s="2">
        <v>437</v>
      </c>
      <c r="N6398" s="2">
        <v>316</v>
      </c>
      <c r="O6398" s="2">
        <v>1</v>
      </c>
      <c r="P6398" s="2">
        <v>0</v>
      </c>
      <c r="Q6398" s="2">
        <v>0</v>
      </c>
      <c r="R6398" s="2">
        <v>0</v>
      </c>
      <c r="S6398" s="2">
        <v>0</v>
      </c>
      <c r="T6398" s="2">
        <v>6</v>
      </c>
      <c r="U6398" s="2">
        <v>0</v>
      </c>
      <c r="V6398" s="2">
        <v>0</v>
      </c>
      <c r="W6398" s="2">
        <v>0</v>
      </c>
      <c r="X6398" s="2">
        <v>0</v>
      </c>
      <c r="Y6398" s="2">
        <v>15</v>
      </c>
      <c r="Z6398" s="2">
        <v>1</v>
      </c>
      <c r="AA6398" s="2">
        <v>9</v>
      </c>
      <c r="AB6398" s="2">
        <v>38</v>
      </c>
      <c r="AC6398" s="2">
        <v>0</v>
      </c>
      <c r="AD6398" s="2">
        <v>0</v>
      </c>
      <c r="AE6398" s="2">
        <v>0</v>
      </c>
      <c r="AF6398" s="2">
        <v>0</v>
      </c>
      <c r="AG6398" s="2">
        <v>43</v>
      </c>
      <c r="AH6398" s="2">
        <v>0</v>
      </c>
      <c r="AI6398" s="2">
        <v>0</v>
      </c>
      <c r="AJ6398" s="2">
        <v>3</v>
      </c>
      <c r="AK6398" s="2">
        <v>3</v>
      </c>
      <c r="AL6398" s="2">
        <v>0</v>
      </c>
      <c r="AM6398" s="2">
        <v>2</v>
      </c>
      <c r="AN6398" s="3">
        <f>IFERROR(K6398/J6398,"")</f>
        <v>0</v>
      </c>
      <c r="AO6398" s="3">
        <f>IFERROR(L6398/K6398,"")</f>
        <v>0</v>
      </c>
    </row>
    <row r="6399" spans="1:41">
      <c r="A6399" t="s">
        <v>8469</v>
      </c>
      <c r="D6399">
        <v>1061</v>
      </c>
      <c r="E6399" t="s">
        <v>940</v>
      </c>
      <c r="F6399" t="s">
        <v>1301</v>
      </c>
      <c r="I6399" t="b">
        <v>0</v>
      </c>
      <c r="J6399" s="2">
        <v>714</v>
      </c>
      <c r="K6399" s="2">
        <v>509</v>
      </c>
      <c r="L6399" s="2">
        <v>6</v>
      </c>
      <c r="M6399" s="2">
        <v>503</v>
      </c>
      <c r="N6399" s="2">
        <v>35</v>
      </c>
      <c r="O6399" s="2">
        <v>1</v>
      </c>
      <c r="P6399" s="2">
        <v>404</v>
      </c>
      <c r="Q6399" s="2">
        <v>0</v>
      </c>
      <c r="R6399" s="2">
        <v>0</v>
      </c>
      <c r="S6399" s="2">
        <v>0</v>
      </c>
      <c r="T6399" s="2">
        <v>1</v>
      </c>
      <c r="U6399" s="2">
        <v>0</v>
      </c>
      <c r="V6399" s="2">
        <v>0</v>
      </c>
      <c r="W6399" s="2">
        <v>0</v>
      </c>
      <c r="X6399" s="2">
        <v>0</v>
      </c>
      <c r="Y6399" s="2">
        <v>6</v>
      </c>
      <c r="Z6399" s="2">
        <v>2</v>
      </c>
      <c r="AA6399" s="2">
        <v>13</v>
      </c>
      <c r="AB6399" s="2">
        <v>37</v>
      </c>
      <c r="AC6399" s="2">
        <v>0</v>
      </c>
      <c r="AD6399" s="2">
        <v>0</v>
      </c>
      <c r="AE6399" s="2">
        <v>0</v>
      </c>
      <c r="AF6399" s="2">
        <v>2</v>
      </c>
      <c r="AG6399" s="2">
        <v>1</v>
      </c>
      <c r="AH6399" s="2">
        <v>0</v>
      </c>
      <c r="AI6399" s="2">
        <v>0</v>
      </c>
      <c r="AJ6399" s="2">
        <v>1</v>
      </c>
      <c r="AK6399" s="2">
        <v>0</v>
      </c>
      <c r="AL6399" s="2">
        <v>0</v>
      </c>
      <c r="AM6399" s="2">
        <v>0</v>
      </c>
      <c r="AN6399" s="3">
        <f>IFERROR(K6399/J6399,"")</f>
        <v>0</v>
      </c>
      <c r="AO6399" s="3">
        <f>IFERROR(L6399/K6399,"")</f>
        <v>0</v>
      </c>
    </row>
    <row r="6400" spans="1:41">
      <c r="A6400" t="s">
        <v>8470</v>
      </c>
      <c r="D6400">
        <v>1061</v>
      </c>
      <c r="E6400" t="s">
        <v>940</v>
      </c>
      <c r="F6400" t="s">
        <v>1303</v>
      </c>
      <c r="I6400" t="b">
        <v>0</v>
      </c>
      <c r="J6400" s="2">
        <v>610</v>
      </c>
      <c r="K6400" s="2">
        <v>303</v>
      </c>
      <c r="L6400" s="2">
        <v>4</v>
      </c>
      <c r="M6400" s="2">
        <v>299</v>
      </c>
      <c r="N6400" s="2">
        <v>36</v>
      </c>
      <c r="O6400" s="2">
        <v>2</v>
      </c>
      <c r="P6400" s="2">
        <v>104</v>
      </c>
      <c r="Q6400" s="2">
        <v>0</v>
      </c>
      <c r="R6400" s="2">
        <v>0</v>
      </c>
      <c r="S6400" s="2">
        <v>0</v>
      </c>
      <c r="T6400" s="2">
        <v>5</v>
      </c>
      <c r="U6400" s="2">
        <v>0</v>
      </c>
      <c r="V6400" s="2">
        <v>0</v>
      </c>
      <c r="W6400" s="2">
        <v>0</v>
      </c>
      <c r="X6400" s="2">
        <v>0</v>
      </c>
      <c r="Y6400" s="2">
        <v>16</v>
      </c>
      <c r="Z6400" s="2">
        <v>23</v>
      </c>
      <c r="AA6400" s="2">
        <v>47</v>
      </c>
      <c r="AB6400" s="2">
        <v>4</v>
      </c>
      <c r="AC6400" s="2">
        <v>1</v>
      </c>
      <c r="AD6400" s="2">
        <v>0</v>
      </c>
      <c r="AE6400" s="2">
        <v>0</v>
      </c>
      <c r="AF6400" s="2">
        <v>1</v>
      </c>
      <c r="AG6400" s="2">
        <v>18</v>
      </c>
      <c r="AH6400" s="2">
        <v>0</v>
      </c>
      <c r="AI6400" s="2">
        <v>0</v>
      </c>
      <c r="AJ6400" s="2">
        <v>4</v>
      </c>
      <c r="AK6400" s="2">
        <v>37</v>
      </c>
      <c r="AL6400" s="2">
        <v>0</v>
      </c>
      <c r="AM6400" s="2">
        <v>1</v>
      </c>
      <c r="AN6400" s="3">
        <f>IFERROR(K6400/J6400,"")</f>
        <v>0</v>
      </c>
      <c r="AO6400" s="3">
        <f>IFERROR(L6400/K6400,"")</f>
        <v>0</v>
      </c>
    </row>
    <row r="6401" spans="1:41">
      <c r="A6401" t="s">
        <v>8471</v>
      </c>
      <c r="D6401">
        <v>1061</v>
      </c>
      <c r="E6401" t="s">
        <v>940</v>
      </c>
      <c r="F6401" t="s">
        <v>1305</v>
      </c>
      <c r="I6401" t="b">
        <v>0</v>
      </c>
      <c r="J6401" s="2">
        <v>726</v>
      </c>
      <c r="K6401" s="2">
        <v>436</v>
      </c>
      <c r="L6401" s="2">
        <v>14</v>
      </c>
      <c r="M6401" s="2">
        <v>422</v>
      </c>
      <c r="N6401" s="2">
        <v>46</v>
      </c>
      <c r="O6401" s="2">
        <v>0</v>
      </c>
      <c r="P6401" s="2">
        <v>208</v>
      </c>
      <c r="Q6401" s="2">
        <v>0</v>
      </c>
      <c r="R6401" s="2">
        <v>0</v>
      </c>
      <c r="S6401" s="2">
        <v>0</v>
      </c>
      <c r="T6401" s="2">
        <v>6</v>
      </c>
      <c r="U6401" s="2">
        <v>0</v>
      </c>
      <c r="V6401" s="2">
        <v>0</v>
      </c>
      <c r="W6401" s="2">
        <v>0</v>
      </c>
      <c r="X6401" s="2">
        <v>0</v>
      </c>
      <c r="Y6401" s="2">
        <v>20</v>
      </c>
      <c r="Z6401" s="2">
        <v>39</v>
      </c>
      <c r="AA6401" s="2">
        <v>59</v>
      </c>
      <c r="AB6401" s="2">
        <v>17</v>
      </c>
      <c r="AC6401" s="2">
        <v>0</v>
      </c>
      <c r="AD6401" s="2">
        <v>0</v>
      </c>
      <c r="AE6401" s="2">
        <v>0</v>
      </c>
      <c r="AF6401" s="2">
        <v>0</v>
      </c>
      <c r="AG6401" s="2">
        <v>20</v>
      </c>
      <c r="AH6401" s="2">
        <v>0</v>
      </c>
      <c r="AI6401" s="2">
        <v>0</v>
      </c>
      <c r="AJ6401" s="2">
        <v>3</v>
      </c>
      <c r="AK6401" s="2">
        <v>3</v>
      </c>
      <c r="AL6401" s="2">
        <v>0</v>
      </c>
      <c r="AM6401" s="2">
        <v>1</v>
      </c>
      <c r="AN6401" s="3">
        <f>IFERROR(K6401/J6401,"")</f>
        <v>0</v>
      </c>
      <c r="AO6401" s="3">
        <f>IFERROR(L6401/K6401,"")</f>
        <v>0</v>
      </c>
    </row>
    <row r="6402" spans="1:41">
      <c r="A6402" t="s">
        <v>8472</v>
      </c>
      <c r="D6402">
        <v>1061</v>
      </c>
      <c r="E6402" t="s">
        <v>940</v>
      </c>
      <c r="F6402" t="s">
        <v>1310</v>
      </c>
      <c r="I6402" t="b">
        <v>0</v>
      </c>
      <c r="J6402" s="2">
        <v>558</v>
      </c>
      <c r="K6402" s="2">
        <v>291</v>
      </c>
      <c r="L6402" s="2">
        <v>9</v>
      </c>
      <c r="M6402" s="2">
        <v>282</v>
      </c>
      <c r="N6402" s="2">
        <v>18</v>
      </c>
      <c r="O6402" s="2">
        <v>1</v>
      </c>
      <c r="P6402" s="2">
        <v>15</v>
      </c>
      <c r="Q6402" s="2">
        <v>0</v>
      </c>
      <c r="R6402" s="2">
        <v>0</v>
      </c>
      <c r="S6402" s="2">
        <v>0</v>
      </c>
      <c r="T6402" s="2">
        <v>13</v>
      </c>
      <c r="U6402" s="2">
        <v>0</v>
      </c>
      <c r="V6402" s="2">
        <v>0</v>
      </c>
      <c r="W6402" s="2">
        <v>0</v>
      </c>
      <c r="X6402" s="2">
        <v>0</v>
      </c>
      <c r="Y6402" s="2">
        <v>20</v>
      </c>
      <c r="Z6402" s="2">
        <v>75</v>
      </c>
      <c r="AA6402" s="2">
        <v>83</v>
      </c>
      <c r="AB6402" s="2">
        <v>4</v>
      </c>
      <c r="AC6402" s="2">
        <v>0</v>
      </c>
      <c r="AD6402" s="2">
        <v>0</v>
      </c>
      <c r="AE6402" s="2">
        <v>0</v>
      </c>
      <c r="AF6402" s="2">
        <v>0</v>
      </c>
      <c r="AG6402" s="2">
        <v>18</v>
      </c>
      <c r="AH6402" s="2">
        <v>0</v>
      </c>
      <c r="AI6402" s="2">
        <v>0</v>
      </c>
      <c r="AJ6402" s="2">
        <v>5</v>
      </c>
      <c r="AK6402" s="2">
        <v>18</v>
      </c>
      <c r="AL6402" s="2">
        <v>0</v>
      </c>
      <c r="AM6402" s="2">
        <v>12</v>
      </c>
      <c r="AN6402" s="3">
        <f>IFERROR(K6402/J6402,"")</f>
        <v>0</v>
      </c>
      <c r="AO6402" s="3">
        <f>IFERROR(L6402/K6402,"")</f>
        <v>0</v>
      </c>
    </row>
    <row r="6403" spans="1:41">
      <c r="A6403" t="s">
        <v>8473</v>
      </c>
      <c r="D6403">
        <v>1061</v>
      </c>
      <c r="E6403" t="s">
        <v>940</v>
      </c>
      <c r="F6403" t="s">
        <v>1312</v>
      </c>
      <c r="I6403" t="b">
        <v>0</v>
      </c>
      <c r="J6403" s="2">
        <v>598</v>
      </c>
      <c r="K6403" s="2">
        <v>405</v>
      </c>
      <c r="L6403" s="2">
        <v>5</v>
      </c>
      <c r="M6403" s="2">
        <v>400</v>
      </c>
      <c r="N6403" s="2">
        <v>30</v>
      </c>
      <c r="O6403" s="2">
        <v>0</v>
      </c>
      <c r="P6403" s="2">
        <v>318</v>
      </c>
      <c r="Q6403" s="2">
        <v>0</v>
      </c>
      <c r="R6403" s="2">
        <v>0</v>
      </c>
      <c r="S6403" s="2">
        <v>0</v>
      </c>
      <c r="T6403" s="2">
        <v>2</v>
      </c>
      <c r="U6403" s="2">
        <v>0</v>
      </c>
      <c r="V6403" s="2">
        <v>0</v>
      </c>
      <c r="W6403" s="2">
        <v>0</v>
      </c>
      <c r="X6403" s="2">
        <v>0</v>
      </c>
      <c r="Y6403" s="2">
        <v>2</v>
      </c>
      <c r="Z6403" s="2">
        <v>1</v>
      </c>
      <c r="AA6403" s="2">
        <v>26</v>
      </c>
      <c r="AB6403" s="2">
        <v>13</v>
      </c>
      <c r="AC6403" s="2">
        <v>0</v>
      </c>
      <c r="AD6403" s="2">
        <v>0</v>
      </c>
      <c r="AE6403" s="2">
        <v>0</v>
      </c>
      <c r="AF6403" s="2">
        <v>3</v>
      </c>
      <c r="AG6403" s="2">
        <v>4</v>
      </c>
      <c r="AH6403" s="2">
        <v>0</v>
      </c>
      <c r="AI6403" s="2">
        <v>0</v>
      </c>
      <c r="AJ6403" s="2">
        <v>1</v>
      </c>
      <c r="AK6403" s="2">
        <v>0</v>
      </c>
      <c r="AL6403" s="2">
        <v>0</v>
      </c>
      <c r="AM6403" s="2">
        <v>0</v>
      </c>
      <c r="AN6403" s="3">
        <f>IFERROR(K6403/J6403,"")</f>
        <v>0</v>
      </c>
      <c r="AO6403" s="3">
        <f>IFERROR(L6403/K6403,"")</f>
        <v>0</v>
      </c>
    </row>
    <row r="6404" spans="1:41">
      <c r="A6404" t="s">
        <v>8474</v>
      </c>
      <c r="D6404">
        <v>1061</v>
      </c>
      <c r="E6404" t="s">
        <v>940</v>
      </c>
      <c r="F6404" t="s">
        <v>1314</v>
      </c>
      <c r="I6404" t="b">
        <v>0</v>
      </c>
      <c r="J6404" s="2">
        <v>533</v>
      </c>
      <c r="K6404" s="2">
        <v>356</v>
      </c>
      <c r="L6404" s="2">
        <v>1</v>
      </c>
      <c r="M6404" s="2">
        <v>355</v>
      </c>
      <c r="N6404" s="2">
        <v>50</v>
      </c>
      <c r="O6404" s="2">
        <v>1</v>
      </c>
      <c r="P6404" s="2">
        <v>64</v>
      </c>
      <c r="Q6404" s="2">
        <v>0</v>
      </c>
      <c r="R6404" s="2">
        <v>0</v>
      </c>
      <c r="S6404" s="2">
        <v>0</v>
      </c>
      <c r="T6404" s="2">
        <v>10</v>
      </c>
      <c r="U6404" s="2">
        <v>0</v>
      </c>
      <c r="V6404" s="2">
        <v>0</v>
      </c>
      <c r="W6404" s="2">
        <v>0</v>
      </c>
      <c r="X6404" s="2">
        <v>0</v>
      </c>
      <c r="Y6404" s="2">
        <v>30</v>
      </c>
      <c r="Z6404" s="2">
        <v>56</v>
      </c>
      <c r="AA6404" s="2">
        <v>99</v>
      </c>
      <c r="AB6404" s="2">
        <v>6</v>
      </c>
      <c r="AC6404" s="2">
        <v>0</v>
      </c>
      <c r="AD6404" s="2">
        <v>0</v>
      </c>
      <c r="AE6404" s="2">
        <v>0</v>
      </c>
      <c r="AF6404" s="2">
        <v>0</v>
      </c>
      <c r="AG6404" s="2">
        <v>17</v>
      </c>
      <c r="AH6404" s="2">
        <v>0</v>
      </c>
      <c r="AI6404" s="2">
        <v>1</v>
      </c>
      <c r="AJ6404" s="2">
        <v>3</v>
      </c>
      <c r="AK6404" s="2">
        <v>10</v>
      </c>
      <c r="AL6404" s="2">
        <v>0</v>
      </c>
      <c r="AM6404" s="2">
        <v>8</v>
      </c>
      <c r="AN6404" s="3">
        <f>IFERROR(K6404/J6404,"")</f>
        <v>0</v>
      </c>
      <c r="AO6404" s="3">
        <f>IFERROR(L6404/K6404,"")</f>
        <v>0</v>
      </c>
    </row>
    <row r="6405" spans="1:41">
      <c r="A6405" t="s">
        <v>8475</v>
      </c>
      <c r="D6405">
        <v>1061</v>
      </c>
      <c r="E6405" t="s">
        <v>940</v>
      </c>
      <c r="F6405" t="s">
        <v>1322</v>
      </c>
      <c r="I6405" t="b">
        <v>0</v>
      </c>
      <c r="J6405" s="2">
        <v>430</v>
      </c>
      <c r="K6405" s="2">
        <v>260</v>
      </c>
      <c r="L6405" s="2">
        <v>2</v>
      </c>
      <c r="M6405" s="2">
        <v>258</v>
      </c>
      <c r="N6405" s="2">
        <v>21</v>
      </c>
      <c r="O6405" s="2">
        <v>1</v>
      </c>
      <c r="P6405" s="2">
        <v>116</v>
      </c>
      <c r="Q6405" s="2">
        <v>0</v>
      </c>
      <c r="R6405" s="2">
        <v>0</v>
      </c>
      <c r="S6405" s="2">
        <v>0</v>
      </c>
      <c r="T6405" s="2">
        <v>2</v>
      </c>
      <c r="U6405" s="2">
        <v>0</v>
      </c>
      <c r="V6405" s="2">
        <v>0</v>
      </c>
      <c r="W6405" s="2">
        <v>0</v>
      </c>
      <c r="X6405" s="2">
        <v>0</v>
      </c>
      <c r="Y6405" s="2">
        <v>14</v>
      </c>
      <c r="Z6405" s="2">
        <v>43</v>
      </c>
      <c r="AA6405" s="2">
        <v>41</v>
      </c>
      <c r="AB6405" s="2">
        <v>5</v>
      </c>
      <c r="AC6405" s="2">
        <v>0</v>
      </c>
      <c r="AD6405" s="2">
        <v>0</v>
      </c>
      <c r="AE6405" s="2">
        <v>0</v>
      </c>
      <c r="AF6405" s="2">
        <v>0</v>
      </c>
      <c r="AG6405" s="2">
        <v>6</v>
      </c>
      <c r="AH6405" s="2">
        <v>0</v>
      </c>
      <c r="AI6405" s="2">
        <v>1</v>
      </c>
      <c r="AJ6405" s="2">
        <v>1</v>
      </c>
      <c r="AK6405" s="2">
        <v>4</v>
      </c>
      <c r="AL6405" s="2">
        <v>0</v>
      </c>
      <c r="AM6405" s="2">
        <v>3</v>
      </c>
      <c r="AN6405" s="3">
        <f>IFERROR(K6405/J6405,"")</f>
        <v>0</v>
      </c>
      <c r="AO6405" s="3">
        <f>IFERROR(L6405/K6405,"")</f>
        <v>0</v>
      </c>
    </row>
    <row r="6406" spans="1:41">
      <c r="A6406" t="s">
        <v>8476</v>
      </c>
      <c r="D6406">
        <v>1061</v>
      </c>
      <c r="E6406" t="s">
        <v>940</v>
      </c>
      <c r="F6406" t="s">
        <v>1324</v>
      </c>
      <c r="I6406" t="b">
        <v>0</v>
      </c>
      <c r="J6406" s="2">
        <v>343</v>
      </c>
      <c r="K6406" s="2">
        <v>91</v>
      </c>
      <c r="L6406" s="2">
        <v>1</v>
      </c>
      <c r="M6406" s="2">
        <v>90</v>
      </c>
      <c r="N6406" s="2">
        <v>59</v>
      </c>
      <c r="O6406" s="2">
        <v>6</v>
      </c>
      <c r="P6406" s="2">
        <v>0</v>
      </c>
      <c r="Q6406" s="2">
        <v>0</v>
      </c>
      <c r="R6406" s="2">
        <v>0</v>
      </c>
      <c r="S6406" s="2">
        <v>0</v>
      </c>
      <c r="T6406" s="2">
        <v>1</v>
      </c>
      <c r="U6406" s="2">
        <v>0</v>
      </c>
      <c r="V6406" s="2">
        <v>0</v>
      </c>
      <c r="W6406" s="2">
        <v>0</v>
      </c>
      <c r="X6406" s="2">
        <v>0</v>
      </c>
      <c r="Y6406" s="2">
        <v>1</v>
      </c>
      <c r="Z6406" s="2">
        <v>1</v>
      </c>
      <c r="AA6406" s="2">
        <v>8</v>
      </c>
      <c r="AB6406" s="2">
        <v>6</v>
      </c>
      <c r="AC6406" s="2">
        <v>0</v>
      </c>
      <c r="AD6406" s="2">
        <v>0</v>
      </c>
      <c r="AE6406" s="2">
        <v>0</v>
      </c>
      <c r="AF6406" s="2">
        <v>0</v>
      </c>
      <c r="AG6406" s="2">
        <v>3</v>
      </c>
      <c r="AH6406" s="2">
        <v>0</v>
      </c>
      <c r="AI6406" s="2">
        <v>0</v>
      </c>
      <c r="AJ6406" s="2">
        <v>0</v>
      </c>
      <c r="AK6406" s="2">
        <v>0</v>
      </c>
      <c r="AL6406" s="2">
        <v>0</v>
      </c>
      <c r="AM6406" s="2">
        <v>5</v>
      </c>
      <c r="AN6406" s="3">
        <f>IFERROR(K6406/J6406,"")</f>
        <v>0</v>
      </c>
      <c r="AO6406" s="3">
        <f>IFERROR(L6406/K6406,"")</f>
        <v>0</v>
      </c>
    </row>
    <row r="6407" spans="1:41">
      <c r="A6407" t="s">
        <v>8477</v>
      </c>
      <c r="D6407">
        <v>1061</v>
      </c>
      <c r="E6407" t="s">
        <v>940</v>
      </c>
      <c r="F6407" t="s">
        <v>1326</v>
      </c>
      <c r="I6407" t="b">
        <v>0</v>
      </c>
      <c r="J6407" s="2">
        <v>631</v>
      </c>
      <c r="K6407" s="2">
        <v>385</v>
      </c>
      <c r="L6407" s="2">
        <v>6</v>
      </c>
      <c r="M6407" s="2">
        <v>379</v>
      </c>
      <c r="N6407" s="2">
        <v>43</v>
      </c>
      <c r="O6407" s="2">
        <v>2</v>
      </c>
      <c r="P6407" s="2">
        <v>119</v>
      </c>
      <c r="Q6407" s="2">
        <v>0</v>
      </c>
      <c r="R6407" s="2">
        <v>0</v>
      </c>
      <c r="S6407" s="2">
        <v>0</v>
      </c>
      <c r="T6407" s="2">
        <v>11</v>
      </c>
      <c r="U6407" s="2">
        <v>0</v>
      </c>
      <c r="V6407" s="2">
        <v>0</v>
      </c>
      <c r="W6407" s="2">
        <v>0</v>
      </c>
      <c r="X6407" s="2">
        <v>0</v>
      </c>
      <c r="Y6407" s="2">
        <v>16</v>
      </c>
      <c r="Z6407" s="2">
        <v>61</v>
      </c>
      <c r="AA6407" s="2">
        <v>79</v>
      </c>
      <c r="AB6407" s="2">
        <v>8</v>
      </c>
      <c r="AC6407" s="2">
        <v>0</v>
      </c>
      <c r="AD6407" s="2">
        <v>0</v>
      </c>
      <c r="AE6407" s="2">
        <v>0</v>
      </c>
      <c r="AF6407" s="2">
        <v>2</v>
      </c>
      <c r="AG6407" s="2">
        <v>19</v>
      </c>
      <c r="AH6407" s="2">
        <v>0</v>
      </c>
      <c r="AI6407" s="2">
        <v>0</v>
      </c>
      <c r="AJ6407" s="2">
        <v>7</v>
      </c>
      <c r="AK6407" s="2">
        <v>7</v>
      </c>
      <c r="AL6407" s="2">
        <v>0</v>
      </c>
      <c r="AM6407" s="2">
        <v>5</v>
      </c>
      <c r="AN6407" s="3">
        <f>IFERROR(K6407/J6407,"")</f>
        <v>0</v>
      </c>
      <c r="AO6407" s="3">
        <f>IFERROR(L6407/K6407,"")</f>
        <v>0</v>
      </c>
    </row>
    <row r="6408" spans="1:41">
      <c r="A6408" t="s">
        <v>8478</v>
      </c>
      <c r="D6408">
        <v>1061</v>
      </c>
      <c r="E6408" t="s">
        <v>940</v>
      </c>
      <c r="F6408" t="s">
        <v>1328</v>
      </c>
      <c r="I6408" t="b">
        <v>0</v>
      </c>
      <c r="J6408" s="2">
        <v>666</v>
      </c>
      <c r="K6408" s="2">
        <v>335</v>
      </c>
      <c r="L6408" s="2">
        <v>8</v>
      </c>
      <c r="M6408" s="2">
        <v>327</v>
      </c>
      <c r="N6408" s="2">
        <v>45</v>
      </c>
      <c r="O6408" s="2">
        <v>0</v>
      </c>
      <c r="P6408" s="2">
        <v>107</v>
      </c>
      <c r="Q6408" s="2">
        <v>0</v>
      </c>
      <c r="R6408" s="2">
        <v>0</v>
      </c>
      <c r="S6408" s="2">
        <v>0</v>
      </c>
      <c r="T6408" s="2">
        <v>9</v>
      </c>
      <c r="U6408" s="2">
        <v>0</v>
      </c>
      <c r="V6408" s="2">
        <v>0</v>
      </c>
      <c r="W6408" s="2">
        <v>0</v>
      </c>
      <c r="X6408" s="2">
        <v>0</v>
      </c>
      <c r="Y6408" s="2">
        <v>20</v>
      </c>
      <c r="Z6408" s="2">
        <v>47</v>
      </c>
      <c r="AA6408" s="2">
        <v>68</v>
      </c>
      <c r="AB6408" s="2">
        <v>15</v>
      </c>
      <c r="AC6408" s="2">
        <v>0</v>
      </c>
      <c r="AD6408" s="2">
        <v>0</v>
      </c>
      <c r="AE6408" s="2">
        <v>0</v>
      </c>
      <c r="AF6408" s="2">
        <v>0</v>
      </c>
      <c r="AG6408" s="2">
        <v>12</v>
      </c>
      <c r="AH6408" s="2">
        <v>0</v>
      </c>
      <c r="AI6408" s="2">
        <v>0</v>
      </c>
      <c r="AJ6408" s="2">
        <v>1</v>
      </c>
      <c r="AK6408" s="2">
        <v>2</v>
      </c>
      <c r="AL6408" s="2">
        <v>0</v>
      </c>
      <c r="AM6408" s="2">
        <v>1</v>
      </c>
      <c r="AN6408" s="3">
        <f>IFERROR(K6408/J6408,"")</f>
        <v>0</v>
      </c>
      <c r="AO6408" s="3">
        <f>IFERROR(L6408/K6408,"")</f>
        <v>0</v>
      </c>
    </row>
    <row r="6409" spans="1:41">
      <c r="A6409" t="s">
        <v>8479</v>
      </c>
      <c r="D6409">
        <v>1061</v>
      </c>
      <c r="E6409" t="s">
        <v>940</v>
      </c>
      <c r="F6409" t="s">
        <v>1330</v>
      </c>
      <c r="I6409" t="b">
        <v>0</v>
      </c>
      <c r="J6409" s="2">
        <v>581</v>
      </c>
      <c r="K6409" s="2">
        <v>333</v>
      </c>
      <c r="L6409" s="2">
        <v>7</v>
      </c>
      <c r="M6409" s="2">
        <v>326</v>
      </c>
      <c r="N6409" s="2">
        <v>46</v>
      </c>
      <c r="O6409" s="2">
        <v>0</v>
      </c>
      <c r="P6409" s="2">
        <v>78</v>
      </c>
      <c r="Q6409" s="2">
        <v>0</v>
      </c>
      <c r="R6409" s="2">
        <v>0</v>
      </c>
      <c r="S6409" s="2">
        <v>0</v>
      </c>
      <c r="T6409" s="2">
        <v>6</v>
      </c>
      <c r="U6409" s="2">
        <v>0</v>
      </c>
      <c r="V6409" s="2">
        <v>0</v>
      </c>
      <c r="W6409" s="2">
        <v>0</v>
      </c>
      <c r="X6409" s="2">
        <v>0</v>
      </c>
      <c r="Y6409" s="2">
        <v>21</v>
      </c>
      <c r="Z6409" s="2">
        <v>43</v>
      </c>
      <c r="AA6409" s="2">
        <v>75</v>
      </c>
      <c r="AB6409" s="2">
        <v>7</v>
      </c>
      <c r="AC6409" s="2">
        <v>2</v>
      </c>
      <c r="AD6409" s="2">
        <v>0</v>
      </c>
      <c r="AE6409" s="2">
        <v>0</v>
      </c>
      <c r="AF6409" s="2">
        <v>0</v>
      </c>
      <c r="AG6409" s="2">
        <v>16</v>
      </c>
      <c r="AH6409" s="2">
        <v>0</v>
      </c>
      <c r="AI6409" s="2">
        <v>0</v>
      </c>
      <c r="AJ6409" s="2">
        <v>4</v>
      </c>
      <c r="AK6409" s="2">
        <v>18</v>
      </c>
      <c r="AL6409" s="2">
        <v>0</v>
      </c>
      <c r="AM6409" s="2">
        <v>10</v>
      </c>
      <c r="AN6409" s="3">
        <f>IFERROR(K6409/J6409,"")</f>
        <v>0</v>
      </c>
      <c r="AO6409" s="3">
        <f>IFERROR(L6409/K6409,"")</f>
        <v>0</v>
      </c>
    </row>
    <row r="6410" spans="1:41">
      <c r="A6410" t="s">
        <v>8480</v>
      </c>
      <c r="D6410">
        <v>1061</v>
      </c>
      <c r="E6410" t="s">
        <v>940</v>
      </c>
      <c r="F6410" t="s">
        <v>1376</v>
      </c>
      <c r="I6410" t="b">
        <v>0</v>
      </c>
      <c r="J6410" s="2">
        <v>691</v>
      </c>
      <c r="K6410" s="2">
        <v>352</v>
      </c>
      <c r="L6410" s="2">
        <v>9</v>
      </c>
      <c r="M6410" s="2">
        <v>343</v>
      </c>
      <c r="N6410" s="2">
        <v>42</v>
      </c>
      <c r="O6410" s="2">
        <v>3</v>
      </c>
      <c r="P6410" s="2">
        <v>36</v>
      </c>
      <c r="Q6410" s="2">
        <v>0</v>
      </c>
      <c r="R6410" s="2">
        <v>0</v>
      </c>
      <c r="S6410" s="2">
        <v>0</v>
      </c>
      <c r="T6410" s="2">
        <v>19</v>
      </c>
      <c r="U6410" s="2">
        <v>1</v>
      </c>
      <c r="V6410" s="2">
        <v>0</v>
      </c>
      <c r="W6410" s="2">
        <v>0</v>
      </c>
      <c r="X6410" s="2">
        <v>0</v>
      </c>
      <c r="Y6410" s="2">
        <v>21</v>
      </c>
      <c r="Z6410" s="2">
        <v>63</v>
      </c>
      <c r="AA6410" s="2">
        <v>98</v>
      </c>
      <c r="AB6410" s="2">
        <v>2</v>
      </c>
      <c r="AC6410" s="2">
        <v>0</v>
      </c>
      <c r="AD6410" s="2">
        <v>0</v>
      </c>
      <c r="AE6410" s="2">
        <v>0</v>
      </c>
      <c r="AF6410" s="2">
        <v>2</v>
      </c>
      <c r="AG6410" s="2">
        <v>25</v>
      </c>
      <c r="AH6410" s="2">
        <v>0</v>
      </c>
      <c r="AI6410" s="2">
        <v>0</v>
      </c>
      <c r="AJ6410" s="2">
        <v>5</v>
      </c>
      <c r="AK6410" s="2">
        <v>14</v>
      </c>
      <c r="AL6410" s="2">
        <v>2</v>
      </c>
      <c r="AM6410" s="2">
        <v>10</v>
      </c>
      <c r="AN6410" s="3">
        <f>IFERROR(K6410/J6410,"")</f>
        <v>0</v>
      </c>
      <c r="AO6410" s="3">
        <f>IFERROR(L6410/K6410,"")</f>
        <v>0</v>
      </c>
    </row>
    <row r="6411" spans="1:41">
      <c r="A6411" t="s">
        <v>8481</v>
      </c>
      <c r="D6411">
        <v>1061</v>
      </c>
      <c r="E6411" t="s">
        <v>940</v>
      </c>
      <c r="F6411" t="s">
        <v>1378</v>
      </c>
      <c r="I6411" t="b">
        <v>0</v>
      </c>
      <c r="J6411" s="2">
        <v>726</v>
      </c>
      <c r="K6411" s="2">
        <v>339</v>
      </c>
      <c r="L6411" s="2">
        <v>14</v>
      </c>
      <c r="M6411" s="2">
        <v>325</v>
      </c>
      <c r="N6411" s="2">
        <v>24</v>
      </c>
      <c r="O6411" s="2">
        <v>3</v>
      </c>
      <c r="P6411" s="2">
        <v>35</v>
      </c>
      <c r="Q6411" s="2">
        <v>0</v>
      </c>
      <c r="R6411" s="2">
        <v>0</v>
      </c>
      <c r="S6411" s="2">
        <v>0</v>
      </c>
      <c r="T6411" s="2">
        <v>8</v>
      </c>
      <c r="U6411" s="2">
        <v>0</v>
      </c>
      <c r="V6411" s="2">
        <v>0</v>
      </c>
      <c r="W6411" s="2">
        <v>0</v>
      </c>
      <c r="X6411" s="2">
        <v>0</v>
      </c>
      <c r="Y6411" s="2">
        <v>20</v>
      </c>
      <c r="Z6411" s="2">
        <v>87</v>
      </c>
      <c r="AA6411" s="2">
        <v>107</v>
      </c>
      <c r="AB6411" s="2">
        <v>9</v>
      </c>
      <c r="AC6411" s="2">
        <v>0</v>
      </c>
      <c r="AD6411" s="2">
        <v>0</v>
      </c>
      <c r="AE6411" s="2">
        <v>0</v>
      </c>
      <c r="AF6411" s="2">
        <v>0</v>
      </c>
      <c r="AG6411" s="2">
        <v>20</v>
      </c>
      <c r="AH6411" s="2">
        <v>0</v>
      </c>
      <c r="AI6411" s="2">
        <v>0</v>
      </c>
      <c r="AJ6411" s="2">
        <v>2</v>
      </c>
      <c r="AK6411" s="2">
        <v>3</v>
      </c>
      <c r="AL6411" s="2">
        <v>1</v>
      </c>
      <c r="AM6411" s="2">
        <v>6</v>
      </c>
      <c r="AN6411" s="3">
        <f>IFERROR(K6411/J6411,"")</f>
        <v>0</v>
      </c>
      <c r="AO6411" s="3">
        <f>IFERROR(L6411/K6411,"")</f>
        <v>0</v>
      </c>
    </row>
    <row r="6412" spans="1:41">
      <c r="A6412" t="s">
        <v>8482</v>
      </c>
      <c r="D6412">
        <v>1061</v>
      </c>
      <c r="E6412" t="s">
        <v>940</v>
      </c>
      <c r="F6412" t="s">
        <v>1380</v>
      </c>
      <c r="I6412" t="b">
        <v>0</v>
      </c>
      <c r="J6412" s="2">
        <v>495</v>
      </c>
      <c r="K6412" s="2">
        <v>283</v>
      </c>
      <c r="L6412" s="2">
        <v>6</v>
      </c>
      <c r="M6412" s="2">
        <v>277</v>
      </c>
      <c r="N6412" s="2">
        <v>31</v>
      </c>
      <c r="O6412" s="2">
        <v>0</v>
      </c>
      <c r="P6412" s="2">
        <v>35</v>
      </c>
      <c r="Q6412" s="2">
        <v>0</v>
      </c>
      <c r="R6412" s="2">
        <v>0</v>
      </c>
      <c r="S6412" s="2">
        <v>0</v>
      </c>
      <c r="T6412" s="2">
        <v>18</v>
      </c>
      <c r="U6412" s="2">
        <v>0</v>
      </c>
      <c r="V6412" s="2">
        <v>0</v>
      </c>
      <c r="W6412" s="2">
        <v>0</v>
      </c>
      <c r="X6412" s="2">
        <v>0</v>
      </c>
      <c r="Y6412" s="2">
        <v>23</v>
      </c>
      <c r="Z6412" s="2">
        <v>79</v>
      </c>
      <c r="AA6412" s="2">
        <v>52</v>
      </c>
      <c r="AB6412" s="2">
        <v>6</v>
      </c>
      <c r="AC6412" s="2">
        <v>0</v>
      </c>
      <c r="AD6412" s="2">
        <v>0</v>
      </c>
      <c r="AE6412" s="2">
        <v>0</v>
      </c>
      <c r="AF6412" s="2">
        <v>0</v>
      </c>
      <c r="AG6412" s="2">
        <v>18</v>
      </c>
      <c r="AH6412" s="2">
        <v>0</v>
      </c>
      <c r="AI6412" s="2">
        <v>1</v>
      </c>
      <c r="AJ6412" s="2">
        <v>5</v>
      </c>
      <c r="AK6412" s="2">
        <v>2</v>
      </c>
      <c r="AL6412" s="2">
        <v>0</v>
      </c>
      <c r="AM6412" s="2">
        <v>7</v>
      </c>
      <c r="AN6412" s="3">
        <f>IFERROR(K6412/J6412,"")</f>
        <v>0</v>
      </c>
      <c r="AO6412" s="3">
        <f>IFERROR(L6412/K6412,"")</f>
        <v>0</v>
      </c>
    </row>
    <row r="6413" spans="1:41">
      <c r="A6413" t="s">
        <v>8483</v>
      </c>
      <c r="D6413">
        <v>1061</v>
      </c>
      <c r="E6413" t="s">
        <v>940</v>
      </c>
      <c r="F6413" t="s">
        <v>1411</v>
      </c>
      <c r="I6413" t="b">
        <v>0</v>
      </c>
      <c r="J6413" s="2">
        <v>710</v>
      </c>
      <c r="K6413" s="2">
        <v>366</v>
      </c>
      <c r="L6413" s="2">
        <v>10</v>
      </c>
      <c r="M6413" s="2">
        <v>356</v>
      </c>
      <c r="N6413" s="2">
        <v>17</v>
      </c>
      <c r="O6413" s="2">
        <v>3</v>
      </c>
      <c r="P6413" s="2">
        <v>6</v>
      </c>
      <c r="Q6413" s="2">
        <v>0</v>
      </c>
      <c r="R6413" s="2">
        <v>0</v>
      </c>
      <c r="S6413" s="2">
        <v>0</v>
      </c>
      <c r="T6413" s="2">
        <v>4</v>
      </c>
      <c r="U6413" s="2">
        <v>0</v>
      </c>
      <c r="V6413" s="2">
        <v>0</v>
      </c>
      <c r="W6413" s="2">
        <v>0</v>
      </c>
      <c r="X6413" s="2">
        <v>1</v>
      </c>
      <c r="Y6413" s="2">
        <v>23</v>
      </c>
      <c r="Z6413" s="2">
        <v>167</v>
      </c>
      <c r="AA6413" s="2">
        <v>100</v>
      </c>
      <c r="AB6413" s="2">
        <v>3</v>
      </c>
      <c r="AC6413" s="2">
        <v>0</v>
      </c>
      <c r="AD6413" s="2">
        <v>0</v>
      </c>
      <c r="AE6413" s="2">
        <v>1</v>
      </c>
      <c r="AF6413" s="2">
        <v>1</v>
      </c>
      <c r="AG6413" s="2">
        <v>20</v>
      </c>
      <c r="AH6413" s="2">
        <v>1</v>
      </c>
      <c r="AI6413" s="2">
        <v>0</v>
      </c>
      <c r="AJ6413" s="2">
        <v>2</v>
      </c>
      <c r="AK6413" s="2">
        <v>1</v>
      </c>
      <c r="AL6413" s="2">
        <v>1</v>
      </c>
      <c r="AM6413" s="2">
        <v>5</v>
      </c>
      <c r="AN6413" s="3">
        <f>IFERROR(K6413/J6413,"")</f>
        <v>0</v>
      </c>
      <c r="AO6413" s="3">
        <f>IFERROR(L6413/K6413,"")</f>
        <v>0</v>
      </c>
    </row>
    <row r="6414" spans="1:41">
      <c r="A6414" t="s">
        <v>8484</v>
      </c>
      <c r="D6414">
        <v>1061</v>
      </c>
      <c r="E6414" t="s">
        <v>940</v>
      </c>
      <c r="F6414" t="s">
        <v>1413</v>
      </c>
      <c r="I6414" t="b">
        <v>0</v>
      </c>
      <c r="J6414" s="2">
        <v>342</v>
      </c>
      <c r="K6414" s="2">
        <v>197</v>
      </c>
      <c r="L6414" s="2">
        <v>4</v>
      </c>
      <c r="M6414" s="2">
        <v>193</v>
      </c>
      <c r="N6414" s="2">
        <v>29</v>
      </c>
      <c r="O6414" s="2">
        <v>1</v>
      </c>
      <c r="P6414" s="2">
        <v>41</v>
      </c>
      <c r="Q6414" s="2">
        <v>0</v>
      </c>
      <c r="R6414" s="2">
        <v>0</v>
      </c>
      <c r="S6414" s="2">
        <v>0</v>
      </c>
      <c r="T6414" s="2">
        <v>7</v>
      </c>
      <c r="U6414" s="2">
        <v>0</v>
      </c>
      <c r="V6414" s="2">
        <v>0</v>
      </c>
      <c r="W6414" s="2">
        <v>0</v>
      </c>
      <c r="X6414" s="2">
        <v>16</v>
      </c>
      <c r="Y6414" s="2">
        <v>0</v>
      </c>
      <c r="Z6414" s="2">
        <v>19</v>
      </c>
      <c r="AA6414" s="2">
        <v>41</v>
      </c>
      <c r="AB6414" s="2">
        <v>5</v>
      </c>
      <c r="AC6414" s="2">
        <v>0</v>
      </c>
      <c r="AD6414" s="2">
        <v>0</v>
      </c>
      <c r="AE6414" s="2">
        <v>0</v>
      </c>
      <c r="AF6414" s="2">
        <v>0</v>
      </c>
      <c r="AG6414" s="2">
        <v>28</v>
      </c>
      <c r="AH6414" s="2">
        <v>0</v>
      </c>
      <c r="AI6414" s="2">
        <v>0</v>
      </c>
      <c r="AJ6414" s="2">
        <v>0</v>
      </c>
      <c r="AK6414" s="2">
        <v>4</v>
      </c>
      <c r="AL6414" s="2">
        <v>1</v>
      </c>
      <c r="AM6414" s="2">
        <v>1</v>
      </c>
      <c r="AN6414" s="3">
        <f>IFERROR(K6414/J6414,"")</f>
        <v>0</v>
      </c>
      <c r="AO6414" s="3">
        <f>IFERROR(L6414/K6414,"")</f>
        <v>0</v>
      </c>
    </row>
    <row r="6415" spans="1:41">
      <c r="A6415" t="s">
        <v>8485</v>
      </c>
      <c r="D6415">
        <v>1061</v>
      </c>
      <c r="E6415" t="s">
        <v>940</v>
      </c>
      <c r="F6415" t="s">
        <v>1415</v>
      </c>
      <c r="I6415" t="b">
        <v>0</v>
      </c>
      <c r="J6415" s="2">
        <v>560</v>
      </c>
      <c r="K6415" s="2">
        <v>213</v>
      </c>
      <c r="L6415" s="2">
        <v>6</v>
      </c>
      <c r="M6415" s="2">
        <v>207</v>
      </c>
      <c r="N6415" s="2">
        <v>10</v>
      </c>
      <c r="O6415" s="2">
        <v>2</v>
      </c>
      <c r="P6415" s="2">
        <v>5</v>
      </c>
      <c r="Q6415" s="2">
        <v>0</v>
      </c>
      <c r="R6415" s="2">
        <v>0</v>
      </c>
      <c r="S6415" s="2">
        <v>0</v>
      </c>
      <c r="T6415" s="2">
        <v>7</v>
      </c>
      <c r="U6415" s="2">
        <v>0</v>
      </c>
      <c r="V6415" s="2">
        <v>0</v>
      </c>
      <c r="W6415" s="2">
        <v>0</v>
      </c>
      <c r="X6415" s="2">
        <v>0</v>
      </c>
      <c r="Y6415" s="2">
        <v>20</v>
      </c>
      <c r="Z6415" s="2">
        <v>76</v>
      </c>
      <c r="AA6415" s="2">
        <v>63</v>
      </c>
      <c r="AB6415" s="2">
        <v>2</v>
      </c>
      <c r="AC6415" s="2">
        <v>0</v>
      </c>
      <c r="AD6415" s="2">
        <v>0</v>
      </c>
      <c r="AE6415" s="2">
        <v>0</v>
      </c>
      <c r="AF6415" s="2">
        <v>1</v>
      </c>
      <c r="AG6415" s="2">
        <v>9</v>
      </c>
      <c r="AH6415" s="2">
        <v>0</v>
      </c>
      <c r="AI6415" s="2">
        <v>0</v>
      </c>
      <c r="AJ6415" s="2">
        <v>3</v>
      </c>
      <c r="AK6415" s="2">
        <v>7</v>
      </c>
      <c r="AL6415" s="2">
        <v>0</v>
      </c>
      <c r="AM6415" s="2">
        <v>2</v>
      </c>
      <c r="AN6415" s="3">
        <f>IFERROR(K6415/J6415,"")</f>
        <v>0</v>
      </c>
      <c r="AO6415" s="3">
        <f>IFERROR(L6415/K6415,"")</f>
        <v>0</v>
      </c>
    </row>
    <row r="6416" spans="1:41">
      <c r="A6416" t="s">
        <v>8486</v>
      </c>
      <c r="D6416">
        <v>1061</v>
      </c>
      <c r="E6416" t="s">
        <v>940</v>
      </c>
      <c r="F6416" t="s">
        <v>1417</v>
      </c>
      <c r="I6416" t="b">
        <v>0</v>
      </c>
      <c r="J6416" s="2">
        <v>573</v>
      </c>
      <c r="K6416" s="2">
        <v>382</v>
      </c>
      <c r="L6416" s="2">
        <v>3</v>
      </c>
      <c r="M6416" s="2">
        <v>379</v>
      </c>
      <c r="N6416" s="2">
        <v>67</v>
      </c>
      <c r="O6416" s="2">
        <v>1</v>
      </c>
      <c r="P6416" s="2">
        <v>18</v>
      </c>
      <c r="Q6416" s="2">
        <v>0</v>
      </c>
      <c r="R6416" s="2">
        <v>0</v>
      </c>
      <c r="S6416" s="2">
        <v>0</v>
      </c>
      <c r="T6416" s="2">
        <v>21</v>
      </c>
      <c r="U6416" s="2">
        <v>0</v>
      </c>
      <c r="V6416" s="2">
        <v>0</v>
      </c>
      <c r="W6416" s="2">
        <v>0</v>
      </c>
      <c r="X6416" s="2">
        <v>0</v>
      </c>
      <c r="Y6416" s="2">
        <v>36</v>
      </c>
      <c r="Z6416" s="2">
        <v>35</v>
      </c>
      <c r="AA6416" s="2">
        <v>117</v>
      </c>
      <c r="AB6416" s="2">
        <v>5</v>
      </c>
      <c r="AC6416" s="2">
        <v>0</v>
      </c>
      <c r="AD6416" s="2">
        <v>0</v>
      </c>
      <c r="AE6416" s="2">
        <v>0</v>
      </c>
      <c r="AF6416" s="2">
        <v>1</v>
      </c>
      <c r="AG6416" s="2">
        <v>40</v>
      </c>
      <c r="AH6416" s="2">
        <v>0</v>
      </c>
      <c r="AI6416" s="2">
        <v>0</v>
      </c>
      <c r="AJ6416" s="2">
        <v>6</v>
      </c>
      <c r="AK6416" s="2">
        <v>18</v>
      </c>
      <c r="AL6416" s="2">
        <v>0</v>
      </c>
      <c r="AM6416" s="2">
        <v>14</v>
      </c>
      <c r="AN6416" s="3">
        <f>IFERROR(K6416/J6416,"")</f>
        <v>0</v>
      </c>
      <c r="AO6416" s="3">
        <f>IFERROR(L6416/K6416,"")</f>
        <v>0</v>
      </c>
    </row>
    <row r="6417" spans="1:41">
      <c r="A6417" t="s">
        <v>8487</v>
      </c>
      <c r="D6417">
        <v>1061</v>
      </c>
      <c r="E6417" t="s">
        <v>940</v>
      </c>
      <c r="F6417" t="s">
        <v>1419</v>
      </c>
      <c r="I6417" t="b">
        <v>0</v>
      </c>
      <c r="J6417" s="2">
        <v>520</v>
      </c>
      <c r="K6417" s="2">
        <v>272</v>
      </c>
      <c r="L6417" s="2">
        <v>4</v>
      </c>
      <c r="M6417" s="2">
        <v>268</v>
      </c>
      <c r="N6417" s="2">
        <v>16</v>
      </c>
      <c r="O6417" s="2">
        <v>2</v>
      </c>
      <c r="P6417" s="2">
        <v>29</v>
      </c>
      <c r="Q6417" s="2">
        <v>0</v>
      </c>
      <c r="R6417" s="2">
        <v>0</v>
      </c>
      <c r="S6417" s="2">
        <v>0</v>
      </c>
      <c r="T6417" s="2">
        <v>24</v>
      </c>
      <c r="U6417" s="2">
        <v>0</v>
      </c>
      <c r="V6417" s="2">
        <v>0</v>
      </c>
      <c r="W6417" s="2">
        <v>0</v>
      </c>
      <c r="X6417" s="2">
        <v>0</v>
      </c>
      <c r="Y6417" s="2">
        <v>19</v>
      </c>
      <c r="Z6417" s="2">
        <v>67</v>
      </c>
      <c r="AA6417" s="2">
        <v>79</v>
      </c>
      <c r="AB6417" s="2">
        <v>1</v>
      </c>
      <c r="AC6417" s="2">
        <v>0</v>
      </c>
      <c r="AD6417" s="2">
        <v>0</v>
      </c>
      <c r="AE6417" s="2">
        <v>0</v>
      </c>
      <c r="AF6417" s="2">
        <v>0</v>
      </c>
      <c r="AG6417" s="2">
        <v>14</v>
      </c>
      <c r="AH6417" s="2">
        <v>0</v>
      </c>
      <c r="AI6417" s="2">
        <v>0</v>
      </c>
      <c r="AJ6417" s="2">
        <v>5</v>
      </c>
      <c r="AK6417" s="2">
        <v>5</v>
      </c>
      <c r="AL6417" s="2">
        <v>0</v>
      </c>
      <c r="AM6417" s="2">
        <v>7</v>
      </c>
      <c r="AN6417" s="3">
        <f>IFERROR(K6417/J6417,"")</f>
        <v>0</v>
      </c>
      <c r="AO6417" s="3">
        <f>IFERROR(L6417/K6417,"")</f>
        <v>0</v>
      </c>
    </row>
    <row r="6418" spans="1:41">
      <c r="A6418" t="s">
        <v>8488</v>
      </c>
      <c r="D6418">
        <v>1061</v>
      </c>
      <c r="E6418" t="s">
        <v>940</v>
      </c>
      <c r="F6418" t="s">
        <v>1421</v>
      </c>
      <c r="I6418" t="b">
        <v>0</v>
      </c>
      <c r="J6418" s="2">
        <v>553</v>
      </c>
      <c r="K6418" s="2">
        <v>265</v>
      </c>
      <c r="L6418" s="2">
        <v>13</v>
      </c>
      <c r="M6418" s="2">
        <v>252</v>
      </c>
      <c r="N6418" s="2">
        <v>25</v>
      </c>
      <c r="O6418" s="2">
        <v>0</v>
      </c>
      <c r="P6418" s="2">
        <v>16</v>
      </c>
      <c r="Q6418" s="2">
        <v>0</v>
      </c>
      <c r="R6418" s="2">
        <v>0</v>
      </c>
      <c r="S6418" s="2">
        <v>0</v>
      </c>
      <c r="T6418" s="2">
        <v>6</v>
      </c>
      <c r="U6418" s="2">
        <v>0</v>
      </c>
      <c r="V6418" s="2">
        <v>0</v>
      </c>
      <c r="W6418" s="2">
        <v>0</v>
      </c>
      <c r="X6418" s="2">
        <v>0</v>
      </c>
      <c r="Y6418" s="2">
        <v>26</v>
      </c>
      <c r="Z6418" s="2">
        <v>66</v>
      </c>
      <c r="AA6418" s="2">
        <v>71</v>
      </c>
      <c r="AB6418" s="2">
        <v>4</v>
      </c>
      <c r="AC6418" s="2">
        <v>1</v>
      </c>
      <c r="AD6418" s="2">
        <v>0</v>
      </c>
      <c r="AE6418" s="2">
        <v>0</v>
      </c>
      <c r="AF6418" s="2">
        <v>0</v>
      </c>
      <c r="AG6418" s="2">
        <v>25</v>
      </c>
      <c r="AH6418" s="2">
        <v>0</v>
      </c>
      <c r="AI6418" s="2">
        <v>0</v>
      </c>
      <c r="AJ6418" s="2">
        <v>2</v>
      </c>
      <c r="AK6418" s="2">
        <v>7</v>
      </c>
      <c r="AL6418" s="2">
        <v>2</v>
      </c>
      <c r="AM6418" s="2">
        <v>1</v>
      </c>
      <c r="AN6418" s="3">
        <f>IFERROR(K6418/J6418,"")</f>
        <v>0</v>
      </c>
      <c r="AO6418" s="3">
        <f>IFERROR(L6418/K6418,"")</f>
        <v>0</v>
      </c>
    </row>
    <row r="6419" spans="1:41">
      <c r="A6419" t="s">
        <v>8489</v>
      </c>
      <c r="D6419">
        <v>1061</v>
      </c>
      <c r="E6419" t="s">
        <v>940</v>
      </c>
      <c r="F6419" t="s">
        <v>1423</v>
      </c>
      <c r="I6419" t="b">
        <v>0</v>
      </c>
      <c r="J6419" s="2">
        <v>594</v>
      </c>
      <c r="K6419" s="2">
        <v>225</v>
      </c>
      <c r="L6419" s="2">
        <v>4</v>
      </c>
      <c r="M6419" s="2">
        <v>221</v>
      </c>
      <c r="N6419" s="2">
        <v>17</v>
      </c>
      <c r="O6419" s="2">
        <v>0</v>
      </c>
      <c r="P6419" s="2">
        <v>13</v>
      </c>
      <c r="Q6419" s="2">
        <v>0</v>
      </c>
      <c r="R6419" s="2">
        <v>0</v>
      </c>
      <c r="S6419" s="2">
        <v>0</v>
      </c>
      <c r="T6419" s="2">
        <v>17</v>
      </c>
      <c r="U6419" s="2">
        <v>0</v>
      </c>
      <c r="V6419" s="2">
        <v>0</v>
      </c>
      <c r="W6419" s="2">
        <v>0</v>
      </c>
      <c r="X6419" s="2">
        <v>0</v>
      </c>
      <c r="Y6419" s="2">
        <v>20</v>
      </c>
      <c r="Z6419" s="2">
        <v>62</v>
      </c>
      <c r="AA6419" s="2">
        <v>73</v>
      </c>
      <c r="AB6419" s="2">
        <v>2</v>
      </c>
      <c r="AC6419" s="2">
        <v>1</v>
      </c>
      <c r="AD6419" s="2">
        <v>0</v>
      </c>
      <c r="AE6419" s="2">
        <v>0</v>
      </c>
      <c r="AF6419" s="2">
        <v>0</v>
      </c>
      <c r="AG6419" s="2">
        <v>8</v>
      </c>
      <c r="AH6419" s="2">
        <v>0</v>
      </c>
      <c r="AI6419" s="2">
        <v>0</v>
      </c>
      <c r="AJ6419" s="2">
        <v>1</v>
      </c>
      <c r="AK6419" s="2">
        <v>3</v>
      </c>
      <c r="AL6419" s="2">
        <v>1</v>
      </c>
      <c r="AM6419" s="2">
        <v>3</v>
      </c>
      <c r="AN6419" s="3">
        <f>IFERROR(K6419/J6419,"")</f>
        <v>0</v>
      </c>
      <c r="AO6419" s="3">
        <f>IFERROR(L6419/K6419,"")</f>
        <v>0</v>
      </c>
    </row>
    <row r="6420" spans="1:41">
      <c r="A6420" t="s">
        <v>8490</v>
      </c>
      <c r="D6420">
        <v>1061</v>
      </c>
      <c r="E6420" t="s">
        <v>940</v>
      </c>
      <c r="F6420" t="s">
        <v>1425</v>
      </c>
      <c r="I6420" t="b">
        <v>0</v>
      </c>
      <c r="J6420" s="2">
        <v>615</v>
      </c>
      <c r="K6420" s="2">
        <v>330</v>
      </c>
      <c r="L6420" s="2">
        <v>19</v>
      </c>
      <c r="M6420" s="2">
        <v>311</v>
      </c>
      <c r="N6420" s="2">
        <v>14</v>
      </c>
      <c r="O6420" s="2">
        <v>0</v>
      </c>
      <c r="P6420" s="2">
        <v>21</v>
      </c>
      <c r="Q6420" s="2">
        <v>1</v>
      </c>
      <c r="R6420" s="2">
        <v>1</v>
      </c>
      <c r="S6420" s="2">
        <v>0</v>
      </c>
      <c r="T6420" s="2">
        <v>8</v>
      </c>
      <c r="U6420" s="2">
        <v>0</v>
      </c>
      <c r="V6420" s="2">
        <v>0</v>
      </c>
      <c r="W6420" s="2">
        <v>0</v>
      </c>
      <c r="X6420" s="2">
        <v>0</v>
      </c>
      <c r="Y6420" s="2">
        <v>17</v>
      </c>
      <c r="Z6420" s="2">
        <v>134</v>
      </c>
      <c r="AA6420" s="2">
        <v>74</v>
      </c>
      <c r="AB6420" s="2">
        <v>4</v>
      </c>
      <c r="AC6420" s="2">
        <v>2</v>
      </c>
      <c r="AD6420" s="2">
        <v>0</v>
      </c>
      <c r="AE6420" s="2">
        <v>0</v>
      </c>
      <c r="AF6420" s="2">
        <v>2</v>
      </c>
      <c r="AG6420" s="2">
        <v>23</v>
      </c>
      <c r="AH6420" s="2">
        <v>2</v>
      </c>
      <c r="AI6420" s="2">
        <v>0</v>
      </c>
      <c r="AJ6420" s="2">
        <v>4</v>
      </c>
      <c r="AK6420" s="2">
        <v>0</v>
      </c>
      <c r="AL6420" s="2">
        <v>1</v>
      </c>
      <c r="AM6420" s="2">
        <v>3</v>
      </c>
      <c r="AN6420" s="3">
        <f>IFERROR(K6420/J6420,"")</f>
        <v>0</v>
      </c>
      <c r="AO6420" s="3">
        <f>IFERROR(L6420/K6420,"")</f>
        <v>0</v>
      </c>
    </row>
    <row r="6421" spans="1:41">
      <c r="A6421" t="s">
        <v>8491</v>
      </c>
      <c r="D6421">
        <v>1061</v>
      </c>
      <c r="E6421" t="s">
        <v>940</v>
      </c>
      <c r="F6421" t="s">
        <v>1427</v>
      </c>
      <c r="I6421" t="b">
        <v>0</v>
      </c>
      <c r="J6421" s="2">
        <v>660</v>
      </c>
      <c r="K6421" s="2">
        <v>333</v>
      </c>
      <c r="L6421" s="2">
        <v>4</v>
      </c>
      <c r="M6421" s="2">
        <v>329</v>
      </c>
      <c r="N6421" s="2">
        <v>36</v>
      </c>
      <c r="O6421" s="2">
        <v>4</v>
      </c>
      <c r="P6421" s="2">
        <v>31</v>
      </c>
      <c r="Q6421" s="2">
        <v>0</v>
      </c>
      <c r="R6421" s="2">
        <v>0</v>
      </c>
      <c r="S6421" s="2">
        <v>0</v>
      </c>
      <c r="T6421" s="2">
        <v>12</v>
      </c>
      <c r="U6421" s="2">
        <v>0</v>
      </c>
      <c r="V6421" s="2">
        <v>1</v>
      </c>
      <c r="W6421" s="2">
        <v>0</v>
      </c>
      <c r="X6421" s="2">
        <v>0</v>
      </c>
      <c r="Y6421" s="2">
        <v>36</v>
      </c>
      <c r="Z6421" s="2">
        <v>90</v>
      </c>
      <c r="AA6421" s="2">
        <v>48</v>
      </c>
      <c r="AB6421" s="2">
        <v>9</v>
      </c>
      <c r="AC6421" s="2">
        <v>0</v>
      </c>
      <c r="AD6421" s="2">
        <v>0</v>
      </c>
      <c r="AE6421" s="2">
        <v>0</v>
      </c>
      <c r="AF6421" s="2">
        <v>1</v>
      </c>
      <c r="AG6421" s="2">
        <v>20</v>
      </c>
      <c r="AH6421" s="2">
        <v>0</v>
      </c>
      <c r="AI6421" s="2">
        <v>0</v>
      </c>
      <c r="AJ6421" s="2">
        <v>7</v>
      </c>
      <c r="AK6421" s="2">
        <v>27</v>
      </c>
      <c r="AL6421" s="2">
        <v>1</v>
      </c>
      <c r="AM6421" s="2">
        <v>6</v>
      </c>
      <c r="AN6421" s="3">
        <f>IFERROR(K6421/J6421,"")</f>
        <v>0</v>
      </c>
      <c r="AO6421" s="3">
        <f>IFERROR(L6421/K6421,"")</f>
        <v>0</v>
      </c>
    </row>
    <row r="6422" spans="1:41">
      <c r="A6422" t="s">
        <v>8492</v>
      </c>
      <c r="D6422">
        <v>1061</v>
      </c>
      <c r="E6422" t="s">
        <v>940</v>
      </c>
      <c r="F6422" t="s">
        <v>1429</v>
      </c>
      <c r="I6422" t="b">
        <v>0</v>
      </c>
      <c r="J6422" s="2">
        <v>712</v>
      </c>
      <c r="K6422" s="2">
        <v>375</v>
      </c>
      <c r="L6422" s="2">
        <v>8</v>
      </c>
      <c r="M6422" s="2">
        <v>367</v>
      </c>
      <c r="N6422" s="2">
        <v>28</v>
      </c>
      <c r="O6422" s="2">
        <v>0</v>
      </c>
      <c r="P6422" s="2">
        <v>66</v>
      </c>
      <c r="Q6422" s="2">
        <v>0</v>
      </c>
      <c r="R6422" s="2">
        <v>0</v>
      </c>
      <c r="S6422" s="2">
        <v>0</v>
      </c>
      <c r="T6422" s="2">
        <v>10</v>
      </c>
      <c r="U6422" s="2">
        <v>0</v>
      </c>
      <c r="V6422" s="2">
        <v>0</v>
      </c>
      <c r="W6422" s="2">
        <v>0</v>
      </c>
      <c r="X6422" s="2">
        <v>0</v>
      </c>
      <c r="Y6422" s="2">
        <v>31</v>
      </c>
      <c r="Z6422" s="2">
        <v>50</v>
      </c>
      <c r="AA6422" s="2">
        <v>134</v>
      </c>
      <c r="AB6422" s="2">
        <v>3</v>
      </c>
      <c r="AC6422" s="2">
        <v>0</v>
      </c>
      <c r="AD6422" s="2">
        <v>0</v>
      </c>
      <c r="AE6422" s="2">
        <v>0</v>
      </c>
      <c r="AF6422" s="2">
        <v>0</v>
      </c>
      <c r="AG6422" s="2">
        <v>27</v>
      </c>
      <c r="AH6422" s="2">
        <v>0</v>
      </c>
      <c r="AI6422" s="2">
        <v>0</v>
      </c>
      <c r="AJ6422" s="2">
        <v>2</v>
      </c>
      <c r="AK6422" s="2">
        <v>9</v>
      </c>
      <c r="AL6422" s="2">
        <v>0</v>
      </c>
      <c r="AM6422" s="2">
        <v>7</v>
      </c>
      <c r="AN6422" s="3">
        <f>IFERROR(K6422/J6422,"")</f>
        <v>0</v>
      </c>
      <c r="AO6422" s="3">
        <f>IFERROR(L6422/K6422,"")</f>
        <v>0</v>
      </c>
    </row>
    <row r="6423" spans="1:41">
      <c r="A6423" t="s">
        <v>8493</v>
      </c>
      <c r="D6423">
        <v>1061</v>
      </c>
      <c r="E6423" t="s">
        <v>940</v>
      </c>
      <c r="F6423" t="s">
        <v>1431</v>
      </c>
      <c r="I6423" t="b">
        <v>0</v>
      </c>
      <c r="J6423" s="2">
        <v>547</v>
      </c>
      <c r="K6423" s="2">
        <v>291</v>
      </c>
      <c r="L6423" s="2">
        <v>7</v>
      </c>
      <c r="M6423" s="2">
        <v>284</v>
      </c>
      <c r="N6423" s="2">
        <v>36</v>
      </c>
      <c r="O6423" s="2">
        <v>2</v>
      </c>
      <c r="P6423" s="2">
        <v>28</v>
      </c>
      <c r="Q6423" s="2">
        <v>0</v>
      </c>
      <c r="R6423" s="2">
        <v>0</v>
      </c>
      <c r="S6423" s="2">
        <v>0</v>
      </c>
      <c r="T6423" s="2">
        <v>11</v>
      </c>
      <c r="U6423" s="2">
        <v>0</v>
      </c>
      <c r="V6423" s="2">
        <v>0</v>
      </c>
      <c r="W6423" s="2">
        <v>0</v>
      </c>
      <c r="X6423" s="2">
        <v>0</v>
      </c>
      <c r="Y6423" s="2">
        <v>22</v>
      </c>
      <c r="Z6423" s="2">
        <v>62</v>
      </c>
      <c r="AA6423" s="2">
        <v>93</v>
      </c>
      <c r="AB6423" s="2">
        <v>0</v>
      </c>
      <c r="AC6423" s="2">
        <v>1</v>
      </c>
      <c r="AD6423" s="2">
        <v>0</v>
      </c>
      <c r="AE6423" s="2">
        <v>0</v>
      </c>
      <c r="AF6423" s="2">
        <v>0</v>
      </c>
      <c r="AG6423" s="2">
        <v>23</v>
      </c>
      <c r="AH6423" s="2">
        <v>0</v>
      </c>
      <c r="AI6423" s="2">
        <v>0</v>
      </c>
      <c r="AJ6423" s="2">
        <v>4</v>
      </c>
      <c r="AK6423" s="2">
        <v>2</v>
      </c>
      <c r="AL6423" s="2">
        <v>0</v>
      </c>
      <c r="AM6423" s="2">
        <v>0</v>
      </c>
      <c r="AN6423" s="3">
        <f>IFERROR(K6423/J6423,"")</f>
        <v>0</v>
      </c>
      <c r="AO6423" s="3">
        <f>IFERROR(L6423/K6423,"")</f>
        <v>0</v>
      </c>
    </row>
    <row r="6424" spans="1:41">
      <c r="A6424" t="s">
        <v>8494</v>
      </c>
      <c r="D6424">
        <v>1061</v>
      </c>
      <c r="E6424" t="s">
        <v>940</v>
      </c>
      <c r="F6424" t="s">
        <v>1433</v>
      </c>
      <c r="I6424" t="b">
        <v>0</v>
      </c>
      <c r="J6424" s="2">
        <v>628</v>
      </c>
      <c r="K6424" s="2">
        <v>335</v>
      </c>
      <c r="L6424" s="2">
        <v>12</v>
      </c>
      <c r="M6424" s="2">
        <v>323</v>
      </c>
      <c r="N6424" s="2">
        <v>21</v>
      </c>
      <c r="O6424" s="2">
        <v>0</v>
      </c>
      <c r="P6424" s="2">
        <v>44</v>
      </c>
      <c r="Q6424" s="2">
        <v>0</v>
      </c>
      <c r="R6424" s="2">
        <v>0</v>
      </c>
      <c r="S6424" s="2">
        <v>0</v>
      </c>
      <c r="T6424" s="2">
        <v>14</v>
      </c>
      <c r="U6424" s="2">
        <v>0</v>
      </c>
      <c r="V6424" s="2">
        <v>0</v>
      </c>
      <c r="W6424" s="2">
        <v>0</v>
      </c>
      <c r="X6424" s="2">
        <v>0</v>
      </c>
      <c r="Y6424" s="2">
        <v>19</v>
      </c>
      <c r="Z6424" s="2">
        <v>102</v>
      </c>
      <c r="AA6424" s="2">
        <v>92</v>
      </c>
      <c r="AB6424" s="2">
        <v>2</v>
      </c>
      <c r="AC6424" s="2">
        <v>0</v>
      </c>
      <c r="AD6424" s="2">
        <v>0</v>
      </c>
      <c r="AE6424" s="2">
        <v>0</v>
      </c>
      <c r="AF6424" s="2">
        <v>1</v>
      </c>
      <c r="AG6424" s="2">
        <v>15</v>
      </c>
      <c r="AH6424" s="2">
        <v>0</v>
      </c>
      <c r="AI6424" s="2">
        <v>0</v>
      </c>
      <c r="AJ6424" s="2">
        <v>2</v>
      </c>
      <c r="AK6424" s="2">
        <v>5</v>
      </c>
      <c r="AL6424" s="2">
        <v>1</v>
      </c>
      <c r="AM6424" s="2">
        <v>5</v>
      </c>
      <c r="AN6424" s="3">
        <f>IFERROR(K6424/J6424,"")</f>
        <v>0</v>
      </c>
      <c r="AO6424" s="3">
        <f>IFERROR(L6424/K6424,"")</f>
        <v>0</v>
      </c>
    </row>
    <row r="6425" spans="1:41">
      <c r="A6425" t="s">
        <v>8495</v>
      </c>
      <c r="D6425">
        <v>1061</v>
      </c>
      <c r="E6425" t="s">
        <v>940</v>
      </c>
      <c r="F6425" t="s">
        <v>1435</v>
      </c>
      <c r="I6425" t="b">
        <v>0</v>
      </c>
      <c r="J6425" s="2">
        <v>724</v>
      </c>
      <c r="K6425" s="2">
        <v>387</v>
      </c>
      <c r="L6425" s="2">
        <v>7</v>
      </c>
      <c r="M6425" s="2">
        <v>380</v>
      </c>
      <c r="N6425" s="2">
        <v>37</v>
      </c>
      <c r="O6425" s="2">
        <v>3</v>
      </c>
      <c r="P6425" s="2">
        <v>10</v>
      </c>
      <c r="Q6425" s="2">
        <v>0</v>
      </c>
      <c r="R6425" s="2">
        <v>1</v>
      </c>
      <c r="S6425" s="2">
        <v>0</v>
      </c>
      <c r="T6425" s="2">
        <v>27</v>
      </c>
      <c r="U6425" s="2">
        <v>0</v>
      </c>
      <c r="V6425" s="2">
        <v>0</v>
      </c>
      <c r="W6425" s="2">
        <v>0</v>
      </c>
      <c r="X6425" s="2">
        <v>0</v>
      </c>
      <c r="Y6425" s="2">
        <v>31</v>
      </c>
      <c r="Z6425" s="2">
        <v>108</v>
      </c>
      <c r="AA6425" s="2">
        <v>116</v>
      </c>
      <c r="AB6425" s="2">
        <v>1</v>
      </c>
      <c r="AC6425" s="2">
        <v>0</v>
      </c>
      <c r="AD6425" s="2">
        <v>0</v>
      </c>
      <c r="AE6425" s="2">
        <v>0</v>
      </c>
      <c r="AF6425" s="2">
        <v>1</v>
      </c>
      <c r="AG6425" s="2">
        <v>23</v>
      </c>
      <c r="AH6425" s="2">
        <v>1</v>
      </c>
      <c r="AI6425" s="2">
        <v>0</v>
      </c>
      <c r="AJ6425" s="2">
        <v>7</v>
      </c>
      <c r="AK6425" s="2">
        <v>6</v>
      </c>
      <c r="AL6425" s="2">
        <v>0</v>
      </c>
      <c r="AM6425" s="2">
        <v>8</v>
      </c>
      <c r="AN6425" s="3">
        <f>IFERROR(K6425/J6425,"")</f>
        <v>0</v>
      </c>
      <c r="AO6425" s="3">
        <f>IFERROR(L6425/K6425,"")</f>
        <v>0</v>
      </c>
    </row>
    <row r="6426" spans="1:41">
      <c r="A6426" t="s">
        <v>8496</v>
      </c>
      <c r="D6426">
        <v>1061</v>
      </c>
      <c r="E6426" t="s">
        <v>940</v>
      </c>
      <c r="F6426" t="s">
        <v>1437</v>
      </c>
      <c r="I6426" t="b">
        <v>0</v>
      </c>
      <c r="J6426" s="2">
        <v>599</v>
      </c>
      <c r="K6426" s="2">
        <v>273</v>
      </c>
      <c r="L6426" s="2">
        <v>6</v>
      </c>
      <c r="M6426" s="2">
        <v>267</v>
      </c>
      <c r="N6426" s="2">
        <v>23</v>
      </c>
      <c r="O6426" s="2">
        <v>4</v>
      </c>
      <c r="P6426" s="2">
        <v>13</v>
      </c>
      <c r="Q6426" s="2">
        <v>0</v>
      </c>
      <c r="R6426" s="2">
        <v>0</v>
      </c>
      <c r="S6426" s="2">
        <v>0</v>
      </c>
      <c r="T6426" s="2">
        <v>11</v>
      </c>
      <c r="U6426" s="2">
        <v>0</v>
      </c>
      <c r="V6426" s="2">
        <v>0</v>
      </c>
      <c r="W6426" s="2">
        <v>0</v>
      </c>
      <c r="X6426" s="2">
        <v>0</v>
      </c>
      <c r="Y6426" s="2">
        <v>23</v>
      </c>
      <c r="Z6426" s="2">
        <v>72</v>
      </c>
      <c r="AA6426" s="2">
        <v>83</v>
      </c>
      <c r="AB6426" s="2">
        <v>0</v>
      </c>
      <c r="AC6426" s="2">
        <v>0</v>
      </c>
      <c r="AD6426" s="2">
        <v>0</v>
      </c>
      <c r="AE6426" s="2">
        <v>0</v>
      </c>
      <c r="AF6426" s="2">
        <v>0</v>
      </c>
      <c r="AG6426" s="2">
        <v>14</v>
      </c>
      <c r="AH6426" s="2">
        <v>0</v>
      </c>
      <c r="AI6426" s="2">
        <v>0</v>
      </c>
      <c r="AJ6426" s="2">
        <v>8</v>
      </c>
      <c r="AK6426" s="2">
        <v>5</v>
      </c>
      <c r="AL6426" s="2">
        <v>0</v>
      </c>
      <c r="AM6426" s="2">
        <v>11</v>
      </c>
      <c r="AN6426" s="3">
        <f>IFERROR(K6426/J6426,"")</f>
        <v>0</v>
      </c>
      <c r="AO6426" s="3">
        <f>IFERROR(L6426/K6426,"")</f>
        <v>0</v>
      </c>
    </row>
    <row r="6427" spans="1:41">
      <c r="A6427" t="s">
        <v>8497</v>
      </c>
      <c r="D6427">
        <v>1061</v>
      </c>
      <c r="E6427" t="s">
        <v>940</v>
      </c>
      <c r="F6427" t="s">
        <v>1439</v>
      </c>
      <c r="I6427" t="b">
        <v>0</v>
      </c>
      <c r="J6427" s="2">
        <v>473</v>
      </c>
      <c r="K6427" s="2">
        <v>311</v>
      </c>
      <c r="L6427" s="2">
        <v>9</v>
      </c>
      <c r="M6427" s="2">
        <v>302</v>
      </c>
      <c r="N6427" s="2">
        <v>38</v>
      </c>
      <c r="O6427" s="2">
        <v>0</v>
      </c>
      <c r="P6427" s="2">
        <v>21</v>
      </c>
      <c r="Q6427" s="2">
        <v>0</v>
      </c>
      <c r="R6427" s="2">
        <v>0</v>
      </c>
      <c r="S6427" s="2">
        <v>0</v>
      </c>
      <c r="T6427" s="2">
        <v>25</v>
      </c>
      <c r="U6427" s="2">
        <v>0</v>
      </c>
      <c r="V6427" s="2">
        <v>0</v>
      </c>
      <c r="W6427" s="2">
        <v>0</v>
      </c>
      <c r="X6427" s="2">
        <v>0</v>
      </c>
      <c r="Y6427" s="2">
        <v>20</v>
      </c>
      <c r="Z6427" s="2">
        <v>61</v>
      </c>
      <c r="AA6427" s="2">
        <v>94</v>
      </c>
      <c r="AB6427" s="2">
        <v>2</v>
      </c>
      <c r="AC6427" s="2">
        <v>0</v>
      </c>
      <c r="AD6427" s="2">
        <v>0</v>
      </c>
      <c r="AE6427" s="2">
        <v>0</v>
      </c>
      <c r="AF6427" s="2">
        <v>0</v>
      </c>
      <c r="AG6427" s="2">
        <v>26</v>
      </c>
      <c r="AH6427" s="2">
        <v>0</v>
      </c>
      <c r="AI6427" s="2">
        <v>0</v>
      </c>
      <c r="AJ6427" s="2">
        <v>8</v>
      </c>
      <c r="AK6427" s="2">
        <v>2</v>
      </c>
      <c r="AL6427" s="2">
        <v>0</v>
      </c>
      <c r="AM6427" s="2">
        <v>5</v>
      </c>
      <c r="AN6427" s="3">
        <f>IFERROR(K6427/J6427,"")</f>
        <v>0</v>
      </c>
      <c r="AO6427" s="3">
        <f>IFERROR(L6427/K6427,"")</f>
        <v>0</v>
      </c>
    </row>
    <row r="6428" spans="1:41">
      <c r="A6428" t="s">
        <v>8498</v>
      </c>
      <c r="D6428">
        <v>1061</v>
      </c>
      <c r="E6428" t="s">
        <v>940</v>
      </c>
      <c r="F6428" t="s">
        <v>1441</v>
      </c>
      <c r="I6428" t="b">
        <v>0</v>
      </c>
      <c r="J6428" s="2">
        <v>412</v>
      </c>
      <c r="K6428" s="2">
        <v>222</v>
      </c>
      <c r="L6428" s="2">
        <v>5</v>
      </c>
      <c r="M6428" s="2">
        <v>217</v>
      </c>
      <c r="N6428" s="2">
        <v>30</v>
      </c>
      <c r="O6428" s="2">
        <v>0</v>
      </c>
      <c r="P6428" s="2">
        <v>9</v>
      </c>
      <c r="Q6428" s="2">
        <v>0</v>
      </c>
      <c r="R6428" s="2">
        <v>0</v>
      </c>
      <c r="S6428" s="2">
        <v>0</v>
      </c>
      <c r="T6428" s="2">
        <v>8</v>
      </c>
      <c r="U6428" s="2">
        <v>0</v>
      </c>
      <c r="V6428" s="2">
        <v>0</v>
      </c>
      <c r="W6428" s="2">
        <v>0</v>
      </c>
      <c r="X6428" s="2">
        <v>0</v>
      </c>
      <c r="Y6428" s="2">
        <v>18</v>
      </c>
      <c r="Z6428" s="2">
        <v>52</v>
      </c>
      <c r="AA6428" s="2">
        <v>57</v>
      </c>
      <c r="AB6428" s="2">
        <v>3</v>
      </c>
      <c r="AC6428" s="2">
        <v>1</v>
      </c>
      <c r="AD6428" s="2">
        <v>0</v>
      </c>
      <c r="AE6428" s="2">
        <v>0</v>
      </c>
      <c r="AF6428" s="2">
        <v>0</v>
      </c>
      <c r="AG6428" s="2">
        <v>24</v>
      </c>
      <c r="AH6428" s="2">
        <v>0</v>
      </c>
      <c r="AI6428" s="2">
        <v>1</v>
      </c>
      <c r="AJ6428" s="2">
        <v>2</v>
      </c>
      <c r="AK6428" s="2">
        <v>7</v>
      </c>
      <c r="AL6428" s="2">
        <v>0</v>
      </c>
      <c r="AM6428" s="2">
        <v>5</v>
      </c>
      <c r="AN6428" s="3">
        <f>IFERROR(K6428/J6428,"")</f>
        <v>0</v>
      </c>
      <c r="AO6428" s="3">
        <f>IFERROR(L6428/K6428,"")</f>
        <v>0</v>
      </c>
    </row>
    <row r="6429" spans="1:41">
      <c r="A6429" t="s">
        <v>8499</v>
      </c>
      <c r="D6429">
        <v>1061</v>
      </c>
      <c r="E6429" t="s">
        <v>940</v>
      </c>
      <c r="F6429" t="s">
        <v>1443</v>
      </c>
      <c r="I6429" t="b">
        <v>0</v>
      </c>
      <c r="J6429" s="2">
        <v>653</v>
      </c>
      <c r="K6429" s="2">
        <v>315</v>
      </c>
      <c r="L6429" s="2">
        <v>9</v>
      </c>
      <c r="M6429" s="2">
        <v>306</v>
      </c>
      <c r="N6429" s="2">
        <v>13</v>
      </c>
      <c r="O6429" s="2">
        <v>0</v>
      </c>
      <c r="P6429" s="2">
        <v>11</v>
      </c>
      <c r="Q6429" s="2">
        <v>0</v>
      </c>
      <c r="R6429" s="2">
        <v>0</v>
      </c>
      <c r="S6429" s="2">
        <v>0</v>
      </c>
      <c r="T6429" s="2">
        <v>14</v>
      </c>
      <c r="U6429" s="2">
        <v>0</v>
      </c>
      <c r="V6429" s="2">
        <v>0</v>
      </c>
      <c r="W6429" s="2">
        <v>0</v>
      </c>
      <c r="X6429" s="2">
        <v>0</v>
      </c>
      <c r="Y6429" s="2">
        <v>28</v>
      </c>
      <c r="Z6429" s="2">
        <v>124</v>
      </c>
      <c r="AA6429" s="2">
        <v>88</v>
      </c>
      <c r="AB6429" s="2">
        <v>1</v>
      </c>
      <c r="AC6429" s="2">
        <v>0</v>
      </c>
      <c r="AD6429" s="2">
        <v>1</v>
      </c>
      <c r="AE6429" s="2">
        <v>0</v>
      </c>
      <c r="AF6429" s="2">
        <v>0</v>
      </c>
      <c r="AG6429" s="2">
        <v>9</v>
      </c>
      <c r="AH6429" s="2">
        <v>0</v>
      </c>
      <c r="AI6429" s="2">
        <v>0</v>
      </c>
      <c r="AJ6429" s="2">
        <v>2</v>
      </c>
      <c r="AK6429" s="2">
        <v>8</v>
      </c>
      <c r="AL6429" s="2">
        <v>1</v>
      </c>
      <c r="AM6429" s="2">
        <v>6</v>
      </c>
      <c r="AN6429" s="3">
        <f>IFERROR(K6429/J6429,"")</f>
        <v>0</v>
      </c>
      <c r="AO6429" s="3">
        <f>IFERROR(L6429/K6429,"")</f>
        <v>0</v>
      </c>
    </row>
    <row r="6430" spans="1:41">
      <c r="A6430" t="s">
        <v>8500</v>
      </c>
      <c r="D6430">
        <v>1061</v>
      </c>
      <c r="E6430" t="s">
        <v>940</v>
      </c>
      <c r="F6430" t="s">
        <v>1445</v>
      </c>
      <c r="I6430" t="b">
        <v>0</v>
      </c>
      <c r="J6430" s="2">
        <v>546</v>
      </c>
      <c r="K6430" s="2">
        <v>281</v>
      </c>
      <c r="L6430" s="2">
        <v>5</v>
      </c>
      <c r="M6430" s="2">
        <v>276</v>
      </c>
      <c r="N6430" s="2">
        <v>38</v>
      </c>
      <c r="O6430" s="2">
        <v>0</v>
      </c>
      <c r="P6430" s="2">
        <v>30</v>
      </c>
      <c r="Q6430" s="2">
        <v>0</v>
      </c>
      <c r="R6430" s="2">
        <v>0</v>
      </c>
      <c r="S6430" s="2">
        <v>0</v>
      </c>
      <c r="T6430" s="2">
        <v>16</v>
      </c>
      <c r="U6430" s="2">
        <v>0</v>
      </c>
      <c r="V6430" s="2">
        <v>0</v>
      </c>
      <c r="W6430" s="2">
        <v>0</v>
      </c>
      <c r="X6430" s="2">
        <v>1</v>
      </c>
      <c r="Y6430" s="2">
        <v>26</v>
      </c>
      <c r="Z6430" s="2">
        <v>41</v>
      </c>
      <c r="AA6430" s="2">
        <v>86</v>
      </c>
      <c r="AB6430" s="2">
        <v>1</v>
      </c>
      <c r="AC6430" s="2">
        <v>0</v>
      </c>
      <c r="AD6430" s="2">
        <v>0</v>
      </c>
      <c r="AE6430" s="2">
        <v>0</v>
      </c>
      <c r="AF6430" s="2">
        <v>0</v>
      </c>
      <c r="AG6430" s="2">
        <v>11</v>
      </c>
      <c r="AH6430" s="2">
        <v>0</v>
      </c>
      <c r="AI6430" s="2">
        <v>0</v>
      </c>
      <c r="AJ6430" s="2">
        <v>3</v>
      </c>
      <c r="AK6430" s="2">
        <v>14</v>
      </c>
      <c r="AL6430" s="2">
        <v>0</v>
      </c>
      <c r="AM6430" s="2">
        <v>9</v>
      </c>
      <c r="AN6430" s="3">
        <f>IFERROR(K6430/J6430,"")</f>
        <v>0</v>
      </c>
      <c r="AO6430" s="3">
        <f>IFERROR(L6430/K6430,"")</f>
        <v>0</v>
      </c>
    </row>
    <row r="6431" spans="1:41">
      <c r="A6431" t="s">
        <v>8501</v>
      </c>
      <c r="D6431">
        <v>1061</v>
      </c>
      <c r="E6431" t="s">
        <v>940</v>
      </c>
      <c r="F6431" t="s">
        <v>1447</v>
      </c>
      <c r="I6431" t="b">
        <v>0</v>
      </c>
      <c r="J6431" s="2">
        <v>470</v>
      </c>
      <c r="K6431" s="2">
        <v>230</v>
      </c>
      <c r="L6431" s="2">
        <v>14</v>
      </c>
      <c r="M6431" s="2">
        <v>216</v>
      </c>
      <c r="N6431" s="2">
        <v>16</v>
      </c>
      <c r="O6431" s="2">
        <v>1</v>
      </c>
      <c r="P6431" s="2">
        <v>13</v>
      </c>
      <c r="Q6431" s="2">
        <v>0</v>
      </c>
      <c r="R6431" s="2">
        <v>0</v>
      </c>
      <c r="S6431" s="2">
        <v>0</v>
      </c>
      <c r="T6431" s="2">
        <v>7</v>
      </c>
      <c r="U6431" s="2">
        <v>0</v>
      </c>
      <c r="V6431" s="2">
        <v>0</v>
      </c>
      <c r="W6431" s="2">
        <v>0</v>
      </c>
      <c r="X6431" s="2">
        <v>0</v>
      </c>
      <c r="Y6431" s="2">
        <v>5</v>
      </c>
      <c r="Z6431" s="2">
        <v>58</v>
      </c>
      <c r="AA6431" s="2">
        <v>92</v>
      </c>
      <c r="AB6431" s="2">
        <v>3</v>
      </c>
      <c r="AC6431" s="2">
        <v>0</v>
      </c>
      <c r="AD6431" s="2">
        <v>0</v>
      </c>
      <c r="AE6431" s="2">
        <v>0</v>
      </c>
      <c r="AF6431" s="2">
        <v>0</v>
      </c>
      <c r="AG6431" s="2">
        <v>5</v>
      </c>
      <c r="AH6431" s="2">
        <v>0</v>
      </c>
      <c r="AI6431" s="2">
        <v>0</v>
      </c>
      <c r="AJ6431" s="2">
        <v>1</v>
      </c>
      <c r="AK6431" s="2">
        <v>4</v>
      </c>
      <c r="AL6431" s="2">
        <v>0</v>
      </c>
      <c r="AM6431" s="2">
        <v>11</v>
      </c>
      <c r="AN6431" s="3">
        <f>IFERROR(K6431/J6431,"")</f>
        <v>0</v>
      </c>
      <c r="AO6431" s="3">
        <f>IFERROR(L6431/K6431,"")</f>
        <v>0</v>
      </c>
    </row>
    <row r="6432" spans="1:41">
      <c r="A6432" t="s">
        <v>8502</v>
      </c>
      <c r="D6432">
        <v>1061</v>
      </c>
      <c r="E6432" t="s">
        <v>940</v>
      </c>
      <c r="F6432" t="s">
        <v>1449</v>
      </c>
      <c r="I6432" t="b">
        <v>0</v>
      </c>
      <c r="J6432" s="2">
        <v>374</v>
      </c>
      <c r="K6432" s="2">
        <v>281</v>
      </c>
      <c r="L6432" s="2">
        <v>1</v>
      </c>
      <c r="M6432" s="2">
        <v>280</v>
      </c>
      <c r="N6432" s="2">
        <v>46</v>
      </c>
      <c r="O6432" s="2">
        <v>0</v>
      </c>
      <c r="P6432" s="2">
        <v>134</v>
      </c>
      <c r="Q6432" s="2">
        <v>0</v>
      </c>
      <c r="R6432" s="2">
        <v>0</v>
      </c>
      <c r="S6432" s="2">
        <v>0</v>
      </c>
      <c r="T6432" s="2">
        <v>6</v>
      </c>
      <c r="U6432" s="2">
        <v>0</v>
      </c>
      <c r="V6432" s="2">
        <v>0</v>
      </c>
      <c r="W6432" s="2">
        <v>0</v>
      </c>
      <c r="X6432" s="2">
        <v>0</v>
      </c>
      <c r="Y6432" s="2">
        <v>11</v>
      </c>
      <c r="Z6432" s="2">
        <v>2</v>
      </c>
      <c r="AA6432" s="2">
        <v>33</v>
      </c>
      <c r="AB6432" s="2">
        <v>21</v>
      </c>
      <c r="AC6432" s="2">
        <v>0</v>
      </c>
      <c r="AD6432" s="2">
        <v>0</v>
      </c>
      <c r="AE6432" s="2">
        <v>0</v>
      </c>
      <c r="AF6432" s="2">
        <v>0</v>
      </c>
      <c r="AG6432" s="2">
        <v>15</v>
      </c>
      <c r="AH6432" s="2">
        <v>0</v>
      </c>
      <c r="AI6432" s="2">
        <v>0</v>
      </c>
      <c r="AJ6432" s="2">
        <v>3</v>
      </c>
      <c r="AK6432" s="2">
        <v>7</v>
      </c>
      <c r="AL6432" s="2">
        <v>0</v>
      </c>
      <c r="AM6432" s="2">
        <v>2</v>
      </c>
      <c r="AN6432" s="3">
        <f>IFERROR(K6432/J6432,"")</f>
        <v>0</v>
      </c>
      <c r="AO6432" s="3">
        <f>IFERROR(L6432/K6432,"")</f>
        <v>0</v>
      </c>
    </row>
    <row r="6433" spans="1:41">
      <c r="A6433" t="s">
        <v>8503</v>
      </c>
      <c r="D6433">
        <v>1061</v>
      </c>
      <c r="E6433" t="s">
        <v>940</v>
      </c>
      <c r="F6433" t="s">
        <v>1451</v>
      </c>
      <c r="I6433" t="b">
        <v>0</v>
      </c>
      <c r="J6433" s="2">
        <v>710</v>
      </c>
      <c r="K6433" s="2">
        <v>470</v>
      </c>
      <c r="L6433" s="2">
        <v>9</v>
      </c>
      <c r="M6433" s="2">
        <v>461</v>
      </c>
      <c r="N6433" s="2">
        <v>22</v>
      </c>
      <c r="O6433" s="2">
        <v>2</v>
      </c>
      <c r="P6433" s="2">
        <v>83</v>
      </c>
      <c r="Q6433" s="2">
        <v>1</v>
      </c>
      <c r="R6433" s="2">
        <v>0</v>
      </c>
      <c r="S6433" s="2">
        <v>0</v>
      </c>
      <c r="T6433" s="2">
        <v>18</v>
      </c>
      <c r="U6433" s="2">
        <v>0</v>
      </c>
      <c r="V6433" s="2">
        <v>0</v>
      </c>
      <c r="W6433" s="2">
        <v>0</v>
      </c>
      <c r="X6433" s="2">
        <v>0</v>
      </c>
      <c r="Y6433" s="2">
        <v>34</v>
      </c>
      <c r="Z6433" s="2">
        <v>125</v>
      </c>
      <c r="AA6433" s="2">
        <v>145</v>
      </c>
      <c r="AB6433" s="2">
        <v>4</v>
      </c>
      <c r="AC6433" s="2">
        <v>1</v>
      </c>
      <c r="AD6433" s="2">
        <v>0</v>
      </c>
      <c r="AE6433" s="2">
        <v>0</v>
      </c>
      <c r="AF6433" s="2">
        <v>0</v>
      </c>
      <c r="AG6433" s="2">
        <v>18</v>
      </c>
      <c r="AH6433" s="2">
        <v>0</v>
      </c>
      <c r="AI6433" s="2">
        <v>0</v>
      </c>
      <c r="AJ6433" s="2">
        <v>4</v>
      </c>
      <c r="AK6433" s="2">
        <v>2</v>
      </c>
      <c r="AL6433" s="2">
        <v>1</v>
      </c>
      <c r="AM6433" s="2">
        <v>1</v>
      </c>
      <c r="AN6433" s="3">
        <f>IFERROR(K6433/J6433,"")</f>
        <v>0</v>
      </c>
      <c r="AO6433" s="3">
        <f>IFERROR(L6433/K6433,"")</f>
        <v>0</v>
      </c>
    </row>
    <row r="6434" spans="1:41">
      <c r="A6434" t="s">
        <v>8504</v>
      </c>
      <c r="D6434">
        <v>1061</v>
      </c>
      <c r="E6434" t="s">
        <v>940</v>
      </c>
      <c r="F6434" t="s">
        <v>1453</v>
      </c>
      <c r="I6434" t="b">
        <v>0</v>
      </c>
      <c r="J6434" s="2">
        <v>692</v>
      </c>
      <c r="K6434" s="2">
        <v>444</v>
      </c>
      <c r="L6434" s="2">
        <v>16</v>
      </c>
      <c r="M6434" s="2">
        <v>428</v>
      </c>
      <c r="N6434" s="2">
        <v>32</v>
      </c>
      <c r="O6434" s="2">
        <v>1</v>
      </c>
      <c r="P6434" s="2">
        <v>18</v>
      </c>
      <c r="Q6434" s="2">
        <v>0</v>
      </c>
      <c r="R6434" s="2">
        <v>0</v>
      </c>
      <c r="S6434" s="2">
        <v>0</v>
      </c>
      <c r="T6434" s="2">
        <v>18</v>
      </c>
      <c r="U6434" s="2">
        <v>0</v>
      </c>
      <c r="V6434" s="2">
        <v>0</v>
      </c>
      <c r="W6434" s="2">
        <v>0</v>
      </c>
      <c r="X6434" s="2">
        <v>0</v>
      </c>
      <c r="Y6434" s="2">
        <v>33</v>
      </c>
      <c r="Z6434" s="2">
        <v>135</v>
      </c>
      <c r="AA6434" s="2">
        <v>158</v>
      </c>
      <c r="AB6434" s="2">
        <v>4</v>
      </c>
      <c r="AC6434" s="2">
        <v>1</v>
      </c>
      <c r="AD6434" s="2">
        <v>0</v>
      </c>
      <c r="AE6434" s="2">
        <v>0</v>
      </c>
      <c r="AF6434" s="2">
        <v>0</v>
      </c>
      <c r="AG6434" s="2">
        <v>22</v>
      </c>
      <c r="AH6434" s="2">
        <v>1</v>
      </c>
      <c r="AI6434" s="2">
        <v>0</v>
      </c>
      <c r="AJ6434" s="2">
        <v>1</v>
      </c>
      <c r="AK6434" s="2">
        <v>3</v>
      </c>
      <c r="AL6434" s="2">
        <v>0</v>
      </c>
      <c r="AM6434" s="2">
        <v>1</v>
      </c>
      <c r="AN6434" s="3">
        <f>IFERROR(K6434/J6434,"")</f>
        <v>0</v>
      </c>
      <c r="AO6434" s="3">
        <f>IFERROR(L6434/K6434,"")</f>
        <v>0</v>
      </c>
    </row>
    <row r="6435" spans="1:41">
      <c r="A6435" t="s">
        <v>8505</v>
      </c>
      <c r="D6435">
        <v>1061</v>
      </c>
      <c r="E6435" t="s">
        <v>940</v>
      </c>
      <c r="F6435" t="s">
        <v>1563</v>
      </c>
      <c r="I6435" t="b">
        <v>0</v>
      </c>
      <c r="J6435" s="2">
        <v>592</v>
      </c>
      <c r="K6435" s="2">
        <v>345</v>
      </c>
      <c r="L6435" s="2">
        <v>7</v>
      </c>
      <c r="M6435" s="2">
        <v>338</v>
      </c>
      <c r="N6435" s="2">
        <v>11</v>
      </c>
      <c r="O6435" s="2">
        <v>0</v>
      </c>
      <c r="P6435" s="2">
        <v>9</v>
      </c>
      <c r="Q6435" s="2">
        <v>0</v>
      </c>
      <c r="R6435" s="2">
        <v>0</v>
      </c>
      <c r="S6435" s="2">
        <v>0</v>
      </c>
      <c r="T6435" s="2">
        <v>14</v>
      </c>
      <c r="U6435" s="2">
        <v>0</v>
      </c>
      <c r="V6435" s="2">
        <v>0</v>
      </c>
      <c r="W6435" s="2">
        <v>0</v>
      </c>
      <c r="X6435" s="2">
        <v>0</v>
      </c>
      <c r="Y6435" s="2">
        <v>29</v>
      </c>
      <c r="Z6435" s="2">
        <v>104</v>
      </c>
      <c r="AA6435" s="2">
        <v>122</v>
      </c>
      <c r="AB6435" s="2">
        <v>6</v>
      </c>
      <c r="AC6435" s="2">
        <v>0</v>
      </c>
      <c r="AD6435" s="2">
        <v>0</v>
      </c>
      <c r="AE6435" s="2">
        <v>0</v>
      </c>
      <c r="AF6435" s="2">
        <v>0</v>
      </c>
      <c r="AG6435" s="2">
        <v>30</v>
      </c>
      <c r="AH6435" s="2">
        <v>0</v>
      </c>
      <c r="AI6435" s="2">
        <v>0</v>
      </c>
      <c r="AJ6435" s="2">
        <v>5</v>
      </c>
      <c r="AK6435" s="2">
        <v>5</v>
      </c>
      <c r="AL6435" s="2">
        <v>0</v>
      </c>
      <c r="AM6435" s="2">
        <v>3</v>
      </c>
      <c r="AN6435" s="3">
        <f>IFERROR(K6435/J6435,"")</f>
        <v>0</v>
      </c>
      <c r="AO6435" s="3">
        <f>IFERROR(L6435/K6435,"")</f>
        <v>0</v>
      </c>
    </row>
    <row r="6436" spans="1:41">
      <c r="A6436" t="s">
        <v>8506</v>
      </c>
      <c r="D6436">
        <v>1061</v>
      </c>
      <c r="E6436" t="s">
        <v>940</v>
      </c>
      <c r="F6436" t="s">
        <v>1455</v>
      </c>
      <c r="I6436" t="b">
        <v>0</v>
      </c>
      <c r="J6436" s="2">
        <v>615</v>
      </c>
      <c r="K6436" s="2">
        <v>425</v>
      </c>
      <c r="L6436" s="2">
        <v>2</v>
      </c>
      <c r="M6436" s="2">
        <v>423</v>
      </c>
      <c r="N6436" s="2">
        <v>66</v>
      </c>
      <c r="O6436" s="2">
        <v>0</v>
      </c>
      <c r="P6436" s="2">
        <v>106</v>
      </c>
      <c r="Q6436" s="2">
        <v>0</v>
      </c>
      <c r="R6436" s="2">
        <v>0</v>
      </c>
      <c r="S6436" s="2">
        <v>0</v>
      </c>
      <c r="T6436" s="2">
        <v>30</v>
      </c>
      <c r="U6436" s="2">
        <v>0</v>
      </c>
      <c r="V6436" s="2">
        <v>0</v>
      </c>
      <c r="W6436" s="2">
        <v>0</v>
      </c>
      <c r="X6436" s="2">
        <v>1</v>
      </c>
      <c r="Y6436" s="2">
        <v>21</v>
      </c>
      <c r="Z6436" s="2">
        <v>33</v>
      </c>
      <c r="AA6436" s="2">
        <v>112</v>
      </c>
      <c r="AB6436" s="2">
        <v>12</v>
      </c>
      <c r="AC6436" s="2">
        <v>0</v>
      </c>
      <c r="AD6436" s="2">
        <v>0</v>
      </c>
      <c r="AE6436" s="2">
        <v>0</v>
      </c>
      <c r="AF6436" s="2">
        <v>0</v>
      </c>
      <c r="AG6436" s="2">
        <v>32</v>
      </c>
      <c r="AH6436" s="2">
        <v>0</v>
      </c>
      <c r="AI6436" s="2">
        <v>0</v>
      </c>
      <c r="AJ6436" s="2">
        <v>5</v>
      </c>
      <c r="AK6436" s="2">
        <v>1</v>
      </c>
      <c r="AL6436" s="2">
        <v>0</v>
      </c>
      <c r="AM6436" s="2">
        <v>4</v>
      </c>
      <c r="AN6436" s="3">
        <f>IFERROR(K6436/J6436,"")</f>
        <v>0</v>
      </c>
      <c r="AO6436" s="3">
        <f>IFERROR(L6436/K6436,"")</f>
        <v>0</v>
      </c>
    </row>
    <row r="6437" spans="1:41">
      <c r="A6437" t="s">
        <v>8507</v>
      </c>
      <c r="D6437">
        <v>1061</v>
      </c>
      <c r="E6437" t="s">
        <v>940</v>
      </c>
      <c r="F6437" t="s">
        <v>1566</v>
      </c>
      <c r="I6437" t="b">
        <v>0</v>
      </c>
      <c r="J6437" s="2">
        <v>731</v>
      </c>
      <c r="K6437" s="2">
        <v>466</v>
      </c>
      <c r="L6437" s="2">
        <v>7</v>
      </c>
      <c r="M6437" s="2">
        <v>459</v>
      </c>
      <c r="N6437" s="2">
        <v>19</v>
      </c>
      <c r="O6437" s="2">
        <v>2</v>
      </c>
      <c r="P6437" s="2">
        <v>6</v>
      </c>
      <c r="Q6437" s="2">
        <v>0</v>
      </c>
      <c r="R6437" s="2">
        <v>0</v>
      </c>
      <c r="S6437" s="2">
        <v>0</v>
      </c>
      <c r="T6437" s="2">
        <v>15</v>
      </c>
      <c r="U6437" s="2">
        <v>0</v>
      </c>
      <c r="V6437" s="2">
        <v>0</v>
      </c>
      <c r="W6437" s="2">
        <v>0</v>
      </c>
      <c r="X6437" s="2">
        <v>0</v>
      </c>
      <c r="Y6437" s="2">
        <v>49</v>
      </c>
      <c r="Z6437" s="2">
        <v>131</v>
      </c>
      <c r="AA6437" s="2">
        <v>183</v>
      </c>
      <c r="AB6437" s="2">
        <v>3</v>
      </c>
      <c r="AC6437" s="2">
        <v>0</v>
      </c>
      <c r="AD6437" s="2">
        <v>0</v>
      </c>
      <c r="AE6437" s="2">
        <v>0</v>
      </c>
      <c r="AF6437" s="2">
        <v>0</v>
      </c>
      <c r="AG6437" s="2">
        <v>36</v>
      </c>
      <c r="AH6437" s="2">
        <v>1</v>
      </c>
      <c r="AI6437" s="2">
        <v>0</v>
      </c>
      <c r="AJ6437" s="2">
        <v>7</v>
      </c>
      <c r="AK6437" s="2">
        <v>5</v>
      </c>
      <c r="AL6437" s="2">
        <v>1</v>
      </c>
      <c r="AM6437" s="2">
        <v>1</v>
      </c>
      <c r="AN6437" s="3">
        <f>IFERROR(K6437/J6437,"")</f>
        <v>0</v>
      </c>
      <c r="AO6437" s="3">
        <f>IFERROR(L6437/K6437,"")</f>
        <v>0</v>
      </c>
    </row>
    <row r="6438" spans="1:41">
      <c r="A6438" t="s">
        <v>8508</v>
      </c>
      <c r="D6438">
        <v>1061</v>
      </c>
      <c r="E6438" t="s">
        <v>940</v>
      </c>
      <c r="F6438" t="s">
        <v>1457</v>
      </c>
      <c r="I6438" t="b">
        <v>0</v>
      </c>
      <c r="J6438" s="2">
        <v>530</v>
      </c>
      <c r="K6438" s="2">
        <v>342</v>
      </c>
      <c r="L6438" s="2">
        <v>10</v>
      </c>
      <c r="M6438" s="2">
        <v>332</v>
      </c>
      <c r="N6438" s="2">
        <v>63</v>
      </c>
      <c r="O6438" s="2">
        <v>1</v>
      </c>
      <c r="P6438" s="2">
        <v>13</v>
      </c>
      <c r="Q6438" s="2">
        <v>0</v>
      </c>
      <c r="R6438" s="2">
        <v>0</v>
      </c>
      <c r="S6438" s="2">
        <v>0</v>
      </c>
      <c r="T6438" s="2">
        <v>18</v>
      </c>
      <c r="U6438" s="2">
        <v>0</v>
      </c>
      <c r="V6438" s="2">
        <v>0</v>
      </c>
      <c r="W6438" s="2">
        <v>0</v>
      </c>
      <c r="X6438" s="2">
        <v>0</v>
      </c>
      <c r="Y6438" s="2">
        <v>37</v>
      </c>
      <c r="Z6438" s="2">
        <v>41</v>
      </c>
      <c r="AA6438" s="2">
        <v>123</v>
      </c>
      <c r="AB6438" s="2">
        <v>0</v>
      </c>
      <c r="AC6438" s="2">
        <v>0</v>
      </c>
      <c r="AD6438" s="2">
        <v>0</v>
      </c>
      <c r="AE6438" s="2">
        <v>0</v>
      </c>
      <c r="AF6438" s="2">
        <v>0</v>
      </c>
      <c r="AG6438" s="2">
        <v>28</v>
      </c>
      <c r="AH6438" s="2">
        <v>0</v>
      </c>
      <c r="AI6438" s="2">
        <v>0</v>
      </c>
      <c r="AJ6438" s="2">
        <v>1</v>
      </c>
      <c r="AK6438" s="2">
        <v>6</v>
      </c>
      <c r="AL6438" s="2">
        <v>1</v>
      </c>
      <c r="AM6438" s="2">
        <v>0</v>
      </c>
      <c r="AN6438" s="3">
        <f>IFERROR(K6438/J6438,"")</f>
        <v>0</v>
      </c>
      <c r="AO6438" s="3">
        <f>IFERROR(L6438/K6438,"")</f>
        <v>0</v>
      </c>
    </row>
    <row r="6439" spans="1:41">
      <c r="A6439" t="s">
        <v>8509</v>
      </c>
      <c r="D6439">
        <v>1061</v>
      </c>
      <c r="E6439" t="s">
        <v>940</v>
      </c>
      <c r="F6439" t="s">
        <v>1459</v>
      </c>
      <c r="I6439" t="b">
        <v>0</v>
      </c>
      <c r="J6439" s="2">
        <v>623</v>
      </c>
      <c r="K6439" s="2">
        <v>440</v>
      </c>
      <c r="L6439" s="2">
        <v>6</v>
      </c>
      <c r="M6439" s="2">
        <v>434</v>
      </c>
      <c r="N6439" s="2">
        <v>63</v>
      </c>
      <c r="O6439" s="2">
        <v>1</v>
      </c>
      <c r="P6439" s="2">
        <v>21</v>
      </c>
      <c r="Q6439" s="2">
        <v>0</v>
      </c>
      <c r="R6439" s="2">
        <v>0</v>
      </c>
      <c r="S6439" s="2">
        <v>0</v>
      </c>
      <c r="T6439" s="2">
        <v>21</v>
      </c>
      <c r="U6439" s="2">
        <v>0</v>
      </c>
      <c r="V6439" s="2">
        <v>0</v>
      </c>
      <c r="W6439" s="2">
        <v>0</v>
      </c>
      <c r="X6439" s="2">
        <v>0</v>
      </c>
      <c r="Y6439" s="2">
        <v>42</v>
      </c>
      <c r="Z6439" s="2">
        <v>67</v>
      </c>
      <c r="AA6439" s="2">
        <v>147</v>
      </c>
      <c r="AB6439" s="2">
        <v>6</v>
      </c>
      <c r="AC6439" s="2">
        <v>0</v>
      </c>
      <c r="AD6439" s="2">
        <v>0</v>
      </c>
      <c r="AE6439" s="2">
        <v>0</v>
      </c>
      <c r="AF6439" s="2">
        <v>0</v>
      </c>
      <c r="AG6439" s="2">
        <v>48</v>
      </c>
      <c r="AH6439" s="2">
        <v>0</v>
      </c>
      <c r="AI6439" s="2">
        <v>1</v>
      </c>
      <c r="AJ6439" s="2">
        <v>3</v>
      </c>
      <c r="AK6439" s="2">
        <v>5</v>
      </c>
      <c r="AL6439" s="2">
        <v>0</v>
      </c>
      <c r="AM6439" s="2">
        <v>9</v>
      </c>
      <c r="AN6439" s="3">
        <f>IFERROR(K6439/J6439,"")</f>
        <v>0</v>
      </c>
      <c r="AO6439" s="3">
        <f>IFERROR(L6439/K6439,"")</f>
        <v>0</v>
      </c>
    </row>
    <row r="6440" spans="1:41">
      <c r="A6440" t="s">
        <v>8510</v>
      </c>
      <c r="D6440">
        <v>1061</v>
      </c>
      <c r="E6440" t="s">
        <v>940</v>
      </c>
      <c r="F6440" t="s">
        <v>1461</v>
      </c>
      <c r="I6440" t="b">
        <v>0</v>
      </c>
      <c r="J6440" s="2">
        <v>640</v>
      </c>
      <c r="K6440" s="2">
        <v>346</v>
      </c>
      <c r="L6440" s="2">
        <v>9</v>
      </c>
      <c r="M6440" s="2">
        <v>337</v>
      </c>
      <c r="N6440" s="2">
        <v>42</v>
      </c>
      <c r="O6440" s="2">
        <v>1</v>
      </c>
      <c r="P6440" s="2">
        <v>7</v>
      </c>
      <c r="Q6440" s="2">
        <v>0</v>
      </c>
      <c r="R6440" s="2">
        <v>0</v>
      </c>
      <c r="S6440" s="2">
        <v>0</v>
      </c>
      <c r="T6440" s="2">
        <v>30</v>
      </c>
      <c r="U6440" s="2">
        <v>0</v>
      </c>
      <c r="V6440" s="2">
        <v>0</v>
      </c>
      <c r="W6440" s="2">
        <v>0</v>
      </c>
      <c r="X6440" s="2">
        <v>0</v>
      </c>
      <c r="Y6440" s="2">
        <v>26</v>
      </c>
      <c r="Z6440" s="2">
        <v>49</v>
      </c>
      <c r="AA6440" s="2">
        <v>127</v>
      </c>
      <c r="AB6440" s="2">
        <v>3</v>
      </c>
      <c r="AC6440" s="2">
        <v>0</v>
      </c>
      <c r="AD6440" s="2">
        <v>1</v>
      </c>
      <c r="AE6440" s="2">
        <v>0</v>
      </c>
      <c r="AF6440" s="2">
        <v>0</v>
      </c>
      <c r="AG6440" s="2">
        <v>18</v>
      </c>
      <c r="AH6440" s="2">
        <v>0</v>
      </c>
      <c r="AI6440" s="2">
        <v>1</v>
      </c>
      <c r="AJ6440" s="2">
        <v>11</v>
      </c>
      <c r="AK6440" s="2">
        <v>15</v>
      </c>
      <c r="AL6440" s="2">
        <v>0</v>
      </c>
      <c r="AM6440" s="2">
        <v>6</v>
      </c>
      <c r="AN6440" s="3">
        <f>IFERROR(K6440/J6440,"")</f>
        <v>0</v>
      </c>
      <c r="AO6440" s="3">
        <f>IFERROR(L6440/K6440,"")</f>
        <v>0</v>
      </c>
    </row>
    <row r="6441" spans="1:41">
      <c r="A6441" t="s">
        <v>8511</v>
      </c>
      <c r="D6441">
        <v>1061</v>
      </c>
      <c r="E6441" t="s">
        <v>940</v>
      </c>
      <c r="F6441" t="s">
        <v>1463</v>
      </c>
      <c r="I6441" t="b">
        <v>0</v>
      </c>
      <c r="J6441" s="2">
        <v>711</v>
      </c>
      <c r="K6441" s="2">
        <v>392</v>
      </c>
      <c r="L6441" s="2">
        <v>7</v>
      </c>
      <c r="M6441" s="2">
        <v>385</v>
      </c>
      <c r="N6441" s="2">
        <v>45</v>
      </c>
      <c r="O6441" s="2">
        <v>0</v>
      </c>
      <c r="P6441" s="2">
        <v>7</v>
      </c>
      <c r="Q6441" s="2">
        <v>0</v>
      </c>
      <c r="R6441" s="2">
        <v>0</v>
      </c>
      <c r="S6441" s="2">
        <v>1</v>
      </c>
      <c r="T6441" s="2">
        <v>23</v>
      </c>
      <c r="U6441" s="2">
        <v>0</v>
      </c>
      <c r="V6441" s="2">
        <v>0</v>
      </c>
      <c r="W6441" s="2">
        <v>0</v>
      </c>
      <c r="X6441" s="2">
        <v>1</v>
      </c>
      <c r="Y6441" s="2">
        <v>37</v>
      </c>
      <c r="Z6441" s="2">
        <v>43</v>
      </c>
      <c r="AA6441" s="2">
        <v>167</v>
      </c>
      <c r="AB6441" s="2">
        <v>2</v>
      </c>
      <c r="AC6441" s="2">
        <v>1</v>
      </c>
      <c r="AD6441" s="2">
        <v>0</v>
      </c>
      <c r="AE6441" s="2">
        <v>0</v>
      </c>
      <c r="AF6441" s="2">
        <v>0</v>
      </c>
      <c r="AG6441" s="2">
        <v>24</v>
      </c>
      <c r="AH6441" s="2">
        <v>0</v>
      </c>
      <c r="AI6441" s="2">
        <v>0</v>
      </c>
      <c r="AJ6441" s="2">
        <v>5</v>
      </c>
      <c r="AK6441" s="2">
        <v>20</v>
      </c>
      <c r="AL6441" s="2">
        <v>1</v>
      </c>
      <c r="AM6441" s="2">
        <v>8</v>
      </c>
      <c r="AN6441" s="3">
        <f>IFERROR(K6441/J6441,"")</f>
        <v>0</v>
      </c>
      <c r="AO6441" s="3">
        <f>IFERROR(L6441/K6441,"")</f>
        <v>0</v>
      </c>
    </row>
    <row r="6442" spans="1:41">
      <c r="A6442" t="s">
        <v>8512</v>
      </c>
      <c r="D6442">
        <v>1061</v>
      </c>
      <c r="E6442" t="s">
        <v>940</v>
      </c>
      <c r="F6442" t="s">
        <v>1465</v>
      </c>
      <c r="I6442" t="b">
        <v>0</v>
      </c>
      <c r="J6442" s="2">
        <v>518</v>
      </c>
      <c r="K6442" s="2">
        <v>287</v>
      </c>
      <c r="L6442" s="2">
        <v>4</v>
      </c>
      <c r="M6442" s="2">
        <v>283</v>
      </c>
      <c r="N6442" s="2">
        <v>32</v>
      </c>
      <c r="O6442" s="2">
        <v>2</v>
      </c>
      <c r="P6442" s="2">
        <v>13</v>
      </c>
      <c r="Q6442" s="2">
        <v>0</v>
      </c>
      <c r="R6442" s="2">
        <v>0</v>
      </c>
      <c r="S6442" s="2">
        <v>0</v>
      </c>
      <c r="T6442" s="2">
        <v>20</v>
      </c>
      <c r="U6442" s="2">
        <v>0</v>
      </c>
      <c r="V6442" s="2">
        <v>0</v>
      </c>
      <c r="W6442" s="2">
        <v>0</v>
      </c>
      <c r="X6442" s="2">
        <v>0</v>
      </c>
      <c r="Y6442" s="2">
        <v>23</v>
      </c>
      <c r="Z6442" s="2">
        <v>30</v>
      </c>
      <c r="AA6442" s="2">
        <v>92</v>
      </c>
      <c r="AB6442" s="2">
        <v>2</v>
      </c>
      <c r="AC6442" s="2">
        <v>0</v>
      </c>
      <c r="AD6442" s="2">
        <v>0</v>
      </c>
      <c r="AE6442" s="2">
        <v>0</v>
      </c>
      <c r="AF6442" s="2">
        <v>1</v>
      </c>
      <c r="AG6442" s="2">
        <v>27</v>
      </c>
      <c r="AH6442" s="2">
        <v>0</v>
      </c>
      <c r="AI6442" s="2">
        <v>0</v>
      </c>
      <c r="AJ6442" s="2">
        <v>2</v>
      </c>
      <c r="AK6442" s="2">
        <v>29</v>
      </c>
      <c r="AL6442" s="2">
        <v>0</v>
      </c>
      <c r="AM6442" s="2">
        <v>10</v>
      </c>
      <c r="AN6442" s="3">
        <f>IFERROR(K6442/J6442,"")</f>
        <v>0</v>
      </c>
      <c r="AO6442" s="3">
        <f>IFERROR(L6442/K6442,"")</f>
        <v>0</v>
      </c>
    </row>
    <row r="6443" spans="1:41">
      <c r="A6443" t="s">
        <v>8513</v>
      </c>
      <c r="D6443">
        <v>1061</v>
      </c>
      <c r="E6443" t="s">
        <v>940</v>
      </c>
      <c r="F6443" t="s">
        <v>1467</v>
      </c>
      <c r="I6443" t="b">
        <v>0</v>
      </c>
      <c r="J6443" s="2">
        <v>614</v>
      </c>
      <c r="K6443" s="2">
        <v>377</v>
      </c>
      <c r="L6443" s="2">
        <v>2</v>
      </c>
      <c r="M6443" s="2">
        <v>375</v>
      </c>
      <c r="N6443" s="2">
        <v>82</v>
      </c>
      <c r="O6443" s="2">
        <v>1</v>
      </c>
      <c r="P6443" s="2">
        <v>16</v>
      </c>
      <c r="Q6443" s="2">
        <v>0</v>
      </c>
      <c r="R6443" s="2">
        <v>0</v>
      </c>
      <c r="S6443" s="2">
        <v>0</v>
      </c>
      <c r="T6443" s="2">
        <v>22</v>
      </c>
      <c r="U6443" s="2">
        <v>0</v>
      </c>
      <c r="V6443" s="2">
        <v>0</v>
      </c>
      <c r="W6443" s="2">
        <v>0</v>
      </c>
      <c r="X6443" s="2">
        <v>0</v>
      </c>
      <c r="Y6443" s="2">
        <v>25</v>
      </c>
      <c r="Z6443" s="2">
        <v>50</v>
      </c>
      <c r="AA6443" s="2">
        <v>108</v>
      </c>
      <c r="AB6443" s="2">
        <v>7</v>
      </c>
      <c r="AC6443" s="2">
        <v>0</v>
      </c>
      <c r="AD6443" s="2">
        <v>0</v>
      </c>
      <c r="AE6443" s="2">
        <v>0</v>
      </c>
      <c r="AF6443" s="2">
        <v>0</v>
      </c>
      <c r="AG6443" s="2">
        <v>42</v>
      </c>
      <c r="AH6443" s="2">
        <v>0</v>
      </c>
      <c r="AI6443" s="2">
        <v>1</v>
      </c>
      <c r="AJ6443" s="2">
        <v>6</v>
      </c>
      <c r="AK6443" s="2">
        <v>12</v>
      </c>
      <c r="AL6443" s="2">
        <v>0</v>
      </c>
      <c r="AM6443" s="2">
        <v>3</v>
      </c>
      <c r="AN6443" s="3">
        <f>IFERROR(K6443/J6443,"")</f>
        <v>0</v>
      </c>
      <c r="AO6443" s="3">
        <f>IFERROR(L6443/K6443,"")</f>
        <v>0</v>
      </c>
    </row>
    <row r="6444" spans="1:41">
      <c r="A6444" t="s">
        <v>8514</v>
      </c>
      <c r="D6444">
        <v>1061</v>
      </c>
      <c r="E6444" t="s">
        <v>940</v>
      </c>
      <c r="F6444" t="s">
        <v>1469</v>
      </c>
      <c r="I6444" t="b">
        <v>0</v>
      </c>
      <c r="J6444" s="2">
        <v>528</v>
      </c>
      <c r="K6444" s="2">
        <v>409</v>
      </c>
      <c r="L6444" s="2">
        <v>3</v>
      </c>
      <c r="M6444" s="2">
        <v>406</v>
      </c>
      <c r="N6444" s="2">
        <v>75</v>
      </c>
      <c r="O6444" s="2">
        <v>4</v>
      </c>
      <c r="P6444" s="2">
        <v>97</v>
      </c>
      <c r="Q6444" s="2">
        <v>0</v>
      </c>
      <c r="R6444" s="2">
        <v>0</v>
      </c>
      <c r="S6444" s="2">
        <v>0</v>
      </c>
      <c r="T6444" s="2">
        <v>16</v>
      </c>
      <c r="U6444" s="2">
        <v>0</v>
      </c>
      <c r="V6444" s="2">
        <v>0</v>
      </c>
      <c r="W6444" s="2">
        <v>0</v>
      </c>
      <c r="X6444" s="2">
        <v>0</v>
      </c>
      <c r="Y6444" s="2">
        <v>38</v>
      </c>
      <c r="Z6444" s="2">
        <v>13</v>
      </c>
      <c r="AA6444" s="2">
        <v>113</v>
      </c>
      <c r="AB6444" s="2">
        <v>6</v>
      </c>
      <c r="AC6444" s="2">
        <v>0</v>
      </c>
      <c r="AD6444" s="2">
        <v>0</v>
      </c>
      <c r="AE6444" s="2">
        <v>0</v>
      </c>
      <c r="AF6444" s="2">
        <v>1</v>
      </c>
      <c r="AG6444" s="2">
        <v>34</v>
      </c>
      <c r="AH6444" s="2">
        <v>0</v>
      </c>
      <c r="AI6444" s="2">
        <v>0</v>
      </c>
      <c r="AJ6444" s="2">
        <v>2</v>
      </c>
      <c r="AK6444" s="2">
        <v>6</v>
      </c>
      <c r="AL6444" s="2">
        <v>0</v>
      </c>
      <c r="AM6444" s="2">
        <v>1</v>
      </c>
      <c r="AN6444" s="3">
        <f>IFERROR(K6444/J6444,"")</f>
        <v>0</v>
      </c>
      <c r="AO6444" s="3">
        <f>IFERROR(L6444/K6444,"")</f>
        <v>0</v>
      </c>
    </row>
    <row r="6445" spans="1:41">
      <c r="A6445" t="s">
        <v>8515</v>
      </c>
      <c r="D6445">
        <v>1061</v>
      </c>
      <c r="E6445" t="s">
        <v>940</v>
      </c>
      <c r="F6445" t="s">
        <v>1471</v>
      </c>
      <c r="I6445" t="b">
        <v>0</v>
      </c>
      <c r="J6445" s="2">
        <v>430</v>
      </c>
      <c r="K6445" s="2">
        <v>199</v>
      </c>
      <c r="L6445" s="2">
        <v>8</v>
      </c>
      <c r="M6445" s="2">
        <v>191</v>
      </c>
      <c r="N6445" s="2">
        <v>13</v>
      </c>
      <c r="O6445" s="2">
        <v>1</v>
      </c>
      <c r="P6445" s="2">
        <v>7</v>
      </c>
      <c r="Q6445" s="2">
        <v>0</v>
      </c>
      <c r="R6445" s="2">
        <v>0</v>
      </c>
      <c r="S6445" s="2">
        <v>0</v>
      </c>
      <c r="T6445" s="2">
        <v>5</v>
      </c>
      <c r="U6445" s="2">
        <v>0</v>
      </c>
      <c r="V6445" s="2">
        <v>0</v>
      </c>
      <c r="W6445" s="2">
        <v>0</v>
      </c>
      <c r="X6445" s="2">
        <v>0</v>
      </c>
      <c r="Y6445" s="2">
        <v>30</v>
      </c>
      <c r="Z6445" s="2">
        <v>43</v>
      </c>
      <c r="AA6445" s="2">
        <v>72</v>
      </c>
      <c r="AB6445" s="2">
        <v>1</v>
      </c>
      <c r="AC6445" s="2">
        <v>0</v>
      </c>
      <c r="AD6445" s="2">
        <v>0</v>
      </c>
      <c r="AE6445" s="2">
        <v>0</v>
      </c>
      <c r="AF6445" s="2">
        <v>1</v>
      </c>
      <c r="AG6445" s="2">
        <v>10</v>
      </c>
      <c r="AH6445" s="2">
        <v>0</v>
      </c>
      <c r="AI6445" s="2">
        <v>0</v>
      </c>
      <c r="AJ6445" s="2">
        <v>2</v>
      </c>
      <c r="AK6445" s="2">
        <v>1</v>
      </c>
      <c r="AL6445" s="2">
        <v>0</v>
      </c>
      <c r="AM6445" s="2">
        <v>5</v>
      </c>
      <c r="AN6445" s="3">
        <f>IFERROR(K6445/J6445,"")</f>
        <v>0</v>
      </c>
      <c r="AO6445" s="3">
        <f>IFERROR(L6445/K6445,"")</f>
        <v>0</v>
      </c>
    </row>
    <row r="6446" spans="1:41">
      <c r="A6446" t="s">
        <v>8516</v>
      </c>
      <c r="D6446">
        <v>1061</v>
      </c>
      <c r="E6446" t="s">
        <v>940</v>
      </c>
      <c r="F6446" t="s">
        <v>1473</v>
      </c>
      <c r="I6446" t="b">
        <v>0</v>
      </c>
      <c r="J6446" s="2">
        <v>504</v>
      </c>
      <c r="K6446" s="2">
        <v>325</v>
      </c>
      <c r="L6446" s="2">
        <v>6</v>
      </c>
      <c r="M6446" s="2">
        <v>319</v>
      </c>
      <c r="N6446" s="2">
        <v>34</v>
      </c>
      <c r="O6446" s="2">
        <v>6</v>
      </c>
      <c r="P6446" s="2">
        <v>17</v>
      </c>
      <c r="Q6446" s="2">
        <v>0</v>
      </c>
      <c r="R6446" s="2">
        <v>0</v>
      </c>
      <c r="S6446" s="2">
        <v>0</v>
      </c>
      <c r="T6446" s="2">
        <v>23</v>
      </c>
      <c r="U6446" s="2">
        <v>0</v>
      </c>
      <c r="V6446" s="2">
        <v>0</v>
      </c>
      <c r="W6446" s="2">
        <v>0</v>
      </c>
      <c r="X6446" s="2">
        <v>0</v>
      </c>
      <c r="Y6446" s="2">
        <v>30</v>
      </c>
      <c r="Z6446" s="2">
        <v>58</v>
      </c>
      <c r="AA6446" s="2">
        <v>101</v>
      </c>
      <c r="AB6446" s="2">
        <v>6</v>
      </c>
      <c r="AC6446" s="2">
        <v>0</v>
      </c>
      <c r="AD6446" s="2">
        <v>1</v>
      </c>
      <c r="AE6446" s="2">
        <v>0</v>
      </c>
      <c r="AF6446" s="2">
        <v>1</v>
      </c>
      <c r="AG6446" s="2">
        <v>28</v>
      </c>
      <c r="AH6446" s="2">
        <v>0</v>
      </c>
      <c r="AI6446" s="2">
        <v>1</v>
      </c>
      <c r="AJ6446" s="2">
        <v>4</v>
      </c>
      <c r="AK6446" s="2">
        <v>6</v>
      </c>
      <c r="AL6446" s="2">
        <v>1</v>
      </c>
      <c r="AM6446" s="2">
        <v>2</v>
      </c>
      <c r="AN6446" s="3">
        <f>IFERROR(K6446/J6446,"")</f>
        <v>0</v>
      </c>
      <c r="AO6446" s="3">
        <f>IFERROR(L6446/K6446,"")</f>
        <v>0</v>
      </c>
    </row>
    <row r="6447" spans="1:41">
      <c r="A6447" t="s">
        <v>8517</v>
      </c>
      <c r="D6447">
        <v>1061</v>
      </c>
      <c r="E6447" t="s">
        <v>940</v>
      </c>
      <c r="F6447" t="s">
        <v>1475</v>
      </c>
      <c r="I6447" t="b">
        <v>0</v>
      </c>
      <c r="J6447" s="2">
        <v>592</v>
      </c>
      <c r="K6447" s="2">
        <v>377</v>
      </c>
      <c r="L6447" s="2">
        <v>3</v>
      </c>
      <c r="M6447" s="2">
        <v>374</v>
      </c>
      <c r="N6447" s="2">
        <v>24</v>
      </c>
      <c r="O6447" s="2">
        <v>0</v>
      </c>
      <c r="P6447" s="2">
        <v>51</v>
      </c>
      <c r="Q6447" s="2">
        <v>0</v>
      </c>
      <c r="R6447" s="2">
        <v>0</v>
      </c>
      <c r="S6447" s="2">
        <v>0</v>
      </c>
      <c r="T6447" s="2">
        <v>16</v>
      </c>
      <c r="U6447" s="2">
        <v>0</v>
      </c>
      <c r="V6447" s="2">
        <v>0</v>
      </c>
      <c r="W6447" s="2">
        <v>0</v>
      </c>
      <c r="X6447" s="2">
        <v>0</v>
      </c>
      <c r="Y6447" s="2">
        <v>26</v>
      </c>
      <c r="Z6447" s="2">
        <v>99</v>
      </c>
      <c r="AA6447" s="2">
        <v>117</v>
      </c>
      <c r="AB6447" s="2">
        <v>8</v>
      </c>
      <c r="AC6447" s="2">
        <v>0</v>
      </c>
      <c r="AD6447" s="2">
        <v>0</v>
      </c>
      <c r="AE6447" s="2">
        <v>0</v>
      </c>
      <c r="AF6447" s="2">
        <v>0</v>
      </c>
      <c r="AG6447" s="2">
        <v>17</v>
      </c>
      <c r="AH6447" s="2">
        <v>0</v>
      </c>
      <c r="AI6447" s="2">
        <v>0</v>
      </c>
      <c r="AJ6447" s="2">
        <v>6</v>
      </c>
      <c r="AK6447" s="2">
        <v>5</v>
      </c>
      <c r="AL6447" s="2">
        <v>0</v>
      </c>
      <c r="AM6447" s="2">
        <v>5</v>
      </c>
      <c r="AN6447" s="3">
        <f>IFERROR(K6447/J6447,"")</f>
        <v>0</v>
      </c>
      <c r="AO6447" s="3">
        <f>IFERROR(L6447/K6447,"")</f>
        <v>0</v>
      </c>
    </row>
    <row r="6448" spans="1:41">
      <c r="A6448" t="s">
        <v>8518</v>
      </c>
      <c r="D6448">
        <v>1061</v>
      </c>
      <c r="E6448" t="s">
        <v>940</v>
      </c>
      <c r="F6448" t="s">
        <v>1477</v>
      </c>
      <c r="I6448" t="b">
        <v>0</v>
      </c>
      <c r="J6448" s="2">
        <v>706</v>
      </c>
      <c r="K6448" s="2">
        <v>396</v>
      </c>
      <c r="L6448" s="2">
        <v>11</v>
      </c>
      <c r="M6448" s="2">
        <v>385</v>
      </c>
      <c r="N6448" s="2">
        <v>34</v>
      </c>
      <c r="O6448" s="2">
        <v>1</v>
      </c>
      <c r="P6448" s="2">
        <v>24</v>
      </c>
      <c r="Q6448" s="2">
        <v>0</v>
      </c>
      <c r="R6448" s="2">
        <v>0</v>
      </c>
      <c r="S6448" s="2">
        <v>0</v>
      </c>
      <c r="T6448" s="2">
        <v>15</v>
      </c>
      <c r="U6448" s="2">
        <v>0</v>
      </c>
      <c r="V6448" s="2">
        <v>0</v>
      </c>
      <c r="W6448" s="2">
        <v>0</v>
      </c>
      <c r="X6448" s="2">
        <v>0</v>
      </c>
      <c r="Y6448" s="2">
        <v>27</v>
      </c>
      <c r="Z6448" s="2">
        <v>122</v>
      </c>
      <c r="AA6448" s="2">
        <v>111</v>
      </c>
      <c r="AB6448" s="2">
        <v>3</v>
      </c>
      <c r="AC6448" s="2">
        <v>0</v>
      </c>
      <c r="AD6448" s="2">
        <v>0</v>
      </c>
      <c r="AE6448" s="2">
        <v>0</v>
      </c>
      <c r="AF6448" s="2">
        <v>2</v>
      </c>
      <c r="AG6448" s="2">
        <v>28</v>
      </c>
      <c r="AH6448" s="2">
        <v>0</v>
      </c>
      <c r="AI6448" s="2">
        <v>0</v>
      </c>
      <c r="AJ6448" s="2">
        <v>8</v>
      </c>
      <c r="AK6448" s="2">
        <v>6</v>
      </c>
      <c r="AL6448" s="2">
        <v>0</v>
      </c>
      <c r="AM6448" s="2">
        <v>4</v>
      </c>
      <c r="AN6448" s="3">
        <f>IFERROR(K6448/J6448,"")</f>
        <v>0</v>
      </c>
      <c r="AO6448" s="3">
        <f>IFERROR(L6448/K6448,"")</f>
        <v>0</v>
      </c>
    </row>
    <row r="6449" spans="1:41">
      <c r="A6449" t="s">
        <v>8519</v>
      </c>
      <c r="D6449">
        <v>1061</v>
      </c>
      <c r="E6449" t="s">
        <v>940</v>
      </c>
      <c r="F6449" t="s">
        <v>1479</v>
      </c>
      <c r="I6449" t="b">
        <v>0</v>
      </c>
      <c r="J6449" s="2">
        <v>529</v>
      </c>
      <c r="K6449" s="2">
        <v>264</v>
      </c>
      <c r="L6449" s="2">
        <v>15</v>
      </c>
      <c r="M6449" s="2">
        <v>249</v>
      </c>
      <c r="N6449" s="2">
        <v>16</v>
      </c>
      <c r="O6449" s="2">
        <v>2</v>
      </c>
      <c r="P6449" s="2">
        <v>22</v>
      </c>
      <c r="Q6449" s="2">
        <v>0</v>
      </c>
      <c r="R6449" s="2">
        <v>0</v>
      </c>
      <c r="S6449" s="2">
        <v>1</v>
      </c>
      <c r="T6449" s="2">
        <v>18</v>
      </c>
      <c r="U6449" s="2">
        <v>0</v>
      </c>
      <c r="V6449" s="2">
        <v>0</v>
      </c>
      <c r="W6449" s="2">
        <v>0</v>
      </c>
      <c r="X6449" s="2">
        <v>0</v>
      </c>
      <c r="Y6449" s="2">
        <v>14</v>
      </c>
      <c r="Z6449" s="2">
        <v>92</v>
      </c>
      <c r="AA6449" s="2">
        <v>57</v>
      </c>
      <c r="AB6449" s="2">
        <v>3</v>
      </c>
      <c r="AC6449" s="2">
        <v>0</v>
      </c>
      <c r="AD6449" s="2">
        <v>0</v>
      </c>
      <c r="AE6449" s="2">
        <v>0</v>
      </c>
      <c r="AF6449" s="2">
        <v>0</v>
      </c>
      <c r="AG6449" s="2">
        <v>14</v>
      </c>
      <c r="AH6449" s="2">
        <v>1</v>
      </c>
      <c r="AI6449" s="2">
        <v>0</v>
      </c>
      <c r="AJ6449" s="2">
        <v>5</v>
      </c>
      <c r="AK6449" s="2">
        <v>4</v>
      </c>
      <c r="AL6449" s="2">
        <v>0</v>
      </c>
      <c r="AM6449" s="2">
        <v>0</v>
      </c>
      <c r="AN6449" s="3">
        <f>IFERROR(K6449/J6449,"")</f>
        <v>0</v>
      </c>
      <c r="AO6449" s="3">
        <f>IFERROR(L6449/K6449,"")</f>
        <v>0</v>
      </c>
    </row>
    <row r="6450" spans="1:41">
      <c r="A6450" t="s">
        <v>8520</v>
      </c>
      <c r="D6450">
        <v>1061</v>
      </c>
      <c r="E6450" t="s">
        <v>940</v>
      </c>
      <c r="F6450" t="s">
        <v>1481</v>
      </c>
      <c r="I6450" t="b">
        <v>0</v>
      </c>
      <c r="J6450" s="2">
        <v>618</v>
      </c>
      <c r="K6450" s="2">
        <v>302</v>
      </c>
      <c r="L6450" s="2">
        <v>4</v>
      </c>
      <c r="M6450" s="2">
        <v>298</v>
      </c>
      <c r="N6450" s="2">
        <v>42</v>
      </c>
      <c r="O6450" s="2">
        <v>1</v>
      </c>
      <c r="P6450" s="2">
        <v>55</v>
      </c>
      <c r="Q6450" s="2">
        <v>0</v>
      </c>
      <c r="R6450" s="2">
        <v>0</v>
      </c>
      <c r="S6450" s="2">
        <v>0</v>
      </c>
      <c r="T6450" s="2">
        <v>9</v>
      </c>
      <c r="U6450" s="2">
        <v>0</v>
      </c>
      <c r="V6450" s="2">
        <v>0</v>
      </c>
      <c r="W6450" s="2">
        <v>0</v>
      </c>
      <c r="X6450" s="2">
        <v>0</v>
      </c>
      <c r="Y6450" s="2">
        <v>20</v>
      </c>
      <c r="Z6450" s="2">
        <v>44</v>
      </c>
      <c r="AA6450" s="2">
        <v>88</v>
      </c>
      <c r="AB6450" s="2">
        <v>4</v>
      </c>
      <c r="AC6450" s="2">
        <v>1</v>
      </c>
      <c r="AD6450" s="2">
        <v>0</v>
      </c>
      <c r="AE6450" s="2">
        <v>0</v>
      </c>
      <c r="AF6450" s="2">
        <v>0</v>
      </c>
      <c r="AG6450" s="2">
        <v>22</v>
      </c>
      <c r="AH6450" s="2">
        <v>0</v>
      </c>
      <c r="AI6450" s="2">
        <v>0</v>
      </c>
      <c r="AJ6450" s="2">
        <v>7</v>
      </c>
      <c r="AK6450" s="2">
        <v>2</v>
      </c>
      <c r="AL6450" s="2">
        <v>1</v>
      </c>
      <c r="AM6450" s="2">
        <v>2</v>
      </c>
      <c r="AN6450" s="3">
        <f>IFERROR(K6450/J6450,"")</f>
        <v>0</v>
      </c>
      <c r="AO6450" s="3">
        <f>IFERROR(L6450/K6450,"")</f>
        <v>0</v>
      </c>
    </row>
    <row r="6451" spans="1:41">
      <c r="A6451" t="s">
        <v>8521</v>
      </c>
      <c r="D6451">
        <v>1061</v>
      </c>
      <c r="E6451" t="s">
        <v>940</v>
      </c>
      <c r="F6451" t="s">
        <v>1707</v>
      </c>
      <c r="I6451" t="b">
        <v>0</v>
      </c>
      <c r="J6451" s="2">
        <v>709</v>
      </c>
      <c r="K6451" s="2">
        <v>500</v>
      </c>
      <c r="L6451" s="2">
        <v>10</v>
      </c>
      <c r="M6451" s="2">
        <v>490</v>
      </c>
      <c r="N6451" s="2">
        <v>51</v>
      </c>
      <c r="O6451" s="2">
        <v>1</v>
      </c>
      <c r="P6451" s="2">
        <v>85</v>
      </c>
      <c r="Q6451" s="2">
        <v>0</v>
      </c>
      <c r="R6451" s="2">
        <v>0</v>
      </c>
      <c r="S6451" s="2">
        <v>0</v>
      </c>
      <c r="T6451" s="2">
        <v>18</v>
      </c>
      <c r="U6451" s="2">
        <v>0</v>
      </c>
      <c r="V6451" s="2">
        <v>0</v>
      </c>
      <c r="W6451" s="2">
        <v>0</v>
      </c>
      <c r="X6451" s="2">
        <v>0</v>
      </c>
      <c r="Y6451" s="2">
        <v>42</v>
      </c>
      <c r="Z6451" s="2">
        <v>79</v>
      </c>
      <c r="AA6451" s="2">
        <v>144</v>
      </c>
      <c r="AB6451" s="2">
        <v>7</v>
      </c>
      <c r="AC6451" s="2">
        <v>0</v>
      </c>
      <c r="AD6451" s="2">
        <v>0</v>
      </c>
      <c r="AE6451" s="2">
        <v>0</v>
      </c>
      <c r="AF6451" s="2">
        <v>0</v>
      </c>
      <c r="AG6451" s="2">
        <v>50</v>
      </c>
      <c r="AH6451" s="2">
        <v>0</v>
      </c>
      <c r="AI6451" s="2">
        <v>1</v>
      </c>
      <c r="AJ6451" s="2">
        <v>10</v>
      </c>
      <c r="AK6451" s="2">
        <v>0</v>
      </c>
      <c r="AL6451" s="2">
        <v>0</v>
      </c>
      <c r="AM6451" s="2">
        <v>2</v>
      </c>
      <c r="AN6451" s="3">
        <f>IFERROR(K6451/J6451,"")</f>
        <v>0</v>
      </c>
      <c r="AO6451" s="3">
        <f>IFERROR(L6451/K6451,"")</f>
        <v>0</v>
      </c>
    </row>
    <row r="6452" spans="1:41">
      <c r="A6452" t="s">
        <v>8522</v>
      </c>
      <c r="D6452">
        <v>1061</v>
      </c>
      <c r="E6452" t="s">
        <v>940</v>
      </c>
      <c r="F6452" t="s">
        <v>1966</v>
      </c>
      <c r="I6452" t="b">
        <v>0</v>
      </c>
      <c r="J6452" s="2">
        <v>700</v>
      </c>
      <c r="K6452" s="2">
        <v>471</v>
      </c>
      <c r="L6452" s="2">
        <v>1</v>
      </c>
      <c r="M6452" s="2">
        <v>470</v>
      </c>
      <c r="N6452" s="2">
        <v>38</v>
      </c>
      <c r="O6452" s="2">
        <v>0</v>
      </c>
      <c r="P6452" s="2">
        <v>148</v>
      </c>
      <c r="Q6452" s="2">
        <v>0</v>
      </c>
      <c r="R6452" s="2">
        <v>0</v>
      </c>
      <c r="S6452" s="2">
        <v>1</v>
      </c>
      <c r="T6452" s="2">
        <v>16</v>
      </c>
      <c r="U6452" s="2">
        <v>0</v>
      </c>
      <c r="V6452" s="2">
        <v>0</v>
      </c>
      <c r="W6452" s="2">
        <v>0</v>
      </c>
      <c r="X6452" s="2">
        <v>0</v>
      </c>
      <c r="Y6452" s="2">
        <v>28</v>
      </c>
      <c r="Z6452" s="2">
        <v>72</v>
      </c>
      <c r="AA6452" s="2">
        <v>126</v>
      </c>
      <c r="AB6452" s="2">
        <v>7</v>
      </c>
      <c r="AC6452" s="2">
        <v>0</v>
      </c>
      <c r="AD6452" s="2">
        <v>0</v>
      </c>
      <c r="AE6452" s="2">
        <v>0</v>
      </c>
      <c r="AF6452" s="2">
        <v>0</v>
      </c>
      <c r="AG6452" s="2">
        <v>18</v>
      </c>
      <c r="AH6452" s="2">
        <v>0</v>
      </c>
      <c r="AI6452" s="2">
        <v>2</v>
      </c>
      <c r="AJ6452" s="2">
        <v>2</v>
      </c>
      <c r="AK6452" s="2">
        <v>6</v>
      </c>
      <c r="AL6452" s="2">
        <v>0</v>
      </c>
      <c r="AM6452" s="2">
        <v>6</v>
      </c>
      <c r="AN6452" s="3">
        <f>IFERROR(K6452/J6452,"")</f>
        <v>0</v>
      </c>
      <c r="AO6452" s="3">
        <f>IFERROR(L6452/K6452,"")</f>
        <v>0</v>
      </c>
    </row>
    <row r="6453" spans="1:41">
      <c r="A6453" t="s">
        <v>8523</v>
      </c>
      <c r="D6453">
        <v>1061</v>
      </c>
      <c r="E6453" t="s">
        <v>940</v>
      </c>
      <c r="F6453" t="s">
        <v>1709</v>
      </c>
      <c r="I6453" t="b">
        <v>0</v>
      </c>
      <c r="J6453" s="2">
        <v>529</v>
      </c>
      <c r="K6453" s="2">
        <v>291</v>
      </c>
      <c r="L6453" s="2">
        <v>15</v>
      </c>
      <c r="M6453" s="2">
        <v>276</v>
      </c>
      <c r="N6453" s="2">
        <v>16</v>
      </c>
      <c r="O6453" s="2">
        <v>0</v>
      </c>
      <c r="P6453" s="2">
        <v>10</v>
      </c>
      <c r="Q6453" s="2">
        <v>0</v>
      </c>
      <c r="R6453" s="2">
        <v>0</v>
      </c>
      <c r="S6453" s="2">
        <v>0</v>
      </c>
      <c r="T6453" s="2">
        <v>13</v>
      </c>
      <c r="U6453" s="2">
        <v>0</v>
      </c>
      <c r="V6453" s="2">
        <v>0</v>
      </c>
      <c r="W6453" s="2">
        <v>0</v>
      </c>
      <c r="X6453" s="2">
        <v>0</v>
      </c>
      <c r="Y6453" s="2">
        <v>15</v>
      </c>
      <c r="Z6453" s="2">
        <v>109</v>
      </c>
      <c r="AA6453" s="2">
        <v>80</v>
      </c>
      <c r="AB6453" s="2">
        <v>2</v>
      </c>
      <c r="AC6453" s="2">
        <v>0</v>
      </c>
      <c r="AD6453" s="2">
        <v>0</v>
      </c>
      <c r="AE6453" s="2">
        <v>0</v>
      </c>
      <c r="AF6453" s="2">
        <v>0</v>
      </c>
      <c r="AG6453" s="2">
        <v>17</v>
      </c>
      <c r="AH6453" s="2">
        <v>0</v>
      </c>
      <c r="AI6453" s="2">
        <v>0</v>
      </c>
      <c r="AJ6453" s="2">
        <v>3</v>
      </c>
      <c r="AK6453" s="2">
        <v>5</v>
      </c>
      <c r="AL6453" s="2">
        <v>1</v>
      </c>
      <c r="AM6453" s="2">
        <v>5</v>
      </c>
      <c r="AN6453" s="3">
        <f>IFERROR(K6453/J6453,"")</f>
        <v>0</v>
      </c>
      <c r="AO6453" s="3">
        <f>IFERROR(L6453/K6453,"")</f>
        <v>0</v>
      </c>
    </row>
    <row r="6454" spans="1:41">
      <c r="A6454" t="s">
        <v>8524</v>
      </c>
      <c r="D6454">
        <v>1061</v>
      </c>
      <c r="E6454" t="s">
        <v>940</v>
      </c>
      <c r="F6454" t="s">
        <v>1969</v>
      </c>
      <c r="I6454" t="b">
        <v>0</v>
      </c>
      <c r="J6454" s="2">
        <v>561</v>
      </c>
      <c r="K6454" s="2">
        <v>313</v>
      </c>
      <c r="L6454" s="2">
        <v>7</v>
      </c>
      <c r="M6454" s="2">
        <v>306</v>
      </c>
      <c r="N6454" s="2">
        <v>19</v>
      </c>
      <c r="O6454" s="2">
        <v>1</v>
      </c>
      <c r="P6454" s="2">
        <v>23</v>
      </c>
      <c r="Q6454" s="2">
        <v>0</v>
      </c>
      <c r="R6454" s="2">
        <v>1</v>
      </c>
      <c r="S6454" s="2">
        <v>0</v>
      </c>
      <c r="T6454" s="2">
        <v>19</v>
      </c>
      <c r="U6454" s="2">
        <v>0</v>
      </c>
      <c r="V6454" s="2">
        <v>0</v>
      </c>
      <c r="W6454" s="2">
        <v>0</v>
      </c>
      <c r="X6454" s="2">
        <v>0</v>
      </c>
      <c r="Y6454" s="2">
        <v>20</v>
      </c>
      <c r="Z6454" s="2">
        <v>102</v>
      </c>
      <c r="AA6454" s="2">
        <v>82</v>
      </c>
      <c r="AB6454" s="2">
        <v>2</v>
      </c>
      <c r="AC6454" s="2">
        <v>0</v>
      </c>
      <c r="AD6454" s="2">
        <v>0</v>
      </c>
      <c r="AE6454" s="2">
        <v>0</v>
      </c>
      <c r="AF6454" s="2">
        <v>1</v>
      </c>
      <c r="AG6454" s="2">
        <v>21</v>
      </c>
      <c r="AH6454" s="2">
        <v>0</v>
      </c>
      <c r="AI6454" s="2">
        <v>0</v>
      </c>
      <c r="AJ6454" s="2">
        <v>9</v>
      </c>
      <c r="AK6454" s="2">
        <v>2</v>
      </c>
      <c r="AL6454" s="2">
        <v>1</v>
      </c>
      <c r="AM6454" s="2">
        <v>3</v>
      </c>
      <c r="AN6454" s="3">
        <f>IFERROR(K6454/J6454,"")</f>
        <v>0</v>
      </c>
      <c r="AO6454" s="3">
        <f>IFERROR(L6454/K6454,"")</f>
        <v>0</v>
      </c>
    </row>
    <row r="6455" spans="1:41">
      <c r="A6455" t="s">
        <v>8525</v>
      </c>
      <c r="D6455">
        <v>1061</v>
      </c>
      <c r="E6455" t="s">
        <v>940</v>
      </c>
      <c r="F6455" t="s">
        <v>1971</v>
      </c>
      <c r="I6455" t="b">
        <v>0</v>
      </c>
      <c r="J6455" s="2">
        <v>410</v>
      </c>
      <c r="K6455" s="2">
        <v>216</v>
      </c>
      <c r="L6455" s="2">
        <v>5</v>
      </c>
      <c r="M6455" s="2">
        <v>211</v>
      </c>
      <c r="N6455" s="2">
        <v>13</v>
      </c>
      <c r="O6455" s="2">
        <v>0</v>
      </c>
      <c r="P6455" s="2">
        <v>23</v>
      </c>
      <c r="Q6455" s="2">
        <v>0</v>
      </c>
      <c r="R6455" s="2">
        <v>0</v>
      </c>
      <c r="S6455" s="2">
        <v>0</v>
      </c>
      <c r="T6455" s="2">
        <v>17</v>
      </c>
      <c r="U6455" s="2">
        <v>0</v>
      </c>
      <c r="V6455" s="2">
        <v>0</v>
      </c>
      <c r="W6455" s="2">
        <v>0</v>
      </c>
      <c r="X6455" s="2">
        <v>0</v>
      </c>
      <c r="Y6455" s="2">
        <v>21</v>
      </c>
      <c r="Z6455" s="2">
        <v>44</v>
      </c>
      <c r="AA6455" s="2">
        <v>68</v>
      </c>
      <c r="AB6455" s="2">
        <v>2</v>
      </c>
      <c r="AC6455" s="2">
        <v>0</v>
      </c>
      <c r="AD6455" s="2">
        <v>0</v>
      </c>
      <c r="AE6455" s="2">
        <v>0</v>
      </c>
      <c r="AF6455" s="2">
        <v>1</v>
      </c>
      <c r="AG6455" s="2">
        <v>12</v>
      </c>
      <c r="AH6455" s="2">
        <v>0</v>
      </c>
      <c r="AI6455" s="2">
        <v>0</v>
      </c>
      <c r="AJ6455" s="2">
        <v>3</v>
      </c>
      <c r="AK6455" s="2">
        <v>2</v>
      </c>
      <c r="AL6455" s="2">
        <v>0</v>
      </c>
      <c r="AM6455" s="2">
        <v>5</v>
      </c>
      <c r="AN6455" s="3">
        <f>IFERROR(K6455/J6455,"")</f>
        <v>0</v>
      </c>
      <c r="AO6455" s="3">
        <f>IFERROR(L6455/K6455,"")</f>
        <v>0</v>
      </c>
    </row>
    <row r="6456" spans="1:41">
      <c r="A6456" t="s">
        <v>8526</v>
      </c>
      <c r="D6456">
        <v>1061</v>
      </c>
      <c r="E6456" t="s">
        <v>940</v>
      </c>
      <c r="F6456" t="s">
        <v>1731</v>
      </c>
      <c r="I6456" t="b">
        <v>0</v>
      </c>
      <c r="J6456" s="2">
        <v>616</v>
      </c>
      <c r="K6456" s="2">
        <v>405</v>
      </c>
      <c r="L6456" s="2">
        <v>11</v>
      </c>
      <c r="M6456" s="2">
        <v>394</v>
      </c>
      <c r="N6456" s="2">
        <v>57</v>
      </c>
      <c r="O6456" s="2">
        <v>3</v>
      </c>
      <c r="P6456" s="2">
        <v>34</v>
      </c>
      <c r="Q6456" s="2">
        <v>0</v>
      </c>
      <c r="R6456" s="2">
        <v>0</v>
      </c>
      <c r="S6456" s="2">
        <v>0</v>
      </c>
      <c r="T6456" s="2">
        <v>12</v>
      </c>
      <c r="U6456" s="2">
        <v>0</v>
      </c>
      <c r="V6456" s="2">
        <v>0</v>
      </c>
      <c r="W6456" s="2">
        <v>0</v>
      </c>
      <c r="X6456" s="2">
        <v>0</v>
      </c>
      <c r="Y6456" s="2">
        <v>45</v>
      </c>
      <c r="Z6456" s="2">
        <v>108</v>
      </c>
      <c r="AA6456" s="2">
        <v>88</v>
      </c>
      <c r="AB6456" s="2">
        <v>4</v>
      </c>
      <c r="AC6456" s="2">
        <v>1</v>
      </c>
      <c r="AD6456" s="2">
        <v>0</v>
      </c>
      <c r="AE6456" s="2">
        <v>0</v>
      </c>
      <c r="AF6456" s="2">
        <v>2</v>
      </c>
      <c r="AG6456" s="2">
        <v>27</v>
      </c>
      <c r="AH6456" s="2">
        <v>0</v>
      </c>
      <c r="AI6456" s="2">
        <v>0</v>
      </c>
      <c r="AJ6456" s="2">
        <v>5</v>
      </c>
      <c r="AK6456" s="2">
        <v>6</v>
      </c>
      <c r="AL6456" s="2">
        <v>1</v>
      </c>
      <c r="AM6456" s="2">
        <v>1</v>
      </c>
      <c r="AN6456" s="3">
        <f>IFERROR(K6456/J6456,"")</f>
        <v>0</v>
      </c>
      <c r="AO6456" s="3">
        <f>IFERROR(L6456/K6456,"")</f>
        <v>0</v>
      </c>
    </row>
    <row r="6457" spans="1:41">
      <c r="A6457" t="s">
        <v>8527</v>
      </c>
      <c r="D6457">
        <v>1061</v>
      </c>
      <c r="E6457" t="s">
        <v>940</v>
      </c>
      <c r="F6457" t="s">
        <v>1733</v>
      </c>
      <c r="I6457" t="b">
        <v>0</v>
      </c>
      <c r="J6457" s="2">
        <v>641</v>
      </c>
      <c r="K6457" s="2">
        <v>439</v>
      </c>
      <c r="L6457" s="2">
        <v>12</v>
      </c>
      <c r="M6457" s="2">
        <v>427</v>
      </c>
      <c r="N6457" s="2">
        <v>29</v>
      </c>
      <c r="O6457" s="2">
        <v>0</v>
      </c>
      <c r="P6457" s="2">
        <v>79</v>
      </c>
      <c r="Q6457" s="2">
        <v>0</v>
      </c>
      <c r="R6457" s="2">
        <v>0</v>
      </c>
      <c r="S6457" s="2">
        <v>0</v>
      </c>
      <c r="T6457" s="2">
        <v>10</v>
      </c>
      <c r="U6457" s="2">
        <v>0</v>
      </c>
      <c r="V6457" s="2">
        <v>0</v>
      </c>
      <c r="W6457" s="2">
        <v>0</v>
      </c>
      <c r="X6457" s="2">
        <v>1</v>
      </c>
      <c r="Y6457" s="2">
        <v>16</v>
      </c>
      <c r="Z6457" s="2">
        <v>150</v>
      </c>
      <c r="AA6457" s="2">
        <v>106</v>
      </c>
      <c r="AB6457" s="2">
        <v>6</v>
      </c>
      <c r="AC6457" s="2">
        <v>0</v>
      </c>
      <c r="AD6457" s="2">
        <v>0</v>
      </c>
      <c r="AE6457" s="2">
        <v>0</v>
      </c>
      <c r="AF6457" s="2">
        <v>0</v>
      </c>
      <c r="AG6457" s="2">
        <v>24</v>
      </c>
      <c r="AH6457" s="2">
        <v>2</v>
      </c>
      <c r="AI6457" s="2">
        <v>1</v>
      </c>
      <c r="AJ6457" s="2">
        <v>1</v>
      </c>
      <c r="AK6457" s="2">
        <v>0</v>
      </c>
      <c r="AL6457" s="2">
        <v>1</v>
      </c>
      <c r="AM6457" s="2">
        <v>1</v>
      </c>
      <c r="AN6457" s="3">
        <f>IFERROR(K6457/J6457,"")</f>
        <v>0</v>
      </c>
      <c r="AO6457" s="3">
        <f>IFERROR(L6457/K6457,"")</f>
        <v>0</v>
      </c>
    </row>
    <row r="6458" spans="1:41">
      <c r="A6458" t="s">
        <v>8528</v>
      </c>
      <c r="D6458">
        <v>1061</v>
      </c>
      <c r="E6458" t="s">
        <v>940</v>
      </c>
      <c r="F6458" t="s">
        <v>1735</v>
      </c>
      <c r="I6458" t="b">
        <v>0</v>
      </c>
      <c r="J6458" s="2">
        <v>627</v>
      </c>
      <c r="K6458" s="2">
        <v>384</v>
      </c>
      <c r="L6458" s="2">
        <v>7</v>
      </c>
      <c r="M6458" s="2">
        <v>377</v>
      </c>
      <c r="N6458" s="2">
        <v>26</v>
      </c>
      <c r="O6458" s="2">
        <v>2</v>
      </c>
      <c r="P6458" s="2">
        <v>86</v>
      </c>
      <c r="Q6458" s="2">
        <v>0</v>
      </c>
      <c r="R6458" s="2">
        <v>0</v>
      </c>
      <c r="S6458" s="2">
        <v>0</v>
      </c>
      <c r="T6458" s="2">
        <v>19</v>
      </c>
      <c r="U6458" s="2">
        <v>0</v>
      </c>
      <c r="V6458" s="2">
        <v>1</v>
      </c>
      <c r="W6458" s="2">
        <v>0</v>
      </c>
      <c r="X6458" s="2">
        <v>0</v>
      </c>
      <c r="Y6458" s="2">
        <v>34</v>
      </c>
      <c r="Z6458" s="2">
        <v>105</v>
      </c>
      <c r="AA6458" s="2">
        <v>85</v>
      </c>
      <c r="AB6458" s="2">
        <v>3</v>
      </c>
      <c r="AC6458" s="2">
        <v>0</v>
      </c>
      <c r="AD6458" s="2">
        <v>0</v>
      </c>
      <c r="AE6458" s="2">
        <v>0</v>
      </c>
      <c r="AF6458" s="2">
        <v>1</v>
      </c>
      <c r="AG6458" s="2">
        <v>9</v>
      </c>
      <c r="AH6458" s="2">
        <v>0</v>
      </c>
      <c r="AI6458" s="2">
        <v>0</v>
      </c>
      <c r="AJ6458" s="2">
        <v>5</v>
      </c>
      <c r="AK6458" s="2">
        <v>1</v>
      </c>
      <c r="AL6458" s="2">
        <v>0</v>
      </c>
      <c r="AM6458" s="2">
        <v>0</v>
      </c>
      <c r="AN6458" s="3">
        <f>IFERROR(K6458/J6458,"")</f>
        <v>0</v>
      </c>
      <c r="AO6458" s="3">
        <f>IFERROR(L6458/K6458,"")</f>
        <v>0</v>
      </c>
    </row>
    <row r="6459" spans="1:41">
      <c r="A6459" t="s">
        <v>8529</v>
      </c>
      <c r="D6459">
        <v>1061</v>
      </c>
      <c r="E6459" t="s">
        <v>940</v>
      </c>
      <c r="F6459" t="s">
        <v>1737</v>
      </c>
      <c r="I6459" t="b">
        <v>0</v>
      </c>
      <c r="J6459" s="2">
        <v>716</v>
      </c>
      <c r="K6459" s="2">
        <v>458</v>
      </c>
      <c r="L6459" s="2">
        <v>14</v>
      </c>
      <c r="M6459" s="2">
        <v>444</v>
      </c>
      <c r="N6459" s="2">
        <v>25</v>
      </c>
      <c r="O6459" s="2">
        <v>2</v>
      </c>
      <c r="P6459" s="2">
        <v>31</v>
      </c>
      <c r="Q6459" s="2">
        <v>0</v>
      </c>
      <c r="R6459" s="2">
        <v>0</v>
      </c>
      <c r="S6459" s="2">
        <v>1</v>
      </c>
      <c r="T6459" s="2">
        <v>14</v>
      </c>
      <c r="U6459" s="2">
        <v>0</v>
      </c>
      <c r="V6459" s="2">
        <v>0</v>
      </c>
      <c r="W6459" s="2">
        <v>0</v>
      </c>
      <c r="X6459" s="2">
        <v>0</v>
      </c>
      <c r="Y6459" s="2">
        <v>42</v>
      </c>
      <c r="Z6459" s="2">
        <v>154</v>
      </c>
      <c r="AA6459" s="2">
        <v>134</v>
      </c>
      <c r="AB6459" s="2">
        <v>0</v>
      </c>
      <c r="AC6459" s="2">
        <v>0</v>
      </c>
      <c r="AD6459" s="2">
        <v>0</v>
      </c>
      <c r="AE6459" s="2">
        <v>0</v>
      </c>
      <c r="AF6459" s="2">
        <v>0</v>
      </c>
      <c r="AG6459" s="2">
        <v>20</v>
      </c>
      <c r="AH6459" s="2">
        <v>0</v>
      </c>
      <c r="AI6459" s="2">
        <v>0</v>
      </c>
      <c r="AJ6459" s="2">
        <v>14</v>
      </c>
      <c r="AK6459" s="2">
        <v>2</v>
      </c>
      <c r="AL6459" s="2">
        <v>2</v>
      </c>
      <c r="AM6459" s="2">
        <v>3</v>
      </c>
      <c r="AN6459" s="3">
        <f>IFERROR(K6459/J6459,"")</f>
        <v>0</v>
      </c>
      <c r="AO6459" s="3">
        <f>IFERROR(L6459/K6459,"")</f>
        <v>0</v>
      </c>
    </row>
    <row r="6460" spans="1:41">
      <c r="A6460" t="s">
        <v>8530</v>
      </c>
      <c r="D6460">
        <v>1061</v>
      </c>
      <c r="E6460" t="s">
        <v>940</v>
      </c>
      <c r="F6460" t="s">
        <v>1739</v>
      </c>
      <c r="I6460" t="b">
        <v>0</v>
      </c>
      <c r="J6460" s="2">
        <v>670</v>
      </c>
      <c r="K6460" s="2">
        <v>423</v>
      </c>
      <c r="L6460" s="2">
        <v>3</v>
      </c>
      <c r="M6460" s="2">
        <v>420</v>
      </c>
      <c r="N6460" s="2">
        <v>32</v>
      </c>
      <c r="O6460" s="2">
        <v>0</v>
      </c>
      <c r="P6460" s="2">
        <v>70</v>
      </c>
      <c r="Q6460" s="2">
        <v>0</v>
      </c>
      <c r="R6460" s="2">
        <v>0</v>
      </c>
      <c r="S6460" s="2">
        <v>0</v>
      </c>
      <c r="T6460" s="2">
        <v>31</v>
      </c>
      <c r="U6460" s="2">
        <v>0</v>
      </c>
      <c r="V6460" s="2">
        <v>0</v>
      </c>
      <c r="W6460" s="2">
        <v>0</v>
      </c>
      <c r="X6460" s="2">
        <v>0</v>
      </c>
      <c r="Y6460" s="2">
        <v>44</v>
      </c>
      <c r="Z6460" s="2">
        <v>102</v>
      </c>
      <c r="AA6460" s="2">
        <v>104</v>
      </c>
      <c r="AB6460" s="2">
        <v>4</v>
      </c>
      <c r="AC6460" s="2">
        <v>0</v>
      </c>
      <c r="AD6460" s="2">
        <v>0</v>
      </c>
      <c r="AE6460" s="2">
        <v>0</v>
      </c>
      <c r="AF6460" s="2">
        <v>0</v>
      </c>
      <c r="AG6460" s="2">
        <v>23</v>
      </c>
      <c r="AH6460" s="2">
        <v>0</v>
      </c>
      <c r="AI6460" s="2">
        <v>0</v>
      </c>
      <c r="AJ6460" s="2">
        <v>5</v>
      </c>
      <c r="AK6460" s="2">
        <v>2</v>
      </c>
      <c r="AL6460" s="2">
        <v>3</v>
      </c>
      <c r="AM6460" s="2">
        <v>0</v>
      </c>
      <c r="AN6460" s="3">
        <f>IFERROR(K6460/J6460,"")</f>
        <v>0</v>
      </c>
      <c r="AO6460" s="3">
        <f>IFERROR(L6460/K6460,"")</f>
        <v>0</v>
      </c>
    </row>
    <row r="6461" spans="1:41">
      <c r="A6461" t="s">
        <v>8531</v>
      </c>
      <c r="D6461">
        <v>1061</v>
      </c>
      <c r="E6461" t="s">
        <v>940</v>
      </c>
      <c r="F6461" t="s">
        <v>1741</v>
      </c>
      <c r="I6461" t="b">
        <v>0</v>
      </c>
      <c r="J6461" s="2">
        <v>661</v>
      </c>
      <c r="K6461" s="2">
        <v>372</v>
      </c>
      <c r="L6461" s="2">
        <v>6</v>
      </c>
      <c r="M6461" s="2">
        <v>366</v>
      </c>
      <c r="N6461" s="2">
        <v>32</v>
      </c>
      <c r="O6461" s="2">
        <v>1</v>
      </c>
      <c r="P6461" s="2">
        <v>39</v>
      </c>
      <c r="Q6461" s="2">
        <v>0</v>
      </c>
      <c r="R6461" s="2">
        <v>1</v>
      </c>
      <c r="S6461" s="2">
        <v>0</v>
      </c>
      <c r="T6461" s="2">
        <v>13</v>
      </c>
      <c r="U6461" s="2">
        <v>0</v>
      </c>
      <c r="V6461" s="2">
        <v>0</v>
      </c>
      <c r="W6461" s="2">
        <v>0</v>
      </c>
      <c r="X6461" s="2">
        <v>0</v>
      </c>
      <c r="Y6461" s="2">
        <v>27</v>
      </c>
      <c r="Z6461" s="2">
        <v>109</v>
      </c>
      <c r="AA6461" s="2">
        <v>107</v>
      </c>
      <c r="AB6461" s="2">
        <v>0</v>
      </c>
      <c r="AC6461" s="2">
        <v>1</v>
      </c>
      <c r="AD6461" s="2">
        <v>3</v>
      </c>
      <c r="AE6461" s="2">
        <v>0</v>
      </c>
      <c r="AF6461" s="2">
        <v>0</v>
      </c>
      <c r="AG6461" s="2">
        <v>18</v>
      </c>
      <c r="AH6461" s="2">
        <v>0</v>
      </c>
      <c r="AI6461" s="2">
        <v>2</v>
      </c>
      <c r="AJ6461" s="2">
        <v>7</v>
      </c>
      <c r="AK6461" s="2">
        <v>4</v>
      </c>
      <c r="AL6461" s="2">
        <v>0</v>
      </c>
      <c r="AM6461" s="2">
        <v>2</v>
      </c>
      <c r="AN6461" s="3">
        <f>IFERROR(K6461/J6461,"")</f>
        <v>0</v>
      </c>
      <c r="AO6461" s="3">
        <f>IFERROR(L6461/K6461,"")</f>
        <v>0</v>
      </c>
    </row>
    <row r="6462" spans="1:41">
      <c r="A6462" t="s">
        <v>8532</v>
      </c>
      <c r="D6462">
        <v>1061</v>
      </c>
      <c r="E6462" t="s">
        <v>940</v>
      </c>
      <c r="F6462" t="s">
        <v>1743</v>
      </c>
      <c r="I6462" t="b">
        <v>0</v>
      </c>
      <c r="J6462" s="2">
        <v>521</v>
      </c>
      <c r="K6462" s="2">
        <v>360</v>
      </c>
      <c r="L6462" s="2">
        <v>5</v>
      </c>
      <c r="M6462" s="2">
        <v>355</v>
      </c>
      <c r="N6462" s="2">
        <v>41</v>
      </c>
      <c r="O6462" s="2">
        <v>0</v>
      </c>
      <c r="P6462" s="2">
        <v>83</v>
      </c>
      <c r="Q6462" s="2">
        <v>0</v>
      </c>
      <c r="R6462" s="2">
        <v>0</v>
      </c>
      <c r="S6462" s="2">
        <v>0</v>
      </c>
      <c r="T6462" s="2">
        <v>6</v>
      </c>
      <c r="U6462" s="2">
        <v>0</v>
      </c>
      <c r="V6462" s="2">
        <v>0</v>
      </c>
      <c r="W6462" s="2">
        <v>0</v>
      </c>
      <c r="X6462" s="2">
        <v>0</v>
      </c>
      <c r="Y6462" s="2">
        <v>22</v>
      </c>
      <c r="Z6462" s="2">
        <v>84</v>
      </c>
      <c r="AA6462" s="2">
        <v>79</v>
      </c>
      <c r="AB6462" s="2">
        <v>5</v>
      </c>
      <c r="AC6462" s="2">
        <v>1</v>
      </c>
      <c r="AD6462" s="2">
        <v>0</v>
      </c>
      <c r="AE6462" s="2">
        <v>0</v>
      </c>
      <c r="AF6462" s="2">
        <v>0</v>
      </c>
      <c r="AG6462" s="2">
        <v>26</v>
      </c>
      <c r="AH6462" s="2">
        <v>1</v>
      </c>
      <c r="AI6462" s="2">
        <v>0</v>
      </c>
      <c r="AJ6462" s="2">
        <v>0</v>
      </c>
      <c r="AK6462" s="2">
        <v>3</v>
      </c>
      <c r="AL6462" s="2">
        <v>0</v>
      </c>
      <c r="AM6462" s="2">
        <v>4</v>
      </c>
      <c r="AN6462" s="3">
        <f>IFERROR(K6462/J6462,"")</f>
        <v>0</v>
      </c>
      <c r="AO6462" s="3">
        <f>IFERROR(L6462/K6462,"")</f>
        <v>0</v>
      </c>
    </row>
    <row r="6463" spans="1:41">
      <c r="A6463" t="s">
        <v>8533</v>
      </c>
      <c r="D6463">
        <v>1061</v>
      </c>
      <c r="E6463" t="s">
        <v>940</v>
      </c>
      <c r="F6463" t="s">
        <v>1745</v>
      </c>
      <c r="I6463" t="b">
        <v>0</v>
      </c>
      <c r="J6463" s="2">
        <v>595</v>
      </c>
      <c r="K6463" s="2">
        <v>318</v>
      </c>
      <c r="L6463" s="2">
        <v>5</v>
      </c>
      <c r="M6463" s="2">
        <v>313</v>
      </c>
      <c r="N6463" s="2">
        <v>34</v>
      </c>
      <c r="O6463" s="2">
        <v>1</v>
      </c>
      <c r="P6463" s="2">
        <v>43</v>
      </c>
      <c r="Q6463" s="2">
        <v>0</v>
      </c>
      <c r="R6463" s="2">
        <v>0</v>
      </c>
      <c r="S6463" s="2">
        <v>0</v>
      </c>
      <c r="T6463" s="2">
        <v>8</v>
      </c>
      <c r="U6463" s="2">
        <v>0</v>
      </c>
      <c r="V6463" s="2">
        <v>0</v>
      </c>
      <c r="W6463" s="2">
        <v>0</v>
      </c>
      <c r="X6463" s="2">
        <v>0</v>
      </c>
      <c r="Y6463" s="2">
        <v>19</v>
      </c>
      <c r="Z6463" s="2">
        <v>64</v>
      </c>
      <c r="AA6463" s="2">
        <v>86</v>
      </c>
      <c r="AB6463" s="2">
        <v>10</v>
      </c>
      <c r="AC6463" s="2">
        <v>0</v>
      </c>
      <c r="AD6463" s="2">
        <v>0</v>
      </c>
      <c r="AE6463" s="2">
        <v>0</v>
      </c>
      <c r="AF6463" s="2">
        <v>1</v>
      </c>
      <c r="AG6463" s="2">
        <v>22</v>
      </c>
      <c r="AH6463" s="2">
        <v>1</v>
      </c>
      <c r="AI6463" s="2">
        <v>1</v>
      </c>
      <c r="AJ6463" s="2">
        <v>3</v>
      </c>
      <c r="AK6463" s="2">
        <v>14</v>
      </c>
      <c r="AL6463" s="2">
        <v>2</v>
      </c>
      <c r="AM6463" s="2">
        <v>4</v>
      </c>
      <c r="AN6463" s="3">
        <f>IFERROR(K6463/J6463,"")</f>
        <v>0</v>
      </c>
      <c r="AO6463" s="3">
        <f>IFERROR(L6463/K6463,"")</f>
        <v>0</v>
      </c>
    </row>
    <row r="6464" spans="1:41">
      <c r="A6464" t="s">
        <v>8534</v>
      </c>
      <c r="D6464">
        <v>1061</v>
      </c>
      <c r="E6464" t="s">
        <v>940</v>
      </c>
      <c r="F6464" t="s">
        <v>3614</v>
      </c>
      <c r="I6464" t="b">
        <v>0</v>
      </c>
      <c r="J6464" s="2">
        <v>681</v>
      </c>
      <c r="K6464" s="2">
        <v>468</v>
      </c>
      <c r="L6464" s="2">
        <v>0</v>
      </c>
      <c r="M6464" s="2">
        <v>468</v>
      </c>
      <c r="N6464" s="2">
        <v>58</v>
      </c>
      <c r="O6464" s="2">
        <v>0</v>
      </c>
      <c r="P6464" s="2">
        <v>75</v>
      </c>
      <c r="Q6464" s="2">
        <v>0</v>
      </c>
      <c r="R6464" s="2">
        <v>0</v>
      </c>
      <c r="S6464" s="2">
        <v>1</v>
      </c>
      <c r="T6464" s="2">
        <v>28</v>
      </c>
      <c r="U6464" s="2">
        <v>0</v>
      </c>
      <c r="V6464" s="2">
        <v>0</v>
      </c>
      <c r="W6464" s="2">
        <v>0</v>
      </c>
      <c r="X6464" s="2">
        <v>0</v>
      </c>
      <c r="Y6464" s="2">
        <v>41</v>
      </c>
      <c r="Z6464" s="2">
        <v>86</v>
      </c>
      <c r="AA6464" s="2">
        <v>133</v>
      </c>
      <c r="AB6464" s="2">
        <v>7</v>
      </c>
      <c r="AC6464" s="2">
        <v>0</v>
      </c>
      <c r="AD6464" s="2">
        <v>0</v>
      </c>
      <c r="AE6464" s="2">
        <v>0</v>
      </c>
      <c r="AF6464" s="2">
        <v>0</v>
      </c>
      <c r="AG6464" s="2">
        <v>30</v>
      </c>
      <c r="AH6464" s="2">
        <v>0</v>
      </c>
      <c r="AI6464" s="2">
        <v>0</v>
      </c>
      <c r="AJ6464" s="2">
        <v>3</v>
      </c>
      <c r="AK6464" s="2">
        <v>0</v>
      </c>
      <c r="AL6464" s="2">
        <v>0</v>
      </c>
      <c r="AM6464" s="2">
        <v>6</v>
      </c>
      <c r="AN6464" s="3">
        <f>IFERROR(K6464/J6464,"")</f>
        <v>0</v>
      </c>
      <c r="AO6464" s="3">
        <f>IFERROR(L6464/K6464,"")</f>
        <v>0</v>
      </c>
    </row>
    <row r="6465" spans="1:41">
      <c r="A6465" t="s">
        <v>8535</v>
      </c>
      <c r="D6465">
        <v>7300</v>
      </c>
      <c r="E6465" t="s">
        <v>941</v>
      </c>
      <c r="F6465" t="s">
        <v>1301</v>
      </c>
      <c r="I6465" t="b">
        <v>0</v>
      </c>
      <c r="J6465" s="2">
        <v>725</v>
      </c>
      <c r="K6465" s="2">
        <v>467</v>
      </c>
      <c r="L6465" s="2">
        <v>4</v>
      </c>
      <c r="M6465" s="2">
        <v>463</v>
      </c>
      <c r="N6465" s="2">
        <v>11</v>
      </c>
      <c r="O6465" s="2">
        <v>0</v>
      </c>
      <c r="P6465" s="2">
        <v>414</v>
      </c>
      <c r="Q6465" s="2">
        <v>0</v>
      </c>
      <c r="R6465" s="2">
        <v>0</v>
      </c>
      <c r="S6465" s="2">
        <v>0</v>
      </c>
      <c r="T6465" s="2">
        <v>0</v>
      </c>
      <c r="U6465" s="2">
        <v>0</v>
      </c>
      <c r="V6465" s="2">
        <v>0</v>
      </c>
      <c r="W6465" s="2">
        <v>0</v>
      </c>
      <c r="X6465" s="2">
        <v>0</v>
      </c>
      <c r="Y6465" s="2">
        <v>5</v>
      </c>
      <c r="Z6465" s="2">
        <v>2</v>
      </c>
      <c r="AA6465" s="2">
        <v>11</v>
      </c>
      <c r="AB6465" s="2">
        <v>12</v>
      </c>
      <c r="AC6465" s="2">
        <v>0</v>
      </c>
      <c r="AD6465" s="2">
        <v>1</v>
      </c>
      <c r="AE6465" s="2">
        <v>0</v>
      </c>
      <c r="AF6465" s="2">
        <v>4</v>
      </c>
      <c r="AG6465" s="2">
        <v>0</v>
      </c>
      <c r="AH6465" s="2">
        <v>0</v>
      </c>
      <c r="AI6465" s="2">
        <v>0</v>
      </c>
      <c r="AJ6465" s="2">
        <v>2</v>
      </c>
      <c r="AK6465" s="2">
        <v>0</v>
      </c>
      <c r="AL6465" s="2">
        <v>0</v>
      </c>
      <c r="AM6465" s="2">
        <v>1</v>
      </c>
      <c r="AN6465" s="3">
        <f>IFERROR(K6465/J6465,"")</f>
        <v>0</v>
      </c>
      <c r="AO6465" s="3">
        <f>IFERROR(L6465/K6465,"")</f>
        <v>0</v>
      </c>
    </row>
    <row r="6466" spans="1:41">
      <c r="A6466" t="s">
        <v>8536</v>
      </c>
      <c r="D6466">
        <v>7300</v>
      </c>
      <c r="E6466" t="s">
        <v>941</v>
      </c>
      <c r="F6466" t="s">
        <v>1303</v>
      </c>
      <c r="I6466" t="b">
        <v>0</v>
      </c>
      <c r="J6466" s="2">
        <v>592</v>
      </c>
      <c r="K6466" s="2">
        <v>356</v>
      </c>
      <c r="L6466" s="2">
        <v>5</v>
      </c>
      <c r="M6466" s="2">
        <v>351</v>
      </c>
      <c r="N6466" s="2">
        <v>21</v>
      </c>
      <c r="O6466" s="2">
        <v>0</v>
      </c>
      <c r="P6466" s="2">
        <v>291</v>
      </c>
      <c r="Q6466" s="2">
        <v>0</v>
      </c>
      <c r="R6466" s="2">
        <v>0</v>
      </c>
      <c r="S6466" s="2">
        <v>0</v>
      </c>
      <c r="T6466" s="2">
        <v>0</v>
      </c>
      <c r="U6466" s="2">
        <v>0</v>
      </c>
      <c r="V6466" s="2">
        <v>0</v>
      </c>
      <c r="W6466" s="2">
        <v>0</v>
      </c>
      <c r="X6466" s="2">
        <v>0</v>
      </c>
      <c r="Y6466" s="2">
        <v>2</v>
      </c>
      <c r="Z6466" s="2">
        <v>1</v>
      </c>
      <c r="AA6466" s="2">
        <v>16</v>
      </c>
      <c r="AB6466" s="2">
        <v>19</v>
      </c>
      <c r="AC6466" s="2">
        <v>0</v>
      </c>
      <c r="AD6466" s="2">
        <v>0</v>
      </c>
      <c r="AE6466" s="2">
        <v>0</v>
      </c>
      <c r="AF6466" s="2">
        <v>0</v>
      </c>
      <c r="AG6466" s="2">
        <v>0</v>
      </c>
      <c r="AH6466" s="2">
        <v>0</v>
      </c>
      <c r="AI6466" s="2">
        <v>0</v>
      </c>
      <c r="AJ6466" s="2">
        <v>0</v>
      </c>
      <c r="AK6466" s="2">
        <v>0</v>
      </c>
      <c r="AL6466" s="2">
        <v>0</v>
      </c>
      <c r="AM6466" s="2">
        <v>1</v>
      </c>
      <c r="AN6466" s="3">
        <f>IFERROR(K6466/J6466,"")</f>
        <v>0</v>
      </c>
      <c r="AO6466" s="3">
        <f>IFERROR(L6466/K6466,"")</f>
        <v>0</v>
      </c>
    </row>
    <row r="6467" spans="1:41">
      <c r="A6467" t="s">
        <v>8537</v>
      </c>
      <c r="D6467">
        <v>7300</v>
      </c>
      <c r="E6467" t="s">
        <v>941</v>
      </c>
      <c r="F6467" t="s">
        <v>1305</v>
      </c>
      <c r="I6467" t="b">
        <v>0</v>
      </c>
      <c r="J6467" s="2">
        <v>527</v>
      </c>
      <c r="K6467" s="2">
        <v>336</v>
      </c>
      <c r="L6467" s="2">
        <v>3</v>
      </c>
      <c r="M6467" s="2">
        <v>333</v>
      </c>
      <c r="N6467" s="2">
        <v>7</v>
      </c>
      <c r="O6467" s="2">
        <v>0</v>
      </c>
      <c r="P6467" s="2">
        <v>304</v>
      </c>
      <c r="Q6467" s="2">
        <v>0</v>
      </c>
      <c r="R6467" s="2">
        <v>0</v>
      </c>
      <c r="S6467" s="2">
        <v>0</v>
      </c>
      <c r="T6467" s="2">
        <v>0</v>
      </c>
      <c r="U6467" s="2">
        <v>0</v>
      </c>
      <c r="V6467" s="2">
        <v>0</v>
      </c>
      <c r="W6467" s="2">
        <v>0</v>
      </c>
      <c r="X6467" s="2">
        <v>0</v>
      </c>
      <c r="Y6467" s="2">
        <v>0</v>
      </c>
      <c r="Z6467" s="2">
        <v>1</v>
      </c>
      <c r="AA6467" s="2">
        <v>5</v>
      </c>
      <c r="AB6467" s="2">
        <v>12</v>
      </c>
      <c r="AC6467" s="2">
        <v>0</v>
      </c>
      <c r="AD6467" s="2">
        <v>0</v>
      </c>
      <c r="AE6467" s="2">
        <v>0</v>
      </c>
      <c r="AF6467" s="2">
        <v>0</v>
      </c>
      <c r="AG6467" s="2">
        <v>0</v>
      </c>
      <c r="AH6467" s="2">
        <v>0</v>
      </c>
      <c r="AI6467" s="2">
        <v>0</v>
      </c>
      <c r="AJ6467" s="2">
        <v>2</v>
      </c>
      <c r="AK6467" s="2">
        <v>0</v>
      </c>
      <c r="AL6467" s="2">
        <v>0</v>
      </c>
      <c r="AM6467" s="2">
        <v>2</v>
      </c>
      <c r="AN6467" s="3">
        <f>IFERROR(K6467/J6467,"")</f>
        <v>0</v>
      </c>
      <c r="AO6467" s="3">
        <f>IFERROR(L6467/K6467,"")</f>
        <v>0</v>
      </c>
    </row>
    <row r="6468" spans="1:41">
      <c r="A6468" t="s">
        <v>8538</v>
      </c>
      <c r="D6468">
        <v>7300</v>
      </c>
      <c r="E6468" t="s">
        <v>941</v>
      </c>
      <c r="F6468" t="s">
        <v>1310</v>
      </c>
      <c r="I6468" t="b">
        <v>0</v>
      </c>
      <c r="J6468" s="2">
        <v>586</v>
      </c>
      <c r="K6468" s="2">
        <v>400</v>
      </c>
      <c r="L6468" s="2">
        <v>2</v>
      </c>
      <c r="M6468" s="2">
        <v>398</v>
      </c>
      <c r="N6468" s="2">
        <v>2</v>
      </c>
      <c r="O6468" s="2">
        <v>0</v>
      </c>
      <c r="P6468" s="2">
        <v>392</v>
      </c>
      <c r="Q6468" s="2">
        <v>0</v>
      </c>
      <c r="R6468" s="2">
        <v>0</v>
      </c>
      <c r="S6468" s="2">
        <v>0</v>
      </c>
      <c r="T6468" s="2">
        <v>0</v>
      </c>
      <c r="U6468" s="2">
        <v>0</v>
      </c>
      <c r="V6468" s="2">
        <v>0</v>
      </c>
      <c r="W6468" s="2">
        <v>0</v>
      </c>
      <c r="X6468" s="2">
        <v>0</v>
      </c>
      <c r="Y6468" s="2">
        <v>0</v>
      </c>
      <c r="Z6468" s="2">
        <v>1</v>
      </c>
      <c r="AA6468" s="2">
        <v>1</v>
      </c>
      <c r="AB6468" s="2">
        <v>1</v>
      </c>
      <c r="AC6468" s="2">
        <v>0</v>
      </c>
      <c r="AD6468" s="2">
        <v>0</v>
      </c>
      <c r="AE6468" s="2">
        <v>0</v>
      </c>
      <c r="AF6468" s="2">
        <v>1</v>
      </c>
      <c r="AG6468" s="2">
        <v>0</v>
      </c>
      <c r="AH6468" s="2">
        <v>0</v>
      </c>
      <c r="AI6468" s="2">
        <v>0</v>
      </c>
      <c r="AJ6468" s="2">
        <v>0</v>
      </c>
      <c r="AK6468" s="2">
        <v>0</v>
      </c>
      <c r="AL6468" s="2">
        <v>0</v>
      </c>
      <c r="AM6468" s="2">
        <v>0</v>
      </c>
      <c r="AN6468" s="3">
        <f>IFERROR(K6468/J6468,"")</f>
        <v>0</v>
      </c>
      <c r="AO6468" s="3">
        <f>IFERROR(L6468/K6468,"")</f>
        <v>0</v>
      </c>
    </row>
    <row r="6469" spans="1:41">
      <c r="A6469" t="s">
        <v>8539</v>
      </c>
      <c r="D6469">
        <v>7300</v>
      </c>
      <c r="E6469" t="s">
        <v>941</v>
      </c>
      <c r="F6469" t="s">
        <v>1312</v>
      </c>
      <c r="I6469" t="b">
        <v>0</v>
      </c>
      <c r="J6469" s="2">
        <v>590</v>
      </c>
      <c r="K6469" s="2">
        <v>427</v>
      </c>
      <c r="L6469" s="2">
        <v>7</v>
      </c>
      <c r="M6469" s="2">
        <v>420</v>
      </c>
      <c r="N6469" s="2">
        <v>35</v>
      </c>
      <c r="O6469" s="2">
        <v>0</v>
      </c>
      <c r="P6469" s="2">
        <v>358</v>
      </c>
      <c r="Q6469" s="2">
        <v>0</v>
      </c>
      <c r="R6469" s="2">
        <v>0</v>
      </c>
      <c r="S6469" s="2">
        <v>0</v>
      </c>
      <c r="T6469" s="2">
        <v>0</v>
      </c>
      <c r="U6469" s="2">
        <v>0</v>
      </c>
      <c r="V6469" s="2">
        <v>0</v>
      </c>
      <c r="W6469" s="2">
        <v>0</v>
      </c>
      <c r="X6469" s="2">
        <v>0</v>
      </c>
      <c r="Y6469" s="2">
        <v>1</v>
      </c>
      <c r="Z6469" s="2">
        <v>2</v>
      </c>
      <c r="AA6469" s="2">
        <v>2</v>
      </c>
      <c r="AB6469" s="2">
        <v>18</v>
      </c>
      <c r="AC6469" s="2">
        <v>0</v>
      </c>
      <c r="AD6469" s="2">
        <v>0</v>
      </c>
      <c r="AE6469" s="2">
        <v>0</v>
      </c>
      <c r="AF6469" s="2">
        <v>0</v>
      </c>
      <c r="AG6469" s="2">
        <v>1</v>
      </c>
      <c r="AH6469" s="2">
        <v>0</v>
      </c>
      <c r="AI6469" s="2">
        <v>0</v>
      </c>
      <c r="AJ6469" s="2">
        <v>2</v>
      </c>
      <c r="AK6469" s="2">
        <v>1</v>
      </c>
      <c r="AL6469" s="2">
        <v>0</v>
      </c>
      <c r="AM6469" s="2">
        <v>0</v>
      </c>
      <c r="AN6469" s="3">
        <f>IFERROR(K6469/J6469,"")</f>
        <v>0</v>
      </c>
      <c r="AO6469" s="3">
        <f>IFERROR(L6469/K6469,"")</f>
        <v>0</v>
      </c>
    </row>
    <row r="6470" spans="1:41">
      <c r="A6470" t="s">
        <v>8540</v>
      </c>
      <c r="D6470">
        <v>7300</v>
      </c>
      <c r="E6470" t="s">
        <v>941</v>
      </c>
      <c r="F6470" t="s">
        <v>1314</v>
      </c>
      <c r="I6470" t="b">
        <v>0</v>
      </c>
      <c r="J6470" s="2">
        <v>633</v>
      </c>
      <c r="K6470" s="2">
        <v>442</v>
      </c>
      <c r="L6470" s="2">
        <v>2</v>
      </c>
      <c r="M6470" s="2">
        <v>440</v>
      </c>
      <c r="N6470" s="2">
        <v>1</v>
      </c>
      <c r="O6470" s="2">
        <v>0</v>
      </c>
      <c r="P6470" s="2">
        <v>435</v>
      </c>
      <c r="Q6470" s="2">
        <v>0</v>
      </c>
      <c r="R6470" s="2">
        <v>0</v>
      </c>
      <c r="S6470" s="2">
        <v>0</v>
      </c>
      <c r="T6470" s="2">
        <v>0</v>
      </c>
      <c r="U6470" s="2">
        <v>0</v>
      </c>
      <c r="V6470" s="2">
        <v>0</v>
      </c>
      <c r="W6470" s="2">
        <v>0</v>
      </c>
      <c r="X6470" s="2">
        <v>0</v>
      </c>
      <c r="Y6470" s="2">
        <v>0</v>
      </c>
      <c r="Z6470" s="2">
        <v>0</v>
      </c>
      <c r="AA6470" s="2">
        <v>0</v>
      </c>
      <c r="AB6470" s="2">
        <v>2</v>
      </c>
      <c r="AC6470" s="2">
        <v>0</v>
      </c>
      <c r="AD6470" s="2">
        <v>0</v>
      </c>
      <c r="AE6470" s="2">
        <v>0</v>
      </c>
      <c r="AF6470" s="2">
        <v>2</v>
      </c>
      <c r="AG6470" s="2">
        <v>0</v>
      </c>
      <c r="AH6470" s="2">
        <v>0</v>
      </c>
      <c r="AI6470" s="2">
        <v>0</v>
      </c>
      <c r="AJ6470" s="2">
        <v>0</v>
      </c>
      <c r="AK6470" s="2">
        <v>0</v>
      </c>
      <c r="AL6470" s="2">
        <v>0</v>
      </c>
      <c r="AM6470" s="2">
        <v>0</v>
      </c>
      <c r="AN6470" s="3">
        <f>IFERROR(K6470/J6470,"")</f>
        <v>0</v>
      </c>
      <c r="AO6470" s="3">
        <f>IFERROR(L6470/K6470,"")</f>
        <v>0</v>
      </c>
    </row>
    <row r="6471" spans="1:41">
      <c r="A6471" t="s">
        <v>8541</v>
      </c>
      <c r="D6471">
        <v>7300</v>
      </c>
      <c r="E6471" t="s">
        <v>941</v>
      </c>
      <c r="F6471" t="s">
        <v>1322</v>
      </c>
      <c r="I6471" t="b">
        <v>0</v>
      </c>
      <c r="J6471" s="2">
        <v>775</v>
      </c>
      <c r="K6471" s="2">
        <v>495</v>
      </c>
      <c r="L6471" s="2">
        <v>2</v>
      </c>
      <c r="M6471" s="2">
        <v>493</v>
      </c>
      <c r="N6471" s="2">
        <v>24</v>
      </c>
      <c r="O6471" s="2">
        <v>0</v>
      </c>
      <c r="P6471" s="2">
        <v>446</v>
      </c>
      <c r="Q6471" s="2">
        <v>0</v>
      </c>
      <c r="R6471" s="2">
        <v>0</v>
      </c>
      <c r="S6471" s="2">
        <v>0</v>
      </c>
      <c r="T6471" s="2">
        <v>0</v>
      </c>
      <c r="U6471" s="2">
        <v>0</v>
      </c>
      <c r="V6471" s="2">
        <v>0</v>
      </c>
      <c r="W6471" s="2">
        <v>0</v>
      </c>
      <c r="X6471" s="2">
        <v>0</v>
      </c>
      <c r="Y6471" s="2">
        <v>0</v>
      </c>
      <c r="Z6471" s="2">
        <v>4</v>
      </c>
      <c r="AA6471" s="2">
        <v>7</v>
      </c>
      <c r="AB6471" s="2">
        <v>11</v>
      </c>
      <c r="AC6471" s="2">
        <v>0</v>
      </c>
      <c r="AD6471" s="2">
        <v>0</v>
      </c>
      <c r="AE6471" s="2">
        <v>0</v>
      </c>
      <c r="AF6471" s="2">
        <v>0</v>
      </c>
      <c r="AG6471" s="2">
        <v>0</v>
      </c>
      <c r="AH6471" s="2">
        <v>0</v>
      </c>
      <c r="AI6471" s="2">
        <v>0</v>
      </c>
      <c r="AJ6471" s="2">
        <v>1</v>
      </c>
      <c r="AK6471" s="2">
        <v>0</v>
      </c>
      <c r="AL6471" s="2">
        <v>0</v>
      </c>
      <c r="AM6471" s="2">
        <v>0</v>
      </c>
      <c r="AN6471" s="3">
        <f>IFERROR(K6471/J6471,"")</f>
        <v>0</v>
      </c>
      <c r="AO6471" s="3">
        <f>IFERROR(L6471/K6471,"")</f>
        <v>0</v>
      </c>
    </row>
    <row r="6472" spans="1:41">
      <c r="A6472" t="s">
        <v>8542</v>
      </c>
      <c r="D6472">
        <v>7300</v>
      </c>
      <c r="E6472" t="s">
        <v>941</v>
      </c>
      <c r="F6472" t="s">
        <v>1324</v>
      </c>
      <c r="I6472" t="b">
        <v>0</v>
      </c>
      <c r="J6472" s="2">
        <v>687</v>
      </c>
      <c r="K6472" s="2">
        <v>448</v>
      </c>
      <c r="L6472" s="2">
        <v>3</v>
      </c>
      <c r="M6472" s="2">
        <v>445</v>
      </c>
      <c r="N6472" s="2">
        <v>15</v>
      </c>
      <c r="O6472" s="2">
        <v>1</v>
      </c>
      <c r="P6472" s="2">
        <v>390</v>
      </c>
      <c r="Q6472" s="2">
        <v>0</v>
      </c>
      <c r="R6472" s="2">
        <v>1</v>
      </c>
      <c r="S6472" s="2">
        <v>0</v>
      </c>
      <c r="T6472" s="2">
        <v>0</v>
      </c>
      <c r="U6472" s="2">
        <v>0</v>
      </c>
      <c r="V6472" s="2">
        <v>0</v>
      </c>
      <c r="W6472" s="2">
        <v>0</v>
      </c>
      <c r="X6472" s="2">
        <v>0</v>
      </c>
      <c r="Y6472" s="2">
        <v>7</v>
      </c>
      <c r="Z6472" s="2">
        <v>4</v>
      </c>
      <c r="AA6472" s="2">
        <v>2</v>
      </c>
      <c r="AB6472" s="2">
        <v>18</v>
      </c>
      <c r="AC6472" s="2">
        <v>1</v>
      </c>
      <c r="AD6472" s="2">
        <v>0</v>
      </c>
      <c r="AE6472" s="2">
        <v>0</v>
      </c>
      <c r="AF6472" s="2">
        <v>2</v>
      </c>
      <c r="AG6472" s="2">
        <v>0</v>
      </c>
      <c r="AH6472" s="2">
        <v>0</v>
      </c>
      <c r="AI6472" s="2">
        <v>0</v>
      </c>
      <c r="AJ6472" s="2">
        <v>2</v>
      </c>
      <c r="AK6472" s="2">
        <v>0</v>
      </c>
      <c r="AL6472" s="2">
        <v>0</v>
      </c>
      <c r="AM6472" s="2">
        <v>2</v>
      </c>
      <c r="AN6472" s="3">
        <f>IFERROR(K6472/J6472,"")</f>
        <v>0</v>
      </c>
      <c r="AO6472" s="3">
        <f>IFERROR(L6472/K6472,"")</f>
        <v>0</v>
      </c>
    </row>
    <row r="6473" spans="1:41">
      <c r="A6473" t="s">
        <v>8543</v>
      </c>
      <c r="D6473">
        <v>7300</v>
      </c>
      <c r="E6473" t="s">
        <v>941</v>
      </c>
      <c r="F6473" t="s">
        <v>1326</v>
      </c>
      <c r="I6473" t="b">
        <v>0</v>
      </c>
      <c r="J6473" s="2">
        <v>740</v>
      </c>
      <c r="K6473" s="2">
        <v>454</v>
      </c>
      <c r="L6473" s="2">
        <v>0</v>
      </c>
      <c r="M6473" s="2">
        <v>454</v>
      </c>
      <c r="N6473" s="2">
        <v>4</v>
      </c>
      <c r="O6473" s="2">
        <v>0</v>
      </c>
      <c r="P6473" s="2">
        <v>439</v>
      </c>
      <c r="Q6473" s="2">
        <v>0</v>
      </c>
      <c r="R6473" s="2">
        <v>0</v>
      </c>
      <c r="S6473" s="2">
        <v>0</v>
      </c>
      <c r="T6473" s="2">
        <v>0</v>
      </c>
      <c r="U6473" s="2">
        <v>0</v>
      </c>
      <c r="V6473" s="2">
        <v>0</v>
      </c>
      <c r="W6473" s="2">
        <v>0</v>
      </c>
      <c r="X6473" s="2">
        <v>0</v>
      </c>
      <c r="Y6473" s="2">
        <v>1</v>
      </c>
      <c r="Z6473" s="2">
        <v>0</v>
      </c>
      <c r="AA6473" s="2">
        <v>4</v>
      </c>
      <c r="AB6473" s="2">
        <v>4</v>
      </c>
      <c r="AC6473" s="2">
        <v>0</v>
      </c>
      <c r="AD6473" s="2">
        <v>0</v>
      </c>
      <c r="AE6473" s="2">
        <v>0</v>
      </c>
      <c r="AF6473" s="2">
        <v>0</v>
      </c>
      <c r="AG6473" s="2">
        <v>2</v>
      </c>
      <c r="AH6473" s="2">
        <v>0</v>
      </c>
      <c r="AI6473" s="2">
        <v>0</v>
      </c>
      <c r="AJ6473" s="2">
        <v>0</v>
      </c>
      <c r="AK6473" s="2">
        <v>0</v>
      </c>
      <c r="AL6473" s="2">
        <v>0</v>
      </c>
      <c r="AM6473" s="2">
        <v>0</v>
      </c>
      <c r="AN6473" s="3">
        <f>IFERROR(K6473/J6473,"")</f>
        <v>0</v>
      </c>
      <c r="AO6473" s="3">
        <f>IFERROR(L6473/K6473,"")</f>
        <v>0</v>
      </c>
    </row>
    <row r="6474" spans="1:41">
      <c r="A6474" t="s">
        <v>8544</v>
      </c>
      <c r="D6474">
        <v>7300</v>
      </c>
      <c r="E6474" t="s">
        <v>941</v>
      </c>
      <c r="F6474" t="s">
        <v>1328</v>
      </c>
      <c r="I6474" t="b">
        <v>0</v>
      </c>
      <c r="J6474" s="2">
        <v>664</v>
      </c>
      <c r="K6474" s="2">
        <v>431</v>
      </c>
      <c r="L6474" s="2">
        <v>1</v>
      </c>
      <c r="M6474" s="2">
        <v>430</v>
      </c>
      <c r="N6474" s="2">
        <v>19</v>
      </c>
      <c r="O6474" s="2">
        <v>0</v>
      </c>
      <c r="P6474" s="2">
        <v>380</v>
      </c>
      <c r="Q6474" s="2">
        <v>0</v>
      </c>
      <c r="R6474" s="2">
        <v>0</v>
      </c>
      <c r="S6474" s="2">
        <v>0</v>
      </c>
      <c r="T6474" s="2">
        <v>1</v>
      </c>
      <c r="U6474" s="2">
        <v>0</v>
      </c>
      <c r="V6474" s="2">
        <v>0</v>
      </c>
      <c r="W6474" s="2">
        <v>0</v>
      </c>
      <c r="X6474" s="2">
        <v>0</v>
      </c>
      <c r="Y6474" s="2">
        <v>1</v>
      </c>
      <c r="Z6474" s="2">
        <v>2</v>
      </c>
      <c r="AA6474" s="2">
        <v>13</v>
      </c>
      <c r="AB6474" s="2">
        <v>8</v>
      </c>
      <c r="AC6474" s="2">
        <v>0</v>
      </c>
      <c r="AD6474" s="2">
        <v>0</v>
      </c>
      <c r="AE6474" s="2">
        <v>0</v>
      </c>
      <c r="AF6474" s="2">
        <v>0</v>
      </c>
      <c r="AG6474" s="2">
        <v>3</v>
      </c>
      <c r="AH6474" s="2">
        <v>0</v>
      </c>
      <c r="AI6474" s="2">
        <v>0</v>
      </c>
      <c r="AJ6474" s="2">
        <v>3</v>
      </c>
      <c r="AK6474" s="2">
        <v>0</v>
      </c>
      <c r="AL6474" s="2">
        <v>0</v>
      </c>
      <c r="AM6474" s="2">
        <v>0</v>
      </c>
      <c r="AN6474" s="3">
        <f>IFERROR(K6474/J6474,"")</f>
        <v>0</v>
      </c>
      <c r="AO6474" s="3">
        <f>IFERROR(L6474/K6474,"")</f>
        <v>0</v>
      </c>
    </row>
    <row r="6475" spans="1:41">
      <c r="A6475" t="s">
        <v>8545</v>
      </c>
      <c r="D6475">
        <v>7300</v>
      </c>
      <c r="E6475" t="s">
        <v>941</v>
      </c>
      <c r="F6475" t="s">
        <v>1330</v>
      </c>
      <c r="I6475" t="b">
        <v>0</v>
      </c>
      <c r="J6475" s="2">
        <v>502</v>
      </c>
      <c r="K6475" s="2">
        <v>348</v>
      </c>
      <c r="L6475" s="2">
        <v>0</v>
      </c>
      <c r="M6475" s="2">
        <v>348</v>
      </c>
      <c r="N6475" s="2">
        <v>1</v>
      </c>
      <c r="O6475" s="2">
        <v>0</v>
      </c>
      <c r="P6475" s="2">
        <v>336</v>
      </c>
      <c r="Q6475" s="2">
        <v>0</v>
      </c>
      <c r="R6475" s="2">
        <v>0</v>
      </c>
      <c r="S6475" s="2">
        <v>0</v>
      </c>
      <c r="T6475" s="2">
        <v>0</v>
      </c>
      <c r="U6475" s="2">
        <v>0</v>
      </c>
      <c r="V6475" s="2">
        <v>0</v>
      </c>
      <c r="W6475" s="2">
        <v>0</v>
      </c>
      <c r="X6475" s="2">
        <v>0</v>
      </c>
      <c r="Y6475" s="2">
        <v>1</v>
      </c>
      <c r="Z6475" s="2">
        <v>0</v>
      </c>
      <c r="AA6475" s="2">
        <v>2</v>
      </c>
      <c r="AB6475" s="2">
        <v>7</v>
      </c>
      <c r="AC6475" s="2">
        <v>0</v>
      </c>
      <c r="AD6475" s="2">
        <v>0</v>
      </c>
      <c r="AE6475" s="2">
        <v>0</v>
      </c>
      <c r="AF6475" s="2">
        <v>0</v>
      </c>
      <c r="AG6475" s="2">
        <v>0</v>
      </c>
      <c r="AH6475" s="2">
        <v>0</v>
      </c>
      <c r="AI6475" s="2">
        <v>1</v>
      </c>
      <c r="AJ6475" s="2">
        <v>0</v>
      </c>
      <c r="AK6475" s="2">
        <v>0</v>
      </c>
      <c r="AL6475" s="2">
        <v>0</v>
      </c>
      <c r="AM6475" s="2">
        <v>0</v>
      </c>
      <c r="AN6475" s="3">
        <f>IFERROR(K6475/J6475,"")</f>
        <v>0</v>
      </c>
      <c r="AO6475" s="3">
        <f>IFERROR(L6475/K6475,"")</f>
        <v>0</v>
      </c>
    </row>
    <row r="6476" spans="1:41">
      <c r="A6476" t="s">
        <v>8546</v>
      </c>
      <c r="D6476">
        <v>7300</v>
      </c>
      <c r="E6476" t="s">
        <v>941</v>
      </c>
      <c r="F6476" t="s">
        <v>1376</v>
      </c>
      <c r="I6476" t="b">
        <v>0</v>
      </c>
      <c r="J6476" s="2">
        <v>661</v>
      </c>
      <c r="K6476" s="2">
        <v>336</v>
      </c>
      <c r="L6476" s="2">
        <v>3</v>
      </c>
      <c r="M6476" s="2">
        <v>333</v>
      </c>
      <c r="N6476" s="2">
        <v>6</v>
      </c>
      <c r="O6476" s="2">
        <v>0</v>
      </c>
      <c r="P6476" s="2">
        <v>303</v>
      </c>
      <c r="Q6476" s="2">
        <v>0</v>
      </c>
      <c r="R6476" s="2">
        <v>0</v>
      </c>
      <c r="S6476" s="2">
        <v>0</v>
      </c>
      <c r="T6476" s="2">
        <v>0</v>
      </c>
      <c r="U6476" s="2">
        <v>0</v>
      </c>
      <c r="V6476" s="2">
        <v>0</v>
      </c>
      <c r="W6476" s="2">
        <v>0</v>
      </c>
      <c r="X6476" s="2">
        <v>0</v>
      </c>
      <c r="Y6476" s="2">
        <v>1</v>
      </c>
      <c r="Z6476" s="2">
        <v>4</v>
      </c>
      <c r="AA6476" s="2">
        <v>7</v>
      </c>
      <c r="AB6476" s="2">
        <v>10</v>
      </c>
      <c r="AC6476" s="2">
        <v>0</v>
      </c>
      <c r="AD6476" s="2">
        <v>0</v>
      </c>
      <c r="AE6476" s="2">
        <v>0</v>
      </c>
      <c r="AF6476" s="2">
        <v>1</v>
      </c>
      <c r="AG6476" s="2">
        <v>1</v>
      </c>
      <c r="AH6476" s="2">
        <v>0</v>
      </c>
      <c r="AI6476" s="2">
        <v>0</v>
      </c>
      <c r="AJ6476" s="2">
        <v>0</v>
      </c>
      <c r="AK6476" s="2">
        <v>0</v>
      </c>
      <c r="AL6476" s="2">
        <v>0</v>
      </c>
      <c r="AM6476" s="2">
        <v>0</v>
      </c>
      <c r="AN6476" s="3">
        <f>IFERROR(K6476/J6476,"")</f>
        <v>0</v>
      </c>
      <c r="AO6476" s="3">
        <f>IFERROR(L6476/K6476,"")</f>
        <v>0</v>
      </c>
    </row>
    <row r="6477" spans="1:41">
      <c r="A6477" t="s">
        <v>8547</v>
      </c>
      <c r="D6477">
        <v>7300</v>
      </c>
      <c r="E6477" t="s">
        <v>941</v>
      </c>
      <c r="F6477" t="s">
        <v>1378</v>
      </c>
      <c r="I6477" t="b">
        <v>0</v>
      </c>
      <c r="J6477" s="2">
        <v>519</v>
      </c>
      <c r="K6477" s="2">
        <v>254</v>
      </c>
      <c r="L6477" s="2">
        <v>2</v>
      </c>
      <c r="M6477" s="2">
        <v>252</v>
      </c>
      <c r="N6477" s="2">
        <v>19</v>
      </c>
      <c r="O6477" s="2">
        <v>2</v>
      </c>
      <c r="P6477" s="2">
        <v>208</v>
      </c>
      <c r="Q6477" s="2">
        <v>0</v>
      </c>
      <c r="R6477" s="2">
        <v>0</v>
      </c>
      <c r="S6477" s="2">
        <v>0</v>
      </c>
      <c r="T6477" s="2">
        <v>0</v>
      </c>
      <c r="U6477" s="2">
        <v>0</v>
      </c>
      <c r="V6477" s="2">
        <v>0</v>
      </c>
      <c r="W6477" s="2">
        <v>0</v>
      </c>
      <c r="X6477" s="2">
        <v>0</v>
      </c>
      <c r="Y6477" s="2">
        <v>1</v>
      </c>
      <c r="Z6477" s="2">
        <v>3</v>
      </c>
      <c r="AA6477" s="2">
        <v>8</v>
      </c>
      <c r="AB6477" s="2">
        <v>1</v>
      </c>
      <c r="AC6477" s="2">
        <v>0</v>
      </c>
      <c r="AD6477" s="2">
        <v>0</v>
      </c>
      <c r="AE6477" s="2">
        <v>0</v>
      </c>
      <c r="AF6477" s="2">
        <v>5</v>
      </c>
      <c r="AG6477" s="2">
        <v>0</v>
      </c>
      <c r="AH6477" s="2">
        <v>0</v>
      </c>
      <c r="AI6477" s="2">
        <v>0</v>
      </c>
      <c r="AJ6477" s="2">
        <v>1</v>
      </c>
      <c r="AK6477" s="2">
        <v>0</v>
      </c>
      <c r="AL6477" s="2">
        <v>0</v>
      </c>
      <c r="AM6477" s="2">
        <v>4</v>
      </c>
      <c r="AN6477" s="3">
        <f>IFERROR(K6477/J6477,"")</f>
        <v>0</v>
      </c>
      <c r="AO6477" s="3">
        <f>IFERROR(L6477/K6477,"")</f>
        <v>0</v>
      </c>
    </row>
    <row r="6478" spans="1:41">
      <c r="A6478" t="s">
        <v>8548</v>
      </c>
      <c r="D6478">
        <v>7300</v>
      </c>
      <c r="E6478" t="s">
        <v>941</v>
      </c>
      <c r="F6478" t="s">
        <v>1380</v>
      </c>
      <c r="I6478" t="b">
        <v>0</v>
      </c>
      <c r="J6478" s="2">
        <v>740</v>
      </c>
      <c r="K6478" s="2">
        <v>446</v>
      </c>
      <c r="L6478" s="2">
        <v>6</v>
      </c>
      <c r="M6478" s="2">
        <v>440</v>
      </c>
      <c r="N6478" s="2">
        <v>4</v>
      </c>
      <c r="O6478" s="2">
        <v>0</v>
      </c>
      <c r="P6478" s="2">
        <v>419</v>
      </c>
      <c r="Q6478" s="2">
        <v>0</v>
      </c>
      <c r="R6478" s="2">
        <v>0</v>
      </c>
      <c r="S6478" s="2">
        <v>0</v>
      </c>
      <c r="T6478" s="2">
        <v>0</v>
      </c>
      <c r="U6478" s="2">
        <v>0</v>
      </c>
      <c r="V6478" s="2">
        <v>0</v>
      </c>
      <c r="W6478" s="2">
        <v>0</v>
      </c>
      <c r="X6478" s="2">
        <v>0</v>
      </c>
      <c r="Y6478" s="2">
        <v>1</v>
      </c>
      <c r="Z6478" s="2">
        <v>0</v>
      </c>
      <c r="AA6478" s="2">
        <v>1</v>
      </c>
      <c r="AB6478" s="2">
        <v>10</v>
      </c>
      <c r="AC6478" s="2">
        <v>0</v>
      </c>
      <c r="AD6478" s="2">
        <v>1</v>
      </c>
      <c r="AE6478" s="2">
        <v>0</v>
      </c>
      <c r="AF6478" s="2">
        <v>4</v>
      </c>
      <c r="AG6478" s="2">
        <v>0</v>
      </c>
      <c r="AH6478" s="2">
        <v>0</v>
      </c>
      <c r="AI6478" s="2">
        <v>0</v>
      </c>
      <c r="AJ6478" s="2">
        <v>0</v>
      </c>
      <c r="AK6478" s="2">
        <v>0</v>
      </c>
      <c r="AL6478" s="2">
        <v>0</v>
      </c>
      <c r="AM6478" s="2">
        <v>0</v>
      </c>
      <c r="AN6478" s="3">
        <f>IFERROR(K6478/J6478,"")</f>
        <v>0</v>
      </c>
      <c r="AO6478" s="3">
        <f>IFERROR(L6478/K6478,"")</f>
        <v>0</v>
      </c>
    </row>
    <row r="6479" spans="1:41">
      <c r="A6479" t="s">
        <v>8549</v>
      </c>
      <c r="D6479">
        <v>7300</v>
      </c>
      <c r="E6479" t="s">
        <v>941</v>
      </c>
      <c r="F6479" t="s">
        <v>1411</v>
      </c>
      <c r="I6479" t="b">
        <v>0</v>
      </c>
      <c r="J6479" s="2">
        <v>520</v>
      </c>
      <c r="K6479" s="2">
        <v>313</v>
      </c>
      <c r="L6479" s="2">
        <v>2</v>
      </c>
      <c r="M6479" s="2">
        <v>311</v>
      </c>
      <c r="N6479" s="2">
        <v>0</v>
      </c>
      <c r="O6479" s="2">
        <v>0</v>
      </c>
      <c r="P6479" s="2">
        <v>299</v>
      </c>
      <c r="Q6479" s="2">
        <v>0</v>
      </c>
      <c r="R6479" s="2">
        <v>0</v>
      </c>
      <c r="S6479" s="2">
        <v>0</v>
      </c>
      <c r="T6479" s="2">
        <v>0</v>
      </c>
      <c r="U6479" s="2">
        <v>0</v>
      </c>
      <c r="V6479" s="2">
        <v>0</v>
      </c>
      <c r="W6479" s="2">
        <v>0</v>
      </c>
      <c r="X6479" s="2">
        <v>0</v>
      </c>
      <c r="Y6479" s="2">
        <v>0</v>
      </c>
      <c r="Z6479" s="2">
        <v>0</v>
      </c>
      <c r="AA6479" s="2">
        <v>0</v>
      </c>
      <c r="AB6479" s="2">
        <v>10</v>
      </c>
      <c r="AC6479" s="2">
        <v>0</v>
      </c>
      <c r="AD6479" s="2">
        <v>0</v>
      </c>
      <c r="AE6479" s="2">
        <v>0</v>
      </c>
      <c r="AF6479" s="2">
        <v>2</v>
      </c>
      <c r="AG6479" s="2">
        <v>0</v>
      </c>
      <c r="AH6479" s="2">
        <v>0</v>
      </c>
      <c r="AI6479" s="2">
        <v>0</v>
      </c>
      <c r="AJ6479" s="2">
        <v>0</v>
      </c>
      <c r="AK6479" s="2">
        <v>0</v>
      </c>
      <c r="AL6479" s="2">
        <v>0</v>
      </c>
      <c r="AM6479" s="2">
        <v>0</v>
      </c>
      <c r="AN6479" s="3">
        <f>IFERROR(K6479/J6479,"")</f>
        <v>0</v>
      </c>
      <c r="AO6479" s="3">
        <f>IFERROR(L6479/K6479,"")</f>
        <v>0</v>
      </c>
    </row>
    <row r="6480" spans="1:41">
      <c r="A6480" t="s">
        <v>8550</v>
      </c>
      <c r="D6480">
        <v>7300</v>
      </c>
      <c r="E6480" t="s">
        <v>941</v>
      </c>
      <c r="F6480" t="s">
        <v>1413</v>
      </c>
      <c r="I6480" t="b">
        <v>0</v>
      </c>
      <c r="J6480" s="2">
        <v>659</v>
      </c>
      <c r="K6480" s="2">
        <v>335</v>
      </c>
      <c r="L6480" s="2">
        <v>5</v>
      </c>
      <c r="M6480" s="2">
        <v>330</v>
      </c>
      <c r="N6480" s="2">
        <v>8</v>
      </c>
      <c r="O6480" s="2">
        <v>0</v>
      </c>
      <c r="P6480" s="2">
        <v>300</v>
      </c>
      <c r="Q6480" s="2">
        <v>0</v>
      </c>
      <c r="R6480" s="2">
        <v>0</v>
      </c>
      <c r="S6480" s="2">
        <v>0</v>
      </c>
      <c r="T6480" s="2">
        <v>1</v>
      </c>
      <c r="U6480" s="2">
        <v>0</v>
      </c>
      <c r="V6480" s="2">
        <v>0</v>
      </c>
      <c r="W6480" s="2">
        <v>0</v>
      </c>
      <c r="X6480" s="2">
        <v>0</v>
      </c>
      <c r="Y6480" s="2">
        <v>0</v>
      </c>
      <c r="Z6480" s="2">
        <v>1</v>
      </c>
      <c r="AA6480" s="2">
        <v>1</v>
      </c>
      <c r="AB6480" s="2">
        <v>5</v>
      </c>
      <c r="AC6480" s="2">
        <v>0</v>
      </c>
      <c r="AD6480" s="2">
        <v>0</v>
      </c>
      <c r="AE6480" s="2">
        <v>0</v>
      </c>
      <c r="AF6480" s="2">
        <v>2</v>
      </c>
      <c r="AG6480" s="2">
        <v>8</v>
      </c>
      <c r="AH6480" s="2">
        <v>0</v>
      </c>
      <c r="AI6480" s="2">
        <v>0</v>
      </c>
      <c r="AJ6480" s="2">
        <v>2</v>
      </c>
      <c r="AK6480" s="2">
        <v>0</v>
      </c>
      <c r="AL6480" s="2">
        <v>0</v>
      </c>
      <c r="AM6480" s="2">
        <v>2</v>
      </c>
      <c r="AN6480" s="3">
        <f>IFERROR(K6480/J6480,"")</f>
        <v>0</v>
      </c>
      <c r="AO6480" s="3">
        <f>IFERROR(L6480/K6480,"")</f>
        <v>0</v>
      </c>
    </row>
    <row r="6481" spans="1:41">
      <c r="A6481" t="s">
        <v>8551</v>
      </c>
      <c r="D6481">
        <v>7300</v>
      </c>
      <c r="E6481" t="s">
        <v>941</v>
      </c>
      <c r="F6481" t="s">
        <v>1415</v>
      </c>
      <c r="I6481" t="b">
        <v>0</v>
      </c>
      <c r="J6481" s="2">
        <v>590</v>
      </c>
      <c r="K6481" s="2">
        <v>295</v>
      </c>
      <c r="L6481" s="2">
        <v>0</v>
      </c>
      <c r="M6481" s="2">
        <v>295</v>
      </c>
      <c r="N6481" s="2">
        <v>5</v>
      </c>
      <c r="O6481" s="2">
        <v>0</v>
      </c>
      <c r="P6481" s="2">
        <v>275</v>
      </c>
      <c r="Q6481" s="2">
        <v>0</v>
      </c>
      <c r="R6481" s="2">
        <v>0</v>
      </c>
      <c r="S6481" s="2">
        <v>0</v>
      </c>
      <c r="T6481" s="2">
        <v>0</v>
      </c>
      <c r="U6481" s="2">
        <v>0</v>
      </c>
      <c r="V6481" s="2">
        <v>0</v>
      </c>
      <c r="W6481" s="2">
        <v>0</v>
      </c>
      <c r="X6481" s="2">
        <v>0</v>
      </c>
      <c r="Y6481" s="2">
        <v>0</v>
      </c>
      <c r="Z6481" s="2">
        <v>0</v>
      </c>
      <c r="AA6481" s="2">
        <v>1</v>
      </c>
      <c r="AB6481" s="2">
        <v>1</v>
      </c>
      <c r="AC6481" s="2">
        <v>0</v>
      </c>
      <c r="AD6481" s="2">
        <v>0</v>
      </c>
      <c r="AE6481" s="2">
        <v>0</v>
      </c>
      <c r="AF6481" s="2">
        <v>5</v>
      </c>
      <c r="AG6481" s="2">
        <v>2</v>
      </c>
      <c r="AH6481" s="2">
        <v>0</v>
      </c>
      <c r="AI6481" s="2">
        <v>0</v>
      </c>
      <c r="AJ6481" s="2">
        <v>0</v>
      </c>
      <c r="AK6481" s="2">
        <v>0</v>
      </c>
      <c r="AL6481" s="2">
        <v>0</v>
      </c>
      <c r="AM6481" s="2">
        <v>6</v>
      </c>
      <c r="AN6481" s="3">
        <f>IFERROR(K6481/J6481,"")</f>
        <v>0</v>
      </c>
      <c r="AO6481" s="3">
        <f>IFERROR(L6481/K6481,"")</f>
        <v>0</v>
      </c>
    </row>
    <row r="6482" spans="1:41">
      <c r="A6482" t="s">
        <v>8552</v>
      </c>
      <c r="D6482">
        <v>7300</v>
      </c>
      <c r="E6482" t="s">
        <v>941</v>
      </c>
      <c r="F6482" t="s">
        <v>1417</v>
      </c>
      <c r="I6482" t="b">
        <v>0</v>
      </c>
      <c r="J6482" s="2">
        <v>749</v>
      </c>
      <c r="K6482" s="2">
        <v>352</v>
      </c>
      <c r="L6482" s="2">
        <v>5</v>
      </c>
      <c r="M6482" s="2">
        <v>347</v>
      </c>
      <c r="N6482" s="2">
        <v>32</v>
      </c>
      <c r="O6482" s="2">
        <v>0</v>
      </c>
      <c r="P6482" s="2">
        <v>282</v>
      </c>
      <c r="Q6482" s="2">
        <v>1</v>
      </c>
      <c r="R6482" s="2">
        <v>0</v>
      </c>
      <c r="S6482" s="2">
        <v>0</v>
      </c>
      <c r="T6482" s="2">
        <v>0</v>
      </c>
      <c r="U6482" s="2">
        <v>0</v>
      </c>
      <c r="V6482" s="2">
        <v>0</v>
      </c>
      <c r="W6482" s="2">
        <v>0</v>
      </c>
      <c r="X6482" s="2">
        <v>0</v>
      </c>
      <c r="Y6482" s="2">
        <v>3</v>
      </c>
      <c r="Z6482" s="2">
        <v>2</v>
      </c>
      <c r="AA6482" s="2">
        <v>7</v>
      </c>
      <c r="AB6482" s="2">
        <v>15</v>
      </c>
      <c r="AC6482" s="2">
        <v>0</v>
      </c>
      <c r="AD6482" s="2">
        <v>0</v>
      </c>
      <c r="AE6482" s="2">
        <v>0</v>
      </c>
      <c r="AF6482" s="2">
        <v>1</v>
      </c>
      <c r="AG6482" s="2">
        <v>1</v>
      </c>
      <c r="AH6482" s="2">
        <v>0</v>
      </c>
      <c r="AI6482" s="2">
        <v>0</v>
      </c>
      <c r="AJ6482" s="2">
        <v>1</v>
      </c>
      <c r="AK6482" s="2">
        <v>0</v>
      </c>
      <c r="AL6482" s="2">
        <v>0</v>
      </c>
      <c r="AM6482" s="2">
        <v>2</v>
      </c>
      <c r="AN6482" s="3">
        <f>IFERROR(K6482/J6482,"")</f>
        <v>0</v>
      </c>
      <c r="AO6482" s="3">
        <f>IFERROR(L6482/K6482,"")</f>
        <v>0</v>
      </c>
    </row>
    <row r="6483" spans="1:41">
      <c r="A6483" t="s">
        <v>8553</v>
      </c>
      <c r="D6483">
        <v>7300</v>
      </c>
      <c r="E6483" t="s">
        <v>941</v>
      </c>
      <c r="F6483" t="s">
        <v>1419</v>
      </c>
      <c r="I6483" t="b">
        <v>0</v>
      </c>
      <c r="J6483" s="2">
        <v>504</v>
      </c>
      <c r="K6483" s="2">
        <v>254</v>
      </c>
      <c r="L6483" s="2">
        <v>1</v>
      </c>
      <c r="M6483" s="2">
        <v>253</v>
      </c>
      <c r="N6483" s="2">
        <v>2</v>
      </c>
      <c r="O6483" s="2">
        <v>0</v>
      </c>
      <c r="P6483" s="2">
        <v>247</v>
      </c>
      <c r="Q6483" s="2">
        <v>0</v>
      </c>
      <c r="R6483" s="2">
        <v>0</v>
      </c>
      <c r="S6483" s="2">
        <v>0</v>
      </c>
      <c r="T6483" s="2">
        <v>0</v>
      </c>
      <c r="U6483" s="2">
        <v>0</v>
      </c>
      <c r="V6483" s="2">
        <v>0</v>
      </c>
      <c r="W6483" s="2">
        <v>0</v>
      </c>
      <c r="X6483" s="2">
        <v>0</v>
      </c>
      <c r="Y6483" s="2">
        <v>1</v>
      </c>
      <c r="Z6483" s="2">
        <v>0</v>
      </c>
      <c r="AA6483" s="2">
        <v>0</v>
      </c>
      <c r="AB6483" s="2">
        <v>2</v>
      </c>
      <c r="AC6483" s="2">
        <v>0</v>
      </c>
      <c r="AD6483" s="2">
        <v>0</v>
      </c>
      <c r="AE6483" s="2">
        <v>0</v>
      </c>
      <c r="AF6483" s="2">
        <v>0</v>
      </c>
      <c r="AG6483" s="2">
        <v>0</v>
      </c>
      <c r="AH6483" s="2">
        <v>0</v>
      </c>
      <c r="AI6483" s="2">
        <v>0</v>
      </c>
      <c r="AJ6483" s="2">
        <v>1</v>
      </c>
      <c r="AK6483" s="2">
        <v>0</v>
      </c>
      <c r="AL6483" s="2">
        <v>0</v>
      </c>
      <c r="AM6483" s="2">
        <v>0</v>
      </c>
      <c r="AN6483" s="3">
        <f>IFERROR(K6483/J6483,"")</f>
        <v>0</v>
      </c>
      <c r="AO6483" s="3">
        <f>IFERROR(L6483/K6483,"")</f>
        <v>0</v>
      </c>
    </row>
    <row r="6484" spans="1:41">
      <c r="A6484" t="s">
        <v>8554</v>
      </c>
      <c r="D6484">
        <v>7300</v>
      </c>
      <c r="E6484" t="s">
        <v>941</v>
      </c>
      <c r="F6484" t="s">
        <v>1421</v>
      </c>
      <c r="I6484" t="b">
        <v>0</v>
      </c>
      <c r="J6484" s="2">
        <v>600</v>
      </c>
      <c r="K6484" s="2">
        <v>376</v>
      </c>
      <c r="L6484" s="2">
        <v>2</v>
      </c>
      <c r="M6484" s="2">
        <v>374</v>
      </c>
      <c r="N6484" s="2">
        <v>19</v>
      </c>
      <c r="O6484" s="2">
        <v>0</v>
      </c>
      <c r="P6484" s="2">
        <v>324</v>
      </c>
      <c r="Q6484" s="2">
        <v>0</v>
      </c>
      <c r="R6484" s="2">
        <v>0</v>
      </c>
      <c r="S6484" s="2">
        <v>0</v>
      </c>
      <c r="T6484" s="2">
        <v>0</v>
      </c>
      <c r="U6484" s="2">
        <v>0</v>
      </c>
      <c r="V6484" s="2">
        <v>0</v>
      </c>
      <c r="W6484" s="2">
        <v>0</v>
      </c>
      <c r="X6484" s="2">
        <v>0</v>
      </c>
      <c r="Y6484" s="2">
        <v>2</v>
      </c>
      <c r="Z6484" s="2">
        <v>6</v>
      </c>
      <c r="AA6484" s="2">
        <v>9</v>
      </c>
      <c r="AB6484" s="2">
        <v>10</v>
      </c>
      <c r="AC6484" s="2">
        <v>0</v>
      </c>
      <c r="AD6484" s="2">
        <v>0</v>
      </c>
      <c r="AE6484" s="2">
        <v>0</v>
      </c>
      <c r="AF6484" s="2">
        <v>2</v>
      </c>
      <c r="AG6484" s="2">
        <v>1</v>
      </c>
      <c r="AH6484" s="2">
        <v>0</v>
      </c>
      <c r="AI6484" s="2">
        <v>0</v>
      </c>
      <c r="AJ6484" s="2">
        <v>0</v>
      </c>
      <c r="AK6484" s="2">
        <v>0</v>
      </c>
      <c r="AL6484" s="2">
        <v>0</v>
      </c>
      <c r="AM6484" s="2">
        <v>1</v>
      </c>
      <c r="AN6484" s="3">
        <f>IFERROR(K6484/J6484,"")</f>
        <v>0</v>
      </c>
      <c r="AO6484" s="3">
        <f>IFERROR(L6484/K6484,"")</f>
        <v>0</v>
      </c>
    </row>
    <row r="6485" spans="1:41">
      <c r="A6485" t="s">
        <v>8555</v>
      </c>
      <c r="D6485">
        <v>7300</v>
      </c>
      <c r="E6485" t="s">
        <v>941</v>
      </c>
      <c r="F6485" t="s">
        <v>1423</v>
      </c>
      <c r="I6485" t="b">
        <v>0</v>
      </c>
      <c r="J6485" s="2">
        <v>715</v>
      </c>
      <c r="K6485" s="2">
        <v>538</v>
      </c>
      <c r="L6485" s="2">
        <v>4</v>
      </c>
      <c r="M6485" s="2">
        <v>534</v>
      </c>
      <c r="N6485" s="2">
        <v>35</v>
      </c>
      <c r="O6485" s="2">
        <v>0</v>
      </c>
      <c r="P6485" s="2">
        <v>448</v>
      </c>
      <c r="Q6485" s="2">
        <v>0</v>
      </c>
      <c r="R6485" s="2">
        <v>0</v>
      </c>
      <c r="S6485" s="2">
        <v>0</v>
      </c>
      <c r="T6485" s="2">
        <v>0</v>
      </c>
      <c r="U6485" s="2">
        <v>0</v>
      </c>
      <c r="V6485" s="2">
        <v>0</v>
      </c>
      <c r="W6485" s="2">
        <v>0</v>
      </c>
      <c r="X6485" s="2">
        <v>0</v>
      </c>
      <c r="Y6485" s="2">
        <v>7</v>
      </c>
      <c r="Z6485" s="2">
        <v>5</v>
      </c>
      <c r="AA6485" s="2">
        <v>3</v>
      </c>
      <c r="AB6485" s="2">
        <v>34</v>
      </c>
      <c r="AC6485" s="2">
        <v>0</v>
      </c>
      <c r="AD6485" s="2">
        <v>0</v>
      </c>
      <c r="AE6485" s="2">
        <v>0</v>
      </c>
      <c r="AF6485" s="2">
        <v>0</v>
      </c>
      <c r="AG6485" s="2">
        <v>2</v>
      </c>
      <c r="AH6485" s="2">
        <v>0</v>
      </c>
      <c r="AI6485" s="2">
        <v>0</v>
      </c>
      <c r="AJ6485" s="2">
        <v>0</v>
      </c>
      <c r="AK6485" s="2">
        <v>0</v>
      </c>
      <c r="AL6485" s="2">
        <v>0</v>
      </c>
      <c r="AM6485" s="2">
        <v>0</v>
      </c>
      <c r="AN6485" s="3">
        <f>IFERROR(K6485/J6485,"")</f>
        <v>0</v>
      </c>
      <c r="AO6485" s="3">
        <f>IFERROR(L6485/K6485,"")</f>
        <v>0</v>
      </c>
    </row>
    <row r="6486" spans="1:41">
      <c r="A6486" t="s">
        <v>8556</v>
      </c>
      <c r="D6486">
        <v>7300</v>
      </c>
      <c r="E6486" t="s">
        <v>941</v>
      </c>
      <c r="F6486" t="s">
        <v>1425</v>
      </c>
      <c r="I6486" t="b">
        <v>0</v>
      </c>
      <c r="J6486" s="2">
        <v>692</v>
      </c>
      <c r="K6486" s="2">
        <v>424</v>
      </c>
      <c r="L6486" s="2">
        <v>3</v>
      </c>
      <c r="M6486" s="2">
        <v>421</v>
      </c>
      <c r="N6486" s="2">
        <v>12</v>
      </c>
      <c r="O6486" s="2">
        <v>0</v>
      </c>
      <c r="P6486" s="2">
        <v>373</v>
      </c>
      <c r="Q6486" s="2">
        <v>0</v>
      </c>
      <c r="R6486" s="2">
        <v>0</v>
      </c>
      <c r="S6486" s="2">
        <v>0</v>
      </c>
      <c r="T6486" s="2">
        <v>0</v>
      </c>
      <c r="U6486" s="2">
        <v>0</v>
      </c>
      <c r="V6486" s="2">
        <v>0</v>
      </c>
      <c r="W6486" s="2">
        <v>0</v>
      </c>
      <c r="X6486" s="2">
        <v>0</v>
      </c>
      <c r="Y6486" s="2">
        <v>2</v>
      </c>
      <c r="Z6486" s="2">
        <v>2</v>
      </c>
      <c r="AA6486" s="2">
        <v>19</v>
      </c>
      <c r="AB6486" s="2">
        <v>9</v>
      </c>
      <c r="AC6486" s="2">
        <v>0</v>
      </c>
      <c r="AD6486" s="2">
        <v>0</v>
      </c>
      <c r="AE6486" s="2">
        <v>0</v>
      </c>
      <c r="AF6486" s="2">
        <v>0</v>
      </c>
      <c r="AG6486" s="2">
        <v>1</v>
      </c>
      <c r="AH6486" s="2">
        <v>1</v>
      </c>
      <c r="AI6486" s="2">
        <v>0</v>
      </c>
      <c r="AJ6486" s="2">
        <v>0</v>
      </c>
      <c r="AK6486" s="2">
        <v>1</v>
      </c>
      <c r="AL6486" s="2">
        <v>0</v>
      </c>
      <c r="AM6486" s="2">
        <v>1</v>
      </c>
      <c r="AN6486" s="3">
        <f>IFERROR(K6486/J6486,"")</f>
        <v>0</v>
      </c>
      <c r="AO6486" s="3">
        <f>IFERROR(L6486/K6486,"")</f>
        <v>0</v>
      </c>
    </row>
    <row r="6487" spans="1:41">
      <c r="A6487" t="s">
        <v>8557</v>
      </c>
      <c r="D6487">
        <v>7300</v>
      </c>
      <c r="E6487" t="s">
        <v>941</v>
      </c>
      <c r="F6487" t="s">
        <v>1427</v>
      </c>
      <c r="I6487" t="b">
        <v>0</v>
      </c>
      <c r="J6487" s="2">
        <v>658</v>
      </c>
      <c r="K6487" s="2">
        <v>439</v>
      </c>
      <c r="L6487" s="2">
        <v>3</v>
      </c>
      <c r="M6487" s="2">
        <v>436</v>
      </c>
      <c r="N6487" s="2">
        <v>25</v>
      </c>
      <c r="O6487" s="2">
        <v>0</v>
      </c>
      <c r="P6487" s="2">
        <v>384</v>
      </c>
      <c r="Q6487" s="2">
        <v>0</v>
      </c>
      <c r="R6487" s="2">
        <v>0</v>
      </c>
      <c r="S6487" s="2">
        <v>0</v>
      </c>
      <c r="T6487" s="2">
        <v>0</v>
      </c>
      <c r="U6487" s="2">
        <v>0</v>
      </c>
      <c r="V6487" s="2">
        <v>0</v>
      </c>
      <c r="W6487" s="2">
        <v>0</v>
      </c>
      <c r="X6487" s="2">
        <v>0</v>
      </c>
      <c r="Y6487" s="2">
        <v>1</v>
      </c>
      <c r="Z6487" s="2">
        <v>1</v>
      </c>
      <c r="AA6487" s="2">
        <v>6</v>
      </c>
      <c r="AB6487" s="2">
        <v>18</v>
      </c>
      <c r="AC6487" s="2">
        <v>0</v>
      </c>
      <c r="AD6487" s="2">
        <v>0</v>
      </c>
      <c r="AE6487" s="2">
        <v>0</v>
      </c>
      <c r="AF6487" s="2">
        <v>0</v>
      </c>
      <c r="AG6487" s="2">
        <v>0</v>
      </c>
      <c r="AH6487" s="2">
        <v>0</v>
      </c>
      <c r="AI6487" s="2">
        <v>0</v>
      </c>
      <c r="AJ6487" s="2">
        <v>0</v>
      </c>
      <c r="AK6487" s="2">
        <v>0</v>
      </c>
      <c r="AL6487" s="2">
        <v>1</v>
      </c>
      <c r="AM6487" s="2">
        <v>0</v>
      </c>
      <c r="AN6487" s="3">
        <f>IFERROR(K6487/J6487,"")</f>
        <v>0</v>
      </c>
      <c r="AO6487" s="3">
        <f>IFERROR(L6487/K6487,"")</f>
        <v>0</v>
      </c>
    </row>
    <row r="6488" spans="1:41">
      <c r="A6488" t="s">
        <v>8558</v>
      </c>
      <c r="D6488">
        <v>7300</v>
      </c>
      <c r="E6488" t="s">
        <v>941</v>
      </c>
      <c r="F6488" t="s">
        <v>1429</v>
      </c>
      <c r="I6488" t="b">
        <v>0</v>
      </c>
      <c r="J6488" s="2">
        <v>745</v>
      </c>
      <c r="K6488" s="2">
        <v>425</v>
      </c>
      <c r="L6488" s="2">
        <v>4</v>
      </c>
      <c r="M6488" s="2">
        <v>421</v>
      </c>
      <c r="N6488" s="2">
        <v>19</v>
      </c>
      <c r="O6488" s="2">
        <v>0</v>
      </c>
      <c r="P6488" s="2">
        <v>372</v>
      </c>
      <c r="Q6488" s="2">
        <v>0</v>
      </c>
      <c r="R6488" s="2">
        <v>1</v>
      </c>
      <c r="S6488" s="2">
        <v>0</v>
      </c>
      <c r="T6488" s="2">
        <v>0</v>
      </c>
      <c r="U6488" s="2">
        <v>0</v>
      </c>
      <c r="V6488" s="2">
        <v>0</v>
      </c>
      <c r="W6488" s="2">
        <v>0</v>
      </c>
      <c r="X6488" s="2">
        <v>0</v>
      </c>
      <c r="Y6488" s="2">
        <v>1</v>
      </c>
      <c r="Z6488" s="2">
        <v>1</v>
      </c>
      <c r="AA6488" s="2">
        <v>13</v>
      </c>
      <c r="AB6488" s="2">
        <v>11</v>
      </c>
      <c r="AC6488" s="2">
        <v>0</v>
      </c>
      <c r="AD6488" s="2">
        <v>0</v>
      </c>
      <c r="AE6488" s="2">
        <v>0</v>
      </c>
      <c r="AF6488" s="2">
        <v>0</v>
      </c>
      <c r="AG6488" s="2">
        <v>1</v>
      </c>
      <c r="AH6488" s="2">
        <v>0</v>
      </c>
      <c r="AI6488" s="2">
        <v>1</v>
      </c>
      <c r="AJ6488" s="2">
        <v>1</v>
      </c>
      <c r="AK6488" s="2">
        <v>0</v>
      </c>
      <c r="AL6488" s="2">
        <v>0</v>
      </c>
      <c r="AM6488" s="2">
        <v>0</v>
      </c>
      <c r="AN6488" s="3">
        <f>IFERROR(K6488/J6488,"")</f>
        <v>0</v>
      </c>
      <c r="AO6488" s="3">
        <f>IFERROR(L6488/K6488,"")</f>
        <v>0</v>
      </c>
    </row>
    <row r="6489" spans="1:41">
      <c r="A6489" t="s">
        <v>8559</v>
      </c>
      <c r="D6489">
        <v>7300</v>
      </c>
      <c r="E6489" t="s">
        <v>941</v>
      </c>
      <c r="F6489" t="s">
        <v>1431</v>
      </c>
      <c r="I6489" t="b">
        <v>0</v>
      </c>
      <c r="J6489" s="2">
        <v>682</v>
      </c>
      <c r="K6489" s="2">
        <v>393</v>
      </c>
      <c r="L6489" s="2">
        <v>2</v>
      </c>
      <c r="M6489" s="2">
        <v>391</v>
      </c>
      <c r="N6489" s="2">
        <v>29</v>
      </c>
      <c r="O6489" s="2">
        <v>1</v>
      </c>
      <c r="P6489" s="2">
        <v>323</v>
      </c>
      <c r="Q6489" s="2">
        <v>0</v>
      </c>
      <c r="R6489" s="2">
        <v>0</v>
      </c>
      <c r="S6489" s="2">
        <v>0</v>
      </c>
      <c r="T6489" s="2">
        <v>0</v>
      </c>
      <c r="U6489" s="2">
        <v>0</v>
      </c>
      <c r="V6489" s="2">
        <v>0</v>
      </c>
      <c r="W6489" s="2">
        <v>0</v>
      </c>
      <c r="X6489" s="2">
        <v>0</v>
      </c>
      <c r="Y6489" s="2">
        <v>3</v>
      </c>
      <c r="Z6489" s="2">
        <v>1</v>
      </c>
      <c r="AA6489" s="2">
        <v>16</v>
      </c>
      <c r="AB6489" s="2">
        <v>14</v>
      </c>
      <c r="AC6489" s="2">
        <v>0</v>
      </c>
      <c r="AD6489" s="2">
        <v>0</v>
      </c>
      <c r="AE6489" s="2">
        <v>0</v>
      </c>
      <c r="AF6489" s="2">
        <v>1</v>
      </c>
      <c r="AG6489" s="2">
        <v>0</v>
      </c>
      <c r="AH6489" s="2">
        <v>0</v>
      </c>
      <c r="AI6489" s="2">
        <v>0</v>
      </c>
      <c r="AJ6489" s="2">
        <v>1</v>
      </c>
      <c r="AK6489" s="2">
        <v>2</v>
      </c>
      <c r="AL6489" s="2">
        <v>0</v>
      </c>
      <c r="AM6489" s="2">
        <v>0</v>
      </c>
      <c r="AN6489" s="3">
        <f>IFERROR(K6489/J6489,"")</f>
        <v>0</v>
      </c>
      <c r="AO6489" s="3">
        <f>IFERROR(L6489/K6489,"")</f>
        <v>0</v>
      </c>
    </row>
    <row r="6490" spans="1:41">
      <c r="A6490" t="s">
        <v>8560</v>
      </c>
      <c r="D6490">
        <v>7300</v>
      </c>
      <c r="E6490" t="s">
        <v>941</v>
      </c>
      <c r="F6490" t="s">
        <v>1433</v>
      </c>
      <c r="I6490" t="b">
        <v>0</v>
      </c>
      <c r="J6490" s="2">
        <v>492</v>
      </c>
      <c r="K6490" s="2">
        <v>311</v>
      </c>
      <c r="L6490" s="2">
        <v>0</v>
      </c>
      <c r="M6490" s="2">
        <v>311</v>
      </c>
      <c r="N6490" s="2">
        <v>5</v>
      </c>
      <c r="O6490" s="2">
        <v>0</v>
      </c>
      <c r="P6490" s="2">
        <v>295</v>
      </c>
      <c r="Q6490" s="2">
        <v>0</v>
      </c>
      <c r="R6490" s="2">
        <v>0</v>
      </c>
      <c r="S6490" s="2">
        <v>0</v>
      </c>
      <c r="T6490" s="2">
        <v>0</v>
      </c>
      <c r="U6490" s="2">
        <v>0</v>
      </c>
      <c r="V6490" s="2">
        <v>0</v>
      </c>
      <c r="W6490" s="2">
        <v>0</v>
      </c>
      <c r="X6490" s="2">
        <v>0</v>
      </c>
      <c r="Y6490" s="2">
        <v>3</v>
      </c>
      <c r="Z6490" s="2">
        <v>0</v>
      </c>
      <c r="AA6490" s="2">
        <v>1</v>
      </c>
      <c r="AB6490" s="2">
        <v>4</v>
      </c>
      <c r="AC6490" s="2">
        <v>0</v>
      </c>
      <c r="AD6490" s="2">
        <v>0</v>
      </c>
      <c r="AE6490" s="2">
        <v>0</v>
      </c>
      <c r="AF6490" s="2">
        <v>0</v>
      </c>
      <c r="AG6490" s="2">
        <v>1</v>
      </c>
      <c r="AH6490" s="2">
        <v>0</v>
      </c>
      <c r="AI6490" s="2">
        <v>0</v>
      </c>
      <c r="AJ6490" s="2">
        <v>0</v>
      </c>
      <c r="AK6490" s="2">
        <v>1</v>
      </c>
      <c r="AL6490" s="2">
        <v>0</v>
      </c>
      <c r="AM6490" s="2">
        <v>1</v>
      </c>
      <c r="AN6490" s="3">
        <f>IFERROR(K6490/J6490,"")</f>
        <v>0</v>
      </c>
      <c r="AO6490" s="3">
        <f>IFERROR(L6490/K6490,"")</f>
        <v>0</v>
      </c>
    </row>
    <row r="6491" spans="1:41">
      <c r="A6491" t="s">
        <v>8561</v>
      </c>
      <c r="D6491">
        <v>7300</v>
      </c>
      <c r="E6491" t="s">
        <v>941</v>
      </c>
      <c r="F6491" t="s">
        <v>1435</v>
      </c>
      <c r="I6491" t="b">
        <v>0</v>
      </c>
      <c r="J6491" s="2">
        <v>715</v>
      </c>
      <c r="K6491" s="2">
        <v>455</v>
      </c>
      <c r="L6491" s="2">
        <v>3</v>
      </c>
      <c r="M6491" s="2">
        <v>452</v>
      </c>
      <c r="N6491" s="2">
        <v>29</v>
      </c>
      <c r="O6491" s="2">
        <v>0</v>
      </c>
      <c r="P6491" s="2">
        <v>392</v>
      </c>
      <c r="Q6491" s="2">
        <v>0</v>
      </c>
      <c r="R6491" s="2">
        <v>0</v>
      </c>
      <c r="S6491" s="2">
        <v>0</v>
      </c>
      <c r="T6491" s="2">
        <v>0</v>
      </c>
      <c r="U6491" s="2">
        <v>0</v>
      </c>
      <c r="V6491" s="2">
        <v>0</v>
      </c>
      <c r="W6491" s="2">
        <v>0</v>
      </c>
      <c r="X6491" s="2">
        <v>0</v>
      </c>
      <c r="Y6491" s="2">
        <v>1</v>
      </c>
      <c r="Z6491" s="2">
        <v>11</v>
      </c>
      <c r="AA6491" s="2">
        <v>7</v>
      </c>
      <c r="AB6491" s="2">
        <v>9</v>
      </c>
      <c r="AC6491" s="2">
        <v>0</v>
      </c>
      <c r="AD6491" s="2">
        <v>0</v>
      </c>
      <c r="AE6491" s="2">
        <v>0</v>
      </c>
      <c r="AF6491" s="2">
        <v>2</v>
      </c>
      <c r="AG6491" s="2">
        <v>1</v>
      </c>
      <c r="AH6491" s="2">
        <v>0</v>
      </c>
      <c r="AI6491" s="2">
        <v>0</v>
      </c>
      <c r="AJ6491" s="2">
        <v>0</v>
      </c>
      <c r="AK6491" s="2">
        <v>0</v>
      </c>
      <c r="AL6491" s="2">
        <v>0</v>
      </c>
      <c r="AM6491" s="2">
        <v>0</v>
      </c>
      <c r="AN6491" s="3">
        <f>IFERROR(K6491/J6491,"")</f>
        <v>0</v>
      </c>
      <c r="AO6491" s="3">
        <f>IFERROR(L6491/K6491,"")</f>
        <v>0</v>
      </c>
    </row>
    <row r="6492" spans="1:41">
      <c r="A6492" t="s">
        <v>8562</v>
      </c>
      <c r="D6492">
        <v>7300</v>
      </c>
      <c r="E6492" t="s">
        <v>941</v>
      </c>
      <c r="F6492" t="s">
        <v>1437</v>
      </c>
      <c r="I6492" t="b">
        <v>0</v>
      </c>
      <c r="J6492" s="2">
        <v>604</v>
      </c>
      <c r="K6492" s="2">
        <v>354</v>
      </c>
      <c r="L6492" s="2">
        <v>3</v>
      </c>
      <c r="M6492" s="2">
        <v>351</v>
      </c>
      <c r="N6492" s="2">
        <v>17</v>
      </c>
      <c r="O6492" s="2">
        <v>1</v>
      </c>
      <c r="P6492" s="2">
        <v>296</v>
      </c>
      <c r="Q6492" s="2">
        <v>0</v>
      </c>
      <c r="R6492" s="2">
        <v>0</v>
      </c>
      <c r="S6492" s="2">
        <v>0</v>
      </c>
      <c r="T6492" s="2">
        <v>1</v>
      </c>
      <c r="U6492" s="2">
        <v>0</v>
      </c>
      <c r="V6492" s="2">
        <v>0</v>
      </c>
      <c r="W6492" s="2">
        <v>0</v>
      </c>
      <c r="X6492" s="2">
        <v>0</v>
      </c>
      <c r="Y6492" s="2">
        <v>5</v>
      </c>
      <c r="Z6492" s="2">
        <v>4</v>
      </c>
      <c r="AA6492" s="2">
        <v>8</v>
      </c>
      <c r="AB6492" s="2">
        <v>16</v>
      </c>
      <c r="AC6492" s="2">
        <v>0</v>
      </c>
      <c r="AD6492" s="2">
        <v>0</v>
      </c>
      <c r="AE6492" s="2">
        <v>1</v>
      </c>
      <c r="AF6492" s="2">
        <v>2</v>
      </c>
      <c r="AG6492" s="2">
        <v>0</v>
      </c>
      <c r="AH6492" s="2">
        <v>0</v>
      </c>
      <c r="AI6492" s="2">
        <v>0</v>
      </c>
      <c r="AJ6492" s="2">
        <v>0</v>
      </c>
      <c r="AK6492" s="2">
        <v>0</v>
      </c>
      <c r="AL6492" s="2">
        <v>0</v>
      </c>
      <c r="AM6492" s="2">
        <v>0</v>
      </c>
      <c r="AN6492" s="3">
        <f>IFERROR(K6492/J6492,"")</f>
        <v>0</v>
      </c>
      <c r="AO6492" s="3">
        <f>IFERROR(L6492/K6492,"")</f>
        <v>0</v>
      </c>
    </row>
    <row r="6493" spans="1:41">
      <c r="A6493" t="s">
        <v>8563</v>
      </c>
      <c r="D6493">
        <v>7300</v>
      </c>
      <c r="E6493" t="s">
        <v>941</v>
      </c>
      <c r="F6493" t="s">
        <v>1439</v>
      </c>
      <c r="I6493" t="b">
        <v>0</v>
      </c>
      <c r="J6493" s="2">
        <v>735</v>
      </c>
      <c r="K6493" s="2">
        <v>462</v>
      </c>
      <c r="L6493" s="2">
        <v>0</v>
      </c>
      <c r="M6493" s="2">
        <v>462</v>
      </c>
      <c r="N6493" s="2">
        <v>3</v>
      </c>
      <c r="O6493" s="2">
        <v>0</v>
      </c>
      <c r="P6493" s="2">
        <v>454</v>
      </c>
      <c r="Q6493" s="2">
        <v>0</v>
      </c>
      <c r="R6493" s="2">
        <v>0</v>
      </c>
      <c r="S6493" s="2">
        <v>0</v>
      </c>
      <c r="T6493" s="2">
        <v>0</v>
      </c>
      <c r="U6493" s="2">
        <v>0</v>
      </c>
      <c r="V6493" s="2">
        <v>0</v>
      </c>
      <c r="W6493" s="2">
        <v>0</v>
      </c>
      <c r="X6493" s="2">
        <v>0</v>
      </c>
      <c r="Y6493" s="2">
        <v>0</v>
      </c>
      <c r="Z6493" s="2">
        <v>0</v>
      </c>
      <c r="AA6493" s="2">
        <v>1</v>
      </c>
      <c r="AB6493" s="2">
        <v>3</v>
      </c>
      <c r="AC6493" s="2">
        <v>0</v>
      </c>
      <c r="AD6493" s="2">
        <v>0</v>
      </c>
      <c r="AE6493" s="2">
        <v>0</v>
      </c>
      <c r="AF6493" s="2">
        <v>0</v>
      </c>
      <c r="AG6493" s="2">
        <v>0</v>
      </c>
      <c r="AH6493" s="2">
        <v>0</v>
      </c>
      <c r="AI6493" s="2">
        <v>0</v>
      </c>
      <c r="AJ6493" s="2">
        <v>0</v>
      </c>
      <c r="AK6493" s="2">
        <v>0</v>
      </c>
      <c r="AL6493" s="2">
        <v>0</v>
      </c>
      <c r="AM6493" s="2">
        <v>1</v>
      </c>
      <c r="AN6493" s="3">
        <f>IFERROR(K6493/J6493,"")</f>
        <v>0</v>
      </c>
      <c r="AO6493" s="3">
        <f>IFERROR(L6493/K6493,"")</f>
        <v>0</v>
      </c>
    </row>
    <row r="6494" spans="1:41">
      <c r="A6494" t="s">
        <v>8564</v>
      </c>
      <c r="D6494">
        <v>7300</v>
      </c>
      <c r="E6494" t="s">
        <v>941</v>
      </c>
      <c r="F6494" t="s">
        <v>1441</v>
      </c>
      <c r="I6494" t="b">
        <v>0</v>
      </c>
      <c r="J6494" s="2">
        <v>631</v>
      </c>
      <c r="K6494" s="2">
        <v>363</v>
      </c>
      <c r="L6494" s="2">
        <v>6</v>
      </c>
      <c r="M6494" s="2">
        <v>357</v>
      </c>
      <c r="N6494" s="2">
        <v>6</v>
      </c>
      <c r="O6494" s="2">
        <v>0</v>
      </c>
      <c r="P6494" s="2">
        <v>322</v>
      </c>
      <c r="Q6494" s="2">
        <v>0</v>
      </c>
      <c r="R6494" s="2">
        <v>0</v>
      </c>
      <c r="S6494" s="2">
        <v>0</v>
      </c>
      <c r="T6494" s="2">
        <v>0</v>
      </c>
      <c r="U6494" s="2">
        <v>0</v>
      </c>
      <c r="V6494" s="2">
        <v>0</v>
      </c>
      <c r="W6494" s="2">
        <v>0</v>
      </c>
      <c r="X6494" s="2">
        <v>2</v>
      </c>
      <c r="Y6494" s="2">
        <v>5</v>
      </c>
      <c r="Z6494" s="2">
        <v>3</v>
      </c>
      <c r="AA6494" s="2">
        <v>6</v>
      </c>
      <c r="AB6494" s="2">
        <v>7</v>
      </c>
      <c r="AC6494" s="2">
        <v>0</v>
      </c>
      <c r="AD6494" s="2">
        <v>0</v>
      </c>
      <c r="AE6494" s="2">
        <v>0</v>
      </c>
      <c r="AF6494" s="2">
        <v>1</v>
      </c>
      <c r="AG6494" s="2">
        <v>4</v>
      </c>
      <c r="AH6494" s="2">
        <v>0</v>
      </c>
      <c r="AI6494" s="2">
        <v>0</v>
      </c>
      <c r="AJ6494" s="2">
        <v>0</v>
      </c>
      <c r="AK6494" s="2">
        <v>0</v>
      </c>
      <c r="AL6494" s="2">
        <v>0</v>
      </c>
      <c r="AM6494" s="2">
        <v>1</v>
      </c>
      <c r="AN6494" s="3">
        <f>IFERROR(K6494/J6494,"")</f>
        <v>0</v>
      </c>
      <c r="AO6494" s="3">
        <f>IFERROR(L6494/K6494,"")</f>
        <v>0</v>
      </c>
    </row>
    <row r="6495" spans="1:41">
      <c r="A6495" t="s">
        <v>8565</v>
      </c>
      <c r="D6495">
        <v>7300</v>
      </c>
      <c r="E6495" t="s">
        <v>941</v>
      </c>
      <c r="F6495" t="s">
        <v>1443</v>
      </c>
      <c r="I6495" t="b">
        <v>0</v>
      </c>
      <c r="J6495" s="2">
        <v>769</v>
      </c>
      <c r="K6495" s="2">
        <v>536</v>
      </c>
      <c r="L6495" s="2">
        <v>1</v>
      </c>
      <c r="M6495" s="2">
        <v>535</v>
      </c>
      <c r="N6495" s="2">
        <v>5</v>
      </c>
      <c r="O6495" s="2">
        <v>0</v>
      </c>
      <c r="P6495" s="2">
        <v>518</v>
      </c>
      <c r="Q6495" s="2">
        <v>0</v>
      </c>
      <c r="R6495" s="2">
        <v>0</v>
      </c>
      <c r="S6495" s="2">
        <v>0</v>
      </c>
      <c r="T6495" s="2">
        <v>0</v>
      </c>
      <c r="U6495" s="2">
        <v>0</v>
      </c>
      <c r="V6495" s="2">
        <v>0</v>
      </c>
      <c r="W6495" s="2">
        <v>0</v>
      </c>
      <c r="X6495" s="2">
        <v>0</v>
      </c>
      <c r="Y6495" s="2">
        <v>0</v>
      </c>
      <c r="Z6495" s="2">
        <v>0</v>
      </c>
      <c r="AA6495" s="2">
        <v>1</v>
      </c>
      <c r="AB6495" s="2">
        <v>9</v>
      </c>
      <c r="AC6495" s="2">
        <v>0</v>
      </c>
      <c r="AD6495" s="2">
        <v>0</v>
      </c>
      <c r="AE6495" s="2">
        <v>1</v>
      </c>
      <c r="AF6495" s="2">
        <v>0</v>
      </c>
      <c r="AG6495" s="2">
        <v>1</v>
      </c>
      <c r="AH6495" s="2">
        <v>0</v>
      </c>
      <c r="AI6495" s="2">
        <v>0</v>
      </c>
      <c r="AJ6495" s="2">
        <v>0</v>
      </c>
      <c r="AK6495" s="2">
        <v>0</v>
      </c>
      <c r="AL6495" s="2">
        <v>0</v>
      </c>
      <c r="AM6495" s="2">
        <v>0</v>
      </c>
      <c r="AN6495" s="3">
        <f>IFERROR(K6495/J6495,"")</f>
        <v>0</v>
      </c>
      <c r="AO6495" s="3">
        <f>IFERROR(L6495/K6495,"")</f>
        <v>0</v>
      </c>
    </row>
    <row r="6496" spans="1:41">
      <c r="A6496" t="s">
        <v>8566</v>
      </c>
      <c r="D6496">
        <v>7300</v>
      </c>
      <c r="E6496" t="s">
        <v>941</v>
      </c>
      <c r="F6496" t="s">
        <v>1445</v>
      </c>
      <c r="I6496" t="b">
        <v>0</v>
      </c>
      <c r="J6496" s="2">
        <v>583</v>
      </c>
      <c r="K6496" s="2">
        <v>359</v>
      </c>
      <c r="L6496" s="2">
        <v>0</v>
      </c>
      <c r="M6496" s="2">
        <v>359</v>
      </c>
      <c r="N6496" s="2">
        <v>1</v>
      </c>
      <c r="O6496" s="2">
        <v>0</v>
      </c>
      <c r="P6496" s="2">
        <v>351</v>
      </c>
      <c r="Q6496" s="2">
        <v>0</v>
      </c>
      <c r="R6496" s="2">
        <v>0</v>
      </c>
      <c r="S6496" s="2">
        <v>0</v>
      </c>
      <c r="T6496" s="2">
        <v>0</v>
      </c>
      <c r="U6496" s="2">
        <v>0</v>
      </c>
      <c r="V6496" s="2">
        <v>0</v>
      </c>
      <c r="W6496" s="2">
        <v>0</v>
      </c>
      <c r="X6496" s="2">
        <v>0</v>
      </c>
      <c r="Y6496" s="2">
        <v>0</v>
      </c>
      <c r="Z6496" s="2">
        <v>0</v>
      </c>
      <c r="AA6496" s="2">
        <v>0</v>
      </c>
      <c r="AB6496" s="2">
        <v>2</v>
      </c>
      <c r="AC6496" s="2">
        <v>0</v>
      </c>
      <c r="AD6496" s="2">
        <v>0</v>
      </c>
      <c r="AE6496" s="2">
        <v>1</v>
      </c>
      <c r="AF6496" s="2">
        <v>2</v>
      </c>
      <c r="AG6496" s="2">
        <v>1</v>
      </c>
      <c r="AH6496" s="2">
        <v>0</v>
      </c>
      <c r="AI6496" s="2">
        <v>0</v>
      </c>
      <c r="AJ6496" s="2">
        <v>1</v>
      </c>
      <c r="AK6496" s="2">
        <v>0</v>
      </c>
      <c r="AL6496" s="2">
        <v>0</v>
      </c>
      <c r="AM6496" s="2">
        <v>0</v>
      </c>
      <c r="AN6496" s="3">
        <f>IFERROR(K6496/J6496,"")</f>
        <v>0</v>
      </c>
      <c r="AO6496" s="3">
        <f>IFERROR(L6496/K6496,"")</f>
        <v>0</v>
      </c>
    </row>
    <row r="6497" spans="1:41">
      <c r="A6497" t="s">
        <v>8567</v>
      </c>
      <c r="D6497">
        <v>7300</v>
      </c>
      <c r="E6497" t="s">
        <v>941</v>
      </c>
      <c r="F6497" t="s">
        <v>1447</v>
      </c>
      <c r="I6497" t="b">
        <v>0</v>
      </c>
      <c r="J6497" s="2">
        <v>556</v>
      </c>
      <c r="K6497" s="2">
        <v>363</v>
      </c>
      <c r="L6497" s="2">
        <v>2</v>
      </c>
      <c r="M6497" s="2">
        <v>361</v>
      </c>
      <c r="N6497" s="2">
        <v>2</v>
      </c>
      <c r="O6497" s="2">
        <v>0</v>
      </c>
      <c r="P6497" s="2">
        <v>356</v>
      </c>
      <c r="Q6497" s="2">
        <v>0</v>
      </c>
      <c r="R6497" s="2">
        <v>0</v>
      </c>
      <c r="S6497" s="2">
        <v>0</v>
      </c>
      <c r="T6497" s="2">
        <v>0</v>
      </c>
      <c r="U6497" s="2">
        <v>0</v>
      </c>
      <c r="V6497" s="2">
        <v>0</v>
      </c>
      <c r="W6497" s="2">
        <v>0</v>
      </c>
      <c r="X6497" s="2">
        <v>0</v>
      </c>
      <c r="Y6497" s="2">
        <v>0</v>
      </c>
      <c r="Z6497" s="2">
        <v>0</v>
      </c>
      <c r="AA6497" s="2">
        <v>0</v>
      </c>
      <c r="AB6497" s="2">
        <v>2</v>
      </c>
      <c r="AC6497" s="2">
        <v>0</v>
      </c>
      <c r="AD6497" s="2">
        <v>0</v>
      </c>
      <c r="AE6497" s="2">
        <v>0</v>
      </c>
      <c r="AF6497" s="2">
        <v>0</v>
      </c>
      <c r="AG6497" s="2">
        <v>0</v>
      </c>
      <c r="AH6497" s="2">
        <v>0</v>
      </c>
      <c r="AI6497" s="2">
        <v>0</v>
      </c>
      <c r="AJ6497" s="2">
        <v>0</v>
      </c>
      <c r="AK6497" s="2">
        <v>0</v>
      </c>
      <c r="AL6497" s="2">
        <v>0</v>
      </c>
      <c r="AM6497" s="2">
        <v>1</v>
      </c>
      <c r="AN6497" s="3">
        <f>IFERROR(K6497/J6497,"")</f>
        <v>0</v>
      </c>
      <c r="AO6497" s="3">
        <f>IFERROR(L6497/K6497,"")</f>
        <v>0</v>
      </c>
    </row>
    <row r="6498" spans="1:41">
      <c r="A6498" t="s">
        <v>8568</v>
      </c>
      <c r="D6498">
        <v>7300</v>
      </c>
      <c r="E6498" t="s">
        <v>941</v>
      </c>
      <c r="F6498" t="s">
        <v>1449</v>
      </c>
      <c r="I6498" t="b">
        <v>0</v>
      </c>
      <c r="J6498" s="2">
        <v>511</v>
      </c>
      <c r="K6498" s="2">
        <v>297</v>
      </c>
      <c r="L6498" s="2">
        <v>0</v>
      </c>
      <c r="M6498" s="2">
        <v>297</v>
      </c>
      <c r="N6498" s="2">
        <v>1</v>
      </c>
      <c r="O6498" s="2">
        <v>0</v>
      </c>
      <c r="P6498" s="2">
        <v>292</v>
      </c>
      <c r="Q6498" s="2">
        <v>0</v>
      </c>
      <c r="R6498" s="2">
        <v>0</v>
      </c>
      <c r="S6498" s="2">
        <v>0</v>
      </c>
      <c r="T6498" s="2">
        <v>0</v>
      </c>
      <c r="U6498" s="2">
        <v>0</v>
      </c>
      <c r="V6498" s="2">
        <v>0</v>
      </c>
      <c r="W6498" s="2">
        <v>0</v>
      </c>
      <c r="X6498" s="2">
        <v>0</v>
      </c>
      <c r="Y6498" s="2">
        <v>0</v>
      </c>
      <c r="Z6498" s="2">
        <v>0</v>
      </c>
      <c r="AA6498" s="2">
        <v>1</v>
      </c>
      <c r="AB6498" s="2">
        <v>1</v>
      </c>
      <c r="AC6498" s="2">
        <v>0</v>
      </c>
      <c r="AD6498" s="2">
        <v>0</v>
      </c>
      <c r="AE6498" s="2">
        <v>0</v>
      </c>
      <c r="AF6498" s="2">
        <v>1</v>
      </c>
      <c r="AG6498" s="2">
        <v>0</v>
      </c>
      <c r="AH6498" s="2">
        <v>0</v>
      </c>
      <c r="AI6498" s="2">
        <v>0</v>
      </c>
      <c r="AJ6498" s="2">
        <v>1</v>
      </c>
      <c r="AK6498" s="2">
        <v>0</v>
      </c>
      <c r="AL6498" s="2">
        <v>0</v>
      </c>
      <c r="AM6498" s="2">
        <v>0</v>
      </c>
      <c r="AN6498" s="3">
        <f>IFERROR(K6498/J6498,"")</f>
        <v>0</v>
      </c>
      <c r="AO6498" s="3">
        <f>IFERROR(L6498/K6498,"")</f>
        <v>0</v>
      </c>
    </row>
    <row r="6499" spans="1:41">
      <c r="A6499" t="s">
        <v>8569</v>
      </c>
      <c r="D6499">
        <v>7300</v>
      </c>
      <c r="E6499" t="s">
        <v>941</v>
      </c>
      <c r="F6499" t="s">
        <v>1451</v>
      </c>
      <c r="I6499" t="b">
        <v>0</v>
      </c>
      <c r="J6499" s="2">
        <v>781</v>
      </c>
      <c r="K6499" s="2">
        <v>531</v>
      </c>
      <c r="L6499" s="2">
        <v>3</v>
      </c>
      <c r="M6499" s="2">
        <v>528</v>
      </c>
      <c r="N6499" s="2">
        <v>2</v>
      </c>
      <c r="O6499" s="2">
        <v>0</v>
      </c>
      <c r="P6499" s="2">
        <v>520</v>
      </c>
      <c r="Q6499" s="2">
        <v>0</v>
      </c>
      <c r="R6499" s="2">
        <v>0</v>
      </c>
      <c r="S6499" s="2">
        <v>0</v>
      </c>
      <c r="T6499" s="2">
        <v>0</v>
      </c>
      <c r="U6499" s="2">
        <v>0</v>
      </c>
      <c r="V6499" s="2">
        <v>0</v>
      </c>
      <c r="W6499" s="2">
        <v>0</v>
      </c>
      <c r="X6499" s="2">
        <v>1</v>
      </c>
      <c r="Y6499" s="2">
        <v>1</v>
      </c>
      <c r="Z6499" s="2">
        <v>0</v>
      </c>
      <c r="AA6499" s="2">
        <v>1</v>
      </c>
      <c r="AB6499" s="2">
        <v>2</v>
      </c>
      <c r="AC6499" s="2">
        <v>0</v>
      </c>
      <c r="AD6499" s="2">
        <v>0</v>
      </c>
      <c r="AE6499" s="2">
        <v>1</v>
      </c>
      <c r="AF6499" s="2">
        <v>0</v>
      </c>
      <c r="AG6499" s="2">
        <v>0</v>
      </c>
      <c r="AH6499" s="2">
        <v>0</v>
      </c>
      <c r="AI6499" s="2">
        <v>0</v>
      </c>
      <c r="AJ6499" s="2">
        <v>0</v>
      </c>
      <c r="AK6499" s="2">
        <v>0</v>
      </c>
      <c r="AL6499" s="2">
        <v>0</v>
      </c>
      <c r="AM6499" s="2">
        <v>0</v>
      </c>
      <c r="AN6499" s="3">
        <f>IFERROR(K6499/J6499,"")</f>
        <v>0</v>
      </c>
      <c r="AO6499" s="3">
        <f>IFERROR(L6499/K6499,"")</f>
        <v>0</v>
      </c>
    </row>
    <row r="6500" spans="1:41">
      <c r="A6500" t="s">
        <v>8570</v>
      </c>
      <c r="D6500">
        <v>7300</v>
      </c>
      <c r="E6500" t="s">
        <v>941</v>
      </c>
      <c r="F6500" t="s">
        <v>1453</v>
      </c>
      <c r="I6500" t="b">
        <v>0</v>
      </c>
      <c r="J6500" s="2">
        <v>725</v>
      </c>
      <c r="K6500" s="2">
        <v>468</v>
      </c>
      <c r="L6500" s="2">
        <v>7</v>
      </c>
      <c r="M6500" s="2">
        <v>461</v>
      </c>
      <c r="N6500" s="2">
        <v>30</v>
      </c>
      <c r="O6500" s="2">
        <v>0</v>
      </c>
      <c r="P6500" s="2">
        <v>405</v>
      </c>
      <c r="Q6500" s="2">
        <v>0</v>
      </c>
      <c r="R6500" s="2">
        <v>0</v>
      </c>
      <c r="S6500" s="2">
        <v>0</v>
      </c>
      <c r="T6500" s="2">
        <v>0</v>
      </c>
      <c r="U6500" s="2">
        <v>0</v>
      </c>
      <c r="V6500" s="2">
        <v>0</v>
      </c>
      <c r="W6500" s="2">
        <v>0</v>
      </c>
      <c r="X6500" s="2">
        <v>0</v>
      </c>
      <c r="Y6500" s="2">
        <v>2</v>
      </c>
      <c r="Z6500" s="2">
        <v>1</v>
      </c>
      <c r="AA6500" s="2">
        <v>5</v>
      </c>
      <c r="AB6500" s="2">
        <v>14</v>
      </c>
      <c r="AC6500" s="2">
        <v>0</v>
      </c>
      <c r="AD6500" s="2">
        <v>0</v>
      </c>
      <c r="AE6500" s="2">
        <v>0</v>
      </c>
      <c r="AF6500" s="2">
        <v>1</v>
      </c>
      <c r="AG6500" s="2">
        <v>1</v>
      </c>
      <c r="AH6500" s="2">
        <v>0</v>
      </c>
      <c r="AI6500" s="2">
        <v>0</v>
      </c>
      <c r="AJ6500" s="2">
        <v>0</v>
      </c>
      <c r="AK6500" s="2">
        <v>1</v>
      </c>
      <c r="AL6500" s="2">
        <v>0</v>
      </c>
      <c r="AM6500" s="2">
        <v>1</v>
      </c>
      <c r="AN6500" s="3">
        <f>IFERROR(K6500/J6500,"")</f>
        <v>0</v>
      </c>
      <c r="AO6500" s="3">
        <f>IFERROR(L6500/K6500,"")</f>
        <v>0</v>
      </c>
    </row>
    <row r="6501" spans="1:41">
      <c r="A6501" t="s">
        <v>8571</v>
      </c>
      <c r="D6501">
        <v>7300</v>
      </c>
      <c r="E6501" t="s">
        <v>941</v>
      </c>
      <c r="F6501" t="s">
        <v>1563</v>
      </c>
      <c r="I6501" t="b">
        <v>0</v>
      </c>
      <c r="J6501" s="2">
        <v>568</v>
      </c>
      <c r="K6501" s="2">
        <v>377</v>
      </c>
      <c r="L6501" s="2">
        <v>1</v>
      </c>
      <c r="M6501" s="2">
        <v>376</v>
      </c>
      <c r="N6501" s="2">
        <v>12</v>
      </c>
      <c r="O6501" s="2">
        <v>0</v>
      </c>
      <c r="P6501" s="2">
        <v>340</v>
      </c>
      <c r="Q6501" s="2">
        <v>0</v>
      </c>
      <c r="R6501" s="2">
        <v>0</v>
      </c>
      <c r="S6501" s="2">
        <v>0</v>
      </c>
      <c r="T6501" s="2">
        <v>1</v>
      </c>
      <c r="U6501" s="2">
        <v>0</v>
      </c>
      <c r="V6501" s="2">
        <v>0</v>
      </c>
      <c r="W6501" s="2">
        <v>0</v>
      </c>
      <c r="X6501" s="2">
        <v>0</v>
      </c>
      <c r="Y6501" s="2">
        <v>2</v>
      </c>
      <c r="Z6501" s="2">
        <v>2</v>
      </c>
      <c r="AA6501" s="2">
        <v>2</v>
      </c>
      <c r="AB6501" s="2">
        <v>13</v>
      </c>
      <c r="AC6501" s="2">
        <v>0</v>
      </c>
      <c r="AD6501" s="2">
        <v>0</v>
      </c>
      <c r="AE6501" s="2">
        <v>0</v>
      </c>
      <c r="AF6501" s="2">
        <v>0</v>
      </c>
      <c r="AG6501" s="2">
        <v>2</v>
      </c>
      <c r="AH6501" s="2">
        <v>0</v>
      </c>
      <c r="AI6501" s="2">
        <v>0</v>
      </c>
      <c r="AJ6501" s="2">
        <v>0</v>
      </c>
      <c r="AK6501" s="2">
        <v>1</v>
      </c>
      <c r="AL6501" s="2">
        <v>0</v>
      </c>
      <c r="AM6501" s="2">
        <v>1</v>
      </c>
      <c r="AN6501" s="3">
        <f>IFERROR(K6501/J6501,"")</f>
        <v>0</v>
      </c>
      <c r="AO6501" s="3">
        <f>IFERROR(L6501/K6501,"")</f>
        <v>0</v>
      </c>
    </row>
    <row r="6502" spans="1:41">
      <c r="A6502" t="s">
        <v>8572</v>
      </c>
      <c r="D6502">
        <v>7300</v>
      </c>
      <c r="E6502" t="s">
        <v>941</v>
      </c>
      <c r="F6502" t="s">
        <v>1455</v>
      </c>
      <c r="I6502" t="b">
        <v>0</v>
      </c>
      <c r="J6502" s="2">
        <v>646</v>
      </c>
      <c r="K6502" s="2">
        <v>393</v>
      </c>
      <c r="L6502" s="2">
        <v>2</v>
      </c>
      <c r="M6502" s="2">
        <v>391</v>
      </c>
      <c r="N6502" s="2">
        <v>7</v>
      </c>
      <c r="O6502" s="2">
        <v>0</v>
      </c>
      <c r="P6502" s="2">
        <v>361</v>
      </c>
      <c r="Q6502" s="2">
        <v>0</v>
      </c>
      <c r="R6502" s="2">
        <v>0</v>
      </c>
      <c r="S6502" s="2">
        <v>0</v>
      </c>
      <c r="T6502" s="2">
        <v>0</v>
      </c>
      <c r="U6502" s="2">
        <v>0</v>
      </c>
      <c r="V6502" s="2">
        <v>0</v>
      </c>
      <c r="W6502" s="2">
        <v>0</v>
      </c>
      <c r="X6502" s="2">
        <v>0</v>
      </c>
      <c r="Y6502" s="2">
        <v>2</v>
      </c>
      <c r="Z6502" s="2">
        <v>0</v>
      </c>
      <c r="AA6502" s="2">
        <v>6</v>
      </c>
      <c r="AB6502" s="2">
        <v>12</v>
      </c>
      <c r="AC6502" s="2">
        <v>0</v>
      </c>
      <c r="AD6502" s="2">
        <v>0</v>
      </c>
      <c r="AE6502" s="2">
        <v>0</v>
      </c>
      <c r="AF6502" s="2">
        <v>1</v>
      </c>
      <c r="AG6502" s="2">
        <v>1</v>
      </c>
      <c r="AH6502" s="2">
        <v>0</v>
      </c>
      <c r="AI6502" s="2">
        <v>0</v>
      </c>
      <c r="AJ6502" s="2">
        <v>0</v>
      </c>
      <c r="AK6502" s="2">
        <v>1</v>
      </c>
      <c r="AL6502" s="2">
        <v>0</v>
      </c>
      <c r="AM6502" s="2">
        <v>0</v>
      </c>
      <c r="AN6502" s="3">
        <f>IFERROR(K6502/J6502,"")</f>
        <v>0</v>
      </c>
      <c r="AO6502" s="3">
        <f>IFERROR(L6502/K6502,"")</f>
        <v>0</v>
      </c>
    </row>
    <row r="6503" spans="1:41">
      <c r="A6503" t="s">
        <v>8573</v>
      </c>
      <c r="D6503">
        <v>7300</v>
      </c>
      <c r="E6503" t="s">
        <v>941</v>
      </c>
      <c r="F6503" t="s">
        <v>1566</v>
      </c>
      <c r="I6503" t="b">
        <v>0</v>
      </c>
      <c r="J6503" s="2">
        <v>617</v>
      </c>
      <c r="K6503" s="2">
        <v>384</v>
      </c>
      <c r="L6503" s="2">
        <v>2</v>
      </c>
      <c r="M6503" s="2">
        <v>382</v>
      </c>
      <c r="N6503" s="2">
        <v>1</v>
      </c>
      <c r="O6503" s="2">
        <v>1</v>
      </c>
      <c r="P6503" s="2">
        <v>361</v>
      </c>
      <c r="Q6503" s="2">
        <v>0</v>
      </c>
      <c r="R6503" s="2">
        <v>0</v>
      </c>
      <c r="S6503" s="2">
        <v>0</v>
      </c>
      <c r="T6503" s="2">
        <v>0</v>
      </c>
      <c r="U6503" s="2">
        <v>0</v>
      </c>
      <c r="V6503" s="2">
        <v>0</v>
      </c>
      <c r="W6503" s="2">
        <v>0</v>
      </c>
      <c r="X6503" s="2">
        <v>0</v>
      </c>
      <c r="Y6503" s="2">
        <v>4</v>
      </c>
      <c r="Z6503" s="2">
        <v>0</v>
      </c>
      <c r="AA6503" s="2">
        <v>10</v>
      </c>
      <c r="AB6503" s="2">
        <v>4</v>
      </c>
      <c r="AC6503" s="2">
        <v>0</v>
      </c>
      <c r="AD6503" s="2">
        <v>0</v>
      </c>
      <c r="AE6503" s="2">
        <v>0</v>
      </c>
      <c r="AF6503" s="2">
        <v>0</v>
      </c>
      <c r="AG6503" s="2">
        <v>1</v>
      </c>
      <c r="AH6503" s="2">
        <v>0</v>
      </c>
      <c r="AI6503" s="2">
        <v>0</v>
      </c>
      <c r="AJ6503" s="2">
        <v>0</v>
      </c>
      <c r="AK6503" s="2">
        <v>0</v>
      </c>
      <c r="AL6503" s="2">
        <v>0</v>
      </c>
      <c r="AM6503" s="2">
        <v>0</v>
      </c>
      <c r="AN6503" s="3">
        <f>IFERROR(K6503/J6503,"")</f>
        <v>0</v>
      </c>
      <c r="AO6503" s="3">
        <f>IFERROR(L6503/K6503,"")</f>
        <v>0</v>
      </c>
    </row>
    <row r="6504" spans="1:41">
      <c r="A6504" t="s">
        <v>8574</v>
      </c>
      <c r="D6504">
        <v>7300</v>
      </c>
      <c r="E6504" t="s">
        <v>941</v>
      </c>
      <c r="F6504" t="s">
        <v>1457</v>
      </c>
      <c r="I6504" t="b">
        <v>0</v>
      </c>
      <c r="J6504" s="2">
        <v>654</v>
      </c>
      <c r="K6504" s="2">
        <v>456</v>
      </c>
      <c r="L6504" s="2">
        <v>64</v>
      </c>
      <c r="M6504" s="2">
        <v>392</v>
      </c>
      <c r="N6504" s="2">
        <v>2</v>
      </c>
      <c r="O6504" s="2">
        <v>0</v>
      </c>
      <c r="P6504" s="2">
        <v>379</v>
      </c>
      <c r="Q6504" s="2">
        <v>0</v>
      </c>
      <c r="R6504" s="2">
        <v>0</v>
      </c>
      <c r="S6504" s="2">
        <v>0</v>
      </c>
      <c r="T6504" s="2">
        <v>0</v>
      </c>
      <c r="U6504" s="2">
        <v>0</v>
      </c>
      <c r="V6504" s="2">
        <v>0</v>
      </c>
      <c r="W6504" s="2">
        <v>0</v>
      </c>
      <c r="X6504" s="2">
        <v>0</v>
      </c>
      <c r="Y6504" s="2">
        <v>0</v>
      </c>
      <c r="Z6504" s="2">
        <v>1</v>
      </c>
      <c r="AA6504" s="2">
        <v>0</v>
      </c>
      <c r="AB6504" s="2">
        <v>8</v>
      </c>
      <c r="AC6504" s="2">
        <v>0</v>
      </c>
      <c r="AD6504" s="2">
        <v>0</v>
      </c>
      <c r="AE6504" s="2">
        <v>0</v>
      </c>
      <c r="AF6504" s="2">
        <v>2</v>
      </c>
      <c r="AG6504" s="2">
        <v>0</v>
      </c>
      <c r="AH6504" s="2">
        <v>0</v>
      </c>
      <c r="AI6504" s="2">
        <v>0</v>
      </c>
      <c r="AJ6504" s="2">
        <v>0</v>
      </c>
      <c r="AK6504" s="2">
        <v>0</v>
      </c>
      <c r="AL6504" s="2">
        <v>0</v>
      </c>
      <c r="AM6504" s="2">
        <v>0</v>
      </c>
      <c r="AN6504" s="3">
        <f>IFERROR(K6504/J6504,"")</f>
        <v>0</v>
      </c>
      <c r="AO6504" s="3">
        <f>IFERROR(L6504/K6504,"")</f>
        <v>0</v>
      </c>
    </row>
    <row r="6505" spans="1:41">
      <c r="A6505" t="s">
        <v>8575</v>
      </c>
      <c r="D6505">
        <v>7300</v>
      </c>
      <c r="E6505" t="s">
        <v>941</v>
      </c>
      <c r="F6505" t="s">
        <v>1459</v>
      </c>
      <c r="I6505" t="b">
        <v>0</v>
      </c>
      <c r="J6505" s="2">
        <v>780</v>
      </c>
      <c r="K6505" s="2">
        <v>410</v>
      </c>
      <c r="L6505" s="2">
        <v>1</v>
      </c>
      <c r="M6505" s="2">
        <v>409</v>
      </c>
      <c r="N6505" s="2">
        <v>4</v>
      </c>
      <c r="O6505" s="2">
        <v>0</v>
      </c>
      <c r="P6505" s="2">
        <v>396</v>
      </c>
      <c r="Q6505" s="2">
        <v>0</v>
      </c>
      <c r="R6505" s="2">
        <v>0</v>
      </c>
      <c r="S6505" s="2">
        <v>0</v>
      </c>
      <c r="T6505" s="2">
        <v>1</v>
      </c>
      <c r="U6505" s="2">
        <v>0</v>
      </c>
      <c r="V6505" s="2">
        <v>0</v>
      </c>
      <c r="W6505" s="2">
        <v>0</v>
      </c>
      <c r="X6505" s="2">
        <v>0</v>
      </c>
      <c r="Y6505" s="2">
        <v>1</v>
      </c>
      <c r="Z6505" s="2">
        <v>0</v>
      </c>
      <c r="AA6505" s="2">
        <v>0</v>
      </c>
      <c r="AB6505" s="2">
        <v>1</v>
      </c>
      <c r="AC6505" s="2">
        <v>0</v>
      </c>
      <c r="AD6505" s="2">
        <v>0</v>
      </c>
      <c r="AE6505" s="2">
        <v>0</v>
      </c>
      <c r="AF6505" s="2">
        <v>2</v>
      </c>
      <c r="AG6505" s="2">
        <v>0</v>
      </c>
      <c r="AH6505" s="2">
        <v>0</v>
      </c>
      <c r="AI6505" s="2">
        <v>0</v>
      </c>
      <c r="AJ6505" s="2">
        <v>0</v>
      </c>
      <c r="AK6505" s="2">
        <v>0</v>
      </c>
      <c r="AL6505" s="2">
        <v>0</v>
      </c>
      <c r="AM6505" s="2">
        <v>4</v>
      </c>
      <c r="AN6505" s="3">
        <f>IFERROR(K6505/J6505,"")</f>
        <v>0</v>
      </c>
      <c r="AO6505" s="3">
        <f>IFERROR(L6505/K6505,"")</f>
        <v>0</v>
      </c>
    </row>
    <row r="6506" spans="1:41">
      <c r="A6506" t="s">
        <v>8576</v>
      </c>
      <c r="D6506">
        <v>7300</v>
      </c>
      <c r="E6506" t="s">
        <v>941</v>
      </c>
      <c r="F6506" t="s">
        <v>1461</v>
      </c>
      <c r="I6506" t="b">
        <v>0</v>
      </c>
      <c r="J6506" s="2">
        <v>551</v>
      </c>
      <c r="K6506" s="2">
        <v>274</v>
      </c>
      <c r="L6506" s="2">
        <v>0</v>
      </c>
      <c r="M6506" s="2">
        <v>274</v>
      </c>
      <c r="N6506" s="2">
        <v>2</v>
      </c>
      <c r="O6506" s="2">
        <v>0</v>
      </c>
      <c r="P6506" s="2">
        <v>266</v>
      </c>
      <c r="Q6506" s="2">
        <v>0</v>
      </c>
      <c r="R6506" s="2">
        <v>0</v>
      </c>
      <c r="S6506" s="2">
        <v>0</v>
      </c>
      <c r="T6506" s="2">
        <v>0</v>
      </c>
      <c r="U6506" s="2">
        <v>0</v>
      </c>
      <c r="V6506" s="2">
        <v>0</v>
      </c>
      <c r="W6506" s="2">
        <v>0</v>
      </c>
      <c r="X6506" s="2">
        <v>0</v>
      </c>
      <c r="Y6506" s="2">
        <v>2</v>
      </c>
      <c r="Z6506" s="2">
        <v>0</v>
      </c>
      <c r="AA6506" s="2">
        <v>0</v>
      </c>
      <c r="AB6506" s="2">
        <v>3</v>
      </c>
      <c r="AC6506" s="2">
        <v>0</v>
      </c>
      <c r="AD6506" s="2">
        <v>0</v>
      </c>
      <c r="AE6506" s="2">
        <v>0</v>
      </c>
      <c r="AF6506" s="2">
        <v>0</v>
      </c>
      <c r="AG6506" s="2">
        <v>0</v>
      </c>
      <c r="AH6506" s="2">
        <v>0</v>
      </c>
      <c r="AI6506" s="2">
        <v>0</v>
      </c>
      <c r="AJ6506" s="2">
        <v>0</v>
      </c>
      <c r="AK6506" s="2">
        <v>0</v>
      </c>
      <c r="AL6506" s="2">
        <v>1</v>
      </c>
      <c r="AM6506" s="2">
        <v>0</v>
      </c>
      <c r="AN6506" s="3">
        <f>IFERROR(K6506/J6506,"")</f>
        <v>0</v>
      </c>
      <c r="AO6506" s="3">
        <f>IFERROR(L6506/K6506,"")</f>
        <v>0</v>
      </c>
    </row>
    <row r="6507" spans="1:41">
      <c r="A6507" t="s">
        <v>8577</v>
      </c>
      <c r="D6507">
        <v>7300</v>
      </c>
      <c r="E6507" t="s">
        <v>941</v>
      </c>
      <c r="F6507" t="s">
        <v>1463</v>
      </c>
      <c r="I6507" t="b">
        <v>0</v>
      </c>
      <c r="J6507" s="2">
        <v>513</v>
      </c>
      <c r="K6507" s="2">
        <v>259</v>
      </c>
      <c r="L6507" s="2">
        <v>2</v>
      </c>
      <c r="M6507" s="2">
        <v>257</v>
      </c>
      <c r="N6507" s="2">
        <v>14</v>
      </c>
      <c r="O6507" s="2">
        <v>0</v>
      </c>
      <c r="P6507" s="2">
        <v>209</v>
      </c>
      <c r="Q6507" s="2">
        <v>0</v>
      </c>
      <c r="R6507" s="2">
        <v>0</v>
      </c>
      <c r="S6507" s="2">
        <v>0</v>
      </c>
      <c r="T6507" s="2">
        <v>0</v>
      </c>
      <c r="U6507" s="2">
        <v>0</v>
      </c>
      <c r="V6507" s="2">
        <v>0</v>
      </c>
      <c r="W6507" s="2">
        <v>0</v>
      </c>
      <c r="X6507" s="2">
        <v>0</v>
      </c>
      <c r="Y6507" s="2">
        <v>6</v>
      </c>
      <c r="Z6507" s="2">
        <v>11</v>
      </c>
      <c r="AA6507" s="2">
        <v>7</v>
      </c>
      <c r="AB6507" s="2">
        <v>5</v>
      </c>
      <c r="AC6507" s="2">
        <v>0</v>
      </c>
      <c r="AD6507" s="2">
        <v>0</v>
      </c>
      <c r="AE6507" s="2">
        <v>0</v>
      </c>
      <c r="AF6507" s="2">
        <v>3</v>
      </c>
      <c r="AG6507" s="2">
        <v>2</v>
      </c>
      <c r="AH6507" s="2">
        <v>0</v>
      </c>
      <c r="AI6507" s="2">
        <v>0</v>
      </c>
      <c r="AJ6507" s="2">
        <v>0</v>
      </c>
      <c r="AK6507" s="2">
        <v>0</v>
      </c>
      <c r="AL6507" s="2">
        <v>0</v>
      </c>
      <c r="AM6507" s="2">
        <v>0</v>
      </c>
      <c r="AN6507" s="3">
        <f>IFERROR(K6507/J6507,"")</f>
        <v>0</v>
      </c>
      <c r="AO6507" s="3">
        <f>IFERROR(L6507/K6507,"")</f>
        <v>0</v>
      </c>
    </row>
    <row r="6508" spans="1:41">
      <c r="A6508" t="s">
        <v>8578</v>
      </c>
      <c r="D6508">
        <v>7300</v>
      </c>
      <c r="E6508" t="s">
        <v>941</v>
      </c>
      <c r="F6508" t="s">
        <v>1465</v>
      </c>
      <c r="I6508" t="b">
        <v>0</v>
      </c>
      <c r="J6508" s="2">
        <v>723</v>
      </c>
      <c r="K6508" s="2">
        <v>510</v>
      </c>
      <c r="L6508" s="2">
        <v>1</v>
      </c>
      <c r="M6508" s="2">
        <v>509</v>
      </c>
      <c r="N6508" s="2">
        <v>9</v>
      </c>
      <c r="O6508" s="2">
        <v>0</v>
      </c>
      <c r="P6508" s="2">
        <v>478</v>
      </c>
      <c r="Q6508" s="2">
        <v>0</v>
      </c>
      <c r="R6508" s="2">
        <v>0</v>
      </c>
      <c r="S6508" s="2">
        <v>0</v>
      </c>
      <c r="T6508" s="2">
        <v>0</v>
      </c>
      <c r="U6508" s="2">
        <v>1</v>
      </c>
      <c r="V6508" s="2">
        <v>0</v>
      </c>
      <c r="W6508" s="2">
        <v>0</v>
      </c>
      <c r="X6508" s="2">
        <v>0</v>
      </c>
      <c r="Y6508" s="2">
        <v>1</v>
      </c>
      <c r="Z6508" s="2">
        <v>4</v>
      </c>
      <c r="AA6508" s="2">
        <v>6</v>
      </c>
      <c r="AB6508" s="2">
        <v>9</v>
      </c>
      <c r="AC6508" s="2">
        <v>0</v>
      </c>
      <c r="AD6508" s="2">
        <v>0</v>
      </c>
      <c r="AE6508" s="2">
        <v>0</v>
      </c>
      <c r="AF6508" s="2">
        <v>0</v>
      </c>
      <c r="AG6508" s="2">
        <v>0</v>
      </c>
      <c r="AH6508" s="2">
        <v>0</v>
      </c>
      <c r="AI6508" s="2">
        <v>0</v>
      </c>
      <c r="AJ6508" s="2">
        <v>1</v>
      </c>
      <c r="AK6508" s="2">
        <v>0</v>
      </c>
      <c r="AL6508" s="2">
        <v>0</v>
      </c>
      <c r="AM6508" s="2">
        <v>0</v>
      </c>
      <c r="AN6508" s="3">
        <f>IFERROR(K6508/J6508,"")</f>
        <v>0</v>
      </c>
      <c r="AO6508" s="3">
        <f>IFERROR(L6508/K6508,"")</f>
        <v>0</v>
      </c>
    </row>
    <row r="6509" spans="1:41">
      <c r="A6509" t="s">
        <v>8579</v>
      </c>
      <c r="D6509">
        <v>7300</v>
      </c>
      <c r="E6509" t="s">
        <v>941</v>
      </c>
      <c r="F6509" t="s">
        <v>1467</v>
      </c>
      <c r="I6509" t="b">
        <v>0</v>
      </c>
      <c r="J6509" s="2">
        <v>634</v>
      </c>
      <c r="K6509" s="2">
        <v>395</v>
      </c>
      <c r="L6509" s="2">
        <v>3</v>
      </c>
      <c r="M6509" s="2">
        <v>392</v>
      </c>
      <c r="N6509" s="2">
        <v>2</v>
      </c>
      <c r="O6509" s="2">
        <v>0</v>
      </c>
      <c r="P6509" s="2">
        <v>369</v>
      </c>
      <c r="Q6509" s="2">
        <v>0</v>
      </c>
      <c r="R6509" s="2">
        <v>0</v>
      </c>
      <c r="S6509" s="2">
        <v>0</v>
      </c>
      <c r="T6509" s="2">
        <v>0</v>
      </c>
      <c r="U6509" s="2">
        <v>0</v>
      </c>
      <c r="V6509" s="2">
        <v>0</v>
      </c>
      <c r="W6509" s="2">
        <v>0</v>
      </c>
      <c r="X6509" s="2">
        <v>0</v>
      </c>
      <c r="Y6509" s="2">
        <v>4</v>
      </c>
      <c r="Z6509" s="2">
        <v>9</v>
      </c>
      <c r="AA6509" s="2">
        <v>1</v>
      </c>
      <c r="AB6509" s="2">
        <v>6</v>
      </c>
      <c r="AC6509" s="2">
        <v>0</v>
      </c>
      <c r="AD6509" s="2">
        <v>0</v>
      </c>
      <c r="AE6509" s="2">
        <v>0</v>
      </c>
      <c r="AF6509" s="2">
        <v>0</v>
      </c>
      <c r="AG6509" s="2">
        <v>0</v>
      </c>
      <c r="AH6509" s="2">
        <v>0</v>
      </c>
      <c r="AI6509" s="2">
        <v>1</v>
      </c>
      <c r="AJ6509" s="2">
        <v>0</v>
      </c>
      <c r="AK6509" s="2">
        <v>0</v>
      </c>
      <c r="AL6509" s="2">
        <v>0</v>
      </c>
      <c r="AM6509" s="2">
        <v>0</v>
      </c>
      <c r="AN6509" s="3">
        <f>IFERROR(K6509/J6509,"")</f>
        <v>0</v>
      </c>
      <c r="AO6509" s="3">
        <f>IFERROR(L6509/K6509,"")</f>
        <v>0</v>
      </c>
    </row>
    <row r="6510" spans="1:41">
      <c r="A6510" t="s">
        <v>8580</v>
      </c>
      <c r="D6510">
        <v>7300</v>
      </c>
      <c r="E6510" t="s">
        <v>941</v>
      </c>
      <c r="F6510" t="s">
        <v>1469</v>
      </c>
      <c r="I6510" t="b">
        <v>0</v>
      </c>
      <c r="J6510" s="2">
        <v>592</v>
      </c>
      <c r="K6510" s="2">
        <v>292</v>
      </c>
      <c r="L6510" s="2">
        <v>0</v>
      </c>
      <c r="M6510" s="2">
        <v>292</v>
      </c>
      <c r="N6510" s="2">
        <v>1</v>
      </c>
      <c r="O6510" s="2">
        <v>0</v>
      </c>
      <c r="P6510" s="2">
        <v>288</v>
      </c>
      <c r="Q6510" s="2">
        <v>0</v>
      </c>
      <c r="R6510" s="2">
        <v>0</v>
      </c>
      <c r="S6510" s="2">
        <v>0</v>
      </c>
      <c r="T6510" s="2">
        <v>0</v>
      </c>
      <c r="U6510" s="2">
        <v>0</v>
      </c>
      <c r="V6510" s="2">
        <v>0</v>
      </c>
      <c r="W6510" s="2">
        <v>0</v>
      </c>
      <c r="X6510" s="2">
        <v>0</v>
      </c>
      <c r="Y6510" s="2">
        <v>1</v>
      </c>
      <c r="Z6510" s="2">
        <v>0</v>
      </c>
      <c r="AA6510" s="2">
        <v>0</v>
      </c>
      <c r="AB6510" s="2">
        <v>1</v>
      </c>
      <c r="AC6510" s="2">
        <v>1</v>
      </c>
      <c r="AD6510" s="2">
        <v>0</v>
      </c>
      <c r="AE6510" s="2">
        <v>0</v>
      </c>
      <c r="AF6510" s="2">
        <v>0</v>
      </c>
      <c r="AG6510" s="2">
        <v>0</v>
      </c>
      <c r="AH6510" s="2">
        <v>0</v>
      </c>
      <c r="AI6510" s="2">
        <v>0</v>
      </c>
      <c r="AJ6510" s="2">
        <v>0</v>
      </c>
      <c r="AK6510" s="2">
        <v>0</v>
      </c>
      <c r="AL6510" s="2">
        <v>0</v>
      </c>
      <c r="AM6510" s="2">
        <v>0</v>
      </c>
      <c r="AN6510" s="3">
        <f>IFERROR(K6510/J6510,"")</f>
        <v>0</v>
      </c>
      <c r="AO6510" s="3">
        <f>IFERROR(L6510/K6510,"")</f>
        <v>0</v>
      </c>
    </row>
    <row r="6511" spans="1:41">
      <c r="A6511" t="s">
        <v>8581</v>
      </c>
      <c r="D6511">
        <v>7300</v>
      </c>
      <c r="E6511" t="s">
        <v>941</v>
      </c>
      <c r="F6511" t="s">
        <v>1471</v>
      </c>
      <c r="I6511" t="b">
        <v>0</v>
      </c>
      <c r="J6511" s="2">
        <v>735</v>
      </c>
      <c r="K6511" s="2">
        <v>399</v>
      </c>
      <c r="L6511" s="2">
        <v>7</v>
      </c>
      <c r="M6511" s="2">
        <v>392</v>
      </c>
      <c r="N6511" s="2">
        <v>19</v>
      </c>
      <c r="O6511" s="2">
        <v>0</v>
      </c>
      <c r="P6511" s="2">
        <v>343</v>
      </c>
      <c r="Q6511" s="2">
        <v>0</v>
      </c>
      <c r="R6511" s="2">
        <v>0</v>
      </c>
      <c r="S6511" s="2">
        <v>0</v>
      </c>
      <c r="T6511" s="2">
        <v>0</v>
      </c>
      <c r="U6511" s="2">
        <v>0</v>
      </c>
      <c r="V6511" s="2">
        <v>0</v>
      </c>
      <c r="W6511" s="2">
        <v>0</v>
      </c>
      <c r="X6511" s="2">
        <v>0</v>
      </c>
      <c r="Y6511" s="2">
        <v>1</v>
      </c>
      <c r="Z6511" s="2">
        <v>7</v>
      </c>
      <c r="AA6511" s="2">
        <v>6</v>
      </c>
      <c r="AB6511" s="2">
        <v>9</v>
      </c>
      <c r="AC6511" s="2">
        <v>0</v>
      </c>
      <c r="AD6511" s="2">
        <v>1</v>
      </c>
      <c r="AE6511" s="2">
        <v>1</v>
      </c>
      <c r="AF6511" s="2">
        <v>1</v>
      </c>
      <c r="AG6511" s="2">
        <v>0</v>
      </c>
      <c r="AH6511" s="2">
        <v>1</v>
      </c>
      <c r="AI6511" s="2">
        <v>1</v>
      </c>
      <c r="AJ6511" s="2">
        <v>2</v>
      </c>
      <c r="AK6511" s="2">
        <v>0</v>
      </c>
      <c r="AL6511" s="2">
        <v>0</v>
      </c>
      <c r="AM6511" s="2">
        <v>0</v>
      </c>
      <c r="AN6511" s="3">
        <f>IFERROR(K6511/J6511,"")</f>
        <v>0</v>
      </c>
      <c r="AO6511" s="3">
        <f>IFERROR(L6511/K6511,"")</f>
        <v>0</v>
      </c>
    </row>
    <row r="6512" spans="1:41">
      <c r="A6512" t="s">
        <v>8582</v>
      </c>
      <c r="D6512">
        <v>7300</v>
      </c>
      <c r="E6512" t="s">
        <v>941</v>
      </c>
      <c r="F6512" t="s">
        <v>1473</v>
      </c>
      <c r="I6512" t="b">
        <v>0</v>
      </c>
      <c r="J6512" s="2">
        <v>605</v>
      </c>
      <c r="K6512" s="2">
        <v>476</v>
      </c>
      <c r="L6512" s="2">
        <v>1</v>
      </c>
      <c r="M6512" s="2">
        <v>475</v>
      </c>
      <c r="N6512" s="2">
        <v>1</v>
      </c>
      <c r="O6512" s="2">
        <v>0</v>
      </c>
      <c r="P6512" s="2">
        <v>468</v>
      </c>
      <c r="Q6512" s="2">
        <v>1</v>
      </c>
      <c r="R6512" s="2">
        <v>0</v>
      </c>
      <c r="S6512" s="2">
        <v>0</v>
      </c>
      <c r="T6512" s="2">
        <v>0</v>
      </c>
      <c r="U6512" s="2">
        <v>0</v>
      </c>
      <c r="V6512" s="2">
        <v>0</v>
      </c>
      <c r="W6512" s="2">
        <v>0</v>
      </c>
      <c r="X6512" s="2">
        <v>0</v>
      </c>
      <c r="Y6512" s="2">
        <v>1</v>
      </c>
      <c r="Z6512" s="2">
        <v>0</v>
      </c>
      <c r="AA6512" s="2">
        <v>0</v>
      </c>
      <c r="AB6512" s="2">
        <v>1</v>
      </c>
      <c r="AC6512" s="2">
        <v>0</v>
      </c>
      <c r="AD6512" s="2">
        <v>0</v>
      </c>
      <c r="AE6512" s="2">
        <v>0</v>
      </c>
      <c r="AF6512" s="2">
        <v>2</v>
      </c>
      <c r="AG6512" s="2">
        <v>0</v>
      </c>
      <c r="AH6512" s="2">
        <v>0</v>
      </c>
      <c r="AI6512" s="2">
        <v>0</v>
      </c>
      <c r="AJ6512" s="2">
        <v>1</v>
      </c>
      <c r="AK6512" s="2">
        <v>0</v>
      </c>
      <c r="AL6512" s="2">
        <v>0</v>
      </c>
      <c r="AM6512" s="2">
        <v>0</v>
      </c>
      <c r="AN6512" s="3">
        <f>IFERROR(K6512/J6512,"")</f>
        <v>0</v>
      </c>
      <c r="AO6512" s="3">
        <f>IFERROR(L6512/K6512,"")</f>
        <v>0</v>
      </c>
    </row>
    <row r="6513" spans="1:41">
      <c r="A6513" t="s">
        <v>8583</v>
      </c>
      <c r="D6513">
        <v>7300</v>
      </c>
      <c r="E6513" t="s">
        <v>941</v>
      </c>
      <c r="F6513" t="s">
        <v>1475</v>
      </c>
      <c r="I6513" t="b">
        <v>0</v>
      </c>
      <c r="J6513" s="2">
        <v>786</v>
      </c>
      <c r="K6513" s="2">
        <v>443</v>
      </c>
      <c r="L6513" s="2">
        <v>6</v>
      </c>
      <c r="M6513" s="2">
        <v>437</v>
      </c>
      <c r="N6513" s="2">
        <v>10</v>
      </c>
      <c r="O6513" s="2">
        <v>1</v>
      </c>
      <c r="P6513" s="2">
        <v>396</v>
      </c>
      <c r="Q6513" s="2">
        <v>0</v>
      </c>
      <c r="R6513" s="2">
        <v>0</v>
      </c>
      <c r="S6513" s="2">
        <v>0</v>
      </c>
      <c r="T6513" s="2">
        <v>0</v>
      </c>
      <c r="U6513" s="2">
        <v>1</v>
      </c>
      <c r="V6513" s="2">
        <v>0</v>
      </c>
      <c r="W6513" s="2">
        <v>0</v>
      </c>
      <c r="X6513" s="2">
        <v>1</v>
      </c>
      <c r="Y6513" s="2">
        <v>2</v>
      </c>
      <c r="Z6513" s="2">
        <v>0</v>
      </c>
      <c r="AA6513" s="2">
        <v>6</v>
      </c>
      <c r="AB6513" s="2">
        <v>10</v>
      </c>
      <c r="AC6513" s="2">
        <v>1</v>
      </c>
      <c r="AD6513" s="2">
        <v>0</v>
      </c>
      <c r="AE6513" s="2">
        <v>0</v>
      </c>
      <c r="AF6513" s="2">
        <v>6</v>
      </c>
      <c r="AG6513" s="2">
        <v>2</v>
      </c>
      <c r="AH6513" s="2">
        <v>1</v>
      </c>
      <c r="AI6513" s="2">
        <v>0</v>
      </c>
      <c r="AJ6513" s="2">
        <v>0</v>
      </c>
      <c r="AK6513" s="2">
        <v>0</v>
      </c>
      <c r="AL6513" s="2">
        <v>0</v>
      </c>
      <c r="AM6513" s="2">
        <v>0</v>
      </c>
      <c r="AN6513" s="3">
        <f>IFERROR(K6513/J6513,"")</f>
        <v>0</v>
      </c>
      <c r="AO6513" s="3">
        <f>IFERROR(L6513/K6513,"")</f>
        <v>0</v>
      </c>
    </row>
    <row r="6514" spans="1:41">
      <c r="A6514" t="s">
        <v>8584</v>
      </c>
      <c r="D6514">
        <v>7300</v>
      </c>
      <c r="E6514" t="s">
        <v>941</v>
      </c>
      <c r="F6514" t="s">
        <v>1477</v>
      </c>
      <c r="I6514" t="b">
        <v>0</v>
      </c>
      <c r="J6514" s="2">
        <v>774</v>
      </c>
      <c r="K6514" s="2">
        <v>433</v>
      </c>
      <c r="L6514" s="2">
        <v>2</v>
      </c>
      <c r="M6514" s="2">
        <v>431</v>
      </c>
      <c r="N6514" s="2">
        <v>34</v>
      </c>
      <c r="O6514" s="2">
        <v>0</v>
      </c>
      <c r="P6514" s="2">
        <v>369</v>
      </c>
      <c r="Q6514" s="2">
        <v>0</v>
      </c>
      <c r="R6514" s="2">
        <v>0</v>
      </c>
      <c r="S6514" s="2">
        <v>0</v>
      </c>
      <c r="T6514" s="2">
        <v>0</v>
      </c>
      <c r="U6514" s="2">
        <v>0</v>
      </c>
      <c r="V6514" s="2">
        <v>0</v>
      </c>
      <c r="W6514" s="2">
        <v>0</v>
      </c>
      <c r="X6514" s="2">
        <v>0</v>
      </c>
      <c r="Y6514" s="2">
        <v>2</v>
      </c>
      <c r="Z6514" s="2">
        <v>1</v>
      </c>
      <c r="AA6514" s="2">
        <v>6</v>
      </c>
      <c r="AB6514" s="2">
        <v>13</v>
      </c>
      <c r="AC6514" s="2">
        <v>0</v>
      </c>
      <c r="AD6514" s="2">
        <v>0</v>
      </c>
      <c r="AE6514" s="2">
        <v>1</v>
      </c>
      <c r="AF6514" s="2">
        <v>0</v>
      </c>
      <c r="AG6514" s="2">
        <v>4</v>
      </c>
      <c r="AH6514" s="2">
        <v>0</v>
      </c>
      <c r="AI6514" s="2">
        <v>0</v>
      </c>
      <c r="AJ6514" s="2">
        <v>1</v>
      </c>
      <c r="AK6514" s="2">
        <v>0</v>
      </c>
      <c r="AL6514" s="2">
        <v>0</v>
      </c>
      <c r="AM6514" s="2">
        <v>0</v>
      </c>
      <c r="AN6514" s="3">
        <f>IFERROR(K6514/J6514,"")</f>
        <v>0</v>
      </c>
      <c r="AO6514" s="3">
        <f>IFERROR(L6514/K6514,"")</f>
        <v>0</v>
      </c>
    </row>
    <row r="6515" spans="1:41">
      <c r="A6515" t="s">
        <v>8585</v>
      </c>
      <c r="D6515">
        <v>7300</v>
      </c>
      <c r="E6515" t="s">
        <v>941</v>
      </c>
      <c r="F6515" t="s">
        <v>1479</v>
      </c>
      <c r="I6515" t="b">
        <v>0</v>
      </c>
      <c r="J6515" s="2">
        <v>691</v>
      </c>
      <c r="K6515" s="2">
        <v>492</v>
      </c>
      <c r="L6515" s="2">
        <v>1</v>
      </c>
      <c r="M6515" s="2">
        <v>491</v>
      </c>
      <c r="N6515" s="2">
        <v>6</v>
      </c>
      <c r="O6515" s="2">
        <v>0</v>
      </c>
      <c r="P6515" s="2">
        <v>479</v>
      </c>
      <c r="Q6515" s="2">
        <v>0</v>
      </c>
      <c r="R6515" s="2">
        <v>0</v>
      </c>
      <c r="S6515" s="2">
        <v>0</v>
      </c>
      <c r="T6515" s="2">
        <v>0</v>
      </c>
      <c r="U6515" s="2">
        <v>0</v>
      </c>
      <c r="V6515" s="2">
        <v>0</v>
      </c>
      <c r="W6515" s="2">
        <v>0</v>
      </c>
      <c r="X6515" s="2">
        <v>0</v>
      </c>
      <c r="Y6515" s="2">
        <v>1</v>
      </c>
      <c r="Z6515" s="2">
        <v>0</v>
      </c>
      <c r="AA6515" s="2">
        <v>3</v>
      </c>
      <c r="AB6515" s="2">
        <v>2</v>
      </c>
      <c r="AC6515" s="2">
        <v>0</v>
      </c>
      <c r="AD6515" s="2">
        <v>0</v>
      </c>
      <c r="AE6515" s="2">
        <v>0</v>
      </c>
      <c r="AF6515" s="2">
        <v>0</v>
      </c>
      <c r="AG6515" s="2">
        <v>0</v>
      </c>
      <c r="AH6515" s="2">
        <v>0</v>
      </c>
      <c r="AI6515" s="2">
        <v>0</v>
      </c>
      <c r="AJ6515" s="2">
        <v>0</v>
      </c>
      <c r="AK6515" s="2">
        <v>0</v>
      </c>
      <c r="AL6515" s="2">
        <v>0</v>
      </c>
      <c r="AM6515" s="2">
        <v>0</v>
      </c>
      <c r="AN6515" s="3">
        <f>IFERROR(K6515/J6515,"")</f>
        <v>0</v>
      </c>
      <c r="AO6515" s="3">
        <f>IFERROR(L6515/K6515,"")</f>
        <v>0</v>
      </c>
    </row>
    <row r="6516" spans="1:41">
      <c r="A6516" t="s">
        <v>8586</v>
      </c>
      <c r="D6516">
        <v>7300</v>
      </c>
      <c r="E6516" t="s">
        <v>941</v>
      </c>
      <c r="F6516" t="s">
        <v>1481</v>
      </c>
      <c r="I6516" t="b">
        <v>0</v>
      </c>
      <c r="J6516" s="2">
        <v>694</v>
      </c>
      <c r="K6516" s="2">
        <v>453</v>
      </c>
      <c r="L6516" s="2">
        <v>4</v>
      </c>
      <c r="M6516" s="2">
        <v>449</v>
      </c>
      <c r="N6516" s="2">
        <v>14</v>
      </c>
      <c r="O6516" s="2">
        <v>0</v>
      </c>
      <c r="P6516" s="2">
        <v>391</v>
      </c>
      <c r="Q6516" s="2">
        <v>0</v>
      </c>
      <c r="R6516" s="2">
        <v>0</v>
      </c>
      <c r="S6516" s="2">
        <v>0</v>
      </c>
      <c r="T6516" s="2">
        <v>0</v>
      </c>
      <c r="U6516" s="2">
        <v>0</v>
      </c>
      <c r="V6516" s="2">
        <v>0</v>
      </c>
      <c r="W6516" s="2">
        <v>0</v>
      </c>
      <c r="X6516" s="2">
        <v>1</v>
      </c>
      <c r="Y6516" s="2">
        <v>4</v>
      </c>
      <c r="Z6516" s="2">
        <v>1</v>
      </c>
      <c r="AA6516" s="2">
        <v>13</v>
      </c>
      <c r="AB6516" s="2">
        <v>14</v>
      </c>
      <c r="AC6516" s="2">
        <v>0</v>
      </c>
      <c r="AD6516" s="2">
        <v>0</v>
      </c>
      <c r="AE6516" s="2">
        <v>0</v>
      </c>
      <c r="AF6516" s="2">
        <v>2</v>
      </c>
      <c r="AG6516" s="2">
        <v>4</v>
      </c>
      <c r="AH6516" s="2">
        <v>0</v>
      </c>
      <c r="AI6516" s="2">
        <v>1</v>
      </c>
      <c r="AJ6516" s="2">
        <v>0</v>
      </c>
      <c r="AK6516" s="2">
        <v>1</v>
      </c>
      <c r="AL6516" s="2">
        <v>1</v>
      </c>
      <c r="AM6516" s="2">
        <v>2</v>
      </c>
      <c r="AN6516" s="3">
        <f>IFERROR(K6516/J6516,"")</f>
        <v>0</v>
      </c>
      <c r="AO6516" s="3">
        <f>IFERROR(L6516/K6516,"")</f>
        <v>0</v>
      </c>
    </row>
    <row r="6517" spans="1:41">
      <c r="A6517" t="s">
        <v>8587</v>
      </c>
      <c r="D6517">
        <v>7300</v>
      </c>
      <c r="E6517" t="s">
        <v>941</v>
      </c>
      <c r="F6517" t="s">
        <v>1483</v>
      </c>
      <c r="I6517" t="b">
        <v>0</v>
      </c>
      <c r="J6517" s="2">
        <v>711</v>
      </c>
      <c r="K6517" s="2">
        <v>406</v>
      </c>
      <c r="L6517" s="2">
        <v>2</v>
      </c>
      <c r="M6517" s="2">
        <v>404</v>
      </c>
      <c r="N6517" s="2">
        <v>11</v>
      </c>
      <c r="O6517" s="2">
        <v>0</v>
      </c>
      <c r="P6517" s="2">
        <v>368</v>
      </c>
      <c r="Q6517" s="2">
        <v>0</v>
      </c>
      <c r="R6517" s="2">
        <v>0</v>
      </c>
      <c r="S6517" s="2">
        <v>0</v>
      </c>
      <c r="T6517" s="2">
        <v>0</v>
      </c>
      <c r="U6517" s="2">
        <v>0</v>
      </c>
      <c r="V6517" s="2">
        <v>0</v>
      </c>
      <c r="W6517" s="2">
        <v>0</v>
      </c>
      <c r="X6517" s="2">
        <v>0</v>
      </c>
      <c r="Y6517" s="2">
        <v>2</v>
      </c>
      <c r="Z6517" s="2">
        <v>0</v>
      </c>
      <c r="AA6517" s="2">
        <v>1</v>
      </c>
      <c r="AB6517" s="2">
        <v>19</v>
      </c>
      <c r="AC6517" s="2">
        <v>0</v>
      </c>
      <c r="AD6517" s="2">
        <v>0</v>
      </c>
      <c r="AE6517" s="2">
        <v>1</v>
      </c>
      <c r="AF6517" s="2">
        <v>1</v>
      </c>
      <c r="AG6517" s="2">
        <v>0</v>
      </c>
      <c r="AH6517" s="2">
        <v>0</v>
      </c>
      <c r="AI6517" s="2">
        <v>0</v>
      </c>
      <c r="AJ6517" s="2">
        <v>0</v>
      </c>
      <c r="AK6517" s="2">
        <v>0</v>
      </c>
      <c r="AL6517" s="2">
        <v>1</v>
      </c>
      <c r="AM6517" s="2">
        <v>0</v>
      </c>
      <c r="AN6517" s="3">
        <f>IFERROR(K6517/J6517,"")</f>
        <v>0</v>
      </c>
      <c r="AO6517" s="3">
        <f>IFERROR(L6517/K6517,"")</f>
        <v>0</v>
      </c>
    </row>
    <row r="6518" spans="1:41">
      <c r="A6518" t="s">
        <v>8588</v>
      </c>
      <c r="D6518">
        <v>7300</v>
      </c>
      <c r="E6518" t="s">
        <v>941</v>
      </c>
      <c r="F6518" t="s">
        <v>1707</v>
      </c>
      <c r="I6518" t="b">
        <v>0</v>
      </c>
      <c r="J6518" s="2">
        <v>685</v>
      </c>
      <c r="K6518" s="2">
        <v>427</v>
      </c>
      <c r="L6518" s="2">
        <v>2</v>
      </c>
      <c r="M6518" s="2">
        <v>425</v>
      </c>
      <c r="N6518" s="2">
        <v>9</v>
      </c>
      <c r="O6518" s="2">
        <v>0</v>
      </c>
      <c r="P6518" s="2">
        <v>403</v>
      </c>
      <c r="Q6518" s="2">
        <v>0</v>
      </c>
      <c r="R6518" s="2">
        <v>1</v>
      </c>
      <c r="S6518" s="2">
        <v>0</v>
      </c>
      <c r="T6518" s="2">
        <v>0</v>
      </c>
      <c r="U6518" s="2">
        <v>0</v>
      </c>
      <c r="V6518" s="2">
        <v>0</v>
      </c>
      <c r="W6518" s="2">
        <v>0</v>
      </c>
      <c r="X6518" s="2">
        <v>0</v>
      </c>
      <c r="Y6518" s="2">
        <v>1</v>
      </c>
      <c r="Z6518" s="2">
        <v>0</v>
      </c>
      <c r="AA6518" s="2">
        <v>0</v>
      </c>
      <c r="AB6518" s="2">
        <v>9</v>
      </c>
      <c r="AC6518" s="2">
        <v>0</v>
      </c>
      <c r="AD6518" s="2">
        <v>0</v>
      </c>
      <c r="AE6518" s="2">
        <v>0</v>
      </c>
      <c r="AF6518" s="2">
        <v>2</v>
      </c>
      <c r="AG6518" s="2">
        <v>0</v>
      </c>
      <c r="AH6518" s="2">
        <v>0</v>
      </c>
      <c r="AI6518" s="2">
        <v>0</v>
      </c>
      <c r="AJ6518" s="2">
        <v>0</v>
      </c>
      <c r="AK6518" s="2">
        <v>0</v>
      </c>
      <c r="AL6518" s="2">
        <v>0</v>
      </c>
      <c r="AM6518" s="2">
        <v>0</v>
      </c>
      <c r="AN6518" s="3">
        <f>IFERROR(K6518/J6518,"")</f>
        <v>0</v>
      </c>
      <c r="AO6518" s="3">
        <f>IFERROR(L6518/K6518,"")</f>
        <v>0</v>
      </c>
    </row>
    <row r="6519" spans="1:41">
      <c r="A6519" t="s">
        <v>8589</v>
      </c>
      <c r="D6519">
        <v>7300</v>
      </c>
      <c r="E6519" t="s">
        <v>941</v>
      </c>
      <c r="F6519" t="s">
        <v>1966</v>
      </c>
      <c r="I6519" t="b">
        <v>0</v>
      </c>
      <c r="J6519" s="2">
        <v>663</v>
      </c>
      <c r="K6519" s="2">
        <v>375</v>
      </c>
      <c r="L6519" s="2">
        <v>6</v>
      </c>
      <c r="M6519" s="2">
        <v>369</v>
      </c>
      <c r="N6519" s="2">
        <v>10</v>
      </c>
      <c r="O6519" s="2">
        <v>0</v>
      </c>
      <c r="P6519" s="2">
        <v>333</v>
      </c>
      <c r="Q6519" s="2">
        <v>1</v>
      </c>
      <c r="R6519" s="2">
        <v>0</v>
      </c>
      <c r="S6519" s="2">
        <v>0</v>
      </c>
      <c r="T6519" s="2">
        <v>0</v>
      </c>
      <c r="U6519" s="2">
        <v>0</v>
      </c>
      <c r="V6519" s="2">
        <v>0</v>
      </c>
      <c r="W6519" s="2">
        <v>0</v>
      </c>
      <c r="X6519" s="2">
        <v>0</v>
      </c>
      <c r="Y6519" s="2">
        <v>5</v>
      </c>
      <c r="Z6519" s="2">
        <v>0</v>
      </c>
      <c r="AA6519" s="2">
        <v>4</v>
      </c>
      <c r="AB6519" s="2">
        <v>8</v>
      </c>
      <c r="AC6519" s="2">
        <v>0</v>
      </c>
      <c r="AD6519" s="2">
        <v>0</v>
      </c>
      <c r="AE6519" s="2">
        <v>0</v>
      </c>
      <c r="AF6519" s="2">
        <v>5</v>
      </c>
      <c r="AG6519" s="2">
        <v>1</v>
      </c>
      <c r="AH6519" s="2">
        <v>0</v>
      </c>
      <c r="AI6519" s="2">
        <v>0</v>
      </c>
      <c r="AJ6519" s="2">
        <v>0</v>
      </c>
      <c r="AK6519" s="2">
        <v>0</v>
      </c>
      <c r="AL6519" s="2">
        <v>0</v>
      </c>
      <c r="AM6519" s="2">
        <v>2</v>
      </c>
      <c r="AN6519" s="3">
        <f>IFERROR(K6519/J6519,"")</f>
        <v>0</v>
      </c>
      <c r="AO6519" s="3">
        <f>IFERROR(L6519/K6519,"")</f>
        <v>0</v>
      </c>
    </row>
    <row r="6520" spans="1:41">
      <c r="A6520" t="s">
        <v>8590</v>
      </c>
      <c r="D6520">
        <v>7300</v>
      </c>
      <c r="E6520" t="s">
        <v>941</v>
      </c>
      <c r="F6520" t="s">
        <v>1709</v>
      </c>
      <c r="I6520" t="b">
        <v>0</v>
      </c>
      <c r="J6520" s="2">
        <v>621</v>
      </c>
      <c r="K6520" s="2">
        <v>437</v>
      </c>
      <c r="L6520" s="2">
        <v>4</v>
      </c>
      <c r="M6520" s="2">
        <v>433</v>
      </c>
      <c r="N6520" s="2">
        <v>4</v>
      </c>
      <c r="O6520" s="2">
        <v>0</v>
      </c>
      <c r="P6520" s="2">
        <v>408</v>
      </c>
      <c r="Q6520" s="2">
        <v>0</v>
      </c>
      <c r="R6520" s="2">
        <v>0</v>
      </c>
      <c r="S6520" s="2">
        <v>0</v>
      </c>
      <c r="T6520" s="2">
        <v>0</v>
      </c>
      <c r="U6520" s="2">
        <v>0</v>
      </c>
      <c r="V6520" s="2">
        <v>0</v>
      </c>
      <c r="W6520" s="2">
        <v>0</v>
      </c>
      <c r="X6520" s="2">
        <v>0</v>
      </c>
      <c r="Y6520" s="2">
        <v>0</v>
      </c>
      <c r="Z6520" s="2">
        <v>0</v>
      </c>
      <c r="AA6520" s="2">
        <v>2</v>
      </c>
      <c r="AB6520" s="2">
        <v>10</v>
      </c>
      <c r="AC6520" s="2">
        <v>0</v>
      </c>
      <c r="AD6520" s="2">
        <v>0</v>
      </c>
      <c r="AE6520" s="2">
        <v>1</v>
      </c>
      <c r="AF6520" s="2">
        <v>2</v>
      </c>
      <c r="AG6520" s="2">
        <v>3</v>
      </c>
      <c r="AH6520" s="2">
        <v>0</v>
      </c>
      <c r="AI6520" s="2">
        <v>0</v>
      </c>
      <c r="AJ6520" s="2">
        <v>0</v>
      </c>
      <c r="AK6520" s="2">
        <v>0</v>
      </c>
      <c r="AL6520" s="2">
        <v>1</v>
      </c>
      <c r="AM6520" s="2">
        <v>2</v>
      </c>
      <c r="AN6520" s="3">
        <f>IFERROR(K6520/J6520,"")</f>
        <v>0</v>
      </c>
      <c r="AO6520" s="3">
        <f>IFERROR(L6520/K6520,"")</f>
        <v>0</v>
      </c>
    </row>
    <row r="6521" spans="1:41">
      <c r="A6521" t="s">
        <v>8591</v>
      </c>
      <c r="D6521">
        <v>7300</v>
      </c>
      <c r="E6521" t="s">
        <v>941</v>
      </c>
      <c r="F6521" t="s">
        <v>1969</v>
      </c>
      <c r="I6521" t="b">
        <v>0</v>
      </c>
      <c r="J6521" s="2">
        <v>639</v>
      </c>
      <c r="K6521" s="2">
        <v>362</v>
      </c>
      <c r="L6521" s="2">
        <v>11</v>
      </c>
      <c r="M6521" s="2">
        <v>351</v>
      </c>
      <c r="N6521" s="2">
        <v>5</v>
      </c>
      <c r="O6521" s="2">
        <v>0</v>
      </c>
      <c r="P6521" s="2">
        <v>337</v>
      </c>
      <c r="Q6521" s="2">
        <v>0</v>
      </c>
      <c r="R6521" s="2">
        <v>0</v>
      </c>
      <c r="S6521" s="2">
        <v>0</v>
      </c>
      <c r="T6521" s="2">
        <v>0</v>
      </c>
      <c r="U6521" s="2">
        <v>0</v>
      </c>
      <c r="V6521" s="2">
        <v>0</v>
      </c>
      <c r="W6521" s="2">
        <v>0</v>
      </c>
      <c r="X6521" s="2">
        <v>0</v>
      </c>
      <c r="Y6521" s="2">
        <v>3</v>
      </c>
      <c r="Z6521" s="2">
        <v>0</v>
      </c>
      <c r="AA6521" s="2">
        <v>1</v>
      </c>
      <c r="AB6521" s="2">
        <v>3</v>
      </c>
      <c r="AC6521" s="2">
        <v>0</v>
      </c>
      <c r="AD6521" s="2">
        <v>0</v>
      </c>
      <c r="AE6521" s="2">
        <v>0</v>
      </c>
      <c r="AF6521" s="2">
        <v>2</v>
      </c>
      <c r="AG6521" s="2">
        <v>0</v>
      </c>
      <c r="AH6521" s="2">
        <v>0</v>
      </c>
      <c r="AI6521" s="2">
        <v>0</v>
      </c>
      <c r="AJ6521" s="2">
        <v>0</v>
      </c>
      <c r="AK6521" s="2">
        <v>0</v>
      </c>
      <c r="AL6521" s="2">
        <v>0</v>
      </c>
      <c r="AM6521" s="2">
        <v>0</v>
      </c>
      <c r="AN6521" s="3">
        <f>IFERROR(K6521/J6521,"")</f>
        <v>0</v>
      </c>
      <c r="AO6521" s="3">
        <f>IFERROR(L6521/K6521,"")</f>
        <v>0</v>
      </c>
    </row>
    <row r="6522" spans="1:41">
      <c r="A6522" t="s">
        <v>8592</v>
      </c>
      <c r="D6522">
        <v>7300</v>
      </c>
      <c r="E6522" t="s">
        <v>941</v>
      </c>
      <c r="F6522" t="s">
        <v>1971</v>
      </c>
      <c r="I6522" t="b">
        <v>0</v>
      </c>
      <c r="J6522" s="2">
        <v>626</v>
      </c>
      <c r="K6522" s="2">
        <v>460</v>
      </c>
      <c r="L6522" s="2">
        <v>1</v>
      </c>
      <c r="M6522" s="2">
        <v>459</v>
      </c>
      <c r="N6522" s="2">
        <v>9</v>
      </c>
      <c r="O6522" s="2">
        <v>0</v>
      </c>
      <c r="P6522" s="2">
        <v>436</v>
      </c>
      <c r="Q6522" s="2">
        <v>0</v>
      </c>
      <c r="R6522" s="2">
        <v>0</v>
      </c>
      <c r="S6522" s="2">
        <v>0</v>
      </c>
      <c r="T6522" s="2">
        <v>0</v>
      </c>
      <c r="U6522" s="2">
        <v>0</v>
      </c>
      <c r="V6522" s="2">
        <v>0</v>
      </c>
      <c r="W6522" s="2">
        <v>0</v>
      </c>
      <c r="X6522" s="2">
        <v>0</v>
      </c>
      <c r="Y6522" s="2">
        <v>2</v>
      </c>
      <c r="Z6522" s="2">
        <v>5</v>
      </c>
      <c r="AA6522" s="2">
        <v>0</v>
      </c>
      <c r="AB6522" s="2">
        <v>6</v>
      </c>
      <c r="AC6522" s="2">
        <v>0</v>
      </c>
      <c r="AD6522" s="2">
        <v>0</v>
      </c>
      <c r="AE6522" s="2">
        <v>0</v>
      </c>
      <c r="AF6522" s="2">
        <v>0</v>
      </c>
      <c r="AG6522" s="2">
        <v>0</v>
      </c>
      <c r="AH6522" s="2">
        <v>0</v>
      </c>
      <c r="AI6522" s="2">
        <v>0</v>
      </c>
      <c r="AJ6522" s="2">
        <v>1</v>
      </c>
      <c r="AK6522" s="2">
        <v>0</v>
      </c>
      <c r="AL6522" s="2">
        <v>0</v>
      </c>
      <c r="AM6522" s="2">
        <v>0</v>
      </c>
      <c r="AN6522" s="3">
        <f>IFERROR(K6522/J6522,"")</f>
        <v>0</v>
      </c>
      <c r="AO6522" s="3">
        <f>IFERROR(L6522/K6522,"")</f>
        <v>0</v>
      </c>
    </row>
    <row r="6523" spans="1:41">
      <c r="A6523" t="s">
        <v>8593</v>
      </c>
      <c r="D6523">
        <v>7300</v>
      </c>
      <c r="E6523" t="s">
        <v>941</v>
      </c>
      <c r="F6523" t="s">
        <v>1711</v>
      </c>
      <c r="I6523" t="b">
        <v>0</v>
      </c>
      <c r="J6523" s="2">
        <v>742</v>
      </c>
      <c r="K6523" s="2">
        <v>448</v>
      </c>
      <c r="L6523" s="2">
        <v>4</v>
      </c>
      <c r="M6523" s="2">
        <v>444</v>
      </c>
      <c r="N6523" s="2">
        <v>2</v>
      </c>
      <c r="O6523" s="2">
        <v>0</v>
      </c>
      <c r="P6523" s="2">
        <v>422</v>
      </c>
      <c r="Q6523" s="2">
        <v>0</v>
      </c>
      <c r="R6523" s="2">
        <v>0</v>
      </c>
      <c r="S6523" s="2">
        <v>0</v>
      </c>
      <c r="T6523" s="2">
        <v>0</v>
      </c>
      <c r="U6523" s="2">
        <v>0</v>
      </c>
      <c r="V6523" s="2">
        <v>0</v>
      </c>
      <c r="W6523" s="2">
        <v>0</v>
      </c>
      <c r="X6523" s="2">
        <v>1</v>
      </c>
      <c r="Y6523" s="2">
        <v>0</v>
      </c>
      <c r="Z6523" s="2">
        <v>0</v>
      </c>
      <c r="AA6523" s="2">
        <v>7</v>
      </c>
      <c r="AB6523" s="2">
        <v>8</v>
      </c>
      <c r="AC6523" s="2">
        <v>0</v>
      </c>
      <c r="AD6523" s="2">
        <v>0</v>
      </c>
      <c r="AE6523" s="2">
        <v>0</v>
      </c>
      <c r="AF6523" s="2">
        <v>2</v>
      </c>
      <c r="AG6523" s="2">
        <v>0</v>
      </c>
      <c r="AH6523" s="2">
        <v>0</v>
      </c>
      <c r="AI6523" s="2">
        <v>1</v>
      </c>
      <c r="AJ6523" s="2">
        <v>1</v>
      </c>
      <c r="AK6523" s="2">
        <v>0</v>
      </c>
      <c r="AL6523" s="2">
        <v>0</v>
      </c>
      <c r="AM6523" s="2">
        <v>0</v>
      </c>
      <c r="AN6523" s="3">
        <f>IFERROR(K6523/J6523,"")</f>
        <v>0</v>
      </c>
      <c r="AO6523" s="3">
        <f>IFERROR(L6523/K6523,"")</f>
        <v>0</v>
      </c>
    </row>
    <row r="6524" spans="1:41">
      <c r="A6524" t="s">
        <v>8594</v>
      </c>
      <c r="D6524">
        <v>7300</v>
      </c>
      <c r="E6524" t="s">
        <v>941</v>
      </c>
      <c r="F6524" t="s">
        <v>1713</v>
      </c>
      <c r="I6524" t="b">
        <v>0</v>
      </c>
      <c r="J6524" s="2">
        <v>529</v>
      </c>
      <c r="K6524" s="2">
        <v>361</v>
      </c>
      <c r="L6524" s="2">
        <v>1</v>
      </c>
      <c r="M6524" s="2">
        <v>360</v>
      </c>
      <c r="N6524" s="2">
        <v>15</v>
      </c>
      <c r="O6524" s="2">
        <v>0</v>
      </c>
      <c r="P6524" s="2">
        <v>315</v>
      </c>
      <c r="Q6524" s="2">
        <v>0</v>
      </c>
      <c r="R6524" s="2">
        <v>0</v>
      </c>
      <c r="S6524" s="2">
        <v>0</v>
      </c>
      <c r="T6524" s="2">
        <v>0</v>
      </c>
      <c r="U6524" s="2">
        <v>0</v>
      </c>
      <c r="V6524" s="2">
        <v>0</v>
      </c>
      <c r="W6524" s="2">
        <v>0</v>
      </c>
      <c r="X6524" s="2">
        <v>0</v>
      </c>
      <c r="Y6524" s="2">
        <v>3</v>
      </c>
      <c r="Z6524" s="2">
        <v>0</v>
      </c>
      <c r="AA6524" s="2">
        <v>8</v>
      </c>
      <c r="AB6524" s="2">
        <v>14</v>
      </c>
      <c r="AC6524" s="2">
        <v>0</v>
      </c>
      <c r="AD6524" s="2">
        <v>0</v>
      </c>
      <c r="AE6524" s="2">
        <v>0</v>
      </c>
      <c r="AF6524" s="2">
        <v>2</v>
      </c>
      <c r="AG6524" s="2">
        <v>2</v>
      </c>
      <c r="AH6524" s="2">
        <v>0</v>
      </c>
      <c r="AI6524" s="2">
        <v>0</v>
      </c>
      <c r="AJ6524" s="2">
        <v>1</v>
      </c>
      <c r="AK6524" s="2">
        <v>0</v>
      </c>
      <c r="AL6524" s="2">
        <v>0</v>
      </c>
      <c r="AM6524" s="2">
        <v>0</v>
      </c>
      <c r="AN6524" s="3">
        <f>IFERROR(K6524/J6524,"")</f>
        <v>0</v>
      </c>
      <c r="AO6524" s="3">
        <f>IFERROR(L6524/K6524,"")</f>
        <v>0</v>
      </c>
    </row>
    <row r="6525" spans="1:41">
      <c r="A6525" t="s">
        <v>8595</v>
      </c>
      <c r="D6525">
        <v>7300</v>
      </c>
      <c r="E6525" t="s">
        <v>941</v>
      </c>
      <c r="F6525" t="s">
        <v>1715</v>
      </c>
      <c r="I6525" t="b">
        <v>0</v>
      </c>
      <c r="J6525" s="2">
        <v>671</v>
      </c>
      <c r="K6525" s="2">
        <v>395</v>
      </c>
      <c r="L6525" s="2">
        <v>0</v>
      </c>
      <c r="M6525" s="2">
        <v>395</v>
      </c>
      <c r="N6525" s="2">
        <v>7</v>
      </c>
      <c r="O6525" s="2">
        <v>0</v>
      </c>
      <c r="P6525" s="2">
        <v>382</v>
      </c>
      <c r="Q6525" s="2">
        <v>0</v>
      </c>
      <c r="R6525" s="2">
        <v>0</v>
      </c>
      <c r="S6525" s="2">
        <v>0</v>
      </c>
      <c r="T6525" s="2">
        <v>0</v>
      </c>
      <c r="U6525" s="2">
        <v>0</v>
      </c>
      <c r="V6525" s="2">
        <v>0</v>
      </c>
      <c r="W6525" s="2">
        <v>0</v>
      </c>
      <c r="X6525" s="2">
        <v>0</v>
      </c>
      <c r="Y6525" s="2">
        <v>0</v>
      </c>
      <c r="Z6525" s="2">
        <v>0</v>
      </c>
      <c r="AA6525" s="2">
        <v>0</v>
      </c>
      <c r="AB6525" s="2">
        <v>4</v>
      </c>
      <c r="AC6525" s="2">
        <v>0</v>
      </c>
      <c r="AD6525" s="2">
        <v>0</v>
      </c>
      <c r="AE6525" s="2">
        <v>0</v>
      </c>
      <c r="AF6525" s="2">
        <v>1</v>
      </c>
      <c r="AG6525" s="2">
        <v>0</v>
      </c>
      <c r="AH6525" s="2">
        <v>0</v>
      </c>
      <c r="AI6525" s="2">
        <v>0</v>
      </c>
      <c r="AJ6525" s="2">
        <v>1</v>
      </c>
      <c r="AK6525" s="2">
        <v>0</v>
      </c>
      <c r="AL6525" s="2">
        <v>0</v>
      </c>
      <c r="AM6525" s="2">
        <v>0</v>
      </c>
      <c r="AN6525" s="3">
        <f>IFERROR(K6525/J6525,"")</f>
        <v>0</v>
      </c>
      <c r="AO6525" s="3">
        <f>IFERROR(L6525/K6525,"")</f>
        <v>0</v>
      </c>
    </row>
    <row r="6526" spans="1:41">
      <c r="A6526" t="s">
        <v>8596</v>
      </c>
      <c r="D6526">
        <v>7300</v>
      </c>
      <c r="E6526" t="s">
        <v>941</v>
      </c>
      <c r="F6526" t="s">
        <v>1717</v>
      </c>
      <c r="I6526" t="b">
        <v>0</v>
      </c>
      <c r="J6526" s="2">
        <v>556</v>
      </c>
      <c r="K6526" s="2">
        <v>387</v>
      </c>
      <c r="L6526" s="2">
        <v>4</v>
      </c>
      <c r="M6526" s="2">
        <v>383</v>
      </c>
      <c r="N6526" s="2">
        <v>45</v>
      </c>
      <c r="O6526" s="2">
        <v>0</v>
      </c>
      <c r="P6526" s="2">
        <v>309</v>
      </c>
      <c r="Q6526" s="2">
        <v>0</v>
      </c>
      <c r="R6526" s="2">
        <v>0</v>
      </c>
      <c r="S6526" s="2">
        <v>0</v>
      </c>
      <c r="T6526" s="2">
        <v>0</v>
      </c>
      <c r="U6526" s="2">
        <v>0</v>
      </c>
      <c r="V6526" s="2">
        <v>0</v>
      </c>
      <c r="W6526" s="2">
        <v>0</v>
      </c>
      <c r="X6526" s="2">
        <v>0</v>
      </c>
      <c r="Y6526" s="2">
        <v>0</v>
      </c>
      <c r="Z6526" s="2">
        <v>4</v>
      </c>
      <c r="AA6526" s="2">
        <v>7</v>
      </c>
      <c r="AB6526" s="2">
        <v>13</v>
      </c>
      <c r="AC6526" s="2">
        <v>0</v>
      </c>
      <c r="AD6526" s="2">
        <v>0</v>
      </c>
      <c r="AE6526" s="2">
        <v>0</v>
      </c>
      <c r="AF6526" s="2">
        <v>0</v>
      </c>
      <c r="AG6526" s="2">
        <v>2</v>
      </c>
      <c r="AH6526" s="2">
        <v>0</v>
      </c>
      <c r="AI6526" s="2">
        <v>0</v>
      </c>
      <c r="AJ6526" s="2">
        <v>2</v>
      </c>
      <c r="AK6526" s="2">
        <v>0</v>
      </c>
      <c r="AL6526" s="2">
        <v>0</v>
      </c>
      <c r="AM6526" s="2">
        <v>1</v>
      </c>
      <c r="AN6526" s="3">
        <f>IFERROR(K6526/J6526,"")</f>
        <v>0</v>
      </c>
      <c r="AO6526" s="3">
        <f>IFERROR(L6526/K6526,"")</f>
        <v>0</v>
      </c>
    </row>
    <row r="6527" spans="1:41">
      <c r="A6527" t="s">
        <v>8597</v>
      </c>
      <c r="D6527">
        <v>7300</v>
      </c>
      <c r="E6527" t="s">
        <v>941</v>
      </c>
      <c r="F6527" t="s">
        <v>1719</v>
      </c>
      <c r="I6527" t="b">
        <v>0</v>
      </c>
      <c r="J6527" s="2">
        <v>591</v>
      </c>
      <c r="K6527" s="2">
        <v>353</v>
      </c>
      <c r="L6527" s="2">
        <v>0</v>
      </c>
      <c r="M6527" s="2">
        <v>353</v>
      </c>
      <c r="N6527" s="2">
        <v>9</v>
      </c>
      <c r="O6527" s="2">
        <v>0</v>
      </c>
      <c r="P6527" s="2">
        <v>329</v>
      </c>
      <c r="Q6527" s="2">
        <v>0</v>
      </c>
      <c r="R6527" s="2">
        <v>0</v>
      </c>
      <c r="S6527" s="2">
        <v>0</v>
      </c>
      <c r="T6527" s="2">
        <v>0</v>
      </c>
      <c r="U6527" s="2">
        <v>0</v>
      </c>
      <c r="V6527" s="2">
        <v>0</v>
      </c>
      <c r="W6527" s="2">
        <v>0</v>
      </c>
      <c r="X6527" s="2">
        <v>0</v>
      </c>
      <c r="Y6527" s="2">
        <v>0</v>
      </c>
      <c r="Z6527" s="2">
        <v>0</v>
      </c>
      <c r="AA6527" s="2">
        <v>4</v>
      </c>
      <c r="AB6527" s="2">
        <v>8</v>
      </c>
      <c r="AC6527" s="2">
        <v>0</v>
      </c>
      <c r="AD6527" s="2">
        <v>0</v>
      </c>
      <c r="AE6527" s="2">
        <v>0</v>
      </c>
      <c r="AF6527" s="2">
        <v>3</v>
      </c>
      <c r="AG6527" s="2">
        <v>0</v>
      </c>
      <c r="AH6527" s="2">
        <v>0</v>
      </c>
      <c r="AI6527" s="2">
        <v>0</v>
      </c>
      <c r="AJ6527" s="2">
        <v>0</v>
      </c>
      <c r="AK6527" s="2">
        <v>0</v>
      </c>
      <c r="AL6527" s="2">
        <v>0</v>
      </c>
      <c r="AM6527" s="2">
        <v>0</v>
      </c>
      <c r="AN6527" s="3">
        <f>IFERROR(K6527/J6527,"")</f>
        <v>0</v>
      </c>
      <c r="AO6527" s="3">
        <f>IFERROR(L6527/K6527,"")</f>
        <v>0</v>
      </c>
    </row>
    <row r="6528" spans="1:41">
      <c r="A6528" t="s">
        <v>8598</v>
      </c>
      <c r="D6528">
        <v>7300</v>
      </c>
      <c r="E6528" t="s">
        <v>941</v>
      </c>
      <c r="F6528" t="s">
        <v>1721</v>
      </c>
      <c r="I6528" t="b">
        <v>0</v>
      </c>
      <c r="J6528" s="2">
        <v>578</v>
      </c>
      <c r="K6528" s="2">
        <v>379</v>
      </c>
      <c r="L6528" s="2">
        <v>7</v>
      </c>
      <c r="M6528" s="2">
        <v>372</v>
      </c>
      <c r="N6528" s="2">
        <v>2</v>
      </c>
      <c r="O6528" s="2">
        <v>0</v>
      </c>
      <c r="P6528" s="2">
        <v>364</v>
      </c>
      <c r="Q6528" s="2">
        <v>0</v>
      </c>
      <c r="R6528" s="2">
        <v>0</v>
      </c>
      <c r="S6528" s="2">
        <v>0</v>
      </c>
      <c r="T6528" s="2">
        <v>0</v>
      </c>
      <c r="U6528" s="2">
        <v>0</v>
      </c>
      <c r="V6528" s="2">
        <v>0</v>
      </c>
      <c r="W6528" s="2">
        <v>0</v>
      </c>
      <c r="X6528" s="2">
        <v>0</v>
      </c>
      <c r="Y6528" s="2">
        <v>0</v>
      </c>
      <c r="Z6528" s="2">
        <v>0</v>
      </c>
      <c r="AA6528" s="2">
        <v>2</v>
      </c>
      <c r="AB6528" s="2">
        <v>0</v>
      </c>
      <c r="AC6528" s="2">
        <v>0</v>
      </c>
      <c r="AD6528" s="2">
        <v>0</v>
      </c>
      <c r="AE6528" s="2">
        <v>0</v>
      </c>
      <c r="AF6528" s="2">
        <v>3</v>
      </c>
      <c r="AG6528" s="2">
        <v>1</v>
      </c>
      <c r="AH6528" s="2">
        <v>0</v>
      </c>
      <c r="AI6528" s="2">
        <v>0</v>
      </c>
      <c r="AJ6528" s="2">
        <v>0</v>
      </c>
      <c r="AK6528" s="2">
        <v>0</v>
      </c>
      <c r="AL6528" s="2">
        <v>0</v>
      </c>
      <c r="AM6528" s="2">
        <v>0</v>
      </c>
      <c r="AN6528" s="3">
        <f>IFERROR(K6528/J6528,"")</f>
        <v>0</v>
      </c>
      <c r="AO6528" s="3">
        <f>IFERROR(L6528/K6528,"")</f>
        <v>0</v>
      </c>
    </row>
    <row r="6529" spans="1:41">
      <c r="A6529" t="s">
        <v>8599</v>
      </c>
      <c r="D6529">
        <v>7300</v>
      </c>
      <c r="E6529" t="s">
        <v>941</v>
      </c>
      <c r="F6529" t="s">
        <v>1723</v>
      </c>
      <c r="I6529" t="b">
        <v>0</v>
      </c>
      <c r="J6529" s="2">
        <v>646</v>
      </c>
      <c r="K6529" s="2">
        <v>339</v>
      </c>
      <c r="L6529" s="2">
        <v>1</v>
      </c>
      <c r="M6529" s="2">
        <v>338</v>
      </c>
      <c r="N6529" s="2">
        <v>0</v>
      </c>
      <c r="O6529" s="2">
        <v>1</v>
      </c>
      <c r="P6529" s="2">
        <v>332</v>
      </c>
      <c r="Q6529" s="2">
        <v>1</v>
      </c>
      <c r="R6529" s="2">
        <v>0</v>
      </c>
      <c r="S6529" s="2">
        <v>0</v>
      </c>
      <c r="T6529" s="2">
        <v>1</v>
      </c>
      <c r="U6529" s="2">
        <v>0</v>
      </c>
      <c r="V6529" s="2">
        <v>0</v>
      </c>
      <c r="W6529" s="2">
        <v>0</v>
      </c>
      <c r="X6529" s="2">
        <v>0</v>
      </c>
      <c r="Y6529" s="2">
        <v>0</v>
      </c>
      <c r="Z6529" s="2">
        <v>0</v>
      </c>
      <c r="AA6529" s="2">
        <v>1</v>
      </c>
      <c r="AB6529" s="2">
        <v>0</v>
      </c>
      <c r="AC6529" s="2">
        <v>0</v>
      </c>
      <c r="AD6529" s="2">
        <v>0</v>
      </c>
      <c r="AE6529" s="2">
        <v>0</v>
      </c>
      <c r="AF6529" s="2">
        <v>2</v>
      </c>
      <c r="AG6529" s="2">
        <v>0</v>
      </c>
      <c r="AH6529" s="2">
        <v>0</v>
      </c>
      <c r="AI6529" s="2">
        <v>0</v>
      </c>
      <c r="AJ6529" s="2">
        <v>0</v>
      </c>
      <c r="AK6529" s="2">
        <v>0</v>
      </c>
      <c r="AL6529" s="2">
        <v>0</v>
      </c>
      <c r="AM6529" s="2">
        <v>0</v>
      </c>
      <c r="AN6529" s="3">
        <f>IFERROR(K6529/J6529,"")</f>
        <v>0</v>
      </c>
      <c r="AO6529" s="3">
        <f>IFERROR(L6529/K6529,"")</f>
        <v>0</v>
      </c>
    </row>
    <row r="6530" spans="1:41">
      <c r="A6530" t="s">
        <v>8600</v>
      </c>
      <c r="D6530">
        <v>7300</v>
      </c>
      <c r="E6530" t="s">
        <v>941</v>
      </c>
      <c r="F6530" t="s">
        <v>1725</v>
      </c>
      <c r="I6530" t="b">
        <v>0</v>
      </c>
      <c r="J6530" s="2">
        <v>773</v>
      </c>
      <c r="K6530" s="2">
        <v>520</v>
      </c>
      <c r="L6530" s="2">
        <v>5</v>
      </c>
      <c r="M6530" s="2">
        <v>515</v>
      </c>
      <c r="N6530" s="2">
        <v>2</v>
      </c>
      <c r="O6530" s="2">
        <v>0</v>
      </c>
      <c r="P6530" s="2">
        <v>504</v>
      </c>
      <c r="Q6530" s="2">
        <v>0</v>
      </c>
      <c r="R6530" s="2">
        <v>0</v>
      </c>
      <c r="S6530" s="2">
        <v>0</v>
      </c>
      <c r="T6530" s="2">
        <v>0</v>
      </c>
      <c r="U6530" s="2">
        <v>0</v>
      </c>
      <c r="V6530" s="2">
        <v>0</v>
      </c>
      <c r="W6530" s="2">
        <v>0</v>
      </c>
      <c r="X6530" s="2">
        <v>1</v>
      </c>
      <c r="Y6530" s="2">
        <v>0</v>
      </c>
      <c r="Z6530" s="2">
        <v>0</v>
      </c>
      <c r="AA6530" s="2">
        <v>2</v>
      </c>
      <c r="AB6530" s="2">
        <v>3</v>
      </c>
      <c r="AC6530" s="2">
        <v>0</v>
      </c>
      <c r="AD6530" s="2">
        <v>0</v>
      </c>
      <c r="AE6530" s="2">
        <v>0</v>
      </c>
      <c r="AF6530" s="2">
        <v>2</v>
      </c>
      <c r="AG6530" s="2">
        <v>1</v>
      </c>
      <c r="AH6530" s="2">
        <v>0</v>
      </c>
      <c r="AI6530" s="2">
        <v>0</v>
      </c>
      <c r="AJ6530" s="2">
        <v>0</v>
      </c>
      <c r="AK6530" s="2">
        <v>0</v>
      </c>
      <c r="AL6530" s="2">
        <v>0</v>
      </c>
      <c r="AM6530" s="2">
        <v>0</v>
      </c>
      <c r="AN6530" s="3">
        <f>IFERROR(K6530/J6530,"")</f>
        <v>0</v>
      </c>
      <c r="AO6530" s="3">
        <f>IFERROR(L6530/K6530,"")</f>
        <v>0</v>
      </c>
    </row>
    <row r="6531" spans="1:41">
      <c r="A6531" t="s">
        <v>8601</v>
      </c>
      <c r="D6531">
        <v>7300</v>
      </c>
      <c r="E6531" t="s">
        <v>941</v>
      </c>
      <c r="F6531" t="s">
        <v>1727</v>
      </c>
      <c r="I6531" t="b">
        <v>0</v>
      </c>
      <c r="J6531" s="2">
        <v>689</v>
      </c>
      <c r="K6531" s="2">
        <v>443</v>
      </c>
      <c r="L6531" s="2">
        <v>0</v>
      </c>
      <c r="M6531" s="2">
        <v>443</v>
      </c>
      <c r="N6531" s="2">
        <v>3</v>
      </c>
      <c r="O6531" s="2">
        <v>0</v>
      </c>
      <c r="P6531" s="2">
        <v>432</v>
      </c>
      <c r="Q6531" s="2">
        <v>0</v>
      </c>
      <c r="R6531" s="2">
        <v>0</v>
      </c>
      <c r="S6531" s="2">
        <v>0</v>
      </c>
      <c r="T6531" s="2">
        <v>0</v>
      </c>
      <c r="U6531" s="2">
        <v>0</v>
      </c>
      <c r="V6531" s="2">
        <v>0</v>
      </c>
      <c r="W6531" s="2">
        <v>0</v>
      </c>
      <c r="X6531" s="2">
        <v>0</v>
      </c>
      <c r="Y6531" s="2">
        <v>0</v>
      </c>
      <c r="Z6531" s="2">
        <v>1</v>
      </c>
      <c r="AA6531" s="2">
        <v>1</v>
      </c>
      <c r="AB6531" s="2">
        <v>6</v>
      </c>
      <c r="AC6531" s="2">
        <v>0</v>
      </c>
      <c r="AD6531" s="2">
        <v>0</v>
      </c>
      <c r="AE6531" s="2">
        <v>0</v>
      </c>
      <c r="AF6531" s="2">
        <v>0</v>
      </c>
      <c r="AG6531" s="2">
        <v>0</v>
      </c>
      <c r="AH6531" s="2">
        <v>0</v>
      </c>
      <c r="AI6531" s="2">
        <v>0</v>
      </c>
      <c r="AJ6531" s="2">
        <v>0</v>
      </c>
      <c r="AK6531" s="2">
        <v>0</v>
      </c>
      <c r="AL6531" s="2">
        <v>0</v>
      </c>
      <c r="AM6531" s="2">
        <v>0</v>
      </c>
      <c r="AN6531" s="3">
        <f>IFERROR(K6531/J6531,"")</f>
        <v>0</v>
      </c>
      <c r="AO6531" s="3">
        <f>IFERROR(L6531/K6531,"")</f>
        <v>0</v>
      </c>
    </row>
    <row r="6532" spans="1:41">
      <c r="A6532" t="s">
        <v>8602</v>
      </c>
      <c r="D6532">
        <v>7300</v>
      </c>
      <c r="E6532" t="s">
        <v>941</v>
      </c>
      <c r="F6532" t="s">
        <v>1729</v>
      </c>
      <c r="I6532" t="b">
        <v>0</v>
      </c>
      <c r="J6532" s="2">
        <v>506</v>
      </c>
      <c r="K6532" s="2">
        <v>391</v>
      </c>
      <c r="L6532" s="2">
        <v>0</v>
      </c>
      <c r="M6532" s="2">
        <v>391</v>
      </c>
      <c r="N6532" s="2">
        <v>0</v>
      </c>
      <c r="O6532" s="2">
        <v>0</v>
      </c>
      <c r="P6532" s="2">
        <v>387</v>
      </c>
      <c r="Q6532" s="2">
        <v>0</v>
      </c>
      <c r="R6532" s="2">
        <v>0</v>
      </c>
      <c r="S6532" s="2">
        <v>0</v>
      </c>
      <c r="T6532" s="2">
        <v>0</v>
      </c>
      <c r="U6532" s="2">
        <v>0</v>
      </c>
      <c r="V6532" s="2">
        <v>0</v>
      </c>
      <c r="W6532" s="2">
        <v>0</v>
      </c>
      <c r="X6532" s="2">
        <v>0</v>
      </c>
      <c r="Y6532" s="2">
        <v>0</v>
      </c>
      <c r="Z6532" s="2">
        <v>1</v>
      </c>
      <c r="AA6532" s="2">
        <v>1</v>
      </c>
      <c r="AB6532" s="2">
        <v>2</v>
      </c>
      <c r="AC6532" s="2">
        <v>0</v>
      </c>
      <c r="AD6532" s="2">
        <v>0</v>
      </c>
      <c r="AE6532" s="2">
        <v>0</v>
      </c>
      <c r="AF6532" s="2">
        <v>0</v>
      </c>
      <c r="AG6532" s="2">
        <v>0</v>
      </c>
      <c r="AH6532" s="2">
        <v>0</v>
      </c>
      <c r="AI6532" s="2">
        <v>0</v>
      </c>
      <c r="AJ6532" s="2">
        <v>0</v>
      </c>
      <c r="AK6532" s="2">
        <v>0</v>
      </c>
      <c r="AL6532" s="2">
        <v>0</v>
      </c>
      <c r="AM6532" s="2">
        <v>0</v>
      </c>
      <c r="AN6532" s="3">
        <f>IFERROR(K6532/J6532,"")</f>
        <v>0</v>
      </c>
      <c r="AO6532" s="3">
        <f>IFERROR(L6532/K6532,"")</f>
        <v>0</v>
      </c>
    </row>
    <row r="6533" spans="1:41">
      <c r="A6533" t="s">
        <v>8603</v>
      </c>
      <c r="D6533">
        <v>7300</v>
      </c>
      <c r="E6533" t="s">
        <v>941</v>
      </c>
      <c r="F6533" t="s">
        <v>1731</v>
      </c>
      <c r="I6533" t="b">
        <v>0</v>
      </c>
      <c r="J6533" s="2">
        <v>790</v>
      </c>
      <c r="K6533" s="2">
        <v>426</v>
      </c>
      <c r="L6533" s="2">
        <v>1</v>
      </c>
      <c r="M6533" s="2">
        <v>425</v>
      </c>
      <c r="N6533" s="2">
        <v>5</v>
      </c>
      <c r="O6533" s="2">
        <v>0</v>
      </c>
      <c r="P6533" s="2">
        <v>414</v>
      </c>
      <c r="Q6533" s="2">
        <v>0</v>
      </c>
      <c r="R6533" s="2">
        <v>0</v>
      </c>
      <c r="S6533" s="2">
        <v>0</v>
      </c>
      <c r="T6533" s="2">
        <v>0</v>
      </c>
      <c r="U6533" s="2">
        <v>0</v>
      </c>
      <c r="V6533" s="2">
        <v>0</v>
      </c>
      <c r="W6533" s="2">
        <v>0</v>
      </c>
      <c r="X6533" s="2">
        <v>0</v>
      </c>
      <c r="Y6533" s="2">
        <v>1</v>
      </c>
      <c r="Z6533" s="2">
        <v>0</v>
      </c>
      <c r="AA6533" s="2">
        <v>1</v>
      </c>
      <c r="AB6533" s="2">
        <v>4</v>
      </c>
      <c r="AC6533" s="2">
        <v>0</v>
      </c>
      <c r="AD6533" s="2">
        <v>0</v>
      </c>
      <c r="AE6533" s="2">
        <v>0</v>
      </c>
      <c r="AF6533" s="2">
        <v>0</v>
      </c>
      <c r="AG6533" s="2">
        <v>0</v>
      </c>
      <c r="AH6533" s="2">
        <v>0</v>
      </c>
      <c r="AI6533" s="2">
        <v>0</v>
      </c>
      <c r="AJ6533" s="2">
        <v>0</v>
      </c>
      <c r="AK6533" s="2">
        <v>0</v>
      </c>
      <c r="AL6533" s="2">
        <v>0</v>
      </c>
      <c r="AM6533" s="2">
        <v>0</v>
      </c>
      <c r="AN6533" s="3">
        <f>IFERROR(K6533/J6533,"")</f>
        <v>0</v>
      </c>
      <c r="AO6533" s="3">
        <f>IFERROR(L6533/K6533,"")</f>
        <v>0</v>
      </c>
    </row>
    <row r="6534" spans="1:41">
      <c r="A6534" t="s">
        <v>8604</v>
      </c>
      <c r="D6534">
        <v>7300</v>
      </c>
      <c r="E6534" t="s">
        <v>941</v>
      </c>
      <c r="F6534" t="s">
        <v>1733</v>
      </c>
      <c r="I6534" t="b">
        <v>0</v>
      </c>
      <c r="J6534" s="2">
        <v>680</v>
      </c>
      <c r="K6534" s="2">
        <v>377</v>
      </c>
      <c r="L6534" s="2">
        <v>1</v>
      </c>
      <c r="M6534" s="2">
        <v>376</v>
      </c>
      <c r="N6534" s="2">
        <v>25</v>
      </c>
      <c r="O6534" s="2">
        <v>0</v>
      </c>
      <c r="P6534" s="2">
        <v>293</v>
      </c>
      <c r="Q6534" s="2">
        <v>0</v>
      </c>
      <c r="R6534" s="2">
        <v>0</v>
      </c>
      <c r="S6534" s="2">
        <v>0</v>
      </c>
      <c r="T6534" s="2">
        <v>0</v>
      </c>
      <c r="U6534" s="2">
        <v>0</v>
      </c>
      <c r="V6534" s="2">
        <v>0</v>
      </c>
      <c r="W6534" s="2">
        <v>0</v>
      </c>
      <c r="X6534" s="2">
        <v>0</v>
      </c>
      <c r="Y6534" s="2">
        <v>7</v>
      </c>
      <c r="Z6534" s="2">
        <v>2</v>
      </c>
      <c r="AA6534" s="2">
        <v>29</v>
      </c>
      <c r="AB6534" s="2">
        <v>13</v>
      </c>
      <c r="AC6534" s="2">
        <v>0</v>
      </c>
      <c r="AD6534" s="2">
        <v>0</v>
      </c>
      <c r="AE6534" s="2">
        <v>0</v>
      </c>
      <c r="AF6534" s="2">
        <v>1</v>
      </c>
      <c r="AG6534" s="2">
        <v>0</v>
      </c>
      <c r="AH6534" s="2">
        <v>0</v>
      </c>
      <c r="AI6534" s="2">
        <v>1</v>
      </c>
      <c r="AJ6534" s="2">
        <v>1</v>
      </c>
      <c r="AK6534" s="2">
        <v>1</v>
      </c>
      <c r="AL6534" s="2">
        <v>1</v>
      </c>
      <c r="AM6534" s="2">
        <v>2</v>
      </c>
      <c r="AN6534" s="3">
        <f>IFERROR(K6534/J6534,"")</f>
        <v>0</v>
      </c>
      <c r="AO6534" s="3">
        <f>IFERROR(L6534/K6534,"")</f>
        <v>0</v>
      </c>
    </row>
    <row r="6535" spans="1:41">
      <c r="A6535" t="s">
        <v>8605</v>
      </c>
      <c r="D6535">
        <v>7300</v>
      </c>
      <c r="E6535" t="s">
        <v>941</v>
      </c>
      <c r="F6535" t="s">
        <v>1735</v>
      </c>
      <c r="I6535" t="b">
        <v>0</v>
      </c>
      <c r="J6535" s="2">
        <v>606</v>
      </c>
      <c r="K6535" s="2">
        <v>403</v>
      </c>
      <c r="L6535" s="2">
        <v>0</v>
      </c>
      <c r="M6535" s="2">
        <v>403</v>
      </c>
      <c r="N6535" s="2">
        <v>15</v>
      </c>
      <c r="O6535" s="2">
        <v>0</v>
      </c>
      <c r="P6535" s="2">
        <v>367</v>
      </c>
      <c r="Q6535" s="2">
        <v>0</v>
      </c>
      <c r="R6535" s="2">
        <v>0</v>
      </c>
      <c r="S6535" s="2">
        <v>0</v>
      </c>
      <c r="T6535" s="2">
        <v>0</v>
      </c>
      <c r="U6535" s="2">
        <v>0</v>
      </c>
      <c r="V6535" s="2">
        <v>0</v>
      </c>
      <c r="W6535" s="2">
        <v>0</v>
      </c>
      <c r="X6535" s="2">
        <v>0</v>
      </c>
      <c r="Y6535" s="2">
        <v>0</v>
      </c>
      <c r="Z6535" s="2">
        <v>6</v>
      </c>
      <c r="AA6535" s="2">
        <v>5</v>
      </c>
      <c r="AB6535" s="2">
        <v>5</v>
      </c>
      <c r="AC6535" s="2">
        <v>0</v>
      </c>
      <c r="AD6535" s="2">
        <v>0</v>
      </c>
      <c r="AE6535" s="2">
        <v>0</v>
      </c>
      <c r="AF6535" s="2">
        <v>0</v>
      </c>
      <c r="AG6535" s="2">
        <v>2</v>
      </c>
      <c r="AH6535" s="2">
        <v>0</v>
      </c>
      <c r="AI6535" s="2">
        <v>0</v>
      </c>
      <c r="AJ6535" s="2">
        <v>1</v>
      </c>
      <c r="AK6535" s="2">
        <v>1</v>
      </c>
      <c r="AL6535" s="2">
        <v>0</v>
      </c>
      <c r="AM6535" s="2">
        <v>1</v>
      </c>
      <c r="AN6535" s="3">
        <f>IFERROR(K6535/J6535,"")</f>
        <v>0</v>
      </c>
      <c r="AO6535" s="3">
        <f>IFERROR(L6535/K6535,"")</f>
        <v>0</v>
      </c>
    </row>
    <row r="6536" spans="1:41">
      <c r="A6536" t="s">
        <v>8606</v>
      </c>
      <c r="D6536">
        <v>7300</v>
      </c>
      <c r="E6536" t="s">
        <v>941</v>
      </c>
      <c r="F6536" t="s">
        <v>1737</v>
      </c>
      <c r="I6536" t="b">
        <v>0</v>
      </c>
      <c r="J6536" s="2">
        <v>591</v>
      </c>
      <c r="K6536" s="2">
        <v>328</v>
      </c>
      <c r="L6536" s="2">
        <v>1</v>
      </c>
      <c r="M6536" s="2">
        <v>327</v>
      </c>
      <c r="N6536" s="2">
        <v>2</v>
      </c>
      <c r="O6536" s="2">
        <v>1</v>
      </c>
      <c r="P6536" s="2">
        <v>294</v>
      </c>
      <c r="Q6536" s="2">
        <v>0</v>
      </c>
      <c r="R6536" s="2">
        <v>0</v>
      </c>
      <c r="S6536" s="2">
        <v>0</v>
      </c>
      <c r="T6536" s="2">
        <v>0</v>
      </c>
      <c r="U6536" s="2">
        <v>0</v>
      </c>
      <c r="V6536" s="2">
        <v>0</v>
      </c>
      <c r="W6536" s="2">
        <v>0</v>
      </c>
      <c r="X6536" s="2">
        <v>0</v>
      </c>
      <c r="Y6536" s="2">
        <v>1</v>
      </c>
      <c r="Z6536" s="2">
        <v>0</v>
      </c>
      <c r="AA6536" s="2">
        <v>2</v>
      </c>
      <c r="AB6536" s="2">
        <v>11</v>
      </c>
      <c r="AC6536" s="2">
        <v>0</v>
      </c>
      <c r="AD6536" s="2">
        <v>0</v>
      </c>
      <c r="AE6536" s="2">
        <v>1</v>
      </c>
      <c r="AF6536" s="2">
        <v>0</v>
      </c>
      <c r="AG6536" s="2">
        <v>0</v>
      </c>
      <c r="AH6536" s="2">
        <v>0</v>
      </c>
      <c r="AI6536" s="2">
        <v>0</v>
      </c>
      <c r="AJ6536" s="2">
        <v>1</v>
      </c>
      <c r="AK6536" s="2">
        <v>0</v>
      </c>
      <c r="AL6536" s="2">
        <v>0</v>
      </c>
      <c r="AM6536" s="2">
        <v>14</v>
      </c>
      <c r="AN6536" s="3">
        <f>IFERROR(K6536/J6536,"")</f>
        <v>0</v>
      </c>
      <c r="AO6536" s="3">
        <f>IFERROR(L6536/K6536,"")</f>
        <v>0</v>
      </c>
    </row>
    <row r="6537" spans="1:41">
      <c r="A6537" t="s">
        <v>8607</v>
      </c>
      <c r="D6537">
        <v>7300</v>
      </c>
      <c r="E6537" t="s">
        <v>941</v>
      </c>
      <c r="F6537" t="s">
        <v>1739</v>
      </c>
      <c r="I6537" t="b">
        <v>0</v>
      </c>
      <c r="J6537" s="2">
        <v>718</v>
      </c>
      <c r="K6537" s="2">
        <v>536</v>
      </c>
      <c r="L6537" s="2">
        <v>2</v>
      </c>
      <c r="M6537" s="2">
        <v>534</v>
      </c>
      <c r="N6537" s="2">
        <v>30</v>
      </c>
      <c r="O6537" s="2">
        <v>0</v>
      </c>
      <c r="P6537" s="2">
        <v>443</v>
      </c>
      <c r="Q6537" s="2">
        <v>0</v>
      </c>
      <c r="R6537" s="2">
        <v>0</v>
      </c>
      <c r="S6537" s="2">
        <v>0</v>
      </c>
      <c r="T6537" s="2">
        <v>0</v>
      </c>
      <c r="U6537" s="2">
        <v>0</v>
      </c>
      <c r="V6537" s="2">
        <v>0</v>
      </c>
      <c r="W6537" s="2">
        <v>0</v>
      </c>
      <c r="X6537" s="2">
        <v>0</v>
      </c>
      <c r="Y6537" s="2">
        <v>10</v>
      </c>
      <c r="Z6537" s="2">
        <v>5</v>
      </c>
      <c r="AA6537" s="2">
        <v>6</v>
      </c>
      <c r="AB6537" s="2">
        <v>28</v>
      </c>
      <c r="AC6537" s="2">
        <v>0</v>
      </c>
      <c r="AD6537" s="2">
        <v>0</v>
      </c>
      <c r="AE6537" s="2">
        <v>0</v>
      </c>
      <c r="AF6537" s="2">
        <v>1</v>
      </c>
      <c r="AG6537" s="2">
        <v>5</v>
      </c>
      <c r="AH6537" s="2">
        <v>0</v>
      </c>
      <c r="AI6537" s="2">
        <v>1</v>
      </c>
      <c r="AJ6537" s="2">
        <v>3</v>
      </c>
      <c r="AK6537" s="2">
        <v>1</v>
      </c>
      <c r="AL6537" s="2">
        <v>0</v>
      </c>
      <c r="AM6537" s="2">
        <v>1</v>
      </c>
      <c r="AN6537" s="3">
        <f>IFERROR(K6537/J6537,"")</f>
        <v>0</v>
      </c>
      <c r="AO6537" s="3">
        <f>IFERROR(L6537/K6537,"")</f>
        <v>0</v>
      </c>
    </row>
    <row r="6538" spans="1:41">
      <c r="A6538" t="s">
        <v>8608</v>
      </c>
      <c r="D6538">
        <v>7300</v>
      </c>
      <c r="E6538" t="s">
        <v>941</v>
      </c>
      <c r="F6538" t="s">
        <v>1741</v>
      </c>
      <c r="I6538" t="b">
        <v>0</v>
      </c>
      <c r="J6538" s="2">
        <v>749</v>
      </c>
      <c r="K6538" s="2">
        <v>463</v>
      </c>
      <c r="L6538" s="2">
        <v>12</v>
      </c>
      <c r="M6538" s="2">
        <v>451</v>
      </c>
      <c r="N6538" s="2">
        <v>5</v>
      </c>
      <c r="O6538" s="2">
        <v>0</v>
      </c>
      <c r="P6538" s="2">
        <v>417</v>
      </c>
      <c r="Q6538" s="2">
        <v>0</v>
      </c>
      <c r="R6538" s="2">
        <v>0</v>
      </c>
      <c r="S6538" s="2">
        <v>0</v>
      </c>
      <c r="T6538" s="2">
        <v>0</v>
      </c>
      <c r="U6538" s="2">
        <v>0</v>
      </c>
      <c r="V6538" s="2">
        <v>0</v>
      </c>
      <c r="W6538" s="2">
        <v>0</v>
      </c>
      <c r="X6538" s="2">
        <v>0</v>
      </c>
      <c r="Y6538" s="2">
        <v>2</v>
      </c>
      <c r="Z6538" s="2">
        <v>0</v>
      </c>
      <c r="AA6538" s="2">
        <v>2</v>
      </c>
      <c r="AB6538" s="2">
        <v>18</v>
      </c>
      <c r="AC6538" s="2">
        <v>0</v>
      </c>
      <c r="AD6538" s="2">
        <v>0</v>
      </c>
      <c r="AE6538" s="2">
        <v>0</v>
      </c>
      <c r="AF6538" s="2">
        <v>7</v>
      </c>
      <c r="AG6538" s="2">
        <v>0</v>
      </c>
      <c r="AH6538" s="2">
        <v>0</v>
      </c>
      <c r="AI6538" s="2">
        <v>0</v>
      </c>
      <c r="AJ6538" s="2">
        <v>0</v>
      </c>
      <c r="AK6538" s="2">
        <v>0</v>
      </c>
      <c r="AL6538" s="2">
        <v>0</v>
      </c>
      <c r="AM6538" s="2">
        <v>0</v>
      </c>
      <c r="AN6538" s="3">
        <f>IFERROR(K6538/J6538,"")</f>
        <v>0</v>
      </c>
      <c r="AO6538" s="3">
        <f>IFERROR(L6538/K6538,"")</f>
        <v>0</v>
      </c>
    </row>
    <row r="6539" spans="1:41">
      <c r="A6539" t="s">
        <v>8609</v>
      </c>
      <c r="D6539">
        <v>7300</v>
      </c>
      <c r="E6539" t="s">
        <v>941</v>
      </c>
      <c r="F6539" t="s">
        <v>1751</v>
      </c>
      <c r="I6539" t="b">
        <v>0</v>
      </c>
      <c r="J6539" s="2">
        <v>629</v>
      </c>
      <c r="K6539" s="2">
        <v>324</v>
      </c>
      <c r="L6539" s="2">
        <v>4</v>
      </c>
      <c r="M6539" s="2">
        <v>320</v>
      </c>
      <c r="N6539" s="2">
        <v>4</v>
      </c>
      <c r="O6539" s="2">
        <v>0</v>
      </c>
      <c r="P6539" s="2">
        <v>308</v>
      </c>
      <c r="Q6539" s="2">
        <v>0</v>
      </c>
      <c r="R6539" s="2">
        <v>0</v>
      </c>
      <c r="S6539" s="2">
        <v>0</v>
      </c>
      <c r="T6539" s="2">
        <v>0</v>
      </c>
      <c r="U6539" s="2">
        <v>0</v>
      </c>
      <c r="V6539" s="2">
        <v>0</v>
      </c>
      <c r="W6539" s="2">
        <v>0</v>
      </c>
      <c r="X6539" s="2">
        <v>0</v>
      </c>
      <c r="Y6539" s="2">
        <v>0</v>
      </c>
      <c r="Z6539" s="2">
        <v>0</v>
      </c>
      <c r="AA6539" s="2">
        <v>0</v>
      </c>
      <c r="AB6539" s="2">
        <v>3</v>
      </c>
      <c r="AC6539" s="2">
        <v>0</v>
      </c>
      <c r="AD6539" s="2">
        <v>1</v>
      </c>
      <c r="AE6539" s="2">
        <v>0</v>
      </c>
      <c r="AF6539" s="2">
        <v>1</v>
      </c>
      <c r="AG6539" s="2">
        <v>0</v>
      </c>
      <c r="AH6539" s="2">
        <v>1</v>
      </c>
      <c r="AI6539" s="2">
        <v>0</v>
      </c>
      <c r="AJ6539" s="2">
        <v>0</v>
      </c>
      <c r="AK6539" s="2">
        <v>0</v>
      </c>
      <c r="AL6539" s="2">
        <v>0</v>
      </c>
      <c r="AM6539" s="2">
        <v>2</v>
      </c>
      <c r="AN6539" s="3">
        <f>IFERROR(K6539/J6539,"")</f>
        <v>0</v>
      </c>
      <c r="AO6539" s="3">
        <f>IFERROR(L6539/K6539,"")</f>
        <v>0</v>
      </c>
    </row>
    <row r="6540" spans="1:41">
      <c r="A6540" t="s">
        <v>8610</v>
      </c>
      <c r="D6540">
        <v>7300</v>
      </c>
      <c r="E6540" t="s">
        <v>941</v>
      </c>
      <c r="F6540" t="s">
        <v>1753</v>
      </c>
      <c r="I6540" t="b">
        <v>0</v>
      </c>
      <c r="J6540" s="2">
        <v>606</v>
      </c>
      <c r="K6540" s="2">
        <v>386</v>
      </c>
      <c r="L6540" s="2">
        <v>14</v>
      </c>
      <c r="M6540" s="2">
        <v>372</v>
      </c>
      <c r="N6540" s="2">
        <v>10</v>
      </c>
      <c r="O6540" s="2">
        <v>0</v>
      </c>
      <c r="P6540" s="2">
        <v>342</v>
      </c>
      <c r="Q6540" s="2">
        <v>0</v>
      </c>
      <c r="R6540" s="2">
        <v>0</v>
      </c>
      <c r="S6540" s="2">
        <v>0</v>
      </c>
      <c r="T6540" s="2">
        <v>0</v>
      </c>
      <c r="U6540" s="2">
        <v>0</v>
      </c>
      <c r="V6540" s="2">
        <v>0</v>
      </c>
      <c r="W6540" s="2">
        <v>0</v>
      </c>
      <c r="X6540" s="2">
        <v>0</v>
      </c>
      <c r="Y6540" s="2">
        <v>4</v>
      </c>
      <c r="Z6540" s="2">
        <v>1</v>
      </c>
      <c r="AA6540" s="2">
        <v>2</v>
      </c>
      <c r="AB6540" s="2">
        <v>6</v>
      </c>
      <c r="AC6540" s="2">
        <v>0</v>
      </c>
      <c r="AD6540" s="2">
        <v>0</v>
      </c>
      <c r="AE6540" s="2">
        <v>1</v>
      </c>
      <c r="AF6540" s="2">
        <v>2</v>
      </c>
      <c r="AG6540" s="2">
        <v>0</v>
      </c>
      <c r="AH6540" s="2">
        <v>0</v>
      </c>
      <c r="AI6540" s="2">
        <v>0</v>
      </c>
      <c r="AJ6540" s="2">
        <v>2</v>
      </c>
      <c r="AK6540" s="2">
        <v>0</v>
      </c>
      <c r="AL6540" s="2">
        <v>0</v>
      </c>
      <c r="AM6540" s="2">
        <v>2</v>
      </c>
      <c r="AN6540" s="3">
        <f>IFERROR(K6540/J6540,"")</f>
        <v>0</v>
      </c>
      <c r="AO6540" s="3">
        <f>IFERROR(L6540/K6540,"")</f>
        <v>0</v>
      </c>
    </row>
    <row r="6541" spans="1:41">
      <c r="A6541" t="s">
        <v>8611</v>
      </c>
      <c r="D6541">
        <v>7300</v>
      </c>
      <c r="E6541" t="s">
        <v>941</v>
      </c>
      <c r="F6541" t="s">
        <v>1755</v>
      </c>
      <c r="I6541" t="b">
        <v>0</v>
      </c>
      <c r="J6541" s="2">
        <v>620</v>
      </c>
      <c r="K6541" s="2">
        <v>340</v>
      </c>
      <c r="L6541" s="2">
        <v>3</v>
      </c>
      <c r="M6541" s="2">
        <v>337</v>
      </c>
      <c r="N6541" s="2">
        <v>8</v>
      </c>
      <c r="O6541" s="2">
        <v>0</v>
      </c>
      <c r="P6541" s="2">
        <v>321</v>
      </c>
      <c r="Q6541" s="2">
        <v>0</v>
      </c>
      <c r="R6541" s="2">
        <v>0</v>
      </c>
      <c r="S6541" s="2">
        <v>0</v>
      </c>
      <c r="T6541" s="2">
        <v>0</v>
      </c>
      <c r="U6541" s="2">
        <v>0</v>
      </c>
      <c r="V6541" s="2">
        <v>1</v>
      </c>
      <c r="W6541" s="2">
        <v>0</v>
      </c>
      <c r="X6541" s="2">
        <v>0</v>
      </c>
      <c r="Y6541" s="2">
        <v>0</v>
      </c>
      <c r="Z6541" s="2">
        <v>0</v>
      </c>
      <c r="AA6541" s="2">
        <v>1</v>
      </c>
      <c r="AB6541" s="2">
        <v>3</v>
      </c>
      <c r="AC6541" s="2">
        <v>0</v>
      </c>
      <c r="AD6541" s="2">
        <v>0</v>
      </c>
      <c r="AE6541" s="2">
        <v>0</v>
      </c>
      <c r="AF6541" s="2">
        <v>2</v>
      </c>
      <c r="AG6541" s="2">
        <v>0</v>
      </c>
      <c r="AH6541" s="2">
        <v>0</v>
      </c>
      <c r="AI6541" s="2">
        <v>0</v>
      </c>
      <c r="AJ6541" s="2">
        <v>1</v>
      </c>
      <c r="AK6541" s="2">
        <v>0</v>
      </c>
      <c r="AL6541" s="2">
        <v>0</v>
      </c>
      <c r="AM6541" s="2">
        <v>0</v>
      </c>
      <c r="AN6541" s="3">
        <f>IFERROR(K6541/J6541,"")</f>
        <v>0</v>
      </c>
      <c r="AO6541" s="3">
        <f>IFERROR(L6541/K6541,"")</f>
        <v>0</v>
      </c>
    </row>
    <row r="6542" spans="1:41">
      <c r="A6542" t="s">
        <v>8612</v>
      </c>
      <c r="D6542">
        <v>7300</v>
      </c>
      <c r="E6542" t="s">
        <v>941</v>
      </c>
      <c r="F6542" t="s">
        <v>1757</v>
      </c>
      <c r="I6542" t="b">
        <v>0</v>
      </c>
      <c r="J6542" s="2">
        <v>460</v>
      </c>
      <c r="K6542" s="2">
        <v>291</v>
      </c>
      <c r="L6542" s="2">
        <v>2</v>
      </c>
      <c r="M6542" s="2">
        <v>289</v>
      </c>
      <c r="N6542" s="2">
        <v>5</v>
      </c>
      <c r="O6542" s="2">
        <v>0</v>
      </c>
      <c r="P6542" s="2">
        <v>278</v>
      </c>
      <c r="Q6542" s="2">
        <v>0</v>
      </c>
      <c r="R6542" s="2">
        <v>0</v>
      </c>
      <c r="S6542" s="2">
        <v>0</v>
      </c>
      <c r="T6542" s="2">
        <v>0</v>
      </c>
      <c r="U6542" s="2">
        <v>0</v>
      </c>
      <c r="V6542" s="2">
        <v>0</v>
      </c>
      <c r="W6542" s="2">
        <v>0</v>
      </c>
      <c r="X6542" s="2">
        <v>0</v>
      </c>
      <c r="Y6542" s="2">
        <v>0</v>
      </c>
      <c r="Z6542" s="2">
        <v>0</v>
      </c>
      <c r="AA6542" s="2">
        <v>0</v>
      </c>
      <c r="AB6542" s="2">
        <v>5</v>
      </c>
      <c r="AC6542" s="2">
        <v>0</v>
      </c>
      <c r="AD6542" s="2">
        <v>0</v>
      </c>
      <c r="AE6542" s="2">
        <v>0</v>
      </c>
      <c r="AF6542" s="2">
        <v>1</v>
      </c>
      <c r="AG6542" s="2">
        <v>0</v>
      </c>
      <c r="AH6542" s="2">
        <v>0</v>
      </c>
      <c r="AI6542" s="2">
        <v>0</v>
      </c>
      <c r="AJ6542" s="2">
        <v>0</v>
      </c>
      <c r="AK6542" s="2">
        <v>0</v>
      </c>
      <c r="AL6542" s="2">
        <v>0</v>
      </c>
      <c r="AM6542" s="2">
        <v>0</v>
      </c>
      <c r="AN6542" s="3">
        <f>IFERROR(K6542/J6542,"")</f>
        <v>0</v>
      </c>
      <c r="AO6542" s="3">
        <f>IFERROR(L6542/K6542,"")</f>
        <v>0</v>
      </c>
    </row>
    <row r="6543" spans="1:41">
      <c r="A6543" t="s">
        <v>8613</v>
      </c>
      <c r="D6543">
        <v>7300</v>
      </c>
      <c r="E6543" t="s">
        <v>941</v>
      </c>
      <c r="F6543" t="s">
        <v>1996</v>
      </c>
      <c r="I6543" t="b">
        <v>0</v>
      </c>
      <c r="J6543" s="2">
        <v>495</v>
      </c>
      <c r="K6543" s="2">
        <v>320</v>
      </c>
      <c r="L6543" s="2">
        <v>0</v>
      </c>
      <c r="M6543" s="2">
        <v>320</v>
      </c>
      <c r="N6543" s="2">
        <v>3</v>
      </c>
      <c r="O6543" s="2">
        <v>0</v>
      </c>
      <c r="P6543" s="2">
        <v>307</v>
      </c>
      <c r="Q6543" s="2">
        <v>0</v>
      </c>
      <c r="R6543" s="2">
        <v>0</v>
      </c>
      <c r="S6543" s="2">
        <v>0</v>
      </c>
      <c r="T6543" s="2">
        <v>0</v>
      </c>
      <c r="U6543" s="2">
        <v>0</v>
      </c>
      <c r="V6543" s="2">
        <v>0</v>
      </c>
      <c r="W6543" s="2">
        <v>0</v>
      </c>
      <c r="X6543" s="2">
        <v>0</v>
      </c>
      <c r="Y6543" s="2">
        <v>1</v>
      </c>
      <c r="Z6543" s="2">
        <v>2</v>
      </c>
      <c r="AA6543" s="2">
        <v>1</v>
      </c>
      <c r="AB6543" s="2">
        <v>5</v>
      </c>
      <c r="AC6543" s="2">
        <v>0</v>
      </c>
      <c r="AD6543" s="2">
        <v>0</v>
      </c>
      <c r="AE6543" s="2">
        <v>0</v>
      </c>
      <c r="AF6543" s="2">
        <v>1</v>
      </c>
      <c r="AG6543" s="2">
        <v>0</v>
      </c>
      <c r="AH6543" s="2">
        <v>0</v>
      </c>
      <c r="AI6543" s="2">
        <v>0</v>
      </c>
      <c r="AJ6543" s="2">
        <v>0</v>
      </c>
      <c r="AK6543" s="2">
        <v>0</v>
      </c>
      <c r="AL6543" s="2">
        <v>0</v>
      </c>
      <c r="AM6543" s="2">
        <v>0</v>
      </c>
      <c r="AN6543" s="3">
        <f>IFERROR(K6543/J6543,"")</f>
        <v>0</v>
      </c>
      <c r="AO6543" s="3">
        <f>IFERROR(L6543/K6543,"")</f>
        <v>0</v>
      </c>
    </row>
    <row r="6544" spans="1:41">
      <c r="A6544" t="s">
        <v>8614</v>
      </c>
      <c r="D6544">
        <v>7300</v>
      </c>
      <c r="E6544" t="s">
        <v>941</v>
      </c>
      <c r="F6544" t="s">
        <v>1998</v>
      </c>
      <c r="I6544" t="b">
        <v>0</v>
      </c>
      <c r="J6544" s="2">
        <v>353</v>
      </c>
      <c r="K6544" s="2">
        <v>189</v>
      </c>
      <c r="L6544" s="2">
        <v>3</v>
      </c>
      <c r="M6544" s="2">
        <v>186</v>
      </c>
      <c r="N6544" s="2">
        <v>2</v>
      </c>
      <c r="O6544" s="2">
        <v>0</v>
      </c>
      <c r="P6544" s="2">
        <v>177</v>
      </c>
      <c r="Q6544" s="2">
        <v>0</v>
      </c>
      <c r="R6544" s="2">
        <v>0</v>
      </c>
      <c r="S6544" s="2">
        <v>0</v>
      </c>
      <c r="T6544" s="2">
        <v>0</v>
      </c>
      <c r="U6544" s="2">
        <v>0</v>
      </c>
      <c r="V6544" s="2">
        <v>0</v>
      </c>
      <c r="W6544" s="2">
        <v>0</v>
      </c>
      <c r="X6544" s="2">
        <v>0</v>
      </c>
      <c r="Y6544" s="2">
        <v>0</v>
      </c>
      <c r="Z6544" s="2">
        <v>0</v>
      </c>
      <c r="AA6544" s="2">
        <v>0</v>
      </c>
      <c r="AB6544" s="2">
        <v>6</v>
      </c>
      <c r="AC6544" s="2">
        <v>0</v>
      </c>
      <c r="AD6544" s="2">
        <v>0</v>
      </c>
      <c r="AE6544" s="2">
        <v>0</v>
      </c>
      <c r="AF6544" s="2">
        <v>0</v>
      </c>
      <c r="AG6544" s="2">
        <v>1</v>
      </c>
      <c r="AH6544" s="2">
        <v>0</v>
      </c>
      <c r="AI6544" s="2">
        <v>0</v>
      </c>
      <c r="AJ6544" s="2">
        <v>0</v>
      </c>
      <c r="AK6544" s="2">
        <v>0</v>
      </c>
      <c r="AL6544" s="2">
        <v>0</v>
      </c>
      <c r="AM6544" s="2">
        <v>0</v>
      </c>
      <c r="AN6544" s="3">
        <f>IFERROR(K6544/J6544,"")</f>
        <v>0</v>
      </c>
      <c r="AO6544" s="3">
        <f>IFERROR(L6544/K6544,"")</f>
        <v>0</v>
      </c>
    </row>
    <row r="6545" spans="1:41">
      <c r="A6545" t="s">
        <v>8615</v>
      </c>
      <c r="D6545">
        <v>7300</v>
      </c>
      <c r="E6545" t="s">
        <v>941</v>
      </c>
      <c r="F6545" t="s">
        <v>2000</v>
      </c>
      <c r="I6545" t="b">
        <v>0</v>
      </c>
      <c r="J6545" s="2">
        <v>677</v>
      </c>
      <c r="K6545" s="2">
        <v>363</v>
      </c>
      <c r="L6545" s="2">
        <v>1</v>
      </c>
      <c r="M6545" s="2">
        <v>362</v>
      </c>
      <c r="N6545" s="2">
        <v>10</v>
      </c>
      <c r="O6545" s="2">
        <v>0</v>
      </c>
      <c r="P6545" s="2">
        <v>344</v>
      </c>
      <c r="Q6545" s="2">
        <v>0</v>
      </c>
      <c r="R6545" s="2">
        <v>0</v>
      </c>
      <c r="S6545" s="2">
        <v>0</v>
      </c>
      <c r="T6545" s="2">
        <v>0</v>
      </c>
      <c r="U6545" s="2">
        <v>0</v>
      </c>
      <c r="V6545" s="2">
        <v>0</v>
      </c>
      <c r="W6545" s="2">
        <v>0</v>
      </c>
      <c r="X6545" s="2">
        <v>0</v>
      </c>
      <c r="Y6545" s="2">
        <v>2</v>
      </c>
      <c r="Z6545" s="2">
        <v>0</v>
      </c>
      <c r="AA6545" s="2">
        <v>0</v>
      </c>
      <c r="AB6545" s="2">
        <v>5</v>
      </c>
      <c r="AC6545" s="2">
        <v>0</v>
      </c>
      <c r="AD6545" s="2">
        <v>0</v>
      </c>
      <c r="AE6545" s="2">
        <v>0</v>
      </c>
      <c r="AF6545" s="2">
        <v>0</v>
      </c>
      <c r="AG6545" s="2">
        <v>0</v>
      </c>
      <c r="AH6545" s="2">
        <v>0</v>
      </c>
      <c r="AI6545" s="2">
        <v>0</v>
      </c>
      <c r="AJ6545" s="2">
        <v>0</v>
      </c>
      <c r="AK6545" s="2">
        <v>0</v>
      </c>
      <c r="AL6545" s="2">
        <v>0</v>
      </c>
      <c r="AM6545" s="2">
        <v>1</v>
      </c>
      <c r="AN6545" s="3">
        <f>IFERROR(K6545/J6545,"")</f>
        <v>0</v>
      </c>
      <c r="AO6545" s="3">
        <f>IFERROR(L6545/K6545,"")</f>
        <v>0</v>
      </c>
    </row>
    <row r="6546" spans="1:41">
      <c r="A6546" t="s">
        <v>8616</v>
      </c>
      <c r="D6546">
        <v>7300</v>
      </c>
      <c r="E6546" t="s">
        <v>941</v>
      </c>
      <c r="F6546" t="s">
        <v>2002</v>
      </c>
      <c r="I6546" t="b">
        <v>0</v>
      </c>
      <c r="J6546" s="2">
        <v>591</v>
      </c>
      <c r="K6546" s="2">
        <v>305</v>
      </c>
      <c r="L6546" s="2">
        <v>3</v>
      </c>
      <c r="M6546" s="2">
        <v>302</v>
      </c>
      <c r="N6546" s="2">
        <v>14</v>
      </c>
      <c r="O6546" s="2">
        <v>0</v>
      </c>
      <c r="P6546" s="2">
        <v>269</v>
      </c>
      <c r="Q6546" s="2">
        <v>0</v>
      </c>
      <c r="R6546" s="2">
        <v>0</v>
      </c>
      <c r="S6546" s="2">
        <v>0</v>
      </c>
      <c r="T6546" s="2">
        <v>0</v>
      </c>
      <c r="U6546" s="2">
        <v>0</v>
      </c>
      <c r="V6546" s="2">
        <v>0</v>
      </c>
      <c r="W6546" s="2">
        <v>0</v>
      </c>
      <c r="X6546" s="2">
        <v>0</v>
      </c>
      <c r="Y6546" s="2">
        <v>0</v>
      </c>
      <c r="Z6546" s="2">
        <v>1</v>
      </c>
      <c r="AA6546" s="2">
        <v>2</v>
      </c>
      <c r="AB6546" s="2">
        <v>7</v>
      </c>
      <c r="AC6546" s="2">
        <v>1</v>
      </c>
      <c r="AD6546" s="2">
        <v>0</v>
      </c>
      <c r="AE6546" s="2">
        <v>0</v>
      </c>
      <c r="AF6546" s="2">
        <v>6</v>
      </c>
      <c r="AG6546" s="2">
        <v>0</v>
      </c>
      <c r="AH6546" s="2">
        <v>0</v>
      </c>
      <c r="AI6546" s="2">
        <v>1</v>
      </c>
      <c r="AJ6546" s="2">
        <v>0</v>
      </c>
      <c r="AK6546" s="2">
        <v>0</v>
      </c>
      <c r="AL6546" s="2">
        <v>0</v>
      </c>
      <c r="AM6546" s="2">
        <v>1</v>
      </c>
      <c r="AN6546" s="3">
        <f>IFERROR(K6546/J6546,"")</f>
        <v>0</v>
      </c>
      <c r="AO6546" s="3">
        <f>IFERROR(L6546/K6546,"")</f>
        <v>0</v>
      </c>
    </row>
    <row r="6547" spans="1:41">
      <c r="A6547" t="s">
        <v>8617</v>
      </c>
      <c r="D6547">
        <v>7300</v>
      </c>
      <c r="E6547" t="s">
        <v>941</v>
      </c>
      <c r="F6547" t="s">
        <v>1598</v>
      </c>
      <c r="I6547" t="b">
        <v>0</v>
      </c>
      <c r="J6547" s="2">
        <v>721</v>
      </c>
      <c r="K6547" s="2">
        <v>426</v>
      </c>
      <c r="L6547" s="2">
        <v>2</v>
      </c>
      <c r="M6547" s="2">
        <v>424</v>
      </c>
      <c r="N6547" s="2">
        <v>4</v>
      </c>
      <c r="O6547" s="2">
        <v>0</v>
      </c>
      <c r="P6547" s="2">
        <v>410</v>
      </c>
      <c r="Q6547" s="2">
        <v>0</v>
      </c>
      <c r="R6547" s="2">
        <v>0</v>
      </c>
      <c r="S6547" s="2">
        <v>0</v>
      </c>
      <c r="T6547" s="2">
        <v>0</v>
      </c>
      <c r="U6547" s="2">
        <v>0</v>
      </c>
      <c r="V6547" s="2">
        <v>0</v>
      </c>
      <c r="W6547" s="2">
        <v>0</v>
      </c>
      <c r="X6547" s="2">
        <v>0</v>
      </c>
      <c r="Y6547" s="2">
        <v>0</v>
      </c>
      <c r="Z6547" s="2">
        <v>0</v>
      </c>
      <c r="AA6547" s="2">
        <v>0</v>
      </c>
      <c r="AB6547" s="2">
        <v>3</v>
      </c>
      <c r="AC6547" s="2">
        <v>0</v>
      </c>
      <c r="AD6547" s="2">
        <v>0</v>
      </c>
      <c r="AE6547" s="2">
        <v>0</v>
      </c>
      <c r="AF6547" s="2">
        <v>1</v>
      </c>
      <c r="AG6547" s="2">
        <v>4</v>
      </c>
      <c r="AH6547" s="2">
        <v>0</v>
      </c>
      <c r="AI6547" s="2">
        <v>0</v>
      </c>
      <c r="AJ6547" s="2">
        <v>2</v>
      </c>
      <c r="AK6547" s="2">
        <v>0</v>
      </c>
      <c r="AL6547" s="2">
        <v>0</v>
      </c>
      <c r="AM6547" s="2">
        <v>0</v>
      </c>
      <c r="AN6547" s="3">
        <f>IFERROR(K6547/J6547,"")</f>
        <v>0</v>
      </c>
      <c r="AO6547" s="3">
        <f>IFERROR(L6547/K6547,"")</f>
        <v>0</v>
      </c>
    </row>
    <row r="6548" spans="1:41">
      <c r="A6548" t="s">
        <v>8618</v>
      </c>
      <c r="D6548">
        <v>2500</v>
      </c>
      <c r="E6548" t="s">
        <v>942</v>
      </c>
      <c r="F6548" t="s">
        <v>1301</v>
      </c>
      <c r="I6548" t="b">
        <v>0</v>
      </c>
      <c r="J6548" s="2">
        <v>482</v>
      </c>
      <c r="K6548" s="2">
        <v>331</v>
      </c>
      <c r="L6548" s="2">
        <v>1</v>
      </c>
      <c r="M6548" s="2">
        <v>330</v>
      </c>
      <c r="N6548" s="2">
        <v>107</v>
      </c>
      <c r="O6548" s="2">
        <v>1</v>
      </c>
      <c r="P6548" s="2">
        <v>1</v>
      </c>
      <c r="Q6548" s="2">
        <v>0</v>
      </c>
      <c r="R6548" s="2">
        <v>0</v>
      </c>
      <c r="S6548" s="2">
        <v>0</v>
      </c>
      <c r="T6548" s="2">
        <v>19</v>
      </c>
      <c r="U6548" s="2">
        <v>0</v>
      </c>
      <c r="V6548" s="2">
        <v>0</v>
      </c>
      <c r="W6548" s="2">
        <v>0</v>
      </c>
      <c r="X6548" s="2">
        <v>0</v>
      </c>
      <c r="Y6548" s="2">
        <v>34</v>
      </c>
      <c r="Z6548" s="2">
        <v>26</v>
      </c>
      <c r="AA6548" s="2">
        <v>62</v>
      </c>
      <c r="AB6548" s="2">
        <v>4</v>
      </c>
      <c r="AC6548" s="2">
        <v>0</v>
      </c>
      <c r="AD6548" s="2">
        <v>0</v>
      </c>
      <c r="AE6548" s="2">
        <v>0</v>
      </c>
      <c r="AF6548" s="2">
        <v>0</v>
      </c>
      <c r="AG6548" s="2">
        <v>53</v>
      </c>
      <c r="AH6548" s="2">
        <v>0</v>
      </c>
      <c r="AI6548" s="2">
        <v>0</v>
      </c>
      <c r="AJ6548" s="2">
        <v>10</v>
      </c>
      <c r="AK6548" s="2">
        <v>2</v>
      </c>
      <c r="AL6548" s="2">
        <v>0</v>
      </c>
      <c r="AM6548" s="2">
        <v>11</v>
      </c>
      <c r="AN6548" s="3">
        <f>IFERROR(K6548/J6548,"")</f>
        <v>0</v>
      </c>
      <c r="AO6548" s="3">
        <f>IFERROR(L6548/K6548,"")</f>
        <v>0</v>
      </c>
    </row>
    <row r="6549" spans="1:41">
      <c r="A6549" t="s">
        <v>8619</v>
      </c>
      <c r="D6549">
        <v>2500</v>
      </c>
      <c r="E6549" t="s">
        <v>942</v>
      </c>
      <c r="F6549" t="s">
        <v>1303</v>
      </c>
      <c r="I6549" t="b">
        <v>0</v>
      </c>
      <c r="J6549" s="2">
        <v>467</v>
      </c>
      <c r="K6549" s="2">
        <v>325</v>
      </c>
      <c r="L6549" s="2">
        <v>2</v>
      </c>
      <c r="M6549" s="2">
        <v>323</v>
      </c>
      <c r="N6549" s="2">
        <v>95</v>
      </c>
      <c r="O6549" s="2">
        <v>1</v>
      </c>
      <c r="P6549" s="2">
        <v>0</v>
      </c>
      <c r="Q6549" s="2">
        <v>0</v>
      </c>
      <c r="R6549" s="2">
        <v>0</v>
      </c>
      <c r="S6549" s="2">
        <v>0</v>
      </c>
      <c r="T6549" s="2">
        <v>28</v>
      </c>
      <c r="U6549" s="2">
        <v>0</v>
      </c>
      <c r="V6549" s="2">
        <v>0</v>
      </c>
      <c r="W6549" s="2">
        <v>0</v>
      </c>
      <c r="X6549" s="2">
        <v>0</v>
      </c>
      <c r="Y6549" s="2">
        <v>35</v>
      </c>
      <c r="Z6549" s="2">
        <v>27</v>
      </c>
      <c r="AA6549" s="2">
        <v>71</v>
      </c>
      <c r="AB6549" s="2">
        <v>9</v>
      </c>
      <c r="AC6549" s="2">
        <v>0</v>
      </c>
      <c r="AD6549" s="2">
        <v>0</v>
      </c>
      <c r="AE6549" s="2">
        <v>0</v>
      </c>
      <c r="AF6549" s="2">
        <v>0</v>
      </c>
      <c r="AG6549" s="2">
        <v>42</v>
      </c>
      <c r="AH6549" s="2">
        <v>0</v>
      </c>
      <c r="AI6549" s="2">
        <v>0</v>
      </c>
      <c r="AJ6549" s="2">
        <v>4</v>
      </c>
      <c r="AK6549" s="2">
        <v>2</v>
      </c>
      <c r="AL6549" s="2">
        <v>1</v>
      </c>
      <c r="AM6549" s="2">
        <v>8</v>
      </c>
      <c r="AN6549" s="3">
        <f>IFERROR(K6549/J6549,"")</f>
        <v>0</v>
      </c>
      <c r="AO6549" s="3">
        <f>IFERROR(L6549/K6549,"")</f>
        <v>0</v>
      </c>
    </row>
    <row r="6550" spans="1:41">
      <c r="A6550" t="s">
        <v>8620</v>
      </c>
      <c r="D6550">
        <v>2500</v>
      </c>
      <c r="E6550" t="s">
        <v>942</v>
      </c>
      <c r="F6550" t="s">
        <v>1305</v>
      </c>
      <c r="I6550" t="b">
        <v>0</v>
      </c>
      <c r="J6550" s="2">
        <v>642</v>
      </c>
      <c r="K6550" s="2">
        <v>411</v>
      </c>
      <c r="L6550" s="2">
        <v>7</v>
      </c>
      <c r="M6550" s="2">
        <v>404</v>
      </c>
      <c r="N6550" s="2">
        <v>70</v>
      </c>
      <c r="O6550" s="2">
        <v>8</v>
      </c>
      <c r="P6550" s="2">
        <v>0</v>
      </c>
      <c r="Q6550" s="2">
        <v>0</v>
      </c>
      <c r="R6550" s="2">
        <v>0</v>
      </c>
      <c r="S6550" s="2">
        <v>0</v>
      </c>
      <c r="T6550" s="2">
        <v>16</v>
      </c>
      <c r="U6550" s="2">
        <v>0</v>
      </c>
      <c r="V6550" s="2">
        <v>0</v>
      </c>
      <c r="W6550" s="2">
        <v>0</v>
      </c>
      <c r="X6550" s="2">
        <v>0</v>
      </c>
      <c r="Y6550" s="2">
        <v>38</v>
      </c>
      <c r="Z6550" s="2">
        <v>33</v>
      </c>
      <c r="AA6550" s="2">
        <v>146</v>
      </c>
      <c r="AB6550" s="2">
        <v>4</v>
      </c>
      <c r="AC6550" s="2">
        <v>0</v>
      </c>
      <c r="AD6550" s="2">
        <v>0</v>
      </c>
      <c r="AE6550" s="2">
        <v>0</v>
      </c>
      <c r="AF6550" s="2">
        <v>0</v>
      </c>
      <c r="AG6550" s="2">
        <v>29</v>
      </c>
      <c r="AH6550" s="2">
        <v>0</v>
      </c>
      <c r="AI6550" s="2">
        <v>0</v>
      </c>
      <c r="AJ6550" s="2">
        <v>3</v>
      </c>
      <c r="AK6550" s="2">
        <v>12</v>
      </c>
      <c r="AL6550" s="2">
        <v>2</v>
      </c>
      <c r="AM6550" s="2">
        <v>43</v>
      </c>
      <c r="AN6550" s="3">
        <f>IFERROR(K6550/J6550,"")</f>
        <v>0</v>
      </c>
      <c r="AO6550" s="3">
        <f>IFERROR(L6550/K6550,"")</f>
        <v>0</v>
      </c>
    </row>
    <row r="6551" spans="1:41">
      <c r="A6551" t="s">
        <v>8621</v>
      </c>
      <c r="D6551">
        <v>2500</v>
      </c>
      <c r="E6551" t="s">
        <v>942</v>
      </c>
      <c r="F6551" t="s">
        <v>1310</v>
      </c>
      <c r="I6551" t="b">
        <v>0</v>
      </c>
      <c r="J6551" s="2">
        <v>720</v>
      </c>
      <c r="K6551" s="2">
        <v>428</v>
      </c>
      <c r="L6551" s="2">
        <v>4</v>
      </c>
      <c r="M6551" s="2">
        <v>424</v>
      </c>
      <c r="N6551" s="2">
        <v>70</v>
      </c>
      <c r="O6551" s="2">
        <v>1</v>
      </c>
      <c r="P6551" s="2">
        <v>1</v>
      </c>
      <c r="Q6551" s="2">
        <v>0</v>
      </c>
      <c r="R6551" s="2">
        <v>0</v>
      </c>
      <c r="S6551" s="2">
        <v>0</v>
      </c>
      <c r="T6551" s="2">
        <v>30</v>
      </c>
      <c r="U6551" s="2">
        <v>0</v>
      </c>
      <c r="V6551" s="2">
        <v>0</v>
      </c>
      <c r="W6551" s="2">
        <v>0</v>
      </c>
      <c r="X6551" s="2">
        <v>0</v>
      </c>
      <c r="Y6551" s="2">
        <v>36</v>
      </c>
      <c r="Z6551" s="2">
        <v>102</v>
      </c>
      <c r="AA6551" s="2">
        <v>104</v>
      </c>
      <c r="AB6551" s="2">
        <v>3</v>
      </c>
      <c r="AC6551" s="2">
        <v>0</v>
      </c>
      <c r="AD6551" s="2">
        <v>0</v>
      </c>
      <c r="AE6551" s="2">
        <v>0</v>
      </c>
      <c r="AF6551" s="2">
        <v>0</v>
      </c>
      <c r="AG6551" s="2">
        <v>46</v>
      </c>
      <c r="AH6551" s="2">
        <v>0</v>
      </c>
      <c r="AI6551" s="2">
        <v>0</v>
      </c>
      <c r="AJ6551" s="2">
        <v>10</v>
      </c>
      <c r="AK6551" s="2">
        <v>5</v>
      </c>
      <c r="AL6551" s="2">
        <v>1</v>
      </c>
      <c r="AM6551" s="2">
        <v>15</v>
      </c>
      <c r="AN6551" s="3">
        <f>IFERROR(K6551/J6551,"")</f>
        <v>0</v>
      </c>
      <c r="AO6551" s="3">
        <f>IFERROR(L6551/K6551,"")</f>
        <v>0</v>
      </c>
    </row>
    <row r="6552" spans="1:41">
      <c r="A6552" t="s">
        <v>8622</v>
      </c>
      <c r="D6552">
        <v>2500</v>
      </c>
      <c r="E6552" t="s">
        <v>942</v>
      </c>
      <c r="F6552" t="s">
        <v>1312</v>
      </c>
      <c r="I6552" t="b">
        <v>0</v>
      </c>
      <c r="J6552" s="2">
        <v>447</v>
      </c>
      <c r="K6552" s="2">
        <v>238</v>
      </c>
      <c r="L6552" s="2">
        <v>9</v>
      </c>
      <c r="M6552" s="2">
        <v>229</v>
      </c>
      <c r="N6552" s="2">
        <v>14</v>
      </c>
      <c r="O6552" s="2">
        <v>2</v>
      </c>
      <c r="P6552" s="2">
        <v>0</v>
      </c>
      <c r="Q6552" s="2">
        <v>0</v>
      </c>
      <c r="R6552" s="2">
        <v>1</v>
      </c>
      <c r="S6552" s="2">
        <v>0</v>
      </c>
      <c r="T6552" s="2">
        <v>12</v>
      </c>
      <c r="U6552" s="2">
        <v>0</v>
      </c>
      <c r="V6552" s="2">
        <v>0</v>
      </c>
      <c r="W6552" s="2">
        <v>0</v>
      </c>
      <c r="X6552" s="2">
        <v>0</v>
      </c>
      <c r="Y6552" s="2">
        <v>14</v>
      </c>
      <c r="Z6552" s="2">
        <v>29</v>
      </c>
      <c r="AA6552" s="2">
        <v>96</v>
      </c>
      <c r="AB6552" s="2">
        <v>4</v>
      </c>
      <c r="AC6552" s="2">
        <v>0</v>
      </c>
      <c r="AD6552" s="2">
        <v>0</v>
      </c>
      <c r="AE6552" s="2">
        <v>0</v>
      </c>
      <c r="AF6552" s="2">
        <v>0</v>
      </c>
      <c r="AG6552" s="2">
        <v>19</v>
      </c>
      <c r="AH6552" s="2">
        <v>0</v>
      </c>
      <c r="AI6552" s="2">
        <v>0</v>
      </c>
      <c r="AJ6552" s="2">
        <v>5</v>
      </c>
      <c r="AK6552" s="2">
        <v>4</v>
      </c>
      <c r="AL6552" s="2">
        <v>0</v>
      </c>
      <c r="AM6552" s="2">
        <v>29</v>
      </c>
      <c r="AN6552" s="3">
        <f>IFERROR(K6552/J6552,"")</f>
        <v>0</v>
      </c>
      <c r="AO6552" s="3">
        <f>IFERROR(L6552/K6552,"")</f>
        <v>0</v>
      </c>
    </row>
    <row r="6553" spans="1:41">
      <c r="A6553" t="s">
        <v>8623</v>
      </c>
      <c r="D6553">
        <v>2500</v>
      </c>
      <c r="E6553" t="s">
        <v>942</v>
      </c>
      <c r="F6553" t="s">
        <v>1314</v>
      </c>
      <c r="I6553" t="b">
        <v>0</v>
      </c>
      <c r="J6553" s="2">
        <v>635</v>
      </c>
      <c r="K6553" s="2">
        <v>399</v>
      </c>
      <c r="L6553" s="2">
        <v>3</v>
      </c>
      <c r="M6553" s="2">
        <v>396</v>
      </c>
      <c r="N6553" s="2">
        <v>39</v>
      </c>
      <c r="O6553" s="2">
        <v>4</v>
      </c>
      <c r="P6553" s="2">
        <v>3</v>
      </c>
      <c r="Q6553" s="2">
        <v>0</v>
      </c>
      <c r="R6553" s="2">
        <v>0</v>
      </c>
      <c r="S6553" s="2">
        <v>0</v>
      </c>
      <c r="T6553" s="2">
        <v>3</v>
      </c>
      <c r="U6553" s="2">
        <v>0</v>
      </c>
      <c r="V6553" s="2">
        <v>1</v>
      </c>
      <c r="W6553" s="2">
        <v>0</v>
      </c>
      <c r="X6553" s="2">
        <v>0</v>
      </c>
      <c r="Y6553" s="2">
        <v>48</v>
      </c>
      <c r="Z6553" s="2">
        <v>41</v>
      </c>
      <c r="AA6553" s="2">
        <v>172</v>
      </c>
      <c r="AB6553" s="2">
        <v>1</v>
      </c>
      <c r="AC6553" s="2">
        <v>0</v>
      </c>
      <c r="AD6553" s="2">
        <v>0</v>
      </c>
      <c r="AE6553" s="2">
        <v>0</v>
      </c>
      <c r="AF6553" s="2">
        <v>0</v>
      </c>
      <c r="AG6553" s="2">
        <v>31</v>
      </c>
      <c r="AH6553" s="2">
        <v>0</v>
      </c>
      <c r="AI6553" s="2">
        <v>1</v>
      </c>
      <c r="AJ6553" s="2">
        <v>2</v>
      </c>
      <c r="AK6553" s="2">
        <v>2</v>
      </c>
      <c r="AL6553" s="2">
        <v>1</v>
      </c>
      <c r="AM6553" s="2">
        <v>47</v>
      </c>
      <c r="AN6553" s="3">
        <f>IFERROR(K6553/J6553,"")</f>
        <v>0</v>
      </c>
      <c r="AO6553" s="3">
        <f>IFERROR(L6553/K6553,"")</f>
        <v>0</v>
      </c>
    </row>
    <row r="6554" spans="1:41">
      <c r="A6554" t="s">
        <v>8624</v>
      </c>
      <c r="D6554">
        <v>2500</v>
      </c>
      <c r="E6554" t="s">
        <v>942</v>
      </c>
      <c r="F6554" t="s">
        <v>1322</v>
      </c>
      <c r="I6554" t="b">
        <v>0</v>
      </c>
      <c r="J6554" s="2">
        <v>572</v>
      </c>
      <c r="K6554" s="2">
        <v>377</v>
      </c>
      <c r="L6554" s="2">
        <v>13</v>
      </c>
      <c r="M6554" s="2">
        <v>364</v>
      </c>
      <c r="N6554" s="2">
        <v>29</v>
      </c>
      <c r="O6554" s="2">
        <v>4</v>
      </c>
      <c r="P6554" s="2">
        <v>1</v>
      </c>
      <c r="Q6554" s="2">
        <v>0</v>
      </c>
      <c r="R6554" s="2">
        <v>0</v>
      </c>
      <c r="S6554" s="2">
        <v>0</v>
      </c>
      <c r="T6554" s="2">
        <v>17</v>
      </c>
      <c r="U6554" s="2">
        <v>0</v>
      </c>
      <c r="V6554" s="2">
        <v>0</v>
      </c>
      <c r="W6554" s="2">
        <v>0</v>
      </c>
      <c r="X6554" s="2">
        <v>0</v>
      </c>
      <c r="Y6554" s="2">
        <v>29</v>
      </c>
      <c r="Z6554" s="2">
        <v>76</v>
      </c>
      <c r="AA6554" s="2">
        <v>136</v>
      </c>
      <c r="AB6554" s="2">
        <v>5</v>
      </c>
      <c r="AC6554" s="2">
        <v>0</v>
      </c>
      <c r="AD6554" s="2">
        <v>0</v>
      </c>
      <c r="AE6554" s="2">
        <v>0</v>
      </c>
      <c r="AF6554" s="2">
        <v>0</v>
      </c>
      <c r="AG6554" s="2">
        <v>22</v>
      </c>
      <c r="AH6554" s="2">
        <v>0</v>
      </c>
      <c r="AI6554" s="2">
        <v>0</v>
      </c>
      <c r="AJ6554" s="2">
        <v>2</v>
      </c>
      <c r="AK6554" s="2">
        <v>9</v>
      </c>
      <c r="AL6554" s="2">
        <v>0</v>
      </c>
      <c r="AM6554" s="2">
        <v>34</v>
      </c>
      <c r="AN6554" s="3">
        <f>IFERROR(K6554/J6554,"")</f>
        <v>0</v>
      </c>
      <c r="AO6554" s="3">
        <f>IFERROR(L6554/K6554,"")</f>
        <v>0</v>
      </c>
    </row>
    <row r="6555" spans="1:41">
      <c r="A6555" t="s">
        <v>8625</v>
      </c>
      <c r="D6555">
        <v>2500</v>
      </c>
      <c r="E6555" t="s">
        <v>942</v>
      </c>
      <c r="F6555" t="s">
        <v>1324</v>
      </c>
      <c r="I6555" t="b">
        <v>0</v>
      </c>
      <c r="J6555" s="2">
        <v>462</v>
      </c>
      <c r="K6555" s="2">
        <v>235</v>
      </c>
      <c r="L6555" s="2">
        <v>6</v>
      </c>
      <c r="M6555" s="2">
        <v>229</v>
      </c>
      <c r="N6555" s="2">
        <v>10</v>
      </c>
      <c r="O6555" s="2">
        <v>6</v>
      </c>
      <c r="P6555" s="2">
        <v>0</v>
      </c>
      <c r="Q6555" s="2">
        <v>0</v>
      </c>
      <c r="R6555" s="2">
        <v>0</v>
      </c>
      <c r="S6555" s="2">
        <v>0</v>
      </c>
      <c r="T6555" s="2">
        <v>11</v>
      </c>
      <c r="U6555" s="2">
        <v>0</v>
      </c>
      <c r="V6555" s="2">
        <v>0</v>
      </c>
      <c r="W6555" s="2">
        <v>0</v>
      </c>
      <c r="X6555" s="2">
        <v>0</v>
      </c>
      <c r="Y6555" s="2">
        <v>20</v>
      </c>
      <c r="Z6555" s="2">
        <v>24</v>
      </c>
      <c r="AA6555" s="2">
        <v>106</v>
      </c>
      <c r="AB6555" s="2">
        <v>2</v>
      </c>
      <c r="AC6555" s="2">
        <v>0</v>
      </c>
      <c r="AD6555" s="2">
        <v>0</v>
      </c>
      <c r="AE6555" s="2">
        <v>0</v>
      </c>
      <c r="AF6555" s="2">
        <v>0</v>
      </c>
      <c r="AG6555" s="2">
        <v>13</v>
      </c>
      <c r="AH6555" s="2">
        <v>0</v>
      </c>
      <c r="AI6555" s="2">
        <v>1</v>
      </c>
      <c r="AJ6555" s="2">
        <v>0</v>
      </c>
      <c r="AK6555" s="2">
        <v>2</v>
      </c>
      <c r="AL6555" s="2">
        <v>0</v>
      </c>
      <c r="AM6555" s="2">
        <v>34</v>
      </c>
      <c r="AN6555" s="3">
        <f>IFERROR(K6555/J6555,"")</f>
        <v>0</v>
      </c>
      <c r="AO6555" s="3">
        <f>IFERROR(L6555/K6555,"")</f>
        <v>0</v>
      </c>
    </row>
    <row r="6556" spans="1:41">
      <c r="A6556" t="s">
        <v>8626</v>
      </c>
      <c r="D6556">
        <v>2500</v>
      </c>
      <c r="E6556" t="s">
        <v>942</v>
      </c>
      <c r="F6556" t="s">
        <v>1326</v>
      </c>
      <c r="I6556" t="b">
        <v>0</v>
      </c>
      <c r="J6556" s="2">
        <v>663</v>
      </c>
      <c r="K6556" s="2">
        <v>376</v>
      </c>
      <c r="L6556" s="2">
        <v>8</v>
      </c>
      <c r="M6556" s="2">
        <v>368</v>
      </c>
      <c r="N6556" s="2">
        <v>53</v>
      </c>
      <c r="O6556" s="2">
        <v>7</v>
      </c>
      <c r="P6556" s="2">
        <v>1</v>
      </c>
      <c r="Q6556" s="2">
        <v>0</v>
      </c>
      <c r="R6556" s="2">
        <v>0</v>
      </c>
      <c r="S6556" s="2">
        <v>0</v>
      </c>
      <c r="T6556" s="2">
        <v>19</v>
      </c>
      <c r="U6556" s="2">
        <v>0</v>
      </c>
      <c r="V6556" s="2">
        <v>0</v>
      </c>
      <c r="W6556" s="2">
        <v>0</v>
      </c>
      <c r="X6556" s="2">
        <v>0</v>
      </c>
      <c r="Y6556" s="2">
        <v>39</v>
      </c>
      <c r="Z6556" s="2">
        <v>67</v>
      </c>
      <c r="AA6556" s="2">
        <v>116</v>
      </c>
      <c r="AB6556" s="2">
        <v>2</v>
      </c>
      <c r="AC6556" s="2">
        <v>0</v>
      </c>
      <c r="AD6556" s="2">
        <v>0</v>
      </c>
      <c r="AE6556" s="2">
        <v>0</v>
      </c>
      <c r="AF6556" s="2">
        <v>1</v>
      </c>
      <c r="AG6556" s="2">
        <v>24</v>
      </c>
      <c r="AH6556" s="2">
        <v>0</v>
      </c>
      <c r="AI6556" s="2">
        <v>1</v>
      </c>
      <c r="AJ6556" s="2">
        <v>6</v>
      </c>
      <c r="AK6556" s="2">
        <v>0</v>
      </c>
      <c r="AL6556" s="2">
        <v>3</v>
      </c>
      <c r="AM6556" s="2">
        <v>29</v>
      </c>
      <c r="AN6556" s="3">
        <f>IFERROR(K6556/J6556,"")</f>
        <v>0</v>
      </c>
      <c r="AO6556" s="3">
        <f>IFERROR(L6556/K6556,"")</f>
        <v>0</v>
      </c>
    </row>
    <row r="6557" spans="1:41">
      <c r="A6557" t="s">
        <v>8627</v>
      </c>
      <c r="D6557">
        <v>2500</v>
      </c>
      <c r="E6557" t="s">
        <v>942</v>
      </c>
      <c r="F6557" t="s">
        <v>1328</v>
      </c>
      <c r="I6557" t="b">
        <v>0</v>
      </c>
      <c r="J6557" s="2">
        <v>584</v>
      </c>
      <c r="K6557" s="2">
        <v>288</v>
      </c>
      <c r="L6557" s="2">
        <v>5</v>
      </c>
      <c r="M6557" s="2">
        <v>283</v>
      </c>
      <c r="N6557" s="2">
        <v>34</v>
      </c>
      <c r="O6557" s="2">
        <v>3</v>
      </c>
      <c r="P6557" s="2">
        <v>6</v>
      </c>
      <c r="Q6557" s="2">
        <v>1</v>
      </c>
      <c r="R6557" s="2">
        <v>0</v>
      </c>
      <c r="S6557" s="2">
        <v>0</v>
      </c>
      <c r="T6557" s="2">
        <v>4</v>
      </c>
      <c r="U6557" s="2">
        <v>0</v>
      </c>
      <c r="V6557" s="2">
        <v>0</v>
      </c>
      <c r="W6557" s="2">
        <v>0</v>
      </c>
      <c r="X6557" s="2">
        <v>0</v>
      </c>
      <c r="Y6557" s="2">
        <v>25</v>
      </c>
      <c r="Z6557" s="2">
        <v>70</v>
      </c>
      <c r="AA6557" s="2">
        <v>82</v>
      </c>
      <c r="AB6557" s="2">
        <v>5</v>
      </c>
      <c r="AC6557" s="2">
        <v>0</v>
      </c>
      <c r="AD6557" s="2">
        <v>1</v>
      </c>
      <c r="AE6557" s="2">
        <v>0</v>
      </c>
      <c r="AF6557" s="2">
        <v>0</v>
      </c>
      <c r="AG6557" s="2">
        <v>21</v>
      </c>
      <c r="AH6557" s="2">
        <v>0</v>
      </c>
      <c r="AI6557" s="2">
        <v>1</v>
      </c>
      <c r="AJ6557" s="2">
        <v>7</v>
      </c>
      <c r="AK6557" s="2">
        <v>7</v>
      </c>
      <c r="AL6557" s="2">
        <v>1</v>
      </c>
      <c r="AM6557" s="2">
        <v>15</v>
      </c>
      <c r="AN6557" s="3">
        <f>IFERROR(K6557/J6557,"")</f>
        <v>0</v>
      </c>
      <c r="AO6557" s="3">
        <f>IFERROR(L6557/K6557,"")</f>
        <v>0</v>
      </c>
    </row>
    <row r="6558" spans="1:41">
      <c r="A6558" t="s">
        <v>8628</v>
      </c>
      <c r="D6558">
        <v>2500</v>
      </c>
      <c r="E6558" t="s">
        <v>942</v>
      </c>
      <c r="F6558" t="s">
        <v>1330</v>
      </c>
      <c r="I6558" t="b">
        <v>0</v>
      </c>
      <c r="J6558" s="2">
        <v>686</v>
      </c>
      <c r="K6558" s="2">
        <v>414</v>
      </c>
      <c r="L6558" s="2">
        <v>15</v>
      </c>
      <c r="M6558" s="2">
        <v>399</v>
      </c>
      <c r="N6558" s="2">
        <v>63</v>
      </c>
      <c r="O6558" s="2">
        <v>1</v>
      </c>
      <c r="P6558" s="2">
        <v>14</v>
      </c>
      <c r="Q6558" s="2">
        <v>0</v>
      </c>
      <c r="R6558" s="2">
        <v>0</v>
      </c>
      <c r="S6558" s="2">
        <v>0</v>
      </c>
      <c r="T6558" s="2">
        <v>12</v>
      </c>
      <c r="U6558" s="2">
        <v>0</v>
      </c>
      <c r="V6558" s="2">
        <v>0</v>
      </c>
      <c r="W6558" s="2">
        <v>0</v>
      </c>
      <c r="X6558" s="2">
        <v>0</v>
      </c>
      <c r="Y6558" s="2">
        <v>33</v>
      </c>
      <c r="Z6558" s="2">
        <v>65</v>
      </c>
      <c r="AA6558" s="2">
        <v>132</v>
      </c>
      <c r="AB6558" s="2">
        <v>8</v>
      </c>
      <c r="AC6558" s="2">
        <v>0</v>
      </c>
      <c r="AD6558" s="2">
        <v>0</v>
      </c>
      <c r="AE6558" s="2">
        <v>0</v>
      </c>
      <c r="AF6558" s="2">
        <v>0</v>
      </c>
      <c r="AG6558" s="2">
        <v>57</v>
      </c>
      <c r="AH6558" s="2">
        <v>0</v>
      </c>
      <c r="AI6558" s="2">
        <v>0</v>
      </c>
      <c r="AJ6558" s="2">
        <v>8</v>
      </c>
      <c r="AK6558" s="2">
        <v>0</v>
      </c>
      <c r="AL6558" s="2">
        <v>0</v>
      </c>
      <c r="AM6558" s="2">
        <v>6</v>
      </c>
      <c r="AN6558" s="3">
        <f>IFERROR(K6558/J6558,"")</f>
        <v>0</v>
      </c>
      <c r="AO6558" s="3">
        <f>IFERROR(L6558/K6558,"")</f>
        <v>0</v>
      </c>
    </row>
    <row r="6559" spans="1:41">
      <c r="A6559" t="s">
        <v>8629</v>
      </c>
      <c r="D6559">
        <v>2500</v>
      </c>
      <c r="E6559" t="s">
        <v>942</v>
      </c>
      <c r="F6559" t="s">
        <v>1332</v>
      </c>
      <c r="I6559" t="b">
        <v>0</v>
      </c>
      <c r="J6559" s="2">
        <v>418</v>
      </c>
      <c r="K6559" s="2">
        <v>227</v>
      </c>
      <c r="L6559" s="2">
        <v>2</v>
      </c>
      <c r="M6559" s="2">
        <v>225</v>
      </c>
      <c r="N6559" s="2">
        <v>31</v>
      </c>
      <c r="O6559" s="2">
        <v>1</v>
      </c>
      <c r="P6559" s="2">
        <v>3</v>
      </c>
      <c r="Q6559" s="2">
        <v>0</v>
      </c>
      <c r="R6559" s="2">
        <v>0</v>
      </c>
      <c r="S6559" s="2">
        <v>0</v>
      </c>
      <c r="T6559" s="2">
        <v>7</v>
      </c>
      <c r="U6559" s="2">
        <v>0</v>
      </c>
      <c r="V6559" s="2">
        <v>0</v>
      </c>
      <c r="W6559" s="2">
        <v>0</v>
      </c>
      <c r="X6559" s="2">
        <v>0</v>
      </c>
      <c r="Y6559" s="2">
        <v>31</v>
      </c>
      <c r="Z6559" s="2">
        <v>37</v>
      </c>
      <c r="AA6559" s="2">
        <v>72</v>
      </c>
      <c r="AB6559" s="2">
        <v>6</v>
      </c>
      <c r="AC6559" s="2">
        <v>0</v>
      </c>
      <c r="AD6559" s="2">
        <v>1</v>
      </c>
      <c r="AE6559" s="2">
        <v>0</v>
      </c>
      <c r="AF6559" s="2">
        <v>0</v>
      </c>
      <c r="AG6559" s="2">
        <v>22</v>
      </c>
      <c r="AH6559" s="2">
        <v>0</v>
      </c>
      <c r="AI6559" s="2">
        <v>0</v>
      </c>
      <c r="AJ6559" s="2">
        <v>8</v>
      </c>
      <c r="AK6559" s="2">
        <v>2</v>
      </c>
      <c r="AL6559" s="2">
        <v>0</v>
      </c>
      <c r="AM6559" s="2">
        <v>4</v>
      </c>
      <c r="AN6559" s="3">
        <f>IFERROR(K6559/J6559,"")</f>
        <v>0</v>
      </c>
      <c r="AO6559" s="3">
        <f>IFERROR(L6559/K6559,"")</f>
        <v>0</v>
      </c>
    </row>
    <row r="6560" spans="1:41">
      <c r="A6560" t="s">
        <v>8630</v>
      </c>
      <c r="D6560">
        <v>2500</v>
      </c>
      <c r="E6560" t="s">
        <v>942</v>
      </c>
      <c r="F6560" t="s">
        <v>1376</v>
      </c>
      <c r="I6560" t="b">
        <v>0</v>
      </c>
      <c r="J6560" s="2">
        <v>555</v>
      </c>
      <c r="K6560" s="2">
        <v>317</v>
      </c>
      <c r="L6560" s="2">
        <v>9</v>
      </c>
      <c r="M6560" s="2">
        <v>308</v>
      </c>
      <c r="N6560" s="2">
        <v>55</v>
      </c>
      <c r="O6560" s="2">
        <v>1</v>
      </c>
      <c r="P6560" s="2">
        <v>4</v>
      </c>
      <c r="Q6560" s="2">
        <v>0</v>
      </c>
      <c r="R6560" s="2">
        <v>0</v>
      </c>
      <c r="S6560" s="2">
        <v>0</v>
      </c>
      <c r="T6560" s="2">
        <v>14</v>
      </c>
      <c r="U6560" s="2">
        <v>0</v>
      </c>
      <c r="V6560" s="2">
        <v>0</v>
      </c>
      <c r="W6560" s="2">
        <v>0</v>
      </c>
      <c r="X6560" s="2">
        <v>0</v>
      </c>
      <c r="Y6560" s="2">
        <v>35</v>
      </c>
      <c r="Z6560" s="2">
        <v>40</v>
      </c>
      <c r="AA6560" s="2">
        <v>102</v>
      </c>
      <c r="AB6560" s="2">
        <v>5</v>
      </c>
      <c r="AC6560" s="2">
        <v>2</v>
      </c>
      <c r="AD6560" s="2">
        <v>0</v>
      </c>
      <c r="AE6560" s="2">
        <v>0</v>
      </c>
      <c r="AF6560" s="2">
        <v>0</v>
      </c>
      <c r="AG6560" s="2">
        <v>40</v>
      </c>
      <c r="AH6560" s="2">
        <v>0</v>
      </c>
      <c r="AI6560" s="2">
        <v>0</v>
      </c>
      <c r="AJ6560" s="2">
        <v>5</v>
      </c>
      <c r="AK6560" s="2">
        <v>0</v>
      </c>
      <c r="AL6560" s="2">
        <v>3</v>
      </c>
      <c r="AM6560" s="2">
        <v>2</v>
      </c>
      <c r="AN6560" s="3">
        <f>IFERROR(K6560/J6560,"")</f>
        <v>0</v>
      </c>
      <c r="AO6560" s="3">
        <f>IFERROR(L6560/K6560,"")</f>
        <v>0</v>
      </c>
    </row>
    <row r="6561" spans="1:41">
      <c r="A6561" t="s">
        <v>8631</v>
      </c>
      <c r="D6561">
        <v>2500</v>
      </c>
      <c r="E6561" t="s">
        <v>942</v>
      </c>
      <c r="F6561" t="s">
        <v>1378</v>
      </c>
      <c r="I6561" t="b">
        <v>0</v>
      </c>
      <c r="J6561" s="2">
        <v>551</v>
      </c>
      <c r="K6561" s="2">
        <v>308</v>
      </c>
      <c r="L6561" s="2">
        <v>2</v>
      </c>
      <c r="M6561" s="2">
        <v>306</v>
      </c>
      <c r="N6561" s="2">
        <v>58</v>
      </c>
      <c r="O6561" s="2">
        <v>2</v>
      </c>
      <c r="P6561" s="2">
        <v>6</v>
      </c>
      <c r="Q6561" s="2">
        <v>0</v>
      </c>
      <c r="R6561" s="2">
        <v>0</v>
      </c>
      <c r="S6561" s="2">
        <v>0</v>
      </c>
      <c r="T6561" s="2">
        <v>18</v>
      </c>
      <c r="U6561" s="2">
        <v>0</v>
      </c>
      <c r="V6561" s="2">
        <v>0</v>
      </c>
      <c r="W6561" s="2">
        <v>0</v>
      </c>
      <c r="X6561" s="2">
        <v>0</v>
      </c>
      <c r="Y6561" s="2">
        <v>32</v>
      </c>
      <c r="Z6561" s="2">
        <v>25</v>
      </c>
      <c r="AA6561" s="2">
        <v>96</v>
      </c>
      <c r="AB6561" s="2">
        <v>8</v>
      </c>
      <c r="AC6561" s="2">
        <v>0</v>
      </c>
      <c r="AD6561" s="2">
        <v>0</v>
      </c>
      <c r="AE6561" s="2">
        <v>0</v>
      </c>
      <c r="AF6561" s="2">
        <v>1</v>
      </c>
      <c r="AG6561" s="2">
        <v>36</v>
      </c>
      <c r="AH6561" s="2">
        <v>0</v>
      </c>
      <c r="AI6561" s="2">
        <v>0</v>
      </c>
      <c r="AJ6561" s="2">
        <v>12</v>
      </c>
      <c r="AK6561" s="2">
        <v>3</v>
      </c>
      <c r="AL6561" s="2">
        <v>1</v>
      </c>
      <c r="AM6561" s="2">
        <v>8</v>
      </c>
      <c r="AN6561" s="3">
        <f>IFERROR(K6561/J6561,"")</f>
        <v>0</v>
      </c>
      <c r="AO6561" s="3">
        <f>IFERROR(L6561/K6561,"")</f>
        <v>0</v>
      </c>
    </row>
    <row r="6562" spans="1:41">
      <c r="A6562" t="s">
        <v>8632</v>
      </c>
      <c r="D6562">
        <v>2500</v>
      </c>
      <c r="E6562" t="s">
        <v>942</v>
      </c>
      <c r="F6562" t="s">
        <v>1411</v>
      </c>
      <c r="I6562" t="b">
        <v>0</v>
      </c>
      <c r="J6562" s="2">
        <v>621</v>
      </c>
      <c r="K6562" s="2">
        <v>424</v>
      </c>
      <c r="L6562" s="2">
        <v>8</v>
      </c>
      <c r="M6562" s="2">
        <v>416</v>
      </c>
      <c r="N6562" s="2">
        <v>57</v>
      </c>
      <c r="O6562" s="2">
        <v>4</v>
      </c>
      <c r="P6562" s="2">
        <v>1</v>
      </c>
      <c r="Q6562" s="2">
        <v>0</v>
      </c>
      <c r="R6562" s="2">
        <v>0</v>
      </c>
      <c r="S6562" s="2">
        <v>0</v>
      </c>
      <c r="T6562" s="2">
        <v>25</v>
      </c>
      <c r="U6562" s="2">
        <v>0</v>
      </c>
      <c r="V6562" s="2">
        <v>0</v>
      </c>
      <c r="W6562" s="2">
        <v>0</v>
      </c>
      <c r="X6562" s="2">
        <v>0</v>
      </c>
      <c r="Y6562" s="2">
        <v>43</v>
      </c>
      <c r="Z6562" s="2">
        <v>64</v>
      </c>
      <c r="AA6562" s="2">
        <v>141</v>
      </c>
      <c r="AB6562" s="2">
        <v>6</v>
      </c>
      <c r="AC6562" s="2">
        <v>1</v>
      </c>
      <c r="AD6562" s="2">
        <v>1</v>
      </c>
      <c r="AE6562" s="2">
        <v>0</v>
      </c>
      <c r="AF6562" s="2">
        <v>0</v>
      </c>
      <c r="AG6562" s="2">
        <v>43</v>
      </c>
      <c r="AH6562" s="2">
        <v>0</v>
      </c>
      <c r="AI6562" s="2">
        <v>0</v>
      </c>
      <c r="AJ6562" s="2">
        <v>5</v>
      </c>
      <c r="AK6562" s="2">
        <v>1</v>
      </c>
      <c r="AL6562" s="2">
        <v>0</v>
      </c>
      <c r="AM6562" s="2">
        <v>24</v>
      </c>
      <c r="AN6562" s="3">
        <f>IFERROR(K6562/J6562,"")</f>
        <v>0</v>
      </c>
      <c r="AO6562" s="3">
        <f>IFERROR(L6562/K6562,"")</f>
        <v>0</v>
      </c>
    </row>
    <row r="6563" spans="1:41">
      <c r="A6563" t="s">
        <v>8633</v>
      </c>
      <c r="D6563">
        <v>2500</v>
      </c>
      <c r="E6563" t="s">
        <v>942</v>
      </c>
      <c r="F6563" t="s">
        <v>1417</v>
      </c>
      <c r="I6563" t="b">
        <v>0</v>
      </c>
      <c r="J6563" s="2">
        <v>769</v>
      </c>
      <c r="K6563" s="2">
        <v>507</v>
      </c>
      <c r="L6563" s="2">
        <v>3</v>
      </c>
      <c r="M6563" s="2">
        <v>504</v>
      </c>
      <c r="N6563" s="2">
        <v>83</v>
      </c>
      <c r="O6563" s="2">
        <v>6</v>
      </c>
      <c r="P6563" s="2">
        <v>1</v>
      </c>
      <c r="Q6563" s="2">
        <v>0</v>
      </c>
      <c r="R6563" s="2">
        <v>0</v>
      </c>
      <c r="S6563" s="2">
        <v>0</v>
      </c>
      <c r="T6563" s="2">
        <v>25</v>
      </c>
      <c r="U6563" s="2">
        <v>0</v>
      </c>
      <c r="V6563" s="2">
        <v>0</v>
      </c>
      <c r="W6563" s="2">
        <v>0</v>
      </c>
      <c r="X6563" s="2">
        <v>0</v>
      </c>
      <c r="Y6563" s="2">
        <v>48</v>
      </c>
      <c r="Z6563" s="2">
        <v>54</v>
      </c>
      <c r="AA6563" s="2">
        <v>180</v>
      </c>
      <c r="AB6563" s="2">
        <v>5</v>
      </c>
      <c r="AC6563" s="2">
        <v>0</v>
      </c>
      <c r="AD6563" s="2">
        <v>0</v>
      </c>
      <c r="AE6563" s="2">
        <v>0</v>
      </c>
      <c r="AF6563" s="2">
        <v>0</v>
      </c>
      <c r="AG6563" s="2">
        <v>66</v>
      </c>
      <c r="AH6563" s="2">
        <v>0</v>
      </c>
      <c r="AI6563" s="2">
        <v>0</v>
      </c>
      <c r="AJ6563" s="2">
        <v>10</v>
      </c>
      <c r="AK6563" s="2">
        <v>2</v>
      </c>
      <c r="AL6563" s="2">
        <v>0</v>
      </c>
      <c r="AM6563" s="2">
        <v>24</v>
      </c>
      <c r="AN6563" s="3">
        <f>IFERROR(K6563/J6563,"")</f>
        <v>0</v>
      </c>
      <c r="AO6563" s="3">
        <f>IFERROR(L6563/K6563,"")</f>
        <v>0</v>
      </c>
    </row>
    <row r="6564" spans="1:41">
      <c r="A6564" t="s">
        <v>8634</v>
      </c>
      <c r="D6564">
        <v>2500</v>
      </c>
      <c r="E6564" t="s">
        <v>942</v>
      </c>
      <c r="F6564" t="s">
        <v>1419</v>
      </c>
      <c r="I6564" t="b">
        <v>0</v>
      </c>
      <c r="J6564" s="2">
        <v>551</v>
      </c>
      <c r="K6564" s="2">
        <v>370</v>
      </c>
      <c r="L6564" s="2">
        <v>1</v>
      </c>
      <c r="M6564" s="2">
        <v>369</v>
      </c>
      <c r="N6564" s="2">
        <v>73</v>
      </c>
      <c r="O6564" s="2">
        <v>1</v>
      </c>
      <c r="P6564" s="2">
        <v>2</v>
      </c>
      <c r="Q6564" s="2">
        <v>0</v>
      </c>
      <c r="R6564" s="2">
        <v>0</v>
      </c>
      <c r="S6564" s="2">
        <v>0</v>
      </c>
      <c r="T6564" s="2">
        <v>14</v>
      </c>
      <c r="U6564" s="2">
        <v>0</v>
      </c>
      <c r="V6564" s="2">
        <v>0</v>
      </c>
      <c r="W6564" s="2">
        <v>0</v>
      </c>
      <c r="X6564" s="2">
        <v>0</v>
      </c>
      <c r="Y6564" s="2">
        <v>44</v>
      </c>
      <c r="Z6564" s="2">
        <v>28</v>
      </c>
      <c r="AA6564" s="2">
        <v>107</v>
      </c>
      <c r="AB6564" s="2">
        <v>8</v>
      </c>
      <c r="AC6564" s="2">
        <v>1</v>
      </c>
      <c r="AD6564" s="2">
        <v>0</v>
      </c>
      <c r="AE6564" s="2">
        <v>0</v>
      </c>
      <c r="AF6564" s="2">
        <v>0</v>
      </c>
      <c r="AG6564" s="2">
        <v>69</v>
      </c>
      <c r="AH6564" s="2">
        <v>0</v>
      </c>
      <c r="AI6564" s="2">
        <v>0</v>
      </c>
      <c r="AJ6564" s="2">
        <v>8</v>
      </c>
      <c r="AK6564" s="2">
        <v>0</v>
      </c>
      <c r="AL6564" s="2">
        <v>0</v>
      </c>
      <c r="AM6564" s="2">
        <v>14</v>
      </c>
      <c r="AN6564" s="3">
        <f>IFERROR(K6564/J6564,"")</f>
        <v>0</v>
      </c>
      <c r="AO6564" s="3">
        <f>IFERROR(L6564/K6564,"")</f>
        <v>0</v>
      </c>
    </row>
    <row r="6565" spans="1:41">
      <c r="A6565" t="s">
        <v>8635</v>
      </c>
      <c r="D6565">
        <v>2500</v>
      </c>
      <c r="E6565" t="s">
        <v>942</v>
      </c>
      <c r="F6565" t="s">
        <v>1421</v>
      </c>
      <c r="I6565" t="b">
        <v>0</v>
      </c>
      <c r="J6565" s="2">
        <v>740</v>
      </c>
      <c r="K6565" s="2">
        <v>545</v>
      </c>
      <c r="L6565" s="2">
        <v>11</v>
      </c>
      <c r="M6565" s="2">
        <v>534</v>
      </c>
      <c r="N6565" s="2">
        <v>82</v>
      </c>
      <c r="O6565" s="2">
        <v>1</v>
      </c>
      <c r="P6565" s="2">
        <v>1</v>
      </c>
      <c r="Q6565" s="2">
        <v>0</v>
      </c>
      <c r="R6565" s="2">
        <v>0</v>
      </c>
      <c r="S6565" s="2">
        <v>0</v>
      </c>
      <c r="T6565" s="2">
        <v>29</v>
      </c>
      <c r="U6565" s="2">
        <v>0</v>
      </c>
      <c r="V6565" s="2">
        <v>0</v>
      </c>
      <c r="W6565" s="2">
        <v>0</v>
      </c>
      <c r="X6565" s="2">
        <v>0</v>
      </c>
      <c r="Y6565" s="2">
        <v>52</v>
      </c>
      <c r="Z6565" s="2">
        <v>101</v>
      </c>
      <c r="AA6565" s="2">
        <v>174</v>
      </c>
      <c r="AB6565" s="2">
        <v>9</v>
      </c>
      <c r="AC6565" s="2">
        <v>0</v>
      </c>
      <c r="AD6565" s="2">
        <v>0</v>
      </c>
      <c r="AE6565" s="2">
        <v>0</v>
      </c>
      <c r="AF6565" s="2">
        <v>0</v>
      </c>
      <c r="AG6565" s="2">
        <v>73</v>
      </c>
      <c r="AH6565" s="2">
        <v>0</v>
      </c>
      <c r="AI6565" s="2">
        <v>0</v>
      </c>
      <c r="AJ6565" s="2">
        <v>9</v>
      </c>
      <c r="AK6565" s="2">
        <v>0</v>
      </c>
      <c r="AL6565" s="2">
        <v>0</v>
      </c>
      <c r="AM6565" s="2">
        <v>3</v>
      </c>
      <c r="AN6565" s="3">
        <f>IFERROR(K6565/J6565,"")</f>
        <v>0</v>
      </c>
      <c r="AO6565" s="3">
        <f>IFERROR(L6565/K6565,"")</f>
        <v>0</v>
      </c>
    </row>
    <row r="6566" spans="1:41">
      <c r="A6566" t="s">
        <v>8636</v>
      </c>
      <c r="D6566">
        <v>2500</v>
      </c>
      <c r="E6566" t="s">
        <v>942</v>
      </c>
      <c r="F6566" t="s">
        <v>1423</v>
      </c>
      <c r="I6566" t="b">
        <v>0</v>
      </c>
      <c r="J6566" s="2">
        <v>607</v>
      </c>
      <c r="K6566" s="2">
        <v>483</v>
      </c>
      <c r="L6566" s="2">
        <v>2</v>
      </c>
      <c r="M6566" s="2">
        <v>481</v>
      </c>
      <c r="N6566" s="2">
        <v>65</v>
      </c>
      <c r="O6566" s="2">
        <v>5</v>
      </c>
      <c r="P6566" s="2">
        <v>0</v>
      </c>
      <c r="Q6566" s="2">
        <v>0</v>
      </c>
      <c r="R6566" s="2">
        <v>0</v>
      </c>
      <c r="S6566" s="2">
        <v>0</v>
      </c>
      <c r="T6566" s="2">
        <v>28</v>
      </c>
      <c r="U6566" s="2">
        <v>0</v>
      </c>
      <c r="V6566" s="2">
        <v>0</v>
      </c>
      <c r="W6566" s="2">
        <v>0</v>
      </c>
      <c r="X6566" s="2">
        <v>0</v>
      </c>
      <c r="Y6566" s="2">
        <v>65</v>
      </c>
      <c r="Z6566" s="2">
        <v>23</v>
      </c>
      <c r="AA6566" s="2">
        <v>201</v>
      </c>
      <c r="AB6566" s="2">
        <v>5</v>
      </c>
      <c r="AC6566" s="2">
        <v>0</v>
      </c>
      <c r="AD6566" s="2">
        <v>0</v>
      </c>
      <c r="AE6566" s="2">
        <v>0</v>
      </c>
      <c r="AF6566" s="2">
        <v>0</v>
      </c>
      <c r="AG6566" s="2">
        <v>67</v>
      </c>
      <c r="AH6566" s="2">
        <v>1</v>
      </c>
      <c r="AI6566" s="2">
        <v>0</v>
      </c>
      <c r="AJ6566" s="2">
        <v>4</v>
      </c>
      <c r="AK6566" s="2">
        <v>1</v>
      </c>
      <c r="AL6566" s="2">
        <v>0</v>
      </c>
      <c r="AM6566" s="2">
        <v>16</v>
      </c>
      <c r="AN6566" s="3">
        <f>IFERROR(K6566/J6566,"")</f>
        <v>0</v>
      </c>
      <c r="AO6566" s="3">
        <f>IFERROR(L6566/K6566,"")</f>
        <v>0</v>
      </c>
    </row>
    <row r="6567" spans="1:41">
      <c r="A6567" t="s">
        <v>8637</v>
      </c>
      <c r="D6567">
        <v>2500</v>
      </c>
      <c r="E6567" t="s">
        <v>942</v>
      </c>
      <c r="F6567" t="s">
        <v>1425</v>
      </c>
      <c r="I6567" t="b">
        <v>0</v>
      </c>
      <c r="J6567" s="2">
        <v>667</v>
      </c>
      <c r="K6567" s="2">
        <v>502</v>
      </c>
      <c r="L6567" s="2">
        <v>4</v>
      </c>
      <c r="M6567" s="2">
        <v>498</v>
      </c>
      <c r="N6567" s="2">
        <v>119</v>
      </c>
      <c r="O6567" s="2">
        <v>4</v>
      </c>
      <c r="P6567" s="2">
        <v>0</v>
      </c>
      <c r="Q6567" s="2">
        <v>0</v>
      </c>
      <c r="R6567" s="2">
        <v>0</v>
      </c>
      <c r="S6567" s="2">
        <v>0</v>
      </c>
      <c r="T6567" s="2">
        <v>18</v>
      </c>
      <c r="U6567" s="2">
        <v>0</v>
      </c>
      <c r="V6567" s="2">
        <v>0</v>
      </c>
      <c r="W6567" s="2">
        <v>0</v>
      </c>
      <c r="X6567" s="2">
        <v>0</v>
      </c>
      <c r="Y6567" s="2">
        <v>78</v>
      </c>
      <c r="Z6567" s="2">
        <v>36</v>
      </c>
      <c r="AA6567" s="2">
        <v>147</v>
      </c>
      <c r="AB6567" s="2">
        <v>8</v>
      </c>
      <c r="AC6567" s="2">
        <v>1</v>
      </c>
      <c r="AD6567" s="2">
        <v>0</v>
      </c>
      <c r="AE6567" s="2">
        <v>0</v>
      </c>
      <c r="AF6567" s="2">
        <v>0</v>
      </c>
      <c r="AG6567" s="2">
        <v>60</v>
      </c>
      <c r="AH6567" s="2">
        <v>0</v>
      </c>
      <c r="AI6567" s="2">
        <v>0</v>
      </c>
      <c r="AJ6567" s="2">
        <v>11</v>
      </c>
      <c r="AK6567" s="2">
        <v>6</v>
      </c>
      <c r="AL6567" s="2">
        <v>0</v>
      </c>
      <c r="AM6567" s="2">
        <v>10</v>
      </c>
      <c r="AN6567" s="3">
        <f>IFERROR(K6567/J6567,"")</f>
        <v>0</v>
      </c>
      <c r="AO6567" s="3">
        <f>IFERROR(L6567/K6567,"")</f>
        <v>0</v>
      </c>
    </row>
    <row r="6568" spans="1:41">
      <c r="A6568" t="s">
        <v>8638</v>
      </c>
      <c r="D6568">
        <v>2500</v>
      </c>
      <c r="E6568" t="s">
        <v>942</v>
      </c>
      <c r="F6568" t="s">
        <v>1427</v>
      </c>
      <c r="I6568" t="b">
        <v>0</v>
      </c>
      <c r="J6568" s="2">
        <v>677</v>
      </c>
      <c r="K6568" s="2">
        <v>418</v>
      </c>
      <c r="L6568" s="2">
        <v>1</v>
      </c>
      <c r="M6568" s="2">
        <v>417</v>
      </c>
      <c r="N6568" s="2">
        <v>99</v>
      </c>
      <c r="O6568" s="2">
        <v>0</v>
      </c>
      <c r="P6568" s="2">
        <v>33</v>
      </c>
      <c r="Q6568" s="2">
        <v>0</v>
      </c>
      <c r="R6568" s="2">
        <v>0</v>
      </c>
      <c r="S6568" s="2">
        <v>0</v>
      </c>
      <c r="T6568" s="2">
        <v>27</v>
      </c>
      <c r="U6568" s="2">
        <v>0</v>
      </c>
      <c r="V6568" s="2">
        <v>0</v>
      </c>
      <c r="W6568" s="2">
        <v>0</v>
      </c>
      <c r="X6568" s="2">
        <v>0</v>
      </c>
      <c r="Y6568" s="2">
        <v>38</v>
      </c>
      <c r="Z6568" s="2">
        <v>34</v>
      </c>
      <c r="AA6568" s="2">
        <v>79</v>
      </c>
      <c r="AB6568" s="2">
        <v>24</v>
      </c>
      <c r="AC6568" s="2">
        <v>0</v>
      </c>
      <c r="AD6568" s="2">
        <v>0</v>
      </c>
      <c r="AE6568" s="2">
        <v>0</v>
      </c>
      <c r="AF6568" s="2">
        <v>0</v>
      </c>
      <c r="AG6568" s="2">
        <v>61</v>
      </c>
      <c r="AH6568" s="2">
        <v>1</v>
      </c>
      <c r="AI6568" s="2">
        <v>0</v>
      </c>
      <c r="AJ6568" s="2">
        <v>19</v>
      </c>
      <c r="AK6568" s="2">
        <v>1</v>
      </c>
      <c r="AL6568" s="2">
        <v>0</v>
      </c>
      <c r="AM6568" s="2">
        <v>1</v>
      </c>
      <c r="AN6568" s="3">
        <f>IFERROR(K6568/J6568,"")</f>
        <v>0</v>
      </c>
      <c r="AO6568" s="3">
        <f>IFERROR(L6568/K6568,"")</f>
        <v>0</v>
      </c>
    </row>
    <row r="6569" spans="1:41">
      <c r="A6569" t="s">
        <v>8639</v>
      </c>
      <c r="D6569">
        <v>2500</v>
      </c>
      <c r="E6569" t="s">
        <v>942</v>
      </c>
      <c r="F6569" t="s">
        <v>1429</v>
      </c>
      <c r="I6569" t="b">
        <v>0</v>
      </c>
      <c r="J6569" s="2">
        <v>608</v>
      </c>
      <c r="K6569" s="2">
        <v>430</v>
      </c>
      <c r="L6569" s="2">
        <v>9</v>
      </c>
      <c r="M6569" s="2">
        <v>421</v>
      </c>
      <c r="N6569" s="2">
        <v>58</v>
      </c>
      <c r="O6569" s="2">
        <v>2</v>
      </c>
      <c r="P6569" s="2">
        <v>2</v>
      </c>
      <c r="Q6569" s="2">
        <v>0</v>
      </c>
      <c r="R6569" s="2">
        <v>0</v>
      </c>
      <c r="S6569" s="2">
        <v>0</v>
      </c>
      <c r="T6569" s="2">
        <v>16</v>
      </c>
      <c r="U6569" s="2">
        <v>0</v>
      </c>
      <c r="V6569" s="2">
        <v>0</v>
      </c>
      <c r="W6569" s="2">
        <v>0</v>
      </c>
      <c r="X6569" s="2">
        <v>0</v>
      </c>
      <c r="Y6569" s="2">
        <v>38</v>
      </c>
      <c r="Z6569" s="2">
        <v>77</v>
      </c>
      <c r="AA6569" s="2">
        <v>134</v>
      </c>
      <c r="AB6569" s="2">
        <v>5</v>
      </c>
      <c r="AC6569" s="2">
        <v>0</v>
      </c>
      <c r="AD6569" s="2">
        <v>0</v>
      </c>
      <c r="AE6569" s="2">
        <v>0</v>
      </c>
      <c r="AF6569" s="2">
        <v>0</v>
      </c>
      <c r="AG6569" s="2">
        <v>78</v>
      </c>
      <c r="AH6569" s="2">
        <v>0</v>
      </c>
      <c r="AI6569" s="2">
        <v>0</v>
      </c>
      <c r="AJ6569" s="2">
        <v>4</v>
      </c>
      <c r="AK6569" s="2">
        <v>1</v>
      </c>
      <c r="AL6569" s="2">
        <v>0</v>
      </c>
      <c r="AM6569" s="2">
        <v>6</v>
      </c>
      <c r="AN6569" s="3">
        <f>IFERROR(K6569/J6569,"")</f>
        <v>0</v>
      </c>
      <c r="AO6569" s="3">
        <f>IFERROR(L6569/K6569,"")</f>
        <v>0</v>
      </c>
    </row>
    <row r="6570" spans="1:41">
      <c r="A6570" t="s">
        <v>8640</v>
      </c>
      <c r="D6570">
        <v>2500</v>
      </c>
      <c r="E6570" t="s">
        <v>942</v>
      </c>
      <c r="F6570" t="s">
        <v>1431</v>
      </c>
      <c r="I6570" t="b">
        <v>0</v>
      </c>
      <c r="J6570" s="2">
        <v>649</v>
      </c>
      <c r="K6570" s="2">
        <v>504</v>
      </c>
      <c r="L6570" s="2">
        <v>1</v>
      </c>
      <c r="M6570" s="2">
        <v>503</v>
      </c>
      <c r="N6570" s="2">
        <v>135</v>
      </c>
      <c r="O6570" s="2">
        <v>3</v>
      </c>
      <c r="P6570" s="2">
        <v>0</v>
      </c>
      <c r="Q6570" s="2">
        <v>0</v>
      </c>
      <c r="R6570" s="2">
        <v>0</v>
      </c>
      <c r="S6570" s="2">
        <v>1</v>
      </c>
      <c r="T6570" s="2">
        <v>24</v>
      </c>
      <c r="U6570" s="2">
        <v>0</v>
      </c>
      <c r="V6570" s="2">
        <v>0</v>
      </c>
      <c r="W6570" s="2">
        <v>0</v>
      </c>
      <c r="X6570" s="2">
        <v>0</v>
      </c>
      <c r="Y6570" s="2">
        <v>73</v>
      </c>
      <c r="Z6570" s="2">
        <v>38</v>
      </c>
      <c r="AA6570" s="2">
        <v>115</v>
      </c>
      <c r="AB6570" s="2">
        <v>8</v>
      </c>
      <c r="AC6570" s="2">
        <v>0</v>
      </c>
      <c r="AD6570" s="2">
        <v>0</v>
      </c>
      <c r="AE6570" s="2">
        <v>0</v>
      </c>
      <c r="AF6570" s="2">
        <v>0</v>
      </c>
      <c r="AG6570" s="2">
        <v>97</v>
      </c>
      <c r="AH6570" s="2">
        <v>0</v>
      </c>
      <c r="AI6570" s="2">
        <v>0</v>
      </c>
      <c r="AJ6570" s="2">
        <v>3</v>
      </c>
      <c r="AK6570" s="2">
        <v>0</v>
      </c>
      <c r="AL6570" s="2">
        <v>0</v>
      </c>
      <c r="AM6570" s="2">
        <v>6</v>
      </c>
      <c r="AN6570" s="3">
        <f>IFERROR(K6570/J6570,"")</f>
        <v>0</v>
      </c>
      <c r="AO6570" s="3">
        <f>IFERROR(L6570/K6570,"")</f>
        <v>0</v>
      </c>
    </row>
    <row r="6571" spans="1:41">
      <c r="A6571" t="s">
        <v>8641</v>
      </c>
      <c r="D6571">
        <v>2500</v>
      </c>
      <c r="E6571" t="s">
        <v>942</v>
      </c>
      <c r="F6571" t="s">
        <v>1433</v>
      </c>
      <c r="I6571" t="b">
        <v>0</v>
      </c>
      <c r="J6571" s="2">
        <v>640</v>
      </c>
      <c r="K6571" s="2">
        <v>502</v>
      </c>
      <c r="L6571" s="2">
        <v>3</v>
      </c>
      <c r="M6571" s="2">
        <v>499</v>
      </c>
      <c r="N6571" s="2">
        <v>101</v>
      </c>
      <c r="O6571" s="2">
        <v>5</v>
      </c>
      <c r="P6571" s="2">
        <v>1</v>
      </c>
      <c r="Q6571" s="2">
        <v>0</v>
      </c>
      <c r="R6571" s="2">
        <v>0</v>
      </c>
      <c r="S6571" s="2">
        <v>0</v>
      </c>
      <c r="T6571" s="2">
        <v>27</v>
      </c>
      <c r="U6571" s="2">
        <v>0</v>
      </c>
      <c r="V6571" s="2">
        <v>0</v>
      </c>
      <c r="W6571" s="2">
        <v>0</v>
      </c>
      <c r="X6571" s="2">
        <v>0</v>
      </c>
      <c r="Y6571" s="2">
        <v>68</v>
      </c>
      <c r="Z6571" s="2">
        <v>19</v>
      </c>
      <c r="AA6571" s="2">
        <v>166</v>
      </c>
      <c r="AB6571" s="2">
        <v>9</v>
      </c>
      <c r="AC6571" s="2">
        <v>0</v>
      </c>
      <c r="AD6571" s="2">
        <v>0</v>
      </c>
      <c r="AE6571" s="2">
        <v>1</v>
      </c>
      <c r="AF6571" s="2">
        <v>0</v>
      </c>
      <c r="AG6571" s="2">
        <v>75</v>
      </c>
      <c r="AH6571" s="2">
        <v>0</v>
      </c>
      <c r="AI6571" s="2">
        <v>0</v>
      </c>
      <c r="AJ6571" s="2">
        <v>10</v>
      </c>
      <c r="AK6571" s="2">
        <v>4</v>
      </c>
      <c r="AL6571" s="2">
        <v>0</v>
      </c>
      <c r="AM6571" s="2">
        <v>13</v>
      </c>
      <c r="AN6571" s="3">
        <f>IFERROR(K6571/J6571,"")</f>
        <v>0</v>
      </c>
      <c r="AO6571" s="3">
        <f>IFERROR(L6571/K6571,"")</f>
        <v>0</v>
      </c>
    </row>
    <row r="6572" spans="1:41">
      <c r="A6572" t="s">
        <v>8642</v>
      </c>
      <c r="D6572">
        <v>2500</v>
      </c>
      <c r="E6572" t="s">
        <v>942</v>
      </c>
      <c r="F6572" t="s">
        <v>1435</v>
      </c>
      <c r="I6572" t="b">
        <v>0</v>
      </c>
      <c r="J6572" s="2">
        <v>574</v>
      </c>
      <c r="K6572" s="2">
        <v>390</v>
      </c>
      <c r="L6572" s="2">
        <v>6</v>
      </c>
      <c r="M6572" s="2">
        <v>384</v>
      </c>
      <c r="N6572" s="2">
        <v>53</v>
      </c>
      <c r="O6572" s="2">
        <v>4</v>
      </c>
      <c r="P6572" s="2">
        <v>0</v>
      </c>
      <c r="Q6572" s="2">
        <v>0</v>
      </c>
      <c r="R6572" s="2">
        <v>0</v>
      </c>
      <c r="S6572" s="2">
        <v>0</v>
      </c>
      <c r="T6572" s="2">
        <v>18</v>
      </c>
      <c r="U6572" s="2">
        <v>0</v>
      </c>
      <c r="V6572" s="2">
        <v>0</v>
      </c>
      <c r="W6572" s="2">
        <v>0</v>
      </c>
      <c r="X6572" s="2">
        <v>0</v>
      </c>
      <c r="Y6572" s="2">
        <v>49</v>
      </c>
      <c r="Z6572" s="2">
        <v>48</v>
      </c>
      <c r="AA6572" s="2">
        <v>138</v>
      </c>
      <c r="AB6572" s="2">
        <v>5</v>
      </c>
      <c r="AC6572" s="2">
        <v>0</v>
      </c>
      <c r="AD6572" s="2">
        <v>0</v>
      </c>
      <c r="AE6572" s="2">
        <v>0</v>
      </c>
      <c r="AF6572" s="2">
        <v>0</v>
      </c>
      <c r="AG6572" s="2">
        <v>55</v>
      </c>
      <c r="AH6572" s="2">
        <v>0</v>
      </c>
      <c r="AI6572" s="2">
        <v>0</v>
      </c>
      <c r="AJ6572" s="2">
        <v>6</v>
      </c>
      <c r="AK6572" s="2">
        <v>2</v>
      </c>
      <c r="AL6572" s="2">
        <v>0</v>
      </c>
      <c r="AM6572" s="2">
        <v>6</v>
      </c>
      <c r="AN6572" s="3">
        <f>IFERROR(K6572/J6572,"")</f>
        <v>0</v>
      </c>
      <c r="AO6572" s="3">
        <f>IFERROR(L6572/K6572,"")</f>
        <v>0</v>
      </c>
    </row>
    <row r="6573" spans="1:41">
      <c r="A6573" t="s">
        <v>8643</v>
      </c>
      <c r="D6573">
        <v>2500</v>
      </c>
      <c r="E6573" t="s">
        <v>942</v>
      </c>
      <c r="F6573" t="s">
        <v>1437</v>
      </c>
      <c r="I6573" t="b">
        <v>0</v>
      </c>
      <c r="J6573" s="2">
        <v>605</v>
      </c>
      <c r="K6573" s="2">
        <v>470</v>
      </c>
      <c r="L6573" s="2">
        <v>1</v>
      </c>
      <c r="M6573" s="2">
        <v>469</v>
      </c>
      <c r="N6573" s="2">
        <v>121</v>
      </c>
      <c r="O6573" s="2">
        <v>3</v>
      </c>
      <c r="P6573" s="2">
        <v>24</v>
      </c>
      <c r="Q6573" s="2">
        <v>0</v>
      </c>
      <c r="R6573" s="2">
        <v>0</v>
      </c>
      <c r="S6573" s="2">
        <v>0</v>
      </c>
      <c r="T6573" s="2">
        <v>0</v>
      </c>
      <c r="U6573" s="2">
        <v>0</v>
      </c>
      <c r="V6573" s="2">
        <v>0</v>
      </c>
      <c r="W6573" s="2">
        <v>0</v>
      </c>
      <c r="X6573" s="2">
        <v>0</v>
      </c>
      <c r="Y6573" s="2">
        <v>69</v>
      </c>
      <c r="Z6573" s="2">
        <v>13</v>
      </c>
      <c r="AA6573" s="2">
        <v>139</v>
      </c>
      <c r="AB6573" s="2">
        <v>14</v>
      </c>
      <c r="AC6573" s="2">
        <v>0</v>
      </c>
      <c r="AD6573" s="2">
        <v>0</v>
      </c>
      <c r="AE6573" s="2">
        <v>0</v>
      </c>
      <c r="AF6573" s="2">
        <v>0</v>
      </c>
      <c r="AG6573" s="2">
        <v>71</v>
      </c>
      <c r="AH6573" s="2">
        <v>0</v>
      </c>
      <c r="AI6573" s="2">
        <v>0</v>
      </c>
      <c r="AJ6573" s="2">
        <v>2</v>
      </c>
      <c r="AK6573" s="2">
        <v>0</v>
      </c>
      <c r="AL6573" s="2">
        <v>0</v>
      </c>
      <c r="AM6573" s="2">
        <v>13</v>
      </c>
      <c r="AN6573" s="3">
        <f>IFERROR(K6573/J6573,"")</f>
        <v>0</v>
      </c>
      <c r="AO6573" s="3">
        <f>IFERROR(L6573/K6573,"")</f>
        <v>0</v>
      </c>
    </row>
    <row r="6574" spans="1:41">
      <c r="A6574" t="s">
        <v>8644</v>
      </c>
      <c r="D6574">
        <v>2500</v>
      </c>
      <c r="E6574" t="s">
        <v>942</v>
      </c>
      <c r="F6574" t="s">
        <v>1439</v>
      </c>
      <c r="I6574" t="b">
        <v>0</v>
      </c>
      <c r="J6574" s="2">
        <v>567</v>
      </c>
      <c r="K6574" s="2">
        <v>432</v>
      </c>
      <c r="L6574" s="2">
        <v>2</v>
      </c>
      <c r="M6574" s="2">
        <v>430</v>
      </c>
      <c r="N6574" s="2">
        <v>100</v>
      </c>
      <c r="O6574" s="2">
        <v>4</v>
      </c>
      <c r="P6574" s="2">
        <v>0</v>
      </c>
      <c r="Q6574" s="2">
        <v>0</v>
      </c>
      <c r="R6574" s="2">
        <v>0</v>
      </c>
      <c r="S6574" s="2">
        <v>0</v>
      </c>
      <c r="T6574" s="2">
        <v>18</v>
      </c>
      <c r="U6574" s="2">
        <v>0</v>
      </c>
      <c r="V6574" s="2">
        <v>0</v>
      </c>
      <c r="W6574" s="2">
        <v>0</v>
      </c>
      <c r="X6574" s="2">
        <v>0</v>
      </c>
      <c r="Y6574" s="2">
        <v>61</v>
      </c>
      <c r="Z6574" s="2">
        <v>29</v>
      </c>
      <c r="AA6574" s="2">
        <v>129</v>
      </c>
      <c r="AB6574" s="2">
        <v>9</v>
      </c>
      <c r="AC6574" s="2">
        <v>2</v>
      </c>
      <c r="AD6574" s="2">
        <v>0</v>
      </c>
      <c r="AE6574" s="2">
        <v>0</v>
      </c>
      <c r="AF6574" s="2">
        <v>0</v>
      </c>
      <c r="AG6574" s="2">
        <v>58</v>
      </c>
      <c r="AH6574" s="2">
        <v>0</v>
      </c>
      <c r="AI6574" s="2">
        <v>1</v>
      </c>
      <c r="AJ6574" s="2">
        <v>5</v>
      </c>
      <c r="AK6574" s="2">
        <v>0</v>
      </c>
      <c r="AL6574" s="2">
        <v>0</v>
      </c>
      <c r="AM6574" s="2">
        <v>14</v>
      </c>
      <c r="AN6574" s="3">
        <f>IFERROR(K6574/J6574,"")</f>
        <v>0</v>
      </c>
      <c r="AO6574" s="3">
        <f>IFERROR(L6574/K6574,"")</f>
        <v>0</v>
      </c>
    </row>
    <row r="6575" spans="1:41">
      <c r="A6575" t="s">
        <v>8645</v>
      </c>
      <c r="D6575">
        <v>2500</v>
      </c>
      <c r="E6575" t="s">
        <v>942</v>
      </c>
      <c r="F6575" t="s">
        <v>1441</v>
      </c>
      <c r="I6575" t="b">
        <v>0</v>
      </c>
      <c r="J6575" s="2">
        <v>638</v>
      </c>
      <c r="K6575" s="2">
        <v>468</v>
      </c>
      <c r="L6575" s="2">
        <v>7</v>
      </c>
      <c r="M6575" s="2">
        <v>461</v>
      </c>
      <c r="N6575" s="2">
        <v>132</v>
      </c>
      <c r="O6575" s="2">
        <v>2</v>
      </c>
      <c r="P6575" s="2">
        <v>1</v>
      </c>
      <c r="Q6575" s="2">
        <v>1</v>
      </c>
      <c r="R6575" s="2">
        <v>0</v>
      </c>
      <c r="S6575" s="2">
        <v>0</v>
      </c>
      <c r="T6575" s="2">
        <v>21</v>
      </c>
      <c r="U6575" s="2">
        <v>0</v>
      </c>
      <c r="V6575" s="2">
        <v>0</v>
      </c>
      <c r="W6575" s="2">
        <v>0</v>
      </c>
      <c r="X6575" s="2">
        <v>0</v>
      </c>
      <c r="Y6575" s="2">
        <v>39</v>
      </c>
      <c r="Z6575" s="2">
        <v>36</v>
      </c>
      <c r="AA6575" s="2">
        <v>124</v>
      </c>
      <c r="AB6575" s="2">
        <v>14</v>
      </c>
      <c r="AC6575" s="2">
        <v>0</v>
      </c>
      <c r="AD6575" s="2">
        <v>0</v>
      </c>
      <c r="AE6575" s="2">
        <v>0</v>
      </c>
      <c r="AF6575" s="2">
        <v>0</v>
      </c>
      <c r="AG6575" s="2">
        <v>73</v>
      </c>
      <c r="AH6575" s="2">
        <v>0</v>
      </c>
      <c r="AI6575" s="2">
        <v>0</v>
      </c>
      <c r="AJ6575" s="2">
        <v>7</v>
      </c>
      <c r="AK6575" s="2">
        <v>1</v>
      </c>
      <c r="AL6575" s="2">
        <v>0</v>
      </c>
      <c r="AM6575" s="2">
        <v>10</v>
      </c>
      <c r="AN6575" s="3">
        <f>IFERROR(K6575/J6575,"")</f>
        <v>0</v>
      </c>
      <c r="AO6575" s="3">
        <f>IFERROR(L6575/K6575,"")</f>
        <v>0</v>
      </c>
    </row>
    <row r="6576" spans="1:41">
      <c r="A6576" t="s">
        <v>8646</v>
      </c>
      <c r="D6576">
        <v>2500</v>
      </c>
      <c r="E6576" t="s">
        <v>942</v>
      </c>
      <c r="F6576" t="s">
        <v>1443</v>
      </c>
      <c r="I6576" t="b">
        <v>0</v>
      </c>
      <c r="J6576" s="2">
        <v>365</v>
      </c>
      <c r="K6576" s="2">
        <v>289</v>
      </c>
      <c r="L6576" s="2">
        <v>19</v>
      </c>
      <c r="M6576" s="2">
        <v>270</v>
      </c>
      <c r="N6576" s="2">
        <v>19</v>
      </c>
      <c r="O6576" s="2">
        <v>1</v>
      </c>
      <c r="P6576" s="2">
        <v>0</v>
      </c>
      <c r="Q6576" s="2">
        <v>0</v>
      </c>
      <c r="R6576" s="2">
        <v>0</v>
      </c>
      <c r="S6576" s="2">
        <v>0</v>
      </c>
      <c r="T6576" s="2">
        <v>2</v>
      </c>
      <c r="U6576" s="2">
        <v>0</v>
      </c>
      <c r="V6576" s="2">
        <v>0</v>
      </c>
      <c r="W6576" s="2">
        <v>0</v>
      </c>
      <c r="X6576" s="2">
        <v>0</v>
      </c>
      <c r="Y6576" s="2">
        <v>0</v>
      </c>
      <c r="Z6576" s="2">
        <v>178</v>
      </c>
      <c r="AA6576" s="2">
        <v>49</v>
      </c>
      <c r="AB6576" s="2">
        <v>0</v>
      </c>
      <c r="AC6576" s="2">
        <v>0</v>
      </c>
      <c r="AD6576" s="2">
        <v>1</v>
      </c>
      <c r="AE6576" s="2">
        <v>0</v>
      </c>
      <c r="AF6576" s="2">
        <v>0</v>
      </c>
      <c r="AG6576" s="2">
        <v>17</v>
      </c>
      <c r="AH6576" s="2">
        <v>0</v>
      </c>
      <c r="AI6576" s="2">
        <v>1</v>
      </c>
      <c r="AJ6576" s="2">
        <v>1</v>
      </c>
      <c r="AK6576" s="2">
        <v>0</v>
      </c>
      <c r="AL6576" s="2">
        <v>0</v>
      </c>
      <c r="AM6576" s="2">
        <v>1</v>
      </c>
      <c r="AN6576" s="3">
        <f>IFERROR(K6576/J6576,"")</f>
        <v>0</v>
      </c>
      <c r="AO6576" s="3">
        <f>IFERROR(L6576/K6576,"")</f>
        <v>0</v>
      </c>
    </row>
    <row r="6577" spans="1:41">
      <c r="A6577" t="s">
        <v>8647</v>
      </c>
      <c r="D6577">
        <v>2500</v>
      </c>
      <c r="E6577" t="s">
        <v>942</v>
      </c>
      <c r="F6577" t="s">
        <v>1445</v>
      </c>
      <c r="I6577" t="b">
        <v>0</v>
      </c>
      <c r="J6577" s="2">
        <v>668</v>
      </c>
      <c r="K6577" s="2">
        <v>494</v>
      </c>
      <c r="L6577" s="2">
        <v>2</v>
      </c>
      <c r="M6577" s="2">
        <v>492</v>
      </c>
      <c r="N6577" s="2">
        <v>115</v>
      </c>
      <c r="O6577" s="2">
        <v>4</v>
      </c>
      <c r="P6577" s="2">
        <v>0</v>
      </c>
      <c r="Q6577" s="2">
        <v>0</v>
      </c>
      <c r="R6577" s="2">
        <v>0</v>
      </c>
      <c r="S6577" s="2">
        <v>0</v>
      </c>
      <c r="T6577" s="2">
        <v>22</v>
      </c>
      <c r="U6577" s="2">
        <v>0</v>
      </c>
      <c r="V6577" s="2">
        <v>0</v>
      </c>
      <c r="W6577" s="2">
        <v>0</v>
      </c>
      <c r="X6577" s="2">
        <v>0</v>
      </c>
      <c r="Y6577" s="2">
        <v>59</v>
      </c>
      <c r="Z6577" s="2">
        <v>44</v>
      </c>
      <c r="AA6577" s="2">
        <v>166</v>
      </c>
      <c r="AB6577" s="2">
        <v>4</v>
      </c>
      <c r="AC6577" s="2">
        <v>0</v>
      </c>
      <c r="AD6577" s="2">
        <v>0</v>
      </c>
      <c r="AE6577" s="2">
        <v>0</v>
      </c>
      <c r="AF6577" s="2">
        <v>0</v>
      </c>
      <c r="AG6577" s="2">
        <v>65</v>
      </c>
      <c r="AH6577" s="2">
        <v>0</v>
      </c>
      <c r="AI6577" s="2">
        <v>0</v>
      </c>
      <c r="AJ6577" s="2">
        <v>6</v>
      </c>
      <c r="AK6577" s="2">
        <v>2</v>
      </c>
      <c r="AL6577" s="2">
        <v>0</v>
      </c>
      <c r="AM6577" s="2">
        <v>5</v>
      </c>
      <c r="AN6577" s="3">
        <f>IFERROR(K6577/J6577,"")</f>
        <v>0</v>
      </c>
      <c r="AO6577" s="3">
        <f>IFERROR(L6577/K6577,"")</f>
        <v>0</v>
      </c>
    </row>
    <row r="6578" spans="1:41">
      <c r="A6578" t="s">
        <v>8648</v>
      </c>
      <c r="D6578">
        <v>2500</v>
      </c>
      <c r="E6578" t="s">
        <v>942</v>
      </c>
      <c r="F6578" t="s">
        <v>1447</v>
      </c>
      <c r="I6578" t="b">
        <v>0</v>
      </c>
      <c r="J6578" s="2">
        <v>694</v>
      </c>
      <c r="K6578" s="2">
        <v>417</v>
      </c>
      <c r="L6578" s="2">
        <v>2</v>
      </c>
      <c r="M6578" s="2">
        <v>415</v>
      </c>
      <c r="N6578" s="2">
        <v>58</v>
      </c>
      <c r="O6578" s="2">
        <v>1</v>
      </c>
      <c r="P6578" s="2">
        <v>3</v>
      </c>
      <c r="Q6578" s="2">
        <v>0</v>
      </c>
      <c r="R6578" s="2">
        <v>0</v>
      </c>
      <c r="S6578" s="2">
        <v>0</v>
      </c>
      <c r="T6578" s="2">
        <v>23</v>
      </c>
      <c r="U6578" s="2">
        <v>0</v>
      </c>
      <c r="V6578" s="2">
        <v>0</v>
      </c>
      <c r="W6578" s="2">
        <v>0</v>
      </c>
      <c r="X6578" s="2">
        <v>0</v>
      </c>
      <c r="Y6578" s="2">
        <v>45</v>
      </c>
      <c r="Z6578" s="2">
        <v>56</v>
      </c>
      <c r="AA6578" s="2">
        <v>144</v>
      </c>
      <c r="AB6578" s="2">
        <v>6</v>
      </c>
      <c r="AC6578" s="2">
        <v>0</v>
      </c>
      <c r="AD6578" s="2">
        <v>0</v>
      </c>
      <c r="AE6578" s="2">
        <v>0</v>
      </c>
      <c r="AF6578" s="2">
        <v>0</v>
      </c>
      <c r="AG6578" s="2">
        <v>57</v>
      </c>
      <c r="AH6578" s="2">
        <v>0</v>
      </c>
      <c r="AI6578" s="2">
        <v>0</v>
      </c>
      <c r="AJ6578" s="2">
        <v>5</v>
      </c>
      <c r="AK6578" s="2">
        <v>3</v>
      </c>
      <c r="AL6578" s="2">
        <v>1</v>
      </c>
      <c r="AM6578" s="2">
        <v>13</v>
      </c>
      <c r="AN6578" s="3">
        <f>IFERROR(K6578/J6578,"")</f>
        <v>0</v>
      </c>
      <c r="AO6578" s="3">
        <f>IFERROR(L6578/K6578,"")</f>
        <v>0</v>
      </c>
    </row>
    <row r="6579" spans="1:41">
      <c r="A6579" t="s">
        <v>8649</v>
      </c>
      <c r="D6579">
        <v>2500</v>
      </c>
      <c r="E6579" t="s">
        <v>942</v>
      </c>
      <c r="F6579" t="s">
        <v>1449</v>
      </c>
      <c r="I6579" t="b">
        <v>0</v>
      </c>
      <c r="J6579" s="2">
        <v>794</v>
      </c>
      <c r="K6579" s="2">
        <v>680</v>
      </c>
      <c r="L6579" s="2">
        <v>2</v>
      </c>
      <c r="M6579" s="2">
        <v>678</v>
      </c>
      <c r="N6579" s="2">
        <v>277</v>
      </c>
      <c r="O6579" s="2">
        <v>3</v>
      </c>
      <c r="P6579" s="2">
        <v>1</v>
      </c>
      <c r="Q6579" s="2">
        <v>0</v>
      </c>
      <c r="R6579" s="2">
        <v>0</v>
      </c>
      <c r="S6579" s="2">
        <v>0</v>
      </c>
      <c r="T6579" s="2">
        <v>23</v>
      </c>
      <c r="U6579" s="2">
        <v>0</v>
      </c>
      <c r="V6579" s="2">
        <v>0</v>
      </c>
      <c r="W6579" s="2">
        <v>0</v>
      </c>
      <c r="X6579" s="2">
        <v>0</v>
      </c>
      <c r="Y6579" s="2">
        <v>49</v>
      </c>
      <c r="Z6579" s="2">
        <v>29</v>
      </c>
      <c r="AA6579" s="2">
        <v>129</v>
      </c>
      <c r="AB6579" s="2">
        <v>23</v>
      </c>
      <c r="AC6579" s="2">
        <v>0</v>
      </c>
      <c r="AD6579" s="2">
        <v>0</v>
      </c>
      <c r="AE6579" s="2">
        <v>0</v>
      </c>
      <c r="AF6579" s="2">
        <v>0</v>
      </c>
      <c r="AG6579" s="2">
        <v>131</v>
      </c>
      <c r="AH6579" s="2">
        <v>0</v>
      </c>
      <c r="AI6579" s="2">
        <v>1</v>
      </c>
      <c r="AJ6579" s="2">
        <v>8</v>
      </c>
      <c r="AK6579" s="2">
        <v>2</v>
      </c>
      <c r="AL6579" s="2">
        <v>0</v>
      </c>
      <c r="AM6579" s="2">
        <v>2</v>
      </c>
      <c r="AN6579" s="3">
        <f>IFERROR(K6579/J6579,"")</f>
        <v>0</v>
      </c>
      <c r="AO6579" s="3">
        <f>IFERROR(L6579/K6579,"")</f>
        <v>0</v>
      </c>
    </row>
    <row r="6580" spans="1:41">
      <c r="A6580" t="s">
        <v>8650</v>
      </c>
      <c r="D6580">
        <v>3555</v>
      </c>
      <c r="E6580" t="s">
        <v>943</v>
      </c>
      <c r="F6580" t="s">
        <v>1301</v>
      </c>
      <c r="I6580" t="b">
        <v>0</v>
      </c>
      <c r="J6580" s="2">
        <v>149</v>
      </c>
      <c r="K6580" s="2">
        <v>105</v>
      </c>
      <c r="L6580" s="2">
        <v>0</v>
      </c>
      <c r="M6580" s="2">
        <v>105</v>
      </c>
      <c r="N6580" s="2">
        <v>30</v>
      </c>
      <c r="O6580" s="2">
        <v>0</v>
      </c>
      <c r="P6580" s="2">
        <v>0</v>
      </c>
      <c r="Q6580" s="2">
        <v>0</v>
      </c>
      <c r="R6580" s="2">
        <v>0</v>
      </c>
      <c r="S6580" s="2">
        <v>0</v>
      </c>
      <c r="T6580" s="2">
        <v>11</v>
      </c>
      <c r="U6580" s="2">
        <v>0</v>
      </c>
      <c r="V6580" s="2">
        <v>0</v>
      </c>
      <c r="W6580" s="2">
        <v>0</v>
      </c>
      <c r="X6580" s="2">
        <v>0</v>
      </c>
      <c r="Y6580" s="2">
        <v>14</v>
      </c>
      <c r="Z6580" s="2">
        <v>3</v>
      </c>
      <c r="AA6580" s="2">
        <v>25</v>
      </c>
      <c r="AB6580" s="2">
        <v>3</v>
      </c>
      <c r="AC6580" s="2">
        <v>0</v>
      </c>
      <c r="AD6580" s="2">
        <v>0</v>
      </c>
      <c r="AE6580" s="2">
        <v>0</v>
      </c>
      <c r="AF6580" s="2">
        <v>0</v>
      </c>
      <c r="AG6580" s="2">
        <v>12</v>
      </c>
      <c r="AH6580" s="2">
        <v>0</v>
      </c>
      <c r="AI6580" s="2">
        <v>0</v>
      </c>
      <c r="AJ6580" s="2">
        <v>4</v>
      </c>
      <c r="AK6580" s="2">
        <v>3</v>
      </c>
      <c r="AL6580" s="2">
        <v>0</v>
      </c>
      <c r="AM6580" s="2">
        <v>0</v>
      </c>
      <c r="AN6580" s="3">
        <f>IFERROR(K6580/J6580,"")</f>
        <v>0</v>
      </c>
      <c r="AO6580" s="3">
        <f>IFERROR(L6580/K6580,"")</f>
        <v>0</v>
      </c>
    </row>
    <row r="6581" spans="1:41">
      <c r="A6581" t="s">
        <v>8651</v>
      </c>
      <c r="D6581">
        <v>693</v>
      </c>
      <c r="E6581" t="s">
        <v>944</v>
      </c>
      <c r="F6581" t="s">
        <v>1301</v>
      </c>
      <c r="I6581" t="b">
        <v>0</v>
      </c>
      <c r="J6581" s="2">
        <v>409</v>
      </c>
      <c r="K6581" s="2">
        <v>321</v>
      </c>
      <c r="L6581" s="2">
        <v>0</v>
      </c>
      <c r="M6581" s="2">
        <v>321</v>
      </c>
      <c r="N6581" s="2">
        <v>221</v>
      </c>
      <c r="O6581" s="2">
        <v>0</v>
      </c>
      <c r="P6581" s="2">
        <v>3</v>
      </c>
      <c r="Q6581" s="2">
        <v>0</v>
      </c>
      <c r="R6581" s="2">
        <v>0</v>
      </c>
      <c r="S6581" s="2">
        <v>0</v>
      </c>
      <c r="T6581" s="2">
        <v>2</v>
      </c>
      <c r="U6581" s="2">
        <v>0</v>
      </c>
      <c r="V6581" s="2">
        <v>0</v>
      </c>
      <c r="W6581" s="2">
        <v>0</v>
      </c>
      <c r="X6581" s="2">
        <v>0</v>
      </c>
      <c r="Y6581" s="2">
        <v>10</v>
      </c>
      <c r="Z6581" s="2">
        <v>0</v>
      </c>
      <c r="AA6581" s="2">
        <v>9</v>
      </c>
      <c r="AB6581" s="2">
        <v>34</v>
      </c>
      <c r="AC6581" s="2">
        <v>0</v>
      </c>
      <c r="AD6581" s="2">
        <v>0</v>
      </c>
      <c r="AE6581" s="2">
        <v>0</v>
      </c>
      <c r="AF6581" s="2">
        <v>0</v>
      </c>
      <c r="AG6581" s="2">
        <v>33</v>
      </c>
      <c r="AH6581" s="2">
        <v>0</v>
      </c>
      <c r="AI6581" s="2">
        <v>0</v>
      </c>
      <c r="AJ6581" s="2">
        <v>8</v>
      </c>
      <c r="AK6581" s="2">
        <v>0</v>
      </c>
      <c r="AL6581" s="2">
        <v>0</v>
      </c>
      <c r="AM6581" s="2">
        <v>1</v>
      </c>
      <c r="AN6581" s="3">
        <f>IFERROR(K6581/J6581,"")</f>
        <v>0</v>
      </c>
      <c r="AO6581" s="3">
        <f>IFERROR(L6581/K6581,"")</f>
        <v>0</v>
      </c>
    </row>
    <row r="6582" spans="1:41">
      <c r="A6582" t="s">
        <v>8652</v>
      </c>
      <c r="D6582">
        <v>1242</v>
      </c>
      <c r="E6582" t="s">
        <v>945</v>
      </c>
      <c r="F6582" t="s">
        <v>1301</v>
      </c>
      <c r="I6582" t="b">
        <v>0</v>
      </c>
      <c r="J6582" s="2">
        <v>594</v>
      </c>
      <c r="K6582" s="2">
        <v>502</v>
      </c>
      <c r="L6582" s="2">
        <v>2</v>
      </c>
      <c r="M6582" s="2">
        <v>500</v>
      </c>
      <c r="N6582" s="2">
        <v>202</v>
      </c>
      <c r="O6582" s="2">
        <v>0</v>
      </c>
      <c r="P6582" s="2">
        <v>1</v>
      </c>
      <c r="Q6582" s="2">
        <v>0</v>
      </c>
      <c r="R6582" s="2">
        <v>0</v>
      </c>
      <c r="S6582" s="2">
        <v>0</v>
      </c>
      <c r="T6582" s="2">
        <v>47</v>
      </c>
      <c r="U6582" s="2">
        <v>0</v>
      </c>
      <c r="V6582" s="2">
        <v>0</v>
      </c>
      <c r="W6582" s="2">
        <v>0</v>
      </c>
      <c r="X6582" s="2">
        <v>0</v>
      </c>
      <c r="Y6582" s="2">
        <v>35</v>
      </c>
      <c r="Z6582" s="2">
        <v>11</v>
      </c>
      <c r="AA6582" s="2">
        <v>81</v>
      </c>
      <c r="AB6582" s="2">
        <v>26</v>
      </c>
      <c r="AC6582" s="2">
        <v>0</v>
      </c>
      <c r="AD6582" s="2">
        <v>0</v>
      </c>
      <c r="AE6582" s="2">
        <v>0</v>
      </c>
      <c r="AF6582" s="2">
        <v>0</v>
      </c>
      <c r="AG6582" s="2">
        <v>78</v>
      </c>
      <c r="AH6582" s="2">
        <v>0</v>
      </c>
      <c r="AI6582" s="2">
        <v>0</v>
      </c>
      <c r="AJ6582" s="2">
        <v>16</v>
      </c>
      <c r="AK6582" s="2">
        <v>2</v>
      </c>
      <c r="AL6582" s="2">
        <v>1</v>
      </c>
      <c r="AM6582" s="2">
        <v>0</v>
      </c>
      <c r="AN6582" s="3">
        <f>IFERROR(K6582/J6582,"")</f>
        <v>0</v>
      </c>
      <c r="AO6582" s="3">
        <f>IFERROR(L6582/K6582,"")</f>
        <v>0</v>
      </c>
    </row>
    <row r="6583" spans="1:41">
      <c r="A6583" t="s">
        <v>8653</v>
      </c>
      <c r="D6583">
        <v>792</v>
      </c>
      <c r="E6583" t="s">
        <v>946</v>
      </c>
      <c r="F6583" t="s">
        <v>1301</v>
      </c>
      <c r="I6583" t="b">
        <v>0</v>
      </c>
      <c r="J6583" s="2">
        <v>410</v>
      </c>
      <c r="K6583" s="2">
        <v>324</v>
      </c>
      <c r="L6583" s="2">
        <v>1</v>
      </c>
      <c r="M6583" s="2">
        <v>323</v>
      </c>
      <c r="N6583" s="2">
        <v>105</v>
      </c>
      <c r="O6583" s="2">
        <v>1</v>
      </c>
      <c r="P6583" s="2">
        <v>0</v>
      </c>
      <c r="Q6583" s="2">
        <v>0</v>
      </c>
      <c r="R6583" s="2">
        <v>0</v>
      </c>
      <c r="S6583" s="2">
        <v>0</v>
      </c>
      <c r="T6583" s="2">
        <v>15</v>
      </c>
      <c r="U6583" s="2">
        <v>0</v>
      </c>
      <c r="V6583" s="2">
        <v>0</v>
      </c>
      <c r="W6583" s="2">
        <v>0</v>
      </c>
      <c r="X6583" s="2">
        <v>0</v>
      </c>
      <c r="Y6583" s="2">
        <v>50</v>
      </c>
      <c r="Z6583" s="2">
        <v>6</v>
      </c>
      <c r="AA6583" s="2">
        <v>95</v>
      </c>
      <c r="AB6583" s="2">
        <v>5</v>
      </c>
      <c r="AC6583" s="2">
        <v>0</v>
      </c>
      <c r="AD6583" s="2">
        <v>0</v>
      </c>
      <c r="AE6583" s="2">
        <v>0</v>
      </c>
      <c r="AF6583" s="2">
        <v>0</v>
      </c>
      <c r="AG6583" s="2">
        <v>28</v>
      </c>
      <c r="AH6583" s="2">
        <v>0</v>
      </c>
      <c r="AI6583" s="2">
        <v>0</v>
      </c>
      <c r="AJ6583" s="2">
        <v>7</v>
      </c>
      <c r="AK6583" s="2">
        <v>3</v>
      </c>
      <c r="AL6583" s="2">
        <v>0</v>
      </c>
      <c r="AM6583" s="2">
        <v>8</v>
      </c>
      <c r="AN6583" s="3">
        <f>IFERROR(K6583/J6583,"")</f>
        <v>0</v>
      </c>
      <c r="AO6583" s="3">
        <f>IFERROR(L6583/K6583,"")</f>
        <v>0</v>
      </c>
    </row>
    <row r="6584" spans="1:41">
      <c r="A6584" t="s">
        <v>8654</v>
      </c>
      <c r="D6584">
        <v>246</v>
      </c>
      <c r="E6584" t="s">
        <v>947</v>
      </c>
      <c r="F6584" t="s">
        <v>1301</v>
      </c>
      <c r="I6584" t="b">
        <v>0</v>
      </c>
      <c r="J6584" s="2">
        <v>733</v>
      </c>
      <c r="K6584" s="2">
        <v>512</v>
      </c>
      <c r="L6584" s="2">
        <v>10</v>
      </c>
      <c r="M6584" s="2">
        <v>502</v>
      </c>
      <c r="N6584" s="2">
        <v>7</v>
      </c>
      <c r="O6584" s="2">
        <v>19</v>
      </c>
      <c r="P6584" s="2">
        <v>0</v>
      </c>
      <c r="Q6584" s="2">
        <v>0</v>
      </c>
      <c r="R6584" s="2">
        <v>0</v>
      </c>
      <c r="S6584" s="2">
        <v>0</v>
      </c>
      <c r="T6584" s="2">
        <v>25</v>
      </c>
      <c r="U6584" s="2">
        <v>0</v>
      </c>
      <c r="V6584" s="2">
        <v>0</v>
      </c>
      <c r="W6584" s="2">
        <v>0</v>
      </c>
      <c r="X6584" s="2">
        <v>0</v>
      </c>
      <c r="Y6584" s="2">
        <v>9</v>
      </c>
      <c r="Z6584" s="2">
        <v>56</v>
      </c>
      <c r="AA6584" s="2">
        <v>154</v>
      </c>
      <c r="AB6584" s="2">
        <v>3</v>
      </c>
      <c r="AC6584" s="2">
        <v>0</v>
      </c>
      <c r="AD6584" s="2">
        <v>0</v>
      </c>
      <c r="AE6584" s="2">
        <v>0</v>
      </c>
      <c r="AF6584" s="2">
        <v>0</v>
      </c>
      <c r="AG6584" s="2">
        <v>0</v>
      </c>
      <c r="AH6584" s="2">
        <v>1</v>
      </c>
      <c r="AI6584" s="2">
        <v>0</v>
      </c>
      <c r="AJ6584" s="2">
        <v>4</v>
      </c>
      <c r="AK6584" s="2">
        <v>96</v>
      </c>
      <c r="AL6584" s="2">
        <v>0</v>
      </c>
      <c r="AM6584" s="2">
        <v>128</v>
      </c>
      <c r="AN6584" s="3">
        <f>IFERROR(K6584/J6584,"")</f>
        <v>0</v>
      </c>
      <c r="AO6584" s="3">
        <f>IFERROR(L6584/K6584,"")</f>
        <v>0</v>
      </c>
    </row>
    <row r="6585" spans="1:41">
      <c r="A6585" t="s">
        <v>8655</v>
      </c>
      <c r="D6585">
        <v>246</v>
      </c>
      <c r="E6585" t="s">
        <v>947</v>
      </c>
      <c r="F6585" t="s">
        <v>1303</v>
      </c>
      <c r="I6585" t="b">
        <v>0</v>
      </c>
      <c r="J6585" s="2">
        <v>610</v>
      </c>
      <c r="K6585" s="2">
        <v>439</v>
      </c>
      <c r="L6585" s="2">
        <v>2</v>
      </c>
      <c r="M6585" s="2">
        <v>437</v>
      </c>
      <c r="N6585" s="2">
        <v>13</v>
      </c>
      <c r="O6585" s="2">
        <v>16</v>
      </c>
      <c r="P6585" s="2">
        <v>0</v>
      </c>
      <c r="Q6585" s="2">
        <v>0</v>
      </c>
      <c r="R6585" s="2">
        <v>0</v>
      </c>
      <c r="S6585" s="2">
        <v>0</v>
      </c>
      <c r="T6585" s="2">
        <v>22</v>
      </c>
      <c r="U6585" s="2">
        <v>0</v>
      </c>
      <c r="V6585" s="2">
        <v>0</v>
      </c>
      <c r="W6585" s="2">
        <v>0</v>
      </c>
      <c r="X6585" s="2">
        <v>0</v>
      </c>
      <c r="Y6585" s="2">
        <v>22</v>
      </c>
      <c r="Z6585" s="2">
        <v>11</v>
      </c>
      <c r="AA6585" s="2">
        <v>145</v>
      </c>
      <c r="AB6585" s="2">
        <v>1</v>
      </c>
      <c r="AC6585" s="2">
        <v>0</v>
      </c>
      <c r="AD6585" s="2">
        <v>0</v>
      </c>
      <c r="AE6585" s="2">
        <v>0</v>
      </c>
      <c r="AF6585" s="2">
        <v>0</v>
      </c>
      <c r="AG6585" s="2">
        <v>6</v>
      </c>
      <c r="AH6585" s="2">
        <v>0</v>
      </c>
      <c r="AI6585" s="2">
        <v>0</v>
      </c>
      <c r="AJ6585" s="2">
        <v>3</v>
      </c>
      <c r="AK6585" s="2">
        <v>127</v>
      </c>
      <c r="AL6585" s="2">
        <v>0</v>
      </c>
      <c r="AM6585" s="2">
        <v>71</v>
      </c>
      <c r="AN6585" s="3">
        <f>IFERROR(K6585/J6585,"")</f>
        <v>0</v>
      </c>
      <c r="AO6585" s="3">
        <f>IFERROR(L6585/K6585,"")</f>
        <v>0</v>
      </c>
    </row>
    <row r="6586" spans="1:41">
      <c r="A6586" t="s">
        <v>8656</v>
      </c>
      <c r="D6586">
        <v>246</v>
      </c>
      <c r="E6586" t="s">
        <v>947</v>
      </c>
      <c r="F6586" t="s">
        <v>1305</v>
      </c>
      <c r="I6586" t="b">
        <v>0</v>
      </c>
      <c r="J6586" s="2">
        <v>550</v>
      </c>
      <c r="K6586" s="2">
        <v>392</v>
      </c>
      <c r="L6586" s="2">
        <v>2</v>
      </c>
      <c r="M6586" s="2">
        <v>390</v>
      </c>
      <c r="N6586" s="2">
        <v>10</v>
      </c>
      <c r="O6586" s="2">
        <v>3</v>
      </c>
      <c r="P6586" s="2">
        <v>0</v>
      </c>
      <c r="Q6586" s="2">
        <v>0</v>
      </c>
      <c r="R6586" s="2">
        <v>0</v>
      </c>
      <c r="S6586" s="2">
        <v>0</v>
      </c>
      <c r="T6586" s="2">
        <v>18</v>
      </c>
      <c r="U6586" s="2">
        <v>0</v>
      </c>
      <c r="V6586" s="2">
        <v>0</v>
      </c>
      <c r="W6586" s="2">
        <v>0</v>
      </c>
      <c r="X6586" s="2">
        <v>0</v>
      </c>
      <c r="Y6586" s="2">
        <v>14</v>
      </c>
      <c r="Z6586" s="2">
        <v>36</v>
      </c>
      <c r="AA6586" s="2">
        <v>168</v>
      </c>
      <c r="AB6586" s="2">
        <v>1</v>
      </c>
      <c r="AC6586" s="2">
        <v>0</v>
      </c>
      <c r="AD6586" s="2">
        <v>0</v>
      </c>
      <c r="AE6586" s="2">
        <v>0</v>
      </c>
      <c r="AF6586" s="2">
        <v>0</v>
      </c>
      <c r="AG6586" s="2">
        <v>4</v>
      </c>
      <c r="AH6586" s="2">
        <v>0</v>
      </c>
      <c r="AI6586" s="2">
        <v>1</v>
      </c>
      <c r="AJ6586" s="2">
        <v>1</v>
      </c>
      <c r="AK6586" s="2">
        <v>76</v>
      </c>
      <c r="AL6586" s="2">
        <v>1</v>
      </c>
      <c r="AM6586" s="2">
        <v>57</v>
      </c>
      <c r="AN6586" s="3">
        <f>IFERROR(K6586/J6586,"")</f>
        <v>0</v>
      </c>
      <c r="AO6586" s="3">
        <f>IFERROR(L6586/K6586,"")</f>
        <v>0</v>
      </c>
    </row>
    <row r="6587" spans="1:41">
      <c r="A6587" t="s">
        <v>8657</v>
      </c>
      <c r="D6587">
        <v>246</v>
      </c>
      <c r="E6587" t="s">
        <v>947</v>
      </c>
      <c r="F6587" t="s">
        <v>1310</v>
      </c>
      <c r="I6587" t="b">
        <v>0</v>
      </c>
      <c r="J6587" s="2">
        <v>627</v>
      </c>
      <c r="K6587" s="2">
        <v>453</v>
      </c>
      <c r="L6587" s="2">
        <v>8</v>
      </c>
      <c r="M6587" s="2">
        <v>445</v>
      </c>
      <c r="N6587" s="2">
        <v>12</v>
      </c>
      <c r="O6587" s="2">
        <v>19</v>
      </c>
      <c r="P6587" s="2">
        <v>0</v>
      </c>
      <c r="Q6587" s="2">
        <v>0</v>
      </c>
      <c r="R6587" s="2">
        <v>0</v>
      </c>
      <c r="S6587" s="2">
        <v>0</v>
      </c>
      <c r="T6587" s="2">
        <v>14</v>
      </c>
      <c r="U6587" s="2">
        <v>0</v>
      </c>
      <c r="V6587" s="2">
        <v>0</v>
      </c>
      <c r="W6587" s="2">
        <v>0</v>
      </c>
      <c r="X6587" s="2">
        <v>0</v>
      </c>
      <c r="Y6587" s="2">
        <v>11</v>
      </c>
      <c r="Z6587" s="2">
        <v>50</v>
      </c>
      <c r="AA6587" s="2">
        <v>128</v>
      </c>
      <c r="AB6587" s="2">
        <v>1</v>
      </c>
      <c r="AC6587" s="2">
        <v>0</v>
      </c>
      <c r="AD6587" s="2">
        <v>1</v>
      </c>
      <c r="AE6587" s="2">
        <v>1</v>
      </c>
      <c r="AF6587" s="2">
        <v>0</v>
      </c>
      <c r="AG6587" s="2">
        <v>6</v>
      </c>
      <c r="AH6587" s="2">
        <v>0</v>
      </c>
      <c r="AI6587" s="2">
        <v>0</v>
      </c>
      <c r="AJ6587" s="2">
        <v>1</v>
      </c>
      <c r="AK6587" s="2">
        <v>80</v>
      </c>
      <c r="AL6587" s="2">
        <v>1</v>
      </c>
      <c r="AM6587" s="2">
        <v>120</v>
      </c>
      <c r="AN6587" s="3">
        <f>IFERROR(K6587/J6587,"")</f>
        <v>0</v>
      </c>
      <c r="AO6587" s="3">
        <f>IFERROR(L6587/K6587,"")</f>
        <v>0</v>
      </c>
    </row>
    <row r="6588" spans="1:41">
      <c r="A6588" t="s">
        <v>8658</v>
      </c>
      <c r="D6588">
        <v>246</v>
      </c>
      <c r="E6588" t="s">
        <v>947</v>
      </c>
      <c r="F6588" t="s">
        <v>1312</v>
      </c>
      <c r="I6588" t="b">
        <v>0</v>
      </c>
      <c r="J6588" s="2">
        <v>542</v>
      </c>
      <c r="K6588" s="2">
        <v>382</v>
      </c>
      <c r="L6588" s="2">
        <v>5</v>
      </c>
      <c r="M6588" s="2">
        <v>377</v>
      </c>
      <c r="N6588" s="2">
        <v>6</v>
      </c>
      <c r="O6588" s="2">
        <v>5</v>
      </c>
      <c r="P6588" s="2">
        <v>0</v>
      </c>
      <c r="Q6588" s="2">
        <v>0</v>
      </c>
      <c r="R6588" s="2">
        <v>0</v>
      </c>
      <c r="S6588" s="2">
        <v>0</v>
      </c>
      <c r="T6588" s="2">
        <v>15</v>
      </c>
      <c r="U6588" s="2">
        <v>0</v>
      </c>
      <c r="V6588" s="2">
        <v>0</v>
      </c>
      <c r="W6588" s="2">
        <v>0</v>
      </c>
      <c r="X6588" s="2">
        <v>0</v>
      </c>
      <c r="Y6588" s="2">
        <v>24</v>
      </c>
      <c r="Z6588" s="2">
        <v>33</v>
      </c>
      <c r="AA6588" s="2">
        <v>123</v>
      </c>
      <c r="AB6588" s="2">
        <v>0</v>
      </c>
      <c r="AC6588" s="2">
        <v>0</v>
      </c>
      <c r="AD6588" s="2">
        <v>0</v>
      </c>
      <c r="AE6588" s="2">
        <v>0</v>
      </c>
      <c r="AF6588" s="2">
        <v>0</v>
      </c>
      <c r="AG6588" s="2">
        <v>11</v>
      </c>
      <c r="AH6588" s="2">
        <v>0</v>
      </c>
      <c r="AI6588" s="2">
        <v>0</v>
      </c>
      <c r="AJ6588" s="2">
        <v>3</v>
      </c>
      <c r="AK6588" s="2">
        <v>83</v>
      </c>
      <c r="AL6588" s="2">
        <v>1</v>
      </c>
      <c r="AM6588" s="2">
        <v>73</v>
      </c>
      <c r="AN6588" s="3">
        <f>IFERROR(K6588/J6588,"")</f>
        <v>0</v>
      </c>
      <c r="AO6588" s="3">
        <f>IFERROR(L6588/K6588,"")</f>
        <v>0</v>
      </c>
    </row>
    <row r="6589" spans="1:41">
      <c r="A6589" t="s">
        <v>8659</v>
      </c>
      <c r="D6589">
        <v>246</v>
      </c>
      <c r="E6589" t="s">
        <v>947</v>
      </c>
      <c r="F6589" t="s">
        <v>1314</v>
      </c>
      <c r="I6589" t="b">
        <v>0</v>
      </c>
      <c r="J6589" s="2">
        <v>692</v>
      </c>
      <c r="K6589" s="2">
        <v>460</v>
      </c>
      <c r="L6589" s="2">
        <v>10</v>
      </c>
      <c r="M6589" s="2">
        <v>450</v>
      </c>
      <c r="N6589" s="2">
        <v>7</v>
      </c>
      <c r="O6589" s="2">
        <v>21</v>
      </c>
      <c r="P6589" s="2">
        <v>0</v>
      </c>
      <c r="Q6589" s="2">
        <v>1</v>
      </c>
      <c r="R6589" s="2">
        <v>0</v>
      </c>
      <c r="S6589" s="2">
        <v>0</v>
      </c>
      <c r="T6589" s="2">
        <v>37</v>
      </c>
      <c r="U6589" s="2">
        <v>0</v>
      </c>
      <c r="V6589" s="2">
        <v>0</v>
      </c>
      <c r="W6589" s="2">
        <v>0</v>
      </c>
      <c r="X6589" s="2">
        <v>0</v>
      </c>
      <c r="Y6589" s="2">
        <v>13</v>
      </c>
      <c r="Z6589" s="2">
        <v>33</v>
      </c>
      <c r="AA6589" s="2">
        <v>142</v>
      </c>
      <c r="AB6589" s="2">
        <v>2</v>
      </c>
      <c r="AC6589" s="2">
        <v>0</v>
      </c>
      <c r="AD6589" s="2">
        <v>0</v>
      </c>
      <c r="AE6589" s="2">
        <v>0</v>
      </c>
      <c r="AF6589" s="2">
        <v>0</v>
      </c>
      <c r="AG6589" s="2">
        <v>4</v>
      </c>
      <c r="AH6589" s="2">
        <v>1</v>
      </c>
      <c r="AI6589" s="2">
        <v>1</v>
      </c>
      <c r="AJ6589" s="2">
        <v>6</v>
      </c>
      <c r="AK6589" s="2">
        <v>90</v>
      </c>
      <c r="AL6589" s="2">
        <v>0</v>
      </c>
      <c r="AM6589" s="2">
        <v>92</v>
      </c>
      <c r="AN6589" s="3">
        <f>IFERROR(K6589/J6589,"")</f>
        <v>0</v>
      </c>
      <c r="AO6589" s="3">
        <f>IFERROR(L6589/K6589,"")</f>
        <v>0</v>
      </c>
    </row>
    <row r="6590" spans="1:41">
      <c r="A6590" t="s">
        <v>8660</v>
      </c>
      <c r="D6590">
        <v>246</v>
      </c>
      <c r="E6590" t="s">
        <v>947</v>
      </c>
      <c r="F6590" t="s">
        <v>1322</v>
      </c>
      <c r="I6590" t="b">
        <v>0</v>
      </c>
      <c r="J6590" s="2">
        <v>501</v>
      </c>
      <c r="K6590" s="2">
        <v>367</v>
      </c>
      <c r="L6590" s="2">
        <v>2</v>
      </c>
      <c r="M6590" s="2">
        <v>365</v>
      </c>
      <c r="N6590" s="2">
        <v>13</v>
      </c>
      <c r="O6590" s="2">
        <v>9</v>
      </c>
      <c r="P6590" s="2">
        <v>0</v>
      </c>
      <c r="Q6590" s="2">
        <v>0</v>
      </c>
      <c r="R6590" s="2">
        <v>0</v>
      </c>
      <c r="S6590" s="2">
        <v>0</v>
      </c>
      <c r="T6590" s="2">
        <v>16</v>
      </c>
      <c r="U6590" s="2">
        <v>0</v>
      </c>
      <c r="V6590" s="2">
        <v>0</v>
      </c>
      <c r="W6590" s="2">
        <v>0</v>
      </c>
      <c r="X6590" s="2">
        <v>0</v>
      </c>
      <c r="Y6590" s="2">
        <v>22</v>
      </c>
      <c r="Z6590" s="2">
        <v>3</v>
      </c>
      <c r="AA6590" s="2">
        <v>134</v>
      </c>
      <c r="AB6590" s="2">
        <v>0</v>
      </c>
      <c r="AC6590" s="2">
        <v>0</v>
      </c>
      <c r="AD6590" s="2">
        <v>0</v>
      </c>
      <c r="AE6590" s="2">
        <v>0</v>
      </c>
      <c r="AF6590" s="2">
        <v>0</v>
      </c>
      <c r="AG6590" s="2">
        <v>3</v>
      </c>
      <c r="AH6590" s="2">
        <v>0</v>
      </c>
      <c r="AI6590" s="2">
        <v>0</v>
      </c>
      <c r="AJ6590" s="2">
        <v>4</v>
      </c>
      <c r="AK6590" s="2">
        <v>74</v>
      </c>
      <c r="AL6590" s="2">
        <v>0</v>
      </c>
      <c r="AM6590" s="2">
        <v>87</v>
      </c>
      <c r="AN6590" s="3">
        <f>IFERROR(K6590/J6590,"")</f>
        <v>0</v>
      </c>
      <c r="AO6590" s="3">
        <f>IFERROR(L6590/K6590,"")</f>
        <v>0</v>
      </c>
    </row>
    <row r="6591" spans="1:41">
      <c r="A6591" t="s">
        <v>8661</v>
      </c>
      <c r="D6591">
        <v>246</v>
      </c>
      <c r="E6591" t="s">
        <v>947</v>
      </c>
      <c r="F6591" t="s">
        <v>1324</v>
      </c>
      <c r="I6591" t="b">
        <v>0</v>
      </c>
      <c r="J6591" s="2">
        <v>455</v>
      </c>
      <c r="K6591" s="2">
        <v>358</v>
      </c>
      <c r="L6591" s="2">
        <v>6</v>
      </c>
      <c r="M6591" s="2">
        <v>352</v>
      </c>
      <c r="N6591" s="2">
        <v>11</v>
      </c>
      <c r="O6591" s="2">
        <v>53</v>
      </c>
      <c r="P6591" s="2">
        <v>0</v>
      </c>
      <c r="Q6591" s="2">
        <v>0</v>
      </c>
      <c r="R6591" s="2">
        <v>0</v>
      </c>
      <c r="S6591" s="2">
        <v>0</v>
      </c>
      <c r="T6591" s="2">
        <v>6</v>
      </c>
      <c r="U6591" s="2">
        <v>0</v>
      </c>
      <c r="V6591" s="2">
        <v>0</v>
      </c>
      <c r="W6591" s="2">
        <v>0</v>
      </c>
      <c r="X6591" s="2">
        <v>0</v>
      </c>
      <c r="Y6591" s="2">
        <v>6</v>
      </c>
      <c r="Z6591" s="2">
        <v>18</v>
      </c>
      <c r="AA6591" s="2">
        <v>69</v>
      </c>
      <c r="AB6591" s="2">
        <v>0</v>
      </c>
      <c r="AC6591" s="2">
        <v>0</v>
      </c>
      <c r="AD6591" s="2">
        <v>0</v>
      </c>
      <c r="AE6591" s="2">
        <v>0</v>
      </c>
      <c r="AF6591" s="2">
        <v>0</v>
      </c>
      <c r="AG6591" s="2">
        <v>1</v>
      </c>
      <c r="AH6591" s="2">
        <v>0</v>
      </c>
      <c r="AI6591" s="2">
        <v>1</v>
      </c>
      <c r="AJ6591" s="2">
        <v>1</v>
      </c>
      <c r="AK6591" s="2">
        <v>70</v>
      </c>
      <c r="AL6591" s="2">
        <v>0</v>
      </c>
      <c r="AM6591" s="2">
        <v>116</v>
      </c>
      <c r="AN6591" s="3">
        <f>IFERROR(K6591/J6591,"")</f>
        <v>0</v>
      </c>
      <c r="AO6591" s="3">
        <f>IFERROR(L6591/K6591,"")</f>
        <v>0</v>
      </c>
    </row>
    <row r="6592" spans="1:41">
      <c r="A6592" t="s">
        <v>8662</v>
      </c>
      <c r="D6592">
        <v>246</v>
      </c>
      <c r="E6592" t="s">
        <v>947</v>
      </c>
      <c r="F6592" t="s">
        <v>1326</v>
      </c>
      <c r="I6592" t="b">
        <v>0</v>
      </c>
      <c r="J6592" s="2">
        <v>605</v>
      </c>
      <c r="K6592" s="2">
        <v>530</v>
      </c>
      <c r="L6592" s="2">
        <v>6</v>
      </c>
      <c r="M6592" s="2">
        <v>524</v>
      </c>
      <c r="N6592" s="2">
        <v>6</v>
      </c>
      <c r="O6592" s="2">
        <v>215</v>
      </c>
      <c r="P6592" s="2">
        <v>0</v>
      </c>
      <c r="Q6592" s="2">
        <v>0</v>
      </c>
      <c r="R6592" s="2">
        <v>0</v>
      </c>
      <c r="S6592" s="2">
        <v>0</v>
      </c>
      <c r="T6592" s="2">
        <v>3</v>
      </c>
      <c r="U6592" s="2">
        <v>0</v>
      </c>
      <c r="V6592" s="2">
        <v>0</v>
      </c>
      <c r="W6592" s="2">
        <v>0</v>
      </c>
      <c r="X6592" s="2">
        <v>0</v>
      </c>
      <c r="Y6592" s="2">
        <v>6</v>
      </c>
      <c r="Z6592" s="2">
        <v>6</v>
      </c>
      <c r="AA6592" s="2">
        <v>23</v>
      </c>
      <c r="AB6592" s="2">
        <v>0</v>
      </c>
      <c r="AC6592" s="2">
        <v>0</v>
      </c>
      <c r="AD6592" s="2">
        <v>0</v>
      </c>
      <c r="AE6592" s="2">
        <v>0</v>
      </c>
      <c r="AF6592" s="2">
        <v>0</v>
      </c>
      <c r="AG6592" s="2">
        <v>4</v>
      </c>
      <c r="AH6592" s="2">
        <v>0</v>
      </c>
      <c r="AI6592" s="2">
        <v>0</v>
      </c>
      <c r="AJ6592" s="2">
        <v>1</v>
      </c>
      <c r="AK6592" s="2">
        <v>63</v>
      </c>
      <c r="AL6592" s="2">
        <v>0</v>
      </c>
      <c r="AM6592" s="2">
        <v>197</v>
      </c>
      <c r="AN6592" s="3">
        <f>IFERROR(K6592/J6592,"")</f>
        <v>0</v>
      </c>
      <c r="AO6592" s="3">
        <f>IFERROR(L6592/K6592,"")</f>
        <v>0</v>
      </c>
    </row>
    <row r="6593" spans="1:41">
      <c r="A6593" t="s">
        <v>8663</v>
      </c>
      <c r="D6593">
        <v>246</v>
      </c>
      <c r="E6593" t="s">
        <v>947</v>
      </c>
      <c r="F6593" t="s">
        <v>1328</v>
      </c>
      <c r="I6593" t="b">
        <v>0</v>
      </c>
      <c r="J6593" s="2">
        <v>461</v>
      </c>
      <c r="K6593" s="2">
        <v>367</v>
      </c>
      <c r="L6593" s="2">
        <v>2</v>
      </c>
      <c r="M6593" s="2">
        <v>365</v>
      </c>
      <c r="N6593" s="2">
        <v>10</v>
      </c>
      <c r="O6593" s="2">
        <v>5</v>
      </c>
      <c r="P6593" s="2">
        <v>2</v>
      </c>
      <c r="Q6593" s="2">
        <v>0</v>
      </c>
      <c r="R6593" s="2">
        <v>0</v>
      </c>
      <c r="S6593" s="2">
        <v>0</v>
      </c>
      <c r="T6593" s="2">
        <v>43</v>
      </c>
      <c r="U6593" s="2">
        <v>1</v>
      </c>
      <c r="V6593" s="2">
        <v>0</v>
      </c>
      <c r="W6593" s="2">
        <v>0</v>
      </c>
      <c r="X6593" s="2">
        <v>0</v>
      </c>
      <c r="Y6593" s="2">
        <v>23</v>
      </c>
      <c r="Z6593" s="2">
        <v>14</v>
      </c>
      <c r="AA6593" s="2">
        <v>163</v>
      </c>
      <c r="AB6593" s="2">
        <v>4</v>
      </c>
      <c r="AC6593" s="2">
        <v>0</v>
      </c>
      <c r="AD6593" s="2">
        <v>0</v>
      </c>
      <c r="AE6593" s="2">
        <v>0</v>
      </c>
      <c r="AF6593" s="2">
        <v>0</v>
      </c>
      <c r="AG6593" s="2">
        <v>7</v>
      </c>
      <c r="AH6593" s="2">
        <v>0</v>
      </c>
      <c r="AI6593" s="2">
        <v>0</v>
      </c>
      <c r="AJ6593" s="2">
        <v>6</v>
      </c>
      <c r="AK6593" s="2">
        <v>62</v>
      </c>
      <c r="AL6593" s="2">
        <v>0</v>
      </c>
      <c r="AM6593" s="2">
        <v>25</v>
      </c>
      <c r="AN6593" s="3">
        <f>IFERROR(K6593/J6593,"")</f>
        <v>0</v>
      </c>
      <c r="AO6593" s="3">
        <f>IFERROR(L6593/K6593,"")</f>
        <v>0</v>
      </c>
    </row>
    <row r="6594" spans="1:41">
      <c r="A6594" t="s">
        <v>8664</v>
      </c>
      <c r="D6594">
        <v>246</v>
      </c>
      <c r="E6594" t="s">
        <v>947</v>
      </c>
      <c r="F6594" t="s">
        <v>1330</v>
      </c>
      <c r="I6594" t="b">
        <v>0</v>
      </c>
      <c r="J6594" s="2">
        <v>535</v>
      </c>
      <c r="K6594" s="2">
        <v>316</v>
      </c>
      <c r="L6594" s="2">
        <v>7</v>
      </c>
      <c r="M6594" s="2">
        <v>309</v>
      </c>
      <c r="N6594" s="2">
        <v>14</v>
      </c>
      <c r="O6594" s="2">
        <v>2</v>
      </c>
      <c r="P6594" s="2">
        <v>1</v>
      </c>
      <c r="Q6594" s="2">
        <v>0</v>
      </c>
      <c r="R6594" s="2">
        <v>0</v>
      </c>
      <c r="S6594" s="2">
        <v>0</v>
      </c>
      <c r="T6594" s="2">
        <v>30</v>
      </c>
      <c r="U6594" s="2">
        <v>0</v>
      </c>
      <c r="V6594" s="2">
        <v>0</v>
      </c>
      <c r="W6594" s="2">
        <v>0</v>
      </c>
      <c r="X6594" s="2">
        <v>0</v>
      </c>
      <c r="Y6594" s="2">
        <v>23</v>
      </c>
      <c r="Z6594" s="2">
        <v>25</v>
      </c>
      <c r="AA6594" s="2">
        <v>149</v>
      </c>
      <c r="AB6594" s="2">
        <v>1</v>
      </c>
      <c r="AC6594" s="2">
        <v>0</v>
      </c>
      <c r="AD6594" s="2">
        <v>0</v>
      </c>
      <c r="AE6594" s="2">
        <v>0</v>
      </c>
      <c r="AF6594" s="2">
        <v>1</v>
      </c>
      <c r="AG6594" s="2">
        <v>2</v>
      </c>
      <c r="AH6594" s="2">
        <v>0</v>
      </c>
      <c r="AI6594" s="2">
        <v>0</v>
      </c>
      <c r="AJ6594" s="2">
        <v>5</v>
      </c>
      <c r="AK6594" s="2">
        <v>31</v>
      </c>
      <c r="AL6594" s="2">
        <v>0</v>
      </c>
      <c r="AM6594" s="2">
        <v>25</v>
      </c>
      <c r="AN6594" s="3">
        <f>IFERROR(K6594/J6594,"")</f>
        <v>0</v>
      </c>
      <c r="AO6594" s="3">
        <f>IFERROR(L6594/K6594,"")</f>
        <v>0</v>
      </c>
    </row>
    <row r="6595" spans="1:41">
      <c r="A6595" t="s">
        <v>8665</v>
      </c>
      <c r="D6595">
        <v>246</v>
      </c>
      <c r="E6595" t="s">
        <v>947</v>
      </c>
      <c r="F6595" t="s">
        <v>1332</v>
      </c>
      <c r="I6595" t="b">
        <v>0</v>
      </c>
      <c r="J6595" s="2">
        <v>664</v>
      </c>
      <c r="K6595" s="2">
        <v>460</v>
      </c>
      <c r="L6595" s="2">
        <v>9</v>
      </c>
      <c r="M6595" s="2">
        <v>451</v>
      </c>
      <c r="N6595" s="2">
        <v>9</v>
      </c>
      <c r="O6595" s="2">
        <v>11</v>
      </c>
      <c r="P6595" s="2">
        <v>0</v>
      </c>
      <c r="Q6595" s="2">
        <v>0</v>
      </c>
      <c r="R6595" s="2">
        <v>0</v>
      </c>
      <c r="S6595" s="2">
        <v>0</v>
      </c>
      <c r="T6595" s="2">
        <v>25</v>
      </c>
      <c r="U6595" s="2">
        <v>0</v>
      </c>
      <c r="V6595" s="2">
        <v>0</v>
      </c>
      <c r="W6595" s="2">
        <v>0</v>
      </c>
      <c r="X6595" s="2">
        <v>0</v>
      </c>
      <c r="Y6595" s="2">
        <v>25</v>
      </c>
      <c r="Z6595" s="2">
        <v>72</v>
      </c>
      <c r="AA6595" s="2">
        <v>163</v>
      </c>
      <c r="AB6595" s="2">
        <v>1</v>
      </c>
      <c r="AC6595" s="2">
        <v>0</v>
      </c>
      <c r="AD6595" s="2">
        <v>0</v>
      </c>
      <c r="AE6595" s="2">
        <v>0</v>
      </c>
      <c r="AF6595" s="2">
        <v>0</v>
      </c>
      <c r="AG6595" s="2">
        <v>14</v>
      </c>
      <c r="AH6595" s="2">
        <v>0</v>
      </c>
      <c r="AI6595" s="2">
        <v>1</v>
      </c>
      <c r="AJ6595" s="2">
        <v>7</v>
      </c>
      <c r="AK6595" s="2">
        <v>78</v>
      </c>
      <c r="AL6595" s="2">
        <v>0</v>
      </c>
      <c r="AM6595" s="2">
        <v>45</v>
      </c>
      <c r="AN6595" s="3">
        <f>IFERROR(K6595/J6595,"")</f>
        <v>0</v>
      </c>
      <c r="AO6595" s="3">
        <f>IFERROR(L6595/K6595,"")</f>
        <v>0</v>
      </c>
    </row>
    <row r="6596" spans="1:41">
      <c r="A6596" t="s">
        <v>8666</v>
      </c>
      <c r="D6596">
        <v>246</v>
      </c>
      <c r="E6596" t="s">
        <v>947</v>
      </c>
      <c r="F6596" t="s">
        <v>1376</v>
      </c>
      <c r="I6596" t="b">
        <v>0</v>
      </c>
      <c r="J6596" s="2">
        <v>652</v>
      </c>
      <c r="K6596" s="2">
        <v>469</v>
      </c>
      <c r="L6596" s="2">
        <v>5</v>
      </c>
      <c r="M6596" s="2">
        <v>464</v>
      </c>
      <c r="N6596" s="2">
        <v>20</v>
      </c>
      <c r="O6596" s="2">
        <v>1</v>
      </c>
      <c r="P6596" s="2">
        <v>0</v>
      </c>
      <c r="Q6596" s="2">
        <v>0</v>
      </c>
      <c r="R6596" s="2">
        <v>0</v>
      </c>
      <c r="S6596" s="2">
        <v>0</v>
      </c>
      <c r="T6596" s="2">
        <v>31</v>
      </c>
      <c r="U6596" s="2">
        <v>0</v>
      </c>
      <c r="V6596" s="2">
        <v>0</v>
      </c>
      <c r="W6596" s="2">
        <v>0</v>
      </c>
      <c r="X6596" s="2">
        <v>0</v>
      </c>
      <c r="Y6596" s="2">
        <v>20</v>
      </c>
      <c r="Z6596" s="2">
        <v>80</v>
      </c>
      <c r="AA6596" s="2">
        <v>229</v>
      </c>
      <c r="AB6596" s="2">
        <v>2</v>
      </c>
      <c r="AC6596" s="2">
        <v>0</v>
      </c>
      <c r="AD6596" s="2">
        <v>0</v>
      </c>
      <c r="AE6596" s="2">
        <v>0</v>
      </c>
      <c r="AF6596" s="2">
        <v>0</v>
      </c>
      <c r="AG6596" s="2">
        <v>9</v>
      </c>
      <c r="AH6596" s="2">
        <v>1</v>
      </c>
      <c r="AI6596" s="2">
        <v>0</v>
      </c>
      <c r="AJ6596" s="2">
        <v>4</v>
      </c>
      <c r="AK6596" s="2">
        <v>34</v>
      </c>
      <c r="AL6596" s="2">
        <v>0</v>
      </c>
      <c r="AM6596" s="2">
        <v>33</v>
      </c>
      <c r="AN6596" s="3">
        <f>IFERROR(K6596/J6596,"")</f>
        <v>0</v>
      </c>
      <c r="AO6596" s="3">
        <f>IFERROR(L6596/K6596,"")</f>
        <v>0</v>
      </c>
    </row>
    <row r="6597" spans="1:41">
      <c r="A6597" t="s">
        <v>8667</v>
      </c>
      <c r="D6597">
        <v>246</v>
      </c>
      <c r="E6597" t="s">
        <v>947</v>
      </c>
      <c r="F6597" t="s">
        <v>1378</v>
      </c>
      <c r="I6597" t="b">
        <v>0</v>
      </c>
      <c r="J6597" s="2">
        <v>773</v>
      </c>
      <c r="K6597" s="2">
        <v>602</v>
      </c>
      <c r="L6597" s="2">
        <v>5</v>
      </c>
      <c r="M6597" s="2">
        <v>597</v>
      </c>
      <c r="N6597" s="2">
        <v>3</v>
      </c>
      <c r="O6597" s="2">
        <v>17</v>
      </c>
      <c r="P6597" s="2">
        <v>3</v>
      </c>
      <c r="Q6597" s="2">
        <v>0</v>
      </c>
      <c r="R6597" s="2">
        <v>0</v>
      </c>
      <c r="S6597" s="2">
        <v>0</v>
      </c>
      <c r="T6597" s="2">
        <v>7</v>
      </c>
      <c r="U6597" s="2">
        <v>0</v>
      </c>
      <c r="V6597" s="2">
        <v>0</v>
      </c>
      <c r="W6597" s="2">
        <v>0</v>
      </c>
      <c r="X6597" s="2">
        <v>0</v>
      </c>
      <c r="Y6597" s="2">
        <v>9</v>
      </c>
      <c r="Z6597" s="2">
        <v>159</v>
      </c>
      <c r="AA6597" s="2">
        <v>78</v>
      </c>
      <c r="AB6597" s="2">
        <v>0</v>
      </c>
      <c r="AC6597" s="2">
        <v>0</v>
      </c>
      <c r="AD6597" s="2">
        <v>0</v>
      </c>
      <c r="AE6597" s="2">
        <v>0</v>
      </c>
      <c r="AF6597" s="2">
        <v>0</v>
      </c>
      <c r="AG6597" s="2">
        <v>7</v>
      </c>
      <c r="AH6597" s="2">
        <v>0</v>
      </c>
      <c r="AI6597" s="2">
        <v>0</v>
      </c>
      <c r="AJ6597" s="2">
        <v>1</v>
      </c>
      <c r="AK6597" s="2">
        <v>123</v>
      </c>
      <c r="AL6597" s="2">
        <v>3</v>
      </c>
      <c r="AM6597" s="2">
        <v>187</v>
      </c>
      <c r="AN6597" s="3">
        <f>IFERROR(K6597/J6597,"")</f>
        <v>0</v>
      </c>
      <c r="AO6597" s="3">
        <f>IFERROR(L6597/K6597,"")</f>
        <v>0</v>
      </c>
    </row>
    <row r="6598" spans="1:41">
      <c r="A6598" t="s">
        <v>8668</v>
      </c>
      <c r="D6598">
        <v>246</v>
      </c>
      <c r="E6598" t="s">
        <v>947</v>
      </c>
      <c r="F6598" t="s">
        <v>1380</v>
      </c>
      <c r="I6598" t="b">
        <v>0</v>
      </c>
      <c r="J6598" s="2">
        <v>533</v>
      </c>
      <c r="K6598" s="2">
        <v>434</v>
      </c>
      <c r="L6598" s="2">
        <v>2</v>
      </c>
      <c r="M6598" s="2">
        <v>432</v>
      </c>
      <c r="N6598" s="2">
        <v>16</v>
      </c>
      <c r="O6598" s="2">
        <v>15</v>
      </c>
      <c r="P6598" s="2">
        <v>0</v>
      </c>
      <c r="Q6598" s="2">
        <v>0</v>
      </c>
      <c r="R6598" s="2">
        <v>0</v>
      </c>
      <c r="S6598" s="2">
        <v>0</v>
      </c>
      <c r="T6598" s="2">
        <v>38</v>
      </c>
      <c r="U6598" s="2">
        <v>0</v>
      </c>
      <c r="V6598" s="2">
        <v>0</v>
      </c>
      <c r="W6598" s="2">
        <v>0</v>
      </c>
      <c r="X6598" s="2">
        <v>1</v>
      </c>
      <c r="Y6598" s="2">
        <v>20</v>
      </c>
      <c r="Z6598" s="2">
        <v>18</v>
      </c>
      <c r="AA6598" s="2">
        <v>146</v>
      </c>
      <c r="AB6598" s="2">
        <v>0</v>
      </c>
      <c r="AC6598" s="2">
        <v>0</v>
      </c>
      <c r="AD6598" s="2">
        <v>0</v>
      </c>
      <c r="AE6598" s="2">
        <v>0</v>
      </c>
      <c r="AF6598" s="2">
        <v>0</v>
      </c>
      <c r="AG6598" s="2">
        <v>5</v>
      </c>
      <c r="AH6598" s="2">
        <v>0</v>
      </c>
      <c r="AI6598" s="2">
        <v>1</v>
      </c>
      <c r="AJ6598" s="2">
        <v>0</v>
      </c>
      <c r="AK6598" s="2">
        <v>81</v>
      </c>
      <c r="AL6598" s="2">
        <v>0</v>
      </c>
      <c r="AM6598" s="2">
        <v>91</v>
      </c>
      <c r="AN6598" s="3">
        <f>IFERROR(K6598/J6598,"")</f>
        <v>0</v>
      </c>
      <c r="AO6598" s="3">
        <f>IFERROR(L6598/K6598,"")</f>
        <v>0</v>
      </c>
    </row>
    <row r="6599" spans="1:41">
      <c r="A6599" t="s">
        <v>8669</v>
      </c>
      <c r="D6599">
        <v>246</v>
      </c>
      <c r="E6599" t="s">
        <v>947</v>
      </c>
      <c r="F6599" t="s">
        <v>1411</v>
      </c>
      <c r="I6599" t="b">
        <v>0</v>
      </c>
      <c r="J6599" s="2">
        <v>673</v>
      </c>
      <c r="K6599" s="2">
        <v>492</v>
      </c>
      <c r="L6599" s="2">
        <v>9</v>
      </c>
      <c r="M6599" s="2">
        <v>483</v>
      </c>
      <c r="N6599" s="2">
        <v>11</v>
      </c>
      <c r="O6599" s="2">
        <v>5</v>
      </c>
      <c r="P6599" s="2">
        <v>1</v>
      </c>
      <c r="Q6599" s="2">
        <v>0</v>
      </c>
      <c r="R6599" s="2">
        <v>0</v>
      </c>
      <c r="S6599" s="2">
        <v>0</v>
      </c>
      <c r="T6599" s="2">
        <v>32</v>
      </c>
      <c r="U6599" s="2">
        <v>0</v>
      </c>
      <c r="V6599" s="2">
        <v>0</v>
      </c>
      <c r="W6599" s="2">
        <v>0</v>
      </c>
      <c r="X6599" s="2">
        <v>0</v>
      </c>
      <c r="Y6599" s="2">
        <v>40</v>
      </c>
      <c r="Z6599" s="2">
        <v>26</v>
      </c>
      <c r="AA6599" s="2">
        <v>240</v>
      </c>
      <c r="AB6599" s="2">
        <v>1</v>
      </c>
      <c r="AC6599" s="2">
        <v>0</v>
      </c>
      <c r="AD6599" s="2">
        <v>0</v>
      </c>
      <c r="AE6599" s="2">
        <v>0</v>
      </c>
      <c r="AF6599" s="2">
        <v>0</v>
      </c>
      <c r="AG6599" s="2">
        <v>12</v>
      </c>
      <c r="AH6599" s="2">
        <v>0</v>
      </c>
      <c r="AI6599" s="2">
        <v>0</v>
      </c>
      <c r="AJ6599" s="2">
        <v>3</v>
      </c>
      <c r="AK6599" s="2">
        <v>67</v>
      </c>
      <c r="AL6599" s="2">
        <v>0</v>
      </c>
      <c r="AM6599" s="2">
        <v>45</v>
      </c>
      <c r="AN6599" s="3">
        <f>IFERROR(K6599/J6599,"")</f>
        <v>0</v>
      </c>
      <c r="AO6599" s="3">
        <f>IFERROR(L6599/K6599,"")</f>
        <v>0</v>
      </c>
    </row>
    <row r="6600" spans="1:41">
      <c r="A6600" t="s">
        <v>8670</v>
      </c>
      <c r="D6600">
        <v>246</v>
      </c>
      <c r="E6600" t="s">
        <v>947</v>
      </c>
      <c r="F6600" t="s">
        <v>1413</v>
      </c>
      <c r="I6600" t="b">
        <v>0</v>
      </c>
      <c r="J6600" s="2">
        <v>448</v>
      </c>
      <c r="K6600" s="2">
        <v>366</v>
      </c>
      <c r="L6600" s="2">
        <v>3</v>
      </c>
      <c r="M6600" s="2">
        <v>363</v>
      </c>
      <c r="N6600" s="2">
        <v>6</v>
      </c>
      <c r="O6600" s="2">
        <v>3</v>
      </c>
      <c r="P6600" s="2">
        <v>0</v>
      </c>
      <c r="Q6600" s="2">
        <v>0</v>
      </c>
      <c r="R6600" s="2">
        <v>0</v>
      </c>
      <c r="S6600" s="2">
        <v>0</v>
      </c>
      <c r="T6600" s="2">
        <v>22</v>
      </c>
      <c r="U6600" s="2">
        <v>0</v>
      </c>
      <c r="V6600" s="2">
        <v>0</v>
      </c>
      <c r="W6600" s="2">
        <v>0</v>
      </c>
      <c r="X6600" s="2">
        <v>0</v>
      </c>
      <c r="Y6600" s="2">
        <v>13</v>
      </c>
      <c r="Z6600" s="2">
        <v>10</v>
      </c>
      <c r="AA6600" s="2">
        <v>109</v>
      </c>
      <c r="AB6600" s="2">
        <v>1</v>
      </c>
      <c r="AC6600" s="2">
        <v>0</v>
      </c>
      <c r="AD6600" s="2">
        <v>0</v>
      </c>
      <c r="AE6600" s="2">
        <v>0</v>
      </c>
      <c r="AF6600" s="2">
        <v>1</v>
      </c>
      <c r="AG6600" s="2">
        <v>2</v>
      </c>
      <c r="AH6600" s="2">
        <v>0</v>
      </c>
      <c r="AI6600" s="2">
        <v>0</v>
      </c>
      <c r="AJ6600" s="2">
        <v>3</v>
      </c>
      <c r="AK6600" s="2">
        <v>130</v>
      </c>
      <c r="AL6600" s="2">
        <v>1</v>
      </c>
      <c r="AM6600" s="2">
        <v>62</v>
      </c>
      <c r="AN6600" s="3">
        <f>IFERROR(K6600/J6600,"")</f>
        <v>0</v>
      </c>
      <c r="AO6600" s="3">
        <f>IFERROR(L6600/K6600,"")</f>
        <v>0</v>
      </c>
    </row>
    <row r="6601" spans="1:41">
      <c r="A6601" t="s">
        <v>8671</v>
      </c>
      <c r="D6601">
        <v>246</v>
      </c>
      <c r="E6601" t="s">
        <v>947</v>
      </c>
      <c r="F6601" t="s">
        <v>1415</v>
      </c>
      <c r="I6601" t="b">
        <v>0</v>
      </c>
      <c r="J6601" s="2">
        <v>730</v>
      </c>
      <c r="K6601" s="2">
        <v>546</v>
      </c>
      <c r="L6601" s="2">
        <v>9</v>
      </c>
      <c r="M6601" s="2">
        <v>537</v>
      </c>
      <c r="N6601" s="2">
        <v>9</v>
      </c>
      <c r="O6601" s="2">
        <v>9</v>
      </c>
      <c r="P6601" s="2">
        <v>1</v>
      </c>
      <c r="Q6601" s="2">
        <v>0</v>
      </c>
      <c r="R6601" s="2">
        <v>0</v>
      </c>
      <c r="S6601" s="2">
        <v>0</v>
      </c>
      <c r="T6601" s="2">
        <v>56</v>
      </c>
      <c r="U6601" s="2">
        <v>0</v>
      </c>
      <c r="V6601" s="2">
        <v>0</v>
      </c>
      <c r="W6601" s="2">
        <v>0</v>
      </c>
      <c r="X6601" s="2">
        <v>0</v>
      </c>
      <c r="Y6601" s="2">
        <v>20</v>
      </c>
      <c r="Z6601" s="2">
        <v>41</v>
      </c>
      <c r="AA6601" s="2">
        <v>164</v>
      </c>
      <c r="AB6601" s="2">
        <v>2</v>
      </c>
      <c r="AC6601" s="2">
        <v>0</v>
      </c>
      <c r="AD6601" s="2">
        <v>0</v>
      </c>
      <c r="AE6601" s="2">
        <v>0</v>
      </c>
      <c r="AF6601" s="2">
        <v>0</v>
      </c>
      <c r="AG6601" s="2">
        <v>8</v>
      </c>
      <c r="AH6601" s="2">
        <v>0</v>
      </c>
      <c r="AI6601" s="2">
        <v>0</v>
      </c>
      <c r="AJ6601" s="2">
        <v>6</v>
      </c>
      <c r="AK6601" s="2">
        <v>119</v>
      </c>
      <c r="AL6601" s="2">
        <v>0</v>
      </c>
      <c r="AM6601" s="2">
        <v>102</v>
      </c>
      <c r="AN6601" s="3">
        <f>IFERROR(K6601/J6601,"")</f>
        <v>0</v>
      </c>
      <c r="AO6601" s="3">
        <f>IFERROR(L6601/K6601,"")</f>
        <v>0</v>
      </c>
    </row>
    <row r="6602" spans="1:41">
      <c r="A6602" t="s">
        <v>8672</v>
      </c>
      <c r="D6602">
        <v>246</v>
      </c>
      <c r="E6602" t="s">
        <v>947</v>
      </c>
      <c r="F6602" t="s">
        <v>1417</v>
      </c>
      <c r="I6602" t="b">
        <v>0</v>
      </c>
      <c r="J6602" s="2">
        <v>677</v>
      </c>
      <c r="K6602" s="2">
        <v>464</v>
      </c>
      <c r="L6602" s="2">
        <v>10</v>
      </c>
      <c r="M6602" s="2">
        <v>454</v>
      </c>
      <c r="N6602" s="2">
        <v>12</v>
      </c>
      <c r="O6602" s="2">
        <v>1</v>
      </c>
      <c r="P6602" s="2">
        <v>2</v>
      </c>
      <c r="Q6602" s="2">
        <v>0</v>
      </c>
      <c r="R6602" s="2">
        <v>0</v>
      </c>
      <c r="S6602" s="2">
        <v>0</v>
      </c>
      <c r="T6602" s="2">
        <v>30</v>
      </c>
      <c r="U6602" s="2">
        <v>0</v>
      </c>
      <c r="V6602" s="2">
        <v>0</v>
      </c>
      <c r="W6602" s="2">
        <v>0</v>
      </c>
      <c r="X6602" s="2">
        <v>0</v>
      </c>
      <c r="Y6602" s="2">
        <v>22</v>
      </c>
      <c r="Z6602" s="2">
        <v>39</v>
      </c>
      <c r="AA6602" s="2">
        <v>207</v>
      </c>
      <c r="AB6602" s="2">
        <v>2</v>
      </c>
      <c r="AC6602" s="2">
        <v>1</v>
      </c>
      <c r="AD6602" s="2">
        <v>0</v>
      </c>
      <c r="AE6602" s="2">
        <v>0</v>
      </c>
      <c r="AF6602" s="2">
        <v>0</v>
      </c>
      <c r="AG6602" s="2">
        <v>15</v>
      </c>
      <c r="AH6602" s="2">
        <v>0</v>
      </c>
      <c r="AI6602" s="2">
        <v>1</v>
      </c>
      <c r="AJ6602" s="2">
        <v>5</v>
      </c>
      <c r="AK6602" s="2">
        <v>71</v>
      </c>
      <c r="AL6602" s="2">
        <v>2</v>
      </c>
      <c r="AM6602" s="2">
        <v>44</v>
      </c>
      <c r="AN6602" s="3">
        <f>IFERROR(K6602/J6602,"")</f>
        <v>0</v>
      </c>
      <c r="AO6602" s="3">
        <f>IFERROR(L6602/K6602,"")</f>
        <v>0</v>
      </c>
    </row>
    <row r="6603" spans="1:41">
      <c r="A6603" t="s">
        <v>8673</v>
      </c>
      <c r="D6603">
        <v>246</v>
      </c>
      <c r="E6603" t="s">
        <v>947</v>
      </c>
      <c r="F6603" t="s">
        <v>1419</v>
      </c>
      <c r="I6603" t="b">
        <v>0</v>
      </c>
      <c r="J6603" s="2">
        <v>525</v>
      </c>
      <c r="K6603" s="2">
        <v>404</v>
      </c>
      <c r="L6603" s="2">
        <v>1</v>
      </c>
      <c r="M6603" s="2">
        <v>403</v>
      </c>
      <c r="N6603" s="2">
        <v>4</v>
      </c>
      <c r="O6603" s="2">
        <v>25</v>
      </c>
      <c r="P6603" s="2">
        <v>0</v>
      </c>
      <c r="Q6603" s="2">
        <v>0</v>
      </c>
      <c r="R6603" s="2">
        <v>0</v>
      </c>
      <c r="S6603" s="2">
        <v>0</v>
      </c>
      <c r="T6603" s="2">
        <v>16</v>
      </c>
      <c r="U6603" s="2">
        <v>0</v>
      </c>
      <c r="V6603" s="2">
        <v>0</v>
      </c>
      <c r="W6603" s="2">
        <v>0</v>
      </c>
      <c r="X6603" s="2">
        <v>0</v>
      </c>
      <c r="Y6603" s="2">
        <v>6</v>
      </c>
      <c r="Z6603" s="2">
        <v>46</v>
      </c>
      <c r="AA6603" s="2">
        <v>95</v>
      </c>
      <c r="AB6603" s="2">
        <v>0</v>
      </c>
      <c r="AC6603" s="2">
        <v>0</v>
      </c>
      <c r="AD6603" s="2">
        <v>0</v>
      </c>
      <c r="AE6603" s="2">
        <v>0</v>
      </c>
      <c r="AF6603" s="2">
        <v>0</v>
      </c>
      <c r="AG6603" s="2">
        <v>4</v>
      </c>
      <c r="AH6603" s="2">
        <v>0</v>
      </c>
      <c r="AI6603" s="2">
        <v>0</v>
      </c>
      <c r="AJ6603" s="2">
        <v>2</v>
      </c>
      <c r="AK6603" s="2">
        <v>61</v>
      </c>
      <c r="AL6603" s="2">
        <v>0</v>
      </c>
      <c r="AM6603" s="2">
        <v>144</v>
      </c>
      <c r="AN6603" s="3">
        <f>IFERROR(K6603/J6603,"")</f>
        <v>0</v>
      </c>
      <c r="AO6603" s="3">
        <f>IFERROR(L6603/K6603,"")</f>
        <v>0</v>
      </c>
    </row>
    <row r="6604" spans="1:41">
      <c r="A6604" t="s">
        <v>8674</v>
      </c>
      <c r="D6604">
        <v>246</v>
      </c>
      <c r="E6604" t="s">
        <v>947</v>
      </c>
      <c r="F6604" t="s">
        <v>1421</v>
      </c>
      <c r="I6604" t="b">
        <v>0</v>
      </c>
      <c r="J6604" s="2">
        <v>682</v>
      </c>
      <c r="K6604" s="2">
        <v>546</v>
      </c>
      <c r="L6604" s="2">
        <v>5</v>
      </c>
      <c r="M6604" s="2">
        <v>541</v>
      </c>
      <c r="N6604" s="2">
        <v>12</v>
      </c>
      <c r="O6604" s="2">
        <v>5</v>
      </c>
      <c r="P6604" s="2">
        <v>0</v>
      </c>
      <c r="Q6604" s="2">
        <v>0</v>
      </c>
      <c r="R6604" s="2">
        <v>0</v>
      </c>
      <c r="S6604" s="2">
        <v>0</v>
      </c>
      <c r="T6604" s="2">
        <v>59</v>
      </c>
      <c r="U6604" s="2">
        <v>1</v>
      </c>
      <c r="V6604" s="2">
        <v>0</v>
      </c>
      <c r="W6604" s="2">
        <v>0</v>
      </c>
      <c r="X6604" s="2">
        <v>0</v>
      </c>
      <c r="Y6604" s="2">
        <v>28</v>
      </c>
      <c r="Z6604" s="2">
        <v>18</v>
      </c>
      <c r="AA6604" s="2">
        <v>235</v>
      </c>
      <c r="AB6604" s="2">
        <v>2</v>
      </c>
      <c r="AC6604" s="2">
        <v>0</v>
      </c>
      <c r="AD6604" s="2">
        <v>0</v>
      </c>
      <c r="AE6604" s="2">
        <v>0</v>
      </c>
      <c r="AF6604" s="2">
        <v>0</v>
      </c>
      <c r="AG6604" s="2">
        <v>9</v>
      </c>
      <c r="AH6604" s="2">
        <v>0</v>
      </c>
      <c r="AI6604" s="2">
        <v>0</v>
      </c>
      <c r="AJ6604" s="2">
        <v>2</v>
      </c>
      <c r="AK6604" s="2">
        <v>100</v>
      </c>
      <c r="AL6604" s="2">
        <v>0</v>
      </c>
      <c r="AM6604" s="2">
        <v>70</v>
      </c>
      <c r="AN6604" s="3">
        <f>IFERROR(K6604/J6604,"")</f>
        <v>0</v>
      </c>
      <c r="AO6604" s="3">
        <f>IFERROR(L6604/K6604,"")</f>
        <v>0</v>
      </c>
    </row>
    <row r="6605" spans="1:41">
      <c r="A6605" t="s">
        <v>8675</v>
      </c>
      <c r="D6605">
        <v>246</v>
      </c>
      <c r="E6605" t="s">
        <v>947</v>
      </c>
      <c r="F6605" t="s">
        <v>1423</v>
      </c>
      <c r="I6605" t="b">
        <v>0</v>
      </c>
      <c r="J6605" s="2">
        <v>684</v>
      </c>
      <c r="K6605" s="2">
        <v>586</v>
      </c>
      <c r="L6605" s="2">
        <v>0</v>
      </c>
      <c r="M6605" s="2">
        <v>586</v>
      </c>
      <c r="N6605" s="2">
        <v>7</v>
      </c>
      <c r="O6605" s="2">
        <v>13</v>
      </c>
      <c r="P6605" s="2">
        <v>0</v>
      </c>
      <c r="Q6605" s="2">
        <v>0</v>
      </c>
      <c r="R6605" s="2">
        <v>0</v>
      </c>
      <c r="S6605" s="2">
        <v>0</v>
      </c>
      <c r="T6605" s="2">
        <v>20</v>
      </c>
      <c r="U6605" s="2">
        <v>0</v>
      </c>
      <c r="V6605" s="2">
        <v>0</v>
      </c>
      <c r="W6605" s="2">
        <v>0</v>
      </c>
      <c r="X6605" s="2">
        <v>0</v>
      </c>
      <c r="Y6605" s="2">
        <v>14</v>
      </c>
      <c r="Z6605" s="2">
        <v>30</v>
      </c>
      <c r="AA6605" s="2">
        <v>69</v>
      </c>
      <c r="AB6605" s="2">
        <v>0</v>
      </c>
      <c r="AC6605" s="2">
        <v>0</v>
      </c>
      <c r="AD6605" s="2">
        <v>0</v>
      </c>
      <c r="AE6605" s="2">
        <v>0</v>
      </c>
      <c r="AF6605" s="2">
        <v>0</v>
      </c>
      <c r="AG6605" s="2">
        <v>5</v>
      </c>
      <c r="AH6605" s="2">
        <v>0</v>
      </c>
      <c r="AI6605" s="2">
        <v>0</v>
      </c>
      <c r="AJ6605" s="2">
        <v>3</v>
      </c>
      <c r="AK6605" s="2">
        <v>210</v>
      </c>
      <c r="AL6605" s="2">
        <v>0</v>
      </c>
      <c r="AM6605" s="2">
        <v>215</v>
      </c>
      <c r="AN6605" s="3">
        <f>IFERROR(K6605/J6605,"")</f>
        <v>0</v>
      </c>
      <c r="AO6605" s="3">
        <f>IFERROR(L6605/K6605,"")</f>
        <v>0</v>
      </c>
    </row>
    <row r="6606" spans="1:41">
      <c r="A6606" t="s">
        <v>8676</v>
      </c>
      <c r="D6606">
        <v>246</v>
      </c>
      <c r="E6606" t="s">
        <v>947</v>
      </c>
      <c r="F6606" t="s">
        <v>1425</v>
      </c>
      <c r="I6606" t="b">
        <v>0</v>
      </c>
      <c r="J6606" s="2">
        <v>709</v>
      </c>
      <c r="K6606" s="2">
        <v>667</v>
      </c>
      <c r="L6606" s="2">
        <v>1</v>
      </c>
      <c r="M6606" s="2">
        <v>666</v>
      </c>
      <c r="N6606" s="2">
        <v>0</v>
      </c>
      <c r="O6606" s="2">
        <v>177</v>
      </c>
      <c r="P6606" s="2">
        <v>0</v>
      </c>
      <c r="Q6606" s="2">
        <v>0</v>
      </c>
      <c r="R6606" s="2">
        <v>0</v>
      </c>
      <c r="S6606" s="2">
        <v>0</v>
      </c>
      <c r="T6606" s="2">
        <v>1</v>
      </c>
      <c r="U6606" s="2">
        <v>0</v>
      </c>
      <c r="V6606" s="2">
        <v>0</v>
      </c>
      <c r="W6606" s="2">
        <v>0</v>
      </c>
      <c r="X6606" s="2">
        <v>0</v>
      </c>
      <c r="Y6606" s="2">
        <v>0</v>
      </c>
      <c r="Z6606" s="2">
        <v>0</v>
      </c>
      <c r="AA6606" s="2">
        <v>4</v>
      </c>
      <c r="AB6606" s="2">
        <v>0</v>
      </c>
      <c r="AC6606" s="2">
        <v>0</v>
      </c>
      <c r="AD6606" s="2">
        <v>0</v>
      </c>
      <c r="AE6606" s="2">
        <v>0</v>
      </c>
      <c r="AF6606" s="2">
        <v>0</v>
      </c>
      <c r="AG6606" s="2">
        <v>0</v>
      </c>
      <c r="AH6606" s="2">
        <v>0</v>
      </c>
      <c r="AI6606" s="2">
        <v>0</v>
      </c>
      <c r="AJ6606" s="2">
        <v>0</v>
      </c>
      <c r="AK6606" s="2">
        <v>114</v>
      </c>
      <c r="AL6606" s="2">
        <v>0</v>
      </c>
      <c r="AM6606" s="2">
        <v>370</v>
      </c>
      <c r="AN6606" s="3">
        <f>IFERROR(K6606/J6606,"")</f>
        <v>0</v>
      </c>
      <c r="AO6606" s="3">
        <f>IFERROR(L6606/K6606,"")</f>
        <v>0</v>
      </c>
    </row>
    <row r="6607" spans="1:41">
      <c r="A6607" t="s">
        <v>8677</v>
      </c>
      <c r="D6607">
        <v>246</v>
      </c>
      <c r="E6607" t="s">
        <v>947</v>
      </c>
      <c r="F6607" t="s">
        <v>1427</v>
      </c>
      <c r="I6607" t="b">
        <v>0</v>
      </c>
      <c r="J6607" s="2">
        <v>643</v>
      </c>
      <c r="K6607" s="2">
        <v>545</v>
      </c>
      <c r="L6607" s="2">
        <v>2</v>
      </c>
      <c r="M6607" s="2">
        <v>543</v>
      </c>
      <c r="N6607" s="2">
        <v>5</v>
      </c>
      <c r="O6607" s="2">
        <v>53</v>
      </c>
      <c r="P6607" s="2">
        <v>0</v>
      </c>
      <c r="Q6607" s="2">
        <v>0</v>
      </c>
      <c r="R6607" s="2">
        <v>0</v>
      </c>
      <c r="S6607" s="2">
        <v>0</v>
      </c>
      <c r="T6607" s="2">
        <v>18</v>
      </c>
      <c r="U6607" s="2">
        <v>0</v>
      </c>
      <c r="V6607" s="2">
        <v>0</v>
      </c>
      <c r="W6607" s="2">
        <v>0</v>
      </c>
      <c r="X6607" s="2">
        <v>0</v>
      </c>
      <c r="Y6607" s="2">
        <v>14</v>
      </c>
      <c r="Z6607" s="2">
        <v>0</v>
      </c>
      <c r="AA6607" s="2">
        <v>70</v>
      </c>
      <c r="AB6607" s="2">
        <v>0</v>
      </c>
      <c r="AC6607" s="2">
        <v>0</v>
      </c>
      <c r="AD6607" s="2">
        <v>0</v>
      </c>
      <c r="AE6607" s="2">
        <v>0</v>
      </c>
      <c r="AF6607" s="2">
        <v>0</v>
      </c>
      <c r="AG6607" s="2">
        <v>3</v>
      </c>
      <c r="AH6607" s="2">
        <v>0</v>
      </c>
      <c r="AI6607" s="2">
        <v>0</v>
      </c>
      <c r="AJ6607" s="2">
        <v>1</v>
      </c>
      <c r="AK6607" s="2">
        <v>116</v>
      </c>
      <c r="AL6607" s="2">
        <v>0</v>
      </c>
      <c r="AM6607" s="2">
        <v>263</v>
      </c>
      <c r="AN6607" s="3">
        <f>IFERROR(K6607/J6607,"")</f>
        <v>0</v>
      </c>
      <c r="AO6607" s="3">
        <f>IFERROR(L6607/K6607,"")</f>
        <v>0</v>
      </c>
    </row>
    <row r="6608" spans="1:41">
      <c r="A6608" t="s">
        <v>8678</v>
      </c>
      <c r="D6608">
        <v>246</v>
      </c>
      <c r="E6608" t="s">
        <v>947</v>
      </c>
      <c r="F6608" t="s">
        <v>1429</v>
      </c>
      <c r="I6608" t="b">
        <v>0</v>
      </c>
      <c r="J6608" s="2">
        <v>654</v>
      </c>
      <c r="K6608" s="2">
        <v>460</v>
      </c>
      <c r="L6608" s="2">
        <v>5</v>
      </c>
      <c r="M6608" s="2">
        <v>455</v>
      </c>
      <c r="N6608" s="2">
        <v>8</v>
      </c>
      <c r="O6608" s="2">
        <v>2</v>
      </c>
      <c r="P6608" s="2">
        <v>0</v>
      </c>
      <c r="Q6608" s="2">
        <v>0</v>
      </c>
      <c r="R6608" s="2">
        <v>0</v>
      </c>
      <c r="S6608" s="2">
        <v>0</v>
      </c>
      <c r="T6608" s="2">
        <v>31</v>
      </c>
      <c r="U6608" s="2">
        <v>0</v>
      </c>
      <c r="V6608" s="2">
        <v>0</v>
      </c>
      <c r="W6608" s="2">
        <v>0</v>
      </c>
      <c r="X6608" s="2">
        <v>0</v>
      </c>
      <c r="Y6608" s="2">
        <v>22</v>
      </c>
      <c r="Z6608" s="2">
        <v>46</v>
      </c>
      <c r="AA6608" s="2">
        <v>241</v>
      </c>
      <c r="AB6608" s="2">
        <v>0</v>
      </c>
      <c r="AC6608" s="2">
        <v>0</v>
      </c>
      <c r="AD6608" s="2">
        <v>0</v>
      </c>
      <c r="AE6608" s="2">
        <v>0</v>
      </c>
      <c r="AF6608" s="2">
        <v>0</v>
      </c>
      <c r="AG6608" s="2">
        <v>12</v>
      </c>
      <c r="AH6608" s="2">
        <v>0</v>
      </c>
      <c r="AI6608" s="2">
        <v>1</v>
      </c>
      <c r="AJ6608" s="2">
        <v>4</v>
      </c>
      <c r="AK6608" s="2">
        <v>51</v>
      </c>
      <c r="AL6608" s="2">
        <v>0</v>
      </c>
      <c r="AM6608" s="2">
        <v>37</v>
      </c>
      <c r="AN6608" s="3">
        <f>IFERROR(K6608/J6608,"")</f>
        <v>0</v>
      </c>
      <c r="AO6608" s="3">
        <f>IFERROR(L6608/K6608,"")</f>
        <v>0</v>
      </c>
    </row>
    <row r="6609" spans="1:41">
      <c r="A6609" t="s">
        <v>8679</v>
      </c>
      <c r="D6609">
        <v>246</v>
      </c>
      <c r="E6609" t="s">
        <v>947</v>
      </c>
      <c r="F6609" t="s">
        <v>1431</v>
      </c>
      <c r="I6609" t="b">
        <v>0</v>
      </c>
      <c r="J6609" s="2">
        <v>675</v>
      </c>
      <c r="K6609" s="2">
        <v>548</v>
      </c>
      <c r="L6609" s="2">
        <v>3</v>
      </c>
      <c r="M6609" s="2">
        <v>545</v>
      </c>
      <c r="N6609" s="2">
        <v>19</v>
      </c>
      <c r="O6609" s="2">
        <v>29</v>
      </c>
      <c r="P6609" s="2">
        <v>0</v>
      </c>
      <c r="Q6609" s="2">
        <v>0</v>
      </c>
      <c r="R6609" s="2">
        <v>0</v>
      </c>
      <c r="S6609" s="2">
        <v>0</v>
      </c>
      <c r="T6609" s="2">
        <v>40</v>
      </c>
      <c r="U6609" s="2">
        <v>0</v>
      </c>
      <c r="V6609" s="2">
        <v>0</v>
      </c>
      <c r="W6609" s="2">
        <v>0</v>
      </c>
      <c r="X6609" s="2">
        <v>0</v>
      </c>
      <c r="Y6609" s="2">
        <v>24</v>
      </c>
      <c r="Z6609" s="2">
        <v>2</v>
      </c>
      <c r="AA6609" s="2">
        <v>255</v>
      </c>
      <c r="AB6609" s="2">
        <v>0</v>
      </c>
      <c r="AC6609" s="2">
        <v>0</v>
      </c>
      <c r="AD6609" s="2">
        <v>0</v>
      </c>
      <c r="AE6609" s="2">
        <v>0</v>
      </c>
      <c r="AF6609" s="2">
        <v>0</v>
      </c>
      <c r="AG6609" s="2">
        <v>7</v>
      </c>
      <c r="AH6609" s="2">
        <v>0</v>
      </c>
      <c r="AI6609" s="2">
        <v>0</v>
      </c>
      <c r="AJ6609" s="2">
        <v>2</v>
      </c>
      <c r="AK6609" s="2">
        <v>94</v>
      </c>
      <c r="AL6609" s="2">
        <v>0</v>
      </c>
      <c r="AM6609" s="2">
        <v>73</v>
      </c>
      <c r="AN6609" s="3">
        <f>IFERROR(K6609/J6609,"")</f>
        <v>0</v>
      </c>
      <c r="AO6609" s="3">
        <f>IFERROR(L6609/K6609,"")</f>
        <v>0</v>
      </c>
    </row>
    <row r="6610" spans="1:41">
      <c r="A6610" t="s">
        <v>8680</v>
      </c>
      <c r="D6610">
        <v>246</v>
      </c>
      <c r="E6610" t="s">
        <v>947</v>
      </c>
      <c r="F6610" t="s">
        <v>1433</v>
      </c>
      <c r="I6610" t="b">
        <v>0</v>
      </c>
      <c r="J6610" s="2">
        <v>700</v>
      </c>
      <c r="K6610" s="2">
        <v>561</v>
      </c>
      <c r="L6610" s="2">
        <v>5</v>
      </c>
      <c r="M6610" s="2">
        <v>556</v>
      </c>
      <c r="N6610" s="2">
        <v>19</v>
      </c>
      <c r="O6610" s="2">
        <v>8</v>
      </c>
      <c r="P6610" s="2">
        <v>0</v>
      </c>
      <c r="Q6610" s="2">
        <v>1</v>
      </c>
      <c r="R6610" s="2">
        <v>0</v>
      </c>
      <c r="S6610" s="2">
        <v>0</v>
      </c>
      <c r="T6610" s="2">
        <v>38</v>
      </c>
      <c r="U6610" s="2">
        <v>0</v>
      </c>
      <c r="V6610" s="2">
        <v>0</v>
      </c>
      <c r="W6610" s="2">
        <v>0</v>
      </c>
      <c r="X6610" s="2">
        <v>0</v>
      </c>
      <c r="Y6610" s="2">
        <v>25</v>
      </c>
      <c r="Z6610" s="2">
        <v>22</v>
      </c>
      <c r="AA6610" s="2">
        <v>175</v>
      </c>
      <c r="AB6610" s="2">
        <v>1</v>
      </c>
      <c r="AC6610" s="2">
        <v>0</v>
      </c>
      <c r="AD6610" s="2">
        <v>0</v>
      </c>
      <c r="AE6610" s="2">
        <v>0</v>
      </c>
      <c r="AF6610" s="2">
        <v>0</v>
      </c>
      <c r="AG6610" s="2">
        <v>7</v>
      </c>
      <c r="AH6610" s="2">
        <v>0</v>
      </c>
      <c r="AI6610" s="2">
        <v>0</v>
      </c>
      <c r="AJ6610" s="2">
        <v>3</v>
      </c>
      <c r="AK6610" s="2">
        <v>149</v>
      </c>
      <c r="AL6610" s="2">
        <v>0</v>
      </c>
      <c r="AM6610" s="2">
        <v>108</v>
      </c>
      <c r="AN6610" s="3">
        <f>IFERROR(K6610/J6610,"")</f>
        <v>0</v>
      </c>
      <c r="AO6610" s="3">
        <f>IFERROR(L6610/K6610,"")</f>
        <v>0</v>
      </c>
    </row>
    <row r="6611" spans="1:41">
      <c r="A6611" t="s">
        <v>8681</v>
      </c>
      <c r="D6611">
        <v>246</v>
      </c>
      <c r="E6611" t="s">
        <v>947</v>
      </c>
      <c r="F6611" t="s">
        <v>1435</v>
      </c>
      <c r="I6611" t="b">
        <v>0</v>
      </c>
      <c r="J6611" s="2">
        <v>610</v>
      </c>
      <c r="K6611" s="2">
        <v>435</v>
      </c>
      <c r="L6611" s="2">
        <v>4</v>
      </c>
      <c r="M6611" s="2">
        <v>431</v>
      </c>
      <c r="N6611" s="2">
        <v>11</v>
      </c>
      <c r="O6611" s="2">
        <v>6</v>
      </c>
      <c r="P6611" s="2">
        <v>0</v>
      </c>
      <c r="Q6611" s="2">
        <v>0</v>
      </c>
      <c r="R6611" s="2">
        <v>0</v>
      </c>
      <c r="S6611" s="2">
        <v>0</v>
      </c>
      <c r="T6611" s="2">
        <v>33</v>
      </c>
      <c r="U6611" s="2">
        <v>0</v>
      </c>
      <c r="V6611" s="2">
        <v>0</v>
      </c>
      <c r="W6611" s="2">
        <v>0</v>
      </c>
      <c r="X6611" s="2">
        <v>0</v>
      </c>
      <c r="Y6611" s="2">
        <v>14</v>
      </c>
      <c r="Z6611" s="2">
        <v>41</v>
      </c>
      <c r="AA6611" s="2">
        <v>185</v>
      </c>
      <c r="AB6611" s="2">
        <v>0</v>
      </c>
      <c r="AC6611" s="2">
        <v>0</v>
      </c>
      <c r="AD6611" s="2">
        <v>0</v>
      </c>
      <c r="AE6611" s="2">
        <v>0</v>
      </c>
      <c r="AF6611" s="2">
        <v>0</v>
      </c>
      <c r="AG6611" s="2">
        <v>6</v>
      </c>
      <c r="AH6611" s="2">
        <v>0</v>
      </c>
      <c r="AI6611" s="2">
        <v>0</v>
      </c>
      <c r="AJ6611" s="2">
        <v>2</v>
      </c>
      <c r="AK6611" s="2">
        <v>67</v>
      </c>
      <c r="AL6611" s="2">
        <v>0</v>
      </c>
      <c r="AM6611" s="2">
        <v>66</v>
      </c>
      <c r="AN6611" s="3">
        <f>IFERROR(K6611/J6611,"")</f>
        <v>0</v>
      </c>
      <c r="AO6611" s="3">
        <f>IFERROR(L6611/K6611,"")</f>
        <v>0</v>
      </c>
    </row>
    <row r="6612" spans="1:41">
      <c r="A6612" t="s">
        <v>8682</v>
      </c>
      <c r="D6612">
        <v>246</v>
      </c>
      <c r="E6612" t="s">
        <v>947</v>
      </c>
      <c r="F6612" t="s">
        <v>1439</v>
      </c>
      <c r="I6612" t="b">
        <v>0</v>
      </c>
      <c r="J6612" s="2">
        <v>663</v>
      </c>
      <c r="K6612" s="2">
        <v>590</v>
      </c>
      <c r="L6612" s="2">
        <v>7</v>
      </c>
      <c r="M6612" s="2">
        <v>583</v>
      </c>
      <c r="N6612" s="2">
        <v>1</v>
      </c>
      <c r="O6612" s="2">
        <v>250</v>
      </c>
      <c r="P6612" s="2">
        <v>0</v>
      </c>
      <c r="Q6612" s="2">
        <v>0</v>
      </c>
      <c r="R6612" s="2">
        <v>0</v>
      </c>
      <c r="S6612" s="2">
        <v>0</v>
      </c>
      <c r="T6612" s="2">
        <v>9</v>
      </c>
      <c r="U6612" s="2">
        <v>0</v>
      </c>
      <c r="V6612" s="2">
        <v>0</v>
      </c>
      <c r="W6612" s="2">
        <v>0</v>
      </c>
      <c r="X6612" s="2">
        <v>0</v>
      </c>
      <c r="Y6612" s="2">
        <v>3</v>
      </c>
      <c r="Z6612" s="2">
        <v>1</v>
      </c>
      <c r="AA6612" s="2">
        <v>15</v>
      </c>
      <c r="AB6612" s="2">
        <v>0</v>
      </c>
      <c r="AC6612" s="2">
        <v>0</v>
      </c>
      <c r="AD6612" s="2">
        <v>0</v>
      </c>
      <c r="AE6612" s="2">
        <v>0</v>
      </c>
      <c r="AF6612" s="2">
        <v>0</v>
      </c>
      <c r="AG6612" s="2">
        <v>0</v>
      </c>
      <c r="AH6612" s="2">
        <v>0</v>
      </c>
      <c r="AI6612" s="2">
        <v>0</v>
      </c>
      <c r="AJ6612" s="2">
        <v>0</v>
      </c>
      <c r="AK6612" s="2">
        <v>46</v>
      </c>
      <c r="AL6612" s="2">
        <v>0</v>
      </c>
      <c r="AM6612" s="2">
        <v>258</v>
      </c>
      <c r="AN6612" s="3">
        <f>IFERROR(K6612/J6612,"")</f>
        <v>0</v>
      </c>
      <c r="AO6612" s="3">
        <f>IFERROR(L6612/K6612,"")</f>
        <v>0</v>
      </c>
    </row>
    <row r="6613" spans="1:41">
      <c r="A6613" t="s">
        <v>8683</v>
      </c>
      <c r="D6613">
        <v>246</v>
      </c>
      <c r="E6613" t="s">
        <v>947</v>
      </c>
      <c r="F6613" t="s">
        <v>1441</v>
      </c>
      <c r="I6613" t="b">
        <v>0</v>
      </c>
      <c r="J6613" s="2">
        <v>573</v>
      </c>
      <c r="K6613" s="2">
        <v>385</v>
      </c>
      <c r="L6613" s="2">
        <v>13</v>
      </c>
      <c r="M6613" s="2">
        <v>372</v>
      </c>
      <c r="N6613" s="2">
        <v>4</v>
      </c>
      <c r="O6613" s="2">
        <v>5</v>
      </c>
      <c r="P6613" s="2">
        <v>0</v>
      </c>
      <c r="Q6613" s="2">
        <v>0</v>
      </c>
      <c r="R6613" s="2">
        <v>0</v>
      </c>
      <c r="S6613" s="2">
        <v>0</v>
      </c>
      <c r="T6613" s="2">
        <v>25</v>
      </c>
      <c r="U6613" s="2">
        <v>0</v>
      </c>
      <c r="V6613" s="2">
        <v>0</v>
      </c>
      <c r="W6613" s="2">
        <v>0</v>
      </c>
      <c r="X6613" s="2">
        <v>0</v>
      </c>
      <c r="Y6613" s="2">
        <v>21</v>
      </c>
      <c r="Z6613" s="2">
        <v>127</v>
      </c>
      <c r="AA6613" s="2">
        <v>133</v>
      </c>
      <c r="AB6613" s="2">
        <v>0</v>
      </c>
      <c r="AC6613" s="2">
        <v>0</v>
      </c>
      <c r="AD6613" s="2">
        <v>1</v>
      </c>
      <c r="AE6613" s="2">
        <v>0</v>
      </c>
      <c r="AF6613" s="2">
        <v>0</v>
      </c>
      <c r="AG6613" s="2">
        <v>9</v>
      </c>
      <c r="AH6613" s="2">
        <v>1</v>
      </c>
      <c r="AI6613" s="2">
        <v>0</v>
      </c>
      <c r="AJ6613" s="2">
        <v>1</v>
      </c>
      <c r="AK6613" s="2">
        <v>15</v>
      </c>
      <c r="AL6613" s="2">
        <v>1</v>
      </c>
      <c r="AM6613" s="2">
        <v>29</v>
      </c>
      <c r="AN6613" s="3">
        <f>IFERROR(K6613/J6613,"")</f>
        <v>0</v>
      </c>
      <c r="AO6613" s="3">
        <f>IFERROR(L6613/K6613,"")</f>
        <v>0</v>
      </c>
    </row>
    <row r="6614" spans="1:41">
      <c r="A6614" t="s">
        <v>8684</v>
      </c>
      <c r="D6614">
        <v>246</v>
      </c>
      <c r="E6614" t="s">
        <v>947</v>
      </c>
      <c r="F6614" t="s">
        <v>1443</v>
      </c>
      <c r="I6614" t="b">
        <v>0</v>
      </c>
      <c r="J6614" s="2">
        <v>729</v>
      </c>
      <c r="K6614" s="2">
        <v>627</v>
      </c>
      <c r="L6614" s="2">
        <v>2</v>
      </c>
      <c r="M6614" s="2">
        <v>625</v>
      </c>
      <c r="N6614" s="2">
        <v>10</v>
      </c>
      <c r="O6614" s="2">
        <v>19</v>
      </c>
      <c r="P6614" s="2">
        <v>0</v>
      </c>
      <c r="Q6614" s="2">
        <v>0</v>
      </c>
      <c r="R6614" s="2">
        <v>0</v>
      </c>
      <c r="S6614" s="2">
        <v>0</v>
      </c>
      <c r="T6614" s="2">
        <v>45</v>
      </c>
      <c r="U6614" s="2">
        <v>0</v>
      </c>
      <c r="V6614" s="2">
        <v>0</v>
      </c>
      <c r="W6614" s="2">
        <v>0</v>
      </c>
      <c r="X6614" s="2">
        <v>0</v>
      </c>
      <c r="Y6614" s="2">
        <v>12</v>
      </c>
      <c r="Z6614" s="2">
        <v>5</v>
      </c>
      <c r="AA6614" s="2">
        <v>99</v>
      </c>
      <c r="AB6614" s="2">
        <v>0</v>
      </c>
      <c r="AC6614" s="2">
        <v>0</v>
      </c>
      <c r="AD6614" s="2">
        <v>0</v>
      </c>
      <c r="AE6614" s="2">
        <v>0</v>
      </c>
      <c r="AF6614" s="2">
        <v>0</v>
      </c>
      <c r="AG6614" s="2">
        <v>4</v>
      </c>
      <c r="AH6614" s="2">
        <v>0</v>
      </c>
      <c r="AI6614" s="2">
        <v>0</v>
      </c>
      <c r="AJ6614" s="2">
        <v>3</v>
      </c>
      <c r="AK6614" s="2">
        <v>258</v>
      </c>
      <c r="AL6614" s="2">
        <v>0</v>
      </c>
      <c r="AM6614" s="2">
        <v>170</v>
      </c>
      <c r="AN6614" s="3">
        <f>IFERROR(K6614/J6614,"")</f>
        <v>0</v>
      </c>
      <c r="AO6614" s="3">
        <f>IFERROR(L6614/K6614,"")</f>
        <v>0</v>
      </c>
    </row>
    <row r="6615" spans="1:41">
      <c r="A6615" t="s">
        <v>8685</v>
      </c>
      <c r="D6615">
        <v>7400</v>
      </c>
      <c r="E6615" t="s">
        <v>948</v>
      </c>
      <c r="F6615" t="s">
        <v>1301</v>
      </c>
      <c r="I6615" t="b">
        <v>0</v>
      </c>
      <c r="J6615" s="2">
        <v>627</v>
      </c>
      <c r="K6615" s="2">
        <v>449</v>
      </c>
      <c r="L6615" s="2">
        <v>6</v>
      </c>
      <c r="M6615" s="2">
        <v>443</v>
      </c>
      <c r="N6615" s="2">
        <v>114</v>
      </c>
      <c r="O6615" s="2">
        <v>0</v>
      </c>
      <c r="P6615" s="2">
        <v>2</v>
      </c>
      <c r="Q6615" s="2">
        <v>0</v>
      </c>
      <c r="R6615" s="2">
        <v>0</v>
      </c>
      <c r="S6615" s="2">
        <v>0</v>
      </c>
      <c r="T6615" s="2">
        <v>27</v>
      </c>
      <c r="U6615" s="2">
        <v>0</v>
      </c>
      <c r="V6615" s="2">
        <v>0</v>
      </c>
      <c r="W6615" s="2">
        <v>0</v>
      </c>
      <c r="X6615" s="2">
        <v>0</v>
      </c>
      <c r="Y6615" s="2">
        <v>60</v>
      </c>
      <c r="Z6615" s="2">
        <v>17</v>
      </c>
      <c r="AA6615" s="2">
        <v>119</v>
      </c>
      <c r="AB6615" s="2">
        <v>21</v>
      </c>
      <c r="AC6615" s="2">
        <v>0</v>
      </c>
      <c r="AD6615" s="2">
        <v>0</v>
      </c>
      <c r="AE6615" s="2">
        <v>0</v>
      </c>
      <c r="AF6615" s="2">
        <v>0</v>
      </c>
      <c r="AG6615" s="2">
        <v>59</v>
      </c>
      <c r="AH6615" s="2">
        <v>0</v>
      </c>
      <c r="AI6615" s="2">
        <v>0</v>
      </c>
      <c r="AJ6615" s="2">
        <v>16</v>
      </c>
      <c r="AK6615" s="2">
        <v>2</v>
      </c>
      <c r="AL6615" s="2">
        <v>0</v>
      </c>
      <c r="AM6615" s="2">
        <v>6</v>
      </c>
      <c r="AN6615" s="3">
        <f>IFERROR(K6615/J6615,"")</f>
        <v>0</v>
      </c>
      <c r="AO6615" s="3">
        <f>IFERROR(L6615/K6615,"")</f>
        <v>0</v>
      </c>
    </row>
    <row r="6616" spans="1:41">
      <c r="A6616" t="s">
        <v>8686</v>
      </c>
      <c r="D6616">
        <v>7400</v>
      </c>
      <c r="E6616" t="s">
        <v>948</v>
      </c>
      <c r="F6616" t="s">
        <v>1303</v>
      </c>
      <c r="I6616" t="b">
        <v>0</v>
      </c>
      <c r="J6616" s="2">
        <v>724</v>
      </c>
      <c r="K6616" s="2">
        <v>477</v>
      </c>
      <c r="L6616" s="2">
        <v>3</v>
      </c>
      <c r="M6616" s="2">
        <v>474</v>
      </c>
      <c r="N6616" s="2">
        <v>60</v>
      </c>
      <c r="O6616" s="2">
        <v>14</v>
      </c>
      <c r="P6616" s="2">
        <v>0</v>
      </c>
      <c r="Q6616" s="2">
        <v>0</v>
      </c>
      <c r="R6616" s="2">
        <v>0</v>
      </c>
      <c r="S6616" s="2">
        <v>0</v>
      </c>
      <c r="T6616" s="2">
        <v>20</v>
      </c>
      <c r="U6616" s="2">
        <v>0</v>
      </c>
      <c r="V6616" s="2">
        <v>0</v>
      </c>
      <c r="W6616" s="2">
        <v>0</v>
      </c>
      <c r="X6616" s="2">
        <v>0</v>
      </c>
      <c r="Y6616" s="2">
        <v>78</v>
      </c>
      <c r="Z6616" s="2">
        <v>5</v>
      </c>
      <c r="AA6616" s="2">
        <v>158</v>
      </c>
      <c r="AB6616" s="2">
        <v>10</v>
      </c>
      <c r="AC6616" s="2">
        <v>0</v>
      </c>
      <c r="AD6616" s="2">
        <v>0</v>
      </c>
      <c r="AE6616" s="2">
        <v>0</v>
      </c>
      <c r="AF6616" s="2">
        <v>0</v>
      </c>
      <c r="AG6616" s="2">
        <v>42</v>
      </c>
      <c r="AH6616" s="2">
        <v>0</v>
      </c>
      <c r="AI6616" s="2">
        <v>0</v>
      </c>
      <c r="AJ6616" s="2">
        <v>6</v>
      </c>
      <c r="AK6616" s="2">
        <v>35</v>
      </c>
      <c r="AL6616" s="2">
        <v>0</v>
      </c>
      <c r="AM6616" s="2">
        <v>46</v>
      </c>
      <c r="AN6616" s="3">
        <f>IFERROR(K6616/J6616,"")</f>
        <v>0</v>
      </c>
      <c r="AO6616" s="3">
        <f>IFERROR(L6616/K6616,"")</f>
        <v>0</v>
      </c>
    </row>
    <row r="6617" spans="1:41">
      <c r="A6617" t="s">
        <v>8687</v>
      </c>
      <c r="D6617">
        <v>7400</v>
      </c>
      <c r="E6617" t="s">
        <v>948</v>
      </c>
      <c r="F6617" t="s">
        <v>1305</v>
      </c>
      <c r="I6617" t="b">
        <v>0</v>
      </c>
      <c r="J6617" s="2">
        <v>607</v>
      </c>
      <c r="K6617" s="2">
        <v>371</v>
      </c>
      <c r="L6617" s="2">
        <v>6</v>
      </c>
      <c r="M6617" s="2">
        <v>365</v>
      </c>
      <c r="N6617" s="2">
        <v>25</v>
      </c>
      <c r="O6617" s="2">
        <v>8</v>
      </c>
      <c r="P6617" s="2">
        <v>0</v>
      </c>
      <c r="Q6617" s="2">
        <v>0</v>
      </c>
      <c r="R6617" s="2">
        <v>0</v>
      </c>
      <c r="S6617" s="2">
        <v>0</v>
      </c>
      <c r="T6617" s="2">
        <v>16</v>
      </c>
      <c r="U6617" s="2">
        <v>0</v>
      </c>
      <c r="V6617" s="2">
        <v>0</v>
      </c>
      <c r="W6617" s="2">
        <v>0</v>
      </c>
      <c r="X6617" s="2">
        <v>0</v>
      </c>
      <c r="Y6617" s="2">
        <v>56</v>
      </c>
      <c r="Z6617" s="2">
        <v>19</v>
      </c>
      <c r="AA6617" s="2">
        <v>156</v>
      </c>
      <c r="AB6617" s="2">
        <v>8</v>
      </c>
      <c r="AC6617" s="2">
        <v>0</v>
      </c>
      <c r="AD6617" s="2">
        <v>0</v>
      </c>
      <c r="AE6617" s="2">
        <v>0</v>
      </c>
      <c r="AF6617" s="2">
        <v>0</v>
      </c>
      <c r="AG6617" s="2">
        <v>16</v>
      </c>
      <c r="AH6617" s="2">
        <v>0</v>
      </c>
      <c r="AI6617" s="2">
        <v>0</v>
      </c>
      <c r="AJ6617" s="2">
        <v>6</v>
      </c>
      <c r="AK6617" s="2">
        <v>12</v>
      </c>
      <c r="AL6617" s="2">
        <v>0</v>
      </c>
      <c r="AM6617" s="2">
        <v>43</v>
      </c>
      <c r="AN6617" s="3">
        <f>IFERROR(K6617/J6617,"")</f>
        <v>0</v>
      </c>
      <c r="AO6617" s="3">
        <f>IFERROR(L6617/K6617,"")</f>
        <v>0</v>
      </c>
    </row>
    <row r="6618" spans="1:41">
      <c r="A6618" t="s">
        <v>8688</v>
      </c>
      <c r="D6618">
        <v>7400</v>
      </c>
      <c r="E6618" t="s">
        <v>948</v>
      </c>
      <c r="F6618" t="s">
        <v>1310</v>
      </c>
      <c r="I6618" t="b">
        <v>0</v>
      </c>
      <c r="J6618" s="2">
        <v>559</v>
      </c>
      <c r="K6618" s="2">
        <v>360</v>
      </c>
      <c r="L6618" s="2">
        <v>11</v>
      </c>
      <c r="M6618" s="2">
        <v>349</v>
      </c>
      <c r="N6618" s="2">
        <v>32</v>
      </c>
      <c r="O6618" s="2">
        <v>2</v>
      </c>
      <c r="P6618" s="2">
        <v>0</v>
      </c>
      <c r="Q6618" s="2">
        <v>0</v>
      </c>
      <c r="R6618" s="2">
        <v>0</v>
      </c>
      <c r="S6618" s="2">
        <v>0</v>
      </c>
      <c r="T6618" s="2">
        <v>36</v>
      </c>
      <c r="U6618" s="2">
        <v>0</v>
      </c>
      <c r="V6618" s="2">
        <v>0</v>
      </c>
      <c r="W6618" s="2">
        <v>0</v>
      </c>
      <c r="X6618" s="2">
        <v>0</v>
      </c>
      <c r="Y6618" s="2">
        <v>57</v>
      </c>
      <c r="Z6618" s="2">
        <v>9</v>
      </c>
      <c r="AA6618" s="2">
        <v>153</v>
      </c>
      <c r="AB6618" s="2">
        <v>3</v>
      </c>
      <c r="AC6618" s="2">
        <v>0</v>
      </c>
      <c r="AD6618" s="2">
        <v>0</v>
      </c>
      <c r="AE6618" s="2">
        <v>0</v>
      </c>
      <c r="AF6618" s="2">
        <v>0</v>
      </c>
      <c r="AG6618" s="2">
        <v>9</v>
      </c>
      <c r="AH6618" s="2">
        <v>0</v>
      </c>
      <c r="AI6618" s="2">
        <v>0</v>
      </c>
      <c r="AJ6618" s="2">
        <v>4</v>
      </c>
      <c r="AK6618" s="2">
        <v>10</v>
      </c>
      <c r="AL6618" s="2">
        <v>1</v>
      </c>
      <c r="AM6618" s="2">
        <v>33</v>
      </c>
      <c r="AN6618" s="3">
        <f>IFERROR(K6618/J6618,"")</f>
        <v>0</v>
      </c>
      <c r="AO6618" s="3">
        <f>IFERROR(L6618/K6618,"")</f>
        <v>0</v>
      </c>
    </row>
    <row r="6619" spans="1:41">
      <c r="A6619" t="s">
        <v>8689</v>
      </c>
      <c r="D6619">
        <v>7400</v>
      </c>
      <c r="E6619" t="s">
        <v>948</v>
      </c>
      <c r="F6619" t="s">
        <v>1312</v>
      </c>
      <c r="I6619" t="b">
        <v>0</v>
      </c>
      <c r="J6619" s="2">
        <v>597</v>
      </c>
      <c r="K6619" s="2">
        <v>406</v>
      </c>
      <c r="L6619" s="2">
        <v>1</v>
      </c>
      <c r="M6619" s="2">
        <v>405</v>
      </c>
      <c r="N6619" s="2">
        <v>24</v>
      </c>
      <c r="O6619" s="2">
        <v>5</v>
      </c>
      <c r="P6619" s="2">
        <v>0</v>
      </c>
      <c r="Q6619" s="2">
        <v>0</v>
      </c>
      <c r="R6619" s="2">
        <v>0</v>
      </c>
      <c r="S6619" s="2">
        <v>0</v>
      </c>
      <c r="T6619" s="2">
        <v>14</v>
      </c>
      <c r="U6619" s="2">
        <v>0</v>
      </c>
      <c r="V6619" s="2">
        <v>0</v>
      </c>
      <c r="W6619" s="2">
        <v>0</v>
      </c>
      <c r="X6619" s="2">
        <v>0</v>
      </c>
      <c r="Y6619" s="2">
        <v>56</v>
      </c>
      <c r="Z6619" s="2">
        <v>8</v>
      </c>
      <c r="AA6619" s="2">
        <v>188</v>
      </c>
      <c r="AB6619" s="2">
        <v>2</v>
      </c>
      <c r="AC6619" s="2">
        <v>0</v>
      </c>
      <c r="AD6619" s="2">
        <v>0</v>
      </c>
      <c r="AE6619" s="2">
        <v>0</v>
      </c>
      <c r="AF6619" s="2">
        <v>0</v>
      </c>
      <c r="AG6619" s="2">
        <v>17</v>
      </c>
      <c r="AH6619" s="2">
        <v>0</v>
      </c>
      <c r="AI6619" s="2">
        <v>0</v>
      </c>
      <c r="AJ6619" s="2">
        <v>2</v>
      </c>
      <c r="AK6619" s="2">
        <v>12</v>
      </c>
      <c r="AL6619" s="2">
        <v>0</v>
      </c>
      <c r="AM6619" s="2">
        <v>77</v>
      </c>
      <c r="AN6619" s="3">
        <f>IFERROR(K6619/J6619,"")</f>
        <v>0</v>
      </c>
      <c r="AO6619" s="3">
        <f>IFERROR(L6619/K6619,"")</f>
        <v>0</v>
      </c>
    </row>
    <row r="6620" spans="1:41">
      <c r="A6620" t="s">
        <v>8690</v>
      </c>
      <c r="D6620">
        <v>7400</v>
      </c>
      <c r="E6620" t="s">
        <v>948</v>
      </c>
      <c r="F6620" t="s">
        <v>1314</v>
      </c>
      <c r="I6620" t="b">
        <v>0</v>
      </c>
      <c r="J6620" s="2">
        <v>661</v>
      </c>
      <c r="K6620" s="2">
        <v>407</v>
      </c>
      <c r="L6620" s="2">
        <v>2</v>
      </c>
      <c r="M6620" s="2">
        <v>405</v>
      </c>
      <c r="N6620" s="2">
        <v>26</v>
      </c>
      <c r="O6620" s="2">
        <v>3</v>
      </c>
      <c r="P6620" s="2">
        <v>0</v>
      </c>
      <c r="Q6620" s="2">
        <v>0</v>
      </c>
      <c r="R6620" s="2">
        <v>0</v>
      </c>
      <c r="S6620" s="2">
        <v>0</v>
      </c>
      <c r="T6620" s="2">
        <v>36</v>
      </c>
      <c r="U6620" s="2">
        <v>0</v>
      </c>
      <c r="V6620" s="2">
        <v>0</v>
      </c>
      <c r="W6620" s="2">
        <v>0</v>
      </c>
      <c r="X6620" s="2">
        <v>0</v>
      </c>
      <c r="Y6620" s="2">
        <v>58</v>
      </c>
      <c r="Z6620" s="2">
        <v>35</v>
      </c>
      <c r="AA6620" s="2">
        <v>158</v>
      </c>
      <c r="AB6620" s="2">
        <v>3</v>
      </c>
      <c r="AC6620" s="2">
        <v>0</v>
      </c>
      <c r="AD6620" s="2">
        <v>0</v>
      </c>
      <c r="AE6620" s="2">
        <v>0</v>
      </c>
      <c r="AF6620" s="2">
        <v>0</v>
      </c>
      <c r="AG6620" s="2">
        <v>18</v>
      </c>
      <c r="AH6620" s="2">
        <v>1</v>
      </c>
      <c r="AI6620" s="2">
        <v>0</v>
      </c>
      <c r="AJ6620" s="2">
        <v>9</v>
      </c>
      <c r="AK6620" s="2">
        <v>14</v>
      </c>
      <c r="AL6620" s="2">
        <v>0</v>
      </c>
      <c r="AM6620" s="2">
        <v>44</v>
      </c>
      <c r="AN6620" s="3">
        <f>IFERROR(K6620/J6620,"")</f>
        <v>0</v>
      </c>
      <c r="AO6620" s="3">
        <f>IFERROR(L6620/K6620,"")</f>
        <v>0</v>
      </c>
    </row>
    <row r="6621" spans="1:41">
      <c r="A6621" t="s">
        <v>8691</v>
      </c>
      <c r="D6621">
        <v>7400</v>
      </c>
      <c r="E6621" t="s">
        <v>948</v>
      </c>
      <c r="F6621" t="s">
        <v>1322</v>
      </c>
      <c r="I6621" t="b">
        <v>0</v>
      </c>
      <c r="J6621" s="2">
        <v>484</v>
      </c>
      <c r="K6621" s="2">
        <v>355</v>
      </c>
      <c r="L6621" s="2">
        <v>4</v>
      </c>
      <c r="M6621" s="2">
        <v>351</v>
      </c>
      <c r="N6621" s="2">
        <v>68</v>
      </c>
      <c r="O6621" s="2">
        <v>4</v>
      </c>
      <c r="P6621" s="2">
        <v>0</v>
      </c>
      <c r="Q6621" s="2">
        <v>0</v>
      </c>
      <c r="R6621" s="2">
        <v>0</v>
      </c>
      <c r="S6621" s="2">
        <v>0</v>
      </c>
      <c r="T6621" s="2">
        <v>27</v>
      </c>
      <c r="U6621" s="2">
        <v>0</v>
      </c>
      <c r="V6621" s="2">
        <v>0</v>
      </c>
      <c r="W6621" s="2">
        <v>0</v>
      </c>
      <c r="X6621" s="2">
        <v>0</v>
      </c>
      <c r="Y6621" s="2">
        <v>59</v>
      </c>
      <c r="Z6621" s="2">
        <v>12</v>
      </c>
      <c r="AA6621" s="2">
        <v>88</v>
      </c>
      <c r="AB6621" s="2">
        <v>3</v>
      </c>
      <c r="AC6621" s="2">
        <v>1</v>
      </c>
      <c r="AD6621" s="2">
        <v>0</v>
      </c>
      <c r="AE6621" s="2">
        <v>0</v>
      </c>
      <c r="AF6621" s="2">
        <v>0</v>
      </c>
      <c r="AG6621" s="2">
        <v>43</v>
      </c>
      <c r="AH6621" s="2">
        <v>0</v>
      </c>
      <c r="AI6621" s="2">
        <v>0</v>
      </c>
      <c r="AJ6621" s="2">
        <v>8</v>
      </c>
      <c r="AK6621" s="2">
        <v>9</v>
      </c>
      <c r="AL6621" s="2">
        <v>0</v>
      </c>
      <c r="AM6621" s="2">
        <v>29</v>
      </c>
      <c r="AN6621" s="3">
        <f>IFERROR(K6621/J6621,"")</f>
        <v>0</v>
      </c>
      <c r="AO6621" s="3">
        <f>IFERROR(L6621/K6621,"")</f>
        <v>0</v>
      </c>
    </row>
    <row r="6622" spans="1:41">
      <c r="A6622" t="s">
        <v>8692</v>
      </c>
      <c r="D6622">
        <v>7400</v>
      </c>
      <c r="E6622" t="s">
        <v>948</v>
      </c>
      <c r="F6622" t="s">
        <v>1324</v>
      </c>
      <c r="I6622" t="b">
        <v>0</v>
      </c>
      <c r="J6622" s="2">
        <v>677</v>
      </c>
      <c r="K6622" s="2">
        <v>405</v>
      </c>
      <c r="L6622" s="2">
        <v>11</v>
      </c>
      <c r="M6622" s="2">
        <v>394</v>
      </c>
      <c r="N6622" s="2">
        <v>25</v>
      </c>
      <c r="O6622" s="2">
        <v>7</v>
      </c>
      <c r="P6622" s="2">
        <v>0</v>
      </c>
      <c r="Q6622" s="2">
        <v>0</v>
      </c>
      <c r="R6622" s="2">
        <v>0</v>
      </c>
      <c r="S6622" s="2">
        <v>0</v>
      </c>
      <c r="T6622" s="2">
        <v>8</v>
      </c>
      <c r="U6622" s="2">
        <v>0</v>
      </c>
      <c r="V6622" s="2">
        <v>0</v>
      </c>
      <c r="W6622" s="2">
        <v>0</v>
      </c>
      <c r="X6622" s="2">
        <v>0</v>
      </c>
      <c r="Y6622" s="2">
        <v>53</v>
      </c>
      <c r="Z6622" s="2">
        <v>60</v>
      </c>
      <c r="AA6622" s="2">
        <v>118</v>
      </c>
      <c r="AB6622" s="2">
        <v>3</v>
      </c>
      <c r="AC6622" s="2">
        <v>1</v>
      </c>
      <c r="AD6622" s="2">
        <v>0</v>
      </c>
      <c r="AE6622" s="2">
        <v>0</v>
      </c>
      <c r="AF6622" s="2">
        <v>0</v>
      </c>
      <c r="AG6622" s="2">
        <v>14</v>
      </c>
      <c r="AH6622" s="2">
        <v>1</v>
      </c>
      <c r="AI6622" s="2">
        <v>0</v>
      </c>
      <c r="AJ6622" s="2">
        <v>2</v>
      </c>
      <c r="AK6622" s="2">
        <v>17</v>
      </c>
      <c r="AL6622" s="2">
        <v>0</v>
      </c>
      <c r="AM6622" s="2">
        <v>85</v>
      </c>
      <c r="AN6622" s="3">
        <f>IFERROR(K6622/J6622,"")</f>
        <v>0</v>
      </c>
      <c r="AO6622" s="3">
        <f>IFERROR(L6622/K6622,"")</f>
        <v>0</v>
      </c>
    </row>
    <row r="6623" spans="1:41">
      <c r="A6623" t="s">
        <v>8693</v>
      </c>
      <c r="D6623">
        <v>7400</v>
      </c>
      <c r="E6623" t="s">
        <v>948</v>
      </c>
      <c r="F6623" t="s">
        <v>1326</v>
      </c>
      <c r="I6623" t="b">
        <v>0</v>
      </c>
      <c r="J6623" s="2">
        <v>555</v>
      </c>
      <c r="K6623" s="2">
        <v>304</v>
      </c>
      <c r="L6623" s="2">
        <v>6</v>
      </c>
      <c r="M6623" s="2">
        <v>298</v>
      </c>
      <c r="N6623" s="2">
        <v>10</v>
      </c>
      <c r="O6623" s="2">
        <v>2</v>
      </c>
      <c r="P6623" s="2">
        <v>0</v>
      </c>
      <c r="Q6623" s="2">
        <v>0</v>
      </c>
      <c r="R6623" s="2">
        <v>0</v>
      </c>
      <c r="S6623" s="2">
        <v>0</v>
      </c>
      <c r="T6623" s="2">
        <v>10</v>
      </c>
      <c r="U6623" s="2">
        <v>0</v>
      </c>
      <c r="V6623" s="2">
        <v>0</v>
      </c>
      <c r="W6623" s="2">
        <v>0</v>
      </c>
      <c r="X6623" s="2">
        <v>0</v>
      </c>
      <c r="Y6623" s="2">
        <v>54</v>
      </c>
      <c r="Z6623" s="2">
        <v>19</v>
      </c>
      <c r="AA6623" s="2">
        <v>135</v>
      </c>
      <c r="AB6623" s="2">
        <v>1</v>
      </c>
      <c r="AC6623" s="2">
        <v>0</v>
      </c>
      <c r="AD6623" s="2">
        <v>0</v>
      </c>
      <c r="AE6623" s="2">
        <v>0</v>
      </c>
      <c r="AF6623" s="2">
        <v>0</v>
      </c>
      <c r="AG6623" s="2">
        <v>11</v>
      </c>
      <c r="AH6623" s="2">
        <v>0</v>
      </c>
      <c r="AI6623" s="2">
        <v>0</v>
      </c>
      <c r="AJ6623" s="2">
        <v>2</v>
      </c>
      <c r="AK6623" s="2">
        <v>6</v>
      </c>
      <c r="AL6623" s="2">
        <v>0</v>
      </c>
      <c r="AM6623" s="2">
        <v>48</v>
      </c>
      <c r="AN6623" s="3">
        <f>IFERROR(K6623/J6623,"")</f>
        <v>0</v>
      </c>
      <c r="AO6623" s="3">
        <f>IFERROR(L6623/K6623,"")</f>
        <v>0</v>
      </c>
    </row>
    <row r="6624" spans="1:41">
      <c r="A6624" t="s">
        <v>8694</v>
      </c>
      <c r="D6624">
        <v>7400</v>
      </c>
      <c r="E6624" t="s">
        <v>948</v>
      </c>
      <c r="F6624" t="s">
        <v>1328</v>
      </c>
      <c r="I6624" t="b">
        <v>0</v>
      </c>
      <c r="J6624" s="2">
        <v>621</v>
      </c>
      <c r="K6624" s="2">
        <v>377</v>
      </c>
      <c r="L6624" s="2">
        <v>4</v>
      </c>
      <c r="M6624" s="2">
        <v>373</v>
      </c>
      <c r="N6624" s="2">
        <v>40</v>
      </c>
      <c r="O6624" s="2">
        <v>1</v>
      </c>
      <c r="P6624" s="2">
        <v>0</v>
      </c>
      <c r="Q6624" s="2">
        <v>0</v>
      </c>
      <c r="R6624" s="2">
        <v>0</v>
      </c>
      <c r="S6624" s="2">
        <v>0</v>
      </c>
      <c r="T6624" s="2">
        <v>14</v>
      </c>
      <c r="U6624" s="2">
        <v>0</v>
      </c>
      <c r="V6624" s="2">
        <v>0</v>
      </c>
      <c r="W6624" s="2">
        <v>0</v>
      </c>
      <c r="X6624" s="2">
        <v>0</v>
      </c>
      <c r="Y6624" s="2">
        <v>42</v>
      </c>
      <c r="Z6624" s="2">
        <v>81</v>
      </c>
      <c r="AA6624" s="2">
        <v>119</v>
      </c>
      <c r="AB6624" s="2">
        <v>0</v>
      </c>
      <c r="AC6624" s="2">
        <v>0</v>
      </c>
      <c r="AD6624" s="2">
        <v>0</v>
      </c>
      <c r="AE6624" s="2">
        <v>0</v>
      </c>
      <c r="AF6624" s="2">
        <v>0</v>
      </c>
      <c r="AG6624" s="2">
        <v>23</v>
      </c>
      <c r="AH6624" s="2">
        <v>0</v>
      </c>
      <c r="AI6624" s="2">
        <v>0</v>
      </c>
      <c r="AJ6624" s="2">
        <v>4</v>
      </c>
      <c r="AK6624" s="2">
        <v>6</v>
      </c>
      <c r="AL6624" s="2">
        <v>0</v>
      </c>
      <c r="AM6624" s="2">
        <v>43</v>
      </c>
      <c r="AN6624" s="3">
        <f>IFERROR(K6624/J6624,"")</f>
        <v>0</v>
      </c>
      <c r="AO6624" s="3">
        <f>IFERROR(L6624/K6624,"")</f>
        <v>0</v>
      </c>
    </row>
    <row r="6625" spans="1:41">
      <c r="A6625" t="s">
        <v>8695</v>
      </c>
      <c r="D6625">
        <v>7400</v>
      </c>
      <c r="E6625" t="s">
        <v>948</v>
      </c>
      <c r="F6625" t="s">
        <v>1330</v>
      </c>
      <c r="I6625" t="b">
        <v>0</v>
      </c>
      <c r="J6625" s="2">
        <v>581</v>
      </c>
      <c r="K6625" s="2">
        <v>336</v>
      </c>
      <c r="L6625" s="2">
        <v>8</v>
      </c>
      <c r="M6625" s="2">
        <v>328</v>
      </c>
      <c r="N6625" s="2">
        <v>9</v>
      </c>
      <c r="O6625" s="2">
        <v>4</v>
      </c>
      <c r="P6625" s="2">
        <v>0</v>
      </c>
      <c r="Q6625" s="2">
        <v>0</v>
      </c>
      <c r="R6625" s="2">
        <v>0</v>
      </c>
      <c r="S6625" s="2">
        <v>0</v>
      </c>
      <c r="T6625" s="2">
        <v>2</v>
      </c>
      <c r="U6625" s="2">
        <v>0</v>
      </c>
      <c r="V6625" s="2">
        <v>0</v>
      </c>
      <c r="W6625" s="2">
        <v>0</v>
      </c>
      <c r="X6625" s="2">
        <v>0</v>
      </c>
      <c r="Y6625" s="2">
        <v>33</v>
      </c>
      <c r="Z6625" s="2">
        <v>40</v>
      </c>
      <c r="AA6625" s="2">
        <v>121</v>
      </c>
      <c r="AB6625" s="2">
        <v>0</v>
      </c>
      <c r="AC6625" s="2">
        <v>0</v>
      </c>
      <c r="AD6625" s="2">
        <v>0</v>
      </c>
      <c r="AE6625" s="2">
        <v>0</v>
      </c>
      <c r="AF6625" s="2">
        <v>0</v>
      </c>
      <c r="AG6625" s="2">
        <v>10</v>
      </c>
      <c r="AH6625" s="2">
        <v>0</v>
      </c>
      <c r="AI6625" s="2">
        <v>0</v>
      </c>
      <c r="AJ6625" s="2">
        <v>2</v>
      </c>
      <c r="AK6625" s="2">
        <v>6</v>
      </c>
      <c r="AL6625" s="2">
        <v>2</v>
      </c>
      <c r="AM6625" s="2">
        <v>99</v>
      </c>
      <c r="AN6625" s="3">
        <f>IFERROR(K6625/J6625,"")</f>
        <v>0</v>
      </c>
      <c r="AO6625" s="3">
        <f>IFERROR(L6625/K6625,"")</f>
        <v>0</v>
      </c>
    </row>
    <row r="6626" spans="1:41">
      <c r="A6626" t="s">
        <v>8696</v>
      </c>
      <c r="D6626">
        <v>7400</v>
      </c>
      <c r="E6626" t="s">
        <v>948</v>
      </c>
      <c r="F6626" t="s">
        <v>1332</v>
      </c>
      <c r="I6626" t="b">
        <v>0</v>
      </c>
      <c r="J6626" s="2">
        <v>672</v>
      </c>
      <c r="K6626" s="2">
        <v>414</v>
      </c>
      <c r="L6626" s="2">
        <v>4</v>
      </c>
      <c r="M6626" s="2">
        <v>410</v>
      </c>
      <c r="N6626" s="2">
        <v>65</v>
      </c>
      <c r="O6626" s="2">
        <v>3</v>
      </c>
      <c r="P6626" s="2">
        <v>0</v>
      </c>
      <c r="Q6626" s="2">
        <v>0</v>
      </c>
      <c r="R6626" s="2">
        <v>0</v>
      </c>
      <c r="S6626" s="2">
        <v>0</v>
      </c>
      <c r="T6626" s="2">
        <v>14</v>
      </c>
      <c r="U6626" s="2">
        <v>0</v>
      </c>
      <c r="V6626" s="2">
        <v>0</v>
      </c>
      <c r="W6626" s="2">
        <v>0</v>
      </c>
      <c r="X6626" s="2">
        <v>0</v>
      </c>
      <c r="Y6626" s="2">
        <v>48</v>
      </c>
      <c r="Z6626" s="2">
        <v>44</v>
      </c>
      <c r="AA6626" s="2">
        <v>163</v>
      </c>
      <c r="AB6626" s="2">
        <v>6</v>
      </c>
      <c r="AC6626" s="2">
        <v>0</v>
      </c>
      <c r="AD6626" s="2">
        <v>0</v>
      </c>
      <c r="AE6626" s="2">
        <v>0</v>
      </c>
      <c r="AF6626" s="2">
        <v>0</v>
      </c>
      <c r="AG6626" s="2">
        <v>43</v>
      </c>
      <c r="AH6626" s="2">
        <v>0</v>
      </c>
      <c r="AI6626" s="2">
        <v>0</v>
      </c>
      <c r="AJ6626" s="2">
        <v>2</v>
      </c>
      <c r="AK6626" s="2">
        <v>9</v>
      </c>
      <c r="AL6626" s="2">
        <v>0</v>
      </c>
      <c r="AM6626" s="2">
        <v>13</v>
      </c>
      <c r="AN6626" s="3">
        <f>IFERROR(K6626/J6626,"")</f>
        <v>0</v>
      </c>
      <c r="AO6626" s="3">
        <f>IFERROR(L6626/K6626,"")</f>
        <v>0</v>
      </c>
    </row>
    <row r="6627" spans="1:41">
      <c r="A6627" t="s">
        <v>8697</v>
      </c>
      <c r="D6627">
        <v>7400</v>
      </c>
      <c r="E6627" t="s">
        <v>948</v>
      </c>
      <c r="F6627" t="s">
        <v>1376</v>
      </c>
      <c r="I6627" t="b">
        <v>0</v>
      </c>
      <c r="J6627" s="2">
        <v>660</v>
      </c>
      <c r="K6627" s="2">
        <v>447</v>
      </c>
      <c r="L6627" s="2">
        <v>1</v>
      </c>
      <c r="M6627" s="2">
        <v>446</v>
      </c>
      <c r="N6627" s="2">
        <v>61</v>
      </c>
      <c r="O6627" s="2">
        <v>1</v>
      </c>
      <c r="P6627" s="2">
        <v>0</v>
      </c>
      <c r="Q6627" s="2">
        <v>0</v>
      </c>
      <c r="R6627" s="2">
        <v>0</v>
      </c>
      <c r="S6627" s="2">
        <v>0</v>
      </c>
      <c r="T6627" s="2">
        <v>19</v>
      </c>
      <c r="U6627" s="2">
        <v>0</v>
      </c>
      <c r="V6627" s="2">
        <v>0</v>
      </c>
      <c r="W6627" s="2">
        <v>0</v>
      </c>
      <c r="X6627" s="2">
        <v>0</v>
      </c>
      <c r="Y6627" s="2">
        <v>86</v>
      </c>
      <c r="Z6627" s="2">
        <v>14</v>
      </c>
      <c r="AA6627" s="2">
        <v>185</v>
      </c>
      <c r="AB6627" s="2">
        <v>9</v>
      </c>
      <c r="AC6627" s="2">
        <v>2</v>
      </c>
      <c r="AD6627" s="2">
        <v>0</v>
      </c>
      <c r="AE6627" s="2">
        <v>0</v>
      </c>
      <c r="AF6627" s="2">
        <v>0</v>
      </c>
      <c r="AG6627" s="2">
        <v>30</v>
      </c>
      <c r="AH6627" s="2">
        <v>0</v>
      </c>
      <c r="AI6627" s="2">
        <v>0</v>
      </c>
      <c r="AJ6627" s="2">
        <v>12</v>
      </c>
      <c r="AK6627" s="2">
        <v>3</v>
      </c>
      <c r="AL6627" s="2">
        <v>0</v>
      </c>
      <c r="AM6627" s="2">
        <v>24</v>
      </c>
      <c r="AN6627" s="3">
        <f>IFERROR(K6627/J6627,"")</f>
        <v>0</v>
      </c>
      <c r="AO6627" s="3">
        <f>IFERROR(L6627/K6627,"")</f>
        <v>0</v>
      </c>
    </row>
    <row r="6628" spans="1:41">
      <c r="A6628" t="s">
        <v>8698</v>
      </c>
      <c r="D6628">
        <v>7400</v>
      </c>
      <c r="E6628" t="s">
        <v>948</v>
      </c>
      <c r="F6628" t="s">
        <v>1378</v>
      </c>
      <c r="I6628" t="b">
        <v>0</v>
      </c>
      <c r="J6628" s="2">
        <v>756</v>
      </c>
      <c r="K6628" s="2">
        <v>493</v>
      </c>
      <c r="L6628" s="2">
        <v>7</v>
      </c>
      <c r="M6628" s="2">
        <v>486</v>
      </c>
      <c r="N6628" s="2">
        <v>50</v>
      </c>
      <c r="O6628" s="2">
        <v>4</v>
      </c>
      <c r="P6628" s="2">
        <v>0</v>
      </c>
      <c r="Q6628" s="2">
        <v>0</v>
      </c>
      <c r="R6628" s="2">
        <v>0</v>
      </c>
      <c r="S6628" s="2">
        <v>0</v>
      </c>
      <c r="T6628" s="2">
        <v>37</v>
      </c>
      <c r="U6628" s="2">
        <v>0</v>
      </c>
      <c r="V6628" s="2">
        <v>0</v>
      </c>
      <c r="W6628" s="2">
        <v>0</v>
      </c>
      <c r="X6628" s="2">
        <v>0</v>
      </c>
      <c r="Y6628" s="2">
        <v>82</v>
      </c>
      <c r="Z6628" s="2">
        <v>37</v>
      </c>
      <c r="AA6628" s="2">
        <v>172</v>
      </c>
      <c r="AB6628" s="2">
        <v>7</v>
      </c>
      <c r="AC6628" s="2">
        <v>0</v>
      </c>
      <c r="AD6628" s="2">
        <v>0</v>
      </c>
      <c r="AE6628" s="2">
        <v>0</v>
      </c>
      <c r="AF6628" s="2">
        <v>0</v>
      </c>
      <c r="AG6628" s="2">
        <v>45</v>
      </c>
      <c r="AH6628" s="2">
        <v>0</v>
      </c>
      <c r="AI6628" s="2">
        <v>1</v>
      </c>
      <c r="AJ6628" s="2">
        <v>8</v>
      </c>
      <c r="AK6628" s="2">
        <v>8</v>
      </c>
      <c r="AL6628" s="2">
        <v>1</v>
      </c>
      <c r="AM6628" s="2">
        <v>34</v>
      </c>
      <c r="AN6628" s="3">
        <f>IFERROR(K6628/J6628,"")</f>
        <v>0</v>
      </c>
      <c r="AO6628" s="3">
        <f>IFERROR(L6628/K6628,"")</f>
        <v>0</v>
      </c>
    </row>
    <row r="6629" spans="1:41">
      <c r="A6629" t="s">
        <v>8699</v>
      </c>
      <c r="D6629">
        <v>7400</v>
      </c>
      <c r="E6629" t="s">
        <v>948</v>
      </c>
      <c r="F6629" t="s">
        <v>1380</v>
      </c>
      <c r="I6629" t="b">
        <v>0</v>
      </c>
      <c r="J6629" s="2">
        <v>448</v>
      </c>
      <c r="K6629" s="2">
        <v>305</v>
      </c>
      <c r="L6629" s="2">
        <v>3</v>
      </c>
      <c r="M6629" s="2">
        <v>302</v>
      </c>
      <c r="N6629" s="2">
        <v>36</v>
      </c>
      <c r="O6629" s="2">
        <v>7</v>
      </c>
      <c r="P6629" s="2">
        <v>0</v>
      </c>
      <c r="Q6629" s="2">
        <v>0</v>
      </c>
      <c r="R6629" s="2">
        <v>0</v>
      </c>
      <c r="S6629" s="2">
        <v>0</v>
      </c>
      <c r="T6629" s="2">
        <v>13</v>
      </c>
      <c r="U6629" s="2">
        <v>0</v>
      </c>
      <c r="V6629" s="2">
        <v>0</v>
      </c>
      <c r="W6629" s="2">
        <v>0</v>
      </c>
      <c r="X6629" s="2">
        <v>0</v>
      </c>
      <c r="Y6629" s="2">
        <v>42</v>
      </c>
      <c r="Z6629" s="2">
        <v>25</v>
      </c>
      <c r="AA6629" s="2">
        <v>96</v>
      </c>
      <c r="AB6629" s="2">
        <v>5</v>
      </c>
      <c r="AC6629" s="2">
        <v>0</v>
      </c>
      <c r="AD6629" s="2">
        <v>0</v>
      </c>
      <c r="AE6629" s="2">
        <v>0</v>
      </c>
      <c r="AF6629" s="2">
        <v>0</v>
      </c>
      <c r="AG6629" s="2">
        <v>40</v>
      </c>
      <c r="AH6629" s="2">
        <v>0</v>
      </c>
      <c r="AI6629" s="2">
        <v>0</v>
      </c>
      <c r="AJ6629" s="2">
        <v>6</v>
      </c>
      <c r="AK6629" s="2">
        <v>11</v>
      </c>
      <c r="AL6629" s="2">
        <v>0</v>
      </c>
      <c r="AM6629" s="2">
        <v>21</v>
      </c>
      <c r="AN6629" s="3">
        <f>IFERROR(K6629/J6629,"")</f>
        <v>0</v>
      </c>
      <c r="AO6629" s="3">
        <f>IFERROR(L6629/K6629,"")</f>
        <v>0</v>
      </c>
    </row>
    <row r="6630" spans="1:41">
      <c r="A6630" t="s">
        <v>8700</v>
      </c>
      <c r="D6630">
        <v>7400</v>
      </c>
      <c r="E6630" t="s">
        <v>948</v>
      </c>
      <c r="F6630" t="s">
        <v>1411</v>
      </c>
      <c r="I6630" t="b">
        <v>0</v>
      </c>
      <c r="J6630" s="2">
        <v>640</v>
      </c>
      <c r="K6630" s="2">
        <v>487</v>
      </c>
      <c r="L6630" s="2">
        <v>8</v>
      </c>
      <c r="M6630" s="2">
        <v>479</v>
      </c>
      <c r="N6630" s="2">
        <v>33</v>
      </c>
      <c r="O6630" s="2">
        <v>241</v>
      </c>
      <c r="P6630" s="2">
        <v>0</v>
      </c>
      <c r="Q6630" s="2">
        <v>0</v>
      </c>
      <c r="R6630" s="2">
        <v>0</v>
      </c>
      <c r="S6630" s="2">
        <v>0</v>
      </c>
      <c r="T6630" s="2">
        <v>33</v>
      </c>
      <c r="U6630" s="2">
        <v>0</v>
      </c>
      <c r="V6630" s="2">
        <v>0</v>
      </c>
      <c r="W6630" s="2">
        <v>0</v>
      </c>
      <c r="X6630" s="2">
        <v>0</v>
      </c>
      <c r="Y6630" s="2">
        <v>24</v>
      </c>
      <c r="Z6630" s="2">
        <v>6</v>
      </c>
      <c r="AA6630" s="2">
        <v>71</v>
      </c>
      <c r="AB6630" s="2">
        <v>1</v>
      </c>
      <c r="AC6630" s="2">
        <v>0</v>
      </c>
      <c r="AD6630" s="2">
        <v>0</v>
      </c>
      <c r="AE6630" s="2">
        <v>0</v>
      </c>
      <c r="AF6630" s="2">
        <v>0</v>
      </c>
      <c r="AG6630" s="2">
        <v>17</v>
      </c>
      <c r="AH6630" s="2">
        <v>0</v>
      </c>
      <c r="AI6630" s="2">
        <v>0</v>
      </c>
      <c r="AJ6630" s="2">
        <v>1</v>
      </c>
      <c r="AK6630" s="2">
        <v>18</v>
      </c>
      <c r="AL6630" s="2">
        <v>0</v>
      </c>
      <c r="AM6630" s="2">
        <v>34</v>
      </c>
      <c r="AN6630" s="3">
        <f>IFERROR(K6630/J6630,"")</f>
        <v>0</v>
      </c>
      <c r="AO6630" s="3">
        <f>IFERROR(L6630/K6630,"")</f>
        <v>0</v>
      </c>
    </row>
    <row r="6631" spans="1:41">
      <c r="A6631" t="s">
        <v>8701</v>
      </c>
      <c r="D6631">
        <v>7400</v>
      </c>
      <c r="E6631" t="s">
        <v>948</v>
      </c>
      <c r="F6631" t="s">
        <v>1413</v>
      </c>
      <c r="I6631" t="b">
        <v>0</v>
      </c>
      <c r="J6631" s="2">
        <v>648</v>
      </c>
      <c r="K6631" s="2">
        <v>426</v>
      </c>
      <c r="L6631" s="2">
        <v>7</v>
      </c>
      <c r="M6631" s="2">
        <v>419</v>
      </c>
      <c r="N6631" s="2">
        <v>68</v>
      </c>
      <c r="O6631" s="2">
        <v>8</v>
      </c>
      <c r="P6631" s="2">
        <v>0</v>
      </c>
      <c r="Q6631" s="2">
        <v>0</v>
      </c>
      <c r="R6631" s="2">
        <v>0</v>
      </c>
      <c r="S6631" s="2">
        <v>0</v>
      </c>
      <c r="T6631" s="2">
        <v>25</v>
      </c>
      <c r="U6631" s="2">
        <v>0</v>
      </c>
      <c r="V6631" s="2">
        <v>0</v>
      </c>
      <c r="W6631" s="2">
        <v>0</v>
      </c>
      <c r="X6631" s="2">
        <v>0</v>
      </c>
      <c r="Y6631" s="2">
        <v>53</v>
      </c>
      <c r="Z6631" s="2">
        <v>24</v>
      </c>
      <c r="AA6631" s="2">
        <v>155</v>
      </c>
      <c r="AB6631" s="2">
        <v>4</v>
      </c>
      <c r="AC6631" s="2">
        <v>0</v>
      </c>
      <c r="AD6631" s="2">
        <v>0</v>
      </c>
      <c r="AE6631" s="2">
        <v>0</v>
      </c>
      <c r="AF6631" s="2">
        <v>0</v>
      </c>
      <c r="AG6631" s="2">
        <v>41</v>
      </c>
      <c r="AH6631" s="2">
        <v>0</v>
      </c>
      <c r="AI6631" s="2">
        <v>0</v>
      </c>
      <c r="AJ6631" s="2">
        <v>6</v>
      </c>
      <c r="AK6631" s="2">
        <v>8</v>
      </c>
      <c r="AL6631" s="2">
        <v>0</v>
      </c>
      <c r="AM6631" s="2">
        <v>27</v>
      </c>
      <c r="AN6631" s="3">
        <f>IFERROR(K6631/J6631,"")</f>
        <v>0</v>
      </c>
      <c r="AO6631" s="3">
        <f>IFERROR(L6631/K6631,"")</f>
        <v>0</v>
      </c>
    </row>
    <row r="6632" spans="1:41">
      <c r="A6632" t="s">
        <v>8702</v>
      </c>
      <c r="D6632">
        <v>7400</v>
      </c>
      <c r="E6632" t="s">
        <v>948</v>
      </c>
      <c r="F6632" t="s">
        <v>1415</v>
      </c>
      <c r="I6632" t="b">
        <v>0</v>
      </c>
      <c r="J6632" s="2">
        <v>754</v>
      </c>
      <c r="K6632" s="2">
        <v>474</v>
      </c>
      <c r="L6632" s="2">
        <v>5</v>
      </c>
      <c r="M6632" s="2">
        <v>469</v>
      </c>
      <c r="N6632" s="2">
        <v>64</v>
      </c>
      <c r="O6632" s="2">
        <v>9</v>
      </c>
      <c r="P6632" s="2">
        <v>0</v>
      </c>
      <c r="Q6632" s="2">
        <v>0</v>
      </c>
      <c r="R6632" s="2">
        <v>0</v>
      </c>
      <c r="S6632" s="2">
        <v>0</v>
      </c>
      <c r="T6632" s="2">
        <v>23</v>
      </c>
      <c r="U6632" s="2">
        <v>1</v>
      </c>
      <c r="V6632" s="2">
        <v>0</v>
      </c>
      <c r="W6632" s="2">
        <v>0</v>
      </c>
      <c r="X6632" s="2">
        <v>0</v>
      </c>
      <c r="Y6632" s="2">
        <v>66</v>
      </c>
      <c r="Z6632" s="2">
        <v>45</v>
      </c>
      <c r="AA6632" s="2">
        <v>158</v>
      </c>
      <c r="AB6632" s="2">
        <v>3</v>
      </c>
      <c r="AC6632" s="2">
        <v>0</v>
      </c>
      <c r="AD6632" s="2">
        <v>0</v>
      </c>
      <c r="AE6632" s="2">
        <v>0</v>
      </c>
      <c r="AF6632" s="2">
        <v>0</v>
      </c>
      <c r="AG6632" s="2">
        <v>47</v>
      </c>
      <c r="AH6632" s="2">
        <v>0</v>
      </c>
      <c r="AI6632" s="2">
        <v>0</v>
      </c>
      <c r="AJ6632" s="2">
        <v>4</v>
      </c>
      <c r="AK6632" s="2">
        <v>7</v>
      </c>
      <c r="AL6632" s="2">
        <v>1</v>
      </c>
      <c r="AM6632" s="2">
        <v>41</v>
      </c>
      <c r="AN6632" s="3">
        <f>IFERROR(K6632/J6632,"")</f>
        <v>0</v>
      </c>
      <c r="AO6632" s="3">
        <f>IFERROR(L6632/K6632,"")</f>
        <v>0</v>
      </c>
    </row>
    <row r="6633" spans="1:41">
      <c r="A6633" t="s">
        <v>8703</v>
      </c>
      <c r="D6633">
        <v>7400</v>
      </c>
      <c r="E6633" t="s">
        <v>948</v>
      </c>
      <c r="F6633" t="s">
        <v>1417</v>
      </c>
      <c r="I6633" t="b">
        <v>0</v>
      </c>
      <c r="J6633" s="2">
        <v>717</v>
      </c>
      <c r="K6633" s="2">
        <v>391</v>
      </c>
      <c r="L6633" s="2">
        <v>8</v>
      </c>
      <c r="M6633" s="2">
        <v>383</v>
      </c>
      <c r="N6633" s="2">
        <v>38</v>
      </c>
      <c r="O6633" s="2">
        <v>40</v>
      </c>
      <c r="P6633" s="2">
        <v>1</v>
      </c>
      <c r="Q6633" s="2">
        <v>0</v>
      </c>
      <c r="R6633" s="2">
        <v>0</v>
      </c>
      <c r="S6633" s="2">
        <v>0</v>
      </c>
      <c r="T6633" s="2">
        <v>12</v>
      </c>
      <c r="U6633" s="2">
        <v>0</v>
      </c>
      <c r="V6633" s="2">
        <v>0</v>
      </c>
      <c r="W6633" s="2">
        <v>0</v>
      </c>
      <c r="X6633" s="2">
        <v>0</v>
      </c>
      <c r="Y6633" s="2">
        <v>57</v>
      </c>
      <c r="Z6633" s="2">
        <v>44</v>
      </c>
      <c r="AA6633" s="2">
        <v>86</v>
      </c>
      <c r="AB6633" s="2">
        <v>4</v>
      </c>
      <c r="AC6633" s="2">
        <v>0</v>
      </c>
      <c r="AD6633" s="2">
        <v>0</v>
      </c>
      <c r="AE6633" s="2">
        <v>0</v>
      </c>
      <c r="AF6633" s="2">
        <v>1</v>
      </c>
      <c r="AG6633" s="2">
        <v>21</v>
      </c>
      <c r="AH6633" s="2">
        <v>0</v>
      </c>
      <c r="AI6633" s="2">
        <v>0</v>
      </c>
      <c r="AJ6633" s="2">
        <v>6</v>
      </c>
      <c r="AK6633" s="2">
        <v>18</v>
      </c>
      <c r="AL6633" s="2">
        <v>2</v>
      </c>
      <c r="AM6633" s="2">
        <v>53</v>
      </c>
      <c r="AN6633" s="3">
        <f>IFERROR(K6633/J6633,"")</f>
        <v>0</v>
      </c>
      <c r="AO6633" s="3">
        <f>IFERROR(L6633/K6633,"")</f>
        <v>0</v>
      </c>
    </row>
    <row r="6634" spans="1:41">
      <c r="A6634" t="s">
        <v>8704</v>
      </c>
      <c r="D6634">
        <v>7400</v>
      </c>
      <c r="E6634" t="s">
        <v>948</v>
      </c>
      <c r="F6634" t="s">
        <v>1419</v>
      </c>
      <c r="I6634" t="b">
        <v>0</v>
      </c>
      <c r="J6634" s="2">
        <v>449</v>
      </c>
      <c r="K6634" s="2">
        <v>262</v>
      </c>
      <c r="L6634" s="2">
        <v>6</v>
      </c>
      <c r="M6634" s="2">
        <v>256</v>
      </c>
      <c r="N6634" s="2">
        <v>42</v>
      </c>
      <c r="O6634" s="2">
        <v>1</v>
      </c>
      <c r="P6634" s="2">
        <v>0</v>
      </c>
      <c r="Q6634" s="2">
        <v>0</v>
      </c>
      <c r="R6634" s="2">
        <v>0</v>
      </c>
      <c r="S6634" s="2">
        <v>0</v>
      </c>
      <c r="T6634" s="2">
        <v>13</v>
      </c>
      <c r="U6634" s="2">
        <v>0</v>
      </c>
      <c r="V6634" s="2">
        <v>0</v>
      </c>
      <c r="W6634" s="2">
        <v>0</v>
      </c>
      <c r="X6634" s="2">
        <v>0</v>
      </c>
      <c r="Y6634" s="2">
        <v>25</v>
      </c>
      <c r="Z6634" s="2">
        <v>40</v>
      </c>
      <c r="AA6634" s="2">
        <v>69</v>
      </c>
      <c r="AB6634" s="2">
        <v>3</v>
      </c>
      <c r="AC6634" s="2">
        <v>0</v>
      </c>
      <c r="AD6634" s="2">
        <v>0</v>
      </c>
      <c r="AE6634" s="2">
        <v>0</v>
      </c>
      <c r="AF6634" s="2">
        <v>0</v>
      </c>
      <c r="AG6634" s="2">
        <v>49</v>
      </c>
      <c r="AH6634" s="2">
        <v>0</v>
      </c>
      <c r="AI6634" s="2">
        <v>0</v>
      </c>
      <c r="AJ6634" s="2">
        <v>1</v>
      </c>
      <c r="AK6634" s="2">
        <v>9</v>
      </c>
      <c r="AL6634" s="2">
        <v>0</v>
      </c>
      <c r="AM6634" s="2">
        <v>4</v>
      </c>
      <c r="AN6634" s="3">
        <f>IFERROR(K6634/J6634,"")</f>
        <v>0</v>
      </c>
      <c r="AO6634" s="3">
        <f>IFERROR(L6634/K6634,"")</f>
        <v>0</v>
      </c>
    </row>
    <row r="6635" spans="1:41">
      <c r="A6635" t="s">
        <v>8705</v>
      </c>
      <c r="D6635">
        <v>7400</v>
      </c>
      <c r="E6635" t="s">
        <v>948</v>
      </c>
      <c r="F6635" t="s">
        <v>1421</v>
      </c>
      <c r="I6635" t="b">
        <v>0</v>
      </c>
      <c r="J6635" s="2">
        <v>674</v>
      </c>
      <c r="K6635" s="2">
        <v>404</v>
      </c>
      <c r="L6635" s="2">
        <v>7</v>
      </c>
      <c r="M6635" s="2">
        <v>397</v>
      </c>
      <c r="N6635" s="2">
        <v>39</v>
      </c>
      <c r="O6635" s="2">
        <v>1</v>
      </c>
      <c r="P6635" s="2">
        <v>0</v>
      </c>
      <c r="Q6635" s="2">
        <v>0</v>
      </c>
      <c r="R6635" s="2">
        <v>0</v>
      </c>
      <c r="S6635" s="2">
        <v>0</v>
      </c>
      <c r="T6635" s="2">
        <v>23</v>
      </c>
      <c r="U6635" s="2">
        <v>0</v>
      </c>
      <c r="V6635" s="2">
        <v>0</v>
      </c>
      <c r="W6635" s="2">
        <v>0</v>
      </c>
      <c r="X6635" s="2">
        <v>0</v>
      </c>
      <c r="Y6635" s="2">
        <v>47</v>
      </c>
      <c r="Z6635" s="2">
        <v>50</v>
      </c>
      <c r="AA6635" s="2">
        <v>136</v>
      </c>
      <c r="AB6635" s="2">
        <v>6</v>
      </c>
      <c r="AC6635" s="2">
        <v>0</v>
      </c>
      <c r="AD6635" s="2">
        <v>1</v>
      </c>
      <c r="AE6635" s="2">
        <v>0</v>
      </c>
      <c r="AF6635" s="2">
        <v>0</v>
      </c>
      <c r="AG6635" s="2">
        <v>47</v>
      </c>
      <c r="AH6635" s="2">
        <v>0</v>
      </c>
      <c r="AI6635" s="2">
        <v>0</v>
      </c>
      <c r="AJ6635" s="2">
        <v>5</v>
      </c>
      <c r="AK6635" s="2">
        <v>11</v>
      </c>
      <c r="AL6635" s="2">
        <v>0</v>
      </c>
      <c r="AM6635" s="2">
        <v>31</v>
      </c>
      <c r="AN6635" s="3">
        <f>IFERROR(K6635/J6635,"")</f>
        <v>0</v>
      </c>
      <c r="AO6635" s="3">
        <f>IFERROR(L6635/K6635,"")</f>
        <v>0</v>
      </c>
    </row>
    <row r="6636" spans="1:41">
      <c r="A6636" t="s">
        <v>8706</v>
      </c>
      <c r="D6636">
        <v>7400</v>
      </c>
      <c r="E6636" t="s">
        <v>948</v>
      </c>
      <c r="F6636" t="s">
        <v>1423</v>
      </c>
      <c r="I6636" t="b">
        <v>0</v>
      </c>
      <c r="J6636" s="2">
        <v>463</v>
      </c>
      <c r="K6636" s="2">
        <v>318</v>
      </c>
      <c r="L6636" s="2">
        <v>2</v>
      </c>
      <c r="M6636" s="2">
        <v>316</v>
      </c>
      <c r="N6636" s="2">
        <v>49</v>
      </c>
      <c r="O6636" s="2">
        <v>0</v>
      </c>
      <c r="P6636" s="2">
        <v>0</v>
      </c>
      <c r="Q6636" s="2">
        <v>0</v>
      </c>
      <c r="R6636" s="2">
        <v>0</v>
      </c>
      <c r="S6636" s="2">
        <v>0</v>
      </c>
      <c r="T6636" s="2">
        <v>16</v>
      </c>
      <c r="U6636" s="2">
        <v>0</v>
      </c>
      <c r="V6636" s="2">
        <v>0</v>
      </c>
      <c r="W6636" s="2">
        <v>0</v>
      </c>
      <c r="X6636" s="2">
        <v>1</v>
      </c>
      <c r="Y6636" s="2">
        <v>49</v>
      </c>
      <c r="Z6636" s="2">
        <v>38</v>
      </c>
      <c r="AA6636" s="2">
        <v>109</v>
      </c>
      <c r="AB6636" s="2">
        <v>2</v>
      </c>
      <c r="AC6636" s="2">
        <v>0</v>
      </c>
      <c r="AD6636" s="2">
        <v>0</v>
      </c>
      <c r="AE6636" s="2">
        <v>0</v>
      </c>
      <c r="AF6636" s="2">
        <v>0</v>
      </c>
      <c r="AG6636" s="2">
        <v>19</v>
      </c>
      <c r="AH6636" s="2">
        <v>0</v>
      </c>
      <c r="AI6636" s="2">
        <v>0</v>
      </c>
      <c r="AJ6636" s="2">
        <v>4</v>
      </c>
      <c r="AK6636" s="2">
        <v>8</v>
      </c>
      <c r="AL6636" s="2">
        <v>0</v>
      </c>
      <c r="AM6636" s="2">
        <v>21</v>
      </c>
      <c r="AN6636" s="3">
        <f>IFERROR(K6636/J6636,"")</f>
        <v>0</v>
      </c>
      <c r="AO6636" s="3">
        <f>IFERROR(L6636/K6636,"")</f>
        <v>0</v>
      </c>
    </row>
    <row r="6637" spans="1:41">
      <c r="A6637" t="s">
        <v>8707</v>
      </c>
      <c r="D6637">
        <v>7400</v>
      </c>
      <c r="E6637" t="s">
        <v>948</v>
      </c>
      <c r="F6637" t="s">
        <v>1425</v>
      </c>
      <c r="I6637" t="b">
        <v>0</v>
      </c>
      <c r="J6637" s="2">
        <v>624</v>
      </c>
      <c r="K6637" s="2">
        <v>417</v>
      </c>
      <c r="L6637" s="2">
        <v>5</v>
      </c>
      <c r="M6637" s="2">
        <v>412</v>
      </c>
      <c r="N6637" s="2">
        <v>86</v>
      </c>
      <c r="O6637" s="2">
        <v>8</v>
      </c>
      <c r="P6637" s="2">
        <v>0</v>
      </c>
      <c r="Q6637" s="2">
        <v>0</v>
      </c>
      <c r="R6637" s="2">
        <v>0</v>
      </c>
      <c r="S6637" s="2">
        <v>0</v>
      </c>
      <c r="T6637" s="2">
        <v>57</v>
      </c>
      <c r="U6637" s="2">
        <v>0</v>
      </c>
      <c r="V6637" s="2">
        <v>0</v>
      </c>
      <c r="W6637" s="2">
        <v>0</v>
      </c>
      <c r="X6637" s="2">
        <v>0</v>
      </c>
      <c r="Y6637" s="2">
        <v>36</v>
      </c>
      <c r="Z6637" s="2">
        <v>20</v>
      </c>
      <c r="AA6637" s="2">
        <v>123</v>
      </c>
      <c r="AB6637" s="2">
        <v>15</v>
      </c>
      <c r="AC6637" s="2">
        <v>0</v>
      </c>
      <c r="AD6637" s="2">
        <v>0</v>
      </c>
      <c r="AE6637" s="2">
        <v>0</v>
      </c>
      <c r="AF6637" s="2">
        <v>0</v>
      </c>
      <c r="AG6637" s="2">
        <v>37</v>
      </c>
      <c r="AH6637" s="2">
        <v>0</v>
      </c>
      <c r="AI6637" s="2">
        <v>0</v>
      </c>
      <c r="AJ6637" s="2">
        <v>7</v>
      </c>
      <c r="AK6637" s="2">
        <v>14</v>
      </c>
      <c r="AL6637" s="2">
        <v>0</v>
      </c>
      <c r="AM6637" s="2">
        <v>9</v>
      </c>
      <c r="AN6637" s="3">
        <f>IFERROR(K6637/J6637,"")</f>
        <v>0</v>
      </c>
      <c r="AO6637" s="3">
        <f>IFERROR(L6637/K6637,"")</f>
        <v>0</v>
      </c>
    </row>
    <row r="6638" spans="1:41">
      <c r="A6638" t="s">
        <v>8708</v>
      </c>
      <c r="D6638">
        <v>7400</v>
      </c>
      <c r="E6638" t="s">
        <v>948</v>
      </c>
      <c r="F6638" t="s">
        <v>1427</v>
      </c>
      <c r="I6638" t="b">
        <v>0</v>
      </c>
      <c r="J6638" s="2">
        <v>591</v>
      </c>
      <c r="K6638" s="2">
        <v>412</v>
      </c>
      <c r="L6638" s="2">
        <v>6</v>
      </c>
      <c r="M6638" s="2">
        <v>406</v>
      </c>
      <c r="N6638" s="2">
        <v>60</v>
      </c>
      <c r="O6638" s="2">
        <v>9</v>
      </c>
      <c r="P6638" s="2">
        <v>0</v>
      </c>
      <c r="Q6638" s="2">
        <v>0</v>
      </c>
      <c r="R6638" s="2">
        <v>0</v>
      </c>
      <c r="S6638" s="2">
        <v>0</v>
      </c>
      <c r="T6638" s="2">
        <v>25</v>
      </c>
      <c r="U6638" s="2">
        <v>0</v>
      </c>
      <c r="V6638" s="2">
        <v>0</v>
      </c>
      <c r="W6638" s="2">
        <v>0</v>
      </c>
      <c r="X6638" s="2">
        <v>0</v>
      </c>
      <c r="Y6638" s="2">
        <v>56</v>
      </c>
      <c r="Z6638" s="2">
        <v>21</v>
      </c>
      <c r="AA6638" s="2">
        <v>143</v>
      </c>
      <c r="AB6638" s="2">
        <v>7</v>
      </c>
      <c r="AC6638" s="2">
        <v>0</v>
      </c>
      <c r="AD6638" s="2">
        <v>0</v>
      </c>
      <c r="AE6638" s="2">
        <v>0</v>
      </c>
      <c r="AF6638" s="2">
        <v>0</v>
      </c>
      <c r="AG6638" s="2">
        <v>41</v>
      </c>
      <c r="AH6638" s="2">
        <v>0</v>
      </c>
      <c r="AI6638" s="2">
        <v>0</v>
      </c>
      <c r="AJ6638" s="2">
        <v>4</v>
      </c>
      <c r="AK6638" s="2">
        <v>20</v>
      </c>
      <c r="AL6638" s="2">
        <v>0</v>
      </c>
      <c r="AM6638" s="2">
        <v>20</v>
      </c>
      <c r="AN6638" s="3">
        <f>IFERROR(K6638/J6638,"")</f>
        <v>0</v>
      </c>
      <c r="AO6638" s="3">
        <f>IFERROR(L6638/K6638,"")</f>
        <v>0</v>
      </c>
    </row>
    <row r="6639" spans="1:41">
      <c r="A6639" t="s">
        <v>8709</v>
      </c>
      <c r="D6639">
        <v>7400</v>
      </c>
      <c r="E6639" t="s">
        <v>948</v>
      </c>
      <c r="F6639" t="s">
        <v>1429</v>
      </c>
      <c r="I6639" t="b">
        <v>0</v>
      </c>
      <c r="J6639" s="2">
        <v>693</v>
      </c>
      <c r="K6639" s="2">
        <v>458</v>
      </c>
      <c r="L6639" s="2">
        <v>3</v>
      </c>
      <c r="M6639" s="2">
        <v>455</v>
      </c>
      <c r="N6639" s="2">
        <v>78</v>
      </c>
      <c r="O6639" s="2">
        <v>5</v>
      </c>
      <c r="P6639" s="2">
        <v>0</v>
      </c>
      <c r="Q6639" s="2">
        <v>0</v>
      </c>
      <c r="R6639" s="2">
        <v>0</v>
      </c>
      <c r="S6639" s="2">
        <v>0</v>
      </c>
      <c r="T6639" s="2">
        <v>36</v>
      </c>
      <c r="U6639" s="2">
        <v>1</v>
      </c>
      <c r="V6639" s="2">
        <v>0</v>
      </c>
      <c r="W6639" s="2">
        <v>0</v>
      </c>
      <c r="X6639" s="2">
        <v>0</v>
      </c>
      <c r="Y6639" s="2">
        <v>49</v>
      </c>
      <c r="Z6639" s="2">
        <v>33</v>
      </c>
      <c r="AA6639" s="2">
        <v>144</v>
      </c>
      <c r="AB6639" s="2">
        <v>6</v>
      </c>
      <c r="AC6639" s="2">
        <v>0</v>
      </c>
      <c r="AD6639" s="2">
        <v>0</v>
      </c>
      <c r="AE6639" s="2">
        <v>1</v>
      </c>
      <c r="AF6639" s="2">
        <v>0</v>
      </c>
      <c r="AG6639" s="2">
        <v>36</v>
      </c>
      <c r="AH6639" s="2">
        <v>0</v>
      </c>
      <c r="AI6639" s="2">
        <v>0</v>
      </c>
      <c r="AJ6639" s="2">
        <v>6</v>
      </c>
      <c r="AK6639" s="2">
        <v>24</v>
      </c>
      <c r="AL6639" s="2">
        <v>0</v>
      </c>
      <c r="AM6639" s="2">
        <v>36</v>
      </c>
      <c r="AN6639" s="3">
        <f>IFERROR(K6639/J6639,"")</f>
        <v>0</v>
      </c>
      <c r="AO6639" s="3">
        <f>IFERROR(L6639/K6639,"")</f>
        <v>0</v>
      </c>
    </row>
    <row r="6640" spans="1:41">
      <c r="A6640" t="s">
        <v>8710</v>
      </c>
      <c r="D6640">
        <v>7400</v>
      </c>
      <c r="E6640" t="s">
        <v>948</v>
      </c>
      <c r="F6640" t="s">
        <v>1431</v>
      </c>
      <c r="I6640" t="b">
        <v>0</v>
      </c>
      <c r="J6640" s="2">
        <v>639</v>
      </c>
      <c r="K6640" s="2">
        <v>390</v>
      </c>
      <c r="L6640" s="2">
        <v>0</v>
      </c>
      <c r="M6640" s="2">
        <v>390</v>
      </c>
      <c r="N6640" s="2">
        <v>58</v>
      </c>
      <c r="O6640" s="2">
        <v>7</v>
      </c>
      <c r="P6640" s="2">
        <v>2</v>
      </c>
      <c r="Q6640" s="2">
        <v>0</v>
      </c>
      <c r="R6640" s="2">
        <v>0</v>
      </c>
      <c r="S6640" s="2">
        <v>0</v>
      </c>
      <c r="T6640" s="2">
        <v>20</v>
      </c>
      <c r="U6640" s="2">
        <v>0</v>
      </c>
      <c r="V6640" s="2">
        <v>0</v>
      </c>
      <c r="W6640" s="2">
        <v>0</v>
      </c>
      <c r="X6640" s="2">
        <v>0</v>
      </c>
      <c r="Y6640" s="2">
        <v>39</v>
      </c>
      <c r="Z6640" s="2">
        <v>41</v>
      </c>
      <c r="AA6640" s="2">
        <v>136</v>
      </c>
      <c r="AB6640" s="2">
        <v>3</v>
      </c>
      <c r="AC6640" s="2">
        <v>0</v>
      </c>
      <c r="AD6640" s="2">
        <v>0</v>
      </c>
      <c r="AE6640" s="2">
        <v>0</v>
      </c>
      <c r="AF6640" s="2">
        <v>0</v>
      </c>
      <c r="AG6640" s="2">
        <v>31</v>
      </c>
      <c r="AH6640" s="2">
        <v>0</v>
      </c>
      <c r="AI6640" s="2">
        <v>0</v>
      </c>
      <c r="AJ6640" s="2">
        <v>9</v>
      </c>
      <c r="AK6640" s="2">
        <v>7</v>
      </c>
      <c r="AL6640" s="2">
        <v>0</v>
      </c>
      <c r="AM6640" s="2">
        <v>37</v>
      </c>
      <c r="AN6640" s="3">
        <f>IFERROR(K6640/J6640,"")</f>
        <v>0</v>
      </c>
      <c r="AO6640" s="3">
        <f>IFERROR(L6640/K6640,"")</f>
        <v>0</v>
      </c>
    </row>
    <row r="6641" spans="1:41">
      <c r="A6641" t="s">
        <v>8711</v>
      </c>
      <c r="D6641">
        <v>7400</v>
      </c>
      <c r="E6641" t="s">
        <v>948</v>
      </c>
      <c r="F6641" t="s">
        <v>1433</v>
      </c>
      <c r="I6641" t="b">
        <v>0</v>
      </c>
      <c r="J6641" s="2">
        <v>730</v>
      </c>
      <c r="K6641" s="2">
        <v>437</v>
      </c>
      <c r="L6641" s="2">
        <v>2</v>
      </c>
      <c r="M6641" s="2">
        <v>435</v>
      </c>
      <c r="N6641" s="2">
        <v>59</v>
      </c>
      <c r="O6641" s="2">
        <v>7</v>
      </c>
      <c r="P6641" s="2">
        <v>0</v>
      </c>
      <c r="Q6641" s="2">
        <v>0</v>
      </c>
      <c r="R6641" s="2">
        <v>0</v>
      </c>
      <c r="S6641" s="2">
        <v>0</v>
      </c>
      <c r="T6641" s="2">
        <v>17</v>
      </c>
      <c r="U6641" s="2">
        <v>0</v>
      </c>
      <c r="V6641" s="2">
        <v>0</v>
      </c>
      <c r="W6641" s="2">
        <v>0</v>
      </c>
      <c r="X6641" s="2">
        <v>0</v>
      </c>
      <c r="Y6641" s="2">
        <v>47</v>
      </c>
      <c r="Z6641" s="2">
        <v>70</v>
      </c>
      <c r="AA6641" s="2">
        <v>139</v>
      </c>
      <c r="AB6641" s="2">
        <v>2</v>
      </c>
      <c r="AC6641" s="2">
        <v>0</v>
      </c>
      <c r="AD6641" s="2">
        <v>0</v>
      </c>
      <c r="AE6641" s="2">
        <v>0</v>
      </c>
      <c r="AF6641" s="2">
        <v>0</v>
      </c>
      <c r="AG6641" s="2">
        <v>53</v>
      </c>
      <c r="AH6641" s="2">
        <v>0</v>
      </c>
      <c r="AI6641" s="2">
        <v>1</v>
      </c>
      <c r="AJ6641" s="2">
        <v>7</v>
      </c>
      <c r="AK6641" s="2">
        <v>16</v>
      </c>
      <c r="AL6641" s="2">
        <v>3</v>
      </c>
      <c r="AM6641" s="2">
        <v>14</v>
      </c>
      <c r="AN6641" s="3">
        <f>IFERROR(K6641/J6641,"")</f>
        <v>0</v>
      </c>
      <c r="AO6641" s="3">
        <f>IFERROR(L6641/K6641,"")</f>
        <v>0</v>
      </c>
    </row>
    <row r="6642" spans="1:41">
      <c r="A6642" t="s">
        <v>8712</v>
      </c>
      <c r="D6642">
        <v>7400</v>
      </c>
      <c r="E6642" t="s">
        <v>948</v>
      </c>
      <c r="F6642" t="s">
        <v>1435</v>
      </c>
      <c r="I6642" t="b">
        <v>0</v>
      </c>
      <c r="J6642" s="2">
        <v>730</v>
      </c>
      <c r="K6642" s="2">
        <v>521</v>
      </c>
      <c r="L6642" s="2">
        <v>2</v>
      </c>
      <c r="M6642" s="2">
        <v>519</v>
      </c>
      <c r="N6642" s="2">
        <v>50</v>
      </c>
      <c r="O6642" s="2">
        <v>8</v>
      </c>
      <c r="P6642" s="2">
        <v>1</v>
      </c>
      <c r="Q6642" s="2">
        <v>0</v>
      </c>
      <c r="R6642" s="2">
        <v>0</v>
      </c>
      <c r="S6642" s="2">
        <v>0</v>
      </c>
      <c r="T6642" s="2">
        <v>78</v>
      </c>
      <c r="U6642" s="2">
        <v>0</v>
      </c>
      <c r="V6642" s="2">
        <v>0</v>
      </c>
      <c r="W6642" s="2">
        <v>0</v>
      </c>
      <c r="X6642" s="2">
        <v>0</v>
      </c>
      <c r="Y6642" s="2">
        <v>77</v>
      </c>
      <c r="Z6642" s="2">
        <v>13</v>
      </c>
      <c r="AA6642" s="2">
        <v>171</v>
      </c>
      <c r="AB6642" s="2">
        <v>11</v>
      </c>
      <c r="AC6642" s="2">
        <v>0</v>
      </c>
      <c r="AD6642" s="2">
        <v>0</v>
      </c>
      <c r="AE6642" s="2">
        <v>0</v>
      </c>
      <c r="AF6642" s="2">
        <v>0</v>
      </c>
      <c r="AG6642" s="2">
        <v>37</v>
      </c>
      <c r="AH6642" s="2">
        <v>0</v>
      </c>
      <c r="AI6642" s="2">
        <v>0</v>
      </c>
      <c r="AJ6642" s="2">
        <v>8</v>
      </c>
      <c r="AK6642" s="2">
        <v>28</v>
      </c>
      <c r="AL6642" s="2">
        <v>0</v>
      </c>
      <c r="AM6642" s="2">
        <v>37</v>
      </c>
      <c r="AN6642" s="3">
        <f>IFERROR(K6642/J6642,"")</f>
        <v>0</v>
      </c>
      <c r="AO6642" s="3">
        <f>IFERROR(L6642/K6642,"")</f>
        <v>0</v>
      </c>
    </row>
    <row r="6643" spans="1:41">
      <c r="A6643" t="s">
        <v>8713</v>
      </c>
      <c r="D6643">
        <v>7400</v>
      </c>
      <c r="E6643" t="s">
        <v>948</v>
      </c>
      <c r="F6643" t="s">
        <v>1437</v>
      </c>
      <c r="I6643" t="b">
        <v>0</v>
      </c>
      <c r="J6643" s="2">
        <v>697</v>
      </c>
      <c r="K6643" s="2">
        <v>389</v>
      </c>
      <c r="L6643" s="2">
        <v>8</v>
      </c>
      <c r="M6643" s="2">
        <v>381</v>
      </c>
      <c r="N6643" s="2">
        <v>51</v>
      </c>
      <c r="O6643" s="2">
        <v>3</v>
      </c>
      <c r="P6643" s="2">
        <v>0</v>
      </c>
      <c r="Q6643" s="2">
        <v>0</v>
      </c>
      <c r="R6643" s="2">
        <v>0</v>
      </c>
      <c r="S6643" s="2">
        <v>0</v>
      </c>
      <c r="T6643" s="2">
        <v>18</v>
      </c>
      <c r="U6643" s="2">
        <v>0</v>
      </c>
      <c r="V6643" s="2">
        <v>0</v>
      </c>
      <c r="W6643" s="2">
        <v>0</v>
      </c>
      <c r="X6643" s="2">
        <v>0</v>
      </c>
      <c r="Y6643" s="2">
        <v>31</v>
      </c>
      <c r="Z6643" s="2">
        <v>41</v>
      </c>
      <c r="AA6643" s="2">
        <v>154</v>
      </c>
      <c r="AB6643" s="2">
        <v>9</v>
      </c>
      <c r="AC6643" s="2">
        <v>0</v>
      </c>
      <c r="AD6643" s="2">
        <v>0</v>
      </c>
      <c r="AE6643" s="2">
        <v>0</v>
      </c>
      <c r="AF6643" s="2">
        <v>0</v>
      </c>
      <c r="AG6643" s="2">
        <v>32</v>
      </c>
      <c r="AH6643" s="2">
        <v>0</v>
      </c>
      <c r="AI6643" s="2">
        <v>0</v>
      </c>
      <c r="AJ6643" s="2">
        <v>2</v>
      </c>
      <c r="AK6643" s="2">
        <v>18</v>
      </c>
      <c r="AL6643" s="2">
        <v>0</v>
      </c>
      <c r="AM6643" s="2">
        <v>22</v>
      </c>
      <c r="AN6643" s="3">
        <f>IFERROR(K6643/J6643,"")</f>
        <v>0</v>
      </c>
      <c r="AO6643" s="3">
        <f>IFERROR(L6643/K6643,"")</f>
        <v>0</v>
      </c>
    </row>
    <row r="6644" spans="1:41">
      <c r="A6644" t="s">
        <v>8714</v>
      </c>
      <c r="D6644">
        <v>7400</v>
      </c>
      <c r="E6644" t="s">
        <v>948</v>
      </c>
      <c r="F6644" t="s">
        <v>1439</v>
      </c>
      <c r="I6644" t="b">
        <v>0</v>
      </c>
      <c r="J6644" s="2">
        <v>551</v>
      </c>
      <c r="K6644" s="2">
        <v>295</v>
      </c>
      <c r="L6644" s="2">
        <v>4</v>
      </c>
      <c r="M6644" s="2">
        <v>291</v>
      </c>
      <c r="N6644" s="2">
        <v>43</v>
      </c>
      <c r="O6644" s="2">
        <v>4</v>
      </c>
      <c r="P6644" s="2">
        <v>0</v>
      </c>
      <c r="Q6644" s="2">
        <v>0</v>
      </c>
      <c r="R6644" s="2">
        <v>0</v>
      </c>
      <c r="S6644" s="2">
        <v>0</v>
      </c>
      <c r="T6644" s="2">
        <v>14</v>
      </c>
      <c r="U6644" s="2">
        <v>0</v>
      </c>
      <c r="V6644" s="2">
        <v>0</v>
      </c>
      <c r="W6644" s="2">
        <v>0</v>
      </c>
      <c r="X6644" s="2">
        <v>0</v>
      </c>
      <c r="Y6644" s="2">
        <v>33</v>
      </c>
      <c r="Z6644" s="2">
        <v>42</v>
      </c>
      <c r="AA6644" s="2">
        <v>110</v>
      </c>
      <c r="AB6644" s="2">
        <v>5</v>
      </c>
      <c r="AC6644" s="2">
        <v>0</v>
      </c>
      <c r="AD6644" s="2">
        <v>0</v>
      </c>
      <c r="AE6644" s="2">
        <v>0</v>
      </c>
      <c r="AF6644" s="2">
        <v>0</v>
      </c>
      <c r="AG6644" s="2">
        <v>22</v>
      </c>
      <c r="AH6644" s="2">
        <v>0</v>
      </c>
      <c r="AI6644" s="2">
        <v>0</v>
      </c>
      <c r="AJ6644" s="2">
        <v>1</v>
      </c>
      <c r="AK6644" s="2">
        <v>7</v>
      </c>
      <c r="AL6644" s="2">
        <v>0</v>
      </c>
      <c r="AM6644" s="2">
        <v>10</v>
      </c>
      <c r="AN6644" s="3">
        <f>IFERROR(K6644/J6644,"")</f>
        <v>0</v>
      </c>
      <c r="AO6644" s="3">
        <f>IFERROR(L6644/K6644,"")</f>
        <v>0</v>
      </c>
    </row>
    <row r="6645" spans="1:41">
      <c r="A6645" t="s">
        <v>8715</v>
      </c>
      <c r="D6645">
        <v>7400</v>
      </c>
      <c r="E6645" t="s">
        <v>948</v>
      </c>
      <c r="F6645" t="s">
        <v>1441</v>
      </c>
      <c r="I6645" t="b">
        <v>0</v>
      </c>
      <c r="J6645" s="2">
        <v>649</v>
      </c>
      <c r="K6645" s="2">
        <v>390</v>
      </c>
      <c r="L6645" s="2">
        <v>8</v>
      </c>
      <c r="M6645" s="2">
        <v>382</v>
      </c>
      <c r="N6645" s="2">
        <v>70</v>
      </c>
      <c r="O6645" s="2">
        <v>5</v>
      </c>
      <c r="P6645" s="2">
        <v>1</v>
      </c>
      <c r="Q6645" s="2">
        <v>0</v>
      </c>
      <c r="R6645" s="2">
        <v>0</v>
      </c>
      <c r="S6645" s="2">
        <v>0</v>
      </c>
      <c r="T6645" s="2">
        <v>25</v>
      </c>
      <c r="U6645" s="2">
        <v>0</v>
      </c>
      <c r="V6645" s="2">
        <v>0</v>
      </c>
      <c r="W6645" s="2">
        <v>0</v>
      </c>
      <c r="X6645" s="2">
        <v>0</v>
      </c>
      <c r="Y6645" s="2">
        <v>45</v>
      </c>
      <c r="Z6645" s="2">
        <v>41</v>
      </c>
      <c r="AA6645" s="2">
        <v>122</v>
      </c>
      <c r="AB6645" s="2">
        <v>5</v>
      </c>
      <c r="AC6645" s="2">
        <v>0</v>
      </c>
      <c r="AD6645" s="2">
        <v>0</v>
      </c>
      <c r="AE6645" s="2">
        <v>0</v>
      </c>
      <c r="AF6645" s="2">
        <v>0</v>
      </c>
      <c r="AG6645" s="2">
        <v>35</v>
      </c>
      <c r="AH6645" s="2">
        <v>0</v>
      </c>
      <c r="AI6645" s="2">
        <v>0</v>
      </c>
      <c r="AJ6645" s="2">
        <v>5</v>
      </c>
      <c r="AK6645" s="2">
        <v>19</v>
      </c>
      <c r="AL6645" s="2">
        <v>0</v>
      </c>
      <c r="AM6645" s="2">
        <v>9</v>
      </c>
      <c r="AN6645" s="3">
        <f>IFERROR(K6645/J6645,"")</f>
        <v>0</v>
      </c>
      <c r="AO6645" s="3">
        <f>IFERROR(L6645/K6645,"")</f>
        <v>0</v>
      </c>
    </row>
    <row r="6646" spans="1:41">
      <c r="A6646" t="s">
        <v>8716</v>
      </c>
      <c r="D6646">
        <v>7400</v>
      </c>
      <c r="E6646" t="s">
        <v>948</v>
      </c>
      <c r="F6646" t="s">
        <v>1443</v>
      </c>
      <c r="I6646" t="b">
        <v>0</v>
      </c>
      <c r="J6646" s="2">
        <v>698</v>
      </c>
      <c r="K6646" s="2">
        <v>306</v>
      </c>
      <c r="L6646" s="2">
        <v>4</v>
      </c>
      <c r="M6646" s="2">
        <v>302</v>
      </c>
      <c r="N6646" s="2">
        <v>51</v>
      </c>
      <c r="O6646" s="2">
        <v>2</v>
      </c>
      <c r="P6646" s="2">
        <v>1</v>
      </c>
      <c r="Q6646" s="2">
        <v>0</v>
      </c>
      <c r="R6646" s="2">
        <v>1</v>
      </c>
      <c r="S6646" s="2">
        <v>0</v>
      </c>
      <c r="T6646" s="2">
        <v>17</v>
      </c>
      <c r="U6646" s="2">
        <v>0</v>
      </c>
      <c r="V6646" s="2">
        <v>0</v>
      </c>
      <c r="W6646" s="2">
        <v>0</v>
      </c>
      <c r="X6646" s="2">
        <v>0</v>
      </c>
      <c r="Y6646" s="2">
        <v>20</v>
      </c>
      <c r="Z6646" s="2">
        <v>40</v>
      </c>
      <c r="AA6646" s="2">
        <v>125</v>
      </c>
      <c r="AB6646" s="2">
        <v>6</v>
      </c>
      <c r="AC6646" s="2">
        <v>0</v>
      </c>
      <c r="AD6646" s="2">
        <v>0</v>
      </c>
      <c r="AE6646" s="2">
        <v>0</v>
      </c>
      <c r="AF6646" s="2">
        <v>0</v>
      </c>
      <c r="AG6646" s="2">
        <v>23</v>
      </c>
      <c r="AH6646" s="2">
        <v>0</v>
      </c>
      <c r="AI6646" s="2">
        <v>0</v>
      </c>
      <c r="AJ6646" s="2">
        <v>1</v>
      </c>
      <c r="AK6646" s="2">
        <v>7</v>
      </c>
      <c r="AL6646" s="2">
        <v>0</v>
      </c>
      <c r="AM6646" s="2">
        <v>8</v>
      </c>
      <c r="AN6646" s="3">
        <f>IFERROR(K6646/J6646,"")</f>
        <v>0</v>
      </c>
      <c r="AO6646" s="3">
        <f>IFERROR(L6646/K6646,"")</f>
        <v>0</v>
      </c>
    </row>
    <row r="6647" spans="1:41">
      <c r="A6647" t="s">
        <v>8717</v>
      </c>
      <c r="D6647">
        <v>7400</v>
      </c>
      <c r="E6647" t="s">
        <v>948</v>
      </c>
      <c r="F6647" t="s">
        <v>1445</v>
      </c>
      <c r="I6647" t="b">
        <v>0</v>
      </c>
      <c r="J6647" s="2">
        <v>713</v>
      </c>
      <c r="K6647" s="2">
        <v>297</v>
      </c>
      <c r="L6647" s="2">
        <v>6</v>
      </c>
      <c r="M6647" s="2">
        <v>291</v>
      </c>
      <c r="N6647" s="2">
        <v>32</v>
      </c>
      <c r="O6647" s="2">
        <v>2</v>
      </c>
      <c r="P6647" s="2">
        <v>0</v>
      </c>
      <c r="Q6647" s="2">
        <v>0</v>
      </c>
      <c r="R6647" s="2">
        <v>0</v>
      </c>
      <c r="S6647" s="2">
        <v>0</v>
      </c>
      <c r="T6647" s="2">
        <v>7</v>
      </c>
      <c r="U6647" s="2">
        <v>0</v>
      </c>
      <c r="V6647" s="2">
        <v>0</v>
      </c>
      <c r="W6647" s="2">
        <v>0</v>
      </c>
      <c r="X6647" s="2">
        <v>0</v>
      </c>
      <c r="Y6647" s="2">
        <v>18</v>
      </c>
      <c r="Z6647" s="2">
        <v>37</v>
      </c>
      <c r="AA6647" s="2">
        <v>153</v>
      </c>
      <c r="AB6647" s="2">
        <v>2</v>
      </c>
      <c r="AC6647" s="2">
        <v>0</v>
      </c>
      <c r="AD6647" s="2">
        <v>1</v>
      </c>
      <c r="AE6647" s="2">
        <v>0</v>
      </c>
      <c r="AF6647" s="2">
        <v>0</v>
      </c>
      <c r="AG6647" s="2">
        <v>14</v>
      </c>
      <c r="AH6647" s="2">
        <v>1</v>
      </c>
      <c r="AI6647" s="2">
        <v>0</v>
      </c>
      <c r="AJ6647" s="2">
        <v>3</v>
      </c>
      <c r="AK6647" s="2">
        <v>13</v>
      </c>
      <c r="AL6647" s="2">
        <v>1</v>
      </c>
      <c r="AM6647" s="2">
        <v>7</v>
      </c>
      <c r="AN6647" s="3">
        <f>IFERROR(K6647/J6647,"")</f>
        <v>0</v>
      </c>
      <c r="AO6647" s="3">
        <f>IFERROR(L6647/K6647,"")</f>
        <v>0</v>
      </c>
    </row>
    <row r="6648" spans="1:41">
      <c r="A6648" t="s">
        <v>8718</v>
      </c>
      <c r="D6648">
        <v>7400</v>
      </c>
      <c r="E6648" t="s">
        <v>948</v>
      </c>
      <c r="F6648" t="s">
        <v>1447</v>
      </c>
      <c r="I6648" t="b">
        <v>0</v>
      </c>
      <c r="J6648" s="2">
        <v>492</v>
      </c>
      <c r="K6648" s="2">
        <v>230</v>
      </c>
      <c r="L6648" s="2">
        <v>4</v>
      </c>
      <c r="M6648" s="2">
        <v>226</v>
      </c>
      <c r="N6648" s="2">
        <v>19</v>
      </c>
      <c r="O6648" s="2">
        <v>1</v>
      </c>
      <c r="P6648" s="2">
        <v>0</v>
      </c>
      <c r="Q6648" s="2">
        <v>0</v>
      </c>
      <c r="R6648" s="2">
        <v>0</v>
      </c>
      <c r="S6648" s="2">
        <v>0</v>
      </c>
      <c r="T6648" s="2">
        <v>9</v>
      </c>
      <c r="U6648" s="2">
        <v>0</v>
      </c>
      <c r="V6648" s="2">
        <v>0</v>
      </c>
      <c r="W6648" s="2">
        <v>0</v>
      </c>
      <c r="X6648" s="2">
        <v>0</v>
      </c>
      <c r="Y6648" s="2">
        <v>29</v>
      </c>
      <c r="Z6648" s="2">
        <v>30</v>
      </c>
      <c r="AA6648" s="2">
        <v>90</v>
      </c>
      <c r="AB6648" s="2">
        <v>8</v>
      </c>
      <c r="AC6648" s="2">
        <v>0</v>
      </c>
      <c r="AD6648" s="2">
        <v>0</v>
      </c>
      <c r="AE6648" s="2">
        <v>0</v>
      </c>
      <c r="AF6648" s="2">
        <v>0</v>
      </c>
      <c r="AG6648" s="2">
        <v>18</v>
      </c>
      <c r="AH6648" s="2">
        <v>0</v>
      </c>
      <c r="AI6648" s="2">
        <v>0</v>
      </c>
      <c r="AJ6648" s="2">
        <v>3</v>
      </c>
      <c r="AK6648" s="2">
        <v>2</v>
      </c>
      <c r="AL6648" s="2">
        <v>0</v>
      </c>
      <c r="AM6648" s="2">
        <v>17</v>
      </c>
      <c r="AN6648" s="3">
        <f>IFERROR(K6648/J6648,"")</f>
        <v>0</v>
      </c>
      <c r="AO6648" s="3">
        <f>IFERROR(L6648/K6648,"")</f>
        <v>0</v>
      </c>
    </row>
    <row r="6649" spans="1:41">
      <c r="A6649" t="s">
        <v>8719</v>
      </c>
      <c r="D6649">
        <v>7400</v>
      </c>
      <c r="E6649" t="s">
        <v>948</v>
      </c>
      <c r="F6649" t="s">
        <v>1449</v>
      </c>
      <c r="I6649" t="b">
        <v>0</v>
      </c>
      <c r="J6649" s="2">
        <v>532</v>
      </c>
      <c r="K6649" s="2">
        <v>265</v>
      </c>
      <c r="L6649" s="2">
        <v>2</v>
      </c>
      <c r="M6649" s="2">
        <v>263</v>
      </c>
      <c r="N6649" s="2">
        <v>35</v>
      </c>
      <c r="O6649" s="2">
        <v>0</v>
      </c>
      <c r="P6649" s="2">
        <v>0</v>
      </c>
      <c r="Q6649" s="2">
        <v>0</v>
      </c>
      <c r="R6649" s="2">
        <v>0</v>
      </c>
      <c r="S6649" s="2">
        <v>0</v>
      </c>
      <c r="T6649" s="2">
        <v>15</v>
      </c>
      <c r="U6649" s="2">
        <v>0</v>
      </c>
      <c r="V6649" s="2">
        <v>0</v>
      </c>
      <c r="W6649" s="2">
        <v>0</v>
      </c>
      <c r="X6649" s="2">
        <v>0</v>
      </c>
      <c r="Y6649" s="2">
        <v>32</v>
      </c>
      <c r="Z6649" s="2">
        <v>47</v>
      </c>
      <c r="AA6649" s="2">
        <v>76</v>
      </c>
      <c r="AB6649" s="2">
        <v>2</v>
      </c>
      <c r="AC6649" s="2">
        <v>0</v>
      </c>
      <c r="AD6649" s="2">
        <v>0</v>
      </c>
      <c r="AE6649" s="2">
        <v>0</v>
      </c>
      <c r="AF6649" s="2">
        <v>0</v>
      </c>
      <c r="AG6649" s="2">
        <v>25</v>
      </c>
      <c r="AH6649" s="2">
        <v>0</v>
      </c>
      <c r="AI6649" s="2">
        <v>0</v>
      </c>
      <c r="AJ6649" s="2">
        <v>3</v>
      </c>
      <c r="AK6649" s="2">
        <v>4</v>
      </c>
      <c r="AL6649" s="2">
        <v>1</v>
      </c>
      <c r="AM6649" s="2">
        <v>23</v>
      </c>
      <c r="AN6649" s="3">
        <f>IFERROR(K6649/J6649,"")</f>
        <v>0</v>
      </c>
      <c r="AO6649" s="3">
        <f>IFERROR(L6649/K6649,"")</f>
        <v>0</v>
      </c>
    </row>
    <row r="6650" spans="1:41">
      <c r="A6650" t="s">
        <v>8720</v>
      </c>
      <c r="D6650">
        <v>7400</v>
      </c>
      <c r="E6650" t="s">
        <v>948</v>
      </c>
      <c r="F6650" t="s">
        <v>1451</v>
      </c>
      <c r="I6650" t="b">
        <v>0</v>
      </c>
      <c r="J6650" s="2">
        <v>601</v>
      </c>
      <c r="K6650" s="2">
        <v>283</v>
      </c>
      <c r="L6650" s="2">
        <v>0</v>
      </c>
      <c r="M6650" s="2">
        <v>283</v>
      </c>
      <c r="N6650" s="2">
        <v>24</v>
      </c>
      <c r="O6650" s="2">
        <v>6</v>
      </c>
      <c r="P6650" s="2">
        <v>0</v>
      </c>
      <c r="Q6650" s="2">
        <v>0</v>
      </c>
      <c r="R6650" s="2">
        <v>0</v>
      </c>
      <c r="S6650" s="2">
        <v>0</v>
      </c>
      <c r="T6650" s="2">
        <v>8</v>
      </c>
      <c r="U6650" s="2">
        <v>0</v>
      </c>
      <c r="V6650" s="2">
        <v>0</v>
      </c>
      <c r="W6650" s="2">
        <v>0</v>
      </c>
      <c r="X6650" s="2">
        <v>0</v>
      </c>
      <c r="Y6650" s="2">
        <v>31</v>
      </c>
      <c r="Z6650" s="2">
        <v>60</v>
      </c>
      <c r="AA6650" s="2">
        <v>101</v>
      </c>
      <c r="AB6650" s="2">
        <v>6</v>
      </c>
      <c r="AC6650" s="2">
        <v>0</v>
      </c>
      <c r="AD6650" s="2">
        <v>0</v>
      </c>
      <c r="AE6650" s="2">
        <v>0</v>
      </c>
      <c r="AF6650" s="2">
        <v>0</v>
      </c>
      <c r="AG6650" s="2">
        <v>21</v>
      </c>
      <c r="AH6650" s="2">
        <v>0</v>
      </c>
      <c r="AI6650" s="2">
        <v>0</v>
      </c>
      <c r="AJ6650" s="2">
        <v>4</v>
      </c>
      <c r="AK6650" s="2">
        <v>6</v>
      </c>
      <c r="AL6650" s="2">
        <v>1</v>
      </c>
      <c r="AM6650" s="2">
        <v>15</v>
      </c>
      <c r="AN6650" s="3">
        <f>IFERROR(K6650/J6650,"")</f>
        <v>0</v>
      </c>
      <c r="AO6650" s="3">
        <f>IFERROR(L6650/K6650,"")</f>
        <v>0</v>
      </c>
    </row>
    <row r="6651" spans="1:41">
      <c r="A6651" t="s">
        <v>8721</v>
      </c>
      <c r="D6651">
        <v>7400</v>
      </c>
      <c r="E6651" t="s">
        <v>948</v>
      </c>
      <c r="F6651" t="s">
        <v>1453</v>
      </c>
      <c r="I6651" t="b">
        <v>0</v>
      </c>
      <c r="J6651" s="2">
        <v>480</v>
      </c>
      <c r="K6651" s="2">
        <v>227</v>
      </c>
      <c r="L6651" s="2">
        <v>8</v>
      </c>
      <c r="M6651" s="2">
        <v>219</v>
      </c>
      <c r="N6651" s="2">
        <v>26</v>
      </c>
      <c r="O6651" s="2">
        <v>0</v>
      </c>
      <c r="P6651" s="2">
        <v>0</v>
      </c>
      <c r="Q6651" s="2">
        <v>0</v>
      </c>
      <c r="R6651" s="2">
        <v>0</v>
      </c>
      <c r="S6651" s="2">
        <v>0</v>
      </c>
      <c r="T6651" s="2">
        <v>11</v>
      </c>
      <c r="U6651" s="2">
        <v>0</v>
      </c>
      <c r="V6651" s="2">
        <v>0</v>
      </c>
      <c r="W6651" s="2">
        <v>0</v>
      </c>
      <c r="X6651" s="2">
        <v>0</v>
      </c>
      <c r="Y6651" s="2">
        <v>30</v>
      </c>
      <c r="Z6651" s="2">
        <v>30</v>
      </c>
      <c r="AA6651" s="2">
        <v>91</v>
      </c>
      <c r="AB6651" s="2">
        <v>2</v>
      </c>
      <c r="AC6651" s="2">
        <v>0</v>
      </c>
      <c r="AD6651" s="2">
        <v>0</v>
      </c>
      <c r="AE6651" s="2">
        <v>1</v>
      </c>
      <c r="AF6651" s="2">
        <v>0</v>
      </c>
      <c r="AG6651" s="2">
        <v>18</v>
      </c>
      <c r="AH6651" s="2">
        <v>0</v>
      </c>
      <c r="AI6651" s="2">
        <v>0</v>
      </c>
      <c r="AJ6651" s="2">
        <v>1</v>
      </c>
      <c r="AK6651" s="2">
        <v>3</v>
      </c>
      <c r="AL6651" s="2">
        <v>0</v>
      </c>
      <c r="AM6651" s="2">
        <v>6</v>
      </c>
      <c r="AN6651" s="3">
        <f>IFERROR(K6651/J6651,"")</f>
        <v>0</v>
      </c>
      <c r="AO6651" s="3">
        <f>IFERROR(L6651/K6651,"")</f>
        <v>0</v>
      </c>
    </row>
    <row r="6652" spans="1:41">
      <c r="A6652" t="s">
        <v>8722</v>
      </c>
      <c r="D6652">
        <v>7400</v>
      </c>
      <c r="E6652" t="s">
        <v>948</v>
      </c>
      <c r="F6652" t="s">
        <v>1563</v>
      </c>
      <c r="I6652" t="b">
        <v>0</v>
      </c>
      <c r="J6652" s="2">
        <v>582</v>
      </c>
      <c r="K6652" s="2">
        <v>314</v>
      </c>
      <c r="L6652" s="2">
        <v>3</v>
      </c>
      <c r="M6652" s="2">
        <v>311</v>
      </c>
      <c r="N6652" s="2">
        <v>32</v>
      </c>
      <c r="O6652" s="2">
        <v>6</v>
      </c>
      <c r="P6652" s="2">
        <v>0</v>
      </c>
      <c r="Q6652" s="2">
        <v>0</v>
      </c>
      <c r="R6652" s="2">
        <v>0</v>
      </c>
      <c r="S6652" s="2">
        <v>0</v>
      </c>
      <c r="T6652" s="2">
        <v>26</v>
      </c>
      <c r="U6652" s="2">
        <v>0</v>
      </c>
      <c r="V6652" s="2">
        <v>0</v>
      </c>
      <c r="W6652" s="2">
        <v>0</v>
      </c>
      <c r="X6652" s="2">
        <v>0</v>
      </c>
      <c r="Y6652" s="2">
        <v>20</v>
      </c>
      <c r="Z6652" s="2">
        <v>34</v>
      </c>
      <c r="AA6652" s="2">
        <v>134</v>
      </c>
      <c r="AB6652" s="2">
        <v>5</v>
      </c>
      <c r="AC6652" s="2">
        <v>0</v>
      </c>
      <c r="AD6652" s="2">
        <v>1</v>
      </c>
      <c r="AE6652" s="2">
        <v>0</v>
      </c>
      <c r="AF6652" s="2">
        <v>0</v>
      </c>
      <c r="AG6652" s="2">
        <v>17</v>
      </c>
      <c r="AH6652" s="2">
        <v>0</v>
      </c>
      <c r="AI6652" s="2">
        <v>0</v>
      </c>
      <c r="AJ6652" s="2">
        <v>7</v>
      </c>
      <c r="AK6652" s="2">
        <v>15</v>
      </c>
      <c r="AL6652" s="2">
        <v>0</v>
      </c>
      <c r="AM6652" s="2">
        <v>14</v>
      </c>
      <c r="AN6652" s="3">
        <f>IFERROR(K6652/J6652,"")</f>
        <v>0</v>
      </c>
      <c r="AO6652" s="3">
        <f>IFERROR(L6652/K6652,"")</f>
        <v>0</v>
      </c>
    </row>
    <row r="6653" spans="1:41">
      <c r="A6653" t="s">
        <v>8723</v>
      </c>
      <c r="D6653">
        <v>7400</v>
      </c>
      <c r="E6653" t="s">
        <v>948</v>
      </c>
      <c r="F6653" t="s">
        <v>1455</v>
      </c>
      <c r="I6653" t="b">
        <v>0</v>
      </c>
      <c r="J6653" s="2">
        <v>653</v>
      </c>
      <c r="K6653" s="2">
        <v>300</v>
      </c>
      <c r="L6653" s="2">
        <v>3</v>
      </c>
      <c r="M6653" s="2">
        <v>297</v>
      </c>
      <c r="N6653" s="2">
        <v>20</v>
      </c>
      <c r="O6653" s="2">
        <v>2</v>
      </c>
      <c r="P6653" s="2">
        <v>0</v>
      </c>
      <c r="Q6653" s="2">
        <v>0</v>
      </c>
      <c r="R6653" s="2">
        <v>0</v>
      </c>
      <c r="S6653" s="2">
        <v>0</v>
      </c>
      <c r="T6653" s="2">
        <v>12</v>
      </c>
      <c r="U6653" s="2">
        <v>0</v>
      </c>
      <c r="V6653" s="2">
        <v>0</v>
      </c>
      <c r="W6653" s="2">
        <v>0</v>
      </c>
      <c r="X6653" s="2">
        <v>0</v>
      </c>
      <c r="Y6653" s="2">
        <v>21</v>
      </c>
      <c r="Z6653" s="2">
        <v>24</v>
      </c>
      <c r="AA6653" s="2">
        <v>157</v>
      </c>
      <c r="AB6653" s="2">
        <v>4</v>
      </c>
      <c r="AC6653" s="2">
        <v>0</v>
      </c>
      <c r="AD6653" s="2">
        <v>0</v>
      </c>
      <c r="AE6653" s="2">
        <v>0</v>
      </c>
      <c r="AF6653" s="2">
        <v>0</v>
      </c>
      <c r="AG6653" s="2">
        <v>30</v>
      </c>
      <c r="AH6653" s="2">
        <v>0</v>
      </c>
      <c r="AI6653" s="2">
        <v>0</v>
      </c>
      <c r="AJ6653" s="2">
        <v>3</v>
      </c>
      <c r="AK6653" s="2">
        <v>18</v>
      </c>
      <c r="AL6653" s="2">
        <v>0</v>
      </c>
      <c r="AM6653" s="2">
        <v>6</v>
      </c>
      <c r="AN6653" s="3">
        <f>IFERROR(K6653/J6653,"")</f>
        <v>0</v>
      </c>
      <c r="AO6653" s="3">
        <f>IFERROR(L6653/K6653,"")</f>
        <v>0</v>
      </c>
    </row>
    <row r="6654" spans="1:41">
      <c r="A6654" t="s">
        <v>8724</v>
      </c>
      <c r="D6654">
        <v>7400</v>
      </c>
      <c r="E6654" t="s">
        <v>948</v>
      </c>
      <c r="F6654" t="s">
        <v>1566</v>
      </c>
      <c r="I6654" t="b">
        <v>0</v>
      </c>
      <c r="J6654" s="2">
        <v>519</v>
      </c>
      <c r="K6654" s="2">
        <v>250</v>
      </c>
      <c r="L6654" s="2">
        <v>5</v>
      </c>
      <c r="M6654" s="2">
        <v>245</v>
      </c>
      <c r="N6654" s="2">
        <v>45</v>
      </c>
      <c r="O6654" s="2">
        <v>2</v>
      </c>
      <c r="P6654" s="2">
        <v>0</v>
      </c>
      <c r="Q6654" s="2">
        <v>0</v>
      </c>
      <c r="R6654" s="2">
        <v>0</v>
      </c>
      <c r="S6654" s="2">
        <v>0</v>
      </c>
      <c r="T6654" s="2">
        <v>14</v>
      </c>
      <c r="U6654" s="2">
        <v>0</v>
      </c>
      <c r="V6654" s="2">
        <v>0</v>
      </c>
      <c r="W6654" s="2">
        <v>0</v>
      </c>
      <c r="X6654" s="2">
        <v>0</v>
      </c>
      <c r="Y6654" s="2">
        <v>7</v>
      </c>
      <c r="Z6654" s="2">
        <v>37</v>
      </c>
      <c r="AA6654" s="2">
        <v>94</v>
      </c>
      <c r="AB6654" s="2">
        <v>2</v>
      </c>
      <c r="AC6654" s="2">
        <v>0</v>
      </c>
      <c r="AD6654" s="2">
        <v>0</v>
      </c>
      <c r="AE6654" s="2">
        <v>0</v>
      </c>
      <c r="AF6654" s="2">
        <v>0</v>
      </c>
      <c r="AG6654" s="2">
        <v>21</v>
      </c>
      <c r="AH6654" s="2">
        <v>0</v>
      </c>
      <c r="AI6654" s="2">
        <v>1</v>
      </c>
      <c r="AJ6654" s="2">
        <v>1</v>
      </c>
      <c r="AK6654" s="2">
        <v>13</v>
      </c>
      <c r="AL6654" s="2">
        <v>0</v>
      </c>
      <c r="AM6654" s="2">
        <v>8</v>
      </c>
      <c r="AN6654" s="3">
        <f>IFERROR(K6654/J6654,"")</f>
        <v>0</v>
      </c>
      <c r="AO6654" s="3">
        <f>IFERROR(L6654/K6654,"")</f>
        <v>0</v>
      </c>
    </row>
    <row r="6655" spans="1:41">
      <c r="A6655" t="s">
        <v>8725</v>
      </c>
      <c r="D6655">
        <v>7400</v>
      </c>
      <c r="E6655" t="s">
        <v>948</v>
      </c>
      <c r="F6655" t="s">
        <v>1457</v>
      </c>
      <c r="I6655" t="b">
        <v>0</v>
      </c>
      <c r="J6655" s="2">
        <v>715</v>
      </c>
      <c r="K6655" s="2">
        <v>309</v>
      </c>
      <c r="L6655" s="2">
        <v>5</v>
      </c>
      <c r="M6655" s="2">
        <v>304</v>
      </c>
      <c r="N6655" s="2">
        <v>32</v>
      </c>
      <c r="O6655" s="2">
        <v>3</v>
      </c>
      <c r="P6655" s="2">
        <v>0</v>
      </c>
      <c r="Q6655" s="2">
        <v>0</v>
      </c>
      <c r="R6655" s="2">
        <v>0</v>
      </c>
      <c r="S6655" s="2">
        <v>0</v>
      </c>
      <c r="T6655" s="2">
        <v>6</v>
      </c>
      <c r="U6655" s="2">
        <v>0</v>
      </c>
      <c r="V6655" s="2">
        <v>0</v>
      </c>
      <c r="W6655" s="2">
        <v>0</v>
      </c>
      <c r="X6655" s="2">
        <v>0</v>
      </c>
      <c r="Y6655" s="2">
        <v>31</v>
      </c>
      <c r="Z6655" s="2">
        <v>56</v>
      </c>
      <c r="AA6655" s="2">
        <v>122</v>
      </c>
      <c r="AB6655" s="2">
        <v>2</v>
      </c>
      <c r="AC6655" s="2">
        <v>0</v>
      </c>
      <c r="AD6655" s="2">
        <v>0</v>
      </c>
      <c r="AE6655" s="2">
        <v>0</v>
      </c>
      <c r="AF6655" s="2">
        <v>0</v>
      </c>
      <c r="AG6655" s="2">
        <v>26</v>
      </c>
      <c r="AH6655" s="2">
        <v>0</v>
      </c>
      <c r="AI6655" s="2">
        <v>1</v>
      </c>
      <c r="AJ6655" s="2">
        <v>3</v>
      </c>
      <c r="AK6655" s="2">
        <v>17</v>
      </c>
      <c r="AL6655" s="2">
        <v>0</v>
      </c>
      <c r="AM6655" s="2">
        <v>5</v>
      </c>
      <c r="AN6655" s="3">
        <f>IFERROR(K6655/J6655,"")</f>
        <v>0</v>
      </c>
      <c r="AO6655" s="3">
        <f>IFERROR(L6655/K6655,"")</f>
        <v>0</v>
      </c>
    </row>
    <row r="6656" spans="1:41">
      <c r="A6656" t="s">
        <v>8726</v>
      </c>
      <c r="D6656">
        <v>7400</v>
      </c>
      <c r="E6656" t="s">
        <v>948</v>
      </c>
      <c r="F6656" t="s">
        <v>1459</v>
      </c>
      <c r="I6656" t="b">
        <v>0</v>
      </c>
      <c r="J6656" s="2">
        <v>502</v>
      </c>
      <c r="K6656" s="2">
        <v>290</v>
      </c>
      <c r="L6656" s="2">
        <v>5</v>
      </c>
      <c r="M6656" s="2">
        <v>285</v>
      </c>
      <c r="N6656" s="2">
        <v>36</v>
      </c>
      <c r="O6656" s="2">
        <v>5</v>
      </c>
      <c r="P6656" s="2">
        <v>1</v>
      </c>
      <c r="Q6656" s="2">
        <v>0</v>
      </c>
      <c r="R6656" s="2">
        <v>0</v>
      </c>
      <c r="S6656" s="2">
        <v>0</v>
      </c>
      <c r="T6656" s="2">
        <v>12</v>
      </c>
      <c r="U6656" s="2">
        <v>0</v>
      </c>
      <c r="V6656" s="2">
        <v>0</v>
      </c>
      <c r="W6656" s="2">
        <v>0</v>
      </c>
      <c r="X6656" s="2">
        <v>0</v>
      </c>
      <c r="Y6656" s="2">
        <v>30</v>
      </c>
      <c r="Z6656" s="2">
        <v>31</v>
      </c>
      <c r="AA6656" s="2">
        <v>100</v>
      </c>
      <c r="AB6656" s="2">
        <v>2</v>
      </c>
      <c r="AC6656" s="2">
        <v>0</v>
      </c>
      <c r="AD6656" s="2">
        <v>0</v>
      </c>
      <c r="AE6656" s="2">
        <v>0</v>
      </c>
      <c r="AF6656" s="2">
        <v>0</v>
      </c>
      <c r="AG6656" s="2">
        <v>21</v>
      </c>
      <c r="AH6656" s="2">
        <v>0</v>
      </c>
      <c r="AI6656" s="2">
        <v>0</v>
      </c>
      <c r="AJ6656" s="2">
        <v>1</v>
      </c>
      <c r="AK6656" s="2">
        <v>14</v>
      </c>
      <c r="AL6656" s="2">
        <v>0</v>
      </c>
      <c r="AM6656" s="2">
        <v>32</v>
      </c>
      <c r="AN6656" s="3">
        <f>IFERROR(K6656/J6656,"")</f>
        <v>0</v>
      </c>
      <c r="AO6656" s="3">
        <f>IFERROR(L6656/K6656,"")</f>
        <v>0</v>
      </c>
    </row>
    <row r="6657" spans="1:41">
      <c r="A6657" t="s">
        <v>8727</v>
      </c>
      <c r="D6657">
        <v>7400</v>
      </c>
      <c r="E6657" t="s">
        <v>948</v>
      </c>
      <c r="F6657" t="s">
        <v>1461</v>
      </c>
      <c r="I6657" t="b">
        <v>0</v>
      </c>
      <c r="J6657" s="2">
        <v>531</v>
      </c>
      <c r="K6657" s="2">
        <v>242</v>
      </c>
      <c r="L6657" s="2">
        <v>10</v>
      </c>
      <c r="M6657" s="2">
        <v>232</v>
      </c>
      <c r="N6657" s="2">
        <v>22</v>
      </c>
      <c r="O6657" s="2">
        <v>0</v>
      </c>
      <c r="P6657" s="2">
        <v>1</v>
      </c>
      <c r="Q6657" s="2">
        <v>0</v>
      </c>
      <c r="R6657" s="2">
        <v>0</v>
      </c>
      <c r="S6657" s="2">
        <v>0</v>
      </c>
      <c r="T6657" s="2">
        <v>7</v>
      </c>
      <c r="U6657" s="2">
        <v>0</v>
      </c>
      <c r="V6657" s="2">
        <v>0</v>
      </c>
      <c r="W6657" s="2">
        <v>0</v>
      </c>
      <c r="X6657" s="2">
        <v>0</v>
      </c>
      <c r="Y6657" s="2">
        <v>19</v>
      </c>
      <c r="Z6657" s="2">
        <v>48</v>
      </c>
      <c r="AA6657" s="2">
        <v>88</v>
      </c>
      <c r="AB6657" s="2">
        <v>2</v>
      </c>
      <c r="AC6657" s="2">
        <v>0</v>
      </c>
      <c r="AD6657" s="2">
        <v>0</v>
      </c>
      <c r="AE6657" s="2">
        <v>0</v>
      </c>
      <c r="AF6657" s="2">
        <v>0</v>
      </c>
      <c r="AG6657" s="2">
        <v>30</v>
      </c>
      <c r="AH6657" s="2">
        <v>0</v>
      </c>
      <c r="AI6657" s="2">
        <v>1</v>
      </c>
      <c r="AJ6657" s="2">
        <v>3</v>
      </c>
      <c r="AK6657" s="2">
        <v>5</v>
      </c>
      <c r="AL6657" s="2">
        <v>1</v>
      </c>
      <c r="AM6657" s="2">
        <v>5</v>
      </c>
      <c r="AN6657" s="3">
        <f>IFERROR(K6657/J6657,"")</f>
        <v>0</v>
      </c>
      <c r="AO6657" s="3">
        <f>IFERROR(L6657/K6657,"")</f>
        <v>0</v>
      </c>
    </row>
    <row r="6658" spans="1:41">
      <c r="A6658" t="s">
        <v>8728</v>
      </c>
      <c r="D6658">
        <v>7400</v>
      </c>
      <c r="E6658" t="s">
        <v>948</v>
      </c>
      <c r="F6658" t="s">
        <v>1463</v>
      </c>
      <c r="I6658" t="b">
        <v>0</v>
      </c>
      <c r="J6658" s="2">
        <v>723</v>
      </c>
      <c r="K6658" s="2">
        <v>326</v>
      </c>
      <c r="L6658" s="2">
        <v>5</v>
      </c>
      <c r="M6658" s="2">
        <v>321</v>
      </c>
      <c r="N6658" s="2">
        <v>36</v>
      </c>
      <c r="O6658" s="2">
        <v>7</v>
      </c>
      <c r="P6658" s="2">
        <v>0</v>
      </c>
      <c r="Q6658" s="2">
        <v>0</v>
      </c>
      <c r="R6658" s="2">
        <v>0</v>
      </c>
      <c r="S6658" s="2">
        <v>0</v>
      </c>
      <c r="T6658" s="2">
        <v>14</v>
      </c>
      <c r="U6658" s="2">
        <v>0</v>
      </c>
      <c r="V6658" s="2">
        <v>0</v>
      </c>
      <c r="W6658" s="2">
        <v>0</v>
      </c>
      <c r="X6658" s="2">
        <v>0</v>
      </c>
      <c r="Y6658" s="2">
        <v>42</v>
      </c>
      <c r="Z6658" s="2">
        <v>38</v>
      </c>
      <c r="AA6658" s="2">
        <v>115</v>
      </c>
      <c r="AB6658" s="2">
        <v>4</v>
      </c>
      <c r="AC6658" s="2">
        <v>0</v>
      </c>
      <c r="AD6658" s="2">
        <v>0</v>
      </c>
      <c r="AE6658" s="2">
        <v>0</v>
      </c>
      <c r="AF6658" s="2">
        <v>0</v>
      </c>
      <c r="AG6658" s="2">
        <v>24</v>
      </c>
      <c r="AH6658" s="2">
        <v>0</v>
      </c>
      <c r="AI6658" s="2">
        <v>0</v>
      </c>
      <c r="AJ6658" s="2">
        <v>4</v>
      </c>
      <c r="AK6658" s="2">
        <v>14</v>
      </c>
      <c r="AL6658" s="2">
        <v>0</v>
      </c>
      <c r="AM6658" s="2">
        <v>23</v>
      </c>
      <c r="AN6658" s="3">
        <f>IFERROR(K6658/J6658,"")</f>
        <v>0</v>
      </c>
      <c r="AO6658" s="3">
        <f>IFERROR(L6658/K6658,"")</f>
        <v>0</v>
      </c>
    </row>
    <row r="6659" spans="1:41">
      <c r="A6659" t="s">
        <v>8729</v>
      </c>
      <c r="D6659">
        <v>7400</v>
      </c>
      <c r="E6659" t="s">
        <v>948</v>
      </c>
      <c r="F6659" t="s">
        <v>1465</v>
      </c>
      <c r="I6659" t="b">
        <v>0</v>
      </c>
      <c r="J6659" s="2">
        <v>532</v>
      </c>
      <c r="K6659" s="2">
        <v>206</v>
      </c>
      <c r="L6659" s="2">
        <v>2</v>
      </c>
      <c r="M6659" s="2">
        <v>204</v>
      </c>
      <c r="N6659" s="2">
        <v>18</v>
      </c>
      <c r="O6659" s="2">
        <v>2</v>
      </c>
      <c r="P6659" s="2">
        <v>0</v>
      </c>
      <c r="Q6659" s="2">
        <v>0</v>
      </c>
      <c r="R6659" s="2">
        <v>0</v>
      </c>
      <c r="S6659" s="2">
        <v>0</v>
      </c>
      <c r="T6659" s="2">
        <v>6</v>
      </c>
      <c r="U6659" s="2">
        <v>0</v>
      </c>
      <c r="V6659" s="2">
        <v>0</v>
      </c>
      <c r="W6659" s="2">
        <v>0</v>
      </c>
      <c r="X6659" s="2">
        <v>0</v>
      </c>
      <c r="Y6659" s="2">
        <v>23</v>
      </c>
      <c r="Z6659" s="2">
        <v>52</v>
      </c>
      <c r="AA6659" s="2">
        <v>74</v>
      </c>
      <c r="AB6659" s="2">
        <v>3</v>
      </c>
      <c r="AC6659" s="2">
        <v>0</v>
      </c>
      <c r="AD6659" s="2">
        <v>0</v>
      </c>
      <c r="AE6659" s="2">
        <v>0</v>
      </c>
      <c r="AF6659" s="2">
        <v>0</v>
      </c>
      <c r="AG6659" s="2">
        <v>9</v>
      </c>
      <c r="AH6659" s="2">
        <v>0</v>
      </c>
      <c r="AI6659" s="2">
        <v>0</v>
      </c>
      <c r="AJ6659" s="2">
        <v>2</v>
      </c>
      <c r="AK6659" s="2">
        <v>0</v>
      </c>
      <c r="AL6659" s="2">
        <v>1</v>
      </c>
      <c r="AM6659" s="2">
        <v>14</v>
      </c>
      <c r="AN6659" s="3">
        <f>IFERROR(K6659/J6659,"")</f>
        <v>0</v>
      </c>
      <c r="AO6659" s="3">
        <f>IFERROR(L6659/K6659,"")</f>
        <v>0</v>
      </c>
    </row>
    <row r="6660" spans="1:41">
      <c r="A6660" t="s">
        <v>8730</v>
      </c>
      <c r="D6660">
        <v>7400</v>
      </c>
      <c r="E6660" t="s">
        <v>948</v>
      </c>
      <c r="F6660" t="s">
        <v>1467</v>
      </c>
      <c r="I6660" t="b">
        <v>0</v>
      </c>
      <c r="J6660" s="2">
        <v>637</v>
      </c>
      <c r="K6660" s="2">
        <v>446</v>
      </c>
      <c r="L6660" s="2">
        <v>3</v>
      </c>
      <c r="M6660" s="2">
        <v>443</v>
      </c>
      <c r="N6660" s="2">
        <v>56</v>
      </c>
      <c r="O6660" s="2">
        <v>16</v>
      </c>
      <c r="P6660" s="2">
        <v>0</v>
      </c>
      <c r="Q6660" s="2">
        <v>0</v>
      </c>
      <c r="R6660" s="2">
        <v>0</v>
      </c>
      <c r="S6660" s="2">
        <v>0</v>
      </c>
      <c r="T6660" s="2">
        <v>38</v>
      </c>
      <c r="U6660" s="2">
        <v>0</v>
      </c>
      <c r="V6660" s="2">
        <v>0</v>
      </c>
      <c r="W6660" s="2">
        <v>0</v>
      </c>
      <c r="X6660" s="2">
        <v>0</v>
      </c>
      <c r="Y6660" s="2">
        <v>45</v>
      </c>
      <c r="Z6660" s="2">
        <v>53</v>
      </c>
      <c r="AA6660" s="2">
        <v>130</v>
      </c>
      <c r="AB6660" s="2">
        <v>3</v>
      </c>
      <c r="AC6660" s="2">
        <v>0</v>
      </c>
      <c r="AD6660" s="2">
        <v>0</v>
      </c>
      <c r="AE6660" s="2">
        <v>0</v>
      </c>
      <c r="AF6660" s="2">
        <v>0</v>
      </c>
      <c r="AG6660" s="2">
        <v>30</v>
      </c>
      <c r="AH6660" s="2">
        <v>0</v>
      </c>
      <c r="AI6660" s="2">
        <v>0</v>
      </c>
      <c r="AJ6660" s="2">
        <v>3</v>
      </c>
      <c r="AK6660" s="2">
        <v>25</v>
      </c>
      <c r="AL6660" s="2">
        <v>0</v>
      </c>
      <c r="AM6660" s="2">
        <v>44</v>
      </c>
      <c r="AN6660" s="3">
        <f>IFERROR(K6660/J6660,"")</f>
        <v>0</v>
      </c>
      <c r="AO6660" s="3">
        <f>IFERROR(L6660/K6660,"")</f>
        <v>0</v>
      </c>
    </row>
    <row r="6661" spans="1:41">
      <c r="A6661" t="s">
        <v>8731</v>
      </c>
      <c r="D6661">
        <v>7400</v>
      </c>
      <c r="E6661" t="s">
        <v>948</v>
      </c>
      <c r="F6661" t="s">
        <v>1469</v>
      </c>
      <c r="I6661" t="b">
        <v>0</v>
      </c>
      <c r="J6661" s="2">
        <v>682</v>
      </c>
      <c r="K6661" s="2">
        <v>521</v>
      </c>
      <c r="L6661" s="2">
        <v>0</v>
      </c>
      <c r="M6661" s="2">
        <v>521</v>
      </c>
      <c r="N6661" s="2">
        <v>29</v>
      </c>
      <c r="O6661" s="2">
        <v>87</v>
      </c>
      <c r="P6661" s="2">
        <v>0</v>
      </c>
      <c r="Q6661" s="2">
        <v>0</v>
      </c>
      <c r="R6661" s="2">
        <v>0</v>
      </c>
      <c r="S6661" s="2">
        <v>1</v>
      </c>
      <c r="T6661" s="2">
        <v>48</v>
      </c>
      <c r="U6661" s="2">
        <v>0</v>
      </c>
      <c r="V6661" s="2">
        <v>0</v>
      </c>
      <c r="W6661" s="2">
        <v>0</v>
      </c>
      <c r="X6661" s="2">
        <v>0</v>
      </c>
      <c r="Y6661" s="2">
        <v>32</v>
      </c>
      <c r="Z6661" s="2">
        <v>15</v>
      </c>
      <c r="AA6661" s="2">
        <v>129</v>
      </c>
      <c r="AB6661" s="2">
        <v>3</v>
      </c>
      <c r="AC6661" s="2">
        <v>0</v>
      </c>
      <c r="AD6661" s="2">
        <v>0</v>
      </c>
      <c r="AE6661" s="2">
        <v>0</v>
      </c>
      <c r="AF6661" s="2">
        <v>0</v>
      </c>
      <c r="AG6661" s="2">
        <v>20</v>
      </c>
      <c r="AH6661" s="2">
        <v>1</v>
      </c>
      <c r="AI6661" s="2">
        <v>1</v>
      </c>
      <c r="AJ6661" s="2">
        <v>9</v>
      </c>
      <c r="AK6661" s="2">
        <v>53</v>
      </c>
      <c r="AL6661" s="2">
        <v>0</v>
      </c>
      <c r="AM6661" s="2">
        <v>93</v>
      </c>
      <c r="AN6661" s="3">
        <f>IFERROR(K6661/J6661,"")</f>
        <v>0</v>
      </c>
      <c r="AO6661" s="3">
        <f>IFERROR(L6661/K6661,"")</f>
        <v>0</v>
      </c>
    </row>
    <row r="6662" spans="1:41">
      <c r="A6662" t="s">
        <v>8732</v>
      </c>
      <c r="D6662">
        <v>7400</v>
      </c>
      <c r="E6662" t="s">
        <v>948</v>
      </c>
      <c r="F6662" t="s">
        <v>1471</v>
      </c>
      <c r="I6662" t="b">
        <v>0</v>
      </c>
      <c r="J6662" s="2">
        <v>648</v>
      </c>
      <c r="K6662" s="2">
        <v>354</v>
      </c>
      <c r="L6662" s="2">
        <v>6</v>
      </c>
      <c r="M6662" s="2">
        <v>348</v>
      </c>
      <c r="N6662" s="2">
        <v>51</v>
      </c>
      <c r="O6662" s="2">
        <v>9</v>
      </c>
      <c r="P6662" s="2">
        <v>0</v>
      </c>
      <c r="Q6662" s="2">
        <v>0</v>
      </c>
      <c r="R6662" s="2">
        <v>0</v>
      </c>
      <c r="S6662" s="2">
        <v>0</v>
      </c>
      <c r="T6662" s="2">
        <v>14</v>
      </c>
      <c r="U6662" s="2">
        <v>0</v>
      </c>
      <c r="V6662" s="2">
        <v>0</v>
      </c>
      <c r="W6662" s="2">
        <v>0</v>
      </c>
      <c r="X6662" s="2">
        <v>0</v>
      </c>
      <c r="Y6662" s="2">
        <v>44</v>
      </c>
      <c r="Z6662" s="2">
        <v>35</v>
      </c>
      <c r="AA6662" s="2">
        <v>125</v>
      </c>
      <c r="AB6662" s="2">
        <v>4</v>
      </c>
      <c r="AC6662" s="2">
        <v>0</v>
      </c>
      <c r="AD6662" s="2">
        <v>0</v>
      </c>
      <c r="AE6662" s="2">
        <v>0</v>
      </c>
      <c r="AF6662" s="2">
        <v>0</v>
      </c>
      <c r="AG6662" s="2">
        <v>37</v>
      </c>
      <c r="AH6662" s="2">
        <v>0</v>
      </c>
      <c r="AI6662" s="2">
        <v>1</v>
      </c>
      <c r="AJ6662" s="2">
        <v>4</v>
      </c>
      <c r="AK6662" s="2">
        <v>10</v>
      </c>
      <c r="AL6662" s="2">
        <v>0</v>
      </c>
      <c r="AM6662" s="2">
        <v>14</v>
      </c>
      <c r="AN6662" s="3">
        <f>IFERROR(K6662/J6662,"")</f>
        <v>0</v>
      </c>
      <c r="AO6662" s="3">
        <f>IFERROR(L6662/K6662,"")</f>
        <v>0</v>
      </c>
    </row>
    <row r="6663" spans="1:41">
      <c r="A6663" t="s">
        <v>8733</v>
      </c>
      <c r="D6663">
        <v>7400</v>
      </c>
      <c r="E6663" t="s">
        <v>948</v>
      </c>
      <c r="F6663" t="s">
        <v>1473</v>
      </c>
      <c r="I6663" t="b">
        <v>0</v>
      </c>
      <c r="J6663" s="2">
        <v>723</v>
      </c>
      <c r="K6663" s="2">
        <v>431</v>
      </c>
      <c r="L6663" s="2">
        <v>4</v>
      </c>
      <c r="M6663" s="2">
        <v>427</v>
      </c>
      <c r="N6663" s="2">
        <v>93</v>
      </c>
      <c r="O6663" s="2">
        <v>7</v>
      </c>
      <c r="P6663" s="2">
        <v>0</v>
      </c>
      <c r="Q6663" s="2">
        <v>0</v>
      </c>
      <c r="R6663" s="2">
        <v>0</v>
      </c>
      <c r="S6663" s="2">
        <v>0</v>
      </c>
      <c r="T6663" s="2">
        <v>28</v>
      </c>
      <c r="U6663" s="2">
        <v>0</v>
      </c>
      <c r="V6663" s="2">
        <v>0</v>
      </c>
      <c r="W6663" s="2">
        <v>0</v>
      </c>
      <c r="X6663" s="2">
        <v>0</v>
      </c>
      <c r="Y6663" s="2">
        <v>43</v>
      </c>
      <c r="Z6663" s="2">
        <v>42</v>
      </c>
      <c r="AA6663" s="2">
        <v>139</v>
      </c>
      <c r="AB6663" s="2">
        <v>8</v>
      </c>
      <c r="AC6663" s="2">
        <v>0</v>
      </c>
      <c r="AD6663" s="2">
        <v>0</v>
      </c>
      <c r="AE6663" s="2">
        <v>0</v>
      </c>
      <c r="AF6663" s="2">
        <v>0</v>
      </c>
      <c r="AG6663" s="2">
        <v>51</v>
      </c>
      <c r="AH6663" s="2">
        <v>0</v>
      </c>
      <c r="AI6663" s="2">
        <v>1</v>
      </c>
      <c r="AJ6663" s="2">
        <v>2</v>
      </c>
      <c r="AK6663" s="2">
        <v>9</v>
      </c>
      <c r="AL6663" s="2">
        <v>0</v>
      </c>
      <c r="AM6663" s="2">
        <v>4</v>
      </c>
      <c r="AN6663" s="3">
        <f>IFERROR(K6663/J6663,"")</f>
        <v>0</v>
      </c>
      <c r="AO6663" s="3">
        <f>IFERROR(L6663/K6663,"")</f>
        <v>0</v>
      </c>
    </row>
    <row r="6664" spans="1:41">
      <c r="A6664" t="s">
        <v>8734</v>
      </c>
      <c r="D6664">
        <v>7400</v>
      </c>
      <c r="E6664" t="s">
        <v>948</v>
      </c>
      <c r="F6664" t="s">
        <v>1475</v>
      </c>
      <c r="I6664" t="b">
        <v>0</v>
      </c>
      <c r="J6664" s="2">
        <v>520</v>
      </c>
      <c r="K6664" s="2">
        <v>277</v>
      </c>
      <c r="L6664" s="2">
        <v>3</v>
      </c>
      <c r="M6664" s="2">
        <v>274</v>
      </c>
      <c r="N6664" s="2">
        <v>48</v>
      </c>
      <c r="O6664" s="2">
        <v>0</v>
      </c>
      <c r="P6664" s="2">
        <v>0</v>
      </c>
      <c r="Q6664" s="2">
        <v>0</v>
      </c>
      <c r="R6664" s="2">
        <v>0</v>
      </c>
      <c r="S6664" s="2">
        <v>0</v>
      </c>
      <c r="T6664" s="2">
        <v>26</v>
      </c>
      <c r="U6664" s="2">
        <v>0</v>
      </c>
      <c r="V6664" s="2">
        <v>0</v>
      </c>
      <c r="W6664" s="2">
        <v>0</v>
      </c>
      <c r="X6664" s="2">
        <v>0</v>
      </c>
      <c r="Y6664" s="2">
        <v>27</v>
      </c>
      <c r="Z6664" s="2">
        <v>12</v>
      </c>
      <c r="AA6664" s="2">
        <v>111</v>
      </c>
      <c r="AB6664" s="2">
        <v>4</v>
      </c>
      <c r="AC6664" s="2">
        <v>0</v>
      </c>
      <c r="AD6664" s="2">
        <v>0</v>
      </c>
      <c r="AE6664" s="2">
        <v>0</v>
      </c>
      <c r="AF6664" s="2">
        <v>0</v>
      </c>
      <c r="AG6664" s="2">
        <v>22</v>
      </c>
      <c r="AH6664" s="2">
        <v>0</v>
      </c>
      <c r="AI6664" s="2">
        <v>0</v>
      </c>
      <c r="AJ6664" s="2">
        <v>3</v>
      </c>
      <c r="AK6664" s="2">
        <v>13</v>
      </c>
      <c r="AL6664" s="2">
        <v>1</v>
      </c>
      <c r="AM6664" s="2">
        <v>7</v>
      </c>
      <c r="AN6664" s="3">
        <f>IFERROR(K6664/J6664,"")</f>
        <v>0</v>
      </c>
      <c r="AO6664" s="3">
        <f>IFERROR(L6664/K6664,"")</f>
        <v>0</v>
      </c>
    </row>
    <row r="6665" spans="1:41">
      <c r="A6665" t="s">
        <v>8735</v>
      </c>
      <c r="D6665">
        <v>7400</v>
      </c>
      <c r="E6665" t="s">
        <v>948</v>
      </c>
      <c r="F6665" t="s">
        <v>1477</v>
      </c>
      <c r="I6665" t="b">
        <v>0</v>
      </c>
      <c r="J6665" s="2">
        <v>660</v>
      </c>
      <c r="K6665" s="2">
        <v>346</v>
      </c>
      <c r="L6665" s="2">
        <v>5</v>
      </c>
      <c r="M6665" s="2">
        <v>341</v>
      </c>
      <c r="N6665" s="2">
        <v>58</v>
      </c>
      <c r="O6665" s="2">
        <v>2</v>
      </c>
      <c r="P6665" s="2">
        <v>0</v>
      </c>
      <c r="Q6665" s="2">
        <v>0</v>
      </c>
      <c r="R6665" s="2">
        <v>0</v>
      </c>
      <c r="S6665" s="2">
        <v>0</v>
      </c>
      <c r="T6665" s="2">
        <v>21</v>
      </c>
      <c r="U6665" s="2">
        <v>0</v>
      </c>
      <c r="V6665" s="2">
        <v>0</v>
      </c>
      <c r="W6665" s="2">
        <v>0</v>
      </c>
      <c r="X6665" s="2">
        <v>0</v>
      </c>
      <c r="Y6665" s="2">
        <v>28</v>
      </c>
      <c r="Z6665" s="2">
        <v>40</v>
      </c>
      <c r="AA6665" s="2">
        <v>110</v>
      </c>
      <c r="AB6665" s="2">
        <v>7</v>
      </c>
      <c r="AC6665" s="2">
        <v>0</v>
      </c>
      <c r="AD6665" s="2">
        <v>0</v>
      </c>
      <c r="AE6665" s="2">
        <v>0</v>
      </c>
      <c r="AF6665" s="2">
        <v>0</v>
      </c>
      <c r="AG6665" s="2">
        <v>39</v>
      </c>
      <c r="AH6665" s="2">
        <v>0</v>
      </c>
      <c r="AI6665" s="2">
        <v>0</v>
      </c>
      <c r="AJ6665" s="2">
        <v>4</v>
      </c>
      <c r="AK6665" s="2">
        <v>17</v>
      </c>
      <c r="AL6665" s="2">
        <v>0</v>
      </c>
      <c r="AM6665" s="2">
        <v>15</v>
      </c>
      <c r="AN6665" s="3">
        <f>IFERROR(K6665/J6665,"")</f>
        <v>0</v>
      </c>
      <c r="AO6665" s="3">
        <f>IFERROR(L6665/K6665,"")</f>
        <v>0</v>
      </c>
    </row>
    <row r="6666" spans="1:41">
      <c r="A6666" t="s">
        <v>8736</v>
      </c>
      <c r="D6666">
        <v>7400</v>
      </c>
      <c r="E6666" t="s">
        <v>948</v>
      </c>
      <c r="F6666" t="s">
        <v>1479</v>
      </c>
      <c r="I6666" t="b">
        <v>0</v>
      </c>
      <c r="J6666" s="2">
        <v>745</v>
      </c>
      <c r="K6666" s="2">
        <v>438</v>
      </c>
      <c r="L6666" s="2">
        <v>4</v>
      </c>
      <c r="M6666" s="2">
        <v>434</v>
      </c>
      <c r="N6666" s="2">
        <v>76</v>
      </c>
      <c r="O6666" s="2">
        <v>0</v>
      </c>
      <c r="P6666" s="2">
        <v>0</v>
      </c>
      <c r="Q6666" s="2">
        <v>0</v>
      </c>
      <c r="R6666" s="2">
        <v>0</v>
      </c>
      <c r="S6666" s="2">
        <v>0</v>
      </c>
      <c r="T6666" s="2">
        <v>23</v>
      </c>
      <c r="U6666" s="2">
        <v>0</v>
      </c>
      <c r="V6666" s="2">
        <v>0</v>
      </c>
      <c r="W6666" s="2">
        <v>0</v>
      </c>
      <c r="X6666" s="2">
        <v>0</v>
      </c>
      <c r="Y6666" s="2">
        <v>59</v>
      </c>
      <c r="Z6666" s="2">
        <v>52</v>
      </c>
      <c r="AA6666" s="2">
        <v>127</v>
      </c>
      <c r="AB6666" s="2">
        <v>1</v>
      </c>
      <c r="AC6666" s="2">
        <v>0</v>
      </c>
      <c r="AD6666" s="2">
        <v>0</v>
      </c>
      <c r="AE6666" s="2">
        <v>0</v>
      </c>
      <c r="AF6666" s="2">
        <v>0</v>
      </c>
      <c r="AG6666" s="2">
        <v>56</v>
      </c>
      <c r="AH6666" s="2">
        <v>0</v>
      </c>
      <c r="AI6666" s="2">
        <v>1</v>
      </c>
      <c r="AJ6666" s="2">
        <v>6</v>
      </c>
      <c r="AK6666" s="2">
        <v>8</v>
      </c>
      <c r="AL6666" s="2">
        <v>1</v>
      </c>
      <c r="AM6666" s="2">
        <v>24</v>
      </c>
      <c r="AN6666" s="3">
        <f>IFERROR(K6666/J6666,"")</f>
        <v>0</v>
      </c>
      <c r="AO6666" s="3">
        <f>IFERROR(L6666/K6666,"")</f>
        <v>0</v>
      </c>
    </row>
    <row r="6667" spans="1:41">
      <c r="A6667" t="s">
        <v>8737</v>
      </c>
      <c r="D6667">
        <v>7400</v>
      </c>
      <c r="E6667" t="s">
        <v>948</v>
      </c>
      <c r="F6667" t="s">
        <v>1481</v>
      </c>
      <c r="I6667" t="b">
        <v>0</v>
      </c>
      <c r="J6667" s="2">
        <v>496</v>
      </c>
      <c r="K6667" s="2">
        <v>326</v>
      </c>
      <c r="L6667" s="2">
        <v>2</v>
      </c>
      <c r="M6667" s="2">
        <v>324</v>
      </c>
      <c r="N6667" s="2">
        <v>43</v>
      </c>
      <c r="O6667" s="2">
        <v>9</v>
      </c>
      <c r="P6667" s="2">
        <v>2</v>
      </c>
      <c r="Q6667" s="2">
        <v>0</v>
      </c>
      <c r="R6667" s="2">
        <v>0</v>
      </c>
      <c r="S6667" s="2">
        <v>0</v>
      </c>
      <c r="T6667" s="2">
        <v>21</v>
      </c>
      <c r="U6667" s="2">
        <v>0</v>
      </c>
      <c r="V6667" s="2">
        <v>0</v>
      </c>
      <c r="W6667" s="2">
        <v>0</v>
      </c>
      <c r="X6667" s="2">
        <v>0</v>
      </c>
      <c r="Y6667" s="2">
        <v>24</v>
      </c>
      <c r="Z6667" s="2">
        <v>6</v>
      </c>
      <c r="AA6667" s="2">
        <v>146</v>
      </c>
      <c r="AB6667" s="2">
        <v>6</v>
      </c>
      <c r="AC6667" s="2">
        <v>0</v>
      </c>
      <c r="AD6667" s="2">
        <v>0</v>
      </c>
      <c r="AE6667" s="2">
        <v>0</v>
      </c>
      <c r="AF6667" s="2">
        <v>0</v>
      </c>
      <c r="AG6667" s="2">
        <v>31</v>
      </c>
      <c r="AH6667" s="2">
        <v>0</v>
      </c>
      <c r="AI6667" s="2">
        <v>0</v>
      </c>
      <c r="AJ6667" s="2">
        <v>7</v>
      </c>
      <c r="AK6667" s="2">
        <v>12</v>
      </c>
      <c r="AL6667" s="2">
        <v>0</v>
      </c>
      <c r="AM6667" s="2">
        <v>17</v>
      </c>
      <c r="AN6667" s="3">
        <f>IFERROR(K6667/J6667,"")</f>
        <v>0</v>
      </c>
      <c r="AO6667" s="3">
        <f>IFERROR(L6667/K6667,"")</f>
        <v>0</v>
      </c>
    </row>
    <row r="6668" spans="1:41">
      <c r="A6668" t="s">
        <v>8738</v>
      </c>
      <c r="D6668">
        <v>7400</v>
      </c>
      <c r="E6668" t="s">
        <v>948</v>
      </c>
      <c r="F6668" t="s">
        <v>1483</v>
      </c>
      <c r="I6668" t="b">
        <v>0</v>
      </c>
      <c r="J6668" s="2">
        <v>544</v>
      </c>
      <c r="K6668" s="2">
        <v>323</v>
      </c>
      <c r="L6668" s="2">
        <v>5</v>
      </c>
      <c r="M6668" s="2">
        <v>318</v>
      </c>
      <c r="N6668" s="2">
        <v>57</v>
      </c>
      <c r="O6668" s="2">
        <v>2</v>
      </c>
      <c r="P6668" s="2">
        <v>0</v>
      </c>
      <c r="Q6668" s="2">
        <v>0</v>
      </c>
      <c r="R6668" s="2">
        <v>0</v>
      </c>
      <c r="S6668" s="2">
        <v>0</v>
      </c>
      <c r="T6668" s="2">
        <v>22</v>
      </c>
      <c r="U6668" s="2">
        <v>0</v>
      </c>
      <c r="V6668" s="2">
        <v>0</v>
      </c>
      <c r="W6668" s="2">
        <v>0</v>
      </c>
      <c r="X6668" s="2">
        <v>0</v>
      </c>
      <c r="Y6668" s="2">
        <v>33</v>
      </c>
      <c r="Z6668" s="2">
        <v>47</v>
      </c>
      <c r="AA6668" s="2">
        <v>80</v>
      </c>
      <c r="AB6668" s="2">
        <v>6</v>
      </c>
      <c r="AC6668" s="2">
        <v>2</v>
      </c>
      <c r="AD6668" s="2">
        <v>1</v>
      </c>
      <c r="AE6668" s="2">
        <v>0</v>
      </c>
      <c r="AF6668" s="2">
        <v>0</v>
      </c>
      <c r="AG6668" s="2">
        <v>44</v>
      </c>
      <c r="AH6668" s="2">
        <v>0</v>
      </c>
      <c r="AI6668" s="2">
        <v>0</v>
      </c>
      <c r="AJ6668" s="2">
        <v>4</v>
      </c>
      <c r="AK6668" s="2">
        <v>5</v>
      </c>
      <c r="AL6668" s="2">
        <v>0</v>
      </c>
      <c r="AM6668" s="2">
        <v>15</v>
      </c>
      <c r="AN6668" s="3">
        <f>IFERROR(K6668/J6668,"")</f>
        <v>0</v>
      </c>
      <c r="AO6668" s="3">
        <f>IFERROR(L6668/K6668,"")</f>
        <v>0</v>
      </c>
    </row>
    <row r="6669" spans="1:41">
      <c r="A6669" t="s">
        <v>8739</v>
      </c>
      <c r="D6669">
        <v>7400</v>
      </c>
      <c r="E6669" t="s">
        <v>948</v>
      </c>
      <c r="F6669" t="s">
        <v>1707</v>
      </c>
      <c r="I6669" t="b">
        <v>0</v>
      </c>
      <c r="J6669" s="2">
        <v>635</v>
      </c>
      <c r="K6669" s="2">
        <v>357</v>
      </c>
      <c r="L6669" s="2">
        <v>7</v>
      </c>
      <c r="M6669" s="2">
        <v>350</v>
      </c>
      <c r="N6669" s="2">
        <v>50</v>
      </c>
      <c r="O6669" s="2">
        <v>6</v>
      </c>
      <c r="P6669" s="2">
        <v>0</v>
      </c>
      <c r="Q6669" s="2">
        <v>0</v>
      </c>
      <c r="R6669" s="2">
        <v>0</v>
      </c>
      <c r="S6669" s="2">
        <v>0</v>
      </c>
      <c r="T6669" s="2">
        <v>26</v>
      </c>
      <c r="U6669" s="2">
        <v>0</v>
      </c>
      <c r="V6669" s="2">
        <v>0</v>
      </c>
      <c r="W6669" s="2">
        <v>0</v>
      </c>
      <c r="X6669" s="2">
        <v>0</v>
      </c>
      <c r="Y6669" s="2">
        <v>48</v>
      </c>
      <c r="Z6669" s="2">
        <v>31</v>
      </c>
      <c r="AA6669" s="2">
        <v>106</v>
      </c>
      <c r="AB6669" s="2">
        <v>8</v>
      </c>
      <c r="AC6669" s="2">
        <v>0</v>
      </c>
      <c r="AD6669" s="2">
        <v>0</v>
      </c>
      <c r="AE6669" s="2">
        <v>0</v>
      </c>
      <c r="AF6669" s="2">
        <v>0</v>
      </c>
      <c r="AG6669" s="2">
        <v>57</v>
      </c>
      <c r="AH6669" s="2">
        <v>0</v>
      </c>
      <c r="AI6669" s="2">
        <v>0</v>
      </c>
      <c r="AJ6669" s="2">
        <v>1</v>
      </c>
      <c r="AK6669" s="2">
        <v>4</v>
      </c>
      <c r="AL6669" s="2">
        <v>1</v>
      </c>
      <c r="AM6669" s="2">
        <v>12</v>
      </c>
      <c r="AN6669" s="3">
        <f>IFERROR(K6669/J6669,"")</f>
        <v>0</v>
      </c>
      <c r="AO6669" s="3">
        <f>IFERROR(L6669/K6669,"")</f>
        <v>0</v>
      </c>
    </row>
    <row r="6670" spans="1:41">
      <c r="A6670" t="s">
        <v>8740</v>
      </c>
      <c r="D6670">
        <v>7400</v>
      </c>
      <c r="E6670" t="s">
        <v>948</v>
      </c>
      <c r="F6670" t="s">
        <v>1966</v>
      </c>
      <c r="I6670" t="b">
        <v>0</v>
      </c>
      <c r="J6670" s="2">
        <v>749</v>
      </c>
      <c r="K6670" s="2">
        <v>426</v>
      </c>
      <c r="L6670" s="2">
        <v>11</v>
      </c>
      <c r="M6670" s="2">
        <v>415</v>
      </c>
      <c r="N6670" s="2">
        <v>67</v>
      </c>
      <c r="O6670" s="2">
        <v>0</v>
      </c>
      <c r="P6670" s="2">
        <v>0</v>
      </c>
      <c r="Q6670" s="2">
        <v>0</v>
      </c>
      <c r="R6670" s="2">
        <v>0</v>
      </c>
      <c r="S6670" s="2">
        <v>0</v>
      </c>
      <c r="T6670" s="2">
        <v>31</v>
      </c>
      <c r="U6670" s="2">
        <v>0</v>
      </c>
      <c r="V6670" s="2">
        <v>0</v>
      </c>
      <c r="W6670" s="2">
        <v>0</v>
      </c>
      <c r="X6670" s="2">
        <v>0</v>
      </c>
      <c r="Y6670" s="2">
        <v>46</v>
      </c>
      <c r="Z6670" s="2">
        <v>38</v>
      </c>
      <c r="AA6670" s="2">
        <v>155</v>
      </c>
      <c r="AB6670" s="2">
        <v>6</v>
      </c>
      <c r="AC6670" s="2">
        <v>0</v>
      </c>
      <c r="AD6670" s="2">
        <v>0</v>
      </c>
      <c r="AE6670" s="2">
        <v>0</v>
      </c>
      <c r="AF6670" s="2">
        <v>0</v>
      </c>
      <c r="AG6670" s="2">
        <v>38</v>
      </c>
      <c r="AH6670" s="2">
        <v>0</v>
      </c>
      <c r="AI6670" s="2">
        <v>0</v>
      </c>
      <c r="AJ6670" s="2">
        <v>2</v>
      </c>
      <c r="AK6670" s="2">
        <v>13</v>
      </c>
      <c r="AL6670" s="2">
        <v>0</v>
      </c>
      <c r="AM6670" s="2">
        <v>19</v>
      </c>
      <c r="AN6670" s="3">
        <f>IFERROR(K6670/J6670,"")</f>
        <v>0</v>
      </c>
      <c r="AO6670" s="3">
        <f>IFERROR(L6670/K6670,"")</f>
        <v>0</v>
      </c>
    </row>
    <row r="6671" spans="1:41">
      <c r="A6671" t="s">
        <v>8741</v>
      </c>
      <c r="D6671">
        <v>7400</v>
      </c>
      <c r="E6671" t="s">
        <v>948</v>
      </c>
      <c r="F6671" t="s">
        <v>1709</v>
      </c>
      <c r="I6671" t="b">
        <v>0</v>
      </c>
      <c r="J6671" s="2">
        <v>756</v>
      </c>
      <c r="K6671" s="2">
        <v>507</v>
      </c>
      <c r="L6671" s="2">
        <v>8</v>
      </c>
      <c r="M6671" s="2">
        <v>499</v>
      </c>
      <c r="N6671" s="2">
        <v>57</v>
      </c>
      <c r="O6671" s="2">
        <v>24</v>
      </c>
      <c r="P6671" s="2">
        <v>1</v>
      </c>
      <c r="Q6671" s="2">
        <v>0</v>
      </c>
      <c r="R6671" s="2">
        <v>0</v>
      </c>
      <c r="S6671" s="2">
        <v>0</v>
      </c>
      <c r="T6671" s="2">
        <v>67</v>
      </c>
      <c r="U6671" s="2">
        <v>0</v>
      </c>
      <c r="V6671" s="2">
        <v>0</v>
      </c>
      <c r="W6671" s="2">
        <v>0</v>
      </c>
      <c r="X6671" s="2">
        <v>0</v>
      </c>
      <c r="Y6671" s="2">
        <v>55</v>
      </c>
      <c r="Z6671" s="2">
        <v>17</v>
      </c>
      <c r="AA6671" s="2">
        <v>149</v>
      </c>
      <c r="AB6671" s="2">
        <v>1</v>
      </c>
      <c r="AC6671" s="2">
        <v>0</v>
      </c>
      <c r="AD6671" s="2">
        <v>0</v>
      </c>
      <c r="AE6671" s="2">
        <v>0</v>
      </c>
      <c r="AF6671" s="2">
        <v>0</v>
      </c>
      <c r="AG6671" s="2">
        <v>30</v>
      </c>
      <c r="AH6671" s="2">
        <v>0</v>
      </c>
      <c r="AI6671" s="2">
        <v>0</v>
      </c>
      <c r="AJ6671" s="2">
        <v>3</v>
      </c>
      <c r="AK6671" s="2">
        <v>25</v>
      </c>
      <c r="AL6671" s="2">
        <v>0</v>
      </c>
      <c r="AM6671" s="2">
        <v>70</v>
      </c>
      <c r="AN6671" s="3">
        <f>IFERROR(K6671/J6671,"")</f>
        <v>0</v>
      </c>
      <c r="AO6671" s="3">
        <f>IFERROR(L6671/K6671,"")</f>
        <v>0</v>
      </c>
    </row>
    <row r="6672" spans="1:41">
      <c r="A6672" t="s">
        <v>8742</v>
      </c>
      <c r="D6672">
        <v>7400</v>
      </c>
      <c r="E6672" t="s">
        <v>948</v>
      </c>
      <c r="F6672" t="s">
        <v>1969</v>
      </c>
      <c r="I6672" t="b">
        <v>0</v>
      </c>
      <c r="J6672" s="2">
        <v>559</v>
      </c>
      <c r="K6672" s="2">
        <v>318</v>
      </c>
      <c r="L6672" s="2">
        <v>5</v>
      </c>
      <c r="M6672" s="2">
        <v>313</v>
      </c>
      <c r="N6672" s="2">
        <v>49</v>
      </c>
      <c r="O6672" s="2">
        <v>3</v>
      </c>
      <c r="P6672" s="2">
        <v>0</v>
      </c>
      <c r="Q6672" s="2">
        <v>0</v>
      </c>
      <c r="R6672" s="2">
        <v>0</v>
      </c>
      <c r="S6672" s="2">
        <v>0</v>
      </c>
      <c r="T6672" s="2">
        <v>24</v>
      </c>
      <c r="U6672" s="2">
        <v>0</v>
      </c>
      <c r="V6672" s="2">
        <v>0</v>
      </c>
      <c r="W6672" s="2">
        <v>0</v>
      </c>
      <c r="X6672" s="2">
        <v>0</v>
      </c>
      <c r="Y6672" s="2">
        <v>38</v>
      </c>
      <c r="Z6672" s="2">
        <v>24</v>
      </c>
      <c r="AA6672" s="2">
        <v>94</v>
      </c>
      <c r="AB6672" s="2">
        <v>8</v>
      </c>
      <c r="AC6672" s="2">
        <v>0</v>
      </c>
      <c r="AD6672" s="2">
        <v>1</v>
      </c>
      <c r="AE6672" s="2">
        <v>0</v>
      </c>
      <c r="AF6672" s="2">
        <v>0</v>
      </c>
      <c r="AG6672" s="2">
        <v>44</v>
      </c>
      <c r="AH6672" s="2">
        <v>0</v>
      </c>
      <c r="AI6672" s="2">
        <v>0</v>
      </c>
      <c r="AJ6672" s="2">
        <v>5</v>
      </c>
      <c r="AK6672" s="2">
        <v>5</v>
      </c>
      <c r="AL6672" s="2">
        <v>1</v>
      </c>
      <c r="AM6672" s="2">
        <v>17</v>
      </c>
      <c r="AN6672" s="3">
        <f>IFERROR(K6672/J6672,"")</f>
        <v>0</v>
      </c>
      <c r="AO6672" s="3">
        <f>IFERROR(L6672/K6672,"")</f>
        <v>0</v>
      </c>
    </row>
    <row r="6673" spans="1:41">
      <c r="A6673" t="s">
        <v>8743</v>
      </c>
      <c r="D6673">
        <v>7400</v>
      </c>
      <c r="E6673" t="s">
        <v>948</v>
      </c>
      <c r="F6673" t="s">
        <v>1971</v>
      </c>
      <c r="I6673" t="b">
        <v>0</v>
      </c>
      <c r="J6673" s="2">
        <v>755</v>
      </c>
      <c r="K6673" s="2">
        <v>409</v>
      </c>
      <c r="L6673" s="2">
        <v>8</v>
      </c>
      <c r="M6673" s="2">
        <v>401</v>
      </c>
      <c r="N6673" s="2">
        <v>81</v>
      </c>
      <c r="O6673" s="2">
        <v>1</v>
      </c>
      <c r="P6673" s="2">
        <v>0</v>
      </c>
      <c r="Q6673" s="2">
        <v>0</v>
      </c>
      <c r="R6673" s="2">
        <v>0</v>
      </c>
      <c r="S6673" s="2">
        <v>0</v>
      </c>
      <c r="T6673" s="2">
        <v>16</v>
      </c>
      <c r="U6673" s="2">
        <v>0</v>
      </c>
      <c r="V6673" s="2">
        <v>0</v>
      </c>
      <c r="W6673" s="2">
        <v>0</v>
      </c>
      <c r="X6673" s="2">
        <v>0</v>
      </c>
      <c r="Y6673" s="2">
        <v>23</v>
      </c>
      <c r="Z6673" s="2">
        <v>15</v>
      </c>
      <c r="AA6673" s="2">
        <v>170</v>
      </c>
      <c r="AB6673" s="2">
        <v>18</v>
      </c>
      <c r="AC6673" s="2">
        <v>0</v>
      </c>
      <c r="AD6673" s="2">
        <v>0</v>
      </c>
      <c r="AE6673" s="2">
        <v>0</v>
      </c>
      <c r="AF6673" s="2">
        <v>0</v>
      </c>
      <c r="AG6673" s="2">
        <v>49</v>
      </c>
      <c r="AH6673" s="2">
        <v>0</v>
      </c>
      <c r="AI6673" s="2">
        <v>0</v>
      </c>
      <c r="AJ6673" s="2">
        <v>4</v>
      </c>
      <c r="AK6673" s="2">
        <v>17</v>
      </c>
      <c r="AL6673" s="2">
        <v>0</v>
      </c>
      <c r="AM6673" s="2">
        <v>7</v>
      </c>
      <c r="AN6673" s="3">
        <f>IFERROR(K6673/J6673,"")</f>
        <v>0</v>
      </c>
      <c r="AO6673" s="3">
        <f>IFERROR(L6673/K6673,"")</f>
        <v>0</v>
      </c>
    </row>
    <row r="6674" spans="1:41">
      <c r="A6674" t="s">
        <v>8744</v>
      </c>
      <c r="D6674">
        <v>7400</v>
      </c>
      <c r="E6674" t="s">
        <v>948</v>
      </c>
      <c r="F6674" t="s">
        <v>1711</v>
      </c>
      <c r="I6674" t="b">
        <v>0</v>
      </c>
      <c r="J6674" s="2">
        <v>723</v>
      </c>
      <c r="K6674" s="2">
        <v>402</v>
      </c>
      <c r="L6674" s="2">
        <v>4</v>
      </c>
      <c r="M6674" s="2">
        <v>398</v>
      </c>
      <c r="N6674" s="2">
        <v>58</v>
      </c>
      <c r="O6674" s="2">
        <v>6</v>
      </c>
      <c r="P6674" s="2">
        <v>0</v>
      </c>
      <c r="Q6674" s="2">
        <v>0</v>
      </c>
      <c r="R6674" s="2">
        <v>0</v>
      </c>
      <c r="S6674" s="2">
        <v>0</v>
      </c>
      <c r="T6674" s="2">
        <v>24</v>
      </c>
      <c r="U6674" s="2">
        <v>0</v>
      </c>
      <c r="V6674" s="2">
        <v>0</v>
      </c>
      <c r="W6674" s="2">
        <v>0</v>
      </c>
      <c r="X6674" s="2">
        <v>0</v>
      </c>
      <c r="Y6674" s="2">
        <v>37</v>
      </c>
      <c r="Z6674" s="2">
        <v>60</v>
      </c>
      <c r="AA6674" s="2">
        <v>132</v>
      </c>
      <c r="AB6674" s="2">
        <v>5</v>
      </c>
      <c r="AC6674" s="2">
        <v>0</v>
      </c>
      <c r="AD6674" s="2">
        <v>0</v>
      </c>
      <c r="AE6674" s="2">
        <v>0</v>
      </c>
      <c r="AF6674" s="2">
        <v>0</v>
      </c>
      <c r="AG6674" s="2">
        <v>42</v>
      </c>
      <c r="AH6674" s="2">
        <v>0</v>
      </c>
      <c r="AI6674" s="2">
        <v>0</v>
      </c>
      <c r="AJ6674" s="2">
        <v>4</v>
      </c>
      <c r="AK6674" s="2">
        <v>10</v>
      </c>
      <c r="AL6674" s="2">
        <v>0</v>
      </c>
      <c r="AM6674" s="2">
        <v>20</v>
      </c>
      <c r="AN6674" s="3">
        <f>IFERROR(K6674/J6674,"")</f>
        <v>0</v>
      </c>
      <c r="AO6674" s="3">
        <f>IFERROR(L6674/K6674,"")</f>
        <v>0</v>
      </c>
    </row>
    <row r="6675" spans="1:41">
      <c r="A6675" t="s">
        <v>8745</v>
      </c>
      <c r="D6675">
        <v>7400</v>
      </c>
      <c r="E6675" t="s">
        <v>948</v>
      </c>
      <c r="F6675" t="s">
        <v>1713</v>
      </c>
      <c r="I6675" t="b">
        <v>0</v>
      </c>
      <c r="J6675" s="2">
        <v>569</v>
      </c>
      <c r="K6675" s="2">
        <v>345</v>
      </c>
      <c r="L6675" s="2">
        <v>6</v>
      </c>
      <c r="M6675" s="2">
        <v>339</v>
      </c>
      <c r="N6675" s="2">
        <v>60</v>
      </c>
      <c r="O6675" s="2">
        <v>0</v>
      </c>
      <c r="P6675" s="2">
        <v>0</v>
      </c>
      <c r="Q6675" s="2">
        <v>0</v>
      </c>
      <c r="R6675" s="2">
        <v>0</v>
      </c>
      <c r="S6675" s="2">
        <v>0</v>
      </c>
      <c r="T6675" s="2">
        <v>32</v>
      </c>
      <c r="U6675" s="2">
        <v>0</v>
      </c>
      <c r="V6675" s="2">
        <v>0</v>
      </c>
      <c r="W6675" s="2">
        <v>0</v>
      </c>
      <c r="X6675" s="2">
        <v>0</v>
      </c>
      <c r="Y6675" s="2">
        <v>33</v>
      </c>
      <c r="Z6675" s="2">
        <v>24</v>
      </c>
      <c r="AA6675" s="2">
        <v>113</v>
      </c>
      <c r="AB6675" s="2">
        <v>5</v>
      </c>
      <c r="AC6675" s="2">
        <v>0</v>
      </c>
      <c r="AD6675" s="2">
        <v>0</v>
      </c>
      <c r="AE6675" s="2">
        <v>0</v>
      </c>
      <c r="AF6675" s="2">
        <v>0</v>
      </c>
      <c r="AG6675" s="2">
        <v>48</v>
      </c>
      <c r="AH6675" s="2">
        <v>0</v>
      </c>
      <c r="AI6675" s="2">
        <v>0</v>
      </c>
      <c r="AJ6675" s="2">
        <v>3</v>
      </c>
      <c r="AK6675" s="2">
        <v>11</v>
      </c>
      <c r="AL6675" s="2">
        <v>0</v>
      </c>
      <c r="AM6675" s="2">
        <v>10</v>
      </c>
      <c r="AN6675" s="3">
        <f>IFERROR(K6675/J6675,"")</f>
        <v>0</v>
      </c>
      <c r="AO6675" s="3">
        <f>IFERROR(L6675/K6675,"")</f>
        <v>0</v>
      </c>
    </row>
    <row r="6676" spans="1:41">
      <c r="A6676" t="s">
        <v>8746</v>
      </c>
      <c r="D6676">
        <v>7400</v>
      </c>
      <c r="E6676" t="s">
        <v>948</v>
      </c>
      <c r="F6676" t="s">
        <v>1715</v>
      </c>
      <c r="I6676" t="b">
        <v>0</v>
      </c>
      <c r="J6676" s="2">
        <v>748</v>
      </c>
      <c r="K6676" s="2">
        <v>542</v>
      </c>
      <c r="L6676" s="2">
        <v>4</v>
      </c>
      <c r="M6676" s="2">
        <v>538</v>
      </c>
      <c r="N6676" s="2">
        <v>44</v>
      </c>
      <c r="O6676" s="2">
        <v>9</v>
      </c>
      <c r="P6676" s="2">
        <v>0</v>
      </c>
      <c r="Q6676" s="2">
        <v>0</v>
      </c>
      <c r="R6676" s="2">
        <v>0</v>
      </c>
      <c r="S6676" s="2">
        <v>0</v>
      </c>
      <c r="T6676" s="2">
        <v>36</v>
      </c>
      <c r="U6676" s="2">
        <v>0</v>
      </c>
      <c r="V6676" s="2">
        <v>0</v>
      </c>
      <c r="W6676" s="2">
        <v>0</v>
      </c>
      <c r="X6676" s="2">
        <v>0</v>
      </c>
      <c r="Y6676" s="2">
        <v>60</v>
      </c>
      <c r="Z6676" s="2">
        <v>24</v>
      </c>
      <c r="AA6676" s="2">
        <v>197</v>
      </c>
      <c r="AB6676" s="2">
        <v>4</v>
      </c>
      <c r="AC6676" s="2">
        <v>0</v>
      </c>
      <c r="AD6676" s="2">
        <v>0</v>
      </c>
      <c r="AE6676" s="2">
        <v>0</v>
      </c>
      <c r="AF6676" s="2">
        <v>0</v>
      </c>
      <c r="AG6676" s="2">
        <v>34</v>
      </c>
      <c r="AH6676" s="2">
        <v>0</v>
      </c>
      <c r="AI6676" s="2">
        <v>0</v>
      </c>
      <c r="AJ6676" s="2">
        <v>3</v>
      </c>
      <c r="AK6676" s="2">
        <v>21</v>
      </c>
      <c r="AL6676" s="2">
        <v>0</v>
      </c>
      <c r="AM6676" s="2">
        <v>106</v>
      </c>
      <c r="AN6676" s="3">
        <f>IFERROR(K6676/J6676,"")</f>
        <v>0</v>
      </c>
      <c r="AO6676" s="3">
        <f>IFERROR(L6676/K6676,"")</f>
        <v>0</v>
      </c>
    </row>
    <row r="6677" spans="1:41">
      <c r="A6677" t="s">
        <v>8747</v>
      </c>
      <c r="D6677">
        <v>7400</v>
      </c>
      <c r="E6677" t="s">
        <v>948</v>
      </c>
      <c r="F6677" t="s">
        <v>1717</v>
      </c>
      <c r="I6677" t="b">
        <v>0</v>
      </c>
      <c r="J6677" s="2">
        <v>654</v>
      </c>
      <c r="K6677" s="2">
        <v>417</v>
      </c>
      <c r="L6677" s="2">
        <v>3</v>
      </c>
      <c r="M6677" s="2">
        <v>414</v>
      </c>
      <c r="N6677" s="2">
        <v>43</v>
      </c>
      <c r="O6677" s="2">
        <v>7</v>
      </c>
      <c r="P6677" s="2">
        <v>1</v>
      </c>
      <c r="Q6677" s="2">
        <v>0</v>
      </c>
      <c r="R6677" s="2">
        <v>0</v>
      </c>
      <c r="S6677" s="2">
        <v>0</v>
      </c>
      <c r="T6677" s="2">
        <v>8</v>
      </c>
      <c r="U6677" s="2">
        <v>0</v>
      </c>
      <c r="V6677" s="2">
        <v>0</v>
      </c>
      <c r="W6677" s="2">
        <v>0</v>
      </c>
      <c r="X6677" s="2">
        <v>0</v>
      </c>
      <c r="Y6677" s="2">
        <v>38</v>
      </c>
      <c r="Z6677" s="2">
        <v>34</v>
      </c>
      <c r="AA6677" s="2">
        <v>113</v>
      </c>
      <c r="AB6677" s="2">
        <v>0</v>
      </c>
      <c r="AC6677" s="2">
        <v>0</v>
      </c>
      <c r="AD6677" s="2">
        <v>0</v>
      </c>
      <c r="AE6677" s="2">
        <v>0</v>
      </c>
      <c r="AF6677" s="2">
        <v>0</v>
      </c>
      <c r="AG6677" s="2">
        <v>23</v>
      </c>
      <c r="AH6677" s="2">
        <v>0</v>
      </c>
      <c r="AI6677" s="2">
        <v>0</v>
      </c>
      <c r="AJ6677" s="2">
        <v>5</v>
      </c>
      <c r="AK6677" s="2">
        <v>18</v>
      </c>
      <c r="AL6677" s="2">
        <v>0</v>
      </c>
      <c r="AM6677" s="2">
        <v>124</v>
      </c>
      <c r="AN6677" s="3">
        <f>IFERROR(K6677/J6677,"")</f>
        <v>0</v>
      </c>
      <c r="AO6677" s="3">
        <f>IFERROR(L6677/K6677,"")</f>
        <v>0</v>
      </c>
    </row>
    <row r="6678" spans="1:41">
      <c r="A6678" t="s">
        <v>8748</v>
      </c>
      <c r="D6678">
        <v>7400</v>
      </c>
      <c r="E6678" t="s">
        <v>948</v>
      </c>
      <c r="F6678" t="s">
        <v>1719</v>
      </c>
      <c r="I6678" t="b">
        <v>0</v>
      </c>
      <c r="J6678" s="2">
        <v>755</v>
      </c>
      <c r="K6678" s="2">
        <v>542</v>
      </c>
      <c r="L6678" s="2">
        <v>16</v>
      </c>
      <c r="M6678" s="2">
        <v>526</v>
      </c>
      <c r="N6678" s="2">
        <v>41</v>
      </c>
      <c r="O6678" s="2">
        <v>21</v>
      </c>
      <c r="P6678" s="2">
        <v>0</v>
      </c>
      <c r="Q6678" s="2">
        <v>0</v>
      </c>
      <c r="R6678" s="2">
        <v>0</v>
      </c>
      <c r="S6678" s="2">
        <v>0</v>
      </c>
      <c r="T6678" s="2">
        <v>43</v>
      </c>
      <c r="U6678" s="2">
        <v>0</v>
      </c>
      <c r="V6678" s="2">
        <v>0</v>
      </c>
      <c r="W6678" s="2">
        <v>0</v>
      </c>
      <c r="X6678" s="2">
        <v>0</v>
      </c>
      <c r="Y6678" s="2">
        <v>70</v>
      </c>
      <c r="Z6678" s="2">
        <v>15</v>
      </c>
      <c r="AA6678" s="2">
        <v>162</v>
      </c>
      <c r="AB6678" s="2">
        <v>5</v>
      </c>
      <c r="AC6678" s="2">
        <v>0</v>
      </c>
      <c r="AD6678" s="2">
        <v>0</v>
      </c>
      <c r="AE6678" s="2">
        <v>0</v>
      </c>
      <c r="AF6678" s="2">
        <v>0</v>
      </c>
      <c r="AG6678" s="2">
        <v>37</v>
      </c>
      <c r="AH6678" s="2">
        <v>1</v>
      </c>
      <c r="AI6678" s="2">
        <v>0</v>
      </c>
      <c r="AJ6678" s="2">
        <v>1</v>
      </c>
      <c r="AK6678" s="2">
        <v>25</v>
      </c>
      <c r="AL6678" s="2">
        <v>0</v>
      </c>
      <c r="AM6678" s="2">
        <v>105</v>
      </c>
      <c r="AN6678" s="3">
        <f>IFERROR(K6678/J6678,"")</f>
        <v>0</v>
      </c>
      <c r="AO6678" s="3">
        <f>IFERROR(L6678/K6678,"")</f>
        <v>0</v>
      </c>
    </row>
    <row r="6679" spans="1:41">
      <c r="A6679" t="s">
        <v>8749</v>
      </c>
      <c r="D6679">
        <v>7400</v>
      </c>
      <c r="E6679" t="s">
        <v>948</v>
      </c>
      <c r="F6679" t="s">
        <v>1721</v>
      </c>
      <c r="I6679" t="b">
        <v>0</v>
      </c>
      <c r="J6679" s="2">
        <v>729</v>
      </c>
      <c r="K6679" s="2">
        <v>450</v>
      </c>
      <c r="L6679" s="2">
        <v>0</v>
      </c>
      <c r="M6679" s="2">
        <v>450</v>
      </c>
      <c r="N6679" s="2">
        <v>58</v>
      </c>
      <c r="O6679" s="2">
        <v>27</v>
      </c>
      <c r="P6679" s="2">
        <v>0</v>
      </c>
      <c r="Q6679" s="2">
        <v>0</v>
      </c>
      <c r="R6679" s="2">
        <v>0</v>
      </c>
      <c r="S6679" s="2">
        <v>0</v>
      </c>
      <c r="T6679" s="2">
        <v>45</v>
      </c>
      <c r="U6679" s="2">
        <v>0</v>
      </c>
      <c r="V6679" s="2">
        <v>0</v>
      </c>
      <c r="W6679" s="2">
        <v>0</v>
      </c>
      <c r="X6679" s="2">
        <v>0</v>
      </c>
      <c r="Y6679" s="2">
        <v>49</v>
      </c>
      <c r="Z6679" s="2">
        <v>21</v>
      </c>
      <c r="AA6679" s="2">
        <v>147</v>
      </c>
      <c r="AB6679" s="2">
        <v>2</v>
      </c>
      <c r="AC6679" s="2">
        <v>0</v>
      </c>
      <c r="AD6679" s="2">
        <v>0</v>
      </c>
      <c r="AE6679" s="2">
        <v>0</v>
      </c>
      <c r="AF6679" s="2">
        <v>0</v>
      </c>
      <c r="AG6679" s="2">
        <v>18</v>
      </c>
      <c r="AH6679" s="2">
        <v>0</v>
      </c>
      <c r="AI6679" s="2">
        <v>0</v>
      </c>
      <c r="AJ6679" s="2">
        <v>1</v>
      </c>
      <c r="AK6679" s="2">
        <v>12</v>
      </c>
      <c r="AL6679" s="2">
        <v>0</v>
      </c>
      <c r="AM6679" s="2">
        <v>70</v>
      </c>
      <c r="AN6679" s="3">
        <f>IFERROR(K6679/J6679,"")</f>
        <v>0</v>
      </c>
      <c r="AO6679" s="3">
        <f>IFERROR(L6679/K6679,"")</f>
        <v>0</v>
      </c>
    </row>
    <row r="6680" spans="1:41">
      <c r="A6680" t="s">
        <v>8750</v>
      </c>
      <c r="D6680">
        <v>7400</v>
      </c>
      <c r="E6680" t="s">
        <v>948</v>
      </c>
      <c r="F6680" t="s">
        <v>1723</v>
      </c>
      <c r="I6680" t="b">
        <v>0</v>
      </c>
      <c r="J6680" s="2">
        <v>733</v>
      </c>
      <c r="K6680" s="2">
        <v>513</v>
      </c>
      <c r="L6680" s="2">
        <v>13</v>
      </c>
      <c r="M6680" s="2">
        <v>500</v>
      </c>
      <c r="N6680" s="2">
        <v>38</v>
      </c>
      <c r="O6680" s="2">
        <v>34</v>
      </c>
      <c r="P6680" s="2">
        <v>0</v>
      </c>
      <c r="Q6680" s="2">
        <v>0</v>
      </c>
      <c r="R6680" s="2">
        <v>0</v>
      </c>
      <c r="S6680" s="2">
        <v>0</v>
      </c>
      <c r="T6680" s="2">
        <v>36</v>
      </c>
      <c r="U6680" s="2">
        <v>0</v>
      </c>
      <c r="V6680" s="2">
        <v>0</v>
      </c>
      <c r="W6680" s="2">
        <v>0</v>
      </c>
      <c r="X6680" s="2">
        <v>0</v>
      </c>
      <c r="Y6680" s="2">
        <v>71</v>
      </c>
      <c r="Z6680" s="2">
        <v>6</v>
      </c>
      <c r="AA6680" s="2">
        <v>162</v>
      </c>
      <c r="AB6680" s="2">
        <v>5</v>
      </c>
      <c r="AC6680" s="2">
        <v>0</v>
      </c>
      <c r="AD6680" s="2">
        <v>0</v>
      </c>
      <c r="AE6680" s="2">
        <v>0</v>
      </c>
      <c r="AF6680" s="2">
        <v>0</v>
      </c>
      <c r="AG6680" s="2">
        <v>20</v>
      </c>
      <c r="AH6680" s="2">
        <v>0</v>
      </c>
      <c r="AI6680" s="2">
        <v>1</v>
      </c>
      <c r="AJ6680" s="2">
        <v>9</v>
      </c>
      <c r="AK6680" s="2">
        <v>29</v>
      </c>
      <c r="AL6680" s="2">
        <v>0</v>
      </c>
      <c r="AM6680" s="2">
        <v>89</v>
      </c>
      <c r="AN6680" s="3">
        <f>IFERROR(K6680/J6680,"")</f>
        <v>0</v>
      </c>
      <c r="AO6680" s="3">
        <f>IFERROR(L6680/K6680,"")</f>
        <v>0</v>
      </c>
    </row>
    <row r="6681" spans="1:41">
      <c r="A6681" t="s">
        <v>8751</v>
      </c>
      <c r="D6681">
        <v>7400</v>
      </c>
      <c r="E6681" t="s">
        <v>948</v>
      </c>
      <c r="F6681" t="s">
        <v>1725</v>
      </c>
      <c r="I6681" t="b">
        <v>0</v>
      </c>
      <c r="J6681" s="2">
        <v>520</v>
      </c>
      <c r="K6681" s="2">
        <v>248</v>
      </c>
      <c r="L6681" s="2">
        <v>2</v>
      </c>
      <c r="M6681" s="2">
        <v>246</v>
      </c>
      <c r="N6681" s="2">
        <v>25</v>
      </c>
      <c r="O6681" s="2">
        <v>1</v>
      </c>
      <c r="P6681" s="2">
        <v>2</v>
      </c>
      <c r="Q6681" s="2">
        <v>0</v>
      </c>
      <c r="R6681" s="2">
        <v>0</v>
      </c>
      <c r="S6681" s="2">
        <v>0</v>
      </c>
      <c r="T6681" s="2">
        <v>16</v>
      </c>
      <c r="U6681" s="2">
        <v>0</v>
      </c>
      <c r="V6681" s="2">
        <v>0</v>
      </c>
      <c r="W6681" s="2">
        <v>0</v>
      </c>
      <c r="X6681" s="2">
        <v>0</v>
      </c>
      <c r="Y6681" s="2">
        <v>25</v>
      </c>
      <c r="Z6681" s="2">
        <v>32</v>
      </c>
      <c r="AA6681" s="2">
        <v>100</v>
      </c>
      <c r="AB6681" s="2">
        <v>3</v>
      </c>
      <c r="AC6681" s="2">
        <v>0</v>
      </c>
      <c r="AD6681" s="2">
        <v>0</v>
      </c>
      <c r="AE6681" s="2">
        <v>0</v>
      </c>
      <c r="AF6681" s="2">
        <v>0</v>
      </c>
      <c r="AG6681" s="2">
        <v>24</v>
      </c>
      <c r="AH6681" s="2">
        <v>0</v>
      </c>
      <c r="AI6681" s="2">
        <v>0</v>
      </c>
      <c r="AJ6681" s="2">
        <v>0</v>
      </c>
      <c r="AK6681" s="2">
        <v>9</v>
      </c>
      <c r="AL6681" s="2">
        <v>0</v>
      </c>
      <c r="AM6681" s="2">
        <v>9</v>
      </c>
      <c r="AN6681" s="3">
        <f>IFERROR(K6681/J6681,"")</f>
        <v>0</v>
      </c>
      <c r="AO6681" s="3">
        <f>IFERROR(L6681/K6681,"")</f>
        <v>0</v>
      </c>
    </row>
    <row r="6682" spans="1:41">
      <c r="A6682" t="s">
        <v>8752</v>
      </c>
      <c r="D6682">
        <v>7400</v>
      </c>
      <c r="E6682" t="s">
        <v>948</v>
      </c>
      <c r="F6682" t="s">
        <v>1727</v>
      </c>
      <c r="I6682" t="b">
        <v>0</v>
      </c>
      <c r="J6682" s="2">
        <v>645</v>
      </c>
      <c r="K6682" s="2">
        <v>439</v>
      </c>
      <c r="L6682" s="2">
        <v>6</v>
      </c>
      <c r="M6682" s="2">
        <v>433</v>
      </c>
      <c r="N6682" s="2">
        <v>36</v>
      </c>
      <c r="O6682" s="2">
        <v>9</v>
      </c>
      <c r="P6682" s="2">
        <v>0</v>
      </c>
      <c r="Q6682" s="2">
        <v>0</v>
      </c>
      <c r="R6682" s="2">
        <v>0</v>
      </c>
      <c r="S6682" s="2">
        <v>0</v>
      </c>
      <c r="T6682" s="2">
        <v>19</v>
      </c>
      <c r="U6682" s="2">
        <v>0</v>
      </c>
      <c r="V6682" s="2">
        <v>0</v>
      </c>
      <c r="W6682" s="2">
        <v>0</v>
      </c>
      <c r="X6682" s="2">
        <v>0</v>
      </c>
      <c r="Y6682" s="2">
        <v>43</v>
      </c>
      <c r="Z6682" s="2">
        <v>10</v>
      </c>
      <c r="AA6682" s="2">
        <v>146</v>
      </c>
      <c r="AB6682" s="2">
        <v>2</v>
      </c>
      <c r="AC6682" s="2">
        <v>0</v>
      </c>
      <c r="AD6682" s="2">
        <v>0</v>
      </c>
      <c r="AE6682" s="2">
        <v>0</v>
      </c>
      <c r="AF6682" s="2">
        <v>0</v>
      </c>
      <c r="AG6682" s="2">
        <v>29</v>
      </c>
      <c r="AH6682" s="2">
        <v>0</v>
      </c>
      <c r="AI6682" s="2">
        <v>1</v>
      </c>
      <c r="AJ6682" s="2">
        <v>2</v>
      </c>
      <c r="AK6682" s="2">
        <v>11</v>
      </c>
      <c r="AL6682" s="2">
        <v>0</v>
      </c>
      <c r="AM6682" s="2">
        <v>125</v>
      </c>
      <c r="AN6682" s="3">
        <f>IFERROR(K6682/J6682,"")</f>
        <v>0</v>
      </c>
      <c r="AO6682" s="3">
        <f>IFERROR(L6682/K6682,"")</f>
        <v>0</v>
      </c>
    </row>
    <row r="6683" spans="1:41">
      <c r="A6683" t="s">
        <v>8753</v>
      </c>
      <c r="D6683">
        <v>7400</v>
      </c>
      <c r="E6683" t="s">
        <v>948</v>
      </c>
      <c r="F6683" t="s">
        <v>1729</v>
      </c>
      <c r="I6683" t="b">
        <v>0</v>
      </c>
      <c r="J6683" s="2">
        <v>647</v>
      </c>
      <c r="K6683" s="2">
        <v>421</v>
      </c>
      <c r="L6683" s="2">
        <v>6</v>
      </c>
      <c r="M6683" s="2">
        <v>415</v>
      </c>
      <c r="N6683" s="2">
        <v>26</v>
      </c>
      <c r="O6683" s="2">
        <v>26</v>
      </c>
      <c r="P6683" s="2">
        <v>0</v>
      </c>
      <c r="Q6683" s="2">
        <v>0</v>
      </c>
      <c r="R6683" s="2">
        <v>0</v>
      </c>
      <c r="S6683" s="2">
        <v>0</v>
      </c>
      <c r="T6683" s="2">
        <v>49</v>
      </c>
      <c r="U6683" s="2">
        <v>0</v>
      </c>
      <c r="V6683" s="2">
        <v>0</v>
      </c>
      <c r="W6683" s="2">
        <v>0</v>
      </c>
      <c r="X6683" s="2">
        <v>0</v>
      </c>
      <c r="Y6683" s="2">
        <v>46</v>
      </c>
      <c r="Z6683" s="2">
        <v>20</v>
      </c>
      <c r="AA6683" s="2">
        <v>115</v>
      </c>
      <c r="AB6683" s="2">
        <v>2</v>
      </c>
      <c r="AC6683" s="2">
        <v>0</v>
      </c>
      <c r="AD6683" s="2">
        <v>0</v>
      </c>
      <c r="AE6683" s="2">
        <v>0</v>
      </c>
      <c r="AF6683" s="2">
        <v>0</v>
      </c>
      <c r="AG6683" s="2">
        <v>37</v>
      </c>
      <c r="AH6683" s="2">
        <v>0</v>
      </c>
      <c r="AI6683" s="2">
        <v>0</v>
      </c>
      <c r="AJ6683" s="2">
        <v>3</v>
      </c>
      <c r="AK6683" s="2">
        <v>26</v>
      </c>
      <c r="AL6683" s="2">
        <v>0</v>
      </c>
      <c r="AM6683" s="2">
        <v>65</v>
      </c>
      <c r="AN6683" s="3">
        <f>IFERROR(K6683/J6683,"")</f>
        <v>0</v>
      </c>
      <c r="AO6683" s="3">
        <f>IFERROR(L6683/K6683,"")</f>
        <v>0</v>
      </c>
    </row>
    <row r="6684" spans="1:41">
      <c r="A6684" t="s">
        <v>8754</v>
      </c>
      <c r="D6684">
        <v>7400</v>
      </c>
      <c r="E6684" t="s">
        <v>948</v>
      </c>
      <c r="F6684" t="s">
        <v>1731</v>
      </c>
      <c r="I6684" t="b">
        <v>0</v>
      </c>
      <c r="J6684" s="2">
        <v>758</v>
      </c>
      <c r="K6684" s="2">
        <v>557</v>
      </c>
      <c r="L6684" s="2">
        <v>5</v>
      </c>
      <c r="M6684" s="2">
        <v>552</v>
      </c>
      <c r="N6684" s="2">
        <v>43</v>
      </c>
      <c r="O6684" s="2">
        <v>10</v>
      </c>
      <c r="P6684" s="2">
        <v>0</v>
      </c>
      <c r="Q6684" s="2">
        <v>0</v>
      </c>
      <c r="R6684" s="2">
        <v>0</v>
      </c>
      <c r="S6684" s="2">
        <v>0</v>
      </c>
      <c r="T6684" s="2">
        <v>42</v>
      </c>
      <c r="U6684" s="2">
        <v>0</v>
      </c>
      <c r="V6684" s="2">
        <v>0</v>
      </c>
      <c r="W6684" s="2">
        <v>0</v>
      </c>
      <c r="X6684" s="2">
        <v>0</v>
      </c>
      <c r="Y6684" s="2">
        <v>49</v>
      </c>
      <c r="Z6684" s="2">
        <v>28</v>
      </c>
      <c r="AA6684" s="2">
        <v>149</v>
      </c>
      <c r="AB6684" s="2">
        <v>4</v>
      </c>
      <c r="AC6684" s="2">
        <v>0</v>
      </c>
      <c r="AD6684" s="2">
        <v>0</v>
      </c>
      <c r="AE6684" s="2">
        <v>0</v>
      </c>
      <c r="AF6684" s="2">
        <v>0</v>
      </c>
      <c r="AG6684" s="2">
        <v>34</v>
      </c>
      <c r="AH6684" s="2">
        <v>0</v>
      </c>
      <c r="AI6684" s="2">
        <v>0</v>
      </c>
      <c r="AJ6684" s="2">
        <v>3</v>
      </c>
      <c r="AK6684" s="2">
        <v>27</v>
      </c>
      <c r="AL6684" s="2">
        <v>1</v>
      </c>
      <c r="AM6684" s="2">
        <v>162</v>
      </c>
      <c r="AN6684" s="3">
        <f>IFERROR(K6684/J6684,"")</f>
        <v>0</v>
      </c>
      <c r="AO6684" s="3">
        <f>IFERROR(L6684/K6684,"")</f>
        <v>0</v>
      </c>
    </row>
    <row r="6685" spans="1:41">
      <c r="A6685" t="s">
        <v>8755</v>
      </c>
      <c r="D6685">
        <v>7400</v>
      </c>
      <c r="E6685" t="s">
        <v>948</v>
      </c>
      <c r="F6685" t="s">
        <v>1733</v>
      </c>
      <c r="I6685" t="b">
        <v>0</v>
      </c>
      <c r="J6685" s="2">
        <v>612</v>
      </c>
      <c r="K6685" s="2">
        <v>402</v>
      </c>
      <c r="L6685" s="2">
        <v>3</v>
      </c>
      <c r="M6685" s="2">
        <v>399</v>
      </c>
      <c r="N6685" s="2">
        <v>33</v>
      </c>
      <c r="O6685" s="2">
        <v>12</v>
      </c>
      <c r="P6685" s="2">
        <v>0</v>
      </c>
      <c r="Q6685" s="2">
        <v>0</v>
      </c>
      <c r="R6685" s="2">
        <v>0</v>
      </c>
      <c r="S6685" s="2">
        <v>0</v>
      </c>
      <c r="T6685" s="2">
        <v>47</v>
      </c>
      <c r="U6685" s="2">
        <v>0</v>
      </c>
      <c r="V6685" s="2">
        <v>0</v>
      </c>
      <c r="W6685" s="2">
        <v>0</v>
      </c>
      <c r="X6685" s="2">
        <v>0</v>
      </c>
      <c r="Y6685" s="2">
        <v>52</v>
      </c>
      <c r="Z6685" s="2">
        <v>8</v>
      </c>
      <c r="AA6685" s="2">
        <v>126</v>
      </c>
      <c r="AB6685" s="2">
        <v>6</v>
      </c>
      <c r="AC6685" s="2">
        <v>0</v>
      </c>
      <c r="AD6685" s="2">
        <v>0</v>
      </c>
      <c r="AE6685" s="2">
        <v>0</v>
      </c>
      <c r="AF6685" s="2">
        <v>0</v>
      </c>
      <c r="AG6685" s="2">
        <v>26</v>
      </c>
      <c r="AH6685" s="2">
        <v>0</v>
      </c>
      <c r="AI6685" s="2">
        <v>1</v>
      </c>
      <c r="AJ6685" s="2">
        <v>7</v>
      </c>
      <c r="AK6685" s="2">
        <v>15</v>
      </c>
      <c r="AL6685" s="2">
        <v>0</v>
      </c>
      <c r="AM6685" s="2">
        <v>66</v>
      </c>
      <c r="AN6685" s="3">
        <f>IFERROR(K6685/J6685,"")</f>
        <v>0</v>
      </c>
      <c r="AO6685" s="3">
        <f>IFERROR(L6685/K6685,"")</f>
        <v>0</v>
      </c>
    </row>
    <row r="6686" spans="1:41">
      <c r="A6686" t="s">
        <v>8756</v>
      </c>
      <c r="D6686">
        <v>7400</v>
      </c>
      <c r="E6686" t="s">
        <v>948</v>
      </c>
      <c r="F6686" t="s">
        <v>1735</v>
      </c>
      <c r="I6686" t="b">
        <v>0</v>
      </c>
      <c r="J6686" s="2">
        <v>725</v>
      </c>
      <c r="K6686" s="2">
        <v>479</v>
      </c>
      <c r="L6686" s="2">
        <v>2</v>
      </c>
      <c r="M6686" s="2">
        <v>477</v>
      </c>
      <c r="N6686" s="2">
        <v>73</v>
      </c>
      <c r="O6686" s="2">
        <v>11</v>
      </c>
      <c r="P6686" s="2">
        <v>0</v>
      </c>
      <c r="Q6686" s="2">
        <v>0</v>
      </c>
      <c r="R6686" s="2">
        <v>0</v>
      </c>
      <c r="S6686" s="2">
        <v>0</v>
      </c>
      <c r="T6686" s="2">
        <v>29</v>
      </c>
      <c r="U6686" s="2">
        <v>0</v>
      </c>
      <c r="V6686" s="2">
        <v>0</v>
      </c>
      <c r="W6686" s="2">
        <v>0</v>
      </c>
      <c r="X6686" s="2">
        <v>0</v>
      </c>
      <c r="Y6686" s="2">
        <v>49</v>
      </c>
      <c r="Z6686" s="2">
        <v>13</v>
      </c>
      <c r="AA6686" s="2">
        <v>172</v>
      </c>
      <c r="AB6686" s="2">
        <v>8</v>
      </c>
      <c r="AC6686" s="2">
        <v>0</v>
      </c>
      <c r="AD6686" s="2">
        <v>0</v>
      </c>
      <c r="AE6686" s="2">
        <v>0</v>
      </c>
      <c r="AF6686" s="2">
        <v>0</v>
      </c>
      <c r="AG6686" s="2">
        <v>43</v>
      </c>
      <c r="AH6686" s="2">
        <v>0</v>
      </c>
      <c r="AI6686" s="2">
        <v>0</v>
      </c>
      <c r="AJ6686" s="2">
        <v>7</v>
      </c>
      <c r="AK6686" s="2">
        <v>40</v>
      </c>
      <c r="AL6686" s="2">
        <v>0</v>
      </c>
      <c r="AM6686" s="2">
        <v>32</v>
      </c>
      <c r="AN6686" s="3">
        <f>IFERROR(K6686/J6686,"")</f>
        <v>0</v>
      </c>
      <c r="AO6686" s="3">
        <f>IFERROR(L6686/K6686,"")</f>
        <v>0</v>
      </c>
    </row>
    <row r="6687" spans="1:41">
      <c r="A6687" t="s">
        <v>8757</v>
      </c>
      <c r="D6687">
        <v>7400</v>
      </c>
      <c r="E6687" t="s">
        <v>948</v>
      </c>
      <c r="F6687" t="s">
        <v>1737</v>
      </c>
      <c r="I6687" t="b">
        <v>0</v>
      </c>
      <c r="J6687" s="2">
        <v>596</v>
      </c>
      <c r="K6687" s="2">
        <v>507</v>
      </c>
      <c r="L6687" s="2">
        <v>3</v>
      </c>
      <c r="M6687" s="2">
        <v>504</v>
      </c>
      <c r="N6687" s="2">
        <v>130</v>
      </c>
      <c r="O6687" s="2">
        <v>0</v>
      </c>
      <c r="P6687" s="2">
        <v>0</v>
      </c>
      <c r="Q6687" s="2">
        <v>0</v>
      </c>
      <c r="R6687" s="2">
        <v>0</v>
      </c>
      <c r="S6687" s="2">
        <v>0</v>
      </c>
      <c r="T6687" s="2">
        <v>26</v>
      </c>
      <c r="U6687" s="2">
        <v>0</v>
      </c>
      <c r="V6687" s="2">
        <v>0</v>
      </c>
      <c r="W6687" s="2">
        <v>0</v>
      </c>
      <c r="X6687" s="2">
        <v>0</v>
      </c>
      <c r="Y6687" s="2">
        <v>78</v>
      </c>
      <c r="Z6687" s="2">
        <v>28</v>
      </c>
      <c r="AA6687" s="2">
        <v>103</v>
      </c>
      <c r="AB6687" s="2">
        <v>5</v>
      </c>
      <c r="AC6687" s="2">
        <v>1</v>
      </c>
      <c r="AD6687" s="2">
        <v>1</v>
      </c>
      <c r="AE6687" s="2">
        <v>0</v>
      </c>
      <c r="AF6687" s="2">
        <v>0</v>
      </c>
      <c r="AG6687" s="2">
        <v>116</v>
      </c>
      <c r="AH6687" s="2">
        <v>0</v>
      </c>
      <c r="AI6687" s="2">
        <v>1</v>
      </c>
      <c r="AJ6687" s="2">
        <v>2</v>
      </c>
      <c r="AK6687" s="2">
        <v>6</v>
      </c>
      <c r="AL6687" s="2">
        <v>1</v>
      </c>
      <c r="AM6687" s="2">
        <v>6</v>
      </c>
      <c r="AN6687" s="3">
        <f>IFERROR(K6687/J6687,"")</f>
        <v>0</v>
      </c>
      <c r="AO6687" s="3">
        <f>IFERROR(L6687/K6687,"")</f>
        <v>0</v>
      </c>
    </row>
    <row r="6688" spans="1:41">
      <c r="A6688" t="s">
        <v>8758</v>
      </c>
      <c r="D6688">
        <v>7400</v>
      </c>
      <c r="E6688" t="s">
        <v>948</v>
      </c>
      <c r="F6688" t="s">
        <v>1739</v>
      </c>
      <c r="I6688" t="b">
        <v>0</v>
      </c>
      <c r="J6688" s="2">
        <v>791</v>
      </c>
      <c r="K6688" s="2">
        <v>558</v>
      </c>
      <c r="L6688" s="2">
        <v>4</v>
      </c>
      <c r="M6688" s="2">
        <v>554</v>
      </c>
      <c r="N6688" s="2">
        <v>65</v>
      </c>
      <c r="O6688" s="2">
        <v>4</v>
      </c>
      <c r="P6688" s="2">
        <v>1</v>
      </c>
      <c r="Q6688" s="2">
        <v>0</v>
      </c>
      <c r="R6688" s="2">
        <v>0</v>
      </c>
      <c r="S6688" s="2">
        <v>0</v>
      </c>
      <c r="T6688" s="2">
        <v>54</v>
      </c>
      <c r="U6688" s="2">
        <v>0</v>
      </c>
      <c r="V6688" s="2">
        <v>0</v>
      </c>
      <c r="W6688" s="2">
        <v>0</v>
      </c>
      <c r="X6688" s="2">
        <v>0</v>
      </c>
      <c r="Y6688" s="2">
        <v>81</v>
      </c>
      <c r="Z6688" s="2">
        <v>7</v>
      </c>
      <c r="AA6688" s="2">
        <v>252</v>
      </c>
      <c r="AB6688" s="2">
        <v>6</v>
      </c>
      <c r="AC6688" s="2">
        <v>0</v>
      </c>
      <c r="AD6688" s="2">
        <v>0</v>
      </c>
      <c r="AE6688" s="2">
        <v>0</v>
      </c>
      <c r="AF6688" s="2">
        <v>0</v>
      </c>
      <c r="AG6688" s="2">
        <v>37</v>
      </c>
      <c r="AH6688" s="2">
        <v>0</v>
      </c>
      <c r="AI6688" s="2">
        <v>0</v>
      </c>
      <c r="AJ6688" s="2">
        <v>8</v>
      </c>
      <c r="AK6688" s="2">
        <v>7</v>
      </c>
      <c r="AL6688" s="2">
        <v>0</v>
      </c>
      <c r="AM6688" s="2">
        <v>32</v>
      </c>
      <c r="AN6688" s="3">
        <f>IFERROR(K6688/J6688,"")</f>
        <v>0</v>
      </c>
      <c r="AO6688" s="3">
        <f>IFERROR(L6688/K6688,"")</f>
        <v>0</v>
      </c>
    </row>
    <row r="6689" spans="1:41">
      <c r="A6689" t="s">
        <v>8759</v>
      </c>
      <c r="D6689">
        <v>7400</v>
      </c>
      <c r="E6689" t="s">
        <v>948</v>
      </c>
      <c r="F6689" t="s">
        <v>1741</v>
      </c>
      <c r="I6689" t="b">
        <v>0</v>
      </c>
      <c r="J6689" s="2">
        <v>597</v>
      </c>
      <c r="K6689" s="2">
        <v>427</v>
      </c>
      <c r="L6689" s="2">
        <v>8</v>
      </c>
      <c r="M6689" s="2">
        <v>419</v>
      </c>
      <c r="N6689" s="2">
        <v>49</v>
      </c>
      <c r="O6689" s="2">
        <v>3</v>
      </c>
      <c r="P6689" s="2">
        <v>0</v>
      </c>
      <c r="Q6689" s="2">
        <v>0</v>
      </c>
      <c r="R6689" s="2">
        <v>0</v>
      </c>
      <c r="S6689" s="2">
        <v>0</v>
      </c>
      <c r="T6689" s="2">
        <v>25</v>
      </c>
      <c r="U6689" s="2">
        <v>0</v>
      </c>
      <c r="V6689" s="2">
        <v>1</v>
      </c>
      <c r="W6689" s="2">
        <v>0</v>
      </c>
      <c r="X6689" s="2">
        <v>0</v>
      </c>
      <c r="Y6689" s="2">
        <v>79</v>
      </c>
      <c r="Z6689" s="2">
        <v>23</v>
      </c>
      <c r="AA6689" s="2">
        <v>171</v>
      </c>
      <c r="AB6689" s="2">
        <v>3</v>
      </c>
      <c r="AC6689" s="2">
        <v>0</v>
      </c>
      <c r="AD6689" s="2">
        <v>0</v>
      </c>
      <c r="AE6689" s="2">
        <v>0</v>
      </c>
      <c r="AF6689" s="2">
        <v>0</v>
      </c>
      <c r="AG6689" s="2">
        <v>23</v>
      </c>
      <c r="AH6689" s="2">
        <v>2</v>
      </c>
      <c r="AI6689" s="2">
        <v>0</v>
      </c>
      <c r="AJ6689" s="2">
        <v>3</v>
      </c>
      <c r="AK6689" s="2">
        <v>6</v>
      </c>
      <c r="AL6689" s="2">
        <v>0</v>
      </c>
      <c r="AM6689" s="2">
        <v>31</v>
      </c>
      <c r="AN6689" s="3">
        <f>IFERROR(K6689/J6689,"")</f>
        <v>0</v>
      </c>
      <c r="AO6689" s="3">
        <f>IFERROR(L6689/K6689,"")</f>
        <v>0</v>
      </c>
    </row>
    <row r="6690" spans="1:41">
      <c r="A6690" t="s">
        <v>8760</v>
      </c>
      <c r="D6690">
        <v>7400</v>
      </c>
      <c r="E6690" t="s">
        <v>948</v>
      </c>
      <c r="F6690" t="s">
        <v>1743</v>
      </c>
      <c r="I6690" t="b">
        <v>0</v>
      </c>
      <c r="J6690" s="2">
        <v>507</v>
      </c>
      <c r="K6690" s="2">
        <v>342</v>
      </c>
      <c r="L6690" s="2">
        <v>2</v>
      </c>
      <c r="M6690" s="2">
        <v>340</v>
      </c>
      <c r="N6690" s="2">
        <v>43</v>
      </c>
      <c r="O6690" s="2">
        <v>1</v>
      </c>
      <c r="P6690" s="2">
        <v>0</v>
      </c>
      <c r="Q6690" s="2">
        <v>0</v>
      </c>
      <c r="R6690" s="2">
        <v>0</v>
      </c>
      <c r="S6690" s="2">
        <v>0</v>
      </c>
      <c r="T6690" s="2">
        <v>32</v>
      </c>
      <c r="U6690" s="2">
        <v>0</v>
      </c>
      <c r="V6690" s="2">
        <v>0</v>
      </c>
      <c r="W6690" s="2">
        <v>0</v>
      </c>
      <c r="X6690" s="2">
        <v>0</v>
      </c>
      <c r="Y6690" s="2">
        <v>45</v>
      </c>
      <c r="Z6690" s="2">
        <v>3</v>
      </c>
      <c r="AA6690" s="2">
        <v>158</v>
      </c>
      <c r="AB6690" s="2">
        <v>6</v>
      </c>
      <c r="AC6690" s="2">
        <v>0</v>
      </c>
      <c r="AD6690" s="2">
        <v>0</v>
      </c>
      <c r="AE6690" s="2">
        <v>0</v>
      </c>
      <c r="AF6690" s="2">
        <v>0</v>
      </c>
      <c r="AG6690" s="2">
        <v>9</v>
      </c>
      <c r="AH6690" s="2">
        <v>0</v>
      </c>
      <c r="AI6690" s="2">
        <v>0</v>
      </c>
      <c r="AJ6690" s="2">
        <v>3</v>
      </c>
      <c r="AK6690" s="2">
        <v>12</v>
      </c>
      <c r="AL6690" s="2">
        <v>0</v>
      </c>
      <c r="AM6690" s="2">
        <v>28</v>
      </c>
      <c r="AN6690" s="3">
        <f>IFERROR(K6690/J6690,"")</f>
        <v>0</v>
      </c>
      <c r="AO6690" s="3">
        <f>IFERROR(L6690/K6690,"")</f>
        <v>0</v>
      </c>
    </row>
    <row r="6691" spans="1:41">
      <c r="A6691" t="s">
        <v>8761</v>
      </c>
      <c r="D6691">
        <v>7400</v>
      </c>
      <c r="E6691" t="s">
        <v>948</v>
      </c>
      <c r="F6691" t="s">
        <v>1745</v>
      </c>
      <c r="I6691" t="b">
        <v>0</v>
      </c>
      <c r="J6691" s="2">
        <v>686</v>
      </c>
      <c r="K6691" s="2">
        <v>435</v>
      </c>
      <c r="L6691" s="2">
        <v>1</v>
      </c>
      <c r="M6691" s="2">
        <v>434</v>
      </c>
      <c r="N6691" s="2">
        <v>27</v>
      </c>
      <c r="O6691" s="2">
        <v>2</v>
      </c>
      <c r="P6691" s="2">
        <v>2</v>
      </c>
      <c r="Q6691" s="2">
        <v>0</v>
      </c>
      <c r="R6691" s="2">
        <v>0</v>
      </c>
      <c r="S6691" s="2">
        <v>0</v>
      </c>
      <c r="T6691" s="2">
        <v>21</v>
      </c>
      <c r="U6691" s="2">
        <v>0</v>
      </c>
      <c r="V6691" s="2">
        <v>0</v>
      </c>
      <c r="W6691" s="2">
        <v>0</v>
      </c>
      <c r="X6691" s="2">
        <v>0</v>
      </c>
      <c r="Y6691" s="2">
        <v>62</v>
      </c>
      <c r="Z6691" s="2">
        <v>14</v>
      </c>
      <c r="AA6691" s="2">
        <v>167</v>
      </c>
      <c r="AB6691" s="2">
        <v>5</v>
      </c>
      <c r="AC6691" s="2">
        <v>0</v>
      </c>
      <c r="AD6691" s="2">
        <v>0</v>
      </c>
      <c r="AE6691" s="2">
        <v>0</v>
      </c>
      <c r="AF6691" s="2">
        <v>0</v>
      </c>
      <c r="AG6691" s="2">
        <v>22</v>
      </c>
      <c r="AH6691" s="2">
        <v>0</v>
      </c>
      <c r="AI6691" s="2">
        <v>1</v>
      </c>
      <c r="AJ6691" s="2">
        <v>4</v>
      </c>
      <c r="AK6691" s="2">
        <v>25</v>
      </c>
      <c r="AL6691" s="2">
        <v>1</v>
      </c>
      <c r="AM6691" s="2">
        <v>81</v>
      </c>
      <c r="AN6691" s="3">
        <f>IFERROR(K6691/J6691,"")</f>
        <v>0</v>
      </c>
      <c r="AO6691" s="3">
        <f>IFERROR(L6691/K6691,"")</f>
        <v>0</v>
      </c>
    </row>
    <row r="6692" spans="1:41">
      <c r="A6692" t="s">
        <v>8762</v>
      </c>
      <c r="D6692">
        <v>7400</v>
      </c>
      <c r="E6692" t="s">
        <v>948</v>
      </c>
      <c r="F6692" t="s">
        <v>1747</v>
      </c>
      <c r="I6692" t="b">
        <v>0</v>
      </c>
      <c r="J6692" s="2">
        <v>640</v>
      </c>
      <c r="K6692" s="2">
        <v>443</v>
      </c>
      <c r="L6692" s="2">
        <v>5</v>
      </c>
      <c r="M6692" s="2">
        <v>438</v>
      </c>
      <c r="N6692" s="2">
        <v>19</v>
      </c>
      <c r="O6692" s="2">
        <v>3</v>
      </c>
      <c r="P6692" s="2">
        <v>0</v>
      </c>
      <c r="Q6692" s="2">
        <v>0</v>
      </c>
      <c r="R6692" s="2">
        <v>0</v>
      </c>
      <c r="S6692" s="2">
        <v>0</v>
      </c>
      <c r="T6692" s="2">
        <v>28</v>
      </c>
      <c r="U6692" s="2">
        <v>0</v>
      </c>
      <c r="V6692" s="2">
        <v>0</v>
      </c>
      <c r="W6692" s="2">
        <v>0</v>
      </c>
      <c r="X6692" s="2">
        <v>0</v>
      </c>
      <c r="Y6692" s="2">
        <v>51</v>
      </c>
      <c r="Z6692" s="2">
        <v>6</v>
      </c>
      <c r="AA6692" s="2">
        <v>213</v>
      </c>
      <c r="AB6692" s="2">
        <v>0</v>
      </c>
      <c r="AC6692" s="2">
        <v>0</v>
      </c>
      <c r="AD6692" s="2">
        <v>0</v>
      </c>
      <c r="AE6692" s="2">
        <v>0</v>
      </c>
      <c r="AF6692" s="2">
        <v>0</v>
      </c>
      <c r="AG6692" s="2">
        <v>9</v>
      </c>
      <c r="AH6692" s="2">
        <v>0</v>
      </c>
      <c r="AI6692" s="2">
        <v>0</v>
      </c>
      <c r="AJ6692" s="2">
        <v>4</v>
      </c>
      <c r="AK6692" s="2">
        <v>16</v>
      </c>
      <c r="AL6692" s="2">
        <v>0</v>
      </c>
      <c r="AM6692" s="2">
        <v>89</v>
      </c>
      <c r="AN6692" s="3">
        <f>IFERROR(K6692/J6692,"")</f>
        <v>0</v>
      </c>
      <c r="AO6692" s="3">
        <f>IFERROR(L6692/K6692,"")</f>
        <v>0</v>
      </c>
    </row>
    <row r="6693" spans="1:41">
      <c r="A6693" t="s">
        <v>8763</v>
      </c>
      <c r="D6693">
        <v>7400</v>
      </c>
      <c r="E6693" t="s">
        <v>948</v>
      </c>
      <c r="F6693" t="s">
        <v>1749</v>
      </c>
      <c r="I6693" t="b">
        <v>0</v>
      </c>
      <c r="J6693" s="2">
        <v>690</v>
      </c>
      <c r="K6693" s="2">
        <v>471</v>
      </c>
      <c r="L6693" s="2">
        <v>8</v>
      </c>
      <c r="M6693" s="2">
        <v>463</v>
      </c>
      <c r="N6693" s="2">
        <v>30</v>
      </c>
      <c r="O6693" s="2">
        <v>3</v>
      </c>
      <c r="P6693" s="2">
        <v>1</v>
      </c>
      <c r="Q6693" s="2">
        <v>0</v>
      </c>
      <c r="R6693" s="2">
        <v>0</v>
      </c>
      <c r="S6693" s="2">
        <v>0</v>
      </c>
      <c r="T6693" s="2">
        <v>29</v>
      </c>
      <c r="U6693" s="2">
        <v>0</v>
      </c>
      <c r="V6693" s="2">
        <v>0</v>
      </c>
      <c r="W6693" s="2">
        <v>0</v>
      </c>
      <c r="X6693" s="2">
        <v>0</v>
      </c>
      <c r="Y6693" s="2">
        <v>93</v>
      </c>
      <c r="Z6693" s="2">
        <v>3</v>
      </c>
      <c r="AA6693" s="2">
        <v>200</v>
      </c>
      <c r="AB6693" s="2">
        <v>4</v>
      </c>
      <c r="AC6693" s="2">
        <v>0</v>
      </c>
      <c r="AD6693" s="2">
        <v>0</v>
      </c>
      <c r="AE6693" s="2">
        <v>0</v>
      </c>
      <c r="AF6693" s="2">
        <v>0</v>
      </c>
      <c r="AG6693" s="2">
        <v>15</v>
      </c>
      <c r="AH6693" s="2">
        <v>0</v>
      </c>
      <c r="AI6693" s="2">
        <v>1</v>
      </c>
      <c r="AJ6693" s="2">
        <v>5</v>
      </c>
      <c r="AK6693" s="2">
        <v>7</v>
      </c>
      <c r="AL6693" s="2">
        <v>0</v>
      </c>
      <c r="AM6693" s="2">
        <v>72</v>
      </c>
      <c r="AN6693" s="3">
        <f>IFERROR(K6693/J6693,"")</f>
        <v>0</v>
      </c>
      <c r="AO6693" s="3">
        <f>IFERROR(L6693/K6693,"")</f>
        <v>0</v>
      </c>
    </row>
    <row r="6694" spans="1:41">
      <c r="A6694" t="s">
        <v>8764</v>
      </c>
      <c r="D6694">
        <v>7400</v>
      </c>
      <c r="E6694" t="s">
        <v>948</v>
      </c>
      <c r="F6694" t="s">
        <v>1751</v>
      </c>
      <c r="I6694" t="b">
        <v>0</v>
      </c>
      <c r="J6694" s="2">
        <v>529</v>
      </c>
      <c r="K6694" s="2">
        <v>243</v>
      </c>
      <c r="L6694" s="2">
        <v>3</v>
      </c>
      <c r="M6694" s="2">
        <v>240</v>
      </c>
      <c r="N6694" s="2">
        <v>36</v>
      </c>
      <c r="O6694" s="2">
        <v>0</v>
      </c>
      <c r="P6694" s="2">
        <v>0</v>
      </c>
      <c r="Q6694" s="2">
        <v>0</v>
      </c>
      <c r="R6694" s="2">
        <v>0</v>
      </c>
      <c r="S6694" s="2">
        <v>0</v>
      </c>
      <c r="T6694" s="2">
        <v>10</v>
      </c>
      <c r="U6694" s="2">
        <v>0</v>
      </c>
      <c r="V6694" s="2">
        <v>0</v>
      </c>
      <c r="W6694" s="2">
        <v>0</v>
      </c>
      <c r="X6694" s="2">
        <v>0</v>
      </c>
      <c r="Y6694" s="2">
        <v>12</v>
      </c>
      <c r="Z6694" s="2">
        <v>14</v>
      </c>
      <c r="AA6694" s="2">
        <v>114</v>
      </c>
      <c r="AB6694" s="2">
        <v>5</v>
      </c>
      <c r="AC6694" s="2">
        <v>0</v>
      </c>
      <c r="AD6694" s="2">
        <v>0</v>
      </c>
      <c r="AE6694" s="2">
        <v>0</v>
      </c>
      <c r="AF6694" s="2">
        <v>0</v>
      </c>
      <c r="AG6694" s="2">
        <v>24</v>
      </c>
      <c r="AH6694" s="2">
        <v>0</v>
      </c>
      <c r="AI6694" s="2">
        <v>1</v>
      </c>
      <c r="AJ6694" s="2">
        <v>2</v>
      </c>
      <c r="AK6694" s="2">
        <v>11</v>
      </c>
      <c r="AL6694" s="2">
        <v>1</v>
      </c>
      <c r="AM6694" s="2">
        <v>10</v>
      </c>
      <c r="AN6694" s="3">
        <f>IFERROR(K6694/J6694,"")</f>
        <v>0</v>
      </c>
      <c r="AO6694" s="3">
        <f>IFERROR(L6694/K6694,"")</f>
        <v>0</v>
      </c>
    </row>
    <row r="6695" spans="1:41">
      <c r="A6695" t="s">
        <v>8765</v>
      </c>
      <c r="D6695">
        <v>7400</v>
      </c>
      <c r="E6695" t="s">
        <v>948</v>
      </c>
      <c r="F6695" t="s">
        <v>1753</v>
      </c>
      <c r="I6695" t="b">
        <v>0</v>
      </c>
      <c r="J6695" s="2">
        <v>635</v>
      </c>
      <c r="K6695" s="2">
        <v>344</v>
      </c>
      <c r="L6695" s="2">
        <v>6</v>
      </c>
      <c r="M6695" s="2">
        <v>338</v>
      </c>
      <c r="N6695" s="2">
        <v>12</v>
      </c>
      <c r="O6695" s="2">
        <v>2</v>
      </c>
      <c r="P6695" s="2">
        <v>0</v>
      </c>
      <c r="Q6695" s="2">
        <v>0</v>
      </c>
      <c r="R6695" s="2">
        <v>0</v>
      </c>
      <c r="S6695" s="2">
        <v>0</v>
      </c>
      <c r="T6695" s="2">
        <v>13</v>
      </c>
      <c r="U6695" s="2">
        <v>0</v>
      </c>
      <c r="V6695" s="2">
        <v>0</v>
      </c>
      <c r="W6695" s="2">
        <v>0</v>
      </c>
      <c r="X6695" s="2">
        <v>0</v>
      </c>
      <c r="Y6695" s="2">
        <v>41</v>
      </c>
      <c r="Z6695" s="2">
        <v>21</v>
      </c>
      <c r="AA6695" s="2">
        <v>152</v>
      </c>
      <c r="AB6695" s="2">
        <v>3</v>
      </c>
      <c r="AC6695" s="2">
        <v>0</v>
      </c>
      <c r="AD6695" s="2">
        <v>0</v>
      </c>
      <c r="AE6695" s="2">
        <v>0</v>
      </c>
      <c r="AF6695" s="2">
        <v>0</v>
      </c>
      <c r="AG6695" s="2">
        <v>0</v>
      </c>
      <c r="AH6695" s="2">
        <v>14</v>
      </c>
      <c r="AI6695" s="2">
        <v>0</v>
      </c>
      <c r="AJ6695" s="2">
        <v>2</v>
      </c>
      <c r="AK6695" s="2">
        <v>7</v>
      </c>
      <c r="AL6695" s="2">
        <v>2</v>
      </c>
      <c r="AM6695" s="2">
        <v>69</v>
      </c>
      <c r="AN6695" s="3">
        <f>IFERROR(K6695/J6695,"")</f>
        <v>0</v>
      </c>
      <c r="AO6695" s="3">
        <f>IFERROR(L6695/K6695,"")</f>
        <v>0</v>
      </c>
    </row>
    <row r="6696" spans="1:41">
      <c r="A6696" t="s">
        <v>8766</v>
      </c>
      <c r="D6696">
        <v>7400</v>
      </c>
      <c r="E6696" t="s">
        <v>948</v>
      </c>
      <c r="F6696" t="s">
        <v>1755</v>
      </c>
      <c r="I6696" t="b">
        <v>0</v>
      </c>
      <c r="J6696" s="2">
        <v>729</v>
      </c>
      <c r="K6696" s="2">
        <v>408</v>
      </c>
      <c r="L6696" s="2">
        <v>0</v>
      </c>
      <c r="M6696" s="2">
        <v>408</v>
      </c>
      <c r="N6696" s="2">
        <v>23</v>
      </c>
      <c r="O6696" s="2">
        <v>4</v>
      </c>
      <c r="P6696" s="2">
        <v>0</v>
      </c>
      <c r="Q6696" s="2">
        <v>0</v>
      </c>
      <c r="R6696" s="2">
        <v>0</v>
      </c>
      <c r="S6696" s="2">
        <v>1</v>
      </c>
      <c r="T6696" s="2">
        <v>22</v>
      </c>
      <c r="U6696" s="2">
        <v>0</v>
      </c>
      <c r="V6696" s="2">
        <v>0</v>
      </c>
      <c r="W6696" s="2">
        <v>0</v>
      </c>
      <c r="X6696" s="2">
        <v>0</v>
      </c>
      <c r="Y6696" s="2">
        <v>64</v>
      </c>
      <c r="Z6696" s="2">
        <v>39</v>
      </c>
      <c r="AA6696" s="2">
        <v>178</v>
      </c>
      <c r="AB6696" s="2">
        <v>4</v>
      </c>
      <c r="AC6696" s="2">
        <v>0</v>
      </c>
      <c r="AD6696" s="2">
        <v>0</v>
      </c>
      <c r="AE6696" s="2">
        <v>0</v>
      </c>
      <c r="AF6696" s="2">
        <v>0</v>
      </c>
      <c r="AG6696" s="2">
        <v>20</v>
      </c>
      <c r="AH6696" s="2">
        <v>1</v>
      </c>
      <c r="AI6696" s="2">
        <v>0</v>
      </c>
      <c r="AJ6696" s="2">
        <v>0</v>
      </c>
      <c r="AK6696" s="2">
        <v>9</v>
      </c>
      <c r="AL6696" s="2">
        <v>0</v>
      </c>
      <c r="AM6696" s="2">
        <v>43</v>
      </c>
      <c r="AN6696" s="3">
        <f>IFERROR(K6696/J6696,"")</f>
        <v>0</v>
      </c>
      <c r="AO6696" s="3">
        <f>IFERROR(L6696/K6696,"")</f>
        <v>0</v>
      </c>
    </row>
    <row r="6697" spans="1:41">
      <c r="A6697" t="s">
        <v>8767</v>
      </c>
      <c r="D6697">
        <v>7400</v>
      </c>
      <c r="E6697" t="s">
        <v>948</v>
      </c>
      <c r="F6697" t="s">
        <v>1757</v>
      </c>
      <c r="I6697" t="b">
        <v>0</v>
      </c>
      <c r="J6697" s="2">
        <v>687</v>
      </c>
      <c r="K6697" s="2">
        <v>370</v>
      </c>
      <c r="L6697" s="2">
        <v>12</v>
      </c>
      <c r="M6697" s="2">
        <v>358</v>
      </c>
      <c r="N6697" s="2">
        <v>11</v>
      </c>
      <c r="O6697" s="2">
        <v>4</v>
      </c>
      <c r="P6697" s="2">
        <v>2</v>
      </c>
      <c r="Q6697" s="2">
        <v>0</v>
      </c>
      <c r="R6697" s="2">
        <v>0</v>
      </c>
      <c r="S6697" s="2">
        <v>1</v>
      </c>
      <c r="T6697" s="2">
        <v>12</v>
      </c>
      <c r="U6697" s="2">
        <v>0</v>
      </c>
      <c r="V6697" s="2">
        <v>0</v>
      </c>
      <c r="W6697" s="2">
        <v>0</v>
      </c>
      <c r="X6697" s="2">
        <v>0</v>
      </c>
      <c r="Y6697" s="2">
        <v>45</v>
      </c>
      <c r="Z6697" s="2">
        <v>25</v>
      </c>
      <c r="AA6697" s="2">
        <v>170</v>
      </c>
      <c r="AB6697" s="2">
        <v>4</v>
      </c>
      <c r="AC6697" s="2">
        <v>0</v>
      </c>
      <c r="AD6697" s="2">
        <v>0</v>
      </c>
      <c r="AE6697" s="2">
        <v>1</v>
      </c>
      <c r="AF6697" s="2">
        <v>0</v>
      </c>
      <c r="AG6697" s="2">
        <v>19</v>
      </c>
      <c r="AH6697" s="2">
        <v>0</v>
      </c>
      <c r="AI6697" s="2">
        <v>1</v>
      </c>
      <c r="AJ6697" s="2">
        <v>7</v>
      </c>
      <c r="AK6697" s="2">
        <v>5</v>
      </c>
      <c r="AL6697" s="2">
        <v>0</v>
      </c>
      <c r="AM6697" s="2">
        <v>51</v>
      </c>
      <c r="AN6697" s="3">
        <f>IFERROR(K6697/J6697,"")</f>
        <v>0</v>
      </c>
      <c r="AO6697" s="3">
        <f>IFERROR(L6697/K6697,"")</f>
        <v>0</v>
      </c>
    </row>
    <row r="6698" spans="1:41">
      <c r="A6698" t="s">
        <v>8768</v>
      </c>
      <c r="D6698">
        <v>7400</v>
      </c>
      <c r="E6698" t="s">
        <v>948</v>
      </c>
      <c r="F6698" t="s">
        <v>1996</v>
      </c>
      <c r="I6698" t="b">
        <v>0</v>
      </c>
      <c r="J6698" s="2">
        <v>727</v>
      </c>
      <c r="K6698" s="2">
        <v>458</v>
      </c>
      <c r="L6698" s="2">
        <v>7</v>
      </c>
      <c r="M6698" s="2">
        <v>451</v>
      </c>
      <c r="N6698" s="2">
        <v>26</v>
      </c>
      <c r="O6698" s="2">
        <v>6</v>
      </c>
      <c r="P6698" s="2">
        <v>0</v>
      </c>
      <c r="Q6698" s="2">
        <v>0</v>
      </c>
      <c r="R6698" s="2">
        <v>0</v>
      </c>
      <c r="S6698" s="2">
        <v>0</v>
      </c>
      <c r="T6698" s="2">
        <v>28</v>
      </c>
      <c r="U6698" s="2">
        <v>0</v>
      </c>
      <c r="V6698" s="2">
        <v>0</v>
      </c>
      <c r="W6698" s="2">
        <v>0</v>
      </c>
      <c r="X6698" s="2">
        <v>0</v>
      </c>
      <c r="Y6698" s="2">
        <v>71</v>
      </c>
      <c r="Z6698" s="2">
        <v>10</v>
      </c>
      <c r="AA6698" s="2">
        <v>166</v>
      </c>
      <c r="AB6698" s="2">
        <v>1</v>
      </c>
      <c r="AC6698" s="2">
        <v>0</v>
      </c>
      <c r="AD6698" s="2">
        <v>0</v>
      </c>
      <c r="AE6698" s="2">
        <v>0</v>
      </c>
      <c r="AF6698" s="2">
        <v>0</v>
      </c>
      <c r="AG6698" s="2">
        <v>13</v>
      </c>
      <c r="AH6698" s="2">
        <v>0</v>
      </c>
      <c r="AI6698" s="2">
        <v>0</v>
      </c>
      <c r="AJ6698" s="2">
        <v>4</v>
      </c>
      <c r="AK6698" s="2">
        <v>20</v>
      </c>
      <c r="AL6698" s="2">
        <v>0</v>
      </c>
      <c r="AM6698" s="2">
        <v>106</v>
      </c>
      <c r="AN6698" s="3">
        <f>IFERROR(K6698/J6698,"")</f>
        <v>0</v>
      </c>
      <c r="AO6698" s="3">
        <f>IFERROR(L6698/K6698,"")</f>
        <v>0</v>
      </c>
    </row>
    <row r="6699" spans="1:41">
      <c r="A6699" t="s">
        <v>8769</v>
      </c>
      <c r="D6699">
        <v>7400</v>
      </c>
      <c r="E6699" t="s">
        <v>948</v>
      </c>
      <c r="F6699" t="s">
        <v>1998</v>
      </c>
      <c r="I6699" t="b">
        <v>0</v>
      </c>
      <c r="J6699" s="2">
        <v>538</v>
      </c>
      <c r="K6699" s="2">
        <v>362</v>
      </c>
      <c r="L6699" s="2">
        <v>2</v>
      </c>
      <c r="M6699" s="2">
        <v>360</v>
      </c>
      <c r="N6699" s="2">
        <v>8</v>
      </c>
      <c r="O6699" s="2">
        <v>5</v>
      </c>
      <c r="P6699" s="2">
        <v>0</v>
      </c>
      <c r="Q6699" s="2">
        <v>0</v>
      </c>
      <c r="R6699" s="2">
        <v>0</v>
      </c>
      <c r="S6699" s="2">
        <v>0</v>
      </c>
      <c r="T6699" s="2">
        <v>14</v>
      </c>
      <c r="U6699" s="2">
        <v>0</v>
      </c>
      <c r="V6699" s="2">
        <v>0</v>
      </c>
      <c r="W6699" s="2">
        <v>0</v>
      </c>
      <c r="X6699" s="2">
        <v>0</v>
      </c>
      <c r="Y6699" s="2">
        <v>39</v>
      </c>
      <c r="Z6699" s="2">
        <v>9</v>
      </c>
      <c r="AA6699" s="2">
        <v>166</v>
      </c>
      <c r="AB6699" s="2">
        <v>2</v>
      </c>
      <c r="AC6699" s="2">
        <v>0</v>
      </c>
      <c r="AD6699" s="2">
        <v>0</v>
      </c>
      <c r="AE6699" s="2">
        <v>0</v>
      </c>
      <c r="AF6699" s="2">
        <v>0</v>
      </c>
      <c r="AG6699" s="2">
        <v>10</v>
      </c>
      <c r="AH6699" s="2">
        <v>0</v>
      </c>
      <c r="AI6699" s="2">
        <v>0</v>
      </c>
      <c r="AJ6699" s="2">
        <v>3</v>
      </c>
      <c r="AK6699" s="2">
        <v>8</v>
      </c>
      <c r="AL6699" s="2">
        <v>0</v>
      </c>
      <c r="AM6699" s="2">
        <v>96</v>
      </c>
      <c r="AN6699" s="3">
        <f>IFERROR(K6699/J6699,"")</f>
        <v>0</v>
      </c>
      <c r="AO6699" s="3">
        <f>IFERROR(L6699/K6699,"")</f>
        <v>0</v>
      </c>
    </row>
    <row r="6700" spans="1:41">
      <c r="A6700" t="s">
        <v>8770</v>
      </c>
      <c r="D6700">
        <v>7400</v>
      </c>
      <c r="E6700" t="s">
        <v>948</v>
      </c>
      <c r="F6700" t="s">
        <v>2000</v>
      </c>
      <c r="I6700" t="b">
        <v>0</v>
      </c>
      <c r="J6700" s="2">
        <v>714</v>
      </c>
      <c r="K6700" s="2">
        <v>343</v>
      </c>
      <c r="L6700" s="2">
        <v>9</v>
      </c>
      <c r="M6700" s="2">
        <v>334</v>
      </c>
      <c r="N6700" s="2">
        <v>11</v>
      </c>
      <c r="O6700" s="2">
        <v>3</v>
      </c>
      <c r="P6700" s="2">
        <v>0</v>
      </c>
      <c r="Q6700" s="2">
        <v>0</v>
      </c>
      <c r="R6700" s="2">
        <v>0</v>
      </c>
      <c r="S6700" s="2">
        <v>0</v>
      </c>
      <c r="T6700" s="2">
        <v>17</v>
      </c>
      <c r="U6700" s="2">
        <v>0</v>
      </c>
      <c r="V6700" s="2">
        <v>0</v>
      </c>
      <c r="W6700" s="2">
        <v>0</v>
      </c>
      <c r="X6700" s="2">
        <v>0</v>
      </c>
      <c r="Y6700" s="2">
        <v>48</v>
      </c>
      <c r="Z6700" s="2">
        <v>16</v>
      </c>
      <c r="AA6700" s="2">
        <v>141</v>
      </c>
      <c r="AB6700" s="2">
        <v>2</v>
      </c>
      <c r="AC6700" s="2">
        <v>0</v>
      </c>
      <c r="AD6700" s="2">
        <v>0</v>
      </c>
      <c r="AE6700" s="2">
        <v>1</v>
      </c>
      <c r="AF6700" s="2">
        <v>1</v>
      </c>
      <c r="AG6700" s="2">
        <v>14</v>
      </c>
      <c r="AH6700" s="2">
        <v>0</v>
      </c>
      <c r="AI6700" s="2">
        <v>4</v>
      </c>
      <c r="AJ6700" s="2">
        <v>0</v>
      </c>
      <c r="AK6700" s="2">
        <v>8</v>
      </c>
      <c r="AL6700" s="2">
        <v>2</v>
      </c>
      <c r="AM6700" s="2">
        <v>66</v>
      </c>
      <c r="AN6700" s="3">
        <f>IFERROR(K6700/J6700,"")</f>
        <v>0</v>
      </c>
      <c r="AO6700" s="3">
        <f>IFERROR(L6700/K6700,"")</f>
        <v>0</v>
      </c>
    </row>
    <row r="6701" spans="1:41">
      <c r="A6701" t="s">
        <v>8771</v>
      </c>
      <c r="D6701">
        <v>7400</v>
      </c>
      <c r="E6701" t="s">
        <v>948</v>
      </c>
      <c r="F6701" t="s">
        <v>2002</v>
      </c>
      <c r="I6701" t="b">
        <v>0</v>
      </c>
      <c r="J6701" s="2">
        <v>534</v>
      </c>
      <c r="K6701" s="2">
        <v>282</v>
      </c>
      <c r="L6701" s="2">
        <v>6</v>
      </c>
      <c r="M6701" s="2">
        <v>276</v>
      </c>
      <c r="N6701" s="2">
        <v>7</v>
      </c>
      <c r="O6701" s="2">
        <v>3</v>
      </c>
      <c r="P6701" s="2">
        <v>0</v>
      </c>
      <c r="Q6701" s="2">
        <v>0</v>
      </c>
      <c r="R6701" s="2">
        <v>0</v>
      </c>
      <c r="S6701" s="2">
        <v>0</v>
      </c>
      <c r="T6701" s="2">
        <v>5</v>
      </c>
      <c r="U6701" s="2">
        <v>0</v>
      </c>
      <c r="V6701" s="2">
        <v>0</v>
      </c>
      <c r="W6701" s="2">
        <v>0</v>
      </c>
      <c r="X6701" s="2">
        <v>0</v>
      </c>
      <c r="Y6701" s="2">
        <v>26</v>
      </c>
      <c r="Z6701" s="2">
        <v>49</v>
      </c>
      <c r="AA6701" s="2">
        <v>116</v>
      </c>
      <c r="AB6701" s="2">
        <v>1</v>
      </c>
      <c r="AC6701" s="2">
        <v>0</v>
      </c>
      <c r="AD6701" s="2">
        <v>0</v>
      </c>
      <c r="AE6701" s="2">
        <v>0</v>
      </c>
      <c r="AF6701" s="2">
        <v>0</v>
      </c>
      <c r="AG6701" s="2">
        <v>23</v>
      </c>
      <c r="AH6701" s="2">
        <v>0</v>
      </c>
      <c r="AI6701" s="2">
        <v>0</v>
      </c>
      <c r="AJ6701" s="2">
        <v>3</v>
      </c>
      <c r="AK6701" s="2">
        <v>7</v>
      </c>
      <c r="AL6701" s="2">
        <v>1</v>
      </c>
      <c r="AM6701" s="2">
        <v>35</v>
      </c>
      <c r="AN6701" s="3">
        <f>IFERROR(K6701/J6701,"")</f>
        <v>0</v>
      </c>
      <c r="AO6701" s="3">
        <f>IFERROR(L6701/K6701,"")</f>
        <v>0</v>
      </c>
    </row>
    <row r="6702" spans="1:41">
      <c r="A6702" t="s">
        <v>8772</v>
      </c>
      <c r="D6702">
        <v>7400</v>
      </c>
      <c r="E6702" t="s">
        <v>948</v>
      </c>
      <c r="F6702" t="s">
        <v>2004</v>
      </c>
      <c r="I6702" t="b">
        <v>0</v>
      </c>
      <c r="J6702" s="2">
        <v>799</v>
      </c>
      <c r="K6702" s="2">
        <v>448</v>
      </c>
      <c r="L6702" s="2">
        <v>13</v>
      </c>
      <c r="M6702" s="2">
        <v>435</v>
      </c>
      <c r="N6702" s="2">
        <v>68</v>
      </c>
      <c r="O6702" s="2">
        <v>4</v>
      </c>
      <c r="P6702" s="2">
        <v>1</v>
      </c>
      <c r="Q6702" s="2">
        <v>0</v>
      </c>
      <c r="R6702" s="2">
        <v>0</v>
      </c>
      <c r="S6702" s="2">
        <v>0</v>
      </c>
      <c r="T6702" s="2">
        <v>32</v>
      </c>
      <c r="U6702" s="2">
        <v>0</v>
      </c>
      <c r="V6702" s="2">
        <v>0</v>
      </c>
      <c r="W6702" s="2">
        <v>0</v>
      </c>
      <c r="X6702" s="2">
        <v>0</v>
      </c>
      <c r="Y6702" s="2">
        <v>69</v>
      </c>
      <c r="Z6702" s="2">
        <v>29</v>
      </c>
      <c r="AA6702" s="2">
        <v>116</v>
      </c>
      <c r="AB6702" s="2">
        <v>2</v>
      </c>
      <c r="AC6702" s="2">
        <v>0</v>
      </c>
      <c r="AD6702" s="2">
        <v>0</v>
      </c>
      <c r="AE6702" s="2">
        <v>0</v>
      </c>
      <c r="AF6702" s="2">
        <v>0</v>
      </c>
      <c r="AG6702" s="2">
        <v>68</v>
      </c>
      <c r="AH6702" s="2">
        <v>0</v>
      </c>
      <c r="AI6702" s="2">
        <v>1</v>
      </c>
      <c r="AJ6702" s="2">
        <v>3</v>
      </c>
      <c r="AK6702" s="2">
        <v>5</v>
      </c>
      <c r="AL6702" s="2">
        <v>2</v>
      </c>
      <c r="AM6702" s="2">
        <v>35</v>
      </c>
      <c r="AN6702" s="3">
        <f>IFERROR(K6702/J6702,"")</f>
        <v>0</v>
      </c>
      <c r="AO6702" s="3">
        <f>IFERROR(L6702/K6702,"")</f>
        <v>0</v>
      </c>
    </row>
    <row r="6703" spans="1:41">
      <c r="A6703" t="s">
        <v>8773</v>
      </c>
      <c r="D6703">
        <v>7400</v>
      </c>
      <c r="E6703" t="s">
        <v>948</v>
      </c>
      <c r="F6703" t="s">
        <v>2006</v>
      </c>
      <c r="I6703" t="b">
        <v>0</v>
      </c>
      <c r="J6703" s="2">
        <v>719</v>
      </c>
      <c r="K6703" s="2">
        <v>507</v>
      </c>
      <c r="L6703" s="2">
        <v>4</v>
      </c>
      <c r="M6703" s="2">
        <v>503</v>
      </c>
      <c r="N6703" s="2">
        <v>38</v>
      </c>
      <c r="O6703" s="2">
        <v>4</v>
      </c>
      <c r="P6703" s="2">
        <v>0</v>
      </c>
      <c r="Q6703" s="2">
        <v>0</v>
      </c>
      <c r="R6703" s="2">
        <v>0</v>
      </c>
      <c r="S6703" s="2">
        <v>0</v>
      </c>
      <c r="T6703" s="2">
        <v>20</v>
      </c>
      <c r="U6703" s="2">
        <v>0</v>
      </c>
      <c r="V6703" s="2">
        <v>0</v>
      </c>
      <c r="W6703" s="2">
        <v>0</v>
      </c>
      <c r="X6703" s="2">
        <v>0</v>
      </c>
      <c r="Y6703" s="2">
        <v>64</v>
      </c>
      <c r="Z6703" s="2">
        <v>61</v>
      </c>
      <c r="AA6703" s="2">
        <v>140</v>
      </c>
      <c r="AB6703" s="2">
        <v>2</v>
      </c>
      <c r="AC6703" s="2">
        <v>1</v>
      </c>
      <c r="AD6703" s="2">
        <v>0</v>
      </c>
      <c r="AE6703" s="2">
        <v>0</v>
      </c>
      <c r="AF6703" s="2">
        <v>0</v>
      </c>
      <c r="AG6703" s="2">
        <v>45</v>
      </c>
      <c r="AH6703" s="2">
        <v>0</v>
      </c>
      <c r="AI6703" s="2">
        <v>0</v>
      </c>
      <c r="AJ6703" s="2">
        <v>5</v>
      </c>
      <c r="AK6703" s="2">
        <v>81</v>
      </c>
      <c r="AL6703" s="2">
        <v>0</v>
      </c>
      <c r="AM6703" s="2">
        <v>42</v>
      </c>
      <c r="AN6703" s="3">
        <f>IFERROR(K6703/J6703,"")</f>
        <v>0</v>
      </c>
      <c r="AO6703" s="3">
        <f>IFERROR(L6703/K6703,"")</f>
        <v>0</v>
      </c>
    </row>
    <row r="6704" spans="1:41">
      <c r="A6704" t="s">
        <v>8774</v>
      </c>
      <c r="D6704">
        <v>7400</v>
      </c>
      <c r="E6704" t="s">
        <v>948</v>
      </c>
      <c r="F6704" t="s">
        <v>2008</v>
      </c>
      <c r="I6704" t="b">
        <v>0</v>
      </c>
      <c r="J6704" s="2">
        <v>619</v>
      </c>
      <c r="K6704" s="2">
        <v>409</v>
      </c>
      <c r="L6704" s="2">
        <v>7</v>
      </c>
      <c r="M6704" s="2">
        <v>402</v>
      </c>
      <c r="N6704" s="2">
        <v>70</v>
      </c>
      <c r="O6704" s="2">
        <v>4</v>
      </c>
      <c r="P6704" s="2">
        <v>1</v>
      </c>
      <c r="Q6704" s="2">
        <v>0</v>
      </c>
      <c r="R6704" s="2">
        <v>0</v>
      </c>
      <c r="S6704" s="2">
        <v>0</v>
      </c>
      <c r="T6704" s="2">
        <v>23</v>
      </c>
      <c r="U6704" s="2">
        <v>0</v>
      </c>
      <c r="V6704" s="2">
        <v>0</v>
      </c>
      <c r="W6704" s="2">
        <v>0</v>
      </c>
      <c r="X6704" s="2">
        <v>0</v>
      </c>
      <c r="Y6704" s="2">
        <v>46</v>
      </c>
      <c r="Z6704" s="2">
        <v>52</v>
      </c>
      <c r="AA6704" s="2">
        <v>114</v>
      </c>
      <c r="AB6704" s="2">
        <v>6</v>
      </c>
      <c r="AC6704" s="2">
        <v>0</v>
      </c>
      <c r="AD6704" s="2">
        <v>0</v>
      </c>
      <c r="AE6704" s="2">
        <v>0</v>
      </c>
      <c r="AF6704" s="2">
        <v>0</v>
      </c>
      <c r="AG6704" s="2">
        <v>29</v>
      </c>
      <c r="AH6704" s="2">
        <v>1</v>
      </c>
      <c r="AI6704" s="2">
        <v>0</v>
      </c>
      <c r="AJ6704" s="2">
        <v>2</v>
      </c>
      <c r="AK6704" s="2">
        <v>13</v>
      </c>
      <c r="AL6704" s="2">
        <v>1</v>
      </c>
      <c r="AM6704" s="2">
        <v>40</v>
      </c>
      <c r="AN6704" s="3">
        <f>IFERROR(K6704/J6704,"")</f>
        <v>0</v>
      </c>
      <c r="AO6704" s="3">
        <f>IFERROR(L6704/K6704,"")</f>
        <v>0</v>
      </c>
    </row>
    <row r="6705" spans="1:41">
      <c r="A6705" t="s">
        <v>8775</v>
      </c>
      <c r="D6705">
        <v>7400</v>
      </c>
      <c r="E6705" t="s">
        <v>948</v>
      </c>
      <c r="F6705" t="s">
        <v>2010</v>
      </c>
      <c r="I6705" t="b">
        <v>0</v>
      </c>
      <c r="J6705" s="2">
        <v>501</v>
      </c>
      <c r="K6705" s="2">
        <v>285</v>
      </c>
      <c r="L6705" s="2">
        <v>3</v>
      </c>
      <c r="M6705" s="2">
        <v>282</v>
      </c>
      <c r="N6705" s="2">
        <v>18</v>
      </c>
      <c r="O6705" s="2">
        <v>6</v>
      </c>
      <c r="P6705" s="2">
        <v>0</v>
      </c>
      <c r="Q6705" s="2">
        <v>0</v>
      </c>
      <c r="R6705" s="2">
        <v>0</v>
      </c>
      <c r="S6705" s="2">
        <v>0</v>
      </c>
      <c r="T6705" s="2">
        <v>12</v>
      </c>
      <c r="U6705" s="2">
        <v>0</v>
      </c>
      <c r="V6705" s="2">
        <v>0</v>
      </c>
      <c r="W6705" s="2">
        <v>0</v>
      </c>
      <c r="X6705" s="2">
        <v>0</v>
      </c>
      <c r="Y6705" s="2">
        <v>41</v>
      </c>
      <c r="Z6705" s="2">
        <v>20</v>
      </c>
      <c r="AA6705" s="2">
        <v>97</v>
      </c>
      <c r="AB6705" s="2">
        <v>4</v>
      </c>
      <c r="AC6705" s="2">
        <v>0</v>
      </c>
      <c r="AD6705" s="2">
        <v>0</v>
      </c>
      <c r="AE6705" s="2">
        <v>0</v>
      </c>
      <c r="AF6705" s="2">
        <v>0</v>
      </c>
      <c r="AG6705" s="2">
        <v>22</v>
      </c>
      <c r="AH6705" s="2">
        <v>0</v>
      </c>
      <c r="AI6705" s="2">
        <v>0</v>
      </c>
      <c r="AJ6705" s="2">
        <v>2</v>
      </c>
      <c r="AK6705" s="2">
        <v>19</v>
      </c>
      <c r="AL6705" s="2">
        <v>2</v>
      </c>
      <c r="AM6705" s="2">
        <v>39</v>
      </c>
      <c r="AN6705" s="3">
        <f>IFERROR(K6705/J6705,"")</f>
        <v>0</v>
      </c>
      <c r="AO6705" s="3">
        <f>IFERROR(L6705/K6705,"")</f>
        <v>0</v>
      </c>
    </row>
    <row r="6706" spans="1:41">
      <c r="A6706" t="s">
        <v>8776</v>
      </c>
      <c r="D6706">
        <v>7400</v>
      </c>
      <c r="E6706" t="s">
        <v>948</v>
      </c>
      <c r="F6706" t="s">
        <v>2012</v>
      </c>
      <c r="I6706" t="b">
        <v>0</v>
      </c>
      <c r="J6706" s="2">
        <v>705</v>
      </c>
      <c r="K6706" s="2">
        <v>358</v>
      </c>
      <c r="L6706" s="2">
        <v>5</v>
      </c>
      <c r="M6706" s="2">
        <v>353</v>
      </c>
      <c r="N6706" s="2">
        <v>28</v>
      </c>
      <c r="O6706" s="2">
        <v>0</v>
      </c>
      <c r="P6706" s="2">
        <v>1</v>
      </c>
      <c r="Q6706" s="2">
        <v>0</v>
      </c>
      <c r="R6706" s="2">
        <v>0</v>
      </c>
      <c r="S6706" s="2">
        <v>0</v>
      </c>
      <c r="T6706" s="2">
        <v>7</v>
      </c>
      <c r="U6706" s="2">
        <v>0</v>
      </c>
      <c r="V6706" s="2">
        <v>0</v>
      </c>
      <c r="W6706" s="2">
        <v>0</v>
      </c>
      <c r="X6706" s="2">
        <v>0</v>
      </c>
      <c r="Y6706" s="2">
        <v>24</v>
      </c>
      <c r="Z6706" s="2">
        <v>67</v>
      </c>
      <c r="AA6706" s="2">
        <v>143</v>
      </c>
      <c r="AB6706" s="2">
        <v>3</v>
      </c>
      <c r="AC6706" s="2">
        <v>0</v>
      </c>
      <c r="AD6706" s="2">
        <v>0</v>
      </c>
      <c r="AE6706" s="2">
        <v>0</v>
      </c>
      <c r="AF6706" s="2">
        <v>0</v>
      </c>
      <c r="AG6706" s="2">
        <v>45</v>
      </c>
      <c r="AH6706" s="2">
        <v>0</v>
      </c>
      <c r="AI6706" s="2">
        <v>0</v>
      </c>
      <c r="AJ6706" s="2">
        <v>4</v>
      </c>
      <c r="AK6706" s="2">
        <v>2</v>
      </c>
      <c r="AL6706" s="2">
        <v>0</v>
      </c>
      <c r="AM6706" s="2">
        <v>29</v>
      </c>
      <c r="AN6706" s="3">
        <f>IFERROR(K6706/J6706,"")</f>
        <v>0</v>
      </c>
      <c r="AO6706" s="3">
        <f>IFERROR(L6706/K6706,"")</f>
        <v>0</v>
      </c>
    </row>
    <row r="6707" spans="1:41">
      <c r="A6707" t="s">
        <v>8777</v>
      </c>
      <c r="D6707">
        <v>7400</v>
      </c>
      <c r="E6707" t="s">
        <v>948</v>
      </c>
      <c r="F6707" t="s">
        <v>2014</v>
      </c>
      <c r="I6707" t="b">
        <v>0</v>
      </c>
      <c r="J6707" s="2">
        <v>642</v>
      </c>
      <c r="K6707" s="2">
        <v>314</v>
      </c>
      <c r="L6707" s="2">
        <v>4</v>
      </c>
      <c r="M6707" s="2">
        <v>310</v>
      </c>
      <c r="N6707" s="2">
        <v>27</v>
      </c>
      <c r="O6707" s="2">
        <v>2</v>
      </c>
      <c r="P6707" s="2">
        <v>0</v>
      </c>
      <c r="Q6707" s="2">
        <v>0</v>
      </c>
      <c r="R6707" s="2">
        <v>0</v>
      </c>
      <c r="S6707" s="2">
        <v>0</v>
      </c>
      <c r="T6707" s="2">
        <v>17</v>
      </c>
      <c r="U6707" s="2">
        <v>0</v>
      </c>
      <c r="V6707" s="2">
        <v>0</v>
      </c>
      <c r="W6707" s="2">
        <v>0</v>
      </c>
      <c r="X6707" s="2">
        <v>0</v>
      </c>
      <c r="Y6707" s="2">
        <v>32</v>
      </c>
      <c r="Z6707" s="2">
        <v>55</v>
      </c>
      <c r="AA6707" s="2">
        <v>108</v>
      </c>
      <c r="AB6707" s="2">
        <v>6</v>
      </c>
      <c r="AC6707" s="2">
        <v>0</v>
      </c>
      <c r="AD6707" s="2">
        <v>0</v>
      </c>
      <c r="AE6707" s="2">
        <v>0</v>
      </c>
      <c r="AF6707" s="2">
        <v>1</v>
      </c>
      <c r="AG6707" s="2">
        <v>20</v>
      </c>
      <c r="AH6707" s="2">
        <v>0</v>
      </c>
      <c r="AI6707" s="2">
        <v>0</v>
      </c>
      <c r="AJ6707" s="2">
        <v>2</v>
      </c>
      <c r="AK6707" s="2">
        <v>4</v>
      </c>
      <c r="AL6707" s="2">
        <v>0</v>
      </c>
      <c r="AM6707" s="2">
        <v>36</v>
      </c>
      <c r="AN6707" s="3">
        <f>IFERROR(K6707/J6707,"")</f>
        <v>0</v>
      </c>
      <c r="AO6707" s="3">
        <f>IFERROR(L6707/K6707,"")</f>
        <v>0</v>
      </c>
    </row>
    <row r="6708" spans="1:41">
      <c r="A6708" t="s">
        <v>8778</v>
      </c>
      <c r="D6708">
        <v>7400</v>
      </c>
      <c r="E6708" t="s">
        <v>948</v>
      </c>
      <c r="F6708" t="s">
        <v>2016</v>
      </c>
      <c r="I6708" t="b">
        <v>0</v>
      </c>
      <c r="J6708" s="2">
        <v>431</v>
      </c>
      <c r="K6708" s="2">
        <v>241</v>
      </c>
      <c r="L6708" s="2">
        <v>9</v>
      </c>
      <c r="M6708" s="2">
        <v>232</v>
      </c>
      <c r="N6708" s="2">
        <v>6</v>
      </c>
      <c r="O6708" s="2">
        <v>4</v>
      </c>
      <c r="P6708" s="2">
        <v>0</v>
      </c>
      <c r="Q6708" s="2">
        <v>0</v>
      </c>
      <c r="R6708" s="2">
        <v>0</v>
      </c>
      <c r="S6708" s="2">
        <v>0</v>
      </c>
      <c r="T6708" s="2">
        <v>6</v>
      </c>
      <c r="U6708" s="2">
        <v>0</v>
      </c>
      <c r="V6708" s="2">
        <v>0</v>
      </c>
      <c r="W6708" s="2">
        <v>0</v>
      </c>
      <c r="X6708" s="2">
        <v>0</v>
      </c>
      <c r="Y6708" s="2">
        <v>37</v>
      </c>
      <c r="Z6708" s="2">
        <v>15</v>
      </c>
      <c r="AA6708" s="2">
        <v>108</v>
      </c>
      <c r="AB6708" s="2">
        <v>1</v>
      </c>
      <c r="AC6708" s="2">
        <v>0</v>
      </c>
      <c r="AD6708" s="2">
        <v>0</v>
      </c>
      <c r="AE6708" s="2">
        <v>0</v>
      </c>
      <c r="AF6708" s="2">
        <v>0</v>
      </c>
      <c r="AG6708" s="2">
        <v>8</v>
      </c>
      <c r="AH6708" s="2">
        <v>0</v>
      </c>
      <c r="AI6708" s="2">
        <v>0</v>
      </c>
      <c r="AJ6708" s="2">
        <v>1</v>
      </c>
      <c r="AK6708" s="2">
        <v>7</v>
      </c>
      <c r="AL6708" s="2">
        <v>0</v>
      </c>
      <c r="AM6708" s="2">
        <v>39</v>
      </c>
      <c r="AN6708" s="3">
        <f>IFERROR(K6708/J6708,"")</f>
        <v>0</v>
      </c>
      <c r="AO6708" s="3">
        <f>IFERROR(L6708/K6708,"")</f>
        <v>0</v>
      </c>
    </row>
    <row r="6709" spans="1:41">
      <c r="A6709" t="s">
        <v>8779</v>
      </c>
      <c r="D6709">
        <v>7400</v>
      </c>
      <c r="E6709" t="s">
        <v>948</v>
      </c>
      <c r="F6709" t="s">
        <v>2018</v>
      </c>
      <c r="I6709" t="b">
        <v>0</v>
      </c>
      <c r="J6709" s="2">
        <v>673</v>
      </c>
      <c r="K6709" s="2">
        <v>351</v>
      </c>
      <c r="L6709" s="2">
        <v>8</v>
      </c>
      <c r="M6709" s="2">
        <v>343</v>
      </c>
      <c r="N6709" s="2">
        <v>35</v>
      </c>
      <c r="O6709" s="2">
        <v>3</v>
      </c>
      <c r="P6709" s="2">
        <v>0</v>
      </c>
      <c r="Q6709" s="2">
        <v>0</v>
      </c>
      <c r="R6709" s="2">
        <v>0</v>
      </c>
      <c r="S6709" s="2">
        <v>0</v>
      </c>
      <c r="T6709" s="2">
        <v>19</v>
      </c>
      <c r="U6709" s="2">
        <v>0</v>
      </c>
      <c r="V6709" s="2">
        <v>0</v>
      </c>
      <c r="W6709" s="2">
        <v>0</v>
      </c>
      <c r="X6709" s="2">
        <v>0</v>
      </c>
      <c r="Y6709" s="2">
        <v>20</v>
      </c>
      <c r="Z6709" s="2">
        <v>59</v>
      </c>
      <c r="AA6709" s="2">
        <v>120</v>
      </c>
      <c r="AB6709" s="2">
        <v>9</v>
      </c>
      <c r="AC6709" s="2">
        <v>0</v>
      </c>
      <c r="AD6709" s="2">
        <v>2</v>
      </c>
      <c r="AE6709" s="2">
        <v>1</v>
      </c>
      <c r="AF6709" s="2">
        <v>0</v>
      </c>
      <c r="AG6709" s="2">
        <v>34</v>
      </c>
      <c r="AH6709" s="2">
        <v>0</v>
      </c>
      <c r="AI6709" s="2">
        <v>1</v>
      </c>
      <c r="AJ6709" s="2">
        <v>7</v>
      </c>
      <c r="AK6709" s="2">
        <v>8</v>
      </c>
      <c r="AL6709" s="2">
        <v>1</v>
      </c>
      <c r="AM6709" s="2">
        <v>24</v>
      </c>
      <c r="AN6709" s="3">
        <f>IFERROR(K6709/J6709,"")</f>
        <v>0</v>
      </c>
      <c r="AO6709" s="3">
        <f>IFERROR(L6709/K6709,"")</f>
        <v>0</v>
      </c>
    </row>
    <row r="6710" spans="1:41">
      <c r="A6710" t="s">
        <v>8780</v>
      </c>
      <c r="D6710">
        <v>7400</v>
      </c>
      <c r="E6710" t="s">
        <v>948</v>
      </c>
      <c r="F6710" t="s">
        <v>2020</v>
      </c>
      <c r="I6710" t="b">
        <v>0</v>
      </c>
      <c r="J6710" s="2">
        <v>610</v>
      </c>
      <c r="K6710" s="2">
        <v>366</v>
      </c>
      <c r="L6710" s="2">
        <v>5</v>
      </c>
      <c r="M6710" s="2">
        <v>361</v>
      </c>
      <c r="N6710" s="2">
        <v>49</v>
      </c>
      <c r="O6710" s="2">
        <v>1</v>
      </c>
      <c r="P6710" s="2">
        <v>0</v>
      </c>
      <c r="Q6710" s="2">
        <v>0</v>
      </c>
      <c r="R6710" s="2">
        <v>0</v>
      </c>
      <c r="S6710" s="2">
        <v>0</v>
      </c>
      <c r="T6710" s="2">
        <v>10</v>
      </c>
      <c r="U6710" s="2">
        <v>0</v>
      </c>
      <c r="V6710" s="2">
        <v>0</v>
      </c>
      <c r="W6710" s="2">
        <v>0</v>
      </c>
      <c r="X6710" s="2">
        <v>0</v>
      </c>
      <c r="Y6710" s="2">
        <v>39</v>
      </c>
      <c r="Z6710" s="2">
        <v>43</v>
      </c>
      <c r="AA6710" s="2">
        <v>134</v>
      </c>
      <c r="AB6710" s="2">
        <v>3</v>
      </c>
      <c r="AC6710" s="2">
        <v>0</v>
      </c>
      <c r="AD6710" s="2">
        <v>1</v>
      </c>
      <c r="AE6710" s="2">
        <v>0</v>
      </c>
      <c r="AF6710" s="2">
        <v>0</v>
      </c>
      <c r="AG6710" s="2">
        <v>46</v>
      </c>
      <c r="AH6710" s="2">
        <v>0</v>
      </c>
      <c r="AI6710" s="2">
        <v>1</v>
      </c>
      <c r="AJ6710" s="2">
        <v>5</v>
      </c>
      <c r="AK6710" s="2">
        <v>8</v>
      </c>
      <c r="AL6710" s="2">
        <v>3</v>
      </c>
      <c r="AM6710" s="2">
        <v>18</v>
      </c>
      <c r="AN6710" s="3">
        <f>IFERROR(K6710/J6710,"")</f>
        <v>0</v>
      </c>
      <c r="AO6710" s="3">
        <f>IFERROR(L6710/K6710,"")</f>
        <v>0</v>
      </c>
    </row>
    <row r="6711" spans="1:41">
      <c r="A6711" t="s">
        <v>8781</v>
      </c>
      <c r="D6711">
        <v>7400</v>
      </c>
      <c r="E6711" t="s">
        <v>948</v>
      </c>
      <c r="F6711" t="s">
        <v>2022</v>
      </c>
      <c r="I6711" t="b">
        <v>0</v>
      </c>
      <c r="J6711" s="2">
        <v>545</v>
      </c>
      <c r="K6711" s="2">
        <v>291</v>
      </c>
      <c r="L6711" s="2">
        <v>3</v>
      </c>
      <c r="M6711" s="2">
        <v>288</v>
      </c>
      <c r="N6711" s="2">
        <v>17</v>
      </c>
      <c r="O6711" s="2">
        <v>2</v>
      </c>
      <c r="P6711" s="2">
        <v>0</v>
      </c>
      <c r="Q6711" s="2">
        <v>1</v>
      </c>
      <c r="R6711" s="2">
        <v>0</v>
      </c>
      <c r="S6711" s="2">
        <v>0</v>
      </c>
      <c r="T6711" s="2">
        <v>15</v>
      </c>
      <c r="U6711" s="2">
        <v>0</v>
      </c>
      <c r="V6711" s="2">
        <v>0</v>
      </c>
      <c r="W6711" s="2">
        <v>0</v>
      </c>
      <c r="X6711" s="2">
        <v>0</v>
      </c>
      <c r="Y6711" s="2">
        <v>29</v>
      </c>
      <c r="Z6711" s="2">
        <v>18</v>
      </c>
      <c r="AA6711" s="2">
        <v>146</v>
      </c>
      <c r="AB6711" s="2">
        <v>4</v>
      </c>
      <c r="AC6711" s="2">
        <v>0</v>
      </c>
      <c r="AD6711" s="2">
        <v>0</v>
      </c>
      <c r="AE6711" s="2">
        <v>0</v>
      </c>
      <c r="AF6711" s="2">
        <v>0</v>
      </c>
      <c r="AG6711" s="2">
        <v>29</v>
      </c>
      <c r="AH6711" s="2">
        <v>0</v>
      </c>
      <c r="AI6711" s="2">
        <v>1</v>
      </c>
      <c r="AJ6711" s="2">
        <v>1</v>
      </c>
      <c r="AK6711" s="2">
        <v>1</v>
      </c>
      <c r="AL6711" s="2">
        <v>0</v>
      </c>
      <c r="AM6711" s="2">
        <v>24</v>
      </c>
      <c r="AN6711" s="3">
        <f>IFERROR(K6711/J6711,"")</f>
        <v>0</v>
      </c>
      <c r="AO6711" s="3">
        <f>IFERROR(L6711/K6711,"")</f>
        <v>0</v>
      </c>
    </row>
    <row r="6712" spans="1:41">
      <c r="A6712" t="s">
        <v>8782</v>
      </c>
      <c r="D6712">
        <v>7400</v>
      </c>
      <c r="E6712" t="s">
        <v>948</v>
      </c>
      <c r="F6712" t="s">
        <v>2024</v>
      </c>
      <c r="I6712" t="b">
        <v>0</v>
      </c>
      <c r="J6712" s="2">
        <v>471</v>
      </c>
      <c r="K6712" s="2">
        <v>245</v>
      </c>
      <c r="L6712" s="2">
        <v>5</v>
      </c>
      <c r="M6712" s="2">
        <v>240</v>
      </c>
      <c r="N6712" s="2">
        <v>16</v>
      </c>
      <c r="O6712" s="2">
        <v>4</v>
      </c>
      <c r="P6712" s="2">
        <v>1</v>
      </c>
      <c r="Q6712" s="2">
        <v>0</v>
      </c>
      <c r="R6712" s="2">
        <v>0</v>
      </c>
      <c r="S6712" s="2">
        <v>0</v>
      </c>
      <c r="T6712" s="2">
        <v>6</v>
      </c>
      <c r="U6712" s="2">
        <v>0</v>
      </c>
      <c r="V6712" s="2">
        <v>0</v>
      </c>
      <c r="W6712" s="2">
        <v>0</v>
      </c>
      <c r="X6712" s="2">
        <v>0</v>
      </c>
      <c r="Y6712" s="2">
        <v>25</v>
      </c>
      <c r="Z6712" s="2">
        <v>20</v>
      </c>
      <c r="AA6712" s="2">
        <v>134</v>
      </c>
      <c r="AB6712" s="2">
        <v>0</v>
      </c>
      <c r="AC6712" s="2">
        <v>0</v>
      </c>
      <c r="AD6712" s="2">
        <v>0</v>
      </c>
      <c r="AE6712" s="2">
        <v>0</v>
      </c>
      <c r="AF6712" s="2">
        <v>0</v>
      </c>
      <c r="AG6712" s="2">
        <v>5</v>
      </c>
      <c r="AH6712" s="2">
        <v>0</v>
      </c>
      <c r="AI6712" s="2">
        <v>0</v>
      </c>
      <c r="AJ6712" s="2">
        <v>2</v>
      </c>
      <c r="AK6712" s="2">
        <v>5</v>
      </c>
      <c r="AL6712" s="2">
        <v>0</v>
      </c>
      <c r="AM6712" s="2">
        <v>22</v>
      </c>
      <c r="AN6712" s="3">
        <f>IFERROR(K6712/J6712,"")</f>
        <v>0</v>
      </c>
      <c r="AO6712" s="3">
        <f>IFERROR(L6712/K6712,"")</f>
        <v>0</v>
      </c>
    </row>
    <row r="6713" spans="1:41">
      <c r="A6713" t="s">
        <v>8783</v>
      </c>
      <c r="D6713">
        <v>7400</v>
      </c>
      <c r="E6713" t="s">
        <v>948</v>
      </c>
      <c r="F6713" t="s">
        <v>2026</v>
      </c>
      <c r="I6713" t="b">
        <v>0</v>
      </c>
      <c r="J6713" s="2">
        <v>657</v>
      </c>
      <c r="K6713" s="2">
        <v>302</v>
      </c>
      <c r="L6713" s="2">
        <v>3</v>
      </c>
      <c r="M6713" s="2">
        <v>299</v>
      </c>
      <c r="N6713" s="2">
        <v>19</v>
      </c>
      <c r="O6713" s="2">
        <v>2</v>
      </c>
      <c r="P6713" s="2">
        <v>1</v>
      </c>
      <c r="Q6713" s="2">
        <v>0</v>
      </c>
      <c r="R6713" s="2">
        <v>0</v>
      </c>
      <c r="S6713" s="2">
        <v>0</v>
      </c>
      <c r="T6713" s="2">
        <v>18</v>
      </c>
      <c r="U6713" s="2">
        <v>0</v>
      </c>
      <c r="V6713" s="2">
        <v>0</v>
      </c>
      <c r="W6713" s="2">
        <v>0</v>
      </c>
      <c r="X6713" s="2">
        <v>0</v>
      </c>
      <c r="Y6713" s="2">
        <v>34</v>
      </c>
      <c r="Z6713" s="2">
        <v>18</v>
      </c>
      <c r="AA6713" s="2">
        <v>151</v>
      </c>
      <c r="AB6713" s="2">
        <v>1</v>
      </c>
      <c r="AC6713" s="2">
        <v>0</v>
      </c>
      <c r="AD6713" s="2">
        <v>1</v>
      </c>
      <c r="AE6713" s="2">
        <v>0</v>
      </c>
      <c r="AF6713" s="2">
        <v>0</v>
      </c>
      <c r="AG6713" s="2">
        <v>20</v>
      </c>
      <c r="AH6713" s="2">
        <v>0</v>
      </c>
      <c r="AI6713" s="2">
        <v>1</v>
      </c>
      <c r="AJ6713" s="2">
        <v>1</v>
      </c>
      <c r="AK6713" s="2">
        <v>5</v>
      </c>
      <c r="AL6713" s="2">
        <v>0</v>
      </c>
      <c r="AM6713" s="2">
        <v>27</v>
      </c>
      <c r="AN6713" s="3">
        <f>IFERROR(K6713/J6713,"")</f>
        <v>0</v>
      </c>
      <c r="AO6713" s="3">
        <f>IFERROR(L6713/K6713,"")</f>
        <v>0</v>
      </c>
    </row>
    <row r="6714" spans="1:41">
      <c r="A6714" t="s">
        <v>8784</v>
      </c>
      <c r="D6714">
        <v>7400</v>
      </c>
      <c r="E6714" t="s">
        <v>948</v>
      </c>
      <c r="F6714" t="s">
        <v>2028</v>
      </c>
      <c r="I6714" t="b">
        <v>0</v>
      </c>
      <c r="J6714" s="2">
        <v>548</v>
      </c>
      <c r="K6714" s="2">
        <v>346</v>
      </c>
      <c r="L6714" s="2">
        <v>5</v>
      </c>
      <c r="M6714" s="2">
        <v>341</v>
      </c>
      <c r="N6714" s="2">
        <v>38</v>
      </c>
      <c r="O6714" s="2">
        <v>0</v>
      </c>
      <c r="P6714" s="2">
        <v>2</v>
      </c>
      <c r="Q6714" s="2">
        <v>0</v>
      </c>
      <c r="R6714" s="2">
        <v>0</v>
      </c>
      <c r="S6714" s="2">
        <v>0</v>
      </c>
      <c r="T6714" s="2">
        <v>11</v>
      </c>
      <c r="U6714" s="2">
        <v>0</v>
      </c>
      <c r="V6714" s="2">
        <v>0</v>
      </c>
      <c r="W6714" s="2">
        <v>0</v>
      </c>
      <c r="X6714" s="2">
        <v>0</v>
      </c>
      <c r="Y6714" s="2">
        <v>37</v>
      </c>
      <c r="Z6714" s="2">
        <v>90</v>
      </c>
      <c r="AA6714" s="2">
        <v>97</v>
      </c>
      <c r="AB6714" s="2">
        <v>2</v>
      </c>
      <c r="AC6714" s="2">
        <v>0</v>
      </c>
      <c r="AD6714" s="2">
        <v>0</v>
      </c>
      <c r="AE6714" s="2">
        <v>0</v>
      </c>
      <c r="AF6714" s="2">
        <v>0</v>
      </c>
      <c r="AG6714" s="2">
        <v>42</v>
      </c>
      <c r="AH6714" s="2">
        <v>0</v>
      </c>
      <c r="AI6714" s="2">
        <v>0</v>
      </c>
      <c r="AJ6714" s="2">
        <v>6</v>
      </c>
      <c r="AK6714" s="2">
        <v>1</v>
      </c>
      <c r="AL6714" s="2">
        <v>0</v>
      </c>
      <c r="AM6714" s="2">
        <v>15</v>
      </c>
      <c r="AN6714" s="3">
        <f>IFERROR(K6714/J6714,"")</f>
        <v>0</v>
      </c>
      <c r="AO6714" s="3">
        <f>IFERROR(L6714/K6714,"")</f>
        <v>0</v>
      </c>
    </row>
    <row r="6715" spans="1:41">
      <c r="A6715" t="s">
        <v>8785</v>
      </c>
      <c r="D6715">
        <v>7400</v>
      </c>
      <c r="E6715" t="s">
        <v>948</v>
      </c>
      <c r="F6715" t="s">
        <v>1573</v>
      </c>
      <c r="I6715" t="b">
        <v>0</v>
      </c>
      <c r="J6715" s="2">
        <v>599</v>
      </c>
      <c r="K6715" s="2">
        <v>237</v>
      </c>
      <c r="L6715" s="2">
        <v>6</v>
      </c>
      <c r="M6715" s="2">
        <v>231</v>
      </c>
      <c r="N6715" s="2">
        <v>15</v>
      </c>
      <c r="O6715" s="2">
        <v>2</v>
      </c>
      <c r="P6715" s="2">
        <v>0</v>
      </c>
      <c r="Q6715" s="2">
        <v>0</v>
      </c>
      <c r="R6715" s="2">
        <v>0</v>
      </c>
      <c r="S6715" s="2">
        <v>0</v>
      </c>
      <c r="T6715" s="2">
        <v>10</v>
      </c>
      <c r="U6715" s="2">
        <v>0</v>
      </c>
      <c r="V6715" s="2">
        <v>0</v>
      </c>
      <c r="W6715" s="2">
        <v>0</v>
      </c>
      <c r="X6715" s="2">
        <v>0</v>
      </c>
      <c r="Y6715" s="2">
        <v>30</v>
      </c>
      <c r="Z6715" s="2">
        <v>16</v>
      </c>
      <c r="AA6715" s="2">
        <v>100</v>
      </c>
      <c r="AB6715" s="2">
        <v>0</v>
      </c>
      <c r="AC6715" s="2">
        <v>0</v>
      </c>
      <c r="AD6715" s="2">
        <v>0</v>
      </c>
      <c r="AE6715" s="2">
        <v>0</v>
      </c>
      <c r="AF6715" s="2">
        <v>0</v>
      </c>
      <c r="AG6715" s="2">
        <v>15</v>
      </c>
      <c r="AH6715" s="2">
        <v>0</v>
      </c>
      <c r="AI6715" s="2">
        <v>0</v>
      </c>
      <c r="AJ6715" s="2">
        <v>2</v>
      </c>
      <c r="AK6715" s="2">
        <v>7</v>
      </c>
      <c r="AL6715" s="2">
        <v>1</v>
      </c>
      <c r="AM6715" s="2">
        <v>33</v>
      </c>
      <c r="AN6715" s="3">
        <f>IFERROR(K6715/J6715,"")</f>
        <v>0</v>
      </c>
      <c r="AO6715" s="3">
        <f>IFERROR(L6715/K6715,"")</f>
        <v>0</v>
      </c>
    </row>
    <row r="6716" spans="1:41">
      <c r="A6716" t="s">
        <v>8786</v>
      </c>
      <c r="D6716">
        <v>7400</v>
      </c>
      <c r="E6716" t="s">
        <v>948</v>
      </c>
      <c r="F6716" t="s">
        <v>2031</v>
      </c>
      <c r="I6716" t="b">
        <v>0</v>
      </c>
      <c r="J6716" s="2">
        <v>546</v>
      </c>
      <c r="K6716" s="2">
        <v>284</v>
      </c>
      <c r="L6716" s="2">
        <v>3</v>
      </c>
      <c r="M6716" s="2">
        <v>281</v>
      </c>
      <c r="N6716" s="2">
        <v>20</v>
      </c>
      <c r="O6716" s="2">
        <v>3</v>
      </c>
      <c r="P6716" s="2">
        <v>0</v>
      </c>
      <c r="Q6716" s="2">
        <v>0</v>
      </c>
      <c r="R6716" s="2">
        <v>0</v>
      </c>
      <c r="S6716" s="2">
        <v>0</v>
      </c>
      <c r="T6716" s="2">
        <v>4</v>
      </c>
      <c r="U6716" s="2">
        <v>0</v>
      </c>
      <c r="V6716" s="2">
        <v>0</v>
      </c>
      <c r="W6716" s="2">
        <v>0</v>
      </c>
      <c r="X6716" s="2">
        <v>0</v>
      </c>
      <c r="Y6716" s="2">
        <v>35</v>
      </c>
      <c r="Z6716" s="2">
        <v>30</v>
      </c>
      <c r="AA6716" s="2">
        <v>136</v>
      </c>
      <c r="AB6716" s="2">
        <v>0</v>
      </c>
      <c r="AC6716" s="2">
        <v>0</v>
      </c>
      <c r="AD6716" s="2">
        <v>0</v>
      </c>
      <c r="AE6716" s="2">
        <v>0</v>
      </c>
      <c r="AF6716" s="2">
        <v>0</v>
      </c>
      <c r="AG6716" s="2">
        <v>10</v>
      </c>
      <c r="AH6716" s="2">
        <v>1</v>
      </c>
      <c r="AI6716" s="2">
        <v>1</v>
      </c>
      <c r="AJ6716" s="2">
        <v>8</v>
      </c>
      <c r="AK6716" s="2">
        <v>5</v>
      </c>
      <c r="AL6716" s="2">
        <v>0</v>
      </c>
      <c r="AM6716" s="2">
        <v>28</v>
      </c>
      <c r="AN6716" s="3">
        <f>IFERROR(K6716/J6716,"")</f>
        <v>0</v>
      </c>
      <c r="AO6716" s="3">
        <f>IFERROR(L6716/K6716,"")</f>
        <v>0</v>
      </c>
    </row>
    <row r="6717" spans="1:41">
      <c r="A6717" t="s">
        <v>8787</v>
      </c>
      <c r="D6717">
        <v>7400</v>
      </c>
      <c r="E6717" t="s">
        <v>948</v>
      </c>
      <c r="F6717" t="s">
        <v>2033</v>
      </c>
      <c r="I6717" t="b">
        <v>0</v>
      </c>
      <c r="J6717" s="2">
        <v>510</v>
      </c>
      <c r="K6717" s="2">
        <v>276</v>
      </c>
      <c r="L6717" s="2">
        <v>1</v>
      </c>
      <c r="M6717" s="2">
        <v>275</v>
      </c>
      <c r="N6717" s="2">
        <v>23</v>
      </c>
      <c r="O6717" s="2">
        <v>2</v>
      </c>
      <c r="P6717" s="2">
        <v>0</v>
      </c>
      <c r="Q6717" s="2">
        <v>0</v>
      </c>
      <c r="R6717" s="2">
        <v>0</v>
      </c>
      <c r="S6717" s="2">
        <v>0</v>
      </c>
      <c r="T6717" s="2">
        <v>7</v>
      </c>
      <c r="U6717" s="2">
        <v>0</v>
      </c>
      <c r="V6717" s="2">
        <v>0</v>
      </c>
      <c r="W6717" s="2">
        <v>0</v>
      </c>
      <c r="X6717" s="2">
        <v>0</v>
      </c>
      <c r="Y6717" s="2">
        <v>26</v>
      </c>
      <c r="Z6717" s="2">
        <v>57</v>
      </c>
      <c r="AA6717" s="2">
        <v>102</v>
      </c>
      <c r="AB6717" s="2">
        <v>4</v>
      </c>
      <c r="AC6717" s="2">
        <v>0</v>
      </c>
      <c r="AD6717" s="2">
        <v>0</v>
      </c>
      <c r="AE6717" s="2">
        <v>0</v>
      </c>
      <c r="AF6717" s="2">
        <v>0</v>
      </c>
      <c r="AG6717" s="2">
        <v>21</v>
      </c>
      <c r="AH6717" s="2">
        <v>0</v>
      </c>
      <c r="AI6717" s="2">
        <v>0</v>
      </c>
      <c r="AJ6717" s="2">
        <v>3</v>
      </c>
      <c r="AK6717" s="2">
        <v>7</v>
      </c>
      <c r="AL6717" s="2">
        <v>2</v>
      </c>
      <c r="AM6717" s="2">
        <v>21</v>
      </c>
      <c r="AN6717" s="3">
        <f>IFERROR(K6717/J6717,"")</f>
        <v>0</v>
      </c>
      <c r="AO6717" s="3">
        <f>IFERROR(L6717/K6717,"")</f>
        <v>0</v>
      </c>
    </row>
    <row r="6718" spans="1:41">
      <c r="A6718" t="s">
        <v>8788</v>
      </c>
      <c r="D6718">
        <v>7400</v>
      </c>
      <c r="E6718" t="s">
        <v>948</v>
      </c>
      <c r="F6718" t="s">
        <v>2035</v>
      </c>
      <c r="I6718" t="b">
        <v>0</v>
      </c>
      <c r="J6718" s="2">
        <v>595</v>
      </c>
      <c r="K6718" s="2">
        <v>306</v>
      </c>
      <c r="L6718" s="2">
        <v>11</v>
      </c>
      <c r="M6718" s="2">
        <v>295</v>
      </c>
      <c r="N6718" s="2">
        <v>19</v>
      </c>
      <c r="O6718" s="2">
        <v>1</v>
      </c>
      <c r="P6718" s="2">
        <v>1</v>
      </c>
      <c r="Q6718" s="2">
        <v>1</v>
      </c>
      <c r="R6718" s="2">
        <v>0</v>
      </c>
      <c r="S6718" s="2">
        <v>0</v>
      </c>
      <c r="T6718" s="2">
        <v>11</v>
      </c>
      <c r="U6718" s="2">
        <v>0</v>
      </c>
      <c r="V6718" s="2">
        <v>0</v>
      </c>
      <c r="W6718" s="2">
        <v>0</v>
      </c>
      <c r="X6718" s="2">
        <v>0</v>
      </c>
      <c r="Y6718" s="2">
        <v>35</v>
      </c>
      <c r="Z6718" s="2">
        <v>49</v>
      </c>
      <c r="AA6718" s="2">
        <v>116</v>
      </c>
      <c r="AB6718" s="2">
        <v>1</v>
      </c>
      <c r="AC6718" s="2">
        <v>0</v>
      </c>
      <c r="AD6718" s="2">
        <v>1</v>
      </c>
      <c r="AE6718" s="2">
        <v>0</v>
      </c>
      <c r="AF6718" s="2">
        <v>0</v>
      </c>
      <c r="AG6718" s="2">
        <v>31</v>
      </c>
      <c r="AH6718" s="2">
        <v>0</v>
      </c>
      <c r="AI6718" s="2">
        <v>0</v>
      </c>
      <c r="AJ6718" s="2">
        <v>3</v>
      </c>
      <c r="AK6718" s="2">
        <v>7</v>
      </c>
      <c r="AL6718" s="2">
        <v>0</v>
      </c>
      <c r="AM6718" s="2">
        <v>19</v>
      </c>
      <c r="AN6718" s="3">
        <f>IFERROR(K6718/J6718,"")</f>
        <v>0</v>
      </c>
      <c r="AO6718" s="3">
        <f>IFERROR(L6718/K6718,"")</f>
        <v>0</v>
      </c>
    </row>
    <row r="6719" spans="1:41">
      <c r="A6719" t="s">
        <v>8789</v>
      </c>
      <c r="D6719">
        <v>7400</v>
      </c>
      <c r="E6719" t="s">
        <v>948</v>
      </c>
      <c r="F6719" t="s">
        <v>2037</v>
      </c>
      <c r="I6719" t="b">
        <v>0</v>
      </c>
      <c r="J6719" s="2">
        <v>552</v>
      </c>
      <c r="K6719" s="2">
        <v>234</v>
      </c>
      <c r="L6719" s="2">
        <v>1</v>
      </c>
      <c r="M6719" s="2">
        <v>233</v>
      </c>
      <c r="N6719" s="2">
        <v>19</v>
      </c>
      <c r="O6719" s="2">
        <v>0</v>
      </c>
      <c r="P6719" s="2">
        <v>0</v>
      </c>
      <c r="Q6719" s="2">
        <v>0</v>
      </c>
      <c r="R6719" s="2">
        <v>0</v>
      </c>
      <c r="S6719" s="2">
        <v>0</v>
      </c>
      <c r="T6719" s="2">
        <v>5</v>
      </c>
      <c r="U6719" s="2">
        <v>0</v>
      </c>
      <c r="V6719" s="2">
        <v>0</v>
      </c>
      <c r="W6719" s="2">
        <v>0</v>
      </c>
      <c r="X6719" s="2">
        <v>0</v>
      </c>
      <c r="Y6719" s="2">
        <v>27</v>
      </c>
      <c r="Z6719" s="2">
        <v>33</v>
      </c>
      <c r="AA6719" s="2">
        <v>91</v>
      </c>
      <c r="AB6719" s="2">
        <v>1</v>
      </c>
      <c r="AC6719" s="2">
        <v>0</v>
      </c>
      <c r="AD6719" s="2">
        <v>0</v>
      </c>
      <c r="AE6719" s="2">
        <v>0</v>
      </c>
      <c r="AF6719" s="2">
        <v>0</v>
      </c>
      <c r="AG6719" s="2">
        <v>18</v>
      </c>
      <c r="AH6719" s="2">
        <v>0</v>
      </c>
      <c r="AI6719" s="2">
        <v>0</v>
      </c>
      <c r="AJ6719" s="2">
        <v>1</v>
      </c>
      <c r="AK6719" s="2">
        <v>6</v>
      </c>
      <c r="AL6719" s="2">
        <v>1</v>
      </c>
      <c r="AM6719" s="2">
        <v>31</v>
      </c>
      <c r="AN6719" s="3">
        <f>IFERROR(K6719/J6719,"")</f>
        <v>0</v>
      </c>
      <c r="AO6719" s="3">
        <f>IFERROR(L6719/K6719,"")</f>
        <v>0</v>
      </c>
    </row>
    <row r="6720" spans="1:41">
      <c r="A6720" t="s">
        <v>8790</v>
      </c>
      <c r="D6720">
        <v>7400</v>
      </c>
      <c r="E6720" t="s">
        <v>948</v>
      </c>
      <c r="F6720" t="s">
        <v>2039</v>
      </c>
      <c r="I6720" t="b">
        <v>0</v>
      </c>
      <c r="J6720" s="2">
        <v>410</v>
      </c>
      <c r="K6720" s="2">
        <v>269</v>
      </c>
      <c r="L6720" s="2">
        <v>1</v>
      </c>
      <c r="M6720" s="2">
        <v>268</v>
      </c>
      <c r="N6720" s="2">
        <v>40</v>
      </c>
      <c r="O6720" s="2">
        <v>5</v>
      </c>
      <c r="P6720" s="2">
        <v>0</v>
      </c>
      <c r="Q6720" s="2">
        <v>0</v>
      </c>
      <c r="R6720" s="2">
        <v>0</v>
      </c>
      <c r="S6720" s="2">
        <v>0</v>
      </c>
      <c r="T6720" s="2">
        <v>3</v>
      </c>
      <c r="U6720" s="2">
        <v>0</v>
      </c>
      <c r="V6720" s="2">
        <v>0</v>
      </c>
      <c r="W6720" s="2">
        <v>0</v>
      </c>
      <c r="X6720" s="2">
        <v>0</v>
      </c>
      <c r="Y6720" s="2">
        <v>40</v>
      </c>
      <c r="Z6720" s="2">
        <v>41</v>
      </c>
      <c r="AA6720" s="2">
        <v>81</v>
      </c>
      <c r="AB6720" s="2">
        <v>2</v>
      </c>
      <c r="AC6720" s="2">
        <v>0</v>
      </c>
      <c r="AD6720" s="2">
        <v>0</v>
      </c>
      <c r="AE6720" s="2">
        <v>0</v>
      </c>
      <c r="AF6720" s="2">
        <v>0</v>
      </c>
      <c r="AG6720" s="2">
        <v>36</v>
      </c>
      <c r="AH6720" s="2">
        <v>0</v>
      </c>
      <c r="AI6720" s="2">
        <v>0</v>
      </c>
      <c r="AJ6720" s="2">
        <v>2</v>
      </c>
      <c r="AK6720" s="2">
        <v>7</v>
      </c>
      <c r="AL6720" s="2">
        <v>0</v>
      </c>
      <c r="AM6720" s="2">
        <v>11</v>
      </c>
      <c r="AN6720" s="3">
        <f>IFERROR(K6720/J6720,"")</f>
        <v>0</v>
      </c>
      <c r="AO6720" s="3">
        <f>IFERROR(L6720/K6720,"")</f>
        <v>0</v>
      </c>
    </row>
    <row r="6721" spans="1:41">
      <c r="A6721" t="s">
        <v>8791</v>
      </c>
      <c r="D6721">
        <v>7400</v>
      </c>
      <c r="E6721" t="s">
        <v>948</v>
      </c>
      <c r="F6721" t="s">
        <v>2041</v>
      </c>
      <c r="I6721" t="b">
        <v>0</v>
      </c>
      <c r="J6721" s="2">
        <v>641</v>
      </c>
      <c r="K6721" s="2">
        <v>288</v>
      </c>
      <c r="L6721" s="2">
        <v>10</v>
      </c>
      <c r="M6721" s="2">
        <v>278</v>
      </c>
      <c r="N6721" s="2">
        <v>24</v>
      </c>
      <c r="O6721" s="2">
        <v>6</v>
      </c>
      <c r="P6721" s="2">
        <v>0</v>
      </c>
      <c r="Q6721" s="2">
        <v>0</v>
      </c>
      <c r="R6721" s="2">
        <v>0</v>
      </c>
      <c r="S6721" s="2">
        <v>0</v>
      </c>
      <c r="T6721" s="2">
        <v>8</v>
      </c>
      <c r="U6721" s="2">
        <v>0</v>
      </c>
      <c r="V6721" s="2">
        <v>0</v>
      </c>
      <c r="W6721" s="2">
        <v>0</v>
      </c>
      <c r="X6721" s="2">
        <v>0</v>
      </c>
      <c r="Y6721" s="2">
        <v>22</v>
      </c>
      <c r="Z6721" s="2">
        <v>52</v>
      </c>
      <c r="AA6721" s="2">
        <v>119</v>
      </c>
      <c r="AB6721" s="2">
        <v>1</v>
      </c>
      <c r="AC6721" s="2">
        <v>0</v>
      </c>
      <c r="AD6721" s="2">
        <v>0</v>
      </c>
      <c r="AE6721" s="2">
        <v>0</v>
      </c>
      <c r="AF6721" s="2">
        <v>0</v>
      </c>
      <c r="AG6721" s="2">
        <v>25</v>
      </c>
      <c r="AH6721" s="2">
        <v>0</v>
      </c>
      <c r="AI6721" s="2">
        <v>0</v>
      </c>
      <c r="AJ6721" s="2">
        <v>3</v>
      </c>
      <c r="AK6721" s="2">
        <v>5</v>
      </c>
      <c r="AL6721" s="2">
        <v>0</v>
      </c>
      <c r="AM6721" s="2">
        <v>13</v>
      </c>
      <c r="AN6721" s="3">
        <f>IFERROR(K6721/J6721,"")</f>
        <v>0</v>
      </c>
      <c r="AO6721" s="3">
        <f>IFERROR(L6721/K6721,"")</f>
        <v>0</v>
      </c>
    </row>
    <row r="6722" spans="1:41">
      <c r="A6722" t="s">
        <v>8792</v>
      </c>
      <c r="D6722">
        <v>7400</v>
      </c>
      <c r="E6722" t="s">
        <v>948</v>
      </c>
      <c r="F6722" t="s">
        <v>2043</v>
      </c>
      <c r="I6722" t="b">
        <v>0</v>
      </c>
      <c r="J6722" s="2">
        <v>684</v>
      </c>
      <c r="K6722" s="2">
        <v>405</v>
      </c>
      <c r="L6722" s="2">
        <v>10</v>
      </c>
      <c r="M6722" s="2">
        <v>395</v>
      </c>
      <c r="N6722" s="2">
        <v>52</v>
      </c>
      <c r="O6722" s="2">
        <v>6</v>
      </c>
      <c r="P6722" s="2">
        <v>1</v>
      </c>
      <c r="Q6722" s="2">
        <v>0</v>
      </c>
      <c r="R6722" s="2">
        <v>0</v>
      </c>
      <c r="S6722" s="2">
        <v>0</v>
      </c>
      <c r="T6722" s="2">
        <v>20</v>
      </c>
      <c r="U6722" s="2">
        <v>0</v>
      </c>
      <c r="V6722" s="2">
        <v>0</v>
      </c>
      <c r="W6722" s="2">
        <v>0</v>
      </c>
      <c r="X6722" s="2">
        <v>0</v>
      </c>
      <c r="Y6722" s="2">
        <v>39</v>
      </c>
      <c r="Z6722" s="2">
        <v>84</v>
      </c>
      <c r="AA6722" s="2">
        <v>119</v>
      </c>
      <c r="AB6722" s="2">
        <v>6</v>
      </c>
      <c r="AC6722" s="2">
        <v>0</v>
      </c>
      <c r="AD6722" s="2">
        <v>1</v>
      </c>
      <c r="AE6722" s="2">
        <v>0</v>
      </c>
      <c r="AF6722" s="2">
        <v>0</v>
      </c>
      <c r="AG6722" s="2">
        <v>35</v>
      </c>
      <c r="AH6722" s="2">
        <v>0</v>
      </c>
      <c r="AI6722" s="2">
        <v>0</v>
      </c>
      <c r="AJ6722" s="2">
        <v>8</v>
      </c>
      <c r="AK6722" s="2">
        <v>6</v>
      </c>
      <c r="AL6722" s="2">
        <v>1</v>
      </c>
      <c r="AM6722" s="2">
        <v>17</v>
      </c>
      <c r="AN6722" s="3">
        <f>IFERROR(K6722/J6722,"")</f>
        <v>0</v>
      </c>
      <c r="AO6722" s="3">
        <f>IFERROR(L6722/K6722,"")</f>
        <v>0</v>
      </c>
    </row>
    <row r="6723" spans="1:41">
      <c r="A6723" t="s">
        <v>8793</v>
      </c>
      <c r="D6723">
        <v>7400</v>
      </c>
      <c r="E6723" t="s">
        <v>948</v>
      </c>
      <c r="F6723" t="s">
        <v>2045</v>
      </c>
      <c r="I6723" t="b">
        <v>0</v>
      </c>
      <c r="J6723" s="2">
        <v>478</v>
      </c>
      <c r="K6723" s="2">
        <v>282</v>
      </c>
      <c r="L6723" s="2">
        <v>5</v>
      </c>
      <c r="M6723" s="2">
        <v>277</v>
      </c>
      <c r="N6723" s="2">
        <v>30</v>
      </c>
      <c r="O6723" s="2">
        <v>3</v>
      </c>
      <c r="P6723" s="2">
        <v>0</v>
      </c>
      <c r="Q6723" s="2">
        <v>0</v>
      </c>
      <c r="R6723" s="2">
        <v>0</v>
      </c>
      <c r="S6723" s="2">
        <v>0</v>
      </c>
      <c r="T6723" s="2">
        <v>10</v>
      </c>
      <c r="U6723" s="2">
        <v>0</v>
      </c>
      <c r="V6723" s="2">
        <v>0</v>
      </c>
      <c r="W6723" s="2">
        <v>0</v>
      </c>
      <c r="X6723" s="2">
        <v>0</v>
      </c>
      <c r="Y6723" s="2">
        <v>41</v>
      </c>
      <c r="Z6723" s="2">
        <v>54</v>
      </c>
      <c r="AA6723" s="2">
        <v>80</v>
      </c>
      <c r="AB6723" s="2">
        <v>8</v>
      </c>
      <c r="AC6723" s="2">
        <v>0</v>
      </c>
      <c r="AD6723" s="2">
        <v>0</v>
      </c>
      <c r="AE6723" s="2">
        <v>0</v>
      </c>
      <c r="AF6723" s="2">
        <v>0</v>
      </c>
      <c r="AG6723" s="2">
        <v>30</v>
      </c>
      <c r="AH6723" s="2">
        <v>0</v>
      </c>
      <c r="AI6723" s="2">
        <v>1</v>
      </c>
      <c r="AJ6723" s="2">
        <v>3</v>
      </c>
      <c r="AK6723" s="2">
        <v>1</v>
      </c>
      <c r="AL6723" s="2">
        <v>0</v>
      </c>
      <c r="AM6723" s="2">
        <v>16</v>
      </c>
      <c r="AN6723" s="3">
        <f>IFERROR(K6723/J6723,"")</f>
        <v>0</v>
      </c>
      <c r="AO6723" s="3">
        <f>IFERROR(L6723/K6723,"")</f>
        <v>0</v>
      </c>
    </row>
    <row r="6724" spans="1:41">
      <c r="A6724" t="s">
        <v>8794</v>
      </c>
      <c r="D6724">
        <v>7400</v>
      </c>
      <c r="E6724" t="s">
        <v>948</v>
      </c>
      <c r="F6724" t="s">
        <v>2047</v>
      </c>
      <c r="I6724" t="b">
        <v>0</v>
      </c>
      <c r="J6724" s="2">
        <v>739</v>
      </c>
      <c r="K6724" s="2">
        <v>374</v>
      </c>
      <c r="L6724" s="2">
        <v>7</v>
      </c>
      <c r="M6724" s="2">
        <v>367</v>
      </c>
      <c r="N6724" s="2">
        <v>34</v>
      </c>
      <c r="O6724" s="2">
        <v>7</v>
      </c>
      <c r="P6724" s="2">
        <v>0</v>
      </c>
      <c r="Q6724" s="2">
        <v>0</v>
      </c>
      <c r="R6724" s="2">
        <v>0</v>
      </c>
      <c r="S6724" s="2">
        <v>0</v>
      </c>
      <c r="T6724" s="2">
        <v>14</v>
      </c>
      <c r="U6724" s="2">
        <v>0</v>
      </c>
      <c r="V6724" s="2">
        <v>0</v>
      </c>
      <c r="W6724" s="2">
        <v>0</v>
      </c>
      <c r="X6724" s="2">
        <v>0</v>
      </c>
      <c r="Y6724" s="2">
        <v>57</v>
      </c>
      <c r="Z6724" s="2">
        <v>30</v>
      </c>
      <c r="AA6724" s="2">
        <v>135</v>
      </c>
      <c r="AB6724" s="2">
        <v>1</v>
      </c>
      <c r="AC6724" s="2">
        <v>0</v>
      </c>
      <c r="AD6724" s="2">
        <v>0</v>
      </c>
      <c r="AE6724" s="2">
        <v>1</v>
      </c>
      <c r="AF6724" s="2">
        <v>0</v>
      </c>
      <c r="AG6724" s="2">
        <v>32</v>
      </c>
      <c r="AH6724" s="2">
        <v>0</v>
      </c>
      <c r="AI6724" s="2">
        <v>1</v>
      </c>
      <c r="AJ6724" s="2">
        <v>6</v>
      </c>
      <c r="AK6724" s="2">
        <v>12</v>
      </c>
      <c r="AL6724" s="2">
        <v>0</v>
      </c>
      <c r="AM6724" s="2">
        <v>37</v>
      </c>
      <c r="AN6724" s="3">
        <f>IFERROR(K6724/J6724,"")</f>
        <v>0</v>
      </c>
      <c r="AO6724" s="3">
        <f>IFERROR(L6724/K6724,"")</f>
        <v>0</v>
      </c>
    </row>
    <row r="6725" spans="1:41">
      <c r="A6725" t="s">
        <v>8795</v>
      </c>
      <c r="D6725">
        <v>7400</v>
      </c>
      <c r="E6725" t="s">
        <v>948</v>
      </c>
      <c r="F6725" t="s">
        <v>2049</v>
      </c>
      <c r="I6725" t="b">
        <v>0</v>
      </c>
      <c r="J6725" s="2">
        <v>734</v>
      </c>
      <c r="K6725" s="2">
        <v>438</v>
      </c>
      <c r="L6725" s="2">
        <v>7</v>
      </c>
      <c r="M6725" s="2">
        <v>431</v>
      </c>
      <c r="N6725" s="2">
        <v>27</v>
      </c>
      <c r="O6725" s="2">
        <v>3</v>
      </c>
      <c r="P6725" s="2">
        <v>1</v>
      </c>
      <c r="Q6725" s="2">
        <v>0</v>
      </c>
      <c r="R6725" s="2">
        <v>0</v>
      </c>
      <c r="S6725" s="2">
        <v>0</v>
      </c>
      <c r="T6725" s="2">
        <v>20</v>
      </c>
      <c r="U6725" s="2">
        <v>0</v>
      </c>
      <c r="V6725" s="2">
        <v>0</v>
      </c>
      <c r="W6725" s="2">
        <v>0</v>
      </c>
      <c r="X6725" s="2">
        <v>0</v>
      </c>
      <c r="Y6725" s="2">
        <v>55</v>
      </c>
      <c r="Z6725" s="2">
        <v>41</v>
      </c>
      <c r="AA6725" s="2">
        <v>151</v>
      </c>
      <c r="AB6725" s="2">
        <v>2</v>
      </c>
      <c r="AC6725" s="2">
        <v>0</v>
      </c>
      <c r="AD6725" s="2">
        <v>0</v>
      </c>
      <c r="AE6725" s="2">
        <v>0</v>
      </c>
      <c r="AF6725" s="2">
        <v>0</v>
      </c>
      <c r="AG6725" s="2">
        <v>38</v>
      </c>
      <c r="AH6725" s="2">
        <v>0</v>
      </c>
      <c r="AI6725" s="2">
        <v>0</v>
      </c>
      <c r="AJ6725" s="2">
        <v>5</v>
      </c>
      <c r="AK6725" s="2">
        <v>25</v>
      </c>
      <c r="AL6725" s="2">
        <v>1</v>
      </c>
      <c r="AM6725" s="2">
        <v>62</v>
      </c>
      <c r="AN6725" s="3">
        <f>IFERROR(K6725/J6725,"")</f>
        <v>0</v>
      </c>
      <c r="AO6725" s="3">
        <f>IFERROR(L6725/K6725,"")</f>
        <v>0</v>
      </c>
    </row>
    <row r="6726" spans="1:41">
      <c r="A6726" t="s">
        <v>8796</v>
      </c>
      <c r="D6726">
        <v>7400</v>
      </c>
      <c r="E6726" t="s">
        <v>948</v>
      </c>
      <c r="F6726" t="s">
        <v>2051</v>
      </c>
      <c r="I6726" t="b">
        <v>0</v>
      </c>
      <c r="J6726" s="2">
        <v>643</v>
      </c>
      <c r="K6726" s="2">
        <v>402</v>
      </c>
      <c r="L6726" s="2">
        <v>2</v>
      </c>
      <c r="M6726" s="2">
        <v>400</v>
      </c>
      <c r="N6726" s="2">
        <v>36</v>
      </c>
      <c r="O6726" s="2">
        <v>3</v>
      </c>
      <c r="P6726" s="2">
        <v>0</v>
      </c>
      <c r="Q6726" s="2">
        <v>0</v>
      </c>
      <c r="R6726" s="2">
        <v>0</v>
      </c>
      <c r="S6726" s="2">
        <v>1</v>
      </c>
      <c r="T6726" s="2">
        <v>11</v>
      </c>
      <c r="U6726" s="2">
        <v>0</v>
      </c>
      <c r="V6726" s="2">
        <v>0</v>
      </c>
      <c r="W6726" s="2">
        <v>0</v>
      </c>
      <c r="X6726" s="2">
        <v>0</v>
      </c>
      <c r="Y6726" s="2">
        <v>67</v>
      </c>
      <c r="Z6726" s="2">
        <v>78</v>
      </c>
      <c r="AA6726" s="2">
        <v>119</v>
      </c>
      <c r="AB6726" s="2">
        <v>8</v>
      </c>
      <c r="AC6726" s="2">
        <v>0</v>
      </c>
      <c r="AD6726" s="2">
        <v>0</v>
      </c>
      <c r="AE6726" s="2">
        <v>0</v>
      </c>
      <c r="AF6726" s="2">
        <v>0</v>
      </c>
      <c r="AG6726" s="2">
        <v>48</v>
      </c>
      <c r="AH6726" s="2">
        <v>0</v>
      </c>
      <c r="AI6726" s="2">
        <v>0</v>
      </c>
      <c r="AJ6726" s="2">
        <v>4</v>
      </c>
      <c r="AK6726" s="2">
        <v>3</v>
      </c>
      <c r="AL6726" s="2">
        <v>2</v>
      </c>
      <c r="AM6726" s="2">
        <v>20</v>
      </c>
      <c r="AN6726" s="3">
        <f>IFERROR(K6726/J6726,"")</f>
        <v>0</v>
      </c>
      <c r="AO6726" s="3">
        <f>IFERROR(L6726/K6726,"")</f>
        <v>0</v>
      </c>
    </row>
    <row r="6727" spans="1:41">
      <c r="A6727" t="s">
        <v>8797</v>
      </c>
      <c r="D6727">
        <v>7400</v>
      </c>
      <c r="E6727" t="s">
        <v>948</v>
      </c>
      <c r="F6727" t="s">
        <v>2053</v>
      </c>
      <c r="I6727" t="b">
        <v>0</v>
      </c>
      <c r="J6727" s="2">
        <v>695</v>
      </c>
      <c r="K6727" s="2">
        <v>415</v>
      </c>
      <c r="L6727" s="2">
        <v>2</v>
      </c>
      <c r="M6727" s="2">
        <v>413</v>
      </c>
      <c r="N6727" s="2">
        <v>56</v>
      </c>
      <c r="O6727" s="2">
        <v>10</v>
      </c>
      <c r="P6727" s="2">
        <v>0</v>
      </c>
      <c r="Q6727" s="2">
        <v>0</v>
      </c>
      <c r="R6727" s="2">
        <v>0</v>
      </c>
      <c r="S6727" s="2">
        <v>0</v>
      </c>
      <c r="T6727" s="2">
        <v>16</v>
      </c>
      <c r="U6727" s="2">
        <v>0</v>
      </c>
      <c r="V6727" s="2">
        <v>0</v>
      </c>
      <c r="W6727" s="2">
        <v>0</v>
      </c>
      <c r="X6727" s="2">
        <v>0</v>
      </c>
      <c r="Y6727" s="2">
        <v>47</v>
      </c>
      <c r="Z6727" s="2">
        <v>68</v>
      </c>
      <c r="AA6727" s="2">
        <v>105</v>
      </c>
      <c r="AB6727" s="2">
        <v>2</v>
      </c>
      <c r="AC6727" s="2">
        <v>0</v>
      </c>
      <c r="AD6727" s="2">
        <v>0</v>
      </c>
      <c r="AE6727" s="2">
        <v>0</v>
      </c>
      <c r="AF6727" s="2">
        <v>0</v>
      </c>
      <c r="AG6727" s="2">
        <v>66</v>
      </c>
      <c r="AH6727" s="2">
        <v>0</v>
      </c>
      <c r="AI6727" s="2">
        <v>0</v>
      </c>
      <c r="AJ6727" s="2">
        <v>11</v>
      </c>
      <c r="AK6727" s="2">
        <v>4</v>
      </c>
      <c r="AL6727" s="2">
        <v>0</v>
      </c>
      <c r="AM6727" s="2">
        <v>28</v>
      </c>
      <c r="AN6727" s="3">
        <f>IFERROR(K6727/J6727,"")</f>
        <v>0</v>
      </c>
      <c r="AO6727" s="3">
        <f>IFERROR(L6727/K6727,"")</f>
        <v>0</v>
      </c>
    </row>
    <row r="6728" spans="1:41">
      <c r="A6728" t="s">
        <v>8798</v>
      </c>
      <c r="D6728">
        <v>7400</v>
      </c>
      <c r="E6728" t="s">
        <v>948</v>
      </c>
      <c r="F6728" t="s">
        <v>2055</v>
      </c>
      <c r="I6728" t="b">
        <v>0</v>
      </c>
      <c r="J6728" s="2">
        <v>638</v>
      </c>
      <c r="K6728" s="2">
        <v>362</v>
      </c>
      <c r="L6728" s="2">
        <v>4</v>
      </c>
      <c r="M6728" s="2">
        <v>358</v>
      </c>
      <c r="N6728" s="2">
        <v>28</v>
      </c>
      <c r="O6728" s="2">
        <v>6</v>
      </c>
      <c r="P6728" s="2">
        <v>0</v>
      </c>
      <c r="Q6728" s="2">
        <v>0</v>
      </c>
      <c r="R6728" s="2">
        <v>0</v>
      </c>
      <c r="S6728" s="2">
        <v>0</v>
      </c>
      <c r="T6728" s="2">
        <v>17</v>
      </c>
      <c r="U6728" s="2">
        <v>0</v>
      </c>
      <c r="V6728" s="2">
        <v>0</v>
      </c>
      <c r="W6728" s="2">
        <v>0</v>
      </c>
      <c r="X6728" s="2">
        <v>0</v>
      </c>
      <c r="Y6728" s="2">
        <v>36</v>
      </c>
      <c r="Z6728" s="2">
        <v>34</v>
      </c>
      <c r="AA6728" s="2">
        <v>170</v>
      </c>
      <c r="AB6728" s="2">
        <v>2</v>
      </c>
      <c r="AC6728" s="2">
        <v>0</v>
      </c>
      <c r="AD6728" s="2">
        <v>0</v>
      </c>
      <c r="AE6728" s="2">
        <v>0</v>
      </c>
      <c r="AF6728" s="2">
        <v>0</v>
      </c>
      <c r="AG6728" s="2">
        <v>25</v>
      </c>
      <c r="AH6728" s="2">
        <v>0</v>
      </c>
      <c r="AI6728" s="2">
        <v>1</v>
      </c>
      <c r="AJ6728" s="2">
        <v>2</v>
      </c>
      <c r="AK6728" s="2">
        <v>7</v>
      </c>
      <c r="AL6728" s="2">
        <v>2</v>
      </c>
      <c r="AM6728" s="2">
        <v>28</v>
      </c>
      <c r="AN6728" s="3">
        <f>IFERROR(K6728/J6728,"")</f>
        <v>0</v>
      </c>
      <c r="AO6728" s="3">
        <f>IFERROR(L6728/K6728,"")</f>
        <v>0</v>
      </c>
    </row>
    <row r="6729" spans="1:41">
      <c r="A6729" t="s">
        <v>8799</v>
      </c>
      <c r="D6729">
        <v>7400</v>
      </c>
      <c r="E6729" t="s">
        <v>948</v>
      </c>
      <c r="F6729" t="s">
        <v>2057</v>
      </c>
      <c r="I6729" t="b">
        <v>0</v>
      </c>
      <c r="J6729" s="2">
        <v>613</v>
      </c>
      <c r="K6729" s="2">
        <v>472</v>
      </c>
      <c r="L6729" s="2">
        <v>2</v>
      </c>
      <c r="M6729" s="2">
        <v>470</v>
      </c>
      <c r="N6729" s="2">
        <v>133</v>
      </c>
      <c r="O6729" s="2">
        <v>3</v>
      </c>
      <c r="P6729" s="2">
        <v>0</v>
      </c>
      <c r="Q6729" s="2">
        <v>0</v>
      </c>
      <c r="R6729" s="2">
        <v>0</v>
      </c>
      <c r="S6729" s="2">
        <v>0</v>
      </c>
      <c r="T6729" s="2">
        <v>38</v>
      </c>
      <c r="U6729" s="2">
        <v>0</v>
      </c>
      <c r="V6729" s="2">
        <v>0</v>
      </c>
      <c r="W6729" s="2">
        <v>0</v>
      </c>
      <c r="X6729" s="2">
        <v>0</v>
      </c>
      <c r="Y6729" s="2">
        <v>41</v>
      </c>
      <c r="Z6729" s="2">
        <v>8</v>
      </c>
      <c r="AA6729" s="2">
        <v>138</v>
      </c>
      <c r="AB6729" s="2">
        <v>20</v>
      </c>
      <c r="AC6729" s="2">
        <v>0</v>
      </c>
      <c r="AD6729" s="2">
        <v>0</v>
      </c>
      <c r="AE6729" s="2">
        <v>1</v>
      </c>
      <c r="AF6729" s="2">
        <v>0</v>
      </c>
      <c r="AG6729" s="2">
        <v>78</v>
      </c>
      <c r="AH6729" s="2">
        <v>0</v>
      </c>
      <c r="AI6729" s="2">
        <v>1</v>
      </c>
      <c r="AJ6729" s="2">
        <v>4</v>
      </c>
      <c r="AK6729" s="2">
        <v>3</v>
      </c>
      <c r="AL6729" s="2">
        <v>0</v>
      </c>
      <c r="AM6729" s="2">
        <v>2</v>
      </c>
      <c r="AN6729" s="3">
        <f>IFERROR(K6729/J6729,"")</f>
        <v>0</v>
      </c>
      <c r="AO6729" s="3">
        <f>IFERROR(L6729/K6729,"")</f>
        <v>0</v>
      </c>
    </row>
    <row r="6730" spans="1:41">
      <c r="A6730" t="s">
        <v>8800</v>
      </c>
      <c r="D6730">
        <v>7400</v>
      </c>
      <c r="E6730" t="s">
        <v>948</v>
      </c>
      <c r="F6730" t="s">
        <v>2059</v>
      </c>
      <c r="I6730" t="b">
        <v>0</v>
      </c>
      <c r="J6730" s="2">
        <v>627</v>
      </c>
      <c r="K6730" s="2">
        <v>410</v>
      </c>
      <c r="L6730" s="2">
        <v>6</v>
      </c>
      <c r="M6730" s="2">
        <v>404</v>
      </c>
      <c r="N6730" s="2">
        <v>63</v>
      </c>
      <c r="O6730" s="2">
        <v>24</v>
      </c>
      <c r="P6730" s="2">
        <v>0</v>
      </c>
      <c r="Q6730" s="2">
        <v>0</v>
      </c>
      <c r="R6730" s="2">
        <v>0</v>
      </c>
      <c r="S6730" s="2">
        <v>0</v>
      </c>
      <c r="T6730" s="2">
        <v>44</v>
      </c>
      <c r="U6730" s="2">
        <v>0</v>
      </c>
      <c r="V6730" s="2">
        <v>0</v>
      </c>
      <c r="W6730" s="2">
        <v>0</v>
      </c>
      <c r="X6730" s="2">
        <v>0</v>
      </c>
      <c r="Y6730" s="2">
        <v>42</v>
      </c>
      <c r="Z6730" s="2">
        <v>28</v>
      </c>
      <c r="AA6730" s="2">
        <v>113</v>
      </c>
      <c r="AB6730" s="2">
        <v>7</v>
      </c>
      <c r="AC6730" s="2">
        <v>0</v>
      </c>
      <c r="AD6730" s="2">
        <v>0</v>
      </c>
      <c r="AE6730" s="2">
        <v>0</v>
      </c>
      <c r="AF6730" s="2">
        <v>0</v>
      </c>
      <c r="AG6730" s="2">
        <v>41</v>
      </c>
      <c r="AH6730" s="2">
        <v>0</v>
      </c>
      <c r="AI6730" s="2">
        <v>0</v>
      </c>
      <c r="AJ6730" s="2">
        <v>1</v>
      </c>
      <c r="AK6730" s="2">
        <v>12</v>
      </c>
      <c r="AL6730" s="2">
        <v>0</v>
      </c>
      <c r="AM6730" s="2">
        <v>29</v>
      </c>
      <c r="AN6730" s="3">
        <f>IFERROR(K6730/J6730,"")</f>
        <v>0</v>
      </c>
      <c r="AO6730" s="3">
        <f>IFERROR(L6730/K6730,"")</f>
        <v>0</v>
      </c>
    </row>
    <row r="6731" spans="1:41">
      <c r="A6731" t="s">
        <v>8801</v>
      </c>
      <c r="D6731">
        <v>7400</v>
      </c>
      <c r="E6731" t="s">
        <v>948</v>
      </c>
      <c r="F6731" t="s">
        <v>2061</v>
      </c>
      <c r="I6731" t="b">
        <v>0</v>
      </c>
      <c r="J6731" s="2">
        <v>535</v>
      </c>
      <c r="K6731" s="2">
        <v>333</v>
      </c>
      <c r="L6731" s="2">
        <v>3</v>
      </c>
      <c r="M6731" s="2">
        <v>330</v>
      </c>
      <c r="N6731" s="2">
        <v>61</v>
      </c>
      <c r="O6731" s="2">
        <v>1</v>
      </c>
      <c r="P6731" s="2">
        <v>0</v>
      </c>
      <c r="Q6731" s="2">
        <v>0</v>
      </c>
      <c r="R6731" s="2">
        <v>0</v>
      </c>
      <c r="S6731" s="2">
        <v>0</v>
      </c>
      <c r="T6731" s="2">
        <v>22</v>
      </c>
      <c r="U6731" s="2">
        <v>0</v>
      </c>
      <c r="V6731" s="2">
        <v>0</v>
      </c>
      <c r="W6731" s="2">
        <v>0</v>
      </c>
      <c r="X6731" s="2">
        <v>0</v>
      </c>
      <c r="Y6731" s="2">
        <v>26</v>
      </c>
      <c r="Z6731" s="2">
        <v>24</v>
      </c>
      <c r="AA6731" s="2">
        <v>139</v>
      </c>
      <c r="AB6731" s="2">
        <v>2</v>
      </c>
      <c r="AC6731" s="2">
        <v>0</v>
      </c>
      <c r="AD6731" s="2">
        <v>0</v>
      </c>
      <c r="AE6731" s="2">
        <v>0</v>
      </c>
      <c r="AF6731" s="2">
        <v>0</v>
      </c>
      <c r="AG6731" s="2">
        <v>32</v>
      </c>
      <c r="AH6731" s="2">
        <v>1</v>
      </c>
      <c r="AI6731" s="2">
        <v>3</v>
      </c>
      <c r="AJ6731" s="2">
        <v>4</v>
      </c>
      <c r="AK6731" s="2">
        <v>0</v>
      </c>
      <c r="AL6731" s="2">
        <v>0</v>
      </c>
      <c r="AM6731" s="2">
        <v>15</v>
      </c>
      <c r="AN6731" s="3">
        <f>IFERROR(K6731/J6731,"")</f>
        <v>0</v>
      </c>
      <c r="AO6731" s="3">
        <f>IFERROR(L6731/K6731,"")</f>
        <v>0</v>
      </c>
    </row>
    <row r="6732" spans="1:41">
      <c r="A6732" t="s">
        <v>8802</v>
      </c>
      <c r="D6732">
        <v>7400</v>
      </c>
      <c r="E6732" t="s">
        <v>948</v>
      </c>
      <c r="F6732" t="s">
        <v>2063</v>
      </c>
      <c r="I6732" t="b">
        <v>0</v>
      </c>
      <c r="J6732" s="2">
        <v>663</v>
      </c>
      <c r="K6732" s="2">
        <v>453</v>
      </c>
      <c r="L6732" s="2">
        <v>7</v>
      </c>
      <c r="M6732" s="2">
        <v>446</v>
      </c>
      <c r="N6732" s="2">
        <v>22</v>
      </c>
      <c r="O6732" s="2">
        <v>50</v>
      </c>
      <c r="P6732" s="2">
        <v>1</v>
      </c>
      <c r="Q6732" s="2">
        <v>0</v>
      </c>
      <c r="R6732" s="2">
        <v>0</v>
      </c>
      <c r="S6732" s="2">
        <v>0</v>
      </c>
      <c r="T6732" s="2">
        <v>42</v>
      </c>
      <c r="U6732" s="2">
        <v>0</v>
      </c>
      <c r="V6732" s="2">
        <v>0</v>
      </c>
      <c r="W6732" s="2">
        <v>0</v>
      </c>
      <c r="X6732" s="2">
        <v>0</v>
      </c>
      <c r="Y6732" s="2">
        <v>50</v>
      </c>
      <c r="Z6732" s="2">
        <v>22</v>
      </c>
      <c r="AA6732" s="2">
        <v>130</v>
      </c>
      <c r="AB6732" s="2">
        <v>5</v>
      </c>
      <c r="AC6732" s="2">
        <v>0</v>
      </c>
      <c r="AD6732" s="2">
        <v>0</v>
      </c>
      <c r="AE6732" s="2">
        <v>0</v>
      </c>
      <c r="AF6732" s="2">
        <v>0</v>
      </c>
      <c r="AG6732" s="2">
        <v>33</v>
      </c>
      <c r="AH6732" s="2">
        <v>0</v>
      </c>
      <c r="AI6732" s="2">
        <v>0</v>
      </c>
      <c r="AJ6732" s="2">
        <v>7</v>
      </c>
      <c r="AK6732" s="2">
        <v>34</v>
      </c>
      <c r="AL6732" s="2">
        <v>1</v>
      </c>
      <c r="AM6732" s="2">
        <v>49</v>
      </c>
      <c r="AN6732" s="3">
        <f>IFERROR(K6732/J6732,"")</f>
        <v>0</v>
      </c>
      <c r="AO6732" s="3">
        <f>IFERROR(L6732/K6732,"")</f>
        <v>0</v>
      </c>
    </row>
    <row r="6733" spans="1:41">
      <c r="A6733" t="s">
        <v>8803</v>
      </c>
      <c r="D6733">
        <v>7400</v>
      </c>
      <c r="E6733" t="s">
        <v>948</v>
      </c>
      <c r="F6733" t="s">
        <v>2065</v>
      </c>
      <c r="I6733" t="b">
        <v>0</v>
      </c>
      <c r="J6733" s="2">
        <v>674</v>
      </c>
      <c r="K6733" s="2">
        <v>458</v>
      </c>
      <c r="L6733" s="2">
        <v>7</v>
      </c>
      <c r="M6733" s="2">
        <v>451</v>
      </c>
      <c r="N6733" s="2">
        <v>45</v>
      </c>
      <c r="O6733" s="2">
        <v>8</v>
      </c>
      <c r="P6733" s="2">
        <v>0</v>
      </c>
      <c r="Q6733" s="2">
        <v>0</v>
      </c>
      <c r="R6733" s="2">
        <v>0</v>
      </c>
      <c r="S6733" s="2">
        <v>0</v>
      </c>
      <c r="T6733" s="2">
        <v>29</v>
      </c>
      <c r="U6733" s="2">
        <v>0</v>
      </c>
      <c r="V6733" s="2">
        <v>0</v>
      </c>
      <c r="W6733" s="2">
        <v>0</v>
      </c>
      <c r="X6733" s="2">
        <v>0</v>
      </c>
      <c r="Y6733" s="2">
        <v>41</v>
      </c>
      <c r="Z6733" s="2">
        <v>34</v>
      </c>
      <c r="AA6733" s="2">
        <v>162</v>
      </c>
      <c r="AB6733" s="2">
        <v>4</v>
      </c>
      <c r="AC6733" s="2">
        <v>1</v>
      </c>
      <c r="AD6733" s="2">
        <v>0</v>
      </c>
      <c r="AE6733" s="2">
        <v>0</v>
      </c>
      <c r="AF6733" s="2">
        <v>0</v>
      </c>
      <c r="AG6733" s="2">
        <v>36</v>
      </c>
      <c r="AH6733" s="2">
        <v>0</v>
      </c>
      <c r="AI6733" s="2">
        <v>1</v>
      </c>
      <c r="AJ6733" s="2">
        <v>2</v>
      </c>
      <c r="AK6733" s="2">
        <v>26</v>
      </c>
      <c r="AL6733" s="2">
        <v>0</v>
      </c>
      <c r="AM6733" s="2">
        <v>62</v>
      </c>
      <c r="AN6733" s="3">
        <f>IFERROR(K6733/J6733,"")</f>
        <v>0</v>
      </c>
      <c r="AO6733" s="3">
        <f>IFERROR(L6733/K6733,"")</f>
        <v>0</v>
      </c>
    </row>
    <row r="6734" spans="1:41">
      <c r="A6734" t="s">
        <v>8804</v>
      </c>
      <c r="D6734">
        <v>7400</v>
      </c>
      <c r="E6734" t="s">
        <v>948</v>
      </c>
      <c r="F6734" t="s">
        <v>2067</v>
      </c>
      <c r="I6734" t="b">
        <v>0</v>
      </c>
      <c r="J6734" s="2">
        <v>647</v>
      </c>
      <c r="K6734" s="2">
        <v>378</v>
      </c>
      <c r="L6734" s="2">
        <v>4</v>
      </c>
      <c r="M6734" s="2">
        <v>374</v>
      </c>
      <c r="N6734" s="2">
        <v>66</v>
      </c>
      <c r="O6734" s="2">
        <v>9</v>
      </c>
      <c r="P6734" s="2">
        <v>1</v>
      </c>
      <c r="Q6734" s="2">
        <v>0</v>
      </c>
      <c r="R6734" s="2">
        <v>0</v>
      </c>
      <c r="S6734" s="2">
        <v>0</v>
      </c>
      <c r="T6734" s="2">
        <v>26</v>
      </c>
      <c r="U6734" s="2">
        <v>0</v>
      </c>
      <c r="V6734" s="2">
        <v>0</v>
      </c>
      <c r="W6734" s="2">
        <v>0</v>
      </c>
      <c r="X6734" s="2">
        <v>0</v>
      </c>
      <c r="Y6734" s="2">
        <v>37</v>
      </c>
      <c r="Z6734" s="2">
        <v>35</v>
      </c>
      <c r="AA6734" s="2">
        <v>111</v>
      </c>
      <c r="AB6734" s="2">
        <v>8</v>
      </c>
      <c r="AC6734" s="2">
        <v>0</v>
      </c>
      <c r="AD6734" s="2">
        <v>0</v>
      </c>
      <c r="AE6734" s="2">
        <v>0</v>
      </c>
      <c r="AF6734" s="2">
        <v>0</v>
      </c>
      <c r="AG6734" s="2">
        <v>56</v>
      </c>
      <c r="AH6734" s="2">
        <v>0</v>
      </c>
      <c r="AI6734" s="2">
        <v>0</v>
      </c>
      <c r="AJ6734" s="2">
        <v>3</v>
      </c>
      <c r="AK6734" s="2">
        <v>7</v>
      </c>
      <c r="AL6734" s="2">
        <v>0</v>
      </c>
      <c r="AM6734" s="2">
        <v>15</v>
      </c>
      <c r="AN6734" s="3">
        <f>IFERROR(K6734/J6734,"")</f>
        <v>0</v>
      </c>
      <c r="AO6734" s="3">
        <f>IFERROR(L6734/K6734,"")</f>
        <v>0</v>
      </c>
    </row>
    <row r="6735" spans="1:41">
      <c r="A6735" t="s">
        <v>8805</v>
      </c>
      <c r="D6735">
        <v>7400</v>
      </c>
      <c r="E6735" t="s">
        <v>948</v>
      </c>
      <c r="F6735" t="s">
        <v>2069</v>
      </c>
      <c r="I6735" t="b">
        <v>0</v>
      </c>
      <c r="J6735" s="2">
        <v>685</v>
      </c>
      <c r="K6735" s="2">
        <v>344</v>
      </c>
      <c r="L6735" s="2">
        <v>4</v>
      </c>
      <c r="M6735" s="2">
        <v>340</v>
      </c>
      <c r="N6735" s="2">
        <v>53</v>
      </c>
      <c r="O6735" s="2">
        <v>3</v>
      </c>
      <c r="P6735" s="2">
        <v>1</v>
      </c>
      <c r="Q6735" s="2">
        <v>0</v>
      </c>
      <c r="R6735" s="2">
        <v>0</v>
      </c>
      <c r="S6735" s="2">
        <v>0</v>
      </c>
      <c r="T6735" s="2">
        <v>31</v>
      </c>
      <c r="U6735" s="2">
        <v>0</v>
      </c>
      <c r="V6735" s="2">
        <v>0</v>
      </c>
      <c r="W6735" s="2">
        <v>0</v>
      </c>
      <c r="X6735" s="2">
        <v>0</v>
      </c>
      <c r="Y6735" s="2">
        <v>25</v>
      </c>
      <c r="Z6735" s="2">
        <v>15</v>
      </c>
      <c r="AA6735" s="2">
        <v>141</v>
      </c>
      <c r="AB6735" s="2">
        <v>4</v>
      </c>
      <c r="AC6735" s="2">
        <v>0</v>
      </c>
      <c r="AD6735" s="2">
        <v>0</v>
      </c>
      <c r="AE6735" s="2">
        <v>0</v>
      </c>
      <c r="AF6735" s="2">
        <v>0</v>
      </c>
      <c r="AG6735" s="2">
        <v>46</v>
      </c>
      <c r="AH6735" s="2">
        <v>0</v>
      </c>
      <c r="AI6735" s="2">
        <v>0</v>
      </c>
      <c r="AJ6735" s="2">
        <v>8</v>
      </c>
      <c r="AK6735" s="2">
        <v>9</v>
      </c>
      <c r="AL6735" s="2">
        <v>0</v>
      </c>
      <c r="AM6735" s="2">
        <v>4</v>
      </c>
      <c r="AN6735" s="3">
        <f>IFERROR(K6735/J6735,"")</f>
        <v>0</v>
      </c>
      <c r="AO6735" s="3">
        <f>IFERROR(L6735/K6735,"")</f>
        <v>0</v>
      </c>
    </row>
    <row r="6736" spans="1:41">
      <c r="A6736" t="s">
        <v>8806</v>
      </c>
      <c r="D6736">
        <v>7400</v>
      </c>
      <c r="E6736" t="s">
        <v>948</v>
      </c>
      <c r="F6736" t="s">
        <v>2071</v>
      </c>
      <c r="I6736" t="b">
        <v>0</v>
      </c>
      <c r="J6736" s="2">
        <v>453</v>
      </c>
      <c r="K6736" s="2">
        <v>305</v>
      </c>
      <c r="L6736" s="2">
        <v>2</v>
      </c>
      <c r="M6736" s="2">
        <v>303</v>
      </c>
      <c r="N6736" s="2">
        <v>72</v>
      </c>
      <c r="O6736" s="2">
        <v>3</v>
      </c>
      <c r="P6736" s="2">
        <v>0</v>
      </c>
      <c r="Q6736" s="2">
        <v>2</v>
      </c>
      <c r="R6736" s="2">
        <v>0</v>
      </c>
      <c r="S6736" s="2">
        <v>0</v>
      </c>
      <c r="T6736" s="2">
        <v>15</v>
      </c>
      <c r="U6736" s="2">
        <v>0</v>
      </c>
      <c r="V6736" s="2">
        <v>0</v>
      </c>
      <c r="W6736" s="2">
        <v>0</v>
      </c>
      <c r="X6736" s="2">
        <v>0</v>
      </c>
      <c r="Y6736" s="2">
        <v>23</v>
      </c>
      <c r="Z6736" s="2">
        <v>24</v>
      </c>
      <c r="AA6736" s="2">
        <v>85</v>
      </c>
      <c r="AB6736" s="2">
        <v>2</v>
      </c>
      <c r="AC6736" s="2">
        <v>0</v>
      </c>
      <c r="AD6736" s="2">
        <v>0</v>
      </c>
      <c r="AE6736" s="2">
        <v>0</v>
      </c>
      <c r="AF6736" s="2">
        <v>0</v>
      </c>
      <c r="AG6736" s="2">
        <v>48</v>
      </c>
      <c r="AH6736" s="2">
        <v>0</v>
      </c>
      <c r="AI6736" s="2">
        <v>0</v>
      </c>
      <c r="AJ6736" s="2">
        <v>6</v>
      </c>
      <c r="AK6736" s="2">
        <v>7</v>
      </c>
      <c r="AL6736" s="2">
        <v>1</v>
      </c>
      <c r="AM6736" s="2">
        <v>15</v>
      </c>
      <c r="AN6736" s="3">
        <f>IFERROR(K6736/J6736,"")</f>
        <v>0</v>
      </c>
      <c r="AO6736" s="3">
        <f>IFERROR(L6736/K6736,"")</f>
        <v>0</v>
      </c>
    </row>
    <row r="6737" spans="1:41">
      <c r="A6737" t="s">
        <v>8807</v>
      </c>
      <c r="D6737">
        <v>7400</v>
      </c>
      <c r="E6737" t="s">
        <v>948</v>
      </c>
      <c r="F6737" t="s">
        <v>2073</v>
      </c>
      <c r="I6737" t="b">
        <v>0</v>
      </c>
      <c r="J6737" s="2">
        <v>667</v>
      </c>
      <c r="K6737" s="2">
        <v>476</v>
      </c>
      <c r="L6737" s="2">
        <v>2</v>
      </c>
      <c r="M6737" s="2">
        <v>474</v>
      </c>
      <c r="N6737" s="2">
        <v>45</v>
      </c>
      <c r="O6737" s="2">
        <v>64</v>
      </c>
      <c r="P6737" s="2">
        <v>0</v>
      </c>
      <c r="Q6737" s="2">
        <v>0</v>
      </c>
      <c r="R6737" s="2">
        <v>0</v>
      </c>
      <c r="S6737" s="2">
        <v>0</v>
      </c>
      <c r="T6737" s="2">
        <v>77</v>
      </c>
      <c r="U6737" s="2">
        <v>0</v>
      </c>
      <c r="V6737" s="2">
        <v>0</v>
      </c>
      <c r="W6737" s="2">
        <v>0</v>
      </c>
      <c r="X6737" s="2">
        <v>0</v>
      </c>
      <c r="Y6737" s="2">
        <v>29</v>
      </c>
      <c r="Z6737" s="2">
        <v>14</v>
      </c>
      <c r="AA6737" s="2">
        <v>83</v>
      </c>
      <c r="AB6737" s="2">
        <v>1</v>
      </c>
      <c r="AC6737" s="2">
        <v>0</v>
      </c>
      <c r="AD6737" s="2">
        <v>0</v>
      </c>
      <c r="AE6737" s="2">
        <v>0</v>
      </c>
      <c r="AF6737" s="2">
        <v>0</v>
      </c>
      <c r="AG6737" s="2">
        <v>27</v>
      </c>
      <c r="AH6737" s="2">
        <v>0</v>
      </c>
      <c r="AI6737" s="2">
        <v>0</v>
      </c>
      <c r="AJ6737" s="2">
        <v>1</v>
      </c>
      <c r="AK6737" s="2">
        <v>47</v>
      </c>
      <c r="AL6737" s="2">
        <v>0</v>
      </c>
      <c r="AM6737" s="2">
        <v>86</v>
      </c>
      <c r="AN6737" s="3">
        <f>IFERROR(K6737/J6737,"")</f>
        <v>0</v>
      </c>
      <c r="AO6737" s="3">
        <f>IFERROR(L6737/K6737,"")</f>
        <v>0</v>
      </c>
    </row>
    <row r="6738" spans="1:41">
      <c r="A6738" t="s">
        <v>8808</v>
      </c>
      <c r="D6738">
        <v>7400</v>
      </c>
      <c r="E6738" t="s">
        <v>948</v>
      </c>
      <c r="F6738" t="s">
        <v>2075</v>
      </c>
      <c r="I6738" t="b">
        <v>0</v>
      </c>
      <c r="J6738" s="2">
        <v>474</v>
      </c>
      <c r="K6738" s="2">
        <v>265</v>
      </c>
      <c r="L6738" s="2">
        <v>1</v>
      </c>
      <c r="M6738" s="2">
        <v>264</v>
      </c>
      <c r="N6738" s="2">
        <v>50</v>
      </c>
      <c r="O6738" s="2">
        <v>3</v>
      </c>
      <c r="P6738" s="2">
        <v>0</v>
      </c>
      <c r="Q6738" s="2">
        <v>0</v>
      </c>
      <c r="R6738" s="2">
        <v>0</v>
      </c>
      <c r="S6738" s="2">
        <v>0</v>
      </c>
      <c r="T6738" s="2">
        <v>23</v>
      </c>
      <c r="U6738" s="2">
        <v>0</v>
      </c>
      <c r="V6738" s="2">
        <v>0</v>
      </c>
      <c r="W6738" s="2">
        <v>0</v>
      </c>
      <c r="X6738" s="2">
        <v>0</v>
      </c>
      <c r="Y6738" s="2">
        <v>29</v>
      </c>
      <c r="Z6738" s="2">
        <v>24</v>
      </c>
      <c r="AA6738" s="2">
        <v>76</v>
      </c>
      <c r="AB6738" s="2">
        <v>1</v>
      </c>
      <c r="AC6738" s="2">
        <v>0</v>
      </c>
      <c r="AD6738" s="2">
        <v>0</v>
      </c>
      <c r="AE6738" s="2">
        <v>0</v>
      </c>
      <c r="AF6738" s="2">
        <v>0</v>
      </c>
      <c r="AG6738" s="2">
        <v>34</v>
      </c>
      <c r="AH6738" s="2">
        <v>0</v>
      </c>
      <c r="AI6738" s="2">
        <v>0</v>
      </c>
      <c r="AJ6738" s="2">
        <v>5</v>
      </c>
      <c r="AK6738" s="2">
        <v>4</v>
      </c>
      <c r="AL6738" s="2">
        <v>0</v>
      </c>
      <c r="AM6738" s="2">
        <v>15</v>
      </c>
      <c r="AN6738" s="3">
        <f>IFERROR(K6738/J6738,"")</f>
        <v>0</v>
      </c>
      <c r="AO6738" s="3">
        <f>IFERROR(L6738/K6738,"")</f>
        <v>0</v>
      </c>
    </row>
    <row r="6739" spans="1:41">
      <c r="A6739" t="s">
        <v>8809</v>
      </c>
      <c r="D6739">
        <v>7400</v>
      </c>
      <c r="E6739" t="s">
        <v>948</v>
      </c>
      <c r="F6739" t="s">
        <v>2077</v>
      </c>
      <c r="I6739" t="b">
        <v>0</v>
      </c>
      <c r="J6739" s="2">
        <v>540</v>
      </c>
      <c r="K6739" s="2">
        <v>354</v>
      </c>
      <c r="L6739" s="2">
        <v>6</v>
      </c>
      <c r="M6739" s="2">
        <v>348</v>
      </c>
      <c r="N6739" s="2">
        <v>89</v>
      </c>
      <c r="O6739" s="2">
        <v>2</v>
      </c>
      <c r="P6739" s="2">
        <v>0</v>
      </c>
      <c r="Q6739" s="2">
        <v>0</v>
      </c>
      <c r="R6739" s="2">
        <v>0</v>
      </c>
      <c r="S6739" s="2">
        <v>0</v>
      </c>
      <c r="T6739" s="2">
        <v>23</v>
      </c>
      <c r="U6739" s="2">
        <v>0</v>
      </c>
      <c r="V6739" s="2">
        <v>0</v>
      </c>
      <c r="W6739" s="2">
        <v>0</v>
      </c>
      <c r="X6739" s="2">
        <v>0</v>
      </c>
      <c r="Y6739" s="2">
        <v>36</v>
      </c>
      <c r="Z6739" s="2">
        <v>26</v>
      </c>
      <c r="AA6739" s="2">
        <v>87</v>
      </c>
      <c r="AB6739" s="2">
        <v>5</v>
      </c>
      <c r="AC6739" s="2">
        <v>0</v>
      </c>
      <c r="AD6739" s="2">
        <v>0</v>
      </c>
      <c r="AE6739" s="2">
        <v>0</v>
      </c>
      <c r="AF6739" s="2">
        <v>0</v>
      </c>
      <c r="AG6739" s="2">
        <v>53</v>
      </c>
      <c r="AH6739" s="2">
        <v>0</v>
      </c>
      <c r="AI6739" s="2">
        <v>1</v>
      </c>
      <c r="AJ6739" s="2">
        <v>3</v>
      </c>
      <c r="AK6739" s="2">
        <v>10</v>
      </c>
      <c r="AL6739" s="2">
        <v>0</v>
      </c>
      <c r="AM6739" s="2">
        <v>13</v>
      </c>
      <c r="AN6739" s="3">
        <f>IFERROR(K6739/J6739,"")</f>
        <v>0</v>
      </c>
      <c r="AO6739" s="3">
        <f>IFERROR(L6739/K6739,"")</f>
        <v>0</v>
      </c>
    </row>
    <row r="6740" spans="1:41">
      <c r="A6740" t="s">
        <v>8810</v>
      </c>
      <c r="D6740">
        <v>7400</v>
      </c>
      <c r="E6740" t="s">
        <v>948</v>
      </c>
      <c r="F6740" t="s">
        <v>2079</v>
      </c>
      <c r="I6740" t="b">
        <v>0</v>
      </c>
      <c r="J6740" s="2">
        <v>767</v>
      </c>
      <c r="K6740" s="2">
        <v>456</v>
      </c>
      <c r="L6740" s="2">
        <v>6</v>
      </c>
      <c r="M6740" s="2">
        <v>450</v>
      </c>
      <c r="N6740" s="2">
        <v>55</v>
      </c>
      <c r="O6740" s="2">
        <v>5</v>
      </c>
      <c r="P6740" s="2">
        <v>1</v>
      </c>
      <c r="Q6740" s="2">
        <v>0</v>
      </c>
      <c r="R6740" s="2">
        <v>0</v>
      </c>
      <c r="S6740" s="2">
        <v>0</v>
      </c>
      <c r="T6740" s="2">
        <v>25</v>
      </c>
      <c r="U6740" s="2">
        <v>0</v>
      </c>
      <c r="V6740" s="2">
        <v>0</v>
      </c>
      <c r="W6740" s="2">
        <v>0</v>
      </c>
      <c r="X6740" s="2">
        <v>0</v>
      </c>
      <c r="Y6740" s="2">
        <v>69</v>
      </c>
      <c r="Z6740" s="2">
        <v>54</v>
      </c>
      <c r="AA6740" s="2">
        <v>156</v>
      </c>
      <c r="AB6740" s="2">
        <v>3</v>
      </c>
      <c r="AC6740" s="2">
        <v>0</v>
      </c>
      <c r="AD6740" s="2">
        <v>0</v>
      </c>
      <c r="AE6740" s="2">
        <v>0</v>
      </c>
      <c r="AF6740" s="2">
        <v>0</v>
      </c>
      <c r="AG6740" s="2">
        <v>29</v>
      </c>
      <c r="AH6740" s="2">
        <v>0</v>
      </c>
      <c r="AI6740" s="2">
        <v>0</v>
      </c>
      <c r="AJ6740" s="2">
        <v>4</v>
      </c>
      <c r="AK6740" s="2">
        <v>13</v>
      </c>
      <c r="AL6740" s="2">
        <v>0</v>
      </c>
      <c r="AM6740" s="2">
        <v>36</v>
      </c>
      <c r="AN6740" s="3">
        <f>IFERROR(K6740/J6740,"")</f>
        <v>0</v>
      </c>
      <c r="AO6740" s="3">
        <f>IFERROR(L6740/K6740,"")</f>
        <v>0</v>
      </c>
    </row>
    <row r="6741" spans="1:41">
      <c r="A6741" t="s">
        <v>8811</v>
      </c>
      <c r="D6741">
        <v>7400</v>
      </c>
      <c r="E6741" t="s">
        <v>948</v>
      </c>
      <c r="F6741" t="s">
        <v>2081</v>
      </c>
      <c r="I6741" t="b">
        <v>0</v>
      </c>
      <c r="J6741" s="2">
        <v>510</v>
      </c>
      <c r="K6741" s="2">
        <v>324</v>
      </c>
      <c r="L6741" s="2">
        <v>5</v>
      </c>
      <c r="M6741" s="2">
        <v>319</v>
      </c>
      <c r="N6741" s="2">
        <v>30</v>
      </c>
      <c r="O6741" s="2">
        <v>5</v>
      </c>
      <c r="P6741" s="2">
        <v>0</v>
      </c>
      <c r="Q6741" s="2">
        <v>0</v>
      </c>
      <c r="R6741" s="2">
        <v>0</v>
      </c>
      <c r="S6741" s="2">
        <v>0</v>
      </c>
      <c r="T6741" s="2">
        <v>14</v>
      </c>
      <c r="U6741" s="2">
        <v>0</v>
      </c>
      <c r="V6741" s="2">
        <v>0</v>
      </c>
      <c r="W6741" s="2">
        <v>0</v>
      </c>
      <c r="X6741" s="2">
        <v>0</v>
      </c>
      <c r="Y6741" s="2">
        <v>53</v>
      </c>
      <c r="Z6741" s="2">
        <v>51</v>
      </c>
      <c r="AA6741" s="2">
        <v>111</v>
      </c>
      <c r="AB6741" s="2">
        <v>5</v>
      </c>
      <c r="AC6741" s="2">
        <v>0</v>
      </c>
      <c r="AD6741" s="2">
        <v>0</v>
      </c>
      <c r="AE6741" s="2">
        <v>0</v>
      </c>
      <c r="AF6741" s="2">
        <v>0</v>
      </c>
      <c r="AG6741" s="2">
        <v>25</v>
      </c>
      <c r="AH6741" s="2">
        <v>0</v>
      </c>
      <c r="AI6741" s="2">
        <v>0</v>
      </c>
      <c r="AJ6741" s="2">
        <v>2</v>
      </c>
      <c r="AK6741" s="2">
        <v>1</v>
      </c>
      <c r="AL6741" s="2">
        <v>0</v>
      </c>
      <c r="AM6741" s="2">
        <v>22</v>
      </c>
      <c r="AN6741" s="3">
        <f>IFERROR(K6741/J6741,"")</f>
        <v>0</v>
      </c>
      <c r="AO6741" s="3">
        <f>IFERROR(L6741/K6741,"")</f>
        <v>0</v>
      </c>
    </row>
    <row r="6742" spans="1:41">
      <c r="A6742" t="s">
        <v>8812</v>
      </c>
      <c r="D6742">
        <v>7400</v>
      </c>
      <c r="E6742" t="s">
        <v>948</v>
      </c>
      <c r="F6742" t="s">
        <v>2083</v>
      </c>
      <c r="I6742" t="b">
        <v>0</v>
      </c>
      <c r="J6742" s="2">
        <v>557</v>
      </c>
      <c r="K6742" s="2">
        <v>371</v>
      </c>
      <c r="L6742" s="2">
        <v>3</v>
      </c>
      <c r="M6742" s="2">
        <v>368</v>
      </c>
      <c r="N6742" s="2">
        <v>39</v>
      </c>
      <c r="O6742" s="2">
        <v>1</v>
      </c>
      <c r="P6742" s="2">
        <v>0</v>
      </c>
      <c r="Q6742" s="2">
        <v>0</v>
      </c>
      <c r="R6742" s="2">
        <v>0</v>
      </c>
      <c r="S6742" s="2">
        <v>0</v>
      </c>
      <c r="T6742" s="2">
        <v>23</v>
      </c>
      <c r="U6742" s="2">
        <v>0</v>
      </c>
      <c r="V6742" s="2">
        <v>0</v>
      </c>
      <c r="W6742" s="2">
        <v>0</v>
      </c>
      <c r="X6742" s="2">
        <v>0</v>
      </c>
      <c r="Y6742" s="2">
        <v>34</v>
      </c>
      <c r="Z6742" s="2">
        <v>46</v>
      </c>
      <c r="AA6742" s="2">
        <v>140</v>
      </c>
      <c r="AB6742" s="2">
        <v>1</v>
      </c>
      <c r="AC6742" s="2">
        <v>0</v>
      </c>
      <c r="AD6742" s="2">
        <v>0</v>
      </c>
      <c r="AE6742" s="2">
        <v>0</v>
      </c>
      <c r="AF6742" s="2">
        <v>0</v>
      </c>
      <c r="AG6742" s="2">
        <v>52</v>
      </c>
      <c r="AH6742" s="2">
        <v>0</v>
      </c>
      <c r="AI6742" s="2">
        <v>0</v>
      </c>
      <c r="AJ6742" s="2">
        <v>4</v>
      </c>
      <c r="AK6742" s="2">
        <v>6</v>
      </c>
      <c r="AL6742" s="2">
        <v>1</v>
      </c>
      <c r="AM6742" s="2">
        <v>21</v>
      </c>
      <c r="AN6742" s="3">
        <f>IFERROR(K6742/J6742,"")</f>
        <v>0</v>
      </c>
      <c r="AO6742" s="3">
        <f>IFERROR(L6742/K6742,"")</f>
        <v>0</v>
      </c>
    </row>
    <row r="6743" spans="1:41">
      <c r="A6743" t="s">
        <v>8813</v>
      </c>
      <c r="D6743">
        <v>7400</v>
      </c>
      <c r="E6743" t="s">
        <v>948</v>
      </c>
      <c r="F6743" t="s">
        <v>2085</v>
      </c>
      <c r="I6743" t="b">
        <v>0</v>
      </c>
      <c r="J6743" s="2">
        <v>523</v>
      </c>
      <c r="K6743" s="2">
        <v>327</v>
      </c>
      <c r="L6743" s="2">
        <v>0</v>
      </c>
      <c r="M6743" s="2">
        <v>327</v>
      </c>
      <c r="N6743" s="2">
        <v>43</v>
      </c>
      <c r="O6743" s="2">
        <v>3</v>
      </c>
      <c r="P6743" s="2">
        <v>0</v>
      </c>
      <c r="Q6743" s="2">
        <v>0</v>
      </c>
      <c r="R6743" s="2">
        <v>0</v>
      </c>
      <c r="S6743" s="2">
        <v>0</v>
      </c>
      <c r="T6743" s="2">
        <v>21</v>
      </c>
      <c r="U6743" s="2">
        <v>0</v>
      </c>
      <c r="V6743" s="2">
        <v>0</v>
      </c>
      <c r="W6743" s="2">
        <v>0</v>
      </c>
      <c r="X6743" s="2">
        <v>0</v>
      </c>
      <c r="Y6743" s="2">
        <v>57</v>
      </c>
      <c r="Z6743" s="2">
        <v>18</v>
      </c>
      <c r="AA6743" s="2">
        <v>138</v>
      </c>
      <c r="AB6743" s="2">
        <v>3</v>
      </c>
      <c r="AC6743" s="2">
        <v>1</v>
      </c>
      <c r="AD6743" s="2">
        <v>0</v>
      </c>
      <c r="AE6743" s="2">
        <v>1</v>
      </c>
      <c r="AF6743" s="2">
        <v>0</v>
      </c>
      <c r="AG6743" s="2">
        <v>19</v>
      </c>
      <c r="AH6743" s="2">
        <v>1</v>
      </c>
      <c r="AI6743" s="2">
        <v>0</v>
      </c>
      <c r="AJ6743" s="2">
        <v>4</v>
      </c>
      <c r="AK6743" s="2">
        <v>9</v>
      </c>
      <c r="AL6743" s="2">
        <v>0</v>
      </c>
      <c r="AM6743" s="2">
        <v>9</v>
      </c>
      <c r="AN6743" s="3">
        <f>IFERROR(K6743/J6743,"")</f>
        <v>0</v>
      </c>
      <c r="AO6743" s="3">
        <f>IFERROR(L6743/K6743,"")</f>
        <v>0</v>
      </c>
    </row>
    <row r="6744" spans="1:41">
      <c r="A6744" t="s">
        <v>8814</v>
      </c>
      <c r="D6744">
        <v>7400</v>
      </c>
      <c r="E6744" t="s">
        <v>948</v>
      </c>
      <c r="F6744" t="s">
        <v>2087</v>
      </c>
      <c r="I6744" t="b">
        <v>0</v>
      </c>
      <c r="J6744" s="2">
        <v>637</v>
      </c>
      <c r="K6744" s="2">
        <v>440</v>
      </c>
      <c r="L6744" s="2">
        <v>10</v>
      </c>
      <c r="M6744" s="2">
        <v>430</v>
      </c>
      <c r="N6744" s="2">
        <v>70</v>
      </c>
      <c r="O6744" s="2">
        <v>5</v>
      </c>
      <c r="P6744" s="2">
        <v>0</v>
      </c>
      <c r="Q6744" s="2">
        <v>0</v>
      </c>
      <c r="R6744" s="2">
        <v>0</v>
      </c>
      <c r="S6744" s="2">
        <v>0</v>
      </c>
      <c r="T6744" s="2">
        <v>41</v>
      </c>
      <c r="U6744" s="2">
        <v>0</v>
      </c>
      <c r="V6744" s="2">
        <v>0</v>
      </c>
      <c r="W6744" s="2">
        <v>0</v>
      </c>
      <c r="X6744" s="2">
        <v>0</v>
      </c>
      <c r="Y6744" s="2">
        <v>43</v>
      </c>
      <c r="Z6744" s="2">
        <v>33</v>
      </c>
      <c r="AA6744" s="2">
        <v>142</v>
      </c>
      <c r="AB6744" s="2">
        <v>7</v>
      </c>
      <c r="AC6744" s="2">
        <v>0</v>
      </c>
      <c r="AD6744" s="2">
        <v>0</v>
      </c>
      <c r="AE6744" s="2">
        <v>0</v>
      </c>
      <c r="AF6744" s="2">
        <v>0</v>
      </c>
      <c r="AG6744" s="2">
        <v>50</v>
      </c>
      <c r="AH6744" s="2">
        <v>0</v>
      </c>
      <c r="AI6744" s="2">
        <v>0</v>
      </c>
      <c r="AJ6744" s="2">
        <v>5</v>
      </c>
      <c r="AK6744" s="2">
        <v>11</v>
      </c>
      <c r="AL6744" s="2">
        <v>2</v>
      </c>
      <c r="AM6744" s="2">
        <v>21</v>
      </c>
      <c r="AN6744" s="3">
        <f>IFERROR(K6744/J6744,"")</f>
        <v>0</v>
      </c>
      <c r="AO6744" s="3">
        <f>IFERROR(L6744/K6744,"")</f>
        <v>0</v>
      </c>
    </row>
    <row r="6745" spans="1:41">
      <c r="A6745" t="s">
        <v>8815</v>
      </c>
      <c r="D6745">
        <v>7400</v>
      </c>
      <c r="E6745" t="s">
        <v>948</v>
      </c>
      <c r="F6745" t="s">
        <v>2089</v>
      </c>
      <c r="I6745" t="b">
        <v>0</v>
      </c>
      <c r="J6745" s="2">
        <v>514</v>
      </c>
      <c r="K6745" s="2">
        <v>376</v>
      </c>
      <c r="L6745" s="2">
        <v>2</v>
      </c>
      <c r="M6745" s="2">
        <v>374</v>
      </c>
      <c r="N6745" s="2">
        <v>33</v>
      </c>
      <c r="O6745" s="2">
        <v>4</v>
      </c>
      <c r="P6745" s="2">
        <v>0</v>
      </c>
      <c r="Q6745" s="2">
        <v>0</v>
      </c>
      <c r="R6745" s="2">
        <v>0</v>
      </c>
      <c r="S6745" s="2">
        <v>0</v>
      </c>
      <c r="T6745" s="2">
        <v>26</v>
      </c>
      <c r="U6745" s="2">
        <v>0</v>
      </c>
      <c r="V6745" s="2">
        <v>0</v>
      </c>
      <c r="W6745" s="2">
        <v>0</v>
      </c>
      <c r="X6745" s="2">
        <v>0</v>
      </c>
      <c r="Y6745" s="2">
        <v>47</v>
      </c>
      <c r="Z6745" s="2">
        <v>2</v>
      </c>
      <c r="AA6745" s="2">
        <v>156</v>
      </c>
      <c r="AB6745" s="2">
        <v>1</v>
      </c>
      <c r="AC6745" s="2">
        <v>0</v>
      </c>
      <c r="AD6745" s="2">
        <v>0</v>
      </c>
      <c r="AE6745" s="2">
        <v>0</v>
      </c>
      <c r="AF6745" s="2">
        <v>0</v>
      </c>
      <c r="AG6745" s="2">
        <v>22</v>
      </c>
      <c r="AH6745" s="2">
        <v>0</v>
      </c>
      <c r="AI6745" s="2">
        <v>0</v>
      </c>
      <c r="AJ6745" s="2">
        <v>2</v>
      </c>
      <c r="AK6745" s="2">
        <v>10</v>
      </c>
      <c r="AL6745" s="2">
        <v>0</v>
      </c>
      <c r="AM6745" s="2">
        <v>71</v>
      </c>
      <c r="AN6745" s="3">
        <f>IFERROR(K6745/J6745,"")</f>
        <v>0</v>
      </c>
      <c r="AO6745" s="3">
        <f>IFERROR(L6745/K6745,"")</f>
        <v>0</v>
      </c>
    </row>
    <row r="6746" spans="1:41">
      <c r="A6746" t="s">
        <v>8816</v>
      </c>
      <c r="D6746">
        <v>7400</v>
      </c>
      <c r="E6746" t="s">
        <v>948</v>
      </c>
      <c r="F6746" t="s">
        <v>2091</v>
      </c>
      <c r="I6746" t="b">
        <v>0</v>
      </c>
      <c r="J6746" s="2">
        <v>689</v>
      </c>
      <c r="K6746" s="2">
        <v>402</v>
      </c>
      <c r="L6746" s="2">
        <v>10</v>
      </c>
      <c r="M6746" s="2">
        <v>392</v>
      </c>
      <c r="N6746" s="2">
        <v>39</v>
      </c>
      <c r="O6746" s="2">
        <v>2</v>
      </c>
      <c r="P6746" s="2">
        <v>0</v>
      </c>
      <c r="Q6746" s="2">
        <v>0</v>
      </c>
      <c r="R6746" s="2">
        <v>0</v>
      </c>
      <c r="S6746" s="2">
        <v>0</v>
      </c>
      <c r="T6746" s="2">
        <v>25</v>
      </c>
      <c r="U6746" s="2">
        <v>0</v>
      </c>
      <c r="V6746" s="2">
        <v>0</v>
      </c>
      <c r="W6746" s="2">
        <v>0</v>
      </c>
      <c r="X6746" s="2">
        <v>0</v>
      </c>
      <c r="Y6746" s="2">
        <v>53</v>
      </c>
      <c r="Z6746" s="2">
        <v>33</v>
      </c>
      <c r="AA6746" s="2">
        <v>147</v>
      </c>
      <c r="AB6746" s="2">
        <v>2</v>
      </c>
      <c r="AC6746" s="2">
        <v>0</v>
      </c>
      <c r="AD6746" s="2">
        <v>0</v>
      </c>
      <c r="AE6746" s="2">
        <v>0</v>
      </c>
      <c r="AF6746" s="2">
        <v>0</v>
      </c>
      <c r="AG6746" s="2">
        <v>18</v>
      </c>
      <c r="AH6746" s="2">
        <v>1</v>
      </c>
      <c r="AI6746" s="2">
        <v>0</v>
      </c>
      <c r="AJ6746" s="2">
        <v>9</v>
      </c>
      <c r="AK6746" s="2">
        <v>22</v>
      </c>
      <c r="AL6746" s="2">
        <v>0</v>
      </c>
      <c r="AM6746" s="2">
        <v>41</v>
      </c>
      <c r="AN6746" s="3">
        <f>IFERROR(K6746/J6746,"")</f>
        <v>0</v>
      </c>
      <c r="AO6746" s="3">
        <f>IFERROR(L6746/K6746,"")</f>
        <v>0</v>
      </c>
    </row>
    <row r="6747" spans="1:41">
      <c r="A6747" t="s">
        <v>8817</v>
      </c>
      <c r="D6747">
        <v>7400</v>
      </c>
      <c r="E6747" t="s">
        <v>948</v>
      </c>
      <c r="F6747" t="s">
        <v>2093</v>
      </c>
      <c r="I6747" t="b">
        <v>0</v>
      </c>
      <c r="J6747" s="2">
        <v>478</v>
      </c>
      <c r="K6747" s="2">
        <v>309</v>
      </c>
      <c r="L6747" s="2">
        <v>4</v>
      </c>
      <c r="M6747" s="2">
        <v>305</v>
      </c>
      <c r="N6747" s="2">
        <v>32</v>
      </c>
      <c r="O6747" s="2">
        <v>7</v>
      </c>
      <c r="P6747" s="2">
        <v>0</v>
      </c>
      <c r="Q6747" s="2">
        <v>0</v>
      </c>
      <c r="R6747" s="2">
        <v>0</v>
      </c>
      <c r="S6747" s="2">
        <v>0</v>
      </c>
      <c r="T6747" s="2">
        <v>10</v>
      </c>
      <c r="U6747" s="2">
        <v>0</v>
      </c>
      <c r="V6747" s="2">
        <v>0</v>
      </c>
      <c r="W6747" s="2">
        <v>0</v>
      </c>
      <c r="X6747" s="2">
        <v>0</v>
      </c>
      <c r="Y6747" s="2">
        <v>46</v>
      </c>
      <c r="Z6747" s="2">
        <v>46</v>
      </c>
      <c r="AA6747" s="2">
        <v>98</v>
      </c>
      <c r="AB6747" s="2">
        <v>6</v>
      </c>
      <c r="AC6747" s="2">
        <v>0</v>
      </c>
      <c r="AD6747" s="2">
        <v>0</v>
      </c>
      <c r="AE6747" s="2">
        <v>0</v>
      </c>
      <c r="AF6747" s="2">
        <v>0</v>
      </c>
      <c r="AG6747" s="2">
        <v>29</v>
      </c>
      <c r="AH6747" s="2">
        <v>0</v>
      </c>
      <c r="AI6747" s="2">
        <v>0</v>
      </c>
      <c r="AJ6747" s="2">
        <v>1</v>
      </c>
      <c r="AK6747" s="2">
        <v>6</v>
      </c>
      <c r="AL6747" s="2">
        <v>0</v>
      </c>
      <c r="AM6747" s="2">
        <v>24</v>
      </c>
      <c r="AN6747" s="3">
        <f>IFERROR(K6747/J6747,"")</f>
        <v>0</v>
      </c>
      <c r="AO6747" s="3">
        <f>IFERROR(L6747/K6747,"")</f>
        <v>0</v>
      </c>
    </row>
    <row r="6748" spans="1:41">
      <c r="A6748" t="s">
        <v>8818</v>
      </c>
      <c r="D6748">
        <v>7400</v>
      </c>
      <c r="E6748" t="s">
        <v>948</v>
      </c>
      <c r="F6748" t="s">
        <v>2095</v>
      </c>
      <c r="I6748" t="b">
        <v>0</v>
      </c>
      <c r="J6748" s="2">
        <v>577</v>
      </c>
      <c r="K6748" s="2">
        <v>365</v>
      </c>
      <c r="L6748" s="2">
        <v>7</v>
      </c>
      <c r="M6748" s="2">
        <v>358</v>
      </c>
      <c r="N6748" s="2">
        <v>46</v>
      </c>
      <c r="O6748" s="2">
        <v>2</v>
      </c>
      <c r="P6748" s="2">
        <v>0</v>
      </c>
      <c r="Q6748" s="2">
        <v>0</v>
      </c>
      <c r="R6748" s="2">
        <v>0</v>
      </c>
      <c r="S6748" s="2">
        <v>0</v>
      </c>
      <c r="T6748" s="2">
        <v>21</v>
      </c>
      <c r="U6748" s="2">
        <v>0</v>
      </c>
      <c r="V6748" s="2">
        <v>0</v>
      </c>
      <c r="W6748" s="2">
        <v>0</v>
      </c>
      <c r="X6748" s="2">
        <v>0</v>
      </c>
      <c r="Y6748" s="2">
        <v>30</v>
      </c>
      <c r="Z6748" s="2">
        <v>29</v>
      </c>
      <c r="AA6748" s="2">
        <v>124</v>
      </c>
      <c r="AB6748" s="2">
        <v>7</v>
      </c>
      <c r="AC6748" s="2">
        <v>0</v>
      </c>
      <c r="AD6748" s="2">
        <v>0</v>
      </c>
      <c r="AE6748" s="2">
        <v>0</v>
      </c>
      <c r="AF6748" s="2">
        <v>0</v>
      </c>
      <c r="AG6748" s="2">
        <v>50</v>
      </c>
      <c r="AH6748" s="2">
        <v>0</v>
      </c>
      <c r="AI6748" s="2">
        <v>0</v>
      </c>
      <c r="AJ6748" s="2">
        <v>2</v>
      </c>
      <c r="AK6748" s="2">
        <v>15</v>
      </c>
      <c r="AL6748" s="2">
        <v>0</v>
      </c>
      <c r="AM6748" s="2">
        <v>32</v>
      </c>
      <c r="AN6748" s="3">
        <f>IFERROR(K6748/J6748,"")</f>
        <v>0</v>
      </c>
      <c r="AO6748" s="3">
        <f>IFERROR(L6748/K6748,"")</f>
        <v>0</v>
      </c>
    </row>
    <row r="6749" spans="1:41">
      <c r="A6749" t="s">
        <v>8819</v>
      </c>
      <c r="D6749">
        <v>7400</v>
      </c>
      <c r="E6749" t="s">
        <v>948</v>
      </c>
      <c r="F6749" t="s">
        <v>2097</v>
      </c>
      <c r="I6749" t="b">
        <v>0</v>
      </c>
      <c r="J6749" s="2">
        <v>502</v>
      </c>
      <c r="K6749" s="2">
        <v>316</v>
      </c>
      <c r="L6749" s="2">
        <v>4</v>
      </c>
      <c r="M6749" s="2">
        <v>312</v>
      </c>
      <c r="N6749" s="2">
        <v>60</v>
      </c>
      <c r="O6749" s="2">
        <v>2</v>
      </c>
      <c r="P6749" s="2">
        <v>0</v>
      </c>
      <c r="Q6749" s="2">
        <v>0</v>
      </c>
      <c r="R6749" s="2">
        <v>0</v>
      </c>
      <c r="S6749" s="2">
        <v>0</v>
      </c>
      <c r="T6749" s="2">
        <v>8</v>
      </c>
      <c r="U6749" s="2">
        <v>0</v>
      </c>
      <c r="V6749" s="2">
        <v>0</v>
      </c>
      <c r="W6749" s="2">
        <v>0</v>
      </c>
      <c r="X6749" s="2">
        <v>0</v>
      </c>
      <c r="Y6749" s="2">
        <v>33</v>
      </c>
      <c r="Z6749" s="2">
        <v>34</v>
      </c>
      <c r="AA6749" s="2">
        <v>100</v>
      </c>
      <c r="AB6749" s="2">
        <v>6</v>
      </c>
      <c r="AC6749" s="2">
        <v>1</v>
      </c>
      <c r="AD6749" s="2">
        <v>0</v>
      </c>
      <c r="AE6749" s="2">
        <v>0</v>
      </c>
      <c r="AF6749" s="2">
        <v>0</v>
      </c>
      <c r="AG6749" s="2">
        <v>28</v>
      </c>
      <c r="AH6749" s="2">
        <v>0</v>
      </c>
      <c r="AI6749" s="2">
        <v>0</v>
      </c>
      <c r="AJ6749" s="2">
        <v>8</v>
      </c>
      <c r="AK6749" s="2">
        <v>13</v>
      </c>
      <c r="AL6749" s="2">
        <v>1</v>
      </c>
      <c r="AM6749" s="2">
        <v>18</v>
      </c>
      <c r="AN6749" s="3">
        <f>IFERROR(K6749/J6749,"")</f>
        <v>0</v>
      </c>
      <c r="AO6749" s="3">
        <f>IFERROR(L6749/K6749,"")</f>
        <v>0</v>
      </c>
    </row>
    <row r="6750" spans="1:41">
      <c r="A6750" t="s">
        <v>8820</v>
      </c>
      <c r="D6750">
        <v>7400</v>
      </c>
      <c r="E6750" t="s">
        <v>948</v>
      </c>
      <c r="F6750" t="s">
        <v>2099</v>
      </c>
      <c r="I6750" t="b">
        <v>0</v>
      </c>
      <c r="J6750" s="2">
        <v>604</v>
      </c>
      <c r="K6750" s="2">
        <v>383</v>
      </c>
      <c r="L6750" s="2">
        <v>3</v>
      </c>
      <c r="M6750" s="2">
        <v>380</v>
      </c>
      <c r="N6750" s="2">
        <v>57</v>
      </c>
      <c r="O6750" s="2">
        <v>1</v>
      </c>
      <c r="P6750" s="2">
        <v>1</v>
      </c>
      <c r="Q6750" s="2">
        <v>0</v>
      </c>
      <c r="R6750" s="2">
        <v>0</v>
      </c>
      <c r="S6750" s="2">
        <v>0</v>
      </c>
      <c r="T6750" s="2">
        <v>24</v>
      </c>
      <c r="U6750" s="2">
        <v>0</v>
      </c>
      <c r="V6750" s="2">
        <v>0</v>
      </c>
      <c r="W6750" s="2">
        <v>0</v>
      </c>
      <c r="X6750" s="2">
        <v>0</v>
      </c>
      <c r="Y6750" s="2">
        <v>35</v>
      </c>
      <c r="Z6750" s="2">
        <v>21</v>
      </c>
      <c r="AA6750" s="2">
        <v>147</v>
      </c>
      <c r="AB6750" s="2">
        <v>7</v>
      </c>
      <c r="AC6750" s="2">
        <v>0</v>
      </c>
      <c r="AD6750" s="2">
        <v>0</v>
      </c>
      <c r="AE6750" s="2">
        <v>0</v>
      </c>
      <c r="AF6750" s="2">
        <v>0</v>
      </c>
      <c r="AG6750" s="2">
        <v>43</v>
      </c>
      <c r="AH6750" s="2">
        <v>0</v>
      </c>
      <c r="AI6750" s="2">
        <v>0</v>
      </c>
      <c r="AJ6750" s="2">
        <v>6</v>
      </c>
      <c r="AK6750" s="2">
        <v>9</v>
      </c>
      <c r="AL6750" s="2">
        <v>0</v>
      </c>
      <c r="AM6750" s="2">
        <v>29</v>
      </c>
      <c r="AN6750" s="3">
        <f>IFERROR(K6750/J6750,"")</f>
        <v>0</v>
      </c>
      <c r="AO6750" s="3">
        <f>IFERROR(L6750/K6750,"")</f>
        <v>0</v>
      </c>
    </row>
    <row r="6751" spans="1:41">
      <c r="A6751" t="s">
        <v>8821</v>
      </c>
      <c r="D6751">
        <v>7400</v>
      </c>
      <c r="E6751" t="s">
        <v>948</v>
      </c>
      <c r="F6751" t="s">
        <v>2101</v>
      </c>
      <c r="I6751" t="b">
        <v>0</v>
      </c>
      <c r="J6751" s="2">
        <v>578</v>
      </c>
      <c r="K6751" s="2">
        <v>247</v>
      </c>
      <c r="L6751" s="2">
        <v>2</v>
      </c>
      <c r="M6751" s="2">
        <v>245</v>
      </c>
      <c r="N6751" s="2">
        <v>11</v>
      </c>
      <c r="O6751" s="2">
        <v>2</v>
      </c>
      <c r="P6751" s="2">
        <v>1</v>
      </c>
      <c r="Q6751" s="2">
        <v>0</v>
      </c>
      <c r="R6751" s="2">
        <v>0</v>
      </c>
      <c r="S6751" s="2">
        <v>0</v>
      </c>
      <c r="T6751" s="2">
        <v>14</v>
      </c>
      <c r="U6751" s="2">
        <v>0</v>
      </c>
      <c r="V6751" s="2">
        <v>0</v>
      </c>
      <c r="W6751" s="2">
        <v>0</v>
      </c>
      <c r="X6751" s="2">
        <v>0</v>
      </c>
      <c r="Y6751" s="2">
        <v>14</v>
      </c>
      <c r="Z6751" s="2">
        <v>11</v>
      </c>
      <c r="AA6751" s="2">
        <v>156</v>
      </c>
      <c r="AB6751" s="2">
        <v>6</v>
      </c>
      <c r="AC6751" s="2">
        <v>0</v>
      </c>
      <c r="AD6751" s="2">
        <v>0</v>
      </c>
      <c r="AE6751" s="2">
        <v>0</v>
      </c>
      <c r="AF6751" s="2">
        <v>0</v>
      </c>
      <c r="AG6751" s="2">
        <v>13</v>
      </c>
      <c r="AH6751" s="2">
        <v>0</v>
      </c>
      <c r="AI6751" s="2">
        <v>0</v>
      </c>
      <c r="AJ6751" s="2">
        <v>1</v>
      </c>
      <c r="AK6751" s="2">
        <v>12</v>
      </c>
      <c r="AL6751" s="2">
        <v>1</v>
      </c>
      <c r="AM6751" s="2">
        <v>3</v>
      </c>
      <c r="AN6751" s="3">
        <f>IFERROR(K6751/J6751,"")</f>
        <v>0</v>
      </c>
      <c r="AO6751" s="3">
        <f>IFERROR(L6751/K6751,"")</f>
        <v>0</v>
      </c>
    </row>
    <row r="6752" spans="1:41">
      <c r="A6752" t="s">
        <v>8822</v>
      </c>
      <c r="D6752">
        <v>7400</v>
      </c>
      <c r="E6752" t="s">
        <v>948</v>
      </c>
      <c r="F6752" t="s">
        <v>2103</v>
      </c>
      <c r="I6752" t="b">
        <v>0</v>
      </c>
      <c r="J6752" s="2">
        <v>570</v>
      </c>
      <c r="K6752" s="2">
        <v>284</v>
      </c>
      <c r="L6752" s="2">
        <v>4</v>
      </c>
      <c r="M6752" s="2">
        <v>280</v>
      </c>
      <c r="N6752" s="2">
        <v>31</v>
      </c>
      <c r="O6752" s="2">
        <v>2</v>
      </c>
      <c r="P6752" s="2">
        <v>0</v>
      </c>
      <c r="Q6752" s="2">
        <v>0</v>
      </c>
      <c r="R6752" s="2">
        <v>0</v>
      </c>
      <c r="S6752" s="2">
        <v>0</v>
      </c>
      <c r="T6752" s="2">
        <v>10</v>
      </c>
      <c r="U6752" s="2">
        <v>0</v>
      </c>
      <c r="V6752" s="2">
        <v>0</v>
      </c>
      <c r="W6752" s="2">
        <v>0</v>
      </c>
      <c r="X6752" s="2">
        <v>0</v>
      </c>
      <c r="Y6752" s="2">
        <v>25</v>
      </c>
      <c r="Z6752" s="2">
        <v>50</v>
      </c>
      <c r="AA6752" s="2">
        <v>107</v>
      </c>
      <c r="AB6752" s="2">
        <v>7</v>
      </c>
      <c r="AC6752" s="2">
        <v>0</v>
      </c>
      <c r="AD6752" s="2">
        <v>0</v>
      </c>
      <c r="AE6752" s="2">
        <v>0</v>
      </c>
      <c r="AF6752" s="2">
        <v>0</v>
      </c>
      <c r="AG6752" s="2">
        <v>36</v>
      </c>
      <c r="AH6752" s="2">
        <v>0</v>
      </c>
      <c r="AI6752" s="2">
        <v>0</v>
      </c>
      <c r="AJ6752" s="2">
        <v>4</v>
      </c>
      <c r="AK6752" s="2">
        <v>0</v>
      </c>
      <c r="AL6752" s="2">
        <v>0</v>
      </c>
      <c r="AM6752" s="2">
        <v>8</v>
      </c>
      <c r="AN6752" s="3">
        <f>IFERROR(K6752/J6752,"")</f>
        <v>0</v>
      </c>
      <c r="AO6752" s="3">
        <f>IFERROR(L6752/K6752,"")</f>
        <v>0</v>
      </c>
    </row>
    <row r="6753" spans="1:41">
      <c r="A6753" t="s">
        <v>8823</v>
      </c>
      <c r="D6753">
        <v>7400</v>
      </c>
      <c r="E6753" t="s">
        <v>948</v>
      </c>
      <c r="F6753" t="s">
        <v>2105</v>
      </c>
      <c r="I6753" t="b">
        <v>0</v>
      </c>
      <c r="J6753" s="2">
        <v>674</v>
      </c>
      <c r="K6753" s="2">
        <v>228</v>
      </c>
      <c r="L6753" s="2">
        <v>3</v>
      </c>
      <c r="M6753" s="2">
        <v>225</v>
      </c>
      <c r="N6753" s="2">
        <v>34</v>
      </c>
      <c r="O6753" s="2">
        <v>3</v>
      </c>
      <c r="P6753" s="2">
        <v>0</v>
      </c>
      <c r="Q6753" s="2">
        <v>0</v>
      </c>
      <c r="R6753" s="2">
        <v>0</v>
      </c>
      <c r="S6753" s="2">
        <v>1</v>
      </c>
      <c r="T6753" s="2">
        <v>12</v>
      </c>
      <c r="U6753" s="2">
        <v>0</v>
      </c>
      <c r="V6753" s="2">
        <v>0</v>
      </c>
      <c r="W6753" s="2">
        <v>0</v>
      </c>
      <c r="X6753" s="2">
        <v>0</v>
      </c>
      <c r="Y6753" s="2">
        <v>21</v>
      </c>
      <c r="Z6753" s="2">
        <v>12</v>
      </c>
      <c r="AA6753" s="2">
        <v>93</v>
      </c>
      <c r="AB6753" s="2">
        <v>2</v>
      </c>
      <c r="AC6753" s="2">
        <v>0</v>
      </c>
      <c r="AD6753" s="2">
        <v>0</v>
      </c>
      <c r="AE6753" s="2">
        <v>0</v>
      </c>
      <c r="AF6753" s="2">
        <v>0</v>
      </c>
      <c r="AG6753" s="2">
        <v>15</v>
      </c>
      <c r="AH6753" s="2">
        <v>0</v>
      </c>
      <c r="AI6753" s="2">
        <v>1</v>
      </c>
      <c r="AJ6753" s="2">
        <v>5</v>
      </c>
      <c r="AK6753" s="2">
        <v>21</v>
      </c>
      <c r="AL6753" s="2">
        <v>0</v>
      </c>
      <c r="AM6753" s="2">
        <v>5</v>
      </c>
      <c r="AN6753" s="3">
        <f>IFERROR(K6753/J6753,"")</f>
        <v>0</v>
      </c>
      <c r="AO6753" s="3">
        <f>IFERROR(L6753/K6753,"")</f>
        <v>0</v>
      </c>
    </row>
    <row r="6754" spans="1:41">
      <c r="A6754" t="s">
        <v>8824</v>
      </c>
      <c r="D6754">
        <v>7400</v>
      </c>
      <c r="E6754" t="s">
        <v>948</v>
      </c>
      <c r="F6754" t="s">
        <v>2107</v>
      </c>
      <c r="I6754" t="b">
        <v>0</v>
      </c>
      <c r="J6754" s="2">
        <v>576</v>
      </c>
      <c r="K6754" s="2">
        <v>236</v>
      </c>
      <c r="L6754" s="2">
        <v>3</v>
      </c>
      <c r="M6754" s="2">
        <v>233</v>
      </c>
      <c r="N6754" s="2">
        <v>24</v>
      </c>
      <c r="O6754" s="2">
        <v>5</v>
      </c>
      <c r="P6754" s="2">
        <v>0</v>
      </c>
      <c r="Q6754" s="2">
        <v>0</v>
      </c>
      <c r="R6754" s="2">
        <v>0</v>
      </c>
      <c r="S6754" s="2">
        <v>0</v>
      </c>
      <c r="T6754" s="2">
        <v>4</v>
      </c>
      <c r="U6754" s="2">
        <v>0</v>
      </c>
      <c r="V6754" s="2">
        <v>0</v>
      </c>
      <c r="W6754" s="2">
        <v>0</v>
      </c>
      <c r="X6754" s="2">
        <v>0</v>
      </c>
      <c r="Y6754" s="2">
        <v>14</v>
      </c>
      <c r="Z6754" s="2">
        <v>58</v>
      </c>
      <c r="AA6754" s="2">
        <v>77</v>
      </c>
      <c r="AB6754" s="2">
        <v>4</v>
      </c>
      <c r="AC6754" s="2">
        <v>0</v>
      </c>
      <c r="AD6754" s="2">
        <v>0</v>
      </c>
      <c r="AE6754" s="2">
        <v>0</v>
      </c>
      <c r="AF6754" s="2">
        <v>0</v>
      </c>
      <c r="AG6754" s="2">
        <v>30</v>
      </c>
      <c r="AH6754" s="2">
        <v>0</v>
      </c>
      <c r="AI6754" s="2">
        <v>1</v>
      </c>
      <c r="AJ6754" s="2">
        <v>0</v>
      </c>
      <c r="AK6754" s="2">
        <v>6</v>
      </c>
      <c r="AL6754" s="2">
        <v>0</v>
      </c>
      <c r="AM6754" s="2">
        <v>10</v>
      </c>
      <c r="AN6754" s="3">
        <f>IFERROR(K6754/J6754,"")</f>
        <v>0</v>
      </c>
      <c r="AO6754" s="3">
        <f>IFERROR(L6754/K6754,"")</f>
        <v>0</v>
      </c>
    </row>
    <row r="6755" spans="1:41">
      <c r="A6755" t="s">
        <v>8825</v>
      </c>
      <c r="D6755">
        <v>7400</v>
      </c>
      <c r="E6755" t="s">
        <v>948</v>
      </c>
      <c r="F6755" t="s">
        <v>2109</v>
      </c>
      <c r="I6755" t="b">
        <v>0</v>
      </c>
      <c r="J6755" s="2">
        <v>568</v>
      </c>
      <c r="K6755" s="2">
        <v>259</v>
      </c>
      <c r="L6755" s="2">
        <v>4</v>
      </c>
      <c r="M6755" s="2">
        <v>255</v>
      </c>
      <c r="N6755" s="2">
        <v>32</v>
      </c>
      <c r="O6755" s="2">
        <v>2</v>
      </c>
      <c r="P6755" s="2">
        <v>0</v>
      </c>
      <c r="Q6755" s="2">
        <v>0</v>
      </c>
      <c r="R6755" s="2">
        <v>0</v>
      </c>
      <c r="S6755" s="2">
        <v>0</v>
      </c>
      <c r="T6755" s="2">
        <v>10</v>
      </c>
      <c r="U6755" s="2">
        <v>0</v>
      </c>
      <c r="V6755" s="2">
        <v>0</v>
      </c>
      <c r="W6755" s="2">
        <v>0</v>
      </c>
      <c r="X6755" s="2">
        <v>0</v>
      </c>
      <c r="Y6755" s="2">
        <v>30</v>
      </c>
      <c r="Z6755" s="2">
        <v>42</v>
      </c>
      <c r="AA6755" s="2">
        <v>91</v>
      </c>
      <c r="AB6755" s="2">
        <v>3</v>
      </c>
      <c r="AC6755" s="2">
        <v>0</v>
      </c>
      <c r="AD6755" s="2">
        <v>0</v>
      </c>
      <c r="AE6755" s="2">
        <v>0</v>
      </c>
      <c r="AF6755" s="2">
        <v>0</v>
      </c>
      <c r="AG6755" s="2">
        <v>24</v>
      </c>
      <c r="AH6755" s="2">
        <v>0</v>
      </c>
      <c r="AI6755" s="2">
        <v>0</v>
      </c>
      <c r="AJ6755" s="2">
        <v>5</v>
      </c>
      <c r="AK6755" s="2">
        <v>6</v>
      </c>
      <c r="AL6755" s="2">
        <v>0</v>
      </c>
      <c r="AM6755" s="2">
        <v>10</v>
      </c>
      <c r="AN6755" s="3">
        <f>IFERROR(K6755/J6755,"")</f>
        <v>0</v>
      </c>
      <c r="AO6755" s="3">
        <f>IFERROR(L6755/K6755,"")</f>
        <v>0</v>
      </c>
    </row>
    <row r="6756" spans="1:41">
      <c r="A6756" t="s">
        <v>8826</v>
      </c>
      <c r="D6756">
        <v>7400</v>
      </c>
      <c r="E6756" t="s">
        <v>948</v>
      </c>
      <c r="F6756" t="s">
        <v>2111</v>
      </c>
      <c r="I6756" t="b">
        <v>0</v>
      </c>
      <c r="J6756" s="2">
        <v>708</v>
      </c>
      <c r="K6756" s="2">
        <v>351</v>
      </c>
      <c r="L6756" s="2">
        <v>2</v>
      </c>
      <c r="M6756" s="2">
        <v>349</v>
      </c>
      <c r="N6756" s="2">
        <v>38</v>
      </c>
      <c r="O6756" s="2">
        <v>4</v>
      </c>
      <c r="P6756" s="2">
        <v>0</v>
      </c>
      <c r="Q6756" s="2">
        <v>0</v>
      </c>
      <c r="R6756" s="2">
        <v>0</v>
      </c>
      <c r="S6756" s="2">
        <v>0</v>
      </c>
      <c r="T6756" s="2">
        <v>21</v>
      </c>
      <c r="U6756" s="2">
        <v>0</v>
      </c>
      <c r="V6756" s="2">
        <v>0</v>
      </c>
      <c r="W6756" s="2">
        <v>0</v>
      </c>
      <c r="X6756" s="2">
        <v>0</v>
      </c>
      <c r="Y6756" s="2">
        <v>34</v>
      </c>
      <c r="Z6756" s="2">
        <v>32</v>
      </c>
      <c r="AA6756" s="2">
        <v>148</v>
      </c>
      <c r="AB6756" s="2">
        <v>3</v>
      </c>
      <c r="AC6756" s="2">
        <v>1</v>
      </c>
      <c r="AD6756" s="2">
        <v>0</v>
      </c>
      <c r="AE6756" s="2">
        <v>0</v>
      </c>
      <c r="AF6756" s="2">
        <v>0</v>
      </c>
      <c r="AG6756" s="2">
        <v>37</v>
      </c>
      <c r="AH6756" s="2">
        <v>0</v>
      </c>
      <c r="AI6756" s="2">
        <v>1</v>
      </c>
      <c r="AJ6756" s="2">
        <v>2</v>
      </c>
      <c r="AK6756" s="2">
        <v>19</v>
      </c>
      <c r="AL6756" s="2">
        <v>0</v>
      </c>
      <c r="AM6756" s="2">
        <v>9</v>
      </c>
      <c r="AN6756" s="3">
        <f>IFERROR(K6756/J6756,"")</f>
        <v>0</v>
      </c>
      <c r="AO6756" s="3">
        <f>IFERROR(L6756/K6756,"")</f>
        <v>0</v>
      </c>
    </row>
    <row r="6757" spans="1:41">
      <c r="A6757" t="s">
        <v>8827</v>
      </c>
      <c r="D6757">
        <v>7400</v>
      </c>
      <c r="E6757" t="s">
        <v>948</v>
      </c>
      <c r="F6757" t="s">
        <v>2113</v>
      </c>
      <c r="I6757" t="b">
        <v>0</v>
      </c>
      <c r="J6757" s="2">
        <v>661</v>
      </c>
      <c r="K6757" s="2">
        <v>399</v>
      </c>
      <c r="L6757" s="2">
        <v>5</v>
      </c>
      <c r="M6757" s="2">
        <v>394</v>
      </c>
      <c r="N6757" s="2">
        <v>73</v>
      </c>
      <c r="O6757" s="2">
        <v>1</v>
      </c>
      <c r="P6757" s="2">
        <v>0</v>
      </c>
      <c r="Q6757" s="2">
        <v>0</v>
      </c>
      <c r="R6757" s="2">
        <v>0</v>
      </c>
      <c r="S6757" s="2">
        <v>0</v>
      </c>
      <c r="T6757" s="2">
        <v>24</v>
      </c>
      <c r="U6757" s="2">
        <v>0</v>
      </c>
      <c r="V6757" s="2">
        <v>0</v>
      </c>
      <c r="W6757" s="2">
        <v>0</v>
      </c>
      <c r="X6757" s="2">
        <v>0</v>
      </c>
      <c r="Y6757" s="2">
        <v>37</v>
      </c>
      <c r="Z6757" s="2">
        <v>58</v>
      </c>
      <c r="AA6757" s="2">
        <v>108</v>
      </c>
      <c r="AB6757" s="2">
        <v>4</v>
      </c>
      <c r="AC6757" s="2">
        <v>0</v>
      </c>
      <c r="AD6757" s="2">
        <v>0</v>
      </c>
      <c r="AE6757" s="2">
        <v>0</v>
      </c>
      <c r="AF6757" s="2">
        <v>0</v>
      </c>
      <c r="AG6757" s="2">
        <v>56</v>
      </c>
      <c r="AH6757" s="2">
        <v>0</v>
      </c>
      <c r="AI6757" s="2">
        <v>0</v>
      </c>
      <c r="AJ6757" s="2">
        <v>1</v>
      </c>
      <c r="AK6757" s="2">
        <v>16</v>
      </c>
      <c r="AL6757" s="2">
        <v>1</v>
      </c>
      <c r="AM6757" s="2">
        <v>15</v>
      </c>
      <c r="AN6757" s="3">
        <f>IFERROR(K6757/J6757,"")</f>
        <v>0</v>
      </c>
      <c r="AO6757" s="3">
        <f>IFERROR(L6757/K6757,"")</f>
        <v>0</v>
      </c>
    </row>
    <row r="6758" spans="1:41">
      <c r="A6758" t="s">
        <v>8828</v>
      </c>
      <c r="D6758">
        <v>7400</v>
      </c>
      <c r="E6758" t="s">
        <v>948</v>
      </c>
      <c r="F6758" t="s">
        <v>2115</v>
      </c>
      <c r="I6758" t="b">
        <v>0</v>
      </c>
      <c r="J6758" s="2">
        <v>663</v>
      </c>
      <c r="K6758" s="2">
        <v>319</v>
      </c>
      <c r="L6758" s="2">
        <v>3</v>
      </c>
      <c r="M6758" s="2">
        <v>316</v>
      </c>
      <c r="N6758" s="2">
        <v>45</v>
      </c>
      <c r="O6758" s="2">
        <v>4</v>
      </c>
      <c r="P6758" s="2">
        <v>0</v>
      </c>
      <c r="Q6758" s="2">
        <v>0</v>
      </c>
      <c r="R6758" s="2">
        <v>0</v>
      </c>
      <c r="S6758" s="2">
        <v>0</v>
      </c>
      <c r="T6758" s="2">
        <v>17</v>
      </c>
      <c r="U6758" s="2">
        <v>0</v>
      </c>
      <c r="V6758" s="2">
        <v>0</v>
      </c>
      <c r="W6758" s="2">
        <v>0</v>
      </c>
      <c r="X6758" s="2">
        <v>0</v>
      </c>
      <c r="Y6758" s="2">
        <v>15</v>
      </c>
      <c r="Z6758" s="2">
        <v>37</v>
      </c>
      <c r="AA6758" s="2">
        <v>134</v>
      </c>
      <c r="AB6758" s="2">
        <v>4</v>
      </c>
      <c r="AC6758" s="2">
        <v>0</v>
      </c>
      <c r="AD6758" s="2">
        <v>0</v>
      </c>
      <c r="AE6758" s="2">
        <v>0</v>
      </c>
      <c r="AF6758" s="2">
        <v>0</v>
      </c>
      <c r="AG6758" s="2">
        <v>32</v>
      </c>
      <c r="AH6758" s="2">
        <v>1</v>
      </c>
      <c r="AI6758" s="2">
        <v>0</v>
      </c>
      <c r="AJ6758" s="2">
        <v>1</v>
      </c>
      <c r="AK6758" s="2">
        <v>19</v>
      </c>
      <c r="AL6758" s="2">
        <v>0</v>
      </c>
      <c r="AM6758" s="2">
        <v>7</v>
      </c>
      <c r="AN6758" s="3">
        <f>IFERROR(K6758/J6758,"")</f>
        <v>0</v>
      </c>
      <c r="AO6758" s="3">
        <f>IFERROR(L6758/K6758,"")</f>
        <v>0</v>
      </c>
    </row>
    <row r="6759" spans="1:41">
      <c r="A6759" t="s">
        <v>8829</v>
      </c>
      <c r="D6759">
        <v>7400</v>
      </c>
      <c r="E6759" t="s">
        <v>948</v>
      </c>
      <c r="F6759" t="s">
        <v>2117</v>
      </c>
      <c r="I6759" t="b">
        <v>0</v>
      </c>
      <c r="J6759" s="2">
        <v>687</v>
      </c>
      <c r="K6759" s="2">
        <v>175</v>
      </c>
      <c r="L6759" s="2">
        <v>8</v>
      </c>
      <c r="M6759" s="2">
        <v>167</v>
      </c>
      <c r="N6759" s="2">
        <v>16</v>
      </c>
      <c r="O6759" s="2">
        <v>2</v>
      </c>
      <c r="P6759" s="2">
        <v>1</v>
      </c>
      <c r="Q6759" s="2">
        <v>0</v>
      </c>
      <c r="R6759" s="2">
        <v>0</v>
      </c>
      <c r="S6759" s="2">
        <v>0</v>
      </c>
      <c r="T6759" s="2">
        <v>0</v>
      </c>
      <c r="U6759" s="2">
        <v>0</v>
      </c>
      <c r="V6759" s="2">
        <v>0</v>
      </c>
      <c r="W6759" s="2">
        <v>0</v>
      </c>
      <c r="X6759" s="2">
        <v>0</v>
      </c>
      <c r="Y6759" s="2">
        <v>23</v>
      </c>
      <c r="Z6759" s="2">
        <v>41</v>
      </c>
      <c r="AA6759" s="2">
        <v>54</v>
      </c>
      <c r="AB6759" s="2">
        <v>3</v>
      </c>
      <c r="AC6759" s="2">
        <v>0</v>
      </c>
      <c r="AD6759" s="2">
        <v>0</v>
      </c>
      <c r="AE6759" s="2">
        <v>0</v>
      </c>
      <c r="AF6759" s="2">
        <v>0</v>
      </c>
      <c r="AG6759" s="2">
        <v>14</v>
      </c>
      <c r="AH6759" s="2">
        <v>0</v>
      </c>
      <c r="AI6759" s="2">
        <v>0</v>
      </c>
      <c r="AJ6759" s="2">
        <v>1</v>
      </c>
      <c r="AK6759" s="2">
        <v>6</v>
      </c>
      <c r="AL6759" s="2">
        <v>1</v>
      </c>
      <c r="AM6759" s="2">
        <v>5</v>
      </c>
      <c r="AN6759" s="3">
        <f>IFERROR(K6759/J6759,"")</f>
        <v>0</v>
      </c>
      <c r="AO6759" s="3">
        <f>IFERROR(L6759/K6759,"")</f>
        <v>0</v>
      </c>
    </row>
    <row r="6760" spans="1:41">
      <c r="A6760" t="s">
        <v>8830</v>
      </c>
      <c r="D6760">
        <v>7400</v>
      </c>
      <c r="E6760" t="s">
        <v>948</v>
      </c>
      <c r="F6760" t="s">
        <v>2119</v>
      </c>
      <c r="I6760" t="b">
        <v>0</v>
      </c>
      <c r="J6760" s="2">
        <v>577</v>
      </c>
      <c r="K6760" s="2">
        <v>345</v>
      </c>
      <c r="L6760" s="2">
        <v>7</v>
      </c>
      <c r="M6760" s="2">
        <v>338</v>
      </c>
      <c r="N6760" s="2">
        <v>60</v>
      </c>
      <c r="O6760" s="2">
        <v>2</v>
      </c>
      <c r="P6760" s="2">
        <v>0</v>
      </c>
      <c r="Q6760" s="2">
        <v>0</v>
      </c>
      <c r="R6760" s="2">
        <v>0</v>
      </c>
      <c r="S6760" s="2">
        <v>0</v>
      </c>
      <c r="T6760" s="2">
        <v>17</v>
      </c>
      <c r="U6760" s="2">
        <v>0</v>
      </c>
      <c r="V6760" s="2">
        <v>0</v>
      </c>
      <c r="W6760" s="2">
        <v>0</v>
      </c>
      <c r="X6760" s="2">
        <v>0</v>
      </c>
      <c r="Y6760" s="2">
        <v>43</v>
      </c>
      <c r="Z6760" s="2">
        <v>32</v>
      </c>
      <c r="AA6760" s="2">
        <v>104</v>
      </c>
      <c r="AB6760" s="2">
        <v>8</v>
      </c>
      <c r="AC6760" s="2">
        <v>0</v>
      </c>
      <c r="AD6760" s="2">
        <v>0</v>
      </c>
      <c r="AE6760" s="2">
        <v>0</v>
      </c>
      <c r="AF6760" s="2">
        <v>0</v>
      </c>
      <c r="AG6760" s="2">
        <v>62</v>
      </c>
      <c r="AH6760" s="2">
        <v>0</v>
      </c>
      <c r="AI6760" s="2">
        <v>0</v>
      </c>
      <c r="AJ6760" s="2">
        <v>1</v>
      </c>
      <c r="AK6760" s="2">
        <v>5</v>
      </c>
      <c r="AL6760" s="2">
        <v>0</v>
      </c>
      <c r="AM6760" s="2">
        <v>4</v>
      </c>
      <c r="AN6760" s="3">
        <f>IFERROR(K6760/J6760,"")</f>
        <v>0</v>
      </c>
      <c r="AO6760" s="3">
        <f>IFERROR(L6760/K6760,"")</f>
        <v>0</v>
      </c>
    </row>
    <row r="6761" spans="1:41">
      <c r="A6761" t="s">
        <v>8831</v>
      </c>
      <c r="D6761">
        <v>7400</v>
      </c>
      <c r="E6761" t="s">
        <v>948</v>
      </c>
      <c r="F6761" t="s">
        <v>2121</v>
      </c>
      <c r="I6761" t="b">
        <v>0</v>
      </c>
      <c r="J6761" s="2">
        <v>614</v>
      </c>
      <c r="K6761" s="2">
        <v>508</v>
      </c>
      <c r="L6761" s="2">
        <v>2</v>
      </c>
      <c r="M6761" s="2">
        <v>506</v>
      </c>
      <c r="N6761" s="2">
        <v>0</v>
      </c>
      <c r="O6761" s="2">
        <v>468</v>
      </c>
      <c r="P6761" s="2">
        <v>0</v>
      </c>
      <c r="Q6761" s="2">
        <v>0</v>
      </c>
      <c r="R6761" s="2">
        <v>0</v>
      </c>
      <c r="S6761" s="2">
        <v>0</v>
      </c>
      <c r="T6761" s="2">
        <v>1</v>
      </c>
      <c r="U6761" s="2">
        <v>0</v>
      </c>
      <c r="V6761" s="2">
        <v>0</v>
      </c>
      <c r="W6761" s="2">
        <v>0</v>
      </c>
      <c r="X6761" s="2">
        <v>0</v>
      </c>
      <c r="Y6761" s="2">
        <v>4</v>
      </c>
      <c r="Z6761" s="2">
        <v>0</v>
      </c>
      <c r="AA6761" s="2">
        <v>2</v>
      </c>
      <c r="AB6761" s="2">
        <v>0</v>
      </c>
      <c r="AC6761" s="2">
        <v>0</v>
      </c>
      <c r="AD6761" s="2">
        <v>0</v>
      </c>
      <c r="AE6761" s="2">
        <v>0</v>
      </c>
      <c r="AF6761" s="2">
        <v>0</v>
      </c>
      <c r="AG6761" s="2">
        <v>0</v>
      </c>
      <c r="AH6761" s="2">
        <v>1</v>
      </c>
      <c r="AI6761" s="2">
        <v>0</v>
      </c>
      <c r="AJ6761" s="2">
        <v>0</v>
      </c>
      <c r="AK6761" s="2">
        <v>5</v>
      </c>
      <c r="AL6761" s="2">
        <v>0</v>
      </c>
      <c r="AM6761" s="2">
        <v>25</v>
      </c>
      <c r="AN6761" s="3">
        <f>IFERROR(K6761/J6761,"")</f>
        <v>0</v>
      </c>
      <c r="AO6761" s="3">
        <f>IFERROR(L6761/K6761,"")</f>
        <v>0</v>
      </c>
    </row>
    <row r="6762" spans="1:41">
      <c r="A6762" t="s">
        <v>8832</v>
      </c>
      <c r="D6762">
        <v>7400</v>
      </c>
      <c r="E6762" t="s">
        <v>948</v>
      </c>
      <c r="F6762" t="s">
        <v>2123</v>
      </c>
      <c r="I6762" t="b">
        <v>0</v>
      </c>
      <c r="J6762" s="2">
        <v>557</v>
      </c>
      <c r="K6762" s="2">
        <v>361</v>
      </c>
      <c r="L6762" s="2">
        <v>5</v>
      </c>
      <c r="M6762" s="2">
        <v>356</v>
      </c>
      <c r="N6762" s="2">
        <v>52</v>
      </c>
      <c r="O6762" s="2">
        <v>2</v>
      </c>
      <c r="P6762" s="2">
        <v>1</v>
      </c>
      <c r="Q6762" s="2">
        <v>0</v>
      </c>
      <c r="R6762" s="2">
        <v>0</v>
      </c>
      <c r="S6762" s="2">
        <v>0</v>
      </c>
      <c r="T6762" s="2">
        <v>31</v>
      </c>
      <c r="U6762" s="2">
        <v>0</v>
      </c>
      <c r="V6762" s="2">
        <v>0</v>
      </c>
      <c r="W6762" s="2">
        <v>0</v>
      </c>
      <c r="X6762" s="2">
        <v>1</v>
      </c>
      <c r="Y6762" s="2">
        <v>55</v>
      </c>
      <c r="Z6762" s="2">
        <v>40</v>
      </c>
      <c r="AA6762" s="2">
        <v>99</v>
      </c>
      <c r="AB6762" s="2">
        <v>3</v>
      </c>
      <c r="AC6762" s="2">
        <v>0</v>
      </c>
      <c r="AD6762" s="2">
        <v>0</v>
      </c>
      <c r="AE6762" s="2">
        <v>0</v>
      </c>
      <c r="AF6762" s="2">
        <v>0</v>
      </c>
      <c r="AG6762" s="2">
        <v>33</v>
      </c>
      <c r="AH6762" s="2">
        <v>1</v>
      </c>
      <c r="AI6762" s="2">
        <v>0</v>
      </c>
      <c r="AJ6762" s="2">
        <v>2</v>
      </c>
      <c r="AK6762" s="2">
        <v>14</v>
      </c>
      <c r="AL6762" s="2">
        <v>0</v>
      </c>
      <c r="AM6762" s="2">
        <v>22</v>
      </c>
      <c r="AN6762" s="3">
        <f>IFERROR(K6762/J6762,"")</f>
        <v>0</v>
      </c>
      <c r="AO6762" s="3">
        <f>IFERROR(L6762/K6762,"")</f>
        <v>0</v>
      </c>
    </row>
    <row r="6763" spans="1:41">
      <c r="A6763" t="s">
        <v>8833</v>
      </c>
      <c r="D6763">
        <v>7400</v>
      </c>
      <c r="E6763" t="s">
        <v>948</v>
      </c>
      <c r="F6763" t="s">
        <v>2125</v>
      </c>
      <c r="I6763" t="b">
        <v>0</v>
      </c>
      <c r="J6763" s="2">
        <v>622</v>
      </c>
      <c r="K6763" s="2">
        <v>322</v>
      </c>
      <c r="L6763" s="2">
        <v>7</v>
      </c>
      <c r="M6763" s="2">
        <v>315</v>
      </c>
      <c r="N6763" s="2">
        <v>21</v>
      </c>
      <c r="O6763" s="2">
        <v>1</v>
      </c>
      <c r="P6763" s="2">
        <v>0</v>
      </c>
      <c r="Q6763" s="2">
        <v>0</v>
      </c>
      <c r="R6763" s="2">
        <v>0</v>
      </c>
      <c r="S6763" s="2">
        <v>0</v>
      </c>
      <c r="T6763" s="2">
        <v>17</v>
      </c>
      <c r="U6763" s="2">
        <v>0</v>
      </c>
      <c r="V6763" s="2">
        <v>0</v>
      </c>
      <c r="W6763" s="2">
        <v>0</v>
      </c>
      <c r="X6763" s="2">
        <v>0</v>
      </c>
      <c r="Y6763" s="2">
        <v>37</v>
      </c>
      <c r="Z6763" s="2">
        <v>50</v>
      </c>
      <c r="AA6763" s="2">
        <v>102</v>
      </c>
      <c r="AB6763" s="2">
        <v>4</v>
      </c>
      <c r="AC6763" s="2">
        <v>0</v>
      </c>
      <c r="AD6763" s="2">
        <v>0</v>
      </c>
      <c r="AE6763" s="2">
        <v>0</v>
      </c>
      <c r="AF6763" s="2">
        <v>0</v>
      </c>
      <c r="AG6763" s="2">
        <v>23</v>
      </c>
      <c r="AH6763" s="2">
        <v>0</v>
      </c>
      <c r="AI6763" s="2">
        <v>0</v>
      </c>
      <c r="AJ6763" s="2">
        <v>8</v>
      </c>
      <c r="AK6763" s="2">
        <v>14</v>
      </c>
      <c r="AL6763" s="2">
        <v>0</v>
      </c>
      <c r="AM6763" s="2">
        <v>38</v>
      </c>
      <c r="AN6763" s="3">
        <f>IFERROR(K6763/J6763,"")</f>
        <v>0</v>
      </c>
      <c r="AO6763" s="3">
        <f>IFERROR(L6763/K6763,"")</f>
        <v>0</v>
      </c>
    </row>
    <row r="6764" spans="1:41">
      <c r="A6764" t="s">
        <v>8834</v>
      </c>
      <c r="D6764">
        <v>7400</v>
      </c>
      <c r="E6764" t="s">
        <v>948</v>
      </c>
      <c r="F6764" t="s">
        <v>2127</v>
      </c>
      <c r="I6764" t="b">
        <v>0</v>
      </c>
      <c r="J6764" s="2">
        <v>520</v>
      </c>
      <c r="K6764" s="2">
        <v>273</v>
      </c>
      <c r="L6764" s="2">
        <v>8</v>
      </c>
      <c r="M6764" s="2">
        <v>265</v>
      </c>
      <c r="N6764" s="2">
        <v>25</v>
      </c>
      <c r="O6764" s="2">
        <v>3</v>
      </c>
      <c r="P6764" s="2">
        <v>0</v>
      </c>
      <c r="Q6764" s="2">
        <v>0</v>
      </c>
      <c r="R6764" s="2">
        <v>0</v>
      </c>
      <c r="S6764" s="2">
        <v>0</v>
      </c>
      <c r="T6764" s="2">
        <v>22</v>
      </c>
      <c r="U6764" s="2">
        <v>0</v>
      </c>
      <c r="V6764" s="2">
        <v>0</v>
      </c>
      <c r="W6764" s="2">
        <v>0</v>
      </c>
      <c r="X6764" s="2">
        <v>0</v>
      </c>
      <c r="Y6764" s="2">
        <v>22</v>
      </c>
      <c r="Z6764" s="2">
        <v>48</v>
      </c>
      <c r="AA6764" s="2">
        <v>88</v>
      </c>
      <c r="AB6764" s="2">
        <v>0</v>
      </c>
      <c r="AC6764" s="2">
        <v>0</v>
      </c>
      <c r="AD6764" s="2">
        <v>0</v>
      </c>
      <c r="AE6764" s="2">
        <v>0</v>
      </c>
      <c r="AF6764" s="2">
        <v>0</v>
      </c>
      <c r="AG6764" s="2">
        <v>39</v>
      </c>
      <c r="AH6764" s="2">
        <v>0</v>
      </c>
      <c r="AI6764" s="2">
        <v>0</v>
      </c>
      <c r="AJ6764" s="2">
        <v>8</v>
      </c>
      <c r="AK6764" s="2">
        <v>4</v>
      </c>
      <c r="AL6764" s="2">
        <v>0</v>
      </c>
      <c r="AM6764" s="2">
        <v>6</v>
      </c>
      <c r="AN6764" s="3">
        <f>IFERROR(K6764/J6764,"")</f>
        <v>0</v>
      </c>
      <c r="AO6764" s="3">
        <f>IFERROR(L6764/K6764,"")</f>
        <v>0</v>
      </c>
    </row>
    <row r="6765" spans="1:41">
      <c r="A6765" t="s">
        <v>8835</v>
      </c>
      <c r="D6765">
        <v>7400</v>
      </c>
      <c r="E6765" t="s">
        <v>948</v>
      </c>
      <c r="F6765" t="s">
        <v>2129</v>
      </c>
      <c r="I6765" t="b">
        <v>0</v>
      </c>
      <c r="J6765" s="2">
        <v>575</v>
      </c>
      <c r="K6765" s="2">
        <v>285</v>
      </c>
      <c r="L6765" s="2">
        <v>5</v>
      </c>
      <c r="M6765" s="2">
        <v>280</v>
      </c>
      <c r="N6765" s="2">
        <v>15</v>
      </c>
      <c r="O6765" s="2">
        <v>2</v>
      </c>
      <c r="P6765" s="2">
        <v>0</v>
      </c>
      <c r="Q6765" s="2">
        <v>0</v>
      </c>
      <c r="R6765" s="2">
        <v>0</v>
      </c>
      <c r="S6765" s="2">
        <v>0</v>
      </c>
      <c r="T6765" s="2">
        <v>19</v>
      </c>
      <c r="U6765" s="2">
        <v>0</v>
      </c>
      <c r="V6765" s="2">
        <v>0</v>
      </c>
      <c r="W6765" s="2">
        <v>0</v>
      </c>
      <c r="X6765" s="2">
        <v>0</v>
      </c>
      <c r="Y6765" s="2">
        <v>31</v>
      </c>
      <c r="Z6765" s="2">
        <v>32</v>
      </c>
      <c r="AA6765" s="2">
        <v>115</v>
      </c>
      <c r="AB6765" s="2">
        <v>0</v>
      </c>
      <c r="AC6765" s="2">
        <v>0</v>
      </c>
      <c r="AD6765" s="2">
        <v>0</v>
      </c>
      <c r="AE6765" s="2">
        <v>0</v>
      </c>
      <c r="AF6765" s="2">
        <v>0</v>
      </c>
      <c r="AG6765" s="2">
        <v>23</v>
      </c>
      <c r="AH6765" s="2">
        <v>0</v>
      </c>
      <c r="AI6765" s="2">
        <v>2</v>
      </c>
      <c r="AJ6765" s="2">
        <v>4</v>
      </c>
      <c r="AK6765" s="2">
        <v>7</v>
      </c>
      <c r="AL6765" s="2">
        <v>0</v>
      </c>
      <c r="AM6765" s="2">
        <v>30</v>
      </c>
      <c r="AN6765" s="3">
        <f>IFERROR(K6765/J6765,"")</f>
        <v>0</v>
      </c>
      <c r="AO6765" s="3">
        <f>IFERROR(L6765/K6765,"")</f>
        <v>0</v>
      </c>
    </row>
    <row r="6766" spans="1:41">
      <c r="A6766" t="s">
        <v>8836</v>
      </c>
      <c r="D6766">
        <v>7400</v>
      </c>
      <c r="E6766" t="s">
        <v>948</v>
      </c>
      <c r="F6766" t="s">
        <v>2131</v>
      </c>
      <c r="I6766" t="b">
        <v>0</v>
      </c>
      <c r="J6766" s="2">
        <v>578</v>
      </c>
      <c r="K6766" s="2">
        <v>278</v>
      </c>
      <c r="L6766" s="2">
        <v>3</v>
      </c>
      <c r="M6766" s="2">
        <v>275</v>
      </c>
      <c r="N6766" s="2">
        <v>25</v>
      </c>
      <c r="O6766" s="2">
        <v>5</v>
      </c>
      <c r="P6766" s="2">
        <v>0</v>
      </c>
      <c r="Q6766" s="2">
        <v>1</v>
      </c>
      <c r="R6766" s="2">
        <v>0</v>
      </c>
      <c r="S6766" s="2">
        <v>0</v>
      </c>
      <c r="T6766" s="2">
        <v>12</v>
      </c>
      <c r="U6766" s="2">
        <v>0</v>
      </c>
      <c r="V6766" s="2">
        <v>0</v>
      </c>
      <c r="W6766" s="2">
        <v>0</v>
      </c>
      <c r="X6766" s="2">
        <v>0</v>
      </c>
      <c r="Y6766" s="2">
        <v>29</v>
      </c>
      <c r="Z6766" s="2">
        <v>31</v>
      </c>
      <c r="AA6766" s="2">
        <v>119</v>
      </c>
      <c r="AB6766" s="2">
        <v>2</v>
      </c>
      <c r="AC6766" s="2">
        <v>0</v>
      </c>
      <c r="AD6766" s="2">
        <v>0</v>
      </c>
      <c r="AE6766" s="2">
        <v>0</v>
      </c>
      <c r="AF6766" s="2">
        <v>0</v>
      </c>
      <c r="AG6766" s="2">
        <v>17</v>
      </c>
      <c r="AH6766" s="2">
        <v>0</v>
      </c>
      <c r="AI6766" s="2">
        <v>0</v>
      </c>
      <c r="AJ6766" s="2">
        <v>3</v>
      </c>
      <c r="AK6766" s="2">
        <v>4</v>
      </c>
      <c r="AL6766" s="2">
        <v>0</v>
      </c>
      <c r="AM6766" s="2">
        <v>27</v>
      </c>
      <c r="AN6766" s="3">
        <f>IFERROR(K6766/J6766,"")</f>
        <v>0</v>
      </c>
      <c r="AO6766" s="3">
        <f>IFERROR(L6766/K6766,"")</f>
        <v>0</v>
      </c>
    </row>
    <row r="6767" spans="1:41">
      <c r="A6767" t="s">
        <v>8837</v>
      </c>
      <c r="D6767">
        <v>7400</v>
      </c>
      <c r="E6767" t="s">
        <v>948</v>
      </c>
      <c r="F6767" t="s">
        <v>2133</v>
      </c>
      <c r="I6767" t="b">
        <v>0</v>
      </c>
      <c r="J6767" s="2">
        <v>489</v>
      </c>
      <c r="K6767" s="2">
        <v>291</v>
      </c>
      <c r="L6767" s="2">
        <v>4</v>
      </c>
      <c r="M6767" s="2">
        <v>287</v>
      </c>
      <c r="N6767" s="2">
        <v>18</v>
      </c>
      <c r="O6767" s="2">
        <v>8</v>
      </c>
      <c r="P6767" s="2">
        <v>0</v>
      </c>
      <c r="Q6767" s="2">
        <v>0</v>
      </c>
      <c r="R6767" s="2">
        <v>0</v>
      </c>
      <c r="S6767" s="2">
        <v>0</v>
      </c>
      <c r="T6767" s="2">
        <v>11</v>
      </c>
      <c r="U6767" s="2">
        <v>0</v>
      </c>
      <c r="V6767" s="2">
        <v>0</v>
      </c>
      <c r="W6767" s="2">
        <v>0</v>
      </c>
      <c r="X6767" s="2">
        <v>0</v>
      </c>
      <c r="Y6767" s="2">
        <v>34</v>
      </c>
      <c r="Z6767" s="2">
        <v>30</v>
      </c>
      <c r="AA6767" s="2">
        <v>111</v>
      </c>
      <c r="AB6767" s="2">
        <v>3</v>
      </c>
      <c r="AC6767" s="2">
        <v>0</v>
      </c>
      <c r="AD6767" s="2">
        <v>0</v>
      </c>
      <c r="AE6767" s="2">
        <v>0</v>
      </c>
      <c r="AF6767" s="2">
        <v>0</v>
      </c>
      <c r="AG6767" s="2">
        <v>29</v>
      </c>
      <c r="AH6767" s="2">
        <v>0</v>
      </c>
      <c r="AI6767" s="2">
        <v>0</v>
      </c>
      <c r="AJ6767" s="2">
        <v>5</v>
      </c>
      <c r="AK6767" s="2">
        <v>8</v>
      </c>
      <c r="AL6767" s="2">
        <v>0</v>
      </c>
      <c r="AM6767" s="2">
        <v>30</v>
      </c>
      <c r="AN6767" s="3">
        <f>IFERROR(K6767/J6767,"")</f>
        <v>0</v>
      </c>
      <c r="AO6767" s="3">
        <f>IFERROR(L6767/K6767,"")</f>
        <v>0</v>
      </c>
    </row>
    <row r="6768" spans="1:41">
      <c r="A6768" t="s">
        <v>8838</v>
      </c>
      <c r="D6768">
        <v>7400</v>
      </c>
      <c r="E6768" t="s">
        <v>948</v>
      </c>
      <c r="F6768" t="s">
        <v>2135</v>
      </c>
      <c r="I6768" t="b">
        <v>0</v>
      </c>
      <c r="J6768" s="2">
        <v>569</v>
      </c>
      <c r="K6768" s="2">
        <v>407</v>
      </c>
      <c r="L6768" s="2">
        <v>3</v>
      </c>
      <c r="M6768" s="2">
        <v>404</v>
      </c>
      <c r="N6768" s="2">
        <v>32</v>
      </c>
      <c r="O6768" s="2">
        <v>19</v>
      </c>
      <c r="P6768" s="2">
        <v>0</v>
      </c>
      <c r="Q6768" s="2">
        <v>0</v>
      </c>
      <c r="R6768" s="2">
        <v>0</v>
      </c>
      <c r="S6768" s="2">
        <v>0</v>
      </c>
      <c r="T6768" s="2">
        <v>30</v>
      </c>
      <c r="U6768" s="2">
        <v>0</v>
      </c>
      <c r="V6768" s="2">
        <v>0</v>
      </c>
      <c r="W6768" s="2">
        <v>0</v>
      </c>
      <c r="X6768" s="2">
        <v>0</v>
      </c>
      <c r="Y6768" s="2">
        <v>35</v>
      </c>
      <c r="Z6768" s="2">
        <v>23</v>
      </c>
      <c r="AA6768" s="2">
        <v>108</v>
      </c>
      <c r="AB6768" s="2">
        <v>5</v>
      </c>
      <c r="AC6768" s="2">
        <v>0</v>
      </c>
      <c r="AD6768" s="2">
        <v>0</v>
      </c>
      <c r="AE6768" s="2">
        <v>0</v>
      </c>
      <c r="AF6768" s="2">
        <v>0</v>
      </c>
      <c r="AG6768" s="2">
        <v>15</v>
      </c>
      <c r="AH6768" s="2">
        <v>0</v>
      </c>
      <c r="AI6768" s="2">
        <v>0</v>
      </c>
      <c r="AJ6768" s="2">
        <v>1</v>
      </c>
      <c r="AK6768" s="2">
        <v>24</v>
      </c>
      <c r="AL6768" s="2">
        <v>0</v>
      </c>
      <c r="AM6768" s="2">
        <v>112</v>
      </c>
      <c r="AN6768" s="3">
        <f>IFERROR(K6768/J6768,"")</f>
        <v>0</v>
      </c>
      <c r="AO6768" s="3">
        <f>IFERROR(L6768/K6768,"")</f>
        <v>0</v>
      </c>
    </row>
    <row r="6769" spans="1:41">
      <c r="A6769" t="s">
        <v>8839</v>
      </c>
      <c r="D6769">
        <v>7400</v>
      </c>
      <c r="E6769" t="s">
        <v>948</v>
      </c>
      <c r="F6769" t="s">
        <v>2137</v>
      </c>
      <c r="I6769" t="b">
        <v>0</v>
      </c>
      <c r="J6769" s="2">
        <v>710</v>
      </c>
      <c r="K6769" s="2">
        <v>520</v>
      </c>
      <c r="L6769" s="2">
        <v>11</v>
      </c>
      <c r="M6769" s="2">
        <v>509</v>
      </c>
      <c r="N6769" s="2">
        <v>93</v>
      </c>
      <c r="O6769" s="2">
        <v>12</v>
      </c>
      <c r="P6769" s="2">
        <v>0</v>
      </c>
      <c r="Q6769" s="2">
        <v>0</v>
      </c>
      <c r="R6769" s="2">
        <v>0</v>
      </c>
      <c r="S6769" s="2">
        <v>0</v>
      </c>
      <c r="T6769" s="2">
        <v>25</v>
      </c>
      <c r="U6769" s="2">
        <v>0</v>
      </c>
      <c r="V6769" s="2">
        <v>0</v>
      </c>
      <c r="W6769" s="2">
        <v>0</v>
      </c>
      <c r="X6769" s="2">
        <v>0</v>
      </c>
      <c r="Y6769" s="2">
        <v>73</v>
      </c>
      <c r="Z6769" s="2">
        <v>19</v>
      </c>
      <c r="AA6769" s="2">
        <v>155</v>
      </c>
      <c r="AB6769" s="2">
        <v>12</v>
      </c>
      <c r="AC6769" s="2">
        <v>0</v>
      </c>
      <c r="AD6769" s="2">
        <v>0</v>
      </c>
      <c r="AE6769" s="2">
        <v>1</v>
      </c>
      <c r="AF6769" s="2">
        <v>0</v>
      </c>
      <c r="AG6769" s="2">
        <v>62</v>
      </c>
      <c r="AH6769" s="2">
        <v>0</v>
      </c>
      <c r="AI6769" s="2">
        <v>0</v>
      </c>
      <c r="AJ6769" s="2">
        <v>10</v>
      </c>
      <c r="AK6769" s="2">
        <v>9</v>
      </c>
      <c r="AL6769" s="2">
        <v>0</v>
      </c>
      <c r="AM6769" s="2">
        <v>38</v>
      </c>
      <c r="AN6769" s="3">
        <f>IFERROR(K6769/J6769,"")</f>
        <v>0</v>
      </c>
      <c r="AO6769" s="3">
        <f>IFERROR(L6769/K6769,"")</f>
        <v>0</v>
      </c>
    </row>
    <row r="6770" spans="1:41">
      <c r="A6770" t="s">
        <v>8840</v>
      </c>
      <c r="D6770">
        <v>7400</v>
      </c>
      <c r="E6770" t="s">
        <v>948</v>
      </c>
      <c r="F6770" t="s">
        <v>2139</v>
      </c>
      <c r="I6770" t="b">
        <v>0</v>
      </c>
      <c r="J6770" s="2">
        <v>730</v>
      </c>
      <c r="K6770" s="2">
        <v>523</v>
      </c>
      <c r="L6770" s="2">
        <v>6</v>
      </c>
      <c r="M6770" s="2">
        <v>517</v>
      </c>
      <c r="N6770" s="2">
        <v>103</v>
      </c>
      <c r="O6770" s="2">
        <v>10</v>
      </c>
      <c r="P6770" s="2">
        <v>1</v>
      </c>
      <c r="Q6770" s="2">
        <v>0</v>
      </c>
      <c r="R6770" s="2">
        <v>0</v>
      </c>
      <c r="S6770" s="2">
        <v>0</v>
      </c>
      <c r="T6770" s="2">
        <v>22</v>
      </c>
      <c r="U6770" s="2">
        <v>0</v>
      </c>
      <c r="V6770" s="2">
        <v>0</v>
      </c>
      <c r="W6770" s="2">
        <v>0</v>
      </c>
      <c r="X6770" s="2">
        <v>0</v>
      </c>
      <c r="Y6770" s="2">
        <v>69</v>
      </c>
      <c r="Z6770" s="2">
        <v>32</v>
      </c>
      <c r="AA6770" s="2">
        <v>172</v>
      </c>
      <c r="AB6770" s="2">
        <v>11</v>
      </c>
      <c r="AC6770" s="2">
        <v>0</v>
      </c>
      <c r="AD6770" s="2">
        <v>0</v>
      </c>
      <c r="AE6770" s="2">
        <v>0</v>
      </c>
      <c r="AF6770" s="2">
        <v>0</v>
      </c>
      <c r="AG6770" s="2">
        <v>58</v>
      </c>
      <c r="AH6770" s="2">
        <v>0</v>
      </c>
      <c r="AI6770" s="2">
        <v>1</v>
      </c>
      <c r="AJ6770" s="2">
        <v>6</v>
      </c>
      <c r="AK6770" s="2">
        <v>6</v>
      </c>
      <c r="AL6770" s="2">
        <v>3</v>
      </c>
      <c r="AM6770" s="2">
        <v>23</v>
      </c>
      <c r="AN6770" s="3">
        <f>IFERROR(K6770/J6770,"")</f>
        <v>0</v>
      </c>
      <c r="AO6770" s="3">
        <f>IFERROR(L6770/K6770,"")</f>
        <v>0</v>
      </c>
    </row>
    <row r="6771" spans="1:41">
      <c r="A6771" t="s">
        <v>8841</v>
      </c>
      <c r="D6771">
        <v>7400</v>
      </c>
      <c r="E6771" t="s">
        <v>948</v>
      </c>
      <c r="F6771" t="s">
        <v>2141</v>
      </c>
      <c r="I6771" t="b">
        <v>0</v>
      </c>
      <c r="J6771" s="2">
        <v>476</v>
      </c>
      <c r="K6771" s="2">
        <v>277</v>
      </c>
      <c r="L6771" s="2">
        <v>8</v>
      </c>
      <c r="M6771" s="2">
        <v>269</v>
      </c>
      <c r="N6771" s="2">
        <v>17</v>
      </c>
      <c r="O6771" s="2">
        <v>2</v>
      </c>
      <c r="P6771" s="2">
        <v>1</v>
      </c>
      <c r="Q6771" s="2">
        <v>0</v>
      </c>
      <c r="R6771" s="2">
        <v>0</v>
      </c>
      <c r="S6771" s="2">
        <v>0</v>
      </c>
      <c r="T6771" s="2">
        <v>6</v>
      </c>
      <c r="U6771" s="2">
        <v>0</v>
      </c>
      <c r="V6771" s="2">
        <v>0</v>
      </c>
      <c r="W6771" s="2">
        <v>0</v>
      </c>
      <c r="X6771" s="2">
        <v>0</v>
      </c>
      <c r="Y6771" s="2">
        <v>41</v>
      </c>
      <c r="Z6771" s="2">
        <v>29</v>
      </c>
      <c r="AA6771" s="2">
        <v>120</v>
      </c>
      <c r="AB6771" s="2">
        <v>2</v>
      </c>
      <c r="AC6771" s="2">
        <v>0</v>
      </c>
      <c r="AD6771" s="2">
        <v>0</v>
      </c>
      <c r="AE6771" s="2">
        <v>0</v>
      </c>
      <c r="AF6771" s="2">
        <v>0</v>
      </c>
      <c r="AG6771" s="2">
        <v>15</v>
      </c>
      <c r="AH6771" s="2">
        <v>0</v>
      </c>
      <c r="AI6771" s="2">
        <v>0</v>
      </c>
      <c r="AJ6771" s="2">
        <v>3</v>
      </c>
      <c r="AK6771" s="2">
        <v>4</v>
      </c>
      <c r="AL6771" s="2">
        <v>0</v>
      </c>
      <c r="AM6771" s="2">
        <v>29</v>
      </c>
      <c r="AN6771" s="3">
        <f>IFERROR(K6771/J6771,"")</f>
        <v>0</v>
      </c>
      <c r="AO6771" s="3">
        <f>IFERROR(L6771/K6771,"")</f>
        <v>0</v>
      </c>
    </row>
    <row r="6772" spans="1:41">
      <c r="A6772" t="s">
        <v>8842</v>
      </c>
      <c r="D6772">
        <v>7400</v>
      </c>
      <c r="E6772" t="s">
        <v>948</v>
      </c>
      <c r="F6772" t="s">
        <v>2143</v>
      </c>
      <c r="I6772" t="b">
        <v>0</v>
      </c>
      <c r="J6772" s="2">
        <v>628</v>
      </c>
      <c r="K6772" s="2">
        <v>363</v>
      </c>
      <c r="L6772" s="2">
        <v>12</v>
      </c>
      <c r="M6772" s="2">
        <v>351</v>
      </c>
      <c r="N6772" s="2">
        <v>17</v>
      </c>
      <c r="O6772" s="2">
        <v>0</v>
      </c>
      <c r="P6772" s="2">
        <v>0</v>
      </c>
      <c r="Q6772" s="2">
        <v>0</v>
      </c>
      <c r="R6772" s="2">
        <v>0</v>
      </c>
      <c r="S6772" s="2">
        <v>0</v>
      </c>
      <c r="T6772" s="2">
        <v>19</v>
      </c>
      <c r="U6772" s="2">
        <v>0</v>
      </c>
      <c r="V6772" s="2">
        <v>0</v>
      </c>
      <c r="W6772" s="2">
        <v>0</v>
      </c>
      <c r="X6772" s="2">
        <v>0</v>
      </c>
      <c r="Y6772" s="2">
        <v>48</v>
      </c>
      <c r="Z6772" s="2">
        <v>31</v>
      </c>
      <c r="AA6772" s="2">
        <v>153</v>
      </c>
      <c r="AB6772" s="2">
        <v>4</v>
      </c>
      <c r="AC6772" s="2">
        <v>0</v>
      </c>
      <c r="AD6772" s="2">
        <v>0</v>
      </c>
      <c r="AE6772" s="2">
        <v>0</v>
      </c>
      <c r="AF6772" s="2">
        <v>0</v>
      </c>
      <c r="AG6772" s="2">
        <v>17</v>
      </c>
      <c r="AH6772" s="2">
        <v>0</v>
      </c>
      <c r="AI6772" s="2">
        <v>0</v>
      </c>
      <c r="AJ6772" s="2">
        <v>4</v>
      </c>
      <c r="AK6772" s="2">
        <v>13</v>
      </c>
      <c r="AL6772" s="2">
        <v>1</v>
      </c>
      <c r="AM6772" s="2">
        <v>44</v>
      </c>
      <c r="AN6772" s="3">
        <f>IFERROR(K6772/J6772,"")</f>
        <v>0</v>
      </c>
      <c r="AO6772" s="3">
        <f>IFERROR(L6772/K6772,"")</f>
        <v>0</v>
      </c>
    </row>
    <row r="6773" spans="1:41">
      <c r="A6773" t="s">
        <v>8843</v>
      </c>
      <c r="D6773">
        <v>7400</v>
      </c>
      <c r="E6773" t="s">
        <v>948</v>
      </c>
      <c r="F6773" t="s">
        <v>2145</v>
      </c>
      <c r="I6773" t="b">
        <v>0</v>
      </c>
      <c r="J6773" s="2">
        <v>631</v>
      </c>
      <c r="K6773" s="2">
        <v>350</v>
      </c>
      <c r="L6773" s="2">
        <v>4</v>
      </c>
      <c r="M6773" s="2">
        <v>346</v>
      </c>
      <c r="N6773" s="2">
        <v>28</v>
      </c>
      <c r="O6773" s="2">
        <v>1</v>
      </c>
      <c r="P6773" s="2">
        <v>0</v>
      </c>
      <c r="Q6773" s="2">
        <v>0</v>
      </c>
      <c r="R6773" s="2">
        <v>0</v>
      </c>
      <c r="S6773" s="2">
        <v>0</v>
      </c>
      <c r="T6773" s="2">
        <v>20</v>
      </c>
      <c r="U6773" s="2">
        <v>0</v>
      </c>
      <c r="V6773" s="2">
        <v>0</v>
      </c>
      <c r="W6773" s="2">
        <v>0</v>
      </c>
      <c r="X6773" s="2">
        <v>0</v>
      </c>
      <c r="Y6773" s="2">
        <v>53</v>
      </c>
      <c r="Z6773" s="2">
        <v>47</v>
      </c>
      <c r="AA6773" s="2">
        <v>133</v>
      </c>
      <c r="AB6773" s="2">
        <v>6</v>
      </c>
      <c r="AC6773" s="2">
        <v>0</v>
      </c>
      <c r="AD6773" s="2">
        <v>0</v>
      </c>
      <c r="AE6773" s="2">
        <v>0</v>
      </c>
      <c r="AF6773" s="2">
        <v>0</v>
      </c>
      <c r="AG6773" s="2">
        <v>32</v>
      </c>
      <c r="AH6773" s="2">
        <v>1</v>
      </c>
      <c r="AI6773" s="2">
        <v>0</v>
      </c>
      <c r="AJ6773" s="2">
        <v>3</v>
      </c>
      <c r="AK6773" s="2">
        <v>10</v>
      </c>
      <c r="AL6773" s="2">
        <v>0</v>
      </c>
      <c r="AM6773" s="2">
        <v>12</v>
      </c>
      <c r="AN6773" s="3">
        <f>IFERROR(K6773/J6773,"")</f>
        <v>0</v>
      </c>
      <c r="AO6773" s="3">
        <f>IFERROR(L6773/K6773,"")</f>
        <v>0</v>
      </c>
    </row>
    <row r="6774" spans="1:41">
      <c r="A6774" t="s">
        <v>8844</v>
      </c>
      <c r="D6774">
        <v>7400</v>
      </c>
      <c r="E6774" t="s">
        <v>948</v>
      </c>
      <c r="F6774" t="s">
        <v>2147</v>
      </c>
      <c r="I6774" t="b">
        <v>0</v>
      </c>
      <c r="J6774" s="2">
        <v>754</v>
      </c>
      <c r="K6774" s="2">
        <v>528</v>
      </c>
      <c r="L6774" s="2">
        <v>4</v>
      </c>
      <c r="M6774" s="2">
        <v>524</v>
      </c>
      <c r="N6774" s="2">
        <v>101</v>
      </c>
      <c r="O6774" s="2">
        <v>8</v>
      </c>
      <c r="P6774" s="2">
        <v>2</v>
      </c>
      <c r="Q6774" s="2">
        <v>0</v>
      </c>
      <c r="R6774" s="2">
        <v>0</v>
      </c>
      <c r="S6774" s="2">
        <v>0</v>
      </c>
      <c r="T6774" s="2">
        <v>23</v>
      </c>
      <c r="U6774" s="2">
        <v>0</v>
      </c>
      <c r="V6774" s="2">
        <v>0</v>
      </c>
      <c r="W6774" s="2">
        <v>0</v>
      </c>
      <c r="X6774" s="2">
        <v>0</v>
      </c>
      <c r="Y6774" s="2">
        <v>85</v>
      </c>
      <c r="Z6774" s="2">
        <v>53</v>
      </c>
      <c r="AA6774" s="2">
        <v>134</v>
      </c>
      <c r="AB6774" s="2">
        <v>11</v>
      </c>
      <c r="AC6774" s="2">
        <v>0</v>
      </c>
      <c r="AD6774" s="2">
        <v>0</v>
      </c>
      <c r="AE6774" s="2">
        <v>0</v>
      </c>
      <c r="AF6774" s="2">
        <v>0</v>
      </c>
      <c r="AG6774" s="2">
        <v>64</v>
      </c>
      <c r="AH6774" s="2">
        <v>0</v>
      </c>
      <c r="AI6774" s="2">
        <v>0</v>
      </c>
      <c r="AJ6774" s="2">
        <v>8</v>
      </c>
      <c r="AK6774" s="2">
        <v>8</v>
      </c>
      <c r="AL6774" s="2">
        <v>2</v>
      </c>
      <c r="AM6774" s="2">
        <v>25</v>
      </c>
      <c r="AN6774" s="3">
        <f>IFERROR(K6774/J6774,"")</f>
        <v>0</v>
      </c>
      <c r="AO6774" s="3">
        <f>IFERROR(L6774/K6774,"")</f>
        <v>0</v>
      </c>
    </row>
    <row r="6775" spans="1:41">
      <c r="A6775" t="s">
        <v>8845</v>
      </c>
      <c r="D6775">
        <v>7400</v>
      </c>
      <c r="E6775" t="s">
        <v>948</v>
      </c>
      <c r="F6775" t="s">
        <v>2149</v>
      </c>
      <c r="I6775" t="b">
        <v>0</v>
      </c>
      <c r="J6775" s="2">
        <v>534</v>
      </c>
      <c r="K6775" s="2">
        <v>396</v>
      </c>
      <c r="L6775" s="2">
        <v>2</v>
      </c>
      <c r="M6775" s="2">
        <v>394</v>
      </c>
      <c r="N6775" s="2">
        <v>124</v>
      </c>
      <c r="O6775" s="2">
        <v>0</v>
      </c>
      <c r="P6775" s="2">
        <v>0</v>
      </c>
      <c r="Q6775" s="2">
        <v>0</v>
      </c>
      <c r="R6775" s="2">
        <v>0</v>
      </c>
      <c r="S6775" s="2">
        <v>0</v>
      </c>
      <c r="T6775" s="2">
        <v>21</v>
      </c>
      <c r="U6775" s="2">
        <v>0</v>
      </c>
      <c r="V6775" s="2">
        <v>0</v>
      </c>
      <c r="W6775" s="2">
        <v>0</v>
      </c>
      <c r="X6775" s="2">
        <v>0</v>
      </c>
      <c r="Y6775" s="2">
        <v>32</v>
      </c>
      <c r="Z6775" s="2">
        <v>8</v>
      </c>
      <c r="AA6775" s="2">
        <v>108</v>
      </c>
      <c r="AB6775" s="2">
        <v>22</v>
      </c>
      <c r="AC6775" s="2">
        <v>0</v>
      </c>
      <c r="AD6775" s="2">
        <v>0</v>
      </c>
      <c r="AE6775" s="2">
        <v>0</v>
      </c>
      <c r="AF6775" s="2">
        <v>0</v>
      </c>
      <c r="AG6775" s="2">
        <v>64</v>
      </c>
      <c r="AH6775" s="2">
        <v>0</v>
      </c>
      <c r="AI6775" s="2">
        <v>0</v>
      </c>
      <c r="AJ6775" s="2">
        <v>11</v>
      </c>
      <c r="AK6775" s="2">
        <v>1</v>
      </c>
      <c r="AL6775" s="2">
        <v>0</v>
      </c>
      <c r="AM6775" s="2">
        <v>3</v>
      </c>
      <c r="AN6775" s="3">
        <f>IFERROR(K6775/J6775,"")</f>
        <v>0</v>
      </c>
      <c r="AO6775" s="3">
        <f>IFERROR(L6775/K6775,"")</f>
        <v>0</v>
      </c>
    </row>
    <row r="6776" spans="1:41">
      <c r="A6776" t="s">
        <v>8846</v>
      </c>
      <c r="D6776">
        <v>7400</v>
      </c>
      <c r="E6776" t="s">
        <v>948</v>
      </c>
      <c r="F6776" t="s">
        <v>2151</v>
      </c>
      <c r="I6776" t="b">
        <v>0</v>
      </c>
      <c r="J6776" s="2">
        <v>728</v>
      </c>
      <c r="K6776" s="2">
        <v>455</v>
      </c>
      <c r="L6776" s="2">
        <v>2</v>
      </c>
      <c r="M6776" s="2">
        <v>453</v>
      </c>
      <c r="N6776" s="2">
        <v>136</v>
      </c>
      <c r="O6776" s="2">
        <v>0</v>
      </c>
      <c r="P6776" s="2">
        <v>0</v>
      </c>
      <c r="Q6776" s="2">
        <v>0</v>
      </c>
      <c r="R6776" s="2">
        <v>0</v>
      </c>
      <c r="S6776" s="2">
        <v>0</v>
      </c>
      <c r="T6776" s="2">
        <v>24</v>
      </c>
      <c r="U6776" s="2">
        <v>0</v>
      </c>
      <c r="V6776" s="2">
        <v>0</v>
      </c>
      <c r="W6776" s="2">
        <v>0</v>
      </c>
      <c r="X6776" s="2">
        <v>0</v>
      </c>
      <c r="Y6776" s="2">
        <v>26</v>
      </c>
      <c r="Z6776" s="2">
        <v>4</v>
      </c>
      <c r="AA6776" s="2">
        <v>116</v>
      </c>
      <c r="AB6776" s="2">
        <v>23</v>
      </c>
      <c r="AC6776" s="2">
        <v>0</v>
      </c>
      <c r="AD6776" s="2">
        <v>0</v>
      </c>
      <c r="AE6776" s="2">
        <v>0</v>
      </c>
      <c r="AF6776" s="2">
        <v>0</v>
      </c>
      <c r="AG6776" s="2">
        <v>97</v>
      </c>
      <c r="AH6776" s="2">
        <v>1</v>
      </c>
      <c r="AI6776" s="2">
        <v>0</v>
      </c>
      <c r="AJ6776" s="2">
        <v>14</v>
      </c>
      <c r="AK6776" s="2">
        <v>4</v>
      </c>
      <c r="AL6776" s="2">
        <v>2</v>
      </c>
      <c r="AM6776" s="2">
        <v>6</v>
      </c>
      <c r="AN6776" s="3">
        <f>IFERROR(K6776/J6776,"")</f>
        <v>0</v>
      </c>
      <c r="AO6776" s="3">
        <f>IFERROR(L6776/K6776,"")</f>
        <v>0</v>
      </c>
    </row>
    <row r="6777" spans="1:41">
      <c r="A6777" t="s">
        <v>8847</v>
      </c>
      <c r="D6777">
        <v>7400</v>
      </c>
      <c r="E6777" t="s">
        <v>948</v>
      </c>
      <c r="F6777" t="s">
        <v>2153</v>
      </c>
      <c r="I6777" t="b">
        <v>0</v>
      </c>
      <c r="J6777" s="2">
        <v>574</v>
      </c>
      <c r="K6777" s="2">
        <v>366</v>
      </c>
      <c r="L6777" s="2">
        <v>0</v>
      </c>
      <c r="M6777" s="2">
        <v>366</v>
      </c>
      <c r="N6777" s="2">
        <v>30</v>
      </c>
      <c r="O6777" s="2">
        <v>2</v>
      </c>
      <c r="P6777" s="2">
        <v>0</v>
      </c>
      <c r="Q6777" s="2">
        <v>0</v>
      </c>
      <c r="R6777" s="2">
        <v>0</v>
      </c>
      <c r="S6777" s="2">
        <v>0</v>
      </c>
      <c r="T6777" s="2">
        <v>21</v>
      </c>
      <c r="U6777" s="2">
        <v>0</v>
      </c>
      <c r="V6777" s="2">
        <v>0</v>
      </c>
      <c r="W6777" s="2">
        <v>0</v>
      </c>
      <c r="X6777" s="2">
        <v>0</v>
      </c>
      <c r="Y6777" s="2">
        <v>55</v>
      </c>
      <c r="Z6777" s="2">
        <v>56</v>
      </c>
      <c r="AA6777" s="2">
        <v>121</v>
      </c>
      <c r="AB6777" s="2">
        <v>4</v>
      </c>
      <c r="AC6777" s="2">
        <v>0</v>
      </c>
      <c r="AD6777" s="2">
        <v>0</v>
      </c>
      <c r="AE6777" s="2">
        <v>0</v>
      </c>
      <c r="AF6777" s="2">
        <v>1</v>
      </c>
      <c r="AG6777" s="2">
        <v>39</v>
      </c>
      <c r="AH6777" s="2">
        <v>0</v>
      </c>
      <c r="AI6777" s="2">
        <v>1</v>
      </c>
      <c r="AJ6777" s="2">
        <v>10</v>
      </c>
      <c r="AK6777" s="2">
        <v>13</v>
      </c>
      <c r="AL6777" s="2">
        <v>1</v>
      </c>
      <c r="AM6777" s="2">
        <v>12</v>
      </c>
      <c r="AN6777" s="3">
        <f>IFERROR(K6777/J6777,"")</f>
        <v>0</v>
      </c>
      <c r="AO6777" s="3">
        <f>IFERROR(L6777/K6777,"")</f>
        <v>0</v>
      </c>
    </row>
    <row r="6778" spans="1:41">
      <c r="A6778" t="s">
        <v>8848</v>
      </c>
      <c r="D6778">
        <v>7400</v>
      </c>
      <c r="E6778" t="s">
        <v>948</v>
      </c>
      <c r="F6778" t="s">
        <v>2155</v>
      </c>
      <c r="I6778" t="b">
        <v>0</v>
      </c>
      <c r="J6778" s="2">
        <v>645</v>
      </c>
      <c r="K6778" s="2">
        <v>451</v>
      </c>
      <c r="L6778" s="2">
        <v>5</v>
      </c>
      <c r="M6778" s="2">
        <v>446</v>
      </c>
      <c r="N6778" s="2">
        <v>67</v>
      </c>
      <c r="O6778" s="2">
        <v>1</v>
      </c>
      <c r="P6778" s="2">
        <v>0</v>
      </c>
      <c r="Q6778" s="2">
        <v>0</v>
      </c>
      <c r="R6778" s="2">
        <v>0</v>
      </c>
      <c r="S6778" s="2">
        <v>0</v>
      </c>
      <c r="T6778" s="2">
        <v>20</v>
      </c>
      <c r="U6778" s="2">
        <v>0</v>
      </c>
      <c r="V6778" s="2">
        <v>0</v>
      </c>
      <c r="W6778" s="2">
        <v>0</v>
      </c>
      <c r="X6778" s="2">
        <v>0</v>
      </c>
      <c r="Y6778" s="2">
        <v>56</v>
      </c>
      <c r="Z6778" s="2">
        <v>71</v>
      </c>
      <c r="AA6778" s="2">
        <v>139</v>
      </c>
      <c r="AB6778" s="2">
        <v>15</v>
      </c>
      <c r="AC6778" s="2">
        <v>0</v>
      </c>
      <c r="AD6778" s="2">
        <v>0</v>
      </c>
      <c r="AE6778" s="2">
        <v>0</v>
      </c>
      <c r="AF6778" s="2">
        <v>0</v>
      </c>
      <c r="AG6778" s="2">
        <v>45</v>
      </c>
      <c r="AH6778" s="2">
        <v>0</v>
      </c>
      <c r="AI6778" s="2">
        <v>1</v>
      </c>
      <c r="AJ6778" s="2">
        <v>9</v>
      </c>
      <c r="AK6778" s="2">
        <v>2</v>
      </c>
      <c r="AL6778" s="2">
        <v>0</v>
      </c>
      <c r="AM6778" s="2">
        <v>20</v>
      </c>
      <c r="AN6778" s="3">
        <f>IFERROR(K6778/J6778,"")</f>
        <v>0</v>
      </c>
      <c r="AO6778" s="3">
        <f>IFERROR(L6778/K6778,"")</f>
        <v>0</v>
      </c>
    </row>
    <row r="6779" spans="1:41">
      <c r="A6779" t="s">
        <v>8849</v>
      </c>
      <c r="D6779">
        <v>7400</v>
      </c>
      <c r="E6779" t="s">
        <v>948</v>
      </c>
      <c r="F6779" t="s">
        <v>2157</v>
      </c>
      <c r="I6779" t="b">
        <v>0</v>
      </c>
      <c r="J6779" s="2">
        <v>587</v>
      </c>
      <c r="K6779" s="2">
        <v>281</v>
      </c>
      <c r="L6779" s="2">
        <v>6</v>
      </c>
      <c r="M6779" s="2">
        <v>275</v>
      </c>
      <c r="N6779" s="2">
        <v>40</v>
      </c>
      <c r="O6779" s="2">
        <v>3</v>
      </c>
      <c r="P6779" s="2">
        <v>0</v>
      </c>
      <c r="Q6779" s="2">
        <v>0</v>
      </c>
      <c r="R6779" s="2">
        <v>0</v>
      </c>
      <c r="S6779" s="2">
        <v>0</v>
      </c>
      <c r="T6779" s="2">
        <v>13</v>
      </c>
      <c r="U6779" s="2">
        <v>0</v>
      </c>
      <c r="V6779" s="2">
        <v>0</v>
      </c>
      <c r="W6779" s="2">
        <v>0</v>
      </c>
      <c r="X6779" s="2">
        <v>0</v>
      </c>
      <c r="Y6779" s="2">
        <v>24</v>
      </c>
      <c r="Z6779" s="2">
        <v>24</v>
      </c>
      <c r="AA6779" s="2">
        <v>125</v>
      </c>
      <c r="AB6779" s="2">
        <v>5</v>
      </c>
      <c r="AC6779" s="2">
        <v>0</v>
      </c>
      <c r="AD6779" s="2">
        <v>0</v>
      </c>
      <c r="AE6779" s="2">
        <v>0</v>
      </c>
      <c r="AF6779" s="2">
        <v>0</v>
      </c>
      <c r="AG6779" s="2">
        <v>20</v>
      </c>
      <c r="AH6779" s="2">
        <v>0</v>
      </c>
      <c r="AI6779" s="2">
        <v>1</v>
      </c>
      <c r="AJ6779" s="2">
        <v>2</v>
      </c>
      <c r="AK6779" s="2">
        <v>14</v>
      </c>
      <c r="AL6779" s="2">
        <v>0</v>
      </c>
      <c r="AM6779" s="2">
        <v>4</v>
      </c>
      <c r="AN6779" s="3">
        <f>IFERROR(K6779/J6779,"")</f>
        <v>0</v>
      </c>
      <c r="AO6779" s="3">
        <f>IFERROR(L6779/K6779,"")</f>
        <v>0</v>
      </c>
    </row>
    <row r="6780" spans="1:41">
      <c r="A6780" t="s">
        <v>8850</v>
      </c>
      <c r="D6780">
        <v>7400</v>
      </c>
      <c r="E6780" t="s">
        <v>948</v>
      </c>
      <c r="F6780" t="s">
        <v>2159</v>
      </c>
      <c r="I6780" t="b">
        <v>0</v>
      </c>
      <c r="J6780" s="2">
        <v>670</v>
      </c>
      <c r="K6780" s="2">
        <v>457</v>
      </c>
      <c r="L6780" s="2">
        <v>9</v>
      </c>
      <c r="M6780" s="2">
        <v>448</v>
      </c>
      <c r="N6780" s="2">
        <v>43</v>
      </c>
      <c r="O6780" s="2">
        <v>4</v>
      </c>
      <c r="P6780" s="2">
        <v>0</v>
      </c>
      <c r="Q6780" s="2">
        <v>0</v>
      </c>
      <c r="R6780" s="2">
        <v>0</v>
      </c>
      <c r="S6780" s="2">
        <v>1</v>
      </c>
      <c r="T6780" s="2">
        <v>34</v>
      </c>
      <c r="U6780" s="2">
        <v>0</v>
      </c>
      <c r="V6780" s="2">
        <v>0</v>
      </c>
      <c r="W6780" s="2">
        <v>0</v>
      </c>
      <c r="X6780" s="2">
        <v>0</v>
      </c>
      <c r="Y6780" s="2">
        <v>70</v>
      </c>
      <c r="Z6780" s="2">
        <v>54</v>
      </c>
      <c r="AA6780" s="2">
        <v>166</v>
      </c>
      <c r="AB6780" s="2">
        <v>0</v>
      </c>
      <c r="AC6780" s="2">
        <v>0</v>
      </c>
      <c r="AD6780" s="2">
        <v>0</v>
      </c>
      <c r="AE6780" s="2">
        <v>0</v>
      </c>
      <c r="AF6780" s="2">
        <v>0</v>
      </c>
      <c r="AG6780" s="2">
        <v>28</v>
      </c>
      <c r="AH6780" s="2">
        <v>0</v>
      </c>
      <c r="AI6780" s="2">
        <v>0</v>
      </c>
      <c r="AJ6780" s="2">
        <v>5</v>
      </c>
      <c r="AK6780" s="2">
        <v>7</v>
      </c>
      <c r="AL6780" s="2">
        <v>0</v>
      </c>
      <c r="AM6780" s="2">
        <v>36</v>
      </c>
      <c r="AN6780" s="3">
        <f>IFERROR(K6780/J6780,"")</f>
        <v>0</v>
      </c>
      <c r="AO6780" s="3">
        <f>IFERROR(L6780/K6780,"")</f>
        <v>0</v>
      </c>
    </row>
    <row r="6781" spans="1:41">
      <c r="A6781" t="s">
        <v>8851</v>
      </c>
      <c r="D6781">
        <v>7400</v>
      </c>
      <c r="E6781" t="s">
        <v>948</v>
      </c>
      <c r="F6781" t="s">
        <v>2161</v>
      </c>
      <c r="I6781" t="b">
        <v>0</v>
      </c>
      <c r="J6781" s="2">
        <v>767</v>
      </c>
      <c r="K6781" s="2">
        <v>559</v>
      </c>
      <c r="L6781" s="2">
        <v>6</v>
      </c>
      <c r="M6781" s="2">
        <v>553</v>
      </c>
      <c r="N6781" s="2">
        <v>52</v>
      </c>
      <c r="O6781" s="2">
        <v>18</v>
      </c>
      <c r="P6781" s="2">
        <v>0</v>
      </c>
      <c r="Q6781" s="2">
        <v>0</v>
      </c>
      <c r="R6781" s="2">
        <v>0</v>
      </c>
      <c r="S6781" s="2">
        <v>0</v>
      </c>
      <c r="T6781" s="2">
        <v>35</v>
      </c>
      <c r="U6781" s="2">
        <v>0</v>
      </c>
      <c r="V6781" s="2">
        <v>0</v>
      </c>
      <c r="W6781" s="2">
        <v>0</v>
      </c>
      <c r="X6781" s="2">
        <v>0</v>
      </c>
      <c r="Y6781" s="2">
        <v>66</v>
      </c>
      <c r="Z6781" s="2">
        <v>12</v>
      </c>
      <c r="AA6781" s="2">
        <v>186</v>
      </c>
      <c r="AB6781" s="2">
        <v>4</v>
      </c>
      <c r="AC6781" s="2">
        <v>0</v>
      </c>
      <c r="AD6781" s="2">
        <v>0</v>
      </c>
      <c r="AE6781" s="2">
        <v>0</v>
      </c>
      <c r="AF6781" s="2">
        <v>0</v>
      </c>
      <c r="AG6781" s="2">
        <v>36</v>
      </c>
      <c r="AH6781" s="2">
        <v>0</v>
      </c>
      <c r="AI6781" s="2">
        <v>0</v>
      </c>
      <c r="AJ6781" s="2">
        <v>4</v>
      </c>
      <c r="AK6781" s="2">
        <v>26</v>
      </c>
      <c r="AL6781" s="2">
        <v>0</v>
      </c>
      <c r="AM6781" s="2">
        <v>114</v>
      </c>
      <c r="AN6781" s="3">
        <f>IFERROR(K6781/J6781,"")</f>
        <v>0</v>
      </c>
      <c r="AO6781" s="3">
        <f>IFERROR(L6781/K6781,"")</f>
        <v>0</v>
      </c>
    </row>
    <row r="6782" spans="1:41">
      <c r="A6782" t="s">
        <v>8852</v>
      </c>
      <c r="D6782">
        <v>7400</v>
      </c>
      <c r="E6782" t="s">
        <v>948</v>
      </c>
      <c r="F6782" t="s">
        <v>2163</v>
      </c>
      <c r="I6782" t="b">
        <v>0</v>
      </c>
      <c r="J6782" s="2">
        <v>746</v>
      </c>
      <c r="K6782" s="2">
        <v>546</v>
      </c>
      <c r="L6782" s="2">
        <v>1</v>
      </c>
      <c r="M6782" s="2">
        <v>545</v>
      </c>
      <c r="N6782" s="2">
        <v>41</v>
      </c>
      <c r="O6782" s="2">
        <v>38</v>
      </c>
      <c r="P6782" s="2">
        <v>0</v>
      </c>
      <c r="Q6782" s="2">
        <v>0</v>
      </c>
      <c r="R6782" s="2">
        <v>0</v>
      </c>
      <c r="S6782" s="2">
        <v>0</v>
      </c>
      <c r="T6782" s="2">
        <v>68</v>
      </c>
      <c r="U6782" s="2">
        <v>0</v>
      </c>
      <c r="V6782" s="2">
        <v>0</v>
      </c>
      <c r="W6782" s="2">
        <v>0</v>
      </c>
      <c r="X6782" s="2">
        <v>0</v>
      </c>
      <c r="Y6782" s="2">
        <v>45</v>
      </c>
      <c r="Z6782" s="2">
        <v>3</v>
      </c>
      <c r="AA6782" s="2">
        <v>159</v>
      </c>
      <c r="AB6782" s="2">
        <v>5</v>
      </c>
      <c r="AC6782" s="2">
        <v>1</v>
      </c>
      <c r="AD6782" s="2">
        <v>0</v>
      </c>
      <c r="AE6782" s="2">
        <v>0</v>
      </c>
      <c r="AF6782" s="2">
        <v>0</v>
      </c>
      <c r="AG6782" s="2">
        <v>32</v>
      </c>
      <c r="AH6782" s="2">
        <v>0</v>
      </c>
      <c r="AI6782" s="2">
        <v>0</v>
      </c>
      <c r="AJ6782" s="2">
        <v>1</v>
      </c>
      <c r="AK6782" s="2">
        <v>34</v>
      </c>
      <c r="AL6782" s="2">
        <v>0</v>
      </c>
      <c r="AM6782" s="2">
        <v>118</v>
      </c>
      <c r="AN6782" s="3">
        <f>IFERROR(K6782/J6782,"")</f>
        <v>0</v>
      </c>
      <c r="AO6782" s="3">
        <f>IFERROR(L6782/K6782,"")</f>
        <v>0</v>
      </c>
    </row>
    <row r="6783" spans="1:41">
      <c r="A6783" t="s">
        <v>8853</v>
      </c>
      <c r="D6783">
        <v>7400</v>
      </c>
      <c r="E6783" t="s">
        <v>948</v>
      </c>
      <c r="F6783" t="s">
        <v>2165</v>
      </c>
      <c r="I6783" t="b">
        <v>0</v>
      </c>
      <c r="J6783" s="2">
        <v>529</v>
      </c>
      <c r="K6783" s="2">
        <v>354</v>
      </c>
      <c r="L6783" s="2">
        <v>5</v>
      </c>
      <c r="M6783" s="2">
        <v>349</v>
      </c>
      <c r="N6783" s="2">
        <v>48</v>
      </c>
      <c r="O6783" s="2">
        <v>1</v>
      </c>
      <c r="P6783" s="2">
        <v>0</v>
      </c>
      <c r="Q6783" s="2">
        <v>0</v>
      </c>
      <c r="R6783" s="2">
        <v>0</v>
      </c>
      <c r="S6783" s="2">
        <v>0</v>
      </c>
      <c r="T6783" s="2">
        <v>39</v>
      </c>
      <c r="U6783" s="2">
        <v>0</v>
      </c>
      <c r="V6783" s="2">
        <v>0</v>
      </c>
      <c r="W6783" s="2">
        <v>0</v>
      </c>
      <c r="X6783" s="2">
        <v>0</v>
      </c>
      <c r="Y6783" s="2">
        <v>42</v>
      </c>
      <c r="Z6783" s="2">
        <v>29</v>
      </c>
      <c r="AA6783" s="2">
        <v>126</v>
      </c>
      <c r="AB6783" s="2">
        <v>7</v>
      </c>
      <c r="AC6783" s="2">
        <v>0</v>
      </c>
      <c r="AD6783" s="2">
        <v>0</v>
      </c>
      <c r="AE6783" s="2">
        <v>0</v>
      </c>
      <c r="AF6783" s="2">
        <v>0</v>
      </c>
      <c r="AG6783" s="2">
        <v>38</v>
      </c>
      <c r="AH6783" s="2">
        <v>0</v>
      </c>
      <c r="AI6783" s="2">
        <v>0</v>
      </c>
      <c r="AJ6783" s="2">
        <v>1</v>
      </c>
      <c r="AK6783" s="2">
        <v>4</v>
      </c>
      <c r="AL6783" s="2">
        <v>0</v>
      </c>
      <c r="AM6783" s="2">
        <v>14</v>
      </c>
      <c r="AN6783" s="3">
        <f>IFERROR(K6783/J6783,"")</f>
        <v>0</v>
      </c>
      <c r="AO6783" s="3">
        <f>IFERROR(L6783/K6783,"")</f>
        <v>0</v>
      </c>
    </row>
    <row r="6784" spans="1:41">
      <c r="A6784" t="s">
        <v>8854</v>
      </c>
      <c r="D6784">
        <v>7400</v>
      </c>
      <c r="E6784" t="s">
        <v>948</v>
      </c>
      <c r="F6784" t="s">
        <v>2167</v>
      </c>
      <c r="I6784" t="b">
        <v>0</v>
      </c>
      <c r="J6784" s="2">
        <v>669</v>
      </c>
      <c r="K6784" s="2">
        <v>361</v>
      </c>
      <c r="L6784" s="2">
        <v>10</v>
      </c>
      <c r="M6784" s="2">
        <v>351</v>
      </c>
      <c r="N6784" s="2">
        <v>84</v>
      </c>
      <c r="O6784" s="2">
        <v>1</v>
      </c>
      <c r="P6784" s="2">
        <v>0</v>
      </c>
      <c r="Q6784" s="2">
        <v>0</v>
      </c>
      <c r="R6784" s="2">
        <v>0</v>
      </c>
      <c r="S6784" s="2">
        <v>0</v>
      </c>
      <c r="T6784" s="2">
        <v>17</v>
      </c>
      <c r="U6784" s="2">
        <v>0</v>
      </c>
      <c r="V6784" s="2">
        <v>0</v>
      </c>
      <c r="W6784" s="2">
        <v>0</v>
      </c>
      <c r="X6784" s="2">
        <v>0</v>
      </c>
      <c r="Y6784" s="2">
        <v>31</v>
      </c>
      <c r="Z6784" s="2">
        <v>17</v>
      </c>
      <c r="AA6784" s="2">
        <v>136</v>
      </c>
      <c r="AB6784" s="2">
        <v>8</v>
      </c>
      <c r="AC6784" s="2">
        <v>0</v>
      </c>
      <c r="AD6784" s="2">
        <v>0</v>
      </c>
      <c r="AE6784" s="2">
        <v>0</v>
      </c>
      <c r="AF6784" s="2">
        <v>0</v>
      </c>
      <c r="AG6784" s="2">
        <v>43</v>
      </c>
      <c r="AH6784" s="2">
        <v>1</v>
      </c>
      <c r="AI6784" s="2">
        <v>0</v>
      </c>
      <c r="AJ6784" s="2">
        <v>2</v>
      </c>
      <c r="AK6784" s="2">
        <v>7</v>
      </c>
      <c r="AL6784" s="2">
        <v>0</v>
      </c>
      <c r="AM6784" s="2">
        <v>4</v>
      </c>
      <c r="AN6784" s="3">
        <f>IFERROR(K6784/J6784,"")</f>
        <v>0</v>
      </c>
      <c r="AO6784" s="3">
        <f>IFERROR(L6784/K6784,"")</f>
        <v>0</v>
      </c>
    </row>
    <row r="6785" spans="1:41">
      <c r="A6785" t="s">
        <v>8855</v>
      </c>
      <c r="D6785">
        <v>7400</v>
      </c>
      <c r="E6785" t="s">
        <v>948</v>
      </c>
      <c r="F6785" t="s">
        <v>2169</v>
      </c>
      <c r="I6785" t="b">
        <v>0</v>
      </c>
      <c r="J6785" s="2">
        <v>636</v>
      </c>
      <c r="K6785" s="2">
        <v>301</v>
      </c>
      <c r="L6785" s="2">
        <v>2</v>
      </c>
      <c r="M6785" s="2">
        <v>299</v>
      </c>
      <c r="N6785" s="2">
        <v>15</v>
      </c>
      <c r="O6785" s="2">
        <v>6</v>
      </c>
      <c r="P6785" s="2">
        <v>0</v>
      </c>
      <c r="Q6785" s="2">
        <v>0</v>
      </c>
      <c r="R6785" s="2">
        <v>0</v>
      </c>
      <c r="S6785" s="2">
        <v>0</v>
      </c>
      <c r="T6785" s="2">
        <v>11</v>
      </c>
      <c r="U6785" s="2">
        <v>0</v>
      </c>
      <c r="V6785" s="2">
        <v>0</v>
      </c>
      <c r="W6785" s="2">
        <v>0</v>
      </c>
      <c r="X6785" s="2">
        <v>0</v>
      </c>
      <c r="Y6785" s="2">
        <v>38</v>
      </c>
      <c r="Z6785" s="2">
        <v>29</v>
      </c>
      <c r="AA6785" s="2">
        <v>152</v>
      </c>
      <c r="AB6785" s="2">
        <v>1</v>
      </c>
      <c r="AC6785" s="2">
        <v>0</v>
      </c>
      <c r="AD6785" s="2">
        <v>0</v>
      </c>
      <c r="AE6785" s="2">
        <v>1</v>
      </c>
      <c r="AF6785" s="2">
        <v>0</v>
      </c>
      <c r="AG6785" s="2">
        <v>13</v>
      </c>
      <c r="AH6785" s="2">
        <v>0</v>
      </c>
      <c r="AI6785" s="2">
        <v>0</v>
      </c>
      <c r="AJ6785" s="2">
        <v>5</v>
      </c>
      <c r="AK6785" s="2">
        <v>6</v>
      </c>
      <c r="AL6785" s="2">
        <v>0</v>
      </c>
      <c r="AM6785" s="2">
        <v>22</v>
      </c>
      <c r="AN6785" s="3">
        <f>IFERROR(K6785/J6785,"")</f>
        <v>0</v>
      </c>
      <c r="AO6785" s="3">
        <f>IFERROR(L6785/K6785,"")</f>
        <v>0</v>
      </c>
    </row>
    <row r="6786" spans="1:41">
      <c r="A6786" t="s">
        <v>8856</v>
      </c>
      <c r="D6786">
        <v>7400</v>
      </c>
      <c r="E6786" t="s">
        <v>948</v>
      </c>
      <c r="F6786" t="s">
        <v>2171</v>
      </c>
      <c r="I6786" t="b">
        <v>0</v>
      </c>
      <c r="J6786" s="2">
        <v>555</v>
      </c>
      <c r="K6786" s="2">
        <v>339</v>
      </c>
      <c r="L6786" s="2">
        <v>2</v>
      </c>
      <c r="M6786" s="2">
        <v>337</v>
      </c>
      <c r="N6786" s="2">
        <v>48</v>
      </c>
      <c r="O6786" s="2">
        <v>1</v>
      </c>
      <c r="P6786" s="2">
        <v>0</v>
      </c>
      <c r="Q6786" s="2">
        <v>0</v>
      </c>
      <c r="R6786" s="2">
        <v>0</v>
      </c>
      <c r="S6786" s="2">
        <v>0</v>
      </c>
      <c r="T6786" s="2">
        <v>28</v>
      </c>
      <c r="U6786" s="2">
        <v>0</v>
      </c>
      <c r="V6786" s="2">
        <v>0</v>
      </c>
      <c r="W6786" s="2">
        <v>0</v>
      </c>
      <c r="X6786" s="2">
        <v>0</v>
      </c>
      <c r="Y6786" s="2">
        <v>32</v>
      </c>
      <c r="Z6786" s="2">
        <v>36</v>
      </c>
      <c r="AA6786" s="2">
        <v>98</v>
      </c>
      <c r="AB6786" s="2">
        <v>4</v>
      </c>
      <c r="AC6786" s="2">
        <v>0</v>
      </c>
      <c r="AD6786" s="2">
        <v>0</v>
      </c>
      <c r="AE6786" s="2">
        <v>0</v>
      </c>
      <c r="AF6786" s="2">
        <v>0</v>
      </c>
      <c r="AG6786" s="2">
        <v>65</v>
      </c>
      <c r="AH6786" s="2">
        <v>0</v>
      </c>
      <c r="AI6786" s="2">
        <v>1</v>
      </c>
      <c r="AJ6786" s="2">
        <v>2</v>
      </c>
      <c r="AK6786" s="2">
        <v>9</v>
      </c>
      <c r="AL6786" s="2">
        <v>0</v>
      </c>
      <c r="AM6786" s="2">
        <v>13</v>
      </c>
      <c r="AN6786" s="3">
        <f>IFERROR(K6786/J6786,"")</f>
        <v>0</v>
      </c>
      <c r="AO6786" s="3">
        <f>IFERROR(L6786/K6786,"")</f>
        <v>0</v>
      </c>
    </row>
    <row r="6787" spans="1:41">
      <c r="A6787" t="s">
        <v>8857</v>
      </c>
      <c r="D6787">
        <v>7400</v>
      </c>
      <c r="E6787" t="s">
        <v>948</v>
      </c>
      <c r="F6787" t="s">
        <v>2173</v>
      </c>
      <c r="I6787" t="b">
        <v>0</v>
      </c>
      <c r="J6787" s="2">
        <v>687</v>
      </c>
      <c r="K6787" s="2">
        <v>508</v>
      </c>
      <c r="L6787" s="2">
        <v>5</v>
      </c>
      <c r="M6787" s="2">
        <v>503</v>
      </c>
      <c r="N6787" s="2">
        <v>41</v>
      </c>
      <c r="O6787" s="2">
        <v>49</v>
      </c>
      <c r="P6787" s="2">
        <v>0</v>
      </c>
      <c r="Q6787" s="2">
        <v>0</v>
      </c>
      <c r="R6787" s="2">
        <v>0</v>
      </c>
      <c r="S6787" s="2">
        <v>0</v>
      </c>
      <c r="T6787" s="2">
        <v>76</v>
      </c>
      <c r="U6787" s="2">
        <v>0</v>
      </c>
      <c r="V6787" s="2">
        <v>0</v>
      </c>
      <c r="W6787" s="2">
        <v>0</v>
      </c>
      <c r="X6787" s="2">
        <v>0</v>
      </c>
      <c r="Y6787" s="2">
        <v>22</v>
      </c>
      <c r="Z6787" s="2">
        <v>17</v>
      </c>
      <c r="AA6787" s="2">
        <v>121</v>
      </c>
      <c r="AB6787" s="2">
        <v>1</v>
      </c>
      <c r="AC6787" s="2">
        <v>0</v>
      </c>
      <c r="AD6787" s="2">
        <v>0</v>
      </c>
      <c r="AE6787" s="2">
        <v>0</v>
      </c>
      <c r="AF6787" s="2">
        <v>0</v>
      </c>
      <c r="AG6787" s="2">
        <v>25</v>
      </c>
      <c r="AH6787" s="2">
        <v>0</v>
      </c>
      <c r="AI6787" s="2">
        <v>1</v>
      </c>
      <c r="AJ6787" s="2">
        <v>2</v>
      </c>
      <c r="AK6787" s="2">
        <v>52</v>
      </c>
      <c r="AL6787" s="2">
        <v>0</v>
      </c>
      <c r="AM6787" s="2">
        <v>96</v>
      </c>
      <c r="AN6787" s="3">
        <f>IFERROR(K6787/J6787,"")</f>
        <v>0</v>
      </c>
      <c r="AO6787" s="3">
        <f>IFERROR(L6787/K6787,"")</f>
        <v>0</v>
      </c>
    </row>
    <row r="6788" spans="1:41">
      <c r="A6788" t="s">
        <v>8858</v>
      </c>
      <c r="D6788">
        <v>7400</v>
      </c>
      <c r="E6788" t="s">
        <v>948</v>
      </c>
      <c r="F6788" t="s">
        <v>2175</v>
      </c>
      <c r="I6788" t="b">
        <v>0</v>
      </c>
      <c r="J6788" s="2">
        <v>642</v>
      </c>
      <c r="K6788" s="2">
        <v>226</v>
      </c>
      <c r="L6788" s="2">
        <v>4</v>
      </c>
      <c r="M6788" s="2">
        <v>222</v>
      </c>
      <c r="N6788" s="2">
        <v>16</v>
      </c>
      <c r="O6788" s="2">
        <v>5</v>
      </c>
      <c r="P6788" s="2">
        <v>0</v>
      </c>
      <c r="Q6788" s="2">
        <v>0</v>
      </c>
      <c r="R6788" s="2">
        <v>0</v>
      </c>
      <c r="S6788" s="2">
        <v>0</v>
      </c>
      <c r="T6788" s="2">
        <v>8</v>
      </c>
      <c r="U6788" s="2">
        <v>0</v>
      </c>
      <c r="V6788" s="2">
        <v>0</v>
      </c>
      <c r="W6788" s="2">
        <v>0</v>
      </c>
      <c r="X6788" s="2">
        <v>1</v>
      </c>
      <c r="Y6788" s="2">
        <v>13</v>
      </c>
      <c r="Z6788" s="2">
        <v>39</v>
      </c>
      <c r="AA6788" s="2">
        <v>98</v>
      </c>
      <c r="AB6788" s="2">
        <v>3</v>
      </c>
      <c r="AC6788" s="2">
        <v>0</v>
      </c>
      <c r="AD6788" s="2">
        <v>0</v>
      </c>
      <c r="AE6788" s="2">
        <v>0</v>
      </c>
      <c r="AF6788" s="2">
        <v>0</v>
      </c>
      <c r="AG6788" s="2">
        <v>11</v>
      </c>
      <c r="AH6788" s="2">
        <v>0</v>
      </c>
      <c r="AI6788" s="2">
        <v>2</v>
      </c>
      <c r="AJ6788" s="2">
        <v>2</v>
      </c>
      <c r="AK6788" s="2">
        <v>10</v>
      </c>
      <c r="AL6788" s="2">
        <v>0</v>
      </c>
      <c r="AM6788" s="2">
        <v>14</v>
      </c>
      <c r="AN6788" s="3">
        <f>IFERROR(K6788/J6788,"")</f>
        <v>0</v>
      </c>
      <c r="AO6788" s="3">
        <f>IFERROR(L6788/K6788,"")</f>
        <v>0</v>
      </c>
    </row>
    <row r="6789" spans="1:41">
      <c r="A6789" t="s">
        <v>8859</v>
      </c>
      <c r="D6789">
        <v>7400</v>
      </c>
      <c r="E6789" t="s">
        <v>948</v>
      </c>
      <c r="F6789" t="s">
        <v>2177</v>
      </c>
      <c r="I6789" t="b">
        <v>0</v>
      </c>
      <c r="J6789" s="2">
        <v>772</v>
      </c>
      <c r="K6789" s="2">
        <v>525</v>
      </c>
      <c r="L6789" s="2">
        <v>8</v>
      </c>
      <c r="M6789" s="2">
        <v>517</v>
      </c>
      <c r="N6789" s="2">
        <v>87</v>
      </c>
      <c r="O6789" s="2">
        <v>5</v>
      </c>
      <c r="P6789" s="2">
        <v>1</v>
      </c>
      <c r="Q6789" s="2">
        <v>0</v>
      </c>
      <c r="R6789" s="2">
        <v>0</v>
      </c>
      <c r="S6789" s="2">
        <v>0</v>
      </c>
      <c r="T6789" s="2">
        <v>21</v>
      </c>
      <c r="U6789" s="2">
        <v>0</v>
      </c>
      <c r="V6789" s="2">
        <v>0</v>
      </c>
      <c r="W6789" s="2">
        <v>0</v>
      </c>
      <c r="X6789" s="2">
        <v>0</v>
      </c>
      <c r="Y6789" s="2">
        <v>46</v>
      </c>
      <c r="Z6789" s="2">
        <v>55</v>
      </c>
      <c r="AA6789" s="2">
        <v>165</v>
      </c>
      <c r="AB6789" s="2">
        <v>14</v>
      </c>
      <c r="AC6789" s="2">
        <v>0</v>
      </c>
      <c r="AD6789" s="2">
        <v>0</v>
      </c>
      <c r="AE6789" s="2">
        <v>0</v>
      </c>
      <c r="AF6789" s="2">
        <v>0</v>
      </c>
      <c r="AG6789" s="2">
        <v>70</v>
      </c>
      <c r="AH6789" s="2">
        <v>0</v>
      </c>
      <c r="AI6789" s="2">
        <v>0</v>
      </c>
      <c r="AJ6789" s="2">
        <v>7</v>
      </c>
      <c r="AK6789" s="2">
        <v>10</v>
      </c>
      <c r="AL6789" s="2">
        <v>0</v>
      </c>
      <c r="AM6789" s="2">
        <v>36</v>
      </c>
      <c r="AN6789" s="3">
        <f>IFERROR(K6789/J6789,"")</f>
        <v>0</v>
      </c>
      <c r="AO6789" s="3">
        <f>IFERROR(L6789/K6789,"")</f>
        <v>0</v>
      </c>
    </row>
    <row r="6790" spans="1:41">
      <c r="A6790" t="s">
        <v>8860</v>
      </c>
      <c r="D6790">
        <v>7400</v>
      </c>
      <c r="E6790" t="s">
        <v>948</v>
      </c>
      <c r="F6790" t="s">
        <v>2179</v>
      </c>
      <c r="I6790" t="b">
        <v>0</v>
      </c>
      <c r="J6790" s="2">
        <v>599</v>
      </c>
      <c r="K6790" s="2">
        <v>375</v>
      </c>
      <c r="L6790" s="2">
        <v>1</v>
      </c>
      <c r="M6790" s="2">
        <v>374</v>
      </c>
      <c r="N6790" s="2">
        <v>54</v>
      </c>
      <c r="O6790" s="2">
        <v>45</v>
      </c>
      <c r="P6790" s="2">
        <v>0</v>
      </c>
      <c r="Q6790" s="2">
        <v>0</v>
      </c>
      <c r="R6790" s="2">
        <v>0</v>
      </c>
      <c r="S6790" s="2">
        <v>1</v>
      </c>
      <c r="T6790" s="2">
        <v>25</v>
      </c>
      <c r="U6790" s="2">
        <v>0</v>
      </c>
      <c r="V6790" s="2">
        <v>0</v>
      </c>
      <c r="W6790" s="2">
        <v>0</v>
      </c>
      <c r="X6790" s="2">
        <v>0</v>
      </c>
      <c r="Y6790" s="2">
        <v>28</v>
      </c>
      <c r="Z6790" s="2">
        <v>24</v>
      </c>
      <c r="AA6790" s="2">
        <v>106</v>
      </c>
      <c r="AB6790" s="2">
        <v>7</v>
      </c>
      <c r="AC6790" s="2">
        <v>0</v>
      </c>
      <c r="AD6790" s="2">
        <v>0</v>
      </c>
      <c r="AE6790" s="2">
        <v>0</v>
      </c>
      <c r="AF6790" s="2">
        <v>0</v>
      </c>
      <c r="AG6790" s="2">
        <v>24</v>
      </c>
      <c r="AH6790" s="2">
        <v>0</v>
      </c>
      <c r="AI6790" s="2">
        <v>0</v>
      </c>
      <c r="AJ6790" s="2">
        <v>3</v>
      </c>
      <c r="AK6790" s="2">
        <v>25</v>
      </c>
      <c r="AL6790" s="2">
        <v>0</v>
      </c>
      <c r="AM6790" s="2">
        <v>32</v>
      </c>
      <c r="AN6790" s="3">
        <f>IFERROR(K6790/J6790,"")</f>
        <v>0</v>
      </c>
      <c r="AO6790" s="3">
        <f>IFERROR(L6790/K6790,"")</f>
        <v>0</v>
      </c>
    </row>
    <row r="6791" spans="1:41">
      <c r="A6791" t="s">
        <v>8861</v>
      </c>
      <c r="D6791">
        <v>7400</v>
      </c>
      <c r="E6791" t="s">
        <v>948</v>
      </c>
      <c r="F6791" t="s">
        <v>2181</v>
      </c>
      <c r="I6791" t="b">
        <v>0</v>
      </c>
      <c r="J6791" s="2">
        <v>478</v>
      </c>
      <c r="K6791" s="2">
        <v>263</v>
      </c>
      <c r="L6791" s="2">
        <v>7</v>
      </c>
      <c r="M6791" s="2">
        <v>256</v>
      </c>
      <c r="N6791" s="2">
        <v>36</v>
      </c>
      <c r="O6791" s="2">
        <v>1</v>
      </c>
      <c r="P6791" s="2">
        <v>1</v>
      </c>
      <c r="Q6791" s="2">
        <v>0</v>
      </c>
      <c r="R6791" s="2">
        <v>0</v>
      </c>
      <c r="S6791" s="2">
        <v>0</v>
      </c>
      <c r="T6791" s="2">
        <v>18</v>
      </c>
      <c r="U6791" s="2">
        <v>1</v>
      </c>
      <c r="V6791" s="2">
        <v>0</v>
      </c>
      <c r="W6791" s="2">
        <v>0</v>
      </c>
      <c r="X6791" s="2">
        <v>0</v>
      </c>
      <c r="Y6791" s="2">
        <v>17</v>
      </c>
      <c r="Z6791" s="2">
        <v>26</v>
      </c>
      <c r="AA6791" s="2">
        <v>92</v>
      </c>
      <c r="AB6791" s="2">
        <v>9</v>
      </c>
      <c r="AC6791" s="2">
        <v>0</v>
      </c>
      <c r="AD6791" s="2">
        <v>0</v>
      </c>
      <c r="AE6791" s="2">
        <v>0</v>
      </c>
      <c r="AF6791" s="2">
        <v>0</v>
      </c>
      <c r="AG6791" s="2">
        <v>31</v>
      </c>
      <c r="AH6791" s="2">
        <v>1</v>
      </c>
      <c r="AI6791" s="2">
        <v>0</v>
      </c>
      <c r="AJ6791" s="2">
        <v>5</v>
      </c>
      <c r="AK6791" s="2">
        <v>5</v>
      </c>
      <c r="AL6791" s="2">
        <v>0</v>
      </c>
      <c r="AM6791" s="2">
        <v>13</v>
      </c>
      <c r="AN6791" s="3">
        <f>IFERROR(K6791/J6791,"")</f>
        <v>0</v>
      </c>
      <c r="AO6791" s="3">
        <f>IFERROR(L6791/K6791,"")</f>
        <v>0</v>
      </c>
    </row>
    <row r="6792" spans="1:41">
      <c r="A6792" t="s">
        <v>8862</v>
      </c>
      <c r="D6792">
        <v>7400</v>
      </c>
      <c r="E6792" t="s">
        <v>948</v>
      </c>
      <c r="F6792" t="s">
        <v>2183</v>
      </c>
      <c r="I6792" t="b">
        <v>0</v>
      </c>
      <c r="J6792" s="2">
        <v>712</v>
      </c>
      <c r="K6792" s="2">
        <v>449</v>
      </c>
      <c r="L6792" s="2">
        <v>3</v>
      </c>
      <c r="M6792" s="2">
        <v>446</v>
      </c>
      <c r="N6792" s="2">
        <v>73</v>
      </c>
      <c r="O6792" s="2">
        <v>9</v>
      </c>
      <c r="P6792" s="2">
        <v>0</v>
      </c>
      <c r="Q6792" s="2">
        <v>0</v>
      </c>
      <c r="R6792" s="2">
        <v>0</v>
      </c>
      <c r="S6792" s="2">
        <v>0</v>
      </c>
      <c r="T6792" s="2">
        <v>23</v>
      </c>
      <c r="U6792" s="2">
        <v>1</v>
      </c>
      <c r="V6792" s="2">
        <v>0</v>
      </c>
      <c r="W6792" s="2">
        <v>0</v>
      </c>
      <c r="X6792" s="2">
        <v>0</v>
      </c>
      <c r="Y6792" s="2">
        <v>52</v>
      </c>
      <c r="Z6792" s="2">
        <v>28</v>
      </c>
      <c r="AA6792" s="2">
        <v>175</v>
      </c>
      <c r="AB6792" s="2">
        <v>5</v>
      </c>
      <c r="AC6792" s="2">
        <v>0</v>
      </c>
      <c r="AD6792" s="2">
        <v>0</v>
      </c>
      <c r="AE6792" s="2">
        <v>0</v>
      </c>
      <c r="AF6792" s="2">
        <v>0</v>
      </c>
      <c r="AG6792" s="2">
        <v>45</v>
      </c>
      <c r="AH6792" s="2">
        <v>0</v>
      </c>
      <c r="AI6792" s="2">
        <v>0</v>
      </c>
      <c r="AJ6792" s="2">
        <v>2</v>
      </c>
      <c r="AK6792" s="2">
        <v>12</v>
      </c>
      <c r="AL6792" s="2">
        <v>0</v>
      </c>
      <c r="AM6792" s="2">
        <v>21</v>
      </c>
      <c r="AN6792" s="3">
        <f>IFERROR(K6792/J6792,"")</f>
        <v>0</v>
      </c>
      <c r="AO6792" s="3">
        <f>IFERROR(L6792/K6792,"")</f>
        <v>0</v>
      </c>
    </row>
    <row r="6793" spans="1:41">
      <c r="A6793" t="s">
        <v>8863</v>
      </c>
      <c r="D6793">
        <v>7400</v>
      </c>
      <c r="E6793" t="s">
        <v>948</v>
      </c>
      <c r="F6793" t="s">
        <v>2185</v>
      </c>
      <c r="I6793" t="b">
        <v>0</v>
      </c>
      <c r="J6793" s="2">
        <v>683</v>
      </c>
      <c r="K6793" s="2">
        <v>214</v>
      </c>
      <c r="L6793" s="2">
        <v>5</v>
      </c>
      <c r="M6793" s="2">
        <v>209</v>
      </c>
      <c r="N6793" s="2">
        <v>16</v>
      </c>
      <c r="O6793" s="2">
        <v>1</v>
      </c>
      <c r="P6793" s="2">
        <v>1</v>
      </c>
      <c r="Q6793" s="2">
        <v>0</v>
      </c>
      <c r="R6793" s="2">
        <v>0</v>
      </c>
      <c r="S6793" s="2">
        <v>0</v>
      </c>
      <c r="T6793" s="2">
        <v>8</v>
      </c>
      <c r="U6793" s="2">
        <v>0</v>
      </c>
      <c r="V6793" s="2">
        <v>0</v>
      </c>
      <c r="W6793" s="2">
        <v>0</v>
      </c>
      <c r="X6793" s="2">
        <v>0</v>
      </c>
      <c r="Y6793" s="2">
        <v>13</v>
      </c>
      <c r="Z6793" s="2">
        <v>34</v>
      </c>
      <c r="AA6793" s="2">
        <v>101</v>
      </c>
      <c r="AB6793" s="2">
        <v>2</v>
      </c>
      <c r="AC6793" s="2">
        <v>0</v>
      </c>
      <c r="AD6793" s="2">
        <v>0</v>
      </c>
      <c r="AE6793" s="2">
        <v>0</v>
      </c>
      <c r="AF6793" s="2">
        <v>0</v>
      </c>
      <c r="AG6793" s="2">
        <v>12</v>
      </c>
      <c r="AH6793" s="2">
        <v>0</v>
      </c>
      <c r="AI6793" s="2">
        <v>0</v>
      </c>
      <c r="AJ6793" s="2">
        <v>1</v>
      </c>
      <c r="AK6793" s="2">
        <v>11</v>
      </c>
      <c r="AL6793" s="2">
        <v>0</v>
      </c>
      <c r="AM6793" s="2">
        <v>9</v>
      </c>
      <c r="AN6793" s="3">
        <f>IFERROR(K6793/J6793,"")</f>
        <v>0</v>
      </c>
      <c r="AO6793" s="3">
        <f>IFERROR(L6793/K6793,"")</f>
        <v>0</v>
      </c>
    </row>
    <row r="6794" spans="1:41">
      <c r="A6794" t="s">
        <v>8864</v>
      </c>
      <c r="D6794">
        <v>7400</v>
      </c>
      <c r="E6794" t="s">
        <v>948</v>
      </c>
      <c r="F6794" t="s">
        <v>2187</v>
      </c>
      <c r="I6794" t="b">
        <v>0</v>
      </c>
      <c r="J6794" s="2">
        <v>744</v>
      </c>
      <c r="K6794" s="2">
        <v>345</v>
      </c>
      <c r="L6794" s="2">
        <v>8</v>
      </c>
      <c r="M6794" s="2">
        <v>337</v>
      </c>
      <c r="N6794" s="2">
        <v>37</v>
      </c>
      <c r="O6794" s="2">
        <v>9</v>
      </c>
      <c r="P6794" s="2">
        <v>0</v>
      </c>
      <c r="Q6794" s="2">
        <v>0</v>
      </c>
      <c r="R6794" s="2">
        <v>0</v>
      </c>
      <c r="S6794" s="2">
        <v>0</v>
      </c>
      <c r="T6794" s="2">
        <v>33</v>
      </c>
      <c r="U6794" s="2">
        <v>0</v>
      </c>
      <c r="V6794" s="2">
        <v>0</v>
      </c>
      <c r="W6794" s="2">
        <v>0</v>
      </c>
      <c r="X6794" s="2">
        <v>0</v>
      </c>
      <c r="Y6794" s="2">
        <v>15</v>
      </c>
      <c r="Z6794" s="2">
        <v>15</v>
      </c>
      <c r="AA6794" s="2">
        <v>191</v>
      </c>
      <c r="AB6794" s="2">
        <v>4</v>
      </c>
      <c r="AC6794" s="2">
        <v>0</v>
      </c>
      <c r="AD6794" s="2">
        <v>0</v>
      </c>
      <c r="AE6794" s="2">
        <v>0</v>
      </c>
      <c r="AF6794" s="2">
        <v>0</v>
      </c>
      <c r="AG6794" s="2">
        <v>15</v>
      </c>
      <c r="AH6794" s="2">
        <v>0</v>
      </c>
      <c r="AI6794" s="2">
        <v>0</v>
      </c>
      <c r="AJ6794" s="2">
        <v>3</v>
      </c>
      <c r="AK6794" s="2">
        <v>11</v>
      </c>
      <c r="AL6794" s="2">
        <v>0</v>
      </c>
      <c r="AM6794" s="2">
        <v>4</v>
      </c>
      <c r="AN6794" s="3">
        <f>IFERROR(K6794/J6794,"")</f>
        <v>0</v>
      </c>
      <c r="AO6794" s="3">
        <f>IFERROR(L6794/K6794,"")</f>
        <v>0</v>
      </c>
    </row>
    <row r="6795" spans="1:41">
      <c r="A6795" t="s">
        <v>8865</v>
      </c>
      <c r="D6795">
        <v>7400</v>
      </c>
      <c r="E6795" t="s">
        <v>948</v>
      </c>
      <c r="F6795" t="s">
        <v>2189</v>
      </c>
      <c r="I6795" t="b">
        <v>0</v>
      </c>
      <c r="J6795" s="2">
        <v>713</v>
      </c>
      <c r="K6795" s="2">
        <v>507</v>
      </c>
      <c r="L6795" s="2">
        <v>8</v>
      </c>
      <c r="M6795" s="2">
        <v>499</v>
      </c>
      <c r="N6795" s="2">
        <v>22</v>
      </c>
      <c r="O6795" s="2">
        <v>9</v>
      </c>
      <c r="P6795" s="2">
        <v>0</v>
      </c>
      <c r="Q6795" s="2">
        <v>0</v>
      </c>
      <c r="R6795" s="2">
        <v>0</v>
      </c>
      <c r="S6795" s="2">
        <v>0</v>
      </c>
      <c r="T6795" s="2">
        <v>14</v>
      </c>
      <c r="U6795" s="2">
        <v>0</v>
      </c>
      <c r="V6795" s="2">
        <v>0</v>
      </c>
      <c r="W6795" s="2">
        <v>0</v>
      </c>
      <c r="X6795" s="2">
        <v>0</v>
      </c>
      <c r="Y6795" s="2">
        <v>57</v>
      </c>
      <c r="Z6795" s="2">
        <v>25</v>
      </c>
      <c r="AA6795" s="2">
        <v>192</v>
      </c>
      <c r="AB6795" s="2">
        <v>1</v>
      </c>
      <c r="AC6795" s="2">
        <v>0</v>
      </c>
      <c r="AD6795" s="2">
        <v>0</v>
      </c>
      <c r="AE6795" s="2">
        <v>0</v>
      </c>
      <c r="AF6795" s="2">
        <v>0</v>
      </c>
      <c r="AG6795" s="2">
        <v>11</v>
      </c>
      <c r="AH6795" s="2">
        <v>0</v>
      </c>
      <c r="AI6795" s="2">
        <v>0</v>
      </c>
      <c r="AJ6795" s="2">
        <v>1</v>
      </c>
      <c r="AK6795" s="2">
        <v>19</v>
      </c>
      <c r="AL6795" s="2">
        <v>0</v>
      </c>
      <c r="AM6795" s="2">
        <v>148</v>
      </c>
      <c r="AN6795" s="3">
        <f>IFERROR(K6795/J6795,"")</f>
        <v>0</v>
      </c>
      <c r="AO6795" s="3">
        <f>IFERROR(L6795/K6795,"")</f>
        <v>0</v>
      </c>
    </row>
    <row r="6796" spans="1:41">
      <c r="A6796" t="s">
        <v>8866</v>
      </c>
      <c r="D6796">
        <v>7400</v>
      </c>
      <c r="E6796" t="s">
        <v>948</v>
      </c>
      <c r="F6796" t="s">
        <v>2191</v>
      </c>
      <c r="I6796" t="b">
        <v>0</v>
      </c>
      <c r="J6796" s="2">
        <v>711</v>
      </c>
      <c r="K6796" s="2">
        <v>457</v>
      </c>
      <c r="L6796" s="2">
        <v>12</v>
      </c>
      <c r="M6796" s="2">
        <v>445</v>
      </c>
      <c r="N6796" s="2">
        <v>28</v>
      </c>
      <c r="O6796" s="2">
        <v>1</v>
      </c>
      <c r="P6796" s="2">
        <v>0</v>
      </c>
      <c r="Q6796" s="2">
        <v>0</v>
      </c>
      <c r="R6796" s="2">
        <v>0</v>
      </c>
      <c r="S6796" s="2">
        <v>0</v>
      </c>
      <c r="T6796" s="2">
        <v>28</v>
      </c>
      <c r="U6796" s="2">
        <v>0</v>
      </c>
      <c r="V6796" s="2">
        <v>0</v>
      </c>
      <c r="W6796" s="2">
        <v>0</v>
      </c>
      <c r="X6796" s="2">
        <v>0</v>
      </c>
      <c r="Y6796" s="2">
        <v>44</v>
      </c>
      <c r="Z6796" s="2">
        <v>22</v>
      </c>
      <c r="AA6796" s="2">
        <v>169</v>
      </c>
      <c r="AB6796" s="2">
        <v>3</v>
      </c>
      <c r="AC6796" s="2">
        <v>0</v>
      </c>
      <c r="AD6796" s="2">
        <v>0</v>
      </c>
      <c r="AE6796" s="2">
        <v>0</v>
      </c>
      <c r="AF6796" s="2">
        <v>0</v>
      </c>
      <c r="AG6796" s="2">
        <v>24</v>
      </c>
      <c r="AH6796" s="2">
        <v>0</v>
      </c>
      <c r="AI6796" s="2">
        <v>0</v>
      </c>
      <c r="AJ6796" s="2">
        <v>7</v>
      </c>
      <c r="AK6796" s="2">
        <v>24</v>
      </c>
      <c r="AL6796" s="2">
        <v>0</v>
      </c>
      <c r="AM6796" s="2">
        <v>95</v>
      </c>
      <c r="AN6796" s="3">
        <f>IFERROR(K6796/J6796,"")</f>
        <v>0</v>
      </c>
      <c r="AO6796" s="3">
        <f>IFERROR(L6796/K6796,"")</f>
        <v>0</v>
      </c>
    </row>
    <row r="6797" spans="1:41">
      <c r="A6797" t="s">
        <v>8867</v>
      </c>
      <c r="D6797">
        <v>7400</v>
      </c>
      <c r="E6797" t="s">
        <v>948</v>
      </c>
      <c r="F6797" t="s">
        <v>2193</v>
      </c>
      <c r="I6797" t="b">
        <v>0</v>
      </c>
      <c r="J6797" s="2">
        <v>531</v>
      </c>
      <c r="K6797" s="2">
        <v>343</v>
      </c>
      <c r="L6797" s="2">
        <v>7</v>
      </c>
      <c r="M6797" s="2">
        <v>336</v>
      </c>
      <c r="N6797" s="2">
        <v>25</v>
      </c>
      <c r="O6797" s="2">
        <v>7</v>
      </c>
      <c r="P6797" s="2">
        <v>0</v>
      </c>
      <c r="Q6797" s="2">
        <v>0</v>
      </c>
      <c r="R6797" s="2">
        <v>0</v>
      </c>
      <c r="S6797" s="2">
        <v>0</v>
      </c>
      <c r="T6797" s="2">
        <v>15</v>
      </c>
      <c r="U6797" s="2">
        <v>0</v>
      </c>
      <c r="V6797" s="2">
        <v>0</v>
      </c>
      <c r="W6797" s="2">
        <v>0</v>
      </c>
      <c r="X6797" s="2">
        <v>0</v>
      </c>
      <c r="Y6797" s="2">
        <v>36</v>
      </c>
      <c r="Z6797" s="2">
        <v>68</v>
      </c>
      <c r="AA6797" s="2">
        <v>115</v>
      </c>
      <c r="AB6797" s="2">
        <v>2</v>
      </c>
      <c r="AC6797" s="2">
        <v>0</v>
      </c>
      <c r="AD6797" s="2">
        <v>0</v>
      </c>
      <c r="AE6797" s="2">
        <v>0</v>
      </c>
      <c r="AF6797" s="2">
        <v>0</v>
      </c>
      <c r="AG6797" s="2">
        <v>39</v>
      </c>
      <c r="AH6797" s="2">
        <v>1</v>
      </c>
      <c r="AI6797" s="2">
        <v>0</v>
      </c>
      <c r="AJ6797" s="2">
        <v>3</v>
      </c>
      <c r="AK6797" s="2">
        <v>3</v>
      </c>
      <c r="AL6797" s="2">
        <v>1</v>
      </c>
      <c r="AM6797" s="2">
        <v>21</v>
      </c>
      <c r="AN6797" s="3">
        <f>IFERROR(K6797/J6797,"")</f>
        <v>0</v>
      </c>
      <c r="AO6797" s="3">
        <f>IFERROR(L6797/K6797,"")</f>
        <v>0</v>
      </c>
    </row>
    <row r="6798" spans="1:41">
      <c r="A6798" t="s">
        <v>8868</v>
      </c>
      <c r="D6798">
        <v>7400</v>
      </c>
      <c r="E6798" t="s">
        <v>948</v>
      </c>
      <c r="F6798" t="s">
        <v>2195</v>
      </c>
      <c r="I6798" t="b">
        <v>0</v>
      </c>
      <c r="J6798" s="2">
        <v>587</v>
      </c>
      <c r="K6798" s="2">
        <v>297</v>
      </c>
      <c r="L6798" s="2">
        <v>1</v>
      </c>
      <c r="M6798" s="2">
        <v>296</v>
      </c>
      <c r="N6798" s="2">
        <v>50</v>
      </c>
      <c r="O6798" s="2">
        <v>6</v>
      </c>
      <c r="P6798" s="2">
        <v>0</v>
      </c>
      <c r="Q6798" s="2">
        <v>0</v>
      </c>
      <c r="R6798" s="2">
        <v>0</v>
      </c>
      <c r="S6798" s="2">
        <v>0</v>
      </c>
      <c r="T6798" s="2">
        <v>7</v>
      </c>
      <c r="U6798" s="2">
        <v>0</v>
      </c>
      <c r="V6798" s="2">
        <v>0</v>
      </c>
      <c r="W6798" s="2">
        <v>0</v>
      </c>
      <c r="X6798" s="2">
        <v>0</v>
      </c>
      <c r="Y6798" s="2">
        <v>19</v>
      </c>
      <c r="Z6798" s="2">
        <v>37</v>
      </c>
      <c r="AA6798" s="2">
        <v>122</v>
      </c>
      <c r="AB6798" s="2">
        <v>4</v>
      </c>
      <c r="AC6798" s="2">
        <v>0</v>
      </c>
      <c r="AD6798" s="2">
        <v>0</v>
      </c>
      <c r="AE6798" s="2">
        <v>0</v>
      </c>
      <c r="AF6798" s="2">
        <v>1</v>
      </c>
      <c r="AG6798" s="2">
        <v>32</v>
      </c>
      <c r="AH6798" s="2">
        <v>0</v>
      </c>
      <c r="AI6798" s="2">
        <v>1</v>
      </c>
      <c r="AJ6798" s="2">
        <v>2</v>
      </c>
      <c r="AK6798" s="2">
        <v>5</v>
      </c>
      <c r="AL6798" s="2">
        <v>0</v>
      </c>
      <c r="AM6798" s="2">
        <v>10</v>
      </c>
      <c r="AN6798" s="3">
        <f>IFERROR(K6798/J6798,"")</f>
        <v>0</v>
      </c>
      <c r="AO6798" s="3">
        <f>IFERROR(L6798/K6798,"")</f>
        <v>0</v>
      </c>
    </row>
    <row r="6799" spans="1:41">
      <c r="A6799" t="s">
        <v>8869</v>
      </c>
      <c r="D6799">
        <v>7400</v>
      </c>
      <c r="E6799" t="s">
        <v>948</v>
      </c>
      <c r="F6799" t="s">
        <v>2197</v>
      </c>
      <c r="I6799" t="b">
        <v>0</v>
      </c>
      <c r="J6799" s="2">
        <v>553</v>
      </c>
      <c r="K6799" s="2">
        <v>403</v>
      </c>
      <c r="L6799" s="2">
        <v>1</v>
      </c>
      <c r="M6799" s="2">
        <v>402</v>
      </c>
      <c r="N6799" s="2">
        <v>30</v>
      </c>
      <c r="O6799" s="2">
        <v>3</v>
      </c>
      <c r="P6799" s="2">
        <v>0</v>
      </c>
      <c r="Q6799" s="2">
        <v>0</v>
      </c>
      <c r="R6799" s="2">
        <v>0</v>
      </c>
      <c r="S6799" s="2">
        <v>0</v>
      </c>
      <c r="T6799" s="2">
        <v>34</v>
      </c>
      <c r="U6799" s="2">
        <v>0</v>
      </c>
      <c r="V6799" s="2">
        <v>0</v>
      </c>
      <c r="W6799" s="2">
        <v>0</v>
      </c>
      <c r="X6799" s="2">
        <v>0</v>
      </c>
      <c r="Y6799" s="2">
        <v>64</v>
      </c>
      <c r="Z6799" s="2">
        <v>3</v>
      </c>
      <c r="AA6799" s="2">
        <v>178</v>
      </c>
      <c r="AB6799" s="2">
        <v>3</v>
      </c>
      <c r="AC6799" s="2">
        <v>0</v>
      </c>
      <c r="AD6799" s="2">
        <v>0</v>
      </c>
      <c r="AE6799" s="2">
        <v>0</v>
      </c>
      <c r="AF6799" s="2">
        <v>0</v>
      </c>
      <c r="AG6799" s="2">
        <v>12</v>
      </c>
      <c r="AH6799" s="2">
        <v>0</v>
      </c>
      <c r="AI6799" s="2">
        <v>0</v>
      </c>
      <c r="AJ6799" s="2">
        <v>0</v>
      </c>
      <c r="AK6799" s="2">
        <v>12</v>
      </c>
      <c r="AL6799" s="2">
        <v>1</v>
      </c>
      <c r="AM6799" s="2">
        <v>62</v>
      </c>
      <c r="AN6799" s="3">
        <f>IFERROR(K6799/J6799,"")</f>
        <v>0</v>
      </c>
      <c r="AO6799" s="3">
        <f>IFERROR(L6799/K6799,"")</f>
        <v>0</v>
      </c>
    </row>
    <row r="6800" spans="1:41">
      <c r="A6800" t="s">
        <v>8870</v>
      </c>
      <c r="D6800">
        <v>7400</v>
      </c>
      <c r="E6800" t="s">
        <v>948</v>
      </c>
      <c r="F6800" t="s">
        <v>2199</v>
      </c>
      <c r="I6800" t="b">
        <v>0</v>
      </c>
      <c r="J6800" s="2">
        <v>417</v>
      </c>
      <c r="K6800" s="2">
        <v>196</v>
      </c>
      <c r="L6800" s="2">
        <v>2</v>
      </c>
      <c r="M6800" s="2">
        <v>194</v>
      </c>
      <c r="N6800" s="2">
        <v>21</v>
      </c>
      <c r="O6800" s="2">
        <v>3</v>
      </c>
      <c r="P6800" s="2">
        <v>0</v>
      </c>
      <c r="Q6800" s="2">
        <v>0</v>
      </c>
      <c r="R6800" s="2">
        <v>0</v>
      </c>
      <c r="S6800" s="2">
        <v>0</v>
      </c>
      <c r="T6800" s="2">
        <v>7</v>
      </c>
      <c r="U6800" s="2">
        <v>0</v>
      </c>
      <c r="V6800" s="2">
        <v>1</v>
      </c>
      <c r="W6800" s="2">
        <v>0</v>
      </c>
      <c r="X6800" s="2">
        <v>0</v>
      </c>
      <c r="Y6800" s="2">
        <v>23</v>
      </c>
      <c r="Z6800" s="2">
        <v>34</v>
      </c>
      <c r="AA6800" s="2">
        <v>64</v>
      </c>
      <c r="AB6800" s="2">
        <v>6</v>
      </c>
      <c r="AC6800" s="2">
        <v>0</v>
      </c>
      <c r="AD6800" s="2">
        <v>0</v>
      </c>
      <c r="AE6800" s="2">
        <v>0</v>
      </c>
      <c r="AF6800" s="2">
        <v>0</v>
      </c>
      <c r="AG6800" s="2">
        <v>26</v>
      </c>
      <c r="AH6800" s="2">
        <v>0</v>
      </c>
      <c r="AI6800" s="2">
        <v>0</v>
      </c>
      <c r="AJ6800" s="2">
        <v>1</v>
      </c>
      <c r="AK6800" s="2">
        <v>6</v>
      </c>
      <c r="AL6800" s="2">
        <v>0</v>
      </c>
      <c r="AM6800" s="2">
        <v>2</v>
      </c>
      <c r="AN6800" s="3">
        <f>IFERROR(K6800/J6800,"")</f>
        <v>0</v>
      </c>
      <c r="AO6800" s="3">
        <f>IFERROR(L6800/K6800,"")</f>
        <v>0</v>
      </c>
    </row>
    <row r="6801" spans="1:41">
      <c r="A6801" t="s">
        <v>8871</v>
      </c>
      <c r="D6801">
        <v>7400</v>
      </c>
      <c r="E6801" t="s">
        <v>948</v>
      </c>
      <c r="F6801" t="s">
        <v>2201</v>
      </c>
      <c r="I6801" t="b">
        <v>0</v>
      </c>
      <c r="J6801" s="2">
        <v>479</v>
      </c>
      <c r="K6801" s="2">
        <v>327</v>
      </c>
      <c r="L6801" s="2">
        <v>5</v>
      </c>
      <c r="M6801" s="2">
        <v>322</v>
      </c>
      <c r="N6801" s="2">
        <v>21</v>
      </c>
      <c r="O6801" s="2">
        <v>21</v>
      </c>
      <c r="P6801" s="2">
        <v>0</v>
      </c>
      <c r="Q6801" s="2">
        <v>0</v>
      </c>
      <c r="R6801" s="2">
        <v>0</v>
      </c>
      <c r="S6801" s="2">
        <v>0</v>
      </c>
      <c r="T6801" s="2">
        <v>19</v>
      </c>
      <c r="U6801" s="2">
        <v>0</v>
      </c>
      <c r="V6801" s="2">
        <v>0</v>
      </c>
      <c r="W6801" s="2">
        <v>0</v>
      </c>
      <c r="X6801" s="2">
        <v>0</v>
      </c>
      <c r="Y6801" s="2">
        <v>44</v>
      </c>
      <c r="Z6801" s="2">
        <v>17</v>
      </c>
      <c r="AA6801" s="2">
        <v>93</v>
      </c>
      <c r="AB6801" s="2">
        <v>4</v>
      </c>
      <c r="AC6801" s="2">
        <v>0</v>
      </c>
      <c r="AD6801" s="2">
        <v>0</v>
      </c>
      <c r="AE6801" s="2">
        <v>0</v>
      </c>
      <c r="AF6801" s="2">
        <v>0</v>
      </c>
      <c r="AG6801" s="2">
        <v>36</v>
      </c>
      <c r="AH6801" s="2">
        <v>0</v>
      </c>
      <c r="AI6801" s="2">
        <v>0</v>
      </c>
      <c r="AJ6801" s="2">
        <v>3</v>
      </c>
      <c r="AK6801" s="2">
        <v>18</v>
      </c>
      <c r="AL6801" s="2">
        <v>0</v>
      </c>
      <c r="AM6801" s="2">
        <v>46</v>
      </c>
      <c r="AN6801" s="3">
        <f>IFERROR(K6801/J6801,"")</f>
        <v>0</v>
      </c>
      <c r="AO6801" s="3">
        <f>IFERROR(L6801/K6801,"")</f>
        <v>0</v>
      </c>
    </row>
    <row r="6802" spans="1:41">
      <c r="A6802" t="s">
        <v>8872</v>
      </c>
      <c r="D6802">
        <v>7400</v>
      </c>
      <c r="E6802" t="s">
        <v>948</v>
      </c>
      <c r="F6802" t="s">
        <v>2203</v>
      </c>
      <c r="I6802" t="b">
        <v>0</v>
      </c>
      <c r="J6802" s="2">
        <v>710</v>
      </c>
      <c r="K6802" s="2">
        <v>549</v>
      </c>
      <c r="L6802" s="2">
        <v>8</v>
      </c>
      <c r="M6802" s="2">
        <v>541</v>
      </c>
      <c r="N6802" s="2">
        <v>38</v>
      </c>
      <c r="O6802" s="2">
        <v>20</v>
      </c>
      <c r="P6802" s="2">
        <v>0</v>
      </c>
      <c r="Q6802" s="2">
        <v>0</v>
      </c>
      <c r="R6802" s="2">
        <v>0</v>
      </c>
      <c r="S6802" s="2">
        <v>0</v>
      </c>
      <c r="T6802" s="2">
        <v>38</v>
      </c>
      <c r="U6802" s="2">
        <v>0</v>
      </c>
      <c r="V6802" s="2">
        <v>0</v>
      </c>
      <c r="W6802" s="2">
        <v>0</v>
      </c>
      <c r="X6802" s="2">
        <v>0</v>
      </c>
      <c r="Y6802" s="2">
        <v>48</v>
      </c>
      <c r="Z6802" s="2">
        <v>12</v>
      </c>
      <c r="AA6802" s="2">
        <v>136</v>
      </c>
      <c r="AB6802" s="2">
        <v>1</v>
      </c>
      <c r="AC6802" s="2">
        <v>0</v>
      </c>
      <c r="AD6802" s="2">
        <v>0</v>
      </c>
      <c r="AE6802" s="2">
        <v>0</v>
      </c>
      <c r="AF6802" s="2">
        <v>0</v>
      </c>
      <c r="AG6802" s="2">
        <v>21</v>
      </c>
      <c r="AH6802" s="2">
        <v>0</v>
      </c>
      <c r="AI6802" s="2">
        <v>0</v>
      </c>
      <c r="AJ6802" s="2">
        <v>3</v>
      </c>
      <c r="AK6802" s="2">
        <v>30</v>
      </c>
      <c r="AL6802" s="2">
        <v>0</v>
      </c>
      <c r="AM6802" s="2">
        <v>194</v>
      </c>
      <c r="AN6802" s="3">
        <f>IFERROR(K6802/J6802,"")</f>
        <v>0</v>
      </c>
      <c r="AO6802" s="3">
        <f>IFERROR(L6802/K6802,"")</f>
        <v>0</v>
      </c>
    </row>
    <row r="6803" spans="1:41">
      <c r="A6803" t="s">
        <v>8873</v>
      </c>
      <c r="D6803">
        <v>7400</v>
      </c>
      <c r="E6803" t="s">
        <v>948</v>
      </c>
      <c r="F6803" t="s">
        <v>2205</v>
      </c>
      <c r="I6803" t="b">
        <v>0</v>
      </c>
      <c r="J6803" s="2">
        <v>460</v>
      </c>
      <c r="K6803" s="2">
        <v>326</v>
      </c>
      <c r="L6803" s="2">
        <v>5</v>
      </c>
      <c r="M6803" s="2">
        <v>321</v>
      </c>
      <c r="N6803" s="2">
        <v>42</v>
      </c>
      <c r="O6803" s="2">
        <v>4</v>
      </c>
      <c r="P6803" s="2">
        <v>0</v>
      </c>
      <c r="Q6803" s="2">
        <v>0</v>
      </c>
      <c r="R6803" s="2">
        <v>0</v>
      </c>
      <c r="S6803" s="2">
        <v>0</v>
      </c>
      <c r="T6803" s="2">
        <v>28</v>
      </c>
      <c r="U6803" s="2">
        <v>0</v>
      </c>
      <c r="V6803" s="2">
        <v>0</v>
      </c>
      <c r="W6803" s="2">
        <v>0</v>
      </c>
      <c r="X6803" s="2">
        <v>0</v>
      </c>
      <c r="Y6803" s="2">
        <v>42</v>
      </c>
      <c r="Z6803" s="2">
        <v>11</v>
      </c>
      <c r="AA6803" s="2">
        <v>103</v>
      </c>
      <c r="AB6803" s="2">
        <v>2</v>
      </c>
      <c r="AC6803" s="2">
        <v>0</v>
      </c>
      <c r="AD6803" s="2">
        <v>0</v>
      </c>
      <c r="AE6803" s="2">
        <v>0</v>
      </c>
      <c r="AF6803" s="2">
        <v>0</v>
      </c>
      <c r="AG6803" s="2">
        <v>22</v>
      </c>
      <c r="AH6803" s="2">
        <v>0</v>
      </c>
      <c r="AI6803" s="2">
        <v>2</v>
      </c>
      <c r="AJ6803" s="2">
        <v>0</v>
      </c>
      <c r="AK6803" s="2">
        <v>14</v>
      </c>
      <c r="AL6803" s="2">
        <v>0</v>
      </c>
      <c r="AM6803" s="2">
        <v>51</v>
      </c>
      <c r="AN6803" s="3">
        <f>IFERROR(K6803/J6803,"")</f>
        <v>0</v>
      </c>
      <c r="AO6803" s="3">
        <f>IFERROR(L6803/K6803,"")</f>
        <v>0</v>
      </c>
    </row>
    <row r="6804" spans="1:41">
      <c r="A6804" t="s">
        <v>8874</v>
      </c>
      <c r="D6804">
        <v>7400</v>
      </c>
      <c r="E6804" t="s">
        <v>948</v>
      </c>
      <c r="F6804" t="s">
        <v>2207</v>
      </c>
      <c r="I6804" t="b">
        <v>0</v>
      </c>
      <c r="J6804" s="2">
        <v>517</v>
      </c>
      <c r="K6804" s="2">
        <v>324</v>
      </c>
      <c r="L6804" s="2">
        <v>2</v>
      </c>
      <c r="M6804" s="2">
        <v>322</v>
      </c>
      <c r="N6804" s="2">
        <v>69</v>
      </c>
      <c r="O6804" s="2">
        <v>2</v>
      </c>
      <c r="P6804" s="2">
        <v>0</v>
      </c>
      <c r="Q6804" s="2">
        <v>0</v>
      </c>
      <c r="R6804" s="2">
        <v>0</v>
      </c>
      <c r="S6804" s="2">
        <v>0</v>
      </c>
      <c r="T6804" s="2">
        <v>20</v>
      </c>
      <c r="U6804" s="2">
        <v>0</v>
      </c>
      <c r="V6804" s="2">
        <v>0</v>
      </c>
      <c r="W6804" s="2">
        <v>0</v>
      </c>
      <c r="X6804" s="2">
        <v>0</v>
      </c>
      <c r="Y6804" s="2">
        <v>24</v>
      </c>
      <c r="Z6804" s="2">
        <v>14</v>
      </c>
      <c r="AA6804" s="2">
        <v>131</v>
      </c>
      <c r="AB6804" s="2">
        <v>0</v>
      </c>
      <c r="AC6804" s="2">
        <v>0</v>
      </c>
      <c r="AD6804" s="2">
        <v>0</v>
      </c>
      <c r="AE6804" s="2">
        <v>0</v>
      </c>
      <c r="AF6804" s="2">
        <v>0</v>
      </c>
      <c r="AG6804" s="2">
        <v>34</v>
      </c>
      <c r="AH6804" s="2">
        <v>0</v>
      </c>
      <c r="AI6804" s="2">
        <v>0</v>
      </c>
      <c r="AJ6804" s="2">
        <v>2</v>
      </c>
      <c r="AK6804" s="2">
        <v>15</v>
      </c>
      <c r="AL6804" s="2">
        <v>1</v>
      </c>
      <c r="AM6804" s="2">
        <v>10</v>
      </c>
      <c r="AN6804" s="3">
        <f>IFERROR(K6804/J6804,"")</f>
        <v>0</v>
      </c>
      <c r="AO6804" s="3">
        <f>IFERROR(L6804/K6804,"")</f>
        <v>0</v>
      </c>
    </row>
    <row r="6805" spans="1:41">
      <c r="A6805" t="s">
        <v>8875</v>
      </c>
      <c r="D6805">
        <v>7400</v>
      </c>
      <c r="E6805" t="s">
        <v>948</v>
      </c>
      <c r="F6805" t="s">
        <v>2209</v>
      </c>
      <c r="I6805" t="b">
        <v>0</v>
      </c>
      <c r="J6805" s="2">
        <v>724</v>
      </c>
      <c r="K6805" s="2">
        <v>449</v>
      </c>
      <c r="L6805" s="2">
        <v>4</v>
      </c>
      <c r="M6805" s="2">
        <v>445</v>
      </c>
      <c r="N6805" s="2">
        <v>58</v>
      </c>
      <c r="O6805" s="2">
        <v>11</v>
      </c>
      <c r="P6805" s="2">
        <v>0</v>
      </c>
      <c r="Q6805" s="2">
        <v>0</v>
      </c>
      <c r="R6805" s="2">
        <v>0</v>
      </c>
      <c r="S6805" s="2">
        <v>0</v>
      </c>
      <c r="T6805" s="2">
        <v>22</v>
      </c>
      <c r="U6805" s="2">
        <v>0</v>
      </c>
      <c r="V6805" s="2">
        <v>0</v>
      </c>
      <c r="W6805" s="2">
        <v>0</v>
      </c>
      <c r="X6805" s="2">
        <v>0</v>
      </c>
      <c r="Y6805" s="2">
        <v>65</v>
      </c>
      <c r="Z6805" s="2">
        <v>54</v>
      </c>
      <c r="AA6805" s="2">
        <v>148</v>
      </c>
      <c r="AB6805" s="2">
        <v>4</v>
      </c>
      <c r="AC6805" s="2">
        <v>0</v>
      </c>
      <c r="AD6805" s="2">
        <v>0</v>
      </c>
      <c r="AE6805" s="2">
        <v>0</v>
      </c>
      <c r="AF6805" s="2">
        <v>0</v>
      </c>
      <c r="AG6805" s="2">
        <v>46</v>
      </c>
      <c r="AH6805" s="2">
        <v>0</v>
      </c>
      <c r="AI6805" s="2">
        <v>0</v>
      </c>
      <c r="AJ6805" s="2">
        <v>3</v>
      </c>
      <c r="AK6805" s="2">
        <v>5</v>
      </c>
      <c r="AL6805" s="2">
        <v>0</v>
      </c>
      <c r="AM6805" s="2">
        <v>29</v>
      </c>
      <c r="AN6805" s="3">
        <f>IFERROR(K6805/J6805,"")</f>
        <v>0</v>
      </c>
      <c r="AO6805" s="3">
        <f>IFERROR(L6805/K6805,"")</f>
        <v>0</v>
      </c>
    </row>
    <row r="6806" spans="1:41">
      <c r="A6806" t="s">
        <v>8876</v>
      </c>
      <c r="D6806">
        <v>7400</v>
      </c>
      <c r="E6806" t="s">
        <v>948</v>
      </c>
      <c r="F6806" t="s">
        <v>2211</v>
      </c>
      <c r="I6806" t="b">
        <v>0</v>
      </c>
      <c r="J6806" s="2">
        <v>526</v>
      </c>
      <c r="K6806" s="2">
        <v>356</v>
      </c>
      <c r="L6806" s="2">
        <v>3</v>
      </c>
      <c r="M6806" s="2">
        <v>353</v>
      </c>
      <c r="N6806" s="2">
        <v>36</v>
      </c>
      <c r="O6806" s="2">
        <v>36</v>
      </c>
      <c r="P6806" s="2">
        <v>0</v>
      </c>
      <c r="Q6806" s="2">
        <v>0</v>
      </c>
      <c r="R6806" s="2">
        <v>0</v>
      </c>
      <c r="S6806" s="2">
        <v>0</v>
      </c>
      <c r="T6806" s="2">
        <v>17</v>
      </c>
      <c r="U6806" s="2">
        <v>0</v>
      </c>
      <c r="V6806" s="2">
        <v>0</v>
      </c>
      <c r="W6806" s="2">
        <v>0</v>
      </c>
      <c r="X6806" s="2">
        <v>0</v>
      </c>
      <c r="Y6806" s="2">
        <v>36</v>
      </c>
      <c r="Z6806" s="2">
        <v>38</v>
      </c>
      <c r="AA6806" s="2">
        <v>96</v>
      </c>
      <c r="AB6806" s="2">
        <v>7</v>
      </c>
      <c r="AC6806" s="2">
        <v>0</v>
      </c>
      <c r="AD6806" s="2">
        <v>0</v>
      </c>
      <c r="AE6806" s="2">
        <v>0</v>
      </c>
      <c r="AF6806" s="2">
        <v>0</v>
      </c>
      <c r="AG6806" s="2">
        <v>26</v>
      </c>
      <c r="AH6806" s="2">
        <v>0</v>
      </c>
      <c r="AI6806" s="2">
        <v>1</v>
      </c>
      <c r="AJ6806" s="2">
        <v>4</v>
      </c>
      <c r="AK6806" s="2">
        <v>7</v>
      </c>
      <c r="AL6806" s="2">
        <v>0</v>
      </c>
      <c r="AM6806" s="2">
        <v>49</v>
      </c>
      <c r="AN6806" s="3">
        <f>IFERROR(K6806/J6806,"")</f>
        <v>0</v>
      </c>
      <c r="AO6806" s="3">
        <f>IFERROR(L6806/K6806,"")</f>
        <v>0</v>
      </c>
    </row>
    <row r="6807" spans="1:41">
      <c r="A6807" t="s">
        <v>8877</v>
      </c>
      <c r="D6807">
        <v>7400</v>
      </c>
      <c r="E6807" t="s">
        <v>948</v>
      </c>
      <c r="F6807" t="s">
        <v>2213</v>
      </c>
      <c r="I6807" t="b">
        <v>0</v>
      </c>
      <c r="J6807" s="2">
        <v>766</v>
      </c>
      <c r="K6807" s="2">
        <v>627</v>
      </c>
      <c r="L6807" s="2">
        <v>2</v>
      </c>
      <c r="M6807" s="2">
        <v>625</v>
      </c>
      <c r="N6807" s="2">
        <v>56</v>
      </c>
      <c r="O6807" s="2">
        <v>327</v>
      </c>
      <c r="P6807" s="2">
        <v>1</v>
      </c>
      <c r="Q6807" s="2">
        <v>0</v>
      </c>
      <c r="R6807" s="2">
        <v>0</v>
      </c>
      <c r="S6807" s="2">
        <v>0</v>
      </c>
      <c r="T6807" s="2">
        <v>28</v>
      </c>
      <c r="U6807" s="2">
        <v>0</v>
      </c>
      <c r="V6807" s="2">
        <v>0</v>
      </c>
      <c r="W6807" s="2">
        <v>0</v>
      </c>
      <c r="X6807" s="2">
        <v>0</v>
      </c>
      <c r="Y6807" s="2">
        <v>30</v>
      </c>
      <c r="Z6807" s="2">
        <v>7</v>
      </c>
      <c r="AA6807" s="2">
        <v>94</v>
      </c>
      <c r="AB6807" s="2">
        <v>6</v>
      </c>
      <c r="AC6807" s="2">
        <v>0</v>
      </c>
      <c r="AD6807" s="2">
        <v>0</v>
      </c>
      <c r="AE6807" s="2">
        <v>0</v>
      </c>
      <c r="AF6807" s="2">
        <v>0</v>
      </c>
      <c r="AG6807" s="2">
        <v>29</v>
      </c>
      <c r="AH6807" s="2">
        <v>0</v>
      </c>
      <c r="AI6807" s="2">
        <v>0</v>
      </c>
      <c r="AJ6807" s="2">
        <v>7</v>
      </c>
      <c r="AK6807" s="2">
        <v>19</v>
      </c>
      <c r="AL6807" s="2">
        <v>0</v>
      </c>
      <c r="AM6807" s="2">
        <v>21</v>
      </c>
      <c r="AN6807" s="3">
        <f>IFERROR(K6807/J6807,"")</f>
        <v>0</v>
      </c>
      <c r="AO6807" s="3">
        <f>IFERROR(L6807/K6807,"")</f>
        <v>0</v>
      </c>
    </row>
    <row r="6808" spans="1:41">
      <c r="A6808" t="s">
        <v>8878</v>
      </c>
      <c r="D6808">
        <v>7400</v>
      </c>
      <c r="E6808" t="s">
        <v>948</v>
      </c>
      <c r="F6808" t="s">
        <v>2215</v>
      </c>
      <c r="I6808" t="b">
        <v>0</v>
      </c>
      <c r="J6808" s="2">
        <v>448</v>
      </c>
      <c r="K6808" s="2">
        <v>265</v>
      </c>
      <c r="L6808" s="2">
        <v>3</v>
      </c>
      <c r="M6808" s="2">
        <v>262</v>
      </c>
      <c r="N6808" s="2">
        <v>28</v>
      </c>
      <c r="O6808" s="2">
        <v>5</v>
      </c>
      <c r="P6808" s="2">
        <v>0</v>
      </c>
      <c r="Q6808" s="2">
        <v>0</v>
      </c>
      <c r="R6808" s="2">
        <v>0</v>
      </c>
      <c r="S6808" s="2">
        <v>0</v>
      </c>
      <c r="T6808" s="2">
        <v>16</v>
      </c>
      <c r="U6808" s="2">
        <v>0</v>
      </c>
      <c r="V6808" s="2">
        <v>0</v>
      </c>
      <c r="W6808" s="2">
        <v>0</v>
      </c>
      <c r="X6808" s="2">
        <v>0</v>
      </c>
      <c r="Y6808" s="2">
        <v>47</v>
      </c>
      <c r="Z6808" s="2">
        <v>24</v>
      </c>
      <c r="AA6808" s="2">
        <v>84</v>
      </c>
      <c r="AB6808" s="2">
        <v>3</v>
      </c>
      <c r="AC6808" s="2">
        <v>0</v>
      </c>
      <c r="AD6808" s="2">
        <v>0</v>
      </c>
      <c r="AE6808" s="2">
        <v>0</v>
      </c>
      <c r="AF6808" s="2">
        <v>0</v>
      </c>
      <c r="AG6808" s="2">
        <v>24</v>
      </c>
      <c r="AH6808" s="2">
        <v>0</v>
      </c>
      <c r="AI6808" s="2">
        <v>0</v>
      </c>
      <c r="AJ6808" s="2">
        <v>1</v>
      </c>
      <c r="AK6808" s="2">
        <v>6</v>
      </c>
      <c r="AL6808" s="2">
        <v>0</v>
      </c>
      <c r="AM6808" s="2">
        <v>24</v>
      </c>
      <c r="AN6808" s="3">
        <f>IFERROR(K6808/J6808,"")</f>
        <v>0</v>
      </c>
      <c r="AO6808" s="3">
        <f>IFERROR(L6808/K6808,"")</f>
        <v>0</v>
      </c>
    </row>
    <row r="6809" spans="1:41">
      <c r="A6809" t="s">
        <v>8879</v>
      </c>
      <c r="D6809">
        <v>7400</v>
      </c>
      <c r="E6809" t="s">
        <v>948</v>
      </c>
      <c r="F6809" t="s">
        <v>2217</v>
      </c>
      <c r="I6809" t="b">
        <v>0</v>
      </c>
      <c r="J6809" s="2">
        <v>440</v>
      </c>
      <c r="K6809" s="2">
        <v>252</v>
      </c>
      <c r="L6809" s="2">
        <v>10</v>
      </c>
      <c r="M6809" s="2">
        <v>242</v>
      </c>
      <c r="N6809" s="2">
        <v>6</v>
      </c>
      <c r="O6809" s="2">
        <v>7</v>
      </c>
      <c r="P6809" s="2">
        <v>1</v>
      </c>
      <c r="Q6809" s="2">
        <v>0</v>
      </c>
      <c r="R6809" s="2">
        <v>0</v>
      </c>
      <c r="S6809" s="2">
        <v>0</v>
      </c>
      <c r="T6809" s="2">
        <v>8</v>
      </c>
      <c r="U6809" s="2">
        <v>0</v>
      </c>
      <c r="V6809" s="2">
        <v>0</v>
      </c>
      <c r="W6809" s="2">
        <v>0</v>
      </c>
      <c r="X6809" s="2">
        <v>0</v>
      </c>
      <c r="Y6809" s="2">
        <v>23</v>
      </c>
      <c r="Z6809" s="2">
        <v>26</v>
      </c>
      <c r="AA6809" s="2">
        <v>97</v>
      </c>
      <c r="AB6809" s="2">
        <v>3</v>
      </c>
      <c r="AC6809" s="2">
        <v>0</v>
      </c>
      <c r="AD6809" s="2">
        <v>0</v>
      </c>
      <c r="AE6809" s="2">
        <v>0</v>
      </c>
      <c r="AF6809" s="2">
        <v>0</v>
      </c>
      <c r="AG6809" s="2">
        <v>7</v>
      </c>
      <c r="AH6809" s="2">
        <v>0</v>
      </c>
      <c r="AI6809" s="2">
        <v>1</v>
      </c>
      <c r="AJ6809" s="2">
        <v>2</v>
      </c>
      <c r="AK6809" s="2">
        <v>0</v>
      </c>
      <c r="AL6809" s="2">
        <v>0</v>
      </c>
      <c r="AM6809" s="2">
        <v>61</v>
      </c>
      <c r="AN6809" s="3">
        <f>IFERROR(K6809/J6809,"")</f>
        <v>0</v>
      </c>
      <c r="AO6809" s="3">
        <f>IFERROR(L6809/K6809,"")</f>
        <v>0</v>
      </c>
    </row>
    <row r="6810" spans="1:41">
      <c r="A6810" t="s">
        <v>8880</v>
      </c>
      <c r="D6810">
        <v>7400</v>
      </c>
      <c r="E6810" t="s">
        <v>948</v>
      </c>
      <c r="F6810" t="s">
        <v>2219</v>
      </c>
      <c r="I6810" t="b">
        <v>0</v>
      </c>
      <c r="J6810" s="2">
        <v>437</v>
      </c>
      <c r="K6810" s="2">
        <v>268</v>
      </c>
      <c r="L6810" s="2">
        <v>4</v>
      </c>
      <c r="M6810" s="2">
        <v>264</v>
      </c>
      <c r="N6810" s="2">
        <v>24</v>
      </c>
      <c r="O6810" s="2">
        <v>7</v>
      </c>
      <c r="P6810" s="2">
        <v>0</v>
      </c>
      <c r="Q6810" s="2">
        <v>0</v>
      </c>
      <c r="R6810" s="2">
        <v>0</v>
      </c>
      <c r="S6810" s="2">
        <v>0</v>
      </c>
      <c r="T6810" s="2">
        <v>19</v>
      </c>
      <c r="U6810" s="2">
        <v>0</v>
      </c>
      <c r="V6810" s="2">
        <v>0</v>
      </c>
      <c r="W6810" s="2">
        <v>0</v>
      </c>
      <c r="X6810" s="2">
        <v>0</v>
      </c>
      <c r="Y6810" s="2">
        <v>33</v>
      </c>
      <c r="Z6810" s="2">
        <v>21</v>
      </c>
      <c r="AA6810" s="2">
        <v>102</v>
      </c>
      <c r="AB6810" s="2">
        <v>2</v>
      </c>
      <c r="AC6810" s="2">
        <v>0</v>
      </c>
      <c r="AD6810" s="2">
        <v>0</v>
      </c>
      <c r="AE6810" s="2">
        <v>0</v>
      </c>
      <c r="AF6810" s="2">
        <v>0</v>
      </c>
      <c r="AG6810" s="2">
        <v>8</v>
      </c>
      <c r="AH6810" s="2">
        <v>0</v>
      </c>
      <c r="AI6810" s="2">
        <v>0</v>
      </c>
      <c r="AJ6810" s="2">
        <v>1</v>
      </c>
      <c r="AK6810" s="2">
        <v>10</v>
      </c>
      <c r="AL6810" s="2">
        <v>0</v>
      </c>
      <c r="AM6810" s="2">
        <v>37</v>
      </c>
      <c r="AN6810" s="3">
        <f>IFERROR(K6810/J6810,"")</f>
        <v>0</v>
      </c>
      <c r="AO6810" s="3">
        <f>IFERROR(L6810/K6810,"")</f>
        <v>0</v>
      </c>
    </row>
    <row r="6811" spans="1:41">
      <c r="A6811" t="s">
        <v>8881</v>
      </c>
      <c r="D6811">
        <v>7400</v>
      </c>
      <c r="E6811" t="s">
        <v>948</v>
      </c>
      <c r="F6811" t="s">
        <v>2221</v>
      </c>
      <c r="I6811" t="b">
        <v>0</v>
      </c>
      <c r="J6811" s="2">
        <v>687</v>
      </c>
      <c r="K6811" s="2">
        <v>458</v>
      </c>
      <c r="L6811" s="2">
        <v>3</v>
      </c>
      <c r="M6811" s="2">
        <v>455</v>
      </c>
      <c r="N6811" s="2">
        <v>76</v>
      </c>
      <c r="O6811" s="2">
        <v>7</v>
      </c>
      <c r="P6811" s="2">
        <v>0</v>
      </c>
      <c r="Q6811" s="2">
        <v>0</v>
      </c>
      <c r="R6811" s="2">
        <v>0</v>
      </c>
      <c r="S6811" s="2">
        <v>0</v>
      </c>
      <c r="T6811" s="2">
        <v>18</v>
      </c>
      <c r="U6811" s="2">
        <v>0</v>
      </c>
      <c r="V6811" s="2">
        <v>0</v>
      </c>
      <c r="W6811" s="2">
        <v>0</v>
      </c>
      <c r="X6811" s="2">
        <v>0</v>
      </c>
      <c r="Y6811" s="2">
        <v>59</v>
      </c>
      <c r="Z6811" s="2">
        <v>39</v>
      </c>
      <c r="AA6811" s="2">
        <v>168</v>
      </c>
      <c r="AB6811" s="2">
        <v>3</v>
      </c>
      <c r="AC6811" s="2">
        <v>0</v>
      </c>
      <c r="AD6811" s="2">
        <v>0</v>
      </c>
      <c r="AE6811" s="2">
        <v>0</v>
      </c>
      <c r="AF6811" s="2">
        <v>0</v>
      </c>
      <c r="AG6811" s="2">
        <v>32</v>
      </c>
      <c r="AH6811" s="2">
        <v>0</v>
      </c>
      <c r="AI6811" s="2">
        <v>0</v>
      </c>
      <c r="AJ6811" s="2">
        <v>5</v>
      </c>
      <c r="AK6811" s="2">
        <v>17</v>
      </c>
      <c r="AL6811" s="2">
        <v>0</v>
      </c>
      <c r="AM6811" s="2">
        <v>31</v>
      </c>
      <c r="AN6811" s="3">
        <f>IFERROR(K6811/J6811,"")</f>
        <v>0</v>
      </c>
      <c r="AO6811" s="3">
        <f>IFERROR(L6811/K6811,"")</f>
        <v>0</v>
      </c>
    </row>
    <row r="6812" spans="1:41">
      <c r="A6812" t="s">
        <v>8882</v>
      </c>
      <c r="D6812">
        <v>7400</v>
      </c>
      <c r="E6812" t="s">
        <v>948</v>
      </c>
      <c r="F6812" t="s">
        <v>2223</v>
      </c>
      <c r="I6812" t="b">
        <v>0</v>
      </c>
      <c r="J6812" s="2">
        <v>531</v>
      </c>
      <c r="K6812" s="2">
        <v>340</v>
      </c>
      <c r="L6812" s="2">
        <v>5</v>
      </c>
      <c r="M6812" s="2">
        <v>335</v>
      </c>
      <c r="N6812" s="2">
        <v>39</v>
      </c>
      <c r="O6812" s="2">
        <v>4</v>
      </c>
      <c r="P6812" s="2">
        <v>0</v>
      </c>
      <c r="Q6812" s="2">
        <v>0</v>
      </c>
      <c r="R6812" s="2">
        <v>0</v>
      </c>
      <c r="S6812" s="2">
        <v>0</v>
      </c>
      <c r="T6812" s="2">
        <v>44</v>
      </c>
      <c r="U6812" s="2">
        <v>0</v>
      </c>
      <c r="V6812" s="2">
        <v>0</v>
      </c>
      <c r="W6812" s="2">
        <v>0</v>
      </c>
      <c r="X6812" s="2">
        <v>0</v>
      </c>
      <c r="Y6812" s="2">
        <v>49</v>
      </c>
      <c r="Z6812" s="2">
        <v>13</v>
      </c>
      <c r="AA6812" s="2">
        <v>113</v>
      </c>
      <c r="AB6812" s="2">
        <v>3</v>
      </c>
      <c r="AC6812" s="2">
        <v>0</v>
      </c>
      <c r="AD6812" s="2">
        <v>1</v>
      </c>
      <c r="AE6812" s="2">
        <v>0</v>
      </c>
      <c r="AF6812" s="2">
        <v>0</v>
      </c>
      <c r="AG6812" s="2">
        <v>19</v>
      </c>
      <c r="AH6812" s="2">
        <v>0</v>
      </c>
      <c r="AI6812" s="2">
        <v>0</v>
      </c>
      <c r="AJ6812" s="2">
        <v>6</v>
      </c>
      <c r="AK6812" s="2">
        <v>11</v>
      </c>
      <c r="AL6812" s="2">
        <v>0</v>
      </c>
      <c r="AM6812" s="2">
        <v>33</v>
      </c>
      <c r="AN6812" s="3">
        <f>IFERROR(K6812/J6812,"")</f>
        <v>0</v>
      </c>
      <c r="AO6812" s="3">
        <f>IFERROR(L6812/K6812,"")</f>
        <v>0</v>
      </c>
    </row>
    <row r="6813" spans="1:41">
      <c r="A6813" t="s">
        <v>8883</v>
      </c>
      <c r="D6813">
        <v>7400</v>
      </c>
      <c r="E6813" t="s">
        <v>948</v>
      </c>
      <c r="F6813" t="s">
        <v>2225</v>
      </c>
      <c r="I6813" t="b">
        <v>0</v>
      </c>
      <c r="J6813" s="2">
        <v>498</v>
      </c>
      <c r="K6813" s="2">
        <v>338</v>
      </c>
      <c r="L6813" s="2">
        <v>6</v>
      </c>
      <c r="M6813" s="2">
        <v>332</v>
      </c>
      <c r="N6813" s="2">
        <v>39</v>
      </c>
      <c r="O6813" s="2">
        <v>6</v>
      </c>
      <c r="P6813" s="2">
        <v>0</v>
      </c>
      <c r="Q6813" s="2">
        <v>0</v>
      </c>
      <c r="R6813" s="2">
        <v>0</v>
      </c>
      <c r="S6813" s="2">
        <v>0</v>
      </c>
      <c r="T6813" s="2">
        <v>24</v>
      </c>
      <c r="U6813" s="2">
        <v>0</v>
      </c>
      <c r="V6813" s="2">
        <v>0</v>
      </c>
      <c r="W6813" s="2">
        <v>0</v>
      </c>
      <c r="X6813" s="2">
        <v>0</v>
      </c>
      <c r="Y6813" s="2">
        <v>43</v>
      </c>
      <c r="Z6813" s="2">
        <v>37</v>
      </c>
      <c r="AA6813" s="2">
        <v>80</v>
      </c>
      <c r="AB6813" s="2">
        <v>3</v>
      </c>
      <c r="AC6813" s="2">
        <v>0</v>
      </c>
      <c r="AD6813" s="2">
        <v>0</v>
      </c>
      <c r="AE6813" s="2">
        <v>0</v>
      </c>
      <c r="AF6813" s="2">
        <v>0</v>
      </c>
      <c r="AG6813" s="2">
        <v>50</v>
      </c>
      <c r="AH6813" s="2">
        <v>0</v>
      </c>
      <c r="AI6813" s="2">
        <v>0</v>
      </c>
      <c r="AJ6813" s="2">
        <v>3</v>
      </c>
      <c r="AK6813" s="2">
        <v>7</v>
      </c>
      <c r="AL6813" s="2">
        <v>0</v>
      </c>
      <c r="AM6813" s="2">
        <v>40</v>
      </c>
      <c r="AN6813" s="3">
        <f>IFERROR(K6813/J6813,"")</f>
        <v>0</v>
      </c>
      <c r="AO6813" s="3">
        <f>IFERROR(L6813/K6813,"")</f>
        <v>0</v>
      </c>
    </row>
    <row r="6814" spans="1:41">
      <c r="A6814" t="s">
        <v>8884</v>
      </c>
      <c r="D6814">
        <v>7400</v>
      </c>
      <c r="E6814" t="s">
        <v>948</v>
      </c>
      <c r="F6814" t="s">
        <v>2227</v>
      </c>
      <c r="I6814" t="b">
        <v>0</v>
      </c>
      <c r="J6814" s="2">
        <v>494</v>
      </c>
      <c r="K6814" s="2">
        <v>299</v>
      </c>
      <c r="L6814" s="2">
        <v>7</v>
      </c>
      <c r="M6814" s="2">
        <v>292</v>
      </c>
      <c r="N6814" s="2">
        <v>12</v>
      </c>
      <c r="O6814" s="2">
        <v>1</v>
      </c>
      <c r="P6814" s="2">
        <v>0</v>
      </c>
      <c r="Q6814" s="2">
        <v>0</v>
      </c>
      <c r="R6814" s="2">
        <v>1</v>
      </c>
      <c r="S6814" s="2">
        <v>0</v>
      </c>
      <c r="T6814" s="2">
        <v>16</v>
      </c>
      <c r="U6814" s="2">
        <v>0</v>
      </c>
      <c r="V6814" s="2">
        <v>0</v>
      </c>
      <c r="W6814" s="2">
        <v>0</v>
      </c>
      <c r="X6814" s="2">
        <v>0</v>
      </c>
      <c r="Y6814" s="2">
        <v>43</v>
      </c>
      <c r="Z6814" s="2">
        <v>7</v>
      </c>
      <c r="AA6814" s="2">
        <v>165</v>
      </c>
      <c r="AB6814" s="2">
        <v>2</v>
      </c>
      <c r="AC6814" s="2">
        <v>0</v>
      </c>
      <c r="AD6814" s="2">
        <v>1</v>
      </c>
      <c r="AE6814" s="2">
        <v>0</v>
      </c>
      <c r="AF6814" s="2">
        <v>0</v>
      </c>
      <c r="AG6814" s="2">
        <v>13</v>
      </c>
      <c r="AH6814" s="2">
        <v>0</v>
      </c>
      <c r="AI6814" s="2">
        <v>0</v>
      </c>
      <c r="AJ6814" s="2">
        <v>2</v>
      </c>
      <c r="AK6814" s="2">
        <v>5</v>
      </c>
      <c r="AL6814" s="2">
        <v>1</v>
      </c>
      <c r="AM6814" s="2">
        <v>23</v>
      </c>
      <c r="AN6814" s="3">
        <f>IFERROR(K6814/J6814,"")</f>
        <v>0</v>
      </c>
      <c r="AO6814" s="3">
        <f>IFERROR(L6814/K6814,"")</f>
        <v>0</v>
      </c>
    </row>
    <row r="6815" spans="1:41">
      <c r="A6815" t="s">
        <v>8885</v>
      </c>
      <c r="D6815">
        <v>7400</v>
      </c>
      <c r="E6815" t="s">
        <v>948</v>
      </c>
      <c r="F6815" t="s">
        <v>2229</v>
      </c>
      <c r="I6815" t="b">
        <v>0</v>
      </c>
      <c r="J6815" s="2">
        <v>563</v>
      </c>
      <c r="K6815" s="2">
        <v>343</v>
      </c>
      <c r="L6815" s="2">
        <v>3</v>
      </c>
      <c r="M6815" s="2">
        <v>340</v>
      </c>
      <c r="N6815" s="2">
        <v>8</v>
      </c>
      <c r="O6815" s="2">
        <v>0</v>
      </c>
      <c r="P6815" s="2">
        <v>1</v>
      </c>
      <c r="Q6815" s="2">
        <v>0</v>
      </c>
      <c r="R6815" s="2">
        <v>0</v>
      </c>
      <c r="S6815" s="2">
        <v>0</v>
      </c>
      <c r="T6815" s="2">
        <v>11</v>
      </c>
      <c r="U6815" s="2">
        <v>0</v>
      </c>
      <c r="V6815" s="2">
        <v>0</v>
      </c>
      <c r="W6815" s="2">
        <v>0</v>
      </c>
      <c r="X6815" s="2">
        <v>0</v>
      </c>
      <c r="Y6815" s="2">
        <v>47</v>
      </c>
      <c r="Z6815" s="2">
        <v>6</v>
      </c>
      <c r="AA6815" s="2">
        <v>197</v>
      </c>
      <c r="AB6815" s="2">
        <v>1</v>
      </c>
      <c r="AC6815" s="2">
        <v>0</v>
      </c>
      <c r="AD6815" s="2">
        <v>0</v>
      </c>
      <c r="AE6815" s="2">
        <v>1</v>
      </c>
      <c r="AF6815" s="2">
        <v>0</v>
      </c>
      <c r="AG6815" s="2">
        <v>18</v>
      </c>
      <c r="AH6815" s="2">
        <v>0</v>
      </c>
      <c r="AI6815" s="2">
        <v>0</v>
      </c>
      <c r="AJ6815" s="2">
        <v>5</v>
      </c>
      <c r="AK6815" s="2">
        <v>3</v>
      </c>
      <c r="AL6815" s="2">
        <v>1</v>
      </c>
      <c r="AM6815" s="2">
        <v>41</v>
      </c>
      <c r="AN6815" s="3">
        <f>IFERROR(K6815/J6815,"")</f>
        <v>0</v>
      </c>
      <c r="AO6815" s="3">
        <f>IFERROR(L6815/K6815,"")</f>
        <v>0</v>
      </c>
    </row>
    <row r="6816" spans="1:41">
      <c r="A6816" t="s">
        <v>8886</v>
      </c>
      <c r="D6816">
        <v>7400</v>
      </c>
      <c r="E6816" t="s">
        <v>948</v>
      </c>
      <c r="F6816" t="s">
        <v>2231</v>
      </c>
      <c r="I6816" t="b">
        <v>0</v>
      </c>
      <c r="J6816" s="2">
        <v>725</v>
      </c>
      <c r="K6816" s="2">
        <v>544</v>
      </c>
      <c r="L6816" s="2">
        <v>2</v>
      </c>
      <c r="M6816" s="2">
        <v>542</v>
      </c>
      <c r="N6816" s="2">
        <v>62</v>
      </c>
      <c r="O6816" s="2">
        <v>6</v>
      </c>
      <c r="P6816" s="2">
        <v>0</v>
      </c>
      <c r="Q6816" s="2">
        <v>0</v>
      </c>
      <c r="R6816" s="2">
        <v>0</v>
      </c>
      <c r="S6816" s="2">
        <v>0</v>
      </c>
      <c r="T6816" s="2">
        <v>54</v>
      </c>
      <c r="U6816" s="2">
        <v>0</v>
      </c>
      <c r="V6816" s="2">
        <v>0</v>
      </c>
      <c r="W6816" s="2">
        <v>0</v>
      </c>
      <c r="X6816" s="2">
        <v>0</v>
      </c>
      <c r="Y6816" s="2">
        <v>64</v>
      </c>
      <c r="Z6816" s="2">
        <v>35</v>
      </c>
      <c r="AA6816" s="2">
        <v>191</v>
      </c>
      <c r="AB6816" s="2">
        <v>7</v>
      </c>
      <c r="AC6816" s="2">
        <v>0</v>
      </c>
      <c r="AD6816" s="2">
        <v>0</v>
      </c>
      <c r="AE6816" s="2">
        <v>0</v>
      </c>
      <c r="AF6816" s="2">
        <v>0</v>
      </c>
      <c r="AG6816" s="2">
        <v>50</v>
      </c>
      <c r="AH6816" s="2">
        <v>1</v>
      </c>
      <c r="AI6816" s="2">
        <v>1</v>
      </c>
      <c r="AJ6816" s="2">
        <v>7</v>
      </c>
      <c r="AK6816" s="2">
        <v>23</v>
      </c>
      <c r="AL6816" s="2">
        <v>1</v>
      </c>
      <c r="AM6816" s="2">
        <v>40</v>
      </c>
      <c r="AN6816" s="3">
        <f>IFERROR(K6816/J6816,"")</f>
        <v>0</v>
      </c>
      <c r="AO6816" s="3">
        <f>IFERROR(L6816/K6816,"")</f>
        <v>0</v>
      </c>
    </row>
    <row r="6817" spans="1:41">
      <c r="A6817" t="s">
        <v>8887</v>
      </c>
      <c r="D6817">
        <v>7400</v>
      </c>
      <c r="E6817" t="s">
        <v>948</v>
      </c>
      <c r="F6817" t="s">
        <v>2233</v>
      </c>
      <c r="I6817" t="b">
        <v>0</v>
      </c>
      <c r="J6817" s="2">
        <v>638</v>
      </c>
      <c r="K6817" s="2">
        <v>472</v>
      </c>
      <c r="L6817" s="2">
        <v>2</v>
      </c>
      <c r="M6817" s="2">
        <v>470</v>
      </c>
      <c r="N6817" s="2">
        <v>60</v>
      </c>
      <c r="O6817" s="2">
        <v>2</v>
      </c>
      <c r="P6817" s="2">
        <v>0</v>
      </c>
      <c r="Q6817" s="2">
        <v>0</v>
      </c>
      <c r="R6817" s="2">
        <v>0</v>
      </c>
      <c r="S6817" s="2">
        <v>0</v>
      </c>
      <c r="T6817" s="2">
        <v>37</v>
      </c>
      <c r="U6817" s="2">
        <v>0</v>
      </c>
      <c r="V6817" s="2">
        <v>0</v>
      </c>
      <c r="W6817" s="2">
        <v>0</v>
      </c>
      <c r="X6817" s="2">
        <v>0</v>
      </c>
      <c r="Y6817" s="2">
        <v>56</v>
      </c>
      <c r="Z6817" s="2">
        <v>49</v>
      </c>
      <c r="AA6817" s="2">
        <v>153</v>
      </c>
      <c r="AB6817" s="2">
        <v>9</v>
      </c>
      <c r="AC6817" s="2">
        <v>0</v>
      </c>
      <c r="AD6817" s="2">
        <v>0</v>
      </c>
      <c r="AE6817" s="2">
        <v>0</v>
      </c>
      <c r="AF6817" s="2">
        <v>0</v>
      </c>
      <c r="AG6817" s="2">
        <v>71</v>
      </c>
      <c r="AH6817" s="2">
        <v>0</v>
      </c>
      <c r="AI6817" s="2">
        <v>0</v>
      </c>
      <c r="AJ6817" s="2">
        <v>8</v>
      </c>
      <c r="AK6817" s="2">
        <v>10</v>
      </c>
      <c r="AL6817" s="2">
        <v>0</v>
      </c>
      <c r="AM6817" s="2">
        <v>15</v>
      </c>
      <c r="AN6817" s="3">
        <f>IFERROR(K6817/J6817,"")</f>
        <v>0</v>
      </c>
      <c r="AO6817" s="3">
        <f>IFERROR(L6817/K6817,"")</f>
        <v>0</v>
      </c>
    </row>
    <row r="6818" spans="1:41">
      <c r="A6818" t="s">
        <v>8888</v>
      </c>
      <c r="D6818">
        <v>7400</v>
      </c>
      <c r="E6818" t="s">
        <v>948</v>
      </c>
      <c r="F6818" t="s">
        <v>2235</v>
      </c>
      <c r="I6818" t="b">
        <v>0</v>
      </c>
      <c r="J6818" s="2">
        <v>492</v>
      </c>
      <c r="K6818" s="2">
        <v>399</v>
      </c>
      <c r="L6818" s="2">
        <v>6</v>
      </c>
      <c r="M6818" s="2">
        <v>393</v>
      </c>
      <c r="N6818" s="2">
        <v>30</v>
      </c>
      <c r="O6818" s="2">
        <v>2</v>
      </c>
      <c r="P6818" s="2">
        <v>0</v>
      </c>
      <c r="Q6818" s="2">
        <v>0</v>
      </c>
      <c r="R6818" s="2">
        <v>0</v>
      </c>
      <c r="S6818" s="2">
        <v>0</v>
      </c>
      <c r="T6818" s="2">
        <v>52</v>
      </c>
      <c r="U6818" s="2">
        <v>0</v>
      </c>
      <c r="V6818" s="2">
        <v>0</v>
      </c>
      <c r="W6818" s="2">
        <v>0</v>
      </c>
      <c r="X6818" s="2">
        <v>0</v>
      </c>
      <c r="Y6818" s="2">
        <v>59</v>
      </c>
      <c r="Z6818" s="2">
        <v>25</v>
      </c>
      <c r="AA6818" s="2">
        <v>125</v>
      </c>
      <c r="AB6818" s="2">
        <v>7</v>
      </c>
      <c r="AC6818" s="2">
        <v>0</v>
      </c>
      <c r="AD6818" s="2">
        <v>0</v>
      </c>
      <c r="AE6818" s="2">
        <v>0</v>
      </c>
      <c r="AF6818" s="2">
        <v>0</v>
      </c>
      <c r="AG6818" s="2">
        <v>39</v>
      </c>
      <c r="AH6818" s="2">
        <v>0</v>
      </c>
      <c r="AI6818" s="2">
        <v>0</v>
      </c>
      <c r="AJ6818" s="2">
        <v>6</v>
      </c>
      <c r="AK6818" s="2">
        <v>15</v>
      </c>
      <c r="AL6818" s="2">
        <v>0</v>
      </c>
      <c r="AM6818" s="2">
        <v>33</v>
      </c>
      <c r="AN6818" s="3">
        <f>IFERROR(K6818/J6818,"")</f>
        <v>0</v>
      </c>
      <c r="AO6818" s="3">
        <f>IFERROR(L6818/K6818,"")</f>
        <v>0</v>
      </c>
    </row>
    <row r="6819" spans="1:41">
      <c r="A6819" t="s">
        <v>8889</v>
      </c>
      <c r="D6819">
        <v>7400</v>
      </c>
      <c r="E6819" t="s">
        <v>948</v>
      </c>
      <c r="F6819" t="s">
        <v>2237</v>
      </c>
      <c r="I6819" t="b">
        <v>0</v>
      </c>
      <c r="J6819" s="2">
        <v>443</v>
      </c>
      <c r="K6819" s="2">
        <v>342</v>
      </c>
      <c r="L6819" s="2">
        <v>0</v>
      </c>
      <c r="M6819" s="2">
        <v>342</v>
      </c>
      <c r="N6819" s="2">
        <v>17</v>
      </c>
      <c r="O6819" s="2">
        <v>7</v>
      </c>
      <c r="P6819" s="2">
        <v>0</v>
      </c>
      <c r="Q6819" s="2">
        <v>0</v>
      </c>
      <c r="R6819" s="2">
        <v>0</v>
      </c>
      <c r="S6819" s="2">
        <v>0</v>
      </c>
      <c r="T6819" s="2">
        <v>92</v>
      </c>
      <c r="U6819" s="2">
        <v>0</v>
      </c>
      <c r="V6819" s="2">
        <v>0</v>
      </c>
      <c r="W6819" s="2">
        <v>0</v>
      </c>
      <c r="X6819" s="2">
        <v>0</v>
      </c>
      <c r="Y6819" s="2">
        <v>18</v>
      </c>
      <c r="Z6819" s="2">
        <v>6</v>
      </c>
      <c r="AA6819" s="2">
        <v>97</v>
      </c>
      <c r="AB6819" s="2">
        <v>1</v>
      </c>
      <c r="AC6819" s="2">
        <v>0</v>
      </c>
      <c r="AD6819" s="2">
        <v>0</v>
      </c>
      <c r="AE6819" s="2">
        <v>0</v>
      </c>
      <c r="AF6819" s="2">
        <v>0</v>
      </c>
      <c r="AG6819" s="2">
        <v>25</v>
      </c>
      <c r="AH6819" s="2">
        <v>0</v>
      </c>
      <c r="AI6819" s="2">
        <v>0</v>
      </c>
      <c r="AJ6819" s="2">
        <v>1</v>
      </c>
      <c r="AK6819" s="2">
        <v>30</v>
      </c>
      <c r="AL6819" s="2">
        <v>0</v>
      </c>
      <c r="AM6819" s="2">
        <v>48</v>
      </c>
      <c r="AN6819" s="3">
        <f>IFERROR(K6819/J6819,"")</f>
        <v>0</v>
      </c>
      <c r="AO6819" s="3">
        <f>IFERROR(L6819/K6819,"")</f>
        <v>0</v>
      </c>
    </row>
    <row r="6820" spans="1:41">
      <c r="A6820" t="s">
        <v>8890</v>
      </c>
      <c r="D6820">
        <v>7400</v>
      </c>
      <c r="E6820" t="s">
        <v>948</v>
      </c>
      <c r="F6820" t="s">
        <v>2239</v>
      </c>
      <c r="I6820" t="b">
        <v>0</v>
      </c>
      <c r="J6820" s="2">
        <v>631</v>
      </c>
      <c r="K6820" s="2">
        <v>512</v>
      </c>
      <c r="L6820" s="2">
        <v>1</v>
      </c>
      <c r="M6820" s="2">
        <v>511</v>
      </c>
      <c r="N6820" s="2">
        <v>80</v>
      </c>
      <c r="O6820" s="2">
        <v>7</v>
      </c>
      <c r="P6820" s="2">
        <v>0</v>
      </c>
      <c r="Q6820" s="2">
        <v>0</v>
      </c>
      <c r="R6820" s="2">
        <v>0</v>
      </c>
      <c r="S6820" s="2">
        <v>0</v>
      </c>
      <c r="T6820" s="2">
        <v>57</v>
      </c>
      <c r="U6820" s="2">
        <v>0</v>
      </c>
      <c r="V6820" s="2">
        <v>0</v>
      </c>
      <c r="W6820" s="2">
        <v>0</v>
      </c>
      <c r="X6820" s="2">
        <v>0</v>
      </c>
      <c r="Y6820" s="2">
        <v>60</v>
      </c>
      <c r="Z6820" s="2">
        <v>23</v>
      </c>
      <c r="AA6820" s="2">
        <v>163</v>
      </c>
      <c r="AB6820" s="2">
        <v>6</v>
      </c>
      <c r="AC6820" s="2">
        <v>0</v>
      </c>
      <c r="AD6820" s="2">
        <v>1</v>
      </c>
      <c r="AE6820" s="2">
        <v>0</v>
      </c>
      <c r="AF6820" s="2">
        <v>0</v>
      </c>
      <c r="AG6820" s="2">
        <v>79</v>
      </c>
      <c r="AH6820" s="2">
        <v>0</v>
      </c>
      <c r="AI6820" s="2">
        <v>0</v>
      </c>
      <c r="AJ6820" s="2">
        <v>3</v>
      </c>
      <c r="AK6820" s="2">
        <v>14</v>
      </c>
      <c r="AL6820" s="2">
        <v>1</v>
      </c>
      <c r="AM6820" s="2">
        <v>17</v>
      </c>
      <c r="AN6820" s="3">
        <f>IFERROR(K6820/J6820,"")</f>
        <v>0</v>
      </c>
      <c r="AO6820" s="3">
        <f>IFERROR(L6820/K6820,"")</f>
        <v>0</v>
      </c>
    </row>
    <row r="6821" spans="1:41">
      <c r="A6821" t="s">
        <v>8891</v>
      </c>
      <c r="D6821">
        <v>7400</v>
      </c>
      <c r="E6821" t="s">
        <v>948</v>
      </c>
      <c r="F6821" t="s">
        <v>2241</v>
      </c>
      <c r="I6821" t="b">
        <v>0</v>
      </c>
      <c r="J6821" s="2">
        <v>626</v>
      </c>
      <c r="K6821" s="2">
        <v>481</v>
      </c>
      <c r="L6821" s="2">
        <v>5</v>
      </c>
      <c r="M6821" s="2">
        <v>476</v>
      </c>
      <c r="N6821" s="2">
        <v>56</v>
      </c>
      <c r="O6821" s="2">
        <v>2</v>
      </c>
      <c r="P6821" s="2">
        <v>0</v>
      </c>
      <c r="Q6821" s="2">
        <v>0</v>
      </c>
      <c r="R6821" s="2">
        <v>0</v>
      </c>
      <c r="S6821" s="2">
        <v>0</v>
      </c>
      <c r="T6821" s="2">
        <v>28</v>
      </c>
      <c r="U6821" s="2">
        <v>0</v>
      </c>
      <c r="V6821" s="2">
        <v>0</v>
      </c>
      <c r="W6821" s="2">
        <v>0</v>
      </c>
      <c r="X6821" s="2">
        <v>0</v>
      </c>
      <c r="Y6821" s="2">
        <v>38</v>
      </c>
      <c r="Z6821" s="2">
        <v>109</v>
      </c>
      <c r="AA6821" s="2">
        <v>104</v>
      </c>
      <c r="AB6821" s="2">
        <v>6</v>
      </c>
      <c r="AC6821" s="2">
        <v>0</v>
      </c>
      <c r="AD6821" s="2">
        <v>0</v>
      </c>
      <c r="AE6821" s="2">
        <v>0</v>
      </c>
      <c r="AF6821" s="2">
        <v>1</v>
      </c>
      <c r="AG6821" s="2">
        <v>110</v>
      </c>
      <c r="AH6821" s="2">
        <v>1</v>
      </c>
      <c r="AI6821" s="2">
        <v>0</v>
      </c>
      <c r="AJ6821" s="2">
        <v>3</v>
      </c>
      <c r="AK6821" s="2">
        <v>4</v>
      </c>
      <c r="AL6821" s="2">
        <v>1</v>
      </c>
      <c r="AM6821" s="2">
        <v>13</v>
      </c>
      <c r="AN6821" s="3">
        <f>IFERROR(K6821/J6821,"")</f>
        <v>0</v>
      </c>
      <c r="AO6821" s="3">
        <f>IFERROR(L6821/K6821,"")</f>
        <v>0</v>
      </c>
    </row>
    <row r="6822" spans="1:41">
      <c r="A6822" t="s">
        <v>8892</v>
      </c>
      <c r="D6822">
        <v>7400</v>
      </c>
      <c r="E6822" t="s">
        <v>948</v>
      </c>
      <c r="F6822" t="s">
        <v>2243</v>
      </c>
      <c r="I6822" t="b">
        <v>0</v>
      </c>
      <c r="J6822" s="2">
        <v>734</v>
      </c>
      <c r="K6822" s="2">
        <v>521</v>
      </c>
      <c r="L6822" s="2">
        <v>3</v>
      </c>
      <c r="M6822" s="2">
        <v>518</v>
      </c>
      <c r="N6822" s="2">
        <v>132</v>
      </c>
      <c r="O6822" s="2">
        <v>2</v>
      </c>
      <c r="P6822" s="2">
        <v>1</v>
      </c>
      <c r="Q6822" s="2">
        <v>0</v>
      </c>
      <c r="R6822" s="2">
        <v>0</v>
      </c>
      <c r="S6822" s="2">
        <v>0</v>
      </c>
      <c r="T6822" s="2">
        <v>13</v>
      </c>
      <c r="U6822" s="2">
        <v>1</v>
      </c>
      <c r="V6822" s="2">
        <v>0</v>
      </c>
      <c r="W6822" s="2">
        <v>0</v>
      </c>
      <c r="X6822" s="2">
        <v>1</v>
      </c>
      <c r="Y6822" s="2">
        <v>77</v>
      </c>
      <c r="Z6822" s="2">
        <v>28</v>
      </c>
      <c r="AA6822" s="2">
        <v>131</v>
      </c>
      <c r="AB6822" s="2">
        <v>20</v>
      </c>
      <c r="AC6822" s="2">
        <v>2</v>
      </c>
      <c r="AD6822" s="2">
        <v>0</v>
      </c>
      <c r="AE6822" s="2">
        <v>0</v>
      </c>
      <c r="AF6822" s="2">
        <v>0</v>
      </c>
      <c r="AG6822" s="2">
        <v>79</v>
      </c>
      <c r="AH6822" s="2">
        <v>0</v>
      </c>
      <c r="AI6822" s="2">
        <v>1</v>
      </c>
      <c r="AJ6822" s="2">
        <v>5</v>
      </c>
      <c r="AK6822" s="2">
        <v>8</v>
      </c>
      <c r="AL6822" s="2">
        <v>1</v>
      </c>
      <c r="AM6822" s="2">
        <v>16</v>
      </c>
      <c r="AN6822" s="3">
        <f>IFERROR(K6822/J6822,"")</f>
        <v>0</v>
      </c>
      <c r="AO6822" s="3">
        <f>IFERROR(L6822/K6822,"")</f>
        <v>0</v>
      </c>
    </row>
    <row r="6823" spans="1:41">
      <c r="A6823" t="s">
        <v>8893</v>
      </c>
      <c r="D6823">
        <v>7400</v>
      </c>
      <c r="E6823" t="s">
        <v>948</v>
      </c>
      <c r="F6823" t="s">
        <v>2245</v>
      </c>
      <c r="I6823" t="b">
        <v>0</v>
      </c>
      <c r="J6823" s="2">
        <v>739</v>
      </c>
      <c r="K6823" s="2">
        <v>457</v>
      </c>
      <c r="L6823" s="2">
        <v>10</v>
      </c>
      <c r="M6823" s="2">
        <v>447</v>
      </c>
      <c r="N6823" s="2">
        <v>71</v>
      </c>
      <c r="O6823" s="2">
        <v>4</v>
      </c>
      <c r="P6823" s="2">
        <v>0</v>
      </c>
      <c r="Q6823" s="2">
        <v>0</v>
      </c>
      <c r="R6823" s="2">
        <v>0</v>
      </c>
      <c r="S6823" s="2">
        <v>0</v>
      </c>
      <c r="T6823" s="2">
        <v>20</v>
      </c>
      <c r="U6823" s="2">
        <v>0</v>
      </c>
      <c r="V6823" s="2">
        <v>0</v>
      </c>
      <c r="W6823" s="2">
        <v>0</v>
      </c>
      <c r="X6823" s="2">
        <v>0</v>
      </c>
      <c r="Y6823" s="2">
        <v>52</v>
      </c>
      <c r="Z6823" s="2">
        <v>53</v>
      </c>
      <c r="AA6823" s="2">
        <v>147</v>
      </c>
      <c r="AB6823" s="2">
        <v>8</v>
      </c>
      <c r="AC6823" s="2">
        <v>1</v>
      </c>
      <c r="AD6823" s="2">
        <v>0</v>
      </c>
      <c r="AE6823" s="2">
        <v>0</v>
      </c>
      <c r="AF6823" s="2">
        <v>0</v>
      </c>
      <c r="AG6823" s="2">
        <v>54</v>
      </c>
      <c r="AH6823" s="2">
        <v>1</v>
      </c>
      <c r="AI6823" s="2">
        <v>0</v>
      </c>
      <c r="AJ6823" s="2">
        <v>11</v>
      </c>
      <c r="AK6823" s="2">
        <v>5</v>
      </c>
      <c r="AL6823" s="2">
        <v>3</v>
      </c>
      <c r="AM6823" s="2">
        <v>17</v>
      </c>
      <c r="AN6823" s="3">
        <f>IFERROR(K6823/J6823,"")</f>
        <v>0</v>
      </c>
      <c r="AO6823" s="3">
        <f>IFERROR(L6823/K6823,"")</f>
        <v>0</v>
      </c>
    </row>
    <row r="6824" spans="1:41">
      <c r="A6824" t="s">
        <v>8894</v>
      </c>
      <c r="D6824">
        <v>7400</v>
      </c>
      <c r="E6824" t="s">
        <v>948</v>
      </c>
      <c r="F6824" t="s">
        <v>2247</v>
      </c>
      <c r="I6824" t="b">
        <v>0</v>
      </c>
      <c r="J6824" s="2">
        <v>666</v>
      </c>
      <c r="K6824" s="2">
        <v>361</v>
      </c>
      <c r="L6824" s="2">
        <v>2</v>
      </c>
      <c r="M6824" s="2">
        <v>359</v>
      </c>
      <c r="N6824" s="2">
        <v>32</v>
      </c>
      <c r="O6824" s="2">
        <v>9</v>
      </c>
      <c r="P6824" s="2">
        <v>0</v>
      </c>
      <c r="Q6824" s="2">
        <v>0</v>
      </c>
      <c r="R6824" s="2">
        <v>0</v>
      </c>
      <c r="S6824" s="2">
        <v>0</v>
      </c>
      <c r="T6824" s="2">
        <v>15</v>
      </c>
      <c r="U6824" s="2">
        <v>1</v>
      </c>
      <c r="V6824" s="2">
        <v>0</v>
      </c>
      <c r="W6824" s="2">
        <v>0</v>
      </c>
      <c r="X6824" s="2">
        <v>0</v>
      </c>
      <c r="Y6824" s="2">
        <v>72</v>
      </c>
      <c r="Z6824" s="2">
        <v>20</v>
      </c>
      <c r="AA6824" s="2">
        <v>119</v>
      </c>
      <c r="AB6824" s="2">
        <v>2</v>
      </c>
      <c r="AC6824" s="2">
        <v>0</v>
      </c>
      <c r="AD6824" s="2">
        <v>0</v>
      </c>
      <c r="AE6824" s="2">
        <v>0</v>
      </c>
      <c r="AF6824" s="2">
        <v>0</v>
      </c>
      <c r="AG6824" s="2">
        <v>22</v>
      </c>
      <c r="AH6824" s="2">
        <v>0</v>
      </c>
      <c r="AI6824" s="2">
        <v>0</v>
      </c>
      <c r="AJ6824" s="2">
        <v>4</v>
      </c>
      <c r="AK6824" s="2">
        <v>12</v>
      </c>
      <c r="AL6824" s="2">
        <v>0</v>
      </c>
      <c r="AM6824" s="2">
        <v>51</v>
      </c>
      <c r="AN6824" s="3">
        <f>IFERROR(K6824/J6824,"")</f>
        <v>0</v>
      </c>
      <c r="AO6824" s="3">
        <f>IFERROR(L6824/K6824,"")</f>
        <v>0</v>
      </c>
    </row>
    <row r="6825" spans="1:41">
      <c r="A6825" t="s">
        <v>8895</v>
      </c>
      <c r="D6825">
        <v>7400</v>
      </c>
      <c r="E6825" t="s">
        <v>948</v>
      </c>
      <c r="F6825" t="s">
        <v>2249</v>
      </c>
      <c r="I6825" t="b">
        <v>0</v>
      </c>
      <c r="J6825" s="2">
        <v>552</v>
      </c>
      <c r="K6825" s="2">
        <v>381</v>
      </c>
      <c r="L6825" s="2">
        <v>1</v>
      </c>
      <c r="M6825" s="2">
        <v>380</v>
      </c>
      <c r="N6825" s="2">
        <v>107</v>
      </c>
      <c r="O6825" s="2">
        <v>1</v>
      </c>
      <c r="P6825" s="2">
        <v>0</v>
      </c>
      <c r="Q6825" s="2">
        <v>0</v>
      </c>
      <c r="R6825" s="2">
        <v>0</v>
      </c>
      <c r="S6825" s="2">
        <v>0</v>
      </c>
      <c r="T6825" s="2">
        <v>14</v>
      </c>
      <c r="U6825" s="2">
        <v>0</v>
      </c>
      <c r="V6825" s="2">
        <v>0</v>
      </c>
      <c r="W6825" s="2">
        <v>0</v>
      </c>
      <c r="X6825" s="2">
        <v>0</v>
      </c>
      <c r="Y6825" s="2">
        <v>34</v>
      </c>
      <c r="Z6825" s="2">
        <v>11</v>
      </c>
      <c r="AA6825" s="2">
        <v>103</v>
      </c>
      <c r="AB6825" s="2">
        <v>15</v>
      </c>
      <c r="AC6825" s="2">
        <v>0</v>
      </c>
      <c r="AD6825" s="2">
        <v>0</v>
      </c>
      <c r="AE6825" s="2">
        <v>0</v>
      </c>
      <c r="AF6825" s="2">
        <v>0</v>
      </c>
      <c r="AG6825" s="2">
        <v>79</v>
      </c>
      <c r="AH6825" s="2">
        <v>0</v>
      </c>
      <c r="AI6825" s="2">
        <v>0</v>
      </c>
      <c r="AJ6825" s="2">
        <v>2</v>
      </c>
      <c r="AK6825" s="2">
        <v>6</v>
      </c>
      <c r="AL6825" s="2">
        <v>0</v>
      </c>
      <c r="AM6825" s="2">
        <v>8</v>
      </c>
      <c r="AN6825" s="3">
        <f>IFERROR(K6825/J6825,"")</f>
        <v>0</v>
      </c>
      <c r="AO6825" s="3">
        <f>IFERROR(L6825/K6825,"")</f>
        <v>0</v>
      </c>
    </row>
    <row r="6826" spans="1:41">
      <c r="A6826" t="s">
        <v>8896</v>
      </c>
      <c r="D6826">
        <v>7400</v>
      </c>
      <c r="E6826" t="s">
        <v>948</v>
      </c>
      <c r="F6826" t="s">
        <v>2251</v>
      </c>
      <c r="I6826" t="b">
        <v>0</v>
      </c>
      <c r="J6826" s="2">
        <v>766</v>
      </c>
      <c r="K6826" s="2">
        <v>577</v>
      </c>
      <c r="L6826" s="2">
        <v>0</v>
      </c>
      <c r="M6826" s="2">
        <v>577</v>
      </c>
      <c r="N6826" s="2">
        <v>182</v>
      </c>
      <c r="O6826" s="2">
        <v>3</v>
      </c>
      <c r="P6826" s="2">
        <v>1</v>
      </c>
      <c r="Q6826" s="2">
        <v>0</v>
      </c>
      <c r="R6826" s="2">
        <v>0</v>
      </c>
      <c r="S6826" s="2">
        <v>0</v>
      </c>
      <c r="T6826" s="2">
        <v>21</v>
      </c>
      <c r="U6826" s="2">
        <v>0</v>
      </c>
      <c r="V6826" s="2">
        <v>0</v>
      </c>
      <c r="W6826" s="2">
        <v>0</v>
      </c>
      <c r="X6826" s="2">
        <v>0</v>
      </c>
      <c r="Y6826" s="2">
        <v>56</v>
      </c>
      <c r="Z6826" s="2">
        <v>17</v>
      </c>
      <c r="AA6826" s="2">
        <v>160</v>
      </c>
      <c r="AB6826" s="2">
        <v>21</v>
      </c>
      <c r="AC6826" s="2">
        <v>0</v>
      </c>
      <c r="AD6826" s="2">
        <v>0</v>
      </c>
      <c r="AE6826" s="2">
        <v>0</v>
      </c>
      <c r="AF6826" s="2">
        <v>0</v>
      </c>
      <c r="AG6826" s="2">
        <v>106</v>
      </c>
      <c r="AH6826" s="2">
        <v>0</v>
      </c>
      <c r="AI6826" s="2">
        <v>0</v>
      </c>
      <c r="AJ6826" s="2">
        <v>3</v>
      </c>
      <c r="AK6826" s="2">
        <v>2</v>
      </c>
      <c r="AL6826" s="2">
        <v>1</v>
      </c>
      <c r="AM6826" s="2">
        <v>4</v>
      </c>
      <c r="AN6826" s="3">
        <f>IFERROR(K6826/J6826,"")</f>
        <v>0</v>
      </c>
      <c r="AO6826" s="3">
        <f>IFERROR(L6826/K6826,"")</f>
        <v>0</v>
      </c>
    </row>
    <row r="6827" spans="1:41">
      <c r="A6827" t="s">
        <v>8897</v>
      </c>
      <c r="D6827">
        <v>7400</v>
      </c>
      <c r="E6827" t="s">
        <v>948</v>
      </c>
      <c r="F6827" t="s">
        <v>2253</v>
      </c>
      <c r="I6827" t="b">
        <v>0</v>
      </c>
      <c r="J6827" s="2">
        <v>640</v>
      </c>
      <c r="K6827" s="2">
        <v>438</v>
      </c>
      <c r="L6827" s="2">
        <v>7</v>
      </c>
      <c r="M6827" s="2">
        <v>431</v>
      </c>
      <c r="N6827" s="2">
        <v>113</v>
      </c>
      <c r="O6827" s="2">
        <v>5</v>
      </c>
      <c r="P6827" s="2">
        <v>0</v>
      </c>
      <c r="Q6827" s="2">
        <v>0</v>
      </c>
      <c r="R6827" s="2">
        <v>0</v>
      </c>
      <c r="S6827" s="2">
        <v>0</v>
      </c>
      <c r="T6827" s="2">
        <v>18</v>
      </c>
      <c r="U6827" s="2">
        <v>0</v>
      </c>
      <c r="V6827" s="2">
        <v>0</v>
      </c>
      <c r="W6827" s="2">
        <v>0</v>
      </c>
      <c r="X6827" s="2">
        <v>1</v>
      </c>
      <c r="Y6827" s="2">
        <v>51</v>
      </c>
      <c r="Z6827" s="2">
        <v>12</v>
      </c>
      <c r="AA6827" s="2">
        <v>121</v>
      </c>
      <c r="AB6827" s="2">
        <v>7</v>
      </c>
      <c r="AC6827" s="2">
        <v>0</v>
      </c>
      <c r="AD6827" s="2">
        <v>0</v>
      </c>
      <c r="AE6827" s="2">
        <v>0</v>
      </c>
      <c r="AF6827" s="2">
        <v>0</v>
      </c>
      <c r="AG6827" s="2">
        <v>74</v>
      </c>
      <c r="AH6827" s="2">
        <v>0</v>
      </c>
      <c r="AI6827" s="2">
        <v>0</v>
      </c>
      <c r="AJ6827" s="2">
        <v>4</v>
      </c>
      <c r="AK6827" s="2">
        <v>6</v>
      </c>
      <c r="AL6827" s="2">
        <v>0</v>
      </c>
      <c r="AM6827" s="2">
        <v>19</v>
      </c>
      <c r="AN6827" s="3">
        <f>IFERROR(K6827/J6827,"")</f>
        <v>0</v>
      </c>
      <c r="AO6827" s="3">
        <f>IFERROR(L6827/K6827,"")</f>
        <v>0</v>
      </c>
    </row>
    <row r="6828" spans="1:41">
      <c r="A6828" t="s">
        <v>8898</v>
      </c>
      <c r="D6828">
        <v>7400</v>
      </c>
      <c r="E6828" t="s">
        <v>948</v>
      </c>
      <c r="F6828" t="s">
        <v>2255</v>
      </c>
      <c r="I6828" t="b">
        <v>0</v>
      </c>
      <c r="J6828" s="2">
        <v>609</v>
      </c>
      <c r="K6828" s="2">
        <v>470</v>
      </c>
      <c r="L6828" s="2">
        <v>2</v>
      </c>
      <c r="M6828" s="2">
        <v>468</v>
      </c>
      <c r="N6828" s="2">
        <v>110</v>
      </c>
      <c r="O6828" s="2">
        <v>2</v>
      </c>
      <c r="P6828" s="2">
        <v>0</v>
      </c>
      <c r="Q6828" s="2">
        <v>0</v>
      </c>
      <c r="R6828" s="2">
        <v>0</v>
      </c>
      <c r="S6828" s="2">
        <v>0</v>
      </c>
      <c r="T6828" s="2">
        <v>20</v>
      </c>
      <c r="U6828" s="2">
        <v>0</v>
      </c>
      <c r="V6828" s="2">
        <v>0</v>
      </c>
      <c r="W6828" s="2">
        <v>0</v>
      </c>
      <c r="X6828" s="2">
        <v>0</v>
      </c>
      <c r="Y6828" s="2">
        <v>59</v>
      </c>
      <c r="Z6828" s="2">
        <v>9</v>
      </c>
      <c r="AA6828" s="2">
        <v>149</v>
      </c>
      <c r="AB6828" s="2">
        <v>14</v>
      </c>
      <c r="AC6828" s="2">
        <v>0</v>
      </c>
      <c r="AD6828" s="2">
        <v>0</v>
      </c>
      <c r="AE6828" s="2">
        <v>0</v>
      </c>
      <c r="AF6828" s="2">
        <v>0</v>
      </c>
      <c r="AG6828" s="2">
        <v>86</v>
      </c>
      <c r="AH6828" s="2">
        <v>0</v>
      </c>
      <c r="AI6828" s="2">
        <v>0</v>
      </c>
      <c r="AJ6828" s="2">
        <v>6</v>
      </c>
      <c r="AK6828" s="2">
        <v>8</v>
      </c>
      <c r="AL6828" s="2">
        <v>0</v>
      </c>
      <c r="AM6828" s="2">
        <v>5</v>
      </c>
      <c r="AN6828" s="3">
        <f>IFERROR(K6828/J6828,"")</f>
        <v>0</v>
      </c>
      <c r="AO6828" s="3">
        <f>IFERROR(L6828/K6828,"")</f>
        <v>0</v>
      </c>
    </row>
    <row r="6829" spans="1:41">
      <c r="A6829" t="s">
        <v>8899</v>
      </c>
      <c r="D6829">
        <v>7400</v>
      </c>
      <c r="E6829" t="s">
        <v>948</v>
      </c>
      <c r="F6829" t="s">
        <v>2257</v>
      </c>
      <c r="I6829" t="b">
        <v>0</v>
      </c>
      <c r="J6829" s="2">
        <v>681</v>
      </c>
      <c r="K6829" s="2">
        <v>489</v>
      </c>
      <c r="L6829" s="2">
        <v>4</v>
      </c>
      <c r="M6829" s="2">
        <v>485</v>
      </c>
      <c r="N6829" s="2">
        <v>103</v>
      </c>
      <c r="O6829" s="2">
        <v>10</v>
      </c>
      <c r="P6829" s="2">
        <v>0</v>
      </c>
      <c r="Q6829" s="2">
        <v>0</v>
      </c>
      <c r="R6829" s="2">
        <v>0</v>
      </c>
      <c r="S6829" s="2">
        <v>0</v>
      </c>
      <c r="T6829" s="2">
        <v>30</v>
      </c>
      <c r="U6829" s="2">
        <v>0</v>
      </c>
      <c r="V6829" s="2">
        <v>0</v>
      </c>
      <c r="W6829" s="2">
        <v>0</v>
      </c>
      <c r="X6829" s="2">
        <v>0</v>
      </c>
      <c r="Y6829" s="2">
        <v>70</v>
      </c>
      <c r="Z6829" s="2">
        <v>34</v>
      </c>
      <c r="AA6829" s="2">
        <v>151</v>
      </c>
      <c r="AB6829" s="2">
        <v>3</v>
      </c>
      <c r="AC6829" s="2">
        <v>0</v>
      </c>
      <c r="AD6829" s="2">
        <v>0</v>
      </c>
      <c r="AE6829" s="2">
        <v>0</v>
      </c>
      <c r="AF6829" s="2">
        <v>0</v>
      </c>
      <c r="AG6829" s="2">
        <v>60</v>
      </c>
      <c r="AH6829" s="2">
        <v>0</v>
      </c>
      <c r="AI6829" s="2">
        <v>0</v>
      </c>
      <c r="AJ6829" s="2">
        <v>5</v>
      </c>
      <c r="AK6829" s="2">
        <v>3</v>
      </c>
      <c r="AL6829" s="2">
        <v>1</v>
      </c>
      <c r="AM6829" s="2">
        <v>15</v>
      </c>
      <c r="AN6829" s="3">
        <f>IFERROR(K6829/J6829,"")</f>
        <v>0</v>
      </c>
      <c r="AO6829" s="3">
        <f>IFERROR(L6829/K6829,"")</f>
        <v>0</v>
      </c>
    </row>
    <row r="6830" spans="1:41">
      <c r="A6830" t="s">
        <v>8900</v>
      </c>
      <c r="D6830">
        <v>7400</v>
      </c>
      <c r="E6830" t="s">
        <v>948</v>
      </c>
      <c r="F6830" t="s">
        <v>2259</v>
      </c>
      <c r="I6830" t="b">
        <v>0</v>
      </c>
      <c r="J6830" s="2">
        <v>604</v>
      </c>
      <c r="K6830" s="2">
        <v>440</v>
      </c>
      <c r="L6830" s="2">
        <v>2</v>
      </c>
      <c r="M6830" s="2">
        <v>438</v>
      </c>
      <c r="N6830" s="2">
        <v>117</v>
      </c>
      <c r="O6830" s="2">
        <v>2</v>
      </c>
      <c r="P6830" s="2">
        <v>0</v>
      </c>
      <c r="Q6830" s="2">
        <v>0</v>
      </c>
      <c r="R6830" s="2">
        <v>0</v>
      </c>
      <c r="S6830" s="2">
        <v>0</v>
      </c>
      <c r="T6830" s="2">
        <v>26</v>
      </c>
      <c r="U6830" s="2">
        <v>0</v>
      </c>
      <c r="V6830" s="2">
        <v>0</v>
      </c>
      <c r="W6830" s="2">
        <v>0</v>
      </c>
      <c r="X6830" s="2">
        <v>0</v>
      </c>
      <c r="Y6830" s="2">
        <v>46</v>
      </c>
      <c r="Z6830" s="2">
        <v>20</v>
      </c>
      <c r="AA6830" s="2">
        <v>110</v>
      </c>
      <c r="AB6830" s="2">
        <v>10</v>
      </c>
      <c r="AC6830" s="2">
        <v>0</v>
      </c>
      <c r="AD6830" s="2">
        <v>0</v>
      </c>
      <c r="AE6830" s="2">
        <v>1</v>
      </c>
      <c r="AF6830" s="2">
        <v>0</v>
      </c>
      <c r="AG6830" s="2">
        <v>80</v>
      </c>
      <c r="AH6830" s="2">
        <v>0</v>
      </c>
      <c r="AI6830" s="2">
        <v>0</v>
      </c>
      <c r="AJ6830" s="2">
        <v>14</v>
      </c>
      <c r="AK6830" s="2">
        <v>9</v>
      </c>
      <c r="AL6830" s="2">
        <v>0</v>
      </c>
      <c r="AM6830" s="2">
        <v>3</v>
      </c>
      <c r="AN6830" s="3">
        <f>IFERROR(K6830/J6830,"")</f>
        <v>0</v>
      </c>
      <c r="AO6830" s="3">
        <f>IFERROR(L6830/K6830,"")</f>
        <v>0</v>
      </c>
    </row>
    <row r="6831" spans="1:41">
      <c r="A6831" t="s">
        <v>8901</v>
      </c>
      <c r="D6831">
        <v>7400</v>
      </c>
      <c r="E6831" t="s">
        <v>948</v>
      </c>
      <c r="F6831" t="s">
        <v>2261</v>
      </c>
      <c r="I6831" t="b">
        <v>0</v>
      </c>
      <c r="J6831" s="2">
        <v>647</v>
      </c>
      <c r="K6831" s="2">
        <v>485</v>
      </c>
      <c r="L6831" s="2">
        <v>5</v>
      </c>
      <c r="M6831" s="2">
        <v>480</v>
      </c>
      <c r="N6831" s="2">
        <v>77</v>
      </c>
      <c r="O6831" s="2">
        <v>12</v>
      </c>
      <c r="P6831" s="2">
        <v>0</v>
      </c>
      <c r="Q6831" s="2">
        <v>0</v>
      </c>
      <c r="R6831" s="2">
        <v>0</v>
      </c>
      <c r="S6831" s="2">
        <v>1</v>
      </c>
      <c r="T6831" s="2">
        <v>25</v>
      </c>
      <c r="U6831" s="2">
        <v>0</v>
      </c>
      <c r="V6831" s="2">
        <v>0</v>
      </c>
      <c r="W6831" s="2">
        <v>0</v>
      </c>
      <c r="X6831" s="2">
        <v>0</v>
      </c>
      <c r="Y6831" s="2">
        <v>67</v>
      </c>
      <c r="Z6831" s="2">
        <v>34</v>
      </c>
      <c r="AA6831" s="2">
        <v>115</v>
      </c>
      <c r="AB6831" s="2">
        <v>12</v>
      </c>
      <c r="AC6831" s="2">
        <v>1</v>
      </c>
      <c r="AD6831" s="2">
        <v>0</v>
      </c>
      <c r="AE6831" s="2">
        <v>0</v>
      </c>
      <c r="AF6831" s="2">
        <v>0</v>
      </c>
      <c r="AG6831" s="2">
        <v>77</v>
      </c>
      <c r="AH6831" s="2">
        <v>0</v>
      </c>
      <c r="AI6831" s="2">
        <v>0</v>
      </c>
      <c r="AJ6831" s="2">
        <v>12</v>
      </c>
      <c r="AK6831" s="2">
        <v>13</v>
      </c>
      <c r="AL6831" s="2">
        <v>1</v>
      </c>
      <c r="AM6831" s="2">
        <v>33</v>
      </c>
      <c r="AN6831" s="3">
        <f>IFERROR(K6831/J6831,"")</f>
        <v>0</v>
      </c>
      <c r="AO6831" s="3">
        <f>IFERROR(L6831/K6831,"")</f>
        <v>0</v>
      </c>
    </row>
    <row r="6832" spans="1:41">
      <c r="A6832" t="s">
        <v>8902</v>
      </c>
      <c r="D6832">
        <v>7400</v>
      </c>
      <c r="E6832" t="s">
        <v>948</v>
      </c>
      <c r="F6832" t="s">
        <v>2263</v>
      </c>
      <c r="I6832" t="b">
        <v>0</v>
      </c>
      <c r="J6832" s="2">
        <v>567</v>
      </c>
      <c r="K6832" s="2">
        <v>445</v>
      </c>
      <c r="L6832" s="2">
        <v>3</v>
      </c>
      <c r="M6832" s="2">
        <v>442</v>
      </c>
      <c r="N6832" s="2">
        <v>144</v>
      </c>
      <c r="O6832" s="2">
        <v>2</v>
      </c>
      <c r="P6832" s="2">
        <v>0</v>
      </c>
      <c r="Q6832" s="2">
        <v>0</v>
      </c>
      <c r="R6832" s="2">
        <v>0</v>
      </c>
      <c r="S6832" s="2">
        <v>0</v>
      </c>
      <c r="T6832" s="2">
        <v>10</v>
      </c>
      <c r="U6832" s="2">
        <v>0</v>
      </c>
      <c r="V6832" s="2">
        <v>0</v>
      </c>
      <c r="W6832" s="2">
        <v>0</v>
      </c>
      <c r="X6832" s="2">
        <v>0</v>
      </c>
      <c r="Y6832" s="2">
        <v>35</v>
      </c>
      <c r="Z6832" s="2">
        <v>10</v>
      </c>
      <c r="AA6832" s="2">
        <v>110</v>
      </c>
      <c r="AB6832" s="2">
        <v>22</v>
      </c>
      <c r="AC6832" s="2">
        <v>0</v>
      </c>
      <c r="AD6832" s="2">
        <v>0</v>
      </c>
      <c r="AE6832" s="2">
        <v>0</v>
      </c>
      <c r="AF6832" s="2">
        <v>0</v>
      </c>
      <c r="AG6832" s="2">
        <v>100</v>
      </c>
      <c r="AH6832" s="2">
        <v>0</v>
      </c>
      <c r="AI6832" s="2">
        <v>0</v>
      </c>
      <c r="AJ6832" s="2">
        <v>5</v>
      </c>
      <c r="AK6832" s="2">
        <v>1</v>
      </c>
      <c r="AL6832" s="2">
        <v>1</v>
      </c>
      <c r="AM6832" s="2">
        <v>2</v>
      </c>
      <c r="AN6832" s="3">
        <f>IFERROR(K6832/J6832,"")</f>
        <v>0</v>
      </c>
      <c r="AO6832" s="3">
        <f>IFERROR(L6832/K6832,"")</f>
        <v>0</v>
      </c>
    </row>
    <row r="6833" spans="1:41">
      <c r="A6833" t="s">
        <v>8903</v>
      </c>
      <c r="D6833">
        <v>7400</v>
      </c>
      <c r="E6833" t="s">
        <v>948</v>
      </c>
      <c r="F6833" t="s">
        <v>2265</v>
      </c>
      <c r="I6833" t="b">
        <v>0</v>
      </c>
      <c r="J6833" s="2">
        <v>766</v>
      </c>
      <c r="K6833" s="2">
        <v>531</v>
      </c>
      <c r="L6833" s="2">
        <v>3</v>
      </c>
      <c r="M6833" s="2">
        <v>528</v>
      </c>
      <c r="N6833" s="2">
        <v>48</v>
      </c>
      <c r="O6833" s="2">
        <v>3</v>
      </c>
      <c r="P6833" s="2">
        <v>0</v>
      </c>
      <c r="Q6833" s="2">
        <v>0</v>
      </c>
      <c r="R6833" s="2">
        <v>0</v>
      </c>
      <c r="S6833" s="2">
        <v>0</v>
      </c>
      <c r="T6833" s="2">
        <v>28</v>
      </c>
      <c r="U6833" s="2">
        <v>0</v>
      </c>
      <c r="V6833" s="2">
        <v>0</v>
      </c>
      <c r="W6833" s="2">
        <v>0</v>
      </c>
      <c r="X6833" s="2">
        <v>0</v>
      </c>
      <c r="Y6833" s="2">
        <v>79</v>
      </c>
      <c r="Z6833" s="2">
        <v>41</v>
      </c>
      <c r="AA6833" s="2">
        <v>179</v>
      </c>
      <c r="AB6833" s="2">
        <v>6</v>
      </c>
      <c r="AC6833" s="2">
        <v>0</v>
      </c>
      <c r="AD6833" s="2">
        <v>0</v>
      </c>
      <c r="AE6833" s="2">
        <v>0</v>
      </c>
      <c r="AF6833" s="2">
        <v>0</v>
      </c>
      <c r="AG6833" s="2">
        <v>44</v>
      </c>
      <c r="AH6833" s="2">
        <v>0</v>
      </c>
      <c r="AI6833" s="2">
        <v>0</v>
      </c>
      <c r="AJ6833" s="2">
        <v>9</v>
      </c>
      <c r="AK6833" s="2">
        <v>43</v>
      </c>
      <c r="AL6833" s="2">
        <v>1</v>
      </c>
      <c r="AM6833" s="2">
        <v>47</v>
      </c>
      <c r="AN6833" s="3">
        <f>IFERROR(K6833/J6833,"")</f>
        <v>0</v>
      </c>
      <c r="AO6833" s="3">
        <f>IFERROR(L6833/K6833,"")</f>
        <v>0</v>
      </c>
    </row>
    <row r="6834" spans="1:41">
      <c r="A6834" t="s">
        <v>8904</v>
      </c>
      <c r="D6834">
        <v>7400</v>
      </c>
      <c r="E6834" t="s">
        <v>948</v>
      </c>
      <c r="F6834" t="s">
        <v>2267</v>
      </c>
      <c r="I6834" t="b">
        <v>0</v>
      </c>
      <c r="J6834" s="2">
        <v>651</v>
      </c>
      <c r="K6834" s="2">
        <v>368</v>
      </c>
      <c r="L6834" s="2">
        <v>9</v>
      </c>
      <c r="M6834" s="2">
        <v>359</v>
      </c>
      <c r="N6834" s="2">
        <v>53</v>
      </c>
      <c r="O6834" s="2">
        <v>5</v>
      </c>
      <c r="P6834" s="2">
        <v>0</v>
      </c>
      <c r="Q6834" s="2">
        <v>0</v>
      </c>
      <c r="R6834" s="2">
        <v>0</v>
      </c>
      <c r="S6834" s="2">
        <v>0</v>
      </c>
      <c r="T6834" s="2">
        <v>17</v>
      </c>
      <c r="U6834" s="2">
        <v>0</v>
      </c>
      <c r="V6834" s="2">
        <v>0</v>
      </c>
      <c r="W6834" s="2">
        <v>0</v>
      </c>
      <c r="X6834" s="2">
        <v>0</v>
      </c>
      <c r="Y6834" s="2">
        <v>43</v>
      </c>
      <c r="Z6834" s="2">
        <v>48</v>
      </c>
      <c r="AA6834" s="2">
        <v>118</v>
      </c>
      <c r="AB6834" s="2">
        <v>8</v>
      </c>
      <c r="AC6834" s="2">
        <v>1</v>
      </c>
      <c r="AD6834" s="2">
        <v>0</v>
      </c>
      <c r="AE6834" s="2">
        <v>0</v>
      </c>
      <c r="AF6834" s="2">
        <v>0</v>
      </c>
      <c r="AG6834" s="2">
        <v>40</v>
      </c>
      <c r="AH6834" s="2">
        <v>0</v>
      </c>
      <c r="AI6834" s="2">
        <v>0</v>
      </c>
      <c r="AJ6834" s="2">
        <v>6</v>
      </c>
      <c r="AK6834" s="2">
        <v>9</v>
      </c>
      <c r="AL6834" s="2">
        <v>1</v>
      </c>
      <c r="AM6834" s="2">
        <v>10</v>
      </c>
      <c r="AN6834" s="3">
        <f>IFERROR(K6834/J6834,"")</f>
        <v>0</v>
      </c>
      <c r="AO6834" s="3">
        <f>IFERROR(L6834/K6834,"")</f>
        <v>0</v>
      </c>
    </row>
    <row r="6835" spans="1:41">
      <c r="A6835" t="s">
        <v>8905</v>
      </c>
      <c r="D6835">
        <v>7400</v>
      </c>
      <c r="E6835" t="s">
        <v>948</v>
      </c>
      <c r="F6835" t="s">
        <v>2269</v>
      </c>
      <c r="I6835" t="b">
        <v>0</v>
      </c>
      <c r="J6835" s="2">
        <v>576</v>
      </c>
      <c r="K6835" s="2">
        <v>401</v>
      </c>
      <c r="L6835" s="2">
        <v>2</v>
      </c>
      <c r="M6835" s="2">
        <v>399</v>
      </c>
      <c r="N6835" s="2">
        <v>119</v>
      </c>
      <c r="O6835" s="2">
        <v>2</v>
      </c>
      <c r="P6835" s="2">
        <v>0</v>
      </c>
      <c r="Q6835" s="2">
        <v>0</v>
      </c>
      <c r="R6835" s="2">
        <v>0</v>
      </c>
      <c r="S6835" s="2">
        <v>0</v>
      </c>
      <c r="T6835" s="2">
        <v>22</v>
      </c>
      <c r="U6835" s="2">
        <v>0</v>
      </c>
      <c r="V6835" s="2">
        <v>0</v>
      </c>
      <c r="W6835" s="2">
        <v>0</v>
      </c>
      <c r="X6835" s="2">
        <v>0</v>
      </c>
      <c r="Y6835" s="2">
        <v>43</v>
      </c>
      <c r="Z6835" s="2">
        <v>10</v>
      </c>
      <c r="AA6835" s="2">
        <v>102</v>
      </c>
      <c r="AB6835" s="2">
        <v>11</v>
      </c>
      <c r="AC6835" s="2">
        <v>0</v>
      </c>
      <c r="AD6835" s="2">
        <v>0</v>
      </c>
      <c r="AE6835" s="2">
        <v>0</v>
      </c>
      <c r="AF6835" s="2">
        <v>0</v>
      </c>
      <c r="AG6835" s="2">
        <v>76</v>
      </c>
      <c r="AH6835" s="2">
        <v>0</v>
      </c>
      <c r="AI6835" s="2">
        <v>0</v>
      </c>
      <c r="AJ6835" s="2">
        <v>4</v>
      </c>
      <c r="AK6835" s="2">
        <v>4</v>
      </c>
      <c r="AL6835" s="2">
        <v>0</v>
      </c>
      <c r="AM6835" s="2">
        <v>6</v>
      </c>
      <c r="AN6835" s="3">
        <f>IFERROR(K6835/J6835,"")</f>
        <v>0</v>
      </c>
      <c r="AO6835" s="3">
        <f>IFERROR(L6835/K6835,"")</f>
        <v>0</v>
      </c>
    </row>
    <row r="6836" spans="1:41">
      <c r="A6836" t="s">
        <v>8906</v>
      </c>
      <c r="D6836">
        <v>7400</v>
      </c>
      <c r="E6836" t="s">
        <v>948</v>
      </c>
      <c r="F6836" t="s">
        <v>2271</v>
      </c>
      <c r="I6836" t="b">
        <v>0</v>
      </c>
      <c r="J6836" s="2">
        <v>537</v>
      </c>
      <c r="K6836" s="2">
        <v>455</v>
      </c>
      <c r="L6836" s="2">
        <v>4</v>
      </c>
      <c r="M6836" s="2">
        <v>451</v>
      </c>
      <c r="N6836" s="2">
        <v>157</v>
      </c>
      <c r="O6836" s="2">
        <v>3</v>
      </c>
      <c r="P6836" s="2">
        <v>0</v>
      </c>
      <c r="Q6836" s="2">
        <v>0</v>
      </c>
      <c r="R6836" s="2">
        <v>0</v>
      </c>
      <c r="S6836" s="2">
        <v>0</v>
      </c>
      <c r="T6836" s="2">
        <v>20</v>
      </c>
      <c r="U6836" s="2">
        <v>0</v>
      </c>
      <c r="V6836" s="2">
        <v>0</v>
      </c>
      <c r="W6836" s="2">
        <v>0</v>
      </c>
      <c r="X6836" s="2">
        <v>0</v>
      </c>
      <c r="Y6836" s="2">
        <v>44</v>
      </c>
      <c r="Z6836" s="2">
        <v>10</v>
      </c>
      <c r="AA6836" s="2">
        <v>121</v>
      </c>
      <c r="AB6836" s="2">
        <v>10</v>
      </c>
      <c r="AC6836" s="2">
        <v>0</v>
      </c>
      <c r="AD6836" s="2">
        <v>0</v>
      </c>
      <c r="AE6836" s="2">
        <v>0</v>
      </c>
      <c r="AF6836" s="2">
        <v>0</v>
      </c>
      <c r="AG6836" s="2">
        <v>76</v>
      </c>
      <c r="AH6836" s="2">
        <v>0</v>
      </c>
      <c r="AI6836" s="2">
        <v>0</v>
      </c>
      <c r="AJ6836" s="2">
        <v>4</v>
      </c>
      <c r="AK6836" s="2">
        <v>4</v>
      </c>
      <c r="AL6836" s="2">
        <v>0</v>
      </c>
      <c r="AM6836" s="2">
        <v>2</v>
      </c>
      <c r="AN6836" s="3">
        <f>IFERROR(K6836/J6836,"")</f>
        <v>0</v>
      </c>
      <c r="AO6836" s="3">
        <f>IFERROR(L6836/K6836,"")</f>
        <v>0</v>
      </c>
    </row>
    <row r="6837" spans="1:41">
      <c r="A6837" t="s">
        <v>8907</v>
      </c>
      <c r="D6837">
        <v>7400</v>
      </c>
      <c r="E6837" t="s">
        <v>948</v>
      </c>
      <c r="F6837" t="s">
        <v>2273</v>
      </c>
      <c r="I6837" t="b">
        <v>0</v>
      </c>
      <c r="J6837" s="2">
        <v>661</v>
      </c>
      <c r="K6837" s="2">
        <v>316</v>
      </c>
      <c r="L6837" s="2">
        <v>6</v>
      </c>
      <c r="M6837" s="2">
        <v>310</v>
      </c>
      <c r="N6837" s="2">
        <v>45</v>
      </c>
      <c r="O6837" s="2">
        <v>1</v>
      </c>
      <c r="P6837" s="2">
        <v>0</v>
      </c>
      <c r="Q6837" s="2">
        <v>0</v>
      </c>
      <c r="R6837" s="2">
        <v>0</v>
      </c>
      <c r="S6837" s="2">
        <v>0</v>
      </c>
      <c r="T6837" s="2">
        <v>15</v>
      </c>
      <c r="U6837" s="2">
        <v>0</v>
      </c>
      <c r="V6837" s="2">
        <v>0</v>
      </c>
      <c r="W6837" s="2">
        <v>0</v>
      </c>
      <c r="X6837" s="2">
        <v>0</v>
      </c>
      <c r="Y6837" s="2">
        <v>34</v>
      </c>
      <c r="Z6837" s="2">
        <v>54</v>
      </c>
      <c r="AA6837" s="2">
        <v>94</v>
      </c>
      <c r="AB6837" s="2">
        <v>4</v>
      </c>
      <c r="AC6837" s="2">
        <v>0</v>
      </c>
      <c r="AD6837" s="2">
        <v>0</v>
      </c>
      <c r="AE6837" s="2">
        <v>0</v>
      </c>
      <c r="AF6837" s="2">
        <v>0</v>
      </c>
      <c r="AG6837" s="2">
        <v>29</v>
      </c>
      <c r="AH6837" s="2">
        <v>0</v>
      </c>
      <c r="AI6837" s="2">
        <v>0</v>
      </c>
      <c r="AJ6837" s="2">
        <v>2</v>
      </c>
      <c r="AK6837" s="2">
        <v>7</v>
      </c>
      <c r="AL6837" s="2">
        <v>0</v>
      </c>
      <c r="AM6837" s="2">
        <v>25</v>
      </c>
      <c r="AN6837" s="3">
        <f>IFERROR(K6837/J6837,"")</f>
        <v>0</v>
      </c>
      <c r="AO6837" s="3">
        <f>IFERROR(L6837/K6837,"")</f>
        <v>0</v>
      </c>
    </row>
    <row r="6838" spans="1:41">
      <c r="A6838" t="s">
        <v>8908</v>
      </c>
      <c r="D6838">
        <v>7400</v>
      </c>
      <c r="E6838" t="s">
        <v>948</v>
      </c>
      <c r="F6838" t="s">
        <v>2275</v>
      </c>
      <c r="I6838" t="b">
        <v>0</v>
      </c>
      <c r="J6838" s="2">
        <v>455</v>
      </c>
      <c r="K6838" s="2">
        <v>168</v>
      </c>
      <c r="L6838" s="2">
        <v>3</v>
      </c>
      <c r="M6838" s="2">
        <v>165</v>
      </c>
      <c r="N6838" s="2">
        <v>14</v>
      </c>
      <c r="O6838" s="2">
        <v>1</v>
      </c>
      <c r="P6838" s="2">
        <v>0</v>
      </c>
      <c r="Q6838" s="2">
        <v>0</v>
      </c>
      <c r="R6838" s="2">
        <v>0</v>
      </c>
      <c r="S6838" s="2">
        <v>0</v>
      </c>
      <c r="T6838" s="2">
        <v>13</v>
      </c>
      <c r="U6838" s="2">
        <v>0</v>
      </c>
      <c r="V6838" s="2">
        <v>0</v>
      </c>
      <c r="W6838" s="2">
        <v>0</v>
      </c>
      <c r="X6838" s="2">
        <v>0</v>
      </c>
      <c r="Y6838" s="2">
        <v>7</v>
      </c>
      <c r="Z6838" s="2">
        <v>43</v>
      </c>
      <c r="AA6838" s="2">
        <v>54</v>
      </c>
      <c r="AB6838" s="2">
        <v>0</v>
      </c>
      <c r="AC6838" s="2">
        <v>0</v>
      </c>
      <c r="AD6838" s="2">
        <v>1</v>
      </c>
      <c r="AE6838" s="2">
        <v>0</v>
      </c>
      <c r="AF6838" s="2">
        <v>0</v>
      </c>
      <c r="AG6838" s="2">
        <v>18</v>
      </c>
      <c r="AH6838" s="2">
        <v>0</v>
      </c>
      <c r="AI6838" s="2">
        <v>0</v>
      </c>
      <c r="AJ6838" s="2">
        <v>2</v>
      </c>
      <c r="AK6838" s="2">
        <v>6</v>
      </c>
      <c r="AL6838" s="2">
        <v>0</v>
      </c>
      <c r="AM6838" s="2">
        <v>6</v>
      </c>
      <c r="AN6838" s="3">
        <f>IFERROR(K6838/J6838,"")</f>
        <v>0</v>
      </c>
      <c r="AO6838" s="3">
        <f>IFERROR(L6838/K6838,"")</f>
        <v>0</v>
      </c>
    </row>
    <row r="6839" spans="1:41">
      <c r="A6839" t="s">
        <v>8909</v>
      </c>
      <c r="D6839">
        <v>7400</v>
      </c>
      <c r="E6839" t="s">
        <v>948</v>
      </c>
      <c r="F6839" t="s">
        <v>2277</v>
      </c>
      <c r="I6839" t="b">
        <v>0</v>
      </c>
      <c r="J6839" s="2">
        <v>678</v>
      </c>
      <c r="K6839" s="2">
        <v>546</v>
      </c>
      <c r="L6839" s="2">
        <v>3</v>
      </c>
      <c r="M6839" s="2">
        <v>543</v>
      </c>
      <c r="N6839" s="2">
        <v>117</v>
      </c>
      <c r="O6839" s="2">
        <v>4</v>
      </c>
      <c r="P6839" s="2">
        <v>1</v>
      </c>
      <c r="Q6839" s="2">
        <v>0</v>
      </c>
      <c r="R6839" s="2">
        <v>0</v>
      </c>
      <c r="S6839" s="2">
        <v>0</v>
      </c>
      <c r="T6839" s="2">
        <v>25</v>
      </c>
      <c r="U6839" s="2">
        <v>0</v>
      </c>
      <c r="V6839" s="2">
        <v>0</v>
      </c>
      <c r="W6839" s="2">
        <v>0</v>
      </c>
      <c r="X6839" s="2">
        <v>0</v>
      </c>
      <c r="Y6839" s="2">
        <v>63</v>
      </c>
      <c r="Z6839" s="2">
        <v>33</v>
      </c>
      <c r="AA6839" s="2">
        <v>156</v>
      </c>
      <c r="AB6839" s="2">
        <v>24</v>
      </c>
      <c r="AC6839" s="2">
        <v>0</v>
      </c>
      <c r="AD6839" s="2">
        <v>0</v>
      </c>
      <c r="AE6839" s="2">
        <v>0</v>
      </c>
      <c r="AF6839" s="2">
        <v>0</v>
      </c>
      <c r="AG6839" s="2">
        <v>98</v>
      </c>
      <c r="AH6839" s="2">
        <v>0</v>
      </c>
      <c r="AI6839" s="2">
        <v>0</v>
      </c>
      <c r="AJ6839" s="2">
        <v>9</v>
      </c>
      <c r="AK6839" s="2">
        <v>1</v>
      </c>
      <c r="AL6839" s="2">
        <v>1</v>
      </c>
      <c r="AM6839" s="2">
        <v>11</v>
      </c>
      <c r="AN6839" s="3">
        <f>IFERROR(K6839/J6839,"")</f>
        <v>0</v>
      </c>
      <c r="AO6839" s="3">
        <f>IFERROR(L6839/K6839,"")</f>
        <v>0</v>
      </c>
    </row>
    <row r="6840" spans="1:41">
      <c r="A6840" t="s">
        <v>8910</v>
      </c>
      <c r="D6840">
        <v>7400</v>
      </c>
      <c r="E6840" t="s">
        <v>948</v>
      </c>
      <c r="F6840" t="s">
        <v>2279</v>
      </c>
      <c r="I6840" t="b">
        <v>0</v>
      </c>
      <c r="J6840" s="2">
        <v>694</v>
      </c>
      <c r="K6840" s="2">
        <v>567</v>
      </c>
      <c r="L6840" s="2">
        <v>6</v>
      </c>
      <c r="M6840" s="2">
        <v>561</v>
      </c>
      <c r="N6840" s="2">
        <v>73</v>
      </c>
      <c r="O6840" s="2">
        <v>6</v>
      </c>
      <c r="P6840" s="2">
        <v>0</v>
      </c>
      <c r="Q6840" s="2">
        <v>0</v>
      </c>
      <c r="R6840" s="2">
        <v>0</v>
      </c>
      <c r="S6840" s="2">
        <v>0</v>
      </c>
      <c r="T6840" s="2">
        <v>101</v>
      </c>
      <c r="U6840" s="2">
        <v>0</v>
      </c>
      <c r="V6840" s="2">
        <v>0</v>
      </c>
      <c r="W6840" s="2">
        <v>0</v>
      </c>
      <c r="X6840" s="2">
        <v>0</v>
      </c>
      <c r="Y6840" s="2">
        <v>51</v>
      </c>
      <c r="Z6840" s="2">
        <v>23</v>
      </c>
      <c r="AA6840" s="2">
        <v>195</v>
      </c>
      <c r="AB6840" s="2">
        <v>6</v>
      </c>
      <c r="AC6840" s="2">
        <v>0</v>
      </c>
      <c r="AD6840" s="2">
        <v>3</v>
      </c>
      <c r="AE6840" s="2">
        <v>0</v>
      </c>
      <c r="AF6840" s="2">
        <v>0</v>
      </c>
      <c r="AG6840" s="2">
        <v>46</v>
      </c>
      <c r="AH6840" s="2">
        <v>1</v>
      </c>
      <c r="AI6840" s="2">
        <v>2</v>
      </c>
      <c r="AJ6840" s="2">
        <v>6</v>
      </c>
      <c r="AK6840" s="2">
        <v>23</v>
      </c>
      <c r="AL6840" s="2">
        <v>0</v>
      </c>
      <c r="AM6840" s="2">
        <v>25</v>
      </c>
      <c r="AN6840" s="3">
        <f>IFERROR(K6840/J6840,"")</f>
        <v>0</v>
      </c>
      <c r="AO6840" s="3">
        <f>IFERROR(L6840/K6840,"")</f>
        <v>0</v>
      </c>
    </row>
    <row r="6841" spans="1:41">
      <c r="A6841" t="s">
        <v>8911</v>
      </c>
      <c r="D6841">
        <v>7400</v>
      </c>
      <c r="E6841" t="s">
        <v>948</v>
      </c>
      <c r="F6841" t="s">
        <v>2281</v>
      </c>
      <c r="I6841" t="b">
        <v>0</v>
      </c>
      <c r="J6841" s="2">
        <v>603</v>
      </c>
      <c r="K6841" s="2">
        <v>480</v>
      </c>
      <c r="L6841" s="2">
        <v>1</v>
      </c>
      <c r="M6841" s="2">
        <v>479</v>
      </c>
      <c r="N6841" s="2">
        <v>94</v>
      </c>
      <c r="O6841" s="2">
        <v>1</v>
      </c>
      <c r="P6841" s="2">
        <v>1</v>
      </c>
      <c r="Q6841" s="2">
        <v>0</v>
      </c>
      <c r="R6841" s="2">
        <v>0</v>
      </c>
      <c r="S6841" s="2">
        <v>0</v>
      </c>
      <c r="T6841" s="2">
        <v>31</v>
      </c>
      <c r="U6841" s="2">
        <v>0</v>
      </c>
      <c r="V6841" s="2">
        <v>0</v>
      </c>
      <c r="W6841" s="2">
        <v>0</v>
      </c>
      <c r="X6841" s="2">
        <v>0</v>
      </c>
      <c r="Y6841" s="2">
        <v>49</v>
      </c>
      <c r="Z6841" s="2">
        <v>19</v>
      </c>
      <c r="AA6841" s="2">
        <v>140</v>
      </c>
      <c r="AB6841" s="2">
        <v>8</v>
      </c>
      <c r="AC6841" s="2">
        <v>0</v>
      </c>
      <c r="AD6841" s="2">
        <v>0</v>
      </c>
      <c r="AE6841" s="2">
        <v>0</v>
      </c>
      <c r="AF6841" s="2">
        <v>0</v>
      </c>
      <c r="AG6841" s="2">
        <v>108</v>
      </c>
      <c r="AH6841" s="2">
        <v>0</v>
      </c>
      <c r="AI6841" s="2">
        <v>0</v>
      </c>
      <c r="AJ6841" s="2">
        <v>2</v>
      </c>
      <c r="AK6841" s="2">
        <v>9</v>
      </c>
      <c r="AL6841" s="2">
        <v>0</v>
      </c>
      <c r="AM6841" s="2">
        <v>17</v>
      </c>
      <c r="AN6841" s="3">
        <f>IFERROR(K6841/J6841,"")</f>
        <v>0</v>
      </c>
      <c r="AO6841" s="3">
        <f>IFERROR(L6841/K6841,"")</f>
        <v>0</v>
      </c>
    </row>
    <row r="6842" spans="1:41">
      <c r="A6842" t="s">
        <v>8912</v>
      </c>
      <c r="D6842">
        <v>7400</v>
      </c>
      <c r="E6842" t="s">
        <v>948</v>
      </c>
      <c r="F6842" t="s">
        <v>2283</v>
      </c>
      <c r="I6842" t="b">
        <v>0</v>
      </c>
      <c r="J6842" s="2">
        <v>464</v>
      </c>
      <c r="K6842" s="2">
        <v>217</v>
      </c>
      <c r="L6842" s="2">
        <v>8</v>
      </c>
      <c r="M6842" s="2">
        <v>209</v>
      </c>
      <c r="N6842" s="2">
        <v>8</v>
      </c>
      <c r="O6842" s="2">
        <v>3</v>
      </c>
      <c r="P6842" s="2">
        <v>0</v>
      </c>
      <c r="Q6842" s="2">
        <v>0</v>
      </c>
      <c r="R6842" s="2">
        <v>0</v>
      </c>
      <c r="S6842" s="2">
        <v>0</v>
      </c>
      <c r="T6842" s="2">
        <v>13</v>
      </c>
      <c r="U6842" s="2">
        <v>0</v>
      </c>
      <c r="V6842" s="2">
        <v>0</v>
      </c>
      <c r="W6842" s="2">
        <v>0</v>
      </c>
      <c r="X6842" s="2">
        <v>0</v>
      </c>
      <c r="Y6842" s="2">
        <v>19</v>
      </c>
      <c r="Z6842" s="2">
        <v>63</v>
      </c>
      <c r="AA6842" s="2">
        <v>61</v>
      </c>
      <c r="AB6842" s="2">
        <v>2</v>
      </c>
      <c r="AC6842" s="2">
        <v>0</v>
      </c>
      <c r="AD6842" s="2">
        <v>0</v>
      </c>
      <c r="AE6842" s="2">
        <v>0</v>
      </c>
      <c r="AF6842" s="2">
        <v>0</v>
      </c>
      <c r="AG6842" s="2">
        <v>19</v>
      </c>
      <c r="AH6842" s="2">
        <v>0</v>
      </c>
      <c r="AI6842" s="2">
        <v>1</v>
      </c>
      <c r="AJ6842" s="2">
        <v>2</v>
      </c>
      <c r="AK6842" s="2">
        <v>4</v>
      </c>
      <c r="AL6842" s="2">
        <v>1</v>
      </c>
      <c r="AM6842" s="2">
        <v>13</v>
      </c>
      <c r="AN6842" s="3">
        <f>IFERROR(K6842/J6842,"")</f>
        <v>0</v>
      </c>
      <c r="AO6842" s="3">
        <f>IFERROR(L6842/K6842,"")</f>
        <v>0</v>
      </c>
    </row>
    <row r="6843" spans="1:41">
      <c r="A6843" t="s">
        <v>8913</v>
      </c>
      <c r="D6843">
        <v>7400</v>
      </c>
      <c r="E6843" t="s">
        <v>948</v>
      </c>
      <c r="F6843" t="s">
        <v>2285</v>
      </c>
      <c r="I6843" t="b">
        <v>0</v>
      </c>
      <c r="J6843" s="2">
        <v>607</v>
      </c>
      <c r="K6843" s="2">
        <v>496</v>
      </c>
      <c r="L6843" s="2">
        <v>1</v>
      </c>
      <c r="M6843" s="2">
        <v>495</v>
      </c>
      <c r="N6843" s="2">
        <v>67</v>
      </c>
      <c r="O6843" s="2">
        <v>0</v>
      </c>
      <c r="P6843" s="2">
        <v>0</v>
      </c>
      <c r="Q6843" s="2">
        <v>0</v>
      </c>
      <c r="R6843" s="2">
        <v>0</v>
      </c>
      <c r="S6843" s="2">
        <v>0</v>
      </c>
      <c r="T6843" s="2">
        <v>67</v>
      </c>
      <c r="U6843" s="2">
        <v>0</v>
      </c>
      <c r="V6843" s="2">
        <v>0</v>
      </c>
      <c r="W6843" s="2">
        <v>0</v>
      </c>
      <c r="X6843" s="2">
        <v>0</v>
      </c>
      <c r="Y6843" s="2">
        <v>69</v>
      </c>
      <c r="Z6843" s="2">
        <v>19</v>
      </c>
      <c r="AA6843" s="2">
        <v>168</v>
      </c>
      <c r="AB6843" s="2">
        <v>11</v>
      </c>
      <c r="AC6843" s="2">
        <v>0</v>
      </c>
      <c r="AD6843" s="2">
        <v>0</v>
      </c>
      <c r="AE6843" s="2">
        <v>0</v>
      </c>
      <c r="AF6843" s="2">
        <v>0</v>
      </c>
      <c r="AG6843" s="2">
        <v>61</v>
      </c>
      <c r="AH6843" s="2">
        <v>0</v>
      </c>
      <c r="AI6843" s="2">
        <v>0</v>
      </c>
      <c r="AJ6843" s="2">
        <v>5</v>
      </c>
      <c r="AK6843" s="2">
        <v>12</v>
      </c>
      <c r="AL6843" s="2">
        <v>0</v>
      </c>
      <c r="AM6843" s="2">
        <v>16</v>
      </c>
      <c r="AN6843" s="3">
        <f>IFERROR(K6843/J6843,"")</f>
        <v>0</v>
      </c>
      <c r="AO6843" s="3">
        <f>IFERROR(L6843/K6843,"")</f>
        <v>0</v>
      </c>
    </row>
    <row r="6844" spans="1:41">
      <c r="A6844" t="s">
        <v>8914</v>
      </c>
      <c r="D6844">
        <v>7400</v>
      </c>
      <c r="E6844" t="s">
        <v>948</v>
      </c>
      <c r="F6844" t="s">
        <v>2287</v>
      </c>
      <c r="I6844" t="b">
        <v>0</v>
      </c>
      <c r="J6844" s="2">
        <v>738</v>
      </c>
      <c r="K6844" s="2">
        <v>515</v>
      </c>
      <c r="L6844" s="2">
        <v>4</v>
      </c>
      <c r="M6844" s="2">
        <v>511</v>
      </c>
      <c r="N6844" s="2">
        <v>108</v>
      </c>
      <c r="O6844" s="2">
        <v>2</v>
      </c>
      <c r="P6844" s="2">
        <v>0</v>
      </c>
      <c r="Q6844" s="2">
        <v>0</v>
      </c>
      <c r="R6844" s="2">
        <v>0</v>
      </c>
      <c r="S6844" s="2">
        <v>0</v>
      </c>
      <c r="T6844" s="2">
        <v>18</v>
      </c>
      <c r="U6844" s="2">
        <v>0</v>
      </c>
      <c r="V6844" s="2">
        <v>0</v>
      </c>
      <c r="W6844" s="2">
        <v>0</v>
      </c>
      <c r="X6844" s="2">
        <v>0</v>
      </c>
      <c r="Y6844" s="2">
        <v>56</v>
      </c>
      <c r="Z6844" s="2">
        <v>57</v>
      </c>
      <c r="AA6844" s="2">
        <v>156</v>
      </c>
      <c r="AB6844" s="2">
        <v>6</v>
      </c>
      <c r="AC6844" s="2">
        <v>0</v>
      </c>
      <c r="AD6844" s="2">
        <v>0</v>
      </c>
      <c r="AE6844" s="2">
        <v>0</v>
      </c>
      <c r="AF6844" s="2">
        <v>0</v>
      </c>
      <c r="AG6844" s="2">
        <v>74</v>
      </c>
      <c r="AH6844" s="2">
        <v>0</v>
      </c>
      <c r="AI6844" s="2">
        <v>0</v>
      </c>
      <c r="AJ6844" s="2">
        <v>2</v>
      </c>
      <c r="AK6844" s="2">
        <v>9</v>
      </c>
      <c r="AL6844" s="2">
        <v>1</v>
      </c>
      <c r="AM6844" s="2">
        <v>22</v>
      </c>
      <c r="AN6844" s="3">
        <f>IFERROR(K6844/J6844,"")</f>
        <v>0</v>
      </c>
      <c r="AO6844" s="3">
        <f>IFERROR(L6844/K6844,"")</f>
        <v>0</v>
      </c>
    </row>
    <row r="6845" spans="1:41">
      <c r="A6845" t="s">
        <v>8915</v>
      </c>
      <c r="D6845">
        <v>7400</v>
      </c>
      <c r="E6845" t="s">
        <v>948</v>
      </c>
      <c r="F6845" t="s">
        <v>2289</v>
      </c>
      <c r="I6845" t="b">
        <v>0</v>
      </c>
      <c r="J6845" s="2">
        <v>586</v>
      </c>
      <c r="K6845" s="2">
        <v>390</v>
      </c>
      <c r="L6845" s="2">
        <v>4</v>
      </c>
      <c r="M6845" s="2">
        <v>386</v>
      </c>
      <c r="N6845" s="2">
        <v>62</v>
      </c>
      <c r="O6845" s="2">
        <v>4</v>
      </c>
      <c r="P6845" s="2">
        <v>0</v>
      </c>
      <c r="Q6845" s="2">
        <v>0</v>
      </c>
      <c r="R6845" s="2">
        <v>0</v>
      </c>
      <c r="S6845" s="2">
        <v>0</v>
      </c>
      <c r="T6845" s="2">
        <v>19</v>
      </c>
      <c r="U6845" s="2">
        <v>0</v>
      </c>
      <c r="V6845" s="2">
        <v>0</v>
      </c>
      <c r="W6845" s="2">
        <v>0</v>
      </c>
      <c r="X6845" s="2">
        <v>0</v>
      </c>
      <c r="Y6845" s="2">
        <v>50</v>
      </c>
      <c r="Z6845" s="2">
        <v>42</v>
      </c>
      <c r="AA6845" s="2">
        <v>130</v>
      </c>
      <c r="AB6845" s="2">
        <v>6</v>
      </c>
      <c r="AC6845" s="2">
        <v>0</v>
      </c>
      <c r="AD6845" s="2">
        <v>0</v>
      </c>
      <c r="AE6845" s="2">
        <v>0</v>
      </c>
      <c r="AF6845" s="2">
        <v>0</v>
      </c>
      <c r="AG6845" s="2">
        <v>56</v>
      </c>
      <c r="AH6845" s="2">
        <v>0</v>
      </c>
      <c r="AI6845" s="2">
        <v>0</v>
      </c>
      <c r="AJ6845" s="2">
        <v>4</v>
      </c>
      <c r="AK6845" s="2">
        <v>4</v>
      </c>
      <c r="AL6845" s="2">
        <v>0</v>
      </c>
      <c r="AM6845" s="2">
        <v>9</v>
      </c>
      <c r="AN6845" s="3">
        <f>IFERROR(K6845/J6845,"")</f>
        <v>0</v>
      </c>
      <c r="AO6845" s="3">
        <f>IFERROR(L6845/K6845,"")</f>
        <v>0</v>
      </c>
    </row>
    <row r="6846" spans="1:41">
      <c r="A6846" t="s">
        <v>8916</v>
      </c>
      <c r="D6846">
        <v>7400</v>
      </c>
      <c r="E6846" t="s">
        <v>948</v>
      </c>
      <c r="F6846" t="s">
        <v>2291</v>
      </c>
      <c r="I6846" t="b">
        <v>0</v>
      </c>
      <c r="J6846" s="2">
        <v>584</v>
      </c>
      <c r="K6846" s="2">
        <v>477</v>
      </c>
      <c r="L6846" s="2">
        <v>3</v>
      </c>
      <c r="M6846" s="2">
        <v>474</v>
      </c>
      <c r="N6846" s="2">
        <v>111</v>
      </c>
      <c r="O6846" s="2">
        <v>3</v>
      </c>
      <c r="P6846" s="2">
        <v>0</v>
      </c>
      <c r="Q6846" s="2">
        <v>0</v>
      </c>
      <c r="R6846" s="2">
        <v>0</v>
      </c>
      <c r="S6846" s="2">
        <v>0</v>
      </c>
      <c r="T6846" s="2">
        <v>32</v>
      </c>
      <c r="U6846" s="2">
        <v>0</v>
      </c>
      <c r="V6846" s="2">
        <v>0</v>
      </c>
      <c r="W6846" s="2">
        <v>0</v>
      </c>
      <c r="X6846" s="2">
        <v>0</v>
      </c>
      <c r="Y6846" s="2">
        <v>74</v>
      </c>
      <c r="Z6846" s="2">
        <v>17</v>
      </c>
      <c r="AA6846" s="2">
        <v>112</v>
      </c>
      <c r="AB6846" s="2">
        <v>6</v>
      </c>
      <c r="AC6846" s="2">
        <v>0</v>
      </c>
      <c r="AD6846" s="2">
        <v>0</v>
      </c>
      <c r="AE6846" s="2">
        <v>0</v>
      </c>
      <c r="AF6846" s="2">
        <v>0</v>
      </c>
      <c r="AG6846" s="2">
        <v>97</v>
      </c>
      <c r="AH6846" s="2">
        <v>0</v>
      </c>
      <c r="AI6846" s="2">
        <v>0</v>
      </c>
      <c r="AJ6846" s="2">
        <v>4</v>
      </c>
      <c r="AK6846" s="2">
        <v>3</v>
      </c>
      <c r="AL6846" s="2">
        <v>1</v>
      </c>
      <c r="AM6846" s="2">
        <v>14</v>
      </c>
      <c r="AN6846" s="3">
        <f>IFERROR(K6846/J6846,"")</f>
        <v>0</v>
      </c>
      <c r="AO6846" s="3">
        <f>IFERROR(L6846/K6846,"")</f>
        <v>0</v>
      </c>
    </row>
    <row r="6847" spans="1:41">
      <c r="A6847" t="s">
        <v>8917</v>
      </c>
      <c r="D6847">
        <v>7400</v>
      </c>
      <c r="E6847" t="s">
        <v>948</v>
      </c>
      <c r="F6847" t="s">
        <v>2293</v>
      </c>
      <c r="I6847" t="b">
        <v>0</v>
      </c>
      <c r="J6847" s="2">
        <v>615</v>
      </c>
      <c r="K6847" s="2">
        <v>431</v>
      </c>
      <c r="L6847" s="2">
        <v>1</v>
      </c>
      <c r="M6847" s="2">
        <v>430</v>
      </c>
      <c r="N6847" s="2">
        <v>52</v>
      </c>
      <c r="O6847" s="2">
        <v>10</v>
      </c>
      <c r="P6847" s="2">
        <v>0</v>
      </c>
      <c r="Q6847" s="2">
        <v>0</v>
      </c>
      <c r="R6847" s="2">
        <v>0</v>
      </c>
      <c r="S6847" s="2">
        <v>0</v>
      </c>
      <c r="T6847" s="2">
        <v>72</v>
      </c>
      <c r="U6847" s="2">
        <v>0</v>
      </c>
      <c r="V6847" s="2">
        <v>0</v>
      </c>
      <c r="W6847" s="2">
        <v>0</v>
      </c>
      <c r="X6847" s="2">
        <v>0</v>
      </c>
      <c r="Y6847" s="2">
        <v>52</v>
      </c>
      <c r="Z6847" s="2">
        <v>6</v>
      </c>
      <c r="AA6847" s="2">
        <v>148</v>
      </c>
      <c r="AB6847" s="2">
        <v>1</v>
      </c>
      <c r="AC6847" s="2">
        <v>0</v>
      </c>
      <c r="AD6847" s="2">
        <v>0</v>
      </c>
      <c r="AE6847" s="2">
        <v>0</v>
      </c>
      <c r="AF6847" s="2">
        <v>1</v>
      </c>
      <c r="AG6847" s="2">
        <v>23</v>
      </c>
      <c r="AH6847" s="2">
        <v>0</v>
      </c>
      <c r="AI6847" s="2">
        <v>0</v>
      </c>
      <c r="AJ6847" s="2">
        <v>4</v>
      </c>
      <c r="AK6847" s="2">
        <v>19</v>
      </c>
      <c r="AL6847" s="2">
        <v>1</v>
      </c>
      <c r="AM6847" s="2">
        <v>41</v>
      </c>
      <c r="AN6847" s="3">
        <f>IFERROR(K6847/J6847,"")</f>
        <v>0</v>
      </c>
      <c r="AO6847" s="3">
        <f>IFERROR(L6847/K6847,"")</f>
        <v>0</v>
      </c>
    </row>
    <row r="6848" spans="1:41">
      <c r="A6848" t="s">
        <v>8918</v>
      </c>
      <c r="D6848">
        <v>7400</v>
      </c>
      <c r="E6848" t="s">
        <v>948</v>
      </c>
      <c r="F6848" t="s">
        <v>2295</v>
      </c>
      <c r="I6848" t="b">
        <v>0</v>
      </c>
      <c r="J6848" s="2">
        <v>729</v>
      </c>
      <c r="K6848" s="2">
        <v>586</v>
      </c>
      <c r="L6848" s="2">
        <v>2</v>
      </c>
      <c r="M6848" s="2">
        <v>584</v>
      </c>
      <c r="N6848" s="2">
        <v>8</v>
      </c>
      <c r="O6848" s="2">
        <v>12</v>
      </c>
      <c r="P6848" s="2">
        <v>0</v>
      </c>
      <c r="Q6848" s="2">
        <v>0</v>
      </c>
      <c r="R6848" s="2">
        <v>0</v>
      </c>
      <c r="S6848" s="2">
        <v>0</v>
      </c>
      <c r="T6848" s="2">
        <v>181</v>
      </c>
      <c r="U6848" s="2">
        <v>0</v>
      </c>
      <c r="V6848" s="2">
        <v>0</v>
      </c>
      <c r="W6848" s="2">
        <v>0</v>
      </c>
      <c r="X6848" s="2">
        <v>0</v>
      </c>
      <c r="Y6848" s="2">
        <v>28</v>
      </c>
      <c r="Z6848" s="2">
        <v>3</v>
      </c>
      <c r="AA6848" s="2">
        <v>161</v>
      </c>
      <c r="AB6848" s="2">
        <v>2</v>
      </c>
      <c r="AC6848" s="2">
        <v>0</v>
      </c>
      <c r="AD6848" s="2">
        <v>0</v>
      </c>
      <c r="AE6848" s="2">
        <v>0</v>
      </c>
      <c r="AF6848" s="2">
        <v>0</v>
      </c>
      <c r="AG6848" s="2">
        <v>16</v>
      </c>
      <c r="AH6848" s="2">
        <v>0</v>
      </c>
      <c r="AI6848" s="2">
        <v>1</v>
      </c>
      <c r="AJ6848" s="2">
        <v>1</v>
      </c>
      <c r="AK6848" s="2">
        <v>99</v>
      </c>
      <c r="AL6848" s="2">
        <v>1</v>
      </c>
      <c r="AM6848" s="2">
        <v>71</v>
      </c>
      <c r="AN6848" s="3">
        <f>IFERROR(K6848/J6848,"")</f>
        <v>0</v>
      </c>
      <c r="AO6848" s="3">
        <f>IFERROR(L6848/K6848,"")</f>
        <v>0</v>
      </c>
    </row>
    <row r="6849" spans="1:41">
      <c r="A6849" t="s">
        <v>8919</v>
      </c>
      <c r="D6849">
        <v>7400</v>
      </c>
      <c r="E6849" t="s">
        <v>948</v>
      </c>
      <c r="F6849" t="s">
        <v>2297</v>
      </c>
      <c r="I6849" t="b">
        <v>0</v>
      </c>
      <c r="J6849" s="2">
        <v>625</v>
      </c>
      <c r="K6849" s="2">
        <v>445</v>
      </c>
      <c r="L6849" s="2">
        <v>3</v>
      </c>
      <c r="M6849" s="2">
        <v>442</v>
      </c>
      <c r="N6849" s="2">
        <v>73</v>
      </c>
      <c r="O6849" s="2">
        <v>4</v>
      </c>
      <c r="P6849" s="2">
        <v>1</v>
      </c>
      <c r="Q6849" s="2">
        <v>0</v>
      </c>
      <c r="R6849" s="2">
        <v>0</v>
      </c>
      <c r="S6849" s="2">
        <v>0</v>
      </c>
      <c r="T6849" s="2">
        <v>27</v>
      </c>
      <c r="U6849" s="2">
        <v>0</v>
      </c>
      <c r="V6849" s="2">
        <v>0</v>
      </c>
      <c r="W6849" s="2">
        <v>0</v>
      </c>
      <c r="X6849" s="2">
        <v>0</v>
      </c>
      <c r="Y6849" s="2">
        <v>59</v>
      </c>
      <c r="Z6849" s="2">
        <v>31</v>
      </c>
      <c r="AA6849" s="2">
        <v>136</v>
      </c>
      <c r="AB6849" s="2">
        <v>8</v>
      </c>
      <c r="AC6849" s="2">
        <v>0</v>
      </c>
      <c r="AD6849" s="2">
        <v>0</v>
      </c>
      <c r="AE6849" s="2">
        <v>0</v>
      </c>
      <c r="AF6849" s="2">
        <v>0</v>
      </c>
      <c r="AG6849" s="2">
        <v>54</v>
      </c>
      <c r="AH6849" s="2">
        <v>0</v>
      </c>
      <c r="AI6849" s="2">
        <v>0</v>
      </c>
      <c r="AJ6849" s="2">
        <v>6</v>
      </c>
      <c r="AK6849" s="2">
        <v>6</v>
      </c>
      <c r="AL6849" s="2">
        <v>2</v>
      </c>
      <c r="AM6849" s="2">
        <v>35</v>
      </c>
      <c r="AN6849" s="3">
        <f>IFERROR(K6849/J6849,"")</f>
        <v>0</v>
      </c>
      <c r="AO6849" s="3">
        <f>IFERROR(L6849/K6849,"")</f>
        <v>0</v>
      </c>
    </row>
    <row r="6850" spans="1:41">
      <c r="A6850" t="s">
        <v>8920</v>
      </c>
      <c r="D6850">
        <v>7400</v>
      </c>
      <c r="E6850" t="s">
        <v>948</v>
      </c>
      <c r="F6850" t="s">
        <v>2299</v>
      </c>
      <c r="I6850" t="b">
        <v>0</v>
      </c>
      <c r="J6850" s="2">
        <v>555</v>
      </c>
      <c r="K6850" s="2">
        <v>328</v>
      </c>
      <c r="L6850" s="2">
        <v>15</v>
      </c>
      <c r="M6850" s="2">
        <v>313</v>
      </c>
      <c r="N6850" s="2">
        <v>25</v>
      </c>
      <c r="O6850" s="2">
        <v>3</v>
      </c>
      <c r="P6850" s="2">
        <v>0</v>
      </c>
      <c r="Q6850" s="2">
        <v>0</v>
      </c>
      <c r="R6850" s="2">
        <v>0</v>
      </c>
      <c r="S6850" s="2">
        <v>0</v>
      </c>
      <c r="T6850" s="2">
        <v>8</v>
      </c>
      <c r="U6850" s="2">
        <v>0</v>
      </c>
      <c r="V6850" s="2">
        <v>0</v>
      </c>
      <c r="W6850" s="2">
        <v>0</v>
      </c>
      <c r="X6850" s="2">
        <v>0</v>
      </c>
      <c r="Y6850" s="2">
        <v>32</v>
      </c>
      <c r="Z6850" s="2">
        <v>81</v>
      </c>
      <c r="AA6850" s="2">
        <v>113</v>
      </c>
      <c r="AB6850" s="2">
        <v>1</v>
      </c>
      <c r="AC6850" s="2">
        <v>0</v>
      </c>
      <c r="AD6850" s="2">
        <v>0</v>
      </c>
      <c r="AE6850" s="2">
        <v>0</v>
      </c>
      <c r="AF6850" s="2">
        <v>0</v>
      </c>
      <c r="AG6850" s="2">
        <v>21</v>
      </c>
      <c r="AH6850" s="2">
        <v>0</v>
      </c>
      <c r="AI6850" s="2">
        <v>0</v>
      </c>
      <c r="AJ6850" s="2">
        <v>2</v>
      </c>
      <c r="AK6850" s="2">
        <v>1</v>
      </c>
      <c r="AL6850" s="2">
        <v>0</v>
      </c>
      <c r="AM6850" s="2">
        <v>26</v>
      </c>
      <c r="AN6850" s="3">
        <f>IFERROR(K6850/J6850,"")</f>
        <v>0</v>
      </c>
      <c r="AO6850" s="3">
        <f>IFERROR(L6850/K6850,"")</f>
        <v>0</v>
      </c>
    </row>
    <row r="6851" spans="1:41">
      <c r="A6851" t="s">
        <v>8921</v>
      </c>
      <c r="D6851">
        <v>7400</v>
      </c>
      <c r="E6851" t="s">
        <v>948</v>
      </c>
      <c r="F6851" t="s">
        <v>2301</v>
      </c>
      <c r="I6851" t="b">
        <v>0</v>
      </c>
      <c r="J6851" s="2">
        <v>443</v>
      </c>
      <c r="K6851" s="2">
        <v>329</v>
      </c>
      <c r="L6851" s="2">
        <v>4</v>
      </c>
      <c r="M6851" s="2">
        <v>325</v>
      </c>
      <c r="N6851" s="2">
        <v>46</v>
      </c>
      <c r="O6851" s="2">
        <v>1</v>
      </c>
      <c r="P6851" s="2">
        <v>1</v>
      </c>
      <c r="Q6851" s="2">
        <v>0</v>
      </c>
      <c r="R6851" s="2">
        <v>0</v>
      </c>
      <c r="S6851" s="2">
        <v>0</v>
      </c>
      <c r="T6851" s="2">
        <v>20</v>
      </c>
      <c r="U6851" s="2">
        <v>0</v>
      </c>
      <c r="V6851" s="2">
        <v>0</v>
      </c>
      <c r="W6851" s="2">
        <v>0</v>
      </c>
      <c r="X6851" s="2">
        <v>0</v>
      </c>
      <c r="Y6851" s="2">
        <v>43</v>
      </c>
      <c r="Z6851" s="2">
        <v>30</v>
      </c>
      <c r="AA6851" s="2">
        <v>104</v>
      </c>
      <c r="AB6851" s="2">
        <v>5</v>
      </c>
      <c r="AC6851" s="2">
        <v>0</v>
      </c>
      <c r="AD6851" s="2">
        <v>0</v>
      </c>
      <c r="AE6851" s="2">
        <v>0</v>
      </c>
      <c r="AF6851" s="2">
        <v>0</v>
      </c>
      <c r="AG6851" s="2">
        <v>34</v>
      </c>
      <c r="AH6851" s="2">
        <v>0</v>
      </c>
      <c r="AI6851" s="2">
        <v>0</v>
      </c>
      <c r="AJ6851" s="2">
        <v>4</v>
      </c>
      <c r="AK6851" s="2">
        <v>7</v>
      </c>
      <c r="AL6851" s="2">
        <v>0</v>
      </c>
      <c r="AM6851" s="2">
        <v>30</v>
      </c>
      <c r="AN6851" s="3">
        <f>IFERROR(K6851/J6851,"")</f>
        <v>0</v>
      </c>
      <c r="AO6851" s="3">
        <f>IFERROR(L6851/K6851,"")</f>
        <v>0</v>
      </c>
    </row>
    <row r="6852" spans="1:41">
      <c r="A6852" t="s">
        <v>8922</v>
      </c>
      <c r="D6852">
        <v>7400</v>
      </c>
      <c r="E6852" t="s">
        <v>948</v>
      </c>
      <c r="F6852" t="s">
        <v>2303</v>
      </c>
      <c r="I6852" t="b">
        <v>0</v>
      </c>
      <c r="J6852" s="2">
        <v>418</v>
      </c>
      <c r="K6852" s="2">
        <v>289</v>
      </c>
      <c r="L6852" s="2">
        <v>3</v>
      </c>
      <c r="M6852" s="2">
        <v>286</v>
      </c>
      <c r="N6852" s="2">
        <v>49</v>
      </c>
      <c r="O6852" s="2">
        <v>6</v>
      </c>
      <c r="P6852" s="2">
        <v>0</v>
      </c>
      <c r="Q6852" s="2">
        <v>0</v>
      </c>
      <c r="R6852" s="2">
        <v>0</v>
      </c>
      <c r="S6852" s="2">
        <v>0</v>
      </c>
      <c r="T6852" s="2">
        <v>14</v>
      </c>
      <c r="U6852" s="2">
        <v>0</v>
      </c>
      <c r="V6852" s="2">
        <v>0</v>
      </c>
      <c r="W6852" s="2">
        <v>0</v>
      </c>
      <c r="X6852" s="2">
        <v>0</v>
      </c>
      <c r="Y6852" s="2">
        <v>39</v>
      </c>
      <c r="Z6852" s="2">
        <v>30</v>
      </c>
      <c r="AA6852" s="2">
        <v>84</v>
      </c>
      <c r="AB6852" s="2">
        <v>5</v>
      </c>
      <c r="AC6852" s="2">
        <v>0</v>
      </c>
      <c r="AD6852" s="2">
        <v>0</v>
      </c>
      <c r="AE6852" s="2">
        <v>0</v>
      </c>
      <c r="AF6852" s="2">
        <v>0</v>
      </c>
      <c r="AG6852" s="2">
        <v>19</v>
      </c>
      <c r="AH6852" s="2">
        <v>0</v>
      </c>
      <c r="AI6852" s="2">
        <v>0</v>
      </c>
      <c r="AJ6852" s="2">
        <v>5</v>
      </c>
      <c r="AK6852" s="2">
        <v>4</v>
      </c>
      <c r="AL6852" s="2">
        <v>1</v>
      </c>
      <c r="AM6852" s="2">
        <v>30</v>
      </c>
      <c r="AN6852" s="3">
        <f>IFERROR(K6852/J6852,"")</f>
        <v>0</v>
      </c>
      <c r="AO6852" s="3">
        <f>IFERROR(L6852/K6852,"")</f>
        <v>0</v>
      </c>
    </row>
    <row r="6853" spans="1:41">
      <c r="A6853" t="s">
        <v>8923</v>
      </c>
      <c r="D6853">
        <v>7400</v>
      </c>
      <c r="E6853" t="s">
        <v>948</v>
      </c>
      <c r="F6853" t="s">
        <v>2305</v>
      </c>
      <c r="I6853" t="b">
        <v>0</v>
      </c>
      <c r="J6853" s="2">
        <v>604</v>
      </c>
      <c r="K6853" s="2">
        <v>405</v>
      </c>
      <c r="L6853" s="2">
        <v>4</v>
      </c>
      <c r="M6853" s="2">
        <v>401</v>
      </c>
      <c r="N6853" s="2">
        <v>52</v>
      </c>
      <c r="O6853" s="2">
        <v>6</v>
      </c>
      <c r="P6853" s="2">
        <v>0</v>
      </c>
      <c r="Q6853" s="2">
        <v>0</v>
      </c>
      <c r="R6853" s="2">
        <v>0</v>
      </c>
      <c r="S6853" s="2">
        <v>0</v>
      </c>
      <c r="T6853" s="2">
        <v>83</v>
      </c>
      <c r="U6853" s="2">
        <v>0</v>
      </c>
      <c r="V6853" s="2">
        <v>0</v>
      </c>
      <c r="W6853" s="2">
        <v>0</v>
      </c>
      <c r="X6853" s="2">
        <v>0</v>
      </c>
      <c r="Y6853" s="2">
        <v>25</v>
      </c>
      <c r="Z6853" s="2">
        <v>10</v>
      </c>
      <c r="AA6853" s="2">
        <v>131</v>
      </c>
      <c r="AB6853" s="2">
        <v>1</v>
      </c>
      <c r="AC6853" s="2">
        <v>0</v>
      </c>
      <c r="AD6853" s="2">
        <v>0</v>
      </c>
      <c r="AE6853" s="2">
        <v>0</v>
      </c>
      <c r="AF6853" s="2">
        <v>0</v>
      </c>
      <c r="AG6853" s="2">
        <v>53</v>
      </c>
      <c r="AH6853" s="2">
        <v>0</v>
      </c>
      <c r="AI6853" s="2">
        <v>0</v>
      </c>
      <c r="AJ6853" s="2">
        <v>3</v>
      </c>
      <c r="AK6853" s="2">
        <v>12</v>
      </c>
      <c r="AL6853" s="2">
        <v>0</v>
      </c>
      <c r="AM6853" s="2">
        <v>25</v>
      </c>
      <c r="AN6853" s="3">
        <f>IFERROR(K6853/J6853,"")</f>
        <v>0</v>
      </c>
      <c r="AO6853" s="3">
        <f>IFERROR(L6853/K6853,"")</f>
        <v>0</v>
      </c>
    </row>
    <row r="6854" spans="1:41">
      <c r="A6854" t="s">
        <v>8924</v>
      </c>
      <c r="D6854">
        <v>7400</v>
      </c>
      <c r="E6854" t="s">
        <v>948</v>
      </c>
      <c r="F6854" t="s">
        <v>2307</v>
      </c>
      <c r="I6854" t="b">
        <v>0</v>
      </c>
      <c r="J6854" s="2">
        <v>574</v>
      </c>
      <c r="K6854" s="2">
        <v>387</v>
      </c>
      <c r="L6854" s="2">
        <v>2</v>
      </c>
      <c r="M6854" s="2">
        <v>385</v>
      </c>
      <c r="N6854" s="2">
        <v>4</v>
      </c>
      <c r="O6854" s="2">
        <v>267</v>
      </c>
      <c r="P6854" s="2">
        <v>0</v>
      </c>
      <c r="Q6854" s="2">
        <v>0</v>
      </c>
      <c r="R6854" s="2">
        <v>0</v>
      </c>
      <c r="S6854" s="2">
        <v>0</v>
      </c>
      <c r="T6854" s="2">
        <v>4</v>
      </c>
      <c r="U6854" s="2">
        <v>0</v>
      </c>
      <c r="V6854" s="2">
        <v>0</v>
      </c>
      <c r="W6854" s="2">
        <v>0</v>
      </c>
      <c r="X6854" s="2">
        <v>0</v>
      </c>
      <c r="Y6854" s="2">
        <v>9</v>
      </c>
      <c r="Z6854" s="2">
        <v>7</v>
      </c>
      <c r="AA6854" s="2">
        <v>31</v>
      </c>
      <c r="AB6854" s="2">
        <v>0</v>
      </c>
      <c r="AC6854" s="2">
        <v>0</v>
      </c>
      <c r="AD6854" s="2">
        <v>0</v>
      </c>
      <c r="AE6854" s="2">
        <v>0</v>
      </c>
      <c r="AF6854" s="2">
        <v>0</v>
      </c>
      <c r="AG6854" s="2">
        <v>3</v>
      </c>
      <c r="AH6854" s="2">
        <v>0</v>
      </c>
      <c r="AI6854" s="2">
        <v>1</v>
      </c>
      <c r="AJ6854" s="2">
        <v>1</v>
      </c>
      <c r="AK6854" s="2">
        <v>14</v>
      </c>
      <c r="AL6854" s="2">
        <v>0</v>
      </c>
      <c r="AM6854" s="2">
        <v>44</v>
      </c>
      <c r="AN6854" s="3">
        <f>IFERROR(K6854/J6854,"")</f>
        <v>0</v>
      </c>
      <c r="AO6854" s="3">
        <f>IFERROR(L6854/K6854,"")</f>
        <v>0</v>
      </c>
    </row>
    <row r="6855" spans="1:41">
      <c r="A6855" t="s">
        <v>8925</v>
      </c>
      <c r="D6855">
        <v>7400</v>
      </c>
      <c r="E6855" t="s">
        <v>948</v>
      </c>
      <c r="F6855" t="s">
        <v>2309</v>
      </c>
      <c r="I6855" t="b">
        <v>0</v>
      </c>
      <c r="J6855" s="2">
        <v>675</v>
      </c>
      <c r="K6855" s="2">
        <v>447</v>
      </c>
      <c r="L6855" s="2">
        <v>6</v>
      </c>
      <c r="M6855" s="2">
        <v>441</v>
      </c>
      <c r="N6855" s="2">
        <v>46</v>
      </c>
      <c r="O6855" s="2">
        <v>1</v>
      </c>
      <c r="P6855" s="2">
        <v>0</v>
      </c>
      <c r="Q6855" s="2">
        <v>0</v>
      </c>
      <c r="R6855" s="2">
        <v>0</v>
      </c>
      <c r="S6855" s="2">
        <v>0</v>
      </c>
      <c r="T6855" s="2">
        <v>25</v>
      </c>
      <c r="U6855" s="2">
        <v>0</v>
      </c>
      <c r="V6855" s="2">
        <v>0</v>
      </c>
      <c r="W6855" s="2">
        <v>0</v>
      </c>
      <c r="X6855" s="2">
        <v>0</v>
      </c>
      <c r="Y6855" s="2">
        <v>66</v>
      </c>
      <c r="Z6855" s="2">
        <v>61</v>
      </c>
      <c r="AA6855" s="2">
        <v>139</v>
      </c>
      <c r="AB6855" s="2">
        <v>6</v>
      </c>
      <c r="AC6855" s="2">
        <v>0</v>
      </c>
      <c r="AD6855" s="2">
        <v>0</v>
      </c>
      <c r="AE6855" s="2">
        <v>0</v>
      </c>
      <c r="AF6855" s="2">
        <v>0</v>
      </c>
      <c r="AG6855" s="2">
        <v>46</v>
      </c>
      <c r="AH6855" s="2">
        <v>0</v>
      </c>
      <c r="AI6855" s="2">
        <v>0</v>
      </c>
      <c r="AJ6855" s="2">
        <v>4</v>
      </c>
      <c r="AK6855" s="2">
        <v>5</v>
      </c>
      <c r="AL6855" s="2">
        <v>2</v>
      </c>
      <c r="AM6855" s="2">
        <v>40</v>
      </c>
      <c r="AN6855" s="3">
        <f>IFERROR(K6855/J6855,"")</f>
        <v>0</v>
      </c>
      <c r="AO6855" s="3">
        <f>IFERROR(L6855/K6855,"")</f>
        <v>0</v>
      </c>
    </row>
    <row r="6856" spans="1:41">
      <c r="A6856" t="s">
        <v>8926</v>
      </c>
      <c r="D6856">
        <v>7400</v>
      </c>
      <c r="E6856" t="s">
        <v>948</v>
      </c>
      <c r="F6856" t="s">
        <v>2311</v>
      </c>
      <c r="I6856" t="b">
        <v>0</v>
      </c>
      <c r="J6856" s="2">
        <v>517</v>
      </c>
      <c r="K6856" s="2">
        <v>356</v>
      </c>
      <c r="L6856" s="2">
        <v>3</v>
      </c>
      <c r="M6856" s="2">
        <v>353</v>
      </c>
      <c r="N6856" s="2">
        <v>48</v>
      </c>
      <c r="O6856" s="2">
        <v>1</v>
      </c>
      <c r="P6856" s="2">
        <v>0</v>
      </c>
      <c r="Q6856" s="2">
        <v>0</v>
      </c>
      <c r="R6856" s="2">
        <v>0</v>
      </c>
      <c r="S6856" s="2">
        <v>0</v>
      </c>
      <c r="T6856" s="2">
        <v>18</v>
      </c>
      <c r="U6856" s="2">
        <v>0</v>
      </c>
      <c r="V6856" s="2">
        <v>0</v>
      </c>
      <c r="W6856" s="2">
        <v>0</v>
      </c>
      <c r="X6856" s="2">
        <v>0</v>
      </c>
      <c r="Y6856" s="2">
        <v>48</v>
      </c>
      <c r="Z6856" s="2">
        <v>38</v>
      </c>
      <c r="AA6856" s="2">
        <v>121</v>
      </c>
      <c r="AB6856" s="2">
        <v>4</v>
      </c>
      <c r="AC6856" s="2">
        <v>0</v>
      </c>
      <c r="AD6856" s="2">
        <v>0</v>
      </c>
      <c r="AE6856" s="2">
        <v>0</v>
      </c>
      <c r="AF6856" s="2">
        <v>0</v>
      </c>
      <c r="AG6856" s="2">
        <v>51</v>
      </c>
      <c r="AH6856" s="2">
        <v>0</v>
      </c>
      <c r="AI6856" s="2">
        <v>0</v>
      </c>
      <c r="AJ6856" s="2">
        <v>4</v>
      </c>
      <c r="AK6856" s="2">
        <v>5</v>
      </c>
      <c r="AL6856" s="2">
        <v>1</v>
      </c>
      <c r="AM6856" s="2">
        <v>14</v>
      </c>
      <c r="AN6856" s="3">
        <f>IFERROR(K6856/J6856,"")</f>
        <v>0</v>
      </c>
      <c r="AO6856" s="3">
        <f>IFERROR(L6856/K6856,"")</f>
        <v>0</v>
      </c>
    </row>
    <row r="6857" spans="1:41">
      <c r="A6857" t="s">
        <v>8927</v>
      </c>
      <c r="D6857">
        <v>7400</v>
      </c>
      <c r="E6857" t="s">
        <v>948</v>
      </c>
      <c r="F6857" t="s">
        <v>2313</v>
      </c>
      <c r="I6857" t="b">
        <v>0</v>
      </c>
      <c r="J6857" s="2">
        <v>184</v>
      </c>
      <c r="K6857" s="2">
        <v>144</v>
      </c>
      <c r="L6857" s="2">
        <v>2</v>
      </c>
      <c r="M6857" s="2">
        <v>142</v>
      </c>
      <c r="N6857" s="2">
        <v>22</v>
      </c>
      <c r="O6857" s="2">
        <v>1</v>
      </c>
      <c r="P6857" s="2">
        <v>0</v>
      </c>
      <c r="Q6857" s="2">
        <v>0</v>
      </c>
      <c r="R6857" s="2">
        <v>0</v>
      </c>
      <c r="S6857" s="2">
        <v>0</v>
      </c>
      <c r="T6857" s="2">
        <v>14</v>
      </c>
      <c r="U6857" s="2">
        <v>0</v>
      </c>
      <c r="V6857" s="2">
        <v>0</v>
      </c>
      <c r="W6857" s="2">
        <v>0</v>
      </c>
      <c r="X6857" s="2">
        <v>0</v>
      </c>
      <c r="Y6857" s="2">
        <v>15</v>
      </c>
      <c r="Z6857" s="2">
        <v>17</v>
      </c>
      <c r="AA6857" s="2">
        <v>34</v>
      </c>
      <c r="AB6857" s="2">
        <v>5</v>
      </c>
      <c r="AC6857" s="2">
        <v>0</v>
      </c>
      <c r="AD6857" s="2">
        <v>0</v>
      </c>
      <c r="AE6857" s="2">
        <v>0</v>
      </c>
      <c r="AF6857" s="2">
        <v>0</v>
      </c>
      <c r="AG6857" s="2">
        <v>27</v>
      </c>
      <c r="AH6857" s="2">
        <v>0</v>
      </c>
      <c r="AI6857" s="2">
        <v>0</v>
      </c>
      <c r="AJ6857" s="2">
        <v>1</v>
      </c>
      <c r="AK6857" s="2">
        <v>2</v>
      </c>
      <c r="AL6857" s="2">
        <v>0</v>
      </c>
      <c r="AM6857" s="2">
        <v>4</v>
      </c>
      <c r="AN6857" s="3">
        <f>IFERROR(K6857/J6857,"")</f>
        <v>0</v>
      </c>
      <c r="AO6857" s="3">
        <f>IFERROR(L6857/K6857,"")</f>
        <v>0</v>
      </c>
    </row>
    <row r="6858" spans="1:41">
      <c r="A6858" t="s">
        <v>8928</v>
      </c>
      <c r="D6858">
        <v>7400</v>
      </c>
      <c r="E6858" t="s">
        <v>948</v>
      </c>
      <c r="F6858" t="s">
        <v>2315</v>
      </c>
      <c r="I6858" t="b">
        <v>0</v>
      </c>
      <c r="J6858" s="2">
        <v>570</v>
      </c>
      <c r="K6858" s="2">
        <v>356</v>
      </c>
      <c r="L6858" s="2">
        <v>5</v>
      </c>
      <c r="M6858" s="2">
        <v>351</v>
      </c>
      <c r="N6858" s="2">
        <v>56</v>
      </c>
      <c r="O6858" s="2">
        <v>2</v>
      </c>
      <c r="P6858" s="2">
        <v>0</v>
      </c>
      <c r="Q6858" s="2">
        <v>0</v>
      </c>
      <c r="R6858" s="2">
        <v>0</v>
      </c>
      <c r="S6858" s="2">
        <v>0</v>
      </c>
      <c r="T6858" s="2">
        <v>30</v>
      </c>
      <c r="U6858" s="2">
        <v>0</v>
      </c>
      <c r="V6858" s="2">
        <v>0</v>
      </c>
      <c r="W6858" s="2">
        <v>0</v>
      </c>
      <c r="X6858" s="2">
        <v>0</v>
      </c>
      <c r="Y6858" s="2">
        <v>35</v>
      </c>
      <c r="Z6858" s="2">
        <v>39</v>
      </c>
      <c r="AA6858" s="2">
        <v>125</v>
      </c>
      <c r="AB6858" s="2">
        <v>6</v>
      </c>
      <c r="AC6858" s="2">
        <v>0</v>
      </c>
      <c r="AD6858" s="2">
        <v>0</v>
      </c>
      <c r="AE6858" s="2">
        <v>0</v>
      </c>
      <c r="AF6858" s="2">
        <v>0</v>
      </c>
      <c r="AG6858" s="2">
        <v>35</v>
      </c>
      <c r="AH6858" s="2">
        <v>0</v>
      </c>
      <c r="AI6858" s="2">
        <v>0</v>
      </c>
      <c r="AJ6858" s="2">
        <v>3</v>
      </c>
      <c r="AK6858" s="2">
        <v>4</v>
      </c>
      <c r="AL6858" s="2">
        <v>0</v>
      </c>
      <c r="AM6858" s="2">
        <v>16</v>
      </c>
      <c r="AN6858" s="3">
        <f>IFERROR(K6858/J6858,"")</f>
        <v>0</v>
      </c>
      <c r="AO6858" s="3">
        <f>IFERROR(L6858/K6858,"")</f>
        <v>0</v>
      </c>
    </row>
    <row r="6859" spans="1:41">
      <c r="A6859" t="s">
        <v>8929</v>
      </c>
      <c r="D6859">
        <v>7400</v>
      </c>
      <c r="E6859" t="s">
        <v>948</v>
      </c>
      <c r="F6859" t="s">
        <v>2317</v>
      </c>
      <c r="I6859" t="b">
        <v>0</v>
      </c>
      <c r="J6859" s="2">
        <v>423</v>
      </c>
      <c r="K6859" s="2">
        <v>259</v>
      </c>
      <c r="L6859" s="2">
        <v>4</v>
      </c>
      <c r="M6859" s="2">
        <v>255</v>
      </c>
      <c r="N6859" s="2">
        <v>41</v>
      </c>
      <c r="O6859" s="2">
        <v>3</v>
      </c>
      <c r="P6859" s="2">
        <v>0</v>
      </c>
      <c r="Q6859" s="2">
        <v>0</v>
      </c>
      <c r="R6859" s="2">
        <v>0</v>
      </c>
      <c r="S6859" s="2">
        <v>0</v>
      </c>
      <c r="T6859" s="2">
        <v>17</v>
      </c>
      <c r="U6859" s="2">
        <v>0</v>
      </c>
      <c r="V6859" s="2">
        <v>0</v>
      </c>
      <c r="W6859" s="2">
        <v>0</v>
      </c>
      <c r="X6859" s="2">
        <v>0</v>
      </c>
      <c r="Y6859" s="2">
        <v>26</v>
      </c>
      <c r="Z6859" s="2">
        <v>20</v>
      </c>
      <c r="AA6859" s="2">
        <v>87</v>
      </c>
      <c r="AB6859" s="2">
        <v>8</v>
      </c>
      <c r="AC6859" s="2">
        <v>0</v>
      </c>
      <c r="AD6859" s="2">
        <v>0</v>
      </c>
      <c r="AE6859" s="2">
        <v>0</v>
      </c>
      <c r="AF6859" s="2">
        <v>0</v>
      </c>
      <c r="AG6859" s="2">
        <v>30</v>
      </c>
      <c r="AH6859" s="2">
        <v>0</v>
      </c>
      <c r="AI6859" s="2">
        <v>0</v>
      </c>
      <c r="AJ6859" s="2">
        <v>6</v>
      </c>
      <c r="AK6859" s="2">
        <v>5</v>
      </c>
      <c r="AL6859" s="2">
        <v>1</v>
      </c>
      <c r="AM6859" s="2">
        <v>11</v>
      </c>
      <c r="AN6859" s="3">
        <f>IFERROR(K6859/J6859,"")</f>
        <v>0</v>
      </c>
      <c r="AO6859" s="3">
        <f>IFERROR(L6859/K6859,"")</f>
        <v>0</v>
      </c>
    </row>
    <row r="6860" spans="1:41">
      <c r="A6860" t="s">
        <v>8930</v>
      </c>
      <c r="D6860">
        <v>7400</v>
      </c>
      <c r="E6860" t="s">
        <v>948</v>
      </c>
      <c r="F6860" t="s">
        <v>2319</v>
      </c>
      <c r="I6860" t="b">
        <v>0</v>
      </c>
      <c r="J6860" s="2">
        <v>601</v>
      </c>
      <c r="K6860" s="2">
        <v>298</v>
      </c>
      <c r="L6860" s="2">
        <v>2</v>
      </c>
      <c r="M6860" s="2">
        <v>296</v>
      </c>
      <c r="N6860" s="2">
        <v>46</v>
      </c>
      <c r="O6860" s="2">
        <v>2</v>
      </c>
      <c r="P6860" s="2">
        <v>2</v>
      </c>
      <c r="Q6860" s="2">
        <v>0</v>
      </c>
      <c r="R6860" s="2">
        <v>0</v>
      </c>
      <c r="S6860" s="2">
        <v>0</v>
      </c>
      <c r="T6860" s="2">
        <v>10</v>
      </c>
      <c r="U6860" s="2">
        <v>0</v>
      </c>
      <c r="V6860" s="2">
        <v>0</v>
      </c>
      <c r="W6860" s="2">
        <v>0</v>
      </c>
      <c r="X6860" s="2">
        <v>0</v>
      </c>
      <c r="Y6860" s="2">
        <v>23</v>
      </c>
      <c r="Z6860" s="2">
        <v>11</v>
      </c>
      <c r="AA6860" s="2">
        <v>141</v>
      </c>
      <c r="AB6860" s="2">
        <v>4</v>
      </c>
      <c r="AC6860" s="2">
        <v>0</v>
      </c>
      <c r="AD6860" s="2">
        <v>0</v>
      </c>
      <c r="AE6860" s="2">
        <v>0</v>
      </c>
      <c r="AF6860" s="2">
        <v>0</v>
      </c>
      <c r="AG6860" s="2">
        <v>25</v>
      </c>
      <c r="AH6860" s="2">
        <v>0</v>
      </c>
      <c r="AI6860" s="2">
        <v>0</v>
      </c>
      <c r="AJ6860" s="2">
        <v>4</v>
      </c>
      <c r="AK6860" s="2">
        <v>17</v>
      </c>
      <c r="AL6860" s="2">
        <v>1</v>
      </c>
      <c r="AM6860" s="2">
        <v>10</v>
      </c>
      <c r="AN6860" s="3">
        <f>IFERROR(K6860/J6860,"")</f>
        <v>0</v>
      </c>
      <c r="AO6860" s="3">
        <f>IFERROR(L6860/K6860,"")</f>
        <v>0</v>
      </c>
    </row>
    <row r="6861" spans="1:41">
      <c r="A6861" t="s">
        <v>8931</v>
      </c>
      <c r="D6861">
        <v>7400</v>
      </c>
      <c r="E6861" t="s">
        <v>948</v>
      </c>
      <c r="F6861" t="s">
        <v>2321</v>
      </c>
      <c r="I6861" t="b">
        <v>0</v>
      </c>
      <c r="J6861" s="2">
        <v>685</v>
      </c>
      <c r="K6861" s="2">
        <v>570</v>
      </c>
      <c r="L6861" s="2">
        <v>5</v>
      </c>
      <c r="M6861" s="2">
        <v>565</v>
      </c>
      <c r="N6861" s="2">
        <v>150</v>
      </c>
      <c r="O6861" s="2">
        <v>0</v>
      </c>
      <c r="P6861" s="2">
        <v>0</v>
      </c>
      <c r="Q6861" s="2">
        <v>0</v>
      </c>
      <c r="R6861" s="2">
        <v>0</v>
      </c>
      <c r="S6861" s="2">
        <v>0</v>
      </c>
      <c r="T6861" s="2">
        <v>29</v>
      </c>
      <c r="U6861" s="2">
        <v>0</v>
      </c>
      <c r="V6861" s="2">
        <v>0</v>
      </c>
      <c r="W6861" s="2">
        <v>0</v>
      </c>
      <c r="X6861" s="2">
        <v>0</v>
      </c>
      <c r="Y6861" s="2">
        <v>63</v>
      </c>
      <c r="Z6861" s="2">
        <v>17</v>
      </c>
      <c r="AA6861" s="2">
        <v>152</v>
      </c>
      <c r="AB6861" s="2">
        <v>17</v>
      </c>
      <c r="AC6861" s="2">
        <v>1</v>
      </c>
      <c r="AD6861" s="2">
        <v>0</v>
      </c>
      <c r="AE6861" s="2">
        <v>0</v>
      </c>
      <c r="AF6861" s="2">
        <v>0</v>
      </c>
      <c r="AG6861" s="2">
        <v>117</v>
      </c>
      <c r="AH6861" s="2">
        <v>0</v>
      </c>
      <c r="AI6861" s="2">
        <v>0</v>
      </c>
      <c r="AJ6861" s="2">
        <v>3</v>
      </c>
      <c r="AK6861" s="2">
        <v>8</v>
      </c>
      <c r="AL6861" s="2">
        <v>1</v>
      </c>
      <c r="AM6861" s="2">
        <v>7</v>
      </c>
      <c r="AN6861" s="3">
        <f>IFERROR(K6861/J6861,"")</f>
        <v>0</v>
      </c>
      <c r="AO6861" s="3">
        <f>IFERROR(L6861/K6861,"")</f>
        <v>0</v>
      </c>
    </row>
    <row r="6862" spans="1:41">
      <c r="A6862" t="s">
        <v>8932</v>
      </c>
      <c r="D6862">
        <v>7400</v>
      </c>
      <c r="E6862" t="s">
        <v>948</v>
      </c>
      <c r="F6862" t="s">
        <v>2323</v>
      </c>
      <c r="I6862" t="b">
        <v>0</v>
      </c>
      <c r="J6862" s="2">
        <v>719</v>
      </c>
      <c r="K6862" s="2">
        <v>607</v>
      </c>
      <c r="L6862" s="2">
        <v>1</v>
      </c>
      <c r="M6862" s="2">
        <v>606</v>
      </c>
      <c r="N6862" s="2">
        <v>143</v>
      </c>
      <c r="O6862" s="2">
        <v>4</v>
      </c>
      <c r="P6862" s="2">
        <v>0</v>
      </c>
      <c r="Q6862" s="2">
        <v>0</v>
      </c>
      <c r="R6862" s="2">
        <v>0</v>
      </c>
      <c r="S6862" s="2">
        <v>0</v>
      </c>
      <c r="T6862" s="2">
        <v>37</v>
      </c>
      <c r="U6862" s="2">
        <v>0</v>
      </c>
      <c r="V6862" s="2">
        <v>0</v>
      </c>
      <c r="W6862" s="2">
        <v>0</v>
      </c>
      <c r="X6862" s="2">
        <v>0</v>
      </c>
      <c r="Y6862" s="2">
        <v>63</v>
      </c>
      <c r="Z6862" s="2">
        <v>16</v>
      </c>
      <c r="AA6862" s="2">
        <v>153</v>
      </c>
      <c r="AB6862" s="2">
        <v>19</v>
      </c>
      <c r="AC6862" s="2">
        <v>0</v>
      </c>
      <c r="AD6862" s="2">
        <v>0</v>
      </c>
      <c r="AE6862" s="2">
        <v>0</v>
      </c>
      <c r="AF6862" s="2">
        <v>0</v>
      </c>
      <c r="AG6862" s="2">
        <v>132</v>
      </c>
      <c r="AH6862" s="2">
        <v>0</v>
      </c>
      <c r="AI6862" s="2">
        <v>0</v>
      </c>
      <c r="AJ6862" s="2">
        <v>3</v>
      </c>
      <c r="AK6862" s="2">
        <v>21</v>
      </c>
      <c r="AL6862" s="2">
        <v>0</v>
      </c>
      <c r="AM6862" s="2">
        <v>15</v>
      </c>
      <c r="AN6862" s="3">
        <f>IFERROR(K6862/J6862,"")</f>
        <v>0</v>
      </c>
      <c r="AO6862" s="3">
        <f>IFERROR(L6862/K6862,"")</f>
        <v>0</v>
      </c>
    </row>
    <row r="6863" spans="1:41">
      <c r="A6863" t="s">
        <v>8933</v>
      </c>
      <c r="D6863">
        <v>7400</v>
      </c>
      <c r="E6863" t="s">
        <v>948</v>
      </c>
      <c r="F6863" t="s">
        <v>2325</v>
      </c>
      <c r="I6863" t="b">
        <v>0</v>
      </c>
      <c r="J6863" s="2">
        <v>646</v>
      </c>
      <c r="K6863" s="2">
        <v>544</v>
      </c>
      <c r="L6863" s="2">
        <v>6</v>
      </c>
      <c r="M6863" s="2">
        <v>538</v>
      </c>
      <c r="N6863" s="2">
        <v>151</v>
      </c>
      <c r="O6863" s="2">
        <v>0</v>
      </c>
      <c r="P6863" s="2">
        <v>0</v>
      </c>
      <c r="Q6863" s="2">
        <v>0</v>
      </c>
      <c r="R6863" s="2">
        <v>0</v>
      </c>
      <c r="S6863" s="2">
        <v>0</v>
      </c>
      <c r="T6863" s="2">
        <v>26</v>
      </c>
      <c r="U6863" s="2">
        <v>0</v>
      </c>
      <c r="V6863" s="2">
        <v>0</v>
      </c>
      <c r="W6863" s="2">
        <v>0</v>
      </c>
      <c r="X6863" s="2">
        <v>0</v>
      </c>
      <c r="Y6863" s="2">
        <v>52</v>
      </c>
      <c r="Z6863" s="2">
        <v>23</v>
      </c>
      <c r="AA6863" s="2">
        <v>113</v>
      </c>
      <c r="AB6863" s="2">
        <v>19</v>
      </c>
      <c r="AC6863" s="2">
        <v>0</v>
      </c>
      <c r="AD6863" s="2">
        <v>0</v>
      </c>
      <c r="AE6863" s="2">
        <v>0</v>
      </c>
      <c r="AF6863" s="2">
        <v>0</v>
      </c>
      <c r="AG6863" s="2">
        <v>133</v>
      </c>
      <c r="AH6863" s="2">
        <v>0</v>
      </c>
      <c r="AI6863" s="2">
        <v>0</v>
      </c>
      <c r="AJ6863" s="2">
        <v>9</v>
      </c>
      <c r="AK6863" s="2">
        <v>1</v>
      </c>
      <c r="AL6863" s="2">
        <v>0</v>
      </c>
      <c r="AM6863" s="2">
        <v>11</v>
      </c>
      <c r="AN6863" s="3">
        <f>IFERROR(K6863/J6863,"")</f>
        <v>0</v>
      </c>
      <c r="AO6863" s="3">
        <f>IFERROR(L6863/K6863,"")</f>
        <v>0</v>
      </c>
    </row>
    <row r="6864" spans="1:41">
      <c r="A6864" t="s">
        <v>8934</v>
      </c>
      <c r="D6864">
        <v>7400</v>
      </c>
      <c r="E6864" t="s">
        <v>948</v>
      </c>
      <c r="F6864" t="s">
        <v>2327</v>
      </c>
      <c r="I6864" t="b">
        <v>0</v>
      </c>
      <c r="J6864" s="2">
        <v>494</v>
      </c>
      <c r="K6864" s="2">
        <v>307</v>
      </c>
      <c r="L6864" s="2">
        <v>4</v>
      </c>
      <c r="M6864" s="2">
        <v>303</v>
      </c>
      <c r="N6864" s="2">
        <v>46</v>
      </c>
      <c r="O6864" s="2">
        <v>7</v>
      </c>
      <c r="P6864" s="2">
        <v>0</v>
      </c>
      <c r="Q6864" s="2">
        <v>0</v>
      </c>
      <c r="R6864" s="2">
        <v>0</v>
      </c>
      <c r="S6864" s="2">
        <v>1</v>
      </c>
      <c r="T6864" s="2">
        <v>23</v>
      </c>
      <c r="U6864" s="2">
        <v>0</v>
      </c>
      <c r="V6864" s="2">
        <v>0</v>
      </c>
      <c r="W6864" s="2">
        <v>0</v>
      </c>
      <c r="X6864" s="2">
        <v>0</v>
      </c>
      <c r="Y6864" s="2">
        <v>19</v>
      </c>
      <c r="Z6864" s="2">
        <v>13</v>
      </c>
      <c r="AA6864" s="2">
        <v>104</v>
      </c>
      <c r="AB6864" s="2">
        <v>5</v>
      </c>
      <c r="AC6864" s="2">
        <v>1</v>
      </c>
      <c r="AD6864" s="2">
        <v>1</v>
      </c>
      <c r="AE6864" s="2">
        <v>1</v>
      </c>
      <c r="AF6864" s="2">
        <v>1</v>
      </c>
      <c r="AG6864" s="2">
        <v>41</v>
      </c>
      <c r="AH6864" s="2">
        <v>0</v>
      </c>
      <c r="AI6864" s="2">
        <v>0</v>
      </c>
      <c r="AJ6864" s="2">
        <v>4</v>
      </c>
      <c r="AK6864" s="2">
        <v>18</v>
      </c>
      <c r="AL6864" s="2">
        <v>0</v>
      </c>
      <c r="AM6864" s="2">
        <v>18</v>
      </c>
      <c r="AN6864" s="3">
        <f>IFERROR(K6864/J6864,"")</f>
        <v>0</v>
      </c>
      <c r="AO6864" s="3">
        <f>IFERROR(L6864/K6864,"")</f>
        <v>0</v>
      </c>
    </row>
    <row r="6865" spans="1:41">
      <c r="A6865" t="s">
        <v>8935</v>
      </c>
      <c r="D6865">
        <v>7400</v>
      </c>
      <c r="E6865" t="s">
        <v>948</v>
      </c>
      <c r="F6865" t="s">
        <v>2329</v>
      </c>
      <c r="I6865" t="b">
        <v>0</v>
      </c>
      <c r="J6865" s="2">
        <v>693</v>
      </c>
      <c r="K6865" s="2">
        <v>551</v>
      </c>
      <c r="L6865" s="2">
        <v>6</v>
      </c>
      <c r="M6865" s="2">
        <v>545</v>
      </c>
      <c r="N6865" s="2">
        <v>80</v>
      </c>
      <c r="O6865" s="2">
        <v>4</v>
      </c>
      <c r="P6865" s="2">
        <v>0</v>
      </c>
      <c r="Q6865" s="2">
        <v>0</v>
      </c>
      <c r="R6865" s="2">
        <v>0</v>
      </c>
      <c r="S6865" s="2">
        <v>0</v>
      </c>
      <c r="T6865" s="2">
        <v>47</v>
      </c>
      <c r="U6865" s="2">
        <v>0</v>
      </c>
      <c r="V6865" s="2">
        <v>0</v>
      </c>
      <c r="W6865" s="2">
        <v>0</v>
      </c>
      <c r="X6865" s="2">
        <v>0</v>
      </c>
      <c r="Y6865" s="2">
        <v>73</v>
      </c>
      <c r="Z6865" s="2">
        <v>30</v>
      </c>
      <c r="AA6865" s="2">
        <v>171</v>
      </c>
      <c r="AB6865" s="2">
        <v>9</v>
      </c>
      <c r="AC6865" s="2">
        <v>0</v>
      </c>
      <c r="AD6865" s="2">
        <v>0</v>
      </c>
      <c r="AE6865" s="2">
        <v>0</v>
      </c>
      <c r="AF6865" s="2">
        <v>0</v>
      </c>
      <c r="AG6865" s="2">
        <v>88</v>
      </c>
      <c r="AH6865" s="2">
        <v>0</v>
      </c>
      <c r="AI6865" s="2">
        <v>1</v>
      </c>
      <c r="AJ6865" s="2">
        <v>1</v>
      </c>
      <c r="AK6865" s="2">
        <v>24</v>
      </c>
      <c r="AL6865" s="2">
        <v>1</v>
      </c>
      <c r="AM6865" s="2">
        <v>16</v>
      </c>
      <c r="AN6865" s="3">
        <f>IFERROR(K6865/J6865,"")</f>
        <v>0</v>
      </c>
      <c r="AO6865" s="3">
        <f>IFERROR(L6865/K6865,"")</f>
        <v>0</v>
      </c>
    </row>
    <row r="6866" spans="1:41">
      <c r="A6866" t="s">
        <v>8936</v>
      </c>
      <c r="D6866">
        <v>7400</v>
      </c>
      <c r="E6866" t="s">
        <v>948</v>
      </c>
      <c r="F6866" t="s">
        <v>2331</v>
      </c>
      <c r="I6866" t="b">
        <v>0</v>
      </c>
      <c r="J6866" s="2">
        <v>731</v>
      </c>
      <c r="K6866" s="2">
        <v>624</v>
      </c>
      <c r="L6866" s="2">
        <v>2</v>
      </c>
      <c r="M6866" s="2">
        <v>622</v>
      </c>
      <c r="N6866" s="2">
        <v>188</v>
      </c>
      <c r="O6866" s="2">
        <v>1</v>
      </c>
      <c r="P6866" s="2">
        <v>1</v>
      </c>
      <c r="Q6866" s="2">
        <v>0</v>
      </c>
      <c r="R6866" s="2">
        <v>0</v>
      </c>
      <c r="S6866" s="2">
        <v>0</v>
      </c>
      <c r="T6866" s="2">
        <v>23</v>
      </c>
      <c r="U6866" s="2">
        <v>0</v>
      </c>
      <c r="V6866" s="2">
        <v>0</v>
      </c>
      <c r="W6866" s="2">
        <v>0</v>
      </c>
      <c r="X6866" s="2">
        <v>0</v>
      </c>
      <c r="Y6866" s="2">
        <v>72</v>
      </c>
      <c r="Z6866" s="2">
        <v>15</v>
      </c>
      <c r="AA6866" s="2">
        <v>150</v>
      </c>
      <c r="AB6866" s="2">
        <v>10</v>
      </c>
      <c r="AC6866" s="2">
        <v>0</v>
      </c>
      <c r="AD6866" s="2">
        <v>0</v>
      </c>
      <c r="AE6866" s="2">
        <v>0</v>
      </c>
      <c r="AF6866" s="2">
        <v>0</v>
      </c>
      <c r="AG6866" s="2">
        <v>142</v>
      </c>
      <c r="AH6866" s="2">
        <v>0</v>
      </c>
      <c r="AI6866" s="2">
        <v>1</v>
      </c>
      <c r="AJ6866" s="2">
        <v>6</v>
      </c>
      <c r="AK6866" s="2">
        <v>4</v>
      </c>
      <c r="AL6866" s="2">
        <v>0</v>
      </c>
      <c r="AM6866" s="2">
        <v>9</v>
      </c>
      <c r="AN6866" s="3">
        <f>IFERROR(K6866/J6866,"")</f>
        <v>0</v>
      </c>
      <c r="AO6866" s="3">
        <f>IFERROR(L6866/K6866,"")</f>
        <v>0</v>
      </c>
    </row>
    <row r="6867" spans="1:41">
      <c r="A6867" t="s">
        <v>8937</v>
      </c>
      <c r="D6867">
        <v>7400</v>
      </c>
      <c r="E6867" t="s">
        <v>948</v>
      </c>
      <c r="F6867" t="s">
        <v>2333</v>
      </c>
      <c r="I6867" t="b">
        <v>0</v>
      </c>
      <c r="J6867" s="2">
        <v>632</v>
      </c>
      <c r="K6867" s="2">
        <v>512</v>
      </c>
      <c r="L6867" s="2">
        <v>2</v>
      </c>
      <c r="M6867" s="2">
        <v>510</v>
      </c>
      <c r="N6867" s="2">
        <v>20</v>
      </c>
      <c r="O6867" s="2">
        <v>12</v>
      </c>
      <c r="P6867" s="2">
        <v>1</v>
      </c>
      <c r="Q6867" s="2">
        <v>0</v>
      </c>
      <c r="R6867" s="2">
        <v>0</v>
      </c>
      <c r="S6867" s="2">
        <v>0</v>
      </c>
      <c r="T6867" s="2">
        <v>182</v>
      </c>
      <c r="U6867" s="2">
        <v>0</v>
      </c>
      <c r="V6867" s="2">
        <v>0</v>
      </c>
      <c r="W6867" s="2">
        <v>0</v>
      </c>
      <c r="X6867" s="2">
        <v>0</v>
      </c>
      <c r="Y6867" s="2">
        <v>34</v>
      </c>
      <c r="Z6867" s="2">
        <v>7</v>
      </c>
      <c r="AA6867" s="2">
        <v>126</v>
      </c>
      <c r="AB6867" s="2">
        <v>2</v>
      </c>
      <c r="AC6867" s="2">
        <v>0</v>
      </c>
      <c r="AD6867" s="2">
        <v>0</v>
      </c>
      <c r="AE6867" s="2">
        <v>0</v>
      </c>
      <c r="AF6867" s="2">
        <v>0</v>
      </c>
      <c r="AG6867" s="2">
        <v>9</v>
      </c>
      <c r="AH6867" s="2">
        <v>0</v>
      </c>
      <c r="AI6867" s="2">
        <v>0</v>
      </c>
      <c r="AJ6867" s="2">
        <v>4</v>
      </c>
      <c r="AK6867" s="2">
        <v>50</v>
      </c>
      <c r="AL6867" s="2">
        <v>0</v>
      </c>
      <c r="AM6867" s="2">
        <v>63</v>
      </c>
      <c r="AN6867" s="3">
        <f>IFERROR(K6867/J6867,"")</f>
        <v>0</v>
      </c>
      <c r="AO6867" s="3">
        <f>IFERROR(L6867/K6867,"")</f>
        <v>0</v>
      </c>
    </row>
    <row r="6868" spans="1:41">
      <c r="A6868" t="s">
        <v>8938</v>
      </c>
      <c r="D6868">
        <v>7400</v>
      </c>
      <c r="E6868" t="s">
        <v>948</v>
      </c>
      <c r="F6868" t="s">
        <v>2335</v>
      </c>
      <c r="I6868" t="b">
        <v>0</v>
      </c>
      <c r="J6868" s="2">
        <v>588</v>
      </c>
      <c r="K6868" s="2">
        <v>465</v>
      </c>
      <c r="L6868" s="2">
        <v>6</v>
      </c>
      <c r="M6868" s="2">
        <v>459</v>
      </c>
      <c r="N6868" s="2">
        <v>131</v>
      </c>
      <c r="O6868" s="2">
        <v>1</v>
      </c>
      <c r="P6868" s="2">
        <v>1</v>
      </c>
      <c r="Q6868" s="2">
        <v>0</v>
      </c>
      <c r="R6868" s="2">
        <v>0</v>
      </c>
      <c r="S6868" s="2">
        <v>0</v>
      </c>
      <c r="T6868" s="2">
        <v>24</v>
      </c>
      <c r="U6868" s="2">
        <v>0</v>
      </c>
      <c r="V6868" s="2">
        <v>0</v>
      </c>
      <c r="W6868" s="2">
        <v>0</v>
      </c>
      <c r="X6868" s="2">
        <v>0</v>
      </c>
      <c r="Y6868" s="2">
        <v>46</v>
      </c>
      <c r="Z6868" s="2">
        <v>4</v>
      </c>
      <c r="AA6868" s="2">
        <v>131</v>
      </c>
      <c r="AB6868" s="2">
        <v>13</v>
      </c>
      <c r="AC6868" s="2">
        <v>0</v>
      </c>
      <c r="AD6868" s="2">
        <v>0</v>
      </c>
      <c r="AE6868" s="2">
        <v>0</v>
      </c>
      <c r="AF6868" s="2">
        <v>0</v>
      </c>
      <c r="AG6868" s="2">
        <v>93</v>
      </c>
      <c r="AH6868" s="2">
        <v>0</v>
      </c>
      <c r="AI6868" s="2">
        <v>0</v>
      </c>
      <c r="AJ6868" s="2">
        <v>3</v>
      </c>
      <c r="AK6868" s="2">
        <v>3</v>
      </c>
      <c r="AL6868" s="2">
        <v>0</v>
      </c>
      <c r="AM6868" s="2">
        <v>9</v>
      </c>
      <c r="AN6868" s="3">
        <f>IFERROR(K6868/J6868,"")</f>
        <v>0</v>
      </c>
      <c r="AO6868" s="3">
        <f>IFERROR(L6868/K6868,"")</f>
        <v>0</v>
      </c>
    </row>
    <row r="6869" spans="1:41">
      <c r="A6869" t="s">
        <v>8939</v>
      </c>
      <c r="D6869">
        <v>7400</v>
      </c>
      <c r="E6869" t="s">
        <v>948</v>
      </c>
      <c r="F6869" t="s">
        <v>2337</v>
      </c>
      <c r="I6869" t="b">
        <v>0</v>
      </c>
      <c r="J6869" s="2">
        <v>641</v>
      </c>
      <c r="K6869" s="2">
        <v>543</v>
      </c>
      <c r="L6869" s="2">
        <v>0</v>
      </c>
      <c r="M6869" s="2">
        <v>543</v>
      </c>
      <c r="N6869" s="2">
        <v>114</v>
      </c>
      <c r="O6869" s="2">
        <v>3</v>
      </c>
      <c r="P6869" s="2">
        <v>0</v>
      </c>
      <c r="Q6869" s="2">
        <v>0</v>
      </c>
      <c r="R6869" s="2">
        <v>0</v>
      </c>
      <c r="S6869" s="2">
        <v>0</v>
      </c>
      <c r="T6869" s="2">
        <v>42</v>
      </c>
      <c r="U6869" s="2">
        <v>0</v>
      </c>
      <c r="V6869" s="2">
        <v>0</v>
      </c>
      <c r="W6869" s="2">
        <v>0</v>
      </c>
      <c r="X6869" s="2">
        <v>0</v>
      </c>
      <c r="Y6869" s="2">
        <v>70</v>
      </c>
      <c r="Z6869" s="2">
        <v>21</v>
      </c>
      <c r="AA6869" s="2">
        <v>147</v>
      </c>
      <c r="AB6869" s="2">
        <v>13</v>
      </c>
      <c r="AC6869" s="2">
        <v>0</v>
      </c>
      <c r="AD6869" s="2">
        <v>0</v>
      </c>
      <c r="AE6869" s="2">
        <v>0</v>
      </c>
      <c r="AF6869" s="2">
        <v>0</v>
      </c>
      <c r="AG6869" s="2">
        <v>110</v>
      </c>
      <c r="AH6869" s="2">
        <v>1</v>
      </c>
      <c r="AI6869" s="2">
        <v>0</v>
      </c>
      <c r="AJ6869" s="2">
        <v>6</v>
      </c>
      <c r="AK6869" s="2">
        <v>5</v>
      </c>
      <c r="AL6869" s="2">
        <v>0</v>
      </c>
      <c r="AM6869" s="2">
        <v>11</v>
      </c>
      <c r="AN6869" s="3">
        <f>IFERROR(K6869/J6869,"")</f>
        <v>0</v>
      </c>
      <c r="AO6869" s="3">
        <f>IFERROR(L6869/K6869,"")</f>
        <v>0</v>
      </c>
    </row>
    <row r="6870" spans="1:41">
      <c r="A6870" t="s">
        <v>8940</v>
      </c>
      <c r="D6870">
        <v>7400</v>
      </c>
      <c r="E6870" t="s">
        <v>948</v>
      </c>
      <c r="F6870" t="s">
        <v>2339</v>
      </c>
      <c r="I6870" t="b">
        <v>0</v>
      </c>
      <c r="J6870" s="2">
        <v>507</v>
      </c>
      <c r="K6870" s="2">
        <v>420</v>
      </c>
      <c r="L6870" s="2">
        <v>6</v>
      </c>
      <c r="M6870" s="2">
        <v>414</v>
      </c>
      <c r="N6870" s="2">
        <v>81</v>
      </c>
      <c r="O6870" s="2">
        <v>2</v>
      </c>
      <c r="P6870" s="2">
        <v>0</v>
      </c>
      <c r="Q6870" s="2">
        <v>0</v>
      </c>
      <c r="R6870" s="2">
        <v>0</v>
      </c>
      <c r="S6870" s="2">
        <v>0</v>
      </c>
      <c r="T6870" s="2">
        <v>26</v>
      </c>
      <c r="U6870" s="2">
        <v>0</v>
      </c>
      <c r="V6870" s="2">
        <v>0</v>
      </c>
      <c r="W6870" s="2">
        <v>0</v>
      </c>
      <c r="X6870" s="2">
        <v>0</v>
      </c>
      <c r="Y6870" s="2">
        <v>45</v>
      </c>
      <c r="Z6870" s="2">
        <v>31</v>
      </c>
      <c r="AA6870" s="2">
        <v>113</v>
      </c>
      <c r="AB6870" s="2">
        <v>15</v>
      </c>
      <c r="AC6870" s="2">
        <v>0</v>
      </c>
      <c r="AD6870" s="2">
        <v>0</v>
      </c>
      <c r="AE6870" s="2">
        <v>0</v>
      </c>
      <c r="AF6870" s="2">
        <v>0</v>
      </c>
      <c r="AG6870" s="2">
        <v>85</v>
      </c>
      <c r="AH6870" s="2">
        <v>0</v>
      </c>
      <c r="AI6870" s="2">
        <v>0</v>
      </c>
      <c r="AJ6870" s="2">
        <v>2</v>
      </c>
      <c r="AK6870" s="2">
        <v>5</v>
      </c>
      <c r="AL6870" s="2">
        <v>0</v>
      </c>
      <c r="AM6870" s="2">
        <v>9</v>
      </c>
      <c r="AN6870" s="3">
        <f>IFERROR(K6870/J6870,"")</f>
        <v>0</v>
      </c>
      <c r="AO6870" s="3">
        <f>IFERROR(L6870/K6870,"")</f>
        <v>0</v>
      </c>
    </row>
    <row r="6871" spans="1:41">
      <c r="A6871" t="s">
        <v>8941</v>
      </c>
      <c r="D6871">
        <v>7400</v>
      </c>
      <c r="E6871" t="s">
        <v>948</v>
      </c>
      <c r="F6871" t="s">
        <v>2850</v>
      </c>
      <c r="I6871" t="b">
        <v>0</v>
      </c>
      <c r="J6871" s="2">
        <v>431</v>
      </c>
      <c r="K6871" s="2">
        <v>174</v>
      </c>
      <c r="L6871" s="2">
        <v>0</v>
      </c>
      <c r="M6871" s="2">
        <v>174</v>
      </c>
      <c r="N6871" s="2">
        <v>14</v>
      </c>
      <c r="O6871" s="2">
        <v>5</v>
      </c>
      <c r="P6871" s="2">
        <v>0</v>
      </c>
      <c r="Q6871" s="2">
        <v>0</v>
      </c>
      <c r="R6871" s="2">
        <v>0</v>
      </c>
      <c r="S6871" s="2">
        <v>0</v>
      </c>
      <c r="T6871" s="2">
        <v>5</v>
      </c>
      <c r="U6871" s="2">
        <v>0</v>
      </c>
      <c r="V6871" s="2">
        <v>0</v>
      </c>
      <c r="W6871" s="2">
        <v>0</v>
      </c>
      <c r="X6871" s="2">
        <v>0</v>
      </c>
      <c r="Y6871" s="2">
        <v>26</v>
      </c>
      <c r="Z6871" s="2">
        <v>3</v>
      </c>
      <c r="AA6871" s="2">
        <v>66</v>
      </c>
      <c r="AB6871" s="2">
        <v>0</v>
      </c>
      <c r="AC6871" s="2">
        <v>0</v>
      </c>
      <c r="AD6871" s="2">
        <v>0</v>
      </c>
      <c r="AE6871" s="2">
        <v>0</v>
      </c>
      <c r="AF6871" s="2">
        <v>0</v>
      </c>
      <c r="AG6871" s="2">
        <v>5</v>
      </c>
      <c r="AH6871" s="2">
        <v>0</v>
      </c>
      <c r="AI6871" s="2">
        <v>0</v>
      </c>
      <c r="AJ6871" s="2">
        <v>1</v>
      </c>
      <c r="AK6871" s="2">
        <v>5</v>
      </c>
      <c r="AL6871" s="2">
        <v>0</v>
      </c>
      <c r="AM6871" s="2">
        <v>44</v>
      </c>
      <c r="AN6871" s="3">
        <f>IFERROR(K6871/J6871,"")</f>
        <v>0</v>
      </c>
      <c r="AO6871" s="3">
        <f>IFERROR(L6871/K6871,"")</f>
        <v>0</v>
      </c>
    </row>
    <row r="6872" spans="1:41">
      <c r="A6872" t="s">
        <v>8942</v>
      </c>
      <c r="D6872">
        <v>7400</v>
      </c>
      <c r="E6872" t="s">
        <v>948</v>
      </c>
      <c r="F6872" t="s">
        <v>2853</v>
      </c>
      <c r="I6872" t="b">
        <v>0</v>
      </c>
      <c r="J6872" s="2">
        <v>716</v>
      </c>
      <c r="K6872" s="2">
        <v>539</v>
      </c>
      <c r="L6872" s="2">
        <v>0</v>
      </c>
      <c r="M6872" s="2">
        <v>539</v>
      </c>
      <c r="N6872" s="2">
        <v>179</v>
      </c>
      <c r="O6872" s="2">
        <v>4</v>
      </c>
      <c r="P6872" s="2">
        <v>1</v>
      </c>
      <c r="Q6872" s="2">
        <v>0</v>
      </c>
      <c r="R6872" s="2">
        <v>0</v>
      </c>
      <c r="S6872" s="2">
        <v>0</v>
      </c>
      <c r="T6872" s="2">
        <v>25</v>
      </c>
      <c r="U6872" s="2">
        <v>0</v>
      </c>
      <c r="V6872" s="2">
        <v>0</v>
      </c>
      <c r="W6872" s="2">
        <v>0</v>
      </c>
      <c r="X6872" s="2">
        <v>0</v>
      </c>
      <c r="Y6872" s="2">
        <v>26</v>
      </c>
      <c r="Z6872" s="2">
        <v>14</v>
      </c>
      <c r="AA6872" s="2">
        <v>152</v>
      </c>
      <c r="AB6872" s="2">
        <v>18</v>
      </c>
      <c r="AC6872" s="2">
        <v>0</v>
      </c>
      <c r="AD6872" s="2">
        <v>0</v>
      </c>
      <c r="AE6872" s="2">
        <v>0</v>
      </c>
      <c r="AF6872" s="2">
        <v>1</v>
      </c>
      <c r="AG6872" s="2">
        <v>102</v>
      </c>
      <c r="AH6872" s="2">
        <v>0</v>
      </c>
      <c r="AI6872" s="2">
        <v>0</v>
      </c>
      <c r="AJ6872" s="2">
        <v>5</v>
      </c>
      <c r="AK6872" s="2">
        <v>6</v>
      </c>
      <c r="AL6872" s="2">
        <v>0</v>
      </c>
      <c r="AM6872" s="2">
        <v>6</v>
      </c>
      <c r="AN6872" s="3">
        <f>IFERROR(K6872/J6872,"")</f>
        <v>0</v>
      </c>
      <c r="AO6872" s="3">
        <f>IFERROR(L6872/K6872,"")</f>
        <v>0</v>
      </c>
    </row>
    <row r="6873" spans="1:41">
      <c r="A6873" t="s">
        <v>8943</v>
      </c>
      <c r="D6873">
        <v>7400</v>
      </c>
      <c r="E6873" t="s">
        <v>948</v>
      </c>
      <c r="F6873" t="s">
        <v>2343</v>
      </c>
      <c r="I6873" t="b">
        <v>0</v>
      </c>
      <c r="J6873" s="2">
        <v>486</v>
      </c>
      <c r="K6873" s="2">
        <v>367</v>
      </c>
      <c r="L6873" s="2">
        <v>1</v>
      </c>
      <c r="M6873" s="2">
        <v>366</v>
      </c>
      <c r="N6873" s="2">
        <v>90</v>
      </c>
      <c r="O6873" s="2">
        <v>1</v>
      </c>
      <c r="P6873" s="2">
        <v>0</v>
      </c>
      <c r="Q6873" s="2">
        <v>0</v>
      </c>
      <c r="R6873" s="2">
        <v>0</v>
      </c>
      <c r="S6873" s="2">
        <v>0</v>
      </c>
      <c r="T6873" s="2">
        <v>20</v>
      </c>
      <c r="U6873" s="2">
        <v>0</v>
      </c>
      <c r="V6873" s="2">
        <v>0</v>
      </c>
      <c r="W6873" s="2">
        <v>0</v>
      </c>
      <c r="X6873" s="2">
        <v>0</v>
      </c>
      <c r="Y6873" s="2">
        <v>37</v>
      </c>
      <c r="Z6873" s="2">
        <v>10</v>
      </c>
      <c r="AA6873" s="2">
        <v>108</v>
      </c>
      <c r="AB6873" s="2">
        <v>16</v>
      </c>
      <c r="AC6873" s="2">
        <v>1</v>
      </c>
      <c r="AD6873" s="2">
        <v>0</v>
      </c>
      <c r="AE6873" s="2">
        <v>0</v>
      </c>
      <c r="AF6873" s="2">
        <v>0</v>
      </c>
      <c r="AG6873" s="2">
        <v>72</v>
      </c>
      <c r="AH6873" s="2">
        <v>0</v>
      </c>
      <c r="AI6873" s="2">
        <v>0</v>
      </c>
      <c r="AJ6873" s="2">
        <v>2</v>
      </c>
      <c r="AK6873" s="2">
        <v>5</v>
      </c>
      <c r="AL6873" s="2">
        <v>0</v>
      </c>
      <c r="AM6873" s="2">
        <v>4</v>
      </c>
      <c r="AN6873" s="3">
        <f>IFERROR(K6873/J6873,"")</f>
        <v>0</v>
      </c>
      <c r="AO6873" s="3">
        <f>IFERROR(L6873/K6873,"")</f>
        <v>0</v>
      </c>
    </row>
    <row r="6874" spans="1:41">
      <c r="A6874" t="s">
        <v>8944</v>
      </c>
      <c r="D6874">
        <v>7400</v>
      </c>
      <c r="E6874" t="s">
        <v>948</v>
      </c>
      <c r="F6874" t="s">
        <v>2345</v>
      </c>
      <c r="I6874" t="b">
        <v>0</v>
      </c>
      <c r="J6874" s="2">
        <v>470</v>
      </c>
      <c r="K6874" s="2">
        <v>341</v>
      </c>
      <c r="L6874" s="2">
        <v>6</v>
      </c>
      <c r="M6874" s="2">
        <v>335</v>
      </c>
      <c r="N6874" s="2">
        <v>21</v>
      </c>
      <c r="O6874" s="2">
        <v>2</v>
      </c>
      <c r="P6874" s="2">
        <v>0</v>
      </c>
      <c r="Q6874" s="2">
        <v>0</v>
      </c>
      <c r="R6874" s="2">
        <v>0</v>
      </c>
      <c r="S6874" s="2">
        <v>0</v>
      </c>
      <c r="T6874" s="2">
        <v>23</v>
      </c>
      <c r="U6874" s="2">
        <v>0</v>
      </c>
      <c r="V6874" s="2">
        <v>0</v>
      </c>
      <c r="W6874" s="2">
        <v>0</v>
      </c>
      <c r="X6874" s="2">
        <v>0</v>
      </c>
      <c r="Y6874" s="2">
        <v>34</v>
      </c>
      <c r="Z6874" s="2">
        <v>85</v>
      </c>
      <c r="AA6874" s="2">
        <v>108</v>
      </c>
      <c r="AB6874" s="2">
        <v>2</v>
      </c>
      <c r="AC6874" s="2">
        <v>0</v>
      </c>
      <c r="AD6874" s="2">
        <v>0</v>
      </c>
      <c r="AE6874" s="2">
        <v>0</v>
      </c>
      <c r="AF6874" s="2">
        <v>0</v>
      </c>
      <c r="AG6874" s="2">
        <v>33</v>
      </c>
      <c r="AH6874" s="2">
        <v>0</v>
      </c>
      <c r="AI6874" s="2">
        <v>0</v>
      </c>
      <c r="AJ6874" s="2">
        <v>6</v>
      </c>
      <c r="AK6874" s="2">
        <v>5</v>
      </c>
      <c r="AL6874" s="2">
        <v>1</v>
      </c>
      <c r="AM6874" s="2">
        <v>15</v>
      </c>
      <c r="AN6874" s="3">
        <f>IFERROR(K6874/J6874,"")</f>
        <v>0</v>
      </c>
      <c r="AO6874" s="3">
        <f>IFERROR(L6874/K6874,"")</f>
        <v>0</v>
      </c>
    </row>
    <row r="6875" spans="1:41">
      <c r="A6875" t="s">
        <v>8945</v>
      </c>
      <c r="D6875">
        <v>7400</v>
      </c>
      <c r="E6875" t="s">
        <v>948</v>
      </c>
      <c r="F6875" t="s">
        <v>2347</v>
      </c>
      <c r="I6875" t="b">
        <v>0</v>
      </c>
      <c r="J6875" s="2">
        <v>596</v>
      </c>
      <c r="K6875" s="2">
        <v>470</v>
      </c>
      <c r="L6875" s="2">
        <v>3</v>
      </c>
      <c r="M6875" s="2">
        <v>467</v>
      </c>
      <c r="N6875" s="2">
        <v>90</v>
      </c>
      <c r="O6875" s="2">
        <v>1</v>
      </c>
      <c r="P6875" s="2">
        <v>0</v>
      </c>
      <c r="Q6875" s="2">
        <v>0</v>
      </c>
      <c r="R6875" s="2">
        <v>0</v>
      </c>
      <c r="S6875" s="2">
        <v>0</v>
      </c>
      <c r="T6875" s="2">
        <v>61</v>
      </c>
      <c r="U6875" s="2">
        <v>0</v>
      </c>
      <c r="V6875" s="2">
        <v>0</v>
      </c>
      <c r="W6875" s="2">
        <v>0</v>
      </c>
      <c r="X6875" s="2">
        <v>0</v>
      </c>
      <c r="Y6875" s="2">
        <v>64</v>
      </c>
      <c r="Z6875" s="2">
        <v>15</v>
      </c>
      <c r="AA6875" s="2">
        <v>135</v>
      </c>
      <c r="AB6875" s="2">
        <v>14</v>
      </c>
      <c r="AC6875" s="2">
        <v>0</v>
      </c>
      <c r="AD6875" s="2">
        <v>0</v>
      </c>
      <c r="AE6875" s="2">
        <v>0</v>
      </c>
      <c r="AF6875" s="2">
        <v>0</v>
      </c>
      <c r="AG6875" s="2">
        <v>67</v>
      </c>
      <c r="AH6875" s="2">
        <v>0</v>
      </c>
      <c r="AI6875" s="2">
        <v>0</v>
      </c>
      <c r="AJ6875" s="2">
        <v>0</v>
      </c>
      <c r="AK6875" s="2">
        <v>8</v>
      </c>
      <c r="AL6875" s="2">
        <v>0</v>
      </c>
      <c r="AM6875" s="2">
        <v>12</v>
      </c>
      <c r="AN6875" s="3">
        <f>IFERROR(K6875/J6875,"")</f>
        <v>0</v>
      </c>
      <c r="AO6875" s="3">
        <f>IFERROR(L6875/K6875,"")</f>
        <v>0</v>
      </c>
    </row>
    <row r="6876" spans="1:41">
      <c r="A6876" t="s">
        <v>8946</v>
      </c>
      <c r="D6876">
        <v>7400</v>
      </c>
      <c r="E6876" t="s">
        <v>948</v>
      </c>
      <c r="F6876" t="s">
        <v>2858</v>
      </c>
      <c r="I6876" t="b">
        <v>0</v>
      </c>
      <c r="J6876" s="2">
        <v>497</v>
      </c>
      <c r="K6876" s="2">
        <v>339</v>
      </c>
      <c r="L6876" s="2">
        <v>2</v>
      </c>
      <c r="M6876" s="2">
        <v>337</v>
      </c>
      <c r="N6876" s="2">
        <v>30</v>
      </c>
      <c r="O6876" s="2">
        <v>3</v>
      </c>
      <c r="P6876" s="2">
        <v>0</v>
      </c>
      <c r="Q6876" s="2">
        <v>0</v>
      </c>
      <c r="R6876" s="2">
        <v>0</v>
      </c>
      <c r="S6876" s="2">
        <v>0</v>
      </c>
      <c r="T6876" s="2">
        <v>40</v>
      </c>
      <c r="U6876" s="2">
        <v>0</v>
      </c>
      <c r="V6876" s="2">
        <v>0</v>
      </c>
      <c r="W6876" s="2">
        <v>0</v>
      </c>
      <c r="X6876" s="2">
        <v>0</v>
      </c>
      <c r="Y6876" s="2">
        <v>33</v>
      </c>
      <c r="Z6876" s="2">
        <v>6</v>
      </c>
      <c r="AA6876" s="2">
        <v>148</v>
      </c>
      <c r="AB6876" s="2">
        <v>3</v>
      </c>
      <c r="AC6876" s="2">
        <v>0</v>
      </c>
      <c r="AD6876" s="2">
        <v>0</v>
      </c>
      <c r="AE6876" s="2">
        <v>0</v>
      </c>
      <c r="AF6876" s="2">
        <v>0</v>
      </c>
      <c r="AG6876" s="2">
        <v>28</v>
      </c>
      <c r="AH6876" s="2">
        <v>0</v>
      </c>
      <c r="AI6876" s="2">
        <v>0</v>
      </c>
      <c r="AJ6876" s="2">
        <v>1</v>
      </c>
      <c r="AK6876" s="2">
        <v>16</v>
      </c>
      <c r="AL6876" s="2">
        <v>0</v>
      </c>
      <c r="AM6876" s="2">
        <v>29</v>
      </c>
      <c r="AN6876" s="3">
        <f>IFERROR(K6876/J6876,"")</f>
        <v>0</v>
      </c>
      <c r="AO6876" s="3">
        <f>IFERROR(L6876/K6876,"")</f>
        <v>0</v>
      </c>
    </row>
    <row r="6877" spans="1:41">
      <c r="A6877" t="s">
        <v>8947</v>
      </c>
      <c r="D6877">
        <v>7400</v>
      </c>
      <c r="E6877" t="s">
        <v>948</v>
      </c>
      <c r="F6877" t="s">
        <v>2349</v>
      </c>
      <c r="I6877" t="b">
        <v>0</v>
      </c>
      <c r="J6877" s="2">
        <v>501</v>
      </c>
      <c r="K6877" s="2">
        <v>325</v>
      </c>
      <c r="L6877" s="2">
        <v>4</v>
      </c>
      <c r="M6877" s="2">
        <v>321</v>
      </c>
      <c r="N6877" s="2">
        <v>48</v>
      </c>
      <c r="O6877" s="2">
        <v>2</v>
      </c>
      <c r="P6877" s="2">
        <v>0</v>
      </c>
      <c r="Q6877" s="2">
        <v>0</v>
      </c>
      <c r="R6877" s="2">
        <v>0</v>
      </c>
      <c r="S6877" s="2">
        <v>0</v>
      </c>
      <c r="T6877" s="2">
        <v>16</v>
      </c>
      <c r="U6877" s="2">
        <v>0</v>
      </c>
      <c r="V6877" s="2">
        <v>0</v>
      </c>
      <c r="W6877" s="2">
        <v>0</v>
      </c>
      <c r="X6877" s="2">
        <v>0</v>
      </c>
      <c r="Y6877" s="2">
        <v>25</v>
      </c>
      <c r="Z6877" s="2">
        <v>52</v>
      </c>
      <c r="AA6877" s="2">
        <v>103</v>
      </c>
      <c r="AB6877" s="2">
        <v>6</v>
      </c>
      <c r="AC6877" s="2">
        <v>0</v>
      </c>
      <c r="AD6877" s="2">
        <v>0</v>
      </c>
      <c r="AE6877" s="2">
        <v>0</v>
      </c>
      <c r="AF6877" s="2">
        <v>0</v>
      </c>
      <c r="AG6877" s="2">
        <v>47</v>
      </c>
      <c r="AH6877" s="2">
        <v>0</v>
      </c>
      <c r="AI6877" s="2">
        <v>0</v>
      </c>
      <c r="AJ6877" s="2">
        <v>5</v>
      </c>
      <c r="AK6877" s="2">
        <v>2</v>
      </c>
      <c r="AL6877" s="2">
        <v>0</v>
      </c>
      <c r="AM6877" s="2">
        <v>15</v>
      </c>
      <c r="AN6877" s="3">
        <f>IFERROR(K6877/J6877,"")</f>
        <v>0</v>
      </c>
      <c r="AO6877" s="3">
        <f>IFERROR(L6877/K6877,"")</f>
        <v>0</v>
      </c>
    </row>
    <row r="6878" spans="1:41">
      <c r="A6878" t="s">
        <v>8948</v>
      </c>
      <c r="D6878">
        <v>7400</v>
      </c>
      <c r="E6878" t="s">
        <v>948</v>
      </c>
      <c r="F6878" t="s">
        <v>2351</v>
      </c>
      <c r="I6878" t="b">
        <v>0</v>
      </c>
      <c r="J6878" s="2">
        <v>704</v>
      </c>
      <c r="K6878" s="2">
        <v>597</v>
      </c>
      <c r="L6878" s="2">
        <v>2</v>
      </c>
      <c r="M6878" s="2">
        <v>595</v>
      </c>
      <c r="N6878" s="2">
        <v>139</v>
      </c>
      <c r="O6878" s="2">
        <v>1</v>
      </c>
      <c r="P6878" s="2">
        <v>0</v>
      </c>
      <c r="Q6878" s="2">
        <v>0</v>
      </c>
      <c r="R6878" s="2">
        <v>0</v>
      </c>
      <c r="S6878" s="2">
        <v>0</v>
      </c>
      <c r="T6878" s="2">
        <v>44</v>
      </c>
      <c r="U6878" s="2">
        <v>0</v>
      </c>
      <c r="V6878" s="2">
        <v>0</v>
      </c>
      <c r="W6878" s="2">
        <v>0</v>
      </c>
      <c r="X6878" s="2">
        <v>0</v>
      </c>
      <c r="Y6878" s="2">
        <v>85</v>
      </c>
      <c r="Z6878" s="2">
        <v>17</v>
      </c>
      <c r="AA6878" s="2">
        <v>136</v>
      </c>
      <c r="AB6878" s="2">
        <v>9</v>
      </c>
      <c r="AC6878" s="2">
        <v>0</v>
      </c>
      <c r="AD6878" s="2">
        <v>0</v>
      </c>
      <c r="AE6878" s="2">
        <v>0</v>
      </c>
      <c r="AF6878" s="2">
        <v>0</v>
      </c>
      <c r="AG6878" s="2">
        <v>143</v>
      </c>
      <c r="AH6878" s="2">
        <v>0</v>
      </c>
      <c r="AI6878" s="2">
        <v>0</v>
      </c>
      <c r="AJ6878" s="2">
        <v>2</v>
      </c>
      <c r="AK6878" s="2">
        <v>2</v>
      </c>
      <c r="AL6878" s="2">
        <v>0</v>
      </c>
      <c r="AM6878" s="2">
        <v>17</v>
      </c>
      <c r="AN6878" s="3">
        <f>IFERROR(K6878/J6878,"")</f>
        <v>0</v>
      </c>
      <c r="AO6878" s="3">
        <f>IFERROR(L6878/K6878,"")</f>
        <v>0</v>
      </c>
    </row>
    <row r="6879" spans="1:41">
      <c r="A6879" t="s">
        <v>8949</v>
      </c>
      <c r="D6879">
        <v>7400</v>
      </c>
      <c r="E6879" t="s">
        <v>948</v>
      </c>
      <c r="F6879" t="s">
        <v>2353</v>
      </c>
      <c r="I6879" t="b">
        <v>0</v>
      </c>
      <c r="J6879" s="2">
        <v>748</v>
      </c>
      <c r="K6879" s="2">
        <v>646</v>
      </c>
      <c r="L6879" s="2">
        <v>2</v>
      </c>
      <c r="M6879" s="2">
        <v>644</v>
      </c>
      <c r="N6879" s="2">
        <v>159</v>
      </c>
      <c r="O6879" s="2">
        <v>2</v>
      </c>
      <c r="P6879" s="2">
        <v>0</v>
      </c>
      <c r="Q6879" s="2">
        <v>0</v>
      </c>
      <c r="R6879" s="2">
        <v>0</v>
      </c>
      <c r="S6879" s="2">
        <v>0</v>
      </c>
      <c r="T6879" s="2">
        <v>49</v>
      </c>
      <c r="U6879" s="2">
        <v>0</v>
      </c>
      <c r="V6879" s="2">
        <v>0</v>
      </c>
      <c r="W6879" s="2">
        <v>0</v>
      </c>
      <c r="X6879" s="2">
        <v>0</v>
      </c>
      <c r="Y6879" s="2">
        <v>56</v>
      </c>
      <c r="Z6879" s="2">
        <v>19</v>
      </c>
      <c r="AA6879" s="2">
        <v>165</v>
      </c>
      <c r="AB6879" s="2">
        <v>20</v>
      </c>
      <c r="AC6879" s="2">
        <v>0</v>
      </c>
      <c r="AD6879" s="2">
        <v>0</v>
      </c>
      <c r="AE6879" s="2">
        <v>0</v>
      </c>
      <c r="AF6879" s="2">
        <v>0</v>
      </c>
      <c r="AG6879" s="2">
        <v>153</v>
      </c>
      <c r="AH6879" s="2">
        <v>0</v>
      </c>
      <c r="AI6879" s="2">
        <v>0</v>
      </c>
      <c r="AJ6879" s="2">
        <v>4</v>
      </c>
      <c r="AK6879" s="2">
        <v>6</v>
      </c>
      <c r="AL6879" s="2">
        <v>0</v>
      </c>
      <c r="AM6879" s="2">
        <v>11</v>
      </c>
      <c r="AN6879" s="3">
        <f>IFERROR(K6879/J6879,"")</f>
        <v>0</v>
      </c>
      <c r="AO6879" s="3">
        <f>IFERROR(L6879/K6879,"")</f>
        <v>0</v>
      </c>
    </row>
    <row r="6880" spans="1:41">
      <c r="A6880" t="s">
        <v>8950</v>
      </c>
      <c r="D6880">
        <v>7400</v>
      </c>
      <c r="E6880" t="s">
        <v>948</v>
      </c>
      <c r="F6880" t="s">
        <v>2863</v>
      </c>
      <c r="I6880" t="b">
        <v>0</v>
      </c>
      <c r="J6880" s="2">
        <v>552</v>
      </c>
      <c r="K6880" s="2">
        <v>438</v>
      </c>
      <c r="L6880" s="2">
        <v>1</v>
      </c>
      <c r="M6880" s="2">
        <v>437</v>
      </c>
      <c r="N6880" s="2">
        <v>83</v>
      </c>
      <c r="O6880" s="2">
        <v>4</v>
      </c>
      <c r="P6880" s="2">
        <v>0</v>
      </c>
      <c r="Q6880" s="2">
        <v>0</v>
      </c>
      <c r="R6880" s="2">
        <v>0</v>
      </c>
      <c r="S6880" s="2">
        <v>0</v>
      </c>
      <c r="T6880" s="2">
        <v>23</v>
      </c>
      <c r="U6880" s="2">
        <v>0</v>
      </c>
      <c r="V6880" s="2">
        <v>0</v>
      </c>
      <c r="W6880" s="2">
        <v>0</v>
      </c>
      <c r="X6880" s="2">
        <v>0</v>
      </c>
      <c r="Y6880" s="2">
        <v>52</v>
      </c>
      <c r="Z6880" s="2">
        <v>45</v>
      </c>
      <c r="AA6880" s="2">
        <v>128</v>
      </c>
      <c r="AB6880" s="2">
        <v>12</v>
      </c>
      <c r="AC6880" s="2">
        <v>0</v>
      </c>
      <c r="AD6880" s="2">
        <v>0</v>
      </c>
      <c r="AE6880" s="2">
        <v>0</v>
      </c>
      <c r="AF6880" s="2">
        <v>0</v>
      </c>
      <c r="AG6880" s="2">
        <v>65</v>
      </c>
      <c r="AH6880" s="2">
        <v>0</v>
      </c>
      <c r="AI6880" s="2">
        <v>0</v>
      </c>
      <c r="AJ6880" s="2">
        <v>3</v>
      </c>
      <c r="AK6880" s="2">
        <v>5</v>
      </c>
      <c r="AL6880" s="2">
        <v>1</v>
      </c>
      <c r="AM6880" s="2">
        <v>16</v>
      </c>
      <c r="AN6880" s="3">
        <f>IFERROR(K6880/J6880,"")</f>
        <v>0</v>
      </c>
      <c r="AO6880" s="3">
        <f>IFERROR(L6880/K6880,"")</f>
        <v>0</v>
      </c>
    </row>
    <row r="6881" spans="1:41">
      <c r="A6881" t="s">
        <v>8951</v>
      </c>
      <c r="D6881">
        <v>7400</v>
      </c>
      <c r="E6881" t="s">
        <v>948</v>
      </c>
      <c r="F6881" t="s">
        <v>2865</v>
      </c>
      <c r="I6881" t="b">
        <v>0</v>
      </c>
      <c r="J6881" s="2">
        <v>410</v>
      </c>
      <c r="K6881" s="2">
        <v>224</v>
      </c>
      <c r="L6881" s="2">
        <v>2</v>
      </c>
      <c r="M6881" s="2">
        <v>222</v>
      </c>
      <c r="N6881" s="2">
        <v>28</v>
      </c>
      <c r="O6881" s="2">
        <v>1</v>
      </c>
      <c r="P6881" s="2">
        <v>0</v>
      </c>
      <c r="Q6881" s="2">
        <v>0</v>
      </c>
      <c r="R6881" s="2">
        <v>0</v>
      </c>
      <c r="S6881" s="2">
        <v>0</v>
      </c>
      <c r="T6881" s="2">
        <v>17</v>
      </c>
      <c r="U6881" s="2">
        <v>0</v>
      </c>
      <c r="V6881" s="2">
        <v>0</v>
      </c>
      <c r="W6881" s="2">
        <v>0</v>
      </c>
      <c r="X6881" s="2">
        <v>0</v>
      </c>
      <c r="Y6881" s="2">
        <v>20</v>
      </c>
      <c r="Z6881" s="2">
        <v>8</v>
      </c>
      <c r="AA6881" s="2">
        <v>106</v>
      </c>
      <c r="AB6881" s="2">
        <v>3</v>
      </c>
      <c r="AC6881" s="2">
        <v>0</v>
      </c>
      <c r="AD6881" s="2">
        <v>0</v>
      </c>
      <c r="AE6881" s="2">
        <v>0</v>
      </c>
      <c r="AF6881" s="2">
        <v>0</v>
      </c>
      <c r="AG6881" s="2">
        <v>23</v>
      </c>
      <c r="AH6881" s="2">
        <v>0</v>
      </c>
      <c r="AI6881" s="2">
        <v>0</v>
      </c>
      <c r="AJ6881" s="2">
        <v>0</v>
      </c>
      <c r="AK6881" s="2">
        <v>5</v>
      </c>
      <c r="AL6881" s="2">
        <v>0</v>
      </c>
      <c r="AM6881" s="2">
        <v>11</v>
      </c>
      <c r="AN6881" s="3">
        <f>IFERROR(K6881/J6881,"")</f>
        <v>0</v>
      </c>
      <c r="AO6881" s="3">
        <f>IFERROR(L6881/K6881,"")</f>
        <v>0</v>
      </c>
    </row>
    <row r="6882" spans="1:41">
      <c r="A6882" t="s">
        <v>8952</v>
      </c>
      <c r="D6882">
        <v>7400</v>
      </c>
      <c r="E6882" t="s">
        <v>948</v>
      </c>
      <c r="F6882" t="s">
        <v>2867</v>
      </c>
      <c r="I6882" t="b">
        <v>0</v>
      </c>
      <c r="J6882" s="2">
        <v>618</v>
      </c>
      <c r="K6882" s="2">
        <v>470</v>
      </c>
      <c r="L6882" s="2">
        <v>4</v>
      </c>
      <c r="M6882" s="2">
        <v>466</v>
      </c>
      <c r="N6882" s="2">
        <v>152</v>
      </c>
      <c r="O6882" s="2">
        <v>1</v>
      </c>
      <c r="P6882" s="2">
        <v>0</v>
      </c>
      <c r="Q6882" s="2">
        <v>0</v>
      </c>
      <c r="R6882" s="2">
        <v>0</v>
      </c>
      <c r="S6882" s="2">
        <v>0</v>
      </c>
      <c r="T6882" s="2">
        <v>23</v>
      </c>
      <c r="U6882" s="2">
        <v>0</v>
      </c>
      <c r="V6882" s="2">
        <v>0</v>
      </c>
      <c r="W6882" s="2">
        <v>0</v>
      </c>
      <c r="X6882" s="2">
        <v>0</v>
      </c>
      <c r="Y6882" s="2">
        <v>40</v>
      </c>
      <c r="Z6882" s="2">
        <v>15</v>
      </c>
      <c r="AA6882" s="2">
        <v>119</v>
      </c>
      <c r="AB6882" s="2">
        <v>8</v>
      </c>
      <c r="AC6882" s="2">
        <v>1</v>
      </c>
      <c r="AD6882" s="2">
        <v>0</v>
      </c>
      <c r="AE6882" s="2">
        <v>0</v>
      </c>
      <c r="AF6882" s="2">
        <v>0</v>
      </c>
      <c r="AG6882" s="2">
        <v>95</v>
      </c>
      <c r="AH6882" s="2">
        <v>0</v>
      </c>
      <c r="AI6882" s="2">
        <v>0</v>
      </c>
      <c r="AJ6882" s="2">
        <v>1</v>
      </c>
      <c r="AK6882" s="2">
        <v>4</v>
      </c>
      <c r="AL6882" s="2">
        <v>0</v>
      </c>
      <c r="AM6882" s="2">
        <v>7</v>
      </c>
      <c r="AN6882" s="3">
        <f>IFERROR(K6882/J6882,"")</f>
        <v>0</v>
      </c>
      <c r="AO6882" s="3">
        <f>IFERROR(L6882/K6882,"")</f>
        <v>0</v>
      </c>
    </row>
    <row r="6883" spans="1:41">
      <c r="A6883" t="s">
        <v>8953</v>
      </c>
      <c r="D6883">
        <v>7400</v>
      </c>
      <c r="E6883" t="s">
        <v>948</v>
      </c>
      <c r="F6883" t="s">
        <v>2387</v>
      </c>
      <c r="I6883" t="b">
        <v>0</v>
      </c>
      <c r="J6883" s="2">
        <v>726</v>
      </c>
      <c r="K6883" s="2">
        <v>471</v>
      </c>
      <c r="L6883" s="2">
        <v>4</v>
      </c>
      <c r="M6883" s="2">
        <v>467</v>
      </c>
      <c r="N6883" s="2">
        <v>136</v>
      </c>
      <c r="O6883" s="2">
        <v>2</v>
      </c>
      <c r="P6883" s="2">
        <v>0</v>
      </c>
      <c r="Q6883" s="2">
        <v>0</v>
      </c>
      <c r="R6883" s="2">
        <v>0</v>
      </c>
      <c r="S6883" s="2">
        <v>0</v>
      </c>
      <c r="T6883" s="2">
        <v>17</v>
      </c>
      <c r="U6883" s="2">
        <v>0</v>
      </c>
      <c r="V6883" s="2">
        <v>0</v>
      </c>
      <c r="W6883" s="2">
        <v>0</v>
      </c>
      <c r="X6883" s="2">
        <v>0</v>
      </c>
      <c r="Y6883" s="2">
        <v>45</v>
      </c>
      <c r="Z6883" s="2">
        <v>10</v>
      </c>
      <c r="AA6883" s="2">
        <v>177</v>
      </c>
      <c r="AB6883" s="2">
        <v>15</v>
      </c>
      <c r="AC6883" s="2">
        <v>0</v>
      </c>
      <c r="AD6883" s="2">
        <v>0</v>
      </c>
      <c r="AE6883" s="2">
        <v>0</v>
      </c>
      <c r="AF6883" s="2">
        <v>0</v>
      </c>
      <c r="AG6883" s="2">
        <v>47</v>
      </c>
      <c r="AH6883" s="2">
        <v>0</v>
      </c>
      <c r="AI6883" s="2">
        <v>0</v>
      </c>
      <c r="AJ6883" s="2">
        <v>4</v>
      </c>
      <c r="AK6883" s="2">
        <v>8</v>
      </c>
      <c r="AL6883" s="2">
        <v>0</v>
      </c>
      <c r="AM6883" s="2">
        <v>6</v>
      </c>
      <c r="AN6883" s="3">
        <f>IFERROR(K6883/J6883,"")</f>
        <v>0</v>
      </c>
      <c r="AO6883" s="3">
        <f>IFERROR(L6883/K6883,"")</f>
        <v>0</v>
      </c>
    </row>
    <row r="6884" spans="1:41">
      <c r="A6884" t="s">
        <v>8954</v>
      </c>
      <c r="D6884">
        <v>7400</v>
      </c>
      <c r="E6884" t="s">
        <v>948</v>
      </c>
      <c r="F6884" t="s">
        <v>2391</v>
      </c>
      <c r="I6884" t="b">
        <v>0</v>
      </c>
      <c r="J6884" s="2">
        <v>686</v>
      </c>
      <c r="K6884" s="2">
        <v>541</v>
      </c>
      <c r="L6884" s="2">
        <v>4</v>
      </c>
      <c r="M6884" s="2">
        <v>537</v>
      </c>
      <c r="N6884" s="2">
        <v>136</v>
      </c>
      <c r="O6884" s="2">
        <v>3</v>
      </c>
      <c r="P6884" s="2">
        <v>0</v>
      </c>
      <c r="Q6884" s="2">
        <v>0</v>
      </c>
      <c r="R6884" s="2">
        <v>0</v>
      </c>
      <c r="S6884" s="2">
        <v>0</v>
      </c>
      <c r="T6884" s="2">
        <v>26</v>
      </c>
      <c r="U6884" s="2">
        <v>0</v>
      </c>
      <c r="V6884" s="2">
        <v>0</v>
      </c>
      <c r="W6884" s="2">
        <v>0</v>
      </c>
      <c r="X6884" s="2">
        <v>0</v>
      </c>
      <c r="Y6884" s="2">
        <v>34</v>
      </c>
      <c r="Z6884" s="2">
        <v>25</v>
      </c>
      <c r="AA6884" s="2">
        <v>194</v>
      </c>
      <c r="AB6884" s="2">
        <v>15</v>
      </c>
      <c r="AC6884" s="2">
        <v>1</v>
      </c>
      <c r="AD6884" s="2">
        <v>0</v>
      </c>
      <c r="AE6884" s="2">
        <v>0</v>
      </c>
      <c r="AF6884" s="2">
        <v>0</v>
      </c>
      <c r="AG6884" s="2">
        <v>89</v>
      </c>
      <c r="AH6884" s="2">
        <v>0</v>
      </c>
      <c r="AI6884" s="2">
        <v>0</v>
      </c>
      <c r="AJ6884" s="2">
        <v>1</v>
      </c>
      <c r="AK6884" s="2">
        <v>3</v>
      </c>
      <c r="AL6884" s="2">
        <v>0</v>
      </c>
      <c r="AM6884" s="2">
        <v>10</v>
      </c>
      <c r="AN6884" s="3">
        <f>IFERROR(K6884/J6884,"")</f>
        <v>0</v>
      </c>
      <c r="AO6884" s="3">
        <f>IFERROR(L6884/K6884,"")</f>
        <v>0</v>
      </c>
    </row>
    <row r="6885" spans="1:41">
      <c r="A6885" t="s">
        <v>8955</v>
      </c>
      <c r="D6885">
        <v>7400</v>
      </c>
      <c r="E6885" t="s">
        <v>948</v>
      </c>
      <c r="F6885" t="s">
        <v>2393</v>
      </c>
      <c r="I6885" t="b">
        <v>0</v>
      </c>
      <c r="J6885" s="2">
        <v>710</v>
      </c>
      <c r="K6885" s="2">
        <v>576</v>
      </c>
      <c r="L6885" s="2">
        <v>4</v>
      </c>
      <c r="M6885" s="2">
        <v>572</v>
      </c>
      <c r="N6885" s="2">
        <v>105</v>
      </c>
      <c r="O6885" s="2">
        <v>4</v>
      </c>
      <c r="P6885" s="2">
        <v>1</v>
      </c>
      <c r="Q6885" s="2">
        <v>0</v>
      </c>
      <c r="R6885" s="2">
        <v>0</v>
      </c>
      <c r="S6885" s="2">
        <v>1</v>
      </c>
      <c r="T6885" s="2">
        <v>40</v>
      </c>
      <c r="U6885" s="2">
        <v>0</v>
      </c>
      <c r="V6885" s="2">
        <v>0</v>
      </c>
      <c r="W6885" s="2">
        <v>0</v>
      </c>
      <c r="X6885" s="2">
        <v>0</v>
      </c>
      <c r="Y6885" s="2">
        <v>61</v>
      </c>
      <c r="Z6885" s="2">
        <v>24</v>
      </c>
      <c r="AA6885" s="2">
        <v>207</v>
      </c>
      <c r="AB6885" s="2">
        <v>12</v>
      </c>
      <c r="AC6885" s="2">
        <v>0</v>
      </c>
      <c r="AD6885" s="2">
        <v>0</v>
      </c>
      <c r="AE6885" s="2">
        <v>1</v>
      </c>
      <c r="AF6885" s="2">
        <v>0</v>
      </c>
      <c r="AG6885" s="2">
        <v>92</v>
      </c>
      <c r="AH6885" s="2">
        <v>0</v>
      </c>
      <c r="AI6885" s="2">
        <v>0</v>
      </c>
      <c r="AJ6885" s="2">
        <v>5</v>
      </c>
      <c r="AK6885" s="2">
        <v>11</v>
      </c>
      <c r="AL6885" s="2">
        <v>0</v>
      </c>
      <c r="AM6885" s="2">
        <v>8</v>
      </c>
      <c r="AN6885" s="3">
        <f>IFERROR(K6885/J6885,"")</f>
        <v>0</v>
      </c>
      <c r="AO6885" s="3">
        <f>IFERROR(L6885/K6885,"")</f>
        <v>0</v>
      </c>
    </row>
    <row r="6886" spans="1:41">
      <c r="A6886" t="s">
        <v>8956</v>
      </c>
      <c r="D6886">
        <v>7400</v>
      </c>
      <c r="E6886" t="s">
        <v>948</v>
      </c>
      <c r="F6886" t="s">
        <v>8957</v>
      </c>
      <c r="I6886" t="b">
        <v>0</v>
      </c>
      <c r="J6886" s="2">
        <v>642</v>
      </c>
      <c r="K6886" s="2">
        <v>468</v>
      </c>
      <c r="L6886" s="2">
        <v>6</v>
      </c>
      <c r="M6886" s="2">
        <v>462</v>
      </c>
      <c r="N6886" s="2">
        <v>96</v>
      </c>
      <c r="O6886" s="2">
        <v>2</v>
      </c>
      <c r="P6886" s="2">
        <v>0</v>
      </c>
      <c r="Q6886" s="2">
        <v>0</v>
      </c>
      <c r="R6886" s="2">
        <v>0</v>
      </c>
      <c r="S6886" s="2">
        <v>0</v>
      </c>
      <c r="T6886" s="2">
        <v>16</v>
      </c>
      <c r="U6886" s="2">
        <v>0</v>
      </c>
      <c r="V6886" s="2">
        <v>0</v>
      </c>
      <c r="W6886" s="2">
        <v>0</v>
      </c>
      <c r="X6886" s="2">
        <v>0</v>
      </c>
      <c r="Y6886" s="2">
        <v>33</v>
      </c>
      <c r="Z6886" s="2">
        <v>85</v>
      </c>
      <c r="AA6886" s="2">
        <v>142</v>
      </c>
      <c r="AB6886" s="2">
        <v>0</v>
      </c>
      <c r="AC6886" s="2">
        <v>0</v>
      </c>
      <c r="AD6886" s="2">
        <v>0</v>
      </c>
      <c r="AE6886" s="2">
        <v>0</v>
      </c>
      <c r="AF6886" s="2">
        <v>0</v>
      </c>
      <c r="AG6886" s="2">
        <v>77</v>
      </c>
      <c r="AH6886" s="2">
        <v>0</v>
      </c>
      <c r="AI6886" s="2">
        <v>0</v>
      </c>
      <c r="AJ6886" s="2">
        <v>2</v>
      </c>
      <c r="AK6886" s="2">
        <v>4</v>
      </c>
      <c r="AL6886" s="2">
        <v>0</v>
      </c>
      <c r="AM6886" s="2">
        <v>5</v>
      </c>
      <c r="AN6886" s="3">
        <f>IFERROR(K6886/J6886,"")</f>
        <v>0</v>
      </c>
      <c r="AO6886" s="3">
        <f>IFERROR(L6886/K6886,"")</f>
        <v>0</v>
      </c>
    </row>
    <row r="6887" spans="1:41">
      <c r="A6887" t="s">
        <v>8958</v>
      </c>
      <c r="D6887">
        <v>7400</v>
      </c>
      <c r="E6887" t="s">
        <v>948</v>
      </c>
      <c r="F6887" t="s">
        <v>4736</v>
      </c>
      <c r="I6887" t="b">
        <v>0</v>
      </c>
      <c r="J6887" s="2">
        <v>672</v>
      </c>
      <c r="K6887" s="2">
        <v>508</v>
      </c>
      <c r="L6887" s="2">
        <v>9</v>
      </c>
      <c r="M6887" s="2">
        <v>499</v>
      </c>
      <c r="N6887" s="2">
        <v>77</v>
      </c>
      <c r="O6887" s="2">
        <v>7</v>
      </c>
      <c r="P6887" s="2">
        <v>1</v>
      </c>
      <c r="Q6887" s="2">
        <v>0</v>
      </c>
      <c r="R6887" s="2">
        <v>0</v>
      </c>
      <c r="S6887" s="2">
        <v>0</v>
      </c>
      <c r="T6887" s="2">
        <v>24</v>
      </c>
      <c r="U6887" s="2">
        <v>0</v>
      </c>
      <c r="V6887" s="2">
        <v>0</v>
      </c>
      <c r="W6887" s="2">
        <v>0</v>
      </c>
      <c r="X6887" s="2">
        <v>0</v>
      </c>
      <c r="Y6887" s="2">
        <v>57</v>
      </c>
      <c r="Z6887" s="2">
        <v>47</v>
      </c>
      <c r="AA6887" s="2">
        <v>184</v>
      </c>
      <c r="AB6887" s="2">
        <v>8</v>
      </c>
      <c r="AC6887" s="2">
        <v>0</v>
      </c>
      <c r="AD6887" s="2">
        <v>0</v>
      </c>
      <c r="AE6887" s="2">
        <v>0</v>
      </c>
      <c r="AF6887" s="2">
        <v>0</v>
      </c>
      <c r="AG6887" s="2">
        <v>65</v>
      </c>
      <c r="AH6887" s="2">
        <v>0</v>
      </c>
      <c r="AI6887" s="2">
        <v>0</v>
      </c>
      <c r="AJ6887" s="2">
        <v>5</v>
      </c>
      <c r="AK6887" s="2">
        <v>2</v>
      </c>
      <c r="AL6887" s="2">
        <v>0</v>
      </c>
      <c r="AM6887" s="2">
        <v>22</v>
      </c>
      <c r="AN6887" s="3">
        <f>IFERROR(K6887/J6887,"")</f>
        <v>0</v>
      </c>
      <c r="AO6887" s="3">
        <f>IFERROR(L6887/K6887,"")</f>
        <v>0</v>
      </c>
    </row>
    <row r="6888" spans="1:41">
      <c r="A6888" t="s">
        <v>8959</v>
      </c>
      <c r="D6888">
        <v>7400</v>
      </c>
      <c r="E6888" t="s">
        <v>948</v>
      </c>
      <c r="F6888" t="s">
        <v>5375</v>
      </c>
      <c r="I6888" t="b">
        <v>0</v>
      </c>
      <c r="J6888" s="2">
        <v>736</v>
      </c>
      <c r="K6888" s="2">
        <v>384</v>
      </c>
      <c r="L6888" s="2">
        <v>8</v>
      </c>
      <c r="M6888" s="2">
        <v>376</v>
      </c>
      <c r="N6888" s="2">
        <v>53</v>
      </c>
      <c r="O6888" s="2">
        <v>10</v>
      </c>
      <c r="P6888" s="2">
        <v>0</v>
      </c>
      <c r="Q6888" s="2">
        <v>0</v>
      </c>
      <c r="R6888" s="2">
        <v>0</v>
      </c>
      <c r="S6888" s="2">
        <v>0</v>
      </c>
      <c r="T6888" s="2">
        <v>41</v>
      </c>
      <c r="U6888" s="2">
        <v>0</v>
      </c>
      <c r="V6888" s="2">
        <v>0</v>
      </c>
      <c r="W6888" s="2">
        <v>0</v>
      </c>
      <c r="X6888" s="2">
        <v>0</v>
      </c>
      <c r="Y6888" s="2">
        <v>39</v>
      </c>
      <c r="Z6888" s="2">
        <v>23</v>
      </c>
      <c r="AA6888" s="2">
        <v>142</v>
      </c>
      <c r="AB6888" s="2">
        <v>7</v>
      </c>
      <c r="AC6888" s="2">
        <v>0</v>
      </c>
      <c r="AD6888" s="2">
        <v>1</v>
      </c>
      <c r="AE6888" s="2">
        <v>0</v>
      </c>
      <c r="AF6888" s="2">
        <v>0</v>
      </c>
      <c r="AG6888" s="2">
        <v>38</v>
      </c>
      <c r="AH6888" s="2">
        <v>0</v>
      </c>
      <c r="AI6888" s="2">
        <v>0</v>
      </c>
      <c r="AJ6888" s="2">
        <v>2</v>
      </c>
      <c r="AK6888" s="2">
        <v>6</v>
      </c>
      <c r="AL6888" s="2">
        <v>1</v>
      </c>
      <c r="AM6888" s="2">
        <v>13</v>
      </c>
      <c r="AN6888" s="3">
        <f>IFERROR(K6888/J6888,"")</f>
        <v>0</v>
      </c>
      <c r="AO6888" s="3">
        <f>IFERROR(L6888/K6888,"")</f>
        <v>0</v>
      </c>
    </row>
    <row r="6889" spans="1:41">
      <c r="A6889" t="s">
        <v>8960</v>
      </c>
      <c r="D6889">
        <v>7400</v>
      </c>
      <c r="E6889" t="s">
        <v>948</v>
      </c>
      <c r="F6889" t="s">
        <v>6750</v>
      </c>
      <c r="I6889" t="b">
        <v>0</v>
      </c>
      <c r="J6889" s="2">
        <v>722</v>
      </c>
      <c r="K6889" s="2">
        <v>489</v>
      </c>
      <c r="L6889" s="2">
        <v>8</v>
      </c>
      <c r="M6889" s="2">
        <v>481</v>
      </c>
      <c r="N6889" s="2">
        <v>65</v>
      </c>
      <c r="O6889" s="2">
        <v>2</v>
      </c>
      <c r="P6889" s="2">
        <v>1</v>
      </c>
      <c r="Q6889" s="2">
        <v>0</v>
      </c>
      <c r="R6889" s="2">
        <v>0</v>
      </c>
      <c r="S6889" s="2">
        <v>0</v>
      </c>
      <c r="T6889" s="2">
        <v>24</v>
      </c>
      <c r="U6889" s="2">
        <v>0</v>
      </c>
      <c r="V6889" s="2">
        <v>0</v>
      </c>
      <c r="W6889" s="2">
        <v>0</v>
      </c>
      <c r="X6889" s="2">
        <v>0</v>
      </c>
      <c r="Y6889" s="2">
        <v>40</v>
      </c>
      <c r="Z6889" s="2">
        <v>70</v>
      </c>
      <c r="AA6889" s="2">
        <v>190</v>
      </c>
      <c r="AB6889" s="2">
        <v>11</v>
      </c>
      <c r="AC6889" s="2">
        <v>1</v>
      </c>
      <c r="AD6889" s="2">
        <v>0</v>
      </c>
      <c r="AE6889" s="2">
        <v>0</v>
      </c>
      <c r="AF6889" s="2">
        <v>0</v>
      </c>
      <c r="AG6889" s="2">
        <v>55</v>
      </c>
      <c r="AH6889" s="2">
        <v>0</v>
      </c>
      <c r="AI6889" s="2">
        <v>0</v>
      </c>
      <c r="AJ6889" s="2">
        <v>1</v>
      </c>
      <c r="AK6889" s="2">
        <v>7</v>
      </c>
      <c r="AL6889" s="2">
        <v>1</v>
      </c>
      <c r="AM6889" s="2">
        <v>13</v>
      </c>
      <c r="AN6889" s="3">
        <f>IFERROR(K6889/J6889,"")</f>
        <v>0</v>
      </c>
      <c r="AO6889" s="3">
        <f>IFERROR(L6889/K6889,"")</f>
        <v>0</v>
      </c>
    </row>
    <row r="6890" spans="1:41">
      <c r="A6890" t="s">
        <v>8961</v>
      </c>
      <c r="D6890">
        <v>525</v>
      </c>
      <c r="E6890" t="s">
        <v>949</v>
      </c>
      <c r="F6890" t="s">
        <v>1301</v>
      </c>
      <c r="I6890" t="b">
        <v>0</v>
      </c>
      <c r="J6890" s="2">
        <v>583</v>
      </c>
      <c r="K6890" s="2">
        <v>407</v>
      </c>
      <c r="L6890" s="2">
        <v>2</v>
      </c>
      <c r="M6890" s="2">
        <v>405</v>
      </c>
      <c r="N6890" s="2">
        <v>20</v>
      </c>
      <c r="O6890" s="2">
        <v>0</v>
      </c>
      <c r="P6890" s="2">
        <v>4</v>
      </c>
      <c r="Q6890" s="2">
        <v>0</v>
      </c>
      <c r="R6890" s="2">
        <v>0</v>
      </c>
      <c r="S6890" s="2">
        <v>0</v>
      </c>
      <c r="T6890" s="2">
        <v>12</v>
      </c>
      <c r="U6890" s="2">
        <v>0</v>
      </c>
      <c r="V6890" s="2">
        <v>0</v>
      </c>
      <c r="W6890" s="2">
        <v>0</v>
      </c>
      <c r="X6890" s="2">
        <v>0</v>
      </c>
      <c r="Y6890" s="2">
        <v>85</v>
      </c>
      <c r="Z6890" s="2">
        <v>86</v>
      </c>
      <c r="AA6890" s="2">
        <v>100</v>
      </c>
      <c r="AB6890" s="2">
        <v>3</v>
      </c>
      <c r="AC6890" s="2">
        <v>0</v>
      </c>
      <c r="AD6890" s="2">
        <v>0</v>
      </c>
      <c r="AE6890" s="2">
        <v>0</v>
      </c>
      <c r="AF6890" s="2">
        <v>0</v>
      </c>
      <c r="AG6890" s="2">
        <v>9</v>
      </c>
      <c r="AH6890" s="2">
        <v>1</v>
      </c>
      <c r="AI6890" s="2">
        <v>0</v>
      </c>
      <c r="AJ6890" s="2">
        <v>1</v>
      </c>
      <c r="AK6890" s="2">
        <v>5</v>
      </c>
      <c r="AL6890" s="2">
        <v>0</v>
      </c>
      <c r="AM6890" s="2">
        <v>79</v>
      </c>
      <c r="AN6890" s="3">
        <f>IFERROR(K6890/J6890,"")</f>
        <v>0</v>
      </c>
      <c r="AO6890" s="3">
        <f>IFERROR(L6890/K6890,"")</f>
        <v>0</v>
      </c>
    </row>
    <row r="6891" spans="1:41">
      <c r="A6891" t="s">
        <v>8962</v>
      </c>
      <c r="D6891">
        <v>525</v>
      </c>
      <c r="E6891" t="s">
        <v>949</v>
      </c>
      <c r="F6891" t="s">
        <v>1303</v>
      </c>
      <c r="I6891" t="b">
        <v>0</v>
      </c>
      <c r="J6891" s="2">
        <v>732</v>
      </c>
      <c r="K6891" s="2">
        <v>363</v>
      </c>
      <c r="L6891" s="2">
        <v>2</v>
      </c>
      <c r="M6891" s="2">
        <v>361</v>
      </c>
      <c r="N6891" s="2">
        <v>95</v>
      </c>
      <c r="O6891" s="2">
        <v>0</v>
      </c>
      <c r="P6891" s="2">
        <v>7</v>
      </c>
      <c r="Q6891" s="2">
        <v>0</v>
      </c>
      <c r="R6891" s="2">
        <v>0</v>
      </c>
      <c r="S6891" s="2">
        <v>0</v>
      </c>
      <c r="T6891" s="2">
        <v>7</v>
      </c>
      <c r="U6891" s="2">
        <v>0</v>
      </c>
      <c r="V6891" s="2">
        <v>0</v>
      </c>
      <c r="W6891" s="2">
        <v>0</v>
      </c>
      <c r="X6891" s="2">
        <v>0</v>
      </c>
      <c r="Y6891" s="2">
        <v>48</v>
      </c>
      <c r="Z6891" s="2">
        <v>86</v>
      </c>
      <c r="AA6891" s="2">
        <v>39</v>
      </c>
      <c r="AB6891" s="2">
        <v>2</v>
      </c>
      <c r="AC6891" s="2">
        <v>0</v>
      </c>
      <c r="AD6891" s="2">
        <v>0</v>
      </c>
      <c r="AE6891" s="2">
        <v>0</v>
      </c>
      <c r="AF6891" s="2">
        <v>0</v>
      </c>
      <c r="AG6891" s="2">
        <v>22</v>
      </c>
      <c r="AH6891" s="2">
        <v>0</v>
      </c>
      <c r="AI6891" s="2">
        <v>2</v>
      </c>
      <c r="AJ6891" s="2">
        <v>2</v>
      </c>
      <c r="AK6891" s="2">
        <v>25</v>
      </c>
      <c r="AL6891" s="2">
        <v>0</v>
      </c>
      <c r="AM6891" s="2">
        <v>26</v>
      </c>
      <c r="AN6891" s="3">
        <f>IFERROR(K6891/J6891,"")</f>
        <v>0</v>
      </c>
      <c r="AO6891" s="3">
        <f>IFERROR(L6891/K6891,"")</f>
        <v>0</v>
      </c>
    </row>
    <row r="6892" spans="1:41">
      <c r="A6892" t="s">
        <v>8963</v>
      </c>
      <c r="D6892">
        <v>525</v>
      </c>
      <c r="E6892" t="s">
        <v>949</v>
      </c>
      <c r="F6892" t="s">
        <v>1305</v>
      </c>
      <c r="I6892" t="b">
        <v>0</v>
      </c>
      <c r="J6892" s="2">
        <v>621</v>
      </c>
      <c r="K6892" s="2">
        <v>317</v>
      </c>
      <c r="L6892" s="2">
        <v>5</v>
      </c>
      <c r="M6892" s="2">
        <v>312</v>
      </c>
      <c r="N6892" s="2">
        <v>158</v>
      </c>
      <c r="O6892" s="2">
        <v>0</v>
      </c>
      <c r="P6892" s="2">
        <v>1</v>
      </c>
      <c r="Q6892" s="2">
        <v>0</v>
      </c>
      <c r="R6892" s="2">
        <v>0</v>
      </c>
      <c r="S6892" s="2">
        <v>0</v>
      </c>
      <c r="T6892" s="2">
        <v>0</v>
      </c>
      <c r="U6892" s="2">
        <v>0</v>
      </c>
      <c r="V6892" s="2">
        <v>0</v>
      </c>
      <c r="W6892" s="2">
        <v>0</v>
      </c>
      <c r="X6892" s="2">
        <v>0</v>
      </c>
      <c r="Y6892" s="2">
        <v>43</v>
      </c>
      <c r="Z6892" s="2">
        <v>63</v>
      </c>
      <c r="AA6892" s="2">
        <v>2</v>
      </c>
      <c r="AB6892" s="2">
        <v>0</v>
      </c>
      <c r="AC6892" s="2">
        <v>0</v>
      </c>
      <c r="AD6892" s="2">
        <v>0</v>
      </c>
      <c r="AE6892" s="2">
        <v>0</v>
      </c>
      <c r="AF6892" s="2">
        <v>0</v>
      </c>
      <c r="AG6892" s="2">
        <v>7</v>
      </c>
      <c r="AH6892" s="2">
        <v>0</v>
      </c>
      <c r="AI6892" s="2">
        <v>0</v>
      </c>
      <c r="AJ6892" s="2">
        <v>0</v>
      </c>
      <c r="AK6892" s="2">
        <v>3</v>
      </c>
      <c r="AL6892" s="2">
        <v>0</v>
      </c>
      <c r="AM6892" s="2">
        <v>35</v>
      </c>
      <c r="AN6892" s="3">
        <f>IFERROR(K6892/J6892,"")</f>
        <v>0</v>
      </c>
      <c r="AO6892" s="3">
        <f>IFERROR(L6892/K6892,"")</f>
        <v>0</v>
      </c>
    </row>
    <row r="6893" spans="1:41">
      <c r="A6893" t="s">
        <v>8964</v>
      </c>
      <c r="D6893">
        <v>525</v>
      </c>
      <c r="E6893" t="s">
        <v>949</v>
      </c>
      <c r="F6893" t="s">
        <v>1310</v>
      </c>
      <c r="I6893" t="b">
        <v>0</v>
      </c>
      <c r="J6893" s="2">
        <v>721</v>
      </c>
      <c r="K6893" s="2">
        <v>351</v>
      </c>
      <c r="L6893" s="2">
        <v>1</v>
      </c>
      <c r="M6893" s="2">
        <v>350</v>
      </c>
      <c r="N6893" s="2">
        <v>65</v>
      </c>
      <c r="O6893" s="2">
        <v>0</v>
      </c>
      <c r="P6893" s="2">
        <v>9</v>
      </c>
      <c r="Q6893" s="2">
        <v>0</v>
      </c>
      <c r="R6893" s="2">
        <v>0</v>
      </c>
      <c r="S6893" s="2">
        <v>0</v>
      </c>
      <c r="T6893" s="2">
        <v>10</v>
      </c>
      <c r="U6893" s="2">
        <v>0</v>
      </c>
      <c r="V6893" s="2">
        <v>0</v>
      </c>
      <c r="W6893" s="2">
        <v>0</v>
      </c>
      <c r="X6893" s="2">
        <v>0</v>
      </c>
      <c r="Y6893" s="2">
        <v>60</v>
      </c>
      <c r="Z6893" s="2">
        <v>89</v>
      </c>
      <c r="AA6893" s="2">
        <v>48</v>
      </c>
      <c r="AB6893" s="2">
        <v>3</v>
      </c>
      <c r="AC6893" s="2">
        <v>0</v>
      </c>
      <c r="AD6893" s="2">
        <v>1</v>
      </c>
      <c r="AE6893" s="2">
        <v>0</v>
      </c>
      <c r="AF6893" s="2">
        <v>1</v>
      </c>
      <c r="AG6893" s="2">
        <v>12</v>
      </c>
      <c r="AH6893" s="2">
        <v>0</v>
      </c>
      <c r="AI6893" s="2">
        <v>0</v>
      </c>
      <c r="AJ6893" s="2">
        <v>1</v>
      </c>
      <c r="AK6893" s="2">
        <v>2</v>
      </c>
      <c r="AL6893" s="2">
        <v>0</v>
      </c>
      <c r="AM6893" s="2">
        <v>49</v>
      </c>
      <c r="AN6893" s="3">
        <f>IFERROR(K6893/J6893,"")</f>
        <v>0</v>
      </c>
      <c r="AO6893" s="3">
        <f>IFERROR(L6893/K6893,"")</f>
        <v>0</v>
      </c>
    </row>
    <row r="6894" spans="1:41">
      <c r="A6894" t="s">
        <v>8965</v>
      </c>
      <c r="D6894">
        <v>578</v>
      </c>
      <c r="E6894" t="s">
        <v>950</v>
      </c>
      <c r="F6894" t="s">
        <v>1301</v>
      </c>
      <c r="I6894" t="b">
        <v>0</v>
      </c>
      <c r="J6894" s="2">
        <v>466</v>
      </c>
      <c r="K6894" s="2">
        <v>338</v>
      </c>
      <c r="L6894" s="2">
        <v>0</v>
      </c>
      <c r="M6894" s="2">
        <v>338</v>
      </c>
      <c r="N6894" s="2">
        <v>172</v>
      </c>
      <c r="O6894" s="2">
        <v>0</v>
      </c>
      <c r="P6894" s="2">
        <v>1</v>
      </c>
      <c r="Q6894" s="2">
        <v>0</v>
      </c>
      <c r="R6894" s="2">
        <v>0</v>
      </c>
      <c r="S6894" s="2">
        <v>0</v>
      </c>
      <c r="T6894" s="2">
        <v>8</v>
      </c>
      <c r="U6894" s="2">
        <v>0</v>
      </c>
      <c r="V6894" s="2">
        <v>0</v>
      </c>
      <c r="W6894" s="2">
        <v>0</v>
      </c>
      <c r="X6894" s="2">
        <v>0</v>
      </c>
      <c r="Y6894" s="2">
        <v>6</v>
      </c>
      <c r="Z6894" s="2">
        <v>2</v>
      </c>
      <c r="AA6894" s="2">
        <v>8</v>
      </c>
      <c r="AB6894" s="2">
        <v>115</v>
      </c>
      <c r="AC6894" s="2">
        <v>0</v>
      </c>
      <c r="AD6894" s="2">
        <v>1</v>
      </c>
      <c r="AE6894" s="2">
        <v>0</v>
      </c>
      <c r="AF6894" s="2">
        <v>0</v>
      </c>
      <c r="AG6894" s="2">
        <v>20</v>
      </c>
      <c r="AH6894" s="2">
        <v>0</v>
      </c>
      <c r="AI6894" s="2">
        <v>0</v>
      </c>
      <c r="AJ6894" s="2">
        <v>5</v>
      </c>
      <c r="AK6894" s="2">
        <v>0</v>
      </c>
      <c r="AL6894" s="2">
        <v>0</v>
      </c>
      <c r="AM6894" s="2">
        <v>0</v>
      </c>
      <c r="AN6894" s="3">
        <f>IFERROR(K6894/J6894,"")</f>
        <v>0</v>
      </c>
      <c r="AO6894" s="3">
        <f>IFERROR(L6894/K6894,"")</f>
        <v>0</v>
      </c>
    </row>
    <row r="6895" spans="1:41">
      <c r="A6895" t="s">
        <v>8966</v>
      </c>
      <c r="D6895">
        <v>587</v>
      </c>
      <c r="E6895" t="s">
        <v>951</v>
      </c>
      <c r="F6895" t="s">
        <v>1301</v>
      </c>
      <c r="I6895" t="b">
        <v>0</v>
      </c>
      <c r="J6895" s="2">
        <v>615</v>
      </c>
      <c r="K6895" s="2">
        <v>406</v>
      </c>
      <c r="L6895" s="2">
        <v>2</v>
      </c>
      <c r="M6895" s="2">
        <v>404</v>
      </c>
      <c r="N6895" s="2">
        <v>153</v>
      </c>
      <c r="O6895" s="2">
        <v>6</v>
      </c>
      <c r="P6895" s="2">
        <v>1</v>
      </c>
      <c r="Q6895" s="2">
        <v>0</v>
      </c>
      <c r="R6895" s="2">
        <v>0</v>
      </c>
      <c r="S6895" s="2">
        <v>0</v>
      </c>
      <c r="T6895" s="2">
        <v>10</v>
      </c>
      <c r="U6895" s="2">
        <v>0</v>
      </c>
      <c r="V6895" s="2">
        <v>0</v>
      </c>
      <c r="W6895" s="2">
        <v>0</v>
      </c>
      <c r="X6895" s="2">
        <v>0</v>
      </c>
      <c r="Y6895" s="2">
        <v>7</v>
      </c>
      <c r="Z6895" s="2">
        <v>10</v>
      </c>
      <c r="AA6895" s="2">
        <v>103</v>
      </c>
      <c r="AB6895" s="2">
        <v>26</v>
      </c>
      <c r="AC6895" s="2">
        <v>0</v>
      </c>
      <c r="AD6895" s="2">
        <v>0</v>
      </c>
      <c r="AE6895" s="2">
        <v>0</v>
      </c>
      <c r="AF6895" s="2">
        <v>0</v>
      </c>
      <c r="AG6895" s="2">
        <v>74</v>
      </c>
      <c r="AH6895" s="2">
        <v>0</v>
      </c>
      <c r="AI6895" s="2">
        <v>0</v>
      </c>
      <c r="AJ6895" s="2">
        <v>2</v>
      </c>
      <c r="AK6895" s="2">
        <v>8</v>
      </c>
      <c r="AL6895" s="2">
        <v>0</v>
      </c>
      <c r="AM6895" s="2">
        <v>4</v>
      </c>
      <c r="AN6895" s="3">
        <f>IFERROR(K6895/J6895,"")</f>
        <v>0</v>
      </c>
      <c r="AO6895" s="3">
        <f>IFERROR(L6895/K6895,"")</f>
        <v>0</v>
      </c>
    </row>
    <row r="6896" spans="1:41">
      <c r="A6896" t="s">
        <v>8967</v>
      </c>
      <c r="D6896">
        <v>587</v>
      </c>
      <c r="E6896" t="s">
        <v>951</v>
      </c>
      <c r="F6896" t="s">
        <v>1303</v>
      </c>
      <c r="I6896" t="b">
        <v>0</v>
      </c>
      <c r="J6896" s="2">
        <v>722</v>
      </c>
      <c r="K6896" s="2">
        <v>518</v>
      </c>
      <c r="L6896" s="2">
        <v>1</v>
      </c>
      <c r="M6896" s="2">
        <v>517</v>
      </c>
      <c r="N6896" s="2">
        <v>220</v>
      </c>
      <c r="O6896" s="2">
        <v>1</v>
      </c>
      <c r="P6896" s="2">
        <v>1</v>
      </c>
      <c r="Q6896" s="2">
        <v>0</v>
      </c>
      <c r="R6896" s="2">
        <v>0</v>
      </c>
      <c r="S6896" s="2">
        <v>0</v>
      </c>
      <c r="T6896" s="2">
        <v>13</v>
      </c>
      <c r="U6896" s="2">
        <v>0</v>
      </c>
      <c r="V6896" s="2">
        <v>0</v>
      </c>
      <c r="W6896" s="2">
        <v>0</v>
      </c>
      <c r="X6896" s="2">
        <v>0</v>
      </c>
      <c r="Y6896" s="2">
        <v>19</v>
      </c>
      <c r="Z6896" s="2">
        <v>4</v>
      </c>
      <c r="AA6896" s="2">
        <v>88</v>
      </c>
      <c r="AB6896" s="2">
        <v>25</v>
      </c>
      <c r="AC6896" s="2">
        <v>0</v>
      </c>
      <c r="AD6896" s="2">
        <v>0</v>
      </c>
      <c r="AE6896" s="2">
        <v>0</v>
      </c>
      <c r="AF6896" s="2">
        <v>0</v>
      </c>
      <c r="AG6896" s="2">
        <v>133</v>
      </c>
      <c r="AH6896" s="2">
        <v>0</v>
      </c>
      <c r="AI6896" s="2">
        <v>0</v>
      </c>
      <c r="AJ6896" s="2">
        <v>9</v>
      </c>
      <c r="AK6896" s="2">
        <v>2</v>
      </c>
      <c r="AL6896" s="2">
        <v>1</v>
      </c>
      <c r="AM6896" s="2">
        <v>1</v>
      </c>
      <c r="AN6896" s="3">
        <f>IFERROR(K6896/J6896,"")</f>
        <v>0</v>
      </c>
      <c r="AO6896" s="3">
        <f>IFERROR(L6896/K6896,"")</f>
        <v>0</v>
      </c>
    </row>
    <row r="6897" spans="1:41">
      <c r="A6897" t="s">
        <v>8968</v>
      </c>
      <c r="D6897">
        <v>587</v>
      </c>
      <c r="E6897" t="s">
        <v>951</v>
      </c>
      <c r="F6897" t="s">
        <v>1305</v>
      </c>
      <c r="I6897" t="b">
        <v>0</v>
      </c>
      <c r="J6897" s="2">
        <v>601</v>
      </c>
      <c r="K6897" s="2">
        <v>410</v>
      </c>
      <c r="L6897" s="2">
        <v>3</v>
      </c>
      <c r="M6897" s="2">
        <v>407</v>
      </c>
      <c r="N6897" s="2">
        <v>178</v>
      </c>
      <c r="O6897" s="2">
        <v>3</v>
      </c>
      <c r="P6897" s="2">
        <v>0</v>
      </c>
      <c r="Q6897" s="2">
        <v>0</v>
      </c>
      <c r="R6897" s="2">
        <v>0</v>
      </c>
      <c r="S6897" s="2">
        <v>1</v>
      </c>
      <c r="T6897" s="2">
        <v>17</v>
      </c>
      <c r="U6897" s="2">
        <v>0</v>
      </c>
      <c r="V6897" s="2">
        <v>0</v>
      </c>
      <c r="W6897" s="2">
        <v>0</v>
      </c>
      <c r="X6897" s="2">
        <v>0</v>
      </c>
      <c r="Y6897" s="2">
        <v>10</v>
      </c>
      <c r="Z6897" s="2">
        <v>6</v>
      </c>
      <c r="AA6897" s="2">
        <v>70</v>
      </c>
      <c r="AB6897" s="2">
        <v>45</v>
      </c>
      <c r="AC6897" s="2">
        <v>0</v>
      </c>
      <c r="AD6897" s="2">
        <v>0</v>
      </c>
      <c r="AE6897" s="2">
        <v>0</v>
      </c>
      <c r="AF6897" s="2">
        <v>0</v>
      </c>
      <c r="AG6897" s="2">
        <v>67</v>
      </c>
      <c r="AH6897" s="2">
        <v>0</v>
      </c>
      <c r="AI6897" s="2">
        <v>1</v>
      </c>
      <c r="AJ6897" s="2">
        <v>8</v>
      </c>
      <c r="AK6897" s="2">
        <v>0</v>
      </c>
      <c r="AL6897" s="2">
        <v>0</v>
      </c>
      <c r="AM6897" s="2">
        <v>1</v>
      </c>
      <c r="AN6897" s="3">
        <f>IFERROR(K6897/J6897,"")</f>
        <v>0</v>
      </c>
      <c r="AO6897" s="3">
        <f>IFERROR(L6897/K6897,"")</f>
        <v>0</v>
      </c>
    </row>
    <row r="6898" spans="1:41">
      <c r="A6898" t="s">
        <v>8969</v>
      </c>
      <c r="D6898">
        <v>587</v>
      </c>
      <c r="E6898" t="s">
        <v>951</v>
      </c>
      <c r="F6898" t="s">
        <v>1310</v>
      </c>
      <c r="I6898" t="b">
        <v>0</v>
      </c>
      <c r="J6898" s="2">
        <v>691</v>
      </c>
      <c r="K6898" s="2">
        <v>483</v>
      </c>
      <c r="L6898" s="2">
        <v>0</v>
      </c>
      <c r="M6898" s="2">
        <v>483</v>
      </c>
      <c r="N6898" s="2">
        <v>236</v>
      </c>
      <c r="O6898" s="2">
        <v>0</v>
      </c>
      <c r="P6898" s="2">
        <v>1</v>
      </c>
      <c r="Q6898" s="2">
        <v>0</v>
      </c>
      <c r="R6898" s="2">
        <v>0</v>
      </c>
      <c r="S6898" s="2">
        <v>0</v>
      </c>
      <c r="T6898" s="2">
        <v>6</v>
      </c>
      <c r="U6898" s="2">
        <v>0</v>
      </c>
      <c r="V6898" s="2">
        <v>0</v>
      </c>
      <c r="W6898" s="2">
        <v>0</v>
      </c>
      <c r="X6898" s="2">
        <v>0</v>
      </c>
      <c r="Y6898" s="2">
        <v>18</v>
      </c>
      <c r="Z6898" s="2">
        <v>14</v>
      </c>
      <c r="AA6898" s="2">
        <v>86</v>
      </c>
      <c r="AB6898" s="2">
        <v>42</v>
      </c>
      <c r="AC6898" s="2">
        <v>0</v>
      </c>
      <c r="AD6898" s="2">
        <v>0</v>
      </c>
      <c r="AE6898" s="2">
        <v>0</v>
      </c>
      <c r="AF6898" s="2">
        <v>0</v>
      </c>
      <c r="AG6898" s="2">
        <v>71</v>
      </c>
      <c r="AH6898" s="2">
        <v>0</v>
      </c>
      <c r="AI6898" s="2">
        <v>0</v>
      </c>
      <c r="AJ6898" s="2">
        <v>3</v>
      </c>
      <c r="AK6898" s="2">
        <v>5</v>
      </c>
      <c r="AL6898" s="2">
        <v>0</v>
      </c>
      <c r="AM6898" s="2">
        <v>1</v>
      </c>
      <c r="AN6898" s="3">
        <f>IFERROR(K6898/J6898,"")</f>
        <v>0</v>
      </c>
      <c r="AO6898" s="3">
        <f>IFERROR(L6898/K6898,"")</f>
        <v>0</v>
      </c>
    </row>
    <row r="6899" spans="1:41">
      <c r="A6899" t="s">
        <v>8970</v>
      </c>
      <c r="D6899">
        <v>587</v>
      </c>
      <c r="E6899" t="s">
        <v>951</v>
      </c>
      <c r="F6899" t="s">
        <v>1573</v>
      </c>
      <c r="I6899" t="b">
        <v>0</v>
      </c>
      <c r="J6899" s="2">
        <v>404</v>
      </c>
      <c r="K6899" s="2">
        <v>293</v>
      </c>
      <c r="L6899" s="2">
        <v>1</v>
      </c>
      <c r="M6899" s="2">
        <v>292</v>
      </c>
      <c r="N6899" s="2">
        <v>136</v>
      </c>
      <c r="O6899" s="2">
        <v>1</v>
      </c>
      <c r="P6899" s="2">
        <v>0</v>
      </c>
      <c r="Q6899" s="2">
        <v>0</v>
      </c>
      <c r="R6899" s="2">
        <v>0</v>
      </c>
      <c r="S6899" s="2">
        <v>0</v>
      </c>
      <c r="T6899" s="2">
        <v>4</v>
      </c>
      <c r="U6899" s="2">
        <v>0</v>
      </c>
      <c r="V6899" s="2">
        <v>0</v>
      </c>
      <c r="W6899" s="2">
        <v>0</v>
      </c>
      <c r="X6899" s="2">
        <v>0</v>
      </c>
      <c r="Y6899" s="2">
        <v>8</v>
      </c>
      <c r="Z6899" s="2">
        <v>1</v>
      </c>
      <c r="AA6899" s="2">
        <v>36</v>
      </c>
      <c r="AB6899" s="2">
        <v>49</v>
      </c>
      <c r="AC6899" s="2">
        <v>0</v>
      </c>
      <c r="AD6899" s="2">
        <v>0</v>
      </c>
      <c r="AE6899" s="2">
        <v>0</v>
      </c>
      <c r="AF6899" s="2">
        <v>0</v>
      </c>
      <c r="AG6899" s="2">
        <v>53</v>
      </c>
      <c r="AH6899" s="2">
        <v>0</v>
      </c>
      <c r="AI6899" s="2">
        <v>0</v>
      </c>
      <c r="AJ6899" s="2">
        <v>4</v>
      </c>
      <c r="AK6899" s="2">
        <v>0</v>
      </c>
      <c r="AL6899" s="2">
        <v>0</v>
      </c>
      <c r="AM6899" s="2">
        <v>0</v>
      </c>
      <c r="AN6899" s="3">
        <f>IFERROR(K6899/J6899,"")</f>
        <v>0</v>
      </c>
      <c r="AO6899" s="3">
        <f>IFERROR(L6899/K6899,"")</f>
        <v>0</v>
      </c>
    </row>
    <row r="6900" spans="1:41">
      <c r="A6900" t="s">
        <v>8971</v>
      </c>
      <c r="D6900">
        <v>587</v>
      </c>
      <c r="E6900" t="s">
        <v>951</v>
      </c>
      <c r="F6900" t="s">
        <v>2031</v>
      </c>
      <c r="I6900" t="b">
        <v>0</v>
      </c>
      <c r="J6900" s="2">
        <v>425</v>
      </c>
      <c r="K6900" s="2">
        <v>295</v>
      </c>
      <c r="L6900" s="2">
        <v>2</v>
      </c>
      <c r="M6900" s="2">
        <v>293</v>
      </c>
      <c r="N6900" s="2">
        <v>132</v>
      </c>
      <c r="O6900" s="2">
        <v>2</v>
      </c>
      <c r="P6900" s="2">
        <v>0</v>
      </c>
      <c r="Q6900" s="2">
        <v>0</v>
      </c>
      <c r="R6900" s="2">
        <v>0</v>
      </c>
      <c r="S6900" s="2">
        <v>0</v>
      </c>
      <c r="T6900" s="2">
        <v>9</v>
      </c>
      <c r="U6900" s="2">
        <v>0</v>
      </c>
      <c r="V6900" s="2">
        <v>0</v>
      </c>
      <c r="W6900" s="2">
        <v>0</v>
      </c>
      <c r="X6900" s="2">
        <v>0</v>
      </c>
      <c r="Y6900" s="2">
        <v>18</v>
      </c>
      <c r="Z6900" s="2">
        <v>7</v>
      </c>
      <c r="AA6900" s="2">
        <v>34</v>
      </c>
      <c r="AB6900" s="2">
        <v>21</v>
      </c>
      <c r="AC6900" s="2">
        <v>0</v>
      </c>
      <c r="AD6900" s="2">
        <v>0</v>
      </c>
      <c r="AE6900" s="2">
        <v>0</v>
      </c>
      <c r="AF6900" s="2">
        <v>0</v>
      </c>
      <c r="AG6900" s="2">
        <v>61</v>
      </c>
      <c r="AH6900" s="2">
        <v>0</v>
      </c>
      <c r="AI6900" s="2">
        <v>0</v>
      </c>
      <c r="AJ6900" s="2">
        <v>7</v>
      </c>
      <c r="AK6900" s="2">
        <v>2</v>
      </c>
      <c r="AL6900" s="2">
        <v>0</v>
      </c>
      <c r="AM6900" s="2">
        <v>0</v>
      </c>
      <c r="AN6900" s="3">
        <f>IFERROR(K6900/J6900,"")</f>
        <v>0</v>
      </c>
      <c r="AO6900" s="3">
        <f>IFERROR(L6900/K6900,"")</f>
        <v>0</v>
      </c>
    </row>
    <row r="6901" spans="1:41">
      <c r="A6901" t="s">
        <v>8972</v>
      </c>
      <c r="D6901">
        <v>2046</v>
      </c>
      <c r="E6901" t="s">
        <v>952</v>
      </c>
      <c r="F6901" t="s">
        <v>1301</v>
      </c>
      <c r="I6901" t="b">
        <v>0</v>
      </c>
      <c r="J6901" s="2">
        <v>398</v>
      </c>
      <c r="K6901" s="2">
        <v>324</v>
      </c>
      <c r="L6901" s="2">
        <v>0</v>
      </c>
      <c r="M6901" s="2">
        <v>324</v>
      </c>
      <c r="N6901" s="2">
        <v>147</v>
      </c>
      <c r="O6901" s="2">
        <v>1</v>
      </c>
      <c r="P6901" s="2">
        <v>0</v>
      </c>
      <c r="Q6901" s="2">
        <v>0</v>
      </c>
      <c r="R6901" s="2">
        <v>0</v>
      </c>
      <c r="S6901" s="2">
        <v>0</v>
      </c>
      <c r="T6901" s="2">
        <v>12</v>
      </c>
      <c r="U6901" s="2">
        <v>0</v>
      </c>
      <c r="V6901" s="2">
        <v>0</v>
      </c>
      <c r="W6901" s="2">
        <v>0</v>
      </c>
      <c r="X6901" s="2">
        <v>0</v>
      </c>
      <c r="Y6901" s="2">
        <v>32</v>
      </c>
      <c r="Z6901" s="2">
        <v>4</v>
      </c>
      <c r="AA6901" s="2">
        <v>59</v>
      </c>
      <c r="AB6901" s="2">
        <v>20</v>
      </c>
      <c r="AC6901" s="2">
        <v>0</v>
      </c>
      <c r="AD6901" s="2">
        <v>0</v>
      </c>
      <c r="AE6901" s="2">
        <v>0</v>
      </c>
      <c r="AF6901" s="2">
        <v>0</v>
      </c>
      <c r="AG6901" s="2">
        <v>37</v>
      </c>
      <c r="AH6901" s="2">
        <v>0</v>
      </c>
      <c r="AI6901" s="2">
        <v>0</v>
      </c>
      <c r="AJ6901" s="2">
        <v>5</v>
      </c>
      <c r="AK6901" s="2">
        <v>1</v>
      </c>
      <c r="AL6901" s="2">
        <v>1</v>
      </c>
      <c r="AM6901" s="2">
        <v>5</v>
      </c>
      <c r="AN6901" s="3">
        <f>IFERROR(K6901/J6901,"")</f>
        <v>0</v>
      </c>
      <c r="AO6901" s="3">
        <f>IFERROR(L6901/K6901,"")</f>
        <v>0</v>
      </c>
    </row>
    <row r="6902" spans="1:41">
      <c r="A6902" t="s">
        <v>8973</v>
      </c>
      <c r="D6902">
        <v>942</v>
      </c>
      <c r="E6902" t="s">
        <v>953</v>
      </c>
      <c r="F6902" t="s">
        <v>1301</v>
      </c>
      <c r="I6902" t="b">
        <v>0</v>
      </c>
      <c r="J6902" s="2">
        <v>113</v>
      </c>
      <c r="K6902" s="2">
        <v>48</v>
      </c>
      <c r="L6902" s="2">
        <v>0</v>
      </c>
      <c r="M6902" s="2">
        <v>48</v>
      </c>
      <c r="N6902" s="2">
        <v>2</v>
      </c>
      <c r="O6902" s="2">
        <v>0</v>
      </c>
      <c r="P6902" s="2">
        <v>33</v>
      </c>
      <c r="Q6902" s="2">
        <v>0</v>
      </c>
      <c r="R6902" s="2">
        <v>0</v>
      </c>
      <c r="S6902" s="2">
        <v>0</v>
      </c>
      <c r="T6902" s="2">
        <v>1</v>
      </c>
      <c r="U6902" s="2">
        <v>0</v>
      </c>
      <c r="V6902" s="2">
        <v>0</v>
      </c>
      <c r="W6902" s="2">
        <v>0</v>
      </c>
      <c r="X6902" s="2">
        <v>0</v>
      </c>
      <c r="Y6902" s="2">
        <v>3</v>
      </c>
      <c r="Z6902" s="2">
        <v>0</v>
      </c>
      <c r="AA6902" s="2">
        <v>2</v>
      </c>
      <c r="AB6902" s="2">
        <v>2</v>
      </c>
      <c r="AC6902" s="2">
        <v>0</v>
      </c>
      <c r="AD6902" s="2">
        <v>0</v>
      </c>
      <c r="AE6902" s="2">
        <v>0</v>
      </c>
      <c r="AF6902" s="2">
        <v>2</v>
      </c>
      <c r="AG6902" s="2">
        <v>0</v>
      </c>
      <c r="AH6902" s="2">
        <v>0</v>
      </c>
      <c r="AI6902" s="2">
        <v>0</v>
      </c>
      <c r="AJ6902" s="2">
        <v>0</v>
      </c>
      <c r="AK6902" s="2">
        <v>0</v>
      </c>
      <c r="AL6902" s="2">
        <v>0</v>
      </c>
      <c r="AM6902" s="2">
        <v>3</v>
      </c>
      <c r="AN6902" s="3">
        <f>IFERROR(K6902/J6902,"")</f>
        <v>0</v>
      </c>
      <c r="AO6902" s="3">
        <f>IFERROR(L6902/K6902,"")</f>
        <v>0</v>
      </c>
    </row>
    <row r="6903" spans="1:41">
      <c r="A6903" t="s">
        <v>8974</v>
      </c>
      <c r="D6903">
        <v>526</v>
      </c>
      <c r="E6903" t="s">
        <v>954</v>
      </c>
      <c r="F6903" t="s">
        <v>1301</v>
      </c>
      <c r="I6903" t="b">
        <v>0</v>
      </c>
      <c r="J6903" s="2">
        <v>476</v>
      </c>
      <c r="K6903" s="2">
        <v>325</v>
      </c>
      <c r="L6903" s="2">
        <v>2</v>
      </c>
      <c r="M6903" s="2">
        <v>323</v>
      </c>
      <c r="N6903" s="2">
        <v>3</v>
      </c>
      <c r="O6903" s="2">
        <v>2</v>
      </c>
      <c r="P6903" s="2">
        <v>247</v>
      </c>
      <c r="Q6903" s="2">
        <v>0</v>
      </c>
      <c r="R6903" s="2">
        <v>0</v>
      </c>
      <c r="S6903" s="2">
        <v>0</v>
      </c>
      <c r="T6903" s="2">
        <v>0</v>
      </c>
      <c r="U6903" s="2">
        <v>0</v>
      </c>
      <c r="V6903" s="2">
        <v>0</v>
      </c>
      <c r="W6903" s="2">
        <v>0</v>
      </c>
      <c r="X6903" s="2">
        <v>0</v>
      </c>
      <c r="Y6903" s="2">
        <v>3</v>
      </c>
      <c r="Z6903" s="2">
        <v>0</v>
      </c>
      <c r="AA6903" s="2">
        <v>1</v>
      </c>
      <c r="AB6903" s="2">
        <v>40</v>
      </c>
      <c r="AC6903" s="2">
        <v>0</v>
      </c>
      <c r="AD6903" s="2">
        <v>0</v>
      </c>
      <c r="AE6903" s="2">
        <v>0</v>
      </c>
      <c r="AF6903" s="2">
        <v>1</v>
      </c>
      <c r="AG6903" s="2">
        <v>0</v>
      </c>
      <c r="AH6903" s="2">
        <v>0</v>
      </c>
      <c r="AI6903" s="2">
        <v>0</v>
      </c>
      <c r="AJ6903" s="2">
        <v>0</v>
      </c>
      <c r="AK6903" s="2">
        <v>0</v>
      </c>
      <c r="AL6903" s="2">
        <v>0</v>
      </c>
      <c r="AM6903" s="2">
        <v>26</v>
      </c>
      <c r="AN6903" s="3">
        <f>IFERROR(K6903/J6903,"")</f>
        <v>0</v>
      </c>
      <c r="AO6903" s="3">
        <f>IFERROR(L6903/K6903,"")</f>
        <v>0</v>
      </c>
    </row>
    <row r="6904" spans="1:41">
      <c r="A6904" t="s">
        <v>8975</v>
      </c>
      <c r="D6904">
        <v>526</v>
      </c>
      <c r="E6904" t="s">
        <v>954</v>
      </c>
      <c r="F6904" t="s">
        <v>1303</v>
      </c>
      <c r="I6904" t="b">
        <v>0</v>
      </c>
      <c r="J6904" s="2">
        <v>454</v>
      </c>
      <c r="K6904" s="2">
        <v>338</v>
      </c>
      <c r="L6904" s="2">
        <v>2</v>
      </c>
      <c r="M6904" s="2">
        <v>336</v>
      </c>
      <c r="N6904" s="2">
        <v>10</v>
      </c>
      <c r="O6904" s="2">
        <v>0</v>
      </c>
      <c r="P6904" s="2">
        <v>317</v>
      </c>
      <c r="Q6904" s="2">
        <v>0</v>
      </c>
      <c r="R6904" s="2">
        <v>0</v>
      </c>
      <c r="S6904" s="2">
        <v>0</v>
      </c>
      <c r="T6904" s="2">
        <v>0</v>
      </c>
      <c r="U6904" s="2">
        <v>0</v>
      </c>
      <c r="V6904" s="2">
        <v>0</v>
      </c>
      <c r="W6904" s="2">
        <v>0</v>
      </c>
      <c r="X6904" s="2">
        <v>0</v>
      </c>
      <c r="Y6904" s="2">
        <v>1</v>
      </c>
      <c r="Z6904" s="2">
        <v>0</v>
      </c>
      <c r="AA6904" s="2">
        <v>1</v>
      </c>
      <c r="AB6904" s="2">
        <v>4</v>
      </c>
      <c r="AC6904" s="2">
        <v>0</v>
      </c>
      <c r="AD6904" s="2">
        <v>0</v>
      </c>
      <c r="AE6904" s="2">
        <v>0</v>
      </c>
      <c r="AF6904" s="2">
        <v>1</v>
      </c>
      <c r="AG6904" s="2">
        <v>0</v>
      </c>
      <c r="AH6904" s="2">
        <v>0</v>
      </c>
      <c r="AI6904" s="2">
        <v>0</v>
      </c>
      <c r="AJ6904" s="2">
        <v>1</v>
      </c>
      <c r="AK6904" s="2">
        <v>0</v>
      </c>
      <c r="AL6904" s="2">
        <v>0</v>
      </c>
      <c r="AM6904" s="2">
        <v>1</v>
      </c>
      <c r="AN6904" s="3">
        <f>IFERROR(K6904/J6904,"")</f>
        <v>0</v>
      </c>
      <c r="AO6904" s="3">
        <f>IFERROR(L6904/K6904,"")</f>
        <v>0</v>
      </c>
    </row>
    <row r="6905" spans="1:41">
      <c r="A6905" t="s">
        <v>8976</v>
      </c>
      <c r="D6905">
        <v>526</v>
      </c>
      <c r="E6905" t="s">
        <v>954</v>
      </c>
      <c r="F6905" t="s">
        <v>1305</v>
      </c>
      <c r="I6905" t="b">
        <v>0</v>
      </c>
      <c r="J6905" s="2">
        <v>428</v>
      </c>
      <c r="K6905" s="2">
        <v>372</v>
      </c>
      <c r="L6905" s="2">
        <v>2</v>
      </c>
      <c r="M6905" s="2">
        <v>370</v>
      </c>
      <c r="N6905" s="2">
        <v>11</v>
      </c>
      <c r="O6905" s="2">
        <v>0</v>
      </c>
      <c r="P6905" s="2">
        <v>322</v>
      </c>
      <c r="Q6905" s="2">
        <v>0</v>
      </c>
      <c r="R6905" s="2">
        <v>0</v>
      </c>
      <c r="S6905" s="2">
        <v>0</v>
      </c>
      <c r="T6905" s="2">
        <v>0</v>
      </c>
      <c r="U6905" s="2">
        <v>0</v>
      </c>
      <c r="V6905" s="2">
        <v>0</v>
      </c>
      <c r="W6905" s="2">
        <v>0</v>
      </c>
      <c r="X6905" s="2">
        <v>0</v>
      </c>
      <c r="Y6905" s="2">
        <v>1</v>
      </c>
      <c r="Z6905" s="2">
        <v>0</v>
      </c>
      <c r="AA6905" s="2">
        <v>0</v>
      </c>
      <c r="AB6905" s="2">
        <v>25</v>
      </c>
      <c r="AC6905" s="2">
        <v>0</v>
      </c>
      <c r="AD6905" s="2">
        <v>0</v>
      </c>
      <c r="AE6905" s="2">
        <v>0</v>
      </c>
      <c r="AF6905" s="2">
        <v>3</v>
      </c>
      <c r="AG6905" s="2">
        <v>1</v>
      </c>
      <c r="AH6905" s="2">
        <v>0</v>
      </c>
      <c r="AI6905" s="2">
        <v>0</v>
      </c>
      <c r="AJ6905" s="2">
        <v>0</v>
      </c>
      <c r="AK6905" s="2">
        <v>0</v>
      </c>
      <c r="AL6905" s="2">
        <v>0</v>
      </c>
      <c r="AM6905" s="2">
        <v>7</v>
      </c>
      <c r="AN6905" s="3">
        <f>IFERROR(K6905/J6905,"")</f>
        <v>0</v>
      </c>
      <c r="AO6905" s="3">
        <f>IFERROR(L6905/K6905,"")</f>
        <v>0</v>
      </c>
    </row>
    <row r="6906" spans="1:41">
      <c r="A6906" t="s">
        <v>8977</v>
      </c>
      <c r="D6906">
        <v>526</v>
      </c>
      <c r="E6906" t="s">
        <v>954</v>
      </c>
      <c r="F6906" t="s">
        <v>1310</v>
      </c>
      <c r="I6906" t="b">
        <v>0</v>
      </c>
      <c r="J6906" s="2">
        <v>443</v>
      </c>
      <c r="K6906" s="2">
        <v>303</v>
      </c>
      <c r="L6906" s="2">
        <v>8</v>
      </c>
      <c r="M6906" s="2">
        <v>295</v>
      </c>
      <c r="N6906" s="2">
        <v>8</v>
      </c>
      <c r="O6906" s="2">
        <v>0</v>
      </c>
      <c r="P6906" s="2">
        <v>196</v>
      </c>
      <c r="Q6906" s="2">
        <v>0</v>
      </c>
      <c r="R6906" s="2">
        <v>0</v>
      </c>
      <c r="S6906" s="2">
        <v>0</v>
      </c>
      <c r="T6906" s="2">
        <v>0</v>
      </c>
      <c r="U6906" s="2">
        <v>0</v>
      </c>
      <c r="V6906" s="2">
        <v>0</v>
      </c>
      <c r="W6906" s="2">
        <v>0</v>
      </c>
      <c r="X6906" s="2">
        <v>1</v>
      </c>
      <c r="Y6906" s="2">
        <v>0</v>
      </c>
      <c r="Z6906" s="2">
        <v>0</v>
      </c>
      <c r="AA6906" s="2">
        <v>0</v>
      </c>
      <c r="AB6906" s="2">
        <v>65</v>
      </c>
      <c r="AC6906" s="2">
        <v>0</v>
      </c>
      <c r="AD6906" s="2">
        <v>0</v>
      </c>
      <c r="AE6906" s="2">
        <v>0</v>
      </c>
      <c r="AF6906" s="2">
        <v>4</v>
      </c>
      <c r="AG6906" s="2">
        <v>1</v>
      </c>
      <c r="AH6906" s="2">
        <v>0</v>
      </c>
      <c r="AI6906" s="2">
        <v>0</v>
      </c>
      <c r="AJ6906" s="2">
        <v>0</v>
      </c>
      <c r="AK6906" s="2">
        <v>0</v>
      </c>
      <c r="AL6906" s="2">
        <v>0</v>
      </c>
      <c r="AM6906" s="2">
        <v>20</v>
      </c>
      <c r="AN6906" s="3">
        <f>IFERROR(K6906/J6906,"")</f>
        <v>0</v>
      </c>
      <c r="AO6906" s="3">
        <f>IFERROR(L6906/K6906,"")</f>
        <v>0</v>
      </c>
    </row>
    <row r="6907" spans="1:41">
      <c r="A6907" t="s">
        <v>8978</v>
      </c>
      <c r="D6907">
        <v>3756</v>
      </c>
      <c r="E6907" t="s">
        <v>955</v>
      </c>
      <c r="F6907" t="s">
        <v>1301</v>
      </c>
      <c r="I6907" t="b">
        <v>0</v>
      </c>
      <c r="J6907" s="2">
        <v>525</v>
      </c>
      <c r="K6907" s="2">
        <v>429</v>
      </c>
      <c r="L6907" s="2">
        <v>3</v>
      </c>
      <c r="M6907" s="2">
        <v>426</v>
      </c>
      <c r="N6907" s="2">
        <v>0</v>
      </c>
      <c r="O6907" s="2">
        <v>0</v>
      </c>
      <c r="P6907" s="2">
        <v>0</v>
      </c>
      <c r="Q6907" s="2">
        <v>0</v>
      </c>
      <c r="R6907" s="2">
        <v>0</v>
      </c>
      <c r="S6907" s="2">
        <v>0</v>
      </c>
      <c r="T6907" s="2">
        <v>318</v>
      </c>
      <c r="U6907" s="2">
        <v>0</v>
      </c>
      <c r="V6907" s="2">
        <v>0</v>
      </c>
      <c r="W6907" s="2">
        <v>0</v>
      </c>
      <c r="X6907" s="2">
        <v>0</v>
      </c>
      <c r="Y6907" s="2">
        <v>2</v>
      </c>
      <c r="Z6907" s="2">
        <v>0</v>
      </c>
      <c r="AA6907" s="2">
        <v>35</v>
      </c>
      <c r="AB6907" s="2">
        <v>1</v>
      </c>
      <c r="AC6907" s="2">
        <v>0</v>
      </c>
      <c r="AD6907" s="2">
        <v>0</v>
      </c>
      <c r="AE6907" s="2">
        <v>0</v>
      </c>
      <c r="AF6907" s="2">
        <v>0</v>
      </c>
      <c r="AG6907" s="2">
        <v>0</v>
      </c>
      <c r="AH6907" s="2">
        <v>0</v>
      </c>
      <c r="AI6907" s="2">
        <v>0</v>
      </c>
      <c r="AJ6907" s="2">
        <v>2</v>
      </c>
      <c r="AK6907" s="2">
        <v>67</v>
      </c>
      <c r="AL6907" s="2">
        <v>0</v>
      </c>
      <c r="AM6907" s="2">
        <v>1</v>
      </c>
      <c r="AN6907" s="3">
        <f>IFERROR(K6907/J6907,"")</f>
        <v>0</v>
      </c>
      <c r="AO6907" s="3">
        <f>IFERROR(L6907/K6907,"")</f>
        <v>0</v>
      </c>
    </row>
    <row r="6908" spans="1:41">
      <c r="A6908" t="s">
        <v>8979</v>
      </c>
      <c r="D6908">
        <v>1238</v>
      </c>
      <c r="E6908" t="s">
        <v>956</v>
      </c>
      <c r="F6908" t="s">
        <v>1301</v>
      </c>
      <c r="I6908" t="b">
        <v>0</v>
      </c>
      <c r="J6908" s="2">
        <v>192</v>
      </c>
      <c r="K6908" s="2">
        <v>144</v>
      </c>
      <c r="L6908" s="2">
        <v>0</v>
      </c>
      <c r="M6908" s="2">
        <v>144</v>
      </c>
      <c r="N6908" s="2">
        <v>80</v>
      </c>
      <c r="O6908" s="2">
        <v>0</v>
      </c>
      <c r="P6908" s="2">
        <v>0</v>
      </c>
      <c r="Q6908" s="2">
        <v>0</v>
      </c>
      <c r="R6908" s="2">
        <v>0</v>
      </c>
      <c r="S6908" s="2">
        <v>0</v>
      </c>
      <c r="T6908" s="2">
        <v>7</v>
      </c>
      <c r="U6908" s="2">
        <v>0</v>
      </c>
      <c r="V6908" s="2">
        <v>0</v>
      </c>
      <c r="W6908" s="2">
        <v>0</v>
      </c>
      <c r="X6908" s="2">
        <v>0</v>
      </c>
      <c r="Y6908" s="2">
        <v>7</v>
      </c>
      <c r="Z6908" s="2">
        <v>4</v>
      </c>
      <c r="AA6908" s="2">
        <v>7</v>
      </c>
      <c r="AB6908" s="2">
        <v>6</v>
      </c>
      <c r="AC6908" s="2">
        <v>0</v>
      </c>
      <c r="AD6908" s="2">
        <v>0</v>
      </c>
      <c r="AE6908" s="2">
        <v>0</v>
      </c>
      <c r="AF6908" s="2">
        <v>0</v>
      </c>
      <c r="AG6908" s="2">
        <v>27</v>
      </c>
      <c r="AH6908" s="2">
        <v>0</v>
      </c>
      <c r="AI6908" s="2">
        <v>0</v>
      </c>
      <c r="AJ6908" s="2">
        <v>5</v>
      </c>
      <c r="AK6908" s="2">
        <v>1</v>
      </c>
      <c r="AL6908" s="2">
        <v>0</v>
      </c>
      <c r="AM6908" s="2">
        <v>0</v>
      </c>
      <c r="AN6908" s="3">
        <f>IFERROR(K6908/J6908,"")</f>
        <v>0</v>
      </c>
      <c r="AO6908" s="3">
        <f>IFERROR(L6908/K6908,"")</f>
        <v>0</v>
      </c>
    </row>
    <row r="6909" spans="1:41">
      <c r="A6909" t="s">
        <v>8980</v>
      </c>
      <c r="D6909">
        <v>7500</v>
      </c>
      <c r="E6909" t="s">
        <v>957</v>
      </c>
      <c r="F6909" t="s">
        <v>1301</v>
      </c>
      <c r="I6909" t="b">
        <v>0</v>
      </c>
      <c r="J6909" s="2">
        <v>717</v>
      </c>
      <c r="K6909" s="2">
        <v>612</v>
      </c>
      <c r="L6909" s="2">
        <v>4</v>
      </c>
      <c r="M6909" s="2">
        <v>608</v>
      </c>
      <c r="N6909" s="2">
        <v>4</v>
      </c>
      <c r="O6909" s="2">
        <v>1</v>
      </c>
      <c r="P6909" s="2">
        <v>599</v>
      </c>
      <c r="Q6909" s="2">
        <v>0</v>
      </c>
      <c r="R6909" s="2">
        <v>0</v>
      </c>
      <c r="S6909" s="2">
        <v>0</v>
      </c>
      <c r="T6909" s="2">
        <v>0</v>
      </c>
      <c r="U6909" s="2">
        <v>0</v>
      </c>
      <c r="V6909" s="2">
        <v>0</v>
      </c>
      <c r="W6909" s="2">
        <v>0</v>
      </c>
      <c r="X6909" s="2">
        <v>0</v>
      </c>
      <c r="Y6909" s="2">
        <v>0</v>
      </c>
      <c r="Z6909" s="2">
        <v>0</v>
      </c>
      <c r="AA6909" s="2">
        <v>3</v>
      </c>
      <c r="AB6909" s="2">
        <v>0</v>
      </c>
      <c r="AC6909" s="2">
        <v>0</v>
      </c>
      <c r="AD6909" s="2">
        <v>0</v>
      </c>
      <c r="AE6909" s="2">
        <v>0</v>
      </c>
      <c r="AF6909" s="2">
        <v>0</v>
      </c>
      <c r="AG6909" s="2">
        <v>0</v>
      </c>
      <c r="AH6909" s="2">
        <v>0</v>
      </c>
      <c r="AI6909" s="2">
        <v>0</v>
      </c>
      <c r="AJ6909" s="2">
        <v>1</v>
      </c>
      <c r="AK6909" s="2">
        <v>0</v>
      </c>
      <c r="AL6909" s="2">
        <v>0</v>
      </c>
      <c r="AM6909" s="2">
        <v>0</v>
      </c>
      <c r="AN6909" s="3">
        <f>IFERROR(K6909/J6909,"")</f>
        <v>0</v>
      </c>
      <c r="AO6909" s="3">
        <f>IFERROR(L6909/K6909,"")</f>
        <v>0</v>
      </c>
    </row>
    <row r="6910" spans="1:41">
      <c r="A6910" t="s">
        <v>8981</v>
      </c>
      <c r="D6910">
        <v>7500</v>
      </c>
      <c r="E6910" t="s">
        <v>957</v>
      </c>
      <c r="F6910" t="s">
        <v>1303</v>
      </c>
      <c r="I6910" t="b">
        <v>0</v>
      </c>
      <c r="J6910" s="2">
        <v>699</v>
      </c>
      <c r="K6910" s="2">
        <v>599</v>
      </c>
      <c r="L6910" s="2">
        <v>2</v>
      </c>
      <c r="M6910" s="2">
        <v>597</v>
      </c>
      <c r="N6910" s="2">
        <v>8</v>
      </c>
      <c r="O6910" s="2">
        <v>1</v>
      </c>
      <c r="P6910" s="2">
        <v>575</v>
      </c>
      <c r="Q6910" s="2">
        <v>0</v>
      </c>
      <c r="R6910" s="2">
        <v>0</v>
      </c>
      <c r="S6910" s="2">
        <v>0</v>
      </c>
      <c r="T6910" s="2">
        <v>2</v>
      </c>
      <c r="U6910" s="2">
        <v>0</v>
      </c>
      <c r="V6910" s="2">
        <v>0</v>
      </c>
      <c r="W6910" s="2">
        <v>0</v>
      </c>
      <c r="X6910" s="2">
        <v>0</v>
      </c>
      <c r="Y6910" s="2">
        <v>1</v>
      </c>
      <c r="Z6910" s="2">
        <v>0</v>
      </c>
      <c r="AA6910" s="2">
        <v>0</v>
      </c>
      <c r="AB6910" s="2">
        <v>5</v>
      </c>
      <c r="AC6910" s="2">
        <v>0</v>
      </c>
      <c r="AD6910" s="2">
        <v>0</v>
      </c>
      <c r="AE6910" s="2">
        <v>0</v>
      </c>
      <c r="AF6910" s="2">
        <v>0</v>
      </c>
      <c r="AG6910" s="2">
        <v>1</v>
      </c>
      <c r="AH6910" s="2">
        <v>0</v>
      </c>
      <c r="AI6910" s="2">
        <v>0</v>
      </c>
      <c r="AJ6910" s="2">
        <v>0</v>
      </c>
      <c r="AK6910" s="2">
        <v>1</v>
      </c>
      <c r="AL6910" s="2">
        <v>0</v>
      </c>
      <c r="AM6910" s="2">
        <v>3</v>
      </c>
      <c r="AN6910" s="3">
        <f>IFERROR(K6910/J6910,"")</f>
        <v>0</v>
      </c>
      <c r="AO6910" s="3">
        <f>IFERROR(L6910/K6910,"")</f>
        <v>0</v>
      </c>
    </row>
    <row r="6911" spans="1:41">
      <c r="A6911" t="s">
        <v>8982</v>
      </c>
      <c r="D6911">
        <v>7500</v>
      </c>
      <c r="E6911" t="s">
        <v>957</v>
      </c>
      <c r="F6911" t="s">
        <v>1305</v>
      </c>
      <c r="I6911" t="b">
        <v>0</v>
      </c>
      <c r="J6911" s="2">
        <v>603</v>
      </c>
      <c r="K6911" s="2">
        <v>548</v>
      </c>
      <c r="L6911" s="2">
        <v>2</v>
      </c>
      <c r="M6911" s="2">
        <v>546</v>
      </c>
      <c r="N6911" s="2">
        <v>1</v>
      </c>
      <c r="O6911" s="2">
        <v>1</v>
      </c>
      <c r="P6911" s="2">
        <v>531</v>
      </c>
      <c r="Q6911" s="2">
        <v>0</v>
      </c>
      <c r="R6911" s="2">
        <v>0</v>
      </c>
      <c r="S6911" s="2">
        <v>0</v>
      </c>
      <c r="T6911" s="2">
        <v>1</v>
      </c>
      <c r="U6911" s="2">
        <v>0</v>
      </c>
      <c r="V6911" s="2">
        <v>0</v>
      </c>
      <c r="W6911" s="2">
        <v>0</v>
      </c>
      <c r="X6911" s="2">
        <v>1</v>
      </c>
      <c r="Y6911" s="2">
        <v>1</v>
      </c>
      <c r="Z6911" s="2">
        <v>0</v>
      </c>
      <c r="AA6911" s="2">
        <v>1</v>
      </c>
      <c r="AB6911" s="2">
        <v>7</v>
      </c>
      <c r="AC6911" s="2">
        <v>0</v>
      </c>
      <c r="AD6911" s="2">
        <v>0</v>
      </c>
      <c r="AE6911" s="2">
        <v>0</v>
      </c>
      <c r="AF6911" s="2">
        <v>0</v>
      </c>
      <c r="AG6911" s="2">
        <v>1</v>
      </c>
      <c r="AH6911" s="2">
        <v>0</v>
      </c>
      <c r="AI6911" s="2">
        <v>1</v>
      </c>
      <c r="AJ6911" s="2">
        <v>0</v>
      </c>
      <c r="AK6911" s="2">
        <v>0</v>
      </c>
      <c r="AL6911" s="2">
        <v>0</v>
      </c>
      <c r="AM6911" s="2">
        <v>0</v>
      </c>
      <c r="AN6911" s="3">
        <f>IFERROR(K6911/J6911,"")</f>
        <v>0</v>
      </c>
      <c r="AO6911" s="3">
        <f>IFERROR(L6911/K6911,"")</f>
        <v>0</v>
      </c>
    </row>
    <row r="6912" spans="1:41">
      <c r="A6912" t="s">
        <v>8983</v>
      </c>
      <c r="D6912">
        <v>7500</v>
      </c>
      <c r="E6912" t="s">
        <v>957</v>
      </c>
      <c r="F6912" t="s">
        <v>1310</v>
      </c>
      <c r="I6912" t="b">
        <v>0</v>
      </c>
      <c r="J6912" s="2">
        <v>737</v>
      </c>
      <c r="K6912" s="2">
        <v>612</v>
      </c>
      <c r="L6912" s="2">
        <v>0</v>
      </c>
      <c r="M6912" s="2">
        <v>612</v>
      </c>
      <c r="N6912" s="2">
        <v>1</v>
      </c>
      <c r="O6912" s="2">
        <v>0</v>
      </c>
      <c r="P6912" s="2">
        <v>601</v>
      </c>
      <c r="Q6912" s="2">
        <v>0</v>
      </c>
      <c r="R6912" s="2">
        <v>0</v>
      </c>
      <c r="S6912" s="2">
        <v>0</v>
      </c>
      <c r="T6912" s="2">
        <v>0</v>
      </c>
      <c r="U6912" s="2">
        <v>0</v>
      </c>
      <c r="V6912" s="2">
        <v>0</v>
      </c>
      <c r="W6912" s="2">
        <v>0</v>
      </c>
      <c r="X6912" s="2">
        <v>1</v>
      </c>
      <c r="Y6912" s="2">
        <v>1</v>
      </c>
      <c r="Z6912" s="2">
        <v>1</v>
      </c>
      <c r="AA6912" s="2">
        <v>1</v>
      </c>
      <c r="AB6912" s="2">
        <v>1</v>
      </c>
      <c r="AC6912" s="2">
        <v>0</v>
      </c>
      <c r="AD6912" s="2">
        <v>0</v>
      </c>
      <c r="AE6912" s="2">
        <v>0</v>
      </c>
      <c r="AF6912" s="2">
        <v>0</v>
      </c>
      <c r="AG6912" s="2">
        <v>2</v>
      </c>
      <c r="AH6912" s="2">
        <v>0</v>
      </c>
      <c r="AI6912" s="2">
        <v>0</v>
      </c>
      <c r="AJ6912" s="2">
        <v>0</v>
      </c>
      <c r="AK6912" s="2">
        <v>1</v>
      </c>
      <c r="AL6912" s="2">
        <v>0</v>
      </c>
      <c r="AM6912" s="2">
        <v>2</v>
      </c>
      <c r="AN6912" s="3">
        <f>IFERROR(K6912/J6912,"")</f>
        <v>0</v>
      </c>
      <c r="AO6912" s="3">
        <f>IFERROR(L6912/K6912,"")</f>
        <v>0</v>
      </c>
    </row>
    <row r="6913" spans="1:41">
      <c r="A6913" t="s">
        <v>8984</v>
      </c>
      <c r="D6913">
        <v>7500</v>
      </c>
      <c r="E6913" t="s">
        <v>957</v>
      </c>
      <c r="F6913" t="s">
        <v>1312</v>
      </c>
      <c r="I6913" t="b">
        <v>0</v>
      </c>
      <c r="J6913" s="2">
        <v>673</v>
      </c>
      <c r="K6913" s="2">
        <v>535</v>
      </c>
      <c r="L6913" s="2">
        <v>6</v>
      </c>
      <c r="M6913" s="2">
        <v>529</v>
      </c>
      <c r="N6913" s="2">
        <v>6</v>
      </c>
      <c r="O6913" s="2">
        <v>1</v>
      </c>
      <c r="P6913" s="2">
        <v>508</v>
      </c>
      <c r="Q6913" s="2">
        <v>0</v>
      </c>
      <c r="R6913" s="2">
        <v>0</v>
      </c>
      <c r="S6913" s="2">
        <v>0</v>
      </c>
      <c r="T6913" s="2">
        <v>0</v>
      </c>
      <c r="U6913" s="2">
        <v>0</v>
      </c>
      <c r="V6913" s="2">
        <v>0</v>
      </c>
      <c r="W6913" s="2">
        <v>0</v>
      </c>
      <c r="X6913" s="2">
        <v>0</v>
      </c>
      <c r="Y6913" s="2">
        <v>4</v>
      </c>
      <c r="Z6913" s="2">
        <v>0</v>
      </c>
      <c r="AA6913" s="2">
        <v>2</v>
      </c>
      <c r="AB6913" s="2">
        <v>6</v>
      </c>
      <c r="AC6913" s="2">
        <v>0</v>
      </c>
      <c r="AD6913" s="2">
        <v>0</v>
      </c>
      <c r="AE6913" s="2">
        <v>0</v>
      </c>
      <c r="AF6913" s="2">
        <v>0</v>
      </c>
      <c r="AG6913" s="2">
        <v>1</v>
      </c>
      <c r="AH6913" s="2">
        <v>0</v>
      </c>
      <c r="AI6913" s="2">
        <v>0</v>
      </c>
      <c r="AJ6913" s="2">
        <v>0</v>
      </c>
      <c r="AK6913" s="2">
        <v>0</v>
      </c>
      <c r="AL6913" s="2">
        <v>0</v>
      </c>
      <c r="AM6913" s="2">
        <v>1</v>
      </c>
      <c r="AN6913" s="3">
        <f>IFERROR(K6913/J6913,"")</f>
        <v>0</v>
      </c>
      <c r="AO6913" s="3">
        <f>IFERROR(L6913/K6913,"")</f>
        <v>0</v>
      </c>
    </row>
    <row r="6914" spans="1:41">
      <c r="A6914" t="s">
        <v>8985</v>
      </c>
      <c r="D6914">
        <v>7500</v>
      </c>
      <c r="E6914" t="s">
        <v>957</v>
      </c>
      <c r="F6914" t="s">
        <v>1314</v>
      </c>
      <c r="I6914" t="b">
        <v>0</v>
      </c>
      <c r="J6914" s="2">
        <v>689</v>
      </c>
      <c r="K6914" s="2">
        <v>531</v>
      </c>
      <c r="L6914" s="2">
        <v>1</v>
      </c>
      <c r="M6914" s="2">
        <v>530</v>
      </c>
      <c r="N6914" s="2">
        <v>12</v>
      </c>
      <c r="O6914" s="2">
        <v>0</v>
      </c>
      <c r="P6914" s="2">
        <v>499</v>
      </c>
      <c r="Q6914" s="2">
        <v>0</v>
      </c>
      <c r="R6914" s="2">
        <v>0</v>
      </c>
      <c r="S6914" s="2">
        <v>0</v>
      </c>
      <c r="T6914" s="2">
        <v>0</v>
      </c>
      <c r="U6914" s="2">
        <v>0</v>
      </c>
      <c r="V6914" s="2">
        <v>1</v>
      </c>
      <c r="W6914" s="2">
        <v>0</v>
      </c>
      <c r="X6914" s="2">
        <v>1</v>
      </c>
      <c r="Y6914" s="2">
        <v>1</v>
      </c>
      <c r="Z6914" s="2">
        <v>1</v>
      </c>
      <c r="AA6914" s="2">
        <v>0</v>
      </c>
      <c r="AB6914" s="2">
        <v>10</v>
      </c>
      <c r="AC6914" s="2">
        <v>0</v>
      </c>
      <c r="AD6914" s="2">
        <v>0</v>
      </c>
      <c r="AE6914" s="2">
        <v>0</v>
      </c>
      <c r="AF6914" s="2">
        <v>2</v>
      </c>
      <c r="AG6914" s="2">
        <v>0</v>
      </c>
      <c r="AH6914" s="2">
        <v>0</v>
      </c>
      <c r="AI6914" s="2">
        <v>0</v>
      </c>
      <c r="AJ6914" s="2">
        <v>0</v>
      </c>
      <c r="AK6914" s="2">
        <v>0</v>
      </c>
      <c r="AL6914" s="2">
        <v>0</v>
      </c>
      <c r="AM6914" s="2">
        <v>3</v>
      </c>
      <c r="AN6914" s="3">
        <f>IFERROR(K6914/J6914,"")</f>
        <v>0</v>
      </c>
      <c r="AO6914" s="3">
        <f>IFERROR(L6914/K6914,"")</f>
        <v>0</v>
      </c>
    </row>
    <row r="6915" spans="1:41">
      <c r="A6915" t="s">
        <v>8986</v>
      </c>
      <c r="D6915">
        <v>7500</v>
      </c>
      <c r="E6915" t="s">
        <v>957</v>
      </c>
      <c r="F6915" t="s">
        <v>1322</v>
      </c>
      <c r="I6915" t="b">
        <v>0</v>
      </c>
      <c r="J6915" s="2">
        <v>637</v>
      </c>
      <c r="K6915" s="2">
        <v>527</v>
      </c>
      <c r="L6915" s="2">
        <v>0</v>
      </c>
      <c r="M6915" s="2">
        <v>527</v>
      </c>
      <c r="N6915" s="2">
        <v>3</v>
      </c>
      <c r="O6915" s="2">
        <v>0</v>
      </c>
      <c r="P6915" s="2">
        <v>507</v>
      </c>
      <c r="Q6915" s="2">
        <v>0</v>
      </c>
      <c r="R6915" s="2">
        <v>0</v>
      </c>
      <c r="S6915" s="2">
        <v>0</v>
      </c>
      <c r="T6915" s="2">
        <v>0</v>
      </c>
      <c r="U6915" s="2">
        <v>0</v>
      </c>
      <c r="V6915" s="2">
        <v>0</v>
      </c>
      <c r="W6915" s="2">
        <v>0</v>
      </c>
      <c r="X6915" s="2">
        <v>0</v>
      </c>
      <c r="Y6915" s="2">
        <v>1</v>
      </c>
      <c r="Z6915" s="2">
        <v>1</v>
      </c>
      <c r="AA6915" s="2">
        <v>0</v>
      </c>
      <c r="AB6915" s="2">
        <v>8</v>
      </c>
      <c r="AC6915" s="2">
        <v>0</v>
      </c>
      <c r="AD6915" s="2">
        <v>0</v>
      </c>
      <c r="AE6915" s="2">
        <v>0</v>
      </c>
      <c r="AF6915" s="2">
        <v>6</v>
      </c>
      <c r="AG6915" s="2">
        <v>0</v>
      </c>
      <c r="AH6915" s="2">
        <v>0</v>
      </c>
      <c r="AI6915" s="2">
        <v>0</v>
      </c>
      <c r="AJ6915" s="2">
        <v>0</v>
      </c>
      <c r="AK6915" s="2">
        <v>0</v>
      </c>
      <c r="AL6915" s="2">
        <v>0</v>
      </c>
      <c r="AM6915" s="2">
        <v>1</v>
      </c>
      <c r="AN6915" s="3">
        <f>IFERROR(K6915/J6915,"")</f>
        <v>0</v>
      </c>
      <c r="AO6915" s="3">
        <f>IFERROR(L6915/K6915,"")</f>
        <v>0</v>
      </c>
    </row>
    <row r="6916" spans="1:41">
      <c r="A6916" t="s">
        <v>8987</v>
      </c>
      <c r="D6916">
        <v>7500</v>
      </c>
      <c r="E6916" t="s">
        <v>957</v>
      </c>
      <c r="F6916" t="s">
        <v>1324</v>
      </c>
      <c r="I6916" t="b">
        <v>0</v>
      </c>
      <c r="J6916" s="2">
        <v>714</v>
      </c>
      <c r="K6916" s="2">
        <v>582</v>
      </c>
      <c r="L6916" s="2">
        <v>1</v>
      </c>
      <c r="M6916" s="2">
        <v>581</v>
      </c>
      <c r="N6916" s="2">
        <v>26</v>
      </c>
      <c r="O6916" s="2">
        <v>0</v>
      </c>
      <c r="P6916" s="2">
        <v>538</v>
      </c>
      <c r="Q6916" s="2">
        <v>0</v>
      </c>
      <c r="R6916" s="2">
        <v>0</v>
      </c>
      <c r="S6916" s="2">
        <v>0</v>
      </c>
      <c r="T6916" s="2">
        <v>0</v>
      </c>
      <c r="U6916" s="2">
        <v>0</v>
      </c>
      <c r="V6916" s="2">
        <v>0</v>
      </c>
      <c r="W6916" s="2">
        <v>0</v>
      </c>
      <c r="X6916" s="2">
        <v>0</v>
      </c>
      <c r="Y6916" s="2">
        <v>8</v>
      </c>
      <c r="Z6916" s="2">
        <v>0</v>
      </c>
      <c r="AA6916" s="2">
        <v>1</v>
      </c>
      <c r="AB6916" s="2">
        <v>5</v>
      </c>
      <c r="AC6916" s="2">
        <v>0</v>
      </c>
      <c r="AD6916" s="2">
        <v>0</v>
      </c>
      <c r="AE6916" s="2">
        <v>0</v>
      </c>
      <c r="AF6916" s="2">
        <v>2</v>
      </c>
      <c r="AG6916" s="2">
        <v>0</v>
      </c>
      <c r="AH6916" s="2">
        <v>0</v>
      </c>
      <c r="AI6916" s="2">
        <v>0</v>
      </c>
      <c r="AJ6916" s="2">
        <v>0</v>
      </c>
      <c r="AK6916" s="2">
        <v>0</v>
      </c>
      <c r="AL6916" s="2">
        <v>0</v>
      </c>
      <c r="AM6916" s="2">
        <v>1</v>
      </c>
      <c r="AN6916" s="3">
        <f>IFERROR(K6916/J6916,"")</f>
        <v>0</v>
      </c>
      <c r="AO6916" s="3">
        <f>IFERROR(L6916/K6916,"")</f>
        <v>0</v>
      </c>
    </row>
    <row r="6917" spans="1:41">
      <c r="A6917" t="s">
        <v>8988</v>
      </c>
      <c r="D6917">
        <v>7500</v>
      </c>
      <c r="E6917" t="s">
        <v>957</v>
      </c>
      <c r="F6917" t="s">
        <v>1326</v>
      </c>
      <c r="I6917" t="b">
        <v>0</v>
      </c>
      <c r="J6917" s="2">
        <v>662</v>
      </c>
      <c r="K6917" s="2">
        <v>547</v>
      </c>
      <c r="L6917" s="2">
        <v>0</v>
      </c>
      <c r="M6917" s="2">
        <v>547</v>
      </c>
      <c r="N6917" s="2">
        <v>13</v>
      </c>
      <c r="O6917" s="2">
        <v>0</v>
      </c>
      <c r="P6917" s="2">
        <v>516</v>
      </c>
      <c r="Q6917" s="2">
        <v>0</v>
      </c>
      <c r="R6917" s="2">
        <v>0</v>
      </c>
      <c r="S6917" s="2">
        <v>0</v>
      </c>
      <c r="T6917" s="2">
        <v>0</v>
      </c>
      <c r="U6917" s="2">
        <v>0</v>
      </c>
      <c r="V6917" s="2">
        <v>1</v>
      </c>
      <c r="W6917" s="2">
        <v>0</v>
      </c>
      <c r="X6917" s="2">
        <v>0</v>
      </c>
      <c r="Y6917" s="2">
        <v>9</v>
      </c>
      <c r="Z6917" s="2">
        <v>0</v>
      </c>
      <c r="AA6917" s="2">
        <v>1</v>
      </c>
      <c r="AB6917" s="2">
        <v>5</v>
      </c>
      <c r="AC6917" s="2">
        <v>0</v>
      </c>
      <c r="AD6917" s="2">
        <v>0</v>
      </c>
      <c r="AE6917" s="2">
        <v>0</v>
      </c>
      <c r="AF6917" s="2">
        <v>1</v>
      </c>
      <c r="AG6917" s="2">
        <v>1</v>
      </c>
      <c r="AH6917" s="2">
        <v>0</v>
      </c>
      <c r="AI6917" s="2">
        <v>0</v>
      </c>
      <c r="AJ6917" s="2">
        <v>0</v>
      </c>
      <c r="AK6917" s="2">
        <v>0</v>
      </c>
      <c r="AL6917" s="2">
        <v>0</v>
      </c>
      <c r="AM6917" s="2">
        <v>0</v>
      </c>
      <c r="AN6917" s="3">
        <f>IFERROR(K6917/J6917,"")</f>
        <v>0</v>
      </c>
      <c r="AO6917" s="3">
        <f>IFERROR(L6917/K6917,"")</f>
        <v>0</v>
      </c>
    </row>
    <row r="6918" spans="1:41">
      <c r="A6918" t="s">
        <v>8989</v>
      </c>
      <c r="D6918">
        <v>7500</v>
      </c>
      <c r="E6918" t="s">
        <v>957</v>
      </c>
      <c r="F6918" t="s">
        <v>1328</v>
      </c>
      <c r="I6918" t="b">
        <v>0</v>
      </c>
      <c r="J6918" s="2">
        <v>697</v>
      </c>
      <c r="K6918" s="2">
        <v>563</v>
      </c>
      <c r="L6918" s="2">
        <v>0</v>
      </c>
      <c r="M6918" s="2">
        <v>563</v>
      </c>
      <c r="N6918" s="2">
        <v>2</v>
      </c>
      <c r="O6918" s="2">
        <v>0</v>
      </c>
      <c r="P6918" s="2">
        <v>548</v>
      </c>
      <c r="Q6918" s="2">
        <v>0</v>
      </c>
      <c r="R6918" s="2">
        <v>0</v>
      </c>
      <c r="S6918" s="2">
        <v>0</v>
      </c>
      <c r="T6918" s="2">
        <v>0</v>
      </c>
      <c r="U6918" s="2">
        <v>0</v>
      </c>
      <c r="V6918" s="2">
        <v>0</v>
      </c>
      <c r="W6918" s="2">
        <v>0</v>
      </c>
      <c r="X6918" s="2">
        <v>0</v>
      </c>
      <c r="Y6918" s="2">
        <v>0</v>
      </c>
      <c r="Z6918" s="2">
        <v>0</v>
      </c>
      <c r="AA6918" s="2">
        <v>0</v>
      </c>
      <c r="AB6918" s="2">
        <v>9</v>
      </c>
      <c r="AC6918" s="2">
        <v>0</v>
      </c>
      <c r="AD6918" s="2">
        <v>0</v>
      </c>
      <c r="AE6918" s="2">
        <v>0</v>
      </c>
      <c r="AF6918" s="2">
        <v>0</v>
      </c>
      <c r="AG6918" s="2">
        <v>0</v>
      </c>
      <c r="AH6918" s="2">
        <v>0</v>
      </c>
      <c r="AI6918" s="2">
        <v>0</v>
      </c>
      <c r="AJ6918" s="2">
        <v>0</v>
      </c>
      <c r="AK6918" s="2">
        <v>0</v>
      </c>
      <c r="AL6918" s="2">
        <v>1</v>
      </c>
      <c r="AM6918" s="2">
        <v>3</v>
      </c>
      <c r="AN6918" s="3">
        <f>IFERROR(K6918/J6918,"")</f>
        <v>0</v>
      </c>
      <c r="AO6918" s="3">
        <f>IFERROR(L6918/K6918,"")</f>
        <v>0</v>
      </c>
    </row>
    <row r="6919" spans="1:41">
      <c r="A6919" t="s">
        <v>8990</v>
      </c>
      <c r="D6919">
        <v>7500</v>
      </c>
      <c r="E6919" t="s">
        <v>957</v>
      </c>
      <c r="F6919" t="s">
        <v>1330</v>
      </c>
      <c r="I6919" t="b">
        <v>0</v>
      </c>
      <c r="J6919" s="2">
        <v>671</v>
      </c>
      <c r="K6919" s="2">
        <v>541</v>
      </c>
      <c r="L6919" s="2">
        <v>0</v>
      </c>
      <c r="M6919" s="2">
        <v>541</v>
      </c>
      <c r="N6919" s="2">
        <v>9</v>
      </c>
      <c r="O6919" s="2">
        <v>0</v>
      </c>
      <c r="P6919" s="2">
        <v>500</v>
      </c>
      <c r="Q6919" s="2">
        <v>0</v>
      </c>
      <c r="R6919" s="2">
        <v>0</v>
      </c>
      <c r="S6919" s="2">
        <v>0</v>
      </c>
      <c r="T6919" s="2">
        <v>0</v>
      </c>
      <c r="U6919" s="2">
        <v>0</v>
      </c>
      <c r="V6919" s="2">
        <v>0</v>
      </c>
      <c r="W6919" s="2">
        <v>0</v>
      </c>
      <c r="X6919" s="2">
        <v>0</v>
      </c>
      <c r="Y6919" s="2">
        <v>15</v>
      </c>
      <c r="Z6919" s="2">
        <v>2</v>
      </c>
      <c r="AA6919" s="2">
        <v>4</v>
      </c>
      <c r="AB6919" s="2">
        <v>7</v>
      </c>
      <c r="AC6919" s="2">
        <v>0</v>
      </c>
      <c r="AD6919" s="2">
        <v>0</v>
      </c>
      <c r="AE6919" s="2">
        <v>0</v>
      </c>
      <c r="AF6919" s="2">
        <v>1</v>
      </c>
      <c r="AG6919" s="2">
        <v>0</v>
      </c>
      <c r="AH6919" s="2">
        <v>0</v>
      </c>
      <c r="AI6919" s="2">
        <v>0</v>
      </c>
      <c r="AJ6919" s="2">
        <v>0</v>
      </c>
      <c r="AK6919" s="2">
        <v>0</v>
      </c>
      <c r="AL6919" s="2">
        <v>0</v>
      </c>
      <c r="AM6919" s="2">
        <v>3</v>
      </c>
      <c r="AN6919" s="3">
        <f>IFERROR(K6919/J6919,"")</f>
        <v>0</v>
      </c>
      <c r="AO6919" s="3">
        <f>IFERROR(L6919/K6919,"")</f>
        <v>0</v>
      </c>
    </row>
    <row r="6920" spans="1:41">
      <c r="A6920" t="s">
        <v>8991</v>
      </c>
      <c r="D6920">
        <v>7500</v>
      </c>
      <c r="E6920" t="s">
        <v>957</v>
      </c>
      <c r="F6920" t="s">
        <v>1332</v>
      </c>
      <c r="I6920" t="b">
        <v>0</v>
      </c>
      <c r="J6920" s="2">
        <v>670</v>
      </c>
      <c r="K6920" s="2">
        <v>583</v>
      </c>
      <c r="L6920" s="2">
        <v>3</v>
      </c>
      <c r="M6920" s="2">
        <v>580</v>
      </c>
      <c r="N6920" s="2">
        <v>5</v>
      </c>
      <c r="O6920" s="2">
        <v>1</v>
      </c>
      <c r="P6920" s="2">
        <v>567</v>
      </c>
      <c r="Q6920" s="2">
        <v>0</v>
      </c>
      <c r="R6920" s="2">
        <v>0</v>
      </c>
      <c r="S6920" s="2">
        <v>0</v>
      </c>
      <c r="T6920" s="2">
        <v>0</v>
      </c>
      <c r="U6920" s="2">
        <v>0</v>
      </c>
      <c r="V6920" s="2">
        <v>0</v>
      </c>
      <c r="W6920" s="2">
        <v>0</v>
      </c>
      <c r="X6920" s="2">
        <v>0</v>
      </c>
      <c r="Y6920" s="2">
        <v>0</v>
      </c>
      <c r="Z6920" s="2">
        <v>1</v>
      </c>
      <c r="AA6920" s="2">
        <v>2</v>
      </c>
      <c r="AB6920" s="2">
        <v>3</v>
      </c>
      <c r="AC6920" s="2">
        <v>0</v>
      </c>
      <c r="AD6920" s="2">
        <v>0</v>
      </c>
      <c r="AE6920" s="2">
        <v>0</v>
      </c>
      <c r="AF6920" s="2">
        <v>0</v>
      </c>
      <c r="AG6920" s="2">
        <v>0</v>
      </c>
      <c r="AH6920" s="2">
        <v>0</v>
      </c>
      <c r="AI6920" s="2">
        <v>0</v>
      </c>
      <c r="AJ6920" s="2">
        <v>0</v>
      </c>
      <c r="AK6920" s="2">
        <v>1</v>
      </c>
      <c r="AL6920" s="2">
        <v>0</v>
      </c>
      <c r="AM6920" s="2">
        <v>0</v>
      </c>
      <c r="AN6920" s="3">
        <f>IFERROR(K6920/J6920,"")</f>
        <v>0</v>
      </c>
      <c r="AO6920" s="3">
        <f>IFERROR(L6920/K6920,"")</f>
        <v>0</v>
      </c>
    </row>
    <row r="6921" spans="1:41">
      <c r="A6921" t="s">
        <v>8992</v>
      </c>
      <c r="D6921">
        <v>7500</v>
      </c>
      <c r="E6921" t="s">
        <v>957</v>
      </c>
      <c r="F6921" t="s">
        <v>1376</v>
      </c>
      <c r="I6921" t="b">
        <v>0</v>
      </c>
      <c r="J6921" s="2">
        <v>699</v>
      </c>
      <c r="K6921" s="2">
        <v>566</v>
      </c>
      <c r="L6921" s="2">
        <v>3</v>
      </c>
      <c r="M6921" s="2">
        <v>563</v>
      </c>
      <c r="N6921" s="2">
        <v>14</v>
      </c>
      <c r="O6921" s="2">
        <v>0</v>
      </c>
      <c r="P6921" s="2">
        <v>536</v>
      </c>
      <c r="Q6921" s="2">
        <v>0</v>
      </c>
      <c r="R6921" s="2">
        <v>0</v>
      </c>
      <c r="S6921" s="2">
        <v>0</v>
      </c>
      <c r="T6921" s="2">
        <v>1</v>
      </c>
      <c r="U6921" s="2">
        <v>0</v>
      </c>
      <c r="V6921" s="2">
        <v>0</v>
      </c>
      <c r="W6921" s="2">
        <v>0</v>
      </c>
      <c r="X6921" s="2">
        <v>0</v>
      </c>
      <c r="Y6921" s="2">
        <v>5</v>
      </c>
      <c r="Z6921" s="2">
        <v>0</v>
      </c>
      <c r="AA6921" s="2">
        <v>0</v>
      </c>
      <c r="AB6921" s="2">
        <v>4</v>
      </c>
      <c r="AC6921" s="2">
        <v>0</v>
      </c>
      <c r="AD6921" s="2">
        <v>0</v>
      </c>
      <c r="AE6921" s="2">
        <v>1</v>
      </c>
      <c r="AF6921" s="2">
        <v>1</v>
      </c>
      <c r="AG6921" s="2">
        <v>0</v>
      </c>
      <c r="AH6921" s="2">
        <v>0</v>
      </c>
      <c r="AI6921" s="2">
        <v>0</v>
      </c>
      <c r="AJ6921" s="2">
        <v>0</v>
      </c>
      <c r="AK6921" s="2">
        <v>0</v>
      </c>
      <c r="AL6921" s="2">
        <v>0</v>
      </c>
      <c r="AM6921" s="2">
        <v>1</v>
      </c>
      <c r="AN6921" s="3">
        <f>IFERROR(K6921/J6921,"")</f>
        <v>0</v>
      </c>
      <c r="AO6921" s="3">
        <f>IFERROR(L6921/K6921,"")</f>
        <v>0</v>
      </c>
    </row>
    <row r="6922" spans="1:41">
      <c r="A6922" t="s">
        <v>8993</v>
      </c>
      <c r="D6922">
        <v>7500</v>
      </c>
      <c r="E6922" t="s">
        <v>957</v>
      </c>
      <c r="F6922" t="s">
        <v>1378</v>
      </c>
      <c r="I6922" t="b">
        <v>0</v>
      </c>
      <c r="J6922" s="2">
        <v>684</v>
      </c>
      <c r="K6922" s="2">
        <v>551</v>
      </c>
      <c r="L6922" s="2">
        <v>1</v>
      </c>
      <c r="M6922" s="2">
        <v>550</v>
      </c>
      <c r="N6922" s="2">
        <v>12</v>
      </c>
      <c r="O6922" s="2">
        <v>0</v>
      </c>
      <c r="P6922" s="2">
        <v>521</v>
      </c>
      <c r="Q6922" s="2">
        <v>1</v>
      </c>
      <c r="R6922" s="2">
        <v>0</v>
      </c>
      <c r="S6922" s="2">
        <v>0</v>
      </c>
      <c r="T6922" s="2">
        <v>0</v>
      </c>
      <c r="U6922" s="2">
        <v>0</v>
      </c>
      <c r="V6922" s="2">
        <v>0</v>
      </c>
      <c r="W6922" s="2">
        <v>0</v>
      </c>
      <c r="X6922" s="2">
        <v>1</v>
      </c>
      <c r="Y6922" s="2">
        <v>5</v>
      </c>
      <c r="Z6922" s="2">
        <v>1</v>
      </c>
      <c r="AA6922" s="2">
        <v>1</v>
      </c>
      <c r="AB6922" s="2">
        <v>7</v>
      </c>
      <c r="AC6922" s="2">
        <v>0</v>
      </c>
      <c r="AD6922" s="2">
        <v>0</v>
      </c>
      <c r="AE6922" s="2">
        <v>0</v>
      </c>
      <c r="AF6922" s="2">
        <v>0</v>
      </c>
      <c r="AG6922" s="2">
        <v>0</v>
      </c>
      <c r="AH6922" s="2">
        <v>0</v>
      </c>
      <c r="AI6922" s="2">
        <v>0</v>
      </c>
      <c r="AJ6922" s="2">
        <v>0</v>
      </c>
      <c r="AK6922" s="2">
        <v>1</v>
      </c>
      <c r="AL6922" s="2">
        <v>0</v>
      </c>
      <c r="AM6922" s="2">
        <v>0</v>
      </c>
      <c r="AN6922" s="3">
        <f>IFERROR(K6922/J6922,"")</f>
        <v>0</v>
      </c>
      <c r="AO6922" s="3">
        <f>IFERROR(L6922/K6922,"")</f>
        <v>0</v>
      </c>
    </row>
    <row r="6923" spans="1:41">
      <c r="A6923" t="s">
        <v>8994</v>
      </c>
      <c r="D6923">
        <v>7500</v>
      </c>
      <c r="E6923" t="s">
        <v>957</v>
      </c>
      <c r="F6923" t="s">
        <v>1380</v>
      </c>
      <c r="I6923" t="b">
        <v>0</v>
      </c>
      <c r="J6923" s="2">
        <v>733</v>
      </c>
      <c r="K6923" s="2">
        <v>555</v>
      </c>
      <c r="L6923" s="2">
        <v>2</v>
      </c>
      <c r="M6923" s="2">
        <v>553</v>
      </c>
      <c r="N6923" s="2">
        <v>14</v>
      </c>
      <c r="O6923" s="2">
        <v>0</v>
      </c>
      <c r="P6923" s="2">
        <v>529</v>
      </c>
      <c r="Q6923" s="2">
        <v>0</v>
      </c>
      <c r="R6923" s="2">
        <v>0</v>
      </c>
      <c r="S6923" s="2">
        <v>0</v>
      </c>
      <c r="T6923" s="2">
        <v>1</v>
      </c>
      <c r="U6923" s="2">
        <v>0</v>
      </c>
      <c r="V6923" s="2">
        <v>0</v>
      </c>
      <c r="W6923" s="2">
        <v>0</v>
      </c>
      <c r="X6923" s="2">
        <v>0</v>
      </c>
      <c r="Y6923" s="2">
        <v>0</v>
      </c>
      <c r="Z6923" s="2">
        <v>2</v>
      </c>
      <c r="AA6923" s="2">
        <v>0</v>
      </c>
      <c r="AB6923" s="2">
        <v>6</v>
      </c>
      <c r="AC6923" s="2">
        <v>0</v>
      </c>
      <c r="AD6923" s="2">
        <v>0</v>
      </c>
      <c r="AE6923" s="2">
        <v>0</v>
      </c>
      <c r="AF6923" s="2">
        <v>0</v>
      </c>
      <c r="AG6923" s="2">
        <v>0</v>
      </c>
      <c r="AH6923" s="2">
        <v>0</v>
      </c>
      <c r="AI6923" s="2">
        <v>0</v>
      </c>
      <c r="AJ6923" s="2">
        <v>0</v>
      </c>
      <c r="AK6923" s="2">
        <v>0</v>
      </c>
      <c r="AL6923" s="2">
        <v>0</v>
      </c>
      <c r="AM6923" s="2">
        <v>1</v>
      </c>
      <c r="AN6923" s="3">
        <f>IFERROR(K6923/J6923,"")</f>
        <v>0</v>
      </c>
      <c r="AO6923" s="3">
        <f>IFERROR(L6923/K6923,"")</f>
        <v>0</v>
      </c>
    </row>
    <row r="6924" spans="1:41">
      <c r="A6924" t="s">
        <v>8995</v>
      </c>
      <c r="D6924">
        <v>7500</v>
      </c>
      <c r="E6924" t="s">
        <v>957</v>
      </c>
      <c r="F6924" t="s">
        <v>1411</v>
      </c>
      <c r="I6924" t="b">
        <v>0</v>
      </c>
      <c r="J6924" s="2">
        <v>709</v>
      </c>
      <c r="K6924" s="2">
        <v>548</v>
      </c>
      <c r="L6924" s="2">
        <v>0</v>
      </c>
      <c r="M6924" s="2">
        <v>548</v>
      </c>
      <c r="N6924" s="2">
        <v>10</v>
      </c>
      <c r="O6924" s="2">
        <v>0</v>
      </c>
      <c r="P6924" s="2">
        <v>517</v>
      </c>
      <c r="Q6924" s="2">
        <v>0</v>
      </c>
      <c r="R6924" s="2">
        <v>0</v>
      </c>
      <c r="S6924" s="2">
        <v>0</v>
      </c>
      <c r="T6924" s="2">
        <v>0</v>
      </c>
      <c r="U6924" s="2">
        <v>0</v>
      </c>
      <c r="V6924" s="2">
        <v>0</v>
      </c>
      <c r="W6924" s="2">
        <v>0</v>
      </c>
      <c r="X6924" s="2">
        <v>0</v>
      </c>
      <c r="Y6924" s="2">
        <v>1</v>
      </c>
      <c r="Z6924" s="2">
        <v>0</v>
      </c>
      <c r="AA6924" s="2">
        <v>2</v>
      </c>
      <c r="AB6924" s="2">
        <v>9</v>
      </c>
      <c r="AC6924" s="2">
        <v>0</v>
      </c>
      <c r="AD6924" s="2">
        <v>0</v>
      </c>
      <c r="AE6924" s="2">
        <v>0</v>
      </c>
      <c r="AF6924" s="2">
        <v>1</v>
      </c>
      <c r="AG6924" s="2">
        <v>1</v>
      </c>
      <c r="AH6924" s="2">
        <v>0</v>
      </c>
      <c r="AI6924" s="2">
        <v>0</v>
      </c>
      <c r="AJ6924" s="2">
        <v>0</v>
      </c>
      <c r="AK6924" s="2">
        <v>2</v>
      </c>
      <c r="AL6924" s="2">
        <v>0</v>
      </c>
      <c r="AM6924" s="2">
        <v>5</v>
      </c>
      <c r="AN6924" s="3">
        <f>IFERROR(K6924/J6924,"")</f>
        <v>0</v>
      </c>
      <c r="AO6924" s="3">
        <f>IFERROR(L6924/K6924,"")</f>
        <v>0</v>
      </c>
    </row>
    <row r="6925" spans="1:41">
      <c r="A6925" t="s">
        <v>8996</v>
      </c>
      <c r="D6925">
        <v>7500</v>
      </c>
      <c r="E6925" t="s">
        <v>957</v>
      </c>
      <c r="F6925" t="s">
        <v>1413</v>
      </c>
      <c r="I6925" t="b">
        <v>0</v>
      </c>
      <c r="J6925" s="2">
        <v>602</v>
      </c>
      <c r="K6925" s="2">
        <v>504</v>
      </c>
      <c r="L6925" s="2">
        <v>0</v>
      </c>
      <c r="M6925" s="2">
        <v>504</v>
      </c>
      <c r="N6925" s="2">
        <v>6</v>
      </c>
      <c r="O6925" s="2">
        <v>0</v>
      </c>
      <c r="P6925" s="2">
        <v>480</v>
      </c>
      <c r="Q6925" s="2">
        <v>0</v>
      </c>
      <c r="R6925" s="2">
        <v>0</v>
      </c>
      <c r="S6925" s="2">
        <v>0</v>
      </c>
      <c r="T6925" s="2">
        <v>0</v>
      </c>
      <c r="U6925" s="2">
        <v>0</v>
      </c>
      <c r="V6925" s="2">
        <v>0</v>
      </c>
      <c r="W6925" s="2">
        <v>0</v>
      </c>
      <c r="X6925" s="2">
        <v>0</v>
      </c>
      <c r="Y6925" s="2">
        <v>3</v>
      </c>
      <c r="Z6925" s="2">
        <v>0</v>
      </c>
      <c r="AA6925" s="2">
        <v>2</v>
      </c>
      <c r="AB6925" s="2">
        <v>9</v>
      </c>
      <c r="AC6925" s="2">
        <v>0</v>
      </c>
      <c r="AD6925" s="2">
        <v>0</v>
      </c>
      <c r="AE6925" s="2">
        <v>0</v>
      </c>
      <c r="AF6925" s="2">
        <v>0</v>
      </c>
      <c r="AG6925" s="2">
        <v>3</v>
      </c>
      <c r="AH6925" s="2">
        <v>0</v>
      </c>
      <c r="AI6925" s="2">
        <v>0</v>
      </c>
      <c r="AJ6925" s="2">
        <v>0</v>
      </c>
      <c r="AK6925" s="2">
        <v>0</v>
      </c>
      <c r="AL6925" s="2">
        <v>0</v>
      </c>
      <c r="AM6925" s="2">
        <v>1</v>
      </c>
      <c r="AN6925" s="3">
        <f>IFERROR(K6925/J6925,"")</f>
        <v>0</v>
      </c>
      <c r="AO6925" s="3">
        <f>IFERROR(L6925/K6925,"")</f>
        <v>0</v>
      </c>
    </row>
    <row r="6926" spans="1:41">
      <c r="A6926" t="s">
        <v>8997</v>
      </c>
      <c r="D6926">
        <v>7500</v>
      </c>
      <c r="E6926" t="s">
        <v>957</v>
      </c>
      <c r="F6926" t="s">
        <v>1415</v>
      </c>
      <c r="I6926" t="b">
        <v>0</v>
      </c>
      <c r="J6926" s="2">
        <v>603</v>
      </c>
      <c r="K6926" s="2">
        <v>576</v>
      </c>
      <c r="L6926" s="2">
        <v>0</v>
      </c>
      <c r="M6926" s="2">
        <v>576</v>
      </c>
      <c r="N6926" s="2">
        <v>2</v>
      </c>
      <c r="O6926" s="2">
        <v>0</v>
      </c>
      <c r="P6926" s="2">
        <v>571</v>
      </c>
      <c r="Q6926" s="2">
        <v>0</v>
      </c>
      <c r="R6926" s="2">
        <v>0</v>
      </c>
      <c r="S6926" s="2">
        <v>0</v>
      </c>
      <c r="T6926" s="2">
        <v>0</v>
      </c>
      <c r="U6926" s="2">
        <v>0</v>
      </c>
      <c r="V6926" s="2">
        <v>0</v>
      </c>
      <c r="W6926" s="2">
        <v>0</v>
      </c>
      <c r="X6926" s="2">
        <v>0</v>
      </c>
      <c r="Y6926" s="2">
        <v>0</v>
      </c>
      <c r="Z6926" s="2">
        <v>0</v>
      </c>
      <c r="AA6926" s="2">
        <v>0</v>
      </c>
      <c r="AB6926" s="2">
        <v>2</v>
      </c>
      <c r="AC6926" s="2">
        <v>0</v>
      </c>
      <c r="AD6926" s="2">
        <v>0</v>
      </c>
      <c r="AE6926" s="2">
        <v>0</v>
      </c>
      <c r="AF6926" s="2">
        <v>0</v>
      </c>
      <c r="AG6926" s="2">
        <v>0</v>
      </c>
      <c r="AH6926" s="2">
        <v>0</v>
      </c>
      <c r="AI6926" s="2">
        <v>0</v>
      </c>
      <c r="AJ6926" s="2">
        <v>0</v>
      </c>
      <c r="AK6926" s="2">
        <v>0</v>
      </c>
      <c r="AL6926" s="2">
        <v>0</v>
      </c>
      <c r="AM6926" s="2">
        <v>1</v>
      </c>
      <c r="AN6926" s="3">
        <f>IFERROR(K6926/J6926,"")</f>
        <v>0</v>
      </c>
      <c r="AO6926" s="3">
        <f>IFERROR(L6926/K6926,"")</f>
        <v>0</v>
      </c>
    </row>
    <row r="6927" spans="1:41">
      <c r="A6927" t="s">
        <v>8998</v>
      </c>
      <c r="D6927">
        <v>7500</v>
      </c>
      <c r="E6927" t="s">
        <v>957</v>
      </c>
      <c r="F6927" t="s">
        <v>1417</v>
      </c>
      <c r="I6927" t="b">
        <v>0</v>
      </c>
      <c r="J6927" s="2">
        <v>742</v>
      </c>
      <c r="K6927" s="2">
        <v>578</v>
      </c>
      <c r="L6927" s="2">
        <v>0</v>
      </c>
      <c r="M6927" s="2">
        <v>578</v>
      </c>
      <c r="N6927" s="2">
        <v>3</v>
      </c>
      <c r="O6927" s="2">
        <v>0</v>
      </c>
      <c r="P6927" s="2">
        <v>565</v>
      </c>
      <c r="Q6927" s="2">
        <v>0</v>
      </c>
      <c r="R6927" s="2">
        <v>0</v>
      </c>
      <c r="S6927" s="2">
        <v>0</v>
      </c>
      <c r="T6927" s="2">
        <v>0</v>
      </c>
      <c r="U6927" s="2">
        <v>0</v>
      </c>
      <c r="V6927" s="2">
        <v>0</v>
      </c>
      <c r="W6927" s="2">
        <v>0</v>
      </c>
      <c r="X6927" s="2">
        <v>0</v>
      </c>
      <c r="Y6927" s="2">
        <v>1</v>
      </c>
      <c r="Z6927" s="2">
        <v>0</v>
      </c>
      <c r="AA6927" s="2">
        <v>0</v>
      </c>
      <c r="AB6927" s="2">
        <v>8</v>
      </c>
      <c r="AC6927" s="2">
        <v>0</v>
      </c>
      <c r="AD6927" s="2">
        <v>0</v>
      </c>
      <c r="AE6927" s="2">
        <v>0</v>
      </c>
      <c r="AF6927" s="2">
        <v>1</v>
      </c>
      <c r="AG6927" s="2">
        <v>0</v>
      </c>
      <c r="AH6927" s="2">
        <v>0</v>
      </c>
      <c r="AI6927" s="2">
        <v>0</v>
      </c>
      <c r="AJ6927" s="2">
        <v>0</v>
      </c>
      <c r="AK6927" s="2">
        <v>0</v>
      </c>
      <c r="AL6927" s="2">
        <v>0</v>
      </c>
      <c r="AM6927" s="2">
        <v>0</v>
      </c>
      <c r="AN6927" s="3">
        <f>IFERROR(K6927/J6927,"")</f>
        <v>0</v>
      </c>
      <c r="AO6927" s="3">
        <f>IFERROR(L6927/K6927,"")</f>
        <v>0</v>
      </c>
    </row>
    <row r="6928" spans="1:41">
      <c r="A6928" t="s">
        <v>8999</v>
      </c>
      <c r="D6928">
        <v>7500</v>
      </c>
      <c r="E6928" t="s">
        <v>957</v>
      </c>
      <c r="F6928" t="s">
        <v>1419</v>
      </c>
      <c r="I6928" t="b">
        <v>0</v>
      </c>
      <c r="J6928" s="2">
        <v>655</v>
      </c>
      <c r="K6928" s="2">
        <v>612</v>
      </c>
      <c r="L6928" s="2">
        <v>0</v>
      </c>
      <c r="M6928" s="2">
        <v>612</v>
      </c>
      <c r="N6928" s="2">
        <v>8</v>
      </c>
      <c r="O6928" s="2">
        <v>0</v>
      </c>
      <c r="P6928" s="2">
        <v>588</v>
      </c>
      <c r="Q6928" s="2">
        <v>0</v>
      </c>
      <c r="R6928" s="2">
        <v>0</v>
      </c>
      <c r="S6928" s="2">
        <v>0</v>
      </c>
      <c r="T6928" s="2">
        <v>0</v>
      </c>
      <c r="U6928" s="2">
        <v>0</v>
      </c>
      <c r="V6928" s="2">
        <v>0</v>
      </c>
      <c r="W6928" s="2">
        <v>0</v>
      </c>
      <c r="X6928" s="2">
        <v>0</v>
      </c>
      <c r="Y6928" s="2">
        <v>0</v>
      </c>
      <c r="Z6928" s="2">
        <v>1</v>
      </c>
      <c r="AA6928" s="2">
        <v>1</v>
      </c>
      <c r="AB6928" s="2">
        <v>12</v>
      </c>
      <c r="AC6928" s="2">
        <v>0</v>
      </c>
      <c r="AD6928" s="2">
        <v>0</v>
      </c>
      <c r="AE6928" s="2">
        <v>0</v>
      </c>
      <c r="AF6928" s="2">
        <v>0</v>
      </c>
      <c r="AG6928" s="2">
        <v>1</v>
      </c>
      <c r="AH6928" s="2">
        <v>0</v>
      </c>
      <c r="AI6928" s="2">
        <v>0</v>
      </c>
      <c r="AJ6928" s="2">
        <v>0</v>
      </c>
      <c r="AK6928" s="2">
        <v>0</v>
      </c>
      <c r="AL6928" s="2">
        <v>0</v>
      </c>
      <c r="AM6928" s="2">
        <v>1</v>
      </c>
      <c r="AN6928" s="3">
        <f>IFERROR(K6928/J6928,"")</f>
        <v>0</v>
      </c>
      <c r="AO6928" s="3">
        <f>IFERROR(L6928/K6928,"")</f>
        <v>0</v>
      </c>
    </row>
    <row r="6929" spans="1:41">
      <c r="A6929" t="s">
        <v>9000</v>
      </c>
      <c r="D6929">
        <v>7500</v>
      </c>
      <c r="E6929" t="s">
        <v>957</v>
      </c>
      <c r="F6929" t="s">
        <v>1421</v>
      </c>
      <c r="I6929" t="b">
        <v>0</v>
      </c>
      <c r="J6929" s="2">
        <v>724</v>
      </c>
      <c r="K6929" s="2">
        <v>574</v>
      </c>
      <c r="L6929" s="2">
        <v>0</v>
      </c>
      <c r="M6929" s="2">
        <v>574</v>
      </c>
      <c r="N6929" s="2">
        <v>7</v>
      </c>
      <c r="O6929" s="2">
        <v>0</v>
      </c>
      <c r="P6929" s="2">
        <v>554</v>
      </c>
      <c r="Q6929" s="2">
        <v>0</v>
      </c>
      <c r="R6929" s="2">
        <v>0</v>
      </c>
      <c r="S6929" s="2">
        <v>0</v>
      </c>
      <c r="T6929" s="2">
        <v>0</v>
      </c>
      <c r="U6929" s="2">
        <v>0</v>
      </c>
      <c r="V6929" s="2">
        <v>0</v>
      </c>
      <c r="W6929" s="2">
        <v>0</v>
      </c>
      <c r="X6929" s="2">
        <v>0</v>
      </c>
      <c r="Y6929" s="2">
        <v>6</v>
      </c>
      <c r="Z6929" s="2">
        <v>0</v>
      </c>
      <c r="AA6929" s="2">
        <v>0</v>
      </c>
      <c r="AB6929" s="2">
        <v>1</v>
      </c>
      <c r="AC6929" s="2">
        <v>0</v>
      </c>
      <c r="AD6929" s="2">
        <v>0</v>
      </c>
      <c r="AE6929" s="2">
        <v>0</v>
      </c>
      <c r="AF6929" s="2">
        <v>2</v>
      </c>
      <c r="AG6929" s="2">
        <v>0</v>
      </c>
      <c r="AH6929" s="2">
        <v>0</v>
      </c>
      <c r="AI6929" s="2">
        <v>0</v>
      </c>
      <c r="AJ6929" s="2">
        <v>0</v>
      </c>
      <c r="AK6929" s="2">
        <v>1</v>
      </c>
      <c r="AL6929" s="2">
        <v>0</v>
      </c>
      <c r="AM6929" s="2">
        <v>3</v>
      </c>
      <c r="AN6929" s="3">
        <f>IFERROR(K6929/J6929,"")</f>
        <v>0</v>
      </c>
      <c r="AO6929" s="3">
        <f>IFERROR(L6929/K6929,"")</f>
        <v>0</v>
      </c>
    </row>
    <row r="6930" spans="1:41">
      <c r="A6930" t="s">
        <v>9001</v>
      </c>
      <c r="D6930">
        <v>7500</v>
      </c>
      <c r="E6930" t="s">
        <v>957</v>
      </c>
      <c r="F6930" t="s">
        <v>1423</v>
      </c>
      <c r="I6930" t="b">
        <v>0</v>
      </c>
      <c r="J6930" s="2">
        <v>692</v>
      </c>
      <c r="K6930" s="2">
        <v>555</v>
      </c>
      <c r="L6930" s="2">
        <v>1</v>
      </c>
      <c r="M6930" s="2">
        <v>554</v>
      </c>
      <c r="N6930" s="2">
        <v>4</v>
      </c>
      <c r="O6930" s="2">
        <v>0</v>
      </c>
      <c r="P6930" s="2">
        <v>534</v>
      </c>
      <c r="Q6930" s="2">
        <v>0</v>
      </c>
      <c r="R6930" s="2">
        <v>0</v>
      </c>
      <c r="S6930" s="2">
        <v>0</v>
      </c>
      <c r="T6930" s="2">
        <v>0</v>
      </c>
      <c r="U6930" s="2">
        <v>0</v>
      </c>
      <c r="V6930" s="2">
        <v>0</v>
      </c>
      <c r="W6930" s="2">
        <v>0</v>
      </c>
      <c r="X6930" s="2">
        <v>0</v>
      </c>
      <c r="Y6930" s="2">
        <v>5</v>
      </c>
      <c r="Z6930" s="2">
        <v>0</v>
      </c>
      <c r="AA6930" s="2">
        <v>0</v>
      </c>
      <c r="AB6930" s="2">
        <v>8</v>
      </c>
      <c r="AC6930" s="2">
        <v>0</v>
      </c>
      <c r="AD6930" s="2">
        <v>0</v>
      </c>
      <c r="AE6930" s="2">
        <v>0</v>
      </c>
      <c r="AF6930" s="2">
        <v>0</v>
      </c>
      <c r="AG6930" s="2">
        <v>0</v>
      </c>
      <c r="AH6930" s="2">
        <v>0</v>
      </c>
      <c r="AI6930" s="2">
        <v>0</v>
      </c>
      <c r="AJ6930" s="2">
        <v>0</v>
      </c>
      <c r="AK6930" s="2">
        <v>1</v>
      </c>
      <c r="AL6930" s="2">
        <v>0</v>
      </c>
      <c r="AM6930" s="2">
        <v>2</v>
      </c>
      <c r="AN6930" s="3">
        <f>IFERROR(K6930/J6930,"")</f>
        <v>0</v>
      </c>
      <c r="AO6930" s="3">
        <f>IFERROR(L6930/K6930,"")</f>
        <v>0</v>
      </c>
    </row>
    <row r="6931" spans="1:41">
      <c r="A6931" t="s">
        <v>9002</v>
      </c>
      <c r="D6931">
        <v>7500</v>
      </c>
      <c r="E6931" t="s">
        <v>957</v>
      </c>
      <c r="F6931" t="s">
        <v>1425</v>
      </c>
      <c r="I6931" t="b">
        <v>0</v>
      </c>
      <c r="J6931" s="2">
        <v>737</v>
      </c>
      <c r="K6931" s="2">
        <v>569</v>
      </c>
      <c r="L6931" s="2">
        <v>3</v>
      </c>
      <c r="M6931" s="2">
        <v>566</v>
      </c>
      <c r="N6931" s="2">
        <v>6</v>
      </c>
      <c r="O6931" s="2">
        <v>0</v>
      </c>
      <c r="P6931" s="2">
        <v>547</v>
      </c>
      <c r="Q6931" s="2">
        <v>0</v>
      </c>
      <c r="R6931" s="2">
        <v>0</v>
      </c>
      <c r="S6931" s="2">
        <v>0</v>
      </c>
      <c r="T6931" s="2">
        <v>0</v>
      </c>
      <c r="U6931" s="2">
        <v>0</v>
      </c>
      <c r="V6931" s="2">
        <v>0</v>
      </c>
      <c r="W6931" s="2">
        <v>0</v>
      </c>
      <c r="X6931" s="2">
        <v>0</v>
      </c>
      <c r="Y6931" s="2">
        <v>0</v>
      </c>
      <c r="Z6931" s="2">
        <v>0</v>
      </c>
      <c r="AA6931" s="2">
        <v>0</v>
      </c>
      <c r="AB6931" s="2">
        <v>5</v>
      </c>
      <c r="AC6931" s="2">
        <v>0</v>
      </c>
      <c r="AD6931" s="2">
        <v>0</v>
      </c>
      <c r="AE6931" s="2">
        <v>0</v>
      </c>
      <c r="AF6931" s="2">
        <v>6</v>
      </c>
      <c r="AG6931" s="2">
        <v>1</v>
      </c>
      <c r="AH6931" s="2">
        <v>0</v>
      </c>
      <c r="AI6931" s="2">
        <v>0</v>
      </c>
      <c r="AJ6931" s="2">
        <v>0</v>
      </c>
      <c r="AK6931" s="2">
        <v>1</v>
      </c>
      <c r="AL6931" s="2">
        <v>0</v>
      </c>
      <c r="AM6931" s="2">
        <v>0</v>
      </c>
      <c r="AN6931" s="3">
        <f>IFERROR(K6931/J6931,"")</f>
        <v>0</v>
      </c>
      <c r="AO6931" s="3">
        <f>IFERROR(L6931/K6931,"")</f>
        <v>0</v>
      </c>
    </row>
    <row r="6932" spans="1:41">
      <c r="A6932" t="s">
        <v>9003</v>
      </c>
      <c r="D6932">
        <v>7500</v>
      </c>
      <c r="E6932" t="s">
        <v>957</v>
      </c>
      <c r="F6932" t="s">
        <v>1427</v>
      </c>
      <c r="I6932" t="b">
        <v>0</v>
      </c>
      <c r="J6932" s="2">
        <v>762</v>
      </c>
      <c r="K6932" s="2">
        <v>607</v>
      </c>
      <c r="L6932" s="2">
        <v>2</v>
      </c>
      <c r="M6932" s="2">
        <v>605</v>
      </c>
      <c r="N6932" s="2">
        <v>11</v>
      </c>
      <c r="O6932" s="2">
        <v>1</v>
      </c>
      <c r="P6932" s="2">
        <v>580</v>
      </c>
      <c r="Q6932" s="2">
        <v>0</v>
      </c>
      <c r="R6932" s="2">
        <v>0</v>
      </c>
      <c r="S6932" s="2">
        <v>0</v>
      </c>
      <c r="T6932" s="2">
        <v>0</v>
      </c>
      <c r="U6932" s="2">
        <v>0</v>
      </c>
      <c r="V6932" s="2">
        <v>0</v>
      </c>
      <c r="W6932" s="2">
        <v>0</v>
      </c>
      <c r="X6932" s="2">
        <v>0</v>
      </c>
      <c r="Y6932" s="2">
        <v>0</v>
      </c>
      <c r="Z6932" s="2">
        <v>1</v>
      </c>
      <c r="AA6932" s="2">
        <v>0</v>
      </c>
      <c r="AB6932" s="2">
        <v>3</v>
      </c>
      <c r="AC6932" s="2">
        <v>0</v>
      </c>
      <c r="AD6932" s="2">
        <v>0</v>
      </c>
      <c r="AE6932" s="2">
        <v>0</v>
      </c>
      <c r="AF6932" s="2">
        <v>5</v>
      </c>
      <c r="AG6932" s="2">
        <v>0</v>
      </c>
      <c r="AH6932" s="2">
        <v>0</v>
      </c>
      <c r="AI6932" s="2">
        <v>0</v>
      </c>
      <c r="AJ6932" s="2">
        <v>0</v>
      </c>
      <c r="AK6932" s="2">
        <v>0</v>
      </c>
      <c r="AL6932" s="2">
        <v>0</v>
      </c>
      <c r="AM6932" s="2">
        <v>4</v>
      </c>
      <c r="AN6932" s="3">
        <f>IFERROR(K6932/J6932,"")</f>
        <v>0</v>
      </c>
      <c r="AO6932" s="3">
        <f>IFERROR(L6932/K6932,"")</f>
        <v>0</v>
      </c>
    </row>
    <row r="6933" spans="1:41">
      <c r="A6933" t="s">
        <v>9004</v>
      </c>
      <c r="D6933">
        <v>7500</v>
      </c>
      <c r="E6933" t="s">
        <v>957</v>
      </c>
      <c r="F6933" t="s">
        <v>1429</v>
      </c>
      <c r="I6933" t="b">
        <v>0</v>
      </c>
      <c r="J6933" s="2">
        <v>732</v>
      </c>
      <c r="K6933" s="2">
        <v>565</v>
      </c>
      <c r="L6933" s="2">
        <v>4</v>
      </c>
      <c r="M6933" s="2">
        <v>561</v>
      </c>
      <c r="N6933" s="2">
        <v>4</v>
      </c>
      <c r="O6933" s="2">
        <v>0</v>
      </c>
      <c r="P6933" s="2">
        <v>547</v>
      </c>
      <c r="Q6933" s="2">
        <v>0</v>
      </c>
      <c r="R6933" s="2">
        <v>0</v>
      </c>
      <c r="S6933" s="2">
        <v>0</v>
      </c>
      <c r="T6933" s="2">
        <v>0</v>
      </c>
      <c r="U6933" s="2">
        <v>0</v>
      </c>
      <c r="V6933" s="2">
        <v>0</v>
      </c>
      <c r="W6933" s="2">
        <v>0</v>
      </c>
      <c r="X6933" s="2">
        <v>0</v>
      </c>
      <c r="Y6933" s="2">
        <v>3</v>
      </c>
      <c r="Z6933" s="2">
        <v>0</v>
      </c>
      <c r="AA6933" s="2">
        <v>0</v>
      </c>
      <c r="AB6933" s="2">
        <v>3</v>
      </c>
      <c r="AC6933" s="2">
        <v>0</v>
      </c>
      <c r="AD6933" s="2">
        <v>0</v>
      </c>
      <c r="AE6933" s="2">
        <v>0</v>
      </c>
      <c r="AF6933" s="2">
        <v>0</v>
      </c>
      <c r="AG6933" s="2">
        <v>3</v>
      </c>
      <c r="AH6933" s="2">
        <v>0</v>
      </c>
      <c r="AI6933" s="2">
        <v>0</v>
      </c>
      <c r="AJ6933" s="2">
        <v>0</v>
      </c>
      <c r="AK6933" s="2">
        <v>0</v>
      </c>
      <c r="AL6933" s="2">
        <v>0</v>
      </c>
      <c r="AM6933" s="2">
        <v>1</v>
      </c>
      <c r="AN6933" s="3">
        <f>IFERROR(K6933/J6933,"")</f>
        <v>0</v>
      </c>
      <c r="AO6933" s="3">
        <f>IFERROR(L6933/K6933,"")</f>
        <v>0</v>
      </c>
    </row>
    <row r="6934" spans="1:41">
      <c r="A6934" t="s">
        <v>9005</v>
      </c>
      <c r="D6934">
        <v>7500</v>
      </c>
      <c r="E6934" t="s">
        <v>957</v>
      </c>
      <c r="F6934" t="s">
        <v>1431</v>
      </c>
      <c r="I6934" t="b">
        <v>0</v>
      </c>
      <c r="J6934" s="2">
        <v>759</v>
      </c>
      <c r="K6934" s="2">
        <v>590</v>
      </c>
      <c r="L6934" s="2">
        <v>4</v>
      </c>
      <c r="M6934" s="2">
        <v>586</v>
      </c>
      <c r="N6934" s="2">
        <v>8</v>
      </c>
      <c r="O6934" s="2">
        <v>0</v>
      </c>
      <c r="P6934" s="2">
        <v>568</v>
      </c>
      <c r="Q6934" s="2">
        <v>0</v>
      </c>
      <c r="R6934" s="2">
        <v>0</v>
      </c>
      <c r="S6934" s="2">
        <v>0</v>
      </c>
      <c r="T6934" s="2">
        <v>0</v>
      </c>
      <c r="U6934" s="2">
        <v>0</v>
      </c>
      <c r="V6934" s="2">
        <v>0</v>
      </c>
      <c r="W6934" s="2">
        <v>0</v>
      </c>
      <c r="X6934" s="2">
        <v>0</v>
      </c>
      <c r="Y6934" s="2">
        <v>0</v>
      </c>
      <c r="Z6934" s="2">
        <v>0</v>
      </c>
      <c r="AA6934" s="2">
        <v>4</v>
      </c>
      <c r="AB6934" s="2">
        <v>3</v>
      </c>
      <c r="AC6934" s="2">
        <v>0</v>
      </c>
      <c r="AD6934" s="2">
        <v>0</v>
      </c>
      <c r="AE6934" s="2">
        <v>0</v>
      </c>
      <c r="AF6934" s="2">
        <v>2</v>
      </c>
      <c r="AG6934" s="2">
        <v>1</v>
      </c>
      <c r="AH6934" s="2">
        <v>0</v>
      </c>
      <c r="AI6934" s="2">
        <v>0</v>
      </c>
      <c r="AJ6934" s="2">
        <v>0</v>
      </c>
      <c r="AK6934" s="2">
        <v>0</v>
      </c>
      <c r="AL6934" s="2">
        <v>0</v>
      </c>
      <c r="AM6934" s="2">
        <v>0</v>
      </c>
      <c r="AN6934" s="3">
        <f>IFERROR(K6934/J6934,"")</f>
        <v>0</v>
      </c>
      <c r="AO6934" s="3">
        <f>IFERROR(L6934/K6934,"")</f>
        <v>0</v>
      </c>
    </row>
    <row r="6935" spans="1:41">
      <c r="A6935" t="s">
        <v>9006</v>
      </c>
      <c r="D6935">
        <v>7500</v>
      </c>
      <c r="E6935" t="s">
        <v>957</v>
      </c>
      <c r="F6935" t="s">
        <v>1433</v>
      </c>
      <c r="I6935" t="b">
        <v>0</v>
      </c>
      <c r="J6935" s="2">
        <v>645</v>
      </c>
      <c r="K6935" s="2">
        <v>501</v>
      </c>
      <c r="L6935" s="2">
        <v>10</v>
      </c>
      <c r="M6935" s="2">
        <v>491</v>
      </c>
      <c r="N6935" s="2">
        <v>5</v>
      </c>
      <c r="O6935" s="2">
        <v>0</v>
      </c>
      <c r="P6935" s="2">
        <v>477</v>
      </c>
      <c r="Q6935" s="2">
        <v>0</v>
      </c>
      <c r="R6935" s="2">
        <v>1</v>
      </c>
      <c r="S6935" s="2">
        <v>0</v>
      </c>
      <c r="T6935" s="2">
        <v>0</v>
      </c>
      <c r="U6935" s="2">
        <v>0</v>
      </c>
      <c r="V6935" s="2">
        <v>0</v>
      </c>
      <c r="W6935" s="2">
        <v>0</v>
      </c>
      <c r="X6935" s="2">
        <v>0</v>
      </c>
      <c r="Y6935" s="2">
        <v>1</v>
      </c>
      <c r="Z6935" s="2">
        <v>0</v>
      </c>
      <c r="AA6935" s="2">
        <v>2</v>
      </c>
      <c r="AB6935" s="2">
        <v>3</v>
      </c>
      <c r="AC6935" s="2">
        <v>0</v>
      </c>
      <c r="AD6935" s="2">
        <v>0</v>
      </c>
      <c r="AE6935" s="2">
        <v>0</v>
      </c>
      <c r="AF6935" s="2">
        <v>0</v>
      </c>
      <c r="AG6935" s="2">
        <v>0</v>
      </c>
      <c r="AH6935" s="2">
        <v>0</v>
      </c>
      <c r="AI6935" s="2">
        <v>0</v>
      </c>
      <c r="AJ6935" s="2">
        <v>0</v>
      </c>
      <c r="AK6935" s="2">
        <v>0</v>
      </c>
      <c r="AL6935" s="2">
        <v>0</v>
      </c>
      <c r="AM6935" s="2">
        <v>2</v>
      </c>
      <c r="AN6935" s="3">
        <f>IFERROR(K6935/J6935,"")</f>
        <v>0</v>
      </c>
      <c r="AO6935" s="3">
        <f>IFERROR(L6935/K6935,"")</f>
        <v>0</v>
      </c>
    </row>
    <row r="6936" spans="1:41">
      <c r="A6936" t="s">
        <v>9007</v>
      </c>
      <c r="D6936">
        <v>1170</v>
      </c>
      <c r="E6936" t="s">
        <v>958</v>
      </c>
      <c r="F6936" t="s">
        <v>1301</v>
      </c>
      <c r="I6936" t="b">
        <v>0</v>
      </c>
      <c r="J6936" s="2">
        <v>474</v>
      </c>
      <c r="K6936" s="2">
        <v>197</v>
      </c>
      <c r="L6936" s="2">
        <v>1</v>
      </c>
      <c r="M6936" s="2">
        <v>196</v>
      </c>
      <c r="N6936" s="2">
        <v>12</v>
      </c>
      <c r="O6936" s="2">
        <v>0</v>
      </c>
      <c r="P6936" s="2">
        <v>157</v>
      </c>
      <c r="Q6936" s="2">
        <v>0</v>
      </c>
      <c r="R6936" s="2">
        <v>0</v>
      </c>
      <c r="S6936" s="2">
        <v>0</v>
      </c>
      <c r="T6936" s="2">
        <v>0</v>
      </c>
      <c r="U6936" s="2">
        <v>0</v>
      </c>
      <c r="V6936" s="2">
        <v>0</v>
      </c>
      <c r="W6936" s="2">
        <v>0</v>
      </c>
      <c r="X6936" s="2">
        <v>1</v>
      </c>
      <c r="Y6936" s="2">
        <v>7</v>
      </c>
      <c r="Z6936" s="2">
        <v>0</v>
      </c>
      <c r="AA6936" s="2">
        <v>1</v>
      </c>
      <c r="AB6936" s="2">
        <v>1</v>
      </c>
      <c r="AC6936" s="2">
        <v>0</v>
      </c>
      <c r="AD6936" s="2">
        <v>0</v>
      </c>
      <c r="AE6936" s="2">
        <v>0</v>
      </c>
      <c r="AF6936" s="2">
        <v>5</v>
      </c>
      <c r="AG6936" s="2">
        <v>1</v>
      </c>
      <c r="AH6936" s="2">
        <v>0</v>
      </c>
      <c r="AI6936" s="2">
        <v>0</v>
      </c>
      <c r="AJ6936" s="2">
        <v>0</v>
      </c>
      <c r="AK6936" s="2">
        <v>0</v>
      </c>
      <c r="AL6936" s="2">
        <v>0</v>
      </c>
      <c r="AM6936" s="2">
        <v>11</v>
      </c>
      <c r="AN6936" s="3">
        <f>IFERROR(K6936/J6936,"")</f>
        <v>0</v>
      </c>
      <c r="AO6936" s="3">
        <f>IFERROR(L6936/K6936,"")</f>
        <v>0</v>
      </c>
    </row>
    <row r="6937" spans="1:41">
      <c r="A6937" t="s">
        <v>9008</v>
      </c>
      <c r="D6937">
        <v>1170</v>
      </c>
      <c r="E6937" t="s">
        <v>958</v>
      </c>
      <c r="F6937" t="s">
        <v>1303</v>
      </c>
      <c r="I6937" t="b">
        <v>0</v>
      </c>
      <c r="J6937" s="2">
        <v>564</v>
      </c>
      <c r="K6937" s="2">
        <v>226</v>
      </c>
      <c r="L6937" s="2">
        <v>0</v>
      </c>
      <c r="M6937" s="2">
        <v>226</v>
      </c>
      <c r="N6937" s="2">
        <v>17</v>
      </c>
      <c r="O6937" s="2">
        <v>0</v>
      </c>
      <c r="P6937" s="2">
        <v>176</v>
      </c>
      <c r="Q6937" s="2">
        <v>0</v>
      </c>
      <c r="R6937" s="2">
        <v>0</v>
      </c>
      <c r="S6937" s="2">
        <v>1</v>
      </c>
      <c r="T6937" s="2">
        <v>0</v>
      </c>
      <c r="U6937" s="2">
        <v>0</v>
      </c>
      <c r="V6937" s="2">
        <v>0</v>
      </c>
      <c r="W6937" s="2">
        <v>0</v>
      </c>
      <c r="X6937" s="2">
        <v>0</v>
      </c>
      <c r="Y6937" s="2">
        <v>10</v>
      </c>
      <c r="Z6937" s="2">
        <v>1</v>
      </c>
      <c r="AA6937" s="2">
        <v>4</v>
      </c>
      <c r="AB6937" s="2">
        <v>0</v>
      </c>
      <c r="AC6937" s="2">
        <v>0</v>
      </c>
      <c r="AD6937" s="2">
        <v>0</v>
      </c>
      <c r="AE6937" s="2">
        <v>0</v>
      </c>
      <c r="AF6937" s="2">
        <v>5</v>
      </c>
      <c r="AG6937" s="2">
        <v>2</v>
      </c>
      <c r="AH6937" s="2">
        <v>0</v>
      </c>
      <c r="AI6937" s="2">
        <v>0</v>
      </c>
      <c r="AJ6937" s="2">
        <v>0</v>
      </c>
      <c r="AK6937" s="2">
        <v>0</v>
      </c>
      <c r="AL6937" s="2">
        <v>0</v>
      </c>
      <c r="AM6937" s="2">
        <v>10</v>
      </c>
      <c r="AN6937" s="3">
        <f>IFERROR(K6937/J6937,"")</f>
        <v>0</v>
      </c>
      <c r="AO6937" s="3">
        <f>IFERROR(L6937/K6937,"")</f>
        <v>0</v>
      </c>
    </row>
    <row r="6938" spans="1:41">
      <c r="A6938" t="s">
        <v>9009</v>
      </c>
      <c r="D6938">
        <v>1170</v>
      </c>
      <c r="E6938" t="s">
        <v>958</v>
      </c>
      <c r="F6938" t="s">
        <v>1305</v>
      </c>
      <c r="I6938" t="b">
        <v>0</v>
      </c>
      <c r="J6938" s="2">
        <v>549</v>
      </c>
      <c r="K6938" s="2">
        <v>236</v>
      </c>
      <c r="L6938" s="2">
        <v>3</v>
      </c>
      <c r="M6938" s="2">
        <v>233</v>
      </c>
      <c r="N6938" s="2">
        <v>19</v>
      </c>
      <c r="O6938" s="2">
        <v>0</v>
      </c>
      <c r="P6938" s="2">
        <v>183</v>
      </c>
      <c r="Q6938" s="2">
        <v>1</v>
      </c>
      <c r="R6938" s="2">
        <v>0</v>
      </c>
      <c r="S6938" s="2">
        <v>1</v>
      </c>
      <c r="T6938" s="2">
        <v>0</v>
      </c>
      <c r="U6938" s="2">
        <v>0</v>
      </c>
      <c r="V6938" s="2">
        <v>1</v>
      </c>
      <c r="W6938" s="2">
        <v>0</v>
      </c>
      <c r="X6938" s="2">
        <v>2</v>
      </c>
      <c r="Y6938" s="2">
        <v>4</v>
      </c>
      <c r="Z6938" s="2">
        <v>0</v>
      </c>
      <c r="AA6938" s="2">
        <v>2</v>
      </c>
      <c r="AB6938" s="2">
        <v>3</v>
      </c>
      <c r="AC6938" s="2">
        <v>0</v>
      </c>
      <c r="AD6938" s="2">
        <v>0</v>
      </c>
      <c r="AE6938" s="2">
        <v>0</v>
      </c>
      <c r="AF6938" s="2">
        <v>7</v>
      </c>
      <c r="AG6938" s="2">
        <v>1</v>
      </c>
      <c r="AH6938" s="2">
        <v>0</v>
      </c>
      <c r="AI6938" s="2">
        <v>0</v>
      </c>
      <c r="AJ6938" s="2">
        <v>0</v>
      </c>
      <c r="AK6938" s="2">
        <v>0</v>
      </c>
      <c r="AL6938" s="2">
        <v>0</v>
      </c>
      <c r="AM6938" s="2">
        <v>9</v>
      </c>
      <c r="AN6938" s="3">
        <f>IFERROR(K6938/J6938,"")</f>
        <v>0</v>
      </c>
      <c r="AO6938" s="3">
        <f>IFERROR(L6938/K6938,"")</f>
        <v>0</v>
      </c>
    </row>
    <row r="6939" spans="1:41">
      <c r="A6939" t="s">
        <v>9010</v>
      </c>
      <c r="D6939">
        <v>1245</v>
      </c>
      <c r="E6939" t="s">
        <v>959</v>
      </c>
      <c r="F6939" t="s">
        <v>1301</v>
      </c>
      <c r="I6939" t="b">
        <v>0</v>
      </c>
      <c r="J6939" s="2">
        <v>617</v>
      </c>
      <c r="K6939" s="2">
        <v>294</v>
      </c>
      <c r="L6939" s="2">
        <v>2</v>
      </c>
      <c r="M6939" s="2">
        <v>292</v>
      </c>
      <c r="N6939" s="2">
        <v>32</v>
      </c>
      <c r="O6939" s="2">
        <v>0</v>
      </c>
      <c r="P6939" s="2">
        <v>190</v>
      </c>
      <c r="Q6939" s="2">
        <v>0</v>
      </c>
      <c r="R6939" s="2">
        <v>0</v>
      </c>
      <c r="S6939" s="2">
        <v>0</v>
      </c>
      <c r="T6939" s="2">
        <v>1</v>
      </c>
      <c r="U6939" s="2">
        <v>0</v>
      </c>
      <c r="V6939" s="2">
        <v>0</v>
      </c>
      <c r="W6939" s="2">
        <v>0</v>
      </c>
      <c r="X6939" s="2">
        <v>18</v>
      </c>
      <c r="Y6939" s="2">
        <v>3</v>
      </c>
      <c r="Z6939" s="2">
        <v>1</v>
      </c>
      <c r="AA6939" s="2">
        <v>16</v>
      </c>
      <c r="AB6939" s="2">
        <v>6</v>
      </c>
      <c r="AC6939" s="2">
        <v>0</v>
      </c>
      <c r="AD6939" s="2">
        <v>0</v>
      </c>
      <c r="AE6939" s="2">
        <v>0</v>
      </c>
      <c r="AF6939" s="2">
        <v>9</v>
      </c>
      <c r="AG6939" s="2">
        <v>0</v>
      </c>
      <c r="AH6939" s="2">
        <v>0</v>
      </c>
      <c r="AI6939" s="2">
        <v>0</v>
      </c>
      <c r="AJ6939" s="2">
        <v>1</v>
      </c>
      <c r="AK6939" s="2">
        <v>1</v>
      </c>
      <c r="AL6939" s="2">
        <v>0</v>
      </c>
      <c r="AM6939" s="2">
        <v>14</v>
      </c>
      <c r="AN6939" s="3">
        <f>IFERROR(K6939/J6939,"")</f>
        <v>0</v>
      </c>
      <c r="AO6939" s="3">
        <f>IFERROR(L6939/K6939,"")</f>
        <v>0</v>
      </c>
    </row>
    <row r="6940" spans="1:41">
      <c r="A6940" t="s">
        <v>9011</v>
      </c>
      <c r="D6940">
        <v>1245</v>
      </c>
      <c r="E6940" t="s">
        <v>959</v>
      </c>
      <c r="F6940" t="s">
        <v>1303</v>
      </c>
      <c r="I6940" t="b">
        <v>0</v>
      </c>
      <c r="J6940" s="2">
        <v>648</v>
      </c>
      <c r="K6940" s="2">
        <v>403</v>
      </c>
      <c r="L6940" s="2">
        <v>3</v>
      </c>
      <c r="M6940" s="2">
        <v>400</v>
      </c>
      <c r="N6940" s="2">
        <v>17</v>
      </c>
      <c r="O6940" s="2">
        <v>0</v>
      </c>
      <c r="P6940" s="2">
        <v>347</v>
      </c>
      <c r="Q6940" s="2">
        <v>0</v>
      </c>
      <c r="R6940" s="2">
        <v>0</v>
      </c>
      <c r="S6940" s="2">
        <v>0</v>
      </c>
      <c r="T6940" s="2">
        <v>0</v>
      </c>
      <c r="U6940" s="2">
        <v>0</v>
      </c>
      <c r="V6940" s="2">
        <v>0</v>
      </c>
      <c r="W6940" s="2">
        <v>0</v>
      </c>
      <c r="X6940" s="2">
        <v>2</v>
      </c>
      <c r="Y6940" s="2">
        <v>1</v>
      </c>
      <c r="Z6940" s="2">
        <v>0</v>
      </c>
      <c r="AA6940" s="2">
        <v>12</v>
      </c>
      <c r="AB6940" s="2">
        <v>0</v>
      </c>
      <c r="AC6940" s="2">
        <v>0</v>
      </c>
      <c r="AD6940" s="2">
        <v>0</v>
      </c>
      <c r="AE6940" s="2">
        <v>0</v>
      </c>
      <c r="AF6940" s="2">
        <v>16</v>
      </c>
      <c r="AG6940" s="2">
        <v>0</v>
      </c>
      <c r="AH6940" s="2">
        <v>0</v>
      </c>
      <c r="AI6940" s="2">
        <v>0</v>
      </c>
      <c r="AJ6940" s="2">
        <v>0</v>
      </c>
      <c r="AK6940" s="2">
        <v>2</v>
      </c>
      <c r="AL6940" s="2">
        <v>0</v>
      </c>
      <c r="AM6940" s="2">
        <v>3</v>
      </c>
      <c r="AN6940" s="3">
        <f>IFERROR(K6940/J6940,"")</f>
        <v>0</v>
      </c>
      <c r="AO6940" s="3">
        <f>IFERROR(L6940/K6940,"")</f>
        <v>0</v>
      </c>
    </row>
    <row r="6941" spans="1:41">
      <c r="A6941" t="s">
        <v>9012</v>
      </c>
      <c r="D6941">
        <v>1245</v>
      </c>
      <c r="E6941" t="s">
        <v>959</v>
      </c>
      <c r="F6941" t="s">
        <v>1305</v>
      </c>
      <c r="I6941" t="b">
        <v>0</v>
      </c>
      <c r="J6941" s="2">
        <v>614</v>
      </c>
      <c r="K6941" s="2">
        <v>321</v>
      </c>
      <c r="L6941" s="2">
        <v>6</v>
      </c>
      <c r="M6941" s="2">
        <v>315</v>
      </c>
      <c r="N6941" s="2">
        <v>35</v>
      </c>
      <c r="O6941" s="2">
        <v>0</v>
      </c>
      <c r="P6941" s="2">
        <v>223</v>
      </c>
      <c r="Q6941" s="2">
        <v>0</v>
      </c>
      <c r="R6941" s="2">
        <v>0</v>
      </c>
      <c r="S6941" s="2">
        <v>0</v>
      </c>
      <c r="T6941" s="2">
        <v>1</v>
      </c>
      <c r="U6941" s="2">
        <v>0</v>
      </c>
      <c r="V6941" s="2">
        <v>0</v>
      </c>
      <c r="W6941" s="2">
        <v>0</v>
      </c>
      <c r="X6941" s="2">
        <v>4</v>
      </c>
      <c r="Y6941" s="2">
        <v>4</v>
      </c>
      <c r="Z6941" s="2">
        <v>0</v>
      </c>
      <c r="AA6941" s="2">
        <v>20</v>
      </c>
      <c r="AB6941" s="2">
        <v>1</v>
      </c>
      <c r="AC6941" s="2">
        <v>0</v>
      </c>
      <c r="AD6941" s="2">
        <v>0</v>
      </c>
      <c r="AE6941" s="2">
        <v>0</v>
      </c>
      <c r="AF6941" s="2">
        <v>7</v>
      </c>
      <c r="AG6941" s="2">
        <v>2</v>
      </c>
      <c r="AH6941" s="2">
        <v>0</v>
      </c>
      <c r="AI6941" s="2">
        <v>1</v>
      </c>
      <c r="AJ6941" s="2">
        <v>0</v>
      </c>
      <c r="AK6941" s="2">
        <v>2</v>
      </c>
      <c r="AL6941" s="2">
        <v>1</v>
      </c>
      <c r="AM6941" s="2">
        <v>14</v>
      </c>
      <c r="AN6941" s="3">
        <f>IFERROR(K6941/J6941,"")</f>
        <v>0</v>
      </c>
      <c r="AO6941" s="3">
        <f>IFERROR(L6941/K6941,"")</f>
        <v>0</v>
      </c>
    </row>
    <row r="6942" spans="1:41">
      <c r="A6942" t="s">
        <v>9013</v>
      </c>
      <c r="D6942">
        <v>3567</v>
      </c>
      <c r="E6942" t="s">
        <v>960</v>
      </c>
      <c r="F6942" t="s">
        <v>1301</v>
      </c>
      <c r="I6942" t="b">
        <v>0</v>
      </c>
      <c r="J6942" s="2">
        <v>408</v>
      </c>
      <c r="K6942" s="2">
        <v>318</v>
      </c>
      <c r="L6942" s="2">
        <v>1</v>
      </c>
      <c r="M6942" s="2">
        <v>317</v>
      </c>
      <c r="N6942" s="2">
        <v>148</v>
      </c>
      <c r="O6942" s="2">
        <v>0</v>
      </c>
      <c r="P6942" s="2">
        <v>1</v>
      </c>
      <c r="Q6942" s="2">
        <v>0</v>
      </c>
      <c r="R6942" s="2">
        <v>0</v>
      </c>
      <c r="S6942" s="2">
        <v>0</v>
      </c>
      <c r="T6942" s="2">
        <v>11</v>
      </c>
      <c r="U6942" s="2">
        <v>0</v>
      </c>
      <c r="V6942" s="2">
        <v>0</v>
      </c>
      <c r="W6942" s="2">
        <v>0</v>
      </c>
      <c r="X6942" s="2">
        <v>0</v>
      </c>
      <c r="Y6942" s="2">
        <v>7</v>
      </c>
      <c r="Z6942" s="2">
        <v>1</v>
      </c>
      <c r="AA6942" s="2">
        <v>49</v>
      </c>
      <c r="AB6942" s="2">
        <v>18</v>
      </c>
      <c r="AC6942" s="2">
        <v>0</v>
      </c>
      <c r="AD6942" s="2">
        <v>0</v>
      </c>
      <c r="AE6942" s="2">
        <v>0</v>
      </c>
      <c r="AF6942" s="2">
        <v>0</v>
      </c>
      <c r="AG6942" s="2">
        <v>78</v>
      </c>
      <c r="AH6942" s="2">
        <v>0</v>
      </c>
      <c r="AI6942" s="2">
        <v>0</v>
      </c>
      <c r="AJ6942" s="2">
        <v>4</v>
      </c>
      <c r="AK6942" s="2">
        <v>0</v>
      </c>
      <c r="AL6942" s="2">
        <v>0</v>
      </c>
      <c r="AM6942" s="2">
        <v>0</v>
      </c>
      <c r="AN6942" s="3">
        <f>IFERROR(K6942/J6942,"")</f>
        <v>0</v>
      </c>
      <c r="AO6942" s="3">
        <f>IFERROR(L6942/K6942,"")</f>
        <v>0</v>
      </c>
    </row>
    <row r="6943" spans="1:41">
      <c r="A6943" t="s">
        <v>9014</v>
      </c>
      <c r="D6943">
        <v>1156</v>
      </c>
      <c r="E6943" t="s">
        <v>961</v>
      </c>
      <c r="F6943" t="s">
        <v>1301</v>
      </c>
      <c r="I6943" t="b">
        <v>0</v>
      </c>
      <c r="J6943" s="2">
        <v>294</v>
      </c>
      <c r="K6943" s="2">
        <v>193</v>
      </c>
      <c r="L6943" s="2">
        <v>1</v>
      </c>
      <c r="M6943" s="2">
        <v>192</v>
      </c>
      <c r="N6943" s="2">
        <v>82</v>
      </c>
      <c r="O6943" s="2">
        <v>0</v>
      </c>
      <c r="P6943" s="2">
        <v>3</v>
      </c>
      <c r="Q6943" s="2">
        <v>0</v>
      </c>
      <c r="R6943" s="2">
        <v>0</v>
      </c>
      <c r="S6943" s="2">
        <v>0</v>
      </c>
      <c r="T6943" s="2">
        <v>2</v>
      </c>
      <c r="U6943" s="2">
        <v>0</v>
      </c>
      <c r="V6943" s="2">
        <v>0</v>
      </c>
      <c r="W6943" s="2">
        <v>0</v>
      </c>
      <c r="X6943" s="2">
        <v>0</v>
      </c>
      <c r="Y6943" s="2">
        <v>6</v>
      </c>
      <c r="Z6943" s="2">
        <v>3</v>
      </c>
      <c r="AA6943" s="2">
        <v>14</v>
      </c>
      <c r="AB6943" s="2">
        <v>60</v>
      </c>
      <c r="AC6943" s="2">
        <v>0</v>
      </c>
      <c r="AD6943" s="2">
        <v>0</v>
      </c>
      <c r="AE6943" s="2">
        <v>1</v>
      </c>
      <c r="AF6943" s="2">
        <v>1</v>
      </c>
      <c r="AG6943" s="2">
        <v>8</v>
      </c>
      <c r="AH6943" s="2">
        <v>1</v>
      </c>
      <c r="AI6943" s="2">
        <v>0</v>
      </c>
      <c r="AJ6943" s="2">
        <v>10</v>
      </c>
      <c r="AK6943" s="2">
        <v>1</v>
      </c>
      <c r="AL6943" s="2">
        <v>0</v>
      </c>
      <c r="AM6943" s="2">
        <v>0</v>
      </c>
      <c r="AN6943" s="3">
        <f>IFERROR(K6943/J6943,"")</f>
        <v>0</v>
      </c>
      <c r="AO6943" s="3">
        <f>IFERROR(L6943/K6943,"")</f>
        <v>0</v>
      </c>
    </row>
    <row r="6944" spans="1:41">
      <c r="A6944" t="s">
        <v>9015</v>
      </c>
      <c r="D6944">
        <v>3777</v>
      </c>
      <c r="E6944" t="s">
        <v>962</v>
      </c>
      <c r="F6944" t="s">
        <v>1301</v>
      </c>
      <c r="I6944" t="b">
        <v>0</v>
      </c>
      <c r="J6944" s="2">
        <v>163</v>
      </c>
      <c r="K6944" s="2">
        <v>145</v>
      </c>
      <c r="L6944" s="2">
        <v>0</v>
      </c>
      <c r="M6944" s="2">
        <v>145</v>
      </c>
      <c r="N6944" s="2">
        <v>0</v>
      </c>
      <c r="O6944" s="2">
        <v>0</v>
      </c>
      <c r="P6944" s="2">
        <v>0</v>
      </c>
      <c r="Q6944" s="2">
        <v>0</v>
      </c>
      <c r="R6944" s="2">
        <v>0</v>
      </c>
      <c r="S6944" s="2">
        <v>0</v>
      </c>
      <c r="T6944" s="2">
        <v>110</v>
      </c>
      <c r="U6944" s="2">
        <v>0</v>
      </c>
      <c r="V6944" s="2">
        <v>0</v>
      </c>
      <c r="W6944" s="2">
        <v>0</v>
      </c>
      <c r="X6944" s="2">
        <v>0</v>
      </c>
      <c r="Y6944" s="2">
        <v>2</v>
      </c>
      <c r="Z6944" s="2">
        <v>0</v>
      </c>
      <c r="AA6944" s="2">
        <v>22</v>
      </c>
      <c r="AB6944" s="2">
        <v>0</v>
      </c>
      <c r="AC6944" s="2">
        <v>0</v>
      </c>
      <c r="AD6944" s="2">
        <v>0</v>
      </c>
      <c r="AE6944" s="2">
        <v>0</v>
      </c>
      <c r="AF6944" s="2">
        <v>0</v>
      </c>
      <c r="AG6944" s="2">
        <v>1</v>
      </c>
      <c r="AH6944" s="2">
        <v>0</v>
      </c>
      <c r="AI6944" s="2">
        <v>0</v>
      </c>
      <c r="AJ6944" s="2">
        <v>0</v>
      </c>
      <c r="AK6944" s="2">
        <v>9</v>
      </c>
      <c r="AL6944" s="2">
        <v>0</v>
      </c>
      <c r="AM6944" s="2">
        <v>1</v>
      </c>
      <c r="AN6944" s="3">
        <f>IFERROR(K6944/J6944,"")</f>
        <v>0</v>
      </c>
      <c r="AO6944" s="3">
        <f>IFERROR(L6944/K6944,"")</f>
        <v>0</v>
      </c>
    </row>
    <row r="6945" spans="1:41">
      <c r="A6945" t="s">
        <v>9016</v>
      </c>
      <c r="D6945">
        <v>419</v>
      </c>
      <c r="E6945" t="s">
        <v>963</v>
      </c>
      <c r="F6945" t="s">
        <v>1301</v>
      </c>
      <c r="I6945" t="b">
        <v>0</v>
      </c>
      <c r="J6945" s="2">
        <v>594</v>
      </c>
      <c r="K6945" s="2">
        <v>477</v>
      </c>
      <c r="L6945" s="2">
        <v>1</v>
      </c>
      <c r="M6945" s="2">
        <v>476</v>
      </c>
      <c r="N6945" s="2">
        <v>76</v>
      </c>
      <c r="O6945" s="2">
        <v>1</v>
      </c>
      <c r="P6945" s="2">
        <v>0</v>
      </c>
      <c r="Q6945" s="2">
        <v>0</v>
      </c>
      <c r="R6945" s="2">
        <v>0</v>
      </c>
      <c r="S6945" s="2">
        <v>0</v>
      </c>
      <c r="T6945" s="2">
        <v>230</v>
      </c>
      <c r="U6945" s="2">
        <v>0</v>
      </c>
      <c r="V6945" s="2">
        <v>0</v>
      </c>
      <c r="W6945" s="2">
        <v>0</v>
      </c>
      <c r="X6945" s="2">
        <v>0</v>
      </c>
      <c r="Y6945" s="2">
        <v>25</v>
      </c>
      <c r="Z6945" s="2">
        <v>2</v>
      </c>
      <c r="AA6945" s="2">
        <v>78</v>
      </c>
      <c r="AB6945" s="2">
        <v>12</v>
      </c>
      <c r="AC6945" s="2">
        <v>1</v>
      </c>
      <c r="AD6945" s="2">
        <v>0</v>
      </c>
      <c r="AE6945" s="2">
        <v>0</v>
      </c>
      <c r="AF6945" s="2">
        <v>0</v>
      </c>
      <c r="AG6945" s="2">
        <v>25</v>
      </c>
      <c r="AH6945" s="2">
        <v>0</v>
      </c>
      <c r="AI6945" s="2">
        <v>0</v>
      </c>
      <c r="AJ6945" s="2">
        <v>8</v>
      </c>
      <c r="AK6945" s="2">
        <v>16</v>
      </c>
      <c r="AL6945" s="2">
        <v>0</v>
      </c>
      <c r="AM6945" s="2">
        <v>2</v>
      </c>
      <c r="AN6945" s="3">
        <f>IFERROR(K6945/J6945,"")</f>
        <v>0</v>
      </c>
      <c r="AO6945" s="3">
        <f>IFERROR(L6945/K6945,"")</f>
        <v>0</v>
      </c>
    </row>
    <row r="6946" spans="1:41">
      <c r="A6946" t="s">
        <v>9017</v>
      </c>
      <c r="D6946">
        <v>454</v>
      </c>
      <c r="E6946" t="s">
        <v>964</v>
      </c>
      <c r="F6946" t="s">
        <v>1301</v>
      </c>
      <c r="I6946" t="b">
        <v>0</v>
      </c>
      <c r="J6946" s="2">
        <v>540</v>
      </c>
      <c r="K6946" s="2">
        <v>401</v>
      </c>
      <c r="L6946" s="2">
        <v>0</v>
      </c>
      <c r="M6946" s="2">
        <v>401</v>
      </c>
      <c r="N6946" s="2">
        <v>184</v>
      </c>
      <c r="O6946" s="2">
        <v>0</v>
      </c>
      <c r="P6946" s="2">
        <v>0</v>
      </c>
      <c r="Q6946" s="2">
        <v>0</v>
      </c>
      <c r="R6946" s="2">
        <v>0</v>
      </c>
      <c r="S6946" s="2">
        <v>0</v>
      </c>
      <c r="T6946" s="2">
        <v>13</v>
      </c>
      <c r="U6946" s="2">
        <v>0</v>
      </c>
      <c r="V6946" s="2">
        <v>0</v>
      </c>
      <c r="W6946" s="2">
        <v>0</v>
      </c>
      <c r="X6946" s="2">
        <v>0</v>
      </c>
      <c r="Y6946" s="2">
        <v>26</v>
      </c>
      <c r="Z6946" s="2">
        <v>13</v>
      </c>
      <c r="AA6946" s="2">
        <v>52</v>
      </c>
      <c r="AB6946" s="2">
        <v>56</v>
      </c>
      <c r="AC6946" s="2">
        <v>0</v>
      </c>
      <c r="AD6946" s="2">
        <v>0</v>
      </c>
      <c r="AE6946" s="2">
        <v>0</v>
      </c>
      <c r="AF6946" s="2">
        <v>0</v>
      </c>
      <c r="AG6946" s="2">
        <v>56</v>
      </c>
      <c r="AH6946" s="2">
        <v>0</v>
      </c>
      <c r="AI6946" s="2">
        <v>0</v>
      </c>
      <c r="AJ6946" s="2">
        <v>0</v>
      </c>
      <c r="AK6946" s="2">
        <v>0</v>
      </c>
      <c r="AL6946" s="2">
        <v>0</v>
      </c>
      <c r="AM6946" s="2">
        <v>1</v>
      </c>
      <c r="AN6946" s="3">
        <f>IFERROR(K6946/J6946,"")</f>
        <v>0</v>
      </c>
      <c r="AO6946" s="3">
        <f>IFERROR(L6946/K6946,"")</f>
        <v>0</v>
      </c>
    </row>
    <row r="6947" spans="1:41">
      <c r="A6947" t="s">
        <v>9018</v>
      </c>
      <c r="D6947">
        <v>1176</v>
      </c>
      <c r="E6947" t="s">
        <v>965</v>
      </c>
      <c r="F6947" t="s">
        <v>1301</v>
      </c>
      <c r="I6947" t="b">
        <v>0</v>
      </c>
      <c r="J6947" s="2">
        <v>282</v>
      </c>
      <c r="K6947" s="2">
        <v>197</v>
      </c>
      <c r="L6947" s="2">
        <v>1</v>
      </c>
      <c r="M6947" s="2">
        <v>196</v>
      </c>
      <c r="N6947" s="2">
        <v>66</v>
      </c>
      <c r="O6947" s="2">
        <v>0</v>
      </c>
      <c r="P6947" s="2">
        <v>0</v>
      </c>
      <c r="Q6947" s="2">
        <v>0</v>
      </c>
      <c r="R6947" s="2">
        <v>0</v>
      </c>
      <c r="S6947" s="2">
        <v>0</v>
      </c>
      <c r="T6947" s="2">
        <v>20</v>
      </c>
      <c r="U6947" s="2">
        <v>0</v>
      </c>
      <c r="V6947" s="2">
        <v>0</v>
      </c>
      <c r="W6947" s="2">
        <v>0</v>
      </c>
      <c r="X6947" s="2">
        <v>0</v>
      </c>
      <c r="Y6947" s="2">
        <v>12</v>
      </c>
      <c r="Z6947" s="2">
        <v>7</v>
      </c>
      <c r="AA6947" s="2">
        <v>43</v>
      </c>
      <c r="AB6947" s="2">
        <v>11</v>
      </c>
      <c r="AC6947" s="2">
        <v>0</v>
      </c>
      <c r="AD6947" s="2">
        <v>0</v>
      </c>
      <c r="AE6947" s="2">
        <v>0</v>
      </c>
      <c r="AF6947" s="2">
        <v>0</v>
      </c>
      <c r="AG6947" s="2">
        <v>18</v>
      </c>
      <c r="AH6947" s="2">
        <v>0</v>
      </c>
      <c r="AI6947" s="2">
        <v>0</v>
      </c>
      <c r="AJ6947" s="2">
        <v>14</v>
      </c>
      <c r="AK6947" s="2">
        <v>4</v>
      </c>
      <c r="AL6947" s="2">
        <v>0</v>
      </c>
      <c r="AM6947" s="2">
        <v>1</v>
      </c>
      <c r="AN6947" s="3">
        <f>IFERROR(K6947/J6947,"")</f>
        <v>0</v>
      </c>
      <c r="AO6947" s="3">
        <f>IFERROR(L6947/K6947,"")</f>
        <v>0</v>
      </c>
    </row>
    <row r="6948" spans="1:41">
      <c r="A6948" t="s">
        <v>9019</v>
      </c>
      <c r="D6948">
        <v>610</v>
      </c>
      <c r="E6948" t="s">
        <v>966</v>
      </c>
      <c r="F6948" t="s">
        <v>1301</v>
      </c>
      <c r="I6948" t="b">
        <v>0</v>
      </c>
      <c r="J6948" s="2">
        <v>425</v>
      </c>
      <c r="K6948" s="2">
        <v>324</v>
      </c>
      <c r="L6948" s="2">
        <v>2</v>
      </c>
      <c r="M6948" s="2">
        <v>322</v>
      </c>
      <c r="N6948" s="2">
        <v>153</v>
      </c>
      <c r="O6948" s="2">
        <v>1</v>
      </c>
      <c r="P6948" s="2">
        <v>1</v>
      </c>
      <c r="Q6948" s="2">
        <v>0</v>
      </c>
      <c r="R6948" s="2">
        <v>0</v>
      </c>
      <c r="S6948" s="2">
        <v>0</v>
      </c>
      <c r="T6948" s="2">
        <v>14</v>
      </c>
      <c r="U6948" s="2">
        <v>0</v>
      </c>
      <c r="V6948" s="2">
        <v>0</v>
      </c>
      <c r="W6948" s="2">
        <v>0</v>
      </c>
      <c r="X6948" s="2">
        <v>0</v>
      </c>
      <c r="Y6948" s="2">
        <v>13</v>
      </c>
      <c r="Z6948" s="2">
        <v>0</v>
      </c>
      <c r="AA6948" s="2">
        <v>43</v>
      </c>
      <c r="AB6948" s="2">
        <v>30</v>
      </c>
      <c r="AC6948" s="2">
        <v>0</v>
      </c>
      <c r="AD6948" s="2">
        <v>0</v>
      </c>
      <c r="AE6948" s="2">
        <v>0</v>
      </c>
      <c r="AF6948" s="2">
        <v>0</v>
      </c>
      <c r="AG6948" s="2">
        <v>56</v>
      </c>
      <c r="AH6948" s="2">
        <v>0</v>
      </c>
      <c r="AI6948" s="2">
        <v>0</v>
      </c>
      <c r="AJ6948" s="2">
        <v>6</v>
      </c>
      <c r="AK6948" s="2">
        <v>4</v>
      </c>
      <c r="AL6948" s="2">
        <v>1</v>
      </c>
      <c r="AM6948" s="2">
        <v>0</v>
      </c>
      <c r="AN6948" s="3">
        <f>IFERROR(K6948/J6948,"")</f>
        <v>0</v>
      </c>
      <c r="AO6948" s="3">
        <f>IFERROR(L6948/K6948,"")</f>
        <v>0</v>
      </c>
    </row>
    <row r="6949" spans="1:41">
      <c r="A6949" t="s">
        <v>9020</v>
      </c>
      <c r="D6949">
        <v>610</v>
      </c>
      <c r="E6949" t="s">
        <v>966</v>
      </c>
      <c r="F6949" t="s">
        <v>1303</v>
      </c>
      <c r="I6949" t="b">
        <v>0</v>
      </c>
      <c r="J6949" s="2">
        <v>346</v>
      </c>
      <c r="K6949" s="2">
        <v>283</v>
      </c>
      <c r="L6949" s="2">
        <v>0</v>
      </c>
      <c r="M6949" s="2">
        <v>283</v>
      </c>
      <c r="N6949" s="2">
        <v>123</v>
      </c>
      <c r="O6949" s="2">
        <v>1</v>
      </c>
      <c r="P6949" s="2">
        <v>4</v>
      </c>
      <c r="Q6949" s="2">
        <v>0</v>
      </c>
      <c r="R6949" s="2">
        <v>0</v>
      </c>
      <c r="S6949" s="2">
        <v>0</v>
      </c>
      <c r="T6949" s="2">
        <v>13</v>
      </c>
      <c r="U6949" s="2">
        <v>0</v>
      </c>
      <c r="V6949" s="2">
        <v>0</v>
      </c>
      <c r="W6949" s="2">
        <v>0</v>
      </c>
      <c r="X6949" s="2">
        <v>0</v>
      </c>
      <c r="Y6949" s="2">
        <v>20</v>
      </c>
      <c r="Z6949" s="2">
        <v>3</v>
      </c>
      <c r="AA6949" s="2">
        <v>33</v>
      </c>
      <c r="AB6949" s="2">
        <v>21</v>
      </c>
      <c r="AC6949" s="2">
        <v>1</v>
      </c>
      <c r="AD6949" s="2">
        <v>0</v>
      </c>
      <c r="AE6949" s="2">
        <v>0</v>
      </c>
      <c r="AF6949" s="2">
        <v>0</v>
      </c>
      <c r="AG6949" s="2">
        <v>57</v>
      </c>
      <c r="AH6949" s="2">
        <v>0</v>
      </c>
      <c r="AI6949" s="2">
        <v>0</v>
      </c>
      <c r="AJ6949" s="2">
        <v>6</v>
      </c>
      <c r="AK6949" s="2">
        <v>0</v>
      </c>
      <c r="AL6949" s="2">
        <v>0</v>
      </c>
      <c r="AM6949" s="2">
        <v>1</v>
      </c>
      <c r="AN6949" s="3">
        <f>IFERROR(K6949/J6949,"")</f>
        <v>0</v>
      </c>
      <c r="AO6949" s="3">
        <f>IFERROR(L6949/K6949,"")</f>
        <v>0</v>
      </c>
    </row>
    <row r="6950" spans="1:41">
      <c r="A6950" t="s">
        <v>9021</v>
      </c>
      <c r="D6950">
        <v>4501</v>
      </c>
      <c r="E6950" t="s">
        <v>967</v>
      </c>
      <c r="F6950" t="s">
        <v>1301</v>
      </c>
      <c r="I6950" t="b">
        <v>0</v>
      </c>
      <c r="J6950" s="2">
        <v>720</v>
      </c>
      <c r="K6950" s="2">
        <v>316</v>
      </c>
      <c r="L6950" s="2">
        <v>6</v>
      </c>
      <c r="M6950" s="2">
        <v>310</v>
      </c>
      <c r="N6950" s="2">
        <v>125</v>
      </c>
      <c r="O6950" s="2">
        <v>0</v>
      </c>
      <c r="P6950" s="2">
        <v>1</v>
      </c>
      <c r="Q6950" s="2">
        <v>0</v>
      </c>
      <c r="R6950" s="2">
        <v>0</v>
      </c>
      <c r="S6950" s="2">
        <v>0</v>
      </c>
      <c r="T6950" s="2">
        <v>1</v>
      </c>
      <c r="U6950" s="2">
        <v>0</v>
      </c>
      <c r="V6950" s="2">
        <v>0</v>
      </c>
      <c r="W6950" s="2">
        <v>0</v>
      </c>
      <c r="X6950" s="2">
        <v>1</v>
      </c>
      <c r="Y6950" s="2">
        <v>101</v>
      </c>
      <c r="Z6950" s="2">
        <v>1</v>
      </c>
      <c r="AA6950" s="2">
        <v>29</v>
      </c>
      <c r="AB6950" s="2">
        <v>4</v>
      </c>
      <c r="AC6950" s="2">
        <v>1</v>
      </c>
      <c r="AD6950" s="2">
        <v>0</v>
      </c>
      <c r="AE6950" s="2">
        <v>0</v>
      </c>
      <c r="AF6950" s="2">
        <v>0</v>
      </c>
      <c r="AG6950" s="2">
        <v>1</v>
      </c>
      <c r="AH6950" s="2">
        <v>1</v>
      </c>
      <c r="AI6950" s="2">
        <v>2</v>
      </c>
      <c r="AJ6950" s="2">
        <v>0</v>
      </c>
      <c r="AK6950" s="2">
        <v>26</v>
      </c>
      <c r="AL6950" s="2">
        <v>1</v>
      </c>
      <c r="AM6950" s="2">
        <v>15</v>
      </c>
      <c r="AN6950" s="3">
        <f>IFERROR(K6950/J6950,"")</f>
        <v>0</v>
      </c>
      <c r="AO6950" s="3">
        <f>IFERROR(L6950/K6950,"")</f>
        <v>0</v>
      </c>
    </row>
    <row r="6951" spans="1:41">
      <c r="A6951" t="s">
        <v>9022</v>
      </c>
      <c r="D6951">
        <v>4501</v>
      </c>
      <c r="E6951" t="s">
        <v>967</v>
      </c>
      <c r="F6951" t="s">
        <v>1303</v>
      </c>
      <c r="I6951" t="b">
        <v>0</v>
      </c>
      <c r="J6951" s="2">
        <v>750</v>
      </c>
      <c r="K6951" s="2">
        <v>374</v>
      </c>
      <c r="L6951" s="2">
        <v>0</v>
      </c>
      <c r="M6951" s="2">
        <v>374</v>
      </c>
      <c r="N6951" s="2">
        <v>62</v>
      </c>
      <c r="O6951" s="2">
        <v>6</v>
      </c>
      <c r="P6951" s="2">
        <v>21</v>
      </c>
      <c r="Q6951" s="2">
        <v>0</v>
      </c>
      <c r="R6951" s="2">
        <v>0</v>
      </c>
      <c r="S6951" s="2">
        <v>1</v>
      </c>
      <c r="T6951" s="2">
        <v>7</v>
      </c>
      <c r="U6951" s="2">
        <v>0</v>
      </c>
      <c r="V6951" s="2">
        <v>0</v>
      </c>
      <c r="W6951" s="2">
        <v>0</v>
      </c>
      <c r="X6951" s="2">
        <v>0</v>
      </c>
      <c r="Y6951" s="2">
        <v>104</v>
      </c>
      <c r="Z6951" s="2">
        <v>2</v>
      </c>
      <c r="AA6951" s="2">
        <v>140</v>
      </c>
      <c r="AB6951" s="2">
        <v>19</v>
      </c>
      <c r="AC6951" s="2">
        <v>0</v>
      </c>
      <c r="AD6951" s="2">
        <v>0</v>
      </c>
      <c r="AE6951" s="2">
        <v>0</v>
      </c>
      <c r="AF6951" s="2">
        <v>1</v>
      </c>
      <c r="AG6951" s="2">
        <v>0</v>
      </c>
      <c r="AH6951" s="2">
        <v>0</v>
      </c>
      <c r="AI6951" s="2">
        <v>0</v>
      </c>
      <c r="AJ6951" s="2">
        <v>1</v>
      </c>
      <c r="AK6951" s="2">
        <v>4</v>
      </c>
      <c r="AL6951" s="2">
        <v>0</v>
      </c>
      <c r="AM6951" s="2">
        <v>6</v>
      </c>
      <c r="AN6951" s="3">
        <f>IFERROR(K6951/J6951,"")</f>
        <v>0</v>
      </c>
      <c r="AO6951" s="3">
        <f>IFERROR(L6951/K6951,"")</f>
        <v>0</v>
      </c>
    </row>
    <row r="6952" spans="1:41">
      <c r="A6952" t="s">
        <v>9023</v>
      </c>
      <c r="D6952">
        <v>892</v>
      </c>
      <c r="E6952" t="s">
        <v>968</v>
      </c>
      <c r="F6952" t="s">
        <v>1301</v>
      </c>
      <c r="I6952" t="b">
        <v>0</v>
      </c>
      <c r="J6952" s="2">
        <v>473</v>
      </c>
      <c r="K6952" s="2">
        <v>342</v>
      </c>
      <c r="L6952" s="2">
        <v>3</v>
      </c>
      <c r="M6952" s="2">
        <v>339</v>
      </c>
      <c r="N6952" s="2">
        <v>53</v>
      </c>
      <c r="O6952" s="2">
        <v>1</v>
      </c>
      <c r="P6952" s="2">
        <v>0</v>
      </c>
      <c r="Q6952" s="2">
        <v>0</v>
      </c>
      <c r="R6952" s="2">
        <v>0</v>
      </c>
      <c r="S6952" s="2">
        <v>1</v>
      </c>
      <c r="T6952" s="2">
        <v>25</v>
      </c>
      <c r="U6952" s="2">
        <v>0</v>
      </c>
      <c r="V6952" s="2">
        <v>0</v>
      </c>
      <c r="W6952" s="2">
        <v>0</v>
      </c>
      <c r="X6952" s="2">
        <v>0</v>
      </c>
      <c r="Y6952" s="2">
        <v>54</v>
      </c>
      <c r="Z6952" s="2">
        <v>2</v>
      </c>
      <c r="AA6952" s="2">
        <v>117</v>
      </c>
      <c r="AB6952" s="2">
        <v>1</v>
      </c>
      <c r="AC6952" s="2">
        <v>0</v>
      </c>
      <c r="AD6952" s="2">
        <v>0</v>
      </c>
      <c r="AE6952" s="2">
        <v>0</v>
      </c>
      <c r="AF6952" s="2">
        <v>0</v>
      </c>
      <c r="AG6952" s="2">
        <v>9</v>
      </c>
      <c r="AH6952" s="2">
        <v>0</v>
      </c>
      <c r="AI6952" s="2">
        <v>1</v>
      </c>
      <c r="AJ6952" s="2">
        <v>7</v>
      </c>
      <c r="AK6952" s="2">
        <v>2</v>
      </c>
      <c r="AL6952" s="2">
        <v>0</v>
      </c>
      <c r="AM6952" s="2">
        <v>66</v>
      </c>
      <c r="AN6952" s="3">
        <f>IFERROR(K6952/J6952,"")</f>
        <v>0</v>
      </c>
      <c r="AO6952" s="3">
        <f>IFERROR(L6952/K6952,"")</f>
        <v>0</v>
      </c>
    </row>
    <row r="6953" spans="1:41">
      <c r="A6953" t="s">
        <v>9024</v>
      </c>
      <c r="D6953">
        <v>376</v>
      </c>
      <c r="E6953" t="s">
        <v>969</v>
      </c>
      <c r="F6953" t="s">
        <v>1301</v>
      </c>
      <c r="I6953" t="b">
        <v>0</v>
      </c>
      <c r="J6953" s="2">
        <v>299</v>
      </c>
      <c r="K6953" s="2">
        <v>242</v>
      </c>
      <c r="L6953" s="2">
        <v>2</v>
      </c>
      <c r="M6953" s="2">
        <v>240</v>
      </c>
      <c r="N6953" s="2">
        <v>153</v>
      </c>
      <c r="O6953" s="2">
        <v>0</v>
      </c>
      <c r="P6953" s="2">
        <v>1</v>
      </c>
      <c r="Q6953" s="2">
        <v>0</v>
      </c>
      <c r="R6953" s="2">
        <v>0</v>
      </c>
      <c r="S6953" s="2">
        <v>0</v>
      </c>
      <c r="T6953" s="2">
        <v>0</v>
      </c>
      <c r="U6953" s="2">
        <v>0</v>
      </c>
      <c r="V6953" s="2">
        <v>0</v>
      </c>
      <c r="W6953" s="2">
        <v>0</v>
      </c>
      <c r="X6953" s="2">
        <v>0</v>
      </c>
      <c r="Y6953" s="2">
        <v>5</v>
      </c>
      <c r="Z6953" s="2">
        <v>2</v>
      </c>
      <c r="AA6953" s="2">
        <v>5</v>
      </c>
      <c r="AB6953" s="2">
        <v>55</v>
      </c>
      <c r="AC6953" s="2">
        <v>0</v>
      </c>
      <c r="AD6953" s="2">
        <v>0</v>
      </c>
      <c r="AE6953" s="2">
        <v>0</v>
      </c>
      <c r="AF6953" s="2">
        <v>0</v>
      </c>
      <c r="AG6953" s="2">
        <v>13</v>
      </c>
      <c r="AH6953" s="2">
        <v>1</v>
      </c>
      <c r="AI6953" s="2">
        <v>0</v>
      </c>
      <c r="AJ6953" s="2">
        <v>4</v>
      </c>
      <c r="AK6953" s="2">
        <v>0</v>
      </c>
      <c r="AL6953" s="2">
        <v>0</v>
      </c>
      <c r="AM6953" s="2">
        <v>1</v>
      </c>
      <c r="AN6953" s="3">
        <f>IFERROR(K6953/J6953,"")</f>
        <v>0</v>
      </c>
      <c r="AO6953" s="3">
        <f>IFERROR(L6953/K6953,"")</f>
        <v>0</v>
      </c>
    </row>
    <row r="6954" spans="1:41">
      <c r="A6954" t="s">
        <v>9025</v>
      </c>
      <c r="D6954">
        <v>376</v>
      </c>
      <c r="E6954" t="s">
        <v>969</v>
      </c>
      <c r="F6954" t="s">
        <v>1303</v>
      </c>
      <c r="I6954" t="b">
        <v>0</v>
      </c>
      <c r="J6954" s="2">
        <v>315</v>
      </c>
      <c r="K6954" s="2">
        <v>247</v>
      </c>
      <c r="L6954" s="2">
        <v>2</v>
      </c>
      <c r="M6954" s="2">
        <v>245</v>
      </c>
      <c r="N6954" s="2">
        <v>164</v>
      </c>
      <c r="O6954" s="2">
        <v>1</v>
      </c>
      <c r="P6954" s="2">
        <v>0</v>
      </c>
      <c r="Q6954" s="2">
        <v>0</v>
      </c>
      <c r="R6954" s="2">
        <v>0</v>
      </c>
      <c r="S6954" s="2">
        <v>0</v>
      </c>
      <c r="T6954" s="2">
        <v>0</v>
      </c>
      <c r="U6954" s="2">
        <v>0</v>
      </c>
      <c r="V6954" s="2">
        <v>0</v>
      </c>
      <c r="W6954" s="2">
        <v>0</v>
      </c>
      <c r="X6954" s="2">
        <v>0</v>
      </c>
      <c r="Y6954" s="2">
        <v>6</v>
      </c>
      <c r="Z6954" s="2">
        <v>1</v>
      </c>
      <c r="AA6954" s="2">
        <v>5</v>
      </c>
      <c r="AB6954" s="2">
        <v>51</v>
      </c>
      <c r="AC6954" s="2">
        <v>0</v>
      </c>
      <c r="AD6954" s="2">
        <v>0</v>
      </c>
      <c r="AE6954" s="2">
        <v>0</v>
      </c>
      <c r="AF6954" s="2">
        <v>0</v>
      </c>
      <c r="AG6954" s="2">
        <v>10</v>
      </c>
      <c r="AH6954" s="2">
        <v>0</v>
      </c>
      <c r="AI6954" s="2">
        <v>0</v>
      </c>
      <c r="AJ6954" s="2">
        <v>6</v>
      </c>
      <c r="AK6954" s="2">
        <v>0</v>
      </c>
      <c r="AL6954" s="2">
        <v>0</v>
      </c>
      <c r="AM6954" s="2">
        <v>1</v>
      </c>
      <c r="AN6954" s="3">
        <f>IFERROR(K6954/J6954,"")</f>
        <v>0</v>
      </c>
      <c r="AO6954" s="3">
        <f>IFERROR(L6954/K6954,"")</f>
        <v>0</v>
      </c>
    </row>
    <row r="6955" spans="1:41">
      <c r="A6955" t="s">
        <v>9026</v>
      </c>
      <c r="D6955">
        <v>794</v>
      </c>
      <c r="E6955" t="s">
        <v>970</v>
      </c>
      <c r="F6955" t="s">
        <v>1301</v>
      </c>
      <c r="I6955" t="b">
        <v>0</v>
      </c>
      <c r="J6955" s="2">
        <v>286</v>
      </c>
      <c r="K6955" s="2">
        <v>208</v>
      </c>
      <c r="L6955" s="2">
        <v>1</v>
      </c>
      <c r="M6955" s="2">
        <v>207</v>
      </c>
      <c r="N6955" s="2">
        <v>13</v>
      </c>
      <c r="O6955" s="2">
        <v>7</v>
      </c>
      <c r="P6955" s="2">
        <v>0</v>
      </c>
      <c r="Q6955" s="2">
        <v>0</v>
      </c>
      <c r="R6955" s="2">
        <v>0</v>
      </c>
      <c r="S6955" s="2">
        <v>0</v>
      </c>
      <c r="T6955" s="2">
        <v>6</v>
      </c>
      <c r="U6955" s="2">
        <v>0</v>
      </c>
      <c r="V6955" s="2">
        <v>0</v>
      </c>
      <c r="W6955" s="2">
        <v>0</v>
      </c>
      <c r="X6955" s="2">
        <v>0</v>
      </c>
      <c r="Y6955" s="2">
        <v>35</v>
      </c>
      <c r="Z6955" s="2">
        <v>2</v>
      </c>
      <c r="AA6955" s="2">
        <v>109</v>
      </c>
      <c r="AB6955" s="2">
        <v>3</v>
      </c>
      <c r="AC6955" s="2">
        <v>0</v>
      </c>
      <c r="AD6955" s="2">
        <v>0</v>
      </c>
      <c r="AE6955" s="2">
        <v>2</v>
      </c>
      <c r="AF6955" s="2">
        <v>0</v>
      </c>
      <c r="AG6955" s="2">
        <v>5</v>
      </c>
      <c r="AH6955" s="2">
        <v>0</v>
      </c>
      <c r="AI6955" s="2">
        <v>0</v>
      </c>
      <c r="AJ6955" s="2">
        <v>2</v>
      </c>
      <c r="AK6955" s="2">
        <v>3</v>
      </c>
      <c r="AL6955" s="2">
        <v>0</v>
      </c>
      <c r="AM6955" s="2">
        <v>20</v>
      </c>
      <c r="AN6955" s="3">
        <f>IFERROR(K6955/J6955,"")</f>
        <v>0</v>
      </c>
      <c r="AO6955" s="3">
        <f>IFERROR(L6955/K6955,"")</f>
        <v>0</v>
      </c>
    </row>
    <row r="6956" spans="1:41">
      <c r="A6956" t="s">
        <v>9027</v>
      </c>
      <c r="D6956">
        <v>1199</v>
      </c>
      <c r="E6956" t="s">
        <v>971</v>
      </c>
      <c r="F6956" t="s">
        <v>1301</v>
      </c>
      <c r="I6956" t="b">
        <v>0</v>
      </c>
      <c r="J6956" s="2">
        <v>613</v>
      </c>
      <c r="K6956" s="2">
        <v>500</v>
      </c>
      <c r="L6956" s="2">
        <v>0</v>
      </c>
      <c r="M6956" s="2">
        <v>500</v>
      </c>
      <c r="N6956" s="2">
        <v>186</v>
      </c>
      <c r="O6956" s="2">
        <v>0</v>
      </c>
      <c r="P6956" s="2">
        <v>0</v>
      </c>
      <c r="Q6956" s="2">
        <v>0</v>
      </c>
      <c r="R6956" s="2">
        <v>0</v>
      </c>
      <c r="S6956" s="2">
        <v>0</v>
      </c>
      <c r="T6956" s="2">
        <v>32</v>
      </c>
      <c r="U6956" s="2">
        <v>0</v>
      </c>
      <c r="V6956" s="2">
        <v>0</v>
      </c>
      <c r="W6956" s="2">
        <v>0</v>
      </c>
      <c r="X6956" s="2">
        <v>0</v>
      </c>
      <c r="Y6956" s="2">
        <v>52</v>
      </c>
      <c r="Z6956" s="2">
        <v>10</v>
      </c>
      <c r="AA6956" s="2">
        <v>88</v>
      </c>
      <c r="AB6956" s="2">
        <v>16</v>
      </c>
      <c r="AC6956" s="2">
        <v>0</v>
      </c>
      <c r="AD6956" s="2">
        <v>0</v>
      </c>
      <c r="AE6956" s="2">
        <v>0</v>
      </c>
      <c r="AF6956" s="2">
        <v>0</v>
      </c>
      <c r="AG6956" s="2">
        <v>103</v>
      </c>
      <c r="AH6956" s="2">
        <v>0</v>
      </c>
      <c r="AI6956" s="2">
        <v>1</v>
      </c>
      <c r="AJ6956" s="2">
        <v>10</v>
      </c>
      <c r="AK6956" s="2">
        <v>1</v>
      </c>
      <c r="AL6956" s="2">
        <v>0</v>
      </c>
      <c r="AM6956" s="2">
        <v>1</v>
      </c>
      <c r="AN6956" s="3">
        <f>IFERROR(K6956/J6956,"")</f>
        <v>0</v>
      </c>
      <c r="AO6956" s="3">
        <f>IFERROR(L6956/K6956,"")</f>
        <v>0</v>
      </c>
    </row>
    <row r="6957" spans="1:41">
      <c r="A6957" t="s">
        <v>9028</v>
      </c>
      <c r="D6957">
        <v>1199</v>
      </c>
      <c r="E6957" t="s">
        <v>971</v>
      </c>
      <c r="F6957" t="s">
        <v>1303</v>
      </c>
      <c r="I6957" t="b">
        <v>0</v>
      </c>
      <c r="J6957" s="2">
        <v>735</v>
      </c>
      <c r="K6957" s="2">
        <v>582</v>
      </c>
      <c r="L6957" s="2">
        <v>0</v>
      </c>
      <c r="M6957" s="2">
        <v>582</v>
      </c>
      <c r="N6957" s="2">
        <v>247</v>
      </c>
      <c r="O6957" s="2">
        <v>1</v>
      </c>
      <c r="P6957" s="2">
        <v>0</v>
      </c>
      <c r="Q6957" s="2">
        <v>0</v>
      </c>
      <c r="R6957" s="2">
        <v>0</v>
      </c>
      <c r="S6957" s="2">
        <v>0</v>
      </c>
      <c r="T6957" s="2">
        <v>19</v>
      </c>
      <c r="U6957" s="2">
        <v>0</v>
      </c>
      <c r="V6957" s="2">
        <v>0</v>
      </c>
      <c r="W6957" s="2">
        <v>0</v>
      </c>
      <c r="X6957" s="2">
        <v>0</v>
      </c>
      <c r="Y6957" s="2">
        <v>42</v>
      </c>
      <c r="Z6957" s="2">
        <v>4</v>
      </c>
      <c r="AA6957" s="2">
        <v>91</v>
      </c>
      <c r="AB6957" s="2">
        <v>22</v>
      </c>
      <c r="AC6957" s="2">
        <v>0</v>
      </c>
      <c r="AD6957" s="2">
        <v>0</v>
      </c>
      <c r="AE6957" s="2">
        <v>0</v>
      </c>
      <c r="AF6957" s="2">
        <v>0</v>
      </c>
      <c r="AG6957" s="2">
        <v>147</v>
      </c>
      <c r="AH6957" s="2">
        <v>0</v>
      </c>
      <c r="AI6957" s="2">
        <v>2</v>
      </c>
      <c r="AJ6957" s="2">
        <v>2</v>
      </c>
      <c r="AK6957" s="2">
        <v>3</v>
      </c>
      <c r="AL6957" s="2">
        <v>0</v>
      </c>
      <c r="AM6957" s="2">
        <v>2</v>
      </c>
      <c r="AN6957" s="3">
        <f>IFERROR(K6957/J6957,"")</f>
        <v>0</v>
      </c>
      <c r="AO6957" s="3">
        <f>IFERROR(L6957/K6957,"")</f>
        <v>0</v>
      </c>
    </row>
    <row r="6958" spans="1:41">
      <c r="A6958" t="s">
        <v>9029</v>
      </c>
      <c r="D6958">
        <v>2035</v>
      </c>
      <c r="E6958" t="s">
        <v>972</v>
      </c>
      <c r="F6958" t="s">
        <v>1301</v>
      </c>
      <c r="I6958" t="b">
        <v>0</v>
      </c>
      <c r="J6958" s="2">
        <v>292</v>
      </c>
      <c r="K6958" s="2">
        <v>229</v>
      </c>
      <c r="L6958" s="2">
        <v>0</v>
      </c>
      <c r="M6958" s="2">
        <v>229</v>
      </c>
      <c r="N6958" s="2">
        <v>91</v>
      </c>
      <c r="O6958" s="2">
        <v>0</v>
      </c>
      <c r="P6958" s="2">
        <v>0</v>
      </c>
      <c r="Q6958" s="2">
        <v>0</v>
      </c>
      <c r="R6958" s="2">
        <v>0</v>
      </c>
      <c r="S6958" s="2">
        <v>0</v>
      </c>
      <c r="T6958" s="2">
        <v>8</v>
      </c>
      <c r="U6958" s="2">
        <v>0</v>
      </c>
      <c r="V6958" s="2">
        <v>0</v>
      </c>
      <c r="W6958" s="2">
        <v>0</v>
      </c>
      <c r="X6958" s="2">
        <v>0</v>
      </c>
      <c r="Y6958" s="2">
        <v>7</v>
      </c>
      <c r="Z6958" s="2">
        <v>4</v>
      </c>
      <c r="AA6958" s="2">
        <v>38</v>
      </c>
      <c r="AB6958" s="2">
        <v>13</v>
      </c>
      <c r="AC6958" s="2">
        <v>0</v>
      </c>
      <c r="AD6958" s="2">
        <v>0</v>
      </c>
      <c r="AE6958" s="2">
        <v>0</v>
      </c>
      <c r="AF6958" s="2">
        <v>0</v>
      </c>
      <c r="AG6958" s="2">
        <v>54</v>
      </c>
      <c r="AH6958" s="2">
        <v>0</v>
      </c>
      <c r="AI6958" s="2">
        <v>0</v>
      </c>
      <c r="AJ6958" s="2">
        <v>11</v>
      </c>
      <c r="AK6958" s="2">
        <v>0</v>
      </c>
      <c r="AL6958" s="2">
        <v>1</v>
      </c>
      <c r="AM6958" s="2">
        <v>2</v>
      </c>
      <c r="AN6958" s="3">
        <f>IFERROR(K6958/J6958,"")</f>
        <v>0</v>
      </c>
      <c r="AO6958" s="3">
        <f>IFERROR(L6958/K6958,"")</f>
        <v>0</v>
      </c>
    </row>
    <row r="6959" spans="1:41">
      <c r="A6959" t="s">
        <v>9030</v>
      </c>
      <c r="D6959">
        <v>826</v>
      </c>
      <c r="E6959" t="s">
        <v>973</v>
      </c>
      <c r="F6959" t="s">
        <v>1301</v>
      </c>
      <c r="I6959" t="b">
        <v>0</v>
      </c>
      <c r="J6959" s="2">
        <v>374</v>
      </c>
      <c r="K6959" s="2">
        <v>294</v>
      </c>
      <c r="L6959" s="2">
        <v>2</v>
      </c>
      <c r="M6959" s="2">
        <v>292</v>
      </c>
      <c r="N6959" s="2">
        <v>1</v>
      </c>
      <c r="O6959" s="2">
        <v>12</v>
      </c>
      <c r="P6959" s="2">
        <v>0</v>
      </c>
      <c r="Q6959" s="2">
        <v>0</v>
      </c>
      <c r="R6959" s="2">
        <v>0</v>
      </c>
      <c r="S6959" s="2">
        <v>0</v>
      </c>
      <c r="T6959" s="2">
        <v>32</v>
      </c>
      <c r="U6959" s="2">
        <v>0</v>
      </c>
      <c r="V6959" s="2">
        <v>0</v>
      </c>
      <c r="W6959" s="2">
        <v>0</v>
      </c>
      <c r="X6959" s="2">
        <v>0</v>
      </c>
      <c r="Y6959" s="2">
        <v>24</v>
      </c>
      <c r="Z6959" s="2">
        <v>0</v>
      </c>
      <c r="AA6959" s="2">
        <v>130</v>
      </c>
      <c r="AB6959" s="2">
        <v>0</v>
      </c>
      <c r="AC6959" s="2">
        <v>0</v>
      </c>
      <c r="AD6959" s="2">
        <v>0</v>
      </c>
      <c r="AE6959" s="2">
        <v>0</v>
      </c>
      <c r="AF6959" s="2">
        <v>0</v>
      </c>
      <c r="AG6959" s="2">
        <v>1</v>
      </c>
      <c r="AH6959" s="2">
        <v>0</v>
      </c>
      <c r="AI6959" s="2">
        <v>0</v>
      </c>
      <c r="AJ6959" s="2">
        <v>1</v>
      </c>
      <c r="AK6959" s="2">
        <v>47</v>
      </c>
      <c r="AL6959" s="2">
        <v>1</v>
      </c>
      <c r="AM6959" s="2">
        <v>43</v>
      </c>
      <c r="AN6959" s="3">
        <f>IFERROR(K6959/J6959,"")</f>
        <v>0</v>
      </c>
      <c r="AO6959" s="3">
        <f>IFERROR(L6959/K6959,"")</f>
        <v>0</v>
      </c>
    </row>
    <row r="6960" spans="1:41">
      <c r="A6960" t="s">
        <v>9031</v>
      </c>
      <c r="D6960">
        <v>528</v>
      </c>
      <c r="E6960" t="s">
        <v>974</v>
      </c>
      <c r="F6960" t="s">
        <v>1301</v>
      </c>
      <c r="I6960" t="b">
        <v>0</v>
      </c>
      <c r="J6960" s="2">
        <v>566</v>
      </c>
      <c r="K6960" s="2">
        <v>281</v>
      </c>
      <c r="L6960" s="2">
        <v>7</v>
      </c>
      <c r="M6960" s="2">
        <v>274</v>
      </c>
      <c r="N6960" s="2">
        <v>5</v>
      </c>
      <c r="O6960" s="2">
        <v>0</v>
      </c>
      <c r="P6960" s="2">
        <v>253</v>
      </c>
      <c r="Q6960" s="2">
        <v>0</v>
      </c>
      <c r="R6960" s="2">
        <v>0</v>
      </c>
      <c r="S6960" s="2">
        <v>0</v>
      </c>
      <c r="T6960" s="2">
        <v>1</v>
      </c>
      <c r="U6960" s="2">
        <v>0</v>
      </c>
      <c r="V6960" s="2">
        <v>0</v>
      </c>
      <c r="W6960" s="2">
        <v>0</v>
      </c>
      <c r="X6960" s="2">
        <v>0</v>
      </c>
      <c r="Y6960" s="2">
        <v>5</v>
      </c>
      <c r="Z6960" s="2">
        <v>1</v>
      </c>
      <c r="AA6960" s="2">
        <v>1</v>
      </c>
      <c r="AB6960" s="2">
        <v>3</v>
      </c>
      <c r="AC6960" s="2">
        <v>0</v>
      </c>
      <c r="AD6960" s="2">
        <v>0</v>
      </c>
      <c r="AE6960" s="2">
        <v>0</v>
      </c>
      <c r="AF6960" s="2">
        <v>2</v>
      </c>
      <c r="AG6960" s="2">
        <v>0</v>
      </c>
      <c r="AH6960" s="2">
        <v>0</v>
      </c>
      <c r="AI6960" s="2">
        <v>0</v>
      </c>
      <c r="AJ6960" s="2">
        <v>1</v>
      </c>
      <c r="AK6960" s="2">
        <v>1</v>
      </c>
      <c r="AL6960" s="2">
        <v>0</v>
      </c>
      <c r="AM6960" s="2">
        <v>1</v>
      </c>
      <c r="AN6960" s="3">
        <f>IFERROR(K6960/J6960,"")</f>
        <v>0</v>
      </c>
      <c r="AO6960" s="3">
        <f>IFERROR(L6960/K6960,"")</f>
        <v>0</v>
      </c>
    </row>
    <row r="6961" spans="1:41">
      <c r="A6961" t="s">
        <v>9032</v>
      </c>
      <c r="D6961">
        <v>528</v>
      </c>
      <c r="E6961" t="s">
        <v>974</v>
      </c>
      <c r="F6961" t="s">
        <v>1303</v>
      </c>
      <c r="I6961" t="b">
        <v>0</v>
      </c>
      <c r="J6961" s="2">
        <v>501</v>
      </c>
      <c r="K6961" s="2">
        <v>315</v>
      </c>
      <c r="L6961" s="2">
        <v>0</v>
      </c>
      <c r="M6961" s="2">
        <v>315</v>
      </c>
      <c r="N6961" s="2">
        <v>1</v>
      </c>
      <c r="O6961" s="2">
        <v>1</v>
      </c>
      <c r="P6961" s="2">
        <v>306</v>
      </c>
      <c r="Q6961" s="2">
        <v>0</v>
      </c>
      <c r="R6961" s="2">
        <v>0</v>
      </c>
      <c r="S6961" s="2">
        <v>0</v>
      </c>
      <c r="T6961" s="2">
        <v>0</v>
      </c>
      <c r="U6961" s="2">
        <v>0</v>
      </c>
      <c r="V6961" s="2">
        <v>0</v>
      </c>
      <c r="W6961" s="2">
        <v>0</v>
      </c>
      <c r="X6961" s="2">
        <v>0</v>
      </c>
      <c r="Y6961" s="2">
        <v>0</v>
      </c>
      <c r="Z6961" s="2">
        <v>3</v>
      </c>
      <c r="AA6961" s="2">
        <v>2</v>
      </c>
      <c r="AB6961" s="2">
        <v>2</v>
      </c>
      <c r="AC6961" s="2">
        <v>0</v>
      </c>
      <c r="AD6961" s="2">
        <v>0</v>
      </c>
      <c r="AE6961" s="2">
        <v>0</v>
      </c>
      <c r="AF6961" s="2">
        <v>0</v>
      </c>
      <c r="AG6961" s="2">
        <v>0</v>
      </c>
      <c r="AH6961" s="2">
        <v>0</v>
      </c>
      <c r="AI6961" s="2">
        <v>0</v>
      </c>
      <c r="AJ6961" s="2">
        <v>0</v>
      </c>
      <c r="AK6961" s="2">
        <v>0</v>
      </c>
      <c r="AL6961" s="2">
        <v>0</v>
      </c>
      <c r="AM6961" s="2">
        <v>0</v>
      </c>
      <c r="AN6961" s="3">
        <f>IFERROR(K6961/J6961,"")</f>
        <v>0</v>
      </c>
      <c r="AO6961" s="3">
        <f>IFERROR(L6961/K6961,"")</f>
        <v>0</v>
      </c>
    </row>
    <row r="6962" spans="1:41">
      <c r="A6962" t="s">
        <v>9033</v>
      </c>
      <c r="D6962">
        <v>528</v>
      </c>
      <c r="E6962" t="s">
        <v>974</v>
      </c>
      <c r="F6962" t="s">
        <v>1305</v>
      </c>
      <c r="I6962" t="b">
        <v>0</v>
      </c>
      <c r="J6962" s="2">
        <v>598</v>
      </c>
      <c r="K6962" s="2">
        <v>345</v>
      </c>
      <c r="L6962" s="2">
        <v>2</v>
      </c>
      <c r="M6962" s="2">
        <v>343</v>
      </c>
      <c r="N6962" s="2">
        <v>3</v>
      </c>
      <c r="O6962" s="2">
        <v>0</v>
      </c>
      <c r="P6962" s="2">
        <v>331</v>
      </c>
      <c r="Q6962" s="2">
        <v>0</v>
      </c>
      <c r="R6962" s="2">
        <v>0</v>
      </c>
      <c r="S6962" s="2">
        <v>0</v>
      </c>
      <c r="T6962" s="2">
        <v>0</v>
      </c>
      <c r="U6962" s="2">
        <v>0</v>
      </c>
      <c r="V6962" s="2">
        <v>0</v>
      </c>
      <c r="W6962" s="2">
        <v>0</v>
      </c>
      <c r="X6962" s="2">
        <v>0</v>
      </c>
      <c r="Y6962" s="2">
        <v>0</v>
      </c>
      <c r="Z6962" s="2">
        <v>0</v>
      </c>
      <c r="AA6962" s="2">
        <v>0</v>
      </c>
      <c r="AB6962" s="2">
        <v>8</v>
      </c>
      <c r="AC6962" s="2">
        <v>0</v>
      </c>
      <c r="AD6962" s="2">
        <v>0</v>
      </c>
      <c r="AE6962" s="2">
        <v>0</v>
      </c>
      <c r="AF6962" s="2">
        <v>1</v>
      </c>
      <c r="AG6962" s="2">
        <v>0</v>
      </c>
      <c r="AH6962" s="2">
        <v>0</v>
      </c>
      <c r="AI6962" s="2">
        <v>0</v>
      </c>
      <c r="AJ6962" s="2">
        <v>0</v>
      </c>
      <c r="AK6962" s="2">
        <v>0</v>
      </c>
      <c r="AL6962" s="2">
        <v>0</v>
      </c>
      <c r="AM6962" s="2">
        <v>0</v>
      </c>
      <c r="AN6962" s="3">
        <f>IFERROR(K6962/J6962,"")</f>
        <v>0</v>
      </c>
      <c r="AO6962" s="3">
        <f>IFERROR(L6962/K6962,"")</f>
        <v>0</v>
      </c>
    </row>
    <row r="6963" spans="1:41">
      <c r="A6963" t="s">
        <v>9034</v>
      </c>
      <c r="D6963">
        <v>737</v>
      </c>
      <c r="E6963" t="s">
        <v>975</v>
      </c>
      <c r="F6963" t="s">
        <v>1301</v>
      </c>
      <c r="I6963" t="b">
        <v>0</v>
      </c>
      <c r="J6963" s="2">
        <v>369</v>
      </c>
      <c r="K6963" s="2">
        <v>296</v>
      </c>
      <c r="L6963" s="2">
        <v>0</v>
      </c>
      <c r="M6963" s="2">
        <v>296</v>
      </c>
      <c r="N6963" s="2">
        <v>121</v>
      </c>
      <c r="O6963" s="2">
        <v>0</v>
      </c>
      <c r="P6963" s="2">
        <v>0</v>
      </c>
      <c r="Q6963" s="2">
        <v>0</v>
      </c>
      <c r="R6963" s="2">
        <v>0</v>
      </c>
      <c r="S6963" s="2">
        <v>0</v>
      </c>
      <c r="T6963" s="2">
        <v>23</v>
      </c>
      <c r="U6963" s="2">
        <v>0</v>
      </c>
      <c r="V6963" s="2">
        <v>0</v>
      </c>
      <c r="W6963" s="2">
        <v>0</v>
      </c>
      <c r="X6963" s="2">
        <v>0</v>
      </c>
      <c r="Y6963" s="2">
        <v>30</v>
      </c>
      <c r="Z6963" s="2">
        <v>1</v>
      </c>
      <c r="AA6963" s="2">
        <v>39</v>
      </c>
      <c r="AB6963" s="2">
        <v>9</v>
      </c>
      <c r="AC6963" s="2">
        <v>0</v>
      </c>
      <c r="AD6963" s="2">
        <v>0</v>
      </c>
      <c r="AE6963" s="2">
        <v>0</v>
      </c>
      <c r="AF6963" s="2">
        <v>0</v>
      </c>
      <c r="AG6963" s="2">
        <v>59</v>
      </c>
      <c r="AH6963" s="2">
        <v>0</v>
      </c>
      <c r="AI6963" s="2">
        <v>0</v>
      </c>
      <c r="AJ6963" s="2">
        <v>8</v>
      </c>
      <c r="AK6963" s="2">
        <v>4</v>
      </c>
      <c r="AL6963" s="2">
        <v>0</v>
      </c>
      <c r="AM6963" s="2">
        <v>2</v>
      </c>
      <c r="AN6963" s="3">
        <f>IFERROR(K6963/J6963,"")</f>
        <v>0</v>
      </c>
      <c r="AO6963" s="3">
        <f>IFERROR(L6963/K6963,"")</f>
        <v>0</v>
      </c>
    </row>
    <row r="6964" spans="1:41">
      <c r="A6964" t="s">
        <v>9035</v>
      </c>
      <c r="D6964">
        <v>737</v>
      </c>
      <c r="E6964" t="s">
        <v>975</v>
      </c>
      <c r="F6964" t="s">
        <v>1303</v>
      </c>
      <c r="I6964" t="b">
        <v>0</v>
      </c>
      <c r="J6964" s="2">
        <v>318</v>
      </c>
      <c r="K6964" s="2">
        <v>249</v>
      </c>
      <c r="L6964" s="2">
        <v>2</v>
      </c>
      <c r="M6964" s="2">
        <v>247</v>
      </c>
      <c r="N6964" s="2">
        <v>117</v>
      </c>
      <c r="O6964" s="2">
        <v>0</v>
      </c>
      <c r="P6964" s="2">
        <v>0</v>
      </c>
      <c r="Q6964" s="2">
        <v>0</v>
      </c>
      <c r="R6964" s="2">
        <v>0</v>
      </c>
      <c r="S6964" s="2">
        <v>0</v>
      </c>
      <c r="T6964" s="2">
        <v>11</v>
      </c>
      <c r="U6964" s="2">
        <v>0</v>
      </c>
      <c r="V6964" s="2">
        <v>0</v>
      </c>
      <c r="W6964" s="2">
        <v>0</v>
      </c>
      <c r="X6964" s="2">
        <v>0</v>
      </c>
      <c r="Y6964" s="2">
        <v>21</v>
      </c>
      <c r="Z6964" s="2">
        <v>1</v>
      </c>
      <c r="AA6964" s="2">
        <v>40</v>
      </c>
      <c r="AB6964" s="2">
        <v>13</v>
      </c>
      <c r="AC6964" s="2">
        <v>0</v>
      </c>
      <c r="AD6964" s="2">
        <v>0</v>
      </c>
      <c r="AE6964" s="2">
        <v>0</v>
      </c>
      <c r="AF6964" s="2">
        <v>0</v>
      </c>
      <c r="AG6964" s="2">
        <v>36</v>
      </c>
      <c r="AH6964" s="2">
        <v>0</v>
      </c>
      <c r="AI6964" s="2">
        <v>0</v>
      </c>
      <c r="AJ6964" s="2">
        <v>1</v>
      </c>
      <c r="AK6964" s="2">
        <v>7</v>
      </c>
      <c r="AL6964" s="2">
        <v>0</v>
      </c>
      <c r="AM6964" s="2">
        <v>0</v>
      </c>
      <c r="AN6964" s="3">
        <f>IFERROR(K6964/J6964,"")</f>
        <v>0</v>
      </c>
      <c r="AO6964" s="3">
        <f>IFERROR(L6964/K6964,"")</f>
        <v>0</v>
      </c>
    </row>
    <row r="6965" spans="1:41">
      <c r="A6965" t="s">
        <v>9036</v>
      </c>
      <c r="D6965">
        <v>666</v>
      </c>
      <c r="E6965" t="s">
        <v>976</v>
      </c>
      <c r="F6965" t="s">
        <v>1301</v>
      </c>
      <c r="I6965" t="b">
        <v>0</v>
      </c>
      <c r="J6965" s="2">
        <v>650</v>
      </c>
      <c r="K6965" s="2">
        <v>487</v>
      </c>
      <c r="L6965" s="2">
        <v>1</v>
      </c>
      <c r="M6965" s="2">
        <v>486</v>
      </c>
      <c r="N6965" s="2">
        <v>198</v>
      </c>
      <c r="O6965" s="2">
        <v>0</v>
      </c>
      <c r="P6965" s="2">
        <v>1</v>
      </c>
      <c r="Q6965" s="2">
        <v>0</v>
      </c>
      <c r="R6965" s="2">
        <v>0</v>
      </c>
      <c r="S6965" s="2">
        <v>0</v>
      </c>
      <c r="T6965" s="2">
        <v>26</v>
      </c>
      <c r="U6965" s="2">
        <v>0</v>
      </c>
      <c r="V6965" s="2">
        <v>0</v>
      </c>
      <c r="W6965" s="2">
        <v>0</v>
      </c>
      <c r="X6965" s="2">
        <v>0</v>
      </c>
      <c r="Y6965" s="2">
        <v>34</v>
      </c>
      <c r="Z6965" s="2">
        <v>11</v>
      </c>
      <c r="AA6965" s="2">
        <v>83</v>
      </c>
      <c r="AB6965" s="2">
        <v>46</v>
      </c>
      <c r="AC6965" s="2">
        <v>0</v>
      </c>
      <c r="AD6965" s="2">
        <v>0</v>
      </c>
      <c r="AE6965" s="2">
        <v>0</v>
      </c>
      <c r="AF6965" s="2">
        <v>0</v>
      </c>
      <c r="AG6965" s="2">
        <v>76</v>
      </c>
      <c r="AH6965" s="2">
        <v>0</v>
      </c>
      <c r="AI6965" s="2">
        <v>1</v>
      </c>
      <c r="AJ6965" s="2">
        <v>5</v>
      </c>
      <c r="AK6965" s="2">
        <v>4</v>
      </c>
      <c r="AL6965" s="2">
        <v>0</v>
      </c>
      <c r="AM6965" s="2">
        <v>1</v>
      </c>
      <c r="AN6965" s="3">
        <f>IFERROR(K6965/J6965,"")</f>
        <v>0</v>
      </c>
      <c r="AO6965" s="3">
        <f>IFERROR(L6965/K6965,"")</f>
        <v>0</v>
      </c>
    </row>
    <row r="6966" spans="1:41">
      <c r="A6966" t="s">
        <v>9037</v>
      </c>
      <c r="D6966">
        <v>666</v>
      </c>
      <c r="E6966" t="s">
        <v>976</v>
      </c>
      <c r="F6966" t="s">
        <v>1303</v>
      </c>
      <c r="I6966" t="b">
        <v>0</v>
      </c>
      <c r="J6966" s="2">
        <v>598</v>
      </c>
      <c r="K6966" s="2">
        <v>463</v>
      </c>
      <c r="L6966" s="2">
        <v>1</v>
      </c>
      <c r="M6966" s="2">
        <v>462</v>
      </c>
      <c r="N6966" s="2">
        <v>199</v>
      </c>
      <c r="O6966" s="2">
        <v>0</v>
      </c>
      <c r="P6966" s="2">
        <v>1</v>
      </c>
      <c r="Q6966" s="2">
        <v>0</v>
      </c>
      <c r="R6966" s="2">
        <v>0</v>
      </c>
      <c r="S6966" s="2">
        <v>0</v>
      </c>
      <c r="T6966" s="2">
        <v>18</v>
      </c>
      <c r="U6966" s="2">
        <v>0</v>
      </c>
      <c r="V6966" s="2">
        <v>0</v>
      </c>
      <c r="W6966" s="2">
        <v>0</v>
      </c>
      <c r="X6966" s="2">
        <v>0</v>
      </c>
      <c r="Y6966" s="2">
        <v>39</v>
      </c>
      <c r="Z6966" s="2">
        <v>4</v>
      </c>
      <c r="AA6966" s="2">
        <v>94</v>
      </c>
      <c r="AB6966" s="2">
        <v>36</v>
      </c>
      <c r="AC6966" s="2">
        <v>1</v>
      </c>
      <c r="AD6966" s="2">
        <v>0</v>
      </c>
      <c r="AE6966" s="2">
        <v>0</v>
      </c>
      <c r="AF6966" s="2">
        <v>0</v>
      </c>
      <c r="AG6966" s="2">
        <v>61</v>
      </c>
      <c r="AH6966" s="2">
        <v>0</v>
      </c>
      <c r="AI6966" s="2">
        <v>0</v>
      </c>
      <c r="AJ6966" s="2">
        <v>7</v>
      </c>
      <c r="AK6966" s="2">
        <v>2</v>
      </c>
      <c r="AL6966" s="2">
        <v>0</v>
      </c>
      <c r="AM6966" s="2">
        <v>0</v>
      </c>
      <c r="AN6966" s="3">
        <f>IFERROR(K6966/J6966,"")</f>
        <v>0</v>
      </c>
      <c r="AO6966" s="3">
        <f>IFERROR(L6966/K6966,"")</f>
        <v>0</v>
      </c>
    </row>
    <row r="6967" spans="1:41">
      <c r="A6967" t="s">
        <v>9038</v>
      </c>
      <c r="D6967">
        <v>666</v>
      </c>
      <c r="E6967" t="s">
        <v>976</v>
      </c>
      <c r="F6967" t="s">
        <v>1305</v>
      </c>
      <c r="I6967" t="b">
        <v>0</v>
      </c>
      <c r="J6967" s="2">
        <v>582</v>
      </c>
      <c r="K6967" s="2">
        <v>426</v>
      </c>
      <c r="L6967" s="2">
        <v>1</v>
      </c>
      <c r="M6967" s="2">
        <v>425</v>
      </c>
      <c r="N6967" s="2">
        <v>150</v>
      </c>
      <c r="O6967" s="2">
        <v>1</v>
      </c>
      <c r="P6967" s="2">
        <v>0</v>
      </c>
      <c r="Q6967" s="2">
        <v>0</v>
      </c>
      <c r="R6967" s="2">
        <v>0</v>
      </c>
      <c r="S6967" s="2">
        <v>0</v>
      </c>
      <c r="T6967" s="2">
        <v>20</v>
      </c>
      <c r="U6967" s="2">
        <v>0</v>
      </c>
      <c r="V6967" s="2">
        <v>0</v>
      </c>
      <c r="W6967" s="2">
        <v>0</v>
      </c>
      <c r="X6967" s="2">
        <v>0</v>
      </c>
      <c r="Y6967" s="2">
        <v>25</v>
      </c>
      <c r="Z6967" s="2">
        <v>10</v>
      </c>
      <c r="AA6967" s="2">
        <v>118</v>
      </c>
      <c r="AB6967" s="2">
        <v>30</v>
      </c>
      <c r="AC6967" s="2">
        <v>0</v>
      </c>
      <c r="AD6967" s="2">
        <v>0</v>
      </c>
      <c r="AE6967" s="2">
        <v>0</v>
      </c>
      <c r="AF6967" s="2">
        <v>0</v>
      </c>
      <c r="AG6967" s="2">
        <v>61</v>
      </c>
      <c r="AH6967" s="2">
        <v>0</v>
      </c>
      <c r="AI6967" s="2">
        <v>0</v>
      </c>
      <c r="AJ6967" s="2">
        <v>4</v>
      </c>
      <c r="AK6967" s="2">
        <v>5</v>
      </c>
      <c r="AL6967" s="2">
        <v>0</v>
      </c>
      <c r="AM6967" s="2">
        <v>1</v>
      </c>
      <c r="AN6967" s="3">
        <f>IFERROR(K6967/J6967,"")</f>
        <v>0</v>
      </c>
      <c r="AO6967" s="3">
        <f>IFERROR(L6967/K6967,"")</f>
        <v>0</v>
      </c>
    </row>
    <row r="6968" spans="1:41">
      <c r="A6968" t="s">
        <v>9039</v>
      </c>
      <c r="D6968">
        <v>666</v>
      </c>
      <c r="E6968" t="s">
        <v>976</v>
      </c>
      <c r="F6968" t="s">
        <v>1310</v>
      </c>
      <c r="I6968" t="b">
        <v>0</v>
      </c>
      <c r="J6968" s="2">
        <v>640</v>
      </c>
      <c r="K6968" s="2">
        <v>483</v>
      </c>
      <c r="L6968" s="2">
        <v>1</v>
      </c>
      <c r="M6968" s="2">
        <v>482</v>
      </c>
      <c r="N6968" s="2">
        <v>203</v>
      </c>
      <c r="O6968" s="2">
        <v>0</v>
      </c>
      <c r="P6968" s="2">
        <v>2</v>
      </c>
      <c r="Q6968" s="2">
        <v>0</v>
      </c>
      <c r="R6968" s="2">
        <v>0</v>
      </c>
      <c r="S6968" s="2">
        <v>0</v>
      </c>
      <c r="T6968" s="2">
        <v>17</v>
      </c>
      <c r="U6968" s="2">
        <v>0</v>
      </c>
      <c r="V6968" s="2">
        <v>0</v>
      </c>
      <c r="W6968" s="2">
        <v>0</v>
      </c>
      <c r="X6968" s="2">
        <v>0</v>
      </c>
      <c r="Y6968" s="2">
        <v>30</v>
      </c>
      <c r="Z6968" s="2">
        <v>7</v>
      </c>
      <c r="AA6968" s="2">
        <v>110</v>
      </c>
      <c r="AB6968" s="2">
        <v>41</v>
      </c>
      <c r="AC6968" s="2">
        <v>0</v>
      </c>
      <c r="AD6968" s="2">
        <v>0</v>
      </c>
      <c r="AE6968" s="2">
        <v>0</v>
      </c>
      <c r="AF6968" s="2">
        <v>0</v>
      </c>
      <c r="AG6968" s="2">
        <v>58</v>
      </c>
      <c r="AH6968" s="2">
        <v>0</v>
      </c>
      <c r="AI6968" s="2">
        <v>1</v>
      </c>
      <c r="AJ6968" s="2">
        <v>7</v>
      </c>
      <c r="AK6968" s="2">
        <v>4</v>
      </c>
      <c r="AL6968" s="2">
        <v>0</v>
      </c>
      <c r="AM6968" s="2">
        <v>2</v>
      </c>
      <c r="AN6968" s="3">
        <f>IFERROR(K6968/J6968,"")</f>
        <v>0</v>
      </c>
      <c r="AO6968" s="3">
        <f>IFERROR(L6968/K6968,"")</f>
        <v>0</v>
      </c>
    </row>
    <row r="6969" spans="1:41">
      <c r="A6969" t="s">
        <v>9040</v>
      </c>
      <c r="D6969">
        <v>666</v>
      </c>
      <c r="E6969" t="s">
        <v>976</v>
      </c>
      <c r="F6969" t="s">
        <v>1312</v>
      </c>
      <c r="I6969" t="b">
        <v>0</v>
      </c>
      <c r="J6969" s="2">
        <v>531</v>
      </c>
      <c r="K6969" s="2">
        <v>395</v>
      </c>
      <c r="L6969" s="2">
        <v>1</v>
      </c>
      <c r="M6969" s="2">
        <v>394</v>
      </c>
      <c r="N6969" s="2">
        <v>173</v>
      </c>
      <c r="O6969" s="2">
        <v>0</v>
      </c>
      <c r="P6969" s="2">
        <v>1</v>
      </c>
      <c r="Q6969" s="2">
        <v>0</v>
      </c>
      <c r="R6969" s="2">
        <v>0</v>
      </c>
      <c r="S6969" s="2">
        <v>1</v>
      </c>
      <c r="T6969" s="2">
        <v>11</v>
      </c>
      <c r="U6969" s="2">
        <v>0</v>
      </c>
      <c r="V6969" s="2">
        <v>0</v>
      </c>
      <c r="W6969" s="2">
        <v>0</v>
      </c>
      <c r="X6969" s="2">
        <v>0</v>
      </c>
      <c r="Y6969" s="2">
        <v>23</v>
      </c>
      <c r="Z6969" s="2">
        <v>7</v>
      </c>
      <c r="AA6969" s="2">
        <v>58</v>
      </c>
      <c r="AB6969" s="2">
        <v>61</v>
      </c>
      <c r="AC6969" s="2">
        <v>1</v>
      </c>
      <c r="AD6969" s="2">
        <v>0</v>
      </c>
      <c r="AE6969" s="2">
        <v>0</v>
      </c>
      <c r="AF6969" s="2">
        <v>0</v>
      </c>
      <c r="AG6969" s="2">
        <v>51</v>
      </c>
      <c r="AH6969" s="2">
        <v>0</v>
      </c>
      <c r="AI6969" s="2">
        <v>0</v>
      </c>
      <c r="AJ6969" s="2">
        <v>3</v>
      </c>
      <c r="AK6969" s="2">
        <v>4</v>
      </c>
      <c r="AL6969" s="2">
        <v>0</v>
      </c>
      <c r="AM6969" s="2">
        <v>0</v>
      </c>
      <c r="AN6969" s="3">
        <f>IFERROR(K6969/J6969,"")</f>
        <v>0</v>
      </c>
      <c r="AO6969" s="3">
        <f>IFERROR(L6969/K6969,"")</f>
        <v>0</v>
      </c>
    </row>
    <row r="6970" spans="1:41">
      <c r="A6970" t="s">
        <v>9041</v>
      </c>
      <c r="D6970">
        <v>666</v>
      </c>
      <c r="E6970" t="s">
        <v>976</v>
      </c>
      <c r="F6970" t="s">
        <v>1314</v>
      </c>
      <c r="I6970" t="b">
        <v>0</v>
      </c>
      <c r="J6970" s="2">
        <v>451</v>
      </c>
      <c r="K6970" s="2">
        <v>345</v>
      </c>
      <c r="L6970" s="2">
        <v>1</v>
      </c>
      <c r="M6970" s="2">
        <v>344</v>
      </c>
      <c r="N6970" s="2">
        <v>152</v>
      </c>
      <c r="O6970" s="2">
        <v>0</v>
      </c>
      <c r="P6970" s="2">
        <v>2</v>
      </c>
      <c r="Q6970" s="2">
        <v>0</v>
      </c>
      <c r="R6970" s="2">
        <v>0</v>
      </c>
      <c r="S6970" s="2">
        <v>0</v>
      </c>
      <c r="T6970" s="2">
        <v>26</v>
      </c>
      <c r="U6970" s="2">
        <v>0</v>
      </c>
      <c r="V6970" s="2">
        <v>0</v>
      </c>
      <c r="W6970" s="2">
        <v>0</v>
      </c>
      <c r="X6970" s="2">
        <v>0</v>
      </c>
      <c r="Y6970" s="2">
        <v>21</v>
      </c>
      <c r="Z6970" s="2">
        <v>0</v>
      </c>
      <c r="AA6970" s="2">
        <v>69</v>
      </c>
      <c r="AB6970" s="2">
        <v>23</v>
      </c>
      <c r="AC6970" s="2">
        <v>0</v>
      </c>
      <c r="AD6970" s="2">
        <v>0</v>
      </c>
      <c r="AE6970" s="2">
        <v>0</v>
      </c>
      <c r="AF6970" s="2">
        <v>0</v>
      </c>
      <c r="AG6970" s="2">
        <v>43</v>
      </c>
      <c r="AH6970" s="2">
        <v>0</v>
      </c>
      <c r="AI6970" s="2">
        <v>0</v>
      </c>
      <c r="AJ6970" s="2">
        <v>2</v>
      </c>
      <c r="AK6970" s="2">
        <v>4</v>
      </c>
      <c r="AL6970" s="2">
        <v>0</v>
      </c>
      <c r="AM6970" s="2">
        <v>2</v>
      </c>
      <c r="AN6970" s="3">
        <f>IFERROR(K6970/J6970,"")</f>
        <v>0</v>
      </c>
      <c r="AO6970" s="3">
        <f>IFERROR(L6970/K6970,"")</f>
        <v>0</v>
      </c>
    </row>
    <row r="6971" spans="1:41">
      <c r="A6971" t="s">
        <v>9042</v>
      </c>
      <c r="D6971">
        <v>666</v>
      </c>
      <c r="E6971" t="s">
        <v>976</v>
      </c>
      <c r="F6971" t="s">
        <v>1322</v>
      </c>
      <c r="I6971" t="b">
        <v>0</v>
      </c>
      <c r="J6971" s="2">
        <v>354</v>
      </c>
      <c r="K6971" s="2">
        <v>281</v>
      </c>
      <c r="L6971" s="2">
        <v>3</v>
      </c>
      <c r="M6971" s="2">
        <v>278</v>
      </c>
      <c r="N6971" s="2">
        <v>102</v>
      </c>
      <c r="O6971" s="2">
        <v>0</v>
      </c>
      <c r="P6971" s="2">
        <v>1</v>
      </c>
      <c r="Q6971" s="2">
        <v>0</v>
      </c>
      <c r="R6971" s="2">
        <v>0</v>
      </c>
      <c r="S6971" s="2">
        <v>0</v>
      </c>
      <c r="T6971" s="2">
        <v>12</v>
      </c>
      <c r="U6971" s="2">
        <v>0</v>
      </c>
      <c r="V6971" s="2">
        <v>0</v>
      </c>
      <c r="W6971" s="2">
        <v>0</v>
      </c>
      <c r="X6971" s="2">
        <v>0</v>
      </c>
      <c r="Y6971" s="2">
        <v>25</v>
      </c>
      <c r="Z6971" s="2">
        <v>2</v>
      </c>
      <c r="AA6971" s="2">
        <v>64</v>
      </c>
      <c r="AB6971" s="2">
        <v>27</v>
      </c>
      <c r="AC6971" s="2">
        <v>0</v>
      </c>
      <c r="AD6971" s="2">
        <v>0</v>
      </c>
      <c r="AE6971" s="2">
        <v>0</v>
      </c>
      <c r="AF6971" s="2">
        <v>0</v>
      </c>
      <c r="AG6971" s="2">
        <v>39</v>
      </c>
      <c r="AH6971" s="2">
        <v>0</v>
      </c>
      <c r="AI6971" s="2">
        <v>0</v>
      </c>
      <c r="AJ6971" s="2">
        <v>2</v>
      </c>
      <c r="AK6971" s="2">
        <v>2</v>
      </c>
      <c r="AL6971" s="2">
        <v>0</v>
      </c>
      <c r="AM6971" s="2">
        <v>2</v>
      </c>
      <c r="AN6971" s="3">
        <f>IFERROR(K6971/J6971,"")</f>
        <v>0</v>
      </c>
      <c r="AO6971" s="3">
        <f>IFERROR(L6971/K6971,"")</f>
        <v>0</v>
      </c>
    </row>
    <row r="6972" spans="1:41">
      <c r="A6972" t="s">
        <v>9043</v>
      </c>
      <c r="D6972">
        <v>666</v>
      </c>
      <c r="E6972" t="s">
        <v>976</v>
      </c>
      <c r="F6972" t="s">
        <v>1322</v>
      </c>
      <c r="I6972" t="b">
        <v>0</v>
      </c>
      <c r="J6972" s="2">
        <v>323</v>
      </c>
      <c r="K6972" s="2">
        <v>257</v>
      </c>
      <c r="L6972" s="2">
        <v>3</v>
      </c>
      <c r="M6972" s="2">
        <v>254</v>
      </c>
      <c r="N6972" s="2">
        <v>108</v>
      </c>
      <c r="O6972" s="2">
        <v>0</v>
      </c>
      <c r="P6972" s="2">
        <v>0</v>
      </c>
      <c r="Q6972" s="2">
        <v>0</v>
      </c>
      <c r="R6972" s="2">
        <v>0</v>
      </c>
      <c r="S6972" s="2">
        <v>0</v>
      </c>
      <c r="T6972" s="2">
        <v>17</v>
      </c>
      <c r="U6972" s="2">
        <v>0</v>
      </c>
      <c r="V6972" s="2">
        <v>0</v>
      </c>
      <c r="W6972" s="2">
        <v>0</v>
      </c>
      <c r="X6972" s="2">
        <v>0</v>
      </c>
      <c r="Y6972" s="2">
        <v>12</v>
      </c>
      <c r="Z6972" s="2">
        <v>7</v>
      </c>
      <c r="AA6972" s="2">
        <v>51</v>
      </c>
      <c r="AB6972" s="2">
        <v>23</v>
      </c>
      <c r="AC6972" s="2">
        <v>0</v>
      </c>
      <c r="AD6972" s="2">
        <v>0</v>
      </c>
      <c r="AE6972" s="2">
        <v>0</v>
      </c>
      <c r="AF6972" s="2">
        <v>0</v>
      </c>
      <c r="AG6972" s="2">
        <v>34</v>
      </c>
      <c r="AH6972" s="2">
        <v>0</v>
      </c>
      <c r="AI6972" s="2">
        <v>0</v>
      </c>
      <c r="AJ6972" s="2">
        <v>1</v>
      </c>
      <c r="AK6972" s="2">
        <v>1</v>
      </c>
      <c r="AL6972" s="2">
        <v>0</v>
      </c>
      <c r="AM6972" s="2">
        <v>0</v>
      </c>
      <c r="AN6972" s="3">
        <f>IFERROR(K6972/J6972,"")</f>
        <v>0</v>
      </c>
      <c r="AO6972" s="3">
        <f>IFERROR(L6972/K6972,"")</f>
        <v>0</v>
      </c>
    </row>
    <row r="6973" spans="1:41">
      <c r="A6973" t="s">
        <v>9044</v>
      </c>
      <c r="D6973">
        <v>666</v>
      </c>
      <c r="E6973" t="s">
        <v>976</v>
      </c>
      <c r="F6973" t="s">
        <v>1324</v>
      </c>
      <c r="I6973" t="b">
        <v>0</v>
      </c>
      <c r="J6973" s="2">
        <v>514</v>
      </c>
      <c r="K6973" s="2">
        <v>360</v>
      </c>
      <c r="L6973" s="2">
        <v>0</v>
      </c>
      <c r="M6973" s="2">
        <v>360</v>
      </c>
      <c r="N6973" s="2">
        <v>163</v>
      </c>
      <c r="O6973" s="2">
        <v>2</v>
      </c>
      <c r="P6973" s="2">
        <v>7</v>
      </c>
      <c r="Q6973" s="2">
        <v>0</v>
      </c>
      <c r="R6973" s="2">
        <v>0</v>
      </c>
      <c r="S6973" s="2">
        <v>0</v>
      </c>
      <c r="T6973" s="2">
        <v>26</v>
      </c>
      <c r="U6973" s="2">
        <v>0</v>
      </c>
      <c r="V6973" s="2">
        <v>0</v>
      </c>
      <c r="W6973" s="2">
        <v>0</v>
      </c>
      <c r="X6973" s="2">
        <v>0</v>
      </c>
      <c r="Y6973" s="2">
        <v>18</v>
      </c>
      <c r="Z6973" s="2">
        <v>6</v>
      </c>
      <c r="AA6973" s="2">
        <v>46</v>
      </c>
      <c r="AB6973" s="2">
        <v>38</v>
      </c>
      <c r="AC6973" s="2">
        <v>0</v>
      </c>
      <c r="AD6973" s="2">
        <v>0</v>
      </c>
      <c r="AE6973" s="2">
        <v>0</v>
      </c>
      <c r="AF6973" s="2">
        <v>0</v>
      </c>
      <c r="AG6973" s="2">
        <v>45</v>
      </c>
      <c r="AH6973" s="2">
        <v>0</v>
      </c>
      <c r="AI6973" s="2">
        <v>0</v>
      </c>
      <c r="AJ6973" s="2">
        <v>4</v>
      </c>
      <c r="AK6973" s="2">
        <v>4</v>
      </c>
      <c r="AL6973" s="2">
        <v>1</v>
      </c>
      <c r="AM6973" s="2">
        <v>0</v>
      </c>
      <c r="AN6973" s="3">
        <f>IFERROR(K6973/J6973,"")</f>
        <v>0</v>
      </c>
      <c r="AO6973" s="3">
        <f>IFERROR(L6973/K6973,"")</f>
        <v>0</v>
      </c>
    </row>
    <row r="6974" spans="1:41">
      <c r="A6974" t="s">
        <v>9045</v>
      </c>
      <c r="D6974">
        <v>666</v>
      </c>
      <c r="E6974" t="s">
        <v>976</v>
      </c>
      <c r="F6974" t="s">
        <v>1326</v>
      </c>
      <c r="I6974" t="b">
        <v>0</v>
      </c>
      <c r="J6974" s="2">
        <v>462</v>
      </c>
      <c r="K6974" s="2">
        <v>348</v>
      </c>
      <c r="L6974" s="2">
        <v>1</v>
      </c>
      <c r="M6974" s="2">
        <v>347</v>
      </c>
      <c r="N6974" s="2">
        <v>105</v>
      </c>
      <c r="O6974" s="2">
        <v>1</v>
      </c>
      <c r="P6974" s="2">
        <v>3</v>
      </c>
      <c r="Q6974" s="2">
        <v>0</v>
      </c>
      <c r="R6974" s="2">
        <v>0</v>
      </c>
      <c r="S6974" s="2">
        <v>0</v>
      </c>
      <c r="T6974" s="2">
        <v>12</v>
      </c>
      <c r="U6974" s="2">
        <v>0</v>
      </c>
      <c r="V6974" s="2">
        <v>0</v>
      </c>
      <c r="W6974" s="2">
        <v>0</v>
      </c>
      <c r="X6974" s="2">
        <v>0</v>
      </c>
      <c r="Y6974" s="2">
        <v>37</v>
      </c>
      <c r="Z6974" s="2">
        <v>9</v>
      </c>
      <c r="AA6974" s="2">
        <v>83</v>
      </c>
      <c r="AB6974" s="2">
        <v>15</v>
      </c>
      <c r="AC6974" s="2">
        <v>0</v>
      </c>
      <c r="AD6974" s="2">
        <v>0</v>
      </c>
      <c r="AE6974" s="2">
        <v>0</v>
      </c>
      <c r="AF6974" s="2">
        <v>0</v>
      </c>
      <c r="AG6974" s="2">
        <v>69</v>
      </c>
      <c r="AH6974" s="2">
        <v>0</v>
      </c>
      <c r="AI6974" s="2">
        <v>2</v>
      </c>
      <c r="AJ6974" s="2">
        <v>5</v>
      </c>
      <c r="AK6974" s="2">
        <v>3</v>
      </c>
      <c r="AL6974" s="2">
        <v>0</v>
      </c>
      <c r="AM6974" s="2">
        <v>3</v>
      </c>
      <c r="AN6974" s="3">
        <f>IFERROR(K6974/J6974,"")</f>
        <v>0</v>
      </c>
      <c r="AO6974" s="3">
        <f>IFERROR(L6974/K6974,"")</f>
        <v>0</v>
      </c>
    </row>
    <row r="6975" spans="1:41">
      <c r="A6975" t="s">
        <v>9046</v>
      </c>
      <c r="D6975">
        <v>666</v>
      </c>
      <c r="E6975" t="s">
        <v>976</v>
      </c>
      <c r="F6975" t="s">
        <v>1328</v>
      </c>
      <c r="I6975" t="b">
        <v>0</v>
      </c>
      <c r="J6975" s="2">
        <v>510</v>
      </c>
      <c r="K6975" s="2">
        <v>417</v>
      </c>
      <c r="L6975" s="2">
        <v>1</v>
      </c>
      <c r="M6975" s="2">
        <v>416</v>
      </c>
      <c r="N6975" s="2">
        <v>101</v>
      </c>
      <c r="O6975" s="2">
        <v>2</v>
      </c>
      <c r="P6975" s="2">
        <v>3</v>
      </c>
      <c r="Q6975" s="2">
        <v>0</v>
      </c>
      <c r="R6975" s="2">
        <v>0</v>
      </c>
      <c r="S6975" s="2">
        <v>0</v>
      </c>
      <c r="T6975" s="2">
        <v>31</v>
      </c>
      <c r="U6975" s="2">
        <v>0</v>
      </c>
      <c r="V6975" s="2">
        <v>0</v>
      </c>
      <c r="W6975" s="2">
        <v>0</v>
      </c>
      <c r="X6975" s="2">
        <v>0</v>
      </c>
      <c r="Y6975" s="2">
        <v>43</v>
      </c>
      <c r="Z6975" s="2">
        <v>6</v>
      </c>
      <c r="AA6975" s="2">
        <v>118</v>
      </c>
      <c r="AB6975" s="2">
        <v>10</v>
      </c>
      <c r="AC6975" s="2">
        <v>0</v>
      </c>
      <c r="AD6975" s="2">
        <v>0</v>
      </c>
      <c r="AE6975" s="2">
        <v>0</v>
      </c>
      <c r="AF6975" s="2">
        <v>0</v>
      </c>
      <c r="AG6975" s="2">
        <v>93</v>
      </c>
      <c r="AH6975" s="2">
        <v>0</v>
      </c>
      <c r="AI6975" s="2">
        <v>0</v>
      </c>
      <c r="AJ6975" s="2">
        <v>5</v>
      </c>
      <c r="AK6975" s="2">
        <v>1</v>
      </c>
      <c r="AL6975" s="2">
        <v>0</v>
      </c>
      <c r="AM6975" s="2">
        <v>3</v>
      </c>
      <c r="AN6975" s="3">
        <f>IFERROR(K6975/J6975,"")</f>
        <v>0</v>
      </c>
      <c r="AO6975" s="3">
        <f>IFERROR(L6975/K6975,"")</f>
        <v>0</v>
      </c>
    </row>
    <row r="6976" spans="1:41">
      <c r="A6976" t="s">
        <v>9047</v>
      </c>
      <c r="D6976">
        <v>666</v>
      </c>
      <c r="E6976" t="s">
        <v>976</v>
      </c>
      <c r="F6976" t="s">
        <v>1330</v>
      </c>
      <c r="I6976" t="b">
        <v>0</v>
      </c>
      <c r="J6976" s="2">
        <v>569</v>
      </c>
      <c r="K6976" s="2">
        <v>450</v>
      </c>
      <c r="L6976" s="2">
        <v>0</v>
      </c>
      <c r="M6976" s="2">
        <v>450</v>
      </c>
      <c r="N6976" s="2">
        <v>128</v>
      </c>
      <c r="O6976" s="2">
        <v>2</v>
      </c>
      <c r="P6976" s="2">
        <v>0</v>
      </c>
      <c r="Q6976" s="2">
        <v>0</v>
      </c>
      <c r="R6976" s="2">
        <v>0</v>
      </c>
      <c r="S6976" s="2">
        <v>0</v>
      </c>
      <c r="T6976" s="2">
        <v>43</v>
      </c>
      <c r="U6976" s="2">
        <v>0</v>
      </c>
      <c r="V6976" s="2">
        <v>0</v>
      </c>
      <c r="W6976" s="2">
        <v>0</v>
      </c>
      <c r="X6976" s="2">
        <v>0</v>
      </c>
      <c r="Y6976" s="2">
        <v>42</v>
      </c>
      <c r="Z6976" s="2">
        <v>12</v>
      </c>
      <c r="AA6976" s="2">
        <v>132</v>
      </c>
      <c r="AB6976" s="2">
        <v>20</v>
      </c>
      <c r="AC6976" s="2">
        <v>0</v>
      </c>
      <c r="AD6976" s="2">
        <v>0</v>
      </c>
      <c r="AE6976" s="2">
        <v>0</v>
      </c>
      <c r="AF6976" s="2">
        <v>0</v>
      </c>
      <c r="AG6976" s="2">
        <v>61</v>
      </c>
      <c r="AH6976" s="2">
        <v>0</v>
      </c>
      <c r="AI6976" s="2">
        <v>0</v>
      </c>
      <c r="AJ6976" s="2">
        <v>4</v>
      </c>
      <c r="AK6976" s="2">
        <v>3</v>
      </c>
      <c r="AL6976" s="2">
        <v>0</v>
      </c>
      <c r="AM6976" s="2">
        <v>3</v>
      </c>
      <c r="AN6976" s="3">
        <f>IFERROR(K6976/J6976,"")</f>
        <v>0</v>
      </c>
      <c r="AO6976" s="3">
        <f>IFERROR(L6976/K6976,"")</f>
        <v>0</v>
      </c>
    </row>
    <row r="6977" spans="1:41">
      <c r="A6977" t="s">
        <v>9048</v>
      </c>
      <c r="D6977">
        <v>810</v>
      </c>
      <c r="E6977" t="s">
        <v>977</v>
      </c>
      <c r="F6977" t="s">
        <v>1301</v>
      </c>
      <c r="I6977" t="b">
        <v>0</v>
      </c>
      <c r="J6977" s="2">
        <v>384</v>
      </c>
      <c r="K6977" s="2">
        <v>311</v>
      </c>
      <c r="L6977" s="2">
        <v>0</v>
      </c>
      <c r="M6977" s="2">
        <v>311</v>
      </c>
      <c r="N6977" s="2">
        <v>100</v>
      </c>
      <c r="O6977" s="2">
        <v>0</v>
      </c>
      <c r="P6977" s="2">
        <v>0</v>
      </c>
      <c r="Q6977" s="2">
        <v>0</v>
      </c>
      <c r="R6977" s="2">
        <v>0</v>
      </c>
      <c r="S6977" s="2">
        <v>0</v>
      </c>
      <c r="T6977" s="2">
        <v>24</v>
      </c>
      <c r="U6977" s="2">
        <v>0</v>
      </c>
      <c r="V6977" s="2">
        <v>0</v>
      </c>
      <c r="W6977" s="2">
        <v>0</v>
      </c>
      <c r="X6977" s="2">
        <v>0</v>
      </c>
      <c r="Y6977" s="2">
        <v>23</v>
      </c>
      <c r="Z6977" s="2">
        <v>1</v>
      </c>
      <c r="AA6977" s="2">
        <v>78</v>
      </c>
      <c r="AB6977" s="2">
        <v>40</v>
      </c>
      <c r="AC6977" s="2">
        <v>0</v>
      </c>
      <c r="AD6977" s="2">
        <v>0</v>
      </c>
      <c r="AE6977" s="2">
        <v>0</v>
      </c>
      <c r="AF6977" s="2">
        <v>0</v>
      </c>
      <c r="AG6977" s="2">
        <v>34</v>
      </c>
      <c r="AH6977" s="2">
        <v>0</v>
      </c>
      <c r="AI6977" s="2">
        <v>0</v>
      </c>
      <c r="AJ6977" s="2">
        <v>7</v>
      </c>
      <c r="AK6977" s="2">
        <v>3</v>
      </c>
      <c r="AL6977" s="2">
        <v>1</v>
      </c>
      <c r="AM6977" s="2">
        <v>0</v>
      </c>
      <c r="AN6977" s="3">
        <f>IFERROR(K6977/J6977,"")</f>
        <v>0</v>
      </c>
      <c r="AO6977" s="3">
        <f>IFERROR(L6977/K6977,"")</f>
        <v>0</v>
      </c>
    </row>
    <row r="6978" spans="1:41">
      <c r="A6978" t="s">
        <v>9049</v>
      </c>
      <c r="D6978">
        <v>3617</v>
      </c>
      <c r="E6978" t="s">
        <v>978</v>
      </c>
      <c r="F6978" t="s">
        <v>1301</v>
      </c>
      <c r="I6978" t="b">
        <v>0</v>
      </c>
      <c r="J6978" s="2">
        <v>723</v>
      </c>
      <c r="K6978" s="2">
        <v>605</v>
      </c>
      <c r="L6978" s="2">
        <v>3</v>
      </c>
      <c r="M6978" s="2">
        <v>602</v>
      </c>
      <c r="N6978" s="2">
        <v>2</v>
      </c>
      <c r="O6978" s="2">
        <v>1</v>
      </c>
      <c r="P6978" s="2">
        <v>1</v>
      </c>
      <c r="Q6978" s="2">
        <v>0</v>
      </c>
      <c r="R6978" s="2">
        <v>0</v>
      </c>
      <c r="S6978" s="2">
        <v>0</v>
      </c>
      <c r="T6978" s="2">
        <v>441</v>
      </c>
      <c r="U6978" s="2">
        <v>0</v>
      </c>
      <c r="V6978" s="2">
        <v>0</v>
      </c>
      <c r="W6978" s="2">
        <v>0</v>
      </c>
      <c r="X6978" s="2">
        <v>1</v>
      </c>
      <c r="Y6978" s="2">
        <v>8</v>
      </c>
      <c r="Z6978" s="2">
        <v>1</v>
      </c>
      <c r="AA6978" s="2">
        <v>97</v>
      </c>
      <c r="AB6978" s="2">
        <v>1</v>
      </c>
      <c r="AC6978" s="2">
        <v>0</v>
      </c>
      <c r="AD6978" s="2">
        <v>0</v>
      </c>
      <c r="AE6978" s="2">
        <v>0</v>
      </c>
      <c r="AF6978" s="2">
        <v>0</v>
      </c>
      <c r="AG6978" s="2">
        <v>1</v>
      </c>
      <c r="AH6978" s="2">
        <v>0</v>
      </c>
      <c r="AI6978" s="2">
        <v>0</v>
      </c>
      <c r="AJ6978" s="2">
        <v>7</v>
      </c>
      <c r="AK6978" s="2">
        <v>39</v>
      </c>
      <c r="AL6978" s="2">
        <v>0</v>
      </c>
      <c r="AM6978" s="2">
        <v>2</v>
      </c>
      <c r="AN6978" s="3">
        <f>IFERROR(K6978/J6978,"")</f>
        <v>0</v>
      </c>
      <c r="AO6978" s="3">
        <f>IFERROR(L6978/K6978,"")</f>
        <v>0</v>
      </c>
    </row>
    <row r="6979" spans="1:41">
      <c r="A6979" t="s">
        <v>9050</v>
      </c>
      <c r="D6979">
        <v>3617</v>
      </c>
      <c r="E6979" t="s">
        <v>978</v>
      </c>
      <c r="F6979" t="s">
        <v>1303</v>
      </c>
      <c r="I6979" t="b">
        <v>0</v>
      </c>
      <c r="J6979" s="2">
        <v>653</v>
      </c>
      <c r="K6979" s="2">
        <v>547</v>
      </c>
      <c r="L6979" s="2">
        <v>3</v>
      </c>
      <c r="M6979" s="2">
        <v>544</v>
      </c>
      <c r="N6979" s="2">
        <v>1</v>
      </c>
      <c r="O6979" s="2">
        <v>0</v>
      </c>
      <c r="P6979" s="2">
        <v>0</v>
      </c>
      <c r="Q6979" s="2">
        <v>0</v>
      </c>
      <c r="R6979" s="2">
        <v>0</v>
      </c>
      <c r="S6979" s="2">
        <v>0</v>
      </c>
      <c r="T6979" s="2">
        <v>388</v>
      </c>
      <c r="U6979" s="2">
        <v>0</v>
      </c>
      <c r="V6979" s="2">
        <v>0</v>
      </c>
      <c r="W6979" s="2">
        <v>0</v>
      </c>
      <c r="X6979" s="2">
        <v>0</v>
      </c>
      <c r="Y6979" s="2">
        <v>2</v>
      </c>
      <c r="Z6979" s="2">
        <v>2</v>
      </c>
      <c r="AA6979" s="2">
        <v>96</v>
      </c>
      <c r="AB6979" s="2">
        <v>0</v>
      </c>
      <c r="AC6979" s="2">
        <v>0</v>
      </c>
      <c r="AD6979" s="2">
        <v>0</v>
      </c>
      <c r="AE6979" s="2">
        <v>0</v>
      </c>
      <c r="AF6979" s="2">
        <v>0</v>
      </c>
      <c r="AG6979" s="2">
        <v>1</v>
      </c>
      <c r="AH6979" s="2">
        <v>0</v>
      </c>
      <c r="AI6979" s="2">
        <v>0</v>
      </c>
      <c r="AJ6979" s="2">
        <v>2</v>
      </c>
      <c r="AK6979" s="2">
        <v>52</v>
      </c>
      <c r="AL6979" s="2">
        <v>0</v>
      </c>
      <c r="AM6979" s="2">
        <v>0</v>
      </c>
      <c r="AN6979" s="3">
        <f>IFERROR(K6979/J6979,"")</f>
        <v>0</v>
      </c>
      <c r="AO6979" s="3">
        <f>IFERROR(L6979/K6979,"")</f>
        <v>0</v>
      </c>
    </row>
    <row r="6980" spans="1:41">
      <c r="A6980" t="s">
        <v>9051</v>
      </c>
      <c r="D6980">
        <v>3617</v>
      </c>
      <c r="E6980" t="s">
        <v>978</v>
      </c>
      <c r="F6980" t="s">
        <v>1305</v>
      </c>
      <c r="I6980" t="b">
        <v>0</v>
      </c>
      <c r="J6980" s="2">
        <v>406</v>
      </c>
      <c r="K6980" s="2">
        <v>333</v>
      </c>
      <c r="L6980" s="2">
        <v>0</v>
      </c>
      <c r="M6980" s="2">
        <v>333</v>
      </c>
      <c r="N6980" s="2">
        <v>2</v>
      </c>
      <c r="O6980" s="2">
        <v>3</v>
      </c>
      <c r="P6980" s="2">
        <v>0</v>
      </c>
      <c r="Q6980" s="2">
        <v>0</v>
      </c>
      <c r="R6980" s="2">
        <v>0</v>
      </c>
      <c r="S6980" s="2">
        <v>0</v>
      </c>
      <c r="T6980" s="2">
        <v>222</v>
      </c>
      <c r="U6980" s="2">
        <v>0</v>
      </c>
      <c r="V6980" s="2">
        <v>0</v>
      </c>
      <c r="W6980" s="2">
        <v>0</v>
      </c>
      <c r="X6980" s="2">
        <v>0</v>
      </c>
      <c r="Y6980" s="2">
        <v>2</v>
      </c>
      <c r="Z6980" s="2">
        <v>1</v>
      </c>
      <c r="AA6980" s="2">
        <v>53</v>
      </c>
      <c r="AB6980" s="2">
        <v>0</v>
      </c>
      <c r="AC6980" s="2">
        <v>0</v>
      </c>
      <c r="AD6980" s="2">
        <v>0</v>
      </c>
      <c r="AE6980" s="2">
        <v>0</v>
      </c>
      <c r="AF6980" s="2">
        <v>0</v>
      </c>
      <c r="AG6980" s="2">
        <v>2</v>
      </c>
      <c r="AH6980" s="2">
        <v>0</v>
      </c>
      <c r="AI6980" s="2">
        <v>0</v>
      </c>
      <c r="AJ6980" s="2">
        <v>3</v>
      </c>
      <c r="AK6980" s="2">
        <v>45</v>
      </c>
      <c r="AL6980" s="2">
        <v>0</v>
      </c>
      <c r="AM6980" s="2">
        <v>0</v>
      </c>
      <c r="AN6980" s="3">
        <f>IFERROR(K6980/J6980,"")</f>
        <v>0</v>
      </c>
      <c r="AO6980" s="3">
        <f>IFERROR(L6980/K6980,"")</f>
        <v>0</v>
      </c>
    </row>
    <row r="6981" spans="1:41">
      <c r="A6981" t="s">
        <v>9052</v>
      </c>
      <c r="D6981">
        <v>32</v>
      </c>
      <c r="E6981" t="s">
        <v>979</v>
      </c>
      <c r="F6981" t="s">
        <v>1301</v>
      </c>
      <c r="I6981" t="b">
        <v>0</v>
      </c>
      <c r="J6981" s="2">
        <v>396</v>
      </c>
      <c r="K6981" s="2">
        <v>323</v>
      </c>
      <c r="L6981" s="2">
        <v>1</v>
      </c>
      <c r="M6981" s="2">
        <v>322</v>
      </c>
      <c r="N6981" s="2">
        <v>10</v>
      </c>
      <c r="O6981" s="2">
        <v>3</v>
      </c>
      <c r="P6981" s="2">
        <v>0</v>
      </c>
      <c r="Q6981" s="2">
        <v>0</v>
      </c>
      <c r="R6981" s="2">
        <v>0</v>
      </c>
      <c r="S6981" s="2">
        <v>0</v>
      </c>
      <c r="T6981" s="2">
        <v>12</v>
      </c>
      <c r="U6981" s="2">
        <v>0</v>
      </c>
      <c r="V6981" s="2">
        <v>0</v>
      </c>
      <c r="W6981" s="2">
        <v>0</v>
      </c>
      <c r="X6981" s="2">
        <v>0</v>
      </c>
      <c r="Y6981" s="2">
        <v>18</v>
      </c>
      <c r="Z6981" s="2">
        <v>1</v>
      </c>
      <c r="AA6981" s="2">
        <v>79</v>
      </c>
      <c r="AB6981" s="2">
        <v>0</v>
      </c>
      <c r="AC6981" s="2">
        <v>0</v>
      </c>
      <c r="AD6981" s="2">
        <v>0</v>
      </c>
      <c r="AE6981" s="2">
        <v>0</v>
      </c>
      <c r="AF6981" s="2">
        <v>0</v>
      </c>
      <c r="AG6981" s="2">
        <v>2</v>
      </c>
      <c r="AH6981" s="2">
        <v>0</v>
      </c>
      <c r="AI6981" s="2">
        <v>0</v>
      </c>
      <c r="AJ6981" s="2">
        <v>3</v>
      </c>
      <c r="AK6981" s="2">
        <v>25</v>
      </c>
      <c r="AL6981" s="2">
        <v>0</v>
      </c>
      <c r="AM6981" s="2">
        <v>169</v>
      </c>
      <c r="AN6981" s="3">
        <f>IFERROR(K6981/J6981,"")</f>
        <v>0</v>
      </c>
      <c r="AO6981" s="3">
        <f>IFERROR(L6981/K6981,"")</f>
        <v>0</v>
      </c>
    </row>
    <row r="6982" spans="1:41">
      <c r="A6982" t="s">
        <v>9053</v>
      </c>
      <c r="D6982">
        <v>957</v>
      </c>
      <c r="E6982" t="s">
        <v>980</v>
      </c>
      <c r="F6982" t="s">
        <v>1301</v>
      </c>
      <c r="I6982" t="b">
        <v>0</v>
      </c>
      <c r="J6982" s="2">
        <v>234</v>
      </c>
      <c r="K6982" s="2">
        <v>164</v>
      </c>
      <c r="L6982" s="2">
        <v>1</v>
      </c>
      <c r="M6982" s="2">
        <v>163</v>
      </c>
      <c r="N6982" s="2">
        <v>0</v>
      </c>
      <c r="O6982" s="2">
        <v>0</v>
      </c>
      <c r="P6982" s="2">
        <v>145</v>
      </c>
      <c r="Q6982" s="2">
        <v>0</v>
      </c>
      <c r="R6982" s="2">
        <v>0</v>
      </c>
      <c r="S6982" s="2">
        <v>0</v>
      </c>
      <c r="T6982" s="2">
        <v>1</v>
      </c>
      <c r="U6982" s="2">
        <v>0</v>
      </c>
      <c r="V6982" s="2">
        <v>0</v>
      </c>
      <c r="W6982" s="2">
        <v>0</v>
      </c>
      <c r="X6982" s="2">
        <v>0</v>
      </c>
      <c r="Y6982" s="2">
        <v>1</v>
      </c>
      <c r="Z6982" s="2">
        <v>0</v>
      </c>
      <c r="AA6982" s="2">
        <v>1</v>
      </c>
      <c r="AB6982" s="2">
        <v>12</v>
      </c>
      <c r="AC6982" s="2">
        <v>0</v>
      </c>
      <c r="AD6982" s="2">
        <v>0</v>
      </c>
      <c r="AE6982" s="2">
        <v>0</v>
      </c>
      <c r="AF6982" s="2">
        <v>2</v>
      </c>
      <c r="AG6982" s="2">
        <v>0</v>
      </c>
      <c r="AH6982" s="2">
        <v>0</v>
      </c>
      <c r="AI6982" s="2">
        <v>0</v>
      </c>
      <c r="AJ6982" s="2">
        <v>0</v>
      </c>
      <c r="AK6982" s="2">
        <v>0</v>
      </c>
      <c r="AL6982" s="2">
        <v>0</v>
      </c>
      <c r="AM6982" s="2">
        <v>1</v>
      </c>
      <c r="AN6982" s="3">
        <f>IFERROR(K6982/J6982,"")</f>
        <v>0</v>
      </c>
      <c r="AO6982" s="3">
        <f>IFERROR(L6982/K6982,"")</f>
        <v>0</v>
      </c>
    </row>
    <row r="6983" spans="1:41">
      <c r="A6983" t="s">
        <v>9054</v>
      </c>
      <c r="D6983">
        <v>1149</v>
      </c>
      <c r="E6983" t="s">
        <v>981</v>
      </c>
      <c r="F6983" t="s">
        <v>1301</v>
      </c>
      <c r="I6983" t="b">
        <v>0</v>
      </c>
      <c r="J6983" s="2">
        <v>641</v>
      </c>
      <c r="K6983" s="2">
        <v>498</v>
      </c>
      <c r="L6983" s="2">
        <v>1</v>
      </c>
      <c r="M6983" s="2">
        <v>497</v>
      </c>
      <c r="N6983" s="2">
        <v>126</v>
      </c>
      <c r="O6983" s="2">
        <v>1</v>
      </c>
      <c r="P6983" s="2">
        <v>0</v>
      </c>
      <c r="Q6983" s="2">
        <v>0</v>
      </c>
      <c r="R6983" s="2">
        <v>0</v>
      </c>
      <c r="S6983" s="2">
        <v>0</v>
      </c>
      <c r="T6983" s="2">
        <v>21</v>
      </c>
      <c r="U6983" s="2">
        <v>0</v>
      </c>
      <c r="V6983" s="2">
        <v>0</v>
      </c>
      <c r="W6983" s="2">
        <v>0</v>
      </c>
      <c r="X6983" s="2">
        <v>0</v>
      </c>
      <c r="Y6983" s="2">
        <v>86</v>
      </c>
      <c r="Z6983" s="2">
        <v>5</v>
      </c>
      <c r="AA6983" s="2">
        <v>111</v>
      </c>
      <c r="AB6983" s="2">
        <v>11</v>
      </c>
      <c r="AC6983" s="2">
        <v>0</v>
      </c>
      <c r="AD6983" s="2">
        <v>0</v>
      </c>
      <c r="AE6983" s="2">
        <v>0</v>
      </c>
      <c r="AF6983" s="2">
        <v>0</v>
      </c>
      <c r="AG6983" s="2">
        <v>88</v>
      </c>
      <c r="AH6983" s="2">
        <v>0</v>
      </c>
      <c r="AI6983" s="2">
        <v>1</v>
      </c>
      <c r="AJ6983" s="2">
        <v>21</v>
      </c>
      <c r="AK6983" s="2">
        <v>13</v>
      </c>
      <c r="AL6983" s="2">
        <v>0</v>
      </c>
      <c r="AM6983" s="2">
        <v>13</v>
      </c>
      <c r="AN6983" s="3">
        <f>IFERROR(K6983/J6983,"")</f>
        <v>0</v>
      </c>
      <c r="AO6983" s="3">
        <f>IFERROR(L6983/K6983,"")</f>
        <v>0</v>
      </c>
    </row>
    <row r="6984" spans="1:41">
      <c r="A6984" t="s">
        <v>9055</v>
      </c>
      <c r="D6984">
        <v>837</v>
      </c>
      <c r="E6984" t="s">
        <v>982</v>
      </c>
      <c r="F6984" t="s">
        <v>1301</v>
      </c>
      <c r="I6984" t="b">
        <v>0</v>
      </c>
      <c r="J6984" s="2">
        <v>538</v>
      </c>
      <c r="K6984" s="2">
        <v>454</v>
      </c>
      <c r="L6984" s="2">
        <v>3</v>
      </c>
      <c r="M6984" s="2">
        <v>451</v>
      </c>
      <c r="N6984" s="2">
        <v>17</v>
      </c>
      <c r="O6984" s="2">
        <v>8</v>
      </c>
      <c r="P6984" s="2">
        <v>0</v>
      </c>
      <c r="Q6984" s="2">
        <v>0</v>
      </c>
      <c r="R6984" s="2">
        <v>0</v>
      </c>
      <c r="S6984" s="2">
        <v>0</v>
      </c>
      <c r="T6984" s="2">
        <v>55</v>
      </c>
      <c r="U6984" s="2">
        <v>0</v>
      </c>
      <c r="V6984" s="2">
        <v>0</v>
      </c>
      <c r="W6984" s="2">
        <v>0</v>
      </c>
      <c r="X6984" s="2">
        <v>0</v>
      </c>
      <c r="Y6984" s="2">
        <v>58</v>
      </c>
      <c r="Z6984" s="2">
        <v>2</v>
      </c>
      <c r="AA6984" s="2">
        <v>242</v>
      </c>
      <c r="AB6984" s="2">
        <v>1</v>
      </c>
      <c r="AC6984" s="2">
        <v>0</v>
      </c>
      <c r="AD6984" s="2">
        <v>0</v>
      </c>
      <c r="AE6984" s="2">
        <v>0</v>
      </c>
      <c r="AF6984" s="2">
        <v>0</v>
      </c>
      <c r="AG6984" s="2">
        <v>14</v>
      </c>
      <c r="AH6984" s="2">
        <v>0</v>
      </c>
      <c r="AI6984" s="2">
        <v>0</v>
      </c>
      <c r="AJ6984" s="2">
        <v>3</v>
      </c>
      <c r="AK6984" s="2">
        <v>40</v>
      </c>
      <c r="AL6984" s="2">
        <v>0</v>
      </c>
      <c r="AM6984" s="2">
        <v>11</v>
      </c>
      <c r="AN6984" s="3">
        <f>IFERROR(K6984/J6984,"")</f>
        <v>0</v>
      </c>
      <c r="AO6984" s="3">
        <f>IFERROR(L6984/K6984,"")</f>
        <v>0</v>
      </c>
    </row>
    <row r="6985" spans="1:41">
      <c r="A6985" t="s">
        <v>9056</v>
      </c>
      <c r="D6985">
        <v>711</v>
      </c>
      <c r="E6985" t="s">
        <v>983</v>
      </c>
      <c r="F6985" t="s">
        <v>1301</v>
      </c>
      <c r="I6985" t="b">
        <v>0</v>
      </c>
      <c r="J6985" s="2">
        <v>704</v>
      </c>
      <c r="K6985" s="2">
        <v>577</v>
      </c>
      <c r="L6985" s="2">
        <v>3</v>
      </c>
      <c r="M6985" s="2">
        <v>574</v>
      </c>
      <c r="N6985" s="2">
        <v>53</v>
      </c>
      <c r="O6985" s="2">
        <v>3</v>
      </c>
      <c r="P6985" s="2">
        <v>0</v>
      </c>
      <c r="Q6985" s="2">
        <v>0</v>
      </c>
      <c r="R6985" s="2">
        <v>0</v>
      </c>
      <c r="S6985" s="2">
        <v>0</v>
      </c>
      <c r="T6985" s="2">
        <v>23</v>
      </c>
      <c r="U6985" s="2">
        <v>0</v>
      </c>
      <c r="V6985" s="2">
        <v>0</v>
      </c>
      <c r="W6985" s="2">
        <v>0</v>
      </c>
      <c r="X6985" s="2">
        <v>0</v>
      </c>
      <c r="Y6985" s="2">
        <v>69</v>
      </c>
      <c r="Z6985" s="2">
        <v>6</v>
      </c>
      <c r="AA6985" s="2">
        <v>324</v>
      </c>
      <c r="AB6985" s="2">
        <v>3</v>
      </c>
      <c r="AC6985" s="2">
        <v>0</v>
      </c>
      <c r="AD6985" s="2">
        <v>0</v>
      </c>
      <c r="AE6985" s="2">
        <v>0</v>
      </c>
      <c r="AF6985" s="2">
        <v>0</v>
      </c>
      <c r="AG6985" s="2">
        <v>32</v>
      </c>
      <c r="AH6985" s="2">
        <v>0</v>
      </c>
      <c r="AI6985" s="2">
        <v>1</v>
      </c>
      <c r="AJ6985" s="2">
        <v>8</v>
      </c>
      <c r="AK6985" s="2">
        <v>9</v>
      </c>
      <c r="AL6985" s="2">
        <v>0</v>
      </c>
      <c r="AM6985" s="2">
        <v>43</v>
      </c>
      <c r="AN6985" s="3">
        <f>IFERROR(K6985/J6985,"")</f>
        <v>0</v>
      </c>
      <c r="AO6985" s="3">
        <f>IFERROR(L6985/K6985,"")</f>
        <v>0</v>
      </c>
    </row>
    <row r="6986" spans="1:41">
      <c r="A6986" t="s">
        <v>9057</v>
      </c>
      <c r="D6986">
        <v>817</v>
      </c>
      <c r="E6986" t="s">
        <v>984</v>
      </c>
      <c r="F6986" t="s">
        <v>1301</v>
      </c>
      <c r="I6986" t="b">
        <v>0</v>
      </c>
      <c r="J6986" s="2">
        <v>402</v>
      </c>
      <c r="K6986" s="2">
        <v>312</v>
      </c>
      <c r="L6986" s="2">
        <v>2</v>
      </c>
      <c r="M6986" s="2">
        <v>310</v>
      </c>
      <c r="N6986" s="2">
        <v>32</v>
      </c>
      <c r="O6986" s="2">
        <v>0</v>
      </c>
      <c r="P6986" s="2">
        <v>1</v>
      </c>
      <c r="Q6986" s="2">
        <v>0</v>
      </c>
      <c r="R6986" s="2">
        <v>0</v>
      </c>
      <c r="S6986" s="2">
        <v>0</v>
      </c>
      <c r="T6986" s="2">
        <v>7</v>
      </c>
      <c r="U6986" s="2">
        <v>0</v>
      </c>
      <c r="V6986" s="2">
        <v>0</v>
      </c>
      <c r="W6986" s="2">
        <v>0</v>
      </c>
      <c r="X6986" s="2">
        <v>0</v>
      </c>
      <c r="Y6986" s="2">
        <v>43</v>
      </c>
      <c r="Z6986" s="2">
        <v>3</v>
      </c>
      <c r="AA6986" s="2">
        <v>184</v>
      </c>
      <c r="AB6986" s="2">
        <v>1</v>
      </c>
      <c r="AC6986" s="2">
        <v>0</v>
      </c>
      <c r="AD6986" s="2">
        <v>0</v>
      </c>
      <c r="AE6986" s="2">
        <v>0</v>
      </c>
      <c r="AF6986" s="2">
        <v>0</v>
      </c>
      <c r="AG6986" s="2">
        <v>17</v>
      </c>
      <c r="AH6986" s="2">
        <v>0</v>
      </c>
      <c r="AI6986" s="2">
        <v>0</v>
      </c>
      <c r="AJ6986" s="2">
        <v>5</v>
      </c>
      <c r="AK6986" s="2">
        <v>7</v>
      </c>
      <c r="AL6986" s="2">
        <v>0</v>
      </c>
      <c r="AM6986" s="2">
        <v>10</v>
      </c>
      <c r="AN6986" s="3">
        <f>IFERROR(K6986/J6986,"")</f>
        <v>0</v>
      </c>
      <c r="AO6986" s="3">
        <f>IFERROR(L6986/K6986,"")</f>
        <v>0</v>
      </c>
    </row>
    <row r="6987" spans="1:41">
      <c r="A6987" t="s">
        <v>9058</v>
      </c>
      <c r="D6987">
        <v>817</v>
      </c>
      <c r="E6987" t="s">
        <v>984</v>
      </c>
      <c r="F6987" t="s">
        <v>1303</v>
      </c>
      <c r="I6987" t="b">
        <v>0</v>
      </c>
      <c r="J6987" s="2">
        <v>431</v>
      </c>
      <c r="K6987" s="2">
        <v>335</v>
      </c>
      <c r="L6987" s="2">
        <v>1</v>
      </c>
      <c r="M6987" s="2">
        <v>334</v>
      </c>
      <c r="N6987" s="2">
        <v>33</v>
      </c>
      <c r="O6987" s="2">
        <v>0</v>
      </c>
      <c r="P6987" s="2">
        <v>0</v>
      </c>
      <c r="Q6987" s="2">
        <v>0</v>
      </c>
      <c r="R6987" s="2">
        <v>0</v>
      </c>
      <c r="S6987" s="2">
        <v>0</v>
      </c>
      <c r="T6987" s="2">
        <v>18</v>
      </c>
      <c r="U6987" s="2">
        <v>0</v>
      </c>
      <c r="V6987" s="2">
        <v>0</v>
      </c>
      <c r="W6987" s="2">
        <v>0</v>
      </c>
      <c r="X6987" s="2">
        <v>0</v>
      </c>
      <c r="Y6987" s="2">
        <v>47</v>
      </c>
      <c r="Z6987" s="2">
        <v>3</v>
      </c>
      <c r="AA6987" s="2">
        <v>176</v>
      </c>
      <c r="AB6987" s="2">
        <v>1</v>
      </c>
      <c r="AC6987" s="2">
        <v>0</v>
      </c>
      <c r="AD6987" s="2">
        <v>0</v>
      </c>
      <c r="AE6987" s="2">
        <v>0</v>
      </c>
      <c r="AF6987" s="2">
        <v>0</v>
      </c>
      <c r="AG6987" s="2">
        <v>27</v>
      </c>
      <c r="AH6987" s="2">
        <v>0</v>
      </c>
      <c r="AI6987" s="2">
        <v>0</v>
      </c>
      <c r="AJ6987" s="2">
        <v>6</v>
      </c>
      <c r="AK6987" s="2">
        <v>10</v>
      </c>
      <c r="AL6987" s="2">
        <v>0</v>
      </c>
      <c r="AM6987" s="2">
        <v>13</v>
      </c>
      <c r="AN6987" s="3">
        <f>IFERROR(K6987/J6987,"")</f>
        <v>0</v>
      </c>
      <c r="AO6987" s="3">
        <f>IFERROR(L6987/K6987,"")</f>
        <v>0</v>
      </c>
    </row>
    <row r="6988" spans="1:41">
      <c r="A6988" t="s">
        <v>9059</v>
      </c>
      <c r="D6988">
        <v>969</v>
      </c>
      <c r="E6988" t="s">
        <v>985</v>
      </c>
      <c r="F6988" t="s">
        <v>1301</v>
      </c>
      <c r="I6988" t="b">
        <v>0</v>
      </c>
      <c r="J6988" s="2">
        <v>119</v>
      </c>
      <c r="K6988" s="2">
        <v>57</v>
      </c>
      <c r="L6988" s="2">
        <v>0</v>
      </c>
      <c r="M6988" s="2">
        <v>57</v>
      </c>
      <c r="N6988" s="2">
        <v>0</v>
      </c>
      <c r="O6988" s="2">
        <v>0</v>
      </c>
      <c r="P6988" s="2">
        <v>53</v>
      </c>
      <c r="Q6988" s="2">
        <v>0</v>
      </c>
      <c r="R6988" s="2">
        <v>0</v>
      </c>
      <c r="S6988" s="2">
        <v>0</v>
      </c>
      <c r="T6988" s="2">
        <v>0</v>
      </c>
      <c r="U6988" s="2">
        <v>0</v>
      </c>
      <c r="V6988" s="2">
        <v>0</v>
      </c>
      <c r="W6988" s="2">
        <v>0</v>
      </c>
      <c r="X6988" s="2">
        <v>0</v>
      </c>
      <c r="Y6988" s="2">
        <v>0</v>
      </c>
      <c r="Z6988" s="2">
        <v>1</v>
      </c>
      <c r="AA6988" s="2">
        <v>2</v>
      </c>
      <c r="AB6988" s="2">
        <v>0</v>
      </c>
      <c r="AC6988" s="2">
        <v>0</v>
      </c>
      <c r="AD6988" s="2">
        <v>0</v>
      </c>
      <c r="AE6988" s="2">
        <v>0</v>
      </c>
      <c r="AF6988" s="2">
        <v>1</v>
      </c>
      <c r="AG6988" s="2">
        <v>0</v>
      </c>
      <c r="AH6988" s="2">
        <v>0</v>
      </c>
      <c r="AI6988" s="2">
        <v>0</v>
      </c>
      <c r="AJ6988" s="2">
        <v>0</v>
      </c>
      <c r="AK6988" s="2">
        <v>0</v>
      </c>
      <c r="AL6988" s="2">
        <v>0</v>
      </c>
      <c r="AM6988" s="2">
        <v>0</v>
      </c>
      <c r="AN6988" s="3">
        <f>IFERROR(K6988/J6988,"")</f>
        <v>0</v>
      </c>
      <c r="AO6988" s="3">
        <f>IFERROR(L6988/K6988,"")</f>
        <v>0</v>
      </c>
    </row>
    <row r="6989" spans="1:41">
      <c r="A6989" t="s">
        <v>9060</v>
      </c>
      <c r="D6989">
        <v>3658</v>
      </c>
      <c r="E6989" t="s">
        <v>986</v>
      </c>
      <c r="F6989" t="s">
        <v>1301</v>
      </c>
      <c r="I6989" t="b">
        <v>0</v>
      </c>
      <c r="J6989" s="2">
        <v>279</v>
      </c>
      <c r="K6989" s="2">
        <v>244</v>
      </c>
      <c r="L6989" s="2">
        <v>0</v>
      </c>
      <c r="M6989" s="2">
        <v>244</v>
      </c>
      <c r="N6989" s="2">
        <v>1</v>
      </c>
      <c r="O6989" s="2">
        <v>0</v>
      </c>
      <c r="P6989" s="2">
        <v>0</v>
      </c>
      <c r="Q6989" s="2">
        <v>0</v>
      </c>
      <c r="R6989" s="2">
        <v>0</v>
      </c>
      <c r="S6989" s="2">
        <v>0</v>
      </c>
      <c r="T6989" s="2">
        <v>179</v>
      </c>
      <c r="U6989" s="2">
        <v>0</v>
      </c>
      <c r="V6989" s="2">
        <v>0</v>
      </c>
      <c r="W6989" s="2">
        <v>0</v>
      </c>
      <c r="X6989" s="2">
        <v>0</v>
      </c>
      <c r="Y6989" s="2">
        <v>0</v>
      </c>
      <c r="Z6989" s="2">
        <v>3</v>
      </c>
      <c r="AA6989" s="2">
        <v>21</v>
      </c>
      <c r="AB6989" s="2">
        <v>0</v>
      </c>
      <c r="AC6989" s="2">
        <v>0</v>
      </c>
      <c r="AD6989" s="2">
        <v>0</v>
      </c>
      <c r="AE6989" s="2">
        <v>0</v>
      </c>
      <c r="AF6989" s="2">
        <v>0</v>
      </c>
      <c r="AG6989" s="2">
        <v>0</v>
      </c>
      <c r="AH6989" s="2">
        <v>0</v>
      </c>
      <c r="AI6989" s="2">
        <v>0</v>
      </c>
      <c r="AJ6989" s="2">
        <v>0</v>
      </c>
      <c r="AK6989" s="2">
        <v>38</v>
      </c>
      <c r="AL6989" s="2">
        <v>0</v>
      </c>
      <c r="AM6989" s="2">
        <v>2</v>
      </c>
      <c r="AN6989" s="3">
        <f>IFERROR(K6989/J6989,"")</f>
        <v>0</v>
      </c>
      <c r="AO6989" s="3">
        <f>IFERROR(L6989/K6989,"")</f>
        <v>0</v>
      </c>
    </row>
    <row r="6990" spans="1:41">
      <c r="A6990" t="s">
        <v>9061</v>
      </c>
      <c r="D6990">
        <v>1175</v>
      </c>
      <c r="E6990" t="s">
        <v>987</v>
      </c>
      <c r="F6990" t="s">
        <v>1301</v>
      </c>
      <c r="I6990" t="b">
        <v>0</v>
      </c>
      <c r="J6990" s="2">
        <v>259</v>
      </c>
      <c r="K6990" s="2">
        <v>173</v>
      </c>
      <c r="L6990" s="2">
        <v>0</v>
      </c>
      <c r="M6990" s="2">
        <v>173</v>
      </c>
      <c r="N6990" s="2">
        <v>95</v>
      </c>
      <c r="O6990" s="2">
        <v>0</v>
      </c>
      <c r="P6990" s="2">
        <v>0</v>
      </c>
      <c r="Q6990" s="2">
        <v>0</v>
      </c>
      <c r="R6990" s="2">
        <v>0</v>
      </c>
      <c r="S6990" s="2">
        <v>0</v>
      </c>
      <c r="T6990" s="2">
        <v>13</v>
      </c>
      <c r="U6990" s="2">
        <v>0</v>
      </c>
      <c r="V6990" s="2">
        <v>0</v>
      </c>
      <c r="W6990" s="2">
        <v>0</v>
      </c>
      <c r="X6990" s="2">
        <v>0</v>
      </c>
      <c r="Y6990" s="2">
        <v>8</v>
      </c>
      <c r="Z6990" s="2">
        <v>0</v>
      </c>
      <c r="AA6990" s="2">
        <v>19</v>
      </c>
      <c r="AB6990" s="2">
        <v>12</v>
      </c>
      <c r="AC6990" s="2">
        <v>0</v>
      </c>
      <c r="AD6990" s="2">
        <v>0</v>
      </c>
      <c r="AE6990" s="2">
        <v>0</v>
      </c>
      <c r="AF6990" s="2">
        <v>0</v>
      </c>
      <c r="AG6990" s="2">
        <v>20</v>
      </c>
      <c r="AH6990" s="2">
        <v>0</v>
      </c>
      <c r="AI6990" s="2">
        <v>0</v>
      </c>
      <c r="AJ6990" s="2">
        <v>3</v>
      </c>
      <c r="AK6990" s="2">
        <v>2</v>
      </c>
      <c r="AL6990" s="2">
        <v>1</v>
      </c>
      <c r="AM6990" s="2">
        <v>0</v>
      </c>
      <c r="AN6990" s="3">
        <f>IFERROR(K6990/J6990,"")</f>
        <v>0</v>
      </c>
      <c r="AO6990" s="3">
        <f>IFERROR(L6990/K6990,"")</f>
        <v>0</v>
      </c>
    </row>
    <row r="6991" spans="1:41">
      <c r="A6991" t="s">
        <v>9062</v>
      </c>
      <c r="D6991">
        <v>530</v>
      </c>
      <c r="E6991" t="s">
        <v>988</v>
      </c>
      <c r="F6991" t="s">
        <v>1301</v>
      </c>
      <c r="I6991" t="b">
        <v>0</v>
      </c>
      <c r="J6991" s="2">
        <v>610</v>
      </c>
      <c r="K6991" s="2">
        <v>397</v>
      </c>
      <c r="L6991" s="2">
        <v>6</v>
      </c>
      <c r="M6991" s="2">
        <v>391</v>
      </c>
      <c r="N6991" s="2">
        <v>53</v>
      </c>
      <c r="O6991" s="2">
        <v>0</v>
      </c>
      <c r="P6991" s="2">
        <v>246</v>
      </c>
      <c r="Q6991" s="2">
        <v>0</v>
      </c>
      <c r="R6991" s="2">
        <v>0</v>
      </c>
      <c r="S6991" s="2">
        <v>0</v>
      </c>
      <c r="T6991" s="2">
        <v>0</v>
      </c>
      <c r="U6991" s="2">
        <v>0</v>
      </c>
      <c r="V6991" s="2">
        <v>0</v>
      </c>
      <c r="W6991" s="2">
        <v>0</v>
      </c>
      <c r="X6991" s="2">
        <v>1</v>
      </c>
      <c r="Y6991" s="2">
        <v>29</v>
      </c>
      <c r="Z6991" s="2">
        <v>9</v>
      </c>
      <c r="AA6991" s="2">
        <v>11</v>
      </c>
      <c r="AB6991" s="2">
        <v>14</v>
      </c>
      <c r="AC6991" s="2">
        <v>0</v>
      </c>
      <c r="AD6991" s="2">
        <v>0</v>
      </c>
      <c r="AE6991" s="2">
        <v>1</v>
      </c>
      <c r="AF6991" s="2">
        <v>2</v>
      </c>
      <c r="AG6991" s="2">
        <v>0</v>
      </c>
      <c r="AH6991" s="2">
        <v>0</v>
      </c>
      <c r="AI6991" s="2">
        <v>0</v>
      </c>
      <c r="AJ6991" s="2">
        <v>1</v>
      </c>
      <c r="AK6991" s="2">
        <v>0</v>
      </c>
      <c r="AL6991" s="2">
        <v>0</v>
      </c>
      <c r="AM6991" s="2">
        <v>24</v>
      </c>
      <c r="AN6991" s="3">
        <f>IFERROR(K6991/J6991,"")</f>
        <v>0</v>
      </c>
      <c r="AO6991" s="3">
        <f>IFERROR(L6991/K6991,"")</f>
        <v>0</v>
      </c>
    </row>
    <row r="6992" spans="1:41">
      <c r="A6992" t="s">
        <v>9063</v>
      </c>
      <c r="D6992">
        <v>530</v>
      </c>
      <c r="E6992" t="s">
        <v>988</v>
      </c>
      <c r="F6992" t="s">
        <v>1303</v>
      </c>
      <c r="I6992" t="b">
        <v>0</v>
      </c>
      <c r="J6992" s="2">
        <v>615</v>
      </c>
      <c r="K6992" s="2">
        <v>423</v>
      </c>
      <c r="L6992" s="2">
        <v>7</v>
      </c>
      <c r="M6992" s="2">
        <v>416</v>
      </c>
      <c r="N6992" s="2">
        <v>48</v>
      </c>
      <c r="O6992" s="2">
        <v>1</v>
      </c>
      <c r="P6992" s="2">
        <v>275</v>
      </c>
      <c r="Q6992" s="2">
        <v>0</v>
      </c>
      <c r="R6992" s="2">
        <v>0</v>
      </c>
      <c r="S6992" s="2">
        <v>0</v>
      </c>
      <c r="T6992" s="2">
        <v>0</v>
      </c>
      <c r="U6992" s="2">
        <v>0</v>
      </c>
      <c r="V6992" s="2">
        <v>0</v>
      </c>
      <c r="W6992" s="2">
        <v>0</v>
      </c>
      <c r="X6992" s="2">
        <v>0</v>
      </c>
      <c r="Y6992" s="2">
        <v>19</v>
      </c>
      <c r="Z6992" s="2">
        <v>16</v>
      </c>
      <c r="AA6992" s="2">
        <v>9</v>
      </c>
      <c r="AB6992" s="2">
        <v>26</v>
      </c>
      <c r="AC6992" s="2">
        <v>0</v>
      </c>
      <c r="AD6992" s="2">
        <v>0</v>
      </c>
      <c r="AE6992" s="2">
        <v>0</v>
      </c>
      <c r="AF6992" s="2">
        <v>4</v>
      </c>
      <c r="AG6992" s="2">
        <v>0</v>
      </c>
      <c r="AH6992" s="2">
        <v>0</v>
      </c>
      <c r="AI6992" s="2">
        <v>0</v>
      </c>
      <c r="AJ6992" s="2">
        <v>1</v>
      </c>
      <c r="AK6992" s="2">
        <v>1</v>
      </c>
      <c r="AL6992" s="2">
        <v>1</v>
      </c>
      <c r="AM6992" s="2">
        <v>15</v>
      </c>
      <c r="AN6992" s="3">
        <f>IFERROR(K6992/J6992,"")</f>
        <v>0</v>
      </c>
      <c r="AO6992" s="3">
        <f>IFERROR(L6992/K6992,"")</f>
        <v>0</v>
      </c>
    </row>
    <row r="6993" spans="1:41">
      <c r="A6993" t="s">
        <v>9064</v>
      </c>
      <c r="D6993">
        <v>530</v>
      </c>
      <c r="E6993" t="s">
        <v>988</v>
      </c>
      <c r="F6993" t="s">
        <v>1305</v>
      </c>
      <c r="I6993" t="b">
        <v>0</v>
      </c>
      <c r="J6993" s="2">
        <v>645</v>
      </c>
      <c r="K6993" s="2">
        <v>491</v>
      </c>
      <c r="L6993" s="2">
        <v>1</v>
      </c>
      <c r="M6993" s="2">
        <v>490</v>
      </c>
      <c r="N6993" s="2">
        <v>40</v>
      </c>
      <c r="O6993" s="2">
        <v>0</v>
      </c>
      <c r="P6993" s="2">
        <v>381</v>
      </c>
      <c r="Q6993" s="2">
        <v>0</v>
      </c>
      <c r="R6993" s="2">
        <v>0</v>
      </c>
      <c r="S6993" s="2">
        <v>0</v>
      </c>
      <c r="T6993" s="2">
        <v>0</v>
      </c>
      <c r="U6993" s="2">
        <v>0</v>
      </c>
      <c r="V6993" s="2">
        <v>0</v>
      </c>
      <c r="W6993" s="2">
        <v>0</v>
      </c>
      <c r="X6993" s="2">
        <v>0</v>
      </c>
      <c r="Y6993" s="2">
        <v>8</v>
      </c>
      <c r="Z6993" s="2">
        <v>7</v>
      </c>
      <c r="AA6993" s="2">
        <v>15</v>
      </c>
      <c r="AB6993" s="2">
        <v>22</v>
      </c>
      <c r="AC6993" s="2">
        <v>0</v>
      </c>
      <c r="AD6993" s="2">
        <v>0</v>
      </c>
      <c r="AE6993" s="2">
        <v>0</v>
      </c>
      <c r="AF6993" s="2">
        <v>0</v>
      </c>
      <c r="AG6993" s="2">
        <v>1</v>
      </c>
      <c r="AH6993" s="2">
        <v>0</v>
      </c>
      <c r="AI6993" s="2">
        <v>0</v>
      </c>
      <c r="AJ6993" s="2">
        <v>1</v>
      </c>
      <c r="AK6993" s="2">
        <v>0</v>
      </c>
      <c r="AL6993" s="2">
        <v>0</v>
      </c>
      <c r="AM6993" s="2">
        <v>15</v>
      </c>
      <c r="AN6993" s="3">
        <f>IFERROR(K6993/J6993,"")</f>
        <v>0</v>
      </c>
      <c r="AO6993" s="3">
        <f>IFERROR(L6993/K6993,"")</f>
        <v>0</v>
      </c>
    </row>
    <row r="6994" spans="1:41">
      <c r="A6994" t="s">
        <v>9065</v>
      </c>
      <c r="D6994">
        <v>530</v>
      </c>
      <c r="E6994" t="s">
        <v>988</v>
      </c>
      <c r="F6994" t="s">
        <v>1310</v>
      </c>
      <c r="I6994" t="b">
        <v>0</v>
      </c>
      <c r="J6994" s="2">
        <v>662</v>
      </c>
      <c r="K6994" s="2">
        <v>485</v>
      </c>
      <c r="L6994" s="2">
        <v>0</v>
      </c>
      <c r="M6994" s="2">
        <v>485</v>
      </c>
      <c r="N6994" s="2">
        <v>100</v>
      </c>
      <c r="O6994" s="2">
        <v>0</v>
      </c>
      <c r="P6994" s="2">
        <v>268</v>
      </c>
      <c r="Q6994" s="2">
        <v>0</v>
      </c>
      <c r="R6994" s="2">
        <v>0</v>
      </c>
      <c r="S6994" s="2">
        <v>0</v>
      </c>
      <c r="T6994" s="2">
        <v>10</v>
      </c>
      <c r="U6994" s="2">
        <v>0</v>
      </c>
      <c r="V6994" s="2">
        <v>0</v>
      </c>
      <c r="W6994" s="2">
        <v>0</v>
      </c>
      <c r="X6994" s="2">
        <v>0</v>
      </c>
      <c r="Y6994" s="2">
        <v>24</v>
      </c>
      <c r="Z6994" s="2">
        <v>6</v>
      </c>
      <c r="AA6994" s="2">
        <v>23</v>
      </c>
      <c r="AB6994" s="2">
        <v>39</v>
      </c>
      <c r="AC6994" s="2">
        <v>0</v>
      </c>
      <c r="AD6994" s="2">
        <v>0</v>
      </c>
      <c r="AE6994" s="2">
        <v>0</v>
      </c>
      <c r="AF6994" s="2">
        <v>1</v>
      </c>
      <c r="AG6994" s="2">
        <v>0</v>
      </c>
      <c r="AH6994" s="2">
        <v>1</v>
      </c>
      <c r="AI6994" s="2">
        <v>0</v>
      </c>
      <c r="AJ6994" s="2">
        <v>0</v>
      </c>
      <c r="AK6994" s="2">
        <v>0</v>
      </c>
      <c r="AL6994" s="2">
        <v>0</v>
      </c>
      <c r="AM6994" s="2">
        <v>13</v>
      </c>
      <c r="AN6994" s="3">
        <f>IFERROR(K6994/J6994,"")</f>
        <v>0</v>
      </c>
      <c r="AO6994" s="3">
        <f>IFERROR(L6994/K6994,"")</f>
        <v>0</v>
      </c>
    </row>
    <row r="6995" spans="1:41">
      <c r="A6995" t="s">
        <v>9066</v>
      </c>
      <c r="D6995">
        <v>530</v>
      </c>
      <c r="E6995" t="s">
        <v>988</v>
      </c>
      <c r="F6995" t="s">
        <v>1312</v>
      </c>
      <c r="I6995" t="b">
        <v>0</v>
      </c>
      <c r="J6995" s="2">
        <v>586</v>
      </c>
      <c r="K6995" s="2">
        <v>423</v>
      </c>
      <c r="L6995" s="2">
        <v>3</v>
      </c>
      <c r="M6995" s="2">
        <v>420</v>
      </c>
      <c r="N6995" s="2">
        <v>50</v>
      </c>
      <c r="O6995" s="2">
        <v>0</v>
      </c>
      <c r="P6995" s="2">
        <v>254</v>
      </c>
      <c r="Q6995" s="2">
        <v>0</v>
      </c>
      <c r="R6995" s="2">
        <v>0</v>
      </c>
      <c r="S6995" s="2">
        <v>0</v>
      </c>
      <c r="T6995" s="2">
        <v>0</v>
      </c>
      <c r="U6995" s="2">
        <v>0</v>
      </c>
      <c r="V6995" s="2">
        <v>0</v>
      </c>
      <c r="W6995" s="2">
        <v>0</v>
      </c>
      <c r="X6995" s="2">
        <v>1</v>
      </c>
      <c r="Y6995" s="2">
        <v>17</v>
      </c>
      <c r="Z6995" s="2">
        <v>1</v>
      </c>
      <c r="AA6995" s="2">
        <v>7</v>
      </c>
      <c r="AB6995" s="2">
        <v>64</v>
      </c>
      <c r="AC6995" s="2">
        <v>0</v>
      </c>
      <c r="AD6995" s="2">
        <v>0</v>
      </c>
      <c r="AE6995" s="2">
        <v>0</v>
      </c>
      <c r="AF6995" s="2">
        <v>1</v>
      </c>
      <c r="AG6995" s="2">
        <v>0</v>
      </c>
      <c r="AH6995" s="2">
        <v>0</v>
      </c>
      <c r="AI6995" s="2">
        <v>0</v>
      </c>
      <c r="AJ6995" s="2">
        <v>1</v>
      </c>
      <c r="AK6995" s="2">
        <v>0</v>
      </c>
      <c r="AL6995" s="2">
        <v>0</v>
      </c>
      <c r="AM6995" s="2">
        <v>24</v>
      </c>
      <c r="AN6995" s="3">
        <f>IFERROR(K6995/J6995,"")</f>
        <v>0</v>
      </c>
      <c r="AO6995" s="3">
        <f>IFERROR(L6995/K6995,"")</f>
        <v>0</v>
      </c>
    </row>
    <row r="6996" spans="1:41">
      <c r="A6996" t="s">
        <v>9067</v>
      </c>
      <c r="D6996">
        <v>530</v>
      </c>
      <c r="E6996" t="s">
        <v>988</v>
      </c>
      <c r="F6996" t="s">
        <v>1314</v>
      </c>
      <c r="I6996" t="b">
        <v>0</v>
      </c>
      <c r="J6996" s="2">
        <v>647</v>
      </c>
      <c r="K6996" s="2">
        <v>451</v>
      </c>
      <c r="L6996" s="2">
        <v>3</v>
      </c>
      <c r="M6996" s="2">
        <v>448</v>
      </c>
      <c r="N6996" s="2">
        <v>68</v>
      </c>
      <c r="O6996" s="2">
        <v>0</v>
      </c>
      <c r="P6996" s="2">
        <v>236</v>
      </c>
      <c r="Q6996" s="2">
        <v>0</v>
      </c>
      <c r="R6996" s="2">
        <v>1</v>
      </c>
      <c r="S6996" s="2">
        <v>0</v>
      </c>
      <c r="T6996" s="2">
        <v>0</v>
      </c>
      <c r="U6996" s="2">
        <v>1</v>
      </c>
      <c r="V6996" s="2">
        <v>0</v>
      </c>
      <c r="W6996" s="2">
        <v>0</v>
      </c>
      <c r="X6996" s="2">
        <v>0</v>
      </c>
      <c r="Y6996" s="2">
        <v>29</v>
      </c>
      <c r="Z6996" s="2">
        <v>2</v>
      </c>
      <c r="AA6996" s="2">
        <v>7</v>
      </c>
      <c r="AB6996" s="2">
        <v>61</v>
      </c>
      <c r="AC6996" s="2">
        <v>0</v>
      </c>
      <c r="AD6996" s="2">
        <v>0</v>
      </c>
      <c r="AE6996" s="2">
        <v>0</v>
      </c>
      <c r="AF6996" s="2">
        <v>4</v>
      </c>
      <c r="AG6996" s="2">
        <v>2</v>
      </c>
      <c r="AH6996" s="2">
        <v>0</v>
      </c>
      <c r="AI6996" s="2">
        <v>0</v>
      </c>
      <c r="AJ6996" s="2">
        <v>2</v>
      </c>
      <c r="AK6996" s="2">
        <v>0</v>
      </c>
      <c r="AL6996" s="2">
        <v>1</v>
      </c>
      <c r="AM6996" s="2">
        <v>34</v>
      </c>
      <c r="AN6996" s="3">
        <f>IFERROR(K6996/J6996,"")</f>
        <v>0</v>
      </c>
      <c r="AO6996" s="3">
        <f>IFERROR(L6996/K6996,"")</f>
        <v>0</v>
      </c>
    </row>
    <row r="6997" spans="1:41">
      <c r="A6997" t="s">
        <v>9068</v>
      </c>
      <c r="D6997">
        <v>156</v>
      </c>
      <c r="E6997" t="s">
        <v>989</v>
      </c>
      <c r="F6997" t="s">
        <v>1301</v>
      </c>
      <c r="I6997" t="b">
        <v>0</v>
      </c>
      <c r="J6997" s="2">
        <v>88</v>
      </c>
      <c r="K6997" s="2">
        <v>52</v>
      </c>
      <c r="L6997" s="2">
        <v>1</v>
      </c>
      <c r="M6997" s="2">
        <v>51</v>
      </c>
      <c r="N6997" s="2">
        <v>18</v>
      </c>
      <c r="O6997" s="2">
        <v>0</v>
      </c>
      <c r="P6997" s="2">
        <v>0</v>
      </c>
      <c r="Q6997" s="2">
        <v>0</v>
      </c>
      <c r="R6997" s="2">
        <v>0</v>
      </c>
      <c r="S6997" s="2">
        <v>0</v>
      </c>
      <c r="T6997" s="2">
        <v>3</v>
      </c>
      <c r="U6997" s="2">
        <v>0</v>
      </c>
      <c r="V6997" s="2">
        <v>0</v>
      </c>
      <c r="W6997" s="2">
        <v>0</v>
      </c>
      <c r="X6997" s="2">
        <v>0</v>
      </c>
      <c r="Y6997" s="2">
        <v>7</v>
      </c>
      <c r="Z6997" s="2">
        <v>0</v>
      </c>
      <c r="AA6997" s="2">
        <v>9</v>
      </c>
      <c r="AB6997" s="2">
        <v>4</v>
      </c>
      <c r="AC6997" s="2">
        <v>0</v>
      </c>
      <c r="AD6997" s="2">
        <v>0</v>
      </c>
      <c r="AE6997" s="2">
        <v>0</v>
      </c>
      <c r="AF6997" s="2">
        <v>0</v>
      </c>
      <c r="AG6997" s="2">
        <v>10</v>
      </c>
      <c r="AH6997" s="2">
        <v>0</v>
      </c>
      <c r="AI6997" s="2">
        <v>0</v>
      </c>
      <c r="AJ6997" s="2">
        <v>0</v>
      </c>
      <c r="AK6997" s="2">
        <v>0</v>
      </c>
      <c r="AL6997" s="2">
        <v>0</v>
      </c>
      <c r="AM6997" s="2">
        <v>0</v>
      </c>
      <c r="AN6997" s="3">
        <f>IFERROR(K6997/J6997,"")</f>
        <v>0</v>
      </c>
      <c r="AO6997" s="3">
        <f>IFERROR(L6997/K6997,"")</f>
        <v>0</v>
      </c>
    </row>
    <row r="6998" spans="1:41">
      <c r="A6998" t="s">
        <v>9069</v>
      </c>
      <c r="D6998">
        <v>511</v>
      </c>
      <c r="E6998" t="s">
        <v>990</v>
      </c>
      <c r="F6998" t="s">
        <v>1301</v>
      </c>
      <c r="I6998" t="b">
        <v>0</v>
      </c>
      <c r="J6998" s="2">
        <v>711</v>
      </c>
      <c r="K6998" s="2">
        <v>340</v>
      </c>
      <c r="L6998" s="2">
        <v>2</v>
      </c>
      <c r="M6998" s="2">
        <v>338</v>
      </c>
      <c r="N6998" s="2">
        <v>31</v>
      </c>
      <c r="O6998" s="2">
        <v>0</v>
      </c>
      <c r="P6998" s="2">
        <v>270</v>
      </c>
      <c r="Q6998" s="2">
        <v>0</v>
      </c>
      <c r="R6998" s="2">
        <v>0</v>
      </c>
      <c r="S6998" s="2">
        <v>0</v>
      </c>
      <c r="T6998" s="2">
        <v>1</v>
      </c>
      <c r="U6998" s="2">
        <v>0</v>
      </c>
      <c r="V6998" s="2">
        <v>0</v>
      </c>
      <c r="W6998" s="2">
        <v>0</v>
      </c>
      <c r="X6998" s="2">
        <v>0</v>
      </c>
      <c r="Y6998" s="2">
        <v>0</v>
      </c>
      <c r="Z6998" s="2">
        <v>0</v>
      </c>
      <c r="AA6998" s="2">
        <v>7</v>
      </c>
      <c r="AB6998" s="2">
        <v>2</v>
      </c>
      <c r="AC6998" s="2">
        <v>0</v>
      </c>
      <c r="AD6998" s="2">
        <v>0</v>
      </c>
      <c r="AE6998" s="2">
        <v>0</v>
      </c>
      <c r="AF6998" s="2">
        <v>1</v>
      </c>
      <c r="AG6998" s="2">
        <v>0</v>
      </c>
      <c r="AH6998" s="2">
        <v>0</v>
      </c>
      <c r="AI6998" s="2">
        <v>0</v>
      </c>
      <c r="AJ6998" s="2">
        <v>0</v>
      </c>
      <c r="AK6998" s="2">
        <v>0</v>
      </c>
      <c r="AL6998" s="2">
        <v>0</v>
      </c>
      <c r="AM6998" s="2">
        <v>26</v>
      </c>
      <c r="AN6998" s="3">
        <f>IFERROR(K6998/J6998,"")</f>
        <v>0</v>
      </c>
      <c r="AO6998" s="3">
        <f>IFERROR(L6998/K6998,"")</f>
        <v>0</v>
      </c>
    </row>
    <row r="6999" spans="1:41">
      <c r="A6999" t="s">
        <v>9070</v>
      </c>
      <c r="D6999">
        <v>511</v>
      </c>
      <c r="E6999" t="s">
        <v>990</v>
      </c>
      <c r="F6999" t="s">
        <v>1303</v>
      </c>
      <c r="I6999" t="b">
        <v>0</v>
      </c>
      <c r="J6999" s="2">
        <v>758</v>
      </c>
      <c r="K6999" s="2">
        <v>350</v>
      </c>
      <c r="L6999" s="2">
        <v>8</v>
      </c>
      <c r="M6999" s="2">
        <v>342</v>
      </c>
      <c r="N6999" s="2">
        <v>22</v>
      </c>
      <c r="O6999" s="2">
        <v>0</v>
      </c>
      <c r="P6999" s="2">
        <v>262</v>
      </c>
      <c r="Q6999" s="2">
        <v>0</v>
      </c>
      <c r="R6999" s="2">
        <v>0</v>
      </c>
      <c r="S6999" s="2">
        <v>0</v>
      </c>
      <c r="T6999" s="2">
        <v>1</v>
      </c>
      <c r="U6999" s="2">
        <v>0</v>
      </c>
      <c r="V6999" s="2">
        <v>0</v>
      </c>
      <c r="W6999" s="2">
        <v>0</v>
      </c>
      <c r="X6999" s="2">
        <v>0</v>
      </c>
      <c r="Y6999" s="2">
        <v>1</v>
      </c>
      <c r="Z6999" s="2">
        <v>0</v>
      </c>
      <c r="AA6999" s="2">
        <v>9</v>
      </c>
      <c r="AB6999" s="2">
        <v>3</v>
      </c>
      <c r="AC6999" s="2">
        <v>0</v>
      </c>
      <c r="AD6999" s="2">
        <v>0</v>
      </c>
      <c r="AE6999" s="2">
        <v>0</v>
      </c>
      <c r="AF6999" s="2">
        <v>9</v>
      </c>
      <c r="AG6999" s="2">
        <v>1</v>
      </c>
      <c r="AH6999" s="2">
        <v>0</v>
      </c>
      <c r="AI6999" s="2">
        <v>0</v>
      </c>
      <c r="AJ6999" s="2">
        <v>0</v>
      </c>
      <c r="AK6999" s="2">
        <v>0</v>
      </c>
      <c r="AL6999" s="2">
        <v>0</v>
      </c>
      <c r="AM6999" s="2">
        <v>34</v>
      </c>
      <c r="AN6999" s="3">
        <f>IFERROR(K6999/J6999,"")</f>
        <v>0</v>
      </c>
      <c r="AO6999" s="3">
        <f>IFERROR(L6999/K6999,"")</f>
        <v>0</v>
      </c>
    </row>
    <row r="7000" spans="1:41">
      <c r="A7000" t="s">
        <v>9071</v>
      </c>
      <c r="D7000">
        <v>511</v>
      </c>
      <c r="E7000" t="s">
        <v>990</v>
      </c>
      <c r="F7000" t="s">
        <v>1305</v>
      </c>
      <c r="I7000" t="b">
        <v>0</v>
      </c>
      <c r="J7000" s="2">
        <v>615</v>
      </c>
      <c r="K7000" s="2">
        <v>282</v>
      </c>
      <c r="L7000" s="2">
        <v>9</v>
      </c>
      <c r="M7000" s="2">
        <v>273</v>
      </c>
      <c r="N7000" s="2">
        <v>15</v>
      </c>
      <c r="O7000" s="2">
        <v>0</v>
      </c>
      <c r="P7000" s="2">
        <v>217</v>
      </c>
      <c r="Q7000" s="2">
        <v>0</v>
      </c>
      <c r="R7000" s="2">
        <v>0</v>
      </c>
      <c r="S7000" s="2">
        <v>0</v>
      </c>
      <c r="T7000" s="2">
        <v>0</v>
      </c>
      <c r="U7000" s="2">
        <v>0</v>
      </c>
      <c r="V7000" s="2">
        <v>0</v>
      </c>
      <c r="W7000" s="2">
        <v>0</v>
      </c>
      <c r="X7000" s="2">
        <v>0</v>
      </c>
      <c r="Y7000" s="2">
        <v>1</v>
      </c>
      <c r="Z7000" s="2">
        <v>3</v>
      </c>
      <c r="AA7000" s="2">
        <v>11</v>
      </c>
      <c r="AB7000" s="2">
        <v>2</v>
      </c>
      <c r="AC7000" s="2">
        <v>1</v>
      </c>
      <c r="AD7000" s="2">
        <v>0</v>
      </c>
      <c r="AE7000" s="2">
        <v>0</v>
      </c>
      <c r="AF7000" s="2">
        <v>2</v>
      </c>
      <c r="AG7000" s="2">
        <v>0</v>
      </c>
      <c r="AH7000" s="2">
        <v>0</v>
      </c>
      <c r="AI7000" s="2">
        <v>0</v>
      </c>
      <c r="AJ7000" s="2">
        <v>0</v>
      </c>
      <c r="AK7000" s="2">
        <v>0</v>
      </c>
      <c r="AL7000" s="2">
        <v>0</v>
      </c>
      <c r="AM7000" s="2">
        <v>21</v>
      </c>
      <c r="AN7000" s="3">
        <f>IFERROR(K7000/J7000,"")</f>
        <v>0</v>
      </c>
      <c r="AO7000" s="3">
        <f>IFERROR(L7000/K7000,"")</f>
        <v>0</v>
      </c>
    </row>
    <row r="7001" spans="1:41">
      <c r="A7001" t="s">
        <v>9072</v>
      </c>
      <c r="D7001">
        <v>511</v>
      </c>
      <c r="E7001" t="s">
        <v>990</v>
      </c>
      <c r="F7001" t="s">
        <v>1310</v>
      </c>
      <c r="I7001" t="b">
        <v>0</v>
      </c>
      <c r="J7001" s="2">
        <v>612</v>
      </c>
      <c r="K7001" s="2">
        <v>281</v>
      </c>
      <c r="L7001" s="2">
        <v>5</v>
      </c>
      <c r="M7001" s="2">
        <v>276</v>
      </c>
      <c r="N7001" s="2">
        <v>12</v>
      </c>
      <c r="O7001" s="2">
        <v>0</v>
      </c>
      <c r="P7001" s="2">
        <v>256</v>
      </c>
      <c r="Q7001" s="2">
        <v>0</v>
      </c>
      <c r="R7001" s="2">
        <v>0</v>
      </c>
      <c r="S7001" s="2">
        <v>1</v>
      </c>
      <c r="T7001" s="2">
        <v>0</v>
      </c>
      <c r="U7001" s="2">
        <v>0</v>
      </c>
      <c r="V7001" s="2">
        <v>0</v>
      </c>
      <c r="W7001" s="2">
        <v>0</v>
      </c>
      <c r="X7001" s="2">
        <v>0</v>
      </c>
      <c r="Y7001" s="2">
        <v>0</v>
      </c>
      <c r="Z7001" s="2">
        <v>0</v>
      </c>
      <c r="AA7001" s="2">
        <v>2</v>
      </c>
      <c r="AB7001" s="2">
        <v>0</v>
      </c>
      <c r="AC7001" s="2">
        <v>0</v>
      </c>
      <c r="AD7001" s="2">
        <v>0</v>
      </c>
      <c r="AE7001" s="2">
        <v>0</v>
      </c>
      <c r="AF7001" s="2">
        <v>2</v>
      </c>
      <c r="AG7001" s="2">
        <v>0</v>
      </c>
      <c r="AH7001" s="2">
        <v>0</v>
      </c>
      <c r="AI7001" s="2">
        <v>0</v>
      </c>
      <c r="AJ7001" s="2">
        <v>1</v>
      </c>
      <c r="AK7001" s="2">
        <v>1</v>
      </c>
      <c r="AL7001" s="2">
        <v>0</v>
      </c>
      <c r="AM7001" s="2">
        <v>1</v>
      </c>
      <c r="AN7001" s="3">
        <f>IFERROR(K7001/J7001,"")</f>
        <v>0</v>
      </c>
      <c r="AO7001" s="3">
        <f>IFERROR(L7001/K7001,"")</f>
        <v>0</v>
      </c>
    </row>
    <row r="7002" spans="1:41">
      <c r="A7002" t="s">
        <v>9073</v>
      </c>
      <c r="D7002">
        <v>511</v>
      </c>
      <c r="E7002" t="s">
        <v>990</v>
      </c>
      <c r="F7002" t="s">
        <v>1312</v>
      </c>
      <c r="I7002" t="b">
        <v>0</v>
      </c>
      <c r="J7002" s="2">
        <v>676</v>
      </c>
      <c r="K7002" s="2">
        <v>235</v>
      </c>
      <c r="L7002" s="2">
        <v>9</v>
      </c>
      <c r="M7002" s="2">
        <v>226</v>
      </c>
      <c r="N7002" s="2">
        <v>11</v>
      </c>
      <c r="O7002" s="2">
        <v>0</v>
      </c>
      <c r="P7002" s="2">
        <v>189</v>
      </c>
      <c r="Q7002" s="2">
        <v>0</v>
      </c>
      <c r="R7002" s="2">
        <v>0</v>
      </c>
      <c r="S7002" s="2">
        <v>0</v>
      </c>
      <c r="T7002" s="2">
        <v>1</v>
      </c>
      <c r="U7002" s="2">
        <v>0</v>
      </c>
      <c r="V7002" s="2">
        <v>0</v>
      </c>
      <c r="W7002" s="2">
        <v>0</v>
      </c>
      <c r="X7002" s="2">
        <v>0</v>
      </c>
      <c r="Y7002" s="2">
        <v>8</v>
      </c>
      <c r="Z7002" s="2">
        <v>0</v>
      </c>
      <c r="AA7002" s="2">
        <v>6</v>
      </c>
      <c r="AB7002" s="2">
        <v>3</v>
      </c>
      <c r="AC7002" s="2">
        <v>0</v>
      </c>
      <c r="AD7002" s="2">
        <v>1</v>
      </c>
      <c r="AE7002" s="2">
        <v>0</v>
      </c>
      <c r="AF7002" s="2">
        <v>3</v>
      </c>
      <c r="AG7002" s="2">
        <v>0</v>
      </c>
      <c r="AH7002" s="2">
        <v>0</v>
      </c>
      <c r="AI7002" s="2">
        <v>0</v>
      </c>
      <c r="AJ7002" s="2">
        <v>0</v>
      </c>
      <c r="AK7002" s="2">
        <v>1</v>
      </c>
      <c r="AL7002" s="2">
        <v>0</v>
      </c>
      <c r="AM7002" s="2">
        <v>3</v>
      </c>
      <c r="AN7002" s="3">
        <f>IFERROR(K7002/J7002,"")</f>
        <v>0</v>
      </c>
      <c r="AO7002" s="3">
        <f>IFERROR(L7002/K7002,"")</f>
        <v>0</v>
      </c>
    </row>
    <row r="7003" spans="1:41">
      <c r="A7003" t="s">
        <v>9074</v>
      </c>
      <c r="D7003">
        <v>511</v>
      </c>
      <c r="E7003" t="s">
        <v>990</v>
      </c>
      <c r="F7003" t="s">
        <v>1314</v>
      </c>
      <c r="I7003" t="b">
        <v>0</v>
      </c>
      <c r="J7003" s="2">
        <v>599</v>
      </c>
      <c r="K7003" s="2">
        <v>249</v>
      </c>
      <c r="L7003" s="2">
        <v>3</v>
      </c>
      <c r="M7003" s="2">
        <v>246</v>
      </c>
      <c r="N7003" s="2">
        <v>12</v>
      </c>
      <c r="O7003" s="2">
        <v>0</v>
      </c>
      <c r="P7003" s="2">
        <v>214</v>
      </c>
      <c r="Q7003" s="2">
        <v>0</v>
      </c>
      <c r="R7003" s="2">
        <v>0</v>
      </c>
      <c r="S7003" s="2">
        <v>0</v>
      </c>
      <c r="T7003" s="2">
        <v>0</v>
      </c>
      <c r="U7003" s="2">
        <v>0</v>
      </c>
      <c r="V7003" s="2">
        <v>0</v>
      </c>
      <c r="W7003" s="2">
        <v>0</v>
      </c>
      <c r="X7003" s="2">
        <v>0</v>
      </c>
      <c r="Y7003" s="2">
        <v>6</v>
      </c>
      <c r="Z7003" s="2">
        <v>0</v>
      </c>
      <c r="AA7003" s="2">
        <v>11</v>
      </c>
      <c r="AB7003" s="2">
        <v>2</v>
      </c>
      <c r="AC7003" s="2">
        <v>0</v>
      </c>
      <c r="AD7003" s="2">
        <v>0</v>
      </c>
      <c r="AE7003" s="2">
        <v>0</v>
      </c>
      <c r="AF7003" s="2">
        <v>0</v>
      </c>
      <c r="AG7003" s="2">
        <v>0</v>
      </c>
      <c r="AH7003" s="2">
        <v>0</v>
      </c>
      <c r="AI7003" s="2">
        <v>0</v>
      </c>
      <c r="AJ7003" s="2">
        <v>0</v>
      </c>
      <c r="AK7003" s="2">
        <v>0</v>
      </c>
      <c r="AL7003" s="2">
        <v>0</v>
      </c>
      <c r="AM7003" s="2">
        <v>1</v>
      </c>
      <c r="AN7003" s="3">
        <f>IFERROR(K7003/J7003,"")</f>
        <v>0</v>
      </c>
      <c r="AO7003" s="3">
        <f>IFERROR(L7003/K7003,"")</f>
        <v>0</v>
      </c>
    </row>
    <row r="7004" spans="1:41">
      <c r="A7004" t="s">
        <v>9075</v>
      </c>
      <c r="D7004">
        <v>511</v>
      </c>
      <c r="E7004" t="s">
        <v>990</v>
      </c>
      <c r="F7004" t="s">
        <v>1322</v>
      </c>
      <c r="I7004" t="b">
        <v>0</v>
      </c>
      <c r="J7004" s="2">
        <v>504</v>
      </c>
      <c r="K7004" s="2">
        <v>204</v>
      </c>
      <c r="L7004" s="2">
        <v>3</v>
      </c>
      <c r="M7004" s="2">
        <v>201</v>
      </c>
      <c r="N7004" s="2">
        <v>12</v>
      </c>
      <c r="O7004" s="2">
        <v>1</v>
      </c>
      <c r="P7004" s="2">
        <v>170</v>
      </c>
      <c r="Q7004" s="2">
        <v>0</v>
      </c>
      <c r="R7004" s="2">
        <v>0</v>
      </c>
      <c r="S7004" s="2">
        <v>0</v>
      </c>
      <c r="T7004" s="2">
        <v>0</v>
      </c>
      <c r="U7004" s="2">
        <v>0</v>
      </c>
      <c r="V7004" s="2">
        <v>0</v>
      </c>
      <c r="W7004" s="2">
        <v>0</v>
      </c>
      <c r="X7004" s="2">
        <v>0</v>
      </c>
      <c r="Y7004" s="2">
        <v>9</v>
      </c>
      <c r="Z7004" s="2">
        <v>0</v>
      </c>
      <c r="AA7004" s="2">
        <v>3</v>
      </c>
      <c r="AB7004" s="2">
        <v>0</v>
      </c>
      <c r="AC7004" s="2">
        <v>0</v>
      </c>
      <c r="AD7004" s="2">
        <v>0</v>
      </c>
      <c r="AE7004" s="2">
        <v>0</v>
      </c>
      <c r="AF7004" s="2">
        <v>3</v>
      </c>
      <c r="AG7004" s="2">
        <v>0</v>
      </c>
      <c r="AH7004" s="2">
        <v>0</v>
      </c>
      <c r="AI7004" s="2">
        <v>0</v>
      </c>
      <c r="AJ7004" s="2">
        <v>1</v>
      </c>
      <c r="AK7004" s="2">
        <v>1</v>
      </c>
      <c r="AL7004" s="2">
        <v>1</v>
      </c>
      <c r="AM7004" s="2">
        <v>0</v>
      </c>
      <c r="AN7004" s="3">
        <f>IFERROR(K7004/J7004,"")</f>
        <v>0</v>
      </c>
      <c r="AO7004" s="3">
        <f>IFERROR(L7004/K7004,"")</f>
        <v>0</v>
      </c>
    </row>
    <row r="7005" spans="1:41">
      <c r="A7005" t="s">
        <v>9076</v>
      </c>
      <c r="D7005">
        <v>687</v>
      </c>
      <c r="E7005" t="s">
        <v>991</v>
      </c>
      <c r="F7005" t="s">
        <v>1301</v>
      </c>
      <c r="I7005" t="b">
        <v>0</v>
      </c>
      <c r="J7005" s="2">
        <v>663</v>
      </c>
      <c r="K7005" s="2">
        <v>517</v>
      </c>
      <c r="L7005" s="2">
        <v>1</v>
      </c>
      <c r="M7005" s="2">
        <v>516</v>
      </c>
      <c r="N7005" s="2">
        <v>255</v>
      </c>
      <c r="O7005" s="2">
        <v>0</v>
      </c>
      <c r="P7005" s="2">
        <v>0</v>
      </c>
      <c r="Q7005" s="2">
        <v>0</v>
      </c>
      <c r="R7005" s="2">
        <v>0</v>
      </c>
      <c r="S7005" s="2">
        <v>0</v>
      </c>
      <c r="T7005" s="2">
        <v>15</v>
      </c>
      <c r="U7005" s="2">
        <v>0</v>
      </c>
      <c r="V7005" s="2">
        <v>0</v>
      </c>
      <c r="W7005" s="2">
        <v>0</v>
      </c>
      <c r="X7005" s="2">
        <v>0</v>
      </c>
      <c r="Y7005" s="2">
        <v>42</v>
      </c>
      <c r="Z7005" s="2">
        <v>8</v>
      </c>
      <c r="AA7005" s="2">
        <v>39</v>
      </c>
      <c r="AB7005" s="2">
        <v>52</v>
      </c>
      <c r="AC7005" s="2">
        <v>0</v>
      </c>
      <c r="AD7005" s="2">
        <v>0</v>
      </c>
      <c r="AE7005" s="2">
        <v>0</v>
      </c>
      <c r="AF7005" s="2">
        <v>0</v>
      </c>
      <c r="AG7005" s="2">
        <v>86</v>
      </c>
      <c r="AH7005" s="2">
        <v>0</v>
      </c>
      <c r="AI7005" s="2">
        <v>0</v>
      </c>
      <c r="AJ7005" s="2">
        <v>9</v>
      </c>
      <c r="AK7005" s="2">
        <v>8</v>
      </c>
      <c r="AL7005" s="2">
        <v>1</v>
      </c>
      <c r="AM7005" s="2">
        <v>1</v>
      </c>
      <c r="AN7005" s="3">
        <f>IFERROR(K7005/J7005,"")</f>
        <v>0</v>
      </c>
      <c r="AO7005" s="3">
        <f>IFERROR(L7005/K7005,"")</f>
        <v>0</v>
      </c>
    </row>
    <row r="7006" spans="1:41">
      <c r="A7006" t="s">
        <v>9077</v>
      </c>
      <c r="D7006">
        <v>546</v>
      </c>
      <c r="E7006" t="s">
        <v>992</v>
      </c>
      <c r="F7006" t="s">
        <v>1301</v>
      </c>
      <c r="I7006" t="b">
        <v>0</v>
      </c>
      <c r="J7006" s="2">
        <v>571</v>
      </c>
      <c r="K7006" s="2">
        <v>281</v>
      </c>
      <c r="L7006" s="2">
        <v>3</v>
      </c>
      <c r="M7006" s="2">
        <v>278</v>
      </c>
      <c r="N7006" s="2">
        <v>50</v>
      </c>
      <c r="O7006" s="2">
        <v>3</v>
      </c>
      <c r="P7006" s="2">
        <v>11</v>
      </c>
      <c r="Q7006" s="2">
        <v>0</v>
      </c>
      <c r="R7006" s="2">
        <v>0</v>
      </c>
      <c r="S7006" s="2">
        <v>0</v>
      </c>
      <c r="T7006" s="2">
        <v>1</v>
      </c>
      <c r="U7006" s="2">
        <v>0</v>
      </c>
      <c r="V7006" s="2">
        <v>0</v>
      </c>
      <c r="W7006" s="2">
        <v>0</v>
      </c>
      <c r="X7006" s="2">
        <v>0</v>
      </c>
      <c r="Y7006" s="2">
        <v>30</v>
      </c>
      <c r="Z7006" s="2">
        <v>76</v>
      </c>
      <c r="AA7006" s="2">
        <v>26</v>
      </c>
      <c r="AB7006" s="2">
        <v>7</v>
      </c>
      <c r="AC7006" s="2">
        <v>0</v>
      </c>
      <c r="AD7006" s="2">
        <v>0</v>
      </c>
      <c r="AE7006" s="2">
        <v>0</v>
      </c>
      <c r="AF7006" s="2">
        <v>0</v>
      </c>
      <c r="AG7006" s="2">
        <v>4</v>
      </c>
      <c r="AH7006" s="2">
        <v>0</v>
      </c>
      <c r="AI7006" s="2">
        <v>1</v>
      </c>
      <c r="AJ7006" s="2">
        <v>8</v>
      </c>
      <c r="AK7006" s="2">
        <v>0</v>
      </c>
      <c r="AL7006" s="2">
        <v>0</v>
      </c>
      <c r="AM7006" s="2">
        <v>61</v>
      </c>
      <c r="AN7006" s="3">
        <f>IFERROR(K7006/J7006,"")</f>
        <v>0</v>
      </c>
      <c r="AO7006" s="3">
        <f>IFERROR(L7006/K7006,"")</f>
        <v>0</v>
      </c>
    </row>
    <row r="7007" spans="1:41">
      <c r="A7007" t="s">
        <v>9078</v>
      </c>
      <c r="D7007">
        <v>273</v>
      </c>
      <c r="E7007" t="s">
        <v>993</v>
      </c>
      <c r="F7007" t="s">
        <v>1301</v>
      </c>
      <c r="I7007" t="b">
        <v>0</v>
      </c>
      <c r="J7007" s="2">
        <v>458</v>
      </c>
      <c r="K7007" s="2">
        <v>317</v>
      </c>
      <c r="L7007" s="2">
        <v>0</v>
      </c>
      <c r="M7007" s="2">
        <v>317</v>
      </c>
      <c r="N7007" s="2">
        <v>193</v>
      </c>
      <c r="O7007" s="2">
        <v>0</v>
      </c>
      <c r="P7007" s="2">
        <v>3</v>
      </c>
      <c r="Q7007" s="2">
        <v>0</v>
      </c>
      <c r="R7007" s="2">
        <v>0</v>
      </c>
      <c r="S7007" s="2">
        <v>0</v>
      </c>
      <c r="T7007" s="2">
        <v>8</v>
      </c>
      <c r="U7007" s="2">
        <v>0</v>
      </c>
      <c r="V7007" s="2">
        <v>0</v>
      </c>
      <c r="W7007" s="2">
        <v>0</v>
      </c>
      <c r="X7007" s="2">
        <v>0</v>
      </c>
      <c r="Y7007" s="2">
        <v>18</v>
      </c>
      <c r="Z7007" s="2">
        <v>5</v>
      </c>
      <c r="AA7007" s="2">
        <v>20</v>
      </c>
      <c r="AB7007" s="2">
        <v>31</v>
      </c>
      <c r="AC7007" s="2">
        <v>0</v>
      </c>
      <c r="AD7007" s="2">
        <v>0</v>
      </c>
      <c r="AE7007" s="2">
        <v>0</v>
      </c>
      <c r="AF7007" s="2">
        <v>0</v>
      </c>
      <c r="AG7007" s="2">
        <v>31</v>
      </c>
      <c r="AH7007" s="2">
        <v>0</v>
      </c>
      <c r="AI7007" s="2">
        <v>0</v>
      </c>
      <c r="AJ7007" s="2">
        <v>6</v>
      </c>
      <c r="AK7007" s="2">
        <v>2</v>
      </c>
      <c r="AL7007" s="2">
        <v>0</v>
      </c>
      <c r="AM7007" s="2">
        <v>0</v>
      </c>
      <c r="AN7007" s="3">
        <f>IFERROR(K7007/J7007,"")</f>
        <v>0</v>
      </c>
      <c r="AO7007" s="3">
        <f>IFERROR(L7007/K7007,"")</f>
        <v>0</v>
      </c>
    </row>
    <row r="7008" spans="1:41">
      <c r="A7008" t="s">
        <v>9079</v>
      </c>
      <c r="D7008">
        <v>2042</v>
      </c>
      <c r="E7008" t="s">
        <v>994</v>
      </c>
      <c r="F7008" t="s">
        <v>1301</v>
      </c>
      <c r="I7008" t="b">
        <v>0</v>
      </c>
      <c r="J7008" s="2">
        <v>441</v>
      </c>
      <c r="K7008" s="2">
        <v>297</v>
      </c>
      <c r="L7008" s="2">
        <v>3</v>
      </c>
      <c r="M7008" s="2">
        <v>294</v>
      </c>
      <c r="N7008" s="2">
        <v>172</v>
      </c>
      <c r="O7008" s="2">
        <v>0</v>
      </c>
      <c r="P7008" s="2">
        <v>2</v>
      </c>
      <c r="Q7008" s="2">
        <v>0</v>
      </c>
      <c r="R7008" s="2">
        <v>0</v>
      </c>
      <c r="S7008" s="2">
        <v>0</v>
      </c>
      <c r="T7008" s="2">
        <v>8</v>
      </c>
      <c r="U7008" s="2">
        <v>0</v>
      </c>
      <c r="V7008" s="2">
        <v>0</v>
      </c>
      <c r="W7008" s="2">
        <v>0</v>
      </c>
      <c r="X7008" s="2">
        <v>0</v>
      </c>
      <c r="Y7008" s="2">
        <v>21</v>
      </c>
      <c r="Z7008" s="2">
        <v>2</v>
      </c>
      <c r="AA7008" s="2">
        <v>21</v>
      </c>
      <c r="AB7008" s="2">
        <v>41</v>
      </c>
      <c r="AC7008" s="2">
        <v>0</v>
      </c>
      <c r="AD7008" s="2">
        <v>0</v>
      </c>
      <c r="AE7008" s="2">
        <v>0</v>
      </c>
      <c r="AF7008" s="2">
        <v>0</v>
      </c>
      <c r="AG7008" s="2">
        <v>21</v>
      </c>
      <c r="AH7008" s="2">
        <v>0</v>
      </c>
      <c r="AI7008" s="2">
        <v>0</v>
      </c>
      <c r="AJ7008" s="2">
        <v>3</v>
      </c>
      <c r="AK7008" s="2">
        <v>1</v>
      </c>
      <c r="AL7008" s="2">
        <v>0</v>
      </c>
      <c r="AM7008" s="2">
        <v>2</v>
      </c>
      <c r="AN7008" s="3">
        <f>IFERROR(K7008/J7008,"")</f>
        <v>0</v>
      </c>
      <c r="AO7008" s="3">
        <f>IFERROR(L7008/K7008,"")</f>
        <v>0</v>
      </c>
    </row>
    <row r="7009" spans="1:41">
      <c r="A7009" t="s">
        <v>9080</v>
      </c>
      <c r="D7009">
        <v>436</v>
      </c>
      <c r="E7009" t="s">
        <v>995</v>
      </c>
      <c r="F7009" t="s">
        <v>1301</v>
      </c>
      <c r="I7009" t="b">
        <v>0</v>
      </c>
      <c r="J7009" s="2">
        <v>423</v>
      </c>
      <c r="K7009" s="2">
        <v>272</v>
      </c>
      <c r="L7009" s="2">
        <v>1</v>
      </c>
      <c r="M7009" s="2">
        <v>271</v>
      </c>
      <c r="N7009" s="2">
        <v>125</v>
      </c>
      <c r="O7009" s="2">
        <v>0</v>
      </c>
      <c r="P7009" s="2">
        <v>0</v>
      </c>
      <c r="Q7009" s="2">
        <v>0</v>
      </c>
      <c r="R7009" s="2">
        <v>0</v>
      </c>
      <c r="S7009" s="2">
        <v>0</v>
      </c>
      <c r="T7009" s="2">
        <v>11</v>
      </c>
      <c r="U7009" s="2">
        <v>0</v>
      </c>
      <c r="V7009" s="2">
        <v>0</v>
      </c>
      <c r="W7009" s="2">
        <v>0</v>
      </c>
      <c r="X7009" s="2">
        <v>0</v>
      </c>
      <c r="Y7009" s="2">
        <v>20</v>
      </c>
      <c r="Z7009" s="2">
        <v>3</v>
      </c>
      <c r="AA7009" s="2">
        <v>7</v>
      </c>
      <c r="AB7009" s="2">
        <v>69</v>
      </c>
      <c r="AC7009" s="2">
        <v>0</v>
      </c>
      <c r="AD7009" s="2">
        <v>0</v>
      </c>
      <c r="AE7009" s="2">
        <v>0</v>
      </c>
      <c r="AF7009" s="2">
        <v>0</v>
      </c>
      <c r="AG7009" s="2">
        <v>26</v>
      </c>
      <c r="AH7009" s="2">
        <v>0</v>
      </c>
      <c r="AI7009" s="2">
        <v>0</v>
      </c>
      <c r="AJ7009" s="2">
        <v>10</v>
      </c>
      <c r="AK7009" s="2">
        <v>0</v>
      </c>
      <c r="AL7009" s="2">
        <v>0</v>
      </c>
      <c r="AM7009" s="2">
        <v>0</v>
      </c>
      <c r="AN7009" s="3">
        <f>IFERROR(K7009/J7009,"")</f>
        <v>0</v>
      </c>
      <c r="AO7009" s="3">
        <f>IFERROR(L7009/K7009,"")</f>
        <v>0</v>
      </c>
    </row>
    <row r="7010" spans="1:41">
      <c r="A7010" t="s">
        <v>9081</v>
      </c>
      <c r="D7010">
        <v>436</v>
      </c>
      <c r="E7010" t="s">
        <v>995</v>
      </c>
      <c r="F7010" t="s">
        <v>1303</v>
      </c>
      <c r="I7010" t="b">
        <v>0</v>
      </c>
      <c r="J7010" s="2">
        <v>450</v>
      </c>
      <c r="K7010" s="2">
        <v>312</v>
      </c>
      <c r="L7010" s="2">
        <v>0</v>
      </c>
      <c r="M7010" s="2">
        <v>312</v>
      </c>
      <c r="N7010" s="2">
        <v>153</v>
      </c>
      <c r="O7010" s="2">
        <v>0</v>
      </c>
      <c r="P7010" s="2">
        <v>1</v>
      </c>
      <c r="Q7010" s="2">
        <v>0</v>
      </c>
      <c r="R7010" s="2">
        <v>0</v>
      </c>
      <c r="S7010" s="2">
        <v>0</v>
      </c>
      <c r="T7010" s="2">
        <v>4</v>
      </c>
      <c r="U7010" s="2">
        <v>1</v>
      </c>
      <c r="V7010" s="2">
        <v>0</v>
      </c>
      <c r="W7010" s="2">
        <v>0</v>
      </c>
      <c r="X7010" s="2">
        <v>0</v>
      </c>
      <c r="Y7010" s="2">
        <v>18</v>
      </c>
      <c r="Z7010" s="2">
        <v>4</v>
      </c>
      <c r="AA7010" s="2">
        <v>9</v>
      </c>
      <c r="AB7010" s="2">
        <v>81</v>
      </c>
      <c r="AC7010" s="2">
        <v>0</v>
      </c>
      <c r="AD7010" s="2">
        <v>0</v>
      </c>
      <c r="AE7010" s="2">
        <v>0</v>
      </c>
      <c r="AF7010" s="2">
        <v>0</v>
      </c>
      <c r="AG7010" s="2">
        <v>30</v>
      </c>
      <c r="AH7010" s="2">
        <v>0</v>
      </c>
      <c r="AI7010" s="2">
        <v>0</v>
      </c>
      <c r="AJ7010" s="2">
        <v>9</v>
      </c>
      <c r="AK7010" s="2">
        <v>1</v>
      </c>
      <c r="AL7010" s="2">
        <v>0</v>
      </c>
      <c r="AM7010" s="2">
        <v>1</v>
      </c>
      <c r="AN7010" s="3">
        <f>IFERROR(K7010/J7010,"")</f>
        <v>0</v>
      </c>
      <c r="AO7010" s="3">
        <f>IFERROR(L7010/K7010,"")</f>
        <v>0</v>
      </c>
    </row>
    <row r="7011" spans="1:41">
      <c r="A7011" t="s">
        <v>9082</v>
      </c>
      <c r="D7011">
        <v>1240</v>
      </c>
      <c r="E7011" t="s">
        <v>996</v>
      </c>
      <c r="F7011" t="s">
        <v>1301</v>
      </c>
      <c r="I7011" t="b">
        <v>0</v>
      </c>
      <c r="J7011" s="2">
        <v>644</v>
      </c>
      <c r="K7011" s="2">
        <v>517</v>
      </c>
      <c r="L7011" s="2">
        <v>1</v>
      </c>
      <c r="M7011" s="2">
        <v>516</v>
      </c>
      <c r="N7011" s="2">
        <v>213</v>
      </c>
      <c r="O7011" s="2">
        <v>1</v>
      </c>
      <c r="P7011" s="2">
        <v>0</v>
      </c>
      <c r="Q7011" s="2">
        <v>0</v>
      </c>
      <c r="R7011" s="2">
        <v>0</v>
      </c>
      <c r="S7011" s="2">
        <v>0</v>
      </c>
      <c r="T7011" s="2">
        <v>60</v>
      </c>
      <c r="U7011" s="2">
        <v>0</v>
      </c>
      <c r="V7011" s="2">
        <v>0</v>
      </c>
      <c r="W7011" s="2">
        <v>0</v>
      </c>
      <c r="X7011" s="2">
        <v>0</v>
      </c>
      <c r="Y7011" s="2">
        <v>22</v>
      </c>
      <c r="Z7011" s="2">
        <v>9</v>
      </c>
      <c r="AA7011" s="2">
        <v>64</v>
      </c>
      <c r="AB7011" s="2">
        <v>34</v>
      </c>
      <c r="AC7011" s="2">
        <v>0</v>
      </c>
      <c r="AD7011" s="2">
        <v>0</v>
      </c>
      <c r="AE7011" s="2">
        <v>0</v>
      </c>
      <c r="AF7011" s="2">
        <v>0</v>
      </c>
      <c r="AG7011" s="2">
        <v>90</v>
      </c>
      <c r="AH7011" s="2">
        <v>0</v>
      </c>
      <c r="AI7011" s="2">
        <v>1</v>
      </c>
      <c r="AJ7011" s="2">
        <v>11</v>
      </c>
      <c r="AK7011" s="2">
        <v>5</v>
      </c>
      <c r="AL7011" s="2">
        <v>2</v>
      </c>
      <c r="AM7011" s="2">
        <v>4</v>
      </c>
      <c r="AN7011" s="3">
        <f>IFERROR(K7011/J7011,"")</f>
        <v>0</v>
      </c>
      <c r="AO7011" s="3">
        <f>IFERROR(L7011/K7011,"")</f>
        <v>0</v>
      </c>
    </row>
    <row r="7012" spans="1:41">
      <c r="A7012" t="s">
        <v>9083</v>
      </c>
      <c r="D7012">
        <v>74</v>
      </c>
      <c r="E7012" t="s">
        <v>997</v>
      </c>
      <c r="F7012" t="s">
        <v>1301</v>
      </c>
      <c r="I7012" t="b">
        <v>0</v>
      </c>
      <c r="J7012" s="2">
        <v>452</v>
      </c>
      <c r="K7012" s="2">
        <v>337</v>
      </c>
      <c r="L7012" s="2">
        <v>1</v>
      </c>
      <c r="M7012" s="2">
        <v>336</v>
      </c>
      <c r="N7012" s="2">
        <v>162</v>
      </c>
      <c r="O7012" s="2">
        <v>2</v>
      </c>
      <c r="P7012" s="2">
        <v>8</v>
      </c>
      <c r="Q7012" s="2">
        <v>0</v>
      </c>
      <c r="R7012" s="2">
        <v>0</v>
      </c>
      <c r="S7012" s="2">
        <v>0</v>
      </c>
      <c r="T7012" s="2">
        <v>10</v>
      </c>
      <c r="U7012" s="2">
        <v>0</v>
      </c>
      <c r="V7012" s="2">
        <v>0</v>
      </c>
      <c r="W7012" s="2">
        <v>0</v>
      </c>
      <c r="X7012" s="2">
        <v>0</v>
      </c>
      <c r="Y7012" s="2">
        <v>12</v>
      </c>
      <c r="Z7012" s="2">
        <v>1</v>
      </c>
      <c r="AA7012" s="2">
        <v>23</v>
      </c>
      <c r="AB7012" s="2">
        <v>91</v>
      </c>
      <c r="AC7012" s="2">
        <v>0</v>
      </c>
      <c r="AD7012" s="2">
        <v>0</v>
      </c>
      <c r="AE7012" s="2">
        <v>0</v>
      </c>
      <c r="AF7012" s="2">
        <v>0</v>
      </c>
      <c r="AG7012" s="2">
        <v>13</v>
      </c>
      <c r="AH7012" s="2">
        <v>0</v>
      </c>
      <c r="AI7012" s="2">
        <v>0</v>
      </c>
      <c r="AJ7012" s="2">
        <v>12</v>
      </c>
      <c r="AK7012" s="2">
        <v>2</v>
      </c>
      <c r="AL7012" s="2">
        <v>0</v>
      </c>
      <c r="AM7012" s="2">
        <v>0</v>
      </c>
      <c r="AN7012" s="3">
        <f>IFERROR(K7012/J7012,"")</f>
        <v>0</v>
      </c>
      <c r="AO7012" s="3">
        <f>IFERROR(L7012/K7012,"")</f>
        <v>0</v>
      </c>
    </row>
    <row r="7013" spans="1:41">
      <c r="A7013" t="s">
        <v>9084</v>
      </c>
      <c r="D7013">
        <v>167</v>
      </c>
      <c r="E7013" t="s">
        <v>998</v>
      </c>
      <c r="F7013" t="s">
        <v>1301</v>
      </c>
      <c r="I7013" t="b">
        <v>0</v>
      </c>
      <c r="J7013" s="2">
        <v>332</v>
      </c>
      <c r="K7013" s="2">
        <v>267</v>
      </c>
      <c r="L7013" s="2">
        <v>0</v>
      </c>
      <c r="M7013" s="2">
        <v>267</v>
      </c>
      <c r="N7013" s="2">
        <v>149</v>
      </c>
      <c r="O7013" s="2">
        <v>0</v>
      </c>
      <c r="P7013" s="2">
        <v>0</v>
      </c>
      <c r="Q7013" s="2">
        <v>0</v>
      </c>
      <c r="R7013" s="2">
        <v>0</v>
      </c>
      <c r="S7013" s="2">
        <v>0</v>
      </c>
      <c r="T7013" s="2">
        <v>0</v>
      </c>
      <c r="U7013" s="2">
        <v>0</v>
      </c>
      <c r="V7013" s="2">
        <v>0</v>
      </c>
      <c r="W7013" s="2">
        <v>0</v>
      </c>
      <c r="X7013" s="2">
        <v>0</v>
      </c>
      <c r="Y7013" s="2">
        <v>4</v>
      </c>
      <c r="Z7013" s="2">
        <v>0</v>
      </c>
      <c r="AA7013" s="2">
        <v>4</v>
      </c>
      <c r="AB7013" s="2">
        <v>95</v>
      </c>
      <c r="AC7013" s="2">
        <v>0</v>
      </c>
      <c r="AD7013" s="2">
        <v>0</v>
      </c>
      <c r="AE7013" s="2">
        <v>0</v>
      </c>
      <c r="AF7013" s="2">
        <v>0</v>
      </c>
      <c r="AG7013" s="2">
        <v>11</v>
      </c>
      <c r="AH7013" s="2">
        <v>0</v>
      </c>
      <c r="AI7013" s="2">
        <v>0</v>
      </c>
      <c r="AJ7013" s="2">
        <v>3</v>
      </c>
      <c r="AK7013" s="2">
        <v>1</v>
      </c>
      <c r="AL7013" s="2">
        <v>0</v>
      </c>
      <c r="AM7013" s="2">
        <v>0</v>
      </c>
      <c r="AN7013" s="3">
        <f>IFERROR(K7013/J7013,"")</f>
        <v>0</v>
      </c>
      <c r="AO7013" s="3">
        <f>IFERROR(L7013/K7013,"")</f>
        <v>0</v>
      </c>
    </row>
    <row r="7014" spans="1:41">
      <c r="A7014" t="s">
        <v>9085</v>
      </c>
      <c r="D7014">
        <v>167</v>
      </c>
      <c r="E7014" t="s">
        <v>998</v>
      </c>
      <c r="F7014" t="s">
        <v>1303</v>
      </c>
      <c r="I7014" t="b">
        <v>0</v>
      </c>
      <c r="J7014" s="2">
        <v>330</v>
      </c>
      <c r="K7014" s="2">
        <v>269</v>
      </c>
      <c r="L7014" s="2">
        <v>2</v>
      </c>
      <c r="M7014" s="2">
        <v>267</v>
      </c>
      <c r="N7014" s="2">
        <v>152</v>
      </c>
      <c r="O7014" s="2">
        <v>0</v>
      </c>
      <c r="P7014" s="2">
        <v>0</v>
      </c>
      <c r="Q7014" s="2">
        <v>0</v>
      </c>
      <c r="R7014" s="2">
        <v>0</v>
      </c>
      <c r="S7014" s="2">
        <v>0</v>
      </c>
      <c r="T7014" s="2">
        <v>4</v>
      </c>
      <c r="U7014" s="2">
        <v>0</v>
      </c>
      <c r="V7014" s="2">
        <v>0</v>
      </c>
      <c r="W7014" s="2">
        <v>0</v>
      </c>
      <c r="X7014" s="2">
        <v>0</v>
      </c>
      <c r="Y7014" s="2">
        <v>2</v>
      </c>
      <c r="Z7014" s="2">
        <v>1</v>
      </c>
      <c r="AA7014" s="2">
        <v>5</v>
      </c>
      <c r="AB7014" s="2">
        <v>89</v>
      </c>
      <c r="AC7014" s="2">
        <v>0</v>
      </c>
      <c r="AD7014" s="2">
        <v>0</v>
      </c>
      <c r="AE7014" s="2">
        <v>0</v>
      </c>
      <c r="AF7014" s="2">
        <v>0</v>
      </c>
      <c r="AG7014" s="2">
        <v>13</v>
      </c>
      <c r="AH7014" s="2">
        <v>0</v>
      </c>
      <c r="AI7014" s="2">
        <v>0</v>
      </c>
      <c r="AJ7014" s="2">
        <v>1</v>
      </c>
      <c r="AK7014" s="2">
        <v>0</v>
      </c>
      <c r="AL7014" s="2">
        <v>0</v>
      </c>
      <c r="AM7014" s="2">
        <v>0</v>
      </c>
      <c r="AN7014" s="3">
        <f>IFERROR(K7014/J7014,"")</f>
        <v>0</v>
      </c>
      <c r="AO7014" s="3">
        <f>IFERROR(L7014/K7014,"")</f>
        <v>0</v>
      </c>
    </row>
    <row r="7015" spans="1:41">
      <c r="A7015" t="s">
        <v>9086</v>
      </c>
      <c r="D7015">
        <v>289</v>
      </c>
      <c r="E7015" t="s">
        <v>999</v>
      </c>
      <c r="F7015" t="s">
        <v>1301</v>
      </c>
      <c r="I7015" t="b">
        <v>0</v>
      </c>
      <c r="J7015" s="2">
        <v>322</v>
      </c>
      <c r="K7015" s="2">
        <v>257</v>
      </c>
      <c r="L7015" s="2">
        <v>0</v>
      </c>
      <c r="M7015" s="2">
        <v>257</v>
      </c>
      <c r="N7015" s="2">
        <v>145</v>
      </c>
      <c r="O7015" s="2">
        <v>0</v>
      </c>
      <c r="P7015" s="2">
        <v>0</v>
      </c>
      <c r="Q7015" s="2">
        <v>0</v>
      </c>
      <c r="R7015" s="2">
        <v>0</v>
      </c>
      <c r="S7015" s="2">
        <v>0</v>
      </c>
      <c r="T7015" s="2">
        <v>3</v>
      </c>
      <c r="U7015" s="2">
        <v>0</v>
      </c>
      <c r="V7015" s="2">
        <v>0</v>
      </c>
      <c r="W7015" s="2">
        <v>0</v>
      </c>
      <c r="X7015" s="2">
        <v>0</v>
      </c>
      <c r="Y7015" s="2">
        <v>7</v>
      </c>
      <c r="Z7015" s="2">
        <v>0</v>
      </c>
      <c r="AA7015" s="2">
        <v>4</v>
      </c>
      <c r="AB7015" s="2">
        <v>80</v>
      </c>
      <c r="AC7015" s="2">
        <v>0</v>
      </c>
      <c r="AD7015" s="2">
        <v>0</v>
      </c>
      <c r="AE7015" s="2">
        <v>0</v>
      </c>
      <c r="AF7015" s="2">
        <v>0</v>
      </c>
      <c r="AG7015" s="2">
        <v>10</v>
      </c>
      <c r="AH7015" s="2">
        <v>0</v>
      </c>
      <c r="AI7015" s="2">
        <v>0</v>
      </c>
      <c r="AJ7015" s="2">
        <v>8</v>
      </c>
      <c r="AK7015" s="2">
        <v>0</v>
      </c>
      <c r="AL7015" s="2">
        <v>0</v>
      </c>
      <c r="AM7015" s="2">
        <v>0</v>
      </c>
      <c r="AN7015" s="3">
        <f>IFERROR(K7015/J7015,"")</f>
        <v>0</v>
      </c>
      <c r="AO7015" s="3">
        <f>IFERROR(L7015/K7015,"")</f>
        <v>0</v>
      </c>
    </row>
    <row r="7016" spans="1:41">
      <c r="A7016" t="s">
        <v>9087</v>
      </c>
      <c r="D7016">
        <v>289</v>
      </c>
      <c r="E7016" t="s">
        <v>999</v>
      </c>
      <c r="F7016" t="s">
        <v>1303</v>
      </c>
      <c r="I7016" t="b">
        <v>0</v>
      </c>
      <c r="J7016" s="2">
        <v>332</v>
      </c>
      <c r="K7016" s="2">
        <v>252</v>
      </c>
      <c r="L7016" s="2">
        <v>0</v>
      </c>
      <c r="M7016" s="2">
        <v>252</v>
      </c>
      <c r="N7016" s="2">
        <v>157</v>
      </c>
      <c r="O7016" s="2">
        <v>2</v>
      </c>
      <c r="P7016" s="2">
        <v>0</v>
      </c>
      <c r="Q7016" s="2">
        <v>0</v>
      </c>
      <c r="R7016" s="2">
        <v>0</v>
      </c>
      <c r="S7016" s="2">
        <v>0</v>
      </c>
      <c r="T7016" s="2">
        <v>1</v>
      </c>
      <c r="U7016" s="2">
        <v>0</v>
      </c>
      <c r="V7016" s="2">
        <v>0</v>
      </c>
      <c r="W7016" s="2">
        <v>0</v>
      </c>
      <c r="X7016" s="2">
        <v>0</v>
      </c>
      <c r="Y7016" s="2">
        <v>5</v>
      </c>
      <c r="Z7016" s="2">
        <v>0</v>
      </c>
      <c r="AA7016" s="2">
        <v>1</v>
      </c>
      <c r="AB7016" s="2">
        <v>72</v>
      </c>
      <c r="AC7016" s="2">
        <v>0</v>
      </c>
      <c r="AD7016" s="2">
        <v>0</v>
      </c>
      <c r="AE7016" s="2">
        <v>0</v>
      </c>
      <c r="AF7016" s="2">
        <v>0</v>
      </c>
      <c r="AG7016" s="2">
        <v>12</v>
      </c>
      <c r="AH7016" s="2">
        <v>0</v>
      </c>
      <c r="AI7016" s="2">
        <v>0</v>
      </c>
      <c r="AJ7016" s="2">
        <v>2</v>
      </c>
      <c r="AK7016" s="2">
        <v>0</v>
      </c>
      <c r="AL7016" s="2">
        <v>0</v>
      </c>
      <c r="AM7016" s="2">
        <v>0</v>
      </c>
      <c r="AN7016" s="3">
        <f>IFERROR(K7016/J7016,"")</f>
        <v>0</v>
      </c>
      <c r="AO7016" s="3">
        <f>IFERROR(L7016/K7016,"")</f>
        <v>0</v>
      </c>
    </row>
    <row r="7017" spans="1:41">
      <c r="A7017" t="s">
        <v>9088</v>
      </c>
      <c r="D7017">
        <v>383</v>
      </c>
      <c r="E7017" t="s">
        <v>1000</v>
      </c>
      <c r="F7017" t="s">
        <v>1301</v>
      </c>
      <c r="I7017" t="b">
        <v>0</v>
      </c>
      <c r="J7017" s="2">
        <v>429</v>
      </c>
      <c r="K7017" s="2">
        <v>333</v>
      </c>
      <c r="L7017" s="2">
        <v>0</v>
      </c>
      <c r="M7017" s="2">
        <v>333</v>
      </c>
      <c r="N7017" s="2">
        <v>29</v>
      </c>
      <c r="O7017" s="2">
        <v>0</v>
      </c>
      <c r="P7017" s="2">
        <v>0</v>
      </c>
      <c r="Q7017" s="2">
        <v>0</v>
      </c>
      <c r="R7017" s="2">
        <v>0</v>
      </c>
      <c r="S7017" s="2">
        <v>0</v>
      </c>
      <c r="T7017" s="2">
        <v>198</v>
      </c>
      <c r="U7017" s="2">
        <v>0</v>
      </c>
      <c r="V7017" s="2">
        <v>0</v>
      </c>
      <c r="W7017" s="2">
        <v>0</v>
      </c>
      <c r="X7017" s="2">
        <v>0</v>
      </c>
      <c r="Y7017" s="2">
        <v>8</v>
      </c>
      <c r="Z7017" s="2">
        <v>1</v>
      </c>
      <c r="AA7017" s="2">
        <v>51</v>
      </c>
      <c r="AB7017" s="2">
        <v>7</v>
      </c>
      <c r="AC7017" s="2">
        <v>1</v>
      </c>
      <c r="AD7017" s="2">
        <v>0</v>
      </c>
      <c r="AE7017" s="2">
        <v>0</v>
      </c>
      <c r="AF7017" s="2">
        <v>0</v>
      </c>
      <c r="AG7017" s="2">
        <v>23</v>
      </c>
      <c r="AH7017" s="2">
        <v>0</v>
      </c>
      <c r="AI7017" s="2">
        <v>0</v>
      </c>
      <c r="AJ7017" s="2">
        <v>4</v>
      </c>
      <c r="AK7017" s="2">
        <v>11</v>
      </c>
      <c r="AL7017" s="2">
        <v>0</v>
      </c>
      <c r="AM7017" s="2">
        <v>0</v>
      </c>
      <c r="AN7017" s="3">
        <f>IFERROR(K7017/J7017,"")</f>
        <v>0</v>
      </c>
      <c r="AO7017" s="3">
        <f>IFERROR(L7017/K7017,"")</f>
        <v>0</v>
      </c>
    </row>
    <row r="7018" spans="1:41">
      <c r="A7018" t="s">
        <v>9089</v>
      </c>
      <c r="D7018">
        <v>367</v>
      </c>
      <c r="E7018" t="s">
        <v>1001</v>
      </c>
      <c r="F7018" t="s">
        <v>1301</v>
      </c>
      <c r="I7018" t="b">
        <v>0</v>
      </c>
      <c r="J7018" s="2">
        <v>553</v>
      </c>
      <c r="K7018" s="2">
        <v>419</v>
      </c>
      <c r="L7018" s="2">
        <v>3</v>
      </c>
      <c r="M7018" s="2">
        <v>416</v>
      </c>
      <c r="N7018" s="2">
        <v>72</v>
      </c>
      <c r="O7018" s="2">
        <v>1</v>
      </c>
      <c r="P7018" s="2">
        <v>0</v>
      </c>
      <c r="Q7018" s="2">
        <v>0</v>
      </c>
      <c r="R7018" s="2">
        <v>0</v>
      </c>
      <c r="S7018" s="2">
        <v>0</v>
      </c>
      <c r="T7018" s="2">
        <v>29</v>
      </c>
      <c r="U7018" s="2">
        <v>0</v>
      </c>
      <c r="V7018" s="2">
        <v>0</v>
      </c>
      <c r="W7018" s="2">
        <v>0</v>
      </c>
      <c r="X7018" s="2">
        <v>0</v>
      </c>
      <c r="Y7018" s="2">
        <v>51</v>
      </c>
      <c r="Z7018" s="2">
        <v>1</v>
      </c>
      <c r="AA7018" s="2">
        <v>196</v>
      </c>
      <c r="AB7018" s="2">
        <v>11</v>
      </c>
      <c r="AC7018" s="2">
        <v>0</v>
      </c>
      <c r="AD7018" s="2">
        <v>0</v>
      </c>
      <c r="AE7018" s="2">
        <v>0</v>
      </c>
      <c r="AF7018" s="2">
        <v>0</v>
      </c>
      <c r="AG7018" s="2">
        <v>28</v>
      </c>
      <c r="AH7018" s="2">
        <v>0</v>
      </c>
      <c r="AI7018" s="2">
        <v>0</v>
      </c>
      <c r="AJ7018" s="2">
        <v>0</v>
      </c>
      <c r="AK7018" s="2">
        <v>4</v>
      </c>
      <c r="AL7018" s="2">
        <v>0</v>
      </c>
      <c r="AM7018" s="2">
        <v>23</v>
      </c>
      <c r="AN7018" s="3">
        <f>IFERROR(K7018/J7018,"")</f>
        <v>0</v>
      </c>
      <c r="AO7018" s="3">
        <f>IFERROR(L7018/K7018,"")</f>
        <v>0</v>
      </c>
    </row>
    <row r="7019" spans="1:41">
      <c r="A7019" t="s">
        <v>9090</v>
      </c>
      <c r="D7019">
        <v>270</v>
      </c>
      <c r="E7019" t="s">
        <v>1002</v>
      </c>
      <c r="F7019" t="s">
        <v>1301</v>
      </c>
      <c r="I7019" t="b">
        <v>0</v>
      </c>
      <c r="J7019" s="2">
        <v>422</v>
      </c>
      <c r="K7019" s="2">
        <v>250</v>
      </c>
      <c r="L7019" s="2">
        <v>0</v>
      </c>
      <c r="M7019" s="2">
        <v>250</v>
      </c>
      <c r="N7019" s="2">
        <v>146</v>
      </c>
      <c r="O7019" s="2">
        <v>0</v>
      </c>
      <c r="P7019" s="2">
        <v>0</v>
      </c>
      <c r="Q7019" s="2">
        <v>0</v>
      </c>
      <c r="R7019" s="2">
        <v>0</v>
      </c>
      <c r="S7019" s="2">
        <v>0</v>
      </c>
      <c r="T7019" s="2">
        <v>4</v>
      </c>
      <c r="U7019" s="2">
        <v>0</v>
      </c>
      <c r="V7019" s="2">
        <v>0</v>
      </c>
      <c r="W7019" s="2">
        <v>0</v>
      </c>
      <c r="X7019" s="2">
        <v>0</v>
      </c>
      <c r="Y7019" s="2">
        <v>6</v>
      </c>
      <c r="Z7019" s="2">
        <v>6</v>
      </c>
      <c r="AA7019" s="2">
        <v>8</v>
      </c>
      <c r="AB7019" s="2">
        <v>63</v>
      </c>
      <c r="AC7019" s="2">
        <v>0</v>
      </c>
      <c r="AD7019" s="2">
        <v>0</v>
      </c>
      <c r="AE7019" s="2">
        <v>0</v>
      </c>
      <c r="AF7019" s="2">
        <v>0</v>
      </c>
      <c r="AG7019" s="2">
        <v>10</v>
      </c>
      <c r="AH7019" s="2">
        <v>1</v>
      </c>
      <c r="AI7019" s="2">
        <v>0</v>
      </c>
      <c r="AJ7019" s="2">
        <v>3</v>
      </c>
      <c r="AK7019" s="2">
        <v>0</v>
      </c>
      <c r="AL7019" s="2">
        <v>1</v>
      </c>
      <c r="AM7019" s="2">
        <v>2</v>
      </c>
      <c r="AN7019" s="3">
        <f>IFERROR(K7019/J7019,"")</f>
        <v>0</v>
      </c>
      <c r="AO7019" s="3">
        <f>IFERROR(L7019/K7019,"")</f>
        <v>0</v>
      </c>
    </row>
    <row r="7020" spans="1:41">
      <c r="A7020" t="s">
        <v>9091</v>
      </c>
      <c r="D7020">
        <v>270</v>
      </c>
      <c r="E7020" t="s">
        <v>1002</v>
      </c>
      <c r="F7020" t="s">
        <v>1303</v>
      </c>
      <c r="I7020" t="b">
        <v>0</v>
      </c>
      <c r="J7020" s="2">
        <v>419</v>
      </c>
      <c r="K7020" s="2">
        <v>291</v>
      </c>
      <c r="L7020" s="2">
        <v>1</v>
      </c>
      <c r="M7020" s="2">
        <v>290</v>
      </c>
      <c r="N7020" s="2">
        <v>177</v>
      </c>
      <c r="O7020" s="2">
        <v>0</v>
      </c>
      <c r="P7020" s="2">
        <v>0</v>
      </c>
      <c r="Q7020" s="2">
        <v>0</v>
      </c>
      <c r="R7020" s="2">
        <v>0</v>
      </c>
      <c r="S7020" s="2">
        <v>0</v>
      </c>
      <c r="T7020" s="2">
        <v>1</v>
      </c>
      <c r="U7020" s="2">
        <v>0</v>
      </c>
      <c r="V7020" s="2">
        <v>0</v>
      </c>
      <c r="W7020" s="2">
        <v>0</v>
      </c>
      <c r="X7020" s="2">
        <v>0</v>
      </c>
      <c r="Y7020" s="2">
        <v>5</v>
      </c>
      <c r="Z7020" s="2">
        <v>8</v>
      </c>
      <c r="AA7020" s="2">
        <v>5</v>
      </c>
      <c r="AB7020" s="2">
        <v>74</v>
      </c>
      <c r="AC7020" s="2">
        <v>0</v>
      </c>
      <c r="AD7020" s="2">
        <v>0</v>
      </c>
      <c r="AE7020" s="2">
        <v>0</v>
      </c>
      <c r="AF7020" s="2">
        <v>0</v>
      </c>
      <c r="AG7020" s="2">
        <v>8</v>
      </c>
      <c r="AH7020" s="2">
        <v>0</v>
      </c>
      <c r="AI7020" s="2">
        <v>0</v>
      </c>
      <c r="AJ7020" s="2">
        <v>10</v>
      </c>
      <c r="AK7020" s="2">
        <v>1</v>
      </c>
      <c r="AL7020" s="2">
        <v>0</v>
      </c>
      <c r="AM7020" s="2">
        <v>1</v>
      </c>
      <c r="AN7020" s="3">
        <f>IFERROR(K7020/J7020,"")</f>
        <v>0</v>
      </c>
      <c r="AO7020" s="3">
        <f>IFERROR(L7020/K7020,"")</f>
        <v>0</v>
      </c>
    </row>
    <row r="7021" spans="1:41">
      <c r="A7021" t="s">
        <v>9092</v>
      </c>
      <c r="D7021">
        <v>676</v>
      </c>
      <c r="E7021" t="s">
        <v>1003</v>
      </c>
      <c r="F7021" t="s">
        <v>1301</v>
      </c>
      <c r="I7021" t="b">
        <v>0</v>
      </c>
      <c r="J7021" s="2">
        <v>336</v>
      </c>
      <c r="K7021" s="2">
        <v>224</v>
      </c>
      <c r="L7021" s="2">
        <v>1</v>
      </c>
      <c r="M7021" s="2">
        <v>223</v>
      </c>
      <c r="N7021" s="2">
        <v>143</v>
      </c>
      <c r="O7021" s="2">
        <v>0</v>
      </c>
      <c r="P7021" s="2">
        <v>0</v>
      </c>
      <c r="Q7021" s="2">
        <v>0</v>
      </c>
      <c r="R7021" s="2">
        <v>0</v>
      </c>
      <c r="S7021" s="2">
        <v>0</v>
      </c>
      <c r="T7021" s="2">
        <v>3</v>
      </c>
      <c r="U7021" s="2">
        <v>0</v>
      </c>
      <c r="V7021" s="2">
        <v>0</v>
      </c>
      <c r="W7021" s="2">
        <v>0</v>
      </c>
      <c r="X7021" s="2">
        <v>0</v>
      </c>
      <c r="Y7021" s="2">
        <v>12</v>
      </c>
      <c r="Z7021" s="2">
        <v>3</v>
      </c>
      <c r="AA7021" s="2">
        <v>27</v>
      </c>
      <c r="AB7021" s="2">
        <v>13</v>
      </c>
      <c r="AC7021" s="2">
        <v>1</v>
      </c>
      <c r="AD7021" s="2">
        <v>0</v>
      </c>
      <c r="AE7021" s="2">
        <v>0</v>
      </c>
      <c r="AF7021" s="2">
        <v>1</v>
      </c>
      <c r="AG7021" s="2">
        <v>17</v>
      </c>
      <c r="AH7021" s="2">
        <v>0</v>
      </c>
      <c r="AI7021" s="2">
        <v>2</v>
      </c>
      <c r="AJ7021" s="2">
        <v>1</v>
      </c>
      <c r="AK7021" s="2">
        <v>0</v>
      </c>
      <c r="AL7021" s="2">
        <v>0</v>
      </c>
      <c r="AM7021" s="2">
        <v>0</v>
      </c>
      <c r="AN7021" s="3">
        <f>IFERROR(K7021/J7021,"")</f>
        <v>0</v>
      </c>
      <c r="AO7021" s="3">
        <f>IFERROR(L7021/K7021,"")</f>
        <v>0</v>
      </c>
    </row>
    <row r="7022" spans="1:41">
      <c r="A7022" t="s">
        <v>9093</v>
      </c>
      <c r="D7022">
        <v>157</v>
      </c>
      <c r="E7022" t="s">
        <v>1004</v>
      </c>
      <c r="F7022" t="s">
        <v>1301</v>
      </c>
      <c r="I7022" t="b">
        <v>0</v>
      </c>
      <c r="J7022" s="2">
        <v>527</v>
      </c>
      <c r="K7022" s="2">
        <v>448</v>
      </c>
      <c r="L7022" s="2">
        <v>0</v>
      </c>
      <c r="M7022" s="2">
        <v>448</v>
      </c>
      <c r="N7022" s="2">
        <v>252</v>
      </c>
      <c r="O7022" s="2">
        <v>2</v>
      </c>
      <c r="P7022" s="2">
        <v>1</v>
      </c>
      <c r="Q7022" s="2">
        <v>0</v>
      </c>
      <c r="R7022" s="2">
        <v>0</v>
      </c>
      <c r="S7022" s="2">
        <v>0</v>
      </c>
      <c r="T7022" s="2">
        <v>13</v>
      </c>
      <c r="U7022" s="2">
        <v>0</v>
      </c>
      <c r="V7022" s="2">
        <v>0</v>
      </c>
      <c r="W7022" s="2">
        <v>0</v>
      </c>
      <c r="X7022" s="2">
        <v>0</v>
      </c>
      <c r="Y7022" s="2">
        <v>12</v>
      </c>
      <c r="Z7022" s="2">
        <v>6</v>
      </c>
      <c r="AA7022" s="2">
        <v>33</v>
      </c>
      <c r="AB7022" s="2">
        <v>37</v>
      </c>
      <c r="AC7022" s="2">
        <v>0</v>
      </c>
      <c r="AD7022" s="2">
        <v>0</v>
      </c>
      <c r="AE7022" s="2">
        <v>0</v>
      </c>
      <c r="AF7022" s="2">
        <v>0</v>
      </c>
      <c r="AG7022" s="2">
        <v>92</v>
      </c>
      <c r="AH7022" s="2">
        <v>0</v>
      </c>
      <c r="AI7022" s="2">
        <v>0</v>
      </c>
      <c r="AJ7022" s="2">
        <v>0</v>
      </c>
      <c r="AK7022" s="2">
        <v>0</v>
      </c>
      <c r="AL7022" s="2">
        <v>0</v>
      </c>
      <c r="AM7022" s="2">
        <v>0</v>
      </c>
      <c r="AN7022" s="3">
        <f>IFERROR(K7022/J7022,"")</f>
        <v>0</v>
      </c>
      <c r="AO7022" s="3">
        <f>IFERROR(L7022/K7022,"")</f>
        <v>0</v>
      </c>
    </row>
    <row r="7023" spans="1:41">
      <c r="A7023" t="s">
        <v>9094</v>
      </c>
      <c r="D7023">
        <v>157</v>
      </c>
      <c r="E7023" t="s">
        <v>1004</v>
      </c>
      <c r="F7023" t="s">
        <v>1303</v>
      </c>
      <c r="I7023" t="b">
        <v>0</v>
      </c>
      <c r="J7023" s="2">
        <v>481</v>
      </c>
      <c r="K7023" s="2">
        <v>397</v>
      </c>
      <c r="L7023" s="2">
        <v>1</v>
      </c>
      <c r="M7023" s="2">
        <v>396</v>
      </c>
      <c r="N7023" s="2">
        <v>251</v>
      </c>
      <c r="O7023" s="2">
        <v>0</v>
      </c>
      <c r="P7023" s="2">
        <v>1</v>
      </c>
      <c r="Q7023" s="2">
        <v>0</v>
      </c>
      <c r="R7023" s="2">
        <v>0</v>
      </c>
      <c r="S7023" s="2">
        <v>0</v>
      </c>
      <c r="T7023" s="2">
        <v>10</v>
      </c>
      <c r="U7023" s="2">
        <v>0</v>
      </c>
      <c r="V7023" s="2">
        <v>0</v>
      </c>
      <c r="W7023" s="2">
        <v>0</v>
      </c>
      <c r="X7023" s="2">
        <v>0</v>
      </c>
      <c r="Y7023" s="2">
        <v>9</v>
      </c>
      <c r="Z7023" s="2">
        <v>2</v>
      </c>
      <c r="AA7023" s="2">
        <v>27</v>
      </c>
      <c r="AB7023" s="2">
        <v>35</v>
      </c>
      <c r="AC7023" s="2">
        <v>0</v>
      </c>
      <c r="AD7023" s="2">
        <v>0</v>
      </c>
      <c r="AE7023" s="2">
        <v>0</v>
      </c>
      <c r="AF7023" s="2">
        <v>0</v>
      </c>
      <c r="AG7023" s="2">
        <v>56</v>
      </c>
      <c r="AH7023" s="2">
        <v>0</v>
      </c>
      <c r="AI7023" s="2">
        <v>0</v>
      </c>
      <c r="AJ7023" s="2">
        <v>2</v>
      </c>
      <c r="AK7023" s="2">
        <v>2</v>
      </c>
      <c r="AL7023" s="2">
        <v>1</v>
      </c>
      <c r="AM7023" s="2">
        <v>0</v>
      </c>
      <c r="AN7023" s="3">
        <f>IFERROR(K7023/J7023,"")</f>
        <v>0</v>
      </c>
      <c r="AO7023" s="3">
        <f>IFERROR(L7023/K7023,"")</f>
        <v>0</v>
      </c>
    </row>
    <row r="7024" spans="1:41">
      <c r="A7024" t="s">
        <v>9095</v>
      </c>
      <c r="D7024">
        <v>4503</v>
      </c>
      <c r="E7024" t="s">
        <v>1005</v>
      </c>
      <c r="F7024" t="s">
        <v>1301</v>
      </c>
      <c r="I7024" t="b">
        <v>0</v>
      </c>
      <c r="J7024" s="2">
        <v>238</v>
      </c>
      <c r="K7024" s="2">
        <v>155</v>
      </c>
      <c r="L7024" s="2">
        <v>1</v>
      </c>
      <c r="M7024" s="2">
        <v>154</v>
      </c>
      <c r="N7024" s="2">
        <v>68</v>
      </c>
      <c r="O7024" s="2">
        <v>0</v>
      </c>
      <c r="P7024" s="2">
        <v>0</v>
      </c>
      <c r="Q7024" s="2">
        <v>0</v>
      </c>
      <c r="R7024" s="2">
        <v>0</v>
      </c>
      <c r="S7024" s="2">
        <v>0</v>
      </c>
      <c r="T7024" s="2">
        <v>9</v>
      </c>
      <c r="U7024" s="2">
        <v>0</v>
      </c>
      <c r="V7024" s="2">
        <v>0</v>
      </c>
      <c r="W7024" s="2">
        <v>0</v>
      </c>
      <c r="X7024" s="2">
        <v>0</v>
      </c>
      <c r="Y7024" s="2">
        <v>5</v>
      </c>
      <c r="Z7024" s="2">
        <v>6</v>
      </c>
      <c r="AA7024" s="2">
        <v>13</v>
      </c>
      <c r="AB7024" s="2">
        <v>8</v>
      </c>
      <c r="AC7024" s="2">
        <v>0</v>
      </c>
      <c r="AD7024" s="2">
        <v>0</v>
      </c>
      <c r="AE7024" s="2">
        <v>0</v>
      </c>
      <c r="AF7024" s="2">
        <v>0</v>
      </c>
      <c r="AG7024" s="2">
        <v>36</v>
      </c>
      <c r="AH7024" s="2">
        <v>0</v>
      </c>
      <c r="AI7024" s="2">
        <v>0</v>
      </c>
      <c r="AJ7024" s="2">
        <v>8</v>
      </c>
      <c r="AK7024" s="2">
        <v>0</v>
      </c>
      <c r="AL7024" s="2">
        <v>1</v>
      </c>
      <c r="AM7024" s="2">
        <v>0</v>
      </c>
      <c r="AN7024" s="3">
        <f>IFERROR(K7024/J7024,"")</f>
        <v>0</v>
      </c>
      <c r="AO7024" s="3">
        <f>IFERROR(L7024/K7024,"")</f>
        <v>0</v>
      </c>
    </row>
    <row r="7025" spans="1:41">
      <c r="A7025" t="s">
        <v>9096</v>
      </c>
      <c r="D7025">
        <v>1320</v>
      </c>
      <c r="E7025" t="s">
        <v>1006</v>
      </c>
      <c r="F7025" t="s">
        <v>1301</v>
      </c>
      <c r="I7025" t="b">
        <v>0</v>
      </c>
      <c r="J7025" s="2">
        <v>159</v>
      </c>
      <c r="K7025" s="2">
        <v>109</v>
      </c>
      <c r="L7025" s="2">
        <v>1</v>
      </c>
      <c r="M7025" s="2">
        <v>108</v>
      </c>
      <c r="N7025" s="2">
        <v>0</v>
      </c>
      <c r="O7025" s="2">
        <v>0</v>
      </c>
      <c r="P7025" s="2">
        <v>87</v>
      </c>
      <c r="Q7025" s="2">
        <v>0</v>
      </c>
      <c r="R7025" s="2">
        <v>0</v>
      </c>
      <c r="S7025" s="2">
        <v>0</v>
      </c>
      <c r="T7025" s="2">
        <v>1</v>
      </c>
      <c r="U7025" s="2">
        <v>0</v>
      </c>
      <c r="V7025" s="2">
        <v>0</v>
      </c>
      <c r="W7025" s="2">
        <v>0</v>
      </c>
      <c r="X7025" s="2">
        <v>0</v>
      </c>
      <c r="Y7025" s="2">
        <v>0</v>
      </c>
      <c r="Z7025" s="2">
        <v>0</v>
      </c>
      <c r="AA7025" s="2">
        <v>0</v>
      </c>
      <c r="AB7025" s="2">
        <v>1</v>
      </c>
      <c r="AC7025" s="2">
        <v>0</v>
      </c>
      <c r="AD7025" s="2">
        <v>0</v>
      </c>
      <c r="AE7025" s="2">
        <v>0</v>
      </c>
      <c r="AF7025" s="2">
        <v>3</v>
      </c>
      <c r="AG7025" s="2">
        <v>0</v>
      </c>
      <c r="AH7025" s="2">
        <v>0</v>
      </c>
      <c r="AI7025" s="2">
        <v>0</v>
      </c>
      <c r="AJ7025" s="2">
        <v>0</v>
      </c>
      <c r="AK7025" s="2">
        <v>0</v>
      </c>
      <c r="AL7025" s="2">
        <v>0</v>
      </c>
      <c r="AM7025" s="2">
        <v>16</v>
      </c>
      <c r="AN7025" s="3">
        <f>IFERROR(K7025/J7025,"")</f>
        <v>0</v>
      </c>
      <c r="AO7025" s="3">
        <f>IFERROR(L7025/K7025,"")</f>
        <v>0</v>
      </c>
    </row>
    <row r="7026" spans="1:41">
      <c r="A7026" t="s">
        <v>9097</v>
      </c>
      <c r="D7026">
        <v>89</v>
      </c>
      <c r="E7026" t="s">
        <v>1007</v>
      </c>
      <c r="F7026" t="s">
        <v>1301</v>
      </c>
      <c r="I7026" t="b">
        <v>0</v>
      </c>
      <c r="J7026" s="2">
        <v>241</v>
      </c>
      <c r="K7026" s="2">
        <v>182</v>
      </c>
      <c r="L7026" s="2">
        <v>0</v>
      </c>
      <c r="M7026" s="2">
        <v>182</v>
      </c>
      <c r="N7026" s="2">
        <v>122</v>
      </c>
      <c r="O7026" s="2">
        <v>0</v>
      </c>
      <c r="P7026" s="2">
        <v>0</v>
      </c>
      <c r="Q7026" s="2">
        <v>0</v>
      </c>
      <c r="R7026" s="2">
        <v>0</v>
      </c>
      <c r="S7026" s="2">
        <v>1</v>
      </c>
      <c r="T7026" s="2">
        <v>6</v>
      </c>
      <c r="U7026" s="2">
        <v>0</v>
      </c>
      <c r="V7026" s="2">
        <v>0</v>
      </c>
      <c r="W7026" s="2">
        <v>0</v>
      </c>
      <c r="X7026" s="2">
        <v>0</v>
      </c>
      <c r="Y7026" s="2">
        <v>4</v>
      </c>
      <c r="Z7026" s="2">
        <v>1</v>
      </c>
      <c r="AA7026" s="2">
        <v>17</v>
      </c>
      <c r="AB7026" s="2">
        <v>10</v>
      </c>
      <c r="AC7026" s="2">
        <v>0</v>
      </c>
      <c r="AD7026" s="2">
        <v>0</v>
      </c>
      <c r="AE7026" s="2">
        <v>0</v>
      </c>
      <c r="AF7026" s="2">
        <v>0</v>
      </c>
      <c r="AG7026" s="2">
        <v>18</v>
      </c>
      <c r="AH7026" s="2">
        <v>0</v>
      </c>
      <c r="AI7026" s="2">
        <v>0</v>
      </c>
      <c r="AJ7026" s="2">
        <v>2</v>
      </c>
      <c r="AK7026" s="2">
        <v>1</v>
      </c>
      <c r="AL7026" s="2">
        <v>0</v>
      </c>
      <c r="AM7026" s="2">
        <v>0</v>
      </c>
      <c r="AN7026" s="3">
        <f>IFERROR(K7026/J7026,"")</f>
        <v>0</v>
      </c>
      <c r="AO7026" s="3">
        <f>IFERROR(L7026/K7026,"")</f>
        <v>0</v>
      </c>
    </row>
    <row r="7027" spans="1:41">
      <c r="A7027" t="s">
        <v>9098</v>
      </c>
      <c r="D7027">
        <v>89</v>
      </c>
      <c r="E7027" t="s">
        <v>1007</v>
      </c>
      <c r="F7027" t="s">
        <v>1303</v>
      </c>
      <c r="I7027" t="b">
        <v>0</v>
      </c>
      <c r="J7027" s="2">
        <v>289</v>
      </c>
      <c r="K7027" s="2">
        <v>229</v>
      </c>
      <c r="L7027" s="2">
        <v>1</v>
      </c>
      <c r="M7027" s="2">
        <v>228</v>
      </c>
      <c r="N7027" s="2">
        <v>161</v>
      </c>
      <c r="O7027" s="2">
        <v>1</v>
      </c>
      <c r="P7027" s="2">
        <v>0</v>
      </c>
      <c r="Q7027" s="2">
        <v>0</v>
      </c>
      <c r="R7027" s="2">
        <v>0</v>
      </c>
      <c r="S7027" s="2">
        <v>0</v>
      </c>
      <c r="T7027" s="2">
        <v>0</v>
      </c>
      <c r="U7027" s="2">
        <v>0</v>
      </c>
      <c r="V7027" s="2">
        <v>0</v>
      </c>
      <c r="W7027" s="2">
        <v>0</v>
      </c>
      <c r="X7027" s="2">
        <v>0</v>
      </c>
      <c r="Y7027" s="2">
        <v>8</v>
      </c>
      <c r="Z7027" s="2">
        <v>3</v>
      </c>
      <c r="AA7027" s="2">
        <v>12</v>
      </c>
      <c r="AB7027" s="2">
        <v>20</v>
      </c>
      <c r="AC7027" s="2">
        <v>20</v>
      </c>
      <c r="AD7027" s="2">
        <v>0</v>
      </c>
      <c r="AE7027" s="2">
        <v>0</v>
      </c>
      <c r="AF7027" s="2">
        <v>0</v>
      </c>
      <c r="AG7027" s="2">
        <v>0</v>
      </c>
      <c r="AH7027" s="2">
        <v>0</v>
      </c>
      <c r="AI7027" s="2">
        <v>0</v>
      </c>
      <c r="AJ7027" s="2">
        <v>1</v>
      </c>
      <c r="AK7027" s="2">
        <v>2</v>
      </c>
      <c r="AL7027" s="2">
        <v>0</v>
      </c>
      <c r="AM7027" s="2">
        <v>0</v>
      </c>
      <c r="AN7027" s="3">
        <f>IFERROR(K7027/J7027,"")</f>
        <v>0</v>
      </c>
      <c r="AO7027" s="3">
        <f>IFERROR(L7027/K7027,"")</f>
        <v>0</v>
      </c>
    </row>
    <row r="7028" spans="1:41">
      <c r="A7028" t="s">
        <v>9099</v>
      </c>
      <c r="D7028">
        <v>82</v>
      </c>
      <c r="E7028" t="s">
        <v>1008</v>
      </c>
      <c r="F7028" t="s">
        <v>1301</v>
      </c>
      <c r="I7028" t="b">
        <v>0</v>
      </c>
      <c r="J7028" s="2">
        <v>347</v>
      </c>
      <c r="K7028" s="2">
        <v>238</v>
      </c>
      <c r="L7028" s="2">
        <v>1</v>
      </c>
      <c r="M7028" s="2">
        <v>237</v>
      </c>
      <c r="N7028" s="2">
        <v>139</v>
      </c>
      <c r="O7028" s="2">
        <v>1</v>
      </c>
      <c r="P7028" s="2">
        <v>0</v>
      </c>
      <c r="Q7028" s="2">
        <v>0</v>
      </c>
      <c r="R7028" s="2">
        <v>0</v>
      </c>
      <c r="S7028" s="2">
        <v>0</v>
      </c>
      <c r="T7028" s="2">
        <v>12</v>
      </c>
      <c r="U7028" s="2">
        <v>0</v>
      </c>
      <c r="V7028" s="2">
        <v>0</v>
      </c>
      <c r="W7028" s="2">
        <v>0</v>
      </c>
      <c r="X7028" s="2">
        <v>0</v>
      </c>
      <c r="Y7028" s="2">
        <v>15</v>
      </c>
      <c r="Z7028" s="2">
        <v>5</v>
      </c>
      <c r="AA7028" s="2">
        <v>17</v>
      </c>
      <c r="AB7028" s="2">
        <v>16</v>
      </c>
      <c r="AC7028" s="2">
        <v>0</v>
      </c>
      <c r="AD7028" s="2">
        <v>1</v>
      </c>
      <c r="AE7028" s="2">
        <v>0</v>
      </c>
      <c r="AF7028" s="2">
        <v>0</v>
      </c>
      <c r="AG7028" s="2">
        <v>24</v>
      </c>
      <c r="AH7028" s="2">
        <v>0</v>
      </c>
      <c r="AI7028" s="2">
        <v>0</v>
      </c>
      <c r="AJ7028" s="2">
        <v>6</v>
      </c>
      <c r="AK7028" s="2">
        <v>1</v>
      </c>
      <c r="AL7028" s="2">
        <v>0</v>
      </c>
      <c r="AM7028" s="2">
        <v>0</v>
      </c>
      <c r="AN7028" s="3">
        <f>IFERROR(K7028/J7028,"")</f>
        <v>0</v>
      </c>
      <c r="AO7028" s="3">
        <f>IFERROR(L7028/K7028,"")</f>
        <v>0</v>
      </c>
    </row>
    <row r="7029" spans="1:41">
      <c r="A7029" t="s">
        <v>9100</v>
      </c>
      <c r="D7029">
        <v>82</v>
      </c>
      <c r="E7029" t="s">
        <v>1008</v>
      </c>
      <c r="F7029" t="s">
        <v>1303</v>
      </c>
      <c r="I7029" t="b">
        <v>0</v>
      </c>
      <c r="J7029" s="2">
        <v>332</v>
      </c>
      <c r="K7029" s="2">
        <v>247</v>
      </c>
      <c r="L7029" s="2">
        <v>1</v>
      </c>
      <c r="M7029" s="2">
        <v>246</v>
      </c>
      <c r="N7029" s="2">
        <v>167</v>
      </c>
      <c r="O7029" s="2">
        <v>1</v>
      </c>
      <c r="P7029" s="2">
        <v>0</v>
      </c>
      <c r="Q7029" s="2">
        <v>0</v>
      </c>
      <c r="R7029" s="2">
        <v>0</v>
      </c>
      <c r="S7029" s="2">
        <v>0</v>
      </c>
      <c r="T7029" s="2">
        <v>8</v>
      </c>
      <c r="U7029" s="2">
        <v>0</v>
      </c>
      <c r="V7029" s="2">
        <v>0</v>
      </c>
      <c r="W7029" s="2">
        <v>0</v>
      </c>
      <c r="X7029" s="2">
        <v>0</v>
      </c>
      <c r="Y7029" s="2">
        <v>8</v>
      </c>
      <c r="Z7029" s="2">
        <v>3</v>
      </c>
      <c r="AA7029" s="2">
        <v>12</v>
      </c>
      <c r="AB7029" s="2">
        <v>20</v>
      </c>
      <c r="AC7029" s="2">
        <v>0</v>
      </c>
      <c r="AD7029" s="2">
        <v>0</v>
      </c>
      <c r="AE7029" s="2">
        <v>0</v>
      </c>
      <c r="AF7029" s="2">
        <v>0</v>
      </c>
      <c r="AG7029" s="2">
        <v>21</v>
      </c>
      <c r="AH7029" s="2">
        <v>0</v>
      </c>
      <c r="AI7029" s="2">
        <v>0</v>
      </c>
      <c r="AJ7029" s="2">
        <v>5</v>
      </c>
      <c r="AK7029" s="2">
        <v>0</v>
      </c>
      <c r="AL7029" s="2">
        <v>1</v>
      </c>
      <c r="AM7029" s="2">
        <v>0</v>
      </c>
      <c r="AN7029" s="3">
        <f>IFERROR(K7029/J7029,"")</f>
        <v>0</v>
      </c>
      <c r="AO7029" s="3">
        <f>IFERROR(L7029/K7029,"")</f>
        <v>0</v>
      </c>
    </row>
    <row r="7030" spans="1:41">
      <c r="A7030" t="s">
        <v>9101</v>
      </c>
      <c r="D7030">
        <v>806</v>
      </c>
      <c r="E7030" t="s">
        <v>1009</v>
      </c>
      <c r="F7030" t="s">
        <v>1301</v>
      </c>
      <c r="I7030" t="b">
        <v>0</v>
      </c>
      <c r="J7030" s="2">
        <v>483</v>
      </c>
      <c r="K7030" s="2">
        <v>384</v>
      </c>
      <c r="L7030" s="2">
        <v>3</v>
      </c>
      <c r="M7030" s="2">
        <v>381</v>
      </c>
      <c r="N7030" s="2">
        <v>282</v>
      </c>
      <c r="O7030" s="2">
        <v>0</v>
      </c>
      <c r="P7030" s="2">
        <v>2</v>
      </c>
      <c r="Q7030" s="2">
        <v>0</v>
      </c>
      <c r="R7030" s="2">
        <v>0</v>
      </c>
      <c r="S7030" s="2">
        <v>0</v>
      </c>
      <c r="T7030" s="2">
        <v>6</v>
      </c>
      <c r="U7030" s="2">
        <v>0</v>
      </c>
      <c r="V7030" s="2">
        <v>0</v>
      </c>
      <c r="W7030" s="2">
        <v>0</v>
      </c>
      <c r="X7030" s="2">
        <v>0</v>
      </c>
      <c r="Y7030" s="2">
        <v>18</v>
      </c>
      <c r="Z7030" s="2">
        <v>2</v>
      </c>
      <c r="AA7030" s="2">
        <v>13</v>
      </c>
      <c r="AB7030" s="2">
        <v>24</v>
      </c>
      <c r="AC7030" s="2">
        <v>0</v>
      </c>
      <c r="AD7030" s="2">
        <v>0</v>
      </c>
      <c r="AE7030" s="2">
        <v>0</v>
      </c>
      <c r="AF7030" s="2">
        <v>0</v>
      </c>
      <c r="AG7030" s="2">
        <v>29</v>
      </c>
      <c r="AH7030" s="2">
        <v>0</v>
      </c>
      <c r="AI7030" s="2">
        <v>0</v>
      </c>
      <c r="AJ7030" s="2">
        <v>2</v>
      </c>
      <c r="AK7030" s="2">
        <v>2</v>
      </c>
      <c r="AL7030" s="2">
        <v>0</v>
      </c>
      <c r="AM7030" s="2">
        <v>1</v>
      </c>
      <c r="AN7030" s="3">
        <f>IFERROR(K7030/J7030,"")</f>
        <v>0</v>
      </c>
      <c r="AO7030" s="3">
        <f>IFERROR(L7030/K7030,"")</f>
        <v>0</v>
      </c>
    </row>
    <row r="7031" spans="1:41">
      <c r="A7031" t="s">
        <v>9102</v>
      </c>
      <c r="D7031">
        <v>813</v>
      </c>
      <c r="E7031" t="s">
        <v>1010</v>
      </c>
      <c r="F7031" t="s">
        <v>1301</v>
      </c>
      <c r="I7031" t="b">
        <v>0</v>
      </c>
      <c r="J7031" s="2">
        <v>613</v>
      </c>
      <c r="K7031" s="2">
        <v>470</v>
      </c>
      <c r="L7031" s="2">
        <v>1</v>
      </c>
      <c r="M7031" s="2">
        <v>469</v>
      </c>
      <c r="N7031" s="2">
        <v>99</v>
      </c>
      <c r="O7031" s="2">
        <v>1</v>
      </c>
      <c r="P7031" s="2">
        <v>1</v>
      </c>
      <c r="Q7031" s="2">
        <v>0</v>
      </c>
      <c r="R7031" s="2">
        <v>0</v>
      </c>
      <c r="S7031" s="2">
        <v>0</v>
      </c>
      <c r="T7031" s="2">
        <v>43</v>
      </c>
      <c r="U7031" s="2">
        <v>0</v>
      </c>
      <c r="V7031" s="2">
        <v>0</v>
      </c>
      <c r="W7031" s="2">
        <v>0</v>
      </c>
      <c r="X7031" s="2">
        <v>0</v>
      </c>
      <c r="Y7031" s="2">
        <v>47</v>
      </c>
      <c r="Z7031" s="2">
        <v>9</v>
      </c>
      <c r="AA7031" s="2">
        <v>170</v>
      </c>
      <c r="AB7031" s="2">
        <v>11</v>
      </c>
      <c r="AC7031" s="2">
        <v>0</v>
      </c>
      <c r="AD7031" s="2">
        <v>0</v>
      </c>
      <c r="AE7031" s="2">
        <v>0</v>
      </c>
      <c r="AF7031" s="2">
        <v>1</v>
      </c>
      <c r="AG7031" s="2">
        <v>24</v>
      </c>
      <c r="AH7031" s="2">
        <v>0</v>
      </c>
      <c r="AI7031" s="2">
        <v>0</v>
      </c>
      <c r="AJ7031" s="2">
        <v>21</v>
      </c>
      <c r="AK7031" s="2">
        <v>7</v>
      </c>
      <c r="AL7031" s="2">
        <v>1</v>
      </c>
      <c r="AM7031" s="2">
        <v>34</v>
      </c>
      <c r="AN7031" s="3">
        <f>IFERROR(K7031/J7031,"")</f>
        <v>0</v>
      </c>
      <c r="AO7031" s="3">
        <f>IFERROR(L7031/K7031,"")</f>
        <v>0</v>
      </c>
    </row>
    <row r="7032" spans="1:41">
      <c r="A7032" t="s">
        <v>9103</v>
      </c>
      <c r="D7032">
        <v>426</v>
      </c>
      <c r="E7032" t="s">
        <v>1011</v>
      </c>
      <c r="F7032" t="s">
        <v>1301</v>
      </c>
      <c r="I7032" t="b">
        <v>0</v>
      </c>
      <c r="J7032" s="2">
        <v>470</v>
      </c>
      <c r="K7032" s="2">
        <v>376</v>
      </c>
      <c r="L7032" s="2">
        <v>1</v>
      </c>
      <c r="M7032" s="2">
        <v>375</v>
      </c>
      <c r="N7032" s="2">
        <v>236</v>
      </c>
      <c r="O7032" s="2">
        <v>1</v>
      </c>
      <c r="P7032" s="2">
        <v>0</v>
      </c>
      <c r="Q7032" s="2">
        <v>0</v>
      </c>
      <c r="R7032" s="2">
        <v>0</v>
      </c>
      <c r="S7032" s="2">
        <v>0</v>
      </c>
      <c r="T7032" s="2">
        <v>4</v>
      </c>
      <c r="U7032" s="2">
        <v>0</v>
      </c>
      <c r="V7032" s="2">
        <v>0</v>
      </c>
      <c r="W7032" s="2">
        <v>0</v>
      </c>
      <c r="X7032" s="2">
        <v>0</v>
      </c>
      <c r="Y7032" s="2">
        <v>19</v>
      </c>
      <c r="Z7032" s="2">
        <v>13</v>
      </c>
      <c r="AA7032" s="2">
        <v>16</v>
      </c>
      <c r="AB7032" s="2">
        <v>34</v>
      </c>
      <c r="AC7032" s="2">
        <v>0</v>
      </c>
      <c r="AD7032" s="2">
        <v>0</v>
      </c>
      <c r="AE7032" s="2">
        <v>0</v>
      </c>
      <c r="AF7032" s="2">
        <v>0</v>
      </c>
      <c r="AG7032" s="2">
        <v>43</v>
      </c>
      <c r="AH7032" s="2">
        <v>0</v>
      </c>
      <c r="AI7032" s="2">
        <v>2</v>
      </c>
      <c r="AJ7032" s="2">
        <v>7</v>
      </c>
      <c r="AK7032" s="2">
        <v>0</v>
      </c>
      <c r="AL7032" s="2">
        <v>0</v>
      </c>
      <c r="AM7032" s="2">
        <v>0</v>
      </c>
      <c r="AN7032" s="3">
        <f>IFERROR(K7032/J7032,"")</f>
        <v>0</v>
      </c>
      <c r="AO7032" s="3">
        <f>IFERROR(L7032/K7032,"")</f>
        <v>0</v>
      </c>
    </row>
    <row r="7033" spans="1:41">
      <c r="A7033" t="s">
        <v>9104</v>
      </c>
      <c r="D7033">
        <v>532</v>
      </c>
      <c r="E7033" t="s">
        <v>1012</v>
      </c>
      <c r="F7033" t="s">
        <v>1301</v>
      </c>
      <c r="I7033" t="b">
        <v>0</v>
      </c>
      <c r="J7033" s="2">
        <v>714</v>
      </c>
      <c r="K7033" s="2">
        <v>552</v>
      </c>
      <c r="L7033" s="2">
        <v>2</v>
      </c>
      <c r="M7033" s="2">
        <v>550</v>
      </c>
      <c r="N7033" s="2">
        <v>2</v>
      </c>
      <c r="O7033" s="2">
        <v>0</v>
      </c>
      <c r="P7033" s="2">
        <v>492</v>
      </c>
      <c r="Q7033" s="2">
        <v>0</v>
      </c>
      <c r="R7033" s="2">
        <v>0</v>
      </c>
      <c r="S7033" s="2">
        <v>0</v>
      </c>
      <c r="T7033" s="2">
        <v>0</v>
      </c>
      <c r="U7033" s="2">
        <v>0</v>
      </c>
      <c r="V7033" s="2">
        <v>0</v>
      </c>
      <c r="W7033" s="2">
        <v>0</v>
      </c>
      <c r="X7033" s="2">
        <v>0</v>
      </c>
      <c r="Y7033" s="2">
        <v>0</v>
      </c>
      <c r="Z7033" s="2">
        <v>0</v>
      </c>
      <c r="AA7033" s="2">
        <v>4</v>
      </c>
      <c r="AB7033" s="2">
        <v>33</v>
      </c>
      <c r="AC7033" s="2">
        <v>0</v>
      </c>
      <c r="AD7033" s="2">
        <v>0</v>
      </c>
      <c r="AE7033" s="2">
        <v>0</v>
      </c>
      <c r="AF7033" s="2">
        <v>1</v>
      </c>
      <c r="AG7033" s="2">
        <v>0</v>
      </c>
      <c r="AH7033" s="2">
        <v>0</v>
      </c>
      <c r="AI7033" s="2">
        <v>0</v>
      </c>
      <c r="AJ7033" s="2">
        <v>0</v>
      </c>
      <c r="AK7033" s="2">
        <v>0</v>
      </c>
      <c r="AL7033" s="2">
        <v>0</v>
      </c>
      <c r="AM7033" s="2">
        <v>18</v>
      </c>
      <c r="AN7033" s="3">
        <f>IFERROR(K7033/J7033,"")</f>
        <v>0</v>
      </c>
      <c r="AO7033" s="3">
        <f>IFERROR(L7033/K7033,"")</f>
        <v>0</v>
      </c>
    </row>
    <row r="7034" spans="1:41">
      <c r="A7034" t="s">
        <v>9105</v>
      </c>
      <c r="D7034">
        <v>532</v>
      </c>
      <c r="E7034" t="s">
        <v>1012</v>
      </c>
      <c r="F7034" t="s">
        <v>1303</v>
      </c>
      <c r="I7034" t="b">
        <v>0</v>
      </c>
      <c r="J7034" s="2">
        <v>680</v>
      </c>
      <c r="K7034" s="2">
        <v>455</v>
      </c>
      <c r="L7034" s="2">
        <v>3</v>
      </c>
      <c r="M7034" s="2">
        <v>452</v>
      </c>
      <c r="N7034" s="2">
        <v>2</v>
      </c>
      <c r="O7034" s="2">
        <v>0</v>
      </c>
      <c r="P7034" s="2">
        <v>420</v>
      </c>
      <c r="Q7034" s="2">
        <v>0</v>
      </c>
      <c r="R7034" s="2">
        <v>0</v>
      </c>
      <c r="S7034" s="2">
        <v>0</v>
      </c>
      <c r="T7034" s="2">
        <v>0</v>
      </c>
      <c r="U7034" s="2">
        <v>0</v>
      </c>
      <c r="V7034" s="2">
        <v>0</v>
      </c>
      <c r="W7034" s="2">
        <v>0</v>
      </c>
      <c r="X7034" s="2">
        <v>0</v>
      </c>
      <c r="Y7034" s="2">
        <v>1</v>
      </c>
      <c r="Z7034" s="2">
        <v>0</v>
      </c>
      <c r="AA7034" s="2">
        <v>4</v>
      </c>
      <c r="AB7034" s="2">
        <v>17</v>
      </c>
      <c r="AC7034" s="2">
        <v>0</v>
      </c>
      <c r="AD7034" s="2">
        <v>0</v>
      </c>
      <c r="AE7034" s="2">
        <v>0</v>
      </c>
      <c r="AF7034" s="2">
        <v>4</v>
      </c>
      <c r="AG7034" s="2">
        <v>0</v>
      </c>
      <c r="AH7034" s="2">
        <v>0</v>
      </c>
      <c r="AI7034" s="2">
        <v>0</v>
      </c>
      <c r="AJ7034" s="2">
        <v>0</v>
      </c>
      <c r="AK7034" s="2">
        <v>0</v>
      </c>
      <c r="AL7034" s="2">
        <v>0</v>
      </c>
      <c r="AM7034" s="2">
        <v>4</v>
      </c>
      <c r="AN7034" s="3">
        <f>IFERROR(K7034/J7034,"")</f>
        <v>0</v>
      </c>
      <c r="AO7034" s="3">
        <f>IFERROR(L7034/K7034,"")</f>
        <v>0</v>
      </c>
    </row>
    <row r="7035" spans="1:41">
      <c r="A7035" t="s">
        <v>9106</v>
      </c>
      <c r="D7035">
        <v>532</v>
      </c>
      <c r="E7035" t="s">
        <v>1012</v>
      </c>
      <c r="F7035" t="s">
        <v>1305</v>
      </c>
      <c r="I7035" t="b">
        <v>0</v>
      </c>
      <c r="J7035" s="2">
        <v>720</v>
      </c>
      <c r="K7035" s="2">
        <v>544</v>
      </c>
      <c r="L7035" s="2">
        <v>3</v>
      </c>
      <c r="M7035" s="2">
        <v>541</v>
      </c>
      <c r="N7035" s="2">
        <v>2</v>
      </c>
      <c r="O7035" s="2">
        <v>0</v>
      </c>
      <c r="P7035" s="2">
        <v>521</v>
      </c>
      <c r="Q7035" s="2">
        <v>0</v>
      </c>
      <c r="R7035" s="2">
        <v>0</v>
      </c>
      <c r="S7035" s="2">
        <v>0</v>
      </c>
      <c r="T7035" s="2">
        <v>0</v>
      </c>
      <c r="U7035" s="2">
        <v>0</v>
      </c>
      <c r="V7035" s="2">
        <v>0</v>
      </c>
      <c r="W7035" s="2">
        <v>0</v>
      </c>
      <c r="X7035" s="2">
        <v>0</v>
      </c>
      <c r="Y7035" s="2">
        <v>0</v>
      </c>
      <c r="Z7035" s="2">
        <v>0</v>
      </c>
      <c r="AA7035" s="2">
        <v>1</v>
      </c>
      <c r="AB7035" s="2">
        <v>13</v>
      </c>
      <c r="AC7035" s="2">
        <v>0</v>
      </c>
      <c r="AD7035" s="2">
        <v>0</v>
      </c>
      <c r="AE7035" s="2">
        <v>0</v>
      </c>
      <c r="AF7035" s="2">
        <v>0</v>
      </c>
      <c r="AG7035" s="2">
        <v>0</v>
      </c>
      <c r="AH7035" s="2">
        <v>0</v>
      </c>
      <c r="AI7035" s="2">
        <v>1</v>
      </c>
      <c r="AJ7035" s="2">
        <v>0</v>
      </c>
      <c r="AK7035" s="2">
        <v>0</v>
      </c>
      <c r="AL7035" s="2">
        <v>0</v>
      </c>
      <c r="AM7035" s="2">
        <v>3</v>
      </c>
      <c r="AN7035" s="3">
        <f>IFERROR(K7035/J7035,"")</f>
        <v>0</v>
      </c>
      <c r="AO7035" s="3">
        <f>IFERROR(L7035/K7035,"")</f>
        <v>0</v>
      </c>
    </row>
    <row r="7036" spans="1:41">
      <c r="A7036" t="s">
        <v>9107</v>
      </c>
      <c r="D7036">
        <v>532</v>
      </c>
      <c r="E7036" t="s">
        <v>1012</v>
      </c>
      <c r="F7036" t="s">
        <v>1310</v>
      </c>
      <c r="I7036" t="b">
        <v>0</v>
      </c>
      <c r="J7036" s="2">
        <v>728</v>
      </c>
      <c r="K7036" s="2">
        <v>522</v>
      </c>
      <c r="L7036" s="2">
        <v>3</v>
      </c>
      <c r="M7036" s="2">
        <v>519</v>
      </c>
      <c r="N7036" s="2">
        <v>5</v>
      </c>
      <c r="O7036" s="2">
        <v>0</v>
      </c>
      <c r="P7036" s="2">
        <v>470</v>
      </c>
      <c r="Q7036" s="2">
        <v>0</v>
      </c>
      <c r="R7036" s="2">
        <v>0</v>
      </c>
      <c r="S7036" s="2">
        <v>0</v>
      </c>
      <c r="T7036" s="2">
        <v>0</v>
      </c>
      <c r="U7036" s="2">
        <v>0</v>
      </c>
      <c r="V7036" s="2">
        <v>0</v>
      </c>
      <c r="W7036" s="2">
        <v>0</v>
      </c>
      <c r="X7036" s="2">
        <v>0</v>
      </c>
      <c r="Y7036" s="2">
        <v>0</v>
      </c>
      <c r="Z7036" s="2">
        <v>0</v>
      </c>
      <c r="AA7036" s="2">
        <v>5</v>
      </c>
      <c r="AB7036" s="2">
        <v>33</v>
      </c>
      <c r="AC7036" s="2">
        <v>0</v>
      </c>
      <c r="AD7036" s="2">
        <v>0</v>
      </c>
      <c r="AE7036" s="2">
        <v>0</v>
      </c>
      <c r="AF7036" s="2">
        <v>0</v>
      </c>
      <c r="AG7036" s="2">
        <v>0</v>
      </c>
      <c r="AH7036" s="2">
        <v>0</v>
      </c>
      <c r="AI7036" s="2">
        <v>0</v>
      </c>
      <c r="AJ7036" s="2">
        <v>0</v>
      </c>
      <c r="AK7036" s="2">
        <v>0</v>
      </c>
      <c r="AL7036" s="2">
        <v>0</v>
      </c>
      <c r="AM7036" s="2">
        <v>6</v>
      </c>
      <c r="AN7036" s="3">
        <f>IFERROR(K7036/J7036,"")</f>
        <v>0</v>
      </c>
      <c r="AO7036" s="3">
        <f>IFERROR(L7036/K7036,"")</f>
        <v>0</v>
      </c>
    </row>
    <row r="7037" spans="1:41">
      <c r="A7037" t="s">
        <v>9108</v>
      </c>
      <c r="D7037">
        <v>532</v>
      </c>
      <c r="E7037" t="s">
        <v>1012</v>
      </c>
      <c r="F7037" t="s">
        <v>1312</v>
      </c>
      <c r="I7037" t="b">
        <v>0</v>
      </c>
      <c r="J7037" s="2">
        <v>667</v>
      </c>
      <c r="K7037" s="2">
        <v>553</v>
      </c>
      <c r="L7037" s="2">
        <v>2</v>
      </c>
      <c r="M7037" s="2">
        <v>551</v>
      </c>
      <c r="N7037" s="2">
        <v>0</v>
      </c>
      <c r="O7037" s="2">
        <v>0</v>
      </c>
      <c r="P7037" s="2">
        <v>532</v>
      </c>
      <c r="Q7037" s="2">
        <v>0</v>
      </c>
      <c r="R7037" s="2">
        <v>0</v>
      </c>
      <c r="S7037" s="2">
        <v>0</v>
      </c>
      <c r="T7037" s="2">
        <v>0</v>
      </c>
      <c r="U7037" s="2">
        <v>0</v>
      </c>
      <c r="V7037" s="2">
        <v>0</v>
      </c>
      <c r="W7037" s="2">
        <v>0</v>
      </c>
      <c r="X7037" s="2">
        <v>0</v>
      </c>
      <c r="Y7037" s="2">
        <v>0</v>
      </c>
      <c r="Z7037" s="2">
        <v>0</v>
      </c>
      <c r="AA7037" s="2">
        <v>2</v>
      </c>
      <c r="AB7037" s="2">
        <v>10</v>
      </c>
      <c r="AC7037" s="2">
        <v>0</v>
      </c>
      <c r="AD7037" s="2">
        <v>0</v>
      </c>
      <c r="AE7037" s="2">
        <v>1</v>
      </c>
      <c r="AF7037" s="2">
        <v>0</v>
      </c>
      <c r="AG7037" s="2">
        <v>0</v>
      </c>
      <c r="AH7037" s="2">
        <v>0</v>
      </c>
      <c r="AI7037" s="2">
        <v>0</v>
      </c>
      <c r="AJ7037" s="2">
        <v>0</v>
      </c>
      <c r="AK7037" s="2">
        <v>0</v>
      </c>
      <c r="AL7037" s="2">
        <v>1</v>
      </c>
      <c r="AM7037" s="2">
        <v>5</v>
      </c>
      <c r="AN7037" s="3">
        <f>IFERROR(K7037/J7037,"")</f>
        <v>0</v>
      </c>
      <c r="AO7037" s="3">
        <f>IFERROR(L7037/K7037,"")</f>
        <v>0</v>
      </c>
    </row>
    <row r="7038" spans="1:41">
      <c r="A7038" t="s">
        <v>9109</v>
      </c>
      <c r="D7038">
        <v>532</v>
      </c>
      <c r="E7038" t="s">
        <v>1012</v>
      </c>
      <c r="F7038" t="s">
        <v>1314</v>
      </c>
      <c r="I7038" t="b">
        <v>0</v>
      </c>
      <c r="J7038" s="2">
        <v>699</v>
      </c>
      <c r="K7038" s="2">
        <v>556</v>
      </c>
      <c r="L7038" s="2">
        <v>0</v>
      </c>
      <c r="M7038" s="2">
        <v>556</v>
      </c>
      <c r="N7038" s="2">
        <v>2</v>
      </c>
      <c r="O7038" s="2">
        <v>0</v>
      </c>
      <c r="P7038" s="2">
        <v>529</v>
      </c>
      <c r="Q7038" s="2">
        <v>0</v>
      </c>
      <c r="R7038" s="2">
        <v>0</v>
      </c>
      <c r="S7038" s="2">
        <v>0</v>
      </c>
      <c r="T7038" s="2">
        <v>0</v>
      </c>
      <c r="U7038" s="2">
        <v>0</v>
      </c>
      <c r="V7038" s="2">
        <v>0</v>
      </c>
      <c r="W7038" s="2">
        <v>0</v>
      </c>
      <c r="X7038" s="2">
        <v>1</v>
      </c>
      <c r="Y7038" s="2">
        <v>0</v>
      </c>
      <c r="Z7038" s="2">
        <v>0</v>
      </c>
      <c r="AA7038" s="2">
        <v>11</v>
      </c>
      <c r="AB7038" s="2">
        <v>5</v>
      </c>
      <c r="AC7038" s="2">
        <v>1</v>
      </c>
      <c r="AD7038" s="2">
        <v>0</v>
      </c>
      <c r="AE7038" s="2">
        <v>0</v>
      </c>
      <c r="AF7038" s="2">
        <v>2</v>
      </c>
      <c r="AG7038" s="2">
        <v>0</v>
      </c>
      <c r="AH7038" s="2">
        <v>0</v>
      </c>
      <c r="AI7038" s="2">
        <v>0</v>
      </c>
      <c r="AJ7038" s="2">
        <v>0</v>
      </c>
      <c r="AK7038" s="2">
        <v>0</v>
      </c>
      <c r="AL7038" s="2">
        <v>0</v>
      </c>
      <c r="AM7038" s="2">
        <v>5</v>
      </c>
      <c r="AN7038" s="3">
        <f>IFERROR(K7038/J7038,"")</f>
        <v>0</v>
      </c>
      <c r="AO7038" s="3">
        <f>IFERROR(L7038/K7038,"")</f>
        <v>0</v>
      </c>
    </row>
    <row r="7039" spans="1:41">
      <c r="A7039" t="s">
        <v>9110</v>
      </c>
      <c r="D7039">
        <v>532</v>
      </c>
      <c r="E7039" t="s">
        <v>1012</v>
      </c>
      <c r="F7039" t="s">
        <v>1322</v>
      </c>
      <c r="I7039" t="b">
        <v>0</v>
      </c>
      <c r="J7039" s="2">
        <v>699</v>
      </c>
      <c r="K7039" s="2">
        <v>523</v>
      </c>
      <c r="L7039" s="2">
        <v>4</v>
      </c>
      <c r="M7039" s="2">
        <v>519</v>
      </c>
      <c r="N7039" s="2">
        <v>5</v>
      </c>
      <c r="O7039" s="2">
        <v>0</v>
      </c>
      <c r="P7039" s="2">
        <v>506</v>
      </c>
      <c r="Q7039" s="2">
        <v>0</v>
      </c>
      <c r="R7039" s="2">
        <v>0</v>
      </c>
      <c r="S7039" s="2">
        <v>0</v>
      </c>
      <c r="T7039" s="2">
        <v>0</v>
      </c>
      <c r="U7039" s="2">
        <v>0</v>
      </c>
      <c r="V7039" s="2">
        <v>0</v>
      </c>
      <c r="W7039" s="2">
        <v>0</v>
      </c>
      <c r="X7039" s="2">
        <v>0</v>
      </c>
      <c r="Y7039" s="2">
        <v>0</v>
      </c>
      <c r="Z7039" s="2">
        <v>0</v>
      </c>
      <c r="AA7039" s="2">
        <v>2</v>
      </c>
      <c r="AB7039" s="2">
        <v>1</v>
      </c>
      <c r="AC7039" s="2">
        <v>0</v>
      </c>
      <c r="AD7039" s="2">
        <v>0</v>
      </c>
      <c r="AE7039" s="2">
        <v>0</v>
      </c>
      <c r="AF7039" s="2">
        <v>2</v>
      </c>
      <c r="AG7039" s="2">
        <v>0</v>
      </c>
      <c r="AH7039" s="2">
        <v>1</v>
      </c>
      <c r="AI7039" s="2">
        <v>0</v>
      </c>
      <c r="AJ7039" s="2">
        <v>1</v>
      </c>
      <c r="AK7039" s="2">
        <v>0</v>
      </c>
      <c r="AL7039" s="2">
        <v>0</v>
      </c>
      <c r="AM7039" s="2">
        <v>1</v>
      </c>
      <c r="AN7039" s="3">
        <f>IFERROR(K7039/J7039,"")</f>
        <v>0</v>
      </c>
      <c r="AO7039" s="3">
        <f>IFERROR(L7039/K7039,"")</f>
        <v>0</v>
      </c>
    </row>
    <row r="7040" spans="1:41">
      <c r="A7040" t="s">
        <v>9111</v>
      </c>
      <c r="D7040">
        <v>532</v>
      </c>
      <c r="E7040" t="s">
        <v>1012</v>
      </c>
      <c r="F7040" t="s">
        <v>1324</v>
      </c>
      <c r="I7040" t="b">
        <v>0</v>
      </c>
      <c r="J7040" s="2">
        <v>687</v>
      </c>
      <c r="K7040" s="2">
        <v>490</v>
      </c>
      <c r="L7040" s="2">
        <v>3</v>
      </c>
      <c r="M7040" s="2">
        <v>487</v>
      </c>
      <c r="N7040" s="2">
        <v>2</v>
      </c>
      <c r="O7040" s="2">
        <v>0</v>
      </c>
      <c r="P7040" s="2">
        <v>472</v>
      </c>
      <c r="Q7040" s="2">
        <v>0</v>
      </c>
      <c r="R7040" s="2">
        <v>0</v>
      </c>
      <c r="S7040" s="2">
        <v>0</v>
      </c>
      <c r="T7040" s="2">
        <v>0</v>
      </c>
      <c r="U7040" s="2">
        <v>0</v>
      </c>
      <c r="V7040" s="2">
        <v>0</v>
      </c>
      <c r="W7040" s="2">
        <v>0</v>
      </c>
      <c r="X7040" s="2">
        <v>0</v>
      </c>
      <c r="Y7040" s="2">
        <v>0</v>
      </c>
      <c r="Z7040" s="2">
        <v>0</v>
      </c>
      <c r="AA7040" s="2">
        <v>1</v>
      </c>
      <c r="AB7040" s="2">
        <v>1</v>
      </c>
      <c r="AC7040" s="2">
        <v>0</v>
      </c>
      <c r="AD7040" s="2">
        <v>0</v>
      </c>
      <c r="AE7040" s="2">
        <v>0</v>
      </c>
      <c r="AF7040" s="2">
        <v>2</v>
      </c>
      <c r="AG7040" s="2">
        <v>0</v>
      </c>
      <c r="AH7040" s="2">
        <v>0</v>
      </c>
      <c r="AI7040" s="2">
        <v>1</v>
      </c>
      <c r="AJ7040" s="2">
        <v>0</v>
      </c>
      <c r="AK7040" s="2">
        <v>0</v>
      </c>
      <c r="AL7040" s="2">
        <v>0</v>
      </c>
      <c r="AM7040" s="2">
        <v>8</v>
      </c>
      <c r="AN7040" s="3">
        <f>IFERROR(K7040/J7040,"")</f>
        <v>0</v>
      </c>
      <c r="AO7040" s="3">
        <f>IFERROR(L7040/K7040,"")</f>
        <v>0</v>
      </c>
    </row>
    <row r="7041" spans="1:41">
      <c r="A7041" t="s">
        <v>9112</v>
      </c>
      <c r="D7041">
        <v>532</v>
      </c>
      <c r="E7041" t="s">
        <v>1012</v>
      </c>
      <c r="F7041" t="s">
        <v>1326</v>
      </c>
      <c r="I7041" t="b">
        <v>0</v>
      </c>
      <c r="J7041" s="2">
        <v>687</v>
      </c>
      <c r="K7041" s="2">
        <v>486</v>
      </c>
      <c r="L7041" s="2">
        <v>4</v>
      </c>
      <c r="M7041" s="2">
        <v>482</v>
      </c>
      <c r="N7041" s="2">
        <v>5</v>
      </c>
      <c r="O7041" s="2">
        <v>0</v>
      </c>
      <c r="P7041" s="2">
        <v>465</v>
      </c>
      <c r="Q7041" s="2">
        <v>0</v>
      </c>
      <c r="R7041" s="2">
        <v>0</v>
      </c>
      <c r="S7041" s="2">
        <v>0</v>
      </c>
      <c r="T7041" s="2">
        <v>0</v>
      </c>
      <c r="U7041" s="2">
        <v>0</v>
      </c>
      <c r="V7041" s="2">
        <v>0</v>
      </c>
      <c r="W7041" s="2">
        <v>0</v>
      </c>
      <c r="X7041" s="2">
        <v>0</v>
      </c>
      <c r="Y7041" s="2">
        <v>2</v>
      </c>
      <c r="Z7041" s="2">
        <v>0</v>
      </c>
      <c r="AA7041" s="2">
        <v>1</v>
      </c>
      <c r="AB7041" s="2">
        <v>6</v>
      </c>
      <c r="AC7041" s="2">
        <v>0</v>
      </c>
      <c r="AD7041" s="2">
        <v>0</v>
      </c>
      <c r="AE7041" s="2">
        <v>0</v>
      </c>
      <c r="AF7041" s="2">
        <v>0</v>
      </c>
      <c r="AG7041" s="2">
        <v>0</v>
      </c>
      <c r="AH7041" s="2">
        <v>0</v>
      </c>
      <c r="AI7041" s="2">
        <v>0</v>
      </c>
      <c r="AJ7041" s="2">
        <v>0</v>
      </c>
      <c r="AK7041" s="2">
        <v>0</v>
      </c>
      <c r="AL7041" s="2">
        <v>0</v>
      </c>
      <c r="AM7041" s="2">
        <v>3</v>
      </c>
      <c r="AN7041" s="3">
        <f>IFERROR(K7041/J7041,"")</f>
        <v>0</v>
      </c>
      <c r="AO7041" s="3">
        <f>IFERROR(L7041/K7041,"")</f>
        <v>0</v>
      </c>
    </row>
    <row r="7042" spans="1:41">
      <c r="A7042" t="s">
        <v>9113</v>
      </c>
      <c r="D7042">
        <v>532</v>
      </c>
      <c r="E7042" t="s">
        <v>1012</v>
      </c>
      <c r="F7042" t="s">
        <v>1328</v>
      </c>
      <c r="I7042" t="b">
        <v>0</v>
      </c>
      <c r="J7042" s="2">
        <v>720</v>
      </c>
      <c r="K7042" s="2">
        <v>499</v>
      </c>
      <c r="L7042" s="2">
        <v>2</v>
      </c>
      <c r="M7042" s="2">
        <v>497</v>
      </c>
      <c r="N7042" s="2">
        <v>6</v>
      </c>
      <c r="O7042" s="2">
        <v>0</v>
      </c>
      <c r="P7042" s="2">
        <v>477</v>
      </c>
      <c r="Q7042" s="2">
        <v>0</v>
      </c>
      <c r="R7042" s="2">
        <v>0</v>
      </c>
      <c r="S7042" s="2">
        <v>0</v>
      </c>
      <c r="T7042" s="2">
        <v>0</v>
      </c>
      <c r="U7042" s="2">
        <v>0</v>
      </c>
      <c r="V7042" s="2">
        <v>0</v>
      </c>
      <c r="W7042" s="2">
        <v>0</v>
      </c>
      <c r="X7042" s="2">
        <v>0</v>
      </c>
      <c r="Y7042" s="2">
        <v>0</v>
      </c>
      <c r="Z7042" s="2">
        <v>0</v>
      </c>
      <c r="AA7042" s="2">
        <v>1</v>
      </c>
      <c r="AB7042" s="2">
        <v>5</v>
      </c>
      <c r="AC7042" s="2">
        <v>0</v>
      </c>
      <c r="AD7042" s="2">
        <v>0</v>
      </c>
      <c r="AE7042" s="2">
        <v>0</v>
      </c>
      <c r="AF7042" s="2">
        <v>3</v>
      </c>
      <c r="AG7042" s="2">
        <v>0</v>
      </c>
      <c r="AH7042" s="2">
        <v>0</v>
      </c>
      <c r="AI7042" s="2">
        <v>0</v>
      </c>
      <c r="AJ7042" s="2">
        <v>1</v>
      </c>
      <c r="AK7042" s="2">
        <v>0</v>
      </c>
      <c r="AL7042" s="2">
        <v>0</v>
      </c>
      <c r="AM7042" s="2">
        <v>4</v>
      </c>
      <c r="AN7042" s="3">
        <f>IFERROR(K7042/J7042,"")</f>
        <v>0</v>
      </c>
      <c r="AO7042" s="3">
        <f>IFERROR(L7042/K7042,"")</f>
        <v>0</v>
      </c>
    </row>
    <row r="7043" spans="1:41">
      <c r="A7043" t="s">
        <v>9114</v>
      </c>
      <c r="D7043">
        <v>532</v>
      </c>
      <c r="E7043" t="s">
        <v>1012</v>
      </c>
      <c r="F7043" t="s">
        <v>1330</v>
      </c>
      <c r="I7043" t="b">
        <v>0</v>
      </c>
      <c r="J7043" s="2">
        <v>716</v>
      </c>
      <c r="K7043" s="2">
        <v>528</v>
      </c>
      <c r="L7043" s="2">
        <v>3</v>
      </c>
      <c r="M7043" s="2">
        <v>525</v>
      </c>
      <c r="N7043" s="2">
        <v>4</v>
      </c>
      <c r="O7043" s="2">
        <v>0</v>
      </c>
      <c r="P7043" s="2">
        <v>510</v>
      </c>
      <c r="Q7043" s="2">
        <v>0</v>
      </c>
      <c r="R7043" s="2">
        <v>0</v>
      </c>
      <c r="S7043" s="2">
        <v>0</v>
      </c>
      <c r="T7043" s="2">
        <v>0</v>
      </c>
      <c r="U7043" s="2">
        <v>0</v>
      </c>
      <c r="V7043" s="2">
        <v>0</v>
      </c>
      <c r="W7043" s="2">
        <v>0</v>
      </c>
      <c r="X7043" s="2">
        <v>0</v>
      </c>
      <c r="Y7043" s="2">
        <v>0</v>
      </c>
      <c r="Z7043" s="2">
        <v>0</v>
      </c>
      <c r="AA7043" s="2">
        <v>3</v>
      </c>
      <c r="AB7043" s="2">
        <v>3</v>
      </c>
      <c r="AC7043" s="2">
        <v>0</v>
      </c>
      <c r="AD7043" s="2">
        <v>0</v>
      </c>
      <c r="AE7043" s="2">
        <v>0</v>
      </c>
      <c r="AF7043" s="2">
        <v>1</v>
      </c>
      <c r="AG7043" s="2">
        <v>1</v>
      </c>
      <c r="AH7043" s="2">
        <v>0</v>
      </c>
      <c r="AI7043" s="2">
        <v>1</v>
      </c>
      <c r="AJ7043" s="2">
        <v>0</v>
      </c>
      <c r="AK7043" s="2">
        <v>0</v>
      </c>
      <c r="AL7043" s="2">
        <v>0</v>
      </c>
      <c r="AM7043" s="2">
        <v>2</v>
      </c>
      <c r="AN7043" s="3">
        <f>IFERROR(K7043/J7043,"")</f>
        <v>0</v>
      </c>
      <c r="AO7043" s="3">
        <f>IFERROR(L7043/K7043,"")</f>
        <v>0</v>
      </c>
    </row>
    <row r="7044" spans="1:41">
      <c r="A7044" t="s">
        <v>9115</v>
      </c>
      <c r="D7044">
        <v>521</v>
      </c>
      <c r="E7044" t="s">
        <v>1013</v>
      </c>
      <c r="F7044" t="s">
        <v>1301</v>
      </c>
      <c r="I7044" t="b">
        <v>0</v>
      </c>
      <c r="J7044" s="2">
        <v>653</v>
      </c>
      <c r="K7044" s="2">
        <v>372</v>
      </c>
      <c r="L7044" s="2">
        <v>6</v>
      </c>
      <c r="M7044" s="2">
        <v>366</v>
      </c>
      <c r="N7044" s="2">
        <v>26</v>
      </c>
      <c r="O7044" s="2">
        <v>0</v>
      </c>
      <c r="P7044" s="2">
        <v>310</v>
      </c>
      <c r="Q7044" s="2">
        <v>0</v>
      </c>
      <c r="R7044" s="2">
        <v>0</v>
      </c>
      <c r="S7044" s="2">
        <v>4</v>
      </c>
      <c r="T7044" s="2">
        <v>2</v>
      </c>
      <c r="U7044" s="2">
        <v>0</v>
      </c>
      <c r="V7044" s="2">
        <v>2</v>
      </c>
      <c r="W7044" s="2">
        <v>0</v>
      </c>
      <c r="X7044" s="2">
        <v>0</v>
      </c>
      <c r="Y7044" s="2">
        <v>2</v>
      </c>
      <c r="Z7044" s="2">
        <v>2</v>
      </c>
      <c r="AA7044" s="2">
        <v>5</v>
      </c>
      <c r="AB7044" s="2">
        <v>6</v>
      </c>
      <c r="AC7044" s="2">
        <v>0</v>
      </c>
      <c r="AD7044" s="2">
        <v>1</v>
      </c>
      <c r="AE7044" s="2">
        <v>0</v>
      </c>
      <c r="AF7044" s="2">
        <v>1</v>
      </c>
      <c r="AG7044" s="2">
        <v>2</v>
      </c>
      <c r="AH7044" s="2">
        <v>0</v>
      </c>
      <c r="AI7044" s="2">
        <v>0</v>
      </c>
      <c r="AJ7044" s="2">
        <v>0</v>
      </c>
      <c r="AK7044" s="2">
        <v>1</v>
      </c>
      <c r="AL7044" s="2">
        <v>1</v>
      </c>
      <c r="AM7044" s="2">
        <v>1</v>
      </c>
      <c r="AN7044" s="3">
        <f>IFERROR(K7044/J7044,"")</f>
        <v>0</v>
      </c>
      <c r="AO7044" s="3">
        <f>IFERROR(L7044/K7044,"")</f>
        <v>0</v>
      </c>
    </row>
    <row r="7045" spans="1:41">
      <c r="A7045" t="s">
        <v>9116</v>
      </c>
      <c r="D7045">
        <v>521</v>
      </c>
      <c r="E7045" t="s">
        <v>1013</v>
      </c>
      <c r="F7045" t="s">
        <v>1303</v>
      </c>
      <c r="I7045" t="b">
        <v>0</v>
      </c>
      <c r="J7045" s="2">
        <v>717</v>
      </c>
      <c r="K7045" s="2">
        <v>412</v>
      </c>
      <c r="L7045" s="2">
        <v>19</v>
      </c>
      <c r="M7045" s="2">
        <v>393</v>
      </c>
      <c r="N7045" s="2">
        <v>50</v>
      </c>
      <c r="O7045" s="2">
        <v>0</v>
      </c>
      <c r="P7045" s="2">
        <v>291</v>
      </c>
      <c r="Q7045" s="2">
        <v>0</v>
      </c>
      <c r="R7045" s="2">
        <v>0</v>
      </c>
      <c r="S7045" s="2">
        <v>1</v>
      </c>
      <c r="T7045" s="2">
        <v>5</v>
      </c>
      <c r="U7045" s="2">
        <v>0</v>
      </c>
      <c r="V7045" s="2">
        <v>0</v>
      </c>
      <c r="W7045" s="2">
        <v>0</v>
      </c>
      <c r="X7045" s="2">
        <v>0</v>
      </c>
      <c r="Y7045" s="2">
        <v>3</v>
      </c>
      <c r="Z7045" s="2">
        <v>1</v>
      </c>
      <c r="AA7045" s="2">
        <v>4</v>
      </c>
      <c r="AB7045" s="2">
        <v>3</v>
      </c>
      <c r="AC7045" s="2">
        <v>0</v>
      </c>
      <c r="AD7045" s="2">
        <v>0</v>
      </c>
      <c r="AE7045" s="2">
        <v>2</v>
      </c>
      <c r="AF7045" s="2">
        <v>9</v>
      </c>
      <c r="AG7045" s="2">
        <v>1</v>
      </c>
      <c r="AH7045" s="2">
        <v>0</v>
      </c>
      <c r="AI7045" s="2">
        <v>2</v>
      </c>
      <c r="AJ7045" s="2">
        <v>2</v>
      </c>
      <c r="AK7045" s="2">
        <v>1</v>
      </c>
      <c r="AL7045" s="2">
        <v>0</v>
      </c>
      <c r="AM7045" s="2">
        <v>18</v>
      </c>
      <c r="AN7045" s="3">
        <f>IFERROR(K7045/J7045,"")</f>
        <v>0</v>
      </c>
      <c r="AO7045" s="3">
        <f>IFERROR(L7045/K7045,"")</f>
        <v>0</v>
      </c>
    </row>
    <row r="7046" spans="1:41">
      <c r="A7046" t="s">
        <v>9117</v>
      </c>
      <c r="D7046">
        <v>223</v>
      </c>
      <c r="E7046" t="s">
        <v>1014</v>
      </c>
      <c r="F7046" t="s">
        <v>1301</v>
      </c>
      <c r="I7046" t="b">
        <v>0</v>
      </c>
      <c r="J7046" s="2">
        <v>389</v>
      </c>
      <c r="K7046" s="2">
        <v>325</v>
      </c>
      <c r="L7046" s="2">
        <v>0</v>
      </c>
      <c r="M7046" s="2">
        <v>325</v>
      </c>
      <c r="N7046" s="2">
        <v>183</v>
      </c>
      <c r="O7046" s="2">
        <v>1</v>
      </c>
      <c r="P7046" s="2">
        <v>0</v>
      </c>
      <c r="Q7046" s="2">
        <v>0</v>
      </c>
      <c r="R7046" s="2">
        <v>0</v>
      </c>
      <c r="S7046" s="2">
        <v>1</v>
      </c>
      <c r="T7046" s="2">
        <v>7</v>
      </c>
      <c r="U7046" s="2">
        <v>0</v>
      </c>
      <c r="V7046" s="2">
        <v>0</v>
      </c>
      <c r="W7046" s="2">
        <v>0</v>
      </c>
      <c r="X7046" s="2">
        <v>0</v>
      </c>
      <c r="Y7046" s="2">
        <v>26</v>
      </c>
      <c r="Z7046" s="2">
        <v>0</v>
      </c>
      <c r="AA7046" s="2">
        <v>13</v>
      </c>
      <c r="AB7046" s="2">
        <v>48</v>
      </c>
      <c r="AC7046" s="2">
        <v>1</v>
      </c>
      <c r="AD7046" s="2">
        <v>0</v>
      </c>
      <c r="AE7046" s="2">
        <v>0</v>
      </c>
      <c r="AF7046" s="2">
        <v>0</v>
      </c>
      <c r="AG7046" s="2">
        <v>35</v>
      </c>
      <c r="AH7046" s="2">
        <v>0</v>
      </c>
      <c r="AI7046" s="2">
        <v>0</v>
      </c>
      <c r="AJ7046" s="2">
        <v>9</v>
      </c>
      <c r="AK7046" s="2">
        <v>0</v>
      </c>
      <c r="AL7046" s="2">
        <v>0</v>
      </c>
      <c r="AM7046" s="2">
        <v>1</v>
      </c>
      <c r="AN7046" s="3">
        <f>IFERROR(K7046/J7046,"")</f>
        <v>0</v>
      </c>
      <c r="AO7046" s="3">
        <f>IFERROR(L7046/K7046,"")</f>
        <v>0</v>
      </c>
    </row>
    <row r="7047" spans="1:41">
      <c r="A7047" t="s">
        <v>9118</v>
      </c>
      <c r="D7047">
        <v>622</v>
      </c>
      <c r="E7047" t="s">
        <v>1015</v>
      </c>
      <c r="F7047" t="s">
        <v>1301</v>
      </c>
      <c r="I7047" t="b">
        <v>0</v>
      </c>
      <c r="J7047" s="2">
        <v>247</v>
      </c>
      <c r="K7047" s="2">
        <v>198</v>
      </c>
      <c r="L7047" s="2">
        <v>1</v>
      </c>
      <c r="M7047" s="2">
        <v>197</v>
      </c>
      <c r="N7047" s="2">
        <v>19</v>
      </c>
      <c r="O7047" s="2">
        <v>0</v>
      </c>
      <c r="P7047" s="2">
        <v>0</v>
      </c>
      <c r="Q7047" s="2">
        <v>0</v>
      </c>
      <c r="R7047" s="2">
        <v>0</v>
      </c>
      <c r="S7047" s="2">
        <v>0</v>
      </c>
      <c r="T7047" s="2">
        <v>103</v>
      </c>
      <c r="U7047" s="2">
        <v>0</v>
      </c>
      <c r="V7047" s="2">
        <v>0</v>
      </c>
      <c r="W7047" s="2">
        <v>0</v>
      </c>
      <c r="X7047" s="2">
        <v>0</v>
      </c>
      <c r="Y7047" s="2">
        <v>9</v>
      </c>
      <c r="Z7047" s="2">
        <v>0</v>
      </c>
      <c r="AA7047" s="2">
        <v>25</v>
      </c>
      <c r="AB7047" s="2">
        <v>2</v>
      </c>
      <c r="AC7047" s="2">
        <v>0</v>
      </c>
      <c r="AD7047" s="2">
        <v>0</v>
      </c>
      <c r="AE7047" s="2">
        <v>0</v>
      </c>
      <c r="AF7047" s="2">
        <v>0</v>
      </c>
      <c r="AG7047" s="2">
        <v>15</v>
      </c>
      <c r="AH7047" s="2">
        <v>0</v>
      </c>
      <c r="AI7047" s="2">
        <v>0</v>
      </c>
      <c r="AJ7047" s="2">
        <v>0</v>
      </c>
      <c r="AK7047" s="2">
        <v>22</v>
      </c>
      <c r="AL7047" s="2">
        <v>0</v>
      </c>
      <c r="AM7047" s="2">
        <v>2</v>
      </c>
      <c r="AN7047" s="3">
        <f>IFERROR(K7047/J7047,"")</f>
        <v>0</v>
      </c>
      <c r="AO7047" s="3">
        <f>IFERROR(L7047/K7047,"")</f>
        <v>0</v>
      </c>
    </row>
    <row r="7048" spans="1:41">
      <c r="A7048" t="s">
        <v>9119</v>
      </c>
      <c r="D7048">
        <v>622</v>
      </c>
      <c r="E7048" t="s">
        <v>1015</v>
      </c>
      <c r="F7048" t="s">
        <v>1303</v>
      </c>
      <c r="I7048" t="b">
        <v>0</v>
      </c>
      <c r="J7048" s="2">
        <v>276</v>
      </c>
      <c r="K7048" s="2">
        <v>229</v>
      </c>
      <c r="L7048" s="2">
        <v>0</v>
      </c>
      <c r="M7048" s="2">
        <v>229</v>
      </c>
      <c r="N7048" s="2">
        <v>10</v>
      </c>
      <c r="O7048" s="2">
        <v>0</v>
      </c>
      <c r="P7048" s="2">
        <v>0</v>
      </c>
      <c r="Q7048" s="2">
        <v>0</v>
      </c>
      <c r="R7048" s="2">
        <v>0</v>
      </c>
      <c r="S7048" s="2">
        <v>0</v>
      </c>
      <c r="T7048" s="2">
        <v>147</v>
      </c>
      <c r="U7048" s="2">
        <v>0</v>
      </c>
      <c r="V7048" s="2">
        <v>0</v>
      </c>
      <c r="W7048" s="2">
        <v>0</v>
      </c>
      <c r="X7048" s="2">
        <v>0</v>
      </c>
      <c r="Y7048" s="2">
        <v>7</v>
      </c>
      <c r="Z7048" s="2">
        <v>0</v>
      </c>
      <c r="AA7048" s="2">
        <v>28</v>
      </c>
      <c r="AB7048" s="2">
        <v>4</v>
      </c>
      <c r="AC7048" s="2">
        <v>2</v>
      </c>
      <c r="AD7048" s="2">
        <v>0</v>
      </c>
      <c r="AE7048" s="2">
        <v>0</v>
      </c>
      <c r="AF7048" s="2">
        <v>0</v>
      </c>
      <c r="AG7048" s="2">
        <v>11</v>
      </c>
      <c r="AH7048" s="2">
        <v>0</v>
      </c>
      <c r="AI7048" s="2">
        <v>0</v>
      </c>
      <c r="AJ7048" s="2">
        <v>0</v>
      </c>
      <c r="AK7048" s="2">
        <v>17</v>
      </c>
      <c r="AL7048" s="2">
        <v>0</v>
      </c>
      <c r="AM7048" s="2">
        <v>3</v>
      </c>
      <c r="AN7048" s="3">
        <f>IFERROR(K7048/J7048,"")</f>
        <v>0</v>
      </c>
      <c r="AO7048" s="3">
        <f>IFERROR(L7048/K7048,"")</f>
        <v>0</v>
      </c>
    </row>
    <row r="7049" spans="1:41">
      <c r="A7049" t="s">
        <v>9120</v>
      </c>
      <c r="D7049">
        <v>514</v>
      </c>
      <c r="E7049" t="s">
        <v>1016</v>
      </c>
      <c r="F7049" t="s">
        <v>1301</v>
      </c>
      <c r="I7049" t="b">
        <v>0</v>
      </c>
      <c r="J7049" s="2">
        <v>562</v>
      </c>
      <c r="K7049" s="2">
        <v>367</v>
      </c>
      <c r="L7049" s="2">
        <v>6</v>
      </c>
      <c r="M7049" s="2">
        <v>361</v>
      </c>
      <c r="N7049" s="2">
        <v>44</v>
      </c>
      <c r="O7049" s="2">
        <v>0</v>
      </c>
      <c r="P7049" s="2">
        <v>299</v>
      </c>
      <c r="Q7049" s="2">
        <v>0</v>
      </c>
      <c r="R7049" s="2">
        <v>0</v>
      </c>
      <c r="S7049" s="2">
        <v>0</v>
      </c>
      <c r="T7049" s="2">
        <v>2</v>
      </c>
      <c r="U7049" s="2">
        <v>0</v>
      </c>
      <c r="V7049" s="2">
        <v>0</v>
      </c>
      <c r="W7049" s="2">
        <v>0</v>
      </c>
      <c r="X7049" s="2">
        <v>0</v>
      </c>
      <c r="Y7049" s="2">
        <v>0</v>
      </c>
      <c r="Z7049" s="2">
        <v>0</v>
      </c>
      <c r="AA7049" s="2">
        <v>2</v>
      </c>
      <c r="AB7049" s="2">
        <v>9</v>
      </c>
      <c r="AC7049" s="2">
        <v>0</v>
      </c>
      <c r="AD7049" s="2">
        <v>0</v>
      </c>
      <c r="AE7049" s="2">
        <v>0</v>
      </c>
      <c r="AF7049" s="2">
        <v>0</v>
      </c>
      <c r="AG7049" s="2">
        <v>1</v>
      </c>
      <c r="AH7049" s="2">
        <v>0</v>
      </c>
      <c r="AI7049" s="2">
        <v>0</v>
      </c>
      <c r="AJ7049" s="2">
        <v>3</v>
      </c>
      <c r="AK7049" s="2">
        <v>1</v>
      </c>
      <c r="AL7049" s="2">
        <v>0</v>
      </c>
      <c r="AM7049" s="2">
        <v>0</v>
      </c>
      <c r="AN7049" s="3">
        <f>IFERROR(K7049/J7049,"")</f>
        <v>0</v>
      </c>
      <c r="AO7049" s="3">
        <f>IFERROR(L7049/K7049,"")</f>
        <v>0</v>
      </c>
    </row>
    <row r="7050" spans="1:41">
      <c r="A7050" t="s">
        <v>9121</v>
      </c>
      <c r="D7050">
        <v>139</v>
      </c>
      <c r="E7050" t="s">
        <v>1017</v>
      </c>
      <c r="F7050" t="s">
        <v>1301</v>
      </c>
      <c r="I7050" t="b">
        <v>0</v>
      </c>
      <c r="J7050" s="2">
        <v>300</v>
      </c>
      <c r="K7050" s="2">
        <v>232</v>
      </c>
      <c r="L7050" s="2">
        <v>0</v>
      </c>
      <c r="M7050" s="2">
        <v>232</v>
      </c>
      <c r="N7050" s="2">
        <v>119</v>
      </c>
      <c r="O7050" s="2">
        <v>0</v>
      </c>
      <c r="P7050" s="2">
        <v>0</v>
      </c>
      <c r="Q7050" s="2">
        <v>0</v>
      </c>
      <c r="R7050" s="2">
        <v>0</v>
      </c>
      <c r="S7050" s="2">
        <v>0</v>
      </c>
      <c r="T7050" s="2">
        <v>6</v>
      </c>
      <c r="U7050" s="2">
        <v>0</v>
      </c>
      <c r="V7050" s="2">
        <v>0</v>
      </c>
      <c r="W7050" s="2">
        <v>0</v>
      </c>
      <c r="X7050" s="2">
        <v>0</v>
      </c>
      <c r="Y7050" s="2">
        <v>7</v>
      </c>
      <c r="Z7050" s="2">
        <v>4</v>
      </c>
      <c r="AA7050" s="2">
        <v>9</v>
      </c>
      <c r="AB7050" s="2">
        <v>66</v>
      </c>
      <c r="AC7050" s="2">
        <v>0</v>
      </c>
      <c r="AD7050" s="2">
        <v>0</v>
      </c>
      <c r="AE7050" s="2">
        <v>0</v>
      </c>
      <c r="AF7050" s="2">
        <v>0</v>
      </c>
      <c r="AG7050" s="2">
        <v>14</v>
      </c>
      <c r="AH7050" s="2">
        <v>0</v>
      </c>
      <c r="AI7050" s="2">
        <v>0</v>
      </c>
      <c r="AJ7050" s="2">
        <v>7</v>
      </c>
      <c r="AK7050" s="2">
        <v>0</v>
      </c>
      <c r="AL7050" s="2">
        <v>0</v>
      </c>
      <c r="AM7050" s="2">
        <v>0</v>
      </c>
      <c r="AN7050" s="3">
        <f>IFERROR(K7050/J7050,"")</f>
        <v>0</v>
      </c>
      <c r="AO7050" s="3">
        <f>IFERROR(L7050/K7050,"")</f>
        <v>0</v>
      </c>
    </row>
    <row r="7051" spans="1:41">
      <c r="A7051" t="s">
        <v>9122</v>
      </c>
      <c r="D7051">
        <v>139</v>
      </c>
      <c r="E7051" t="s">
        <v>1017</v>
      </c>
      <c r="F7051" t="s">
        <v>1303</v>
      </c>
      <c r="I7051" t="b">
        <v>0</v>
      </c>
      <c r="J7051" s="2">
        <v>288</v>
      </c>
      <c r="K7051" s="2">
        <v>206</v>
      </c>
      <c r="L7051" s="2">
        <v>0</v>
      </c>
      <c r="M7051" s="2">
        <v>206</v>
      </c>
      <c r="N7051" s="2">
        <v>93</v>
      </c>
      <c r="O7051" s="2">
        <v>0</v>
      </c>
      <c r="P7051" s="2">
        <v>2</v>
      </c>
      <c r="Q7051" s="2">
        <v>0</v>
      </c>
      <c r="R7051" s="2">
        <v>0</v>
      </c>
      <c r="S7051" s="2">
        <v>0</v>
      </c>
      <c r="T7051" s="2">
        <v>4</v>
      </c>
      <c r="U7051" s="2">
        <v>0</v>
      </c>
      <c r="V7051" s="2">
        <v>0</v>
      </c>
      <c r="W7051" s="2">
        <v>0</v>
      </c>
      <c r="X7051" s="2">
        <v>0</v>
      </c>
      <c r="Y7051" s="2">
        <v>6</v>
      </c>
      <c r="Z7051" s="2">
        <v>0</v>
      </c>
      <c r="AA7051" s="2">
        <v>5</v>
      </c>
      <c r="AB7051" s="2">
        <v>73</v>
      </c>
      <c r="AC7051" s="2">
        <v>0</v>
      </c>
      <c r="AD7051" s="2">
        <v>0</v>
      </c>
      <c r="AE7051" s="2">
        <v>0</v>
      </c>
      <c r="AF7051" s="2">
        <v>0</v>
      </c>
      <c r="AG7051" s="2">
        <v>16</v>
      </c>
      <c r="AH7051" s="2">
        <v>0</v>
      </c>
      <c r="AI7051" s="2">
        <v>0</v>
      </c>
      <c r="AJ7051" s="2">
        <v>6</v>
      </c>
      <c r="AK7051" s="2">
        <v>1</v>
      </c>
      <c r="AL7051" s="2">
        <v>0</v>
      </c>
      <c r="AM7051" s="2">
        <v>0</v>
      </c>
      <c r="AN7051" s="3">
        <f>IFERROR(K7051/J7051,"")</f>
        <v>0</v>
      </c>
      <c r="AO7051" s="3">
        <f>IFERROR(L7051/K7051,"")</f>
        <v>0</v>
      </c>
    </row>
    <row r="7052" spans="1:41">
      <c r="A7052" t="s">
        <v>9123</v>
      </c>
      <c r="D7052">
        <v>880</v>
      </c>
      <c r="E7052" t="s">
        <v>1018</v>
      </c>
      <c r="F7052" t="s">
        <v>1301</v>
      </c>
      <c r="I7052" t="b">
        <v>0</v>
      </c>
      <c r="J7052" s="2">
        <v>514</v>
      </c>
      <c r="K7052" s="2">
        <v>394</v>
      </c>
      <c r="L7052" s="2">
        <v>3</v>
      </c>
      <c r="M7052" s="2">
        <v>391</v>
      </c>
      <c r="N7052" s="2">
        <v>95</v>
      </c>
      <c r="O7052" s="2">
        <v>17</v>
      </c>
      <c r="P7052" s="2">
        <v>0</v>
      </c>
      <c r="Q7052" s="2">
        <v>0</v>
      </c>
      <c r="R7052" s="2">
        <v>0</v>
      </c>
      <c r="S7052" s="2">
        <v>1</v>
      </c>
      <c r="T7052" s="2">
        <v>18</v>
      </c>
      <c r="U7052" s="2">
        <v>0</v>
      </c>
      <c r="V7052" s="2">
        <v>0</v>
      </c>
      <c r="W7052" s="2">
        <v>0</v>
      </c>
      <c r="X7052" s="2">
        <v>0</v>
      </c>
      <c r="Y7052" s="2">
        <v>54</v>
      </c>
      <c r="Z7052" s="2">
        <v>4</v>
      </c>
      <c r="AA7052" s="2">
        <v>111</v>
      </c>
      <c r="AB7052" s="2">
        <v>29</v>
      </c>
      <c r="AC7052" s="2">
        <v>0</v>
      </c>
      <c r="AD7052" s="2">
        <v>0</v>
      </c>
      <c r="AE7052" s="2">
        <v>0</v>
      </c>
      <c r="AF7052" s="2">
        <v>0</v>
      </c>
      <c r="AG7052" s="2">
        <v>43</v>
      </c>
      <c r="AH7052" s="2">
        <v>0</v>
      </c>
      <c r="AI7052" s="2">
        <v>0</v>
      </c>
      <c r="AJ7052" s="2">
        <v>2</v>
      </c>
      <c r="AK7052" s="2">
        <v>2</v>
      </c>
      <c r="AL7052" s="2">
        <v>1</v>
      </c>
      <c r="AM7052" s="2">
        <v>14</v>
      </c>
      <c r="AN7052" s="3">
        <f>IFERROR(K7052/J7052,"")</f>
        <v>0</v>
      </c>
      <c r="AO7052" s="3">
        <f>IFERROR(L7052/K7052,"")</f>
        <v>0</v>
      </c>
    </row>
    <row r="7053" spans="1:41">
      <c r="A7053" t="s">
        <v>9124</v>
      </c>
      <c r="D7053">
        <v>880</v>
      </c>
      <c r="E7053" t="s">
        <v>1018</v>
      </c>
      <c r="F7053" t="s">
        <v>1303</v>
      </c>
      <c r="I7053" t="b">
        <v>0</v>
      </c>
      <c r="J7053" s="2">
        <v>513</v>
      </c>
      <c r="K7053" s="2">
        <v>391</v>
      </c>
      <c r="L7053" s="2">
        <v>4</v>
      </c>
      <c r="M7053" s="2">
        <v>387</v>
      </c>
      <c r="N7053" s="2">
        <v>132</v>
      </c>
      <c r="O7053" s="2">
        <v>5</v>
      </c>
      <c r="P7053" s="2">
        <v>0</v>
      </c>
      <c r="Q7053" s="2">
        <v>0</v>
      </c>
      <c r="R7053" s="2">
        <v>0</v>
      </c>
      <c r="S7053" s="2">
        <v>0</v>
      </c>
      <c r="T7053" s="2">
        <v>14</v>
      </c>
      <c r="U7053" s="2">
        <v>0</v>
      </c>
      <c r="V7053" s="2">
        <v>0</v>
      </c>
      <c r="W7053" s="2">
        <v>0</v>
      </c>
      <c r="X7053" s="2">
        <v>0</v>
      </c>
      <c r="Y7053" s="2">
        <v>34</v>
      </c>
      <c r="Z7053" s="2">
        <v>2</v>
      </c>
      <c r="AA7053" s="2">
        <v>87</v>
      </c>
      <c r="AB7053" s="2">
        <v>31</v>
      </c>
      <c r="AC7053" s="2">
        <v>0</v>
      </c>
      <c r="AD7053" s="2">
        <v>1</v>
      </c>
      <c r="AE7053" s="2">
        <v>0</v>
      </c>
      <c r="AF7053" s="2">
        <v>0</v>
      </c>
      <c r="AG7053" s="2">
        <v>71</v>
      </c>
      <c r="AH7053" s="2">
        <v>0</v>
      </c>
      <c r="AI7053" s="2">
        <v>0</v>
      </c>
      <c r="AJ7053" s="2">
        <v>5</v>
      </c>
      <c r="AK7053" s="2">
        <v>0</v>
      </c>
      <c r="AL7053" s="2">
        <v>0</v>
      </c>
      <c r="AM7053" s="2">
        <v>5</v>
      </c>
      <c r="AN7053" s="3">
        <f>IFERROR(K7053/J7053,"")</f>
        <v>0</v>
      </c>
      <c r="AO7053" s="3">
        <f>IFERROR(L7053/K7053,"")</f>
        <v>0</v>
      </c>
    </row>
    <row r="7054" spans="1:41">
      <c r="A7054" t="s">
        <v>9125</v>
      </c>
      <c r="D7054">
        <v>1251</v>
      </c>
      <c r="E7054" t="s">
        <v>1019</v>
      </c>
      <c r="F7054" t="s">
        <v>1301</v>
      </c>
      <c r="I7054" t="b">
        <v>0</v>
      </c>
      <c r="J7054" s="2">
        <v>140</v>
      </c>
      <c r="K7054" s="2">
        <v>105</v>
      </c>
      <c r="L7054" s="2">
        <v>0</v>
      </c>
      <c r="M7054" s="2">
        <v>105</v>
      </c>
      <c r="N7054" s="2">
        <v>38</v>
      </c>
      <c r="O7054" s="2">
        <v>0</v>
      </c>
      <c r="P7054" s="2">
        <v>0</v>
      </c>
      <c r="Q7054" s="2">
        <v>0</v>
      </c>
      <c r="R7054" s="2">
        <v>0</v>
      </c>
      <c r="S7054" s="2">
        <v>0</v>
      </c>
      <c r="T7054" s="2">
        <v>9</v>
      </c>
      <c r="U7054" s="2">
        <v>0</v>
      </c>
      <c r="V7054" s="2">
        <v>0</v>
      </c>
      <c r="W7054" s="2">
        <v>0</v>
      </c>
      <c r="X7054" s="2">
        <v>0</v>
      </c>
      <c r="Y7054" s="2">
        <v>5</v>
      </c>
      <c r="Z7054" s="2">
        <v>5</v>
      </c>
      <c r="AA7054" s="2">
        <v>20</v>
      </c>
      <c r="AB7054" s="2">
        <v>1</v>
      </c>
      <c r="AC7054" s="2">
        <v>0</v>
      </c>
      <c r="AD7054" s="2">
        <v>0</v>
      </c>
      <c r="AE7054" s="2">
        <v>0</v>
      </c>
      <c r="AF7054" s="2">
        <v>0</v>
      </c>
      <c r="AG7054" s="2">
        <v>26</v>
      </c>
      <c r="AH7054" s="2">
        <v>0</v>
      </c>
      <c r="AI7054" s="2">
        <v>0</v>
      </c>
      <c r="AJ7054" s="2">
        <v>1</v>
      </c>
      <c r="AK7054" s="2">
        <v>0</v>
      </c>
      <c r="AL7054" s="2">
        <v>0</v>
      </c>
      <c r="AM7054" s="2">
        <v>0</v>
      </c>
      <c r="AN7054" s="3">
        <f>IFERROR(K7054/J7054,"")</f>
        <v>0</v>
      </c>
      <c r="AO7054" s="3">
        <f>IFERROR(L7054/K7054,"")</f>
        <v>0</v>
      </c>
    </row>
    <row r="7055" spans="1:41">
      <c r="A7055" t="s">
        <v>9126</v>
      </c>
      <c r="D7055">
        <v>871</v>
      </c>
      <c r="E7055" t="s">
        <v>1020</v>
      </c>
      <c r="F7055" t="s">
        <v>1301</v>
      </c>
      <c r="I7055" t="b">
        <v>0</v>
      </c>
      <c r="J7055" s="2">
        <v>524</v>
      </c>
      <c r="K7055" s="2">
        <v>445</v>
      </c>
      <c r="L7055" s="2">
        <v>1</v>
      </c>
      <c r="M7055" s="2">
        <v>444</v>
      </c>
      <c r="N7055" s="2">
        <v>274</v>
      </c>
      <c r="O7055" s="2">
        <v>0</v>
      </c>
      <c r="P7055" s="2">
        <v>0</v>
      </c>
      <c r="Q7055" s="2">
        <v>0</v>
      </c>
      <c r="R7055" s="2">
        <v>0</v>
      </c>
      <c r="S7055" s="2">
        <v>0</v>
      </c>
      <c r="T7055" s="2">
        <v>5</v>
      </c>
      <c r="U7055" s="2">
        <v>0</v>
      </c>
      <c r="V7055" s="2">
        <v>0</v>
      </c>
      <c r="W7055" s="2">
        <v>0</v>
      </c>
      <c r="X7055" s="2">
        <v>0</v>
      </c>
      <c r="Y7055" s="2">
        <v>15</v>
      </c>
      <c r="Z7055" s="2">
        <v>5</v>
      </c>
      <c r="AA7055" s="2">
        <v>19</v>
      </c>
      <c r="AB7055" s="2">
        <v>67</v>
      </c>
      <c r="AC7055" s="2">
        <v>0</v>
      </c>
      <c r="AD7055" s="2">
        <v>0</v>
      </c>
      <c r="AE7055" s="2">
        <v>0</v>
      </c>
      <c r="AF7055" s="2">
        <v>0</v>
      </c>
      <c r="AG7055" s="2">
        <v>49</v>
      </c>
      <c r="AH7055" s="2">
        <v>0</v>
      </c>
      <c r="AI7055" s="2">
        <v>0</v>
      </c>
      <c r="AJ7055" s="2">
        <v>8</v>
      </c>
      <c r="AK7055" s="2">
        <v>2</v>
      </c>
      <c r="AL7055" s="2">
        <v>0</v>
      </c>
      <c r="AM7055" s="2">
        <v>0</v>
      </c>
      <c r="AN7055" s="3">
        <f>IFERROR(K7055/J7055,"")</f>
        <v>0</v>
      </c>
      <c r="AO7055" s="3">
        <f>IFERROR(L7055/K7055,"")</f>
        <v>0</v>
      </c>
    </row>
    <row r="7056" spans="1:41">
      <c r="A7056" t="s">
        <v>9127</v>
      </c>
      <c r="D7056">
        <v>7600</v>
      </c>
      <c r="E7056" t="s">
        <v>1021</v>
      </c>
      <c r="F7056" t="s">
        <v>1303</v>
      </c>
      <c r="I7056" t="b">
        <v>0</v>
      </c>
      <c r="J7056" s="2">
        <v>690</v>
      </c>
      <c r="K7056" s="2">
        <v>416</v>
      </c>
      <c r="L7056" s="2">
        <v>7</v>
      </c>
      <c r="M7056" s="2">
        <v>409</v>
      </c>
      <c r="N7056" s="2">
        <v>60</v>
      </c>
      <c r="O7056" s="2">
        <v>2</v>
      </c>
      <c r="P7056" s="2">
        <v>236</v>
      </c>
      <c r="Q7056" s="2">
        <v>0</v>
      </c>
      <c r="R7056" s="2">
        <v>0</v>
      </c>
      <c r="S7056" s="2">
        <v>0</v>
      </c>
      <c r="T7056" s="2">
        <v>7</v>
      </c>
      <c r="U7056" s="2">
        <v>0</v>
      </c>
      <c r="V7056" s="2">
        <v>0</v>
      </c>
      <c r="W7056" s="2">
        <v>0</v>
      </c>
      <c r="X7056" s="2">
        <v>1</v>
      </c>
      <c r="Y7056" s="2">
        <v>11</v>
      </c>
      <c r="Z7056" s="2">
        <v>22</v>
      </c>
      <c r="AA7056" s="2">
        <v>41</v>
      </c>
      <c r="AB7056" s="2">
        <v>11</v>
      </c>
      <c r="AC7056" s="2">
        <v>0</v>
      </c>
      <c r="AD7056" s="2">
        <v>0</v>
      </c>
      <c r="AE7056" s="2">
        <v>0</v>
      </c>
      <c r="AF7056" s="2">
        <v>2</v>
      </c>
      <c r="AG7056" s="2">
        <v>5</v>
      </c>
      <c r="AH7056" s="2">
        <v>0</v>
      </c>
      <c r="AI7056" s="2">
        <v>1</v>
      </c>
      <c r="AJ7056" s="2">
        <v>0</v>
      </c>
      <c r="AK7056" s="2">
        <v>1</v>
      </c>
      <c r="AL7056" s="2">
        <v>0</v>
      </c>
      <c r="AM7056" s="2">
        <v>9</v>
      </c>
      <c r="AN7056" s="3">
        <f>IFERROR(K7056/J7056,"")</f>
        <v>0</v>
      </c>
      <c r="AO7056" s="3">
        <f>IFERROR(L7056/K7056,"")</f>
        <v>0</v>
      </c>
    </row>
    <row r="7057" spans="1:41">
      <c r="A7057" t="s">
        <v>9128</v>
      </c>
      <c r="D7057">
        <v>7600</v>
      </c>
      <c r="E7057" t="s">
        <v>1021</v>
      </c>
      <c r="F7057" t="s">
        <v>1305</v>
      </c>
      <c r="I7057" t="b">
        <v>0</v>
      </c>
      <c r="J7057" s="2">
        <v>534</v>
      </c>
      <c r="K7057" s="2">
        <v>364</v>
      </c>
      <c r="L7057" s="2">
        <v>4</v>
      </c>
      <c r="M7057" s="2">
        <v>360</v>
      </c>
      <c r="N7057" s="2">
        <v>26</v>
      </c>
      <c r="O7057" s="2">
        <v>9</v>
      </c>
      <c r="P7057" s="2">
        <v>2</v>
      </c>
      <c r="Q7057" s="2">
        <v>0</v>
      </c>
      <c r="R7057" s="2">
        <v>0</v>
      </c>
      <c r="S7057" s="2">
        <v>0</v>
      </c>
      <c r="T7057" s="2">
        <v>32</v>
      </c>
      <c r="U7057" s="2">
        <v>0</v>
      </c>
      <c r="V7057" s="2">
        <v>0</v>
      </c>
      <c r="W7057" s="2">
        <v>0</v>
      </c>
      <c r="X7057" s="2">
        <v>0</v>
      </c>
      <c r="Y7057" s="2">
        <v>35</v>
      </c>
      <c r="Z7057" s="2">
        <v>34</v>
      </c>
      <c r="AA7057" s="2">
        <v>153</v>
      </c>
      <c r="AB7057" s="2">
        <v>2</v>
      </c>
      <c r="AC7057" s="2">
        <v>2</v>
      </c>
      <c r="AD7057" s="2">
        <v>0</v>
      </c>
      <c r="AE7057" s="2">
        <v>0</v>
      </c>
      <c r="AF7057" s="2">
        <v>0</v>
      </c>
      <c r="AG7057" s="2">
        <v>20</v>
      </c>
      <c r="AH7057" s="2">
        <v>0</v>
      </c>
      <c r="AI7057" s="2">
        <v>0</v>
      </c>
      <c r="AJ7057" s="2">
        <v>4</v>
      </c>
      <c r="AK7057" s="2">
        <v>12</v>
      </c>
      <c r="AL7057" s="2">
        <v>0</v>
      </c>
      <c r="AM7057" s="2">
        <v>29</v>
      </c>
      <c r="AN7057" s="3">
        <f>IFERROR(K7057/J7057,"")</f>
        <v>0</v>
      </c>
      <c r="AO7057" s="3">
        <f>IFERROR(L7057/K7057,"")</f>
        <v>0</v>
      </c>
    </row>
    <row r="7058" spans="1:41">
      <c r="A7058" t="s">
        <v>9129</v>
      </c>
      <c r="D7058">
        <v>7600</v>
      </c>
      <c r="E7058" t="s">
        <v>1021</v>
      </c>
      <c r="F7058" t="s">
        <v>1312</v>
      </c>
      <c r="I7058" t="b">
        <v>0</v>
      </c>
      <c r="J7058" s="2">
        <v>440</v>
      </c>
      <c r="K7058" s="2">
        <v>314</v>
      </c>
      <c r="L7058" s="2">
        <v>2</v>
      </c>
      <c r="M7058" s="2">
        <v>312</v>
      </c>
      <c r="N7058" s="2">
        <v>23</v>
      </c>
      <c r="O7058" s="2">
        <v>0</v>
      </c>
      <c r="P7058" s="2">
        <v>3</v>
      </c>
      <c r="Q7058" s="2">
        <v>0</v>
      </c>
      <c r="R7058" s="2">
        <v>0</v>
      </c>
      <c r="S7058" s="2">
        <v>0</v>
      </c>
      <c r="T7058" s="2">
        <v>20</v>
      </c>
      <c r="U7058" s="2">
        <v>0</v>
      </c>
      <c r="V7058" s="2">
        <v>0</v>
      </c>
      <c r="W7058" s="2">
        <v>0</v>
      </c>
      <c r="X7058" s="2">
        <v>0</v>
      </c>
      <c r="Y7058" s="2">
        <v>30</v>
      </c>
      <c r="Z7058" s="2">
        <v>11</v>
      </c>
      <c r="AA7058" s="2">
        <v>162</v>
      </c>
      <c r="AB7058" s="2">
        <v>1</v>
      </c>
      <c r="AC7058" s="2">
        <v>0</v>
      </c>
      <c r="AD7058" s="2">
        <v>0</v>
      </c>
      <c r="AE7058" s="2">
        <v>0</v>
      </c>
      <c r="AF7058" s="2">
        <v>0</v>
      </c>
      <c r="AG7058" s="2">
        <v>15</v>
      </c>
      <c r="AH7058" s="2">
        <v>0</v>
      </c>
      <c r="AI7058" s="2">
        <v>0</v>
      </c>
      <c r="AJ7058" s="2">
        <v>3</v>
      </c>
      <c r="AK7058" s="2">
        <v>16</v>
      </c>
      <c r="AL7058" s="2">
        <v>0</v>
      </c>
      <c r="AM7058" s="2">
        <v>28</v>
      </c>
      <c r="AN7058" s="3">
        <f>IFERROR(K7058/J7058,"")</f>
        <v>0</v>
      </c>
      <c r="AO7058" s="3">
        <f>IFERROR(L7058/K7058,"")</f>
        <v>0</v>
      </c>
    </row>
    <row r="7059" spans="1:41">
      <c r="A7059" t="s">
        <v>9130</v>
      </c>
      <c r="D7059">
        <v>7600</v>
      </c>
      <c r="E7059" t="s">
        <v>1021</v>
      </c>
      <c r="F7059" t="s">
        <v>1314</v>
      </c>
      <c r="I7059" t="b">
        <v>0</v>
      </c>
      <c r="J7059" s="2">
        <v>633</v>
      </c>
      <c r="K7059" s="2">
        <v>482</v>
      </c>
      <c r="L7059" s="2">
        <v>9</v>
      </c>
      <c r="M7059" s="2">
        <v>473</v>
      </c>
      <c r="N7059" s="2">
        <v>34</v>
      </c>
      <c r="O7059" s="2">
        <v>2</v>
      </c>
      <c r="P7059" s="2">
        <v>1</v>
      </c>
      <c r="Q7059" s="2">
        <v>0</v>
      </c>
      <c r="R7059" s="2">
        <v>0</v>
      </c>
      <c r="S7059" s="2">
        <v>0</v>
      </c>
      <c r="T7059" s="2">
        <v>26</v>
      </c>
      <c r="U7059" s="2">
        <v>0</v>
      </c>
      <c r="V7059" s="2">
        <v>0</v>
      </c>
      <c r="W7059" s="2">
        <v>0</v>
      </c>
      <c r="X7059" s="2">
        <v>0</v>
      </c>
      <c r="Y7059" s="2">
        <v>45</v>
      </c>
      <c r="Z7059" s="2">
        <v>91</v>
      </c>
      <c r="AA7059" s="2">
        <v>189</v>
      </c>
      <c r="AB7059" s="2">
        <v>2</v>
      </c>
      <c r="AC7059" s="2">
        <v>1</v>
      </c>
      <c r="AD7059" s="2">
        <v>0</v>
      </c>
      <c r="AE7059" s="2">
        <v>0</v>
      </c>
      <c r="AF7059" s="2">
        <v>1</v>
      </c>
      <c r="AG7059" s="2">
        <v>30</v>
      </c>
      <c r="AH7059" s="2">
        <v>0</v>
      </c>
      <c r="AI7059" s="2">
        <v>1</v>
      </c>
      <c r="AJ7059" s="2">
        <v>3</v>
      </c>
      <c r="AK7059" s="2">
        <v>7</v>
      </c>
      <c r="AL7059" s="2">
        <v>1</v>
      </c>
      <c r="AM7059" s="2">
        <v>39</v>
      </c>
      <c r="AN7059" s="3">
        <f>IFERROR(K7059/J7059,"")</f>
        <v>0</v>
      </c>
      <c r="AO7059" s="3">
        <f>IFERROR(L7059/K7059,"")</f>
        <v>0</v>
      </c>
    </row>
    <row r="7060" spans="1:41">
      <c r="A7060" t="s">
        <v>9131</v>
      </c>
      <c r="D7060">
        <v>7600</v>
      </c>
      <c r="E7060" t="s">
        <v>1021</v>
      </c>
      <c r="F7060" t="s">
        <v>1322</v>
      </c>
      <c r="I7060" t="b">
        <v>0</v>
      </c>
      <c r="J7060" s="2">
        <v>635</v>
      </c>
      <c r="K7060" s="2">
        <v>435</v>
      </c>
      <c r="L7060" s="2">
        <v>4</v>
      </c>
      <c r="M7060" s="2">
        <v>431</v>
      </c>
      <c r="N7060" s="2">
        <v>28</v>
      </c>
      <c r="O7060" s="2">
        <v>4</v>
      </c>
      <c r="P7060" s="2">
        <v>32</v>
      </c>
      <c r="Q7060" s="2">
        <v>0</v>
      </c>
      <c r="R7060" s="2">
        <v>0</v>
      </c>
      <c r="S7060" s="2">
        <v>0</v>
      </c>
      <c r="T7060" s="2">
        <v>33</v>
      </c>
      <c r="U7060" s="2">
        <v>0</v>
      </c>
      <c r="V7060" s="2">
        <v>0</v>
      </c>
      <c r="W7060" s="2">
        <v>0</v>
      </c>
      <c r="X7060" s="2">
        <v>0</v>
      </c>
      <c r="Y7060" s="2">
        <v>25</v>
      </c>
      <c r="Z7060" s="2">
        <v>21</v>
      </c>
      <c r="AA7060" s="2">
        <v>178</v>
      </c>
      <c r="AB7060" s="2">
        <v>3</v>
      </c>
      <c r="AC7060" s="2">
        <v>0</v>
      </c>
      <c r="AD7060" s="2">
        <v>0</v>
      </c>
      <c r="AE7060" s="2">
        <v>0</v>
      </c>
      <c r="AF7060" s="2">
        <v>1</v>
      </c>
      <c r="AG7060" s="2">
        <v>9</v>
      </c>
      <c r="AH7060" s="2">
        <v>0</v>
      </c>
      <c r="AI7060" s="2">
        <v>2</v>
      </c>
      <c r="AJ7060" s="2">
        <v>4</v>
      </c>
      <c r="AK7060" s="2">
        <v>14</v>
      </c>
      <c r="AL7060" s="2">
        <v>0</v>
      </c>
      <c r="AM7060" s="2">
        <v>77</v>
      </c>
      <c r="AN7060" s="3">
        <f>IFERROR(K7060/J7060,"")</f>
        <v>0</v>
      </c>
      <c r="AO7060" s="3">
        <f>IFERROR(L7060/K7060,"")</f>
        <v>0</v>
      </c>
    </row>
    <row r="7061" spans="1:41">
      <c r="A7061" t="s">
        <v>9132</v>
      </c>
      <c r="D7061">
        <v>7600</v>
      </c>
      <c r="E7061" t="s">
        <v>1021</v>
      </c>
      <c r="F7061" t="s">
        <v>1324</v>
      </c>
      <c r="I7061" t="b">
        <v>0</v>
      </c>
      <c r="J7061" s="2">
        <v>599</v>
      </c>
      <c r="K7061" s="2">
        <v>458</v>
      </c>
      <c r="L7061" s="2">
        <v>1</v>
      </c>
      <c r="M7061" s="2">
        <v>457</v>
      </c>
      <c r="N7061" s="2">
        <v>57</v>
      </c>
      <c r="O7061" s="2">
        <v>2</v>
      </c>
      <c r="P7061" s="2">
        <v>1</v>
      </c>
      <c r="Q7061" s="2">
        <v>0</v>
      </c>
      <c r="R7061" s="2">
        <v>0</v>
      </c>
      <c r="S7061" s="2">
        <v>22</v>
      </c>
      <c r="T7061" s="2">
        <v>0</v>
      </c>
      <c r="U7061" s="2">
        <v>0</v>
      </c>
      <c r="V7061" s="2">
        <v>0</v>
      </c>
      <c r="W7061" s="2">
        <v>0</v>
      </c>
      <c r="X7061" s="2">
        <v>0</v>
      </c>
      <c r="Y7061" s="2">
        <v>55</v>
      </c>
      <c r="Z7061" s="2">
        <v>15</v>
      </c>
      <c r="AA7061" s="2">
        <v>226</v>
      </c>
      <c r="AB7061" s="2">
        <v>4</v>
      </c>
      <c r="AC7061" s="2">
        <v>0</v>
      </c>
      <c r="AD7061" s="2">
        <v>0</v>
      </c>
      <c r="AE7061" s="2">
        <v>0</v>
      </c>
      <c r="AF7061" s="2">
        <v>0</v>
      </c>
      <c r="AG7061" s="2">
        <v>43</v>
      </c>
      <c r="AH7061" s="2">
        <v>0</v>
      </c>
      <c r="AI7061" s="2">
        <v>0</v>
      </c>
      <c r="AJ7061" s="2">
        <v>4</v>
      </c>
      <c r="AK7061" s="2">
        <v>6</v>
      </c>
      <c r="AL7061" s="2">
        <v>0</v>
      </c>
      <c r="AM7061" s="2">
        <v>22</v>
      </c>
      <c r="AN7061" s="3">
        <f>IFERROR(K7061/J7061,"")</f>
        <v>0</v>
      </c>
      <c r="AO7061" s="3">
        <f>IFERROR(L7061/K7061,"")</f>
        <v>0</v>
      </c>
    </row>
    <row r="7062" spans="1:41">
      <c r="A7062" t="s">
        <v>9133</v>
      </c>
      <c r="D7062">
        <v>7600</v>
      </c>
      <c r="E7062" t="s">
        <v>1021</v>
      </c>
      <c r="F7062" t="s">
        <v>1326</v>
      </c>
      <c r="I7062" t="b">
        <v>0</v>
      </c>
      <c r="J7062" s="2">
        <v>571</v>
      </c>
      <c r="K7062" s="2">
        <v>384</v>
      </c>
      <c r="L7062" s="2">
        <v>5</v>
      </c>
      <c r="M7062" s="2">
        <v>379</v>
      </c>
      <c r="N7062" s="2">
        <v>30</v>
      </c>
      <c r="O7062" s="2">
        <v>1</v>
      </c>
      <c r="P7062" s="2">
        <v>8</v>
      </c>
      <c r="Q7062" s="2">
        <v>0</v>
      </c>
      <c r="R7062" s="2">
        <v>0</v>
      </c>
      <c r="S7062" s="2">
        <v>0</v>
      </c>
      <c r="T7062" s="2">
        <v>27</v>
      </c>
      <c r="U7062" s="2">
        <v>0</v>
      </c>
      <c r="V7062" s="2">
        <v>0</v>
      </c>
      <c r="W7062" s="2">
        <v>0</v>
      </c>
      <c r="X7062" s="2">
        <v>0</v>
      </c>
      <c r="Y7062" s="2">
        <v>25</v>
      </c>
      <c r="Z7062" s="2">
        <v>95</v>
      </c>
      <c r="AA7062" s="2">
        <v>139</v>
      </c>
      <c r="AB7062" s="2">
        <v>0</v>
      </c>
      <c r="AC7062" s="2">
        <v>0</v>
      </c>
      <c r="AD7062" s="2">
        <v>0</v>
      </c>
      <c r="AE7062" s="2">
        <v>0</v>
      </c>
      <c r="AF7062" s="2">
        <v>0</v>
      </c>
      <c r="AG7062" s="2">
        <v>13</v>
      </c>
      <c r="AH7062" s="2">
        <v>0</v>
      </c>
      <c r="AI7062" s="2">
        <v>0</v>
      </c>
      <c r="AJ7062" s="2">
        <v>3</v>
      </c>
      <c r="AK7062" s="2">
        <v>5</v>
      </c>
      <c r="AL7062" s="2">
        <v>0</v>
      </c>
      <c r="AM7062" s="2">
        <v>33</v>
      </c>
      <c r="AN7062" s="3">
        <f>IFERROR(K7062/J7062,"")</f>
        <v>0</v>
      </c>
      <c r="AO7062" s="3">
        <f>IFERROR(L7062/K7062,"")</f>
        <v>0</v>
      </c>
    </row>
    <row r="7063" spans="1:41">
      <c r="A7063" t="s">
        <v>9134</v>
      </c>
      <c r="D7063">
        <v>7600</v>
      </c>
      <c r="E7063" t="s">
        <v>1021</v>
      </c>
      <c r="F7063" t="s">
        <v>1328</v>
      </c>
      <c r="I7063" t="b">
        <v>0</v>
      </c>
      <c r="J7063" s="2">
        <v>700</v>
      </c>
      <c r="K7063" s="2">
        <v>407</v>
      </c>
      <c r="L7063" s="2">
        <v>5</v>
      </c>
      <c r="M7063" s="2">
        <v>402</v>
      </c>
      <c r="N7063" s="2">
        <v>22</v>
      </c>
      <c r="O7063" s="2">
        <v>4</v>
      </c>
      <c r="P7063" s="2">
        <v>24</v>
      </c>
      <c r="Q7063" s="2">
        <v>0</v>
      </c>
      <c r="R7063" s="2">
        <v>0</v>
      </c>
      <c r="S7063" s="2">
        <v>1</v>
      </c>
      <c r="T7063" s="2">
        <v>16</v>
      </c>
      <c r="U7063" s="2">
        <v>0</v>
      </c>
      <c r="V7063" s="2">
        <v>0</v>
      </c>
      <c r="W7063" s="2">
        <v>0</v>
      </c>
      <c r="X7063" s="2">
        <v>0</v>
      </c>
      <c r="Y7063" s="2">
        <v>26</v>
      </c>
      <c r="Z7063" s="2">
        <v>63</v>
      </c>
      <c r="AA7063" s="2">
        <v>163</v>
      </c>
      <c r="AB7063" s="2">
        <v>4</v>
      </c>
      <c r="AC7063" s="2">
        <v>0</v>
      </c>
      <c r="AD7063" s="2">
        <v>0</v>
      </c>
      <c r="AE7063" s="2">
        <v>0</v>
      </c>
      <c r="AF7063" s="2">
        <v>0</v>
      </c>
      <c r="AG7063" s="2">
        <v>24</v>
      </c>
      <c r="AH7063" s="2">
        <v>0</v>
      </c>
      <c r="AI7063" s="2">
        <v>0</v>
      </c>
      <c r="AJ7063" s="2">
        <v>3</v>
      </c>
      <c r="AK7063" s="2">
        <v>7</v>
      </c>
      <c r="AL7063" s="2">
        <v>0</v>
      </c>
      <c r="AM7063" s="2">
        <v>45</v>
      </c>
      <c r="AN7063" s="3">
        <f>IFERROR(K7063/J7063,"")</f>
        <v>0</v>
      </c>
      <c r="AO7063" s="3">
        <f>IFERROR(L7063/K7063,"")</f>
        <v>0</v>
      </c>
    </row>
    <row r="7064" spans="1:41">
      <c r="A7064" t="s">
        <v>9135</v>
      </c>
      <c r="D7064">
        <v>7600</v>
      </c>
      <c r="E7064" t="s">
        <v>1021</v>
      </c>
      <c r="F7064" t="s">
        <v>1330</v>
      </c>
      <c r="I7064" t="b">
        <v>0</v>
      </c>
      <c r="J7064" s="2">
        <v>446</v>
      </c>
      <c r="K7064" s="2">
        <v>316</v>
      </c>
      <c r="L7064" s="2">
        <v>4</v>
      </c>
      <c r="M7064" s="2">
        <v>312</v>
      </c>
      <c r="N7064" s="2">
        <v>18</v>
      </c>
      <c r="O7064" s="2">
        <v>1</v>
      </c>
      <c r="P7064" s="2">
        <v>0</v>
      </c>
      <c r="Q7064" s="2">
        <v>0</v>
      </c>
      <c r="R7064" s="2">
        <v>0</v>
      </c>
      <c r="S7064" s="2">
        <v>0</v>
      </c>
      <c r="T7064" s="2">
        <v>23</v>
      </c>
      <c r="U7064" s="2">
        <v>0</v>
      </c>
      <c r="V7064" s="2">
        <v>0</v>
      </c>
      <c r="W7064" s="2">
        <v>0</v>
      </c>
      <c r="X7064" s="2">
        <v>0</v>
      </c>
      <c r="Y7064" s="2">
        <v>36</v>
      </c>
      <c r="Z7064" s="2">
        <v>23</v>
      </c>
      <c r="AA7064" s="2">
        <v>153</v>
      </c>
      <c r="AB7064" s="2">
        <v>0</v>
      </c>
      <c r="AC7064" s="2">
        <v>1</v>
      </c>
      <c r="AD7064" s="2">
        <v>0</v>
      </c>
      <c r="AE7064" s="2">
        <v>0</v>
      </c>
      <c r="AF7064" s="2">
        <v>0</v>
      </c>
      <c r="AG7064" s="2">
        <v>9</v>
      </c>
      <c r="AH7064" s="2">
        <v>0</v>
      </c>
      <c r="AI7064" s="2">
        <v>0</v>
      </c>
      <c r="AJ7064" s="2">
        <v>1</v>
      </c>
      <c r="AK7064" s="2">
        <v>5</v>
      </c>
      <c r="AL7064" s="2">
        <v>1</v>
      </c>
      <c r="AM7064" s="2">
        <v>41</v>
      </c>
      <c r="AN7064" s="3">
        <f>IFERROR(K7064/J7064,"")</f>
        <v>0</v>
      </c>
      <c r="AO7064" s="3">
        <f>IFERROR(L7064/K7064,"")</f>
        <v>0</v>
      </c>
    </row>
    <row r="7065" spans="1:41">
      <c r="A7065" t="s">
        <v>9136</v>
      </c>
      <c r="D7065">
        <v>7600</v>
      </c>
      <c r="E7065" t="s">
        <v>1021</v>
      </c>
      <c r="F7065" t="s">
        <v>1332</v>
      </c>
      <c r="I7065" t="b">
        <v>0</v>
      </c>
      <c r="J7065" s="2">
        <v>555</v>
      </c>
      <c r="K7065" s="2">
        <v>381</v>
      </c>
      <c r="L7065" s="2">
        <v>6</v>
      </c>
      <c r="M7065" s="2">
        <v>375</v>
      </c>
      <c r="N7065" s="2">
        <v>15</v>
      </c>
      <c r="O7065" s="2">
        <v>3</v>
      </c>
      <c r="P7065" s="2">
        <v>0</v>
      </c>
      <c r="Q7065" s="2">
        <v>0</v>
      </c>
      <c r="R7065" s="2">
        <v>0</v>
      </c>
      <c r="S7065" s="2">
        <v>0</v>
      </c>
      <c r="T7065" s="2">
        <v>47</v>
      </c>
      <c r="U7065" s="2">
        <v>0</v>
      </c>
      <c r="V7065" s="2">
        <v>0</v>
      </c>
      <c r="W7065" s="2">
        <v>0</v>
      </c>
      <c r="X7065" s="2">
        <v>0</v>
      </c>
      <c r="Y7065" s="2">
        <v>30</v>
      </c>
      <c r="Z7065" s="2">
        <v>16</v>
      </c>
      <c r="AA7065" s="2">
        <v>201</v>
      </c>
      <c r="AB7065" s="2">
        <v>0</v>
      </c>
      <c r="AC7065" s="2">
        <v>0</v>
      </c>
      <c r="AD7065" s="2">
        <v>0</v>
      </c>
      <c r="AE7065" s="2">
        <v>0</v>
      </c>
      <c r="AF7065" s="2">
        <v>0</v>
      </c>
      <c r="AG7065" s="2">
        <v>8</v>
      </c>
      <c r="AH7065" s="2">
        <v>0</v>
      </c>
      <c r="AI7065" s="2">
        <v>0</v>
      </c>
      <c r="AJ7065" s="2">
        <v>1</v>
      </c>
      <c r="AK7065" s="2">
        <v>9</v>
      </c>
      <c r="AL7065" s="2">
        <v>0</v>
      </c>
      <c r="AM7065" s="2">
        <v>45</v>
      </c>
      <c r="AN7065" s="3">
        <f>IFERROR(K7065/J7065,"")</f>
        <v>0</v>
      </c>
      <c r="AO7065" s="3">
        <f>IFERROR(L7065/K7065,"")</f>
        <v>0</v>
      </c>
    </row>
    <row r="7066" spans="1:41">
      <c r="A7066" t="s">
        <v>9137</v>
      </c>
      <c r="D7066">
        <v>7600</v>
      </c>
      <c r="E7066" t="s">
        <v>1021</v>
      </c>
      <c r="F7066" t="s">
        <v>1376</v>
      </c>
      <c r="I7066" t="b">
        <v>0</v>
      </c>
      <c r="J7066" s="2">
        <v>488</v>
      </c>
      <c r="K7066" s="2">
        <v>304</v>
      </c>
      <c r="L7066" s="2">
        <v>11</v>
      </c>
      <c r="M7066" s="2">
        <v>293</v>
      </c>
      <c r="N7066" s="2">
        <v>15</v>
      </c>
      <c r="O7066" s="2">
        <v>0</v>
      </c>
      <c r="P7066" s="2">
        <v>0</v>
      </c>
      <c r="Q7066" s="2">
        <v>0</v>
      </c>
      <c r="R7066" s="2">
        <v>0</v>
      </c>
      <c r="S7066" s="2">
        <v>0</v>
      </c>
      <c r="T7066" s="2">
        <v>11</v>
      </c>
      <c r="U7066" s="2">
        <v>0</v>
      </c>
      <c r="V7066" s="2">
        <v>0</v>
      </c>
      <c r="W7066" s="2">
        <v>0</v>
      </c>
      <c r="X7066" s="2">
        <v>0</v>
      </c>
      <c r="Y7066" s="2">
        <v>28</v>
      </c>
      <c r="Z7066" s="2">
        <v>102</v>
      </c>
      <c r="AA7066" s="2">
        <v>98</v>
      </c>
      <c r="AB7066" s="2">
        <v>1</v>
      </c>
      <c r="AC7066" s="2">
        <v>0</v>
      </c>
      <c r="AD7066" s="2">
        <v>0</v>
      </c>
      <c r="AE7066" s="2">
        <v>0</v>
      </c>
      <c r="AF7066" s="2">
        <v>0</v>
      </c>
      <c r="AG7066" s="2">
        <v>24</v>
      </c>
      <c r="AH7066" s="2">
        <v>0</v>
      </c>
      <c r="AI7066" s="2">
        <v>0</v>
      </c>
      <c r="AJ7066" s="2">
        <v>7</v>
      </c>
      <c r="AK7066" s="2">
        <v>4</v>
      </c>
      <c r="AL7066" s="2">
        <v>0</v>
      </c>
      <c r="AM7066" s="2">
        <v>3</v>
      </c>
      <c r="AN7066" s="3">
        <f>IFERROR(K7066/J7066,"")</f>
        <v>0</v>
      </c>
      <c r="AO7066" s="3">
        <f>IFERROR(L7066/K7066,"")</f>
        <v>0</v>
      </c>
    </row>
    <row r="7067" spans="1:41">
      <c r="A7067" t="s">
        <v>9138</v>
      </c>
      <c r="D7067">
        <v>7600</v>
      </c>
      <c r="E7067" t="s">
        <v>1021</v>
      </c>
      <c r="F7067" t="s">
        <v>1378</v>
      </c>
      <c r="I7067" t="b">
        <v>0</v>
      </c>
      <c r="J7067" s="2">
        <v>708</v>
      </c>
      <c r="K7067" s="2">
        <v>528</v>
      </c>
      <c r="L7067" s="2">
        <v>6</v>
      </c>
      <c r="M7067" s="2">
        <v>522</v>
      </c>
      <c r="N7067" s="2">
        <v>39</v>
      </c>
      <c r="O7067" s="2">
        <v>3</v>
      </c>
      <c r="P7067" s="2">
        <v>0</v>
      </c>
      <c r="Q7067" s="2">
        <v>0</v>
      </c>
      <c r="R7067" s="2">
        <v>0</v>
      </c>
      <c r="S7067" s="2">
        <v>1</v>
      </c>
      <c r="T7067" s="2">
        <v>33</v>
      </c>
      <c r="U7067" s="2">
        <v>0</v>
      </c>
      <c r="V7067" s="2">
        <v>0</v>
      </c>
      <c r="W7067" s="2">
        <v>0</v>
      </c>
      <c r="X7067" s="2">
        <v>0</v>
      </c>
      <c r="Y7067" s="2">
        <v>49</v>
      </c>
      <c r="Z7067" s="2">
        <v>33</v>
      </c>
      <c r="AA7067" s="2">
        <v>277</v>
      </c>
      <c r="AB7067" s="2">
        <v>1</v>
      </c>
      <c r="AC7067" s="2">
        <v>0</v>
      </c>
      <c r="AD7067" s="2">
        <v>0</v>
      </c>
      <c r="AE7067" s="2">
        <v>0</v>
      </c>
      <c r="AF7067" s="2">
        <v>0</v>
      </c>
      <c r="AG7067" s="2">
        <v>23</v>
      </c>
      <c r="AH7067" s="2">
        <v>0</v>
      </c>
      <c r="AI7067" s="2">
        <v>1</v>
      </c>
      <c r="AJ7067" s="2">
        <v>5</v>
      </c>
      <c r="AK7067" s="2">
        <v>16</v>
      </c>
      <c r="AL7067" s="2">
        <v>1</v>
      </c>
      <c r="AM7067" s="2">
        <v>40</v>
      </c>
      <c r="AN7067" s="3">
        <f>IFERROR(K7067/J7067,"")</f>
        <v>0</v>
      </c>
      <c r="AO7067" s="3">
        <f>IFERROR(L7067/K7067,"")</f>
        <v>0</v>
      </c>
    </row>
    <row r="7068" spans="1:41">
      <c r="A7068" t="s">
        <v>9139</v>
      </c>
      <c r="D7068">
        <v>7600</v>
      </c>
      <c r="E7068" t="s">
        <v>1021</v>
      </c>
      <c r="F7068" t="s">
        <v>1380</v>
      </c>
      <c r="I7068" t="b">
        <v>0</v>
      </c>
      <c r="J7068" s="2">
        <v>658</v>
      </c>
      <c r="K7068" s="2">
        <v>465</v>
      </c>
      <c r="L7068" s="2">
        <v>1</v>
      </c>
      <c r="M7068" s="2">
        <v>464</v>
      </c>
      <c r="N7068" s="2">
        <v>41</v>
      </c>
      <c r="O7068" s="2">
        <v>4</v>
      </c>
      <c r="P7068" s="2">
        <v>7</v>
      </c>
      <c r="Q7068" s="2">
        <v>0</v>
      </c>
      <c r="R7068" s="2">
        <v>0</v>
      </c>
      <c r="S7068" s="2">
        <v>0</v>
      </c>
      <c r="T7068" s="2">
        <v>67</v>
      </c>
      <c r="U7068" s="2">
        <v>0</v>
      </c>
      <c r="V7068" s="2">
        <v>0</v>
      </c>
      <c r="W7068" s="2">
        <v>0</v>
      </c>
      <c r="X7068" s="2">
        <v>0</v>
      </c>
      <c r="Y7068" s="2">
        <v>47</v>
      </c>
      <c r="Z7068" s="2">
        <v>11</v>
      </c>
      <c r="AA7068" s="2">
        <v>205</v>
      </c>
      <c r="AB7068" s="2">
        <v>5</v>
      </c>
      <c r="AC7068" s="2">
        <v>0</v>
      </c>
      <c r="AD7068" s="2">
        <v>0</v>
      </c>
      <c r="AE7068" s="2">
        <v>0</v>
      </c>
      <c r="AF7068" s="2">
        <v>0</v>
      </c>
      <c r="AG7068" s="2">
        <v>23</v>
      </c>
      <c r="AH7068" s="2">
        <v>0</v>
      </c>
      <c r="AI7068" s="2">
        <v>0</v>
      </c>
      <c r="AJ7068" s="2">
        <v>4</v>
      </c>
      <c r="AK7068" s="2">
        <v>12</v>
      </c>
      <c r="AL7068" s="2">
        <v>0</v>
      </c>
      <c r="AM7068" s="2">
        <v>38</v>
      </c>
      <c r="AN7068" s="3">
        <f>IFERROR(K7068/J7068,"")</f>
        <v>0</v>
      </c>
      <c r="AO7068" s="3">
        <f>IFERROR(L7068/K7068,"")</f>
        <v>0</v>
      </c>
    </row>
    <row r="7069" spans="1:41">
      <c r="A7069" t="s">
        <v>9140</v>
      </c>
      <c r="D7069">
        <v>7600</v>
      </c>
      <c r="E7069" t="s">
        <v>1021</v>
      </c>
      <c r="F7069" t="s">
        <v>1411</v>
      </c>
      <c r="I7069" t="b">
        <v>0</v>
      </c>
      <c r="J7069" s="2">
        <v>398</v>
      </c>
      <c r="K7069" s="2">
        <v>273</v>
      </c>
      <c r="L7069" s="2">
        <v>3</v>
      </c>
      <c r="M7069" s="2">
        <v>270</v>
      </c>
      <c r="N7069" s="2">
        <v>27</v>
      </c>
      <c r="O7069" s="2">
        <v>2</v>
      </c>
      <c r="P7069" s="2">
        <v>13</v>
      </c>
      <c r="Q7069" s="2">
        <v>0</v>
      </c>
      <c r="R7069" s="2">
        <v>0</v>
      </c>
      <c r="S7069" s="2">
        <v>0</v>
      </c>
      <c r="T7069" s="2">
        <v>29</v>
      </c>
      <c r="U7069" s="2">
        <v>0</v>
      </c>
      <c r="V7069" s="2">
        <v>0</v>
      </c>
      <c r="W7069" s="2">
        <v>0</v>
      </c>
      <c r="X7069" s="2">
        <v>0</v>
      </c>
      <c r="Y7069" s="2">
        <v>27</v>
      </c>
      <c r="Z7069" s="2">
        <v>14</v>
      </c>
      <c r="AA7069" s="2">
        <v>110</v>
      </c>
      <c r="AB7069" s="2">
        <v>3</v>
      </c>
      <c r="AC7069" s="2">
        <v>0</v>
      </c>
      <c r="AD7069" s="2">
        <v>0</v>
      </c>
      <c r="AE7069" s="2">
        <v>1</v>
      </c>
      <c r="AF7069" s="2">
        <v>0</v>
      </c>
      <c r="AG7069" s="2">
        <v>11</v>
      </c>
      <c r="AH7069" s="2">
        <v>0</v>
      </c>
      <c r="AI7069" s="2">
        <v>0</v>
      </c>
      <c r="AJ7069" s="2">
        <v>0</v>
      </c>
      <c r="AK7069" s="2">
        <v>7</v>
      </c>
      <c r="AL7069" s="2">
        <v>0</v>
      </c>
      <c r="AM7069" s="2">
        <v>26</v>
      </c>
      <c r="AN7069" s="3">
        <f>IFERROR(K7069/J7069,"")</f>
        <v>0</v>
      </c>
      <c r="AO7069" s="3">
        <f>IFERROR(L7069/K7069,"")</f>
        <v>0</v>
      </c>
    </row>
    <row r="7070" spans="1:41">
      <c r="A7070" t="s">
        <v>9141</v>
      </c>
      <c r="D7070">
        <v>7600</v>
      </c>
      <c r="E7070" t="s">
        <v>1021</v>
      </c>
      <c r="F7070" t="s">
        <v>1413</v>
      </c>
      <c r="I7070" t="b">
        <v>0</v>
      </c>
      <c r="J7070" s="2">
        <v>624</v>
      </c>
      <c r="K7070" s="2">
        <v>378</v>
      </c>
      <c r="L7070" s="2">
        <v>2</v>
      </c>
      <c r="M7070" s="2">
        <v>376</v>
      </c>
      <c r="N7070" s="2">
        <v>21</v>
      </c>
      <c r="O7070" s="2">
        <v>4</v>
      </c>
      <c r="P7070" s="2">
        <v>0</v>
      </c>
      <c r="Q7070" s="2">
        <v>0</v>
      </c>
      <c r="R7070" s="2">
        <v>0</v>
      </c>
      <c r="S7070" s="2">
        <v>0</v>
      </c>
      <c r="T7070" s="2">
        <v>58</v>
      </c>
      <c r="U7070" s="2">
        <v>0</v>
      </c>
      <c r="V7070" s="2">
        <v>0</v>
      </c>
      <c r="W7070" s="2">
        <v>0</v>
      </c>
      <c r="X7070" s="2">
        <v>0</v>
      </c>
      <c r="Y7070" s="2">
        <v>29</v>
      </c>
      <c r="Z7070" s="2">
        <v>64</v>
      </c>
      <c r="AA7070" s="2">
        <v>139</v>
      </c>
      <c r="AB7070" s="2">
        <v>3</v>
      </c>
      <c r="AC7070" s="2">
        <v>0</v>
      </c>
      <c r="AD7070" s="2">
        <v>0</v>
      </c>
      <c r="AE7070" s="2">
        <v>0</v>
      </c>
      <c r="AF7070" s="2">
        <v>1</v>
      </c>
      <c r="AG7070" s="2">
        <v>9</v>
      </c>
      <c r="AH7070" s="2">
        <v>1</v>
      </c>
      <c r="AI7070" s="2">
        <v>0</v>
      </c>
      <c r="AJ7070" s="2">
        <v>3</v>
      </c>
      <c r="AK7070" s="2">
        <v>9</v>
      </c>
      <c r="AL7070" s="2">
        <v>1</v>
      </c>
      <c r="AM7070" s="2">
        <v>34</v>
      </c>
      <c r="AN7070" s="3">
        <f>IFERROR(K7070/J7070,"")</f>
        <v>0</v>
      </c>
      <c r="AO7070" s="3">
        <f>IFERROR(L7070/K7070,"")</f>
        <v>0</v>
      </c>
    </row>
    <row r="7071" spans="1:41">
      <c r="A7071" t="s">
        <v>9142</v>
      </c>
      <c r="D7071">
        <v>7600</v>
      </c>
      <c r="E7071" t="s">
        <v>1021</v>
      </c>
      <c r="F7071" t="s">
        <v>1415</v>
      </c>
      <c r="I7071" t="b">
        <v>0</v>
      </c>
      <c r="J7071" s="2">
        <v>793</v>
      </c>
      <c r="K7071" s="2">
        <v>593</v>
      </c>
      <c r="L7071" s="2">
        <v>11</v>
      </c>
      <c r="M7071" s="2">
        <v>582</v>
      </c>
      <c r="N7071" s="2">
        <v>55</v>
      </c>
      <c r="O7071" s="2">
        <v>8</v>
      </c>
      <c r="P7071" s="2">
        <v>0</v>
      </c>
      <c r="Q7071" s="2">
        <v>0</v>
      </c>
      <c r="R7071" s="2">
        <v>0</v>
      </c>
      <c r="S7071" s="2">
        <v>0</v>
      </c>
      <c r="T7071" s="2">
        <v>50</v>
      </c>
      <c r="U7071" s="2">
        <v>0</v>
      </c>
      <c r="V7071" s="2">
        <v>0</v>
      </c>
      <c r="W7071" s="2">
        <v>0</v>
      </c>
      <c r="X7071" s="2">
        <v>0</v>
      </c>
      <c r="Y7071" s="2">
        <v>64</v>
      </c>
      <c r="Z7071" s="2">
        <v>21</v>
      </c>
      <c r="AA7071" s="2">
        <v>277</v>
      </c>
      <c r="AB7071" s="2">
        <v>3</v>
      </c>
      <c r="AC7071" s="2">
        <v>0</v>
      </c>
      <c r="AD7071" s="2">
        <v>0</v>
      </c>
      <c r="AE7071" s="2">
        <v>0</v>
      </c>
      <c r="AF7071" s="2">
        <v>0</v>
      </c>
      <c r="AG7071" s="2">
        <v>35</v>
      </c>
      <c r="AH7071" s="2">
        <v>0</v>
      </c>
      <c r="AI7071" s="2">
        <v>0</v>
      </c>
      <c r="AJ7071" s="2">
        <v>5</v>
      </c>
      <c r="AK7071" s="2">
        <v>7</v>
      </c>
      <c r="AL7071" s="2">
        <v>0</v>
      </c>
      <c r="AM7071" s="2">
        <v>57</v>
      </c>
      <c r="AN7071" s="3">
        <f>IFERROR(K7071/J7071,"")</f>
        <v>0</v>
      </c>
      <c r="AO7071" s="3">
        <f>IFERROR(L7071/K7071,"")</f>
        <v>0</v>
      </c>
    </row>
    <row r="7072" spans="1:41">
      <c r="A7072" t="s">
        <v>9143</v>
      </c>
      <c r="D7072">
        <v>7600</v>
      </c>
      <c r="E7072" t="s">
        <v>1021</v>
      </c>
      <c r="F7072" t="s">
        <v>1417</v>
      </c>
      <c r="I7072" t="b">
        <v>0</v>
      </c>
      <c r="J7072" s="2">
        <v>569</v>
      </c>
      <c r="K7072" s="2">
        <v>336</v>
      </c>
      <c r="L7072" s="2">
        <v>10</v>
      </c>
      <c r="M7072" s="2">
        <v>326</v>
      </c>
      <c r="N7072" s="2">
        <v>20</v>
      </c>
      <c r="O7072" s="2">
        <v>3</v>
      </c>
      <c r="P7072" s="2">
        <v>3</v>
      </c>
      <c r="Q7072" s="2">
        <v>0</v>
      </c>
      <c r="R7072" s="2">
        <v>0</v>
      </c>
      <c r="S7072" s="2">
        <v>0</v>
      </c>
      <c r="T7072" s="2">
        <v>26</v>
      </c>
      <c r="U7072" s="2">
        <v>0</v>
      </c>
      <c r="V7072" s="2">
        <v>0</v>
      </c>
      <c r="W7072" s="2">
        <v>0</v>
      </c>
      <c r="X7072" s="2">
        <v>0</v>
      </c>
      <c r="Y7072" s="2">
        <v>33</v>
      </c>
      <c r="Z7072" s="2">
        <v>41</v>
      </c>
      <c r="AA7072" s="2">
        <v>142</v>
      </c>
      <c r="AB7072" s="2">
        <v>1</v>
      </c>
      <c r="AC7072" s="2">
        <v>0</v>
      </c>
      <c r="AD7072" s="2">
        <v>0</v>
      </c>
      <c r="AE7072" s="2">
        <v>0</v>
      </c>
      <c r="AF7072" s="2">
        <v>0</v>
      </c>
      <c r="AG7072" s="2">
        <v>8</v>
      </c>
      <c r="AH7072" s="2">
        <v>0</v>
      </c>
      <c r="AI7072" s="2">
        <v>1</v>
      </c>
      <c r="AJ7072" s="2">
        <v>5</v>
      </c>
      <c r="AK7072" s="2">
        <v>8</v>
      </c>
      <c r="AL7072" s="2">
        <v>0</v>
      </c>
      <c r="AM7072" s="2">
        <v>35</v>
      </c>
      <c r="AN7072" s="3">
        <f>IFERROR(K7072/J7072,"")</f>
        <v>0</v>
      </c>
      <c r="AO7072" s="3">
        <f>IFERROR(L7072/K7072,"")</f>
        <v>0</v>
      </c>
    </row>
    <row r="7073" spans="1:41">
      <c r="A7073" t="s">
        <v>9144</v>
      </c>
      <c r="D7073">
        <v>7600</v>
      </c>
      <c r="E7073" t="s">
        <v>1021</v>
      </c>
      <c r="F7073" t="s">
        <v>1419</v>
      </c>
      <c r="I7073" t="b">
        <v>0</v>
      </c>
      <c r="J7073" s="2">
        <v>600</v>
      </c>
      <c r="K7073" s="2">
        <v>402</v>
      </c>
      <c r="L7073" s="2">
        <v>4</v>
      </c>
      <c r="M7073" s="2">
        <v>398</v>
      </c>
      <c r="N7073" s="2">
        <v>22</v>
      </c>
      <c r="O7073" s="2">
        <v>5</v>
      </c>
      <c r="P7073" s="2">
        <v>3</v>
      </c>
      <c r="Q7073" s="2">
        <v>0</v>
      </c>
      <c r="R7073" s="2">
        <v>0</v>
      </c>
      <c r="S7073" s="2">
        <v>0</v>
      </c>
      <c r="T7073" s="2">
        <v>30</v>
      </c>
      <c r="U7073" s="2">
        <v>0</v>
      </c>
      <c r="V7073" s="2">
        <v>0</v>
      </c>
      <c r="W7073" s="2">
        <v>0</v>
      </c>
      <c r="X7073" s="2">
        <v>0</v>
      </c>
      <c r="Y7073" s="2">
        <v>39</v>
      </c>
      <c r="Z7073" s="2">
        <v>13</v>
      </c>
      <c r="AA7073" s="2">
        <v>187</v>
      </c>
      <c r="AB7073" s="2">
        <v>6</v>
      </c>
      <c r="AC7073" s="2">
        <v>0</v>
      </c>
      <c r="AD7073" s="2">
        <v>0</v>
      </c>
      <c r="AE7073" s="2">
        <v>0</v>
      </c>
      <c r="AF7073" s="2">
        <v>0</v>
      </c>
      <c r="AG7073" s="2">
        <v>12</v>
      </c>
      <c r="AH7073" s="2">
        <v>0</v>
      </c>
      <c r="AI7073" s="2">
        <v>0</v>
      </c>
      <c r="AJ7073" s="2">
        <v>5</v>
      </c>
      <c r="AK7073" s="2">
        <v>10</v>
      </c>
      <c r="AL7073" s="2">
        <v>0</v>
      </c>
      <c r="AM7073" s="2">
        <v>66</v>
      </c>
      <c r="AN7073" s="3">
        <f>IFERROR(K7073/J7073,"")</f>
        <v>0</v>
      </c>
      <c r="AO7073" s="3">
        <f>IFERROR(L7073/K7073,"")</f>
        <v>0</v>
      </c>
    </row>
    <row r="7074" spans="1:41">
      <c r="A7074" t="s">
        <v>9145</v>
      </c>
      <c r="D7074">
        <v>7600</v>
      </c>
      <c r="E7074" t="s">
        <v>1021</v>
      </c>
      <c r="F7074" t="s">
        <v>1421</v>
      </c>
      <c r="I7074" t="b">
        <v>0</v>
      </c>
      <c r="J7074" s="2">
        <v>684</v>
      </c>
      <c r="K7074" s="2">
        <v>394</v>
      </c>
      <c r="L7074" s="2">
        <v>12</v>
      </c>
      <c r="M7074" s="2">
        <v>382</v>
      </c>
      <c r="N7074" s="2">
        <v>31</v>
      </c>
      <c r="O7074" s="2">
        <v>1</v>
      </c>
      <c r="P7074" s="2">
        <v>196</v>
      </c>
      <c r="Q7074" s="2">
        <v>0</v>
      </c>
      <c r="R7074" s="2">
        <v>0</v>
      </c>
      <c r="S7074" s="2">
        <v>0</v>
      </c>
      <c r="T7074" s="2">
        <v>3</v>
      </c>
      <c r="U7074" s="2">
        <v>0</v>
      </c>
      <c r="V7074" s="2">
        <v>0</v>
      </c>
      <c r="W7074" s="2">
        <v>0</v>
      </c>
      <c r="X7074" s="2">
        <v>0</v>
      </c>
      <c r="Y7074" s="2">
        <v>6</v>
      </c>
      <c r="Z7074" s="2">
        <v>60</v>
      </c>
      <c r="AA7074" s="2">
        <v>55</v>
      </c>
      <c r="AB7074" s="2">
        <v>0</v>
      </c>
      <c r="AC7074" s="2">
        <v>0</v>
      </c>
      <c r="AD7074" s="2">
        <v>0</v>
      </c>
      <c r="AE7074" s="2">
        <v>0</v>
      </c>
      <c r="AF7074" s="2">
        <v>2</v>
      </c>
      <c r="AG7074" s="2">
        <v>12</v>
      </c>
      <c r="AH7074" s="2">
        <v>1</v>
      </c>
      <c r="AI7074" s="2">
        <v>0</v>
      </c>
      <c r="AJ7074" s="2">
        <v>3</v>
      </c>
      <c r="AK7074" s="2">
        <v>3</v>
      </c>
      <c r="AL7074" s="2">
        <v>0</v>
      </c>
      <c r="AM7074" s="2">
        <v>9</v>
      </c>
      <c r="AN7074" s="3">
        <f>IFERROR(K7074/J7074,"")</f>
        <v>0</v>
      </c>
      <c r="AO7074" s="3">
        <f>IFERROR(L7074/K7074,"")</f>
        <v>0</v>
      </c>
    </row>
    <row r="7075" spans="1:41">
      <c r="A7075" t="s">
        <v>9146</v>
      </c>
      <c r="D7075">
        <v>7600</v>
      </c>
      <c r="E7075" t="s">
        <v>1021</v>
      </c>
      <c r="F7075" t="s">
        <v>1423</v>
      </c>
      <c r="I7075" t="b">
        <v>0</v>
      </c>
      <c r="J7075" s="2">
        <v>446</v>
      </c>
      <c r="K7075" s="2">
        <v>262</v>
      </c>
      <c r="L7075" s="2">
        <v>11</v>
      </c>
      <c r="M7075" s="2">
        <v>251</v>
      </c>
      <c r="N7075" s="2">
        <v>10</v>
      </c>
      <c r="O7075" s="2">
        <v>1</v>
      </c>
      <c r="P7075" s="2">
        <v>38</v>
      </c>
      <c r="Q7075" s="2">
        <v>0</v>
      </c>
      <c r="R7075" s="2">
        <v>0</v>
      </c>
      <c r="S7075" s="2">
        <v>0</v>
      </c>
      <c r="T7075" s="2">
        <v>7</v>
      </c>
      <c r="U7075" s="2">
        <v>0</v>
      </c>
      <c r="V7075" s="2">
        <v>0</v>
      </c>
      <c r="W7075" s="2">
        <v>0</v>
      </c>
      <c r="X7075" s="2">
        <v>0</v>
      </c>
      <c r="Y7075" s="2">
        <v>11</v>
      </c>
      <c r="Z7075" s="2">
        <v>86</v>
      </c>
      <c r="AA7075" s="2">
        <v>50</v>
      </c>
      <c r="AB7075" s="2">
        <v>0</v>
      </c>
      <c r="AC7075" s="2">
        <v>0</v>
      </c>
      <c r="AD7075" s="2">
        <v>0</v>
      </c>
      <c r="AE7075" s="2">
        <v>0</v>
      </c>
      <c r="AF7075" s="2">
        <v>0</v>
      </c>
      <c r="AG7075" s="2">
        <v>22</v>
      </c>
      <c r="AH7075" s="2">
        <v>0</v>
      </c>
      <c r="AI7075" s="2">
        <v>0</v>
      </c>
      <c r="AJ7075" s="2">
        <v>1</v>
      </c>
      <c r="AK7075" s="2">
        <v>5</v>
      </c>
      <c r="AL7075" s="2">
        <v>1</v>
      </c>
      <c r="AM7075" s="2">
        <v>19</v>
      </c>
      <c r="AN7075" s="3">
        <f>IFERROR(K7075/J7075,"")</f>
        <v>0</v>
      </c>
      <c r="AO7075" s="3">
        <f>IFERROR(L7075/K7075,"")</f>
        <v>0</v>
      </c>
    </row>
    <row r="7076" spans="1:41">
      <c r="A7076" t="s">
        <v>9147</v>
      </c>
      <c r="D7076">
        <v>7600</v>
      </c>
      <c r="E7076" t="s">
        <v>1021</v>
      </c>
      <c r="F7076" t="s">
        <v>1425</v>
      </c>
      <c r="I7076" t="b">
        <v>0</v>
      </c>
      <c r="J7076" s="2">
        <v>731</v>
      </c>
      <c r="K7076" s="2">
        <v>432</v>
      </c>
      <c r="L7076" s="2">
        <v>8</v>
      </c>
      <c r="M7076" s="2">
        <v>424</v>
      </c>
      <c r="N7076" s="2">
        <v>36</v>
      </c>
      <c r="O7076" s="2">
        <v>1</v>
      </c>
      <c r="P7076" s="2">
        <v>203</v>
      </c>
      <c r="Q7076" s="2">
        <v>0</v>
      </c>
      <c r="R7076" s="2">
        <v>0</v>
      </c>
      <c r="S7076" s="2">
        <v>0</v>
      </c>
      <c r="T7076" s="2">
        <v>7</v>
      </c>
      <c r="U7076" s="2">
        <v>0</v>
      </c>
      <c r="V7076" s="2">
        <v>0</v>
      </c>
      <c r="W7076" s="2">
        <v>0</v>
      </c>
      <c r="X7076" s="2">
        <v>0</v>
      </c>
      <c r="Y7076" s="2">
        <v>14</v>
      </c>
      <c r="Z7076" s="2">
        <v>37</v>
      </c>
      <c r="AA7076" s="2">
        <v>60</v>
      </c>
      <c r="AB7076" s="2">
        <v>3</v>
      </c>
      <c r="AC7076" s="2">
        <v>0</v>
      </c>
      <c r="AD7076" s="2">
        <v>0</v>
      </c>
      <c r="AE7076" s="2">
        <v>0</v>
      </c>
      <c r="AF7076" s="2">
        <v>4</v>
      </c>
      <c r="AG7076" s="2">
        <v>0</v>
      </c>
      <c r="AH7076" s="2">
        <v>14</v>
      </c>
      <c r="AI7076" s="2">
        <v>1</v>
      </c>
      <c r="AJ7076" s="2">
        <v>1</v>
      </c>
      <c r="AK7076" s="2">
        <v>10</v>
      </c>
      <c r="AL7076" s="2">
        <v>0</v>
      </c>
      <c r="AM7076" s="2">
        <v>33</v>
      </c>
      <c r="AN7076" s="3">
        <f>IFERROR(K7076/J7076,"")</f>
        <v>0</v>
      </c>
      <c r="AO7076" s="3">
        <f>IFERROR(L7076/K7076,"")</f>
        <v>0</v>
      </c>
    </row>
    <row r="7077" spans="1:41">
      <c r="A7077" t="s">
        <v>9148</v>
      </c>
      <c r="D7077">
        <v>7600</v>
      </c>
      <c r="E7077" t="s">
        <v>1021</v>
      </c>
      <c r="F7077" t="s">
        <v>1427</v>
      </c>
      <c r="I7077" t="b">
        <v>0</v>
      </c>
      <c r="J7077" s="2">
        <v>632</v>
      </c>
      <c r="K7077" s="2">
        <v>357</v>
      </c>
      <c r="L7077" s="2">
        <v>3</v>
      </c>
      <c r="M7077" s="2">
        <v>354</v>
      </c>
      <c r="N7077" s="2">
        <v>17</v>
      </c>
      <c r="O7077" s="2">
        <v>2</v>
      </c>
      <c r="P7077" s="2">
        <v>46</v>
      </c>
      <c r="Q7077" s="2">
        <v>0</v>
      </c>
      <c r="R7077" s="2">
        <v>0</v>
      </c>
      <c r="S7077" s="2">
        <v>0</v>
      </c>
      <c r="T7077" s="2">
        <v>9</v>
      </c>
      <c r="U7077" s="2">
        <v>1</v>
      </c>
      <c r="V7077" s="2">
        <v>0</v>
      </c>
      <c r="W7077" s="2">
        <v>0</v>
      </c>
      <c r="X7077" s="2">
        <v>0</v>
      </c>
      <c r="Y7077" s="2">
        <v>24</v>
      </c>
      <c r="Z7077" s="2">
        <v>45</v>
      </c>
      <c r="AA7077" s="2">
        <v>144</v>
      </c>
      <c r="AB7077" s="2">
        <v>2</v>
      </c>
      <c r="AC7077" s="2">
        <v>0</v>
      </c>
      <c r="AD7077" s="2">
        <v>0</v>
      </c>
      <c r="AE7077" s="2">
        <v>0</v>
      </c>
      <c r="AF7077" s="2">
        <v>0</v>
      </c>
      <c r="AG7077" s="2">
        <v>13</v>
      </c>
      <c r="AH7077" s="2">
        <v>1</v>
      </c>
      <c r="AI7077" s="2">
        <v>1</v>
      </c>
      <c r="AJ7077" s="2">
        <v>4</v>
      </c>
      <c r="AK7077" s="2">
        <v>9</v>
      </c>
      <c r="AL7077" s="2">
        <v>0</v>
      </c>
      <c r="AM7077" s="2">
        <v>36</v>
      </c>
      <c r="AN7077" s="3">
        <f>IFERROR(K7077/J7077,"")</f>
        <v>0</v>
      </c>
      <c r="AO7077" s="3">
        <f>IFERROR(L7077/K7077,"")</f>
        <v>0</v>
      </c>
    </row>
    <row r="7078" spans="1:41">
      <c r="A7078" t="s">
        <v>9149</v>
      </c>
      <c r="D7078">
        <v>7600</v>
      </c>
      <c r="E7078" t="s">
        <v>1021</v>
      </c>
      <c r="F7078" t="s">
        <v>1429</v>
      </c>
      <c r="I7078" t="b">
        <v>0</v>
      </c>
      <c r="J7078" s="2">
        <v>719</v>
      </c>
      <c r="K7078" s="2">
        <v>382</v>
      </c>
      <c r="L7078" s="2">
        <v>4</v>
      </c>
      <c r="M7078" s="2">
        <v>378</v>
      </c>
      <c r="N7078" s="2">
        <v>21</v>
      </c>
      <c r="O7078" s="2">
        <v>2</v>
      </c>
      <c r="P7078" s="2">
        <v>74</v>
      </c>
      <c r="Q7078" s="2">
        <v>0</v>
      </c>
      <c r="R7078" s="2">
        <v>0</v>
      </c>
      <c r="S7078" s="2">
        <v>0</v>
      </c>
      <c r="T7078" s="2">
        <v>12</v>
      </c>
      <c r="U7078" s="2">
        <v>0</v>
      </c>
      <c r="V7078" s="2">
        <v>0</v>
      </c>
      <c r="W7078" s="2">
        <v>0</v>
      </c>
      <c r="X7078" s="2">
        <v>0</v>
      </c>
      <c r="Y7078" s="2">
        <v>25</v>
      </c>
      <c r="Z7078" s="2">
        <v>71</v>
      </c>
      <c r="AA7078" s="2">
        <v>121</v>
      </c>
      <c r="AB7078" s="2">
        <v>2</v>
      </c>
      <c r="AC7078" s="2">
        <v>0</v>
      </c>
      <c r="AD7078" s="2">
        <v>0</v>
      </c>
      <c r="AE7078" s="2">
        <v>0</v>
      </c>
      <c r="AF7078" s="2">
        <v>0</v>
      </c>
      <c r="AG7078" s="2">
        <v>9</v>
      </c>
      <c r="AH7078" s="2">
        <v>1</v>
      </c>
      <c r="AI7078" s="2">
        <v>0</v>
      </c>
      <c r="AJ7078" s="2">
        <v>6</v>
      </c>
      <c r="AK7078" s="2">
        <v>4</v>
      </c>
      <c r="AL7078" s="2">
        <v>1</v>
      </c>
      <c r="AM7078" s="2">
        <v>29</v>
      </c>
      <c r="AN7078" s="3">
        <f>IFERROR(K7078/J7078,"")</f>
        <v>0</v>
      </c>
      <c r="AO7078" s="3">
        <f>IFERROR(L7078/K7078,"")</f>
        <v>0</v>
      </c>
    </row>
    <row r="7079" spans="1:41">
      <c r="A7079" t="s">
        <v>9150</v>
      </c>
      <c r="D7079">
        <v>7600</v>
      </c>
      <c r="E7079" t="s">
        <v>1021</v>
      </c>
      <c r="F7079" t="s">
        <v>1431</v>
      </c>
      <c r="I7079" t="b">
        <v>0</v>
      </c>
      <c r="J7079" s="2">
        <v>562</v>
      </c>
      <c r="K7079" s="2">
        <v>336</v>
      </c>
      <c r="L7079" s="2">
        <v>6</v>
      </c>
      <c r="M7079" s="2">
        <v>330</v>
      </c>
      <c r="N7079" s="2">
        <v>19</v>
      </c>
      <c r="O7079" s="2">
        <v>3</v>
      </c>
      <c r="P7079" s="2">
        <v>77</v>
      </c>
      <c r="Q7079" s="2">
        <v>0</v>
      </c>
      <c r="R7079" s="2">
        <v>0</v>
      </c>
      <c r="S7079" s="2">
        <v>0</v>
      </c>
      <c r="T7079" s="2">
        <v>9</v>
      </c>
      <c r="U7079" s="2">
        <v>0</v>
      </c>
      <c r="V7079" s="2">
        <v>0</v>
      </c>
      <c r="W7079" s="2">
        <v>0</v>
      </c>
      <c r="X7079" s="2">
        <v>0</v>
      </c>
      <c r="Y7079" s="2">
        <v>15</v>
      </c>
      <c r="Z7079" s="2">
        <v>49</v>
      </c>
      <c r="AA7079" s="2">
        <v>109</v>
      </c>
      <c r="AB7079" s="2">
        <v>3</v>
      </c>
      <c r="AC7079" s="2">
        <v>0</v>
      </c>
      <c r="AD7079" s="2">
        <v>1</v>
      </c>
      <c r="AE7079" s="2">
        <v>0</v>
      </c>
      <c r="AF7079" s="2">
        <v>2</v>
      </c>
      <c r="AG7079" s="2">
        <v>5</v>
      </c>
      <c r="AH7079" s="2">
        <v>0</v>
      </c>
      <c r="AI7079" s="2">
        <v>0</v>
      </c>
      <c r="AJ7079" s="2">
        <v>1</v>
      </c>
      <c r="AK7079" s="2">
        <v>5</v>
      </c>
      <c r="AL7079" s="2">
        <v>0</v>
      </c>
      <c r="AM7079" s="2">
        <v>32</v>
      </c>
      <c r="AN7079" s="3">
        <f>IFERROR(K7079/J7079,"")</f>
        <v>0</v>
      </c>
      <c r="AO7079" s="3">
        <f>IFERROR(L7079/K7079,"")</f>
        <v>0</v>
      </c>
    </row>
    <row r="7080" spans="1:41">
      <c r="A7080" t="s">
        <v>9151</v>
      </c>
      <c r="D7080">
        <v>7600</v>
      </c>
      <c r="E7080" t="s">
        <v>1021</v>
      </c>
      <c r="F7080" t="s">
        <v>1433</v>
      </c>
      <c r="I7080" t="b">
        <v>0</v>
      </c>
      <c r="J7080" s="2">
        <v>601</v>
      </c>
      <c r="K7080" s="2">
        <v>321</v>
      </c>
      <c r="L7080" s="2">
        <v>4</v>
      </c>
      <c r="M7080" s="2">
        <v>317</v>
      </c>
      <c r="N7080" s="2">
        <v>12</v>
      </c>
      <c r="O7080" s="2">
        <v>1</v>
      </c>
      <c r="P7080" s="2">
        <v>62</v>
      </c>
      <c r="Q7080" s="2">
        <v>0</v>
      </c>
      <c r="R7080" s="2">
        <v>0</v>
      </c>
      <c r="S7080" s="2">
        <v>0</v>
      </c>
      <c r="T7080" s="2">
        <v>14</v>
      </c>
      <c r="U7080" s="2">
        <v>0</v>
      </c>
      <c r="V7080" s="2">
        <v>0</v>
      </c>
      <c r="W7080" s="2">
        <v>0</v>
      </c>
      <c r="X7080" s="2">
        <v>0</v>
      </c>
      <c r="Y7080" s="2">
        <v>11</v>
      </c>
      <c r="Z7080" s="2">
        <v>45</v>
      </c>
      <c r="AA7080" s="2">
        <v>117</v>
      </c>
      <c r="AB7080" s="2">
        <v>5</v>
      </c>
      <c r="AC7080" s="2">
        <v>1</v>
      </c>
      <c r="AD7080" s="2">
        <v>0</v>
      </c>
      <c r="AE7080" s="2">
        <v>0</v>
      </c>
      <c r="AF7080" s="2">
        <v>2</v>
      </c>
      <c r="AG7080" s="2">
        <v>6</v>
      </c>
      <c r="AH7080" s="2">
        <v>0</v>
      </c>
      <c r="AI7080" s="2">
        <v>0</v>
      </c>
      <c r="AJ7080" s="2">
        <v>2</v>
      </c>
      <c r="AK7080" s="2">
        <v>3</v>
      </c>
      <c r="AL7080" s="2">
        <v>2</v>
      </c>
      <c r="AM7080" s="2">
        <v>34</v>
      </c>
      <c r="AN7080" s="3">
        <f>IFERROR(K7080/J7080,"")</f>
        <v>0</v>
      </c>
      <c r="AO7080" s="3">
        <f>IFERROR(L7080/K7080,"")</f>
        <v>0</v>
      </c>
    </row>
    <row r="7081" spans="1:41">
      <c r="A7081" t="s">
        <v>9152</v>
      </c>
      <c r="D7081">
        <v>7600</v>
      </c>
      <c r="E7081" t="s">
        <v>1021</v>
      </c>
      <c r="F7081" t="s">
        <v>1435</v>
      </c>
      <c r="I7081" t="b">
        <v>0</v>
      </c>
      <c r="J7081" s="2">
        <v>493</v>
      </c>
      <c r="K7081" s="2">
        <v>249</v>
      </c>
      <c r="L7081" s="2">
        <v>8</v>
      </c>
      <c r="M7081" s="2">
        <v>241</v>
      </c>
      <c r="N7081" s="2">
        <v>23</v>
      </c>
      <c r="O7081" s="2">
        <v>2</v>
      </c>
      <c r="P7081" s="2">
        <v>74</v>
      </c>
      <c r="Q7081" s="2">
        <v>0</v>
      </c>
      <c r="R7081" s="2">
        <v>0</v>
      </c>
      <c r="S7081" s="2">
        <v>1</v>
      </c>
      <c r="T7081" s="2">
        <v>3</v>
      </c>
      <c r="U7081" s="2">
        <v>0</v>
      </c>
      <c r="V7081" s="2">
        <v>0</v>
      </c>
      <c r="W7081" s="2">
        <v>0</v>
      </c>
      <c r="X7081" s="2">
        <v>0</v>
      </c>
      <c r="Y7081" s="2">
        <v>5</v>
      </c>
      <c r="Z7081" s="2">
        <v>48</v>
      </c>
      <c r="AA7081" s="2">
        <v>52</v>
      </c>
      <c r="AB7081" s="2">
        <v>1</v>
      </c>
      <c r="AC7081" s="2">
        <v>0</v>
      </c>
      <c r="AD7081" s="2">
        <v>0</v>
      </c>
      <c r="AE7081" s="2">
        <v>0</v>
      </c>
      <c r="AF7081" s="2">
        <v>3</v>
      </c>
      <c r="AG7081" s="2">
        <v>10</v>
      </c>
      <c r="AH7081" s="2">
        <v>0</v>
      </c>
      <c r="AI7081" s="2">
        <v>0</v>
      </c>
      <c r="AJ7081" s="2">
        <v>3</v>
      </c>
      <c r="AK7081" s="2">
        <v>2</v>
      </c>
      <c r="AL7081" s="2">
        <v>1</v>
      </c>
      <c r="AM7081" s="2">
        <v>13</v>
      </c>
      <c r="AN7081" s="3">
        <f>IFERROR(K7081/J7081,"")</f>
        <v>0</v>
      </c>
      <c r="AO7081" s="3">
        <f>IFERROR(L7081/K7081,"")</f>
        <v>0</v>
      </c>
    </row>
    <row r="7082" spans="1:41">
      <c r="A7082" t="s">
        <v>9153</v>
      </c>
      <c r="D7082">
        <v>7600</v>
      </c>
      <c r="E7082" t="s">
        <v>1021</v>
      </c>
      <c r="F7082" t="s">
        <v>1437</v>
      </c>
      <c r="I7082" t="b">
        <v>0</v>
      </c>
      <c r="J7082" s="2">
        <v>526</v>
      </c>
      <c r="K7082" s="2">
        <v>272</v>
      </c>
      <c r="L7082" s="2">
        <v>1</v>
      </c>
      <c r="M7082" s="2">
        <v>271</v>
      </c>
      <c r="N7082" s="2">
        <v>20</v>
      </c>
      <c r="O7082" s="2">
        <v>1</v>
      </c>
      <c r="P7082" s="2">
        <v>85</v>
      </c>
      <c r="Q7082" s="2">
        <v>0</v>
      </c>
      <c r="R7082" s="2">
        <v>0</v>
      </c>
      <c r="S7082" s="2">
        <v>0</v>
      </c>
      <c r="T7082" s="2">
        <v>3</v>
      </c>
      <c r="U7082" s="2">
        <v>0</v>
      </c>
      <c r="V7082" s="2">
        <v>0</v>
      </c>
      <c r="W7082" s="2">
        <v>0</v>
      </c>
      <c r="X7082" s="2">
        <v>0</v>
      </c>
      <c r="Y7082" s="2">
        <v>7</v>
      </c>
      <c r="Z7082" s="2">
        <v>60</v>
      </c>
      <c r="AA7082" s="2">
        <v>52</v>
      </c>
      <c r="AB7082" s="2">
        <v>3</v>
      </c>
      <c r="AC7082" s="2">
        <v>0</v>
      </c>
      <c r="AD7082" s="2">
        <v>0</v>
      </c>
      <c r="AE7082" s="2">
        <v>0</v>
      </c>
      <c r="AF7082" s="2">
        <v>2</v>
      </c>
      <c r="AG7082" s="2">
        <v>15</v>
      </c>
      <c r="AH7082" s="2">
        <v>0</v>
      </c>
      <c r="AI7082" s="2">
        <v>0</v>
      </c>
      <c r="AJ7082" s="2">
        <v>1</v>
      </c>
      <c r="AK7082" s="2">
        <v>2</v>
      </c>
      <c r="AL7082" s="2">
        <v>1</v>
      </c>
      <c r="AM7082" s="2">
        <v>19</v>
      </c>
      <c r="AN7082" s="3">
        <f>IFERROR(K7082/J7082,"")</f>
        <v>0</v>
      </c>
      <c r="AO7082" s="3">
        <f>IFERROR(L7082/K7082,"")</f>
        <v>0</v>
      </c>
    </row>
    <row r="7083" spans="1:41">
      <c r="A7083" t="s">
        <v>9154</v>
      </c>
      <c r="D7083">
        <v>7600</v>
      </c>
      <c r="E7083" t="s">
        <v>1021</v>
      </c>
      <c r="F7083" t="s">
        <v>1439</v>
      </c>
      <c r="I7083" t="b">
        <v>0</v>
      </c>
      <c r="J7083" s="2">
        <v>522</v>
      </c>
      <c r="K7083" s="2">
        <v>346</v>
      </c>
      <c r="L7083" s="2">
        <v>3</v>
      </c>
      <c r="M7083" s="2">
        <v>343</v>
      </c>
      <c r="N7083" s="2">
        <v>15</v>
      </c>
      <c r="O7083" s="2">
        <v>0</v>
      </c>
      <c r="P7083" s="2">
        <v>287</v>
      </c>
      <c r="Q7083" s="2">
        <v>0</v>
      </c>
      <c r="R7083" s="2">
        <v>0</v>
      </c>
      <c r="S7083" s="2">
        <v>0</v>
      </c>
      <c r="T7083" s="2">
        <v>0</v>
      </c>
      <c r="U7083" s="2">
        <v>0</v>
      </c>
      <c r="V7083" s="2">
        <v>0</v>
      </c>
      <c r="W7083" s="2">
        <v>0</v>
      </c>
      <c r="X7083" s="2">
        <v>0</v>
      </c>
      <c r="Y7083" s="2">
        <v>2</v>
      </c>
      <c r="Z7083" s="2">
        <v>9</v>
      </c>
      <c r="AA7083" s="2">
        <v>22</v>
      </c>
      <c r="AB7083" s="2">
        <v>1</v>
      </c>
      <c r="AC7083" s="2">
        <v>0</v>
      </c>
      <c r="AD7083" s="2">
        <v>0</v>
      </c>
      <c r="AE7083" s="2">
        <v>1</v>
      </c>
      <c r="AF7083" s="2">
        <v>2</v>
      </c>
      <c r="AG7083" s="2">
        <v>2</v>
      </c>
      <c r="AH7083" s="2">
        <v>0</v>
      </c>
      <c r="AI7083" s="2">
        <v>0</v>
      </c>
      <c r="AJ7083" s="2">
        <v>0</v>
      </c>
      <c r="AK7083" s="2">
        <v>0</v>
      </c>
      <c r="AL7083" s="2">
        <v>0</v>
      </c>
      <c r="AM7083" s="2">
        <v>2</v>
      </c>
      <c r="AN7083" s="3">
        <f>IFERROR(K7083/J7083,"")</f>
        <v>0</v>
      </c>
      <c r="AO7083" s="3">
        <f>IFERROR(L7083/K7083,"")</f>
        <v>0</v>
      </c>
    </row>
    <row r="7084" spans="1:41">
      <c r="A7084" t="s">
        <v>9155</v>
      </c>
      <c r="D7084">
        <v>7600</v>
      </c>
      <c r="E7084" t="s">
        <v>1021</v>
      </c>
      <c r="F7084" t="s">
        <v>1441</v>
      </c>
      <c r="I7084" t="b">
        <v>0</v>
      </c>
      <c r="J7084" s="2">
        <v>757</v>
      </c>
      <c r="K7084" s="2">
        <v>454</v>
      </c>
      <c r="L7084" s="2">
        <v>4</v>
      </c>
      <c r="M7084" s="2">
        <v>450</v>
      </c>
      <c r="N7084" s="2">
        <v>50</v>
      </c>
      <c r="O7084" s="2">
        <v>1</v>
      </c>
      <c r="P7084" s="2">
        <v>269</v>
      </c>
      <c r="Q7084" s="2">
        <v>0</v>
      </c>
      <c r="R7084" s="2">
        <v>0</v>
      </c>
      <c r="S7084" s="2">
        <v>0</v>
      </c>
      <c r="T7084" s="2">
        <v>5</v>
      </c>
      <c r="U7084" s="2">
        <v>0</v>
      </c>
      <c r="V7084" s="2">
        <v>0</v>
      </c>
      <c r="W7084" s="2">
        <v>0</v>
      </c>
      <c r="X7084" s="2">
        <v>0</v>
      </c>
      <c r="Y7084" s="2">
        <v>16</v>
      </c>
      <c r="Z7084" s="2">
        <v>7</v>
      </c>
      <c r="AA7084" s="2">
        <v>66</v>
      </c>
      <c r="AB7084" s="2">
        <v>6</v>
      </c>
      <c r="AC7084" s="2">
        <v>1</v>
      </c>
      <c r="AD7084" s="2">
        <v>0</v>
      </c>
      <c r="AE7084" s="2">
        <v>0</v>
      </c>
      <c r="AF7084" s="2">
        <v>2</v>
      </c>
      <c r="AG7084" s="2">
        <v>14</v>
      </c>
      <c r="AH7084" s="2">
        <v>0</v>
      </c>
      <c r="AI7084" s="2">
        <v>0</v>
      </c>
      <c r="AJ7084" s="2">
        <v>2</v>
      </c>
      <c r="AK7084" s="2">
        <v>5</v>
      </c>
      <c r="AL7084" s="2">
        <v>1</v>
      </c>
      <c r="AM7084" s="2">
        <v>5</v>
      </c>
      <c r="AN7084" s="3">
        <f>IFERROR(K7084/J7084,"")</f>
        <v>0</v>
      </c>
      <c r="AO7084" s="3">
        <f>IFERROR(L7084/K7084,"")</f>
        <v>0</v>
      </c>
    </row>
    <row r="7085" spans="1:41">
      <c r="A7085" t="s">
        <v>9156</v>
      </c>
      <c r="D7085">
        <v>7600</v>
      </c>
      <c r="E7085" t="s">
        <v>1021</v>
      </c>
      <c r="F7085" t="s">
        <v>1443</v>
      </c>
      <c r="I7085" t="b">
        <v>0</v>
      </c>
      <c r="J7085" s="2">
        <v>650</v>
      </c>
      <c r="K7085" s="2">
        <v>421</v>
      </c>
      <c r="L7085" s="2">
        <v>10</v>
      </c>
      <c r="M7085" s="2">
        <v>411</v>
      </c>
      <c r="N7085" s="2">
        <v>26</v>
      </c>
      <c r="O7085" s="2">
        <v>0</v>
      </c>
      <c r="P7085" s="2">
        <v>286</v>
      </c>
      <c r="Q7085" s="2">
        <v>1</v>
      </c>
      <c r="R7085" s="2">
        <v>0</v>
      </c>
      <c r="S7085" s="2">
        <v>0</v>
      </c>
      <c r="T7085" s="2">
        <v>4</v>
      </c>
      <c r="U7085" s="2">
        <v>0</v>
      </c>
      <c r="V7085" s="2">
        <v>0</v>
      </c>
      <c r="W7085" s="2">
        <v>0</v>
      </c>
      <c r="X7085" s="2">
        <v>0</v>
      </c>
      <c r="Y7085" s="2">
        <v>9</v>
      </c>
      <c r="Z7085" s="2">
        <v>6</v>
      </c>
      <c r="AA7085" s="2">
        <v>55</v>
      </c>
      <c r="AB7085" s="2">
        <v>5</v>
      </c>
      <c r="AC7085" s="2">
        <v>0</v>
      </c>
      <c r="AD7085" s="2">
        <v>0</v>
      </c>
      <c r="AE7085" s="2">
        <v>0</v>
      </c>
      <c r="AF7085" s="2">
        <v>4</v>
      </c>
      <c r="AG7085" s="2">
        <v>8</v>
      </c>
      <c r="AH7085" s="2">
        <v>0</v>
      </c>
      <c r="AI7085" s="2">
        <v>0</v>
      </c>
      <c r="AJ7085" s="2">
        <v>0</v>
      </c>
      <c r="AK7085" s="2">
        <v>3</v>
      </c>
      <c r="AL7085" s="2">
        <v>0</v>
      </c>
      <c r="AM7085" s="2">
        <v>4</v>
      </c>
      <c r="AN7085" s="3">
        <f>IFERROR(K7085/J7085,"")</f>
        <v>0</v>
      </c>
      <c r="AO7085" s="3">
        <f>IFERROR(L7085/K7085,"")</f>
        <v>0</v>
      </c>
    </row>
    <row r="7086" spans="1:41">
      <c r="A7086" t="s">
        <v>9157</v>
      </c>
      <c r="D7086">
        <v>7600</v>
      </c>
      <c r="E7086" t="s">
        <v>1021</v>
      </c>
      <c r="F7086" t="s">
        <v>1445</v>
      </c>
      <c r="I7086" t="b">
        <v>0</v>
      </c>
      <c r="J7086" s="2">
        <v>697</v>
      </c>
      <c r="K7086" s="2">
        <v>464</v>
      </c>
      <c r="L7086" s="2">
        <v>7</v>
      </c>
      <c r="M7086" s="2">
        <v>457</v>
      </c>
      <c r="N7086" s="2">
        <v>37</v>
      </c>
      <c r="O7086" s="2">
        <v>0</v>
      </c>
      <c r="P7086" s="2">
        <v>303</v>
      </c>
      <c r="Q7086" s="2">
        <v>0</v>
      </c>
      <c r="R7086" s="2">
        <v>0</v>
      </c>
      <c r="S7086" s="2">
        <v>0</v>
      </c>
      <c r="T7086" s="2">
        <v>9</v>
      </c>
      <c r="U7086" s="2">
        <v>0</v>
      </c>
      <c r="V7086" s="2">
        <v>0</v>
      </c>
      <c r="W7086" s="2">
        <v>0</v>
      </c>
      <c r="X7086" s="2">
        <v>0</v>
      </c>
      <c r="Y7086" s="2">
        <v>16</v>
      </c>
      <c r="Z7086" s="2">
        <v>3</v>
      </c>
      <c r="AA7086" s="2">
        <v>61</v>
      </c>
      <c r="AB7086" s="2">
        <v>4</v>
      </c>
      <c r="AC7086" s="2">
        <v>0</v>
      </c>
      <c r="AD7086" s="2">
        <v>0</v>
      </c>
      <c r="AE7086" s="2">
        <v>0</v>
      </c>
      <c r="AF7086" s="2">
        <v>3</v>
      </c>
      <c r="AG7086" s="2">
        <v>10</v>
      </c>
      <c r="AH7086" s="2">
        <v>0</v>
      </c>
      <c r="AI7086" s="2">
        <v>0</v>
      </c>
      <c r="AJ7086" s="2">
        <v>2</v>
      </c>
      <c r="AK7086" s="2">
        <v>0</v>
      </c>
      <c r="AL7086" s="2">
        <v>0</v>
      </c>
      <c r="AM7086" s="2">
        <v>9</v>
      </c>
      <c r="AN7086" s="3">
        <f>IFERROR(K7086/J7086,"")</f>
        <v>0</v>
      </c>
      <c r="AO7086" s="3">
        <f>IFERROR(L7086/K7086,"")</f>
        <v>0</v>
      </c>
    </row>
    <row r="7087" spans="1:41">
      <c r="A7087" t="s">
        <v>9158</v>
      </c>
      <c r="D7087">
        <v>7600</v>
      </c>
      <c r="E7087" t="s">
        <v>1021</v>
      </c>
      <c r="F7087" t="s">
        <v>1447</v>
      </c>
      <c r="I7087" t="b">
        <v>0</v>
      </c>
      <c r="J7087" s="2">
        <v>698</v>
      </c>
      <c r="K7087" s="2">
        <v>445</v>
      </c>
      <c r="L7087" s="2">
        <v>5</v>
      </c>
      <c r="M7087" s="2">
        <v>440</v>
      </c>
      <c r="N7087" s="2">
        <v>41</v>
      </c>
      <c r="O7087" s="2">
        <v>0</v>
      </c>
      <c r="P7087" s="2">
        <v>338</v>
      </c>
      <c r="Q7087" s="2">
        <v>0</v>
      </c>
      <c r="R7087" s="2">
        <v>0</v>
      </c>
      <c r="S7087" s="2">
        <v>0</v>
      </c>
      <c r="T7087" s="2">
        <v>1</v>
      </c>
      <c r="U7087" s="2">
        <v>0</v>
      </c>
      <c r="V7087" s="2">
        <v>0</v>
      </c>
      <c r="W7087" s="2">
        <v>0</v>
      </c>
      <c r="X7087" s="2">
        <v>1</v>
      </c>
      <c r="Y7087" s="2">
        <v>9</v>
      </c>
      <c r="Z7087" s="2">
        <v>3</v>
      </c>
      <c r="AA7087" s="2">
        <v>18</v>
      </c>
      <c r="AB7087" s="2">
        <v>13</v>
      </c>
      <c r="AC7087" s="2">
        <v>0</v>
      </c>
      <c r="AD7087" s="2">
        <v>0</v>
      </c>
      <c r="AE7087" s="2">
        <v>0</v>
      </c>
      <c r="AF7087" s="2">
        <v>6</v>
      </c>
      <c r="AG7087" s="2">
        <v>4</v>
      </c>
      <c r="AH7087" s="2">
        <v>0</v>
      </c>
      <c r="AI7087" s="2">
        <v>0</v>
      </c>
      <c r="AJ7087" s="2">
        <v>2</v>
      </c>
      <c r="AK7087" s="2">
        <v>1</v>
      </c>
      <c r="AL7087" s="2">
        <v>0</v>
      </c>
      <c r="AM7087" s="2">
        <v>3</v>
      </c>
      <c r="AN7087" s="3">
        <f>IFERROR(K7087/J7087,"")</f>
        <v>0</v>
      </c>
      <c r="AO7087" s="3">
        <f>IFERROR(L7087/K7087,"")</f>
        <v>0</v>
      </c>
    </row>
    <row r="7088" spans="1:41">
      <c r="A7088" t="s">
        <v>9159</v>
      </c>
      <c r="D7088">
        <v>7600</v>
      </c>
      <c r="E7088" t="s">
        <v>1021</v>
      </c>
      <c r="F7088" t="s">
        <v>1449</v>
      </c>
      <c r="I7088" t="b">
        <v>0</v>
      </c>
      <c r="J7088" s="2">
        <v>726</v>
      </c>
      <c r="K7088" s="2">
        <v>535</v>
      </c>
      <c r="L7088" s="2">
        <v>5</v>
      </c>
      <c r="M7088" s="2">
        <v>530</v>
      </c>
      <c r="N7088" s="2">
        <v>39</v>
      </c>
      <c r="O7088" s="2">
        <v>0</v>
      </c>
      <c r="P7088" s="2">
        <v>347</v>
      </c>
      <c r="Q7088" s="2">
        <v>0</v>
      </c>
      <c r="R7088" s="2">
        <v>0</v>
      </c>
      <c r="S7088" s="2">
        <v>0</v>
      </c>
      <c r="T7088" s="2">
        <v>13</v>
      </c>
      <c r="U7088" s="2">
        <v>0</v>
      </c>
      <c r="V7088" s="2">
        <v>0</v>
      </c>
      <c r="W7088" s="2">
        <v>0</v>
      </c>
      <c r="X7088" s="2">
        <v>1</v>
      </c>
      <c r="Y7088" s="2">
        <v>14</v>
      </c>
      <c r="Z7088" s="2">
        <v>7</v>
      </c>
      <c r="AA7088" s="2">
        <v>64</v>
      </c>
      <c r="AB7088" s="2">
        <v>8</v>
      </c>
      <c r="AC7088" s="2">
        <v>0</v>
      </c>
      <c r="AD7088" s="2">
        <v>0</v>
      </c>
      <c r="AE7088" s="2">
        <v>0</v>
      </c>
      <c r="AF7088" s="2">
        <v>2</v>
      </c>
      <c r="AG7088" s="2">
        <v>17</v>
      </c>
      <c r="AH7088" s="2">
        <v>0</v>
      </c>
      <c r="AI7088" s="2">
        <v>0</v>
      </c>
      <c r="AJ7088" s="2">
        <v>1</v>
      </c>
      <c r="AK7088" s="2">
        <v>3</v>
      </c>
      <c r="AL7088" s="2">
        <v>0</v>
      </c>
      <c r="AM7088" s="2">
        <v>14</v>
      </c>
      <c r="AN7088" s="3">
        <f>IFERROR(K7088/J7088,"")</f>
        <v>0</v>
      </c>
      <c r="AO7088" s="3">
        <f>IFERROR(L7088/K7088,"")</f>
        <v>0</v>
      </c>
    </row>
    <row r="7089" spans="1:41">
      <c r="A7089" t="s">
        <v>9160</v>
      </c>
      <c r="D7089">
        <v>7600</v>
      </c>
      <c r="E7089" t="s">
        <v>1021</v>
      </c>
      <c r="F7089" t="s">
        <v>1451</v>
      </c>
      <c r="I7089" t="b">
        <v>0</v>
      </c>
      <c r="J7089" s="2">
        <v>740</v>
      </c>
      <c r="K7089" s="2">
        <v>472</v>
      </c>
      <c r="L7089" s="2">
        <v>10</v>
      </c>
      <c r="M7089" s="2">
        <v>462</v>
      </c>
      <c r="N7089" s="2">
        <v>24</v>
      </c>
      <c r="O7089" s="2">
        <v>2</v>
      </c>
      <c r="P7089" s="2">
        <v>282</v>
      </c>
      <c r="Q7089" s="2">
        <v>0</v>
      </c>
      <c r="R7089" s="2">
        <v>0</v>
      </c>
      <c r="S7089" s="2">
        <v>0</v>
      </c>
      <c r="T7089" s="2">
        <v>9</v>
      </c>
      <c r="U7089" s="2">
        <v>0</v>
      </c>
      <c r="V7089" s="2">
        <v>0</v>
      </c>
      <c r="W7089" s="2">
        <v>0</v>
      </c>
      <c r="X7089" s="2">
        <v>0</v>
      </c>
      <c r="Y7089" s="2">
        <v>19</v>
      </c>
      <c r="Z7089" s="2">
        <v>8</v>
      </c>
      <c r="AA7089" s="2">
        <v>75</v>
      </c>
      <c r="AB7089" s="2">
        <v>7</v>
      </c>
      <c r="AC7089" s="2">
        <v>0</v>
      </c>
      <c r="AD7089" s="2">
        <v>1</v>
      </c>
      <c r="AE7089" s="2">
        <v>1</v>
      </c>
      <c r="AF7089" s="2">
        <v>3</v>
      </c>
      <c r="AG7089" s="2">
        <v>12</v>
      </c>
      <c r="AH7089" s="2">
        <v>0</v>
      </c>
      <c r="AI7089" s="2">
        <v>0</v>
      </c>
      <c r="AJ7089" s="2">
        <v>2</v>
      </c>
      <c r="AK7089" s="2">
        <v>8</v>
      </c>
      <c r="AL7089" s="2">
        <v>0</v>
      </c>
      <c r="AM7089" s="2">
        <v>9</v>
      </c>
      <c r="AN7089" s="3">
        <f>IFERROR(K7089/J7089,"")</f>
        <v>0</v>
      </c>
      <c r="AO7089" s="3">
        <f>IFERROR(L7089/K7089,"")</f>
        <v>0</v>
      </c>
    </row>
    <row r="7090" spans="1:41">
      <c r="A7090" t="s">
        <v>9161</v>
      </c>
      <c r="D7090">
        <v>7600</v>
      </c>
      <c r="E7090" t="s">
        <v>1021</v>
      </c>
      <c r="F7090" t="s">
        <v>1453</v>
      </c>
      <c r="I7090" t="b">
        <v>0</v>
      </c>
      <c r="J7090" s="2">
        <v>549</v>
      </c>
      <c r="K7090" s="2">
        <v>303</v>
      </c>
      <c r="L7090" s="2">
        <v>14</v>
      </c>
      <c r="M7090" s="2">
        <v>289</v>
      </c>
      <c r="N7090" s="2">
        <v>10</v>
      </c>
      <c r="O7090" s="2">
        <v>3</v>
      </c>
      <c r="P7090" s="2">
        <v>198</v>
      </c>
      <c r="Q7090" s="2">
        <v>0</v>
      </c>
      <c r="R7090" s="2">
        <v>0</v>
      </c>
      <c r="S7090" s="2">
        <v>0</v>
      </c>
      <c r="T7090" s="2">
        <v>6</v>
      </c>
      <c r="U7090" s="2">
        <v>0</v>
      </c>
      <c r="V7090" s="2">
        <v>1</v>
      </c>
      <c r="W7090" s="2">
        <v>0</v>
      </c>
      <c r="X7090" s="2">
        <v>0</v>
      </c>
      <c r="Y7090" s="2">
        <v>6</v>
      </c>
      <c r="Z7090" s="2">
        <v>22</v>
      </c>
      <c r="AA7090" s="2">
        <v>24</v>
      </c>
      <c r="AB7090" s="2">
        <v>2</v>
      </c>
      <c r="AC7090" s="2">
        <v>0</v>
      </c>
      <c r="AD7090" s="2">
        <v>0</v>
      </c>
      <c r="AE7090" s="2">
        <v>0</v>
      </c>
      <c r="AF7090" s="2">
        <v>1</v>
      </c>
      <c r="AG7090" s="2">
        <v>4</v>
      </c>
      <c r="AH7090" s="2">
        <v>1</v>
      </c>
      <c r="AI7090" s="2">
        <v>0</v>
      </c>
      <c r="AJ7090" s="2">
        <v>1</v>
      </c>
      <c r="AK7090" s="2">
        <v>0</v>
      </c>
      <c r="AL7090" s="2">
        <v>0</v>
      </c>
      <c r="AM7090" s="2">
        <v>10</v>
      </c>
      <c r="AN7090" s="3">
        <f>IFERROR(K7090/J7090,"")</f>
        <v>0</v>
      </c>
      <c r="AO7090" s="3">
        <f>IFERROR(L7090/K7090,"")</f>
        <v>0</v>
      </c>
    </row>
    <row r="7091" spans="1:41">
      <c r="A7091" t="s">
        <v>9162</v>
      </c>
      <c r="D7091">
        <v>7600</v>
      </c>
      <c r="E7091" t="s">
        <v>1021</v>
      </c>
      <c r="F7091" t="s">
        <v>1563</v>
      </c>
      <c r="I7091" t="b">
        <v>0</v>
      </c>
      <c r="J7091" s="2">
        <v>568</v>
      </c>
      <c r="K7091" s="2">
        <v>384</v>
      </c>
      <c r="L7091" s="2">
        <v>2</v>
      </c>
      <c r="M7091" s="2">
        <v>382</v>
      </c>
      <c r="N7091" s="2">
        <v>41</v>
      </c>
      <c r="O7091" s="2">
        <v>0</v>
      </c>
      <c r="P7091" s="2">
        <v>202</v>
      </c>
      <c r="Q7091" s="2">
        <v>0</v>
      </c>
      <c r="R7091" s="2">
        <v>0</v>
      </c>
      <c r="S7091" s="2">
        <v>0</v>
      </c>
      <c r="T7091" s="2">
        <v>6</v>
      </c>
      <c r="U7091" s="2">
        <v>0</v>
      </c>
      <c r="V7091" s="2">
        <v>0</v>
      </c>
      <c r="W7091" s="2">
        <v>0</v>
      </c>
      <c r="X7091" s="2">
        <v>0</v>
      </c>
      <c r="Y7091" s="2">
        <v>20</v>
      </c>
      <c r="Z7091" s="2">
        <v>21</v>
      </c>
      <c r="AA7091" s="2">
        <v>52</v>
      </c>
      <c r="AB7091" s="2">
        <v>1</v>
      </c>
      <c r="AC7091" s="2">
        <v>0</v>
      </c>
      <c r="AD7091" s="2">
        <v>0</v>
      </c>
      <c r="AE7091" s="2">
        <v>0</v>
      </c>
      <c r="AF7091" s="2">
        <v>1</v>
      </c>
      <c r="AG7091" s="2">
        <v>14</v>
      </c>
      <c r="AH7091" s="2">
        <v>0</v>
      </c>
      <c r="AI7091" s="2">
        <v>0</v>
      </c>
      <c r="AJ7091" s="2">
        <v>4</v>
      </c>
      <c r="AK7091" s="2">
        <v>4</v>
      </c>
      <c r="AL7091" s="2">
        <v>0</v>
      </c>
      <c r="AM7091" s="2">
        <v>16</v>
      </c>
      <c r="AN7091" s="3">
        <f>IFERROR(K7091/J7091,"")</f>
        <v>0</v>
      </c>
      <c r="AO7091" s="3">
        <f>IFERROR(L7091/K7091,"")</f>
        <v>0</v>
      </c>
    </row>
    <row r="7092" spans="1:41">
      <c r="A7092" t="s">
        <v>9163</v>
      </c>
      <c r="D7092">
        <v>7600</v>
      </c>
      <c r="E7092" t="s">
        <v>1021</v>
      </c>
      <c r="F7092" t="s">
        <v>1455</v>
      </c>
      <c r="I7092" t="b">
        <v>0</v>
      </c>
      <c r="J7092" s="2">
        <v>594</v>
      </c>
      <c r="K7092" s="2">
        <v>407</v>
      </c>
      <c r="L7092" s="2">
        <v>3</v>
      </c>
      <c r="M7092" s="2">
        <v>404</v>
      </c>
      <c r="N7092" s="2">
        <v>35</v>
      </c>
      <c r="O7092" s="2">
        <v>0</v>
      </c>
      <c r="P7092" s="2">
        <v>193</v>
      </c>
      <c r="Q7092" s="2">
        <v>0</v>
      </c>
      <c r="R7092" s="2">
        <v>0</v>
      </c>
      <c r="S7092" s="2">
        <v>0</v>
      </c>
      <c r="T7092" s="2">
        <v>11</v>
      </c>
      <c r="U7092" s="2">
        <v>1</v>
      </c>
      <c r="V7092" s="2">
        <v>0</v>
      </c>
      <c r="W7092" s="2">
        <v>0</v>
      </c>
      <c r="X7092" s="2">
        <v>0</v>
      </c>
      <c r="Y7092" s="2">
        <v>20</v>
      </c>
      <c r="Z7092" s="2">
        <v>22</v>
      </c>
      <c r="AA7092" s="2">
        <v>90</v>
      </c>
      <c r="AB7092" s="2">
        <v>7</v>
      </c>
      <c r="AC7092" s="2">
        <v>1</v>
      </c>
      <c r="AD7092" s="2">
        <v>0</v>
      </c>
      <c r="AE7092" s="2">
        <v>1</v>
      </c>
      <c r="AF7092" s="2">
        <v>1</v>
      </c>
      <c r="AG7092" s="2">
        <v>10</v>
      </c>
      <c r="AH7092" s="2">
        <v>0</v>
      </c>
      <c r="AI7092" s="2">
        <v>0</v>
      </c>
      <c r="AJ7092" s="2">
        <v>0</v>
      </c>
      <c r="AK7092" s="2">
        <v>4</v>
      </c>
      <c r="AL7092" s="2">
        <v>0</v>
      </c>
      <c r="AM7092" s="2">
        <v>8</v>
      </c>
      <c r="AN7092" s="3">
        <f>IFERROR(K7092/J7092,"")</f>
        <v>0</v>
      </c>
      <c r="AO7092" s="3">
        <f>IFERROR(L7092/K7092,"")</f>
        <v>0</v>
      </c>
    </row>
    <row r="7093" spans="1:41">
      <c r="A7093" t="s">
        <v>9164</v>
      </c>
      <c r="D7093">
        <v>7600</v>
      </c>
      <c r="E7093" t="s">
        <v>1021</v>
      </c>
      <c r="F7093" t="s">
        <v>1566</v>
      </c>
      <c r="I7093" t="b">
        <v>0</v>
      </c>
      <c r="J7093" s="2">
        <v>629</v>
      </c>
      <c r="K7093" s="2">
        <v>424</v>
      </c>
      <c r="L7093" s="2">
        <v>5</v>
      </c>
      <c r="M7093" s="2">
        <v>419</v>
      </c>
      <c r="N7093" s="2">
        <v>29</v>
      </c>
      <c r="O7093" s="2">
        <v>2</v>
      </c>
      <c r="P7093" s="2">
        <v>251</v>
      </c>
      <c r="Q7093" s="2">
        <v>0</v>
      </c>
      <c r="R7093" s="2">
        <v>0</v>
      </c>
      <c r="S7093" s="2">
        <v>0</v>
      </c>
      <c r="T7093" s="2">
        <v>9</v>
      </c>
      <c r="U7093" s="2">
        <v>0</v>
      </c>
      <c r="V7093" s="2">
        <v>0</v>
      </c>
      <c r="W7093" s="2">
        <v>0</v>
      </c>
      <c r="X7093" s="2">
        <v>0</v>
      </c>
      <c r="Y7093" s="2">
        <v>11</v>
      </c>
      <c r="Z7093" s="2">
        <v>22</v>
      </c>
      <c r="AA7093" s="2">
        <v>57</v>
      </c>
      <c r="AB7093" s="2">
        <v>7</v>
      </c>
      <c r="AC7093" s="2">
        <v>0</v>
      </c>
      <c r="AD7093" s="2">
        <v>0</v>
      </c>
      <c r="AE7093" s="2">
        <v>0</v>
      </c>
      <c r="AF7093" s="2">
        <v>4</v>
      </c>
      <c r="AG7093" s="2">
        <v>9</v>
      </c>
      <c r="AH7093" s="2">
        <v>0</v>
      </c>
      <c r="AI7093" s="2">
        <v>0</v>
      </c>
      <c r="AJ7093" s="2">
        <v>2</v>
      </c>
      <c r="AK7093" s="2">
        <v>2</v>
      </c>
      <c r="AL7093" s="2">
        <v>0</v>
      </c>
      <c r="AM7093" s="2">
        <v>14</v>
      </c>
      <c r="AN7093" s="3">
        <f>IFERROR(K7093/J7093,"")</f>
        <v>0</v>
      </c>
      <c r="AO7093" s="3">
        <f>IFERROR(L7093/K7093,"")</f>
        <v>0</v>
      </c>
    </row>
    <row r="7094" spans="1:41">
      <c r="A7094" t="s">
        <v>9165</v>
      </c>
      <c r="D7094">
        <v>7600</v>
      </c>
      <c r="E7094" t="s">
        <v>1021</v>
      </c>
      <c r="F7094" t="s">
        <v>1457</v>
      </c>
      <c r="I7094" t="b">
        <v>0</v>
      </c>
      <c r="J7094" s="2">
        <v>630</v>
      </c>
      <c r="K7094" s="2">
        <v>388</v>
      </c>
      <c r="L7094" s="2">
        <v>8</v>
      </c>
      <c r="M7094" s="2">
        <v>380</v>
      </c>
      <c r="N7094" s="2">
        <v>16</v>
      </c>
      <c r="O7094" s="2">
        <v>0</v>
      </c>
      <c r="P7094" s="2">
        <v>362</v>
      </c>
      <c r="Q7094" s="2">
        <v>0</v>
      </c>
      <c r="R7094" s="2">
        <v>0</v>
      </c>
      <c r="S7094" s="2">
        <v>0</v>
      </c>
      <c r="T7094" s="2">
        <v>0</v>
      </c>
      <c r="U7094" s="2">
        <v>0</v>
      </c>
      <c r="V7094" s="2">
        <v>0</v>
      </c>
      <c r="W7094" s="2">
        <v>0</v>
      </c>
      <c r="X7094" s="2">
        <v>0</v>
      </c>
      <c r="Y7094" s="2">
        <v>0</v>
      </c>
      <c r="Z7094" s="2">
        <v>0</v>
      </c>
      <c r="AA7094" s="2">
        <v>1</v>
      </c>
      <c r="AB7094" s="2">
        <v>0</v>
      </c>
      <c r="AC7094" s="2">
        <v>0</v>
      </c>
      <c r="AD7094" s="2">
        <v>0</v>
      </c>
      <c r="AE7094" s="2">
        <v>0</v>
      </c>
      <c r="AF7094" s="2">
        <v>0</v>
      </c>
      <c r="AG7094" s="2">
        <v>0</v>
      </c>
      <c r="AH7094" s="2">
        <v>0</v>
      </c>
      <c r="AI7094" s="2">
        <v>0</v>
      </c>
      <c r="AJ7094" s="2">
        <v>0</v>
      </c>
      <c r="AK7094" s="2">
        <v>0</v>
      </c>
      <c r="AL7094" s="2">
        <v>0</v>
      </c>
      <c r="AM7094" s="2">
        <v>1</v>
      </c>
      <c r="AN7094" s="3">
        <f>IFERROR(K7094/J7094,"")</f>
        <v>0</v>
      </c>
      <c r="AO7094" s="3">
        <f>IFERROR(L7094/K7094,"")</f>
        <v>0</v>
      </c>
    </row>
    <row r="7095" spans="1:41">
      <c r="A7095" t="s">
        <v>9166</v>
      </c>
      <c r="D7095">
        <v>7600</v>
      </c>
      <c r="E7095" t="s">
        <v>1021</v>
      </c>
      <c r="F7095" t="s">
        <v>1459</v>
      </c>
      <c r="I7095" t="b">
        <v>0</v>
      </c>
      <c r="J7095" s="2">
        <v>552</v>
      </c>
      <c r="K7095" s="2">
        <v>339</v>
      </c>
      <c r="L7095" s="2">
        <v>1</v>
      </c>
      <c r="M7095" s="2">
        <v>338</v>
      </c>
      <c r="N7095" s="2">
        <v>14</v>
      </c>
      <c r="O7095" s="2">
        <v>0</v>
      </c>
      <c r="P7095" s="2">
        <v>320</v>
      </c>
      <c r="Q7095" s="2">
        <v>0</v>
      </c>
      <c r="R7095" s="2">
        <v>0</v>
      </c>
      <c r="S7095" s="2">
        <v>0</v>
      </c>
      <c r="T7095" s="2">
        <v>1</v>
      </c>
      <c r="U7095" s="2">
        <v>0</v>
      </c>
      <c r="V7095" s="2">
        <v>0</v>
      </c>
      <c r="W7095" s="2">
        <v>0</v>
      </c>
      <c r="X7095" s="2">
        <v>0</v>
      </c>
      <c r="Y7095" s="2">
        <v>1</v>
      </c>
      <c r="Z7095" s="2">
        <v>0</v>
      </c>
      <c r="AA7095" s="2">
        <v>0</v>
      </c>
      <c r="AB7095" s="2">
        <v>1</v>
      </c>
      <c r="AC7095" s="2">
        <v>0</v>
      </c>
      <c r="AD7095" s="2">
        <v>1</v>
      </c>
      <c r="AE7095" s="2">
        <v>0</v>
      </c>
      <c r="AF7095" s="2">
        <v>0</v>
      </c>
      <c r="AG7095" s="2">
        <v>0</v>
      </c>
      <c r="AH7095" s="2">
        <v>0</v>
      </c>
      <c r="AI7095" s="2">
        <v>0</v>
      </c>
      <c r="AJ7095" s="2">
        <v>0</v>
      </c>
      <c r="AK7095" s="2">
        <v>0</v>
      </c>
      <c r="AL7095" s="2">
        <v>0</v>
      </c>
      <c r="AM7095" s="2">
        <v>0</v>
      </c>
      <c r="AN7095" s="3">
        <f>IFERROR(K7095/J7095,"")</f>
        <v>0</v>
      </c>
      <c r="AO7095" s="3">
        <f>IFERROR(L7095/K7095,"")</f>
        <v>0</v>
      </c>
    </row>
    <row r="7096" spans="1:41">
      <c r="A7096" t="s">
        <v>9167</v>
      </c>
      <c r="D7096">
        <v>7600</v>
      </c>
      <c r="E7096" t="s">
        <v>1021</v>
      </c>
      <c r="F7096" t="s">
        <v>1461</v>
      </c>
      <c r="I7096" t="b">
        <v>0</v>
      </c>
      <c r="J7096" s="2">
        <v>573</v>
      </c>
      <c r="K7096" s="2">
        <v>325</v>
      </c>
      <c r="L7096" s="2">
        <v>2</v>
      </c>
      <c r="M7096" s="2">
        <v>323</v>
      </c>
      <c r="N7096" s="2">
        <v>24</v>
      </c>
      <c r="O7096" s="2">
        <v>1</v>
      </c>
      <c r="P7096" s="2">
        <v>288</v>
      </c>
      <c r="Q7096" s="2">
        <v>1</v>
      </c>
      <c r="R7096" s="2">
        <v>0</v>
      </c>
      <c r="S7096" s="2">
        <v>0</v>
      </c>
      <c r="T7096" s="2">
        <v>1</v>
      </c>
      <c r="U7096" s="2">
        <v>0</v>
      </c>
      <c r="V7096" s="2">
        <v>0</v>
      </c>
      <c r="W7096" s="2">
        <v>0</v>
      </c>
      <c r="X7096" s="2">
        <v>0</v>
      </c>
      <c r="Y7096" s="2">
        <v>2</v>
      </c>
      <c r="Z7096" s="2">
        <v>0</v>
      </c>
      <c r="AA7096" s="2">
        <v>1</v>
      </c>
      <c r="AB7096" s="2">
        <v>1</v>
      </c>
      <c r="AC7096" s="2">
        <v>0</v>
      </c>
      <c r="AD7096" s="2">
        <v>0</v>
      </c>
      <c r="AE7096" s="2">
        <v>0</v>
      </c>
      <c r="AF7096" s="2">
        <v>3</v>
      </c>
      <c r="AG7096" s="2">
        <v>0</v>
      </c>
      <c r="AH7096" s="2">
        <v>0</v>
      </c>
      <c r="AI7096" s="2">
        <v>0</v>
      </c>
      <c r="AJ7096" s="2">
        <v>0</v>
      </c>
      <c r="AK7096" s="2">
        <v>0</v>
      </c>
      <c r="AL7096" s="2">
        <v>0</v>
      </c>
      <c r="AM7096" s="2">
        <v>1</v>
      </c>
      <c r="AN7096" s="3">
        <f>IFERROR(K7096/J7096,"")</f>
        <v>0</v>
      </c>
      <c r="AO7096" s="3">
        <f>IFERROR(L7096/K7096,"")</f>
        <v>0</v>
      </c>
    </row>
    <row r="7097" spans="1:41">
      <c r="A7097" t="s">
        <v>9168</v>
      </c>
      <c r="D7097">
        <v>7600</v>
      </c>
      <c r="E7097" t="s">
        <v>1021</v>
      </c>
      <c r="F7097" t="s">
        <v>1463</v>
      </c>
      <c r="I7097" t="b">
        <v>0</v>
      </c>
      <c r="J7097" s="2">
        <v>533</v>
      </c>
      <c r="K7097" s="2">
        <v>319</v>
      </c>
      <c r="L7097" s="2">
        <v>2</v>
      </c>
      <c r="M7097" s="2">
        <v>317</v>
      </c>
      <c r="N7097" s="2">
        <v>18</v>
      </c>
      <c r="O7097" s="2">
        <v>0</v>
      </c>
      <c r="P7097" s="2">
        <v>287</v>
      </c>
      <c r="Q7097" s="2">
        <v>0</v>
      </c>
      <c r="R7097" s="2">
        <v>0</v>
      </c>
      <c r="S7097" s="2">
        <v>1</v>
      </c>
      <c r="T7097" s="2">
        <v>0</v>
      </c>
      <c r="U7097" s="2">
        <v>0</v>
      </c>
      <c r="V7097" s="2">
        <v>0</v>
      </c>
      <c r="W7097" s="2">
        <v>0</v>
      </c>
      <c r="X7097" s="2">
        <v>0</v>
      </c>
      <c r="Y7097" s="2">
        <v>1</v>
      </c>
      <c r="Z7097" s="2">
        <v>4</v>
      </c>
      <c r="AA7097" s="2">
        <v>2</v>
      </c>
      <c r="AB7097" s="2">
        <v>2</v>
      </c>
      <c r="AC7097" s="2">
        <v>0</v>
      </c>
      <c r="AD7097" s="2">
        <v>0</v>
      </c>
      <c r="AE7097" s="2">
        <v>0</v>
      </c>
      <c r="AF7097" s="2">
        <v>2</v>
      </c>
      <c r="AG7097" s="2">
        <v>0</v>
      </c>
      <c r="AH7097" s="2">
        <v>0</v>
      </c>
      <c r="AI7097" s="2">
        <v>0</v>
      </c>
      <c r="AJ7097" s="2">
        <v>0</v>
      </c>
      <c r="AK7097" s="2">
        <v>0</v>
      </c>
      <c r="AL7097" s="2">
        <v>0</v>
      </c>
      <c r="AM7097" s="2">
        <v>0</v>
      </c>
      <c r="AN7097" s="3">
        <f>IFERROR(K7097/J7097,"")</f>
        <v>0</v>
      </c>
      <c r="AO7097" s="3">
        <f>IFERROR(L7097/K7097,"")</f>
        <v>0</v>
      </c>
    </row>
    <row r="7098" spans="1:41">
      <c r="A7098" t="s">
        <v>9169</v>
      </c>
      <c r="D7098">
        <v>7600</v>
      </c>
      <c r="E7098" t="s">
        <v>1021</v>
      </c>
      <c r="F7098" t="s">
        <v>1465</v>
      </c>
      <c r="I7098" t="b">
        <v>0</v>
      </c>
      <c r="J7098" s="2">
        <v>528</v>
      </c>
      <c r="K7098" s="2">
        <v>328</v>
      </c>
      <c r="L7098" s="2">
        <v>2</v>
      </c>
      <c r="M7098" s="2">
        <v>326</v>
      </c>
      <c r="N7098" s="2">
        <v>12</v>
      </c>
      <c r="O7098" s="2">
        <v>0</v>
      </c>
      <c r="P7098" s="2">
        <v>294</v>
      </c>
      <c r="Q7098" s="2">
        <v>0</v>
      </c>
      <c r="R7098" s="2">
        <v>0</v>
      </c>
      <c r="S7098" s="2">
        <v>0</v>
      </c>
      <c r="T7098" s="2">
        <v>0</v>
      </c>
      <c r="U7098" s="2">
        <v>0</v>
      </c>
      <c r="V7098" s="2">
        <v>0</v>
      </c>
      <c r="W7098" s="2">
        <v>0</v>
      </c>
      <c r="X7098" s="2">
        <v>0</v>
      </c>
      <c r="Y7098" s="2">
        <v>1</v>
      </c>
      <c r="Z7098" s="2">
        <v>0</v>
      </c>
      <c r="AA7098" s="2">
        <v>6</v>
      </c>
      <c r="AB7098" s="2">
        <v>4</v>
      </c>
      <c r="AC7098" s="2">
        <v>0</v>
      </c>
      <c r="AD7098" s="2">
        <v>0</v>
      </c>
      <c r="AE7098" s="2">
        <v>0</v>
      </c>
      <c r="AF7098" s="2">
        <v>5</v>
      </c>
      <c r="AG7098" s="2">
        <v>1</v>
      </c>
      <c r="AH7098" s="2">
        <v>0</v>
      </c>
      <c r="AI7098" s="2">
        <v>1</v>
      </c>
      <c r="AJ7098" s="2">
        <v>1</v>
      </c>
      <c r="AK7098" s="2">
        <v>0</v>
      </c>
      <c r="AL7098" s="2">
        <v>1</v>
      </c>
      <c r="AM7098" s="2">
        <v>0</v>
      </c>
      <c r="AN7098" s="3">
        <f>IFERROR(K7098/J7098,"")</f>
        <v>0</v>
      </c>
      <c r="AO7098" s="3">
        <f>IFERROR(L7098/K7098,"")</f>
        <v>0</v>
      </c>
    </row>
    <row r="7099" spans="1:41">
      <c r="A7099" t="s">
        <v>9170</v>
      </c>
      <c r="D7099">
        <v>7600</v>
      </c>
      <c r="E7099" t="s">
        <v>1021</v>
      </c>
      <c r="F7099" t="s">
        <v>1467</v>
      </c>
      <c r="I7099" t="b">
        <v>0</v>
      </c>
      <c r="J7099" s="2">
        <v>429</v>
      </c>
      <c r="K7099" s="2">
        <v>244</v>
      </c>
      <c r="L7099" s="2">
        <v>6</v>
      </c>
      <c r="M7099" s="2">
        <v>238</v>
      </c>
      <c r="N7099" s="2">
        <v>20</v>
      </c>
      <c r="O7099" s="2">
        <v>0</v>
      </c>
      <c r="P7099" s="2">
        <v>213</v>
      </c>
      <c r="Q7099" s="2">
        <v>0</v>
      </c>
      <c r="R7099" s="2">
        <v>0</v>
      </c>
      <c r="S7099" s="2">
        <v>0</v>
      </c>
      <c r="T7099" s="2">
        <v>0</v>
      </c>
      <c r="U7099" s="2">
        <v>0</v>
      </c>
      <c r="V7099" s="2">
        <v>0</v>
      </c>
      <c r="W7099" s="2">
        <v>0</v>
      </c>
      <c r="X7099" s="2">
        <v>0</v>
      </c>
      <c r="Y7099" s="2">
        <v>0</v>
      </c>
      <c r="Z7099" s="2">
        <v>0</v>
      </c>
      <c r="AA7099" s="2">
        <v>1</v>
      </c>
      <c r="AB7099" s="2">
        <v>1</v>
      </c>
      <c r="AC7099" s="2">
        <v>0</v>
      </c>
      <c r="AD7099" s="2">
        <v>0</v>
      </c>
      <c r="AE7099" s="2">
        <v>0</v>
      </c>
      <c r="AF7099" s="2">
        <v>2</v>
      </c>
      <c r="AG7099" s="2">
        <v>0</v>
      </c>
      <c r="AH7099" s="2">
        <v>0</v>
      </c>
      <c r="AI7099" s="2">
        <v>0</v>
      </c>
      <c r="AJ7099" s="2">
        <v>0</v>
      </c>
      <c r="AK7099" s="2">
        <v>0</v>
      </c>
      <c r="AL7099" s="2">
        <v>0</v>
      </c>
      <c r="AM7099" s="2">
        <v>1</v>
      </c>
      <c r="AN7099" s="3">
        <f>IFERROR(K7099/J7099,"")</f>
        <v>0</v>
      </c>
      <c r="AO7099" s="3">
        <f>IFERROR(L7099/K7099,"")</f>
        <v>0</v>
      </c>
    </row>
    <row r="7100" spans="1:41">
      <c r="A7100" t="s">
        <v>9171</v>
      </c>
      <c r="D7100">
        <v>7600</v>
      </c>
      <c r="E7100" t="s">
        <v>1021</v>
      </c>
      <c r="F7100" t="s">
        <v>1469</v>
      </c>
      <c r="I7100" t="b">
        <v>0</v>
      </c>
      <c r="J7100" s="2">
        <v>587</v>
      </c>
      <c r="K7100" s="2">
        <v>422</v>
      </c>
      <c r="L7100" s="2">
        <v>10</v>
      </c>
      <c r="M7100" s="2">
        <v>412</v>
      </c>
      <c r="N7100" s="2">
        <v>23</v>
      </c>
      <c r="O7100" s="2">
        <v>5</v>
      </c>
      <c r="P7100" s="2">
        <v>5</v>
      </c>
      <c r="Q7100" s="2">
        <v>0</v>
      </c>
      <c r="R7100" s="2">
        <v>0</v>
      </c>
      <c r="S7100" s="2">
        <v>0</v>
      </c>
      <c r="T7100" s="2">
        <v>10</v>
      </c>
      <c r="U7100" s="2">
        <v>1</v>
      </c>
      <c r="V7100" s="2">
        <v>0</v>
      </c>
      <c r="W7100" s="2">
        <v>0</v>
      </c>
      <c r="X7100" s="2">
        <v>0</v>
      </c>
      <c r="Y7100" s="2">
        <v>15</v>
      </c>
      <c r="Z7100" s="2">
        <v>149</v>
      </c>
      <c r="AA7100" s="2">
        <v>135</v>
      </c>
      <c r="AB7100" s="2">
        <v>5</v>
      </c>
      <c r="AC7100" s="2">
        <v>1</v>
      </c>
      <c r="AD7100" s="2">
        <v>0</v>
      </c>
      <c r="AE7100" s="2">
        <v>0</v>
      </c>
      <c r="AF7100" s="2">
        <v>0</v>
      </c>
      <c r="AG7100" s="2">
        <v>16</v>
      </c>
      <c r="AH7100" s="2">
        <v>1</v>
      </c>
      <c r="AI7100" s="2">
        <v>1</v>
      </c>
      <c r="AJ7100" s="2">
        <v>2</v>
      </c>
      <c r="AK7100" s="2">
        <v>9</v>
      </c>
      <c r="AL7100" s="2">
        <v>0</v>
      </c>
      <c r="AM7100" s="2">
        <v>34</v>
      </c>
      <c r="AN7100" s="3">
        <f>IFERROR(K7100/J7100,"")</f>
        <v>0</v>
      </c>
      <c r="AO7100" s="3">
        <f>IFERROR(L7100/K7100,"")</f>
        <v>0</v>
      </c>
    </row>
    <row r="7101" spans="1:41">
      <c r="A7101" t="s">
        <v>9172</v>
      </c>
      <c r="D7101">
        <v>7600</v>
      </c>
      <c r="E7101" t="s">
        <v>1021</v>
      </c>
      <c r="F7101" t="s">
        <v>1471</v>
      </c>
      <c r="I7101" t="b">
        <v>0</v>
      </c>
      <c r="J7101" s="2">
        <v>521</v>
      </c>
      <c r="K7101" s="2">
        <v>351</v>
      </c>
      <c r="L7101" s="2">
        <v>3</v>
      </c>
      <c r="M7101" s="2">
        <v>348</v>
      </c>
      <c r="N7101" s="2">
        <v>18</v>
      </c>
      <c r="O7101" s="2">
        <v>0</v>
      </c>
      <c r="P7101" s="2">
        <v>1</v>
      </c>
      <c r="Q7101" s="2">
        <v>0</v>
      </c>
      <c r="R7101" s="2">
        <v>0</v>
      </c>
      <c r="S7101" s="2">
        <v>0</v>
      </c>
      <c r="T7101" s="2">
        <v>14</v>
      </c>
      <c r="U7101" s="2">
        <v>0</v>
      </c>
      <c r="V7101" s="2">
        <v>0</v>
      </c>
      <c r="W7101" s="2">
        <v>0</v>
      </c>
      <c r="X7101" s="2">
        <v>0</v>
      </c>
      <c r="Y7101" s="2">
        <v>31</v>
      </c>
      <c r="Z7101" s="2">
        <v>95</v>
      </c>
      <c r="AA7101" s="2">
        <v>130</v>
      </c>
      <c r="AB7101" s="2">
        <v>5</v>
      </c>
      <c r="AC7101" s="2">
        <v>0</v>
      </c>
      <c r="AD7101" s="2">
        <v>0</v>
      </c>
      <c r="AE7101" s="2">
        <v>0</v>
      </c>
      <c r="AF7101" s="2">
        <v>0</v>
      </c>
      <c r="AG7101" s="2">
        <v>25</v>
      </c>
      <c r="AH7101" s="2">
        <v>0</v>
      </c>
      <c r="AI7101" s="2">
        <v>0</v>
      </c>
      <c r="AJ7101" s="2">
        <v>4</v>
      </c>
      <c r="AK7101" s="2">
        <v>4</v>
      </c>
      <c r="AL7101" s="2">
        <v>0</v>
      </c>
      <c r="AM7101" s="2">
        <v>21</v>
      </c>
      <c r="AN7101" s="3">
        <f>IFERROR(K7101/J7101,"")</f>
        <v>0</v>
      </c>
      <c r="AO7101" s="3">
        <f>IFERROR(L7101/K7101,"")</f>
        <v>0</v>
      </c>
    </row>
    <row r="7102" spans="1:41">
      <c r="A7102" t="s">
        <v>9173</v>
      </c>
      <c r="D7102">
        <v>7600</v>
      </c>
      <c r="E7102" t="s">
        <v>1021</v>
      </c>
      <c r="F7102" t="s">
        <v>1475</v>
      </c>
      <c r="I7102" t="b">
        <v>0</v>
      </c>
      <c r="J7102" s="2">
        <v>431</v>
      </c>
      <c r="K7102" s="2">
        <v>247</v>
      </c>
      <c r="L7102" s="2">
        <v>5</v>
      </c>
      <c r="M7102" s="2">
        <v>242</v>
      </c>
      <c r="N7102" s="2">
        <v>15</v>
      </c>
      <c r="O7102" s="2">
        <v>3</v>
      </c>
      <c r="P7102" s="2">
        <v>47</v>
      </c>
      <c r="Q7102" s="2">
        <v>0</v>
      </c>
      <c r="R7102" s="2">
        <v>0</v>
      </c>
      <c r="S7102" s="2">
        <v>0</v>
      </c>
      <c r="T7102" s="2">
        <v>5</v>
      </c>
      <c r="U7102" s="2">
        <v>0</v>
      </c>
      <c r="V7102" s="2">
        <v>0</v>
      </c>
      <c r="W7102" s="2">
        <v>0</v>
      </c>
      <c r="X7102" s="2">
        <v>0</v>
      </c>
      <c r="Y7102" s="2">
        <v>4</v>
      </c>
      <c r="Z7102" s="2">
        <v>62</v>
      </c>
      <c r="AA7102" s="2">
        <v>72</v>
      </c>
      <c r="AB7102" s="2">
        <v>3</v>
      </c>
      <c r="AC7102" s="2">
        <v>0</v>
      </c>
      <c r="AD7102" s="2">
        <v>0</v>
      </c>
      <c r="AE7102" s="2">
        <v>0</v>
      </c>
      <c r="AF7102" s="2">
        <v>1</v>
      </c>
      <c r="AG7102" s="2">
        <v>4</v>
      </c>
      <c r="AH7102" s="2">
        <v>1</v>
      </c>
      <c r="AI7102" s="2">
        <v>0</v>
      </c>
      <c r="AJ7102" s="2">
        <v>3</v>
      </c>
      <c r="AK7102" s="2">
        <v>3</v>
      </c>
      <c r="AL7102" s="2">
        <v>1</v>
      </c>
      <c r="AM7102" s="2">
        <v>18</v>
      </c>
      <c r="AN7102" s="3">
        <f>IFERROR(K7102/J7102,"")</f>
        <v>0</v>
      </c>
      <c r="AO7102" s="3">
        <f>IFERROR(L7102/K7102,"")</f>
        <v>0</v>
      </c>
    </row>
    <row r="7103" spans="1:41">
      <c r="A7103" t="s">
        <v>9174</v>
      </c>
      <c r="D7103">
        <v>7600</v>
      </c>
      <c r="E7103" t="s">
        <v>1021</v>
      </c>
      <c r="F7103" t="s">
        <v>1477</v>
      </c>
      <c r="I7103" t="b">
        <v>0</v>
      </c>
      <c r="J7103" s="2">
        <v>608</v>
      </c>
      <c r="K7103" s="2">
        <v>421</v>
      </c>
      <c r="L7103" s="2">
        <v>3</v>
      </c>
      <c r="M7103" s="2">
        <v>418</v>
      </c>
      <c r="N7103" s="2">
        <v>37</v>
      </c>
      <c r="O7103" s="2">
        <v>8</v>
      </c>
      <c r="P7103" s="2">
        <v>1</v>
      </c>
      <c r="Q7103" s="2">
        <v>0</v>
      </c>
      <c r="R7103" s="2">
        <v>0</v>
      </c>
      <c r="S7103" s="2">
        <v>1</v>
      </c>
      <c r="T7103" s="2">
        <v>24</v>
      </c>
      <c r="U7103" s="2">
        <v>0</v>
      </c>
      <c r="V7103" s="2">
        <v>0</v>
      </c>
      <c r="W7103" s="2">
        <v>0</v>
      </c>
      <c r="X7103" s="2">
        <v>0</v>
      </c>
      <c r="Y7103" s="2">
        <v>45</v>
      </c>
      <c r="Z7103" s="2">
        <v>67</v>
      </c>
      <c r="AA7103" s="2">
        <v>145</v>
      </c>
      <c r="AB7103" s="2">
        <v>2</v>
      </c>
      <c r="AC7103" s="2">
        <v>0</v>
      </c>
      <c r="AD7103" s="2">
        <v>0</v>
      </c>
      <c r="AE7103" s="2">
        <v>0</v>
      </c>
      <c r="AF7103" s="2">
        <v>0</v>
      </c>
      <c r="AG7103" s="2">
        <v>23</v>
      </c>
      <c r="AH7103" s="2">
        <v>0</v>
      </c>
      <c r="AI7103" s="2">
        <v>0</v>
      </c>
      <c r="AJ7103" s="2">
        <v>2</v>
      </c>
      <c r="AK7103" s="2">
        <v>12</v>
      </c>
      <c r="AL7103" s="2">
        <v>0</v>
      </c>
      <c r="AM7103" s="2">
        <v>51</v>
      </c>
      <c r="AN7103" s="3">
        <f>IFERROR(K7103/J7103,"")</f>
        <v>0</v>
      </c>
      <c r="AO7103" s="3">
        <f>IFERROR(L7103/K7103,"")</f>
        <v>0</v>
      </c>
    </row>
    <row r="7104" spans="1:41">
      <c r="A7104" t="s">
        <v>9175</v>
      </c>
      <c r="D7104">
        <v>7600</v>
      </c>
      <c r="E7104" t="s">
        <v>1021</v>
      </c>
      <c r="F7104" t="s">
        <v>1479</v>
      </c>
      <c r="I7104" t="b">
        <v>0</v>
      </c>
      <c r="J7104" s="2">
        <v>669</v>
      </c>
      <c r="K7104" s="2">
        <v>382</v>
      </c>
      <c r="L7104" s="2">
        <v>6</v>
      </c>
      <c r="M7104" s="2">
        <v>376</v>
      </c>
      <c r="N7104" s="2">
        <v>22</v>
      </c>
      <c r="O7104" s="2">
        <v>1</v>
      </c>
      <c r="P7104" s="2">
        <v>43</v>
      </c>
      <c r="Q7104" s="2">
        <v>0</v>
      </c>
      <c r="R7104" s="2">
        <v>0</v>
      </c>
      <c r="S7104" s="2">
        <v>0</v>
      </c>
      <c r="T7104" s="2">
        <v>7</v>
      </c>
      <c r="U7104" s="2">
        <v>0</v>
      </c>
      <c r="V7104" s="2">
        <v>0</v>
      </c>
      <c r="W7104" s="2">
        <v>0</v>
      </c>
      <c r="X7104" s="2">
        <v>0</v>
      </c>
      <c r="Y7104" s="2">
        <v>29</v>
      </c>
      <c r="Z7104" s="2">
        <v>82</v>
      </c>
      <c r="AA7104" s="2">
        <v>130</v>
      </c>
      <c r="AB7104" s="2">
        <v>2</v>
      </c>
      <c r="AC7104" s="2">
        <v>0</v>
      </c>
      <c r="AD7104" s="2">
        <v>0</v>
      </c>
      <c r="AE7104" s="2">
        <v>0</v>
      </c>
      <c r="AF7104" s="2">
        <v>0</v>
      </c>
      <c r="AG7104" s="2">
        <v>18</v>
      </c>
      <c r="AH7104" s="2">
        <v>1</v>
      </c>
      <c r="AI7104" s="2">
        <v>1</v>
      </c>
      <c r="AJ7104" s="2">
        <v>3</v>
      </c>
      <c r="AK7104" s="2">
        <v>5</v>
      </c>
      <c r="AL7104" s="2">
        <v>0</v>
      </c>
      <c r="AM7104" s="2">
        <v>32</v>
      </c>
      <c r="AN7104" s="3">
        <f>IFERROR(K7104/J7104,"")</f>
        <v>0</v>
      </c>
      <c r="AO7104" s="3">
        <f>IFERROR(L7104/K7104,"")</f>
        <v>0</v>
      </c>
    </row>
    <row r="7105" spans="1:41">
      <c r="A7105" t="s">
        <v>9176</v>
      </c>
      <c r="D7105">
        <v>7600</v>
      </c>
      <c r="E7105" t="s">
        <v>1021</v>
      </c>
      <c r="F7105" t="s">
        <v>1481</v>
      </c>
      <c r="I7105" t="b">
        <v>0</v>
      </c>
      <c r="J7105" s="2">
        <v>692</v>
      </c>
      <c r="K7105" s="2">
        <v>363</v>
      </c>
      <c r="L7105" s="2">
        <v>9</v>
      </c>
      <c r="M7105" s="2">
        <v>354</v>
      </c>
      <c r="N7105" s="2">
        <v>26</v>
      </c>
      <c r="O7105" s="2">
        <v>2</v>
      </c>
      <c r="P7105" s="2">
        <v>41</v>
      </c>
      <c r="Q7105" s="2">
        <v>0</v>
      </c>
      <c r="R7105" s="2">
        <v>0</v>
      </c>
      <c r="S7105" s="2">
        <v>0</v>
      </c>
      <c r="T7105" s="2">
        <v>10</v>
      </c>
      <c r="U7105" s="2">
        <v>0</v>
      </c>
      <c r="V7105" s="2">
        <v>0</v>
      </c>
      <c r="W7105" s="2">
        <v>0</v>
      </c>
      <c r="X7105" s="2">
        <v>1</v>
      </c>
      <c r="Y7105" s="2">
        <v>13</v>
      </c>
      <c r="Z7105" s="2">
        <v>77</v>
      </c>
      <c r="AA7105" s="2">
        <v>95</v>
      </c>
      <c r="AB7105" s="2">
        <v>6</v>
      </c>
      <c r="AC7105" s="2">
        <v>0</v>
      </c>
      <c r="AD7105" s="2">
        <v>0</v>
      </c>
      <c r="AE7105" s="2">
        <v>0</v>
      </c>
      <c r="AF7105" s="2">
        <v>0</v>
      </c>
      <c r="AG7105" s="2">
        <v>20</v>
      </c>
      <c r="AH7105" s="2">
        <v>0</v>
      </c>
      <c r="AI7105" s="2">
        <v>1</v>
      </c>
      <c r="AJ7105" s="2">
        <v>3</v>
      </c>
      <c r="AK7105" s="2">
        <v>12</v>
      </c>
      <c r="AL7105" s="2">
        <v>0</v>
      </c>
      <c r="AM7105" s="2">
        <v>47</v>
      </c>
      <c r="AN7105" s="3">
        <f>IFERROR(K7105/J7105,"")</f>
        <v>0</v>
      </c>
      <c r="AO7105" s="3">
        <f>IFERROR(L7105/K7105,"")</f>
        <v>0</v>
      </c>
    </row>
    <row r="7106" spans="1:41">
      <c r="A7106" t="s">
        <v>9177</v>
      </c>
      <c r="D7106">
        <v>7600</v>
      </c>
      <c r="E7106" t="s">
        <v>1021</v>
      </c>
      <c r="F7106" t="s">
        <v>1483</v>
      </c>
      <c r="I7106" t="b">
        <v>0</v>
      </c>
      <c r="J7106" s="2">
        <v>568</v>
      </c>
      <c r="K7106" s="2">
        <v>284</v>
      </c>
      <c r="L7106" s="2">
        <v>10</v>
      </c>
      <c r="M7106" s="2">
        <v>274</v>
      </c>
      <c r="N7106" s="2">
        <v>8</v>
      </c>
      <c r="O7106" s="2">
        <v>0</v>
      </c>
      <c r="P7106" s="2">
        <v>19</v>
      </c>
      <c r="Q7106" s="2">
        <v>0</v>
      </c>
      <c r="R7106" s="2">
        <v>0</v>
      </c>
      <c r="S7106" s="2">
        <v>0</v>
      </c>
      <c r="T7106" s="2">
        <v>17</v>
      </c>
      <c r="U7106" s="2">
        <v>0</v>
      </c>
      <c r="V7106" s="2">
        <v>0</v>
      </c>
      <c r="W7106" s="2">
        <v>0</v>
      </c>
      <c r="X7106" s="2">
        <v>0</v>
      </c>
      <c r="Y7106" s="2">
        <v>13</v>
      </c>
      <c r="Z7106" s="2">
        <v>65</v>
      </c>
      <c r="AA7106" s="2">
        <v>91</v>
      </c>
      <c r="AB7106" s="2">
        <v>5</v>
      </c>
      <c r="AC7106" s="2">
        <v>0</v>
      </c>
      <c r="AD7106" s="2">
        <v>0</v>
      </c>
      <c r="AE7106" s="2">
        <v>1</v>
      </c>
      <c r="AF7106" s="2">
        <v>1</v>
      </c>
      <c r="AG7106" s="2">
        <v>17</v>
      </c>
      <c r="AH7106" s="2">
        <v>0</v>
      </c>
      <c r="AI7106" s="2">
        <v>0</v>
      </c>
      <c r="AJ7106" s="2">
        <v>2</v>
      </c>
      <c r="AK7106" s="2">
        <v>5</v>
      </c>
      <c r="AL7106" s="2">
        <v>1</v>
      </c>
      <c r="AM7106" s="2">
        <v>29</v>
      </c>
      <c r="AN7106" s="3">
        <f>IFERROR(K7106/J7106,"")</f>
        <v>0</v>
      </c>
      <c r="AO7106" s="3">
        <f>IFERROR(L7106/K7106,"")</f>
        <v>0</v>
      </c>
    </row>
    <row r="7107" spans="1:41">
      <c r="A7107" t="s">
        <v>9178</v>
      </c>
      <c r="D7107">
        <v>7600</v>
      </c>
      <c r="E7107" t="s">
        <v>1021</v>
      </c>
      <c r="F7107" t="s">
        <v>1707</v>
      </c>
      <c r="I7107" t="b">
        <v>0</v>
      </c>
      <c r="J7107" s="2">
        <v>532</v>
      </c>
      <c r="K7107" s="2">
        <v>432</v>
      </c>
      <c r="L7107" s="2">
        <v>1</v>
      </c>
      <c r="M7107" s="2">
        <v>431</v>
      </c>
      <c r="N7107" s="2">
        <v>36</v>
      </c>
      <c r="O7107" s="2">
        <v>2</v>
      </c>
      <c r="P7107" s="2">
        <v>68</v>
      </c>
      <c r="Q7107" s="2">
        <v>0</v>
      </c>
      <c r="R7107" s="2">
        <v>0</v>
      </c>
      <c r="S7107" s="2">
        <v>0</v>
      </c>
      <c r="T7107" s="2">
        <v>28</v>
      </c>
      <c r="U7107" s="2">
        <v>0</v>
      </c>
      <c r="V7107" s="2">
        <v>0</v>
      </c>
      <c r="W7107" s="2">
        <v>0</v>
      </c>
      <c r="X7107" s="2">
        <v>0</v>
      </c>
      <c r="Y7107" s="2">
        <v>47</v>
      </c>
      <c r="Z7107" s="2">
        <v>19</v>
      </c>
      <c r="AA7107" s="2">
        <v>157</v>
      </c>
      <c r="AB7107" s="2">
        <v>4</v>
      </c>
      <c r="AC7107" s="2">
        <v>0</v>
      </c>
      <c r="AD7107" s="2">
        <v>0</v>
      </c>
      <c r="AE7107" s="2">
        <v>0</v>
      </c>
      <c r="AF7107" s="2">
        <v>2</v>
      </c>
      <c r="AG7107" s="2">
        <v>24</v>
      </c>
      <c r="AH7107" s="2">
        <v>0</v>
      </c>
      <c r="AI7107" s="2">
        <v>0</v>
      </c>
      <c r="AJ7107" s="2">
        <v>6</v>
      </c>
      <c r="AK7107" s="2">
        <v>5</v>
      </c>
      <c r="AL7107" s="2">
        <v>1</v>
      </c>
      <c r="AM7107" s="2">
        <v>32</v>
      </c>
      <c r="AN7107" s="3">
        <f>IFERROR(K7107/J7107,"")</f>
        <v>0</v>
      </c>
      <c r="AO7107" s="3">
        <f>IFERROR(L7107/K7107,"")</f>
        <v>0</v>
      </c>
    </row>
    <row r="7108" spans="1:41">
      <c r="A7108" t="s">
        <v>9179</v>
      </c>
      <c r="D7108">
        <v>7600</v>
      </c>
      <c r="E7108" t="s">
        <v>1021</v>
      </c>
      <c r="F7108" t="s">
        <v>1966</v>
      </c>
      <c r="I7108" t="b">
        <v>0</v>
      </c>
      <c r="J7108" s="2">
        <v>432</v>
      </c>
      <c r="K7108" s="2">
        <v>240</v>
      </c>
      <c r="L7108" s="2">
        <v>3</v>
      </c>
      <c r="M7108" s="2">
        <v>237</v>
      </c>
      <c r="N7108" s="2">
        <v>13</v>
      </c>
      <c r="O7108" s="2">
        <v>0</v>
      </c>
      <c r="P7108" s="2">
        <v>23</v>
      </c>
      <c r="Q7108" s="2">
        <v>0</v>
      </c>
      <c r="R7108" s="2">
        <v>0</v>
      </c>
      <c r="S7108" s="2">
        <v>0</v>
      </c>
      <c r="T7108" s="2">
        <v>11</v>
      </c>
      <c r="U7108" s="2">
        <v>0</v>
      </c>
      <c r="V7108" s="2">
        <v>0</v>
      </c>
      <c r="W7108" s="2">
        <v>0</v>
      </c>
      <c r="X7108" s="2">
        <v>0</v>
      </c>
      <c r="Y7108" s="2">
        <v>16</v>
      </c>
      <c r="Z7108" s="2">
        <v>50</v>
      </c>
      <c r="AA7108" s="2">
        <v>92</v>
      </c>
      <c r="AB7108" s="2">
        <v>2</v>
      </c>
      <c r="AC7108" s="2">
        <v>0</v>
      </c>
      <c r="AD7108" s="2">
        <v>0</v>
      </c>
      <c r="AE7108" s="2">
        <v>0</v>
      </c>
      <c r="AF7108" s="2">
        <v>0</v>
      </c>
      <c r="AG7108" s="2">
        <v>7</v>
      </c>
      <c r="AH7108" s="2">
        <v>0</v>
      </c>
      <c r="AI7108" s="2">
        <v>0</v>
      </c>
      <c r="AJ7108" s="2">
        <v>3</v>
      </c>
      <c r="AK7108" s="2">
        <v>7</v>
      </c>
      <c r="AL7108" s="2">
        <v>0</v>
      </c>
      <c r="AM7108" s="2">
        <v>13</v>
      </c>
      <c r="AN7108" s="3">
        <f>IFERROR(K7108/J7108,"")</f>
        <v>0</v>
      </c>
      <c r="AO7108" s="3">
        <f>IFERROR(L7108/K7108,"")</f>
        <v>0</v>
      </c>
    </row>
    <row r="7109" spans="1:41">
      <c r="A7109" t="s">
        <v>9180</v>
      </c>
      <c r="D7109">
        <v>7600</v>
      </c>
      <c r="E7109" t="s">
        <v>1021</v>
      </c>
      <c r="F7109" t="s">
        <v>1709</v>
      </c>
      <c r="I7109" t="b">
        <v>0</v>
      </c>
      <c r="J7109" s="2">
        <v>662</v>
      </c>
      <c r="K7109" s="2">
        <v>392</v>
      </c>
      <c r="L7109" s="2">
        <v>7</v>
      </c>
      <c r="M7109" s="2">
        <v>385</v>
      </c>
      <c r="N7109" s="2">
        <v>25</v>
      </c>
      <c r="O7109" s="2">
        <v>3</v>
      </c>
      <c r="P7109" s="2">
        <v>30</v>
      </c>
      <c r="Q7109" s="2">
        <v>0</v>
      </c>
      <c r="R7109" s="2">
        <v>0</v>
      </c>
      <c r="S7109" s="2">
        <v>0</v>
      </c>
      <c r="T7109" s="2">
        <v>10</v>
      </c>
      <c r="U7109" s="2">
        <v>0</v>
      </c>
      <c r="V7109" s="2">
        <v>0</v>
      </c>
      <c r="W7109" s="2">
        <v>0</v>
      </c>
      <c r="X7109" s="2">
        <v>0</v>
      </c>
      <c r="Y7109" s="2">
        <v>22</v>
      </c>
      <c r="Z7109" s="2">
        <v>109</v>
      </c>
      <c r="AA7109" s="2">
        <v>126</v>
      </c>
      <c r="AB7109" s="2">
        <v>3</v>
      </c>
      <c r="AC7109" s="2">
        <v>0</v>
      </c>
      <c r="AD7109" s="2">
        <v>0</v>
      </c>
      <c r="AE7109" s="2">
        <v>0</v>
      </c>
      <c r="AF7109" s="2">
        <v>0</v>
      </c>
      <c r="AG7109" s="2">
        <v>21</v>
      </c>
      <c r="AH7109" s="2">
        <v>0</v>
      </c>
      <c r="AI7109" s="2">
        <v>0</v>
      </c>
      <c r="AJ7109" s="2">
        <v>6</v>
      </c>
      <c r="AK7109" s="2">
        <v>8</v>
      </c>
      <c r="AL7109" s="2">
        <v>0</v>
      </c>
      <c r="AM7109" s="2">
        <v>22</v>
      </c>
      <c r="AN7109" s="3">
        <f>IFERROR(K7109/J7109,"")</f>
        <v>0</v>
      </c>
      <c r="AO7109" s="3">
        <f>IFERROR(L7109/K7109,"")</f>
        <v>0</v>
      </c>
    </row>
    <row r="7110" spans="1:41">
      <c r="A7110" t="s">
        <v>9181</v>
      </c>
      <c r="D7110">
        <v>7600</v>
      </c>
      <c r="E7110" t="s">
        <v>1021</v>
      </c>
      <c r="F7110" t="s">
        <v>1969</v>
      </c>
      <c r="I7110" t="b">
        <v>0</v>
      </c>
      <c r="J7110" s="2">
        <v>699</v>
      </c>
      <c r="K7110" s="2">
        <v>466</v>
      </c>
      <c r="L7110" s="2">
        <v>6</v>
      </c>
      <c r="M7110" s="2">
        <v>460</v>
      </c>
      <c r="N7110" s="2">
        <v>38</v>
      </c>
      <c r="O7110" s="2">
        <v>2</v>
      </c>
      <c r="P7110" s="2">
        <v>225</v>
      </c>
      <c r="Q7110" s="2">
        <v>0</v>
      </c>
      <c r="R7110" s="2">
        <v>0</v>
      </c>
      <c r="S7110" s="2">
        <v>0</v>
      </c>
      <c r="T7110" s="2">
        <v>6</v>
      </c>
      <c r="U7110" s="2">
        <v>0</v>
      </c>
      <c r="V7110" s="2">
        <v>0</v>
      </c>
      <c r="W7110" s="2">
        <v>0</v>
      </c>
      <c r="X7110" s="2">
        <v>0</v>
      </c>
      <c r="Y7110" s="2">
        <v>21</v>
      </c>
      <c r="Z7110" s="2">
        <v>23</v>
      </c>
      <c r="AA7110" s="2">
        <v>95</v>
      </c>
      <c r="AB7110" s="2">
        <v>5</v>
      </c>
      <c r="AC7110" s="2">
        <v>0</v>
      </c>
      <c r="AD7110" s="2">
        <v>0</v>
      </c>
      <c r="AE7110" s="2">
        <v>0</v>
      </c>
      <c r="AF7110" s="2">
        <v>2</v>
      </c>
      <c r="AG7110" s="2">
        <v>19</v>
      </c>
      <c r="AH7110" s="2">
        <v>0</v>
      </c>
      <c r="AI7110" s="2">
        <v>0</v>
      </c>
      <c r="AJ7110" s="2">
        <v>2</v>
      </c>
      <c r="AK7110" s="2">
        <v>7</v>
      </c>
      <c r="AL7110" s="2">
        <v>0</v>
      </c>
      <c r="AM7110" s="2">
        <v>15</v>
      </c>
      <c r="AN7110" s="3">
        <f>IFERROR(K7110/J7110,"")</f>
        <v>0</v>
      </c>
      <c r="AO7110" s="3">
        <f>IFERROR(L7110/K7110,"")</f>
        <v>0</v>
      </c>
    </row>
    <row r="7111" spans="1:41">
      <c r="A7111" t="s">
        <v>9182</v>
      </c>
      <c r="D7111">
        <v>7600</v>
      </c>
      <c r="E7111" t="s">
        <v>1021</v>
      </c>
      <c r="F7111" t="s">
        <v>1971</v>
      </c>
      <c r="I7111" t="b">
        <v>0</v>
      </c>
      <c r="J7111" s="2">
        <v>550</v>
      </c>
      <c r="K7111" s="2">
        <v>332</v>
      </c>
      <c r="L7111" s="2">
        <v>5</v>
      </c>
      <c r="M7111" s="2">
        <v>327</v>
      </c>
      <c r="N7111" s="2">
        <v>27</v>
      </c>
      <c r="O7111" s="2">
        <v>0</v>
      </c>
      <c r="P7111" s="2">
        <v>21</v>
      </c>
      <c r="Q7111" s="2">
        <v>0</v>
      </c>
      <c r="R7111" s="2">
        <v>0</v>
      </c>
      <c r="S7111" s="2">
        <v>0</v>
      </c>
      <c r="T7111" s="2">
        <v>15</v>
      </c>
      <c r="U7111" s="2">
        <v>0</v>
      </c>
      <c r="V7111" s="2">
        <v>0</v>
      </c>
      <c r="W7111" s="2">
        <v>0</v>
      </c>
      <c r="X7111" s="2">
        <v>0</v>
      </c>
      <c r="Y7111" s="2">
        <v>21</v>
      </c>
      <c r="Z7111" s="2">
        <v>56</v>
      </c>
      <c r="AA7111" s="2">
        <v>117</v>
      </c>
      <c r="AB7111" s="2">
        <v>1</v>
      </c>
      <c r="AC7111" s="2">
        <v>0</v>
      </c>
      <c r="AD7111" s="2">
        <v>0</v>
      </c>
      <c r="AE7111" s="2">
        <v>1</v>
      </c>
      <c r="AF7111" s="2">
        <v>0</v>
      </c>
      <c r="AG7111" s="2">
        <v>12</v>
      </c>
      <c r="AH7111" s="2">
        <v>0</v>
      </c>
      <c r="AI7111" s="2">
        <v>0</v>
      </c>
      <c r="AJ7111" s="2">
        <v>2</v>
      </c>
      <c r="AK7111" s="2">
        <v>4</v>
      </c>
      <c r="AL7111" s="2">
        <v>0</v>
      </c>
      <c r="AM7111" s="2">
        <v>50</v>
      </c>
      <c r="AN7111" s="3">
        <f>IFERROR(K7111/J7111,"")</f>
        <v>0</v>
      </c>
      <c r="AO7111" s="3">
        <f>IFERROR(L7111/K7111,"")</f>
        <v>0</v>
      </c>
    </row>
    <row r="7112" spans="1:41">
      <c r="A7112" t="s">
        <v>9183</v>
      </c>
      <c r="D7112">
        <v>7600</v>
      </c>
      <c r="E7112" t="s">
        <v>1021</v>
      </c>
      <c r="F7112" t="s">
        <v>1711</v>
      </c>
      <c r="I7112" t="b">
        <v>0</v>
      </c>
      <c r="J7112" s="2">
        <v>555</v>
      </c>
      <c r="K7112" s="2">
        <v>303</v>
      </c>
      <c r="L7112" s="2">
        <v>17</v>
      </c>
      <c r="M7112" s="2">
        <v>286</v>
      </c>
      <c r="N7112" s="2">
        <v>21</v>
      </c>
      <c r="O7112" s="2">
        <v>0</v>
      </c>
      <c r="P7112" s="2">
        <v>28</v>
      </c>
      <c r="Q7112" s="2">
        <v>0</v>
      </c>
      <c r="R7112" s="2">
        <v>0</v>
      </c>
      <c r="S7112" s="2">
        <v>0</v>
      </c>
      <c r="T7112" s="2">
        <v>3</v>
      </c>
      <c r="U7112" s="2">
        <v>0</v>
      </c>
      <c r="V7112" s="2">
        <v>0</v>
      </c>
      <c r="W7112" s="2">
        <v>0</v>
      </c>
      <c r="X7112" s="2">
        <v>0</v>
      </c>
      <c r="Y7112" s="2">
        <v>15</v>
      </c>
      <c r="Z7112" s="2">
        <v>73</v>
      </c>
      <c r="AA7112" s="2">
        <v>103</v>
      </c>
      <c r="AB7112" s="2">
        <v>0</v>
      </c>
      <c r="AC7112" s="2">
        <v>1</v>
      </c>
      <c r="AD7112" s="2">
        <v>0</v>
      </c>
      <c r="AE7112" s="2">
        <v>0</v>
      </c>
      <c r="AF7112" s="2">
        <v>0</v>
      </c>
      <c r="AG7112" s="2">
        <v>9</v>
      </c>
      <c r="AH7112" s="2">
        <v>0</v>
      </c>
      <c r="AI7112" s="2">
        <v>0</v>
      </c>
      <c r="AJ7112" s="2">
        <v>4</v>
      </c>
      <c r="AK7112" s="2">
        <v>1</v>
      </c>
      <c r="AL7112" s="2">
        <v>3</v>
      </c>
      <c r="AM7112" s="2">
        <v>25</v>
      </c>
      <c r="AN7112" s="3">
        <f>IFERROR(K7112/J7112,"")</f>
        <v>0</v>
      </c>
      <c r="AO7112" s="3">
        <f>IFERROR(L7112/K7112,"")</f>
        <v>0</v>
      </c>
    </row>
    <row r="7113" spans="1:41">
      <c r="A7113" t="s">
        <v>9184</v>
      </c>
      <c r="D7113">
        <v>7600</v>
      </c>
      <c r="E7113" t="s">
        <v>1021</v>
      </c>
      <c r="F7113" t="s">
        <v>1713</v>
      </c>
      <c r="I7113" t="b">
        <v>0</v>
      </c>
      <c r="J7113" s="2">
        <v>532</v>
      </c>
      <c r="K7113" s="2">
        <v>329</v>
      </c>
      <c r="L7113" s="2">
        <v>17</v>
      </c>
      <c r="M7113" s="2">
        <v>312</v>
      </c>
      <c r="N7113" s="2">
        <v>20</v>
      </c>
      <c r="O7113" s="2">
        <v>3</v>
      </c>
      <c r="P7113" s="2">
        <v>2</v>
      </c>
      <c r="Q7113" s="2">
        <v>0</v>
      </c>
      <c r="R7113" s="2">
        <v>0</v>
      </c>
      <c r="S7113" s="2">
        <v>2</v>
      </c>
      <c r="T7113" s="2">
        <v>9</v>
      </c>
      <c r="U7113" s="2">
        <v>1</v>
      </c>
      <c r="V7113" s="2">
        <v>0</v>
      </c>
      <c r="W7113" s="2">
        <v>0</v>
      </c>
      <c r="X7113" s="2">
        <v>0</v>
      </c>
      <c r="Y7113" s="2">
        <v>22</v>
      </c>
      <c r="Z7113" s="2">
        <v>54</v>
      </c>
      <c r="AA7113" s="2">
        <v>124</v>
      </c>
      <c r="AB7113" s="2">
        <v>1</v>
      </c>
      <c r="AC7113" s="2">
        <v>0</v>
      </c>
      <c r="AD7113" s="2">
        <v>0</v>
      </c>
      <c r="AE7113" s="2">
        <v>0</v>
      </c>
      <c r="AF7113" s="2">
        <v>0</v>
      </c>
      <c r="AG7113" s="2">
        <v>21</v>
      </c>
      <c r="AH7113" s="2">
        <v>0</v>
      </c>
      <c r="AI7113" s="2">
        <v>0</v>
      </c>
      <c r="AJ7113" s="2">
        <v>6</v>
      </c>
      <c r="AK7113" s="2">
        <v>4</v>
      </c>
      <c r="AL7113" s="2">
        <v>0</v>
      </c>
      <c r="AM7113" s="2">
        <v>43</v>
      </c>
      <c r="AN7113" s="3">
        <f>IFERROR(K7113/J7113,"")</f>
        <v>0</v>
      </c>
      <c r="AO7113" s="3">
        <f>IFERROR(L7113/K7113,"")</f>
        <v>0</v>
      </c>
    </row>
    <row r="7114" spans="1:41">
      <c r="A7114" t="s">
        <v>9185</v>
      </c>
      <c r="D7114">
        <v>7600</v>
      </c>
      <c r="E7114" t="s">
        <v>1021</v>
      </c>
      <c r="F7114" t="s">
        <v>1715</v>
      </c>
      <c r="I7114" t="b">
        <v>0</v>
      </c>
      <c r="J7114" s="2">
        <v>526</v>
      </c>
      <c r="K7114" s="2">
        <v>377</v>
      </c>
      <c r="L7114" s="2">
        <v>1</v>
      </c>
      <c r="M7114" s="2">
        <v>376</v>
      </c>
      <c r="N7114" s="2">
        <v>60</v>
      </c>
      <c r="O7114" s="2">
        <v>3</v>
      </c>
      <c r="P7114" s="2">
        <v>0</v>
      </c>
      <c r="Q7114" s="2">
        <v>0</v>
      </c>
      <c r="R7114" s="2">
        <v>0</v>
      </c>
      <c r="S7114" s="2">
        <v>0</v>
      </c>
      <c r="T7114" s="2">
        <v>25</v>
      </c>
      <c r="U7114" s="2">
        <v>0</v>
      </c>
      <c r="V7114" s="2">
        <v>0</v>
      </c>
      <c r="W7114" s="2">
        <v>0</v>
      </c>
      <c r="X7114" s="2">
        <v>0</v>
      </c>
      <c r="Y7114" s="2">
        <v>31</v>
      </c>
      <c r="Z7114" s="2">
        <v>14</v>
      </c>
      <c r="AA7114" s="2">
        <v>155</v>
      </c>
      <c r="AB7114" s="2">
        <v>6</v>
      </c>
      <c r="AC7114" s="2">
        <v>0</v>
      </c>
      <c r="AD7114" s="2">
        <v>0</v>
      </c>
      <c r="AE7114" s="2">
        <v>0</v>
      </c>
      <c r="AF7114" s="2">
        <v>1</v>
      </c>
      <c r="AG7114" s="2">
        <v>23</v>
      </c>
      <c r="AH7114" s="2">
        <v>0</v>
      </c>
      <c r="AI7114" s="2">
        <v>0</v>
      </c>
      <c r="AJ7114" s="2">
        <v>4</v>
      </c>
      <c r="AK7114" s="2">
        <v>5</v>
      </c>
      <c r="AL7114" s="2">
        <v>1</v>
      </c>
      <c r="AM7114" s="2">
        <v>48</v>
      </c>
      <c r="AN7114" s="3">
        <f>IFERROR(K7114/J7114,"")</f>
        <v>0</v>
      </c>
      <c r="AO7114" s="3">
        <f>IFERROR(L7114/K7114,"")</f>
        <v>0</v>
      </c>
    </row>
    <row r="7115" spans="1:41">
      <c r="A7115" t="s">
        <v>9186</v>
      </c>
      <c r="D7115">
        <v>7600</v>
      </c>
      <c r="E7115" t="s">
        <v>1021</v>
      </c>
      <c r="F7115" t="s">
        <v>1717</v>
      </c>
      <c r="I7115" t="b">
        <v>0</v>
      </c>
      <c r="J7115" s="2">
        <v>491</v>
      </c>
      <c r="K7115" s="2">
        <v>349</v>
      </c>
      <c r="L7115" s="2">
        <v>4</v>
      </c>
      <c r="M7115" s="2">
        <v>345</v>
      </c>
      <c r="N7115" s="2">
        <v>41</v>
      </c>
      <c r="O7115" s="2">
        <v>8</v>
      </c>
      <c r="P7115" s="2">
        <v>0</v>
      </c>
      <c r="Q7115" s="2">
        <v>0</v>
      </c>
      <c r="R7115" s="2">
        <v>0</v>
      </c>
      <c r="S7115" s="2">
        <v>0</v>
      </c>
      <c r="T7115" s="2">
        <v>16</v>
      </c>
      <c r="U7115" s="2">
        <v>0</v>
      </c>
      <c r="V7115" s="2">
        <v>0</v>
      </c>
      <c r="W7115" s="2">
        <v>0</v>
      </c>
      <c r="X7115" s="2">
        <v>0</v>
      </c>
      <c r="Y7115" s="2">
        <v>42</v>
      </c>
      <c r="Z7115" s="2">
        <v>35</v>
      </c>
      <c r="AA7115" s="2">
        <v>136</v>
      </c>
      <c r="AB7115" s="2">
        <v>1</v>
      </c>
      <c r="AC7115" s="2">
        <v>0</v>
      </c>
      <c r="AD7115" s="2">
        <v>0</v>
      </c>
      <c r="AE7115" s="2">
        <v>0</v>
      </c>
      <c r="AF7115" s="2">
        <v>0</v>
      </c>
      <c r="AG7115" s="2">
        <v>16</v>
      </c>
      <c r="AH7115" s="2">
        <v>0</v>
      </c>
      <c r="AI7115" s="2">
        <v>0</v>
      </c>
      <c r="AJ7115" s="2">
        <v>0</v>
      </c>
      <c r="AK7115" s="2">
        <v>5</v>
      </c>
      <c r="AL7115" s="2">
        <v>0</v>
      </c>
      <c r="AM7115" s="2">
        <v>45</v>
      </c>
      <c r="AN7115" s="3">
        <f>IFERROR(K7115/J7115,"")</f>
        <v>0</v>
      </c>
      <c r="AO7115" s="3">
        <f>IFERROR(L7115/K7115,"")</f>
        <v>0</v>
      </c>
    </row>
    <row r="7116" spans="1:41">
      <c r="A7116" t="s">
        <v>9187</v>
      </c>
      <c r="D7116">
        <v>7600</v>
      </c>
      <c r="E7116" t="s">
        <v>1021</v>
      </c>
      <c r="F7116" t="s">
        <v>1719</v>
      </c>
      <c r="I7116" t="b">
        <v>0</v>
      </c>
      <c r="J7116" s="2">
        <v>717</v>
      </c>
      <c r="K7116" s="2">
        <v>581</v>
      </c>
      <c r="L7116" s="2">
        <v>4</v>
      </c>
      <c r="M7116" s="2">
        <v>577</v>
      </c>
      <c r="N7116" s="2">
        <v>60</v>
      </c>
      <c r="O7116" s="2">
        <v>2</v>
      </c>
      <c r="P7116" s="2">
        <v>8</v>
      </c>
      <c r="Q7116" s="2">
        <v>0</v>
      </c>
      <c r="R7116" s="2">
        <v>0</v>
      </c>
      <c r="S7116" s="2">
        <v>0</v>
      </c>
      <c r="T7116" s="2">
        <v>36</v>
      </c>
      <c r="U7116" s="2">
        <v>0</v>
      </c>
      <c r="V7116" s="2">
        <v>0</v>
      </c>
      <c r="W7116" s="2">
        <v>0</v>
      </c>
      <c r="X7116" s="2">
        <v>0</v>
      </c>
      <c r="Y7116" s="2">
        <v>74</v>
      </c>
      <c r="Z7116" s="2">
        <v>26</v>
      </c>
      <c r="AA7116" s="2">
        <v>263</v>
      </c>
      <c r="AB7116" s="2">
        <v>4</v>
      </c>
      <c r="AC7116" s="2">
        <v>0</v>
      </c>
      <c r="AD7116" s="2">
        <v>0</v>
      </c>
      <c r="AE7116" s="2">
        <v>1</v>
      </c>
      <c r="AF7116" s="2">
        <v>0</v>
      </c>
      <c r="AG7116" s="2">
        <v>27</v>
      </c>
      <c r="AH7116" s="2">
        <v>0</v>
      </c>
      <c r="AI7116" s="2">
        <v>0</v>
      </c>
      <c r="AJ7116" s="2">
        <v>2</v>
      </c>
      <c r="AK7116" s="2">
        <v>7</v>
      </c>
      <c r="AL7116" s="2">
        <v>0</v>
      </c>
      <c r="AM7116" s="2">
        <v>67</v>
      </c>
      <c r="AN7116" s="3">
        <f>IFERROR(K7116/J7116,"")</f>
        <v>0</v>
      </c>
      <c r="AO7116" s="3">
        <f>IFERROR(L7116/K7116,"")</f>
        <v>0</v>
      </c>
    </row>
    <row r="7117" spans="1:41">
      <c r="A7117" t="s">
        <v>9188</v>
      </c>
      <c r="D7117">
        <v>7600</v>
      </c>
      <c r="E7117" t="s">
        <v>1021</v>
      </c>
      <c r="F7117" t="s">
        <v>1731</v>
      </c>
      <c r="I7117" t="b">
        <v>0</v>
      </c>
      <c r="J7117" s="2">
        <v>671</v>
      </c>
      <c r="K7117" s="2">
        <v>485</v>
      </c>
      <c r="L7117" s="2">
        <v>4</v>
      </c>
      <c r="M7117" s="2">
        <v>481</v>
      </c>
      <c r="N7117" s="2">
        <v>46</v>
      </c>
      <c r="O7117" s="2">
        <v>2</v>
      </c>
      <c r="P7117" s="2">
        <v>3</v>
      </c>
      <c r="Q7117" s="2">
        <v>0</v>
      </c>
      <c r="R7117" s="2">
        <v>0</v>
      </c>
      <c r="S7117" s="2">
        <v>0</v>
      </c>
      <c r="T7117" s="2">
        <v>35</v>
      </c>
      <c r="U7117" s="2">
        <v>0</v>
      </c>
      <c r="V7117" s="2">
        <v>0</v>
      </c>
      <c r="W7117" s="2">
        <v>0</v>
      </c>
      <c r="X7117" s="2">
        <v>0</v>
      </c>
      <c r="Y7117" s="2">
        <v>50</v>
      </c>
      <c r="Z7117" s="2">
        <v>24</v>
      </c>
      <c r="AA7117" s="2">
        <v>246</v>
      </c>
      <c r="AB7117" s="2">
        <v>1</v>
      </c>
      <c r="AC7117" s="2">
        <v>0</v>
      </c>
      <c r="AD7117" s="2">
        <v>0</v>
      </c>
      <c r="AE7117" s="2">
        <v>0</v>
      </c>
      <c r="AF7117" s="2">
        <v>0</v>
      </c>
      <c r="AG7117" s="2">
        <v>17</v>
      </c>
      <c r="AH7117" s="2">
        <v>0</v>
      </c>
      <c r="AI7117" s="2">
        <v>0</v>
      </c>
      <c r="AJ7117" s="2">
        <v>3</v>
      </c>
      <c r="AK7117" s="2">
        <v>10</v>
      </c>
      <c r="AL7117" s="2">
        <v>0</v>
      </c>
      <c r="AM7117" s="2">
        <v>44</v>
      </c>
      <c r="AN7117" s="3">
        <f>IFERROR(K7117/J7117,"")</f>
        <v>0</v>
      </c>
      <c r="AO7117" s="3">
        <f>IFERROR(L7117/K7117,"")</f>
        <v>0</v>
      </c>
    </row>
    <row r="7118" spans="1:41">
      <c r="A7118" t="s">
        <v>9189</v>
      </c>
      <c r="D7118">
        <v>7600</v>
      </c>
      <c r="E7118" t="s">
        <v>1021</v>
      </c>
      <c r="F7118" t="s">
        <v>1733</v>
      </c>
      <c r="I7118" t="b">
        <v>0</v>
      </c>
      <c r="J7118" s="2">
        <v>790</v>
      </c>
      <c r="K7118" s="2">
        <v>622</v>
      </c>
      <c r="L7118" s="2">
        <v>6</v>
      </c>
      <c r="M7118" s="2">
        <v>616</v>
      </c>
      <c r="N7118" s="2">
        <v>55</v>
      </c>
      <c r="O7118" s="2">
        <v>1</v>
      </c>
      <c r="P7118" s="2">
        <v>0</v>
      </c>
      <c r="Q7118" s="2">
        <v>0</v>
      </c>
      <c r="R7118" s="2">
        <v>0</v>
      </c>
      <c r="S7118" s="2">
        <v>0</v>
      </c>
      <c r="T7118" s="2">
        <v>42</v>
      </c>
      <c r="U7118" s="2">
        <v>0</v>
      </c>
      <c r="V7118" s="2">
        <v>0</v>
      </c>
      <c r="W7118" s="2">
        <v>0</v>
      </c>
      <c r="X7118" s="2">
        <v>0</v>
      </c>
      <c r="Y7118" s="2">
        <v>80</v>
      </c>
      <c r="Z7118" s="2">
        <v>39</v>
      </c>
      <c r="AA7118" s="2">
        <v>292</v>
      </c>
      <c r="AB7118" s="2">
        <v>0</v>
      </c>
      <c r="AC7118" s="2">
        <v>0</v>
      </c>
      <c r="AD7118" s="2">
        <v>0</v>
      </c>
      <c r="AE7118" s="2">
        <v>0</v>
      </c>
      <c r="AF7118" s="2">
        <v>0</v>
      </c>
      <c r="AG7118" s="2">
        <v>19</v>
      </c>
      <c r="AH7118" s="2">
        <v>0</v>
      </c>
      <c r="AI7118" s="2">
        <v>1</v>
      </c>
      <c r="AJ7118" s="2">
        <v>3</v>
      </c>
      <c r="AK7118" s="2">
        <v>16</v>
      </c>
      <c r="AL7118" s="2">
        <v>0</v>
      </c>
      <c r="AM7118" s="2">
        <v>68</v>
      </c>
      <c r="AN7118" s="3">
        <f>IFERROR(K7118/J7118,"")</f>
        <v>0</v>
      </c>
      <c r="AO7118" s="3">
        <f>IFERROR(L7118/K7118,"")</f>
        <v>0</v>
      </c>
    </row>
    <row r="7119" spans="1:41">
      <c r="A7119" t="s">
        <v>9190</v>
      </c>
      <c r="D7119">
        <v>7600</v>
      </c>
      <c r="E7119" t="s">
        <v>1021</v>
      </c>
      <c r="F7119" t="s">
        <v>1735</v>
      </c>
      <c r="I7119" t="b">
        <v>0</v>
      </c>
      <c r="J7119" s="2">
        <v>501</v>
      </c>
      <c r="K7119" s="2">
        <v>361</v>
      </c>
      <c r="L7119" s="2">
        <v>7</v>
      </c>
      <c r="M7119" s="2">
        <v>354</v>
      </c>
      <c r="N7119" s="2">
        <v>23</v>
      </c>
      <c r="O7119" s="2">
        <v>7</v>
      </c>
      <c r="P7119" s="2">
        <v>13</v>
      </c>
      <c r="Q7119" s="2">
        <v>0</v>
      </c>
      <c r="R7119" s="2">
        <v>0</v>
      </c>
      <c r="S7119" s="2">
        <v>0</v>
      </c>
      <c r="T7119" s="2">
        <v>36</v>
      </c>
      <c r="U7119" s="2">
        <v>0</v>
      </c>
      <c r="V7119" s="2">
        <v>0</v>
      </c>
      <c r="W7119" s="2">
        <v>0</v>
      </c>
      <c r="X7119" s="2">
        <v>0</v>
      </c>
      <c r="Y7119" s="2">
        <v>30</v>
      </c>
      <c r="Z7119" s="2">
        <v>9</v>
      </c>
      <c r="AA7119" s="2">
        <v>149</v>
      </c>
      <c r="AB7119" s="2">
        <v>1</v>
      </c>
      <c r="AC7119" s="2">
        <v>0</v>
      </c>
      <c r="AD7119" s="2">
        <v>0</v>
      </c>
      <c r="AE7119" s="2">
        <v>0</v>
      </c>
      <c r="AF7119" s="2">
        <v>0</v>
      </c>
      <c r="AG7119" s="2">
        <v>15</v>
      </c>
      <c r="AH7119" s="2">
        <v>0</v>
      </c>
      <c r="AI7119" s="2">
        <v>0</v>
      </c>
      <c r="AJ7119" s="2">
        <v>5</v>
      </c>
      <c r="AK7119" s="2">
        <v>7</v>
      </c>
      <c r="AL7119" s="2">
        <v>0</v>
      </c>
      <c r="AM7119" s="2">
        <v>59</v>
      </c>
      <c r="AN7119" s="3">
        <f>IFERROR(K7119/J7119,"")</f>
        <v>0</v>
      </c>
      <c r="AO7119" s="3">
        <f>IFERROR(L7119/K7119,"")</f>
        <v>0</v>
      </c>
    </row>
    <row r="7120" spans="1:41">
      <c r="A7120" t="s">
        <v>9191</v>
      </c>
      <c r="D7120">
        <v>7600</v>
      </c>
      <c r="E7120" t="s">
        <v>1021</v>
      </c>
      <c r="F7120" t="s">
        <v>1737</v>
      </c>
      <c r="I7120" t="b">
        <v>0</v>
      </c>
      <c r="J7120" s="2">
        <v>655</v>
      </c>
      <c r="K7120" s="2">
        <v>438</v>
      </c>
      <c r="L7120" s="2">
        <v>6</v>
      </c>
      <c r="M7120" s="2">
        <v>432</v>
      </c>
      <c r="N7120" s="2">
        <v>34</v>
      </c>
      <c r="O7120" s="2">
        <v>4</v>
      </c>
      <c r="P7120" s="2">
        <v>0</v>
      </c>
      <c r="Q7120" s="2">
        <v>0</v>
      </c>
      <c r="R7120" s="2">
        <v>0</v>
      </c>
      <c r="S7120" s="2">
        <v>0</v>
      </c>
      <c r="T7120" s="2">
        <v>33</v>
      </c>
      <c r="U7120" s="2">
        <v>0</v>
      </c>
      <c r="V7120" s="2">
        <v>0</v>
      </c>
      <c r="W7120" s="2">
        <v>0</v>
      </c>
      <c r="X7120" s="2">
        <v>0</v>
      </c>
      <c r="Y7120" s="2">
        <v>36</v>
      </c>
      <c r="Z7120" s="2">
        <v>23</v>
      </c>
      <c r="AA7120" s="2">
        <v>177</v>
      </c>
      <c r="AB7120" s="2">
        <v>2</v>
      </c>
      <c r="AC7120" s="2">
        <v>0</v>
      </c>
      <c r="AD7120" s="2">
        <v>0</v>
      </c>
      <c r="AE7120" s="2">
        <v>0</v>
      </c>
      <c r="AF7120" s="2">
        <v>0</v>
      </c>
      <c r="AG7120" s="2">
        <v>11</v>
      </c>
      <c r="AH7120" s="2">
        <v>0</v>
      </c>
      <c r="AI7120" s="2">
        <v>0</v>
      </c>
      <c r="AJ7120" s="2">
        <v>5</v>
      </c>
      <c r="AK7120" s="2">
        <v>13</v>
      </c>
      <c r="AL7120" s="2">
        <v>0</v>
      </c>
      <c r="AM7120" s="2">
        <v>94</v>
      </c>
      <c r="AN7120" s="3">
        <f>IFERROR(K7120/J7120,"")</f>
        <v>0</v>
      </c>
      <c r="AO7120" s="3">
        <f>IFERROR(L7120/K7120,"")</f>
        <v>0</v>
      </c>
    </row>
    <row r="7121" spans="1:41">
      <c r="A7121" t="s">
        <v>9192</v>
      </c>
      <c r="D7121">
        <v>7600</v>
      </c>
      <c r="E7121" t="s">
        <v>1021</v>
      </c>
      <c r="F7121" t="s">
        <v>1739</v>
      </c>
      <c r="I7121" t="b">
        <v>0</v>
      </c>
      <c r="J7121" s="2">
        <v>473</v>
      </c>
      <c r="K7121" s="2">
        <v>359</v>
      </c>
      <c r="L7121" s="2">
        <v>1</v>
      </c>
      <c r="M7121" s="2">
        <v>358</v>
      </c>
      <c r="N7121" s="2">
        <v>29</v>
      </c>
      <c r="O7121" s="2">
        <v>2</v>
      </c>
      <c r="P7121" s="2">
        <v>7</v>
      </c>
      <c r="Q7121" s="2">
        <v>0</v>
      </c>
      <c r="R7121" s="2">
        <v>0</v>
      </c>
      <c r="S7121" s="2">
        <v>0</v>
      </c>
      <c r="T7121" s="2">
        <v>20</v>
      </c>
      <c r="U7121" s="2">
        <v>0</v>
      </c>
      <c r="V7121" s="2">
        <v>0</v>
      </c>
      <c r="W7121" s="2">
        <v>0</v>
      </c>
      <c r="X7121" s="2">
        <v>0</v>
      </c>
      <c r="Y7121" s="2">
        <v>36</v>
      </c>
      <c r="Z7121" s="2">
        <v>23</v>
      </c>
      <c r="AA7121" s="2">
        <v>160</v>
      </c>
      <c r="AB7121" s="2">
        <v>2</v>
      </c>
      <c r="AC7121" s="2">
        <v>0</v>
      </c>
      <c r="AD7121" s="2">
        <v>0</v>
      </c>
      <c r="AE7121" s="2">
        <v>0</v>
      </c>
      <c r="AF7121" s="2">
        <v>0</v>
      </c>
      <c r="AG7121" s="2">
        <v>16</v>
      </c>
      <c r="AH7121" s="2">
        <v>0</v>
      </c>
      <c r="AI7121" s="2">
        <v>0</v>
      </c>
      <c r="AJ7121" s="2">
        <v>5</v>
      </c>
      <c r="AK7121" s="2">
        <v>6</v>
      </c>
      <c r="AL7121" s="2">
        <v>0</v>
      </c>
      <c r="AM7121" s="2">
        <v>52</v>
      </c>
      <c r="AN7121" s="3">
        <f>IFERROR(K7121/J7121,"")</f>
        <v>0</v>
      </c>
      <c r="AO7121" s="3">
        <f>IFERROR(L7121/K7121,"")</f>
        <v>0</v>
      </c>
    </row>
    <row r="7122" spans="1:41">
      <c r="A7122" t="s">
        <v>9193</v>
      </c>
      <c r="D7122">
        <v>7600</v>
      </c>
      <c r="E7122" t="s">
        <v>1021</v>
      </c>
      <c r="F7122" t="s">
        <v>1741</v>
      </c>
      <c r="I7122" t="b">
        <v>0</v>
      </c>
      <c r="J7122" s="2">
        <v>579</v>
      </c>
      <c r="K7122" s="2">
        <v>415</v>
      </c>
      <c r="L7122" s="2">
        <v>7</v>
      </c>
      <c r="M7122" s="2">
        <v>408</v>
      </c>
      <c r="N7122" s="2">
        <v>38</v>
      </c>
      <c r="O7122" s="2">
        <v>0</v>
      </c>
      <c r="P7122" s="2">
        <v>88</v>
      </c>
      <c r="Q7122" s="2">
        <v>0</v>
      </c>
      <c r="R7122" s="2">
        <v>0</v>
      </c>
      <c r="S7122" s="2">
        <v>0</v>
      </c>
      <c r="T7122" s="2">
        <v>11</v>
      </c>
      <c r="U7122" s="2">
        <v>0</v>
      </c>
      <c r="V7122" s="2">
        <v>0</v>
      </c>
      <c r="W7122" s="2">
        <v>0</v>
      </c>
      <c r="X7122" s="2">
        <v>0</v>
      </c>
      <c r="Y7122" s="2">
        <v>25</v>
      </c>
      <c r="Z7122" s="2">
        <v>56</v>
      </c>
      <c r="AA7122" s="2">
        <v>141</v>
      </c>
      <c r="AB7122" s="2">
        <v>4</v>
      </c>
      <c r="AC7122" s="2">
        <v>0</v>
      </c>
      <c r="AD7122" s="2">
        <v>0</v>
      </c>
      <c r="AE7122" s="2">
        <v>0</v>
      </c>
      <c r="AF7122" s="2">
        <v>3</v>
      </c>
      <c r="AG7122" s="2">
        <v>26</v>
      </c>
      <c r="AH7122" s="2">
        <v>0</v>
      </c>
      <c r="AI7122" s="2">
        <v>0</v>
      </c>
      <c r="AJ7122" s="2">
        <v>2</v>
      </c>
      <c r="AK7122" s="2">
        <v>2</v>
      </c>
      <c r="AL7122" s="2">
        <v>0</v>
      </c>
      <c r="AM7122" s="2">
        <v>12</v>
      </c>
      <c r="AN7122" s="3">
        <f>IFERROR(K7122/J7122,"")</f>
        <v>0</v>
      </c>
      <c r="AO7122" s="3">
        <f>IFERROR(L7122/K7122,"")</f>
        <v>0</v>
      </c>
    </row>
    <row r="7123" spans="1:41">
      <c r="A7123" t="s">
        <v>9194</v>
      </c>
      <c r="D7123">
        <v>7600</v>
      </c>
      <c r="E7123" t="s">
        <v>1021</v>
      </c>
      <c r="F7123" t="s">
        <v>1751</v>
      </c>
      <c r="I7123" t="b">
        <v>0</v>
      </c>
      <c r="J7123" s="2">
        <v>619</v>
      </c>
      <c r="K7123" s="2">
        <v>324</v>
      </c>
      <c r="L7123" s="2">
        <v>2</v>
      </c>
      <c r="M7123" s="2">
        <v>322</v>
      </c>
      <c r="N7123" s="2">
        <v>8</v>
      </c>
      <c r="O7123" s="2">
        <v>1</v>
      </c>
      <c r="P7123" s="2">
        <v>74</v>
      </c>
      <c r="Q7123" s="2">
        <v>0</v>
      </c>
      <c r="R7123" s="2">
        <v>0</v>
      </c>
      <c r="S7123" s="2">
        <v>0</v>
      </c>
      <c r="T7123" s="2">
        <v>9</v>
      </c>
      <c r="U7123" s="2">
        <v>0</v>
      </c>
      <c r="V7123" s="2">
        <v>0</v>
      </c>
      <c r="W7123" s="2">
        <v>0</v>
      </c>
      <c r="X7123" s="2">
        <v>0</v>
      </c>
      <c r="Y7123" s="2">
        <v>14</v>
      </c>
      <c r="Z7123" s="2">
        <v>61</v>
      </c>
      <c r="AA7123" s="2">
        <v>92</v>
      </c>
      <c r="AB7123" s="2">
        <v>2</v>
      </c>
      <c r="AC7123" s="2">
        <v>0</v>
      </c>
      <c r="AD7123" s="2">
        <v>0</v>
      </c>
      <c r="AE7123" s="2">
        <v>0</v>
      </c>
      <c r="AF7123" s="2">
        <v>1</v>
      </c>
      <c r="AG7123" s="2">
        <v>14</v>
      </c>
      <c r="AH7123" s="2">
        <v>0</v>
      </c>
      <c r="AI7123" s="2">
        <v>1</v>
      </c>
      <c r="AJ7123" s="2">
        <v>5</v>
      </c>
      <c r="AK7123" s="2">
        <v>3</v>
      </c>
      <c r="AL7123" s="2">
        <v>0</v>
      </c>
      <c r="AM7123" s="2">
        <v>37</v>
      </c>
      <c r="AN7123" s="3">
        <f>IFERROR(K7123/J7123,"")</f>
        <v>0</v>
      </c>
      <c r="AO7123" s="3">
        <f>IFERROR(L7123/K7123,"")</f>
        <v>0</v>
      </c>
    </row>
    <row r="7124" spans="1:41">
      <c r="A7124" t="s">
        <v>9195</v>
      </c>
      <c r="D7124">
        <v>1146</v>
      </c>
      <c r="E7124" t="s">
        <v>1022</v>
      </c>
      <c r="F7124" t="s">
        <v>1301</v>
      </c>
      <c r="I7124" t="b">
        <v>0</v>
      </c>
      <c r="J7124" s="2">
        <v>345</v>
      </c>
      <c r="K7124" s="2">
        <v>262</v>
      </c>
      <c r="L7124" s="2">
        <v>0</v>
      </c>
      <c r="M7124" s="2">
        <v>262</v>
      </c>
      <c r="N7124" s="2">
        <v>17</v>
      </c>
      <c r="O7124" s="2">
        <v>2</v>
      </c>
      <c r="P7124" s="2">
        <v>0</v>
      </c>
      <c r="Q7124" s="2">
        <v>0</v>
      </c>
      <c r="R7124" s="2">
        <v>0</v>
      </c>
      <c r="S7124" s="2">
        <v>0</v>
      </c>
      <c r="T7124" s="2">
        <v>155</v>
      </c>
      <c r="U7124" s="2">
        <v>0</v>
      </c>
      <c r="V7124" s="2">
        <v>0</v>
      </c>
      <c r="W7124" s="2">
        <v>0</v>
      </c>
      <c r="X7124" s="2">
        <v>0</v>
      </c>
      <c r="Y7124" s="2">
        <v>13</v>
      </c>
      <c r="Z7124" s="2">
        <v>0</v>
      </c>
      <c r="AA7124" s="2">
        <v>57</v>
      </c>
      <c r="AB7124" s="2">
        <v>1</v>
      </c>
      <c r="AC7124" s="2">
        <v>0</v>
      </c>
      <c r="AD7124" s="2">
        <v>0</v>
      </c>
      <c r="AE7124" s="2">
        <v>0</v>
      </c>
      <c r="AF7124" s="2">
        <v>0</v>
      </c>
      <c r="AG7124" s="2">
        <v>13</v>
      </c>
      <c r="AH7124" s="2">
        <v>0</v>
      </c>
      <c r="AI7124" s="2">
        <v>0</v>
      </c>
      <c r="AJ7124" s="2">
        <v>0</v>
      </c>
      <c r="AK7124" s="2">
        <v>2</v>
      </c>
      <c r="AL7124" s="2">
        <v>2</v>
      </c>
      <c r="AM7124" s="2">
        <v>0</v>
      </c>
      <c r="AN7124" s="3">
        <f>IFERROR(K7124/J7124,"")</f>
        <v>0</v>
      </c>
      <c r="AO7124" s="3">
        <f>IFERROR(L7124/K7124,"")</f>
        <v>0</v>
      </c>
    </row>
    <row r="7125" spans="1:41">
      <c r="A7125" t="s">
        <v>9196</v>
      </c>
      <c r="D7125">
        <v>3727</v>
      </c>
      <c r="E7125" t="s">
        <v>1023</v>
      </c>
      <c r="F7125" t="s">
        <v>1301</v>
      </c>
      <c r="I7125" t="b">
        <v>0</v>
      </c>
      <c r="J7125" s="2">
        <v>657</v>
      </c>
      <c r="K7125" s="2">
        <v>532</v>
      </c>
      <c r="L7125" s="2">
        <v>2</v>
      </c>
      <c r="M7125" s="2">
        <v>530</v>
      </c>
      <c r="N7125" s="2">
        <v>8</v>
      </c>
      <c r="O7125" s="2">
        <v>0</v>
      </c>
      <c r="P7125" s="2">
        <v>0</v>
      </c>
      <c r="Q7125" s="2">
        <v>0</v>
      </c>
      <c r="R7125" s="2">
        <v>0</v>
      </c>
      <c r="S7125" s="2">
        <v>0</v>
      </c>
      <c r="T7125" s="2">
        <v>321</v>
      </c>
      <c r="U7125" s="2">
        <v>0</v>
      </c>
      <c r="V7125" s="2">
        <v>0</v>
      </c>
      <c r="W7125" s="2">
        <v>0</v>
      </c>
      <c r="X7125" s="2">
        <v>0</v>
      </c>
      <c r="Y7125" s="2">
        <v>14</v>
      </c>
      <c r="Z7125" s="2">
        <v>12</v>
      </c>
      <c r="AA7125" s="2">
        <v>140</v>
      </c>
      <c r="AB7125" s="2">
        <v>0</v>
      </c>
      <c r="AC7125" s="2">
        <v>0</v>
      </c>
      <c r="AD7125" s="2">
        <v>0</v>
      </c>
      <c r="AE7125" s="2">
        <v>0</v>
      </c>
      <c r="AF7125" s="2">
        <v>0</v>
      </c>
      <c r="AG7125" s="2">
        <v>10</v>
      </c>
      <c r="AH7125" s="2">
        <v>0</v>
      </c>
      <c r="AI7125" s="2">
        <v>0</v>
      </c>
      <c r="AJ7125" s="2">
        <v>1</v>
      </c>
      <c r="AK7125" s="2">
        <v>18</v>
      </c>
      <c r="AL7125" s="2">
        <v>0</v>
      </c>
      <c r="AM7125" s="2">
        <v>6</v>
      </c>
      <c r="AN7125" s="3">
        <f>IFERROR(K7125/J7125,"")</f>
        <v>0</v>
      </c>
      <c r="AO7125" s="3">
        <f>IFERROR(L7125/K7125,"")</f>
        <v>0</v>
      </c>
    </row>
    <row r="7126" spans="1:41">
      <c r="A7126" t="s">
        <v>9197</v>
      </c>
      <c r="D7126">
        <v>3765</v>
      </c>
      <c r="E7126" t="s">
        <v>1024</v>
      </c>
      <c r="F7126" t="s">
        <v>1301</v>
      </c>
      <c r="I7126" t="b">
        <v>0</v>
      </c>
      <c r="J7126" s="2">
        <v>582</v>
      </c>
      <c r="K7126" s="2">
        <v>463</v>
      </c>
      <c r="L7126" s="2">
        <v>3</v>
      </c>
      <c r="M7126" s="2">
        <v>460</v>
      </c>
      <c r="N7126" s="2">
        <v>0</v>
      </c>
      <c r="O7126" s="2">
        <v>0</v>
      </c>
      <c r="P7126" s="2">
        <v>0</v>
      </c>
      <c r="Q7126" s="2">
        <v>0</v>
      </c>
      <c r="R7126" s="2">
        <v>0</v>
      </c>
      <c r="S7126" s="2">
        <v>0</v>
      </c>
      <c r="T7126" s="2">
        <v>247</v>
      </c>
      <c r="U7126" s="2">
        <v>0</v>
      </c>
      <c r="V7126" s="2">
        <v>0</v>
      </c>
      <c r="W7126" s="2">
        <v>0</v>
      </c>
      <c r="X7126" s="2">
        <v>0</v>
      </c>
      <c r="Y7126" s="2">
        <v>1</v>
      </c>
      <c r="Z7126" s="2">
        <v>3</v>
      </c>
      <c r="AA7126" s="2">
        <v>67</v>
      </c>
      <c r="AB7126" s="2">
        <v>0</v>
      </c>
      <c r="AC7126" s="2">
        <v>1</v>
      </c>
      <c r="AD7126" s="2">
        <v>0</v>
      </c>
      <c r="AE7126" s="2">
        <v>0</v>
      </c>
      <c r="AF7126" s="2">
        <v>0</v>
      </c>
      <c r="AG7126" s="2">
        <v>0</v>
      </c>
      <c r="AH7126" s="2">
        <v>0</v>
      </c>
      <c r="AI7126" s="2">
        <v>0</v>
      </c>
      <c r="AJ7126" s="2">
        <v>1</v>
      </c>
      <c r="AK7126" s="2">
        <v>138</v>
      </c>
      <c r="AL7126" s="2">
        <v>0</v>
      </c>
      <c r="AM7126" s="2">
        <v>2</v>
      </c>
      <c r="AN7126" s="3">
        <f>IFERROR(K7126/J7126,"")</f>
        <v>0</v>
      </c>
      <c r="AO7126" s="3">
        <f>IFERROR(L7126/K7126,"")</f>
        <v>0</v>
      </c>
    </row>
    <row r="7127" spans="1:41">
      <c r="A7127" t="s">
        <v>9198</v>
      </c>
      <c r="D7127">
        <v>3765</v>
      </c>
      <c r="E7127" t="s">
        <v>1024</v>
      </c>
      <c r="F7127" t="s">
        <v>1303</v>
      </c>
      <c r="I7127" t="b">
        <v>0</v>
      </c>
      <c r="J7127" s="2">
        <v>685</v>
      </c>
      <c r="K7127" s="2">
        <v>563</v>
      </c>
      <c r="L7127" s="2">
        <v>1</v>
      </c>
      <c r="M7127" s="2">
        <v>562</v>
      </c>
      <c r="N7127" s="2">
        <v>3</v>
      </c>
      <c r="O7127" s="2">
        <v>4</v>
      </c>
      <c r="P7127" s="2">
        <v>0</v>
      </c>
      <c r="Q7127" s="2">
        <v>0</v>
      </c>
      <c r="R7127" s="2">
        <v>0</v>
      </c>
      <c r="S7127" s="2">
        <v>0</v>
      </c>
      <c r="T7127" s="2">
        <v>307</v>
      </c>
      <c r="U7127" s="2">
        <v>0</v>
      </c>
      <c r="V7127" s="2">
        <v>0</v>
      </c>
      <c r="W7127" s="2">
        <v>0</v>
      </c>
      <c r="X7127" s="2">
        <v>0</v>
      </c>
      <c r="Y7127" s="2">
        <v>7</v>
      </c>
      <c r="Z7127" s="2">
        <v>5</v>
      </c>
      <c r="AA7127" s="2">
        <v>125</v>
      </c>
      <c r="AB7127" s="2">
        <v>0</v>
      </c>
      <c r="AC7127" s="2">
        <v>0</v>
      </c>
      <c r="AD7127" s="2">
        <v>0</v>
      </c>
      <c r="AE7127" s="2">
        <v>0</v>
      </c>
      <c r="AF7127" s="2">
        <v>0</v>
      </c>
      <c r="AG7127" s="2">
        <v>0</v>
      </c>
      <c r="AH7127" s="2">
        <v>0</v>
      </c>
      <c r="AI7127" s="2">
        <v>0</v>
      </c>
      <c r="AJ7127" s="2">
        <v>4</v>
      </c>
      <c r="AK7127" s="2">
        <v>100</v>
      </c>
      <c r="AL7127" s="2">
        <v>0</v>
      </c>
      <c r="AM7127" s="2">
        <v>7</v>
      </c>
      <c r="AN7127" s="3">
        <f>IFERROR(K7127/J7127,"")</f>
        <v>0</v>
      </c>
      <c r="AO7127" s="3">
        <f>IFERROR(L7127/K7127,"")</f>
        <v>0</v>
      </c>
    </row>
    <row r="7128" spans="1:41">
      <c r="A7128" t="s">
        <v>9199</v>
      </c>
      <c r="D7128">
        <v>3765</v>
      </c>
      <c r="E7128" t="s">
        <v>1024</v>
      </c>
      <c r="F7128" t="s">
        <v>1305</v>
      </c>
      <c r="I7128" t="b">
        <v>0</v>
      </c>
      <c r="J7128" s="2">
        <v>633</v>
      </c>
      <c r="K7128" s="2">
        <v>503</v>
      </c>
      <c r="L7128" s="2">
        <v>0</v>
      </c>
      <c r="M7128" s="2">
        <v>503</v>
      </c>
      <c r="N7128" s="2">
        <v>2</v>
      </c>
      <c r="O7128" s="2">
        <v>5</v>
      </c>
      <c r="P7128" s="2">
        <v>0</v>
      </c>
      <c r="Q7128" s="2">
        <v>0</v>
      </c>
      <c r="R7128" s="2">
        <v>0</v>
      </c>
      <c r="S7128" s="2">
        <v>0</v>
      </c>
      <c r="T7128" s="2">
        <v>206</v>
      </c>
      <c r="U7128" s="2">
        <v>0</v>
      </c>
      <c r="V7128" s="2">
        <v>0</v>
      </c>
      <c r="W7128" s="2">
        <v>0</v>
      </c>
      <c r="X7128" s="2">
        <v>0</v>
      </c>
      <c r="Y7128" s="2">
        <v>7</v>
      </c>
      <c r="Z7128" s="2">
        <v>8</v>
      </c>
      <c r="AA7128" s="2">
        <v>131</v>
      </c>
      <c r="AB7128" s="2">
        <v>1</v>
      </c>
      <c r="AC7128" s="2">
        <v>1</v>
      </c>
      <c r="AD7128" s="2">
        <v>0</v>
      </c>
      <c r="AE7128" s="2">
        <v>1</v>
      </c>
      <c r="AF7128" s="2">
        <v>0</v>
      </c>
      <c r="AG7128" s="2">
        <v>0</v>
      </c>
      <c r="AH7128" s="2">
        <v>0</v>
      </c>
      <c r="AI7128" s="2">
        <v>0</v>
      </c>
      <c r="AJ7128" s="2">
        <v>1</v>
      </c>
      <c r="AK7128" s="2">
        <v>127</v>
      </c>
      <c r="AL7128" s="2">
        <v>1</v>
      </c>
      <c r="AM7128" s="2">
        <v>12</v>
      </c>
      <c r="AN7128" s="3">
        <f>IFERROR(K7128/J7128,"")</f>
        <v>0</v>
      </c>
      <c r="AO7128" s="3">
        <f>IFERROR(L7128/K7128,"")</f>
        <v>0</v>
      </c>
    </row>
    <row r="7129" spans="1:41">
      <c r="A7129" t="s">
        <v>9200</v>
      </c>
      <c r="D7129">
        <v>688</v>
      </c>
      <c r="E7129" t="s">
        <v>1025</v>
      </c>
      <c r="F7129" t="s">
        <v>1301</v>
      </c>
      <c r="I7129" t="b">
        <v>0</v>
      </c>
      <c r="J7129" s="2">
        <v>550</v>
      </c>
      <c r="K7129" s="2">
        <v>416</v>
      </c>
      <c r="L7129" s="2">
        <v>4</v>
      </c>
      <c r="M7129" s="2">
        <v>412</v>
      </c>
      <c r="N7129" s="2">
        <v>3</v>
      </c>
      <c r="O7129" s="2">
        <v>9</v>
      </c>
      <c r="P7129" s="2">
        <v>2</v>
      </c>
      <c r="Q7129" s="2">
        <v>0</v>
      </c>
      <c r="R7129" s="2">
        <v>0</v>
      </c>
      <c r="S7129" s="2">
        <v>0</v>
      </c>
      <c r="T7129" s="2">
        <v>34</v>
      </c>
      <c r="U7129" s="2">
        <v>0</v>
      </c>
      <c r="V7129" s="2">
        <v>0</v>
      </c>
      <c r="W7129" s="2">
        <v>0</v>
      </c>
      <c r="X7129" s="2">
        <v>0</v>
      </c>
      <c r="Y7129" s="2">
        <v>39</v>
      </c>
      <c r="Z7129" s="2">
        <v>2</v>
      </c>
      <c r="AA7129" s="2">
        <v>272</v>
      </c>
      <c r="AB7129" s="2">
        <v>0</v>
      </c>
      <c r="AC7129" s="2">
        <v>0</v>
      </c>
      <c r="AD7129" s="2">
        <v>0</v>
      </c>
      <c r="AE7129" s="2">
        <v>0</v>
      </c>
      <c r="AF7129" s="2">
        <v>1</v>
      </c>
      <c r="AG7129" s="2">
        <v>4</v>
      </c>
      <c r="AH7129" s="2">
        <v>0</v>
      </c>
      <c r="AI7129" s="2">
        <v>0</v>
      </c>
      <c r="AJ7129" s="2">
        <v>1</v>
      </c>
      <c r="AK7129" s="2">
        <v>14</v>
      </c>
      <c r="AL7129" s="2">
        <v>1</v>
      </c>
      <c r="AM7129" s="2">
        <v>30</v>
      </c>
      <c r="AN7129" s="3">
        <f>IFERROR(K7129/J7129,"")</f>
        <v>0</v>
      </c>
      <c r="AO7129" s="3">
        <f>IFERROR(L7129/K7129,"")</f>
        <v>0</v>
      </c>
    </row>
    <row r="7130" spans="1:41">
      <c r="A7130" t="s">
        <v>9201</v>
      </c>
      <c r="D7130">
        <v>3715</v>
      </c>
      <c r="E7130" t="s">
        <v>1026</v>
      </c>
      <c r="F7130" t="s">
        <v>1301</v>
      </c>
      <c r="I7130" t="b">
        <v>0</v>
      </c>
      <c r="J7130" s="2">
        <v>635</v>
      </c>
      <c r="K7130" s="2">
        <v>477</v>
      </c>
      <c r="L7130" s="2">
        <v>0</v>
      </c>
      <c r="M7130" s="2">
        <v>477</v>
      </c>
      <c r="N7130" s="2">
        <v>29</v>
      </c>
      <c r="O7130" s="2">
        <v>0</v>
      </c>
      <c r="P7130" s="2">
        <v>1</v>
      </c>
      <c r="Q7130" s="2">
        <v>0</v>
      </c>
      <c r="R7130" s="2">
        <v>0</v>
      </c>
      <c r="S7130" s="2">
        <v>0</v>
      </c>
      <c r="T7130" s="2">
        <v>76</v>
      </c>
      <c r="U7130" s="2">
        <v>0</v>
      </c>
      <c r="V7130" s="2">
        <v>0</v>
      </c>
      <c r="W7130" s="2">
        <v>0</v>
      </c>
      <c r="X7130" s="2">
        <v>0</v>
      </c>
      <c r="Y7130" s="2">
        <v>38</v>
      </c>
      <c r="Z7130" s="2">
        <v>22</v>
      </c>
      <c r="AA7130" s="2">
        <v>236</v>
      </c>
      <c r="AB7130" s="2">
        <v>3</v>
      </c>
      <c r="AC7130" s="2">
        <v>0</v>
      </c>
      <c r="AD7130" s="2">
        <v>1</v>
      </c>
      <c r="AE7130" s="2">
        <v>0</v>
      </c>
      <c r="AF7130" s="2">
        <v>0</v>
      </c>
      <c r="AG7130" s="2">
        <v>57</v>
      </c>
      <c r="AH7130" s="2">
        <v>0</v>
      </c>
      <c r="AI7130" s="2">
        <v>0</v>
      </c>
      <c r="AJ7130" s="2">
        <v>5</v>
      </c>
      <c r="AK7130" s="2">
        <v>5</v>
      </c>
      <c r="AL7130" s="2">
        <v>0</v>
      </c>
      <c r="AM7130" s="2">
        <v>4</v>
      </c>
      <c r="AN7130" s="3">
        <f>IFERROR(K7130/J7130,"")</f>
        <v>0</v>
      </c>
      <c r="AO7130" s="3">
        <f>IFERROR(L7130/K7130,"")</f>
        <v>0</v>
      </c>
    </row>
    <row r="7131" spans="1:41">
      <c r="A7131" t="s">
        <v>9202</v>
      </c>
      <c r="D7131">
        <v>3715</v>
      </c>
      <c r="E7131" t="s">
        <v>1026</v>
      </c>
      <c r="F7131" t="s">
        <v>1303</v>
      </c>
      <c r="I7131" t="b">
        <v>0</v>
      </c>
      <c r="J7131" s="2">
        <v>190</v>
      </c>
      <c r="K7131" s="2">
        <v>163</v>
      </c>
      <c r="L7131" s="2">
        <v>0</v>
      </c>
      <c r="M7131" s="2">
        <v>163</v>
      </c>
      <c r="N7131" s="2">
        <v>7</v>
      </c>
      <c r="O7131" s="2">
        <v>1</v>
      </c>
      <c r="P7131" s="2">
        <v>0</v>
      </c>
      <c r="Q7131" s="2">
        <v>0</v>
      </c>
      <c r="R7131" s="2">
        <v>0</v>
      </c>
      <c r="S7131" s="2">
        <v>0</v>
      </c>
      <c r="T7131" s="2">
        <v>25</v>
      </c>
      <c r="U7131" s="2">
        <v>0</v>
      </c>
      <c r="V7131" s="2">
        <v>0</v>
      </c>
      <c r="W7131" s="2">
        <v>0</v>
      </c>
      <c r="X7131" s="2">
        <v>0</v>
      </c>
      <c r="Y7131" s="2">
        <v>14</v>
      </c>
      <c r="Z7131" s="2">
        <v>4</v>
      </c>
      <c r="AA7131" s="2">
        <v>91</v>
      </c>
      <c r="AB7131" s="2">
        <v>0</v>
      </c>
      <c r="AC7131" s="2">
        <v>0</v>
      </c>
      <c r="AD7131" s="2">
        <v>0</v>
      </c>
      <c r="AE7131" s="2">
        <v>0</v>
      </c>
      <c r="AF7131" s="2">
        <v>0</v>
      </c>
      <c r="AG7131" s="2">
        <v>18</v>
      </c>
      <c r="AH7131" s="2">
        <v>0</v>
      </c>
      <c r="AI7131" s="2">
        <v>0</v>
      </c>
      <c r="AJ7131" s="2">
        <v>1</v>
      </c>
      <c r="AK7131" s="2">
        <v>0</v>
      </c>
      <c r="AL7131" s="2">
        <v>0</v>
      </c>
      <c r="AM7131" s="2">
        <v>2</v>
      </c>
      <c r="AN7131" s="3">
        <f>IFERROR(K7131/J7131,"")</f>
        <v>0</v>
      </c>
      <c r="AO7131" s="3">
        <f>IFERROR(L7131/K7131,"")</f>
        <v>0</v>
      </c>
    </row>
    <row r="7132" spans="1:41">
      <c r="A7132" t="s">
        <v>9203</v>
      </c>
      <c r="D7132">
        <v>1212</v>
      </c>
      <c r="E7132" t="s">
        <v>1027</v>
      </c>
      <c r="F7132" t="s">
        <v>1301</v>
      </c>
      <c r="I7132" t="b">
        <v>0</v>
      </c>
      <c r="J7132" s="2">
        <v>153</v>
      </c>
      <c r="K7132" s="2">
        <v>105</v>
      </c>
      <c r="L7132" s="2">
        <v>1</v>
      </c>
      <c r="M7132" s="2">
        <v>104</v>
      </c>
      <c r="N7132" s="2">
        <v>53</v>
      </c>
      <c r="O7132" s="2">
        <v>0</v>
      </c>
      <c r="P7132" s="2">
        <v>0</v>
      </c>
      <c r="Q7132" s="2">
        <v>0</v>
      </c>
      <c r="R7132" s="2">
        <v>0</v>
      </c>
      <c r="S7132" s="2">
        <v>0</v>
      </c>
      <c r="T7132" s="2">
        <v>2</v>
      </c>
      <c r="U7132" s="2">
        <v>0</v>
      </c>
      <c r="V7132" s="2">
        <v>0</v>
      </c>
      <c r="W7132" s="2">
        <v>0</v>
      </c>
      <c r="X7132" s="2">
        <v>0</v>
      </c>
      <c r="Y7132" s="2">
        <v>10</v>
      </c>
      <c r="Z7132" s="2">
        <v>0</v>
      </c>
      <c r="AA7132" s="2">
        <v>11</v>
      </c>
      <c r="AB7132" s="2">
        <v>22</v>
      </c>
      <c r="AC7132" s="2">
        <v>0</v>
      </c>
      <c r="AD7132" s="2">
        <v>0</v>
      </c>
      <c r="AE7132" s="2">
        <v>0</v>
      </c>
      <c r="AF7132" s="2">
        <v>0</v>
      </c>
      <c r="AG7132" s="2">
        <v>6</v>
      </c>
      <c r="AH7132" s="2">
        <v>0</v>
      </c>
      <c r="AI7132" s="2">
        <v>0</v>
      </c>
      <c r="AJ7132" s="2">
        <v>0</v>
      </c>
      <c r="AK7132" s="2">
        <v>0</v>
      </c>
      <c r="AL7132" s="2">
        <v>0</v>
      </c>
      <c r="AM7132" s="2">
        <v>0</v>
      </c>
      <c r="AN7132" s="3">
        <f>IFERROR(K7132/J7132,"")</f>
        <v>0</v>
      </c>
      <c r="AO7132" s="3">
        <f>IFERROR(L7132/K7132,"")</f>
        <v>0</v>
      </c>
    </row>
    <row r="7133" spans="1:41">
      <c r="A7133" t="s">
        <v>9204</v>
      </c>
      <c r="D7133">
        <v>779</v>
      </c>
      <c r="E7133" t="s">
        <v>1028</v>
      </c>
      <c r="F7133" t="s">
        <v>1301</v>
      </c>
      <c r="I7133" t="b">
        <v>0</v>
      </c>
      <c r="J7133" s="2">
        <v>614</v>
      </c>
      <c r="K7133" s="2">
        <v>477</v>
      </c>
      <c r="L7133" s="2">
        <v>1</v>
      </c>
      <c r="M7133" s="2">
        <v>476</v>
      </c>
      <c r="N7133" s="2">
        <v>129</v>
      </c>
      <c r="O7133" s="2">
        <v>1</v>
      </c>
      <c r="P7133" s="2">
        <v>1</v>
      </c>
      <c r="Q7133" s="2">
        <v>0</v>
      </c>
      <c r="R7133" s="2">
        <v>0</v>
      </c>
      <c r="S7133" s="2">
        <v>0</v>
      </c>
      <c r="T7133" s="2">
        <v>31</v>
      </c>
      <c r="U7133" s="2">
        <v>0</v>
      </c>
      <c r="V7133" s="2">
        <v>0</v>
      </c>
      <c r="W7133" s="2">
        <v>0</v>
      </c>
      <c r="X7133" s="2">
        <v>0</v>
      </c>
      <c r="Y7133" s="2">
        <v>53</v>
      </c>
      <c r="Z7133" s="2">
        <v>1</v>
      </c>
      <c r="AA7133" s="2">
        <v>151</v>
      </c>
      <c r="AB7133" s="2">
        <v>49</v>
      </c>
      <c r="AC7133" s="2">
        <v>0</v>
      </c>
      <c r="AD7133" s="2">
        <v>0</v>
      </c>
      <c r="AE7133" s="2">
        <v>0</v>
      </c>
      <c r="AF7133" s="2">
        <v>0</v>
      </c>
      <c r="AG7133" s="2">
        <v>40</v>
      </c>
      <c r="AH7133" s="2">
        <v>0</v>
      </c>
      <c r="AI7133" s="2">
        <v>1</v>
      </c>
      <c r="AJ7133" s="2">
        <v>5</v>
      </c>
      <c r="AK7133" s="2">
        <v>7</v>
      </c>
      <c r="AL7133" s="2">
        <v>0</v>
      </c>
      <c r="AM7133" s="2">
        <v>7</v>
      </c>
      <c r="AN7133" s="3">
        <f>IFERROR(K7133/J7133,"")</f>
        <v>0</v>
      </c>
      <c r="AO7133" s="3">
        <f>IFERROR(L7133/K7133,"")</f>
        <v>0</v>
      </c>
    </row>
    <row r="7134" spans="1:41">
      <c r="A7134" t="s">
        <v>9205</v>
      </c>
      <c r="D7134">
        <v>385</v>
      </c>
      <c r="E7134" t="s">
        <v>1029</v>
      </c>
      <c r="F7134" t="s">
        <v>1301</v>
      </c>
      <c r="I7134" t="b">
        <v>0</v>
      </c>
      <c r="J7134" s="2">
        <v>418</v>
      </c>
      <c r="K7134" s="2">
        <v>269</v>
      </c>
      <c r="L7134" s="2">
        <v>0</v>
      </c>
      <c r="M7134" s="2">
        <v>269</v>
      </c>
      <c r="N7134" s="2">
        <v>185</v>
      </c>
      <c r="O7134" s="2">
        <v>0</v>
      </c>
      <c r="P7134" s="2">
        <v>0</v>
      </c>
      <c r="Q7134" s="2">
        <v>0</v>
      </c>
      <c r="R7134" s="2">
        <v>1</v>
      </c>
      <c r="S7134" s="2">
        <v>0</v>
      </c>
      <c r="T7134" s="2">
        <v>3</v>
      </c>
      <c r="U7134" s="2">
        <v>0</v>
      </c>
      <c r="V7134" s="2">
        <v>0</v>
      </c>
      <c r="W7134" s="2">
        <v>0</v>
      </c>
      <c r="X7134" s="2">
        <v>0</v>
      </c>
      <c r="Y7134" s="2">
        <v>6</v>
      </c>
      <c r="Z7134" s="2">
        <v>1</v>
      </c>
      <c r="AA7134" s="2">
        <v>10</v>
      </c>
      <c r="AB7134" s="2">
        <v>37</v>
      </c>
      <c r="AC7134" s="2">
        <v>0</v>
      </c>
      <c r="AD7134" s="2">
        <v>0</v>
      </c>
      <c r="AE7134" s="2">
        <v>0</v>
      </c>
      <c r="AF7134" s="2">
        <v>0</v>
      </c>
      <c r="AG7134" s="2">
        <v>17</v>
      </c>
      <c r="AH7134" s="2">
        <v>0</v>
      </c>
      <c r="AI7134" s="2">
        <v>0</v>
      </c>
      <c r="AJ7134" s="2">
        <v>8</v>
      </c>
      <c r="AK7134" s="2">
        <v>0</v>
      </c>
      <c r="AL7134" s="2">
        <v>1</v>
      </c>
      <c r="AM7134" s="2">
        <v>0</v>
      </c>
      <c r="AN7134" s="3">
        <f>IFERROR(K7134/J7134,"")</f>
        <v>0</v>
      </c>
      <c r="AO7134" s="3">
        <f>IFERROR(L7134/K7134,"")</f>
        <v>0</v>
      </c>
    </row>
    <row r="7135" spans="1:41">
      <c r="A7135" t="s">
        <v>9206</v>
      </c>
      <c r="D7135">
        <v>318</v>
      </c>
      <c r="E7135" t="s">
        <v>1030</v>
      </c>
      <c r="F7135" t="s">
        <v>1301</v>
      </c>
      <c r="I7135" t="b">
        <v>0</v>
      </c>
      <c r="J7135" s="2">
        <v>202</v>
      </c>
      <c r="K7135" s="2">
        <v>143</v>
      </c>
      <c r="L7135" s="2">
        <v>0</v>
      </c>
      <c r="M7135" s="2">
        <v>143</v>
      </c>
      <c r="N7135" s="2">
        <v>21</v>
      </c>
      <c r="O7135" s="2">
        <v>2</v>
      </c>
      <c r="P7135" s="2">
        <v>0</v>
      </c>
      <c r="Q7135" s="2">
        <v>0</v>
      </c>
      <c r="R7135" s="2">
        <v>0</v>
      </c>
      <c r="S7135" s="2">
        <v>0</v>
      </c>
      <c r="T7135" s="2">
        <v>10</v>
      </c>
      <c r="U7135" s="2">
        <v>0</v>
      </c>
      <c r="V7135" s="2">
        <v>0</v>
      </c>
      <c r="W7135" s="2">
        <v>0</v>
      </c>
      <c r="X7135" s="2">
        <v>0</v>
      </c>
      <c r="Y7135" s="2">
        <v>7</v>
      </c>
      <c r="Z7135" s="2">
        <v>1</v>
      </c>
      <c r="AA7135" s="2">
        <v>54</v>
      </c>
      <c r="AB7135" s="2">
        <v>1</v>
      </c>
      <c r="AC7135" s="2">
        <v>0</v>
      </c>
      <c r="AD7135" s="2">
        <v>0</v>
      </c>
      <c r="AE7135" s="2">
        <v>0</v>
      </c>
      <c r="AF7135" s="2">
        <v>0</v>
      </c>
      <c r="AG7135" s="2">
        <v>12</v>
      </c>
      <c r="AH7135" s="2">
        <v>0</v>
      </c>
      <c r="AI7135" s="2">
        <v>1</v>
      </c>
      <c r="AJ7135" s="2">
        <v>1</v>
      </c>
      <c r="AK7135" s="2">
        <v>5</v>
      </c>
      <c r="AL7135" s="2">
        <v>0</v>
      </c>
      <c r="AM7135" s="2">
        <v>28</v>
      </c>
      <c r="AN7135" s="3">
        <f>IFERROR(K7135/J7135,"")</f>
        <v>0</v>
      </c>
      <c r="AO7135" s="3">
        <f>IFERROR(L7135/K7135,"")</f>
        <v>0</v>
      </c>
    </row>
    <row r="7136" spans="1:41">
      <c r="A7136" t="s">
        <v>9207</v>
      </c>
      <c r="D7136">
        <v>773</v>
      </c>
      <c r="E7136" t="s">
        <v>1031</v>
      </c>
      <c r="F7136" t="s">
        <v>1301</v>
      </c>
      <c r="I7136" t="b">
        <v>0</v>
      </c>
      <c r="J7136" s="2">
        <v>464</v>
      </c>
      <c r="K7136" s="2">
        <v>364</v>
      </c>
      <c r="L7136" s="2">
        <v>1</v>
      </c>
      <c r="M7136" s="2">
        <v>363</v>
      </c>
      <c r="N7136" s="2">
        <v>135</v>
      </c>
      <c r="O7136" s="2">
        <v>0</v>
      </c>
      <c r="P7136" s="2">
        <v>1</v>
      </c>
      <c r="Q7136" s="2">
        <v>0</v>
      </c>
      <c r="R7136" s="2">
        <v>0</v>
      </c>
      <c r="S7136" s="2">
        <v>0</v>
      </c>
      <c r="T7136" s="2">
        <v>6</v>
      </c>
      <c r="U7136" s="2">
        <v>0</v>
      </c>
      <c r="V7136" s="2">
        <v>0</v>
      </c>
      <c r="W7136" s="2">
        <v>0</v>
      </c>
      <c r="X7136" s="2">
        <v>0</v>
      </c>
      <c r="Y7136" s="2">
        <v>59</v>
      </c>
      <c r="Z7136" s="2">
        <v>0</v>
      </c>
      <c r="AA7136" s="2">
        <v>42</v>
      </c>
      <c r="AB7136" s="2">
        <v>43</v>
      </c>
      <c r="AC7136" s="2">
        <v>0</v>
      </c>
      <c r="AD7136" s="2">
        <v>0</v>
      </c>
      <c r="AE7136" s="2">
        <v>0</v>
      </c>
      <c r="AF7136" s="2">
        <v>0</v>
      </c>
      <c r="AG7136" s="2">
        <v>65</v>
      </c>
      <c r="AH7136" s="2">
        <v>0</v>
      </c>
      <c r="AI7136" s="2">
        <v>0</v>
      </c>
      <c r="AJ7136" s="2">
        <v>7</v>
      </c>
      <c r="AK7136" s="2">
        <v>3</v>
      </c>
      <c r="AL7136" s="2">
        <v>0</v>
      </c>
      <c r="AM7136" s="2">
        <v>2</v>
      </c>
      <c r="AN7136" s="3">
        <f>IFERROR(K7136/J7136,"")</f>
        <v>0</v>
      </c>
      <c r="AO7136" s="3">
        <f>IFERROR(L7136/K7136,"")</f>
        <v>0</v>
      </c>
    </row>
    <row r="7137" spans="1:41">
      <c r="A7137" t="s">
        <v>9208</v>
      </c>
      <c r="D7137">
        <v>319</v>
      </c>
      <c r="E7137" t="s">
        <v>1032</v>
      </c>
      <c r="F7137" t="s">
        <v>1301</v>
      </c>
      <c r="I7137" t="b">
        <v>0</v>
      </c>
      <c r="J7137" s="2">
        <v>473</v>
      </c>
      <c r="K7137" s="2">
        <v>348</v>
      </c>
      <c r="L7137" s="2">
        <v>0</v>
      </c>
      <c r="M7137" s="2">
        <v>348</v>
      </c>
      <c r="N7137" s="2">
        <v>176</v>
      </c>
      <c r="O7137" s="2">
        <v>0</v>
      </c>
      <c r="P7137" s="2">
        <v>2</v>
      </c>
      <c r="Q7137" s="2">
        <v>0</v>
      </c>
      <c r="R7137" s="2">
        <v>0</v>
      </c>
      <c r="S7137" s="2">
        <v>0</v>
      </c>
      <c r="T7137" s="2">
        <v>5</v>
      </c>
      <c r="U7137" s="2">
        <v>0</v>
      </c>
      <c r="V7137" s="2">
        <v>0</v>
      </c>
      <c r="W7137" s="2">
        <v>0</v>
      </c>
      <c r="X7137" s="2">
        <v>0</v>
      </c>
      <c r="Y7137" s="2">
        <v>17</v>
      </c>
      <c r="Z7137" s="2">
        <v>4</v>
      </c>
      <c r="AA7137" s="2">
        <v>13</v>
      </c>
      <c r="AB7137" s="2">
        <v>111</v>
      </c>
      <c r="AC7137" s="2">
        <v>0</v>
      </c>
      <c r="AD7137" s="2">
        <v>0</v>
      </c>
      <c r="AE7137" s="2">
        <v>0</v>
      </c>
      <c r="AF7137" s="2">
        <v>0</v>
      </c>
      <c r="AG7137" s="2">
        <v>11</v>
      </c>
      <c r="AH7137" s="2">
        <v>0</v>
      </c>
      <c r="AI7137" s="2">
        <v>1</v>
      </c>
      <c r="AJ7137" s="2">
        <v>8</v>
      </c>
      <c r="AK7137" s="2">
        <v>0</v>
      </c>
      <c r="AL7137" s="2">
        <v>0</v>
      </c>
      <c r="AM7137" s="2">
        <v>0</v>
      </c>
      <c r="AN7137" s="3">
        <f>IFERROR(K7137/J7137,"")</f>
        <v>0</v>
      </c>
      <c r="AO7137" s="3">
        <f>IFERROR(L7137/K7137,"")</f>
        <v>0</v>
      </c>
    </row>
    <row r="7138" spans="1:41">
      <c r="A7138" t="s">
        <v>9209</v>
      </c>
      <c r="D7138">
        <v>3660</v>
      </c>
      <c r="E7138" t="s">
        <v>1033</v>
      </c>
      <c r="F7138" t="s">
        <v>1301</v>
      </c>
      <c r="I7138" t="b">
        <v>0</v>
      </c>
      <c r="J7138" s="2">
        <v>735</v>
      </c>
      <c r="K7138" s="2">
        <v>569</v>
      </c>
      <c r="L7138" s="2">
        <v>3</v>
      </c>
      <c r="M7138" s="2">
        <v>566</v>
      </c>
      <c r="N7138" s="2">
        <v>0</v>
      </c>
      <c r="O7138" s="2">
        <v>174</v>
      </c>
      <c r="P7138" s="2">
        <v>0</v>
      </c>
      <c r="Q7138" s="2">
        <v>0</v>
      </c>
      <c r="R7138" s="2">
        <v>0</v>
      </c>
      <c r="S7138" s="2">
        <v>0</v>
      </c>
      <c r="T7138" s="2">
        <v>22</v>
      </c>
      <c r="U7138" s="2">
        <v>0</v>
      </c>
      <c r="V7138" s="2">
        <v>0</v>
      </c>
      <c r="W7138" s="2">
        <v>0</v>
      </c>
      <c r="X7138" s="2">
        <v>0</v>
      </c>
      <c r="Y7138" s="2">
        <v>2</v>
      </c>
      <c r="Z7138" s="2">
        <v>0</v>
      </c>
      <c r="AA7138" s="2">
        <v>38</v>
      </c>
      <c r="AB7138" s="2">
        <v>0</v>
      </c>
      <c r="AC7138" s="2">
        <v>2</v>
      </c>
      <c r="AD7138" s="2">
        <v>0</v>
      </c>
      <c r="AE7138" s="2">
        <v>0</v>
      </c>
      <c r="AF7138" s="2">
        <v>0</v>
      </c>
      <c r="AG7138" s="2">
        <v>0</v>
      </c>
      <c r="AH7138" s="2">
        <v>0</v>
      </c>
      <c r="AI7138" s="2">
        <v>1</v>
      </c>
      <c r="AJ7138" s="2">
        <v>3</v>
      </c>
      <c r="AK7138" s="2">
        <v>160</v>
      </c>
      <c r="AL7138" s="2">
        <v>0</v>
      </c>
      <c r="AM7138" s="2">
        <v>164</v>
      </c>
      <c r="AN7138" s="3">
        <f>IFERROR(K7138/J7138,"")</f>
        <v>0</v>
      </c>
      <c r="AO7138" s="3">
        <f>IFERROR(L7138/K7138,"")</f>
        <v>0</v>
      </c>
    </row>
    <row r="7139" spans="1:41">
      <c r="A7139" t="s">
        <v>9210</v>
      </c>
      <c r="D7139">
        <v>3660</v>
      </c>
      <c r="E7139" t="s">
        <v>1033</v>
      </c>
      <c r="F7139" t="s">
        <v>1303</v>
      </c>
      <c r="I7139" t="b">
        <v>0</v>
      </c>
      <c r="J7139" s="2">
        <v>585</v>
      </c>
      <c r="K7139" s="2">
        <v>375</v>
      </c>
      <c r="L7139" s="2">
        <v>6</v>
      </c>
      <c r="M7139" s="2">
        <v>369</v>
      </c>
      <c r="N7139" s="2">
        <v>1</v>
      </c>
      <c r="O7139" s="2">
        <v>70</v>
      </c>
      <c r="P7139" s="2">
        <v>0</v>
      </c>
      <c r="Q7139" s="2">
        <v>0</v>
      </c>
      <c r="R7139" s="2">
        <v>0</v>
      </c>
      <c r="S7139" s="2">
        <v>0</v>
      </c>
      <c r="T7139" s="2">
        <v>28</v>
      </c>
      <c r="U7139" s="2">
        <v>0</v>
      </c>
      <c r="V7139" s="2">
        <v>0</v>
      </c>
      <c r="W7139" s="2">
        <v>0</v>
      </c>
      <c r="X7139" s="2">
        <v>0</v>
      </c>
      <c r="Y7139" s="2">
        <v>0</v>
      </c>
      <c r="Z7139" s="2">
        <v>0</v>
      </c>
      <c r="AA7139" s="2">
        <v>32</v>
      </c>
      <c r="AB7139" s="2">
        <v>0</v>
      </c>
      <c r="AC7139" s="2">
        <v>0</v>
      </c>
      <c r="AD7139" s="2">
        <v>0</v>
      </c>
      <c r="AE7139" s="2">
        <v>0</v>
      </c>
      <c r="AF7139" s="2">
        <v>0</v>
      </c>
      <c r="AG7139" s="2">
        <v>0</v>
      </c>
      <c r="AH7139" s="2">
        <v>0</v>
      </c>
      <c r="AI7139" s="2">
        <v>3</v>
      </c>
      <c r="AJ7139" s="2">
        <v>1</v>
      </c>
      <c r="AK7139" s="2">
        <v>104</v>
      </c>
      <c r="AL7139" s="2">
        <v>0</v>
      </c>
      <c r="AM7139" s="2">
        <v>130</v>
      </c>
      <c r="AN7139" s="3">
        <f>IFERROR(K7139/J7139,"")</f>
        <v>0</v>
      </c>
      <c r="AO7139" s="3">
        <f>IFERROR(L7139/K7139,"")</f>
        <v>0</v>
      </c>
    </row>
    <row r="7140" spans="1:41">
      <c r="A7140" t="s">
        <v>9211</v>
      </c>
      <c r="D7140">
        <v>3660</v>
      </c>
      <c r="E7140" t="s">
        <v>1033</v>
      </c>
      <c r="F7140" t="s">
        <v>1305</v>
      </c>
      <c r="I7140" t="b">
        <v>0</v>
      </c>
      <c r="J7140" s="2">
        <v>591</v>
      </c>
      <c r="K7140" s="2">
        <v>448</v>
      </c>
      <c r="L7140" s="2">
        <v>3</v>
      </c>
      <c r="M7140" s="2">
        <v>445</v>
      </c>
      <c r="N7140" s="2">
        <v>1</v>
      </c>
      <c r="O7140" s="2">
        <v>151</v>
      </c>
      <c r="P7140" s="2">
        <v>0</v>
      </c>
      <c r="Q7140" s="2">
        <v>0</v>
      </c>
      <c r="R7140" s="2">
        <v>0</v>
      </c>
      <c r="S7140" s="2">
        <v>0</v>
      </c>
      <c r="T7140" s="2">
        <v>14</v>
      </c>
      <c r="U7140" s="2">
        <v>0</v>
      </c>
      <c r="V7140" s="2">
        <v>0</v>
      </c>
      <c r="W7140" s="2">
        <v>0</v>
      </c>
      <c r="X7140" s="2">
        <v>0</v>
      </c>
      <c r="Y7140" s="2">
        <v>1</v>
      </c>
      <c r="Z7140" s="2">
        <v>1</v>
      </c>
      <c r="AA7140" s="2">
        <v>9</v>
      </c>
      <c r="AB7140" s="2">
        <v>0</v>
      </c>
      <c r="AC7140" s="2">
        <v>0</v>
      </c>
      <c r="AD7140" s="2">
        <v>0</v>
      </c>
      <c r="AE7140" s="2">
        <v>0</v>
      </c>
      <c r="AF7140" s="2">
        <v>0</v>
      </c>
      <c r="AG7140" s="2">
        <v>1</v>
      </c>
      <c r="AH7140" s="2">
        <v>0</v>
      </c>
      <c r="AI7140" s="2">
        <v>1</v>
      </c>
      <c r="AJ7140" s="2">
        <v>5</v>
      </c>
      <c r="AK7140" s="2">
        <v>96</v>
      </c>
      <c r="AL7140" s="2">
        <v>0</v>
      </c>
      <c r="AM7140" s="2">
        <v>165</v>
      </c>
      <c r="AN7140" s="3">
        <f>IFERROR(K7140/J7140,"")</f>
        <v>0</v>
      </c>
      <c r="AO7140" s="3">
        <f>IFERROR(L7140/K7140,"")</f>
        <v>0</v>
      </c>
    </row>
    <row r="7141" spans="1:41">
      <c r="A7141" t="s">
        <v>9212</v>
      </c>
      <c r="D7141">
        <v>708</v>
      </c>
      <c r="E7141" t="s">
        <v>1034</v>
      </c>
      <c r="F7141" t="s">
        <v>1301</v>
      </c>
      <c r="I7141" t="b">
        <v>0</v>
      </c>
      <c r="J7141" s="2">
        <v>493</v>
      </c>
      <c r="K7141" s="2">
        <v>360</v>
      </c>
      <c r="L7141" s="2">
        <v>8</v>
      </c>
      <c r="M7141" s="2">
        <v>352</v>
      </c>
      <c r="N7141" s="2">
        <v>20</v>
      </c>
      <c r="O7141" s="2">
        <v>6</v>
      </c>
      <c r="P7141" s="2">
        <v>0</v>
      </c>
      <c r="Q7141" s="2">
        <v>0</v>
      </c>
      <c r="R7141" s="2">
        <v>0</v>
      </c>
      <c r="S7141" s="2">
        <v>0</v>
      </c>
      <c r="T7141" s="2">
        <v>36</v>
      </c>
      <c r="U7141" s="2">
        <v>0</v>
      </c>
      <c r="V7141" s="2">
        <v>0</v>
      </c>
      <c r="W7141" s="2">
        <v>0</v>
      </c>
      <c r="X7141" s="2">
        <v>0</v>
      </c>
      <c r="Y7141" s="2">
        <v>62</v>
      </c>
      <c r="Z7141" s="2">
        <v>6</v>
      </c>
      <c r="AA7141" s="2">
        <v>178</v>
      </c>
      <c r="AB7141" s="2">
        <v>0</v>
      </c>
      <c r="AC7141" s="2">
        <v>0</v>
      </c>
      <c r="AD7141" s="2">
        <v>0</v>
      </c>
      <c r="AE7141" s="2">
        <v>0</v>
      </c>
      <c r="AF7141" s="2">
        <v>0</v>
      </c>
      <c r="AG7141" s="2">
        <v>8</v>
      </c>
      <c r="AH7141" s="2">
        <v>0</v>
      </c>
      <c r="AI7141" s="2">
        <v>2</v>
      </c>
      <c r="AJ7141" s="2">
        <v>3</v>
      </c>
      <c r="AK7141" s="2">
        <v>18</v>
      </c>
      <c r="AL7141" s="2">
        <v>0</v>
      </c>
      <c r="AM7141" s="2">
        <v>13</v>
      </c>
      <c r="AN7141" s="3">
        <f>IFERROR(K7141/J7141,"")</f>
        <v>0</v>
      </c>
      <c r="AO7141" s="3">
        <f>IFERROR(L7141/K7141,"")</f>
        <v>0</v>
      </c>
    </row>
    <row r="7142" spans="1:41">
      <c r="A7142" t="s">
        <v>9213</v>
      </c>
      <c r="D7142">
        <v>3712</v>
      </c>
      <c r="E7142" t="s">
        <v>1035</v>
      </c>
      <c r="F7142" t="s">
        <v>1301</v>
      </c>
      <c r="I7142" t="b">
        <v>0</v>
      </c>
      <c r="J7142" s="2">
        <v>429</v>
      </c>
      <c r="K7142" s="2">
        <v>360</v>
      </c>
      <c r="L7142" s="2">
        <v>3</v>
      </c>
      <c r="M7142" s="2">
        <v>357</v>
      </c>
      <c r="N7142" s="2">
        <v>1</v>
      </c>
      <c r="O7142" s="2">
        <v>2</v>
      </c>
      <c r="P7142" s="2">
        <v>0</v>
      </c>
      <c r="Q7142" s="2">
        <v>0</v>
      </c>
      <c r="R7142" s="2">
        <v>0</v>
      </c>
      <c r="S7142" s="2">
        <v>0</v>
      </c>
      <c r="T7142" s="2">
        <v>182</v>
      </c>
      <c r="U7142" s="2">
        <v>0</v>
      </c>
      <c r="V7142" s="2">
        <v>0</v>
      </c>
      <c r="W7142" s="2">
        <v>0</v>
      </c>
      <c r="X7142" s="2">
        <v>0</v>
      </c>
      <c r="Y7142" s="2">
        <v>1</v>
      </c>
      <c r="Z7142" s="2">
        <v>1</v>
      </c>
      <c r="AA7142" s="2">
        <v>65</v>
      </c>
      <c r="AB7142" s="2">
        <v>0</v>
      </c>
      <c r="AC7142" s="2">
        <v>0</v>
      </c>
      <c r="AD7142" s="2">
        <v>0</v>
      </c>
      <c r="AE7142" s="2">
        <v>0</v>
      </c>
      <c r="AF7142" s="2">
        <v>0</v>
      </c>
      <c r="AG7142" s="2">
        <v>4</v>
      </c>
      <c r="AH7142" s="2">
        <v>0</v>
      </c>
      <c r="AI7142" s="2">
        <v>0</v>
      </c>
      <c r="AJ7142" s="2">
        <v>3</v>
      </c>
      <c r="AK7142" s="2">
        <v>66</v>
      </c>
      <c r="AL7142" s="2">
        <v>0</v>
      </c>
      <c r="AM7142" s="2">
        <v>32</v>
      </c>
      <c r="AN7142" s="3">
        <f>IFERROR(K7142/J7142,"")</f>
        <v>0</v>
      </c>
      <c r="AO7142" s="3">
        <f>IFERROR(L7142/K7142,"")</f>
        <v>0</v>
      </c>
    </row>
    <row r="7143" spans="1:41">
      <c r="A7143" t="s">
        <v>9214</v>
      </c>
      <c r="D7143">
        <v>534</v>
      </c>
      <c r="E7143" t="s">
        <v>1036</v>
      </c>
      <c r="F7143" t="s">
        <v>1301</v>
      </c>
      <c r="I7143" t="b">
        <v>0</v>
      </c>
      <c r="J7143" s="2">
        <v>679</v>
      </c>
      <c r="K7143" s="2">
        <v>347</v>
      </c>
      <c r="L7143" s="2">
        <v>3</v>
      </c>
      <c r="M7143" s="2">
        <v>344</v>
      </c>
      <c r="N7143" s="2">
        <v>78</v>
      </c>
      <c r="O7143" s="2">
        <v>0</v>
      </c>
      <c r="P7143" s="2">
        <v>21</v>
      </c>
      <c r="Q7143" s="2">
        <v>0</v>
      </c>
      <c r="R7143" s="2">
        <v>0</v>
      </c>
      <c r="S7143" s="2">
        <v>0</v>
      </c>
      <c r="T7143" s="2">
        <v>0</v>
      </c>
      <c r="U7143" s="2">
        <v>0</v>
      </c>
      <c r="V7143" s="2">
        <v>0</v>
      </c>
      <c r="W7143" s="2">
        <v>0</v>
      </c>
      <c r="X7143" s="2">
        <v>0</v>
      </c>
      <c r="Y7143" s="2">
        <v>137</v>
      </c>
      <c r="Z7143" s="2">
        <v>58</v>
      </c>
      <c r="AA7143" s="2">
        <v>18</v>
      </c>
      <c r="AB7143" s="2">
        <v>13</v>
      </c>
      <c r="AC7143" s="2">
        <v>0</v>
      </c>
      <c r="AD7143" s="2">
        <v>0</v>
      </c>
      <c r="AE7143" s="2">
        <v>0</v>
      </c>
      <c r="AF7143" s="2">
        <v>3</v>
      </c>
      <c r="AG7143" s="2">
        <v>7</v>
      </c>
      <c r="AH7143" s="2">
        <v>0</v>
      </c>
      <c r="AI7143" s="2">
        <v>0</v>
      </c>
      <c r="AJ7143" s="2">
        <v>3</v>
      </c>
      <c r="AK7143" s="2">
        <v>1</v>
      </c>
      <c r="AL7143" s="2">
        <v>0</v>
      </c>
      <c r="AM7143" s="2">
        <v>5</v>
      </c>
      <c r="AN7143" s="3">
        <f>IFERROR(K7143/J7143,"")</f>
        <v>0</v>
      </c>
      <c r="AO7143" s="3">
        <f>IFERROR(L7143/K7143,"")</f>
        <v>0</v>
      </c>
    </row>
    <row r="7144" spans="1:41">
      <c r="A7144" t="s">
        <v>9215</v>
      </c>
      <c r="D7144">
        <v>534</v>
      </c>
      <c r="E7144" t="s">
        <v>1036</v>
      </c>
      <c r="F7144" t="s">
        <v>1303</v>
      </c>
      <c r="I7144" t="b">
        <v>0</v>
      </c>
      <c r="J7144" s="2">
        <v>722</v>
      </c>
      <c r="K7144" s="2">
        <v>373</v>
      </c>
      <c r="L7144" s="2">
        <v>3</v>
      </c>
      <c r="M7144" s="2">
        <v>370</v>
      </c>
      <c r="N7144" s="2">
        <v>87</v>
      </c>
      <c r="O7144" s="2">
        <v>0</v>
      </c>
      <c r="P7144" s="2">
        <v>53</v>
      </c>
      <c r="Q7144" s="2">
        <v>0</v>
      </c>
      <c r="R7144" s="2">
        <v>0</v>
      </c>
      <c r="S7144" s="2">
        <v>0</v>
      </c>
      <c r="T7144" s="2">
        <v>1</v>
      </c>
      <c r="U7144" s="2">
        <v>0</v>
      </c>
      <c r="V7144" s="2">
        <v>0</v>
      </c>
      <c r="W7144" s="2">
        <v>0</v>
      </c>
      <c r="X7144" s="2">
        <v>0</v>
      </c>
      <c r="Y7144" s="2">
        <v>139</v>
      </c>
      <c r="Z7144" s="2">
        <v>44</v>
      </c>
      <c r="AA7144" s="2">
        <v>14</v>
      </c>
      <c r="AB7144" s="2">
        <v>11</v>
      </c>
      <c r="AC7144" s="2">
        <v>0</v>
      </c>
      <c r="AD7144" s="2">
        <v>0</v>
      </c>
      <c r="AE7144" s="2">
        <v>0</v>
      </c>
      <c r="AF7144" s="2">
        <v>1</v>
      </c>
      <c r="AG7144" s="2">
        <v>9</v>
      </c>
      <c r="AH7144" s="2">
        <v>0</v>
      </c>
      <c r="AI7144" s="2">
        <v>0</v>
      </c>
      <c r="AJ7144" s="2">
        <v>4</v>
      </c>
      <c r="AK7144" s="2">
        <v>3</v>
      </c>
      <c r="AL7144" s="2">
        <v>1</v>
      </c>
      <c r="AM7144" s="2">
        <v>3</v>
      </c>
      <c r="AN7144" s="3">
        <f>IFERROR(K7144/J7144,"")</f>
        <v>0</v>
      </c>
      <c r="AO7144" s="3">
        <f>IFERROR(L7144/K7144,"")</f>
        <v>0</v>
      </c>
    </row>
    <row r="7145" spans="1:41">
      <c r="A7145" t="s">
        <v>9216</v>
      </c>
      <c r="D7145">
        <v>534</v>
      </c>
      <c r="E7145" t="s">
        <v>1036</v>
      </c>
      <c r="F7145" t="s">
        <v>1305</v>
      </c>
      <c r="I7145" t="b">
        <v>0</v>
      </c>
      <c r="J7145" s="2">
        <v>644</v>
      </c>
      <c r="K7145" s="2">
        <v>367</v>
      </c>
      <c r="L7145" s="2">
        <v>5</v>
      </c>
      <c r="M7145" s="2">
        <v>362</v>
      </c>
      <c r="N7145" s="2">
        <v>53</v>
      </c>
      <c r="O7145" s="2">
        <v>1</v>
      </c>
      <c r="P7145" s="2">
        <v>121</v>
      </c>
      <c r="Q7145" s="2">
        <v>0</v>
      </c>
      <c r="R7145" s="2">
        <v>0</v>
      </c>
      <c r="S7145" s="2">
        <v>0</v>
      </c>
      <c r="T7145" s="2">
        <v>1</v>
      </c>
      <c r="U7145" s="2">
        <v>0</v>
      </c>
      <c r="V7145" s="2">
        <v>0</v>
      </c>
      <c r="W7145" s="2">
        <v>0</v>
      </c>
      <c r="X7145" s="2">
        <v>0</v>
      </c>
      <c r="Y7145" s="2">
        <v>109</v>
      </c>
      <c r="Z7145" s="2">
        <v>29</v>
      </c>
      <c r="AA7145" s="2">
        <v>11</v>
      </c>
      <c r="AB7145" s="2">
        <v>25</v>
      </c>
      <c r="AC7145" s="2">
        <v>0</v>
      </c>
      <c r="AD7145" s="2">
        <v>0</v>
      </c>
      <c r="AE7145" s="2">
        <v>0</v>
      </c>
      <c r="AF7145" s="2">
        <v>1</v>
      </c>
      <c r="AG7145" s="2">
        <v>7</v>
      </c>
      <c r="AH7145" s="2">
        <v>0</v>
      </c>
      <c r="AI7145" s="2">
        <v>0</v>
      </c>
      <c r="AJ7145" s="2">
        <v>4</v>
      </c>
      <c r="AK7145" s="2">
        <v>0</v>
      </c>
      <c r="AL7145" s="2">
        <v>0</v>
      </c>
      <c r="AM7145" s="2">
        <v>0</v>
      </c>
      <c r="AN7145" s="3">
        <f>IFERROR(K7145/J7145,"")</f>
        <v>0</v>
      </c>
      <c r="AO7145" s="3">
        <f>IFERROR(L7145/K7145,"")</f>
        <v>0</v>
      </c>
    </row>
    <row r="7146" spans="1:41">
      <c r="A7146" t="s">
        <v>9217</v>
      </c>
      <c r="D7146">
        <v>534</v>
      </c>
      <c r="E7146" t="s">
        <v>1036</v>
      </c>
      <c r="F7146" t="s">
        <v>1310</v>
      </c>
      <c r="I7146" t="b">
        <v>0</v>
      </c>
      <c r="J7146" s="2">
        <v>670</v>
      </c>
      <c r="K7146" s="2">
        <v>394</v>
      </c>
      <c r="L7146" s="2">
        <v>7</v>
      </c>
      <c r="M7146" s="2">
        <v>387</v>
      </c>
      <c r="N7146" s="2">
        <v>78</v>
      </c>
      <c r="O7146" s="2">
        <v>1</v>
      </c>
      <c r="P7146" s="2">
        <v>116</v>
      </c>
      <c r="Q7146" s="2">
        <v>0</v>
      </c>
      <c r="R7146" s="2">
        <v>0</v>
      </c>
      <c r="S7146" s="2">
        <v>0</v>
      </c>
      <c r="T7146" s="2">
        <v>1</v>
      </c>
      <c r="U7146" s="2">
        <v>0</v>
      </c>
      <c r="V7146" s="2">
        <v>0</v>
      </c>
      <c r="W7146" s="2">
        <v>0</v>
      </c>
      <c r="X7146" s="2">
        <v>0</v>
      </c>
      <c r="Y7146" s="2">
        <v>96</v>
      </c>
      <c r="Z7146" s="2">
        <v>36</v>
      </c>
      <c r="AA7146" s="2">
        <v>19</v>
      </c>
      <c r="AB7146" s="2">
        <v>16</v>
      </c>
      <c r="AC7146" s="2">
        <v>0</v>
      </c>
      <c r="AD7146" s="2">
        <v>0</v>
      </c>
      <c r="AE7146" s="2">
        <v>0</v>
      </c>
      <c r="AF7146" s="2">
        <v>5</v>
      </c>
      <c r="AG7146" s="2">
        <v>11</v>
      </c>
      <c r="AH7146" s="2">
        <v>0</v>
      </c>
      <c r="AI7146" s="2">
        <v>2</v>
      </c>
      <c r="AJ7146" s="2">
        <v>2</v>
      </c>
      <c r="AK7146" s="2">
        <v>1</v>
      </c>
      <c r="AL7146" s="2">
        <v>0</v>
      </c>
      <c r="AM7146" s="2">
        <v>3</v>
      </c>
      <c r="AN7146" s="3">
        <f>IFERROR(K7146/J7146,"")</f>
        <v>0</v>
      </c>
      <c r="AO7146" s="3">
        <f>IFERROR(L7146/K7146,"")</f>
        <v>0</v>
      </c>
    </row>
    <row r="7147" spans="1:41">
      <c r="A7147" t="s">
        <v>9218</v>
      </c>
      <c r="D7147">
        <v>534</v>
      </c>
      <c r="E7147" t="s">
        <v>1036</v>
      </c>
      <c r="F7147" t="s">
        <v>1312</v>
      </c>
      <c r="I7147" t="b">
        <v>0</v>
      </c>
      <c r="J7147" s="2">
        <v>661</v>
      </c>
      <c r="K7147" s="2">
        <v>310</v>
      </c>
      <c r="L7147" s="2">
        <v>0</v>
      </c>
      <c r="M7147" s="2">
        <v>310</v>
      </c>
      <c r="N7147" s="2">
        <v>82</v>
      </c>
      <c r="O7147" s="2">
        <v>0</v>
      </c>
      <c r="P7147" s="2">
        <v>21</v>
      </c>
      <c r="Q7147" s="2">
        <v>0</v>
      </c>
      <c r="R7147" s="2">
        <v>0</v>
      </c>
      <c r="S7147" s="2">
        <v>0</v>
      </c>
      <c r="T7147" s="2">
        <v>0</v>
      </c>
      <c r="U7147" s="2">
        <v>0</v>
      </c>
      <c r="V7147" s="2">
        <v>0</v>
      </c>
      <c r="W7147" s="2">
        <v>0</v>
      </c>
      <c r="X7147" s="2">
        <v>0</v>
      </c>
      <c r="Y7147" s="2">
        <v>140</v>
      </c>
      <c r="Z7147" s="2">
        <v>34</v>
      </c>
      <c r="AA7147" s="2">
        <v>18</v>
      </c>
      <c r="AB7147" s="2">
        <v>4</v>
      </c>
      <c r="AC7147" s="2">
        <v>0</v>
      </c>
      <c r="AD7147" s="2">
        <v>0</v>
      </c>
      <c r="AE7147" s="2">
        <v>0</v>
      </c>
      <c r="AF7147" s="2">
        <v>1</v>
      </c>
      <c r="AG7147" s="2">
        <v>7</v>
      </c>
      <c r="AH7147" s="2">
        <v>0</v>
      </c>
      <c r="AI7147" s="2">
        <v>0</v>
      </c>
      <c r="AJ7147" s="2">
        <v>1</v>
      </c>
      <c r="AK7147" s="2">
        <v>0</v>
      </c>
      <c r="AL7147" s="2">
        <v>0</v>
      </c>
      <c r="AM7147" s="2">
        <v>2</v>
      </c>
      <c r="AN7147" s="3">
        <f>IFERROR(K7147/J7147,"")</f>
        <v>0</v>
      </c>
      <c r="AO7147" s="3">
        <f>IFERROR(L7147/K7147,"")</f>
        <v>0</v>
      </c>
    </row>
    <row r="7148" spans="1:41">
      <c r="A7148" t="s">
        <v>9219</v>
      </c>
      <c r="D7148">
        <v>534</v>
      </c>
      <c r="E7148" t="s">
        <v>1036</v>
      </c>
      <c r="F7148" t="s">
        <v>1314</v>
      </c>
      <c r="I7148" t="b">
        <v>0</v>
      </c>
      <c r="J7148" s="2">
        <v>703</v>
      </c>
      <c r="K7148" s="2">
        <v>358</v>
      </c>
      <c r="L7148" s="2">
        <v>8</v>
      </c>
      <c r="M7148" s="2">
        <v>350</v>
      </c>
      <c r="N7148" s="2">
        <v>84</v>
      </c>
      <c r="O7148" s="2">
        <v>0</v>
      </c>
      <c r="P7148" s="2">
        <v>80</v>
      </c>
      <c r="Q7148" s="2">
        <v>0</v>
      </c>
      <c r="R7148" s="2">
        <v>0</v>
      </c>
      <c r="S7148" s="2">
        <v>0</v>
      </c>
      <c r="T7148" s="2">
        <v>0</v>
      </c>
      <c r="U7148" s="2">
        <v>0</v>
      </c>
      <c r="V7148" s="2">
        <v>0</v>
      </c>
      <c r="W7148" s="2">
        <v>0</v>
      </c>
      <c r="X7148" s="2">
        <v>0</v>
      </c>
      <c r="Y7148" s="2">
        <v>84</v>
      </c>
      <c r="Z7148" s="2">
        <v>49</v>
      </c>
      <c r="AA7148" s="2">
        <v>14</v>
      </c>
      <c r="AB7148" s="2">
        <v>15</v>
      </c>
      <c r="AC7148" s="2">
        <v>0</v>
      </c>
      <c r="AD7148" s="2">
        <v>0</v>
      </c>
      <c r="AE7148" s="2">
        <v>0</v>
      </c>
      <c r="AF7148" s="2">
        <v>4</v>
      </c>
      <c r="AG7148" s="2">
        <v>7</v>
      </c>
      <c r="AH7148" s="2">
        <v>0</v>
      </c>
      <c r="AI7148" s="2">
        <v>1</v>
      </c>
      <c r="AJ7148" s="2">
        <v>3</v>
      </c>
      <c r="AK7148" s="2">
        <v>4</v>
      </c>
      <c r="AL7148" s="2">
        <v>0</v>
      </c>
      <c r="AM7148" s="2">
        <v>5</v>
      </c>
      <c r="AN7148" s="3">
        <f>IFERROR(K7148/J7148,"")</f>
        <v>0</v>
      </c>
      <c r="AO7148" s="3">
        <f>IFERROR(L7148/K7148,"")</f>
        <v>0</v>
      </c>
    </row>
    <row r="7149" spans="1:41">
      <c r="A7149" t="s">
        <v>9220</v>
      </c>
      <c r="D7149">
        <v>534</v>
      </c>
      <c r="E7149" t="s">
        <v>1036</v>
      </c>
      <c r="F7149" t="s">
        <v>1322</v>
      </c>
      <c r="I7149" t="b">
        <v>0</v>
      </c>
      <c r="J7149" s="2">
        <v>678</v>
      </c>
      <c r="K7149" s="2">
        <v>344</v>
      </c>
      <c r="L7149" s="2">
        <v>4</v>
      </c>
      <c r="M7149" s="2">
        <v>340</v>
      </c>
      <c r="N7149" s="2">
        <v>70</v>
      </c>
      <c r="O7149" s="2">
        <v>1</v>
      </c>
      <c r="P7149" s="2">
        <v>90</v>
      </c>
      <c r="Q7149" s="2">
        <v>0</v>
      </c>
      <c r="R7149" s="2">
        <v>1</v>
      </c>
      <c r="S7149" s="2">
        <v>0</v>
      </c>
      <c r="T7149" s="2">
        <v>4</v>
      </c>
      <c r="U7149" s="2">
        <v>0</v>
      </c>
      <c r="V7149" s="2">
        <v>0</v>
      </c>
      <c r="W7149" s="2">
        <v>0</v>
      </c>
      <c r="X7149" s="2">
        <v>0</v>
      </c>
      <c r="Y7149" s="2">
        <v>102</v>
      </c>
      <c r="Z7149" s="2">
        <v>31</v>
      </c>
      <c r="AA7149" s="2">
        <v>17</v>
      </c>
      <c r="AB7149" s="2">
        <v>8</v>
      </c>
      <c r="AC7149" s="2">
        <v>0</v>
      </c>
      <c r="AD7149" s="2">
        <v>0</v>
      </c>
      <c r="AE7149" s="2">
        <v>0</v>
      </c>
      <c r="AF7149" s="2">
        <v>0</v>
      </c>
      <c r="AG7149" s="2">
        <v>12</v>
      </c>
      <c r="AH7149" s="2">
        <v>1</v>
      </c>
      <c r="AI7149" s="2">
        <v>1</v>
      </c>
      <c r="AJ7149" s="2">
        <v>1</v>
      </c>
      <c r="AK7149" s="2">
        <v>0</v>
      </c>
      <c r="AL7149" s="2">
        <v>0</v>
      </c>
      <c r="AM7149" s="2">
        <v>1</v>
      </c>
      <c r="AN7149" s="3">
        <f>IFERROR(K7149/J7149,"")</f>
        <v>0</v>
      </c>
      <c r="AO7149" s="3">
        <f>IFERROR(L7149/K7149,"")</f>
        <v>0</v>
      </c>
    </row>
    <row r="7150" spans="1:41">
      <c r="A7150" t="s">
        <v>9221</v>
      </c>
      <c r="D7150">
        <v>534</v>
      </c>
      <c r="E7150" t="s">
        <v>1036</v>
      </c>
      <c r="F7150" t="s">
        <v>1324</v>
      </c>
      <c r="I7150" t="b">
        <v>0</v>
      </c>
      <c r="J7150" s="2">
        <v>694</v>
      </c>
      <c r="K7150" s="2">
        <v>400</v>
      </c>
      <c r="L7150" s="2">
        <v>5</v>
      </c>
      <c r="M7150" s="2">
        <v>395</v>
      </c>
      <c r="N7150" s="2">
        <v>87</v>
      </c>
      <c r="O7150" s="2">
        <v>0</v>
      </c>
      <c r="P7150" s="2">
        <v>132</v>
      </c>
      <c r="Q7150" s="2">
        <v>0</v>
      </c>
      <c r="R7150" s="2">
        <v>0</v>
      </c>
      <c r="S7150" s="2">
        <v>0</v>
      </c>
      <c r="T7150" s="2">
        <v>2</v>
      </c>
      <c r="U7150" s="2">
        <v>0</v>
      </c>
      <c r="V7150" s="2">
        <v>0</v>
      </c>
      <c r="W7150" s="2">
        <v>0</v>
      </c>
      <c r="X7150" s="2">
        <v>0</v>
      </c>
      <c r="Y7150" s="2">
        <v>103</v>
      </c>
      <c r="Z7150" s="2">
        <v>30</v>
      </c>
      <c r="AA7150" s="2">
        <v>12</v>
      </c>
      <c r="AB7150" s="2">
        <v>13</v>
      </c>
      <c r="AC7150" s="2">
        <v>0</v>
      </c>
      <c r="AD7150" s="2">
        <v>0</v>
      </c>
      <c r="AE7150" s="2">
        <v>0</v>
      </c>
      <c r="AF7150" s="2">
        <v>1</v>
      </c>
      <c r="AG7150" s="2">
        <v>7</v>
      </c>
      <c r="AH7150" s="2">
        <v>0</v>
      </c>
      <c r="AI7150" s="2">
        <v>0</v>
      </c>
      <c r="AJ7150" s="2">
        <v>4</v>
      </c>
      <c r="AK7150" s="2">
        <v>1</v>
      </c>
      <c r="AL7150" s="2">
        <v>0</v>
      </c>
      <c r="AM7150" s="2">
        <v>3</v>
      </c>
      <c r="AN7150" s="3">
        <f>IFERROR(K7150/J7150,"")</f>
        <v>0</v>
      </c>
      <c r="AO7150" s="3">
        <f>IFERROR(L7150/K7150,"")</f>
        <v>0</v>
      </c>
    </row>
    <row r="7151" spans="1:41">
      <c r="A7151" t="s">
        <v>9222</v>
      </c>
      <c r="D7151">
        <v>534</v>
      </c>
      <c r="E7151" t="s">
        <v>1036</v>
      </c>
      <c r="F7151" t="s">
        <v>1326</v>
      </c>
      <c r="I7151" t="b">
        <v>0</v>
      </c>
      <c r="J7151" s="2">
        <v>686</v>
      </c>
      <c r="K7151" s="2">
        <v>375</v>
      </c>
      <c r="L7151" s="2">
        <v>6</v>
      </c>
      <c r="M7151" s="2">
        <v>369</v>
      </c>
      <c r="N7151" s="2">
        <v>69</v>
      </c>
      <c r="O7151" s="2">
        <v>0</v>
      </c>
      <c r="P7151" s="2">
        <v>39</v>
      </c>
      <c r="Q7151" s="2">
        <v>0</v>
      </c>
      <c r="R7151" s="2">
        <v>0</v>
      </c>
      <c r="S7151" s="2">
        <v>0</v>
      </c>
      <c r="T7151" s="2">
        <v>4</v>
      </c>
      <c r="U7151" s="2">
        <v>0</v>
      </c>
      <c r="V7151" s="2">
        <v>0</v>
      </c>
      <c r="W7151" s="2">
        <v>0</v>
      </c>
      <c r="X7151" s="2">
        <v>1</v>
      </c>
      <c r="Y7151" s="2">
        <v>168</v>
      </c>
      <c r="Z7151" s="2">
        <v>44</v>
      </c>
      <c r="AA7151" s="2">
        <v>14</v>
      </c>
      <c r="AB7151" s="2">
        <v>9</v>
      </c>
      <c r="AC7151" s="2">
        <v>0</v>
      </c>
      <c r="AD7151" s="2">
        <v>0</v>
      </c>
      <c r="AE7151" s="2">
        <v>0</v>
      </c>
      <c r="AF7151" s="2">
        <v>0</v>
      </c>
      <c r="AG7151" s="2">
        <v>11</v>
      </c>
      <c r="AH7151" s="2">
        <v>0</v>
      </c>
      <c r="AI7151" s="2">
        <v>0</v>
      </c>
      <c r="AJ7151" s="2">
        <v>4</v>
      </c>
      <c r="AK7151" s="2">
        <v>4</v>
      </c>
      <c r="AL7151" s="2">
        <v>0</v>
      </c>
      <c r="AM7151" s="2">
        <v>2</v>
      </c>
      <c r="AN7151" s="3">
        <f>IFERROR(K7151/J7151,"")</f>
        <v>0</v>
      </c>
      <c r="AO7151" s="3">
        <f>IFERROR(L7151/K7151,"")</f>
        <v>0</v>
      </c>
    </row>
    <row r="7152" spans="1:41">
      <c r="A7152" t="s">
        <v>9223</v>
      </c>
      <c r="D7152">
        <v>534</v>
      </c>
      <c r="E7152" t="s">
        <v>1036</v>
      </c>
      <c r="F7152" t="s">
        <v>1328</v>
      </c>
      <c r="I7152" t="b">
        <v>0</v>
      </c>
      <c r="J7152" s="2">
        <v>686</v>
      </c>
      <c r="K7152" s="2">
        <v>382</v>
      </c>
      <c r="L7152" s="2">
        <v>1</v>
      </c>
      <c r="M7152" s="2">
        <v>381</v>
      </c>
      <c r="N7152" s="2">
        <v>85</v>
      </c>
      <c r="O7152" s="2">
        <v>0</v>
      </c>
      <c r="P7152" s="2">
        <v>130</v>
      </c>
      <c r="Q7152" s="2">
        <v>0</v>
      </c>
      <c r="R7152" s="2">
        <v>0</v>
      </c>
      <c r="S7152" s="2">
        <v>0</v>
      </c>
      <c r="T7152" s="2">
        <v>0</v>
      </c>
      <c r="U7152" s="2">
        <v>0</v>
      </c>
      <c r="V7152" s="2">
        <v>0</v>
      </c>
      <c r="W7152" s="2">
        <v>0</v>
      </c>
      <c r="X7152" s="2">
        <v>0</v>
      </c>
      <c r="Y7152" s="2">
        <v>74</v>
      </c>
      <c r="Z7152" s="2">
        <v>37</v>
      </c>
      <c r="AA7152" s="2">
        <v>10</v>
      </c>
      <c r="AB7152" s="2">
        <v>17</v>
      </c>
      <c r="AC7152" s="2">
        <v>0</v>
      </c>
      <c r="AD7152" s="2">
        <v>0</v>
      </c>
      <c r="AE7152" s="2">
        <v>0</v>
      </c>
      <c r="AF7152" s="2">
        <v>3</v>
      </c>
      <c r="AG7152" s="2">
        <v>9</v>
      </c>
      <c r="AH7152" s="2">
        <v>2</v>
      </c>
      <c r="AI7152" s="2">
        <v>0</v>
      </c>
      <c r="AJ7152" s="2">
        <v>5</v>
      </c>
      <c r="AK7152" s="2">
        <v>4</v>
      </c>
      <c r="AL7152" s="2">
        <v>0</v>
      </c>
      <c r="AM7152" s="2">
        <v>5</v>
      </c>
      <c r="AN7152" s="3">
        <f>IFERROR(K7152/J7152,"")</f>
        <v>0</v>
      </c>
      <c r="AO7152" s="3">
        <f>IFERROR(L7152/K7152,"")</f>
        <v>0</v>
      </c>
    </row>
    <row r="7153" spans="1:41">
      <c r="A7153" t="s">
        <v>9224</v>
      </c>
      <c r="D7153">
        <v>534</v>
      </c>
      <c r="E7153" t="s">
        <v>1036</v>
      </c>
      <c r="F7153" t="s">
        <v>1330</v>
      </c>
      <c r="I7153" t="b">
        <v>0</v>
      </c>
      <c r="J7153" s="2">
        <v>703</v>
      </c>
      <c r="K7153" s="2">
        <v>333</v>
      </c>
      <c r="L7153" s="2">
        <v>9</v>
      </c>
      <c r="M7153" s="2">
        <v>324</v>
      </c>
      <c r="N7153" s="2">
        <v>80</v>
      </c>
      <c r="O7153" s="2">
        <v>1</v>
      </c>
      <c r="P7153" s="2">
        <v>51</v>
      </c>
      <c r="Q7153" s="2">
        <v>0</v>
      </c>
      <c r="R7153" s="2">
        <v>0</v>
      </c>
      <c r="S7153" s="2">
        <v>0</v>
      </c>
      <c r="T7153" s="2">
        <v>0</v>
      </c>
      <c r="U7153" s="2">
        <v>0</v>
      </c>
      <c r="V7153" s="2">
        <v>0</v>
      </c>
      <c r="W7153" s="2">
        <v>0</v>
      </c>
      <c r="X7153" s="2">
        <v>0</v>
      </c>
      <c r="Y7153" s="2">
        <v>128</v>
      </c>
      <c r="Z7153" s="2">
        <v>22</v>
      </c>
      <c r="AA7153" s="2">
        <v>10</v>
      </c>
      <c r="AB7153" s="2">
        <v>14</v>
      </c>
      <c r="AC7153" s="2">
        <v>0</v>
      </c>
      <c r="AD7153" s="2">
        <v>0</v>
      </c>
      <c r="AE7153" s="2">
        <v>0</v>
      </c>
      <c r="AF7153" s="2">
        <v>0</v>
      </c>
      <c r="AG7153" s="2">
        <v>13</v>
      </c>
      <c r="AH7153" s="2">
        <v>1</v>
      </c>
      <c r="AI7153" s="2">
        <v>0</v>
      </c>
      <c r="AJ7153" s="2">
        <v>3</v>
      </c>
      <c r="AK7153" s="2">
        <v>0</v>
      </c>
      <c r="AL7153" s="2">
        <v>0</v>
      </c>
      <c r="AM7153" s="2">
        <v>1</v>
      </c>
      <c r="AN7153" s="3">
        <f>IFERROR(K7153/J7153,"")</f>
        <v>0</v>
      </c>
      <c r="AO7153" s="3">
        <f>IFERROR(L7153/K7153,"")</f>
        <v>0</v>
      </c>
    </row>
    <row r="7154" spans="1:41">
      <c r="A7154" t="s">
        <v>9225</v>
      </c>
      <c r="D7154">
        <v>534</v>
      </c>
      <c r="E7154" t="s">
        <v>1036</v>
      </c>
      <c r="F7154" t="s">
        <v>1332</v>
      </c>
      <c r="I7154" t="b">
        <v>0</v>
      </c>
      <c r="J7154" s="2">
        <v>701</v>
      </c>
      <c r="K7154" s="2">
        <v>388</v>
      </c>
      <c r="L7154" s="2">
        <v>4</v>
      </c>
      <c r="M7154" s="2">
        <v>384</v>
      </c>
      <c r="N7154" s="2">
        <v>115</v>
      </c>
      <c r="O7154" s="2">
        <v>0</v>
      </c>
      <c r="P7154" s="2">
        <v>68</v>
      </c>
      <c r="Q7154" s="2">
        <v>0</v>
      </c>
      <c r="R7154" s="2">
        <v>0</v>
      </c>
      <c r="S7154" s="2">
        <v>0</v>
      </c>
      <c r="T7154" s="2">
        <v>1</v>
      </c>
      <c r="U7154" s="2">
        <v>0</v>
      </c>
      <c r="V7154" s="2">
        <v>0</v>
      </c>
      <c r="W7154" s="2">
        <v>0</v>
      </c>
      <c r="X7154" s="2">
        <v>0</v>
      </c>
      <c r="Y7154" s="2">
        <v>108</v>
      </c>
      <c r="Z7154" s="2">
        <v>36</v>
      </c>
      <c r="AA7154" s="2">
        <v>10</v>
      </c>
      <c r="AB7154" s="2">
        <v>17</v>
      </c>
      <c r="AC7154" s="2">
        <v>0</v>
      </c>
      <c r="AD7154" s="2">
        <v>0</v>
      </c>
      <c r="AE7154" s="2">
        <v>0</v>
      </c>
      <c r="AF7154" s="2">
        <v>2</v>
      </c>
      <c r="AG7154" s="2">
        <v>12</v>
      </c>
      <c r="AH7154" s="2">
        <v>0</v>
      </c>
      <c r="AI7154" s="2">
        <v>0</v>
      </c>
      <c r="AJ7154" s="2">
        <v>8</v>
      </c>
      <c r="AK7154" s="2">
        <v>3</v>
      </c>
      <c r="AL7154" s="2">
        <v>0</v>
      </c>
      <c r="AM7154" s="2">
        <v>4</v>
      </c>
      <c r="AN7154" s="3">
        <f>IFERROR(K7154/J7154,"")</f>
        <v>0</v>
      </c>
      <c r="AO7154" s="3">
        <f>IFERROR(L7154/K7154,"")</f>
        <v>0</v>
      </c>
    </row>
    <row r="7155" spans="1:41">
      <c r="A7155" t="s">
        <v>9226</v>
      </c>
      <c r="D7155">
        <v>7700</v>
      </c>
      <c r="E7155" t="s">
        <v>1037</v>
      </c>
      <c r="F7155" t="s">
        <v>1301</v>
      </c>
      <c r="I7155" t="b">
        <v>0</v>
      </c>
      <c r="J7155" s="2">
        <v>629</v>
      </c>
      <c r="K7155" s="2">
        <v>380</v>
      </c>
      <c r="L7155" s="2">
        <v>8</v>
      </c>
      <c r="M7155" s="2">
        <v>372</v>
      </c>
      <c r="N7155" s="2">
        <v>23</v>
      </c>
      <c r="O7155" s="2">
        <v>48</v>
      </c>
      <c r="P7155" s="2">
        <v>2</v>
      </c>
      <c r="Q7155" s="2">
        <v>0</v>
      </c>
      <c r="R7155" s="2">
        <v>0</v>
      </c>
      <c r="S7155" s="2">
        <v>0</v>
      </c>
      <c r="T7155" s="2">
        <v>13</v>
      </c>
      <c r="U7155" s="2">
        <v>0</v>
      </c>
      <c r="V7155" s="2">
        <v>0</v>
      </c>
      <c r="W7155" s="2">
        <v>0</v>
      </c>
      <c r="X7155" s="2">
        <v>0</v>
      </c>
      <c r="Y7155" s="2">
        <v>19</v>
      </c>
      <c r="Z7155" s="2">
        <v>43</v>
      </c>
      <c r="AA7155" s="2">
        <v>130</v>
      </c>
      <c r="AB7155" s="2">
        <v>3</v>
      </c>
      <c r="AC7155" s="2">
        <v>0</v>
      </c>
      <c r="AD7155" s="2">
        <v>0</v>
      </c>
      <c r="AE7155" s="2">
        <v>0</v>
      </c>
      <c r="AF7155" s="2">
        <v>0</v>
      </c>
      <c r="AG7155" s="2">
        <v>17</v>
      </c>
      <c r="AH7155" s="2">
        <v>0</v>
      </c>
      <c r="AI7155" s="2">
        <v>0</v>
      </c>
      <c r="AJ7155" s="2">
        <v>2</v>
      </c>
      <c r="AK7155" s="2">
        <v>8</v>
      </c>
      <c r="AL7155" s="2">
        <v>1</v>
      </c>
      <c r="AM7155" s="2">
        <v>63</v>
      </c>
      <c r="AN7155" s="3">
        <f>IFERROR(K7155/J7155,"")</f>
        <v>0</v>
      </c>
      <c r="AO7155" s="3">
        <f>IFERROR(L7155/K7155,"")</f>
        <v>0</v>
      </c>
    </row>
    <row r="7156" spans="1:41">
      <c r="A7156" t="s">
        <v>9227</v>
      </c>
      <c r="D7156">
        <v>7700</v>
      </c>
      <c r="E7156" t="s">
        <v>1037</v>
      </c>
      <c r="F7156" t="s">
        <v>1303</v>
      </c>
      <c r="I7156" t="b">
        <v>0</v>
      </c>
      <c r="J7156" s="2">
        <v>714</v>
      </c>
      <c r="K7156" s="2">
        <v>450</v>
      </c>
      <c r="L7156" s="2">
        <v>9</v>
      </c>
      <c r="M7156" s="2">
        <v>441</v>
      </c>
      <c r="N7156" s="2">
        <v>24</v>
      </c>
      <c r="O7156" s="2">
        <v>12</v>
      </c>
      <c r="P7156" s="2">
        <v>0</v>
      </c>
      <c r="Q7156" s="2">
        <v>0</v>
      </c>
      <c r="R7156" s="2">
        <v>0</v>
      </c>
      <c r="S7156" s="2">
        <v>0</v>
      </c>
      <c r="T7156" s="2">
        <v>23</v>
      </c>
      <c r="U7156" s="2">
        <v>0</v>
      </c>
      <c r="V7156" s="2">
        <v>0</v>
      </c>
      <c r="W7156" s="2">
        <v>0</v>
      </c>
      <c r="X7156" s="2">
        <v>0</v>
      </c>
      <c r="Y7156" s="2">
        <v>34</v>
      </c>
      <c r="Z7156" s="2">
        <v>59</v>
      </c>
      <c r="AA7156" s="2">
        <v>224</v>
      </c>
      <c r="AB7156" s="2">
        <v>4</v>
      </c>
      <c r="AC7156" s="2">
        <v>0</v>
      </c>
      <c r="AD7156" s="2">
        <v>0</v>
      </c>
      <c r="AE7156" s="2">
        <v>0</v>
      </c>
      <c r="AF7156" s="2">
        <v>0</v>
      </c>
      <c r="AG7156" s="2">
        <v>26</v>
      </c>
      <c r="AH7156" s="2">
        <v>0</v>
      </c>
      <c r="AI7156" s="2">
        <v>0</v>
      </c>
      <c r="AJ7156" s="2">
        <v>8</v>
      </c>
      <c r="AK7156" s="2">
        <v>6</v>
      </c>
      <c r="AL7156" s="2">
        <v>1</v>
      </c>
      <c r="AM7156" s="2">
        <v>20</v>
      </c>
      <c r="AN7156" s="3">
        <f>IFERROR(K7156/J7156,"")</f>
        <v>0</v>
      </c>
      <c r="AO7156" s="3">
        <f>IFERROR(L7156/K7156,"")</f>
        <v>0</v>
      </c>
    </row>
    <row r="7157" spans="1:41">
      <c r="A7157" t="s">
        <v>9228</v>
      </c>
      <c r="D7157">
        <v>7700</v>
      </c>
      <c r="E7157" t="s">
        <v>1037</v>
      </c>
      <c r="F7157" t="s">
        <v>1305</v>
      </c>
      <c r="I7157" t="b">
        <v>0</v>
      </c>
      <c r="J7157" s="2">
        <v>668</v>
      </c>
      <c r="K7157" s="2">
        <v>328</v>
      </c>
      <c r="L7157" s="2">
        <v>1</v>
      </c>
      <c r="M7157" s="2">
        <v>327</v>
      </c>
      <c r="N7157" s="2">
        <v>20</v>
      </c>
      <c r="O7157" s="2">
        <v>5</v>
      </c>
      <c r="P7157" s="2">
        <v>0</v>
      </c>
      <c r="Q7157" s="2">
        <v>0</v>
      </c>
      <c r="R7157" s="2">
        <v>0</v>
      </c>
      <c r="S7157" s="2">
        <v>0</v>
      </c>
      <c r="T7157" s="2">
        <v>20</v>
      </c>
      <c r="U7157" s="2">
        <v>0</v>
      </c>
      <c r="V7157" s="2">
        <v>0</v>
      </c>
      <c r="W7157" s="2">
        <v>0</v>
      </c>
      <c r="X7157" s="2">
        <v>0</v>
      </c>
      <c r="Y7157" s="2">
        <v>6</v>
      </c>
      <c r="Z7157" s="2">
        <v>67</v>
      </c>
      <c r="AA7157" s="2">
        <v>166</v>
      </c>
      <c r="AB7157" s="2">
        <v>3</v>
      </c>
      <c r="AC7157" s="2">
        <v>0</v>
      </c>
      <c r="AD7157" s="2">
        <v>0</v>
      </c>
      <c r="AE7157" s="2">
        <v>0</v>
      </c>
      <c r="AF7157" s="2">
        <v>0</v>
      </c>
      <c r="AG7157" s="2">
        <v>12</v>
      </c>
      <c r="AH7157" s="2">
        <v>0</v>
      </c>
      <c r="AI7157" s="2">
        <v>1</v>
      </c>
      <c r="AJ7157" s="2">
        <v>2</v>
      </c>
      <c r="AK7157" s="2">
        <v>4</v>
      </c>
      <c r="AL7157" s="2">
        <v>0</v>
      </c>
      <c r="AM7157" s="2">
        <v>21</v>
      </c>
      <c r="AN7157" s="3">
        <f>IFERROR(K7157/J7157,"")</f>
        <v>0</v>
      </c>
      <c r="AO7157" s="3">
        <f>IFERROR(L7157/K7157,"")</f>
        <v>0</v>
      </c>
    </row>
    <row r="7158" spans="1:41">
      <c r="A7158" t="s">
        <v>9229</v>
      </c>
      <c r="D7158">
        <v>7700</v>
      </c>
      <c r="E7158" t="s">
        <v>1037</v>
      </c>
      <c r="F7158" t="s">
        <v>1310</v>
      </c>
      <c r="I7158" t="b">
        <v>0</v>
      </c>
      <c r="J7158" s="2">
        <v>615</v>
      </c>
      <c r="K7158" s="2">
        <v>393</v>
      </c>
      <c r="L7158" s="2">
        <v>11</v>
      </c>
      <c r="M7158" s="2">
        <v>382</v>
      </c>
      <c r="N7158" s="2">
        <v>20</v>
      </c>
      <c r="O7158" s="2">
        <v>3</v>
      </c>
      <c r="P7158" s="2">
        <v>1</v>
      </c>
      <c r="Q7158" s="2">
        <v>0</v>
      </c>
      <c r="R7158" s="2">
        <v>0</v>
      </c>
      <c r="S7158" s="2">
        <v>0</v>
      </c>
      <c r="T7158" s="2">
        <v>9</v>
      </c>
      <c r="U7158" s="2">
        <v>0</v>
      </c>
      <c r="V7158" s="2">
        <v>0</v>
      </c>
      <c r="W7158" s="2">
        <v>0</v>
      </c>
      <c r="X7158" s="2">
        <v>0</v>
      </c>
      <c r="Y7158" s="2">
        <v>31</v>
      </c>
      <c r="Z7158" s="2">
        <v>151</v>
      </c>
      <c r="AA7158" s="2">
        <v>123</v>
      </c>
      <c r="AB7158" s="2">
        <v>1</v>
      </c>
      <c r="AC7158" s="2">
        <v>0</v>
      </c>
      <c r="AD7158" s="2">
        <v>0</v>
      </c>
      <c r="AE7158" s="2">
        <v>0</v>
      </c>
      <c r="AF7158" s="2">
        <v>0</v>
      </c>
      <c r="AG7158" s="2">
        <v>23</v>
      </c>
      <c r="AH7158" s="2">
        <v>0</v>
      </c>
      <c r="AI7158" s="2">
        <v>0</v>
      </c>
      <c r="AJ7158" s="2">
        <v>10</v>
      </c>
      <c r="AK7158" s="2">
        <v>2</v>
      </c>
      <c r="AL7158" s="2">
        <v>0</v>
      </c>
      <c r="AM7158" s="2">
        <v>8</v>
      </c>
      <c r="AN7158" s="3">
        <f>IFERROR(K7158/J7158,"")</f>
        <v>0</v>
      </c>
      <c r="AO7158" s="3">
        <f>IFERROR(L7158/K7158,"")</f>
        <v>0</v>
      </c>
    </row>
    <row r="7159" spans="1:41">
      <c r="A7159" t="s">
        <v>9230</v>
      </c>
      <c r="D7159">
        <v>7700</v>
      </c>
      <c r="E7159" t="s">
        <v>1037</v>
      </c>
      <c r="F7159" t="s">
        <v>1312</v>
      </c>
      <c r="I7159" t="b">
        <v>0</v>
      </c>
      <c r="J7159" s="2">
        <v>561</v>
      </c>
      <c r="K7159" s="2">
        <v>391</v>
      </c>
      <c r="L7159" s="2">
        <v>4</v>
      </c>
      <c r="M7159" s="2">
        <v>387</v>
      </c>
      <c r="N7159" s="2">
        <v>31</v>
      </c>
      <c r="O7159" s="2">
        <v>4</v>
      </c>
      <c r="P7159" s="2">
        <v>0</v>
      </c>
      <c r="Q7159" s="2">
        <v>0</v>
      </c>
      <c r="R7159" s="2">
        <v>0</v>
      </c>
      <c r="S7159" s="2">
        <v>0</v>
      </c>
      <c r="T7159" s="2">
        <v>21</v>
      </c>
      <c r="U7159" s="2">
        <v>0</v>
      </c>
      <c r="V7159" s="2">
        <v>0</v>
      </c>
      <c r="W7159" s="2">
        <v>0</v>
      </c>
      <c r="X7159" s="2">
        <v>0</v>
      </c>
      <c r="Y7159" s="2">
        <v>30</v>
      </c>
      <c r="Z7159" s="2">
        <v>8</v>
      </c>
      <c r="AA7159" s="2">
        <v>218</v>
      </c>
      <c r="AB7159" s="2">
        <v>5</v>
      </c>
      <c r="AC7159" s="2">
        <v>0</v>
      </c>
      <c r="AD7159" s="2">
        <v>0</v>
      </c>
      <c r="AE7159" s="2">
        <v>0</v>
      </c>
      <c r="AF7159" s="2">
        <v>0</v>
      </c>
      <c r="AG7159" s="2">
        <v>15</v>
      </c>
      <c r="AH7159" s="2">
        <v>0</v>
      </c>
      <c r="AI7159" s="2">
        <v>0</v>
      </c>
      <c r="AJ7159" s="2">
        <v>3</v>
      </c>
      <c r="AK7159" s="2">
        <v>11</v>
      </c>
      <c r="AL7159" s="2">
        <v>0</v>
      </c>
      <c r="AM7159" s="2">
        <v>41</v>
      </c>
      <c r="AN7159" s="3">
        <f>IFERROR(K7159/J7159,"")</f>
        <v>0</v>
      </c>
      <c r="AO7159" s="3">
        <f>IFERROR(L7159/K7159,"")</f>
        <v>0</v>
      </c>
    </row>
    <row r="7160" spans="1:41">
      <c r="A7160" t="s">
        <v>9231</v>
      </c>
      <c r="D7160">
        <v>7700</v>
      </c>
      <c r="E7160" t="s">
        <v>1037</v>
      </c>
      <c r="F7160" t="s">
        <v>1314</v>
      </c>
      <c r="I7160" t="b">
        <v>0</v>
      </c>
      <c r="J7160" s="2">
        <v>579</v>
      </c>
      <c r="K7160" s="2">
        <v>398</v>
      </c>
      <c r="L7160" s="2">
        <v>0</v>
      </c>
      <c r="M7160" s="2">
        <v>398</v>
      </c>
      <c r="N7160" s="2">
        <v>80</v>
      </c>
      <c r="O7160" s="2">
        <v>8</v>
      </c>
      <c r="P7160" s="2">
        <v>0</v>
      </c>
      <c r="Q7160" s="2">
        <v>0</v>
      </c>
      <c r="R7160" s="2">
        <v>0</v>
      </c>
      <c r="S7160" s="2">
        <v>0</v>
      </c>
      <c r="T7160" s="2">
        <v>22</v>
      </c>
      <c r="U7160" s="2">
        <v>1</v>
      </c>
      <c r="V7160" s="2">
        <v>0</v>
      </c>
      <c r="W7160" s="2">
        <v>0</v>
      </c>
      <c r="X7160" s="2">
        <v>0</v>
      </c>
      <c r="Y7160" s="2">
        <v>29</v>
      </c>
      <c r="Z7160" s="2">
        <v>45</v>
      </c>
      <c r="AA7160" s="2">
        <v>147</v>
      </c>
      <c r="AB7160" s="2">
        <v>4</v>
      </c>
      <c r="AC7160" s="2">
        <v>0</v>
      </c>
      <c r="AD7160" s="2">
        <v>0</v>
      </c>
      <c r="AE7160" s="2">
        <v>0</v>
      </c>
      <c r="AF7160" s="2">
        <v>0</v>
      </c>
      <c r="AG7160" s="2">
        <v>36</v>
      </c>
      <c r="AH7160" s="2">
        <v>0</v>
      </c>
      <c r="AI7160" s="2">
        <v>1</v>
      </c>
      <c r="AJ7160" s="2">
        <v>4</v>
      </c>
      <c r="AK7160" s="2">
        <v>5</v>
      </c>
      <c r="AL7160" s="2">
        <v>1</v>
      </c>
      <c r="AM7160" s="2">
        <v>15</v>
      </c>
      <c r="AN7160" s="3">
        <f>IFERROR(K7160/J7160,"")</f>
        <v>0</v>
      </c>
      <c r="AO7160" s="3">
        <f>IFERROR(L7160/K7160,"")</f>
        <v>0</v>
      </c>
    </row>
    <row r="7161" spans="1:41">
      <c r="A7161" t="s">
        <v>9232</v>
      </c>
      <c r="D7161">
        <v>7700</v>
      </c>
      <c r="E7161" t="s">
        <v>1037</v>
      </c>
      <c r="F7161" t="s">
        <v>1322</v>
      </c>
      <c r="I7161" t="b">
        <v>0</v>
      </c>
      <c r="J7161" s="2">
        <v>617</v>
      </c>
      <c r="K7161" s="2">
        <v>318</v>
      </c>
      <c r="L7161" s="2">
        <v>10</v>
      </c>
      <c r="M7161" s="2">
        <v>308</v>
      </c>
      <c r="N7161" s="2">
        <v>8</v>
      </c>
      <c r="O7161" s="2">
        <v>23</v>
      </c>
      <c r="P7161" s="2">
        <v>0</v>
      </c>
      <c r="Q7161" s="2">
        <v>0</v>
      </c>
      <c r="R7161" s="2">
        <v>0</v>
      </c>
      <c r="S7161" s="2">
        <v>0</v>
      </c>
      <c r="T7161" s="2">
        <v>12</v>
      </c>
      <c r="U7161" s="2">
        <v>0</v>
      </c>
      <c r="V7161" s="2">
        <v>0</v>
      </c>
      <c r="W7161" s="2">
        <v>0</v>
      </c>
      <c r="X7161" s="2">
        <v>0</v>
      </c>
      <c r="Y7161" s="2">
        <v>25</v>
      </c>
      <c r="Z7161" s="2">
        <v>52</v>
      </c>
      <c r="AA7161" s="2">
        <v>144</v>
      </c>
      <c r="AB7161" s="2">
        <v>2</v>
      </c>
      <c r="AC7161" s="2">
        <v>0</v>
      </c>
      <c r="AD7161" s="2">
        <v>0</v>
      </c>
      <c r="AE7161" s="2">
        <v>0</v>
      </c>
      <c r="AF7161" s="2">
        <v>0</v>
      </c>
      <c r="AG7161" s="2">
        <v>14</v>
      </c>
      <c r="AH7161" s="2">
        <v>0</v>
      </c>
      <c r="AI7161" s="2">
        <v>0</v>
      </c>
      <c r="AJ7161" s="2">
        <v>7</v>
      </c>
      <c r="AK7161" s="2">
        <v>2</v>
      </c>
      <c r="AL7161" s="2">
        <v>1</v>
      </c>
      <c r="AM7161" s="2">
        <v>18</v>
      </c>
      <c r="AN7161" s="3">
        <f>IFERROR(K7161/J7161,"")</f>
        <v>0</v>
      </c>
      <c r="AO7161" s="3">
        <f>IFERROR(L7161/K7161,"")</f>
        <v>0</v>
      </c>
    </row>
    <row r="7162" spans="1:41">
      <c r="A7162" t="s">
        <v>9233</v>
      </c>
      <c r="D7162">
        <v>7700</v>
      </c>
      <c r="E7162" t="s">
        <v>1037</v>
      </c>
      <c r="F7162" t="s">
        <v>1324</v>
      </c>
      <c r="I7162" t="b">
        <v>0</v>
      </c>
      <c r="J7162" s="2">
        <v>582</v>
      </c>
      <c r="K7162" s="2">
        <v>347</v>
      </c>
      <c r="L7162" s="2">
        <v>12</v>
      </c>
      <c r="M7162" s="2">
        <v>335</v>
      </c>
      <c r="N7162" s="2">
        <v>8</v>
      </c>
      <c r="O7162" s="2">
        <v>72</v>
      </c>
      <c r="P7162" s="2">
        <v>0</v>
      </c>
      <c r="Q7162" s="2">
        <v>0</v>
      </c>
      <c r="R7162" s="2">
        <v>1</v>
      </c>
      <c r="S7162" s="2">
        <v>0</v>
      </c>
      <c r="T7162" s="2">
        <v>12</v>
      </c>
      <c r="U7162" s="2">
        <v>0</v>
      </c>
      <c r="V7162" s="2">
        <v>0</v>
      </c>
      <c r="W7162" s="2">
        <v>0</v>
      </c>
      <c r="X7162" s="2">
        <v>0</v>
      </c>
      <c r="Y7162" s="2">
        <v>20</v>
      </c>
      <c r="Z7162" s="2">
        <v>15</v>
      </c>
      <c r="AA7162" s="2">
        <v>153</v>
      </c>
      <c r="AB7162" s="2">
        <v>1</v>
      </c>
      <c r="AC7162" s="2">
        <v>0</v>
      </c>
      <c r="AD7162" s="2">
        <v>0</v>
      </c>
      <c r="AE7162" s="2">
        <v>0</v>
      </c>
      <c r="AF7162" s="2">
        <v>0</v>
      </c>
      <c r="AG7162" s="2">
        <v>17</v>
      </c>
      <c r="AH7162" s="2">
        <v>0</v>
      </c>
      <c r="AI7162" s="2">
        <v>0</v>
      </c>
      <c r="AJ7162" s="2">
        <v>5</v>
      </c>
      <c r="AK7162" s="2">
        <v>4</v>
      </c>
      <c r="AL7162" s="2">
        <v>0</v>
      </c>
      <c r="AM7162" s="2">
        <v>27</v>
      </c>
      <c r="AN7162" s="3">
        <f>IFERROR(K7162/J7162,"")</f>
        <v>0</v>
      </c>
      <c r="AO7162" s="3">
        <f>IFERROR(L7162/K7162,"")</f>
        <v>0</v>
      </c>
    </row>
    <row r="7163" spans="1:41">
      <c r="A7163" t="s">
        <v>9234</v>
      </c>
      <c r="D7163">
        <v>7700</v>
      </c>
      <c r="E7163" t="s">
        <v>1037</v>
      </c>
      <c r="F7163" t="s">
        <v>1326</v>
      </c>
      <c r="I7163" t="b">
        <v>0</v>
      </c>
      <c r="J7163" s="2">
        <v>640</v>
      </c>
      <c r="K7163" s="2">
        <v>410</v>
      </c>
      <c r="L7163" s="2">
        <v>4</v>
      </c>
      <c r="M7163" s="2">
        <v>406</v>
      </c>
      <c r="N7163" s="2">
        <v>25</v>
      </c>
      <c r="O7163" s="2">
        <v>8</v>
      </c>
      <c r="P7163" s="2">
        <v>0</v>
      </c>
      <c r="Q7163" s="2">
        <v>0</v>
      </c>
      <c r="R7163" s="2">
        <v>0</v>
      </c>
      <c r="S7163" s="2">
        <v>0</v>
      </c>
      <c r="T7163" s="2">
        <v>21</v>
      </c>
      <c r="U7163" s="2">
        <v>0</v>
      </c>
      <c r="V7163" s="2">
        <v>0</v>
      </c>
      <c r="W7163" s="2">
        <v>0</v>
      </c>
      <c r="X7163" s="2">
        <v>0</v>
      </c>
      <c r="Y7163" s="2">
        <v>42</v>
      </c>
      <c r="Z7163" s="2">
        <v>26</v>
      </c>
      <c r="AA7163" s="2">
        <v>202</v>
      </c>
      <c r="AB7163" s="2">
        <v>1</v>
      </c>
      <c r="AC7163" s="2">
        <v>2</v>
      </c>
      <c r="AD7163" s="2">
        <v>1</v>
      </c>
      <c r="AE7163" s="2">
        <v>1</v>
      </c>
      <c r="AF7163" s="2">
        <v>0</v>
      </c>
      <c r="AG7163" s="2">
        <v>11</v>
      </c>
      <c r="AH7163" s="2">
        <v>0</v>
      </c>
      <c r="AI7163" s="2">
        <v>3</v>
      </c>
      <c r="AJ7163" s="2">
        <v>2</v>
      </c>
      <c r="AK7163" s="2">
        <v>9</v>
      </c>
      <c r="AL7163" s="2">
        <v>0</v>
      </c>
      <c r="AM7163" s="2">
        <v>52</v>
      </c>
      <c r="AN7163" s="3">
        <f>IFERROR(K7163/J7163,"")</f>
        <v>0</v>
      </c>
      <c r="AO7163" s="3">
        <f>IFERROR(L7163/K7163,"")</f>
        <v>0</v>
      </c>
    </row>
    <row r="7164" spans="1:41">
      <c r="A7164" t="s">
        <v>9235</v>
      </c>
      <c r="D7164">
        <v>7700</v>
      </c>
      <c r="E7164" t="s">
        <v>1037</v>
      </c>
      <c r="F7164" t="s">
        <v>1328</v>
      </c>
      <c r="I7164" t="b">
        <v>0</v>
      </c>
      <c r="J7164" s="2">
        <v>529</v>
      </c>
      <c r="K7164" s="2">
        <v>339</v>
      </c>
      <c r="L7164" s="2">
        <v>4</v>
      </c>
      <c r="M7164" s="2">
        <v>335</v>
      </c>
      <c r="N7164" s="2">
        <v>14</v>
      </c>
      <c r="O7164" s="2">
        <v>42</v>
      </c>
      <c r="P7164" s="2">
        <v>0</v>
      </c>
      <c r="Q7164" s="2">
        <v>0</v>
      </c>
      <c r="R7164" s="2">
        <v>0</v>
      </c>
      <c r="S7164" s="2">
        <v>0</v>
      </c>
      <c r="T7164" s="2">
        <v>21</v>
      </c>
      <c r="U7164" s="2">
        <v>0</v>
      </c>
      <c r="V7164" s="2">
        <v>0</v>
      </c>
      <c r="W7164" s="2">
        <v>0</v>
      </c>
      <c r="X7164" s="2">
        <v>0</v>
      </c>
      <c r="Y7164" s="2">
        <v>26</v>
      </c>
      <c r="Z7164" s="2">
        <v>18</v>
      </c>
      <c r="AA7164" s="2">
        <v>141</v>
      </c>
      <c r="AB7164" s="2">
        <v>0</v>
      </c>
      <c r="AC7164" s="2">
        <v>2</v>
      </c>
      <c r="AD7164" s="2">
        <v>0</v>
      </c>
      <c r="AE7164" s="2">
        <v>0</v>
      </c>
      <c r="AF7164" s="2">
        <v>0</v>
      </c>
      <c r="AG7164" s="2">
        <v>12</v>
      </c>
      <c r="AH7164" s="2">
        <v>0</v>
      </c>
      <c r="AI7164" s="2">
        <v>1</v>
      </c>
      <c r="AJ7164" s="2">
        <v>3</v>
      </c>
      <c r="AK7164" s="2">
        <v>10</v>
      </c>
      <c r="AL7164" s="2">
        <v>0</v>
      </c>
      <c r="AM7164" s="2">
        <v>45</v>
      </c>
      <c r="AN7164" s="3">
        <f>IFERROR(K7164/J7164,"")</f>
        <v>0</v>
      </c>
      <c r="AO7164" s="3">
        <f>IFERROR(L7164/K7164,"")</f>
        <v>0</v>
      </c>
    </row>
    <row r="7165" spans="1:41">
      <c r="A7165" t="s">
        <v>9236</v>
      </c>
      <c r="D7165">
        <v>7700</v>
      </c>
      <c r="E7165" t="s">
        <v>1037</v>
      </c>
      <c r="F7165" t="s">
        <v>1330</v>
      </c>
      <c r="I7165" t="b">
        <v>0</v>
      </c>
      <c r="J7165" s="2">
        <v>559</v>
      </c>
      <c r="K7165" s="2">
        <v>332</v>
      </c>
      <c r="L7165" s="2">
        <v>7</v>
      </c>
      <c r="M7165" s="2">
        <v>325</v>
      </c>
      <c r="N7165" s="2">
        <v>18</v>
      </c>
      <c r="O7165" s="2">
        <v>8</v>
      </c>
      <c r="P7165" s="2">
        <v>0</v>
      </c>
      <c r="Q7165" s="2">
        <v>0</v>
      </c>
      <c r="R7165" s="2">
        <v>0</v>
      </c>
      <c r="S7165" s="2">
        <v>0</v>
      </c>
      <c r="T7165" s="2">
        <v>10</v>
      </c>
      <c r="U7165" s="2">
        <v>0</v>
      </c>
      <c r="V7165" s="2">
        <v>0</v>
      </c>
      <c r="W7165" s="2">
        <v>0</v>
      </c>
      <c r="X7165" s="2">
        <v>0</v>
      </c>
      <c r="Y7165" s="2">
        <v>31</v>
      </c>
      <c r="Z7165" s="2">
        <v>24</v>
      </c>
      <c r="AA7165" s="2">
        <v>183</v>
      </c>
      <c r="AB7165" s="2">
        <v>2</v>
      </c>
      <c r="AC7165" s="2">
        <v>0</v>
      </c>
      <c r="AD7165" s="2">
        <v>0</v>
      </c>
      <c r="AE7165" s="2">
        <v>0</v>
      </c>
      <c r="AF7165" s="2">
        <v>0</v>
      </c>
      <c r="AG7165" s="2">
        <v>12</v>
      </c>
      <c r="AH7165" s="2">
        <v>0</v>
      </c>
      <c r="AI7165" s="2">
        <v>0</v>
      </c>
      <c r="AJ7165" s="2">
        <v>6</v>
      </c>
      <c r="AK7165" s="2">
        <v>5</v>
      </c>
      <c r="AL7165" s="2">
        <v>0</v>
      </c>
      <c r="AM7165" s="2">
        <v>26</v>
      </c>
      <c r="AN7165" s="3">
        <f>IFERROR(K7165/J7165,"")</f>
        <v>0</v>
      </c>
      <c r="AO7165" s="3">
        <f>IFERROR(L7165/K7165,"")</f>
        <v>0</v>
      </c>
    </row>
    <row r="7166" spans="1:41">
      <c r="A7166" t="s">
        <v>9237</v>
      </c>
      <c r="D7166">
        <v>7700</v>
      </c>
      <c r="E7166" t="s">
        <v>1037</v>
      </c>
      <c r="F7166" t="s">
        <v>1332</v>
      </c>
      <c r="I7166" t="b">
        <v>0</v>
      </c>
      <c r="J7166" s="2">
        <v>408</v>
      </c>
      <c r="K7166" s="2">
        <v>280</v>
      </c>
      <c r="L7166" s="2">
        <v>3</v>
      </c>
      <c r="M7166" s="2">
        <v>277</v>
      </c>
      <c r="N7166" s="2">
        <v>10</v>
      </c>
      <c r="O7166" s="2">
        <v>0</v>
      </c>
      <c r="P7166" s="2">
        <v>0</v>
      </c>
      <c r="Q7166" s="2">
        <v>0</v>
      </c>
      <c r="R7166" s="2">
        <v>0</v>
      </c>
      <c r="S7166" s="2">
        <v>0</v>
      </c>
      <c r="T7166" s="2">
        <v>19</v>
      </c>
      <c r="U7166" s="2">
        <v>0</v>
      </c>
      <c r="V7166" s="2">
        <v>0</v>
      </c>
      <c r="W7166" s="2">
        <v>0</v>
      </c>
      <c r="X7166" s="2">
        <v>0</v>
      </c>
      <c r="Y7166" s="2">
        <v>25</v>
      </c>
      <c r="Z7166" s="2">
        <v>2</v>
      </c>
      <c r="AA7166" s="2">
        <v>148</v>
      </c>
      <c r="AB7166" s="2">
        <v>2</v>
      </c>
      <c r="AC7166" s="2">
        <v>0</v>
      </c>
      <c r="AD7166" s="2">
        <v>0</v>
      </c>
      <c r="AE7166" s="2">
        <v>0</v>
      </c>
      <c r="AF7166" s="2">
        <v>0</v>
      </c>
      <c r="AG7166" s="2">
        <v>7</v>
      </c>
      <c r="AH7166" s="2">
        <v>0</v>
      </c>
      <c r="AI7166" s="2">
        <v>0</v>
      </c>
      <c r="AJ7166" s="2">
        <v>3</v>
      </c>
      <c r="AK7166" s="2">
        <v>16</v>
      </c>
      <c r="AL7166" s="2">
        <v>1</v>
      </c>
      <c r="AM7166" s="2">
        <v>44</v>
      </c>
      <c r="AN7166" s="3">
        <f>IFERROR(K7166/J7166,"")</f>
        <v>0</v>
      </c>
      <c r="AO7166" s="3">
        <f>IFERROR(L7166/K7166,"")</f>
        <v>0</v>
      </c>
    </row>
    <row r="7167" spans="1:41">
      <c r="A7167" t="s">
        <v>9238</v>
      </c>
      <c r="D7167">
        <v>7700</v>
      </c>
      <c r="E7167" t="s">
        <v>1037</v>
      </c>
      <c r="F7167" t="s">
        <v>1376</v>
      </c>
      <c r="I7167" t="b">
        <v>0</v>
      </c>
      <c r="J7167" s="2">
        <v>689</v>
      </c>
      <c r="K7167" s="2">
        <v>339</v>
      </c>
      <c r="L7167" s="2">
        <v>9</v>
      </c>
      <c r="M7167" s="2">
        <v>330</v>
      </c>
      <c r="N7167" s="2">
        <v>20</v>
      </c>
      <c r="O7167" s="2">
        <v>12</v>
      </c>
      <c r="P7167" s="2">
        <v>2</v>
      </c>
      <c r="Q7167" s="2">
        <v>0</v>
      </c>
      <c r="R7167" s="2">
        <v>0</v>
      </c>
      <c r="S7167" s="2">
        <v>0</v>
      </c>
      <c r="T7167" s="2">
        <v>4</v>
      </c>
      <c r="U7167" s="2">
        <v>0</v>
      </c>
      <c r="V7167" s="2">
        <v>0</v>
      </c>
      <c r="W7167" s="2">
        <v>0</v>
      </c>
      <c r="X7167" s="2">
        <v>0</v>
      </c>
      <c r="Y7167" s="2">
        <v>22</v>
      </c>
      <c r="Z7167" s="2">
        <v>69</v>
      </c>
      <c r="AA7167" s="2">
        <v>145</v>
      </c>
      <c r="AB7167" s="2">
        <v>3</v>
      </c>
      <c r="AC7167" s="2">
        <v>0</v>
      </c>
      <c r="AD7167" s="2">
        <v>0</v>
      </c>
      <c r="AE7167" s="2">
        <v>0</v>
      </c>
      <c r="AF7167" s="2">
        <v>0</v>
      </c>
      <c r="AG7167" s="2">
        <v>17</v>
      </c>
      <c r="AH7167" s="2">
        <v>0</v>
      </c>
      <c r="AI7167" s="2">
        <v>0</v>
      </c>
      <c r="AJ7167" s="2">
        <v>3</v>
      </c>
      <c r="AK7167" s="2">
        <v>4</v>
      </c>
      <c r="AL7167" s="2">
        <v>3</v>
      </c>
      <c r="AM7167" s="2">
        <v>26</v>
      </c>
      <c r="AN7167" s="3">
        <f>IFERROR(K7167/J7167,"")</f>
        <v>0</v>
      </c>
      <c r="AO7167" s="3">
        <f>IFERROR(L7167/K7167,"")</f>
        <v>0</v>
      </c>
    </row>
    <row r="7168" spans="1:41">
      <c r="A7168" t="s">
        <v>9239</v>
      </c>
      <c r="D7168">
        <v>7700</v>
      </c>
      <c r="E7168" t="s">
        <v>1037</v>
      </c>
      <c r="F7168" t="s">
        <v>1380</v>
      </c>
      <c r="I7168" t="b">
        <v>0</v>
      </c>
      <c r="J7168" s="2">
        <v>554</v>
      </c>
      <c r="K7168" s="2">
        <v>309</v>
      </c>
      <c r="L7168" s="2">
        <v>13</v>
      </c>
      <c r="M7168" s="2">
        <v>296</v>
      </c>
      <c r="N7168" s="2">
        <v>11</v>
      </c>
      <c r="O7168" s="2">
        <v>31</v>
      </c>
      <c r="P7168" s="2">
        <v>1</v>
      </c>
      <c r="Q7168" s="2">
        <v>0</v>
      </c>
      <c r="R7168" s="2">
        <v>0</v>
      </c>
      <c r="S7168" s="2">
        <v>0</v>
      </c>
      <c r="T7168" s="2">
        <v>5</v>
      </c>
      <c r="U7168" s="2">
        <v>0</v>
      </c>
      <c r="V7168" s="2">
        <v>0</v>
      </c>
      <c r="W7168" s="2">
        <v>0</v>
      </c>
      <c r="X7168" s="2">
        <v>0</v>
      </c>
      <c r="Y7168" s="2">
        <v>19</v>
      </c>
      <c r="Z7168" s="2">
        <v>63</v>
      </c>
      <c r="AA7168" s="2">
        <v>103</v>
      </c>
      <c r="AB7168" s="2">
        <v>2</v>
      </c>
      <c r="AC7168" s="2">
        <v>0</v>
      </c>
      <c r="AD7168" s="2">
        <v>0</v>
      </c>
      <c r="AE7168" s="2">
        <v>0</v>
      </c>
      <c r="AF7168" s="2">
        <v>0</v>
      </c>
      <c r="AG7168" s="2">
        <v>28</v>
      </c>
      <c r="AH7168" s="2">
        <v>0</v>
      </c>
      <c r="AI7168" s="2">
        <v>0</v>
      </c>
      <c r="AJ7168" s="2">
        <v>4</v>
      </c>
      <c r="AK7168" s="2">
        <v>2</v>
      </c>
      <c r="AL7168" s="2">
        <v>0</v>
      </c>
      <c r="AM7168" s="2">
        <v>27</v>
      </c>
      <c r="AN7168" s="3">
        <f>IFERROR(K7168/J7168,"")</f>
        <v>0</v>
      </c>
      <c r="AO7168" s="3">
        <f>IFERROR(L7168/K7168,"")</f>
        <v>0</v>
      </c>
    </row>
    <row r="7169" spans="1:41">
      <c r="A7169" t="s">
        <v>9240</v>
      </c>
      <c r="D7169">
        <v>7700</v>
      </c>
      <c r="E7169" t="s">
        <v>1037</v>
      </c>
      <c r="F7169" t="s">
        <v>1411</v>
      </c>
      <c r="I7169" t="b">
        <v>0</v>
      </c>
      <c r="J7169" s="2">
        <v>546</v>
      </c>
      <c r="K7169" s="2">
        <v>404</v>
      </c>
      <c r="L7169" s="2">
        <v>1</v>
      </c>
      <c r="M7169" s="2">
        <v>403</v>
      </c>
      <c r="N7169" s="2">
        <v>111</v>
      </c>
      <c r="O7169" s="2">
        <v>3</v>
      </c>
      <c r="P7169" s="2">
        <v>0</v>
      </c>
      <c r="Q7169" s="2">
        <v>0</v>
      </c>
      <c r="R7169" s="2">
        <v>0</v>
      </c>
      <c r="S7169" s="2">
        <v>1</v>
      </c>
      <c r="T7169" s="2">
        <v>19</v>
      </c>
      <c r="U7169" s="2">
        <v>0</v>
      </c>
      <c r="V7169" s="2">
        <v>0</v>
      </c>
      <c r="W7169" s="2">
        <v>0</v>
      </c>
      <c r="X7169" s="2">
        <v>0</v>
      </c>
      <c r="Y7169" s="2">
        <v>38</v>
      </c>
      <c r="Z7169" s="2">
        <v>12</v>
      </c>
      <c r="AA7169" s="2">
        <v>159</v>
      </c>
      <c r="AB7169" s="2">
        <v>4</v>
      </c>
      <c r="AC7169" s="2">
        <v>0</v>
      </c>
      <c r="AD7169" s="2">
        <v>0</v>
      </c>
      <c r="AE7169" s="2">
        <v>0</v>
      </c>
      <c r="AF7169" s="2">
        <v>0</v>
      </c>
      <c r="AG7169" s="2">
        <v>32</v>
      </c>
      <c r="AH7169" s="2">
        <v>0</v>
      </c>
      <c r="AI7169" s="2">
        <v>1</v>
      </c>
      <c r="AJ7169" s="2">
        <v>2</v>
      </c>
      <c r="AK7169" s="2">
        <v>9</v>
      </c>
      <c r="AL7169" s="2">
        <v>1</v>
      </c>
      <c r="AM7169" s="2">
        <v>11</v>
      </c>
      <c r="AN7169" s="3">
        <f>IFERROR(K7169/J7169,"")</f>
        <v>0</v>
      </c>
      <c r="AO7169" s="3">
        <f>IFERROR(L7169/K7169,"")</f>
        <v>0</v>
      </c>
    </row>
    <row r="7170" spans="1:41">
      <c r="A7170" t="s">
        <v>9241</v>
      </c>
      <c r="D7170">
        <v>7700</v>
      </c>
      <c r="E7170" t="s">
        <v>1037</v>
      </c>
      <c r="F7170" t="s">
        <v>1413</v>
      </c>
      <c r="I7170" t="b">
        <v>0</v>
      </c>
      <c r="J7170" s="2">
        <v>688</v>
      </c>
      <c r="K7170" s="2">
        <v>519</v>
      </c>
      <c r="L7170" s="2">
        <v>5</v>
      </c>
      <c r="M7170" s="2">
        <v>514</v>
      </c>
      <c r="N7170" s="2">
        <v>85</v>
      </c>
      <c r="O7170" s="2">
        <v>5</v>
      </c>
      <c r="P7170" s="2">
        <v>1</v>
      </c>
      <c r="Q7170" s="2">
        <v>0</v>
      </c>
      <c r="R7170" s="2">
        <v>0</v>
      </c>
      <c r="S7170" s="2">
        <v>0</v>
      </c>
      <c r="T7170" s="2">
        <v>25</v>
      </c>
      <c r="U7170" s="2">
        <v>0</v>
      </c>
      <c r="V7170" s="2">
        <v>0</v>
      </c>
      <c r="W7170" s="2">
        <v>0</v>
      </c>
      <c r="X7170" s="2">
        <v>0</v>
      </c>
      <c r="Y7170" s="2">
        <v>58</v>
      </c>
      <c r="Z7170" s="2">
        <v>9</v>
      </c>
      <c r="AA7170" s="2">
        <v>235</v>
      </c>
      <c r="AB7170" s="2">
        <v>3</v>
      </c>
      <c r="AC7170" s="2">
        <v>0</v>
      </c>
      <c r="AD7170" s="2">
        <v>0</v>
      </c>
      <c r="AE7170" s="2">
        <v>0</v>
      </c>
      <c r="AF7170" s="2">
        <v>0</v>
      </c>
      <c r="AG7170" s="2">
        <v>48</v>
      </c>
      <c r="AH7170" s="2">
        <v>0</v>
      </c>
      <c r="AI7170" s="2">
        <v>1</v>
      </c>
      <c r="AJ7170" s="2">
        <v>7</v>
      </c>
      <c r="AK7170" s="2">
        <v>6</v>
      </c>
      <c r="AL7170" s="2">
        <v>1</v>
      </c>
      <c r="AM7170" s="2">
        <v>30</v>
      </c>
      <c r="AN7170" s="3">
        <f>IFERROR(K7170/J7170,"")</f>
        <v>0</v>
      </c>
      <c r="AO7170" s="3">
        <f>IFERROR(L7170/K7170,"")</f>
        <v>0</v>
      </c>
    </row>
    <row r="7171" spans="1:41">
      <c r="A7171" t="s">
        <v>9242</v>
      </c>
      <c r="D7171">
        <v>7700</v>
      </c>
      <c r="E7171" t="s">
        <v>1037</v>
      </c>
      <c r="F7171" t="s">
        <v>1415</v>
      </c>
      <c r="I7171" t="b">
        <v>0</v>
      </c>
      <c r="J7171" s="2">
        <v>677</v>
      </c>
      <c r="K7171" s="2">
        <v>444</v>
      </c>
      <c r="L7171" s="2">
        <v>4</v>
      </c>
      <c r="M7171" s="2">
        <v>440</v>
      </c>
      <c r="N7171" s="2">
        <v>64</v>
      </c>
      <c r="O7171" s="2">
        <v>2</v>
      </c>
      <c r="P7171" s="2">
        <v>1</v>
      </c>
      <c r="Q7171" s="2">
        <v>0</v>
      </c>
      <c r="R7171" s="2">
        <v>0</v>
      </c>
      <c r="S7171" s="2">
        <v>0</v>
      </c>
      <c r="T7171" s="2">
        <v>20</v>
      </c>
      <c r="U7171" s="2">
        <v>0</v>
      </c>
      <c r="V7171" s="2">
        <v>1</v>
      </c>
      <c r="W7171" s="2">
        <v>0</v>
      </c>
      <c r="X7171" s="2">
        <v>0</v>
      </c>
      <c r="Y7171" s="2">
        <v>45</v>
      </c>
      <c r="Z7171" s="2">
        <v>51</v>
      </c>
      <c r="AA7171" s="2">
        <v>190</v>
      </c>
      <c r="AB7171" s="2">
        <v>5</v>
      </c>
      <c r="AC7171" s="2">
        <v>1</v>
      </c>
      <c r="AD7171" s="2">
        <v>1</v>
      </c>
      <c r="AE7171" s="2">
        <v>0</v>
      </c>
      <c r="AF7171" s="2">
        <v>0</v>
      </c>
      <c r="AG7171" s="2">
        <v>31</v>
      </c>
      <c r="AH7171" s="2">
        <v>0</v>
      </c>
      <c r="AI7171" s="2">
        <v>0</v>
      </c>
      <c r="AJ7171" s="2">
        <v>4</v>
      </c>
      <c r="AK7171" s="2">
        <v>7</v>
      </c>
      <c r="AL7171" s="2">
        <v>1</v>
      </c>
      <c r="AM7171" s="2">
        <v>16</v>
      </c>
      <c r="AN7171" s="3">
        <f>IFERROR(K7171/J7171,"")</f>
        <v>0</v>
      </c>
      <c r="AO7171" s="3">
        <f>IFERROR(L7171/K7171,"")</f>
        <v>0</v>
      </c>
    </row>
    <row r="7172" spans="1:41">
      <c r="A7172" t="s">
        <v>9243</v>
      </c>
      <c r="D7172">
        <v>7700</v>
      </c>
      <c r="E7172" t="s">
        <v>1037</v>
      </c>
      <c r="F7172" t="s">
        <v>1419</v>
      </c>
      <c r="I7172" t="b">
        <v>0</v>
      </c>
      <c r="J7172" s="2">
        <v>710</v>
      </c>
      <c r="K7172" s="2">
        <v>471</v>
      </c>
      <c r="L7172" s="2">
        <v>6</v>
      </c>
      <c r="M7172" s="2">
        <v>465</v>
      </c>
      <c r="N7172" s="2">
        <v>85</v>
      </c>
      <c r="O7172" s="2">
        <v>1</v>
      </c>
      <c r="P7172" s="2">
        <v>0</v>
      </c>
      <c r="Q7172" s="2">
        <v>0</v>
      </c>
      <c r="R7172" s="2">
        <v>0</v>
      </c>
      <c r="S7172" s="2">
        <v>0</v>
      </c>
      <c r="T7172" s="2">
        <v>36</v>
      </c>
      <c r="U7172" s="2">
        <v>0</v>
      </c>
      <c r="V7172" s="2">
        <v>0</v>
      </c>
      <c r="W7172" s="2">
        <v>0</v>
      </c>
      <c r="X7172" s="2">
        <v>0</v>
      </c>
      <c r="Y7172" s="2">
        <v>46</v>
      </c>
      <c r="Z7172" s="2">
        <v>28</v>
      </c>
      <c r="AA7172" s="2">
        <v>175</v>
      </c>
      <c r="AB7172" s="2">
        <v>3</v>
      </c>
      <c r="AC7172" s="2">
        <v>0</v>
      </c>
      <c r="AD7172" s="2">
        <v>0</v>
      </c>
      <c r="AE7172" s="2">
        <v>0</v>
      </c>
      <c r="AF7172" s="2">
        <v>0</v>
      </c>
      <c r="AG7172" s="2">
        <v>60</v>
      </c>
      <c r="AH7172" s="2">
        <v>0</v>
      </c>
      <c r="AI7172" s="2">
        <v>0</v>
      </c>
      <c r="AJ7172" s="2">
        <v>5</v>
      </c>
      <c r="AK7172" s="2">
        <v>5</v>
      </c>
      <c r="AL7172" s="2">
        <v>0</v>
      </c>
      <c r="AM7172" s="2">
        <v>21</v>
      </c>
      <c r="AN7172" s="3">
        <f>IFERROR(K7172/J7172,"")</f>
        <v>0</v>
      </c>
      <c r="AO7172" s="3">
        <f>IFERROR(L7172/K7172,"")</f>
        <v>0</v>
      </c>
    </row>
    <row r="7173" spans="1:41">
      <c r="A7173" t="s">
        <v>9244</v>
      </c>
      <c r="D7173">
        <v>7700</v>
      </c>
      <c r="E7173" t="s">
        <v>1037</v>
      </c>
      <c r="F7173" t="s">
        <v>1421</v>
      </c>
      <c r="I7173" t="b">
        <v>0</v>
      </c>
      <c r="J7173" s="2">
        <v>462</v>
      </c>
      <c r="K7173" s="2">
        <v>319</v>
      </c>
      <c r="L7173" s="2">
        <v>4</v>
      </c>
      <c r="M7173" s="2">
        <v>315</v>
      </c>
      <c r="N7173" s="2">
        <v>39</v>
      </c>
      <c r="O7173" s="2">
        <v>3</v>
      </c>
      <c r="P7173" s="2">
        <v>0</v>
      </c>
      <c r="Q7173" s="2">
        <v>0</v>
      </c>
      <c r="R7173" s="2">
        <v>0</v>
      </c>
      <c r="S7173" s="2">
        <v>0</v>
      </c>
      <c r="T7173" s="2">
        <v>19</v>
      </c>
      <c r="U7173" s="2">
        <v>0</v>
      </c>
      <c r="V7173" s="2">
        <v>0</v>
      </c>
      <c r="W7173" s="2">
        <v>0</v>
      </c>
      <c r="X7173" s="2">
        <v>0</v>
      </c>
      <c r="Y7173" s="2">
        <v>47</v>
      </c>
      <c r="Z7173" s="2">
        <v>20</v>
      </c>
      <c r="AA7173" s="2">
        <v>161</v>
      </c>
      <c r="AB7173" s="2">
        <v>0</v>
      </c>
      <c r="AC7173" s="2">
        <v>0</v>
      </c>
      <c r="AD7173" s="2">
        <v>0</v>
      </c>
      <c r="AE7173" s="2">
        <v>0</v>
      </c>
      <c r="AF7173" s="2">
        <v>0</v>
      </c>
      <c r="AG7173" s="2">
        <v>15</v>
      </c>
      <c r="AH7173" s="2">
        <v>0</v>
      </c>
      <c r="AI7173" s="2">
        <v>1</v>
      </c>
      <c r="AJ7173" s="2">
        <v>1</v>
      </c>
      <c r="AK7173" s="2">
        <v>4</v>
      </c>
      <c r="AL7173" s="2">
        <v>0</v>
      </c>
      <c r="AM7173" s="2">
        <v>5</v>
      </c>
      <c r="AN7173" s="3">
        <f>IFERROR(K7173/J7173,"")</f>
        <v>0</v>
      </c>
      <c r="AO7173" s="3">
        <f>IFERROR(L7173/K7173,"")</f>
        <v>0</v>
      </c>
    </row>
    <row r="7174" spans="1:41">
      <c r="A7174" t="s">
        <v>9245</v>
      </c>
      <c r="D7174">
        <v>7700</v>
      </c>
      <c r="E7174" t="s">
        <v>1037</v>
      </c>
      <c r="F7174" t="s">
        <v>1423</v>
      </c>
      <c r="I7174" t="b">
        <v>0</v>
      </c>
      <c r="J7174" s="2">
        <v>604</v>
      </c>
      <c r="K7174" s="2">
        <v>434</v>
      </c>
      <c r="L7174" s="2">
        <v>2</v>
      </c>
      <c r="M7174" s="2">
        <v>432</v>
      </c>
      <c r="N7174" s="2">
        <v>40</v>
      </c>
      <c r="O7174" s="2">
        <v>0</v>
      </c>
      <c r="P7174" s="2">
        <v>0</v>
      </c>
      <c r="Q7174" s="2">
        <v>0</v>
      </c>
      <c r="R7174" s="2">
        <v>0</v>
      </c>
      <c r="S7174" s="2">
        <v>0</v>
      </c>
      <c r="T7174" s="2">
        <v>36</v>
      </c>
      <c r="U7174" s="2">
        <v>0</v>
      </c>
      <c r="V7174" s="2">
        <v>0</v>
      </c>
      <c r="W7174" s="2">
        <v>0</v>
      </c>
      <c r="X7174" s="2">
        <v>0</v>
      </c>
      <c r="Y7174" s="2">
        <v>48</v>
      </c>
      <c r="Z7174" s="2">
        <v>16</v>
      </c>
      <c r="AA7174" s="2">
        <v>215</v>
      </c>
      <c r="AB7174" s="2">
        <v>0</v>
      </c>
      <c r="AC7174" s="2">
        <v>0</v>
      </c>
      <c r="AD7174" s="2">
        <v>0</v>
      </c>
      <c r="AE7174" s="2">
        <v>1</v>
      </c>
      <c r="AF7174" s="2">
        <v>0</v>
      </c>
      <c r="AG7174" s="2">
        <v>23</v>
      </c>
      <c r="AH7174" s="2">
        <v>0</v>
      </c>
      <c r="AI7174" s="2">
        <v>0</v>
      </c>
      <c r="AJ7174" s="2">
        <v>5</v>
      </c>
      <c r="AK7174" s="2">
        <v>14</v>
      </c>
      <c r="AL7174" s="2">
        <v>1</v>
      </c>
      <c r="AM7174" s="2">
        <v>33</v>
      </c>
      <c r="AN7174" s="3">
        <f>IFERROR(K7174/J7174,"")</f>
        <v>0</v>
      </c>
      <c r="AO7174" s="3">
        <f>IFERROR(L7174/K7174,"")</f>
        <v>0</v>
      </c>
    </row>
    <row r="7175" spans="1:41">
      <c r="A7175" t="s">
        <v>9246</v>
      </c>
      <c r="D7175">
        <v>7700</v>
      </c>
      <c r="E7175" t="s">
        <v>1037</v>
      </c>
      <c r="F7175" t="s">
        <v>1425</v>
      </c>
      <c r="I7175" t="b">
        <v>0</v>
      </c>
      <c r="J7175" s="2">
        <v>591</v>
      </c>
      <c r="K7175" s="2">
        <v>358</v>
      </c>
      <c r="L7175" s="2">
        <v>3</v>
      </c>
      <c r="M7175" s="2">
        <v>355</v>
      </c>
      <c r="N7175" s="2">
        <v>18</v>
      </c>
      <c r="O7175" s="2">
        <v>3</v>
      </c>
      <c r="P7175" s="2">
        <v>0</v>
      </c>
      <c r="Q7175" s="2">
        <v>0</v>
      </c>
      <c r="R7175" s="2">
        <v>0</v>
      </c>
      <c r="S7175" s="2">
        <v>0</v>
      </c>
      <c r="T7175" s="2">
        <v>21</v>
      </c>
      <c r="U7175" s="2">
        <v>0</v>
      </c>
      <c r="V7175" s="2">
        <v>0</v>
      </c>
      <c r="W7175" s="2">
        <v>0</v>
      </c>
      <c r="X7175" s="2">
        <v>0</v>
      </c>
      <c r="Y7175" s="2">
        <v>18</v>
      </c>
      <c r="Z7175" s="2">
        <v>69</v>
      </c>
      <c r="AA7175" s="2">
        <v>159</v>
      </c>
      <c r="AB7175" s="2">
        <v>0</v>
      </c>
      <c r="AC7175" s="2">
        <v>1</v>
      </c>
      <c r="AD7175" s="2">
        <v>0</v>
      </c>
      <c r="AE7175" s="2">
        <v>0</v>
      </c>
      <c r="AF7175" s="2">
        <v>0</v>
      </c>
      <c r="AG7175" s="2">
        <v>22</v>
      </c>
      <c r="AH7175" s="2">
        <v>0</v>
      </c>
      <c r="AI7175" s="2">
        <v>0</v>
      </c>
      <c r="AJ7175" s="2">
        <v>8</v>
      </c>
      <c r="AK7175" s="2">
        <v>10</v>
      </c>
      <c r="AL7175" s="2">
        <v>1</v>
      </c>
      <c r="AM7175" s="2">
        <v>25</v>
      </c>
      <c r="AN7175" s="3">
        <f>IFERROR(K7175/J7175,"")</f>
        <v>0</v>
      </c>
      <c r="AO7175" s="3">
        <f>IFERROR(L7175/K7175,"")</f>
        <v>0</v>
      </c>
    </row>
    <row r="7176" spans="1:41">
      <c r="A7176" t="s">
        <v>9247</v>
      </c>
      <c r="D7176">
        <v>7700</v>
      </c>
      <c r="E7176" t="s">
        <v>1037</v>
      </c>
      <c r="F7176" t="s">
        <v>1427</v>
      </c>
      <c r="I7176" t="b">
        <v>0</v>
      </c>
      <c r="J7176" s="2">
        <v>671</v>
      </c>
      <c r="K7176" s="2">
        <v>424</v>
      </c>
      <c r="L7176" s="2">
        <v>4</v>
      </c>
      <c r="M7176" s="2">
        <v>420</v>
      </c>
      <c r="N7176" s="2">
        <v>58</v>
      </c>
      <c r="O7176" s="2">
        <v>2</v>
      </c>
      <c r="P7176" s="2">
        <v>1</v>
      </c>
      <c r="Q7176" s="2">
        <v>0</v>
      </c>
      <c r="R7176" s="2">
        <v>0</v>
      </c>
      <c r="S7176" s="2">
        <v>0</v>
      </c>
      <c r="T7176" s="2">
        <v>29</v>
      </c>
      <c r="U7176" s="2">
        <v>0</v>
      </c>
      <c r="V7176" s="2">
        <v>0</v>
      </c>
      <c r="W7176" s="2">
        <v>0</v>
      </c>
      <c r="X7176" s="2">
        <v>0</v>
      </c>
      <c r="Y7176" s="2">
        <v>46</v>
      </c>
      <c r="Z7176" s="2">
        <v>24</v>
      </c>
      <c r="AA7176" s="2">
        <v>182</v>
      </c>
      <c r="AB7176" s="2">
        <v>5</v>
      </c>
      <c r="AC7176" s="2">
        <v>0</v>
      </c>
      <c r="AD7176" s="2">
        <v>0</v>
      </c>
      <c r="AE7176" s="2">
        <v>0</v>
      </c>
      <c r="AF7176" s="2">
        <v>0</v>
      </c>
      <c r="AG7176" s="2">
        <v>26</v>
      </c>
      <c r="AH7176" s="2">
        <v>0</v>
      </c>
      <c r="AI7176" s="2">
        <v>0</v>
      </c>
      <c r="AJ7176" s="2">
        <v>10</v>
      </c>
      <c r="AK7176" s="2">
        <v>5</v>
      </c>
      <c r="AL7176" s="2">
        <v>1</v>
      </c>
      <c r="AM7176" s="2">
        <v>31</v>
      </c>
      <c r="AN7176" s="3">
        <f>IFERROR(K7176/J7176,"")</f>
        <v>0</v>
      </c>
      <c r="AO7176" s="3">
        <f>IFERROR(L7176/K7176,"")</f>
        <v>0</v>
      </c>
    </row>
    <row r="7177" spans="1:41">
      <c r="A7177" t="s">
        <v>9248</v>
      </c>
      <c r="D7177">
        <v>7700</v>
      </c>
      <c r="E7177" t="s">
        <v>1037</v>
      </c>
      <c r="F7177" t="s">
        <v>1429</v>
      </c>
      <c r="I7177" t="b">
        <v>0</v>
      </c>
      <c r="J7177" s="2">
        <v>704</v>
      </c>
      <c r="K7177" s="2">
        <v>491</v>
      </c>
      <c r="L7177" s="2">
        <v>16</v>
      </c>
      <c r="M7177" s="2">
        <v>475</v>
      </c>
      <c r="N7177" s="2">
        <v>45</v>
      </c>
      <c r="O7177" s="2">
        <v>3</v>
      </c>
      <c r="P7177" s="2">
        <v>0</v>
      </c>
      <c r="Q7177" s="2">
        <v>0</v>
      </c>
      <c r="R7177" s="2">
        <v>0</v>
      </c>
      <c r="S7177" s="2">
        <v>0</v>
      </c>
      <c r="T7177" s="2">
        <v>24</v>
      </c>
      <c r="U7177" s="2">
        <v>0</v>
      </c>
      <c r="V7177" s="2">
        <v>0</v>
      </c>
      <c r="W7177" s="2">
        <v>0</v>
      </c>
      <c r="X7177" s="2">
        <v>0</v>
      </c>
      <c r="Y7177" s="2">
        <v>28</v>
      </c>
      <c r="Z7177" s="2">
        <v>167</v>
      </c>
      <c r="AA7177" s="2">
        <v>149</v>
      </c>
      <c r="AB7177" s="2">
        <v>2</v>
      </c>
      <c r="AC7177" s="2">
        <v>0</v>
      </c>
      <c r="AD7177" s="2">
        <v>0</v>
      </c>
      <c r="AE7177" s="2">
        <v>0</v>
      </c>
      <c r="AF7177" s="2">
        <v>0</v>
      </c>
      <c r="AG7177" s="2">
        <v>40</v>
      </c>
      <c r="AH7177" s="2">
        <v>0</v>
      </c>
      <c r="AI7177" s="2">
        <v>0</v>
      </c>
      <c r="AJ7177" s="2">
        <v>3</v>
      </c>
      <c r="AK7177" s="2">
        <v>2</v>
      </c>
      <c r="AL7177" s="2">
        <v>1</v>
      </c>
      <c r="AM7177" s="2">
        <v>11</v>
      </c>
      <c r="AN7177" s="3">
        <f>IFERROR(K7177/J7177,"")</f>
        <v>0</v>
      </c>
      <c r="AO7177" s="3">
        <f>IFERROR(L7177/K7177,"")</f>
        <v>0</v>
      </c>
    </row>
    <row r="7178" spans="1:41">
      <c r="A7178" t="s">
        <v>9249</v>
      </c>
      <c r="D7178">
        <v>7700</v>
      </c>
      <c r="E7178" t="s">
        <v>1037</v>
      </c>
      <c r="F7178" t="s">
        <v>1431</v>
      </c>
      <c r="I7178" t="b">
        <v>0</v>
      </c>
      <c r="J7178" s="2">
        <v>664</v>
      </c>
      <c r="K7178" s="2">
        <v>453</v>
      </c>
      <c r="L7178" s="2">
        <v>1</v>
      </c>
      <c r="M7178" s="2">
        <v>452</v>
      </c>
      <c r="N7178" s="2">
        <v>86</v>
      </c>
      <c r="O7178" s="2">
        <v>2</v>
      </c>
      <c r="P7178" s="2">
        <v>1</v>
      </c>
      <c r="Q7178" s="2">
        <v>0</v>
      </c>
      <c r="R7178" s="2">
        <v>0</v>
      </c>
      <c r="S7178" s="2">
        <v>0</v>
      </c>
      <c r="T7178" s="2">
        <v>31</v>
      </c>
      <c r="U7178" s="2">
        <v>0</v>
      </c>
      <c r="V7178" s="2">
        <v>0</v>
      </c>
      <c r="W7178" s="2">
        <v>0</v>
      </c>
      <c r="X7178" s="2">
        <v>0</v>
      </c>
      <c r="Y7178" s="2">
        <v>33</v>
      </c>
      <c r="Z7178" s="2">
        <v>15</v>
      </c>
      <c r="AA7178" s="2">
        <v>160</v>
      </c>
      <c r="AB7178" s="2">
        <v>5</v>
      </c>
      <c r="AC7178" s="2">
        <v>0</v>
      </c>
      <c r="AD7178" s="2">
        <v>0</v>
      </c>
      <c r="AE7178" s="2">
        <v>0</v>
      </c>
      <c r="AF7178" s="2">
        <v>0</v>
      </c>
      <c r="AG7178" s="2">
        <v>66</v>
      </c>
      <c r="AH7178" s="2">
        <v>0</v>
      </c>
      <c r="AI7178" s="2">
        <v>0</v>
      </c>
      <c r="AJ7178" s="2">
        <v>7</v>
      </c>
      <c r="AK7178" s="2">
        <v>14</v>
      </c>
      <c r="AL7178" s="2">
        <v>0</v>
      </c>
      <c r="AM7178" s="2">
        <v>32</v>
      </c>
      <c r="AN7178" s="3">
        <f>IFERROR(K7178/J7178,"")</f>
        <v>0</v>
      </c>
      <c r="AO7178" s="3">
        <f>IFERROR(L7178/K7178,"")</f>
        <v>0</v>
      </c>
    </row>
    <row r="7179" spans="1:41">
      <c r="A7179" t="s">
        <v>9250</v>
      </c>
      <c r="D7179">
        <v>7700</v>
      </c>
      <c r="E7179" t="s">
        <v>1037</v>
      </c>
      <c r="F7179" t="s">
        <v>1433</v>
      </c>
      <c r="I7179" t="b">
        <v>0</v>
      </c>
      <c r="J7179" s="2">
        <v>491</v>
      </c>
      <c r="K7179" s="2">
        <v>344</v>
      </c>
      <c r="L7179" s="2">
        <v>3</v>
      </c>
      <c r="M7179" s="2">
        <v>341</v>
      </c>
      <c r="N7179" s="2">
        <v>49</v>
      </c>
      <c r="O7179" s="2">
        <v>2</v>
      </c>
      <c r="P7179" s="2">
        <v>0</v>
      </c>
      <c r="Q7179" s="2">
        <v>0</v>
      </c>
      <c r="R7179" s="2">
        <v>0</v>
      </c>
      <c r="S7179" s="2">
        <v>0</v>
      </c>
      <c r="T7179" s="2">
        <v>26</v>
      </c>
      <c r="U7179" s="2">
        <v>0</v>
      </c>
      <c r="V7179" s="2">
        <v>0</v>
      </c>
      <c r="W7179" s="2">
        <v>0</v>
      </c>
      <c r="X7179" s="2">
        <v>0</v>
      </c>
      <c r="Y7179" s="2">
        <v>33</v>
      </c>
      <c r="Z7179" s="2">
        <v>13</v>
      </c>
      <c r="AA7179" s="2">
        <v>149</v>
      </c>
      <c r="AB7179" s="2">
        <v>8</v>
      </c>
      <c r="AC7179" s="2">
        <v>0</v>
      </c>
      <c r="AD7179" s="2">
        <v>0</v>
      </c>
      <c r="AE7179" s="2">
        <v>0</v>
      </c>
      <c r="AF7179" s="2">
        <v>0</v>
      </c>
      <c r="AG7179" s="2">
        <v>21</v>
      </c>
      <c r="AH7179" s="2">
        <v>0</v>
      </c>
      <c r="AI7179" s="2">
        <v>0</v>
      </c>
      <c r="AJ7179" s="2">
        <v>4</v>
      </c>
      <c r="AK7179" s="2">
        <v>13</v>
      </c>
      <c r="AL7179" s="2">
        <v>0</v>
      </c>
      <c r="AM7179" s="2">
        <v>23</v>
      </c>
      <c r="AN7179" s="3">
        <f>IFERROR(K7179/J7179,"")</f>
        <v>0</v>
      </c>
      <c r="AO7179" s="3">
        <f>IFERROR(L7179/K7179,"")</f>
        <v>0</v>
      </c>
    </row>
    <row r="7180" spans="1:41">
      <c r="A7180" t="s">
        <v>9251</v>
      </c>
      <c r="D7180">
        <v>7700</v>
      </c>
      <c r="E7180" t="s">
        <v>1037</v>
      </c>
      <c r="F7180" t="s">
        <v>1435</v>
      </c>
      <c r="I7180" t="b">
        <v>0</v>
      </c>
      <c r="J7180" s="2">
        <v>503</v>
      </c>
      <c r="K7180" s="2">
        <v>394</v>
      </c>
      <c r="L7180" s="2">
        <v>4</v>
      </c>
      <c r="M7180" s="2">
        <v>390</v>
      </c>
      <c r="N7180" s="2">
        <v>57</v>
      </c>
      <c r="O7180" s="2">
        <v>1</v>
      </c>
      <c r="P7180" s="2">
        <v>0</v>
      </c>
      <c r="Q7180" s="2">
        <v>0</v>
      </c>
      <c r="R7180" s="2">
        <v>0</v>
      </c>
      <c r="S7180" s="2">
        <v>0</v>
      </c>
      <c r="T7180" s="2">
        <v>25</v>
      </c>
      <c r="U7180" s="2">
        <v>0</v>
      </c>
      <c r="V7180" s="2">
        <v>0</v>
      </c>
      <c r="W7180" s="2">
        <v>0</v>
      </c>
      <c r="X7180" s="2">
        <v>0</v>
      </c>
      <c r="Y7180" s="2">
        <v>39</v>
      </c>
      <c r="Z7180" s="2">
        <v>13</v>
      </c>
      <c r="AA7180" s="2">
        <v>156</v>
      </c>
      <c r="AB7180" s="2">
        <v>4</v>
      </c>
      <c r="AC7180" s="2">
        <v>0</v>
      </c>
      <c r="AD7180" s="2">
        <v>0</v>
      </c>
      <c r="AE7180" s="2">
        <v>0</v>
      </c>
      <c r="AF7180" s="2">
        <v>0</v>
      </c>
      <c r="AG7180" s="2">
        <v>60</v>
      </c>
      <c r="AH7180" s="2">
        <v>0</v>
      </c>
      <c r="AI7180" s="2">
        <v>0</v>
      </c>
      <c r="AJ7180" s="2">
        <v>6</v>
      </c>
      <c r="AK7180" s="2">
        <v>16</v>
      </c>
      <c r="AL7180" s="2">
        <v>1</v>
      </c>
      <c r="AM7180" s="2">
        <v>12</v>
      </c>
      <c r="AN7180" s="3">
        <f>IFERROR(K7180/J7180,"")</f>
        <v>0</v>
      </c>
      <c r="AO7180" s="3">
        <f>IFERROR(L7180/K7180,"")</f>
        <v>0</v>
      </c>
    </row>
    <row r="7181" spans="1:41">
      <c r="A7181" t="s">
        <v>9252</v>
      </c>
      <c r="D7181">
        <v>7700</v>
      </c>
      <c r="E7181" t="s">
        <v>1037</v>
      </c>
      <c r="F7181" t="s">
        <v>1437</v>
      </c>
      <c r="I7181" t="b">
        <v>0</v>
      </c>
      <c r="J7181" s="2">
        <v>666</v>
      </c>
      <c r="K7181" s="2">
        <v>380</v>
      </c>
      <c r="L7181" s="2">
        <v>13</v>
      </c>
      <c r="M7181" s="2">
        <v>367</v>
      </c>
      <c r="N7181" s="2">
        <v>20</v>
      </c>
      <c r="O7181" s="2">
        <v>1</v>
      </c>
      <c r="P7181" s="2">
        <v>0</v>
      </c>
      <c r="Q7181" s="2">
        <v>0</v>
      </c>
      <c r="R7181" s="2">
        <v>0</v>
      </c>
      <c r="S7181" s="2">
        <v>0</v>
      </c>
      <c r="T7181" s="2">
        <v>25</v>
      </c>
      <c r="U7181" s="2">
        <v>0</v>
      </c>
      <c r="V7181" s="2">
        <v>0</v>
      </c>
      <c r="W7181" s="2">
        <v>0</v>
      </c>
      <c r="X7181" s="2">
        <v>0</v>
      </c>
      <c r="Y7181" s="2">
        <v>26</v>
      </c>
      <c r="Z7181" s="2">
        <v>64</v>
      </c>
      <c r="AA7181" s="2">
        <v>172</v>
      </c>
      <c r="AB7181" s="2">
        <v>2</v>
      </c>
      <c r="AC7181" s="2">
        <v>0</v>
      </c>
      <c r="AD7181" s="2">
        <v>0</v>
      </c>
      <c r="AE7181" s="2">
        <v>0</v>
      </c>
      <c r="AF7181" s="2">
        <v>0</v>
      </c>
      <c r="AG7181" s="2">
        <v>21</v>
      </c>
      <c r="AH7181" s="2">
        <v>0</v>
      </c>
      <c r="AI7181" s="2">
        <v>1</v>
      </c>
      <c r="AJ7181" s="2">
        <v>6</v>
      </c>
      <c r="AK7181" s="2">
        <v>11</v>
      </c>
      <c r="AL7181" s="2">
        <v>0</v>
      </c>
      <c r="AM7181" s="2">
        <v>18</v>
      </c>
      <c r="AN7181" s="3">
        <f>IFERROR(K7181/J7181,"")</f>
        <v>0</v>
      </c>
      <c r="AO7181" s="3">
        <f>IFERROR(L7181/K7181,"")</f>
        <v>0</v>
      </c>
    </row>
    <row r="7182" spans="1:41">
      <c r="A7182" t="s">
        <v>9253</v>
      </c>
      <c r="D7182">
        <v>7700</v>
      </c>
      <c r="E7182" t="s">
        <v>1037</v>
      </c>
      <c r="F7182" t="s">
        <v>1439</v>
      </c>
      <c r="I7182" t="b">
        <v>0</v>
      </c>
      <c r="J7182" s="2">
        <v>526</v>
      </c>
      <c r="K7182" s="2">
        <v>343</v>
      </c>
      <c r="L7182" s="2">
        <v>0</v>
      </c>
      <c r="M7182" s="2">
        <v>343</v>
      </c>
      <c r="N7182" s="2">
        <v>29</v>
      </c>
      <c r="O7182" s="2">
        <v>2</v>
      </c>
      <c r="P7182" s="2">
        <v>0</v>
      </c>
      <c r="Q7182" s="2">
        <v>0</v>
      </c>
      <c r="R7182" s="2">
        <v>0</v>
      </c>
      <c r="S7182" s="2">
        <v>0</v>
      </c>
      <c r="T7182" s="2">
        <v>22</v>
      </c>
      <c r="U7182" s="2">
        <v>0</v>
      </c>
      <c r="V7182" s="2">
        <v>0</v>
      </c>
      <c r="W7182" s="2">
        <v>0</v>
      </c>
      <c r="X7182" s="2">
        <v>0</v>
      </c>
      <c r="Y7182" s="2">
        <v>32</v>
      </c>
      <c r="Z7182" s="2">
        <v>42</v>
      </c>
      <c r="AA7182" s="2">
        <v>141</v>
      </c>
      <c r="AB7182" s="2">
        <v>7</v>
      </c>
      <c r="AC7182" s="2">
        <v>0</v>
      </c>
      <c r="AD7182" s="2">
        <v>0</v>
      </c>
      <c r="AE7182" s="2">
        <v>0</v>
      </c>
      <c r="AF7182" s="2">
        <v>0</v>
      </c>
      <c r="AG7182" s="2">
        <v>31</v>
      </c>
      <c r="AH7182" s="2">
        <v>0</v>
      </c>
      <c r="AI7182" s="2">
        <v>1</v>
      </c>
      <c r="AJ7182" s="2">
        <v>4</v>
      </c>
      <c r="AK7182" s="2">
        <v>14</v>
      </c>
      <c r="AL7182" s="2">
        <v>0</v>
      </c>
      <c r="AM7182" s="2">
        <v>18</v>
      </c>
      <c r="AN7182" s="3">
        <f>IFERROR(K7182/J7182,"")</f>
        <v>0</v>
      </c>
      <c r="AO7182" s="3">
        <f>IFERROR(L7182/K7182,"")</f>
        <v>0</v>
      </c>
    </row>
    <row r="7183" spans="1:41">
      <c r="A7183" t="s">
        <v>9254</v>
      </c>
      <c r="D7183">
        <v>7700</v>
      </c>
      <c r="E7183" t="s">
        <v>1037</v>
      </c>
      <c r="F7183" t="s">
        <v>1441</v>
      </c>
      <c r="I7183" t="b">
        <v>0</v>
      </c>
      <c r="J7183" s="2">
        <v>419</v>
      </c>
      <c r="K7183" s="2">
        <v>309</v>
      </c>
      <c r="L7183" s="2">
        <v>1</v>
      </c>
      <c r="M7183" s="2">
        <v>308</v>
      </c>
      <c r="N7183" s="2">
        <v>89</v>
      </c>
      <c r="O7183" s="2">
        <v>1</v>
      </c>
      <c r="P7183" s="2">
        <v>0</v>
      </c>
      <c r="Q7183" s="2">
        <v>0</v>
      </c>
      <c r="R7183" s="2">
        <v>0</v>
      </c>
      <c r="S7183" s="2">
        <v>0</v>
      </c>
      <c r="T7183" s="2">
        <v>12</v>
      </c>
      <c r="U7183" s="2">
        <v>0</v>
      </c>
      <c r="V7183" s="2">
        <v>0</v>
      </c>
      <c r="W7183" s="2">
        <v>0</v>
      </c>
      <c r="X7183" s="2">
        <v>0</v>
      </c>
      <c r="Y7183" s="2">
        <v>31</v>
      </c>
      <c r="Z7183" s="2">
        <v>7</v>
      </c>
      <c r="AA7183" s="2">
        <v>103</v>
      </c>
      <c r="AB7183" s="2">
        <v>4</v>
      </c>
      <c r="AC7183" s="2">
        <v>0</v>
      </c>
      <c r="AD7183" s="2">
        <v>0</v>
      </c>
      <c r="AE7183" s="2">
        <v>0</v>
      </c>
      <c r="AF7183" s="2">
        <v>0</v>
      </c>
      <c r="AG7183" s="2">
        <v>40</v>
      </c>
      <c r="AH7183" s="2">
        <v>0</v>
      </c>
      <c r="AI7183" s="2">
        <v>0</v>
      </c>
      <c r="AJ7183" s="2">
        <v>1</v>
      </c>
      <c r="AK7183" s="2">
        <v>12</v>
      </c>
      <c r="AL7183" s="2">
        <v>0</v>
      </c>
      <c r="AM7183" s="2">
        <v>8</v>
      </c>
      <c r="AN7183" s="3">
        <f>IFERROR(K7183/J7183,"")</f>
        <v>0</v>
      </c>
      <c r="AO7183" s="3">
        <f>IFERROR(L7183/K7183,"")</f>
        <v>0</v>
      </c>
    </row>
    <row r="7184" spans="1:41">
      <c r="A7184" t="s">
        <v>9255</v>
      </c>
      <c r="D7184">
        <v>7700</v>
      </c>
      <c r="E7184" t="s">
        <v>1037</v>
      </c>
      <c r="F7184" t="s">
        <v>1443</v>
      </c>
      <c r="I7184" t="b">
        <v>0</v>
      </c>
      <c r="J7184" s="2">
        <v>729</v>
      </c>
      <c r="K7184" s="2">
        <v>490</v>
      </c>
      <c r="L7184" s="2">
        <v>8</v>
      </c>
      <c r="M7184" s="2">
        <v>482</v>
      </c>
      <c r="N7184" s="2">
        <v>32</v>
      </c>
      <c r="O7184" s="2">
        <v>6</v>
      </c>
      <c r="P7184" s="2">
        <v>0</v>
      </c>
      <c r="Q7184" s="2">
        <v>0</v>
      </c>
      <c r="R7184" s="2">
        <v>0</v>
      </c>
      <c r="S7184" s="2">
        <v>0</v>
      </c>
      <c r="T7184" s="2">
        <v>18</v>
      </c>
      <c r="U7184" s="2">
        <v>0</v>
      </c>
      <c r="V7184" s="2">
        <v>0</v>
      </c>
      <c r="W7184" s="2">
        <v>0</v>
      </c>
      <c r="X7184" s="2">
        <v>0</v>
      </c>
      <c r="Y7184" s="2">
        <v>35</v>
      </c>
      <c r="Z7184" s="2">
        <v>136</v>
      </c>
      <c r="AA7184" s="2">
        <v>180</v>
      </c>
      <c r="AB7184" s="2">
        <v>4</v>
      </c>
      <c r="AC7184" s="2">
        <v>0</v>
      </c>
      <c r="AD7184" s="2">
        <v>0</v>
      </c>
      <c r="AE7184" s="2">
        <v>1</v>
      </c>
      <c r="AF7184" s="2">
        <v>1</v>
      </c>
      <c r="AG7184" s="2">
        <v>23</v>
      </c>
      <c r="AH7184" s="2">
        <v>1</v>
      </c>
      <c r="AI7184" s="2">
        <v>2</v>
      </c>
      <c r="AJ7184" s="2">
        <v>5</v>
      </c>
      <c r="AK7184" s="2">
        <v>10</v>
      </c>
      <c r="AL7184" s="2">
        <v>1</v>
      </c>
      <c r="AM7184" s="2">
        <v>27</v>
      </c>
      <c r="AN7184" s="3">
        <f>IFERROR(K7184/J7184,"")</f>
        <v>0</v>
      </c>
      <c r="AO7184" s="3">
        <f>IFERROR(L7184/K7184,"")</f>
        <v>0</v>
      </c>
    </row>
    <row r="7185" spans="1:41">
      <c r="A7185" t="s">
        <v>9256</v>
      </c>
      <c r="D7185">
        <v>7700</v>
      </c>
      <c r="E7185" t="s">
        <v>1037</v>
      </c>
      <c r="F7185" t="s">
        <v>1445</v>
      </c>
      <c r="I7185" t="b">
        <v>0</v>
      </c>
      <c r="J7185" s="2">
        <v>736</v>
      </c>
      <c r="K7185" s="2">
        <v>570</v>
      </c>
      <c r="L7185" s="2">
        <v>3</v>
      </c>
      <c r="M7185" s="2">
        <v>567</v>
      </c>
      <c r="N7185" s="2">
        <v>92</v>
      </c>
      <c r="O7185" s="2">
        <v>1</v>
      </c>
      <c r="P7185" s="2">
        <v>0</v>
      </c>
      <c r="Q7185" s="2">
        <v>0</v>
      </c>
      <c r="R7185" s="2">
        <v>0</v>
      </c>
      <c r="S7185" s="2">
        <v>0</v>
      </c>
      <c r="T7185" s="2">
        <v>42</v>
      </c>
      <c r="U7185" s="2">
        <v>0</v>
      </c>
      <c r="V7185" s="2">
        <v>0</v>
      </c>
      <c r="W7185" s="2">
        <v>0</v>
      </c>
      <c r="X7185" s="2">
        <v>0</v>
      </c>
      <c r="Y7185" s="2">
        <v>53</v>
      </c>
      <c r="Z7185" s="2">
        <v>11</v>
      </c>
      <c r="AA7185" s="2">
        <v>282</v>
      </c>
      <c r="AB7185" s="2">
        <v>6</v>
      </c>
      <c r="AC7185" s="2">
        <v>0</v>
      </c>
      <c r="AD7185" s="2">
        <v>0</v>
      </c>
      <c r="AE7185" s="2">
        <v>0</v>
      </c>
      <c r="AF7185" s="2">
        <v>0</v>
      </c>
      <c r="AG7185" s="2">
        <v>49</v>
      </c>
      <c r="AH7185" s="2">
        <v>0</v>
      </c>
      <c r="AI7185" s="2">
        <v>0</v>
      </c>
      <c r="AJ7185" s="2">
        <v>4</v>
      </c>
      <c r="AK7185" s="2">
        <v>9</v>
      </c>
      <c r="AL7185" s="2">
        <v>1</v>
      </c>
      <c r="AM7185" s="2">
        <v>17</v>
      </c>
      <c r="AN7185" s="3">
        <f>IFERROR(K7185/J7185,"")</f>
        <v>0</v>
      </c>
      <c r="AO7185" s="3">
        <f>IFERROR(L7185/K7185,"")</f>
        <v>0</v>
      </c>
    </row>
    <row r="7186" spans="1:41">
      <c r="A7186" t="s">
        <v>9257</v>
      </c>
      <c r="D7186">
        <v>7700</v>
      </c>
      <c r="E7186" t="s">
        <v>1037</v>
      </c>
      <c r="F7186" t="s">
        <v>1447</v>
      </c>
      <c r="I7186" t="b">
        <v>0</v>
      </c>
      <c r="J7186" s="2">
        <v>461</v>
      </c>
      <c r="K7186" s="2">
        <v>288</v>
      </c>
      <c r="L7186" s="2">
        <v>6</v>
      </c>
      <c r="M7186" s="2">
        <v>282</v>
      </c>
      <c r="N7186" s="2">
        <v>37</v>
      </c>
      <c r="O7186" s="2">
        <v>1</v>
      </c>
      <c r="P7186" s="2">
        <v>0</v>
      </c>
      <c r="Q7186" s="2">
        <v>0</v>
      </c>
      <c r="R7186" s="2">
        <v>0</v>
      </c>
      <c r="S7186" s="2">
        <v>0</v>
      </c>
      <c r="T7186" s="2">
        <v>20</v>
      </c>
      <c r="U7186" s="2">
        <v>0</v>
      </c>
      <c r="V7186" s="2">
        <v>0</v>
      </c>
      <c r="W7186" s="2">
        <v>0</v>
      </c>
      <c r="X7186" s="2">
        <v>0</v>
      </c>
      <c r="Y7186" s="2">
        <v>13</v>
      </c>
      <c r="Z7186" s="2">
        <v>46</v>
      </c>
      <c r="AA7186" s="2">
        <v>103</v>
      </c>
      <c r="AB7186" s="2">
        <v>4</v>
      </c>
      <c r="AC7186" s="2">
        <v>0</v>
      </c>
      <c r="AD7186" s="2">
        <v>0</v>
      </c>
      <c r="AE7186" s="2">
        <v>0</v>
      </c>
      <c r="AF7186" s="2">
        <v>0</v>
      </c>
      <c r="AG7186" s="2">
        <v>20</v>
      </c>
      <c r="AH7186" s="2">
        <v>0</v>
      </c>
      <c r="AI7186" s="2">
        <v>0</v>
      </c>
      <c r="AJ7186" s="2">
        <v>5</v>
      </c>
      <c r="AK7186" s="2">
        <v>7</v>
      </c>
      <c r="AL7186" s="2">
        <v>1</v>
      </c>
      <c r="AM7186" s="2">
        <v>25</v>
      </c>
      <c r="AN7186" s="3">
        <f>IFERROR(K7186/J7186,"")</f>
        <v>0</v>
      </c>
      <c r="AO7186" s="3">
        <f>IFERROR(L7186/K7186,"")</f>
        <v>0</v>
      </c>
    </row>
    <row r="7187" spans="1:41">
      <c r="A7187" t="s">
        <v>9258</v>
      </c>
      <c r="D7187">
        <v>7700</v>
      </c>
      <c r="E7187" t="s">
        <v>1037</v>
      </c>
      <c r="F7187" t="s">
        <v>1449</v>
      </c>
      <c r="I7187" t="b">
        <v>0</v>
      </c>
      <c r="J7187" s="2">
        <v>700</v>
      </c>
      <c r="K7187" s="2">
        <v>514</v>
      </c>
      <c r="L7187" s="2">
        <v>5</v>
      </c>
      <c r="M7187" s="2">
        <v>509</v>
      </c>
      <c r="N7187" s="2">
        <v>64</v>
      </c>
      <c r="O7187" s="2">
        <v>1</v>
      </c>
      <c r="P7187" s="2">
        <v>0</v>
      </c>
      <c r="Q7187" s="2">
        <v>0</v>
      </c>
      <c r="R7187" s="2">
        <v>0</v>
      </c>
      <c r="S7187" s="2">
        <v>0</v>
      </c>
      <c r="T7187" s="2">
        <v>48</v>
      </c>
      <c r="U7187" s="2">
        <v>0</v>
      </c>
      <c r="V7187" s="2">
        <v>0</v>
      </c>
      <c r="W7187" s="2">
        <v>0</v>
      </c>
      <c r="X7187" s="2">
        <v>0</v>
      </c>
      <c r="Y7187" s="2">
        <v>53</v>
      </c>
      <c r="Z7187" s="2">
        <v>12</v>
      </c>
      <c r="AA7187" s="2">
        <v>244</v>
      </c>
      <c r="AB7187" s="2">
        <v>4</v>
      </c>
      <c r="AC7187" s="2">
        <v>0</v>
      </c>
      <c r="AD7187" s="2">
        <v>0</v>
      </c>
      <c r="AE7187" s="2">
        <v>0</v>
      </c>
      <c r="AF7187" s="2">
        <v>0</v>
      </c>
      <c r="AG7187" s="2">
        <v>30</v>
      </c>
      <c r="AH7187" s="2">
        <v>0</v>
      </c>
      <c r="AI7187" s="2">
        <v>0</v>
      </c>
      <c r="AJ7187" s="2">
        <v>8</v>
      </c>
      <c r="AK7187" s="2">
        <v>19</v>
      </c>
      <c r="AL7187" s="2">
        <v>0</v>
      </c>
      <c r="AM7187" s="2">
        <v>26</v>
      </c>
      <c r="AN7187" s="3">
        <f>IFERROR(K7187/J7187,"")</f>
        <v>0</v>
      </c>
      <c r="AO7187" s="3">
        <f>IFERROR(L7187/K7187,"")</f>
        <v>0</v>
      </c>
    </row>
    <row r="7188" spans="1:41">
      <c r="A7188" t="s">
        <v>9259</v>
      </c>
      <c r="D7188">
        <v>7700</v>
      </c>
      <c r="E7188" t="s">
        <v>1037</v>
      </c>
      <c r="F7188" t="s">
        <v>1451</v>
      </c>
      <c r="I7188" t="b">
        <v>0</v>
      </c>
      <c r="J7188" s="2">
        <v>530</v>
      </c>
      <c r="K7188" s="2">
        <v>323</v>
      </c>
      <c r="L7188" s="2">
        <v>3</v>
      </c>
      <c r="M7188" s="2">
        <v>320</v>
      </c>
      <c r="N7188" s="2">
        <v>53</v>
      </c>
      <c r="O7188" s="2">
        <v>8</v>
      </c>
      <c r="P7188" s="2">
        <v>0</v>
      </c>
      <c r="Q7188" s="2">
        <v>0</v>
      </c>
      <c r="R7188" s="2">
        <v>0</v>
      </c>
      <c r="S7188" s="2">
        <v>0</v>
      </c>
      <c r="T7188" s="2">
        <v>9</v>
      </c>
      <c r="U7188" s="2">
        <v>0</v>
      </c>
      <c r="V7188" s="2">
        <v>0</v>
      </c>
      <c r="W7188" s="2">
        <v>0</v>
      </c>
      <c r="X7188" s="2">
        <v>0</v>
      </c>
      <c r="Y7188" s="2">
        <v>21</v>
      </c>
      <c r="Z7188" s="2">
        <v>55</v>
      </c>
      <c r="AA7188" s="2">
        <v>131</v>
      </c>
      <c r="AB7188" s="2">
        <v>6</v>
      </c>
      <c r="AC7188" s="2">
        <v>0</v>
      </c>
      <c r="AD7188" s="2">
        <v>0</v>
      </c>
      <c r="AE7188" s="2">
        <v>0</v>
      </c>
      <c r="AF7188" s="2">
        <v>0</v>
      </c>
      <c r="AG7188" s="2">
        <v>22</v>
      </c>
      <c r="AH7188" s="2">
        <v>0</v>
      </c>
      <c r="AI7188" s="2">
        <v>0</v>
      </c>
      <c r="AJ7188" s="2">
        <v>7</v>
      </c>
      <c r="AK7188" s="2">
        <v>4</v>
      </c>
      <c r="AL7188" s="2">
        <v>2</v>
      </c>
      <c r="AM7188" s="2">
        <v>2</v>
      </c>
      <c r="AN7188" s="3">
        <f>IFERROR(K7188/J7188,"")</f>
        <v>0</v>
      </c>
      <c r="AO7188" s="3">
        <f>IFERROR(L7188/K7188,"")</f>
        <v>0</v>
      </c>
    </row>
    <row r="7189" spans="1:41">
      <c r="A7189" t="s">
        <v>9260</v>
      </c>
      <c r="D7189">
        <v>7700</v>
      </c>
      <c r="E7189" t="s">
        <v>1037</v>
      </c>
      <c r="F7189" t="s">
        <v>1453</v>
      </c>
      <c r="I7189" t="b">
        <v>0</v>
      </c>
      <c r="J7189" s="2">
        <v>668</v>
      </c>
      <c r="K7189" s="2">
        <v>328</v>
      </c>
      <c r="L7189" s="2">
        <v>6</v>
      </c>
      <c r="M7189" s="2">
        <v>322</v>
      </c>
      <c r="N7189" s="2">
        <v>16</v>
      </c>
      <c r="O7189" s="2">
        <v>16</v>
      </c>
      <c r="P7189" s="2">
        <v>0</v>
      </c>
      <c r="Q7189" s="2">
        <v>0</v>
      </c>
      <c r="R7189" s="2">
        <v>0</v>
      </c>
      <c r="S7189" s="2">
        <v>0</v>
      </c>
      <c r="T7189" s="2">
        <v>11</v>
      </c>
      <c r="U7189" s="2">
        <v>0</v>
      </c>
      <c r="V7189" s="2">
        <v>2</v>
      </c>
      <c r="W7189" s="2">
        <v>0</v>
      </c>
      <c r="X7189" s="2">
        <v>0</v>
      </c>
      <c r="Y7189" s="2">
        <v>22</v>
      </c>
      <c r="Z7189" s="2">
        <v>56</v>
      </c>
      <c r="AA7189" s="2">
        <v>133</v>
      </c>
      <c r="AB7189" s="2">
        <v>2</v>
      </c>
      <c r="AC7189" s="2">
        <v>1</v>
      </c>
      <c r="AD7189" s="2">
        <v>0</v>
      </c>
      <c r="AE7189" s="2">
        <v>0</v>
      </c>
      <c r="AF7189" s="2">
        <v>0</v>
      </c>
      <c r="AG7189" s="2">
        <v>17</v>
      </c>
      <c r="AH7189" s="2">
        <v>0</v>
      </c>
      <c r="AI7189" s="2">
        <v>0</v>
      </c>
      <c r="AJ7189" s="2">
        <v>6</v>
      </c>
      <c r="AK7189" s="2">
        <v>10</v>
      </c>
      <c r="AL7189" s="2">
        <v>0</v>
      </c>
      <c r="AM7189" s="2">
        <v>30</v>
      </c>
      <c r="AN7189" s="3">
        <f>IFERROR(K7189/J7189,"")</f>
        <v>0</v>
      </c>
      <c r="AO7189" s="3">
        <f>IFERROR(L7189/K7189,"")</f>
        <v>0</v>
      </c>
    </row>
    <row r="7190" spans="1:41">
      <c r="A7190" t="s">
        <v>9261</v>
      </c>
      <c r="D7190">
        <v>7700</v>
      </c>
      <c r="E7190" t="s">
        <v>1037</v>
      </c>
      <c r="F7190" t="s">
        <v>1563</v>
      </c>
      <c r="I7190" t="b">
        <v>0</v>
      </c>
      <c r="J7190" s="2">
        <v>641</v>
      </c>
      <c r="K7190" s="2">
        <v>424</v>
      </c>
      <c r="L7190" s="2">
        <v>3</v>
      </c>
      <c r="M7190" s="2">
        <v>421</v>
      </c>
      <c r="N7190" s="2">
        <v>28</v>
      </c>
      <c r="O7190" s="2">
        <v>3</v>
      </c>
      <c r="P7190" s="2">
        <v>0</v>
      </c>
      <c r="Q7190" s="2">
        <v>0</v>
      </c>
      <c r="R7190" s="2">
        <v>0</v>
      </c>
      <c r="S7190" s="2">
        <v>0</v>
      </c>
      <c r="T7190" s="2">
        <v>26</v>
      </c>
      <c r="U7190" s="2">
        <v>0</v>
      </c>
      <c r="V7190" s="2">
        <v>0</v>
      </c>
      <c r="W7190" s="2">
        <v>0</v>
      </c>
      <c r="X7190" s="2">
        <v>1</v>
      </c>
      <c r="Y7190" s="2">
        <v>31</v>
      </c>
      <c r="Z7190" s="2">
        <v>35</v>
      </c>
      <c r="AA7190" s="2">
        <v>209</v>
      </c>
      <c r="AB7190" s="2">
        <v>2</v>
      </c>
      <c r="AC7190" s="2">
        <v>0</v>
      </c>
      <c r="AD7190" s="2">
        <v>0</v>
      </c>
      <c r="AE7190" s="2">
        <v>0</v>
      </c>
      <c r="AF7190" s="2">
        <v>0</v>
      </c>
      <c r="AG7190" s="2">
        <v>29</v>
      </c>
      <c r="AH7190" s="2">
        <v>0</v>
      </c>
      <c r="AI7190" s="2">
        <v>1</v>
      </c>
      <c r="AJ7190" s="2">
        <v>7</v>
      </c>
      <c r="AK7190" s="2">
        <v>18</v>
      </c>
      <c r="AL7190" s="2">
        <v>0</v>
      </c>
      <c r="AM7190" s="2">
        <v>31</v>
      </c>
      <c r="AN7190" s="3">
        <f>IFERROR(K7190/J7190,"")</f>
        <v>0</v>
      </c>
      <c r="AO7190" s="3">
        <f>IFERROR(L7190/K7190,"")</f>
        <v>0</v>
      </c>
    </row>
    <row r="7191" spans="1:41">
      <c r="A7191" t="s">
        <v>9262</v>
      </c>
      <c r="D7191">
        <v>7700</v>
      </c>
      <c r="E7191" t="s">
        <v>1037</v>
      </c>
      <c r="F7191" t="s">
        <v>1455</v>
      </c>
      <c r="I7191" t="b">
        <v>0</v>
      </c>
      <c r="J7191" s="2">
        <v>698</v>
      </c>
      <c r="K7191" s="2">
        <v>402</v>
      </c>
      <c r="L7191" s="2">
        <v>13</v>
      </c>
      <c r="M7191" s="2">
        <v>389</v>
      </c>
      <c r="N7191" s="2">
        <v>26</v>
      </c>
      <c r="O7191" s="2">
        <v>6</v>
      </c>
      <c r="P7191" s="2">
        <v>1</v>
      </c>
      <c r="Q7191" s="2">
        <v>0</v>
      </c>
      <c r="R7191" s="2">
        <v>0</v>
      </c>
      <c r="S7191" s="2">
        <v>0</v>
      </c>
      <c r="T7191" s="2">
        <v>15</v>
      </c>
      <c r="U7191" s="2">
        <v>0</v>
      </c>
      <c r="V7191" s="2">
        <v>0</v>
      </c>
      <c r="W7191" s="2">
        <v>0</v>
      </c>
      <c r="X7191" s="2">
        <v>0</v>
      </c>
      <c r="Y7191" s="2">
        <v>46</v>
      </c>
      <c r="Z7191" s="2">
        <v>66</v>
      </c>
      <c r="AA7191" s="2">
        <v>186</v>
      </c>
      <c r="AB7191" s="2">
        <v>8</v>
      </c>
      <c r="AC7191" s="2">
        <v>0</v>
      </c>
      <c r="AD7191" s="2">
        <v>0</v>
      </c>
      <c r="AE7191" s="2">
        <v>0</v>
      </c>
      <c r="AF7191" s="2">
        <v>0</v>
      </c>
      <c r="AG7191" s="2">
        <v>11</v>
      </c>
      <c r="AH7191" s="2">
        <v>0</v>
      </c>
      <c r="AI7191" s="2">
        <v>0</v>
      </c>
      <c r="AJ7191" s="2">
        <v>3</v>
      </c>
      <c r="AK7191" s="2">
        <v>3</v>
      </c>
      <c r="AL7191" s="2">
        <v>0</v>
      </c>
      <c r="AM7191" s="2">
        <v>18</v>
      </c>
      <c r="AN7191" s="3">
        <f>IFERROR(K7191/J7191,"")</f>
        <v>0</v>
      </c>
      <c r="AO7191" s="3">
        <f>IFERROR(L7191/K7191,"")</f>
        <v>0</v>
      </c>
    </row>
    <row r="7192" spans="1:41">
      <c r="A7192" t="s">
        <v>9263</v>
      </c>
      <c r="D7192">
        <v>7700</v>
      </c>
      <c r="E7192" t="s">
        <v>1037</v>
      </c>
      <c r="F7192" t="s">
        <v>1566</v>
      </c>
      <c r="I7192" t="b">
        <v>0</v>
      </c>
      <c r="J7192" s="2">
        <v>714</v>
      </c>
      <c r="K7192" s="2">
        <v>389</v>
      </c>
      <c r="L7192" s="2">
        <v>5</v>
      </c>
      <c r="M7192" s="2">
        <v>384</v>
      </c>
      <c r="N7192" s="2">
        <v>14</v>
      </c>
      <c r="O7192" s="2">
        <v>4</v>
      </c>
      <c r="P7192" s="2">
        <v>0</v>
      </c>
      <c r="Q7192" s="2">
        <v>0</v>
      </c>
      <c r="R7192" s="2">
        <v>0</v>
      </c>
      <c r="S7192" s="2">
        <v>1</v>
      </c>
      <c r="T7192" s="2">
        <v>17</v>
      </c>
      <c r="U7192" s="2">
        <v>0</v>
      </c>
      <c r="V7192" s="2">
        <v>0</v>
      </c>
      <c r="W7192" s="2">
        <v>0</v>
      </c>
      <c r="X7192" s="2">
        <v>0</v>
      </c>
      <c r="Y7192" s="2">
        <v>40</v>
      </c>
      <c r="Z7192" s="2">
        <v>43</v>
      </c>
      <c r="AA7192" s="2">
        <v>197</v>
      </c>
      <c r="AB7192" s="2">
        <v>4</v>
      </c>
      <c r="AC7192" s="2">
        <v>0</v>
      </c>
      <c r="AD7192" s="2">
        <v>1</v>
      </c>
      <c r="AE7192" s="2">
        <v>0</v>
      </c>
      <c r="AF7192" s="2">
        <v>1</v>
      </c>
      <c r="AG7192" s="2">
        <v>17</v>
      </c>
      <c r="AH7192" s="2">
        <v>2</v>
      </c>
      <c r="AI7192" s="2">
        <v>1</v>
      </c>
      <c r="AJ7192" s="2">
        <v>2</v>
      </c>
      <c r="AK7192" s="2">
        <v>2</v>
      </c>
      <c r="AL7192" s="2">
        <v>0</v>
      </c>
      <c r="AM7192" s="2">
        <v>38</v>
      </c>
      <c r="AN7192" s="3">
        <f>IFERROR(K7192/J7192,"")</f>
        <v>0</v>
      </c>
      <c r="AO7192" s="3">
        <f>IFERROR(L7192/K7192,"")</f>
        <v>0</v>
      </c>
    </row>
    <row r="7193" spans="1:41">
      <c r="A7193" t="s">
        <v>9264</v>
      </c>
      <c r="D7193">
        <v>7700</v>
      </c>
      <c r="E7193" t="s">
        <v>1037</v>
      </c>
      <c r="F7193" t="s">
        <v>1457</v>
      </c>
      <c r="I7193" t="b">
        <v>0</v>
      </c>
      <c r="J7193" s="2">
        <v>554</v>
      </c>
      <c r="K7193" s="2">
        <v>418</v>
      </c>
      <c r="L7193" s="2">
        <v>3</v>
      </c>
      <c r="M7193" s="2">
        <v>415</v>
      </c>
      <c r="N7193" s="2">
        <v>41</v>
      </c>
      <c r="O7193" s="2">
        <v>0</v>
      </c>
      <c r="P7193" s="2">
        <v>0</v>
      </c>
      <c r="Q7193" s="2">
        <v>0</v>
      </c>
      <c r="R7193" s="2">
        <v>0</v>
      </c>
      <c r="S7193" s="2">
        <v>1</v>
      </c>
      <c r="T7193" s="2">
        <v>37</v>
      </c>
      <c r="U7193" s="2">
        <v>0</v>
      </c>
      <c r="V7193" s="2">
        <v>0</v>
      </c>
      <c r="W7193" s="2">
        <v>0</v>
      </c>
      <c r="X7193" s="2">
        <v>0</v>
      </c>
      <c r="Y7193" s="2">
        <v>33</v>
      </c>
      <c r="Z7193" s="2">
        <v>4</v>
      </c>
      <c r="AA7193" s="2">
        <v>217</v>
      </c>
      <c r="AB7193" s="2">
        <v>5</v>
      </c>
      <c r="AC7193" s="2">
        <v>0</v>
      </c>
      <c r="AD7193" s="2">
        <v>0</v>
      </c>
      <c r="AE7193" s="2">
        <v>0</v>
      </c>
      <c r="AF7193" s="2">
        <v>0</v>
      </c>
      <c r="AG7193" s="2">
        <v>34</v>
      </c>
      <c r="AH7193" s="2">
        <v>0</v>
      </c>
      <c r="AI7193" s="2">
        <v>0</v>
      </c>
      <c r="AJ7193" s="2">
        <v>5</v>
      </c>
      <c r="AK7193" s="2">
        <v>11</v>
      </c>
      <c r="AL7193" s="2">
        <v>0</v>
      </c>
      <c r="AM7193" s="2">
        <v>27</v>
      </c>
      <c r="AN7193" s="3">
        <f>IFERROR(K7193/J7193,"")</f>
        <v>0</v>
      </c>
      <c r="AO7193" s="3">
        <f>IFERROR(L7193/K7193,"")</f>
        <v>0</v>
      </c>
    </row>
    <row r="7194" spans="1:41">
      <c r="A7194" t="s">
        <v>9265</v>
      </c>
      <c r="D7194">
        <v>7700</v>
      </c>
      <c r="E7194" t="s">
        <v>1037</v>
      </c>
      <c r="F7194" t="s">
        <v>1459</v>
      </c>
      <c r="I7194" t="b">
        <v>0</v>
      </c>
      <c r="J7194" s="2">
        <v>648</v>
      </c>
      <c r="K7194" s="2">
        <v>458</v>
      </c>
      <c r="L7194" s="2">
        <v>2</v>
      </c>
      <c r="M7194" s="2">
        <v>456</v>
      </c>
      <c r="N7194" s="2">
        <v>96</v>
      </c>
      <c r="O7194" s="2">
        <v>3</v>
      </c>
      <c r="P7194" s="2">
        <v>0</v>
      </c>
      <c r="Q7194" s="2">
        <v>0</v>
      </c>
      <c r="R7194" s="2">
        <v>0</v>
      </c>
      <c r="S7194" s="2">
        <v>0</v>
      </c>
      <c r="T7194" s="2">
        <v>21</v>
      </c>
      <c r="U7194" s="2">
        <v>0</v>
      </c>
      <c r="V7194" s="2">
        <v>0</v>
      </c>
      <c r="W7194" s="2">
        <v>0</v>
      </c>
      <c r="X7194" s="2">
        <v>0</v>
      </c>
      <c r="Y7194" s="2">
        <v>51</v>
      </c>
      <c r="Z7194" s="2">
        <v>15</v>
      </c>
      <c r="AA7194" s="2">
        <v>202</v>
      </c>
      <c r="AB7194" s="2">
        <v>8</v>
      </c>
      <c r="AC7194" s="2">
        <v>0</v>
      </c>
      <c r="AD7194" s="2">
        <v>0</v>
      </c>
      <c r="AE7194" s="2">
        <v>0</v>
      </c>
      <c r="AF7194" s="2">
        <v>0</v>
      </c>
      <c r="AG7194" s="2">
        <v>35</v>
      </c>
      <c r="AH7194" s="2">
        <v>1</v>
      </c>
      <c r="AI7194" s="2">
        <v>0</v>
      </c>
      <c r="AJ7194" s="2">
        <v>6</v>
      </c>
      <c r="AK7194" s="2">
        <v>3</v>
      </c>
      <c r="AL7194" s="2">
        <v>0</v>
      </c>
      <c r="AM7194" s="2">
        <v>15</v>
      </c>
      <c r="AN7194" s="3">
        <f>IFERROR(K7194/J7194,"")</f>
        <v>0</v>
      </c>
      <c r="AO7194" s="3">
        <f>IFERROR(L7194/K7194,"")</f>
        <v>0</v>
      </c>
    </row>
    <row r="7195" spans="1:41">
      <c r="A7195" t="s">
        <v>9266</v>
      </c>
      <c r="D7195">
        <v>7700</v>
      </c>
      <c r="E7195" t="s">
        <v>1037</v>
      </c>
      <c r="F7195" t="s">
        <v>1461</v>
      </c>
      <c r="I7195" t="b">
        <v>0</v>
      </c>
      <c r="J7195" s="2">
        <v>606</v>
      </c>
      <c r="K7195" s="2">
        <v>408</v>
      </c>
      <c r="L7195" s="2">
        <v>3</v>
      </c>
      <c r="M7195" s="2">
        <v>405</v>
      </c>
      <c r="N7195" s="2">
        <v>56</v>
      </c>
      <c r="O7195" s="2">
        <v>3</v>
      </c>
      <c r="P7195" s="2">
        <v>1</v>
      </c>
      <c r="Q7195" s="2">
        <v>0</v>
      </c>
      <c r="R7195" s="2">
        <v>0</v>
      </c>
      <c r="S7195" s="2">
        <v>0</v>
      </c>
      <c r="T7195" s="2">
        <v>19</v>
      </c>
      <c r="U7195" s="2">
        <v>0</v>
      </c>
      <c r="V7195" s="2">
        <v>0</v>
      </c>
      <c r="W7195" s="2">
        <v>0</v>
      </c>
      <c r="X7195" s="2">
        <v>1</v>
      </c>
      <c r="Y7195" s="2">
        <v>38</v>
      </c>
      <c r="Z7195" s="2">
        <v>56</v>
      </c>
      <c r="AA7195" s="2">
        <v>158</v>
      </c>
      <c r="AB7195" s="2">
        <v>1</v>
      </c>
      <c r="AC7195" s="2">
        <v>0</v>
      </c>
      <c r="AD7195" s="2">
        <v>0</v>
      </c>
      <c r="AE7195" s="2">
        <v>0</v>
      </c>
      <c r="AF7195" s="2">
        <v>0</v>
      </c>
      <c r="AG7195" s="2">
        <v>31</v>
      </c>
      <c r="AH7195" s="2">
        <v>0</v>
      </c>
      <c r="AI7195" s="2">
        <v>0</v>
      </c>
      <c r="AJ7195" s="2">
        <v>2</v>
      </c>
      <c r="AK7195" s="2">
        <v>11</v>
      </c>
      <c r="AL7195" s="2">
        <v>1</v>
      </c>
      <c r="AM7195" s="2">
        <v>27</v>
      </c>
      <c r="AN7195" s="3">
        <f>IFERROR(K7195/J7195,"")</f>
        <v>0</v>
      </c>
      <c r="AO7195" s="3">
        <f>IFERROR(L7195/K7195,"")</f>
        <v>0</v>
      </c>
    </row>
    <row r="7196" spans="1:41">
      <c r="A7196" t="s">
        <v>9267</v>
      </c>
      <c r="D7196">
        <v>7700</v>
      </c>
      <c r="E7196" t="s">
        <v>1037</v>
      </c>
      <c r="F7196" t="s">
        <v>1463</v>
      </c>
      <c r="I7196" t="b">
        <v>0</v>
      </c>
      <c r="J7196" s="2">
        <v>454</v>
      </c>
      <c r="K7196" s="2">
        <v>278</v>
      </c>
      <c r="L7196" s="2">
        <v>3</v>
      </c>
      <c r="M7196" s="2">
        <v>275</v>
      </c>
      <c r="N7196" s="2">
        <v>19</v>
      </c>
      <c r="O7196" s="2">
        <v>14</v>
      </c>
      <c r="P7196" s="2">
        <v>2</v>
      </c>
      <c r="Q7196" s="2">
        <v>0</v>
      </c>
      <c r="R7196" s="2">
        <v>0</v>
      </c>
      <c r="S7196" s="2">
        <v>0</v>
      </c>
      <c r="T7196" s="2">
        <v>7</v>
      </c>
      <c r="U7196" s="2">
        <v>0</v>
      </c>
      <c r="V7196" s="2">
        <v>0</v>
      </c>
      <c r="W7196" s="2">
        <v>0</v>
      </c>
      <c r="X7196" s="2">
        <v>0</v>
      </c>
      <c r="Y7196" s="2">
        <v>22</v>
      </c>
      <c r="Z7196" s="2">
        <v>10</v>
      </c>
      <c r="AA7196" s="2">
        <v>165</v>
      </c>
      <c r="AB7196" s="2">
        <v>2</v>
      </c>
      <c r="AC7196" s="2">
        <v>0</v>
      </c>
      <c r="AD7196" s="2">
        <v>0</v>
      </c>
      <c r="AE7196" s="2">
        <v>0</v>
      </c>
      <c r="AF7196" s="2">
        <v>0</v>
      </c>
      <c r="AG7196" s="2">
        <v>6</v>
      </c>
      <c r="AH7196" s="2">
        <v>0</v>
      </c>
      <c r="AI7196" s="2">
        <v>0</v>
      </c>
      <c r="AJ7196" s="2">
        <v>1</v>
      </c>
      <c r="AK7196" s="2">
        <v>4</v>
      </c>
      <c r="AL7196" s="2">
        <v>0</v>
      </c>
      <c r="AM7196" s="2">
        <v>23</v>
      </c>
      <c r="AN7196" s="3">
        <f>IFERROR(K7196/J7196,"")</f>
        <v>0</v>
      </c>
      <c r="AO7196" s="3">
        <f>IFERROR(L7196/K7196,"")</f>
        <v>0</v>
      </c>
    </row>
    <row r="7197" spans="1:41">
      <c r="A7197" t="s">
        <v>9268</v>
      </c>
      <c r="D7197">
        <v>7700</v>
      </c>
      <c r="E7197" t="s">
        <v>1037</v>
      </c>
      <c r="F7197" t="s">
        <v>1465</v>
      </c>
      <c r="I7197" t="b">
        <v>0</v>
      </c>
      <c r="J7197" s="2">
        <v>491</v>
      </c>
      <c r="K7197" s="2">
        <v>325</v>
      </c>
      <c r="L7197" s="2">
        <v>7</v>
      </c>
      <c r="M7197" s="2">
        <v>318</v>
      </c>
      <c r="N7197" s="2">
        <v>16</v>
      </c>
      <c r="O7197" s="2">
        <v>4</v>
      </c>
      <c r="P7197" s="2">
        <v>0</v>
      </c>
      <c r="Q7197" s="2">
        <v>0</v>
      </c>
      <c r="R7197" s="2">
        <v>0</v>
      </c>
      <c r="S7197" s="2">
        <v>0</v>
      </c>
      <c r="T7197" s="2">
        <v>12</v>
      </c>
      <c r="U7197" s="2">
        <v>0</v>
      </c>
      <c r="V7197" s="2">
        <v>0</v>
      </c>
      <c r="W7197" s="2">
        <v>0</v>
      </c>
      <c r="X7197" s="2">
        <v>0</v>
      </c>
      <c r="Y7197" s="2">
        <v>12</v>
      </c>
      <c r="Z7197" s="2">
        <v>95</v>
      </c>
      <c r="AA7197" s="2">
        <v>128</v>
      </c>
      <c r="AB7197" s="2">
        <v>8</v>
      </c>
      <c r="AC7197" s="2">
        <v>0</v>
      </c>
      <c r="AD7197" s="2">
        <v>0</v>
      </c>
      <c r="AE7197" s="2">
        <v>0</v>
      </c>
      <c r="AF7197" s="2">
        <v>0</v>
      </c>
      <c r="AG7197" s="2">
        <v>28</v>
      </c>
      <c r="AH7197" s="2">
        <v>0</v>
      </c>
      <c r="AI7197" s="2">
        <v>1</v>
      </c>
      <c r="AJ7197" s="2">
        <v>6</v>
      </c>
      <c r="AK7197" s="2">
        <v>3</v>
      </c>
      <c r="AL7197" s="2">
        <v>1</v>
      </c>
      <c r="AM7197" s="2">
        <v>4</v>
      </c>
      <c r="AN7197" s="3">
        <f>IFERROR(K7197/J7197,"")</f>
        <v>0</v>
      </c>
      <c r="AO7197" s="3">
        <f>IFERROR(L7197/K7197,"")</f>
        <v>0</v>
      </c>
    </row>
    <row r="7198" spans="1:41">
      <c r="A7198" t="s">
        <v>9269</v>
      </c>
      <c r="D7198">
        <v>7700</v>
      </c>
      <c r="E7198" t="s">
        <v>1037</v>
      </c>
      <c r="F7198" t="s">
        <v>1467</v>
      </c>
      <c r="I7198" t="b">
        <v>0</v>
      </c>
      <c r="J7198" s="2">
        <v>662</v>
      </c>
      <c r="K7198" s="2">
        <v>408</v>
      </c>
      <c r="L7198" s="2">
        <v>11</v>
      </c>
      <c r="M7198" s="2">
        <v>397</v>
      </c>
      <c r="N7198" s="2">
        <v>39</v>
      </c>
      <c r="O7198" s="2">
        <v>25</v>
      </c>
      <c r="P7198" s="2">
        <v>0</v>
      </c>
      <c r="Q7198" s="2">
        <v>0</v>
      </c>
      <c r="R7198" s="2">
        <v>0</v>
      </c>
      <c r="S7198" s="2">
        <v>0</v>
      </c>
      <c r="T7198" s="2">
        <v>21</v>
      </c>
      <c r="U7198" s="2">
        <v>0</v>
      </c>
      <c r="V7198" s="2">
        <v>0</v>
      </c>
      <c r="W7198" s="2">
        <v>0</v>
      </c>
      <c r="X7198" s="2">
        <v>0</v>
      </c>
      <c r="Y7198" s="2">
        <v>31</v>
      </c>
      <c r="Z7198" s="2">
        <v>48</v>
      </c>
      <c r="AA7198" s="2">
        <v>161</v>
      </c>
      <c r="AB7198" s="2">
        <v>0</v>
      </c>
      <c r="AC7198" s="2">
        <v>1</v>
      </c>
      <c r="AD7198" s="2">
        <v>0</v>
      </c>
      <c r="AE7198" s="2">
        <v>0</v>
      </c>
      <c r="AF7198" s="2">
        <v>0</v>
      </c>
      <c r="AG7198" s="2">
        <v>17</v>
      </c>
      <c r="AH7198" s="2">
        <v>0</v>
      </c>
      <c r="AI7198" s="2">
        <v>0</v>
      </c>
      <c r="AJ7198" s="2">
        <v>4</v>
      </c>
      <c r="AK7198" s="2">
        <v>7</v>
      </c>
      <c r="AL7198" s="2">
        <v>1</v>
      </c>
      <c r="AM7198" s="2">
        <v>42</v>
      </c>
      <c r="AN7198" s="3">
        <f>IFERROR(K7198/J7198,"")</f>
        <v>0</v>
      </c>
      <c r="AO7198" s="3">
        <f>IFERROR(L7198/K7198,"")</f>
        <v>0</v>
      </c>
    </row>
    <row r="7199" spans="1:41">
      <c r="A7199" t="s">
        <v>9270</v>
      </c>
      <c r="D7199">
        <v>7700</v>
      </c>
      <c r="E7199" t="s">
        <v>1037</v>
      </c>
      <c r="F7199" t="s">
        <v>1469</v>
      </c>
      <c r="I7199" t="b">
        <v>0</v>
      </c>
      <c r="J7199" s="2">
        <v>648</v>
      </c>
      <c r="K7199" s="2">
        <v>411</v>
      </c>
      <c r="L7199" s="2">
        <v>5</v>
      </c>
      <c r="M7199" s="2">
        <v>406</v>
      </c>
      <c r="N7199" s="2">
        <v>21</v>
      </c>
      <c r="O7199" s="2">
        <v>3</v>
      </c>
      <c r="P7199" s="2">
        <v>0</v>
      </c>
      <c r="Q7199" s="2">
        <v>0</v>
      </c>
      <c r="R7199" s="2">
        <v>0</v>
      </c>
      <c r="S7199" s="2">
        <v>0</v>
      </c>
      <c r="T7199" s="2">
        <v>23</v>
      </c>
      <c r="U7199" s="2">
        <v>0</v>
      </c>
      <c r="V7199" s="2">
        <v>0</v>
      </c>
      <c r="W7199" s="2">
        <v>0</v>
      </c>
      <c r="X7199" s="2">
        <v>1</v>
      </c>
      <c r="Y7199" s="2">
        <v>21</v>
      </c>
      <c r="Z7199" s="2">
        <v>149</v>
      </c>
      <c r="AA7199" s="2">
        <v>145</v>
      </c>
      <c r="AB7199" s="2">
        <v>1</v>
      </c>
      <c r="AC7199" s="2">
        <v>0</v>
      </c>
      <c r="AD7199" s="2">
        <v>0</v>
      </c>
      <c r="AE7199" s="2">
        <v>0</v>
      </c>
      <c r="AF7199" s="2">
        <v>0</v>
      </c>
      <c r="AG7199" s="2">
        <v>26</v>
      </c>
      <c r="AH7199" s="2">
        <v>0</v>
      </c>
      <c r="AI7199" s="2">
        <v>0</v>
      </c>
      <c r="AJ7199" s="2">
        <v>6</v>
      </c>
      <c r="AK7199" s="2">
        <v>2</v>
      </c>
      <c r="AL7199" s="2">
        <v>0</v>
      </c>
      <c r="AM7199" s="2">
        <v>8</v>
      </c>
      <c r="AN7199" s="3">
        <f>IFERROR(K7199/J7199,"")</f>
        <v>0</v>
      </c>
      <c r="AO7199" s="3">
        <f>IFERROR(L7199/K7199,"")</f>
        <v>0</v>
      </c>
    </row>
    <row r="7200" spans="1:41">
      <c r="A7200" t="s">
        <v>9271</v>
      </c>
      <c r="D7200">
        <v>7700</v>
      </c>
      <c r="E7200" t="s">
        <v>1037</v>
      </c>
      <c r="F7200" t="s">
        <v>1471</v>
      </c>
      <c r="I7200" t="b">
        <v>0</v>
      </c>
      <c r="J7200" s="2">
        <v>595</v>
      </c>
      <c r="K7200" s="2">
        <v>329</v>
      </c>
      <c r="L7200" s="2">
        <v>4</v>
      </c>
      <c r="M7200" s="2">
        <v>325</v>
      </c>
      <c r="N7200" s="2">
        <v>27</v>
      </c>
      <c r="O7200" s="2">
        <v>2</v>
      </c>
      <c r="P7200" s="2">
        <v>0</v>
      </c>
      <c r="Q7200" s="2">
        <v>0</v>
      </c>
      <c r="R7200" s="2">
        <v>0</v>
      </c>
      <c r="S7200" s="2">
        <v>0</v>
      </c>
      <c r="T7200" s="2">
        <v>10</v>
      </c>
      <c r="U7200" s="2">
        <v>0</v>
      </c>
      <c r="V7200" s="2">
        <v>0</v>
      </c>
      <c r="W7200" s="2">
        <v>0</v>
      </c>
      <c r="X7200" s="2">
        <v>0</v>
      </c>
      <c r="Y7200" s="2">
        <v>31</v>
      </c>
      <c r="Z7200" s="2">
        <v>45</v>
      </c>
      <c r="AA7200" s="2">
        <v>154</v>
      </c>
      <c r="AB7200" s="2">
        <v>3</v>
      </c>
      <c r="AC7200" s="2">
        <v>0</v>
      </c>
      <c r="AD7200" s="2">
        <v>0</v>
      </c>
      <c r="AE7200" s="2">
        <v>0</v>
      </c>
      <c r="AF7200" s="2">
        <v>0</v>
      </c>
      <c r="AG7200" s="2">
        <v>27</v>
      </c>
      <c r="AH7200" s="2">
        <v>0</v>
      </c>
      <c r="AI7200" s="2">
        <v>0</v>
      </c>
      <c r="AJ7200" s="2">
        <v>1</v>
      </c>
      <c r="AK7200" s="2">
        <v>6</v>
      </c>
      <c r="AL7200" s="2">
        <v>0</v>
      </c>
      <c r="AM7200" s="2">
        <v>19</v>
      </c>
      <c r="AN7200" s="3">
        <f>IFERROR(K7200/J7200,"")</f>
        <v>0</v>
      </c>
      <c r="AO7200" s="3">
        <f>IFERROR(L7200/K7200,"")</f>
        <v>0</v>
      </c>
    </row>
    <row r="7201" spans="1:41">
      <c r="A7201" t="s">
        <v>9272</v>
      </c>
      <c r="D7201">
        <v>7700</v>
      </c>
      <c r="E7201" t="s">
        <v>1037</v>
      </c>
      <c r="F7201" t="s">
        <v>1473</v>
      </c>
      <c r="I7201" t="b">
        <v>0</v>
      </c>
      <c r="J7201" s="2">
        <v>479</v>
      </c>
      <c r="K7201" s="2">
        <v>341</v>
      </c>
      <c r="L7201" s="2">
        <v>2</v>
      </c>
      <c r="M7201" s="2">
        <v>339</v>
      </c>
      <c r="N7201" s="2">
        <v>72</v>
      </c>
      <c r="O7201" s="2">
        <v>3</v>
      </c>
      <c r="P7201" s="2">
        <v>0</v>
      </c>
      <c r="Q7201" s="2">
        <v>0</v>
      </c>
      <c r="R7201" s="2">
        <v>0</v>
      </c>
      <c r="S7201" s="2">
        <v>0</v>
      </c>
      <c r="T7201" s="2">
        <v>21</v>
      </c>
      <c r="U7201" s="2">
        <v>0</v>
      </c>
      <c r="V7201" s="2">
        <v>1</v>
      </c>
      <c r="W7201" s="2">
        <v>0</v>
      </c>
      <c r="X7201" s="2">
        <v>0</v>
      </c>
      <c r="Y7201" s="2">
        <v>45</v>
      </c>
      <c r="Z7201" s="2">
        <v>11</v>
      </c>
      <c r="AA7201" s="2">
        <v>117</v>
      </c>
      <c r="AB7201" s="2">
        <v>9</v>
      </c>
      <c r="AC7201" s="2">
        <v>0</v>
      </c>
      <c r="AD7201" s="2">
        <v>0</v>
      </c>
      <c r="AE7201" s="2">
        <v>0</v>
      </c>
      <c r="AF7201" s="2">
        <v>0</v>
      </c>
      <c r="AG7201" s="2">
        <v>34</v>
      </c>
      <c r="AH7201" s="2">
        <v>0</v>
      </c>
      <c r="AI7201" s="2">
        <v>0</v>
      </c>
      <c r="AJ7201" s="2">
        <v>8</v>
      </c>
      <c r="AK7201" s="2">
        <v>5</v>
      </c>
      <c r="AL7201" s="2">
        <v>0</v>
      </c>
      <c r="AM7201" s="2">
        <v>13</v>
      </c>
      <c r="AN7201" s="3">
        <f>IFERROR(K7201/J7201,"")</f>
        <v>0</v>
      </c>
      <c r="AO7201" s="3">
        <f>IFERROR(L7201/K7201,"")</f>
        <v>0</v>
      </c>
    </row>
    <row r="7202" spans="1:41">
      <c r="A7202" t="s">
        <v>9273</v>
      </c>
      <c r="D7202">
        <v>7700</v>
      </c>
      <c r="E7202" t="s">
        <v>1037</v>
      </c>
      <c r="F7202" t="s">
        <v>1475</v>
      </c>
      <c r="I7202" t="b">
        <v>0</v>
      </c>
      <c r="J7202" s="2">
        <v>736</v>
      </c>
      <c r="K7202" s="2">
        <v>499</v>
      </c>
      <c r="L7202" s="2">
        <v>6</v>
      </c>
      <c r="M7202" s="2">
        <v>493</v>
      </c>
      <c r="N7202" s="2">
        <v>59</v>
      </c>
      <c r="O7202" s="2">
        <v>0</v>
      </c>
      <c r="P7202" s="2">
        <v>0</v>
      </c>
      <c r="Q7202" s="2">
        <v>0</v>
      </c>
      <c r="R7202" s="2">
        <v>0</v>
      </c>
      <c r="S7202" s="2">
        <v>0</v>
      </c>
      <c r="T7202" s="2">
        <v>35</v>
      </c>
      <c r="U7202" s="2">
        <v>0</v>
      </c>
      <c r="V7202" s="2">
        <v>1</v>
      </c>
      <c r="W7202" s="2">
        <v>0</v>
      </c>
      <c r="X7202" s="2">
        <v>0</v>
      </c>
      <c r="Y7202" s="2">
        <v>33</v>
      </c>
      <c r="Z7202" s="2">
        <v>46</v>
      </c>
      <c r="AA7202" s="2">
        <v>238</v>
      </c>
      <c r="AB7202" s="2">
        <v>3</v>
      </c>
      <c r="AC7202" s="2">
        <v>1</v>
      </c>
      <c r="AD7202" s="2">
        <v>0</v>
      </c>
      <c r="AE7202" s="2">
        <v>0</v>
      </c>
      <c r="AF7202" s="2">
        <v>0</v>
      </c>
      <c r="AG7202" s="2">
        <v>20</v>
      </c>
      <c r="AH7202" s="2">
        <v>0</v>
      </c>
      <c r="AI7202" s="2">
        <v>0</v>
      </c>
      <c r="AJ7202" s="2">
        <v>5</v>
      </c>
      <c r="AK7202" s="2">
        <v>15</v>
      </c>
      <c r="AL7202" s="2">
        <v>0</v>
      </c>
      <c r="AM7202" s="2">
        <v>37</v>
      </c>
      <c r="AN7202" s="3">
        <f>IFERROR(K7202/J7202,"")</f>
        <v>0</v>
      </c>
      <c r="AO7202" s="3">
        <f>IFERROR(L7202/K7202,"")</f>
        <v>0</v>
      </c>
    </row>
    <row r="7203" spans="1:41">
      <c r="A7203" t="s">
        <v>9274</v>
      </c>
      <c r="D7203">
        <v>7700</v>
      </c>
      <c r="E7203" t="s">
        <v>1037</v>
      </c>
      <c r="F7203" t="s">
        <v>1477</v>
      </c>
      <c r="I7203" t="b">
        <v>0</v>
      </c>
      <c r="J7203" s="2">
        <v>668</v>
      </c>
      <c r="K7203" s="2">
        <v>414</v>
      </c>
      <c r="L7203" s="2">
        <v>6</v>
      </c>
      <c r="M7203" s="2">
        <v>408</v>
      </c>
      <c r="N7203" s="2">
        <v>30</v>
      </c>
      <c r="O7203" s="2">
        <v>0</v>
      </c>
      <c r="P7203" s="2">
        <v>1</v>
      </c>
      <c r="Q7203" s="2">
        <v>0</v>
      </c>
      <c r="R7203" s="2">
        <v>0</v>
      </c>
      <c r="S7203" s="2">
        <v>0</v>
      </c>
      <c r="T7203" s="2">
        <v>22</v>
      </c>
      <c r="U7203" s="2">
        <v>0</v>
      </c>
      <c r="V7203" s="2">
        <v>0</v>
      </c>
      <c r="W7203" s="2">
        <v>0</v>
      </c>
      <c r="X7203" s="2">
        <v>0</v>
      </c>
      <c r="Y7203" s="2">
        <v>28</v>
      </c>
      <c r="Z7203" s="2">
        <v>111</v>
      </c>
      <c r="AA7203" s="2">
        <v>156</v>
      </c>
      <c r="AB7203" s="2">
        <v>2</v>
      </c>
      <c r="AC7203" s="2">
        <v>0</v>
      </c>
      <c r="AD7203" s="2">
        <v>0</v>
      </c>
      <c r="AE7203" s="2">
        <v>1</v>
      </c>
      <c r="AF7203" s="2">
        <v>0</v>
      </c>
      <c r="AG7203" s="2">
        <v>37</v>
      </c>
      <c r="AH7203" s="2">
        <v>0</v>
      </c>
      <c r="AI7203" s="2">
        <v>0</v>
      </c>
      <c r="AJ7203" s="2">
        <v>4</v>
      </c>
      <c r="AK7203" s="2">
        <v>4</v>
      </c>
      <c r="AL7203" s="2">
        <v>0</v>
      </c>
      <c r="AM7203" s="2">
        <v>12</v>
      </c>
      <c r="AN7203" s="3">
        <f>IFERROR(K7203/J7203,"")</f>
        <v>0</v>
      </c>
      <c r="AO7203" s="3">
        <f>IFERROR(L7203/K7203,"")</f>
        <v>0</v>
      </c>
    </row>
    <row r="7204" spans="1:41">
      <c r="A7204" t="s">
        <v>9275</v>
      </c>
      <c r="D7204">
        <v>7700</v>
      </c>
      <c r="E7204" t="s">
        <v>1037</v>
      </c>
      <c r="F7204" t="s">
        <v>1479</v>
      </c>
      <c r="I7204" t="b">
        <v>0</v>
      </c>
      <c r="J7204" s="2">
        <v>603</v>
      </c>
      <c r="K7204" s="2">
        <v>375</v>
      </c>
      <c r="L7204" s="2">
        <v>4</v>
      </c>
      <c r="M7204" s="2">
        <v>371</v>
      </c>
      <c r="N7204" s="2">
        <v>52</v>
      </c>
      <c r="O7204" s="2">
        <v>5</v>
      </c>
      <c r="P7204" s="2">
        <v>0</v>
      </c>
      <c r="Q7204" s="2">
        <v>0</v>
      </c>
      <c r="R7204" s="2">
        <v>0</v>
      </c>
      <c r="S7204" s="2">
        <v>1</v>
      </c>
      <c r="T7204" s="2">
        <v>29</v>
      </c>
      <c r="U7204" s="2">
        <v>0</v>
      </c>
      <c r="V7204" s="2">
        <v>0</v>
      </c>
      <c r="W7204" s="2">
        <v>0</v>
      </c>
      <c r="X7204" s="2">
        <v>0</v>
      </c>
      <c r="Y7204" s="2">
        <v>33</v>
      </c>
      <c r="Z7204" s="2">
        <v>17</v>
      </c>
      <c r="AA7204" s="2">
        <v>155</v>
      </c>
      <c r="AB7204" s="2">
        <v>7</v>
      </c>
      <c r="AC7204" s="2">
        <v>0</v>
      </c>
      <c r="AD7204" s="2">
        <v>0</v>
      </c>
      <c r="AE7204" s="2">
        <v>0</v>
      </c>
      <c r="AF7204" s="2">
        <v>0</v>
      </c>
      <c r="AG7204" s="2">
        <v>36</v>
      </c>
      <c r="AH7204" s="2">
        <v>0</v>
      </c>
      <c r="AI7204" s="2">
        <v>0</v>
      </c>
      <c r="AJ7204" s="2">
        <v>6</v>
      </c>
      <c r="AK7204" s="2">
        <v>11</v>
      </c>
      <c r="AL7204" s="2">
        <v>1</v>
      </c>
      <c r="AM7204" s="2">
        <v>18</v>
      </c>
      <c r="AN7204" s="3">
        <f>IFERROR(K7204/J7204,"")</f>
        <v>0</v>
      </c>
      <c r="AO7204" s="3">
        <f>IFERROR(L7204/K7204,"")</f>
        <v>0</v>
      </c>
    </row>
    <row r="7205" spans="1:41">
      <c r="A7205" t="s">
        <v>9276</v>
      </c>
      <c r="D7205">
        <v>7700</v>
      </c>
      <c r="E7205" t="s">
        <v>1037</v>
      </c>
      <c r="F7205" t="s">
        <v>1481</v>
      </c>
      <c r="I7205" t="b">
        <v>0</v>
      </c>
      <c r="J7205" s="2">
        <v>449</v>
      </c>
      <c r="K7205" s="2">
        <v>343</v>
      </c>
      <c r="L7205" s="2">
        <v>0</v>
      </c>
      <c r="M7205" s="2">
        <v>343</v>
      </c>
      <c r="N7205" s="2">
        <v>64</v>
      </c>
      <c r="O7205" s="2">
        <v>1</v>
      </c>
      <c r="P7205" s="2">
        <v>0</v>
      </c>
      <c r="Q7205" s="2">
        <v>0</v>
      </c>
      <c r="R7205" s="2">
        <v>0</v>
      </c>
      <c r="S7205" s="2">
        <v>0</v>
      </c>
      <c r="T7205" s="2">
        <v>22</v>
      </c>
      <c r="U7205" s="2">
        <v>0</v>
      </c>
      <c r="V7205" s="2">
        <v>0</v>
      </c>
      <c r="W7205" s="2">
        <v>0</v>
      </c>
      <c r="X7205" s="2">
        <v>0</v>
      </c>
      <c r="Y7205" s="2">
        <v>35</v>
      </c>
      <c r="Z7205" s="2">
        <v>15</v>
      </c>
      <c r="AA7205" s="2">
        <v>144</v>
      </c>
      <c r="AB7205" s="2">
        <v>2</v>
      </c>
      <c r="AC7205" s="2">
        <v>0</v>
      </c>
      <c r="AD7205" s="2">
        <v>0</v>
      </c>
      <c r="AE7205" s="2">
        <v>0</v>
      </c>
      <c r="AF7205" s="2">
        <v>0</v>
      </c>
      <c r="AG7205" s="2">
        <v>28</v>
      </c>
      <c r="AH7205" s="2">
        <v>0</v>
      </c>
      <c r="AI7205" s="2">
        <v>0</v>
      </c>
      <c r="AJ7205" s="2">
        <v>1</v>
      </c>
      <c r="AK7205" s="2">
        <v>11</v>
      </c>
      <c r="AL7205" s="2">
        <v>0</v>
      </c>
      <c r="AM7205" s="2">
        <v>20</v>
      </c>
      <c r="AN7205" s="3">
        <f>IFERROR(K7205/J7205,"")</f>
        <v>0</v>
      </c>
      <c r="AO7205" s="3">
        <f>IFERROR(L7205/K7205,"")</f>
        <v>0</v>
      </c>
    </row>
    <row r="7206" spans="1:41">
      <c r="A7206" t="s">
        <v>9277</v>
      </c>
      <c r="D7206">
        <v>7700</v>
      </c>
      <c r="E7206" t="s">
        <v>1037</v>
      </c>
      <c r="F7206" t="s">
        <v>1483</v>
      </c>
      <c r="I7206" t="b">
        <v>0</v>
      </c>
      <c r="J7206" s="2">
        <v>718</v>
      </c>
      <c r="K7206" s="2">
        <v>469</v>
      </c>
      <c r="L7206" s="2">
        <v>12</v>
      </c>
      <c r="M7206" s="2">
        <v>457</v>
      </c>
      <c r="N7206" s="2">
        <v>31</v>
      </c>
      <c r="O7206" s="2">
        <v>2</v>
      </c>
      <c r="P7206" s="2">
        <v>0</v>
      </c>
      <c r="Q7206" s="2">
        <v>0</v>
      </c>
      <c r="R7206" s="2">
        <v>0</v>
      </c>
      <c r="S7206" s="2">
        <v>2</v>
      </c>
      <c r="T7206" s="2">
        <v>25</v>
      </c>
      <c r="U7206" s="2">
        <v>0</v>
      </c>
      <c r="V7206" s="2">
        <v>0</v>
      </c>
      <c r="W7206" s="2">
        <v>0</v>
      </c>
      <c r="X7206" s="2">
        <v>1</v>
      </c>
      <c r="Y7206" s="2">
        <v>51</v>
      </c>
      <c r="Z7206" s="2">
        <v>68</v>
      </c>
      <c r="AA7206" s="2">
        <v>206</v>
      </c>
      <c r="AB7206" s="2">
        <v>1</v>
      </c>
      <c r="AC7206" s="2">
        <v>0</v>
      </c>
      <c r="AD7206" s="2">
        <v>0</v>
      </c>
      <c r="AE7206" s="2">
        <v>0</v>
      </c>
      <c r="AF7206" s="2">
        <v>0</v>
      </c>
      <c r="AG7206" s="2">
        <v>29</v>
      </c>
      <c r="AH7206" s="2">
        <v>0</v>
      </c>
      <c r="AI7206" s="2">
        <v>0</v>
      </c>
      <c r="AJ7206" s="2">
        <v>5</v>
      </c>
      <c r="AK7206" s="2">
        <v>11</v>
      </c>
      <c r="AL7206" s="2">
        <v>0</v>
      </c>
      <c r="AM7206" s="2">
        <v>25</v>
      </c>
      <c r="AN7206" s="3">
        <f>IFERROR(K7206/J7206,"")</f>
        <v>0</v>
      </c>
      <c r="AO7206" s="3">
        <f>IFERROR(L7206/K7206,"")</f>
        <v>0</v>
      </c>
    </row>
    <row r="7207" spans="1:41">
      <c r="A7207" t="s">
        <v>9278</v>
      </c>
      <c r="D7207">
        <v>7700</v>
      </c>
      <c r="E7207" t="s">
        <v>1037</v>
      </c>
      <c r="F7207" t="s">
        <v>1707</v>
      </c>
      <c r="I7207" t="b">
        <v>0</v>
      </c>
      <c r="J7207" s="2">
        <v>424</v>
      </c>
      <c r="K7207" s="2">
        <v>317</v>
      </c>
      <c r="L7207" s="2">
        <v>2</v>
      </c>
      <c r="M7207" s="2">
        <v>315</v>
      </c>
      <c r="N7207" s="2">
        <v>41</v>
      </c>
      <c r="O7207" s="2">
        <v>0</v>
      </c>
      <c r="P7207" s="2">
        <v>0</v>
      </c>
      <c r="Q7207" s="2">
        <v>0</v>
      </c>
      <c r="R7207" s="2">
        <v>0</v>
      </c>
      <c r="S7207" s="2">
        <v>0</v>
      </c>
      <c r="T7207" s="2">
        <v>29</v>
      </c>
      <c r="U7207" s="2">
        <v>0</v>
      </c>
      <c r="V7207" s="2">
        <v>0</v>
      </c>
      <c r="W7207" s="2">
        <v>0</v>
      </c>
      <c r="X7207" s="2">
        <v>0</v>
      </c>
      <c r="Y7207" s="2">
        <v>27</v>
      </c>
      <c r="Z7207" s="2">
        <v>14</v>
      </c>
      <c r="AA7207" s="2">
        <v>150</v>
      </c>
      <c r="AB7207" s="2">
        <v>0</v>
      </c>
      <c r="AC7207" s="2">
        <v>0</v>
      </c>
      <c r="AD7207" s="2">
        <v>0</v>
      </c>
      <c r="AE7207" s="2">
        <v>0</v>
      </c>
      <c r="AF7207" s="2">
        <v>0</v>
      </c>
      <c r="AG7207" s="2">
        <v>34</v>
      </c>
      <c r="AH7207" s="2">
        <v>0</v>
      </c>
      <c r="AI7207" s="2">
        <v>1</v>
      </c>
      <c r="AJ7207" s="2">
        <v>0</v>
      </c>
      <c r="AK7207" s="2">
        <v>7</v>
      </c>
      <c r="AL7207" s="2">
        <v>0</v>
      </c>
      <c r="AM7207" s="2">
        <v>12</v>
      </c>
      <c r="AN7207" s="3">
        <f>IFERROR(K7207/J7207,"")</f>
        <v>0</v>
      </c>
      <c r="AO7207" s="3">
        <f>IFERROR(L7207/K7207,"")</f>
        <v>0</v>
      </c>
    </row>
    <row r="7208" spans="1:41">
      <c r="A7208" t="s">
        <v>9279</v>
      </c>
      <c r="D7208">
        <v>7700</v>
      </c>
      <c r="E7208" t="s">
        <v>1037</v>
      </c>
      <c r="F7208" t="s">
        <v>1966</v>
      </c>
      <c r="I7208" t="b">
        <v>0</v>
      </c>
      <c r="J7208" s="2">
        <v>525</v>
      </c>
      <c r="K7208" s="2">
        <v>367</v>
      </c>
      <c r="L7208" s="2">
        <v>0</v>
      </c>
      <c r="M7208" s="2">
        <v>367</v>
      </c>
      <c r="N7208" s="2">
        <v>15</v>
      </c>
      <c r="O7208" s="2">
        <v>0</v>
      </c>
      <c r="P7208" s="2">
        <v>0</v>
      </c>
      <c r="Q7208" s="2">
        <v>0</v>
      </c>
      <c r="R7208" s="2">
        <v>0</v>
      </c>
      <c r="S7208" s="2">
        <v>0</v>
      </c>
      <c r="T7208" s="2">
        <v>42</v>
      </c>
      <c r="U7208" s="2">
        <v>0</v>
      </c>
      <c r="V7208" s="2">
        <v>0</v>
      </c>
      <c r="W7208" s="2">
        <v>0</v>
      </c>
      <c r="X7208" s="2">
        <v>0</v>
      </c>
      <c r="Y7208" s="2">
        <v>27</v>
      </c>
      <c r="Z7208" s="2">
        <v>12</v>
      </c>
      <c r="AA7208" s="2">
        <v>209</v>
      </c>
      <c r="AB7208" s="2">
        <v>3</v>
      </c>
      <c r="AC7208" s="2">
        <v>0</v>
      </c>
      <c r="AD7208" s="2">
        <v>0</v>
      </c>
      <c r="AE7208" s="2">
        <v>0</v>
      </c>
      <c r="AF7208" s="2">
        <v>0</v>
      </c>
      <c r="AG7208" s="2">
        <v>17</v>
      </c>
      <c r="AH7208" s="2">
        <v>0</v>
      </c>
      <c r="AI7208" s="2">
        <v>0</v>
      </c>
      <c r="AJ7208" s="2">
        <v>4</v>
      </c>
      <c r="AK7208" s="2">
        <v>5</v>
      </c>
      <c r="AL7208" s="2">
        <v>0</v>
      </c>
      <c r="AM7208" s="2">
        <v>33</v>
      </c>
      <c r="AN7208" s="3">
        <f>IFERROR(K7208/J7208,"")</f>
        <v>0</v>
      </c>
      <c r="AO7208" s="3">
        <f>IFERROR(L7208/K7208,"")</f>
        <v>0</v>
      </c>
    </row>
    <row r="7209" spans="1:41">
      <c r="A7209" t="s">
        <v>9280</v>
      </c>
      <c r="D7209">
        <v>7700</v>
      </c>
      <c r="E7209" t="s">
        <v>1037</v>
      </c>
      <c r="F7209" t="s">
        <v>1709</v>
      </c>
      <c r="I7209" t="b">
        <v>0</v>
      </c>
      <c r="J7209" s="2">
        <v>621</v>
      </c>
      <c r="K7209" s="2">
        <v>416</v>
      </c>
      <c r="L7209" s="2">
        <v>6</v>
      </c>
      <c r="M7209" s="2">
        <v>410</v>
      </c>
      <c r="N7209" s="2">
        <v>61</v>
      </c>
      <c r="O7209" s="2">
        <v>1</v>
      </c>
      <c r="P7209" s="2">
        <v>0</v>
      </c>
      <c r="Q7209" s="2">
        <v>0</v>
      </c>
      <c r="R7209" s="2">
        <v>0</v>
      </c>
      <c r="S7209" s="2">
        <v>0</v>
      </c>
      <c r="T7209" s="2">
        <v>21</v>
      </c>
      <c r="U7209" s="2">
        <v>0</v>
      </c>
      <c r="V7209" s="2">
        <v>0</v>
      </c>
      <c r="W7209" s="2">
        <v>0</v>
      </c>
      <c r="X7209" s="2">
        <v>0</v>
      </c>
      <c r="Y7209" s="2">
        <v>43</v>
      </c>
      <c r="Z7209" s="2">
        <v>24</v>
      </c>
      <c r="AA7209" s="2">
        <v>205</v>
      </c>
      <c r="AB7209" s="2">
        <v>4</v>
      </c>
      <c r="AC7209" s="2">
        <v>0</v>
      </c>
      <c r="AD7209" s="2">
        <v>0</v>
      </c>
      <c r="AE7209" s="2">
        <v>0</v>
      </c>
      <c r="AF7209" s="2">
        <v>0</v>
      </c>
      <c r="AG7209" s="2">
        <v>28</v>
      </c>
      <c r="AH7209" s="2">
        <v>0</v>
      </c>
      <c r="AI7209" s="2">
        <v>0</v>
      </c>
      <c r="AJ7209" s="2">
        <v>4</v>
      </c>
      <c r="AK7209" s="2">
        <v>3</v>
      </c>
      <c r="AL7209" s="2">
        <v>0</v>
      </c>
      <c r="AM7209" s="2">
        <v>16</v>
      </c>
      <c r="AN7209" s="3">
        <f>IFERROR(K7209/J7209,"")</f>
        <v>0</v>
      </c>
      <c r="AO7209" s="3">
        <f>IFERROR(L7209/K7209,"")</f>
        <v>0</v>
      </c>
    </row>
    <row r="7210" spans="1:41">
      <c r="A7210" t="s">
        <v>9281</v>
      </c>
      <c r="D7210">
        <v>7700</v>
      </c>
      <c r="E7210" t="s">
        <v>1037</v>
      </c>
      <c r="F7210" t="s">
        <v>1969</v>
      </c>
      <c r="I7210" t="b">
        <v>0</v>
      </c>
      <c r="J7210" s="2">
        <v>456</v>
      </c>
      <c r="K7210" s="2">
        <v>304</v>
      </c>
      <c r="L7210" s="2">
        <v>2</v>
      </c>
      <c r="M7210" s="2">
        <v>302</v>
      </c>
      <c r="N7210" s="2">
        <v>39</v>
      </c>
      <c r="O7210" s="2">
        <v>1</v>
      </c>
      <c r="P7210" s="2">
        <v>0</v>
      </c>
      <c r="Q7210" s="2">
        <v>0</v>
      </c>
      <c r="R7210" s="2">
        <v>0</v>
      </c>
      <c r="S7210" s="2">
        <v>0</v>
      </c>
      <c r="T7210" s="2">
        <v>21</v>
      </c>
      <c r="U7210" s="2">
        <v>0</v>
      </c>
      <c r="V7210" s="2">
        <v>0</v>
      </c>
      <c r="W7210" s="2">
        <v>0</v>
      </c>
      <c r="X7210" s="2">
        <v>0</v>
      </c>
      <c r="Y7210" s="2">
        <v>25</v>
      </c>
      <c r="Z7210" s="2">
        <v>26</v>
      </c>
      <c r="AA7210" s="2">
        <v>131</v>
      </c>
      <c r="AB7210" s="2">
        <v>6</v>
      </c>
      <c r="AC7210" s="2">
        <v>0</v>
      </c>
      <c r="AD7210" s="2">
        <v>0</v>
      </c>
      <c r="AE7210" s="2">
        <v>0</v>
      </c>
      <c r="AF7210" s="2">
        <v>0</v>
      </c>
      <c r="AG7210" s="2">
        <v>20</v>
      </c>
      <c r="AH7210" s="2">
        <v>0</v>
      </c>
      <c r="AI7210" s="2">
        <v>0</v>
      </c>
      <c r="AJ7210" s="2">
        <v>0</v>
      </c>
      <c r="AK7210" s="2">
        <v>10</v>
      </c>
      <c r="AL7210" s="2">
        <v>0</v>
      </c>
      <c r="AM7210" s="2">
        <v>23</v>
      </c>
      <c r="AN7210" s="3">
        <f>IFERROR(K7210/J7210,"")</f>
        <v>0</v>
      </c>
      <c r="AO7210" s="3">
        <f>IFERROR(L7210/K7210,"")</f>
        <v>0</v>
      </c>
    </row>
    <row r="7211" spans="1:41">
      <c r="A7211" t="s">
        <v>9282</v>
      </c>
      <c r="D7211">
        <v>7700</v>
      </c>
      <c r="E7211" t="s">
        <v>1037</v>
      </c>
      <c r="F7211" t="s">
        <v>1971</v>
      </c>
      <c r="I7211" t="b">
        <v>0</v>
      </c>
      <c r="J7211" s="2">
        <v>574</v>
      </c>
      <c r="K7211" s="2">
        <v>434</v>
      </c>
      <c r="L7211" s="2">
        <v>1</v>
      </c>
      <c r="M7211" s="2">
        <v>433</v>
      </c>
      <c r="N7211" s="2">
        <v>74</v>
      </c>
      <c r="O7211" s="2">
        <v>1</v>
      </c>
      <c r="P7211" s="2">
        <v>0</v>
      </c>
      <c r="Q7211" s="2">
        <v>0</v>
      </c>
      <c r="R7211" s="2">
        <v>0</v>
      </c>
      <c r="S7211" s="2">
        <v>0</v>
      </c>
      <c r="T7211" s="2">
        <v>23</v>
      </c>
      <c r="U7211" s="2">
        <v>0</v>
      </c>
      <c r="V7211" s="2">
        <v>0</v>
      </c>
      <c r="W7211" s="2">
        <v>0</v>
      </c>
      <c r="X7211" s="2">
        <v>0</v>
      </c>
      <c r="Y7211" s="2">
        <v>40</v>
      </c>
      <c r="Z7211" s="2">
        <v>18</v>
      </c>
      <c r="AA7211" s="2">
        <v>203</v>
      </c>
      <c r="AB7211" s="2">
        <v>12</v>
      </c>
      <c r="AC7211" s="2">
        <v>1</v>
      </c>
      <c r="AD7211" s="2">
        <v>0</v>
      </c>
      <c r="AE7211" s="2">
        <v>0</v>
      </c>
      <c r="AF7211" s="2">
        <v>0</v>
      </c>
      <c r="AG7211" s="2">
        <v>40</v>
      </c>
      <c r="AH7211" s="2">
        <v>0</v>
      </c>
      <c r="AI7211" s="2">
        <v>1</v>
      </c>
      <c r="AJ7211" s="2">
        <v>7</v>
      </c>
      <c r="AK7211" s="2">
        <v>0</v>
      </c>
      <c r="AL7211" s="2">
        <v>4</v>
      </c>
      <c r="AM7211" s="2">
        <v>9</v>
      </c>
      <c r="AN7211" s="3">
        <f>IFERROR(K7211/J7211,"")</f>
        <v>0</v>
      </c>
      <c r="AO7211" s="3">
        <f>IFERROR(L7211/K7211,"")</f>
        <v>0</v>
      </c>
    </row>
    <row r="7212" spans="1:41">
      <c r="A7212" t="s">
        <v>9283</v>
      </c>
      <c r="D7212">
        <v>7700</v>
      </c>
      <c r="E7212" t="s">
        <v>1037</v>
      </c>
      <c r="F7212" t="s">
        <v>1711</v>
      </c>
      <c r="I7212" t="b">
        <v>0</v>
      </c>
      <c r="J7212" s="2">
        <v>743</v>
      </c>
      <c r="K7212" s="2">
        <v>491</v>
      </c>
      <c r="L7212" s="2">
        <v>4</v>
      </c>
      <c r="M7212" s="2">
        <v>487</v>
      </c>
      <c r="N7212" s="2">
        <v>45</v>
      </c>
      <c r="O7212" s="2">
        <v>2</v>
      </c>
      <c r="P7212" s="2">
        <v>2</v>
      </c>
      <c r="Q7212" s="2">
        <v>0</v>
      </c>
      <c r="R7212" s="2">
        <v>0</v>
      </c>
      <c r="S7212" s="2">
        <v>0</v>
      </c>
      <c r="T7212" s="2">
        <v>30</v>
      </c>
      <c r="U7212" s="2">
        <v>0</v>
      </c>
      <c r="V7212" s="2">
        <v>0</v>
      </c>
      <c r="W7212" s="2">
        <v>0</v>
      </c>
      <c r="X7212" s="2">
        <v>0</v>
      </c>
      <c r="Y7212" s="2">
        <v>41</v>
      </c>
      <c r="Z7212" s="2">
        <v>47</v>
      </c>
      <c r="AA7212" s="2">
        <v>238</v>
      </c>
      <c r="AB7212" s="2">
        <v>3</v>
      </c>
      <c r="AC7212" s="2">
        <v>0</v>
      </c>
      <c r="AD7212" s="2">
        <v>0</v>
      </c>
      <c r="AE7212" s="2">
        <v>0</v>
      </c>
      <c r="AF7212" s="2">
        <v>0</v>
      </c>
      <c r="AG7212" s="2">
        <v>34</v>
      </c>
      <c r="AH7212" s="2">
        <v>0</v>
      </c>
      <c r="AI7212" s="2">
        <v>0</v>
      </c>
      <c r="AJ7212" s="2">
        <v>7</v>
      </c>
      <c r="AK7212" s="2">
        <v>7</v>
      </c>
      <c r="AL7212" s="2">
        <v>0</v>
      </c>
      <c r="AM7212" s="2">
        <v>31</v>
      </c>
      <c r="AN7212" s="3">
        <f>IFERROR(K7212/J7212,"")</f>
        <v>0</v>
      </c>
      <c r="AO7212" s="3">
        <f>IFERROR(L7212/K7212,"")</f>
        <v>0</v>
      </c>
    </row>
    <row r="7213" spans="1:41">
      <c r="A7213" t="s">
        <v>9284</v>
      </c>
      <c r="D7213">
        <v>7700</v>
      </c>
      <c r="E7213" t="s">
        <v>1037</v>
      </c>
      <c r="F7213" t="s">
        <v>1598</v>
      </c>
      <c r="I7213" t="b">
        <v>0</v>
      </c>
      <c r="J7213" s="2">
        <v>96</v>
      </c>
      <c r="K7213" s="2">
        <v>36</v>
      </c>
      <c r="L7213" s="2">
        <v>1</v>
      </c>
      <c r="M7213" s="2">
        <v>35</v>
      </c>
      <c r="N7213" s="2">
        <v>1</v>
      </c>
      <c r="O7213" s="2">
        <v>0</v>
      </c>
      <c r="P7213" s="2">
        <v>0</v>
      </c>
      <c r="Q7213" s="2">
        <v>0</v>
      </c>
      <c r="R7213" s="2">
        <v>0</v>
      </c>
      <c r="S7213" s="2">
        <v>0</v>
      </c>
      <c r="T7213" s="2">
        <v>3</v>
      </c>
      <c r="U7213" s="2">
        <v>0</v>
      </c>
      <c r="V7213" s="2">
        <v>0</v>
      </c>
      <c r="W7213" s="2">
        <v>0</v>
      </c>
      <c r="X7213" s="2">
        <v>0</v>
      </c>
      <c r="Y7213" s="2">
        <v>1</v>
      </c>
      <c r="Z7213" s="2">
        <v>1</v>
      </c>
      <c r="AA7213" s="2">
        <v>25</v>
      </c>
      <c r="AB7213" s="2">
        <v>0</v>
      </c>
      <c r="AC7213" s="2">
        <v>0</v>
      </c>
      <c r="AD7213" s="2">
        <v>0</v>
      </c>
      <c r="AE7213" s="2">
        <v>0</v>
      </c>
      <c r="AF7213" s="2">
        <v>0</v>
      </c>
      <c r="AG7213" s="2">
        <v>2</v>
      </c>
      <c r="AH7213" s="2">
        <v>0</v>
      </c>
      <c r="AI7213" s="2">
        <v>0</v>
      </c>
      <c r="AJ7213" s="2">
        <v>1</v>
      </c>
      <c r="AK7213" s="2">
        <v>0</v>
      </c>
      <c r="AL7213" s="2">
        <v>0</v>
      </c>
      <c r="AM7213" s="2">
        <v>1</v>
      </c>
      <c r="AN7213" s="3">
        <f>IFERROR(K7213/J7213,"")</f>
        <v>0</v>
      </c>
      <c r="AO7213" s="3">
        <f>IFERROR(L7213/K7213,"")</f>
        <v>0</v>
      </c>
    </row>
    <row r="7214" spans="1:41">
      <c r="A7214" t="s">
        <v>9285</v>
      </c>
      <c r="D7214">
        <v>7700</v>
      </c>
      <c r="E7214" t="s">
        <v>1037</v>
      </c>
      <c r="F7214" t="s">
        <v>2387</v>
      </c>
      <c r="I7214" t="b">
        <v>0</v>
      </c>
      <c r="J7214" s="2">
        <v>774</v>
      </c>
      <c r="K7214" s="2">
        <v>538</v>
      </c>
      <c r="L7214" s="2">
        <v>2</v>
      </c>
      <c r="M7214" s="2">
        <v>536</v>
      </c>
      <c r="N7214" s="2">
        <v>83</v>
      </c>
      <c r="O7214" s="2">
        <v>3</v>
      </c>
      <c r="P7214" s="2">
        <v>0</v>
      </c>
      <c r="Q7214" s="2">
        <v>0</v>
      </c>
      <c r="R7214" s="2">
        <v>0</v>
      </c>
      <c r="S7214" s="2">
        <v>0</v>
      </c>
      <c r="T7214" s="2">
        <v>57</v>
      </c>
      <c r="U7214" s="2">
        <v>0</v>
      </c>
      <c r="V7214" s="2">
        <v>0</v>
      </c>
      <c r="W7214" s="2">
        <v>0</v>
      </c>
      <c r="X7214" s="2">
        <v>0</v>
      </c>
      <c r="Y7214" s="2">
        <v>74</v>
      </c>
      <c r="Z7214" s="2">
        <v>25</v>
      </c>
      <c r="AA7214" s="2">
        <v>224</v>
      </c>
      <c r="AB7214" s="2">
        <v>5</v>
      </c>
      <c r="AC7214" s="2">
        <v>0</v>
      </c>
      <c r="AD7214" s="2">
        <v>0</v>
      </c>
      <c r="AE7214" s="2">
        <v>0</v>
      </c>
      <c r="AF7214" s="2">
        <v>0</v>
      </c>
      <c r="AG7214" s="2">
        <v>41</v>
      </c>
      <c r="AH7214" s="2">
        <v>0</v>
      </c>
      <c r="AI7214" s="2">
        <v>0</v>
      </c>
      <c r="AJ7214" s="2">
        <v>7</v>
      </c>
      <c r="AK7214" s="2">
        <v>8</v>
      </c>
      <c r="AL7214" s="2">
        <v>0</v>
      </c>
      <c r="AM7214" s="2">
        <v>9</v>
      </c>
      <c r="AN7214" s="3">
        <f>IFERROR(K7214/J7214,"")</f>
        <v>0</v>
      </c>
      <c r="AO7214" s="3">
        <f>IFERROR(L7214/K7214,"")</f>
        <v>0</v>
      </c>
    </row>
    <row r="7215" spans="1:41">
      <c r="A7215" t="s">
        <v>9286</v>
      </c>
      <c r="D7215">
        <v>3778</v>
      </c>
      <c r="E7215" t="s">
        <v>1038</v>
      </c>
      <c r="F7215" t="s">
        <v>1301</v>
      </c>
      <c r="I7215" t="b">
        <v>0</v>
      </c>
      <c r="J7215" s="2">
        <v>532</v>
      </c>
      <c r="K7215" s="2">
        <v>454</v>
      </c>
      <c r="L7215" s="2">
        <v>0</v>
      </c>
      <c r="M7215" s="2">
        <v>454</v>
      </c>
      <c r="N7215" s="2">
        <v>23</v>
      </c>
      <c r="O7215" s="2">
        <v>2</v>
      </c>
      <c r="P7215" s="2">
        <v>0</v>
      </c>
      <c r="Q7215" s="2">
        <v>0</v>
      </c>
      <c r="R7215" s="2">
        <v>0</v>
      </c>
      <c r="S7215" s="2">
        <v>0</v>
      </c>
      <c r="T7215" s="2">
        <v>134</v>
      </c>
      <c r="U7215" s="2">
        <v>0</v>
      </c>
      <c r="V7215" s="2">
        <v>0</v>
      </c>
      <c r="W7215" s="2">
        <v>0</v>
      </c>
      <c r="X7215" s="2">
        <v>0</v>
      </c>
      <c r="Y7215" s="2">
        <v>28</v>
      </c>
      <c r="Z7215" s="2">
        <v>22</v>
      </c>
      <c r="AA7215" s="2">
        <v>170</v>
      </c>
      <c r="AB7215" s="2">
        <v>5</v>
      </c>
      <c r="AC7215" s="2">
        <v>0</v>
      </c>
      <c r="AD7215" s="2">
        <v>0</v>
      </c>
      <c r="AE7215" s="2">
        <v>0</v>
      </c>
      <c r="AF7215" s="2">
        <v>0</v>
      </c>
      <c r="AG7215" s="2">
        <v>29</v>
      </c>
      <c r="AH7215" s="2">
        <v>0</v>
      </c>
      <c r="AI7215" s="2">
        <v>1</v>
      </c>
      <c r="AJ7215" s="2">
        <v>6</v>
      </c>
      <c r="AK7215" s="2">
        <v>17</v>
      </c>
      <c r="AL7215" s="2">
        <v>2</v>
      </c>
      <c r="AM7215" s="2">
        <v>15</v>
      </c>
      <c r="AN7215" s="3">
        <f>IFERROR(K7215/J7215,"")</f>
        <v>0</v>
      </c>
      <c r="AO7215" s="3">
        <f>IFERROR(L7215/K7215,"")</f>
        <v>0</v>
      </c>
    </row>
    <row r="7216" spans="1:41">
      <c r="A7216" t="s">
        <v>9287</v>
      </c>
      <c r="D7216">
        <v>3778</v>
      </c>
      <c r="E7216" t="s">
        <v>1038</v>
      </c>
      <c r="F7216" t="s">
        <v>1303</v>
      </c>
      <c r="I7216" t="b">
        <v>0</v>
      </c>
      <c r="J7216" s="2">
        <v>423</v>
      </c>
      <c r="K7216" s="2">
        <v>353</v>
      </c>
      <c r="L7216" s="2">
        <v>4</v>
      </c>
      <c r="M7216" s="2">
        <v>349</v>
      </c>
      <c r="N7216" s="2">
        <v>15</v>
      </c>
      <c r="O7216" s="2">
        <v>2</v>
      </c>
      <c r="P7216" s="2">
        <v>0</v>
      </c>
      <c r="Q7216" s="2">
        <v>0</v>
      </c>
      <c r="R7216" s="2">
        <v>0</v>
      </c>
      <c r="S7216" s="2">
        <v>0</v>
      </c>
      <c r="T7216" s="2">
        <v>151</v>
      </c>
      <c r="U7216" s="2">
        <v>0</v>
      </c>
      <c r="V7216" s="2">
        <v>0</v>
      </c>
      <c r="W7216" s="2">
        <v>0</v>
      </c>
      <c r="X7216" s="2">
        <v>0</v>
      </c>
      <c r="Y7216" s="2">
        <v>20</v>
      </c>
      <c r="Z7216" s="2">
        <v>3</v>
      </c>
      <c r="AA7216" s="2">
        <v>110</v>
      </c>
      <c r="AB7216" s="2">
        <v>7</v>
      </c>
      <c r="AC7216" s="2">
        <v>0</v>
      </c>
      <c r="AD7216" s="2">
        <v>0</v>
      </c>
      <c r="AE7216" s="2">
        <v>0</v>
      </c>
      <c r="AF7216" s="2">
        <v>0</v>
      </c>
      <c r="AG7216" s="2">
        <v>13</v>
      </c>
      <c r="AH7216" s="2">
        <v>0</v>
      </c>
      <c r="AI7216" s="2">
        <v>0</v>
      </c>
      <c r="AJ7216" s="2">
        <v>3</v>
      </c>
      <c r="AK7216" s="2">
        <v>16</v>
      </c>
      <c r="AL7216" s="2">
        <v>0</v>
      </c>
      <c r="AM7216" s="2">
        <v>9</v>
      </c>
      <c r="AN7216" s="3">
        <f>IFERROR(K7216/J7216,"")</f>
        <v>0</v>
      </c>
      <c r="AO7216" s="3">
        <f>IFERROR(L7216/K7216,"")</f>
        <v>0</v>
      </c>
    </row>
    <row r="7217" spans="1:41">
      <c r="A7217" t="s">
        <v>9288</v>
      </c>
      <c r="D7217">
        <v>917</v>
      </c>
      <c r="E7217" t="s">
        <v>1039</v>
      </c>
      <c r="F7217" t="s">
        <v>1301</v>
      </c>
      <c r="I7217" t="b">
        <v>0</v>
      </c>
      <c r="J7217" s="2">
        <v>422</v>
      </c>
      <c r="K7217" s="2">
        <v>299</v>
      </c>
      <c r="L7217" s="2">
        <v>0</v>
      </c>
      <c r="M7217" s="2">
        <v>299</v>
      </c>
      <c r="N7217" s="2">
        <v>174</v>
      </c>
      <c r="O7217" s="2">
        <v>0</v>
      </c>
      <c r="P7217" s="2">
        <v>0</v>
      </c>
      <c r="Q7217" s="2">
        <v>0</v>
      </c>
      <c r="R7217" s="2">
        <v>0</v>
      </c>
      <c r="S7217" s="2">
        <v>0</v>
      </c>
      <c r="T7217" s="2">
        <v>5</v>
      </c>
      <c r="U7217" s="2">
        <v>0</v>
      </c>
      <c r="V7217" s="2">
        <v>0</v>
      </c>
      <c r="W7217" s="2">
        <v>0</v>
      </c>
      <c r="X7217" s="2">
        <v>0</v>
      </c>
      <c r="Y7217" s="2">
        <v>10</v>
      </c>
      <c r="Z7217" s="2">
        <v>1</v>
      </c>
      <c r="AA7217" s="2">
        <v>16</v>
      </c>
      <c r="AB7217" s="2">
        <v>63</v>
      </c>
      <c r="AC7217" s="2">
        <v>0</v>
      </c>
      <c r="AD7217" s="2">
        <v>0</v>
      </c>
      <c r="AE7217" s="2">
        <v>0</v>
      </c>
      <c r="AF7217" s="2">
        <v>0</v>
      </c>
      <c r="AG7217" s="2">
        <v>27</v>
      </c>
      <c r="AH7217" s="2">
        <v>0</v>
      </c>
      <c r="AI7217" s="2">
        <v>0</v>
      </c>
      <c r="AJ7217" s="2">
        <v>0</v>
      </c>
      <c r="AK7217" s="2">
        <v>0</v>
      </c>
      <c r="AL7217" s="2">
        <v>0</v>
      </c>
      <c r="AM7217" s="2">
        <v>3</v>
      </c>
      <c r="AN7217" s="3">
        <f>IFERROR(K7217/J7217,"")</f>
        <v>0</v>
      </c>
      <c r="AO7217" s="3">
        <f>IFERROR(L7217/K7217,"")</f>
        <v>0</v>
      </c>
    </row>
    <row r="7218" spans="1:41">
      <c r="A7218" t="s">
        <v>9289</v>
      </c>
      <c r="D7218">
        <v>917</v>
      </c>
      <c r="E7218" t="s">
        <v>1039</v>
      </c>
      <c r="F7218" t="s">
        <v>1303</v>
      </c>
      <c r="I7218" t="b">
        <v>0</v>
      </c>
      <c r="J7218" s="2">
        <v>403</v>
      </c>
      <c r="K7218" s="2">
        <v>318</v>
      </c>
      <c r="L7218" s="2">
        <v>1</v>
      </c>
      <c r="M7218" s="2">
        <v>317</v>
      </c>
      <c r="N7218" s="2">
        <v>175</v>
      </c>
      <c r="O7218" s="2">
        <v>0</v>
      </c>
      <c r="P7218" s="2">
        <v>0</v>
      </c>
      <c r="Q7218" s="2">
        <v>0</v>
      </c>
      <c r="R7218" s="2">
        <v>0</v>
      </c>
      <c r="S7218" s="2">
        <v>0</v>
      </c>
      <c r="T7218" s="2">
        <v>12</v>
      </c>
      <c r="U7218" s="2">
        <v>0</v>
      </c>
      <c r="V7218" s="2">
        <v>0</v>
      </c>
      <c r="W7218" s="2">
        <v>0</v>
      </c>
      <c r="X7218" s="2">
        <v>0</v>
      </c>
      <c r="Y7218" s="2">
        <v>14</v>
      </c>
      <c r="Z7218" s="2">
        <v>1</v>
      </c>
      <c r="AA7218" s="2">
        <v>13</v>
      </c>
      <c r="AB7218" s="2">
        <v>54</v>
      </c>
      <c r="AC7218" s="2">
        <v>0</v>
      </c>
      <c r="AD7218" s="2">
        <v>0</v>
      </c>
      <c r="AE7218" s="2">
        <v>0</v>
      </c>
      <c r="AF7218" s="2">
        <v>0</v>
      </c>
      <c r="AG7218" s="2">
        <v>45</v>
      </c>
      <c r="AH7218" s="2">
        <v>0</v>
      </c>
      <c r="AI7218" s="2">
        <v>1</v>
      </c>
      <c r="AJ7218" s="2">
        <v>2</v>
      </c>
      <c r="AK7218" s="2">
        <v>0</v>
      </c>
      <c r="AL7218" s="2">
        <v>0</v>
      </c>
      <c r="AM7218" s="2">
        <v>0</v>
      </c>
      <c r="AN7218" s="3">
        <f>IFERROR(K7218/J7218,"")</f>
        <v>0</v>
      </c>
      <c r="AO7218" s="3">
        <f>IFERROR(L7218/K7218,"")</f>
        <v>0</v>
      </c>
    </row>
    <row r="7219" spans="1:41">
      <c r="A7219" t="s">
        <v>9290</v>
      </c>
      <c r="D7219">
        <v>531</v>
      </c>
      <c r="E7219" t="s">
        <v>1040</v>
      </c>
      <c r="F7219" t="s">
        <v>1301</v>
      </c>
      <c r="I7219" t="b">
        <v>0</v>
      </c>
      <c r="J7219" s="2">
        <v>626</v>
      </c>
      <c r="K7219" s="2">
        <v>446</v>
      </c>
      <c r="L7219" s="2">
        <v>0</v>
      </c>
      <c r="M7219" s="2">
        <v>446</v>
      </c>
      <c r="N7219" s="2">
        <v>4</v>
      </c>
      <c r="O7219" s="2">
        <v>0</v>
      </c>
      <c r="P7219" s="2">
        <v>430</v>
      </c>
      <c r="Q7219" s="2">
        <v>0</v>
      </c>
      <c r="R7219" s="2">
        <v>0</v>
      </c>
      <c r="S7219" s="2">
        <v>0</v>
      </c>
      <c r="T7219" s="2">
        <v>1</v>
      </c>
      <c r="U7219" s="2">
        <v>0</v>
      </c>
      <c r="V7219" s="2">
        <v>0</v>
      </c>
      <c r="W7219" s="2">
        <v>0</v>
      </c>
      <c r="X7219" s="2">
        <v>0</v>
      </c>
      <c r="Y7219" s="2">
        <v>2</v>
      </c>
      <c r="Z7219" s="2">
        <v>0</v>
      </c>
      <c r="AA7219" s="2">
        <v>0</v>
      </c>
      <c r="AB7219" s="2">
        <v>5</v>
      </c>
      <c r="AC7219" s="2">
        <v>0</v>
      </c>
      <c r="AD7219" s="2">
        <v>0</v>
      </c>
      <c r="AE7219" s="2">
        <v>0</v>
      </c>
      <c r="AF7219" s="2">
        <v>1</v>
      </c>
      <c r="AG7219" s="2">
        <v>1</v>
      </c>
      <c r="AH7219" s="2">
        <v>0</v>
      </c>
      <c r="AI7219" s="2">
        <v>0</v>
      </c>
      <c r="AJ7219" s="2">
        <v>1</v>
      </c>
      <c r="AK7219" s="2">
        <v>0</v>
      </c>
      <c r="AL7219" s="2">
        <v>0</v>
      </c>
      <c r="AM7219" s="2">
        <v>1</v>
      </c>
      <c r="AN7219" s="3">
        <f>IFERROR(K7219/J7219,"")</f>
        <v>0</v>
      </c>
      <c r="AO7219" s="3">
        <f>IFERROR(L7219/K7219,"")</f>
        <v>0</v>
      </c>
    </row>
    <row r="7220" spans="1:41">
      <c r="A7220" t="s">
        <v>9291</v>
      </c>
      <c r="D7220">
        <v>531</v>
      </c>
      <c r="E7220" t="s">
        <v>1040</v>
      </c>
      <c r="F7220" t="s">
        <v>1303</v>
      </c>
      <c r="I7220" t="b">
        <v>0</v>
      </c>
      <c r="J7220" s="2">
        <v>707</v>
      </c>
      <c r="K7220" s="2">
        <v>490</v>
      </c>
      <c r="L7220" s="2">
        <v>0</v>
      </c>
      <c r="M7220" s="2">
        <v>490</v>
      </c>
      <c r="N7220" s="2">
        <v>2</v>
      </c>
      <c r="O7220" s="2">
        <v>0</v>
      </c>
      <c r="P7220" s="2">
        <v>474</v>
      </c>
      <c r="Q7220" s="2">
        <v>0</v>
      </c>
      <c r="R7220" s="2">
        <v>0</v>
      </c>
      <c r="S7220" s="2">
        <v>0</v>
      </c>
      <c r="T7220" s="2">
        <v>0</v>
      </c>
      <c r="U7220" s="2">
        <v>0</v>
      </c>
      <c r="V7220" s="2">
        <v>0</v>
      </c>
      <c r="W7220" s="2">
        <v>0</v>
      </c>
      <c r="X7220" s="2">
        <v>0</v>
      </c>
      <c r="Y7220" s="2">
        <v>1</v>
      </c>
      <c r="Z7220" s="2">
        <v>0</v>
      </c>
      <c r="AA7220" s="2">
        <v>1</v>
      </c>
      <c r="AB7220" s="2">
        <v>6</v>
      </c>
      <c r="AC7220" s="2">
        <v>0</v>
      </c>
      <c r="AD7220" s="2">
        <v>0</v>
      </c>
      <c r="AE7220" s="2">
        <v>0</v>
      </c>
      <c r="AF7220" s="2">
        <v>1</v>
      </c>
      <c r="AG7220" s="2">
        <v>0</v>
      </c>
      <c r="AH7220" s="2">
        <v>0</v>
      </c>
      <c r="AI7220" s="2">
        <v>2</v>
      </c>
      <c r="AJ7220" s="2">
        <v>0</v>
      </c>
      <c r="AK7220" s="2">
        <v>1</v>
      </c>
      <c r="AL7220" s="2">
        <v>0</v>
      </c>
      <c r="AM7220" s="2">
        <v>2</v>
      </c>
      <c r="AN7220" s="3">
        <f>IFERROR(K7220/J7220,"")</f>
        <v>0</v>
      </c>
      <c r="AO7220" s="3">
        <f>IFERROR(L7220/K7220,"")</f>
        <v>0</v>
      </c>
    </row>
    <row r="7221" spans="1:41">
      <c r="A7221" t="s">
        <v>9292</v>
      </c>
      <c r="D7221">
        <v>531</v>
      </c>
      <c r="E7221" t="s">
        <v>1040</v>
      </c>
      <c r="F7221" t="s">
        <v>1305</v>
      </c>
      <c r="I7221" t="b">
        <v>0</v>
      </c>
      <c r="J7221" s="2">
        <v>654</v>
      </c>
      <c r="K7221" s="2">
        <v>476</v>
      </c>
      <c r="L7221" s="2">
        <v>2</v>
      </c>
      <c r="M7221" s="2">
        <v>474</v>
      </c>
      <c r="N7221" s="2">
        <v>3</v>
      </c>
      <c r="O7221" s="2">
        <v>0</v>
      </c>
      <c r="P7221" s="2">
        <v>454</v>
      </c>
      <c r="Q7221" s="2">
        <v>0</v>
      </c>
      <c r="R7221" s="2">
        <v>0</v>
      </c>
      <c r="S7221" s="2">
        <v>0</v>
      </c>
      <c r="T7221" s="2">
        <v>0</v>
      </c>
      <c r="U7221" s="2">
        <v>0</v>
      </c>
      <c r="V7221" s="2">
        <v>0</v>
      </c>
      <c r="W7221" s="2">
        <v>0</v>
      </c>
      <c r="X7221" s="2">
        <v>1</v>
      </c>
      <c r="Y7221" s="2">
        <v>7</v>
      </c>
      <c r="Z7221" s="2">
        <v>0</v>
      </c>
      <c r="AA7221" s="2">
        <v>2</v>
      </c>
      <c r="AB7221" s="2">
        <v>3</v>
      </c>
      <c r="AC7221" s="2">
        <v>0</v>
      </c>
      <c r="AD7221" s="2">
        <v>0</v>
      </c>
      <c r="AE7221" s="2">
        <v>0</v>
      </c>
      <c r="AF7221" s="2">
        <v>0</v>
      </c>
      <c r="AG7221" s="2">
        <v>1</v>
      </c>
      <c r="AH7221" s="2">
        <v>0</v>
      </c>
      <c r="AI7221" s="2">
        <v>0</v>
      </c>
      <c r="AJ7221" s="2">
        <v>0</v>
      </c>
      <c r="AK7221" s="2">
        <v>0</v>
      </c>
      <c r="AL7221" s="2">
        <v>0</v>
      </c>
      <c r="AM7221" s="2">
        <v>3</v>
      </c>
      <c r="AN7221" s="3">
        <f>IFERROR(K7221/J7221,"")</f>
        <v>0</v>
      </c>
      <c r="AO7221" s="3">
        <f>IFERROR(L7221/K7221,"")</f>
        <v>0</v>
      </c>
    </row>
    <row r="7222" spans="1:41">
      <c r="A7222" t="s">
        <v>9293</v>
      </c>
      <c r="D7222">
        <v>531</v>
      </c>
      <c r="E7222" t="s">
        <v>1040</v>
      </c>
      <c r="F7222" t="s">
        <v>1310</v>
      </c>
      <c r="I7222" t="b">
        <v>0</v>
      </c>
      <c r="J7222" s="2">
        <v>699</v>
      </c>
      <c r="K7222" s="2">
        <v>485</v>
      </c>
      <c r="L7222" s="2">
        <v>4</v>
      </c>
      <c r="M7222" s="2">
        <v>481</v>
      </c>
      <c r="N7222" s="2">
        <v>2</v>
      </c>
      <c r="O7222" s="2">
        <v>0</v>
      </c>
      <c r="P7222" s="2">
        <v>468</v>
      </c>
      <c r="Q7222" s="2">
        <v>0</v>
      </c>
      <c r="R7222" s="2">
        <v>0</v>
      </c>
      <c r="S7222" s="2">
        <v>0</v>
      </c>
      <c r="T7222" s="2">
        <v>0</v>
      </c>
      <c r="U7222" s="2">
        <v>0</v>
      </c>
      <c r="V7222" s="2">
        <v>0</v>
      </c>
      <c r="W7222" s="2">
        <v>0</v>
      </c>
      <c r="X7222" s="2">
        <v>0</v>
      </c>
      <c r="Y7222" s="2">
        <v>0</v>
      </c>
      <c r="Z7222" s="2">
        <v>0</v>
      </c>
      <c r="AA7222" s="2">
        <v>0</v>
      </c>
      <c r="AB7222" s="2">
        <v>3</v>
      </c>
      <c r="AC7222" s="2">
        <v>0</v>
      </c>
      <c r="AD7222" s="2">
        <v>0</v>
      </c>
      <c r="AE7222" s="2">
        <v>0</v>
      </c>
      <c r="AF7222" s="2">
        <v>5</v>
      </c>
      <c r="AG7222" s="2">
        <v>0</v>
      </c>
      <c r="AH7222" s="2">
        <v>0</v>
      </c>
      <c r="AI7222" s="2">
        <v>1</v>
      </c>
      <c r="AJ7222" s="2">
        <v>0</v>
      </c>
      <c r="AK7222" s="2">
        <v>0</v>
      </c>
      <c r="AL7222" s="2">
        <v>0</v>
      </c>
      <c r="AM7222" s="2">
        <v>2</v>
      </c>
      <c r="AN7222" s="3">
        <f>IFERROR(K7222/J7222,"")</f>
        <v>0</v>
      </c>
      <c r="AO7222" s="3">
        <f>IFERROR(L7222/K7222,"")</f>
        <v>0</v>
      </c>
    </row>
    <row r="7223" spans="1:41">
      <c r="A7223" t="s">
        <v>9294</v>
      </c>
      <c r="D7223">
        <v>531</v>
      </c>
      <c r="E7223" t="s">
        <v>1040</v>
      </c>
      <c r="F7223" t="s">
        <v>1312</v>
      </c>
      <c r="I7223" t="b">
        <v>0</v>
      </c>
      <c r="J7223" s="2">
        <v>696</v>
      </c>
      <c r="K7223" s="2">
        <v>497</v>
      </c>
      <c r="L7223" s="2">
        <v>1</v>
      </c>
      <c r="M7223" s="2">
        <v>496</v>
      </c>
      <c r="N7223" s="2">
        <v>0</v>
      </c>
      <c r="O7223" s="2">
        <v>0</v>
      </c>
      <c r="P7223" s="2">
        <v>477</v>
      </c>
      <c r="Q7223" s="2">
        <v>0</v>
      </c>
      <c r="R7223" s="2">
        <v>0</v>
      </c>
      <c r="S7223" s="2">
        <v>0</v>
      </c>
      <c r="T7223" s="2">
        <v>0</v>
      </c>
      <c r="U7223" s="2">
        <v>0</v>
      </c>
      <c r="V7223" s="2">
        <v>0</v>
      </c>
      <c r="W7223" s="2">
        <v>0</v>
      </c>
      <c r="X7223" s="2">
        <v>0</v>
      </c>
      <c r="Y7223" s="2">
        <v>0</v>
      </c>
      <c r="Z7223" s="2">
        <v>0</v>
      </c>
      <c r="AA7223" s="2">
        <v>0</v>
      </c>
      <c r="AB7223" s="2">
        <v>6</v>
      </c>
      <c r="AC7223" s="2">
        <v>2</v>
      </c>
      <c r="AD7223" s="2">
        <v>0</v>
      </c>
      <c r="AE7223" s="2">
        <v>0</v>
      </c>
      <c r="AF7223" s="2">
        <v>2</v>
      </c>
      <c r="AG7223" s="2">
        <v>8</v>
      </c>
      <c r="AH7223" s="2">
        <v>0</v>
      </c>
      <c r="AI7223" s="2">
        <v>0</v>
      </c>
      <c r="AJ7223" s="2">
        <v>1</v>
      </c>
      <c r="AK7223" s="2">
        <v>0</v>
      </c>
      <c r="AL7223" s="2">
        <v>0</v>
      </c>
      <c r="AM7223" s="2">
        <v>0</v>
      </c>
      <c r="AN7223" s="3">
        <f>IFERROR(K7223/J7223,"")</f>
        <v>0</v>
      </c>
      <c r="AO7223" s="3">
        <f>IFERROR(L7223/K7223,"")</f>
        <v>0</v>
      </c>
    </row>
    <row r="7224" spans="1:41">
      <c r="A7224" t="s">
        <v>9295</v>
      </c>
      <c r="D7224">
        <v>531</v>
      </c>
      <c r="E7224" t="s">
        <v>1040</v>
      </c>
      <c r="F7224" t="s">
        <v>1314</v>
      </c>
      <c r="I7224" t="b">
        <v>0</v>
      </c>
      <c r="J7224" s="2">
        <v>704</v>
      </c>
      <c r="K7224" s="2">
        <v>541</v>
      </c>
      <c r="L7224" s="2">
        <v>3</v>
      </c>
      <c r="M7224" s="2">
        <v>538</v>
      </c>
      <c r="N7224" s="2">
        <v>2</v>
      </c>
      <c r="O7224" s="2">
        <v>0</v>
      </c>
      <c r="P7224" s="2">
        <v>532</v>
      </c>
      <c r="Q7224" s="2">
        <v>0</v>
      </c>
      <c r="R7224" s="2">
        <v>0</v>
      </c>
      <c r="S7224" s="2">
        <v>0</v>
      </c>
      <c r="T7224" s="2">
        <v>0</v>
      </c>
      <c r="U7224" s="2">
        <v>0</v>
      </c>
      <c r="V7224" s="2">
        <v>0</v>
      </c>
      <c r="W7224" s="2">
        <v>0</v>
      </c>
      <c r="X7224" s="2">
        <v>0</v>
      </c>
      <c r="Y7224" s="2">
        <v>0</v>
      </c>
      <c r="Z7224" s="2">
        <v>0</v>
      </c>
      <c r="AA7224" s="2">
        <v>1</v>
      </c>
      <c r="AB7224" s="2">
        <v>2</v>
      </c>
      <c r="AC7224" s="2">
        <v>0</v>
      </c>
      <c r="AD7224" s="2">
        <v>0</v>
      </c>
      <c r="AE7224" s="2">
        <v>0</v>
      </c>
      <c r="AF7224" s="2">
        <v>0</v>
      </c>
      <c r="AG7224" s="2">
        <v>0</v>
      </c>
      <c r="AH7224" s="2">
        <v>0</v>
      </c>
      <c r="AI7224" s="2">
        <v>0</v>
      </c>
      <c r="AJ7224" s="2">
        <v>1</v>
      </c>
      <c r="AK7224" s="2">
        <v>0</v>
      </c>
      <c r="AL7224" s="2">
        <v>0</v>
      </c>
      <c r="AM7224" s="2">
        <v>0</v>
      </c>
      <c r="AN7224" s="3">
        <f>IFERROR(K7224/J7224,"")</f>
        <v>0</v>
      </c>
      <c r="AO7224" s="3">
        <f>IFERROR(L7224/K7224,"")</f>
        <v>0</v>
      </c>
    </row>
    <row r="7225" spans="1:41">
      <c r="A7225" t="s">
        <v>9296</v>
      </c>
      <c r="D7225">
        <v>531</v>
      </c>
      <c r="E7225" t="s">
        <v>1040</v>
      </c>
      <c r="F7225" t="s">
        <v>1322</v>
      </c>
      <c r="I7225" t="b">
        <v>0</v>
      </c>
      <c r="J7225" s="2">
        <v>633</v>
      </c>
      <c r="K7225" s="2">
        <v>478</v>
      </c>
      <c r="L7225" s="2">
        <v>2</v>
      </c>
      <c r="M7225" s="2">
        <v>476</v>
      </c>
      <c r="N7225" s="2">
        <v>0</v>
      </c>
      <c r="O7225" s="2">
        <v>0</v>
      </c>
      <c r="P7225" s="2">
        <v>469</v>
      </c>
      <c r="Q7225" s="2">
        <v>0</v>
      </c>
      <c r="R7225" s="2">
        <v>0</v>
      </c>
      <c r="S7225" s="2">
        <v>0</v>
      </c>
      <c r="T7225" s="2">
        <v>0</v>
      </c>
      <c r="U7225" s="2">
        <v>0</v>
      </c>
      <c r="V7225" s="2">
        <v>0</v>
      </c>
      <c r="W7225" s="2">
        <v>0</v>
      </c>
      <c r="X7225" s="2">
        <v>0</v>
      </c>
      <c r="Y7225" s="2">
        <v>2</v>
      </c>
      <c r="Z7225" s="2">
        <v>0</v>
      </c>
      <c r="AA7225" s="2">
        <v>1</v>
      </c>
      <c r="AB7225" s="2">
        <v>1</v>
      </c>
      <c r="AC7225" s="2">
        <v>0</v>
      </c>
      <c r="AD7225" s="2">
        <v>0</v>
      </c>
      <c r="AE7225" s="2">
        <v>0</v>
      </c>
      <c r="AF7225" s="2">
        <v>0</v>
      </c>
      <c r="AG7225" s="2">
        <v>2</v>
      </c>
      <c r="AH7225" s="2">
        <v>0</v>
      </c>
      <c r="AI7225" s="2">
        <v>0</v>
      </c>
      <c r="AJ7225" s="2">
        <v>0</v>
      </c>
      <c r="AK7225" s="2">
        <v>0</v>
      </c>
      <c r="AL7225" s="2">
        <v>0</v>
      </c>
      <c r="AM7225" s="2">
        <v>1</v>
      </c>
      <c r="AN7225" s="3">
        <f>IFERROR(K7225/J7225,"")</f>
        <v>0</v>
      </c>
      <c r="AO7225" s="3">
        <f>IFERROR(L7225/K7225,"")</f>
        <v>0</v>
      </c>
    </row>
    <row r="7226" spans="1:41">
      <c r="A7226" t="s">
        <v>9297</v>
      </c>
      <c r="D7226">
        <v>531</v>
      </c>
      <c r="E7226" t="s">
        <v>1040</v>
      </c>
      <c r="F7226" t="s">
        <v>1324</v>
      </c>
      <c r="I7226" t="b">
        <v>0</v>
      </c>
      <c r="J7226" s="2">
        <v>707</v>
      </c>
      <c r="K7226" s="2">
        <v>576</v>
      </c>
      <c r="L7226" s="2">
        <v>1</v>
      </c>
      <c r="M7226" s="2">
        <v>575</v>
      </c>
      <c r="N7226" s="2">
        <v>2</v>
      </c>
      <c r="O7226" s="2">
        <v>1</v>
      </c>
      <c r="P7226" s="2">
        <v>545</v>
      </c>
      <c r="Q7226" s="2">
        <v>1</v>
      </c>
      <c r="R7226" s="2">
        <v>0</v>
      </c>
      <c r="S7226" s="2">
        <v>0</v>
      </c>
      <c r="T7226" s="2">
        <v>0</v>
      </c>
      <c r="U7226" s="2">
        <v>0</v>
      </c>
      <c r="V7226" s="2">
        <v>0</v>
      </c>
      <c r="W7226" s="2">
        <v>0</v>
      </c>
      <c r="X7226" s="2">
        <v>0</v>
      </c>
      <c r="Y7226" s="2">
        <v>3</v>
      </c>
      <c r="Z7226" s="2">
        <v>1</v>
      </c>
      <c r="AA7226" s="2">
        <v>0</v>
      </c>
      <c r="AB7226" s="2">
        <v>1</v>
      </c>
      <c r="AC7226" s="2">
        <v>0</v>
      </c>
      <c r="AD7226" s="2">
        <v>0</v>
      </c>
      <c r="AE7226" s="2">
        <v>0</v>
      </c>
      <c r="AF7226" s="2">
        <v>2</v>
      </c>
      <c r="AG7226" s="2">
        <v>16</v>
      </c>
      <c r="AH7226" s="2">
        <v>0</v>
      </c>
      <c r="AI7226" s="2">
        <v>0</v>
      </c>
      <c r="AJ7226" s="2">
        <v>0</v>
      </c>
      <c r="AK7226" s="2">
        <v>3</v>
      </c>
      <c r="AL7226" s="2">
        <v>0</v>
      </c>
      <c r="AM7226" s="2">
        <v>0</v>
      </c>
      <c r="AN7226" s="3">
        <f>IFERROR(K7226/J7226,"")</f>
        <v>0</v>
      </c>
      <c r="AO7226" s="3">
        <f>IFERROR(L7226/K7226,"")</f>
        <v>0</v>
      </c>
    </row>
    <row r="7227" spans="1:41">
      <c r="A7227" t="s">
        <v>9298</v>
      </c>
      <c r="D7227">
        <v>531</v>
      </c>
      <c r="E7227" t="s">
        <v>1040</v>
      </c>
      <c r="F7227" t="s">
        <v>1326</v>
      </c>
      <c r="I7227" t="b">
        <v>0</v>
      </c>
      <c r="J7227" s="2">
        <v>704</v>
      </c>
      <c r="K7227" s="2">
        <v>500</v>
      </c>
      <c r="L7227" s="2">
        <v>7</v>
      </c>
      <c r="M7227" s="2">
        <v>493</v>
      </c>
      <c r="N7227" s="2">
        <v>2</v>
      </c>
      <c r="O7227" s="2">
        <v>0</v>
      </c>
      <c r="P7227" s="2">
        <v>479</v>
      </c>
      <c r="Q7227" s="2">
        <v>0</v>
      </c>
      <c r="R7227" s="2">
        <v>0</v>
      </c>
      <c r="S7227" s="2">
        <v>0</v>
      </c>
      <c r="T7227" s="2">
        <v>0</v>
      </c>
      <c r="U7227" s="2">
        <v>0</v>
      </c>
      <c r="V7227" s="2">
        <v>0</v>
      </c>
      <c r="W7227" s="2">
        <v>0</v>
      </c>
      <c r="X7227" s="2">
        <v>0</v>
      </c>
      <c r="Y7227" s="2">
        <v>2</v>
      </c>
      <c r="Z7227" s="2">
        <v>0</v>
      </c>
      <c r="AA7227" s="2">
        <v>0</v>
      </c>
      <c r="AB7227" s="2">
        <v>0</v>
      </c>
      <c r="AC7227" s="2">
        <v>0</v>
      </c>
      <c r="AD7227" s="2">
        <v>0</v>
      </c>
      <c r="AE7227" s="2">
        <v>1</v>
      </c>
      <c r="AF7227" s="2">
        <v>0</v>
      </c>
      <c r="AG7227" s="2">
        <v>1</v>
      </c>
      <c r="AH7227" s="2">
        <v>0</v>
      </c>
      <c r="AI7227" s="2">
        <v>1</v>
      </c>
      <c r="AJ7227" s="2">
        <v>0</v>
      </c>
      <c r="AK7227" s="2">
        <v>6</v>
      </c>
      <c r="AL7227" s="2">
        <v>0</v>
      </c>
      <c r="AM7227" s="2">
        <v>1</v>
      </c>
      <c r="AN7227" s="3">
        <f>IFERROR(K7227/J7227,"")</f>
        <v>0</v>
      </c>
      <c r="AO7227" s="3">
        <f>IFERROR(L7227/K7227,"")</f>
        <v>0</v>
      </c>
    </row>
    <row r="7228" spans="1:41">
      <c r="A7228" t="s">
        <v>9299</v>
      </c>
      <c r="D7228">
        <v>531</v>
      </c>
      <c r="E7228" t="s">
        <v>1040</v>
      </c>
      <c r="F7228" t="s">
        <v>1328</v>
      </c>
      <c r="I7228" t="b">
        <v>0</v>
      </c>
      <c r="J7228" s="2">
        <v>637</v>
      </c>
      <c r="K7228" s="2">
        <v>468</v>
      </c>
      <c r="L7228" s="2">
        <v>1</v>
      </c>
      <c r="M7228" s="2">
        <v>467</v>
      </c>
      <c r="N7228" s="2">
        <v>0</v>
      </c>
      <c r="O7228" s="2">
        <v>0</v>
      </c>
      <c r="P7228" s="2">
        <v>455</v>
      </c>
      <c r="Q7228" s="2">
        <v>0</v>
      </c>
      <c r="R7228" s="2">
        <v>0</v>
      </c>
      <c r="S7228" s="2">
        <v>0</v>
      </c>
      <c r="T7228" s="2">
        <v>0</v>
      </c>
      <c r="U7228" s="2">
        <v>0</v>
      </c>
      <c r="V7228" s="2">
        <v>0</v>
      </c>
      <c r="W7228" s="2">
        <v>0</v>
      </c>
      <c r="X7228" s="2">
        <v>0</v>
      </c>
      <c r="Y7228" s="2">
        <v>0</v>
      </c>
      <c r="Z7228" s="2">
        <v>0</v>
      </c>
      <c r="AA7228" s="2">
        <v>1</v>
      </c>
      <c r="AB7228" s="2">
        <v>1</v>
      </c>
      <c r="AC7228" s="2">
        <v>0</v>
      </c>
      <c r="AD7228" s="2">
        <v>1</v>
      </c>
      <c r="AE7228" s="2">
        <v>0</v>
      </c>
      <c r="AF7228" s="2">
        <v>2</v>
      </c>
      <c r="AG7228" s="2">
        <v>0</v>
      </c>
      <c r="AH7228" s="2">
        <v>0</v>
      </c>
      <c r="AI7228" s="2">
        <v>0</v>
      </c>
      <c r="AJ7228" s="2">
        <v>0</v>
      </c>
      <c r="AK7228" s="2">
        <v>2</v>
      </c>
      <c r="AL7228" s="2">
        <v>0</v>
      </c>
      <c r="AM7228" s="2">
        <v>5</v>
      </c>
      <c r="AN7228" s="3">
        <f>IFERROR(K7228/J7228,"")</f>
        <v>0</v>
      </c>
      <c r="AO7228" s="3">
        <f>IFERROR(L7228/K7228,"")</f>
        <v>0</v>
      </c>
    </row>
    <row r="7229" spans="1:41">
      <c r="A7229" t="s">
        <v>9300</v>
      </c>
      <c r="D7229">
        <v>531</v>
      </c>
      <c r="E7229" t="s">
        <v>1040</v>
      </c>
      <c r="F7229" t="s">
        <v>1330</v>
      </c>
      <c r="I7229" t="b">
        <v>0</v>
      </c>
      <c r="J7229" s="2">
        <v>704</v>
      </c>
      <c r="K7229" s="2">
        <v>444</v>
      </c>
      <c r="L7229" s="2">
        <v>3</v>
      </c>
      <c r="M7229" s="2">
        <v>441</v>
      </c>
      <c r="N7229" s="2">
        <v>0</v>
      </c>
      <c r="O7229" s="2">
        <v>0</v>
      </c>
      <c r="P7229" s="2">
        <v>432</v>
      </c>
      <c r="Q7229" s="2">
        <v>0</v>
      </c>
      <c r="R7229" s="2">
        <v>0</v>
      </c>
      <c r="S7229" s="2">
        <v>0</v>
      </c>
      <c r="T7229" s="2">
        <v>0</v>
      </c>
      <c r="U7229" s="2">
        <v>0</v>
      </c>
      <c r="V7229" s="2">
        <v>0</v>
      </c>
      <c r="W7229" s="2">
        <v>0</v>
      </c>
      <c r="X7229" s="2">
        <v>0</v>
      </c>
      <c r="Y7229" s="2">
        <v>0</v>
      </c>
      <c r="Z7229" s="2">
        <v>0</v>
      </c>
      <c r="AA7229" s="2">
        <v>2</v>
      </c>
      <c r="AB7229" s="2">
        <v>1</v>
      </c>
      <c r="AC7229" s="2">
        <v>0</v>
      </c>
      <c r="AD7229" s="2">
        <v>0</v>
      </c>
      <c r="AE7229" s="2">
        <v>0</v>
      </c>
      <c r="AF7229" s="2">
        <v>0</v>
      </c>
      <c r="AG7229" s="2">
        <v>1</v>
      </c>
      <c r="AH7229" s="2">
        <v>0</v>
      </c>
      <c r="AI7229" s="2">
        <v>0</v>
      </c>
      <c r="AJ7229" s="2">
        <v>0</v>
      </c>
      <c r="AK7229" s="2">
        <v>3</v>
      </c>
      <c r="AL7229" s="2">
        <v>0</v>
      </c>
      <c r="AM7229" s="2">
        <v>2</v>
      </c>
      <c r="AN7229" s="3">
        <f>IFERROR(K7229/J7229,"")</f>
        <v>0</v>
      </c>
      <c r="AO7229" s="3">
        <f>IFERROR(L7229/K7229,"")</f>
        <v>0</v>
      </c>
    </row>
    <row r="7230" spans="1:41">
      <c r="A7230" t="s">
        <v>9301</v>
      </c>
      <c r="D7230">
        <v>531</v>
      </c>
      <c r="E7230" t="s">
        <v>1040</v>
      </c>
      <c r="F7230" t="s">
        <v>1332</v>
      </c>
      <c r="I7230" t="b">
        <v>0</v>
      </c>
      <c r="J7230" s="2">
        <v>682</v>
      </c>
      <c r="K7230" s="2">
        <v>499</v>
      </c>
      <c r="L7230" s="2">
        <v>1</v>
      </c>
      <c r="M7230" s="2">
        <v>498</v>
      </c>
      <c r="N7230" s="2">
        <v>0</v>
      </c>
      <c r="O7230" s="2">
        <v>0</v>
      </c>
      <c r="P7230" s="2">
        <v>493</v>
      </c>
      <c r="Q7230" s="2">
        <v>0</v>
      </c>
      <c r="R7230" s="2">
        <v>0</v>
      </c>
      <c r="S7230" s="2">
        <v>0</v>
      </c>
      <c r="T7230" s="2">
        <v>0</v>
      </c>
      <c r="U7230" s="2">
        <v>1</v>
      </c>
      <c r="V7230" s="2">
        <v>0</v>
      </c>
      <c r="W7230" s="2">
        <v>0</v>
      </c>
      <c r="X7230" s="2">
        <v>0</v>
      </c>
      <c r="Y7230" s="2">
        <v>1</v>
      </c>
      <c r="Z7230" s="2">
        <v>0</v>
      </c>
      <c r="AA7230" s="2">
        <v>1</v>
      </c>
      <c r="AB7230" s="2">
        <v>0</v>
      </c>
      <c r="AC7230" s="2">
        <v>0</v>
      </c>
      <c r="AD7230" s="2">
        <v>0</v>
      </c>
      <c r="AE7230" s="2">
        <v>0</v>
      </c>
      <c r="AF7230" s="2">
        <v>1</v>
      </c>
      <c r="AG7230" s="2">
        <v>0</v>
      </c>
      <c r="AH7230" s="2">
        <v>0</v>
      </c>
      <c r="AI7230" s="2">
        <v>0</v>
      </c>
      <c r="AJ7230" s="2">
        <v>1</v>
      </c>
      <c r="AK7230" s="2">
        <v>0</v>
      </c>
      <c r="AL7230" s="2">
        <v>0</v>
      </c>
      <c r="AM7230" s="2">
        <v>0</v>
      </c>
      <c r="AN7230" s="3">
        <f>IFERROR(K7230/J7230,"")</f>
        <v>0</v>
      </c>
      <c r="AO7230" s="3">
        <f>IFERROR(L7230/K7230,"")</f>
        <v>0</v>
      </c>
    </row>
    <row r="7231" spans="1:41">
      <c r="A7231" t="s">
        <v>9302</v>
      </c>
      <c r="D7231">
        <v>531</v>
      </c>
      <c r="E7231" t="s">
        <v>1040</v>
      </c>
      <c r="F7231" t="s">
        <v>1376</v>
      </c>
      <c r="I7231" t="b">
        <v>0</v>
      </c>
      <c r="J7231" s="2">
        <v>605</v>
      </c>
      <c r="K7231" s="2">
        <v>502</v>
      </c>
      <c r="L7231" s="2">
        <v>3</v>
      </c>
      <c r="M7231" s="2">
        <v>499</v>
      </c>
      <c r="N7231" s="2">
        <v>1</v>
      </c>
      <c r="O7231" s="2">
        <v>1</v>
      </c>
      <c r="P7231" s="2">
        <v>496</v>
      </c>
      <c r="Q7231" s="2">
        <v>0</v>
      </c>
      <c r="R7231" s="2">
        <v>0</v>
      </c>
      <c r="S7231" s="2">
        <v>0</v>
      </c>
      <c r="T7231" s="2">
        <v>0</v>
      </c>
      <c r="U7231" s="2">
        <v>0</v>
      </c>
      <c r="V7231" s="2">
        <v>0</v>
      </c>
      <c r="W7231" s="2">
        <v>0</v>
      </c>
      <c r="X7231" s="2">
        <v>0</v>
      </c>
      <c r="Y7231" s="2">
        <v>1</v>
      </c>
      <c r="Z7231" s="2">
        <v>0</v>
      </c>
      <c r="AA7231" s="2">
        <v>0</v>
      </c>
      <c r="AB7231" s="2">
        <v>0</v>
      </c>
      <c r="AC7231" s="2">
        <v>0</v>
      </c>
      <c r="AD7231" s="2">
        <v>0</v>
      </c>
      <c r="AE7231" s="2">
        <v>0</v>
      </c>
      <c r="AF7231" s="2">
        <v>0</v>
      </c>
      <c r="AG7231" s="2">
        <v>0</v>
      </c>
      <c r="AH7231" s="2">
        <v>0</v>
      </c>
      <c r="AI7231" s="2">
        <v>0</v>
      </c>
      <c r="AJ7231" s="2">
        <v>0</v>
      </c>
      <c r="AK7231" s="2">
        <v>0</v>
      </c>
      <c r="AL7231" s="2">
        <v>0</v>
      </c>
      <c r="AM7231" s="2">
        <v>0</v>
      </c>
      <c r="AN7231" s="3">
        <f>IFERROR(K7231/J7231,"")</f>
        <v>0</v>
      </c>
      <c r="AO7231" s="3">
        <f>IFERROR(L7231/K7231,"")</f>
        <v>0</v>
      </c>
    </row>
    <row r="7232" spans="1:41">
      <c r="A7232" t="s">
        <v>9303</v>
      </c>
      <c r="D7232">
        <v>531</v>
      </c>
      <c r="E7232" t="s">
        <v>1040</v>
      </c>
      <c r="F7232" t="s">
        <v>1378</v>
      </c>
      <c r="I7232" t="b">
        <v>0</v>
      </c>
      <c r="J7232" s="2">
        <v>693</v>
      </c>
      <c r="K7232" s="2">
        <v>514</v>
      </c>
      <c r="L7232" s="2">
        <v>7</v>
      </c>
      <c r="M7232" s="2">
        <v>507</v>
      </c>
      <c r="N7232" s="2">
        <v>4</v>
      </c>
      <c r="O7232" s="2">
        <v>0</v>
      </c>
      <c r="P7232" s="2">
        <v>495</v>
      </c>
      <c r="Q7232" s="2">
        <v>0</v>
      </c>
      <c r="R7232" s="2">
        <v>0</v>
      </c>
      <c r="S7232" s="2">
        <v>0</v>
      </c>
      <c r="T7232" s="2">
        <v>0</v>
      </c>
      <c r="U7232" s="2">
        <v>0</v>
      </c>
      <c r="V7232" s="2">
        <v>0</v>
      </c>
      <c r="W7232" s="2">
        <v>0</v>
      </c>
      <c r="X7232" s="2">
        <v>0</v>
      </c>
      <c r="Y7232" s="2">
        <v>0</v>
      </c>
      <c r="Z7232" s="2">
        <v>0</v>
      </c>
      <c r="AA7232" s="2">
        <v>0</v>
      </c>
      <c r="AB7232" s="2">
        <v>3</v>
      </c>
      <c r="AC7232" s="2">
        <v>0</v>
      </c>
      <c r="AD7232" s="2">
        <v>0</v>
      </c>
      <c r="AE7232" s="2">
        <v>0</v>
      </c>
      <c r="AF7232" s="2">
        <v>3</v>
      </c>
      <c r="AG7232" s="2">
        <v>1</v>
      </c>
      <c r="AH7232" s="2">
        <v>0</v>
      </c>
      <c r="AI7232" s="2">
        <v>0</v>
      </c>
      <c r="AJ7232" s="2">
        <v>1</v>
      </c>
      <c r="AK7232" s="2">
        <v>0</v>
      </c>
      <c r="AL7232" s="2">
        <v>0</v>
      </c>
      <c r="AM7232" s="2">
        <v>0</v>
      </c>
      <c r="AN7232" s="3">
        <f>IFERROR(K7232/J7232,"")</f>
        <v>0</v>
      </c>
      <c r="AO7232" s="3">
        <f>IFERROR(L7232/K7232,"")</f>
        <v>0</v>
      </c>
    </row>
    <row r="7233" spans="1:41">
      <c r="A7233" t="s">
        <v>9304</v>
      </c>
      <c r="D7233">
        <v>531</v>
      </c>
      <c r="E7233" t="s">
        <v>1040</v>
      </c>
      <c r="F7233" t="s">
        <v>1380</v>
      </c>
      <c r="I7233" t="b">
        <v>0</v>
      </c>
      <c r="J7233" s="2">
        <v>698</v>
      </c>
      <c r="K7233" s="2">
        <v>480</v>
      </c>
      <c r="L7233" s="2">
        <v>2</v>
      </c>
      <c r="M7233" s="2">
        <v>478</v>
      </c>
      <c r="N7233" s="2">
        <v>1</v>
      </c>
      <c r="O7233" s="2">
        <v>0</v>
      </c>
      <c r="P7233" s="2">
        <v>470</v>
      </c>
      <c r="Q7233" s="2">
        <v>0</v>
      </c>
      <c r="R7233" s="2">
        <v>0</v>
      </c>
      <c r="S7233" s="2">
        <v>0</v>
      </c>
      <c r="T7233" s="2">
        <v>0</v>
      </c>
      <c r="U7233" s="2">
        <v>0</v>
      </c>
      <c r="V7233" s="2">
        <v>0</v>
      </c>
      <c r="W7233" s="2">
        <v>0</v>
      </c>
      <c r="X7233" s="2">
        <v>0</v>
      </c>
      <c r="Y7233" s="2">
        <v>0</v>
      </c>
      <c r="Z7233" s="2">
        <v>0</v>
      </c>
      <c r="AA7233" s="2">
        <v>1</v>
      </c>
      <c r="AB7233" s="2">
        <v>2</v>
      </c>
      <c r="AC7233" s="2">
        <v>0</v>
      </c>
      <c r="AD7233" s="2">
        <v>0</v>
      </c>
      <c r="AE7233" s="2">
        <v>0</v>
      </c>
      <c r="AF7233" s="2">
        <v>2</v>
      </c>
      <c r="AG7233" s="2">
        <v>0</v>
      </c>
      <c r="AH7233" s="2">
        <v>0</v>
      </c>
      <c r="AI7233" s="2">
        <v>0</v>
      </c>
      <c r="AJ7233" s="2">
        <v>0</v>
      </c>
      <c r="AK7233" s="2">
        <v>0</v>
      </c>
      <c r="AL7233" s="2">
        <v>0</v>
      </c>
      <c r="AM7233" s="2">
        <v>2</v>
      </c>
      <c r="AN7233" s="3">
        <f>IFERROR(K7233/J7233,"")</f>
        <v>0</v>
      </c>
      <c r="AO7233" s="3">
        <f>IFERROR(L7233/K7233,"")</f>
        <v>0</v>
      </c>
    </row>
    <row r="7234" spans="1:41">
      <c r="A7234" t="s">
        <v>9305</v>
      </c>
      <c r="D7234">
        <v>531</v>
      </c>
      <c r="E7234" t="s">
        <v>1040</v>
      </c>
      <c r="F7234" t="s">
        <v>1411</v>
      </c>
      <c r="I7234" t="b">
        <v>0</v>
      </c>
      <c r="J7234" s="2">
        <v>689</v>
      </c>
      <c r="K7234" s="2">
        <v>513</v>
      </c>
      <c r="L7234" s="2">
        <v>0</v>
      </c>
      <c r="M7234" s="2">
        <v>513</v>
      </c>
      <c r="N7234" s="2">
        <v>3</v>
      </c>
      <c r="O7234" s="2">
        <v>0</v>
      </c>
      <c r="P7234" s="2">
        <v>500</v>
      </c>
      <c r="Q7234" s="2">
        <v>0</v>
      </c>
      <c r="R7234" s="2">
        <v>0</v>
      </c>
      <c r="S7234" s="2">
        <v>0</v>
      </c>
      <c r="T7234" s="2">
        <v>0</v>
      </c>
      <c r="U7234" s="2">
        <v>0</v>
      </c>
      <c r="V7234" s="2">
        <v>0</v>
      </c>
      <c r="W7234" s="2">
        <v>0</v>
      </c>
      <c r="X7234" s="2">
        <v>0</v>
      </c>
      <c r="Y7234" s="2">
        <v>1</v>
      </c>
      <c r="Z7234" s="2">
        <v>0</v>
      </c>
      <c r="AA7234" s="2">
        <v>0</v>
      </c>
      <c r="AB7234" s="2">
        <v>3</v>
      </c>
      <c r="AC7234" s="2">
        <v>0</v>
      </c>
      <c r="AD7234" s="2">
        <v>0</v>
      </c>
      <c r="AE7234" s="2">
        <v>0</v>
      </c>
      <c r="AF7234" s="2">
        <v>2</v>
      </c>
      <c r="AG7234" s="2">
        <v>4</v>
      </c>
      <c r="AH7234" s="2">
        <v>0</v>
      </c>
      <c r="AI7234" s="2">
        <v>0</v>
      </c>
      <c r="AJ7234" s="2">
        <v>0</v>
      </c>
      <c r="AK7234" s="2">
        <v>0</v>
      </c>
      <c r="AL7234" s="2">
        <v>0</v>
      </c>
      <c r="AM7234" s="2">
        <v>0</v>
      </c>
      <c r="AN7234" s="3">
        <f>IFERROR(K7234/J7234,"")</f>
        <v>0</v>
      </c>
      <c r="AO7234" s="3">
        <f>IFERROR(L7234/K7234,"")</f>
        <v>0</v>
      </c>
    </row>
    <row r="7235" spans="1:41">
      <c r="A7235" t="s">
        <v>9306</v>
      </c>
      <c r="D7235">
        <v>531</v>
      </c>
      <c r="E7235" t="s">
        <v>1040</v>
      </c>
      <c r="F7235" t="s">
        <v>1413</v>
      </c>
      <c r="I7235" t="b">
        <v>0</v>
      </c>
      <c r="J7235" s="2">
        <v>711</v>
      </c>
      <c r="K7235" s="2">
        <v>465</v>
      </c>
      <c r="L7235" s="2">
        <v>2</v>
      </c>
      <c r="M7235" s="2">
        <v>463</v>
      </c>
      <c r="N7235" s="2">
        <v>4</v>
      </c>
      <c r="O7235" s="2">
        <v>1</v>
      </c>
      <c r="P7235" s="2">
        <v>442</v>
      </c>
      <c r="Q7235" s="2">
        <v>1</v>
      </c>
      <c r="R7235" s="2">
        <v>0</v>
      </c>
      <c r="S7235" s="2">
        <v>0</v>
      </c>
      <c r="T7235" s="2">
        <v>0</v>
      </c>
      <c r="U7235" s="2">
        <v>0</v>
      </c>
      <c r="V7235" s="2">
        <v>0</v>
      </c>
      <c r="W7235" s="2">
        <v>0</v>
      </c>
      <c r="X7235" s="2">
        <v>0</v>
      </c>
      <c r="Y7235" s="2">
        <v>1</v>
      </c>
      <c r="Z7235" s="2">
        <v>0</v>
      </c>
      <c r="AA7235" s="2">
        <v>0</v>
      </c>
      <c r="AB7235" s="2">
        <v>4</v>
      </c>
      <c r="AC7235" s="2">
        <v>0</v>
      </c>
      <c r="AD7235" s="2">
        <v>0</v>
      </c>
      <c r="AE7235" s="2">
        <v>0</v>
      </c>
      <c r="AF7235" s="2">
        <v>2</v>
      </c>
      <c r="AG7235" s="2">
        <v>4</v>
      </c>
      <c r="AH7235" s="2">
        <v>0</v>
      </c>
      <c r="AI7235" s="2">
        <v>0</v>
      </c>
      <c r="AJ7235" s="2">
        <v>0</v>
      </c>
      <c r="AK7235" s="2">
        <v>2</v>
      </c>
      <c r="AL7235" s="2">
        <v>0</v>
      </c>
      <c r="AM7235" s="2">
        <v>2</v>
      </c>
      <c r="AN7235" s="3">
        <f>IFERROR(K7235/J7235,"")</f>
        <v>0</v>
      </c>
      <c r="AO7235" s="3">
        <f>IFERROR(L7235/K7235,"")</f>
        <v>0</v>
      </c>
    </row>
    <row r="7236" spans="1:41">
      <c r="A7236" t="s">
        <v>9307</v>
      </c>
      <c r="D7236">
        <v>531</v>
      </c>
      <c r="E7236" t="s">
        <v>1040</v>
      </c>
      <c r="F7236" t="s">
        <v>1415</v>
      </c>
      <c r="I7236" t="b">
        <v>0</v>
      </c>
      <c r="J7236" s="2">
        <v>698</v>
      </c>
      <c r="K7236" s="2">
        <v>520</v>
      </c>
      <c r="L7236" s="2">
        <v>0</v>
      </c>
      <c r="M7236" s="2">
        <v>520</v>
      </c>
      <c r="N7236" s="2">
        <v>0</v>
      </c>
      <c r="O7236" s="2">
        <v>0</v>
      </c>
      <c r="P7236" s="2">
        <v>507</v>
      </c>
      <c r="Q7236" s="2">
        <v>0</v>
      </c>
      <c r="R7236" s="2">
        <v>0</v>
      </c>
      <c r="S7236" s="2">
        <v>1</v>
      </c>
      <c r="T7236" s="2">
        <v>0</v>
      </c>
      <c r="U7236" s="2">
        <v>0</v>
      </c>
      <c r="V7236" s="2">
        <v>0</v>
      </c>
      <c r="W7236" s="2">
        <v>0</v>
      </c>
      <c r="X7236" s="2">
        <v>1</v>
      </c>
      <c r="Y7236" s="2">
        <v>4</v>
      </c>
      <c r="Z7236" s="2">
        <v>0</v>
      </c>
      <c r="AA7236" s="2">
        <v>1</v>
      </c>
      <c r="AB7236" s="2">
        <v>1</v>
      </c>
      <c r="AC7236" s="2">
        <v>0</v>
      </c>
      <c r="AD7236" s="2">
        <v>0</v>
      </c>
      <c r="AE7236" s="2">
        <v>0</v>
      </c>
      <c r="AF7236" s="2">
        <v>1</v>
      </c>
      <c r="AG7236" s="2">
        <v>1</v>
      </c>
      <c r="AH7236" s="2">
        <v>0</v>
      </c>
      <c r="AI7236" s="2">
        <v>0</v>
      </c>
      <c r="AJ7236" s="2">
        <v>0</v>
      </c>
      <c r="AK7236" s="2">
        <v>1</v>
      </c>
      <c r="AL7236" s="2">
        <v>0</v>
      </c>
      <c r="AM7236" s="2">
        <v>2</v>
      </c>
      <c r="AN7236" s="3">
        <f>IFERROR(K7236/J7236,"")</f>
        <v>0</v>
      </c>
      <c r="AO7236" s="3">
        <f>IFERROR(L7236/K7236,"")</f>
        <v>0</v>
      </c>
    </row>
    <row r="7237" spans="1:41">
      <c r="A7237" t="s">
        <v>9308</v>
      </c>
      <c r="D7237">
        <v>531</v>
      </c>
      <c r="E7237" t="s">
        <v>1040</v>
      </c>
      <c r="F7237" t="s">
        <v>1417</v>
      </c>
      <c r="I7237" t="b">
        <v>0</v>
      </c>
      <c r="J7237" s="2">
        <v>689</v>
      </c>
      <c r="K7237" s="2">
        <v>461</v>
      </c>
      <c r="L7237" s="2">
        <v>2</v>
      </c>
      <c r="M7237" s="2">
        <v>459</v>
      </c>
      <c r="N7237" s="2">
        <v>0</v>
      </c>
      <c r="O7237" s="2">
        <v>0</v>
      </c>
      <c r="P7237" s="2">
        <v>444</v>
      </c>
      <c r="Q7237" s="2">
        <v>0</v>
      </c>
      <c r="R7237" s="2">
        <v>0</v>
      </c>
      <c r="S7237" s="2">
        <v>0</v>
      </c>
      <c r="T7237" s="2">
        <v>0</v>
      </c>
      <c r="U7237" s="2">
        <v>0</v>
      </c>
      <c r="V7237" s="2">
        <v>0</v>
      </c>
      <c r="W7237" s="2">
        <v>0</v>
      </c>
      <c r="X7237" s="2">
        <v>0</v>
      </c>
      <c r="Y7237" s="2">
        <v>3</v>
      </c>
      <c r="Z7237" s="2">
        <v>0</v>
      </c>
      <c r="AA7237" s="2">
        <v>1</v>
      </c>
      <c r="AB7237" s="2">
        <v>4</v>
      </c>
      <c r="AC7237" s="2">
        <v>0</v>
      </c>
      <c r="AD7237" s="2">
        <v>0</v>
      </c>
      <c r="AE7237" s="2">
        <v>0</v>
      </c>
      <c r="AF7237" s="2">
        <v>1</v>
      </c>
      <c r="AG7237" s="2">
        <v>0</v>
      </c>
      <c r="AH7237" s="2">
        <v>0</v>
      </c>
      <c r="AI7237" s="2">
        <v>0</v>
      </c>
      <c r="AJ7237" s="2">
        <v>0</v>
      </c>
      <c r="AK7237" s="2">
        <v>3</v>
      </c>
      <c r="AL7237" s="2">
        <v>0</v>
      </c>
      <c r="AM7237" s="2">
        <v>3</v>
      </c>
      <c r="AN7237" s="3">
        <f>IFERROR(K7237/J7237,"")</f>
        <v>0</v>
      </c>
      <c r="AO7237" s="3">
        <f>IFERROR(L7237/K7237,"")</f>
        <v>0</v>
      </c>
    </row>
    <row r="7238" spans="1:41">
      <c r="A7238" t="s">
        <v>9309</v>
      </c>
      <c r="D7238">
        <v>531</v>
      </c>
      <c r="E7238" t="s">
        <v>1040</v>
      </c>
      <c r="F7238" t="s">
        <v>1419</v>
      </c>
      <c r="I7238" t="b">
        <v>0</v>
      </c>
      <c r="J7238" s="2">
        <v>638</v>
      </c>
      <c r="K7238" s="2">
        <v>497</v>
      </c>
      <c r="L7238" s="2">
        <v>0</v>
      </c>
      <c r="M7238" s="2">
        <v>497</v>
      </c>
      <c r="N7238" s="2">
        <v>1</v>
      </c>
      <c r="O7238" s="2">
        <v>0</v>
      </c>
      <c r="P7238" s="2">
        <v>440</v>
      </c>
      <c r="Q7238" s="2">
        <v>0</v>
      </c>
      <c r="R7238" s="2">
        <v>0</v>
      </c>
      <c r="S7238" s="2">
        <v>0</v>
      </c>
      <c r="T7238" s="2">
        <v>0</v>
      </c>
      <c r="U7238" s="2">
        <v>0</v>
      </c>
      <c r="V7238" s="2">
        <v>0</v>
      </c>
      <c r="W7238" s="2">
        <v>0</v>
      </c>
      <c r="X7238" s="2">
        <v>1</v>
      </c>
      <c r="Y7238" s="2">
        <v>21</v>
      </c>
      <c r="Z7238" s="2">
        <v>0</v>
      </c>
      <c r="AA7238" s="2">
        <v>2</v>
      </c>
      <c r="AB7238" s="2">
        <v>0</v>
      </c>
      <c r="AC7238" s="2">
        <v>0</v>
      </c>
      <c r="AD7238" s="2">
        <v>0</v>
      </c>
      <c r="AE7238" s="2">
        <v>1</v>
      </c>
      <c r="AF7238" s="2">
        <v>1</v>
      </c>
      <c r="AG7238" s="2">
        <v>20</v>
      </c>
      <c r="AH7238" s="2">
        <v>0</v>
      </c>
      <c r="AI7238" s="2">
        <v>0</v>
      </c>
      <c r="AJ7238" s="2">
        <v>1</v>
      </c>
      <c r="AK7238" s="2">
        <v>4</v>
      </c>
      <c r="AL7238" s="2">
        <v>0</v>
      </c>
      <c r="AM7238" s="2">
        <v>5</v>
      </c>
      <c r="AN7238" s="3">
        <f>IFERROR(K7238/J7238,"")</f>
        <v>0</v>
      </c>
      <c r="AO7238" s="3">
        <f>IFERROR(L7238/K7238,"")</f>
        <v>0</v>
      </c>
    </row>
    <row r="7239" spans="1:41">
      <c r="A7239" t="s">
        <v>9310</v>
      </c>
      <c r="D7239">
        <v>531</v>
      </c>
      <c r="E7239" t="s">
        <v>1040</v>
      </c>
      <c r="F7239" t="s">
        <v>1421</v>
      </c>
      <c r="I7239" t="b">
        <v>0</v>
      </c>
      <c r="J7239" s="2">
        <v>637</v>
      </c>
      <c r="K7239" s="2">
        <v>487</v>
      </c>
      <c r="L7239" s="2">
        <v>0</v>
      </c>
      <c r="M7239" s="2">
        <v>487</v>
      </c>
      <c r="N7239" s="2">
        <v>4</v>
      </c>
      <c r="O7239" s="2">
        <v>0</v>
      </c>
      <c r="P7239" s="2">
        <v>471</v>
      </c>
      <c r="Q7239" s="2">
        <v>0</v>
      </c>
      <c r="R7239" s="2">
        <v>0</v>
      </c>
      <c r="S7239" s="2">
        <v>0</v>
      </c>
      <c r="T7239" s="2">
        <v>0</v>
      </c>
      <c r="U7239" s="2">
        <v>0</v>
      </c>
      <c r="V7239" s="2">
        <v>0</v>
      </c>
      <c r="W7239" s="2">
        <v>0</v>
      </c>
      <c r="X7239" s="2">
        <v>0</v>
      </c>
      <c r="Y7239" s="2">
        <v>6</v>
      </c>
      <c r="Z7239" s="2">
        <v>1</v>
      </c>
      <c r="AA7239" s="2">
        <v>1</v>
      </c>
      <c r="AB7239" s="2">
        <v>1</v>
      </c>
      <c r="AC7239" s="2">
        <v>0</v>
      </c>
      <c r="AD7239" s="2">
        <v>0</v>
      </c>
      <c r="AE7239" s="2">
        <v>1</v>
      </c>
      <c r="AF7239" s="2">
        <v>0</v>
      </c>
      <c r="AG7239" s="2">
        <v>1</v>
      </c>
      <c r="AH7239" s="2">
        <v>0</v>
      </c>
      <c r="AI7239" s="2">
        <v>1</v>
      </c>
      <c r="AJ7239" s="2">
        <v>0</v>
      </c>
      <c r="AK7239" s="2">
        <v>0</v>
      </c>
      <c r="AL7239" s="2">
        <v>0</v>
      </c>
      <c r="AM7239" s="2">
        <v>0</v>
      </c>
      <c r="AN7239" s="3">
        <f>IFERROR(K7239/J7239,"")</f>
        <v>0</v>
      </c>
      <c r="AO7239" s="3">
        <f>IFERROR(L7239/K7239,"")</f>
        <v>0</v>
      </c>
    </row>
    <row r="7240" spans="1:41">
      <c r="A7240" t="s">
        <v>9311</v>
      </c>
      <c r="D7240">
        <v>1246</v>
      </c>
      <c r="E7240" t="s">
        <v>1041</v>
      </c>
      <c r="F7240" t="s">
        <v>1301</v>
      </c>
      <c r="I7240" t="b">
        <v>0</v>
      </c>
      <c r="J7240" s="2">
        <v>444</v>
      </c>
      <c r="K7240" s="2">
        <v>243</v>
      </c>
      <c r="L7240" s="2">
        <v>2</v>
      </c>
      <c r="M7240" s="2">
        <v>241</v>
      </c>
      <c r="N7240" s="2">
        <v>61</v>
      </c>
      <c r="O7240" s="2">
        <v>0</v>
      </c>
      <c r="P7240" s="2">
        <v>153</v>
      </c>
      <c r="Q7240" s="2">
        <v>0</v>
      </c>
      <c r="R7240" s="2">
        <v>0</v>
      </c>
      <c r="S7240" s="2">
        <v>0</v>
      </c>
      <c r="T7240" s="2">
        <v>2</v>
      </c>
      <c r="U7240" s="2">
        <v>0</v>
      </c>
      <c r="V7240" s="2">
        <v>0</v>
      </c>
      <c r="W7240" s="2">
        <v>0</v>
      </c>
      <c r="X7240" s="2">
        <v>2</v>
      </c>
      <c r="Y7240" s="2">
        <v>0</v>
      </c>
      <c r="Z7240" s="2">
        <v>0</v>
      </c>
      <c r="AA7240" s="2">
        <v>1</v>
      </c>
      <c r="AB7240" s="2">
        <v>11</v>
      </c>
      <c r="AC7240" s="2">
        <v>0</v>
      </c>
      <c r="AD7240" s="2">
        <v>0</v>
      </c>
      <c r="AE7240" s="2">
        <v>0</v>
      </c>
      <c r="AF7240" s="2">
        <v>3</v>
      </c>
      <c r="AG7240" s="2">
        <v>1</v>
      </c>
      <c r="AH7240" s="2">
        <v>0</v>
      </c>
      <c r="AI7240" s="2">
        <v>0</v>
      </c>
      <c r="AJ7240" s="2">
        <v>0</v>
      </c>
      <c r="AK7240" s="2">
        <v>0</v>
      </c>
      <c r="AL7240" s="2">
        <v>0</v>
      </c>
      <c r="AM7240" s="2">
        <v>7</v>
      </c>
      <c r="AN7240" s="3">
        <f>IFERROR(K7240/J7240,"")</f>
        <v>0</v>
      </c>
      <c r="AO7240" s="3">
        <f>IFERROR(L7240/K7240,"")</f>
        <v>0</v>
      </c>
    </row>
    <row r="7241" spans="1:41">
      <c r="A7241" t="s">
        <v>9312</v>
      </c>
      <c r="D7241">
        <v>1246</v>
      </c>
      <c r="E7241" t="s">
        <v>1041</v>
      </c>
      <c r="F7241" t="s">
        <v>1303</v>
      </c>
      <c r="I7241" t="b">
        <v>0</v>
      </c>
      <c r="J7241" s="2">
        <v>484</v>
      </c>
      <c r="K7241" s="2">
        <v>194</v>
      </c>
      <c r="L7241" s="2">
        <v>1</v>
      </c>
      <c r="M7241" s="2">
        <v>193</v>
      </c>
      <c r="N7241" s="2">
        <v>70</v>
      </c>
      <c r="O7241" s="2">
        <v>0</v>
      </c>
      <c r="P7241" s="2">
        <v>106</v>
      </c>
      <c r="Q7241" s="2">
        <v>0</v>
      </c>
      <c r="R7241" s="2">
        <v>0</v>
      </c>
      <c r="S7241" s="2">
        <v>0</v>
      </c>
      <c r="T7241" s="2">
        <v>0</v>
      </c>
      <c r="U7241" s="2">
        <v>0</v>
      </c>
      <c r="V7241" s="2">
        <v>0</v>
      </c>
      <c r="W7241" s="2">
        <v>0</v>
      </c>
      <c r="X7241" s="2">
        <v>1</v>
      </c>
      <c r="Y7241" s="2">
        <v>1</v>
      </c>
      <c r="Z7241" s="2">
        <v>0</v>
      </c>
      <c r="AA7241" s="2">
        <v>2</v>
      </c>
      <c r="AB7241" s="2">
        <v>2</v>
      </c>
      <c r="AC7241" s="2">
        <v>0</v>
      </c>
      <c r="AD7241" s="2">
        <v>0</v>
      </c>
      <c r="AE7241" s="2">
        <v>0</v>
      </c>
      <c r="AF7241" s="2">
        <v>8</v>
      </c>
      <c r="AG7241" s="2">
        <v>1</v>
      </c>
      <c r="AH7241" s="2">
        <v>0</v>
      </c>
      <c r="AI7241" s="2">
        <v>0</v>
      </c>
      <c r="AJ7241" s="2">
        <v>0</v>
      </c>
      <c r="AK7241" s="2">
        <v>0</v>
      </c>
      <c r="AL7241" s="2">
        <v>1</v>
      </c>
      <c r="AM7241" s="2">
        <v>1</v>
      </c>
      <c r="AN7241" s="3">
        <f>IFERROR(K7241/J7241,"")</f>
        <v>0</v>
      </c>
      <c r="AO7241" s="3">
        <f>IFERROR(L7241/K7241,"")</f>
        <v>0</v>
      </c>
    </row>
    <row r="7242" spans="1:41">
      <c r="A7242" t="s">
        <v>9313</v>
      </c>
      <c r="D7242">
        <v>1335</v>
      </c>
      <c r="E7242" t="s">
        <v>1042</v>
      </c>
      <c r="F7242" t="s">
        <v>1301</v>
      </c>
      <c r="I7242" t="b">
        <v>0</v>
      </c>
      <c r="J7242" s="2">
        <v>389</v>
      </c>
      <c r="K7242" s="2">
        <v>238</v>
      </c>
      <c r="L7242" s="2">
        <v>7</v>
      </c>
      <c r="M7242" s="2">
        <v>231</v>
      </c>
      <c r="N7242" s="2">
        <v>2</v>
      </c>
      <c r="O7242" s="2">
        <v>0</v>
      </c>
      <c r="P7242" s="2">
        <v>35</v>
      </c>
      <c r="Q7242" s="2">
        <v>0</v>
      </c>
      <c r="R7242" s="2">
        <v>0</v>
      </c>
      <c r="S7242" s="2">
        <v>0</v>
      </c>
      <c r="T7242" s="2">
        <v>0</v>
      </c>
      <c r="U7242" s="2">
        <v>1</v>
      </c>
      <c r="V7242" s="2">
        <v>0</v>
      </c>
      <c r="W7242" s="2">
        <v>0</v>
      </c>
      <c r="X7242" s="2">
        <v>0</v>
      </c>
      <c r="Y7242" s="2">
        <v>1</v>
      </c>
      <c r="Z7242" s="2">
        <v>2</v>
      </c>
      <c r="AA7242" s="2">
        <v>177</v>
      </c>
      <c r="AB7242" s="2">
        <v>1</v>
      </c>
      <c r="AC7242" s="2">
        <v>0</v>
      </c>
      <c r="AD7242" s="2">
        <v>1</v>
      </c>
      <c r="AE7242" s="2">
        <v>2</v>
      </c>
      <c r="AF7242" s="2">
        <v>6</v>
      </c>
      <c r="AG7242" s="2">
        <v>1</v>
      </c>
      <c r="AH7242" s="2">
        <v>0</v>
      </c>
      <c r="AI7242" s="2">
        <v>0</v>
      </c>
      <c r="AJ7242" s="2">
        <v>0</v>
      </c>
      <c r="AK7242" s="2">
        <v>0</v>
      </c>
      <c r="AL7242" s="2">
        <v>0</v>
      </c>
      <c r="AM7242" s="2">
        <v>2</v>
      </c>
      <c r="AN7242" s="3">
        <f>IFERROR(K7242/J7242,"")</f>
        <v>0</v>
      </c>
      <c r="AO7242" s="3">
        <f>IFERROR(L7242/K7242,"")</f>
        <v>0</v>
      </c>
    </row>
    <row r="7243" spans="1:41">
      <c r="A7243" t="s">
        <v>9314</v>
      </c>
      <c r="D7243">
        <v>2560</v>
      </c>
      <c r="E7243" t="s">
        <v>1043</v>
      </c>
      <c r="F7243" t="s">
        <v>1301</v>
      </c>
      <c r="I7243" t="b">
        <v>0</v>
      </c>
      <c r="J7243" s="2">
        <v>607</v>
      </c>
      <c r="K7243" s="2">
        <v>405</v>
      </c>
      <c r="L7243" s="2">
        <v>4</v>
      </c>
      <c r="M7243" s="2">
        <v>401</v>
      </c>
      <c r="N7243" s="2">
        <v>128</v>
      </c>
      <c r="O7243" s="2">
        <v>32</v>
      </c>
      <c r="P7243" s="2">
        <v>1</v>
      </c>
      <c r="Q7243" s="2">
        <v>0</v>
      </c>
      <c r="R7243" s="2">
        <v>0</v>
      </c>
      <c r="S7243" s="2">
        <v>0</v>
      </c>
      <c r="T7243" s="2">
        <v>19</v>
      </c>
      <c r="U7243" s="2">
        <v>0</v>
      </c>
      <c r="V7243" s="2">
        <v>0</v>
      </c>
      <c r="W7243" s="2">
        <v>0</v>
      </c>
      <c r="X7243" s="2">
        <v>0</v>
      </c>
      <c r="Y7243" s="2">
        <v>31</v>
      </c>
      <c r="Z7243" s="2">
        <v>9</v>
      </c>
      <c r="AA7243" s="2">
        <v>89</v>
      </c>
      <c r="AB7243" s="2">
        <v>22</v>
      </c>
      <c r="AC7243" s="2">
        <v>0</v>
      </c>
      <c r="AD7243" s="2">
        <v>0</v>
      </c>
      <c r="AE7243" s="2">
        <v>0</v>
      </c>
      <c r="AF7243" s="2">
        <v>0</v>
      </c>
      <c r="AG7243" s="2">
        <v>53</v>
      </c>
      <c r="AH7243" s="2">
        <v>0</v>
      </c>
      <c r="AI7243" s="2">
        <v>0</v>
      </c>
      <c r="AJ7243" s="2">
        <v>14</v>
      </c>
      <c r="AK7243" s="2">
        <v>1</v>
      </c>
      <c r="AL7243" s="2">
        <v>0</v>
      </c>
      <c r="AM7243" s="2">
        <v>2</v>
      </c>
      <c r="AN7243" s="3">
        <f>IFERROR(K7243/J7243,"")</f>
        <v>0</v>
      </c>
      <c r="AO7243" s="3">
        <f>IFERROR(L7243/K7243,"")</f>
        <v>0</v>
      </c>
    </row>
    <row r="7244" spans="1:41">
      <c r="A7244" t="s">
        <v>9315</v>
      </c>
      <c r="D7244">
        <v>2560</v>
      </c>
      <c r="E7244" t="s">
        <v>1043</v>
      </c>
      <c r="F7244" t="s">
        <v>1303</v>
      </c>
      <c r="I7244" t="b">
        <v>0</v>
      </c>
      <c r="J7244" s="2">
        <v>601</v>
      </c>
      <c r="K7244" s="2">
        <v>340</v>
      </c>
      <c r="L7244" s="2">
        <v>8</v>
      </c>
      <c r="M7244" s="2">
        <v>332</v>
      </c>
      <c r="N7244" s="2">
        <v>48</v>
      </c>
      <c r="O7244" s="2">
        <v>15</v>
      </c>
      <c r="P7244" s="2">
        <v>0</v>
      </c>
      <c r="Q7244" s="2">
        <v>0</v>
      </c>
      <c r="R7244" s="2">
        <v>0</v>
      </c>
      <c r="S7244" s="2">
        <v>0</v>
      </c>
      <c r="T7244" s="2">
        <v>14</v>
      </c>
      <c r="U7244" s="2">
        <v>0</v>
      </c>
      <c r="V7244" s="2">
        <v>0</v>
      </c>
      <c r="W7244" s="2">
        <v>0</v>
      </c>
      <c r="X7244" s="2">
        <v>0</v>
      </c>
      <c r="Y7244" s="2">
        <v>37</v>
      </c>
      <c r="Z7244" s="2">
        <v>74</v>
      </c>
      <c r="AA7244" s="2">
        <v>76</v>
      </c>
      <c r="AB7244" s="2">
        <v>3</v>
      </c>
      <c r="AC7244" s="2">
        <v>0</v>
      </c>
      <c r="AD7244" s="2">
        <v>0</v>
      </c>
      <c r="AE7244" s="2">
        <v>0</v>
      </c>
      <c r="AF7244" s="2">
        <v>0</v>
      </c>
      <c r="AG7244" s="2">
        <v>48</v>
      </c>
      <c r="AH7244" s="2">
        <v>0</v>
      </c>
      <c r="AI7244" s="2">
        <v>0</v>
      </c>
      <c r="AJ7244" s="2">
        <v>7</v>
      </c>
      <c r="AK7244" s="2">
        <v>8</v>
      </c>
      <c r="AL7244" s="2">
        <v>0</v>
      </c>
      <c r="AM7244" s="2">
        <v>2</v>
      </c>
      <c r="AN7244" s="3">
        <f>IFERROR(K7244/J7244,"")</f>
        <v>0</v>
      </c>
      <c r="AO7244" s="3">
        <f>IFERROR(L7244/K7244,"")</f>
        <v>0</v>
      </c>
    </row>
    <row r="7245" spans="1:41">
      <c r="A7245" t="s">
        <v>9316</v>
      </c>
      <c r="D7245">
        <v>2560</v>
      </c>
      <c r="E7245" t="s">
        <v>1043</v>
      </c>
      <c r="F7245" t="s">
        <v>1305</v>
      </c>
      <c r="I7245" t="b">
        <v>0</v>
      </c>
      <c r="J7245" s="2">
        <v>610</v>
      </c>
      <c r="K7245" s="2">
        <v>362</v>
      </c>
      <c r="L7245" s="2">
        <v>3</v>
      </c>
      <c r="M7245" s="2">
        <v>359</v>
      </c>
      <c r="N7245" s="2">
        <v>24</v>
      </c>
      <c r="O7245" s="2">
        <v>153</v>
      </c>
      <c r="P7245" s="2">
        <v>6</v>
      </c>
      <c r="Q7245" s="2">
        <v>0</v>
      </c>
      <c r="R7245" s="2">
        <v>0</v>
      </c>
      <c r="S7245" s="2">
        <v>0</v>
      </c>
      <c r="T7245" s="2">
        <v>11</v>
      </c>
      <c r="U7245" s="2">
        <v>0</v>
      </c>
      <c r="V7245" s="2">
        <v>0</v>
      </c>
      <c r="W7245" s="2">
        <v>0</v>
      </c>
      <c r="X7245" s="2">
        <v>0</v>
      </c>
      <c r="Y7245" s="2">
        <v>15</v>
      </c>
      <c r="Z7245" s="2">
        <v>49</v>
      </c>
      <c r="AA7245" s="2">
        <v>52</v>
      </c>
      <c r="AB7245" s="2">
        <v>3</v>
      </c>
      <c r="AC7245" s="2">
        <v>0</v>
      </c>
      <c r="AD7245" s="2">
        <v>0</v>
      </c>
      <c r="AE7245" s="2">
        <v>0</v>
      </c>
      <c r="AF7245" s="2">
        <v>0</v>
      </c>
      <c r="AG7245" s="2">
        <v>31</v>
      </c>
      <c r="AH7245" s="2">
        <v>0</v>
      </c>
      <c r="AI7245" s="2">
        <v>2</v>
      </c>
      <c r="AJ7245" s="2">
        <v>2</v>
      </c>
      <c r="AK7245" s="2">
        <v>11</v>
      </c>
      <c r="AL7245" s="2">
        <v>0</v>
      </c>
      <c r="AM7245" s="2">
        <v>0</v>
      </c>
      <c r="AN7245" s="3">
        <f>IFERROR(K7245/J7245,"")</f>
        <v>0</v>
      </c>
      <c r="AO7245" s="3">
        <f>IFERROR(L7245/K7245,"")</f>
        <v>0</v>
      </c>
    </row>
    <row r="7246" spans="1:41">
      <c r="A7246" t="s">
        <v>9317</v>
      </c>
      <c r="D7246">
        <v>2560</v>
      </c>
      <c r="E7246" t="s">
        <v>1043</v>
      </c>
      <c r="F7246" t="s">
        <v>1310</v>
      </c>
      <c r="I7246" t="b">
        <v>0</v>
      </c>
      <c r="J7246" s="2">
        <v>711</v>
      </c>
      <c r="K7246" s="2">
        <v>360</v>
      </c>
      <c r="L7246" s="2">
        <v>12</v>
      </c>
      <c r="M7246" s="2">
        <v>348</v>
      </c>
      <c r="N7246" s="2">
        <v>28</v>
      </c>
      <c r="O7246" s="2">
        <v>55</v>
      </c>
      <c r="P7246" s="2">
        <v>4</v>
      </c>
      <c r="Q7246" s="2">
        <v>0</v>
      </c>
      <c r="R7246" s="2">
        <v>0</v>
      </c>
      <c r="S7246" s="2">
        <v>0</v>
      </c>
      <c r="T7246" s="2">
        <v>10</v>
      </c>
      <c r="U7246" s="2">
        <v>0</v>
      </c>
      <c r="V7246" s="2">
        <v>0</v>
      </c>
      <c r="W7246" s="2">
        <v>0</v>
      </c>
      <c r="X7246" s="2">
        <v>0</v>
      </c>
      <c r="Y7246" s="2">
        <v>20</v>
      </c>
      <c r="Z7246" s="2">
        <v>88</v>
      </c>
      <c r="AA7246" s="2">
        <v>74</v>
      </c>
      <c r="AB7246" s="2">
        <v>6</v>
      </c>
      <c r="AC7246" s="2">
        <v>1</v>
      </c>
      <c r="AD7246" s="2">
        <v>1</v>
      </c>
      <c r="AE7246" s="2">
        <v>1</v>
      </c>
      <c r="AF7246" s="2">
        <v>2</v>
      </c>
      <c r="AG7246" s="2">
        <v>46</v>
      </c>
      <c r="AH7246" s="2">
        <v>1</v>
      </c>
      <c r="AI7246" s="2">
        <v>0</v>
      </c>
      <c r="AJ7246" s="2">
        <v>3</v>
      </c>
      <c r="AK7246" s="2">
        <v>3</v>
      </c>
      <c r="AL7246" s="2">
        <v>1</v>
      </c>
      <c r="AM7246" s="2">
        <v>4</v>
      </c>
      <c r="AN7246" s="3">
        <f>IFERROR(K7246/J7246,"")</f>
        <v>0</v>
      </c>
      <c r="AO7246" s="3">
        <f>IFERROR(L7246/K7246,"")</f>
        <v>0</v>
      </c>
    </row>
    <row r="7247" spans="1:41">
      <c r="A7247" t="s">
        <v>9318</v>
      </c>
      <c r="D7247">
        <v>2560</v>
      </c>
      <c r="E7247" t="s">
        <v>1043</v>
      </c>
      <c r="F7247" t="s">
        <v>1312</v>
      </c>
      <c r="I7247" t="b">
        <v>0</v>
      </c>
      <c r="J7247" s="2">
        <v>484</v>
      </c>
      <c r="K7247" s="2">
        <v>275</v>
      </c>
      <c r="L7247" s="2">
        <v>20</v>
      </c>
      <c r="M7247" s="2">
        <v>255</v>
      </c>
      <c r="N7247" s="2">
        <v>16</v>
      </c>
      <c r="O7247" s="2">
        <v>36</v>
      </c>
      <c r="P7247" s="2">
        <v>0</v>
      </c>
      <c r="Q7247" s="2">
        <v>0</v>
      </c>
      <c r="R7247" s="2">
        <v>0</v>
      </c>
      <c r="S7247" s="2">
        <v>0</v>
      </c>
      <c r="T7247" s="2">
        <v>6</v>
      </c>
      <c r="U7247" s="2">
        <v>0</v>
      </c>
      <c r="V7247" s="2">
        <v>0</v>
      </c>
      <c r="W7247" s="2">
        <v>0</v>
      </c>
      <c r="X7247" s="2">
        <v>0</v>
      </c>
      <c r="Y7247" s="2">
        <v>12</v>
      </c>
      <c r="Z7247" s="2">
        <v>89</v>
      </c>
      <c r="AA7247" s="2">
        <v>55</v>
      </c>
      <c r="AB7247" s="2">
        <v>3</v>
      </c>
      <c r="AC7247" s="2">
        <v>0</v>
      </c>
      <c r="AD7247" s="2">
        <v>0</v>
      </c>
      <c r="AE7247" s="2">
        <v>0</v>
      </c>
      <c r="AF7247" s="2">
        <v>0</v>
      </c>
      <c r="AG7247" s="2">
        <v>19</v>
      </c>
      <c r="AH7247" s="2">
        <v>2</v>
      </c>
      <c r="AI7247" s="2">
        <v>0</v>
      </c>
      <c r="AJ7247" s="2">
        <v>7</v>
      </c>
      <c r="AK7247" s="2">
        <v>3</v>
      </c>
      <c r="AL7247" s="2">
        <v>1</v>
      </c>
      <c r="AM7247" s="2">
        <v>6</v>
      </c>
      <c r="AN7247" s="3">
        <f>IFERROR(K7247/J7247,"")</f>
        <v>0</v>
      </c>
      <c r="AO7247" s="3">
        <f>IFERROR(L7247/K7247,"")</f>
        <v>0</v>
      </c>
    </row>
    <row r="7248" spans="1:41">
      <c r="A7248" t="s">
        <v>9319</v>
      </c>
      <c r="D7248">
        <v>2560</v>
      </c>
      <c r="E7248" t="s">
        <v>1043</v>
      </c>
      <c r="F7248" t="s">
        <v>1314</v>
      </c>
      <c r="I7248" t="b">
        <v>0</v>
      </c>
      <c r="J7248" s="2">
        <v>462</v>
      </c>
      <c r="K7248" s="2">
        <v>198</v>
      </c>
      <c r="L7248" s="2">
        <v>7</v>
      </c>
      <c r="M7248" s="2">
        <v>191</v>
      </c>
      <c r="N7248" s="2">
        <v>28</v>
      </c>
      <c r="O7248" s="2">
        <v>5</v>
      </c>
      <c r="P7248" s="2">
        <v>3</v>
      </c>
      <c r="Q7248" s="2">
        <v>0</v>
      </c>
      <c r="R7248" s="2">
        <v>0</v>
      </c>
      <c r="S7248" s="2">
        <v>0</v>
      </c>
      <c r="T7248" s="2">
        <v>1</v>
      </c>
      <c r="U7248" s="2">
        <v>0</v>
      </c>
      <c r="V7248" s="2">
        <v>0</v>
      </c>
      <c r="W7248" s="2">
        <v>0</v>
      </c>
      <c r="X7248" s="2">
        <v>0</v>
      </c>
      <c r="Y7248" s="2">
        <v>17</v>
      </c>
      <c r="Z7248" s="2">
        <v>41</v>
      </c>
      <c r="AA7248" s="2">
        <v>46</v>
      </c>
      <c r="AB7248" s="2">
        <v>3</v>
      </c>
      <c r="AC7248" s="2">
        <v>0</v>
      </c>
      <c r="AD7248" s="2">
        <v>0</v>
      </c>
      <c r="AE7248" s="2">
        <v>0</v>
      </c>
      <c r="AF7248" s="2">
        <v>1</v>
      </c>
      <c r="AG7248" s="2">
        <v>23</v>
      </c>
      <c r="AH7248" s="2">
        <v>0</v>
      </c>
      <c r="AI7248" s="2">
        <v>3</v>
      </c>
      <c r="AJ7248" s="2">
        <v>9</v>
      </c>
      <c r="AK7248" s="2">
        <v>7</v>
      </c>
      <c r="AL7248" s="2">
        <v>0</v>
      </c>
      <c r="AM7248" s="2">
        <v>4</v>
      </c>
      <c r="AN7248" s="3">
        <f>IFERROR(K7248/J7248,"")</f>
        <v>0</v>
      </c>
      <c r="AO7248" s="3">
        <f>IFERROR(L7248/K7248,"")</f>
        <v>0</v>
      </c>
    </row>
    <row r="7249" spans="1:41">
      <c r="A7249" t="s">
        <v>9320</v>
      </c>
      <c r="D7249">
        <v>2560</v>
      </c>
      <c r="E7249" t="s">
        <v>1043</v>
      </c>
      <c r="F7249" t="s">
        <v>1322</v>
      </c>
      <c r="I7249" t="b">
        <v>0</v>
      </c>
      <c r="J7249" s="2">
        <v>475</v>
      </c>
      <c r="K7249" s="2">
        <v>227</v>
      </c>
      <c r="L7249" s="2">
        <v>7</v>
      </c>
      <c r="M7249" s="2">
        <v>220</v>
      </c>
      <c r="N7249" s="2">
        <v>19</v>
      </c>
      <c r="O7249" s="2">
        <v>36</v>
      </c>
      <c r="P7249" s="2">
        <v>5</v>
      </c>
      <c r="Q7249" s="2">
        <v>0</v>
      </c>
      <c r="R7249" s="2">
        <v>0</v>
      </c>
      <c r="S7249" s="2">
        <v>0</v>
      </c>
      <c r="T7249" s="2">
        <v>5</v>
      </c>
      <c r="U7249" s="2">
        <v>0</v>
      </c>
      <c r="V7249" s="2">
        <v>0</v>
      </c>
      <c r="W7249" s="2">
        <v>0</v>
      </c>
      <c r="X7249" s="2">
        <v>0</v>
      </c>
      <c r="Y7249" s="2">
        <v>16</v>
      </c>
      <c r="Z7249" s="2">
        <v>44</v>
      </c>
      <c r="AA7249" s="2">
        <v>44</v>
      </c>
      <c r="AB7249" s="2">
        <v>7</v>
      </c>
      <c r="AC7249" s="2">
        <v>0</v>
      </c>
      <c r="AD7249" s="2">
        <v>0</v>
      </c>
      <c r="AE7249" s="2">
        <v>0</v>
      </c>
      <c r="AF7249" s="2">
        <v>0</v>
      </c>
      <c r="AG7249" s="2">
        <v>35</v>
      </c>
      <c r="AH7249" s="2">
        <v>0</v>
      </c>
      <c r="AI7249" s="2">
        <v>1</v>
      </c>
      <c r="AJ7249" s="2">
        <v>5</v>
      </c>
      <c r="AK7249" s="2">
        <v>2</v>
      </c>
      <c r="AL7249" s="2">
        <v>0</v>
      </c>
      <c r="AM7249" s="2">
        <v>1</v>
      </c>
      <c r="AN7249" s="3">
        <f>IFERROR(K7249/J7249,"")</f>
        <v>0</v>
      </c>
      <c r="AO7249" s="3">
        <f>IFERROR(L7249/K7249,"")</f>
        <v>0</v>
      </c>
    </row>
    <row r="7250" spans="1:41">
      <c r="A7250" t="s">
        <v>9321</v>
      </c>
      <c r="D7250">
        <v>2560</v>
      </c>
      <c r="E7250" t="s">
        <v>1043</v>
      </c>
      <c r="F7250" t="s">
        <v>1324</v>
      </c>
      <c r="I7250" t="b">
        <v>0</v>
      </c>
      <c r="J7250" s="2">
        <v>442</v>
      </c>
      <c r="K7250" s="2">
        <v>313</v>
      </c>
      <c r="L7250" s="2">
        <v>5</v>
      </c>
      <c r="M7250" s="2">
        <v>308</v>
      </c>
      <c r="N7250" s="2">
        <v>94</v>
      </c>
      <c r="O7250" s="2">
        <v>24</v>
      </c>
      <c r="P7250" s="2">
        <v>0</v>
      </c>
      <c r="Q7250" s="2">
        <v>0</v>
      </c>
      <c r="R7250" s="2">
        <v>0</v>
      </c>
      <c r="S7250" s="2">
        <v>0</v>
      </c>
      <c r="T7250" s="2">
        <v>14</v>
      </c>
      <c r="U7250" s="2">
        <v>0</v>
      </c>
      <c r="V7250" s="2">
        <v>0</v>
      </c>
      <c r="W7250" s="2">
        <v>0</v>
      </c>
      <c r="X7250" s="2">
        <v>0</v>
      </c>
      <c r="Y7250" s="2">
        <v>25</v>
      </c>
      <c r="Z7250" s="2">
        <v>16</v>
      </c>
      <c r="AA7250" s="2">
        <v>59</v>
      </c>
      <c r="AB7250" s="2">
        <v>12</v>
      </c>
      <c r="AC7250" s="2">
        <v>0</v>
      </c>
      <c r="AD7250" s="2">
        <v>0</v>
      </c>
      <c r="AE7250" s="2">
        <v>0</v>
      </c>
      <c r="AF7250" s="2">
        <v>0</v>
      </c>
      <c r="AG7250" s="2">
        <v>41</v>
      </c>
      <c r="AH7250" s="2">
        <v>0</v>
      </c>
      <c r="AI7250" s="2">
        <v>1</v>
      </c>
      <c r="AJ7250" s="2">
        <v>9</v>
      </c>
      <c r="AK7250" s="2">
        <v>10</v>
      </c>
      <c r="AL7250" s="2">
        <v>0</v>
      </c>
      <c r="AM7250" s="2">
        <v>3</v>
      </c>
      <c r="AN7250" s="3">
        <f>IFERROR(K7250/J7250,"")</f>
        <v>0</v>
      </c>
      <c r="AO7250" s="3">
        <f>IFERROR(L7250/K7250,"")</f>
        <v>0</v>
      </c>
    </row>
    <row r="7251" spans="1:41">
      <c r="A7251" t="s">
        <v>9322</v>
      </c>
      <c r="D7251">
        <v>2560</v>
      </c>
      <c r="E7251" t="s">
        <v>1043</v>
      </c>
      <c r="F7251" t="s">
        <v>1326</v>
      </c>
      <c r="I7251" t="b">
        <v>0</v>
      </c>
      <c r="J7251" s="2">
        <v>623</v>
      </c>
      <c r="K7251" s="2">
        <v>355</v>
      </c>
      <c r="L7251" s="2">
        <v>7</v>
      </c>
      <c r="M7251" s="2">
        <v>348</v>
      </c>
      <c r="N7251" s="2">
        <v>24</v>
      </c>
      <c r="O7251" s="2">
        <v>154</v>
      </c>
      <c r="P7251" s="2">
        <v>6</v>
      </c>
      <c r="Q7251" s="2">
        <v>1</v>
      </c>
      <c r="R7251" s="2">
        <v>0</v>
      </c>
      <c r="S7251" s="2">
        <v>0</v>
      </c>
      <c r="T7251" s="2">
        <v>9</v>
      </c>
      <c r="U7251" s="2">
        <v>0</v>
      </c>
      <c r="V7251" s="2">
        <v>0</v>
      </c>
      <c r="W7251" s="2">
        <v>0</v>
      </c>
      <c r="X7251" s="2">
        <v>0</v>
      </c>
      <c r="Y7251" s="2">
        <v>13</v>
      </c>
      <c r="Z7251" s="2">
        <v>45</v>
      </c>
      <c r="AA7251" s="2">
        <v>42</v>
      </c>
      <c r="AB7251" s="2">
        <v>1</v>
      </c>
      <c r="AC7251" s="2">
        <v>0</v>
      </c>
      <c r="AD7251" s="2">
        <v>0</v>
      </c>
      <c r="AE7251" s="2">
        <v>0</v>
      </c>
      <c r="AF7251" s="2">
        <v>1</v>
      </c>
      <c r="AG7251" s="2">
        <v>32</v>
      </c>
      <c r="AH7251" s="2">
        <v>1</v>
      </c>
      <c r="AI7251" s="2">
        <v>0</v>
      </c>
      <c r="AJ7251" s="2">
        <v>6</v>
      </c>
      <c r="AK7251" s="2">
        <v>8</v>
      </c>
      <c r="AL7251" s="2">
        <v>1</v>
      </c>
      <c r="AM7251" s="2">
        <v>4</v>
      </c>
      <c r="AN7251" s="3">
        <f>IFERROR(K7251/J7251,"")</f>
        <v>0</v>
      </c>
      <c r="AO7251" s="3">
        <f>IFERROR(L7251/K7251,"")</f>
        <v>0</v>
      </c>
    </row>
    <row r="7252" spans="1:41">
      <c r="A7252" t="s">
        <v>9323</v>
      </c>
      <c r="D7252">
        <v>2560</v>
      </c>
      <c r="E7252" t="s">
        <v>1043</v>
      </c>
      <c r="F7252" t="s">
        <v>1328</v>
      </c>
      <c r="I7252" t="b">
        <v>0</v>
      </c>
      <c r="J7252" s="2">
        <v>644</v>
      </c>
      <c r="K7252" s="2">
        <v>330</v>
      </c>
      <c r="L7252" s="2">
        <v>4</v>
      </c>
      <c r="M7252" s="2">
        <v>326</v>
      </c>
      <c r="N7252" s="2">
        <v>22</v>
      </c>
      <c r="O7252" s="2">
        <v>60</v>
      </c>
      <c r="P7252" s="2">
        <v>0</v>
      </c>
      <c r="Q7252" s="2">
        <v>0</v>
      </c>
      <c r="R7252" s="2">
        <v>0</v>
      </c>
      <c r="S7252" s="2">
        <v>0</v>
      </c>
      <c r="T7252" s="2">
        <v>11</v>
      </c>
      <c r="U7252" s="2">
        <v>0</v>
      </c>
      <c r="V7252" s="2">
        <v>0</v>
      </c>
      <c r="W7252" s="2">
        <v>0</v>
      </c>
      <c r="X7252" s="2">
        <v>0</v>
      </c>
      <c r="Y7252" s="2">
        <v>13</v>
      </c>
      <c r="Z7252" s="2">
        <v>78</v>
      </c>
      <c r="AA7252" s="2">
        <v>82</v>
      </c>
      <c r="AB7252" s="2">
        <v>2</v>
      </c>
      <c r="AC7252" s="2">
        <v>1</v>
      </c>
      <c r="AD7252" s="2">
        <v>0</v>
      </c>
      <c r="AE7252" s="2">
        <v>0</v>
      </c>
      <c r="AF7252" s="2">
        <v>0</v>
      </c>
      <c r="AG7252" s="2">
        <v>42</v>
      </c>
      <c r="AH7252" s="2">
        <v>0</v>
      </c>
      <c r="AI7252" s="2">
        <v>0</v>
      </c>
      <c r="AJ7252" s="2">
        <v>8</v>
      </c>
      <c r="AK7252" s="2">
        <v>3</v>
      </c>
      <c r="AL7252" s="2">
        <v>0</v>
      </c>
      <c r="AM7252" s="2">
        <v>4</v>
      </c>
      <c r="AN7252" s="3">
        <f>IFERROR(K7252/J7252,"")</f>
        <v>0</v>
      </c>
      <c r="AO7252" s="3">
        <f>IFERROR(L7252/K7252,"")</f>
        <v>0</v>
      </c>
    </row>
    <row r="7253" spans="1:41">
      <c r="A7253" t="s">
        <v>9324</v>
      </c>
      <c r="D7253">
        <v>2560</v>
      </c>
      <c r="E7253" t="s">
        <v>1043</v>
      </c>
      <c r="F7253" t="s">
        <v>1330</v>
      </c>
      <c r="I7253" t="b">
        <v>0</v>
      </c>
      <c r="J7253" s="2">
        <v>418</v>
      </c>
      <c r="K7253" s="2">
        <v>253</v>
      </c>
      <c r="L7253" s="2">
        <v>2</v>
      </c>
      <c r="M7253" s="2">
        <v>251</v>
      </c>
      <c r="N7253" s="2">
        <v>56</v>
      </c>
      <c r="O7253" s="2">
        <v>24</v>
      </c>
      <c r="P7253" s="2">
        <v>0</v>
      </c>
      <c r="Q7253" s="2">
        <v>0</v>
      </c>
      <c r="R7253" s="2">
        <v>0</v>
      </c>
      <c r="S7253" s="2">
        <v>0</v>
      </c>
      <c r="T7253" s="2">
        <v>14</v>
      </c>
      <c r="U7253" s="2">
        <v>0</v>
      </c>
      <c r="V7253" s="2">
        <v>0</v>
      </c>
      <c r="W7253" s="2">
        <v>0</v>
      </c>
      <c r="X7253" s="2">
        <v>0</v>
      </c>
      <c r="Y7253" s="2">
        <v>21</v>
      </c>
      <c r="Z7253" s="2">
        <v>9</v>
      </c>
      <c r="AA7253" s="2">
        <v>56</v>
      </c>
      <c r="AB7253" s="2">
        <v>15</v>
      </c>
      <c r="AC7253" s="2">
        <v>0</v>
      </c>
      <c r="AD7253" s="2">
        <v>0</v>
      </c>
      <c r="AE7253" s="2">
        <v>0</v>
      </c>
      <c r="AF7253" s="2">
        <v>0</v>
      </c>
      <c r="AG7253" s="2">
        <v>40</v>
      </c>
      <c r="AH7253" s="2">
        <v>0</v>
      </c>
      <c r="AI7253" s="2">
        <v>0</v>
      </c>
      <c r="AJ7253" s="2">
        <v>9</v>
      </c>
      <c r="AK7253" s="2">
        <v>4</v>
      </c>
      <c r="AL7253" s="2">
        <v>1</v>
      </c>
      <c r="AM7253" s="2">
        <v>2</v>
      </c>
      <c r="AN7253" s="3">
        <f>IFERROR(K7253/J7253,"")</f>
        <v>0</v>
      </c>
      <c r="AO7253" s="3">
        <f>IFERROR(L7253/K7253,"")</f>
        <v>0</v>
      </c>
    </row>
    <row r="7254" spans="1:41">
      <c r="A7254" t="s">
        <v>9325</v>
      </c>
      <c r="D7254">
        <v>2560</v>
      </c>
      <c r="E7254" t="s">
        <v>1043</v>
      </c>
      <c r="F7254" t="s">
        <v>1332</v>
      </c>
      <c r="I7254" t="b">
        <v>0</v>
      </c>
      <c r="J7254" s="2">
        <v>738</v>
      </c>
      <c r="K7254" s="2">
        <v>549</v>
      </c>
      <c r="L7254" s="2">
        <v>7</v>
      </c>
      <c r="M7254" s="2">
        <v>542</v>
      </c>
      <c r="N7254" s="2">
        <v>49</v>
      </c>
      <c r="O7254" s="2">
        <v>198</v>
      </c>
      <c r="P7254" s="2">
        <v>3</v>
      </c>
      <c r="Q7254" s="2">
        <v>0</v>
      </c>
      <c r="R7254" s="2">
        <v>0</v>
      </c>
      <c r="S7254" s="2">
        <v>0</v>
      </c>
      <c r="T7254" s="2">
        <v>24</v>
      </c>
      <c r="U7254" s="2">
        <v>0</v>
      </c>
      <c r="V7254" s="2">
        <v>0</v>
      </c>
      <c r="W7254" s="2">
        <v>0</v>
      </c>
      <c r="X7254" s="2">
        <v>0</v>
      </c>
      <c r="Y7254" s="2">
        <v>18</v>
      </c>
      <c r="Z7254" s="2">
        <v>44</v>
      </c>
      <c r="AA7254" s="2">
        <v>92</v>
      </c>
      <c r="AB7254" s="2">
        <v>2</v>
      </c>
      <c r="AC7254" s="2">
        <v>0</v>
      </c>
      <c r="AD7254" s="2">
        <v>0</v>
      </c>
      <c r="AE7254" s="2">
        <v>0</v>
      </c>
      <c r="AF7254" s="2">
        <v>0</v>
      </c>
      <c r="AG7254" s="2">
        <v>51</v>
      </c>
      <c r="AH7254" s="2">
        <v>0</v>
      </c>
      <c r="AI7254" s="2">
        <v>0</v>
      </c>
      <c r="AJ7254" s="2">
        <v>19</v>
      </c>
      <c r="AK7254" s="2">
        <v>29</v>
      </c>
      <c r="AL7254" s="2">
        <v>0</v>
      </c>
      <c r="AM7254" s="2">
        <v>13</v>
      </c>
      <c r="AN7254" s="3">
        <f>IFERROR(K7254/J7254,"")</f>
        <v>0</v>
      </c>
      <c r="AO7254" s="3">
        <f>IFERROR(L7254/K7254,"")</f>
        <v>0</v>
      </c>
    </row>
    <row r="7255" spans="1:41">
      <c r="A7255" t="s">
        <v>9326</v>
      </c>
      <c r="D7255">
        <v>2560</v>
      </c>
      <c r="E7255" t="s">
        <v>1043</v>
      </c>
      <c r="F7255" t="s">
        <v>1376</v>
      </c>
      <c r="I7255" t="b">
        <v>0</v>
      </c>
      <c r="J7255" s="2">
        <v>697</v>
      </c>
      <c r="K7255" s="2">
        <v>340</v>
      </c>
      <c r="L7255" s="2">
        <v>6</v>
      </c>
      <c r="M7255" s="2">
        <v>334</v>
      </c>
      <c r="N7255" s="2">
        <v>79</v>
      </c>
      <c r="O7255" s="2">
        <v>39</v>
      </c>
      <c r="P7255" s="2">
        <v>4</v>
      </c>
      <c r="Q7255" s="2">
        <v>0</v>
      </c>
      <c r="R7255" s="2">
        <v>0</v>
      </c>
      <c r="S7255" s="2">
        <v>0</v>
      </c>
      <c r="T7255" s="2">
        <v>26</v>
      </c>
      <c r="U7255" s="2">
        <v>0</v>
      </c>
      <c r="V7255" s="2">
        <v>0</v>
      </c>
      <c r="W7255" s="2">
        <v>0</v>
      </c>
      <c r="X7255" s="2">
        <v>1</v>
      </c>
      <c r="Y7255" s="2">
        <v>26</v>
      </c>
      <c r="Z7255" s="2">
        <v>48</v>
      </c>
      <c r="AA7255" s="2">
        <v>60</v>
      </c>
      <c r="AB7255" s="2">
        <v>14</v>
      </c>
      <c r="AC7255" s="2">
        <v>1</v>
      </c>
      <c r="AD7255" s="2">
        <v>0</v>
      </c>
      <c r="AE7255" s="2">
        <v>0</v>
      </c>
      <c r="AF7255" s="2">
        <v>0</v>
      </c>
      <c r="AG7255" s="2">
        <v>24</v>
      </c>
      <c r="AH7255" s="2">
        <v>0</v>
      </c>
      <c r="AI7255" s="2">
        <v>0</v>
      </c>
      <c r="AJ7255" s="2">
        <v>4</v>
      </c>
      <c r="AK7255" s="2">
        <v>5</v>
      </c>
      <c r="AL7255" s="2">
        <v>1</v>
      </c>
      <c r="AM7255" s="2">
        <v>2</v>
      </c>
      <c r="AN7255" s="3">
        <f>IFERROR(K7255/J7255,"")</f>
        <v>0</v>
      </c>
      <c r="AO7255" s="3">
        <f>IFERROR(L7255/K7255,"")</f>
        <v>0</v>
      </c>
    </row>
    <row r="7256" spans="1:41">
      <c r="A7256" t="s">
        <v>9327</v>
      </c>
      <c r="D7256">
        <v>2560</v>
      </c>
      <c r="E7256" t="s">
        <v>1043</v>
      </c>
      <c r="F7256" t="s">
        <v>1378</v>
      </c>
      <c r="I7256" t="b">
        <v>0</v>
      </c>
      <c r="J7256" s="2">
        <v>649</v>
      </c>
      <c r="K7256" s="2">
        <v>416</v>
      </c>
      <c r="L7256" s="2">
        <v>4</v>
      </c>
      <c r="M7256" s="2">
        <v>412</v>
      </c>
      <c r="N7256" s="2">
        <v>99</v>
      </c>
      <c r="O7256" s="2">
        <v>44</v>
      </c>
      <c r="P7256" s="2">
        <v>2</v>
      </c>
      <c r="Q7256" s="2">
        <v>0</v>
      </c>
      <c r="R7256" s="2">
        <v>0</v>
      </c>
      <c r="S7256" s="2">
        <v>0</v>
      </c>
      <c r="T7256" s="2">
        <v>13</v>
      </c>
      <c r="U7256" s="2">
        <v>0</v>
      </c>
      <c r="V7256" s="2">
        <v>0</v>
      </c>
      <c r="W7256" s="2">
        <v>0</v>
      </c>
      <c r="X7256" s="2">
        <v>0</v>
      </c>
      <c r="Y7256" s="2">
        <v>16</v>
      </c>
      <c r="Z7256" s="2">
        <v>38</v>
      </c>
      <c r="AA7256" s="2">
        <v>95</v>
      </c>
      <c r="AB7256" s="2">
        <v>14</v>
      </c>
      <c r="AC7256" s="2">
        <v>0</v>
      </c>
      <c r="AD7256" s="2">
        <v>0</v>
      </c>
      <c r="AE7256" s="2">
        <v>0</v>
      </c>
      <c r="AF7256" s="2">
        <v>0</v>
      </c>
      <c r="AG7256" s="2">
        <v>62</v>
      </c>
      <c r="AH7256" s="2">
        <v>0</v>
      </c>
      <c r="AI7256" s="2">
        <v>0</v>
      </c>
      <c r="AJ7256" s="2">
        <v>10</v>
      </c>
      <c r="AK7256" s="2">
        <v>11</v>
      </c>
      <c r="AL7256" s="2">
        <v>1</v>
      </c>
      <c r="AM7256" s="2">
        <v>7</v>
      </c>
      <c r="AN7256" s="3">
        <f>IFERROR(K7256/J7256,"")</f>
        <v>0</v>
      </c>
      <c r="AO7256" s="3">
        <f>IFERROR(L7256/K7256,"")</f>
        <v>0</v>
      </c>
    </row>
    <row r="7257" spans="1:41">
      <c r="A7257" t="s">
        <v>9328</v>
      </c>
      <c r="D7257">
        <v>2560</v>
      </c>
      <c r="E7257" t="s">
        <v>1043</v>
      </c>
      <c r="F7257" t="s">
        <v>1380</v>
      </c>
      <c r="I7257" t="b">
        <v>0</v>
      </c>
      <c r="J7257" s="2">
        <v>506</v>
      </c>
      <c r="K7257" s="2">
        <v>296</v>
      </c>
      <c r="L7257" s="2">
        <v>3</v>
      </c>
      <c r="M7257" s="2">
        <v>293</v>
      </c>
      <c r="N7257" s="2">
        <v>52</v>
      </c>
      <c r="O7257" s="2">
        <v>37</v>
      </c>
      <c r="P7257" s="2">
        <v>2</v>
      </c>
      <c r="Q7257" s="2">
        <v>0</v>
      </c>
      <c r="R7257" s="2">
        <v>0</v>
      </c>
      <c r="S7257" s="2">
        <v>0</v>
      </c>
      <c r="T7257" s="2">
        <v>11</v>
      </c>
      <c r="U7257" s="2">
        <v>0</v>
      </c>
      <c r="V7257" s="2">
        <v>0</v>
      </c>
      <c r="W7257" s="2">
        <v>0</v>
      </c>
      <c r="X7257" s="2">
        <v>0</v>
      </c>
      <c r="Y7257" s="2">
        <v>23</v>
      </c>
      <c r="Z7257" s="2">
        <v>38</v>
      </c>
      <c r="AA7257" s="2">
        <v>70</v>
      </c>
      <c r="AB7257" s="2">
        <v>8</v>
      </c>
      <c r="AC7257" s="2">
        <v>0</v>
      </c>
      <c r="AD7257" s="2">
        <v>0</v>
      </c>
      <c r="AE7257" s="2">
        <v>0</v>
      </c>
      <c r="AF7257" s="2">
        <v>0</v>
      </c>
      <c r="AG7257" s="2">
        <v>37</v>
      </c>
      <c r="AH7257" s="2">
        <v>2</v>
      </c>
      <c r="AI7257" s="2">
        <v>0</v>
      </c>
      <c r="AJ7257" s="2">
        <v>7</v>
      </c>
      <c r="AK7257" s="2">
        <v>4</v>
      </c>
      <c r="AL7257" s="2">
        <v>0</v>
      </c>
      <c r="AM7257" s="2">
        <v>2</v>
      </c>
      <c r="AN7257" s="3">
        <f>IFERROR(K7257/J7257,"")</f>
        <v>0</v>
      </c>
      <c r="AO7257" s="3">
        <f>IFERROR(L7257/K7257,"")</f>
        <v>0</v>
      </c>
    </row>
    <row r="7258" spans="1:41">
      <c r="A7258" t="s">
        <v>9329</v>
      </c>
      <c r="D7258">
        <v>2560</v>
      </c>
      <c r="E7258" t="s">
        <v>1043</v>
      </c>
      <c r="F7258" t="s">
        <v>1411</v>
      </c>
      <c r="I7258" t="b">
        <v>0</v>
      </c>
      <c r="J7258" s="2">
        <v>546</v>
      </c>
      <c r="K7258" s="2">
        <v>280</v>
      </c>
      <c r="L7258" s="2">
        <v>10</v>
      </c>
      <c r="M7258" s="2">
        <v>270</v>
      </c>
      <c r="N7258" s="2">
        <v>41</v>
      </c>
      <c r="O7258" s="2">
        <v>26</v>
      </c>
      <c r="P7258" s="2">
        <v>1</v>
      </c>
      <c r="Q7258" s="2">
        <v>1</v>
      </c>
      <c r="R7258" s="2">
        <v>0</v>
      </c>
      <c r="S7258" s="2">
        <v>0</v>
      </c>
      <c r="T7258" s="2">
        <v>7</v>
      </c>
      <c r="U7258" s="2">
        <v>0</v>
      </c>
      <c r="V7258" s="2">
        <v>0</v>
      </c>
      <c r="W7258" s="2">
        <v>0</v>
      </c>
      <c r="X7258" s="2">
        <v>0</v>
      </c>
      <c r="Y7258" s="2">
        <v>15</v>
      </c>
      <c r="Z7258" s="2">
        <v>51</v>
      </c>
      <c r="AA7258" s="2">
        <v>68</v>
      </c>
      <c r="AB7258" s="2">
        <v>8</v>
      </c>
      <c r="AC7258" s="2">
        <v>0</v>
      </c>
      <c r="AD7258" s="2">
        <v>0</v>
      </c>
      <c r="AE7258" s="2">
        <v>0</v>
      </c>
      <c r="AF7258" s="2">
        <v>0</v>
      </c>
      <c r="AG7258" s="2">
        <v>36</v>
      </c>
      <c r="AH7258" s="2">
        <v>0</v>
      </c>
      <c r="AI7258" s="2">
        <v>0</v>
      </c>
      <c r="AJ7258" s="2">
        <v>3</v>
      </c>
      <c r="AK7258" s="2">
        <v>11</v>
      </c>
      <c r="AL7258" s="2">
        <v>0</v>
      </c>
      <c r="AM7258" s="2">
        <v>2</v>
      </c>
      <c r="AN7258" s="3">
        <f>IFERROR(K7258/J7258,"")</f>
        <v>0</v>
      </c>
      <c r="AO7258" s="3">
        <f>IFERROR(L7258/K7258,"")</f>
        <v>0</v>
      </c>
    </row>
    <row r="7259" spans="1:41">
      <c r="A7259" t="s">
        <v>9330</v>
      </c>
      <c r="D7259">
        <v>2560</v>
      </c>
      <c r="E7259" t="s">
        <v>1043</v>
      </c>
      <c r="F7259" t="s">
        <v>1413</v>
      </c>
      <c r="I7259" t="b">
        <v>0</v>
      </c>
      <c r="J7259" s="2">
        <v>723</v>
      </c>
      <c r="K7259" s="2">
        <v>366</v>
      </c>
      <c r="L7259" s="2">
        <v>11</v>
      </c>
      <c r="M7259" s="2">
        <v>355</v>
      </c>
      <c r="N7259" s="2">
        <v>37</v>
      </c>
      <c r="O7259" s="2">
        <v>53</v>
      </c>
      <c r="P7259" s="2">
        <v>5</v>
      </c>
      <c r="Q7259" s="2">
        <v>0</v>
      </c>
      <c r="R7259" s="2">
        <v>0</v>
      </c>
      <c r="S7259" s="2">
        <v>0</v>
      </c>
      <c r="T7259" s="2">
        <v>13</v>
      </c>
      <c r="U7259" s="2">
        <v>0</v>
      </c>
      <c r="V7259" s="2">
        <v>0</v>
      </c>
      <c r="W7259" s="2">
        <v>0</v>
      </c>
      <c r="X7259" s="2">
        <v>1</v>
      </c>
      <c r="Y7259" s="2">
        <v>22</v>
      </c>
      <c r="Z7259" s="2">
        <v>65</v>
      </c>
      <c r="AA7259" s="2">
        <v>93</v>
      </c>
      <c r="AB7259" s="2">
        <v>4</v>
      </c>
      <c r="AC7259" s="2">
        <v>0</v>
      </c>
      <c r="AD7259" s="2">
        <v>0</v>
      </c>
      <c r="AE7259" s="2">
        <v>1</v>
      </c>
      <c r="AF7259" s="2">
        <v>0</v>
      </c>
      <c r="AG7259" s="2">
        <v>41</v>
      </c>
      <c r="AH7259" s="2">
        <v>0</v>
      </c>
      <c r="AI7259" s="2">
        <v>1</v>
      </c>
      <c r="AJ7259" s="2">
        <v>11</v>
      </c>
      <c r="AK7259" s="2">
        <v>5</v>
      </c>
      <c r="AL7259" s="2">
        <v>0</v>
      </c>
      <c r="AM7259" s="2">
        <v>3</v>
      </c>
      <c r="AN7259" s="3">
        <f>IFERROR(K7259/J7259,"")</f>
        <v>0</v>
      </c>
      <c r="AO7259" s="3">
        <f>IFERROR(L7259/K7259,"")</f>
        <v>0</v>
      </c>
    </row>
    <row r="7260" spans="1:41">
      <c r="A7260" t="s">
        <v>9331</v>
      </c>
      <c r="D7260">
        <v>2560</v>
      </c>
      <c r="E7260" t="s">
        <v>1043</v>
      </c>
      <c r="F7260" t="s">
        <v>1415</v>
      </c>
      <c r="I7260" t="b">
        <v>0</v>
      </c>
      <c r="J7260" s="2">
        <v>645</v>
      </c>
      <c r="K7260" s="2">
        <v>348</v>
      </c>
      <c r="L7260" s="2">
        <v>10</v>
      </c>
      <c r="M7260" s="2">
        <v>338</v>
      </c>
      <c r="N7260" s="2">
        <v>26</v>
      </c>
      <c r="O7260" s="2">
        <v>93</v>
      </c>
      <c r="P7260" s="2">
        <v>8</v>
      </c>
      <c r="Q7260" s="2">
        <v>0</v>
      </c>
      <c r="R7260" s="2">
        <v>0</v>
      </c>
      <c r="S7260" s="2">
        <v>0</v>
      </c>
      <c r="T7260" s="2">
        <v>5</v>
      </c>
      <c r="U7260" s="2">
        <v>0</v>
      </c>
      <c r="V7260" s="2">
        <v>0</v>
      </c>
      <c r="W7260" s="2">
        <v>0</v>
      </c>
      <c r="X7260" s="2">
        <v>0</v>
      </c>
      <c r="Y7260" s="2">
        <v>9</v>
      </c>
      <c r="Z7260" s="2">
        <v>80</v>
      </c>
      <c r="AA7260" s="2">
        <v>61</v>
      </c>
      <c r="AB7260" s="2">
        <v>3</v>
      </c>
      <c r="AC7260" s="2">
        <v>0</v>
      </c>
      <c r="AD7260" s="2">
        <v>0</v>
      </c>
      <c r="AE7260" s="2">
        <v>0</v>
      </c>
      <c r="AF7260" s="2">
        <v>1</v>
      </c>
      <c r="AG7260" s="2">
        <v>31</v>
      </c>
      <c r="AH7260" s="2">
        <v>0</v>
      </c>
      <c r="AI7260" s="2">
        <v>0</v>
      </c>
      <c r="AJ7260" s="2">
        <v>5</v>
      </c>
      <c r="AK7260" s="2">
        <v>10</v>
      </c>
      <c r="AL7260" s="2">
        <v>2</v>
      </c>
      <c r="AM7260" s="2">
        <v>4</v>
      </c>
      <c r="AN7260" s="3">
        <f>IFERROR(K7260/J7260,"")</f>
        <v>0</v>
      </c>
      <c r="AO7260" s="3">
        <f>IFERROR(L7260/K7260,"")</f>
        <v>0</v>
      </c>
    </row>
    <row r="7261" spans="1:41">
      <c r="A7261" t="s">
        <v>9332</v>
      </c>
      <c r="D7261">
        <v>2560</v>
      </c>
      <c r="E7261" t="s">
        <v>1043</v>
      </c>
      <c r="F7261" t="s">
        <v>1417</v>
      </c>
      <c r="I7261" t="b">
        <v>0</v>
      </c>
      <c r="J7261" s="2">
        <v>641</v>
      </c>
      <c r="K7261" s="2">
        <v>431</v>
      </c>
      <c r="L7261" s="2">
        <v>9</v>
      </c>
      <c r="M7261" s="2">
        <v>422</v>
      </c>
      <c r="N7261" s="2">
        <v>102</v>
      </c>
      <c r="O7261" s="2">
        <v>8</v>
      </c>
      <c r="P7261" s="2">
        <v>3</v>
      </c>
      <c r="Q7261" s="2">
        <v>0</v>
      </c>
      <c r="R7261" s="2">
        <v>0</v>
      </c>
      <c r="S7261" s="2">
        <v>1</v>
      </c>
      <c r="T7261" s="2">
        <v>20</v>
      </c>
      <c r="U7261" s="2">
        <v>0</v>
      </c>
      <c r="V7261" s="2">
        <v>0</v>
      </c>
      <c r="W7261" s="2">
        <v>0</v>
      </c>
      <c r="X7261" s="2">
        <v>0</v>
      </c>
      <c r="Y7261" s="2">
        <v>39</v>
      </c>
      <c r="Z7261" s="2">
        <v>30</v>
      </c>
      <c r="AA7261" s="2">
        <v>111</v>
      </c>
      <c r="AB7261" s="2">
        <v>5</v>
      </c>
      <c r="AC7261" s="2">
        <v>1</v>
      </c>
      <c r="AD7261" s="2">
        <v>0</v>
      </c>
      <c r="AE7261" s="2">
        <v>0</v>
      </c>
      <c r="AF7261" s="2">
        <v>1</v>
      </c>
      <c r="AG7261" s="2">
        <v>66</v>
      </c>
      <c r="AH7261" s="2">
        <v>0</v>
      </c>
      <c r="AI7261" s="2">
        <v>0</v>
      </c>
      <c r="AJ7261" s="2">
        <v>17</v>
      </c>
      <c r="AK7261" s="2">
        <v>6</v>
      </c>
      <c r="AL7261" s="2">
        <v>1</v>
      </c>
      <c r="AM7261" s="2">
        <v>11</v>
      </c>
      <c r="AN7261" s="3">
        <f>IFERROR(K7261/J7261,"")</f>
        <v>0</v>
      </c>
      <c r="AO7261" s="3">
        <f>IFERROR(L7261/K7261,"")</f>
        <v>0</v>
      </c>
    </row>
    <row r="7262" spans="1:41">
      <c r="A7262" t="s">
        <v>9333</v>
      </c>
      <c r="D7262">
        <v>2560</v>
      </c>
      <c r="E7262" t="s">
        <v>1043</v>
      </c>
      <c r="F7262" t="s">
        <v>1419</v>
      </c>
      <c r="I7262" t="b">
        <v>0</v>
      </c>
      <c r="J7262" s="2">
        <v>637</v>
      </c>
      <c r="K7262" s="2">
        <v>306</v>
      </c>
      <c r="L7262" s="2">
        <v>8</v>
      </c>
      <c r="M7262" s="2">
        <v>298</v>
      </c>
      <c r="N7262" s="2">
        <v>19</v>
      </c>
      <c r="O7262" s="2">
        <v>77</v>
      </c>
      <c r="P7262" s="2">
        <v>0</v>
      </c>
      <c r="Q7262" s="2">
        <v>0</v>
      </c>
      <c r="R7262" s="2">
        <v>0</v>
      </c>
      <c r="S7262" s="2">
        <v>0</v>
      </c>
      <c r="T7262" s="2">
        <v>7</v>
      </c>
      <c r="U7262" s="2">
        <v>0</v>
      </c>
      <c r="V7262" s="2">
        <v>0</v>
      </c>
      <c r="W7262" s="2">
        <v>0</v>
      </c>
      <c r="X7262" s="2">
        <v>0</v>
      </c>
      <c r="Y7262" s="2">
        <v>10</v>
      </c>
      <c r="Z7262" s="2">
        <v>84</v>
      </c>
      <c r="AA7262" s="2">
        <v>46</v>
      </c>
      <c r="AB7262" s="2">
        <v>4</v>
      </c>
      <c r="AC7262" s="2">
        <v>0</v>
      </c>
      <c r="AD7262" s="2">
        <v>0</v>
      </c>
      <c r="AE7262" s="2">
        <v>0</v>
      </c>
      <c r="AF7262" s="2">
        <v>1</v>
      </c>
      <c r="AG7262" s="2">
        <v>36</v>
      </c>
      <c r="AH7262" s="2">
        <v>0</v>
      </c>
      <c r="AI7262" s="2">
        <v>0</v>
      </c>
      <c r="AJ7262" s="2">
        <v>6</v>
      </c>
      <c r="AK7262" s="2">
        <v>7</v>
      </c>
      <c r="AL7262" s="2">
        <v>0</v>
      </c>
      <c r="AM7262" s="2">
        <v>1</v>
      </c>
      <c r="AN7262" s="3">
        <f>IFERROR(K7262/J7262,"")</f>
        <v>0</v>
      </c>
      <c r="AO7262" s="3">
        <f>IFERROR(L7262/K7262,"")</f>
        <v>0</v>
      </c>
    </row>
    <row r="7263" spans="1:41">
      <c r="A7263" t="s">
        <v>9334</v>
      </c>
      <c r="D7263">
        <v>2560</v>
      </c>
      <c r="E7263" t="s">
        <v>1043</v>
      </c>
      <c r="F7263" t="s">
        <v>1421</v>
      </c>
      <c r="I7263" t="b">
        <v>0</v>
      </c>
      <c r="J7263" s="2">
        <v>733</v>
      </c>
      <c r="K7263" s="2">
        <v>520</v>
      </c>
      <c r="L7263" s="2">
        <v>0</v>
      </c>
      <c r="M7263" s="2">
        <v>520</v>
      </c>
      <c r="N7263" s="2">
        <v>151</v>
      </c>
      <c r="O7263" s="2">
        <v>22</v>
      </c>
      <c r="P7263" s="2">
        <v>4</v>
      </c>
      <c r="Q7263" s="2">
        <v>0</v>
      </c>
      <c r="R7263" s="2">
        <v>0</v>
      </c>
      <c r="S7263" s="2">
        <v>0</v>
      </c>
      <c r="T7263" s="2">
        <v>37</v>
      </c>
      <c r="U7263" s="2">
        <v>0</v>
      </c>
      <c r="V7263" s="2">
        <v>0</v>
      </c>
      <c r="W7263" s="2">
        <v>0</v>
      </c>
      <c r="X7263" s="2">
        <v>0</v>
      </c>
      <c r="Y7263" s="2">
        <v>35</v>
      </c>
      <c r="Z7263" s="2">
        <v>16</v>
      </c>
      <c r="AA7263" s="2">
        <v>115</v>
      </c>
      <c r="AB7263" s="2">
        <v>12</v>
      </c>
      <c r="AC7263" s="2">
        <v>0</v>
      </c>
      <c r="AD7263" s="2">
        <v>0</v>
      </c>
      <c r="AE7263" s="2">
        <v>0</v>
      </c>
      <c r="AF7263" s="2">
        <v>0</v>
      </c>
      <c r="AG7263" s="2">
        <v>97</v>
      </c>
      <c r="AH7263" s="2">
        <v>1</v>
      </c>
      <c r="AI7263" s="2">
        <v>0</v>
      </c>
      <c r="AJ7263" s="2">
        <v>13</v>
      </c>
      <c r="AK7263" s="2">
        <v>11</v>
      </c>
      <c r="AL7263" s="2">
        <v>1</v>
      </c>
      <c r="AM7263" s="2">
        <v>5</v>
      </c>
      <c r="AN7263" s="3">
        <f>IFERROR(K7263/J7263,"")</f>
        <v>0</v>
      </c>
      <c r="AO7263" s="3">
        <f>IFERROR(L7263/K7263,"")</f>
        <v>0</v>
      </c>
    </row>
    <row r="7264" spans="1:41">
      <c r="A7264" t="s">
        <v>9335</v>
      </c>
      <c r="D7264">
        <v>2560</v>
      </c>
      <c r="E7264" t="s">
        <v>1043</v>
      </c>
      <c r="F7264" t="s">
        <v>1423</v>
      </c>
      <c r="I7264" t="b">
        <v>0</v>
      </c>
      <c r="J7264" s="2">
        <v>637</v>
      </c>
      <c r="K7264" s="2">
        <v>465</v>
      </c>
      <c r="L7264" s="2">
        <v>4</v>
      </c>
      <c r="M7264" s="2">
        <v>461</v>
      </c>
      <c r="N7264" s="2">
        <v>23</v>
      </c>
      <c r="O7264" s="2">
        <v>198</v>
      </c>
      <c r="P7264" s="2">
        <v>2</v>
      </c>
      <c r="Q7264" s="2">
        <v>0</v>
      </c>
      <c r="R7264" s="2">
        <v>0</v>
      </c>
      <c r="S7264" s="2">
        <v>0</v>
      </c>
      <c r="T7264" s="2">
        <v>20</v>
      </c>
      <c r="U7264" s="2">
        <v>0</v>
      </c>
      <c r="V7264" s="2">
        <v>0</v>
      </c>
      <c r="W7264" s="2">
        <v>0</v>
      </c>
      <c r="X7264" s="2">
        <v>0</v>
      </c>
      <c r="Y7264" s="2">
        <v>17</v>
      </c>
      <c r="Z7264" s="2">
        <v>52</v>
      </c>
      <c r="AA7264" s="2">
        <v>76</v>
      </c>
      <c r="AB7264" s="2">
        <v>2</v>
      </c>
      <c r="AC7264" s="2">
        <v>0</v>
      </c>
      <c r="AD7264" s="2">
        <v>0</v>
      </c>
      <c r="AE7264" s="2">
        <v>0</v>
      </c>
      <c r="AF7264" s="2">
        <v>0</v>
      </c>
      <c r="AG7264" s="2">
        <v>41</v>
      </c>
      <c r="AH7264" s="2">
        <v>0</v>
      </c>
      <c r="AI7264" s="2">
        <v>0</v>
      </c>
      <c r="AJ7264" s="2">
        <v>4</v>
      </c>
      <c r="AK7264" s="2">
        <v>20</v>
      </c>
      <c r="AL7264" s="2">
        <v>0</v>
      </c>
      <c r="AM7264" s="2">
        <v>6</v>
      </c>
      <c r="AN7264" s="3">
        <f>IFERROR(K7264/J7264,"")</f>
        <v>0</v>
      </c>
      <c r="AO7264" s="3">
        <f>IFERROR(L7264/K7264,"")</f>
        <v>0</v>
      </c>
    </row>
    <row r="7265" spans="1:41">
      <c r="A7265" t="s">
        <v>9336</v>
      </c>
      <c r="D7265">
        <v>2560</v>
      </c>
      <c r="E7265" t="s">
        <v>1043</v>
      </c>
      <c r="F7265" t="s">
        <v>1425</v>
      </c>
      <c r="I7265" t="b">
        <v>0</v>
      </c>
      <c r="J7265" s="2">
        <v>625</v>
      </c>
      <c r="K7265" s="2">
        <v>409</v>
      </c>
      <c r="L7265" s="2">
        <v>2</v>
      </c>
      <c r="M7265" s="2">
        <v>407</v>
      </c>
      <c r="N7265" s="2">
        <v>52</v>
      </c>
      <c r="O7265" s="2">
        <v>8</v>
      </c>
      <c r="P7265" s="2">
        <v>1</v>
      </c>
      <c r="Q7265" s="2">
        <v>0</v>
      </c>
      <c r="R7265" s="2">
        <v>0</v>
      </c>
      <c r="S7265" s="2">
        <v>0</v>
      </c>
      <c r="T7265" s="2">
        <v>30</v>
      </c>
      <c r="U7265" s="2">
        <v>0</v>
      </c>
      <c r="V7265" s="2">
        <v>0</v>
      </c>
      <c r="W7265" s="2">
        <v>0</v>
      </c>
      <c r="X7265" s="2">
        <v>0</v>
      </c>
      <c r="Y7265" s="2">
        <v>37</v>
      </c>
      <c r="Z7265" s="2">
        <v>61</v>
      </c>
      <c r="AA7265" s="2">
        <v>118</v>
      </c>
      <c r="AB7265" s="2">
        <v>17</v>
      </c>
      <c r="AC7265" s="2">
        <v>0</v>
      </c>
      <c r="AD7265" s="2">
        <v>0</v>
      </c>
      <c r="AE7265" s="2">
        <v>0</v>
      </c>
      <c r="AF7265" s="2">
        <v>0</v>
      </c>
      <c r="AG7265" s="2">
        <v>66</v>
      </c>
      <c r="AH7265" s="2">
        <v>1</v>
      </c>
      <c r="AI7265" s="2">
        <v>0</v>
      </c>
      <c r="AJ7265" s="2">
        <v>11</v>
      </c>
      <c r="AK7265" s="2">
        <v>2</v>
      </c>
      <c r="AL7265" s="2">
        <v>1</v>
      </c>
      <c r="AM7265" s="2">
        <v>2</v>
      </c>
      <c r="AN7265" s="3">
        <f>IFERROR(K7265/J7265,"")</f>
        <v>0</v>
      </c>
      <c r="AO7265" s="3">
        <f>IFERROR(L7265/K7265,"")</f>
        <v>0</v>
      </c>
    </row>
    <row r="7266" spans="1:41">
      <c r="A7266" t="s">
        <v>9337</v>
      </c>
      <c r="D7266">
        <v>2560</v>
      </c>
      <c r="E7266" t="s">
        <v>1043</v>
      </c>
      <c r="F7266" t="s">
        <v>1427</v>
      </c>
      <c r="I7266" t="b">
        <v>0</v>
      </c>
      <c r="J7266" s="2">
        <v>666</v>
      </c>
      <c r="K7266" s="2">
        <v>428</v>
      </c>
      <c r="L7266" s="2">
        <v>6</v>
      </c>
      <c r="M7266" s="2">
        <v>422</v>
      </c>
      <c r="N7266" s="2">
        <v>68</v>
      </c>
      <c r="O7266" s="2">
        <v>6</v>
      </c>
      <c r="P7266" s="2">
        <v>8</v>
      </c>
      <c r="Q7266" s="2">
        <v>0</v>
      </c>
      <c r="R7266" s="2">
        <v>0</v>
      </c>
      <c r="S7266" s="2">
        <v>0</v>
      </c>
      <c r="T7266" s="2">
        <v>22</v>
      </c>
      <c r="U7266" s="2">
        <v>0</v>
      </c>
      <c r="V7266" s="2">
        <v>0</v>
      </c>
      <c r="W7266" s="2">
        <v>0</v>
      </c>
      <c r="X7266" s="2">
        <v>0</v>
      </c>
      <c r="Y7266" s="2">
        <v>24</v>
      </c>
      <c r="Z7266" s="2">
        <v>52</v>
      </c>
      <c r="AA7266" s="2">
        <v>123</v>
      </c>
      <c r="AB7266" s="2">
        <v>15</v>
      </c>
      <c r="AC7266" s="2">
        <v>0</v>
      </c>
      <c r="AD7266" s="2">
        <v>0</v>
      </c>
      <c r="AE7266" s="2">
        <v>0</v>
      </c>
      <c r="AF7266" s="2">
        <v>0</v>
      </c>
      <c r="AG7266" s="2">
        <v>70</v>
      </c>
      <c r="AH7266" s="2">
        <v>0</v>
      </c>
      <c r="AI7266" s="2">
        <v>0</v>
      </c>
      <c r="AJ7266" s="2">
        <v>12</v>
      </c>
      <c r="AK7266" s="2">
        <v>20</v>
      </c>
      <c r="AL7266" s="2">
        <v>1</v>
      </c>
      <c r="AM7266" s="2">
        <v>1</v>
      </c>
      <c r="AN7266" s="3">
        <f>IFERROR(K7266/J7266,"")</f>
        <v>0</v>
      </c>
      <c r="AO7266" s="3">
        <f>IFERROR(L7266/K7266,"")</f>
        <v>0</v>
      </c>
    </row>
    <row r="7267" spans="1:41">
      <c r="A7267" t="s">
        <v>9338</v>
      </c>
      <c r="D7267">
        <v>2560</v>
      </c>
      <c r="E7267" t="s">
        <v>1043</v>
      </c>
      <c r="F7267" t="s">
        <v>1429</v>
      </c>
      <c r="I7267" t="b">
        <v>0</v>
      </c>
      <c r="J7267" s="2">
        <v>639</v>
      </c>
      <c r="K7267" s="2">
        <v>367</v>
      </c>
      <c r="L7267" s="2">
        <v>13</v>
      </c>
      <c r="M7267" s="2">
        <v>354</v>
      </c>
      <c r="N7267" s="2">
        <v>27</v>
      </c>
      <c r="O7267" s="2">
        <v>106</v>
      </c>
      <c r="P7267" s="2">
        <v>2</v>
      </c>
      <c r="Q7267" s="2">
        <v>0</v>
      </c>
      <c r="R7267" s="2">
        <v>0</v>
      </c>
      <c r="S7267" s="2">
        <v>0</v>
      </c>
      <c r="T7267" s="2">
        <v>21</v>
      </c>
      <c r="U7267" s="2">
        <v>0</v>
      </c>
      <c r="V7267" s="2">
        <v>0</v>
      </c>
      <c r="W7267" s="2">
        <v>0</v>
      </c>
      <c r="X7267" s="2">
        <v>0</v>
      </c>
      <c r="Y7267" s="2">
        <v>21</v>
      </c>
      <c r="Z7267" s="2">
        <v>53</v>
      </c>
      <c r="AA7267" s="2">
        <v>61</v>
      </c>
      <c r="AB7267" s="2">
        <v>4</v>
      </c>
      <c r="AC7267" s="2">
        <v>0</v>
      </c>
      <c r="AD7267" s="2">
        <v>0</v>
      </c>
      <c r="AE7267" s="2">
        <v>0</v>
      </c>
      <c r="AF7267" s="2">
        <v>2</v>
      </c>
      <c r="AG7267" s="2">
        <v>44</v>
      </c>
      <c r="AH7267" s="2">
        <v>0</v>
      </c>
      <c r="AI7267" s="2">
        <v>0</v>
      </c>
      <c r="AJ7267" s="2">
        <v>5</v>
      </c>
      <c r="AK7267" s="2">
        <v>6</v>
      </c>
      <c r="AL7267" s="2">
        <v>0</v>
      </c>
      <c r="AM7267" s="2">
        <v>2</v>
      </c>
      <c r="AN7267" s="3">
        <f>IFERROR(K7267/J7267,"")</f>
        <v>0</v>
      </c>
      <c r="AO7267" s="3">
        <f>IFERROR(L7267/K7267,"")</f>
        <v>0</v>
      </c>
    </row>
    <row r="7268" spans="1:41">
      <c r="A7268" t="s">
        <v>9339</v>
      </c>
      <c r="D7268">
        <v>2560</v>
      </c>
      <c r="E7268" t="s">
        <v>1043</v>
      </c>
      <c r="F7268" t="s">
        <v>1431</v>
      </c>
      <c r="I7268" t="b">
        <v>0</v>
      </c>
      <c r="J7268" s="2">
        <v>714</v>
      </c>
      <c r="K7268" s="2">
        <v>444</v>
      </c>
      <c r="L7268" s="2">
        <v>9</v>
      </c>
      <c r="M7268" s="2">
        <v>435</v>
      </c>
      <c r="N7268" s="2">
        <v>71</v>
      </c>
      <c r="O7268" s="2">
        <v>14</v>
      </c>
      <c r="P7268" s="2">
        <v>1</v>
      </c>
      <c r="Q7268" s="2">
        <v>0</v>
      </c>
      <c r="R7268" s="2">
        <v>0</v>
      </c>
      <c r="S7268" s="2">
        <v>0</v>
      </c>
      <c r="T7268" s="2">
        <v>14</v>
      </c>
      <c r="U7268" s="2">
        <v>1</v>
      </c>
      <c r="V7268" s="2">
        <v>0</v>
      </c>
      <c r="W7268" s="2">
        <v>0</v>
      </c>
      <c r="X7268" s="2">
        <v>0</v>
      </c>
      <c r="Y7268" s="2">
        <v>28</v>
      </c>
      <c r="Z7268" s="2">
        <v>112</v>
      </c>
      <c r="AA7268" s="2">
        <v>93</v>
      </c>
      <c r="AB7268" s="2">
        <v>9</v>
      </c>
      <c r="AC7268" s="2">
        <v>0</v>
      </c>
      <c r="AD7268" s="2">
        <v>0</v>
      </c>
      <c r="AE7268" s="2">
        <v>0</v>
      </c>
      <c r="AF7268" s="2">
        <v>0</v>
      </c>
      <c r="AG7268" s="2">
        <v>66</v>
      </c>
      <c r="AH7268" s="2">
        <v>0</v>
      </c>
      <c r="AI7268" s="2">
        <v>0</v>
      </c>
      <c r="AJ7268" s="2">
        <v>12</v>
      </c>
      <c r="AK7268" s="2">
        <v>13</v>
      </c>
      <c r="AL7268" s="2">
        <v>0</v>
      </c>
      <c r="AM7268" s="2">
        <v>1</v>
      </c>
      <c r="AN7268" s="3">
        <f>IFERROR(K7268/J7268,"")</f>
        <v>0</v>
      </c>
      <c r="AO7268" s="3">
        <f>IFERROR(L7268/K7268,"")</f>
        <v>0</v>
      </c>
    </row>
    <row r="7269" spans="1:41">
      <c r="A7269" t="s">
        <v>9340</v>
      </c>
      <c r="D7269">
        <v>2560</v>
      </c>
      <c r="E7269" t="s">
        <v>1043</v>
      </c>
      <c r="F7269" t="s">
        <v>1433</v>
      </c>
      <c r="I7269" t="b">
        <v>0</v>
      </c>
      <c r="J7269" s="2">
        <v>758</v>
      </c>
      <c r="K7269" s="2">
        <v>502</v>
      </c>
      <c r="L7269" s="2">
        <v>15</v>
      </c>
      <c r="M7269" s="2">
        <v>487</v>
      </c>
      <c r="N7269" s="2">
        <v>50</v>
      </c>
      <c r="O7269" s="2">
        <v>3</v>
      </c>
      <c r="P7269" s="2">
        <v>1</v>
      </c>
      <c r="Q7269" s="2">
        <v>0</v>
      </c>
      <c r="R7269" s="2">
        <v>0</v>
      </c>
      <c r="S7269" s="2">
        <v>0</v>
      </c>
      <c r="T7269" s="2">
        <v>20</v>
      </c>
      <c r="U7269" s="2">
        <v>0</v>
      </c>
      <c r="V7269" s="2">
        <v>0</v>
      </c>
      <c r="W7269" s="2">
        <v>0</v>
      </c>
      <c r="X7269" s="2">
        <v>1</v>
      </c>
      <c r="Y7269" s="2">
        <v>25</v>
      </c>
      <c r="Z7269" s="2">
        <v>116</v>
      </c>
      <c r="AA7269" s="2">
        <v>152</v>
      </c>
      <c r="AB7269" s="2">
        <v>2</v>
      </c>
      <c r="AC7269" s="2">
        <v>0</v>
      </c>
      <c r="AD7269" s="2">
        <v>0</v>
      </c>
      <c r="AE7269" s="2">
        <v>0</v>
      </c>
      <c r="AF7269" s="2">
        <v>0</v>
      </c>
      <c r="AG7269" s="2">
        <v>89</v>
      </c>
      <c r="AH7269" s="2">
        <v>1</v>
      </c>
      <c r="AI7269" s="2">
        <v>0</v>
      </c>
      <c r="AJ7269" s="2">
        <v>5</v>
      </c>
      <c r="AK7269" s="2">
        <v>17</v>
      </c>
      <c r="AL7269" s="2">
        <v>0</v>
      </c>
      <c r="AM7269" s="2">
        <v>5</v>
      </c>
      <c r="AN7269" s="3">
        <f>IFERROR(K7269/J7269,"")</f>
        <v>0</v>
      </c>
      <c r="AO7269" s="3">
        <f>IFERROR(L7269/K7269,"")</f>
        <v>0</v>
      </c>
    </row>
    <row r="7270" spans="1:41">
      <c r="A7270" t="s">
        <v>9341</v>
      </c>
      <c r="D7270">
        <v>2560</v>
      </c>
      <c r="E7270" t="s">
        <v>1043</v>
      </c>
      <c r="F7270" t="s">
        <v>1435</v>
      </c>
      <c r="I7270" t="b">
        <v>0</v>
      </c>
      <c r="J7270" s="2">
        <v>629</v>
      </c>
      <c r="K7270" s="2">
        <v>435</v>
      </c>
      <c r="L7270" s="2">
        <v>4</v>
      </c>
      <c r="M7270" s="2">
        <v>431</v>
      </c>
      <c r="N7270" s="2">
        <v>52</v>
      </c>
      <c r="O7270" s="2">
        <v>132</v>
      </c>
      <c r="P7270" s="2">
        <v>0</v>
      </c>
      <c r="Q7270" s="2">
        <v>0</v>
      </c>
      <c r="R7270" s="2">
        <v>0</v>
      </c>
      <c r="S7270" s="2">
        <v>0</v>
      </c>
      <c r="T7270" s="2">
        <v>16</v>
      </c>
      <c r="U7270" s="2">
        <v>0</v>
      </c>
      <c r="V7270" s="2">
        <v>0</v>
      </c>
      <c r="W7270" s="2">
        <v>0</v>
      </c>
      <c r="X7270" s="2">
        <v>0</v>
      </c>
      <c r="Y7270" s="2">
        <v>17</v>
      </c>
      <c r="Z7270" s="2">
        <v>55</v>
      </c>
      <c r="AA7270" s="2">
        <v>77</v>
      </c>
      <c r="AB7270" s="2">
        <v>7</v>
      </c>
      <c r="AC7270" s="2">
        <v>0</v>
      </c>
      <c r="AD7270" s="2">
        <v>0</v>
      </c>
      <c r="AE7270" s="2">
        <v>0</v>
      </c>
      <c r="AF7270" s="2">
        <v>0</v>
      </c>
      <c r="AG7270" s="2">
        <v>52</v>
      </c>
      <c r="AH7270" s="2">
        <v>0</v>
      </c>
      <c r="AI7270" s="2">
        <v>0</v>
      </c>
      <c r="AJ7270" s="2">
        <v>5</v>
      </c>
      <c r="AK7270" s="2">
        <v>13</v>
      </c>
      <c r="AL7270" s="2">
        <v>0</v>
      </c>
      <c r="AM7270" s="2">
        <v>5</v>
      </c>
      <c r="AN7270" s="3">
        <f>IFERROR(K7270/J7270,"")</f>
        <v>0</v>
      </c>
      <c r="AO7270" s="3">
        <f>IFERROR(L7270/K7270,"")</f>
        <v>0</v>
      </c>
    </row>
    <row r="7271" spans="1:41">
      <c r="A7271" t="s">
        <v>9342</v>
      </c>
      <c r="D7271">
        <v>2560</v>
      </c>
      <c r="E7271" t="s">
        <v>1043</v>
      </c>
      <c r="F7271" t="s">
        <v>1437</v>
      </c>
      <c r="I7271" t="b">
        <v>0</v>
      </c>
      <c r="J7271" s="2">
        <v>555</v>
      </c>
      <c r="K7271" s="2">
        <v>343</v>
      </c>
      <c r="L7271" s="2">
        <v>9</v>
      </c>
      <c r="M7271" s="2">
        <v>334</v>
      </c>
      <c r="N7271" s="2">
        <v>56</v>
      </c>
      <c r="O7271" s="2">
        <v>7</v>
      </c>
      <c r="P7271" s="2">
        <v>0</v>
      </c>
      <c r="Q7271" s="2">
        <v>0</v>
      </c>
      <c r="R7271" s="2">
        <v>0</v>
      </c>
      <c r="S7271" s="2">
        <v>0</v>
      </c>
      <c r="T7271" s="2">
        <v>19</v>
      </c>
      <c r="U7271" s="2">
        <v>0</v>
      </c>
      <c r="V7271" s="2">
        <v>0</v>
      </c>
      <c r="W7271" s="2">
        <v>0</v>
      </c>
      <c r="X7271" s="2">
        <v>0</v>
      </c>
      <c r="Y7271" s="2">
        <v>17</v>
      </c>
      <c r="Z7271" s="2">
        <v>59</v>
      </c>
      <c r="AA7271" s="2">
        <v>100</v>
      </c>
      <c r="AB7271" s="2">
        <v>3</v>
      </c>
      <c r="AC7271" s="2">
        <v>0</v>
      </c>
      <c r="AD7271" s="2">
        <v>1</v>
      </c>
      <c r="AE7271" s="2">
        <v>0</v>
      </c>
      <c r="AF7271" s="2">
        <v>0</v>
      </c>
      <c r="AG7271" s="2">
        <v>48</v>
      </c>
      <c r="AH7271" s="2">
        <v>0</v>
      </c>
      <c r="AI7271" s="2">
        <v>0</v>
      </c>
      <c r="AJ7271" s="2">
        <v>7</v>
      </c>
      <c r="AK7271" s="2">
        <v>13</v>
      </c>
      <c r="AL7271" s="2">
        <v>1</v>
      </c>
      <c r="AM7271" s="2">
        <v>3</v>
      </c>
      <c r="AN7271" s="3">
        <f>IFERROR(K7271/J7271,"")</f>
        <v>0</v>
      </c>
      <c r="AO7271" s="3">
        <f>IFERROR(L7271/K7271,"")</f>
        <v>0</v>
      </c>
    </row>
    <row r="7272" spans="1:41">
      <c r="A7272" t="s">
        <v>9343</v>
      </c>
      <c r="D7272">
        <v>2560</v>
      </c>
      <c r="E7272" t="s">
        <v>1043</v>
      </c>
      <c r="F7272" t="s">
        <v>1439</v>
      </c>
      <c r="I7272" t="b">
        <v>0</v>
      </c>
      <c r="J7272" s="2">
        <v>664</v>
      </c>
      <c r="K7272" s="2">
        <v>437</v>
      </c>
      <c r="L7272" s="2">
        <v>11</v>
      </c>
      <c r="M7272" s="2">
        <v>426</v>
      </c>
      <c r="N7272" s="2">
        <v>71</v>
      </c>
      <c r="O7272" s="2">
        <v>4</v>
      </c>
      <c r="P7272" s="2">
        <v>5</v>
      </c>
      <c r="Q7272" s="2">
        <v>0</v>
      </c>
      <c r="R7272" s="2">
        <v>0</v>
      </c>
      <c r="S7272" s="2">
        <v>0</v>
      </c>
      <c r="T7272" s="2">
        <v>26</v>
      </c>
      <c r="U7272" s="2">
        <v>0</v>
      </c>
      <c r="V7272" s="2">
        <v>0</v>
      </c>
      <c r="W7272" s="2">
        <v>0</v>
      </c>
      <c r="X7272" s="2">
        <v>0</v>
      </c>
      <c r="Y7272" s="2">
        <v>34</v>
      </c>
      <c r="Z7272" s="2">
        <v>69</v>
      </c>
      <c r="AA7272" s="2">
        <v>135</v>
      </c>
      <c r="AB7272" s="2">
        <v>11</v>
      </c>
      <c r="AC7272" s="2">
        <v>1</v>
      </c>
      <c r="AD7272" s="2">
        <v>0</v>
      </c>
      <c r="AE7272" s="2">
        <v>0</v>
      </c>
      <c r="AF7272" s="2">
        <v>0</v>
      </c>
      <c r="AG7272" s="2">
        <v>44</v>
      </c>
      <c r="AH7272" s="2">
        <v>0</v>
      </c>
      <c r="AI7272" s="2">
        <v>0</v>
      </c>
      <c r="AJ7272" s="2">
        <v>16</v>
      </c>
      <c r="AK7272" s="2">
        <v>4</v>
      </c>
      <c r="AL7272" s="2">
        <v>0</v>
      </c>
      <c r="AM7272" s="2">
        <v>6</v>
      </c>
      <c r="AN7272" s="3">
        <f>IFERROR(K7272/J7272,"")</f>
        <v>0</v>
      </c>
      <c r="AO7272" s="3">
        <f>IFERROR(L7272/K7272,"")</f>
        <v>0</v>
      </c>
    </row>
    <row r="7273" spans="1:41">
      <c r="A7273" t="s">
        <v>9344</v>
      </c>
      <c r="D7273">
        <v>2560</v>
      </c>
      <c r="E7273" t="s">
        <v>1043</v>
      </c>
      <c r="F7273" t="s">
        <v>1441</v>
      </c>
      <c r="I7273" t="b">
        <v>0</v>
      </c>
      <c r="J7273" s="2">
        <v>558</v>
      </c>
      <c r="K7273" s="2">
        <v>288</v>
      </c>
      <c r="L7273" s="2">
        <v>22</v>
      </c>
      <c r="M7273" s="2">
        <v>266</v>
      </c>
      <c r="N7273" s="2">
        <v>18</v>
      </c>
      <c r="O7273" s="2">
        <v>62</v>
      </c>
      <c r="P7273" s="2">
        <v>6</v>
      </c>
      <c r="Q7273" s="2">
        <v>0</v>
      </c>
      <c r="R7273" s="2">
        <v>0</v>
      </c>
      <c r="S7273" s="2">
        <v>0</v>
      </c>
      <c r="T7273" s="2">
        <v>8</v>
      </c>
      <c r="U7273" s="2">
        <v>0</v>
      </c>
      <c r="V7273" s="2">
        <v>0</v>
      </c>
      <c r="W7273" s="2">
        <v>0</v>
      </c>
      <c r="X7273" s="2">
        <v>0</v>
      </c>
      <c r="Y7273" s="2">
        <v>17</v>
      </c>
      <c r="Z7273" s="2">
        <v>57</v>
      </c>
      <c r="AA7273" s="2">
        <v>63</v>
      </c>
      <c r="AB7273" s="2">
        <v>5</v>
      </c>
      <c r="AC7273" s="2">
        <v>0</v>
      </c>
      <c r="AD7273" s="2">
        <v>0</v>
      </c>
      <c r="AE7273" s="2">
        <v>0</v>
      </c>
      <c r="AF7273" s="2">
        <v>0</v>
      </c>
      <c r="AG7273" s="2">
        <v>15</v>
      </c>
      <c r="AH7273" s="2">
        <v>0</v>
      </c>
      <c r="AI7273" s="2">
        <v>0</v>
      </c>
      <c r="AJ7273" s="2">
        <v>8</v>
      </c>
      <c r="AK7273" s="2">
        <v>3</v>
      </c>
      <c r="AL7273" s="2">
        <v>1</v>
      </c>
      <c r="AM7273" s="2">
        <v>3</v>
      </c>
      <c r="AN7273" s="3">
        <f>IFERROR(K7273/J7273,"")</f>
        <v>0</v>
      </c>
      <c r="AO7273" s="3">
        <f>IFERROR(L7273/K7273,"")</f>
        <v>0</v>
      </c>
    </row>
    <row r="7274" spans="1:41">
      <c r="A7274" t="s">
        <v>9345</v>
      </c>
      <c r="D7274">
        <v>2560</v>
      </c>
      <c r="E7274" t="s">
        <v>1043</v>
      </c>
      <c r="F7274" t="s">
        <v>1443</v>
      </c>
      <c r="I7274" t="b">
        <v>0</v>
      </c>
      <c r="J7274" s="2">
        <v>639</v>
      </c>
      <c r="K7274" s="2">
        <v>382</v>
      </c>
      <c r="L7274" s="2">
        <v>10</v>
      </c>
      <c r="M7274" s="2">
        <v>372</v>
      </c>
      <c r="N7274" s="2">
        <v>30</v>
      </c>
      <c r="O7274" s="2">
        <v>66</v>
      </c>
      <c r="P7274" s="2">
        <v>3</v>
      </c>
      <c r="Q7274" s="2">
        <v>0</v>
      </c>
      <c r="R7274" s="2">
        <v>0</v>
      </c>
      <c r="S7274" s="2">
        <v>0</v>
      </c>
      <c r="T7274" s="2">
        <v>18</v>
      </c>
      <c r="U7274" s="2">
        <v>0</v>
      </c>
      <c r="V7274" s="2">
        <v>0</v>
      </c>
      <c r="W7274" s="2">
        <v>0</v>
      </c>
      <c r="X7274" s="2">
        <v>0</v>
      </c>
      <c r="Y7274" s="2">
        <v>18</v>
      </c>
      <c r="Z7274" s="2">
        <v>53</v>
      </c>
      <c r="AA7274" s="2">
        <v>104</v>
      </c>
      <c r="AB7274" s="2">
        <v>1</v>
      </c>
      <c r="AC7274" s="2">
        <v>0</v>
      </c>
      <c r="AD7274" s="2">
        <v>0</v>
      </c>
      <c r="AE7274" s="2">
        <v>0</v>
      </c>
      <c r="AF7274" s="2">
        <v>0</v>
      </c>
      <c r="AG7274" s="2">
        <v>64</v>
      </c>
      <c r="AH7274" s="2">
        <v>0</v>
      </c>
      <c r="AI7274" s="2">
        <v>0</v>
      </c>
      <c r="AJ7274" s="2">
        <v>4</v>
      </c>
      <c r="AK7274" s="2">
        <v>6</v>
      </c>
      <c r="AL7274" s="2">
        <v>2</v>
      </c>
      <c r="AM7274" s="2">
        <v>3</v>
      </c>
      <c r="AN7274" s="3">
        <f>IFERROR(K7274/J7274,"")</f>
        <v>0</v>
      </c>
      <c r="AO7274" s="3">
        <f>IFERROR(L7274/K7274,"")</f>
        <v>0</v>
      </c>
    </row>
    <row r="7275" spans="1:41">
      <c r="A7275" t="s">
        <v>9346</v>
      </c>
      <c r="D7275">
        <v>2560</v>
      </c>
      <c r="E7275" t="s">
        <v>1043</v>
      </c>
      <c r="F7275" t="s">
        <v>1445</v>
      </c>
      <c r="I7275" t="b">
        <v>0</v>
      </c>
      <c r="J7275" s="2">
        <v>666</v>
      </c>
      <c r="K7275" s="2">
        <v>453</v>
      </c>
      <c r="L7275" s="2">
        <v>2</v>
      </c>
      <c r="M7275" s="2">
        <v>451</v>
      </c>
      <c r="N7275" s="2">
        <v>123</v>
      </c>
      <c r="O7275" s="2">
        <v>9</v>
      </c>
      <c r="P7275" s="2">
        <v>10</v>
      </c>
      <c r="Q7275" s="2">
        <v>0</v>
      </c>
      <c r="R7275" s="2">
        <v>0</v>
      </c>
      <c r="S7275" s="2">
        <v>0</v>
      </c>
      <c r="T7275" s="2">
        <v>13</v>
      </c>
      <c r="U7275" s="2">
        <v>0</v>
      </c>
      <c r="V7275" s="2">
        <v>0</v>
      </c>
      <c r="W7275" s="2">
        <v>0</v>
      </c>
      <c r="X7275" s="2">
        <v>0</v>
      </c>
      <c r="Y7275" s="2">
        <v>26</v>
      </c>
      <c r="Z7275" s="2">
        <v>43</v>
      </c>
      <c r="AA7275" s="2">
        <v>105</v>
      </c>
      <c r="AB7275" s="2">
        <v>20</v>
      </c>
      <c r="AC7275" s="2">
        <v>0</v>
      </c>
      <c r="AD7275" s="2">
        <v>1</v>
      </c>
      <c r="AE7275" s="2">
        <v>0</v>
      </c>
      <c r="AF7275" s="2">
        <v>0</v>
      </c>
      <c r="AG7275" s="2">
        <v>68</v>
      </c>
      <c r="AH7275" s="2">
        <v>0</v>
      </c>
      <c r="AI7275" s="2">
        <v>0</v>
      </c>
      <c r="AJ7275" s="2">
        <v>13</v>
      </c>
      <c r="AK7275" s="2">
        <v>10</v>
      </c>
      <c r="AL7275" s="2">
        <v>0</v>
      </c>
      <c r="AM7275" s="2">
        <v>10</v>
      </c>
      <c r="AN7275" s="3">
        <f>IFERROR(K7275/J7275,"")</f>
        <v>0</v>
      </c>
      <c r="AO7275" s="3">
        <f>IFERROR(L7275/K7275,"")</f>
        <v>0</v>
      </c>
    </row>
    <row r="7276" spans="1:41">
      <c r="A7276" t="s">
        <v>9347</v>
      </c>
      <c r="D7276">
        <v>2560</v>
      </c>
      <c r="E7276" t="s">
        <v>1043</v>
      </c>
      <c r="F7276" t="s">
        <v>1449</v>
      </c>
      <c r="I7276" t="b">
        <v>0</v>
      </c>
      <c r="J7276" s="2">
        <v>463</v>
      </c>
      <c r="K7276" s="2">
        <v>329</v>
      </c>
      <c r="L7276" s="2">
        <v>1</v>
      </c>
      <c r="M7276" s="2">
        <v>328</v>
      </c>
      <c r="N7276" s="2">
        <v>88</v>
      </c>
      <c r="O7276" s="2">
        <v>31</v>
      </c>
      <c r="P7276" s="2">
        <v>0</v>
      </c>
      <c r="Q7276" s="2">
        <v>0</v>
      </c>
      <c r="R7276" s="2">
        <v>0</v>
      </c>
      <c r="S7276" s="2">
        <v>0</v>
      </c>
      <c r="T7276" s="2">
        <v>22</v>
      </c>
      <c r="U7276" s="2">
        <v>0</v>
      </c>
      <c r="V7276" s="2">
        <v>0</v>
      </c>
      <c r="W7276" s="2">
        <v>0</v>
      </c>
      <c r="X7276" s="2">
        <v>0</v>
      </c>
      <c r="Y7276" s="2">
        <v>32</v>
      </c>
      <c r="Z7276" s="2">
        <v>11</v>
      </c>
      <c r="AA7276" s="2">
        <v>71</v>
      </c>
      <c r="AB7276" s="2">
        <v>13</v>
      </c>
      <c r="AC7276" s="2">
        <v>0</v>
      </c>
      <c r="AD7276" s="2">
        <v>0</v>
      </c>
      <c r="AE7276" s="2">
        <v>0</v>
      </c>
      <c r="AF7276" s="2">
        <v>0</v>
      </c>
      <c r="AG7276" s="2">
        <v>47</v>
      </c>
      <c r="AH7276" s="2">
        <v>0</v>
      </c>
      <c r="AI7276" s="2">
        <v>0</v>
      </c>
      <c r="AJ7276" s="2">
        <v>7</v>
      </c>
      <c r="AK7276" s="2">
        <v>6</v>
      </c>
      <c r="AL7276" s="2">
        <v>0</v>
      </c>
      <c r="AM7276" s="2">
        <v>0</v>
      </c>
      <c r="AN7276" s="3">
        <f>IFERROR(K7276/J7276,"")</f>
        <v>0</v>
      </c>
      <c r="AO7276" s="3">
        <f>IFERROR(L7276/K7276,"")</f>
        <v>0</v>
      </c>
    </row>
    <row r="7277" spans="1:41">
      <c r="A7277" t="s">
        <v>9348</v>
      </c>
      <c r="D7277">
        <v>593</v>
      </c>
      <c r="E7277" t="s">
        <v>1044</v>
      </c>
      <c r="F7277" t="s">
        <v>1301</v>
      </c>
      <c r="I7277" t="b">
        <v>0</v>
      </c>
      <c r="J7277" s="2">
        <v>617</v>
      </c>
      <c r="K7277" s="2">
        <v>514</v>
      </c>
      <c r="L7277" s="2">
        <v>2</v>
      </c>
      <c r="M7277" s="2">
        <v>512</v>
      </c>
      <c r="N7277" s="2">
        <v>205</v>
      </c>
      <c r="O7277" s="2">
        <v>3</v>
      </c>
      <c r="P7277" s="2">
        <v>0</v>
      </c>
      <c r="Q7277" s="2">
        <v>0</v>
      </c>
      <c r="R7277" s="2">
        <v>0</v>
      </c>
      <c r="S7277" s="2">
        <v>0</v>
      </c>
      <c r="T7277" s="2">
        <v>27</v>
      </c>
      <c r="U7277" s="2">
        <v>0</v>
      </c>
      <c r="V7277" s="2">
        <v>0</v>
      </c>
      <c r="W7277" s="2">
        <v>0</v>
      </c>
      <c r="X7277" s="2">
        <v>0</v>
      </c>
      <c r="Y7277" s="2">
        <v>40</v>
      </c>
      <c r="Z7277" s="2">
        <v>6</v>
      </c>
      <c r="AA7277" s="2">
        <v>112</v>
      </c>
      <c r="AB7277" s="2">
        <v>27</v>
      </c>
      <c r="AC7277" s="2">
        <v>0</v>
      </c>
      <c r="AD7277" s="2">
        <v>0</v>
      </c>
      <c r="AE7277" s="2">
        <v>0</v>
      </c>
      <c r="AF7277" s="2">
        <v>0</v>
      </c>
      <c r="AG7277" s="2">
        <v>79</v>
      </c>
      <c r="AH7277" s="2">
        <v>0</v>
      </c>
      <c r="AI7277" s="2">
        <v>0</v>
      </c>
      <c r="AJ7277" s="2">
        <v>9</v>
      </c>
      <c r="AK7277" s="2">
        <v>1</v>
      </c>
      <c r="AL7277" s="2">
        <v>0</v>
      </c>
      <c r="AM7277" s="2">
        <v>3</v>
      </c>
      <c r="AN7277" s="3">
        <f>IFERROR(K7277/J7277,"")</f>
        <v>0</v>
      </c>
      <c r="AO7277" s="3">
        <f>IFERROR(L7277/K7277,"")</f>
        <v>0</v>
      </c>
    </row>
    <row r="7278" spans="1:41">
      <c r="A7278" t="s">
        <v>9349</v>
      </c>
      <c r="D7278">
        <v>637</v>
      </c>
      <c r="E7278" t="s">
        <v>1045</v>
      </c>
      <c r="F7278" t="s">
        <v>1301</v>
      </c>
      <c r="I7278" t="b">
        <v>0</v>
      </c>
      <c r="J7278" s="2">
        <v>647</v>
      </c>
      <c r="K7278" s="2">
        <v>542</v>
      </c>
      <c r="L7278" s="2">
        <v>4</v>
      </c>
      <c r="M7278" s="2">
        <v>538</v>
      </c>
      <c r="N7278" s="2">
        <v>5</v>
      </c>
      <c r="O7278" s="2">
        <v>0</v>
      </c>
      <c r="P7278" s="2">
        <v>528</v>
      </c>
      <c r="Q7278" s="2">
        <v>0</v>
      </c>
      <c r="R7278" s="2">
        <v>0</v>
      </c>
      <c r="S7278" s="2">
        <v>0</v>
      </c>
      <c r="T7278" s="2">
        <v>0</v>
      </c>
      <c r="U7278" s="2">
        <v>0</v>
      </c>
      <c r="V7278" s="2">
        <v>0</v>
      </c>
      <c r="W7278" s="2">
        <v>0</v>
      </c>
      <c r="X7278" s="2">
        <v>1</v>
      </c>
      <c r="Y7278" s="2">
        <v>0</v>
      </c>
      <c r="Z7278" s="2">
        <v>1</v>
      </c>
      <c r="AA7278" s="2">
        <v>2</v>
      </c>
      <c r="AB7278" s="2">
        <v>1</v>
      </c>
      <c r="AC7278" s="2">
        <v>0</v>
      </c>
      <c r="AD7278" s="2">
        <v>0</v>
      </c>
      <c r="AE7278" s="2">
        <v>0</v>
      </c>
      <c r="AF7278" s="2">
        <v>0</v>
      </c>
      <c r="AG7278" s="2">
        <v>0</v>
      </c>
      <c r="AH7278" s="2">
        <v>0</v>
      </c>
      <c r="AI7278" s="2">
        <v>0</v>
      </c>
      <c r="AJ7278" s="2">
        <v>0</v>
      </c>
      <c r="AK7278" s="2">
        <v>0</v>
      </c>
      <c r="AL7278" s="2">
        <v>0</v>
      </c>
      <c r="AM7278" s="2">
        <v>0</v>
      </c>
      <c r="AN7278" s="3">
        <f>IFERROR(K7278/J7278,"")</f>
        <v>0</v>
      </c>
      <c r="AO7278" s="3">
        <f>IFERROR(L7278/K7278,"")</f>
        <v>0</v>
      </c>
    </row>
    <row r="7279" spans="1:41">
      <c r="A7279" t="s">
        <v>9350</v>
      </c>
      <c r="D7279">
        <v>637</v>
      </c>
      <c r="E7279" t="s">
        <v>1045</v>
      </c>
      <c r="F7279" t="s">
        <v>1303</v>
      </c>
      <c r="I7279" t="b">
        <v>0</v>
      </c>
      <c r="J7279" s="2">
        <v>645</v>
      </c>
      <c r="K7279" s="2">
        <v>475</v>
      </c>
      <c r="L7279" s="2">
        <v>0</v>
      </c>
      <c r="M7279" s="2">
        <v>475</v>
      </c>
      <c r="N7279" s="2">
        <v>1</v>
      </c>
      <c r="O7279" s="2">
        <v>0</v>
      </c>
      <c r="P7279" s="2">
        <v>471</v>
      </c>
      <c r="Q7279" s="2">
        <v>0</v>
      </c>
      <c r="R7279" s="2">
        <v>0</v>
      </c>
      <c r="S7279" s="2">
        <v>0</v>
      </c>
      <c r="T7279" s="2">
        <v>0</v>
      </c>
      <c r="U7279" s="2">
        <v>0</v>
      </c>
      <c r="V7279" s="2">
        <v>0</v>
      </c>
      <c r="W7279" s="2">
        <v>0</v>
      </c>
      <c r="X7279" s="2">
        <v>0</v>
      </c>
      <c r="Y7279" s="2">
        <v>1</v>
      </c>
      <c r="Z7279" s="2">
        <v>0</v>
      </c>
      <c r="AA7279" s="2">
        <v>0</v>
      </c>
      <c r="AB7279" s="2">
        <v>2</v>
      </c>
      <c r="AC7279" s="2">
        <v>0</v>
      </c>
      <c r="AD7279" s="2">
        <v>0</v>
      </c>
      <c r="AE7279" s="2">
        <v>0</v>
      </c>
      <c r="AF7279" s="2">
        <v>0</v>
      </c>
      <c r="AG7279" s="2">
        <v>0</v>
      </c>
      <c r="AH7279" s="2">
        <v>0</v>
      </c>
      <c r="AI7279" s="2">
        <v>0</v>
      </c>
      <c r="AJ7279" s="2">
        <v>0</v>
      </c>
      <c r="AK7279" s="2">
        <v>0</v>
      </c>
      <c r="AL7279" s="2">
        <v>0</v>
      </c>
      <c r="AM7279" s="2">
        <v>0</v>
      </c>
      <c r="AN7279" s="3">
        <f>IFERROR(K7279/J7279,"")</f>
        <v>0</v>
      </c>
      <c r="AO7279" s="3">
        <f>IFERROR(L7279/K7279,"")</f>
        <v>0</v>
      </c>
    </row>
    <row r="7280" spans="1:41">
      <c r="A7280" t="s">
        <v>9351</v>
      </c>
      <c r="D7280">
        <v>637</v>
      </c>
      <c r="E7280" t="s">
        <v>1045</v>
      </c>
      <c r="F7280" t="s">
        <v>1305</v>
      </c>
      <c r="I7280" t="b">
        <v>0</v>
      </c>
      <c r="J7280" s="2">
        <v>682</v>
      </c>
      <c r="K7280" s="2">
        <v>449</v>
      </c>
      <c r="L7280" s="2">
        <v>4</v>
      </c>
      <c r="M7280" s="2">
        <v>445</v>
      </c>
      <c r="N7280" s="2">
        <v>19</v>
      </c>
      <c r="O7280" s="2">
        <v>0</v>
      </c>
      <c r="P7280" s="2">
        <v>409</v>
      </c>
      <c r="Q7280" s="2">
        <v>0</v>
      </c>
      <c r="R7280" s="2">
        <v>0</v>
      </c>
      <c r="S7280" s="2">
        <v>1</v>
      </c>
      <c r="T7280" s="2">
        <v>0</v>
      </c>
      <c r="U7280" s="2">
        <v>0</v>
      </c>
      <c r="V7280" s="2">
        <v>0</v>
      </c>
      <c r="W7280" s="2">
        <v>0</v>
      </c>
      <c r="X7280" s="2">
        <v>1</v>
      </c>
      <c r="Y7280" s="2">
        <v>0</v>
      </c>
      <c r="Z7280" s="2">
        <v>0</v>
      </c>
      <c r="AA7280" s="2">
        <v>0</v>
      </c>
      <c r="AB7280" s="2">
        <v>8</v>
      </c>
      <c r="AC7280" s="2">
        <v>0</v>
      </c>
      <c r="AD7280" s="2">
        <v>0</v>
      </c>
      <c r="AE7280" s="2">
        <v>0</v>
      </c>
      <c r="AF7280" s="2">
        <v>5</v>
      </c>
      <c r="AG7280" s="2">
        <v>1</v>
      </c>
      <c r="AH7280" s="2">
        <v>0</v>
      </c>
      <c r="AI7280" s="2">
        <v>0</v>
      </c>
      <c r="AJ7280" s="2">
        <v>0</v>
      </c>
      <c r="AK7280" s="2">
        <v>0</v>
      </c>
      <c r="AL7280" s="2">
        <v>0</v>
      </c>
      <c r="AM7280" s="2">
        <v>1</v>
      </c>
      <c r="AN7280" s="3">
        <f>IFERROR(K7280/J7280,"")</f>
        <v>0</v>
      </c>
      <c r="AO7280" s="3">
        <f>IFERROR(L7280/K7280,"")</f>
        <v>0</v>
      </c>
    </row>
    <row r="7281" spans="1:41">
      <c r="A7281" t="s">
        <v>9352</v>
      </c>
      <c r="D7281">
        <v>637</v>
      </c>
      <c r="E7281" t="s">
        <v>1045</v>
      </c>
      <c r="F7281" t="s">
        <v>1310</v>
      </c>
      <c r="I7281" t="b">
        <v>0</v>
      </c>
      <c r="J7281" s="2">
        <v>655</v>
      </c>
      <c r="K7281" s="2">
        <v>444</v>
      </c>
      <c r="L7281" s="2">
        <v>7</v>
      </c>
      <c r="M7281" s="2">
        <v>437</v>
      </c>
      <c r="N7281" s="2">
        <v>15</v>
      </c>
      <c r="O7281" s="2">
        <v>0</v>
      </c>
      <c r="P7281" s="2">
        <v>409</v>
      </c>
      <c r="Q7281" s="2">
        <v>0</v>
      </c>
      <c r="R7281" s="2">
        <v>0</v>
      </c>
      <c r="S7281" s="2">
        <v>0</v>
      </c>
      <c r="T7281" s="2">
        <v>0</v>
      </c>
      <c r="U7281" s="2">
        <v>0</v>
      </c>
      <c r="V7281" s="2">
        <v>0</v>
      </c>
      <c r="W7281" s="2">
        <v>0</v>
      </c>
      <c r="X7281" s="2">
        <v>3</v>
      </c>
      <c r="Y7281" s="2">
        <v>0</v>
      </c>
      <c r="Z7281" s="2">
        <v>0</v>
      </c>
      <c r="AA7281" s="2">
        <v>1</v>
      </c>
      <c r="AB7281" s="2">
        <v>5</v>
      </c>
      <c r="AC7281" s="2">
        <v>0</v>
      </c>
      <c r="AD7281" s="2">
        <v>0</v>
      </c>
      <c r="AE7281" s="2">
        <v>0</v>
      </c>
      <c r="AF7281" s="2">
        <v>2</v>
      </c>
      <c r="AG7281" s="2">
        <v>0</v>
      </c>
      <c r="AH7281" s="2">
        <v>0</v>
      </c>
      <c r="AI7281" s="2">
        <v>1</v>
      </c>
      <c r="AJ7281" s="2">
        <v>1</v>
      </c>
      <c r="AK7281" s="2">
        <v>0</v>
      </c>
      <c r="AL7281" s="2">
        <v>0</v>
      </c>
      <c r="AM7281" s="2">
        <v>0</v>
      </c>
      <c r="AN7281" s="3">
        <f>IFERROR(K7281/J7281,"")</f>
        <v>0</v>
      </c>
      <c r="AO7281" s="3">
        <f>IFERROR(L7281/K7281,"")</f>
        <v>0</v>
      </c>
    </row>
    <row r="7282" spans="1:41">
      <c r="A7282" t="s">
        <v>9353</v>
      </c>
      <c r="D7282">
        <v>637</v>
      </c>
      <c r="E7282" t="s">
        <v>1045</v>
      </c>
      <c r="F7282" t="s">
        <v>1312</v>
      </c>
      <c r="I7282" t="b">
        <v>0</v>
      </c>
      <c r="J7282" s="2">
        <v>695</v>
      </c>
      <c r="K7282" s="2">
        <v>531</v>
      </c>
      <c r="L7282" s="2">
        <v>2</v>
      </c>
      <c r="M7282" s="2">
        <v>529</v>
      </c>
      <c r="N7282" s="2">
        <v>8</v>
      </c>
      <c r="O7282" s="2">
        <v>0</v>
      </c>
      <c r="P7282" s="2">
        <v>508</v>
      </c>
      <c r="Q7282" s="2">
        <v>0</v>
      </c>
      <c r="R7282" s="2">
        <v>0</v>
      </c>
      <c r="S7282" s="2">
        <v>0</v>
      </c>
      <c r="T7282" s="2">
        <v>0</v>
      </c>
      <c r="U7282" s="2">
        <v>0</v>
      </c>
      <c r="V7282" s="2">
        <v>0</v>
      </c>
      <c r="W7282" s="2">
        <v>0</v>
      </c>
      <c r="X7282" s="2">
        <v>0</v>
      </c>
      <c r="Y7282" s="2">
        <v>0</v>
      </c>
      <c r="Z7282" s="2">
        <v>0</v>
      </c>
      <c r="AA7282" s="2">
        <v>2</v>
      </c>
      <c r="AB7282" s="2">
        <v>11</v>
      </c>
      <c r="AC7282" s="2">
        <v>0</v>
      </c>
      <c r="AD7282" s="2">
        <v>0</v>
      </c>
      <c r="AE7282" s="2">
        <v>0</v>
      </c>
      <c r="AF7282" s="2">
        <v>0</v>
      </c>
      <c r="AG7282" s="2">
        <v>0</v>
      </c>
      <c r="AH7282" s="2">
        <v>0</v>
      </c>
      <c r="AI7282" s="2">
        <v>0</v>
      </c>
      <c r="AJ7282" s="2">
        <v>0</v>
      </c>
      <c r="AK7282" s="2">
        <v>0</v>
      </c>
      <c r="AL7282" s="2">
        <v>0</v>
      </c>
      <c r="AM7282" s="2">
        <v>0</v>
      </c>
      <c r="AN7282" s="3">
        <f>IFERROR(K7282/J7282,"")</f>
        <v>0</v>
      </c>
      <c r="AO7282" s="3">
        <f>IFERROR(L7282/K7282,"")</f>
        <v>0</v>
      </c>
    </row>
    <row r="7283" spans="1:41">
      <c r="A7283" t="s">
        <v>9354</v>
      </c>
      <c r="D7283">
        <v>637</v>
      </c>
      <c r="E7283" t="s">
        <v>1045</v>
      </c>
      <c r="F7283" t="s">
        <v>1314</v>
      </c>
      <c r="I7283" t="b">
        <v>0</v>
      </c>
      <c r="J7283" s="2">
        <v>660</v>
      </c>
      <c r="K7283" s="2">
        <v>414</v>
      </c>
      <c r="L7283" s="2">
        <v>1</v>
      </c>
      <c r="M7283" s="2">
        <v>413</v>
      </c>
      <c r="N7283" s="2">
        <v>1</v>
      </c>
      <c r="O7283" s="2">
        <v>0</v>
      </c>
      <c r="P7283" s="2">
        <v>390</v>
      </c>
      <c r="Q7283" s="2">
        <v>0</v>
      </c>
      <c r="R7283" s="2">
        <v>0</v>
      </c>
      <c r="S7283" s="2">
        <v>0</v>
      </c>
      <c r="T7283" s="2">
        <v>1</v>
      </c>
      <c r="U7283" s="2">
        <v>0</v>
      </c>
      <c r="V7283" s="2">
        <v>0</v>
      </c>
      <c r="W7283" s="2">
        <v>0</v>
      </c>
      <c r="X7283" s="2">
        <v>0</v>
      </c>
      <c r="Y7283" s="2">
        <v>15</v>
      </c>
      <c r="Z7283" s="2">
        <v>0</v>
      </c>
      <c r="AA7283" s="2">
        <v>3</v>
      </c>
      <c r="AB7283" s="2">
        <v>1</v>
      </c>
      <c r="AC7283" s="2">
        <v>0</v>
      </c>
      <c r="AD7283" s="2">
        <v>0</v>
      </c>
      <c r="AE7283" s="2">
        <v>0</v>
      </c>
      <c r="AF7283" s="2">
        <v>0</v>
      </c>
      <c r="AG7283" s="2">
        <v>0</v>
      </c>
      <c r="AH7283" s="2">
        <v>0</v>
      </c>
      <c r="AI7283" s="2">
        <v>0</v>
      </c>
      <c r="AJ7283" s="2">
        <v>1</v>
      </c>
      <c r="AK7283" s="2">
        <v>1</v>
      </c>
      <c r="AL7283" s="2">
        <v>0</v>
      </c>
      <c r="AM7283" s="2">
        <v>0</v>
      </c>
      <c r="AN7283" s="3">
        <f>IFERROR(K7283/J7283,"")</f>
        <v>0</v>
      </c>
      <c r="AO7283" s="3">
        <f>IFERROR(L7283/K7283,"")</f>
        <v>0</v>
      </c>
    </row>
    <row r="7284" spans="1:41">
      <c r="A7284" t="s">
        <v>9355</v>
      </c>
      <c r="D7284">
        <v>637</v>
      </c>
      <c r="E7284" t="s">
        <v>1045</v>
      </c>
      <c r="F7284" t="s">
        <v>1322</v>
      </c>
      <c r="I7284" t="b">
        <v>0</v>
      </c>
      <c r="J7284" s="2">
        <v>712</v>
      </c>
      <c r="K7284" s="2">
        <v>511</v>
      </c>
      <c r="L7284" s="2">
        <v>4</v>
      </c>
      <c r="M7284" s="2">
        <v>507</v>
      </c>
      <c r="N7284" s="2">
        <v>2</v>
      </c>
      <c r="O7284" s="2">
        <v>1</v>
      </c>
      <c r="P7284" s="2">
        <v>493</v>
      </c>
      <c r="Q7284" s="2">
        <v>0</v>
      </c>
      <c r="R7284" s="2">
        <v>0</v>
      </c>
      <c r="S7284" s="2">
        <v>0</v>
      </c>
      <c r="T7284" s="2">
        <v>0</v>
      </c>
      <c r="U7284" s="2">
        <v>0</v>
      </c>
      <c r="V7284" s="2">
        <v>0</v>
      </c>
      <c r="W7284" s="2">
        <v>0</v>
      </c>
      <c r="X7284" s="2">
        <v>0</v>
      </c>
      <c r="Y7284" s="2">
        <v>0</v>
      </c>
      <c r="Z7284" s="2">
        <v>0</v>
      </c>
      <c r="AA7284" s="2">
        <v>0</v>
      </c>
      <c r="AB7284" s="2">
        <v>9</v>
      </c>
      <c r="AC7284" s="2">
        <v>0</v>
      </c>
      <c r="AD7284" s="2">
        <v>0</v>
      </c>
      <c r="AE7284" s="2">
        <v>0</v>
      </c>
      <c r="AF7284" s="2">
        <v>1</v>
      </c>
      <c r="AG7284" s="2">
        <v>1</v>
      </c>
      <c r="AH7284" s="2">
        <v>0</v>
      </c>
      <c r="AI7284" s="2">
        <v>0</v>
      </c>
      <c r="AJ7284" s="2">
        <v>0</v>
      </c>
      <c r="AK7284" s="2">
        <v>0</v>
      </c>
      <c r="AL7284" s="2">
        <v>0</v>
      </c>
      <c r="AM7284" s="2">
        <v>0</v>
      </c>
      <c r="AN7284" s="3">
        <f>IFERROR(K7284/J7284,"")</f>
        <v>0</v>
      </c>
      <c r="AO7284" s="3">
        <f>IFERROR(L7284/K7284,"")</f>
        <v>0</v>
      </c>
    </row>
    <row r="7285" spans="1:41">
      <c r="A7285" t="s">
        <v>9356</v>
      </c>
      <c r="D7285">
        <v>637</v>
      </c>
      <c r="E7285" t="s">
        <v>1045</v>
      </c>
      <c r="F7285" t="s">
        <v>1324</v>
      </c>
      <c r="I7285" t="b">
        <v>0</v>
      </c>
      <c r="J7285" s="2">
        <v>692</v>
      </c>
      <c r="K7285" s="2">
        <v>568</v>
      </c>
      <c r="L7285" s="2">
        <v>2</v>
      </c>
      <c r="M7285" s="2">
        <v>566</v>
      </c>
      <c r="N7285" s="2">
        <v>1</v>
      </c>
      <c r="O7285" s="2">
        <v>0</v>
      </c>
      <c r="P7285" s="2">
        <v>549</v>
      </c>
      <c r="Q7285" s="2">
        <v>0</v>
      </c>
      <c r="R7285" s="2">
        <v>0</v>
      </c>
      <c r="S7285" s="2">
        <v>0</v>
      </c>
      <c r="T7285" s="2">
        <v>0</v>
      </c>
      <c r="U7285" s="2">
        <v>0</v>
      </c>
      <c r="V7285" s="2">
        <v>0</v>
      </c>
      <c r="W7285" s="2">
        <v>0</v>
      </c>
      <c r="X7285" s="2">
        <v>1</v>
      </c>
      <c r="Y7285" s="2">
        <v>0</v>
      </c>
      <c r="Z7285" s="2">
        <v>0</v>
      </c>
      <c r="AA7285" s="2">
        <v>0</v>
      </c>
      <c r="AB7285" s="2">
        <v>13</v>
      </c>
      <c r="AC7285" s="2">
        <v>0</v>
      </c>
      <c r="AD7285" s="2">
        <v>0</v>
      </c>
      <c r="AE7285" s="2">
        <v>0</v>
      </c>
      <c r="AF7285" s="2">
        <v>0</v>
      </c>
      <c r="AG7285" s="2">
        <v>1</v>
      </c>
      <c r="AH7285" s="2">
        <v>0</v>
      </c>
      <c r="AI7285" s="2">
        <v>0</v>
      </c>
      <c r="AJ7285" s="2">
        <v>1</v>
      </c>
      <c r="AK7285" s="2">
        <v>0</v>
      </c>
      <c r="AL7285" s="2">
        <v>0</v>
      </c>
      <c r="AM7285" s="2">
        <v>0</v>
      </c>
      <c r="AN7285" s="3">
        <f>IFERROR(K7285/J7285,"")</f>
        <v>0</v>
      </c>
      <c r="AO7285" s="3">
        <f>IFERROR(L7285/K7285,"")</f>
        <v>0</v>
      </c>
    </row>
    <row r="7286" spans="1:41">
      <c r="A7286" t="s">
        <v>9357</v>
      </c>
      <c r="D7286">
        <v>637</v>
      </c>
      <c r="E7286" t="s">
        <v>1045</v>
      </c>
      <c r="F7286" t="s">
        <v>1326</v>
      </c>
      <c r="I7286" t="b">
        <v>0</v>
      </c>
      <c r="J7286" s="2">
        <v>643</v>
      </c>
      <c r="K7286" s="2">
        <v>544</v>
      </c>
      <c r="L7286" s="2">
        <v>2</v>
      </c>
      <c r="M7286" s="2">
        <v>542</v>
      </c>
      <c r="N7286" s="2">
        <v>4</v>
      </c>
      <c r="O7286" s="2">
        <v>0</v>
      </c>
      <c r="P7286" s="2">
        <v>529</v>
      </c>
      <c r="Q7286" s="2">
        <v>0</v>
      </c>
      <c r="R7286" s="2">
        <v>0</v>
      </c>
      <c r="S7286" s="2">
        <v>0</v>
      </c>
      <c r="T7286" s="2">
        <v>0</v>
      </c>
      <c r="U7286" s="2">
        <v>0</v>
      </c>
      <c r="V7286" s="2">
        <v>0</v>
      </c>
      <c r="W7286" s="2">
        <v>0</v>
      </c>
      <c r="X7286" s="2">
        <v>0</v>
      </c>
      <c r="Y7286" s="2">
        <v>2</v>
      </c>
      <c r="Z7286" s="2">
        <v>0</v>
      </c>
      <c r="AA7286" s="2">
        <v>1</v>
      </c>
      <c r="AB7286" s="2">
        <v>5</v>
      </c>
      <c r="AC7286" s="2">
        <v>0</v>
      </c>
      <c r="AD7286" s="2">
        <v>0</v>
      </c>
      <c r="AE7286" s="2">
        <v>0</v>
      </c>
      <c r="AF7286" s="2">
        <v>1</v>
      </c>
      <c r="AG7286" s="2">
        <v>0</v>
      </c>
      <c r="AH7286" s="2">
        <v>0</v>
      </c>
      <c r="AI7286" s="2">
        <v>0</v>
      </c>
      <c r="AJ7286" s="2">
        <v>0</v>
      </c>
      <c r="AK7286" s="2">
        <v>0</v>
      </c>
      <c r="AL7286" s="2">
        <v>0</v>
      </c>
      <c r="AM7286" s="2">
        <v>0</v>
      </c>
      <c r="AN7286" s="3">
        <f>IFERROR(K7286/J7286,"")</f>
        <v>0</v>
      </c>
      <c r="AO7286" s="3">
        <f>IFERROR(L7286/K7286,"")</f>
        <v>0</v>
      </c>
    </row>
    <row r="7287" spans="1:41">
      <c r="A7287" t="s">
        <v>9358</v>
      </c>
      <c r="D7287">
        <v>637</v>
      </c>
      <c r="E7287" t="s">
        <v>1045</v>
      </c>
      <c r="F7287" t="s">
        <v>1328</v>
      </c>
      <c r="I7287" t="b">
        <v>0</v>
      </c>
      <c r="J7287" s="2">
        <v>642</v>
      </c>
      <c r="K7287" s="2">
        <v>402</v>
      </c>
      <c r="L7287" s="2">
        <v>0</v>
      </c>
      <c r="M7287" s="2">
        <v>402</v>
      </c>
      <c r="N7287" s="2">
        <v>2</v>
      </c>
      <c r="O7287" s="2">
        <v>0</v>
      </c>
      <c r="P7287" s="2">
        <v>393</v>
      </c>
      <c r="Q7287" s="2">
        <v>0</v>
      </c>
      <c r="R7287" s="2">
        <v>0</v>
      </c>
      <c r="S7287" s="2">
        <v>0</v>
      </c>
      <c r="T7287" s="2">
        <v>0</v>
      </c>
      <c r="U7287" s="2">
        <v>0</v>
      </c>
      <c r="V7287" s="2">
        <v>0</v>
      </c>
      <c r="W7287" s="2">
        <v>0</v>
      </c>
      <c r="X7287" s="2">
        <v>0</v>
      </c>
      <c r="Y7287" s="2">
        <v>1</v>
      </c>
      <c r="Z7287" s="2">
        <v>0</v>
      </c>
      <c r="AA7287" s="2">
        <v>1</v>
      </c>
      <c r="AB7287" s="2">
        <v>2</v>
      </c>
      <c r="AC7287" s="2">
        <v>0</v>
      </c>
      <c r="AD7287" s="2">
        <v>0</v>
      </c>
      <c r="AE7287" s="2">
        <v>1</v>
      </c>
      <c r="AF7287" s="2">
        <v>0</v>
      </c>
      <c r="AG7287" s="2">
        <v>0</v>
      </c>
      <c r="AH7287" s="2">
        <v>0</v>
      </c>
      <c r="AI7287" s="2">
        <v>2</v>
      </c>
      <c r="AJ7287" s="2">
        <v>0</v>
      </c>
      <c r="AK7287" s="2">
        <v>0</v>
      </c>
      <c r="AL7287" s="2">
        <v>0</v>
      </c>
      <c r="AM7287" s="2">
        <v>0</v>
      </c>
      <c r="AN7287" s="3">
        <f>IFERROR(K7287/J7287,"")</f>
        <v>0</v>
      </c>
      <c r="AO7287" s="3">
        <f>IFERROR(L7287/K7287,"")</f>
        <v>0</v>
      </c>
    </row>
    <row r="7288" spans="1:41">
      <c r="A7288" t="s">
        <v>9359</v>
      </c>
      <c r="D7288">
        <v>637</v>
      </c>
      <c r="E7288" t="s">
        <v>1045</v>
      </c>
      <c r="F7288" t="s">
        <v>1330</v>
      </c>
      <c r="I7288" t="b">
        <v>0</v>
      </c>
      <c r="J7288" s="2">
        <v>715</v>
      </c>
      <c r="K7288" s="2">
        <v>478</v>
      </c>
      <c r="L7288" s="2">
        <v>2</v>
      </c>
      <c r="M7288" s="2">
        <v>476</v>
      </c>
      <c r="N7288" s="2">
        <v>8</v>
      </c>
      <c r="O7288" s="2">
        <v>0</v>
      </c>
      <c r="P7288" s="2">
        <v>452</v>
      </c>
      <c r="Q7288" s="2">
        <v>0</v>
      </c>
      <c r="R7288" s="2">
        <v>0</v>
      </c>
      <c r="S7288" s="2">
        <v>0</v>
      </c>
      <c r="T7288" s="2">
        <v>0</v>
      </c>
      <c r="U7288" s="2">
        <v>0</v>
      </c>
      <c r="V7288" s="2">
        <v>0</v>
      </c>
      <c r="W7288" s="2">
        <v>0</v>
      </c>
      <c r="X7288" s="2">
        <v>0</v>
      </c>
      <c r="Y7288" s="2">
        <v>2</v>
      </c>
      <c r="Z7288" s="2">
        <v>0</v>
      </c>
      <c r="AA7288" s="2">
        <v>2</v>
      </c>
      <c r="AB7288" s="2">
        <v>5</v>
      </c>
      <c r="AC7288" s="2">
        <v>0</v>
      </c>
      <c r="AD7288" s="2">
        <v>0</v>
      </c>
      <c r="AE7288" s="2">
        <v>0</v>
      </c>
      <c r="AF7288" s="2">
        <v>5</v>
      </c>
      <c r="AG7288" s="2">
        <v>0</v>
      </c>
      <c r="AH7288" s="2">
        <v>0</v>
      </c>
      <c r="AI7288" s="2">
        <v>1</v>
      </c>
      <c r="AJ7288" s="2">
        <v>0</v>
      </c>
      <c r="AK7288" s="2">
        <v>0</v>
      </c>
      <c r="AL7288" s="2">
        <v>1</v>
      </c>
      <c r="AM7288" s="2">
        <v>0</v>
      </c>
      <c r="AN7288" s="3">
        <f>IFERROR(K7288/J7288,"")</f>
        <v>0</v>
      </c>
      <c r="AO7288" s="3">
        <f>IFERROR(L7288/K7288,"")</f>
        <v>0</v>
      </c>
    </row>
    <row r="7289" spans="1:41">
      <c r="A7289" t="s">
        <v>9360</v>
      </c>
      <c r="D7289">
        <v>637</v>
      </c>
      <c r="E7289" t="s">
        <v>1045</v>
      </c>
      <c r="F7289" t="s">
        <v>1332</v>
      </c>
      <c r="I7289" t="b">
        <v>0</v>
      </c>
      <c r="J7289" s="2">
        <v>735</v>
      </c>
      <c r="K7289" s="2">
        <v>449</v>
      </c>
      <c r="L7289" s="2">
        <v>6</v>
      </c>
      <c r="M7289" s="2">
        <v>443</v>
      </c>
      <c r="N7289" s="2">
        <v>4</v>
      </c>
      <c r="O7289" s="2">
        <v>0</v>
      </c>
      <c r="P7289" s="2">
        <v>432</v>
      </c>
      <c r="Q7289" s="2">
        <v>0</v>
      </c>
      <c r="R7289" s="2">
        <v>0</v>
      </c>
      <c r="S7289" s="2">
        <v>0</v>
      </c>
      <c r="T7289" s="2">
        <v>0</v>
      </c>
      <c r="U7289" s="2">
        <v>0</v>
      </c>
      <c r="V7289" s="2">
        <v>0</v>
      </c>
      <c r="W7289" s="2">
        <v>0</v>
      </c>
      <c r="X7289" s="2">
        <v>1</v>
      </c>
      <c r="Y7289" s="2">
        <v>0</v>
      </c>
      <c r="Z7289" s="2">
        <v>0</v>
      </c>
      <c r="AA7289" s="2">
        <v>2</v>
      </c>
      <c r="AB7289" s="2">
        <v>0</v>
      </c>
      <c r="AC7289" s="2">
        <v>0</v>
      </c>
      <c r="AD7289" s="2">
        <v>0</v>
      </c>
      <c r="AE7289" s="2">
        <v>0</v>
      </c>
      <c r="AF7289" s="2">
        <v>4</v>
      </c>
      <c r="AG7289" s="2">
        <v>0</v>
      </c>
      <c r="AH7289" s="2">
        <v>0</v>
      </c>
      <c r="AI7289" s="2">
        <v>0</v>
      </c>
      <c r="AJ7289" s="2">
        <v>0</v>
      </c>
      <c r="AK7289" s="2">
        <v>0</v>
      </c>
      <c r="AL7289" s="2">
        <v>0</v>
      </c>
      <c r="AM7289" s="2">
        <v>0</v>
      </c>
      <c r="AN7289" s="3">
        <f>IFERROR(K7289/J7289,"")</f>
        <v>0</v>
      </c>
      <c r="AO7289" s="3">
        <f>IFERROR(L7289/K7289,"")</f>
        <v>0</v>
      </c>
    </row>
    <row r="7290" spans="1:41">
      <c r="A7290" t="s">
        <v>9361</v>
      </c>
      <c r="D7290">
        <v>637</v>
      </c>
      <c r="E7290" t="s">
        <v>1045</v>
      </c>
      <c r="F7290" t="s">
        <v>1376</v>
      </c>
      <c r="I7290" t="b">
        <v>0</v>
      </c>
      <c r="J7290" s="2">
        <v>665</v>
      </c>
      <c r="K7290" s="2">
        <v>448</v>
      </c>
      <c r="L7290" s="2">
        <v>0</v>
      </c>
      <c r="M7290" s="2">
        <v>448</v>
      </c>
      <c r="N7290" s="2">
        <v>7</v>
      </c>
      <c r="O7290" s="2">
        <v>0</v>
      </c>
      <c r="P7290" s="2">
        <v>427</v>
      </c>
      <c r="Q7290" s="2">
        <v>0</v>
      </c>
      <c r="R7290" s="2">
        <v>0</v>
      </c>
      <c r="S7290" s="2">
        <v>0</v>
      </c>
      <c r="T7290" s="2">
        <v>1</v>
      </c>
      <c r="U7290" s="2">
        <v>1</v>
      </c>
      <c r="V7290" s="2">
        <v>0</v>
      </c>
      <c r="W7290" s="2">
        <v>0</v>
      </c>
      <c r="X7290" s="2">
        <v>0</v>
      </c>
      <c r="Y7290" s="2">
        <v>1</v>
      </c>
      <c r="Z7290" s="2">
        <v>0</v>
      </c>
      <c r="AA7290" s="2">
        <v>2</v>
      </c>
      <c r="AB7290" s="2">
        <v>1</v>
      </c>
      <c r="AC7290" s="2">
        <v>0</v>
      </c>
      <c r="AD7290" s="2">
        <v>0</v>
      </c>
      <c r="AE7290" s="2">
        <v>0</v>
      </c>
      <c r="AF7290" s="2">
        <v>4</v>
      </c>
      <c r="AG7290" s="2">
        <v>0</v>
      </c>
      <c r="AH7290" s="2">
        <v>1</v>
      </c>
      <c r="AI7290" s="2">
        <v>1</v>
      </c>
      <c r="AJ7290" s="2">
        <v>0</v>
      </c>
      <c r="AK7290" s="2">
        <v>1</v>
      </c>
      <c r="AL7290" s="2">
        <v>0</v>
      </c>
      <c r="AM7290" s="2">
        <v>1</v>
      </c>
      <c r="AN7290" s="3">
        <f>IFERROR(K7290/J7290,"")</f>
        <v>0</v>
      </c>
      <c r="AO7290" s="3">
        <f>IFERROR(L7290/K7290,"")</f>
        <v>0</v>
      </c>
    </row>
    <row r="7291" spans="1:41">
      <c r="A7291" t="s">
        <v>9362</v>
      </c>
      <c r="D7291">
        <v>637</v>
      </c>
      <c r="E7291" t="s">
        <v>1045</v>
      </c>
      <c r="F7291" t="s">
        <v>1378</v>
      </c>
      <c r="I7291" t="b">
        <v>0</v>
      </c>
      <c r="J7291" s="2">
        <v>652</v>
      </c>
      <c r="K7291" s="2">
        <v>369</v>
      </c>
      <c r="L7291" s="2">
        <v>3</v>
      </c>
      <c r="M7291" s="2">
        <v>366</v>
      </c>
      <c r="N7291" s="2">
        <v>1</v>
      </c>
      <c r="O7291" s="2">
        <v>1</v>
      </c>
      <c r="P7291" s="2">
        <v>343</v>
      </c>
      <c r="Q7291" s="2">
        <v>0</v>
      </c>
      <c r="R7291" s="2">
        <v>0</v>
      </c>
      <c r="S7291" s="2">
        <v>0</v>
      </c>
      <c r="T7291" s="2">
        <v>1</v>
      </c>
      <c r="U7291" s="2">
        <v>0</v>
      </c>
      <c r="V7291" s="2">
        <v>0</v>
      </c>
      <c r="W7291" s="2">
        <v>0</v>
      </c>
      <c r="X7291" s="2">
        <v>9</v>
      </c>
      <c r="Y7291" s="2">
        <v>3</v>
      </c>
      <c r="Z7291" s="2">
        <v>0</v>
      </c>
      <c r="AA7291" s="2">
        <v>3</v>
      </c>
      <c r="AB7291" s="2">
        <v>2</v>
      </c>
      <c r="AC7291" s="2">
        <v>0</v>
      </c>
      <c r="AD7291" s="2">
        <v>0</v>
      </c>
      <c r="AE7291" s="2">
        <v>0</v>
      </c>
      <c r="AF7291" s="2">
        <v>0</v>
      </c>
      <c r="AG7291" s="2">
        <v>1</v>
      </c>
      <c r="AH7291" s="2">
        <v>0</v>
      </c>
      <c r="AI7291" s="2">
        <v>0</v>
      </c>
      <c r="AJ7291" s="2">
        <v>0</v>
      </c>
      <c r="AK7291" s="2">
        <v>2</v>
      </c>
      <c r="AL7291" s="2">
        <v>0</v>
      </c>
      <c r="AM7291" s="2">
        <v>0</v>
      </c>
      <c r="AN7291" s="3">
        <f>IFERROR(K7291/J7291,"")</f>
        <v>0</v>
      </c>
      <c r="AO7291" s="3">
        <f>IFERROR(L7291/K7291,"")</f>
        <v>0</v>
      </c>
    </row>
    <row r="7292" spans="1:41">
      <c r="A7292" t="s">
        <v>9363</v>
      </c>
      <c r="D7292">
        <v>637</v>
      </c>
      <c r="E7292" t="s">
        <v>1045</v>
      </c>
      <c r="F7292" t="s">
        <v>1380</v>
      </c>
      <c r="I7292" t="b">
        <v>0</v>
      </c>
      <c r="J7292" s="2">
        <v>688</v>
      </c>
      <c r="K7292" s="2">
        <v>462</v>
      </c>
      <c r="L7292" s="2">
        <v>3</v>
      </c>
      <c r="M7292" s="2">
        <v>459</v>
      </c>
      <c r="N7292" s="2">
        <v>16</v>
      </c>
      <c r="O7292" s="2">
        <v>0</v>
      </c>
      <c r="P7292" s="2">
        <v>438</v>
      </c>
      <c r="Q7292" s="2">
        <v>0</v>
      </c>
      <c r="R7292" s="2">
        <v>0</v>
      </c>
      <c r="S7292" s="2">
        <v>0</v>
      </c>
      <c r="T7292" s="2">
        <v>1</v>
      </c>
      <c r="U7292" s="2">
        <v>0</v>
      </c>
      <c r="V7292" s="2">
        <v>0</v>
      </c>
      <c r="W7292" s="2">
        <v>0</v>
      </c>
      <c r="X7292" s="2">
        <v>0</v>
      </c>
      <c r="Y7292" s="2">
        <v>0</v>
      </c>
      <c r="Z7292" s="2">
        <v>1</v>
      </c>
      <c r="AA7292" s="2">
        <v>2</v>
      </c>
      <c r="AB7292" s="2">
        <v>1</v>
      </c>
      <c r="AC7292" s="2">
        <v>0</v>
      </c>
      <c r="AD7292" s="2">
        <v>0</v>
      </c>
      <c r="AE7292" s="2">
        <v>0</v>
      </c>
      <c r="AF7292" s="2">
        <v>0</v>
      </c>
      <c r="AG7292" s="2">
        <v>0</v>
      </c>
      <c r="AH7292" s="2">
        <v>0</v>
      </c>
      <c r="AI7292" s="2">
        <v>0</v>
      </c>
      <c r="AJ7292" s="2">
        <v>0</v>
      </c>
      <c r="AK7292" s="2">
        <v>0</v>
      </c>
      <c r="AL7292" s="2">
        <v>0</v>
      </c>
      <c r="AM7292" s="2">
        <v>0</v>
      </c>
      <c r="AN7292" s="3">
        <f>IFERROR(K7292/J7292,"")</f>
        <v>0</v>
      </c>
      <c r="AO7292" s="3">
        <f>IFERROR(L7292/K7292,"")</f>
        <v>0</v>
      </c>
    </row>
    <row r="7293" spans="1:41">
      <c r="A7293" t="s">
        <v>9364</v>
      </c>
      <c r="D7293">
        <v>637</v>
      </c>
      <c r="E7293" t="s">
        <v>1045</v>
      </c>
      <c r="F7293" t="s">
        <v>1411</v>
      </c>
      <c r="I7293" t="b">
        <v>0</v>
      </c>
      <c r="J7293" s="2">
        <v>710</v>
      </c>
      <c r="K7293" s="2">
        <v>522</v>
      </c>
      <c r="L7293" s="2">
        <v>3</v>
      </c>
      <c r="M7293" s="2">
        <v>519</v>
      </c>
      <c r="N7293" s="2">
        <v>7</v>
      </c>
      <c r="O7293" s="2">
        <v>0</v>
      </c>
      <c r="P7293" s="2">
        <v>500</v>
      </c>
      <c r="Q7293" s="2">
        <v>0</v>
      </c>
      <c r="R7293" s="2">
        <v>0</v>
      </c>
      <c r="S7293" s="2">
        <v>0</v>
      </c>
      <c r="T7293" s="2">
        <v>0</v>
      </c>
      <c r="U7293" s="2">
        <v>0</v>
      </c>
      <c r="V7293" s="2">
        <v>1</v>
      </c>
      <c r="W7293" s="2">
        <v>0</v>
      </c>
      <c r="X7293" s="2">
        <v>0</v>
      </c>
      <c r="Y7293" s="2">
        <v>0</v>
      </c>
      <c r="Z7293" s="2">
        <v>0</v>
      </c>
      <c r="AA7293" s="2">
        <v>0</v>
      </c>
      <c r="AB7293" s="2">
        <v>5</v>
      </c>
      <c r="AC7293" s="2">
        <v>0</v>
      </c>
      <c r="AD7293" s="2">
        <v>0</v>
      </c>
      <c r="AE7293" s="2">
        <v>1</v>
      </c>
      <c r="AF7293" s="2">
        <v>3</v>
      </c>
      <c r="AG7293" s="2">
        <v>0</v>
      </c>
      <c r="AH7293" s="2">
        <v>0</v>
      </c>
      <c r="AI7293" s="2">
        <v>0</v>
      </c>
      <c r="AJ7293" s="2">
        <v>0</v>
      </c>
      <c r="AK7293" s="2">
        <v>0</v>
      </c>
      <c r="AL7293" s="2">
        <v>0</v>
      </c>
      <c r="AM7293" s="2">
        <v>2</v>
      </c>
      <c r="AN7293" s="3">
        <f>IFERROR(K7293/J7293,"")</f>
        <v>0</v>
      </c>
      <c r="AO7293" s="3">
        <f>IFERROR(L7293/K7293,"")</f>
        <v>0</v>
      </c>
    </row>
    <row r="7294" spans="1:41">
      <c r="A7294" t="s">
        <v>9365</v>
      </c>
      <c r="D7294">
        <v>637</v>
      </c>
      <c r="E7294" t="s">
        <v>1045</v>
      </c>
      <c r="F7294" t="s">
        <v>1413</v>
      </c>
      <c r="I7294" t="b">
        <v>0</v>
      </c>
      <c r="J7294" s="2">
        <v>637</v>
      </c>
      <c r="K7294" s="2">
        <v>389</v>
      </c>
      <c r="L7294" s="2">
        <v>1</v>
      </c>
      <c r="M7294" s="2">
        <v>388</v>
      </c>
      <c r="N7294" s="2">
        <v>1</v>
      </c>
      <c r="O7294" s="2">
        <v>0</v>
      </c>
      <c r="P7294" s="2">
        <v>382</v>
      </c>
      <c r="Q7294" s="2">
        <v>0</v>
      </c>
      <c r="R7294" s="2">
        <v>0</v>
      </c>
      <c r="S7294" s="2">
        <v>0</v>
      </c>
      <c r="T7294" s="2">
        <v>0</v>
      </c>
      <c r="U7294" s="2">
        <v>0</v>
      </c>
      <c r="V7294" s="2">
        <v>0</v>
      </c>
      <c r="W7294" s="2">
        <v>0</v>
      </c>
      <c r="X7294" s="2">
        <v>0</v>
      </c>
      <c r="Y7294" s="2">
        <v>1</v>
      </c>
      <c r="Z7294" s="2">
        <v>0</v>
      </c>
      <c r="AA7294" s="2">
        <v>0</v>
      </c>
      <c r="AB7294" s="2">
        <v>1</v>
      </c>
      <c r="AC7294" s="2">
        <v>0</v>
      </c>
      <c r="AD7294" s="2">
        <v>0</v>
      </c>
      <c r="AE7294" s="2">
        <v>1</v>
      </c>
      <c r="AF7294" s="2">
        <v>1</v>
      </c>
      <c r="AG7294" s="2">
        <v>0</v>
      </c>
      <c r="AH7294" s="2">
        <v>0</v>
      </c>
      <c r="AI7294" s="2">
        <v>0</v>
      </c>
      <c r="AJ7294" s="2">
        <v>0</v>
      </c>
      <c r="AK7294" s="2">
        <v>1</v>
      </c>
      <c r="AL7294" s="2">
        <v>0</v>
      </c>
      <c r="AM7294" s="2">
        <v>0</v>
      </c>
      <c r="AN7294" s="3">
        <f>IFERROR(K7294/J7294,"")</f>
        <v>0</v>
      </c>
      <c r="AO7294" s="3">
        <f>IFERROR(L7294/K7294,"")</f>
        <v>0</v>
      </c>
    </row>
    <row r="7295" spans="1:41">
      <c r="A7295" t="s">
        <v>9366</v>
      </c>
      <c r="D7295">
        <v>1192</v>
      </c>
      <c r="E7295" t="s">
        <v>1046</v>
      </c>
      <c r="F7295" t="s">
        <v>1301</v>
      </c>
      <c r="I7295" t="b">
        <v>0</v>
      </c>
      <c r="J7295" s="2">
        <v>696</v>
      </c>
      <c r="K7295" s="2">
        <v>423</v>
      </c>
      <c r="L7295" s="2">
        <v>4</v>
      </c>
      <c r="M7295" s="2">
        <v>419</v>
      </c>
      <c r="N7295" s="2">
        <v>6</v>
      </c>
      <c r="O7295" s="2">
        <v>0</v>
      </c>
      <c r="P7295" s="2">
        <v>362</v>
      </c>
      <c r="Q7295" s="2">
        <v>1</v>
      </c>
      <c r="R7295" s="2">
        <v>0</v>
      </c>
      <c r="S7295" s="2">
        <v>1</v>
      </c>
      <c r="T7295" s="2">
        <v>3</v>
      </c>
      <c r="U7295" s="2">
        <v>0</v>
      </c>
      <c r="V7295" s="2">
        <v>0</v>
      </c>
      <c r="W7295" s="2">
        <v>0</v>
      </c>
      <c r="X7295" s="2">
        <v>0</v>
      </c>
      <c r="Y7295" s="2">
        <v>3</v>
      </c>
      <c r="Z7295" s="2">
        <v>0</v>
      </c>
      <c r="AA7295" s="2">
        <v>12</v>
      </c>
      <c r="AB7295" s="2">
        <v>18</v>
      </c>
      <c r="AC7295" s="2">
        <v>0</v>
      </c>
      <c r="AD7295" s="2">
        <v>0</v>
      </c>
      <c r="AE7295" s="2">
        <v>0</v>
      </c>
      <c r="AF7295" s="2">
        <v>6</v>
      </c>
      <c r="AG7295" s="2">
        <v>0</v>
      </c>
      <c r="AH7295" s="2">
        <v>1</v>
      </c>
      <c r="AI7295" s="2">
        <v>1</v>
      </c>
      <c r="AJ7295" s="2">
        <v>0</v>
      </c>
      <c r="AK7295" s="2">
        <v>0</v>
      </c>
      <c r="AL7295" s="2">
        <v>0</v>
      </c>
      <c r="AM7295" s="2">
        <v>5</v>
      </c>
      <c r="AN7295" s="3">
        <f>IFERROR(K7295/J7295,"")</f>
        <v>0</v>
      </c>
      <c r="AO7295" s="3">
        <f>IFERROR(L7295/K7295,"")</f>
        <v>0</v>
      </c>
    </row>
    <row r="7296" spans="1:41">
      <c r="A7296" t="s">
        <v>9367</v>
      </c>
      <c r="D7296">
        <v>1192</v>
      </c>
      <c r="E7296" t="s">
        <v>1046</v>
      </c>
      <c r="F7296" t="s">
        <v>1303</v>
      </c>
      <c r="I7296" t="b">
        <v>0</v>
      </c>
      <c r="J7296" s="2">
        <v>641</v>
      </c>
      <c r="K7296" s="2">
        <v>279</v>
      </c>
      <c r="L7296" s="2">
        <v>10</v>
      </c>
      <c r="M7296" s="2">
        <v>269</v>
      </c>
      <c r="N7296" s="2">
        <v>1</v>
      </c>
      <c r="O7296" s="2">
        <v>0</v>
      </c>
      <c r="P7296" s="2">
        <v>242</v>
      </c>
      <c r="Q7296" s="2">
        <v>0</v>
      </c>
      <c r="R7296" s="2">
        <v>0</v>
      </c>
      <c r="S7296" s="2">
        <v>0</v>
      </c>
      <c r="T7296" s="2">
        <v>2</v>
      </c>
      <c r="U7296" s="2">
        <v>0</v>
      </c>
      <c r="V7296" s="2">
        <v>0</v>
      </c>
      <c r="W7296" s="2">
        <v>0</v>
      </c>
      <c r="X7296" s="2">
        <v>0</v>
      </c>
      <c r="Y7296" s="2">
        <v>0</v>
      </c>
      <c r="Z7296" s="2">
        <v>1</v>
      </c>
      <c r="AA7296" s="2">
        <v>9</v>
      </c>
      <c r="AB7296" s="2">
        <v>8</v>
      </c>
      <c r="AC7296" s="2">
        <v>0</v>
      </c>
      <c r="AD7296" s="2">
        <v>0</v>
      </c>
      <c r="AE7296" s="2">
        <v>0</v>
      </c>
      <c r="AF7296" s="2">
        <v>2</v>
      </c>
      <c r="AG7296" s="2">
        <v>0</v>
      </c>
      <c r="AH7296" s="2">
        <v>0</v>
      </c>
      <c r="AI7296" s="2">
        <v>1</v>
      </c>
      <c r="AJ7296" s="2">
        <v>1</v>
      </c>
      <c r="AK7296" s="2">
        <v>1</v>
      </c>
      <c r="AL7296" s="2">
        <v>0</v>
      </c>
      <c r="AM7296" s="2">
        <v>1</v>
      </c>
      <c r="AN7296" s="3">
        <f>IFERROR(K7296/J7296,"")</f>
        <v>0</v>
      </c>
      <c r="AO7296" s="3">
        <f>IFERROR(L7296/K7296,"")</f>
        <v>0</v>
      </c>
    </row>
    <row r="7297" spans="1:41">
      <c r="A7297" t="s">
        <v>9368</v>
      </c>
      <c r="D7297">
        <v>1192</v>
      </c>
      <c r="E7297" t="s">
        <v>1046</v>
      </c>
      <c r="F7297" t="s">
        <v>1305</v>
      </c>
      <c r="I7297" t="b">
        <v>0</v>
      </c>
      <c r="J7297" s="2">
        <v>613</v>
      </c>
      <c r="K7297" s="2">
        <v>308</v>
      </c>
      <c r="L7297" s="2">
        <v>6</v>
      </c>
      <c r="M7297" s="2">
        <v>302</v>
      </c>
      <c r="N7297" s="2">
        <v>8</v>
      </c>
      <c r="O7297" s="2">
        <v>0</v>
      </c>
      <c r="P7297" s="2">
        <v>265</v>
      </c>
      <c r="Q7297" s="2">
        <v>0</v>
      </c>
      <c r="R7297" s="2">
        <v>0</v>
      </c>
      <c r="S7297" s="2">
        <v>1</v>
      </c>
      <c r="T7297" s="2">
        <v>0</v>
      </c>
      <c r="U7297" s="2">
        <v>0</v>
      </c>
      <c r="V7297" s="2">
        <v>0</v>
      </c>
      <c r="W7297" s="2">
        <v>0</v>
      </c>
      <c r="X7297" s="2">
        <v>0</v>
      </c>
      <c r="Y7297" s="2">
        <v>1</v>
      </c>
      <c r="Z7297" s="2">
        <v>1</v>
      </c>
      <c r="AA7297" s="2">
        <v>1</v>
      </c>
      <c r="AB7297" s="2">
        <v>11</v>
      </c>
      <c r="AC7297" s="2">
        <v>0</v>
      </c>
      <c r="AD7297" s="2">
        <v>0</v>
      </c>
      <c r="AE7297" s="2">
        <v>0</v>
      </c>
      <c r="AF7297" s="2">
        <v>10</v>
      </c>
      <c r="AG7297" s="2">
        <v>0</v>
      </c>
      <c r="AH7297" s="2">
        <v>1</v>
      </c>
      <c r="AI7297" s="2">
        <v>0</v>
      </c>
      <c r="AJ7297" s="2">
        <v>2</v>
      </c>
      <c r="AK7297" s="2">
        <v>1</v>
      </c>
      <c r="AL7297" s="2">
        <v>0</v>
      </c>
      <c r="AM7297" s="2">
        <v>0</v>
      </c>
      <c r="AN7297" s="3">
        <f>IFERROR(K7297/J7297,"")</f>
        <v>0</v>
      </c>
      <c r="AO7297" s="3">
        <f>IFERROR(L7297/K7297,"")</f>
        <v>0</v>
      </c>
    </row>
    <row r="7298" spans="1:41">
      <c r="A7298" t="s">
        <v>9369</v>
      </c>
      <c r="D7298">
        <v>1192</v>
      </c>
      <c r="E7298" t="s">
        <v>1046</v>
      </c>
      <c r="F7298" t="s">
        <v>1310</v>
      </c>
      <c r="I7298" t="b">
        <v>0</v>
      </c>
      <c r="J7298" s="2">
        <v>693</v>
      </c>
      <c r="K7298" s="2">
        <v>438</v>
      </c>
      <c r="L7298" s="2">
        <v>6</v>
      </c>
      <c r="M7298" s="2">
        <v>432</v>
      </c>
      <c r="N7298" s="2">
        <v>0</v>
      </c>
      <c r="O7298" s="2">
        <v>0</v>
      </c>
      <c r="P7298" s="2">
        <v>390</v>
      </c>
      <c r="Q7298" s="2">
        <v>0</v>
      </c>
      <c r="R7298" s="2">
        <v>0</v>
      </c>
      <c r="S7298" s="2">
        <v>0</v>
      </c>
      <c r="T7298" s="2">
        <v>1</v>
      </c>
      <c r="U7298" s="2">
        <v>0</v>
      </c>
      <c r="V7298" s="2">
        <v>0</v>
      </c>
      <c r="W7298" s="2">
        <v>0</v>
      </c>
      <c r="X7298" s="2">
        <v>0</v>
      </c>
      <c r="Y7298" s="2">
        <v>2</v>
      </c>
      <c r="Z7298" s="2">
        <v>0</v>
      </c>
      <c r="AA7298" s="2">
        <v>2</v>
      </c>
      <c r="AB7298" s="2">
        <v>25</v>
      </c>
      <c r="AC7298" s="2">
        <v>0</v>
      </c>
      <c r="AD7298" s="2">
        <v>0</v>
      </c>
      <c r="AE7298" s="2">
        <v>1</v>
      </c>
      <c r="AF7298" s="2">
        <v>6</v>
      </c>
      <c r="AG7298" s="2">
        <v>0</v>
      </c>
      <c r="AH7298" s="2">
        <v>0</v>
      </c>
      <c r="AI7298" s="2">
        <v>0</v>
      </c>
      <c r="AJ7298" s="2">
        <v>0</v>
      </c>
      <c r="AK7298" s="2">
        <v>2</v>
      </c>
      <c r="AL7298" s="2">
        <v>0</v>
      </c>
      <c r="AM7298" s="2">
        <v>3</v>
      </c>
      <c r="AN7298" s="3">
        <f>IFERROR(K7298/J7298,"")</f>
        <v>0</v>
      </c>
      <c r="AO7298" s="3">
        <f>IFERROR(L7298/K7298,"")</f>
        <v>0</v>
      </c>
    </row>
    <row r="7299" spans="1:41">
      <c r="A7299" t="s">
        <v>9370</v>
      </c>
      <c r="D7299">
        <v>1192</v>
      </c>
      <c r="E7299" t="s">
        <v>1046</v>
      </c>
      <c r="F7299" t="s">
        <v>1312</v>
      </c>
      <c r="I7299" t="b">
        <v>0</v>
      </c>
      <c r="J7299" s="2">
        <v>610</v>
      </c>
      <c r="K7299" s="2">
        <v>199</v>
      </c>
      <c r="L7299" s="2">
        <v>2</v>
      </c>
      <c r="M7299" s="2">
        <v>197</v>
      </c>
      <c r="N7299" s="2">
        <v>6</v>
      </c>
      <c r="O7299" s="2">
        <v>0</v>
      </c>
      <c r="P7299" s="2">
        <v>170</v>
      </c>
      <c r="Q7299" s="2">
        <v>1</v>
      </c>
      <c r="R7299" s="2">
        <v>0</v>
      </c>
      <c r="S7299" s="2">
        <v>0</v>
      </c>
      <c r="T7299" s="2">
        <v>2</v>
      </c>
      <c r="U7299" s="2">
        <v>0</v>
      </c>
      <c r="V7299" s="2">
        <v>0</v>
      </c>
      <c r="W7299" s="2">
        <v>0</v>
      </c>
      <c r="X7299" s="2">
        <v>2</v>
      </c>
      <c r="Y7299" s="2">
        <v>1</v>
      </c>
      <c r="Z7299" s="2">
        <v>2</v>
      </c>
      <c r="AA7299" s="2">
        <v>2</v>
      </c>
      <c r="AB7299" s="2">
        <v>2</v>
      </c>
      <c r="AC7299" s="2">
        <v>0</v>
      </c>
      <c r="AD7299" s="2">
        <v>0</v>
      </c>
      <c r="AE7299" s="2">
        <v>0</v>
      </c>
      <c r="AF7299" s="2">
        <v>2</v>
      </c>
      <c r="AG7299" s="2">
        <v>1</v>
      </c>
      <c r="AH7299" s="2">
        <v>2</v>
      </c>
      <c r="AI7299" s="2">
        <v>0</v>
      </c>
      <c r="AJ7299" s="2">
        <v>0</v>
      </c>
      <c r="AK7299" s="2">
        <v>2</v>
      </c>
      <c r="AL7299" s="2">
        <v>2</v>
      </c>
      <c r="AM7299" s="2">
        <v>0</v>
      </c>
      <c r="AN7299" s="3">
        <f>IFERROR(K7299/J7299,"")</f>
        <v>0</v>
      </c>
      <c r="AO7299" s="3">
        <f>IFERROR(L7299/K7299,"")</f>
        <v>0</v>
      </c>
    </row>
    <row r="7300" spans="1:41">
      <c r="A7300" t="s">
        <v>9371</v>
      </c>
      <c r="D7300">
        <v>1192</v>
      </c>
      <c r="E7300" t="s">
        <v>1046</v>
      </c>
      <c r="F7300" t="s">
        <v>1314</v>
      </c>
      <c r="I7300" t="b">
        <v>0</v>
      </c>
      <c r="J7300" s="2">
        <v>679</v>
      </c>
      <c r="K7300" s="2">
        <v>393</v>
      </c>
      <c r="L7300" s="2">
        <v>2</v>
      </c>
      <c r="M7300" s="2">
        <v>391</v>
      </c>
      <c r="N7300" s="2">
        <v>4</v>
      </c>
      <c r="O7300" s="2">
        <v>0</v>
      </c>
      <c r="P7300" s="2">
        <v>373</v>
      </c>
      <c r="Q7300" s="2">
        <v>0</v>
      </c>
      <c r="R7300" s="2">
        <v>0</v>
      </c>
      <c r="S7300" s="2">
        <v>0</v>
      </c>
      <c r="T7300" s="2">
        <v>0</v>
      </c>
      <c r="U7300" s="2">
        <v>0</v>
      </c>
      <c r="V7300" s="2">
        <v>0</v>
      </c>
      <c r="W7300" s="2">
        <v>0</v>
      </c>
      <c r="X7300" s="2">
        <v>0</v>
      </c>
      <c r="Y7300" s="2">
        <v>2</v>
      </c>
      <c r="Z7300" s="2">
        <v>0</v>
      </c>
      <c r="AA7300" s="2">
        <v>3</v>
      </c>
      <c r="AB7300" s="2">
        <v>2</v>
      </c>
      <c r="AC7300" s="2">
        <v>0</v>
      </c>
      <c r="AD7300" s="2">
        <v>0</v>
      </c>
      <c r="AE7300" s="2">
        <v>0</v>
      </c>
      <c r="AF7300" s="2">
        <v>4</v>
      </c>
      <c r="AG7300" s="2">
        <v>0</v>
      </c>
      <c r="AH7300" s="2">
        <v>0</v>
      </c>
      <c r="AI7300" s="2">
        <v>0</v>
      </c>
      <c r="AJ7300" s="2">
        <v>0</v>
      </c>
      <c r="AK7300" s="2">
        <v>0</v>
      </c>
      <c r="AL7300" s="2">
        <v>1</v>
      </c>
      <c r="AM7300" s="2">
        <v>2</v>
      </c>
      <c r="AN7300" s="3">
        <f>IFERROR(K7300/J7300,"")</f>
        <v>0</v>
      </c>
      <c r="AO7300" s="3">
        <f>IFERROR(L7300/K7300,"")</f>
        <v>0</v>
      </c>
    </row>
    <row r="7301" spans="1:41">
      <c r="A7301" t="s">
        <v>9372</v>
      </c>
      <c r="D7301">
        <v>1192</v>
      </c>
      <c r="E7301" t="s">
        <v>1046</v>
      </c>
      <c r="F7301" t="s">
        <v>1322</v>
      </c>
      <c r="I7301" t="b">
        <v>0</v>
      </c>
      <c r="J7301" s="2">
        <v>685</v>
      </c>
      <c r="K7301" s="2">
        <v>652</v>
      </c>
      <c r="L7301" s="2">
        <v>21</v>
      </c>
      <c r="M7301" s="2">
        <v>631</v>
      </c>
      <c r="N7301" s="2">
        <v>0</v>
      </c>
      <c r="O7301" s="2">
        <v>1</v>
      </c>
      <c r="P7301" s="2">
        <v>609</v>
      </c>
      <c r="Q7301" s="2">
        <v>0</v>
      </c>
      <c r="R7301" s="2">
        <v>0</v>
      </c>
      <c r="S7301" s="2">
        <v>0</v>
      </c>
      <c r="T7301" s="2">
        <v>2</v>
      </c>
      <c r="U7301" s="2">
        <v>0</v>
      </c>
      <c r="V7301" s="2">
        <v>0</v>
      </c>
      <c r="W7301" s="2">
        <v>0</v>
      </c>
      <c r="X7301" s="2">
        <v>0</v>
      </c>
      <c r="Y7301" s="2">
        <v>4</v>
      </c>
      <c r="Z7301" s="2">
        <v>1</v>
      </c>
      <c r="AA7301" s="2">
        <v>6</v>
      </c>
      <c r="AB7301" s="2">
        <v>5</v>
      </c>
      <c r="AC7301" s="2">
        <v>0</v>
      </c>
      <c r="AD7301" s="2">
        <v>0</v>
      </c>
      <c r="AE7301" s="2">
        <v>0</v>
      </c>
      <c r="AF7301" s="2">
        <v>0</v>
      </c>
      <c r="AG7301" s="2">
        <v>3</v>
      </c>
      <c r="AH7301" s="2">
        <v>0</v>
      </c>
      <c r="AI7301" s="2">
        <v>0</v>
      </c>
      <c r="AJ7301" s="2">
        <v>0</v>
      </c>
      <c r="AK7301" s="2">
        <v>0</v>
      </c>
      <c r="AL7301" s="2">
        <v>0</v>
      </c>
      <c r="AM7301" s="2">
        <v>0</v>
      </c>
      <c r="AN7301" s="3">
        <f>IFERROR(K7301/J7301,"")</f>
        <v>0</v>
      </c>
      <c r="AO7301" s="3">
        <f>IFERROR(L7301/K7301,"")</f>
        <v>0</v>
      </c>
    </row>
    <row r="7302" spans="1:41">
      <c r="A7302" t="s">
        <v>9373</v>
      </c>
      <c r="D7302">
        <v>1192</v>
      </c>
      <c r="E7302" t="s">
        <v>1046</v>
      </c>
      <c r="F7302" t="s">
        <v>1324</v>
      </c>
      <c r="I7302" t="b">
        <v>0</v>
      </c>
      <c r="J7302" s="2">
        <v>732</v>
      </c>
      <c r="K7302" s="2">
        <v>440</v>
      </c>
      <c r="L7302" s="2">
        <v>13</v>
      </c>
      <c r="M7302" s="2">
        <v>427</v>
      </c>
      <c r="N7302" s="2">
        <v>1</v>
      </c>
      <c r="O7302" s="2">
        <v>0</v>
      </c>
      <c r="P7302" s="2">
        <v>358</v>
      </c>
      <c r="Q7302" s="2">
        <v>0</v>
      </c>
      <c r="R7302" s="2">
        <v>0</v>
      </c>
      <c r="S7302" s="2">
        <v>0</v>
      </c>
      <c r="T7302" s="2">
        <v>2</v>
      </c>
      <c r="U7302" s="2">
        <v>0</v>
      </c>
      <c r="V7302" s="2">
        <v>0</v>
      </c>
      <c r="W7302" s="2">
        <v>0</v>
      </c>
      <c r="X7302" s="2">
        <v>0</v>
      </c>
      <c r="Y7302" s="2">
        <v>23</v>
      </c>
      <c r="Z7302" s="2">
        <v>0</v>
      </c>
      <c r="AA7302" s="2">
        <v>2</v>
      </c>
      <c r="AB7302" s="2">
        <v>37</v>
      </c>
      <c r="AC7302" s="2">
        <v>0</v>
      </c>
      <c r="AD7302" s="2">
        <v>0</v>
      </c>
      <c r="AE7302" s="2">
        <v>0</v>
      </c>
      <c r="AF7302" s="2">
        <v>1</v>
      </c>
      <c r="AG7302" s="2">
        <v>1</v>
      </c>
      <c r="AH7302" s="2">
        <v>0</v>
      </c>
      <c r="AI7302" s="2">
        <v>0</v>
      </c>
      <c r="AJ7302" s="2">
        <v>1</v>
      </c>
      <c r="AK7302" s="2">
        <v>1</v>
      </c>
      <c r="AL7302" s="2">
        <v>0</v>
      </c>
      <c r="AM7302" s="2">
        <v>0</v>
      </c>
      <c r="AN7302" s="3">
        <f>IFERROR(K7302/J7302,"")</f>
        <v>0</v>
      </c>
      <c r="AO7302" s="3">
        <f>IFERROR(L7302/K7302,"")</f>
        <v>0</v>
      </c>
    </row>
    <row r="7303" spans="1:41">
      <c r="A7303" t="s">
        <v>9374</v>
      </c>
      <c r="D7303">
        <v>1192</v>
      </c>
      <c r="E7303" t="s">
        <v>1046</v>
      </c>
      <c r="F7303" t="s">
        <v>1326</v>
      </c>
      <c r="I7303" t="b">
        <v>0</v>
      </c>
      <c r="J7303" s="2">
        <v>644</v>
      </c>
      <c r="K7303" s="2">
        <v>297</v>
      </c>
      <c r="L7303" s="2">
        <v>3</v>
      </c>
      <c r="M7303" s="2">
        <v>294</v>
      </c>
      <c r="N7303" s="2">
        <v>13</v>
      </c>
      <c r="O7303" s="2">
        <v>0</v>
      </c>
      <c r="P7303" s="2">
        <v>254</v>
      </c>
      <c r="Q7303" s="2">
        <v>0</v>
      </c>
      <c r="R7303" s="2">
        <v>0</v>
      </c>
      <c r="S7303" s="2">
        <v>0</v>
      </c>
      <c r="T7303" s="2">
        <v>2</v>
      </c>
      <c r="U7303" s="2">
        <v>0</v>
      </c>
      <c r="V7303" s="2">
        <v>0</v>
      </c>
      <c r="W7303" s="2">
        <v>0</v>
      </c>
      <c r="X7303" s="2">
        <v>0</v>
      </c>
      <c r="Y7303" s="2">
        <v>0</v>
      </c>
      <c r="Z7303" s="2">
        <v>1</v>
      </c>
      <c r="AA7303" s="2">
        <v>1</v>
      </c>
      <c r="AB7303" s="2">
        <v>11</v>
      </c>
      <c r="AC7303" s="2">
        <v>0</v>
      </c>
      <c r="AD7303" s="2">
        <v>0</v>
      </c>
      <c r="AE7303" s="2">
        <v>1</v>
      </c>
      <c r="AF7303" s="2">
        <v>7</v>
      </c>
      <c r="AG7303" s="2">
        <v>1</v>
      </c>
      <c r="AH7303" s="2">
        <v>0</v>
      </c>
      <c r="AI7303" s="2">
        <v>0</v>
      </c>
      <c r="AJ7303" s="2">
        <v>0</v>
      </c>
      <c r="AK7303" s="2">
        <v>1</v>
      </c>
      <c r="AL7303" s="2">
        <v>0</v>
      </c>
      <c r="AM7303" s="2">
        <v>2</v>
      </c>
      <c r="AN7303" s="3">
        <f>IFERROR(K7303/J7303,"")</f>
        <v>0</v>
      </c>
      <c r="AO7303" s="3">
        <f>IFERROR(L7303/K7303,"")</f>
        <v>0</v>
      </c>
    </row>
    <row r="7304" spans="1:41">
      <c r="A7304" t="s">
        <v>9375</v>
      </c>
      <c r="D7304">
        <v>1192</v>
      </c>
      <c r="E7304" t="s">
        <v>1046</v>
      </c>
      <c r="F7304" t="s">
        <v>1328</v>
      </c>
      <c r="I7304" t="b">
        <v>0</v>
      </c>
      <c r="J7304" s="2">
        <v>565</v>
      </c>
      <c r="K7304" s="2">
        <v>344</v>
      </c>
      <c r="L7304" s="2">
        <v>5</v>
      </c>
      <c r="M7304" s="2">
        <v>339</v>
      </c>
      <c r="N7304" s="2">
        <v>8</v>
      </c>
      <c r="O7304" s="2">
        <v>0</v>
      </c>
      <c r="P7304" s="2">
        <v>312</v>
      </c>
      <c r="Q7304" s="2">
        <v>0</v>
      </c>
      <c r="R7304" s="2">
        <v>0</v>
      </c>
      <c r="S7304" s="2">
        <v>0</v>
      </c>
      <c r="T7304" s="2">
        <v>1</v>
      </c>
      <c r="U7304" s="2">
        <v>0</v>
      </c>
      <c r="V7304" s="2">
        <v>0</v>
      </c>
      <c r="W7304" s="2">
        <v>0</v>
      </c>
      <c r="X7304" s="2">
        <v>0</v>
      </c>
      <c r="Y7304" s="2">
        <v>0</v>
      </c>
      <c r="Z7304" s="2">
        <v>0</v>
      </c>
      <c r="AA7304" s="2">
        <v>1</v>
      </c>
      <c r="AB7304" s="2">
        <v>7</v>
      </c>
      <c r="AC7304" s="2">
        <v>0</v>
      </c>
      <c r="AD7304" s="2">
        <v>0</v>
      </c>
      <c r="AE7304" s="2">
        <v>1</v>
      </c>
      <c r="AF7304" s="2">
        <v>7</v>
      </c>
      <c r="AG7304" s="2">
        <v>0</v>
      </c>
      <c r="AH7304" s="2">
        <v>0</v>
      </c>
      <c r="AI7304" s="2">
        <v>0</v>
      </c>
      <c r="AJ7304" s="2">
        <v>0</v>
      </c>
      <c r="AK7304" s="2">
        <v>0</v>
      </c>
      <c r="AL7304" s="2">
        <v>0</v>
      </c>
      <c r="AM7304" s="2">
        <v>2</v>
      </c>
      <c r="AN7304" s="3">
        <f>IFERROR(K7304/J7304,"")</f>
        <v>0</v>
      </c>
      <c r="AO7304" s="3">
        <f>IFERROR(L7304/K7304,"")</f>
        <v>0</v>
      </c>
    </row>
    <row r="7305" spans="1:41">
      <c r="A7305" t="s">
        <v>9376</v>
      </c>
      <c r="D7305">
        <v>591</v>
      </c>
      <c r="E7305" t="s">
        <v>1047</v>
      </c>
      <c r="F7305" t="s">
        <v>1301</v>
      </c>
      <c r="I7305" t="b">
        <v>0</v>
      </c>
      <c r="J7305" s="2">
        <v>441</v>
      </c>
      <c r="K7305" s="2">
        <v>331</v>
      </c>
      <c r="L7305" s="2">
        <v>0</v>
      </c>
      <c r="M7305" s="2">
        <v>331</v>
      </c>
      <c r="N7305" s="2">
        <v>140</v>
      </c>
      <c r="O7305" s="2">
        <v>2</v>
      </c>
      <c r="P7305" s="2">
        <v>1</v>
      </c>
      <c r="Q7305" s="2">
        <v>0</v>
      </c>
      <c r="R7305" s="2">
        <v>0</v>
      </c>
      <c r="S7305" s="2">
        <v>0</v>
      </c>
      <c r="T7305" s="2">
        <v>14</v>
      </c>
      <c r="U7305" s="2">
        <v>0</v>
      </c>
      <c r="V7305" s="2">
        <v>0</v>
      </c>
      <c r="W7305" s="2">
        <v>0</v>
      </c>
      <c r="X7305" s="2">
        <v>1</v>
      </c>
      <c r="Y7305" s="2">
        <v>16</v>
      </c>
      <c r="Z7305" s="2">
        <v>4</v>
      </c>
      <c r="AA7305" s="2">
        <v>52</v>
      </c>
      <c r="AB7305" s="2">
        <v>21</v>
      </c>
      <c r="AC7305" s="2">
        <v>0</v>
      </c>
      <c r="AD7305" s="2">
        <v>0</v>
      </c>
      <c r="AE7305" s="2">
        <v>0</v>
      </c>
      <c r="AF7305" s="2">
        <v>0</v>
      </c>
      <c r="AG7305" s="2">
        <v>74</v>
      </c>
      <c r="AH7305" s="2">
        <v>0</v>
      </c>
      <c r="AI7305" s="2">
        <v>0</v>
      </c>
      <c r="AJ7305" s="2">
        <v>5</v>
      </c>
      <c r="AK7305" s="2">
        <v>0</v>
      </c>
      <c r="AL7305" s="2">
        <v>0</v>
      </c>
      <c r="AM7305" s="2">
        <v>1</v>
      </c>
      <c r="AN7305" s="3">
        <f>IFERROR(K7305/J7305,"")</f>
        <v>0</v>
      </c>
      <c r="AO7305" s="3">
        <f>IFERROR(L7305/K7305,"")</f>
        <v>0</v>
      </c>
    </row>
    <row r="7306" spans="1:41">
      <c r="A7306" t="s">
        <v>9377</v>
      </c>
      <c r="D7306">
        <v>591</v>
      </c>
      <c r="E7306" t="s">
        <v>1047</v>
      </c>
      <c r="F7306" t="s">
        <v>1303</v>
      </c>
      <c r="I7306" t="b">
        <v>0</v>
      </c>
      <c r="J7306" s="2">
        <v>387</v>
      </c>
      <c r="K7306" s="2">
        <v>310</v>
      </c>
      <c r="L7306" s="2">
        <v>0</v>
      </c>
      <c r="M7306" s="2">
        <v>310</v>
      </c>
      <c r="N7306" s="2">
        <v>167</v>
      </c>
      <c r="O7306" s="2">
        <v>1</v>
      </c>
      <c r="P7306" s="2">
        <v>1</v>
      </c>
      <c r="Q7306" s="2">
        <v>0</v>
      </c>
      <c r="R7306" s="2">
        <v>0</v>
      </c>
      <c r="S7306" s="2">
        <v>0</v>
      </c>
      <c r="T7306" s="2">
        <v>5</v>
      </c>
      <c r="U7306" s="2">
        <v>0</v>
      </c>
      <c r="V7306" s="2">
        <v>0</v>
      </c>
      <c r="W7306" s="2">
        <v>0</v>
      </c>
      <c r="X7306" s="2">
        <v>0</v>
      </c>
      <c r="Y7306" s="2">
        <v>13</v>
      </c>
      <c r="Z7306" s="2">
        <v>5</v>
      </c>
      <c r="AA7306" s="2">
        <v>28</v>
      </c>
      <c r="AB7306" s="2">
        <v>31</v>
      </c>
      <c r="AC7306" s="2">
        <v>0</v>
      </c>
      <c r="AD7306" s="2">
        <v>0</v>
      </c>
      <c r="AE7306" s="2">
        <v>0</v>
      </c>
      <c r="AF7306" s="2">
        <v>0</v>
      </c>
      <c r="AG7306" s="2">
        <v>53</v>
      </c>
      <c r="AH7306" s="2">
        <v>0</v>
      </c>
      <c r="AI7306" s="2">
        <v>0</v>
      </c>
      <c r="AJ7306" s="2">
        <v>6</v>
      </c>
      <c r="AK7306" s="2">
        <v>0</v>
      </c>
      <c r="AL7306" s="2">
        <v>0</v>
      </c>
      <c r="AM7306" s="2">
        <v>0</v>
      </c>
      <c r="AN7306" s="3">
        <f>IFERROR(K7306/J7306,"")</f>
        <v>0</v>
      </c>
      <c r="AO7306" s="3">
        <f>IFERROR(L7306/K7306,"")</f>
        <v>0</v>
      </c>
    </row>
    <row r="7307" spans="1:41">
      <c r="A7307" t="s">
        <v>9378</v>
      </c>
      <c r="D7307">
        <v>53</v>
      </c>
      <c r="E7307" t="s">
        <v>1048</v>
      </c>
      <c r="F7307" t="s">
        <v>1301</v>
      </c>
      <c r="I7307" t="b">
        <v>0</v>
      </c>
      <c r="J7307" s="2">
        <v>519</v>
      </c>
      <c r="K7307" s="2">
        <v>364</v>
      </c>
      <c r="L7307" s="2">
        <v>3</v>
      </c>
      <c r="M7307" s="2">
        <v>361</v>
      </c>
      <c r="N7307" s="2">
        <v>102</v>
      </c>
      <c r="O7307" s="2">
        <v>2</v>
      </c>
      <c r="P7307" s="2">
        <v>0</v>
      </c>
      <c r="Q7307" s="2">
        <v>0</v>
      </c>
      <c r="R7307" s="2">
        <v>0</v>
      </c>
      <c r="S7307" s="2">
        <v>0</v>
      </c>
      <c r="T7307" s="2">
        <v>24</v>
      </c>
      <c r="U7307" s="2">
        <v>0</v>
      </c>
      <c r="V7307" s="2">
        <v>0</v>
      </c>
      <c r="W7307" s="2">
        <v>0</v>
      </c>
      <c r="X7307" s="2">
        <v>0</v>
      </c>
      <c r="Y7307" s="2">
        <v>33</v>
      </c>
      <c r="Z7307" s="2">
        <v>13</v>
      </c>
      <c r="AA7307" s="2">
        <v>87</v>
      </c>
      <c r="AB7307" s="2">
        <v>12</v>
      </c>
      <c r="AC7307" s="2">
        <v>0</v>
      </c>
      <c r="AD7307" s="2">
        <v>0</v>
      </c>
      <c r="AE7307" s="2">
        <v>0</v>
      </c>
      <c r="AF7307" s="2">
        <v>0</v>
      </c>
      <c r="AG7307" s="2">
        <v>49</v>
      </c>
      <c r="AH7307" s="2">
        <v>0</v>
      </c>
      <c r="AI7307" s="2">
        <v>0</v>
      </c>
      <c r="AJ7307" s="2">
        <v>5</v>
      </c>
      <c r="AK7307" s="2">
        <v>1</v>
      </c>
      <c r="AL7307" s="2">
        <v>0</v>
      </c>
      <c r="AM7307" s="2">
        <v>33</v>
      </c>
      <c r="AN7307" s="3">
        <f>IFERROR(K7307/J7307,"")</f>
        <v>0</v>
      </c>
      <c r="AO7307" s="3">
        <f>IFERROR(L7307/K7307,"")</f>
        <v>0</v>
      </c>
    </row>
    <row r="7308" spans="1:41">
      <c r="A7308" t="s">
        <v>9379</v>
      </c>
      <c r="D7308">
        <v>53</v>
      </c>
      <c r="E7308" t="s">
        <v>1048</v>
      </c>
      <c r="F7308" t="s">
        <v>1303</v>
      </c>
      <c r="I7308" t="b">
        <v>0</v>
      </c>
      <c r="J7308" s="2">
        <v>623</v>
      </c>
      <c r="K7308" s="2">
        <v>409</v>
      </c>
      <c r="L7308" s="2">
        <v>4</v>
      </c>
      <c r="M7308" s="2">
        <v>405</v>
      </c>
      <c r="N7308" s="2">
        <v>35</v>
      </c>
      <c r="O7308" s="2">
        <v>19</v>
      </c>
      <c r="P7308" s="2">
        <v>1</v>
      </c>
      <c r="Q7308" s="2">
        <v>0</v>
      </c>
      <c r="R7308" s="2">
        <v>0</v>
      </c>
      <c r="S7308" s="2">
        <v>0</v>
      </c>
      <c r="T7308" s="2">
        <v>23</v>
      </c>
      <c r="U7308" s="2">
        <v>0</v>
      </c>
      <c r="V7308" s="2">
        <v>0</v>
      </c>
      <c r="W7308" s="2">
        <v>0</v>
      </c>
      <c r="X7308" s="2">
        <v>0</v>
      </c>
      <c r="Y7308" s="2">
        <v>58</v>
      </c>
      <c r="Z7308" s="2">
        <v>16</v>
      </c>
      <c r="AA7308" s="2">
        <v>146</v>
      </c>
      <c r="AB7308" s="2">
        <v>7</v>
      </c>
      <c r="AC7308" s="2">
        <v>1</v>
      </c>
      <c r="AD7308" s="2">
        <v>0</v>
      </c>
      <c r="AE7308" s="2">
        <v>0</v>
      </c>
      <c r="AF7308" s="2">
        <v>0</v>
      </c>
      <c r="AG7308" s="2">
        <v>31</v>
      </c>
      <c r="AH7308" s="2">
        <v>0</v>
      </c>
      <c r="AI7308" s="2">
        <v>1</v>
      </c>
      <c r="AJ7308" s="2">
        <v>9</v>
      </c>
      <c r="AK7308" s="2">
        <v>8</v>
      </c>
      <c r="AL7308" s="2">
        <v>0</v>
      </c>
      <c r="AM7308" s="2">
        <v>50</v>
      </c>
      <c r="AN7308" s="3">
        <f>IFERROR(K7308/J7308,"")</f>
        <v>0</v>
      </c>
      <c r="AO7308" s="3">
        <f>IFERROR(L7308/K7308,"")</f>
        <v>0</v>
      </c>
    </row>
    <row r="7309" spans="1:41">
      <c r="A7309" t="s">
        <v>9380</v>
      </c>
      <c r="D7309">
        <v>53</v>
      </c>
      <c r="E7309" t="s">
        <v>1048</v>
      </c>
      <c r="F7309" t="s">
        <v>1305</v>
      </c>
      <c r="I7309" t="b">
        <v>0</v>
      </c>
      <c r="J7309" s="2">
        <v>656</v>
      </c>
      <c r="K7309" s="2">
        <v>463</v>
      </c>
      <c r="L7309" s="2">
        <v>1</v>
      </c>
      <c r="M7309" s="2">
        <v>462</v>
      </c>
      <c r="N7309" s="2">
        <v>93</v>
      </c>
      <c r="O7309" s="2">
        <v>10</v>
      </c>
      <c r="P7309" s="2">
        <v>0</v>
      </c>
      <c r="Q7309" s="2">
        <v>0</v>
      </c>
      <c r="R7309" s="2">
        <v>0</v>
      </c>
      <c r="S7309" s="2">
        <v>0</v>
      </c>
      <c r="T7309" s="2">
        <v>19</v>
      </c>
      <c r="U7309" s="2">
        <v>0</v>
      </c>
      <c r="V7309" s="2">
        <v>0</v>
      </c>
      <c r="W7309" s="2">
        <v>0</v>
      </c>
      <c r="X7309" s="2">
        <v>0</v>
      </c>
      <c r="Y7309" s="2">
        <v>73</v>
      </c>
      <c r="Z7309" s="2">
        <v>10</v>
      </c>
      <c r="AA7309" s="2">
        <v>156</v>
      </c>
      <c r="AB7309" s="2">
        <v>5</v>
      </c>
      <c r="AC7309" s="2">
        <v>0</v>
      </c>
      <c r="AD7309" s="2">
        <v>0</v>
      </c>
      <c r="AE7309" s="2">
        <v>0</v>
      </c>
      <c r="AF7309" s="2">
        <v>0</v>
      </c>
      <c r="AG7309" s="2">
        <v>55</v>
      </c>
      <c r="AH7309" s="2">
        <v>0</v>
      </c>
      <c r="AI7309" s="2">
        <v>1</v>
      </c>
      <c r="AJ7309" s="2">
        <v>13</v>
      </c>
      <c r="AK7309" s="2">
        <v>10</v>
      </c>
      <c r="AL7309" s="2">
        <v>1</v>
      </c>
      <c r="AM7309" s="2">
        <v>16</v>
      </c>
      <c r="AN7309" s="3">
        <f>IFERROR(K7309/J7309,"")</f>
        <v>0</v>
      </c>
      <c r="AO7309" s="3">
        <f>IFERROR(L7309/K7309,"")</f>
        <v>0</v>
      </c>
    </row>
    <row r="7310" spans="1:41">
      <c r="A7310" t="s">
        <v>9381</v>
      </c>
      <c r="D7310">
        <v>53</v>
      </c>
      <c r="E7310" t="s">
        <v>1048</v>
      </c>
      <c r="F7310" t="s">
        <v>1310</v>
      </c>
      <c r="I7310" t="b">
        <v>0</v>
      </c>
      <c r="J7310" s="2">
        <v>673</v>
      </c>
      <c r="K7310" s="2">
        <v>500</v>
      </c>
      <c r="L7310" s="2">
        <v>1</v>
      </c>
      <c r="M7310" s="2">
        <v>499</v>
      </c>
      <c r="N7310" s="2">
        <v>154</v>
      </c>
      <c r="O7310" s="2">
        <v>1</v>
      </c>
      <c r="P7310" s="2">
        <v>12</v>
      </c>
      <c r="Q7310" s="2">
        <v>0</v>
      </c>
      <c r="R7310" s="2">
        <v>0</v>
      </c>
      <c r="S7310" s="2">
        <v>0</v>
      </c>
      <c r="T7310" s="2">
        <v>20</v>
      </c>
      <c r="U7310" s="2">
        <v>0</v>
      </c>
      <c r="V7310" s="2">
        <v>0</v>
      </c>
      <c r="W7310" s="2">
        <v>0</v>
      </c>
      <c r="X7310" s="2">
        <v>0</v>
      </c>
      <c r="Y7310" s="2">
        <v>46</v>
      </c>
      <c r="Z7310" s="2">
        <v>8</v>
      </c>
      <c r="AA7310" s="2">
        <v>133</v>
      </c>
      <c r="AB7310" s="2">
        <v>36</v>
      </c>
      <c r="AC7310" s="2">
        <v>0</v>
      </c>
      <c r="AD7310" s="2">
        <v>0</v>
      </c>
      <c r="AE7310" s="2">
        <v>0</v>
      </c>
      <c r="AF7310" s="2">
        <v>0</v>
      </c>
      <c r="AG7310" s="2">
        <v>78</v>
      </c>
      <c r="AH7310" s="2">
        <v>0</v>
      </c>
      <c r="AI7310" s="2">
        <v>0</v>
      </c>
      <c r="AJ7310" s="2">
        <v>4</v>
      </c>
      <c r="AK7310" s="2">
        <v>4</v>
      </c>
      <c r="AL7310" s="2">
        <v>0</v>
      </c>
      <c r="AM7310" s="2">
        <v>3</v>
      </c>
      <c r="AN7310" s="3">
        <f>IFERROR(K7310/J7310,"")</f>
        <v>0</v>
      </c>
      <c r="AO7310" s="3">
        <f>IFERROR(L7310/K7310,"")</f>
        <v>0</v>
      </c>
    </row>
    <row r="7311" spans="1:41">
      <c r="A7311" t="s">
        <v>9382</v>
      </c>
      <c r="D7311">
        <v>53</v>
      </c>
      <c r="E7311" t="s">
        <v>1048</v>
      </c>
      <c r="F7311" t="s">
        <v>1312</v>
      </c>
      <c r="I7311" t="b">
        <v>0</v>
      </c>
      <c r="J7311" s="2">
        <v>586</v>
      </c>
      <c r="K7311" s="2">
        <v>390</v>
      </c>
      <c r="L7311" s="2">
        <v>1</v>
      </c>
      <c r="M7311" s="2">
        <v>389</v>
      </c>
      <c r="N7311" s="2">
        <v>91</v>
      </c>
      <c r="O7311" s="2">
        <v>17</v>
      </c>
      <c r="P7311" s="2">
        <v>0</v>
      </c>
      <c r="Q7311" s="2">
        <v>0</v>
      </c>
      <c r="R7311" s="2">
        <v>0</v>
      </c>
      <c r="S7311" s="2">
        <v>0</v>
      </c>
      <c r="T7311" s="2">
        <v>20</v>
      </c>
      <c r="U7311" s="2">
        <v>0</v>
      </c>
      <c r="V7311" s="2">
        <v>0</v>
      </c>
      <c r="W7311" s="2">
        <v>0</v>
      </c>
      <c r="X7311" s="2">
        <v>0</v>
      </c>
      <c r="Y7311" s="2">
        <v>50</v>
      </c>
      <c r="Z7311" s="2">
        <v>8</v>
      </c>
      <c r="AA7311" s="2">
        <v>118</v>
      </c>
      <c r="AB7311" s="2">
        <v>15</v>
      </c>
      <c r="AC7311" s="2">
        <v>0</v>
      </c>
      <c r="AD7311" s="2">
        <v>0</v>
      </c>
      <c r="AE7311" s="2">
        <v>0</v>
      </c>
      <c r="AF7311" s="2">
        <v>0</v>
      </c>
      <c r="AG7311" s="2">
        <v>52</v>
      </c>
      <c r="AH7311" s="2">
        <v>0</v>
      </c>
      <c r="AI7311" s="2">
        <v>0</v>
      </c>
      <c r="AJ7311" s="2">
        <v>2</v>
      </c>
      <c r="AK7311" s="2">
        <v>6</v>
      </c>
      <c r="AL7311" s="2">
        <v>0</v>
      </c>
      <c r="AM7311" s="2">
        <v>10</v>
      </c>
      <c r="AN7311" s="3">
        <f>IFERROR(K7311/J7311,"")</f>
        <v>0</v>
      </c>
      <c r="AO7311" s="3">
        <f>IFERROR(L7311/K7311,"")</f>
        <v>0</v>
      </c>
    </row>
    <row r="7312" spans="1:41">
      <c r="A7312" t="s">
        <v>9383</v>
      </c>
      <c r="D7312">
        <v>53</v>
      </c>
      <c r="E7312" t="s">
        <v>1048</v>
      </c>
      <c r="F7312" t="s">
        <v>1314</v>
      </c>
      <c r="I7312" t="b">
        <v>0</v>
      </c>
      <c r="J7312" s="2">
        <v>547</v>
      </c>
      <c r="K7312" s="2">
        <v>436</v>
      </c>
      <c r="L7312" s="2">
        <v>0</v>
      </c>
      <c r="M7312" s="2">
        <v>436</v>
      </c>
      <c r="N7312" s="2">
        <v>174</v>
      </c>
      <c r="O7312" s="2">
        <v>2</v>
      </c>
      <c r="P7312" s="2">
        <v>2</v>
      </c>
      <c r="Q7312" s="2">
        <v>0</v>
      </c>
      <c r="R7312" s="2">
        <v>0</v>
      </c>
      <c r="S7312" s="2">
        <v>0</v>
      </c>
      <c r="T7312" s="2">
        <v>12</v>
      </c>
      <c r="U7312" s="2">
        <v>0</v>
      </c>
      <c r="V7312" s="2">
        <v>0</v>
      </c>
      <c r="W7312" s="2">
        <v>0</v>
      </c>
      <c r="X7312" s="2">
        <v>0</v>
      </c>
      <c r="Y7312" s="2">
        <v>46</v>
      </c>
      <c r="Z7312" s="2">
        <v>9</v>
      </c>
      <c r="AA7312" s="2">
        <v>77</v>
      </c>
      <c r="AB7312" s="2">
        <v>16</v>
      </c>
      <c r="AC7312" s="2">
        <v>0</v>
      </c>
      <c r="AD7312" s="2">
        <v>0</v>
      </c>
      <c r="AE7312" s="2">
        <v>0</v>
      </c>
      <c r="AF7312" s="2">
        <v>0</v>
      </c>
      <c r="AG7312" s="2">
        <v>89</v>
      </c>
      <c r="AH7312" s="2">
        <v>0</v>
      </c>
      <c r="AI7312" s="2">
        <v>0</v>
      </c>
      <c r="AJ7312" s="2">
        <v>4</v>
      </c>
      <c r="AK7312" s="2">
        <v>3</v>
      </c>
      <c r="AL7312" s="2">
        <v>0</v>
      </c>
      <c r="AM7312" s="2">
        <v>2</v>
      </c>
      <c r="AN7312" s="3">
        <f>IFERROR(K7312/J7312,"")</f>
        <v>0</v>
      </c>
      <c r="AO7312" s="3">
        <f>IFERROR(L7312/K7312,"")</f>
        <v>0</v>
      </c>
    </row>
    <row r="7313" spans="1:41">
      <c r="A7313" t="s">
        <v>9384</v>
      </c>
      <c r="D7313">
        <v>53</v>
      </c>
      <c r="E7313" t="s">
        <v>1048</v>
      </c>
      <c r="F7313" t="s">
        <v>1322</v>
      </c>
      <c r="I7313" t="b">
        <v>0</v>
      </c>
      <c r="J7313" s="2">
        <v>593</v>
      </c>
      <c r="K7313" s="2">
        <v>382</v>
      </c>
      <c r="L7313" s="2">
        <v>4</v>
      </c>
      <c r="M7313" s="2">
        <v>378</v>
      </c>
      <c r="N7313" s="2">
        <v>53</v>
      </c>
      <c r="O7313" s="2">
        <v>17</v>
      </c>
      <c r="P7313" s="2">
        <v>0</v>
      </c>
      <c r="Q7313" s="2">
        <v>0</v>
      </c>
      <c r="R7313" s="2">
        <v>0</v>
      </c>
      <c r="S7313" s="2">
        <v>0</v>
      </c>
      <c r="T7313" s="2">
        <v>30</v>
      </c>
      <c r="U7313" s="2">
        <v>0</v>
      </c>
      <c r="V7313" s="2">
        <v>0</v>
      </c>
      <c r="W7313" s="2">
        <v>0</v>
      </c>
      <c r="X7313" s="2">
        <v>0</v>
      </c>
      <c r="Y7313" s="2">
        <v>52</v>
      </c>
      <c r="Z7313" s="2">
        <v>7</v>
      </c>
      <c r="AA7313" s="2">
        <v>141</v>
      </c>
      <c r="AB7313" s="2">
        <v>7</v>
      </c>
      <c r="AC7313" s="2">
        <v>0</v>
      </c>
      <c r="AD7313" s="2">
        <v>0</v>
      </c>
      <c r="AE7313" s="2">
        <v>0</v>
      </c>
      <c r="AF7313" s="2">
        <v>0</v>
      </c>
      <c r="AG7313" s="2">
        <v>34</v>
      </c>
      <c r="AH7313" s="2">
        <v>0</v>
      </c>
      <c r="AI7313" s="2">
        <v>0</v>
      </c>
      <c r="AJ7313" s="2">
        <v>9</v>
      </c>
      <c r="AK7313" s="2">
        <v>8</v>
      </c>
      <c r="AL7313" s="2">
        <v>0</v>
      </c>
      <c r="AM7313" s="2">
        <v>20</v>
      </c>
      <c r="AN7313" s="3">
        <f>IFERROR(K7313/J7313,"")</f>
        <v>0</v>
      </c>
      <c r="AO7313" s="3">
        <f>IFERROR(L7313/K7313,"")</f>
        <v>0</v>
      </c>
    </row>
    <row r="7314" spans="1:41">
      <c r="A7314" t="s">
        <v>9385</v>
      </c>
      <c r="D7314">
        <v>53</v>
      </c>
      <c r="E7314" t="s">
        <v>1048</v>
      </c>
      <c r="F7314" t="s">
        <v>1324</v>
      </c>
      <c r="I7314" t="b">
        <v>0</v>
      </c>
      <c r="J7314" s="2">
        <v>496</v>
      </c>
      <c r="K7314" s="2">
        <v>385</v>
      </c>
      <c r="L7314" s="2">
        <v>3</v>
      </c>
      <c r="M7314" s="2">
        <v>382</v>
      </c>
      <c r="N7314" s="2">
        <v>116</v>
      </c>
      <c r="O7314" s="2">
        <v>3</v>
      </c>
      <c r="P7314" s="2">
        <v>0</v>
      </c>
      <c r="Q7314" s="2">
        <v>0</v>
      </c>
      <c r="R7314" s="2">
        <v>0</v>
      </c>
      <c r="S7314" s="2">
        <v>0</v>
      </c>
      <c r="T7314" s="2">
        <v>13</v>
      </c>
      <c r="U7314" s="2">
        <v>0</v>
      </c>
      <c r="V7314" s="2">
        <v>0</v>
      </c>
      <c r="W7314" s="2">
        <v>0</v>
      </c>
      <c r="X7314" s="2">
        <v>0</v>
      </c>
      <c r="Y7314" s="2">
        <v>47</v>
      </c>
      <c r="Z7314" s="2">
        <v>11</v>
      </c>
      <c r="AA7314" s="2">
        <v>112</v>
      </c>
      <c r="AB7314" s="2">
        <v>5</v>
      </c>
      <c r="AC7314" s="2">
        <v>0</v>
      </c>
      <c r="AD7314" s="2">
        <v>0</v>
      </c>
      <c r="AE7314" s="2">
        <v>0</v>
      </c>
      <c r="AF7314" s="2">
        <v>0</v>
      </c>
      <c r="AG7314" s="2">
        <v>64</v>
      </c>
      <c r="AH7314" s="2">
        <v>0</v>
      </c>
      <c r="AI7314" s="2">
        <v>1</v>
      </c>
      <c r="AJ7314" s="2">
        <v>1</v>
      </c>
      <c r="AK7314" s="2">
        <v>2</v>
      </c>
      <c r="AL7314" s="2">
        <v>0</v>
      </c>
      <c r="AM7314" s="2">
        <v>7</v>
      </c>
      <c r="AN7314" s="3">
        <f>IFERROR(K7314/J7314,"")</f>
        <v>0</v>
      </c>
      <c r="AO7314" s="3">
        <f>IFERROR(L7314/K7314,"")</f>
        <v>0</v>
      </c>
    </row>
    <row r="7315" spans="1:41">
      <c r="A7315" t="s">
        <v>9386</v>
      </c>
      <c r="D7315">
        <v>3748</v>
      </c>
      <c r="E7315" t="s">
        <v>1049</v>
      </c>
      <c r="F7315" t="s">
        <v>1301</v>
      </c>
      <c r="I7315" t="b">
        <v>0</v>
      </c>
      <c r="J7315" s="2">
        <v>391</v>
      </c>
      <c r="K7315" s="2">
        <v>335</v>
      </c>
      <c r="L7315" s="2">
        <v>0</v>
      </c>
      <c r="M7315" s="2">
        <v>335</v>
      </c>
      <c r="N7315" s="2">
        <v>0</v>
      </c>
      <c r="O7315" s="2">
        <v>1</v>
      </c>
      <c r="P7315" s="2">
        <v>0</v>
      </c>
      <c r="Q7315" s="2">
        <v>0</v>
      </c>
      <c r="R7315" s="2">
        <v>0</v>
      </c>
      <c r="S7315" s="2">
        <v>0</v>
      </c>
      <c r="T7315" s="2">
        <v>228</v>
      </c>
      <c r="U7315" s="2">
        <v>0</v>
      </c>
      <c r="V7315" s="2">
        <v>0</v>
      </c>
      <c r="W7315" s="2">
        <v>0</v>
      </c>
      <c r="X7315" s="2">
        <v>0</v>
      </c>
      <c r="Y7315" s="2">
        <v>5</v>
      </c>
      <c r="Z7315" s="2">
        <v>0</v>
      </c>
      <c r="AA7315" s="2">
        <v>33</v>
      </c>
      <c r="AB7315" s="2">
        <v>2</v>
      </c>
      <c r="AC7315" s="2">
        <v>0</v>
      </c>
      <c r="AD7315" s="2">
        <v>0</v>
      </c>
      <c r="AE7315" s="2">
        <v>0</v>
      </c>
      <c r="AF7315" s="2">
        <v>0</v>
      </c>
      <c r="AG7315" s="2">
        <v>1</v>
      </c>
      <c r="AH7315" s="2">
        <v>0</v>
      </c>
      <c r="AI7315" s="2">
        <v>0</v>
      </c>
      <c r="AJ7315" s="2">
        <v>0</v>
      </c>
      <c r="AK7315" s="2">
        <v>65</v>
      </c>
      <c r="AL7315" s="2">
        <v>0</v>
      </c>
      <c r="AM7315" s="2">
        <v>0</v>
      </c>
      <c r="AN7315" s="3">
        <f>IFERROR(K7315/J7315,"")</f>
        <v>0</v>
      </c>
      <c r="AO7315" s="3">
        <f>IFERROR(L7315/K7315,"")</f>
        <v>0</v>
      </c>
    </row>
    <row r="7316" spans="1:41">
      <c r="A7316" t="s">
        <v>9387</v>
      </c>
      <c r="D7316">
        <v>1151</v>
      </c>
      <c r="E7316" t="s">
        <v>1050</v>
      </c>
      <c r="F7316" t="s">
        <v>1301</v>
      </c>
      <c r="I7316" t="b">
        <v>0</v>
      </c>
      <c r="J7316" s="2">
        <v>363</v>
      </c>
      <c r="K7316" s="2">
        <v>271</v>
      </c>
      <c r="L7316" s="2">
        <v>1</v>
      </c>
      <c r="M7316" s="2">
        <v>270</v>
      </c>
      <c r="N7316" s="2">
        <v>199</v>
      </c>
      <c r="O7316" s="2">
        <v>0</v>
      </c>
      <c r="P7316" s="2">
        <v>1</v>
      </c>
      <c r="Q7316" s="2">
        <v>0</v>
      </c>
      <c r="R7316" s="2">
        <v>0</v>
      </c>
      <c r="S7316" s="2">
        <v>0</v>
      </c>
      <c r="T7316" s="2">
        <v>8</v>
      </c>
      <c r="U7316" s="2">
        <v>0</v>
      </c>
      <c r="V7316" s="2">
        <v>0</v>
      </c>
      <c r="W7316" s="2">
        <v>0</v>
      </c>
      <c r="X7316" s="2">
        <v>0</v>
      </c>
      <c r="Y7316" s="2">
        <v>11</v>
      </c>
      <c r="Z7316" s="2">
        <v>1</v>
      </c>
      <c r="AA7316" s="2">
        <v>11</v>
      </c>
      <c r="AB7316" s="2">
        <v>12</v>
      </c>
      <c r="AC7316" s="2">
        <v>0</v>
      </c>
      <c r="AD7316" s="2">
        <v>0</v>
      </c>
      <c r="AE7316" s="2">
        <v>0</v>
      </c>
      <c r="AF7316" s="2">
        <v>0</v>
      </c>
      <c r="AG7316" s="2">
        <v>21</v>
      </c>
      <c r="AH7316" s="2">
        <v>0</v>
      </c>
      <c r="AI7316" s="2">
        <v>0</v>
      </c>
      <c r="AJ7316" s="2">
        <v>6</v>
      </c>
      <c r="AK7316" s="2">
        <v>0</v>
      </c>
      <c r="AL7316" s="2">
        <v>0</v>
      </c>
      <c r="AM7316" s="2">
        <v>0</v>
      </c>
      <c r="AN7316" s="3">
        <f>IFERROR(K7316/J7316,"")</f>
        <v>0</v>
      </c>
      <c r="AO7316" s="3">
        <f>IFERROR(L7316/K7316,"")</f>
        <v>0</v>
      </c>
    </row>
    <row r="7317" spans="1:41">
      <c r="A7317" t="s">
        <v>9388</v>
      </c>
      <c r="D7317">
        <v>3768</v>
      </c>
      <c r="E7317" t="s">
        <v>1051</v>
      </c>
      <c r="F7317" t="s">
        <v>1301</v>
      </c>
      <c r="I7317" t="b">
        <v>0</v>
      </c>
      <c r="J7317" s="2">
        <v>789</v>
      </c>
      <c r="K7317" s="2">
        <v>686</v>
      </c>
      <c r="L7317" s="2">
        <v>2</v>
      </c>
      <c r="M7317" s="2">
        <v>684</v>
      </c>
      <c r="N7317" s="2">
        <v>0</v>
      </c>
      <c r="O7317" s="2">
        <v>0</v>
      </c>
      <c r="P7317" s="2">
        <v>0</v>
      </c>
      <c r="Q7317" s="2">
        <v>0</v>
      </c>
      <c r="R7317" s="2">
        <v>0</v>
      </c>
      <c r="S7317" s="2">
        <v>0</v>
      </c>
      <c r="T7317" s="2">
        <v>497</v>
      </c>
      <c r="U7317" s="2">
        <v>0</v>
      </c>
      <c r="V7317" s="2">
        <v>0</v>
      </c>
      <c r="W7317" s="2">
        <v>0</v>
      </c>
      <c r="X7317" s="2">
        <v>0</v>
      </c>
      <c r="Y7317" s="2">
        <v>2</v>
      </c>
      <c r="Z7317" s="2">
        <v>0</v>
      </c>
      <c r="AA7317" s="2">
        <v>84</v>
      </c>
      <c r="AB7317" s="2">
        <v>1</v>
      </c>
      <c r="AC7317" s="2">
        <v>0</v>
      </c>
      <c r="AD7317" s="2">
        <v>0</v>
      </c>
      <c r="AE7317" s="2">
        <v>1</v>
      </c>
      <c r="AF7317" s="2">
        <v>0</v>
      </c>
      <c r="AG7317" s="2">
        <v>2</v>
      </c>
      <c r="AH7317" s="2">
        <v>0</v>
      </c>
      <c r="AI7317" s="2">
        <v>0</v>
      </c>
      <c r="AJ7317" s="2">
        <v>1</v>
      </c>
      <c r="AK7317" s="2">
        <v>90</v>
      </c>
      <c r="AL7317" s="2">
        <v>0</v>
      </c>
      <c r="AM7317" s="2">
        <v>6</v>
      </c>
      <c r="AN7317" s="3">
        <f>IFERROR(K7317/J7317,"")</f>
        <v>0</v>
      </c>
      <c r="AO7317" s="3">
        <f>IFERROR(L7317/K7317,"")</f>
        <v>0</v>
      </c>
    </row>
    <row r="7318" spans="1:41">
      <c r="A7318" t="s">
        <v>9389</v>
      </c>
      <c r="D7318">
        <v>750</v>
      </c>
      <c r="E7318" t="s">
        <v>1052</v>
      </c>
      <c r="F7318" t="s">
        <v>1301</v>
      </c>
      <c r="I7318" t="b">
        <v>0</v>
      </c>
      <c r="J7318" s="2">
        <v>298</v>
      </c>
      <c r="K7318" s="2">
        <v>215</v>
      </c>
      <c r="L7318" s="2">
        <v>1</v>
      </c>
      <c r="M7318" s="2">
        <v>214</v>
      </c>
      <c r="N7318" s="2">
        <v>19</v>
      </c>
      <c r="O7318" s="2">
        <v>7</v>
      </c>
      <c r="P7318" s="2">
        <v>0</v>
      </c>
      <c r="Q7318" s="2">
        <v>0</v>
      </c>
      <c r="R7318" s="2">
        <v>0</v>
      </c>
      <c r="S7318" s="2">
        <v>0</v>
      </c>
      <c r="T7318" s="2">
        <v>44</v>
      </c>
      <c r="U7318" s="2">
        <v>0</v>
      </c>
      <c r="V7318" s="2">
        <v>0</v>
      </c>
      <c r="W7318" s="2">
        <v>0</v>
      </c>
      <c r="X7318" s="2">
        <v>0</v>
      </c>
      <c r="Y7318" s="2">
        <v>22</v>
      </c>
      <c r="Z7318" s="2">
        <v>2</v>
      </c>
      <c r="AA7318" s="2">
        <v>80</v>
      </c>
      <c r="AB7318" s="2">
        <v>0</v>
      </c>
      <c r="AC7318" s="2">
        <v>0</v>
      </c>
      <c r="AD7318" s="2">
        <v>0</v>
      </c>
      <c r="AE7318" s="2">
        <v>0</v>
      </c>
      <c r="AF7318" s="2">
        <v>0</v>
      </c>
      <c r="AG7318" s="2">
        <v>5</v>
      </c>
      <c r="AH7318" s="2">
        <v>0</v>
      </c>
      <c r="AI7318" s="2">
        <v>0</v>
      </c>
      <c r="AJ7318" s="2">
        <v>0</v>
      </c>
      <c r="AK7318" s="2">
        <v>10</v>
      </c>
      <c r="AL7318" s="2">
        <v>0</v>
      </c>
      <c r="AM7318" s="2">
        <v>25</v>
      </c>
      <c r="AN7318" s="3">
        <f>IFERROR(K7318/J7318,"")</f>
        <v>0</v>
      </c>
      <c r="AO7318" s="3">
        <f>IFERROR(L7318/K7318,"")</f>
        <v>0</v>
      </c>
    </row>
    <row r="7319" spans="1:41">
      <c r="A7319" t="s">
        <v>9390</v>
      </c>
      <c r="D7319">
        <v>838</v>
      </c>
      <c r="E7319" t="s">
        <v>1053</v>
      </c>
      <c r="F7319" t="s">
        <v>1301</v>
      </c>
      <c r="I7319" t="b">
        <v>0</v>
      </c>
      <c r="J7319" s="2">
        <v>545</v>
      </c>
      <c r="K7319" s="2">
        <v>434</v>
      </c>
      <c r="L7319" s="2">
        <v>8</v>
      </c>
      <c r="M7319" s="2">
        <v>426</v>
      </c>
      <c r="N7319" s="2">
        <v>41</v>
      </c>
      <c r="O7319" s="2">
        <v>0</v>
      </c>
      <c r="P7319" s="2">
        <v>0</v>
      </c>
      <c r="Q7319" s="2">
        <v>0</v>
      </c>
      <c r="R7319" s="2">
        <v>0</v>
      </c>
      <c r="S7319" s="2">
        <v>0</v>
      </c>
      <c r="T7319" s="2">
        <v>37</v>
      </c>
      <c r="U7319" s="2">
        <v>0</v>
      </c>
      <c r="V7319" s="2">
        <v>0</v>
      </c>
      <c r="W7319" s="2">
        <v>0</v>
      </c>
      <c r="X7319" s="2">
        <v>0</v>
      </c>
      <c r="Y7319" s="2">
        <v>56</v>
      </c>
      <c r="Z7319" s="2">
        <v>5</v>
      </c>
      <c r="AA7319" s="2">
        <v>213</v>
      </c>
      <c r="AB7319" s="2">
        <v>2</v>
      </c>
      <c r="AC7319" s="2">
        <v>0</v>
      </c>
      <c r="AD7319" s="2">
        <v>0</v>
      </c>
      <c r="AE7319" s="2">
        <v>0</v>
      </c>
      <c r="AF7319" s="2">
        <v>0</v>
      </c>
      <c r="AG7319" s="2">
        <v>31</v>
      </c>
      <c r="AH7319" s="2">
        <v>0</v>
      </c>
      <c r="AI7319" s="2">
        <v>1</v>
      </c>
      <c r="AJ7319" s="2">
        <v>0</v>
      </c>
      <c r="AK7319" s="2">
        <v>2</v>
      </c>
      <c r="AL7319" s="2">
        <v>0</v>
      </c>
      <c r="AM7319" s="2">
        <v>38</v>
      </c>
      <c r="AN7319" s="3">
        <f>IFERROR(K7319/J7319,"")</f>
        <v>0</v>
      </c>
      <c r="AO7319" s="3">
        <f>IFERROR(L7319/K7319,"")</f>
        <v>0</v>
      </c>
    </row>
    <row r="7320" spans="1:41">
      <c r="A7320" t="s">
        <v>9391</v>
      </c>
      <c r="D7320">
        <v>1104</v>
      </c>
      <c r="E7320" t="s">
        <v>1054</v>
      </c>
      <c r="F7320" t="s">
        <v>1301</v>
      </c>
      <c r="I7320" t="b">
        <v>0</v>
      </c>
      <c r="J7320" s="2">
        <v>267</v>
      </c>
      <c r="K7320" s="2">
        <v>185</v>
      </c>
      <c r="L7320" s="2">
        <v>0</v>
      </c>
      <c r="M7320" s="2">
        <v>185</v>
      </c>
      <c r="N7320" s="2">
        <v>19</v>
      </c>
      <c r="O7320" s="2">
        <v>0</v>
      </c>
      <c r="P7320" s="2">
        <v>0</v>
      </c>
      <c r="Q7320" s="2">
        <v>0</v>
      </c>
      <c r="R7320" s="2">
        <v>1</v>
      </c>
      <c r="S7320" s="2">
        <v>0</v>
      </c>
      <c r="T7320" s="2">
        <v>15</v>
      </c>
      <c r="U7320" s="2">
        <v>0</v>
      </c>
      <c r="V7320" s="2">
        <v>0</v>
      </c>
      <c r="W7320" s="2">
        <v>0</v>
      </c>
      <c r="X7320" s="2">
        <v>0</v>
      </c>
      <c r="Y7320" s="2">
        <v>44</v>
      </c>
      <c r="Z7320" s="2">
        <v>1</v>
      </c>
      <c r="AA7320" s="2">
        <v>83</v>
      </c>
      <c r="AB7320" s="2">
        <v>2</v>
      </c>
      <c r="AC7320" s="2">
        <v>0</v>
      </c>
      <c r="AD7320" s="2">
        <v>0</v>
      </c>
      <c r="AE7320" s="2">
        <v>0</v>
      </c>
      <c r="AF7320" s="2">
        <v>0</v>
      </c>
      <c r="AG7320" s="2">
        <v>8</v>
      </c>
      <c r="AH7320" s="2">
        <v>0</v>
      </c>
      <c r="AI7320" s="2">
        <v>0</v>
      </c>
      <c r="AJ7320" s="2">
        <v>5</v>
      </c>
      <c r="AK7320" s="2">
        <v>1</v>
      </c>
      <c r="AL7320" s="2">
        <v>0</v>
      </c>
      <c r="AM7320" s="2">
        <v>6</v>
      </c>
      <c r="AN7320" s="3">
        <f>IFERROR(K7320/J7320,"")</f>
        <v>0</v>
      </c>
      <c r="AO7320" s="3">
        <f>IFERROR(L7320/K7320,"")</f>
        <v>0</v>
      </c>
    </row>
    <row r="7321" spans="1:41">
      <c r="A7321" t="s">
        <v>9392</v>
      </c>
      <c r="D7321">
        <v>1105</v>
      </c>
      <c r="E7321" t="s">
        <v>1055</v>
      </c>
      <c r="F7321" t="s">
        <v>1301</v>
      </c>
      <c r="I7321" t="b">
        <v>0</v>
      </c>
      <c r="J7321" s="2">
        <v>412</v>
      </c>
      <c r="K7321" s="2">
        <v>283</v>
      </c>
      <c r="L7321" s="2">
        <v>3</v>
      </c>
      <c r="M7321" s="2">
        <v>280</v>
      </c>
      <c r="N7321" s="2">
        <v>15</v>
      </c>
      <c r="O7321" s="2">
        <v>1</v>
      </c>
      <c r="P7321" s="2">
        <v>1</v>
      </c>
      <c r="Q7321" s="2">
        <v>0</v>
      </c>
      <c r="R7321" s="2">
        <v>0</v>
      </c>
      <c r="S7321" s="2">
        <v>0</v>
      </c>
      <c r="T7321" s="2">
        <v>30</v>
      </c>
      <c r="U7321" s="2">
        <v>0</v>
      </c>
      <c r="V7321" s="2">
        <v>0</v>
      </c>
      <c r="W7321" s="2">
        <v>0</v>
      </c>
      <c r="X7321" s="2">
        <v>0</v>
      </c>
      <c r="Y7321" s="2">
        <v>27</v>
      </c>
      <c r="Z7321" s="2">
        <v>3</v>
      </c>
      <c r="AA7321" s="2">
        <v>162</v>
      </c>
      <c r="AB7321" s="2">
        <v>2</v>
      </c>
      <c r="AC7321" s="2">
        <v>0</v>
      </c>
      <c r="AD7321" s="2">
        <v>0</v>
      </c>
      <c r="AE7321" s="2">
        <v>0</v>
      </c>
      <c r="AF7321" s="2">
        <v>0</v>
      </c>
      <c r="AG7321" s="2">
        <v>19</v>
      </c>
      <c r="AH7321" s="2">
        <v>0</v>
      </c>
      <c r="AI7321" s="2">
        <v>0</v>
      </c>
      <c r="AJ7321" s="2">
        <v>1</v>
      </c>
      <c r="AK7321" s="2">
        <v>8</v>
      </c>
      <c r="AL7321" s="2">
        <v>1</v>
      </c>
      <c r="AM7321" s="2">
        <v>10</v>
      </c>
      <c r="AN7321" s="3">
        <f>IFERROR(K7321/J7321,"")</f>
        <v>0</v>
      </c>
      <c r="AO7321" s="3">
        <f>IFERROR(L7321/K7321,"")</f>
        <v>0</v>
      </c>
    </row>
    <row r="7322" spans="1:41">
      <c r="A7322" t="s">
        <v>9393</v>
      </c>
      <c r="D7322">
        <v>1105</v>
      </c>
      <c r="E7322" t="s">
        <v>1055</v>
      </c>
      <c r="F7322" t="s">
        <v>1303</v>
      </c>
      <c r="I7322" t="b">
        <v>0</v>
      </c>
      <c r="J7322" s="2">
        <v>508</v>
      </c>
      <c r="K7322" s="2">
        <v>337</v>
      </c>
      <c r="L7322" s="2">
        <v>3</v>
      </c>
      <c r="M7322" s="2">
        <v>334</v>
      </c>
      <c r="N7322" s="2">
        <v>32</v>
      </c>
      <c r="O7322" s="2">
        <v>3</v>
      </c>
      <c r="P7322" s="2">
        <v>0</v>
      </c>
      <c r="Q7322" s="2">
        <v>0</v>
      </c>
      <c r="R7322" s="2">
        <v>0</v>
      </c>
      <c r="S7322" s="2">
        <v>0</v>
      </c>
      <c r="T7322" s="2">
        <v>38</v>
      </c>
      <c r="U7322" s="2">
        <v>0</v>
      </c>
      <c r="V7322" s="2">
        <v>0</v>
      </c>
      <c r="W7322" s="2">
        <v>0</v>
      </c>
      <c r="X7322" s="2">
        <v>0</v>
      </c>
      <c r="Y7322" s="2">
        <v>34</v>
      </c>
      <c r="Z7322" s="2">
        <v>9</v>
      </c>
      <c r="AA7322" s="2">
        <v>155</v>
      </c>
      <c r="AB7322" s="2">
        <v>4</v>
      </c>
      <c r="AC7322" s="2">
        <v>0</v>
      </c>
      <c r="AD7322" s="2">
        <v>0</v>
      </c>
      <c r="AE7322" s="2">
        <v>0</v>
      </c>
      <c r="AF7322" s="2">
        <v>0</v>
      </c>
      <c r="AG7322" s="2">
        <v>23</v>
      </c>
      <c r="AH7322" s="2">
        <v>0</v>
      </c>
      <c r="AI7322" s="2">
        <v>0</v>
      </c>
      <c r="AJ7322" s="2">
        <v>8</v>
      </c>
      <c r="AK7322" s="2">
        <v>12</v>
      </c>
      <c r="AL7322" s="2">
        <v>0</v>
      </c>
      <c r="AM7322" s="2">
        <v>16</v>
      </c>
      <c r="AN7322" s="3">
        <f>IFERROR(K7322/J7322,"")</f>
        <v>0</v>
      </c>
      <c r="AO7322" s="3">
        <f>IFERROR(L7322/K7322,"")</f>
        <v>0</v>
      </c>
    </row>
    <row r="7323" spans="1:41">
      <c r="A7323" t="s">
        <v>9394</v>
      </c>
      <c r="D7323">
        <v>1313</v>
      </c>
      <c r="E7323" t="s">
        <v>1056</v>
      </c>
      <c r="F7323" t="s">
        <v>1301</v>
      </c>
      <c r="I7323" t="b">
        <v>0</v>
      </c>
      <c r="J7323" s="2">
        <v>639</v>
      </c>
      <c r="K7323" s="2">
        <v>458</v>
      </c>
      <c r="L7323" s="2">
        <v>5</v>
      </c>
      <c r="M7323" s="2">
        <v>453</v>
      </c>
      <c r="N7323" s="2">
        <v>120</v>
      </c>
      <c r="O7323" s="2">
        <v>0</v>
      </c>
      <c r="P7323" s="2">
        <v>2</v>
      </c>
      <c r="Q7323" s="2">
        <v>0</v>
      </c>
      <c r="R7323" s="2">
        <v>0</v>
      </c>
      <c r="S7323" s="2">
        <v>0</v>
      </c>
      <c r="T7323" s="2">
        <v>23</v>
      </c>
      <c r="U7323" s="2">
        <v>0</v>
      </c>
      <c r="V7323" s="2">
        <v>0</v>
      </c>
      <c r="W7323" s="2">
        <v>0</v>
      </c>
      <c r="X7323" s="2">
        <v>1</v>
      </c>
      <c r="Y7323" s="2">
        <v>54</v>
      </c>
      <c r="Z7323" s="2">
        <v>12</v>
      </c>
      <c r="AA7323" s="2">
        <v>174</v>
      </c>
      <c r="AB7323" s="2">
        <v>9</v>
      </c>
      <c r="AC7323" s="2">
        <v>2</v>
      </c>
      <c r="AD7323" s="2">
        <v>0</v>
      </c>
      <c r="AE7323" s="2">
        <v>0</v>
      </c>
      <c r="AF7323" s="2">
        <v>0</v>
      </c>
      <c r="AG7323" s="2">
        <v>39</v>
      </c>
      <c r="AH7323" s="2">
        <v>0</v>
      </c>
      <c r="AI7323" s="2">
        <v>0</v>
      </c>
      <c r="AJ7323" s="2">
        <v>9</v>
      </c>
      <c r="AK7323" s="2">
        <v>2</v>
      </c>
      <c r="AL7323" s="2">
        <v>0</v>
      </c>
      <c r="AM7323" s="2">
        <v>6</v>
      </c>
      <c r="AN7323" s="3">
        <f>IFERROR(K7323/J7323,"")</f>
        <v>0</v>
      </c>
      <c r="AO7323" s="3">
        <f>IFERROR(L7323/K7323,"")</f>
        <v>0</v>
      </c>
    </row>
    <row r="7324" spans="1:41">
      <c r="A7324" t="s">
        <v>9395</v>
      </c>
      <c r="D7324">
        <v>537</v>
      </c>
      <c r="E7324" t="s">
        <v>1057</v>
      </c>
      <c r="F7324" t="s">
        <v>1301</v>
      </c>
      <c r="I7324" t="b">
        <v>0</v>
      </c>
      <c r="J7324" s="2">
        <v>640</v>
      </c>
      <c r="K7324" s="2">
        <v>554</v>
      </c>
      <c r="L7324" s="2">
        <v>0</v>
      </c>
      <c r="M7324" s="2">
        <v>554</v>
      </c>
      <c r="N7324" s="2">
        <v>2</v>
      </c>
      <c r="O7324" s="2">
        <v>0</v>
      </c>
      <c r="P7324" s="2">
        <v>351</v>
      </c>
      <c r="Q7324" s="2">
        <v>0</v>
      </c>
      <c r="R7324" s="2">
        <v>0</v>
      </c>
      <c r="S7324" s="2">
        <v>0</v>
      </c>
      <c r="T7324" s="2">
        <v>0</v>
      </c>
      <c r="U7324" s="2">
        <v>0</v>
      </c>
      <c r="V7324" s="2">
        <v>0</v>
      </c>
      <c r="W7324" s="2">
        <v>0</v>
      </c>
      <c r="X7324" s="2">
        <v>0</v>
      </c>
      <c r="Y7324" s="2">
        <v>0</v>
      </c>
      <c r="Z7324" s="2">
        <v>0</v>
      </c>
      <c r="AA7324" s="2">
        <v>120</v>
      </c>
      <c r="AB7324" s="2">
        <v>79</v>
      </c>
      <c r="AC7324" s="2">
        <v>0</v>
      </c>
      <c r="AD7324" s="2">
        <v>0</v>
      </c>
      <c r="AE7324" s="2">
        <v>0</v>
      </c>
      <c r="AF7324" s="2">
        <v>2</v>
      </c>
      <c r="AG7324" s="2">
        <v>0</v>
      </c>
      <c r="AH7324" s="2">
        <v>0</v>
      </c>
      <c r="AI7324" s="2">
        <v>0</v>
      </c>
      <c r="AJ7324" s="2">
        <v>0</v>
      </c>
      <c r="AK7324" s="2">
        <v>0</v>
      </c>
      <c r="AL7324" s="2">
        <v>0</v>
      </c>
      <c r="AM7324" s="2">
        <v>0</v>
      </c>
      <c r="AN7324" s="3">
        <f>IFERROR(K7324/J7324,"")</f>
        <v>0</v>
      </c>
      <c r="AO7324" s="3">
        <f>IFERROR(L7324/K7324,"")</f>
        <v>0</v>
      </c>
    </row>
    <row r="7325" spans="1:41">
      <c r="A7325" t="s">
        <v>9396</v>
      </c>
      <c r="D7325">
        <v>537</v>
      </c>
      <c r="E7325" t="s">
        <v>1057</v>
      </c>
      <c r="F7325" t="s">
        <v>1303</v>
      </c>
      <c r="I7325" t="b">
        <v>0</v>
      </c>
      <c r="J7325" s="2">
        <v>622</v>
      </c>
      <c r="K7325" s="2">
        <v>371</v>
      </c>
      <c r="L7325" s="2">
        <v>8</v>
      </c>
      <c r="M7325" s="2">
        <v>363</v>
      </c>
      <c r="N7325" s="2">
        <v>16</v>
      </c>
      <c r="O7325" s="2">
        <v>0</v>
      </c>
      <c r="P7325" s="2">
        <v>294</v>
      </c>
      <c r="Q7325" s="2">
        <v>0</v>
      </c>
      <c r="R7325" s="2">
        <v>0</v>
      </c>
      <c r="S7325" s="2">
        <v>0</v>
      </c>
      <c r="T7325" s="2">
        <v>0</v>
      </c>
      <c r="U7325" s="2">
        <v>0</v>
      </c>
      <c r="V7325" s="2">
        <v>0</v>
      </c>
      <c r="W7325" s="2">
        <v>0</v>
      </c>
      <c r="X7325" s="2">
        <v>0</v>
      </c>
      <c r="Y7325" s="2">
        <v>1</v>
      </c>
      <c r="Z7325" s="2">
        <v>0</v>
      </c>
      <c r="AA7325" s="2">
        <v>16</v>
      </c>
      <c r="AB7325" s="2">
        <v>35</v>
      </c>
      <c r="AC7325" s="2">
        <v>0</v>
      </c>
      <c r="AD7325" s="2">
        <v>0</v>
      </c>
      <c r="AE7325" s="2">
        <v>0</v>
      </c>
      <c r="AF7325" s="2">
        <v>0</v>
      </c>
      <c r="AG7325" s="2">
        <v>0</v>
      </c>
      <c r="AH7325" s="2">
        <v>0</v>
      </c>
      <c r="AI7325" s="2">
        <v>0</v>
      </c>
      <c r="AJ7325" s="2">
        <v>0</v>
      </c>
      <c r="AK7325" s="2">
        <v>0</v>
      </c>
      <c r="AL7325" s="2">
        <v>1</v>
      </c>
      <c r="AM7325" s="2">
        <v>0</v>
      </c>
      <c r="AN7325" s="3">
        <f>IFERROR(K7325/J7325,"")</f>
        <v>0</v>
      </c>
      <c r="AO7325" s="3">
        <f>IFERROR(L7325/K7325,"")</f>
        <v>0</v>
      </c>
    </row>
    <row r="7326" spans="1:41">
      <c r="A7326" t="s">
        <v>9397</v>
      </c>
      <c r="D7326">
        <v>537</v>
      </c>
      <c r="E7326" t="s">
        <v>1057</v>
      </c>
      <c r="F7326" t="s">
        <v>1305</v>
      </c>
      <c r="I7326" t="b">
        <v>0</v>
      </c>
      <c r="J7326" s="2">
        <v>626</v>
      </c>
      <c r="K7326" s="2">
        <v>511</v>
      </c>
      <c r="L7326" s="2">
        <v>0</v>
      </c>
      <c r="M7326" s="2">
        <v>511</v>
      </c>
      <c r="N7326" s="2">
        <v>52</v>
      </c>
      <c r="O7326" s="2">
        <v>0</v>
      </c>
      <c r="P7326" s="2">
        <v>308</v>
      </c>
      <c r="Q7326" s="2">
        <v>0</v>
      </c>
      <c r="R7326" s="2">
        <v>0</v>
      </c>
      <c r="S7326" s="2">
        <v>0</v>
      </c>
      <c r="T7326" s="2">
        <v>0</v>
      </c>
      <c r="U7326" s="2">
        <v>0</v>
      </c>
      <c r="V7326" s="2">
        <v>0</v>
      </c>
      <c r="W7326" s="2">
        <v>0</v>
      </c>
      <c r="X7326" s="2">
        <v>0</v>
      </c>
      <c r="Y7326" s="2">
        <v>0</v>
      </c>
      <c r="Z7326" s="2">
        <v>0</v>
      </c>
      <c r="AA7326" s="2">
        <v>44</v>
      </c>
      <c r="AB7326" s="2">
        <v>99</v>
      </c>
      <c r="AC7326" s="2">
        <v>0</v>
      </c>
      <c r="AD7326" s="2">
        <v>0</v>
      </c>
      <c r="AE7326" s="2">
        <v>0</v>
      </c>
      <c r="AF7326" s="2">
        <v>7</v>
      </c>
      <c r="AG7326" s="2">
        <v>0</v>
      </c>
      <c r="AH7326" s="2">
        <v>0</v>
      </c>
      <c r="AI7326" s="2">
        <v>0</v>
      </c>
      <c r="AJ7326" s="2">
        <v>0</v>
      </c>
      <c r="AK7326" s="2">
        <v>0</v>
      </c>
      <c r="AL7326" s="2">
        <v>0</v>
      </c>
      <c r="AM7326" s="2">
        <v>1</v>
      </c>
      <c r="AN7326" s="3">
        <f>IFERROR(K7326/J7326,"")</f>
        <v>0</v>
      </c>
      <c r="AO7326" s="3">
        <f>IFERROR(L7326/K7326,"")</f>
        <v>0</v>
      </c>
    </row>
    <row r="7327" spans="1:41">
      <c r="A7327" t="s">
        <v>9398</v>
      </c>
      <c r="D7327">
        <v>537</v>
      </c>
      <c r="E7327" t="s">
        <v>1057</v>
      </c>
      <c r="F7327" t="s">
        <v>1310</v>
      </c>
      <c r="I7327" t="b">
        <v>0</v>
      </c>
      <c r="J7327" s="2">
        <v>669</v>
      </c>
      <c r="K7327" s="2">
        <v>343</v>
      </c>
      <c r="L7327" s="2">
        <v>4</v>
      </c>
      <c r="M7327" s="2">
        <v>339</v>
      </c>
      <c r="N7327" s="2">
        <v>6</v>
      </c>
      <c r="O7327" s="2">
        <v>0</v>
      </c>
      <c r="P7327" s="2">
        <v>301</v>
      </c>
      <c r="Q7327" s="2">
        <v>0</v>
      </c>
      <c r="R7327" s="2">
        <v>0</v>
      </c>
      <c r="S7327" s="2">
        <v>1</v>
      </c>
      <c r="T7327" s="2">
        <v>1</v>
      </c>
      <c r="U7327" s="2">
        <v>0</v>
      </c>
      <c r="V7327" s="2">
        <v>0</v>
      </c>
      <c r="W7327" s="2">
        <v>0</v>
      </c>
      <c r="X7327" s="2">
        <v>0</v>
      </c>
      <c r="Y7327" s="2">
        <v>1</v>
      </c>
      <c r="Z7327" s="2">
        <v>0</v>
      </c>
      <c r="AA7327" s="2">
        <v>10</v>
      </c>
      <c r="AB7327" s="2">
        <v>18</v>
      </c>
      <c r="AC7327" s="2">
        <v>0</v>
      </c>
      <c r="AD7327" s="2">
        <v>0</v>
      </c>
      <c r="AE7327" s="2">
        <v>0</v>
      </c>
      <c r="AF7327" s="2">
        <v>0</v>
      </c>
      <c r="AG7327" s="2">
        <v>1</v>
      </c>
      <c r="AH7327" s="2">
        <v>0</v>
      </c>
      <c r="AI7327" s="2">
        <v>0</v>
      </c>
      <c r="AJ7327" s="2">
        <v>0</v>
      </c>
      <c r="AK7327" s="2">
        <v>0</v>
      </c>
      <c r="AL7327" s="2">
        <v>0</v>
      </c>
      <c r="AM7327" s="2">
        <v>0</v>
      </c>
      <c r="AN7327" s="3">
        <f>IFERROR(K7327/J7327,"")</f>
        <v>0</v>
      </c>
      <c r="AO7327" s="3">
        <f>IFERROR(L7327/K7327,"")</f>
        <v>0</v>
      </c>
    </row>
    <row r="7328" spans="1:41">
      <c r="A7328" t="s">
        <v>9399</v>
      </c>
      <c r="D7328">
        <v>537</v>
      </c>
      <c r="E7328" t="s">
        <v>1057</v>
      </c>
      <c r="F7328" t="s">
        <v>1312</v>
      </c>
      <c r="I7328" t="b">
        <v>0</v>
      </c>
      <c r="J7328" s="2">
        <v>644</v>
      </c>
      <c r="K7328" s="2">
        <v>385</v>
      </c>
      <c r="L7328" s="2">
        <v>0</v>
      </c>
      <c r="M7328" s="2">
        <v>385</v>
      </c>
      <c r="N7328" s="2">
        <v>11</v>
      </c>
      <c r="O7328" s="2">
        <v>0</v>
      </c>
      <c r="P7328" s="2">
        <v>326</v>
      </c>
      <c r="Q7328" s="2">
        <v>0</v>
      </c>
      <c r="R7328" s="2">
        <v>0</v>
      </c>
      <c r="S7328" s="2">
        <v>0</v>
      </c>
      <c r="T7328" s="2">
        <v>0</v>
      </c>
      <c r="U7328" s="2">
        <v>0</v>
      </c>
      <c r="V7328" s="2">
        <v>0</v>
      </c>
      <c r="W7328" s="2">
        <v>0</v>
      </c>
      <c r="X7328" s="2">
        <v>0</v>
      </c>
      <c r="Y7328" s="2">
        <v>2</v>
      </c>
      <c r="Z7328" s="2">
        <v>0</v>
      </c>
      <c r="AA7328" s="2">
        <v>6</v>
      </c>
      <c r="AB7328" s="2">
        <v>33</v>
      </c>
      <c r="AC7328" s="2">
        <v>0</v>
      </c>
      <c r="AD7328" s="2">
        <v>0</v>
      </c>
      <c r="AE7328" s="2">
        <v>0</v>
      </c>
      <c r="AF7328" s="2">
        <v>5</v>
      </c>
      <c r="AG7328" s="2">
        <v>0</v>
      </c>
      <c r="AH7328" s="2">
        <v>0</v>
      </c>
      <c r="AI7328" s="2">
        <v>0</v>
      </c>
      <c r="AJ7328" s="2">
        <v>0</v>
      </c>
      <c r="AK7328" s="2">
        <v>0</v>
      </c>
      <c r="AL7328" s="2">
        <v>0</v>
      </c>
      <c r="AM7328" s="2">
        <v>2</v>
      </c>
      <c r="AN7328" s="3">
        <f>IFERROR(K7328/J7328,"")</f>
        <v>0</v>
      </c>
      <c r="AO7328" s="3">
        <f>IFERROR(L7328/K7328,"")</f>
        <v>0</v>
      </c>
    </row>
    <row r="7329" spans="1:41">
      <c r="A7329" t="s">
        <v>9400</v>
      </c>
      <c r="D7329">
        <v>537</v>
      </c>
      <c r="E7329" t="s">
        <v>1057</v>
      </c>
      <c r="F7329" t="s">
        <v>1314</v>
      </c>
      <c r="I7329" t="b">
        <v>0</v>
      </c>
      <c r="J7329" s="2">
        <v>660</v>
      </c>
      <c r="K7329" s="2">
        <v>406</v>
      </c>
      <c r="L7329" s="2">
        <v>0</v>
      </c>
      <c r="M7329" s="2">
        <v>406</v>
      </c>
      <c r="N7329" s="2">
        <v>2</v>
      </c>
      <c r="O7329" s="2">
        <v>0</v>
      </c>
      <c r="P7329" s="2">
        <v>345</v>
      </c>
      <c r="Q7329" s="2">
        <v>0</v>
      </c>
      <c r="R7329" s="2">
        <v>0</v>
      </c>
      <c r="S7329" s="2">
        <v>0</v>
      </c>
      <c r="T7329" s="2">
        <v>0</v>
      </c>
      <c r="U7329" s="2">
        <v>0</v>
      </c>
      <c r="V7329" s="2">
        <v>0</v>
      </c>
      <c r="W7329" s="2">
        <v>0</v>
      </c>
      <c r="X7329" s="2">
        <v>0</v>
      </c>
      <c r="Y7329" s="2">
        <v>0</v>
      </c>
      <c r="Z7329" s="2">
        <v>0</v>
      </c>
      <c r="AA7329" s="2">
        <v>27</v>
      </c>
      <c r="AB7329" s="2">
        <v>30</v>
      </c>
      <c r="AC7329" s="2">
        <v>0</v>
      </c>
      <c r="AD7329" s="2">
        <v>0</v>
      </c>
      <c r="AE7329" s="2">
        <v>0</v>
      </c>
      <c r="AF7329" s="2">
        <v>2</v>
      </c>
      <c r="AG7329" s="2">
        <v>0</v>
      </c>
      <c r="AH7329" s="2">
        <v>0</v>
      </c>
      <c r="AI7329" s="2">
        <v>0</v>
      </c>
      <c r="AJ7329" s="2">
        <v>0</v>
      </c>
      <c r="AK7329" s="2">
        <v>0</v>
      </c>
      <c r="AL7329" s="2">
        <v>0</v>
      </c>
      <c r="AM7329" s="2">
        <v>0</v>
      </c>
      <c r="AN7329" s="3">
        <f>IFERROR(K7329/J7329,"")</f>
        <v>0</v>
      </c>
      <c r="AO7329" s="3">
        <f>IFERROR(L7329/K7329,"")</f>
        <v>0</v>
      </c>
    </row>
    <row r="7330" spans="1:41">
      <c r="A7330" t="s">
        <v>9401</v>
      </c>
      <c r="D7330">
        <v>537</v>
      </c>
      <c r="E7330" t="s">
        <v>1057</v>
      </c>
      <c r="F7330" t="s">
        <v>1322</v>
      </c>
      <c r="I7330" t="b">
        <v>0</v>
      </c>
      <c r="J7330" s="2">
        <v>637</v>
      </c>
      <c r="K7330" s="2">
        <v>542</v>
      </c>
      <c r="L7330" s="2">
        <v>4</v>
      </c>
      <c r="M7330" s="2">
        <v>538</v>
      </c>
      <c r="N7330" s="2">
        <v>4</v>
      </c>
      <c r="O7330" s="2">
        <v>0</v>
      </c>
      <c r="P7330" s="2">
        <v>375</v>
      </c>
      <c r="Q7330" s="2">
        <v>0</v>
      </c>
      <c r="R7330" s="2">
        <v>0</v>
      </c>
      <c r="S7330" s="2">
        <v>0</v>
      </c>
      <c r="T7330" s="2">
        <v>0</v>
      </c>
      <c r="U7330" s="2">
        <v>0</v>
      </c>
      <c r="V7330" s="2">
        <v>0</v>
      </c>
      <c r="W7330" s="2">
        <v>0</v>
      </c>
      <c r="X7330" s="2">
        <v>0</v>
      </c>
      <c r="Y7330" s="2">
        <v>0</v>
      </c>
      <c r="Z7330" s="2">
        <v>1</v>
      </c>
      <c r="AA7330" s="2">
        <v>126</v>
      </c>
      <c r="AB7330" s="2">
        <v>31</v>
      </c>
      <c r="AC7330" s="2">
        <v>0</v>
      </c>
      <c r="AD7330" s="2">
        <v>0</v>
      </c>
      <c r="AE7330" s="2">
        <v>0</v>
      </c>
      <c r="AF7330" s="2">
        <v>0</v>
      </c>
      <c r="AG7330" s="2">
        <v>1</v>
      </c>
      <c r="AH7330" s="2">
        <v>0</v>
      </c>
      <c r="AI7330" s="2">
        <v>0</v>
      </c>
      <c r="AJ7330" s="2">
        <v>0</v>
      </c>
      <c r="AK7330" s="2">
        <v>0</v>
      </c>
      <c r="AL7330" s="2">
        <v>0</v>
      </c>
      <c r="AM7330" s="2">
        <v>0</v>
      </c>
      <c r="AN7330" s="3">
        <f>IFERROR(K7330/J7330,"")</f>
        <v>0</v>
      </c>
      <c r="AO7330" s="3">
        <f>IFERROR(L7330/K7330,"")</f>
        <v>0</v>
      </c>
    </row>
    <row r="7331" spans="1:41">
      <c r="A7331" t="s">
        <v>9402</v>
      </c>
      <c r="D7331">
        <v>537</v>
      </c>
      <c r="E7331" t="s">
        <v>1057</v>
      </c>
      <c r="F7331" t="s">
        <v>1324</v>
      </c>
      <c r="I7331" t="b">
        <v>0</v>
      </c>
      <c r="J7331" s="2">
        <v>611</v>
      </c>
      <c r="K7331" s="2">
        <v>516</v>
      </c>
      <c r="L7331" s="2">
        <v>0</v>
      </c>
      <c r="M7331" s="2">
        <v>516</v>
      </c>
      <c r="N7331" s="2">
        <v>34</v>
      </c>
      <c r="O7331" s="2">
        <v>0</v>
      </c>
      <c r="P7331" s="2">
        <v>360</v>
      </c>
      <c r="Q7331" s="2">
        <v>0</v>
      </c>
      <c r="R7331" s="2">
        <v>0</v>
      </c>
      <c r="S7331" s="2">
        <v>0</v>
      </c>
      <c r="T7331" s="2">
        <v>0</v>
      </c>
      <c r="U7331" s="2">
        <v>0</v>
      </c>
      <c r="V7331" s="2">
        <v>0</v>
      </c>
      <c r="W7331" s="2">
        <v>0</v>
      </c>
      <c r="X7331" s="2">
        <v>0</v>
      </c>
      <c r="Y7331" s="2">
        <v>0</v>
      </c>
      <c r="Z7331" s="2">
        <v>0</v>
      </c>
      <c r="AA7331" s="2">
        <v>88</v>
      </c>
      <c r="AB7331" s="2">
        <v>34</v>
      </c>
      <c r="AC7331" s="2">
        <v>0</v>
      </c>
      <c r="AD7331" s="2">
        <v>0</v>
      </c>
      <c r="AE7331" s="2">
        <v>0</v>
      </c>
      <c r="AF7331" s="2">
        <v>0</v>
      </c>
      <c r="AG7331" s="2">
        <v>0</v>
      </c>
      <c r="AH7331" s="2">
        <v>0</v>
      </c>
      <c r="AI7331" s="2">
        <v>0</v>
      </c>
      <c r="AJ7331" s="2">
        <v>0</v>
      </c>
      <c r="AK7331" s="2">
        <v>0</v>
      </c>
      <c r="AL7331" s="2">
        <v>0</v>
      </c>
      <c r="AM7331" s="2">
        <v>0</v>
      </c>
      <c r="AN7331" s="3">
        <f>IFERROR(K7331/J7331,"")</f>
        <v>0</v>
      </c>
      <c r="AO7331" s="3">
        <f>IFERROR(L7331/K7331,"")</f>
        <v>0</v>
      </c>
    </row>
    <row r="7332" spans="1:41">
      <c r="A7332" t="s">
        <v>9403</v>
      </c>
      <c r="D7332">
        <v>537</v>
      </c>
      <c r="E7332" t="s">
        <v>1057</v>
      </c>
      <c r="F7332" t="s">
        <v>1326</v>
      </c>
      <c r="I7332" t="b">
        <v>0</v>
      </c>
      <c r="J7332" s="2">
        <v>603</v>
      </c>
      <c r="K7332" s="2">
        <v>338</v>
      </c>
      <c r="L7332" s="2">
        <v>6</v>
      </c>
      <c r="M7332" s="2">
        <v>332</v>
      </c>
      <c r="N7332" s="2">
        <v>2</v>
      </c>
      <c r="O7332" s="2">
        <v>0</v>
      </c>
      <c r="P7332" s="2">
        <v>289</v>
      </c>
      <c r="Q7332" s="2">
        <v>0</v>
      </c>
      <c r="R7332" s="2">
        <v>0</v>
      </c>
      <c r="S7332" s="2">
        <v>0</v>
      </c>
      <c r="T7332" s="2">
        <v>2</v>
      </c>
      <c r="U7332" s="2">
        <v>0</v>
      </c>
      <c r="V7332" s="2">
        <v>1</v>
      </c>
      <c r="W7332" s="2">
        <v>0</v>
      </c>
      <c r="X7332" s="2">
        <v>0</v>
      </c>
      <c r="Y7332" s="2">
        <v>13</v>
      </c>
      <c r="Z7332" s="2">
        <v>0</v>
      </c>
      <c r="AA7332" s="2">
        <v>6</v>
      </c>
      <c r="AB7332" s="2">
        <v>10</v>
      </c>
      <c r="AC7332" s="2">
        <v>0</v>
      </c>
      <c r="AD7332" s="2">
        <v>0</v>
      </c>
      <c r="AE7332" s="2">
        <v>0</v>
      </c>
      <c r="AF7332" s="2">
        <v>4</v>
      </c>
      <c r="AG7332" s="2">
        <v>3</v>
      </c>
      <c r="AH7332" s="2">
        <v>0</v>
      </c>
      <c r="AI7332" s="2">
        <v>0</v>
      </c>
      <c r="AJ7332" s="2">
        <v>2</v>
      </c>
      <c r="AK7332" s="2">
        <v>0</v>
      </c>
      <c r="AL7332" s="2">
        <v>0</v>
      </c>
      <c r="AM7332" s="2">
        <v>0</v>
      </c>
      <c r="AN7332" s="3">
        <f>IFERROR(K7332/J7332,"")</f>
        <v>0</v>
      </c>
      <c r="AO7332" s="3">
        <f>IFERROR(L7332/K7332,"")</f>
        <v>0</v>
      </c>
    </row>
    <row r="7333" spans="1:41">
      <c r="A7333" t="s">
        <v>9404</v>
      </c>
      <c r="D7333">
        <v>537</v>
      </c>
      <c r="E7333" t="s">
        <v>1057</v>
      </c>
      <c r="F7333" t="s">
        <v>1328</v>
      </c>
      <c r="I7333" t="b">
        <v>0</v>
      </c>
      <c r="J7333" s="2">
        <v>623</v>
      </c>
      <c r="K7333" s="2">
        <v>402</v>
      </c>
      <c r="L7333" s="2">
        <v>2</v>
      </c>
      <c r="M7333" s="2">
        <v>400</v>
      </c>
      <c r="N7333" s="2">
        <v>4</v>
      </c>
      <c r="O7333" s="2">
        <v>1</v>
      </c>
      <c r="P7333" s="2">
        <v>367</v>
      </c>
      <c r="Q7333" s="2">
        <v>0</v>
      </c>
      <c r="R7333" s="2">
        <v>0</v>
      </c>
      <c r="S7333" s="2">
        <v>0</v>
      </c>
      <c r="T7333" s="2">
        <v>2</v>
      </c>
      <c r="U7333" s="2">
        <v>0</v>
      </c>
      <c r="V7333" s="2">
        <v>0</v>
      </c>
      <c r="W7333" s="2">
        <v>0</v>
      </c>
      <c r="X7333" s="2">
        <v>1</v>
      </c>
      <c r="Y7333" s="2">
        <v>0</v>
      </c>
      <c r="Z7333" s="2">
        <v>0</v>
      </c>
      <c r="AA7333" s="2">
        <v>5</v>
      </c>
      <c r="AB7333" s="2">
        <v>15</v>
      </c>
      <c r="AC7333" s="2">
        <v>0</v>
      </c>
      <c r="AD7333" s="2">
        <v>0</v>
      </c>
      <c r="AE7333" s="2">
        <v>1</v>
      </c>
      <c r="AF7333" s="2">
        <v>3</v>
      </c>
      <c r="AG7333" s="2">
        <v>0</v>
      </c>
      <c r="AH7333" s="2">
        <v>0</v>
      </c>
      <c r="AI7333" s="2">
        <v>0</v>
      </c>
      <c r="AJ7333" s="2">
        <v>0</v>
      </c>
      <c r="AK7333" s="2">
        <v>1</v>
      </c>
      <c r="AL7333" s="2">
        <v>0</v>
      </c>
      <c r="AM7333" s="2">
        <v>0</v>
      </c>
      <c r="AN7333" s="3">
        <f>IFERROR(K7333/J7333,"")</f>
        <v>0</v>
      </c>
      <c r="AO7333" s="3">
        <f>IFERROR(L7333/K7333,"")</f>
        <v>0</v>
      </c>
    </row>
    <row r="7334" spans="1:41">
      <c r="A7334" t="s">
        <v>9405</v>
      </c>
      <c r="D7334">
        <v>537</v>
      </c>
      <c r="E7334" t="s">
        <v>1057</v>
      </c>
      <c r="F7334" t="s">
        <v>1330</v>
      </c>
      <c r="I7334" t="b">
        <v>0</v>
      </c>
      <c r="J7334" s="2">
        <v>654</v>
      </c>
      <c r="K7334" s="2">
        <v>361</v>
      </c>
      <c r="L7334" s="2">
        <v>0</v>
      </c>
      <c r="M7334" s="2">
        <v>361</v>
      </c>
      <c r="N7334" s="2">
        <v>10</v>
      </c>
      <c r="O7334" s="2">
        <v>0</v>
      </c>
      <c r="P7334" s="2">
        <v>297</v>
      </c>
      <c r="Q7334" s="2">
        <v>0</v>
      </c>
      <c r="R7334" s="2">
        <v>0</v>
      </c>
      <c r="S7334" s="2">
        <v>0</v>
      </c>
      <c r="T7334" s="2">
        <v>0</v>
      </c>
      <c r="U7334" s="2">
        <v>0</v>
      </c>
      <c r="V7334" s="2">
        <v>0</v>
      </c>
      <c r="W7334" s="2">
        <v>0</v>
      </c>
      <c r="X7334" s="2">
        <v>0</v>
      </c>
      <c r="Y7334" s="2">
        <v>1</v>
      </c>
      <c r="Z7334" s="2">
        <v>0</v>
      </c>
      <c r="AA7334" s="2">
        <v>21</v>
      </c>
      <c r="AB7334" s="2">
        <v>26</v>
      </c>
      <c r="AC7334" s="2">
        <v>0</v>
      </c>
      <c r="AD7334" s="2">
        <v>0</v>
      </c>
      <c r="AE7334" s="2">
        <v>0</v>
      </c>
      <c r="AF7334" s="2">
        <v>5</v>
      </c>
      <c r="AG7334" s="2">
        <v>0</v>
      </c>
      <c r="AH7334" s="2">
        <v>0</v>
      </c>
      <c r="AI7334" s="2">
        <v>0</v>
      </c>
      <c r="AJ7334" s="2">
        <v>0</v>
      </c>
      <c r="AK7334" s="2">
        <v>0</v>
      </c>
      <c r="AL7334" s="2">
        <v>0</v>
      </c>
      <c r="AM7334" s="2">
        <v>1</v>
      </c>
      <c r="AN7334" s="3">
        <f>IFERROR(K7334/J7334,"")</f>
        <v>0</v>
      </c>
      <c r="AO7334" s="3">
        <f>IFERROR(L7334/K7334,"")</f>
        <v>0</v>
      </c>
    </row>
    <row r="7335" spans="1:41">
      <c r="A7335" t="s">
        <v>9406</v>
      </c>
      <c r="D7335">
        <v>537</v>
      </c>
      <c r="E7335" t="s">
        <v>1057</v>
      </c>
      <c r="F7335" t="s">
        <v>1332</v>
      </c>
      <c r="I7335" t="b">
        <v>0</v>
      </c>
      <c r="J7335" s="2">
        <v>632</v>
      </c>
      <c r="K7335" s="2">
        <v>387</v>
      </c>
      <c r="L7335" s="2">
        <v>4</v>
      </c>
      <c r="M7335" s="2">
        <v>383</v>
      </c>
      <c r="N7335" s="2">
        <v>4</v>
      </c>
      <c r="O7335" s="2">
        <v>0</v>
      </c>
      <c r="P7335" s="2">
        <v>340</v>
      </c>
      <c r="Q7335" s="2">
        <v>0</v>
      </c>
      <c r="R7335" s="2">
        <v>1</v>
      </c>
      <c r="S7335" s="2">
        <v>0</v>
      </c>
      <c r="T7335" s="2">
        <v>0</v>
      </c>
      <c r="U7335" s="2">
        <v>0</v>
      </c>
      <c r="V7335" s="2">
        <v>0</v>
      </c>
      <c r="W7335" s="2">
        <v>0</v>
      </c>
      <c r="X7335" s="2">
        <v>0</v>
      </c>
      <c r="Y7335" s="2">
        <v>2</v>
      </c>
      <c r="Z7335" s="2">
        <v>0</v>
      </c>
      <c r="AA7335" s="2">
        <v>10</v>
      </c>
      <c r="AB7335" s="2">
        <v>19</v>
      </c>
      <c r="AC7335" s="2">
        <v>0</v>
      </c>
      <c r="AD7335" s="2">
        <v>0</v>
      </c>
      <c r="AE7335" s="2">
        <v>0</v>
      </c>
      <c r="AF7335" s="2">
        <v>4</v>
      </c>
      <c r="AG7335" s="2">
        <v>0</v>
      </c>
      <c r="AH7335" s="2">
        <v>0</v>
      </c>
      <c r="AI7335" s="2">
        <v>1</v>
      </c>
      <c r="AJ7335" s="2">
        <v>2</v>
      </c>
      <c r="AK7335" s="2">
        <v>0</v>
      </c>
      <c r="AL7335" s="2">
        <v>0</v>
      </c>
      <c r="AM7335" s="2">
        <v>0</v>
      </c>
      <c r="AN7335" s="3">
        <f>IFERROR(K7335/J7335,"")</f>
        <v>0</v>
      </c>
      <c r="AO7335" s="3">
        <f>IFERROR(L7335/K7335,"")</f>
        <v>0</v>
      </c>
    </row>
    <row r="7336" spans="1:41">
      <c r="A7336" t="s">
        <v>9407</v>
      </c>
      <c r="D7336">
        <v>767</v>
      </c>
      <c r="E7336" t="s">
        <v>1058</v>
      </c>
      <c r="F7336" t="s">
        <v>1301</v>
      </c>
      <c r="I7336" t="b">
        <v>0</v>
      </c>
      <c r="J7336" s="2">
        <v>397</v>
      </c>
      <c r="K7336" s="2">
        <v>267</v>
      </c>
      <c r="L7336" s="2">
        <v>3</v>
      </c>
      <c r="M7336" s="2">
        <v>264</v>
      </c>
      <c r="N7336" s="2">
        <v>1</v>
      </c>
      <c r="O7336" s="2">
        <v>2</v>
      </c>
      <c r="P7336" s="2">
        <v>0</v>
      </c>
      <c r="Q7336" s="2">
        <v>0</v>
      </c>
      <c r="R7336" s="2">
        <v>0</v>
      </c>
      <c r="S7336" s="2">
        <v>0</v>
      </c>
      <c r="T7336" s="2">
        <v>13</v>
      </c>
      <c r="U7336" s="2">
        <v>0</v>
      </c>
      <c r="V7336" s="2">
        <v>0</v>
      </c>
      <c r="W7336" s="2">
        <v>0</v>
      </c>
      <c r="X7336" s="2">
        <v>0</v>
      </c>
      <c r="Y7336" s="2">
        <v>65</v>
      </c>
      <c r="Z7336" s="2">
        <v>1</v>
      </c>
      <c r="AA7336" s="2">
        <v>110</v>
      </c>
      <c r="AB7336" s="2">
        <v>2</v>
      </c>
      <c r="AC7336" s="2">
        <v>0</v>
      </c>
      <c r="AD7336" s="2">
        <v>0</v>
      </c>
      <c r="AE7336" s="2">
        <v>0</v>
      </c>
      <c r="AF7336" s="2">
        <v>0</v>
      </c>
      <c r="AG7336" s="2">
        <v>6</v>
      </c>
      <c r="AH7336" s="2">
        <v>0</v>
      </c>
      <c r="AI7336" s="2">
        <v>0</v>
      </c>
      <c r="AJ7336" s="2">
        <v>10</v>
      </c>
      <c r="AK7336" s="2">
        <v>24</v>
      </c>
      <c r="AL7336" s="2">
        <v>0</v>
      </c>
      <c r="AM7336" s="2">
        <v>30</v>
      </c>
      <c r="AN7336" s="3">
        <f>IFERROR(K7336/J7336,"")</f>
        <v>0</v>
      </c>
      <c r="AO7336" s="3">
        <f>IFERROR(L7336/K7336,"")</f>
        <v>0</v>
      </c>
    </row>
    <row r="7337" spans="1:41">
      <c r="A7337" t="s">
        <v>9408</v>
      </c>
      <c r="D7337">
        <v>767</v>
      </c>
      <c r="E7337" t="s">
        <v>1058</v>
      </c>
      <c r="F7337" t="s">
        <v>1303</v>
      </c>
      <c r="I7337" t="b">
        <v>0</v>
      </c>
      <c r="J7337" s="2">
        <v>409</v>
      </c>
      <c r="K7337" s="2">
        <v>302</v>
      </c>
      <c r="L7337" s="2">
        <v>3</v>
      </c>
      <c r="M7337" s="2">
        <v>299</v>
      </c>
      <c r="N7337" s="2">
        <v>14</v>
      </c>
      <c r="O7337" s="2">
        <v>5</v>
      </c>
      <c r="P7337" s="2">
        <v>1</v>
      </c>
      <c r="Q7337" s="2">
        <v>0</v>
      </c>
      <c r="R7337" s="2">
        <v>0</v>
      </c>
      <c r="S7337" s="2">
        <v>0</v>
      </c>
      <c r="T7337" s="2">
        <v>22</v>
      </c>
      <c r="U7337" s="2">
        <v>0</v>
      </c>
      <c r="V7337" s="2">
        <v>0</v>
      </c>
      <c r="W7337" s="2">
        <v>0</v>
      </c>
      <c r="X7337" s="2">
        <v>0</v>
      </c>
      <c r="Y7337" s="2">
        <v>62</v>
      </c>
      <c r="Z7337" s="2">
        <v>0</v>
      </c>
      <c r="AA7337" s="2">
        <v>125</v>
      </c>
      <c r="AB7337" s="2">
        <v>0</v>
      </c>
      <c r="AC7337" s="2">
        <v>0</v>
      </c>
      <c r="AD7337" s="2">
        <v>0</v>
      </c>
      <c r="AE7337" s="2">
        <v>0</v>
      </c>
      <c r="AF7337" s="2">
        <v>0</v>
      </c>
      <c r="AG7337" s="2">
        <v>6</v>
      </c>
      <c r="AH7337" s="2">
        <v>0</v>
      </c>
      <c r="AI7337" s="2">
        <v>0</v>
      </c>
      <c r="AJ7337" s="2">
        <v>3</v>
      </c>
      <c r="AK7337" s="2">
        <v>17</v>
      </c>
      <c r="AL7337" s="2">
        <v>0</v>
      </c>
      <c r="AM7337" s="2">
        <v>44</v>
      </c>
      <c r="AN7337" s="3">
        <f>IFERROR(K7337/J7337,"")</f>
        <v>0</v>
      </c>
      <c r="AO7337" s="3">
        <f>IFERROR(L7337/K7337,"")</f>
        <v>0</v>
      </c>
    </row>
    <row r="7338" spans="1:41">
      <c r="A7338" t="s">
        <v>9409</v>
      </c>
      <c r="D7338">
        <v>749</v>
      </c>
      <c r="E7338" t="s">
        <v>1059</v>
      </c>
      <c r="F7338" t="s">
        <v>1301</v>
      </c>
      <c r="I7338" t="b">
        <v>0</v>
      </c>
      <c r="J7338" s="2">
        <v>590</v>
      </c>
      <c r="K7338" s="2">
        <v>487</v>
      </c>
      <c r="L7338" s="2">
        <v>3</v>
      </c>
      <c r="M7338" s="2">
        <v>484</v>
      </c>
      <c r="N7338" s="2">
        <v>44</v>
      </c>
      <c r="O7338" s="2">
        <v>1</v>
      </c>
      <c r="P7338" s="2">
        <v>0</v>
      </c>
      <c r="Q7338" s="2">
        <v>0</v>
      </c>
      <c r="R7338" s="2">
        <v>0</v>
      </c>
      <c r="S7338" s="2">
        <v>0</v>
      </c>
      <c r="T7338" s="2">
        <v>31</v>
      </c>
      <c r="U7338" s="2">
        <v>0</v>
      </c>
      <c r="V7338" s="2">
        <v>0</v>
      </c>
      <c r="W7338" s="2">
        <v>0</v>
      </c>
      <c r="X7338" s="2">
        <v>0</v>
      </c>
      <c r="Y7338" s="2">
        <v>42</v>
      </c>
      <c r="Z7338" s="2">
        <v>4</v>
      </c>
      <c r="AA7338" s="2">
        <v>198</v>
      </c>
      <c r="AB7338" s="2">
        <v>0</v>
      </c>
      <c r="AC7338" s="2">
        <v>0</v>
      </c>
      <c r="AD7338" s="2">
        <v>0</v>
      </c>
      <c r="AE7338" s="2">
        <v>1</v>
      </c>
      <c r="AF7338" s="2">
        <v>0</v>
      </c>
      <c r="AG7338" s="2">
        <v>17</v>
      </c>
      <c r="AH7338" s="2">
        <v>0</v>
      </c>
      <c r="AI7338" s="2">
        <v>0</v>
      </c>
      <c r="AJ7338" s="2">
        <v>3</v>
      </c>
      <c r="AK7338" s="2">
        <v>28</v>
      </c>
      <c r="AL7338" s="2">
        <v>0</v>
      </c>
      <c r="AM7338" s="2">
        <v>115</v>
      </c>
      <c r="AN7338" s="3">
        <f>IFERROR(K7338/J7338,"")</f>
        <v>0</v>
      </c>
      <c r="AO7338" s="3">
        <f>IFERROR(L7338/K7338,"")</f>
        <v>0</v>
      </c>
    </row>
    <row r="7339" spans="1:41">
      <c r="A7339" t="s">
        <v>9410</v>
      </c>
      <c r="D7339">
        <v>597</v>
      </c>
      <c r="E7339" t="s">
        <v>1060</v>
      </c>
      <c r="F7339" t="s">
        <v>1301</v>
      </c>
      <c r="I7339" t="b">
        <v>0</v>
      </c>
      <c r="J7339" s="2">
        <v>600</v>
      </c>
      <c r="K7339" s="2">
        <v>423</v>
      </c>
      <c r="L7339" s="2">
        <v>3</v>
      </c>
      <c r="M7339" s="2">
        <v>420</v>
      </c>
      <c r="N7339" s="2">
        <v>222</v>
      </c>
      <c r="O7339" s="2">
        <v>1</v>
      </c>
      <c r="P7339" s="2">
        <v>0</v>
      </c>
      <c r="Q7339" s="2">
        <v>0</v>
      </c>
      <c r="R7339" s="2">
        <v>0</v>
      </c>
      <c r="S7339" s="2">
        <v>4</v>
      </c>
      <c r="T7339" s="2">
        <v>26</v>
      </c>
      <c r="U7339" s="2">
        <v>0</v>
      </c>
      <c r="V7339" s="2">
        <v>0</v>
      </c>
      <c r="W7339" s="2">
        <v>0</v>
      </c>
      <c r="X7339" s="2">
        <v>0</v>
      </c>
      <c r="Y7339" s="2">
        <v>21</v>
      </c>
      <c r="Z7339" s="2">
        <v>2</v>
      </c>
      <c r="AA7339" s="2">
        <v>15</v>
      </c>
      <c r="AB7339" s="2">
        <v>76</v>
      </c>
      <c r="AC7339" s="2">
        <v>0</v>
      </c>
      <c r="AD7339" s="2">
        <v>0</v>
      </c>
      <c r="AE7339" s="2">
        <v>0</v>
      </c>
      <c r="AF7339" s="2">
        <v>0</v>
      </c>
      <c r="AG7339" s="2">
        <v>47</v>
      </c>
      <c r="AH7339" s="2">
        <v>0</v>
      </c>
      <c r="AI7339" s="2">
        <v>0</v>
      </c>
      <c r="AJ7339" s="2">
        <v>4</v>
      </c>
      <c r="AK7339" s="2">
        <v>0</v>
      </c>
      <c r="AL7339" s="2">
        <v>0</v>
      </c>
      <c r="AM7339" s="2">
        <v>2</v>
      </c>
      <c r="AN7339" s="3">
        <f>IFERROR(K7339/J7339,"")</f>
        <v>0</v>
      </c>
      <c r="AO7339" s="3">
        <f>IFERROR(L7339/K7339,"")</f>
        <v>0</v>
      </c>
    </row>
    <row r="7340" spans="1:41">
      <c r="A7340" t="s">
        <v>9411</v>
      </c>
      <c r="D7340">
        <v>3723</v>
      </c>
      <c r="E7340" t="s">
        <v>1061</v>
      </c>
      <c r="F7340" t="s">
        <v>1301</v>
      </c>
      <c r="I7340" t="b">
        <v>0</v>
      </c>
      <c r="J7340" s="2">
        <v>192</v>
      </c>
      <c r="K7340" s="2">
        <v>166</v>
      </c>
      <c r="L7340" s="2">
        <v>0</v>
      </c>
      <c r="M7340" s="2">
        <v>166</v>
      </c>
      <c r="N7340" s="2">
        <v>1</v>
      </c>
      <c r="O7340" s="2">
        <v>0</v>
      </c>
      <c r="P7340" s="2">
        <v>0</v>
      </c>
      <c r="Q7340" s="2">
        <v>0</v>
      </c>
      <c r="R7340" s="2">
        <v>0</v>
      </c>
      <c r="S7340" s="2">
        <v>0</v>
      </c>
      <c r="T7340" s="2">
        <v>52</v>
      </c>
      <c r="U7340" s="2">
        <v>0</v>
      </c>
      <c r="V7340" s="2">
        <v>0</v>
      </c>
      <c r="W7340" s="2">
        <v>0</v>
      </c>
      <c r="X7340" s="2">
        <v>0</v>
      </c>
      <c r="Y7340" s="2">
        <v>0</v>
      </c>
      <c r="Z7340" s="2">
        <v>0</v>
      </c>
      <c r="AA7340" s="2">
        <v>20</v>
      </c>
      <c r="AB7340" s="2">
        <v>0</v>
      </c>
      <c r="AC7340" s="2">
        <v>0</v>
      </c>
      <c r="AD7340" s="2">
        <v>0</v>
      </c>
      <c r="AE7340" s="2">
        <v>1</v>
      </c>
      <c r="AF7340" s="2">
        <v>0</v>
      </c>
      <c r="AG7340" s="2">
        <v>0</v>
      </c>
      <c r="AH7340" s="2">
        <v>0</v>
      </c>
      <c r="AI7340" s="2">
        <v>1</v>
      </c>
      <c r="AJ7340" s="2">
        <v>0</v>
      </c>
      <c r="AK7340" s="2">
        <v>90</v>
      </c>
      <c r="AL7340" s="2">
        <v>0</v>
      </c>
      <c r="AM7340" s="2">
        <v>1</v>
      </c>
      <c r="AN7340" s="3">
        <f>IFERROR(K7340/J7340,"")</f>
        <v>0</v>
      </c>
      <c r="AO7340" s="3">
        <f>IFERROR(L7340/K7340,"")</f>
        <v>0</v>
      </c>
    </row>
    <row r="7341" spans="1:41">
      <c r="A7341" t="s">
        <v>9412</v>
      </c>
      <c r="D7341">
        <v>3659</v>
      </c>
      <c r="E7341" t="s">
        <v>1062</v>
      </c>
      <c r="F7341" t="s">
        <v>1301</v>
      </c>
      <c r="I7341" t="b">
        <v>0</v>
      </c>
      <c r="J7341" s="2">
        <v>463</v>
      </c>
      <c r="K7341" s="2">
        <v>402</v>
      </c>
      <c r="L7341" s="2">
        <v>0</v>
      </c>
      <c r="M7341" s="2">
        <v>402</v>
      </c>
      <c r="N7341" s="2">
        <v>2</v>
      </c>
      <c r="O7341" s="2">
        <v>0</v>
      </c>
      <c r="P7341" s="2">
        <v>0</v>
      </c>
      <c r="Q7341" s="2">
        <v>0</v>
      </c>
      <c r="R7341" s="2">
        <v>0</v>
      </c>
      <c r="S7341" s="2">
        <v>0</v>
      </c>
      <c r="T7341" s="2">
        <v>245</v>
      </c>
      <c r="U7341" s="2">
        <v>0</v>
      </c>
      <c r="V7341" s="2">
        <v>0</v>
      </c>
      <c r="W7341" s="2">
        <v>0</v>
      </c>
      <c r="X7341" s="2">
        <v>0</v>
      </c>
      <c r="Y7341" s="2">
        <v>1</v>
      </c>
      <c r="Z7341" s="2">
        <v>0</v>
      </c>
      <c r="AA7341" s="2">
        <v>59</v>
      </c>
      <c r="AB7341" s="2">
        <v>0</v>
      </c>
      <c r="AC7341" s="2">
        <v>1</v>
      </c>
      <c r="AD7341" s="2">
        <v>0</v>
      </c>
      <c r="AE7341" s="2">
        <v>0</v>
      </c>
      <c r="AF7341" s="2">
        <v>0</v>
      </c>
      <c r="AG7341" s="2">
        <v>1</v>
      </c>
      <c r="AH7341" s="2">
        <v>0</v>
      </c>
      <c r="AI7341" s="2">
        <v>0</v>
      </c>
      <c r="AJ7341" s="2">
        <v>1</v>
      </c>
      <c r="AK7341" s="2">
        <v>91</v>
      </c>
      <c r="AL7341" s="2">
        <v>0</v>
      </c>
      <c r="AM7341" s="2">
        <v>1</v>
      </c>
      <c r="AN7341" s="3">
        <f>IFERROR(K7341/J7341,"")</f>
        <v>0</v>
      </c>
      <c r="AO7341" s="3">
        <f>IFERROR(L7341/K7341,"")</f>
        <v>0</v>
      </c>
    </row>
    <row r="7342" spans="1:41">
      <c r="A7342" t="s">
        <v>9413</v>
      </c>
      <c r="D7342">
        <v>3659</v>
      </c>
      <c r="E7342" t="s">
        <v>1062</v>
      </c>
      <c r="F7342" t="s">
        <v>1303</v>
      </c>
      <c r="I7342" t="b">
        <v>0</v>
      </c>
      <c r="J7342" s="2">
        <v>494</v>
      </c>
      <c r="K7342" s="2">
        <v>426</v>
      </c>
      <c r="L7342" s="2">
        <v>3</v>
      </c>
      <c r="M7342" s="2">
        <v>423</v>
      </c>
      <c r="N7342" s="2">
        <v>0</v>
      </c>
      <c r="O7342" s="2">
        <v>1</v>
      </c>
      <c r="P7342" s="2">
        <v>0</v>
      </c>
      <c r="Q7342" s="2">
        <v>0</v>
      </c>
      <c r="R7342" s="2">
        <v>0</v>
      </c>
      <c r="S7342" s="2">
        <v>0</v>
      </c>
      <c r="T7342" s="2">
        <v>255</v>
      </c>
      <c r="U7342" s="2">
        <v>0</v>
      </c>
      <c r="V7342" s="2">
        <v>0</v>
      </c>
      <c r="W7342" s="2">
        <v>0</v>
      </c>
      <c r="X7342" s="2">
        <v>0</v>
      </c>
      <c r="Y7342" s="2">
        <v>0</v>
      </c>
      <c r="Z7342" s="2">
        <v>0</v>
      </c>
      <c r="AA7342" s="2">
        <v>63</v>
      </c>
      <c r="AB7342" s="2">
        <v>0</v>
      </c>
      <c r="AC7342" s="2">
        <v>0</v>
      </c>
      <c r="AD7342" s="2">
        <v>0</v>
      </c>
      <c r="AE7342" s="2">
        <v>0</v>
      </c>
      <c r="AF7342" s="2">
        <v>0</v>
      </c>
      <c r="AG7342" s="2">
        <v>1</v>
      </c>
      <c r="AH7342" s="2">
        <v>0</v>
      </c>
      <c r="AI7342" s="2">
        <v>0</v>
      </c>
      <c r="AJ7342" s="2">
        <v>2</v>
      </c>
      <c r="AK7342" s="2">
        <v>98</v>
      </c>
      <c r="AL7342" s="2">
        <v>0</v>
      </c>
      <c r="AM7342" s="2">
        <v>3</v>
      </c>
      <c r="AN7342" s="3">
        <f>IFERROR(K7342/J7342,"")</f>
        <v>0</v>
      </c>
      <c r="AO7342" s="3">
        <f>IFERROR(L7342/K7342,"")</f>
        <v>0</v>
      </c>
    </row>
    <row r="7343" spans="1:41">
      <c r="A7343" t="s">
        <v>9414</v>
      </c>
      <c r="D7343">
        <v>535</v>
      </c>
      <c r="E7343" t="s">
        <v>1063</v>
      </c>
      <c r="F7343" t="s">
        <v>1301</v>
      </c>
      <c r="I7343" t="b">
        <v>0</v>
      </c>
      <c r="J7343" s="2">
        <v>608</v>
      </c>
      <c r="K7343" s="2">
        <v>347</v>
      </c>
      <c r="L7343" s="2">
        <v>5</v>
      </c>
      <c r="M7343" s="2">
        <v>342</v>
      </c>
      <c r="N7343" s="2">
        <v>42</v>
      </c>
      <c r="O7343" s="2">
        <v>0</v>
      </c>
      <c r="P7343" s="2">
        <v>237</v>
      </c>
      <c r="Q7343" s="2">
        <v>0</v>
      </c>
      <c r="R7343" s="2">
        <v>0</v>
      </c>
      <c r="S7343" s="2">
        <v>0</v>
      </c>
      <c r="T7343" s="2">
        <v>1</v>
      </c>
      <c r="U7343" s="2">
        <v>0</v>
      </c>
      <c r="V7343" s="2">
        <v>0</v>
      </c>
      <c r="W7343" s="2">
        <v>0</v>
      </c>
      <c r="X7343" s="2">
        <v>0</v>
      </c>
      <c r="Y7343" s="2">
        <v>2</v>
      </c>
      <c r="Z7343" s="2">
        <v>5</v>
      </c>
      <c r="AA7343" s="2">
        <v>7</v>
      </c>
      <c r="AB7343" s="2">
        <v>42</v>
      </c>
      <c r="AC7343" s="2">
        <v>0</v>
      </c>
      <c r="AD7343" s="2">
        <v>0</v>
      </c>
      <c r="AE7343" s="2">
        <v>0</v>
      </c>
      <c r="AF7343" s="2">
        <v>1</v>
      </c>
      <c r="AG7343" s="2">
        <v>0</v>
      </c>
      <c r="AH7343" s="2">
        <v>0</v>
      </c>
      <c r="AI7343" s="2">
        <v>0</v>
      </c>
      <c r="AJ7343" s="2">
        <v>4</v>
      </c>
      <c r="AK7343" s="2">
        <v>0</v>
      </c>
      <c r="AL7343" s="2">
        <v>0</v>
      </c>
      <c r="AM7343" s="2">
        <v>1</v>
      </c>
      <c r="AN7343" s="3">
        <f>IFERROR(K7343/J7343,"")</f>
        <v>0</v>
      </c>
      <c r="AO7343" s="3">
        <f>IFERROR(L7343/K7343,"")</f>
        <v>0</v>
      </c>
    </row>
    <row r="7344" spans="1:41">
      <c r="A7344" t="s">
        <v>9415</v>
      </c>
      <c r="D7344">
        <v>535</v>
      </c>
      <c r="E7344" t="s">
        <v>1063</v>
      </c>
      <c r="F7344" t="s">
        <v>1303</v>
      </c>
      <c r="I7344" t="b">
        <v>0</v>
      </c>
      <c r="J7344" s="2">
        <v>653</v>
      </c>
      <c r="K7344" s="2">
        <v>347</v>
      </c>
      <c r="L7344" s="2">
        <v>6</v>
      </c>
      <c r="M7344" s="2">
        <v>341</v>
      </c>
      <c r="N7344" s="2">
        <v>44</v>
      </c>
      <c r="O7344" s="2">
        <v>0</v>
      </c>
      <c r="P7344" s="2">
        <v>257</v>
      </c>
      <c r="Q7344" s="2">
        <v>0</v>
      </c>
      <c r="R7344" s="2">
        <v>0</v>
      </c>
      <c r="S7344" s="2">
        <v>1</v>
      </c>
      <c r="T7344" s="2">
        <v>0</v>
      </c>
      <c r="U7344" s="2">
        <v>0</v>
      </c>
      <c r="V7344" s="2">
        <v>0</v>
      </c>
      <c r="W7344" s="2">
        <v>0</v>
      </c>
      <c r="X7344" s="2">
        <v>0</v>
      </c>
      <c r="Y7344" s="2">
        <v>1</v>
      </c>
      <c r="Z7344" s="2">
        <v>1</v>
      </c>
      <c r="AA7344" s="2">
        <v>3</v>
      </c>
      <c r="AB7344" s="2">
        <v>28</v>
      </c>
      <c r="AC7344" s="2">
        <v>0</v>
      </c>
      <c r="AD7344" s="2">
        <v>0</v>
      </c>
      <c r="AE7344" s="2">
        <v>1</v>
      </c>
      <c r="AF7344" s="2">
        <v>2</v>
      </c>
      <c r="AG7344" s="2">
        <v>3</v>
      </c>
      <c r="AH7344" s="2">
        <v>0</v>
      </c>
      <c r="AI7344" s="2">
        <v>0</v>
      </c>
      <c r="AJ7344" s="2">
        <v>0</v>
      </c>
      <c r="AK7344" s="2">
        <v>0</v>
      </c>
      <c r="AL7344" s="2">
        <v>0</v>
      </c>
      <c r="AM7344" s="2">
        <v>0</v>
      </c>
      <c r="AN7344" s="3">
        <f>IFERROR(K7344/J7344,"")</f>
        <v>0</v>
      </c>
      <c r="AO7344" s="3">
        <f>IFERROR(L7344/K7344,"")</f>
        <v>0</v>
      </c>
    </row>
    <row r="7345" spans="1:41">
      <c r="A7345" t="s">
        <v>9416</v>
      </c>
      <c r="D7345">
        <v>535</v>
      </c>
      <c r="E7345" t="s">
        <v>1063</v>
      </c>
      <c r="F7345" t="s">
        <v>1305</v>
      </c>
      <c r="I7345" t="b">
        <v>0</v>
      </c>
      <c r="J7345" s="2">
        <v>617</v>
      </c>
      <c r="K7345" s="2">
        <v>373</v>
      </c>
      <c r="L7345" s="2">
        <v>1</v>
      </c>
      <c r="M7345" s="2">
        <v>372</v>
      </c>
      <c r="N7345" s="2">
        <v>15</v>
      </c>
      <c r="O7345" s="2">
        <v>0</v>
      </c>
      <c r="P7345" s="2">
        <v>329</v>
      </c>
      <c r="Q7345" s="2">
        <v>0</v>
      </c>
      <c r="R7345" s="2">
        <v>0</v>
      </c>
      <c r="S7345" s="2">
        <v>0</v>
      </c>
      <c r="T7345" s="2">
        <v>0</v>
      </c>
      <c r="U7345" s="2">
        <v>0</v>
      </c>
      <c r="V7345" s="2">
        <v>0</v>
      </c>
      <c r="W7345" s="2">
        <v>0</v>
      </c>
      <c r="X7345" s="2">
        <v>0</v>
      </c>
      <c r="Y7345" s="2">
        <v>2</v>
      </c>
      <c r="Z7345" s="2">
        <v>1</v>
      </c>
      <c r="AA7345" s="2">
        <v>0</v>
      </c>
      <c r="AB7345" s="2">
        <v>21</v>
      </c>
      <c r="AC7345" s="2">
        <v>0</v>
      </c>
      <c r="AD7345" s="2">
        <v>0</v>
      </c>
      <c r="AE7345" s="2">
        <v>1</v>
      </c>
      <c r="AF7345" s="2">
        <v>2</v>
      </c>
      <c r="AG7345" s="2">
        <v>0</v>
      </c>
      <c r="AH7345" s="2">
        <v>0</v>
      </c>
      <c r="AI7345" s="2">
        <v>0</v>
      </c>
      <c r="AJ7345" s="2">
        <v>1</v>
      </c>
      <c r="AK7345" s="2">
        <v>0</v>
      </c>
      <c r="AL7345" s="2">
        <v>0</v>
      </c>
      <c r="AM7345" s="2">
        <v>0</v>
      </c>
      <c r="AN7345" s="3">
        <f>IFERROR(K7345/J7345,"")</f>
        <v>0</v>
      </c>
      <c r="AO7345" s="3">
        <f>IFERROR(L7345/K7345,"")</f>
        <v>0</v>
      </c>
    </row>
    <row r="7346" spans="1:41">
      <c r="A7346" t="s">
        <v>9417</v>
      </c>
      <c r="D7346">
        <v>535</v>
      </c>
      <c r="E7346" t="s">
        <v>1063</v>
      </c>
      <c r="F7346" t="s">
        <v>1310</v>
      </c>
      <c r="I7346" t="b">
        <v>0</v>
      </c>
      <c r="J7346" s="2">
        <v>547</v>
      </c>
      <c r="K7346" s="2">
        <v>291</v>
      </c>
      <c r="L7346" s="2">
        <v>3</v>
      </c>
      <c r="M7346" s="2">
        <v>288</v>
      </c>
      <c r="N7346" s="2">
        <v>16</v>
      </c>
      <c r="O7346" s="2">
        <v>0</v>
      </c>
      <c r="P7346" s="2">
        <v>190</v>
      </c>
      <c r="Q7346" s="2">
        <v>0</v>
      </c>
      <c r="R7346" s="2">
        <v>0</v>
      </c>
      <c r="S7346" s="2">
        <v>0</v>
      </c>
      <c r="T7346" s="2">
        <v>0</v>
      </c>
      <c r="U7346" s="2">
        <v>0</v>
      </c>
      <c r="V7346" s="2">
        <v>0</v>
      </c>
      <c r="W7346" s="2">
        <v>0</v>
      </c>
      <c r="X7346" s="2">
        <v>0</v>
      </c>
      <c r="Y7346" s="2">
        <v>2</v>
      </c>
      <c r="Z7346" s="2">
        <v>1</v>
      </c>
      <c r="AA7346" s="2">
        <v>2</v>
      </c>
      <c r="AB7346" s="2">
        <v>68</v>
      </c>
      <c r="AC7346" s="2">
        <v>0</v>
      </c>
      <c r="AD7346" s="2">
        <v>0</v>
      </c>
      <c r="AE7346" s="2">
        <v>0</v>
      </c>
      <c r="AF7346" s="2">
        <v>2</v>
      </c>
      <c r="AG7346" s="2">
        <v>0</v>
      </c>
      <c r="AH7346" s="2">
        <v>0</v>
      </c>
      <c r="AI7346" s="2">
        <v>0</v>
      </c>
      <c r="AJ7346" s="2">
        <v>0</v>
      </c>
      <c r="AK7346" s="2">
        <v>1</v>
      </c>
      <c r="AL7346" s="2">
        <v>0</v>
      </c>
      <c r="AM7346" s="2">
        <v>6</v>
      </c>
      <c r="AN7346" s="3">
        <f>IFERROR(K7346/J7346,"")</f>
        <v>0</v>
      </c>
      <c r="AO7346" s="3">
        <f>IFERROR(L7346/K7346,"")</f>
        <v>0</v>
      </c>
    </row>
    <row r="7347" spans="1:41">
      <c r="A7347" t="s">
        <v>9418</v>
      </c>
      <c r="D7347">
        <v>2059</v>
      </c>
      <c r="E7347" t="s">
        <v>1064</v>
      </c>
      <c r="F7347" t="s">
        <v>1301</v>
      </c>
      <c r="I7347" t="b">
        <v>0</v>
      </c>
      <c r="J7347" s="2">
        <v>330</v>
      </c>
      <c r="K7347" s="2">
        <v>267</v>
      </c>
      <c r="L7347" s="2">
        <v>3</v>
      </c>
      <c r="M7347" s="2">
        <v>264</v>
      </c>
      <c r="N7347" s="2">
        <v>23</v>
      </c>
      <c r="O7347" s="2">
        <v>3</v>
      </c>
      <c r="P7347" s="2">
        <v>0</v>
      </c>
      <c r="Q7347" s="2">
        <v>0</v>
      </c>
      <c r="R7347" s="2">
        <v>0</v>
      </c>
      <c r="S7347" s="2">
        <v>0</v>
      </c>
      <c r="T7347" s="2">
        <v>8</v>
      </c>
      <c r="U7347" s="2">
        <v>0</v>
      </c>
      <c r="V7347" s="2">
        <v>0</v>
      </c>
      <c r="W7347" s="2">
        <v>0</v>
      </c>
      <c r="X7347" s="2">
        <v>0</v>
      </c>
      <c r="Y7347" s="2">
        <v>17</v>
      </c>
      <c r="Z7347" s="2">
        <v>2</v>
      </c>
      <c r="AA7347" s="2">
        <v>109</v>
      </c>
      <c r="AB7347" s="2">
        <v>4</v>
      </c>
      <c r="AC7347" s="2">
        <v>0</v>
      </c>
      <c r="AD7347" s="2">
        <v>0</v>
      </c>
      <c r="AE7347" s="2">
        <v>0</v>
      </c>
      <c r="AF7347" s="2">
        <v>0</v>
      </c>
      <c r="AG7347" s="2">
        <v>12</v>
      </c>
      <c r="AH7347" s="2">
        <v>0</v>
      </c>
      <c r="AI7347" s="2">
        <v>0</v>
      </c>
      <c r="AJ7347" s="2">
        <v>3</v>
      </c>
      <c r="AK7347" s="2">
        <v>11</v>
      </c>
      <c r="AL7347" s="2">
        <v>0</v>
      </c>
      <c r="AM7347" s="2">
        <v>72</v>
      </c>
      <c r="AN7347" s="3">
        <f>IFERROR(K7347/J7347,"")</f>
        <v>0</v>
      </c>
      <c r="AO7347" s="3">
        <f>IFERROR(L7347/K7347,"")</f>
        <v>0</v>
      </c>
    </row>
    <row r="7348" spans="1:41">
      <c r="A7348" t="s">
        <v>9419</v>
      </c>
      <c r="D7348">
        <v>3615</v>
      </c>
      <c r="E7348" t="s">
        <v>1065</v>
      </c>
      <c r="F7348" t="s">
        <v>1301</v>
      </c>
      <c r="I7348" t="b">
        <v>0</v>
      </c>
      <c r="J7348" s="2">
        <v>225</v>
      </c>
      <c r="K7348" s="2">
        <v>176</v>
      </c>
      <c r="L7348" s="2">
        <v>0</v>
      </c>
      <c r="M7348" s="2">
        <v>176</v>
      </c>
      <c r="N7348" s="2">
        <v>36</v>
      </c>
      <c r="O7348" s="2">
        <v>0</v>
      </c>
      <c r="P7348" s="2">
        <v>0</v>
      </c>
      <c r="Q7348" s="2">
        <v>0</v>
      </c>
      <c r="R7348" s="2">
        <v>0</v>
      </c>
      <c r="S7348" s="2">
        <v>0</v>
      </c>
      <c r="T7348" s="2">
        <v>38</v>
      </c>
      <c r="U7348" s="2">
        <v>0</v>
      </c>
      <c r="V7348" s="2">
        <v>0</v>
      </c>
      <c r="W7348" s="2">
        <v>0</v>
      </c>
      <c r="X7348" s="2">
        <v>0</v>
      </c>
      <c r="Y7348" s="2">
        <v>14</v>
      </c>
      <c r="Z7348" s="2">
        <v>1</v>
      </c>
      <c r="AA7348" s="2">
        <v>58</v>
      </c>
      <c r="AB7348" s="2">
        <v>0</v>
      </c>
      <c r="AC7348" s="2">
        <v>0</v>
      </c>
      <c r="AD7348" s="2">
        <v>0</v>
      </c>
      <c r="AE7348" s="2">
        <v>0</v>
      </c>
      <c r="AF7348" s="2">
        <v>0</v>
      </c>
      <c r="AG7348" s="2">
        <v>25</v>
      </c>
      <c r="AH7348" s="2">
        <v>0</v>
      </c>
      <c r="AI7348" s="2">
        <v>0</v>
      </c>
      <c r="AJ7348" s="2">
        <v>4</v>
      </c>
      <c r="AK7348" s="2">
        <v>0</v>
      </c>
      <c r="AL7348" s="2">
        <v>0</v>
      </c>
      <c r="AM7348" s="2">
        <v>0</v>
      </c>
      <c r="AN7348" s="3">
        <f>IFERROR(K7348/J7348,"")</f>
        <v>0</v>
      </c>
      <c r="AO7348" s="3">
        <f>IFERROR(L7348/K7348,"")</f>
        <v>0</v>
      </c>
    </row>
    <row r="7349" spans="1:41">
      <c r="A7349" t="s">
        <v>9420</v>
      </c>
      <c r="D7349">
        <v>536</v>
      </c>
      <c r="E7349" t="s">
        <v>1066</v>
      </c>
      <c r="F7349" t="s">
        <v>1301</v>
      </c>
      <c r="I7349" t="b">
        <v>0</v>
      </c>
      <c r="J7349" s="2">
        <v>717</v>
      </c>
      <c r="K7349" s="2">
        <v>450</v>
      </c>
      <c r="L7349" s="2">
        <v>3</v>
      </c>
      <c r="M7349" s="2">
        <v>447</v>
      </c>
      <c r="N7349" s="2">
        <v>35</v>
      </c>
      <c r="O7349" s="2">
        <v>0</v>
      </c>
      <c r="P7349" s="2">
        <v>268</v>
      </c>
      <c r="Q7349" s="2">
        <v>0</v>
      </c>
      <c r="R7349" s="2">
        <v>0</v>
      </c>
      <c r="S7349" s="2">
        <v>0</v>
      </c>
      <c r="T7349" s="2">
        <v>0</v>
      </c>
      <c r="U7349" s="2">
        <v>0</v>
      </c>
      <c r="V7349" s="2">
        <v>0</v>
      </c>
      <c r="W7349" s="2">
        <v>0</v>
      </c>
      <c r="X7349" s="2">
        <v>0</v>
      </c>
      <c r="Y7349" s="2">
        <v>24</v>
      </c>
      <c r="Z7349" s="2">
        <v>89</v>
      </c>
      <c r="AA7349" s="2">
        <v>3</v>
      </c>
      <c r="AB7349" s="2">
        <v>9</v>
      </c>
      <c r="AC7349" s="2">
        <v>0</v>
      </c>
      <c r="AD7349" s="2">
        <v>0</v>
      </c>
      <c r="AE7349" s="2">
        <v>0</v>
      </c>
      <c r="AF7349" s="2">
        <v>0</v>
      </c>
      <c r="AG7349" s="2">
        <v>3</v>
      </c>
      <c r="AH7349" s="2">
        <v>0</v>
      </c>
      <c r="AI7349" s="2">
        <v>0</v>
      </c>
      <c r="AJ7349" s="2">
        <v>2</v>
      </c>
      <c r="AK7349" s="2">
        <v>0</v>
      </c>
      <c r="AL7349" s="2">
        <v>0</v>
      </c>
      <c r="AM7349" s="2">
        <v>14</v>
      </c>
      <c r="AN7349" s="3">
        <f>IFERROR(K7349/J7349,"")</f>
        <v>0</v>
      </c>
      <c r="AO7349" s="3">
        <f>IFERROR(L7349/K7349,"")</f>
        <v>0</v>
      </c>
    </row>
    <row r="7350" spans="1:41">
      <c r="A7350" t="s">
        <v>9421</v>
      </c>
      <c r="D7350">
        <v>536</v>
      </c>
      <c r="E7350" t="s">
        <v>1066</v>
      </c>
      <c r="F7350" t="s">
        <v>1303</v>
      </c>
      <c r="I7350" t="b">
        <v>0</v>
      </c>
      <c r="J7350" s="2">
        <v>699</v>
      </c>
      <c r="K7350" s="2">
        <v>473</v>
      </c>
      <c r="L7350" s="2">
        <v>4</v>
      </c>
      <c r="M7350" s="2">
        <v>469</v>
      </c>
      <c r="N7350" s="2">
        <v>89</v>
      </c>
      <c r="O7350" s="2">
        <v>0</v>
      </c>
      <c r="P7350" s="2">
        <v>116</v>
      </c>
      <c r="Q7350" s="2">
        <v>0</v>
      </c>
      <c r="R7350" s="2">
        <v>0</v>
      </c>
      <c r="S7350" s="2">
        <v>0</v>
      </c>
      <c r="T7350" s="2">
        <v>0</v>
      </c>
      <c r="U7350" s="2">
        <v>0</v>
      </c>
      <c r="V7350" s="2">
        <v>0</v>
      </c>
      <c r="W7350" s="2">
        <v>0</v>
      </c>
      <c r="X7350" s="2">
        <v>0</v>
      </c>
      <c r="Y7350" s="2">
        <v>53</v>
      </c>
      <c r="Z7350" s="2">
        <v>142</v>
      </c>
      <c r="AA7350" s="2">
        <v>0</v>
      </c>
      <c r="AB7350" s="2">
        <v>7</v>
      </c>
      <c r="AC7350" s="2">
        <v>0</v>
      </c>
      <c r="AD7350" s="2">
        <v>0</v>
      </c>
      <c r="AE7350" s="2">
        <v>0</v>
      </c>
      <c r="AF7350" s="2">
        <v>0</v>
      </c>
      <c r="AG7350" s="2">
        <v>35</v>
      </c>
      <c r="AH7350" s="2">
        <v>0</v>
      </c>
      <c r="AI7350" s="2">
        <v>1</v>
      </c>
      <c r="AJ7350" s="2">
        <v>3</v>
      </c>
      <c r="AK7350" s="2">
        <v>0</v>
      </c>
      <c r="AL7350" s="2">
        <v>0</v>
      </c>
      <c r="AM7350" s="2">
        <v>23</v>
      </c>
      <c r="AN7350" s="3">
        <f>IFERROR(K7350/J7350,"")</f>
        <v>0</v>
      </c>
      <c r="AO7350" s="3">
        <f>IFERROR(L7350/K7350,"")</f>
        <v>0</v>
      </c>
    </row>
    <row r="7351" spans="1:41">
      <c r="A7351" t="s">
        <v>9422</v>
      </c>
      <c r="D7351">
        <v>536</v>
      </c>
      <c r="E7351" t="s">
        <v>1066</v>
      </c>
      <c r="F7351" t="s">
        <v>1305</v>
      </c>
      <c r="I7351" t="b">
        <v>0</v>
      </c>
      <c r="J7351" s="2">
        <v>712</v>
      </c>
      <c r="K7351" s="2">
        <v>493</v>
      </c>
      <c r="L7351" s="2">
        <v>2</v>
      </c>
      <c r="M7351" s="2">
        <v>491</v>
      </c>
      <c r="N7351" s="2">
        <v>47</v>
      </c>
      <c r="O7351" s="2">
        <v>0</v>
      </c>
      <c r="P7351" s="2">
        <v>131</v>
      </c>
      <c r="Q7351" s="2">
        <v>0</v>
      </c>
      <c r="R7351" s="2">
        <v>0</v>
      </c>
      <c r="S7351" s="2">
        <v>0</v>
      </c>
      <c r="T7351" s="2">
        <v>0</v>
      </c>
      <c r="U7351" s="2">
        <v>0</v>
      </c>
      <c r="V7351" s="2">
        <v>0</v>
      </c>
      <c r="W7351" s="2">
        <v>0</v>
      </c>
      <c r="X7351" s="2">
        <v>0</v>
      </c>
      <c r="Y7351" s="2">
        <v>102</v>
      </c>
      <c r="Z7351" s="2">
        <v>164</v>
      </c>
      <c r="AA7351" s="2">
        <v>9</v>
      </c>
      <c r="AB7351" s="2">
        <v>15</v>
      </c>
      <c r="AC7351" s="2">
        <v>0</v>
      </c>
      <c r="AD7351" s="2">
        <v>0</v>
      </c>
      <c r="AE7351" s="2">
        <v>0</v>
      </c>
      <c r="AF7351" s="2">
        <v>0</v>
      </c>
      <c r="AG7351" s="2">
        <v>12</v>
      </c>
      <c r="AH7351" s="2">
        <v>0</v>
      </c>
      <c r="AI7351" s="2">
        <v>0</v>
      </c>
      <c r="AJ7351" s="2">
        <v>2</v>
      </c>
      <c r="AK7351" s="2">
        <v>0</v>
      </c>
      <c r="AL7351" s="2">
        <v>0</v>
      </c>
      <c r="AM7351" s="2">
        <v>9</v>
      </c>
      <c r="AN7351" s="3">
        <f>IFERROR(K7351/J7351,"")</f>
        <v>0</v>
      </c>
      <c r="AO7351" s="3">
        <f>IFERROR(L7351/K7351,"")</f>
        <v>0</v>
      </c>
    </row>
    <row r="7352" spans="1:41">
      <c r="A7352" t="s">
        <v>9423</v>
      </c>
      <c r="D7352">
        <v>536</v>
      </c>
      <c r="E7352" t="s">
        <v>1066</v>
      </c>
      <c r="F7352" t="s">
        <v>1310</v>
      </c>
      <c r="I7352" t="b">
        <v>0</v>
      </c>
      <c r="J7352" s="2">
        <v>548</v>
      </c>
      <c r="K7352" s="2">
        <v>304</v>
      </c>
      <c r="L7352" s="2">
        <v>2</v>
      </c>
      <c r="M7352" s="2">
        <v>302</v>
      </c>
      <c r="N7352" s="2">
        <v>40</v>
      </c>
      <c r="O7352" s="2">
        <v>0</v>
      </c>
      <c r="P7352" s="2">
        <v>118</v>
      </c>
      <c r="Q7352" s="2">
        <v>0</v>
      </c>
      <c r="R7352" s="2">
        <v>0</v>
      </c>
      <c r="S7352" s="2">
        <v>0</v>
      </c>
      <c r="T7352" s="2">
        <v>0</v>
      </c>
      <c r="U7352" s="2">
        <v>0</v>
      </c>
      <c r="V7352" s="2">
        <v>0</v>
      </c>
      <c r="W7352" s="2">
        <v>0</v>
      </c>
      <c r="X7352" s="2">
        <v>0</v>
      </c>
      <c r="Y7352" s="2">
        <v>19</v>
      </c>
      <c r="Z7352" s="2">
        <v>82</v>
      </c>
      <c r="AA7352" s="2">
        <v>2</v>
      </c>
      <c r="AB7352" s="2">
        <v>3</v>
      </c>
      <c r="AC7352" s="2">
        <v>0</v>
      </c>
      <c r="AD7352" s="2">
        <v>0</v>
      </c>
      <c r="AE7352" s="2">
        <v>0</v>
      </c>
      <c r="AF7352" s="2">
        <v>2</v>
      </c>
      <c r="AG7352" s="2">
        <v>2</v>
      </c>
      <c r="AH7352" s="2">
        <v>0</v>
      </c>
      <c r="AI7352" s="2">
        <v>0</v>
      </c>
      <c r="AJ7352" s="2">
        <v>1</v>
      </c>
      <c r="AK7352" s="2">
        <v>1</v>
      </c>
      <c r="AL7352" s="2">
        <v>1</v>
      </c>
      <c r="AM7352" s="2">
        <v>31</v>
      </c>
      <c r="AN7352" s="3">
        <f>IFERROR(K7352/J7352,"")</f>
        <v>0</v>
      </c>
      <c r="AO7352" s="3">
        <f>IFERROR(L7352/K7352,"")</f>
        <v>0</v>
      </c>
    </row>
    <row r="7353" spans="1:41">
      <c r="A7353" t="s">
        <v>9424</v>
      </c>
      <c r="D7353">
        <v>536</v>
      </c>
      <c r="E7353" t="s">
        <v>1066</v>
      </c>
      <c r="F7353" t="s">
        <v>1312</v>
      </c>
      <c r="I7353" t="b">
        <v>0</v>
      </c>
      <c r="J7353" s="2">
        <v>701</v>
      </c>
      <c r="K7353" s="2">
        <v>449</v>
      </c>
      <c r="L7353" s="2">
        <v>3</v>
      </c>
      <c r="M7353" s="2">
        <v>446</v>
      </c>
      <c r="N7353" s="2">
        <v>40</v>
      </c>
      <c r="O7353" s="2">
        <v>0</v>
      </c>
      <c r="P7353" s="2">
        <v>90</v>
      </c>
      <c r="Q7353" s="2">
        <v>0</v>
      </c>
      <c r="R7353" s="2">
        <v>0</v>
      </c>
      <c r="S7353" s="2">
        <v>0</v>
      </c>
      <c r="T7353" s="2">
        <v>1</v>
      </c>
      <c r="U7353" s="2">
        <v>0</v>
      </c>
      <c r="V7353" s="2">
        <v>0</v>
      </c>
      <c r="W7353" s="2">
        <v>0</v>
      </c>
      <c r="X7353" s="2">
        <v>0</v>
      </c>
      <c r="Y7353" s="2">
        <v>49</v>
      </c>
      <c r="Z7353" s="2">
        <v>141</v>
      </c>
      <c r="AA7353" s="2">
        <v>1</v>
      </c>
      <c r="AB7353" s="2">
        <v>4</v>
      </c>
      <c r="AC7353" s="2">
        <v>0</v>
      </c>
      <c r="AD7353" s="2">
        <v>0</v>
      </c>
      <c r="AE7353" s="2">
        <v>0</v>
      </c>
      <c r="AF7353" s="2">
        <v>1</v>
      </c>
      <c r="AG7353" s="2">
        <v>6</v>
      </c>
      <c r="AH7353" s="2">
        <v>0</v>
      </c>
      <c r="AI7353" s="2">
        <v>0</v>
      </c>
      <c r="AJ7353" s="2">
        <v>2</v>
      </c>
      <c r="AK7353" s="2">
        <v>0</v>
      </c>
      <c r="AL7353" s="2">
        <v>0</v>
      </c>
      <c r="AM7353" s="2">
        <v>111</v>
      </c>
      <c r="AN7353" s="3">
        <f>IFERROR(K7353/J7353,"")</f>
        <v>0</v>
      </c>
      <c r="AO7353" s="3">
        <f>IFERROR(L7353/K7353,"")</f>
        <v>0</v>
      </c>
    </row>
    <row r="7354" spans="1:41">
      <c r="A7354" t="s">
        <v>9425</v>
      </c>
      <c r="D7354">
        <v>536</v>
      </c>
      <c r="E7354" t="s">
        <v>1066</v>
      </c>
      <c r="F7354" t="s">
        <v>1314</v>
      </c>
      <c r="I7354" t="b">
        <v>0</v>
      </c>
      <c r="J7354" s="2">
        <v>634</v>
      </c>
      <c r="K7354" s="2">
        <v>447</v>
      </c>
      <c r="L7354" s="2">
        <v>1</v>
      </c>
      <c r="M7354" s="2">
        <v>446</v>
      </c>
      <c r="N7354" s="2">
        <v>65</v>
      </c>
      <c r="O7354" s="2">
        <v>0</v>
      </c>
      <c r="P7354" s="2">
        <v>68</v>
      </c>
      <c r="Q7354" s="2">
        <v>0</v>
      </c>
      <c r="R7354" s="2">
        <v>0</v>
      </c>
      <c r="S7354" s="2">
        <v>0</v>
      </c>
      <c r="T7354" s="2">
        <v>0</v>
      </c>
      <c r="U7354" s="2">
        <v>1</v>
      </c>
      <c r="V7354" s="2">
        <v>0</v>
      </c>
      <c r="W7354" s="2">
        <v>0</v>
      </c>
      <c r="X7354" s="2">
        <v>0</v>
      </c>
      <c r="Y7354" s="2">
        <v>60</v>
      </c>
      <c r="Z7354" s="2">
        <v>176</v>
      </c>
      <c r="AA7354" s="2">
        <v>1</v>
      </c>
      <c r="AB7354" s="2">
        <v>12</v>
      </c>
      <c r="AC7354" s="2">
        <v>0</v>
      </c>
      <c r="AD7354" s="2">
        <v>0</v>
      </c>
      <c r="AE7354" s="2">
        <v>0</v>
      </c>
      <c r="AF7354" s="2">
        <v>0</v>
      </c>
      <c r="AG7354" s="2">
        <v>29</v>
      </c>
      <c r="AH7354" s="2">
        <v>0</v>
      </c>
      <c r="AI7354" s="2">
        <v>0</v>
      </c>
      <c r="AJ7354" s="2">
        <v>1</v>
      </c>
      <c r="AK7354" s="2">
        <v>0</v>
      </c>
      <c r="AL7354" s="2">
        <v>0</v>
      </c>
      <c r="AM7354" s="2">
        <v>33</v>
      </c>
      <c r="AN7354" s="3">
        <f>IFERROR(K7354/J7354,"")</f>
        <v>0</v>
      </c>
      <c r="AO7354" s="3">
        <f>IFERROR(L7354/K7354,"")</f>
        <v>0</v>
      </c>
    </row>
    <row r="7355" spans="1:41">
      <c r="A7355" t="s">
        <v>9426</v>
      </c>
      <c r="D7355">
        <v>281</v>
      </c>
      <c r="E7355" t="s">
        <v>1067</v>
      </c>
      <c r="F7355" t="s">
        <v>1301</v>
      </c>
      <c r="I7355" t="b">
        <v>0</v>
      </c>
      <c r="J7355" s="2">
        <v>281</v>
      </c>
      <c r="K7355" s="2">
        <v>207</v>
      </c>
      <c r="L7355" s="2">
        <v>0</v>
      </c>
      <c r="M7355" s="2">
        <v>207</v>
      </c>
      <c r="N7355" s="2">
        <v>19</v>
      </c>
      <c r="O7355" s="2">
        <v>2</v>
      </c>
      <c r="P7355" s="2">
        <v>0</v>
      </c>
      <c r="Q7355" s="2">
        <v>0</v>
      </c>
      <c r="R7355" s="2">
        <v>0</v>
      </c>
      <c r="S7355" s="2">
        <v>0</v>
      </c>
      <c r="T7355" s="2">
        <v>7</v>
      </c>
      <c r="U7355" s="2">
        <v>0</v>
      </c>
      <c r="V7355" s="2">
        <v>0</v>
      </c>
      <c r="W7355" s="2">
        <v>0</v>
      </c>
      <c r="X7355" s="2">
        <v>0</v>
      </c>
      <c r="Y7355" s="2">
        <v>11</v>
      </c>
      <c r="Z7355" s="2">
        <v>0</v>
      </c>
      <c r="AA7355" s="2">
        <v>88</v>
      </c>
      <c r="AB7355" s="2">
        <v>0</v>
      </c>
      <c r="AC7355" s="2">
        <v>0</v>
      </c>
      <c r="AD7355" s="2">
        <v>0</v>
      </c>
      <c r="AE7355" s="2">
        <v>0</v>
      </c>
      <c r="AF7355" s="2">
        <v>0</v>
      </c>
      <c r="AG7355" s="2">
        <v>3</v>
      </c>
      <c r="AH7355" s="2">
        <v>0</v>
      </c>
      <c r="AI7355" s="2">
        <v>0</v>
      </c>
      <c r="AJ7355" s="2">
        <v>1</v>
      </c>
      <c r="AK7355" s="2">
        <v>10</v>
      </c>
      <c r="AL7355" s="2">
        <v>0</v>
      </c>
      <c r="AM7355" s="2">
        <v>66</v>
      </c>
      <c r="AN7355" s="3">
        <f>IFERROR(K7355/J7355,"")</f>
        <v>0</v>
      </c>
      <c r="AO7355" s="3">
        <f>IFERROR(L7355/K7355,"")</f>
        <v>0</v>
      </c>
    </row>
    <row r="7356" spans="1:41">
      <c r="A7356" t="s">
        <v>9427</v>
      </c>
      <c r="D7356">
        <v>7800</v>
      </c>
      <c r="E7356" t="s">
        <v>1068</v>
      </c>
      <c r="F7356" t="s">
        <v>1301</v>
      </c>
      <c r="I7356" t="b">
        <v>0</v>
      </c>
      <c r="J7356" s="2">
        <v>480</v>
      </c>
      <c r="K7356" s="2">
        <v>310</v>
      </c>
      <c r="L7356" s="2">
        <v>7</v>
      </c>
      <c r="M7356" s="2">
        <v>303</v>
      </c>
      <c r="N7356" s="2">
        <v>35</v>
      </c>
      <c r="O7356" s="2">
        <v>11</v>
      </c>
      <c r="P7356" s="2">
        <v>0</v>
      </c>
      <c r="Q7356" s="2">
        <v>0</v>
      </c>
      <c r="R7356" s="2">
        <v>0</v>
      </c>
      <c r="S7356" s="2">
        <v>0</v>
      </c>
      <c r="T7356" s="2">
        <v>17</v>
      </c>
      <c r="U7356" s="2">
        <v>0</v>
      </c>
      <c r="V7356" s="2">
        <v>0</v>
      </c>
      <c r="W7356" s="2">
        <v>0</v>
      </c>
      <c r="X7356" s="2">
        <v>0</v>
      </c>
      <c r="Y7356" s="2">
        <v>22</v>
      </c>
      <c r="Z7356" s="2">
        <v>13</v>
      </c>
      <c r="AA7356" s="2">
        <v>131</v>
      </c>
      <c r="AB7356" s="2">
        <v>6</v>
      </c>
      <c r="AC7356" s="2">
        <v>0</v>
      </c>
      <c r="AD7356" s="2">
        <v>0</v>
      </c>
      <c r="AE7356" s="2">
        <v>1</v>
      </c>
      <c r="AF7356" s="2">
        <v>0</v>
      </c>
      <c r="AG7356" s="2">
        <v>16</v>
      </c>
      <c r="AH7356" s="2">
        <v>0</v>
      </c>
      <c r="AI7356" s="2">
        <v>0</v>
      </c>
      <c r="AJ7356" s="2">
        <v>10</v>
      </c>
      <c r="AK7356" s="2">
        <v>8</v>
      </c>
      <c r="AL7356" s="2">
        <v>0</v>
      </c>
      <c r="AM7356" s="2">
        <v>33</v>
      </c>
      <c r="AN7356" s="3">
        <f>IFERROR(K7356/J7356,"")</f>
        <v>0</v>
      </c>
      <c r="AO7356" s="3">
        <f>IFERROR(L7356/K7356,"")</f>
        <v>0</v>
      </c>
    </row>
    <row r="7357" spans="1:41">
      <c r="A7357" t="s">
        <v>9428</v>
      </c>
      <c r="D7357">
        <v>7800</v>
      </c>
      <c r="E7357" t="s">
        <v>1068</v>
      </c>
      <c r="F7357" t="s">
        <v>1303</v>
      </c>
      <c r="I7357" t="b">
        <v>0</v>
      </c>
      <c r="J7357" s="2">
        <v>670</v>
      </c>
      <c r="K7357" s="2">
        <v>506</v>
      </c>
      <c r="L7357" s="2">
        <v>2</v>
      </c>
      <c r="M7357" s="2">
        <v>504</v>
      </c>
      <c r="N7357" s="2">
        <v>141</v>
      </c>
      <c r="O7357" s="2">
        <v>6</v>
      </c>
      <c r="P7357" s="2">
        <v>4</v>
      </c>
      <c r="Q7357" s="2">
        <v>0</v>
      </c>
      <c r="R7357" s="2">
        <v>0</v>
      </c>
      <c r="S7357" s="2">
        <v>0</v>
      </c>
      <c r="T7357" s="2">
        <v>50</v>
      </c>
      <c r="U7357" s="2">
        <v>0</v>
      </c>
      <c r="V7357" s="2">
        <v>0</v>
      </c>
      <c r="W7357" s="2">
        <v>0</v>
      </c>
      <c r="X7357" s="2">
        <v>0</v>
      </c>
      <c r="Y7357" s="2">
        <v>31</v>
      </c>
      <c r="Z7357" s="2">
        <v>4</v>
      </c>
      <c r="AA7357" s="2">
        <v>155</v>
      </c>
      <c r="AB7357" s="2">
        <v>28</v>
      </c>
      <c r="AC7357" s="2">
        <v>0</v>
      </c>
      <c r="AD7357" s="2">
        <v>0</v>
      </c>
      <c r="AE7357" s="2">
        <v>0</v>
      </c>
      <c r="AF7357" s="2">
        <v>0</v>
      </c>
      <c r="AG7357" s="2">
        <v>50</v>
      </c>
      <c r="AH7357" s="2">
        <v>0</v>
      </c>
      <c r="AI7357" s="2">
        <v>1</v>
      </c>
      <c r="AJ7357" s="2">
        <v>4</v>
      </c>
      <c r="AK7357" s="2">
        <v>12</v>
      </c>
      <c r="AL7357" s="2">
        <v>1</v>
      </c>
      <c r="AM7357" s="2">
        <v>17</v>
      </c>
      <c r="AN7357" s="3">
        <f>IFERROR(K7357/J7357,"")</f>
        <v>0</v>
      </c>
      <c r="AO7357" s="3">
        <f>IFERROR(L7357/K7357,"")</f>
        <v>0</v>
      </c>
    </row>
    <row r="7358" spans="1:41">
      <c r="A7358" t="s">
        <v>9429</v>
      </c>
      <c r="D7358">
        <v>7800</v>
      </c>
      <c r="E7358" t="s">
        <v>1068</v>
      </c>
      <c r="F7358" t="s">
        <v>1305</v>
      </c>
      <c r="I7358" t="b">
        <v>0</v>
      </c>
      <c r="J7358" s="2">
        <v>602</v>
      </c>
      <c r="K7358" s="2">
        <v>469</v>
      </c>
      <c r="L7358" s="2">
        <v>0</v>
      </c>
      <c r="M7358" s="2">
        <v>469</v>
      </c>
      <c r="N7358" s="2">
        <v>174</v>
      </c>
      <c r="O7358" s="2">
        <v>2</v>
      </c>
      <c r="P7358" s="2">
        <v>2</v>
      </c>
      <c r="Q7358" s="2">
        <v>0</v>
      </c>
      <c r="R7358" s="2">
        <v>0</v>
      </c>
      <c r="S7358" s="2">
        <v>0</v>
      </c>
      <c r="T7358" s="2">
        <v>42</v>
      </c>
      <c r="U7358" s="2">
        <v>0</v>
      </c>
      <c r="V7358" s="2">
        <v>0</v>
      </c>
      <c r="W7358" s="2">
        <v>0</v>
      </c>
      <c r="X7358" s="2">
        <v>0</v>
      </c>
      <c r="Y7358" s="2">
        <v>29</v>
      </c>
      <c r="Z7358" s="2">
        <v>4</v>
      </c>
      <c r="AA7358" s="2">
        <v>92</v>
      </c>
      <c r="AB7358" s="2">
        <v>54</v>
      </c>
      <c r="AC7358" s="2">
        <v>1</v>
      </c>
      <c r="AD7358" s="2">
        <v>0</v>
      </c>
      <c r="AE7358" s="2">
        <v>0</v>
      </c>
      <c r="AF7358" s="2">
        <v>1</v>
      </c>
      <c r="AG7358" s="2">
        <v>52</v>
      </c>
      <c r="AH7358" s="2">
        <v>0</v>
      </c>
      <c r="AI7358" s="2">
        <v>0</v>
      </c>
      <c r="AJ7358" s="2">
        <v>4</v>
      </c>
      <c r="AK7358" s="2">
        <v>6</v>
      </c>
      <c r="AL7358" s="2">
        <v>0</v>
      </c>
      <c r="AM7358" s="2">
        <v>6</v>
      </c>
      <c r="AN7358" s="3">
        <f>IFERROR(K7358/J7358,"")</f>
        <v>0</v>
      </c>
      <c r="AO7358" s="3">
        <f>IFERROR(L7358/K7358,"")</f>
        <v>0</v>
      </c>
    </row>
    <row r="7359" spans="1:41">
      <c r="A7359" t="s">
        <v>9430</v>
      </c>
      <c r="D7359">
        <v>7800</v>
      </c>
      <c r="E7359" t="s">
        <v>1068</v>
      </c>
      <c r="F7359" t="s">
        <v>1310</v>
      </c>
      <c r="I7359" t="b">
        <v>0</v>
      </c>
      <c r="J7359" s="2">
        <v>509</v>
      </c>
      <c r="K7359" s="2">
        <v>282</v>
      </c>
      <c r="L7359" s="2">
        <v>6</v>
      </c>
      <c r="M7359" s="2">
        <v>276</v>
      </c>
      <c r="N7359" s="2">
        <v>19</v>
      </c>
      <c r="O7359" s="2">
        <v>3</v>
      </c>
      <c r="P7359" s="2">
        <v>0</v>
      </c>
      <c r="Q7359" s="2">
        <v>0</v>
      </c>
      <c r="R7359" s="2">
        <v>0</v>
      </c>
      <c r="S7359" s="2">
        <v>1</v>
      </c>
      <c r="T7359" s="2">
        <v>20</v>
      </c>
      <c r="U7359" s="2">
        <v>0</v>
      </c>
      <c r="V7359" s="2">
        <v>0</v>
      </c>
      <c r="W7359" s="2">
        <v>0</v>
      </c>
      <c r="X7359" s="2">
        <v>0</v>
      </c>
      <c r="Y7359" s="2">
        <v>30</v>
      </c>
      <c r="Z7359" s="2">
        <v>18</v>
      </c>
      <c r="AA7359" s="2">
        <v>143</v>
      </c>
      <c r="AB7359" s="2">
        <v>4</v>
      </c>
      <c r="AC7359" s="2">
        <v>0</v>
      </c>
      <c r="AD7359" s="2">
        <v>1</v>
      </c>
      <c r="AE7359" s="2">
        <v>0</v>
      </c>
      <c r="AF7359" s="2">
        <v>0</v>
      </c>
      <c r="AG7359" s="2">
        <v>8</v>
      </c>
      <c r="AH7359" s="2">
        <v>1</v>
      </c>
      <c r="AI7359" s="2">
        <v>0</v>
      </c>
      <c r="AJ7359" s="2">
        <v>3</v>
      </c>
      <c r="AK7359" s="2">
        <v>6</v>
      </c>
      <c r="AL7359" s="2">
        <v>0</v>
      </c>
      <c r="AM7359" s="2">
        <v>19</v>
      </c>
      <c r="AN7359" s="3">
        <f>IFERROR(K7359/J7359,"")</f>
        <v>0</v>
      </c>
      <c r="AO7359" s="3">
        <f>IFERROR(L7359/K7359,"")</f>
        <v>0</v>
      </c>
    </row>
    <row r="7360" spans="1:41">
      <c r="A7360" t="s">
        <v>9431</v>
      </c>
      <c r="D7360">
        <v>7800</v>
      </c>
      <c r="E7360" t="s">
        <v>1068</v>
      </c>
      <c r="F7360" t="s">
        <v>1312</v>
      </c>
      <c r="I7360" t="b">
        <v>0</v>
      </c>
      <c r="J7360" s="2">
        <v>649</v>
      </c>
      <c r="K7360" s="2">
        <v>526</v>
      </c>
      <c r="L7360" s="2">
        <v>2</v>
      </c>
      <c r="M7360" s="2">
        <v>524</v>
      </c>
      <c r="N7360" s="2">
        <v>168</v>
      </c>
      <c r="O7360" s="2">
        <v>2</v>
      </c>
      <c r="P7360" s="2">
        <v>0</v>
      </c>
      <c r="Q7360" s="2">
        <v>0</v>
      </c>
      <c r="R7360" s="2">
        <v>0</v>
      </c>
      <c r="S7360" s="2">
        <v>0</v>
      </c>
      <c r="T7360" s="2">
        <v>19</v>
      </c>
      <c r="U7360" s="2">
        <v>1</v>
      </c>
      <c r="V7360" s="2">
        <v>0</v>
      </c>
      <c r="W7360" s="2">
        <v>0</v>
      </c>
      <c r="X7360" s="2">
        <v>0</v>
      </c>
      <c r="Y7360" s="2">
        <v>36</v>
      </c>
      <c r="Z7360" s="2">
        <v>14</v>
      </c>
      <c r="AA7360" s="2">
        <v>159</v>
      </c>
      <c r="AB7360" s="2">
        <v>45</v>
      </c>
      <c r="AC7360" s="2">
        <v>0</v>
      </c>
      <c r="AD7360" s="2">
        <v>0</v>
      </c>
      <c r="AE7360" s="2">
        <v>0</v>
      </c>
      <c r="AF7360" s="2">
        <v>0</v>
      </c>
      <c r="AG7360" s="2">
        <v>56</v>
      </c>
      <c r="AH7360" s="2">
        <v>0</v>
      </c>
      <c r="AI7360" s="2">
        <v>0</v>
      </c>
      <c r="AJ7360" s="2">
        <v>9</v>
      </c>
      <c r="AK7360" s="2">
        <v>1</v>
      </c>
      <c r="AL7360" s="2">
        <v>0</v>
      </c>
      <c r="AM7360" s="2">
        <v>14</v>
      </c>
      <c r="AN7360" s="3">
        <f>IFERROR(K7360/J7360,"")</f>
        <v>0</v>
      </c>
      <c r="AO7360" s="3">
        <f>IFERROR(L7360/K7360,"")</f>
        <v>0</v>
      </c>
    </row>
    <row r="7361" spans="1:41">
      <c r="A7361" t="s">
        <v>9432</v>
      </c>
      <c r="D7361">
        <v>7800</v>
      </c>
      <c r="E7361" t="s">
        <v>1068</v>
      </c>
      <c r="F7361" t="s">
        <v>1314</v>
      </c>
      <c r="I7361" t="b">
        <v>0</v>
      </c>
      <c r="J7361" s="2">
        <v>511</v>
      </c>
      <c r="K7361" s="2">
        <v>323</v>
      </c>
      <c r="L7361" s="2">
        <v>4</v>
      </c>
      <c r="M7361" s="2">
        <v>319</v>
      </c>
      <c r="N7361" s="2">
        <v>39</v>
      </c>
      <c r="O7361" s="2">
        <v>1</v>
      </c>
      <c r="P7361" s="2">
        <v>0</v>
      </c>
      <c r="Q7361" s="2">
        <v>0</v>
      </c>
      <c r="R7361" s="2">
        <v>0</v>
      </c>
      <c r="S7361" s="2">
        <v>0</v>
      </c>
      <c r="T7361" s="2">
        <v>24</v>
      </c>
      <c r="U7361" s="2">
        <v>0</v>
      </c>
      <c r="V7361" s="2">
        <v>0</v>
      </c>
      <c r="W7361" s="2">
        <v>0</v>
      </c>
      <c r="X7361" s="2">
        <v>0</v>
      </c>
      <c r="Y7361" s="2">
        <v>38</v>
      </c>
      <c r="Z7361" s="2">
        <v>50</v>
      </c>
      <c r="AA7361" s="2">
        <v>127</v>
      </c>
      <c r="AB7361" s="2">
        <v>3</v>
      </c>
      <c r="AC7361" s="2">
        <v>1</v>
      </c>
      <c r="AD7361" s="2">
        <v>0</v>
      </c>
      <c r="AE7361" s="2">
        <v>0</v>
      </c>
      <c r="AF7361" s="2">
        <v>0</v>
      </c>
      <c r="AG7361" s="2">
        <v>17</v>
      </c>
      <c r="AH7361" s="2">
        <v>0</v>
      </c>
      <c r="AI7361" s="2">
        <v>0</v>
      </c>
      <c r="AJ7361" s="2">
        <v>1</v>
      </c>
      <c r="AK7361" s="2">
        <v>0</v>
      </c>
      <c r="AL7361" s="2">
        <v>0</v>
      </c>
      <c r="AM7361" s="2">
        <v>18</v>
      </c>
      <c r="AN7361" s="3">
        <f>IFERROR(K7361/J7361,"")</f>
        <v>0</v>
      </c>
      <c r="AO7361" s="3">
        <f>IFERROR(L7361/K7361,"")</f>
        <v>0</v>
      </c>
    </row>
    <row r="7362" spans="1:41">
      <c r="A7362" t="s">
        <v>9433</v>
      </c>
      <c r="D7362">
        <v>7800</v>
      </c>
      <c r="E7362" t="s">
        <v>1068</v>
      </c>
      <c r="F7362" t="s">
        <v>1322</v>
      </c>
      <c r="I7362" t="b">
        <v>0</v>
      </c>
      <c r="J7362" s="2">
        <v>726</v>
      </c>
      <c r="K7362" s="2">
        <v>535</v>
      </c>
      <c r="L7362" s="2">
        <v>3</v>
      </c>
      <c r="M7362" s="2">
        <v>532</v>
      </c>
      <c r="N7362" s="2">
        <v>101</v>
      </c>
      <c r="O7362" s="2">
        <v>7</v>
      </c>
      <c r="P7362" s="2">
        <v>2</v>
      </c>
      <c r="Q7362" s="2">
        <v>0</v>
      </c>
      <c r="R7362" s="2">
        <v>0</v>
      </c>
      <c r="S7362" s="2">
        <v>0</v>
      </c>
      <c r="T7362" s="2">
        <v>45</v>
      </c>
      <c r="U7362" s="2">
        <v>0</v>
      </c>
      <c r="V7362" s="2">
        <v>0</v>
      </c>
      <c r="W7362" s="2">
        <v>0</v>
      </c>
      <c r="X7362" s="2">
        <v>0</v>
      </c>
      <c r="Y7362" s="2">
        <v>69</v>
      </c>
      <c r="Z7362" s="2">
        <v>2</v>
      </c>
      <c r="AA7362" s="2">
        <v>192</v>
      </c>
      <c r="AB7362" s="2">
        <v>30</v>
      </c>
      <c r="AC7362" s="2">
        <v>0</v>
      </c>
      <c r="AD7362" s="2">
        <v>0</v>
      </c>
      <c r="AE7362" s="2">
        <v>0</v>
      </c>
      <c r="AF7362" s="2">
        <v>0</v>
      </c>
      <c r="AG7362" s="2">
        <v>32</v>
      </c>
      <c r="AH7362" s="2">
        <v>0</v>
      </c>
      <c r="AI7362" s="2">
        <v>1</v>
      </c>
      <c r="AJ7362" s="2">
        <v>11</v>
      </c>
      <c r="AK7362" s="2">
        <v>9</v>
      </c>
      <c r="AL7362" s="2">
        <v>0</v>
      </c>
      <c r="AM7362" s="2">
        <v>31</v>
      </c>
      <c r="AN7362" s="3">
        <f>IFERROR(K7362/J7362,"")</f>
        <v>0</v>
      </c>
      <c r="AO7362" s="3">
        <f>IFERROR(L7362/K7362,"")</f>
        <v>0</v>
      </c>
    </row>
    <row r="7363" spans="1:41">
      <c r="A7363" t="s">
        <v>9434</v>
      </c>
      <c r="D7363">
        <v>7800</v>
      </c>
      <c r="E7363" t="s">
        <v>1068</v>
      </c>
      <c r="F7363" t="s">
        <v>1324</v>
      </c>
      <c r="I7363" t="b">
        <v>0</v>
      </c>
      <c r="J7363" s="2">
        <v>731</v>
      </c>
      <c r="K7363" s="2">
        <v>551</v>
      </c>
      <c r="L7363" s="2">
        <v>2</v>
      </c>
      <c r="M7363" s="2">
        <v>549</v>
      </c>
      <c r="N7363" s="2">
        <v>113</v>
      </c>
      <c r="O7363" s="2">
        <v>4</v>
      </c>
      <c r="P7363" s="2">
        <v>3</v>
      </c>
      <c r="Q7363" s="2">
        <v>0</v>
      </c>
      <c r="R7363" s="2">
        <v>0</v>
      </c>
      <c r="S7363" s="2">
        <v>0</v>
      </c>
      <c r="T7363" s="2">
        <v>19</v>
      </c>
      <c r="U7363" s="2">
        <v>0</v>
      </c>
      <c r="V7363" s="2">
        <v>0</v>
      </c>
      <c r="W7363" s="2">
        <v>0</v>
      </c>
      <c r="X7363" s="2">
        <v>0</v>
      </c>
      <c r="Y7363" s="2">
        <v>59</v>
      </c>
      <c r="Z7363" s="2">
        <v>8</v>
      </c>
      <c r="AA7363" s="2">
        <v>176</v>
      </c>
      <c r="AB7363" s="2">
        <v>39</v>
      </c>
      <c r="AC7363" s="2">
        <v>0</v>
      </c>
      <c r="AD7363" s="2">
        <v>0</v>
      </c>
      <c r="AE7363" s="2">
        <v>0</v>
      </c>
      <c r="AF7363" s="2">
        <v>0</v>
      </c>
      <c r="AG7363" s="2">
        <v>26</v>
      </c>
      <c r="AH7363" s="2">
        <v>0</v>
      </c>
      <c r="AI7363" s="2">
        <v>0</v>
      </c>
      <c r="AJ7363" s="2">
        <v>14</v>
      </c>
      <c r="AK7363" s="2">
        <v>9</v>
      </c>
      <c r="AL7363" s="2">
        <v>0</v>
      </c>
      <c r="AM7363" s="2">
        <v>79</v>
      </c>
      <c r="AN7363" s="3">
        <f>IFERROR(K7363/J7363,"")</f>
        <v>0</v>
      </c>
      <c r="AO7363" s="3">
        <f>IFERROR(L7363/K7363,"")</f>
        <v>0</v>
      </c>
    </row>
    <row r="7364" spans="1:41">
      <c r="A7364" t="s">
        <v>9435</v>
      </c>
      <c r="D7364">
        <v>7800</v>
      </c>
      <c r="E7364" t="s">
        <v>1068</v>
      </c>
      <c r="F7364" t="s">
        <v>1326</v>
      </c>
      <c r="I7364" t="b">
        <v>0</v>
      </c>
      <c r="J7364" s="2">
        <v>654</v>
      </c>
      <c r="K7364" s="2">
        <v>466</v>
      </c>
      <c r="L7364" s="2">
        <v>4</v>
      </c>
      <c r="M7364" s="2">
        <v>462</v>
      </c>
      <c r="N7364" s="2">
        <v>87</v>
      </c>
      <c r="O7364" s="2">
        <v>12</v>
      </c>
      <c r="P7364" s="2">
        <v>1</v>
      </c>
      <c r="Q7364" s="2">
        <v>0</v>
      </c>
      <c r="R7364" s="2">
        <v>0</v>
      </c>
      <c r="S7364" s="2">
        <v>0</v>
      </c>
      <c r="T7364" s="2">
        <v>50</v>
      </c>
      <c r="U7364" s="2">
        <v>0</v>
      </c>
      <c r="V7364" s="2">
        <v>0</v>
      </c>
      <c r="W7364" s="2">
        <v>0</v>
      </c>
      <c r="X7364" s="2">
        <v>0</v>
      </c>
      <c r="Y7364" s="2">
        <v>41</v>
      </c>
      <c r="Z7364" s="2">
        <v>9</v>
      </c>
      <c r="AA7364" s="2">
        <v>154</v>
      </c>
      <c r="AB7364" s="2">
        <v>22</v>
      </c>
      <c r="AC7364" s="2">
        <v>0</v>
      </c>
      <c r="AD7364" s="2">
        <v>0</v>
      </c>
      <c r="AE7364" s="2">
        <v>0</v>
      </c>
      <c r="AF7364" s="2">
        <v>0</v>
      </c>
      <c r="AG7364" s="2">
        <v>30</v>
      </c>
      <c r="AH7364" s="2">
        <v>0</v>
      </c>
      <c r="AI7364" s="2">
        <v>0</v>
      </c>
      <c r="AJ7364" s="2">
        <v>10</v>
      </c>
      <c r="AK7364" s="2">
        <v>11</v>
      </c>
      <c r="AL7364" s="2">
        <v>0</v>
      </c>
      <c r="AM7364" s="2">
        <v>35</v>
      </c>
      <c r="AN7364" s="3">
        <f>IFERROR(K7364/J7364,"")</f>
        <v>0</v>
      </c>
      <c r="AO7364" s="3">
        <f>IFERROR(L7364/K7364,"")</f>
        <v>0</v>
      </c>
    </row>
    <row r="7365" spans="1:41">
      <c r="A7365" t="s">
        <v>9436</v>
      </c>
      <c r="D7365">
        <v>7800</v>
      </c>
      <c r="E7365" t="s">
        <v>1068</v>
      </c>
      <c r="F7365" t="s">
        <v>1328</v>
      </c>
      <c r="I7365" t="b">
        <v>0</v>
      </c>
      <c r="J7365" s="2">
        <v>670</v>
      </c>
      <c r="K7365" s="2">
        <v>487</v>
      </c>
      <c r="L7365" s="2">
        <v>4</v>
      </c>
      <c r="M7365" s="2">
        <v>483</v>
      </c>
      <c r="N7365" s="2">
        <v>156</v>
      </c>
      <c r="O7365" s="2">
        <v>7</v>
      </c>
      <c r="P7365" s="2">
        <v>0</v>
      </c>
      <c r="Q7365" s="2">
        <v>0</v>
      </c>
      <c r="R7365" s="2">
        <v>0</v>
      </c>
      <c r="S7365" s="2">
        <v>1</v>
      </c>
      <c r="T7365" s="2">
        <v>26</v>
      </c>
      <c r="U7365" s="2">
        <v>0</v>
      </c>
      <c r="V7365" s="2">
        <v>0</v>
      </c>
      <c r="W7365" s="2">
        <v>0</v>
      </c>
      <c r="X7365" s="2">
        <v>0</v>
      </c>
      <c r="Y7365" s="2">
        <v>40</v>
      </c>
      <c r="Z7365" s="2">
        <v>7</v>
      </c>
      <c r="AA7365" s="2">
        <v>103</v>
      </c>
      <c r="AB7365" s="2">
        <v>62</v>
      </c>
      <c r="AC7365" s="2">
        <v>0</v>
      </c>
      <c r="AD7365" s="2">
        <v>0</v>
      </c>
      <c r="AE7365" s="2">
        <v>0</v>
      </c>
      <c r="AF7365" s="2">
        <v>0</v>
      </c>
      <c r="AG7365" s="2">
        <v>47</v>
      </c>
      <c r="AH7365" s="2">
        <v>0</v>
      </c>
      <c r="AI7365" s="2">
        <v>0</v>
      </c>
      <c r="AJ7365" s="2">
        <v>15</v>
      </c>
      <c r="AK7365" s="2">
        <v>4</v>
      </c>
      <c r="AL7365" s="2">
        <v>1</v>
      </c>
      <c r="AM7365" s="2">
        <v>14</v>
      </c>
      <c r="AN7365" s="3">
        <f>IFERROR(K7365/J7365,"")</f>
        <v>0</v>
      </c>
      <c r="AO7365" s="3">
        <f>IFERROR(L7365/K7365,"")</f>
        <v>0</v>
      </c>
    </row>
    <row r="7366" spans="1:41">
      <c r="A7366" t="s">
        <v>9437</v>
      </c>
      <c r="D7366">
        <v>7800</v>
      </c>
      <c r="E7366" t="s">
        <v>1068</v>
      </c>
      <c r="F7366" t="s">
        <v>1330</v>
      </c>
      <c r="I7366" t="b">
        <v>0</v>
      </c>
      <c r="J7366" s="2">
        <v>582</v>
      </c>
      <c r="K7366" s="2">
        <v>391</v>
      </c>
      <c r="L7366" s="2">
        <v>3</v>
      </c>
      <c r="M7366" s="2">
        <v>388</v>
      </c>
      <c r="N7366" s="2">
        <v>84</v>
      </c>
      <c r="O7366" s="2">
        <v>5</v>
      </c>
      <c r="P7366" s="2">
        <v>1</v>
      </c>
      <c r="Q7366" s="2">
        <v>0</v>
      </c>
      <c r="R7366" s="2">
        <v>0</v>
      </c>
      <c r="S7366" s="2">
        <v>0</v>
      </c>
      <c r="T7366" s="2">
        <v>18</v>
      </c>
      <c r="U7366" s="2">
        <v>0</v>
      </c>
      <c r="V7366" s="2">
        <v>0</v>
      </c>
      <c r="W7366" s="2">
        <v>0</v>
      </c>
      <c r="X7366" s="2">
        <v>0</v>
      </c>
      <c r="Y7366" s="2">
        <v>35</v>
      </c>
      <c r="Z7366" s="2">
        <v>10</v>
      </c>
      <c r="AA7366" s="2">
        <v>147</v>
      </c>
      <c r="AB7366" s="2">
        <v>25</v>
      </c>
      <c r="AC7366" s="2">
        <v>0</v>
      </c>
      <c r="AD7366" s="2">
        <v>0</v>
      </c>
      <c r="AE7366" s="2">
        <v>0</v>
      </c>
      <c r="AF7366" s="2">
        <v>0</v>
      </c>
      <c r="AG7366" s="2">
        <v>33</v>
      </c>
      <c r="AH7366" s="2">
        <v>0</v>
      </c>
      <c r="AI7366" s="2">
        <v>1</v>
      </c>
      <c r="AJ7366" s="2">
        <v>4</v>
      </c>
      <c r="AK7366" s="2">
        <v>4</v>
      </c>
      <c r="AL7366" s="2">
        <v>0</v>
      </c>
      <c r="AM7366" s="2">
        <v>21</v>
      </c>
      <c r="AN7366" s="3">
        <f>IFERROR(K7366/J7366,"")</f>
        <v>0</v>
      </c>
      <c r="AO7366" s="3">
        <f>IFERROR(L7366/K7366,"")</f>
        <v>0</v>
      </c>
    </row>
    <row r="7367" spans="1:41">
      <c r="A7367" t="s">
        <v>9438</v>
      </c>
      <c r="D7367">
        <v>7800</v>
      </c>
      <c r="E7367" t="s">
        <v>1068</v>
      </c>
      <c r="F7367" t="s">
        <v>1332</v>
      </c>
      <c r="I7367" t="b">
        <v>0</v>
      </c>
      <c r="J7367" s="2">
        <v>635</v>
      </c>
      <c r="K7367" s="2">
        <v>460</v>
      </c>
      <c r="L7367" s="2">
        <v>4</v>
      </c>
      <c r="M7367" s="2">
        <v>456</v>
      </c>
      <c r="N7367" s="2">
        <v>130</v>
      </c>
      <c r="O7367" s="2">
        <v>6</v>
      </c>
      <c r="P7367" s="2">
        <v>4</v>
      </c>
      <c r="Q7367" s="2">
        <v>0</v>
      </c>
      <c r="R7367" s="2">
        <v>0</v>
      </c>
      <c r="S7367" s="2">
        <v>0</v>
      </c>
      <c r="T7367" s="2">
        <v>26</v>
      </c>
      <c r="U7367" s="2">
        <v>0</v>
      </c>
      <c r="V7367" s="2">
        <v>0</v>
      </c>
      <c r="W7367" s="2">
        <v>0</v>
      </c>
      <c r="X7367" s="2">
        <v>0</v>
      </c>
      <c r="Y7367" s="2">
        <v>39</v>
      </c>
      <c r="Z7367" s="2">
        <v>2</v>
      </c>
      <c r="AA7367" s="2">
        <v>116</v>
      </c>
      <c r="AB7367" s="2">
        <v>49</v>
      </c>
      <c r="AC7367" s="2">
        <v>0</v>
      </c>
      <c r="AD7367" s="2">
        <v>0</v>
      </c>
      <c r="AE7367" s="2">
        <v>0</v>
      </c>
      <c r="AF7367" s="2">
        <v>0</v>
      </c>
      <c r="AG7367" s="2">
        <v>58</v>
      </c>
      <c r="AH7367" s="2">
        <v>0</v>
      </c>
      <c r="AI7367" s="2">
        <v>0</v>
      </c>
      <c r="AJ7367" s="2">
        <v>10</v>
      </c>
      <c r="AK7367" s="2">
        <v>7</v>
      </c>
      <c r="AL7367" s="2">
        <v>1</v>
      </c>
      <c r="AM7367" s="2">
        <v>8</v>
      </c>
      <c r="AN7367" s="3">
        <f>IFERROR(K7367/J7367,"")</f>
        <v>0</v>
      </c>
      <c r="AO7367" s="3">
        <f>IFERROR(L7367/K7367,"")</f>
        <v>0</v>
      </c>
    </row>
    <row r="7368" spans="1:41">
      <c r="A7368" t="s">
        <v>9439</v>
      </c>
      <c r="D7368">
        <v>7800</v>
      </c>
      <c r="E7368" t="s">
        <v>1068</v>
      </c>
      <c r="F7368" t="s">
        <v>1376</v>
      </c>
      <c r="I7368" t="b">
        <v>0</v>
      </c>
      <c r="J7368" s="2">
        <v>700</v>
      </c>
      <c r="K7368" s="2">
        <v>534</v>
      </c>
      <c r="L7368" s="2">
        <v>6</v>
      </c>
      <c r="M7368" s="2">
        <v>528</v>
      </c>
      <c r="N7368" s="2">
        <v>190</v>
      </c>
      <c r="O7368" s="2">
        <v>2</v>
      </c>
      <c r="P7368" s="2">
        <v>4</v>
      </c>
      <c r="Q7368" s="2">
        <v>0</v>
      </c>
      <c r="R7368" s="2">
        <v>0</v>
      </c>
      <c r="S7368" s="2">
        <v>1</v>
      </c>
      <c r="T7368" s="2">
        <v>42</v>
      </c>
      <c r="U7368" s="2">
        <v>0</v>
      </c>
      <c r="V7368" s="2">
        <v>0</v>
      </c>
      <c r="W7368" s="2">
        <v>0</v>
      </c>
      <c r="X7368" s="2">
        <v>0</v>
      </c>
      <c r="Y7368" s="2">
        <v>40</v>
      </c>
      <c r="Z7368" s="2">
        <v>4</v>
      </c>
      <c r="AA7368" s="2">
        <v>107</v>
      </c>
      <c r="AB7368" s="2">
        <v>53</v>
      </c>
      <c r="AC7368" s="2">
        <v>1</v>
      </c>
      <c r="AD7368" s="2">
        <v>0</v>
      </c>
      <c r="AE7368" s="2">
        <v>0</v>
      </c>
      <c r="AF7368" s="2">
        <v>1</v>
      </c>
      <c r="AG7368" s="2">
        <v>49</v>
      </c>
      <c r="AH7368" s="2">
        <v>0</v>
      </c>
      <c r="AI7368" s="2">
        <v>0</v>
      </c>
      <c r="AJ7368" s="2">
        <v>10</v>
      </c>
      <c r="AK7368" s="2">
        <v>7</v>
      </c>
      <c r="AL7368" s="2">
        <v>0</v>
      </c>
      <c r="AM7368" s="2">
        <v>17</v>
      </c>
      <c r="AN7368" s="3">
        <f>IFERROR(K7368/J7368,"")</f>
        <v>0</v>
      </c>
      <c r="AO7368" s="3">
        <f>IFERROR(L7368/K7368,"")</f>
        <v>0</v>
      </c>
    </row>
    <row r="7369" spans="1:41">
      <c r="A7369" t="s">
        <v>9440</v>
      </c>
      <c r="D7369">
        <v>7800</v>
      </c>
      <c r="E7369" t="s">
        <v>1068</v>
      </c>
      <c r="F7369" t="s">
        <v>1378</v>
      </c>
      <c r="I7369" t="b">
        <v>0</v>
      </c>
      <c r="J7369" s="2">
        <v>602</v>
      </c>
      <c r="K7369" s="2">
        <v>302</v>
      </c>
      <c r="L7369" s="2">
        <v>6</v>
      </c>
      <c r="M7369" s="2">
        <v>296</v>
      </c>
      <c r="N7369" s="2">
        <v>24</v>
      </c>
      <c r="O7369" s="2">
        <v>1</v>
      </c>
      <c r="P7369" s="2">
        <v>0</v>
      </c>
      <c r="Q7369" s="2">
        <v>0</v>
      </c>
      <c r="R7369" s="2">
        <v>0</v>
      </c>
      <c r="S7369" s="2">
        <v>0</v>
      </c>
      <c r="T7369" s="2">
        <v>19</v>
      </c>
      <c r="U7369" s="2">
        <v>0</v>
      </c>
      <c r="V7369" s="2">
        <v>0</v>
      </c>
      <c r="W7369" s="2">
        <v>0</v>
      </c>
      <c r="X7369" s="2">
        <v>0</v>
      </c>
      <c r="Y7369" s="2">
        <v>46</v>
      </c>
      <c r="Z7369" s="2">
        <v>27</v>
      </c>
      <c r="AA7369" s="2">
        <v>148</v>
      </c>
      <c r="AB7369" s="2">
        <v>0</v>
      </c>
      <c r="AC7369" s="2">
        <v>0</v>
      </c>
      <c r="AD7369" s="2">
        <v>0</v>
      </c>
      <c r="AE7369" s="2">
        <v>0</v>
      </c>
      <c r="AF7369" s="2">
        <v>0</v>
      </c>
      <c r="AG7369" s="2">
        <v>10</v>
      </c>
      <c r="AH7369" s="2">
        <v>0</v>
      </c>
      <c r="AI7369" s="2">
        <v>1</v>
      </c>
      <c r="AJ7369" s="2">
        <v>3</v>
      </c>
      <c r="AK7369" s="2">
        <v>3</v>
      </c>
      <c r="AL7369" s="2">
        <v>0</v>
      </c>
      <c r="AM7369" s="2">
        <v>14</v>
      </c>
      <c r="AN7369" s="3">
        <f>IFERROR(K7369/J7369,"")</f>
        <v>0</v>
      </c>
      <c r="AO7369" s="3">
        <f>IFERROR(L7369/K7369,"")</f>
        <v>0</v>
      </c>
    </row>
    <row r="7370" spans="1:41">
      <c r="A7370" t="s">
        <v>9441</v>
      </c>
      <c r="D7370">
        <v>7800</v>
      </c>
      <c r="E7370" t="s">
        <v>1068</v>
      </c>
      <c r="F7370" t="s">
        <v>1380</v>
      </c>
      <c r="I7370" t="b">
        <v>0</v>
      </c>
      <c r="J7370" s="2">
        <v>609</v>
      </c>
      <c r="K7370" s="2">
        <v>331</v>
      </c>
      <c r="L7370" s="2">
        <v>9</v>
      </c>
      <c r="M7370" s="2">
        <v>322</v>
      </c>
      <c r="N7370" s="2">
        <v>23</v>
      </c>
      <c r="O7370" s="2">
        <v>2</v>
      </c>
      <c r="P7370" s="2">
        <v>0</v>
      </c>
      <c r="Q7370" s="2">
        <v>1</v>
      </c>
      <c r="R7370" s="2">
        <v>0</v>
      </c>
      <c r="S7370" s="2">
        <v>0</v>
      </c>
      <c r="T7370" s="2">
        <v>13</v>
      </c>
      <c r="U7370" s="2">
        <v>0</v>
      </c>
      <c r="V7370" s="2">
        <v>0</v>
      </c>
      <c r="W7370" s="2">
        <v>0</v>
      </c>
      <c r="X7370" s="2">
        <v>0</v>
      </c>
      <c r="Y7370" s="2">
        <v>45</v>
      </c>
      <c r="Z7370" s="2">
        <v>57</v>
      </c>
      <c r="AA7370" s="2">
        <v>128</v>
      </c>
      <c r="AB7370" s="2">
        <v>7</v>
      </c>
      <c r="AC7370" s="2">
        <v>0</v>
      </c>
      <c r="AD7370" s="2">
        <v>0</v>
      </c>
      <c r="AE7370" s="2">
        <v>0</v>
      </c>
      <c r="AF7370" s="2">
        <v>0</v>
      </c>
      <c r="AG7370" s="2">
        <v>20</v>
      </c>
      <c r="AH7370" s="2">
        <v>0</v>
      </c>
      <c r="AI7370" s="2">
        <v>0</v>
      </c>
      <c r="AJ7370" s="2">
        <v>2</v>
      </c>
      <c r="AK7370" s="2">
        <v>1</v>
      </c>
      <c r="AL7370" s="2">
        <v>1</v>
      </c>
      <c r="AM7370" s="2">
        <v>22</v>
      </c>
      <c r="AN7370" s="3">
        <f>IFERROR(K7370/J7370,"")</f>
        <v>0</v>
      </c>
      <c r="AO7370" s="3">
        <f>IFERROR(L7370/K7370,"")</f>
        <v>0</v>
      </c>
    </row>
    <row r="7371" spans="1:41">
      <c r="A7371" t="s">
        <v>9442</v>
      </c>
      <c r="D7371">
        <v>7800</v>
      </c>
      <c r="E7371" t="s">
        <v>1068</v>
      </c>
      <c r="F7371" t="s">
        <v>1411</v>
      </c>
      <c r="I7371" t="b">
        <v>0</v>
      </c>
      <c r="J7371" s="2">
        <v>630</v>
      </c>
      <c r="K7371" s="2">
        <v>470</v>
      </c>
      <c r="L7371" s="2">
        <v>4</v>
      </c>
      <c r="M7371" s="2">
        <v>466</v>
      </c>
      <c r="N7371" s="2">
        <v>125</v>
      </c>
      <c r="O7371" s="2">
        <v>3</v>
      </c>
      <c r="P7371" s="2">
        <v>4</v>
      </c>
      <c r="Q7371" s="2">
        <v>1</v>
      </c>
      <c r="R7371" s="2">
        <v>0</v>
      </c>
      <c r="S7371" s="2">
        <v>0</v>
      </c>
      <c r="T7371" s="2">
        <v>36</v>
      </c>
      <c r="U7371" s="2">
        <v>0</v>
      </c>
      <c r="V7371" s="2">
        <v>0</v>
      </c>
      <c r="W7371" s="2">
        <v>0</v>
      </c>
      <c r="X7371" s="2">
        <v>0</v>
      </c>
      <c r="Y7371" s="2">
        <v>59</v>
      </c>
      <c r="Z7371" s="2">
        <v>3</v>
      </c>
      <c r="AA7371" s="2">
        <v>143</v>
      </c>
      <c r="AB7371" s="2">
        <v>24</v>
      </c>
      <c r="AC7371" s="2">
        <v>1</v>
      </c>
      <c r="AD7371" s="2">
        <v>0</v>
      </c>
      <c r="AE7371" s="2">
        <v>0</v>
      </c>
      <c r="AF7371" s="2">
        <v>0</v>
      </c>
      <c r="AG7371" s="2">
        <v>36</v>
      </c>
      <c r="AH7371" s="2">
        <v>0</v>
      </c>
      <c r="AI7371" s="2">
        <v>0</v>
      </c>
      <c r="AJ7371" s="2">
        <v>8</v>
      </c>
      <c r="AK7371" s="2">
        <v>7</v>
      </c>
      <c r="AL7371" s="2">
        <v>0</v>
      </c>
      <c r="AM7371" s="2">
        <v>16</v>
      </c>
      <c r="AN7371" s="3">
        <f>IFERROR(K7371/J7371,"")</f>
        <v>0</v>
      </c>
      <c r="AO7371" s="3">
        <f>IFERROR(L7371/K7371,"")</f>
        <v>0</v>
      </c>
    </row>
    <row r="7372" spans="1:41">
      <c r="A7372" t="s">
        <v>9443</v>
      </c>
      <c r="D7372">
        <v>7800</v>
      </c>
      <c r="E7372" t="s">
        <v>1068</v>
      </c>
      <c r="F7372" t="s">
        <v>1413</v>
      </c>
      <c r="I7372" t="b">
        <v>0</v>
      </c>
      <c r="J7372" s="2">
        <v>751</v>
      </c>
      <c r="K7372" s="2">
        <v>458</v>
      </c>
      <c r="L7372" s="2">
        <v>10</v>
      </c>
      <c r="M7372" s="2">
        <v>448</v>
      </c>
      <c r="N7372" s="2">
        <v>26</v>
      </c>
      <c r="O7372" s="2">
        <v>2</v>
      </c>
      <c r="P7372" s="2">
        <v>1</v>
      </c>
      <c r="Q7372" s="2">
        <v>0</v>
      </c>
      <c r="R7372" s="2">
        <v>0</v>
      </c>
      <c r="S7372" s="2">
        <v>0</v>
      </c>
      <c r="T7372" s="2">
        <v>26</v>
      </c>
      <c r="U7372" s="2">
        <v>0</v>
      </c>
      <c r="V7372" s="2">
        <v>0</v>
      </c>
      <c r="W7372" s="2">
        <v>0</v>
      </c>
      <c r="X7372" s="2">
        <v>0</v>
      </c>
      <c r="Y7372" s="2">
        <v>71</v>
      </c>
      <c r="Z7372" s="2">
        <v>35</v>
      </c>
      <c r="AA7372" s="2">
        <v>201</v>
      </c>
      <c r="AB7372" s="2">
        <v>10</v>
      </c>
      <c r="AC7372" s="2">
        <v>0</v>
      </c>
      <c r="AD7372" s="2">
        <v>0</v>
      </c>
      <c r="AE7372" s="2">
        <v>0</v>
      </c>
      <c r="AF7372" s="2">
        <v>0</v>
      </c>
      <c r="AG7372" s="2">
        <v>22</v>
      </c>
      <c r="AH7372" s="2">
        <v>1</v>
      </c>
      <c r="AI7372" s="2">
        <v>2</v>
      </c>
      <c r="AJ7372" s="2">
        <v>5</v>
      </c>
      <c r="AK7372" s="2">
        <v>3</v>
      </c>
      <c r="AL7372" s="2">
        <v>1</v>
      </c>
      <c r="AM7372" s="2">
        <v>42</v>
      </c>
      <c r="AN7372" s="3">
        <f>IFERROR(K7372/J7372,"")</f>
        <v>0</v>
      </c>
      <c r="AO7372" s="3">
        <f>IFERROR(L7372/K7372,"")</f>
        <v>0</v>
      </c>
    </row>
    <row r="7373" spans="1:41">
      <c r="A7373" t="s">
        <v>9444</v>
      </c>
      <c r="D7373">
        <v>7800</v>
      </c>
      <c r="E7373" t="s">
        <v>1068</v>
      </c>
      <c r="F7373" t="s">
        <v>1415</v>
      </c>
      <c r="I7373" t="b">
        <v>0</v>
      </c>
      <c r="J7373" s="2">
        <v>474</v>
      </c>
      <c r="K7373" s="2">
        <v>243</v>
      </c>
      <c r="L7373" s="2">
        <v>12</v>
      </c>
      <c r="M7373" s="2">
        <v>231</v>
      </c>
      <c r="N7373" s="2">
        <v>89</v>
      </c>
      <c r="O7373" s="2">
        <v>0</v>
      </c>
      <c r="P7373" s="2">
        <v>0</v>
      </c>
      <c r="Q7373" s="2">
        <v>2</v>
      </c>
      <c r="R7373" s="2">
        <v>0</v>
      </c>
      <c r="S7373" s="2">
        <v>0</v>
      </c>
      <c r="T7373" s="2">
        <v>8</v>
      </c>
      <c r="U7373" s="2">
        <v>0</v>
      </c>
      <c r="V7373" s="2">
        <v>0</v>
      </c>
      <c r="W7373" s="2">
        <v>0</v>
      </c>
      <c r="X7373" s="2">
        <v>0</v>
      </c>
      <c r="Y7373" s="2">
        <v>8</v>
      </c>
      <c r="Z7373" s="2">
        <v>33</v>
      </c>
      <c r="AA7373" s="2">
        <v>32</v>
      </c>
      <c r="AB7373" s="2">
        <v>27</v>
      </c>
      <c r="AC7373" s="2">
        <v>0</v>
      </c>
      <c r="AD7373" s="2">
        <v>1</v>
      </c>
      <c r="AE7373" s="2">
        <v>0</v>
      </c>
      <c r="AF7373" s="2">
        <v>0</v>
      </c>
      <c r="AG7373" s="2">
        <v>20</v>
      </c>
      <c r="AH7373" s="2">
        <v>0</v>
      </c>
      <c r="AI7373" s="2">
        <v>0</v>
      </c>
      <c r="AJ7373" s="2">
        <v>10</v>
      </c>
      <c r="AK7373" s="2">
        <v>1</v>
      </c>
      <c r="AL7373" s="2">
        <v>0</v>
      </c>
      <c r="AM7373" s="2">
        <v>0</v>
      </c>
      <c r="AN7373" s="3">
        <f>IFERROR(K7373/J7373,"")</f>
        <v>0</v>
      </c>
      <c r="AO7373" s="3">
        <f>IFERROR(L7373/K7373,"")</f>
        <v>0</v>
      </c>
    </row>
    <row r="7374" spans="1:41">
      <c r="A7374" t="s">
        <v>9445</v>
      </c>
      <c r="D7374">
        <v>7800</v>
      </c>
      <c r="E7374" t="s">
        <v>1068</v>
      </c>
      <c r="F7374" t="s">
        <v>1417</v>
      </c>
      <c r="I7374" t="b">
        <v>0</v>
      </c>
      <c r="J7374" s="2">
        <v>538</v>
      </c>
      <c r="K7374" s="2">
        <v>365</v>
      </c>
      <c r="L7374" s="2">
        <v>1</v>
      </c>
      <c r="M7374" s="2">
        <v>364</v>
      </c>
      <c r="N7374" s="2">
        <v>64</v>
      </c>
      <c r="O7374" s="2">
        <v>1</v>
      </c>
      <c r="P7374" s="2">
        <v>2</v>
      </c>
      <c r="Q7374" s="2">
        <v>1</v>
      </c>
      <c r="R7374" s="2">
        <v>0</v>
      </c>
      <c r="S7374" s="2">
        <v>0</v>
      </c>
      <c r="T7374" s="2">
        <v>29</v>
      </c>
      <c r="U7374" s="2">
        <v>0</v>
      </c>
      <c r="V7374" s="2">
        <v>0</v>
      </c>
      <c r="W7374" s="2">
        <v>0</v>
      </c>
      <c r="X7374" s="2">
        <v>0</v>
      </c>
      <c r="Y7374" s="2">
        <v>51</v>
      </c>
      <c r="Z7374" s="2">
        <v>22</v>
      </c>
      <c r="AA7374" s="2">
        <v>117</v>
      </c>
      <c r="AB7374" s="2">
        <v>22</v>
      </c>
      <c r="AC7374" s="2">
        <v>0</v>
      </c>
      <c r="AD7374" s="2">
        <v>1</v>
      </c>
      <c r="AE7374" s="2">
        <v>0</v>
      </c>
      <c r="AF7374" s="2">
        <v>0</v>
      </c>
      <c r="AG7374" s="2">
        <v>29</v>
      </c>
      <c r="AH7374" s="2">
        <v>0</v>
      </c>
      <c r="AI7374" s="2">
        <v>0</v>
      </c>
      <c r="AJ7374" s="2">
        <v>4</v>
      </c>
      <c r="AK7374" s="2">
        <v>9</v>
      </c>
      <c r="AL7374" s="2">
        <v>0</v>
      </c>
      <c r="AM7374" s="2">
        <v>12</v>
      </c>
      <c r="AN7374" s="3">
        <f>IFERROR(K7374/J7374,"")</f>
        <v>0</v>
      </c>
      <c r="AO7374" s="3">
        <f>IFERROR(L7374/K7374,"")</f>
        <v>0</v>
      </c>
    </row>
    <row r="7375" spans="1:41">
      <c r="A7375" t="s">
        <v>9446</v>
      </c>
      <c r="D7375">
        <v>7800</v>
      </c>
      <c r="E7375" t="s">
        <v>1068</v>
      </c>
      <c r="F7375" t="s">
        <v>1419</v>
      </c>
      <c r="I7375" t="b">
        <v>0</v>
      </c>
      <c r="J7375" s="2">
        <v>716</v>
      </c>
      <c r="K7375" s="2">
        <v>604</v>
      </c>
      <c r="L7375" s="2">
        <v>1</v>
      </c>
      <c r="M7375" s="2">
        <v>603</v>
      </c>
      <c r="N7375" s="2">
        <v>285</v>
      </c>
      <c r="O7375" s="2">
        <v>1</v>
      </c>
      <c r="P7375" s="2">
        <v>2</v>
      </c>
      <c r="Q7375" s="2">
        <v>0</v>
      </c>
      <c r="R7375" s="2">
        <v>0</v>
      </c>
      <c r="S7375" s="2">
        <v>0</v>
      </c>
      <c r="T7375" s="2">
        <v>23</v>
      </c>
      <c r="U7375" s="2">
        <v>0</v>
      </c>
      <c r="V7375" s="2">
        <v>0</v>
      </c>
      <c r="W7375" s="2">
        <v>0</v>
      </c>
      <c r="X7375" s="2">
        <v>0</v>
      </c>
      <c r="Y7375" s="2">
        <v>54</v>
      </c>
      <c r="Z7375" s="2">
        <v>8</v>
      </c>
      <c r="AA7375" s="2">
        <v>69</v>
      </c>
      <c r="AB7375" s="2">
        <v>30</v>
      </c>
      <c r="AC7375" s="2">
        <v>0</v>
      </c>
      <c r="AD7375" s="2">
        <v>0</v>
      </c>
      <c r="AE7375" s="2">
        <v>0</v>
      </c>
      <c r="AF7375" s="2">
        <v>0</v>
      </c>
      <c r="AG7375" s="2">
        <v>122</v>
      </c>
      <c r="AH7375" s="2">
        <v>0</v>
      </c>
      <c r="AI7375" s="2">
        <v>0</v>
      </c>
      <c r="AJ7375" s="2">
        <v>4</v>
      </c>
      <c r="AK7375" s="2">
        <v>2</v>
      </c>
      <c r="AL7375" s="2">
        <v>0</v>
      </c>
      <c r="AM7375" s="2">
        <v>3</v>
      </c>
      <c r="AN7375" s="3">
        <f>IFERROR(K7375/J7375,"")</f>
        <v>0</v>
      </c>
      <c r="AO7375" s="3">
        <f>IFERROR(L7375/K7375,"")</f>
        <v>0</v>
      </c>
    </row>
    <row r="7376" spans="1:41">
      <c r="A7376" t="s">
        <v>9447</v>
      </c>
      <c r="D7376">
        <v>7800</v>
      </c>
      <c r="E7376" t="s">
        <v>1068</v>
      </c>
      <c r="F7376" t="s">
        <v>1421</v>
      </c>
      <c r="I7376" t="b">
        <v>0</v>
      </c>
      <c r="J7376" s="2">
        <v>658</v>
      </c>
      <c r="K7376" s="2">
        <v>478</v>
      </c>
      <c r="L7376" s="2">
        <v>6</v>
      </c>
      <c r="M7376" s="2">
        <v>472</v>
      </c>
      <c r="N7376" s="2">
        <v>144</v>
      </c>
      <c r="O7376" s="2">
        <v>2</v>
      </c>
      <c r="P7376" s="2">
        <v>0</v>
      </c>
      <c r="Q7376" s="2">
        <v>0</v>
      </c>
      <c r="R7376" s="2">
        <v>0</v>
      </c>
      <c r="S7376" s="2">
        <v>0</v>
      </c>
      <c r="T7376" s="2">
        <v>26</v>
      </c>
      <c r="U7376" s="2">
        <v>0</v>
      </c>
      <c r="V7376" s="2">
        <v>0</v>
      </c>
      <c r="W7376" s="2">
        <v>0</v>
      </c>
      <c r="X7376" s="2">
        <v>0</v>
      </c>
      <c r="Y7376" s="2">
        <v>45</v>
      </c>
      <c r="Z7376" s="2">
        <v>6</v>
      </c>
      <c r="AA7376" s="2">
        <v>137</v>
      </c>
      <c r="AB7376" s="2">
        <v>40</v>
      </c>
      <c r="AC7376" s="2">
        <v>0</v>
      </c>
      <c r="AD7376" s="2">
        <v>0</v>
      </c>
      <c r="AE7376" s="2">
        <v>0</v>
      </c>
      <c r="AF7376" s="2">
        <v>0</v>
      </c>
      <c r="AG7376" s="2">
        <v>37</v>
      </c>
      <c r="AH7376" s="2">
        <v>0</v>
      </c>
      <c r="AI7376" s="2">
        <v>1</v>
      </c>
      <c r="AJ7376" s="2">
        <v>6</v>
      </c>
      <c r="AK7376" s="2">
        <v>2</v>
      </c>
      <c r="AL7376" s="2">
        <v>0</v>
      </c>
      <c r="AM7376" s="2">
        <v>26</v>
      </c>
      <c r="AN7376" s="3">
        <f>IFERROR(K7376/J7376,"")</f>
        <v>0</v>
      </c>
      <c r="AO7376" s="3">
        <f>IFERROR(L7376/K7376,"")</f>
        <v>0</v>
      </c>
    </row>
    <row r="7377" spans="1:41">
      <c r="A7377" t="s">
        <v>9448</v>
      </c>
      <c r="D7377">
        <v>7800</v>
      </c>
      <c r="E7377" t="s">
        <v>1068</v>
      </c>
      <c r="F7377" t="s">
        <v>1423</v>
      </c>
      <c r="I7377" t="b">
        <v>0</v>
      </c>
      <c r="J7377" s="2">
        <v>452</v>
      </c>
      <c r="K7377" s="2">
        <v>342</v>
      </c>
      <c r="L7377" s="2">
        <v>3</v>
      </c>
      <c r="M7377" s="2">
        <v>339</v>
      </c>
      <c r="N7377" s="2">
        <v>151</v>
      </c>
      <c r="O7377" s="2">
        <v>1</v>
      </c>
      <c r="P7377" s="2">
        <v>2</v>
      </c>
      <c r="Q7377" s="2">
        <v>0</v>
      </c>
      <c r="R7377" s="2">
        <v>0</v>
      </c>
      <c r="S7377" s="2">
        <v>0</v>
      </c>
      <c r="T7377" s="2">
        <v>10</v>
      </c>
      <c r="U7377" s="2">
        <v>0</v>
      </c>
      <c r="V7377" s="2">
        <v>0</v>
      </c>
      <c r="W7377" s="2">
        <v>0</v>
      </c>
      <c r="X7377" s="2">
        <v>0</v>
      </c>
      <c r="Y7377" s="2">
        <v>23</v>
      </c>
      <c r="Z7377" s="2">
        <v>1</v>
      </c>
      <c r="AA7377" s="2">
        <v>41</v>
      </c>
      <c r="AB7377" s="2">
        <v>56</v>
      </c>
      <c r="AC7377" s="2">
        <v>0</v>
      </c>
      <c r="AD7377" s="2">
        <v>0</v>
      </c>
      <c r="AE7377" s="2">
        <v>0</v>
      </c>
      <c r="AF7377" s="2">
        <v>0</v>
      </c>
      <c r="AG7377" s="2">
        <v>44</v>
      </c>
      <c r="AH7377" s="2">
        <v>0</v>
      </c>
      <c r="AI7377" s="2">
        <v>0</v>
      </c>
      <c r="AJ7377" s="2">
        <v>8</v>
      </c>
      <c r="AK7377" s="2">
        <v>0</v>
      </c>
      <c r="AL7377" s="2">
        <v>1</v>
      </c>
      <c r="AM7377" s="2">
        <v>1</v>
      </c>
      <c r="AN7377" s="3">
        <f>IFERROR(K7377/J7377,"")</f>
        <v>0</v>
      </c>
      <c r="AO7377" s="3">
        <f>IFERROR(L7377/K7377,"")</f>
        <v>0</v>
      </c>
    </row>
    <row r="7378" spans="1:41">
      <c r="A7378" t="s">
        <v>9449</v>
      </c>
      <c r="D7378">
        <v>7800</v>
      </c>
      <c r="E7378" t="s">
        <v>1068</v>
      </c>
      <c r="F7378" t="s">
        <v>1425</v>
      </c>
      <c r="I7378" t="b">
        <v>0</v>
      </c>
      <c r="J7378" s="2">
        <v>458</v>
      </c>
      <c r="K7378" s="2">
        <v>291</v>
      </c>
      <c r="L7378" s="2">
        <v>4</v>
      </c>
      <c r="M7378" s="2">
        <v>287</v>
      </c>
      <c r="N7378" s="2">
        <v>40</v>
      </c>
      <c r="O7378" s="2">
        <v>1</v>
      </c>
      <c r="P7378" s="2">
        <v>0</v>
      </c>
      <c r="Q7378" s="2">
        <v>0</v>
      </c>
      <c r="R7378" s="2">
        <v>0</v>
      </c>
      <c r="S7378" s="2">
        <v>0</v>
      </c>
      <c r="T7378" s="2">
        <v>18</v>
      </c>
      <c r="U7378" s="2">
        <v>0</v>
      </c>
      <c r="V7378" s="2">
        <v>0</v>
      </c>
      <c r="W7378" s="2">
        <v>0</v>
      </c>
      <c r="X7378" s="2">
        <v>0</v>
      </c>
      <c r="Y7378" s="2">
        <v>34</v>
      </c>
      <c r="Z7378" s="2">
        <v>15</v>
      </c>
      <c r="AA7378" s="2">
        <v>127</v>
      </c>
      <c r="AB7378" s="2">
        <v>6</v>
      </c>
      <c r="AC7378" s="2">
        <v>1</v>
      </c>
      <c r="AD7378" s="2">
        <v>0</v>
      </c>
      <c r="AE7378" s="2">
        <v>0</v>
      </c>
      <c r="AF7378" s="2">
        <v>0</v>
      </c>
      <c r="AG7378" s="2">
        <v>16</v>
      </c>
      <c r="AH7378" s="2">
        <v>0</v>
      </c>
      <c r="AI7378" s="2">
        <v>0</v>
      </c>
      <c r="AJ7378" s="2">
        <v>12</v>
      </c>
      <c r="AK7378" s="2">
        <v>5</v>
      </c>
      <c r="AL7378" s="2">
        <v>1</v>
      </c>
      <c r="AM7378" s="2">
        <v>11</v>
      </c>
      <c r="AN7378" s="3">
        <f>IFERROR(K7378/J7378,"")</f>
        <v>0</v>
      </c>
      <c r="AO7378" s="3">
        <f>IFERROR(L7378/K7378,"")</f>
        <v>0</v>
      </c>
    </row>
    <row r="7379" spans="1:41">
      <c r="A7379" t="s">
        <v>9450</v>
      </c>
      <c r="D7379">
        <v>7800</v>
      </c>
      <c r="E7379" t="s">
        <v>1068</v>
      </c>
      <c r="F7379" t="s">
        <v>1427</v>
      </c>
      <c r="I7379" t="b">
        <v>0</v>
      </c>
      <c r="J7379" s="2">
        <v>525</v>
      </c>
      <c r="K7379" s="2">
        <v>378</v>
      </c>
      <c r="L7379" s="2">
        <v>4</v>
      </c>
      <c r="M7379" s="2">
        <v>374</v>
      </c>
      <c r="N7379" s="2">
        <v>81</v>
      </c>
      <c r="O7379" s="2">
        <v>3</v>
      </c>
      <c r="P7379" s="2">
        <v>2</v>
      </c>
      <c r="Q7379" s="2">
        <v>0</v>
      </c>
      <c r="R7379" s="2">
        <v>0</v>
      </c>
      <c r="S7379" s="2">
        <v>0</v>
      </c>
      <c r="T7379" s="2">
        <v>33</v>
      </c>
      <c r="U7379" s="2">
        <v>0</v>
      </c>
      <c r="V7379" s="2">
        <v>0</v>
      </c>
      <c r="W7379" s="2">
        <v>0</v>
      </c>
      <c r="X7379" s="2">
        <v>0</v>
      </c>
      <c r="Y7379" s="2">
        <v>38</v>
      </c>
      <c r="Z7379" s="2">
        <v>6</v>
      </c>
      <c r="AA7379" s="2">
        <v>121</v>
      </c>
      <c r="AB7379" s="2">
        <v>22</v>
      </c>
      <c r="AC7379" s="2">
        <v>0</v>
      </c>
      <c r="AD7379" s="2">
        <v>0</v>
      </c>
      <c r="AE7379" s="2">
        <v>0</v>
      </c>
      <c r="AF7379" s="2">
        <v>0</v>
      </c>
      <c r="AG7379" s="2">
        <v>43</v>
      </c>
      <c r="AH7379" s="2">
        <v>0</v>
      </c>
      <c r="AI7379" s="2">
        <v>0</v>
      </c>
      <c r="AJ7379" s="2">
        <v>7</v>
      </c>
      <c r="AK7379" s="2">
        <v>8</v>
      </c>
      <c r="AL7379" s="2">
        <v>0</v>
      </c>
      <c r="AM7379" s="2">
        <v>10</v>
      </c>
      <c r="AN7379" s="3">
        <f>IFERROR(K7379/J7379,"")</f>
        <v>0</v>
      </c>
      <c r="AO7379" s="3">
        <f>IFERROR(L7379/K7379,"")</f>
        <v>0</v>
      </c>
    </row>
    <row r="7380" spans="1:41">
      <c r="A7380" t="s">
        <v>9451</v>
      </c>
      <c r="D7380">
        <v>7800</v>
      </c>
      <c r="E7380" t="s">
        <v>1068</v>
      </c>
      <c r="F7380" t="s">
        <v>1429</v>
      </c>
      <c r="I7380" t="b">
        <v>0</v>
      </c>
      <c r="J7380" s="2">
        <v>598</v>
      </c>
      <c r="K7380" s="2">
        <v>479</v>
      </c>
      <c r="L7380" s="2">
        <v>1</v>
      </c>
      <c r="M7380" s="2">
        <v>478</v>
      </c>
      <c r="N7380" s="2">
        <v>216</v>
      </c>
      <c r="O7380" s="2">
        <v>0</v>
      </c>
      <c r="P7380" s="2">
        <v>2</v>
      </c>
      <c r="Q7380" s="2">
        <v>0</v>
      </c>
      <c r="R7380" s="2">
        <v>0</v>
      </c>
      <c r="S7380" s="2">
        <v>0</v>
      </c>
      <c r="T7380" s="2">
        <v>19</v>
      </c>
      <c r="U7380" s="2">
        <v>0</v>
      </c>
      <c r="V7380" s="2">
        <v>0</v>
      </c>
      <c r="W7380" s="2">
        <v>0</v>
      </c>
      <c r="X7380" s="2">
        <v>0</v>
      </c>
      <c r="Y7380" s="2">
        <v>31</v>
      </c>
      <c r="Z7380" s="2">
        <v>4</v>
      </c>
      <c r="AA7380" s="2">
        <v>62</v>
      </c>
      <c r="AB7380" s="2">
        <v>50</v>
      </c>
      <c r="AC7380" s="2">
        <v>0</v>
      </c>
      <c r="AD7380" s="2">
        <v>0</v>
      </c>
      <c r="AE7380" s="2">
        <v>0</v>
      </c>
      <c r="AF7380" s="2">
        <v>0</v>
      </c>
      <c r="AG7380" s="2">
        <v>78</v>
      </c>
      <c r="AH7380" s="2">
        <v>0</v>
      </c>
      <c r="AI7380" s="2">
        <v>0</v>
      </c>
      <c r="AJ7380" s="2">
        <v>5</v>
      </c>
      <c r="AK7380" s="2">
        <v>3</v>
      </c>
      <c r="AL7380" s="2">
        <v>2</v>
      </c>
      <c r="AM7380" s="2">
        <v>6</v>
      </c>
      <c r="AN7380" s="3">
        <f>IFERROR(K7380/J7380,"")</f>
        <v>0</v>
      </c>
      <c r="AO7380" s="3">
        <f>IFERROR(L7380/K7380,"")</f>
        <v>0</v>
      </c>
    </row>
    <row r="7381" spans="1:41">
      <c r="A7381" t="s">
        <v>9452</v>
      </c>
      <c r="D7381">
        <v>7800</v>
      </c>
      <c r="E7381" t="s">
        <v>1068</v>
      </c>
      <c r="F7381" t="s">
        <v>1431</v>
      </c>
      <c r="I7381" t="b">
        <v>0</v>
      </c>
      <c r="J7381" s="2">
        <v>664</v>
      </c>
      <c r="K7381" s="2">
        <v>562</v>
      </c>
      <c r="L7381" s="2">
        <v>0</v>
      </c>
      <c r="M7381" s="2">
        <v>562</v>
      </c>
      <c r="N7381" s="2">
        <v>238</v>
      </c>
      <c r="O7381" s="2">
        <v>1</v>
      </c>
      <c r="P7381" s="2">
        <v>0</v>
      </c>
      <c r="Q7381" s="2">
        <v>0</v>
      </c>
      <c r="R7381" s="2">
        <v>0</v>
      </c>
      <c r="S7381" s="2">
        <v>0</v>
      </c>
      <c r="T7381" s="2">
        <v>32</v>
      </c>
      <c r="U7381" s="2">
        <v>0</v>
      </c>
      <c r="V7381" s="2">
        <v>0</v>
      </c>
      <c r="W7381" s="2">
        <v>0</v>
      </c>
      <c r="X7381" s="2">
        <v>0</v>
      </c>
      <c r="Y7381" s="2">
        <v>41</v>
      </c>
      <c r="Z7381" s="2">
        <v>7</v>
      </c>
      <c r="AA7381" s="2">
        <v>79</v>
      </c>
      <c r="AB7381" s="2">
        <v>61</v>
      </c>
      <c r="AC7381" s="2">
        <v>0</v>
      </c>
      <c r="AD7381" s="2">
        <v>0</v>
      </c>
      <c r="AE7381" s="2">
        <v>0</v>
      </c>
      <c r="AF7381" s="2">
        <v>0</v>
      </c>
      <c r="AG7381" s="2">
        <v>83</v>
      </c>
      <c r="AH7381" s="2">
        <v>0</v>
      </c>
      <c r="AI7381" s="2">
        <v>0</v>
      </c>
      <c r="AJ7381" s="2">
        <v>11</v>
      </c>
      <c r="AK7381" s="2">
        <v>3</v>
      </c>
      <c r="AL7381" s="2">
        <v>1</v>
      </c>
      <c r="AM7381" s="2">
        <v>5</v>
      </c>
      <c r="AN7381" s="3">
        <f>IFERROR(K7381/J7381,"")</f>
        <v>0</v>
      </c>
      <c r="AO7381" s="3">
        <f>IFERROR(L7381/K7381,"")</f>
        <v>0</v>
      </c>
    </row>
    <row r="7382" spans="1:41">
      <c r="A7382" t="s">
        <v>9453</v>
      </c>
      <c r="D7382">
        <v>7800</v>
      </c>
      <c r="E7382" t="s">
        <v>1068</v>
      </c>
      <c r="F7382" t="s">
        <v>1433</v>
      </c>
      <c r="I7382" t="b">
        <v>0</v>
      </c>
      <c r="J7382" s="2">
        <v>714</v>
      </c>
      <c r="K7382" s="2">
        <v>577</v>
      </c>
      <c r="L7382" s="2">
        <v>2</v>
      </c>
      <c r="M7382" s="2">
        <v>575</v>
      </c>
      <c r="N7382" s="2">
        <v>211</v>
      </c>
      <c r="O7382" s="2">
        <v>0</v>
      </c>
      <c r="P7382" s="2">
        <v>5</v>
      </c>
      <c r="Q7382" s="2">
        <v>0</v>
      </c>
      <c r="R7382" s="2">
        <v>0</v>
      </c>
      <c r="S7382" s="2">
        <v>0</v>
      </c>
      <c r="T7382" s="2">
        <v>27</v>
      </c>
      <c r="U7382" s="2">
        <v>0</v>
      </c>
      <c r="V7382" s="2">
        <v>0</v>
      </c>
      <c r="W7382" s="2">
        <v>0</v>
      </c>
      <c r="X7382" s="2">
        <v>0</v>
      </c>
      <c r="Y7382" s="2">
        <v>51</v>
      </c>
      <c r="Z7382" s="2">
        <v>11</v>
      </c>
      <c r="AA7382" s="2">
        <v>111</v>
      </c>
      <c r="AB7382" s="2">
        <v>43</v>
      </c>
      <c r="AC7382" s="2">
        <v>0</v>
      </c>
      <c r="AD7382" s="2">
        <v>0</v>
      </c>
      <c r="AE7382" s="2">
        <v>0</v>
      </c>
      <c r="AF7382" s="2">
        <v>0</v>
      </c>
      <c r="AG7382" s="2">
        <v>79</v>
      </c>
      <c r="AH7382" s="2">
        <v>0</v>
      </c>
      <c r="AI7382" s="2">
        <v>2</v>
      </c>
      <c r="AJ7382" s="2">
        <v>10</v>
      </c>
      <c r="AK7382" s="2">
        <v>2</v>
      </c>
      <c r="AL7382" s="2">
        <v>1</v>
      </c>
      <c r="AM7382" s="2">
        <v>22</v>
      </c>
      <c r="AN7382" s="3">
        <f>IFERROR(K7382/J7382,"")</f>
        <v>0</v>
      </c>
      <c r="AO7382" s="3">
        <f>IFERROR(L7382/K7382,"")</f>
        <v>0</v>
      </c>
    </row>
    <row r="7383" spans="1:41">
      <c r="A7383" t="s">
        <v>9454</v>
      </c>
      <c r="D7383">
        <v>7800</v>
      </c>
      <c r="E7383" t="s">
        <v>1068</v>
      </c>
      <c r="F7383" t="s">
        <v>1435</v>
      </c>
      <c r="I7383" t="b">
        <v>0</v>
      </c>
      <c r="J7383" s="2">
        <v>590</v>
      </c>
      <c r="K7383" s="2">
        <v>435</v>
      </c>
      <c r="L7383" s="2">
        <v>1</v>
      </c>
      <c r="M7383" s="2">
        <v>434</v>
      </c>
      <c r="N7383" s="2">
        <v>133</v>
      </c>
      <c r="O7383" s="2">
        <v>1</v>
      </c>
      <c r="P7383" s="2">
        <v>2</v>
      </c>
      <c r="Q7383" s="2">
        <v>0</v>
      </c>
      <c r="R7383" s="2">
        <v>0</v>
      </c>
      <c r="S7383" s="2">
        <v>1</v>
      </c>
      <c r="T7383" s="2">
        <v>14</v>
      </c>
      <c r="U7383" s="2">
        <v>0</v>
      </c>
      <c r="V7383" s="2">
        <v>0</v>
      </c>
      <c r="W7383" s="2">
        <v>0</v>
      </c>
      <c r="X7383" s="2">
        <v>0</v>
      </c>
      <c r="Y7383" s="2">
        <v>47</v>
      </c>
      <c r="Z7383" s="2">
        <v>2</v>
      </c>
      <c r="AA7383" s="2">
        <v>140</v>
      </c>
      <c r="AB7383" s="2">
        <v>23</v>
      </c>
      <c r="AC7383" s="2">
        <v>0</v>
      </c>
      <c r="AD7383" s="2">
        <v>0</v>
      </c>
      <c r="AE7383" s="2">
        <v>0</v>
      </c>
      <c r="AF7383" s="2">
        <v>0</v>
      </c>
      <c r="AG7383" s="2">
        <v>33</v>
      </c>
      <c r="AH7383" s="2">
        <v>0</v>
      </c>
      <c r="AI7383" s="2">
        <v>1</v>
      </c>
      <c r="AJ7383" s="2">
        <v>7</v>
      </c>
      <c r="AK7383" s="2">
        <v>7</v>
      </c>
      <c r="AL7383" s="2">
        <v>0</v>
      </c>
      <c r="AM7383" s="2">
        <v>23</v>
      </c>
      <c r="AN7383" s="3">
        <f>IFERROR(K7383/J7383,"")</f>
        <v>0</v>
      </c>
      <c r="AO7383" s="3">
        <f>IFERROR(L7383/K7383,"")</f>
        <v>0</v>
      </c>
    </row>
    <row r="7384" spans="1:41">
      <c r="A7384" t="s">
        <v>9455</v>
      </c>
      <c r="D7384">
        <v>7800</v>
      </c>
      <c r="E7384" t="s">
        <v>1068</v>
      </c>
      <c r="F7384" t="s">
        <v>1437</v>
      </c>
      <c r="I7384" t="b">
        <v>0</v>
      </c>
      <c r="J7384" s="2">
        <v>666</v>
      </c>
      <c r="K7384" s="2">
        <v>526</v>
      </c>
      <c r="L7384" s="2">
        <v>4</v>
      </c>
      <c r="M7384" s="2">
        <v>522</v>
      </c>
      <c r="N7384" s="2">
        <v>222</v>
      </c>
      <c r="O7384" s="2">
        <v>2</v>
      </c>
      <c r="P7384" s="2">
        <v>1</v>
      </c>
      <c r="Q7384" s="2">
        <v>0</v>
      </c>
      <c r="R7384" s="2">
        <v>0</v>
      </c>
      <c r="S7384" s="2">
        <v>0</v>
      </c>
      <c r="T7384" s="2">
        <v>18</v>
      </c>
      <c r="U7384" s="2">
        <v>0</v>
      </c>
      <c r="V7384" s="2">
        <v>0</v>
      </c>
      <c r="W7384" s="2">
        <v>0</v>
      </c>
      <c r="X7384" s="2">
        <v>0</v>
      </c>
      <c r="Y7384" s="2">
        <v>49</v>
      </c>
      <c r="Z7384" s="2">
        <v>2</v>
      </c>
      <c r="AA7384" s="2">
        <v>82</v>
      </c>
      <c r="AB7384" s="2">
        <v>53</v>
      </c>
      <c r="AC7384" s="2">
        <v>1</v>
      </c>
      <c r="AD7384" s="2">
        <v>0</v>
      </c>
      <c r="AE7384" s="2">
        <v>0</v>
      </c>
      <c r="AF7384" s="2">
        <v>0</v>
      </c>
      <c r="AG7384" s="2">
        <v>72</v>
      </c>
      <c r="AH7384" s="2">
        <v>0</v>
      </c>
      <c r="AI7384" s="2">
        <v>1</v>
      </c>
      <c r="AJ7384" s="2">
        <v>10</v>
      </c>
      <c r="AK7384" s="2">
        <v>1</v>
      </c>
      <c r="AL7384" s="2">
        <v>0</v>
      </c>
      <c r="AM7384" s="2">
        <v>8</v>
      </c>
      <c r="AN7384" s="3">
        <f>IFERROR(K7384/J7384,"")</f>
        <v>0</v>
      </c>
      <c r="AO7384" s="3">
        <f>IFERROR(L7384/K7384,"")</f>
        <v>0</v>
      </c>
    </row>
    <row r="7385" spans="1:41">
      <c r="A7385" t="s">
        <v>9456</v>
      </c>
      <c r="D7385">
        <v>7800</v>
      </c>
      <c r="E7385" t="s">
        <v>1068</v>
      </c>
      <c r="F7385" t="s">
        <v>1439</v>
      </c>
      <c r="I7385" t="b">
        <v>0</v>
      </c>
      <c r="J7385" s="2">
        <v>488</v>
      </c>
      <c r="K7385" s="2">
        <v>392</v>
      </c>
      <c r="L7385" s="2">
        <v>1</v>
      </c>
      <c r="M7385" s="2">
        <v>391</v>
      </c>
      <c r="N7385" s="2">
        <v>145</v>
      </c>
      <c r="O7385" s="2">
        <v>0</v>
      </c>
      <c r="P7385" s="2">
        <v>1</v>
      </c>
      <c r="Q7385" s="2">
        <v>0</v>
      </c>
      <c r="R7385" s="2">
        <v>0</v>
      </c>
      <c r="S7385" s="2">
        <v>0</v>
      </c>
      <c r="T7385" s="2">
        <v>22</v>
      </c>
      <c r="U7385" s="2">
        <v>0</v>
      </c>
      <c r="V7385" s="2">
        <v>0</v>
      </c>
      <c r="W7385" s="2">
        <v>0</v>
      </c>
      <c r="X7385" s="2">
        <v>0</v>
      </c>
      <c r="Y7385" s="2">
        <v>36</v>
      </c>
      <c r="Z7385" s="2">
        <v>4</v>
      </c>
      <c r="AA7385" s="2">
        <v>55</v>
      </c>
      <c r="AB7385" s="2">
        <v>33</v>
      </c>
      <c r="AC7385" s="2">
        <v>1</v>
      </c>
      <c r="AD7385" s="2">
        <v>0</v>
      </c>
      <c r="AE7385" s="2">
        <v>0</v>
      </c>
      <c r="AF7385" s="2">
        <v>0</v>
      </c>
      <c r="AG7385" s="2">
        <v>79</v>
      </c>
      <c r="AH7385" s="2">
        <v>0</v>
      </c>
      <c r="AI7385" s="2">
        <v>0</v>
      </c>
      <c r="AJ7385" s="2">
        <v>2</v>
      </c>
      <c r="AK7385" s="2">
        <v>4</v>
      </c>
      <c r="AL7385" s="2">
        <v>0</v>
      </c>
      <c r="AM7385" s="2">
        <v>9</v>
      </c>
      <c r="AN7385" s="3">
        <f>IFERROR(K7385/J7385,"")</f>
        <v>0</v>
      </c>
      <c r="AO7385" s="3">
        <f>IFERROR(L7385/K7385,"")</f>
        <v>0</v>
      </c>
    </row>
    <row r="7386" spans="1:41">
      <c r="A7386" t="s">
        <v>9457</v>
      </c>
      <c r="D7386">
        <v>7800</v>
      </c>
      <c r="E7386" t="s">
        <v>1068</v>
      </c>
      <c r="F7386" t="s">
        <v>1441</v>
      </c>
      <c r="I7386" t="b">
        <v>0</v>
      </c>
      <c r="J7386" s="2">
        <v>602</v>
      </c>
      <c r="K7386" s="2">
        <v>473</v>
      </c>
      <c r="L7386" s="2">
        <v>20</v>
      </c>
      <c r="M7386" s="2">
        <v>453</v>
      </c>
      <c r="N7386" s="2">
        <v>162</v>
      </c>
      <c r="O7386" s="2">
        <v>1</v>
      </c>
      <c r="P7386" s="2">
        <v>3</v>
      </c>
      <c r="Q7386" s="2">
        <v>0</v>
      </c>
      <c r="R7386" s="2">
        <v>0</v>
      </c>
      <c r="S7386" s="2">
        <v>0</v>
      </c>
      <c r="T7386" s="2">
        <v>22</v>
      </c>
      <c r="U7386" s="2">
        <v>0</v>
      </c>
      <c r="V7386" s="2">
        <v>0</v>
      </c>
      <c r="W7386" s="2">
        <v>0</v>
      </c>
      <c r="X7386" s="2">
        <v>0</v>
      </c>
      <c r="Y7386" s="2">
        <v>56</v>
      </c>
      <c r="Z7386" s="2">
        <v>13</v>
      </c>
      <c r="AA7386" s="2">
        <v>80</v>
      </c>
      <c r="AB7386" s="2">
        <v>39</v>
      </c>
      <c r="AC7386" s="2">
        <v>0</v>
      </c>
      <c r="AD7386" s="2">
        <v>0</v>
      </c>
      <c r="AE7386" s="2">
        <v>0</v>
      </c>
      <c r="AF7386" s="2">
        <v>0</v>
      </c>
      <c r="AG7386" s="2">
        <v>50</v>
      </c>
      <c r="AH7386" s="2">
        <v>0</v>
      </c>
      <c r="AI7386" s="2">
        <v>1</v>
      </c>
      <c r="AJ7386" s="2">
        <v>9</v>
      </c>
      <c r="AK7386" s="2">
        <v>1</v>
      </c>
      <c r="AL7386" s="2">
        <v>0</v>
      </c>
      <c r="AM7386" s="2">
        <v>16</v>
      </c>
      <c r="AN7386" s="3">
        <f>IFERROR(K7386/J7386,"")</f>
        <v>0</v>
      </c>
      <c r="AO7386" s="3">
        <f>IFERROR(L7386/K7386,"")</f>
        <v>0</v>
      </c>
    </row>
    <row r="7387" spans="1:41">
      <c r="A7387" t="s">
        <v>9458</v>
      </c>
      <c r="D7387">
        <v>7800</v>
      </c>
      <c r="E7387" t="s">
        <v>1068</v>
      </c>
      <c r="F7387" t="s">
        <v>1443</v>
      </c>
      <c r="I7387" t="b">
        <v>0</v>
      </c>
      <c r="J7387" s="2">
        <v>540</v>
      </c>
      <c r="K7387" s="2">
        <v>397</v>
      </c>
      <c r="L7387" s="2">
        <v>6</v>
      </c>
      <c r="M7387" s="2">
        <v>391</v>
      </c>
      <c r="N7387" s="2">
        <v>40</v>
      </c>
      <c r="O7387" s="2">
        <v>0</v>
      </c>
      <c r="P7387" s="2">
        <v>0</v>
      </c>
      <c r="Q7387" s="2">
        <v>0</v>
      </c>
      <c r="R7387" s="2">
        <v>0</v>
      </c>
      <c r="S7387" s="2">
        <v>0</v>
      </c>
      <c r="T7387" s="2">
        <v>20</v>
      </c>
      <c r="U7387" s="2">
        <v>0</v>
      </c>
      <c r="V7387" s="2">
        <v>0</v>
      </c>
      <c r="W7387" s="2">
        <v>0</v>
      </c>
      <c r="X7387" s="2">
        <v>0</v>
      </c>
      <c r="Y7387" s="2">
        <v>45</v>
      </c>
      <c r="Z7387" s="2">
        <v>4</v>
      </c>
      <c r="AA7387" s="2">
        <v>184</v>
      </c>
      <c r="AB7387" s="2">
        <v>11</v>
      </c>
      <c r="AC7387" s="2">
        <v>0</v>
      </c>
      <c r="AD7387" s="2">
        <v>0</v>
      </c>
      <c r="AE7387" s="2">
        <v>0</v>
      </c>
      <c r="AF7387" s="2">
        <v>0</v>
      </c>
      <c r="AG7387" s="2">
        <v>8</v>
      </c>
      <c r="AH7387" s="2">
        <v>0</v>
      </c>
      <c r="AI7387" s="2">
        <v>0</v>
      </c>
      <c r="AJ7387" s="2">
        <v>4</v>
      </c>
      <c r="AK7387" s="2">
        <v>8</v>
      </c>
      <c r="AL7387" s="2">
        <v>1</v>
      </c>
      <c r="AM7387" s="2">
        <v>66</v>
      </c>
      <c r="AN7387" s="3">
        <f>IFERROR(K7387/J7387,"")</f>
        <v>0</v>
      </c>
      <c r="AO7387" s="3">
        <f>IFERROR(L7387/K7387,"")</f>
        <v>0</v>
      </c>
    </row>
    <row r="7388" spans="1:41">
      <c r="A7388" t="s">
        <v>9459</v>
      </c>
      <c r="D7388">
        <v>7800</v>
      </c>
      <c r="E7388" t="s">
        <v>1068</v>
      </c>
      <c r="F7388" t="s">
        <v>1445</v>
      </c>
      <c r="I7388" t="b">
        <v>0</v>
      </c>
      <c r="J7388" s="2">
        <v>728</v>
      </c>
      <c r="K7388" s="2">
        <v>428</v>
      </c>
      <c r="L7388" s="2">
        <v>4</v>
      </c>
      <c r="M7388" s="2">
        <v>424</v>
      </c>
      <c r="N7388" s="2">
        <v>26</v>
      </c>
      <c r="O7388" s="2">
        <v>5</v>
      </c>
      <c r="P7388" s="2">
        <v>0</v>
      </c>
      <c r="Q7388" s="2">
        <v>0</v>
      </c>
      <c r="R7388" s="2">
        <v>0</v>
      </c>
      <c r="S7388" s="2">
        <v>0</v>
      </c>
      <c r="T7388" s="2">
        <v>19</v>
      </c>
      <c r="U7388" s="2">
        <v>0</v>
      </c>
      <c r="V7388" s="2">
        <v>0</v>
      </c>
      <c r="W7388" s="2">
        <v>0</v>
      </c>
      <c r="X7388" s="2">
        <v>0</v>
      </c>
      <c r="Y7388" s="2">
        <v>45</v>
      </c>
      <c r="Z7388" s="2">
        <v>118</v>
      </c>
      <c r="AA7388" s="2">
        <v>147</v>
      </c>
      <c r="AB7388" s="2">
        <v>3</v>
      </c>
      <c r="AC7388" s="2">
        <v>0</v>
      </c>
      <c r="AD7388" s="2">
        <v>0</v>
      </c>
      <c r="AE7388" s="2">
        <v>0</v>
      </c>
      <c r="AF7388" s="2">
        <v>0</v>
      </c>
      <c r="AG7388" s="2">
        <v>31</v>
      </c>
      <c r="AH7388" s="2">
        <v>1</v>
      </c>
      <c r="AI7388" s="2">
        <v>0</v>
      </c>
      <c r="AJ7388" s="2">
        <v>5</v>
      </c>
      <c r="AK7388" s="2">
        <v>3</v>
      </c>
      <c r="AL7388" s="2">
        <v>0</v>
      </c>
      <c r="AM7388" s="2">
        <v>21</v>
      </c>
      <c r="AN7388" s="3">
        <f>IFERROR(K7388/J7388,"")</f>
        <v>0</v>
      </c>
      <c r="AO7388" s="3">
        <f>IFERROR(L7388/K7388,"")</f>
        <v>0</v>
      </c>
    </row>
    <row r="7389" spans="1:41">
      <c r="A7389" t="s">
        <v>9460</v>
      </c>
      <c r="D7389">
        <v>7800</v>
      </c>
      <c r="E7389" t="s">
        <v>1068</v>
      </c>
      <c r="F7389" t="s">
        <v>1447</v>
      </c>
      <c r="I7389" t="b">
        <v>0</v>
      </c>
      <c r="J7389" s="2">
        <v>589</v>
      </c>
      <c r="K7389" s="2">
        <v>383</v>
      </c>
      <c r="L7389" s="2">
        <v>2</v>
      </c>
      <c r="M7389" s="2">
        <v>381</v>
      </c>
      <c r="N7389" s="2">
        <v>56</v>
      </c>
      <c r="O7389" s="2">
        <v>7</v>
      </c>
      <c r="P7389" s="2">
        <v>0</v>
      </c>
      <c r="Q7389" s="2">
        <v>0</v>
      </c>
      <c r="R7389" s="2">
        <v>0</v>
      </c>
      <c r="S7389" s="2">
        <v>0</v>
      </c>
      <c r="T7389" s="2">
        <v>35</v>
      </c>
      <c r="U7389" s="2">
        <v>0</v>
      </c>
      <c r="V7389" s="2">
        <v>0</v>
      </c>
      <c r="W7389" s="2">
        <v>0</v>
      </c>
      <c r="X7389" s="2">
        <v>0</v>
      </c>
      <c r="Y7389" s="2">
        <v>43</v>
      </c>
      <c r="Z7389" s="2">
        <v>11</v>
      </c>
      <c r="AA7389" s="2">
        <v>138</v>
      </c>
      <c r="AB7389" s="2">
        <v>12</v>
      </c>
      <c r="AC7389" s="2">
        <v>0</v>
      </c>
      <c r="AD7389" s="2">
        <v>0</v>
      </c>
      <c r="AE7389" s="2">
        <v>0</v>
      </c>
      <c r="AF7389" s="2">
        <v>0</v>
      </c>
      <c r="AG7389" s="2">
        <v>31</v>
      </c>
      <c r="AH7389" s="2">
        <v>0</v>
      </c>
      <c r="AI7389" s="2">
        <v>0</v>
      </c>
      <c r="AJ7389" s="2">
        <v>3</v>
      </c>
      <c r="AK7389" s="2">
        <v>4</v>
      </c>
      <c r="AL7389" s="2">
        <v>0</v>
      </c>
      <c r="AM7389" s="2">
        <v>41</v>
      </c>
      <c r="AN7389" s="3">
        <f>IFERROR(K7389/J7389,"")</f>
        <v>0</v>
      </c>
      <c r="AO7389" s="3">
        <f>IFERROR(L7389/K7389,"")</f>
        <v>0</v>
      </c>
    </row>
    <row r="7390" spans="1:41">
      <c r="A7390" t="s">
        <v>9461</v>
      </c>
      <c r="D7390">
        <v>7800</v>
      </c>
      <c r="E7390" t="s">
        <v>1068</v>
      </c>
      <c r="F7390" t="s">
        <v>1449</v>
      </c>
      <c r="I7390" t="b">
        <v>0</v>
      </c>
      <c r="J7390" s="2">
        <v>562</v>
      </c>
      <c r="K7390" s="2">
        <v>355</v>
      </c>
      <c r="L7390" s="2">
        <v>5</v>
      </c>
      <c r="M7390" s="2">
        <v>350</v>
      </c>
      <c r="N7390" s="2">
        <v>33</v>
      </c>
      <c r="O7390" s="2">
        <v>0</v>
      </c>
      <c r="P7390" s="2">
        <v>2</v>
      </c>
      <c r="Q7390" s="2">
        <v>0</v>
      </c>
      <c r="R7390" s="2">
        <v>0</v>
      </c>
      <c r="S7390" s="2">
        <v>0</v>
      </c>
      <c r="T7390" s="2">
        <v>23</v>
      </c>
      <c r="U7390" s="2">
        <v>0</v>
      </c>
      <c r="V7390" s="2">
        <v>0</v>
      </c>
      <c r="W7390" s="2">
        <v>0</v>
      </c>
      <c r="X7390" s="2">
        <v>0</v>
      </c>
      <c r="Y7390" s="2">
        <v>32</v>
      </c>
      <c r="Z7390" s="2">
        <v>82</v>
      </c>
      <c r="AA7390" s="2">
        <v>128</v>
      </c>
      <c r="AB7390" s="2">
        <v>15</v>
      </c>
      <c r="AC7390" s="2">
        <v>2</v>
      </c>
      <c r="AD7390" s="2">
        <v>0</v>
      </c>
      <c r="AE7390" s="2">
        <v>0</v>
      </c>
      <c r="AF7390" s="2">
        <v>0</v>
      </c>
      <c r="AG7390" s="2">
        <v>21</v>
      </c>
      <c r="AH7390" s="2">
        <v>0</v>
      </c>
      <c r="AI7390" s="2">
        <v>0</v>
      </c>
      <c r="AJ7390" s="2">
        <v>5</v>
      </c>
      <c r="AK7390" s="2">
        <v>2</v>
      </c>
      <c r="AL7390" s="2">
        <v>1</v>
      </c>
      <c r="AM7390" s="2">
        <v>4</v>
      </c>
      <c r="AN7390" s="3">
        <f>IFERROR(K7390/J7390,"")</f>
        <v>0</v>
      </c>
      <c r="AO7390" s="3">
        <f>IFERROR(L7390/K7390,"")</f>
        <v>0</v>
      </c>
    </row>
    <row r="7391" spans="1:41">
      <c r="A7391" t="s">
        <v>9462</v>
      </c>
      <c r="D7391">
        <v>7800</v>
      </c>
      <c r="E7391" t="s">
        <v>1068</v>
      </c>
      <c r="F7391" t="s">
        <v>1451</v>
      </c>
      <c r="I7391" t="b">
        <v>0</v>
      </c>
      <c r="J7391" s="2">
        <v>596</v>
      </c>
      <c r="K7391" s="2">
        <v>419</v>
      </c>
      <c r="L7391" s="2">
        <v>5</v>
      </c>
      <c r="M7391" s="2">
        <v>414</v>
      </c>
      <c r="N7391" s="2">
        <v>85</v>
      </c>
      <c r="O7391" s="2">
        <v>0</v>
      </c>
      <c r="P7391" s="2">
        <v>3</v>
      </c>
      <c r="Q7391" s="2">
        <v>0</v>
      </c>
      <c r="R7391" s="2">
        <v>0</v>
      </c>
      <c r="S7391" s="2">
        <v>0</v>
      </c>
      <c r="T7391" s="2">
        <v>31</v>
      </c>
      <c r="U7391" s="2">
        <v>0</v>
      </c>
      <c r="V7391" s="2">
        <v>0</v>
      </c>
      <c r="W7391" s="2">
        <v>0</v>
      </c>
      <c r="X7391" s="2">
        <v>0</v>
      </c>
      <c r="Y7391" s="2">
        <v>48</v>
      </c>
      <c r="Z7391" s="2">
        <v>16</v>
      </c>
      <c r="AA7391" s="2">
        <v>131</v>
      </c>
      <c r="AB7391" s="2">
        <v>26</v>
      </c>
      <c r="AC7391" s="2">
        <v>0</v>
      </c>
      <c r="AD7391" s="2">
        <v>0</v>
      </c>
      <c r="AE7391" s="2">
        <v>0</v>
      </c>
      <c r="AF7391" s="2">
        <v>0</v>
      </c>
      <c r="AG7391" s="2">
        <v>54</v>
      </c>
      <c r="AH7391" s="2">
        <v>0</v>
      </c>
      <c r="AI7391" s="2">
        <v>0</v>
      </c>
      <c r="AJ7391" s="2">
        <v>7</v>
      </c>
      <c r="AK7391" s="2">
        <v>3</v>
      </c>
      <c r="AL7391" s="2">
        <v>2</v>
      </c>
      <c r="AM7391" s="2">
        <v>8</v>
      </c>
      <c r="AN7391" s="3">
        <f>IFERROR(K7391/J7391,"")</f>
        <v>0</v>
      </c>
      <c r="AO7391" s="3">
        <f>IFERROR(L7391/K7391,"")</f>
        <v>0</v>
      </c>
    </row>
    <row r="7392" spans="1:41">
      <c r="A7392" t="s">
        <v>9463</v>
      </c>
      <c r="D7392">
        <v>7800</v>
      </c>
      <c r="E7392" t="s">
        <v>1068</v>
      </c>
      <c r="F7392" t="s">
        <v>1453</v>
      </c>
      <c r="I7392" t="b">
        <v>0</v>
      </c>
      <c r="J7392" s="2">
        <v>455</v>
      </c>
      <c r="K7392" s="2">
        <v>373</v>
      </c>
      <c r="L7392" s="2">
        <v>0</v>
      </c>
      <c r="M7392" s="2">
        <v>373</v>
      </c>
      <c r="N7392" s="2">
        <v>129</v>
      </c>
      <c r="O7392" s="2">
        <v>1</v>
      </c>
      <c r="P7392" s="2">
        <v>2</v>
      </c>
      <c r="Q7392" s="2">
        <v>0</v>
      </c>
      <c r="R7392" s="2">
        <v>0</v>
      </c>
      <c r="S7392" s="2">
        <v>0</v>
      </c>
      <c r="T7392" s="2">
        <v>23</v>
      </c>
      <c r="U7392" s="2">
        <v>0</v>
      </c>
      <c r="V7392" s="2">
        <v>0</v>
      </c>
      <c r="W7392" s="2">
        <v>0</v>
      </c>
      <c r="X7392" s="2">
        <v>0</v>
      </c>
      <c r="Y7392" s="2">
        <v>34</v>
      </c>
      <c r="Z7392" s="2">
        <v>2</v>
      </c>
      <c r="AA7392" s="2">
        <v>79</v>
      </c>
      <c r="AB7392" s="2">
        <v>33</v>
      </c>
      <c r="AC7392" s="2">
        <v>0</v>
      </c>
      <c r="AD7392" s="2">
        <v>0</v>
      </c>
      <c r="AE7392" s="2">
        <v>0</v>
      </c>
      <c r="AF7392" s="2">
        <v>0</v>
      </c>
      <c r="AG7392" s="2">
        <v>41</v>
      </c>
      <c r="AH7392" s="2">
        <v>0</v>
      </c>
      <c r="AI7392" s="2">
        <v>0</v>
      </c>
      <c r="AJ7392" s="2">
        <v>7</v>
      </c>
      <c r="AK7392" s="2">
        <v>8</v>
      </c>
      <c r="AL7392" s="2">
        <v>0</v>
      </c>
      <c r="AM7392" s="2">
        <v>14</v>
      </c>
      <c r="AN7392" s="3">
        <f>IFERROR(K7392/J7392,"")</f>
        <v>0</v>
      </c>
      <c r="AO7392" s="3">
        <f>IFERROR(L7392/K7392,"")</f>
        <v>0</v>
      </c>
    </row>
    <row r="7393" spans="1:41">
      <c r="A7393" t="s">
        <v>9464</v>
      </c>
      <c r="D7393">
        <v>7800</v>
      </c>
      <c r="E7393" t="s">
        <v>1068</v>
      </c>
      <c r="F7393" t="s">
        <v>1563</v>
      </c>
      <c r="I7393" t="b">
        <v>0</v>
      </c>
      <c r="J7393" s="2">
        <v>466</v>
      </c>
      <c r="K7393" s="2">
        <v>261</v>
      </c>
      <c r="L7393" s="2">
        <v>8</v>
      </c>
      <c r="M7393" s="2">
        <v>253</v>
      </c>
      <c r="N7393" s="2">
        <v>68</v>
      </c>
      <c r="O7393" s="2">
        <v>2</v>
      </c>
      <c r="P7393" s="2">
        <v>1</v>
      </c>
      <c r="Q7393" s="2">
        <v>0</v>
      </c>
      <c r="R7393" s="2">
        <v>0</v>
      </c>
      <c r="S7393" s="2">
        <v>0</v>
      </c>
      <c r="T7393" s="2">
        <v>17</v>
      </c>
      <c r="U7393" s="2">
        <v>0</v>
      </c>
      <c r="V7393" s="2">
        <v>0</v>
      </c>
      <c r="W7393" s="2">
        <v>0</v>
      </c>
      <c r="X7393" s="2">
        <v>0</v>
      </c>
      <c r="Y7393" s="2">
        <v>16</v>
      </c>
      <c r="Z7393" s="2">
        <v>8</v>
      </c>
      <c r="AA7393" s="2">
        <v>87</v>
      </c>
      <c r="AB7393" s="2">
        <v>9</v>
      </c>
      <c r="AC7393" s="2">
        <v>0</v>
      </c>
      <c r="AD7393" s="2">
        <v>0</v>
      </c>
      <c r="AE7393" s="2">
        <v>0</v>
      </c>
      <c r="AF7393" s="2">
        <v>1</v>
      </c>
      <c r="AG7393" s="2">
        <v>21</v>
      </c>
      <c r="AH7393" s="2">
        <v>0</v>
      </c>
      <c r="AI7393" s="2">
        <v>1</v>
      </c>
      <c r="AJ7393" s="2">
        <v>3</v>
      </c>
      <c r="AK7393" s="2">
        <v>2</v>
      </c>
      <c r="AL7393" s="2">
        <v>2</v>
      </c>
      <c r="AM7393" s="2">
        <v>15</v>
      </c>
      <c r="AN7393" s="3">
        <f>IFERROR(K7393/J7393,"")</f>
        <v>0</v>
      </c>
      <c r="AO7393" s="3">
        <f>IFERROR(L7393/K7393,"")</f>
        <v>0</v>
      </c>
    </row>
    <row r="7394" spans="1:41">
      <c r="A7394" t="s">
        <v>9465</v>
      </c>
      <c r="D7394">
        <v>7800</v>
      </c>
      <c r="E7394" t="s">
        <v>1068</v>
      </c>
      <c r="F7394" t="s">
        <v>1455</v>
      </c>
      <c r="I7394" t="b">
        <v>0</v>
      </c>
      <c r="J7394" s="2">
        <v>393</v>
      </c>
      <c r="K7394" s="2">
        <v>266</v>
      </c>
      <c r="L7394" s="2">
        <v>2</v>
      </c>
      <c r="M7394" s="2">
        <v>264</v>
      </c>
      <c r="N7394" s="2">
        <v>40</v>
      </c>
      <c r="O7394" s="2">
        <v>2</v>
      </c>
      <c r="P7394" s="2">
        <v>0</v>
      </c>
      <c r="Q7394" s="2">
        <v>0</v>
      </c>
      <c r="R7394" s="2">
        <v>0</v>
      </c>
      <c r="S7394" s="2">
        <v>0</v>
      </c>
      <c r="T7394" s="2">
        <v>24</v>
      </c>
      <c r="U7394" s="2">
        <v>0</v>
      </c>
      <c r="V7394" s="2">
        <v>0</v>
      </c>
      <c r="W7394" s="2">
        <v>0</v>
      </c>
      <c r="X7394" s="2">
        <v>0</v>
      </c>
      <c r="Y7394" s="2">
        <v>32</v>
      </c>
      <c r="Z7394" s="2">
        <v>18</v>
      </c>
      <c r="AA7394" s="2">
        <v>98</v>
      </c>
      <c r="AB7394" s="2">
        <v>8</v>
      </c>
      <c r="AC7394" s="2">
        <v>0</v>
      </c>
      <c r="AD7394" s="2">
        <v>0</v>
      </c>
      <c r="AE7394" s="2">
        <v>0</v>
      </c>
      <c r="AF7394" s="2">
        <v>0</v>
      </c>
      <c r="AG7394" s="2">
        <v>15</v>
      </c>
      <c r="AH7394" s="2">
        <v>0</v>
      </c>
      <c r="AI7394" s="2">
        <v>0</v>
      </c>
      <c r="AJ7394" s="2">
        <v>3</v>
      </c>
      <c r="AK7394" s="2">
        <v>2</v>
      </c>
      <c r="AL7394" s="2">
        <v>0</v>
      </c>
      <c r="AM7394" s="2">
        <v>22</v>
      </c>
      <c r="AN7394" s="3">
        <f>IFERROR(K7394/J7394,"")</f>
        <v>0</v>
      </c>
      <c r="AO7394" s="3">
        <f>IFERROR(L7394/K7394,"")</f>
        <v>0</v>
      </c>
    </row>
    <row r="7395" spans="1:41">
      <c r="A7395" t="s">
        <v>9466</v>
      </c>
      <c r="D7395">
        <v>7800</v>
      </c>
      <c r="E7395" t="s">
        <v>1068</v>
      </c>
      <c r="F7395" t="s">
        <v>1566</v>
      </c>
      <c r="I7395" t="b">
        <v>0</v>
      </c>
      <c r="J7395" s="2">
        <v>380</v>
      </c>
      <c r="K7395" s="2">
        <v>272</v>
      </c>
      <c r="L7395" s="2">
        <v>2</v>
      </c>
      <c r="M7395" s="2">
        <v>270</v>
      </c>
      <c r="N7395" s="2">
        <v>97</v>
      </c>
      <c r="O7395" s="2">
        <v>2</v>
      </c>
      <c r="P7395" s="2">
        <v>2</v>
      </c>
      <c r="Q7395" s="2">
        <v>0</v>
      </c>
      <c r="R7395" s="2">
        <v>0</v>
      </c>
      <c r="S7395" s="2">
        <v>0</v>
      </c>
      <c r="T7395" s="2">
        <v>28</v>
      </c>
      <c r="U7395" s="2">
        <v>0</v>
      </c>
      <c r="V7395" s="2">
        <v>0</v>
      </c>
      <c r="W7395" s="2">
        <v>0</v>
      </c>
      <c r="X7395" s="2">
        <v>0</v>
      </c>
      <c r="Y7395" s="2">
        <v>19</v>
      </c>
      <c r="Z7395" s="2">
        <v>2</v>
      </c>
      <c r="AA7395" s="2">
        <v>51</v>
      </c>
      <c r="AB7395" s="2">
        <v>21</v>
      </c>
      <c r="AC7395" s="2">
        <v>0</v>
      </c>
      <c r="AD7395" s="2">
        <v>0</v>
      </c>
      <c r="AE7395" s="2">
        <v>0</v>
      </c>
      <c r="AF7395" s="2">
        <v>0</v>
      </c>
      <c r="AG7395" s="2">
        <v>20</v>
      </c>
      <c r="AH7395" s="2">
        <v>0</v>
      </c>
      <c r="AI7395" s="2">
        <v>0</v>
      </c>
      <c r="AJ7395" s="2">
        <v>4</v>
      </c>
      <c r="AK7395" s="2">
        <v>5</v>
      </c>
      <c r="AL7395" s="2">
        <v>1</v>
      </c>
      <c r="AM7395" s="2">
        <v>18</v>
      </c>
      <c r="AN7395" s="3">
        <f>IFERROR(K7395/J7395,"")</f>
        <v>0</v>
      </c>
      <c r="AO7395" s="3">
        <f>IFERROR(L7395/K7395,"")</f>
        <v>0</v>
      </c>
    </row>
    <row r="7396" spans="1:41">
      <c r="A7396" t="s">
        <v>9467</v>
      </c>
      <c r="D7396">
        <v>7800</v>
      </c>
      <c r="E7396" t="s">
        <v>1068</v>
      </c>
      <c r="F7396" t="s">
        <v>1457</v>
      </c>
      <c r="I7396" t="b">
        <v>0</v>
      </c>
      <c r="J7396" s="2">
        <v>549</v>
      </c>
      <c r="K7396" s="2">
        <v>390</v>
      </c>
      <c r="L7396" s="2">
        <v>5</v>
      </c>
      <c r="M7396" s="2">
        <v>385</v>
      </c>
      <c r="N7396" s="2">
        <v>58</v>
      </c>
      <c r="O7396" s="2">
        <v>2</v>
      </c>
      <c r="P7396" s="2">
        <v>0</v>
      </c>
      <c r="Q7396" s="2">
        <v>0</v>
      </c>
      <c r="R7396" s="2">
        <v>0</v>
      </c>
      <c r="S7396" s="2">
        <v>2</v>
      </c>
      <c r="T7396" s="2">
        <v>39</v>
      </c>
      <c r="U7396" s="2">
        <v>0</v>
      </c>
      <c r="V7396" s="2">
        <v>0</v>
      </c>
      <c r="W7396" s="2">
        <v>0</v>
      </c>
      <c r="X7396" s="2">
        <v>0</v>
      </c>
      <c r="Y7396" s="2">
        <v>32</v>
      </c>
      <c r="Z7396" s="2">
        <v>12</v>
      </c>
      <c r="AA7396" s="2">
        <v>140</v>
      </c>
      <c r="AB7396" s="2">
        <v>22</v>
      </c>
      <c r="AC7396" s="2">
        <v>1</v>
      </c>
      <c r="AD7396" s="2">
        <v>0</v>
      </c>
      <c r="AE7396" s="2">
        <v>0</v>
      </c>
      <c r="AF7396" s="2">
        <v>1</v>
      </c>
      <c r="AG7396" s="2">
        <v>28</v>
      </c>
      <c r="AH7396" s="2">
        <v>0</v>
      </c>
      <c r="AI7396" s="2">
        <v>0</v>
      </c>
      <c r="AJ7396" s="2">
        <v>8</v>
      </c>
      <c r="AK7396" s="2">
        <v>12</v>
      </c>
      <c r="AL7396" s="2">
        <v>0</v>
      </c>
      <c r="AM7396" s="2">
        <v>28</v>
      </c>
      <c r="AN7396" s="3">
        <f>IFERROR(K7396/J7396,"")</f>
        <v>0</v>
      </c>
      <c r="AO7396" s="3">
        <f>IFERROR(L7396/K7396,"")</f>
        <v>0</v>
      </c>
    </row>
    <row r="7397" spans="1:41">
      <c r="A7397" t="s">
        <v>9468</v>
      </c>
      <c r="D7397">
        <v>7800</v>
      </c>
      <c r="E7397" t="s">
        <v>1068</v>
      </c>
      <c r="F7397" t="s">
        <v>1459</v>
      </c>
      <c r="I7397" t="b">
        <v>0</v>
      </c>
      <c r="J7397" s="2">
        <v>450</v>
      </c>
      <c r="K7397" s="2">
        <v>350</v>
      </c>
      <c r="L7397" s="2">
        <v>0</v>
      </c>
      <c r="M7397" s="2">
        <v>350</v>
      </c>
      <c r="N7397" s="2">
        <v>89</v>
      </c>
      <c r="O7397" s="2">
        <v>3</v>
      </c>
      <c r="P7397" s="2">
        <v>2</v>
      </c>
      <c r="Q7397" s="2">
        <v>0</v>
      </c>
      <c r="R7397" s="2">
        <v>0</v>
      </c>
      <c r="S7397" s="2">
        <v>0</v>
      </c>
      <c r="T7397" s="2">
        <v>26</v>
      </c>
      <c r="U7397" s="2">
        <v>0</v>
      </c>
      <c r="V7397" s="2">
        <v>0</v>
      </c>
      <c r="W7397" s="2">
        <v>0</v>
      </c>
      <c r="X7397" s="2">
        <v>0</v>
      </c>
      <c r="Y7397" s="2">
        <v>39</v>
      </c>
      <c r="Z7397" s="2">
        <v>2</v>
      </c>
      <c r="AA7397" s="2">
        <v>109</v>
      </c>
      <c r="AB7397" s="2">
        <v>24</v>
      </c>
      <c r="AC7397" s="2">
        <v>0</v>
      </c>
      <c r="AD7397" s="2">
        <v>0</v>
      </c>
      <c r="AE7397" s="2">
        <v>0</v>
      </c>
      <c r="AF7397" s="2">
        <v>0</v>
      </c>
      <c r="AG7397" s="2">
        <v>31</v>
      </c>
      <c r="AH7397" s="2">
        <v>0</v>
      </c>
      <c r="AI7397" s="2">
        <v>0</v>
      </c>
      <c r="AJ7397" s="2">
        <v>6</v>
      </c>
      <c r="AK7397" s="2">
        <v>5</v>
      </c>
      <c r="AL7397" s="2">
        <v>0</v>
      </c>
      <c r="AM7397" s="2">
        <v>14</v>
      </c>
      <c r="AN7397" s="3">
        <f>IFERROR(K7397/J7397,"")</f>
        <v>0</v>
      </c>
      <c r="AO7397" s="3">
        <f>IFERROR(L7397/K7397,"")</f>
        <v>0</v>
      </c>
    </row>
    <row r="7398" spans="1:41">
      <c r="A7398" t="s">
        <v>9469</v>
      </c>
      <c r="D7398">
        <v>7800</v>
      </c>
      <c r="E7398" t="s">
        <v>1068</v>
      </c>
      <c r="F7398" t="s">
        <v>1461</v>
      </c>
      <c r="I7398" t="b">
        <v>0</v>
      </c>
      <c r="J7398" s="2">
        <v>412</v>
      </c>
      <c r="K7398" s="2">
        <v>219</v>
      </c>
      <c r="L7398" s="2">
        <v>6</v>
      </c>
      <c r="M7398" s="2">
        <v>213</v>
      </c>
      <c r="N7398" s="2">
        <v>18</v>
      </c>
      <c r="O7398" s="2">
        <v>2</v>
      </c>
      <c r="P7398" s="2">
        <v>1</v>
      </c>
      <c r="Q7398" s="2">
        <v>0</v>
      </c>
      <c r="R7398" s="2">
        <v>0</v>
      </c>
      <c r="S7398" s="2">
        <v>0</v>
      </c>
      <c r="T7398" s="2">
        <v>14</v>
      </c>
      <c r="U7398" s="2">
        <v>0</v>
      </c>
      <c r="V7398" s="2">
        <v>0</v>
      </c>
      <c r="W7398" s="2">
        <v>0</v>
      </c>
      <c r="X7398" s="2">
        <v>0</v>
      </c>
      <c r="Y7398" s="2">
        <v>15</v>
      </c>
      <c r="Z7398" s="2">
        <v>49</v>
      </c>
      <c r="AA7398" s="2">
        <v>85</v>
      </c>
      <c r="AB7398" s="2">
        <v>2</v>
      </c>
      <c r="AC7398" s="2">
        <v>0</v>
      </c>
      <c r="AD7398" s="2">
        <v>0</v>
      </c>
      <c r="AE7398" s="2">
        <v>1</v>
      </c>
      <c r="AF7398" s="2">
        <v>0</v>
      </c>
      <c r="AG7398" s="2">
        <v>9</v>
      </c>
      <c r="AH7398" s="2">
        <v>0</v>
      </c>
      <c r="AI7398" s="2">
        <v>1</v>
      </c>
      <c r="AJ7398" s="2">
        <v>1</v>
      </c>
      <c r="AK7398" s="2">
        <v>7</v>
      </c>
      <c r="AL7398" s="2">
        <v>0</v>
      </c>
      <c r="AM7398" s="2">
        <v>8</v>
      </c>
      <c r="AN7398" s="3">
        <f>IFERROR(K7398/J7398,"")</f>
        <v>0</v>
      </c>
      <c r="AO7398" s="3">
        <f>IFERROR(L7398/K7398,"")</f>
        <v>0</v>
      </c>
    </row>
    <row r="7399" spans="1:41">
      <c r="A7399" t="s">
        <v>9470</v>
      </c>
      <c r="D7399">
        <v>7800</v>
      </c>
      <c r="E7399" t="s">
        <v>1068</v>
      </c>
      <c r="F7399" t="s">
        <v>1463</v>
      </c>
      <c r="I7399" t="b">
        <v>0</v>
      </c>
      <c r="J7399" s="2">
        <v>753</v>
      </c>
      <c r="K7399" s="2">
        <v>665</v>
      </c>
      <c r="L7399" s="2">
        <v>1</v>
      </c>
      <c r="M7399" s="2">
        <v>664</v>
      </c>
      <c r="N7399" s="2">
        <v>312</v>
      </c>
      <c r="O7399" s="2">
        <v>0</v>
      </c>
      <c r="P7399" s="2">
        <v>2</v>
      </c>
      <c r="Q7399" s="2">
        <v>0</v>
      </c>
      <c r="R7399" s="2">
        <v>0</v>
      </c>
      <c r="S7399" s="2">
        <v>0</v>
      </c>
      <c r="T7399" s="2">
        <v>28</v>
      </c>
      <c r="U7399" s="2">
        <v>0</v>
      </c>
      <c r="V7399" s="2">
        <v>0</v>
      </c>
      <c r="W7399" s="2">
        <v>0</v>
      </c>
      <c r="X7399" s="2">
        <v>0</v>
      </c>
      <c r="Y7399" s="2">
        <v>57</v>
      </c>
      <c r="Z7399" s="2">
        <v>9</v>
      </c>
      <c r="AA7399" s="2">
        <v>79</v>
      </c>
      <c r="AB7399" s="2">
        <v>40</v>
      </c>
      <c r="AC7399" s="2">
        <v>1</v>
      </c>
      <c r="AD7399" s="2">
        <v>0</v>
      </c>
      <c r="AE7399" s="2">
        <v>0</v>
      </c>
      <c r="AF7399" s="2">
        <v>0</v>
      </c>
      <c r="AG7399" s="2">
        <v>127</v>
      </c>
      <c r="AH7399" s="2">
        <v>0</v>
      </c>
      <c r="AI7399" s="2">
        <v>0</v>
      </c>
      <c r="AJ7399" s="2">
        <v>1</v>
      </c>
      <c r="AK7399" s="2">
        <v>3</v>
      </c>
      <c r="AL7399" s="2">
        <v>1</v>
      </c>
      <c r="AM7399" s="2">
        <v>4</v>
      </c>
      <c r="AN7399" s="3">
        <f>IFERROR(K7399/J7399,"")</f>
        <v>0</v>
      </c>
      <c r="AO7399" s="3">
        <f>IFERROR(L7399/K7399,"")</f>
        <v>0</v>
      </c>
    </row>
    <row r="7400" spans="1:41">
      <c r="A7400" t="s">
        <v>9471</v>
      </c>
      <c r="D7400">
        <v>7800</v>
      </c>
      <c r="E7400" t="s">
        <v>1068</v>
      </c>
      <c r="F7400" t="s">
        <v>1465</v>
      </c>
      <c r="I7400" t="b">
        <v>0</v>
      </c>
      <c r="J7400" s="2">
        <v>396</v>
      </c>
      <c r="K7400" s="2">
        <v>327</v>
      </c>
      <c r="L7400" s="2">
        <v>1</v>
      </c>
      <c r="M7400" s="2">
        <v>326</v>
      </c>
      <c r="N7400" s="2">
        <v>131</v>
      </c>
      <c r="O7400" s="2">
        <v>1</v>
      </c>
      <c r="P7400" s="2">
        <v>1</v>
      </c>
      <c r="Q7400" s="2">
        <v>0</v>
      </c>
      <c r="R7400" s="2">
        <v>0</v>
      </c>
      <c r="S7400" s="2">
        <v>0</v>
      </c>
      <c r="T7400" s="2">
        <v>21</v>
      </c>
      <c r="U7400" s="2">
        <v>0</v>
      </c>
      <c r="V7400" s="2">
        <v>0</v>
      </c>
      <c r="W7400" s="2">
        <v>0</v>
      </c>
      <c r="X7400" s="2">
        <v>0</v>
      </c>
      <c r="Y7400" s="2">
        <v>34</v>
      </c>
      <c r="Z7400" s="2">
        <v>4</v>
      </c>
      <c r="AA7400" s="2">
        <v>61</v>
      </c>
      <c r="AB7400" s="2">
        <v>30</v>
      </c>
      <c r="AC7400" s="2">
        <v>0</v>
      </c>
      <c r="AD7400" s="2">
        <v>0</v>
      </c>
      <c r="AE7400" s="2">
        <v>0</v>
      </c>
      <c r="AF7400" s="2">
        <v>0</v>
      </c>
      <c r="AG7400" s="2">
        <v>33</v>
      </c>
      <c r="AH7400" s="2">
        <v>0</v>
      </c>
      <c r="AI7400" s="2">
        <v>0</v>
      </c>
      <c r="AJ7400" s="2">
        <v>2</v>
      </c>
      <c r="AK7400" s="2">
        <v>0</v>
      </c>
      <c r="AL7400" s="2">
        <v>1</v>
      </c>
      <c r="AM7400" s="2">
        <v>7</v>
      </c>
      <c r="AN7400" s="3">
        <f>IFERROR(K7400/J7400,"")</f>
        <v>0</v>
      </c>
      <c r="AO7400" s="3">
        <f>IFERROR(L7400/K7400,"")</f>
        <v>0</v>
      </c>
    </row>
    <row r="7401" spans="1:41">
      <c r="A7401" t="s">
        <v>9472</v>
      </c>
      <c r="D7401">
        <v>7800</v>
      </c>
      <c r="E7401" t="s">
        <v>1068</v>
      </c>
      <c r="F7401" t="s">
        <v>1467</v>
      </c>
      <c r="I7401" t="b">
        <v>0</v>
      </c>
      <c r="J7401" s="2">
        <v>528</v>
      </c>
      <c r="K7401" s="2">
        <v>436</v>
      </c>
      <c r="L7401" s="2">
        <v>2</v>
      </c>
      <c r="M7401" s="2">
        <v>434</v>
      </c>
      <c r="N7401" s="2">
        <v>201</v>
      </c>
      <c r="O7401" s="2">
        <v>0</v>
      </c>
      <c r="P7401" s="2">
        <v>1</v>
      </c>
      <c r="Q7401" s="2">
        <v>0</v>
      </c>
      <c r="R7401" s="2">
        <v>0</v>
      </c>
      <c r="S7401" s="2">
        <v>0</v>
      </c>
      <c r="T7401" s="2">
        <v>16</v>
      </c>
      <c r="U7401" s="2">
        <v>0</v>
      </c>
      <c r="V7401" s="2">
        <v>0</v>
      </c>
      <c r="W7401" s="2">
        <v>0</v>
      </c>
      <c r="X7401" s="2">
        <v>0</v>
      </c>
      <c r="Y7401" s="2">
        <v>25</v>
      </c>
      <c r="Z7401" s="2">
        <v>5</v>
      </c>
      <c r="AA7401" s="2">
        <v>56</v>
      </c>
      <c r="AB7401" s="2">
        <v>36</v>
      </c>
      <c r="AC7401" s="2">
        <v>0</v>
      </c>
      <c r="AD7401" s="2">
        <v>0</v>
      </c>
      <c r="AE7401" s="2">
        <v>0</v>
      </c>
      <c r="AF7401" s="2">
        <v>0</v>
      </c>
      <c r="AG7401" s="2">
        <v>83</v>
      </c>
      <c r="AH7401" s="2">
        <v>0</v>
      </c>
      <c r="AI7401" s="2">
        <v>0</v>
      </c>
      <c r="AJ7401" s="2">
        <v>5</v>
      </c>
      <c r="AK7401" s="2">
        <v>2</v>
      </c>
      <c r="AL7401" s="2">
        <v>0</v>
      </c>
      <c r="AM7401" s="2">
        <v>4</v>
      </c>
      <c r="AN7401" s="3">
        <f>IFERROR(K7401/J7401,"")</f>
        <v>0</v>
      </c>
      <c r="AO7401" s="3">
        <f>IFERROR(L7401/K7401,"")</f>
        <v>0</v>
      </c>
    </row>
    <row r="7402" spans="1:41">
      <c r="A7402" t="s">
        <v>9473</v>
      </c>
      <c r="D7402">
        <v>171</v>
      </c>
      <c r="E7402" t="s">
        <v>1069</v>
      </c>
      <c r="F7402" t="s">
        <v>1301</v>
      </c>
      <c r="I7402" t="b">
        <v>0</v>
      </c>
      <c r="J7402" s="2">
        <v>622</v>
      </c>
      <c r="K7402" s="2">
        <v>468</v>
      </c>
      <c r="L7402" s="2">
        <v>6</v>
      </c>
      <c r="M7402" s="2">
        <v>462</v>
      </c>
      <c r="N7402" s="2">
        <v>84</v>
      </c>
      <c r="O7402" s="2">
        <v>6</v>
      </c>
      <c r="P7402" s="2">
        <v>0</v>
      </c>
      <c r="Q7402" s="2">
        <v>0</v>
      </c>
      <c r="R7402" s="2">
        <v>0</v>
      </c>
      <c r="S7402" s="2">
        <v>1</v>
      </c>
      <c r="T7402" s="2">
        <v>31</v>
      </c>
      <c r="U7402" s="2">
        <v>0</v>
      </c>
      <c r="V7402" s="2">
        <v>0</v>
      </c>
      <c r="W7402" s="2">
        <v>0</v>
      </c>
      <c r="X7402" s="2">
        <v>0</v>
      </c>
      <c r="Y7402" s="2">
        <v>91</v>
      </c>
      <c r="Z7402" s="2">
        <v>2</v>
      </c>
      <c r="AA7402" s="2">
        <v>129</v>
      </c>
      <c r="AB7402" s="2">
        <v>13</v>
      </c>
      <c r="AC7402" s="2">
        <v>0</v>
      </c>
      <c r="AD7402" s="2">
        <v>0</v>
      </c>
      <c r="AE7402" s="2">
        <v>0</v>
      </c>
      <c r="AF7402" s="2">
        <v>0</v>
      </c>
      <c r="AG7402" s="2">
        <v>66</v>
      </c>
      <c r="AH7402" s="2">
        <v>0</v>
      </c>
      <c r="AI7402" s="2">
        <v>0</v>
      </c>
      <c r="AJ7402" s="2">
        <v>6</v>
      </c>
      <c r="AK7402" s="2">
        <v>16</v>
      </c>
      <c r="AL7402" s="2">
        <v>0</v>
      </c>
      <c r="AM7402" s="2">
        <v>17</v>
      </c>
      <c r="AN7402" s="3">
        <f>IFERROR(K7402/J7402,"")</f>
        <v>0</v>
      </c>
      <c r="AO7402" s="3">
        <f>IFERROR(L7402/K7402,"")</f>
        <v>0</v>
      </c>
    </row>
    <row r="7403" spans="1:41">
      <c r="A7403" t="s">
        <v>9474</v>
      </c>
      <c r="D7403">
        <v>171</v>
      </c>
      <c r="E7403" t="s">
        <v>1069</v>
      </c>
      <c r="F7403" t="s">
        <v>1303</v>
      </c>
      <c r="I7403" t="b">
        <v>0</v>
      </c>
      <c r="J7403" s="2">
        <v>733</v>
      </c>
      <c r="K7403" s="2">
        <v>562</v>
      </c>
      <c r="L7403" s="2">
        <v>3</v>
      </c>
      <c r="M7403" s="2">
        <v>559</v>
      </c>
      <c r="N7403" s="2">
        <v>216</v>
      </c>
      <c r="O7403" s="2">
        <v>1</v>
      </c>
      <c r="P7403" s="2">
        <v>0</v>
      </c>
      <c r="Q7403" s="2">
        <v>0</v>
      </c>
      <c r="R7403" s="2">
        <v>0</v>
      </c>
      <c r="S7403" s="2">
        <v>0</v>
      </c>
      <c r="T7403" s="2">
        <v>23</v>
      </c>
      <c r="U7403" s="2">
        <v>0</v>
      </c>
      <c r="V7403" s="2">
        <v>0</v>
      </c>
      <c r="W7403" s="2">
        <v>0</v>
      </c>
      <c r="X7403" s="2">
        <v>0</v>
      </c>
      <c r="Y7403" s="2">
        <v>73</v>
      </c>
      <c r="Z7403" s="2">
        <v>7</v>
      </c>
      <c r="AA7403" s="2">
        <v>101</v>
      </c>
      <c r="AB7403" s="2">
        <v>22</v>
      </c>
      <c r="AC7403" s="2">
        <v>0</v>
      </c>
      <c r="AD7403" s="2">
        <v>0</v>
      </c>
      <c r="AE7403" s="2">
        <v>0</v>
      </c>
      <c r="AF7403" s="2">
        <v>0</v>
      </c>
      <c r="AG7403" s="2">
        <v>99</v>
      </c>
      <c r="AH7403" s="2">
        <v>0</v>
      </c>
      <c r="AI7403" s="2">
        <v>0</v>
      </c>
      <c r="AJ7403" s="2">
        <v>6</v>
      </c>
      <c r="AK7403" s="2">
        <v>7</v>
      </c>
      <c r="AL7403" s="2">
        <v>0</v>
      </c>
      <c r="AM7403" s="2">
        <v>4</v>
      </c>
      <c r="AN7403" s="3">
        <f>IFERROR(K7403/J7403,"")</f>
        <v>0</v>
      </c>
      <c r="AO7403" s="3">
        <f>IFERROR(L7403/K7403,"")</f>
        <v>0</v>
      </c>
    </row>
    <row r="7404" spans="1:41">
      <c r="A7404" t="s">
        <v>9475</v>
      </c>
      <c r="D7404">
        <v>171</v>
      </c>
      <c r="E7404" t="s">
        <v>1069</v>
      </c>
      <c r="F7404" t="s">
        <v>1305</v>
      </c>
      <c r="I7404" t="b">
        <v>0</v>
      </c>
      <c r="J7404" s="2">
        <v>676</v>
      </c>
      <c r="K7404" s="2">
        <v>564</v>
      </c>
      <c r="L7404" s="2">
        <v>2</v>
      </c>
      <c r="M7404" s="2">
        <v>562</v>
      </c>
      <c r="N7404" s="2">
        <v>271</v>
      </c>
      <c r="O7404" s="2">
        <v>4</v>
      </c>
      <c r="P7404" s="2">
        <v>0</v>
      </c>
      <c r="Q7404" s="2">
        <v>0</v>
      </c>
      <c r="R7404" s="2">
        <v>0</v>
      </c>
      <c r="S7404" s="2">
        <v>0</v>
      </c>
      <c r="T7404" s="2">
        <v>22</v>
      </c>
      <c r="U7404" s="2">
        <v>0</v>
      </c>
      <c r="V7404" s="2">
        <v>0</v>
      </c>
      <c r="W7404" s="2">
        <v>0</v>
      </c>
      <c r="X7404" s="2">
        <v>0</v>
      </c>
      <c r="Y7404" s="2">
        <v>51</v>
      </c>
      <c r="Z7404" s="2">
        <v>6</v>
      </c>
      <c r="AA7404" s="2">
        <v>70</v>
      </c>
      <c r="AB7404" s="2">
        <v>31</v>
      </c>
      <c r="AC7404" s="2">
        <v>1</v>
      </c>
      <c r="AD7404" s="2">
        <v>0</v>
      </c>
      <c r="AE7404" s="2">
        <v>0</v>
      </c>
      <c r="AF7404" s="2">
        <v>0</v>
      </c>
      <c r="AG7404" s="2">
        <v>88</v>
      </c>
      <c r="AH7404" s="2">
        <v>0</v>
      </c>
      <c r="AI7404" s="2">
        <v>0</v>
      </c>
      <c r="AJ7404" s="2">
        <v>12</v>
      </c>
      <c r="AK7404" s="2">
        <v>1</v>
      </c>
      <c r="AL7404" s="2">
        <v>0</v>
      </c>
      <c r="AM7404" s="2">
        <v>5</v>
      </c>
      <c r="AN7404" s="3">
        <f>IFERROR(K7404/J7404,"")</f>
        <v>0</v>
      </c>
      <c r="AO7404" s="3">
        <f>IFERROR(L7404/K7404,"")</f>
        <v>0</v>
      </c>
    </row>
    <row r="7405" spans="1:41">
      <c r="A7405" t="s">
        <v>9476</v>
      </c>
      <c r="D7405">
        <v>171</v>
      </c>
      <c r="E7405" t="s">
        <v>1069</v>
      </c>
      <c r="F7405" t="s">
        <v>1310</v>
      </c>
      <c r="I7405" t="b">
        <v>0</v>
      </c>
      <c r="J7405" s="2">
        <v>648</v>
      </c>
      <c r="K7405" s="2">
        <v>504</v>
      </c>
      <c r="L7405" s="2">
        <v>2</v>
      </c>
      <c r="M7405" s="2">
        <v>502</v>
      </c>
      <c r="N7405" s="2">
        <v>151</v>
      </c>
      <c r="O7405" s="2">
        <v>1</v>
      </c>
      <c r="P7405" s="2">
        <v>0</v>
      </c>
      <c r="Q7405" s="2">
        <v>0</v>
      </c>
      <c r="R7405" s="2">
        <v>0</v>
      </c>
      <c r="S7405" s="2">
        <v>0</v>
      </c>
      <c r="T7405" s="2">
        <v>36</v>
      </c>
      <c r="U7405" s="2">
        <v>0</v>
      </c>
      <c r="V7405" s="2">
        <v>0</v>
      </c>
      <c r="W7405" s="2">
        <v>0</v>
      </c>
      <c r="X7405" s="2">
        <v>0</v>
      </c>
      <c r="Y7405" s="2">
        <v>62</v>
      </c>
      <c r="Z7405" s="2">
        <v>7</v>
      </c>
      <c r="AA7405" s="2">
        <v>109</v>
      </c>
      <c r="AB7405" s="2">
        <v>16</v>
      </c>
      <c r="AC7405" s="2">
        <v>0</v>
      </c>
      <c r="AD7405" s="2">
        <v>0</v>
      </c>
      <c r="AE7405" s="2">
        <v>0</v>
      </c>
      <c r="AF7405" s="2">
        <v>0</v>
      </c>
      <c r="AG7405" s="2">
        <v>94</v>
      </c>
      <c r="AH7405" s="2">
        <v>0</v>
      </c>
      <c r="AI7405" s="2">
        <v>0</v>
      </c>
      <c r="AJ7405" s="2">
        <v>12</v>
      </c>
      <c r="AK7405" s="2">
        <v>10</v>
      </c>
      <c r="AL7405" s="2">
        <v>0</v>
      </c>
      <c r="AM7405" s="2">
        <v>4</v>
      </c>
      <c r="AN7405" s="3">
        <f>IFERROR(K7405/J7405,"")</f>
        <v>0</v>
      </c>
      <c r="AO7405" s="3">
        <f>IFERROR(L7405/K7405,"")</f>
        <v>0</v>
      </c>
    </row>
    <row r="7406" spans="1:41">
      <c r="A7406" t="s">
        <v>9477</v>
      </c>
      <c r="D7406">
        <v>171</v>
      </c>
      <c r="E7406" t="s">
        <v>1069</v>
      </c>
      <c r="F7406" t="s">
        <v>1312</v>
      </c>
      <c r="I7406" t="b">
        <v>0</v>
      </c>
      <c r="J7406" s="2">
        <v>667</v>
      </c>
      <c r="K7406" s="2">
        <v>528</v>
      </c>
      <c r="L7406" s="2">
        <v>1</v>
      </c>
      <c r="M7406" s="2">
        <v>527</v>
      </c>
      <c r="N7406" s="2">
        <v>189</v>
      </c>
      <c r="O7406" s="2">
        <v>2</v>
      </c>
      <c r="P7406" s="2">
        <v>0</v>
      </c>
      <c r="Q7406" s="2">
        <v>0</v>
      </c>
      <c r="R7406" s="2">
        <v>0</v>
      </c>
      <c r="S7406" s="2">
        <v>0</v>
      </c>
      <c r="T7406" s="2">
        <v>19</v>
      </c>
      <c r="U7406" s="2">
        <v>0</v>
      </c>
      <c r="V7406" s="2">
        <v>0</v>
      </c>
      <c r="W7406" s="2">
        <v>0</v>
      </c>
      <c r="X7406" s="2">
        <v>0</v>
      </c>
      <c r="Y7406" s="2">
        <v>55</v>
      </c>
      <c r="Z7406" s="2">
        <v>4</v>
      </c>
      <c r="AA7406" s="2">
        <v>119</v>
      </c>
      <c r="AB7406" s="2">
        <v>17</v>
      </c>
      <c r="AC7406" s="2">
        <v>0</v>
      </c>
      <c r="AD7406" s="2">
        <v>0</v>
      </c>
      <c r="AE7406" s="2">
        <v>0</v>
      </c>
      <c r="AF7406" s="2">
        <v>0</v>
      </c>
      <c r="AG7406" s="2">
        <v>104</v>
      </c>
      <c r="AH7406" s="2">
        <v>0</v>
      </c>
      <c r="AI7406" s="2">
        <v>0</v>
      </c>
      <c r="AJ7406" s="2">
        <v>3</v>
      </c>
      <c r="AK7406" s="2">
        <v>9</v>
      </c>
      <c r="AL7406" s="2">
        <v>0</v>
      </c>
      <c r="AM7406" s="2">
        <v>6</v>
      </c>
      <c r="AN7406" s="3">
        <f>IFERROR(K7406/J7406,"")</f>
        <v>0</v>
      </c>
      <c r="AO7406" s="3">
        <f>IFERROR(L7406/K7406,"")</f>
        <v>0</v>
      </c>
    </row>
    <row r="7407" spans="1:41">
      <c r="A7407" t="s">
        <v>9478</v>
      </c>
      <c r="D7407">
        <v>171</v>
      </c>
      <c r="E7407" t="s">
        <v>1069</v>
      </c>
      <c r="F7407" t="s">
        <v>1314</v>
      </c>
      <c r="I7407" t="b">
        <v>0</v>
      </c>
      <c r="J7407" s="2">
        <v>672</v>
      </c>
      <c r="K7407" s="2">
        <v>536</v>
      </c>
      <c r="L7407" s="2">
        <v>1</v>
      </c>
      <c r="M7407" s="2">
        <v>535</v>
      </c>
      <c r="N7407" s="2">
        <v>224</v>
      </c>
      <c r="O7407" s="2">
        <v>1</v>
      </c>
      <c r="P7407" s="2">
        <v>0</v>
      </c>
      <c r="Q7407" s="2">
        <v>0</v>
      </c>
      <c r="R7407" s="2">
        <v>0</v>
      </c>
      <c r="S7407" s="2">
        <v>0</v>
      </c>
      <c r="T7407" s="2">
        <v>19</v>
      </c>
      <c r="U7407" s="2">
        <v>0</v>
      </c>
      <c r="V7407" s="2">
        <v>0</v>
      </c>
      <c r="W7407" s="2">
        <v>0</v>
      </c>
      <c r="X7407" s="2">
        <v>0</v>
      </c>
      <c r="Y7407" s="2">
        <v>64</v>
      </c>
      <c r="Z7407" s="2">
        <v>1</v>
      </c>
      <c r="AA7407" s="2">
        <v>83</v>
      </c>
      <c r="AB7407" s="2">
        <v>27</v>
      </c>
      <c r="AC7407" s="2">
        <v>0</v>
      </c>
      <c r="AD7407" s="2">
        <v>1</v>
      </c>
      <c r="AE7407" s="2">
        <v>0</v>
      </c>
      <c r="AF7407" s="2">
        <v>0</v>
      </c>
      <c r="AG7407" s="2">
        <v>101</v>
      </c>
      <c r="AH7407" s="2">
        <v>0</v>
      </c>
      <c r="AI7407" s="2">
        <v>0</v>
      </c>
      <c r="AJ7407" s="2">
        <v>8</v>
      </c>
      <c r="AK7407" s="2">
        <v>6</v>
      </c>
      <c r="AL7407" s="2">
        <v>0</v>
      </c>
      <c r="AM7407" s="2">
        <v>0</v>
      </c>
      <c r="AN7407" s="3">
        <f>IFERROR(K7407/J7407,"")</f>
        <v>0</v>
      </c>
      <c r="AO7407" s="3">
        <f>IFERROR(L7407/K7407,"")</f>
        <v>0</v>
      </c>
    </row>
    <row r="7408" spans="1:41">
      <c r="A7408" t="s">
        <v>9479</v>
      </c>
      <c r="D7408">
        <v>171</v>
      </c>
      <c r="E7408" t="s">
        <v>1069</v>
      </c>
      <c r="F7408" t="s">
        <v>1322</v>
      </c>
      <c r="I7408" t="b">
        <v>0</v>
      </c>
      <c r="J7408" s="2">
        <v>698</v>
      </c>
      <c r="K7408" s="2">
        <v>531</v>
      </c>
      <c r="L7408" s="2">
        <v>1</v>
      </c>
      <c r="M7408" s="2">
        <v>530</v>
      </c>
      <c r="N7408" s="2">
        <v>167</v>
      </c>
      <c r="O7408" s="2">
        <v>1</v>
      </c>
      <c r="P7408" s="2">
        <v>0</v>
      </c>
      <c r="Q7408" s="2">
        <v>0</v>
      </c>
      <c r="R7408" s="2">
        <v>0</v>
      </c>
      <c r="S7408" s="2">
        <v>0</v>
      </c>
      <c r="T7408" s="2">
        <v>44</v>
      </c>
      <c r="U7408" s="2">
        <v>0</v>
      </c>
      <c r="V7408" s="2">
        <v>0</v>
      </c>
      <c r="W7408" s="2">
        <v>0</v>
      </c>
      <c r="X7408" s="2">
        <v>0</v>
      </c>
      <c r="Y7408" s="2">
        <v>63</v>
      </c>
      <c r="Z7408" s="2">
        <v>3</v>
      </c>
      <c r="AA7408" s="2">
        <v>110</v>
      </c>
      <c r="AB7408" s="2">
        <v>21</v>
      </c>
      <c r="AC7408" s="2">
        <v>0</v>
      </c>
      <c r="AD7408" s="2">
        <v>0</v>
      </c>
      <c r="AE7408" s="2">
        <v>0</v>
      </c>
      <c r="AF7408" s="2">
        <v>0</v>
      </c>
      <c r="AG7408" s="2">
        <v>99</v>
      </c>
      <c r="AH7408" s="2">
        <v>0</v>
      </c>
      <c r="AI7408" s="2">
        <v>0</v>
      </c>
      <c r="AJ7408" s="2">
        <v>5</v>
      </c>
      <c r="AK7408" s="2">
        <v>11</v>
      </c>
      <c r="AL7408" s="2">
        <v>0</v>
      </c>
      <c r="AM7408" s="2">
        <v>6</v>
      </c>
      <c r="AN7408" s="3">
        <f>IFERROR(K7408/J7408,"")</f>
        <v>0</v>
      </c>
      <c r="AO7408" s="3">
        <f>IFERROR(L7408/K7408,"")</f>
        <v>0</v>
      </c>
    </row>
    <row r="7409" spans="1:41">
      <c r="A7409" t="s">
        <v>9480</v>
      </c>
      <c r="D7409">
        <v>599</v>
      </c>
      <c r="E7409" t="s">
        <v>1070</v>
      </c>
      <c r="F7409" t="s">
        <v>1301</v>
      </c>
      <c r="I7409" t="b">
        <v>0</v>
      </c>
      <c r="J7409" s="2">
        <v>326</v>
      </c>
      <c r="K7409" s="2">
        <v>239</v>
      </c>
      <c r="L7409" s="2">
        <v>1</v>
      </c>
      <c r="M7409" s="2">
        <v>238</v>
      </c>
      <c r="N7409" s="2">
        <v>140</v>
      </c>
      <c r="O7409" s="2">
        <v>2</v>
      </c>
      <c r="P7409" s="2">
        <v>1</v>
      </c>
      <c r="Q7409" s="2">
        <v>0</v>
      </c>
      <c r="R7409" s="2">
        <v>0</v>
      </c>
      <c r="S7409" s="2">
        <v>0</v>
      </c>
      <c r="T7409" s="2">
        <v>11</v>
      </c>
      <c r="U7409" s="2">
        <v>0</v>
      </c>
      <c r="V7409" s="2">
        <v>0</v>
      </c>
      <c r="W7409" s="2">
        <v>0</v>
      </c>
      <c r="X7409" s="2">
        <v>0</v>
      </c>
      <c r="Y7409" s="2">
        <v>19</v>
      </c>
      <c r="Z7409" s="2">
        <v>0</v>
      </c>
      <c r="AA7409" s="2">
        <v>16</v>
      </c>
      <c r="AB7409" s="2">
        <v>22</v>
      </c>
      <c r="AC7409" s="2">
        <v>0</v>
      </c>
      <c r="AD7409" s="2">
        <v>0</v>
      </c>
      <c r="AE7409" s="2">
        <v>0</v>
      </c>
      <c r="AF7409" s="2">
        <v>0</v>
      </c>
      <c r="AG7409" s="2">
        <v>24</v>
      </c>
      <c r="AH7409" s="2">
        <v>0</v>
      </c>
      <c r="AI7409" s="2">
        <v>0</v>
      </c>
      <c r="AJ7409" s="2">
        <v>0</v>
      </c>
      <c r="AK7409" s="2">
        <v>1</v>
      </c>
      <c r="AL7409" s="2">
        <v>2</v>
      </c>
      <c r="AM7409" s="2">
        <v>0</v>
      </c>
      <c r="AN7409" s="3">
        <f>IFERROR(K7409/J7409,"")</f>
        <v>0</v>
      </c>
      <c r="AO7409" s="3">
        <f>IFERROR(L7409/K7409,"")</f>
        <v>0</v>
      </c>
    </row>
    <row r="7410" spans="1:41">
      <c r="A7410" t="s">
        <v>9481</v>
      </c>
      <c r="D7410">
        <v>2053</v>
      </c>
      <c r="E7410" t="s">
        <v>1071</v>
      </c>
      <c r="F7410" t="s">
        <v>1301</v>
      </c>
      <c r="I7410" t="b">
        <v>0</v>
      </c>
      <c r="J7410" s="2">
        <v>302</v>
      </c>
      <c r="K7410" s="2">
        <v>228</v>
      </c>
      <c r="L7410" s="2">
        <v>1</v>
      </c>
      <c r="M7410" s="2">
        <v>227</v>
      </c>
      <c r="N7410" s="2">
        <v>28</v>
      </c>
      <c r="O7410" s="2">
        <v>0</v>
      </c>
      <c r="P7410" s="2">
        <v>0</v>
      </c>
      <c r="Q7410" s="2">
        <v>0</v>
      </c>
      <c r="R7410" s="2">
        <v>0</v>
      </c>
      <c r="S7410" s="2">
        <v>0</v>
      </c>
      <c r="T7410" s="2">
        <v>23</v>
      </c>
      <c r="U7410" s="2">
        <v>0</v>
      </c>
      <c r="V7410" s="2">
        <v>0</v>
      </c>
      <c r="W7410" s="2">
        <v>0</v>
      </c>
      <c r="X7410" s="2">
        <v>0</v>
      </c>
      <c r="Y7410" s="2">
        <v>25</v>
      </c>
      <c r="Z7410" s="2">
        <v>1</v>
      </c>
      <c r="AA7410" s="2">
        <v>124</v>
      </c>
      <c r="AB7410" s="2">
        <v>2</v>
      </c>
      <c r="AC7410" s="2">
        <v>0</v>
      </c>
      <c r="AD7410" s="2">
        <v>1</v>
      </c>
      <c r="AE7410" s="2">
        <v>0</v>
      </c>
      <c r="AF7410" s="2">
        <v>0</v>
      </c>
      <c r="AG7410" s="2">
        <v>9</v>
      </c>
      <c r="AH7410" s="2">
        <v>0</v>
      </c>
      <c r="AI7410" s="2">
        <v>0</v>
      </c>
      <c r="AJ7410" s="2">
        <v>0</v>
      </c>
      <c r="AK7410" s="2">
        <v>8</v>
      </c>
      <c r="AL7410" s="2">
        <v>0</v>
      </c>
      <c r="AM7410" s="2">
        <v>6</v>
      </c>
      <c r="AN7410" s="3">
        <f>IFERROR(K7410/J7410,"")</f>
        <v>0</v>
      </c>
      <c r="AO7410" s="3">
        <f>IFERROR(L7410/K7410,"")</f>
        <v>0</v>
      </c>
    </row>
    <row r="7411" spans="1:41">
      <c r="A7411" t="s">
        <v>9482</v>
      </c>
      <c r="D7411">
        <v>1231</v>
      </c>
      <c r="E7411" t="s">
        <v>1072</v>
      </c>
      <c r="F7411" t="s">
        <v>1301</v>
      </c>
      <c r="I7411" t="b">
        <v>0</v>
      </c>
      <c r="J7411" s="2">
        <v>152</v>
      </c>
      <c r="K7411" s="2">
        <v>114</v>
      </c>
      <c r="L7411" s="2">
        <v>0</v>
      </c>
      <c r="M7411" s="2">
        <v>114</v>
      </c>
      <c r="N7411" s="2">
        <v>30</v>
      </c>
      <c r="O7411" s="2">
        <v>0</v>
      </c>
      <c r="P7411" s="2">
        <v>0</v>
      </c>
      <c r="Q7411" s="2">
        <v>0</v>
      </c>
      <c r="R7411" s="2">
        <v>0</v>
      </c>
      <c r="S7411" s="2">
        <v>0</v>
      </c>
      <c r="T7411" s="2">
        <v>15</v>
      </c>
      <c r="U7411" s="2">
        <v>0</v>
      </c>
      <c r="V7411" s="2">
        <v>0</v>
      </c>
      <c r="W7411" s="2">
        <v>0</v>
      </c>
      <c r="X7411" s="2">
        <v>0</v>
      </c>
      <c r="Y7411" s="2">
        <v>16</v>
      </c>
      <c r="Z7411" s="2">
        <v>0</v>
      </c>
      <c r="AA7411" s="2">
        <v>38</v>
      </c>
      <c r="AB7411" s="2">
        <v>0</v>
      </c>
      <c r="AC7411" s="2">
        <v>0</v>
      </c>
      <c r="AD7411" s="2">
        <v>0</v>
      </c>
      <c r="AE7411" s="2">
        <v>0</v>
      </c>
      <c r="AF7411" s="2">
        <v>0</v>
      </c>
      <c r="AG7411" s="2">
        <v>10</v>
      </c>
      <c r="AH7411" s="2">
        <v>0</v>
      </c>
      <c r="AI7411" s="2">
        <v>0</v>
      </c>
      <c r="AJ7411" s="2">
        <v>3</v>
      </c>
      <c r="AK7411" s="2">
        <v>0</v>
      </c>
      <c r="AL7411" s="2">
        <v>0</v>
      </c>
      <c r="AM7411" s="2">
        <v>2</v>
      </c>
      <c r="AN7411" s="3">
        <f>IFERROR(K7411/J7411,"")</f>
        <v>0</v>
      </c>
      <c r="AO7411" s="3">
        <f>IFERROR(L7411/K7411,"")</f>
        <v>0</v>
      </c>
    </row>
    <row r="7412" spans="1:41">
      <c r="A7412" t="s">
        <v>9483</v>
      </c>
      <c r="D7412">
        <v>7900</v>
      </c>
      <c r="E7412" t="s">
        <v>1073</v>
      </c>
      <c r="F7412" t="s">
        <v>1301</v>
      </c>
      <c r="I7412" t="b">
        <v>0</v>
      </c>
      <c r="J7412" s="2">
        <v>679</v>
      </c>
      <c r="K7412" s="2">
        <v>469</v>
      </c>
      <c r="L7412" s="2">
        <v>8</v>
      </c>
      <c r="M7412" s="2">
        <v>461</v>
      </c>
      <c r="N7412" s="2">
        <v>64</v>
      </c>
      <c r="O7412" s="2">
        <v>1</v>
      </c>
      <c r="P7412" s="2">
        <v>0</v>
      </c>
      <c r="Q7412" s="2">
        <v>0</v>
      </c>
      <c r="R7412" s="2">
        <v>0</v>
      </c>
      <c r="S7412" s="2">
        <v>1</v>
      </c>
      <c r="T7412" s="2">
        <v>20</v>
      </c>
      <c r="U7412" s="2">
        <v>0</v>
      </c>
      <c r="V7412" s="2">
        <v>0</v>
      </c>
      <c r="W7412" s="2">
        <v>0</v>
      </c>
      <c r="X7412" s="2">
        <v>0</v>
      </c>
      <c r="Y7412" s="2">
        <v>44</v>
      </c>
      <c r="Z7412" s="2">
        <v>106</v>
      </c>
      <c r="AA7412" s="2">
        <v>148</v>
      </c>
      <c r="AB7412" s="2">
        <v>4</v>
      </c>
      <c r="AC7412" s="2">
        <v>0</v>
      </c>
      <c r="AD7412" s="2">
        <v>0</v>
      </c>
      <c r="AE7412" s="2">
        <v>0</v>
      </c>
      <c r="AF7412" s="2">
        <v>0</v>
      </c>
      <c r="AG7412" s="2">
        <v>45</v>
      </c>
      <c r="AH7412" s="2">
        <v>0</v>
      </c>
      <c r="AI7412" s="2">
        <v>0</v>
      </c>
      <c r="AJ7412" s="2">
        <v>7</v>
      </c>
      <c r="AK7412" s="2">
        <v>7</v>
      </c>
      <c r="AL7412" s="2">
        <v>1</v>
      </c>
      <c r="AM7412" s="2">
        <v>13</v>
      </c>
      <c r="AN7412" s="3">
        <f>IFERROR(K7412/J7412,"")</f>
        <v>0</v>
      </c>
      <c r="AO7412" s="3">
        <f>IFERROR(L7412/K7412,"")</f>
        <v>0</v>
      </c>
    </row>
    <row r="7413" spans="1:41">
      <c r="A7413" t="s">
        <v>9484</v>
      </c>
      <c r="D7413">
        <v>7900</v>
      </c>
      <c r="E7413" t="s">
        <v>1073</v>
      </c>
      <c r="F7413" t="s">
        <v>1303</v>
      </c>
      <c r="I7413" t="b">
        <v>0</v>
      </c>
      <c r="J7413" s="2">
        <v>536</v>
      </c>
      <c r="K7413" s="2">
        <v>332</v>
      </c>
      <c r="L7413" s="2">
        <v>13</v>
      </c>
      <c r="M7413" s="2">
        <v>319</v>
      </c>
      <c r="N7413" s="2">
        <v>40</v>
      </c>
      <c r="O7413" s="2">
        <v>4</v>
      </c>
      <c r="P7413" s="2">
        <v>0</v>
      </c>
      <c r="Q7413" s="2">
        <v>0</v>
      </c>
      <c r="R7413" s="2">
        <v>0</v>
      </c>
      <c r="S7413" s="2">
        <v>0</v>
      </c>
      <c r="T7413" s="2">
        <v>20</v>
      </c>
      <c r="U7413" s="2">
        <v>0</v>
      </c>
      <c r="V7413" s="2">
        <v>0</v>
      </c>
      <c r="W7413" s="2">
        <v>0</v>
      </c>
      <c r="X7413" s="2">
        <v>0</v>
      </c>
      <c r="Y7413" s="2">
        <v>45</v>
      </c>
      <c r="Z7413" s="2">
        <v>27</v>
      </c>
      <c r="AA7413" s="2">
        <v>133</v>
      </c>
      <c r="AB7413" s="2">
        <v>3</v>
      </c>
      <c r="AC7413" s="2">
        <v>0</v>
      </c>
      <c r="AD7413" s="2">
        <v>0</v>
      </c>
      <c r="AE7413" s="2">
        <v>0</v>
      </c>
      <c r="AF7413" s="2">
        <v>0</v>
      </c>
      <c r="AG7413" s="2">
        <v>24</v>
      </c>
      <c r="AH7413" s="2">
        <v>0</v>
      </c>
      <c r="AI7413" s="2">
        <v>0</v>
      </c>
      <c r="AJ7413" s="2">
        <v>3</v>
      </c>
      <c r="AK7413" s="2">
        <v>1</v>
      </c>
      <c r="AL7413" s="2">
        <v>1</v>
      </c>
      <c r="AM7413" s="2">
        <v>18</v>
      </c>
      <c r="AN7413" s="3">
        <f>IFERROR(K7413/J7413,"")</f>
        <v>0</v>
      </c>
      <c r="AO7413" s="3">
        <f>IFERROR(L7413/K7413,"")</f>
        <v>0</v>
      </c>
    </row>
    <row r="7414" spans="1:41">
      <c r="A7414" t="s">
        <v>9485</v>
      </c>
      <c r="D7414">
        <v>7900</v>
      </c>
      <c r="E7414" t="s">
        <v>1073</v>
      </c>
      <c r="F7414" t="s">
        <v>1305</v>
      </c>
      <c r="I7414" t="b">
        <v>0</v>
      </c>
      <c r="J7414" s="2">
        <v>665</v>
      </c>
      <c r="K7414" s="2">
        <v>558</v>
      </c>
      <c r="L7414" s="2">
        <v>1</v>
      </c>
      <c r="M7414" s="2">
        <v>557</v>
      </c>
      <c r="N7414" s="2">
        <v>138</v>
      </c>
      <c r="O7414" s="2">
        <v>0</v>
      </c>
      <c r="P7414" s="2">
        <v>0</v>
      </c>
      <c r="Q7414" s="2">
        <v>0</v>
      </c>
      <c r="R7414" s="2">
        <v>0</v>
      </c>
      <c r="S7414" s="2">
        <v>0</v>
      </c>
      <c r="T7414" s="2">
        <v>30</v>
      </c>
      <c r="U7414" s="2">
        <v>0</v>
      </c>
      <c r="V7414" s="2">
        <v>0</v>
      </c>
      <c r="W7414" s="2">
        <v>0</v>
      </c>
      <c r="X7414" s="2">
        <v>0</v>
      </c>
      <c r="Y7414" s="2">
        <v>69</v>
      </c>
      <c r="Z7414" s="2">
        <v>25</v>
      </c>
      <c r="AA7414" s="2">
        <v>143</v>
      </c>
      <c r="AB7414" s="2">
        <v>10</v>
      </c>
      <c r="AC7414" s="2">
        <v>0</v>
      </c>
      <c r="AD7414" s="2">
        <v>0</v>
      </c>
      <c r="AE7414" s="2">
        <v>0</v>
      </c>
      <c r="AF7414" s="2">
        <v>0</v>
      </c>
      <c r="AG7414" s="2">
        <v>126</v>
      </c>
      <c r="AH7414" s="2">
        <v>0</v>
      </c>
      <c r="AI7414" s="2">
        <v>1</v>
      </c>
      <c r="AJ7414" s="2">
        <v>4</v>
      </c>
      <c r="AK7414" s="2">
        <v>2</v>
      </c>
      <c r="AL7414" s="2">
        <v>0</v>
      </c>
      <c r="AM7414" s="2">
        <v>9</v>
      </c>
      <c r="AN7414" s="3">
        <f>IFERROR(K7414/J7414,"")</f>
        <v>0</v>
      </c>
      <c r="AO7414" s="3">
        <f>IFERROR(L7414/K7414,"")</f>
        <v>0</v>
      </c>
    </row>
    <row r="7415" spans="1:41">
      <c r="A7415" t="s">
        <v>9486</v>
      </c>
      <c r="D7415">
        <v>7900</v>
      </c>
      <c r="E7415" t="s">
        <v>1073</v>
      </c>
      <c r="F7415" t="s">
        <v>1310</v>
      </c>
      <c r="I7415" t="b">
        <v>0</v>
      </c>
      <c r="J7415" s="2">
        <v>448</v>
      </c>
      <c r="K7415" s="2">
        <v>286</v>
      </c>
      <c r="L7415" s="2">
        <v>4</v>
      </c>
      <c r="M7415" s="2">
        <v>282</v>
      </c>
      <c r="N7415" s="2">
        <v>33</v>
      </c>
      <c r="O7415" s="2">
        <v>4</v>
      </c>
      <c r="P7415" s="2">
        <v>1</v>
      </c>
      <c r="Q7415" s="2">
        <v>0</v>
      </c>
      <c r="R7415" s="2">
        <v>0</v>
      </c>
      <c r="S7415" s="2">
        <v>0</v>
      </c>
      <c r="T7415" s="2">
        <v>14</v>
      </c>
      <c r="U7415" s="2">
        <v>0</v>
      </c>
      <c r="V7415" s="2">
        <v>0</v>
      </c>
      <c r="W7415" s="2">
        <v>0</v>
      </c>
      <c r="X7415" s="2">
        <v>0</v>
      </c>
      <c r="Y7415" s="2">
        <v>28</v>
      </c>
      <c r="Z7415" s="2">
        <v>52</v>
      </c>
      <c r="AA7415" s="2">
        <v>86</v>
      </c>
      <c r="AB7415" s="2">
        <v>7</v>
      </c>
      <c r="AC7415" s="2">
        <v>0</v>
      </c>
      <c r="AD7415" s="2">
        <v>0</v>
      </c>
      <c r="AE7415" s="2">
        <v>0</v>
      </c>
      <c r="AF7415" s="2">
        <v>0</v>
      </c>
      <c r="AG7415" s="2">
        <v>32</v>
      </c>
      <c r="AH7415" s="2">
        <v>0</v>
      </c>
      <c r="AI7415" s="2">
        <v>0</v>
      </c>
      <c r="AJ7415" s="2">
        <v>4</v>
      </c>
      <c r="AK7415" s="2">
        <v>5</v>
      </c>
      <c r="AL7415" s="2">
        <v>0</v>
      </c>
      <c r="AM7415" s="2">
        <v>16</v>
      </c>
      <c r="AN7415" s="3">
        <f>IFERROR(K7415/J7415,"")</f>
        <v>0</v>
      </c>
      <c r="AO7415" s="3">
        <f>IFERROR(L7415/K7415,"")</f>
        <v>0</v>
      </c>
    </row>
    <row r="7416" spans="1:41">
      <c r="A7416" t="s">
        <v>9487</v>
      </c>
      <c r="D7416">
        <v>7900</v>
      </c>
      <c r="E7416" t="s">
        <v>1073</v>
      </c>
      <c r="F7416" t="s">
        <v>1312</v>
      </c>
      <c r="I7416" t="b">
        <v>0</v>
      </c>
      <c r="J7416" s="2">
        <v>559</v>
      </c>
      <c r="K7416" s="2">
        <v>365</v>
      </c>
      <c r="L7416" s="2">
        <v>3</v>
      </c>
      <c r="M7416" s="2">
        <v>362</v>
      </c>
      <c r="N7416" s="2">
        <v>53</v>
      </c>
      <c r="O7416" s="2">
        <v>4</v>
      </c>
      <c r="P7416" s="2">
        <v>0</v>
      </c>
      <c r="Q7416" s="2">
        <v>0</v>
      </c>
      <c r="R7416" s="2">
        <v>0</v>
      </c>
      <c r="S7416" s="2">
        <v>0</v>
      </c>
      <c r="T7416" s="2">
        <v>40</v>
      </c>
      <c r="U7416" s="2">
        <v>0</v>
      </c>
      <c r="V7416" s="2">
        <v>0</v>
      </c>
      <c r="W7416" s="2">
        <v>0</v>
      </c>
      <c r="X7416" s="2">
        <v>0</v>
      </c>
      <c r="Y7416" s="2">
        <v>38</v>
      </c>
      <c r="Z7416" s="2">
        <v>23</v>
      </c>
      <c r="AA7416" s="2">
        <v>124</v>
      </c>
      <c r="AB7416" s="2">
        <v>5</v>
      </c>
      <c r="AC7416" s="2">
        <v>0</v>
      </c>
      <c r="AD7416" s="2">
        <v>0</v>
      </c>
      <c r="AE7416" s="2">
        <v>0</v>
      </c>
      <c r="AF7416" s="2">
        <v>0</v>
      </c>
      <c r="AG7416" s="2">
        <v>41</v>
      </c>
      <c r="AH7416" s="2">
        <v>0</v>
      </c>
      <c r="AI7416" s="2">
        <v>0</v>
      </c>
      <c r="AJ7416" s="2">
        <v>3</v>
      </c>
      <c r="AK7416" s="2">
        <v>18</v>
      </c>
      <c r="AL7416" s="2">
        <v>0</v>
      </c>
      <c r="AM7416" s="2">
        <v>13</v>
      </c>
      <c r="AN7416" s="3">
        <f>IFERROR(K7416/J7416,"")</f>
        <v>0</v>
      </c>
      <c r="AO7416" s="3">
        <f>IFERROR(L7416/K7416,"")</f>
        <v>0</v>
      </c>
    </row>
    <row r="7417" spans="1:41">
      <c r="A7417" t="s">
        <v>9488</v>
      </c>
      <c r="D7417">
        <v>7900</v>
      </c>
      <c r="E7417" t="s">
        <v>1073</v>
      </c>
      <c r="F7417" t="s">
        <v>1314</v>
      </c>
      <c r="I7417" t="b">
        <v>0</v>
      </c>
      <c r="J7417" s="2">
        <v>566</v>
      </c>
      <c r="K7417" s="2">
        <v>377</v>
      </c>
      <c r="L7417" s="2">
        <v>2</v>
      </c>
      <c r="M7417" s="2">
        <v>375</v>
      </c>
      <c r="N7417" s="2">
        <v>66</v>
      </c>
      <c r="O7417" s="2">
        <v>1</v>
      </c>
      <c r="P7417" s="2">
        <v>0</v>
      </c>
      <c r="Q7417" s="2">
        <v>0</v>
      </c>
      <c r="R7417" s="2">
        <v>0</v>
      </c>
      <c r="S7417" s="2">
        <v>0</v>
      </c>
      <c r="T7417" s="2">
        <v>8</v>
      </c>
      <c r="U7417" s="2">
        <v>1</v>
      </c>
      <c r="V7417" s="2">
        <v>0</v>
      </c>
      <c r="W7417" s="2">
        <v>0</v>
      </c>
      <c r="X7417" s="2">
        <v>0</v>
      </c>
      <c r="Y7417" s="2">
        <v>36</v>
      </c>
      <c r="Z7417" s="2">
        <v>41</v>
      </c>
      <c r="AA7417" s="2">
        <v>123</v>
      </c>
      <c r="AB7417" s="2">
        <v>4</v>
      </c>
      <c r="AC7417" s="2">
        <v>0</v>
      </c>
      <c r="AD7417" s="2">
        <v>0</v>
      </c>
      <c r="AE7417" s="2">
        <v>0</v>
      </c>
      <c r="AF7417" s="2">
        <v>0</v>
      </c>
      <c r="AG7417" s="2">
        <v>51</v>
      </c>
      <c r="AH7417" s="2">
        <v>0</v>
      </c>
      <c r="AI7417" s="2">
        <v>0</v>
      </c>
      <c r="AJ7417" s="2">
        <v>4</v>
      </c>
      <c r="AK7417" s="2">
        <v>8</v>
      </c>
      <c r="AL7417" s="2">
        <v>0</v>
      </c>
      <c r="AM7417" s="2">
        <v>32</v>
      </c>
      <c r="AN7417" s="3">
        <f>IFERROR(K7417/J7417,"")</f>
        <v>0</v>
      </c>
      <c r="AO7417" s="3">
        <f>IFERROR(L7417/K7417,"")</f>
        <v>0</v>
      </c>
    </row>
    <row r="7418" spans="1:41">
      <c r="A7418" t="s">
        <v>9489</v>
      </c>
      <c r="D7418">
        <v>7900</v>
      </c>
      <c r="E7418" t="s">
        <v>1073</v>
      </c>
      <c r="F7418" t="s">
        <v>1322</v>
      </c>
      <c r="I7418" t="b">
        <v>0</v>
      </c>
      <c r="J7418" s="2">
        <v>515</v>
      </c>
      <c r="K7418" s="2">
        <v>252</v>
      </c>
      <c r="L7418" s="2">
        <v>2</v>
      </c>
      <c r="M7418" s="2">
        <v>250</v>
      </c>
      <c r="N7418" s="2">
        <v>23</v>
      </c>
      <c r="O7418" s="2">
        <v>2</v>
      </c>
      <c r="P7418" s="2">
        <v>1</v>
      </c>
      <c r="Q7418" s="2">
        <v>0</v>
      </c>
      <c r="R7418" s="2">
        <v>0</v>
      </c>
      <c r="S7418" s="2">
        <v>0</v>
      </c>
      <c r="T7418" s="2">
        <v>13</v>
      </c>
      <c r="U7418" s="2">
        <v>0</v>
      </c>
      <c r="V7418" s="2">
        <v>0</v>
      </c>
      <c r="W7418" s="2">
        <v>0</v>
      </c>
      <c r="X7418" s="2">
        <v>0</v>
      </c>
      <c r="Y7418" s="2">
        <v>32</v>
      </c>
      <c r="Z7418" s="2">
        <v>44</v>
      </c>
      <c r="AA7418" s="2">
        <v>92</v>
      </c>
      <c r="AB7418" s="2">
        <v>2</v>
      </c>
      <c r="AC7418" s="2">
        <v>2</v>
      </c>
      <c r="AD7418" s="2">
        <v>0</v>
      </c>
      <c r="AE7418" s="2">
        <v>0</v>
      </c>
      <c r="AF7418" s="2">
        <v>0</v>
      </c>
      <c r="AG7418" s="2">
        <v>13</v>
      </c>
      <c r="AH7418" s="2">
        <v>0</v>
      </c>
      <c r="AI7418" s="2">
        <v>0</v>
      </c>
      <c r="AJ7418" s="2">
        <v>2</v>
      </c>
      <c r="AK7418" s="2">
        <v>2</v>
      </c>
      <c r="AL7418" s="2">
        <v>0</v>
      </c>
      <c r="AM7418" s="2">
        <v>22</v>
      </c>
      <c r="AN7418" s="3">
        <f>IFERROR(K7418/J7418,"")</f>
        <v>0</v>
      </c>
      <c r="AO7418" s="3">
        <f>IFERROR(L7418/K7418,"")</f>
        <v>0</v>
      </c>
    </row>
    <row r="7419" spans="1:41">
      <c r="A7419" t="s">
        <v>9490</v>
      </c>
      <c r="D7419">
        <v>7900</v>
      </c>
      <c r="E7419" t="s">
        <v>1073</v>
      </c>
      <c r="F7419" t="s">
        <v>1324</v>
      </c>
      <c r="I7419" t="b">
        <v>0</v>
      </c>
      <c r="J7419" s="2">
        <v>584</v>
      </c>
      <c r="K7419" s="2">
        <v>319</v>
      </c>
      <c r="L7419" s="2">
        <v>2</v>
      </c>
      <c r="M7419" s="2">
        <v>317</v>
      </c>
      <c r="N7419" s="2">
        <v>38</v>
      </c>
      <c r="O7419" s="2">
        <v>4</v>
      </c>
      <c r="P7419" s="2">
        <v>0</v>
      </c>
      <c r="Q7419" s="2">
        <v>0</v>
      </c>
      <c r="R7419" s="2">
        <v>0</v>
      </c>
      <c r="S7419" s="2">
        <v>0</v>
      </c>
      <c r="T7419" s="2">
        <v>26</v>
      </c>
      <c r="U7419" s="2">
        <v>0</v>
      </c>
      <c r="V7419" s="2">
        <v>0</v>
      </c>
      <c r="W7419" s="2">
        <v>0</v>
      </c>
      <c r="X7419" s="2">
        <v>0</v>
      </c>
      <c r="Y7419" s="2">
        <v>32</v>
      </c>
      <c r="Z7419" s="2">
        <v>56</v>
      </c>
      <c r="AA7419" s="2">
        <v>97</v>
      </c>
      <c r="AB7419" s="2">
        <v>4</v>
      </c>
      <c r="AC7419" s="2">
        <v>0</v>
      </c>
      <c r="AD7419" s="2">
        <v>0</v>
      </c>
      <c r="AE7419" s="2">
        <v>0</v>
      </c>
      <c r="AF7419" s="2">
        <v>0</v>
      </c>
      <c r="AG7419" s="2">
        <v>27</v>
      </c>
      <c r="AH7419" s="2">
        <v>1</v>
      </c>
      <c r="AI7419" s="2">
        <v>0</v>
      </c>
      <c r="AJ7419" s="2">
        <v>3</v>
      </c>
      <c r="AK7419" s="2">
        <v>9</v>
      </c>
      <c r="AL7419" s="2">
        <v>0</v>
      </c>
      <c r="AM7419" s="2">
        <v>20</v>
      </c>
      <c r="AN7419" s="3">
        <f>IFERROR(K7419/J7419,"")</f>
        <v>0</v>
      </c>
      <c r="AO7419" s="3">
        <f>IFERROR(L7419/K7419,"")</f>
        <v>0</v>
      </c>
    </row>
    <row r="7420" spans="1:41">
      <c r="A7420" t="s">
        <v>9491</v>
      </c>
      <c r="D7420">
        <v>7900</v>
      </c>
      <c r="E7420" t="s">
        <v>1073</v>
      </c>
      <c r="F7420" t="s">
        <v>1326</v>
      </c>
      <c r="I7420" t="b">
        <v>0</v>
      </c>
      <c r="J7420" s="2">
        <v>562</v>
      </c>
      <c r="K7420" s="2">
        <v>246</v>
      </c>
      <c r="L7420" s="2">
        <v>3</v>
      </c>
      <c r="M7420" s="2">
        <v>243</v>
      </c>
      <c r="N7420" s="2">
        <v>20</v>
      </c>
      <c r="O7420" s="2">
        <v>4</v>
      </c>
      <c r="P7420" s="2">
        <v>0</v>
      </c>
      <c r="Q7420" s="2">
        <v>0</v>
      </c>
      <c r="R7420" s="2">
        <v>0</v>
      </c>
      <c r="S7420" s="2">
        <v>1</v>
      </c>
      <c r="T7420" s="2">
        <v>16</v>
      </c>
      <c r="U7420" s="2">
        <v>0</v>
      </c>
      <c r="V7420" s="2">
        <v>0</v>
      </c>
      <c r="W7420" s="2">
        <v>0</v>
      </c>
      <c r="X7420" s="2">
        <v>0</v>
      </c>
      <c r="Y7420" s="2">
        <v>22</v>
      </c>
      <c r="Z7420" s="2">
        <v>44</v>
      </c>
      <c r="AA7420" s="2">
        <v>68</v>
      </c>
      <c r="AB7420" s="2">
        <v>5</v>
      </c>
      <c r="AC7420" s="2">
        <v>2</v>
      </c>
      <c r="AD7420" s="2">
        <v>0</v>
      </c>
      <c r="AE7420" s="2">
        <v>0</v>
      </c>
      <c r="AF7420" s="2">
        <v>0</v>
      </c>
      <c r="AG7420" s="2">
        <v>26</v>
      </c>
      <c r="AH7420" s="2">
        <v>0</v>
      </c>
      <c r="AI7420" s="2">
        <v>1</v>
      </c>
      <c r="AJ7420" s="2">
        <v>6</v>
      </c>
      <c r="AK7420" s="2">
        <v>2</v>
      </c>
      <c r="AL7420" s="2">
        <v>0</v>
      </c>
      <c r="AM7420" s="2">
        <v>26</v>
      </c>
      <c r="AN7420" s="3">
        <f>IFERROR(K7420/J7420,"")</f>
        <v>0</v>
      </c>
      <c r="AO7420" s="3">
        <f>IFERROR(L7420/K7420,"")</f>
        <v>0</v>
      </c>
    </row>
    <row r="7421" spans="1:41">
      <c r="A7421" t="s">
        <v>9492</v>
      </c>
      <c r="D7421">
        <v>7900</v>
      </c>
      <c r="E7421" t="s">
        <v>1073</v>
      </c>
      <c r="F7421" t="s">
        <v>1328</v>
      </c>
      <c r="I7421" t="b">
        <v>0</v>
      </c>
      <c r="J7421" s="2">
        <v>650</v>
      </c>
      <c r="K7421" s="2">
        <v>430</v>
      </c>
      <c r="L7421" s="2">
        <v>5</v>
      </c>
      <c r="M7421" s="2">
        <v>425</v>
      </c>
      <c r="N7421" s="2">
        <v>64</v>
      </c>
      <c r="O7421" s="2">
        <v>2</v>
      </c>
      <c r="P7421" s="2">
        <v>0</v>
      </c>
      <c r="Q7421" s="2">
        <v>0</v>
      </c>
      <c r="R7421" s="2">
        <v>0</v>
      </c>
      <c r="S7421" s="2">
        <v>0</v>
      </c>
      <c r="T7421" s="2">
        <v>23</v>
      </c>
      <c r="U7421" s="2">
        <v>0</v>
      </c>
      <c r="V7421" s="2">
        <v>0</v>
      </c>
      <c r="W7421" s="2">
        <v>0</v>
      </c>
      <c r="X7421" s="2">
        <v>0</v>
      </c>
      <c r="Y7421" s="2">
        <v>50</v>
      </c>
      <c r="Z7421" s="2">
        <v>67</v>
      </c>
      <c r="AA7421" s="2">
        <v>129</v>
      </c>
      <c r="AB7421" s="2">
        <v>6</v>
      </c>
      <c r="AC7421" s="2">
        <v>0</v>
      </c>
      <c r="AD7421" s="2">
        <v>0</v>
      </c>
      <c r="AE7421" s="2">
        <v>0</v>
      </c>
      <c r="AF7421" s="2">
        <v>0</v>
      </c>
      <c r="AG7421" s="2">
        <v>49</v>
      </c>
      <c r="AH7421" s="2">
        <v>0</v>
      </c>
      <c r="AI7421" s="2">
        <v>0</v>
      </c>
      <c r="AJ7421" s="2">
        <v>6</v>
      </c>
      <c r="AK7421" s="2">
        <v>7</v>
      </c>
      <c r="AL7421" s="2">
        <v>0</v>
      </c>
      <c r="AM7421" s="2">
        <v>22</v>
      </c>
      <c r="AN7421" s="3">
        <f>IFERROR(K7421/J7421,"")</f>
        <v>0</v>
      </c>
      <c r="AO7421" s="3">
        <f>IFERROR(L7421/K7421,"")</f>
        <v>0</v>
      </c>
    </row>
    <row r="7422" spans="1:41">
      <c r="A7422" t="s">
        <v>9493</v>
      </c>
      <c r="D7422">
        <v>7900</v>
      </c>
      <c r="E7422" t="s">
        <v>1073</v>
      </c>
      <c r="F7422" t="s">
        <v>1330</v>
      </c>
      <c r="I7422" t="b">
        <v>0</v>
      </c>
      <c r="J7422" s="2">
        <v>519</v>
      </c>
      <c r="K7422" s="2">
        <v>328</v>
      </c>
      <c r="L7422" s="2">
        <v>4</v>
      </c>
      <c r="M7422" s="2">
        <v>324</v>
      </c>
      <c r="N7422" s="2">
        <v>38</v>
      </c>
      <c r="O7422" s="2">
        <v>4</v>
      </c>
      <c r="P7422" s="2">
        <v>2</v>
      </c>
      <c r="Q7422" s="2">
        <v>0</v>
      </c>
      <c r="R7422" s="2">
        <v>0</v>
      </c>
      <c r="S7422" s="2">
        <v>0</v>
      </c>
      <c r="T7422" s="2">
        <v>9</v>
      </c>
      <c r="U7422" s="2">
        <v>0</v>
      </c>
      <c r="V7422" s="2">
        <v>0</v>
      </c>
      <c r="W7422" s="2">
        <v>0</v>
      </c>
      <c r="X7422" s="2">
        <v>0</v>
      </c>
      <c r="Y7422" s="2">
        <v>37</v>
      </c>
      <c r="Z7422" s="2">
        <v>61</v>
      </c>
      <c r="AA7422" s="2">
        <v>96</v>
      </c>
      <c r="AB7422" s="2">
        <v>5</v>
      </c>
      <c r="AC7422" s="2">
        <v>0</v>
      </c>
      <c r="AD7422" s="2">
        <v>0</v>
      </c>
      <c r="AE7422" s="2">
        <v>0</v>
      </c>
      <c r="AF7422" s="2">
        <v>0</v>
      </c>
      <c r="AG7422" s="2">
        <v>25</v>
      </c>
      <c r="AH7422" s="2">
        <v>1</v>
      </c>
      <c r="AI7422" s="2">
        <v>0</v>
      </c>
      <c r="AJ7422" s="2">
        <v>3</v>
      </c>
      <c r="AK7422" s="2">
        <v>8</v>
      </c>
      <c r="AL7422" s="2">
        <v>0</v>
      </c>
      <c r="AM7422" s="2">
        <v>35</v>
      </c>
      <c r="AN7422" s="3">
        <f>IFERROR(K7422/J7422,"")</f>
        <v>0</v>
      </c>
      <c r="AO7422" s="3">
        <f>IFERROR(L7422/K7422,"")</f>
        <v>0</v>
      </c>
    </row>
    <row r="7423" spans="1:41">
      <c r="A7423" t="s">
        <v>9494</v>
      </c>
      <c r="D7423">
        <v>7900</v>
      </c>
      <c r="E7423" t="s">
        <v>1073</v>
      </c>
      <c r="F7423" t="s">
        <v>1332</v>
      </c>
      <c r="I7423" t="b">
        <v>0</v>
      </c>
      <c r="J7423" s="2">
        <v>629</v>
      </c>
      <c r="K7423" s="2">
        <v>429</v>
      </c>
      <c r="L7423" s="2">
        <v>11</v>
      </c>
      <c r="M7423" s="2">
        <v>418</v>
      </c>
      <c r="N7423" s="2">
        <v>77</v>
      </c>
      <c r="O7423" s="2">
        <v>5</v>
      </c>
      <c r="P7423" s="2">
        <v>1</v>
      </c>
      <c r="Q7423" s="2">
        <v>0</v>
      </c>
      <c r="R7423" s="2">
        <v>0</v>
      </c>
      <c r="S7423" s="2">
        <v>1</v>
      </c>
      <c r="T7423" s="2">
        <v>23</v>
      </c>
      <c r="U7423" s="2">
        <v>0</v>
      </c>
      <c r="V7423" s="2">
        <v>0</v>
      </c>
      <c r="W7423" s="2">
        <v>0</v>
      </c>
      <c r="X7423" s="2">
        <v>0</v>
      </c>
      <c r="Y7423" s="2">
        <v>58</v>
      </c>
      <c r="Z7423" s="2">
        <v>37</v>
      </c>
      <c r="AA7423" s="2">
        <v>135</v>
      </c>
      <c r="AB7423" s="2">
        <v>4</v>
      </c>
      <c r="AC7423" s="2">
        <v>0</v>
      </c>
      <c r="AD7423" s="2">
        <v>0</v>
      </c>
      <c r="AE7423" s="2">
        <v>0</v>
      </c>
      <c r="AF7423" s="2">
        <v>0</v>
      </c>
      <c r="AG7423" s="2">
        <v>44</v>
      </c>
      <c r="AH7423" s="2">
        <v>0</v>
      </c>
      <c r="AI7423" s="2">
        <v>0</v>
      </c>
      <c r="AJ7423" s="2">
        <v>2</v>
      </c>
      <c r="AK7423" s="2">
        <v>10</v>
      </c>
      <c r="AL7423" s="2">
        <v>0</v>
      </c>
      <c r="AM7423" s="2">
        <v>21</v>
      </c>
      <c r="AN7423" s="3">
        <f>IFERROR(K7423/J7423,"")</f>
        <v>0</v>
      </c>
      <c r="AO7423" s="3">
        <f>IFERROR(L7423/K7423,"")</f>
        <v>0</v>
      </c>
    </row>
    <row r="7424" spans="1:41">
      <c r="A7424" t="s">
        <v>9495</v>
      </c>
      <c r="D7424">
        <v>7900</v>
      </c>
      <c r="E7424" t="s">
        <v>1073</v>
      </c>
      <c r="F7424" t="s">
        <v>1376</v>
      </c>
      <c r="I7424" t="b">
        <v>0</v>
      </c>
      <c r="J7424" s="2">
        <v>722</v>
      </c>
      <c r="K7424" s="2">
        <v>347</v>
      </c>
      <c r="L7424" s="2">
        <v>7</v>
      </c>
      <c r="M7424" s="2">
        <v>340</v>
      </c>
      <c r="N7424" s="2">
        <v>43</v>
      </c>
      <c r="O7424" s="2">
        <v>13</v>
      </c>
      <c r="P7424" s="2">
        <v>0</v>
      </c>
      <c r="Q7424" s="2">
        <v>0</v>
      </c>
      <c r="R7424" s="2">
        <v>0</v>
      </c>
      <c r="S7424" s="2">
        <v>0</v>
      </c>
      <c r="T7424" s="2">
        <v>20</v>
      </c>
      <c r="U7424" s="2">
        <v>0</v>
      </c>
      <c r="V7424" s="2">
        <v>0</v>
      </c>
      <c r="W7424" s="2">
        <v>0</v>
      </c>
      <c r="X7424" s="2">
        <v>0</v>
      </c>
      <c r="Y7424" s="2">
        <v>30</v>
      </c>
      <c r="Z7424" s="2">
        <v>56</v>
      </c>
      <c r="AA7424" s="2">
        <v>101</v>
      </c>
      <c r="AB7424" s="2">
        <v>5</v>
      </c>
      <c r="AC7424" s="2">
        <v>0</v>
      </c>
      <c r="AD7424" s="2">
        <v>0</v>
      </c>
      <c r="AE7424" s="2">
        <v>0</v>
      </c>
      <c r="AF7424" s="2">
        <v>0</v>
      </c>
      <c r="AG7424" s="2">
        <v>27</v>
      </c>
      <c r="AH7424" s="2">
        <v>0</v>
      </c>
      <c r="AI7424" s="2">
        <v>0</v>
      </c>
      <c r="AJ7424" s="2">
        <v>4</v>
      </c>
      <c r="AK7424" s="2">
        <v>4</v>
      </c>
      <c r="AL7424" s="2">
        <v>0</v>
      </c>
      <c r="AM7424" s="2">
        <v>37</v>
      </c>
      <c r="AN7424" s="3">
        <f>IFERROR(K7424/J7424,"")</f>
        <v>0</v>
      </c>
      <c r="AO7424" s="3">
        <f>IFERROR(L7424/K7424,"")</f>
        <v>0</v>
      </c>
    </row>
    <row r="7425" spans="1:41">
      <c r="A7425" t="s">
        <v>9496</v>
      </c>
      <c r="D7425">
        <v>7900</v>
      </c>
      <c r="E7425" t="s">
        <v>1073</v>
      </c>
      <c r="F7425" t="s">
        <v>1378</v>
      </c>
      <c r="I7425" t="b">
        <v>0</v>
      </c>
      <c r="J7425" s="2">
        <v>497</v>
      </c>
      <c r="K7425" s="2">
        <v>199</v>
      </c>
      <c r="L7425" s="2">
        <v>7</v>
      </c>
      <c r="M7425" s="2">
        <v>192</v>
      </c>
      <c r="N7425" s="2">
        <v>22</v>
      </c>
      <c r="O7425" s="2">
        <v>9</v>
      </c>
      <c r="P7425" s="2">
        <v>0</v>
      </c>
      <c r="Q7425" s="2">
        <v>0</v>
      </c>
      <c r="R7425" s="2">
        <v>0</v>
      </c>
      <c r="S7425" s="2">
        <v>0</v>
      </c>
      <c r="T7425" s="2">
        <v>8</v>
      </c>
      <c r="U7425" s="2">
        <v>0</v>
      </c>
      <c r="V7425" s="2">
        <v>0</v>
      </c>
      <c r="W7425" s="2">
        <v>0</v>
      </c>
      <c r="X7425" s="2">
        <v>0</v>
      </c>
      <c r="Y7425" s="2">
        <v>17</v>
      </c>
      <c r="Z7425" s="2">
        <v>57</v>
      </c>
      <c r="AA7425" s="2">
        <v>52</v>
      </c>
      <c r="AB7425" s="2">
        <v>2</v>
      </c>
      <c r="AC7425" s="2">
        <v>0</v>
      </c>
      <c r="AD7425" s="2">
        <v>0</v>
      </c>
      <c r="AE7425" s="2">
        <v>0</v>
      </c>
      <c r="AF7425" s="2">
        <v>0</v>
      </c>
      <c r="AG7425" s="2">
        <v>13</v>
      </c>
      <c r="AH7425" s="2">
        <v>0</v>
      </c>
      <c r="AI7425" s="2">
        <v>0</v>
      </c>
      <c r="AJ7425" s="2">
        <v>3</v>
      </c>
      <c r="AK7425" s="2">
        <v>3</v>
      </c>
      <c r="AL7425" s="2">
        <v>2</v>
      </c>
      <c r="AM7425" s="2">
        <v>4</v>
      </c>
      <c r="AN7425" s="3">
        <f>IFERROR(K7425/J7425,"")</f>
        <v>0</v>
      </c>
      <c r="AO7425" s="3">
        <f>IFERROR(L7425/K7425,"")</f>
        <v>0</v>
      </c>
    </row>
    <row r="7426" spans="1:41">
      <c r="A7426" t="s">
        <v>9497</v>
      </c>
      <c r="D7426">
        <v>7900</v>
      </c>
      <c r="E7426" t="s">
        <v>1073</v>
      </c>
      <c r="F7426" t="s">
        <v>1380</v>
      </c>
      <c r="I7426" t="b">
        <v>0</v>
      </c>
      <c r="J7426" s="2">
        <v>499</v>
      </c>
      <c r="K7426" s="2">
        <v>220</v>
      </c>
      <c r="L7426" s="2">
        <v>5</v>
      </c>
      <c r="M7426" s="2">
        <v>215</v>
      </c>
      <c r="N7426" s="2">
        <v>23</v>
      </c>
      <c r="O7426" s="2">
        <v>9</v>
      </c>
      <c r="P7426" s="2">
        <v>0</v>
      </c>
      <c r="Q7426" s="2">
        <v>0</v>
      </c>
      <c r="R7426" s="2">
        <v>0</v>
      </c>
      <c r="S7426" s="2">
        <v>0</v>
      </c>
      <c r="T7426" s="2">
        <v>10</v>
      </c>
      <c r="U7426" s="2">
        <v>0</v>
      </c>
      <c r="V7426" s="2">
        <v>0</v>
      </c>
      <c r="W7426" s="2">
        <v>0</v>
      </c>
      <c r="X7426" s="2">
        <v>0</v>
      </c>
      <c r="Y7426" s="2">
        <v>27</v>
      </c>
      <c r="Z7426" s="2">
        <v>31</v>
      </c>
      <c r="AA7426" s="2">
        <v>73</v>
      </c>
      <c r="AB7426" s="2">
        <v>2</v>
      </c>
      <c r="AC7426" s="2">
        <v>0</v>
      </c>
      <c r="AD7426" s="2">
        <v>0</v>
      </c>
      <c r="AE7426" s="2">
        <v>0</v>
      </c>
      <c r="AF7426" s="2">
        <v>0</v>
      </c>
      <c r="AG7426" s="2">
        <v>15</v>
      </c>
      <c r="AH7426" s="2">
        <v>0</v>
      </c>
      <c r="AI7426" s="2">
        <v>1</v>
      </c>
      <c r="AJ7426" s="2">
        <v>0</v>
      </c>
      <c r="AK7426" s="2">
        <v>7</v>
      </c>
      <c r="AL7426" s="2">
        <v>0</v>
      </c>
      <c r="AM7426" s="2">
        <v>17</v>
      </c>
      <c r="AN7426" s="3">
        <f>IFERROR(K7426/J7426,"")</f>
        <v>0</v>
      </c>
      <c r="AO7426" s="3">
        <f>IFERROR(L7426/K7426,"")</f>
        <v>0</v>
      </c>
    </row>
    <row r="7427" spans="1:41">
      <c r="A7427" t="s">
        <v>9498</v>
      </c>
      <c r="D7427">
        <v>7900</v>
      </c>
      <c r="E7427" t="s">
        <v>1073</v>
      </c>
      <c r="F7427" t="s">
        <v>1411</v>
      </c>
      <c r="I7427" t="b">
        <v>0</v>
      </c>
      <c r="J7427" s="2">
        <v>520</v>
      </c>
      <c r="K7427" s="2">
        <v>211</v>
      </c>
      <c r="L7427" s="2">
        <v>8</v>
      </c>
      <c r="M7427" s="2">
        <v>203</v>
      </c>
      <c r="N7427" s="2">
        <v>27</v>
      </c>
      <c r="O7427" s="2">
        <v>17</v>
      </c>
      <c r="P7427" s="2">
        <v>0</v>
      </c>
      <c r="Q7427" s="2">
        <v>0</v>
      </c>
      <c r="R7427" s="2">
        <v>0</v>
      </c>
      <c r="S7427" s="2">
        <v>0</v>
      </c>
      <c r="T7427" s="2">
        <v>14</v>
      </c>
      <c r="U7427" s="2">
        <v>0</v>
      </c>
      <c r="V7427" s="2">
        <v>0</v>
      </c>
      <c r="W7427" s="2">
        <v>0</v>
      </c>
      <c r="X7427" s="2">
        <v>0</v>
      </c>
      <c r="Y7427" s="2">
        <v>19</v>
      </c>
      <c r="Z7427" s="2">
        <v>22</v>
      </c>
      <c r="AA7427" s="2">
        <v>53</v>
      </c>
      <c r="AB7427" s="2">
        <v>2</v>
      </c>
      <c r="AC7427" s="2">
        <v>1</v>
      </c>
      <c r="AD7427" s="2">
        <v>1</v>
      </c>
      <c r="AE7427" s="2">
        <v>0</v>
      </c>
      <c r="AF7427" s="2">
        <v>0</v>
      </c>
      <c r="AG7427" s="2">
        <v>24</v>
      </c>
      <c r="AH7427" s="2">
        <v>1</v>
      </c>
      <c r="AI7427" s="2">
        <v>0</v>
      </c>
      <c r="AJ7427" s="2">
        <v>5</v>
      </c>
      <c r="AK7427" s="2">
        <v>5</v>
      </c>
      <c r="AL7427" s="2">
        <v>0</v>
      </c>
      <c r="AM7427" s="2">
        <v>12</v>
      </c>
      <c r="AN7427" s="3">
        <f>IFERROR(K7427/J7427,"")</f>
        <v>0</v>
      </c>
      <c r="AO7427" s="3">
        <f>IFERROR(L7427/K7427,"")</f>
        <v>0</v>
      </c>
    </row>
    <row r="7428" spans="1:41">
      <c r="A7428" t="s">
        <v>9499</v>
      </c>
      <c r="D7428">
        <v>7900</v>
      </c>
      <c r="E7428" t="s">
        <v>1073</v>
      </c>
      <c r="F7428" t="s">
        <v>1413</v>
      </c>
      <c r="I7428" t="b">
        <v>0</v>
      </c>
      <c r="J7428" s="2">
        <v>583</v>
      </c>
      <c r="K7428" s="2">
        <v>268</v>
      </c>
      <c r="L7428" s="2">
        <v>9</v>
      </c>
      <c r="M7428" s="2">
        <v>259</v>
      </c>
      <c r="N7428" s="2">
        <v>33</v>
      </c>
      <c r="O7428" s="2">
        <v>3</v>
      </c>
      <c r="P7428" s="2">
        <v>0</v>
      </c>
      <c r="Q7428" s="2">
        <v>0</v>
      </c>
      <c r="R7428" s="2">
        <v>0</v>
      </c>
      <c r="S7428" s="2">
        <v>0</v>
      </c>
      <c r="T7428" s="2">
        <v>13</v>
      </c>
      <c r="U7428" s="2">
        <v>0</v>
      </c>
      <c r="V7428" s="2">
        <v>0</v>
      </c>
      <c r="W7428" s="2">
        <v>0</v>
      </c>
      <c r="X7428" s="2">
        <v>0</v>
      </c>
      <c r="Y7428" s="2">
        <v>29</v>
      </c>
      <c r="Z7428" s="2">
        <v>52</v>
      </c>
      <c r="AA7428" s="2">
        <v>75</v>
      </c>
      <c r="AB7428" s="2">
        <v>7</v>
      </c>
      <c r="AC7428" s="2">
        <v>0</v>
      </c>
      <c r="AD7428" s="2">
        <v>0</v>
      </c>
      <c r="AE7428" s="2">
        <v>0</v>
      </c>
      <c r="AF7428" s="2">
        <v>0</v>
      </c>
      <c r="AG7428" s="2">
        <v>35</v>
      </c>
      <c r="AH7428" s="2">
        <v>0</v>
      </c>
      <c r="AI7428" s="2">
        <v>0</v>
      </c>
      <c r="AJ7428" s="2">
        <v>3</v>
      </c>
      <c r="AK7428" s="2">
        <v>4</v>
      </c>
      <c r="AL7428" s="2">
        <v>0</v>
      </c>
      <c r="AM7428" s="2">
        <v>5</v>
      </c>
      <c r="AN7428" s="3">
        <f>IFERROR(K7428/J7428,"")</f>
        <v>0</v>
      </c>
      <c r="AO7428" s="3">
        <f>IFERROR(L7428/K7428,"")</f>
        <v>0</v>
      </c>
    </row>
    <row r="7429" spans="1:41">
      <c r="A7429" t="s">
        <v>9500</v>
      </c>
      <c r="D7429">
        <v>7900</v>
      </c>
      <c r="E7429" t="s">
        <v>1073</v>
      </c>
      <c r="F7429" t="s">
        <v>1415</v>
      </c>
      <c r="I7429" t="b">
        <v>0</v>
      </c>
      <c r="J7429" s="2">
        <v>542</v>
      </c>
      <c r="K7429" s="2">
        <v>288</v>
      </c>
      <c r="L7429" s="2">
        <v>8</v>
      </c>
      <c r="M7429" s="2">
        <v>280</v>
      </c>
      <c r="N7429" s="2">
        <v>36</v>
      </c>
      <c r="O7429" s="2">
        <v>8</v>
      </c>
      <c r="P7429" s="2">
        <v>0</v>
      </c>
      <c r="Q7429" s="2">
        <v>0</v>
      </c>
      <c r="R7429" s="2">
        <v>0</v>
      </c>
      <c r="S7429" s="2">
        <v>0</v>
      </c>
      <c r="T7429" s="2">
        <v>11</v>
      </c>
      <c r="U7429" s="2">
        <v>1</v>
      </c>
      <c r="V7429" s="2">
        <v>0</v>
      </c>
      <c r="W7429" s="2">
        <v>0</v>
      </c>
      <c r="X7429" s="2">
        <v>0</v>
      </c>
      <c r="Y7429" s="2">
        <v>23</v>
      </c>
      <c r="Z7429" s="2">
        <v>54</v>
      </c>
      <c r="AA7429" s="2">
        <v>87</v>
      </c>
      <c r="AB7429" s="2">
        <v>3</v>
      </c>
      <c r="AC7429" s="2">
        <v>0</v>
      </c>
      <c r="AD7429" s="2">
        <v>0</v>
      </c>
      <c r="AE7429" s="2">
        <v>0</v>
      </c>
      <c r="AF7429" s="2">
        <v>0</v>
      </c>
      <c r="AG7429" s="2">
        <v>24</v>
      </c>
      <c r="AH7429" s="2">
        <v>0</v>
      </c>
      <c r="AI7429" s="2">
        <v>0</v>
      </c>
      <c r="AJ7429" s="2">
        <v>1</v>
      </c>
      <c r="AK7429" s="2">
        <v>6</v>
      </c>
      <c r="AL7429" s="2">
        <v>1</v>
      </c>
      <c r="AM7429" s="2">
        <v>25</v>
      </c>
      <c r="AN7429" s="3">
        <f>IFERROR(K7429/J7429,"")</f>
        <v>0</v>
      </c>
      <c r="AO7429" s="3">
        <f>IFERROR(L7429/K7429,"")</f>
        <v>0</v>
      </c>
    </row>
    <row r="7430" spans="1:41">
      <c r="A7430" t="s">
        <v>9501</v>
      </c>
      <c r="D7430">
        <v>7900</v>
      </c>
      <c r="E7430" t="s">
        <v>1073</v>
      </c>
      <c r="F7430" t="s">
        <v>1417</v>
      </c>
      <c r="I7430" t="b">
        <v>0</v>
      </c>
      <c r="J7430" s="2">
        <v>640</v>
      </c>
      <c r="K7430" s="2">
        <v>340</v>
      </c>
      <c r="L7430" s="2">
        <v>4</v>
      </c>
      <c r="M7430" s="2">
        <v>336</v>
      </c>
      <c r="N7430" s="2">
        <v>40</v>
      </c>
      <c r="O7430" s="2">
        <v>54</v>
      </c>
      <c r="P7430" s="2">
        <v>0</v>
      </c>
      <c r="Q7430" s="2">
        <v>0</v>
      </c>
      <c r="R7430" s="2">
        <v>0</v>
      </c>
      <c r="S7430" s="2">
        <v>0</v>
      </c>
      <c r="T7430" s="2">
        <v>17</v>
      </c>
      <c r="U7430" s="2">
        <v>0</v>
      </c>
      <c r="V7430" s="2">
        <v>0</v>
      </c>
      <c r="W7430" s="2">
        <v>0</v>
      </c>
      <c r="X7430" s="2">
        <v>0</v>
      </c>
      <c r="Y7430" s="2">
        <v>22</v>
      </c>
      <c r="Z7430" s="2">
        <v>50</v>
      </c>
      <c r="AA7430" s="2">
        <v>76</v>
      </c>
      <c r="AB7430" s="2">
        <v>3</v>
      </c>
      <c r="AC7430" s="2">
        <v>0</v>
      </c>
      <c r="AD7430" s="2">
        <v>0</v>
      </c>
      <c r="AE7430" s="2">
        <v>0</v>
      </c>
      <c r="AF7430" s="2">
        <v>0</v>
      </c>
      <c r="AG7430" s="2">
        <v>35</v>
      </c>
      <c r="AH7430" s="2">
        <v>1</v>
      </c>
      <c r="AI7430" s="2">
        <v>0</v>
      </c>
      <c r="AJ7430" s="2">
        <v>2</v>
      </c>
      <c r="AK7430" s="2">
        <v>12</v>
      </c>
      <c r="AL7430" s="2">
        <v>0</v>
      </c>
      <c r="AM7430" s="2">
        <v>24</v>
      </c>
      <c r="AN7430" s="3">
        <f>IFERROR(K7430/J7430,"")</f>
        <v>0</v>
      </c>
      <c r="AO7430" s="3">
        <f>IFERROR(L7430/K7430,"")</f>
        <v>0</v>
      </c>
    </row>
    <row r="7431" spans="1:41">
      <c r="A7431" t="s">
        <v>9502</v>
      </c>
      <c r="D7431">
        <v>7900</v>
      </c>
      <c r="E7431" t="s">
        <v>1073</v>
      </c>
      <c r="F7431" t="s">
        <v>1419</v>
      </c>
      <c r="I7431" t="b">
        <v>0</v>
      </c>
      <c r="J7431" s="2">
        <v>683</v>
      </c>
      <c r="K7431" s="2">
        <v>409</v>
      </c>
      <c r="L7431" s="2">
        <v>8</v>
      </c>
      <c r="M7431" s="2">
        <v>401</v>
      </c>
      <c r="N7431" s="2">
        <v>47</v>
      </c>
      <c r="O7431" s="2">
        <v>7</v>
      </c>
      <c r="P7431" s="2">
        <v>0</v>
      </c>
      <c r="Q7431" s="2">
        <v>0</v>
      </c>
      <c r="R7431" s="2">
        <v>0</v>
      </c>
      <c r="S7431" s="2">
        <v>0</v>
      </c>
      <c r="T7431" s="2">
        <v>31</v>
      </c>
      <c r="U7431" s="2">
        <v>0</v>
      </c>
      <c r="V7431" s="2">
        <v>0</v>
      </c>
      <c r="W7431" s="2">
        <v>0</v>
      </c>
      <c r="X7431" s="2">
        <v>0</v>
      </c>
      <c r="Y7431" s="2">
        <v>40</v>
      </c>
      <c r="Z7431" s="2">
        <v>67</v>
      </c>
      <c r="AA7431" s="2">
        <v>130</v>
      </c>
      <c r="AB7431" s="2">
        <v>6</v>
      </c>
      <c r="AC7431" s="2">
        <v>0</v>
      </c>
      <c r="AD7431" s="2">
        <v>0</v>
      </c>
      <c r="AE7431" s="2">
        <v>0</v>
      </c>
      <c r="AF7431" s="2">
        <v>0</v>
      </c>
      <c r="AG7431" s="2">
        <v>43</v>
      </c>
      <c r="AH7431" s="2">
        <v>0</v>
      </c>
      <c r="AI7431" s="2">
        <v>0</v>
      </c>
      <c r="AJ7431" s="2">
        <v>2</v>
      </c>
      <c r="AK7431" s="2">
        <v>9</v>
      </c>
      <c r="AL7431" s="2">
        <v>0</v>
      </c>
      <c r="AM7431" s="2">
        <v>19</v>
      </c>
      <c r="AN7431" s="3">
        <f>IFERROR(K7431/J7431,"")</f>
        <v>0</v>
      </c>
      <c r="AO7431" s="3">
        <f>IFERROR(L7431/K7431,"")</f>
        <v>0</v>
      </c>
    </row>
    <row r="7432" spans="1:41">
      <c r="A7432" t="s">
        <v>9503</v>
      </c>
      <c r="D7432">
        <v>7900</v>
      </c>
      <c r="E7432" t="s">
        <v>1073</v>
      </c>
      <c r="F7432" t="s">
        <v>1421</v>
      </c>
      <c r="I7432" t="b">
        <v>0</v>
      </c>
      <c r="J7432" s="2">
        <v>564</v>
      </c>
      <c r="K7432" s="2">
        <v>357</v>
      </c>
      <c r="L7432" s="2">
        <v>4</v>
      </c>
      <c r="M7432" s="2">
        <v>353</v>
      </c>
      <c r="N7432" s="2">
        <v>53</v>
      </c>
      <c r="O7432" s="2">
        <v>4</v>
      </c>
      <c r="P7432" s="2">
        <v>0</v>
      </c>
      <c r="Q7432" s="2">
        <v>0</v>
      </c>
      <c r="R7432" s="2">
        <v>0</v>
      </c>
      <c r="S7432" s="2">
        <v>0</v>
      </c>
      <c r="T7432" s="2">
        <v>32</v>
      </c>
      <c r="U7432" s="2">
        <v>0</v>
      </c>
      <c r="V7432" s="2">
        <v>0</v>
      </c>
      <c r="W7432" s="2">
        <v>0</v>
      </c>
      <c r="X7432" s="2">
        <v>0</v>
      </c>
      <c r="Y7432" s="2">
        <v>48</v>
      </c>
      <c r="Z7432" s="2">
        <v>30</v>
      </c>
      <c r="AA7432" s="2">
        <v>99</v>
      </c>
      <c r="AB7432" s="2">
        <v>5</v>
      </c>
      <c r="AC7432" s="2">
        <v>1</v>
      </c>
      <c r="AD7432" s="2">
        <v>0</v>
      </c>
      <c r="AE7432" s="2">
        <v>0</v>
      </c>
      <c r="AF7432" s="2">
        <v>0</v>
      </c>
      <c r="AG7432" s="2">
        <v>47</v>
      </c>
      <c r="AH7432" s="2">
        <v>0</v>
      </c>
      <c r="AI7432" s="2">
        <v>0</v>
      </c>
      <c r="AJ7432" s="2">
        <v>7</v>
      </c>
      <c r="AK7432" s="2">
        <v>7</v>
      </c>
      <c r="AL7432" s="2">
        <v>0</v>
      </c>
      <c r="AM7432" s="2">
        <v>20</v>
      </c>
      <c r="AN7432" s="3">
        <f>IFERROR(K7432/J7432,"")</f>
        <v>0</v>
      </c>
      <c r="AO7432" s="3">
        <f>IFERROR(L7432/K7432,"")</f>
        <v>0</v>
      </c>
    </row>
    <row r="7433" spans="1:41">
      <c r="A7433" t="s">
        <v>9504</v>
      </c>
      <c r="D7433">
        <v>7900</v>
      </c>
      <c r="E7433" t="s">
        <v>1073</v>
      </c>
      <c r="F7433" t="s">
        <v>1423</v>
      </c>
      <c r="I7433" t="b">
        <v>0</v>
      </c>
      <c r="J7433" s="2">
        <v>566</v>
      </c>
      <c r="K7433" s="2">
        <v>391</v>
      </c>
      <c r="L7433" s="2">
        <v>1</v>
      </c>
      <c r="M7433" s="2">
        <v>390</v>
      </c>
      <c r="N7433" s="2">
        <v>90</v>
      </c>
      <c r="O7433" s="2">
        <v>1</v>
      </c>
      <c r="P7433" s="2">
        <v>0</v>
      </c>
      <c r="Q7433" s="2">
        <v>0</v>
      </c>
      <c r="R7433" s="2">
        <v>0</v>
      </c>
      <c r="S7433" s="2">
        <v>1</v>
      </c>
      <c r="T7433" s="2">
        <v>17</v>
      </c>
      <c r="U7433" s="2">
        <v>0</v>
      </c>
      <c r="V7433" s="2">
        <v>0</v>
      </c>
      <c r="W7433" s="2">
        <v>0</v>
      </c>
      <c r="X7433" s="2">
        <v>0</v>
      </c>
      <c r="Y7433" s="2">
        <v>39</v>
      </c>
      <c r="Z7433" s="2">
        <v>27</v>
      </c>
      <c r="AA7433" s="2">
        <v>98</v>
      </c>
      <c r="AB7433" s="2">
        <v>16</v>
      </c>
      <c r="AC7433" s="2">
        <v>0</v>
      </c>
      <c r="AD7433" s="2">
        <v>0</v>
      </c>
      <c r="AE7433" s="2">
        <v>0</v>
      </c>
      <c r="AF7433" s="2">
        <v>0</v>
      </c>
      <c r="AG7433" s="2">
        <v>70</v>
      </c>
      <c r="AH7433" s="2">
        <v>0</v>
      </c>
      <c r="AI7433" s="2">
        <v>0</v>
      </c>
      <c r="AJ7433" s="2">
        <v>5</v>
      </c>
      <c r="AK7433" s="2">
        <v>7</v>
      </c>
      <c r="AL7433" s="2">
        <v>0</v>
      </c>
      <c r="AM7433" s="2">
        <v>19</v>
      </c>
      <c r="AN7433" s="3">
        <f>IFERROR(K7433/J7433,"")</f>
        <v>0</v>
      </c>
      <c r="AO7433" s="3">
        <f>IFERROR(L7433/K7433,"")</f>
        <v>0</v>
      </c>
    </row>
    <row r="7434" spans="1:41">
      <c r="A7434" t="s">
        <v>9505</v>
      </c>
      <c r="D7434">
        <v>7900</v>
      </c>
      <c r="E7434" t="s">
        <v>1073</v>
      </c>
      <c r="F7434" t="s">
        <v>1425</v>
      </c>
      <c r="I7434" t="b">
        <v>0</v>
      </c>
      <c r="J7434" s="2">
        <v>637</v>
      </c>
      <c r="K7434" s="2">
        <v>377</v>
      </c>
      <c r="L7434" s="2">
        <v>7</v>
      </c>
      <c r="M7434" s="2">
        <v>370</v>
      </c>
      <c r="N7434" s="2">
        <v>65</v>
      </c>
      <c r="O7434" s="2">
        <v>11</v>
      </c>
      <c r="P7434" s="2">
        <v>0</v>
      </c>
      <c r="Q7434" s="2">
        <v>0</v>
      </c>
      <c r="R7434" s="2">
        <v>0</v>
      </c>
      <c r="S7434" s="2">
        <v>0</v>
      </c>
      <c r="T7434" s="2">
        <v>17</v>
      </c>
      <c r="U7434" s="2">
        <v>0</v>
      </c>
      <c r="V7434" s="2">
        <v>0</v>
      </c>
      <c r="W7434" s="2">
        <v>0</v>
      </c>
      <c r="X7434" s="2">
        <v>0</v>
      </c>
      <c r="Y7434" s="2">
        <v>44</v>
      </c>
      <c r="Z7434" s="2">
        <v>53</v>
      </c>
      <c r="AA7434" s="2">
        <v>102</v>
      </c>
      <c r="AB7434" s="2">
        <v>5</v>
      </c>
      <c r="AC7434" s="2">
        <v>0</v>
      </c>
      <c r="AD7434" s="2">
        <v>0</v>
      </c>
      <c r="AE7434" s="2">
        <v>0</v>
      </c>
      <c r="AF7434" s="2">
        <v>0</v>
      </c>
      <c r="AG7434" s="2">
        <v>31</v>
      </c>
      <c r="AH7434" s="2">
        <v>0</v>
      </c>
      <c r="AI7434" s="2">
        <v>0</v>
      </c>
      <c r="AJ7434" s="2">
        <v>5</v>
      </c>
      <c r="AK7434" s="2">
        <v>14</v>
      </c>
      <c r="AL7434" s="2">
        <v>0</v>
      </c>
      <c r="AM7434" s="2">
        <v>23</v>
      </c>
      <c r="AN7434" s="3">
        <f>IFERROR(K7434/J7434,"")</f>
        <v>0</v>
      </c>
      <c r="AO7434" s="3">
        <f>IFERROR(L7434/K7434,"")</f>
        <v>0</v>
      </c>
    </row>
    <row r="7435" spans="1:41">
      <c r="A7435" t="s">
        <v>9506</v>
      </c>
      <c r="D7435">
        <v>7900</v>
      </c>
      <c r="E7435" t="s">
        <v>1073</v>
      </c>
      <c r="F7435" t="s">
        <v>1427</v>
      </c>
      <c r="I7435" t="b">
        <v>0</v>
      </c>
      <c r="J7435" s="2">
        <v>570</v>
      </c>
      <c r="K7435" s="2">
        <v>420</v>
      </c>
      <c r="L7435" s="2">
        <v>6</v>
      </c>
      <c r="M7435" s="2">
        <v>414</v>
      </c>
      <c r="N7435" s="2">
        <v>78</v>
      </c>
      <c r="O7435" s="2">
        <v>3</v>
      </c>
      <c r="P7435" s="2">
        <v>1</v>
      </c>
      <c r="Q7435" s="2">
        <v>0</v>
      </c>
      <c r="R7435" s="2">
        <v>0</v>
      </c>
      <c r="S7435" s="2">
        <v>0</v>
      </c>
      <c r="T7435" s="2">
        <v>14</v>
      </c>
      <c r="U7435" s="2">
        <v>0</v>
      </c>
      <c r="V7435" s="2">
        <v>0</v>
      </c>
      <c r="W7435" s="2">
        <v>0</v>
      </c>
      <c r="X7435" s="2">
        <v>0</v>
      </c>
      <c r="Y7435" s="2">
        <v>62</v>
      </c>
      <c r="Z7435" s="2">
        <v>26</v>
      </c>
      <c r="AA7435" s="2">
        <v>135</v>
      </c>
      <c r="AB7435" s="2">
        <v>13</v>
      </c>
      <c r="AC7435" s="2">
        <v>0</v>
      </c>
      <c r="AD7435" s="2">
        <v>0</v>
      </c>
      <c r="AE7435" s="2">
        <v>0</v>
      </c>
      <c r="AF7435" s="2">
        <v>0</v>
      </c>
      <c r="AG7435" s="2">
        <v>53</v>
      </c>
      <c r="AH7435" s="2">
        <v>0</v>
      </c>
      <c r="AI7435" s="2">
        <v>0</v>
      </c>
      <c r="AJ7435" s="2">
        <v>8</v>
      </c>
      <c r="AK7435" s="2">
        <v>5</v>
      </c>
      <c r="AL7435" s="2">
        <v>0</v>
      </c>
      <c r="AM7435" s="2">
        <v>16</v>
      </c>
      <c r="AN7435" s="3">
        <f>IFERROR(K7435/J7435,"")</f>
        <v>0</v>
      </c>
      <c r="AO7435" s="3">
        <f>IFERROR(L7435/K7435,"")</f>
        <v>0</v>
      </c>
    </row>
    <row r="7436" spans="1:41">
      <c r="A7436" t="s">
        <v>9507</v>
      </c>
      <c r="D7436">
        <v>7900</v>
      </c>
      <c r="E7436" t="s">
        <v>1073</v>
      </c>
      <c r="F7436" t="s">
        <v>1429</v>
      </c>
      <c r="I7436" t="b">
        <v>0</v>
      </c>
      <c r="J7436" s="2">
        <v>688</v>
      </c>
      <c r="K7436" s="2">
        <v>411</v>
      </c>
      <c r="L7436" s="2">
        <v>5</v>
      </c>
      <c r="M7436" s="2">
        <v>406</v>
      </c>
      <c r="N7436" s="2">
        <v>63</v>
      </c>
      <c r="O7436" s="2">
        <v>12</v>
      </c>
      <c r="P7436" s="2">
        <v>0</v>
      </c>
      <c r="Q7436" s="2">
        <v>0</v>
      </c>
      <c r="R7436" s="2">
        <v>0</v>
      </c>
      <c r="S7436" s="2">
        <v>0</v>
      </c>
      <c r="T7436" s="2">
        <v>21</v>
      </c>
      <c r="U7436" s="2">
        <v>0</v>
      </c>
      <c r="V7436" s="2">
        <v>0</v>
      </c>
      <c r="W7436" s="2">
        <v>0</v>
      </c>
      <c r="X7436" s="2">
        <v>0</v>
      </c>
      <c r="Y7436" s="2">
        <v>52</v>
      </c>
      <c r="Z7436" s="2">
        <v>73</v>
      </c>
      <c r="AA7436" s="2">
        <v>107</v>
      </c>
      <c r="AB7436" s="2">
        <v>10</v>
      </c>
      <c r="AC7436" s="2">
        <v>2</v>
      </c>
      <c r="AD7436" s="2">
        <v>0</v>
      </c>
      <c r="AE7436" s="2">
        <v>0</v>
      </c>
      <c r="AF7436" s="2">
        <v>0</v>
      </c>
      <c r="AG7436" s="2">
        <v>46</v>
      </c>
      <c r="AH7436" s="2">
        <v>0</v>
      </c>
      <c r="AI7436" s="2">
        <v>0</v>
      </c>
      <c r="AJ7436" s="2">
        <v>5</v>
      </c>
      <c r="AK7436" s="2">
        <v>6</v>
      </c>
      <c r="AL7436" s="2">
        <v>0</v>
      </c>
      <c r="AM7436" s="2">
        <v>9</v>
      </c>
      <c r="AN7436" s="3">
        <f>IFERROR(K7436/J7436,"")</f>
        <v>0</v>
      </c>
      <c r="AO7436" s="3">
        <f>IFERROR(L7436/K7436,"")</f>
        <v>0</v>
      </c>
    </row>
    <row r="7437" spans="1:41">
      <c r="A7437" t="s">
        <v>9508</v>
      </c>
      <c r="D7437">
        <v>7900</v>
      </c>
      <c r="E7437" t="s">
        <v>1073</v>
      </c>
      <c r="F7437" t="s">
        <v>1431</v>
      </c>
      <c r="I7437" t="b">
        <v>0</v>
      </c>
      <c r="J7437" s="2">
        <v>652</v>
      </c>
      <c r="K7437" s="2">
        <v>389</v>
      </c>
      <c r="L7437" s="2">
        <v>6</v>
      </c>
      <c r="M7437" s="2">
        <v>383</v>
      </c>
      <c r="N7437" s="2">
        <v>81</v>
      </c>
      <c r="O7437" s="2">
        <v>12</v>
      </c>
      <c r="P7437" s="2">
        <v>0</v>
      </c>
      <c r="Q7437" s="2">
        <v>0</v>
      </c>
      <c r="R7437" s="2">
        <v>0</v>
      </c>
      <c r="S7437" s="2">
        <v>0</v>
      </c>
      <c r="T7437" s="2">
        <v>23</v>
      </c>
      <c r="U7437" s="2">
        <v>0</v>
      </c>
      <c r="V7437" s="2">
        <v>0</v>
      </c>
      <c r="W7437" s="2">
        <v>0</v>
      </c>
      <c r="X7437" s="2">
        <v>0</v>
      </c>
      <c r="Y7437" s="2">
        <v>26</v>
      </c>
      <c r="Z7437" s="2">
        <v>53</v>
      </c>
      <c r="AA7437" s="2">
        <v>104</v>
      </c>
      <c r="AB7437" s="2">
        <v>11</v>
      </c>
      <c r="AC7437" s="2">
        <v>0</v>
      </c>
      <c r="AD7437" s="2">
        <v>0</v>
      </c>
      <c r="AE7437" s="2">
        <v>0</v>
      </c>
      <c r="AF7437" s="2">
        <v>0</v>
      </c>
      <c r="AG7437" s="2">
        <v>47</v>
      </c>
      <c r="AH7437" s="2">
        <v>0</v>
      </c>
      <c r="AI7437" s="2">
        <v>0</v>
      </c>
      <c r="AJ7437" s="2">
        <v>6</v>
      </c>
      <c r="AK7437" s="2">
        <v>1</v>
      </c>
      <c r="AL7437" s="2">
        <v>1</v>
      </c>
      <c r="AM7437" s="2">
        <v>18</v>
      </c>
      <c r="AN7437" s="3">
        <f>IFERROR(K7437/J7437,"")</f>
        <v>0</v>
      </c>
      <c r="AO7437" s="3">
        <f>IFERROR(L7437/K7437,"")</f>
        <v>0</v>
      </c>
    </row>
    <row r="7438" spans="1:41">
      <c r="A7438" t="s">
        <v>9509</v>
      </c>
      <c r="D7438">
        <v>7900</v>
      </c>
      <c r="E7438" t="s">
        <v>1073</v>
      </c>
      <c r="F7438" t="s">
        <v>1433</v>
      </c>
      <c r="I7438" t="b">
        <v>0</v>
      </c>
      <c r="J7438" s="2">
        <v>588</v>
      </c>
      <c r="K7438" s="2">
        <v>377</v>
      </c>
      <c r="L7438" s="2">
        <v>3</v>
      </c>
      <c r="M7438" s="2">
        <v>374</v>
      </c>
      <c r="N7438" s="2">
        <v>77</v>
      </c>
      <c r="O7438" s="2">
        <v>13</v>
      </c>
      <c r="P7438" s="2">
        <v>0</v>
      </c>
      <c r="Q7438" s="2">
        <v>0</v>
      </c>
      <c r="R7438" s="2">
        <v>0</v>
      </c>
      <c r="S7438" s="2">
        <v>0</v>
      </c>
      <c r="T7438" s="2">
        <v>40</v>
      </c>
      <c r="U7438" s="2">
        <v>0</v>
      </c>
      <c r="V7438" s="2">
        <v>0</v>
      </c>
      <c r="W7438" s="2">
        <v>0</v>
      </c>
      <c r="X7438" s="2">
        <v>0</v>
      </c>
      <c r="Y7438" s="2">
        <v>39</v>
      </c>
      <c r="Z7438" s="2">
        <v>33</v>
      </c>
      <c r="AA7438" s="2">
        <v>98</v>
      </c>
      <c r="AB7438" s="2">
        <v>8</v>
      </c>
      <c r="AC7438" s="2">
        <v>0</v>
      </c>
      <c r="AD7438" s="2">
        <v>0</v>
      </c>
      <c r="AE7438" s="2">
        <v>0</v>
      </c>
      <c r="AF7438" s="2">
        <v>0</v>
      </c>
      <c r="AG7438" s="2">
        <v>39</v>
      </c>
      <c r="AH7438" s="2">
        <v>0</v>
      </c>
      <c r="AI7438" s="2">
        <v>0</v>
      </c>
      <c r="AJ7438" s="2">
        <v>2</v>
      </c>
      <c r="AK7438" s="2">
        <v>6</v>
      </c>
      <c r="AL7438" s="2">
        <v>1</v>
      </c>
      <c r="AM7438" s="2">
        <v>18</v>
      </c>
      <c r="AN7438" s="3">
        <f>IFERROR(K7438/J7438,"")</f>
        <v>0</v>
      </c>
      <c r="AO7438" s="3">
        <f>IFERROR(L7438/K7438,"")</f>
        <v>0</v>
      </c>
    </row>
    <row r="7439" spans="1:41">
      <c r="A7439" t="s">
        <v>9510</v>
      </c>
      <c r="D7439">
        <v>7900</v>
      </c>
      <c r="E7439" t="s">
        <v>1073</v>
      </c>
      <c r="F7439" t="s">
        <v>1435</v>
      </c>
      <c r="I7439" t="b">
        <v>0</v>
      </c>
      <c r="J7439" s="2">
        <v>711</v>
      </c>
      <c r="K7439" s="2">
        <v>499</v>
      </c>
      <c r="L7439" s="2">
        <v>5</v>
      </c>
      <c r="M7439" s="2">
        <v>494</v>
      </c>
      <c r="N7439" s="2">
        <v>102</v>
      </c>
      <c r="O7439" s="2">
        <v>3</v>
      </c>
      <c r="P7439" s="2">
        <v>0</v>
      </c>
      <c r="Q7439" s="2">
        <v>0</v>
      </c>
      <c r="R7439" s="2">
        <v>0</v>
      </c>
      <c r="S7439" s="2">
        <v>0</v>
      </c>
      <c r="T7439" s="2">
        <v>40</v>
      </c>
      <c r="U7439" s="2">
        <v>0</v>
      </c>
      <c r="V7439" s="2">
        <v>0</v>
      </c>
      <c r="W7439" s="2">
        <v>0</v>
      </c>
      <c r="X7439" s="2">
        <v>0</v>
      </c>
      <c r="Y7439" s="2">
        <v>64</v>
      </c>
      <c r="Z7439" s="2">
        <v>44</v>
      </c>
      <c r="AA7439" s="2">
        <v>156</v>
      </c>
      <c r="AB7439" s="2">
        <v>6</v>
      </c>
      <c r="AC7439" s="2">
        <v>1</v>
      </c>
      <c r="AD7439" s="2">
        <v>0</v>
      </c>
      <c r="AE7439" s="2">
        <v>0</v>
      </c>
      <c r="AF7439" s="2">
        <v>0</v>
      </c>
      <c r="AG7439" s="2">
        <v>49</v>
      </c>
      <c r="AH7439" s="2">
        <v>0</v>
      </c>
      <c r="AI7439" s="2">
        <v>1</v>
      </c>
      <c r="AJ7439" s="2">
        <v>4</v>
      </c>
      <c r="AK7439" s="2">
        <v>9</v>
      </c>
      <c r="AL7439" s="2">
        <v>0</v>
      </c>
      <c r="AM7439" s="2">
        <v>15</v>
      </c>
      <c r="AN7439" s="3">
        <f>IFERROR(K7439/J7439,"")</f>
        <v>0</v>
      </c>
      <c r="AO7439" s="3">
        <f>IFERROR(L7439/K7439,"")</f>
        <v>0</v>
      </c>
    </row>
    <row r="7440" spans="1:41">
      <c r="A7440" t="s">
        <v>9511</v>
      </c>
      <c r="D7440">
        <v>7900</v>
      </c>
      <c r="E7440" t="s">
        <v>1073</v>
      </c>
      <c r="F7440" t="s">
        <v>1437</v>
      </c>
      <c r="I7440" t="b">
        <v>0</v>
      </c>
      <c r="J7440" s="2">
        <v>668</v>
      </c>
      <c r="K7440" s="2">
        <v>361</v>
      </c>
      <c r="L7440" s="2">
        <v>6</v>
      </c>
      <c r="M7440" s="2">
        <v>355</v>
      </c>
      <c r="N7440" s="2">
        <v>55</v>
      </c>
      <c r="O7440" s="2">
        <v>7</v>
      </c>
      <c r="P7440" s="2">
        <v>0</v>
      </c>
      <c r="Q7440" s="2">
        <v>0</v>
      </c>
      <c r="R7440" s="2">
        <v>0</v>
      </c>
      <c r="S7440" s="2">
        <v>0</v>
      </c>
      <c r="T7440" s="2">
        <v>15</v>
      </c>
      <c r="U7440" s="2">
        <v>1</v>
      </c>
      <c r="V7440" s="2">
        <v>0</v>
      </c>
      <c r="W7440" s="2">
        <v>0</v>
      </c>
      <c r="X7440" s="2">
        <v>0</v>
      </c>
      <c r="Y7440" s="2">
        <v>53</v>
      </c>
      <c r="Z7440" s="2">
        <v>66</v>
      </c>
      <c r="AA7440" s="2">
        <v>93</v>
      </c>
      <c r="AB7440" s="2">
        <v>5</v>
      </c>
      <c r="AC7440" s="2">
        <v>0</v>
      </c>
      <c r="AD7440" s="2">
        <v>0</v>
      </c>
      <c r="AE7440" s="2">
        <v>0</v>
      </c>
      <c r="AF7440" s="2">
        <v>0</v>
      </c>
      <c r="AG7440" s="2">
        <v>40</v>
      </c>
      <c r="AH7440" s="2">
        <v>1</v>
      </c>
      <c r="AI7440" s="2">
        <v>0</v>
      </c>
      <c r="AJ7440" s="2">
        <v>5</v>
      </c>
      <c r="AK7440" s="2">
        <v>4</v>
      </c>
      <c r="AL7440" s="2">
        <v>0</v>
      </c>
      <c r="AM7440" s="2">
        <v>10</v>
      </c>
      <c r="AN7440" s="3">
        <f>IFERROR(K7440/J7440,"")</f>
        <v>0</v>
      </c>
      <c r="AO7440" s="3">
        <f>IFERROR(L7440/K7440,"")</f>
        <v>0</v>
      </c>
    </row>
    <row r="7441" spans="1:41">
      <c r="A7441" t="s">
        <v>9512</v>
      </c>
      <c r="D7441">
        <v>7900</v>
      </c>
      <c r="E7441" t="s">
        <v>1073</v>
      </c>
      <c r="F7441" t="s">
        <v>1439</v>
      </c>
      <c r="I7441" t="b">
        <v>0</v>
      </c>
      <c r="J7441" s="2">
        <v>699</v>
      </c>
      <c r="K7441" s="2">
        <v>437</v>
      </c>
      <c r="L7441" s="2">
        <v>5</v>
      </c>
      <c r="M7441" s="2">
        <v>432</v>
      </c>
      <c r="N7441" s="2">
        <v>93</v>
      </c>
      <c r="O7441" s="2">
        <v>8</v>
      </c>
      <c r="P7441" s="2">
        <v>0</v>
      </c>
      <c r="Q7441" s="2">
        <v>0</v>
      </c>
      <c r="R7441" s="2">
        <v>0</v>
      </c>
      <c r="S7441" s="2">
        <v>0</v>
      </c>
      <c r="T7441" s="2">
        <v>34</v>
      </c>
      <c r="U7441" s="2">
        <v>0</v>
      </c>
      <c r="V7441" s="2">
        <v>0</v>
      </c>
      <c r="W7441" s="2">
        <v>0</v>
      </c>
      <c r="X7441" s="2">
        <v>0</v>
      </c>
      <c r="Y7441" s="2">
        <v>45</v>
      </c>
      <c r="Z7441" s="2">
        <v>42</v>
      </c>
      <c r="AA7441" s="2">
        <v>113</v>
      </c>
      <c r="AB7441" s="2">
        <v>17</v>
      </c>
      <c r="AC7441" s="2">
        <v>2</v>
      </c>
      <c r="AD7441" s="2">
        <v>0</v>
      </c>
      <c r="AE7441" s="2">
        <v>0</v>
      </c>
      <c r="AF7441" s="2">
        <v>0</v>
      </c>
      <c r="AG7441" s="2">
        <v>60</v>
      </c>
      <c r="AH7441" s="2">
        <v>0</v>
      </c>
      <c r="AI7441" s="2">
        <v>0</v>
      </c>
      <c r="AJ7441" s="2">
        <v>3</v>
      </c>
      <c r="AK7441" s="2">
        <v>4</v>
      </c>
      <c r="AL7441" s="2">
        <v>3</v>
      </c>
      <c r="AM7441" s="2">
        <v>8</v>
      </c>
      <c r="AN7441" s="3">
        <f>IFERROR(K7441/J7441,"")</f>
        <v>0</v>
      </c>
      <c r="AO7441" s="3">
        <f>IFERROR(L7441/K7441,"")</f>
        <v>0</v>
      </c>
    </row>
    <row r="7442" spans="1:41">
      <c r="A7442" t="s">
        <v>9513</v>
      </c>
      <c r="D7442">
        <v>7900</v>
      </c>
      <c r="E7442" t="s">
        <v>1073</v>
      </c>
      <c r="F7442" t="s">
        <v>1441</v>
      </c>
      <c r="I7442" t="b">
        <v>0</v>
      </c>
      <c r="J7442" s="2">
        <v>762</v>
      </c>
      <c r="K7442" s="2">
        <v>479</v>
      </c>
      <c r="L7442" s="2">
        <v>6</v>
      </c>
      <c r="M7442" s="2">
        <v>473</v>
      </c>
      <c r="N7442" s="2">
        <v>20</v>
      </c>
      <c r="O7442" s="2">
        <v>9</v>
      </c>
      <c r="P7442" s="2">
        <v>0</v>
      </c>
      <c r="Q7442" s="2">
        <v>0</v>
      </c>
      <c r="R7442" s="2">
        <v>0</v>
      </c>
      <c r="S7442" s="2">
        <v>0</v>
      </c>
      <c r="T7442" s="2">
        <v>70</v>
      </c>
      <c r="U7442" s="2">
        <v>0</v>
      </c>
      <c r="V7442" s="2">
        <v>0</v>
      </c>
      <c r="W7442" s="2">
        <v>0</v>
      </c>
      <c r="X7442" s="2">
        <v>0</v>
      </c>
      <c r="Y7442" s="2">
        <v>44</v>
      </c>
      <c r="Z7442" s="2">
        <v>26</v>
      </c>
      <c r="AA7442" s="2">
        <v>185</v>
      </c>
      <c r="AB7442" s="2">
        <v>3</v>
      </c>
      <c r="AC7442" s="2">
        <v>0</v>
      </c>
      <c r="AD7442" s="2">
        <v>0</v>
      </c>
      <c r="AE7442" s="2">
        <v>0</v>
      </c>
      <c r="AF7442" s="2">
        <v>1</v>
      </c>
      <c r="AG7442" s="2">
        <v>19</v>
      </c>
      <c r="AH7442" s="2">
        <v>0</v>
      </c>
      <c r="AI7442" s="2">
        <v>0</v>
      </c>
      <c r="AJ7442" s="2">
        <v>8</v>
      </c>
      <c r="AK7442" s="2">
        <v>28</v>
      </c>
      <c r="AL7442" s="2">
        <v>2</v>
      </c>
      <c r="AM7442" s="2">
        <v>58</v>
      </c>
      <c r="AN7442" s="3">
        <f>IFERROR(K7442/J7442,"")</f>
        <v>0</v>
      </c>
      <c r="AO7442" s="3">
        <f>IFERROR(L7442/K7442,"")</f>
        <v>0</v>
      </c>
    </row>
    <row r="7443" spans="1:41">
      <c r="A7443" t="s">
        <v>9514</v>
      </c>
      <c r="D7443">
        <v>7900</v>
      </c>
      <c r="E7443" t="s">
        <v>1073</v>
      </c>
      <c r="F7443" t="s">
        <v>1443</v>
      </c>
      <c r="I7443" t="b">
        <v>0</v>
      </c>
      <c r="J7443" s="2">
        <v>659</v>
      </c>
      <c r="K7443" s="2">
        <v>490</v>
      </c>
      <c r="L7443" s="2">
        <v>7</v>
      </c>
      <c r="M7443" s="2">
        <v>483</v>
      </c>
      <c r="N7443" s="2">
        <v>80</v>
      </c>
      <c r="O7443" s="2">
        <v>6</v>
      </c>
      <c r="P7443" s="2">
        <v>0</v>
      </c>
      <c r="Q7443" s="2">
        <v>0</v>
      </c>
      <c r="R7443" s="2">
        <v>0</v>
      </c>
      <c r="S7443" s="2">
        <v>0</v>
      </c>
      <c r="T7443" s="2">
        <v>27</v>
      </c>
      <c r="U7443" s="2">
        <v>0</v>
      </c>
      <c r="V7443" s="2">
        <v>0</v>
      </c>
      <c r="W7443" s="2">
        <v>0</v>
      </c>
      <c r="X7443" s="2">
        <v>0</v>
      </c>
      <c r="Y7443" s="2">
        <v>44</v>
      </c>
      <c r="Z7443" s="2">
        <v>58</v>
      </c>
      <c r="AA7443" s="2">
        <v>178</v>
      </c>
      <c r="AB7443" s="2">
        <v>4</v>
      </c>
      <c r="AC7443" s="2">
        <v>0</v>
      </c>
      <c r="AD7443" s="2">
        <v>0</v>
      </c>
      <c r="AE7443" s="2">
        <v>0</v>
      </c>
      <c r="AF7443" s="2">
        <v>0</v>
      </c>
      <c r="AG7443" s="2">
        <v>42</v>
      </c>
      <c r="AH7443" s="2">
        <v>0</v>
      </c>
      <c r="AI7443" s="2">
        <v>1</v>
      </c>
      <c r="AJ7443" s="2">
        <v>8</v>
      </c>
      <c r="AK7443" s="2">
        <v>6</v>
      </c>
      <c r="AL7443" s="2">
        <v>0</v>
      </c>
      <c r="AM7443" s="2">
        <v>29</v>
      </c>
      <c r="AN7443" s="3">
        <f>IFERROR(K7443/J7443,"")</f>
        <v>0</v>
      </c>
      <c r="AO7443" s="3">
        <f>IFERROR(L7443/K7443,"")</f>
        <v>0</v>
      </c>
    </row>
    <row r="7444" spans="1:41">
      <c r="A7444" t="s">
        <v>9515</v>
      </c>
      <c r="D7444">
        <v>7900</v>
      </c>
      <c r="E7444" t="s">
        <v>1073</v>
      </c>
      <c r="F7444" t="s">
        <v>1445</v>
      </c>
      <c r="I7444" t="b">
        <v>0</v>
      </c>
      <c r="J7444" s="2">
        <v>607</v>
      </c>
      <c r="K7444" s="2">
        <v>397</v>
      </c>
      <c r="L7444" s="2">
        <v>10</v>
      </c>
      <c r="M7444" s="2">
        <v>387</v>
      </c>
      <c r="N7444" s="2">
        <v>36</v>
      </c>
      <c r="O7444" s="2">
        <v>12</v>
      </c>
      <c r="P7444" s="2">
        <v>0</v>
      </c>
      <c r="Q7444" s="2">
        <v>0</v>
      </c>
      <c r="R7444" s="2">
        <v>0</v>
      </c>
      <c r="S7444" s="2">
        <v>0</v>
      </c>
      <c r="T7444" s="2">
        <v>22</v>
      </c>
      <c r="U7444" s="2">
        <v>0</v>
      </c>
      <c r="V7444" s="2">
        <v>0</v>
      </c>
      <c r="W7444" s="2">
        <v>0</v>
      </c>
      <c r="X7444" s="2">
        <v>1</v>
      </c>
      <c r="Y7444" s="2">
        <v>48</v>
      </c>
      <c r="Z7444" s="2">
        <v>21</v>
      </c>
      <c r="AA7444" s="2">
        <v>183</v>
      </c>
      <c r="AB7444" s="2">
        <v>3</v>
      </c>
      <c r="AC7444" s="2">
        <v>0</v>
      </c>
      <c r="AD7444" s="2">
        <v>0</v>
      </c>
      <c r="AE7444" s="2">
        <v>0</v>
      </c>
      <c r="AF7444" s="2">
        <v>0</v>
      </c>
      <c r="AG7444" s="2">
        <v>25</v>
      </c>
      <c r="AH7444" s="2">
        <v>0</v>
      </c>
      <c r="AI7444" s="2">
        <v>0</v>
      </c>
      <c r="AJ7444" s="2">
        <v>0</v>
      </c>
      <c r="AK7444" s="2">
        <v>3</v>
      </c>
      <c r="AL7444" s="2">
        <v>0</v>
      </c>
      <c r="AM7444" s="2">
        <v>33</v>
      </c>
      <c r="AN7444" s="3">
        <f>IFERROR(K7444/J7444,"")</f>
        <v>0</v>
      </c>
      <c r="AO7444" s="3">
        <f>IFERROR(L7444/K7444,"")</f>
        <v>0</v>
      </c>
    </row>
    <row r="7445" spans="1:41">
      <c r="A7445" t="s">
        <v>9516</v>
      </c>
      <c r="D7445">
        <v>7900</v>
      </c>
      <c r="E7445" t="s">
        <v>1073</v>
      </c>
      <c r="F7445" t="s">
        <v>1447</v>
      </c>
      <c r="I7445" t="b">
        <v>0</v>
      </c>
      <c r="J7445" s="2">
        <v>590</v>
      </c>
      <c r="K7445" s="2">
        <v>395</v>
      </c>
      <c r="L7445" s="2">
        <v>1</v>
      </c>
      <c r="M7445" s="2">
        <v>394</v>
      </c>
      <c r="N7445" s="2">
        <v>71</v>
      </c>
      <c r="O7445" s="2">
        <v>3</v>
      </c>
      <c r="P7445" s="2">
        <v>0</v>
      </c>
      <c r="Q7445" s="2">
        <v>0</v>
      </c>
      <c r="R7445" s="2">
        <v>0</v>
      </c>
      <c r="S7445" s="2">
        <v>0</v>
      </c>
      <c r="T7445" s="2">
        <v>20</v>
      </c>
      <c r="U7445" s="2">
        <v>0</v>
      </c>
      <c r="V7445" s="2">
        <v>0</v>
      </c>
      <c r="W7445" s="2">
        <v>0</v>
      </c>
      <c r="X7445" s="2">
        <v>0</v>
      </c>
      <c r="Y7445" s="2">
        <v>50</v>
      </c>
      <c r="Z7445" s="2">
        <v>48</v>
      </c>
      <c r="AA7445" s="2">
        <v>99</v>
      </c>
      <c r="AB7445" s="2">
        <v>5</v>
      </c>
      <c r="AC7445" s="2">
        <v>0</v>
      </c>
      <c r="AD7445" s="2">
        <v>0</v>
      </c>
      <c r="AE7445" s="2">
        <v>0</v>
      </c>
      <c r="AF7445" s="2">
        <v>0</v>
      </c>
      <c r="AG7445" s="2">
        <v>64</v>
      </c>
      <c r="AH7445" s="2">
        <v>0</v>
      </c>
      <c r="AI7445" s="2">
        <v>0</v>
      </c>
      <c r="AJ7445" s="2">
        <v>6</v>
      </c>
      <c r="AK7445" s="2">
        <v>7</v>
      </c>
      <c r="AL7445" s="2">
        <v>0</v>
      </c>
      <c r="AM7445" s="2">
        <v>21</v>
      </c>
      <c r="AN7445" s="3">
        <f>IFERROR(K7445/J7445,"")</f>
        <v>0</v>
      </c>
      <c r="AO7445" s="3">
        <f>IFERROR(L7445/K7445,"")</f>
        <v>0</v>
      </c>
    </row>
    <row r="7446" spans="1:41">
      <c r="A7446" t="s">
        <v>9517</v>
      </c>
      <c r="D7446">
        <v>7900</v>
      </c>
      <c r="E7446" t="s">
        <v>1073</v>
      </c>
      <c r="F7446" t="s">
        <v>1449</v>
      </c>
      <c r="I7446" t="b">
        <v>0</v>
      </c>
      <c r="J7446" s="2">
        <v>632</v>
      </c>
      <c r="K7446" s="2">
        <v>446</v>
      </c>
      <c r="L7446" s="2">
        <v>6</v>
      </c>
      <c r="M7446" s="2">
        <v>440</v>
      </c>
      <c r="N7446" s="2">
        <v>60</v>
      </c>
      <c r="O7446" s="2">
        <v>5</v>
      </c>
      <c r="P7446" s="2">
        <v>0</v>
      </c>
      <c r="Q7446" s="2">
        <v>0</v>
      </c>
      <c r="R7446" s="2">
        <v>0</v>
      </c>
      <c r="S7446" s="2">
        <v>0</v>
      </c>
      <c r="T7446" s="2">
        <v>42</v>
      </c>
      <c r="U7446" s="2">
        <v>0</v>
      </c>
      <c r="V7446" s="2">
        <v>0</v>
      </c>
      <c r="W7446" s="2">
        <v>0</v>
      </c>
      <c r="X7446" s="2">
        <v>0</v>
      </c>
      <c r="Y7446" s="2">
        <v>44</v>
      </c>
      <c r="Z7446" s="2">
        <v>39</v>
      </c>
      <c r="AA7446" s="2">
        <v>139</v>
      </c>
      <c r="AB7446" s="2">
        <v>10</v>
      </c>
      <c r="AC7446" s="2">
        <v>0</v>
      </c>
      <c r="AD7446" s="2">
        <v>0</v>
      </c>
      <c r="AE7446" s="2">
        <v>0</v>
      </c>
      <c r="AF7446" s="2">
        <v>0</v>
      </c>
      <c r="AG7446" s="2">
        <v>45</v>
      </c>
      <c r="AH7446" s="2">
        <v>0</v>
      </c>
      <c r="AI7446" s="2">
        <v>2</v>
      </c>
      <c r="AJ7446" s="2">
        <v>4</v>
      </c>
      <c r="AK7446" s="2">
        <v>19</v>
      </c>
      <c r="AL7446" s="2">
        <v>0</v>
      </c>
      <c r="AM7446" s="2">
        <v>31</v>
      </c>
      <c r="AN7446" s="3">
        <f>IFERROR(K7446/J7446,"")</f>
        <v>0</v>
      </c>
      <c r="AO7446" s="3">
        <f>IFERROR(L7446/K7446,"")</f>
        <v>0</v>
      </c>
    </row>
    <row r="7447" spans="1:41">
      <c r="A7447" t="s">
        <v>9518</v>
      </c>
      <c r="D7447">
        <v>7900</v>
      </c>
      <c r="E7447" t="s">
        <v>1073</v>
      </c>
      <c r="F7447" t="s">
        <v>1451</v>
      </c>
      <c r="I7447" t="b">
        <v>0</v>
      </c>
      <c r="J7447" s="2">
        <v>594</v>
      </c>
      <c r="K7447" s="2">
        <v>440</v>
      </c>
      <c r="L7447" s="2">
        <v>2</v>
      </c>
      <c r="M7447" s="2">
        <v>438</v>
      </c>
      <c r="N7447" s="2">
        <v>44</v>
      </c>
      <c r="O7447" s="2">
        <v>18</v>
      </c>
      <c r="P7447" s="2">
        <v>0</v>
      </c>
      <c r="Q7447" s="2">
        <v>0</v>
      </c>
      <c r="R7447" s="2">
        <v>0</v>
      </c>
      <c r="S7447" s="2">
        <v>0</v>
      </c>
      <c r="T7447" s="2">
        <v>134</v>
      </c>
      <c r="U7447" s="2">
        <v>0</v>
      </c>
      <c r="V7447" s="2">
        <v>0</v>
      </c>
      <c r="W7447" s="2">
        <v>0</v>
      </c>
      <c r="X7447" s="2">
        <v>0</v>
      </c>
      <c r="Y7447" s="2">
        <v>22</v>
      </c>
      <c r="Z7447" s="2">
        <v>6</v>
      </c>
      <c r="AA7447" s="2">
        <v>108</v>
      </c>
      <c r="AB7447" s="2">
        <v>4</v>
      </c>
      <c r="AC7447" s="2">
        <v>1</v>
      </c>
      <c r="AD7447" s="2">
        <v>0</v>
      </c>
      <c r="AE7447" s="2">
        <v>0</v>
      </c>
      <c r="AF7447" s="2">
        <v>0</v>
      </c>
      <c r="AG7447" s="2">
        <v>22</v>
      </c>
      <c r="AH7447" s="2">
        <v>0</v>
      </c>
      <c r="AI7447" s="2">
        <v>0</v>
      </c>
      <c r="AJ7447" s="2">
        <v>9</v>
      </c>
      <c r="AK7447" s="2">
        <v>27</v>
      </c>
      <c r="AL7447" s="2">
        <v>0</v>
      </c>
      <c r="AM7447" s="2">
        <v>43</v>
      </c>
      <c r="AN7447" s="3">
        <f>IFERROR(K7447/J7447,"")</f>
        <v>0</v>
      </c>
      <c r="AO7447" s="3">
        <f>IFERROR(L7447/K7447,"")</f>
        <v>0</v>
      </c>
    </row>
    <row r="7448" spans="1:41">
      <c r="A7448" t="s">
        <v>9519</v>
      </c>
      <c r="D7448">
        <v>7900</v>
      </c>
      <c r="E7448" t="s">
        <v>1073</v>
      </c>
      <c r="F7448" t="s">
        <v>1453</v>
      </c>
      <c r="I7448" t="b">
        <v>0</v>
      </c>
      <c r="J7448" s="2">
        <v>509</v>
      </c>
      <c r="K7448" s="2">
        <v>358</v>
      </c>
      <c r="L7448" s="2">
        <v>5</v>
      </c>
      <c r="M7448" s="2">
        <v>353</v>
      </c>
      <c r="N7448" s="2">
        <v>52</v>
      </c>
      <c r="O7448" s="2">
        <v>0</v>
      </c>
      <c r="P7448" s="2">
        <v>2</v>
      </c>
      <c r="Q7448" s="2">
        <v>0</v>
      </c>
      <c r="R7448" s="2">
        <v>0</v>
      </c>
      <c r="S7448" s="2">
        <v>0</v>
      </c>
      <c r="T7448" s="2">
        <v>20</v>
      </c>
      <c r="U7448" s="2">
        <v>0</v>
      </c>
      <c r="V7448" s="2">
        <v>0</v>
      </c>
      <c r="W7448" s="2">
        <v>0</v>
      </c>
      <c r="X7448" s="2">
        <v>0</v>
      </c>
      <c r="Y7448" s="2">
        <v>47</v>
      </c>
      <c r="Z7448" s="2">
        <v>21</v>
      </c>
      <c r="AA7448" s="2">
        <v>128</v>
      </c>
      <c r="AB7448" s="2">
        <v>5</v>
      </c>
      <c r="AC7448" s="2">
        <v>0</v>
      </c>
      <c r="AD7448" s="2">
        <v>0</v>
      </c>
      <c r="AE7448" s="2">
        <v>0</v>
      </c>
      <c r="AF7448" s="2">
        <v>0</v>
      </c>
      <c r="AG7448" s="2">
        <v>55</v>
      </c>
      <c r="AH7448" s="2">
        <v>0</v>
      </c>
      <c r="AI7448" s="2">
        <v>0</v>
      </c>
      <c r="AJ7448" s="2">
        <v>3</v>
      </c>
      <c r="AK7448" s="2">
        <v>7</v>
      </c>
      <c r="AL7448" s="2">
        <v>0</v>
      </c>
      <c r="AM7448" s="2">
        <v>13</v>
      </c>
      <c r="AN7448" s="3">
        <f>IFERROR(K7448/J7448,"")</f>
        <v>0</v>
      </c>
      <c r="AO7448" s="3">
        <f>IFERROR(L7448/K7448,"")</f>
        <v>0</v>
      </c>
    </row>
    <row r="7449" spans="1:41">
      <c r="A7449" t="s">
        <v>9520</v>
      </c>
      <c r="D7449">
        <v>7900</v>
      </c>
      <c r="E7449" t="s">
        <v>1073</v>
      </c>
      <c r="F7449" t="s">
        <v>1563</v>
      </c>
      <c r="I7449" t="b">
        <v>0</v>
      </c>
      <c r="J7449" s="2">
        <v>611</v>
      </c>
      <c r="K7449" s="2">
        <v>340</v>
      </c>
      <c r="L7449" s="2">
        <v>5</v>
      </c>
      <c r="M7449" s="2">
        <v>335</v>
      </c>
      <c r="N7449" s="2">
        <v>19</v>
      </c>
      <c r="O7449" s="2">
        <v>9</v>
      </c>
      <c r="P7449" s="2">
        <v>0</v>
      </c>
      <c r="Q7449" s="2">
        <v>0</v>
      </c>
      <c r="R7449" s="2">
        <v>0</v>
      </c>
      <c r="S7449" s="2">
        <v>0</v>
      </c>
      <c r="T7449" s="2">
        <v>33</v>
      </c>
      <c r="U7449" s="2">
        <v>0</v>
      </c>
      <c r="V7449" s="2">
        <v>0</v>
      </c>
      <c r="W7449" s="2">
        <v>0</v>
      </c>
      <c r="X7449" s="2">
        <v>0</v>
      </c>
      <c r="Y7449" s="2">
        <v>15</v>
      </c>
      <c r="Z7449" s="2">
        <v>25</v>
      </c>
      <c r="AA7449" s="2">
        <v>172</v>
      </c>
      <c r="AB7449" s="2">
        <v>1</v>
      </c>
      <c r="AC7449" s="2">
        <v>0</v>
      </c>
      <c r="AD7449" s="2">
        <v>0</v>
      </c>
      <c r="AE7449" s="2">
        <v>0</v>
      </c>
      <c r="AF7449" s="2">
        <v>0</v>
      </c>
      <c r="AG7449" s="2">
        <v>22</v>
      </c>
      <c r="AH7449" s="2">
        <v>0</v>
      </c>
      <c r="AI7449" s="2">
        <v>0</v>
      </c>
      <c r="AJ7449" s="2">
        <v>5</v>
      </c>
      <c r="AK7449" s="2">
        <v>9</v>
      </c>
      <c r="AL7449" s="2">
        <v>0</v>
      </c>
      <c r="AM7449" s="2">
        <v>25</v>
      </c>
      <c r="AN7449" s="3">
        <f>IFERROR(K7449/J7449,"")</f>
        <v>0</v>
      </c>
      <c r="AO7449" s="3">
        <f>IFERROR(L7449/K7449,"")</f>
        <v>0</v>
      </c>
    </row>
    <row r="7450" spans="1:41">
      <c r="A7450" t="s">
        <v>9521</v>
      </c>
      <c r="D7450">
        <v>7900</v>
      </c>
      <c r="E7450" t="s">
        <v>1073</v>
      </c>
      <c r="F7450" t="s">
        <v>1455</v>
      </c>
      <c r="I7450" t="b">
        <v>0</v>
      </c>
      <c r="J7450" s="2">
        <v>478</v>
      </c>
      <c r="K7450" s="2">
        <v>352</v>
      </c>
      <c r="L7450" s="2">
        <v>2</v>
      </c>
      <c r="M7450" s="2">
        <v>350</v>
      </c>
      <c r="N7450" s="2">
        <v>103</v>
      </c>
      <c r="O7450" s="2">
        <v>3</v>
      </c>
      <c r="P7450" s="2">
        <v>0</v>
      </c>
      <c r="Q7450" s="2">
        <v>0</v>
      </c>
      <c r="R7450" s="2">
        <v>0</v>
      </c>
      <c r="S7450" s="2">
        <v>0</v>
      </c>
      <c r="T7450" s="2">
        <v>12</v>
      </c>
      <c r="U7450" s="2">
        <v>0</v>
      </c>
      <c r="V7450" s="2">
        <v>0</v>
      </c>
      <c r="W7450" s="2">
        <v>0</v>
      </c>
      <c r="X7450" s="2">
        <v>0</v>
      </c>
      <c r="Y7450" s="2">
        <v>41</v>
      </c>
      <c r="Z7450" s="2">
        <v>0</v>
      </c>
      <c r="AA7450" s="2">
        <v>104</v>
      </c>
      <c r="AB7450" s="2">
        <v>24</v>
      </c>
      <c r="AC7450" s="2">
        <v>0</v>
      </c>
      <c r="AD7450" s="2">
        <v>0</v>
      </c>
      <c r="AE7450" s="2">
        <v>0</v>
      </c>
      <c r="AF7450" s="2">
        <v>0</v>
      </c>
      <c r="AG7450" s="2">
        <v>41</v>
      </c>
      <c r="AH7450" s="2">
        <v>0</v>
      </c>
      <c r="AI7450" s="2">
        <v>0</v>
      </c>
      <c r="AJ7450" s="2">
        <v>12</v>
      </c>
      <c r="AK7450" s="2">
        <v>3</v>
      </c>
      <c r="AL7450" s="2">
        <v>0</v>
      </c>
      <c r="AM7450" s="2">
        <v>7</v>
      </c>
      <c r="AN7450" s="3">
        <f>IFERROR(K7450/J7450,"")</f>
        <v>0</v>
      </c>
      <c r="AO7450" s="3">
        <f>IFERROR(L7450/K7450,"")</f>
        <v>0</v>
      </c>
    </row>
    <row r="7451" spans="1:41">
      <c r="A7451" t="s">
        <v>9522</v>
      </c>
      <c r="D7451">
        <v>7900</v>
      </c>
      <c r="E7451" t="s">
        <v>1073</v>
      </c>
      <c r="F7451" t="s">
        <v>1566</v>
      </c>
      <c r="I7451" t="b">
        <v>0</v>
      </c>
      <c r="J7451" s="2">
        <v>624</v>
      </c>
      <c r="K7451" s="2">
        <v>433</v>
      </c>
      <c r="L7451" s="2">
        <v>10</v>
      </c>
      <c r="M7451" s="2">
        <v>423</v>
      </c>
      <c r="N7451" s="2">
        <v>20</v>
      </c>
      <c r="O7451" s="2">
        <v>3</v>
      </c>
      <c r="P7451" s="2">
        <v>0</v>
      </c>
      <c r="Q7451" s="2">
        <v>0</v>
      </c>
      <c r="R7451" s="2">
        <v>0</v>
      </c>
      <c r="S7451" s="2">
        <v>0</v>
      </c>
      <c r="T7451" s="2">
        <v>20</v>
      </c>
      <c r="U7451" s="2">
        <v>0</v>
      </c>
      <c r="V7451" s="2">
        <v>0</v>
      </c>
      <c r="W7451" s="2">
        <v>0</v>
      </c>
      <c r="X7451" s="2">
        <v>0</v>
      </c>
      <c r="Y7451" s="2">
        <v>53</v>
      </c>
      <c r="Z7451" s="2">
        <v>9</v>
      </c>
      <c r="AA7451" s="2">
        <v>249</v>
      </c>
      <c r="AB7451" s="2">
        <v>4</v>
      </c>
      <c r="AC7451" s="2">
        <v>1</v>
      </c>
      <c r="AD7451" s="2">
        <v>0</v>
      </c>
      <c r="AE7451" s="2">
        <v>0</v>
      </c>
      <c r="AF7451" s="2">
        <v>0</v>
      </c>
      <c r="AG7451" s="2">
        <v>12</v>
      </c>
      <c r="AH7451" s="2">
        <v>0</v>
      </c>
      <c r="AI7451" s="2">
        <v>0</v>
      </c>
      <c r="AJ7451" s="2">
        <v>10</v>
      </c>
      <c r="AK7451" s="2">
        <v>5</v>
      </c>
      <c r="AL7451" s="2">
        <v>0</v>
      </c>
      <c r="AM7451" s="2">
        <v>37</v>
      </c>
      <c r="AN7451" s="3">
        <f>IFERROR(K7451/J7451,"")</f>
        <v>0</v>
      </c>
      <c r="AO7451" s="3">
        <f>IFERROR(L7451/K7451,"")</f>
        <v>0</v>
      </c>
    </row>
    <row r="7452" spans="1:41">
      <c r="A7452" t="s">
        <v>9523</v>
      </c>
      <c r="D7452">
        <v>7900</v>
      </c>
      <c r="E7452" t="s">
        <v>1073</v>
      </c>
      <c r="F7452" t="s">
        <v>1457</v>
      </c>
      <c r="I7452" t="b">
        <v>0</v>
      </c>
      <c r="J7452" s="2">
        <v>702</v>
      </c>
      <c r="K7452" s="2">
        <v>560</v>
      </c>
      <c r="L7452" s="2">
        <v>3</v>
      </c>
      <c r="M7452" s="2">
        <v>557</v>
      </c>
      <c r="N7452" s="2">
        <v>132</v>
      </c>
      <c r="O7452" s="2">
        <v>3</v>
      </c>
      <c r="P7452" s="2">
        <v>0</v>
      </c>
      <c r="Q7452" s="2">
        <v>0</v>
      </c>
      <c r="R7452" s="2">
        <v>0</v>
      </c>
      <c r="S7452" s="2">
        <v>0</v>
      </c>
      <c r="T7452" s="2">
        <v>38</v>
      </c>
      <c r="U7452" s="2">
        <v>0</v>
      </c>
      <c r="V7452" s="2">
        <v>0</v>
      </c>
      <c r="W7452" s="2">
        <v>0</v>
      </c>
      <c r="X7452" s="2">
        <v>0</v>
      </c>
      <c r="Y7452" s="2">
        <v>56</v>
      </c>
      <c r="Z7452" s="2">
        <v>10</v>
      </c>
      <c r="AA7452" s="2">
        <v>186</v>
      </c>
      <c r="AB7452" s="2">
        <v>17</v>
      </c>
      <c r="AC7452" s="2">
        <v>0</v>
      </c>
      <c r="AD7452" s="2">
        <v>0</v>
      </c>
      <c r="AE7452" s="2">
        <v>0</v>
      </c>
      <c r="AF7452" s="2">
        <v>0</v>
      </c>
      <c r="AG7452" s="2">
        <v>58</v>
      </c>
      <c r="AH7452" s="2">
        <v>0</v>
      </c>
      <c r="AI7452" s="2">
        <v>0</v>
      </c>
      <c r="AJ7452" s="2">
        <v>10</v>
      </c>
      <c r="AK7452" s="2">
        <v>11</v>
      </c>
      <c r="AL7452" s="2">
        <v>1</v>
      </c>
      <c r="AM7452" s="2">
        <v>35</v>
      </c>
      <c r="AN7452" s="3">
        <f>IFERROR(K7452/J7452,"")</f>
        <v>0</v>
      </c>
      <c r="AO7452" s="3">
        <f>IFERROR(L7452/K7452,"")</f>
        <v>0</v>
      </c>
    </row>
    <row r="7453" spans="1:41">
      <c r="A7453" t="s">
        <v>9524</v>
      </c>
      <c r="D7453">
        <v>7900</v>
      </c>
      <c r="E7453" t="s">
        <v>1073</v>
      </c>
      <c r="F7453" t="s">
        <v>1459</v>
      </c>
      <c r="I7453" t="b">
        <v>0</v>
      </c>
      <c r="J7453" s="2">
        <v>677</v>
      </c>
      <c r="K7453" s="2">
        <v>568</v>
      </c>
      <c r="L7453" s="2">
        <v>1</v>
      </c>
      <c r="M7453" s="2">
        <v>567</v>
      </c>
      <c r="N7453" s="2">
        <v>13</v>
      </c>
      <c r="O7453" s="2">
        <v>24</v>
      </c>
      <c r="P7453" s="2">
        <v>0</v>
      </c>
      <c r="Q7453" s="2">
        <v>0</v>
      </c>
      <c r="R7453" s="2">
        <v>0</v>
      </c>
      <c r="S7453" s="2">
        <v>0</v>
      </c>
      <c r="T7453" s="2">
        <v>296</v>
      </c>
      <c r="U7453" s="2">
        <v>0</v>
      </c>
      <c r="V7453" s="2">
        <v>0</v>
      </c>
      <c r="W7453" s="2">
        <v>0</v>
      </c>
      <c r="X7453" s="2">
        <v>0</v>
      </c>
      <c r="Y7453" s="2">
        <v>21</v>
      </c>
      <c r="Z7453" s="2">
        <v>1</v>
      </c>
      <c r="AA7453" s="2">
        <v>84</v>
      </c>
      <c r="AB7453" s="2">
        <v>1</v>
      </c>
      <c r="AC7453" s="2">
        <v>2</v>
      </c>
      <c r="AD7453" s="2">
        <v>0</v>
      </c>
      <c r="AE7453" s="2">
        <v>0</v>
      </c>
      <c r="AF7453" s="2">
        <v>0</v>
      </c>
      <c r="AG7453" s="2">
        <v>15</v>
      </c>
      <c r="AH7453" s="2">
        <v>0</v>
      </c>
      <c r="AI7453" s="2">
        <v>0</v>
      </c>
      <c r="AJ7453" s="2">
        <v>5</v>
      </c>
      <c r="AK7453" s="2">
        <v>59</v>
      </c>
      <c r="AL7453" s="2">
        <v>0</v>
      </c>
      <c r="AM7453" s="2">
        <v>46</v>
      </c>
      <c r="AN7453" s="3">
        <f>IFERROR(K7453/J7453,"")</f>
        <v>0</v>
      </c>
      <c r="AO7453" s="3">
        <f>IFERROR(L7453/K7453,"")</f>
        <v>0</v>
      </c>
    </row>
    <row r="7454" spans="1:41">
      <c r="A7454" t="s">
        <v>9525</v>
      </c>
      <c r="D7454">
        <v>7900</v>
      </c>
      <c r="E7454" t="s">
        <v>1073</v>
      </c>
      <c r="F7454" t="s">
        <v>1461</v>
      </c>
      <c r="I7454" t="b">
        <v>0</v>
      </c>
      <c r="J7454" s="2">
        <v>700</v>
      </c>
      <c r="K7454" s="2">
        <v>407</v>
      </c>
      <c r="L7454" s="2">
        <v>2</v>
      </c>
      <c r="M7454" s="2">
        <v>405</v>
      </c>
      <c r="N7454" s="2">
        <v>32</v>
      </c>
      <c r="O7454" s="2">
        <v>1</v>
      </c>
      <c r="P7454" s="2">
        <v>0</v>
      </c>
      <c r="Q7454" s="2">
        <v>0</v>
      </c>
      <c r="R7454" s="2">
        <v>0</v>
      </c>
      <c r="S7454" s="2">
        <v>0</v>
      </c>
      <c r="T7454" s="2">
        <v>26</v>
      </c>
      <c r="U7454" s="2">
        <v>0</v>
      </c>
      <c r="V7454" s="2">
        <v>0</v>
      </c>
      <c r="W7454" s="2">
        <v>0</v>
      </c>
      <c r="X7454" s="2">
        <v>0</v>
      </c>
      <c r="Y7454" s="2">
        <v>35</v>
      </c>
      <c r="Z7454" s="2">
        <v>26</v>
      </c>
      <c r="AA7454" s="2">
        <v>204</v>
      </c>
      <c r="AB7454" s="2">
        <v>1</v>
      </c>
      <c r="AC7454" s="2">
        <v>1</v>
      </c>
      <c r="AD7454" s="2">
        <v>0</v>
      </c>
      <c r="AE7454" s="2">
        <v>0</v>
      </c>
      <c r="AF7454" s="2">
        <v>0</v>
      </c>
      <c r="AG7454" s="2">
        <v>25</v>
      </c>
      <c r="AH7454" s="2">
        <v>0</v>
      </c>
      <c r="AI7454" s="2">
        <v>0</v>
      </c>
      <c r="AJ7454" s="2">
        <v>4</v>
      </c>
      <c r="AK7454" s="2">
        <v>5</v>
      </c>
      <c r="AL7454" s="2">
        <v>1</v>
      </c>
      <c r="AM7454" s="2">
        <v>44</v>
      </c>
      <c r="AN7454" s="3">
        <f>IFERROR(K7454/J7454,"")</f>
        <v>0</v>
      </c>
      <c r="AO7454" s="3">
        <f>IFERROR(L7454/K7454,"")</f>
        <v>0</v>
      </c>
    </row>
    <row r="7455" spans="1:41">
      <c r="A7455" t="s">
        <v>9526</v>
      </c>
      <c r="D7455">
        <v>7900</v>
      </c>
      <c r="E7455" t="s">
        <v>1073</v>
      </c>
      <c r="F7455" t="s">
        <v>1463</v>
      </c>
      <c r="I7455" t="b">
        <v>0</v>
      </c>
      <c r="J7455" s="2">
        <v>709</v>
      </c>
      <c r="K7455" s="2">
        <v>387</v>
      </c>
      <c r="L7455" s="2">
        <v>3</v>
      </c>
      <c r="M7455" s="2">
        <v>384</v>
      </c>
      <c r="N7455" s="2">
        <v>46</v>
      </c>
      <c r="O7455" s="2">
        <v>3</v>
      </c>
      <c r="P7455" s="2">
        <v>0</v>
      </c>
      <c r="Q7455" s="2">
        <v>0</v>
      </c>
      <c r="R7455" s="2">
        <v>0</v>
      </c>
      <c r="S7455" s="2">
        <v>0</v>
      </c>
      <c r="T7455" s="2">
        <v>13</v>
      </c>
      <c r="U7455" s="2">
        <v>0</v>
      </c>
      <c r="V7455" s="2">
        <v>0</v>
      </c>
      <c r="W7455" s="2">
        <v>0</v>
      </c>
      <c r="X7455" s="2">
        <v>0</v>
      </c>
      <c r="Y7455" s="2">
        <v>43</v>
      </c>
      <c r="Z7455" s="2">
        <v>84</v>
      </c>
      <c r="AA7455" s="2">
        <v>125</v>
      </c>
      <c r="AB7455" s="2">
        <v>9</v>
      </c>
      <c r="AC7455" s="2">
        <v>0</v>
      </c>
      <c r="AD7455" s="2">
        <v>0</v>
      </c>
      <c r="AE7455" s="2">
        <v>0</v>
      </c>
      <c r="AF7455" s="2">
        <v>0</v>
      </c>
      <c r="AG7455" s="2">
        <v>33</v>
      </c>
      <c r="AH7455" s="2">
        <v>0</v>
      </c>
      <c r="AI7455" s="2">
        <v>0</v>
      </c>
      <c r="AJ7455" s="2">
        <v>1</v>
      </c>
      <c r="AK7455" s="2">
        <v>6</v>
      </c>
      <c r="AL7455" s="2">
        <v>1</v>
      </c>
      <c r="AM7455" s="2">
        <v>20</v>
      </c>
      <c r="AN7455" s="3">
        <f>IFERROR(K7455/J7455,"")</f>
        <v>0</v>
      </c>
      <c r="AO7455" s="3">
        <f>IFERROR(L7455/K7455,"")</f>
        <v>0</v>
      </c>
    </row>
    <row r="7456" spans="1:41">
      <c r="A7456" t="s">
        <v>9527</v>
      </c>
      <c r="D7456">
        <v>7900</v>
      </c>
      <c r="E7456" t="s">
        <v>1073</v>
      </c>
      <c r="F7456" t="s">
        <v>1465</v>
      </c>
      <c r="I7456" t="b">
        <v>0</v>
      </c>
      <c r="J7456" s="2">
        <v>570</v>
      </c>
      <c r="K7456" s="2">
        <v>288</v>
      </c>
      <c r="L7456" s="2">
        <v>6</v>
      </c>
      <c r="M7456" s="2">
        <v>282</v>
      </c>
      <c r="N7456" s="2">
        <v>48</v>
      </c>
      <c r="O7456" s="2">
        <v>13</v>
      </c>
      <c r="P7456" s="2">
        <v>0</v>
      </c>
      <c r="Q7456" s="2">
        <v>0</v>
      </c>
      <c r="R7456" s="2">
        <v>0</v>
      </c>
      <c r="S7456" s="2">
        <v>0</v>
      </c>
      <c r="T7456" s="2">
        <v>13</v>
      </c>
      <c r="U7456" s="2">
        <v>0</v>
      </c>
      <c r="V7456" s="2">
        <v>0</v>
      </c>
      <c r="W7456" s="2">
        <v>0</v>
      </c>
      <c r="X7456" s="2">
        <v>0</v>
      </c>
      <c r="Y7456" s="2">
        <v>32</v>
      </c>
      <c r="Z7456" s="2">
        <v>35</v>
      </c>
      <c r="AA7456" s="2">
        <v>98</v>
      </c>
      <c r="AB7456" s="2">
        <v>3</v>
      </c>
      <c r="AC7456" s="2">
        <v>0</v>
      </c>
      <c r="AD7456" s="2">
        <v>0</v>
      </c>
      <c r="AE7456" s="2">
        <v>0</v>
      </c>
      <c r="AF7456" s="2">
        <v>0</v>
      </c>
      <c r="AG7456" s="2">
        <v>20</v>
      </c>
      <c r="AH7456" s="2">
        <v>0</v>
      </c>
      <c r="AI7456" s="2">
        <v>0</v>
      </c>
      <c r="AJ7456" s="2">
        <v>2</v>
      </c>
      <c r="AK7456" s="2">
        <v>6</v>
      </c>
      <c r="AL7456" s="2">
        <v>2</v>
      </c>
      <c r="AM7456" s="2">
        <v>10</v>
      </c>
      <c r="AN7456" s="3">
        <f>IFERROR(K7456/J7456,"")</f>
        <v>0</v>
      </c>
      <c r="AO7456" s="3">
        <f>IFERROR(L7456/K7456,"")</f>
        <v>0</v>
      </c>
    </row>
    <row r="7457" spans="1:41">
      <c r="A7457" t="s">
        <v>9528</v>
      </c>
      <c r="D7457">
        <v>7900</v>
      </c>
      <c r="E7457" t="s">
        <v>1073</v>
      </c>
      <c r="F7457" t="s">
        <v>1467</v>
      </c>
      <c r="I7457" t="b">
        <v>0</v>
      </c>
      <c r="J7457" s="2">
        <v>710</v>
      </c>
      <c r="K7457" s="2">
        <v>397</v>
      </c>
      <c r="L7457" s="2">
        <v>6</v>
      </c>
      <c r="M7457" s="2">
        <v>391</v>
      </c>
      <c r="N7457" s="2">
        <v>51</v>
      </c>
      <c r="O7457" s="2">
        <v>1</v>
      </c>
      <c r="P7457" s="2">
        <v>0</v>
      </c>
      <c r="Q7457" s="2">
        <v>0</v>
      </c>
      <c r="R7457" s="2">
        <v>0</v>
      </c>
      <c r="S7457" s="2">
        <v>0</v>
      </c>
      <c r="T7457" s="2">
        <v>18</v>
      </c>
      <c r="U7457" s="2">
        <v>0</v>
      </c>
      <c r="V7457" s="2">
        <v>0</v>
      </c>
      <c r="W7457" s="2">
        <v>0</v>
      </c>
      <c r="X7457" s="2">
        <v>0</v>
      </c>
      <c r="Y7457" s="2">
        <v>41</v>
      </c>
      <c r="Z7457" s="2">
        <v>106</v>
      </c>
      <c r="AA7457" s="2">
        <v>103</v>
      </c>
      <c r="AB7457" s="2">
        <v>4</v>
      </c>
      <c r="AC7457" s="2">
        <v>0</v>
      </c>
      <c r="AD7457" s="2">
        <v>1</v>
      </c>
      <c r="AE7457" s="2">
        <v>0</v>
      </c>
      <c r="AF7457" s="2">
        <v>0</v>
      </c>
      <c r="AG7457" s="2">
        <v>37</v>
      </c>
      <c r="AH7457" s="2">
        <v>0</v>
      </c>
      <c r="AI7457" s="2">
        <v>0</v>
      </c>
      <c r="AJ7457" s="2">
        <v>4</v>
      </c>
      <c r="AK7457" s="2">
        <v>10</v>
      </c>
      <c r="AL7457" s="2">
        <v>0</v>
      </c>
      <c r="AM7457" s="2">
        <v>15</v>
      </c>
      <c r="AN7457" s="3">
        <f>IFERROR(K7457/J7457,"")</f>
        <v>0</v>
      </c>
      <c r="AO7457" s="3">
        <f>IFERROR(L7457/K7457,"")</f>
        <v>0</v>
      </c>
    </row>
    <row r="7458" spans="1:41">
      <c r="A7458" t="s">
        <v>9529</v>
      </c>
      <c r="D7458">
        <v>7900</v>
      </c>
      <c r="E7458" t="s">
        <v>1073</v>
      </c>
      <c r="F7458" t="s">
        <v>1469</v>
      </c>
      <c r="I7458" t="b">
        <v>0</v>
      </c>
      <c r="J7458" s="2">
        <v>501</v>
      </c>
      <c r="K7458" s="2">
        <v>288</v>
      </c>
      <c r="L7458" s="2">
        <v>4</v>
      </c>
      <c r="M7458" s="2">
        <v>284</v>
      </c>
      <c r="N7458" s="2">
        <v>15</v>
      </c>
      <c r="O7458" s="2">
        <v>7</v>
      </c>
      <c r="P7458" s="2">
        <v>0</v>
      </c>
      <c r="Q7458" s="2">
        <v>0</v>
      </c>
      <c r="R7458" s="2">
        <v>0</v>
      </c>
      <c r="S7458" s="2">
        <v>0</v>
      </c>
      <c r="T7458" s="2">
        <v>12</v>
      </c>
      <c r="U7458" s="2">
        <v>0</v>
      </c>
      <c r="V7458" s="2">
        <v>0</v>
      </c>
      <c r="W7458" s="2">
        <v>0</v>
      </c>
      <c r="X7458" s="2">
        <v>0</v>
      </c>
      <c r="Y7458" s="2">
        <v>38</v>
      </c>
      <c r="Z7458" s="2">
        <v>52</v>
      </c>
      <c r="AA7458" s="2">
        <v>104</v>
      </c>
      <c r="AB7458" s="2">
        <v>4</v>
      </c>
      <c r="AC7458" s="2">
        <v>0</v>
      </c>
      <c r="AD7458" s="2">
        <v>0</v>
      </c>
      <c r="AE7458" s="2">
        <v>0</v>
      </c>
      <c r="AF7458" s="2">
        <v>0</v>
      </c>
      <c r="AG7458" s="2">
        <v>16</v>
      </c>
      <c r="AH7458" s="2">
        <v>0</v>
      </c>
      <c r="AI7458" s="2">
        <v>0</v>
      </c>
      <c r="AJ7458" s="2">
        <v>3</v>
      </c>
      <c r="AK7458" s="2">
        <v>5</v>
      </c>
      <c r="AL7458" s="2">
        <v>0</v>
      </c>
      <c r="AM7458" s="2">
        <v>28</v>
      </c>
      <c r="AN7458" s="3">
        <f>IFERROR(K7458/J7458,"")</f>
        <v>0</v>
      </c>
      <c r="AO7458" s="3">
        <f>IFERROR(L7458/K7458,"")</f>
        <v>0</v>
      </c>
    </row>
    <row r="7459" spans="1:41">
      <c r="A7459" t="s">
        <v>9530</v>
      </c>
      <c r="D7459">
        <v>7900</v>
      </c>
      <c r="E7459" t="s">
        <v>1073</v>
      </c>
      <c r="F7459" t="s">
        <v>1471</v>
      </c>
      <c r="I7459" t="b">
        <v>0</v>
      </c>
      <c r="J7459" s="2">
        <v>527</v>
      </c>
      <c r="K7459" s="2">
        <v>299</v>
      </c>
      <c r="L7459" s="2">
        <v>5</v>
      </c>
      <c r="M7459" s="2">
        <v>294</v>
      </c>
      <c r="N7459" s="2">
        <v>52</v>
      </c>
      <c r="O7459" s="2">
        <v>3</v>
      </c>
      <c r="P7459" s="2">
        <v>0</v>
      </c>
      <c r="Q7459" s="2">
        <v>0</v>
      </c>
      <c r="R7459" s="2">
        <v>0</v>
      </c>
      <c r="S7459" s="2">
        <v>1</v>
      </c>
      <c r="T7459" s="2">
        <v>19</v>
      </c>
      <c r="U7459" s="2">
        <v>0</v>
      </c>
      <c r="V7459" s="2">
        <v>0</v>
      </c>
      <c r="W7459" s="2">
        <v>0</v>
      </c>
      <c r="X7459" s="2">
        <v>0</v>
      </c>
      <c r="Y7459" s="2">
        <v>20</v>
      </c>
      <c r="Z7459" s="2">
        <v>47</v>
      </c>
      <c r="AA7459" s="2">
        <v>96</v>
      </c>
      <c r="AB7459" s="2">
        <v>6</v>
      </c>
      <c r="AC7459" s="2">
        <v>0</v>
      </c>
      <c r="AD7459" s="2">
        <v>0</v>
      </c>
      <c r="AE7459" s="2">
        <v>0</v>
      </c>
      <c r="AF7459" s="2">
        <v>0</v>
      </c>
      <c r="AG7459" s="2">
        <v>27</v>
      </c>
      <c r="AH7459" s="2">
        <v>0</v>
      </c>
      <c r="AI7459" s="2">
        <v>1</v>
      </c>
      <c r="AJ7459" s="2">
        <v>1</v>
      </c>
      <c r="AK7459" s="2">
        <v>5</v>
      </c>
      <c r="AL7459" s="2">
        <v>1</v>
      </c>
      <c r="AM7459" s="2">
        <v>15</v>
      </c>
      <c r="AN7459" s="3">
        <f>IFERROR(K7459/J7459,"")</f>
        <v>0</v>
      </c>
      <c r="AO7459" s="3">
        <f>IFERROR(L7459/K7459,"")</f>
        <v>0</v>
      </c>
    </row>
    <row r="7460" spans="1:41">
      <c r="A7460" t="s">
        <v>9531</v>
      </c>
      <c r="D7460">
        <v>7900</v>
      </c>
      <c r="E7460" t="s">
        <v>1073</v>
      </c>
      <c r="F7460" t="s">
        <v>1473</v>
      </c>
      <c r="I7460" t="b">
        <v>0</v>
      </c>
      <c r="J7460" s="2">
        <v>757</v>
      </c>
      <c r="K7460" s="2">
        <v>659</v>
      </c>
      <c r="L7460" s="2">
        <v>2</v>
      </c>
      <c r="M7460" s="2">
        <v>657</v>
      </c>
      <c r="N7460" s="2">
        <v>11</v>
      </c>
      <c r="O7460" s="2">
        <v>14</v>
      </c>
      <c r="P7460" s="2">
        <v>0</v>
      </c>
      <c r="Q7460" s="2">
        <v>0</v>
      </c>
      <c r="R7460" s="2">
        <v>0</v>
      </c>
      <c r="S7460" s="2">
        <v>0</v>
      </c>
      <c r="T7460" s="2">
        <v>372</v>
      </c>
      <c r="U7460" s="2">
        <v>0</v>
      </c>
      <c r="V7460" s="2">
        <v>0</v>
      </c>
      <c r="W7460" s="2">
        <v>0</v>
      </c>
      <c r="X7460" s="2">
        <v>0</v>
      </c>
      <c r="Y7460" s="2">
        <v>10</v>
      </c>
      <c r="Z7460" s="2">
        <v>3</v>
      </c>
      <c r="AA7460" s="2">
        <v>109</v>
      </c>
      <c r="AB7460" s="2">
        <v>2</v>
      </c>
      <c r="AC7460" s="2">
        <v>0</v>
      </c>
      <c r="AD7460" s="2">
        <v>0</v>
      </c>
      <c r="AE7460" s="2">
        <v>0</v>
      </c>
      <c r="AF7460" s="2">
        <v>0</v>
      </c>
      <c r="AG7460" s="2">
        <v>13</v>
      </c>
      <c r="AH7460" s="2">
        <v>0</v>
      </c>
      <c r="AI7460" s="2">
        <v>0</v>
      </c>
      <c r="AJ7460" s="2">
        <v>3</v>
      </c>
      <c r="AK7460" s="2">
        <v>67</v>
      </c>
      <c r="AL7460" s="2">
        <v>0</v>
      </c>
      <c r="AM7460" s="2">
        <v>53</v>
      </c>
      <c r="AN7460" s="3">
        <f>IFERROR(K7460/J7460,"")</f>
        <v>0</v>
      </c>
      <c r="AO7460" s="3">
        <f>IFERROR(L7460/K7460,"")</f>
        <v>0</v>
      </c>
    </row>
    <row r="7461" spans="1:41">
      <c r="A7461" t="s">
        <v>9532</v>
      </c>
      <c r="D7461">
        <v>7900</v>
      </c>
      <c r="E7461" t="s">
        <v>1073</v>
      </c>
      <c r="F7461" t="s">
        <v>1475</v>
      </c>
      <c r="I7461" t="b">
        <v>0</v>
      </c>
      <c r="J7461" s="2">
        <v>593</v>
      </c>
      <c r="K7461" s="2">
        <v>507</v>
      </c>
      <c r="L7461" s="2">
        <v>11</v>
      </c>
      <c r="M7461" s="2">
        <v>496</v>
      </c>
      <c r="N7461" s="2">
        <v>3</v>
      </c>
      <c r="O7461" s="2">
        <v>295</v>
      </c>
      <c r="P7461" s="2">
        <v>0</v>
      </c>
      <c r="Q7461" s="2">
        <v>0</v>
      </c>
      <c r="R7461" s="2">
        <v>0</v>
      </c>
      <c r="S7461" s="2">
        <v>0</v>
      </c>
      <c r="T7461" s="2">
        <v>18</v>
      </c>
      <c r="U7461" s="2">
        <v>0</v>
      </c>
      <c r="V7461" s="2">
        <v>0</v>
      </c>
      <c r="W7461" s="2">
        <v>0</v>
      </c>
      <c r="X7461" s="2">
        <v>0</v>
      </c>
      <c r="Y7461" s="2">
        <v>8</v>
      </c>
      <c r="Z7461" s="2">
        <v>2</v>
      </c>
      <c r="AA7461" s="2">
        <v>19</v>
      </c>
      <c r="AB7461" s="2">
        <v>1</v>
      </c>
      <c r="AC7461" s="2">
        <v>0</v>
      </c>
      <c r="AD7461" s="2">
        <v>0</v>
      </c>
      <c r="AE7461" s="2">
        <v>0</v>
      </c>
      <c r="AF7461" s="2">
        <v>0</v>
      </c>
      <c r="AG7461" s="2">
        <v>0</v>
      </c>
      <c r="AH7461" s="2">
        <v>0</v>
      </c>
      <c r="AI7461" s="2">
        <v>0</v>
      </c>
      <c r="AJ7461" s="2">
        <v>0</v>
      </c>
      <c r="AK7461" s="2">
        <v>41</v>
      </c>
      <c r="AL7461" s="2">
        <v>0</v>
      </c>
      <c r="AM7461" s="2">
        <v>109</v>
      </c>
      <c r="AN7461" s="3">
        <f>IFERROR(K7461/J7461,"")</f>
        <v>0</v>
      </c>
      <c r="AO7461" s="3">
        <f>IFERROR(L7461/K7461,"")</f>
        <v>0</v>
      </c>
    </row>
    <row r="7462" spans="1:41">
      <c r="A7462" t="s">
        <v>9533</v>
      </c>
      <c r="D7462">
        <v>7900</v>
      </c>
      <c r="E7462" t="s">
        <v>1073</v>
      </c>
      <c r="F7462" t="s">
        <v>1477</v>
      </c>
      <c r="I7462" t="b">
        <v>0</v>
      </c>
      <c r="J7462" s="2">
        <v>646</v>
      </c>
      <c r="K7462" s="2">
        <v>404</v>
      </c>
      <c r="L7462" s="2">
        <v>7</v>
      </c>
      <c r="M7462" s="2">
        <v>397</v>
      </c>
      <c r="N7462" s="2">
        <v>31</v>
      </c>
      <c r="O7462" s="2">
        <v>20</v>
      </c>
      <c r="P7462" s="2">
        <v>0</v>
      </c>
      <c r="Q7462" s="2">
        <v>1</v>
      </c>
      <c r="R7462" s="2">
        <v>0</v>
      </c>
      <c r="S7462" s="2">
        <v>0</v>
      </c>
      <c r="T7462" s="2">
        <v>14</v>
      </c>
      <c r="U7462" s="2">
        <v>0</v>
      </c>
      <c r="V7462" s="2">
        <v>0</v>
      </c>
      <c r="W7462" s="2">
        <v>0</v>
      </c>
      <c r="X7462" s="2">
        <v>0</v>
      </c>
      <c r="Y7462" s="2">
        <v>45</v>
      </c>
      <c r="Z7462" s="2">
        <v>58</v>
      </c>
      <c r="AA7462" s="2">
        <v>124</v>
      </c>
      <c r="AB7462" s="2">
        <v>2</v>
      </c>
      <c r="AC7462" s="2">
        <v>0</v>
      </c>
      <c r="AD7462" s="2">
        <v>0</v>
      </c>
      <c r="AE7462" s="2">
        <v>0</v>
      </c>
      <c r="AF7462" s="2">
        <v>0</v>
      </c>
      <c r="AG7462" s="2">
        <v>36</v>
      </c>
      <c r="AH7462" s="2">
        <v>0</v>
      </c>
      <c r="AI7462" s="2">
        <v>1</v>
      </c>
      <c r="AJ7462" s="2">
        <v>6</v>
      </c>
      <c r="AK7462" s="2">
        <v>14</v>
      </c>
      <c r="AL7462" s="2">
        <v>0</v>
      </c>
      <c r="AM7462" s="2">
        <v>45</v>
      </c>
      <c r="AN7462" s="3">
        <f>IFERROR(K7462/J7462,"")</f>
        <v>0</v>
      </c>
      <c r="AO7462" s="3">
        <f>IFERROR(L7462/K7462,"")</f>
        <v>0</v>
      </c>
    </row>
    <row r="7463" spans="1:41">
      <c r="A7463" t="s">
        <v>9534</v>
      </c>
      <c r="D7463">
        <v>7900</v>
      </c>
      <c r="E7463" t="s">
        <v>1073</v>
      </c>
      <c r="F7463" t="s">
        <v>1479</v>
      </c>
      <c r="I7463" t="b">
        <v>0</v>
      </c>
      <c r="J7463" s="2">
        <v>697</v>
      </c>
      <c r="K7463" s="2">
        <v>422</v>
      </c>
      <c r="L7463" s="2">
        <v>4</v>
      </c>
      <c r="M7463" s="2">
        <v>418</v>
      </c>
      <c r="N7463" s="2">
        <v>11</v>
      </c>
      <c r="O7463" s="2">
        <v>38</v>
      </c>
      <c r="P7463" s="2">
        <v>0</v>
      </c>
      <c r="Q7463" s="2">
        <v>0</v>
      </c>
      <c r="R7463" s="2">
        <v>0</v>
      </c>
      <c r="S7463" s="2">
        <v>0</v>
      </c>
      <c r="T7463" s="2">
        <v>15</v>
      </c>
      <c r="U7463" s="2">
        <v>0</v>
      </c>
      <c r="V7463" s="2">
        <v>0</v>
      </c>
      <c r="W7463" s="2">
        <v>0</v>
      </c>
      <c r="X7463" s="2">
        <v>0</v>
      </c>
      <c r="Y7463" s="2">
        <v>28</v>
      </c>
      <c r="Z7463" s="2">
        <v>22</v>
      </c>
      <c r="AA7463" s="2">
        <v>220</v>
      </c>
      <c r="AB7463" s="2">
        <v>0</v>
      </c>
      <c r="AC7463" s="2">
        <v>0</v>
      </c>
      <c r="AD7463" s="2">
        <v>0</v>
      </c>
      <c r="AE7463" s="2">
        <v>0</v>
      </c>
      <c r="AF7463" s="2">
        <v>0</v>
      </c>
      <c r="AG7463" s="2">
        <v>15</v>
      </c>
      <c r="AH7463" s="2">
        <v>0</v>
      </c>
      <c r="AI7463" s="2">
        <v>0</v>
      </c>
      <c r="AJ7463" s="2">
        <v>3</v>
      </c>
      <c r="AK7463" s="2">
        <v>13</v>
      </c>
      <c r="AL7463" s="2">
        <v>0</v>
      </c>
      <c r="AM7463" s="2">
        <v>53</v>
      </c>
      <c r="AN7463" s="3">
        <f>IFERROR(K7463/J7463,"")</f>
        <v>0</v>
      </c>
      <c r="AO7463" s="3">
        <f>IFERROR(L7463/K7463,"")</f>
        <v>0</v>
      </c>
    </row>
    <row r="7464" spans="1:41">
      <c r="A7464" t="s">
        <v>9535</v>
      </c>
      <c r="D7464">
        <v>7900</v>
      </c>
      <c r="E7464" t="s">
        <v>1073</v>
      </c>
      <c r="F7464" t="s">
        <v>1481</v>
      </c>
      <c r="I7464" t="b">
        <v>0</v>
      </c>
      <c r="J7464" s="2">
        <v>763</v>
      </c>
      <c r="K7464" s="2">
        <v>476</v>
      </c>
      <c r="L7464" s="2">
        <v>8</v>
      </c>
      <c r="M7464" s="2">
        <v>468</v>
      </c>
      <c r="N7464" s="2">
        <v>30</v>
      </c>
      <c r="O7464" s="2">
        <v>11</v>
      </c>
      <c r="P7464" s="2">
        <v>0</v>
      </c>
      <c r="Q7464" s="2">
        <v>0</v>
      </c>
      <c r="R7464" s="2">
        <v>0</v>
      </c>
      <c r="S7464" s="2">
        <v>0</v>
      </c>
      <c r="T7464" s="2">
        <v>67</v>
      </c>
      <c r="U7464" s="2">
        <v>0</v>
      </c>
      <c r="V7464" s="2">
        <v>0</v>
      </c>
      <c r="W7464" s="2">
        <v>0</v>
      </c>
      <c r="X7464" s="2">
        <v>0</v>
      </c>
      <c r="Y7464" s="2">
        <v>46</v>
      </c>
      <c r="Z7464" s="2">
        <v>18</v>
      </c>
      <c r="AA7464" s="2">
        <v>180</v>
      </c>
      <c r="AB7464" s="2">
        <v>3</v>
      </c>
      <c r="AC7464" s="2">
        <v>0</v>
      </c>
      <c r="AD7464" s="2">
        <v>0</v>
      </c>
      <c r="AE7464" s="2">
        <v>0</v>
      </c>
      <c r="AF7464" s="2">
        <v>0</v>
      </c>
      <c r="AG7464" s="2">
        <v>18</v>
      </c>
      <c r="AH7464" s="2">
        <v>0</v>
      </c>
      <c r="AI7464" s="2">
        <v>0</v>
      </c>
      <c r="AJ7464" s="2">
        <v>1</v>
      </c>
      <c r="AK7464" s="2">
        <v>24</v>
      </c>
      <c r="AL7464" s="2">
        <v>0</v>
      </c>
      <c r="AM7464" s="2">
        <v>70</v>
      </c>
      <c r="AN7464" s="3">
        <f>IFERROR(K7464/J7464,"")</f>
        <v>0</v>
      </c>
      <c r="AO7464" s="3">
        <f>IFERROR(L7464/K7464,"")</f>
        <v>0</v>
      </c>
    </row>
    <row r="7465" spans="1:41">
      <c r="A7465" t="s">
        <v>9536</v>
      </c>
      <c r="D7465">
        <v>7900</v>
      </c>
      <c r="E7465" t="s">
        <v>1073</v>
      </c>
      <c r="F7465" t="s">
        <v>1483</v>
      </c>
      <c r="I7465" t="b">
        <v>0</v>
      </c>
      <c r="J7465" s="2">
        <v>676</v>
      </c>
      <c r="K7465" s="2">
        <v>523</v>
      </c>
      <c r="L7465" s="2">
        <v>5</v>
      </c>
      <c r="M7465" s="2">
        <v>518</v>
      </c>
      <c r="N7465" s="2">
        <v>36</v>
      </c>
      <c r="O7465" s="2">
        <v>10</v>
      </c>
      <c r="P7465" s="2">
        <v>0</v>
      </c>
      <c r="Q7465" s="2">
        <v>0</v>
      </c>
      <c r="R7465" s="2">
        <v>0</v>
      </c>
      <c r="S7465" s="2">
        <v>0</v>
      </c>
      <c r="T7465" s="2">
        <v>184</v>
      </c>
      <c r="U7465" s="2">
        <v>0</v>
      </c>
      <c r="V7465" s="2">
        <v>0</v>
      </c>
      <c r="W7465" s="2">
        <v>0</v>
      </c>
      <c r="X7465" s="2">
        <v>0</v>
      </c>
      <c r="Y7465" s="2">
        <v>34</v>
      </c>
      <c r="Z7465" s="2">
        <v>11</v>
      </c>
      <c r="AA7465" s="2">
        <v>143</v>
      </c>
      <c r="AB7465" s="2">
        <v>3</v>
      </c>
      <c r="AC7465" s="2">
        <v>0</v>
      </c>
      <c r="AD7465" s="2">
        <v>0</v>
      </c>
      <c r="AE7465" s="2">
        <v>0</v>
      </c>
      <c r="AF7465" s="2">
        <v>0</v>
      </c>
      <c r="AG7465" s="2">
        <v>41</v>
      </c>
      <c r="AH7465" s="2">
        <v>0</v>
      </c>
      <c r="AI7465" s="2">
        <v>0</v>
      </c>
      <c r="AJ7465" s="2">
        <v>6</v>
      </c>
      <c r="AK7465" s="2">
        <v>24</v>
      </c>
      <c r="AL7465" s="2">
        <v>0</v>
      </c>
      <c r="AM7465" s="2">
        <v>26</v>
      </c>
      <c r="AN7465" s="3">
        <f>IFERROR(K7465/J7465,"")</f>
        <v>0</v>
      </c>
      <c r="AO7465" s="3">
        <f>IFERROR(L7465/K7465,"")</f>
        <v>0</v>
      </c>
    </row>
    <row r="7466" spans="1:41">
      <c r="A7466" t="s">
        <v>9537</v>
      </c>
      <c r="D7466">
        <v>7900</v>
      </c>
      <c r="E7466" t="s">
        <v>1073</v>
      </c>
      <c r="F7466" t="s">
        <v>1707</v>
      </c>
      <c r="I7466" t="b">
        <v>0</v>
      </c>
      <c r="J7466" s="2">
        <v>727</v>
      </c>
      <c r="K7466" s="2">
        <v>542</v>
      </c>
      <c r="L7466" s="2">
        <v>1</v>
      </c>
      <c r="M7466" s="2">
        <v>541</v>
      </c>
      <c r="N7466" s="2">
        <v>15</v>
      </c>
      <c r="O7466" s="2">
        <v>8</v>
      </c>
      <c r="P7466" s="2">
        <v>0</v>
      </c>
      <c r="Q7466" s="2">
        <v>1</v>
      </c>
      <c r="R7466" s="2">
        <v>0</v>
      </c>
      <c r="S7466" s="2">
        <v>0</v>
      </c>
      <c r="T7466" s="2">
        <v>237</v>
      </c>
      <c r="U7466" s="2">
        <v>0</v>
      </c>
      <c r="V7466" s="2">
        <v>0</v>
      </c>
      <c r="W7466" s="2">
        <v>0</v>
      </c>
      <c r="X7466" s="2">
        <v>0</v>
      </c>
      <c r="Y7466" s="2">
        <v>34</v>
      </c>
      <c r="Z7466" s="2">
        <v>25</v>
      </c>
      <c r="AA7466" s="2">
        <v>104</v>
      </c>
      <c r="AB7466" s="2">
        <v>3</v>
      </c>
      <c r="AC7466" s="2">
        <v>1</v>
      </c>
      <c r="AD7466" s="2">
        <v>0</v>
      </c>
      <c r="AE7466" s="2">
        <v>0</v>
      </c>
      <c r="AF7466" s="2">
        <v>0</v>
      </c>
      <c r="AG7466" s="2">
        <v>28</v>
      </c>
      <c r="AH7466" s="2">
        <v>0</v>
      </c>
      <c r="AI7466" s="2">
        <v>0</v>
      </c>
      <c r="AJ7466" s="2">
        <v>1</v>
      </c>
      <c r="AK7466" s="2">
        <v>37</v>
      </c>
      <c r="AL7466" s="2">
        <v>0</v>
      </c>
      <c r="AM7466" s="2">
        <v>47</v>
      </c>
      <c r="AN7466" s="3">
        <f>IFERROR(K7466/J7466,"")</f>
        <v>0</v>
      </c>
      <c r="AO7466" s="3">
        <f>IFERROR(L7466/K7466,"")</f>
        <v>0</v>
      </c>
    </row>
    <row r="7467" spans="1:41">
      <c r="A7467" t="s">
        <v>9538</v>
      </c>
      <c r="D7467">
        <v>7900</v>
      </c>
      <c r="E7467" t="s">
        <v>1073</v>
      </c>
      <c r="F7467" t="s">
        <v>1966</v>
      </c>
      <c r="I7467" t="b">
        <v>0</v>
      </c>
      <c r="J7467" s="2">
        <v>564</v>
      </c>
      <c r="K7467" s="2">
        <v>431</v>
      </c>
      <c r="L7467" s="2">
        <v>1</v>
      </c>
      <c r="M7467" s="2">
        <v>430</v>
      </c>
      <c r="N7467" s="2">
        <v>27</v>
      </c>
      <c r="O7467" s="2">
        <v>14</v>
      </c>
      <c r="P7467" s="2">
        <v>0</v>
      </c>
      <c r="Q7467" s="2">
        <v>0</v>
      </c>
      <c r="R7467" s="2">
        <v>0</v>
      </c>
      <c r="S7467" s="2">
        <v>0</v>
      </c>
      <c r="T7467" s="2">
        <v>27</v>
      </c>
      <c r="U7467" s="2">
        <v>0</v>
      </c>
      <c r="V7467" s="2">
        <v>0</v>
      </c>
      <c r="W7467" s="2">
        <v>0</v>
      </c>
      <c r="X7467" s="2">
        <v>0</v>
      </c>
      <c r="Y7467" s="2">
        <v>74</v>
      </c>
      <c r="Z7467" s="2">
        <v>2</v>
      </c>
      <c r="AA7467" s="2">
        <v>193</v>
      </c>
      <c r="AB7467" s="2">
        <v>1</v>
      </c>
      <c r="AC7467" s="2">
        <v>0</v>
      </c>
      <c r="AD7467" s="2">
        <v>0</v>
      </c>
      <c r="AE7467" s="2">
        <v>1</v>
      </c>
      <c r="AF7467" s="2">
        <v>0</v>
      </c>
      <c r="AG7467" s="2">
        <v>17</v>
      </c>
      <c r="AH7467" s="2">
        <v>0</v>
      </c>
      <c r="AI7467" s="2">
        <v>0</v>
      </c>
      <c r="AJ7467" s="2">
        <v>9</v>
      </c>
      <c r="AK7467" s="2">
        <v>19</v>
      </c>
      <c r="AL7467" s="2">
        <v>0</v>
      </c>
      <c r="AM7467" s="2">
        <v>46</v>
      </c>
      <c r="AN7467" s="3">
        <f>IFERROR(K7467/J7467,"")</f>
        <v>0</v>
      </c>
      <c r="AO7467" s="3">
        <f>IFERROR(L7467/K7467,"")</f>
        <v>0</v>
      </c>
    </row>
    <row r="7468" spans="1:41">
      <c r="A7468" t="s">
        <v>9539</v>
      </c>
      <c r="D7468">
        <v>7900</v>
      </c>
      <c r="E7468" t="s">
        <v>1073</v>
      </c>
      <c r="F7468" t="s">
        <v>1709</v>
      </c>
      <c r="I7468" t="b">
        <v>0</v>
      </c>
      <c r="J7468" s="2">
        <v>555</v>
      </c>
      <c r="K7468" s="2">
        <v>386</v>
      </c>
      <c r="L7468" s="2">
        <v>5</v>
      </c>
      <c r="M7468" s="2">
        <v>381</v>
      </c>
      <c r="N7468" s="2">
        <v>22</v>
      </c>
      <c r="O7468" s="2">
        <v>10</v>
      </c>
      <c r="P7468" s="2">
        <v>0</v>
      </c>
      <c r="Q7468" s="2">
        <v>0</v>
      </c>
      <c r="R7468" s="2">
        <v>0</v>
      </c>
      <c r="S7468" s="2">
        <v>0</v>
      </c>
      <c r="T7468" s="2">
        <v>25</v>
      </c>
      <c r="U7468" s="2">
        <v>0</v>
      </c>
      <c r="V7468" s="2">
        <v>0</v>
      </c>
      <c r="W7468" s="2">
        <v>0</v>
      </c>
      <c r="X7468" s="2">
        <v>0</v>
      </c>
      <c r="Y7468" s="2">
        <v>60</v>
      </c>
      <c r="Z7468" s="2">
        <v>9</v>
      </c>
      <c r="AA7468" s="2">
        <v>161</v>
      </c>
      <c r="AB7468" s="2">
        <v>3</v>
      </c>
      <c r="AC7468" s="2">
        <v>1</v>
      </c>
      <c r="AD7468" s="2">
        <v>0</v>
      </c>
      <c r="AE7468" s="2">
        <v>0</v>
      </c>
      <c r="AF7468" s="2">
        <v>0</v>
      </c>
      <c r="AG7468" s="2">
        <v>29</v>
      </c>
      <c r="AH7468" s="2">
        <v>0</v>
      </c>
      <c r="AI7468" s="2">
        <v>0</v>
      </c>
      <c r="AJ7468" s="2">
        <v>6</v>
      </c>
      <c r="AK7468" s="2">
        <v>20</v>
      </c>
      <c r="AL7468" s="2">
        <v>0</v>
      </c>
      <c r="AM7468" s="2">
        <v>35</v>
      </c>
      <c r="AN7468" s="3">
        <f>IFERROR(K7468/J7468,"")</f>
        <v>0</v>
      </c>
      <c r="AO7468" s="3">
        <f>IFERROR(L7468/K7468,"")</f>
        <v>0</v>
      </c>
    </row>
    <row r="7469" spans="1:41">
      <c r="A7469" t="s">
        <v>9540</v>
      </c>
      <c r="D7469">
        <v>7900</v>
      </c>
      <c r="E7469" t="s">
        <v>1073</v>
      </c>
      <c r="F7469" t="s">
        <v>1969</v>
      </c>
      <c r="I7469" t="b">
        <v>0</v>
      </c>
      <c r="J7469" s="2">
        <v>630</v>
      </c>
      <c r="K7469" s="2">
        <v>452</v>
      </c>
      <c r="L7469" s="2">
        <v>5</v>
      </c>
      <c r="M7469" s="2">
        <v>447</v>
      </c>
      <c r="N7469" s="2">
        <v>32</v>
      </c>
      <c r="O7469" s="2">
        <v>5</v>
      </c>
      <c r="P7469" s="2">
        <v>0</v>
      </c>
      <c r="Q7469" s="2">
        <v>0</v>
      </c>
      <c r="R7469" s="2">
        <v>0</v>
      </c>
      <c r="S7469" s="2">
        <v>0</v>
      </c>
      <c r="T7469" s="2">
        <v>33</v>
      </c>
      <c r="U7469" s="2">
        <v>0</v>
      </c>
      <c r="V7469" s="2">
        <v>0</v>
      </c>
      <c r="W7469" s="2">
        <v>0</v>
      </c>
      <c r="X7469" s="2">
        <v>0</v>
      </c>
      <c r="Y7469" s="2">
        <v>58</v>
      </c>
      <c r="Z7469" s="2">
        <v>1</v>
      </c>
      <c r="AA7469" s="2">
        <v>215</v>
      </c>
      <c r="AB7469" s="2">
        <v>3</v>
      </c>
      <c r="AC7469" s="2">
        <v>1</v>
      </c>
      <c r="AD7469" s="2">
        <v>0</v>
      </c>
      <c r="AE7469" s="2">
        <v>1</v>
      </c>
      <c r="AF7469" s="2">
        <v>0</v>
      </c>
      <c r="AG7469" s="2">
        <v>8</v>
      </c>
      <c r="AH7469" s="2">
        <v>0</v>
      </c>
      <c r="AI7469" s="2">
        <v>0</v>
      </c>
      <c r="AJ7469" s="2">
        <v>8</v>
      </c>
      <c r="AK7469" s="2">
        <v>16</v>
      </c>
      <c r="AL7469" s="2">
        <v>0</v>
      </c>
      <c r="AM7469" s="2">
        <v>66</v>
      </c>
      <c r="AN7469" s="3">
        <f>IFERROR(K7469/J7469,"")</f>
        <v>0</v>
      </c>
      <c r="AO7469" s="3">
        <f>IFERROR(L7469/K7469,"")</f>
        <v>0</v>
      </c>
    </row>
    <row r="7470" spans="1:41">
      <c r="A7470" t="s">
        <v>9541</v>
      </c>
      <c r="D7470">
        <v>7900</v>
      </c>
      <c r="E7470" t="s">
        <v>1073</v>
      </c>
      <c r="F7470" t="s">
        <v>1971</v>
      </c>
      <c r="I7470" t="b">
        <v>0</v>
      </c>
      <c r="J7470" s="2">
        <v>562</v>
      </c>
      <c r="K7470" s="2">
        <v>384</v>
      </c>
      <c r="L7470" s="2">
        <v>3</v>
      </c>
      <c r="M7470" s="2">
        <v>381</v>
      </c>
      <c r="N7470" s="2">
        <v>27</v>
      </c>
      <c r="O7470" s="2">
        <v>13</v>
      </c>
      <c r="P7470" s="2">
        <v>0</v>
      </c>
      <c r="Q7470" s="2">
        <v>0</v>
      </c>
      <c r="R7470" s="2">
        <v>0</v>
      </c>
      <c r="S7470" s="2">
        <v>0</v>
      </c>
      <c r="T7470" s="2">
        <v>16</v>
      </c>
      <c r="U7470" s="2">
        <v>0</v>
      </c>
      <c r="V7470" s="2">
        <v>0</v>
      </c>
      <c r="W7470" s="2">
        <v>0</v>
      </c>
      <c r="X7470" s="2">
        <v>0</v>
      </c>
      <c r="Y7470" s="2">
        <v>56</v>
      </c>
      <c r="Z7470" s="2">
        <v>15</v>
      </c>
      <c r="AA7470" s="2">
        <v>162</v>
      </c>
      <c r="AB7470" s="2">
        <v>4</v>
      </c>
      <c r="AC7470" s="2">
        <v>0</v>
      </c>
      <c r="AD7470" s="2">
        <v>0</v>
      </c>
      <c r="AE7470" s="2">
        <v>0</v>
      </c>
      <c r="AF7470" s="2">
        <v>0</v>
      </c>
      <c r="AG7470" s="2">
        <v>13</v>
      </c>
      <c r="AH7470" s="2">
        <v>0</v>
      </c>
      <c r="AI7470" s="2">
        <v>1</v>
      </c>
      <c r="AJ7470" s="2">
        <v>8</v>
      </c>
      <c r="AK7470" s="2">
        <v>13</v>
      </c>
      <c r="AL7470" s="2">
        <v>0</v>
      </c>
      <c r="AM7470" s="2">
        <v>53</v>
      </c>
      <c r="AN7470" s="3">
        <f>IFERROR(K7470/J7470,"")</f>
        <v>0</v>
      </c>
      <c r="AO7470" s="3">
        <f>IFERROR(L7470/K7470,"")</f>
        <v>0</v>
      </c>
    </row>
    <row r="7471" spans="1:41">
      <c r="A7471" t="s">
        <v>9542</v>
      </c>
      <c r="D7471">
        <v>7900</v>
      </c>
      <c r="E7471" t="s">
        <v>1073</v>
      </c>
      <c r="F7471" t="s">
        <v>1711</v>
      </c>
      <c r="I7471" t="b">
        <v>0</v>
      </c>
      <c r="J7471" s="2">
        <v>688</v>
      </c>
      <c r="K7471" s="2">
        <v>496</v>
      </c>
      <c r="L7471" s="2">
        <v>7</v>
      </c>
      <c r="M7471" s="2">
        <v>489</v>
      </c>
      <c r="N7471" s="2">
        <v>107</v>
      </c>
      <c r="O7471" s="2">
        <v>1</v>
      </c>
      <c r="P7471" s="2">
        <v>0</v>
      </c>
      <c r="Q7471" s="2">
        <v>0</v>
      </c>
      <c r="R7471" s="2">
        <v>0</v>
      </c>
      <c r="S7471" s="2">
        <v>0</v>
      </c>
      <c r="T7471" s="2">
        <v>22</v>
      </c>
      <c r="U7471" s="2">
        <v>0</v>
      </c>
      <c r="V7471" s="2">
        <v>0</v>
      </c>
      <c r="W7471" s="2">
        <v>0</v>
      </c>
      <c r="X7471" s="2">
        <v>0</v>
      </c>
      <c r="Y7471" s="2">
        <v>65</v>
      </c>
      <c r="Z7471" s="2">
        <v>24</v>
      </c>
      <c r="AA7471" s="2">
        <v>159</v>
      </c>
      <c r="AB7471" s="2">
        <v>9</v>
      </c>
      <c r="AC7471" s="2">
        <v>0</v>
      </c>
      <c r="AD7471" s="2">
        <v>0</v>
      </c>
      <c r="AE7471" s="2">
        <v>0</v>
      </c>
      <c r="AF7471" s="2">
        <v>0</v>
      </c>
      <c r="AG7471" s="2">
        <v>62</v>
      </c>
      <c r="AH7471" s="2">
        <v>0</v>
      </c>
      <c r="AI7471" s="2">
        <v>0</v>
      </c>
      <c r="AJ7471" s="2">
        <v>5</v>
      </c>
      <c r="AK7471" s="2">
        <v>6</v>
      </c>
      <c r="AL7471" s="2">
        <v>0</v>
      </c>
      <c r="AM7471" s="2">
        <v>29</v>
      </c>
      <c r="AN7471" s="3">
        <f>IFERROR(K7471/J7471,"")</f>
        <v>0</v>
      </c>
      <c r="AO7471" s="3">
        <f>IFERROR(L7471/K7471,"")</f>
        <v>0</v>
      </c>
    </row>
    <row r="7472" spans="1:41">
      <c r="A7472" t="s">
        <v>9543</v>
      </c>
      <c r="D7472">
        <v>7900</v>
      </c>
      <c r="E7472" t="s">
        <v>1073</v>
      </c>
      <c r="F7472" t="s">
        <v>1713</v>
      </c>
      <c r="I7472" t="b">
        <v>0</v>
      </c>
      <c r="J7472" s="2">
        <v>490</v>
      </c>
      <c r="K7472" s="2">
        <v>285</v>
      </c>
      <c r="L7472" s="2">
        <v>8</v>
      </c>
      <c r="M7472" s="2">
        <v>277</v>
      </c>
      <c r="N7472" s="2">
        <v>13</v>
      </c>
      <c r="O7472" s="2">
        <v>4</v>
      </c>
      <c r="P7472" s="2">
        <v>0</v>
      </c>
      <c r="Q7472" s="2">
        <v>0</v>
      </c>
      <c r="R7472" s="2">
        <v>0</v>
      </c>
      <c r="S7472" s="2">
        <v>0</v>
      </c>
      <c r="T7472" s="2">
        <v>13</v>
      </c>
      <c r="U7472" s="2">
        <v>0</v>
      </c>
      <c r="V7472" s="2">
        <v>0</v>
      </c>
      <c r="W7472" s="2">
        <v>0</v>
      </c>
      <c r="X7472" s="2">
        <v>0</v>
      </c>
      <c r="Y7472" s="2">
        <v>36</v>
      </c>
      <c r="Z7472" s="2">
        <v>27</v>
      </c>
      <c r="AA7472" s="2">
        <v>124</v>
      </c>
      <c r="AB7472" s="2">
        <v>1</v>
      </c>
      <c r="AC7472" s="2">
        <v>0</v>
      </c>
      <c r="AD7472" s="2">
        <v>0</v>
      </c>
      <c r="AE7472" s="2">
        <v>0</v>
      </c>
      <c r="AF7472" s="2">
        <v>0</v>
      </c>
      <c r="AG7472" s="2">
        <v>11</v>
      </c>
      <c r="AH7472" s="2">
        <v>0</v>
      </c>
      <c r="AI7472" s="2">
        <v>1</v>
      </c>
      <c r="AJ7472" s="2">
        <v>2</v>
      </c>
      <c r="AK7472" s="2">
        <v>7</v>
      </c>
      <c r="AL7472" s="2">
        <v>0</v>
      </c>
      <c r="AM7472" s="2">
        <v>38</v>
      </c>
      <c r="AN7472" s="3">
        <f>IFERROR(K7472/J7472,"")</f>
        <v>0</v>
      </c>
      <c r="AO7472" s="3">
        <f>IFERROR(L7472/K7472,"")</f>
        <v>0</v>
      </c>
    </row>
    <row r="7473" spans="1:41">
      <c r="A7473" t="s">
        <v>9544</v>
      </c>
      <c r="D7473">
        <v>7900</v>
      </c>
      <c r="E7473" t="s">
        <v>1073</v>
      </c>
      <c r="F7473" t="s">
        <v>1715</v>
      </c>
      <c r="I7473" t="b">
        <v>0</v>
      </c>
      <c r="J7473" s="2">
        <v>627</v>
      </c>
      <c r="K7473" s="2">
        <v>471</v>
      </c>
      <c r="L7473" s="2">
        <v>4</v>
      </c>
      <c r="M7473" s="2">
        <v>467</v>
      </c>
      <c r="N7473" s="2">
        <v>24</v>
      </c>
      <c r="O7473" s="2">
        <v>11</v>
      </c>
      <c r="P7473" s="2">
        <v>0</v>
      </c>
      <c r="Q7473" s="2">
        <v>0</v>
      </c>
      <c r="R7473" s="2">
        <v>0</v>
      </c>
      <c r="S7473" s="2">
        <v>0</v>
      </c>
      <c r="T7473" s="2">
        <v>31</v>
      </c>
      <c r="U7473" s="2">
        <v>2</v>
      </c>
      <c r="V7473" s="2">
        <v>0</v>
      </c>
      <c r="W7473" s="2">
        <v>0</v>
      </c>
      <c r="X7473" s="2">
        <v>0</v>
      </c>
      <c r="Y7473" s="2">
        <v>69</v>
      </c>
      <c r="Z7473" s="2">
        <v>1</v>
      </c>
      <c r="AA7473" s="2">
        <v>227</v>
      </c>
      <c r="AB7473" s="2">
        <v>3</v>
      </c>
      <c r="AC7473" s="2">
        <v>0</v>
      </c>
      <c r="AD7473" s="2">
        <v>0</v>
      </c>
      <c r="AE7473" s="2">
        <v>0</v>
      </c>
      <c r="AF7473" s="2">
        <v>0</v>
      </c>
      <c r="AG7473" s="2">
        <v>11</v>
      </c>
      <c r="AH7473" s="2">
        <v>0</v>
      </c>
      <c r="AI7473" s="2">
        <v>0</v>
      </c>
      <c r="AJ7473" s="2">
        <v>6</v>
      </c>
      <c r="AK7473" s="2">
        <v>26</v>
      </c>
      <c r="AL7473" s="2">
        <v>1</v>
      </c>
      <c r="AM7473" s="2">
        <v>55</v>
      </c>
      <c r="AN7473" s="3">
        <f>IFERROR(K7473/J7473,"")</f>
        <v>0</v>
      </c>
      <c r="AO7473" s="3">
        <f>IFERROR(L7473/K7473,"")</f>
        <v>0</v>
      </c>
    </row>
    <row r="7474" spans="1:41">
      <c r="A7474" t="s">
        <v>9545</v>
      </c>
      <c r="D7474">
        <v>7900</v>
      </c>
      <c r="E7474" t="s">
        <v>1073</v>
      </c>
      <c r="F7474" t="s">
        <v>1717</v>
      </c>
      <c r="I7474" t="b">
        <v>0</v>
      </c>
      <c r="J7474" s="2">
        <v>627</v>
      </c>
      <c r="K7474" s="2">
        <v>395</v>
      </c>
      <c r="L7474" s="2">
        <v>7</v>
      </c>
      <c r="M7474" s="2">
        <v>388</v>
      </c>
      <c r="N7474" s="2">
        <v>48</v>
      </c>
      <c r="O7474" s="2">
        <v>0</v>
      </c>
      <c r="P7474" s="2">
        <v>0</v>
      </c>
      <c r="Q7474" s="2">
        <v>0</v>
      </c>
      <c r="R7474" s="2">
        <v>0</v>
      </c>
      <c r="S7474" s="2">
        <v>0</v>
      </c>
      <c r="T7474" s="2">
        <v>21</v>
      </c>
      <c r="U7474" s="2">
        <v>0</v>
      </c>
      <c r="V7474" s="2">
        <v>0</v>
      </c>
      <c r="W7474" s="2">
        <v>0</v>
      </c>
      <c r="X7474" s="2">
        <v>0</v>
      </c>
      <c r="Y7474" s="2">
        <v>46</v>
      </c>
      <c r="Z7474" s="2">
        <v>34</v>
      </c>
      <c r="AA7474" s="2">
        <v>154</v>
      </c>
      <c r="AB7474" s="2">
        <v>4</v>
      </c>
      <c r="AC7474" s="2">
        <v>0</v>
      </c>
      <c r="AD7474" s="2">
        <v>0</v>
      </c>
      <c r="AE7474" s="2">
        <v>0</v>
      </c>
      <c r="AF7474" s="2">
        <v>0</v>
      </c>
      <c r="AG7474" s="2">
        <v>42</v>
      </c>
      <c r="AH7474" s="2">
        <v>0</v>
      </c>
      <c r="AI7474" s="2">
        <v>0</v>
      </c>
      <c r="AJ7474" s="2">
        <v>2</v>
      </c>
      <c r="AK7474" s="2">
        <v>6</v>
      </c>
      <c r="AL7474" s="2">
        <v>0</v>
      </c>
      <c r="AM7474" s="2">
        <v>31</v>
      </c>
      <c r="AN7474" s="3">
        <f>IFERROR(K7474/J7474,"")</f>
        <v>0</v>
      </c>
      <c r="AO7474" s="3">
        <f>IFERROR(L7474/K7474,"")</f>
        <v>0</v>
      </c>
    </row>
    <row r="7475" spans="1:41">
      <c r="A7475" t="s">
        <v>9546</v>
      </c>
      <c r="D7475">
        <v>7900</v>
      </c>
      <c r="E7475" t="s">
        <v>1073</v>
      </c>
      <c r="F7475" t="s">
        <v>1719</v>
      </c>
      <c r="I7475" t="b">
        <v>0</v>
      </c>
      <c r="J7475" s="2">
        <v>553</v>
      </c>
      <c r="K7475" s="2">
        <v>403</v>
      </c>
      <c r="L7475" s="2">
        <v>3</v>
      </c>
      <c r="M7475" s="2">
        <v>400</v>
      </c>
      <c r="N7475" s="2">
        <v>63</v>
      </c>
      <c r="O7475" s="2">
        <v>6</v>
      </c>
      <c r="P7475" s="2">
        <v>0</v>
      </c>
      <c r="Q7475" s="2">
        <v>0</v>
      </c>
      <c r="R7475" s="2">
        <v>0</v>
      </c>
      <c r="S7475" s="2">
        <v>0</v>
      </c>
      <c r="T7475" s="2">
        <v>20</v>
      </c>
      <c r="U7475" s="2">
        <v>0</v>
      </c>
      <c r="V7475" s="2">
        <v>0</v>
      </c>
      <c r="W7475" s="2">
        <v>0</v>
      </c>
      <c r="X7475" s="2">
        <v>0</v>
      </c>
      <c r="Y7475" s="2">
        <v>64</v>
      </c>
      <c r="Z7475" s="2">
        <v>30</v>
      </c>
      <c r="AA7475" s="2">
        <v>143</v>
      </c>
      <c r="AB7475" s="2">
        <v>2</v>
      </c>
      <c r="AC7475" s="2">
        <v>0</v>
      </c>
      <c r="AD7475" s="2">
        <v>0</v>
      </c>
      <c r="AE7475" s="2">
        <v>0</v>
      </c>
      <c r="AF7475" s="2">
        <v>0</v>
      </c>
      <c r="AG7475" s="2">
        <v>30</v>
      </c>
      <c r="AH7475" s="2">
        <v>0</v>
      </c>
      <c r="AI7475" s="2">
        <v>0</v>
      </c>
      <c r="AJ7475" s="2">
        <v>3</v>
      </c>
      <c r="AK7475" s="2">
        <v>9</v>
      </c>
      <c r="AL7475" s="2">
        <v>0</v>
      </c>
      <c r="AM7475" s="2">
        <v>30</v>
      </c>
      <c r="AN7475" s="3">
        <f>IFERROR(K7475/J7475,"")</f>
        <v>0</v>
      </c>
      <c r="AO7475" s="3">
        <f>IFERROR(L7475/K7475,"")</f>
        <v>0</v>
      </c>
    </row>
    <row r="7476" spans="1:41">
      <c r="A7476" t="s">
        <v>9547</v>
      </c>
      <c r="D7476">
        <v>7900</v>
      </c>
      <c r="E7476" t="s">
        <v>1073</v>
      </c>
      <c r="F7476" t="s">
        <v>1721</v>
      </c>
      <c r="I7476" t="b">
        <v>0</v>
      </c>
      <c r="J7476" s="2">
        <v>504</v>
      </c>
      <c r="K7476" s="2">
        <v>257</v>
      </c>
      <c r="L7476" s="2">
        <v>4</v>
      </c>
      <c r="M7476" s="2">
        <v>253</v>
      </c>
      <c r="N7476" s="2">
        <v>29</v>
      </c>
      <c r="O7476" s="2">
        <v>4</v>
      </c>
      <c r="P7476" s="2">
        <v>0</v>
      </c>
      <c r="Q7476" s="2">
        <v>0</v>
      </c>
      <c r="R7476" s="2">
        <v>0</v>
      </c>
      <c r="S7476" s="2">
        <v>0</v>
      </c>
      <c r="T7476" s="2">
        <v>12</v>
      </c>
      <c r="U7476" s="2">
        <v>0</v>
      </c>
      <c r="V7476" s="2">
        <v>0</v>
      </c>
      <c r="W7476" s="2">
        <v>0</v>
      </c>
      <c r="X7476" s="2">
        <v>0</v>
      </c>
      <c r="Y7476" s="2">
        <v>36</v>
      </c>
      <c r="Z7476" s="2">
        <v>42</v>
      </c>
      <c r="AA7476" s="2">
        <v>82</v>
      </c>
      <c r="AB7476" s="2">
        <v>2</v>
      </c>
      <c r="AC7476" s="2">
        <v>0</v>
      </c>
      <c r="AD7476" s="2">
        <v>0</v>
      </c>
      <c r="AE7476" s="2">
        <v>1</v>
      </c>
      <c r="AF7476" s="2">
        <v>0</v>
      </c>
      <c r="AG7476" s="2">
        <v>26</v>
      </c>
      <c r="AH7476" s="2">
        <v>1</v>
      </c>
      <c r="AI7476" s="2">
        <v>1</v>
      </c>
      <c r="AJ7476" s="2">
        <v>6</v>
      </c>
      <c r="AK7476" s="2">
        <v>3</v>
      </c>
      <c r="AL7476" s="2">
        <v>0</v>
      </c>
      <c r="AM7476" s="2">
        <v>8</v>
      </c>
      <c r="AN7476" s="3">
        <f>IFERROR(K7476/J7476,"")</f>
        <v>0</v>
      </c>
      <c r="AO7476" s="3">
        <f>IFERROR(L7476/K7476,"")</f>
        <v>0</v>
      </c>
    </row>
    <row r="7477" spans="1:41">
      <c r="A7477" t="s">
        <v>9548</v>
      </c>
      <c r="D7477">
        <v>7900</v>
      </c>
      <c r="E7477" t="s">
        <v>1073</v>
      </c>
      <c r="F7477" t="s">
        <v>1723</v>
      </c>
      <c r="I7477" t="b">
        <v>0</v>
      </c>
      <c r="J7477" s="2">
        <v>670</v>
      </c>
      <c r="K7477" s="2">
        <v>396</v>
      </c>
      <c r="L7477" s="2">
        <v>6</v>
      </c>
      <c r="M7477" s="2">
        <v>390</v>
      </c>
      <c r="N7477" s="2">
        <v>43</v>
      </c>
      <c r="O7477" s="2">
        <v>2</v>
      </c>
      <c r="P7477" s="2">
        <v>0</v>
      </c>
      <c r="Q7477" s="2">
        <v>0</v>
      </c>
      <c r="R7477" s="2">
        <v>0</v>
      </c>
      <c r="S7477" s="2">
        <v>0</v>
      </c>
      <c r="T7477" s="2">
        <v>18</v>
      </c>
      <c r="U7477" s="2">
        <v>1</v>
      </c>
      <c r="V7477" s="2">
        <v>0</v>
      </c>
      <c r="W7477" s="2">
        <v>0</v>
      </c>
      <c r="X7477" s="2">
        <v>0</v>
      </c>
      <c r="Y7477" s="2">
        <v>48</v>
      </c>
      <c r="Z7477" s="2">
        <v>22</v>
      </c>
      <c r="AA7477" s="2">
        <v>158</v>
      </c>
      <c r="AB7477" s="2">
        <v>4</v>
      </c>
      <c r="AC7477" s="2">
        <v>0</v>
      </c>
      <c r="AD7477" s="2">
        <v>0</v>
      </c>
      <c r="AE7477" s="2">
        <v>0</v>
      </c>
      <c r="AF7477" s="2">
        <v>0</v>
      </c>
      <c r="AG7477" s="2">
        <v>35</v>
      </c>
      <c r="AH7477" s="2">
        <v>0</v>
      </c>
      <c r="AI7477" s="2">
        <v>2</v>
      </c>
      <c r="AJ7477" s="2">
        <v>4</v>
      </c>
      <c r="AK7477" s="2">
        <v>6</v>
      </c>
      <c r="AL7477" s="2">
        <v>0</v>
      </c>
      <c r="AM7477" s="2">
        <v>47</v>
      </c>
      <c r="AN7477" s="3">
        <f>IFERROR(K7477/J7477,"")</f>
        <v>0</v>
      </c>
      <c r="AO7477" s="3">
        <f>IFERROR(L7477/K7477,"")</f>
        <v>0</v>
      </c>
    </row>
    <row r="7478" spans="1:41">
      <c r="A7478" t="s">
        <v>9549</v>
      </c>
      <c r="D7478">
        <v>7900</v>
      </c>
      <c r="E7478" t="s">
        <v>1073</v>
      </c>
      <c r="F7478" t="s">
        <v>1725</v>
      </c>
      <c r="I7478" t="b">
        <v>0</v>
      </c>
      <c r="J7478" s="2">
        <v>724</v>
      </c>
      <c r="K7478" s="2">
        <v>530</v>
      </c>
      <c r="L7478" s="2">
        <v>10</v>
      </c>
      <c r="M7478" s="2">
        <v>520</v>
      </c>
      <c r="N7478" s="2">
        <v>25</v>
      </c>
      <c r="O7478" s="2">
        <v>6</v>
      </c>
      <c r="P7478" s="2">
        <v>0</v>
      </c>
      <c r="Q7478" s="2">
        <v>0</v>
      </c>
      <c r="R7478" s="2">
        <v>0</v>
      </c>
      <c r="S7478" s="2">
        <v>0</v>
      </c>
      <c r="T7478" s="2">
        <v>36</v>
      </c>
      <c r="U7478" s="2">
        <v>0</v>
      </c>
      <c r="V7478" s="2">
        <v>0</v>
      </c>
      <c r="W7478" s="2">
        <v>0</v>
      </c>
      <c r="X7478" s="2">
        <v>0</v>
      </c>
      <c r="Y7478" s="2">
        <v>73</v>
      </c>
      <c r="Z7478" s="2">
        <v>40</v>
      </c>
      <c r="AA7478" s="2">
        <v>213</v>
      </c>
      <c r="AB7478" s="2">
        <v>5</v>
      </c>
      <c r="AC7478" s="2">
        <v>0</v>
      </c>
      <c r="AD7478" s="2">
        <v>0</v>
      </c>
      <c r="AE7478" s="2">
        <v>0</v>
      </c>
      <c r="AF7478" s="2">
        <v>0</v>
      </c>
      <c r="AG7478" s="2">
        <v>24</v>
      </c>
      <c r="AH7478" s="2">
        <v>0</v>
      </c>
      <c r="AI7478" s="2">
        <v>0</v>
      </c>
      <c r="AJ7478" s="2">
        <v>6</v>
      </c>
      <c r="AK7478" s="2">
        <v>11</v>
      </c>
      <c r="AL7478" s="2">
        <v>0</v>
      </c>
      <c r="AM7478" s="2">
        <v>81</v>
      </c>
      <c r="AN7478" s="3">
        <f>IFERROR(K7478/J7478,"")</f>
        <v>0</v>
      </c>
      <c r="AO7478" s="3">
        <f>IFERROR(L7478/K7478,"")</f>
        <v>0</v>
      </c>
    </row>
    <row r="7479" spans="1:41">
      <c r="A7479" t="s">
        <v>9550</v>
      </c>
      <c r="D7479">
        <v>7900</v>
      </c>
      <c r="E7479" t="s">
        <v>1073</v>
      </c>
      <c r="F7479" t="s">
        <v>1727</v>
      </c>
      <c r="I7479" t="b">
        <v>0</v>
      </c>
      <c r="J7479" s="2">
        <v>612</v>
      </c>
      <c r="K7479" s="2">
        <v>408</v>
      </c>
      <c r="L7479" s="2">
        <v>7</v>
      </c>
      <c r="M7479" s="2">
        <v>401</v>
      </c>
      <c r="N7479" s="2">
        <v>49</v>
      </c>
      <c r="O7479" s="2">
        <v>6</v>
      </c>
      <c r="P7479" s="2">
        <v>0</v>
      </c>
      <c r="Q7479" s="2">
        <v>0</v>
      </c>
      <c r="R7479" s="2">
        <v>0</v>
      </c>
      <c r="S7479" s="2">
        <v>0</v>
      </c>
      <c r="T7479" s="2">
        <v>12</v>
      </c>
      <c r="U7479" s="2">
        <v>0</v>
      </c>
      <c r="V7479" s="2">
        <v>0</v>
      </c>
      <c r="W7479" s="2">
        <v>0</v>
      </c>
      <c r="X7479" s="2">
        <v>0</v>
      </c>
      <c r="Y7479" s="2">
        <v>39</v>
      </c>
      <c r="Z7479" s="2">
        <v>59</v>
      </c>
      <c r="AA7479" s="2">
        <v>156</v>
      </c>
      <c r="AB7479" s="2">
        <v>5</v>
      </c>
      <c r="AC7479" s="2">
        <v>0</v>
      </c>
      <c r="AD7479" s="2">
        <v>0</v>
      </c>
      <c r="AE7479" s="2">
        <v>0</v>
      </c>
      <c r="AF7479" s="2">
        <v>0</v>
      </c>
      <c r="AG7479" s="2">
        <v>43</v>
      </c>
      <c r="AH7479" s="2">
        <v>0</v>
      </c>
      <c r="AI7479" s="2">
        <v>0</v>
      </c>
      <c r="AJ7479" s="2">
        <v>7</v>
      </c>
      <c r="AK7479" s="2">
        <v>7</v>
      </c>
      <c r="AL7479" s="2">
        <v>0</v>
      </c>
      <c r="AM7479" s="2">
        <v>18</v>
      </c>
      <c r="AN7479" s="3">
        <f>IFERROR(K7479/J7479,"")</f>
        <v>0</v>
      </c>
      <c r="AO7479" s="3">
        <f>IFERROR(L7479/K7479,"")</f>
        <v>0</v>
      </c>
    </row>
    <row r="7480" spans="1:41">
      <c r="A7480" t="s">
        <v>9551</v>
      </c>
      <c r="D7480">
        <v>7900</v>
      </c>
      <c r="E7480" t="s">
        <v>1073</v>
      </c>
      <c r="F7480" t="s">
        <v>1729</v>
      </c>
      <c r="I7480" t="b">
        <v>0</v>
      </c>
      <c r="J7480" s="2">
        <v>701</v>
      </c>
      <c r="K7480" s="2">
        <v>556</v>
      </c>
      <c r="L7480" s="2">
        <v>0</v>
      </c>
      <c r="M7480" s="2">
        <v>556</v>
      </c>
      <c r="N7480" s="2">
        <v>160</v>
      </c>
      <c r="O7480" s="2">
        <v>7</v>
      </c>
      <c r="P7480" s="2">
        <v>1</v>
      </c>
      <c r="Q7480" s="2">
        <v>0</v>
      </c>
      <c r="R7480" s="2">
        <v>0</v>
      </c>
      <c r="S7480" s="2">
        <v>0</v>
      </c>
      <c r="T7480" s="2">
        <v>37</v>
      </c>
      <c r="U7480" s="2">
        <v>0</v>
      </c>
      <c r="V7480" s="2">
        <v>0</v>
      </c>
      <c r="W7480" s="2">
        <v>0</v>
      </c>
      <c r="X7480" s="2">
        <v>0</v>
      </c>
      <c r="Y7480" s="2">
        <v>49</v>
      </c>
      <c r="Z7480" s="2">
        <v>24</v>
      </c>
      <c r="AA7480" s="2">
        <v>136</v>
      </c>
      <c r="AB7480" s="2">
        <v>18</v>
      </c>
      <c r="AC7480" s="2">
        <v>1</v>
      </c>
      <c r="AD7480" s="2">
        <v>0</v>
      </c>
      <c r="AE7480" s="2">
        <v>0</v>
      </c>
      <c r="AF7480" s="2">
        <v>0</v>
      </c>
      <c r="AG7480" s="2">
        <v>96</v>
      </c>
      <c r="AH7480" s="2">
        <v>0</v>
      </c>
      <c r="AI7480" s="2">
        <v>1</v>
      </c>
      <c r="AJ7480" s="2">
        <v>7</v>
      </c>
      <c r="AK7480" s="2">
        <v>9</v>
      </c>
      <c r="AL7480" s="2">
        <v>1</v>
      </c>
      <c r="AM7480" s="2">
        <v>9</v>
      </c>
      <c r="AN7480" s="3">
        <f>IFERROR(K7480/J7480,"")</f>
        <v>0</v>
      </c>
      <c r="AO7480" s="3">
        <f>IFERROR(L7480/K7480,"")</f>
        <v>0</v>
      </c>
    </row>
    <row r="7481" spans="1:41">
      <c r="A7481" t="s">
        <v>9552</v>
      </c>
      <c r="D7481">
        <v>7900</v>
      </c>
      <c r="E7481" t="s">
        <v>1073</v>
      </c>
      <c r="F7481" t="s">
        <v>1731</v>
      </c>
      <c r="I7481" t="b">
        <v>0</v>
      </c>
      <c r="J7481" s="2">
        <v>689</v>
      </c>
      <c r="K7481" s="2">
        <v>381</v>
      </c>
      <c r="L7481" s="2">
        <v>8</v>
      </c>
      <c r="M7481" s="2">
        <v>373</v>
      </c>
      <c r="N7481" s="2">
        <v>41</v>
      </c>
      <c r="O7481" s="2">
        <v>4</v>
      </c>
      <c r="P7481" s="2">
        <v>0</v>
      </c>
      <c r="Q7481" s="2">
        <v>0</v>
      </c>
      <c r="R7481" s="2">
        <v>0</v>
      </c>
      <c r="S7481" s="2">
        <v>0</v>
      </c>
      <c r="T7481" s="2">
        <v>20</v>
      </c>
      <c r="U7481" s="2">
        <v>0</v>
      </c>
      <c r="V7481" s="2">
        <v>0</v>
      </c>
      <c r="W7481" s="2">
        <v>0</v>
      </c>
      <c r="X7481" s="2">
        <v>0</v>
      </c>
      <c r="Y7481" s="2">
        <v>44</v>
      </c>
      <c r="Z7481" s="2">
        <v>53</v>
      </c>
      <c r="AA7481" s="2">
        <v>135</v>
      </c>
      <c r="AB7481" s="2">
        <v>8</v>
      </c>
      <c r="AC7481" s="2">
        <v>0</v>
      </c>
      <c r="AD7481" s="2">
        <v>1</v>
      </c>
      <c r="AE7481" s="2">
        <v>0</v>
      </c>
      <c r="AF7481" s="2">
        <v>0</v>
      </c>
      <c r="AG7481" s="2">
        <v>31</v>
      </c>
      <c r="AH7481" s="2">
        <v>1</v>
      </c>
      <c r="AI7481" s="2">
        <v>0</v>
      </c>
      <c r="AJ7481" s="2">
        <v>4</v>
      </c>
      <c r="AK7481" s="2">
        <v>6</v>
      </c>
      <c r="AL7481" s="2">
        <v>0</v>
      </c>
      <c r="AM7481" s="2">
        <v>25</v>
      </c>
      <c r="AN7481" s="3">
        <f>IFERROR(K7481/J7481,"")</f>
        <v>0</v>
      </c>
      <c r="AO7481" s="3">
        <f>IFERROR(L7481/K7481,"")</f>
        <v>0</v>
      </c>
    </row>
    <row r="7482" spans="1:41">
      <c r="A7482" t="s">
        <v>9553</v>
      </c>
      <c r="D7482">
        <v>7900</v>
      </c>
      <c r="E7482" t="s">
        <v>1073</v>
      </c>
      <c r="F7482" t="s">
        <v>1733</v>
      </c>
      <c r="I7482" t="b">
        <v>0</v>
      </c>
      <c r="J7482" s="2">
        <v>672</v>
      </c>
      <c r="K7482" s="2">
        <v>500</v>
      </c>
      <c r="L7482" s="2">
        <v>4</v>
      </c>
      <c r="M7482" s="2">
        <v>496</v>
      </c>
      <c r="N7482" s="2">
        <v>80</v>
      </c>
      <c r="O7482" s="2">
        <v>2</v>
      </c>
      <c r="P7482" s="2">
        <v>2</v>
      </c>
      <c r="Q7482" s="2">
        <v>0</v>
      </c>
      <c r="R7482" s="2">
        <v>0</v>
      </c>
      <c r="S7482" s="2">
        <v>0</v>
      </c>
      <c r="T7482" s="2">
        <v>28</v>
      </c>
      <c r="U7482" s="2">
        <v>0</v>
      </c>
      <c r="V7482" s="2">
        <v>0</v>
      </c>
      <c r="W7482" s="2">
        <v>0</v>
      </c>
      <c r="X7482" s="2">
        <v>0</v>
      </c>
      <c r="Y7482" s="2">
        <v>59</v>
      </c>
      <c r="Z7482" s="2">
        <v>46</v>
      </c>
      <c r="AA7482" s="2">
        <v>174</v>
      </c>
      <c r="AB7482" s="2">
        <v>3</v>
      </c>
      <c r="AC7482" s="2">
        <v>1</v>
      </c>
      <c r="AD7482" s="2">
        <v>0</v>
      </c>
      <c r="AE7482" s="2">
        <v>0</v>
      </c>
      <c r="AF7482" s="2">
        <v>2</v>
      </c>
      <c r="AG7482" s="2">
        <v>51</v>
      </c>
      <c r="AH7482" s="2">
        <v>0</v>
      </c>
      <c r="AI7482" s="2">
        <v>0</v>
      </c>
      <c r="AJ7482" s="2">
        <v>7</v>
      </c>
      <c r="AK7482" s="2">
        <v>17</v>
      </c>
      <c r="AL7482" s="2">
        <v>1</v>
      </c>
      <c r="AM7482" s="2">
        <v>23</v>
      </c>
      <c r="AN7482" s="3">
        <f>IFERROR(K7482/J7482,"")</f>
        <v>0</v>
      </c>
      <c r="AO7482" s="3">
        <f>IFERROR(L7482/K7482,"")</f>
        <v>0</v>
      </c>
    </row>
    <row r="7483" spans="1:41">
      <c r="A7483" t="s">
        <v>9554</v>
      </c>
      <c r="D7483">
        <v>7900</v>
      </c>
      <c r="E7483" t="s">
        <v>1073</v>
      </c>
      <c r="F7483" t="s">
        <v>1735</v>
      </c>
      <c r="I7483" t="b">
        <v>0</v>
      </c>
      <c r="J7483" s="2">
        <v>412</v>
      </c>
      <c r="K7483" s="2">
        <v>282</v>
      </c>
      <c r="L7483" s="2">
        <v>3</v>
      </c>
      <c r="M7483" s="2">
        <v>279</v>
      </c>
      <c r="N7483" s="2">
        <v>26</v>
      </c>
      <c r="O7483" s="2">
        <v>4</v>
      </c>
      <c r="P7483" s="2">
        <v>0</v>
      </c>
      <c r="Q7483" s="2">
        <v>0</v>
      </c>
      <c r="R7483" s="2">
        <v>0</v>
      </c>
      <c r="S7483" s="2">
        <v>0</v>
      </c>
      <c r="T7483" s="2">
        <v>12</v>
      </c>
      <c r="U7483" s="2">
        <v>0</v>
      </c>
      <c r="V7483" s="2">
        <v>0</v>
      </c>
      <c r="W7483" s="2">
        <v>0</v>
      </c>
      <c r="X7483" s="2">
        <v>0</v>
      </c>
      <c r="Y7483" s="2">
        <v>27</v>
      </c>
      <c r="Z7483" s="2">
        <v>29</v>
      </c>
      <c r="AA7483" s="2">
        <v>117</v>
      </c>
      <c r="AB7483" s="2">
        <v>2</v>
      </c>
      <c r="AC7483" s="2">
        <v>0</v>
      </c>
      <c r="AD7483" s="2">
        <v>0</v>
      </c>
      <c r="AE7483" s="2">
        <v>0</v>
      </c>
      <c r="AF7483" s="2">
        <v>0</v>
      </c>
      <c r="AG7483" s="2">
        <v>14</v>
      </c>
      <c r="AH7483" s="2">
        <v>0</v>
      </c>
      <c r="AI7483" s="2">
        <v>0</v>
      </c>
      <c r="AJ7483" s="2">
        <v>4</v>
      </c>
      <c r="AK7483" s="2">
        <v>4</v>
      </c>
      <c r="AL7483" s="2">
        <v>0</v>
      </c>
      <c r="AM7483" s="2">
        <v>40</v>
      </c>
      <c r="AN7483" s="3">
        <f>IFERROR(K7483/J7483,"")</f>
        <v>0</v>
      </c>
      <c r="AO7483" s="3">
        <f>IFERROR(L7483/K7483,"")</f>
        <v>0</v>
      </c>
    </row>
    <row r="7484" spans="1:41">
      <c r="A7484" t="s">
        <v>9555</v>
      </c>
      <c r="D7484">
        <v>7900</v>
      </c>
      <c r="E7484" t="s">
        <v>1073</v>
      </c>
      <c r="F7484" t="s">
        <v>1737</v>
      </c>
      <c r="I7484" t="b">
        <v>0</v>
      </c>
      <c r="J7484" s="2">
        <v>633</v>
      </c>
      <c r="K7484" s="2">
        <v>488</v>
      </c>
      <c r="L7484" s="2">
        <v>9</v>
      </c>
      <c r="M7484" s="2">
        <v>479</v>
      </c>
      <c r="N7484" s="2">
        <v>69</v>
      </c>
      <c r="O7484" s="2">
        <v>3</v>
      </c>
      <c r="P7484" s="2">
        <v>0</v>
      </c>
      <c r="Q7484" s="2">
        <v>0</v>
      </c>
      <c r="R7484" s="2">
        <v>0</v>
      </c>
      <c r="S7484" s="2">
        <v>0</v>
      </c>
      <c r="T7484" s="2">
        <v>26</v>
      </c>
      <c r="U7484" s="2">
        <v>0</v>
      </c>
      <c r="V7484" s="2">
        <v>0</v>
      </c>
      <c r="W7484" s="2">
        <v>0</v>
      </c>
      <c r="X7484" s="2">
        <v>0</v>
      </c>
      <c r="Y7484" s="2">
        <v>66</v>
      </c>
      <c r="Z7484" s="2">
        <v>41</v>
      </c>
      <c r="AA7484" s="2">
        <v>177</v>
      </c>
      <c r="AB7484" s="2">
        <v>5</v>
      </c>
      <c r="AC7484" s="2">
        <v>1</v>
      </c>
      <c r="AD7484" s="2">
        <v>0</v>
      </c>
      <c r="AE7484" s="2">
        <v>0</v>
      </c>
      <c r="AF7484" s="2">
        <v>0</v>
      </c>
      <c r="AG7484" s="2">
        <v>48</v>
      </c>
      <c r="AH7484" s="2">
        <v>0</v>
      </c>
      <c r="AI7484" s="2">
        <v>0</v>
      </c>
      <c r="AJ7484" s="2">
        <v>8</v>
      </c>
      <c r="AK7484" s="2">
        <v>7</v>
      </c>
      <c r="AL7484" s="2">
        <v>1</v>
      </c>
      <c r="AM7484" s="2">
        <v>27</v>
      </c>
      <c r="AN7484" s="3">
        <f>IFERROR(K7484/J7484,"")</f>
        <v>0</v>
      </c>
      <c r="AO7484" s="3">
        <f>IFERROR(L7484/K7484,"")</f>
        <v>0</v>
      </c>
    </row>
    <row r="7485" spans="1:41">
      <c r="A7485" t="s">
        <v>9556</v>
      </c>
      <c r="D7485">
        <v>7900</v>
      </c>
      <c r="E7485" t="s">
        <v>1073</v>
      </c>
      <c r="F7485" t="s">
        <v>1739</v>
      </c>
      <c r="I7485" t="b">
        <v>0</v>
      </c>
      <c r="J7485" s="2">
        <v>612</v>
      </c>
      <c r="K7485" s="2">
        <v>400</v>
      </c>
      <c r="L7485" s="2">
        <v>3</v>
      </c>
      <c r="M7485" s="2">
        <v>397</v>
      </c>
      <c r="N7485" s="2">
        <v>88</v>
      </c>
      <c r="O7485" s="2">
        <v>8</v>
      </c>
      <c r="P7485" s="2">
        <v>0</v>
      </c>
      <c r="Q7485" s="2">
        <v>0</v>
      </c>
      <c r="R7485" s="2">
        <v>0</v>
      </c>
      <c r="S7485" s="2">
        <v>0</v>
      </c>
      <c r="T7485" s="2">
        <v>25</v>
      </c>
      <c r="U7485" s="2">
        <v>1</v>
      </c>
      <c r="V7485" s="2">
        <v>0</v>
      </c>
      <c r="W7485" s="2">
        <v>0</v>
      </c>
      <c r="X7485" s="2">
        <v>0</v>
      </c>
      <c r="Y7485" s="2">
        <v>57</v>
      </c>
      <c r="Z7485" s="2">
        <v>30</v>
      </c>
      <c r="AA7485" s="2">
        <v>89</v>
      </c>
      <c r="AB7485" s="2">
        <v>5</v>
      </c>
      <c r="AC7485" s="2">
        <v>0</v>
      </c>
      <c r="AD7485" s="2">
        <v>0</v>
      </c>
      <c r="AE7485" s="2">
        <v>0</v>
      </c>
      <c r="AF7485" s="2">
        <v>0</v>
      </c>
      <c r="AG7485" s="2">
        <v>61</v>
      </c>
      <c r="AH7485" s="2">
        <v>0</v>
      </c>
      <c r="AI7485" s="2">
        <v>0</v>
      </c>
      <c r="AJ7485" s="2">
        <v>3</v>
      </c>
      <c r="AK7485" s="2">
        <v>8</v>
      </c>
      <c r="AL7485" s="2">
        <v>1</v>
      </c>
      <c r="AM7485" s="2">
        <v>21</v>
      </c>
      <c r="AN7485" s="3">
        <f>IFERROR(K7485/J7485,"")</f>
        <v>0</v>
      </c>
      <c r="AO7485" s="3">
        <f>IFERROR(L7485/K7485,"")</f>
        <v>0</v>
      </c>
    </row>
    <row r="7486" spans="1:41">
      <c r="A7486" t="s">
        <v>9557</v>
      </c>
      <c r="D7486">
        <v>7900</v>
      </c>
      <c r="E7486" t="s">
        <v>1073</v>
      </c>
      <c r="F7486" t="s">
        <v>1741</v>
      </c>
      <c r="I7486" t="b">
        <v>0</v>
      </c>
      <c r="J7486" s="2">
        <v>668</v>
      </c>
      <c r="K7486" s="2">
        <v>485</v>
      </c>
      <c r="L7486" s="2">
        <v>5</v>
      </c>
      <c r="M7486" s="2">
        <v>480</v>
      </c>
      <c r="N7486" s="2">
        <v>84</v>
      </c>
      <c r="O7486" s="2">
        <v>3</v>
      </c>
      <c r="P7486" s="2">
        <v>1</v>
      </c>
      <c r="Q7486" s="2">
        <v>0</v>
      </c>
      <c r="R7486" s="2">
        <v>0</v>
      </c>
      <c r="S7486" s="2">
        <v>1</v>
      </c>
      <c r="T7486" s="2">
        <v>25</v>
      </c>
      <c r="U7486" s="2">
        <v>0</v>
      </c>
      <c r="V7486" s="2">
        <v>0</v>
      </c>
      <c r="W7486" s="2">
        <v>0</v>
      </c>
      <c r="X7486" s="2">
        <v>0</v>
      </c>
      <c r="Y7486" s="2">
        <v>42</v>
      </c>
      <c r="Z7486" s="2">
        <v>82</v>
      </c>
      <c r="AA7486" s="2">
        <v>142</v>
      </c>
      <c r="AB7486" s="2">
        <v>9</v>
      </c>
      <c r="AC7486" s="2">
        <v>0</v>
      </c>
      <c r="AD7486" s="2">
        <v>0</v>
      </c>
      <c r="AE7486" s="2">
        <v>0</v>
      </c>
      <c r="AF7486" s="2">
        <v>0</v>
      </c>
      <c r="AG7486" s="2">
        <v>61</v>
      </c>
      <c r="AH7486" s="2">
        <v>1</v>
      </c>
      <c r="AI7486" s="2">
        <v>0</v>
      </c>
      <c r="AJ7486" s="2">
        <v>7</v>
      </c>
      <c r="AK7486" s="2">
        <v>6</v>
      </c>
      <c r="AL7486" s="2">
        <v>1</v>
      </c>
      <c r="AM7486" s="2">
        <v>15</v>
      </c>
      <c r="AN7486" s="3">
        <f>IFERROR(K7486/J7486,"")</f>
        <v>0</v>
      </c>
      <c r="AO7486" s="3">
        <f>IFERROR(L7486/K7486,"")</f>
        <v>0</v>
      </c>
    </row>
    <row r="7487" spans="1:41">
      <c r="A7487" t="s">
        <v>9558</v>
      </c>
      <c r="D7487">
        <v>7900</v>
      </c>
      <c r="E7487" t="s">
        <v>1073</v>
      </c>
      <c r="F7487" t="s">
        <v>1743</v>
      </c>
      <c r="I7487" t="b">
        <v>0</v>
      </c>
      <c r="J7487" s="2">
        <v>587</v>
      </c>
      <c r="K7487" s="2">
        <v>432</v>
      </c>
      <c r="L7487" s="2">
        <v>7</v>
      </c>
      <c r="M7487" s="2">
        <v>425</v>
      </c>
      <c r="N7487" s="2">
        <v>77</v>
      </c>
      <c r="O7487" s="2">
        <v>10</v>
      </c>
      <c r="P7487" s="2">
        <v>1</v>
      </c>
      <c r="Q7487" s="2">
        <v>0</v>
      </c>
      <c r="R7487" s="2">
        <v>0</v>
      </c>
      <c r="S7487" s="2">
        <v>0</v>
      </c>
      <c r="T7487" s="2">
        <v>29</v>
      </c>
      <c r="U7487" s="2">
        <v>0</v>
      </c>
      <c r="V7487" s="2">
        <v>0</v>
      </c>
      <c r="W7487" s="2">
        <v>0</v>
      </c>
      <c r="X7487" s="2">
        <v>0</v>
      </c>
      <c r="Y7487" s="2">
        <v>21</v>
      </c>
      <c r="Z7487" s="2">
        <v>86</v>
      </c>
      <c r="AA7487" s="2">
        <v>107</v>
      </c>
      <c r="AB7487" s="2">
        <v>11</v>
      </c>
      <c r="AC7487" s="2">
        <v>0</v>
      </c>
      <c r="AD7487" s="2">
        <v>0</v>
      </c>
      <c r="AE7487" s="2">
        <v>0</v>
      </c>
      <c r="AF7487" s="2">
        <v>0</v>
      </c>
      <c r="AG7487" s="2">
        <v>70</v>
      </c>
      <c r="AH7487" s="2">
        <v>0</v>
      </c>
      <c r="AI7487" s="2">
        <v>0</v>
      </c>
      <c r="AJ7487" s="2">
        <v>2</v>
      </c>
      <c r="AK7487" s="2">
        <v>2</v>
      </c>
      <c r="AL7487" s="2">
        <v>0</v>
      </c>
      <c r="AM7487" s="2">
        <v>9</v>
      </c>
      <c r="AN7487" s="3">
        <f>IFERROR(K7487/J7487,"")</f>
        <v>0</v>
      </c>
      <c r="AO7487" s="3">
        <f>IFERROR(L7487/K7487,"")</f>
        <v>0</v>
      </c>
    </row>
    <row r="7488" spans="1:41">
      <c r="A7488" t="s">
        <v>9559</v>
      </c>
      <c r="D7488">
        <v>7900</v>
      </c>
      <c r="E7488" t="s">
        <v>1073</v>
      </c>
      <c r="F7488" t="s">
        <v>1745</v>
      </c>
      <c r="I7488" t="b">
        <v>0</v>
      </c>
      <c r="J7488" s="2">
        <v>736</v>
      </c>
      <c r="K7488" s="2">
        <v>519</v>
      </c>
      <c r="L7488" s="2">
        <v>2</v>
      </c>
      <c r="M7488" s="2">
        <v>517</v>
      </c>
      <c r="N7488" s="2">
        <v>97</v>
      </c>
      <c r="O7488" s="2">
        <v>3</v>
      </c>
      <c r="P7488" s="2">
        <v>0</v>
      </c>
      <c r="Q7488" s="2">
        <v>0</v>
      </c>
      <c r="R7488" s="2">
        <v>0</v>
      </c>
      <c r="S7488" s="2">
        <v>0</v>
      </c>
      <c r="T7488" s="2">
        <v>32</v>
      </c>
      <c r="U7488" s="2">
        <v>0</v>
      </c>
      <c r="V7488" s="2">
        <v>0</v>
      </c>
      <c r="W7488" s="2">
        <v>0</v>
      </c>
      <c r="X7488" s="2">
        <v>0</v>
      </c>
      <c r="Y7488" s="2">
        <v>66</v>
      </c>
      <c r="Z7488" s="2">
        <v>62</v>
      </c>
      <c r="AA7488" s="2">
        <v>153</v>
      </c>
      <c r="AB7488" s="2">
        <v>8</v>
      </c>
      <c r="AC7488" s="2">
        <v>0</v>
      </c>
      <c r="AD7488" s="2">
        <v>0</v>
      </c>
      <c r="AE7488" s="2">
        <v>0</v>
      </c>
      <c r="AF7488" s="2">
        <v>0</v>
      </c>
      <c r="AG7488" s="2">
        <v>59</v>
      </c>
      <c r="AH7488" s="2">
        <v>0</v>
      </c>
      <c r="AI7488" s="2">
        <v>1</v>
      </c>
      <c r="AJ7488" s="2">
        <v>8</v>
      </c>
      <c r="AK7488" s="2">
        <v>4</v>
      </c>
      <c r="AL7488" s="2">
        <v>0</v>
      </c>
      <c r="AM7488" s="2">
        <v>24</v>
      </c>
      <c r="AN7488" s="3">
        <f>IFERROR(K7488/J7488,"")</f>
        <v>0</v>
      </c>
      <c r="AO7488" s="3">
        <f>IFERROR(L7488/K7488,"")</f>
        <v>0</v>
      </c>
    </row>
    <row r="7489" spans="1:41">
      <c r="A7489" t="s">
        <v>9560</v>
      </c>
      <c r="D7489">
        <v>7900</v>
      </c>
      <c r="E7489" t="s">
        <v>1073</v>
      </c>
      <c r="F7489" t="s">
        <v>1747</v>
      </c>
      <c r="I7489" t="b">
        <v>0</v>
      </c>
      <c r="J7489" s="2">
        <v>657</v>
      </c>
      <c r="K7489" s="2">
        <v>384</v>
      </c>
      <c r="L7489" s="2">
        <v>6</v>
      </c>
      <c r="M7489" s="2">
        <v>378</v>
      </c>
      <c r="N7489" s="2">
        <v>63</v>
      </c>
      <c r="O7489" s="2">
        <v>14</v>
      </c>
      <c r="P7489" s="2">
        <v>1</v>
      </c>
      <c r="Q7489" s="2">
        <v>0</v>
      </c>
      <c r="R7489" s="2">
        <v>0</v>
      </c>
      <c r="S7489" s="2">
        <v>0</v>
      </c>
      <c r="T7489" s="2">
        <v>36</v>
      </c>
      <c r="U7489" s="2">
        <v>0</v>
      </c>
      <c r="V7489" s="2">
        <v>0</v>
      </c>
      <c r="W7489" s="2">
        <v>0</v>
      </c>
      <c r="X7489" s="2">
        <v>0</v>
      </c>
      <c r="Y7489" s="2">
        <v>46</v>
      </c>
      <c r="Z7489" s="2">
        <v>37</v>
      </c>
      <c r="AA7489" s="2">
        <v>117</v>
      </c>
      <c r="AB7489" s="2">
        <v>6</v>
      </c>
      <c r="AC7489" s="2">
        <v>0</v>
      </c>
      <c r="AD7489" s="2">
        <v>0</v>
      </c>
      <c r="AE7489" s="2">
        <v>1</v>
      </c>
      <c r="AF7489" s="2">
        <v>0</v>
      </c>
      <c r="AG7489" s="2">
        <v>40</v>
      </c>
      <c r="AH7489" s="2">
        <v>0</v>
      </c>
      <c r="AI7489" s="2">
        <v>0</v>
      </c>
      <c r="AJ7489" s="2">
        <v>5</v>
      </c>
      <c r="AK7489" s="2">
        <v>3</v>
      </c>
      <c r="AL7489" s="2">
        <v>0</v>
      </c>
      <c r="AM7489" s="2">
        <v>9</v>
      </c>
      <c r="AN7489" s="3">
        <f>IFERROR(K7489/J7489,"")</f>
        <v>0</v>
      </c>
      <c r="AO7489" s="3">
        <f>IFERROR(L7489/K7489,"")</f>
        <v>0</v>
      </c>
    </row>
    <row r="7490" spans="1:41">
      <c r="A7490" t="s">
        <v>9561</v>
      </c>
      <c r="D7490">
        <v>7900</v>
      </c>
      <c r="E7490" t="s">
        <v>1073</v>
      </c>
      <c r="F7490" t="s">
        <v>1749</v>
      </c>
      <c r="I7490" t="b">
        <v>0</v>
      </c>
      <c r="J7490" s="2">
        <v>618</v>
      </c>
      <c r="K7490" s="2">
        <v>427</v>
      </c>
      <c r="L7490" s="2">
        <v>13</v>
      </c>
      <c r="M7490" s="2">
        <v>414</v>
      </c>
      <c r="N7490" s="2">
        <v>83</v>
      </c>
      <c r="O7490" s="2">
        <v>63</v>
      </c>
      <c r="P7490" s="2">
        <v>0</v>
      </c>
      <c r="Q7490" s="2">
        <v>0</v>
      </c>
      <c r="R7490" s="2">
        <v>0</v>
      </c>
      <c r="S7490" s="2">
        <v>0</v>
      </c>
      <c r="T7490" s="2">
        <v>38</v>
      </c>
      <c r="U7490" s="2">
        <v>0</v>
      </c>
      <c r="V7490" s="2">
        <v>1</v>
      </c>
      <c r="W7490" s="2">
        <v>0</v>
      </c>
      <c r="X7490" s="2">
        <v>0</v>
      </c>
      <c r="Y7490" s="2">
        <v>20</v>
      </c>
      <c r="Z7490" s="2">
        <v>42</v>
      </c>
      <c r="AA7490" s="2">
        <v>77</v>
      </c>
      <c r="AB7490" s="2">
        <v>8</v>
      </c>
      <c r="AC7490" s="2">
        <v>0</v>
      </c>
      <c r="AD7490" s="2">
        <v>0</v>
      </c>
      <c r="AE7490" s="2">
        <v>0</v>
      </c>
      <c r="AF7490" s="2">
        <v>0</v>
      </c>
      <c r="AG7490" s="2">
        <v>34</v>
      </c>
      <c r="AH7490" s="2">
        <v>0</v>
      </c>
      <c r="AI7490" s="2">
        <v>0</v>
      </c>
      <c r="AJ7490" s="2">
        <v>6</v>
      </c>
      <c r="AK7490" s="2">
        <v>15</v>
      </c>
      <c r="AL7490" s="2">
        <v>0</v>
      </c>
      <c r="AM7490" s="2">
        <v>27</v>
      </c>
      <c r="AN7490" s="3">
        <f>IFERROR(K7490/J7490,"")</f>
        <v>0</v>
      </c>
      <c r="AO7490" s="3">
        <f>IFERROR(L7490/K7490,"")</f>
        <v>0</v>
      </c>
    </row>
    <row r="7491" spans="1:41">
      <c r="A7491" t="s">
        <v>9562</v>
      </c>
      <c r="D7491">
        <v>7900</v>
      </c>
      <c r="E7491" t="s">
        <v>1073</v>
      </c>
      <c r="F7491" t="s">
        <v>1751</v>
      </c>
      <c r="I7491" t="b">
        <v>0</v>
      </c>
      <c r="J7491" s="2">
        <v>602</v>
      </c>
      <c r="K7491" s="2">
        <v>398</v>
      </c>
      <c r="L7491" s="2">
        <v>3</v>
      </c>
      <c r="M7491" s="2">
        <v>395</v>
      </c>
      <c r="N7491" s="2">
        <v>96</v>
      </c>
      <c r="O7491" s="2">
        <v>16</v>
      </c>
      <c r="P7491" s="2">
        <v>0</v>
      </c>
      <c r="Q7491" s="2">
        <v>0</v>
      </c>
      <c r="R7491" s="2">
        <v>0</v>
      </c>
      <c r="S7491" s="2">
        <v>0</v>
      </c>
      <c r="T7491" s="2">
        <v>30</v>
      </c>
      <c r="U7491" s="2">
        <v>0</v>
      </c>
      <c r="V7491" s="2">
        <v>0</v>
      </c>
      <c r="W7491" s="2">
        <v>0</v>
      </c>
      <c r="X7491" s="2">
        <v>0</v>
      </c>
      <c r="Y7491" s="2">
        <v>33</v>
      </c>
      <c r="Z7491" s="2">
        <v>37</v>
      </c>
      <c r="AA7491" s="2">
        <v>103</v>
      </c>
      <c r="AB7491" s="2">
        <v>3</v>
      </c>
      <c r="AC7491" s="2">
        <v>1</v>
      </c>
      <c r="AD7491" s="2">
        <v>0</v>
      </c>
      <c r="AE7491" s="2">
        <v>0</v>
      </c>
      <c r="AF7491" s="2">
        <v>0</v>
      </c>
      <c r="AG7491" s="2">
        <v>49</v>
      </c>
      <c r="AH7491" s="2">
        <v>0</v>
      </c>
      <c r="AI7491" s="2">
        <v>0</v>
      </c>
      <c r="AJ7491" s="2">
        <v>2</v>
      </c>
      <c r="AK7491" s="2">
        <v>8</v>
      </c>
      <c r="AL7491" s="2">
        <v>2</v>
      </c>
      <c r="AM7491" s="2">
        <v>15</v>
      </c>
      <c r="AN7491" s="3">
        <f>IFERROR(K7491/J7491,"")</f>
        <v>0</v>
      </c>
      <c r="AO7491" s="3">
        <f>IFERROR(L7491/K7491,"")</f>
        <v>0</v>
      </c>
    </row>
    <row r="7492" spans="1:41">
      <c r="A7492" t="s">
        <v>9563</v>
      </c>
      <c r="D7492">
        <v>7900</v>
      </c>
      <c r="E7492" t="s">
        <v>1073</v>
      </c>
      <c r="F7492" t="s">
        <v>1753</v>
      </c>
      <c r="I7492" t="b">
        <v>0</v>
      </c>
      <c r="J7492" s="2">
        <v>718</v>
      </c>
      <c r="K7492" s="2">
        <v>442</v>
      </c>
      <c r="L7492" s="2">
        <v>4</v>
      </c>
      <c r="M7492" s="2">
        <v>438</v>
      </c>
      <c r="N7492" s="2">
        <v>109</v>
      </c>
      <c r="O7492" s="2">
        <v>21</v>
      </c>
      <c r="P7492" s="2">
        <v>0</v>
      </c>
      <c r="Q7492" s="2">
        <v>1</v>
      </c>
      <c r="R7492" s="2">
        <v>0</v>
      </c>
      <c r="S7492" s="2">
        <v>0</v>
      </c>
      <c r="T7492" s="2">
        <v>53</v>
      </c>
      <c r="U7492" s="2">
        <v>0</v>
      </c>
      <c r="V7492" s="2">
        <v>0</v>
      </c>
      <c r="W7492" s="2">
        <v>0</v>
      </c>
      <c r="X7492" s="2">
        <v>0</v>
      </c>
      <c r="Y7492" s="2">
        <v>35</v>
      </c>
      <c r="Z7492" s="2">
        <v>41</v>
      </c>
      <c r="AA7492" s="2">
        <v>83</v>
      </c>
      <c r="AB7492" s="2">
        <v>10</v>
      </c>
      <c r="AC7492" s="2">
        <v>1</v>
      </c>
      <c r="AD7492" s="2">
        <v>1</v>
      </c>
      <c r="AE7492" s="2">
        <v>0</v>
      </c>
      <c r="AF7492" s="2">
        <v>0</v>
      </c>
      <c r="AG7492" s="2">
        <v>45</v>
      </c>
      <c r="AH7492" s="2">
        <v>0</v>
      </c>
      <c r="AI7492" s="2">
        <v>0</v>
      </c>
      <c r="AJ7492" s="2">
        <v>9</v>
      </c>
      <c r="AK7492" s="2">
        <v>14</v>
      </c>
      <c r="AL7492" s="2">
        <v>0</v>
      </c>
      <c r="AM7492" s="2">
        <v>15</v>
      </c>
      <c r="AN7492" s="3">
        <f>IFERROR(K7492/J7492,"")</f>
        <v>0</v>
      </c>
      <c r="AO7492" s="3">
        <f>IFERROR(L7492/K7492,"")</f>
        <v>0</v>
      </c>
    </row>
    <row r="7493" spans="1:41">
      <c r="A7493" t="s">
        <v>9564</v>
      </c>
      <c r="D7493">
        <v>7900</v>
      </c>
      <c r="E7493" t="s">
        <v>1073</v>
      </c>
      <c r="F7493" t="s">
        <v>1755</v>
      </c>
      <c r="I7493" t="b">
        <v>0</v>
      </c>
      <c r="J7493" s="2">
        <v>622</v>
      </c>
      <c r="K7493" s="2">
        <v>463</v>
      </c>
      <c r="L7493" s="2">
        <v>3</v>
      </c>
      <c r="M7493" s="2">
        <v>460</v>
      </c>
      <c r="N7493" s="2">
        <v>98</v>
      </c>
      <c r="O7493" s="2">
        <v>46</v>
      </c>
      <c r="P7493" s="2">
        <v>0</v>
      </c>
      <c r="Q7493" s="2">
        <v>0</v>
      </c>
      <c r="R7493" s="2">
        <v>0</v>
      </c>
      <c r="S7493" s="2">
        <v>1</v>
      </c>
      <c r="T7493" s="2">
        <v>81</v>
      </c>
      <c r="U7493" s="2">
        <v>0</v>
      </c>
      <c r="V7493" s="2">
        <v>0</v>
      </c>
      <c r="W7493" s="2">
        <v>0</v>
      </c>
      <c r="X7493" s="2">
        <v>0</v>
      </c>
      <c r="Y7493" s="2">
        <v>27</v>
      </c>
      <c r="Z7493" s="2">
        <v>16</v>
      </c>
      <c r="AA7493" s="2">
        <v>77</v>
      </c>
      <c r="AB7493" s="2">
        <v>20</v>
      </c>
      <c r="AC7493" s="2">
        <v>0</v>
      </c>
      <c r="AD7493" s="2">
        <v>0</v>
      </c>
      <c r="AE7493" s="2">
        <v>0</v>
      </c>
      <c r="AF7493" s="2">
        <v>0</v>
      </c>
      <c r="AG7493" s="2">
        <v>65</v>
      </c>
      <c r="AH7493" s="2">
        <v>0</v>
      </c>
      <c r="AI7493" s="2">
        <v>0</v>
      </c>
      <c r="AJ7493" s="2">
        <v>0</v>
      </c>
      <c r="AK7493" s="2">
        <v>18</v>
      </c>
      <c r="AL7493" s="2">
        <v>0</v>
      </c>
      <c r="AM7493" s="2">
        <v>11</v>
      </c>
      <c r="AN7493" s="3">
        <f>IFERROR(K7493/J7493,"")</f>
        <v>0</v>
      </c>
      <c r="AO7493" s="3">
        <f>IFERROR(L7493/K7493,"")</f>
        <v>0</v>
      </c>
    </row>
    <row r="7494" spans="1:41">
      <c r="A7494" t="s">
        <v>9565</v>
      </c>
      <c r="D7494">
        <v>7900</v>
      </c>
      <c r="E7494" t="s">
        <v>1073</v>
      </c>
      <c r="F7494" t="s">
        <v>1757</v>
      </c>
      <c r="I7494" t="b">
        <v>0</v>
      </c>
      <c r="J7494" s="2">
        <v>711</v>
      </c>
      <c r="K7494" s="2">
        <v>512</v>
      </c>
      <c r="L7494" s="2">
        <v>1</v>
      </c>
      <c r="M7494" s="2">
        <v>511</v>
      </c>
      <c r="N7494" s="2">
        <v>71</v>
      </c>
      <c r="O7494" s="2">
        <v>97</v>
      </c>
      <c r="P7494" s="2">
        <v>1</v>
      </c>
      <c r="Q7494" s="2">
        <v>0</v>
      </c>
      <c r="R7494" s="2">
        <v>1</v>
      </c>
      <c r="S7494" s="2">
        <v>0</v>
      </c>
      <c r="T7494" s="2">
        <v>95</v>
      </c>
      <c r="U7494" s="2">
        <v>0</v>
      </c>
      <c r="V7494" s="2">
        <v>0</v>
      </c>
      <c r="W7494" s="2">
        <v>0</v>
      </c>
      <c r="X7494" s="2">
        <v>0</v>
      </c>
      <c r="Y7494" s="2">
        <v>24</v>
      </c>
      <c r="Z7494" s="2">
        <v>12</v>
      </c>
      <c r="AA7494" s="2">
        <v>98</v>
      </c>
      <c r="AB7494" s="2">
        <v>10</v>
      </c>
      <c r="AC7494" s="2">
        <v>0</v>
      </c>
      <c r="AD7494" s="2">
        <v>0</v>
      </c>
      <c r="AE7494" s="2">
        <v>0</v>
      </c>
      <c r="AF7494" s="2">
        <v>0</v>
      </c>
      <c r="AG7494" s="2">
        <v>45</v>
      </c>
      <c r="AH7494" s="2">
        <v>0</v>
      </c>
      <c r="AI7494" s="2">
        <v>0</v>
      </c>
      <c r="AJ7494" s="2">
        <v>2</v>
      </c>
      <c r="AK7494" s="2">
        <v>21</v>
      </c>
      <c r="AL7494" s="2">
        <v>2</v>
      </c>
      <c r="AM7494" s="2">
        <v>32</v>
      </c>
      <c r="AN7494" s="3">
        <f>IFERROR(K7494/J7494,"")</f>
        <v>0</v>
      </c>
      <c r="AO7494" s="3">
        <f>IFERROR(L7494/K7494,"")</f>
        <v>0</v>
      </c>
    </row>
    <row r="7495" spans="1:41">
      <c r="A7495" t="s">
        <v>9566</v>
      </c>
      <c r="D7495">
        <v>7900</v>
      </c>
      <c r="E7495" t="s">
        <v>1073</v>
      </c>
      <c r="F7495" t="s">
        <v>1996</v>
      </c>
      <c r="I7495" t="b">
        <v>0</v>
      </c>
      <c r="J7495" s="2">
        <v>558</v>
      </c>
      <c r="K7495" s="2">
        <v>337</v>
      </c>
      <c r="L7495" s="2">
        <v>3</v>
      </c>
      <c r="M7495" s="2">
        <v>334</v>
      </c>
      <c r="N7495" s="2">
        <v>51</v>
      </c>
      <c r="O7495" s="2">
        <v>72</v>
      </c>
      <c r="P7495" s="2">
        <v>0</v>
      </c>
      <c r="Q7495" s="2">
        <v>0</v>
      </c>
      <c r="R7495" s="2">
        <v>0</v>
      </c>
      <c r="S7495" s="2">
        <v>1</v>
      </c>
      <c r="T7495" s="2">
        <v>31</v>
      </c>
      <c r="U7495" s="2">
        <v>0</v>
      </c>
      <c r="V7495" s="2">
        <v>0</v>
      </c>
      <c r="W7495" s="2">
        <v>0</v>
      </c>
      <c r="X7495" s="2">
        <v>0</v>
      </c>
      <c r="Y7495" s="2">
        <v>11</v>
      </c>
      <c r="Z7495" s="2">
        <v>33</v>
      </c>
      <c r="AA7495" s="2">
        <v>57</v>
      </c>
      <c r="AB7495" s="2">
        <v>3</v>
      </c>
      <c r="AC7495" s="2">
        <v>0</v>
      </c>
      <c r="AD7495" s="2">
        <v>0</v>
      </c>
      <c r="AE7495" s="2">
        <v>0</v>
      </c>
      <c r="AF7495" s="2">
        <v>0</v>
      </c>
      <c r="AG7495" s="2">
        <v>36</v>
      </c>
      <c r="AH7495" s="2">
        <v>0</v>
      </c>
      <c r="AI7495" s="2">
        <v>0</v>
      </c>
      <c r="AJ7495" s="2">
        <v>3</v>
      </c>
      <c r="AK7495" s="2">
        <v>12</v>
      </c>
      <c r="AL7495" s="2">
        <v>0</v>
      </c>
      <c r="AM7495" s="2">
        <v>24</v>
      </c>
      <c r="AN7495" s="3">
        <f>IFERROR(K7495/J7495,"")</f>
        <v>0</v>
      </c>
      <c r="AO7495" s="3">
        <f>IFERROR(L7495/K7495,"")</f>
        <v>0</v>
      </c>
    </row>
    <row r="7496" spans="1:41">
      <c r="A7496" t="s">
        <v>9567</v>
      </c>
      <c r="D7496">
        <v>7900</v>
      </c>
      <c r="E7496" t="s">
        <v>1073</v>
      </c>
      <c r="F7496" t="s">
        <v>1998</v>
      </c>
      <c r="I7496" t="b">
        <v>0</v>
      </c>
      <c r="J7496" s="2">
        <v>597</v>
      </c>
      <c r="K7496" s="2">
        <v>421</v>
      </c>
      <c r="L7496" s="2">
        <v>1</v>
      </c>
      <c r="M7496" s="2">
        <v>420</v>
      </c>
      <c r="N7496" s="2">
        <v>125</v>
      </c>
      <c r="O7496" s="2">
        <v>2</v>
      </c>
      <c r="P7496" s="2">
        <v>0</v>
      </c>
      <c r="Q7496" s="2">
        <v>0</v>
      </c>
      <c r="R7496" s="2">
        <v>0</v>
      </c>
      <c r="S7496" s="2">
        <v>0</v>
      </c>
      <c r="T7496" s="2">
        <v>37</v>
      </c>
      <c r="U7496" s="2">
        <v>0</v>
      </c>
      <c r="V7496" s="2">
        <v>0</v>
      </c>
      <c r="W7496" s="2">
        <v>0</v>
      </c>
      <c r="X7496" s="2">
        <v>0</v>
      </c>
      <c r="Y7496" s="2">
        <v>40</v>
      </c>
      <c r="Z7496" s="2">
        <v>22</v>
      </c>
      <c r="AA7496" s="2">
        <v>101</v>
      </c>
      <c r="AB7496" s="2">
        <v>9</v>
      </c>
      <c r="AC7496" s="2">
        <v>0</v>
      </c>
      <c r="AD7496" s="2">
        <v>0</v>
      </c>
      <c r="AE7496" s="2">
        <v>0</v>
      </c>
      <c r="AF7496" s="2">
        <v>0</v>
      </c>
      <c r="AG7496" s="2">
        <v>61</v>
      </c>
      <c r="AH7496" s="2">
        <v>0</v>
      </c>
      <c r="AI7496" s="2">
        <v>0</v>
      </c>
      <c r="AJ7496" s="2">
        <v>6</v>
      </c>
      <c r="AK7496" s="2">
        <v>7</v>
      </c>
      <c r="AL7496" s="2">
        <v>0</v>
      </c>
      <c r="AM7496" s="2">
        <v>10</v>
      </c>
      <c r="AN7496" s="3">
        <f>IFERROR(K7496/J7496,"")</f>
        <v>0</v>
      </c>
      <c r="AO7496" s="3">
        <f>IFERROR(L7496/K7496,"")</f>
        <v>0</v>
      </c>
    </row>
    <row r="7497" spans="1:41">
      <c r="A7497" t="s">
        <v>9568</v>
      </c>
      <c r="D7497">
        <v>7900</v>
      </c>
      <c r="E7497" t="s">
        <v>1073</v>
      </c>
      <c r="F7497" t="s">
        <v>2000</v>
      </c>
      <c r="I7497" t="b">
        <v>0</v>
      </c>
      <c r="J7497" s="2">
        <v>675</v>
      </c>
      <c r="K7497" s="2">
        <v>434</v>
      </c>
      <c r="L7497" s="2">
        <v>4</v>
      </c>
      <c r="M7497" s="2">
        <v>430</v>
      </c>
      <c r="N7497" s="2">
        <v>93</v>
      </c>
      <c r="O7497" s="2">
        <v>29</v>
      </c>
      <c r="P7497" s="2">
        <v>0</v>
      </c>
      <c r="Q7497" s="2">
        <v>0</v>
      </c>
      <c r="R7497" s="2">
        <v>0</v>
      </c>
      <c r="S7497" s="2">
        <v>0</v>
      </c>
      <c r="T7497" s="2">
        <v>47</v>
      </c>
      <c r="U7497" s="2">
        <v>0</v>
      </c>
      <c r="V7497" s="2">
        <v>0</v>
      </c>
      <c r="W7497" s="2">
        <v>0</v>
      </c>
      <c r="X7497" s="2">
        <v>0</v>
      </c>
      <c r="Y7497" s="2">
        <v>37</v>
      </c>
      <c r="Z7497" s="2">
        <v>41</v>
      </c>
      <c r="AA7497" s="2">
        <v>85</v>
      </c>
      <c r="AB7497" s="2">
        <v>12</v>
      </c>
      <c r="AC7497" s="2">
        <v>0</v>
      </c>
      <c r="AD7497" s="2">
        <v>0</v>
      </c>
      <c r="AE7497" s="2">
        <v>0</v>
      </c>
      <c r="AF7497" s="2">
        <v>0</v>
      </c>
      <c r="AG7497" s="2">
        <v>61</v>
      </c>
      <c r="AH7497" s="2">
        <v>0</v>
      </c>
      <c r="AI7497" s="2">
        <v>0</v>
      </c>
      <c r="AJ7497" s="2">
        <v>5</v>
      </c>
      <c r="AK7497" s="2">
        <v>9</v>
      </c>
      <c r="AL7497" s="2">
        <v>0</v>
      </c>
      <c r="AM7497" s="2">
        <v>11</v>
      </c>
      <c r="AN7497" s="3">
        <f>IFERROR(K7497/J7497,"")</f>
        <v>0</v>
      </c>
      <c r="AO7497" s="3">
        <f>IFERROR(L7497/K7497,"")</f>
        <v>0</v>
      </c>
    </row>
    <row r="7498" spans="1:41">
      <c r="A7498" t="s">
        <v>9569</v>
      </c>
      <c r="D7498">
        <v>7900</v>
      </c>
      <c r="E7498" t="s">
        <v>1073</v>
      </c>
      <c r="F7498" t="s">
        <v>2002</v>
      </c>
      <c r="I7498" t="b">
        <v>0</v>
      </c>
      <c r="J7498" s="2">
        <v>591</v>
      </c>
      <c r="K7498" s="2">
        <v>387</v>
      </c>
      <c r="L7498" s="2">
        <v>6</v>
      </c>
      <c r="M7498" s="2">
        <v>381</v>
      </c>
      <c r="N7498" s="2">
        <v>71</v>
      </c>
      <c r="O7498" s="2">
        <v>41</v>
      </c>
      <c r="P7498" s="2">
        <v>0</v>
      </c>
      <c r="Q7498" s="2">
        <v>0</v>
      </c>
      <c r="R7498" s="2">
        <v>0</v>
      </c>
      <c r="S7498" s="2">
        <v>0</v>
      </c>
      <c r="T7498" s="2">
        <v>37</v>
      </c>
      <c r="U7498" s="2">
        <v>0</v>
      </c>
      <c r="V7498" s="2">
        <v>0</v>
      </c>
      <c r="W7498" s="2">
        <v>0</v>
      </c>
      <c r="X7498" s="2">
        <v>0</v>
      </c>
      <c r="Y7498" s="2">
        <v>35</v>
      </c>
      <c r="Z7498" s="2">
        <v>40</v>
      </c>
      <c r="AA7498" s="2">
        <v>61</v>
      </c>
      <c r="AB7498" s="2">
        <v>7</v>
      </c>
      <c r="AC7498" s="2">
        <v>0</v>
      </c>
      <c r="AD7498" s="2">
        <v>0</v>
      </c>
      <c r="AE7498" s="2">
        <v>0</v>
      </c>
      <c r="AF7498" s="2">
        <v>0</v>
      </c>
      <c r="AG7498" s="2">
        <v>44</v>
      </c>
      <c r="AH7498" s="2">
        <v>0</v>
      </c>
      <c r="AI7498" s="2">
        <v>0</v>
      </c>
      <c r="AJ7498" s="2">
        <v>7</v>
      </c>
      <c r="AK7498" s="2">
        <v>20</v>
      </c>
      <c r="AL7498" s="2">
        <v>0</v>
      </c>
      <c r="AM7498" s="2">
        <v>18</v>
      </c>
      <c r="AN7498" s="3">
        <f>IFERROR(K7498/J7498,"")</f>
        <v>0</v>
      </c>
      <c r="AO7498" s="3">
        <f>IFERROR(L7498/K7498,"")</f>
        <v>0</v>
      </c>
    </row>
    <row r="7499" spans="1:41">
      <c r="A7499" t="s">
        <v>9570</v>
      </c>
      <c r="D7499">
        <v>7900</v>
      </c>
      <c r="E7499" t="s">
        <v>1073</v>
      </c>
      <c r="F7499" t="s">
        <v>2004</v>
      </c>
      <c r="I7499" t="b">
        <v>0</v>
      </c>
      <c r="J7499" s="2">
        <v>699</v>
      </c>
      <c r="K7499" s="2">
        <v>463</v>
      </c>
      <c r="L7499" s="2">
        <v>0</v>
      </c>
      <c r="M7499" s="2">
        <v>463</v>
      </c>
      <c r="N7499" s="2">
        <v>106</v>
      </c>
      <c r="O7499" s="2">
        <v>9</v>
      </c>
      <c r="P7499" s="2">
        <v>1</v>
      </c>
      <c r="Q7499" s="2">
        <v>0</v>
      </c>
      <c r="R7499" s="2">
        <v>0</v>
      </c>
      <c r="S7499" s="2">
        <v>0</v>
      </c>
      <c r="T7499" s="2">
        <v>53</v>
      </c>
      <c r="U7499" s="2">
        <v>0</v>
      </c>
      <c r="V7499" s="2">
        <v>0</v>
      </c>
      <c r="W7499" s="2">
        <v>0</v>
      </c>
      <c r="X7499" s="2">
        <v>0</v>
      </c>
      <c r="Y7499" s="2">
        <v>52</v>
      </c>
      <c r="Z7499" s="2">
        <v>47</v>
      </c>
      <c r="AA7499" s="2">
        <v>110</v>
      </c>
      <c r="AB7499" s="2">
        <v>13</v>
      </c>
      <c r="AC7499" s="2">
        <v>0</v>
      </c>
      <c r="AD7499" s="2">
        <v>0</v>
      </c>
      <c r="AE7499" s="2">
        <v>0</v>
      </c>
      <c r="AF7499" s="2">
        <v>0</v>
      </c>
      <c r="AG7499" s="2">
        <v>55</v>
      </c>
      <c r="AH7499" s="2">
        <v>0</v>
      </c>
      <c r="AI7499" s="2">
        <v>0</v>
      </c>
      <c r="AJ7499" s="2">
        <v>7</v>
      </c>
      <c r="AK7499" s="2">
        <v>6</v>
      </c>
      <c r="AL7499" s="2">
        <v>0</v>
      </c>
      <c r="AM7499" s="2">
        <v>4</v>
      </c>
      <c r="AN7499" s="3">
        <f>IFERROR(K7499/J7499,"")</f>
        <v>0</v>
      </c>
      <c r="AO7499" s="3">
        <f>IFERROR(L7499/K7499,"")</f>
        <v>0</v>
      </c>
    </row>
    <row r="7500" spans="1:41">
      <c r="A7500" t="s">
        <v>9571</v>
      </c>
      <c r="D7500">
        <v>7900</v>
      </c>
      <c r="E7500" t="s">
        <v>1073</v>
      </c>
      <c r="F7500" t="s">
        <v>2006</v>
      </c>
      <c r="I7500" t="b">
        <v>0</v>
      </c>
      <c r="J7500" s="2">
        <v>548</v>
      </c>
      <c r="K7500" s="2">
        <v>332</v>
      </c>
      <c r="L7500" s="2">
        <v>3</v>
      </c>
      <c r="M7500" s="2">
        <v>329</v>
      </c>
      <c r="N7500" s="2">
        <v>47</v>
      </c>
      <c r="O7500" s="2">
        <v>20</v>
      </c>
      <c r="P7500" s="2">
        <v>0</v>
      </c>
      <c r="Q7500" s="2">
        <v>0</v>
      </c>
      <c r="R7500" s="2">
        <v>0</v>
      </c>
      <c r="S7500" s="2">
        <v>1</v>
      </c>
      <c r="T7500" s="2">
        <v>30</v>
      </c>
      <c r="U7500" s="2">
        <v>0</v>
      </c>
      <c r="V7500" s="2">
        <v>0</v>
      </c>
      <c r="W7500" s="2">
        <v>0</v>
      </c>
      <c r="X7500" s="2">
        <v>0</v>
      </c>
      <c r="Y7500" s="2">
        <v>28</v>
      </c>
      <c r="Z7500" s="2">
        <v>30</v>
      </c>
      <c r="AA7500" s="2">
        <v>83</v>
      </c>
      <c r="AB7500" s="2">
        <v>7</v>
      </c>
      <c r="AC7500" s="2">
        <v>0</v>
      </c>
      <c r="AD7500" s="2">
        <v>0</v>
      </c>
      <c r="AE7500" s="2">
        <v>0</v>
      </c>
      <c r="AF7500" s="2">
        <v>0</v>
      </c>
      <c r="AG7500" s="2">
        <v>35</v>
      </c>
      <c r="AH7500" s="2">
        <v>0</v>
      </c>
      <c r="AI7500" s="2">
        <v>0</v>
      </c>
      <c r="AJ7500" s="2">
        <v>6</v>
      </c>
      <c r="AK7500" s="2">
        <v>14</v>
      </c>
      <c r="AL7500" s="2">
        <v>0</v>
      </c>
      <c r="AM7500" s="2">
        <v>28</v>
      </c>
      <c r="AN7500" s="3">
        <f>IFERROR(K7500/J7500,"")</f>
        <v>0</v>
      </c>
      <c r="AO7500" s="3">
        <f>IFERROR(L7500/K7500,"")</f>
        <v>0</v>
      </c>
    </row>
    <row r="7501" spans="1:41">
      <c r="A7501" t="s">
        <v>9572</v>
      </c>
      <c r="D7501">
        <v>7900</v>
      </c>
      <c r="E7501" t="s">
        <v>1073</v>
      </c>
      <c r="F7501" t="s">
        <v>2008</v>
      </c>
      <c r="I7501" t="b">
        <v>0</v>
      </c>
      <c r="J7501" s="2">
        <v>469</v>
      </c>
      <c r="K7501" s="2">
        <v>231</v>
      </c>
      <c r="L7501" s="2">
        <v>0</v>
      </c>
      <c r="M7501" s="2">
        <v>231</v>
      </c>
      <c r="N7501" s="2">
        <v>26</v>
      </c>
      <c r="O7501" s="2">
        <v>1</v>
      </c>
      <c r="P7501" s="2">
        <v>1</v>
      </c>
      <c r="Q7501" s="2">
        <v>0</v>
      </c>
      <c r="R7501" s="2">
        <v>0</v>
      </c>
      <c r="S7501" s="2">
        <v>0</v>
      </c>
      <c r="T7501" s="2">
        <v>14</v>
      </c>
      <c r="U7501" s="2">
        <v>0</v>
      </c>
      <c r="V7501" s="2">
        <v>0</v>
      </c>
      <c r="W7501" s="2">
        <v>0</v>
      </c>
      <c r="X7501" s="2">
        <v>0</v>
      </c>
      <c r="Y7501" s="2">
        <v>26</v>
      </c>
      <c r="Z7501" s="2">
        <v>52</v>
      </c>
      <c r="AA7501" s="2">
        <v>71</v>
      </c>
      <c r="AB7501" s="2">
        <v>3</v>
      </c>
      <c r="AC7501" s="2">
        <v>0</v>
      </c>
      <c r="AD7501" s="2">
        <v>0</v>
      </c>
      <c r="AE7501" s="2">
        <v>0</v>
      </c>
      <c r="AF7501" s="2">
        <v>0</v>
      </c>
      <c r="AG7501" s="2">
        <v>19</v>
      </c>
      <c r="AH7501" s="2">
        <v>0</v>
      </c>
      <c r="AI7501" s="2">
        <v>0</v>
      </c>
      <c r="AJ7501" s="2">
        <v>2</v>
      </c>
      <c r="AK7501" s="2">
        <v>2</v>
      </c>
      <c r="AL7501" s="2">
        <v>0</v>
      </c>
      <c r="AM7501" s="2">
        <v>14</v>
      </c>
      <c r="AN7501" s="3">
        <f>IFERROR(K7501/J7501,"")</f>
        <v>0</v>
      </c>
      <c r="AO7501" s="3">
        <f>IFERROR(L7501/K7501,"")</f>
        <v>0</v>
      </c>
    </row>
    <row r="7502" spans="1:41">
      <c r="A7502" t="s">
        <v>9573</v>
      </c>
      <c r="D7502">
        <v>7900</v>
      </c>
      <c r="E7502" t="s">
        <v>1073</v>
      </c>
      <c r="F7502" t="s">
        <v>2010</v>
      </c>
      <c r="I7502" t="b">
        <v>0</v>
      </c>
      <c r="J7502" s="2">
        <v>575</v>
      </c>
      <c r="K7502" s="2">
        <v>332</v>
      </c>
      <c r="L7502" s="2">
        <v>7</v>
      </c>
      <c r="M7502" s="2">
        <v>325</v>
      </c>
      <c r="N7502" s="2">
        <v>51</v>
      </c>
      <c r="O7502" s="2">
        <v>8</v>
      </c>
      <c r="P7502" s="2">
        <v>1</v>
      </c>
      <c r="Q7502" s="2">
        <v>1</v>
      </c>
      <c r="R7502" s="2">
        <v>0</v>
      </c>
      <c r="S7502" s="2">
        <v>0</v>
      </c>
      <c r="T7502" s="2">
        <v>9</v>
      </c>
      <c r="U7502" s="2">
        <v>0</v>
      </c>
      <c r="V7502" s="2">
        <v>0</v>
      </c>
      <c r="W7502" s="2">
        <v>0</v>
      </c>
      <c r="X7502" s="2">
        <v>0</v>
      </c>
      <c r="Y7502" s="2">
        <v>36</v>
      </c>
      <c r="Z7502" s="2">
        <v>29</v>
      </c>
      <c r="AA7502" s="2">
        <v>134</v>
      </c>
      <c r="AB7502" s="2">
        <v>6</v>
      </c>
      <c r="AC7502" s="2">
        <v>0</v>
      </c>
      <c r="AD7502" s="2">
        <v>0</v>
      </c>
      <c r="AE7502" s="2">
        <v>0</v>
      </c>
      <c r="AF7502" s="2">
        <v>0</v>
      </c>
      <c r="AG7502" s="2">
        <v>11</v>
      </c>
      <c r="AH7502" s="2">
        <v>0</v>
      </c>
      <c r="AI7502" s="2">
        <v>0</v>
      </c>
      <c r="AJ7502" s="2">
        <v>6</v>
      </c>
      <c r="AK7502" s="2">
        <v>5</v>
      </c>
      <c r="AL7502" s="2">
        <v>1</v>
      </c>
      <c r="AM7502" s="2">
        <v>27</v>
      </c>
      <c r="AN7502" s="3">
        <f>IFERROR(K7502/J7502,"")</f>
        <v>0</v>
      </c>
      <c r="AO7502" s="3">
        <f>IFERROR(L7502/K7502,"")</f>
        <v>0</v>
      </c>
    </row>
    <row r="7503" spans="1:41">
      <c r="A7503" t="s">
        <v>9574</v>
      </c>
      <c r="D7503">
        <v>7900</v>
      </c>
      <c r="E7503" t="s">
        <v>1073</v>
      </c>
      <c r="F7503" t="s">
        <v>2012</v>
      </c>
      <c r="I7503" t="b">
        <v>0</v>
      </c>
      <c r="J7503" s="2">
        <v>704</v>
      </c>
      <c r="K7503" s="2">
        <v>446</v>
      </c>
      <c r="L7503" s="2">
        <v>6</v>
      </c>
      <c r="M7503" s="2">
        <v>440</v>
      </c>
      <c r="N7503" s="2">
        <v>78</v>
      </c>
      <c r="O7503" s="2">
        <v>11</v>
      </c>
      <c r="P7503" s="2">
        <v>0</v>
      </c>
      <c r="Q7503" s="2">
        <v>0</v>
      </c>
      <c r="R7503" s="2">
        <v>0</v>
      </c>
      <c r="S7503" s="2">
        <v>0</v>
      </c>
      <c r="T7503" s="2">
        <v>16</v>
      </c>
      <c r="U7503" s="2">
        <v>0</v>
      </c>
      <c r="V7503" s="2">
        <v>0</v>
      </c>
      <c r="W7503" s="2">
        <v>0</v>
      </c>
      <c r="X7503" s="2">
        <v>0</v>
      </c>
      <c r="Y7503" s="2">
        <v>45</v>
      </c>
      <c r="Z7503" s="2">
        <v>51</v>
      </c>
      <c r="AA7503" s="2">
        <v>153</v>
      </c>
      <c r="AB7503" s="2">
        <v>16</v>
      </c>
      <c r="AC7503" s="2">
        <v>0</v>
      </c>
      <c r="AD7503" s="2">
        <v>0</v>
      </c>
      <c r="AE7503" s="2">
        <v>0</v>
      </c>
      <c r="AF7503" s="2">
        <v>0</v>
      </c>
      <c r="AG7503" s="2">
        <v>32</v>
      </c>
      <c r="AH7503" s="2">
        <v>0</v>
      </c>
      <c r="AI7503" s="2">
        <v>0</v>
      </c>
      <c r="AJ7503" s="2">
        <v>7</v>
      </c>
      <c r="AK7503" s="2">
        <v>4</v>
      </c>
      <c r="AL7503" s="2">
        <v>0</v>
      </c>
      <c r="AM7503" s="2">
        <v>27</v>
      </c>
      <c r="AN7503" s="3">
        <f>IFERROR(K7503/J7503,"")</f>
        <v>0</v>
      </c>
      <c r="AO7503" s="3">
        <f>IFERROR(L7503/K7503,"")</f>
        <v>0</v>
      </c>
    </row>
    <row r="7504" spans="1:41">
      <c r="A7504" t="s">
        <v>9575</v>
      </c>
      <c r="D7504">
        <v>7900</v>
      </c>
      <c r="E7504" t="s">
        <v>1073</v>
      </c>
      <c r="F7504" t="s">
        <v>2014</v>
      </c>
      <c r="I7504" t="b">
        <v>0</v>
      </c>
      <c r="J7504" s="2">
        <v>684</v>
      </c>
      <c r="K7504" s="2">
        <v>415</v>
      </c>
      <c r="L7504" s="2">
        <v>7</v>
      </c>
      <c r="M7504" s="2">
        <v>408</v>
      </c>
      <c r="N7504" s="2">
        <v>73</v>
      </c>
      <c r="O7504" s="2">
        <v>23</v>
      </c>
      <c r="P7504" s="2">
        <v>0</v>
      </c>
      <c r="Q7504" s="2">
        <v>0</v>
      </c>
      <c r="R7504" s="2">
        <v>0</v>
      </c>
      <c r="S7504" s="2">
        <v>0</v>
      </c>
      <c r="T7504" s="2">
        <v>21</v>
      </c>
      <c r="U7504" s="2">
        <v>0</v>
      </c>
      <c r="V7504" s="2">
        <v>0</v>
      </c>
      <c r="W7504" s="2">
        <v>0</v>
      </c>
      <c r="X7504" s="2">
        <v>0</v>
      </c>
      <c r="Y7504" s="2">
        <v>45</v>
      </c>
      <c r="Z7504" s="2">
        <v>62</v>
      </c>
      <c r="AA7504" s="2">
        <v>86</v>
      </c>
      <c r="AB7504" s="2">
        <v>15</v>
      </c>
      <c r="AC7504" s="2">
        <v>0</v>
      </c>
      <c r="AD7504" s="2">
        <v>0</v>
      </c>
      <c r="AE7504" s="2">
        <v>0</v>
      </c>
      <c r="AF7504" s="2">
        <v>0</v>
      </c>
      <c r="AG7504" s="2">
        <v>43</v>
      </c>
      <c r="AH7504" s="2">
        <v>0</v>
      </c>
      <c r="AI7504" s="2">
        <v>0</v>
      </c>
      <c r="AJ7504" s="2">
        <v>9</v>
      </c>
      <c r="AK7504" s="2">
        <v>18</v>
      </c>
      <c r="AL7504" s="2">
        <v>0</v>
      </c>
      <c r="AM7504" s="2">
        <v>13</v>
      </c>
      <c r="AN7504" s="3">
        <f>IFERROR(K7504/J7504,"")</f>
        <v>0</v>
      </c>
      <c r="AO7504" s="3">
        <f>IFERROR(L7504/K7504,"")</f>
        <v>0</v>
      </c>
    </row>
    <row r="7505" spans="1:41">
      <c r="A7505" t="s">
        <v>9576</v>
      </c>
      <c r="D7505">
        <v>7900</v>
      </c>
      <c r="E7505" t="s">
        <v>1073</v>
      </c>
      <c r="F7505" t="s">
        <v>2016</v>
      </c>
      <c r="I7505" t="b">
        <v>0</v>
      </c>
      <c r="J7505" s="2">
        <v>732</v>
      </c>
      <c r="K7505" s="2">
        <v>417</v>
      </c>
      <c r="L7505" s="2">
        <v>5</v>
      </c>
      <c r="M7505" s="2">
        <v>412</v>
      </c>
      <c r="N7505" s="2">
        <v>34</v>
      </c>
      <c r="O7505" s="2">
        <v>4</v>
      </c>
      <c r="P7505" s="2">
        <v>0</v>
      </c>
      <c r="Q7505" s="2">
        <v>0</v>
      </c>
      <c r="R7505" s="2">
        <v>0</v>
      </c>
      <c r="S7505" s="2">
        <v>0</v>
      </c>
      <c r="T7505" s="2">
        <v>35</v>
      </c>
      <c r="U7505" s="2">
        <v>0</v>
      </c>
      <c r="V7505" s="2">
        <v>0</v>
      </c>
      <c r="W7505" s="2">
        <v>0</v>
      </c>
      <c r="X7505" s="2">
        <v>0</v>
      </c>
      <c r="Y7505" s="2">
        <v>54</v>
      </c>
      <c r="Z7505" s="2">
        <v>43</v>
      </c>
      <c r="AA7505" s="2">
        <v>139</v>
      </c>
      <c r="AB7505" s="2">
        <v>12</v>
      </c>
      <c r="AC7505" s="2">
        <v>2</v>
      </c>
      <c r="AD7505" s="2">
        <v>0</v>
      </c>
      <c r="AE7505" s="2">
        <v>1</v>
      </c>
      <c r="AF7505" s="2">
        <v>0</v>
      </c>
      <c r="AG7505" s="2">
        <v>45</v>
      </c>
      <c r="AH7505" s="2">
        <v>0</v>
      </c>
      <c r="AI7505" s="2">
        <v>0</v>
      </c>
      <c r="AJ7505" s="2">
        <v>8</v>
      </c>
      <c r="AK7505" s="2">
        <v>8</v>
      </c>
      <c r="AL7505" s="2">
        <v>1</v>
      </c>
      <c r="AM7505" s="2">
        <v>26</v>
      </c>
      <c r="AN7505" s="3">
        <f>IFERROR(K7505/J7505,"")</f>
        <v>0</v>
      </c>
      <c r="AO7505" s="3">
        <f>IFERROR(L7505/K7505,"")</f>
        <v>0</v>
      </c>
    </row>
    <row r="7506" spans="1:41">
      <c r="A7506" t="s">
        <v>9577</v>
      </c>
      <c r="D7506">
        <v>7900</v>
      </c>
      <c r="E7506" t="s">
        <v>1073</v>
      </c>
      <c r="F7506" t="s">
        <v>2018</v>
      </c>
      <c r="I7506" t="b">
        <v>0</v>
      </c>
      <c r="J7506" s="2">
        <v>610</v>
      </c>
      <c r="K7506" s="2">
        <v>418</v>
      </c>
      <c r="L7506" s="2">
        <v>2</v>
      </c>
      <c r="M7506" s="2">
        <v>416</v>
      </c>
      <c r="N7506" s="2">
        <v>83</v>
      </c>
      <c r="O7506" s="2">
        <v>1</v>
      </c>
      <c r="P7506" s="2">
        <v>0</v>
      </c>
      <c r="Q7506" s="2">
        <v>0</v>
      </c>
      <c r="R7506" s="2">
        <v>0</v>
      </c>
      <c r="S7506" s="2">
        <v>0</v>
      </c>
      <c r="T7506" s="2">
        <v>30</v>
      </c>
      <c r="U7506" s="2">
        <v>0</v>
      </c>
      <c r="V7506" s="2">
        <v>0</v>
      </c>
      <c r="W7506" s="2">
        <v>0</v>
      </c>
      <c r="X7506" s="2">
        <v>0</v>
      </c>
      <c r="Y7506" s="2">
        <v>44</v>
      </c>
      <c r="Z7506" s="2">
        <v>26</v>
      </c>
      <c r="AA7506" s="2">
        <v>128</v>
      </c>
      <c r="AB7506" s="2">
        <v>15</v>
      </c>
      <c r="AC7506" s="2">
        <v>0</v>
      </c>
      <c r="AD7506" s="2">
        <v>0</v>
      </c>
      <c r="AE7506" s="2">
        <v>0</v>
      </c>
      <c r="AF7506" s="2">
        <v>0</v>
      </c>
      <c r="AG7506" s="2">
        <v>54</v>
      </c>
      <c r="AH7506" s="2">
        <v>0</v>
      </c>
      <c r="AI7506" s="2">
        <v>0</v>
      </c>
      <c r="AJ7506" s="2">
        <v>5</v>
      </c>
      <c r="AK7506" s="2">
        <v>11</v>
      </c>
      <c r="AL7506" s="2">
        <v>1</v>
      </c>
      <c r="AM7506" s="2">
        <v>18</v>
      </c>
      <c r="AN7506" s="3">
        <f>IFERROR(K7506/J7506,"")</f>
        <v>0</v>
      </c>
      <c r="AO7506" s="3">
        <f>IFERROR(L7506/K7506,"")</f>
        <v>0</v>
      </c>
    </row>
    <row r="7507" spans="1:41">
      <c r="A7507" t="s">
        <v>9578</v>
      </c>
      <c r="D7507">
        <v>7900</v>
      </c>
      <c r="E7507" t="s">
        <v>1073</v>
      </c>
      <c r="F7507" t="s">
        <v>2020</v>
      </c>
      <c r="I7507" t="b">
        <v>0</v>
      </c>
      <c r="J7507" s="2">
        <v>509</v>
      </c>
      <c r="K7507" s="2">
        <v>373</v>
      </c>
      <c r="L7507" s="2">
        <v>6</v>
      </c>
      <c r="M7507" s="2">
        <v>367</v>
      </c>
      <c r="N7507" s="2">
        <v>97</v>
      </c>
      <c r="O7507" s="2">
        <v>3</v>
      </c>
      <c r="P7507" s="2">
        <v>2</v>
      </c>
      <c r="Q7507" s="2">
        <v>0</v>
      </c>
      <c r="R7507" s="2">
        <v>0</v>
      </c>
      <c r="S7507" s="2">
        <v>0</v>
      </c>
      <c r="T7507" s="2">
        <v>19</v>
      </c>
      <c r="U7507" s="2">
        <v>0</v>
      </c>
      <c r="V7507" s="2">
        <v>0</v>
      </c>
      <c r="W7507" s="2">
        <v>0</v>
      </c>
      <c r="X7507" s="2">
        <v>0</v>
      </c>
      <c r="Y7507" s="2">
        <v>53</v>
      </c>
      <c r="Z7507" s="2">
        <v>22</v>
      </c>
      <c r="AA7507" s="2">
        <v>82</v>
      </c>
      <c r="AB7507" s="2">
        <v>15</v>
      </c>
      <c r="AC7507" s="2">
        <v>0</v>
      </c>
      <c r="AD7507" s="2">
        <v>0</v>
      </c>
      <c r="AE7507" s="2">
        <v>0</v>
      </c>
      <c r="AF7507" s="2">
        <v>0</v>
      </c>
      <c r="AG7507" s="2">
        <v>52</v>
      </c>
      <c r="AH7507" s="2">
        <v>0</v>
      </c>
      <c r="AI7507" s="2">
        <v>0</v>
      </c>
      <c r="AJ7507" s="2">
        <v>7</v>
      </c>
      <c r="AK7507" s="2">
        <v>0</v>
      </c>
      <c r="AL7507" s="2">
        <v>1</v>
      </c>
      <c r="AM7507" s="2">
        <v>14</v>
      </c>
      <c r="AN7507" s="3">
        <f>IFERROR(K7507/J7507,"")</f>
        <v>0</v>
      </c>
      <c r="AO7507" s="3">
        <f>IFERROR(L7507/K7507,"")</f>
        <v>0</v>
      </c>
    </row>
    <row r="7508" spans="1:41">
      <c r="A7508" t="s">
        <v>9579</v>
      </c>
      <c r="D7508">
        <v>7900</v>
      </c>
      <c r="E7508" t="s">
        <v>1073</v>
      </c>
      <c r="F7508" t="s">
        <v>2022</v>
      </c>
      <c r="I7508" t="b">
        <v>0</v>
      </c>
      <c r="J7508" s="2">
        <v>600</v>
      </c>
      <c r="K7508" s="2">
        <v>438</v>
      </c>
      <c r="L7508" s="2">
        <v>2</v>
      </c>
      <c r="M7508" s="2">
        <v>436</v>
      </c>
      <c r="N7508" s="2">
        <v>135</v>
      </c>
      <c r="O7508" s="2">
        <v>9</v>
      </c>
      <c r="P7508" s="2">
        <v>1</v>
      </c>
      <c r="Q7508" s="2">
        <v>0</v>
      </c>
      <c r="R7508" s="2">
        <v>0</v>
      </c>
      <c r="S7508" s="2">
        <v>0</v>
      </c>
      <c r="T7508" s="2">
        <v>23</v>
      </c>
      <c r="U7508" s="2">
        <v>0</v>
      </c>
      <c r="V7508" s="2">
        <v>0</v>
      </c>
      <c r="W7508" s="2">
        <v>0</v>
      </c>
      <c r="X7508" s="2">
        <v>0</v>
      </c>
      <c r="Y7508" s="2">
        <v>39</v>
      </c>
      <c r="Z7508" s="2">
        <v>16</v>
      </c>
      <c r="AA7508" s="2">
        <v>101</v>
      </c>
      <c r="AB7508" s="2">
        <v>23</v>
      </c>
      <c r="AC7508" s="2">
        <v>0</v>
      </c>
      <c r="AD7508" s="2">
        <v>0</v>
      </c>
      <c r="AE7508" s="2">
        <v>0</v>
      </c>
      <c r="AF7508" s="2">
        <v>0</v>
      </c>
      <c r="AG7508" s="2">
        <v>65</v>
      </c>
      <c r="AH7508" s="2">
        <v>0</v>
      </c>
      <c r="AI7508" s="2">
        <v>0</v>
      </c>
      <c r="AJ7508" s="2">
        <v>6</v>
      </c>
      <c r="AK7508" s="2">
        <v>9</v>
      </c>
      <c r="AL7508" s="2">
        <v>0</v>
      </c>
      <c r="AM7508" s="2">
        <v>9</v>
      </c>
      <c r="AN7508" s="3">
        <f>IFERROR(K7508/J7508,"")</f>
        <v>0</v>
      </c>
      <c r="AO7508" s="3">
        <f>IFERROR(L7508/K7508,"")</f>
        <v>0</v>
      </c>
    </row>
    <row r="7509" spans="1:41">
      <c r="A7509" t="s">
        <v>9580</v>
      </c>
      <c r="D7509">
        <v>7900</v>
      </c>
      <c r="E7509" t="s">
        <v>1073</v>
      </c>
      <c r="F7509" t="s">
        <v>2024</v>
      </c>
      <c r="I7509" t="b">
        <v>0</v>
      </c>
      <c r="J7509" s="2">
        <v>704</v>
      </c>
      <c r="K7509" s="2">
        <v>350</v>
      </c>
      <c r="L7509" s="2">
        <v>4</v>
      </c>
      <c r="M7509" s="2">
        <v>346</v>
      </c>
      <c r="N7509" s="2">
        <v>62</v>
      </c>
      <c r="O7509" s="2">
        <v>6</v>
      </c>
      <c r="P7509" s="2">
        <v>0</v>
      </c>
      <c r="Q7509" s="2">
        <v>0</v>
      </c>
      <c r="R7509" s="2">
        <v>0</v>
      </c>
      <c r="S7509" s="2">
        <v>0</v>
      </c>
      <c r="T7509" s="2">
        <v>17</v>
      </c>
      <c r="U7509" s="2">
        <v>0</v>
      </c>
      <c r="V7509" s="2">
        <v>0</v>
      </c>
      <c r="W7509" s="2">
        <v>0</v>
      </c>
      <c r="X7509" s="2">
        <v>0</v>
      </c>
      <c r="Y7509" s="2">
        <v>27</v>
      </c>
      <c r="Z7509" s="2">
        <v>31</v>
      </c>
      <c r="AA7509" s="2">
        <v>120</v>
      </c>
      <c r="AB7509" s="2">
        <v>15</v>
      </c>
      <c r="AC7509" s="2">
        <v>0</v>
      </c>
      <c r="AD7509" s="2">
        <v>0</v>
      </c>
      <c r="AE7509" s="2">
        <v>0</v>
      </c>
      <c r="AF7509" s="2">
        <v>0</v>
      </c>
      <c r="AG7509" s="2">
        <v>25</v>
      </c>
      <c r="AH7509" s="2">
        <v>0</v>
      </c>
      <c r="AI7509" s="2">
        <v>1</v>
      </c>
      <c r="AJ7509" s="2">
        <v>12</v>
      </c>
      <c r="AK7509" s="2">
        <v>6</v>
      </c>
      <c r="AL7509" s="2">
        <v>1</v>
      </c>
      <c r="AM7509" s="2">
        <v>23</v>
      </c>
      <c r="AN7509" s="3">
        <f>IFERROR(K7509/J7509,"")</f>
        <v>0</v>
      </c>
      <c r="AO7509" s="3">
        <f>IFERROR(L7509/K7509,"")</f>
        <v>0</v>
      </c>
    </row>
    <row r="7510" spans="1:41">
      <c r="A7510" t="s">
        <v>9581</v>
      </c>
      <c r="D7510">
        <v>7900</v>
      </c>
      <c r="E7510" t="s">
        <v>1073</v>
      </c>
      <c r="F7510" t="s">
        <v>2026</v>
      </c>
      <c r="I7510" t="b">
        <v>0</v>
      </c>
      <c r="J7510" s="2">
        <v>643</v>
      </c>
      <c r="K7510" s="2">
        <v>495</v>
      </c>
      <c r="L7510" s="2">
        <v>6</v>
      </c>
      <c r="M7510" s="2">
        <v>489</v>
      </c>
      <c r="N7510" s="2">
        <v>73</v>
      </c>
      <c r="O7510" s="2">
        <v>78</v>
      </c>
      <c r="P7510" s="2">
        <v>0</v>
      </c>
      <c r="Q7510" s="2">
        <v>0</v>
      </c>
      <c r="R7510" s="2">
        <v>0</v>
      </c>
      <c r="S7510" s="2">
        <v>0</v>
      </c>
      <c r="T7510" s="2">
        <v>54</v>
      </c>
      <c r="U7510" s="2">
        <v>0</v>
      </c>
      <c r="V7510" s="2">
        <v>0</v>
      </c>
      <c r="W7510" s="2">
        <v>0</v>
      </c>
      <c r="X7510" s="2">
        <v>0</v>
      </c>
      <c r="Y7510" s="2">
        <v>36</v>
      </c>
      <c r="Z7510" s="2">
        <v>17</v>
      </c>
      <c r="AA7510" s="2">
        <v>115</v>
      </c>
      <c r="AB7510" s="2">
        <v>10</v>
      </c>
      <c r="AC7510" s="2">
        <v>0</v>
      </c>
      <c r="AD7510" s="2">
        <v>0</v>
      </c>
      <c r="AE7510" s="2">
        <v>0</v>
      </c>
      <c r="AF7510" s="2">
        <v>0</v>
      </c>
      <c r="AG7510" s="2">
        <v>58</v>
      </c>
      <c r="AH7510" s="2">
        <v>0</v>
      </c>
      <c r="AI7510" s="2">
        <v>0</v>
      </c>
      <c r="AJ7510" s="2">
        <v>5</v>
      </c>
      <c r="AK7510" s="2">
        <v>23</v>
      </c>
      <c r="AL7510" s="2">
        <v>0</v>
      </c>
      <c r="AM7510" s="2">
        <v>20</v>
      </c>
      <c r="AN7510" s="3">
        <f>IFERROR(K7510/J7510,"")</f>
        <v>0</v>
      </c>
      <c r="AO7510" s="3">
        <f>IFERROR(L7510/K7510,"")</f>
        <v>0</v>
      </c>
    </row>
    <row r="7511" spans="1:41">
      <c r="A7511" t="s">
        <v>9582</v>
      </c>
      <c r="D7511">
        <v>7900</v>
      </c>
      <c r="E7511" t="s">
        <v>1073</v>
      </c>
      <c r="F7511" t="s">
        <v>2028</v>
      </c>
      <c r="I7511" t="b">
        <v>0</v>
      </c>
      <c r="J7511" s="2">
        <v>454</v>
      </c>
      <c r="K7511" s="2">
        <v>308</v>
      </c>
      <c r="L7511" s="2">
        <v>4</v>
      </c>
      <c r="M7511" s="2">
        <v>304</v>
      </c>
      <c r="N7511" s="2">
        <v>62</v>
      </c>
      <c r="O7511" s="2">
        <v>1</v>
      </c>
      <c r="P7511" s="2">
        <v>0</v>
      </c>
      <c r="Q7511" s="2">
        <v>0</v>
      </c>
      <c r="R7511" s="2">
        <v>0</v>
      </c>
      <c r="S7511" s="2">
        <v>0</v>
      </c>
      <c r="T7511" s="2">
        <v>14</v>
      </c>
      <c r="U7511" s="2">
        <v>0</v>
      </c>
      <c r="V7511" s="2">
        <v>0</v>
      </c>
      <c r="W7511" s="2">
        <v>0</v>
      </c>
      <c r="X7511" s="2">
        <v>0</v>
      </c>
      <c r="Y7511" s="2">
        <v>28</v>
      </c>
      <c r="Z7511" s="2">
        <v>22</v>
      </c>
      <c r="AA7511" s="2">
        <v>104</v>
      </c>
      <c r="AB7511" s="2">
        <v>6</v>
      </c>
      <c r="AC7511" s="2">
        <v>0</v>
      </c>
      <c r="AD7511" s="2">
        <v>1</v>
      </c>
      <c r="AE7511" s="2">
        <v>0</v>
      </c>
      <c r="AF7511" s="2">
        <v>0</v>
      </c>
      <c r="AG7511" s="2">
        <v>48</v>
      </c>
      <c r="AH7511" s="2">
        <v>0</v>
      </c>
      <c r="AI7511" s="2">
        <v>0</v>
      </c>
      <c r="AJ7511" s="2">
        <v>3</v>
      </c>
      <c r="AK7511" s="2">
        <v>4</v>
      </c>
      <c r="AL7511" s="2">
        <v>0</v>
      </c>
      <c r="AM7511" s="2">
        <v>11</v>
      </c>
      <c r="AN7511" s="3">
        <f>IFERROR(K7511/J7511,"")</f>
        <v>0</v>
      </c>
      <c r="AO7511" s="3">
        <f>IFERROR(L7511/K7511,"")</f>
        <v>0</v>
      </c>
    </row>
    <row r="7512" spans="1:41">
      <c r="A7512" t="s">
        <v>9583</v>
      </c>
      <c r="D7512">
        <v>7900</v>
      </c>
      <c r="E7512" t="s">
        <v>1073</v>
      </c>
      <c r="F7512" t="s">
        <v>1573</v>
      </c>
      <c r="I7512" t="b">
        <v>0</v>
      </c>
      <c r="J7512" s="2">
        <v>487</v>
      </c>
      <c r="K7512" s="2">
        <v>404</v>
      </c>
      <c r="L7512" s="2">
        <v>1</v>
      </c>
      <c r="M7512" s="2">
        <v>403</v>
      </c>
      <c r="N7512" s="2">
        <v>81</v>
      </c>
      <c r="O7512" s="2">
        <v>14</v>
      </c>
      <c r="P7512" s="2">
        <v>0</v>
      </c>
      <c r="Q7512" s="2">
        <v>0</v>
      </c>
      <c r="R7512" s="2">
        <v>0</v>
      </c>
      <c r="S7512" s="2">
        <v>0</v>
      </c>
      <c r="T7512" s="2">
        <v>97</v>
      </c>
      <c r="U7512" s="2">
        <v>0</v>
      </c>
      <c r="V7512" s="2">
        <v>0</v>
      </c>
      <c r="W7512" s="2">
        <v>0</v>
      </c>
      <c r="X7512" s="2">
        <v>0</v>
      </c>
      <c r="Y7512" s="2">
        <v>21</v>
      </c>
      <c r="Z7512" s="2">
        <v>8</v>
      </c>
      <c r="AA7512" s="2">
        <v>98</v>
      </c>
      <c r="AB7512" s="2">
        <v>12</v>
      </c>
      <c r="AC7512" s="2">
        <v>0</v>
      </c>
      <c r="AD7512" s="2">
        <v>0</v>
      </c>
      <c r="AE7512" s="2">
        <v>0</v>
      </c>
      <c r="AF7512" s="2">
        <v>0</v>
      </c>
      <c r="AG7512" s="2">
        <v>45</v>
      </c>
      <c r="AH7512" s="2">
        <v>0</v>
      </c>
      <c r="AI7512" s="2">
        <v>0</v>
      </c>
      <c r="AJ7512" s="2">
        <v>3</v>
      </c>
      <c r="AK7512" s="2">
        <v>17</v>
      </c>
      <c r="AL7512" s="2">
        <v>0</v>
      </c>
      <c r="AM7512" s="2">
        <v>7</v>
      </c>
      <c r="AN7512" s="3">
        <f>IFERROR(K7512/J7512,"")</f>
        <v>0</v>
      </c>
      <c r="AO7512" s="3">
        <f>IFERROR(L7512/K7512,"")</f>
        <v>0</v>
      </c>
    </row>
    <row r="7513" spans="1:41">
      <c r="A7513" t="s">
        <v>9584</v>
      </c>
      <c r="D7513">
        <v>7900</v>
      </c>
      <c r="E7513" t="s">
        <v>1073</v>
      </c>
      <c r="F7513" t="s">
        <v>2031</v>
      </c>
      <c r="I7513" t="b">
        <v>0</v>
      </c>
      <c r="J7513" s="2">
        <v>727</v>
      </c>
      <c r="K7513" s="2">
        <v>623</v>
      </c>
      <c r="L7513" s="2">
        <v>1</v>
      </c>
      <c r="M7513" s="2">
        <v>622</v>
      </c>
      <c r="N7513" s="2">
        <v>147</v>
      </c>
      <c r="O7513" s="2">
        <v>5</v>
      </c>
      <c r="P7513" s="2">
        <v>0</v>
      </c>
      <c r="Q7513" s="2">
        <v>0</v>
      </c>
      <c r="R7513" s="2">
        <v>0</v>
      </c>
      <c r="S7513" s="2">
        <v>0</v>
      </c>
      <c r="T7513" s="2">
        <v>132</v>
      </c>
      <c r="U7513" s="2">
        <v>0</v>
      </c>
      <c r="V7513" s="2">
        <v>0</v>
      </c>
      <c r="W7513" s="2">
        <v>0</v>
      </c>
      <c r="X7513" s="2">
        <v>0</v>
      </c>
      <c r="Y7513" s="2">
        <v>30</v>
      </c>
      <c r="Z7513" s="2">
        <v>10</v>
      </c>
      <c r="AA7513" s="2">
        <v>148</v>
      </c>
      <c r="AB7513" s="2">
        <v>15</v>
      </c>
      <c r="AC7513" s="2">
        <v>0</v>
      </c>
      <c r="AD7513" s="2">
        <v>0</v>
      </c>
      <c r="AE7513" s="2">
        <v>0</v>
      </c>
      <c r="AF7513" s="2">
        <v>0</v>
      </c>
      <c r="AG7513" s="2">
        <v>103</v>
      </c>
      <c r="AH7513" s="2">
        <v>0</v>
      </c>
      <c r="AI7513" s="2">
        <v>1</v>
      </c>
      <c r="AJ7513" s="2">
        <v>4</v>
      </c>
      <c r="AK7513" s="2">
        <v>12</v>
      </c>
      <c r="AL7513" s="2">
        <v>0</v>
      </c>
      <c r="AM7513" s="2">
        <v>15</v>
      </c>
      <c r="AN7513" s="3">
        <f>IFERROR(K7513/J7513,"")</f>
        <v>0</v>
      </c>
      <c r="AO7513" s="3">
        <f>IFERROR(L7513/K7513,"")</f>
        <v>0</v>
      </c>
    </row>
    <row r="7514" spans="1:41">
      <c r="A7514" t="s">
        <v>9585</v>
      </c>
      <c r="D7514">
        <v>7900</v>
      </c>
      <c r="E7514" t="s">
        <v>1073</v>
      </c>
      <c r="F7514" t="s">
        <v>2033</v>
      </c>
      <c r="I7514" t="b">
        <v>0</v>
      </c>
      <c r="J7514" s="2">
        <v>634</v>
      </c>
      <c r="K7514" s="2">
        <v>419</v>
      </c>
      <c r="L7514" s="2">
        <v>2</v>
      </c>
      <c r="M7514" s="2">
        <v>417</v>
      </c>
      <c r="N7514" s="2">
        <v>89</v>
      </c>
      <c r="O7514" s="2">
        <v>0</v>
      </c>
      <c r="P7514" s="2">
        <v>0</v>
      </c>
      <c r="Q7514" s="2">
        <v>0</v>
      </c>
      <c r="R7514" s="2">
        <v>1</v>
      </c>
      <c r="S7514" s="2">
        <v>0</v>
      </c>
      <c r="T7514" s="2">
        <v>8</v>
      </c>
      <c r="U7514" s="2">
        <v>0</v>
      </c>
      <c r="V7514" s="2">
        <v>0</v>
      </c>
      <c r="W7514" s="2">
        <v>0</v>
      </c>
      <c r="X7514" s="2">
        <v>0</v>
      </c>
      <c r="Y7514" s="2">
        <v>37</v>
      </c>
      <c r="Z7514" s="2">
        <v>9</v>
      </c>
      <c r="AA7514" s="2">
        <v>193</v>
      </c>
      <c r="AB7514" s="2">
        <v>4</v>
      </c>
      <c r="AC7514" s="2">
        <v>0</v>
      </c>
      <c r="AD7514" s="2">
        <v>0</v>
      </c>
      <c r="AE7514" s="2">
        <v>0</v>
      </c>
      <c r="AF7514" s="2">
        <v>0</v>
      </c>
      <c r="AG7514" s="2">
        <v>47</v>
      </c>
      <c r="AH7514" s="2">
        <v>0</v>
      </c>
      <c r="AI7514" s="2">
        <v>0</v>
      </c>
      <c r="AJ7514" s="2">
        <v>5</v>
      </c>
      <c r="AK7514" s="2">
        <v>5</v>
      </c>
      <c r="AL7514" s="2">
        <v>0</v>
      </c>
      <c r="AM7514" s="2">
        <v>19</v>
      </c>
      <c r="AN7514" s="3">
        <f>IFERROR(K7514/J7514,"")</f>
        <v>0</v>
      </c>
      <c r="AO7514" s="3">
        <f>IFERROR(L7514/K7514,"")</f>
        <v>0</v>
      </c>
    </row>
    <row r="7515" spans="1:41">
      <c r="A7515" t="s">
        <v>9586</v>
      </c>
      <c r="D7515">
        <v>7900</v>
      </c>
      <c r="E7515" t="s">
        <v>1073</v>
      </c>
      <c r="F7515" t="s">
        <v>2035</v>
      </c>
      <c r="I7515" t="b">
        <v>0</v>
      </c>
      <c r="J7515" s="2">
        <v>601</v>
      </c>
      <c r="K7515" s="2">
        <v>438</v>
      </c>
      <c r="L7515" s="2">
        <v>6</v>
      </c>
      <c r="M7515" s="2">
        <v>432</v>
      </c>
      <c r="N7515" s="2">
        <v>107</v>
      </c>
      <c r="O7515" s="2">
        <v>0</v>
      </c>
      <c r="P7515" s="2">
        <v>0</v>
      </c>
      <c r="Q7515" s="2">
        <v>0</v>
      </c>
      <c r="R7515" s="2">
        <v>0</v>
      </c>
      <c r="S7515" s="2">
        <v>0</v>
      </c>
      <c r="T7515" s="2">
        <v>13</v>
      </c>
      <c r="U7515" s="2">
        <v>0</v>
      </c>
      <c r="V7515" s="2">
        <v>0</v>
      </c>
      <c r="W7515" s="2">
        <v>0</v>
      </c>
      <c r="X7515" s="2">
        <v>0</v>
      </c>
      <c r="Y7515" s="2">
        <v>39</v>
      </c>
      <c r="Z7515" s="2">
        <v>5</v>
      </c>
      <c r="AA7515" s="2">
        <v>172</v>
      </c>
      <c r="AB7515" s="2">
        <v>21</v>
      </c>
      <c r="AC7515" s="2">
        <v>2</v>
      </c>
      <c r="AD7515" s="2">
        <v>0</v>
      </c>
      <c r="AE7515" s="2">
        <v>0</v>
      </c>
      <c r="AF7515" s="2">
        <v>0</v>
      </c>
      <c r="AG7515" s="2">
        <v>41</v>
      </c>
      <c r="AH7515" s="2">
        <v>1</v>
      </c>
      <c r="AI7515" s="2">
        <v>0</v>
      </c>
      <c r="AJ7515" s="2">
        <v>4</v>
      </c>
      <c r="AK7515" s="2">
        <v>10</v>
      </c>
      <c r="AL7515" s="2">
        <v>0</v>
      </c>
      <c r="AM7515" s="2">
        <v>17</v>
      </c>
      <c r="AN7515" s="3">
        <f>IFERROR(K7515/J7515,"")</f>
        <v>0</v>
      </c>
      <c r="AO7515" s="3">
        <f>IFERROR(L7515/K7515,"")</f>
        <v>0</v>
      </c>
    </row>
    <row r="7516" spans="1:41">
      <c r="A7516" t="s">
        <v>9587</v>
      </c>
      <c r="D7516">
        <v>7900</v>
      </c>
      <c r="E7516" t="s">
        <v>1073</v>
      </c>
      <c r="F7516" t="s">
        <v>2037</v>
      </c>
      <c r="I7516" t="b">
        <v>0</v>
      </c>
      <c r="J7516" s="2">
        <v>614</v>
      </c>
      <c r="K7516" s="2">
        <v>488</v>
      </c>
      <c r="L7516" s="2">
        <v>8</v>
      </c>
      <c r="M7516" s="2">
        <v>480</v>
      </c>
      <c r="N7516" s="2">
        <v>158</v>
      </c>
      <c r="O7516" s="2">
        <v>4</v>
      </c>
      <c r="P7516" s="2">
        <v>0</v>
      </c>
      <c r="Q7516" s="2">
        <v>0</v>
      </c>
      <c r="R7516" s="2">
        <v>0</v>
      </c>
      <c r="S7516" s="2">
        <v>3</v>
      </c>
      <c r="T7516" s="2">
        <v>25</v>
      </c>
      <c r="U7516" s="2">
        <v>0</v>
      </c>
      <c r="V7516" s="2">
        <v>0</v>
      </c>
      <c r="W7516" s="2">
        <v>0</v>
      </c>
      <c r="X7516" s="2">
        <v>0</v>
      </c>
      <c r="Y7516" s="2">
        <v>43</v>
      </c>
      <c r="Z7516" s="2">
        <v>4</v>
      </c>
      <c r="AA7516" s="2">
        <v>115</v>
      </c>
      <c r="AB7516" s="2">
        <v>20</v>
      </c>
      <c r="AC7516" s="2">
        <v>0</v>
      </c>
      <c r="AD7516" s="2">
        <v>0</v>
      </c>
      <c r="AE7516" s="2">
        <v>0</v>
      </c>
      <c r="AF7516" s="2">
        <v>0</v>
      </c>
      <c r="AG7516" s="2">
        <v>89</v>
      </c>
      <c r="AH7516" s="2">
        <v>0</v>
      </c>
      <c r="AI7516" s="2">
        <v>0</v>
      </c>
      <c r="AJ7516" s="2">
        <v>5</v>
      </c>
      <c r="AK7516" s="2">
        <v>2</v>
      </c>
      <c r="AL7516" s="2">
        <v>0</v>
      </c>
      <c r="AM7516" s="2">
        <v>12</v>
      </c>
      <c r="AN7516" s="3">
        <f>IFERROR(K7516/J7516,"")</f>
        <v>0</v>
      </c>
      <c r="AO7516" s="3">
        <f>IFERROR(L7516/K7516,"")</f>
        <v>0</v>
      </c>
    </row>
    <row r="7517" spans="1:41">
      <c r="A7517" t="s">
        <v>9588</v>
      </c>
      <c r="D7517">
        <v>7900</v>
      </c>
      <c r="E7517" t="s">
        <v>1073</v>
      </c>
      <c r="F7517" t="s">
        <v>2039</v>
      </c>
      <c r="I7517" t="b">
        <v>0</v>
      </c>
      <c r="J7517" s="2">
        <v>503</v>
      </c>
      <c r="K7517" s="2">
        <v>397</v>
      </c>
      <c r="L7517" s="2">
        <v>6</v>
      </c>
      <c r="M7517" s="2">
        <v>391</v>
      </c>
      <c r="N7517" s="2">
        <v>164</v>
      </c>
      <c r="O7517" s="2">
        <v>0</v>
      </c>
      <c r="P7517" s="2">
        <v>0</v>
      </c>
      <c r="Q7517" s="2">
        <v>0</v>
      </c>
      <c r="R7517" s="2">
        <v>0</v>
      </c>
      <c r="S7517" s="2">
        <v>0</v>
      </c>
      <c r="T7517" s="2">
        <v>13</v>
      </c>
      <c r="U7517" s="2">
        <v>0</v>
      </c>
      <c r="V7517" s="2">
        <v>0</v>
      </c>
      <c r="W7517" s="2">
        <v>0</v>
      </c>
      <c r="X7517" s="2">
        <v>0</v>
      </c>
      <c r="Y7517" s="2">
        <v>17</v>
      </c>
      <c r="Z7517" s="2">
        <v>2</v>
      </c>
      <c r="AA7517" s="2">
        <v>72</v>
      </c>
      <c r="AB7517" s="2">
        <v>26</v>
      </c>
      <c r="AC7517" s="2">
        <v>0</v>
      </c>
      <c r="AD7517" s="2">
        <v>0</v>
      </c>
      <c r="AE7517" s="2">
        <v>0</v>
      </c>
      <c r="AF7517" s="2">
        <v>0</v>
      </c>
      <c r="AG7517" s="2">
        <v>85</v>
      </c>
      <c r="AH7517" s="2">
        <v>1</v>
      </c>
      <c r="AI7517" s="2">
        <v>0</v>
      </c>
      <c r="AJ7517" s="2">
        <v>5</v>
      </c>
      <c r="AK7517" s="2">
        <v>3</v>
      </c>
      <c r="AL7517" s="2">
        <v>0</v>
      </c>
      <c r="AM7517" s="2">
        <v>3</v>
      </c>
      <c r="AN7517" s="3">
        <f>IFERROR(K7517/J7517,"")</f>
        <v>0</v>
      </c>
      <c r="AO7517" s="3">
        <f>IFERROR(L7517/K7517,"")</f>
        <v>0</v>
      </c>
    </row>
    <row r="7518" spans="1:41">
      <c r="A7518" t="s">
        <v>9589</v>
      </c>
      <c r="D7518">
        <v>7900</v>
      </c>
      <c r="E7518" t="s">
        <v>1073</v>
      </c>
      <c r="F7518" t="s">
        <v>2041</v>
      </c>
      <c r="I7518" t="b">
        <v>0</v>
      </c>
      <c r="J7518" s="2">
        <v>522</v>
      </c>
      <c r="K7518" s="2">
        <v>436</v>
      </c>
      <c r="L7518" s="2">
        <v>4</v>
      </c>
      <c r="M7518" s="2">
        <v>432</v>
      </c>
      <c r="N7518" s="2">
        <v>77</v>
      </c>
      <c r="O7518" s="2">
        <v>13</v>
      </c>
      <c r="P7518" s="2">
        <v>0</v>
      </c>
      <c r="Q7518" s="2">
        <v>0</v>
      </c>
      <c r="R7518" s="2">
        <v>0</v>
      </c>
      <c r="S7518" s="2">
        <v>0</v>
      </c>
      <c r="T7518" s="2">
        <v>171</v>
      </c>
      <c r="U7518" s="2">
        <v>0</v>
      </c>
      <c r="V7518" s="2">
        <v>0</v>
      </c>
      <c r="W7518" s="2">
        <v>0</v>
      </c>
      <c r="X7518" s="2">
        <v>0</v>
      </c>
      <c r="Y7518" s="2">
        <v>27</v>
      </c>
      <c r="Z7518" s="2">
        <v>0</v>
      </c>
      <c r="AA7518" s="2">
        <v>79</v>
      </c>
      <c r="AB7518" s="2">
        <v>10</v>
      </c>
      <c r="AC7518" s="2">
        <v>1</v>
      </c>
      <c r="AD7518" s="2">
        <v>0</v>
      </c>
      <c r="AE7518" s="2">
        <v>0</v>
      </c>
      <c r="AF7518" s="2">
        <v>0</v>
      </c>
      <c r="AG7518" s="2">
        <v>29</v>
      </c>
      <c r="AH7518" s="2">
        <v>0</v>
      </c>
      <c r="AI7518" s="2">
        <v>0</v>
      </c>
      <c r="AJ7518" s="2">
        <v>1</v>
      </c>
      <c r="AK7518" s="2">
        <v>16</v>
      </c>
      <c r="AL7518" s="2">
        <v>0</v>
      </c>
      <c r="AM7518" s="2">
        <v>8</v>
      </c>
      <c r="AN7518" s="3">
        <f>IFERROR(K7518/J7518,"")</f>
        <v>0</v>
      </c>
      <c r="AO7518" s="3">
        <f>IFERROR(L7518/K7518,"")</f>
        <v>0</v>
      </c>
    </row>
    <row r="7519" spans="1:41">
      <c r="A7519" t="s">
        <v>9590</v>
      </c>
      <c r="D7519">
        <v>7900</v>
      </c>
      <c r="E7519" t="s">
        <v>1073</v>
      </c>
      <c r="F7519" t="s">
        <v>2043</v>
      </c>
      <c r="I7519" t="b">
        <v>0</v>
      </c>
      <c r="J7519" s="2">
        <v>420</v>
      </c>
      <c r="K7519" s="2">
        <v>356</v>
      </c>
      <c r="L7519" s="2">
        <v>1</v>
      </c>
      <c r="M7519" s="2">
        <v>355</v>
      </c>
      <c r="N7519" s="2">
        <v>89</v>
      </c>
      <c r="O7519" s="2">
        <v>14</v>
      </c>
      <c r="P7519" s="2">
        <v>0</v>
      </c>
      <c r="Q7519" s="2">
        <v>0</v>
      </c>
      <c r="R7519" s="2">
        <v>0</v>
      </c>
      <c r="S7519" s="2">
        <v>0</v>
      </c>
      <c r="T7519" s="2">
        <v>72</v>
      </c>
      <c r="U7519" s="2">
        <v>0</v>
      </c>
      <c r="V7519" s="2">
        <v>0</v>
      </c>
      <c r="W7519" s="2">
        <v>0</v>
      </c>
      <c r="X7519" s="2">
        <v>0</v>
      </c>
      <c r="Y7519" s="2">
        <v>20</v>
      </c>
      <c r="Z7519" s="2">
        <v>5</v>
      </c>
      <c r="AA7519" s="2">
        <v>77</v>
      </c>
      <c r="AB7519" s="2">
        <v>8</v>
      </c>
      <c r="AC7519" s="2">
        <v>0</v>
      </c>
      <c r="AD7519" s="2">
        <v>0</v>
      </c>
      <c r="AE7519" s="2">
        <v>0</v>
      </c>
      <c r="AF7519" s="2">
        <v>0</v>
      </c>
      <c r="AG7519" s="2">
        <v>48</v>
      </c>
      <c r="AH7519" s="2">
        <v>0</v>
      </c>
      <c r="AI7519" s="2">
        <v>0</v>
      </c>
      <c r="AJ7519" s="2">
        <v>5</v>
      </c>
      <c r="AK7519" s="2">
        <v>9</v>
      </c>
      <c r="AL7519" s="2">
        <v>0</v>
      </c>
      <c r="AM7519" s="2">
        <v>8</v>
      </c>
      <c r="AN7519" s="3">
        <f>IFERROR(K7519/J7519,"")</f>
        <v>0</v>
      </c>
      <c r="AO7519" s="3">
        <f>IFERROR(L7519/K7519,"")</f>
        <v>0</v>
      </c>
    </row>
    <row r="7520" spans="1:41">
      <c r="A7520" t="s">
        <v>9591</v>
      </c>
      <c r="D7520">
        <v>7900</v>
      </c>
      <c r="E7520" t="s">
        <v>1073</v>
      </c>
      <c r="F7520" t="s">
        <v>2045</v>
      </c>
      <c r="I7520" t="b">
        <v>0</v>
      </c>
      <c r="J7520" s="2">
        <v>727</v>
      </c>
      <c r="K7520" s="2">
        <v>557</v>
      </c>
      <c r="L7520" s="2">
        <v>6</v>
      </c>
      <c r="M7520" s="2">
        <v>551</v>
      </c>
      <c r="N7520" s="2">
        <v>100</v>
      </c>
      <c r="O7520" s="2">
        <v>16</v>
      </c>
      <c r="P7520" s="2">
        <v>0</v>
      </c>
      <c r="Q7520" s="2">
        <v>0</v>
      </c>
      <c r="R7520" s="2">
        <v>0</v>
      </c>
      <c r="S7520" s="2">
        <v>1</v>
      </c>
      <c r="T7520" s="2">
        <v>148</v>
      </c>
      <c r="U7520" s="2">
        <v>0</v>
      </c>
      <c r="V7520" s="2">
        <v>0</v>
      </c>
      <c r="W7520" s="2">
        <v>0</v>
      </c>
      <c r="X7520" s="2">
        <v>0</v>
      </c>
      <c r="Y7520" s="2">
        <v>38</v>
      </c>
      <c r="Z7520" s="2">
        <v>6</v>
      </c>
      <c r="AA7520" s="2">
        <v>135</v>
      </c>
      <c r="AB7520" s="2">
        <v>21</v>
      </c>
      <c r="AC7520" s="2">
        <v>0</v>
      </c>
      <c r="AD7520" s="2">
        <v>0</v>
      </c>
      <c r="AE7520" s="2">
        <v>0</v>
      </c>
      <c r="AF7520" s="2">
        <v>0</v>
      </c>
      <c r="AG7520" s="2">
        <v>60</v>
      </c>
      <c r="AH7520" s="2">
        <v>0</v>
      </c>
      <c r="AI7520" s="2">
        <v>0</v>
      </c>
      <c r="AJ7520" s="2">
        <v>3</v>
      </c>
      <c r="AK7520" s="2">
        <v>15</v>
      </c>
      <c r="AL7520" s="2">
        <v>0</v>
      </c>
      <c r="AM7520" s="2">
        <v>8</v>
      </c>
      <c r="AN7520" s="3">
        <f>IFERROR(K7520/J7520,"")</f>
        <v>0</v>
      </c>
      <c r="AO7520" s="3">
        <f>IFERROR(L7520/K7520,"")</f>
        <v>0</v>
      </c>
    </row>
    <row r="7521" spans="1:41">
      <c r="A7521" t="s">
        <v>9592</v>
      </c>
      <c r="D7521">
        <v>7900</v>
      </c>
      <c r="E7521" t="s">
        <v>1073</v>
      </c>
      <c r="F7521" t="s">
        <v>2047</v>
      </c>
      <c r="I7521" t="b">
        <v>0</v>
      </c>
      <c r="J7521" s="2">
        <v>663</v>
      </c>
      <c r="K7521" s="2">
        <v>529</v>
      </c>
      <c r="L7521" s="2">
        <v>1</v>
      </c>
      <c r="M7521" s="2">
        <v>528</v>
      </c>
      <c r="N7521" s="2">
        <v>133</v>
      </c>
      <c r="O7521" s="2">
        <v>7</v>
      </c>
      <c r="P7521" s="2">
        <v>6</v>
      </c>
      <c r="Q7521" s="2">
        <v>0</v>
      </c>
      <c r="R7521" s="2">
        <v>0</v>
      </c>
      <c r="S7521" s="2">
        <v>0</v>
      </c>
      <c r="T7521" s="2">
        <v>31</v>
      </c>
      <c r="U7521" s="2">
        <v>0</v>
      </c>
      <c r="V7521" s="2">
        <v>0</v>
      </c>
      <c r="W7521" s="2">
        <v>0</v>
      </c>
      <c r="X7521" s="2">
        <v>0</v>
      </c>
      <c r="Y7521" s="2">
        <v>47</v>
      </c>
      <c r="Z7521" s="2">
        <v>12</v>
      </c>
      <c r="AA7521" s="2">
        <v>162</v>
      </c>
      <c r="AB7521" s="2">
        <v>18</v>
      </c>
      <c r="AC7521" s="2">
        <v>0</v>
      </c>
      <c r="AD7521" s="2">
        <v>0</v>
      </c>
      <c r="AE7521" s="2">
        <v>0</v>
      </c>
      <c r="AF7521" s="2">
        <v>1</v>
      </c>
      <c r="AG7521" s="2">
        <v>95</v>
      </c>
      <c r="AH7521" s="2">
        <v>0</v>
      </c>
      <c r="AI7521" s="2">
        <v>0</v>
      </c>
      <c r="AJ7521" s="2">
        <v>8</v>
      </c>
      <c r="AK7521" s="2">
        <v>4</v>
      </c>
      <c r="AL7521" s="2">
        <v>0</v>
      </c>
      <c r="AM7521" s="2">
        <v>4</v>
      </c>
      <c r="AN7521" s="3">
        <f>IFERROR(K7521/J7521,"")</f>
        <v>0</v>
      </c>
      <c r="AO7521" s="3">
        <f>IFERROR(L7521/K7521,"")</f>
        <v>0</v>
      </c>
    </row>
    <row r="7522" spans="1:41">
      <c r="A7522" t="s">
        <v>9593</v>
      </c>
      <c r="D7522">
        <v>7900</v>
      </c>
      <c r="E7522" t="s">
        <v>1073</v>
      </c>
      <c r="F7522" t="s">
        <v>2049</v>
      </c>
      <c r="I7522" t="b">
        <v>0</v>
      </c>
      <c r="J7522" s="2">
        <v>627</v>
      </c>
      <c r="K7522" s="2">
        <v>337</v>
      </c>
      <c r="L7522" s="2">
        <v>3</v>
      </c>
      <c r="M7522" s="2">
        <v>334</v>
      </c>
      <c r="N7522" s="2">
        <v>68</v>
      </c>
      <c r="O7522" s="2">
        <v>5</v>
      </c>
      <c r="P7522" s="2">
        <v>0</v>
      </c>
      <c r="Q7522" s="2">
        <v>0</v>
      </c>
      <c r="R7522" s="2">
        <v>0</v>
      </c>
      <c r="S7522" s="2">
        <v>0</v>
      </c>
      <c r="T7522" s="2">
        <v>24</v>
      </c>
      <c r="U7522" s="2">
        <v>0</v>
      </c>
      <c r="V7522" s="2">
        <v>0</v>
      </c>
      <c r="W7522" s="2">
        <v>0</v>
      </c>
      <c r="X7522" s="2">
        <v>0</v>
      </c>
      <c r="Y7522" s="2">
        <v>35</v>
      </c>
      <c r="Z7522" s="2">
        <v>19</v>
      </c>
      <c r="AA7522" s="2">
        <v>116</v>
      </c>
      <c r="AB7522" s="2">
        <v>11</v>
      </c>
      <c r="AC7522" s="2">
        <v>0</v>
      </c>
      <c r="AD7522" s="2">
        <v>0</v>
      </c>
      <c r="AE7522" s="2">
        <v>0</v>
      </c>
      <c r="AF7522" s="2">
        <v>0</v>
      </c>
      <c r="AG7522" s="2">
        <v>40</v>
      </c>
      <c r="AH7522" s="2">
        <v>0</v>
      </c>
      <c r="AI7522" s="2">
        <v>0</v>
      </c>
      <c r="AJ7522" s="2">
        <v>4</v>
      </c>
      <c r="AK7522" s="2">
        <v>3</v>
      </c>
      <c r="AL7522" s="2">
        <v>0</v>
      </c>
      <c r="AM7522" s="2">
        <v>9</v>
      </c>
      <c r="AN7522" s="3">
        <f>IFERROR(K7522/J7522,"")</f>
        <v>0</v>
      </c>
      <c r="AO7522" s="3">
        <f>IFERROR(L7522/K7522,"")</f>
        <v>0</v>
      </c>
    </row>
    <row r="7523" spans="1:41">
      <c r="A7523" t="s">
        <v>9594</v>
      </c>
      <c r="D7523">
        <v>7900</v>
      </c>
      <c r="E7523" t="s">
        <v>1073</v>
      </c>
      <c r="F7523" t="s">
        <v>2051</v>
      </c>
      <c r="I7523" t="b">
        <v>0</v>
      </c>
      <c r="J7523" s="2">
        <v>641</v>
      </c>
      <c r="K7523" s="2">
        <v>380</v>
      </c>
      <c r="L7523" s="2">
        <v>3</v>
      </c>
      <c r="M7523" s="2">
        <v>377</v>
      </c>
      <c r="N7523" s="2">
        <v>87</v>
      </c>
      <c r="O7523" s="2">
        <v>19</v>
      </c>
      <c r="P7523" s="2">
        <v>0</v>
      </c>
      <c r="Q7523" s="2">
        <v>0</v>
      </c>
      <c r="R7523" s="2">
        <v>0</v>
      </c>
      <c r="S7523" s="2">
        <v>1</v>
      </c>
      <c r="T7523" s="2">
        <v>19</v>
      </c>
      <c r="U7523" s="2">
        <v>0</v>
      </c>
      <c r="V7523" s="2">
        <v>0</v>
      </c>
      <c r="W7523" s="2">
        <v>0</v>
      </c>
      <c r="X7523" s="2">
        <v>0</v>
      </c>
      <c r="Y7523" s="2">
        <v>32</v>
      </c>
      <c r="Z7523" s="2">
        <v>41</v>
      </c>
      <c r="AA7523" s="2">
        <v>94</v>
      </c>
      <c r="AB7523" s="2">
        <v>6</v>
      </c>
      <c r="AC7523" s="2">
        <v>0</v>
      </c>
      <c r="AD7523" s="2">
        <v>0</v>
      </c>
      <c r="AE7523" s="2">
        <v>0</v>
      </c>
      <c r="AF7523" s="2">
        <v>0</v>
      </c>
      <c r="AG7523" s="2">
        <v>54</v>
      </c>
      <c r="AH7523" s="2">
        <v>0</v>
      </c>
      <c r="AI7523" s="2">
        <v>0</v>
      </c>
      <c r="AJ7523" s="2">
        <v>5</v>
      </c>
      <c r="AK7523" s="2">
        <v>4</v>
      </c>
      <c r="AL7523" s="2">
        <v>0</v>
      </c>
      <c r="AM7523" s="2">
        <v>15</v>
      </c>
      <c r="AN7523" s="3">
        <f>IFERROR(K7523/J7523,"")</f>
        <v>0</v>
      </c>
      <c r="AO7523" s="3">
        <f>IFERROR(L7523/K7523,"")</f>
        <v>0</v>
      </c>
    </row>
    <row r="7524" spans="1:41">
      <c r="A7524" t="s">
        <v>9595</v>
      </c>
      <c r="D7524">
        <v>7900</v>
      </c>
      <c r="E7524" t="s">
        <v>1073</v>
      </c>
      <c r="F7524" t="s">
        <v>2053</v>
      </c>
      <c r="I7524" t="b">
        <v>0</v>
      </c>
      <c r="J7524" s="2">
        <v>737</v>
      </c>
      <c r="K7524" s="2">
        <v>533</v>
      </c>
      <c r="L7524" s="2">
        <v>10</v>
      </c>
      <c r="M7524" s="2">
        <v>523</v>
      </c>
      <c r="N7524" s="2">
        <v>61</v>
      </c>
      <c r="O7524" s="2">
        <v>137</v>
      </c>
      <c r="P7524" s="2">
        <v>0</v>
      </c>
      <c r="Q7524" s="2">
        <v>0</v>
      </c>
      <c r="R7524" s="2">
        <v>0</v>
      </c>
      <c r="S7524" s="2">
        <v>0</v>
      </c>
      <c r="T7524" s="2">
        <v>48</v>
      </c>
      <c r="U7524" s="2">
        <v>1</v>
      </c>
      <c r="V7524" s="2">
        <v>0</v>
      </c>
      <c r="W7524" s="2">
        <v>0</v>
      </c>
      <c r="X7524" s="2">
        <v>0</v>
      </c>
      <c r="Y7524" s="2">
        <v>33</v>
      </c>
      <c r="Z7524" s="2">
        <v>38</v>
      </c>
      <c r="AA7524" s="2">
        <v>87</v>
      </c>
      <c r="AB7524" s="2">
        <v>3</v>
      </c>
      <c r="AC7524" s="2">
        <v>2</v>
      </c>
      <c r="AD7524" s="2">
        <v>0</v>
      </c>
      <c r="AE7524" s="2">
        <v>0</v>
      </c>
      <c r="AF7524" s="2">
        <v>0</v>
      </c>
      <c r="AG7524" s="2">
        <v>29</v>
      </c>
      <c r="AH7524" s="2">
        <v>0</v>
      </c>
      <c r="AI7524" s="2">
        <v>0</v>
      </c>
      <c r="AJ7524" s="2">
        <v>2</v>
      </c>
      <c r="AK7524" s="2">
        <v>30</v>
      </c>
      <c r="AL7524" s="2">
        <v>1</v>
      </c>
      <c r="AM7524" s="2">
        <v>51</v>
      </c>
      <c r="AN7524" s="3">
        <f>IFERROR(K7524/J7524,"")</f>
        <v>0</v>
      </c>
      <c r="AO7524" s="3">
        <f>IFERROR(L7524/K7524,"")</f>
        <v>0</v>
      </c>
    </row>
    <row r="7525" spans="1:41">
      <c r="A7525" t="s">
        <v>9596</v>
      </c>
      <c r="D7525">
        <v>7900</v>
      </c>
      <c r="E7525" t="s">
        <v>1073</v>
      </c>
      <c r="F7525" t="s">
        <v>2055</v>
      </c>
      <c r="I7525" t="b">
        <v>0</v>
      </c>
      <c r="J7525" s="2">
        <v>447</v>
      </c>
      <c r="K7525" s="2">
        <v>245</v>
      </c>
      <c r="L7525" s="2">
        <v>6</v>
      </c>
      <c r="M7525" s="2">
        <v>239</v>
      </c>
      <c r="N7525" s="2">
        <v>21</v>
      </c>
      <c r="O7525" s="2">
        <v>2</v>
      </c>
      <c r="P7525" s="2">
        <v>0</v>
      </c>
      <c r="Q7525" s="2">
        <v>0</v>
      </c>
      <c r="R7525" s="2">
        <v>0</v>
      </c>
      <c r="S7525" s="2">
        <v>0</v>
      </c>
      <c r="T7525" s="2">
        <v>9</v>
      </c>
      <c r="U7525" s="2">
        <v>0</v>
      </c>
      <c r="V7525" s="2">
        <v>0</v>
      </c>
      <c r="W7525" s="2">
        <v>0</v>
      </c>
      <c r="X7525" s="2">
        <v>0</v>
      </c>
      <c r="Y7525" s="2">
        <v>38</v>
      </c>
      <c r="Z7525" s="2">
        <v>42</v>
      </c>
      <c r="AA7525" s="2">
        <v>76</v>
      </c>
      <c r="AB7525" s="2">
        <v>1</v>
      </c>
      <c r="AC7525" s="2">
        <v>0</v>
      </c>
      <c r="AD7525" s="2">
        <v>0</v>
      </c>
      <c r="AE7525" s="2">
        <v>0</v>
      </c>
      <c r="AF7525" s="2">
        <v>0</v>
      </c>
      <c r="AG7525" s="2">
        <v>25</v>
      </c>
      <c r="AH7525" s="2">
        <v>0</v>
      </c>
      <c r="AI7525" s="2">
        <v>0</v>
      </c>
      <c r="AJ7525" s="2">
        <v>2</v>
      </c>
      <c r="AK7525" s="2">
        <v>7</v>
      </c>
      <c r="AL7525" s="2">
        <v>0</v>
      </c>
      <c r="AM7525" s="2">
        <v>16</v>
      </c>
      <c r="AN7525" s="3">
        <f>IFERROR(K7525/J7525,"")</f>
        <v>0</v>
      </c>
      <c r="AO7525" s="3">
        <f>IFERROR(L7525/K7525,"")</f>
        <v>0</v>
      </c>
    </row>
    <row r="7526" spans="1:41">
      <c r="A7526" t="s">
        <v>9597</v>
      </c>
      <c r="D7526">
        <v>7900</v>
      </c>
      <c r="E7526" t="s">
        <v>1073</v>
      </c>
      <c r="F7526" t="s">
        <v>2057</v>
      </c>
      <c r="I7526" t="b">
        <v>0</v>
      </c>
      <c r="J7526" s="2">
        <v>656</v>
      </c>
      <c r="K7526" s="2">
        <v>474</v>
      </c>
      <c r="L7526" s="2">
        <v>5</v>
      </c>
      <c r="M7526" s="2">
        <v>469</v>
      </c>
      <c r="N7526" s="2">
        <v>88</v>
      </c>
      <c r="O7526" s="2">
        <v>36</v>
      </c>
      <c r="P7526" s="2">
        <v>0</v>
      </c>
      <c r="Q7526" s="2">
        <v>0</v>
      </c>
      <c r="R7526" s="2">
        <v>0</v>
      </c>
      <c r="S7526" s="2">
        <v>0</v>
      </c>
      <c r="T7526" s="2">
        <v>73</v>
      </c>
      <c r="U7526" s="2">
        <v>0</v>
      </c>
      <c r="V7526" s="2">
        <v>0</v>
      </c>
      <c r="W7526" s="2">
        <v>0</v>
      </c>
      <c r="X7526" s="2">
        <v>0</v>
      </c>
      <c r="Y7526" s="2">
        <v>34</v>
      </c>
      <c r="Z7526" s="2">
        <v>28</v>
      </c>
      <c r="AA7526" s="2">
        <v>84</v>
      </c>
      <c r="AB7526" s="2">
        <v>19</v>
      </c>
      <c r="AC7526" s="2">
        <v>0</v>
      </c>
      <c r="AD7526" s="2">
        <v>0</v>
      </c>
      <c r="AE7526" s="2">
        <v>0</v>
      </c>
      <c r="AF7526" s="2">
        <v>0</v>
      </c>
      <c r="AG7526" s="2">
        <v>67</v>
      </c>
      <c r="AH7526" s="2">
        <v>0</v>
      </c>
      <c r="AI7526" s="2">
        <v>0</v>
      </c>
      <c r="AJ7526" s="2">
        <v>4</v>
      </c>
      <c r="AK7526" s="2">
        <v>20</v>
      </c>
      <c r="AL7526" s="2">
        <v>0</v>
      </c>
      <c r="AM7526" s="2">
        <v>16</v>
      </c>
      <c r="AN7526" s="3">
        <f>IFERROR(K7526/J7526,"")</f>
        <v>0</v>
      </c>
      <c r="AO7526" s="3">
        <f>IFERROR(L7526/K7526,"")</f>
        <v>0</v>
      </c>
    </row>
    <row r="7527" spans="1:41">
      <c r="A7527" t="s">
        <v>9598</v>
      </c>
      <c r="D7527">
        <v>7900</v>
      </c>
      <c r="E7527" t="s">
        <v>1073</v>
      </c>
      <c r="F7527" t="s">
        <v>2059</v>
      </c>
      <c r="I7527" t="b">
        <v>0</v>
      </c>
      <c r="J7527" s="2">
        <v>520</v>
      </c>
      <c r="K7527" s="2">
        <v>379</v>
      </c>
      <c r="L7527" s="2">
        <v>2</v>
      </c>
      <c r="M7527" s="2">
        <v>377</v>
      </c>
      <c r="N7527" s="2">
        <v>87</v>
      </c>
      <c r="O7527" s="2">
        <v>12</v>
      </c>
      <c r="P7527" s="2">
        <v>1</v>
      </c>
      <c r="Q7527" s="2">
        <v>0</v>
      </c>
      <c r="R7527" s="2">
        <v>0</v>
      </c>
      <c r="S7527" s="2">
        <v>0</v>
      </c>
      <c r="T7527" s="2">
        <v>75</v>
      </c>
      <c r="U7527" s="2">
        <v>0</v>
      </c>
      <c r="V7527" s="2">
        <v>0</v>
      </c>
      <c r="W7527" s="2">
        <v>0</v>
      </c>
      <c r="X7527" s="2">
        <v>0</v>
      </c>
      <c r="Y7527" s="2">
        <v>22</v>
      </c>
      <c r="Z7527" s="2">
        <v>18</v>
      </c>
      <c r="AA7527" s="2">
        <v>96</v>
      </c>
      <c r="AB7527" s="2">
        <v>14</v>
      </c>
      <c r="AC7527" s="2">
        <v>0</v>
      </c>
      <c r="AD7527" s="2">
        <v>0</v>
      </c>
      <c r="AE7527" s="2">
        <v>0</v>
      </c>
      <c r="AF7527" s="2">
        <v>0</v>
      </c>
      <c r="AG7527" s="2">
        <v>31</v>
      </c>
      <c r="AH7527" s="2">
        <v>1</v>
      </c>
      <c r="AI7527" s="2">
        <v>0</v>
      </c>
      <c r="AJ7527" s="2">
        <v>4</v>
      </c>
      <c r="AK7527" s="2">
        <v>12</v>
      </c>
      <c r="AL7527" s="2">
        <v>0</v>
      </c>
      <c r="AM7527" s="2">
        <v>4</v>
      </c>
      <c r="AN7527" s="3">
        <f>IFERROR(K7527/J7527,"")</f>
        <v>0</v>
      </c>
      <c r="AO7527" s="3">
        <f>IFERROR(L7527/K7527,"")</f>
        <v>0</v>
      </c>
    </row>
    <row r="7528" spans="1:41">
      <c r="A7528" t="s">
        <v>9599</v>
      </c>
      <c r="D7528">
        <v>7900</v>
      </c>
      <c r="E7528" t="s">
        <v>1073</v>
      </c>
      <c r="F7528" t="s">
        <v>2061</v>
      </c>
      <c r="I7528" t="b">
        <v>0</v>
      </c>
      <c r="J7528" s="2">
        <v>667</v>
      </c>
      <c r="K7528" s="2">
        <v>451</v>
      </c>
      <c r="L7528" s="2">
        <v>10</v>
      </c>
      <c r="M7528" s="2">
        <v>441</v>
      </c>
      <c r="N7528" s="2">
        <v>113</v>
      </c>
      <c r="O7528" s="2">
        <v>2</v>
      </c>
      <c r="P7528" s="2">
        <v>1</v>
      </c>
      <c r="Q7528" s="2">
        <v>0</v>
      </c>
      <c r="R7528" s="2">
        <v>0</v>
      </c>
      <c r="S7528" s="2">
        <v>1</v>
      </c>
      <c r="T7528" s="2">
        <v>22</v>
      </c>
      <c r="U7528" s="2">
        <v>0</v>
      </c>
      <c r="V7528" s="2">
        <v>0</v>
      </c>
      <c r="W7528" s="2">
        <v>0</v>
      </c>
      <c r="X7528" s="2">
        <v>1</v>
      </c>
      <c r="Y7528" s="2">
        <v>51</v>
      </c>
      <c r="Z7528" s="2">
        <v>22</v>
      </c>
      <c r="AA7528" s="2">
        <v>136</v>
      </c>
      <c r="AB7528" s="2">
        <v>6</v>
      </c>
      <c r="AC7528" s="2">
        <v>0</v>
      </c>
      <c r="AD7528" s="2">
        <v>0</v>
      </c>
      <c r="AE7528" s="2">
        <v>0</v>
      </c>
      <c r="AF7528" s="2">
        <v>0</v>
      </c>
      <c r="AG7528" s="2">
        <v>54</v>
      </c>
      <c r="AH7528" s="2">
        <v>0</v>
      </c>
      <c r="AI7528" s="2">
        <v>0</v>
      </c>
      <c r="AJ7528" s="2">
        <v>5</v>
      </c>
      <c r="AK7528" s="2">
        <v>6</v>
      </c>
      <c r="AL7528" s="2">
        <v>0</v>
      </c>
      <c r="AM7528" s="2">
        <v>21</v>
      </c>
      <c r="AN7528" s="3">
        <f>IFERROR(K7528/J7528,"")</f>
        <v>0</v>
      </c>
      <c r="AO7528" s="3">
        <f>IFERROR(L7528/K7528,"")</f>
        <v>0</v>
      </c>
    </row>
    <row r="7529" spans="1:41">
      <c r="A7529" t="s">
        <v>9600</v>
      </c>
      <c r="D7529">
        <v>7900</v>
      </c>
      <c r="E7529" t="s">
        <v>1073</v>
      </c>
      <c r="F7529" t="s">
        <v>2063</v>
      </c>
      <c r="I7529" t="b">
        <v>0</v>
      </c>
      <c r="J7529" s="2">
        <v>513</v>
      </c>
      <c r="K7529" s="2">
        <v>397</v>
      </c>
      <c r="L7529" s="2">
        <v>0</v>
      </c>
      <c r="M7529" s="2">
        <v>397</v>
      </c>
      <c r="N7529" s="2">
        <v>106</v>
      </c>
      <c r="O7529" s="2">
        <v>9</v>
      </c>
      <c r="P7529" s="2">
        <v>0</v>
      </c>
      <c r="Q7529" s="2">
        <v>0</v>
      </c>
      <c r="R7529" s="2">
        <v>0</v>
      </c>
      <c r="S7529" s="2">
        <v>0</v>
      </c>
      <c r="T7529" s="2">
        <v>70</v>
      </c>
      <c r="U7529" s="2">
        <v>0</v>
      </c>
      <c r="V7529" s="2">
        <v>0</v>
      </c>
      <c r="W7529" s="2">
        <v>0</v>
      </c>
      <c r="X7529" s="2">
        <v>0</v>
      </c>
      <c r="Y7529" s="2">
        <v>22</v>
      </c>
      <c r="Z7529" s="2">
        <v>11</v>
      </c>
      <c r="AA7529" s="2">
        <v>98</v>
      </c>
      <c r="AB7529" s="2">
        <v>10</v>
      </c>
      <c r="AC7529" s="2">
        <v>0</v>
      </c>
      <c r="AD7529" s="2">
        <v>0</v>
      </c>
      <c r="AE7529" s="2">
        <v>0</v>
      </c>
      <c r="AF7529" s="2">
        <v>0</v>
      </c>
      <c r="AG7529" s="2">
        <v>45</v>
      </c>
      <c r="AH7529" s="2">
        <v>0</v>
      </c>
      <c r="AI7529" s="2">
        <v>0</v>
      </c>
      <c r="AJ7529" s="2">
        <v>4</v>
      </c>
      <c r="AK7529" s="2">
        <v>9</v>
      </c>
      <c r="AL7529" s="2">
        <v>0</v>
      </c>
      <c r="AM7529" s="2">
        <v>13</v>
      </c>
      <c r="AN7529" s="3">
        <f>IFERROR(K7529/J7529,"")</f>
        <v>0</v>
      </c>
      <c r="AO7529" s="3">
        <f>IFERROR(L7529/K7529,"")</f>
        <v>0</v>
      </c>
    </row>
    <row r="7530" spans="1:41">
      <c r="A7530" t="s">
        <v>9601</v>
      </c>
      <c r="D7530">
        <v>7900</v>
      </c>
      <c r="E7530" t="s">
        <v>1073</v>
      </c>
      <c r="F7530" t="s">
        <v>2065</v>
      </c>
      <c r="I7530" t="b">
        <v>0</v>
      </c>
      <c r="J7530" s="2">
        <v>507</v>
      </c>
      <c r="K7530" s="2">
        <v>359</v>
      </c>
      <c r="L7530" s="2">
        <v>1</v>
      </c>
      <c r="M7530" s="2">
        <v>358</v>
      </c>
      <c r="N7530" s="2">
        <v>70</v>
      </c>
      <c r="O7530" s="2">
        <v>9</v>
      </c>
      <c r="P7530" s="2">
        <v>0</v>
      </c>
      <c r="Q7530" s="2">
        <v>0</v>
      </c>
      <c r="R7530" s="2">
        <v>0</v>
      </c>
      <c r="S7530" s="2">
        <v>0</v>
      </c>
      <c r="T7530" s="2">
        <v>93</v>
      </c>
      <c r="U7530" s="2">
        <v>0</v>
      </c>
      <c r="V7530" s="2">
        <v>0</v>
      </c>
      <c r="W7530" s="2">
        <v>0</v>
      </c>
      <c r="X7530" s="2">
        <v>0</v>
      </c>
      <c r="Y7530" s="2">
        <v>20</v>
      </c>
      <c r="Z7530" s="2">
        <v>10</v>
      </c>
      <c r="AA7530" s="2">
        <v>71</v>
      </c>
      <c r="AB7530" s="2">
        <v>12</v>
      </c>
      <c r="AC7530" s="2">
        <v>0</v>
      </c>
      <c r="AD7530" s="2">
        <v>0</v>
      </c>
      <c r="AE7530" s="2">
        <v>0</v>
      </c>
      <c r="AF7530" s="2">
        <v>0</v>
      </c>
      <c r="AG7530" s="2">
        <v>42</v>
      </c>
      <c r="AH7530" s="2">
        <v>0</v>
      </c>
      <c r="AI7530" s="2">
        <v>0</v>
      </c>
      <c r="AJ7530" s="2">
        <v>3</v>
      </c>
      <c r="AK7530" s="2">
        <v>16</v>
      </c>
      <c r="AL7530" s="2">
        <v>1</v>
      </c>
      <c r="AM7530" s="2">
        <v>11</v>
      </c>
      <c r="AN7530" s="3">
        <f>IFERROR(K7530/J7530,"")</f>
        <v>0</v>
      </c>
      <c r="AO7530" s="3">
        <f>IFERROR(L7530/K7530,"")</f>
        <v>0</v>
      </c>
    </row>
    <row r="7531" spans="1:41">
      <c r="A7531" t="s">
        <v>9602</v>
      </c>
      <c r="D7531">
        <v>7900</v>
      </c>
      <c r="E7531" t="s">
        <v>1073</v>
      </c>
      <c r="F7531" t="s">
        <v>2067</v>
      </c>
      <c r="I7531" t="b">
        <v>0</v>
      </c>
      <c r="J7531" s="2">
        <v>583</v>
      </c>
      <c r="K7531" s="2">
        <v>417</v>
      </c>
      <c r="L7531" s="2">
        <v>1</v>
      </c>
      <c r="M7531" s="2">
        <v>416</v>
      </c>
      <c r="N7531" s="2">
        <v>129</v>
      </c>
      <c r="O7531" s="2">
        <v>11</v>
      </c>
      <c r="P7531" s="2">
        <v>0</v>
      </c>
      <c r="Q7531" s="2">
        <v>0</v>
      </c>
      <c r="R7531" s="2">
        <v>0</v>
      </c>
      <c r="S7531" s="2">
        <v>0</v>
      </c>
      <c r="T7531" s="2">
        <v>17</v>
      </c>
      <c r="U7531" s="2">
        <v>0</v>
      </c>
      <c r="V7531" s="2">
        <v>0</v>
      </c>
      <c r="W7531" s="2">
        <v>0</v>
      </c>
      <c r="X7531" s="2">
        <v>0</v>
      </c>
      <c r="Y7531" s="2">
        <v>50</v>
      </c>
      <c r="Z7531" s="2">
        <v>20</v>
      </c>
      <c r="AA7531" s="2">
        <v>83</v>
      </c>
      <c r="AB7531" s="2">
        <v>16</v>
      </c>
      <c r="AC7531" s="2">
        <v>0</v>
      </c>
      <c r="AD7531" s="2">
        <v>0</v>
      </c>
      <c r="AE7531" s="2">
        <v>0</v>
      </c>
      <c r="AF7531" s="2">
        <v>0</v>
      </c>
      <c r="AG7531" s="2">
        <v>77</v>
      </c>
      <c r="AH7531" s="2">
        <v>0</v>
      </c>
      <c r="AI7531" s="2">
        <v>0</v>
      </c>
      <c r="AJ7531" s="2">
        <v>2</v>
      </c>
      <c r="AK7531" s="2">
        <v>4</v>
      </c>
      <c r="AL7531" s="2">
        <v>0</v>
      </c>
      <c r="AM7531" s="2">
        <v>7</v>
      </c>
      <c r="AN7531" s="3">
        <f>IFERROR(K7531/J7531,"")</f>
        <v>0</v>
      </c>
      <c r="AO7531" s="3">
        <f>IFERROR(L7531/K7531,"")</f>
        <v>0</v>
      </c>
    </row>
    <row r="7532" spans="1:41">
      <c r="A7532" t="s">
        <v>9603</v>
      </c>
      <c r="D7532">
        <v>7900</v>
      </c>
      <c r="E7532" t="s">
        <v>1073</v>
      </c>
      <c r="F7532" t="s">
        <v>2069</v>
      </c>
      <c r="I7532" t="b">
        <v>0</v>
      </c>
      <c r="J7532" s="2">
        <v>521</v>
      </c>
      <c r="K7532" s="2">
        <v>342</v>
      </c>
      <c r="L7532" s="2">
        <v>0</v>
      </c>
      <c r="M7532" s="2">
        <v>342</v>
      </c>
      <c r="N7532" s="2">
        <v>77</v>
      </c>
      <c r="O7532" s="2">
        <v>0</v>
      </c>
      <c r="P7532" s="2">
        <v>0</v>
      </c>
      <c r="Q7532" s="2">
        <v>0</v>
      </c>
      <c r="R7532" s="2">
        <v>0</v>
      </c>
      <c r="S7532" s="2">
        <v>0</v>
      </c>
      <c r="T7532" s="2">
        <v>18</v>
      </c>
      <c r="U7532" s="2">
        <v>0</v>
      </c>
      <c r="V7532" s="2">
        <v>0</v>
      </c>
      <c r="W7532" s="2">
        <v>0</v>
      </c>
      <c r="X7532" s="2">
        <v>0</v>
      </c>
      <c r="Y7532" s="2">
        <v>39</v>
      </c>
      <c r="Z7532" s="2">
        <v>24</v>
      </c>
      <c r="AA7532" s="2">
        <v>110</v>
      </c>
      <c r="AB7532" s="2">
        <v>12</v>
      </c>
      <c r="AC7532" s="2">
        <v>0</v>
      </c>
      <c r="AD7532" s="2">
        <v>0</v>
      </c>
      <c r="AE7532" s="2">
        <v>0</v>
      </c>
      <c r="AF7532" s="2">
        <v>0</v>
      </c>
      <c r="AG7532" s="2">
        <v>50</v>
      </c>
      <c r="AH7532" s="2">
        <v>0</v>
      </c>
      <c r="AI7532" s="2">
        <v>0</v>
      </c>
      <c r="AJ7532" s="2">
        <v>7</v>
      </c>
      <c r="AK7532" s="2">
        <v>1</v>
      </c>
      <c r="AL7532" s="2">
        <v>0</v>
      </c>
      <c r="AM7532" s="2">
        <v>4</v>
      </c>
      <c r="AN7532" s="3">
        <f>IFERROR(K7532/J7532,"")</f>
        <v>0</v>
      </c>
      <c r="AO7532" s="3">
        <f>IFERROR(L7532/K7532,"")</f>
        <v>0</v>
      </c>
    </row>
    <row r="7533" spans="1:41">
      <c r="A7533" t="s">
        <v>9604</v>
      </c>
      <c r="D7533">
        <v>7900</v>
      </c>
      <c r="E7533" t="s">
        <v>1073</v>
      </c>
      <c r="F7533" t="s">
        <v>2071</v>
      </c>
      <c r="I7533" t="b">
        <v>0</v>
      </c>
      <c r="J7533" s="2">
        <v>550</v>
      </c>
      <c r="K7533" s="2">
        <v>359</v>
      </c>
      <c r="L7533" s="2">
        <v>2</v>
      </c>
      <c r="M7533" s="2">
        <v>357</v>
      </c>
      <c r="N7533" s="2">
        <v>82</v>
      </c>
      <c r="O7533" s="2">
        <v>1</v>
      </c>
      <c r="P7533" s="2">
        <v>0</v>
      </c>
      <c r="Q7533" s="2">
        <v>0</v>
      </c>
      <c r="R7533" s="2">
        <v>0</v>
      </c>
      <c r="S7533" s="2">
        <v>0</v>
      </c>
      <c r="T7533" s="2">
        <v>33</v>
      </c>
      <c r="U7533" s="2">
        <v>0</v>
      </c>
      <c r="V7533" s="2">
        <v>0</v>
      </c>
      <c r="W7533" s="2">
        <v>0</v>
      </c>
      <c r="X7533" s="2">
        <v>0</v>
      </c>
      <c r="Y7533" s="2">
        <v>44</v>
      </c>
      <c r="Z7533" s="2">
        <v>31</v>
      </c>
      <c r="AA7533" s="2">
        <v>87</v>
      </c>
      <c r="AB7533" s="2">
        <v>8</v>
      </c>
      <c r="AC7533" s="2">
        <v>0</v>
      </c>
      <c r="AD7533" s="2">
        <v>0</v>
      </c>
      <c r="AE7533" s="2">
        <v>0</v>
      </c>
      <c r="AF7533" s="2">
        <v>0</v>
      </c>
      <c r="AG7533" s="2">
        <v>50</v>
      </c>
      <c r="AH7533" s="2">
        <v>0</v>
      </c>
      <c r="AI7533" s="2">
        <v>0</v>
      </c>
      <c r="AJ7533" s="2">
        <v>5</v>
      </c>
      <c r="AK7533" s="2">
        <v>4</v>
      </c>
      <c r="AL7533" s="2">
        <v>0</v>
      </c>
      <c r="AM7533" s="2">
        <v>12</v>
      </c>
      <c r="AN7533" s="3">
        <f>IFERROR(K7533/J7533,"")</f>
        <v>0</v>
      </c>
      <c r="AO7533" s="3">
        <f>IFERROR(L7533/K7533,"")</f>
        <v>0</v>
      </c>
    </row>
    <row r="7534" spans="1:41">
      <c r="A7534" t="s">
        <v>9605</v>
      </c>
      <c r="D7534">
        <v>7900</v>
      </c>
      <c r="E7534" t="s">
        <v>1073</v>
      </c>
      <c r="F7534" t="s">
        <v>2073</v>
      </c>
      <c r="I7534" t="b">
        <v>0</v>
      </c>
      <c r="J7534" s="2">
        <v>750</v>
      </c>
      <c r="K7534" s="2">
        <v>495</v>
      </c>
      <c r="L7534" s="2">
        <v>1</v>
      </c>
      <c r="M7534" s="2">
        <v>494</v>
      </c>
      <c r="N7534" s="2">
        <v>114</v>
      </c>
      <c r="O7534" s="2">
        <v>6</v>
      </c>
      <c r="P7534" s="2">
        <v>1</v>
      </c>
      <c r="Q7534" s="2">
        <v>0</v>
      </c>
      <c r="R7534" s="2">
        <v>0</v>
      </c>
      <c r="S7534" s="2">
        <v>0</v>
      </c>
      <c r="T7534" s="2">
        <v>21</v>
      </c>
      <c r="U7534" s="2">
        <v>0</v>
      </c>
      <c r="V7534" s="2">
        <v>0</v>
      </c>
      <c r="W7534" s="2">
        <v>0</v>
      </c>
      <c r="X7534" s="2">
        <v>0</v>
      </c>
      <c r="Y7534" s="2">
        <v>42</v>
      </c>
      <c r="Z7534" s="2">
        <v>31</v>
      </c>
      <c r="AA7534" s="2">
        <v>155</v>
      </c>
      <c r="AB7534" s="2">
        <v>29</v>
      </c>
      <c r="AC7534" s="2">
        <v>0</v>
      </c>
      <c r="AD7534" s="2">
        <v>1</v>
      </c>
      <c r="AE7534" s="2">
        <v>0</v>
      </c>
      <c r="AF7534" s="2">
        <v>1</v>
      </c>
      <c r="AG7534" s="2">
        <v>66</v>
      </c>
      <c r="AH7534" s="2">
        <v>0</v>
      </c>
      <c r="AI7534" s="2">
        <v>0</v>
      </c>
      <c r="AJ7534" s="2">
        <v>7</v>
      </c>
      <c r="AK7534" s="2">
        <v>5</v>
      </c>
      <c r="AL7534" s="2">
        <v>0</v>
      </c>
      <c r="AM7534" s="2">
        <v>15</v>
      </c>
      <c r="AN7534" s="3">
        <f>IFERROR(K7534/J7534,"")</f>
        <v>0</v>
      </c>
      <c r="AO7534" s="3">
        <f>IFERROR(L7534/K7534,"")</f>
        <v>0</v>
      </c>
    </row>
    <row r="7535" spans="1:41">
      <c r="A7535" t="s">
        <v>9606</v>
      </c>
      <c r="D7535">
        <v>7900</v>
      </c>
      <c r="E7535" t="s">
        <v>1073</v>
      </c>
      <c r="F7535" t="s">
        <v>2077</v>
      </c>
      <c r="I7535" t="b">
        <v>0</v>
      </c>
      <c r="J7535" s="2">
        <v>687</v>
      </c>
      <c r="K7535" s="2">
        <v>507</v>
      </c>
      <c r="L7535" s="2">
        <v>7</v>
      </c>
      <c r="M7535" s="2">
        <v>500</v>
      </c>
      <c r="N7535" s="2">
        <v>42</v>
      </c>
      <c r="O7535" s="2">
        <v>127</v>
      </c>
      <c r="P7535" s="2">
        <v>0</v>
      </c>
      <c r="Q7535" s="2">
        <v>0</v>
      </c>
      <c r="R7535" s="2">
        <v>0</v>
      </c>
      <c r="S7535" s="2">
        <v>0</v>
      </c>
      <c r="T7535" s="2">
        <v>91</v>
      </c>
      <c r="U7535" s="2">
        <v>0</v>
      </c>
      <c r="V7535" s="2">
        <v>0</v>
      </c>
      <c r="W7535" s="2">
        <v>0</v>
      </c>
      <c r="X7535" s="2">
        <v>0</v>
      </c>
      <c r="Y7535" s="2">
        <v>30</v>
      </c>
      <c r="Z7535" s="2">
        <v>20</v>
      </c>
      <c r="AA7535" s="2">
        <v>78</v>
      </c>
      <c r="AB7535" s="2">
        <v>6</v>
      </c>
      <c r="AC7535" s="2">
        <v>0</v>
      </c>
      <c r="AD7535" s="2">
        <v>0</v>
      </c>
      <c r="AE7535" s="2">
        <v>0</v>
      </c>
      <c r="AF7535" s="2">
        <v>0</v>
      </c>
      <c r="AG7535" s="2">
        <v>18</v>
      </c>
      <c r="AH7535" s="2">
        <v>0</v>
      </c>
      <c r="AI7535" s="2">
        <v>0</v>
      </c>
      <c r="AJ7535" s="2">
        <v>1</v>
      </c>
      <c r="AK7535" s="2">
        <v>48</v>
      </c>
      <c r="AL7535" s="2">
        <v>0</v>
      </c>
      <c r="AM7535" s="2">
        <v>39</v>
      </c>
      <c r="AN7535" s="3">
        <f>IFERROR(K7535/J7535,"")</f>
        <v>0</v>
      </c>
      <c r="AO7535" s="3">
        <f>IFERROR(L7535/K7535,"")</f>
        <v>0</v>
      </c>
    </row>
    <row r="7536" spans="1:41">
      <c r="A7536" t="s">
        <v>9607</v>
      </c>
      <c r="D7536">
        <v>7900</v>
      </c>
      <c r="E7536" t="s">
        <v>1073</v>
      </c>
      <c r="F7536" t="s">
        <v>2079</v>
      </c>
      <c r="I7536" t="b">
        <v>0</v>
      </c>
      <c r="J7536" s="2">
        <v>746</v>
      </c>
      <c r="K7536" s="2">
        <v>509</v>
      </c>
      <c r="L7536" s="2">
        <v>1</v>
      </c>
      <c r="M7536" s="2">
        <v>508</v>
      </c>
      <c r="N7536" s="2">
        <v>130</v>
      </c>
      <c r="O7536" s="2">
        <v>16</v>
      </c>
      <c r="P7536" s="2">
        <v>0</v>
      </c>
      <c r="Q7536" s="2">
        <v>0</v>
      </c>
      <c r="R7536" s="2">
        <v>0</v>
      </c>
      <c r="S7536" s="2">
        <v>0</v>
      </c>
      <c r="T7536" s="2">
        <v>51</v>
      </c>
      <c r="U7536" s="2">
        <v>0</v>
      </c>
      <c r="V7536" s="2">
        <v>0</v>
      </c>
      <c r="W7536" s="2">
        <v>0</v>
      </c>
      <c r="X7536" s="2">
        <v>0</v>
      </c>
      <c r="Y7536" s="2">
        <v>52</v>
      </c>
      <c r="Z7536" s="2">
        <v>44</v>
      </c>
      <c r="AA7536" s="2">
        <v>114</v>
      </c>
      <c r="AB7536" s="2">
        <v>5</v>
      </c>
      <c r="AC7536" s="2">
        <v>0</v>
      </c>
      <c r="AD7536" s="2">
        <v>0</v>
      </c>
      <c r="AE7536" s="2">
        <v>0</v>
      </c>
      <c r="AF7536" s="2">
        <v>0</v>
      </c>
      <c r="AG7536" s="2">
        <v>73</v>
      </c>
      <c r="AH7536" s="2">
        <v>0</v>
      </c>
      <c r="AI7536" s="2">
        <v>0</v>
      </c>
      <c r="AJ7536" s="2">
        <v>7</v>
      </c>
      <c r="AK7536" s="2">
        <v>8</v>
      </c>
      <c r="AL7536" s="2">
        <v>0</v>
      </c>
      <c r="AM7536" s="2">
        <v>8</v>
      </c>
      <c r="AN7536" s="3">
        <f>IFERROR(K7536/J7536,"")</f>
        <v>0</v>
      </c>
      <c r="AO7536" s="3">
        <f>IFERROR(L7536/K7536,"")</f>
        <v>0</v>
      </c>
    </row>
    <row r="7537" spans="1:41">
      <c r="A7537" t="s">
        <v>9608</v>
      </c>
      <c r="D7537">
        <v>7900</v>
      </c>
      <c r="E7537" t="s">
        <v>1073</v>
      </c>
      <c r="F7537" t="s">
        <v>2081</v>
      </c>
      <c r="I7537" t="b">
        <v>0</v>
      </c>
      <c r="J7537" s="2">
        <v>587</v>
      </c>
      <c r="K7537" s="2">
        <v>375</v>
      </c>
      <c r="L7537" s="2">
        <v>15</v>
      </c>
      <c r="M7537" s="2">
        <v>360</v>
      </c>
      <c r="N7537" s="2">
        <v>79</v>
      </c>
      <c r="O7537" s="2">
        <v>12</v>
      </c>
      <c r="P7537" s="2">
        <v>0</v>
      </c>
      <c r="Q7537" s="2">
        <v>0</v>
      </c>
      <c r="R7537" s="2">
        <v>0</v>
      </c>
      <c r="S7537" s="2">
        <v>0</v>
      </c>
      <c r="T7537" s="2">
        <v>46</v>
      </c>
      <c r="U7537" s="2">
        <v>0</v>
      </c>
      <c r="V7537" s="2">
        <v>0</v>
      </c>
      <c r="W7537" s="2">
        <v>0</v>
      </c>
      <c r="X7537" s="2">
        <v>0</v>
      </c>
      <c r="Y7537" s="2">
        <v>31</v>
      </c>
      <c r="Z7537" s="2">
        <v>37</v>
      </c>
      <c r="AA7537" s="2">
        <v>75</v>
      </c>
      <c r="AB7537" s="2">
        <v>6</v>
      </c>
      <c r="AC7537" s="2">
        <v>0</v>
      </c>
      <c r="AD7537" s="2">
        <v>0</v>
      </c>
      <c r="AE7537" s="2">
        <v>0</v>
      </c>
      <c r="AF7537" s="2">
        <v>1</v>
      </c>
      <c r="AG7537" s="2">
        <v>52</v>
      </c>
      <c r="AH7537" s="2">
        <v>0</v>
      </c>
      <c r="AI7537" s="2">
        <v>0</v>
      </c>
      <c r="AJ7537" s="2">
        <v>4</v>
      </c>
      <c r="AK7537" s="2">
        <v>6</v>
      </c>
      <c r="AL7537" s="2">
        <v>0</v>
      </c>
      <c r="AM7537" s="2">
        <v>11</v>
      </c>
      <c r="AN7537" s="3">
        <f>IFERROR(K7537/J7537,"")</f>
        <v>0</v>
      </c>
      <c r="AO7537" s="3">
        <f>IFERROR(L7537/K7537,"")</f>
        <v>0</v>
      </c>
    </row>
    <row r="7538" spans="1:41">
      <c r="A7538" t="s">
        <v>9609</v>
      </c>
      <c r="D7538">
        <v>7900</v>
      </c>
      <c r="E7538" t="s">
        <v>1073</v>
      </c>
      <c r="F7538" t="s">
        <v>2083</v>
      </c>
      <c r="I7538" t="b">
        <v>0</v>
      </c>
      <c r="J7538" s="2">
        <v>570</v>
      </c>
      <c r="K7538" s="2">
        <v>412</v>
      </c>
      <c r="L7538" s="2">
        <v>2</v>
      </c>
      <c r="M7538" s="2">
        <v>410</v>
      </c>
      <c r="N7538" s="2">
        <v>59</v>
      </c>
      <c r="O7538" s="2">
        <v>117</v>
      </c>
      <c r="P7538" s="2">
        <v>0</v>
      </c>
      <c r="Q7538" s="2">
        <v>0</v>
      </c>
      <c r="R7538" s="2">
        <v>0</v>
      </c>
      <c r="S7538" s="2">
        <v>0</v>
      </c>
      <c r="T7538" s="2">
        <v>30</v>
      </c>
      <c r="U7538" s="2">
        <v>0</v>
      </c>
      <c r="V7538" s="2">
        <v>0</v>
      </c>
      <c r="W7538" s="2">
        <v>0</v>
      </c>
      <c r="X7538" s="2">
        <v>0</v>
      </c>
      <c r="Y7538" s="2">
        <v>30</v>
      </c>
      <c r="Z7538" s="2">
        <v>31</v>
      </c>
      <c r="AA7538" s="2">
        <v>68</v>
      </c>
      <c r="AB7538" s="2">
        <v>7</v>
      </c>
      <c r="AC7538" s="2">
        <v>0</v>
      </c>
      <c r="AD7538" s="2">
        <v>0</v>
      </c>
      <c r="AE7538" s="2">
        <v>0</v>
      </c>
      <c r="AF7538" s="2">
        <v>0</v>
      </c>
      <c r="AG7538" s="2">
        <v>20</v>
      </c>
      <c r="AH7538" s="2">
        <v>0</v>
      </c>
      <c r="AI7538" s="2">
        <v>0</v>
      </c>
      <c r="AJ7538" s="2">
        <v>2</v>
      </c>
      <c r="AK7538" s="2">
        <v>16</v>
      </c>
      <c r="AL7538" s="2">
        <v>0</v>
      </c>
      <c r="AM7538" s="2">
        <v>30</v>
      </c>
      <c r="AN7538" s="3">
        <f>IFERROR(K7538/J7538,"")</f>
        <v>0</v>
      </c>
      <c r="AO7538" s="3">
        <f>IFERROR(L7538/K7538,"")</f>
        <v>0</v>
      </c>
    </row>
    <row r="7539" spans="1:41">
      <c r="A7539" t="s">
        <v>9610</v>
      </c>
      <c r="D7539">
        <v>7900</v>
      </c>
      <c r="E7539" t="s">
        <v>1073</v>
      </c>
      <c r="F7539" t="s">
        <v>2085</v>
      </c>
      <c r="I7539" t="b">
        <v>0</v>
      </c>
      <c r="J7539" s="2">
        <v>564</v>
      </c>
      <c r="K7539" s="2">
        <v>461</v>
      </c>
      <c r="L7539" s="2">
        <v>3</v>
      </c>
      <c r="M7539" s="2">
        <v>458</v>
      </c>
      <c r="N7539" s="2">
        <v>65</v>
      </c>
      <c r="O7539" s="2">
        <v>28</v>
      </c>
      <c r="P7539" s="2">
        <v>0</v>
      </c>
      <c r="Q7539" s="2">
        <v>0</v>
      </c>
      <c r="R7539" s="2">
        <v>0</v>
      </c>
      <c r="S7539" s="2">
        <v>0</v>
      </c>
      <c r="T7539" s="2">
        <v>159</v>
      </c>
      <c r="U7539" s="2">
        <v>0</v>
      </c>
      <c r="V7539" s="2">
        <v>0</v>
      </c>
      <c r="W7539" s="2">
        <v>0</v>
      </c>
      <c r="X7539" s="2">
        <v>0</v>
      </c>
      <c r="Y7539" s="2">
        <v>14</v>
      </c>
      <c r="Z7539" s="2">
        <v>4</v>
      </c>
      <c r="AA7539" s="2">
        <v>90</v>
      </c>
      <c r="AB7539" s="2">
        <v>6</v>
      </c>
      <c r="AC7539" s="2">
        <v>0</v>
      </c>
      <c r="AD7539" s="2">
        <v>0</v>
      </c>
      <c r="AE7539" s="2">
        <v>0</v>
      </c>
      <c r="AF7539" s="2">
        <v>0</v>
      </c>
      <c r="AG7539" s="2">
        <v>66</v>
      </c>
      <c r="AH7539" s="2">
        <v>0</v>
      </c>
      <c r="AI7539" s="2">
        <v>0</v>
      </c>
      <c r="AJ7539" s="2">
        <v>0</v>
      </c>
      <c r="AK7539" s="2">
        <v>16</v>
      </c>
      <c r="AL7539" s="2">
        <v>0</v>
      </c>
      <c r="AM7539" s="2">
        <v>10</v>
      </c>
      <c r="AN7539" s="3">
        <f>IFERROR(K7539/J7539,"")</f>
        <v>0</v>
      </c>
      <c r="AO7539" s="3">
        <f>IFERROR(L7539/K7539,"")</f>
        <v>0</v>
      </c>
    </row>
    <row r="7540" spans="1:41">
      <c r="A7540" t="s">
        <v>9611</v>
      </c>
      <c r="D7540">
        <v>7900</v>
      </c>
      <c r="E7540" t="s">
        <v>1073</v>
      </c>
      <c r="F7540" t="s">
        <v>2087</v>
      </c>
      <c r="I7540" t="b">
        <v>0</v>
      </c>
      <c r="J7540" s="2">
        <v>613</v>
      </c>
      <c r="K7540" s="2">
        <v>495</v>
      </c>
      <c r="L7540" s="2">
        <v>1</v>
      </c>
      <c r="M7540" s="2">
        <v>494</v>
      </c>
      <c r="N7540" s="2">
        <v>84</v>
      </c>
      <c r="O7540" s="2">
        <v>7</v>
      </c>
      <c r="P7540" s="2">
        <v>0</v>
      </c>
      <c r="Q7540" s="2">
        <v>0</v>
      </c>
      <c r="R7540" s="2">
        <v>0</v>
      </c>
      <c r="S7540" s="2">
        <v>0</v>
      </c>
      <c r="T7540" s="2">
        <v>165</v>
      </c>
      <c r="U7540" s="2">
        <v>0</v>
      </c>
      <c r="V7540" s="2">
        <v>0</v>
      </c>
      <c r="W7540" s="2">
        <v>0</v>
      </c>
      <c r="X7540" s="2">
        <v>0</v>
      </c>
      <c r="Y7540" s="2">
        <v>20</v>
      </c>
      <c r="Z7540" s="2">
        <v>1</v>
      </c>
      <c r="AA7540" s="2">
        <v>130</v>
      </c>
      <c r="AB7540" s="2">
        <v>6</v>
      </c>
      <c r="AC7540" s="2">
        <v>0</v>
      </c>
      <c r="AD7540" s="2">
        <v>0</v>
      </c>
      <c r="AE7540" s="2">
        <v>0</v>
      </c>
      <c r="AF7540" s="2">
        <v>0</v>
      </c>
      <c r="AG7540" s="2">
        <v>50</v>
      </c>
      <c r="AH7540" s="2">
        <v>0</v>
      </c>
      <c r="AI7540" s="2">
        <v>0</v>
      </c>
      <c r="AJ7540" s="2">
        <v>1</v>
      </c>
      <c r="AK7540" s="2">
        <v>18</v>
      </c>
      <c r="AL7540" s="2">
        <v>0</v>
      </c>
      <c r="AM7540" s="2">
        <v>12</v>
      </c>
      <c r="AN7540" s="3">
        <f>IFERROR(K7540/J7540,"")</f>
        <v>0</v>
      </c>
      <c r="AO7540" s="3">
        <f>IFERROR(L7540/K7540,"")</f>
        <v>0</v>
      </c>
    </row>
    <row r="7541" spans="1:41">
      <c r="A7541" t="s">
        <v>9612</v>
      </c>
      <c r="D7541">
        <v>7900</v>
      </c>
      <c r="E7541" t="s">
        <v>1073</v>
      </c>
      <c r="F7541" t="s">
        <v>2089</v>
      </c>
      <c r="I7541" t="b">
        <v>0</v>
      </c>
      <c r="J7541" s="2">
        <v>682</v>
      </c>
      <c r="K7541" s="2">
        <v>433</v>
      </c>
      <c r="L7541" s="2">
        <v>3</v>
      </c>
      <c r="M7541" s="2">
        <v>430</v>
      </c>
      <c r="N7541" s="2">
        <v>43</v>
      </c>
      <c r="O7541" s="2">
        <v>57</v>
      </c>
      <c r="P7541" s="2">
        <v>1</v>
      </c>
      <c r="Q7541" s="2">
        <v>0</v>
      </c>
      <c r="R7541" s="2">
        <v>0</v>
      </c>
      <c r="S7541" s="2">
        <v>0</v>
      </c>
      <c r="T7541" s="2">
        <v>33</v>
      </c>
      <c r="U7541" s="2">
        <v>0</v>
      </c>
      <c r="V7541" s="2">
        <v>0</v>
      </c>
      <c r="W7541" s="2">
        <v>0</v>
      </c>
      <c r="X7541" s="2">
        <v>0</v>
      </c>
      <c r="Y7541" s="2">
        <v>31</v>
      </c>
      <c r="Z7541" s="2">
        <v>37</v>
      </c>
      <c r="AA7541" s="2">
        <v>98</v>
      </c>
      <c r="AB7541" s="2">
        <v>17</v>
      </c>
      <c r="AC7541" s="2">
        <v>0</v>
      </c>
      <c r="AD7541" s="2">
        <v>0</v>
      </c>
      <c r="AE7541" s="2">
        <v>0</v>
      </c>
      <c r="AF7541" s="2">
        <v>0</v>
      </c>
      <c r="AG7541" s="2">
        <v>49</v>
      </c>
      <c r="AH7541" s="2">
        <v>0</v>
      </c>
      <c r="AI7541" s="2">
        <v>3</v>
      </c>
      <c r="AJ7541" s="2">
        <v>3</v>
      </c>
      <c r="AK7541" s="2">
        <v>14</v>
      </c>
      <c r="AL7541" s="2">
        <v>0</v>
      </c>
      <c r="AM7541" s="2">
        <v>44</v>
      </c>
      <c r="AN7541" s="3">
        <f>IFERROR(K7541/J7541,"")</f>
        <v>0</v>
      </c>
      <c r="AO7541" s="3">
        <f>IFERROR(L7541/K7541,"")</f>
        <v>0</v>
      </c>
    </row>
    <row r="7542" spans="1:41">
      <c r="A7542" t="s">
        <v>9613</v>
      </c>
      <c r="D7542">
        <v>7900</v>
      </c>
      <c r="E7542" t="s">
        <v>1073</v>
      </c>
      <c r="F7542" t="s">
        <v>2091</v>
      </c>
      <c r="I7542" t="b">
        <v>0</v>
      </c>
      <c r="J7542" s="2">
        <v>701</v>
      </c>
      <c r="K7542" s="2">
        <v>441</v>
      </c>
      <c r="L7542" s="2">
        <v>5</v>
      </c>
      <c r="M7542" s="2">
        <v>436</v>
      </c>
      <c r="N7542" s="2">
        <v>70</v>
      </c>
      <c r="O7542" s="2">
        <v>27</v>
      </c>
      <c r="P7542" s="2">
        <v>0</v>
      </c>
      <c r="Q7542" s="2">
        <v>0</v>
      </c>
      <c r="R7542" s="2">
        <v>0</v>
      </c>
      <c r="S7542" s="2">
        <v>0</v>
      </c>
      <c r="T7542" s="2">
        <v>30</v>
      </c>
      <c r="U7542" s="2">
        <v>1</v>
      </c>
      <c r="V7542" s="2">
        <v>0</v>
      </c>
      <c r="W7542" s="2">
        <v>0</v>
      </c>
      <c r="X7542" s="2">
        <v>0</v>
      </c>
      <c r="Y7542" s="2">
        <v>47</v>
      </c>
      <c r="Z7542" s="2">
        <v>47</v>
      </c>
      <c r="AA7542" s="2">
        <v>90</v>
      </c>
      <c r="AB7542" s="2">
        <v>10</v>
      </c>
      <c r="AC7542" s="2">
        <v>0</v>
      </c>
      <c r="AD7542" s="2">
        <v>1</v>
      </c>
      <c r="AE7542" s="2">
        <v>0</v>
      </c>
      <c r="AF7542" s="2">
        <v>0</v>
      </c>
      <c r="AG7542" s="2">
        <v>53</v>
      </c>
      <c r="AH7542" s="2">
        <v>0</v>
      </c>
      <c r="AI7542" s="2">
        <v>2</v>
      </c>
      <c r="AJ7542" s="2">
        <v>3</v>
      </c>
      <c r="AK7542" s="2">
        <v>18</v>
      </c>
      <c r="AL7542" s="2">
        <v>1</v>
      </c>
      <c r="AM7542" s="2">
        <v>36</v>
      </c>
      <c r="AN7542" s="3">
        <f>IFERROR(K7542/J7542,"")</f>
        <v>0</v>
      </c>
      <c r="AO7542" s="3">
        <f>IFERROR(L7542/K7542,"")</f>
        <v>0</v>
      </c>
    </row>
    <row r="7543" spans="1:41">
      <c r="A7543" t="s">
        <v>9614</v>
      </c>
      <c r="D7543">
        <v>7900</v>
      </c>
      <c r="E7543" t="s">
        <v>1073</v>
      </c>
      <c r="F7543" t="s">
        <v>2093</v>
      </c>
      <c r="I7543" t="b">
        <v>0</v>
      </c>
      <c r="J7543" s="2">
        <v>453</v>
      </c>
      <c r="K7543" s="2">
        <v>242</v>
      </c>
      <c r="L7543" s="2">
        <v>6</v>
      </c>
      <c r="M7543" s="2">
        <v>236</v>
      </c>
      <c r="N7543" s="2">
        <v>41</v>
      </c>
      <c r="O7543" s="2">
        <v>4</v>
      </c>
      <c r="P7543" s="2">
        <v>0</v>
      </c>
      <c r="Q7543" s="2">
        <v>0</v>
      </c>
      <c r="R7543" s="2">
        <v>0</v>
      </c>
      <c r="S7543" s="2">
        <v>0</v>
      </c>
      <c r="T7543" s="2">
        <v>18</v>
      </c>
      <c r="U7543" s="2">
        <v>0</v>
      </c>
      <c r="V7543" s="2">
        <v>0</v>
      </c>
      <c r="W7543" s="2">
        <v>0</v>
      </c>
      <c r="X7543" s="2">
        <v>0</v>
      </c>
      <c r="Y7543" s="2">
        <v>27</v>
      </c>
      <c r="Z7543" s="2">
        <v>33</v>
      </c>
      <c r="AA7543" s="2">
        <v>73</v>
      </c>
      <c r="AB7543" s="2">
        <v>2</v>
      </c>
      <c r="AC7543" s="2">
        <v>0</v>
      </c>
      <c r="AD7543" s="2">
        <v>0</v>
      </c>
      <c r="AE7543" s="2">
        <v>0</v>
      </c>
      <c r="AF7543" s="2">
        <v>0</v>
      </c>
      <c r="AG7543" s="2">
        <v>22</v>
      </c>
      <c r="AH7543" s="2">
        <v>0</v>
      </c>
      <c r="AI7543" s="2">
        <v>1</v>
      </c>
      <c r="AJ7543" s="2">
        <v>0</v>
      </c>
      <c r="AK7543" s="2">
        <v>4</v>
      </c>
      <c r="AL7543" s="2">
        <v>0</v>
      </c>
      <c r="AM7543" s="2">
        <v>11</v>
      </c>
      <c r="AN7543" s="3">
        <f>IFERROR(K7543/J7543,"")</f>
        <v>0</v>
      </c>
      <c r="AO7543" s="3">
        <f>IFERROR(L7543/K7543,"")</f>
        <v>0</v>
      </c>
    </row>
    <row r="7544" spans="1:41">
      <c r="A7544" t="s">
        <v>9615</v>
      </c>
      <c r="D7544">
        <v>7900</v>
      </c>
      <c r="E7544" t="s">
        <v>1073</v>
      </c>
      <c r="F7544" t="s">
        <v>2095</v>
      </c>
      <c r="I7544" t="b">
        <v>0</v>
      </c>
      <c r="J7544" s="2">
        <v>685</v>
      </c>
      <c r="K7544" s="2">
        <v>298</v>
      </c>
      <c r="L7544" s="2">
        <v>9</v>
      </c>
      <c r="M7544" s="2">
        <v>289</v>
      </c>
      <c r="N7544" s="2">
        <v>24</v>
      </c>
      <c r="O7544" s="2">
        <v>4</v>
      </c>
      <c r="P7544" s="2">
        <v>0</v>
      </c>
      <c r="Q7544" s="2">
        <v>0</v>
      </c>
      <c r="R7544" s="2">
        <v>0</v>
      </c>
      <c r="S7544" s="2">
        <v>0</v>
      </c>
      <c r="T7544" s="2">
        <v>10</v>
      </c>
      <c r="U7544" s="2">
        <v>0</v>
      </c>
      <c r="V7544" s="2">
        <v>0</v>
      </c>
      <c r="W7544" s="2">
        <v>0</v>
      </c>
      <c r="X7544" s="2">
        <v>0</v>
      </c>
      <c r="Y7544" s="2">
        <v>30</v>
      </c>
      <c r="Z7544" s="2">
        <v>48</v>
      </c>
      <c r="AA7544" s="2">
        <v>106</v>
      </c>
      <c r="AB7544" s="2">
        <v>6</v>
      </c>
      <c r="AC7544" s="2">
        <v>0</v>
      </c>
      <c r="AD7544" s="2">
        <v>0</v>
      </c>
      <c r="AE7544" s="2">
        <v>0</v>
      </c>
      <c r="AF7544" s="2">
        <v>0</v>
      </c>
      <c r="AG7544" s="2">
        <v>34</v>
      </c>
      <c r="AH7544" s="2">
        <v>0</v>
      </c>
      <c r="AI7544" s="2">
        <v>0</v>
      </c>
      <c r="AJ7544" s="2">
        <v>3</v>
      </c>
      <c r="AK7544" s="2">
        <v>5</v>
      </c>
      <c r="AL7544" s="2">
        <v>1</v>
      </c>
      <c r="AM7544" s="2">
        <v>18</v>
      </c>
      <c r="AN7544" s="3">
        <f>IFERROR(K7544/J7544,"")</f>
        <v>0</v>
      </c>
      <c r="AO7544" s="3">
        <f>IFERROR(L7544/K7544,"")</f>
        <v>0</v>
      </c>
    </row>
    <row r="7545" spans="1:41">
      <c r="A7545" t="s">
        <v>9616</v>
      </c>
      <c r="D7545">
        <v>7900</v>
      </c>
      <c r="E7545" t="s">
        <v>1073</v>
      </c>
      <c r="F7545" t="s">
        <v>2097</v>
      </c>
      <c r="I7545" t="b">
        <v>0</v>
      </c>
      <c r="J7545" s="2">
        <v>722</v>
      </c>
      <c r="K7545" s="2">
        <v>447</v>
      </c>
      <c r="L7545" s="2">
        <v>9</v>
      </c>
      <c r="M7545" s="2">
        <v>438</v>
      </c>
      <c r="N7545" s="2">
        <v>68</v>
      </c>
      <c r="O7545" s="2">
        <v>2</v>
      </c>
      <c r="P7545" s="2">
        <v>0</v>
      </c>
      <c r="Q7545" s="2">
        <v>0</v>
      </c>
      <c r="R7545" s="2">
        <v>0</v>
      </c>
      <c r="S7545" s="2">
        <v>0</v>
      </c>
      <c r="T7545" s="2">
        <v>16</v>
      </c>
      <c r="U7545" s="2">
        <v>0</v>
      </c>
      <c r="V7545" s="2">
        <v>0</v>
      </c>
      <c r="W7545" s="2">
        <v>0</v>
      </c>
      <c r="X7545" s="2">
        <v>0</v>
      </c>
      <c r="Y7545" s="2">
        <v>50</v>
      </c>
      <c r="Z7545" s="2">
        <v>62</v>
      </c>
      <c r="AA7545" s="2">
        <v>136</v>
      </c>
      <c r="AB7545" s="2">
        <v>10</v>
      </c>
      <c r="AC7545" s="2">
        <v>0</v>
      </c>
      <c r="AD7545" s="2">
        <v>0</v>
      </c>
      <c r="AE7545" s="2">
        <v>0</v>
      </c>
      <c r="AF7545" s="2">
        <v>0</v>
      </c>
      <c r="AG7545" s="2">
        <v>60</v>
      </c>
      <c r="AH7545" s="2">
        <v>0</v>
      </c>
      <c r="AI7545" s="2">
        <v>0</v>
      </c>
      <c r="AJ7545" s="2">
        <v>3</v>
      </c>
      <c r="AK7545" s="2">
        <v>3</v>
      </c>
      <c r="AL7545" s="2">
        <v>0</v>
      </c>
      <c r="AM7545" s="2">
        <v>28</v>
      </c>
      <c r="AN7545" s="3">
        <f>IFERROR(K7545/J7545,"")</f>
        <v>0</v>
      </c>
      <c r="AO7545" s="3">
        <f>IFERROR(L7545/K7545,"")</f>
        <v>0</v>
      </c>
    </row>
    <row r="7546" spans="1:41">
      <c r="A7546" t="s">
        <v>9617</v>
      </c>
      <c r="D7546">
        <v>7900</v>
      </c>
      <c r="E7546" t="s">
        <v>1073</v>
      </c>
      <c r="F7546" t="s">
        <v>2099</v>
      </c>
      <c r="I7546" t="b">
        <v>0</v>
      </c>
      <c r="J7546" s="2">
        <v>548</v>
      </c>
      <c r="K7546" s="2">
        <v>288</v>
      </c>
      <c r="L7546" s="2">
        <v>4</v>
      </c>
      <c r="M7546" s="2">
        <v>284</v>
      </c>
      <c r="N7546" s="2">
        <v>33</v>
      </c>
      <c r="O7546" s="2">
        <v>2</v>
      </c>
      <c r="P7546" s="2">
        <v>0</v>
      </c>
      <c r="Q7546" s="2">
        <v>0</v>
      </c>
      <c r="R7546" s="2">
        <v>0</v>
      </c>
      <c r="S7546" s="2">
        <v>0</v>
      </c>
      <c r="T7546" s="2">
        <v>15</v>
      </c>
      <c r="U7546" s="2">
        <v>0</v>
      </c>
      <c r="V7546" s="2">
        <v>0</v>
      </c>
      <c r="W7546" s="2">
        <v>0</v>
      </c>
      <c r="X7546" s="2">
        <v>0</v>
      </c>
      <c r="Y7546" s="2">
        <v>30</v>
      </c>
      <c r="Z7546" s="2">
        <v>55</v>
      </c>
      <c r="AA7546" s="2">
        <v>95</v>
      </c>
      <c r="AB7546" s="2">
        <v>6</v>
      </c>
      <c r="AC7546" s="2">
        <v>0</v>
      </c>
      <c r="AD7546" s="2">
        <v>0</v>
      </c>
      <c r="AE7546" s="2">
        <v>0</v>
      </c>
      <c r="AF7546" s="2">
        <v>0</v>
      </c>
      <c r="AG7546" s="2">
        <v>24</v>
      </c>
      <c r="AH7546" s="2">
        <v>0</v>
      </c>
      <c r="AI7546" s="2">
        <v>0</v>
      </c>
      <c r="AJ7546" s="2">
        <v>5</v>
      </c>
      <c r="AK7546" s="2">
        <v>2</v>
      </c>
      <c r="AL7546" s="2">
        <v>0</v>
      </c>
      <c r="AM7546" s="2">
        <v>17</v>
      </c>
      <c r="AN7546" s="3">
        <f>IFERROR(K7546/J7546,"")</f>
        <v>0</v>
      </c>
      <c r="AO7546" s="3">
        <f>IFERROR(L7546/K7546,"")</f>
        <v>0</v>
      </c>
    </row>
    <row r="7547" spans="1:41">
      <c r="A7547" t="s">
        <v>9618</v>
      </c>
      <c r="D7547">
        <v>7900</v>
      </c>
      <c r="E7547" t="s">
        <v>1073</v>
      </c>
      <c r="F7547" t="s">
        <v>2101</v>
      </c>
      <c r="I7547" t="b">
        <v>0</v>
      </c>
      <c r="J7547" s="2">
        <v>571</v>
      </c>
      <c r="K7547" s="2">
        <v>336</v>
      </c>
      <c r="L7547" s="2">
        <v>8</v>
      </c>
      <c r="M7547" s="2">
        <v>328</v>
      </c>
      <c r="N7547" s="2">
        <v>40</v>
      </c>
      <c r="O7547" s="2">
        <v>7</v>
      </c>
      <c r="P7547" s="2">
        <v>0</v>
      </c>
      <c r="Q7547" s="2">
        <v>0</v>
      </c>
      <c r="R7547" s="2">
        <v>0</v>
      </c>
      <c r="S7547" s="2">
        <v>0</v>
      </c>
      <c r="T7547" s="2">
        <v>17</v>
      </c>
      <c r="U7547" s="2">
        <v>0</v>
      </c>
      <c r="V7547" s="2">
        <v>0</v>
      </c>
      <c r="W7547" s="2">
        <v>0</v>
      </c>
      <c r="X7547" s="2">
        <v>0</v>
      </c>
      <c r="Y7547" s="2">
        <v>33</v>
      </c>
      <c r="Z7547" s="2">
        <v>60</v>
      </c>
      <c r="AA7547" s="2">
        <v>108</v>
      </c>
      <c r="AB7547" s="2">
        <v>3</v>
      </c>
      <c r="AC7547" s="2">
        <v>0</v>
      </c>
      <c r="AD7547" s="2">
        <v>0</v>
      </c>
      <c r="AE7547" s="2">
        <v>0</v>
      </c>
      <c r="AF7547" s="2">
        <v>0</v>
      </c>
      <c r="AG7547" s="2">
        <v>31</v>
      </c>
      <c r="AH7547" s="2">
        <v>1</v>
      </c>
      <c r="AI7547" s="2">
        <v>0</v>
      </c>
      <c r="AJ7547" s="2">
        <v>6</v>
      </c>
      <c r="AK7547" s="2">
        <v>6</v>
      </c>
      <c r="AL7547" s="2">
        <v>0</v>
      </c>
      <c r="AM7547" s="2">
        <v>16</v>
      </c>
      <c r="AN7547" s="3">
        <f>IFERROR(K7547/J7547,"")</f>
        <v>0</v>
      </c>
      <c r="AO7547" s="3">
        <f>IFERROR(L7547/K7547,"")</f>
        <v>0</v>
      </c>
    </row>
    <row r="7548" spans="1:41">
      <c r="A7548" t="s">
        <v>9619</v>
      </c>
      <c r="D7548">
        <v>7900</v>
      </c>
      <c r="E7548" t="s">
        <v>1073</v>
      </c>
      <c r="F7548" t="s">
        <v>2103</v>
      </c>
      <c r="I7548" t="b">
        <v>0</v>
      </c>
      <c r="J7548" s="2">
        <v>624</v>
      </c>
      <c r="K7548" s="2">
        <v>487</v>
      </c>
      <c r="L7548" s="2">
        <v>0</v>
      </c>
      <c r="M7548" s="2">
        <v>487</v>
      </c>
      <c r="N7548" s="2">
        <v>183</v>
      </c>
      <c r="O7548" s="2">
        <v>7</v>
      </c>
      <c r="P7548" s="2">
        <v>4</v>
      </c>
      <c r="Q7548" s="2">
        <v>0</v>
      </c>
      <c r="R7548" s="2">
        <v>0</v>
      </c>
      <c r="S7548" s="2">
        <v>0</v>
      </c>
      <c r="T7548" s="2">
        <v>66</v>
      </c>
      <c r="U7548" s="2">
        <v>0</v>
      </c>
      <c r="V7548" s="2">
        <v>0</v>
      </c>
      <c r="W7548" s="2">
        <v>0</v>
      </c>
      <c r="X7548" s="2">
        <v>0</v>
      </c>
      <c r="Y7548" s="2">
        <v>29</v>
      </c>
      <c r="Z7548" s="2">
        <v>4</v>
      </c>
      <c r="AA7548" s="2">
        <v>76</v>
      </c>
      <c r="AB7548" s="2">
        <v>37</v>
      </c>
      <c r="AC7548" s="2">
        <v>0</v>
      </c>
      <c r="AD7548" s="2">
        <v>0</v>
      </c>
      <c r="AE7548" s="2">
        <v>0</v>
      </c>
      <c r="AF7548" s="2">
        <v>0</v>
      </c>
      <c r="AG7548" s="2">
        <v>59</v>
      </c>
      <c r="AH7548" s="2">
        <v>0</v>
      </c>
      <c r="AI7548" s="2">
        <v>0</v>
      </c>
      <c r="AJ7548" s="2">
        <v>6</v>
      </c>
      <c r="AK7548" s="2">
        <v>6</v>
      </c>
      <c r="AL7548" s="2">
        <v>0</v>
      </c>
      <c r="AM7548" s="2">
        <v>10</v>
      </c>
      <c r="AN7548" s="3">
        <f>IFERROR(K7548/J7548,"")</f>
        <v>0</v>
      </c>
      <c r="AO7548" s="3">
        <f>IFERROR(L7548/K7548,"")</f>
        <v>0</v>
      </c>
    </row>
    <row r="7549" spans="1:41">
      <c r="A7549" t="s">
        <v>9620</v>
      </c>
      <c r="D7549">
        <v>7900</v>
      </c>
      <c r="E7549" t="s">
        <v>1073</v>
      </c>
      <c r="F7549" t="s">
        <v>2105</v>
      </c>
      <c r="I7549" t="b">
        <v>0</v>
      </c>
      <c r="J7549" s="2">
        <v>401</v>
      </c>
      <c r="K7549" s="2">
        <v>314</v>
      </c>
      <c r="L7549" s="2">
        <v>2</v>
      </c>
      <c r="M7549" s="2">
        <v>312</v>
      </c>
      <c r="N7549" s="2">
        <v>82</v>
      </c>
      <c r="O7549" s="2">
        <v>10</v>
      </c>
      <c r="P7549" s="2">
        <v>0</v>
      </c>
      <c r="Q7549" s="2">
        <v>0</v>
      </c>
      <c r="R7549" s="2">
        <v>0</v>
      </c>
      <c r="S7549" s="2">
        <v>0</v>
      </c>
      <c r="T7549" s="2">
        <v>68</v>
      </c>
      <c r="U7549" s="2">
        <v>0</v>
      </c>
      <c r="V7549" s="2">
        <v>0</v>
      </c>
      <c r="W7549" s="2">
        <v>0</v>
      </c>
      <c r="X7549" s="2">
        <v>0</v>
      </c>
      <c r="Y7549" s="2">
        <v>20</v>
      </c>
      <c r="Z7549" s="2">
        <v>8</v>
      </c>
      <c r="AA7549" s="2">
        <v>71</v>
      </c>
      <c r="AB7549" s="2">
        <v>12</v>
      </c>
      <c r="AC7549" s="2">
        <v>0</v>
      </c>
      <c r="AD7549" s="2">
        <v>0</v>
      </c>
      <c r="AE7549" s="2">
        <v>1</v>
      </c>
      <c r="AF7549" s="2">
        <v>0</v>
      </c>
      <c r="AG7549" s="2">
        <v>30</v>
      </c>
      <c r="AH7549" s="2">
        <v>0</v>
      </c>
      <c r="AI7549" s="2">
        <v>0</v>
      </c>
      <c r="AJ7549" s="2">
        <v>3</v>
      </c>
      <c r="AK7549" s="2">
        <v>4</v>
      </c>
      <c r="AL7549" s="2">
        <v>0</v>
      </c>
      <c r="AM7549" s="2">
        <v>3</v>
      </c>
      <c r="AN7549" s="3">
        <f>IFERROR(K7549/J7549,"")</f>
        <v>0</v>
      </c>
      <c r="AO7549" s="3">
        <f>IFERROR(L7549/K7549,"")</f>
        <v>0</v>
      </c>
    </row>
    <row r="7550" spans="1:41">
      <c r="A7550" t="s">
        <v>9621</v>
      </c>
      <c r="D7550">
        <v>7900</v>
      </c>
      <c r="E7550" t="s">
        <v>1073</v>
      </c>
      <c r="F7550" t="s">
        <v>2107</v>
      </c>
      <c r="I7550" t="b">
        <v>0</v>
      </c>
      <c r="J7550" s="2">
        <v>603</v>
      </c>
      <c r="K7550" s="2">
        <v>476</v>
      </c>
      <c r="L7550" s="2">
        <v>0</v>
      </c>
      <c r="M7550" s="2">
        <v>476</v>
      </c>
      <c r="N7550" s="2">
        <v>107</v>
      </c>
      <c r="O7550" s="2">
        <v>16</v>
      </c>
      <c r="P7550" s="2">
        <v>1</v>
      </c>
      <c r="Q7550" s="2">
        <v>0</v>
      </c>
      <c r="R7550" s="2">
        <v>0</v>
      </c>
      <c r="S7550" s="2">
        <v>0</v>
      </c>
      <c r="T7550" s="2">
        <v>81</v>
      </c>
      <c r="U7550" s="2">
        <v>0</v>
      </c>
      <c r="V7550" s="2">
        <v>0</v>
      </c>
      <c r="W7550" s="2">
        <v>0</v>
      </c>
      <c r="X7550" s="2">
        <v>0</v>
      </c>
      <c r="Y7550" s="2">
        <v>42</v>
      </c>
      <c r="Z7550" s="2">
        <v>9</v>
      </c>
      <c r="AA7550" s="2">
        <v>96</v>
      </c>
      <c r="AB7550" s="2">
        <v>34</v>
      </c>
      <c r="AC7550" s="2">
        <v>0</v>
      </c>
      <c r="AD7550" s="2">
        <v>0</v>
      </c>
      <c r="AE7550" s="2">
        <v>0</v>
      </c>
      <c r="AF7550" s="2">
        <v>0</v>
      </c>
      <c r="AG7550" s="2">
        <v>63</v>
      </c>
      <c r="AH7550" s="2">
        <v>0</v>
      </c>
      <c r="AI7550" s="2">
        <v>1</v>
      </c>
      <c r="AJ7550" s="2">
        <v>4</v>
      </c>
      <c r="AK7550" s="2">
        <v>8</v>
      </c>
      <c r="AL7550" s="2">
        <v>1</v>
      </c>
      <c r="AM7550" s="2">
        <v>13</v>
      </c>
      <c r="AN7550" s="3">
        <f>IFERROR(K7550/J7550,"")</f>
        <v>0</v>
      </c>
      <c r="AO7550" s="3">
        <f>IFERROR(L7550/K7550,"")</f>
        <v>0</v>
      </c>
    </row>
    <row r="7551" spans="1:41">
      <c r="A7551" t="s">
        <v>9622</v>
      </c>
      <c r="D7551">
        <v>7900</v>
      </c>
      <c r="E7551" t="s">
        <v>1073</v>
      </c>
      <c r="F7551" t="s">
        <v>2109</v>
      </c>
      <c r="I7551" t="b">
        <v>0</v>
      </c>
      <c r="J7551" s="2">
        <v>511</v>
      </c>
      <c r="K7551" s="2">
        <v>374</v>
      </c>
      <c r="L7551" s="2">
        <v>1</v>
      </c>
      <c r="M7551" s="2">
        <v>373</v>
      </c>
      <c r="N7551" s="2">
        <v>63</v>
      </c>
      <c r="O7551" s="2">
        <v>36</v>
      </c>
      <c r="P7551" s="2">
        <v>0</v>
      </c>
      <c r="Q7551" s="2">
        <v>0</v>
      </c>
      <c r="R7551" s="2">
        <v>0</v>
      </c>
      <c r="S7551" s="2">
        <v>0</v>
      </c>
      <c r="T7551" s="2">
        <v>70</v>
      </c>
      <c r="U7551" s="2">
        <v>0</v>
      </c>
      <c r="V7551" s="2">
        <v>0</v>
      </c>
      <c r="W7551" s="2">
        <v>0</v>
      </c>
      <c r="X7551" s="2">
        <v>0</v>
      </c>
      <c r="Y7551" s="2">
        <v>30</v>
      </c>
      <c r="Z7551" s="2">
        <v>8</v>
      </c>
      <c r="AA7551" s="2">
        <v>77</v>
      </c>
      <c r="AB7551" s="2">
        <v>13</v>
      </c>
      <c r="AC7551" s="2">
        <v>0</v>
      </c>
      <c r="AD7551" s="2">
        <v>0</v>
      </c>
      <c r="AE7551" s="2">
        <v>0</v>
      </c>
      <c r="AF7551" s="2">
        <v>0</v>
      </c>
      <c r="AG7551" s="2">
        <v>39</v>
      </c>
      <c r="AH7551" s="2">
        <v>0</v>
      </c>
      <c r="AI7551" s="2">
        <v>1</v>
      </c>
      <c r="AJ7551" s="2">
        <v>3</v>
      </c>
      <c r="AK7551" s="2">
        <v>17</v>
      </c>
      <c r="AL7551" s="2">
        <v>0</v>
      </c>
      <c r="AM7551" s="2">
        <v>16</v>
      </c>
      <c r="AN7551" s="3">
        <f>IFERROR(K7551/J7551,"")</f>
        <v>0</v>
      </c>
      <c r="AO7551" s="3">
        <f>IFERROR(L7551/K7551,"")</f>
        <v>0</v>
      </c>
    </row>
    <row r="7552" spans="1:41">
      <c r="A7552" t="s">
        <v>9623</v>
      </c>
      <c r="D7552">
        <v>7900</v>
      </c>
      <c r="E7552" t="s">
        <v>1073</v>
      </c>
      <c r="F7552" t="s">
        <v>2111</v>
      </c>
      <c r="I7552" t="b">
        <v>0</v>
      </c>
      <c r="J7552" s="2">
        <v>393</v>
      </c>
      <c r="K7552" s="2">
        <v>241</v>
      </c>
      <c r="L7552" s="2">
        <v>1</v>
      </c>
      <c r="M7552" s="2">
        <v>240</v>
      </c>
      <c r="N7552" s="2">
        <v>35</v>
      </c>
      <c r="O7552" s="2">
        <v>5</v>
      </c>
      <c r="P7552" s="2">
        <v>0</v>
      </c>
      <c r="Q7552" s="2">
        <v>0</v>
      </c>
      <c r="R7552" s="2">
        <v>0</v>
      </c>
      <c r="S7552" s="2">
        <v>0</v>
      </c>
      <c r="T7552" s="2">
        <v>27</v>
      </c>
      <c r="U7552" s="2">
        <v>1</v>
      </c>
      <c r="V7552" s="2">
        <v>0</v>
      </c>
      <c r="W7552" s="2">
        <v>0</v>
      </c>
      <c r="X7552" s="2">
        <v>0</v>
      </c>
      <c r="Y7552" s="2">
        <v>30</v>
      </c>
      <c r="Z7552" s="2">
        <v>12</v>
      </c>
      <c r="AA7552" s="2">
        <v>75</v>
      </c>
      <c r="AB7552" s="2">
        <v>10</v>
      </c>
      <c r="AC7552" s="2">
        <v>0</v>
      </c>
      <c r="AD7552" s="2">
        <v>0</v>
      </c>
      <c r="AE7552" s="2">
        <v>0</v>
      </c>
      <c r="AF7552" s="2">
        <v>0</v>
      </c>
      <c r="AG7552" s="2">
        <v>14</v>
      </c>
      <c r="AH7552" s="2">
        <v>0</v>
      </c>
      <c r="AI7552" s="2">
        <v>0</v>
      </c>
      <c r="AJ7552" s="2">
        <v>2</v>
      </c>
      <c r="AK7552" s="2">
        <v>8</v>
      </c>
      <c r="AL7552" s="2">
        <v>0</v>
      </c>
      <c r="AM7552" s="2">
        <v>21</v>
      </c>
      <c r="AN7552" s="3">
        <f>IFERROR(K7552/J7552,"")</f>
        <v>0</v>
      </c>
      <c r="AO7552" s="3">
        <f>IFERROR(L7552/K7552,"")</f>
        <v>0</v>
      </c>
    </row>
    <row r="7553" spans="1:41">
      <c r="A7553" t="s">
        <v>9624</v>
      </c>
      <c r="D7553">
        <v>7900</v>
      </c>
      <c r="E7553" t="s">
        <v>1073</v>
      </c>
      <c r="F7553" t="s">
        <v>2113</v>
      </c>
      <c r="I7553" t="b">
        <v>0</v>
      </c>
      <c r="J7553" s="2">
        <v>754</v>
      </c>
      <c r="K7553" s="2">
        <v>559</v>
      </c>
      <c r="L7553" s="2">
        <v>4</v>
      </c>
      <c r="M7553" s="2">
        <v>555</v>
      </c>
      <c r="N7553" s="2">
        <v>108</v>
      </c>
      <c r="O7553" s="2">
        <v>55</v>
      </c>
      <c r="P7553" s="2">
        <v>0</v>
      </c>
      <c r="Q7553" s="2">
        <v>0</v>
      </c>
      <c r="R7553" s="2">
        <v>0</v>
      </c>
      <c r="S7553" s="2">
        <v>0</v>
      </c>
      <c r="T7553" s="2">
        <v>106</v>
      </c>
      <c r="U7553" s="2">
        <v>0</v>
      </c>
      <c r="V7553" s="2">
        <v>0</v>
      </c>
      <c r="W7553" s="2">
        <v>0</v>
      </c>
      <c r="X7553" s="2">
        <v>0</v>
      </c>
      <c r="Y7553" s="2">
        <v>47</v>
      </c>
      <c r="Z7553" s="2">
        <v>9</v>
      </c>
      <c r="AA7553" s="2">
        <v>116</v>
      </c>
      <c r="AB7553" s="2">
        <v>17</v>
      </c>
      <c r="AC7553" s="2">
        <v>0</v>
      </c>
      <c r="AD7553" s="2">
        <v>0</v>
      </c>
      <c r="AE7553" s="2">
        <v>0</v>
      </c>
      <c r="AF7553" s="2">
        <v>0</v>
      </c>
      <c r="AG7553" s="2">
        <v>48</v>
      </c>
      <c r="AH7553" s="2">
        <v>0</v>
      </c>
      <c r="AI7553" s="2">
        <v>0</v>
      </c>
      <c r="AJ7553" s="2">
        <v>6</v>
      </c>
      <c r="AK7553" s="2">
        <v>27</v>
      </c>
      <c r="AL7553" s="2">
        <v>0</v>
      </c>
      <c r="AM7553" s="2">
        <v>16</v>
      </c>
      <c r="AN7553" s="3">
        <f>IFERROR(K7553/J7553,"")</f>
        <v>0</v>
      </c>
      <c r="AO7553" s="3">
        <f>IFERROR(L7553/K7553,"")</f>
        <v>0</v>
      </c>
    </row>
    <row r="7554" spans="1:41">
      <c r="A7554" t="s">
        <v>9625</v>
      </c>
      <c r="D7554">
        <v>7900</v>
      </c>
      <c r="E7554" t="s">
        <v>1073</v>
      </c>
      <c r="F7554" t="s">
        <v>2115</v>
      </c>
      <c r="I7554" t="b">
        <v>0</v>
      </c>
      <c r="J7554" s="2">
        <v>659</v>
      </c>
      <c r="K7554" s="2">
        <v>440</v>
      </c>
      <c r="L7554" s="2">
        <v>3</v>
      </c>
      <c r="M7554" s="2">
        <v>437</v>
      </c>
      <c r="N7554" s="2">
        <v>97</v>
      </c>
      <c r="O7554" s="2">
        <v>6</v>
      </c>
      <c r="P7554" s="2">
        <v>1</v>
      </c>
      <c r="Q7554" s="2">
        <v>0</v>
      </c>
      <c r="R7554" s="2">
        <v>0</v>
      </c>
      <c r="S7554" s="2">
        <v>0</v>
      </c>
      <c r="T7554" s="2">
        <v>26</v>
      </c>
      <c r="U7554" s="2">
        <v>0</v>
      </c>
      <c r="V7554" s="2">
        <v>0</v>
      </c>
      <c r="W7554" s="2">
        <v>0</v>
      </c>
      <c r="X7554" s="2">
        <v>0</v>
      </c>
      <c r="Y7554" s="2">
        <v>50</v>
      </c>
      <c r="Z7554" s="2">
        <v>42</v>
      </c>
      <c r="AA7554" s="2">
        <v>129</v>
      </c>
      <c r="AB7554" s="2">
        <v>6</v>
      </c>
      <c r="AC7554" s="2">
        <v>1</v>
      </c>
      <c r="AD7554" s="2">
        <v>1</v>
      </c>
      <c r="AE7554" s="2">
        <v>0</v>
      </c>
      <c r="AF7554" s="2">
        <v>0</v>
      </c>
      <c r="AG7554" s="2">
        <v>58</v>
      </c>
      <c r="AH7554" s="2">
        <v>0</v>
      </c>
      <c r="AI7554" s="2">
        <v>0</v>
      </c>
      <c r="AJ7554" s="2">
        <v>4</v>
      </c>
      <c r="AK7554" s="2">
        <v>2</v>
      </c>
      <c r="AL7554" s="2">
        <v>0</v>
      </c>
      <c r="AM7554" s="2">
        <v>14</v>
      </c>
      <c r="AN7554" s="3">
        <f>IFERROR(K7554/J7554,"")</f>
        <v>0</v>
      </c>
      <c r="AO7554" s="3">
        <f>IFERROR(L7554/K7554,"")</f>
        <v>0</v>
      </c>
    </row>
    <row r="7555" spans="1:41">
      <c r="A7555" t="s">
        <v>9626</v>
      </c>
      <c r="D7555">
        <v>7900</v>
      </c>
      <c r="E7555" t="s">
        <v>1073</v>
      </c>
      <c r="F7555" t="s">
        <v>2117</v>
      </c>
      <c r="I7555" t="b">
        <v>0</v>
      </c>
      <c r="J7555" s="2">
        <v>623</v>
      </c>
      <c r="K7555" s="2">
        <v>412</v>
      </c>
      <c r="L7555" s="2">
        <v>2</v>
      </c>
      <c r="M7555" s="2">
        <v>410</v>
      </c>
      <c r="N7555" s="2">
        <v>108</v>
      </c>
      <c r="O7555" s="2">
        <v>26</v>
      </c>
      <c r="P7555" s="2">
        <v>0</v>
      </c>
      <c r="Q7555" s="2">
        <v>0</v>
      </c>
      <c r="R7555" s="2">
        <v>0</v>
      </c>
      <c r="S7555" s="2">
        <v>0</v>
      </c>
      <c r="T7555" s="2">
        <v>50</v>
      </c>
      <c r="U7555" s="2">
        <v>0</v>
      </c>
      <c r="V7555" s="2">
        <v>0</v>
      </c>
      <c r="W7555" s="2">
        <v>0</v>
      </c>
      <c r="X7555" s="2">
        <v>0</v>
      </c>
      <c r="Y7555" s="2">
        <v>25</v>
      </c>
      <c r="Z7555" s="2">
        <v>42</v>
      </c>
      <c r="AA7555" s="2">
        <v>80</v>
      </c>
      <c r="AB7555" s="2">
        <v>10</v>
      </c>
      <c r="AC7555" s="2">
        <v>0</v>
      </c>
      <c r="AD7555" s="2">
        <v>0</v>
      </c>
      <c r="AE7555" s="2">
        <v>0</v>
      </c>
      <c r="AF7555" s="2">
        <v>0</v>
      </c>
      <c r="AG7555" s="2">
        <v>45</v>
      </c>
      <c r="AH7555" s="2">
        <v>0</v>
      </c>
      <c r="AI7555" s="2">
        <v>0</v>
      </c>
      <c r="AJ7555" s="2">
        <v>3</v>
      </c>
      <c r="AK7555" s="2">
        <v>10</v>
      </c>
      <c r="AL7555" s="2">
        <v>0</v>
      </c>
      <c r="AM7555" s="2">
        <v>11</v>
      </c>
      <c r="AN7555" s="3">
        <f>IFERROR(K7555/J7555,"")</f>
        <v>0</v>
      </c>
      <c r="AO7555" s="3">
        <f>IFERROR(L7555/K7555,"")</f>
        <v>0</v>
      </c>
    </row>
    <row r="7556" spans="1:41">
      <c r="A7556" t="s">
        <v>9627</v>
      </c>
      <c r="D7556">
        <v>7900</v>
      </c>
      <c r="E7556" t="s">
        <v>1073</v>
      </c>
      <c r="F7556" t="s">
        <v>2119</v>
      </c>
      <c r="I7556" t="b">
        <v>0</v>
      </c>
      <c r="J7556" s="2">
        <v>728</v>
      </c>
      <c r="K7556" s="2">
        <v>514</v>
      </c>
      <c r="L7556" s="2">
        <v>2</v>
      </c>
      <c r="M7556" s="2">
        <v>512</v>
      </c>
      <c r="N7556" s="2">
        <v>75</v>
      </c>
      <c r="O7556" s="2">
        <v>80</v>
      </c>
      <c r="P7556" s="2">
        <v>0</v>
      </c>
      <c r="Q7556" s="2">
        <v>0</v>
      </c>
      <c r="R7556" s="2">
        <v>0</v>
      </c>
      <c r="S7556" s="2">
        <v>0</v>
      </c>
      <c r="T7556" s="2">
        <v>116</v>
      </c>
      <c r="U7556" s="2">
        <v>0</v>
      </c>
      <c r="V7556" s="2">
        <v>0</v>
      </c>
      <c r="W7556" s="2">
        <v>0</v>
      </c>
      <c r="X7556" s="2">
        <v>0</v>
      </c>
      <c r="Y7556" s="2">
        <v>29</v>
      </c>
      <c r="Z7556" s="2">
        <v>15</v>
      </c>
      <c r="AA7556" s="2">
        <v>106</v>
      </c>
      <c r="AB7556" s="2">
        <v>11</v>
      </c>
      <c r="AC7556" s="2">
        <v>0</v>
      </c>
      <c r="AD7556" s="2">
        <v>0</v>
      </c>
      <c r="AE7556" s="2">
        <v>0</v>
      </c>
      <c r="AF7556" s="2">
        <v>0</v>
      </c>
      <c r="AG7556" s="2">
        <v>26</v>
      </c>
      <c r="AH7556" s="2">
        <v>0</v>
      </c>
      <c r="AI7556" s="2">
        <v>0</v>
      </c>
      <c r="AJ7556" s="2">
        <v>4</v>
      </c>
      <c r="AK7556" s="2">
        <v>30</v>
      </c>
      <c r="AL7556" s="2">
        <v>1</v>
      </c>
      <c r="AM7556" s="2">
        <v>19</v>
      </c>
      <c r="AN7556" s="3">
        <f>IFERROR(K7556/J7556,"")</f>
        <v>0</v>
      </c>
      <c r="AO7556" s="3">
        <f>IFERROR(L7556/K7556,"")</f>
        <v>0</v>
      </c>
    </row>
    <row r="7557" spans="1:41">
      <c r="A7557" t="s">
        <v>9628</v>
      </c>
      <c r="D7557">
        <v>7900</v>
      </c>
      <c r="E7557" t="s">
        <v>1073</v>
      </c>
      <c r="F7557" t="s">
        <v>2121</v>
      </c>
      <c r="I7557" t="b">
        <v>0</v>
      </c>
      <c r="J7557" s="2">
        <v>594</v>
      </c>
      <c r="K7557" s="2">
        <v>471</v>
      </c>
      <c r="L7557" s="2">
        <v>4</v>
      </c>
      <c r="M7557" s="2">
        <v>467</v>
      </c>
      <c r="N7557" s="2">
        <v>107</v>
      </c>
      <c r="O7557" s="2">
        <v>42</v>
      </c>
      <c r="P7557" s="2">
        <v>0</v>
      </c>
      <c r="Q7557" s="2">
        <v>0</v>
      </c>
      <c r="R7557" s="2">
        <v>0</v>
      </c>
      <c r="S7557" s="2">
        <v>0</v>
      </c>
      <c r="T7557" s="2">
        <v>70</v>
      </c>
      <c r="U7557" s="2">
        <v>0</v>
      </c>
      <c r="V7557" s="2">
        <v>0</v>
      </c>
      <c r="W7557" s="2">
        <v>0</v>
      </c>
      <c r="X7557" s="2">
        <v>0</v>
      </c>
      <c r="Y7557" s="2">
        <v>22</v>
      </c>
      <c r="Z7557" s="2">
        <v>13</v>
      </c>
      <c r="AA7557" s="2">
        <v>98</v>
      </c>
      <c r="AB7557" s="2">
        <v>14</v>
      </c>
      <c r="AC7557" s="2">
        <v>0</v>
      </c>
      <c r="AD7557" s="2">
        <v>0</v>
      </c>
      <c r="AE7557" s="2">
        <v>0</v>
      </c>
      <c r="AF7557" s="2">
        <v>0</v>
      </c>
      <c r="AG7557" s="2">
        <v>65</v>
      </c>
      <c r="AH7557" s="2">
        <v>0</v>
      </c>
      <c r="AI7557" s="2">
        <v>0</v>
      </c>
      <c r="AJ7557" s="2">
        <v>8</v>
      </c>
      <c r="AK7557" s="2">
        <v>13</v>
      </c>
      <c r="AL7557" s="2">
        <v>0</v>
      </c>
      <c r="AM7557" s="2">
        <v>15</v>
      </c>
      <c r="AN7557" s="3">
        <f>IFERROR(K7557/J7557,"")</f>
        <v>0</v>
      </c>
      <c r="AO7557" s="3">
        <f>IFERROR(L7557/K7557,"")</f>
        <v>0</v>
      </c>
    </row>
    <row r="7558" spans="1:41">
      <c r="A7558" t="s">
        <v>9629</v>
      </c>
      <c r="D7558">
        <v>7900</v>
      </c>
      <c r="E7558" t="s">
        <v>1073</v>
      </c>
      <c r="F7558" t="s">
        <v>2123</v>
      </c>
      <c r="I7558" t="b">
        <v>0</v>
      </c>
      <c r="J7558" s="2">
        <v>471</v>
      </c>
      <c r="K7558" s="2">
        <v>306</v>
      </c>
      <c r="L7558" s="2">
        <v>4</v>
      </c>
      <c r="M7558" s="2">
        <v>302</v>
      </c>
      <c r="N7558" s="2">
        <v>39</v>
      </c>
      <c r="O7558" s="2">
        <v>2</v>
      </c>
      <c r="P7558" s="2">
        <v>0</v>
      </c>
      <c r="Q7558" s="2">
        <v>0</v>
      </c>
      <c r="R7558" s="2">
        <v>0</v>
      </c>
      <c r="S7558" s="2">
        <v>0</v>
      </c>
      <c r="T7558" s="2">
        <v>15</v>
      </c>
      <c r="U7558" s="2">
        <v>0</v>
      </c>
      <c r="V7558" s="2">
        <v>0</v>
      </c>
      <c r="W7558" s="2">
        <v>0</v>
      </c>
      <c r="X7558" s="2">
        <v>0</v>
      </c>
      <c r="Y7558" s="2">
        <v>51</v>
      </c>
      <c r="Z7558" s="2">
        <v>34</v>
      </c>
      <c r="AA7558" s="2">
        <v>92</v>
      </c>
      <c r="AB7558" s="2">
        <v>4</v>
      </c>
      <c r="AC7558" s="2">
        <v>0</v>
      </c>
      <c r="AD7558" s="2">
        <v>0</v>
      </c>
      <c r="AE7558" s="2">
        <v>0</v>
      </c>
      <c r="AF7558" s="2">
        <v>0</v>
      </c>
      <c r="AG7558" s="2">
        <v>30</v>
      </c>
      <c r="AH7558" s="2">
        <v>0</v>
      </c>
      <c r="AI7558" s="2">
        <v>1</v>
      </c>
      <c r="AJ7558" s="2">
        <v>5</v>
      </c>
      <c r="AK7558" s="2">
        <v>9</v>
      </c>
      <c r="AL7558" s="2">
        <v>0</v>
      </c>
      <c r="AM7558" s="2">
        <v>20</v>
      </c>
      <c r="AN7558" s="3">
        <f>IFERROR(K7558/J7558,"")</f>
        <v>0</v>
      </c>
      <c r="AO7558" s="3">
        <f>IFERROR(L7558/K7558,"")</f>
        <v>0</v>
      </c>
    </row>
    <row r="7559" spans="1:41">
      <c r="A7559" t="s">
        <v>9630</v>
      </c>
      <c r="D7559">
        <v>7900</v>
      </c>
      <c r="E7559" t="s">
        <v>1073</v>
      </c>
      <c r="F7559" t="s">
        <v>2125</v>
      </c>
      <c r="I7559" t="b">
        <v>0</v>
      </c>
      <c r="J7559" s="2">
        <v>602</v>
      </c>
      <c r="K7559" s="2">
        <v>361</v>
      </c>
      <c r="L7559" s="2">
        <v>4</v>
      </c>
      <c r="M7559" s="2">
        <v>357</v>
      </c>
      <c r="N7559" s="2">
        <v>47</v>
      </c>
      <c r="O7559" s="2">
        <v>3</v>
      </c>
      <c r="P7559" s="2">
        <v>0</v>
      </c>
      <c r="Q7559" s="2">
        <v>0</v>
      </c>
      <c r="R7559" s="2">
        <v>0</v>
      </c>
      <c r="S7559" s="2">
        <v>0</v>
      </c>
      <c r="T7559" s="2">
        <v>18</v>
      </c>
      <c r="U7559" s="2">
        <v>0</v>
      </c>
      <c r="V7559" s="2">
        <v>0</v>
      </c>
      <c r="W7559" s="2">
        <v>0</v>
      </c>
      <c r="X7559" s="2">
        <v>0</v>
      </c>
      <c r="Y7559" s="2">
        <v>40</v>
      </c>
      <c r="Z7559" s="2">
        <v>63</v>
      </c>
      <c r="AA7559" s="2">
        <v>130</v>
      </c>
      <c r="AB7559" s="2">
        <v>3</v>
      </c>
      <c r="AC7559" s="2">
        <v>0</v>
      </c>
      <c r="AD7559" s="2">
        <v>0</v>
      </c>
      <c r="AE7559" s="2">
        <v>1</v>
      </c>
      <c r="AF7559" s="2">
        <v>0</v>
      </c>
      <c r="AG7559" s="2">
        <v>27</v>
      </c>
      <c r="AH7559" s="2">
        <v>0</v>
      </c>
      <c r="AI7559" s="2">
        <v>0</v>
      </c>
      <c r="AJ7559" s="2">
        <v>5</v>
      </c>
      <c r="AK7559" s="2">
        <v>5</v>
      </c>
      <c r="AL7559" s="2">
        <v>0</v>
      </c>
      <c r="AM7559" s="2">
        <v>15</v>
      </c>
      <c r="AN7559" s="3">
        <f>IFERROR(K7559/J7559,"")</f>
        <v>0</v>
      </c>
      <c r="AO7559" s="3">
        <f>IFERROR(L7559/K7559,"")</f>
        <v>0</v>
      </c>
    </row>
    <row r="7560" spans="1:41">
      <c r="A7560" t="s">
        <v>9631</v>
      </c>
      <c r="D7560">
        <v>7900</v>
      </c>
      <c r="E7560" t="s">
        <v>1073</v>
      </c>
      <c r="F7560" t="s">
        <v>2127</v>
      </c>
      <c r="I7560" t="b">
        <v>0</v>
      </c>
      <c r="J7560" s="2">
        <v>513</v>
      </c>
      <c r="K7560" s="2">
        <v>363</v>
      </c>
      <c r="L7560" s="2">
        <v>3</v>
      </c>
      <c r="M7560" s="2">
        <v>360</v>
      </c>
      <c r="N7560" s="2">
        <v>86</v>
      </c>
      <c r="O7560" s="2">
        <v>4</v>
      </c>
      <c r="P7560" s="2">
        <v>0</v>
      </c>
      <c r="Q7560" s="2">
        <v>0</v>
      </c>
      <c r="R7560" s="2">
        <v>0</v>
      </c>
      <c r="S7560" s="2">
        <v>0</v>
      </c>
      <c r="T7560" s="2">
        <v>20</v>
      </c>
      <c r="U7560" s="2">
        <v>0</v>
      </c>
      <c r="V7560" s="2">
        <v>0</v>
      </c>
      <c r="W7560" s="2">
        <v>0</v>
      </c>
      <c r="X7560" s="2">
        <v>0</v>
      </c>
      <c r="Y7560" s="2">
        <v>28</v>
      </c>
      <c r="Z7560" s="2">
        <v>10</v>
      </c>
      <c r="AA7560" s="2">
        <v>127</v>
      </c>
      <c r="AB7560" s="2">
        <v>2</v>
      </c>
      <c r="AC7560" s="2">
        <v>0</v>
      </c>
      <c r="AD7560" s="2">
        <v>0</v>
      </c>
      <c r="AE7560" s="2">
        <v>0</v>
      </c>
      <c r="AF7560" s="2">
        <v>0</v>
      </c>
      <c r="AG7560" s="2">
        <v>54</v>
      </c>
      <c r="AH7560" s="2">
        <v>0</v>
      </c>
      <c r="AI7560" s="2">
        <v>1</v>
      </c>
      <c r="AJ7560" s="2">
        <v>2</v>
      </c>
      <c r="AK7560" s="2">
        <v>4</v>
      </c>
      <c r="AL7560" s="2">
        <v>0</v>
      </c>
      <c r="AM7560" s="2">
        <v>22</v>
      </c>
      <c r="AN7560" s="3">
        <f>IFERROR(K7560/J7560,"")</f>
        <v>0</v>
      </c>
      <c r="AO7560" s="3">
        <f>IFERROR(L7560/K7560,"")</f>
        <v>0</v>
      </c>
    </row>
    <row r="7561" spans="1:41">
      <c r="A7561" t="s">
        <v>9632</v>
      </c>
      <c r="D7561">
        <v>7900</v>
      </c>
      <c r="E7561" t="s">
        <v>1073</v>
      </c>
      <c r="F7561" t="s">
        <v>2129</v>
      </c>
      <c r="I7561" t="b">
        <v>0</v>
      </c>
      <c r="J7561" s="2">
        <v>735</v>
      </c>
      <c r="K7561" s="2">
        <v>501</v>
      </c>
      <c r="L7561" s="2">
        <v>7</v>
      </c>
      <c r="M7561" s="2">
        <v>494</v>
      </c>
      <c r="N7561" s="2">
        <v>47</v>
      </c>
      <c r="O7561" s="2">
        <v>10</v>
      </c>
      <c r="P7561" s="2">
        <v>0</v>
      </c>
      <c r="Q7561" s="2">
        <v>0</v>
      </c>
      <c r="R7561" s="2">
        <v>1</v>
      </c>
      <c r="S7561" s="2">
        <v>0</v>
      </c>
      <c r="T7561" s="2">
        <v>49</v>
      </c>
      <c r="U7561" s="2">
        <v>0</v>
      </c>
      <c r="V7561" s="2">
        <v>0</v>
      </c>
      <c r="W7561" s="2">
        <v>0</v>
      </c>
      <c r="X7561" s="2">
        <v>0</v>
      </c>
      <c r="Y7561" s="2">
        <v>60</v>
      </c>
      <c r="Z7561" s="2">
        <v>31</v>
      </c>
      <c r="AA7561" s="2">
        <v>160</v>
      </c>
      <c r="AB7561" s="2">
        <v>1</v>
      </c>
      <c r="AC7561" s="2">
        <v>0</v>
      </c>
      <c r="AD7561" s="2">
        <v>0</v>
      </c>
      <c r="AE7561" s="2">
        <v>0</v>
      </c>
      <c r="AF7561" s="2">
        <v>0</v>
      </c>
      <c r="AG7561" s="2">
        <v>44</v>
      </c>
      <c r="AH7561" s="2">
        <v>0</v>
      </c>
      <c r="AI7561" s="2">
        <v>1</v>
      </c>
      <c r="AJ7561" s="2">
        <v>1</v>
      </c>
      <c r="AK7561" s="2">
        <v>29</v>
      </c>
      <c r="AL7561" s="2">
        <v>0</v>
      </c>
      <c r="AM7561" s="2">
        <v>60</v>
      </c>
      <c r="AN7561" s="3">
        <f>IFERROR(K7561/J7561,"")</f>
        <v>0</v>
      </c>
      <c r="AO7561" s="3">
        <f>IFERROR(L7561/K7561,"")</f>
        <v>0</v>
      </c>
    </row>
    <row r="7562" spans="1:41">
      <c r="A7562" t="s">
        <v>9633</v>
      </c>
      <c r="D7562">
        <v>7900</v>
      </c>
      <c r="E7562" t="s">
        <v>1073</v>
      </c>
      <c r="F7562" t="s">
        <v>2131</v>
      </c>
      <c r="I7562" t="b">
        <v>0</v>
      </c>
      <c r="J7562" s="2">
        <v>564</v>
      </c>
      <c r="K7562" s="2">
        <v>352</v>
      </c>
      <c r="L7562" s="2">
        <v>12</v>
      </c>
      <c r="M7562" s="2">
        <v>340</v>
      </c>
      <c r="N7562" s="2">
        <v>37</v>
      </c>
      <c r="O7562" s="2">
        <v>3</v>
      </c>
      <c r="P7562" s="2">
        <v>1</v>
      </c>
      <c r="Q7562" s="2">
        <v>0</v>
      </c>
      <c r="R7562" s="2">
        <v>0</v>
      </c>
      <c r="S7562" s="2">
        <v>0</v>
      </c>
      <c r="T7562" s="2">
        <v>11</v>
      </c>
      <c r="U7562" s="2">
        <v>0</v>
      </c>
      <c r="V7562" s="2">
        <v>0</v>
      </c>
      <c r="W7562" s="2">
        <v>0</v>
      </c>
      <c r="X7562" s="2">
        <v>0</v>
      </c>
      <c r="Y7562" s="2">
        <v>37</v>
      </c>
      <c r="Z7562" s="2">
        <v>26</v>
      </c>
      <c r="AA7562" s="2">
        <v>146</v>
      </c>
      <c r="AB7562" s="2">
        <v>5</v>
      </c>
      <c r="AC7562" s="2">
        <v>0</v>
      </c>
      <c r="AD7562" s="2">
        <v>0</v>
      </c>
      <c r="AE7562" s="2">
        <v>1</v>
      </c>
      <c r="AF7562" s="2">
        <v>0</v>
      </c>
      <c r="AG7562" s="2">
        <v>37</v>
      </c>
      <c r="AH7562" s="2">
        <v>0</v>
      </c>
      <c r="AI7562" s="2">
        <v>1</v>
      </c>
      <c r="AJ7562" s="2">
        <v>2</v>
      </c>
      <c r="AK7562" s="2">
        <v>6</v>
      </c>
      <c r="AL7562" s="2">
        <v>0</v>
      </c>
      <c r="AM7562" s="2">
        <v>27</v>
      </c>
      <c r="AN7562" s="3">
        <f>IFERROR(K7562/J7562,"")</f>
        <v>0</v>
      </c>
      <c r="AO7562" s="3">
        <f>IFERROR(L7562/K7562,"")</f>
        <v>0</v>
      </c>
    </row>
    <row r="7563" spans="1:41">
      <c r="A7563" t="s">
        <v>9634</v>
      </c>
      <c r="D7563">
        <v>7900</v>
      </c>
      <c r="E7563" t="s">
        <v>1073</v>
      </c>
      <c r="F7563" t="s">
        <v>2133</v>
      </c>
      <c r="I7563" t="b">
        <v>0</v>
      </c>
      <c r="J7563" s="2">
        <v>608</v>
      </c>
      <c r="K7563" s="2">
        <v>506</v>
      </c>
      <c r="L7563" s="2">
        <v>2</v>
      </c>
      <c r="M7563" s="2">
        <v>504</v>
      </c>
      <c r="N7563" s="2">
        <v>16</v>
      </c>
      <c r="O7563" s="2">
        <v>19</v>
      </c>
      <c r="P7563" s="2">
        <v>1</v>
      </c>
      <c r="Q7563" s="2">
        <v>0</v>
      </c>
      <c r="R7563" s="2">
        <v>0</v>
      </c>
      <c r="S7563" s="2">
        <v>0</v>
      </c>
      <c r="T7563" s="2">
        <v>186</v>
      </c>
      <c r="U7563" s="2">
        <v>0</v>
      </c>
      <c r="V7563" s="2">
        <v>0</v>
      </c>
      <c r="W7563" s="2">
        <v>0</v>
      </c>
      <c r="X7563" s="2">
        <v>0</v>
      </c>
      <c r="Y7563" s="2">
        <v>19</v>
      </c>
      <c r="Z7563" s="2">
        <v>4</v>
      </c>
      <c r="AA7563" s="2">
        <v>105</v>
      </c>
      <c r="AB7563" s="2">
        <v>1</v>
      </c>
      <c r="AC7563" s="2">
        <v>0</v>
      </c>
      <c r="AD7563" s="2">
        <v>0</v>
      </c>
      <c r="AE7563" s="2">
        <v>0</v>
      </c>
      <c r="AF7563" s="2">
        <v>0</v>
      </c>
      <c r="AG7563" s="2">
        <v>11</v>
      </c>
      <c r="AH7563" s="2">
        <v>0</v>
      </c>
      <c r="AI7563" s="2">
        <v>2</v>
      </c>
      <c r="AJ7563" s="2">
        <v>0</v>
      </c>
      <c r="AK7563" s="2">
        <v>78</v>
      </c>
      <c r="AL7563" s="2">
        <v>1</v>
      </c>
      <c r="AM7563" s="2">
        <v>61</v>
      </c>
      <c r="AN7563" s="3">
        <f>IFERROR(K7563/J7563,"")</f>
        <v>0</v>
      </c>
      <c r="AO7563" s="3">
        <f>IFERROR(L7563/K7563,"")</f>
        <v>0</v>
      </c>
    </row>
    <row r="7564" spans="1:41">
      <c r="A7564" t="s">
        <v>9635</v>
      </c>
      <c r="D7564">
        <v>7900</v>
      </c>
      <c r="E7564" t="s">
        <v>1073</v>
      </c>
      <c r="F7564" t="s">
        <v>2135</v>
      </c>
      <c r="I7564" t="b">
        <v>0</v>
      </c>
      <c r="J7564" s="2">
        <v>525</v>
      </c>
      <c r="K7564" s="2">
        <v>389</v>
      </c>
      <c r="L7564" s="2">
        <v>3</v>
      </c>
      <c r="M7564" s="2">
        <v>386</v>
      </c>
      <c r="N7564" s="2">
        <v>94</v>
      </c>
      <c r="O7564" s="2">
        <v>5</v>
      </c>
      <c r="P7564" s="2">
        <v>1</v>
      </c>
      <c r="Q7564" s="2">
        <v>0</v>
      </c>
      <c r="R7564" s="2">
        <v>0</v>
      </c>
      <c r="S7564" s="2">
        <v>0</v>
      </c>
      <c r="T7564" s="2">
        <v>31</v>
      </c>
      <c r="U7564" s="2">
        <v>0</v>
      </c>
      <c r="V7564" s="2">
        <v>0</v>
      </c>
      <c r="W7564" s="2">
        <v>0</v>
      </c>
      <c r="X7564" s="2">
        <v>0</v>
      </c>
      <c r="Y7564" s="2">
        <v>31</v>
      </c>
      <c r="Z7564" s="2">
        <v>34</v>
      </c>
      <c r="AA7564" s="2">
        <v>104</v>
      </c>
      <c r="AB7564" s="2">
        <v>9</v>
      </c>
      <c r="AC7564" s="2">
        <v>3</v>
      </c>
      <c r="AD7564" s="2">
        <v>0</v>
      </c>
      <c r="AE7564" s="2">
        <v>0</v>
      </c>
      <c r="AF7564" s="2">
        <v>0</v>
      </c>
      <c r="AG7564" s="2">
        <v>62</v>
      </c>
      <c r="AH7564" s="2">
        <v>0</v>
      </c>
      <c r="AI7564" s="2">
        <v>1</v>
      </c>
      <c r="AJ7564" s="2">
        <v>1</v>
      </c>
      <c r="AK7564" s="2">
        <v>5</v>
      </c>
      <c r="AL7564" s="2">
        <v>1</v>
      </c>
      <c r="AM7564" s="2">
        <v>4</v>
      </c>
      <c r="AN7564" s="3">
        <f>IFERROR(K7564/J7564,"")</f>
        <v>0</v>
      </c>
      <c r="AO7564" s="3">
        <f>IFERROR(L7564/K7564,"")</f>
        <v>0</v>
      </c>
    </row>
    <row r="7565" spans="1:41">
      <c r="A7565" t="s">
        <v>9636</v>
      </c>
      <c r="D7565">
        <v>7900</v>
      </c>
      <c r="E7565" t="s">
        <v>1073</v>
      </c>
      <c r="F7565" t="s">
        <v>2137</v>
      </c>
      <c r="I7565" t="b">
        <v>0</v>
      </c>
      <c r="J7565" s="2">
        <v>609</v>
      </c>
      <c r="K7565" s="2">
        <v>356</v>
      </c>
      <c r="L7565" s="2">
        <v>7</v>
      </c>
      <c r="M7565" s="2">
        <v>349</v>
      </c>
      <c r="N7565" s="2">
        <v>53</v>
      </c>
      <c r="O7565" s="2">
        <v>7</v>
      </c>
      <c r="P7565" s="2">
        <v>0</v>
      </c>
      <c r="Q7565" s="2">
        <v>0</v>
      </c>
      <c r="R7565" s="2">
        <v>0</v>
      </c>
      <c r="S7565" s="2">
        <v>0</v>
      </c>
      <c r="T7565" s="2">
        <v>20</v>
      </c>
      <c r="U7565" s="2">
        <v>0</v>
      </c>
      <c r="V7565" s="2">
        <v>0</v>
      </c>
      <c r="W7565" s="2">
        <v>0</v>
      </c>
      <c r="X7565" s="2">
        <v>1</v>
      </c>
      <c r="Y7565" s="2">
        <v>45</v>
      </c>
      <c r="Z7565" s="2">
        <v>40</v>
      </c>
      <c r="AA7565" s="2">
        <v>115</v>
      </c>
      <c r="AB7565" s="2">
        <v>8</v>
      </c>
      <c r="AC7565" s="2">
        <v>0</v>
      </c>
      <c r="AD7565" s="2">
        <v>0</v>
      </c>
      <c r="AE7565" s="2">
        <v>0</v>
      </c>
      <c r="AF7565" s="2">
        <v>0</v>
      </c>
      <c r="AG7565" s="2">
        <v>36</v>
      </c>
      <c r="AH7565" s="2">
        <v>1</v>
      </c>
      <c r="AI7565" s="2">
        <v>0</v>
      </c>
      <c r="AJ7565" s="2">
        <v>6</v>
      </c>
      <c r="AK7565" s="2">
        <v>7</v>
      </c>
      <c r="AL7565" s="2">
        <v>0</v>
      </c>
      <c r="AM7565" s="2">
        <v>10</v>
      </c>
      <c r="AN7565" s="3">
        <f>IFERROR(K7565/J7565,"")</f>
        <v>0</v>
      </c>
      <c r="AO7565" s="3">
        <f>IFERROR(L7565/K7565,"")</f>
        <v>0</v>
      </c>
    </row>
    <row r="7566" spans="1:41">
      <c r="A7566" t="s">
        <v>9637</v>
      </c>
      <c r="D7566">
        <v>7900</v>
      </c>
      <c r="E7566" t="s">
        <v>1073</v>
      </c>
      <c r="F7566" t="s">
        <v>2139</v>
      </c>
      <c r="I7566" t="b">
        <v>0</v>
      </c>
      <c r="J7566" s="2">
        <v>444</v>
      </c>
      <c r="K7566" s="2">
        <v>376</v>
      </c>
      <c r="L7566" s="2">
        <v>3</v>
      </c>
      <c r="M7566" s="2">
        <v>373</v>
      </c>
      <c r="N7566" s="2">
        <v>36</v>
      </c>
      <c r="O7566" s="2">
        <v>13</v>
      </c>
      <c r="P7566" s="2">
        <v>0</v>
      </c>
      <c r="Q7566" s="2">
        <v>0</v>
      </c>
      <c r="R7566" s="2">
        <v>0</v>
      </c>
      <c r="S7566" s="2">
        <v>0</v>
      </c>
      <c r="T7566" s="2">
        <v>107</v>
      </c>
      <c r="U7566" s="2">
        <v>0</v>
      </c>
      <c r="V7566" s="2">
        <v>0</v>
      </c>
      <c r="W7566" s="2">
        <v>0</v>
      </c>
      <c r="X7566" s="2">
        <v>0</v>
      </c>
      <c r="Y7566" s="2">
        <v>33</v>
      </c>
      <c r="Z7566" s="2">
        <v>15</v>
      </c>
      <c r="AA7566" s="2">
        <v>107</v>
      </c>
      <c r="AB7566" s="2">
        <v>0</v>
      </c>
      <c r="AC7566" s="2">
        <v>0</v>
      </c>
      <c r="AD7566" s="2">
        <v>0</v>
      </c>
      <c r="AE7566" s="2">
        <v>1</v>
      </c>
      <c r="AF7566" s="2">
        <v>0</v>
      </c>
      <c r="AG7566" s="2">
        <v>30</v>
      </c>
      <c r="AH7566" s="2">
        <v>0</v>
      </c>
      <c r="AI7566" s="2">
        <v>0</v>
      </c>
      <c r="AJ7566" s="2">
        <v>4</v>
      </c>
      <c r="AK7566" s="2">
        <v>15</v>
      </c>
      <c r="AL7566" s="2">
        <v>0</v>
      </c>
      <c r="AM7566" s="2">
        <v>12</v>
      </c>
      <c r="AN7566" s="3">
        <f>IFERROR(K7566/J7566,"")</f>
        <v>0</v>
      </c>
      <c r="AO7566" s="3">
        <f>IFERROR(L7566/K7566,"")</f>
        <v>0</v>
      </c>
    </row>
    <row r="7567" spans="1:41">
      <c r="A7567" t="s">
        <v>9638</v>
      </c>
      <c r="D7567">
        <v>7900</v>
      </c>
      <c r="E7567" t="s">
        <v>1073</v>
      </c>
      <c r="F7567" t="s">
        <v>2141</v>
      </c>
      <c r="I7567" t="b">
        <v>0</v>
      </c>
      <c r="J7567" s="2">
        <v>570</v>
      </c>
      <c r="K7567" s="2">
        <v>337</v>
      </c>
      <c r="L7567" s="2">
        <v>4</v>
      </c>
      <c r="M7567" s="2">
        <v>333</v>
      </c>
      <c r="N7567" s="2">
        <v>28</v>
      </c>
      <c r="O7567" s="2">
        <v>0</v>
      </c>
      <c r="P7567" s="2">
        <v>0</v>
      </c>
      <c r="Q7567" s="2">
        <v>0</v>
      </c>
      <c r="R7567" s="2">
        <v>0</v>
      </c>
      <c r="S7567" s="2">
        <v>1</v>
      </c>
      <c r="T7567" s="2">
        <v>21</v>
      </c>
      <c r="U7567" s="2">
        <v>0</v>
      </c>
      <c r="V7567" s="2">
        <v>0</v>
      </c>
      <c r="W7567" s="2">
        <v>0</v>
      </c>
      <c r="X7567" s="2">
        <v>0</v>
      </c>
      <c r="Y7567" s="2">
        <v>35</v>
      </c>
      <c r="Z7567" s="2">
        <v>29</v>
      </c>
      <c r="AA7567" s="2">
        <v>157</v>
      </c>
      <c r="AB7567" s="2">
        <v>1</v>
      </c>
      <c r="AC7567" s="2">
        <v>1</v>
      </c>
      <c r="AD7567" s="2">
        <v>0</v>
      </c>
      <c r="AE7567" s="2">
        <v>0</v>
      </c>
      <c r="AF7567" s="2">
        <v>0</v>
      </c>
      <c r="AG7567" s="2">
        <v>21</v>
      </c>
      <c r="AH7567" s="2">
        <v>0</v>
      </c>
      <c r="AI7567" s="2">
        <v>0</v>
      </c>
      <c r="AJ7567" s="2">
        <v>4</v>
      </c>
      <c r="AK7567" s="2">
        <v>2</v>
      </c>
      <c r="AL7567" s="2">
        <v>0</v>
      </c>
      <c r="AM7567" s="2">
        <v>33</v>
      </c>
      <c r="AN7567" s="3">
        <f>IFERROR(K7567/J7567,"")</f>
        <v>0</v>
      </c>
      <c r="AO7567" s="3">
        <f>IFERROR(L7567/K7567,"")</f>
        <v>0</v>
      </c>
    </row>
    <row r="7568" spans="1:41">
      <c r="A7568" t="s">
        <v>9639</v>
      </c>
      <c r="D7568">
        <v>7900</v>
      </c>
      <c r="E7568" t="s">
        <v>1073</v>
      </c>
      <c r="F7568" t="s">
        <v>2143</v>
      </c>
      <c r="I7568" t="b">
        <v>0</v>
      </c>
      <c r="J7568" s="2">
        <v>644</v>
      </c>
      <c r="K7568" s="2">
        <v>465</v>
      </c>
      <c r="L7568" s="2">
        <v>11</v>
      </c>
      <c r="M7568" s="2">
        <v>454</v>
      </c>
      <c r="N7568" s="2">
        <v>28</v>
      </c>
      <c r="O7568" s="2">
        <v>7</v>
      </c>
      <c r="P7568" s="2">
        <v>0</v>
      </c>
      <c r="Q7568" s="2">
        <v>1</v>
      </c>
      <c r="R7568" s="2">
        <v>0</v>
      </c>
      <c r="S7568" s="2">
        <v>0</v>
      </c>
      <c r="T7568" s="2">
        <v>32</v>
      </c>
      <c r="U7568" s="2">
        <v>0</v>
      </c>
      <c r="V7568" s="2">
        <v>0</v>
      </c>
      <c r="W7568" s="2">
        <v>0</v>
      </c>
      <c r="X7568" s="2">
        <v>0</v>
      </c>
      <c r="Y7568" s="2">
        <v>63</v>
      </c>
      <c r="Z7568" s="2">
        <v>10</v>
      </c>
      <c r="AA7568" s="2">
        <v>200</v>
      </c>
      <c r="AB7568" s="2">
        <v>1</v>
      </c>
      <c r="AC7568" s="2">
        <v>0</v>
      </c>
      <c r="AD7568" s="2">
        <v>0</v>
      </c>
      <c r="AE7568" s="2">
        <v>0</v>
      </c>
      <c r="AF7568" s="2">
        <v>0</v>
      </c>
      <c r="AG7568" s="2">
        <v>27</v>
      </c>
      <c r="AH7568" s="2">
        <v>0</v>
      </c>
      <c r="AI7568" s="2">
        <v>1</v>
      </c>
      <c r="AJ7568" s="2">
        <v>6</v>
      </c>
      <c r="AK7568" s="2">
        <v>17</v>
      </c>
      <c r="AL7568" s="2">
        <v>0</v>
      </c>
      <c r="AM7568" s="2">
        <v>61</v>
      </c>
      <c r="AN7568" s="3">
        <f>IFERROR(K7568/J7568,"")</f>
        <v>0</v>
      </c>
      <c r="AO7568" s="3">
        <f>IFERROR(L7568/K7568,"")</f>
        <v>0</v>
      </c>
    </row>
    <row r="7569" spans="1:41">
      <c r="A7569" t="s">
        <v>9640</v>
      </c>
      <c r="D7569">
        <v>7900</v>
      </c>
      <c r="E7569" t="s">
        <v>1073</v>
      </c>
      <c r="F7569" t="s">
        <v>2145</v>
      </c>
      <c r="I7569" t="b">
        <v>0</v>
      </c>
      <c r="J7569" s="2">
        <v>590</v>
      </c>
      <c r="K7569" s="2">
        <v>475</v>
      </c>
      <c r="L7569" s="2">
        <v>8</v>
      </c>
      <c r="M7569" s="2">
        <v>467</v>
      </c>
      <c r="N7569" s="2">
        <v>18</v>
      </c>
      <c r="O7569" s="2">
        <v>18</v>
      </c>
      <c r="P7569" s="2">
        <v>1</v>
      </c>
      <c r="Q7569" s="2">
        <v>0</v>
      </c>
      <c r="R7569" s="2">
        <v>0</v>
      </c>
      <c r="S7569" s="2">
        <v>0</v>
      </c>
      <c r="T7569" s="2">
        <v>99</v>
      </c>
      <c r="U7569" s="2">
        <v>0</v>
      </c>
      <c r="V7569" s="2">
        <v>0</v>
      </c>
      <c r="W7569" s="2">
        <v>0</v>
      </c>
      <c r="X7569" s="2">
        <v>0</v>
      </c>
      <c r="Y7569" s="2">
        <v>30</v>
      </c>
      <c r="Z7569" s="2">
        <v>27</v>
      </c>
      <c r="AA7569" s="2">
        <v>114</v>
      </c>
      <c r="AB7569" s="2">
        <v>6</v>
      </c>
      <c r="AC7569" s="2">
        <v>0</v>
      </c>
      <c r="AD7569" s="2">
        <v>0</v>
      </c>
      <c r="AE7569" s="2">
        <v>0</v>
      </c>
      <c r="AF7569" s="2">
        <v>0</v>
      </c>
      <c r="AG7569" s="2">
        <v>12</v>
      </c>
      <c r="AH7569" s="2">
        <v>0</v>
      </c>
      <c r="AI7569" s="2">
        <v>0</v>
      </c>
      <c r="AJ7569" s="2">
        <v>5</v>
      </c>
      <c r="AK7569" s="2">
        <v>45</v>
      </c>
      <c r="AL7569" s="2">
        <v>1</v>
      </c>
      <c r="AM7569" s="2">
        <v>91</v>
      </c>
      <c r="AN7569" s="3">
        <f>IFERROR(K7569/J7569,"")</f>
        <v>0</v>
      </c>
      <c r="AO7569" s="3">
        <f>IFERROR(L7569/K7569,"")</f>
        <v>0</v>
      </c>
    </row>
    <row r="7570" spans="1:41">
      <c r="A7570" t="s">
        <v>9641</v>
      </c>
      <c r="D7570">
        <v>7900</v>
      </c>
      <c r="E7570" t="s">
        <v>1073</v>
      </c>
      <c r="F7570" t="s">
        <v>2147</v>
      </c>
      <c r="I7570" t="b">
        <v>0</v>
      </c>
      <c r="J7570" s="2">
        <v>553</v>
      </c>
      <c r="K7570" s="2">
        <v>372</v>
      </c>
      <c r="L7570" s="2">
        <v>4</v>
      </c>
      <c r="M7570" s="2">
        <v>368</v>
      </c>
      <c r="N7570" s="2">
        <v>73</v>
      </c>
      <c r="O7570" s="2">
        <v>3</v>
      </c>
      <c r="P7570" s="2">
        <v>0</v>
      </c>
      <c r="Q7570" s="2">
        <v>0</v>
      </c>
      <c r="R7570" s="2">
        <v>0</v>
      </c>
      <c r="S7570" s="2">
        <v>0</v>
      </c>
      <c r="T7570" s="2">
        <v>20</v>
      </c>
      <c r="U7570" s="2">
        <v>1</v>
      </c>
      <c r="V7570" s="2">
        <v>0</v>
      </c>
      <c r="W7570" s="2">
        <v>0</v>
      </c>
      <c r="X7570" s="2">
        <v>0</v>
      </c>
      <c r="Y7570" s="2">
        <v>34</v>
      </c>
      <c r="Z7570" s="2">
        <v>62</v>
      </c>
      <c r="AA7570" s="2">
        <v>97</v>
      </c>
      <c r="AB7570" s="2">
        <v>6</v>
      </c>
      <c r="AC7570" s="2">
        <v>0</v>
      </c>
      <c r="AD7570" s="2">
        <v>0</v>
      </c>
      <c r="AE7570" s="2">
        <v>0</v>
      </c>
      <c r="AF7570" s="2">
        <v>0</v>
      </c>
      <c r="AG7570" s="2">
        <v>45</v>
      </c>
      <c r="AH7570" s="2">
        <v>0</v>
      </c>
      <c r="AI7570" s="2">
        <v>0</v>
      </c>
      <c r="AJ7570" s="2">
        <v>3</v>
      </c>
      <c r="AK7570" s="2">
        <v>7</v>
      </c>
      <c r="AL7570" s="2">
        <v>0</v>
      </c>
      <c r="AM7570" s="2">
        <v>17</v>
      </c>
      <c r="AN7570" s="3">
        <f>IFERROR(K7570/J7570,"")</f>
        <v>0</v>
      </c>
      <c r="AO7570" s="3">
        <f>IFERROR(L7570/K7570,"")</f>
        <v>0</v>
      </c>
    </row>
    <row r="7571" spans="1:41">
      <c r="A7571" t="s">
        <v>9642</v>
      </c>
      <c r="D7571">
        <v>7900</v>
      </c>
      <c r="E7571" t="s">
        <v>1073</v>
      </c>
      <c r="F7571" t="s">
        <v>2149</v>
      </c>
      <c r="I7571" t="b">
        <v>0</v>
      </c>
      <c r="J7571" s="2">
        <v>689</v>
      </c>
      <c r="K7571" s="2">
        <v>502</v>
      </c>
      <c r="L7571" s="2">
        <v>5</v>
      </c>
      <c r="M7571" s="2">
        <v>497</v>
      </c>
      <c r="N7571" s="2">
        <v>101</v>
      </c>
      <c r="O7571" s="2">
        <v>2</v>
      </c>
      <c r="P7571" s="2">
        <v>1</v>
      </c>
      <c r="Q7571" s="2">
        <v>0</v>
      </c>
      <c r="R7571" s="2">
        <v>0</v>
      </c>
      <c r="S7571" s="2">
        <v>0</v>
      </c>
      <c r="T7571" s="2">
        <v>21</v>
      </c>
      <c r="U7571" s="2">
        <v>0</v>
      </c>
      <c r="V7571" s="2">
        <v>0</v>
      </c>
      <c r="W7571" s="2">
        <v>0</v>
      </c>
      <c r="X7571" s="2">
        <v>0</v>
      </c>
      <c r="Y7571" s="2">
        <v>85</v>
      </c>
      <c r="Z7571" s="2">
        <v>30</v>
      </c>
      <c r="AA7571" s="2">
        <v>162</v>
      </c>
      <c r="AB7571" s="2">
        <v>5</v>
      </c>
      <c r="AC7571" s="2">
        <v>0</v>
      </c>
      <c r="AD7571" s="2">
        <v>0</v>
      </c>
      <c r="AE7571" s="2">
        <v>0</v>
      </c>
      <c r="AF7571" s="2">
        <v>1</v>
      </c>
      <c r="AG7571" s="2">
        <v>49</v>
      </c>
      <c r="AH7571" s="2">
        <v>0</v>
      </c>
      <c r="AI7571" s="2">
        <v>1</v>
      </c>
      <c r="AJ7571" s="2">
        <v>7</v>
      </c>
      <c r="AK7571" s="2">
        <v>18</v>
      </c>
      <c r="AL7571" s="2">
        <v>2</v>
      </c>
      <c r="AM7571" s="2">
        <v>12</v>
      </c>
      <c r="AN7571" s="3">
        <f>IFERROR(K7571/J7571,"")</f>
        <v>0</v>
      </c>
      <c r="AO7571" s="3">
        <f>IFERROR(L7571/K7571,"")</f>
        <v>0</v>
      </c>
    </row>
    <row r="7572" spans="1:41">
      <c r="A7572" t="s">
        <v>9643</v>
      </c>
      <c r="D7572">
        <v>7900</v>
      </c>
      <c r="E7572" t="s">
        <v>1073</v>
      </c>
      <c r="F7572" t="s">
        <v>2151</v>
      </c>
      <c r="I7572" t="b">
        <v>0</v>
      </c>
      <c r="J7572" s="2">
        <v>490</v>
      </c>
      <c r="K7572" s="2">
        <v>318</v>
      </c>
      <c r="L7572" s="2">
        <v>7</v>
      </c>
      <c r="M7572" s="2">
        <v>311</v>
      </c>
      <c r="N7572" s="2">
        <v>52</v>
      </c>
      <c r="O7572" s="2">
        <v>56</v>
      </c>
      <c r="P7572" s="2">
        <v>0</v>
      </c>
      <c r="Q7572" s="2">
        <v>0</v>
      </c>
      <c r="R7572" s="2">
        <v>0</v>
      </c>
      <c r="S7572" s="2">
        <v>0</v>
      </c>
      <c r="T7572" s="2">
        <v>38</v>
      </c>
      <c r="U7572" s="2">
        <v>0</v>
      </c>
      <c r="V7572" s="2">
        <v>0</v>
      </c>
      <c r="W7572" s="2">
        <v>0</v>
      </c>
      <c r="X7572" s="2">
        <v>0</v>
      </c>
      <c r="Y7572" s="2">
        <v>29</v>
      </c>
      <c r="Z7572" s="2">
        <v>24</v>
      </c>
      <c r="AA7572" s="2">
        <v>52</v>
      </c>
      <c r="AB7572" s="2">
        <v>6</v>
      </c>
      <c r="AC7572" s="2">
        <v>1</v>
      </c>
      <c r="AD7572" s="2">
        <v>0</v>
      </c>
      <c r="AE7572" s="2">
        <v>0</v>
      </c>
      <c r="AF7572" s="2">
        <v>0</v>
      </c>
      <c r="AG7572" s="2">
        <v>30</v>
      </c>
      <c r="AH7572" s="2">
        <v>0</v>
      </c>
      <c r="AI7572" s="2">
        <v>0</v>
      </c>
      <c r="AJ7572" s="2">
        <v>2</v>
      </c>
      <c r="AK7572" s="2">
        <v>8</v>
      </c>
      <c r="AL7572" s="2">
        <v>1</v>
      </c>
      <c r="AM7572" s="2">
        <v>12</v>
      </c>
      <c r="AN7572" s="3">
        <f>IFERROR(K7572/J7572,"")</f>
        <v>0</v>
      </c>
      <c r="AO7572" s="3">
        <f>IFERROR(L7572/K7572,"")</f>
        <v>0</v>
      </c>
    </row>
    <row r="7573" spans="1:41">
      <c r="A7573" t="s">
        <v>9644</v>
      </c>
      <c r="D7573">
        <v>7900</v>
      </c>
      <c r="E7573" t="s">
        <v>1073</v>
      </c>
      <c r="F7573" t="s">
        <v>2153</v>
      </c>
      <c r="I7573" t="b">
        <v>0</v>
      </c>
      <c r="J7573" s="2">
        <v>631</v>
      </c>
      <c r="K7573" s="2">
        <v>494</v>
      </c>
      <c r="L7573" s="2">
        <v>3</v>
      </c>
      <c r="M7573" s="2">
        <v>491</v>
      </c>
      <c r="N7573" s="2">
        <v>137</v>
      </c>
      <c r="O7573" s="2">
        <v>13</v>
      </c>
      <c r="P7573" s="2">
        <v>0</v>
      </c>
      <c r="Q7573" s="2">
        <v>0</v>
      </c>
      <c r="R7573" s="2">
        <v>0</v>
      </c>
      <c r="S7573" s="2">
        <v>0</v>
      </c>
      <c r="T7573" s="2">
        <v>48</v>
      </c>
      <c r="U7573" s="2">
        <v>0</v>
      </c>
      <c r="V7573" s="2">
        <v>0</v>
      </c>
      <c r="W7573" s="2">
        <v>0</v>
      </c>
      <c r="X7573" s="2">
        <v>0</v>
      </c>
      <c r="Y7573" s="2">
        <v>37</v>
      </c>
      <c r="Z7573" s="2">
        <v>25</v>
      </c>
      <c r="AA7573" s="2">
        <v>128</v>
      </c>
      <c r="AB7573" s="2">
        <v>19</v>
      </c>
      <c r="AC7573" s="2">
        <v>0</v>
      </c>
      <c r="AD7573" s="2">
        <v>0</v>
      </c>
      <c r="AE7573" s="2">
        <v>0</v>
      </c>
      <c r="AF7573" s="2">
        <v>0</v>
      </c>
      <c r="AG7573" s="2">
        <v>62</v>
      </c>
      <c r="AH7573" s="2">
        <v>0</v>
      </c>
      <c r="AI7573" s="2">
        <v>1</v>
      </c>
      <c r="AJ7573" s="2">
        <v>3</v>
      </c>
      <c r="AK7573" s="2">
        <v>9</v>
      </c>
      <c r="AL7573" s="2">
        <v>0</v>
      </c>
      <c r="AM7573" s="2">
        <v>9</v>
      </c>
      <c r="AN7573" s="3">
        <f>IFERROR(K7573/J7573,"")</f>
        <v>0</v>
      </c>
      <c r="AO7573" s="3">
        <f>IFERROR(L7573/K7573,"")</f>
        <v>0</v>
      </c>
    </row>
    <row r="7574" spans="1:41">
      <c r="A7574" t="s">
        <v>9645</v>
      </c>
      <c r="D7574">
        <v>7900</v>
      </c>
      <c r="E7574" t="s">
        <v>1073</v>
      </c>
      <c r="F7574" t="s">
        <v>2155</v>
      </c>
      <c r="I7574" t="b">
        <v>0</v>
      </c>
      <c r="J7574" s="2">
        <v>506</v>
      </c>
      <c r="K7574" s="2">
        <v>319</v>
      </c>
      <c r="L7574" s="2">
        <v>1</v>
      </c>
      <c r="M7574" s="2">
        <v>318</v>
      </c>
      <c r="N7574" s="2">
        <v>63</v>
      </c>
      <c r="O7574" s="2">
        <v>6</v>
      </c>
      <c r="P7574" s="2">
        <v>0</v>
      </c>
      <c r="Q7574" s="2">
        <v>0</v>
      </c>
      <c r="R7574" s="2">
        <v>0</v>
      </c>
      <c r="S7574" s="2">
        <v>0</v>
      </c>
      <c r="T7574" s="2">
        <v>20</v>
      </c>
      <c r="U7574" s="2">
        <v>0</v>
      </c>
      <c r="V7574" s="2">
        <v>0</v>
      </c>
      <c r="W7574" s="2">
        <v>0</v>
      </c>
      <c r="X7574" s="2">
        <v>0</v>
      </c>
      <c r="Y7574" s="2">
        <v>42</v>
      </c>
      <c r="Z7574" s="2">
        <v>34</v>
      </c>
      <c r="AA7574" s="2">
        <v>90</v>
      </c>
      <c r="AB7574" s="2">
        <v>2</v>
      </c>
      <c r="AC7574" s="2">
        <v>0</v>
      </c>
      <c r="AD7574" s="2">
        <v>0</v>
      </c>
      <c r="AE7574" s="2">
        <v>0</v>
      </c>
      <c r="AF7574" s="2">
        <v>0</v>
      </c>
      <c r="AG7574" s="2">
        <v>43</v>
      </c>
      <c r="AH7574" s="2">
        <v>0</v>
      </c>
      <c r="AI7574" s="2">
        <v>0</v>
      </c>
      <c r="AJ7574" s="2">
        <v>1</v>
      </c>
      <c r="AK7574" s="2">
        <v>2</v>
      </c>
      <c r="AL7574" s="2">
        <v>1</v>
      </c>
      <c r="AM7574" s="2">
        <v>14</v>
      </c>
      <c r="AN7574" s="3">
        <f>IFERROR(K7574/J7574,"")</f>
        <v>0</v>
      </c>
      <c r="AO7574" s="3">
        <f>IFERROR(L7574/K7574,"")</f>
        <v>0</v>
      </c>
    </row>
    <row r="7575" spans="1:41">
      <c r="A7575" t="s">
        <v>9646</v>
      </c>
      <c r="D7575">
        <v>7900</v>
      </c>
      <c r="E7575" t="s">
        <v>1073</v>
      </c>
      <c r="F7575" t="s">
        <v>2157</v>
      </c>
      <c r="I7575" t="b">
        <v>0</v>
      </c>
      <c r="J7575" s="2">
        <v>764</v>
      </c>
      <c r="K7575" s="2">
        <v>516</v>
      </c>
      <c r="L7575" s="2">
        <v>10</v>
      </c>
      <c r="M7575" s="2">
        <v>506</v>
      </c>
      <c r="N7575" s="2">
        <v>100</v>
      </c>
      <c r="O7575" s="2">
        <v>4</v>
      </c>
      <c r="P7575" s="2">
        <v>1</v>
      </c>
      <c r="Q7575" s="2">
        <v>0</v>
      </c>
      <c r="R7575" s="2">
        <v>0</v>
      </c>
      <c r="S7575" s="2">
        <v>0</v>
      </c>
      <c r="T7575" s="2">
        <v>34</v>
      </c>
      <c r="U7575" s="2">
        <v>0</v>
      </c>
      <c r="V7575" s="2">
        <v>0</v>
      </c>
      <c r="W7575" s="2">
        <v>0</v>
      </c>
      <c r="X7575" s="2">
        <v>0</v>
      </c>
      <c r="Y7575" s="2">
        <v>58</v>
      </c>
      <c r="Z7575" s="2">
        <v>69</v>
      </c>
      <c r="AA7575" s="2">
        <v>147</v>
      </c>
      <c r="AB7575" s="2">
        <v>5</v>
      </c>
      <c r="AC7575" s="2">
        <v>0</v>
      </c>
      <c r="AD7575" s="2">
        <v>0</v>
      </c>
      <c r="AE7575" s="2">
        <v>0</v>
      </c>
      <c r="AF7575" s="2">
        <v>0</v>
      </c>
      <c r="AG7575" s="2">
        <v>60</v>
      </c>
      <c r="AH7575" s="2">
        <v>0</v>
      </c>
      <c r="AI7575" s="2">
        <v>1</v>
      </c>
      <c r="AJ7575" s="2">
        <v>5</v>
      </c>
      <c r="AK7575" s="2">
        <v>4</v>
      </c>
      <c r="AL7575" s="2">
        <v>0</v>
      </c>
      <c r="AM7575" s="2">
        <v>18</v>
      </c>
      <c r="AN7575" s="3">
        <f>IFERROR(K7575/J7575,"")</f>
        <v>0</v>
      </c>
      <c r="AO7575" s="3">
        <f>IFERROR(L7575/K7575,"")</f>
        <v>0</v>
      </c>
    </row>
    <row r="7576" spans="1:41">
      <c r="A7576" t="s">
        <v>9647</v>
      </c>
      <c r="D7576">
        <v>7900</v>
      </c>
      <c r="E7576" t="s">
        <v>1073</v>
      </c>
      <c r="F7576" t="s">
        <v>2159</v>
      </c>
      <c r="I7576" t="b">
        <v>0</v>
      </c>
      <c r="J7576" s="2">
        <v>707</v>
      </c>
      <c r="K7576" s="2">
        <v>469</v>
      </c>
      <c r="L7576" s="2">
        <v>4</v>
      </c>
      <c r="M7576" s="2">
        <v>465</v>
      </c>
      <c r="N7576" s="2">
        <v>67</v>
      </c>
      <c r="O7576" s="2">
        <v>4</v>
      </c>
      <c r="P7576" s="2">
        <v>0</v>
      </c>
      <c r="Q7576" s="2">
        <v>0</v>
      </c>
      <c r="R7576" s="2">
        <v>1</v>
      </c>
      <c r="S7576" s="2">
        <v>0</v>
      </c>
      <c r="T7576" s="2">
        <v>31</v>
      </c>
      <c r="U7576" s="2">
        <v>0</v>
      </c>
      <c r="V7576" s="2">
        <v>0</v>
      </c>
      <c r="W7576" s="2">
        <v>0</v>
      </c>
      <c r="X7576" s="2">
        <v>0</v>
      </c>
      <c r="Y7576" s="2">
        <v>65</v>
      </c>
      <c r="Z7576" s="2">
        <v>61</v>
      </c>
      <c r="AA7576" s="2">
        <v>136</v>
      </c>
      <c r="AB7576" s="2">
        <v>8</v>
      </c>
      <c r="AC7576" s="2">
        <v>0</v>
      </c>
      <c r="AD7576" s="2">
        <v>0</v>
      </c>
      <c r="AE7576" s="2">
        <v>0</v>
      </c>
      <c r="AF7576" s="2">
        <v>0</v>
      </c>
      <c r="AG7576" s="2">
        <v>42</v>
      </c>
      <c r="AH7576" s="2">
        <v>0</v>
      </c>
      <c r="AI7576" s="2">
        <v>0</v>
      </c>
      <c r="AJ7576" s="2">
        <v>9</v>
      </c>
      <c r="AK7576" s="2">
        <v>13</v>
      </c>
      <c r="AL7576" s="2">
        <v>1</v>
      </c>
      <c r="AM7576" s="2">
        <v>27</v>
      </c>
      <c r="AN7576" s="3">
        <f>IFERROR(K7576/J7576,"")</f>
        <v>0</v>
      </c>
      <c r="AO7576" s="3">
        <f>IFERROR(L7576/K7576,"")</f>
        <v>0</v>
      </c>
    </row>
    <row r="7577" spans="1:41">
      <c r="A7577" t="s">
        <v>9648</v>
      </c>
      <c r="D7577">
        <v>7900</v>
      </c>
      <c r="E7577" t="s">
        <v>1073</v>
      </c>
      <c r="F7577" t="s">
        <v>2161</v>
      </c>
      <c r="I7577" t="b">
        <v>0</v>
      </c>
      <c r="J7577" s="2">
        <v>682</v>
      </c>
      <c r="K7577" s="2">
        <v>394</v>
      </c>
      <c r="L7577" s="2">
        <v>9</v>
      </c>
      <c r="M7577" s="2">
        <v>385</v>
      </c>
      <c r="N7577" s="2">
        <v>48</v>
      </c>
      <c r="O7577" s="2">
        <v>6</v>
      </c>
      <c r="P7577" s="2">
        <v>1</v>
      </c>
      <c r="Q7577" s="2">
        <v>0</v>
      </c>
      <c r="R7577" s="2">
        <v>0</v>
      </c>
      <c r="S7577" s="2">
        <v>0</v>
      </c>
      <c r="T7577" s="2">
        <v>25</v>
      </c>
      <c r="U7577" s="2">
        <v>0</v>
      </c>
      <c r="V7577" s="2">
        <v>0</v>
      </c>
      <c r="W7577" s="2">
        <v>0</v>
      </c>
      <c r="X7577" s="2">
        <v>0</v>
      </c>
      <c r="Y7577" s="2">
        <v>35</v>
      </c>
      <c r="Z7577" s="2">
        <v>68</v>
      </c>
      <c r="AA7577" s="2">
        <v>122</v>
      </c>
      <c r="AB7577" s="2">
        <v>3</v>
      </c>
      <c r="AC7577" s="2">
        <v>1</v>
      </c>
      <c r="AD7577" s="2">
        <v>0</v>
      </c>
      <c r="AE7577" s="2">
        <v>0</v>
      </c>
      <c r="AF7577" s="2">
        <v>0</v>
      </c>
      <c r="AG7577" s="2">
        <v>46</v>
      </c>
      <c r="AH7577" s="2">
        <v>0</v>
      </c>
      <c r="AI7577" s="2">
        <v>0</v>
      </c>
      <c r="AJ7577" s="2">
        <v>1</v>
      </c>
      <c r="AK7577" s="2">
        <v>8</v>
      </c>
      <c r="AL7577" s="2">
        <v>2</v>
      </c>
      <c r="AM7577" s="2">
        <v>19</v>
      </c>
      <c r="AN7577" s="3">
        <f>IFERROR(K7577/J7577,"")</f>
        <v>0</v>
      </c>
      <c r="AO7577" s="3">
        <f>IFERROR(L7577/K7577,"")</f>
        <v>0</v>
      </c>
    </row>
    <row r="7578" spans="1:41">
      <c r="A7578" t="s">
        <v>9649</v>
      </c>
      <c r="D7578">
        <v>7900</v>
      </c>
      <c r="E7578" t="s">
        <v>1073</v>
      </c>
      <c r="F7578" t="s">
        <v>2163</v>
      </c>
      <c r="I7578" t="b">
        <v>0</v>
      </c>
      <c r="J7578" s="2">
        <v>709</v>
      </c>
      <c r="K7578" s="2">
        <v>406</v>
      </c>
      <c r="L7578" s="2">
        <v>14</v>
      </c>
      <c r="M7578" s="2">
        <v>392</v>
      </c>
      <c r="N7578" s="2">
        <v>36</v>
      </c>
      <c r="O7578" s="2">
        <v>4</v>
      </c>
      <c r="P7578" s="2">
        <v>0</v>
      </c>
      <c r="Q7578" s="2">
        <v>0</v>
      </c>
      <c r="R7578" s="2">
        <v>0</v>
      </c>
      <c r="S7578" s="2">
        <v>0</v>
      </c>
      <c r="T7578" s="2">
        <v>16</v>
      </c>
      <c r="U7578" s="2">
        <v>0</v>
      </c>
      <c r="V7578" s="2">
        <v>0</v>
      </c>
      <c r="W7578" s="2">
        <v>0</v>
      </c>
      <c r="X7578" s="2">
        <v>0</v>
      </c>
      <c r="Y7578" s="2">
        <v>39</v>
      </c>
      <c r="Z7578" s="2">
        <v>60</v>
      </c>
      <c r="AA7578" s="2">
        <v>147</v>
      </c>
      <c r="AB7578" s="2">
        <v>8</v>
      </c>
      <c r="AC7578" s="2">
        <v>1</v>
      </c>
      <c r="AD7578" s="2">
        <v>0</v>
      </c>
      <c r="AE7578" s="2">
        <v>0</v>
      </c>
      <c r="AF7578" s="2">
        <v>0</v>
      </c>
      <c r="AG7578" s="2">
        <v>42</v>
      </c>
      <c r="AH7578" s="2">
        <v>0</v>
      </c>
      <c r="AI7578" s="2">
        <v>1</v>
      </c>
      <c r="AJ7578" s="2">
        <v>7</v>
      </c>
      <c r="AK7578" s="2">
        <v>9</v>
      </c>
      <c r="AL7578" s="2">
        <v>0</v>
      </c>
      <c r="AM7578" s="2">
        <v>22</v>
      </c>
      <c r="AN7578" s="3">
        <f>IFERROR(K7578/J7578,"")</f>
        <v>0</v>
      </c>
      <c r="AO7578" s="3">
        <f>IFERROR(L7578/K7578,"")</f>
        <v>0</v>
      </c>
    </row>
    <row r="7579" spans="1:41">
      <c r="A7579" t="s">
        <v>9650</v>
      </c>
      <c r="D7579">
        <v>7900</v>
      </c>
      <c r="E7579" t="s">
        <v>1073</v>
      </c>
      <c r="F7579" t="s">
        <v>2165</v>
      </c>
      <c r="I7579" t="b">
        <v>0</v>
      </c>
      <c r="J7579" s="2">
        <v>595</v>
      </c>
      <c r="K7579" s="2">
        <v>323</v>
      </c>
      <c r="L7579" s="2">
        <v>4</v>
      </c>
      <c r="M7579" s="2">
        <v>319</v>
      </c>
      <c r="N7579" s="2">
        <v>42</v>
      </c>
      <c r="O7579" s="2">
        <v>25</v>
      </c>
      <c r="P7579" s="2">
        <v>0</v>
      </c>
      <c r="Q7579" s="2">
        <v>0</v>
      </c>
      <c r="R7579" s="2">
        <v>0</v>
      </c>
      <c r="S7579" s="2">
        <v>0</v>
      </c>
      <c r="T7579" s="2">
        <v>15</v>
      </c>
      <c r="U7579" s="2">
        <v>0</v>
      </c>
      <c r="V7579" s="2">
        <v>0</v>
      </c>
      <c r="W7579" s="2">
        <v>0</v>
      </c>
      <c r="X7579" s="2">
        <v>0</v>
      </c>
      <c r="Y7579" s="2">
        <v>32</v>
      </c>
      <c r="Z7579" s="2">
        <v>50</v>
      </c>
      <c r="AA7579" s="2">
        <v>79</v>
      </c>
      <c r="AB7579" s="2">
        <v>10</v>
      </c>
      <c r="AC7579" s="2">
        <v>1</v>
      </c>
      <c r="AD7579" s="2">
        <v>0</v>
      </c>
      <c r="AE7579" s="2">
        <v>0</v>
      </c>
      <c r="AF7579" s="2">
        <v>0</v>
      </c>
      <c r="AG7579" s="2">
        <v>33</v>
      </c>
      <c r="AH7579" s="2">
        <v>0</v>
      </c>
      <c r="AI7579" s="2">
        <v>0</v>
      </c>
      <c r="AJ7579" s="2">
        <v>0</v>
      </c>
      <c r="AK7579" s="2">
        <v>18</v>
      </c>
      <c r="AL7579" s="2">
        <v>0</v>
      </c>
      <c r="AM7579" s="2">
        <v>14</v>
      </c>
      <c r="AN7579" s="3">
        <f>IFERROR(K7579/J7579,"")</f>
        <v>0</v>
      </c>
      <c r="AO7579" s="3">
        <f>IFERROR(L7579/K7579,"")</f>
        <v>0</v>
      </c>
    </row>
    <row r="7580" spans="1:41">
      <c r="A7580" t="s">
        <v>9651</v>
      </c>
      <c r="D7580">
        <v>7900</v>
      </c>
      <c r="E7580" t="s">
        <v>1073</v>
      </c>
      <c r="F7580" t="s">
        <v>2167</v>
      </c>
      <c r="I7580" t="b">
        <v>0</v>
      </c>
      <c r="J7580" s="2">
        <v>679</v>
      </c>
      <c r="K7580" s="2">
        <v>466</v>
      </c>
      <c r="L7580" s="2">
        <v>6</v>
      </c>
      <c r="M7580" s="2">
        <v>460</v>
      </c>
      <c r="N7580" s="2">
        <v>36</v>
      </c>
      <c r="O7580" s="2">
        <v>6</v>
      </c>
      <c r="P7580" s="2">
        <v>1</v>
      </c>
      <c r="Q7580" s="2">
        <v>0</v>
      </c>
      <c r="R7580" s="2">
        <v>0</v>
      </c>
      <c r="S7580" s="2">
        <v>0</v>
      </c>
      <c r="T7580" s="2">
        <v>16</v>
      </c>
      <c r="U7580" s="2">
        <v>0</v>
      </c>
      <c r="V7580" s="2">
        <v>0</v>
      </c>
      <c r="W7580" s="2">
        <v>0</v>
      </c>
      <c r="X7580" s="2">
        <v>0</v>
      </c>
      <c r="Y7580" s="2">
        <v>73</v>
      </c>
      <c r="Z7580" s="2">
        <v>52</v>
      </c>
      <c r="AA7580" s="2">
        <v>196</v>
      </c>
      <c r="AB7580" s="2">
        <v>10</v>
      </c>
      <c r="AC7580" s="2">
        <v>0</v>
      </c>
      <c r="AD7580" s="2">
        <v>0</v>
      </c>
      <c r="AE7580" s="2">
        <v>0</v>
      </c>
      <c r="AF7580" s="2">
        <v>0</v>
      </c>
      <c r="AG7580" s="2">
        <v>46</v>
      </c>
      <c r="AH7580" s="2">
        <v>0</v>
      </c>
      <c r="AI7580" s="2">
        <v>0</v>
      </c>
      <c r="AJ7580" s="2">
        <v>12</v>
      </c>
      <c r="AK7580" s="2">
        <v>1</v>
      </c>
      <c r="AL7580" s="2">
        <v>1</v>
      </c>
      <c r="AM7580" s="2">
        <v>10</v>
      </c>
      <c r="AN7580" s="3">
        <f>IFERROR(K7580/J7580,"")</f>
        <v>0</v>
      </c>
      <c r="AO7580" s="3">
        <f>IFERROR(L7580/K7580,"")</f>
        <v>0</v>
      </c>
    </row>
    <row r="7581" spans="1:41">
      <c r="A7581" t="s">
        <v>9652</v>
      </c>
      <c r="D7581">
        <v>7900</v>
      </c>
      <c r="E7581" t="s">
        <v>1073</v>
      </c>
      <c r="F7581" t="s">
        <v>2169</v>
      </c>
      <c r="I7581" t="b">
        <v>0</v>
      </c>
      <c r="J7581" s="2">
        <v>593</v>
      </c>
      <c r="K7581" s="2">
        <v>426</v>
      </c>
      <c r="L7581" s="2">
        <v>2</v>
      </c>
      <c r="M7581" s="2">
        <v>424</v>
      </c>
      <c r="N7581" s="2">
        <v>99</v>
      </c>
      <c r="O7581" s="2">
        <v>1</v>
      </c>
      <c r="P7581" s="2">
        <v>0</v>
      </c>
      <c r="Q7581" s="2">
        <v>0</v>
      </c>
      <c r="R7581" s="2">
        <v>0</v>
      </c>
      <c r="S7581" s="2">
        <v>0</v>
      </c>
      <c r="T7581" s="2">
        <v>30</v>
      </c>
      <c r="U7581" s="2">
        <v>0</v>
      </c>
      <c r="V7581" s="2">
        <v>0</v>
      </c>
      <c r="W7581" s="2">
        <v>0</v>
      </c>
      <c r="X7581" s="2">
        <v>0</v>
      </c>
      <c r="Y7581" s="2">
        <v>43</v>
      </c>
      <c r="Z7581" s="2">
        <v>47</v>
      </c>
      <c r="AA7581" s="2">
        <v>118</v>
      </c>
      <c r="AB7581" s="2">
        <v>7</v>
      </c>
      <c r="AC7581" s="2">
        <v>1</v>
      </c>
      <c r="AD7581" s="2">
        <v>0</v>
      </c>
      <c r="AE7581" s="2">
        <v>0</v>
      </c>
      <c r="AF7581" s="2">
        <v>0</v>
      </c>
      <c r="AG7581" s="2">
        <v>44</v>
      </c>
      <c r="AH7581" s="2">
        <v>0</v>
      </c>
      <c r="AI7581" s="2">
        <v>0</v>
      </c>
      <c r="AJ7581" s="2">
        <v>5</v>
      </c>
      <c r="AK7581" s="2">
        <v>6</v>
      </c>
      <c r="AL7581" s="2">
        <v>0</v>
      </c>
      <c r="AM7581" s="2">
        <v>23</v>
      </c>
      <c r="AN7581" s="3">
        <f>IFERROR(K7581/J7581,"")</f>
        <v>0</v>
      </c>
      <c r="AO7581" s="3">
        <f>IFERROR(L7581/K7581,"")</f>
        <v>0</v>
      </c>
    </row>
    <row r="7582" spans="1:41">
      <c r="A7582" t="s">
        <v>9653</v>
      </c>
      <c r="D7582">
        <v>7900</v>
      </c>
      <c r="E7582" t="s">
        <v>1073</v>
      </c>
      <c r="F7582" t="s">
        <v>2171</v>
      </c>
      <c r="I7582" t="b">
        <v>0</v>
      </c>
      <c r="J7582" s="2">
        <v>568</v>
      </c>
      <c r="K7582" s="2">
        <v>380</v>
      </c>
      <c r="L7582" s="2">
        <v>7</v>
      </c>
      <c r="M7582" s="2">
        <v>373</v>
      </c>
      <c r="N7582" s="2">
        <v>34</v>
      </c>
      <c r="O7582" s="2">
        <v>3</v>
      </c>
      <c r="P7582" s="2">
        <v>1</v>
      </c>
      <c r="Q7582" s="2">
        <v>0</v>
      </c>
      <c r="R7582" s="2">
        <v>0</v>
      </c>
      <c r="S7582" s="2">
        <v>0</v>
      </c>
      <c r="T7582" s="2">
        <v>23</v>
      </c>
      <c r="U7582" s="2">
        <v>0</v>
      </c>
      <c r="V7582" s="2">
        <v>0</v>
      </c>
      <c r="W7582" s="2">
        <v>0</v>
      </c>
      <c r="X7582" s="2">
        <v>0</v>
      </c>
      <c r="Y7582" s="2">
        <v>61</v>
      </c>
      <c r="Z7582" s="2">
        <v>30</v>
      </c>
      <c r="AA7582" s="2">
        <v>160</v>
      </c>
      <c r="AB7582" s="2">
        <v>2</v>
      </c>
      <c r="AC7582" s="2">
        <v>0</v>
      </c>
      <c r="AD7582" s="2">
        <v>0</v>
      </c>
      <c r="AE7582" s="2">
        <v>0</v>
      </c>
      <c r="AF7582" s="2">
        <v>0</v>
      </c>
      <c r="AG7582" s="2">
        <v>27</v>
      </c>
      <c r="AH7582" s="2">
        <v>0</v>
      </c>
      <c r="AI7582" s="2">
        <v>1</v>
      </c>
      <c r="AJ7582" s="2">
        <v>3</v>
      </c>
      <c r="AK7582" s="2">
        <v>11</v>
      </c>
      <c r="AL7582" s="2">
        <v>0</v>
      </c>
      <c r="AM7582" s="2">
        <v>17</v>
      </c>
      <c r="AN7582" s="3">
        <f>IFERROR(K7582/J7582,"")</f>
        <v>0</v>
      </c>
      <c r="AO7582" s="3">
        <f>IFERROR(L7582/K7582,"")</f>
        <v>0</v>
      </c>
    </row>
    <row r="7583" spans="1:41">
      <c r="A7583" t="s">
        <v>9654</v>
      </c>
      <c r="D7583">
        <v>7900</v>
      </c>
      <c r="E7583" t="s">
        <v>1073</v>
      </c>
      <c r="F7583" t="s">
        <v>2173</v>
      </c>
      <c r="I7583" t="b">
        <v>0</v>
      </c>
      <c r="J7583" s="2">
        <v>733</v>
      </c>
      <c r="K7583" s="2">
        <v>505</v>
      </c>
      <c r="L7583" s="2">
        <v>5</v>
      </c>
      <c r="M7583" s="2">
        <v>500</v>
      </c>
      <c r="N7583" s="2">
        <v>110</v>
      </c>
      <c r="O7583" s="2">
        <v>33</v>
      </c>
      <c r="P7583" s="2">
        <v>0</v>
      </c>
      <c r="Q7583" s="2">
        <v>0</v>
      </c>
      <c r="R7583" s="2">
        <v>0</v>
      </c>
      <c r="S7583" s="2">
        <v>0</v>
      </c>
      <c r="T7583" s="2">
        <v>39</v>
      </c>
      <c r="U7583" s="2">
        <v>0</v>
      </c>
      <c r="V7583" s="2">
        <v>0</v>
      </c>
      <c r="W7583" s="2">
        <v>0</v>
      </c>
      <c r="X7583" s="2">
        <v>0</v>
      </c>
      <c r="Y7583" s="2">
        <v>38</v>
      </c>
      <c r="Z7583" s="2">
        <v>45</v>
      </c>
      <c r="AA7583" s="2">
        <v>113</v>
      </c>
      <c r="AB7583" s="2">
        <v>12</v>
      </c>
      <c r="AC7583" s="2">
        <v>0</v>
      </c>
      <c r="AD7583" s="2">
        <v>0</v>
      </c>
      <c r="AE7583" s="2">
        <v>0</v>
      </c>
      <c r="AF7583" s="2">
        <v>0</v>
      </c>
      <c r="AG7583" s="2">
        <v>63</v>
      </c>
      <c r="AH7583" s="2">
        <v>0</v>
      </c>
      <c r="AI7583" s="2">
        <v>1</v>
      </c>
      <c r="AJ7583" s="2">
        <v>5</v>
      </c>
      <c r="AK7583" s="2">
        <v>18</v>
      </c>
      <c r="AL7583" s="2">
        <v>0</v>
      </c>
      <c r="AM7583" s="2">
        <v>23</v>
      </c>
      <c r="AN7583" s="3">
        <f>IFERROR(K7583/J7583,"")</f>
        <v>0</v>
      </c>
      <c r="AO7583" s="3">
        <f>IFERROR(L7583/K7583,"")</f>
        <v>0</v>
      </c>
    </row>
    <row r="7584" spans="1:41">
      <c r="A7584" t="s">
        <v>9655</v>
      </c>
      <c r="D7584">
        <v>7900</v>
      </c>
      <c r="E7584" t="s">
        <v>1073</v>
      </c>
      <c r="F7584" t="s">
        <v>2175</v>
      </c>
      <c r="I7584" t="b">
        <v>0</v>
      </c>
      <c r="J7584" s="2">
        <v>629</v>
      </c>
      <c r="K7584" s="2">
        <v>501</v>
      </c>
      <c r="L7584" s="2">
        <v>4</v>
      </c>
      <c r="M7584" s="2">
        <v>497</v>
      </c>
      <c r="N7584" s="2">
        <v>132</v>
      </c>
      <c r="O7584" s="2">
        <v>10</v>
      </c>
      <c r="P7584" s="2">
        <v>0</v>
      </c>
      <c r="Q7584" s="2">
        <v>0</v>
      </c>
      <c r="R7584" s="2">
        <v>0</v>
      </c>
      <c r="S7584" s="2">
        <v>0</v>
      </c>
      <c r="T7584" s="2">
        <v>88</v>
      </c>
      <c r="U7584" s="2">
        <v>0</v>
      </c>
      <c r="V7584" s="2">
        <v>0</v>
      </c>
      <c r="W7584" s="2">
        <v>0</v>
      </c>
      <c r="X7584" s="2">
        <v>0</v>
      </c>
      <c r="Y7584" s="2">
        <v>48</v>
      </c>
      <c r="Z7584" s="2">
        <v>13</v>
      </c>
      <c r="AA7584" s="2">
        <v>108</v>
      </c>
      <c r="AB7584" s="2">
        <v>11</v>
      </c>
      <c r="AC7584" s="2">
        <v>0</v>
      </c>
      <c r="AD7584" s="2">
        <v>0</v>
      </c>
      <c r="AE7584" s="2">
        <v>0</v>
      </c>
      <c r="AF7584" s="2">
        <v>0</v>
      </c>
      <c r="AG7584" s="2">
        <v>62</v>
      </c>
      <c r="AH7584" s="2">
        <v>0</v>
      </c>
      <c r="AI7584" s="2">
        <v>2</v>
      </c>
      <c r="AJ7584" s="2">
        <v>3</v>
      </c>
      <c r="AK7584" s="2">
        <v>11</v>
      </c>
      <c r="AL7584" s="2">
        <v>0</v>
      </c>
      <c r="AM7584" s="2">
        <v>9</v>
      </c>
      <c r="AN7584" s="3">
        <f>IFERROR(K7584/J7584,"")</f>
        <v>0</v>
      </c>
      <c r="AO7584" s="3">
        <f>IFERROR(L7584/K7584,"")</f>
        <v>0</v>
      </c>
    </row>
    <row r="7585" spans="1:41">
      <c r="A7585" t="s">
        <v>9656</v>
      </c>
      <c r="D7585">
        <v>7900</v>
      </c>
      <c r="E7585" t="s">
        <v>1073</v>
      </c>
      <c r="F7585" t="s">
        <v>2177</v>
      </c>
      <c r="I7585" t="b">
        <v>0</v>
      </c>
      <c r="J7585" s="2">
        <v>495</v>
      </c>
      <c r="K7585" s="2">
        <v>260</v>
      </c>
      <c r="L7585" s="2">
        <v>5</v>
      </c>
      <c r="M7585" s="2">
        <v>255</v>
      </c>
      <c r="N7585" s="2">
        <v>30</v>
      </c>
      <c r="O7585" s="2">
        <v>6</v>
      </c>
      <c r="P7585" s="2">
        <v>1</v>
      </c>
      <c r="Q7585" s="2">
        <v>0</v>
      </c>
      <c r="R7585" s="2">
        <v>0</v>
      </c>
      <c r="S7585" s="2">
        <v>1</v>
      </c>
      <c r="T7585" s="2">
        <v>6</v>
      </c>
      <c r="U7585" s="2">
        <v>0</v>
      </c>
      <c r="V7585" s="2">
        <v>0</v>
      </c>
      <c r="W7585" s="2">
        <v>0</v>
      </c>
      <c r="X7585" s="2">
        <v>0</v>
      </c>
      <c r="Y7585" s="2">
        <v>44</v>
      </c>
      <c r="Z7585" s="2">
        <v>41</v>
      </c>
      <c r="AA7585" s="2">
        <v>92</v>
      </c>
      <c r="AB7585" s="2">
        <v>3</v>
      </c>
      <c r="AC7585" s="2">
        <v>0</v>
      </c>
      <c r="AD7585" s="2">
        <v>0</v>
      </c>
      <c r="AE7585" s="2">
        <v>0</v>
      </c>
      <c r="AF7585" s="2">
        <v>0</v>
      </c>
      <c r="AG7585" s="2">
        <v>17</v>
      </c>
      <c r="AH7585" s="2">
        <v>0</v>
      </c>
      <c r="AI7585" s="2">
        <v>0</v>
      </c>
      <c r="AJ7585" s="2">
        <v>2</v>
      </c>
      <c r="AK7585" s="2">
        <v>6</v>
      </c>
      <c r="AL7585" s="2">
        <v>0</v>
      </c>
      <c r="AM7585" s="2">
        <v>6</v>
      </c>
      <c r="AN7585" s="3">
        <f>IFERROR(K7585/J7585,"")</f>
        <v>0</v>
      </c>
      <c r="AO7585" s="3">
        <f>IFERROR(L7585/K7585,"")</f>
        <v>0</v>
      </c>
    </row>
    <row r="7586" spans="1:41">
      <c r="A7586" t="s">
        <v>9657</v>
      </c>
      <c r="D7586">
        <v>7900</v>
      </c>
      <c r="E7586" t="s">
        <v>1073</v>
      </c>
      <c r="F7586" t="s">
        <v>2179</v>
      </c>
      <c r="I7586" t="b">
        <v>0</v>
      </c>
      <c r="J7586" s="2">
        <v>618</v>
      </c>
      <c r="K7586" s="2">
        <v>434</v>
      </c>
      <c r="L7586" s="2">
        <v>3</v>
      </c>
      <c r="M7586" s="2">
        <v>431</v>
      </c>
      <c r="N7586" s="2">
        <v>101</v>
      </c>
      <c r="O7586" s="2">
        <v>20</v>
      </c>
      <c r="P7586" s="2">
        <v>1</v>
      </c>
      <c r="Q7586" s="2">
        <v>0</v>
      </c>
      <c r="R7586" s="2">
        <v>0</v>
      </c>
      <c r="S7586" s="2">
        <v>0</v>
      </c>
      <c r="T7586" s="2">
        <v>36</v>
      </c>
      <c r="U7586" s="2">
        <v>0</v>
      </c>
      <c r="V7586" s="2">
        <v>0</v>
      </c>
      <c r="W7586" s="2">
        <v>0</v>
      </c>
      <c r="X7586" s="2">
        <v>0</v>
      </c>
      <c r="Y7586" s="2">
        <v>41</v>
      </c>
      <c r="Z7586" s="2">
        <v>44</v>
      </c>
      <c r="AA7586" s="2">
        <v>103</v>
      </c>
      <c r="AB7586" s="2">
        <v>6</v>
      </c>
      <c r="AC7586" s="2">
        <v>0</v>
      </c>
      <c r="AD7586" s="2">
        <v>0</v>
      </c>
      <c r="AE7586" s="2">
        <v>0</v>
      </c>
      <c r="AF7586" s="2">
        <v>0</v>
      </c>
      <c r="AG7586" s="2">
        <v>50</v>
      </c>
      <c r="AH7586" s="2">
        <v>0</v>
      </c>
      <c r="AI7586" s="2">
        <v>0</v>
      </c>
      <c r="AJ7586" s="2">
        <v>4</v>
      </c>
      <c r="AK7586" s="2">
        <v>10</v>
      </c>
      <c r="AL7586" s="2">
        <v>1</v>
      </c>
      <c r="AM7586" s="2">
        <v>14</v>
      </c>
      <c r="AN7586" s="3">
        <f>IFERROR(K7586/J7586,"")</f>
        <v>0</v>
      </c>
      <c r="AO7586" s="3">
        <f>IFERROR(L7586/K7586,"")</f>
        <v>0</v>
      </c>
    </row>
    <row r="7587" spans="1:41">
      <c r="A7587" t="s">
        <v>9658</v>
      </c>
      <c r="D7587">
        <v>7900</v>
      </c>
      <c r="E7587" t="s">
        <v>1073</v>
      </c>
      <c r="F7587" t="s">
        <v>2181</v>
      </c>
      <c r="I7587" t="b">
        <v>0</v>
      </c>
      <c r="J7587" s="2">
        <v>469</v>
      </c>
      <c r="K7587" s="2">
        <v>334</v>
      </c>
      <c r="L7587" s="2">
        <v>3</v>
      </c>
      <c r="M7587" s="2">
        <v>331</v>
      </c>
      <c r="N7587" s="2">
        <v>63</v>
      </c>
      <c r="O7587" s="2">
        <v>2</v>
      </c>
      <c r="P7587" s="2">
        <v>0</v>
      </c>
      <c r="Q7587" s="2">
        <v>0</v>
      </c>
      <c r="R7587" s="2">
        <v>0</v>
      </c>
      <c r="S7587" s="2">
        <v>0</v>
      </c>
      <c r="T7587" s="2">
        <v>25</v>
      </c>
      <c r="U7587" s="2">
        <v>0</v>
      </c>
      <c r="V7587" s="2">
        <v>0</v>
      </c>
      <c r="W7587" s="2">
        <v>0</v>
      </c>
      <c r="X7587" s="2">
        <v>0</v>
      </c>
      <c r="Y7587" s="2">
        <v>44</v>
      </c>
      <c r="Z7587" s="2">
        <v>9</v>
      </c>
      <c r="AA7587" s="2">
        <v>115</v>
      </c>
      <c r="AB7587" s="2">
        <v>7</v>
      </c>
      <c r="AC7587" s="2">
        <v>0</v>
      </c>
      <c r="AD7587" s="2">
        <v>0</v>
      </c>
      <c r="AE7587" s="2">
        <v>1</v>
      </c>
      <c r="AF7587" s="2">
        <v>0</v>
      </c>
      <c r="AG7587" s="2">
        <v>33</v>
      </c>
      <c r="AH7587" s="2">
        <v>0</v>
      </c>
      <c r="AI7587" s="2">
        <v>0</v>
      </c>
      <c r="AJ7587" s="2">
        <v>4</v>
      </c>
      <c r="AK7587" s="2">
        <v>7</v>
      </c>
      <c r="AL7587" s="2">
        <v>0</v>
      </c>
      <c r="AM7587" s="2">
        <v>21</v>
      </c>
      <c r="AN7587" s="3">
        <f>IFERROR(K7587/J7587,"")</f>
        <v>0</v>
      </c>
      <c r="AO7587" s="3">
        <f>IFERROR(L7587/K7587,"")</f>
        <v>0</v>
      </c>
    </row>
    <row r="7588" spans="1:41">
      <c r="A7588" t="s">
        <v>9659</v>
      </c>
      <c r="D7588">
        <v>7900</v>
      </c>
      <c r="E7588" t="s">
        <v>1073</v>
      </c>
      <c r="F7588" t="s">
        <v>2185</v>
      </c>
      <c r="I7588" t="b">
        <v>0</v>
      </c>
      <c r="J7588" s="2">
        <v>709</v>
      </c>
      <c r="K7588" s="2">
        <v>504</v>
      </c>
      <c r="L7588" s="2">
        <v>6</v>
      </c>
      <c r="M7588" s="2">
        <v>498</v>
      </c>
      <c r="N7588" s="2">
        <v>107</v>
      </c>
      <c r="O7588" s="2">
        <v>9</v>
      </c>
      <c r="P7588" s="2">
        <v>0</v>
      </c>
      <c r="Q7588" s="2">
        <v>0</v>
      </c>
      <c r="R7588" s="2">
        <v>0</v>
      </c>
      <c r="S7588" s="2">
        <v>0</v>
      </c>
      <c r="T7588" s="2">
        <v>21</v>
      </c>
      <c r="U7588" s="2">
        <v>0</v>
      </c>
      <c r="V7588" s="2">
        <v>0</v>
      </c>
      <c r="W7588" s="2">
        <v>0</v>
      </c>
      <c r="X7588" s="2">
        <v>0</v>
      </c>
      <c r="Y7588" s="2">
        <v>54</v>
      </c>
      <c r="Z7588" s="2">
        <v>29</v>
      </c>
      <c r="AA7588" s="2">
        <v>159</v>
      </c>
      <c r="AB7588" s="2">
        <v>17</v>
      </c>
      <c r="AC7588" s="2">
        <v>0</v>
      </c>
      <c r="AD7588" s="2">
        <v>0</v>
      </c>
      <c r="AE7588" s="2">
        <v>0</v>
      </c>
      <c r="AF7588" s="2">
        <v>0</v>
      </c>
      <c r="AG7588" s="2">
        <v>74</v>
      </c>
      <c r="AH7588" s="2">
        <v>0</v>
      </c>
      <c r="AI7588" s="2">
        <v>0</v>
      </c>
      <c r="AJ7588" s="2">
        <v>5</v>
      </c>
      <c r="AK7588" s="2">
        <v>3</v>
      </c>
      <c r="AL7588" s="2">
        <v>1</v>
      </c>
      <c r="AM7588" s="2">
        <v>19</v>
      </c>
      <c r="AN7588" s="3">
        <f>IFERROR(K7588/J7588,"")</f>
        <v>0</v>
      </c>
      <c r="AO7588" s="3">
        <f>IFERROR(L7588/K7588,"")</f>
        <v>0</v>
      </c>
    </row>
    <row r="7589" spans="1:41">
      <c r="A7589" t="s">
        <v>9660</v>
      </c>
      <c r="D7589">
        <v>7900</v>
      </c>
      <c r="E7589" t="s">
        <v>1073</v>
      </c>
      <c r="F7589" t="s">
        <v>2197</v>
      </c>
      <c r="I7589" t="b">
        <v>0</v>
      </c>
      <c r="J7589" s="2">
        <v>691</v>
      </c>
      <c r="K7589" s="2">
        <v>512</v>
      </c>
      <c r="L7589" s="2">
        <v>3</v>
      </c>
      <c r="M7589" s="2">
        <v>509</v>
      </c>
      <c r="N7589" s="2">
        <v>126</v>
      </c>
      <c r="O7589" s="2">
        <v>6</v>
      </c>
      <c r="P7589" s="2">
        <v>0</v>
      </c>
      <c r="Q7589" s="2">
        <v>0</v>
      </c>
      <c r="R7589" s="2">
        <v>0</v>
      </c>
      <c r="S7589" s="2">
        <v>0</v>
      </c>
      <c r="T7589" s="2">
        <v>26</v>
      </c>
      <c r="U7589" s="2">
        <v>0</v>
      </c>
      <c r="V7589" s="2">
        <v>0</v>
      </c>
      <c r="W7589" s="2">
        <v>0</v>
      </c>
      <c r="X7589" s="2">
        <v>0</v>
      </c>
      <c r="Y7589" s="2">
        <v>77</v>
      </c>
      <c r="Z7589" s="2">
        <v>17</v>
      </c>
      <c r="AA7589" s="2">
        <v>123</v>
      </c>
      <c r="AB7589" s="2">
        <v>11</v>
      </c>
      <c r="AC7589" s="2">
        <v>0</v>
      </c>
      <c r="AD7589" s="2">
        <v>0</v>
      </c>
      <c r="AE7589" s="2">
        <v>0</v>
      </c>
      <c r="AF7589" s="2">
        <v>0</v>
      </c>
      <c r="AG7589" s="2">
        <v>100</v>
      </c>
      <c r="AH7589" s="2">
        <v>0</v>
      </c>
      <c r="AI7589" s="2">
        <v>0</v>
      </c>
      <c r="AJ7589" s="2">
        <v>4</v>
      </c>
      <c r="AK7589" s="2">
        <v>4</v>
      </c>
      <c r="AL7589" s="2">
        <v>0</v>
      </c>
      <c r="AM7589" s="2">
        <v>15</v>
      </c>
      <c r="AN7589" s="3">
        <f>IFERROR(K7589/J7589,"")</f>
        <v>0</v>
      </c>
      <c r="AO7589" s="3">
        <f>IFERROR(L7589/K7589,"")</f>
        <v>0</v>
      </c>
    </row>
    <row r="7590" spans="1:41">
      <c r="A7590" t="s">
        <v>9661</v>
      </c>
      <c r="D7590">
        <v>7900</v>
      </c>
      <c r="E7590" t="s">
        <v>1073</v>
      </c>
      <c r="F7590" t="s">
        <v>2199</v>
      </c>
      <c r="I7590" t="b">
        <v>0</v>
      </c>
      <c r="J7590" s="2">
        <v>719</v>
      </c>
      <c r="K7590" s="2">
        <v>486</v>
      </c>
      <c r="L7590" s="2">
        <v>6</v>
      </c>
      <c r="M7590" s="2">
        <v>480</v>
      </c>
      <c r="N7590" s="2">
        <v>45</v>
      </c>
      <c r="O7590" s="2">
        <v>4</v>
      </c>
      <c r="P7590" s="2">
        <v>0</v>
      </c>
      <c r="Q7590" s="2">
        <v>0</v>
      </c>
      <c r="R7590" s="2">
        <v>0</v>
      </c>
      <c r="S7590" s="2">
        <v>0</v>
      </c>
      <c r="T7590" s="2">
        <v>28</v>
      </c>
      <c r="U7590" s="2">
        <v>0</v>
      </c>
      <c r="V7590" s="2">
        <v>0</v>
      </c>
      <c r="W7590" s="2">
        <v>0</v>
      </c>
      <c r="X7590" s="2">
        <v>0</v>
      </c>
      <c r="Y7590" s="2">
        <v>57</v>
      </c>
      <c r="Z7590" s="2">
        <v>43</v>
      </c>
      <c r="AA7590" s="2">
        <v>198</v>
      </c>
      <c r="AB7590" s="2">
        <v>8</v>
      </c>
      <c r="AC7590" s="2">
        <v>0</v>
      </c>
      <c r="AD7590" s="2">
        <v>0</v>
      </c>
      <c r="AE7590" s="2">
        <v>0</v>
      </c>
      <c r="AF7590" s="2">
        <v>0</v>
      </c>
      <c r="AG7590" s="2">
        <v>30</v>
      </c>
      <c r="AH7590" s="2">
        <v>0</v>
      </c>
      <c r="AI7590" s="2">
        <v>0</v>
      </c>
      <c r="AJ7590" s="2">
        <v>9</v>
      </c>
      <c r="AK7590" s="2">
        <v>16</v>
      </c>
      <c r="AL7590" s="2">
        <v>0</v>
      </c>
      <c r="AM7590" s="2">
        <v>42</v>
      </c>
      <c r="AN7590" s="3">
        <f>IFERROR(K7590/J7590,"")</f>
        <v>0</v>
      </c>
      <c r="AO7590" s="3">
        <f>IFERROR(L7590/K7590,"")</f>
        <v>0</v>
      </c>
    </row>
    <row r="7591" spans="1:41">
      <c r="A7591" t="s">
        <v>9662</v>
      </c>
      <c r="D7591">
        <v>7900</v>
      </c>
      <c r="E7591" t="s">
        <v>1073</v>
      </c>
      <c r="F7591" t="s">
        <v>2201</v>
      </c>
      <c r="I7591" t="b">
        <v>0</v>
      </c>
      <c r="J7591" s="2">
        <v>671</v>
      </c>
      <c r="K7591" s="2">
        <v>510</v>
      </c>
      <c r="L7591" s="2">
        <v>2</v>
      </c>
      <c r="M7591" s="2">
        <v>508</v>
      </c>
      <c r="N7591" s="2">
        <v>2</v>
      </c>
      <c r="O7591" s="2">
        <v>55</v>
      </c>
      <c r="P7591" s="2">
        <v>0</v>
      </c>
      <c r="Q7591" s="2">
        <v>0</v>
      </c>
      <c r="R7591" s="2">
        <v>0</v>
      </c>
      <c r="S7591" s="2">
        <v>0</v>
      </c>
      <c r="T7591" s="2">
        <v>51</v>
      </c>
      <c r="U7591" s="2">
        <v>0</v>
      </c>
      <c r="V7591" s="2">
        <v>0</v>
      </c>
      <c r="W7591" s="2">
        <v>0</v>
      </c>
      <c r="X7591" s="2">
        <v>0</v>
      </c>
      <c r="Y7591" s="2">
        <v>8</v>
      </c>
      <c r="Z7591" s="2">
        <v>6</v>
      </c>
      <c r="AA7591" s="2">
        <v>56</v>
      </c>
      <c r="AB7591" s="2">
        <v>1</v>
      </c>
      <c r="AC7591" s="2">
        <v>0</v>
      </c>
      <c r="AD7591" s="2">
        <v>0</v>
      </c>
      <c r="AE7591" s="2">
        <v>0</v>
      </c>
      <c r="AF7591" s="2">
        <v>0</v>
      </c>
      <c r="AG7591" s="2">
        <v>6</v>
      </c>
      <c r="AH7591" s="2">
        <v>0</v>
      </c>
      <c r="AI7591" s="2">
        <v>2</v>
      </c>
      <c r="AJ7591" s="2">
        <v>0</v>
      </c>
      <c r="AK7591" s="2">
        <v>63</v>
      </c>
      <c r="AL7591" s="2">
        <v>0</v>
      </c>
      <c r="AM7591" s="2">
        <v>258</v>
      </c>
      <c r="AN7591" s="3">
        <f>IFERROR(K7591/J7591,"")</f>
        <v>0</v>
      </c>
      <c r="AO7591" s="3">
        <f>IFERROR(L7591/K7591,"")</f>
        <v>0</v>
      </c>
    </row>
    <row r="7592" spans="1:41">
      <c r="A7592" t="s">
        <v>9663</v>
      </c>
      <c r="D7592">
        <v>7900</v>
      </c>
      <c r="E7592" t="s">
        <v>1073</v>
      </c>
      <c r="F7592" t="s">
        <v>2203</v>
      </c>
      <c r="I7592" t="b">
        <v>0</v>
      </c>
      <c r="J7592" s="2">
        <v>581</v>
      </c>
      <c r="K7592" s="2">
        <v>383</v>
      </c>
      <c r="L7592" s="2">
        <v>8</v>
      </c>
      <c r="M7592" s="2">
        <v>375</v>
      </c>
      <c r="N7592" s="2">
        <v>35</v>
      </c>
      <c r="O7592" s="2">
        <v>13</v>
      </c>
      <c r="P7592" s="2">
        <v>0</v>
      </c>
      <c r="Q7592" s="2">
        <v>0</v>
      </c>
      <c r="R7592" s="2">
        <v>0</v>
      </c>
      <c r="S7592" s="2">
        <v>0</v>
      </c>
      <c r="T7592" s="2">
        <v>47</v>
      </c>
      <c r="U7592" s="2">
        <v>0</v>
      </c>
      <c r="V7592" s="2">
        <v>0</v>
      </c>
      <c r="W7592" s="2">
        <v>0</v>
      </c>
      <c r="X7592" s="2">
        <v>0</v>
      </c>
      <c r="Y7592" s="2">
        <v>35</v>
      </c>
      <c r="Z7592" s="2">
        <v>32</v>
      </c>
      <c r="AA7592" s="2">
        <v>103</v>
      </c>
      <c r="AB7592" s="2">
        <v>9</v>
      </c>
      <c r="AC7592" s="2">
        <v>0</v>
      </c>
      <c r="AD7592" s="2">
        <v>0</v>
      </c>
      <c r="AE7592" s="2">
        <v>0</v>
      </c>
      <c r="AF7592" s="2">
        <v>0</v>
      </c>
      <c r="AG7592" s="2">
        <v>38</v>
      </c>
      <c r="AH7592" s="2">
        <v>1</v>
      </c>
      <c r="AI7592" s="2">
        <v>0</v>
      </c>
      <c r="AJ7592" s="2">
        <v>5</v>
      </c>
      <c r="AK7592" s="2">
        <v>21</v>
      </c>
      <c r="AL7592" s="2">
        <v>0</v>
      </c>
      <c r="AM7592" s="2">
        <v>36</v>
      </c>
      <c r="AN7592" s="3">
        <f>IFERROR(K7592/J7592,"")</f>
        <v>0</v>
      </c>
      <c r="AO7592" s="3">
        <f>IFERROR(L7592/K7592,"")</f>
        <v>0</v>
      </c>
    </row>
    <row r="7593" spans="1:41">
      <c r="A7593" t="s">
        <v>9664</v>
      </c>
      <c r="D7593">
        <v>7900</v>
      </c>
      <c r="E7593" t="s">
        <v>1073</v>
      </c>
      <c r="F7593" t="s">
        <v>2205</v>
      </c>
      <c r="I7593" t="b">
        <v>0</v>
      </c>
      <c r="J7593" s="2">
        <v>570</v>
      </c>
      <c r="K7593" s="2">
        <v>396</v>
      </c>
      <c r="L7593" s="2">
        <v>5</v>
      </c>
      <c r="M7593" s="2">
        <v>391</v>
      </c>
      <c r="N7593" s="2">
        <v>56</v>
      </c>
      <c r="O7593" s="2">
        <v>3</v>
      </c>
      <c r="P7593" s="2">
        <v>0</v>
      </c>
      <c r="Q7593" s="2">
        <v>0</v>
      </c>
      <c r="R7593" s="2">
        <v>0</v>
      </c>
      <c r="S7593" s="2">
        <v>0</v>
      </c>
      <c r="T7593" s="2">
        <v>26</v>
      </c>
      <c r="U7593" s="2">
        <v>0</v>
      </c>
      <c r="V7593" s="2">
        <v>0</v>
      </c>
      <c r="W7593" s="2">
        <v>0</v>
      </c>
      <c r="X7593" s="2">
        <v>0</v>
      </c>
      <c r="Y7593" s="2">
        <v>48</v>
      </c>
      <c r="Z7593" s="2">
        <v>40</v>
      </c>
      <c r="AA7593" s="2">
        <v>149</v>
      </c>
      <c r="AB7593" s="2">
        <v>5</v>
      </c>
      <c r="AC7593" s="2">
        <v>0</v>
      </c>
      <c r="AD7593" s="2">
        <v>0</v>
      </c>
      <c r="AE7593" s="2">
        <v>0</v>
      </c>
      <c r="AF7593" s="2">
        <v>0</v>
      </c>
      <c r="AG7593" s="2">
        <v>38</v>
      </c>
      <c r="AH7593" s="2">
        <v>0</v>
      </c>
      <c r="AI7593" s="2">
        <v>0</v>
      </c>
      <c r="AJ7593" s="2">
        <v>5</v>
      </c>
      <c r="AK7593" s="2">
        <v>5</v>
      </c>
      <c r="AL7593" s="2">
        <v>0</v>
      </c>
      <c r="AM7593" s="2">
        <v>16</v>
      </c>
      <c r="AN7593" s="3">
        <f>IFERROR(K7593/J7593,"")</f>
        <v>0</v>
      </c>
      <c r="AO7593" s="3">
        <f>IFERROR(L7593/K7593,"")</f>
        <v>0</v>
      </c>
    </row>
    <row r="7594" spans="1:41">
      <c r="A7594" t="s">
        <v>9665</v>
      </c>
      <c r="D7594">
        <v>7900</v>
      </c>
      <c r="E7594" t="s">
        <v>1073</v>
      </c>
      <c r="F7594" t="s">
        <v>2209</v>
      </c>
      <c r="I7594" t="b">
        <v>0</v>
      </c>
      <c r="J7594" s="2">
        <v>437</v>
      </c>
      <c r="K7594" s="2">
        <v>334</v>
      </c>
      <c r="L7594" s="2">
        <v>4</v>
      </c>
      <c r="M7594" s="2">
        <v>330</v>
      </c>
      <c r="N7594" s="2">
        <v>82</v>
      </c>
      <c r="O7594" s="2">
        <v>6</v>
      </c>
      <c r="P7594" s="2">
        <v>0</v>
      </c>
      <c r="Q7594" s="2">
        <v>0</v>
      </c>
      <c r="R7594" s="2">
        <v>0</v>
      </c>
      <c r="S7594" s="2">
        <v>0</v>
      </c>
      <c r="T7594" s="2">
        <v>47</v>
      </c>
      <c r="U7594" s="2">
        <v>0</v>
      </c>
      <c r="V7594" s="2">
        <v>0</v>
      </c>
      <c r="W7594" s="2">
        <v>0</v>
      </c>
      <c r="X7594" s="2">
        <v>0</v>
      </c>
      <c r="Y7594" s="2">
        <v>37</v>
      </c>
      <c r="Z7594" s="2">
        <v>19</v>
      </c>
      <c r="AA7594" s="2">
        <v>76</v>
      </c>
      <c r="AB7594" s="2">
        <v>10</v>
      </c>
      <c r="AC7594" s="2">
        <v>0</v>
      </c>
      <c r="AD7594" s="2">
        <v>0</v>
      </c>
      <c r="AE7594" s="2">
        <v>0</v>
      </c>
      <c r="AF7594" s="2">
        <v>0</v>
      </c>
      <c r="AG7594" s="2">
        <v>36</v>
      </c>
      <c r="AH7594" s="2">
        <v>0</v>
      </c>
      <c r="AI7594" s="2">
        <v>0</v>
      </c>
      <c r="AJ7594" s="2">
        <v>0</v>
      </c>
      <c r="AK7594" s="2">
        <v>8</v>
      </c>
      <c r="AL7594" s="2">
        <v>0</v>
      </c>
      <c r="AM7594" s="2">
        <v>9</v>
      </c>
      <c r="AN7594" s="3">
        <f>IFERROR(K7594/J7594,"")</f>
        <v>0</v>
      </c>
      <c r="AO7594" s="3">
        <f>IFERROR(L7594/K7594,"")</f>
        <v>0</v>
      </c>
    </row>
    <row r="7595" spans="1:41">
      <c r="A7595" t="s">
        <v>9666</v>
      </c>
      <c r="D7595">
        <v>7900</v>
      </c>
      <c r="E7595" t="s">
        <v>1073</v>
      </c>
      <c r="F7595" t="s">
        <v>2211</v>
      </c>
      <c r="I7595" t="b">
        <v>0</v>
      </c>
      <c r="J7595" s="2">
        <v>598</v>
      </c>
      <c r="K7595" s="2">
        <v>323</v>
      </c>
      <c r="L7595" s="2">
        <v>5</v>
      </c>
      <c r="M7595" s="2">
        <v>318</v>
      </c>
      <c r="N7595" s="2">
        <v>37</v>
      </c>
      <c r="O7595" s="2">
        <v>5</v>
      </c>
      <c r="P7595" s="2">
        <v>1</v>
      </c>
      <c r="Q7595" s="2">
        <v>0</v>
      </c>
      <c r="R7595" s="2">
        <v>0</v>
      </c>
      <c r="S7595" s="2">
        <v>0</v>
      </c>
      <c r="T7595" s="2">
        <v>12</v>
      </c>
      <c r="U7595" s="2">
        <v>0</v>
      </c>
      <c r="V7595" s="2">
        <v>0</v>
      </c>
      <c r="W7595" s="2">
        <v>0</v>
      </c>
      <c r="X7595" s="2">
        <v>0</v>
      </c>
      <c r="Y7595" s="2">
        <v>30</v>
      </c>
      <c r="Z7595" s="2">
        <v>48</v>
      </c>
      <c r="AA7595" s="2">
        <v>109</v>
      </c>
      <c r="AB7595" s="2">
        <v>5</v>
      </c>
      <c r="AC7595" s="2">
        <v>0</v>
      </c>
      <c r="AD7595" s="2">
        <v>1</v>
      </c>
      <c r="AE7595" s="2">
        <v>0</v>
      </c>
      <c r="AF7595" s="2">
        <v>0</v>
      </c>
      <c r="AG7595" s="2">
        <v>34</v>
      </c>
      <c r="AH7595" s="2">
        <v>0</v>
      </c>
      <c r="AI7595" s="2">
        <v>0</v>
      </c>
      <c r="AJ7595" s="2">
        <v>2</v>
      </c>
      <c r="AK7595" s="2">
        <v>8</v>
      </c>
      <c r="AL7595" s="2">
        <v>1</v>
      </c>
      <c r="AM7595" s="2">
        <v>25</v>
      </c>
      <c r="AN7595" s="3">
        <f>IFERROR(K7595/J7595,"")</f>
        <v>0</v>
      </c>
      <c r="AO7595" s="3">
        <f>IFERROR(L7595/K7595,"")</f>
        <v>0</v>
      </c>
    </row>
    <row r="7596" spans="1:41">
      <c r="A7596" t="s">
        <v>9667</v>
      </c>
      <c r="D7596">
        <v>7900</v>
      </c>
      <c r="E7596" t="s">
        <v>1073</v>
      </c>
      <c r="F7596" t="s">
        <v>2213</v>
      </c>
      <c r="I7596" t="b">
        <v>0</v>
      </c>
      <c r="J7596" s="2">
        <v>491</v>
      </c>
      <c r="K7596" s="2">
        <v>319</v>
      </c>
      <c r="L7596" s="2">
        <v>8</v>
      </c>
      <c r="M7596" s="2">
        <v>311</v>
      </c>
      <c r="N7596" s="2">
        <v>31</v>
      </c>
      <c r="O7596" s="2">
        <v>5</v>
      </c>
      <c r="P7596" s="2">
        <v>0</v>
      </c>
      <c r="Q7596" s="2">
        <v>0</v>
      </c>
      <c r="R7596" s="2">
        <v>0</v>
      </c>
      <c r="S7596" s="2">
        <v>0</v>
      </c>
      <c r="T7596" s="2">
        <v>23</v>
      </c>
      <c r="U7596" s="2">
        <v>0</v>
      </c>
      <c r="V7596" s="2">
        <v>0</v>
      </c>
      <c r="W7596" s="2">
        <v>0</v>
      </c>
      <c r="X7596" s="2">
        <v>0</v>
      </c>
      <c r="Y7596" s="2">
        <v>41</v>
      </c>
      <c r="Z7596" s="2">
        <v>9</v>
      </c>
      <c r="AA7596" s="2">
        <v>125</v>
      </c>
      <c r="AB7596" s="2">
        <v>5</v>
      </c>
      <c r="AC7596" s="2">
        <v>0</v>
      </c>
      <c r="AD7596" s="2">
        <v>0</v>
      </c>
      <c r="AE7596" s="2">
        <v>0</v>
      </c>
      <c r="AF7596" s="2">
        <v>0</v>
      </c>
      <c r="AG7596" s="2">
        <v>18</v>
      </c>
      <c r="AH7596" s="2">
        <v>0</v>
      </c>
      <c r="AI7596" s="2">
        <v>1</v>
      </c>
      <c r="AJ7596" s="2">
        <v>4</v>
      </c>
      <c r="AK7596" s="2">
        <v>3</v>
      </c>
      <c r="AL7596" s="2">
        <v>1</v>
      </c>
      <c r="AM7596" s="2">
        <v>45</v>
      </c>
      <c r="AN7596" s="3">
        <f>IFERROR(K7596/J7596,"")</f>
        <v>0</v>
      </c>
      <c r="AO7596" s="3">
        <f>IFERROR(L7596/K7596,"")</f>
        <v>0</v>
      </c>
    </row>
    <row r="7597" spans="1:41">
      <c r="A7597" t="s">
        <v>9668</v>
      </c>
      <c r="D7597">
        <v>7900</v>
      </c>
      <c r="E7597" t="s">
        <v>1073</v>
      </c>
      <c r="F7597" t="s">
        <v>2215</v>
      </c>
      <c r="I7597" t="b">
        <v>0</v>
      </c>
      <c r="J7597" s="2">
        <v>524</v>
      </c>
      <c r="K7597" s="2">
        <v>354</v>
      </c>
      <c r="L7597" s="2">
        <v>1</v>
      </c>
      <c r="M7597" s="2">
        <v>353</v>
      </c>
      <c r="N7597" s="2">
        <v>46</v>
      </c>
      <c r="O7597" s="2">
        <v>8</v>
      </c>
      <c r="P7597" s="2">
        <v>0</v>
      </c>
      <c r="Q7597" s="2">
        <v>0</v>
      </c>
      <c r="R7597" s="2">
        <v>0</v>
      </c>
      <c r="S7597" s="2">
        <v>0</v>
      </c>
      <c r="T7597" s="2">
        <v>21</v>
      </c>
      <c r="U7597" s="2">
        <v>0</v>
      </c>
      <c r="V7597" s="2">
        <v>0</v>
      </c>
      <c r="W7597" s="2">
        <v>0</v>
      </c>
      <c r="X7597" s="2">
        <v>0</v>
      </c>
      <c r="Y7597" s="2">
        <v>54</v>
      </c>
      <c r="Z7597" s="2">
        <v>11</v>
      </c>
      <c r="AA7597" s="2">
        <v>144</v>
      </c>
      <c r="AB7597" s="2">
        <v>1</v>
      </c>
      <c r="AC7597" s="2">
        <v>0</v>
      </c>
      <c r="AD7597" s="2">
        <v>1</v>
      </c>
      <c r="AE7597" s="2">
        <v>0</v>
      </c>
      <c r="AF7597" s="2">
        <v>0</v>
      </c>
      <c r="AG7597" s="2">
        <v>26</v>
      </c>
      <c r="AH7597" s="2">
        <v>0</v>
      </c>
      <c r="AI7597" s="2">
        <v>0</v>
      </c>
      <c r="AJ7597" s="2">
        <v>4</v>
      </c>
      <c r="AK7597" s="2">
        <v>14</v>
      </c>
      <c r="AL7597" s="2">
        <v>0</v>
      </c>
      <c r="AM7597" s="2">
        <v>23</v>
      </c>
      <c r="AN7597" s="3">
        <f>IFERROR(K7597/J7597,"")</f>
        <v>0</v>
      </c>
      <c r="AO7597" s="3">
        <f>IFERROR(L7597/K7597,"")</f>
        <v>0</v>
      </c>
    </row>
    <row r="7598" spans="1:41">
      <c r="A7598" t="s">
        <v>9669</v>
      </c>
      <c r="D7598">
        <v>7900</v>
      </c>
      <c r="E7598" t="s">
        <v>1073</v>
      </c>
      <c r="F7598" t="s">
        <v>2217</v>
      </c>
      <c r="I7598" t="b">
        <v>0</v>
      </c>
      <c r="J7598" s="2">
        <v>617</v>
      </c>
      <c r="K7598" s="2">
        <v>452</v>
      </c>
      <c r="L7598" s="2">
        <v>2</v>
      </c>
      <c r="M7598" s="2">
        <v>450</v>
      </c>
      <c r="N7598" s="2">
        <v>21</v>
      </c>
      <c r="O7598" s="2">
        <v>33</v>
      </c>
      <c r="P7598" s="2">
        <v>0</v>
      </c>
      <c r="Q7598" s="2">
        <v>1</v>
      </c>
      <c r="R7598" s="2">
        <v>0</v>
      </c>
      <c r="S7598" s="2">
        <v>0</v>
      </c>
      <c r="T7598" s="2">
        <v>86</v>
      </c>
      <c r="U7598" s="2">
        <v>0</v>
      </c>
      <c r="V7598" s="2">
        <v>0</v>
      </c>
      <c r="W7598" s="2">
        <v>0</v>
      </c>
      <c r="X7598" s="2">
        <v>0</v>
      </c>
      <c r="Y7598" s="2">
        <v>27</v>
      </c>
      <c r="Z7598" s="2">
        <v>7</v>
      </c>
      <c r="AA7598" s="2">
        <v>143</v>
      </c>
      <c r="AB7598" s="2">
        <v>3</v>
      </c>
      <c r="AC7598" s="2">
        <v>1</v>
      </c>
      <c r="AD7598" s="2">
        <v>0</v>
      </c>
      <c r="AE7598" s="2">
        <v>0</v>
      </c>
      <c r="AF7598" s="2">
        <v>0</v>
      </c>
      <c r="AG7598" s="2">
        <v>14</v>
      </c>
      <c r="AH7598" s="2">
        <v>0</v>
      </c>
      <c r="AI7598" s="2">
        <v>0</v>
      </c>
      <c r="AJ7598" s="2">
        <v>6</v>
      </c>
      <c r="AK7598" s="2">
        <v>23</v>
      </c>
      <c r="AL7598" s="2">
        <v>0</v>
      </c>
      <c r="AM7598" s="2">
        <v>85</v>
      </c>
      <c r="AN7598" s="3">
        <f>IFERROR(K7598/J7598,"")</f>
        <v>0</v>
      </c>
      <c r="AO7598" s="3">
        <f>IFERROR(L7598/K7598,"")</f>
        <v>0</v>
      </c>
    </row>
    <row r="7599" spans="1:41">
      <c r="A7599" t="s">
        <v>9670</v>
      </c>
      <c r="D7599">
        <v>7900</v>
      </c>
      <c r="E7599" t="s">
        <v>1073</v>
      </c>
      <c r="F7599" t="s">
        <v>2219</v>
      </c>
      <c r="I7599" t="b">
        <v>0</v>
      </c>
      <c r="J7599" s="2">
        <v>677</v>
      </c>
      <c r="K7599" s="2">
        <v>420</v>
      </c>
      <c r="L7599" s="2">
        <v>12</v>
      </c>
      <c r="M7599" s="2">
        <v>408</v>
      </c>
      <c r="N7599" s="2">
        <v>21</v>
      </c>
      <c r="O7599" s="2">
        <v>19</v>
      </c>
      <c r="P7599" s="2">
        <v>0</v>
      </c>
      <c r="Q7599" s="2">
        <v>0</v>
      </c>
      <c r="R7599" s="2">
        <v>0</v>
      </c>
      <c r="S7599" s="2">
        <v>0</v>
      </c>
      <c r="T7599" s="2">
        <v>21</v>
      </c>
      <c r="U7599" s="2">
        <v>0</v>
      </c>
      <c r="V7599" s="2">
        <v>0</v>
      </c>
      <c r="W7599" s="2">
        <v>0</v>
      </c>
      <c r="X7599" s="2">
        <v>0</v>
      </c>
      <c r="Y7599" s="2">
        <v>37</v>
      </c>
      <c r="Z7599" s="2">
        <v>58</v>
      </c>
      <c r="AA7599" s="2">
        <v>158</v>
      </c>
      <c r="AB7599" s="2">
        <v>4</v>
      </c>
      <c r="AC7599" s="2">
        <v>1</v>
      </c>
      <c r="AD7599" s="2">
        <v>0</v>
      </c>
      <c r="AE7599" s="2">
        <v>0</v>
      </c>
      <c r="AF7599" s="2">
        <v>0</v>
      </c>
      <c r="AG7599" s="2">
        <v>17</v>
      </c>
      <c r="AH7599" s="2">
        <v>0</v>
      </c>
      <c r="AI7599" s="2">
        <v>0</v>
      </c>
      <c r="AJ7599" s="2">
        <v>6</v>
      </c>
      <c r="AK7599" s="2">
        <v>6</v>
      </c>
      <c r="AL7599" s="2">
        <v>0</v>
      </c>
      <c r="AM7599" s="2">
        <v>60</v>
      </c>
      <c r="AN7599" s="3">
        <f>IFERROR(K7599/J7599,"")</f>
        <v>0</v>
      </c>
      <c r="AO7599" s="3">
        <f>IFERROR(L7599/K7599,"")</f>
        <v>0</v>
      </c>
    </row>
    <row r="7600" spans="1:41">
      <c r="A7600" t="s">
        <v>9671</v>
      </c>
      <c r="D7600">
        <v>7900</v>
      </c>
      <c r="E7600" t="s">
        <v>1073</v>
      </c>
      <c r="F7600" t="s">
        <v>2221</v>
      </c>
      <c r="I7600" t="b">
        <v>0</v>
      </c>
      <c r="J7600" s="2">
        <v>595</v>
      </c>
      <c r="K7600" s="2">
        <v>520</v>
      </c>
      <c r="L7600" s="2">
        <v>4</v>
      </c>
      <c r="M7600" s="2">
        <v>516</v>
      </c>
      <c r="N7600" s="2">
        <v>0</v>
      </c>
      <c r="O7600" s="2">
        <v>37</v>
      </c>
      <c r="P7600" s="2">
        <v>0</v>
      </c>
      <c r="Q7600" s="2">
        <v>0</v>
      </c>
      <c r="R7600" s="2">
        <v>0</v>
      </c>
      <c r="S7600" s="2">
        <v>0</v>
      </c>
      <c r="T7600" s="2">
        <v>82</v>
      </c>
      <c r="U7600" s="2">
        <v>0</v>
      </c>
      <c r="V7600" s="2">
        <v>0</v>
      </c>
      <c r="W7600" s="2">
        <v>0</v>
      </c>
      <c r="X7600" s="2">
        <v>0</v>
      </c>
      <c r="Y7600" s="2">
        <v>6</v>
      </c>
      <c r="Z7600" s="2">
        <v>3</v>
      </c>
      <c r="AA7600" s="2">
        <v>45</v>
      </c>
      <c r="AB7600" s="2">
        <v>1</v>
      </c>
      <c r="AC7600" s="2">
        <v>0</v>
      </c>
      <c r="AD7600" s="2">
        <v>0</v>
      </c>
      <c r="AE7600" s="2">
        <v>0</v>
      </c>
      <c r="AF7600" s="2">
        <v>0</v>
      </c>
      <c r="AG7600" s="2">
        <v>7</v>
      </c>
      <c r="AH7600" s="2">
        <v>0</v>
      </c>
      <c r="AI7600" s="2">
        <v>0</v>
      </c>
      <c r="AJ7600" s="2">
        <v>1</v>
      </c>
      <c r="AK7600" s="2">
        <v>66</v>
      </c>
      <c r="AL7600" s="2">
        <v>0</v>
      </c>
      <c r="AM7600" s="2">
        <v>268</v>
      </c>
      <c r="AN7600" s="3">
        <f>IFERROR(K7600/J7600,"")</f>
        <v>0</v>
      </c>
      <c r="AO7600" s="3">
        <f>IFERROR(L7600/K7600,"")</f>
        <v>0</v>
      </c>
    </row>
    <row r="7601" spans="1:41">
      <c r="A7601" t="s">
        <v>9672</v>
      </c>
      <c r="D7601">
        <v>7900</v>
      </c>
      <c r="E7601" t="s">
        <v>1073</v>
      </c>
      <c r="F7601" t="s">
        <v>2223</v>
      </c>
      <c r="I7601" t="b">
        <v>0</v>
      </c>
      <c r="J7601" s="2">
        <v>675</v>
      </c>
      <c r="K7601" s="2">
        <v>613</v>
      </c>
      <c r="L7601" s="2">
        <v>8</v>
      </c>
      <c r="M7601" s="2">
        <v>605</v>
      </c>
      <c r="N7601" s="2">
        <v>2</v>
      </c>
      <c r="O7601" s="2">
        <v>372</v>
      </c>
      <c r="P7601" s="2">
        <v>0</v>
      </c>
      <c r="Q7601" s="2">
        <v>0</v>
      </c>
      <c r="R7601" s="2">
        <v>0</v>
      </c>
      <c r="S7601" s="2">
        <v>0</v>
      </c>
      <c r="T7601" s="2">
        <v>22</v>
      </c>
      <c r="U7601" s="2">
        <v>0</v>
      </c>
      <c r="V7601" s="2">
        <v>0</v>
      </c>
      <c r="W7601" s="2">
        <v>0</v>
      </c>
      <c r="X7601" s="2">
        <v>0</v>
      </c>
      <c r="Y7601" s="2">
        <v>2</v>
      </c>
      <c r="Z7601" s="2">
        <v>3</v>
      </c>
      <c r="AA7601" s="2">
        <v>15</v>
      </c>
      <c r="AB7601" s="2">
        <v>0</v>
      </c>
      <c r="AC7601" s="2">
        <v>1</v>
      </c>
      <c r="AD7601" s="2">
        <v>0</v>
      </c>
      <c r="AE7601" s="2">
        <v>0</v>
      </c>
      <c r="AF7601" s="2">
        <v>0</v>
      </c>
      <c r="AG7601" s="2">
        <v>0</v>
      </c>
      <c r="AH7601" s="2">
        <v>0</v>
      </c>
      <c r="AI7601" s="2">
        <v>1</v>
      </c>
      <c r="AJ7601" s="2">
        <v>1</v>
      </c>
      <c r="AK7601" s="2">
        <v>58</v>
      </c>
      <c r="AL7601" s="2">
        <v>0</v>
      </c>
      <c r="AM7601" s="2">
        <v>128</v>
      </c>
      <c r="AN7601" s="3">
        <f>IFERROR(K7601/J7601,"")</f>
        <v>0</v>
      </c>
      <c r="AO7601" s="3">
        <f>IFERROR(L7601/K7601,"")</f>
        <v>0</v>
      </c>
    </row>
    <row r="7602" spans="1:41">
      <c r="A7602" t="s">
        <v>9673</v>
      </c>
      <c r="D7602">
        <v>7900</v>
      </c>
      <c r="E7602" t="s">
        <v>1073</v>
      </c>
      <c r="F7602" t="s">
        <v>2225</v>
      </c>
      <c r="I7602" t="b">
        <v>0</v>
      </c>
      <c r="J7602" s="2">
        <v>559</v>
      </c>
      <c r="K7602" s="2">
        <v>422</v>
      </c>
      <c r="L7602" s="2">
        <v>5</v>
      </c>
      <c r="M7602" s="2">
        <v>417</v>
      </c>
      <c r="N7602" s="2">
        <v>25</v>
      </c>
      <c r="O7602" s="2">
        <v>11</v>
      </c>
      <c r="P7602" s="2">
        <v>0</v>
      </c>
      <c r="Q7602" s="2">
        <v>0</v>
      </c>
      <c r="R7602" s="2">
        <v>0</v>
      </c>
      <c r="S7602" s="2">
        <v>0</v>
      </c>
      <c r="T7602" s="2">
        <v>53</v>
      </c>
      <c r="U7602" s="2">
        <v>0</v>
      </c>
      <c r="V7602" s="2">
        <v>0</v>
      </c>
      <c r="W7602" s="2">
        <v>0</v>
      </c>
      <c r="X7602" s="2">
        <v>0</v>
      </c>
      <c r="Y7602" s="2">
        <v>16</v>
      </c>
      <c r="Z7602" s="2">
        <v>73</v>
      </c>
      <c r="AA7602" s="2">
        <v>61</v>
      </c>
      <c r="AB7602" s="2">
        <v>2</v>
      </c>
      <c r="AC7602" s="2">
        <v>0</v>
      </c>
      <c r="AD7602" s="2">
        <v>0</v>
      </c>
      <c r="AE7602" s="2">
        <v>0</v>
      </c>
      <c r="AF7602" s="2">
        <v>0</v>
      </c>
      <c r="AG7602" s="2">
        <v>32</v>
      </c>
      <c r="AH7602" s="2">
        <v>0</v>
      </c>
      <c r="AI7602" s="2">
        <v>0</v>
      </c>
      <c r="AJ7602" s="2">
        <v>4</v>
      </c>
      <c r="AK7602" s="2">
        <v>28</v>
      </c>
      <c r="AL7602" s="2">
        <v>0</v>
      </c>
      <c r="AM7602" s="2">
        <v>112</v>
      </c>
      <c r="AN7602" s="3">
        <f>IFERROR(K7602/J7602,"")</f>
        <v>0</v>
      </c>
      <c r="AO7602" s="3">
        <f>IFERROR(L7602/K7602,"")</f>
        <v>0</v>
      </c>
    </row>
    <row r="7603" spans="1:41">
      <c r="A7603" t="s">
        <v>9674</v>
      </c>
      <c r="D7603">
        <v>7900</v>
      </c>
      <c r="E7603" t="s">
        <v>1073</v>
      </c>
      <c r="F7603" t="s">
        <v>2227</v>
      </c>
      <c r="I7603" t="b">
        <v>0</v>
      </c>
      <c r="J7603" s="2">
        <v>698</v>
      </c>
      <c r="K7603" s="2">
        <v>603</v>
      </c>
      <c r="L7603" s="2">
        <v>4</v>
      </c>
      <c r="M7603" s="2">
        <v>599</v>
      </c>
      <c r="N7603" s="2">
        <v>184</v>
      </c>
      <c r="O7603" s="2">
        <v>2</v>
      </c>
      <c r="P7603" s="2">
        <v>0</v>
      </c>
      <c r="Q7603" s="2">
        <v>0</v>
      </c>
      <c r="R7603" s="2">
        <v>0</v>
      </c>
      <c r="S7603" s="2">
        <v>0</v>
      </c>
      <c r="T7603" s="2">
        <v>22</v>
      </c>
      <c r="U7603" s="2">
        <v>0</v>
      </c>
      <c r="V7603" s="2">
        <v>0</v>
      </c>
      <c r="W7603" s="2">
        <v>0</v>
      </c>
      <c r="X7603" s="2">
        <v>0</v>
      </c>
      <c r="Y7603" s="2">
        <v>44</v>
      </c>
      <c r="Z7603" s="2">
        <v>20</v>
      </c>
      <c r="AA7603" s="2">
        <v>167</v>
      </c>
      <c r="AB7603" s="2">
        <v>17</v>
      </c>
      <c r="AC7603" s="2">
        <v>0</v>
      </c>
      <c r="AD7603" s="2">
        <v>1</v>
      </c>
      <c r="AE7603" s="2">
        <v>0</v>
      </c>
      <c r="AF7603" s="2">
        <v>0</v>
      </c>
      <c r="AG7603" s="2">
        <v>130</v>
      </c>
      <c r="AH7603" s="2">
        <v>0</v>
      </c>
      <c r="AI7603" s="2">
        <v>0</v>
      </c>
      <c r="AJ7603" s="2">
        <v>3</v>
      </c>
      <c r="AK7603" s="2">
        <v>3</v>
      </c>
      <c r="AL7603" s="2">
        <v>0</v>
      </c>
      <c r="AM7603" s="2">
        <v>6</v>
      </c>
      <c r="AN7603" s="3">
        <f>IFERROR(K7603/J7603,"")</f>
        <v>0</v>
      </c>
      <c r="AO7603" s="3">
        <f>IFERROR(L7603/K7603,"")</f>
        <v>0</v>
      </c>
    </row>
    <row r="7604" spans="1:41">
      <c r="A7604" t="s">
        <v>9675</v>
      </c>
      <c r="D7604">
        <v>7900</v>
      </c>
      <c r="E7604" t="s">
        <v>1073</v>
      </c>
      <c r="F7604" t="s">
        <v>2229</v>
      </c>
      <c r="I7604" t="b">
        <v>0</v>
      </c>
      <c r="J7604" s="2">
        <v>583</v>
      </c>
      <c r="K7604" s="2">
        <v>484</v>
      </c>
      <c r="L7604" s="2">
        <v>0</v>
      </c>
      <c r="M7604" s="2">
        <v>484</v>
      </c>
      <c r="N7604" s="2">
        <v>105</v>
      </c>
      <c r="O7604" s="2">
        <v>3</v>
      </c>
      <c r="P7604" s="2">
        <v>0</v>
      </c>
      <c r="Q7604" s="2">
        <v>1</v>
      </c>
      <c r="R7604" s="2">
        <v>0</v>
      </c>
      <c r="S7604" s="2">
        <v>0</v>
      </c>
      <c r="T7604" s="2">
        <v>36</v>
      </c>
      <c r="U7604" s="2">
        <v>0</v>
      </c>
      <c r="V7604" s="2">
        <v>0</v>
      </c>
      <c r="W7604" s="2">
        <v>0</v>
      </c>
      <c r="X7604" s="2">
        <v>0</v>
      </c>
      <c r="Y7604" s="2">
        <v>73</v>
      </c>
      <c r="Z7604" s="2">
        <v>24</v>
      </c>
      <c r="AA7604" s="2">
        <v>154</v>
      </c>
      <c r="AB7604" s="2">
        <v>10</v>
      </c>
      <c r="AC7604" s="2">
        <v>0</v>
      </c>
      <c r="AD7604" s="2">
        <v>0</v>
      </c>
      <c r="AE7604" s="2">
        <v>0</v>
      </c>
      <c r="AF7604" s="2">
        <v>0</v>
      </c>
      <c r="AG7604" s="2">
        <v>57</v>
      </c>
      <c r="AH7604" s="2">
        <v>0</v>
      </c>
      <c r="AI7604" s="2">
        <v>0</v>
      </c>
      <c r="AJ7604" s="2">
        <v>1</v>
      </c>
      <c r="AK7604" s="2">
        <v>2</v>
      </c>
      <c r="AL7604" s="2">
        <v>0</v>
      </c>
      <c r="AM7604" s="2">
        <v>18</v>
      </c>
      <c r="AN7604" s="3">
        <f>IFERROR(K7604/J7604,"")</f>
        <v>0</v>
      </c>
      <c r="AO7604" s="3">
        <f>IFERROR(L7604/K7604,"")</f>
        <v>0</v>
      </c>
    </row>
    <row r="7605" spans="1:41">
      <c r="A7605" t="s">
        <v>9676</v>
      </c>
      <c r="D7605">
        <v>7900</v>
      </c>
      <c r="E7605" t="s">
        <v>1073</v>
      </c>
      <c r="F7605" t="s">
        <v>2231</v>
      </c>
      <c r="I7605" t="b">
        <v>0</v>
      </c>
      <c r="J7605" s="2">
        <v>530</v>
      </c>
      <c r="K7605" s="2">
        <v>422</v>
      </c>
      <c r="L7605" s="2">
        <v>0</v>
      </c>
      <c r="M7605" s="2">
        <v>422</v>
      </c>
      <c r="N7605" s="2">
        <v>116</v>
      </c>
      <c r="O7605" s="2">
        <v>2</v>
      </c>
      <c r="P7605" s="2">
        <v>0</v>
      </c>
      <c r="Q7605" s="2">
        <v>0</v>
      </c>
      <c r="R7605" s="2">
        <v>0</v>
      </c>
      <c r="S7605" s="2">
        <v>1</v>
      </c>
      <c r="T7605" s="2">
        <v>22</v>
      </c>
      <c r="U7605" s="2">
        <v>0</v>
      </c>
      <c r="V7605" s="2">
        <v>0</v>
      </c>
      <c r="W7605" s="2">
        <v>0</v>
      </c>
      <c r="X7605" s="2">
        <v>0</v>
      </c>
      <c r="Y7605" s="2">
        <v>37</v>
      </c>
      <c r="Z7605" s="2">
        <v>10</v>
      </c>
      <c r="AA7605" s="2">
        <v>97</v>
      </c>
      <c r="AB7605" s="2">
        <v>22</v>
      </c>
      <c r="AC7605" s="2">
        <v>0</v>
      </c>
      <c r="AD7605" s="2">
        <v>0</v>
      </c>
      <c r="AE7605" s="2">
        <v>0</v>
      </c>
      <c r="AF7605" s="2">
        <v>0</v>
      </c>
      <c r="AG7605" s="2">
        <v>99</v>
      </c>
      <c r="AH7605" s="2">
        <v>0</v>
      </c>
      <c r="AI7605" s="2">
        <v>0</v>
      </c>
      <c r="AJ7605" s="2">
        <v>5</v>
      </c>
      <c r="AK7605" s="2">
        <v>3</v>
      </c>
      <c r="AL7605" s="2">
        <v>0</v>
      </c>
      <c r="AM7605" s="2">
        <v>8</v>
      </c>
      <c r="AN7605" s="3">
        <f>IFERROR(K7605/J7605,"")</f>
        <v>0</v>
      </c>
      <c r="AO7605" s="3">
        <f>IFERROR(L7605/K7605,"")</f>
        <v>0</v>
      </c>
    </row>
    <row r="7606" spans="1:41">
      <c r="A7606" t="s">
        <v>9677</v>
      </c>
      <c r="D7606">
        <v>7900</v>
      </c>
      <c r="E7606" t="s">
        <v>1073</v>
      </c>
      <c r="F7606" t="s">
        <v>2233</v>
      </c>
      <c r="I7606" t="b">
        <v>0</v>
      </c>
      <c r="J7606" s="2">
        <v>710</v>
      </c>
      <c r="K7606" s="2">
        <v>617</v>
      </c>
      <c r="L7606" s="2">
        <v>1</v>
      </c>
      <c r="M7606" s="2">
        <v>616</v>
      </c>
      <c r="N7606" s="2">
        <v>201</v>
      </c>
      <c r="O7606" s="2">
        <v>1</v>
      </c>
      <c r="P7606" s="2">
        <v>0</v>
      </c>
      <c r="Q7606" s="2">
        <v>0</v>
      </c>
      <c r="R7606" s="2">
        <v>0</v>
      </c>
      <c r="S7606" s="2">
        <v>0</v>
      </c>
      <c r="T7606" s="2">
        <v>32</v>
      </c>
      <c r="U7606" s="2">
        <v>0</v>
      </c>
      <c r="V7606" s="2">
        <v>0</v>
      </c>
      <c r="W7606" s="2">
        <v>0</v>
      </c>
      <c r="X7606" s="2">
        <v>0</v>
      </c>
      <c r="Y7606" s="2">
        <v>65</v>
      </c>
      <c r="Z7606" s="2">
        <v>9</v>
      </c>
      <c r="AA7606" s="2">
        <v>116</v>
      </c>
      <c r="AB7606" s="2">
        <v>20</v>
      </c>
      <c r="AC7606" s="2">
        <v>0</v>
      </c>
      <c r="AD7606" s="2">
        <v>0</v>
      </c>
      <c r="AE7606" s="2">
        <v>0</v>
      </c>
      <c r="AF7606" s="2">
        <v>0</v>
      </c>
      <c r="AG7606" s="2">
        <v>154</v>
      </c>
      <c r="AH7606" s="2">
        <v>0</v>
      </c>
      <c r="AI7606" s="2">
        <v>0</v>
      </c>
      <c r="AJ7606" s="2">
        <v>1</v>
      </c>
      <c r="AK7606" s="2">
        <v>1</v>
      </c>
      <c r="AL7606" s="2">
        <v>0</v>
      </c>
      <c r="AM7606" s="2">
        <v>16</v>
      </c>
      <c r="AN7606" s="3">
        <f>IFERROR(K7606/J7606,"")</f>
        <v>0</v>
      </c>
      <c r="AO7606" s="3">
        <f>IFERROR(L7606/K7606,"")</f>
        <v>0</v>
      </c>
    </row>
    <row r="7607" spans="1:41">
      <c r="A7607" t="s">
        <v>9678</v>
      </c>
      <c r="D7607">
        <v>7900</v>
      </c>
      <c r="E7607" t="s">
        <v>1073</v>
      </c>
      <c r="F7607" t="s">
        <v>2235</v>
      </c>
      <c r="I7607" t="b">
        <v>0</v>
      </c>
      <c r="J7607" s="2">
        <v>620</v>
      </c>
      <c r="K7607" s="2">
        <v>526</v>
      </c>
      <c r="L7607" s="2">
        <v>1</v>
      </c>
      <c r="M7607" s="2">
        <v>525</v>
      </c>
      <c r="N7607" s="2">
        <v>156</v>
      </c>
      <c r="O7607" s="2">
        <v>0</v>
      </c>
      <c r="P7607" s="2">
        <v>1</v>
      </c>
      <c r="Q7607" s="2">
        <v>0</v>
      </c>
      <c r="R7607" s="2">
        <v>0</v>
      </c>
      <c r="S7607" s="2">
        <v>0</v>
      </c>
      <c r="T7607" s="2">
        <v>22</v>
      </c>
      <c r="U7607" s="2">
        <v>0</v>
      </c>
      <c r="V7607" s="2">
        <v>0</v>
      </c>
      <c r="W7607" s="2">
        <v>0</v>
      </c>
      <c r="X7607" s="2">
        <v>0</v>
      </c>
      <c r="Y7607" s="2">
        <v>48</v>
      </c>
      <c r="Z7607" s="2">
        <v>16</v>
      </c>
      <c r="AA7607" s="2">
        <v>141</v>
      </c>
      <c r="AB7607" s="2">
        <v>12</v>
      </c>
      <c r="AC7607" s="2">
        <v>0</v>
      </c>
      <c r="AD7607" s="2">
        <v>1</v>
      </c>
      <c r="AE7607" s="2">
        <v>0</v>
      </c>
      <c r="AF7607" s="2">
        <v>0</v>
      </c>
      <c r="AG7607" s="2">
        <v>116</v>
      </c>
      <c r="AH7607" s="2">
        <v>0</v>
      </c>
      <c r="AI7607" s="2">
        <v>0</v>
      </c>
      <c r="AJ7607" s="2">
        <v>7</v>
      </c>
      <c r="AK7607" s="2">
        <v>0</v>
      </c>
      <c r="AL7607" s="2">
        <v>0</v>
      </c>
      <c r="AM7607" s="2">
        <v>5</v>
      </c>
      <c r="AN7607" s="3">
        <f>IFERROR(K7607/J7607,"")</f>
        <v>0</v>
      </c>
      <c r="AO7607" s="3">
        <f>IFERROR(L7607/K7607,"")</f>
        <v>0</v>
      </c>
    </row>
    <row r="7608" spans="1:41">
      <c r="A7608" t="s">
        <v>9679</v>
      </c>
      <c r="D7608">
        <v>7900</v>
      </c>
      <c r="E7608" t="s">
        <v>1073</v>
      </c>
      <c r="F7608" t="s">
        <v>2237</v>
      </c>
      <c r="I7608" t="b">
        <v>0</v>
      </c>
      <c r="J7608" s="2">
        <v>480</v>
      </c>
      <c r="K7608" s="2">
        <v>293</v>
      </c>
      <c r="L7608" s="2">
        <v>6</v>
      </c>
      <c r="M7608" s="2">
        <v>287</v>
      </c>
      <c r="N7608" s="2">
        <v>49</v>
      </c>
      <c r="O7608" s="2">
        <v>6</v>
      </c>
      <c r="P7608" s="2">
        <v>1</v>
      </c>
      <c r="Q7608" s="2">
        <v>0</v>
      </c>
      <c r="R7608" s="2">
        <v>0</v>
      </c>
      <c r="S7608" s="2">
        <v>0</v>
      </c>
      <c r="T7608" s="2">
        <v>12</v>
      </c>
      <c r="U7608" s="2">
        <v>0</v>
      </c>
      <c r="V7608" s="2">
        <v>0</v>
      </c>
      <c r="W7608" s="2">
        <v>0</v>
      </c>
      <c r="X7608" s="2">
        <v>0</v>
      </c>
      <c r="Y7608" s="2">
        <v>30</v>
      </c>
      <c r="Z7608" s="2">
        <v>38</v>
      </c>
      <c r="AA7608" s="2">
        <v>97</v>
      </c>
      <c r="AB7608" s="2">
        <v>6</v>
      </c>
      <c r="AC7608" s="2">
        <v>0</v>
      </c>
      <c r="AD7608" s="2">
        <v>0</v>
      </c>
      <c r="AE7608" s="2">
        <v>0</v>
      </c>
      <c r="AF7608" s="2">
        <v>0</v>
      </c>
      <c r="AG7608" s="2">
        <v>30</v>
      </c>
      <c r="AH7608" s="2">
        <v>0</v>
      </c>
      <c r="AI7608" s="2">
        <v>1</v>
      </c>
      <c r="AJ7608" s="2">
        <v>4</v>
      </c>
      <c r="AK7608" s="2">
        <v>2</v>
      </c>
      <c r="AL7608" s="2">
        <v>0</v>
      </c>
      <c r="AM7608" s="2">
        <v>11</v>
      </c>
      <c r="AN7608" s="3">
        <f>IFERROR(K7608/J7608,"")</f>
        <v>0</v>
      </c>
      <c r="AO7608" s="3">
        <f>IFERROR(L7608/K7608,"")</f>
        <v>0</v>
      </c>
    </row>
    <row r="7609" spans="1:41">
      <c r="A7609" t="s">
        <v>9680</v>
      </c>
      <c r="D7609">
        <v>7900</v>
      </c>
      <c r="E7609" t="s">
        <v>1073</v>
      </c>
      <c r="F7609" t="s">
        <v>2239</v>
      </c>
      <c r="I7609" t="b">
        <v>0</v>
      </c>
      <c r="J7609" s="2">
        <v>725</v>
      </c>
      <c r="K7609" s="2">
        <v>385</v>
      </c>
      <c r="L7609" s="2">
        <v>6</v>
      </c>
      <c r="M7609" s="2">
        <v>379</v>
      </c>
      <c r="N7609" s="2">
        <v>43</v>
      </c>
      <c r="O7609" s="2">
        <v>2</v>
      </c>
      <c r="P7609" s="2">
        <v>1</v>
      </c>
      <c r="Q7609" s="2">
        <v>0</v>
      </c>
      <c r="R7609" s="2">
        <v>0</v>
      </c>
      <c r="S7609" s="2">
        <v>0</v>
      </c>
      <c r="T7609" s="2">
        <v>23</v>
      </c>
      <c r="U7609" s="2">
        <v>0</v>
      </c>
      <c r="V7609" s="2">
        <v>0</v>
      </c>
      <c r="W7609" s="2">
        <v>0</v>
      </c>
      <c r="X7609" s="2">
        <v>0</v>
      </c>
      <c r="Y7609" s="2">
        <v>31</v>
      </c>
      <c r="Z7609" s="2">
        <v>80</v>
      </c>
      <c r="AA7609" s="2">
        <v>120</v>
      </c>
      <c r="AB7609" s="2">
        <v>2</v>
      </c>
      <c r="AC7609" s="2">
        <v>1</v>
      </c>
      <c r="AD7609" s="2">
        <v>0</v>
      </c>
      <c r="AE7609" s="2">
        <v>0</v>
      </c>
      <c r="AF7609" s="2">
        <v>0</v>
      </c>
      <c r="AG7609" s="2">
        <v>45</v>
      </c>
      <c r="AH7609" s="2">
        <v>0</v>
      </c>
      <c r="AI7609" s="2">
        <v>0</v>
      </c>
      <c r="AJ7609" s="2">
        <v>8</v>
      </c>
      <c r="AK7609" s="2">
        <v>4</v>
      </c>
      <c r="AL7609" s="2">
        <v>1</v>
      </c>
      <c r="AM7609" s="2">
        <v>18</v>
      </c>
      <c r="AN7609" s="3">
        <f>IFERROR(K7609/J7609,"")</f>
        <v>0</v>
      </c>
      <c r="AO7609" s="3">
        <f>IFERROR(L7609/K7609,"")</f>
        <v>0</v>
      </c>
    </row>
    <row r="7610" spans="1:41">
      <c r="A7610" t="s">
        <v>9681</v>
      </c>
      <c r="D7610">
        <v>7900</v>
      </c>
      <c r="E7610" t="s">
        <v>1073</v>
      </c>
      <c r="F7610" t="s">
        <v>2241</v>
      </c>
      <c r="I7610" t="b">
        <v>0</v>
      </c>
      <c r="J7610" s="2">
        <v>743</v>
      </c>
      <c r="K7610" s="2">
        <v>609</v>
      </c>
      <c r="L7610" s="2">
        <v>3</v>
      </c>
      <c r="M7610" s="2">
        <v>606</v>
      </c>
      <c r="N7610" s="2">
        <v>160</v>
      </c>
      <c r="O7610" s="2">
        <v>1</v>
      </c>
      <c r="P7610" s="2">
        <v>5</v>
      </c>
      <c r="Q7610" s="2">
        <v>0</v>
      </c>
      <c r="R7610" s="2">
        <v>0</v>
      </c>
      <c r="S7610" s="2">
        <v>0</v>
      </c>
      <c r="T7610" s="2">
        <v>27</v>
      </c>
      <c r="U7610" s="2">
        <v>0</v>
      </c>
      <c r="V7610" s="2">
        <v>0</v>
      </c>
      <c r="W7610" s="2">
        <v>0</v>
      </c>
      <c r="X7610" s="2">
        <v>0</v>
      </c>
      <c r="Y7610" s="2">
        <v>64</v>
      </c>
      <c r="Z7610" s="2">
        <v>10</v>
      </c>
      <c r="AA7610" s="2">
        <v>185</v>
      </c>
      <c r="AB7610" s="2">
        <v>19</v>
      </c>
      <c r="AC7610" s="2">
        <v>0</v>
      </c>
      <c r="AD7610" s="2">
        <v>0</v>
      </c>
      <c r="AE7610" s="2">
        <v>0</v>
      </c>
      <c r="AF7610" s="2">
        <v>0</v>
      </c>
      <c r="AG7610" s="2">
        <v>107</v>
      </c>
      <c r="AH7610" s="2">
        <v>0</v>
      </c>
      <c r="AI7610" s="2">
        <v>1</v>
      </c>
      <c r="AJ7610" s="2">
        <v>8</v>
      </c>
      <c r="AK7610" s="2">
        <v>7</v>
      </c>
      <c r="AL7610" s="2">
        <v>1</v>
      </c>
      <c r="AM7610" s="2">
        <v>11</v>
      </c>
      <c r="AN7610" s="3">
        <f>IFERROR(K7610/J7610,"")</f>
        <v>0</v>
      </c>
      <c r="AO7610" s="3">
        <f>IFERROR(L7610/K7610,"")</f>
        <v>0</v>
      </c>
    </row>
    <row r="7611" spans="1:41">
      <c r="A7611" t="s">
        <v>9682</v>
      </c>
      <c r="D7611">
        <v>7900</v>
      </c>
      <c r="E7611" t="s">
        <v>1073</v>
      </c>
      <c r="F7611" t="s">
        <v>2243</v>
      </c>
      <c r="I7611" t="b">
        <v>0</v>
      </c>
      <c r="J7611" s="2">
        <v>696</v>
      </c>
      <c r="K7611" s="2">
        <v>440</v>
      </c>
      <c r="L7611" s="2">
        <v>3</v>
      </c>
      <c r="M7611" s="2">
        <v>437</v>
      </c>
      <c r="N7611" s="2">
        <v>40</v>
      </c>
      <c r="O7611" s="2">
        <v>7</v>
      </c>
      <c r="P7611" s="2">
        <v>0</v>
      </c>
      <c r="Q7611" s="2">
        <v>0</v>
      </c>
      <c r="R7611" s="2">
        <v>0</v>
      </c>
      <c r="S7611" s="2">
        <v>0</v>
      </c>
      <c r="T7611" s="2">
        <v>25</v>
      </c>
      <c r="U7611" s="2">
        <v>0</v>
      </c>
      <c r="V7611" s="2">
        <v>0</v>
      </c>
      <c r="W7611" s="2">
        <v>0</v>
      </c>
      <c r="X7611" s="2">
        <v>0</v>
      </c>
      <c r="Y7611" s="2">
        <v>63</v>
      </c>
      <c r="Z7611" s="2">
        <v>66</v>
      </c>
      <c r="AA7611" s="2">
        <v>159</v>
      </c>
      <c r="AB7611" s="2">
        <v>9</v>
      </c>
      <c r="AC7611" s="2">
        <v>0</v>
      </c>
      <c r="AD7611" s="2">
        <v>0</v>
      </c>
      <c r="AE7611" s="2">
        <v>0</v>
      </c>
      <c r="AF7611" s="2">
        <v>0</v>
      </c>
      <c r="AG7611" s="2">
        <v>34</v>
      </c>
      <c r="AH7611" s="2">
        <v>0</v>
      </c>
      <c r="AI7611" s="2">
        <v>1</v>
      </c>
      <c r="AJ7611" s="2">
        <v>3</v>
      </c>
      <c r="AK7611" s="2">
        <v>6</v>
      </c>
      <c r="AL7611" s="2">
        <v>0</v>
      </c>
      <c r="AM7611" s="2">
        <v>24</v>
      </c>
      <c r="AN7611" s="3">
        <f>IFERROR(K7611/J7611,"")</f>
        <v>0</v>
      </c>
      <c r="AO7611" s="3">
        <f>IFERROR(L7611/K7611,"")</f>
        <v>0</v>
      </c>
    </row>
    <row r="7612" spans="1:41">
      <c r="A7612" t="s">
        <v>9683</v>
      </c>
      <c r="D7612">
        <v>7900</v>
      </c>
      <c r="E7612" t="s">
        <v>1073</v>
      </c>
      <c r="F7612" t="s">
        <v>2245</v>
      </c>
      <c r="I7612" t="b">
        <v>0</v>
      </c>
      <c r="J7612" s="2">
        <v>619</v>
      </c>
      <c r="K7612" s="2">
        <v>493</v>
      </c>
      <c r="L7612" s="2">
        <v>2</v>
      </c>
      <c r="M7612" s="2">
        <v>491</v>
      </c>
      <c r="N7612" s="2">
        <v>139</v>
      </c>
      <c r="O7612" s="2">
        <v>0</v>
      </c>
      <c r="P7612" s="2">
        <v>1</v>
      </c>
      <c r="Q7612" s="2">
        <v>0</v>
      </c>
      <c r="R7612" s="2">
        <v>0</v>
      </c>
      <c r="S7612" s="2">
        <v>0</v>
      </c>
      <c r="T7612" s="2">
        <v>32</v>
      </c>
      <c r="U7612" s="2">
        <v>0</v>
      </c>
      <c r="V7612" s="2">
        <v>0</v>
      </c>
      <c r="W7612" s="2">
        <v>0</v>
      </c>
      <c r="X7612" s="2">
        <v>0</v>
      </c>
      <c r="Y7612" s="2">
        <v>57</v>
      </c>
      <c r="Z7612" s="2">
        <v>16</v>
      </c>
      <c r="AA7612" s="2">
        <v>129</v>
      </c>
      <c r="AB7612" s="2">
        <v>6</v>
      </c>
      <c r="AC7612" s="2">
        <v>0</v>
      </c>
      <c r="AD7612" s="2">
        <v>0</v>
      </c>
      <c r="AE7612" s="2">
        <v>0</v>
      </c>
      <c r="AF7612" s="2">
        <v>0</v>
      </c>
      <c r="AG7612" s="2">
        <v>98</v>
      </c>
      <c r="AH7612" s="2">
        <v>0</v>
      </c>
      <c r="AI7612" s="2">
        <v>0</v>
      </c>
      <c r="AJ7612" s="2">
        <v>2</v>
      </c>
      <c r="AK7612" s="2">
        <v>2</v>
      </c>
      <c r="AL7612" s="2">
        <v>0</v>
      </c>
      <c r="AM7612" s="2">
        <v>9</v>
      </c>
      <c r="AN7612" s="3">
        <f>IFERROR(K7612/J7612,"")</f>
        <v>0</v>
      </c>
      <c r="AO7612" s="3">
        <f>IFERROR(L7612/K7612,"")</f>
        <v>0</v>
      </c>
    </row>
    <row r="7613" spans="1:41">
      <c r="A7613" t="s">
        <v>9684</v>
      </c>
      <c r="D7613">
        <v>7900</v>
      </c>
      <c r="E7613" t="s">
        <v>1073</v>
      </c>
      <c r="F7613" t="s">
        <v>2247</v>
      </c>
      <c r="I7613" t="b">
        <v>0</v>
      </c>
      <c r="J7613" s="2">
        <v>713</v>
      </c>
      <c r="K7613" s="2">
        <v>492</v>
      </c>
      <c r="L7613" s="2">
        <v>0</v>
      </c>
      <c r="M7613" s="2">
        <v>492</v>
      </c>
      <c r="N7613" s="2">
        <v>80</v>
      </c>
      <c r="O7613" s="2">
        <v>9</v>
      </c>
      <c r="P7613" s="2">
        <v>0</v>
      </c>
      <c r="Q7613" s="2">
        <v>0</v>
      </c>
      <c r="R7613" s="2">
        <v>0</v>
      </c>
      <c r="S7613" s="2">
        <v>0</v>
      </c>
      <c r="T7613" s="2">
        <v>19</v>
      </c>
      <c r="U7613" s="2">
        <v>0</v>
      </c>
      <c r="V7613" s="2">
        <v>0</v>
      </c>
      <c r="W7613" s="2">
        <v>0</v>
      </c>
      <c r="X7613" s="2">
        <v>0</v>
      </c>
      <c r="Y7613" s="2">
        <v>63</v>
      </c>
      <c r="Z7613" s="2">
        <v>31</v>
      </c>
      <c r="AA7613" s="2">
        <v>166</v>
      </c>
      <c r="AB7613" s="2">
        <v>11</v>
      </c>
      <c r="AC7613" s="2">
        <v>1</v>
      </c>
      <c r="AD7613" s="2">
        <v>0</v>
      </c>
      <c r="AE7613" s="2">
        <v>0</v>
      </c>
      <c r="AF7613" s="2">
        <v>0</v>
      </c>
      <c r="AG7613" s="2">
        <v>56</v>
      </c>
      <c r="AH7613" s="2">
        <v>0</v>
      </c>
      <c r="AI7613" s="2">
        <v>1</v>
      </c>
      <c r="AJ7613" s="2">
        <v>6</v>
      </c>
      <c r="AK7613" s="2">
        <v>17</v>
      </c>
      <c r="AL7613" s="2">
        <v>1</v>
      </c>
      <c r="AM7613" s="2">
        <v>31</v>
      </c>
      <c r="AN7613" s="3">
        <f>IFERROR(K7613/J7613,"")</f>
        <v>0</v>
      </c>
      <c r="AO7613" s="3">
        <f>IFERROR(L7613/K7613,"")</f>
        <v>0</v>
      </c>
    </row>
    <row r="7614" spans="1:41">
      <c r="A7614" t="s">
        <v>9685</v>
      </c>
      <c r="D7614">
        <v>7900</v>
      </c>
      <c r="E7614" t="s">
        <v>1073</v>
      </c>
      <c r="F7614" t="s">
        <v>2249</v>
      </c>
      <c r="I7614" t="b">
        <v>0</v>
      </c>
      <c r="J7614" s="2">
        <v>585</v>
      </c>
      <c r="K7614" s="2">
        <v>478</v>
      </c>
      <c r="L7614" s="2">
        <v>1</v>
      </c>
      <c r="M7614" s="2">
        <v>477</v>
      </c>
      <c r="N7614" s="2">
        <v>140</v>
      </c>
      <c r="O7614" s="2">
        <v>3</v>
      </c>
      <c r="P7614" s="2">
        <v>0</v>
      </c>
      <c r="Q7614" s="2">
        <v>1</v>
      </c>
      <c r="R7614" s="2">
        <v>0</v>
      </c>
      <c r="S7614" s="2">
        <v>0</v>
      </c>
      <c r="T7614" s="2">
        <v>21</v>
      </c>
      <c r="U7614" s="2">
        <v>0</v>
      </c>
      <c r="V7614" s="2">
        <v>0</v>
      </c>
      <c r="W7614" s="2">
        <v>0</v>
      </c>
      <c r="X7614" s="2">
        <v>0</v>
      </c>
      <c r="Y7614" s="2">
        <v>60</v>
      </c>
      <c r="Z7614" s="2">
        <v>12</v>
      </c>
      <c r="AA7614" s="2">
        <v>98</v>
      </c>
      <c r="AB7614" s="2">
        <v>17</v>
      </c>
      <c r="AC7614" s="2">
        <v>0</v>
      </c>
      <c r="AD7614" s="2">
        <v>0</v>
      </c>
      <c r="AE7614" s="2">
        <v>1</v>
      </c>
      <c r="AF7614" s="2">
        <v>0</v>
      </c>
      <c r="AG7614" s="2">
        <v>104</v>
      </c>
      <c r="AH7614" s="2">
        <v>0</v>
      </c>
      <c r="AI7614" s="2">
        <v>0</v>
      </c>
      <c r="AJ7614" s="2">
        <v>4</v>
      </c>
      <c r="AK7614" s="2">
        <v>1</v>
      </c>
      <c r="AL7614" s="2">
        <v>0</v>
      </c>
      <c r="AM7614" s="2">
        <v>15</v>
      </c>
      <c r="AN7614" s="3">
        <f>IFERROR(K7614/J7614,"")</f>
        <v>0</v>
      </c>
      <c r="AO7614" s="3">
        <f>IFERROR(L7614/K7614,"")</f>
        <v>0</v>
      </c>
    </row>
    <row r="7615" spans="1:41">
      <c r="A7615" t="s">
        <v>9686</v>
      </c>
      <c r="D7615">
        <v>7900</v>
      </c>
      <c r="E7615" t="s">
        <v>1073</v>
      </c>
      <c r="F7615" t="s">
        <v>2251</v>
      </c>
      <c r="I7615" t="b">
        <v>0</v>
      </c>
      <c r="J7615" s="2">
        <v>619</v>
      </c>
      <c r="K7615" s="2">
        <v>416</v>
      </c>
      <c r="L7615" s="2">
        <v>4</v>
      </c>
      <c r="M7615" s="2">
        <v>412</v>
      </c>
      <c r="N7615" s="2">
        <v>43</v>
      </c>
      <c r="O7615" s="2">
        <v>4</v>
      </c>
      <c r="P7615" s="2">
        <v>0</v>
      </c>
      <c r="Q7615" s="2">
        <v>0</v>
      </c>
      <c r="R7615" s="2">
        <v>0</v>
      </c>
      <c r="S7615" s="2">
        <v>0</v>
      </c>
      <c r="T7615" s="2">
        <v>22</v>
      </c>
      <c r="U7615" s="2">
        <v>0</v>
      </c>
      <c r="V7615" s="2">
        <v>0</v>
      </c>
      <c r="W7615" s="2">
        <v>0</v>
      </c>
      <c r="X7615" s="2">
        <v>0</v>
      </c>
      <c r="Y7615" s="2">
        <v>58</v>
      </c>
      <c r="Z7615" s="2">
        <v>53</v>
      </c>
      <c r="AA7615" s="2">
        <v>158</v>
      </c>
      <c r="AB7615" s="2">
        <v>0</v>
      </c>
      <c r="AC7615" s="2">
        <v>0</v>
      </c>
      <c r="AD7615" s="2">
        <v>0</v>
      </c>
      <c r="AE7615" s="2">
        <v>0</v>
      </c>
      <c r="AF7615" s="2">
        <v>0</v>
      </c>
      <c r="AG7615" s="2">
        <v>37</v>
      </c>
      <c r="AH7615" s="2">
        <v>0</v>
      </c>
      <c r="AI7615" s="2">
        <v>0</v>
      </c>
      <c r="AJ7615" s="2">
        <v>6</v>
      </c>
      <c r="AK7615" s="2">
        <v>4</v>
      </c>
      <c r="AL7615" s="2">
        <v>0</v>
      </c>
      <c r="AM7615" s="2">
        <v>27</v>
      </c>
      <c r="AN7615" s="3">
        <f>IFERROR(K7615/J7615,"")</f>
        <v>0</v>
      </c>
      <c r="AO7615" s="3">
        <f>IFERROR(L7615/K7615,"")</f>
        <v>0</v>
      </c>
    </row>
    <row r="7616" spans="1:41">
      <c r="A7616" t="s">
        <v>9687</v>
      </c>
      <c r="D7616">
        <v>7900</v>
      </c>
      <c r="E7616" t="s">
        <v>1073</v>
      </c>
      <c r="F7616" t="s">
        <v>2253</v>
      </c>
      <c r="I7616" t="b">
        <v>0</v>
      </c>
      <c r="J7616" s="2">
        <v>547</v>
      </c>
      <c r="K7616" s="2">
        <v>480</v>
      </c>
      <c r="L7616" s="2">
        <v>3</v>
      </c>
      <c r="M7616" s="2">
        <v>477</v>
      </c>
      <c r="N7616" s="2">
        <v>29</v>
      </c>
      <c r="O7616" s="2">
        <v>18</v>
      </c>
      <c r="P7616" s="2">
        <v>0</v>
      </c>
      <c r="Q7616" s="2">
        <v>0</v>
      </c>
      <c r="R7616" s="2">
        <v>0</v>
      </c>
      <c r="S7616" s="2">
        <v>0</v>
      </c>
      <c r="T7616" s="2">
        <v>207</v>
      </c>
      <c r="U7616" s="2">
        <v>0</v>
      </c>
      <c r="V7616" s="2">
        <v>0</v>
      </c>
      <c r="W7616" s="2">
        <v>0</v>
      </c>
      <c r="X7616" s="2">
        <v>0</v>
      </c>
      <c r="Y7616" s="2">
        <v>20</v>
      </c>
      <c r="Z7616" s="2">
        <v>1</v>
      </c>
      <c r="AA7616" s="2">
        <v>113</v>
      </c>
      <c r="AB7616" s="2">
        <v>6</v>
      </c>
      <c r="AC7616" s="2">
        <v>1</v>
      </c>
      <c r="AD7616" s="2">
        <v>0</v>
      </c>
      <c r="AE7616" s="2">
        <v>0</v>
      </c>
      <c r="AF7616" s="2">
        <v>0</v>
      </c>
      <c r="AG7616" s="2">
        <v>47</v>
      </c>
      <c r="AH7616" s="2">
        <v>0</v>
      </c>
      <c r="AI7616" s="2">
        <v>0</v>
      </c>
      <c r="AJ7616" s="2">
        <v>4</v>
      </c>
      <c r="AK7616" s="2">
        <v>24</v>
      </c>
      <c r="AL7616" s="2">
        <v>0</v>
      </c>
      <c r="AM7616" s="2">
        <v>7</v>
      </c>
      <c r="AN7616" s="3">
        <f>IFERROR(K7616/J7616,"")</f>
        <v>0</v>
      </c>
      <c r="AO7616" s="3">
        <f>IFERROR(L7616/K7616,"")</f>
        <v>0</v>
      </c>
    </row>
    <row r="7617" spans="1:41">
      <c r="A7617" t="s">
        <v>9688</v>
      </c>
      <c r="D7617">
        <v>7900</v>
      </c>
      <c r="E7617" t="s">
        <v>1073</v>
      </c>
      <c r="F7617" t="s">
        <v>2255</v>
      </c>
      <c r="I7617" t="b">
        <v>0</v>
      </c>
      <c r="J7617" s="2">
        <v>425</v>
      </c>
      <c r="K7617" s="2">
        <v>286</v>
      </c>
      <c r="L7617" s="2">
        <v>11</v>
      </c>
      <c r="M7617" s="2">
        <v>275</v>
      </c>
      <c r="N7617" s="2">
        <v>43</v>
      </c>
      <c r="O7617" s="2">
        <v>4</v>
      </c>
      <c r="P7617" s="2">
        <v>0</v>
      </c>
      <c r="Q7617" s="2">
        <v>0</v>
      </c>
      <c r="R7617" s="2">
        <v>0</v>
      </c>
      <c r="S7617" s="2">
        <v>0</v>
      </c>
      <c r="T7617" s="2">
        <v>19</v>
      </c>
      <c r="U7617" s="2">
        <v>0</v>
      </c>
      <c r="V7617" s="2">
        <v>0</v>
      </c>
      <c r="W7617" s="2">
        <v>0</v>
      </c>
      <c r="X7617" s="2">
        <v>0</v>
      </c>
      <c r="Y7617" s="2">
        <v>29</v>
      </c>
      <c r="Z7617" s="2">
        <v>45</v>
      </c>
      <c r="AA7617" s="2">
        <v>90</v>
      </c>
      <c r="AB7617" s="2">
        <v>4</v>
      </c>
      <c r="AC7617" s="2">
        <v>0</v>
      </c>
      <c r="AD7617" s="2">
        <v>0</v>
      </c>
      <c r="AE7617" s="2">
        <v>0</v>
      </c>
      <c r="AF7617" s="2">
        <v>0</v>
      </c>
      <c r="AG7617" s="2">
        <v>30</v>
      </c>
      <c r="AH7617" s="2">
        <v>0</v>
      </c>
      <c r="AI7617" s="2">
        <v>0</v>
      </c>
      <c r="AJ7617" s="2">
        <v>0</v>
      </c>
      <c r="AK7617" s="2">
        <v>5</v>
      </c>
      <c r="AL7617" s="2">
        <v>1</v>
      </c>
      <c r="AM7617" s="2">
        <v>5</v>
      </c>
      <c r="AN7617" s="3">
        <f>IFERROR(K7617/J7617,"")</f>
        <v>0</v>
      </c>
      <c r="AO7617" s="3">
        <f>IFERROR(L7617/K7617,"")</f>
        <v>0</v>
      </c>
    </row>
    <row r="7618" spans="1:41">
      <c r="A7618" t="s">
        <v>9689</v>
      </c>
      <c r="D7618">
        <v>7900</v>
      </c>
      <c r="E7618" t="s">
        <v>1073</v>
      </c>
      <c r="F7618" t="s">
        <v>2257</v>
      </c>
      <c r="I7618" t="b">
        <v>0</v>
      </c>
      <c r="J7618" s="2">
        <v>533</v>
      </c>
      <c r="K7618" s="2">
        <v>348</v>
      </c>
      <c r="L7618" s="2">
        <v>8</v>
      </c>
      <c r="M7618" s="2">
        <v>340</v>
      </c>
      <c r="N7618" s="2">
        <v>43</v>
      </c>
      <c r="O7618" s="2">
        <v>4</v>
      </c>
      <c r="P7618" s="2">
        <v>0</v>
      </c>
      <c r="Q7618" s="2">
        <v>0</v>
      </c>
      <c r="R7618" s="2">
        <v>0</v>
      </c>
      <c r="S7618" s="2">
        <v>0</v>
      </c>
      <c r="T7618" s="2">
        <v>15</v>
      </c>
      <c r="U7618" s="2">
        <v>0</v>
      </c>
      <c r="V7618" s="2">
        <v>0</v>
      </c>
      <c r="W7618" s="2">
        <v>0</v>
      </c>
      <c r="X7618" s="2">
        <v>0</v>
      </c>
      <c r="Y7618" s="2">
        <v>37</v>
      </c>
      <c r="Z7618" s="2">
        <v>50</v>
      </c>
      <c r="AA7618" s="2">
        <v>121</v>
      </c>
      <c r="AB7618" s="2">
        <v>7</v>
      </c>
      <c r="AC7618" s="2">
        <v>0</v>
      </c>
      <c r="AD7618" s="2">
        <v>0</v>
      </c>
      <c r="AE7618" s="2">
        <v>0</v>
      </c>
      <c r="AF7618" s="2">
        <v>0</v>
      </c>
      <c r="AG7618" s="2">
        <v>27</v>
      </c>
      <c r="AH7618" s="2">
        <v>0</v>
      </c>
      <c r="AI7618" s="2">
        <v>0</v>
      </c>
      <c r="AJ7618" s="2">
        <v>0</v>
      </c>
      <c r="AK7618" s="2">
        <v>9</v>
      </c>
      <c r="AL7618" s="2">
        <v>0</v>
      </c>
      <c r="AM7618" s="2">
        <v>27</v>
      </c>
      <c r="AN7618" s="3">
        <f>IFERROR(K7618/J7618,"")</f>
        <v>0</v>
      </c>
      <c r="AO7618" s="3">
        <f>IFERROR(L7618/K7618,"")</f>
        <v>0</v>
      </c>
    </row>
    <row r="7619" spans="1:41">
      <c r="A7619" t="s">
        <v>9690</v>
      </c>
      <c r="D7619">
        <v>7900</v>
      </c>
      <c r="E7619" t="s">
        <v>1073</v>
      </c>
      <c r="F7619" t="s">
        <v>2259</v>
      </c>
      <c r="I7619" t="b">
        <v>0</v>
      </c>
      <c r="J7619" s="2">
        <v>512</v>
      </c>
      <c r="K7619" s="2">
        <v>244</v>
      </c>
      <c r="L7619" s="2">
        <v>10</v>
      </c>
      <c r="M7619" s="2">
        <v>234</v>
      </c>
      <c r="N7619" s="2">
        <v>30</v>
      </c>
      <c r="O7619" s="2">
        <v>6</v>
      </c>
      <c r="P7619" s="2">
        <v>1</v>
      </c>
      <c r="Q7619" s="2">
        <v>0</v>
      </c>
      <c r="R7619" s="2">
        <v>0</v>
      </c>
      <c r="S7619" s="2">
        <v>0</v>
      </c>
      <c r="T7619" s="2">
        <v>6</v>
      </c>
      <c r="U7619" s="2">
        <v>0</v>
      </c>
      <c r="V7619" s="2">
        <v>0</v>
      </c>
      <c r="W7619" s="2">
        <v>0</v>
      </c>
      <c r="X7619" s="2">
        <v>0</v>
      </c>
      <c r="Y7619" s="2">
        <v>32</v>
      </c>
      <c r="Z7619" s="2">
        <v>39</v>
      </c>
      <c r="AA7619" s="2">
        <v>70</v>
      </c>
      <c r="AB7619" s="2">
        <v>8</v>
      </c>
      <c r="AC7619" s="2">
        <v>0</v>
      </c>
      <c r="AD7619" s="2">
        <v>0</v>
      </c>
      <c r="AE7619" s="2">
        <v>0</v>
      </c>
      <c r="AF7619" s="2">
        <v>0</v>
      </c>
      <c r="AG7619" s="2">
        <v>12</v>
      </c>
      <c r="AH7619" s="2">
        <v>0</v>
      </c>
      <c r="AI7619" s="2">
        <v>0</v>
      </c>
      <c r="AJ7619" s="2">
        <v>3</v>
      </c>
      <c r="AK7619" s="2">
        <v>5</v>
      </c>
      <c r="AL7619" s="2">
        <v>0</v>
      </c>
      <c r="AM7619" s="2">
        <v>22</v>
      </c>
      <c r="AN7619" s="3">
        <f>IFERROR(K7619/J7619,"")</f>
        <v>0</v>
      </c>
      <c r="AO7619" s="3">
        <f>IFERROR(L7619/K7619,"")</f>
        <v>0</v>
      </c>
    </row>
    <row r="7620" spans="1:41">
      <c r="A7620" t="s">
        <v>9691</v>
      </c>
      <c r="D7620">
        <v>7900</v>
      </c>
      <c r="E7620" t="s">
        <v>1073</v>
      </c>
      <c r="F7620" t="s">
        <v>2261</v>
      </c>
      <c r="I7620" t="b">
        <v>0</v>
      </c>
      <c r="J7620" s="2">
        <v>716</v>
      </c>
      <c r="K7620" s="2">
        <v>455</v>
      </c>
      <c r="L7620" s="2">
        <v>9</v>
      </c>
      <c r="M7620" s="2">
        <v>446</v>
      </c>
      <c r="N7620" s="2">
        <v>75</v>
      </c>
      <c r="O7620" s="2">
        <v>10</v>
      </c>
      <c r="P7620" s="2">
        <v>0</v>
      </c>
      <c r="Q7620" s="2">
        <v>0</v>
      </c>
      <c r="R7620" s="2">
        <v>0</v>
      </c>
      <c r="S7620" s="2">
        <v>0</v>
      </c>
      <c r="T7620" s="2">
        <v>44</v>
      </c>
      <c r="U7620" s="2">
        <v>0</v>
      </c>
      <c r="V7620" s="2">
        <v>0</v>
      </c>
      <c r="W7620" s="2">
        <v>0</v>
      </c>
      <c r="X7620" s="2">
        <v>0</v>
      </c>
      <c r="Y7620" s="2">
        <v>45</v>
      </c>
      <c r="Z7620" s="2">
        <v>34</v>
      </c>
      <c r="AA7620" s="2">
        <v>150</v>
      </c>
      <c r="AB7620" s="2">
        <v>5</v>
      </c>
      <c r="AC7620" s="2">
        <v>0</v>
      </c>
      <c r="AD7620" s="2">
        <v>0</v>
      </c>
      <c r="AE7620" s="2">
        <v>0</v>
      </c>
      <c r="AF7620" s="2">
        <v>0</v>
      </c>
      <c r="AG7620" s="2">
        <v>37</v>
      </c>
      <c r="AH7620" s="2">
        <v>0</v>
      </c>
      <c r="AI7620" s="2">
        <v>0</v>
      </c>
      <c r="AJ7620" s="2">
        <v>5</v>
      </c>
      <c r="AK7620" s="2">
        <v>13</v>
      </c>
      <c r="AL7620" s="2">
        <v>0</v>
      </c>
      <c r="AM7620" s="2">
        <v>28</v>
      </c>
      <c r="AN7620" s="3">
        <f>IFERROR(K7620/J7620,"")</f>
        <v>0</v>
      </c>
      <c r="AO7620" s="3">
        <f>IFERROR(L7620/K7620,"")</f>
        <v>0</v>
      </c>
    </row>
    <row r="7621" spans="1:41">
      <c r="A7621" t="s">
        <v>9692</v>
      </c>
      <c r="D7621">
        <v>7900</v>
      </c>
      <c r="E7621" t="s">
        <v>1073</v>
      </c>
      <c r="F7621" t="s">
        <v>2263</v>
      </c>
      <c r="I7621" t="b">
        <v>0</v>
      </c>
      <c r="J7621" s="2">
        <v>576</v>
      </c>
      <c r="K7621" s="2">
        <v>399</v>
      </c>
      <c r="L7621" s="2">
        <v>4</v>
      </c>
      <c r="M7621" s="2">
        <v>395</v>
      </c>
      <c r="N7621" s="2">
        <v>64</v>
      </c>
      <c r="O7621" s="2">
        <v>7</v>
      </c>
      <c r="P7621" s="2">
        <v>0</v>
      </c>
      <c r="Q7621" s="2">
        <v>0</v>
      </c>
      <c r="R7621" s="2">
        <v>2</v>
      </c>
      <c r="S7621" s="2">
        <v>1</v>
      </c>
      <c r="T7621" s="2">
        <v>27</v>
      </c>
      <c r="U7621" s="2">
        <v>0</v>
      </c>
      <c r="V7621" s="2">
        <v>0</v>
      </c>
      <c r="W7621" s="2">
        <v>0</v>
      </c>
      <c r="X7621" s="2">
        <v>0</v>
      </c>
      <c r="Y7621" s="2">
        <v>40</v>
      </c>
      <c r="Z7621" s="2">
        <v>30</v>
      </c>
      <c r="AA7621" s="2">
        <v>130</v>
      </c>
      <c r="AB7621" s="2">
        <v>3</v>
      </c>
      <c r="AC7621" s="2">
        <v>0</v>
      </c>
      <c r="AD7621" s="2">
        <v>0</v>
      </c>
      <c r="AE7621" s="2">
        <v>0</v>
      </c>
      <c r="AF7621" s="2">
        <v>0</v>
      </c>
      <c r="AG7621" s="2">
        <v>54</v>
      </c>
      <c r="AH7621" s="2">
        <v>0</v>
      </c>
      <c r="AI7621" s="2">
        <v>0</v>
      </c>
      <c r="AJ7621" s="2">
        <v>7</v>
      </c>
      <c r="AK7621" s="2">
        <v>6</v>
      </c>
      <c r="AL7621" s="2">
        <v>1</v>
      </c>
      <c r="AM7621" s="2">
        <v>23</v>
      </c>
      <c r="AN7621" s="3">
        <f>IFERROR(K7621/J7621,"")</f>
        <v>0</v>
      </c>
      <c r="AO7621" s="3">
        <f>IFERROR(L7621/K7621,"")</f>
        <v>0</v>
      </c>
    </row>
    <row r="7622" spans="1:41">
      <c r="A7622" t="s">
        <v>9693</v>
      </c>
      <c r="D7622">
        <v>7900</v>
      </c>
      <c r="E7622" t="s">
        <v>1073</v>
      </c>
      <c r="F7622" t="s">
        <v>2265</v>
      </c>
      <c r="I7622" t="b">
        <v>0</v>
      </c>
      <c r="J7622" s="2">
        <v>458</v>
      </c>
      <c r="K7622" s="2">
        <v>295</v>
      </c>
      <c r="L7622" s="2">
        <v>4</v>
      </c>
      <c r="M7622" s="2">
        <v>291</v>
      </c>
      <c r="N7622" s="2">
        <v>64</v>
      </c>
      <c r="O7622" s="2">
        <v>0</v>
      </c>
      <c r="P7622" s="2">
        <v>0</v>
      </c>
      <c r="Q7622" s="2">
        <v>0</v>
      </c>
      <c r="R7622" s="2">
        <v>0</v>
      </c>
      <c r="S7622" s="2">
        <v>0</v>
      </c>
      <c r="T7622" s="2">
        <v>27</v>
      </c>
      <c r="U7622" s="2">
        <v>0</v>
      </c>
      <c r="V7622" s="2">
        <v>0</v>
      </c>
      <c r="W7622" s="2">
        <v>0</v>
      </c>
      <c r="X7622" s="2">
        <v>0</v>
      </c>
      <c r="Y7622" s="2">
        <v>46</v>
      </c>
      <c r="Z7622" s="2">
        <v>38</v>
      </c>
      <c r="AA7622" s="2">
        <v>65</v>
      </c>
      <c r="AB7622" s="2">
        <v>5</v>
      </c>
      <c r="AC7622" s="2">
        <v>0</v>
      </c>
      <c r="AD7622" s="2">
        <v>0</v>
      </c>
      <c r="AE7622" s="2">
        <v>0</v>
      </c>
      <c r="AF7622" s="2">
        <v>0</v>
      </c>
      <c r="AG7622" s="2">
        <v>26</v>
      </c>
      <c r="AH7622" s="2">
        <v>0</v>
      </c>
      <c r="AI7622" s="2">
        <v>0</v>
      </c>
      <c r="AJ7622" s="2">
        <v>9</v>
      </c>
      <c r="AK7622" s="2">
        <v>2</v>
      </c>
      <c r="AL7622" s="2">
        <v>0</v>
      </c>
      <c r="AM7622" s="2">
        <v>9</v>
      </c>
      <c r="AN7622" s="3">
        <f>IFERROR(K7622/J7622,"")</f>
        <v>0</v>
      </c>
      <c r="AO7622" s="3">
        <f>IFERROR(L7622/K7622,"")</f>
        <v>0</v>
      </c>
    </row>
    <row r="7623" spans="1:41">
      <c r="A7623" t="s">
        <v>9694</v>
      </c>
      <c r="D7623">
        <v>7900</v>
      </c>
      <c r="E7623" t="s">
        <v>1073</v>
      </c>
      <c r="F7623" t="s">
        <v>2267</v>
      </c>
      <c r="I7623" t="b">
        <v>0</v>
      </c>
      <c r="J7623" s="2">
        <v>727</v>
      </c>
      <c r="K7623" s="2">
        <v>545</v>
      </c>
      <c r="L7623" s="2">
        <v>2</v>
      </c>
      <c r="M7623" s="2">
        <v>543</v>
      </c>
      <c r="N7623" s="2">
        <v>103</v>
      </c>
      <c r="O7623" s="2">
        <v>45</v>
      </c>
      <c r="P7623" s="2">
        <v>1</v>
      </c>
      <c r="Q7623" s="2">
        <v>0</v>
      </c>
      <c r="R7623" s="2">
        <v>0</v>
      </c>
      <c r="S7623" s="2">
        <v>0</v>
      </c>
      <c r="T7623" s="2">
        <v>130</v>
      </c>
      <c r="U7623" s="2">
        <v>0</v>
      </c>
      <c r="V7623" s="2">
        <v>0</v>
      </c>
      <c r="W7623" s="2">
        <v>0</v>
      </c>
      <c r="X7623" s="2">
        <v>0</v>
      </c>
      <c r="Y7623" s="2">
        <v>25</v>
      </c>
      <c r="Z7623" s="2">
        <v>11</v>
      </c>
      <c r="AA7623" s="2">
        <v>90</v>
      </c>
      <c r="AB7623" s="2">
        <v>23</v>
      </c>
      <c r="AC7623" s="2">
        <v>2</v>
      </c>
      <c r="AD7623" s="2">
        <v>0</v>
      </c>
      <c r="AE7623" s="2">
        <v>1</v>
      </c>
      <c r="AF7623" s="2">
        <v>0</v>
      </c>
      <c r="AG7623" s="2">
        <v>55</v>
      </c>
      <c r="AH7623" s="2">
        <v>1</v>
      </c>
      <c r="AI7623" s="2">
        <v>0</v>
      </c>
      <c r="AJ7623" s="2">
        <v>5</v>
      </c>
      <c r="AK7623" s="2">
        <v>29</v>
      </c>
      <c r="AL7623" s="2">
        <v>0</v>
      </c>
      <c r="AM7623" s="2">
        <v>22</v>
      </c>
      <c r="AN7623" s="3">
        <f>IFERROR(K7623/J7623,"")</f>
        <v>0</v>
      </c>
      <c r="AO7623" s="3">
        <f>IFERROR(L7623/K7623,"")</f>
        <v>0</v>
      </c>
    </row>
    <row r="7624" spans="1:41">
      <c r="A7624" t="s">
        <v>9695</v>
      </c>
      <c r="D7624">
        <v>7900</v>
      </c>
      <c r="E7624" t="s">
        <v>1073</v>
      </c>
      <c r="F7624" t="s">
        <v>2269</v>
      </c>
      <c r="I7624" t="b">
        <v>0</v>
      </c>
      <c r="J7624" s="2">
        <v>643</v>
      </c>
      <c r="K7624" s="2">
        <v>478</v>
      </c>
      <c r="L7624" s="2">
        <v>7</v>
      </c>
      <c r="M7624" s="2">
        <v>471</v>
      </c>
      <c r="N7624" s="2">
        <v>133</v>
      </c>
      <c r="O7624" s="2">
        <v>6</v>
      </c>
      <c r="P7624" s="2">
        <v>1</v>
      </c>
      <c r="Q7624" s="2">
        <v>0</v>
      </c>
      <c r="R7624" s="2">
        <v>0</v>
      </c>
      <c r="S7624" s="2">
        <v>0</v>
      </c>
      <c r="T7624" s="2">
        <v>39</v>
      </c>
      <c r="U7624" s="2">
        <v>0</v>
      </c>
      <c r="V7624" s="2">
        <v>0</v>
      </c>
      <c r="W7624" s="2">
        <v>0</v>
      </c>
      <c r="X7624" s="2">
        <v>0</v>
      </c>
      <c r="Y7624" s="2">
        <v>42</v>
      </c>
      <c r="Z7624" s="2">
        <v>30</v>
      </c>
      <c r="AA7624" s="2">
        <v>127</v>
      </c>
      <c r="AB7624" s="2">
        <v>12</v>
      </c>
      <c r="AC7624" s="2">
        <v>0</v>
      </c>
      <c r="AD7624" s="2">
        <v>0</v>
      </c>
      <c r="AE7624" s="2">
        <v>0</v>
      </c>
      <c r="AF7624" s="2">
        <v>0</v>
      </c>
      <c r="AG7624" s="2">
        <v>60</v>
      </c>
      <c r="AH7624" s="2">
        <v>0</v>
      </c>
      <c r="AI7624" s="2">
        <v>0</v>
      </c>
      <c r="AJ7624" s="2">
        <v>3</v>
      </c>
      <c r="AK7624" s="2">
        <v>8</v>
      </c>
      <c r="AL7624" s="2">
        <v>0</v>
      </c>
      <c r="AM7624" s="2">
        <v>10</v>
      </c>
      <c r="AN7624" s="3">
        <f>IFERROR(K7624/J7624,"")</f>
        <v>0</v>
      </c>
      <c r="AO7624" s="3">
        <f>IFERROR(L7624/K7624,"")</f>
        <v>0</v>
      </c>
    </row>
    <row r="7625" spans="1:41">
      <c r="A7625" t="s">
        <v>9696</v>
      </c>
      <c r="D7625">
        <v>7900</v>
      </c>
      <c r="E7625" t="s">
        <v>1073</v>
      </c>
      <c r="F7625" t="s">
        <v>2271</v>
      </c>
      <c r="I7625" t="b">
        <v>0</v>
      </c>
      <c r="J7625" s="2">
        <v>584</v>
      </c>
      <c r="K7625" s="2">
        <v>389</v>
      </c>
      <c r="L7625" s="2">
        <v>4</v>
      </c>
      <c r="M7625" s="2">
        <v>385</v>
      </c>
      <c r="N7625" s="2">
        <v>56</v>
      </c>
      <c r="O7625" s="2">
        <v>82</v>
      </c>
      <c r="P7625" s="2">
        <v>0</v>
      </c>
      <c r="Q7625" s="2">
        <v>0</v>
      </c>
      <c r="R7625" s="2">
        <v>0</v>
      </c>
      <c r="S7625" s="2">
        <v>0</v>
      </c>
      <c r="T7625" s="2">
        <v>29</v>
      </c>
      <c r="U7625" s="2">
        <v>0</v>
      </c>
      <c r="V7625" s="2">
        <v>0</v>
      </c>
      <c r="W7625" s="2">
        <v>0</v>
      </c>
      <c r="X7625" s="2">
        <v>0</v>
      </c>
      <c r="Y7625" s="2">
        <v>13</v>
      </c>
      <c r="Z7625" s="2">
        <v>32</v>
      </c>
      <c r="AA7625" s="2">
        <v>71</v>
      </c>
      <c r="AB7625" s="2">
        <v>9</v>
      </c>
      <c r="AC7625" s="2">
        <v>0</v>
      </c>
      <c r="AD7625" s="2">
        <v>0</v>
      </c>
      <c r="AE7625" s="2">
        <v>0</v>
      </c>
      <c r="AF7625" s="2">
        <v>0</v>
      </c>
      <c r="AG7625" s="2">
        <v>41</v>
      </c>
      <c r="AH7625" s="2">
        <v>0</v>
      </c>
      <c r="AI7625" s="2">
        <v>0</v>
      </c>
      <c r="AJ7625" s="2">
        <v>5</v>
      </c>
      <c r="AK7625" s="2">
        <v>18</v>
      </c>
      <c r="AL7625" s="2">
        <v>0</v>
      </c>
      <c r="AM7625" s="2">
        <v>29</v>
      </c>
      <c r="AN7625" s="3">
        <f>IFERROR(K7625/J7625,"")</f>
        <v>0</v>
      </c>
      <c r="AO7625" s="3">
        <f>IFERROR(L7625/K7625,"")</f>
        <v>0</v>
      </c>
    </row>
    <row r="7626" spans="1:41">
      <c r="A7626" t="s">
        <v>9697</v>
      </c>
      <c r="D7626">
        <v>7900</v>
      </c>
      <c r="E7626" t="s">
        <v>1073</v>
      </c>
      <c r="F7626" t="s">
        <v>2273</v>
      </c>
      <c r="I7626" t="b">
        <v>0</v>
      </c>
      <c r="J7626" s="2">
        <v>508</v>
      </c>
      <c r="K7626" s="2">
        <v>352</v>
      </c>
      <c r="L7626" s="2">
        <v>12</v>
      </c>
      <c r="M7626" s="2">
        <v>340</v>
      </c>
      <c r="N7626" s="2">
        <v>31</v>
      </c>
      <c r="O7626" s="2">
        <v>5</v>
      </c>
      <c r="P7626" s="2">
        <v>0</v>
      </c>
      <c r="Q7626" s="2">
        <v>0</v>
      </c>
      <c r="R7626" s="2">
        <v>0</v>
      </c>
      <c r="S7626" s="2">
        <v>0</v>
      </c>
      <c r="T7626" s="2">
        <v>4</v>
      </c>
      <c r="U7626" s="2">
        <v>0</v>
      </c>
      <c r="V7626" s="2">
        <v>0</v>
      </c>
      <c r="W7626" s="2">
        <v>0</v>
      </c>
      <c r="X7626" s="2">
        <v>0</v>
      </c>
      <c r="Y7626" s="2">
        <v>7</v>
      </c>
      <c r="Z7626" s="2">
        <v>167</v>
      </c>
      <c r="AA7626" s="2">
        <v>85</v>
      </c>
      <c r="AB7626" s="2">
        <v>4</v>
      </c>
      <c r="AC7626" s="2">
        <v>0</v>
      </c>
      <c r="AD7626" s="2">
        <v>0</v>
      </c>
      <c r="AE7626" s="2">
        <v>0</v>
      </c>
      <c r="AF7626" s="2">
        <v>0</v>
      </c>
      <c r="AG7626" s="2">
        <v>27</v>
      </c>
      <c r="AH7626" s="2">
        <v>0</v>
      </c>
      <c r="AI7626" s="2">
        <v>0</v>
      </c>
      <c r="AJ7626" s="2">
        <v>4</v>
      </c>
      <c r="AK7626" s="2">
        <v>4</v>
      </c>
      <c r="AL7626" s="2">
        <v>0</v>
      </c>
      <c r="AM7626" s="2">
        <v>2</v>
      </c>
      <c r="AN7626" s="3">
        <f>IFERROR(K7626/J7626,"")</f>
        <v>0</v>
      </c>
      <c r="AO7626" s="3">
        <f>IFERROR(L7626/K7626,"")</f>
        <v>0</v>
      </c>
    </row>
    <row r="7627" spans="1:41">
      <c r="A7627" t="s">
        <v>9698</v>
      </c>
      <c r="D7627">
        <v>7900</v>
      </c>
      <c r="E7627" t="s">
        <v>1073</v>
      </c>
      <c r="F7627" t="s">
        <v>2277</v>
      </c>
      <c r="I7627" t="b">
        <v>0</v>
      </c>
      <c r="J7627" s="2">
        <v>443</v>
      </c>
      <c r="K7627" s="2">
        <v>261</v>
      </c>
      <c r="L7627" s="2">
        <v>4</v>
      </c>
      <c r="M7627" s="2">
        <v>257</v>
      </c>
      <c r="N7627" s="2">
        <v>54</v>
      </c>
      <c r="O7627" s="2">
        <v>5</v>
      </c>
      <c r="P7627" s="2">
        <v>0</v>
      </c>
      <c r="Q7627" s="2">
        <v>0</v>
      </c>
      <c r="R7627" s="2">
        <v>0</v>
      </c>
      <c r="S7627" s="2">
        <v>0</v>
      </c>
      <c r="T7627" s="2">
        <v>9</v>
      </c>
      <c r="U7627" s="2">
        <v>0</v>
      </c>
      <c r="V7627" s="2">
        <v>0</v>
      </c>
      <c r="W7627" s="2">
        <v>0</v>
      </c>
      <c r="X7627" s="2">
        <v>0</v>
      </c>
      <c r="Y7627" s="2">
        <v>32</v>
      </c>
      <c r="Z7627" s="2">
        <v>18</v>
      </c>
      <c r="AA7627" s="2">
        <v>98</v>
      </c>
      <c r="AB7627" s="2">
        <v>4</v>
      </c>
      <c r="AC7627" s="2">
        <v>0</v>
      </c>
      <c r="AD7627" s="2">
        <v>0</v>
      </c>
      <c r="AE7627" s="2">
        <v>0</v>
      </c>
      <c r="AF7627" s="2">
        <v>0</v>
      </c>
      <c r="AG7627" s="2">
        <v>26</v>
      </c>
      <c r="AH7627" s="2">
        <v>0</v>
      </c>
      <c r="AI7627" s="2">
        <v>0</v>
      </c>
      <c r="AJ7627" s="2">
        <v>6</v>
      </c>
      <c r="AK7627" s="2">
        <v>1</v>
      </c>
      <c r="AL7627" s="2">
        <v>0</v>
      </c>
      <c r="AM7627" s="2">
        <v>4</v>
      </c>
      <c r="AN7627" s="3">
        <f>IFERROR(K7627/J7627,"")</f>
        <v>0</v>
      </c>
      <c r="AO7627" s="3">
        <f>IFERROR(L7627/K7627,"")</f>
        <v>0</v>
      </c>
    </row>
    <row r="7628" spans="1:41">
      <c r="A7628" t="s">
        <v>9699</v>
      </c>
      <c r="D7628">
        <v>7900</v>
      </c>
      <c r="E7628" t="s">
        <v>1073</v>
      </c>
      <c r="F7628" t="s">
        <v>2279</v>
      </c>
      <c r="I7628" t="b">
        <v>0</v>
      </c>
      <c r="J7628" s="2">
        <v>479</v>
      </c>
      <c r="K7628" s="2">
        <v>355</v>
      </c>
      <c r="L7628" s="2">
        <v>3</v>
      </c>
      <c r="M7628" s="2">
        <v>352</v>
      </c>
      <c r="N7628" s="2">
        <v>83</v>
      </c>
      <c r="O7628" s="2">
        <v>5</v>
      </c>
      <c r="P7628" s="2">
        <v>1</v>
      </c>
      <c r="Q7628" s="2">
        <v>0</v>
      </c>
      <c r="R7628" s="2">
        <v>0</v>
      </c>
      <c r="S7628" s="2">
        <v>0</v>
      </c>
      <c r="T7628" s="2">
        <v>20</v>
      </c>
      <c r="U7628" s="2">
        <v>0</v>
      </c>
      <c r="V7628" s="2">
        <v>0</v>
      </c>
      <c r="W7628" s="2">
        <v>0</v>
      </c>
      <c r="X7628" s="2">
        <v>0</v>
      </c>
      <c r="Y7628" s="2">
        <v>37</v>
      </c>
      <c r="Z7628" s="2">
        <v>16</v>
      </c>
      <c r="AA7628" s="2">
        <v>102</v>
      </c>
      <c r="AB7628" s="2">
        <v>8</v>
      </c>
      <c r="AC7628" s="2">
        <v>1</v>
      </c>
      <c r="AD7628" s="2">
        <v>0</v>
      </c>
      <c r="AE7628" s="2">
        <v>0</v>
      </c>
      <c r="AF7628" s="2">
        <v>0</v>
      </c>
      <c r="AG7628" s="2">
        <v>63</v>
      </c>
      <c r="AH7628" s="2">
        <v>0</v>
      </c>
      <c r="AI7628" s="2">
        <v>0</v>
      </c>
      <c r="AJ7628" s="2">
        <v>1</v>
      </c>
      <c r="AK7628" s="2">
        <v>5</v>
      </c>
      <c r="AL7628" s="2">
        <v>0</v>
      </c>
      <c r="AM7628" s="2">
        <v>10</v>
      </c>
      <c r="AN7628" s="3">
        <f>IFERROR(K7628/J7628,"")</f>
        <v>0</v>
      </c>
      <c r="AO7628" s="3">
        <f>IFERROR(L7628/K7628,"")</f>
        <v>0</v>
      </c>
    </row>
    <row r="7629" spans="1:41">
      <c r="A7629" t="s">
        <v>9700</v>
      </c>
      <c r="D7629">
        <v>7900</v>
      </c>
      <c r="E7629" t="s">
        <v>1073</v>
      </c>
      <c r="F7629" t="s">
        <v>2281</v>
      </c>
      <c r="I7629" t="b">
        <v>0</v>
      </c>
      <c r="J7629" s="2">
        <v>495</v>
      </c>
      <c r="K7629" s="2">
        <v>392</v>
      </c>
      <c r="L7629" s="2">
        <v>2</v>
      </c>
      <c r="M7629" s="2">
        <v>390</v>
      </c>
      <c r="N7629" s="2">
        <v>87</v>
      </c>
      <c r="O7629" s="2">
        <v>24</v>
      </c>
      <c r="P7629" s="2">
        <v>0</v>
      </c>
      <c r="Q7629" s="2">
        <v>0</v>
      </c>
      <c r="R7629" s="2">
        <v>0</v>
      </c>
      <c r="S7629" s="2">
        <v>0</v>
      </c>
      <c r="T7629" s="2">
        <v>117</v>
      </c>
      <c r="U7629" s="2">
        <v>0</v>
      </c>
      <c r="V7629" s="2">
        <v>0</v>
      </c>
      <c r="W7629" s="2">
        <v>0</v>
      </c>
      <c r="X7629" s="2">
        <v>0</v>
      </c>
      <c r="Y7629" s="2">
        <v>21</v>
      </c>
      <c r="Z7629" s="2">
        <v>3</v>
      </c>
      <c r="AA7629" s="2">
        <v>58</v>
      </c>
      <c r="AB7629" s="2">
        <v>15</v>
      </c>
      <c r="AC7629" s="2">
        <v>0</v>
      </c>
      <c r="AD7629" s="2">
        <v>0</v>
      </c>
      <c r="AE7629" s="2">
        <v>0</v>
      </c>
      <c r="AF7629" s="2">
        <v>0</v>
      </c>
      <c r="AG7629" s="2">
        <v>45</v>
      </c>
      <c r="AH7629" s="2">
        <v>0</v>
      </c>
      <c r="AI7629" s="2">
        <v>0</v>
      </c>
      <c r="AJ7629" s="2">
        <v>3</v>
      </c>
      <c r="AK7629" s="2">
        <v>11</v>
      </c>
      <c r="AL7629" s="2">
        <v>0</v>
      </c>
      <c r="AM7629" s="2">
        <v>6</v>
      </c>
      <c r="AN7629" s="3">
        <f>IFERROR(K7629/J7629,"")</f>
        <v>0</v>
      </c>
      <c r="AO7629" s="3">
        <f>IFERROR(L7629/K7629,"")</f>
        <v>0</v>
      </c>
    </row>
    <row r="7630" spans="1:41">
      <c r="A7630" t="s">
        <v>9701</v>
      </c>
      <c r="D7630">
        <v>7900</v>
      </c>
      <c r="E7630" t="s">
        <v>1073</v>
      </c>
      <c r="F7630" t="s">
        <v>2283</v>
      </c>
      <c r="I7630" t="b">
        <v>0</v>
      </c>
      <c r="J7630" s="2">
        <v>623</v>
      </c>
      <c r="K7630" s="2">
        <v>418</v>
      </c>
      <c r="L7630" s="2">
        <v>2</v>
      </c>
      <c r="M7630" s="2">
        <v>416</v>
      </c>
      <c r="N7630" s="2">
        <v>72</v>
      </c>
      <c r="O7630" s="2">
        <v>2</v>
      </c>
      <c r="P7630" s="2">
        <v>0</v>
      </c>
      <c r="Q7630" s="2">
        <v>0</v>
      </c>
      <c r="R7630" s="2">
        <v>0</v>
      </c>
      <c r="S7630" s="2">
        <v>0</v>
      </c>
      <c r="T7630" s="2">
        <v>19</v>
      </c>
      <c r="U7630" s="2">
        <v>0</v>
      </c>
      <c r="V7630" s="2">
        <v>0</v>
      </c>
      <c r="W7630" s="2">
        <v>0</v>
      </c>
      <c r="X7630" s="2">
        <v>0</v>
      </c>
      <c r="Y7630" s="2">
        <v>38</v>
      </c>
      <c r="Z7630" s="2">
        <v>5</v>
      </c>
      <c r="AA7630" s="2">
        <v>185</v>
      </c>
      <c r="AB7630" s="2">
        <v>8</v>
      </c>
      <c r="AC7630" s="2">
        <v>0</v>
      </c>
      <c r="AD7630" s="2">
        <v>0</v>
      </c>
      <c r="AE7630" s="2">
        <v>0</v>
      </c>
      <c r="AF7630" s="2">
        <v>0</v>
      </c>
      <c r="AG7630" s="2">
        <v>60</v>
      </c>
      <c r="AH7630" s="2">
        <v>0</v>
      </c>
      <c r="AI7630" s="2">
        <v>1</v>
      </c>
      <c r="AJ7630" s="2">
        <v>2</v>
      </c>
      <c r="AK7630" s="2">
        <v>7</v>
      </c>
      <c r="AL7630" s="2">
        <v>0</v>
      </c>
      <c r="AM7630" s="2">
        <v>17</v>
      </c>
      <c r="AN7630" s="3">
        <f>IFERROR(K7630/J7630,"")</f>
        <v>0</v>
      </c>
      <c r="AO7630" s="3">
        <f>IFERROR(L7630/K7630,"")</f>
        <v>0</v>
      </c>
    </row>
    <row r="7631" spans="1:41">
      <c r="A7631" t="s">
        <v>9702</v>
      </c>
      <c r="D7631">
        <v>7900</v>
      </c>
      <c r="E7631" t="s">
        <v>1073</v>
      </c>
      <c r="F7631" t="s">
        <v>2285</v>
      </c>
      <c r="I7631" t="b">
        <v>0</v>
      </c>
      <c r="J7631" s="2">
        <v>533</v>
      </c>
      <c r="K7631" s="2">
        <v>416</v>
      </c>
      <c r="L7631" s="2">
        <v>6</v>
      </c>
      <c r="M7631" s="2">
        <v>410</v>
      </c>
      <c r="N7631" s="2">
        <v>76</v>
      </c>
      <c r="O7631" s="2">
        <v>4</v>
      </c>
      <c r="P7631" s="2">
        <v>0</v>
      </c>
      <c r="Q7631" s="2">
        <v>0</v>
      </c>
      <c r="R7631" s="2">
        <v>0</v>
      </c>
      <c r="S7631" s="2">
        <v>0</v>
      </c>
      <c r="T7631" s="2">
        <v>13</v>
      </c>
      <c r="U7631" s="2">
        <v>0</v>
      </c>
      <c r="V7631" s="2">
        <v>0</v>
      </c>
      <c r="W7631" s="2">
        <v>0</v>
      </c>
      <c r="X7631" s="2">
        <v>0</v>
      </c>
      <c r="Y7631" s="2">
        <v>67</v>
      </c>
      <c r="Z7631" s="2">
        <v>12</v>
      </c>
      <c r="AA7631" s="2">
        <v>169</v>
      </c>
      <c r="AB7631" s="2">
        <v>3</v>
      </c>
      <c r="AC7631" s="2">
        <v>0</v>
      </c>
      <c r="AD7631" s="2">
        <v>0</v>
      </c>
      <c r="AE7631" s="2">
        <v>0</v>
      </c>
      <c r="AF7631" s="2">
        <v>0</v>
      </c>
      <c r="AG7631" s="2">
        <v>36</v>
      </c>
      <c r="AH7631" s="2">
        <v>0</v>
      </c>
      <c r="AI7631" s="2">
        <v>0</v>
      </c>
      <c r="AJ7631" s="2">
        <v>6</v>
      </c>
      <c r="AK7631" s="2">
        <v>4</v>
      </c>
      <c r="AL7631" s="2">
        <v>0</v>
      </c>
      <c r="AM7631" s="2">
        <v>20</v>
      </c>
      <c r="AN7631" s="3">
        <f>IFERROR(K7631/J7631,"")</f>
        <v>0</v>
      </c>
      <c r="AO7631" s="3">
        <f>IFERROR(L7631/K7631,"")</f>
        <v>0</v>
      </c>
    </row>
    <row r="7632" spans="1:41">
      <c r="A7632" t="s">
        <v>9703</v>
      </c>
      <c r="D7632">
        <v>7900</v>
      </c>
      <c r="E7632" t="s">
        <v>1073</v>
      </c>
      <c r="F7632" t="s">
        <v>2287</v>
      </c>
      <c r="I7632" t="b">
        <v>0</v>
      </c>
      <c r="J7632" s="2">
        <v>701</v>
      </c>
      <c r="K7632" s="2">
        <v>513</v>
      </c>
      <c r="L7632" s="2">
        <v>3</v>
      </c>
      <c r="M7632" s="2">
        <v>510</v>
      </c>
      <c r="N7632" s="2">
        <v>90</v>
      </c>
      <c r="O7632" s="2">
        <v>12</v>
      </c>
      <c r="P7632" s="2">
        <v>1</v>
      </c>
      <c r="Q7632" s="2">
        <v>0</v>
      </c>
      <c r="R7632" s="2">
        <v>0</v>
      </c>
      <c r="S7632" s="2">
        <v>1</v>
      </c>
      <c r="T7632" s="2">
        <v>25</v>
      </c>
      <c r="U7632" s="2">
        <v>0</v>
      </c>
      <c r="V7632" s="2">
        <v>0</v>
      </c>
      <c r="W7632" s="2">
        <v>0</v>
      </c>
      <c r="X7632" s="2">
        <v>0</v>
      </c>
      <c r="Y7632" s="2">
        <v>56</v>
      </c>
      <c r="Z7632" s="2">
        <v>16</v>
      </c>
      <c r="AA7632" s="2">
        <v>213</v>
      </c>
      <c r="AB7632" s="2">
        <v>9</v>
      </c>
      <c r="AC7632" s="2">
        <v>0</v>
      </c>
      <c r="AD7632" s="2">
        <v>0</v>
      </c>
      <c r="AE7632" s="2">
        <v>0</v>
      </c>
      <c r="AF7632" s="2">
        <v>0</v>
      </c>
      <c r="AG7632" s="2">
        <v>51</v>
      </c>
      <c r="AH7632" s="2">
        <v>0</v>
      </c>
      <c r="AI7632" s="2">
        <v>0</v>
      </c>
      <c r="AJ7632" s="2">
        <v>6</v>
      </c>
      <c r="AK7632" s="2">
        <v>5</v>
      </c>
      <c r="AL7632" s="2">
        <v>0</v>
      </c>
      <c r="AM7632" s="2">
        <v>25</v>
      </c>
      <c r="AN7632" s="3">
        <f>IFERROR(K7632/J7632,"")</f>
        <v>0</v>
      </c>
      <c r="AO7632" s="3">
        <f>IFERROR(L7632/K7632,"")</f>
        <v>0</v>
      </c>
    </row>
    <row r="7633" spans="1:41">
      <c r="A7633" t="s">
        <v>9704</v>
      </c>
      <c r="D7633">
        <v>7900</v>
      </c>
      <c r="E7633" t="s">
        <v>1073</v>
      </c>
      <c r="F7633" t="s">
        <v>2289</v>
      </c>
      <c r="I7633" t="b">
        <v>0</v>
      </c>
      <c r="J7633" s="2">
        <v>597</v>
      </c>
      <c r="K7633" s="2">
        <v>472</v>
      </c>
      <c r="L7633" s="2">
        <v>0</v>
      </c>
      <c r="M7633" s="2">
        <v>472</v>
      </c>
      <c r="N7633" s="2">
        <v>107</v>
      </c>
      <c r="O7633" s="2">
        <v>1</v>
      </c>
      <c r="P7633" s="2">
        <v>0</v>
      </c>
      <c r="Q7633" s="2">
        <v>0</v>
      </c>
      <c r="R7633" s="2">
        <v>0</v>
      </c>
      <c r="S7633" s="2">
        <v>0</v>
      </c>
      <c r="T7633" s="2">
        <v>31</v>
      </c>
      <c r="U7633" s="2">
        <v>0</v>
      </c>
      <c r="V7633" s="2">
        <v>0</v>
      </c>
      <c r="W7633" s="2">
        <v>0</v>
      </c>
      <c r="X7633" s="2">
        <v>0</v>
      </c>
      <c r="Y7633" s="2">
        <v>48</v>
      </c>
      <c r="Z7633" s="2">
        <v>18</v>
      </c>
      <c r="AA7633" s="2">
        <v>160</v>
      </c>
      <c r="AB7633" s="2">
        <v>7</v>
      </c>
      <c r="AC7633" s="2">
        <v>0</v>
      </c>
      <c r="AD7633" s="2">
        <v>0</v>
      </c>
      <c r="AE7633" s="2">
        <v>0</v>
      </c>
      <c r="AF7633" s="2">
        <v>0</v>
      </c>
      <c r="AG7633" s="2">
        <v>76</v>
      </c>
      <c r="AH7633" s="2">
        <v>0</v>
      </c>
      <c r="AI7633" s="2">
        <v>0</v>
      </c>
      <c r="AJ7633" s="2">
        <v>1</v>
      </c>
      <c r="AK7633" s="2">
        <v>3</v>
      </c>
      <c r="AL7633" s="2">
        <v>0</v>
      </c>
      <c r="AM7633" s="2">
        <v>20</v>
      </c>
      <c r="AN7633" s="3">
        <f>IFERROR(K7633/J7633,"")</f>
        <v>0</v>
      </c>
      <c r="AO7633" s="3">
        <f>IFERROR(L7633/K7633,"")</f>
        <v>0</v>
      </c>
    </row>
    <row r="7634" spans="1:41">
      <c r="A7634" t="s">
        <v>9705</v>
      </c>
      <c r="D7634">
        <v>7900</v>
      </c>
      <c r="E7634" t="s">
        <v>1073</v>
      </c>
      <c r="F7634" t="s">
        <v>2291</v>
      </c>
      <c r="I7634" t="b">
        <v>0</v>
      </c>
      <c r="J7634" s="2">
        <v>578</v>
      </c>
      <c r="K7634" s="2">
        <v>440</v>
      </c>
      <c r="L7634" s="2">
        <v>0</v>
      </c>
      <c r="M7634" s="2">
        <v>440</v>
      </c>
      <c r="N7634" s="2">
        <v>89</v>
      </c>
      <c r="O7634" s="2">
        <v>2</v>
      </c>
      <c r="P7634" s="2">
        <v>0</v>
      </c>
      <c r="Q7634" s="2">
        <v>0</v>
      </c>
      <c r="R7634" s="2">
        <v>0</v>
      </c>
      <c r="S7634" s="2">
        <v>0</v>
      </c>
      <c r="T7634" s="2">
        <v>26</v>
      </c>
      <c r="U7634" s="2">
        <v>0</v>
      </c>
      <c r="V7634" s="2">
        <v>0</v>
      </c>
      <c r="W7634" s="2">
        <v>0</v>
      </c>
      <c r="X7634" s="2">
        <v>0</v>
      </c>
      <c r="Y7634" s="2">
        <v>58</v>
      </c>
      <c r="Z7634" s="2">
        <v>18</v>
      </c>
      <c r="AA7634" s="2">
        <v>148</v>
      </c>
      <c r="AB7634" s="2">
        <v>7</v>
      </c>
      <c r="AC7634" s="2">
        <v>0</v>
      </c>
      <c r="AD7634" s="2">
        <v>0</v>
      </c>
      <c r="AE7634" s="2">
        <v>0</v>
      </c>
      <c r="AF7634" s="2">
        <v>0</v>
      </c>
      <c r="AG7634" s="2">
        <v>63</v>
      </c>
      <c r="AH7634" s="2">
        <v>0</v>
      </c>
      <c r="AI7634" s="2">
        <v>1</v>
      </c>
      <c r="AJ7634" s="2">
        <v>3</v>
      </c>
      <c r="AK7634" s="2">
        <v>5</v>
      </c>
      <c r="AL7634" s="2">
        <v>0</v>
      </c>
      <c r="AM7634" s="2">
        <v>20</v>
      </c>
      <c r="AN7634" s="3">
        <f>IFERROR(K7634/J7634,"")</f>
        <v>0</v>
      </c>
      <c r="AO7634" s="3">
        <f>IFERROR(L7634/K7634,"")</f>
        <v>0</v>
      </c>
    </row>
    <row r="7635" spans="1:41">
      <c r="A7635" t="s">
        <v>9706</v>
      </c>
      <c r="D7635">
        <v>7900</v>
      </c>
      <c r="E7635" t="s">
        <v>1073</v>
      </c>
      <c r="F7635" t="s">
        <v>2293</v>
      </c>
      <c r="I7635" t="b">
        <v>0</v>
      </c>
      <c r="J7635" s="2">
        <v>686</v>
      </c>
      <c r="K7635" s="2">
        <v>400</v>
      </c>
      <c r="L7635" s="2">
        <v>5</v>
      </c>
      <c r="M7635" s="2">
        <v>395</v>
      </c>
      <c r="N7635" s="2">
        <v>65</v>
      </c>
      <c r="O7635" s="2">
        <v>5</v>
      </c>
      <c r="P7635" s="2">
        <v>1</v>
      </c>
      <c r="Q7635" s="2">
        <v>0</v>
      </c>
      <c r="R7635" s="2">
        <v>0</v>
      </c>
      <c r="S7635" s="2">
        <v>0</v>
      </c>
      <c r="T7635" s="2">
        <v>17</v>
      </c>
      <c r="U7635" s="2">
        <v>0</v>
      </c>
      <c r="V7635" s="2">
        <v>0</v>
      </c>
      <c r="W7635" s="2">
        <v>0</v>
      </c>
      <c r="X7635" s="2">
        <v>0</v>
      </c>
      <c r="Y7635" s="2">
        <v>52</v>
      </c>
      <c r="Z7635" s="2">
        <v>56</v>
      </c>
      <c r="AA7635" s="2">
        <v>93</v>
      </c>
      <c r="AB7635" s="2">
        <v>9</v>
      </c>
      <c r="AC7635" s="2">
        <v>2</v>
      </c>
      <c r="AD7635" s="2">
        <v>0</v>
      </c>
      <c r="AE7635" s="2">
        <v>0</v>
      </c>
      <c r="AF7635" s="2">
        <v>0</v>
      </c>
      <c r="AG7635" s="2">
        <v>52</v>
      </c>
      <c r="AH7635" s="2">
        <v>0</v>
      </c>
      <c r="AI7635" s="2">
        <v>1</v>
      </c>
      <c r="AJ7635" s="2">
        <v>4</v>
      </c>
      <c r="AK7635" s="2">
        <v>7</v>
      </c>
      <c r="AL7635" s="2">
        <v>0</v>
      </c>
      <c r="AM7635" s="2">
        <v>31</v>
      </c>
      <c r="AN7635" s="3">
        <f>IFERROR(K7635/J7635,"")</f>
        <v>0</v>
      </c>
      <c r="AO7635" s="3">
        <f>IFERROR(L7635/K7635,"")</f>
        <v>0</v>
      </c>
    </row>
    <row r="7636" spans="1:41">
      <c r="A7636" t="s">
        <v>9707</v>
      </c>
      <c r="D7636">
        <v>7900</v>
      </c>
      <c r="E7636" t="s">
        <v>1073</v>
      </c>
      <c r="F7636" t="s">
        <v>2295</v>
      </c>
      <c r="I7636" t="b">
        <v>0</v>
      </c>
      <c r="J7636" s="2">
        <v>662</v>
      </c>
      <c r="K7636" s="2">
        <v>551</v>
      </c>
      <c r="L7636" s="2">
        <v>0</v>
      </c>
      <c r="M7636" s="2">
        <v>551</v>
      </c>
      <c r="N7636" s="2">
        <v>149</v>
      </c>
      <c r="O7636" s="2">
        <v>3</v>
      </c>
      <c r="P7636" s="2">
        <v>1</v>
      </c>
      <c r="Q7636" s="2">
        <v>0</v>
      </c>
      <c r="R7636" s="2">
        <v>0</v>
      </c>
      <c r="S7636" s="2">
        <v>0</v>
      </c>
      <c r="T7636" s="2">
        <v>42</v>
      </c>
      <c r="U7636" s="2">
        <v>0</v>
      </c>
      <c r="V7636" s="2">
        <v>0</v>
      </c>
      <c r="W7636" s="2">
        <v>0</v>
      </c>
      <c r="X7636" s="2">
        <v>0</v>
      </c>
      <c r="Y7636" s="2">
        <v>67</v>
      </c>
      <c r="Z7636" s="2">
        <v>25</v>
      </c>
      <c r="AA7636" s="2">
        <v>144</v>
      </c>
      <c r="AB7636" s="2">
        <v>15</v>
      </c>
      <c r="AC7636" s="2">
        <v>1</v>
      </c>
      <c r="AD7636" s="2">
        <v>0</v>
      </c>
      <c r="AE7636" s="2">
        <v>0</v>
      </c>
      <c r="AF7636" s="2">
        <v>0</v>
      </c>
      <c r="AG7636" s="2">
        <v>95</v>
      </c>
      <c r="AH7636" s="2">
        <v>0</v>
      </c>
      <c r="AI7636" s="2">
        <v>0</v>
      </c>
      <c r="AJ7636" s="2">
        <v>3</v>
      </c>
      <c r="AK7636" s="2">
        <v>2</v>
      </c>
      <c r="AL7636" s="2">
        <v>0</v>
      </c>
      <c r="AM7636" s="2">
        <v>4</v>
      </c>
      <c r="AN7636" s="3">
        <f>IFERROR(K7636/J7636,"")</f>
        <v>0</v>
      </c>
      <c r="AO7636" s="3">
        <f>IFERROR(L7636/K7636,"")</f>
        <v>0</v>
      </c>
    </row>
    <row r="7637" spans="1:41">
      <c r="A7637" t="s">
        <v>9708</v>
      </c>
      <c r="D7637">
        <v>7900</v>
      </c>
      <c r="E7637" t="s">
        <v>1073</v>
      </c>
      <c r="F7637" t="s">
        <v>2297</v>
      </c>
      <c r="I7637" t="b">
        <v>0</v>
      </c>
      <c r="J7637" s="2">
        <v>625</v>
      </c>
      <c r="K7637" s="2">
        <v>528</v>
      </c>
      <c r="L7637" s="2">
        <v>11</v>
      </c>
      <c r="M7637" s="2">
        <v>517</v>
      </c>
      <c r="N7637" s="2">
        <v>97</v>
      </c>
      <c r="O7637" s="2">
        <v>2</v>
      </c>
      <c r="P7637" s="2">
        <v>0</v>
      </c>
      <c r="Q7637" s="2">
        <v>0</v>
      </c>
      <c r="R7637" s="2">
        <v>0</v>
      </c>
      <c r="S7637" s="2">
        <v>0</v>
      </c>
      <c r="T7637" s="2">
        <v>29</v>
      </c>
      <c r="U7637" s="2">
        <v>0</v>
      </c>
      <c r="V7637" s="2">
        <v>0</v>
      </c>
      <c r="W7637" s="2">
        <v>0</v>
      </c>
      <c r="X7637" s="2">
        <v>0</v>
      </c>
      <c r="Y7637" s="2">
        <v>88</v>
      </c>
      <c r="Z7637" s="2">
        <v>16</v>
      </c>
      <c r="AA7637" s="2">
        <v>161</v>
      </c>
      <c r="AB7637" s="2">
        <v>6</v>
      </c>
      <c r="AC7637" s="2">
        <v>0</v>
      </c>
      <c r="AD7637" s="2">
        <v>0</v>
      </c>
      <c r="AE7637" s="2">
        <v>0</v>
      </c>
      <c r="AF7637" s="2">
        <v>0</v>
      </c>
      <c r="AG7637" s="2">
        <v>91</v>
      </c>
      <c r="AH7637" s="2">
        <v>0</v>
      </c>
      <c r="AI7637" s="2">
        <v>0</v>
      </c>
      <c r="AJ7637" s="2">
        <v>4</v>
      </c>
      <c r="AK7637" s="2">
        <v>5</v>
      </c>
      <c r="AL7637" s="2">
        <v>0</v>
      </c>
      <c r="AM7637" s="2">
        <v>18</v>
      </c>
      <c r="AN7637" s="3">
        <f>IFERROR(K7637/J7637,"")</f>
        <v>0</v>
      </c>
      <c r="AO7637" s="3">
        <f>IFERROR(L7637/K7637,"")</f>
        <v>0</v>
      </c>
    </row>
    <row r="7638" spans="1:41">
      <c r="A7638" t="s">
        <v>9709</v>
      </c>
      <c r="D7638">
        <v>7900</v>
      </c>
      <c r="E7638" t="s">
        <v>1073</v>
      </c>
      <c r="F7638" t="s">
        <v>2299</v>
      </c>
      <c r="I7638" t="b">
        <v>0</v>
      </c>
      <c r="J7638" s="2">
        <v>657</v>
      </c>
      <c r="K7638" s="2">
        <v>485</v>
      </c>
      <c r="L7638" s="2">
        <v>3</v>
      </c>
      <c r="M7638" s="2">
        <v>482</v>
      </c>
      <c r="N7638" s="2">
        <v>44</v>
      </c>
      <c r="O7638" s="2">
        <v>13</v>
      </c>
      <c r="P7638" s="2">
        <v>0</v>
      </c>
      <c r="Q7638" s="2">
        <v>0</v>
      </c>
      <c r="R7638" s="2">
        <v>0</v>
      </c>
      <c r="S7638" s="2">
        <v>0</v>
      </c>
      <c r="T7638" s="2">
        <v>91</v>
      </c>
      <c r="U7638" s="2">
        <v>0</v>
      </c>
      <c r="V7638" s="2">
        <v>0</v>
      </c>
      <c r="W7638" s="2">
        <v>0</v>
      </c>
      <c r="X7638" s="2">
        <v>0</v>
      </c>
      <c r="Y7638" s="2">
        <v>51</v>
      </c>
      <c r="Z7638" s="2">
        <v>11</v>
      </c>
      <c r="AA7638" s="2">
        <v>165</v>
      </c>
      <c r="AB7638" s="2">
        <v>5</v>
      </c>
      <c r="AC7638" s="2">
        <v>2</v>
      </c>
      <c r="AD7638" s="2">
        <v>0</v>
      </c>
      <c r="AE7638" s="2">
        <v>1</v>
      </c>
      <c r="AF7638" s="2">
        <v>0</v>
      </c>
      <c r="AG7638" s="2">
        <v>48</v>
      </c>
      <c r="AH7638" s="2">
        <v>0</v>
      </c>
      <c r="AI7638" s="2">
        <v>0</v>
      </c>
      <c r="AJ7638" s="2">
        <v>5</v>
      </c>
      <c r="AK7638" s="2">
        <v>0</v>
      </c>
      <c r="AL7638" s="2">
        <v>1</v>
      </c>
      <c r="AM7638" s="2">
        <v>45</v>
      </c>
      <c r="AN7638" s="3">
        <f>IFERROR(K7638/J7638,"")</f>
        <v>0</v>
      </c>
      <c r="AO7638" s="3">
        <f>IFERROR(L7638/K7638,"")</f>
        <v>0</v>
      </c>
    </row>
    <row r="7639" spans="1:41">
      <c r="A7639" t="s">
        <v>9710</v>
      </c>
      <c r="D7639">
        <v>7900</v>
      </c>
      <c r="E7639" t="s">
        <v>1073</v>
      </c>
      <c r="F7639" t="s">
        <v>2301</v>
      </c>
      <c r="I7639" t="b">
        <v>0</v>
      </c>
      <c r="J7639" s="2">
        <v>714</v>
      </c>
      <c r="K7639" s="2">
        <v>615</v>
      </c>
      <c r="L7639" s="2">
        <v>4</v>
      </c>
      <c r="M7639" s="2">
        <v>611</v>
      </c>
      <c r="N7639" s="2">
        <v>0</v>
      </c>
      <c r="O7639" s="2">
        <v>359</v>
      </c>
      <c r="P7639" s="2">
        <v>0</v>
      </c>
      <c r="Q7639" s="2">
        <v>0</v>
      </c>
      <c r="R7639" s="2">
        <v>0</v>
      </c>
      <c r="S7639" s="2">
        <v>0</v>
      </c>
      <c r="T7639" s="2">
        <v>84</v>
      </c>
      <c r="U7639" s="2">
        <v>0</v>
      </c>
      <c r="V7639" s="2">
        <v>0</v>
      </c>
      <c r="W7639" s="2">
        <v>0</v>
      </c>
      <c r="X7639" s="2">
        <v>0</v>
      </c>
      <c r="Y7639" s="2">
        <v>4</v>
      </c>
      <c r="Z7639" s="2">
        <v>2</v>
      </c>
      <c r="AA7639" s="2">
        <v>31</v>
      </c>
      <c r="AB7639" s="2">
        <v>1</v>
      </c>
      <c r="AC7639" s="2">
        <v>1</v>
      </c>
      <c r="AD7639" s="2">
        <v>0</v>
      </c>
      <c r="AE7639" s="2">
        <v>0</v>
      </c>
      <c r="AF7639" s="2">
        <v>0</v>
      </c>
      <c r="AG7639" s="2">
        <v>0</v>
      </c>
      <c r="AH7639" s="2">
        <v>0</v>
      </c>
      <c r="AI7639" s="2">
        <v>1</v>
      </c>
      <c r="AJ7639" s="2">
        <v>0</v>
      </c>
      <c r="AK7639" s="2">
        <v>62</v>
      </c>
      <c r="AL7639" s="2">
        <v>0</v>
      </c>
      <c r="AM7639" s="2">
        <v>66</v>
      </c>
      <c r="AN7639" s="3">
        <f>IFERROR(K7639/J7639,"")</f>
        <v>0</v>
      </c>
      <c r="AO7639" s="3">
        <f>IFERROR(L7639/K7639,"")</f>
        <v>0</v>
      </c>
    </row>
    <row r="7640" spans="1:41">
      <c r="A7640" t="s">
        <v>9711</v>
      </c>
      <c r="D7640">
        <v>7900</v>
      </c>
      <c r="E7640" t="s">
        <v>1073</v>
      </c>
      <c r="F7640" t="s">
        <v>2303</v>
      </c>
      <c r="I7640" t="b">
        <v>0</v>
      </c>
      <c r="J7640" s="2">
        <v>593</v>
      </c>
      <c r="K7640" s="2">
        <v>470</v>
      </c>
      <c r="L7640" s="2">
        <v>2</v>
      </c>
      <c r="M7640" s="2">
        <v>468</v>
      </c>
      <c r="N7640" s="2">
        <v>30</v>
      </c>
      <c r="O7640" s="2">
        <v>7</v>
      </c>
      <c r="P7640" s="2">
        <v>0</v>
      </c>
      <c r="Q7640" s="2">
        <v>0</v>
      </c>
      <c r="R7640" s="2">
        <v>0</v>
      </c>
      <c r="S7640" s="2">
        <v>0</v>
      </c>
      <c r="T7640" s="2">
        <v>177</v>
      </c>
      <c r="U7640" s="2">
        <v>0</v>
      </c>
      <c r="V7640" s="2">
        <v>0</v>
      </c>
      <c r="W7640" s="2">
        <v>0</v>
      </c>
      <c r="X7640" s="2">
        <v>0</v>
      </c>
      <c r="Y7640" s="2">
        <v>16</v>
      </c>
      <c r="Z7640" s="2">
        <v>29</v>
      </c>
      <c r="AA7640" s="2">
        <v>104</v>
      </c>
      <c r="AB7640" s="2">
        <v>3</v>
      </c>
      <c r="AC7640" s="2">
        <v>0</v>
      </c>
      <c r="AD7640" s="2">
        <v>0</v>
      </c>
      <c r="AE7640" s="2">
        <v>0</v>
      </c>
      <c r="AF7640" s="2">
        <v>0</v>
      </c>
      <c r="AG7640" s="2">
        <v>28</v>
      </c>
      <c r="AH7640" s="2">
        <v>0</v>
      </c>
      <c r="AI7640" s="2">
        <v>0</v>
      </c>
      <c r="AJ7640" s="2">
        <v>3</v>
      </c>
      <c r="AK7640" s="2">
        <v>38</v>
      </c>
      <c r="AL7640" s="2">
        <v>0</v>
      </c>
      <c r="AM7640" s="2">
        <v>33</v>
      </c>
      <c r="AN7640" s="3">
        <f>IFERROR(K7640/J7640,"")</f>
        <v>0</v>
      </c>
      <c r="AO7640" s="3">
        <f>IFERROR(L7640/K7640,"")</f>
        <v>0</v>
      </c>
    </row>
    <row r="7641" spans="1:41">
      <c r="A7641" t="s">
        <v>9712</v>
      </c>
      <c r="D7641">
        <v>7900</v>
      </c>
      <c r="E7641" t="s">
        <v>1073</v>
      </c>
      <c r="F7641" t="s">
        <v>2305</v>
      </c>
      <c r="I7641" t="b">
        <v>0</v>
      </c>
      <c r="J7641" s="2">
        <v>697</v>
      </c>
      <c r="K7641" s="2">
        <v>508</v>
      </c>
      <c r="L7641" s="2">
        <v>1</v>
      </c>
      <c r="M7641" s="2">
        <v>507</v>
      </c>
      <c r="N7641" s="2">
        <v>37</v>
      </c>
      <c r="O7641" s="2">
        <v>19</v>
      </c>
      <c r="P7641" s="2">
        <v>0</v>
      </c>
      <c r="Q7641" s="2">
        <v>0</v>
      </c>
      <c r="R7641" s="2">
        <v>0</v>
      </c>
      <c r="S7641" s="2">
        <v>0</v>
      </c>
      <c r="T7641" s="2">
        <v>162</v>
      </c>
      <c r="U7641" s="2">
        <v>0</v>
      </c>
      <c r="V7641" s="2">
        <v>0</v>
      </c>
      <c r="W7641" s="2">
        <v>0</v>
      </c>
      <c r="X7641" s="2">
        <v>0</v>
      </c>
      <c r="Y7641" s="2">
        <v>52</v>
      </c>
      <c r="Z7641" s="2">
        <v>6</v>
      </c>
      <c r="AA7641" s="2">
        <v>147</v>
      </c>
      <c r="AB7641" s="2">
        <v>2</v>
      </c>
      <c r="AC7641" s="2">
        <v>0</v>
      </c>
      <c r="AD7641" s="2">
        <v>0</v>
      </c>
      <c r="AE7641" s="2">
        <v>0</v>
      </c>
      <c r="AF7641" s="2">
        <v>0</v>
      </c>
      <c r="AG7641" s="2">
        <v>28</v>
      </c>
      <c r="AH7641" s="2">
        <v>0</v>
      </c>
      <c r="AI7641" s="2">
        <v>0</v>
      </c>
      <c r="AJ7641" s="2">
        <v>6</v>
      </c>
      <c r="AK7641" s="2">
        <v>0</v>
      </c>
      <c r="AL7641" s="2">
        <v>0</v>
      </c>
      <c r="AM7641" s="2">
        <v>48</v>
      </c>
      <c r="AN7641" s="3">
        <f>IFERROR(K7641/J7641,"")</f>
        <v>0</v>
      </c>
      <c r="AO7641" s="3">
        <f>IFERROR(L7641/K7641,"")</f>
        <v>0</v>
      </c>
    </row>
    <row r="7642" spans="1:41">
      <c r="A7642" t="s">
        <v>9713</v>
      </c>
      <c r="D7642">
        <v>7900</v>
      </c>
      <c r="E7642" t="s">
        <v>1073</v>
      </c>
      <c r="F7642" t="s">
        <v>2307</v>
      </c>
      <c r="I7642" t="b">
        <v>0</v>
      </c>
      <c r="J7642" s="2">
        <v>430</v>
      </c>
      <c r="K7642" s="2">
        <v>274</v>
      </c>
      <c r="L7642" s="2">
        <v>3</v>
      </c>
      <c r="M7642" s="2">
        <v>271</v>
      </c>
      <c r="N7642" s="2">
        <v>38</v>
      </c>
      <c r="O7642" s="2">
        <v>4</v>
      </c>
      <c r="P7642" s="2">
        <v>2</v>
      </c>
      <c r="Q7642" s="2">
        <v>0</v>
      </c>
      <c r="R7642" s="2">
        <v>0</v>
      </c>
      <c r="S7642" s="2">
        <v>0</v>
      </c>
      <c r="T7642" s="2">
        <v>18</v>
      </c>
      <c r="U7642" s="2">
        <v>0</v>
      </c>
      <c r="V7642" s="2">
        <v>0</v>
      </c>
      <c r="W7642" s="2">
        <v>0</v>
      </c>
      <c r="X7642" s="2">
        <v>0</v>
      </c>
      <c r="Y7642" s="2">
        <v>29</v>
      </c>
      <c r="Z7642" s="2">
        <v>46</v>
      </c>
      <c r="AA7642" s="2">
        <v>86</v>
      </c>
      <c r="AB7642" s="2">
        <v>4</v>
      </c>
      <c r="AC7642" s="2">
        <v>1</v>
      </c>
      <c r="AD7642" s="2">
        <v>0</v>
      </c>
      <c r="AE7642" s="2">
        <v>0</v>
      </c>
      <c r="AF7642" s="2">
        <v>0</v>
      </c>
      <c r="AG7642" s="2">
        <v>29</v>
      </c>
      <c r="AH7642" s="2">
        <v>0</v>
      </c>
      <c r="AI7642" s="2">
        <v>0</v>
      </c>
      <c r="AJ7642" s="2">
        <v>7</v>
      </c>
      <c r="AK7642" s="2">
        <v>4</v>
      </c>
      <c r="AL7642" s="2">
        <v>0</v>
      </c>
      <c r="AM7642" s="2">
        <v>3</v>
      </c>
      <c r="AN7642" s="3">
        <f>IFERROR(K7642/J7642,"")</f>
        <v>0</v>
      </c>
      <c r="AO7642" s="3">
        <f>IFERROR(L7642/K7642,"")</f>
        <v>0</v>
      </c>
    </row>
    <row r="7643" spans="1:41">
      <c r="A7643" t="s">
        <v>9714</v>
      </c>
      <c r="D7643">
        <v>7900</v>
      </c>
      <c r="E7643" t="s">
        <v>1073</v>
      </c>
      <c r="F7643" t="s">
        <v>2309</v>
      </c>
      <c r="I7643" t="b">
        <v>0</v>
      </c>
      <c r="J7643" s="2">
        <v>600</v>
      </c>
      <c r="K7643" s="2">
        <v>504</v>
      </c>
      <c r="L7643" s="2">
        <v>1</v>
      </c>
      <c r="M7643" s="2">
        <v>503</v>
      </c>
      <c r="N7643" s="2">
        <v>14</v>
      </c>
      <c r="O7643" s="2">
        <v>9</v>
      </c>
      <c r="P7643" s="2">
        <v>0</v>
      </c>
      <c r="Q7643" s="2">
        <v>0</v>
      </c>
      <c r="R7643" s="2">
        <v>0</v>
      </c>
      <c r="S7643" s="2">
        <v>0</v>
      </c>
      <c r="T7643" s="2">
        <v>175</v>
      </c>
      <c r="U7643" s="2">
        <v>0</v>
      </c>
      <c r="V7643" s="2">
        <v>0</v>
      </c>
      <c r="W7643" s="2">
        <v>0</v>
      </c>
      <c r="X7643" s="2">
        <v>0</v>
      </c>
      <c r="Y7643" s="2">
        <v>32</v>
      </c>
      <c r="Z7643" s="2">
        <v>9</v>
      </c>
      <c r="AA7643" s="2">
        <v>138</v>
      </c>
      <c r="AB7643" s="2">
        <v>0</v>
      </c>
      <c r="AC7643" s="2">
        <v>0</v>
      </c>
      <c r="AD7643" s="2">
        <v>0</v>
      </c>
      <c r="AE7643" s="2">
        <v>0</v>
      </c>
      <c r="AF7643" s="2">
        <v>0</v>
      </c>
      <c r="AG7643" s="2">
        <v>30</v>
      </c>
      <c r="AH7643" s="2">
        <v>0</v>
      </c>
      <c r="AI7643" s="2">
        <v>0</v>
      </c>
      <c r="AJ7643" s="2">
        <v>4</v>
      </c>
      <c r="AK7643" s="2">
        <v>45</v>
      </c>
      <c r="AL7643" s="2">
        <v>0</v>
      </c>
      <c r="AM7643" s="2">
        <v>47</v>
      </c>
      <c r="AN7643" s="3">
        <f>IFERROR(K7643/J7643,"")</f>
        <v>0</v>
      </c>
      <c r="AO7643" s="3">
        <f>IFERROR(L7643/K7643,"")</f>
        <v>0</v>
      </c>
    </row>
    <row r="7644" spans="1:41">
      <c r="A7644" t="s">
        <v>9715</v>
      </c>
      <c r="D7644">
        <v>7900</v>
      </c>
      <c r="E7644" t="s">
        <v>1073</v>
      </c>
      <c r="F7644" t="s">
        <v>2311</v>
      </c>
      <c r="I7644" t="b">
        <v>0</v>
      </c>
      <c r="J7644" s="2">
        <v>411</v>
      </c>
      <c r="K7644" s="2">
        <v>327</v>
      </c>
      <c r="L7644" s="2">
        <v>2</v>
      </c>
      <c r="M7644" s="2">
        <v>325</v>
      </c>
      <c r="N7644" s="2">
        <v>44</v>
      </c>
      <c r="O7644" s="2">
        <v>19</v>
      </c>
      <c r="P7644" s="2">
        <v>0</v>
      </c>
      <c r="Q7644" s="2">
        <v>0</v>
      </c>
      <c r="R7644" s="2">
        <v>0</v>
      </c>
      <c r="S7644" s="2">
        <v>0</v>
      </c>
      <c r="T7644" s="2">
        <v>123</v>
      </c>
      <c r="U7644" s="2">
        <v>0</v>
      </c>
      <c r="V7644" s="2">
        <v>0</v>
      </c>
      <c r="W7644" s="2">
        <v>0</v>
      </c>
      <c r="X7644" s="2">
        <v>0</v>
      </c>
      <c r="Y7644" s="2">
        <v>21</v>
      </c>
      <c r="Z7644" s="2">
        <v>2</v>
      </c>
      <c r="AA7644" s="2">
        <v>63</v>
      </c>
      <c r="AB7644" s="2">
        <v>3</v>
      </c>
      <c r="AC7644" s="2">
        <v>1</v>
      </c>
      <c r="AD7644" s="2">
        <v>0</v>
      </c>
      <c r="AE7644" s="2">
        <v>0</v>
      </c>
      <c r="AF7644" s="2">
        <v>0</v>
      </c>
      <c r="AG7644" s="2">
        <v>31</v>
      </c>
      <c r="AH7644" s="2">
        <v>0</v>
      </c>
      <c r="AI7644" s="2">
        <v>0</v>
      </c>
      <c r="AJ7644" s="2">
        <v>5</v>
      </c>
      <c r="AK7644" s="2">
        <v>12</v>
      </c>
      <c r="AL7644" s="2">
        <v>0</v>
      </c>
      <c r="AM7644" s="2">
        <v>1</v>
      </c>
      <c r="AN7644" s="3">
        <f>IFERROR(K7644/J7644,"")</f>
        <v>0</v>
      </c>
      <c r="AO7644" s="3">
        <f>IFERROR(L7644/K7644,"")</f>
        <v>0</v>
      </c>
    </row>
    <row r="7645" spans="1:41">
      <c r="A7645" t="s">
        <v>9716</v>
      </c>
      <c r="D7645">
        <v>7900</v>
      </c>
      <c r="E7645" t="s">
        <v>1073</v>
      </c>
      <c r="F7645" t="s">
        <v>2313</v>
      </c>
      <c r="I7645" t="b">
        <v>0</v>
      </c>
      <c r="J7645" s="2">
        <v>485</v>
      </c>
      <c r="K7645" s="2">
        <v>375</v>
      </c>
      <c r="L7645" s="2">
        <v>1</v>
      </c>
      <c r="M7645" s="2">
        <v>374</v>
      </c>
      <c r="N7645" s="2">
        <v>108</v>
      </c>
      <c r="O7645" s="2">
        <v>5</v>
      </c>
      <c r="P7645" s="2">
        <v>1</v>
      </c>
      <c r="Q7645" s="2">
        <v>0</v>
      </c>
      <c r="R7645" s="2">
        <v>0</v>
      </c>
      <c r="S7645" s="2">
        <v>0</v>
      </c>
      <c r="T7645" s="2">
        <v>32</v>
      </c>
      <c r="U7645" s="2">
        <v>0</v>
      </c>
      <c r="V7645" s="2">
        <v>0</v>
      </c>
      <c r="W7645" s="2">
        <v>0</v>
      </c>
      <c r="X7645" s="2">
        <v>0</v>
      </c>
      <c r="Y7645" s="2">
        <v>46</v>
      </c>
      <c r="Z7645" s="2">
        <v>10</v>
      </c>
      <c r="AA7645" s="2">
        <v>62</v>
      </c>
      <c r="AB7645" s="2">
        <v>15</v>
      </c>
      <c r="AC7645" s="2">
        <v>0</v>
      </c>
      <c r="AD7645" s="2">
        <v>0</v>
      </c>
      <c r="AE7645" s="2">
        <v>0</v>
      </c>
      <c r="AF7645" s="2">
        <v>0</v>
      </c>
      <c r="AG7645" s="2">
        <v>65</v>
      </c>
      <c r="AH7645" s="2">
        <v>0</v>
      </c>
      <c r="AI7645" s="2">
        <v>0</v>
      </c>
      <c r="AJ7645" s="2">
        <v>5</v>
      </c>
      <c r="AK7645" s="2">
        <v>12</v>
      </c>
      <c r="AL7645" s="2">
        <v>0</v>
      </c>
      <c r="AM7645" s="2">
        <v>13</v>
      </c>
      <c r="AN7645" s="3">
        <f>IFERROR(K7645/J7645,"")</f>
        <v>0</v>
      </c>
      <c r="AO7645" s="3">
        <f>IFERROR(L7645/K7645,"")</f>
        <v>0</v>
      </c>
    </row>
    <row r="7646" spans="1:41">
      <c r="A7646" t="s">
        <v>9717</v>
      </c>
      <c r="D7646">
        <v>7900</v>
      </c>
      <c r="E7646" t="s">
        <v>1073</v>
      </c>
      <c r="F7646" t="s">
        <v>2315</v>
      </c>
      <c r="I7646" t="b">
        <v>0</v>
      </c>
      <c r="J7646" s="2">
        <v>658</v>
      </c>
      <c r="K7646" s="2">
        <v>567</v>
      </c>
      <c r="L7646" s="2">
        <v>2</v>
      </c>
      <c r="M7646" s="2">
        <v>565</v>
      </c>
      <c r="N7646" s="2">
        <v>173</v>
      </c>
      <c r="O7646" s="2">
        <v>0</v>
      </c>
      <c r="P7646" s="2">
        <v>1</v>
      </c>
      <c r="Q7646" s="2">
        <v>0</v>
      </c>
      <c r="R7646" s="2">
        <v>0</v>
      </c>
      <c r="S7646" s="2">
        <v>0</v>
      </c>
      <c r="T7646" s="2">
        <v>27</v>
      </c>
      <c r="U7646" s="2">
        <v>0</v>
      </c>
      <c r="V7646" s="2">
        <v>0</v>
      </c>
      <c r="W7646" s="2">
        <v>0</v>
      </c>
      <c r="X7646" s="2">
        <v>0</v>
      </c>
      <c r="Y7646" s="2">
        <v>39</v>
      </c>
      <c r="Z7646" s="2">
        <v>7</v>
      </c>
      <c r="AA7646" s="2">
        <v>151</v>
      </c>
      <c r="AB7646" s="2">
        <v>18</v>
      </c>
      <c r="AC7646" s="2">
        <v>0</v>
      </c>
      <c r="AD7646" s="2">
        <v>0</v>
      </c>
      <c r="AE7646" s="2">
        <v>0</v>
      </c>
      <c r="AF7646" s="2">
        <v>0</v>
      </c>
      <c r="AG7646" s="2">
        <v>137</v>
      </c>
      <c r="AH7646" s="2">
        <v>0</v>
      </c>
      <c r="AI7646" s="2">
        <v>0</v>
      </c>
      <c r="AJ7646" s="2">
        <v>2</v>
      </c>
      <c r="AK7646" s="2">
        <v>2</v>
      </c>
      <c r="AL7646" s="2">
        <v>0</v>
      </c>
      <c r="AM7646" s="2">
        <v>8</v>
      </c>
      <c r="AN7646" s="3">
        <f>IFERROR(K7646/J7646,"")</f>
        <v>0</v>
      </c>
      <c r="AO7646" s="3">
        <f>IFERROR(L7646/K7646,"")</f>
        <v>0</v>
      </c>
    </row>
    <row r="7647" spans="1:41">
      <c r="A7647" t="s">
        <v>9718</v>
      </c>
      <c r="D7647">
        <v>7900</v>
      </c>
      <c r="E7647" t="s">
        <v>1073</v>
      </c>
      <c r="F7647" t="s">
        <v>2317</v>
      </c>
      <c r="I7647" t="b">
        <v>0</v>
      </c>
      <c r="J7647" s="2">
        <v>631</v>
      </c>
      <c r="K7647" s="2">
        <v>530</v>
      </c>
      <c r="L7647" s="2">
        <v>3</v>
      </c>
      <c r="M7647" s="2">
        <v>527</v>
      </c>
      <c r="N7647" s="2">
        <v>168</v>
      </c>
      <c r="O7647" s="2">
        <v>3</v>
      </c>
      <c r="P7647" s="2">
        <v>0</v>
      </c>
      <c r="Q7647" s="2">
        <v>0</v>
      </c>
      <c r="R7647" s="2">
        <v>0</v>
      </c>
      <c r="S7647" s="2">
        <v>0</v>
      </c>
      <c r="T7647" s="2">
        <v>25</v>
      </c>
      <c r="U7647" s="2">
        <v>0</v>
      </c>
      <c r="V7647" s="2">
        <v>0</v>
      </c>
      <c r="W7647" s="2">
        <v>0</v>
      </c>
      <c r="X7647" s="2">
        <v>0</v>
      </c>
      <c r="Y7647" s="2">
        <v>65</v>
      </c>
      <c r="Z7647" s="2">
        <v>10</v>
      </c>
      <c r="AA7647" s="2">
        <v>110</v>
      </c>
      <c r="AB7647" s="2">
        <v>19</v>
      </c>
      <c r="AC7647" s="2">
        <v>0</v>
      </c>
      <c r="AD7647" s="2">
        <v>0</v>
      </c>
      <c r="AE7647" s="2">
        <v>0</v>
      </c>
      <c r="AF7647" s="2">
        <v>0</v>
      </c>
      <c r="AG7647" s="2">
        <v>108</v>
      </c>
      <c r="AH7647" s="2">
        <v>0</v>
      </c>
      <c r="AI7647" s="2">
        <v>0</v>
      </c>
      <c r="AJ7647" s="2">
        <v>6</v>
      </c>
      <c r="AK7647" s="2">
        <v>4</v>
      </c>
      <c r="AL7647" s="2">
        <v>0</v>
      </c>
      <c r="AM7647" s="2">
        <v>9</v>
      </c>
      <c r="AN7647" s="3">
        <f>IFERROR(K7647/J7647,"")</f>
        <v>0</v>
      </c>
      <c r="AO7647" s="3">
        <f>IFERROR(L7647/K7647,"")</f>
        <v>0</v>
      </c>
    </row>
    <row r="7648" spans="1:41">
      <c r="A7648" t="s">
        <v>9719</v>
      </c>
      <c r="D7648">
        <v>7900</v>
      </c>
      <c r="E7648" t="s">
        <v>1073</v>
      </c>
      <c r="F7648" t="s">
        <v>2319</v>
      </c>
      <c r="I7648" t="b">
        <v>0</v>
      </c>
      <c r="J7648" s="2">
        <v>775</v>
      </c>
      <c r="K7648" s="2">
        <v>675</v>
      </c>
      <c r="L7648" s="2">
        <v>2</v>
      </c>
      <c r="M7648" s="2">
        <v>673</v>
      </c>
      <c r="N7648" s="2">
        <v>205</v>
      </c>
      <c r="O7648" s="2">
        <v>1</v>
      </c>
      <c r="P7648" s="2">
        <v>0</v>
      </c>
      <c r="Q7648" s="2">
        <v>0</v>
      </c>
      <c r="R7648" s="2">
        <v>0</v>
      </c>
      <c r="S7648" s="2">
        <v>0</v>
      </c>
      <c r="T7648" s="2">
        <v>31</v>
      </c>
      <c r="U7648" s="2">
        <v>0</v>
      </c>
      <c r="V7648" s="2">
        <v>0</v>
      </c>
      <c r="W7648" s="2">
        <v>0</v>
      </c>
      <c r="X7648" s="2">
        <v>0</v>
      </c>
      <c r="Y7648" s="2">
        <v>58</v>
      </c>
      <c r="Z7648" s="2">
        <v>12</v>
      </c>
      <c r="AA7648" s="2">
        <v>147</v>
      </c>
      <c r="AB7648" s="2">
        <v>13</v>
      </c>
      <c r="AC7648" s="2">
        <v>1</v>
      </c>
      <c r="AD7648" s="2">
        <v>0</v>
      </c>
      <c r="AE7648" s="2">
        <v>0</v>
      </c>
      <c r="AF7648" s="2">
        <v>0</v>
      </c>
      <c r="AG7648" s="2">
        <v>186</v>
      </c>
      <c r="AH7648" s="2">
        <v>0</v>
      </c>
      <c r="AI7648" s="2">
        <v>0</v>
      </c>
      <c r="AJ7648" s="2">
        <v>9</v>
      </c>
      <c r="AK7648" s="2">
        <v>1</v>
      </c>
      <c r="AL7648" s="2">
        <v>0</v>
      </c>
      <c r="AM7648" s="2">
        <v>9</v>
      </c>
      <c r="AN7648" s="3">
        <f>IFERROR(K7648/J7648,"")</f>
        <v>0</v>
      </c>
      <c r="AO7648" s="3">
        <f>IFERROR(L7648/K7648,"")</f>
        <v>0</v>
      </c>
    </row>
    <row r="7649" spans="1:41">
      <c r="A7649" t="s">
        <v>9720</v>
      </c>
      <c r="D7649">
        <v>7900</v>
      </c>
      <c r="E7649" t="s">
        <v>1073</v>
      </c>
      <c r="F7649" t="s">
        <v>2321</v>
      </c>
      <c r="I7649" t="b">
        <v>0</v>
      </c>
      <c r="J7649" s="2">
        <v>639</v>
      </c>
      <c r="K7649" s="2">
        <v>542</v>
      </c>
      <c r="L7649" s="2">
        <v>1</v>
      </c>
      <c r="M7649" s="2">
        <v>541</v>
      </c>
      <c r="N7649" s="2">
        <v>158</v>
      </c>
      <c r="O7649" s="2">
        <v>1</v>
      </c>
      <c r="P7649" s="2">
        <v>0</v>
      </c>
      <c r="Q7649" s="2">
        <v>0</v>
      </c>
      <c r="R7649" s="2">
        <v>0</v>
      </c>
      <c r="S7649" s="2">
        <v>0</v>
      </c>
      <c r="T7649" s="2">
        <v>25</v>
      </c>
      <c r="U7649" s="2">
        <v>0</v>
      </c>
      <c r="V7649" s="2">
        <v>0</v>
      </c>
      <c r="W7649" s="2">
        <v>0</v>
      </c>
      <c r="X7649" s="2">
        <v>0</v>
      </c>
      <c r="Y7649" s="2">
        <v>51</v>
      </c>
      <c r="Z7649" s="2">
        <v>19</v>
      </c>
      <c r="AA7649" s="2">
        <v>144</v>
      </c>
      <c r="AB7649" s="2">
        <v>14</v>
      </c>
      <c r="AC7649" s="2">
        <v>0</v>
      </c>
      <c r="AD7649" s="2">
        <v>0</v>
      </c>
      <c r="AE7649" s="2">
        <v>0</v>
      </c>
      <c r="AF7649" s="2">
        <v>0</v>
      </c>
      <c r="AG7649" s="2">
        <v>117</v>
      </c>
      <c r="AH7649" s="2">
        <v>0</v>
      </c>
      <c r="AI7649" s="2">
        <v>0</v>
      </c>
      <c r="AJ7649" s="2">
        <v>3</v>
      </c>
      <c r="AK7649" s="2">
        <v>3</v>
      </c>
      <c r="AL7649" s="2">
        <v>0</v>
      </c>
      <c r="AM7649" s="2">
        <v>6</v>
      </c>
      <c r="AN7649" s="3">
        <f>IFERROR(K7649/J7649,"")</f>
        <v>0</v>
      </c>
      <c r="AO7649" s="3">
        <f>IFERROR(L7649/K7649,"")</f>
        <v>0</v>
      </c>
    </row>
    <row r="7650" spans="1:41">
      <c r="A7650" t="s">
        <v>9721</v>
      </c>
      <c r="D7650">
        <v>7900</v>
      </c>
      <c r="E7650" t="s">
        <v>1073</v>
      </c>
      <c r="F7650" t="s">
        <v>2323</v>
      </c>
      <c r="I7650" t="b">
        <v>0</v>
      </c>
      <c r="J7650" s="2">
        <v>477</v>
      </c>
      <c r="K7650" s="2">
        <v>410</v>
      </c>
      <c r="L7650" s="2">
        <v>0</v>
      </c>
      <c r="M7650" s="2">
        <v>410</v>
      </c>
      <c r="N7650" s="2">
        <v>135</v>
      </c>
      <c r="O7650" s="2">
        <v>1</v>
      </c>
      <c r="P7650" s="2">
        <v>1</v>
      </c>
      <c r="Q7650" s="2">
        <v>0</v>
      </c>
      <c r="R7650" s="2">
        <v>0</v>
      </c>
      <c r="S7650" s="2">
        <v>0</v>
      </c>
      <c r="T7650" s="2">
        <v>14</v>
      </c>
      <c r="U7650" s="2">
        <v>0</v>
      </c>
      <c r="V7650" s="2">
        <v>0</v>
      </c>
      <c r="W7650" s="2">
        <v>0</v>
      </c>
      <c r="X7650" s="2">
        <v>0</v>
      </c>
      <c r="Y7650" s="2">
        <v>35</v>
      </c>
      <c r="Z7650" s="2">
        <v>11</v>
      </c>
      <c r="AA7650" s="2">
        <v>98</v>
      </c>
      <c r="AB7650" s="2">
        <v>10</v>
      </c>
      <c r="AC7650" s="2">
        <v>0</v>
      </c>
      <c r="AD7650" s="2">
        <v>0</v>
      </c>
      <c r="AE7650" s="2">
        <v>0</v>
      </c>
      <c r="AF7650" s="2">
        <v>0</v>
      </c>
      <c r="AG7650" s="2">
        <v>94</v>
      </c>
      <c r="AH7650" s="2">
        <v>0</v>
      </c>
      <c r="AI7650" s="2">
        <v>0</v>
      </c>
      <c r="AJ7650" s="2">
        <v>0</v>
      </c>
      <c r="AK7650" s="2">
        <v>1</v>
      </c>
      <c r="AL7650" s="2">
        <v>0</v>
      </c>
      <c r="AM7650" s="2">
        <v>10</v>
      </c>
      <c r="AN7650" s="3">
        <f>IFERROR(K7650/J7650,"")</f>
        <v>0</v>
      </c>
      <c r="AO7650" s="3">
        <f>IFERROR(L7650/K7650,"")</f>
        <v>0</v>
      </c>
    </row>
    <row r="7651" spans="1:41">
      <c r="A7651" t="s">
        <v>9722</v>
      </c>
      <c r="D7651">
        <v>7900</v>
      </c>
      <c r="E7651" t="s">
        <v>1073</v>
      </c>
      <c r="F7651" t="s">
        <v>2325</v>
      </c>
      <c r="I7651" t="b">
        <v>0</v>
      </c>
      <c r="J7651" s="2">
        <v>742</v>
      </c>
      <c r="K7651" s="2">
        <v>652</v>
      </c>
      <c r="L7651" s="2">
        <v>3</v>
      </c>
      <c r="M7651" s="2">
        <v>649</v>
      </c>
      <c r="N7651" s="2">
        <v>203</v>
      </c>
      <c r="O7651" s="2">
        <v>0</v>
      </c>
      <c r="P7651" s="2">
        <v>1</v>
      </c>
      <c r="Q7651" s="2">
        <v>0</v>
      </c>
      <c r="R7651" s="2">
        <v>0</v>
      </c>
      <c r="S7651" s="2">
        <v>0</v>
      </c>
      <c r="T7651" s="2">
        <v>32</v>
      </c>
      <c r="U7651" s="2">
        <v>0</v>
      </c>
      <c r="V7651" s="2">
        <v>0</v>
      </c>
      <c r="W7651" s="2">
        <v>0</v>
      </c>
      <c r="X7651" s="2">
        <v>0</v>
      </c>
      <c r="Y7651" s="2">
        <v>59</v>
      </c>
      <c r="Z7651" s="2">
        <v>18</v>
      </c>
      <c r="AA7651" s="2">
        <v>147</v>
      </c>
      <c r="AB7651" s="2">
        <v>24</v>
      </c>
      <c r="AC7651" s="2">
        <v>0</v>
      </c>
      <c r="AD7651" s="2">
        <v>0</v>
      </c>
      <c r="AE7651" s="2">
        <v>0</v>
      </c>
      <c r="AF7651" s="2">
        <v>0</v>
      </c>
      <c r="AG7651" s="2">
        <v>154</v>
      </c>
      <c r="AH7651" s="2">
        <v>0</v>
      </c>
      <c r="AI7651" s="2">
        <v>0</v>
      </c>
      <c r="AJ7651" s="2">
        <v>4</v>
      </c>
      <c r="AK7651" s="2">
        <v>1</v>
      </c>
      <c r="AL7651" s="2">
        <v>0</v>
      </c>
      <c r="AM7651" s="2">
        <v>6</v>
      </c>
      <c r="AN7651" s="3">
        <f>IFERROR(K7651/J7651,"")</f>
        <v>0</v>
      </c>
      <c r="AO7651" s="3">
        <f>IFERROR(L7651/K7651,"")</f>
        <v>0</v>
      </c>
    </row>
    <row r="7652" spans="1:41">
      <c r="A7652" t="s">
        <v>9723</v>
      </c>
      <c r="D7652">
        <v>7900</v>
      </c>
      <c r="E7652" t="s">
        <v>1073</v>
      </c>
      <c r="F7652" t="s">
        <v>2329</v>
      </c>
      <c r="I7652" t="b">
        <v>0</v>
      </c>
      <c r="J7652" s="2">
        <v>737</v>
      </c>
      <c r="K7652" s="2">
        <v>584</v>
      </c>
      <c r="L7652" s="2">
        <v>1</v>
      </c>
      <c r="M7652" s="2">
        <v>583</v>
      </c>
      <c r="N7652" s="2">
        <v>123</v>
      </c>
      <c r="O7652" s="2">
        <v>32</v>
      </c>
      <c r="P7652" s="2">
        <v>1</v>
      </c>
      <c r="Q7652" s="2">
        <v>0</v>
      </c>
      <c r="R7652" s="2">
        <v>0</v>
      </c>
      <c r="S7652" s="2">
        <v>0</v>
      </c>
      <c r="T7652" s="2">
        <v>161</v>
      </c>
      <c r="U7652" s="2">
        <v>0</v>
      </c>
      <c r="V7652" s="2">
        <v>0</v>
      </c>
      <c r="W7652" s="2">
        <v>0</v>
      </c>
      <c r="X7652" s="2">
        <v>0</v>
      </c>
      <c r="Y7652" s="2">
        <v>35</v>
      </c>
      <c r="Z7652" s="2">
        <v>8</v>
      </c>
      <c r="AA7652" s="2">
        <v>102</v>
      </c>
      <c r="AB7652" s="2">
        <v>20</v>
      </c>
      <c r="AC7652" s="2">
        <v>0</v>
      </c>
      <c r="AD7652" s="2">
        <v>0</v>
      </c>
      <c r="AE7652" s="2">
        <v>0</v>
      </c>
      <c r="AF7652" s="2">
        <v>0</v>
      </c>
      <c r="AG7652" s="2">
        <v>66</v>
      </c>
      <c r="AH7652" s="2">
        <v>0</v>
      </c>
      <c r="AI7652" s="2">
        <v>0</v>
      </c>
      <c r="AJ7652" s="2">
        <v>2</v>
      </c>
      <c r="AK7652" s="2">
        <v>21</v>
      </c>
      <c r="AL7652" s="2">
        <v>0</v>
      </c>
      <c r="AM7652" s="2">
        <v>12</v>
      </c>
      <c r="AN7652" s="3">
        <f>IFERROR(K7652/J7652,"")</f>
        <v>0</v>
      </c>
      <c r="AO7652" s="3">
        <f>IFERROR(L7652/K7652,"")</f>
        <v>0</v>
      </c>
    </row>
    <row r="7653" spans="1:41">
      <c r="A7653" t="s">
        <v>9724</v>
      </c>
      <c r="D7653">
        <v>7900</v>
      </c>
      <c r="E7653" t="s">
        <v>1073</v>
      </c>
      <c r="F7653" t="s">
        <v>2333</v>
      </c>
      <c r="I7653" t="b">
        <v>0</v>
      </c>
      <c r="J7653" s="2">
        <v>427</v>
      </c>
      <c r="K7653" s="2">
        <v>276</v>
      </c>
      <c r="L7653" s="2">
        <v>4</v>
      </c>
      <c r="M7653" s="2">
        <v>272</v>
      </c>
      <c r="N7653" s="2">
        <v>15</v>
      </c>
      <c r="O7653" s="2">
        <v>1</v>
      </c>
      <c r="P7653" s="2">
        <v>0</v>
      </c>
      <c r="Q7653" s="2">
        <v>0</v>
      </c>
      <c r="R7653" s="2">
        <v>0</v>
      </c>
      <c r="S7653" s="2">
        <v>0</v>
      </c>
      <c r="T7653" s="2">
        <v>19</v>
      </c>
      <c r="U7653" s="2">
        <v>0</v>
      </c>
      <c r="V7653" s="2">
        <v>0</v>
      </c>
      <c r="W7653" s="2">
        <v>0</v>
      </c>
      <c r="X7653" s="2">
        <v>0</v>
      </c>
      <c r="Y7653" s="2">
        <v>44</v>
      </c>
      <c r="Z7653" s="2">
        <v>25</v>
      </c>
      <c r="AA7653" s="2">
        <v>117</v>
      </c>
      <c r="AB7653" s="2">
        <v>0</v>
      </c>
      <c r="AC7653" s="2">
        <v>0</v>
      </c>
      <c r="AD7653" s="2">
        <v>0</v>
      </c>
      <c r="AE7653" s="2">
        <v>0</v>
      </c>
      <c r="AF7653" s="2">
        <v>0</v>
      </c>
      <c r="AG7653" s="2">
        <v>21</v>
      </c>
      <c r="AH7653" s="2">
        <v>0</v>
      </c>
      <c r="AI7653" s="2">
        <v>1</v>
      </c>
      <c r="AJ7653" s="2">
        <v>1</v>
      </c>
      <c r="AK7653" s="2">
        <v>6</v>
      </c>
      <c r="AL7653" s="2">
        <v>1</v>
      </c>
      <c r="AM7653" s="2">
        <v>21</v>
      </c>
      <c r="AN7653" s="3">
        <f>IFERROR(K7653/J7653,"")</f>
        <v>0</v>
      </c>
      <c r="AO7653" s="3">
        <f>IFERROR(L7653/K7653,"")</f>
        <v>0</v>
      </c>
    </row>
    <row r="7654" spans="1:41">
      <c r="A7654" t="s">
        <v>9725</v>
      </c>
      <c r="D7654">
        <v>7900</v>
      </c>
      <c r="E7654" t="s">
        <v>1073</v>
      </c>
      <c r="F7654" t="s">
        <v>2335</v>
      </c>
      <c r="I7654" t="b">
        <v>0</v>
      </c>
      <c r="J7654" s="2">
        <v>504</v>
      </c>
      <c r="K7654" s="2">
        <v>335</v>
      </c>
      <c r="L7654" s="2">
        <v>5</v>
      </c>
      <c r="M7654" s="2">
        <v>330</v>
      </c>
      <c r="N7654" s="2">
        <v>35</v>
      </c>
      <c r="O7654" s="2">
        <v>2</v>
      </c>
      <c r="P7654" s="2">
        <v>0</v>
      </c>
      <c r="Q7654" s="2">
        <v>0</v>
      </c>
      <c r="R7654" s="2">
        <v>0</v>
      </c>
      <c r="S7654" s="2">
        <v>0</v>
      </c>
      <c r="T7654" s="2">
        <v>20</v>
      </c>
      <c r="U7654" s="2">
        <v>0</v>
      </c>
      <c r="V7654" s="2">
        <v>0</v>
      </c>
      <c r="W7654" s="2">
        <v>0</v>
      </c>
      <c r="X7654" s="2">
        <v>0</v>
      </c>
      <c r="Y7654" s="2">
        <v>61</v>
      </c>
      <c r="Z7654" s="2">
        <v>27</v>
      </c>
      <c r="AA7654" s="2">
        <v>126</v>
      </c>
      <c r="AB7654" s="2">
        <v>3</v>
      </c>
      <c r="AC7654" s="2">
        <v>0</v>
      </c>
      <c r="AD7654" s="2">
        <v>0</v>
      </c>
      <c r="AE7654" s="2">
        <v>0</v>
      </c>
      <c r="AF7654" s="2">
        <v>0</v>
      </c>
      <c r="AG7654" s="2">
        <v>28</v>
      </c>
      <c r="AH7654" s="2">
        <v>0</v>
      </c>
      <c r="AI7654" s="2">
        <v>0</v>
      </c>
      <c r="AJ7654" s="2">
        <v>3</v>
      </c>
      <c r="AK7654" s="2">
        <v>2</v>
      </c>
      <c r="AL7654" s="2">
        <v>1</v>
      </c>
      <c r="AM7654" s="2">
        <v>22</v>
      </c>
      <c r="AN7654" s="3">
        <f>IFERROR(K7654/J7654,"")</f>
        <v>0</v>
      </c>
      <c r="AO7654" s="3">
        <f>IFERROR(L7654/K7654,"")</f>
        <v>0</v>
      </c>
    </row>
    <row r="7655" spans="1:41">
      <c r="A7655" t="s">
        <v>9726</v>
      </c>
      <c r="D7655">
        <v>7900</v>
      </c>
      <c r="E7655" t="s">
        <v>1073</v>
      </c>
      <c r="F7655" t="s">
        <v>2337</v>
      </c>
      <c r="I7655" t="b">
        <v>0</v>
      </c>
      <c r="J7655" s="2">
        <v>716</v>
      </c>
      <c r="K7655" s="2">
        <v>350</v>
      </c>
      <c r="L7655" s="2">
        <v>8</v>
      </c>
      <c r="M7655" s="2">
        <v>342</v>
      </c>
      <c r="N7655" s="2">
        <v>37</v>
      </c>
      <c r="O7655" s="2">
        <v>8</v>
      </c>
      <c r="P7655" s="2">
        <v>1</v>
      </c>
      <c r="Q7655" s="2">
        <v>0</v>
      </c>
      <c r="R7655" s="2">
        <v>0</v>
      </c>
      <c r="S7655" s="2">
        <v>1</v>
      </c>
      <c r="T7655" s="2">
        <v>17</v>
      </c>
      <c r="U7655" s="2">
        <v>0</v>
      </c>
      <c r="V7655" s="2">
        <v>0</v>
      </c>
      <c r="W7655" s="2">
        <v>0</v>
      </c>
      <c r="X7655" s="2">
        <v>0</v>
      </c>
      <c r="Y7655" s="2">
        <v>38</v>
      </c>
      <c r="Z7655" s="2">
        <v>83</v>
      </c>
      <c r="AA7655" s="2">
        <v>102</v>
      </c>
      <c r="AB7655" s="2">
        <v>8</v>
      </c>
      <c r="AC7655" s="2">
        <v>1</v>
      </c>
      <c r="AD7655" s="2">
        <v>0</v>
      </c>
      <c r="AE7655" s="2">
        <v>0</v>
      </c>
      <c r="AF7655" s="2">
        <v>0</v>
      </c>
      <c r="AG7655" s="2">
        <v>20</v>
      </c>
      <c r="AH7655" s="2">
        <v>0</v>
      </c>
      <c r="AI7655" s="2">
        <v>0</v>
      </c>
      <c r="AJ7655" s="2">
        <v>6</v>
      </c>
      <c r="AK7655" s="2">
        <v>6</v>
      </c>
      <c r="AL7655" s="2">
        <v>2</v>
      </c>
      <c r="AM7655" s="2">
        <v>12</v>
      </c>
      <c r="AN7655" s="3">
        <f>IFERROR(K7655/J7655,"")</f>
        <v>0</v>
      </c>
      <c r="AO7655" s="3">
        <f>IFERROR(L7655/K7655,"")</f>
        <v>0</v>
      </c>
    </row>
    <row r="7656" spans="1:41">
      <c r="A7656" t="s">
        <v>9727</v>
      </c>
      <c r="D7656">
        <v>7900</v>
      </c>
      <c r="E7656" t="s">
        <v>1073</v>
      </c>
      <c r="F7656" t="s">
        <v>2339</v>
      </c>
      <c r="I7656" t="b">
        <v>0</v>
      </c>
      <c r="J7656" s="2">
        <v>555</v>
      </c>
      <c r="K7656" s="2">
        <v>294</v>
      </c>
      <c r="L7656" s="2">
        <v>5</v>
      </c>
      <c r="M7656" s="2">
        <v>289</v>
      </c>
      <c r="N7656" s="2">
        <v>43</v>
      </c>
      <c r="O7656" s="2">
        <v>7</v>
      </c>
      <c r="P7656" s="2">
        <v>2</v>
      </c>
      <c r="Q7656" s="2">
        <v>0</v>
      </c>
      <c r="R7656" s="2">
        <v>0</v>
      </c>
      <c r="S7656" s="2">
        <v>0</v>
      </c>
      <c r="T7656" s="2">
        <v>27</v>
      </c>
      <c r="U7656" s="2">
        <v>0</v>
      </c>
      <c r="V7656" s="2">
        <v>0</v>
      </c>
      <c r="W7656" s="2">
        <v>0</v>
      </c>
      <c r="X7656" s="2">
        <v>0</v>
      </c>
      <c r="Y7656" s="2">
        <v>21</v>
      </c>
      <c r="Z7656" s="2">
        <v>48</v>
      </c>
      <c r="AA7656" s="2">
        <v>93</v>
      </c>
      <c r="AB7656" s="2">
        <v>4</v>
      </c>
      <c r="AC7656" s="2">
        <v>0</v>
      </c>
      <c r="AD7656" s="2">
        <v>0</v>
      </c>
      <c r="AE7656" s="2">
        <v>0</v>
      </c>
      <c r="AF7656" s="2">
        <v>0</v>
      </c>
      <c r="AG7656" s="2">
        <v>19</v>
      </c>
      <c r="AH7656" s="2">
        <v>0</v>
      </c>
      <c r="AI7656" s="2">
        <v>0</v>
      </c>
      <c r="AJ7656" s="2">
        <v>4</v>
      </c>
      <c r="AK7656" s="2">
        <v>6</v>
      </c>
      <c r="AL7656" s="2">
        <v>0</v>
      </c>
      <c r="AM7656" s="2">
        <v>15</v>
      </c>
      <c r="AN7656" s="3">
        <f>IFERROR(K7656/J7656,"")</f>
        <v>0</v>
      </c>
      <c r="AO7656" s="3">
        <f>IFERROR(L7656/K7656,"")</f>
        <v>0</v>
      </c>
    </row>
    <row r="7657" spans="1:41">
      <c r="A7657" t="s">
        <v>9728</v>
      </c>
      <c r="D7657">
        <v>7900</v>
      </c>
      <c r="E7657" t="s">
        <v>1073</v>
      </c>
      <c r="F7657" t="s">
        <v>2850</v>
      </c>
      <c r="I7657" t="b">
        <v>0</v>
      </c>
      <c r="J7657" s="2">
        <v>720</v>
      </c>
      <c r="K7657" s="2">
        <v>589</v>
      </c>
      <c r="L7657" s="2">
        <v>10</v>
      </c>
      <c r="M7657" s="2">
        <v>579</v>
      </c>
      <c r="N7657" s="2">
        <v>78</v>
      </c>
      <c r="O7657" s="2">
        <v>7</v>
      </c>
      <c r="P7657" s="2">
        <v>0</v>
      </c>
      <c r="Q7657" s="2">
        <v>0</v>
      </c>
      <c r="R7657" s="2">
        <v>0</v>
      </c>
      <c r="S7657" s="2">
        <v>0</v>
      </c>
      <c r="T7657" s="2">
        <v>95</v>
      </c>
      <c r="U7657" s="2">
        <v>0</v>
      </c>
      <c r="V7657" s="2">
        <v>0</v>
      </c>
      <c r="W7657" s="2">
        <v>0</v>
      </c>
      <c r="X7657" s="2">
        <v>0</v>
      </c>
      <c r="Y7657" s="2">
        <v>65</v>
      </c>
      <c r="Z7657" s="2">
        <v>23</v>
      </c>
      <c r="AA7657" s="2">
        <v>211</v>
      </c>
      <c r="AB7657" s="2">
        <v>7</v>
      </c>
      <c r="AC7657" s="2">
        <v>0</v>
      </c>
      <c r="AD7657" s="2">
        <v>1</v>
      </c>
      <c r="AE7657" s="2">
        <v>0</v>
      </c>
      <c r="AF7657" s="2">
        <v>0</v>
      </c>
      <c r="AG7657" s="2">
        <v>58</v>
      </c>
      <c r="AH7657" s="2">
        <v>0</v>
      </c>
      <c r="AI7657" s="2">
        <v>0</v>
      </c>
      <c r="AJ7657" s="2">
        <v>4</v>
      </c>
      <c r="AK7657" s="2">
        <v>17</v>
      </c>
      <c r="AL7657" s="2">
        <v>0</v>
      </c>
      <c r="AM7657" s="2">
        <v>13</v>
      </c>
      <c r="AN7657" s="3">
        <f>IFERROR(K7657/J7657,"")</f>
        <v>0</v>
      </c>
      <c r="AO7657" s="3">
        <f>IFERROR(L7657/K7657,"")</f>
        <v>0</v>
      </c>
    </row>
    <row r="7658" spans="1:41">
      <c r="A7658" t="s">
        <v>9729</v>
      </c>
      <c r="D7658">
        <v>7900</v>
      </c>
      <c r="E7658" t="s">
        <v>1073</v>
      </c>
      <c r="F7658" t="s">
        <v>2341</v>
      </c>
      <c r="I7658" t="b">
        <v>0</v>
      </c>
      <c r="J7658" s="2">
        <v>526</v>
      </c>
      <c r="K7658" s="2">
        <v>439</v>
      </c>
      <c r="L7658" s="2">
        <v>2</v>
      </c>
      <c r="M7658" s="2">
        <v>437</v>
      </c>
      <c r="N7658" s="2">
        <v>142</v>
      </c>
      <c r="O7658" s="2">
        <v>0</v>
      </c>
      <c r="P7658" s="2">
        <v>2</v>
      </c>
      <c r="Q7658" s="2">
        <v>0</v>
      </c>
      <c r="R7658" s="2">
        <v>0</v>
      </c>
      <c r="S7658" s="2">
        <v>0</v>
      </c>
      <c r="T7658" s="2">
        <v>14</v>
      </c>
      <c r="U7658" s="2">
        <v>0</v>
      </c>
      <c r="V7658" s="2">
        <v>0</v>
      </c>
      <c r="W7658" s="2">
        <v>0</v>
      </c>
      <c r="X7658" s="2">
        <v>0</v>
      </c>
      <c r="Y7658" s="2">
        <v>40</v>
      </c>
      <c r="Z7658" s="2">
        <v>7</v>
      </c>
      <c r="AA7658" s="2">
        <v>102</v>
      </c>
      <c r="AB7658" s="2">
        <v>18</v>
      </c>
      <c r="AC7658" s="2">
        <v>0</v>
      </c>
      <c r="AD7658" s="2">
        <v>0</v>
      </c>
      <c r="AE7658" s="2">
        <v>0</v>
      </c>
      <c r="AF7658" s="2">
        <v>0</v>
      </c>
      <c r="AG7658" s="2">
        <v>105</v>
      </c>
      <c r="AH7658" s="2">
        <v>0</v>
      </c>
      <c r="AI7658" s="2">
        <v>0</v>
      </c>
      <c r="AJ7658" s="2">
        <v>2</v>
      </c>
      <c r="AK7658" s="2">
        <v>1</v>
      </c>
      <c r="AL7658" s="2">
        <v>0</v>
      </c>
      <c r="AM7658" s="2">
        <v>4</v>
      </c>
      <c r="AN7658" s="3">
        <f>IFERROR(K7658/J7658,"")</f>
        <v>0</v>
      </c>
      <c r="AO7658" s="3">
        <f>IFERROR(L7658/K7658,"")</f>
        <v>0</v>
      </c>
    </row>
    <row r="7659" spans="1:41">
      <c r="A7659" t="s">
        <v>9730</v>
      </c>
      <c r="D7659">
        <v>7900</v>
      </c>
      <c r="E7659" t="s">
        <v>1073</v>
      </c>
      <c r="F7659" t="s">
        <v>2853</v>
      </c>
      <c r="I7659" t="b">
        <v>0</v>
      </c>
      <c r="J7659" s="2">
        <v>712</v>
      </c>
      <c r="K7659" s="2">
        <v>575</v>
      </c>
      <c r="L7659" s="2">
        <v>0</v>
      </c>
      <c r="M7659" s="2">
        <v>575</v>
      </c>
      <c r="N7659" s="2">
        <v>133</v>
      </c>
      <c r="O7659" s="2">
        <v>1</v>
      </c>
      <c r="P7659" s="2">
        <v>0</v>
      </c>
      <c r="Q7659" s="2">
        <v>0</v>
      </c>
      <c r="R7659" s="2">
        <v>0</v>
      </c>
      <c r="S7659" s="2">
        <v>0</v>
      </c>
      <c r="T7659" s="2">
        <v>38</v>
      </c>
      <c r="U7659" s="2">
        <v>0</v>
      </c>
      <c r="V7659" s="2">
        <v>0</v>
      </c>
      <c r="W7659" s="2">
        <v>0</v>
      </c>
      <c r="X7659" s="2">
        <v>0</v>
      </c>
      <c r="Y7659" s="2">
        <v>67</v>
      </c>
      <c r="Z7659" s="2">
        <v>25</v>
      </c>
      <c r="AA7659" s="2">
        <v>154</v>
      </c>
      <c r="AB7659" s="2">
        <v>9</v>
      </c>
      <c r="AC7659" s="2">
        <v>1</v>
      </c>
      <c r="AD7659" s="2">
        <v>0</v>
      </c>
      <c r="AE7659" s="2">
        <v>0</v>
      </c>
      <c r="AF7659" s="2">
        <v>0</v>
      </c>
      <c r="AG7659" s="2">
        <v>117</v>
      </c>
      <c r="AH7659" s="2">
        <v>0</v>
      </c>
      <c r="AI7659" s="2">
        <v>0</v>
      </c>
      <c r="AJ7659" s="2">
        <v>7</v>
      </c>
      <c r="AK7659" s="2">
        <v>6</v>
      </c>
      <c r="AL7659" s="2">
        <v>1</v>
      </c>
      <c r="AM7659" s="2">
        <v>16</v>
      </c>
      <c r="AN7659" s="3">
        <f>IFERROR(K7659/J7659,"")</f>
        <v>0</v>
      </c>
      <c r="AO7659" s="3">
        <f>IFERROR(L7659/K7659,"")</f>
        <v>0</v>
      </c>
    </row>
    <row r="7660" spans="1:41">
      <c r="A7660" t="s">
        <v>9731</v>
      </c>
      <c r="D7660">
        <v>7900</v>
      </c>
      <c r="E7660" t="s">
        <v>1073</v>
      </c>
      <c r="F7660" t="s">
        <v>2343</v>
      </c>
      <c r="I7660" t="b">
        <v>0</v>
      </c>
      <c r="J7660" s="2">
        <v>528</v>
      </c>
      <c r="K7660" s="2">
        <v>363</v>
      </c>
      <c r="L7660" s="2">
        <v>0</v>
      </c>
      <c r="M7660" s="2">
        <v>363</v>
      </c>
      <c r="N7660" s="2">
        <v>93</v>
      </c>
      <c r="O7660" s="2">
        <v>2</v>
      </c>
      <c r="P7660" s="2">
        <v>0</v>
      </c>
      <c r="Q7660" s="2">
        <v>0</v>
      </c>
      <c r="R7660" s="2">
        <v>0</v>
      </c>
      <c r="S7660" s="2">
        <v>0</v>
      </c>
      <c r="T7660" s="2">
        <v>26</v>
      </c>
      <c r="U7660" s="2">
        <v>0</v>
      </c>
      <c r="V7660" s="2">
        <v>0</v>
      </c>
      <c r="W7660" s="2">
        <v>0</v>
      </c>
      <c r="X7660" s="2">
        <v>0</v>
      </c>
      <c r="Y7660" s="2">
        <v>27</v>
      </c>
      <c r="Z7660" s="2">
        <v>8</v>
      </c>
      <c r="AA7660" s="2">
        <v>113</v>
      </c>
      <c r="AB7660" s="2">
        <v>16</v>
      </c>
      <c r="AC7660" s="2">
        <v>0</v>
      </c>
      <c r="AD7660" s="2">
        <v>0</v>
      </c>
      <c r="AE7660" s="2">
        <v>0</v>
      </c>
      <c r="AF7660" s="2">
        <v>0</v>
      </c>
      <c r="AG7660" s="2">
        <v>45</v>
      </c>
      <c r="AH7660" s="2">
        <v>0</v>
      </c>
      <c r="AI7660" s="2">
        <v>1</v>
      </c>
      <c r="AJ7660" s="2">
        <v>8</v>
      </c>
      <c r="AK7660" s="2">
        <v>6</v>
      </c>
      <c r="AL7660" s="2">
        <v>2</v>
      </c>
      <c r="AM7660" s="2">
        <v>16</v>
      </c>
      <c r="AN7660" s="3">
        <f>IFERROR(K7660/J7660,"")</f>
        <v>0</v>
      </c>
      <c r="AO7660" s="3">
        <f>IFERROR(L7660/K7660,"")</f>
        <v>0</v>
      </c>
    </row>
    <row r="7661" spans="1:41">
      <c r="A7661" t="s">
        <v>9732</v>
      </c>
      <c r="D7661">
        <v>7900</v>
      </c>
      <c r="E7661" t="s">
        <v>1073</v>
      </c>
      <c r="F7661" t="s">
        <v>2345</v>
      </c>
      <c r="I7661" t="b">
        <v>0</v>
      </c>
      <c r="J7661" s="2">
        <v>628</v>
      </c>
      <c r="K7661" s="2">
        <v>459</v>
      </c>
      <c r="L7661" s="2">
        <v>3</v>
      </c>
      <c r="M7661" s="2">
        <v>456</v>
      </c>
      <c r="N7661" s="2">
        <v>32</v>
      </c>
      <c r="O7661" s="2">
        <v>4</v>
      </c>
      <c r="P7661" s="2">
        <v>0</v>
      </c>
      <c r="Q7661" s="2">
        <v>0</v>
      </c>
      <c r="R7661" s="2">
        <v>0</v>
      </c>
      <c r="S7661" s="2">
        <v>0</v>
      </c>
      <c r="T7661" s="2">
        <v>27</v>
      </c>
      <c r="U7661" s="2">
        <v>0</v>
      </c>
      <c r="V7661" s="2">
        <v>0</v>
      </c>
      <c r="W7661" s="2">
        <v>0</v>
      </c>
      <c r="X7661" s="2">
        <v>0</v>
      </c>
      <c r="Y7661" s="2">
        <v>40</v>
      </c>
      <c r="Z7661" s="2">
        <v>39</v>
      </c>
      <c r="AA7661" s="2">
        <v>204</v>
      </c>
      <c r="AB7661" s="2">
        <v>3</v>
      </c>
      <c r="AC7661" s="2">
        <v>0</v>
      </c>
      <c r="AD7661" s="2">
        <v>0</v>
      </c>
      <c r="AE7661" s="2">
        <v>1</v>
      </c>
      <c r="AF7661" s="2">
        <v>0</v>
      </c>
      <c r="AG7661" s="2">
        <v>33</v>
      </c>
      <c r="AH7661" s="2">
        <v>0</v>
      </c>
      <c r="AI7661" s="2">
        <v>0</v>
      </c>
      <c r="AJ7661" s="2">
        <v>6</v>
      </c>
      <c r="AK7661" s="2">
        <v>22</v>
      </c>
      <c r="AL7661" s="2">
        <v>0</v>
      </c>
      <c r="AM7661" s="2">
        <v>45</v>
      </c>
      <c r="AN7661" s="3">
        <f>IFERROR(K7661/J7661,"")</f>
        <v>0</v>
      </c>
      <c r="AO7661" s="3">
        <f>IFERROR(L7661/K7661,"")</f>
        <v>0</v>
      </c>
    </row>
    <row r="7662" spans="1:41">
      <c r="A7662" t="s">
        <v>9733</v>
      </c>
      <c r="D7662">
        <v>7900</v>
      </c>
      <c r="E7662" t="s">
        <v>1073</v>
      </c>
      <c r="F7662" t="s">
        <v>2347</v>
      </c>
      <c r="I7662" t="b">
        <v>0</v>
      </c>
      <c r="J7662" s="2">
        <v>688</v>
      </c>
      <c r="K7662" s="2">
        <v>621</v>
      </c>
      <c r="L7662" s="2">
        <v>8</v>
      </c>
      <c r="M7662" s="2">
        <v>613</v>
      </c>
      <c r="N7662" s="2">
        <v>2</v>
      </c>
      <c r="O7662" s="2">
        <v>437</v>
      </c>
      <c r="P7662" s="2">
        <v>1</v>
      </c>
      <c r="Q7662" s="2">
        <v>0</v>
      </c>
      <c r="R7662" s="2">
        <v>0</v>
      </c>
      <c r="S7662" s="2">
        <v>0</v>
      </c>
      <c r="T7662" s="2">
        <v>30</v>
      </c>
      <c r="U7662" s="2">
        <v>0</v>
      </c>
      <c r="V7662" s="2">
        <v>0</v>
      </c>
      <c r="W7662" s="2">
        <v>0</v>
      </c>
      <c r="X7662" s="2">
        <v>0</v>
      </c>
      <c r="Y7662" s="2">
        <v>1</v>
      </c>
      <c r="Z7662" s="2">
        <v>0</v>
      </c>
      <c r="AA7662" s="2">
        <v>7</v>
      </c>
      <c r="AB7662" s="2">
        <v>2</v>
      </c>
      <c r="AC7662" s="2">
        <v>1</v>
      </c>
      <c r="AD7662" s="2">
        <v>0</v>
      </c>
      <c r="AE7662" s="2">
        <v>0</v>
      </c>
      <c r="AF7662" s="2">
        <v>0</v>
      </c>
      <c r="AG7662" s="2">
        <v>0</v>
      </c>
      <c r="AH7662" s="2">
        <v>0</v>
      </c>
      <c r="AI7662" s="2">
        <v>1</v>
      </c>
      <c r="AJ7662" s="2">
        <v>1</v>
      </c>
      <c r="AK7662" s="2">
        <v>25</v>
      </c>
      <c r="AL7662" s="2">
        <v>0</v>
      </c>
      <c r="AM7662" s="2">
        <v>105</v>
      </c>
      <c r="AN7662" s="3">
        <f>IFERROR(K7662/J7662,"")</f>
        <v>0</v>
      </c>
      <c r="AO7662" s="3">
        <f>IFERROR(L7662/K7662,"")</f>
        <v>0</v>
      </c>
    </row>
    <row r="7663" spans="1:41">
      <c r="A7663" t="s">
        <v>9734</v>
      </c>
      <c r="D7663">
        <v>7900</v>
      </c>
      <c r="E7663" t="s">
        <v>1073</v>
      </c>
      <c r="F7663" t="s">
        <v>2858</v>
      </c>
      <c r="I7663" t="b">
        <v>0</v>
      </c>
      <c r="J7663" s="2">
        <v>564</v>
      </c>
      <c r="K7663" s="2">
        <v>396</v>
      </c>
      <c r="L7663" s="2">
        <v>2</v>
      </c>
      <c r="M7663" s="2">
        <v>394</v>
      </c>
      <c r="N7663" s="2">
        <v>90</v>
      </c>
      <c r="O7663" s="2">
        <v>12</v>
      </c>
      <c r="P7663" s="2">
        <v>0</v>
      </c>
      <c r="Q7663" s="2">
        <v>0</v>
      </c>
      <c r="R7663" s="2">
        <v>0</v>
      </c>
      <c r="S7663" s="2">
        <v>0</v>
      </c>
      <c r="T7663" s="2">
        <v>41</v>
      </c>
      <c r="U7663" s="2">
        <v>0</v>
      </c>
      <c r="V7663" s="2">
        <v>0</v>
      </c>
      <c r="W7663" s="2">
        <v>0</v>
      </c>
      <c r="X7663" s="2">
        <v>0</v>
      </c>
      <c r="Y7663" s="2">
        <v>41</v>
      </c>
      <c r="Z7663" s="2">
        <v>24</v>
      </c>
      <c r="AA7663" s="2">
        <v>87</v>
      </c>
      <c r="AB7663" s="2">
        <v>23</v>
      </c>
      <c r="AC7663" s="2">
        <v>0</v>
      </c>
      <c r="AD7663" s="2">
        <v>0</v>
      </c>
      <c r="AE7663" s="2">
        <v>0</v>
      </c>
      <c r="AF7663" s="2">
        <v>0</v>
      </c>
      <c r="AG7663" s="2">
        <v>50</v>
      </c>
      <c r="AH7663" s="2">
        <v>0</v>
      </c>
      <c r="AI7663" s="2">
        <v>0</v>
      </c>
      <c r="AJ7663" s="2">
        <v>4</v>
      </c>
      <c r="AK7663" s="2">
        <v>7</v>
      </c>
      <c r="AL7663" s="2">
        <v>0</v>
      </c>
      <c r="AM7663" s="2">
        <v>15</v>
      </c>
      <c r="AN7663" s="3">
        <f>IFERROR(K7663/J7663,"")</f>
        <v>0</v>
      </c>
      <c r="AO7663" s="3">
        <f>IFERROR(L7663/K7663,"")</f>
        <v>0</v>
      </c>
    </row>
    <row r="7664" spans="1:41">
      <c r="A7664" t="s">
        <v>9735</v>
      </c>
      <c r="D7664">
        <v>7900</v>
      </c>
      <c r="E7664" t="s">
        <v>1073</v>
      </c>
      <c r="F7664" t="s">
        <v>2349</v>
      </c>
      <c r="I7664" t="b">
        <v>0</v>
      </c>
      <c r="J7664" s="2">
        <v>447</v>
      </c>
      <c r="K7664" s="2">
        <v>370</v>
      </c>
      <c r="L7664" s="2">
        <v>1</v>
      </c>
      <c r="M7664" s="2">
        <v>369</v>
      </c>
      <c r="N7664" s="2">
        <v>1</v>
      </c>
      <c r="O7664" s="2">
        <v>23</v>
      </c>
      <c r="P7664" s="2">
        <v>0</v>
      </c>
      <c r="Q7664" s="2">
        <v>0</v>
      </c>
      <c r="R7664" s="2">
        <v>0</v>
      </c>
      <c r="S7664" s="2">
        <v>0</v>
      </c>
      <c r="T7664" s="2">
        <v>185</v>
      </c>
      <c r="U7664" s="2">
        <v>0</v>
      </c>
      <c r="V7664" s="2">
        <v>0</v>
      </c>
      <c r="W7664" s="2">
        <v>0</v>
      </c>
      <c r="X7664" s="2">
        <v>0</v>
      </c>
      <c r="Y7664" s="2">
        <v>2</v>
      </c>
      <c r="Z7664" s="2">
        <v>0</v>
      </c>
      <c r="AA7664" s="2">
        <v>56</v>
      </c>
      <c r="AB7664" s="2">
        <v>0</v>
      </c>
      <c r="AC7664" s="2">
        <v>0</v>
      </c>
      <c r="AD7664" s="2">
        <v>0</v>
      </c>
      <c r="AE7664" s="2">
        <v>0</v>
      </c>
      <c r="AF7664" s="2">
        <v>0</v>
      </c>
      <c r="AG7664" s="2">
        <v>3</v>
      </c>
      <c r="AH7664" s="2">
        <v>0</v>
      </c>
      <c r="AI7664" s="2">
        <v>0</v>
      </c>
      <c r="AJ7664" s="2">
        <v>2</v>
      </c>
      <c r="AK7664" s="2">
        <v>38</v>
      </c>
      <c r="AL7664" s="2">
        <v>0</v>
      </c>
      <c r="AM7664" s="2">
        <v>59</v>
      </c>
      <c r="AN7664" s="3">
        <f>IFERROR(K7664/J7664,"")</f>
        <v>0</v>
      </c>
      <c r="AO7664" s="3">
        <f>IFERROR(L7664/K7664,"")</f>
        <v>0</v>
      </c>
    </row>
    <row r="7665" spans="1:41">
      <c r="A7665" t="s">
        <v>9736</v>
      </c>
      <c r="D7665">
        <v>7900</v>
      </c>
      <c r="E7665" t="s">
        <v>1073</v>
      </c>
      <c r="F7665" t="s">
        <v>2351</v>
      </c>
      <c r="I7665" t="b">
        <v>0</v>
      </c>
      <c r="J7665" s="2">
        <v>522</v>
      </c>
      <c r="K7665" s="2">
        <v>338</v>
      </c>
      <c r="L7665" s="2">
        <v>3</v>
      </c>
      <c r="M7665" s="2">
        <v>335</v>
      </c>
      <c r="N7665" s="2">
        <v>12</v>
      </c>
      <c r="O7665" s="2">
        <v>10</v>
      </c>
      <c r="P7665" s="2">
        <v>1</v>
      </c>
      <c r="Q7665" s="2">
        <v>0</v>
      </c>
      <c r="R7665" s="2">
        <v>0</v>
      </c>
      <c r="S7665" s="2">
        <v>0</v>
      </c>
      <c r="T7665" s="2">
        <v>20</v>
      </c>
      <c r="U7665" s="2">
        <v>0</v>
      </c>
      <c r="V7665" s="2">
        <v>0</v>
      </c>
      <c r="W7665" s="2">
        <v>0</v>
      </c>
      <c r="X7665" s="2">
        <v>0</v>
      </c>
      <c r="Y7665" s="2">
        <v>42</v>
      </c>
      <c r="Z7665" s="2">
        <v>36</v>
      </c>
      <c r="AA7665" s="2">
        <v>131</v>
      </c>
      <c r="AB7665" s="2">
        <v>4</v>
      </c>
      <c r="AC7665" s="2">
        <v>0</v>
      </c>
      <c r="AD7665" s="2">
        <v>0</v>
      </c>
      <c r="AE7665" s="2">
        <v>0</v>
      </c>
      <c r="AF7665" s="2">
        <v>0</v>
      </c>
      <c r="AG7665" s="2">
        <v>35</v>
      </c>
      <c r="AH7665" s="2">
        <v>0</v>
      </c>
      <c r="AI7665" s="2">
        <v>0</v>
      </c>
      <c r="AJ7665" s="2">
        <v>3</v>
      </c>
      <c r="AK7665" s="2">
        <v>10</v>
      </c>
      <c r="AL7665" s="2">
        <v>1</v>
      </c>
      <c r="AM7665" s="2">
        <v>30</v>
      </c>
      <c r="AN7665" s="3">
        <f>IFERROR(K7665/J7665,"")</f>
        <v>0</v>
      </c>
      <c r="AO7665" s="3">
        <f>IFERROR(L7665/K7665,"")</f>
        <v>0</v>
      </c>
    </row>
    <row r="7666" spans="1:41">
      <c r="A7666" t="s">
        <v>9737</v>
      </c>
      <c r="D7666">
        <v>7900</v>
      </c>
      <c r="E7666" t="s">
        <v>1073</v>
      </c>
      <c r="F7666" t="s">
        <v>2353</v>
      </c>
      <c r="I7666" t="b">
        <v>0</v>
      </c>
      <c r="J7666" s="2">
        <v>487</v>
      </c>
      <c r="K7666" s="2">
        <v>347</v>
      </c>
      <c r="L7666" s="2">
        <v>3</v>
      </c>
      <c r="M7666" s="2">
        <v>344</v>
      </c>
      <c r="N7666" s="2">
        <v>18</v>
      </c>
      <c r="O7666" s="2">
        <v>5</v>
      </c>
      <c r="P7666" s="2">
        <v>0</v>
      </c>
      <c r="Q7666" s="2">
        <v>0</v>
      </c>
      <c r="R7666" s="2">
        <v>0</v>
      </c>
      <c r="S7666" s="2">
        <v>0</v>
      </c>
      <c r="T7666" s="2">
        <v>64</v>
      </c>
      <c r="U7666" s="2">
        <v>0</v>
      </c>
      <c r="V7666" s="2">
        <v>0</v>
      </c>
      <c r="W7666" s="2">
        <v>0</v>
      </c>
      <c r="X7666" s="2">
        <v>0</v>
      </c>
      <c r="Y7666" s="2">
        <v>19</v>
      </c>
      <c r="Z7666" s="2">
        <v>36</v>
      </c>
      <c r="AA7666" s="2">
        <v>137</v>
      </c>
      <c r="AB7666" s="2">
        <v>3</v>
      </c>
      <c r="AC7666" s="2">
        <v>0</v>
      </c>
      <c r="AD7666" s="2">
        <v>0</v>
      </c>
      <c r="AE7666" s="2">
        <v>0</v>
      </c>
      <c r="AF7666" s="2">
        <v>0</v>
      </c>
      <c r="AG7666" s="2">
        <v>12</v>
      </c>
      <c r="AH7666" s="2">
        <v>0</v>
      </c>
      <c r="AI7666" s="2">
        <v>0</v>
      </c>
      <c r="AJ7666" s="2">
        <v>0</v>
      </c>
      <c r="AK7666" s="2">
        <v>10</v>
      </c>
      <c r="AL7666" s="2">
        <v>0</v>
      </c>
      <c r="AM7666" s="2">
        <v>40</v>
      </c>
      <c r="AN7666" s="3">
        <f>IFERROR(K7666/J7666,"")</f>
        <v>0</v>
      </c>
      <c r="AO7666" s="3">
        <f>IFERROR(L7666/K7666,"")</f>
        <v>0</v>
      </c>
    </row>
    <row r="7667" spans="1:41">
      <c r="A7667" t="s">
        <v>9738</v>
      </c>
      <c r="D7667">
        <v>7900</v>
      </c>
      <c r="E7667" t="s">
        <v>1073</v>
      </c>
      <c r="F7667" t="s">
        <v>2863</v>
      </c>
      <c r="I7667" t="b">
        <v>0</v>
      </c>
      <c r="J7667" s="2">
        <v>608</v>
      </c>
      <c r="K7667" s="2">
        <v>544</v>
      </c>
      <c r="L7667" s="2">
        <v>5</v>
      </c>
      <c r="M7667" s="2">
        <v>539</v>
      </c>
      <c r="N7667" s="2">
        <v>181</v>
      </c>
      <c r="O7667" s="2">
        <v>1</v>
      </c>
      <c r="P7667" s="2">
        <v>0</v>
      </c>
      <c r="Q7667" s="2">
        <v>0</v>
      </c>
      <c r="R7667" s="2">
        <v>0</v>
      </c>
      <c r="S7667" s="2">
        <v>0</v>
      </c>
      <c r="T7667" s="2">
        <v>18</v>
      </c>
      <c r="U7667" s="2">
        <v>0</v>
      </c>
      <c r="V7667" s="2">
        <v>0</v>
      </c>
      <c r="W7667" s="2">
        <v>0</v>
      </c>
      <c r="X7667" s="2">
        <v>0</v>
      </c>
      <c r="Y7667" s="2">
        <v>41</v>
      </c>
      <c r="Z7667" s="2">
        <v>15</v>
      </c>
      <c r="AA7667" s="2">
        <v>126</v>
      </c>
      <c r="AB7667" s="2">
        <v>13</v>
      </c>
      <c r="AC7667" s="2">
        <v>1</v>
      </c>
      <c r="AD7667" s="2">
        <v>0</v>
      </c>
      <c r="AE7667" s="2">
        <v>0</v>
      </c>
      <c r="AF7667" s="2">
        <v>0</v>
      </c>
      <c r="AG7667" s="2">
        <v>136</v>
      </c>
      <c r="AH7667" s="2">
        <v>0</v>
      </c>
      <c r="AI7667" s="2">
        <v>0</v>
      </c>
      <c r="AJ7667" s="2">
        <v>1</v>
      </c>
      <c r="AK7667" s="2">
        <v>1</v>
      </c>
      <c r="AL7667" s="2">
        <v>0</v>
      </c>
      <c r="AM7667" s="2">
        <v>5</v>
      </c>
      <c r="AN7667" s="3">
        <f>IFERROR(K7667/J7667,"")</f>
        <v>0</v>
      </c>
      <c r="AO7667" s="3">
        <f>IFERROR(L7667/K7667,"")</f>
        <v>0</v>
      </c>
    </row>
    <row r="7668" spans="1:41">
      <c r="A7668" t="s">
        <v>9739</v>
      </c>
      <c r="D7668">
        <v>7900</v>
      </c>
      <c r="E7668" t="s">
        <v>1073</v>
      </c>
      <c r="F7668" t="s">
        <v>2865</v>
      </c>
      <c r="I7668" t="b">
        <v>0</v>
      </c>
      <c r="J7668" s="2">
        <v>643</v>
      </c>
      <c r="K7668" s="2">
        <v>493</v>
      </c>
      <c r="L7668" s="2">
        <v>1</v>
      </c>
      <c r="M7668" s="2">
        <v>492</v>
      </c>
      <c r="N7668" s="2">
        <v>128</v>
      </c>
      <c r="O7668" s="2">
        <v>6</v>
      </c>
      <c r="P7668" s="2">
        <v>0</v>
      </c>
      <c r="Q7668" s="2">
        <v>0</v>
      </c>
      <c r="R7668" s="2">
        <v>0</v>
      </c>
      <c r="S7668" s="2">
        <v>0</v>
      </c>
      <c r="T7668" s="2">
        <v>31</v>
      </c>
      <c r="U7668" s="2">
        <v>0</v>
      </c>
      <c r="V7668" s="2">
        <v>0</v>
      </c>
      <c r="W7668" s="2">
        <v>0</v>
      </c>
      <c r="X7668" s="2">
        <v>0</v>
      </c>
      <c r="Y7668" s="2">
        <v>49</v>
      </c>
      <c r="Z7668" s="2">
        <v>12</v>
      </c>
      <c r="AA7668" s="2">
        <v>174</v>
      </c>
      <c r="AB7668" s="2">
        <v>10</v>
      </c>
      <c r="AC7668" s="2">
        <v>0</v>
      </c>
      <c r="AD7668" s="2">
        <v>0</v>
      </c>
      <c r="AE7668" s="2">
        <v>0</v>
      </c>
      <c r="AF7668" s="2">
        <v>1</v>
      </c>
      <c r="AG7668" s="2">
        <v>53</v>
      </c>
      <c r="AH7668" s="2">
        <v>0</v>
      </c>
      <c r="AI7668" s="2">
        <v>0</v>
      </c>
      <c r="AJ7668" s="2">
        <v>1</v>
      </c>
      <c r="AK7668" s="2">
        <v>14</v>
      </c>
      <c r="AL7668" s="2">
        <v>0</v>
      </c>
      <c r="AM7668" s="2">
        <v>13</v>
      </c>
      <c r="AN7668" s="3">
        <f>IFERROR(K7668/J7668,"")</f>
        <v>0</v>
      </c>
      <c r="AO7668" s="3">
        <f>IFERROR(L7668/K7668,"")</f>
        <v>0</v>
      </c>
    </row>
    <row r="7669" spans="1:41">
      <c r="A7669" t="s">
        <v>9740</v>
      </c>
      <c r="D7669">
        <v>7900</v>
      </c>
      <c r="E7669" t="s">
        <v>1073</v>
      </c>
      <c r="F7669" t="s">
        <v>2867</v>
      </c>
      <c r="I7669" t="b">
        <v>0</v>
      </c>
      <c r="J7669" s="2">
        <v>676</v>
      </c>
      <c r="K7669" s="2">
        <v>594</v>
      </c>
      <c r="L7669" s="2">
        <v>0</v>
      </c>
      <c r="M7669" s="2">
        <v>594</v>
      </c>
      <c r="N7669" s="2">
        <v>182</v>
      </c>
      <c r="O7669" s="2">
        <v>1</v>
      </c>
      <c r="P7669" s="2">
        <v>0</v>
      </c>
      <c r="Q7669" s="2">
        <v>0</v>
      </c>
      <c r="R7669" s="2">
        <v>0</v>
      </c>
      <c r="S7669" s="2">
        <v>0</v>
      </c>
      <c r="T7669" s="2">
        <v>33</v>
      </c>
      <c r="U7669" s="2">
        <v>0</v>
      </c>
      <c r="V7669" s="2">
        <v>0</v>
      </c>
      <c r="W7669" s="2">
        <v>0</v>
      </c>
      <c r="X7669" s="2">
        <v>0</v>
      </c>
      <c r="Y7669" s="2">
        <v>63</v>
      </c>
      <c r="Z7669" s="2">
        <v>21</v>
      </c>
      <c r="AA7669" s="2">
        <v>125</v>
      </c>
      <c r="AB7669" s="2">
        <v>15</v>
      </c>
      <c r="AC7669" s="2">
        <v>0</v>
      </c>
      <c r="AD7669" s="2">
        <v>0</v>
      </c>
      <c r="AE7669" s="2">
        <v>0</v>
      </c>
      <c r="AF7669" s="2">
        <v>0</v>
      </c>
      <c r="AG7669" s="2">
        <v>140</v>
      </c>
      <c r="AH7669" s="2">
        <v>0</v>
      </c>
      <c r="AI7669" s="2">
        <v>0</v>
      </c>
      <c r="AJ7669" s="2">
        <v>4</v>
      </c>
      <c r="AK7669" s="2">
        <v>2</v>
      </c>
      <c r="AL7669" s="2">
        <v>0</v>
      </c>
      <c r="AM7669" s="2">
        <v>8</v>
      </c>
      <c r="AN7669" s="3">
        <f>IFERROR(K7669/J7669,"")</f>
        <v>0</v>
      </c>
      <c r="AO7669" s="3">
        <f>IFERROR(L7669/K7669,"")</f>
        <v>0</v>
      </c>
    </row>
    <row r="7670" spans="1:41">
      <c r="A7670" t="s">
        <v>9741</v>
      </c>
      <c r="D7670">
        <v>7900</v>
      </c>
      <c r="E7670" t="s">
        <v>1073</v>
      </c>
      <c r="F7670" t="s">
        <v>2355</v>
      </c>
      <c r="I7670" t="b">
        <v>0</v>
      </c>
      <c r="J7670" s="2">
        <v>419</v>
      </c>
      <c r="K7670" s="2">
        <v>331</v>
      </c>
      <c r="L7670" s="2">
        <v>4</v>
      </c>
      <c r="M7670" s="2">
        <v>327</v>
      </c>
      <c r="N7670" s="2">
        <v>5</v>
      </c>
      <c r="O7670" s="2">
        <v>20</v>
      </c>
      <c r="P7670" s="2">
        <v>0</v>
      </c>
      <c r="Q7670" s="2">
        <v>0</v>
      </c>
      <c r="R7670" s="2">
        <v>0</v>
      </c>
      <c r="S7670" s="2">
        <v>0</v>
      </c>
      <c r="T7670" s="2">
        <v>118</v>
      </c>
      <c r="U7670" s="2">
        <v>0</v>
      </c>
      <c r="V7670" s="2">
        <v>0</v>
      </c>
      <c r="W7670" s="2">
        <v>0</v>
      </c>
      <c r="X7670" s="2">
        <v>0</v>
      </c>
      <c r="Y7670" s="2">
        <v>5</v>
      </c>
      <c r="Z7670" s="2">
        <v>1</v>
      </c>
      <c r="AA7670" s="2">
        <v>77</v>
      </c>
      <c r="AB7670" s="2">
        <v>0</v>
      </c>
      <c r="AC7670" s="2">
        <v>0</v>
      </c>
      <c r="AD7670" s="2">
        <v>0</v>
      </c>
      <c r="AE7670" s="2">
        <v>0</v>
      </c>
      <c r="AF7670" s="2">
        <v>0</v>
      </c>
      <c r="AG7670" s="2">
        <v>2</v>
      </c>
      <c r="AH7670" s="2">
        <v>0</v>
      </c>
      <c r="AI7670" s="2">
        <v>0</v>
      </c>
      <c r="AJ7670" s="2">
        <v>1</v>
      </c>
      <c r="AK7670" s="2">
        <v>51</v>
      </c>
      <c r="AL7670" s="2">
        <v>0</v>
      </c>
      <c r="AM7670" s="2">
        <v>47</v>
      </c>
      <c r="AN7670" s="3">
        <f>IFERROR(K7670/J7670,"")</f>
        <v>0</v>
      </c>
      <c r="AO7670" s="3">
        <f>IFERROR(L7670/K7670,"")</f>
        <v>0</v>
      </c>
    </row>
    <row r="7671" spans="1:41">
      <c r="A7671" t="s">
        <v>9742</v>
      </c>
      <c r="D7671">
        <v>7900</v>
      </c>
      <c r="E7671" t="s">
        <v>1073</v>
      </c>
      <c r="F7671" t="s">
        <v>2870</v>
      </c>
      <c r="I7671" t="b">
        <v>0</v>
      </c>
      <c r="J7671" s="2">
        <v>728</v>
      </c>
      <c r="K7671" s="2">
        <v>615</v>
      </c>
      <c r="L7671" s="2">
        <v>2</v>
      </c>
      <c r="M7671" s="2">
        <v>613</v>
      </c>
      <c r="N7671" s="2">
        <v>190</v>
      </c>
      <c r="O7671" s="2">
        <v>1</v>
      </c>
      <c r="P7671" s="2">
        <v>1</v>
      </c>
      <c r="Q7671" s="2">
        <v>0</v>
      </c>
      <c r="R7671" s="2">
        <v>0</v>
      </c>
      <c r="S7671" s="2">
        <v>1</v>
      </c>
      <c r="T7671" s="2">
        <v>30</v>
      </c>
      <c r="U7671" s="2">
        <v>0</v>
      </c>
      <c r="V7671" s="2">
        <v>0</v>
      </c>
      <c r="W7671" s="2">
        <v>0</v>
      </c>
      <c r="X7671" s="2">
        <v>0</v>
      </c>
      <c r="Y7671" s="2">
        <v>44</v>
      </c>
      <c r="Z7671" s="2">
        <v>11</v>
      </c>
      <c r="AA7671" s="2">
        <v>157</v>
      </c>
      <c r="AB7671" s="2">
        <v>15</v>
      </c>
      <c r="AC7671" s="2">
        <v>0</v>
      </c>
      <c r="AD7671" s="2">
        <v>0</v>
      </c>
      <c r="AE7671" s="2">
        <v>0</v>
      </c>
      <c r="AF7671" s="2">
        <v>0</v>
      </c>
      <c r="AG7671" s="2">
        <v>138</v>
      </c>
      <c r="AH7671" s="2">
        <v>0</v>
      </c>
      <c r="AI7671" s="2">
        <v>0</v>
      </c>
      <c r="AJ7671" s="2">
        <v>9</v>
      </c>
      <c r="AK7671" s="2">
        <v>5</v>
      </c>
      <c r="AL7671" s="2">
        <v>0</v>
      </c>
      <c r="AM7671" s="2">
        <v>11</v>
      </c>
      <c r="AN7671" s="3">
        <f>IFERROR(K7671/J7671,"")</f>
        <v>0</v>
      </c>
      <c r="AO7671" s="3">
        <f>IFERROR(L7671/K7671,"")</f>
        <v>0</v>
      </c>
    </row>
    <row r="7672" spans="1:41">
      <c r="A7672" t="s">
        <v>9743</v>
      </c>
      <c r="D7672">
        <v>7900</v>
      </c>
      <c r="E7672" t="s">
        <v>1073</v>
      </c>
      <c r="F7672" t="s">
        <v>2357</v>
      </c>
      <c r="I7672" t="b">
        <v>0</v>
      </c>
      <c r="J7672" s="2">
        <v>693</v>
      </c>
      <c r="K7672" s="2">
        <v>596</v>
      </c>
      <c r="L7672" s="2">
        <v>0</v>
      </c>
      <c r="M7672" s="2">
        <v>596</v>
      </c>
      <c r="N7672" s="2">
        <v>65</v>
      </c>
      <c r="O7672" s="2">
        <v>12</v>
      </c>
      <c r="P7672" s="2">
        <v>0</v>
      </c>
      <c r="Q7672" s="2">
        <v>0</v>
      </c>
      <c r="R7672" s="2">
        <v>0</v>
      </c>
      <c r="S7672" s="2">
        <v>0</v>
      </c>
      <c r="T7672" s="2">
        <v>216</v>
      </c>
      <c r="U7672" s="2">
        <v>0</v>
      </c>
      <c r="V7672" s="2">
        <v>0</v>
      </c>
      <c r="W7672" s="2">
        <v>0</v>
      </c>
      <c r="X7672" s="2">
        <v>0</v>
      </c>
      <c r="Y7672" s="2">
        <v>34</v>
      </c>
      <c r="Z7672" s="2">
        <v>10</v>
      </c>
      <c r="AA7672" s="2">
        <v>169</v>
      </c>
      <c r="AB7672" s="2">
        <v>6</v>
      </c>
      <c r="AC7672" s="2">
        <v>0</v>
      </c>
      <c r="AD7672" s="2">
        <v>0</v>
      </c>
      <c r="AE7672" s="2">
        <v>0</v>
      </c>
      <c r="AF7672" s="2">
        <v>0</v>
      </c>
      <c r="AG7672" s="2">
        <v>59</v>
      </c>
      <c r="AH7672" s="2">
        <v>0</v>
      </c>
      <c r="AI7672" s="2">
        <v>0</v>
      </c>
      <c r="AJ7672" s="2">
        <v>5</v>
      </c>
      <c r="AK7672" s="2">
        <v>16</v>
      </c>
      <c r="AL7672" s="2">
        <v>0</v>
      </c>
      <c r="AM7672" s="2">
        <v>4</v>
      </c>
      <c r="AN7672" s="3">
        <f>IFERROR(K7672/J7672,"")</f>
        <v>0</v>
      </c>
      <c r="AO7672" s="3">
        <f>IFERROR(L7672/K7672,"")</f>
        <v>0</v>
      </c>
    </row>
    <row r="7673" spans="1:41">
      <c r="A7673" t="s">
        <v>9744</v>
      </c>
      <c r="D7673">
        <v>7900</v>
      </c>
      <c r="E7673" t="s">
        <v>1073</v>
      </c>
      <c r="F7673" t="s">
        <v>2359</v>
      </c>
      <c r="I7673" t="b">
        <v>0</v>
      </c>
      <c r="J7673" s="2">
        <v>601</v>
      </c>
      <c r="K7673" s="2">
        <v>503</v>
      </c>
      <c r="L7673" s="2">
        <v>5</v>
      </c>
      <c r="M7673" s="2">
        <v>498</v>
      </c>
      <c r="N7673" s="2">
        <v>145</v>
      </c>
      <c r="O7673" s="2">
        <v>5</v>
      </c>
      <c r="P7673" s="2">
        <v>0</v>
      </c>
      <c r="Q7673" s="2">
        <v>0</v>
      </c>
      <c r="R7673" s="2">
        <v>0</v>
      </c>
      <c r="S7673" s="2">
        <v>2</v>
      </c>
      <c r="T7673" s="2">
        <v>41</v>
      </c>
      <c r="U7673" s="2">
        <v>0</v>
      </c>
      <c r="V7673" s="2">
        <v>0</v>
      </c>
      <c r="W7673" s="2">
        <v>0</v>
      </c>
      <c r="X7673" s="2">
        <v>0</v>
      </c>
      <c r="Y7673" s="2">
        <v>48</v>
      </c>
      <c r="Z7673" s="2">
        <v>8</v>
      </c>
      <c r="AA7673" s="2">
        <v>134</v>
      </c>
      <c r="AB7673" s="2">
        <v>16</v>
      </c>
      <c r="AC7673" s="2">
        <v>2</v>
      </c>
      <c r="AD7673" s="2">
        <v>0</v>
      </c>
      <c r="AE7673" s="2">
        <v>0</v>
      </c>
      <c r="AF7673" s="2">
        <v>0</v>
      </c>
      <c r="AG7673" s="2">
        <v>82</v>
      </c>
      <c r="AH7673" s="2">
        <v>0</v>
      </c>
      <c r="AI7673" s="2">
        <v>0</v>
      </c>
      <c r="AJ7673" s="2">
        <v>0</v>
      </c>
      <c r="AK7673" s="2">
        <v>3</v>
      </c>
      <c r="AL7673" s="2">
        <v>0</v>
      </c>
      <c r="AM7673" s="2">
        <v>12</v>
      </c>
      <c r="AN7673" s="3">
        <f>IFERROR(K7673/J7673,"")</f>
        <v>0</v>
      </c>
      <c r="AO7673" s="3">
        <f>IFERROR(L7673/K7673,"")</f>
        <v>0</v>
      </c>
    </row>
    <row r="7674" spans="1:41">
      <c r="A7674" t="s">
        <v>9745</v>
      </c>
      <c r="D7674">
        <v>7900</v>
      </c>
      <c r="E7674" t="s">
        <v>1073</v>
      </c>
      <c r="F7674" t="s">
        <v>2361</v>
      </c>
      <c r="I7674" t="b">
        <v>0</v>
      </c>
      <c r="J7674" s="2">
        <v>674</v>
      </c>
      <c r="K7674" s="2">
        <v>567</v>
      </c>
      <c r="L7674" s="2">
        <v>0</v>
      </c>
      <c r="M7674" s="2">
        <v>567</v>
      </c>
      <c r="N7674" s="2">
        <v>196</v>
      </c>
      <c r="O7674" s="2">
        <v>1</v>
      </c>
      <c r="P7674" s="2">
        <v>0</v>
      </c>
      <c r="Q7674" s="2">
        <v>0</v>
      </c>
      <c r="R7674" s="2">
        <v>0</v>
      </c>
      <c r="S7674" s="2">
        <v>0</v>
      </c>
      <c r="T7674" s="2">
        <v>47</v>
      </c>
      <c r="U7674" s="2">
        <v>0</v>
      </c>
      <c r="V7674" s="2">
        <v>0</v>
      </c>
      <c r="W7674" s="2">
        <v>0</v>
      </c>
      <c r="X7674" s="2">
        <v>0</v>
      </c>
      <c r="Y7674" s="2">
        <v>45</v>
      </c>
      <c r="Z7674" s="2">
        <v>7</v>
      </c>
      <c r="AA7674" s="2">
        <v>137</v>
      </c>
      <c r="AB7674" s="2">
        <v>25</v>
      </c>
      <c r="AC7674" s="2">
        <v>0</v>
      </c>
      <c r="AD7674" s="2">
        <v>0</v>
      </c>
      <c r="AE7674" s="2">
        <v>0</v>
      </c>
      <c r="AF7674" s="2">
        <v>0</v>
      </c>
      <c r="AG7674" s="2">
        <v>99</v>
      </c>
      <c r="AH7674" s="2">
        <v>0</v>
      </c>
      <c r="AI7674" s="2">
        <v>0</v>
      </c>
      <c r="AJ7674" s="2">
        <v>4</v>
      </c>
      <c r="AK7674" s="2">
        <v>2</v>
      </c>
      <c r="AL7674" s="2">
        <v>0</v>
      </c>
      <c r="AM7674" s="2">
        <v>4</v>
      </c>
      <c r="AN7674" s="3">
        <f>IFERROR(K7674/J7674,"")</f>
        <v>0</v>
      </c>
      <c r="AO7674" s="3">
        <f>IFERROR(L7674/K7674,"")</f>
        <v>0</v>
      </c>
    </row>
    <row r="7675" spans="1:41">
      <c r="A7675" t="s">
        <v>9746</v>
      </c>
      <c r="D7675">
        <v>7900</v>
      </c>
      <c r="E7675" t="s">
        <v>1073</v>
      </c>
      <c r="F7675" t="s">
        <v>2363</v>
      </c>
      <c r="I7675" t="b">
        <v>0</v>
      </c>
      <c r="J7675" s="2">
        <v>670</v>
      </c>
      <c r="K7675" s="2">
        <v>527</v>
      </c>
      <c r="L7675" s="2">
        <v>4</v>
      </c>
      <c r="M7675" s="2">
        <v>523</v>
      </c>
      <c r="N7675" s="2">
        <v>162</v>
      </c>
      <c r="O7675" s="2">
        <v>4</v>
      </c>
      <c r="P7675" s="2">
        <v>1</v>
      </c>
      <c r="Q7675" s="2">
        <v>0</v>
      </c>
      <c r="R7675" s="2">
        <v>0</v>
      </c>
      <c r="S7675" s="2">
        <v>2</v>
      </c>
      <c r="T7675" s="2">
        <v>27</v>
      </c>
      <c r="U7675" s="2">
        <v>0</v>
      </c>
      <c r="V7675" s="2">
        <v>0</v>
      </c>
      <c r="W7675" s="2">
        <v>0</v>
      </c>
      <c r="X7675" s="2">
        <v>1</v>
      </c>
      <c r="Y7675" s="2">
        <v>38</v>
      </c>
      <c r="Z7675" s="2">
        <v>6</v>
      </c>
      <c r="AA7675" s="2">
        <v>142</v>
      </c>
      <c r="AB7675" s="2">
        <v>21</v>
      </c>
      <c r="AC7675" s="2">
        <v>0</v>
      </c>
      <c r="AD7675" s="2">
        <v>0</v>
      </c>
      <c r="AE7675" s="2">
        <v>0</v>
      </c>
      <c r="AF7675" s="2">
        <v>0</v>
      </c>
      <c r="AG7675" s="2">
        <v>106</v>
      </c>
      <c r="AH7675" s="2">
        <v>0</v>
      </c>
      <c r="AI7675" s="2">
        <v>1</v>
      </c>
      <c r="AJ7675" s="2">
        <v>5</v>
      </c>
      <c r="AK7675" s="2">
        <v>4</v>
      </c>
      <c r="AL7675" s="2">
        <v>0</v>
      </c>
      <c r="AM7675" s="2">
        <v>3</v>
      </c>
      <c r="AN7675" s="3">
        <f>IFERROR(K7675/J7675,"")</f>
        <v>0</v>
      </c>
      <c r="AO7675" s="3">
        <f>IFERROR(L7675/K7675,"")</f>
        <v>0</v>
      </c>
    </row>
    <row r="7676" spans="1:41">
      <c r="A7676" t="s">
        <v>9747</v>
      </c>
      <c r="D7676">
        <v>7900</v>
      </c>
      <c r="E7676" t="s">
        <v>1073</v>
      </c>
      <c r="F7676" t="s">
        <v>2365</v>
      </c>
      <c r="I7676" t="b">
        <v>0</v>
      </c>
      <c r="J7676" s="2">
        <v>558</v>
      </c>
      <c r="K7676" s="2">
        <v>492</v>
      </c>
      <c r="L7676" s="2">
        <v>2</v>
      </c>
      <c r="M7676" s="2">
        <v>490</v>
      </c>
      <c r="N7676" s="2">
        <v>147</v>
      </c>
      <c r="O7676" s="2">
        <v>4</v>
      </c>
      <c r="P7676" s="2">
        <v>0</v>
      </c>
      <c r="Q7676" s="2">
        <v>0</v>
      </c>
      <c r="R7676" s="2">
        <v>0</v>
      </c>
      <c r="S7676" s="2">
        <v>0</v>
      </c>
      <c r="T7676" s="2">
        <v>33</v>
      </c>
      <c r="U7676" s="2">
        <v>0</v>
      </c>
      <c r="V7676" s="2">
        <v>0</v>
      </c>
      <c r="W7676" s="2">
        <v>0</v>
      </c>
      <c r="X7676" s="2">
        <v>0</v>
      </c>
      <c r="Y7676" s="2">
        <v>51</v>
      </c>
      <c r="Z7676" s="2">
        <v>8</v>
      </c>
      <c r="AA7676" s="2">
        <v>109</v>
      </c>
      <c r="AB7676" s="2">
        <v>23</v>
      </c>
      <c r="AC7676" s="2">
        <v>1</v>
      </c>
      <c r="AD7676" s="2">
        <v>0</v>
      </c>
      <c r="AE7676" s="2">
        <v>0</v>
      </c>
      <c r="AF7676" s="2">
        <v>0</v>
      </c>
      <c r="AG7676" s="2">
        <v>97</v>
      </c>
      <c r="AH7676" s="2">
        <v>0</v>
      </c>
      <c r="AI7676" s="2">
        <v>0</v>
      </c>
      <c r="AJ7676" s="2">
        <v>2</v>
      </c>
      <c r="AK7676" s="2">
        <v>7</v>
      </c>
      <c r="AL7676" s="2">
        <v>0</v>
      </c>
      <c r="AM7676" s="2">
        <v>8</v>
      </c>
      <c r="AN7676" s="3">
        <f>IFERROR(K7676/J7676,"")</f>
        <v>0</v>
      </c>
      <c r="AO7676" s="3">
        <f>IFERROR(L7676/K7676,"")</f>
        <v>0</v>
      </c>
    </row>
    <row r="7677" spans="1:41">
      <c r="A7677" t="s">
        <v>9748</v>
      </c>
      <c r="D7677">
        <v>7900</v>
      </c>
      <c r="E7677" t="s">
        <v>1073</v>
      </c>
      <c r="F7677" t="s">
        <v>2367</v>
      </c>
      <c r="I7677" t="b">
        <v>0</v>
      </c>
      <c r="J7677" s="2">
        <v>813</v>
      </c>
      <c r="K7677" s="2">
        <v>641</v>
      </c>
      <c r="L7677" s="2">
        <v>4</v>
      </c>
      <c r="M7677" s="2">
        <v>637</v>
      </c>
      <c r="N7677" s="2">
        <v>190</v>
      </c>
      <c r="O7677" s="2">
        <v>1</v>
      </c>
      <c r="P7677" s="2">
        <v>0</v>
      </c>
      <c r="Q7677" s="2">
        <v>0</v>
      </c>
      <c r="R7677" s="2">
        <v>0</v>
      </c>
      <c r="S7677" s="2">
        <v>0</v>
      </c>
      <c r="T7677" s="2">
        <v>45</v>
      </c>
      <c r="U7677" s="2">
        <v>0</v>
      </c>
      <c r="V7677" s="2">
        <v>0</v>
      </c>
      <c r="W7677" s="2">
        <v>0</v>
      </c>
      <c r="X7677" s="2">
        <v>0</v>
      </c>
      <c r="Y7677" s="2">
        <v>71</v>
      </c>
      <c r="Z7677" s="2">
        <v>19</v>
      </c>
      <c r="AA7677" s="2">
        <v>161</v>
      </c>
      <c r="AB7677" s="2">
        <v>12</v>
      </c>
      <c r="AC7677" s="2">
        <v>0</v>
      </c>
      <c r="AD7677" s="2">
        <v>0</v>
      </c>
      <c r="AE7677" s="2">
        <v>0</v>
      </c>
      <c r="AF7677" s="2">
        <v>0</v>
      </c>
      <c r="AG7677" s="2">
        <v>115</v>
      </c>
      <c r="AH7677" s="2">
        <v>0</v>
      </c>
      <c r="AI7677" s="2">
        <v>1</v>
      </c>
      <c r="AJ7677" s="2">
        <v>7</v>
      </c>
      <c r="AK7677" s="2">
        <v>1</v>
      </c>
      <c r="AL7677" s="2">
        <v>0</v>
      </c>
      <c r="AM7677" s="2">
        <v>14</v>
      </c>
      <c r="AN7677" s="3">
        <f>IFERROR(K7677/J7677,"")</f>
        <v>0</v>
      </c>
      <c r="AO7677" s="3">
        <f>IFERROR(L7677/K7677,"")</f>
        <v>0</v>
      </c>
    </row>
    <row r="7678" spans="1:41">
      <c r="A7678" t="s">
        <v>9749</v>
      </c>
      <c r="D7678">
        <v>7900</v>
      </c>
      <c r="E7678" t="s">
        <v>1073</v>
      </c>
      <c r="F7678" t="s">
        <v>2369</v>
      </c>
      <c r="I7678" t="b">
        <v>0</v>
      </c>
      <c r="J7678" s="2">
        <v>669</v>
      </c>
      <c r="K7678" s="2">
        <v>560</v>
      </c>
      <c r="L7678" s="2">
        <v>2</v>
      </c>
      <c r="M7678" s="2">
        <v>558</v>
      </c>
      <c r="N7678" s="2">
        <v>197</v>
      </c>
      <c r="O7678" s="2">
        <v>0</v>
      </c>
      <c r="P7678" s="2">
        <v>2</v>
      </c>
      <c r="Q7678" s="2">
        <v>0</v>
      </c>
      <c r="R7678" s="2">
        <v>0</v>
      </c>
      <c r="S7678" s="2">
        <v>0</v>
      </c>
      <c r="T7678" s="2">
        <v>32</v>
      </c>
      <c r="U7678" s="2">
        <v>0</v>
      </c>
      <c r="V7678" s="2">
        <v>0</v>
      </c>
      <c r="W7678" s="2">
        <v>0</v>
      </c>
      <c r="X7678" s="2">
        <v>0</v>
      </c>
      <c r="Y7678" s="2">
        <v>52</v>
      </c>
      <c r="Z7678" s="2">
        <v>18</v>
      </c>
      <c r="AA7678" s="2">
        <v>126</v>
      </c>
      <c r="AB7678" s="2">
        <v>14</v>
      </c>
      <c r="AC7678" s="2">
        <v>0</v>
      </c>
      <c r="AD7678" s="2">
        <v>0</v>
      </c>
      <c r="AE7678" s="2">
        <v>0</v>
      </c>
      <c r="AF7678" s="2">
        <v>0</v>
      </c>
      <c r="AG7678" s="2">
        <v>104</v>
      </c>
      <c r="AH7678" s="2">
        <v>0</v>
      </c>
      <c r="AI7678" s="2">
        <v>0</v>
      </c>
      <c r="AJ7678" s="2">
        <v>2</v>
      </c>
      <c r="AK7678" s="2">
        <v>1</v>
      </c>
      <c r="AL7678" s="2">
        <v>0</v>
      </c>
      <c r="AM7678" s="2">
        <v>10</v>
      </c>
      <c r="AN7678" s="3">
        <f>IFERROR(K7678/J7678,"")</f>
        <v>0</v>
      </c>
      <c r="AO7678" s="3">
        <f>IFERROR(L7678/K7678,"")</f>
        <v>0</v>
      </c>
    </row>
    <row r="7679" spans="1:41">
      <c r="A7679" t="s">
        <v>9750</v>
      </c>
      <c r="D7679">
        <v>7900</v>
      </c>
      <c r="E7679" t="s">
        <v>1073</v>
      </c>
      <c r="F7679" t="s">
        <v>2371</v>
      </c>
      <c r="I7679" t="b">
        <v>0</v>
      </c>
      <c r="J7679" s="2">
        <v>441</v>
      </c>
      <c r="K7679" s="2">
        <v>364</v>
      </c>
      <c r="L7679" s="2">
        <v>5</v>
      </c>
      <c r="M7679" s="2">
        <v>359</v>
      </c>
      <c r="N7679" s="2">
        <v>65</v>
      </c>
      <c r="O7679" s="2">
        <v>1</v>
      </c>
      <c r="P7679" s="2">
        <v>0</v>
      </c>
      <c r="Q7679" s="2">
        <v>0</v>
      </c>
      <c r="R7679" s="2">
        <v>0</v>
      </c>
      <c r="S7679" s="2">
        <v>1</v>
      </c>
      <c r="T7679" s="2">
        <v>19</v>
      </c>
      <c r="U7679" s="2">
        <v>0</v>
      </c>
      <c r="V7679" s="2">
        <v>0</v>
      </c>
      <c r="W7679" s="2">
        <v>0</v>
      </c>
      <c r="X7679" s="2">
        <v>0</v>
      </c>
      <c r="Y7679" s="2">
        <v>62</v>
      </c>
      <c r="Z7679" s="2">
        <v>18</v>
      </c>
      <c r="AA7679" s="2">
        <v>129</v>
      </c>
      <c r="AB7679" s="2">
        <v>9</v>
      </c>
      <c r="AC7679" s="2">
        <v>0</v>
      </c>
      <c r="AD7679" s="2">
        <v>0</v>
      </c>
      <c r="AE7679" s="2">
        <v>0</v>
      </c>
      <c r="AF7679" s="2">
        <v>0</v>
      </c>
      <c r="AG7679" s="2">
        <v>42</v>
      </c>
      <c r="AH7679" s="2">
        <v>0</v>
      </c>
      <c r="AI7679" s="2">
        <v>0</v>
      </c>
      <c r="AJ7679" s="2">
        <v>4</v>
      </c>
      <c r="AK7679" s="2">
        <v>0</v>
      </c>
      <c r="AL7679" s="2">
        <v>0</v>
      </c>
      <c r="AM7679" s="2">
        <v>9</v>
      </c>
      <c r="AN7679" s="3">
        <f>IFERROR(K7679/J7679,"")</f>
        <v>0</v>
      </c>
      <c r="AO7679" s="3">
        <f>IFERROR(L7679/K7679,"")</f>
        <v>0</v>
      </c>
    </row>
    <row r="7680" spans="1:41">
      <c r="A7680" t="s">
        <v>9751</v>
      </c>
      <c r="D7680">
        <v>7900</v>
      </c>
      <c r="E7680" t="s">
        <v>1073</v>
      </c>
      <c r="F7680" t="s">
        <v>2373</v>
      </c>
      <c r="I7680" t="b">
        <v>0</v>
      </c>
      <c r="J7680" s="2">
        <v>686</v>
      </c>
      <c r="K7680" s="2">
        <v>513</v>
      </c>
      <c r="L7680" s="2">
        <v>3</v>
      </c>
      <c r="M7680" s="2">
        <v>510</v>
      </c>
      <c r="N7680" s="2">
        <v>73</v>
      </c>
      <c r="O7680" s="2">
        <v>3</v>
      </c>
      <c r="P7680" s="2">
        <v>0</v>
      </c>
      <c r="Q7680" s="2">
        <v>0</v>
      </c>
      <c r="R7680" s="2">
        <v>0</v>
      </c>
      <c r="S7680" s="2">
        <v>0</v>
      </c>
      <c r="T7680" s="2">
        <v>23</v>
      </c>
      <c r="U7680" s="2">
        <v>0</v>
      </c>
      <c r="V7680" s="2">
        <v>0</v>
      </c>
      <c r="W7680" s="2">
        <v>0</v>
      </c>
      <c r="X7680" s="2">
        <v>0</v>
      </c>
      <c r="Y7680" s="2">
        <v>86</v>
      </c>
      <c r="Z7680" s="2">
        <v>34</v>
      </c>
      <c r="AA7680" s="2">
        <v>161</v>
      </c>
      <c r="AB7680" s="2">
        <v>9</v>
      </c>
      <c r="AC7680" s="2">
        <v>0</v>
      </c>
      <c r="AD7680" s="2">
        <v>0</v>
      </c>
      <c r="AE7680" s="2">
        <v>0</v>
      </c>
      <c r="AF7680" s="2">
        <v>0</v>
      </c>
      <c r="AG7680" s="2">
        <v>73</v>
      </c>
      <c r="AH7680" s="2">
        <v>0</v>
      </c>
      <c r="AI7680" s="2">
        <v>0</v>
      </c>
      <c r="AJ7680" s="2">
        <v>8</v>
      </c>
      <c r="AK7680" s="2">
        <v>9</v>
      </c>
      <c r="AL7680" s="2">
        <v>1</v>
      </c>
      <c r="AM7680" s="2">
        <v>30</v>
      </c>
      <c r="AN7680" s="3">
        <f>IFERROR(K7680/J7680,"")</f>
        <v>0</v>
      </c>
      <c r="AO7680" s="3">
        <f>IFERROR(L7680/K7680,"")</f>
        <v>0</v>
      </c>
    </row>
    <row r="7681" spans="1:41">
      <c r="A7681" t="s">
        <v>9752</v>
      </c>
      <c r="D7681">
        <v>7900</v>
      </c>
      <c r="E7681" t="s">
        <v>1073</v>
      </c>
      <c r="F7681" t="s">
        <v>2375</v>
      </c>
      <c r="I7681" t="b">
        <v>0</v>
      </c>
      <c r="J7681" s="2">
        <v>551</v>
      </c>
      <c r="K7681" s="2">
        <v>445</v>
      </c>
      <c r="L7681" s="2">
        <v>2</v>
      </c>
      <c r="M7681" s="2">
        <v>443</v>
      </c>
      <c r="N7681" s="2">
        <v>112</v>
      </c>
      <c r="O7681" s="2">
        <v>2</v>
      </c>
      <c r="P7681" s="2">
        <v>0</v>
      </c>
      <c r="Q7681" s="2">
        <v>0</v>
      </c>
      <c r="R7681" s="2">
        <v>0</v>
      </c>
      <c r="S7681" s="2">
        <v>0</v>
      </c>
      <c r="T7681" s="2">
        <v>17</v>
      </c>
      <c r="U7681" s="2">
        <v>0</v>
      </c>
      <c r="V7681" s="2">
        <v>0</v>
      </c>
      <c r="W7681" s="2">
        <v>0</v>
      </c>
      <c r="X7681" s="2">
        <v>0</v>
      </c>
      <c r="Y7681" s="2">
        <v>57</v>
      </c>
      <c r="Z7681" s="2">
        <v>14</v>
      </c>
      <c r="AA7681" s="2">
        <v>128</v>
      </c>
      <c r="AB7681" s="2">
        <v>7</v>
      </c>
      <c r="AC7681" s="2">
        <v>0</v>
      </c>
      <c r="AD7681" s="2">
        <v>0</v>
      </c>
      <c r="AE7681" s="2">
        <v>0</v>
      </c>
      <c r="AF7681" s="2">
        <v>0</v>
      </c>
      <c r="AG7681" s="2">
        <v>80</v>
      </c>
      <c r="AH7681" s="2">
        <v>0</v>
      </c>
      <c r="AI7681" s="2">
        <v>1</v>
      </c>
      <c r="AJ7681" s="2">
        <v>6</v>
      </c>
      <c r="AK7681" s="2">
        <v>0</v>
      </c>
      <c r="AL7681" s="2">
        <v>0</v>
      </c>
      <c r="AM7681" s="2">
        <v>19</v>
      </c>
      <c r="AN7681" s="3">
        <f>IFERROR(K7681/J7681,"")</f>
        <v>0</v>
      </c>
      <c r="AO7681" s="3">
        <f>IFERROR(L7681/K7681,"")</f>
        <v>0</v>
      </c>
    </row>
    <row r="7682" spans="1:41">
      <c r="A7682" t="s">
        <v>9753</v>
      </c>
      <c r="D7682">
        <v>7900</v>
      </c>
      <c r="E7682" t="s">
        <v>1073</v>
      </c>
      <c r="F7682" t="s">
        <v>2377</v>
      </c>
      <c r="I7682" t="b">
        <v>0</v>
      </c>
      <c r="J7682" s="2">
        <v>677</v>
      </c>
      <c r="K7682" s="2">
        <v>593</v>
      </c>
      <c r="L7682" s="2">
        <v>1</v>
      </c>
      <c r="M7682" s="2">
        <v>592</v>
      </c>
      <c r="N7682" s="2">
        <v>166</v>
      </c>
      <c r="O7682" s="2">
        <v>3</v>
      </c>
      <c r="P7682" s="2">
        <v>0</v>
      </c>
      <c r="Q7682" s="2">
        <v>0</v>
      </c>
      <c r="R7682" s="2">
        <v>0</v>
      </c>
      <c r="S7682" s="2">
        <v>0</v>
      </c>
      <c r="T7682" s="2">
        <v>28</v>
      </c>
      <c r="U7682" s="2">
        <v>0</v>
      </c>
      <c r="V7682" s="2">
        <v>0</v>
      </c>
      <c r="W7682" s="2">
        <v>0</v>
      </c>
      <c r="X7682" s="2">
        <v>0</v>
      </c>
      <c r="Y7682" s="2">
        <v>68</v>
      </c>
      <c r="Z7682" s="2">
        <v>10</v>
      </c>
      <c r="AA7682" s="2">
        <v>140</v>
      </c>
      <c r="AB7682" s="2">
        <v>15</v>
      </c>
      <c r="AC7682" s="2">
        <v>0</v>
      </c>
      <c r="AD7682" s="2">
        <v>0</v>
      </c>
      <c r="AE7682" s="2">
        <v>0</v>
      </c>
      <c r="AF7682" s="2">
        <v>0</v>
      </c>
      <c r="AG7682" s="2">
        <v>133</v>
      </c>
      <c r="AH7682" s="2">
        <v>0</v>
      </c>
      <c r="AI7682" s="2">
        <v>0</v>
      </c>
      <c r="AJ7682" s="2">
        <v>11</v>
      </c>
      <c r="AK7682" s="2">
        <v>5</v>
      </c>
      <c r="AL7682" s="2">
        <v>2</v>
      </c>
      <c r="AM7682" s="2">
        <v>11</v>
      </c>
      <c r="AN7682" s="3">
        <f>IFERROR(K7682/J7682,"")</f>
        <v>0</v>
      </c>
      <c r="AO7682" s="3">
        <f>IFERROR(L7682/K7682,"")</f>
        <v>0</v>
      </c>
    </row>
    <row r="7683" spans="1:41">
      <c r="A7683" t="s">
        <v>9754</v>
      </c>
      <c r="D7683">
        <v>7900</v>
      </c>
      <c r="E7683" t="s">
        <v>1073</v>
      </c>
      <c r="F7683" t="s">
        <v>2379</v>
      </c>
      <c r="I7683" t="b">
        <v>0</v>
      </c>
      <c r="J7683" s="2">
        <v>479</v>
      </c>
      <c r="K7683" s="2">
        <v>411</v>
      </c>
      <c r="L7683" s="2">
        <v>3</v>
      </c>
      <c r="M7683" s="2">
        <v>408</v>
      </c>
      <c r="N7683" s="2">
        <v>54</v>
      </c>
      <c r="O7683" s="2">
        <v>8</v>
      </c>
      <c r="P7683" s="2">
        <v>0</v>
      </c>
      <c r="Q7683" s="2">
        <v>0</v>
      </c>
      <c r="R7683" s="2">
        <v>0</v>
      </c>
      <c r="S7683" s="2">
        <v>2</v>
      </c>
      <c r="T7683" s="2">
        <v>154</v>
      </c>
      <c r="U7683" s="2">
        <v>0</v>
      </c>
      <c r="V7683" s="2">
        <v>0</v>
      </c>
      <c r="W7683" s="2">
        <v>0</v>
      </c>
      <c r="X7683" s="2">
        <v>0</v>
      </c>
      <c r="Y7683" s="2">
        <v>23</v>
      </c>
      <c r="Z7683" s="2">
        <v>5</v>
      </c>
      <c r="AA7683" s="2">
        <v>94</v>
      </c>
      <c r="AB7683" s="2">
        <v>9</v>
      </c>
      <c r="AC7683" s="2">
        <v>1</v>
      </c>
      <c r="AD7683" s="2">
        <v>0</v>
      </c>
      <c r="AE7683" s="2">
        <v>0</v>
      </c>
      <c r="AF7683" s="2">
        <v>0</v>
      </c>
      <c r="AG7683" s="2">
        <v>36</v>
      </c>
      <c r="AH7683" s="2">
        <v>0</v>
      </c>
      <c r="AI7683" s="2">
        <v>0</v>
      </c>
      <c r="AJ7683" s="2">
        <v>2</v>
      </c>
      <c r="AK7683" s="2">
        <v>14</v>
      </c>
      <c r="AL7683" s="2">
        <v>0</v>
      </c>
      <c r="AM7683" s="2">
        <v>6</v>
      </c>
      <c r="AN7683" s="3">
        <f>IFERROR(K7683/J7683,"")</f>
        <v>0</v>
      </c>
      <c r="AO7683" s="3">
        <f>IFERROR(L7683/K7683,"")</f>
        <v>0</v>
      </c>
    </row>
    <row r="7684" spans="1:41">
      <c r="A7684" t="s">
        <v>9755</v>
      </c>
      <c r="D7684">
        <v>7900</v>
      </c>
      <c r="E7684" t="s">
        <v>1073</v>
      </c>
      <c r="F7684" t="s">
        <v>4961</v>
      </c>
      <c r="I7684" t="b">
        <v>0</v>
      </c>
      <c r="J7684" s="2">
        <v>519</v>
      </c>
      <c r="K7684" s="2">
        <v>451</v>
      </c>
      <c r="L7684" s="2">
        <v>0</v>
      </c>
      <c r="M7684" s="2">
        <v>451</v>
      </c>
      <c r="N7684" s="2">
        <v>136</v>
      </c>
      <c r="O7684" s="2">
        <v>4</v>
      </c>
      <c r="P7684" s="2">
        <v>0</v>
      </c>
      <c r="Q7684" s="2">
        <v>0</v>
      </c>
      <c r="R7684" s="2">
        <v>0</v>
      </c>
      <c r="S7684" s="2">
        <v>0</v>
      </c>
      <c r="T7684" s="2">
        <v>41</v>
      </c>
      <c r="U7684" s="2">
        <v>0</v>
      </c>
      <c r="V7684" s="2">
        <v>0</v>
      </c>
      <c r="W7684" s="2">
        <v>0</v>
      </c>
      <c r="X7684" s="2">
        <v>0</v>
      </c>
      <c r="Y7684" s="2">
        <v>34</v>
      </c>
      <c r="Z7684" s="2">
        <v>4</v>
      </c>
      <c r="AA7684" s="2">
        <v>102</v>
      </c>
      <c r="AB7684" s="2">
        <v>10</v>
      </c>
      <c r="AC7684" s="2">
        <v>0</v>
      </c>
      <c r="AD7684" s="2">
        <v>0</v>
      </c>
      <c r="AE7684" s="2">
        <v>0</v>
      </c>
      <c r="AF7684" s="2">
        <v>0</v>
      </c>
      <c r="AG7684" s="2">
        <v>108</v>
      </c>
      <c r="AH7684" s="2">
        <v>0</v>
      </c>
      <c r="AI7684" s="2">
        <v>0</v>
      </c>
      <c r="AJ7684" s="2">
        <v>2</v>
      </c>
      <c r="AK7684" s="2">
        <v>6</v>
      </c>
      <c r="AL7684" s="2">
        <v>0</v>
      </c>
      <c r="AM7684" s="2">
        <v>4</v>
      </c>
      <c r="AN7684" s="3">
        <f>IFERROR(K7684/J7684,"")</f>
        <v>0</v>
      </c>
      <c r="AO7684" s="3">
        <f>IFERROR(L7684/K7684,"")</f>
        <v>0</v>
      </c>
    </row>
    <row r="7685" spans="1:41">
      <c r="A7685" t="s">
        <v>9756</v>
      </c>
      <c r="D7685">
        <v>7900</v>
      </c>
      <c r="E7685" t="s">
        <v>1073</v>
      </c>
      <c r="F7685" t="s">
        <v>2381</v>
      </c>
      <c r="I7685" t="b">
        <v>0</v>
      </c>
      <c r="J7685" s="2">
        <v>665</v>
      </c>
      <c r="K7685" s="2">
        <v>544</v>
      </c>
      <c r="L7685" s="2">
        <v>8</v>
      </c>
      <c r="M7685" s="2">
        <v>536</v>
      </c>
      <c r="N7685" s="2">
        <v>98</v>
      </c>
      <c r="O7685" s="2">
        <v>2</v>
      </c>
      <c r="P7685" s="2">
        <v>1</v>
      </c>
      <c r="Q7685" s="2">
        <v>0</v>
      </c>
      <c r="R7685" s="2">
        <v>0</v>
      </c>
      <c r="S7685" s="2">
        <v>0</v>
      </c>
      <c r="T7685" s="2">
        <v>66</v>
      </c>
      <c r="U7685" s="2">
        <v>0</v>
      </c>
      <c r="V7685" s="2">
        <v>0</v>
      </c>
      <c r="W7685" s="2">
        <v>0</v>
      </c>
      <c r="X7685" s="2">
        <v>0</v>
      </c>
      <c r="Y7685" s="2">
        <v>42</v>
      </c>
      <c r="Z7685" s="2">
        <v>23</v>
      </c>
      <c r="AA7685" s="2">
        <v>172</v>
      </c>
      <c r="AB7685" s="2">
        <v>9</v>
      </c>
      <c r="AC7685" s="2">
        <v>0</v>
      </c>
      <c r="AD7685" s="2">
        <v>0</v>
      </c>
      <c r="AE7685" s="2">
        <v>0</v>
      </c>
      <c r="AF7685" s="2">
        <v>0</v>
      </c>
      <c r="AG7685" s="2">
        <v>94</v>
      </c>
      <c r="AH7685" s="2">
        <v>0</v>
      </c>
      <c r="AI7685" s="2">
        <v>1</v>
      </c>
      <c r="AJ7685" s="2">
        <v>7</v>
      </c>
      <c r="AK7685" s="2">
        <v>3</v>
      </c>
      <c r="AL7685" s="2">
        <v>1</v>
      </c>
      <c r="AM7685" s="2">
        <v>17</v>
      </c>
      <c r="AN7685" s="3">
        <f>IFERROR(K7685/J7685,"")</f>
        <v>0</v>
      </c>
      <c r="AO7685" s="3">
        <f>IFERROR(L7685/K7685,"")</f>
        <v>0</v>
      </c>
    </row>
    <row r="7686" spans="1:41">
      <c r="A7686" t="s">
        <v>9757</v>
      </c>
      <c r="D7686">
        <v>7900</v>
      </c>
      <c r="E7686" t="s">
        <v>1073</v>
      </c>
      <c r="F7686" t="s">
        <v>2383</v>
      </c>
      <c r="I7686" t="b">
        <v>0</v>
      </c>
      <c r="J7686" s="2">
        <v>722</v>
      </c>
      <c r="K7686" s="2">
        <v>601</v>
      </c>
      <c r="L7686" s="2">
        <v>2</v>
      </c>
      <c r="M7686" s="2">
        <v>599</v>
      </c>
      <c r="N7686" s="2">
        <v>159</v>
      </c>
      <c r="O7686" s="2">
        <v>6</v>
      </c>
      <c r="P7686" s="2">
        <v>0</v>
      </c>
      <c r="Q7686" s="2">
        <v>0</v>
      </c>
      <c r="R7686" s="2">
        <v>0</v>
      </c>
      <c r="S7686" s="2">
        <v>0</v>
      </c>
      <c r="T7686" s="2">
        <v>90</v>
      </c>
      <c r="U7686" s="2">
        <v>0</v>
      </c>
      <c r="V7686" s="2">
        <v>0</v>
      </c>
      <c r="W7686" s="2">
        <v>0</v>
      </c>
      <c r="X7686" s="2">
        <v>0</v>
      </c>
      <c r="Y7686" s="2">
        <v>33</v>
      </c>
      <c r="Z7686" s="2">
        <v>11</v>
      </c>
      <c r="AA7686" s="2">
        <v>161</v>
      </c>
      <c r="AB7686" s="2">
        <v>14</v>
      </c>
      <c r="AC7686" s="2">
        <v>0</v>
      </c>
      <c r="AD7686" s="2">
        <v>0</v>
      </c>
      <c r="AE7686" s="2">
        <v>0</v>
      </c>
      <c r="AF7686" s="2">
        <v>0</v>
      </c>
      <c r="AG7686" s="2">
        <v>108</v>
      </c>
      <c r="AH7686" s="2">
        <v>0</v>
      </c>
      <c r="AI7686" s="2">
        <v>1</v>
      </c>
      <c r="AJ7686" s="2">
        <v>1</v>
      </c>
      <c r="AK7686" s="2">
        <v>4</v>
      </c>
      <c r="AL7686" s="2">
        <v>0</v>
      </c>
      <c r="AM7686" s="2">
        <v>11</v>
      </c>
      <c r="AN7686" s="3">
        <f>IFERROR(K7686/J7686,"")</f>
        <v>0</v>
      </c>
      <c r="AO7686" s="3">
        <f>IFERROR(L7686/K7686,"")</f>
        <v>0</v>
      </c>
    </row>
    <row r="7687" spans="1:41">
      <c r="A7687" t="s">
        <v>9758</v>
      </c>
      <c r="D7687">
        <v>7900</v>
      </c>
      <c r="E7687" t="s">
        <v>1073</v>
      </c>
      <c r="F7687" t="s">
        <v>2385</v>
      </c>
      <c r="I7687" t="b">
        <v>0</v>
      </c>
      <c r="J7687" s="2">
        <v>574</v>
      </c>
      <c r="K7687" s="2">
        <v>506</v>
      </c>
      <c r="L7687" s="2">
        <v>0</v>
      </c>
      <c r="M7687" s="2">
        <v>506</v>
      </c>
      <c r="N7687" s="2">
        <v>152</v>
      </c>
      <c r="O7687" s="2">
        <v>1</v>
      </c>
      <c r="P7687" s="2">
        <v>0</v>
      </c>
      <c r="Q7687" s="2">
        <v>0</v>
      </c>
      <c r="R7687" s="2">
        <v>1</v>
      </c>
      <c r="S7687" s="2">
        <v>0</v>
      </c>
      <c r="T7687" s="2">
        <v>16</v>
      </c>
      <c r="U7687" s="2">
        <v>0</v>
      </c>
      <c r="V7687" s="2">
        <v>0</v>
      </c>
      <c r="W7687" s="2">
        <v>0</v>
      </c>
      <c r="X7687" s="2">
        <v>0</v>
      </c>
      <c r="Y7687" s="2">
        <v>46</v>
      </c>
      <c r="Z7687" s="2">
        <v>22</v>
      </c>
      <c r="AA7687" s="2">
        <v>103</v>
      </c>
      <c r="AB7687" s="2">
        <v>15</v>
      </c>
      <c r="AC7687" s="2">
        <v>0</v>
      </c>
      <c r="AD7687" s="2">
        <v>0</v>
      </c>
      <c r="AE7687" s="2">
        <v>0</v>
      </c>
      <c r="AF7687" s="2">
        <v>0</v>
      </c>
      <c r="AG7687" s="2">
        <v>127</v>
      </c>
      <c r="AH7687" s="2">
        <v>0</v>
      </c>
      <c r="AI7687" s="2">
        <v>0</v>
      </c>
      <c r="AJ7687" s="2">
        <v>4</v>
      </c>
      <c r="AK7687" s="2">
        <v>3</v>
      </c>
      <c r="AL7687" s="2">
        <v>0</v>
      </c>
      <c r="AM7687" s="2">
        <v>16</v>
      </c>
      <c r="AN7687" s="3">
        <f>IFERROR(K7687/J7687,"")</f>
        <v>0</v>
      </c>
      <c r="AO7687" s="3">
        <f>IFERROR(L7687/K7687,"")</f>
        <v>0</v>
      </c>
    </row>
    <row r="7688" spans="1:41">
      <c r="A7688" t="s">
        <v>9759</v>
      </c>
      <c r="D7688">
        <v>7900</v>
      </c>
      <c r="E7688" t="s">
        <v>1073</v>
      </c>
      <c r="F7688" t="s">
        <v>2884</v>
      </c>
      <c r="I7688" t="b">
        <v>0</v>
      </c>
      <c r="J7688" s="2">
        <v>632</v>
      </c>
      <c r="K7688" s="2">
        <v>533</v>
      </c>
      <c r="L7688" s="2">
        <v>2</v>
      </c>
      <c r="M7688" s="2">
        <v>531</v>
      </c>
      <c r="N7688" s="2">
        <v>149</v>
      </c>
      <c r="O7688" s="2">
        <v>0</v>
      </c>
      <c r="P7688" s="2">
        <v>0</v>
      </c>
      <c r="Q7688" s="2">
        <v>0</v>
      </c>
      <c r="R7688" s="2">
        <v>0</v>
      </c>
      <c r="S7688" s="2">
        <v>0</v>
      </c>
      <c r="T7688" s="2">
        <v>20</v>
      </c>
      <c r="U7688" s="2">
        <v>0</v>
      </c>
      <c r="V7688" s="2">
        <v>0</v>
      </c>
      <c r="W7688" s="2">
        <v>0</v>
      </c>
      <c r="X7688" s="2">
        <v>0</v>
      </c>
      <c r="Y7688" s="2">
        <v>58</v>
      </c>
      <c r="Z7688" s="2">
        <v>22</v>
      </c>
      <c r="AA7688" s="2">
        <v>136</v>
      </c>
      <c r="AB7688" s="2">
        <v>14</v>
      </c>
      <c r="AC7688" s="2">
        <v>0</v>
      </c>
      <c r="AD7688" s="2">
        <v>0</v>
      </c>
      <c r="AE7688" s="2">
        <v>0</v>
      </c>
      <c r="AF7688" s="2">
        <v>0</v>
      </c>
      <c r="AG7688" s="2">
        <v>115</v>
      </c>
      <c r="AH7688" s="2">
        <v>0</v>
      </c>
      <c r="AI7688" s="2">
        <v>0</v>
      </c>
      <c r="AJ7688" s="2">
        <v>5</v>
      </c>
      <c r="AK7688" s="2">
        <v>2</v>
      </c>
      <c r="AL7688" s="2">
        <v>1</v>
      </c>
      <c r="AM7688" s="2">
        <v>9</v>
      </c>
      <c r="AN7688" s="3">
        <f>IFERROR(K7688/J7688,"")</f>
        <v>0</v>
      </c>
      <c r="AO7688" s="3">
        <f>IFERROR(L7688/K7688,"")</f>
        <v>0</v>
      </c>
    </row>
    <row r="7689" spans="1:41">
      <c r="A7689" t="s">
        <v>9760</v>
      </c>
      <c r="D7689">
        <v>7900</v>
      </c>
      <c r="E7689" t="s">
        <v>1073</v>
      </c>
      <c r="F7689" t="s">
        <v>4967</v>
      </c>
      <c r="I7689" t="b">
        <v>0</v>
      </c>
      <c r="J7689" s="2">
        <v>600</v>
      </c>
      <c r="K7689" s="2">
        <v>516</v>
      </c>
      <c r="L7689" s="2">
        <v>2</v>
      </c>
      <c r="M7689" s="2">
        <v>514</v>
      </c>
      <c r="N7689" s="2">
        <v>139</v>
      </c>
      <c r="O7689" s="2">
        <v>0</v>
      </c>
      <c r="P7689" s="2">
        <v>0</v>
      </c>
      <c r="Q7689" s="2">
        <v>0</v>
      </c>
      <c r="R7689" s="2">
        <v>0</v>
      </c>
      <c r="S7689" s="2">
        <v>0</v>
      </c>
      <c r="T7689" s="2">
        <v>67</v>
      </c>
      <c r="U7689" s="2">
        <v>0</v>
      </c>
      <c r="V7689" s="2">
        <v>0</v>
      </c>
      <c r="W7689" s="2">
        <v>0</v>
      </c>
      <c r="X7689" s="2">
        <v>0</v>
      </c>
      <c r="Y7689" s="2">
        <v>46</v>
      </c>
      <c r="Z7689" s="2">
        <v>7</v>
      </c>
      <c r="AA7689" s="2">
        <v>121</v>
      </c>
      <c r="AB7689" s="2">
        <v>11</v>
      </c>
      <c r="AC7689" s="2">
        <v>0</v>
      </c>
      <c r="AD7689" s="2">
        <v>0</v>
      </c>
      <c r="AE7689" s="2">
        <v>0</v>
      </c>
      <c r="AF7689" s="2">
        <v>0</v>
      </c>
      <c r="AG7689" s="2">
        <v>93</v>
      </c>
      <c r="AH7689" s="2">
        <v>0</v>
      </c>
      <c r="AI7689" s="2">
        <v>0</v>
      </c>
      <c r="AJ7689" s="2">
        <v>6</v>
      </c>
      <c r="AK7689" s="2">
        <v>7</v>
      </c>
      <c r="AL7689" s="2">
        <v>0</v>
      </c>
      <c r="AM7689" s="2">
        <v>17</v>
      </c>
      <c r="AN7689" s="3">
        <f>IFERROR(K7689/J7689,"")</f>
        <v>0</v>
      </c>
      <c r="AO7689" s="3">
        <f>IFERROR(L7689/K7689,"")</f>
        <v>0</v>
      </c>
    </row>
    <row r="7690" spans="1:41">
      <c r="A7690" t="s">
        <v>9761</v>
      </c>
      <c r="D7690">
        <v>7900</v>
      </c>
      <c r="E7690" t="s">
        <v>1073</v>
      </c>
      <c r="F7690" t="s">
        <v>2886</v>
      </c>
      <c r="I7690" t="b">
        <v>0</v>
      </c>
      <c r="J7690" s="2">
        <v>714</v>
      </c>
      <c r="K7690" s="2">
        <v>583</v>
      </c>
      <c r="L7690" s="2">
        <v>6</v>
      </c>
      <c r="M7690" s="2">
        <v>577</v>
      </c>
      <c r="N7690" s="2">
        <v>97</v>
      </c>
      <c r="O7690" s="2">
        <v>4</v>
      </c>
      <c r="P7690" s="2">
        <v>0</v>
      </c>
      <c r="Q7690" s="2">
        <v>0</v>
      </c>
      <c r="R7690" s="2">
        <v>0</v>
      </c>
      <c r="S7690" s="2">
        <v>0</v>
      </c>
      <c r="T7690" s="2">
        <v>99</v>
      </c>
      <c r="U7690" s="2">
        <v>0</v>
      </c>
      <c r="V7690" s="2">
        <v>0</v>
      </c>
      <c r="W7690" s="2">
        <v>0</v>
      </c>
      <c r="X7690" s="2">
        <v>0</v>
      </c>
      <c r="Y7690" s="2">
        <v>59</v>
      </c>
      <c r="Z7690" s="2">
        <v>21</v>
      </c>
      <c r="AA7690" s="2">
        <v>161</v>
      </c>
      <c r="AB7690" s="2">
        <v>4</v>
      </c>
      <c r="AC7690" s="2">
        <v>0</v>
      </c>
      <c r="AD7690" s="2">
        <v>0</v>
      </c>
      <c r="AE7690" s="2">
        <v>0</v>
      </c>
      <c r="AF7690" s="2">
        <v>0</v>
      </c>
      <c r="AG7690" s="2">
        <v>78</v>
      </c>
      <c r="AH7690" s="2">
        <v>0</v>
      </c>
      <c r="AI7690" s="2">
        <v>0</v>
      </c>
      <c r="AJ7690" s="2">
        <v>3</v>
      </c>
      <c r="AK7690" s="2">
        <v>21</v>
      </c>
      <c r="AL7690" s="2">
        <v>0</v>
      </c>
      <c r="AM7690" s="2">
        <v>30</v>
      </c>
      <c r="AN7690" s="3">
        <f>IFERROR(K7690/J7690,"")</f>
        <v>0</v>
      </c>
      <c r="AO7690" s="3">
        <f>IFERROR(L7690/K7690,"")</f>
        <v>0</v>
      </c>
    </row>
    <row r="7691" spans="1:41">
      <c r="A7691" t="s">
        <v>9762</v>
      </c>
      <c r="D7691">
        <v>7900</v>
      </c>
      <c r="E7691" t="s">
        <v>1073</v>
      </c>
      <c r="F7691" t="s">
        <v>2888</v>
      </c>
      <c r="I7691" t="b">
        <v>0</v>
      </c>
      <c r="J7691" s="2">
        <v>461</v>
      </c>
      <c r="K7691" s="2">
        <v>374</v>
      </c>
      <c r="L7691" s="2">
        <v>6</v>
      </c>
      <c r="M7691" s="2">
        <v>368</v>
      </c>
      <c r="N7691" s="2">
        <v>95</v>
      </c>
      <c r="O7691" s="2">
        <v>2</v>
      </c>
      <c r="P7691" s="2">
        <v>0</v>
      </c>
      <c r="Q7691" s="2">
        <v>0</v>
      </c>
      <c r="R7691" s="2">
        <v>0</v>
      </c>
      <c r="S7691" s="2">
        <v>0</v>
      </c>
      <c r="T7691" s="2">
        <v>42</v>
      </c>
      <c r="U7691" s="2">
        <v>0</v>
      </c>
      <c r="V7691" s="2">
        <v>0</v>
      </c>
      <c r="W7691" s="2">
        <v>0</v>
      </c>
      <c r="X7691" s="2">
        <v>0</v>
      </c>
      <c r="Y7691" s="2">
        <v>31</v>
      </c>
      <c r="Z7691" s="2">
        <v>19</v>
      </c>
      <c r="AA7691" s="2">
        <v>101</v>
      </c>
      <c r="AB7691" s="2">
        <v>6</v>
      </c>
      <c r="AC7691" s="2">
        <v>0</v>
      </c>
      <c r="AD7691" s="2">
        <v>0</v>
      </c>
      <c r="AE7691" s="2">
        <v>0</v>
      </c>
      <c r="AF7691" s="2">
        <v>0</v>
      </c>
      <c r="AG7691" s="2">
        <v>62</v>
      </c>
      <c r="AH7691" s="2">
        <v>0</v>
      </c>
      <c r="AI7691" s="2">
        <v>0</v>
      </c>
      <c r="AJ7691" s="2">
        <v>2</v>
      </c>
      <c r="AK7691" s="2">
        <v>2</v>
      </c>
      <c r="AL7691" s="2">
        <v>0</v>
      </c>
      <c r="AM7691" s="2">
        <v>6</v>
      </c>
      <c r="AN7691" s="3">
        <f>IFERROR(K7691/J7691,"")</f>
        <v>0</v>
      </c>
      <c r="AO7691" s="3">
        <f>IFERROR(L7691/K7691,"")</f>
        <v>0</v>
      </c>
    </row>
    <row r="7692" spans="1:41">
      <c r="A7692" t="s">
        <v>9763</v>
      </c>
      <c r="D7692">
        <v>7900</v>
      </c>
      <c r="E7692" t="s">
        <v>1073</v>
      </c>
      <c r="F7692" t="s">
        <v>2890</v>
      </c>
      <c r="I7692" t="b">
        <v>0</v>
      </c>
      <c r="J7692" s="2">
        <v>622</v>
      </c>
      <c r="K7692" s="2">
        <v>492</v>
      </c>
      <c r="L7692" s="2">
        <v>2</v>
      </c>
      <c r="M7692" s="2">
        <v>490</v>
      </c>
      <c r="N7692" s="2">
        <v>106</v>
      </c>
      <c r="O7692" s="2">
        <v>4</v>
      </c>
      <c r="P7692" s="2">
        <v>0</v>
      </c>
      <c r="Q7692" s="2">
        <v>0</v>
      </c>
      <c r="R7692" s="2">
        <v>0</v>
      </c>
      <c r="S7692" s="2">
        <v>0</v>
      </c>
      <c r="T7692" s="2">
        <v>52</v>
      </c>
      <c r="U7692" s="2">
        <v>0</v>
      </c>
      <c r="V7692" s="2">
        <v>0</v>
      </c>
      <c r="W7692" s="2">
        <v>0</v>
      </c>
      <c r="X7692" s="2">
        <v>0</v>
      </c>
      <c r="Y7692" s="2">
        <v>62</v>
      </c>
      <c r="Z7692" s="2">
        <v>20</v>
      </c>
      <c r="AA7692" s="2">
        <v>128</v>
      </c>
      <c r="AB7692" s="2">
        <v>13</v>
      </c>
      <c r="AC7692" s="2">
        <v>1</v>
      </c>
      <c r="AD7692" s="2">
        <v>0</v>
      </c>
      <c r="AE7692" s="2">
        <v>0</v>
      </c>
      <c r="AF7692" s="2">
        <v>1</v>
      </c>
      <c r="AG7692" s="2">
        <v>77</v>
      </c>
      <c r="AH7692" s="2">
        <v>0</v>
      </c>
      <c r="AI7692" s="2">
        <v>0</v>
      </c>
      <c r="AJ7692" s="2">
        <v>7</v>
      </c>
      <c r="AK7692" s="2">
        <v>11</v>
      </c>
      <c r="AL7692" s="2">
        <v>0</v>
      </c>
      <c r="AM7692" s="2">
        <v>8</v>
      </c>
      <c r="AN7692" s="3">
        <f>IFERROR(K7692/J7692,"")</f>
        <v>0</v>
      </c>
      <c r="AO7692" s="3">
        <f>IFERROR(L7692/K7692,"")</f>
        <v>0</v>
      </c>
    </row>
    <row r="7693" spans="1:41">
      <c r="A7693" t="s">
        <v>9764</v>
      </c>
      <c r="D7693">
        <v>7900</v>
      </c>
      <c r="E7693" t="s">
        <v>1073</v>
      </c>
      <c r="F7693" t="s">
        <v>2892</v>
      </c>
      <c r="I7693" t="b">
        <v>0</v>
      </c>
      <c r="J7693" s="2">
        <v>480</v>
      </c>
      <c r="K7693" s="2">
        <v>356</v>
      </c>
      <c r="L7693" s="2">
        <v>4</v>
      </c>
      <c r="M7693" s="2">
        <v>352</v>
      </c>
      <c r="N7693" s="2">
        <v>90</v>
      </c>
      <c r="O7693" s="2">
        <v>1</v>
      </c>
      <c r="P7693" s="2">
        <v>0</v>
      </c>
      <c r="Q7693" s="2">
        <v>0</v>
      </c>
      <c r="R7693" s="2">
        <v>0</v>
      </c>
      <c r="S7693" s="2">
        <v>0</v>
      </c>
      <c r="T7693" s="2">
        <v>20</v>
      </c>
      <c r="U7693" s="2">
        <v>0</v>
      </c>
      <c r="V7693" s="2">
        <v>0</v>
      </c>
      <c r="W7693" s="2">
        <v>0</v>
      </c>
      <c r="X7693" s="2">
        <v>0</v>
      </c>
      <c r="Y7693" s="2">
        <v>46</v>
      </c>
      <c r="Z7693" s="2">
        <v>17</v>
      </c>
      <c r="AA7693" s="2">
        <v>114</v>
      </c>
      <c r="AB7693" s="2">
        <v>6</v>
      </c>
      <c r="AC7693" s="2">
        <v>0</v>
      </c>
      <c r="AD7693" s="2">
        <v>0</v>
      </c>
      <c r="AE7693" s="2">
        <v>0</v>
      </c>
      <c r="AF7693" s="2">
        <v>0</v>
      </c>
      <c r="AG7693" s="2">
        <v>38</v>
      </c>
      <c r="AH7693" s="2">
        <v>0</v>
      </c>
      <c r="AI7693" s="2">
        <v>0</v>
      </c>
      <c r="AJ7693" s="2">
        <v>2</v>
      </c>
      <c r="AK7693" s="2">
        <v>3</v>
      </c>
      <c r="AL7693" s="2">
        <v>0</v>
      </c>
      <c r="AM7693" s="2">
        <v>15</v>
      </c>
      <c r="AN7693" s="3">
        <f>IFERROR(K7693/J7693,"")</f>
        <v>0</v>
      </c>
      <c r="AO7693" s="3">
        <f>IFERROR(L7693/K7693,"")</f>
        <v>0</v>
      </c>
    </row>
    <row r="7694" spans="1:41">
      <c r="A7694" t="s">
        <v>9765</v>
      </c>
      <c r="D7694">
        <v>7900</v>
      </c>
      <c r="E7694" t="s">
        <v>1073</v>
      </c>
      <c r="F7694" t="s">
        <v>2894</v>
      </c>
      <c r="I7694" t="b">
        <v>0</v>
      </c>
      <c r="J7694" s="2">
        <v>610</v>
      </c>
      <c r="K7694" s="2">
        <v>560</v>
      </c>
      <c r="L7694" s="2">
        <v>1</v>
      </c>
      <c r="M7694" s="2">
        <v>559</v>
      </c>
      <c r="N7694" s="2">
        <v>3</v>
      </c>
      <c r="O7694" s="2">
        <v>36</v>
      </c>
      <c r="P7694" s="2">
        <v>0</v>
      </c>
      <c r="Q7694" s="2">
        <v>0</v>
      </c>
      <c r="R7694" s="2">
        <v>0</v>
      </c>
      <c r="S7694" s="2">
        <v>0</v>
      </c>
      <c r="T7694" s="2">
        <v>280</v>
      </c>
      <c r="U7694" s="2">
        <v>0</v>
      </c>
      <c r="V7694" s="2">
        <v>0</v>
      </c>
      <c r="W7694" s="2">
        <v>0</v>
      </c>
      <c r="X7694" s="2">
        <v>0</v>
      </c>
      <c r="Y7694" s="2">
        <v>7</v>
      </c>
      <c r="Z7694" s="2">
        <v>0</v>
      </c>
      <c r="AA7694" s="2">
        <v>114</v>
      </c>
      <c r="AB7694" s="2">
        <v>0</v>
      </c>
      <c r="AC7694" s="2">
        <v>2</v>
      </c>
      <c r="AD7694" s="2">
        <v>0</v>
      </c>
      <c r="AE7694" s="2">
        <v>0</v>
      </c>
      <c r="AF7694" s="2">
        <v>0</v>
      </c>
      <c r="AG7694" s="2">
        <v>5</v>
      </c>
      <c r="AH7694" s="2">
        <v>0</v>
      </c>
      <c r="AI7694" s="2">
        <v>0</v>
      </c>
      <c r="AJ7694" s="2">
        <v>1</v>
      </c>
      <c r="AK7694" s="2">
        <v>57</v>
      </c>
      <c r="AL7694" s="2">
        <v>0</v>
      </c>
      <c r="AM7694" s="2">
        <v>54</v>
      </c>
      <c r="AN7694" s="3">
        <f>IFERROR(K7694/J7694,"")</f>
        <v>0</v>
      </c>
      <c r="AO7694" s="3">
        <f>IFERROR(L7694/K7694,"")</f>
        <v>0</v>
      </c>
    </row>
    <row r="7695" spans="1:41">
      <c r="A7695" t="s">
        <v>9766</v>
      </c>
      <c r="D7695">
        <v>7900</v>
      </c>
      <c r="E7695" t="s">
        <v>1073</v>
      </c>
      <c r="F7695" t="s">
        <v>1598</v>
      </c>
      <c r="I7695" t="b">
        <v>0</v>
      </c>
      <c r="J7695" s="2">
        <v>331</v>
      </c>
      <c r="K7695" s="2">
        <v>243</v>
      </c>
      <c r="L7695" s="2">
        <v>7</v>
      </c>
      <c r="M7695" s="2">
        <v>236</v>
      </c>
      <c r="N7695" s="2">
        <v>43</v>
      </c>
      <c r="O7695" s="2">
        <v>0</v>
      </c>
      <c r="P7695" s="2">
        <v>0</v>
      </c>
      <c r="Q7695" s="2">
        <v>0</v>
      </c>
      <c r="R7695" s="2">
        <v>0</v>
      </c>
      <c r="S7695" s="2">
        <v>0</v>
      </c>
      <c r="T7695" s="2">
        <v>15</v>
      </c>
      <c r="U7695" s="2">
        <v>0</v>
      </c>
      <c r="V7695" s="2">
        <v>0</v>
      </c>
      <c r="W7695" s="2">
        <v>0</v>
      </c>
      <c r="X7695" s="2">
        <v>0</v>
      </c>
      <c r="Y7695" s="2">
        <v>21</v>
      </c>
      <c r="Z7695" s="2">
        <v>20</v>
      </c>
      <c r="AA7695" s="2">
        <v>85</v>
      </c>
      <c r="AB7695" s="2">
        <v>2</v>
      </c>
      <c r="AC7695" s="2">
        <v>0</v>
      </c>
      <c r="AD7695" s="2">
        <v>0</v>
      </c>
      <c r="AE7695" s="2">
        <v>0</v>
      </c>
      <c r="AF7695" s="2">
        <v>0</v>
      </c>
      <c r="AG7695" s="2">
        <v>32</v>
      </c>
      <c r="AH7695" s="2">
        <v>0</v>
      </c>
      <c r="AI7695" s="2">
        <v>1</v>
      </c>
      <c r="AJ7695" s="2">
        <v>2</v>
      </c>
      <c r="AK7695" s="2">
        <v>4</v>
      </c>
      <c r="AL7695" s="2">
        <v>0</v>
      </c>
      <c r="AM7695" s="2">
        <v>11</v>
      </c>
      <c r="AN7695" s="3">
        <f>IFERROR(K7695/J7695,"")</f>
        <v>0</v>
      </c>
      <c r="AO7695" s="3">
        <f>IFERROR(L7695/K7695,"")</f>
        <v>0</v>
      </c>
    </row>
    <row r="7696" spans="1:41">
      <c r="A7696" t="s">
        <v>9767</v>
      </c>
      <c r="D7696">
        <v>7900</v>
      </c>
      <c r="E7696" t="s">
        <v>1073</v>
      </c>
      <c r="F7696" t="s">
        <v>2389</v>
      </c>
      <c r="I7696" t="b">
        <v>0</v>
      </c>
      <c r="J7696" s="2">
        <v>115</v>
      </c>
      <c r="K7696" s="2">
        <v>86</v>
      </c>
      <c r="L7696" s="2">
        <v>0</v>
      </c>
      <c r="M7696" s="2">
        <v>86</v>
      </c>
      <c r="N7696" s="2">
        <v>12</v>
      </c>
      <c r="O7696" s="2">
        <v>0</v>
      </c>
      <c r="P7696" s="2">
        <v>0</v>
      </c>
      <c r="Q7696" s="2">
        <v>0</v>
      </c>
      <c r="R7696" s="2">
        <v>0</v>
      </c>
      <c r="S7696" s="2">
        <v>0</v>
      </c>
      <c r="T7696" s="2">
        <v>12</v>
      </c>
      <c r="U7696" s="2">
        <v>0</v>
      </c>
      <c r="V7696" s="2">
        <v>0</v>
      </c>
      <c r="W7696" s="2">
        <v>0</v>
      </c>
      <c r="X7696" s="2">
        <v>0</v>
      </c>
      <c r="Y7696" s="2">
        <v>9</v>
      </c>
      <c r="Z7696" s="2">
        <v>7</v>
      </c>
      <c r="AA7696" s="2">
        <v>36</v>
      </c>
      <c r="AB7696" s="2">
        <v>0</v>
      </c>
      <c r="AC7696" s="2">
        <v>0</v>
      </c>
      <c r="AD7696" s="2">
        <v>0</v>
      </c>
      <c r="AE7696" s="2">
        <v>0</v>
      </c>
      <c r="AF7696" s="2">
        <v>0</v>
      </c>
      <c r="AG7696" s="2">
        <v>6</v>
      </c>
      <c r="AH7696" s="2">
        <v>0</v>
      </c>
      <c r="AI7696" s="2">
        <v>1</v>
      </c>
      <c r="AJ7696" s="2">
        <v>1</v>
      </c>
      <c r="AK7696" s="2">
        <v>0</v>
      </c>
      <c r="AL7696" s="2">
        <v>0</v>
      </c>
      <c r="AM7696" s="2">
        <v>2</v>
      </c>
      <c r="AN7696" s="3">
        <f>IFERROR(K7696/J7696,"")</f>
        <v>0</v>
      </c>
      <c r="AO7696" s="3">
        <f>IFERROR(L7696/K7696,"")</f>
        <v>0</v>
      </c>
    </row>
    <row r="7697" spans="1:41">
      <c r="A7697" t="s">
        <v>9768</v>
      </c>
      <c r="D7697">
        <v>7900</v>
      </c>
      <c r="E7697" t="s">
        <v>1073</v>
      </c>
      <c r="F7697" t="s">
        <v>2391</v>
      </c>
      <c r="I7697" t="b">
        <v>0</v>
      </c>
      <c r="J7697" s="2">
        <v>556</v>
      </c>
      <c r="K7697" s="2">
        <v>452</v>
      </c>
      <c r="L7697" s="2">
        <v>1</v>
      </c>
      <c r="M7697" s="2">
        <v>451</v>
      </c>
      <c r="N7697" s="2">
        <v>105</v>
      </c>
      <c r="O7697" s="2">
        <v>1</v>
      </c>
      <c r="P7697" s="2">
        <v>0</v>
      </c>
      <c r="Q7697" s="2">
        <v>0</v>
      </c>
      <c r="R7697" s="2">
        <v>0</v>
      </c>
      <c r="S7697" s="2">
        <v>0</v>
      </c>
      <c r="T7697" s="2">
        <v>34</v>
      </c>
      <c r="U7697" s="2">
        <v>1</v>
      </c>
      <c r="V7697" s="2">
        <v>0</v>
      </c>
      <c r="W7697" s="2">
        <v>0</v>
      </c>
      <c r="X7697" s="2">
        <v>0</v>
      </c>
      <c r="Y7697" s="2">
        <v>50</v>
      </c>
      <c r="Z7697" s="2">
        <v>3</v>
      </c>
      <c r="AA7697" s="2">
        <v>131</v>
      </c>
      <c r="AB7697" s="2">
        <v>15</v>
      </c>
      <c r="AC7697" s="2">
        <v>0</v>
      </c>
      <c r="AD7697" s="2">
        <v>0</v>
      </c>
      <c r="AE7697" s="2">
        <v>0</v>
      </c>
      <c r="AF7697" s="2">
        <v>0</v>
      </c>
      <c r="AG7697" s="2">
        <v>101</v>
      </c>
      <c r="AH7697" s="2">
        <v>0</v>
      </c>
      <c r="AI7697" s="2">
        <v>0</v>
      </c>
      <c r="AJ7697" s="2">
        <v>3</v>
      </c>
      <c r="AK7697" s="2">
        <v>3</v>
      </c>
      <c r="AL7697" s="2">
        <v>0</v>
      </c>
      <c r="AM7697" s="2">
        <v>4</v>
      </c>
      <c r="AN7697" s="3">
        <f>IFERROR(K7697/J7697,"")</f>
        <v>0</v>
      </c>
      <c r="AO7697" s="3">
        <f>IFERROR(L7697/K7697,"")</f>
        <v>0</v>
      </c>
    </row>
    <row r="7698" spans="1:41">
      <c r="A7698" t="s">
        <v>9769</v>
      </c>
      <c r="D7698">
        <v>7900</v>
      </c>
      <c r="E7698" t="s">
        <v>1073</v>
      </c>
      <c r="F7698" t="s">
        <v>2393</v>
      </c>
      <c r="I7698" t="b">
        <v>0</v>
      </c>
      <c r="J7698" s="2">
        <v>745</v>
      </c>
      <c r="K7698" s="2">
        <v>660</v>
      </c>
      <c r="L7698" s="2">
        <v>0</v>
      </c>
      <c r="M7698" s="2">
        <v>660</v>
      </c>
      <c r="N7698" s="2">
        <v>216</v>
      </c>
      <c r="O7698" s="2">
        <v>1</v>
      </c>
      <c r="P7698" s="2">
        <v>0</v>
      </c>
      <c r="Q7698" s="2">
        <v>0</v>
      </c>
      <c r="R7698" s="2">
        <v>0</v>
      </c>
      <c r="S7698" s="2">
        <v>0</v>
      </c>
      <c r="T7698" s="2">
        <v>49</v>
      </c>
      <c r="U7698" s="2">
        <v>0</v>
      </c>
      <c r="V7698" s="2">
        <v>0</v>
      </c>
      <c r="W7698" s="2">
        <v>0</v>
      </c>
      <c r="X7698" s="2">
        <v>0</v>
      </c>
      <c r="Y7698" s="2">
        <v>60</v>
      </c>
      <c r="Z7698" s="2">
        <v>15</v>
      </c>
      <c r="AA7698" s="2">
        <v>156</v>
      </c>
      <c r="AB7698" s="2">
        <v>18</v>
      </c>
      <c r="AC7698" s="2">
        <v>0</v>
      </c>
      <c r="AD7698" s="2">
        <v>0</v>
      </c>
      <c r="AE7698" s="2">
        <v>0</v>
      </c>
      <c r="AF7698" s="2">
        <v>0</v>
      </c>
      <c r="AG7698" s="2">
        <v>130</v>
      </c>
      <c r="AH7698" s="2">
        <v>0</v>
      </c>
      <c r="AI7698" s="2">
        <v>0</v>
      </c>
      <c r="AJ7698" s="2">
        <v>3</v>
      </c>
      <c r="AK7698" s="2">
        <v>6</v>
      </c>
      <c r="AL7698" s="2">
        <v>0</v>
      </c>
      <c r="AM7698" s="2">
        <v>6</v>
      </c>
      <c r="AN7698" s="3">
        <f>IFERROR(K7698/J7698,"")</f>
        <v>0</v>
      </c>
      <c r="AO7698" s="3">
        <f>IFERROR(L7698/K7698,"")</f>
        <v>0</v>
      </c>
    </row>
    <row r="7699" spans="1:41">
      <c r="A7699" t="s">
        <v>9770</v>
      </c>
      <c r="D7699">
        <v>7900</v>
      </c>
      <c r="E7699" t="s">
        <v>1073</v>
      </c>
      <c r="F7699" t="s">
        <v>8957</v>
      </c>
      <c r="I7699" t="b">
        <v>0</v>
      </c>
      <c r="J7699" s="2">
        <v>663</v>
      </c>
      <c r="K7699" s="2">
        <v>598</v>
      </c>
      <c r="L7699" s="2">
        <v>0</v>
      </c>
      <c r="M7699" s="2">
        <v>598</v>
      </c>
      <c r="N7699" s="2">
        <v>67</v>
      </c>
      <c r="O7699" s="2">
        <v>15</v>
      </c>
      <c r="P7699" s="2">
        <v>0</v>
      </c>
      <c r="Q7699" s="2">
        <v>0</v>
      </c>
      <c r="R7699" s="2">
        <v>0</v>
      </c>
      <c r="S7699" s="2">
        <v>0</v>
      </c>
      <c r="T7699" s="2">
        <v>223</v>
      </c>
      <c r="U7699" s="2">
        <v>0</v>
      </c>
      <c r="V7699" s="2">
        <v>0</v>
      </c>
      <c r="W7699" s="2">
        <v>0</v>
      </c>
      <c r="X7699" s="2">
        <v>0</v>
      </c>
      <c r="Y7699" s="2">
        <v>31</v>
      </c>
      <c r="Z7699" s="2">
        <v>2</v>
      </c>
      <c r="AA7699" s="2">
        <v>144</v>
      </c>
      <c r="AB7699" s="2">
        <v>15</v>
      </c>
      <c r="AC7699" s="2">
        <v>0</v>
      </c>
      <c r="AD7699" s="2">
        <v>0</v>
      </c>
      <c r="AE7699" s="2">
        <v>0</v>
      </c>
      <c r="AF7699" s="2">
        <v>0</v>
      </c>
      <c r="AG7699" s="2">
        <v>77</v>
      </c>
      <c r="AH7699" s="2">
        <v>0</v>
      </c>
      <c r="AI7699" s="2">
        <v>0</v>
      </c>
      <c r="AJ7699" s="2">
        <v>4</v>
      </c>
      <c r="AK7699" s="2">
        <v>18</v>
      </c>
      <c r="AL7699" s="2">
        <v>0</v>
      </c>
      <c r="AM7699" s="2">
        <v>2</v>
      </c>
      <c r="AN7699" s="3">
        <f>IFERROR(K7699/J7699,"")</f>
        <v>0</v>
      </c>
      <c r="AO7699" s="3">
        <f>IFERROR(L7699/K7699,"")</f>
        <v>0</v>
      </c>
    </row>
    <row r="7700" spans="1:41">
      <c r="A7700" t="s">
        <v>9771</v>
      </c>
      <c r="D7700">
        <v>7900</v>
      </c>
      <c r="E7700" t="s">
        <v>1073</v>
      </c>
      <c r="F7700" t="s">
        <v>4736</v>
      </c>
      <c r="I7700" t="b">
        <v>0</v>
      </c>
      <c r="J7700" s="2">
        <v>625</v>
      </c>
      <c r="K7700" s="2">
        <v>498</v>
      </c>
      <c r="L7700" s="2">
        <v>4</v>
      </c>
      <c r="M7700" s="2">
        <v>494</v>
      </c>
      <c r="N7700" s="2">
        <v>119</v>
      </c>
      <c r="O7700" s="2">
        <v>4</v>
      </c>
      <c r="P7700" s="2">
        <v>0</v>
      </c>
      <c r="Q7700" s="2">
        <v>0</v>
      </c>
      <c r="R7700" s="2">
        <v>0</v>
      </c>
      <c r="S7700" s="2">
        <v>0</v>
      </c>
      <c r="T7700" s="2">
        <v>24</v>
      </c>
      <c r="U7700" s="2">
        <v>0</v>
      </c>
      <c r="V7700" s="2">
        <v>0</v>
      </c>
      <c r="W7700" s="2">
        <v>0</v>
      </c>
      <c r="X7700" s="2">
        <v>0</v>
      </c>
      <c r="Y7700" s="2">
        <v>67</v>
      </c>
      <c r="Z7700" s="2">
        <v>19</v>
      </c>
      <c r="AA7700" s="2">
        <v>157</v>
      </c>
      <c r="AB7700" s="2">
        <v>16</v>
      </c>
      <c r="AC7700" s="2">
        <v>0</v>
      </c>
      <c r="AD7700" s="2">
        <v>0</v>
      </c>
      <c r="AE7700" s="2">
        <v>0</v>
      </c>
      <c r="AF7700" s="2">
        <v>0</v>
      </c>
      <c r="AG7700" s="2">
        <v>65</v>
      </c>
      <c r="AH7700" s="2">
        <v>0</v>
      </c>
      <c r="AI7700" s="2">
        <v>0</v>
      </c>
      <c r="AJ7700" s="2">
        <v>2</v>
      </c>
      <c r="AK7700" s="2">
        <v>3</v>
      </c>
      <c r="AL7700" s="2">
        <v>0</v>
      </c>
      <c r="AM7700" s="2">
        <v>18</v>
      </c>
      <c r="AN7700" s="3">
        <f>IFERROR(K7700/J7700,"")</f>
        <v>0</v>
      </c>
      <c r="AO7700" s="3">
        <f>IFERROR(L7700/K7700,"")</f>
        <v>0</v>
      </c>
    </row>
    <row r="7701" spans="1:41">
      <c r="A7701" t="s">
        <v>9772</v>
      </c>
      <c r="D7701">
        <v>7900</v>
      </c>
      <c r="E7701" t="s">
        <v>1073</v>
      </c>
      <c r="F7701" t="s">
        <v>5375</v>
      </c>
      <c r="I7701" t="b">
        <v>0</v>
      </c>
      <c r="J7701" s="2">
        <v>590</v>
      </c>
      <c r="K7701" s="2">
        <v>481</v>
      </c>
      <c r="L7701" s="2">
        <v>1</v>
      </c>
      <c r="M7701" s="2">
        <v>480</v>
      </c>
      <c r="N7701" s="2">
        <v>26</v>
      </c>
      <c r="O7701" s="2">
        <v>19</v>
      </c>
      <c r="P7701" s="2">
        <v>0</v>
      </c>
      <c r="Q7701" s="2">
        <v>0</v>
      </c>
      <c r="R7701" s="2">
        <v>0</v>
      </c>
      <c r="S7701" s="2">
        <v>0</v>
      </c>
      <c r="T7701" s="2">
        <v>109</v>
      </c>
      <c r="U7701" s="2">
        <v>0</v>
      </c>
      <c r="V7701" s="2">
        <v>0</v>
      </c>
      <c r="W7701" s="2">
        <v>0</v>
      </c>
      <c r="X7701" s="2">
        <v>0</v>
      </c>
      <c r="Y7701" s="2">
        <v>51</v>
      </c>
      <c r="Z7701" s="2">
        <v>12</v>
      </c>
      <c r="AA7701" s="2">
        <v>139</v>
      </c>
      <c r="AB7701" s="2">
        <v>7</v>
      </c>
      <c r="AC7701" s="2">
        <v>0</v>
      </c>
      <c r="AD7701" s="2">
        <v>0</v>
      </c>
      <c r="AE7701" s="2">
        <v>0</v>
      </c>
      <c r="AF7701" s="2">
        <v>0</v>
      </c>
      <c r="AG7701" s="2">
        <v>47</v>
      </c>
      <c r="AH7701" s="2">
        <v>0</v>
      </c>
      <c r="AI7701" s="2">
        <v>1</v>
      </c>
      <c r="AJ7701" s="2">
        <v>1</v>
      </c>
      <c r="AK7701" s="2">
        <v>26</v>
      </c>
      <c r="AL7701" s="2">
        <v>0</v>
      </c>
      <c r="AM7701" s="2">
        <v>42</v>
      </c>
      <c r="AN7701" s="3">
        <f>IFERROR(K7701/J7701,"")</f>
        <v>0</v>
      </c>
      <c r="AO7701" s="3">
        <f>IFERROR(L7701/K7701,"")</f>
        <v>0</v>
      </c>
    </row>
    <row r="7702" spans="1:41">
      <c r="A7702" t="s">
        <v>9773</v>
      </c>
      <c r="D7702">
        <v>7900</v>
      </c>
      <c r="E7702" t="s">
        <v>1073</v>
      </c>
      <c r="F7702" t="s">
        <v>6750</v>
      </c>
      <c r="I7702" t="b">
        <v>0</v>
      </c>
      <c r="J7702" s="2">
        <v>442</v>
      </c>
      <c r="K7702" s="2">
        <v>380</v>
      </c>
      <c r="L7702" s="2">
        <v>0</v>
      </c>
      <c r="M7702" s="2">
        <v>380</v>
      </c>
      <c r="N7702" s="2">
        <v>135</v>
      </c>
      <c r="O7702" s="2">
        <v>3</v>
      </c>
      <c r="P7702" s="2">
        <v>0</v>
      </c>
      <c r="Q7702" s="2">
        <v>0</v>
      </c>
      <c r="R7702" s="2">
        <v>0</v>
      </c>
      <c r="S7702" s="2">
        <v>0</v>
      </c>
      <c r="T7702" s="2">
        <v>24</v>
      </c>
      <c r="U7702" s="2">
        <v>0</v>
      </c>
      <c r="V7702" s="2">
        <v>0</v>
      </c>
      <c r="W7702" s="2">
        <v>0</v>
      </c>
      <c r="X7702" s="2">
        <v>0</v>
      </c>
      <c r="Y7702" s="2">
        <v>42</v>
      </c>
      <c r="Z7702" s="2">
        <v>4</v>
      </c>
      <c r="AA7702" s="2">
        <v>96</v>
      </c>
      <c r="AB7702" s="2">
        <v>9</v>
      </c>
      <c r="AC7702" s="2">
        <v>0</v>
      </c>
      <c r="AD7702" s="2">
        <v>0</v>
      </c>
      <c r="AE7702" s="2">
        <v>0</v>
      </c>
      <c r="AF7702" s="2">
        <v>0</v>
      </c>
      <c r="AG7702" s="2">
        <v>50</v>
      </c>
      <c r="AH7702" s="2">
        <v>0</v>
      </c>
      <c r="AI7702" s="2">
        <v>0</v>
      </c>
      <c r="AJ7702" s="2">
        <v>5</v>
      </c>
      <c r="AK7702" s="2">
        <v>8</v>
      </c>
      <c r="AL7702" s="2">
        <v>1</v>
      </c>
      <c r="AM7702" s="2">
        <v>3</v>
      </c>
      <c r="AN7702" s="3">
        <f>IFERROR(K7702/J7702,"")</f>
        <v>0</v>
      </c>
      <c r="AO7702" s="3">
        <f>IFERROR(L7702/K7702,"")</f>
        <v>0</v>
      </c>
    </row>
    <row r="7703" spans="1:41">
      <c r="A7703" t="s">
        <v>9774</v>
      </c>
      <c r="D7703">
        <v>7900</v>
      </c>
      <c r="E7703" t="s">
        <v>1073</v>
      </c>
      <c r="F7703" t="s">
        <v>5377</v>
      </c>
      <c r="I7703" t="b">
        <v>0</v>
      </c>
      <c r="J7703" s="2">
        <v>725</v>
      </c>
      <c r="K7703" s="2">
        <v>605</v>
      </c>
      <c r="L7703" s="2">
        <v>2</v>
      </c>
      <c r="M7703" s="2">
        <v>603</v>
      </c>
      <c r="N7703" s="2">
        <v>188</v>
      </c>
      <c r="O7703" s="2">
        <v>4</v>
      </c>
      <c r="P7703" s="2">
        <v>0</v>
      </c>
      <c r="Q7703" s="2">
        <v>0</v>
      </c>
      <c r="R7703" s="2">
        <v>0</v>
      </c>
      <c r="S7703" s="2">
        <v>0</v>
      </c>
      <c r="T7703" s="2">
        <v>88</v>
      </c>
      <c r="U7703" s="2">
        <v>0</v>
      </c>
      <c r="V7703" s="2">
        <v>0</v>
      </c>
      <c r="W7703" s="2">
        <v>0</v>
      </c>
      <c r="X7703" s="2">
        <v>0</v>
      </c>
      <c r="Y7703" s="2">
        <v>43</v>
      </c>
      <c r="Z7703" s="2">
        <v>11</v>
      </c>
      <c r="AA7703" s="2">
        <v>142</v>
      </c>
      <c r="AB7703" s="2">
        <v>17</v>
      </c>
      <c r="AC7703" s="2">
        <v>2</v>
      </c>
      <c r="AD7703" s="2">
        <v>0</v>
      </c>
      <c r="AE7703" s="2">
        <v>0</v>
      </c>
      <c r="AF7703" s="2">
        <v>0</v>
      </c>
      <c r="AG7703" s="2">
        <v>88</v>
      </c>
      <c r="AH7703" s="2">
        <v>0</v>
      </c>
      <c r="AI7703" s="2">
        <v>0</v>
      </c>
      <c r="AJ7703" s="2">
        <v>2</v>
      </c>
      <c r="AK7703" s="2">
        <v>6</v>
      </c>
      <c r="AL7703" s="2">
        <v>0</v>
      </c>
      <c r="AM7703" s="2">
        <v>12</v>
      </c>
      <c r="AN7703" s="3">
        <f>IFERROR(K7703/J7703,"")</f>
        <v>0</v>
      </c>
      <c r="AO7703" s="3">
        <f>IFERROR(L7703/K7703,"")</f>
        <v>0</v>
      </c>
    </row>
    <row r="7704" spans="1:41">
      <c r="A7704" t="s">
        <v>9775</v>
      </c>
      <c r="D7704">
        <v>7900</v>
      </c>
      <c r="E7704" t="s">
        <v>1073</v>
      </c>
      <c r="F7704" t="s">
        <v>9776</v>
      </c>
      <c r="I7704" t="b">
        <v>0</v>
      </c>
      <c r="J7704" s="2">
        <v>655</v>
      </c>
      <c r="K7704" s="2">
        <v>570</v>
      </c>
      <c r="L7704" s="2">
        <v>2</v>
      </c>
      <c r="M7704" s="2">
        <v>568</v>
      </c>
      <c r="N7704" s="2">
        <v>192</v>
      </c>
      <c r="O7704" s="2">
        <v>1</v>
      </c>
      <c r="P7704" s="2">
        <v>1</v>
      </c>
      <c r="Q7704" s="2">
        <v>0</v>
      </c>
      <c r="R7704" s="2">
        <v>0</v>
      </c>
      <c r="S7704" s="2">
        <v>0</v>
      </c>
      <c r="T7704" s="2">
        <v>26</v>
      </c>
      <c r="U7704" s="2">
        <v>0</v>
      </c>
      <c r="V7704" s="2">
        <v>0</v>
      </c>
      <c r="W7704" s="2">
        <v>0</v>
      </c>
      <c r="X7704" s="2">
        <v>0</v>
      </c>
      <c r="Y7704" s="2">
        <v>53</v>
      </c>
      <c r="Z7704" s="2">
        <v>18</v>
      </c>
      <c r="AA7704" s="2">
        <v>113</v>
      </c>
      <c r="AB7704" s="2">
        <v>17</v>
      </c>
      <c r="AC7704" s="2">
        <v>0</v>
      </c>
      <c r="AD7704" s="2">
        <v>0</v>
      </c>
      <c r="AE7704" s="2">
        <v>0</v>
      </c>
      <c r="AF7704" s="2">
        <v>0</v>
      </c>
      <c r="AG7704" s="2">
        <v>137</v>
      </c>
      <c r="AH7704" s="2">
        <v>0</v>
      </c>
      <c r="AI7704" s="2">
        <v>0</v>
      </c>
      <c r="AJ7704" s="2">
        <v>2</v>
      </c>
      <c r="AK7704" s="2">
        <v>2</v>
      </c>
      <c r="AL7704" s="2">
        <v>0</v>
      </c>
      <c r="AM7704" s="2">
        <v>6</v>
      </c>
      <c r="AN7704" s="3">
        <f>IFERROR(K7704/J7704,"")</f>
        <v>0</v>
      </c>
      <c r="AO7704" s="3">
        <f>IFERROR(L7704/K7704,"")</f>
        <v>0</v>
      </c>
    </row>
    <row r="7705" spans="1:41">
      <c r="A7705" t="s">
        <v>9777</v>
      </c>
      <c r="D7705">
        <v>839</v>
      </c>
      <c r="E7705" t="s">
        <v>1074</v>
      </c>
      <c r="F7705" t="s">
        <v>1301</v>
      </c>
      <c r="I7705" t="b">
        <v>0</v>
      </c>
      <c r="J7705" s="2">
        <v>633</v>
      </c>
      <c r="K7705" s="2">
        <v>495</v>
      </c>
      <c r="L7705" s="2">
        <v>1</v>
      </c>
      <c r="M7705" s="2">
        <v>494</v>
      </c>
      <c r="N7705" s="2">
        <v>75</v>
      </c>
      <c r="O7705" s="2">
        <v>1</v>
      </c>
      <c r="P7705" s="2">
        <v>0</v>
      </c>
      <c r="Q7705" s="2">
        <v>0</v>
      </c>
      <c r="R7705" s="2">
        <v>0</v>
      </c>
      <c r="S7705" s="2">
        <v>0</v>
      </c>
      <c r="T7705" s="2">
        <v>30</v>
      </c>
      <c r="U7705" s="2">
        <v>0</v>
      </c>
      <c r="V7705" s="2">
        <v>0</v>
      </c>
      <c r="W7705" s="2">
        <v>0</v>
      </c>
      <c r="X7705" s="2">
        <v>0</v>
      </c>
      <c r="Y7705" s="2">
        <v>86</v>
      </c>
      <c r="Z7705" s="2">
        <v>7</v>
      </c>
      <c r="AA7705" s="2">
        <v>177</v>
      </c>
      <c r="AB7705" s="2">
        <v>12</v>
      </c>
      <c r="AC7705" s="2">
        <v>0</v>
      </c>
      <c r="AD7705" s="2">
        <v>0</v>
      </c>
      <c r="AE7705" s="2">
        <v>0</v>
      </c>
      <c r="AF7705" s="2">
        <v>0</v>
      </c>
      <c r="AG7705" s="2">
        <v>63</v>
      </c>
      <c r="AH7705" s="2">
        <v>0</v>
      </c>
      <c r="AI7705" s="2">
        <v>0</v>
      </c>
      <c r="AJ7705" s="2">
        <v>2</v>
      </c>
      <c r="AK7705" s="2">
        <v>10</v>
      </c>
      <c r="AL7705" s="2">
        <v>0</v>
      </c>
      <c r="AM7705" s="2">
        <v>31</v>
      </c>
      <c r="AN7705" s="3">
        <f>IFERROR(K7705/J7705,"")</f>
        <v>0</v>
      </c>
      <c r="AO7705" s="3">
        <f>IFERROR(L7705/K7705,"")</f>
        <v>0</v>
      </c>
    </row>
    <row r="7706" spans="1:41">
      <c r="A7706" t="s">
        <v>9778</v>
      </c>
      <c r="D7706">
        <v>413</v>
      </c>
      <c r="E7706" t="s">
        <v>1075</v>
      </c>
      <c r="F7706" t="s">
        <v>1301</v>
      </c>
      <c r="I7706" t="b">
        <v>0</v>
      </c>
      <c r="J7706" s="2">
        <v>374</v>
      </c>
      <c r="K7706" s="2">
        <v>284</v>
      </c>
      <c r="L7706" s="2">
        <v>0</v>
      </c>
      <c r="M7706" s="2">
        <v>284</v>
      </c>
      <c r="N7706" s="2">
        <v>158</v>
      </c>
      <c r="O7706" s="2">
        <v>0</v>
      </c>
      <c r="P7706" s="2">
        <v>1</v>
      </c>
      <c r="Q7706" s="2">
        <v>0</v>
      </c>
      <c r="R7706" s="2">
        <v>0</v>
      </c>
      <c r="S7706" s="2">
        <v>0</v>
      </c>
      <c r="T7706" s="2">
        <v>5</v>
      </c>
      <c r="U7706" s="2">
        <v>0</v>
      </c>
      <c r="V7706" s="2">
        <v>0</v>
      </c>
      <c r="W7706" s="2">
        <v>0</v>
      </c>
      <c r="X7706" s="2">
        <v>0</v>
      </c>
      <c r="Y7706" s="2">
        <v>11</v>
      </c>
      <c r="Z7706" s="2">
        <v>11</v>
      </c>
      <c r="AA7706" s="2">
        <v>13</v>
      </c>
      <c r="AB7706" s="2">
        <v>44</v>
      </c>
      <c r="AC7706" s="2">
        <v>0</v>
      </c>
      <c r="AD7706" s="2">
        <v>0</v>
      </c>
      <c r="AE7706" s="2">
        <v>0</v>
      </c>
      <c r="AF7706" s="2">
        <v>0</v>
      </c>
      <c r="AG7706" s="2">
        <v>32</v>
      </c>
      <c r="AH7706" s="2">
        <v>0</v>
      </c>
      <c r="AI7706" s="2">
        <v>0</v>
      </c>
      <c r="AJ7706" s="2">
        <v>8</v>
      </c>
      <c r="AK7706" s="2">
        <v>0</v>
      </c>
      <c r="AL7706" s="2">
        <v>0</v>
      </c>
      <c r="AM7706" s="2">
        <v>1</v>
      </c>
      <c r="AN7706" s="3">
        <f>IFERROR(K7706/J7706,"")</f>
        <v>0</v>
      </c>
      <c r="AO7706" s="3">
        <f>IFERROR(L7706/K7706,"")</f>
        <v>0</v>
      </c>
    </row>
    <row r="7707" spans="1:41">
      <c r="A7707" t="s">
        <v>9779</v>
      </c>
      <c r="D7707">
        <v>1180</v>
      </c>
      <c r="E7707" t="s">
        <v>1076</v>
      </c>
      <c r="F7707" t="s">
        <v>1301</v>
      </c>
      <c r="I7707" t="b">
        <v>0</v>
      </c>
      <c r="J7707" s="2">
        <v>233</v>
      </c>
      <c r="K7707" s="2">
        <v>179</v>
      </c>
      <c r="L7707" s="2">
        <v>0</v>
      </c>
      <c r="M7707" s="2">
        <v>179</v>
      </c>
      <c r="N7707" s="2">
        <v>86</v>
      </c>
      <c r="O7707" s="2">
        <v>0</v>
      </c>
      <c r="P7707" s="2">
        <v>0</v>
      </c>
      <c r="Q7707" s="2">
        <v>0</v>
      </c>
      <c r="R7707" s="2">
        <v>0</v>
      </c>
      <c r="S7707" s="2">
        <v>0</v>
      </c>
      <c r="T7707" s="2">
        <v>3</v>
      </c>
      <c r="U7707" s="2">
        <v>0</v>
      </c>
      <c r="V7707" s="2">
        <v>0</v>
      </c>
      <c r="W7707" s="2">
        <v>0</v>
      </c>
      <c r="X7707" s="2">
        <v>0</v>
      </c>
      <c r="Y7707" s="2">
        <v>10</v>
      </c>
      <c r="Z7707" s="2">
        <v>0</v>
      </c>
      <c r="AA7707" s="2">
        <v>6</v>
      </c>
      <c r="AB7707" s="2">
        <v>31</v>
      </c>
      <c r="AC7707" s="2">
        <v>0</v>
      </c>
      <c r="AD7707" s="2">
        <v>0</v>
      </c>
      <c r="AE7707" s="2">
        <v>1</v>
      </c>
      <c r="AF7707" s="2">
        <v>0</v>
      </c>
      <c r="AG7707" s="2">
        <v>40</v>
      </c>
      <c r="AH7707" s="2">
        <v>0</v>
      </c>
      <c r="AI7707" s="2">
        <v>0</v>
      </c>
      <c r="AJ7707" s="2">
        <v>2</v>
      </c>
      <c r="AK7707" s="2">
        <v>0</v>
      </c>
      <c r="AL7707" s="2">
        <v>0</v>
      </c>
      <c r="AM7707" s="2">
        <v>0</v>
      </c>
      <c r="AN7707" s="3">
        <f>IFERROR(K7707/J7707,"")</f>
        <v>0</v>
      </c>
      <c r="AO7707" s="3">
        <f>IFERROR(L7707/K7707,"")</f>
        <v>0</v>
      </c>
    </row>
    <row r="7708" spans="1:41">
      <c r="A7708" t="s">
        <v>9780</v>
      </c>
      <c r="D7708">
        <v>465</v>
      </c>
      <c r="E7708" t="s">
        <v>1077</v>
      </c>
      <c r="F7708" t="s">
        <v>1301</v>
      </c>
      <c r="I7708" t="b">
        <v>0</v>
      </c>
      <c r="J7708" s="2">
        <v>633</v>
      </c>
      <c r="K7708" s="2">
        <v>435</v>
      </c>
      <c r="L7708" s="2">
        <v>2</v>
      </c>
      <c r="M7708" s="2">
        <v>433</v>
      </c>
      <c r="N7708" s="2">
        <v>307</v>
      </c>
      <c r="O7708" s="2">
        <v>1</v>
      </c>
      <c r="P7708" s="2">
        <v>1</v>
      </c>
      <c r="Q7708" s="2">
        <v>0</v>
      </c>
      <c r="R7708" s="2">
        <v>0</v>
      </c>
      <c r="S7708" s="2">
        <v>0</v>
      </c>
      <c r="T7708" s="2">
        <v>9</v>
      </c>
      <c r="U7708" s="2">
        <v>0</v>
      </c>
      <c r="V7708" s="2">
        <v>0</v>
      </c>
      <c r="W7708" s="2">
        <v>0</v>
      </c>
      <c r="X7708" s="2">
        <v>0</v>
      </c>
      <c r="Y7708" s="2">
        <v>20</v>
      </c>
      <c r="Z7708" s="2">
        <v>1</v>
      </c>
      <c r="AA7708" s="2">
        <v>19</v>
      </c>
      <c r="AB7708" s="2">
        <v>28</v>
      </c>
      <c r="AC7708" s="2">
        <v>3</v>
      </c>
      <c r="AD7708" s="2">
        <v>0</v>
      </c>
      <c r="AE7708" s="2">
        <v>0</v>
      </c>
      <c r="AF7708" s="2">
        <v>0</v>
      </c>
      <c r="AG7708" s="2">
        <v>38</v>
      </c>
      <c r="AH7708" s="2">
        <v>1</v>
      </c>
      <c r="AI7708" s="2">
        <v>4</v>
      </c>
      <c r="AJ7708" s="2">
        <v>1</v>
      </c>
      <c r="AK7708" s="2">
        <v>0</v>
      </c>
      <c r="AL7708" s="2">
        <v>0</v>
      </c>
      <c r="AM7708" s="2">
        <v>0</v>
      </c>
      <c r="AN7708" s="3">
        <f>IFERROR(K7708/J7708,"")</f>
        <v>0</v>
      </c>
      <c r="AO7708" s="3">
        <f>IFERROR(L7708/K7708,"")</f>
        <v>0</v>
      </c>
    </row>
    <row r="7709" spans="1:41">
      <c r="A7709" t="s">
        <v>9781</v>
      </c>
      <c r="D7709">
        <v>1136</v>
      </c>
      <c r="E7709" t="s">
        <v>1078</v>
      </c>
      <c r="F7709" t="s">
        <v>1301</v>
      </c>
      <c r="I7709" t="b">
        <v>0</v>
      </c>
      <c r="J7709" s="2">
        <v>397</v>
      </c>
      <c r="K7709" s="2">
        <v>271</v>
      </c>
      <c r="L7709" s="2">
        <v>2</v>
      </c>
      <c r="M7709" s="2">
        <v>269</v>
      </c>
      <c r="N7709" s="2">
        <v>45</v>
      </c>
      <c r="O7709" s="2">
        <v>0</v>
      </c>
      <c r="P7709" s="2">
        <v>0</v>
      </c>
      <c r="Q7709" s="2">
        <v>0</v>
      </c>
      <c r="R7709" s="2">
        <v>0</v>
      </c>
      <c r="S7709" s="2">
        <v>0</v>
      </c>
      <c r="T7709" s="2">
        <v>19</v>
      </c>
      <c r="U7709" s="2">
        <v>0</v>
      </c>
      <c r="V7709" s="2">
        <v>0</v>
      </c>
      <c r="W7709" s="2">
        <v>0</v>
      </c>
      <c r="X7709" s="2">
        <v>0</v>
      </c>
      <c r="Y7709" s="2">
        <v>28</v>
      </c>
      <c r="Z7709" s="2">
        <v>1</v>
      </c>
      <c r="AA7709" s="2">
        <v>112</v>
      </c>
      <c r="AB7709" s="2">
        <v>11</v>
      </c>
      <c r="AC7709" s="2">
        <v>0</v>
      </c>
      <c r="AD7709" s="2">
        <v>0</v>
      </c>
      <c r="AE7709" s="2">
        <v>0</v>
      </c>
      <c r="AF7709" s="2">
        <v>0</v>
      </c>
      <c r="AG7709" s="2">
        <v>29</v>
      </c>
      <c r="AH7709" s="2">
        <v>0</v>
      </c>
      <c r="AI7709" s="2">
        <v>0</v>
      </c>
      <c r="AJ7709" s="2">
        <v>2</v>
      </c>
      <c r="AK7709" s="2">
        <v>7</v>
      </c>
      <c r="AL7709" s="2">
        <v>1</v>
      </c>
      <c r="AM7709" s="2">
        <v>14</v>
      </c>
      <c r="AN7709" s="3">
        <f>IFERROR(K7709/J7709,"")</f>
        <v>0</v>
      </c>
      <c r="AO7709" s="3">
        <f>IFERROR(L7709/K7709,"")</f>
        <v>0</v>
      </c>
    </row>
    <row r="7710" spans="1:41">
      <c r="A7710" t="s">
        <v>9782</v>
      </c>
      <c r="D7710">
        <v>3791</v>
      </c>
      <c r="E7710" t="s">
        <v>1079</v>
      </c>
      <c r="F7710" t="s">
        <v>1301</v>
      </c>
      <c r="I7710" t="b">
        <v>0</v>
      </c>
      <c r="J7710" s="2">
        <v>534</v>
      </c>
      <c r="K7710" s="2">
        <v>453</v>
      </c>
      <c r="L7710" s="2">
        <v>2</v>
      </c>
      <c r="M7710" s="2">
        <v>451</v>
      </c>
      <c r="N7710" s="2">
        <v>23</v>
      </c>
      <c r="O7710" s="2">
        <v>5</v>
      </c>
      <c r="P7710" s="2">
        <v>0</v>
      </c>
      <c r="Q7710" s="2">
        <v>0</v>
      </c>
      <c r="R7710" s="2">
        <v>0</v>
      </c>
      <c r="S7710" s="2">
        <v>0</v>
      </c>
      <c r="T7710" s="2">
        <v>204</v>
      </c>
      <c r="U7710" s="2">
        <v>0</v>
      </c>
      <c r="V7710" s="2">
        <v>0</v>
      </c>
      <c r="W7710" s="2">
        <v>0</v>
      </c>
      <c r="X7710" s="2">
        <v>0</v>
      </c>
      <c r="Y7710" s="2">
        <v>25</v>
      </c>
      <c r="Z7710" s="2">
        <v>3</v>
      </c>
      <c r="AA7710" s="2">
        <v>128</v>
      </c>
      <c r="AB7710" s="2">
        <v>2</v>
      </c>
      <c r="AC7710" s="2">
        <v>0</v>
      </c>
      <c r="AD7710" s="2">
        <v>0</v>
      </c>
      <c r="AE7710" s="2">
        <v>0</v>
      </c>
      <c r="AF7710" s="2">
        <v>0</v>
      </c>
      <c r="AG7710" s="2">
        <v>22</v>
      </c>
      <c r="AH7710" s="2">
        <v>0</v>
      </c>
      <c r="AI7710" s="2">
        <v>1</v>
      </c>
      <c r="AJ7710" s="2">
        <v>9</v>
      </c>
      <c r="AK7710" s="2">
        <v>26</v>
      </c>
      <c r="AL7710" s="2">
        <v>1</v>
      </c>
      <c r="AM7710" s="2">
        <v>2</v>
      </c>
      <c r="AN7710" s="3">
        <f>IFERROR(K7710/J7710,"")</f>
        <v>0</v>
      </c>
      <c r="AO7710" s="3">
        <f>IFERROR(L7710/K7710,"")</f>
        <v>0</v>
      </c>
    </row>
    <row r="7711" spans="1:41">
      <c r="A7711" t="s">
        <v>9783</v>
      </c>
      <c r="D7711">
        <v>3791</v>
      </c>
      <c r="E7711" t="s">
        <v>1079</v>
      </c>
      <c r="F7711" t="s">
        <v>1303</v>
      </c>
      <c r="I7711" t="b">
        <v>0</v>
      </c>
      <c r="J7711" s="2">
        <v>570</v>
      </c>
      <c r="K7711" s="2">
        <v>475</v>
      </c>
      <c r="L7711" s="2">
        <v>3</v>
      </c>
      <c r="M7711" s="2">
        <v>472</v>
      </c>
      <c r="N7711" s="2">
        <v>34</v>
      </c>
      <c r="O7711" s="2">
        <v>0</v>
      </c>
      <c r="P7711" s="2">
        <v>0</v>
      </c>
      <c r="Q7711" s="2">
        <v>0</v>
      </c>
      <c r="R7711" s="2">
        <v>0</v>
      </c>
      <c r="S7711" s="2">
        <v>0</v>
      </c>
      <c r="T7711" s="2">
        <v>183</v>
      </c>
      <c r="U7711" s="2">
        <v>0</v>
      </c>
      <c r="V7711" s="2">
        <v>0</v>
      </c>
      <c r="W7711" s="2">
        <v>0</v>
      </c>
      <c r="X7711" s="2">
        <v>0</v>
      </c>
      <c r="Y7711" s="2">
        <v>31</v>
      </c>
      <c r="Z7711" s="2">
        <v>9</v>
      </c>
      <c r="AA7711" s="2">
        <v>144</v>
      </c>
      <c r="AB7711" s="2">
        <v>6</v>
      </c>
      <c r="AC7711" s="2">
        <v>1</v>
      </c>
      <c r="AD7711" s="2">
        <v>0</v>
      </c>
      <c r="AE7711" s="2">
        <v>0</v>
      </c>
      <c r="AF7711" s="2">
        <v>0</v>
      </c>
      <c r="AG7711" s="2">
        <v>35</v>
      </c>
      <c r="AH7711" s="2">
        <v>0</v>
      </c>
      <c r="AI7711" s="2">
        <v>0</v>
      </c>
      <c r="AJ7711" s="2">
        <v>8</v>
      </c>
      <c r="AK7711" s="2">
        <v>14</v>
      </c>
      <c r="AL7711" s="2">
        <v>0</v>
      </c>
      <c r="AM7711" s="2">
        <v>7</v>
      </c>
      <c r="AN7711" s="3">
        <f>IFERROR(K7711/J7711,"")</f>
        <v>0</v>
      </c>
      <c r="AO7711" s="3">
        <f>IFERROR(L7711/K7711,"")</f>
        <v>0</v>
      </c>
    </row>
    <row r="7712" spans="1:41">
      <c r="A7712" t="s">
        <v>9784</v>
      </c>
      <c r="D7712">
        <v>198</v>
      </c>
      <c r="E7712" t="s">
        <v>1080</v>
      </c>
      <c r="F7712" t="s">
        <v>1301</v>
      </c>
      <c r="I7712" t="b">
        <v>0</v>
      </c>
      <c r="J7712" s="2">
        <v>361</v>
      </c>
      <c r="K7712" s="2">
        <v>289</v>
      </c>
      <c r="L7712" s="2">
        <v>0</v>
      </c>
      <c r="M7712" s="2">
        <v>289</v>
      </c>
      <c r="N7712" s="2">
        <v>153</v>
      </c>
      <c r="O7712" s="2">
        <v>0</v>
      </c>
      <c r="P7712" s="2">
        <v>2</v>
      </c>
      <c r="Q7712" s="2">
        <v>0</v>
      </c>
      <c r="R7712" s="2">
        <v>0</v>
      </c>
      <c r="S7712" s="2">
        <v>0</v>
      </c>
      <c r="T7712" s="2">
        <v>2</v>
      </c>
      <c r="U7712" s="2">
        <v>0</v>
      </c>
      <c r="V7712" s="2">
        <v>0</v>
      </c>
      <c r="W7712" s="2">
        <v>0</v>
      </c>
      <c r="X7712" s="2">
        <v>0</v>
      </c>
      <c r="Y7712" s="2">
        <v>13</v>
      </c>
      <c r="Z7712" s="2">
        <v>1</v>
      </c>
      <c r="AA7712" s="2">
        <v>32</v>
      </c>
      <c r="AB7712" s="2">
        <v>36</v>
      </c>
      <c r="AC7712" s="2">
        <v>0</v>
      </c>
      <c r="AD7712" s="2">
        <v>0</v>
      </c>
      <c r="AE7712" s="2">
        <v>0</v>
      </c>
      <c r="AF7712" s="2">
        <v>0</v>
      </c>
      <c r="AG7712" s="2">
        <v>45</v>
      </c>
      <c r="AH7712" s="2">
        <v>0</v>
      </c>
      <c r="AI7712" s="2">
        <v>1</v>
      </c>
      <c r="AJ7712" s="2">
        <v>4</v>
      </c>
      <c r="AK7712" s="2">
        <v>0</v>
      </c>
      <c r="AL7712" s="2">
        <v>0</v>
      </c>
      <c r="AM7712" s="2">
        <v>0</v>
      </c>
      <c r="AN7712" s="3">
        <f>IFERROR(K7712/J7712,"")</f>
        <v>0</v>
      </c>
      <c r="AO7712" s="3">
        <f>IFERROR(L7712/K7712,"")</f>
        <v>0</v>
      </c>
    </row>
    <row r="7713" spans="1:41">
      <c r="A7713" t="s">
        <v>9785</v>
      </c>
      <c r="D7713">
        <v>198</v>
      </c>
      <c r="E7713" t="s">
        <v>1080</v>
      </c>
      <c r="F7713" t="s">
        <v>1303</v>
      </c>
      <c r="I7713" t="b">
        <v>0</v>
      </c>
      <c r="J7713" s="2">
        <v>402</v>
      </c>
      <c r="K7713" s="2">
        <v>311</v>
      </c>
      <c r="L7713" s="2">
        <v>0</v>
      </c>
      <c r="M7713" s="2">
        <v>311</v>
      </c>
      <c r="N7713" s="2">
        <v>165</v>
      </c>
      <c r="O7713" s="2">
        <v>1</v>
      </c>
      <c r="P7713" s="2">
        <v>0</v>
      </c>
      <c r="Q7713" s="2">
        <v>0</v>
      </c>
      <c r="R7713" s="2">
        <v>0</v>
      </c>
      <c r="S7713" s="2">
        <v>0</v>
      </c>
      <c r="T7713" s="2">
        <v>15</v>
      </c>
      <c r="U7713" s="2">
        <v>0</v>
      </c>
      <c r="V7713" s="2">
        <v>0</v>
      </c>
      <c r="W7713" s="2">
        <v>0</v>
      </c>
      <c r="X7713" s="2">
        <v>0</v>
      </c>
      <c r="Y7713" s="2">
        <v>14</v>
      </c>
      <c r="Z7713" s="2">
        <v>4</v>
      </c>
      <c r="AA7713" s="2">
        <v>22</v>
      </c>
      <c r="AB7713" s="2">
        <v>38</v>
      </c>
      <c r="AC7713" s="2">
        <v>0</v>
      </c>
      <c r="AD7713" s="2">
        <v>0</v>
      </c>
      <c r="AE7713" s="2">
        <v>1</v>
      </c>
      <c r="AF7713" s="2">
        <v>0</v>
      </c>
      <c r="AG7713" s="2">
        <v>46</v>
      </c>
      <c r="AH7713" s="2">
        <v>0</v>
      </c>
      <c r="AI7713" s="2">
        <v>0</v>
      </c>
      <c r="AJ7713" s="2">
        <v>4</v>
      </c>
      <c r="AK7713" s="2">
        <v>0</v>
      </c>
      <c r="AL7713" s="2">
        <v>0</v>
      </c>
      <c r="AM7713" s="2">
        <v>1</v>
      </c>
      <c r="AN7713" s="3">
        <f>IFERROR(K7713/J7713,"")</f>
        <v>0</v>
      </c>
      <c r="AO7713" s="3">
        <f>IFERROR(L7713/K7713,"")</f>
        <v>0</v>
      </c>
    </row>
    <row r="7714" spans="1:41">
      <c r="A7714" t="s">
        <v>9786</v>
      </c>
      <c r="D7714">
        <v>1150</v>
      </c>
      <c r="E7714" t="s">
        <v>1081</v>
      </c>
      <c r="F7714" t="s">
        <v>1301</v>
      </c>
      <c r="I7714" t="b">
        <v>0</v>
      </c>
      <c r="J7714" s="2">
        <v>312</v>
      </c>
      <c r="K7714" s="2">
        <v>248</v>
      </c>
      <c r="L7714" s="2">
        <v>1</v>
      </c>
      <c r="M7714" s="2">
        <v>247</v>
      </c>
      <c r="N7714" s="2">
        <v>168</v>
      </c>
      <c r="O7714" s="2">
        <v>0</v>
      </c>
      <c r="P7714" s="2">
        <v>0</v>
      </c>
      <c r="Q7714" s="2">
        <v>0</v>
      </c>
      <c r="R7714" s="2">
        <v>0</v>
      </c>
      <c r="S7714" s="2">
        <v>0</v>
      </c>
      <c r="T7714" s="2">
        <v>7</v>
      </c>
      <c r="U7714" s="2">
        <v>0</v>
      </c>
      <c r="V7714" s="2">
        <v>0</v>
      </c>
      <c r="W7714" s="2">
        <v>0</v>
      </c>
      <c r="X7714" s="2">
        <v>0</v>
      </c>
      <c r="Y7714" s="2">
        <v>8</v>
      </c>
      <c r="Z7714" s="2">
        <v>3</v>
      </c>
      <c r="AA7714" s="2">
        <v>11</v>
      </c>
      <c r="AB7714" s="2">
        <v>17</v>
      </c>
      <c r="AC7714" s="2">
        <v>0</v>
      </c>
      <c r="AD7714" s="2">
        <v>0</v>
      </c>
      <c r="AE7714" s="2">
        <v>0</v>
      </c>
      <c r="AF7714" s="2">
        <v>0</v>
      </c>
      <c r="AG7714" s="2">
        <v>28</v>
      </c>
      <c r="AH7714" s="2">
        <v>1</v>
      </c>
      <c r="AI7714" s="2">
        <v>0</v>
      </c>
      <c r="AJ7714" s="2">
        <v>4</v>
      </c>
      <c r="AK7714" s="2">
        <v>0</v>
      </c>
      <c r="AL7714" s="2">
        <v>0</v>
      </c>
      <c r="AM7714" s="2">
        <v>0</v>
      </c>
      <c r="AN7714" s="3">
        <f>IFERROR(K7714/J7714,"")</f>
        <v>0</v>
      </c>
      <c r="AO7714" s="3">
        <f>IFERROR(L7714/K7714,"")</f>
        <v>0</v>
      </c>
    </row>
    <row r="7715" spans="1:41">
      <c r="A7715" t="s">
        <v>9787</v>
      </c>
      <c r="D7715">
        <v>1102</v>
      </c>
      <c r="E7715" t="s">
        <v>1082</v>
      </c>
      <c r="F7715" t="s">
        <v>1301</v>
      </c>
      <c r="I7715" t="b">
        <v>0</v>
      </c>
      <c r="J7715" s="2">
        <v>163</v>
      </c>
      <c r="K7715" s="2">
        <v>124</v>
      </c>
      <c r="L7715" s="2">
        <v>0</v>
      </c>
      <c r="M7715" s="2">
        <v>124</v>
      </c>
      <c r="N7715" s="2">
        <v>61</v>
      </c>
      <c r="O7715" s="2">
        <v>1</v>
      </c>
      <c r="P7715" s="2">
        <v>0</v>
      </c>
      <c r="Q7715" s="2">
        <v>0</v>
      </c>
      <c r="R7715" s="2">
        <v>0</v>
      </c>
      <c r="S7715" s="2">
        <v>0</v>
      </c>
      <c r="T7715" s="2">
        <v>5</v>
      </c>
      <c r="U7715" s="2">
        <v>0</v>
      </c>
      <c r="V7715" s="2">
        <v>1</v>
      </c>
      <c r="W7715" s="2">
        <v>0</v>
      </c>
      <c r="X7715" s="2">
        <v>0</v>
      </c>
      <c r="Y7715" s="2">
        <v>3</v>
      </c>
      <c r="Z7715" s="2">
        <v>0</v>
      </c>
      <c r="AA7715" s="2">
        <v>21</v>
      </c>
      <c r="AB7715" s="2">
        <v>18</v>
      </c>
      <c r="AC7715" s="2">
        <v>1</v>
      </c>
      <c r="AD7715" s="2">
        <v>0</v>
      </c>
      <c r="AE7715" s="2">
        <v>0</v>
      </c>
      <c r="AF7715" s="2">
        <v>0</v>
      </c>
      <c r="AG7715" s="2">
        <v>11</v>
      </c>
      <c r="AH7715" s="2">
        <v>0</v>
      </c>
      <c r="AI7715" s="2">
        <v>0</v>
      </c>
      <c r="AJ7715" s="2">
        <v>0</v>
      </c>
      <c r="AK7715" s="2">
        <v>2</v>
      </c>
      <c r="AL7715" s="2">
        <v>0</v>
      </c>
      <c r="AM7715" s="2">
        <v>0</v>
      </c>
      <c r="AN7715" s="3">
        <f>IFERROR(K7715/J7715,"")</f>
        <v>0</v>
      </c>
      <c r="AO7715" s="3">
        <f>IFERROR(L7715/K7715,"")</f>
        <v>0</v>
      </c>
    </row>
    <row r="7716" spans="1:41">
      <c r="A7716" t="s">
        <v>9788</v>
      </c>
      <c r="D7716">
        <v>1262</v>
      </c>
      <c r="E7716" t="s">
        <v>1083</v>
      </c>
      <c r="F7716" t="s">
        <v>1301</v>
      </c>
      <c r="I7716" t="b">
        <v>0</v>
      </c>
      <c r="J7716" s="2">
        <v>135</v>
      </c>
      <c r="K7716" s="2">
        <v>107</v>
      </c>
      <c r="L7716" s="2">
        <v>3</v>
      </c>
      <c r="M7716" s="2">
        <v>104</v>
      </c>
      <c r="N7716" s="2">
        <v>50</v>
      </c>
      <c r="O7716" s="2">
        <v>0</v>
      </c>
      <c r="P7716" s="2">
        <v>0</v>
      </c>
      <c r="Q7716" s="2">
        <v>0</v>
      </c>
      <c r="R7716" s="2">
        <v>0</v>
      </c>
      <c r="S7716" s="2">
        <v>1</v>
      </c>
      <c r="T7716" s="2">
        <v>5</v>
      </c>
      <c r="U7716" s="2">
        <v>0</v>
      </c>
      <c r="V7716" s="2">
        <v>0</v>
      </c>
      <c r="W7716" s="2">
        <v>0</v>
      </c>
      <c r="X7716" s="2">
        <v>0</v>
      </c>
      <c r="Y7716" s="2">
        <v>5</v>
      </c>
      <c r="Z7716" s="2">
        <v>1</v>
      </c>
      <c r="AA7716" s="2">
        <v>10</v>
      </c>
      <c r="AB7716" s="2">
        <v>19</v>
      </c>
      <c r="AC7716" s="2">
        <v>0</v>
      </c>
      <c r="AD7716" s="2">
        <v>0</v>
      </c>
      <c r="AE7716" s="2">
        <v>0</v>
      </c>
      <c r="AF7716" s="2">
        <v>0</v>
      </c>
      <c r="AG7716" s="2">
        <v>9</v>
      </c>
      <c r="AH7716" s="2">
        <v>0</v>
      </c>
      <c r="AI7716" s="2">
        <v>0</v>
      </c>
      <c r="AJ7716" s="2">
        <v>4</v>
      </c>
      <c r="AK7716" s="2">
        <v>0</v>
      </c>
      <c r="AL7716" s="2">
        <v>0</v>
      </c>
      <c r="AM7716" s="2">
        <v>0</v>
      </c>
      <c r="AN7716" s="3">
        <f>IFERROR(K7716/J7716,"")</f>
        <v>0</v>
      </c>
      <c r="AO7716" s="3">
        <f>IFERROR(L7716/K7716,"")</f>
        <v>0</v>
      </c>
    </row>
    <row r="7717" spans="1:41">
      <c r="A7717" t="s">
        <v>9789</v>
      </c>
      <c r="D7717">
        <v>1113</v>
      </c>
      <c r="E7717" t="s">
        <v>1084</v>
      </c>
      <c r="F7717" t="s">
        <v>1301</v>
      </c>
      <c r="I7717" t="b">
        <v>0</v>
      </c>
      <c r="J7717" s="2">
        <v>645</v>
      </c>
      <c r="K7717" s="2">
        <v>496</v>
      </c>
      <c r="L7717" s="2">
        <v>1</v>
      </c>
      <c r="M7717" s="2">
        <v>495</v>
      </c>
      <c r="N7717" s="2">
        <v>144</v>
      </c>
      <c r="O7717" s="2">
        <v>5</v>
      </c>
      <c r="P7717" s="2">
        <v>2</v>
      </c>
      <c r="Q7717" s="2">
        <v>0</v>
      </c>
      <c r="R7717" s="2">
        <v>0</v>
      </c>
      <c r="S7717" s="2">
        <v>0</v>
      </c>
      <c r="T7717" s="2">
        <v>34</v>
      </c>
      <c r="U7717" s="2">
        <v>0</v>
      </c>
      <c r="V7717" s="2">
        <v>0</v>
      </c>
      <c r="W7717" s="2">
        <v>0</v>
      </c>
      <c r="X7717" s="2">
        <v>0</v>
      </c>
      <c r="Y7717" s="2">
        <v>34</v>
      </c>
      <c r="Z7717" s="2">
        <v>8</v>
      </c>
      <c r="AA7717" s="2">
        <v>135</v>
      </c>
      <c r="AB7717" s="2">
        <v>55</v>
      </c>
      <c r="AC7717" s="2">
        <v>0</v>
      </c>
      <c r="AD7717" s="2">
        <v>0</v>
      </c>
      <c r="AE7717" s="2">
        <v>0</v>
      </c>
      <c r="AF7717" s="2">
        <v>0</v>
      </c>
      <c r="AG7717" s="2">
        <v>63</v>
      </c>
      <c r="AH7717" s="2">
        <v>0</v>
      </c>
      <c r="AI7717" s="2">
        <v>0</v>
      </c>
      <c r="AJ7717" s="2">
        <v>4</v>
      </c>
      <c r="AK7717" s="2">
        <v>4</v>
      </c>
      <c r="AL7717" s="2">
        <v>0</v>
      </c>
      <c r="AM7717" s="2">
        <v>7</v>
      </c>
      <c r="AN7717" s="3">
        <f>IFERROR(K7717/J7717,"")</f>
        <v>0</v>
      </c>
      <c r="AO7717" s="3">
        <f>IFERROR(L7717/K7717,"")</f>
        <v>0</v>
      </c>
    </row>
    <row r="7718" spans="1:41">
      <c r="A7718" t="s">
        <v>9790</v>
      </c>
      <c r="D7718">
        <v>1113</v>
      </c>
      <c r="E7718" t="s">
        <v>1084</v>
      </c>
      <c r="F7718" t="s">
        <v>1303</v>
      </c>
      <c r="I7718" t="b">
        <v>0</v>
      </c>
      <c r="J7718" s="2">
        <v>633</v>
      </c>
      <c r="K7718" s="2">
        <v>512</v>
      </c>
      <c r="L7718" s="2">
        <v>2</v>
      </c>
      <c r="M7718" s="2">
        <v>510</v>
      </c>
      <c r="N7718" s="2">
        <v>121</v>
      </c>
      <c r="O7718" s="2">
        <v>3</v>
      </c>
      <c r="P7718" s="2">
        <v>3</v>
      </c>
      <c r="Q7718" s="2">
        <v>0</v>
      </c>
      <c r="R7718" s="2">
        <v>0</v>
      </c>
      <c r="S7718" s="2">
        <v>0</v>
      </c>
      <c r="T7718" s="2">
        <v>33</v>
      </c>
      <c r="U7718" s="2">
        <v>0</v>
      </c>
      <c r="V7718" s="2">
        <v>0</v>
      </c>
      <c r="W7718" s="2">
        <v>0</v>
      </c>
      <c r="X7718" s="2">
        <v>0</v>
      </c>
      <c r="Y7718" s="2">
        <v>50</v>
      </c>
      <c r="Z7718" s="2">
        <v>31</v>
      </c>
      <c r="AA7718" s="2">
        <v>164</v>
      </c>
      <c r="AB7718" s="2">
        <v>28</v>
      </c>
      <c r="AC7718" s="2">
        <v>0</v>
      </c>
      <c r="AD7718" s="2">
        <v>0</v>
      </c>
      <c r="AE7718" s="2">
        <v>0</v>
      </c>
      <c r="AF7718" s="2">
        <v>0</v>
      </c>
      <c r="AG7718" s="2">
        <v>66</v>
      </c>
      <c r="AH7718" s="2">
        <v>0</v>
      </c>
      <c r="AI7718" s="2">
        <v>0</v>
      </c>
      <c r="AJ7718" s="2">
        <v>5</v>
      </c>
      <c r="AK7718" s="2">
        <v>4</v>
      </c>
      <c r="AL7718" s="2">
        <v>0</v>
      </c>
      <c r="AM7718" s="2">
        <v>2</v>
      </c>
      <c r="AN7718" s="3">
        <f>IFERROR(K7718/J7718,"")</f>
        <v>0</v>
      </c>
      <c r="AO7718" s="3">
        <f>IFERROR(L7718/K7718,"")</f>
        <v>0</v>
      </c>
    </row>
    <row r="7719" spans="1:41">
      <c r="A7719" t="s">
        <v>9791</v>
      </c>
      <c r="D7719">
        <v>1113</v>
      </c>
      <c r="E7719" t="s">
        <v>1084</v>
      </c>
      <c r="F7719" t="s">
        <v>1305</v>
      </c>
      <c r="I7719" t="b">
        <v>0</v>
      </c>
      <c r="J7719" s="2">
        <v>769</v>
      </c>
      <c r="K7719" s="2">
        <v>611</v>
      </c>
      <c r="L7719" s="2">
        <v>1</v>
      </c>
      <c r="M7719" s="2">
        <v>610</v>
      </c>
      <c r="N7719" s="2">
        <v>164</v>
      </c>
      <c r="O7719" s="2">
        <v>0</v>
      </c>
      <c r="P7719" s="2">
        <v>2</v>
      </c>
      <c r="Q7719" s="2">
        <v>0</v>
      </c>
      <c r="R7719" s="2">
        <v>0</v>
      </c>
      <c r="S7719" s="2">
        <v>0</v>
      </c>
      <c r="T7719" s="2">
        <v>28</v>
      </c>
      <c r="U7719" s="2">
        <v>0</v>
      </c>
      <c r="V7719" s="2">
        <v>0</v>
      </c>
      <c r="W7719" s="2">
        <v>0</v>
      </c>
      <c r="X7719" s="2">
        <v>0</v>
      </c>
      <c r="Y7719" s="2">
        <v>42</v>
      </c>
      <c r="Z7719" s="2">
        <v>14</v>
      </c>
      <c r="AA7719" s="2">
        <v>180</v>
      </c>
      <c r="AB7719" s="2">
        <v>58</v>
      </c>
      <c r="AC7719" s="2">
        <v>0</v>
      </c>
      <c r="AD7719" s="2">
        <v>0</v>
      </c>
      <c r="AE7719" s="2">
        <v>0</v>
      </c>
      <c r="AF7719" s="2">
        <v>0</v>
      </c>
      <c r="AG7719" s="2">
        <v>103</v>
      </c>
      <c r="AH7719" s="2">
        <v>0</v>
      </c>
      <c r="AI7719" s="2">
        <v>0</v>
      </c>
      <c r="AJ7719" s="2">
        <v>9</v>
      </c>
      <c r="AK7719" s="2">
        <v>3</v>
      </c>
      <c r="AL7719" s="2">
        <v>0</v>
      </c>
      <c r="AM7719" s="2">
        <v>7</v>
      </c>
      <c r="AN7719" s="3">
        <f>IFERROR(K7719/J7719,"")</f>
        <v>0</v>
      </c>
      <c r="AO7719" s="3">
        <f>IFERROR(L7719/K7719,"")</f>
        <v>0</v>
      </c>
    </row>
    <row r="7720" spans="1:41">
      <c r="A7720" t="s">
        <v>9792</v>
      </c>
      <c r="D7720">
        <v>1113</v>
      </c>
      <c r="E7720" t="s">
        <v>1084</v>
      </c>
      <c r="F7720" t="s">
        <v>1310</v>
      </c>
      <c r="I7720" t="b">
        <v>0</v>
      </c>
      <c r="J7720" s="2">
        <v>643</v>
      </c>
      <c r="K7720" s="2">
        <v>529</v>
      </c>
      <c r="L7720" s="2">
        <v>1</v>
      </c>
      <c r="M7720" s="2">
        <v>528</v>
      </c>
      <c r="N7720" s="2">
        <v>129</v>
      </c>
      <c r="O7720" s="2">
        <v>1</v>
      </c>
      <c r="P7720" s="2">
        <v>4</v>
      </c>
      <c r="Q7720" s="2">
        <v>0</v>
      </c>
      <c r="R7720" s="2">
        <v>0</v>
      </c>
      <c r="S7720" s="2">
        <v>0</v>
      </c>
      <c r="T7720" s="2">
        <v>52</v>
      </c>
      <c r="U7720" s="2">
        <v>0</v>
      </c>
      <c r="V7720" s="2">
        <v>0</v>
      </c>
      <c r="W7720" s="2">
        <v>0</v>
      </c>
      <c r="X7720" s="2">
        <v>0</v>
      </c>
      <c r="Y7720" s="2">
        <v>40</v>
      </c>
      <c r="Z7720" s="2">
        <v>34</v>
      </c>
      <c r="AA7720" s="2">
        <v>132</v>
      </c>
      <c r="AB7720" s="2">
        <v>46</v>
      </c>
      <c r="AC7720" s="2">
        <v>0</v>
      </c>
      <c r="AD7720" s="2">
        <v>0</v>
      </c>
      <c r="AE7720" s="2">
        <v>0</v>
      </c>
      <c r="AF7720" s="2">
        <v>0</v>
      </c>
      <c r="AG7720" s="2">
        <v>59</v>
      </c>
      <c r="AH7720" s="2">
        <v>0</v>
      </c>
      <c r="AI7720" s="2">
        <v>0</v>
      </c>
      <c r="AJ7720" s="2">
        <v>7</v>
      </c>
      <c r="AK7720" s="2">
        <v>4</v>
      </c>
      <c r="AL7720" s="2">
        <v>1</v>
      </c>
      <c r="AM7720" s="2">
        <v>19</v>
      </c>
      <c r="AN7720" s="3">
        <f>IFERROR(K7720/J7720,"")</f>
        <v>0</v>
      </c>
      <c r="AO7720" s="3">
        <f>IFERROR(L7720/K7720,"")</f>
        <v>0</v>
      </c>
    </row>
    <row r="7721" spans="1:41">
      <c r="A7721" t="s">
        <v>9793</v>
      </c>
      <c r="D7721">
        <v>1113</v>
      </c>
      <c r="E7721" t="s">
        <v>1084</v>
      </c>
      <c r="F7721" t="s">
        <v>1312</v>
      </c>
      <c r="I7721" t="b">
        <v>0</v>
      </c>
      <c r="J7721" s="2">
        <v>465</v>
      </c>
      <c r="K7721" s="2">
        <v>338</v>
      </c>
      <c r="L7721" s="2">
        <v>0</v>
      </c>
      <c r="M7721" s="2">
        <v>338</v>
      </c>
      <c r="N7721" s="2">
        <v>122</v>
      </c>
      <c r="O7721" s="2">
        <v>1</v>
      </c>
      <c r="P7721" s="2">
        <v>0</v>
      </c>
      <c r="Q7721" s="2">
        <v>0</v>
      </c>
      <c r="R7721" s="2">
        <v>0</v>
      </c>
      <c r="S7721" s="2">
        <v>0</v>
      </c>
      <c r="T7721" s="2">
        <v>21</v>
      </c>
      <c r="U7721" s="2">
        <v>0</v>
      </c>
      <c r="V7721" s="2">
        <v>0</v>
      </c>
      <c r="W7721" s="2">
        <v>0</v>
      </c>
      <c r="X7721" s="2">
        <v>0</v>
      </c>
      <c r="Y7721" s="2">
        <v>20</v>
      </c>
      <c r="Z7721" s="2">
        <v>2</v>
      </c>
      <c r="AA7721" s="2">
        <v>61</v>
      </c>
      <c r="AB7721" s="2">
        <v>56</v>
      </c>
      <c r="AC7721" s="2">
        <v>1</v>
      </c>
      <c r="AD7721" s="2">
        <v>0</v>
      </c>
      <c r="AE7721" s="2">
        <v>0</v>
      </c>
      <c r="AF7721" s="2">
        <v>0</v>
      </c>
      <c r="AG7721" s="2">
        <v>44</v>
      </c>
      <c r="AH7721" s="2">
        <v>0</v>
      </c>
      <c r="AI7721" s="2">
        <v>0</v>
      </c>
      <c r="AJ7721" s="2">
        <v>5</v>
      </c>
      <c r="AK7721" s="2">
        <v>3</v>
      </c>
      <c r="AL7721" s="2">
        <v>0</v>
      </c>
      <c r="AM7721" s="2">
        <v>2</v>
      </c>
      <c r="AN7721" s="3">
        <f>IFERROR(K7721/J7721,"")</f>
        <v>0</v>
      </c>
      <c r="AO7721" s="3">
        <f>IFERROR(L7721/K7721,"")</f>
        <v>0</v>
      </c>
    </row>
    <row r="7722" spans="1:41">
      <c r="A7722" t="s">
        <v>9794</v>
      </c>
      <c r="D7722">
        <v>1113</v>
      </c>
      <c r="E7722" t="s">
        <v>1084</v>
      </c>
      <c r="F7722" t="s">
        <v>1314</v>
      </c>
      <c r="I7722" t="b">
        <v>0</v>
      </c>
      <c r="J7722" s="2">
        <v>624</v>
      </c>
      <c r="K7722" s="2">
        <v>484</v>
      </c>
      <c r="L7722" s="2">
        <v>2</v>
      </c>
      <c r="M7722" s="2">
        <v>482</v>
      </c>
      <c r="N7722" s="2">
        <v>130</v>
      </c>
      <c r="O7722" s="2">
        <v>2</v>
      </c>
      <c r="P7722" s="2">
        <v>1</v>
      </c>
      <c r="Q7722" s="2">
        <v>0</v>
      </c>
      <c r="R7722" s="2">
        <v>0</v>
      </c>
      <c r="S7722" s="2">
        <v>0</v>
      </c>
      <c r="T7722" s="2">
        <v>43</v>
      </c>
      <c r="U7722" s="2">
        <v>0</v>
      </c>
      <c r="V7722" s="2">
        <v>0</v>
      </c>
      <c r="W7722" s="2">
        <v>0</v>
      </c>
      <c r="X7722" s="2">
        <v>0</v>
      </c>
      <c r="Y7722" s="2">
        <v>47</v>
      </c>
      <c r="Z7722" s="2">
        <v>13</v>
      </c>
      <c r="AA7722" s="2">
        <v>114</v>
      </c>
      <c r="AB7722" s="2">
        <v>31</v>
      </c>
      <c r="AC7722" s="2">
        <v>0</v>
      </c>
      <c r="AD7722" s="2">
        <v>0</v>
      </c>
      <c r="AE7722" s="2">
        <v>0</v>
      </c>
      <c r="AF7722" s="2">
        <v>0</v>
      </c>
      <c r="AG7722" s="2">
        <v>83</v>
      </c>
      <c r="AH7722" s="2">
        <v>1</v>
      </c>
      <c r="AI7722" s="2">
        <v>0</v>
      </c>
      <c r="AJ7722" s="2">
        <v>4</v>
      </c>
      <c r="AK7722" s="2">
        <v>5</v>
      </c>
      <c r="AL7722" s="2">
        <v>1</v>
      </c>
      <c r="AM7722" s="2">
        <v>7</v>
      </c>
      <c r="AN7722" s="3">
        <f>IFERROR(K7722/J7722,"")</f>
        <v>0</v>
      </c>
      <c r="AO7722" s="3">
        <f>IFERROR(L7722/K7722,"")</f>
        <v>0</v>
      </c>
    </row>
    <row r="7723" spans="1:41">
      <c r="A7723" t="s">
        <v>9795</v>
      </c>
      <c r="D7723">
        <v>1345</v>
      </c>
      <c r="E7723" t="s">
        <v>1085</v>
      </c>
      <c r="F7723" t="s">
        <v>1301</v>
      </c>
      <c r="I7723" t="b">
        <v>0</v>
      </c>
      <c r="J7723" s="2">
        <v>695</v>
      </c>
      <c r="K7723" s="2">
        <v>602</v>
      </c>
      <c r="L7723" s="2">
        <v>1</v>
      </c>
      <c r="M7723" s="2">
        <v>601</v>
      </c>
      <c r="N7723" s="2">
        <v>200</v>
      </c>
      <c r="O7723" s="2">
        <v>2</v>
      </c>
      <c r="P7723" s="2">
        <v>0</v>
      </c>
      <c r="Q7723" s="2">
        <v>0</v>
      </c>
      <c r="R7723" s="2">
        <v>0</v>
      </c>
      <c r="S7723" s="2">
        <v>0</v>
      </c>
      <c r="T7723" s="2">
        <v>41</v>
      </c>
      <c r="U7723" s="2">
        <v>0</v>
      </c>
      <c r="V7723" s="2">
        <v>0</v>
      </c>
      <c r="W7723" s="2">
        <v>0</v>
      </c>
      <c r="X7723" s="2">
        <v>0</v>
      </c>
      <c r="Y7723" s="2">
        <v>47</v>
      </c>
      <c r="Z7723" s="2">
        <v>12</v>
      </c>
      <c r="AA7723" s="2">
        <v>105</v>
      </c>
      <c r="AB7723" s="2">
        <v>34</v>
      </c>
      <c r="AC7723" s="2">
        <v>1</v>
      </c>
      <c r="AD7723" s="2">
        <v>0</v>
      </c>
      <c r="AE7723" s="2">
        <v>0</v>
      </c>
      <c r="AF7723" s="2">
        <v>0</v>
      </c>
      <c r="AG7723" s="2">
        <v>141</v>
      </c>
      <c r="AH7723" s="2">
        <v>0</v>
      </c>
      <c r="AI7723" s="2">
        <v>0</v>
      </c>
      <c r="AJ7723" s="2">
        <v>9</v>
      </c>
      <c r="AK7723" s="2">
        <v>4</v>
      </c>
      <c r="AL7723" s="2">
        <v>0</v>
      </c>
      <c r="AM7723" s="2">
        <v>5</v>
      </c>
      <c r="AN7723" s="3">
        <f>IFERROR(K7723/J7723,"")</f>
        <v>0</v>
      </c>
      <c r="AO7723" s="3">
        <f>IFERROR(L7723/K7723,"")</f>
        <v>0</v>
      </c>
    </row>
    <row r="7724" spans="1:41">
      <c r="A7724" t="s">
        <v>9796</v>
      </c>
      <c r="D7724">
        <v>1345</v>
      </c>
      <c r="E7724" t="s">
        <v>1085</v>
      </c>
      <c r="F7724" t="s">
        <v>1303</v>
      </c>
      <c r="I7724" t="b">
        <v>0</v>
      </c>
      <c r="J7724" s="2">
        <v>705</v>
      </c>
      <c r="K7724" s="2">
        <v>631</v>
      </c>
      <c r="L7724" s="2">
        <v>2</v>
      </c>
      <c r="M7724" s="2">
        <v>629</v>
      </c>
      <c r="N7724" s="2">
        <v>239</v>
      </c>
      <c r="O7724" s="2">
        <v>2</v>
      </c>
      <c r="P7724" s="2">
        <v>1</v>
      </c>
      <c r="Q7724" s="2">
        <v>0</v>
      </c>
      <c r="R7724" s="2">
        <v>0</v>
      </c>
      <c r="S7724" s="2">
        <v>0</v>
      </c>
      <c r="T7724" s="2">
        <v>37</v>
      </c>
      <c r="U7724" s="2">
        <v>0</v>
      </c>
      <c r="V7724" s="2">
        <v>0</v>
      </c>
      <c r="W7724" s="2">
        <v>0</v>
      </c>
      <c r="X7724" s="2">
        <v>0</v>
      </c>
      <c r="Y7724" s="2">
        <v>51</v>
      </c>
      <c r="Z7724" s="2">
        <v>12</v>
      </c>
      <c r="AA7724" s="2">
        <v>80</v>
      </c>
      <c r="AB7724" s="2">
        <v>30</v>
      </c>
      <c r="AC7724" s="2">
        <v>0</v>
      </c>
      <c r="AD7724" s="2">
        <v>0</v>
      </c>
      <c r="AE7724" s="2">
        <v>1</v>
      </c>
      <c r="AF7724" s="2">
        <v>0</v>
      </c>
      <c r="AG7724" s="2">
        <v>150</v>
      </c>
      <c r="AH7724" s="2">
        <v>0</v>
      </c>
      <c r="AI7724" s="2">
        <v>0</v>
      </c>
      <c r="AJ7724" s="2">
        <v>11</v>
      </c>
      <c r="AK7724" s="2">
        <v>4</v>
      </c>
      <c r="AL7724" s="2">
        <v>0</v>
      </c>
      <c r="AM7724" s="2">
        <v>11</v>
      </c>
      <c r="AN7724" s="3">
        <f>IFERROR(K7724/J7724,"")</f>
        <v>0</v>
      </c>
      <c r="AO7724" s="3">
        <f>IFERROR(L7724/K7724,"")</f>
        <v>0</v>
      </c>
    </row>
    <row r="7725" spans="1:41">
      <c r="A7725" t="s">
        <v>9797</v>
      </c>
      <c r="D7725">
        <v>1345</v>
      </c>
      <c r="E7725" t="s">
        <v>1085</v>
      </c>
      <c r="F7725" t="s">
        <v>1305</v>
      </c>
      <c r="I7725" t="b">
        <v>0</v>
      </c>
      <c r="J7725" s="2">
        <v>672</v>
      </c>
      <c r="K7725" s="2">
        <v>612</v>
      </c>
      <c r="L7725" s="2">
        <v>2</v>
      </c>
      <c r="M7725" s="2">
        <v>610</v>
      </c>
      <c r="N7725" s="2">
        <v>240</v>
      </c>
      <c r="O7725" s="2">
        <v>1</v>
      </c>
      <c r="P7725" s="2">
        <v>0</v>
      </c>
      <c r="Q7725" s="2">
        <v>0</v>
      </c>
      <c r="R7725" s="2">
        <v>0</v>
      </c>
      <c r="S7725" s="2">
        <v>0</v>
      </c>
      <c r="T7725" s="2">
        <v>35</v>
      </c>
      <c r="U7725" s="2">
        <v>0</v>
      </c>
      <c r="V7725" s="2">
        <v>0</v>
      </c>
      <c r="W7725" s="2">
        <v>0</v>
      </c>
      <c r="X7725" s="2">
        <v>0</v>
      </c>
      <c r="Y7725" s="2">
        <v>60</v>
      </c>
      <c r="Z7725" s="2">
        <v>7</v>
      </c>
      <c r="AA7725" s="2">
        <v>94</v>
      </c>
      <c r="AB7725" s="2">
        <v>28</v>
      </c>
      <c r="AC7725" s="2">
        <v>0</v>
      </c>
      <c r="AD7725" s="2">
        <v>0</v>
      </c>
      <c r="AE7725" s="2">
        <v>0</v>
      </c>
      <c r="AF7725" s="2">
        <v>0</v>
      </c>
      <c r="AG7725" s="2">
        <v>134</v>
      </c>
      <c r="AH7725" s="2">
        <v>0</v>
      </c>
      <c r="AI7725" s="2">
        <v>0</v>
      </c>
      <c r="AJ7725" s="2">
        <v>7</v>
      </c>
      <c r="AK7725" s="2">
        <v>3</v>
      </c>
      <c r="AL7725" s="2">
        <v>1</v>
      </c>
      <c r="AM7725" s="2">
        <v>0</v>
      </c>
      <c r="AN7725" s="3">
        <f>IFERROR(K7725/J7725,"")</f>
        <v>0</v>
      </c>
      <c r="AO7725" s="3">
        <f>IFERROR(L7725/K7725,"")</f>
        <v>0</v>
      </c>
    </row>
    <row r="7726" spans="1:41">
      <c r="A7726" t="s">
        <v>9798</v>
      </c>
      <c r="D7726">
        <v>276</v>
      </c>
      <c r="E7726" t="s">
        <v>1086</v>
      </c>
      <c r="F7726" t="s">
        <v>1301</v>
      </c>
      <c r="I7726" t="b">
        <v>0</v>
      </c>
      <c r="J7726" s="2">
        <v>632</v>
      </c>
      <c r="K7726" s="2">
        <v>511</v>
      </c>
      <c r="L7726" s="2">
        <v>1</v>
      </c>
      <c r="M7726" s="2">
        <v>510</v>
      </c>
      <c r="N7726" s="2">
        <v>265</v>
      </c>
      <c r="O7726" s="2">
        <v>5</v>
      </c>
      <c r="P7726" s="2">
        <v>0</v>
      </c>
      <c r="Q7726" s="2">
        <v>0</v>
      </c>
      <c r="R7726" s="2">
        <v>0</v>
      </c>
      <c r="S7726" s="2">
        <v>1</v>
      </c>
      <c r="T7726" s="2">
        <v>16</v>
      </c>
      <c r="U7726" s="2">
        <v>0</v>
      </c>
      <c r="V7726" s="2">
        <v>0</v>
      </c>
      <c r="W7726" s="2">
        <v>0</v>
      </c>
      <c r="X7726" s="2">
        <v>0</v>
      </c>
      <c r="Y7726" s="2">
        <v>46</v>
      </c>
      <c r="Z7726" s="2">
        <v>0</v>
      </c>
      <c r="AA7726" s="2">
        <v>41</v>
      </c>
      <c r="AB7726" s="2">
        <v>33</v>
      </c>
      <c r="AC7726" s="2">
        <v>1</v>
      </c>
      <c r="AD7726" s="2">
        <v>0</v>
      </c>
      <c r="AE7726" s="2">
        <v>0</v>
      </c>
      <c r="AF7726" s="2">
        <v>0</v>
      </c>
      <c r="AG7726" s="2">
        <v>92</v>
      </c>
      <c r="AH7726" s="2">
        <v>0</v>
      </c>
      <c r="AI7726" s="2">
        <v>0</v>
      </c>
      <c r="AJ7726" s="2">
        <v>6</v>
      </c>
      <c r="AK7726" s="2">
        <v>3</v>
      </c>
      <c r="AL7726" s="2">
        <v>0</v>
      </c>
      <c r="AM7726" s="2">
        <v>1</v>
      </c>
      <c r="AN7726" s="3">
        <f>IFERROR(K7726/J7726,"")</f>
        <v>0</v>
      </c>
      <c r="AO7726" s="3">
        <f>IFERROR(L7726/K7726,"")</f>
        <v>0</v>
      </c>
    </row>
    <row r="7727" spans="1:41">
      <c r="A7727" t="s">
        <v>9799</v>
      </c>
      <c r="D7727">
        <v>276</v>
      </c>
      <c r="E7727" t="s">
        <v>1086</v>
      </c>
      <c r="F7727" t="s">
        <v>1303</v>
      </c>
      <c r="I7727" t="b">
        <v>0</v>
      </c>
      <c r="J7727" s="2">
        <v>522</v>
      </c>
      <c r="K7727" s="2">
        <v>411</v>
      </c>
      <c r="L7727" s="2">
        <v>1</v>
      </c>
      <c r="M7727" s="2">
        <v>410</v>
      </c>
      <c r="N7727" s="2">
        <v>193</v>
      </c>
      <c r="O7727" s="2">
        <v>1</v>
      </c>
      <c r="P7727" s="2">
        <v>1</v>
      </c>
      <c r="Q7727" s="2">
        <v>0</v>
      </c>
      <c r="R7727" s="2">
        <v>0</v>
      </c>
      <c r="S7727" s="2">
        <v>0</v>
      </c>
      <c r="T7727" s="2">
        <v>13</v>
      </c>
      <c r="U7727" s="2">
        <v>0</v>
      </c>
      <c r="V7727" s="2">
        <v>0</v>
      </c>
      <c r="W7727" s="2">
        <v>0</v>
      </c>
      <c r="X7727" s="2">
        <v>0</v>
      </c>
      <c r="Y7727" s="2">
        <v>39</v>
      </c>
      <c r="Z7727" s="2">
        <v>0</v>
      </c>
      <c r="AA7727" s="2">
        <v>50</v>
      </c>
      <c r="AB7727" s="2">
        <v>21</v>
      </c>
      <c r="AC7727" s="2">
        <v>0</v>
      </c>
      <c r="AD7727" s="2">
        <v>0</v>
      </c>
      <c r="AE7727" s="2">
        <v>0</v>
      </c>
      <c r="AF7727" s="2">
        <v>0</v>
      </c>
      <c r="AG7727" s="2">
        <v>87</v>
      </c>
      <c r="AH7727" s="2">
        <v>0</v>
      </c>
      <c r="AI7727" s="2">
        <v>0</v>
      </c>
      <c r="AJ7727" s="2">
        <v>2</v>
      </c>
      <c r="AK7727" s="2">
        <v>1</v>
      </c>
      <c r="AL7727" s="2">
        <v>1</v>
      </c>
      <c r="AM7727" s="2">
        <v>1</v>
      </c>
      <c r="AN7727" s="3">
        <f>IFERROR(K7727/J7727,"")</f>
        <v>0</v>
      </c>
      <c r="AO7727" s="3">
        <f>IFERROR(L7727/K7727,"")</f>
        <v>0</v>
      </c>
    </row>
    <row r="7728" spans="1:41">
      <c r="A7728" t="s">
        <v>9800</v>
      </c>
      <c r="D7728">
        <v>276</v>
      </c>
      <c r="E7728" t="s">
        <v>1086</v>
      </c>
      <c r="F7728" t="s">
        <v>1305</v>
      </c>
      <c r="I7728" t="b">
        <v>0</v>
      </c>
      <c r="J7728" s="2">
        <v>528</v>
      </c>
      <c r="K7728" s="2">
        <v>416</v>
      </c>
      <c r="L7728" s="2">
        <v>0</v>
      </c>
      <c r="M7728" s="2">
        <v>416</v>
      </c>
      <c r="N7728" s="2">
        <v>205</v>
      </c>
      <c r="O7728" s="2">
        <v>1</v>
      </c>
      <c r="P7728" s="2">
        <v>1</v>
      </c>
      <c r="Q7728" s="2">
        <v>0</v>
      </c>
      <c r="R7728" s="2">
        <v>0</v>
      </c>
      <c r="S7728" s="2">
        <v>0</v>
      </c>
      <c r="T7728" s="2">
        <v>18</v>
      </c>
      <c r="U7728" s="2">
        <v>0</v>
      </c>
      <c r="V7728" s="2">
        <v>0</v>
      </c>
      <c r="W7728" s="2">
        <v>0</v>
      </c>
      <c r="X7728" s="2">
        <v>0</v>
      </c>
      <c r="Y7728" s="2">
        <v>19</v>
      </c>
      <c r="Z7728" s="2">
        <v>2</v>
      </c>
      <c r="AA7728" s="2">
        <v>46</v>
      </c>
      <c r="AB7728" s="2">
        <v>31</v>
      </c>
      <c r="AC7728" s="2">
        <v>0</v>
      </c>
      <c r="AD7728" s="2">
        <v>0</v>
      </c>
      <c r="AE7728" s="2">
        <v>0</v>
      </c>
      <c r="AF7728" s="2">
        <v>0</v>
      </c>
      <c r="AG7728" s="2">
        <v>85</v>
      </c>
      <c r="AH7728" s="2">
        <v>0</v>
      </c>
      <c r="AI7728" s="2">
        <v>0</v>
      </c>
      <c r="AJ7728" s="2">
        <v>2</v>
      </c>
      <c r="AK7728" s="2">
        <v>1</v>
      </c>
      <c r="AL7728" s="2">
        <v>0</v>
      </c>
      <c r="AM7728" s="2">
        <v>5</v>
      </c>
      <c r="AN7728" s="3">
        <f>IFERROR(K7728/J7728,"")</f>
        <v>0</v>
      </c>
      <c r="AO7728" s="3">
        <f>IFERROR(L7728/K7728,"")</f>
        <v>0</v>
      </c>
    </row>
    <row r="7729" spans="1:41">
      <c r="A7729" t="s">
        <v>9801</v>
      </c>
      <c r="D7729">
        <v>1148</v>
      </c>
      <c r="E7729" t="s">
        <v>1087</v>
      </c>
      <c r="F7729" t="s">
        <v>1301</v>
      </c>
      <c r="I7729" t="b">
        <v>0</v>
      </c>
      <c r="J7729" s="2">
        <v>215</v>
      </c>
      <c r="K7729" s="2">
        <v>171</v>
      </c>
      <c r="L7729" s="2">
        <v>2</v>
      </c>
      <c r="M7729" s="2">
        <v>169</v>
      </c>
      <c r="N7729" s="2">
        <v>53</v>
      </c>
      <c r="O7729" s="2">
        <v>0</v>
      </c>
      <c r="P7729" s="2">
        <v>0</v>
      </c>
      <c r="Q7729" s="2">
        <v>0</v>
      </c>
      <c r="R7729" s="2">
        <v>0</v>
      </c>
      <c r="S7729" s="2">
        <v>0</v>
      </c>
      <c r="T7729" s="2">
        <v>13</v>
      </c>
      <c r="U7729" s="2">
        <v>0</v>
      </c>
      <c r="V7729" s="2">
        <v>0</v>
      </c>
      <c r="W7729" s="2">
        <v>0</v>
      </c>
      <c r="X7729" s="2">
        <v>0</v>
      </c>
      <c r="Y7729" s="2">
        <v>15</v>
      </c>
      <c r="Z7729" s="2">
        <v>2</v>
      </c>
      <c r="AA7729" s="2">
        <v>44</v>
      </c>
      <c r="AB7729" s="2">
        <v>5</v>
      </c>
      <c r="AC7729" s="2">
        <v>0</v>
      </c>
      <c r="AD7729" s="2">
        <v>0</v>
      </c>
      <c r="AE7729" s="2">
        <v>0</v>
      </c>
      <c r="AF7729" s="2">
        <v>0</v>
      </c>
      <c r="AG7729" s="2">
        <v>32</v>
      </c>
      <c r="AH7729" s="2">
        <v>0</v>
      </c>
      <c r="AI7729" s="2">
        <v>0</v>
      </c>
      <c r="AJ7729" s="2">
        <v>4</v>
      </c>
      <c r="AK7729" s="2">
        <v>0</v>
      </c>
      <c r="AL7729" s="2">
        <v>0</v>
      </c>
      <c r="AM7729" s="2">
        <v>1</v>
      </c>
      <c r="AN7729" s="3">
        <f>IFERROR(K7729/J7729,"")</f>
        <v>0</v>
      </c>
      <c r="AO7729" s="3">
        <f>IFERROR(L7729/K7729,"")</f>
        <v>0</v>
      </c>
    </row>
    <row r="7730" spans="1:41">
      <c r="A7730" t="s">
        <v>9802</v>
      </c>
      <c r="D7730">
        <v>774</v>
      </c>
      <c r="E7730" t="s">
        <v>1088</v>
      </c>
      <c r="F7730" t="s">
        <v>1301</v>
      </c>
      <c r="I7730" t="b">
        <v>0</v>
      </c>
      <c r="J7730" s="2">
        <v>256</v>
      </c>
      <c r="K7730" s="2">
        <v>199</v>
      </c>
      <c r="L7730" s="2">
        <v>0</v>
      </c>
      <c r="M7730" s="2">
        <v>199</v>
      </c>
      <c r="N7730" s="2">
        <v>26</v>
      </c>
      <c r="O7730" s="2">
        <v>1</v>
      </c>
      <c r="P7730" s="2">
        <v>0</v>
      </c>
      <c r="Q7730" s="2">
        <v>0</v>
      </c>
      <c r="R7730" s="2">
        <v>0</v>
      </c>
      <c r="S7730" s="2">
        <v>0</v>
      </c>
      <c r="T7730" s="2">
        <v>11</v>
      </c>
      <c r="U7730" s="2">
        <v>0</v>
      </c>
      <c r="V7730" s="2">
        <v>0</v>
      </c>
      <c r="W7730" s="2">
        <v>0</v>
      </c>
      <c r="X7730" s="2">
        <v>0</v>
      </c>
      <c r="Y7730" s="2">
        <v>15</v>
      </c>
      <c r="Z7730" s="2">
        <v>2</v>
      </c>
      <c r="AA7730" s="2">
        <v>114</v>
      </c>
      <c r="AB7730" s="2">
        <v>1</v>
      </c>
      <c r="AC7730" s="2">
        <v>0</v>
      </c>
      <c r="AD7730" s="2">
        <v>0</v>
      </c>
      <c r="AE7730" s="2">
        <v>0</v>
      </c>
      <c r="AF7730" s="2">
        <v>0</v>
      </c>
      <c r="AG7730" s="2">
        <v>10</v>
      </c>
      <c r="AH7730" s="2">
        <v>0</v>
      </c>
      <c r="AI7730" s="2">
        <v>0</v>
      </c>
      <c r="AJ7730" s="2">
        <v>1</v>
      </c>
      <c r="AK7730" s="2">
        <v>4</v>
      </c>
      <c r="AL7730" s="2">
        <v>1</v>
      </c>
      <c r="AM7730" s="2">
        <v>13</v>
      </c>
      <c r="AN7730" s="3">
        <f>IFERROR(K7730/J7730,"")</f>
        <v>0</v>
      </c>
      <c r="AO7730" s="3">
        <f>IFERROR(L7730/K7730,"")</f>
        <v>0</v>
      </c>
    </row>
    <row r="7731" spans="1:41">
      <c r="A7731" t="s">
        <v>9803</v>
      </c>
      <c r="D7731">
        <v>1221</v>
      </c>
      <c r="E7731" t="s">
        <v>1089</v>
      </c>
      <c r="F7731" t="s">
        <v>1301</v>
      </c>
      <c r="I7731" t="b">
        <v>0</v>
      </c>
      <c r="J7731" s="2">
        <v>567</v>
      </c>
      <c r="K7731" s="2">
        <v>464</v>
      </c>
      <c r="L7731" s="2">
        <v>1</v>
      </c>
      <c r="M7731" s="2">
        <v>463</v>
      </c>
      <c r="N7731" s="2">
        <v>241</v>
      </c>
      <c r="O7731" s="2">
        <v>2</v>
      </c>
      <c r="P7731" s="2">
        <v>0</v>
      </c>
      <c r="Q7731" s="2">
        <v>0</v>
      </c>
      <c r="R7731" s="2">
        <v>0</v>
      </c>
      <c r="S7731" s="2">
        <v>0</v>
      </c>
      <c r="T7731" s="2">
        <v>23</v>
      </c>
      <c r="U7731" s="2">
        <v>0</v>
      </c>
      <c r="V7731" s="2">
        <v>0</v>
      </c>
      <c r="W7731" s="2">
        <v>0</v>
      </c>
      <c r="X7731" s="2">
        <v>0</v>
      </c>
      <c r="Y7731" s="2">
        <v>21</v>
      </c>
      <c r="Z7731" s="2">
        <v>8</v>
      </c>
      <c r="AA7731" s="2">
        <v>37</v>
      </c>
      <c r="AB7731" s="2">
        <v>28</v>
      </c>
      <c r="AC7731" s="2">
        <v>1</v>
      </c>
      <c r="AD7731" s="2">
        <v>0</v>
      </c>
      <c r="AE7731" s="2">
        <v>1</v>
      </c>
      <c r="AF7731" s="2">
        <v>0</v>
      </c>
      <c r="AG7731" s="2">
        <v>91</v>
      </c>
      <c r="AH7731" s="2">
        <v>0</v>
      </c>
      <c r="AI7731" s="2">
        <v>0</v>
      </c>
      <c r="AJ7731" s="2">
        <v>5</v>
      </c>
      <c r="AK7731" s="2">
        <v>2</v>
      </c>
      <c r="AL7731" s="2">
        <v>0</v>
      </c>
      <c r="AM7731" s="2">
        <v>3</v>
      </c>
      <c r="AN7731" s="3">
        <f>IFERROR(K7731/J7731,"")</f>
        <v>0</v>
      </c>
      <c r="AO7731" s="3">
        <f>IFERROR(L7731/K7731,"")</f>
        <v>0</v>
      </c>
    </row>
    <row r="7732" spans="1:41">
      <c r="A7732" t="s">
        <v>9804</v>
      </c>
      <c r="D7732">
        <v>613</v>
      </c>
      <c r="E7732" t="s">
        <v>1090</v>
      </c>
      <c r="F7732" t="s">
        <v>1301</v>
      </c>
      <c r="I7732" t="b">
        <v>0</v>
      </c>
      <c r="J7732" s="2">
        <v>588</v>
      </c>
      <c r="K7732" s="2">
        <v>458</v>
      </c>
      <c r="L7732" s="2">
        <v>3</v>
      </c>
      <c r="M7732" s="2">
        <v>455</v>
      </c>
      <c r="N7732" s="2">
        <v>201</v>
      </c>
      <c r="O7732" s="2">
        <v>2</v>
      </c>
      <c r="P7732" s="2">
        <v>0</v>
      </c>
      <c r="Q7732" s="2">
        <v>0</v>
      </c>
      <c r="R7732" s="2">
        <v>0</v>
      </c>
      <c r="S7732" s="2">
        <v>0</v>
      </c>
      <c r="T7732" s="2">
        <v>24</v>
      </c>
      <c r="U7732" s="2">
        <v>0</v>
      </c>
      <c r="V7732" s="2">
        <v>1</v>
      </c>
      <c r="W7732" s="2">
        <v>0</v>
      </c>
      <c r="X7732" s="2">
        <v>0</v>
      </c>
      <c r="Y7732" s="2">
        <v>24</v>
      </c>
      <c r="Z7732" s="2">
        <v>9</v>
      </c>
      <c r="AA7732" s="2">
        <v>57</v>
      </c>
      <c r="AB7732" s="2">
        <v>42</v>
      </c>
      <c r="AC7732" s="2">
        <v>0</v>
      </c>
      <c r="AD7732" s="2">
        <v>0</v>
      </c>
      <c r="AE7732" s="2">
        <v>0</v>
      </c>
      <c r="AF7732" s="2">
        <v>0</v>
      </c>
      <c r="AG7732" s="2">
        <v>84</v>
      </c>
      <c r="AH7732" s="2">
        <v>0</v>
      </c>
      <c r="AI7732" s="2">
        <v>1</v>
      </c>
      <c r="AJ7732" s="2">
        <v>9</v>
      </c>
      <c r="AK7732" s="2">
        <v>1</v>
      </c>
      <c r="AL7732" s="2">
        <v>0</v>
      </c>
      <c r="AM7732" s="2">
        <v>0</v>
      </c>
      <c r="AN7732" s="3">
        <f>IFERROR(K7732/J7732,"")</f>
        <v>0</v>
      </c>
      <c r="AO7732" s="3">
        <f>IFERROR(L7732/K7732,"")</f>
        <v>0</v>
      </c>
    </row>
    <row r="7733" spans="1:41">
      <c r="A7733" t="s">
        <v>9805</v>
      </c>
      <c r="D7733">
        <v>796</v>
      </c>
      <c r="E7733" t="s">
        <v>1091</v>
      </c>
      <c r="F7733" t="s">
        <v>1301</v>
      </c>
      <c r="I7733" t="b">
        <v>0</v>
      </c>
      <c r="J7733" s="2">
        <v>575</v>
      </c>
      <c r="K7733" s="2">
        <v>439</v>
      </c>
      <c r="L7733" s="2">
        <v>9</v>
      </c>
      <c r="M7733" s="2">
        <v>430</v>
      </c>
      <c r="N7733" s="2">
        <v>24</v>
      </c>
      <c r="O7733" s="2">
        <v>3</v>
      </c>
      <c r="P7733" s="2">
        <v>0</v>
      </c>
      <c r="Q7733" s="2">
        <v>0</v>
      </c>
      <c r="R7733" s="2">
        <v>0</v>
      </c>
      <c r="S7733" s="2">
        <v>0</v>
      </c>
      <c r="T7733" s="2">
        <v>42</v>
      </c>
      <c r="U7733" s="2">
        <v>0</v>
      </c>
      <c r="V7733" s="2">
        <v>0</v>
      </c>
      <c r="W7733" s="2">
        <v>0</v>
      </c>
      <c r="X7733" s="2">
        <v>0</v>
      </c>
      <c r="Y7733" s="2">
        <v>53</v>
      </c>
      <c r="Z7733" s="2">
        <v>2</v>
      </c>
      <c r="AA7733" s="2">
        <v>235</v>
      </c>
      <c r="AB7733" s="2">
        <v>5</v>
      </c>
      <c r="AC7733" s="2">
        <v>0</v>
      </c>
      <c r="AD7733" s="2">
        <v>0</v>
      </c>
      <c r="AE7733" s="2">
        <v>0</v>
      </c>
      <c r="AF7733" s="2">
        <v>0</v>
      </c>
      <c r="AG7733" s="2">
        <v>17</v>
      </c>
      <c r="AH7733" s="2">
        <v>0</v>
      </c>
      <c r="AI7733" s="2">
        <v>0</v>
      </c>
      <c r="AJ7733" s="2">
        <v>2</v>
      </c>
      <c r="AK7733" s="2">
        <v>19</v>
      </c>
      <c r="AL7733" s="2">
        <v>0</v>
      </c>
      <c r="AM7733" s="2">
        <v>28</v>
      </c>
      <c r="AN7733" s="3">
        <f>IFERROR(K7733/J7733,"")</f>
        <v>0</v>
      </c>
      <c r="AO7733" s="3">
        <f>IFERROR(L7733/K7733,"")</f>
        <v>0</v>
      </c>
    </row>
    <row r="7734" spans="1:41">
      <c r="A7734" t="s">
        <v>9806</v>
      </c>
      <c r="D7734">
        <v>636</v>
      </c>
      <c r="E7734" t="s">
        <v>1092</v>
      </c>
      <c r="F7734" t="s">
        <v>1301</v>
      </c>
      <c r="I7734" t="b">
        <v>0</v>
      </c>
      <c r="J7734" s="2">
        <v>549</v>
      </c>
      <c r="K7734" s="2">
        <v>335</v>
      </c>
      <c r="L7734" s="2">
        <v>0</v>
      </c>
      <c r="M7734" s="2">
        <v>335</v>
      </c>
      <c r="N7734" s="2">
        <v>2</v>
      </c>
      <c r="O7734" s="2">
        <v>0</v>
      </c>
      <c r="P7734" s="2">
        <v>329</v>
      </c>
      <c r="Q7734" s="2">
        <v>0</v>
      </c>
      <c r="R7734" s="2">
        <v>0</v>
      </c>
      <c r="S7734" s="2">
        <v>0</v>
      </c>
      <c r="T7734" s="2">
        <v>0</v>
      </c>
      <c r="U7734" s="2">
        <v>0</v>
      </c>
      <c r="V7734" s="2">
        <v>0</v>
      </c>
      <c r="W7734" s="2">
        <v>0</v>
      </c>
      <c r="X7734" s="2">
        <v>0</v>
      </c>
      <c r="Y7734" s="2">
        <v>0</v>
      </c>
      <c r="Z7734" s="2">
        <v>0</v>
      </c>
      <c r="AA7734" s="2">
        <v>1</v>
      </c>
      <c r="AB7734" s="2">
        <v>0</v>
      </c>
      <c r="AC7734" s="2">
        <v>0</v>
      </c>
      <c r="AD7734" s="2">
        <v>0</v>
      </c>
      <c r="AE7734" s="2">
        <v>0</v>
      </c>
      <c r="AF7734" s="2">
        <v>0</v>
      </c>
      <c r="AG7734" s="2">
        <v>0</v>
      </c>
      <c r="AH7734" s="2">
        <v>0</v>
      </c>
      <c r="AI7734" s="2">
        <v>1</v>
      </c>
      <c r="AJ7734" s="2">
        <v>2</v>
      </c>
      <c r="AK7734" s="2">
        <v>0</v>
      </c>
      <c r="AL7734" s="2">
        <v>0</v>
      </c>
      <c r="AM7734" s="2">
        <v>0</v>
      </c>
      <c r="AN7734" s="3">
        <f>IFERROR(K7734/J7734,"")</f>
        <v>0</v>
      </c>
      <c r="AO7734" s="3">
        <f>IFERROR(L7734/K7734,"")</f>
        <v>0</v>
      </c>
    </row>
    <row r="7735" spans="1:41">
      <c r="A7735" t="s">
        <v>9807</v>
      </c>
      <c r="D7735">
        <v>636</v>
      </c>
      <c r="E7735" t="s">
        <v>1092</v>
      </c>
      <c r="F7735" t="s">
        <v>1303</v>
      </c>
      <c r="I7735" t="b">
        <v>0</v>
      </c>
      <c r="J7735" s="2">
        <v>549</v>
      </c>
      <c r="K7735" s="2">
        <v>410</v>
      </c>
      <c r="L7735" s="2">
        <v>1</v>
      </c>
      <c r="M7735" s="2">
        <v>409</v>
      </c>
      <c r="N7735" s="2">
        <v>0</v>
      </c>
      <c r="O7735" s="2">
        <v>0</v>
      </c>
      <c r="P7735" s="2">
        <v>407</v>
      </c>
      <c r="Q7735" s="2">
        <v>0</v>
      </c>
      <c r="R7735" s="2">
        <v>0</v>
      </c>
      <c r="S7735" s="2">
        <v>0</v>
      </c>
      <c r="T7735" s="2">
        <v>0</v>
      </c>
      <c r="U7735" s="2">
        <v>0</v>
      </c>
      <c r="V7735" s="2">
        <v>0</v>
      </c>
      <c r="W7735" s="2">
        <v>0</v>
      </c>
      <c r="X7735" s="2">
        <v>0</v>
      </c>
      <c r="Y7735" s="2">
        <v>0</v>
      </c>
      <c r="Z7735" s="2">
        <v>0</v>
      </c>
      <c r="AA7735" s="2">
        <v>0</v>
      </c>
      <c r="AB7735" s="2">
        <v>0</v>
      </c>
      <c r="AC7735" s="2">
        <v>1</v>
      </c>
      <c r="AD7735" s="2">
        <v>0</v>
      </c>
      <c r="AE7735" s="2">
        <v>0</v>
      </c>
      <c r="AF7735" s="2">
        <v>1</v>
      </c>
      <c r="AG7735" s="2">
        <v>0</v>
      </c>
      <c r="AH7735" s="2">
        <v>0</v>
      </c>
      <c r="AI7735" s="2">
        <v>0</v>
      </c>
      <c r="AJ7735" s="2">
        <v>0</v>
      </c>
      <c r="AK7735" s="2">
        <v>0</v>
      </c>
      <c r="AL7735" s="2">
        <v>0</v>
      </c>
      <c r="AM7735" s="2">
        <v>0</v>
      </c>
      <c r="AN7735" s="3">
        <f>IFERROR(K7735/J7735,"")</f>
        <v>0</v>
      </c>
      <c r="AO7735" s="3">
        <f>IFERROR(L7735/K7735,"")</f>
        <v>0</v>
      </c>
    </row>
    <row r="7736" spans="1:41">
      <c r="A7736" t="s">
        <v>9808</v>
      </c>
      <c r="D7736">
        <v>594</v>
      </c>
      <c r="E7736" t="s">
        <v>1093</v>
      </c>
      <c r="F7736" t="s">
        <v>1301</v>
      </c>
      <c r="I7736" t="b">
        <v>0</v>
      </c>
      <c r="J7736" s="2">
        <v>444</v>
      </c>
      <c r="K7736" s="2">
        <v>395</v>
      </c>
      <c r="L7736" s="2">
        <v>3</v>
      </c>
      <c r="M7736" s="2">
        <v>392</v>
      </c>
      <c r="N7736" s="2">
        <v>9</v>
      </c>
      <c r="O7736" s="2">
        <v>5</v>
      </c>
      <c r="P7736" s="2">
        <v>0</v>
      </c>
      <c r="Q7736" s="2">
        <v>0</v>
      </c>
      <c r="R7736" s="2">
        <v>0</v>
      </c>
      <c r="S7736" s="2">
        <v>0</v>
      </c>
      <c r="T7736" s="2">
        <v>185</v>
      </c>
      <c r="U7736" s="2">
        <v>0</v>
      </c>
      <c r="V7736" s="2">
        <v>0</v>
      </c>
      <c r="W7736" s="2">
        <v>0</v>
      </c>
      <c r="X7736" s="2">
        <v>0</v>
      </c>
      <c r="Y7736" s="2">
        <v>20</v>
      </c>
      <c r="Z7736" s="2">
        <v>0</v>
      </c>
      <c r="AA7736" s="2">
        <v>91</v>
      </c>
      <c r="AB7736" s="2">
        <v>2</v>
      </c>
      <c r="AC7736" s="2">
        <v>0</v>
      </c>
      <c r="AD7736" s="2">
        <v>0</v>
      </c>
      <c r="AE7736" s="2">
        <v>0</v>
      </c>
      <c r="AF7736" s="2">
        <v>0</v>
      </c>
      <c r="AG7736" s="2">
        <v>23</v>
      </c>
      <c r="AH7736" s="2">
        <v>0</v>
      </c>
      <c r="AI7736" s="2">
        <v>0</v>
      </c>
      <c r="AJ7736" s="2">
        <v>4</v>
      </c>
      <c r="AK7736" s="2">
        <v>43</v>
      </c>
      <c r="AL7736" s="2">
        <v>0</v>
      </c>
      <c r="AM7736" s="2">
        <v>10</v>
      </c>
      <c r="AN7736" s="3">
        <f>IFERROR(K7736/J7736,"")</f>
        <v>0</v>
      </c>
      <c r="AO7736" s="3">
        <f>IFERROR(L7736/K7736,"")</f>
        <v>0</v>
      </c>
    </row>
    <row r="7737" spans="1:41">
      <c r="A7737" t="s">
        <v>9809</v>
      </c>
      <c r="D7737">
        <v>1079</v>
      </c>
      <c r="E7737" t="s">
        <v>1094</v>
      </c>
      <c r="F7737" t="s">
        <v>1301</v>
      </c>
      <c r="I7737" t="b">
        <v>0</v>
      </c>
      <c r="J7737" s="2">
        <v>282</v>
      </c>
      <c r="K7737" s="2">
        <v>205</v>
      </c>
      <c r="L7737" s="2">
        <v>1</v>
      </c>
      <c r="M7737" s="2">
        <v>204</v>
      </c>
      <c r="N7737" s="2">
        <v>56</v>
      </c>
      <c r="O7737" s="2">
        <v>2</v>
      </c>
      <c r="P7737" s="2">
        <v>0</v>
      </c>
      <c r="Q7737" s="2">
        <v>0</v>
      </c>
      <c r="R7737" s="2">
        <v>0</v>
      </c>
      <c r="S7737" s="2">
        <v>1</v>
      </c>
      <c r="T7737" s="2">
        <v>7</v>
      </c>
      <c r="U7737" s="2">
        <v>0</v>
      </c>
      <c r="V7737" s="2">
        <v>0</v>
      </c>
      <c r="W7737" s="2">
        <v>0</v>
      </c>
      <c r="X7737" s="2">
        <v>0</v>
      </c>
      <c r="Y7737" s="2">
        <v>27</v>
      </c>
      <c r="Z7737" s="2">
        <v>6</v>
      </c>
      <c r="AA7737" s="2">
        <v>44</v>
      </c>
      <c r="AB7737" s="2">
        <v>28</v>
      </c>
      <c r="AC7737" s="2">
        <v>0</v>
      </c>
      <c r="AD7737" s="2">
        <v>0</v>
      </c>
      <c r="AE7737" s="2">
        <v>0</v>
      </c>
      <c r="AF7737" s="2">
        <v>0</v>
      </c>
      <c r="AG7737" s="2">
        <v>9</v>
      </c>
      <c r="AH7737" s="2">
        <v>0</v>
      </c>
      <c r="AI7737" s="2">
        <v>2</v>
      </c>
      <c r="AJ7737" s="2">
        <v>5</v>
      </c>
      <c r="AK7737" s="2">
        <v>2</v>
      </c>
      <c r="AL7737" s="2">
        <v>0</v>
      </c>
      <c r="AM7737" s="2">
        <v>15</v>
      </c>
      <c r="AN7737" s="3">
        <f>IFERROR(K7737/J7737,"")</f>
        <v>0</v>
      </c>
      <c r="AO7737" s="3">
        <f>IFERROR(L7737/K7737,"")</f>
        <v>0</v>
      </c>
    </row>
    <row r="7738" spans="1:41">
      <c r="A7738" t="s">
        <v>9810</v>
      </c>
      <c r="D7738">
        <v>8000</v>
      </c>
      <c r="E7738" t="s">
        <v>1095</v>
      </c>
      <c r="F7738" t="s">
        <v>1301</v>
      </c>
      <c r="I7738" t="b">
        <v>0</v>
      </c>
      <c r="J7738" s="2">
        <v>508</v>
      </c>
      <c r="K7738" s="2">
        <v>337</v>
      </c>
      <c r="L7738" s="2">
        <v>1</v>
      </c>
      <c r="M7738" s="2">
        <v>336</v>
      </c>
      <c r="N7738" s="2">
        <v>10</v>
      </c>
      <c r="O7738" s="2">
        <v>8</v>
      </c>
      <c r="P7738" s="2">
        <v>0</v>
      </c>
      <c r="Q7738" s="2">
        <v>0</v>
      </c>
      <c r="R7738" s="2">
        <v>0</v>
      </c>
      <c r="S7738" s="2">
        <v>0</v>
      </c>
      <c r="T7738" s="2">
        <v>11</v>
      </c>
      <c r="U7738" s="2">
        <v>0</v>
      </c>
      <c r="V7738" s="2">
        <v>0</v>
      </c>
      <c r="W7738" s="2">
        <v>0</v>
      </c>
      <c r="X7738" s="2">
        <v>0</v>
      </c>
      <c r="Y7738" s="2">
        <v>7</v>
      </c>
      <c r="Z7738" s="2">
        <v>12</v>
      </c>
      <c r="AA7738" s="2">
        <v>68</v>
      </c>
      <c r="AB7738" s="2">
        <v>2</v>
      </c>
      <c r="AC7738" s="2">
        <v>0</v>
      </c>
      <c r="AD7738" s="2">
        <v>0</v>
      </c>
      <c r="AE7738" s="2">
        <v>0</v>
      </c>
      <c r="AF7738" s="2">
        <v>0</v>
      </c>
      <c r="AG7738" s="2">
        <v>3</v>
      </c>
      <c r="AH7738" s="2">
        <v>0</v>
      </c>
      <c r="AI7738" s="2">
        <v>0</v>
      </c>
      <c r="AJ7738" s="2">
        <v>4</v>
      </c>
      <c r="AK7738" s="2">
        <v>185</v>
      </c>
      <c r="AL7738" s="2">
        <v>0</v>
      </c>
      <c r="AM7738" s="2">
        <v>26</v>
      </c>
      <c r="AN7738" s="3">
        <f>IFERROR(K7738/J7738,"")</f>
        <v>0</v>
      </c>
      <c r="AO7738" s="3">
        <f>IFERROR(L7738/K7738,"")</f>
        <v>0</v>
      </c>
    </row>
    <row r="7739" spans="1:41">
      <c r="A7739" t="s">
        <v>9811</v>
      </c>
      <c r="D7739">
        <v>8000</v>
      </c>
      <c r="E7739" t="s">
        <v>1095</v>
      </c>
      <c r="F7739" t="s">
        <v>1303</v>
      </c>
      <c r="I7739" t="b">
        <v>0</v>
      </c>
      <c r="J7739" s="2">
        <v>516</v>
      </c>
      <c r="K7739" s="2">
        <v>335</v>
      </c>
      <c r="L7739" s="2">
        <v>6</v>
      </c>
      <c r="M7739" s="2">
        <v>329</v>
      </c>
      <c r="N7739" s="2">
        <v>6</v>
      </c>
      <c r="O7739" s="2">
        <v>8</v>
      </c>
      <c r="P7739" s="2">
        <v>0</v>
      </c>
      <c r="Q7739" s="2">
        <v>0</v>
      </c>
      <c r="R7739" s="2">
        <v>0</v>
      </c>
      <c r="S7739" s="2">
        <v>0</v>
      </c>
      <c r="T7739" s="2">
        <v>18</v>
      </c>
      <c r="U7739" s="2">
        <v>0</v>
      </c>
      <c r="V7739" s="2">
        <v>0</v>
      </c>
      <c r="W7739" s="2">
        <v>0</v>
      </c>
      <c r="X7739" s="2">
        <v>0</v>
      </c>
      <c r="Y7739" s="2">
        <v>52</v>
      </c>
      <c r="Z7739" s="2">
        <v>14</v>
      </c>
      <c r="AA7739" s="2">
        <v>134</v>
      </c>
      <c r="AB7739" s="2">
        <v>1</v>
      </c>
      <c r="AC7739" s="2">
        <v>0</v>
      </c>
      <c r="AD7739" s="2">
        <v>0</v>
      </c>
      <c r="AE7739" s="2">
        <v>1</v>
      </c>
      <c r="AF7739" s="2">
        <v>0</v>
      </c>
      <c r="AG7739" s="2">
        <v>4</v>
      </c>
      <c r="AH7739" s="2">
        <v>0</v>
      </c>
      <c r="AI7739" s="2">
        <v>1</v>
      </c>
      <c r="AJ7739" s="2">
        <v>3</v>
      </c>
      <c r="AK7739" s="2">
        <v>53</v>
      </c>
      <c r="AL7739" s="2">
        <v>0</v>
      </c>
      <c r="AM7739" s="2">
        <v>34</v>
      </c>
      <c r="AN7739" s="3">
        <f>IFERROR(K7739/J7739,"")</f>
        <v>0</v>
      </c>
      <c r="AO7739" s="3">
        <f>IFERROR(L7739/K7739,"")</f>
        <v>0</v>
      </c>
    </row>
    <row r="7740" spans="1:41">
      <c r="A7740" t="s">
        <v>9812</v>
      </c>
      <c r="D7740">
        <v>8000</v>
      </c>
      <c r="E7740" t="s">
        <v>1095</v>
      </c>
      <c r="F7740" t="s">
        <v>1305</v>
      </c>
      <c r="I7740" t="b">
        <v>0</v>
      </c>
      <c r="J7740" s="2">
        <v>667</v>
      </c>
      <c r="K7740" s="2">
        <v>467</v>
      </c>
      <c r="L7740" s="2">
        <v>4</v>
      </c>
      <c r="M7740" s="2">
        <v>463</v>
      </c>
      <c r="N7740" s="2">
        <v>4</v>
      </c>
      <c r="O7740" s="2">
        <v>24</v>
      </c>
      <c r="P7740" s="2">
        <v>0</v>
      </c>
      <c r="Q7740" s="2">
        <v>0</v>
      </c>
      <c r="R7740" s="2">
        <v>0</v>
      </c>
      <c r="S7740" s="2">
        <v>0</v>
      </c>
      <c r="T7740" s="2">
        <v>29</v>
      </c>
      <c r="U7740" s="2">
        <v>0</v>
      </c>
      <c r="V7740" s="2">
        <v>0</v>
      </c>
      <c r="W7740" s="2">
        <v>0</v>
      </c>
      <c r="X7740" s="2">
        <v>0</v>
      </c>
      <c r="Y7740" s="2">
        <v>12</v>
      </c>
      <c r="Z7740" s="2">
        <v>6</v>
      </c>
      <c r="AA7740" s="2">
        <v>137</v>
      </c>
      <c r="AB7740" s="2">
        <v>1</v>
      </c>
      <c r="AC7740" s="2">
        <v>0</v>
      </c>
      <c r="AD7740" s="2">
        <v>0</v>
      </c>
      <c r="AE7740" s="2">
        <v>0</v>
      </c>
      <c r="AF7740" s="2">
        <v>0</v>
      </c>
      <c r="AG7740" s="2">
        <v>8</v>
      </c>
      <c r="AH7740" s="2">
        <v>0</v>
      </c>
      <c r="AI7740" s="2">
        <v>2</v>
      </c>
      <c r="AJ7740" s="2">
        <v>2</v>
      </c>
      <c r="AK7740" s="2">
        <v>190</v>
      </c>
      <c r="AL7740" s="2">
        <v>0</v>
      </c>
      <c r="AM7740" s="2">
        <v>48</v>
      </c>
      <c r="AN7740" s="3">
        <f>IFERROR(K7740/J7740,"")</f>
        <v>0</v>
      </c>
      <c r="AO7740" s="3">
        <f>IFERROR(L7740/K7740,"")</f>
        <v>0</v>
      </c>
    </row>
    <row r="7741" spans="1:41">
      <c r="A7741" t="s">
        <v>9813</v>
      </c>
      <c r="D7741">
        <v>8000</v>
      </c>
      <c r="E7741" t="s">
        <v>1095</v>
      </c>
      <c r="F7741" t="s">
        <v>1310</v>
      </c>
      <c r="I7741" t="b">
        <v>0</v>
      </c>
      <c r="J7741" s="2">
        <v>437</v>
      </c>
      <c r="K7741" s="2">
        <v>305</v>
      </c>
      <c r="L7741" s="2">
        <v>1</v>
      </c>
      <c r="M7741" s="2">
        <v>304</v>
      </c>
      <c r="N7741" s="2">
        <v>19</v>
      </c>
      <c r="O7741" s="2">
        <v>1</v>
      </c>
      <c r="P7741" s="2">
        <v>0</v>
      </c>
      <c r="Q7741" s="2">
        <v>0</v>
      </c>
      <c r="R7741" s="2">
        <v>0</v>
      </c>
      <c r="S7741" s="2">
        <v>0</v>
      </c>
      <c r="T7741" s="2">
        <v>27</v>
      </c>
      <c r="U7741" s="2">
        <v>0</v>
      </c>
      <c r="V7741" s="2">
        <v>0</v>
      </c>
      <c r="W7741" s="2">
        <v>0</v>
      </c>
      <c r="X7741" s="2">
        <v>0</v>
      </c>
      <c r="Y7741" s="2">
        <v>23</v>
      </c>
      <c r="Z7741" s="2">
        <v>15</v>
      </c>
      <c r="AA7741" s="2">
        <v>175</v>
      </c>
      <c r="AB7741" s="2">
        <v>0</v>
      </c>
      <c r="AC7741" s="2">
        <v>0</v>
      </c>
      <c r="AD7741" s="2">
        <v>0</v>
      </c>
      <c r="AE7741" s="2">
        <v>0</v>
      </c>
      <c r="AF7741" s="2">
        <v>0</v>
      </c>
      <c r="AG7741" s="2">
        <v>15</v>
      </c>
      <c r="AH7741" s="2">
        <v>0</v>
      </c>
      <c r="AI7741" s="2">
        <v>0</v>
      </c>
      <c r="AJ7741" s="2">
        <v>2</v>
      </c>
      <c r="AK7741" s="2">
        <v>11</v>
      </c>
      <c r="AL7741" s="2">
        <v>1</v>
      </c>
      <c r="AM7741" s="2">
        <v>15</v>
      </c>
      <c r="AN7741" s="3">
        <f>IFERROR(K7741/J7741,"")</f>
        <v>0</v>
      </c>
      <c r="AO7741" s="3">
        <f>IFERROR(L7741/K7741,"")</f>
        <v>0</v>
      </c>
    </row>
    <row r="7742" spans="1:41">
      <c r="A7742" t="s">
        <v>9814</v>
      </c>
      <c r="D7742">
        <v>8000</v>
      </c>
      <c r="E7742" t="s">
        <v>1095</v>
      </c>
      <c r="F7742" t="s">
        <v>1312</v>
      </c>
      <c r="I7742" t="b">
        <v>0</v>
      </c>
      <c r="J7742" s="2">
        <v>524</v>
      </c>
      <c r="K7742" s="2">
        <v>361</v>
      </c>
      <c r="L7742" s="2">
        <v>5</v>
      </c>
      <c r="M7742" s="2">
        <v>356</v>
      </c>
      <c r="N7742" s="2">
        <v>30</v>
      </c>
      <c r="O7742" s="2">
        <v>6</v>
      </c>
      <c r="P7742" s="2">
        <v>0</v>
      </c>
      <c r="Q7742" s="2">
        <v>0</v>
      </c>
      <c r="R7742" s="2">
        <v>0</v>
      </c>
      <c r="S7742" s="2">
        <v>0</v>
      </c>
      <c r="T7742" s="2">
        <v>23</v>
      </c>
      <c r="U7742" s="2">
        <v>0</v>
      </c>
      <c r="V7742" s="2">
        <v>0</v>
      </c>
      <c r="W7742" s="2">
        <v>0</v>
      </c>
      <c r="X7742" s="2">
        <v>0</v>
      </c>
      <c r="Y7742" s="2">
        <v>18</v>
      </c>
      <c r="Z7742" s="2">
        <v>38</v>
      </c>
      <c r="AA7742" s="2">
        <v>141</v>
      </c>
      <c r="AB7742" s="2">
        <v>3</v>
      </c>
      <c r="AC7742" s="2">
        <v>0</v>
      </c>
      <c r="AD7742" s="2">
        <v>0</v>
      </c>
      <c r="AE7742" s="2">
        <v>0</v>
      </c>
      <c r="AF7742" s="2">
        <v>0</v>
      </c>
      <c r="AG7742" s="2">
        <v>10</v>
      </c>
      <c r="AH7742" s="2">
        <v>0</v>
      </c>
      <c r="AI7742" s="2">
        <v>0</v>
      </c>
      <c r="AJ7742" s="2">
        <v>3</v>
      </c>
      <c r="AK7742" s="2">
        <v>64</v>
      </c>
      <c r="AL7742" s="2">
        <v>0</v>
      </c>
      <c r="AM7742" s="2">
        <v>20</v>
      </c>
      <c r="AN7742" s="3">
        <f>IFERROR(K7742/J7742,"")</f>
        <v>0</v>
      </c>
      <c r="AO7742" s="3">
        <f>IFERROR(L7742/K7742,"")</f>
        <v>0</v>
      </c>
    </row>
    <row r="7743" spans="1:41">
      <c r="A7743" t="s">
        <v>9815</v>
      </c>
      <c r="D7743">
        <v>8000</v>
      </c>
      <c r="E7743" t="s">
        <v>1095</v>
      </c>
      <c r="F7743" t="s">
        <v>1314</v>
      </c>
      <c r="I7743" t="b">
        <v>0</v>
      </c>
      <c r="J7743" s="2">
        <v>618</v>
      </c>
      <c r="K7743" s="2">
        <v>345</v>
      </c>
      <c r="L7743" s="2">
        <v>7</v>
      </c>
      <c r="M7743" s="2">
        <v>338</v>
      </c>
      <c r="N7743" s="2">
        <v>2</v>
      </c>
      <c r="O7743" s="2">
        <v>7</v>
      </c>
      <c r="P7743" s="2">
        <v>0</v>
      </c>
      <c r="Q7743" s="2">
        <v>0</v>
      </c>
      <c r="R7743" s="2">
        <v>0</v>
      </c>
      <c r="S7743" s="2">
        <v>0</v>
      </c>
      <c r="T7743" s="2">
        <v>17</v>
      </c>
      <c r="U7743" s="2">
        <v>0</v>
      </c>
      <c r="V7743" s="2">
        <v>0</v>
      </c>
      <c r="W7743" s="2">
        <v>0</v>
      </c>
      <c r="X7743" s="2">
        <v>0</v>
      </c>
      <c r="Y7743" s="2">
        <v>1</v>
      </c>
      <c r="Z7743" s="2">
        <v>4</v>
      </c>
      <c r="AA7743" s="2">
        <v>21</v>
      </c>
      <c r="AB7743" s="2">
        <v>0</v>
      </c>
      <c r="AC7743" s="2">
        <v>0</v>
      </c>
      <c r="AD7743" s="2">
        <v>0</v>
      </c>
      <c r="AE7743" s="2">
        <v>0</v>
      </c>
      <c r="AF7743" s="2">
        <v>0</v>
      </c>
      <c r="AG7743" s="2">
        <v>2</v>
      </c>
      <c r="AH7743" s="2">
        <v>0</v>
      </c>
      <c r="AI7743" s="2">
        <v>0</v>
      </c>
      <c r="AJ7743" s="2">
        <v>4</v>
      </c>
      <c r="AK7743" s="2">
        <v>261</v>
      </c>
      <c r="AL7743" s="2">
        <v>1</v>
      </c>
      <c r="AM7743" s="2">
        <v>18</v>
      </c>
      <c r="AN7743" s="3">
        <f>IFERROR(K7743/J7743,"")</f>
        <v>0</v>
      </c>
      <c r="AO7743" s="3">
        <f>IFERROR(L7743/K7743,"")</f>
        <v>0</v>
      </c>
    </row>
    <row r="7744" spans="1:41">
      <c r="A7744" t="s">
        <v>9816</v>
      </c>
      <c r="D7744">
        <v>8000</v>
      </c>
      <c r="E7744" t="s">
        <v>1095</v>
      </c>
      <c r="F7744" t="s">
        <v>1322</v>
      </c>
      <c r="I7744" t="b">
        <v>0</v>
      </c>
      <c r="J7744" s="2">
        <v>744</v>
      </c>
      <c r="K7744" s="2">
        <v>523</v>
      </c>
      <c r="L7744" s="2">
        <v>16</v>
      </c>
      <c r="M7744" s="2">
        <v>507</v>
      </c>
      <c r="N7744" s="2">
        <v>49</v>
      </c>
      <c r="O7744" s="2">
        <v>10</v>
      </c>
      <c r="P7744" s="2">
        <v>1</v>
      </c>
      <c r="Q7744" s="2">
        <v>0</v>
      </c>
      <c r="R7744" s="2">
        <v>0</v>
      </c>
      <c r="S7744" s="2">
        <v>0</v>
      </c>
      <c r="T7744" s="2">
        <v>31</v>
      </c>
      <c r="U7744" s="2">
        <v>0</v>
      </c>
      <c r="V7744" s="2">
        <v>0</v>
      </c>
      <c r="W7744" s="2">
        <v>0</v>
      </c>
      <c r="X7744" s="2">
        <v>0</v>
      </c>
      <c r="Y7744" s="2">
        <v>20</v>
      </c>
      <c r="Z7744" s="2">
        <v>187</v>
      </c>
      <c r="AA7744" s="2">
        <v>132</v>
      </c>
      <c r="AB7744" s="2">
        <v>5</v>
      </c>
      <c r="AC7744" s="2">
        <v>0</v>
      </c>
      <c r="AD7744" s="2">
        <v>0</v>
      </c>
      <c r="AE7744" s="2">
        <v>0</v>
      </c>
      <c r="AF7744" s="2">
        <v>1</v>
      </c>
      <c r="AG7744" s="2">
        <v>22</v>
      </c>
      <c r="AH7744" s="2">
        <v>0</v>
      </c>
      <c r="AI7744" s="2">
        <v>1</v>
      </c>
      <c r="AJ7744" s="2">
        <v>10</v>
      </c>
      <c r="AK7744" s="2">
        <v>18</v>
      </c>
      <c r="AL7744" s="2">
        <v>0</v>
      </c>
      <c r="AM7744" s="2">
        <v>20</v>
      </c>
      <c r="AN7744" s="3">
        <f>IFERROR(K7744/J7744,"")</f>
        <v>0</v>
      </c>
      <c r="AO7744" s="3">
        <f>IFERROR(L7744/K7744,"")</f>
        <v>0</v>
      </c>
    </row>
    <row r="7745" spans="1:41">
      <c r="A7745" t="s">
        <v>9817</v>
      </c>
      <c r="D7745">
        <v>8000</v>
      </c>
      <c r="E7745" t="s">
        <v>1095</v>
      </c>
      <c r="F7745" t="s">
        <v>1324</v>
      </c>
      <c r="I7745" t="b">
        <v>0</v>
      </c>
      <c r="J7745" s="2">
        <v>440</v>
      </c>
      <c r="K7745" s="2">
        <v>312</v>
      </c>
      <c r="L7745" s="2">
        <v>2</v>
      </c>
      <c r="M7745" s="2">
        <v>310</v>
      </c>
      <c r="N7745" s="2">
        <v>16</v>
      </c>
      <c r="O7745" s="2">
        <v>4</v>
      </c>
      <c r="P7745" s="2">
        <v>0</v>
      </c>
      <c r="Q7745" s="2">
        <v>0</v>
      </c>
      <c r="R7745" s="2">
        <v>0</v>
      </c>
      <c r="S7745" s="2">
        <v>0</v>
      </c>
      <c r="T7745" s="2">
        <v>17</v>
      </c>
      <c r="U7745" s="2">
        <v>0</v>
      </c>
      <c r="V7745" s="2">
        <v>0</v>
      </c>
      <c r="W7745" s="2">
        <v>0</v>
      </c>
      <c r="X7745" s="2">
        <v>0</v>
      </c>
      <c r="Y7745" s="2">
        <v>13</v>
      </c>
      <c r="Z7745" s="2">
        <v>9</v>
      </c>
      <c r="AA7745" s="2">
        <v>174</v>
      </c>
      <c r="AB7745" s="2">
        <v>0</v>
      </c>
      <c r="AC7745" s="2">
        <v>0</v>
      </c>
      <c r="AD7745" s="2">
        <v>0</v>
      </c>
      <c r="AE7745" s="2">
        <v>0</v>
      </c>
      <c r="AF7745" s="2">
        <v>0</v>
      </c>
      <c r="AG7745" s="2">
        <v>10</v>
      </c>
      <c r="AH7745" s="2">
        <v>0</v>
      </c>
      <c r="AI7745" s="2">
        <v>0</v>
      </c>
      <c r="AJ7745" s="2">
        <v>14</v>
      </c>
      <c r="AK7745" s="2">
        <v>37</v>
      </c>
      <c r="AL7745" s="2">
        <v>0</v>
      </c>
      <c r="AM7745" s="2">
        <v>16</v>
      </c>
      <c r="AN7745" s="3">
        <f>IFERROR(K7745/J7745,"")</f>
        <v>0</v>
      </c>
      <c r="AO7745" s="3">
        <f>IFERROR(L7745/K7745,"")</f>
        <v>0</v>
      </c>
    </row>
    <row r="7746" spans="1:41">
      <c r="A7746" t="s">
        <v>9818</v>
      </c>
      <c r="D7746">
        <v>8000</v>
      </c>
      <c r="E7746" t="s">
        <v>1095</v>
      </c>
      <c r="F7746" t="s">
        <v>1326</v>
      </c>
      <c r="I7746" t="b">
        <v>0</v>
      </c>
      <c r="J7746" s="2">
        <v>505</v>
      </c>
      <c r="K7746" s="2">
        <v>329</v>
      </c>
      <c r="L7746" s="2">
        <v>3</v>
      </c>
      <c r="M7746" s="2">
        <v>326</v>
      </c>
      <c r="N7746" s="2">
        <v>26</v>
      </c>
      <c r="O7746" s="2">
        <v>21</v>
      </c>
      <c r="P7746" s="2">
        <v>1</v>
      </c>
      <c r="Q7746" s="2">
        <v>0</v>
      </c>
      <c r="R7746" s="2">
        <v>0</v>
      </c>
      <c r="S7746" s="2">
        <v>0</v>
      </c>
      <c r="T7746" s="2">
        <v>42</v>
      </c>
      <c r="U7746" s="2">
        <v>0</v>
      </c>
      <c r="V7746" s="2">
        <v>0</v>
      </c>
      <c r="W7746" s="2">
        <v>0</v>
      </c>
      <c r="X7746" s="2">
        <v>0</v>
      </c>
      <c r="Y7746" s="2">
        <v>22</v>
      </c>
      <c r="Z7746" s="2">
        <v>6</v>
      </c>
      <c r="AA7746" s="2">
        <v>96</v>
      </c>
      <c r="AB7746" s="2">
        <v>4</v>
      </c>
      <c r="AC7746" s="2">
        <v>2</v>
      </c>
      <c r="AD7746" s="2">
        <v>0</v>
      </c>
      <c r="AE7746" s="2">
        <v>0</v>
      </c>
      <c r="AF7746" s="2">
        <v>0</v>
      </c>
      <c r="AG7746" s="2">
        <v>14</v>
      </c>
      <c r="AH7746" s="2">
        <v>0</v>
      </c>
      <c r="AI7746" s="2">
        <v>3</v>
      </c>
      <c r="AJ7746" s="2">
        <v>9</v>
      </c>
      <c r="AK7746" s="2">
        <v>51</v>
      </c>
      <c r="AL7746" s="2">
        <v>0</v>
      </c>
      <c r="AM7746" s="2">
        <v>29</v>
      </c>
      <c r="AN7746" s="3">
        <f>IFERROR(K7746/J7746,"")</f>
        <v>0</v>
      </c>
      <c r="AO7746" s="3">
        <f>IFERROR(L7746/K7746,"")</f>
        <v>0</v>
      </c>
    </row>
    <row r="7747" spans="1:41">
      <c r="A7747" t="s">
        <v>9819</v>
      </c>
      <c r="D7747">
        <v>8000</v>
      </c>
      <c r="E7747" t="s">
        <v>1095</v>
      </c>
      <c r="F7747" t="s">
        <v>1328</v>
      </c>
      <c r="I7747" t="b">
        <v>0</v>
      </c>
      <c r="J7747" s="2">
        <v>366</v>
      </c>
      <c r="K7747" s="2">
        <v>254</v>
      </c>
      <c r="L7747" s="2">
        <v>1</v>
      </c>
      <c r="M7747" s="2">
        <v>253</v>
      </c>
      <c r="N7747" s="2">
        <v>22</v>
      </c>
      <c r="O7747" s="2">
        <v>2</v>
      </c>
      <c r="P7747" s="2">
        <v>0</v>
      </c>
      <c r="Q7747" s="2">
        <v>0</v>
      </c>
      <c r="R7747" s="2">
        <v>0</v>
      </c>
      <c r="S7747" s="2">
        <v>0</v>
      </c>
      <c r="T7747" s="2">
        <v>19</v>
      </c>
      <c r="U7747" s="2">
        <v>0</v>
      </c>
      <c r="V7747" s="2">
        <v>0</v>
      </c>
      <c r="W7747" s="2">
        <v>0</v>
      </c>
      <c r="X7747" s="2">
        <v>0</v>
      </c>
      <c r="Y7747" s="2">
        <v>22</v>
      </c>
      <c r="Z7747" s="2">
        <v>17</v>
      </c>
      <c r="AA7747" s="2">
        <v>124</v>
      </c>
      <c r="AB7747" s="2">
        <v>0</v>
      </c>
      <c r="AC7747" s="2">
        <v>0</v>
      </c>
      <c r="AD7747" s="2">
        <v>0</v>
      </c>
      <c r="AE7747" s="2">
        <v>0</v>
      </c>
      <c r="AF7747" s="2">
        <v>0</v>
      </c>
      <c r="AG7747" s="2">
        <v>18</v>
      </c>
      <c r="AH7747" s="2">
        <v>0</v>
      </c>
      <c r="AI7747" s="2">
        <v>0</v>
      </c>
      <c r="AJ7747" s="2">
        <v>0</v>
      </c>
      <c r="AK7747" s="2">
        <v>16</v>
      </c>
      <c r="AL7747" s="2">
        <v>0</v>
      </c>
      <c r="AM7747" s="2">
        <v>13</v>
      </c>
      <c r="AN7747" s="3">
        <f>IFERROR(K7747/J7747,"")</f>
        <v>0</v>
      </c>
      <c r="AO7747" s="3">
        <f>IFERROR(L7747/K7747,"")</f>
        <v>0</v>
      </c>
    </row>
    <row r="7748" spans="1:41">
      <c r="A7748" t="s">
        <v>9820</v>
      </c>
      <c r="D7748">
        <v>8000</v>
      </c>
      <c r="E7748" t="s">
        <v>1095</v>
      </c>
      <c r="F7748" t="s">
        <v>1330</v>
      </c>
      <c r="I7748" t="b">
        <v>0</v>
      </c>
      <c r="J7748" s="2">
        <v>776</v>
      </c>
      <c r="K7748" s="2">
        <v>511</v>
      </c>
      <c r="L7748" s="2">
        <v>5</v>
      </c>
      <c r="M7748" s="2">
        <v>506</v>
      </c>
      <c r="N7748" s="2">
        <v>93</v>
      </c>
      <c r="O7748" s="2">
        <v>8</v>
      </c>
      <c r="P7748" s="2">
        <v>0</v>
      </c>
      <c r="Q7748" s="2">
        <v>0</v>
      </c>
      <c r="R7748" s="2">
        <v>0</v>
      </c>
      <c r="S7748" s="2">
        <v>0</v>
      </c>
      <c r="T7748" s="2">
        <v>34</v>
      </c>
      <c r="U7748" s="2">
        <v>0</v>
      </c>
      <c r="V7748" s="2">
        <v>0</v>
      </c>
      <c r="W7748" s="2">
        <v>0</v>
      </c>
      <c r="X7748" s="2">
        <v>0</v>
      </c>
      <c r="Y7748" s="2">
        <v>38</v>
      </c>
      <c r="Z7748" s="2">
        <v>79</v>
      </c>
      <c r="AA7748" s="2">
        <v>150</v>
      </c>
      <c r="AB7748" s="2">
        <v>12</v>
      </c>
      <c r="AC7748" s="2">
        <v>1</v>
      </c>
      <c r="AD7748" s="2">
        <v>0</v>
      </c>
      <c r="AE7748" s="2">
        <v>1</v>
      </c>
      <c r="AF7748" s="2">
        <v>1</v>
      </c>
      <c r="AG7748" s="2">
        <v>40</v>
      </c>
      <c r="AH7748" s="2">
        <v>0</v>
      </c>
      <c r="AI7748" s="2">
        <v>1</v>
      </c>
      <c r="AJ7748" s="2">
        <v>17</v>
      </c>
      <c r="AK7748" s="2">
        <v>15</v>
      </c>
      <c r="AL7748" s="2">
        <v>0</v>
      </c>
      <c r="AM7748" s="2">
        <v>16</v>
      </c>
      <c r="AN7748" s="3">
        <f>IFERROR(K7748/J7748,"")</f>
        <v>0</v>
      </c>
      <c r="AO7748" s="3">
        <f>IFERROR(L7748/K7748,"")</f>
        <v>0</v>
      </c>
    </row>
    <row r="7749" spans="1:41">
      <c r="A7749" t="s">
        <v>9821</v>
      </c>
      <c r="D7749">
        <v>8000</v>
      </c>
      <c r="E7749" t="s">
        <v>1095</v>
      </c>
      <c r="F7749" t="s">
        <v>1332</v>
      </c>
      <c r="I7749" t="b">
        <v>0</v>
      </c>
      <c r="J7749" s="2">
        <v>632</v>
      </c>
      <c r="K7749" s="2">
        <v>382</v>
      </c>
      <c r="L7749" s="2">
        <v>6</v>
      </c>
      <c r="M7749" s="2">
        <v>376</v>
      </c>
      <c r="N7749" s="2">
        <v>17</v>
      </c>
      <c r="O7749" s="2">
        <v>4</v>
      </c>
      <c r="P7749" s="2">
        <v>1</v>
      </c>
      <c r="Q7749" s="2">
        <v>0</v>
      </c>
      <c r="R7749" s="2">
        <v>0</v>
      </c>
      <c r="S7749" s="2">
        <v>0</v>
      </c>
      <c r="T7749" s="2">
        <v>14</v>
      </c>
      <c r="U7749" s="2">
        <v>0</v>
      </c>
      <c r="V7749" s="2">
        <v>0</v>
      </c>
      <c r="W7749" s="2">
        <v>0</v>
      </c>
      <c r="X7749" s="2">
        <v>0</v>
      </c>
      <c r="Y7749" s="2">
        <v>15</v>
      </c>
      <c r="Z7749" s="2">
        <v>7</v>
      </c>
      <c r="AA7749" s="2">
        <v>102</v>
      </c>
      <c r="AB7749" s="2">
        <v>2</v>
      </c>
      <c r="AC7749" s="2">
        <v>0</v>
      </c>
      <c r="AD7749" s="2">
        <v>0</v>
      </c>
      <c r="AE7749" s="2">
        <v>1</v>
      </c>
      <c r="AF7749" s="2">
        <v>0</v>
      </c>
      <c r="AG7749" s="2">
        <v>1</v>
      </c>
      <c r="AH7749" s="2">
        <v>0</v>
      </c>
      <c r="AI7749" s="2">
        <v>1</v>
      </c>
      <c r="AJ7749" s="2">
        <v>8</v>
      </c>
      <c r="AK7749" s="2">
        <v>159</v>
      </c>
      <c r="AL7749" s="2">
        <v>0</v>
      </c>
      <c r="AM7749" s="2">
        <v>44</v>
      </c>
      <c r="AN7749" s="3">
        <f>IFERROR(K7749/J7749,"")</f>
        <v>0</v>
      </c>
      <c r="AO7749" s="3">
        <f>IFERROR(L7749/K7749,"")</f>
        <v>0</v>
      </c>
    </row>
    <row r="7750" spans="1:41">
      <c r="A7750" t="s">
        <v>9822</v>
      </c>
      <c r="D7750">
        <v>8000</v>
      </c>
      <c r="E7750" t="s">
        <v>1095</v>
      </c>
      <c r="F7750" t="s">
        <v>1376</v>
      </c>
      <c r="I7750" t="b">
        <v>0</v>
      </c>
      <c r="J7750" s="2">
        <v>635</v>
      </c>
      <c r="K7750" s="2">
        <v>415</v>
      </c>
      <c r="L7750" s="2">
        <v>5</v>
      </c>
      <c r="M7750" s="2">
        <v>410</v>
      </c>
      <c r="N7750" s="2">
        <v>13</v>
      </c>
      <c r="O7750" s="2">
        <v>6</v>
      </c>
      <c r="P7750" s="2">
        <v>0</v>
      </c>
      <c r="Q7750" s="2">
        <v>0</v>
      </c>
      <c r="R7750" s="2">
        <v>0</v>
      </c>
      <c r="S7750" s="2">
        <v>0</v>
      </c>
      <c r="T7750" s="2">
        <v>16</v>
      </c>
      <c r="U7750" s="2">
        <v>0</v>
      </c>
      <c r="V7750" s="2">
        <v>0</v>
      </c>
      <c r="W7750" s="2">
        <v>0</v>
      </c>
      <c r="X7750" s="2">
        <v>0</v>
      </c>
      <c r="Y7750" s="2">
        <v>24</v>
      </c>
      <c r="Z7750" s="2">
        <v>114</v>
      </c>
      <c r="AA7750" s="2">
        <v>166</v>
      </c>
      <c r="AB7750" s="2">
        <v>4</v>
      </c>
      <c r="AC7750" s="2">
        <v>1</v>
      </c>
      <c r="AD7750" s="2">
        <v>0</v>
      </c>
      <c r="AE7750" s="2">
        <v>0</v>
      </c>
      <c r="AF7750" s="2">
        <v>0</v>
      </c>
      <c r="AG7750" s="2">
        <v>23</v>
      </c>
      <c r="AH7750" s="2">
        <v>0</v>
      </c>
      <c r="AI7750" s="2">
        <v>0</v>
      </c>
      <c r="AJ7750" s="2">
        <v>6</v>
      </c>
      <c r="AK7750" s="2">
        <v>19</v>
      </c>
      <c r="AL7750" s="2">
        <v>0</v>
      </c>
      <c r="AM7750" s="2">
        <v>18</v>
      </c>
      <c r="AN7750" s="3">
        <f>IFERROR(K7750/J7750,"")</f>
        <v>0</v>
      </c>
      <c r="AO7750" s="3">
        <f>IFERROR(L7750/K7750,"")</f>
        <v>0</v>
      </c>
    </row>
    <row r="7751" spans="1:41">
      <c r="A7751" t="s">
        <v>9823</v>
      </c>
      <c r="D7751">
        <v>8000</v>
      </c>
      <c r="E7751" t="s">
        <v>1095</v>
      </c>
      <c r="F7751" t="s">
        <v>1378</v>
      </c>
      <c r="I7751" t="b">
        <v>0</v>
      </c>
      <c r="J7751" s="2">
        <v>529</v>
      </c>
      <c r="K7751" s="2">
        <v>330</v>
      </c>
      <c r="L7751" s="2">
        <v>1</v>
      </c>
      <c r="M7751" s="2">
        <v>329</v>
      </c>
      <c r="N7751" s="2">
        <v>6</v>
      </c>
      <c r="O7751" s="2">
        <v>79</v>
      </c>
      <c r="P7751" s="2">
        <v>0</v>
      </c>
      <c r="Q7751" s="2">
        <v>0</v>
      </c>
      <c r="R7751" s="2">
        <v>0</v>
      </c>
      <c r="S7751" s="2">
        <v>0</v>
      </c>
      <c r="T7751" s="2">
        <v>32</v>
      </c>
      <c r="U7751" s="2">
        <v>0</v>
      </c>
      <c r="V7751" s="2">
        <v>0</v>
      </c>
      <c r="W7751" s="2">
        <v>0</v>
      </c>
      <c r="X7751" s="2">
        <v>0</v>
      </c>
      <c r="Y7751" s="2">
        <v>16</v>
      </c>
      <c r="Z7751" s="2">
        <v>5</v>
      </c>
      <c r="AA7751" s="2">
        <v>67</v>
      </c>
      <c r="AB7751" s="2">
        <v>0</v>
      </c>
      <c r="AC7751" s="2">
        <v>0</v>
      </c>
      <c r="AD7751" s="2">
        <v>0</v>
      </c>
      <c r="AE7751" s="2">
        <v>0</v>
      </c>
      <c r="AF7751" s="2">
        <v>0</v>
      </c>
      <c r="AG7751" s="2">
        <v>5</v>
      </c>
      <c r="AH7751" s="2">
        <v>0</v>
      </c>
      <c r="AI7751" s="2">
        <v>0</v>
      </c>
      <c r="AJ7751" s="2">
        <v>4</v>
      </c>
      <c r="AK7751" s="2">
        <v>72</v>
      </c>
      <c r="AL7751" s="2">
        <v>0</v>
      </c>
      <c r="AM7751" s="2">
        <v>43</v>
      </c>
      <c r="AN7751" s="3">
        <f>IFERROR(K7751/J7751,"")</f>
        <v>0</v>
      </c>
      <c r="AO7751" s="3">
        <f>IFERROR(L7751/K7751,"")</f>
        <v>0</v>
      </c>
    </row>
    <row r="7752" spans="1:41">
      <c r="A7752" t="s">
        <v>9824</v>
      </c>
      <c r="D7752">
        <v>8000</v>
      </c>
      <c r="E7752" t="s">
        <v>1095</v>
      </c>
      <c r="F7752" t="s">
        <v>1380</v>
      </c>
      <c r="I7752" t="b">
        <v>0</v>
      </c>
      <c r="J7752" s="2">
        <v>753</v>
      </c>
      <c r="K7752" s="2">
        <v>469</v>
      </c>
      <c r="L7752" s="2">
        <v>5</v>
      </c>
      <c r="M7752" s="2">
        <v>464</v>
      </c>
      <c r="N7752" s="2">
        <v>15</v>
      </c>
      <c r="O7752" s="2">
        <v>123</v>
      </c>
      <c r="P7752" s="2">
        <v>1</v>
      </c>
      <c r="Q7752" s="2">
        <v>0</v>
      </c>
      <c r="R7752" s="2">
        <v>0</v>
      </c>
      <c r="S7752" s="2">
        <v>0</v>
      </c>
      <c r="T7752" s="2">
        <v>37</v>
      </c>
      <c r="U7752" s="2">
        <v>0</v>
      </c>
      <c r="V7752" s="2">
        <v>0</v>
      </c>
      <c r="W7752" s="2">
        <v>0</v>
      </c>
      <c r="X7752" s="2">
        <v>0</v>
      </c>
      <c r="Y7752" s="2">
        <v>9</v>
      </c>
      <c r="Z7752" s="2">
        <v>5</v>
      </c>
      <c r="AA7752" s="2">
        <v>101</v>
      </c>
      <c r="AB7752" s="2">
        <v>2</v>
      </c>
      <c r="AC7752" s="2">
        <v>2</v>
      </c>
      <c r="AD7752" s="2">
        <v>0</v>
      </c>
      <c r="AE7752" s="2">
        <v>1</v>
      </c>
      <c r="AF7752" s="2">
        <v>0</v>
      </c>
      <c r="AG7752" s="2">
        <v>11</v>
      </c>
      <c r="AH7752" s="2">
        <v>0</v>
      </c>
      <c r="AI7752" s="2">
        <v>2</v>
      </c>
      <c r="AJ7752" s="2">
        <v>2</v>
      </c>
      <c r="AK7752" s="2">
        <v>82</v>
      </c>
      <c r="AL7752" s="2">
        <v>0</v>
      </c>
      <c r="AM7752" s="2">
        <v>71</v>
      </c>
      <c r="AN7752" s="3">
        <f>IFERROR(K7752/J7752,"")</f>
        <v>0</v>
      </c>
      <c r="AO7752" s="3">
        <f>IFERROR(L7752/K7752,"")</f>
        <v>0</v>
      </c>
    </row>
    <row r="7753" spans="1:41">
      <c r="A7753" t="s">
        <v>9825</v>
      </c>
      <c r="D7753">
        <v>8000</v>
      </c>
      <c r="E7753" t="s">
        <v>1095</v>
      </c>
      <c r="F7753" t="s">
        <v>1411</v>
      </c>
      <c r="I7753" t="b">
        <v>0</v>
      </c>
      <c r="J7753" s="2">
        <v>599</v>
      </c>
      <c r="K7753" s="2">
        <v>346</v>
      </c>
      <c r="L7753" s="2">
        <v>5</v>
      </c>
      <c r="M7753" s="2">
        <v>341</v>
      </c>
      <c r="N7753" s="2">
        <v>7</v>
      </c>
      <c r="O7753" s="2">
        <v>97</v>
      </c>
      <c r="P7753" s="2">
        <v>1</v>
      </c>
      <c r="Q7753" s="2">
        <v>0</v>
      </c>
      <c r="R7753" s="2">
        <v>0</v>
      </c>
      <c r="S7753" s="2">
        <v>0</v>
      </c>
      <c r="T7753" s="2">
        <v>23</v>
      </c>
      <c r="U7753" s="2">
        <v>0</v>
      </c>
      <c r="V7753" s="2">
        <v>0</v>
      </c>
      <c r="W7753" s="2">
        <v>0</v>
      </c>
      <c r="X7753" s="2">
        <v>0</v>
      </c>
      <c r="Y7753" s="2">
        <v>25</v>
      </c>
      <c r="Z7753" s="2">
        <v>3</v>
      </c>
      <c r="AA7753" s="2">
        <v>43</v>
      </c>
      <c r="AB7753" s="2">
        <v>2</v>
      </c>
      <c r="AC7753" s="2">
        <v>0</v>
      </c>
      <c r="AD7753" s="2">
        <v>0</v>
      </c>
      <c r="AE7753" s="2">
        <v>1</v>
      </c>
      <c r="AF7753" s="2">
        <v>0</v>
      </c>
      <c r="AG7753" s="2">
        <v>1</v>
      </c>
      <c r="AH7753" s="2">
        <v>0</v>
      </c>
      <c r="AI7753" s="2">
        <v>2</v>
      </c>
      <c r="AJ7753" s="2">
        <v>6</v>
      </c>
      <c r="AK7753" s="2">
        <v>73</v>
      </c>
      <c r="AL7753" s="2">
        <v>0</v>
      </c>
      <c r="AM7753" s="2">
        <v>57</v>
      </c>
      <c r="AN7753" s="3">
        <f>IFERROR(K7753/J7753,"")</f>
        <v>0</v>
      </c>
      <c r="AO7753" s="3">
        <f>IFERROR(L7753/K7753,"")</f>
        <v>0</v>
      </c>
    </row>
    <row r="7754" spans="1:41">
      <c r="A7754" t="s">
        <v>9826</v>
      </c>
      <c r="D7754">
        <v>8000</v>
      </c>
      <c r="E7754" t="s">
        <v>1095</v>
      </c>
      <c r="F7754" t="s">
        <v>1413</v>
      </c>
      <c r="I7754" t="b">
        <v>0</v>
      </c>
      <c r="J7754" s="2">
        <v>692</v>
      </c>
      <c r="K7754" s="2">
        <v>466</v>
      </c>
      <c r="L7754" s="2">
        <v>4</v>
      </c>
      <c r="M7754" s="2">
        <v>462</v>
      </c>
      <c r="N7754" s="2">
        <v>19</v>
      </c>
      <c r="O7754" s="2">
        <v>113</v>
      </c>
      <c r="P7754" s="2">
        <v>0</v>
      </c>
      <c r="Q7754" s="2">
        <v>0</v>
      </c>
      <c r="R7754" s="2">
        <v>0</v>
      </c>
      <c r="S7754" s="2">
        <v>0</v>
      </c>
      <c r="T7754" s="2">
        <v>82</v>
      </c>
      <c r="U7754" s="2">
        <v>0</v>
      </c>
      <c r="V7754" s="2">
        <v>0</v>
      </c>
      <c r="W7754" s="2">
        <v>0</v>
      </c>
      <c r="X7754" s="2">
        <v>1</v>
      </c>
      <c r="Y7754" s="2">
        <v>11</v>
      </c>
      <c r="Z7754" s="2">
        <v>3</v>
      </c>
      <c r="AA7754" s="2">
        <v>89</v>
      </c>
      <c r="AB7754" s="2">
        <v>2</v>
      </c>
      <c r="AC7754" s="2">
        <v>0</v>
      </c>
      <c r="AD7754" s="2">
        <v>0</v>
      </c>
      <c r="AE7754" s="2">
        <v>1</v>
      </c>
      <c r="AF7754" s="2">
        <v>0</v>
      </c>
      <c r="AG7754" s="2">
        <v>9</v>
      </c>
      <c r="AH7754" s="2">
        <v>0</v>
      </c>
      <c r="AI7754" s="2">
        <v>0</v>
      </c>
      <c r="AJ7754" s="2">
        <v>1</v>
      </c>
      <c r="AK7754" s="2">
        <v>55</v>
      </c>
      <c r="AL7754" s="2">
        <v>0</v>
      </c>
      <c r="AM7754" s="2">
        <v>76</v>
      </c>
      <c r="AN7754" s="3">
        <f>IFERROR(K7754/J7754,"")</f>
        <v>0</v>
      </c>
      <c r="AO7754" s="3">
        <f>IFERROR(L7754/K7754,"")</f>
        <v>0</v>
      </c>
    </row>
    <row r="7755" spans="1:41">
      <c r="A7755" t="s">
        <v>9827</v>
      </c>
      <c r="D7755">
        <v>8000</v>
      </c>
      <c r="E7755" t="s">
        <v>1095</v>
      </c>
      <c r="F7755" t="s">
        <v>1415</v>
      </c>
      <c r="I7755" t="b">
        <v>0</v>
      </c>
      <c r="J7755" s="2">
        <v>456</v>
      </c>
      <c r="K7755" s="2">
        <v>274</v>
      </c>
      <c r="L7755" s="2">
        <v>4</v>
      </c>
      <c r="M7755" s="2">
        <v>270</v>
      </c>
      <c r="N7755" s="2">
        <v>7</v>
      </c>
      <c r="O7755" s="2">
        <v>18</v>
      </c>
      <c r="P7755" s="2">
        <v>0</v>
      </c>
      <c r="Q7755" s="2">
        <v>0</v>
      </c>
      <c r="R7755" s="2">
        <v>0</v>
      </c>
      <c r="S7755" s="2">
        <v>0</v>
      </c>
      <c r="T7755" s="2">
        <v>12</v>
      </c>
      <c r="U7755" s="2">
        <v>0</v>
      </c>
      <c r="V7755" s="2">
        <v>0</v>
      </c>
      <c r="W7755" s="2">
        <v>0</v>
      </c>
      <c r="X7755" s="2">
        <v>0</v>
      </c>
      <c r="Y7755" s="2">
        <v>6</v>
      </c>
      <c r="Z7755" s="2">
        <v>12</v>
      </c>
      <c r="AA7755" s="2">
        <v>78</v>
      </c>
      <c r="AB7755" s="2">
        <v>2</v>
      </c>
      <c r="AC7755" s="2">
        <v>0</v>
      </c>
      <c r="AD7755" s="2">
        <v>0</v>
      </c>
      <c r="AE7755" s="2">
        <v>0</v>
      </c>
      <c r="AF7755" s="2">
        <v>0</v>
      </c>
      <c r="AG7755" s="2">
        <v>1</v>
      </c>
      <c r="AH7755" s="2">
        <v>0</v>
      </c>
      <c r="AI7755" s="2">
        <v>2</v>
      </c>
      <c r="AJ7755" s="2">
        <v>4</v>
      </c>
      <c r="AK7755" s="2">
        <v>22</v>
      </c>
      <c r="AL7755" s="2">
        <v>0</v>
      </c>
      <c r="AM7755" s="2">
        <v>106</v>
      </c>
      <c r="AN7755" s="3">
        <f>IFERROR(K7755/J7755,"")</f>
        <v>0</v>
      </c>
      <c r="AO7755" s="3">
        <f>IFERROR(L7755/K7755,"")</f>
        <v>0</v>
      </c>
    </row>
    <row r="7756" spans="1:41">
      <c r="A7756" t="s">
        <v>9828</v>
      </c>
      <c r="D7756">
        <v>8000</v>
      </c>
      <c r="E7756" t="s">
        <v>1095</v>
      </c>
      <c r="F7756" t="s">
        <v>1417</v>
      </c>
      <c r="I7756" t="b">
        <v>0</v>
      </c>
      <c r="J7756" s="2">
        <v>703</v>
      </c>
      <c r="K7756" s="2">
        <v>509</v>
      </c>
      <c r="L7756" s="2">
        <v>10</v>
      </c>
      <c r="M7756" s="2">
        <v>499</v>
      </c>
      <c r="N7756" s="2">
        <v>3</v>
      </c>
      <c r="O7756" s="2">
        <v>206</v>
      </c>
      <c r="P7756" s="2">
        <v>0</v>
      </c>
      <c r="Q7756" s="2">
        <v>0</v>
      </c>
      <c r="R7756" s="2">
        <v>0</v>
      </c>
      <c r="S7756" s="2">
        <v>0</v>
      </c>
      <c r="T7756" s="2">
        <v>5</v>
      </c>
      <c r="U7756" s="2">
        <v>0</v>
      </c>
      <c r="V7756" s="2">
        <v>0</v>
      </c>
      <c r="W7756" s="2">
        <v>0</v>
      </c>
      <c r="X7756" s="2">
        <v>0</v>
      </c>
      <c r="Y7756" s="2">
        <v>1</v>
      </c>
      <c r="Z7756" s="2">
        <v>0</v>
      </c>
      <c r="AA7756" s="2">
        <v>6</v>
      </c>
      <c r="AB7756" s="2">
        <v>0</v>
      </c>
      <c r="AC7756" s="2">
        <v>0</v>
      </c>
      <c r="AD7756" s="2">
        <v>0</v>
      </c>
      <c r="AE7756" s="2">
        <v>0</v>
      </c>
      <c r="AF7756" s="2">
        <v>0</v>
      </c>
      <c r="AG7756" s="2">
        <v>0</v>
      </c>
      <c r="AH7756" s="2">
        <v>0</v>
      </c>
      <c r="AI7756" s="2">
        <v>1</v>
      </c>
      <c r="AJ7756" s="2">
        <v>2</v>
      </c>
      <c r="AK7756" s="2">
        <v>52</v>
      </c>
      <c r="AL7756" s="2">
        <v>0</v>
      </c>
      <c r="AM7756" s="2">
        <v>223</v>
      </c>
      <c r="AN7756" s="3">
        <f>IFERROR(K7756/J7756,"")</f>
        <v>0</v>
      </c>
      <c r="AO7756" s="3">
        <f>IFERROR(L7756/K7756,"")</f>
        <v>0</v>
      </c>
    </row>
    <row r="7757" spans="1:41">
      <c r="A7757" t="s">
        <v>9829</v>
      </c>
      <c r="D7757">
        <v>8000</v>
      </c>
      <c r="E7757" t="s">
        <v>1095</v>
      </c>
      <c r="F7757" t="s">
        <v>1419</v>
      </c>
      <c r="I7757" t="b">
        <v>0</v>
      </c>
      <c r="J7757" s="2">
        <v>670</v>
      </c>
      <c r="K7757" s="2">
        <v>396</v>
      </c>
      <c r="L7757" s="2">
        <v>19</v>
      </c>
      <c r="M7757" s="2">
        <v>377</v>
      </c>
      <c r="N7757" s="2">
        <v>16</v>
      </c>
      <c r="O7757" s="2">
        <v>71</v>
      </c>
      <c r="P7757" s="2">
        <v>7</v>
      </c>
      <c r="Q7757" s="2">
        <v>0</v>
      </c>
      <c r="R7757" s="2">
        <v>0</v>
      </c>
      <c r="S7757" s="2">
        <v>2</v>
      </c>
      <c r="T7757" s="2">
        <v>7</v>
      </c>
      <c r="U7757" s="2">
        <v>0</v>
      </c>
      <c r="V7757" s="2">
        <v>0</v>
      </c>
      <c r="W7757" s="2">
        <v>0</v>
      </c>
      <c r="X7757" s="2">
        <v>0</v>
      </c>
      <c r="Y7757" s="2">
        <v>10</v>
      </c>
      <c r="Z7757" s="2">
        <v>98</v>
      </c>
      <c r="AA7757" s="2">
        <v>75</v>
      </c>
      <c r="AB7757" s="2">
        <v>0</v>
      </c>
      <c r="AC7757" s="2">
        <v>1</v>
      </c>
      <c r="AD7757" s="2">
        <v>0</v>
      </c>
      <c r="AE7757" s="2">
        <v>0</v>
      </c>
      <c r="AF7757" s="2">
        <v>0</v>
      </c>
      <c r="AG7757" s="2">
        <v>8</v>
      </c>
      <c r="AH7757" s="2">
        <v>0</v>
      </c>
      <c r="AI7757" s="2">
        <v>0</v>
      </c>
      <c r="AJ7757" s="2">
        <v>7</v>
      </c>
      <c r="AK7757" s="2">
        <v>26</v>
      </c>
      <c r="AL7757" s="2">
        <v>0</v>
      </c>
      <c r="AM7757" s="2">
        <v>49</v>
      </c>
      <c r="AN7757" s="3">
        <f>IFERROR(K7757/J7757,"")</f>
        <v>0</v>
      </c>
      <c r="AO7757" s="3">
        <f>IFERROR(L7757/K7757,"")</f>
        <v>0</v>
      </c>
    </row>
    <row r="7758" spans="1:41">
      <c r="A7758" t="s">
        <v>9830</v>
      </c>
      <c r="D7758">
        <v>8000</v>
      </c>
      <c r="E7758" t="s">
        <v>1095</v>
      </c>
      <c r="F7758" t="s">
        <v>1421</v>
      </c>
      <c r="I7758" t="b">
        <v>0</v>
      </c>
      <c r="J7758" s="2">
        <v>607</v>
      </c>
      <c r="K7758" s="2">
        <v>351</v>
      </c>
      <c r="L7758" s="2">
        <v>11</v>
      </c>
      <c r="M7758" s="2">
        <v>340</v>
      </c>
      <c r="N7758" s="2">
        <v>12</v>
      </c>
      <c r="O7758" s="2">
        <v>22</v>
      </c>
      <c r="P7758" s="2">
        <v>0</v>
      </c>
      <c r="Q7758" s="2">
        <v>0</v>
      </c>
      <c r="R7758" s="2">
        <v>0</v>
      </c>
      <c r="S7758" s="2">
        <v>0</v>
      </c>
      <c r="T7758" s="2">
        <v>11</v>
      </c>
      <c r="U7758" s="2">
        <v>0</v>
      </c>
      <c r="V7758" s="2">
        <v>0</v>
      </c>
      <c r="W7758" s="2">
        <v>0</v>
      </c>
      <c r="X7758" s="2">
        <v>0</v>
      </c>
      <c r="Y7758" s="2">
        <v>18</v>
      </c>
      <c r="Z7758" s="2">
        <v>53</v>
      </c>
      <c r="AA7758" s="2">
        <v>74</v>
      </c>
      <c r="AB7758" s="2">
        <v>1</v>
      </c>
      <c r="AC7758" s="2">
        <v>0</v>
      </c>
      <c r="AD7758" s="2">
        <v>1</v>
      </c>
      <c r="AE7758" s="2">
        <v>0</v>
      </c>
      <c r="AF7758" s="2">
        <v>0</v>
      </c>
      <c r="AG7758" s="2">
        <v>7</v>
      </c>
      <c r="AH7758" s="2">
        <v>0</v>
      </c>
      <c r="AI7758" s="2">
        <v>3</v>
      </c>
      <c r="AJ7758" s="2">
        <v>0</v>
      </c>
      <c r="AK7758" s="2">
        <v>33</v>
      </c>
      <c r="AL7758" s="2">
        <v>1</v>
      </c>
      <c r="AM7758" s="2">
        <v>104</v>
      </c>
      <c r="AN7758" s="3">
        <f>IFERROR(K7758/J7758,"")</f>
        <v>0</v>
      </c>
      <c r="AO7758" s="3">
        <f>IFERROR(L7758/K7758,"")</f>
        <v>0</v>
      </c>
    </row>
    <row r="7759" spans="1:41">
      <c r="A7759" t="s">
        <v>9831</v>
      </c>
      <c r="D7759">
        <v>8000</v>
      </c>
      <c r="E7759" t="s">
        <v>1095</v>
      </c>
      <c r="F7759" t="s">
        <v>1423</v>
      </c>
      <c r="I7759" t="b">
        <v>0</v>
      </c>
      <c r="J7759" s="2">
        <v>478</v>
      </c>
      <c r="K7759" s="2">
        <v>317</v>
      </c>
      <c r="L7759" s="2">
        <v>1</v>
      </c>
      <c r="M7759" s="2">
        <v>316</v>
      </c>
      <c r="N7759" s="2">
        <v>0</v>
      </c>
      <c r="O7759" s="2">
        <v>113</v>
      </c>
      <c r="P7759" s="2">
        <v>0</v>
      </c>
      <c r="Q7759" s="2">
        <v>0</v>
      </c>
      <c r="R7759" s="2">
        <v>0</v>
      </c>
      <c r="S7759" s="2">
        <v>0</v>
      </c>
      <c r="T7759" s="2">
        <v>3</v>
      </c>
      <c r="U7759" s="2">
        <v>0</v>
      </c>
      <c r="V7759" s="2">
        <v>0</v>
      </c>
      <c r="W7759" s="2">
        <v>0</v>
      </c>
      <c r="X7759" s="2">
        <v>0</v>
      </c>
      <c r="Y7759" s="2">
        <v>3</v>
      </c>
      <c r="Z7759" s="2">
        <v>0</v>
      </c>
      <c r="AA7759" s="2">
        <v>6</v>
      </c>
      <c r="AB7759" s="2">
        <v>0</v>
      </c>
      <c r="AC7759" s="2">
        <v>0</v>
      </c>
      <c r="AD7759" s="2">
        <v>0</v>
      </c>
      <c r="AE7759" s="2">
        <v>0</v>
      </c>
      <c r="AF7759" s="2">
        <v>0</v>
      </c>
      <c r="AG7759" s="2">
        <v>2</v>
      </c>
      <c r="AH7759" s="2">
        <v>0</v>
      </c>
      <c r="AI7759" s="2">
        <v>0</v>
      </c>
      <c r="AJ7759" s="2">
        <v>2</v>
      </c>
      <c r="AK7759" s="2">
        <v>63</v>
      </c>
      <c r="AL7759" s="2">
        <v>0</v>
      </c>
      <c r="AM7759" s="2">
        <v>124</v>
      </c>
      <c r="AN7759" s="3">
        <f>IFERROR(K7759/J7759,"")</f>
        <v>0</v>
      </c>
      <c r="AO7759" s="3">
        <f>IFERROR(L7759/K7759,"")</f>
        <v>0</v>
      </c>
    </row>
    <row r="7760" spans="1:41">
      <c r="A7760" t="s">
        <v>9832</v>
      </c>
      <c r="D7760">
        <v>8000</v>
      </c>
      <c r="E7760" t="s">
        <v>1095</v>
      </c>
      <c r="F7760" t="s">
        <v>1425</v>
      </c>
      <c r="I7760" t="b">
        <v>0</v>
      </c>
      <c r="J7760" s="2">
        <v>484</v>
      </c>
      <c r="K7760" s="2">
        <v>332</v>
      </c>
      <c r="L7760" s="2">
        <v>3</v>
      </c>
      <c r="M7760" s="2">
        <v>329</v>
      </c>
      <c r="N7760" s="2">
        <v>15</v>
      </c>
      <c r="O7760" s="2">
        <v>7</v>
      </c>
      <c r="P7760" s="2">
        <v>0</v>
      </c>
      <c r="Q7760" s="2">
        <v>0</v>
      </c>
      <c r="R7760" s="2">
        <v>0</v>
      </c>
      <c r="S7760" s="2">
        <v>1</v>
      </c>
      <c r="T7760" s="2">
        <v>23</v>
      </c>
      <c r="U7760" s="2">
        <v>0</v>
      </c>
      <c r="V7760" s="2">
        <v>1</v>
      </c>
      <c r="W7760" s="2">
        <v>0</v>
      </c>
      <c r="X7760" s="2">
        <v>0</v>
      </c>
      <c r="Y7760" s="2">
        <v>9</v>
      </c>
      <c r="Z7760" s="2">
        <v>8</v>
      </c>
      <c r="AA7760" s="2">
        <v>114</v>
      </c>
      <c r="AB7760" s="2">
        <v>0</v>
      </c>
      <c r="AC7760" s="2">
        <v>0</v>
      </c>
      <c r="AD7760" s="2">
        <v>0</v>
      </c>
      <c r="AE7760" s="2">
        <v>1</v>
      </c>
      <c r="AF7760" s="2">
        <v>0</v>
      </c>
      <c r="AG7760" s="2">
        <v>2</v>
      </c>
      <c r="AH7760" s="2">
        <v>0</v>
      </c>
      <c r="AI7760" s="2">
        <v>0</v>
      </c>
      <c r="AJ7760" s="2">
        <v>2</v>
      </c>
      <c r="AK7760" s="2">
        <v>119</v>
      </c>
      <c r="AL7760" s="2">
        <v>0</v>
      </c>
      <c r="AM7760" s="2">
        <v>27</v>
      </c>
      <c r="AN7760" s="3">
        <f>IFERROR(K7760/J7760,"")</f>
        <v>0</v>
      </c>
      <c r="AO7760" s="3">
        <f>IFERROR(L7760/K7760,"")</f>
        <v>0</v>
      </c>
    </row>
    <row r="7761" spans="1:41">
      <c r="A7761" t="s">
        <v>9833</v>
      </c>
      <c r="D7761">
        <v>8000</v>
      </c>
      <c r="E7761" t="s">
        <v>1095</v>
      </c>
      <c r="F7761" t="s">
        <v>1427</v>
      </c>
      <c r="I7761" t="b">
        <v>0</v>
      </c>
      <c r="J7761" s="2">
        <v>602</v>
      </c>
      <c r="K7761" s="2">
        <v>454</v>
      </c>
      <c r="L7761" s="2">
        <v>1</v>
      </c>
      <c r="M7761" s="2">
        <v>453</v>
      </c>
      <c r="N7761" s="2">
        <v>15</v>
      </c>
      <c r="O7761" s="2">
        <v>86</v>
      </c>
      <c r="P7761" s="2">
        <v>0</v>
      </c>
      <c r="Q7761" s="2">
        <v>0</v>
      </c>
      <c r="R7761" s="2">
        <v>0</v>
      </c>
      <c r="S7761" s="2">
        <v>0</v>
      </c>
      <c r="T7761" s="2">
        <v>56</v>
      </c>
      <c r="U7761" s="2">
        <v>0</v>
      </c>
      <c r="V7761" s="2">
        <v>0</v>
      </c>
      <c r="W7761" s="2">
        <v>0</v>
      </c>
      <c r="X7761" s="2">
        <v>0</v>
      </c>
      <c r="Y7761" s="2">
        <v>4</v>
      </c>
      <c r="Z7761" s="2">
        <v>21</v>
      </c>
      <c r="AA7761" s="2">
        <v>102</v>
      </c>
      <c r="AB7761" s="2">
        <v>1</v>
      </c>
      <c r="AC7761" s="2">
        <v>2</v>
      </c>
      <c r="AD7761" s="2">
        <v>0</v>
      </c>
      <c r="AE7761" s="2">
        <v>1</v>
      </c>
      <c r="AF7761" s="2">
        <v>0</v>
      </c>
      <c r="AG7761" s="2">
        <v>13</v>
      </c>
      <c r="AH7761" s="2">
        <v>0</v>
      </c>
      <c r="AI7761" s="2">
        <v>1</v>
      </c>
      <c r="AJ7761" s="2">
        <v>3</v>
      </c>
      <c r="AK7761" s="2">
        <v>65</v>
      </c>
      <c r="AL7761" s="2">
        <v>0</v>
      </c>
      <c r="AM7761" s="2">
        <v>83</v>
      </c>
      <c r="AN7761" s="3">
        <f>IFERROR(K7761/J7761,"")</f>
        <v>0</v>
      </c>
      <c r="AO7761" s="3">
        <f>IFERROR(L7761/K7761,"")</f>
        <v>0</v>
      </c>
    </row>
    <row r="7762" spans="1:41">
      <c r="A7762" t="s">
        <v>9834</v>
      </c>
      <c r="D7762">
        <v>8000</v>
      </c>
      <c r="E7762" t="s">
        <v>1095</v>
      </c>
      <c r="F7762" t="s">
        <v>1429</v>
      </c>
      <c r="I7762" t="b">
        <v>0</v>
      </c>
      <c r="J7762" s="2">
        <v>594</v>
      </c>
      <c r="K7762" s="2">
        <v>371</v>
      </c>
      <c r="L7762" s="2">
        <v>1</v>
      </c>
      <c r="M7762" s="2">
        <v>370</v>
      </c>
      <c r="N7762" s="2">
        <v>23</v>
      </c>
      <c r="O7762" s="2">
        <v>34</v>
      </c>
      <c r="P7762" s="2">
        <v>1</v>
      </c>
      <c r="Q7762" s="2">
        <v>0</v>
      </c>
      <c r="R7762" s="2">
        <v>0</v>
      </c>
      <c r="S7762" s="2">
        <v>0</v>
      </c>
      <c r="T7762" s="2">
        <v>54</v>
      </c>
      <c r="U7762" s="2">
        <v>0</v>
      </c>
      <c r="V7762" s="2">
        <v>0</v>
      </c>
      <c r="W7762" s="2">
        <v>0</v>
      </c>
      <c r="X7762" s="2">
        <v>0</v>
      </c>
      <c r="Y7762" s="2">
        <v>14</v>
      </c>
      <c r="Z7762" s="2">
        <v>7</v>
      </c>
      <c r="AA7762" s="2">
        <v>92</v>
      </c>
      <c r="AB7762" s="2">
        <v>1</v>
      </c>
      <c r="AC7762" s="2">
        <v>1</v>
      </c>
      <c r="AD7762" s="2">
        <v>0</v>
      </c>
      <c r="AE7762" s="2">
        <v>0</v>
      </c>
      <c r="AF7762" s="2">
        <v>0</v>
      </c>
      <c r="AG7762" s="2">
        <v>13</v>
      </c>
      <c r="AH7762" s="2">
        <v>0</v>
      </c>
      <c r="AI7762" s="2">
        <v>0</v>
      </c>
      <c r="AJ7762" s="2">
        <v>1</v>
      </c>
      <c r="AK7762" s="2">
        <v>62</v>
      </c>
      <c r="AL7762" s="2">
        <v>1</v>
      </c>
      <c r="AM7762" s="2">
        <v>66</v>
      </c>
      <c r="AN7762" s="3">
        <f>IFERROR(K7762/J7762,"")</f>
        <v>0</v>
      </c>
      <c r="AO7762" s="3">
        <f>IFERROR(L7762/K7762,"")</f>
        <v>0</v>
      </c>
    </row>
    <row r="7763" spans="1:41">
      <c r="A7763" t="s">
        <v>9835</v>
      </c>
      <c r="D7763">
        <v>8000</v>
      </c>
      <c r="E7763" t="s">
        <v>1095</v>
      </c>
      <c r="F7763" t="s">
        <v>1431</v>
      </c>
      <c r="I7763" t="b">
        <v>0</v>
      </c>
      <c r="J7763" s="2">
        <v>520</v>
      </c>
      <c r="K7763" s="2">
        <v>326</v>
      </c>
      <c r="L7763" s="2">
        <v>3</v>
      </c>
      <c r="M7763" s="2">
        <v>323</v>
      </c>
      <c r="N7763" s="2">
        <v>9</v>
      </c>
      <c r="O7763" s="2">
        <v>28</v>
      </c>
      <c r="P7763" s="2">
        <v>0</v>
      </c>
      <c r="Q7763" s="2">
        <v>0</v>
      </c>
      <c r="R7763" s="2">
        <v>0</v>
      </c>
      <c r="S7763" s="2">
        <v>0</v>
      </c>
      <c r="T7763" s="2">
        <v>32</v>
      </c>
      <c r="U7763" s="2">
        <v>0</v>
      </c>
      <c r="V7763" s="2">
        <v>0</v>
      </c>
      <c r="W7763" s="2">
        <v>0</v>
      </c>
      <c r="X7763" s="2">
        <v>0</v>
      </c>
      <c r="Y7763" s="2">
        <v>10</v>
      </c>
      <c r="Z7763" s="2">
        <v>39</v>
      </c>
      <c r="AA7763" s="2">
        <v>101</v>
      </c>
      <c r="AB7763" s="2">
        <v>0</v>
      </c>
      <c r="AC7763" s="2">
        <v>0</v>
      </c>
      <c r="AD7763" s="2">
        <v>0</v>
      </c>
      <c r="AE7763" s="2">
        <v>0</v>
      </c>
      <c r="AF7763" s="2">
        <v>0</v>
      </c>
      <c r="AG7763" s="2">
        <v>2</v>
      </c>
      <c r="AH7763" s="2">
        <v>0</v>
      </c>
      <c r="AI7763" s="2">
        <v>0</v>
      </c>
      <c r="AJ7763" s="2">
        <v>3</v>
      </c>
      <c r="AK7763" s="2">
        <v>39</v>
      </c>
      <c r="AL7763" s="2">
        <v>0</v>
      </c>
      <c r="AM7763" s="2">
        <v>60</v>
      </c>
      <c r="AN7763" s="3">
        <f>IFERROR(K7763/J7763,"")</f>
        <v>0</v>
      </c>
      <c r="AO7763" s="3">
        <f>IFERROR(L7763/K7763,"")</f>
        <v>0</v>
      </c>
    </row>
    <row r="7764" spans="1:41">
      <c r="A7764" t="s">
        <v>9836</v>
      </c>
      <c r="D7764">
        <v>8000</v>
      </c>
      <c r="E7764" t="s">
        <v>1095</v>
      </c>
      <c r="F7764" t="s">
        <v>1433</v>
      </c>
      <c r="I7764" t="b">
        <v>0</v>
      </c>
      <c r="J7764" s="2">
        <v>626</v>
      </c>
      <c r="K7764" s="2">
        <v>349</v>
      </c>
      <c r="L7764" s="2">
        <v>1</v>
      </c>
      <c r="M7764" s="2">
        <v>348</v>
      </c>
      <c r="N7764" s="2">
        <v>4</v>
      </c>
      <c r="O7764" s="2">
        <v>38</v>
      </c>
      <c r="P7764" s="2">
        <v>1</v>
      </c>
      <c r="Q7764" s="2">
        <v>0</v>
      </c>
      <c r="R7764" s="2">
        <v>0</v>
      </c>
      <c r="S7764" s="2">
        <v>0</v>
      </c>
      <c r="T7764" s="2">
        <v>8</v>
      </c>
      <c r="U7764" s="2">
        <v>0</v>
      </c>
      <c r="V7764" s="2">
        <v>0</v>
      </c>
      <c r="W7764" s="2">
        <v>0</v>
      </c>
      <c r="X7764" s="2">
        <v>0</v>
      </c>
      <c r="Y7764" s="2">
        <v>24</v>
      </c>
      <c r="Z7764" s="2">
        <v>21</v>
      </c>
      <c r="AA7764" s="2">
        <v>94</v>
      </c>
      <c r="AB7764" s="2">
        <v>0</v>
      </c>
      <c r="AC7764" s="2">
        <v>0</v>
      </c>
      <c r="AD7764" s="2">
        <v>0</v>
      </c>
      <c r="AE7764" s="2">
        <v>0</v>
      </c>
      <c r="AF7764" s="2">
        <v>0</v>
      </c>
      <c r="AG7764" s="2">
        <v>8</v>
      </c>
      <c r="AH7764" s="2">
        <v>0</v>
      </c>
      <c r="AI7764" s="2">
        <v>1</v>
      </c>
      <c r="AJ7764" s="2">
        <v>10</v>
      </c>
      <c r="AK7764" s="2">
        <v>38</v>
      </c>
      <c r="AL7764" s="2">
        <v>1</v>
      </c>
      <c r="AM7764" s="2">
        <v>100</v>
      </c>
      <c r="AN7764" s="3">
        <f>IFERROR(K7764/J7764,"")</f>
        <v>0</v>
      </c>
      <c r="AO7764" s="3">
        <f>IFERROR(L7764/K7764,"")</f>
        <v>0</v>
      </c>
    </row>
    <row r="7765" spans="1:41">
      <c r="A7765" t="s">
        <v>9837</v>
      </c>
      <c r="D7765">
        <v>8000</v>
      </c>
      <c r="E7765" t="s">
        <v>1095</v>
      </c>
      <c r="F7765" t="s">
        <v>1435</v>
      </c>
      <c r="I7765" t="b">
        <v>0</v>
      </c>
      <c r="J7765" s="2">
        <v>737</v>
      </c>
      <c r="K7765" s="2">
        <v>416</v>
      </c>
      <c r="L7765" s="2">
        <v>12</v>
      </c>
      <c r="M7765" s="2">
        <v>404</v>
      </c>
      <c r="N7765" s="2">
        <v>28</v>
      </c>
      <c r="O7765" s="2">
        <v>16</v>
      </c>
      <c r="P7765" s="2">
        <v>1</v>
      </c>
      <c r="Q7765" s="2">
        <v>0</v>
      </c>
      <c r="R7765" s="2">
        <v>0</v>
      </c>
      <c r="S7765" s="2">
        <v>0</v>
      </c>
      <c r="T7765" s="2">
        <v>30</v>
      </c>
      <c r="U7765" s="2">
        <v>0</v>
      </c>
      <c r="V7765" s="2">
        <v>0</v>
      </c>
      <c r="W7765" s="2">
        <v>0</v>
      </c>
      <c r="X7765" s="2">
        <v>0</v>
      </c>
      <c r="Y7765" s="2">
        <v>22</v>
      </c>
      <c r="Z7765" s="2">
        <v>88</v>
      </c>
      <c r="AA7765" s="2">
        <v>110</v>
      </c>
      <c r="AB7765" s="2">
        <v>2</v>
      </c>
      <c r="AC7765" s="2">
        <v>0</v>
      </c>
      <c r="AD7765" s="2">
        <v>1</v>
      </c>
      <c r="AE7765" s="2">
        <v>0</v>
      </c>
      <c r="AF7765" s="2">
        <v>0</v>
      </c>
      <c r="AG7765" s="2">
        <v>15</v>
      </c>
      <c r="AH7765" s="2">
        <v>0</v>
      </c>
      <c r="AI7765" s="2">
        <v>0</v>
      </c>
      <c r="AJ7765" s="2">
        <v>5</v>
      </c>
      <c r="AK7765" s="2">
        <v>27</v>
      </c>
      <c r="AL7765" s="2">
        <v>0</v>
      </c>
      <c r="AM7765" s="2">
        <v>59</v>
      </c>
      <c r="AN7765" s="3">
        <f>IFERROR(K7765/J7765,"")</f>
        <v>0</v>
      </c>
      <c r="AO7765" s="3">
        <f>IFERROR(L7765/K7765,"")</f>
        <v>0</v>
      </c>
    </row>
    <row r="7766" spans="1:41">
      <c r="A7766" t="s">
        <v>9838</v>
      </c>
      <c r="D7766">
        <v>8000</v>
      </c>
      <c r="E7766" t="s">
        <v>1095</v>
      </c>
      <c r="F7766" t="s">
        <v>1437</v>
      </c>
      <c r="I7766" t="b">
        <v>0</v>
      </c>
      <c r="J7766" s="2">
        <v>641</v>
      </c>
      <c r="K7766" s="2">
        <v>410</v>
      </c>
      <c r="L7766" s="2">
        <v>6</v>
      </c>
      <c r="M7766" s="2">
        <v>404</v>
      </c>
      <c r="N7766" s="2">
        <v>14</v>
      </c>
      <c r="O7766" s="2">
        <v>68</v>
      </c>
      <c r="P7766" s="2">
        <v>0</v>
      </c>
      <c r="Q7766" s="2">
        <v>0</v>
      </c>
      <c r="R7766" s="2">
        <v>0</v>
      </c>
      <c r="S7766" s="2">
        <v>0</v>
      </c>
      <c r="T7766" s="2">
        <v>20</v>
      </c>
      <c r="U7766" s="2">
        <v>0</v>
      </c>
      <c r="V7766" s="2">
        <v>0</v>
      </c>
      <c r="W7766" s="2">
        <v>0</v>
      </c>
      <c r="X7766" s="2">
        <v>0</v>
      </c>
      <c r="Y7766" s="2">
        <v>11</v>
      </c>
      <c r="Z7766" s="2">
        <v>29</v>
      </c>
      <c r="AA7766" s="2">
        <v>94</v>
      </c>
      <c r="AB7766" s="2">
        <v>1</v>
      </c>
      <c r="AC7766" s="2">
        <v>0</v>
      </c>
      <c r="AD7766" s="2">
        <v>0</v>
      </c>
      <c r="AE7766" s="2">
        <v>0</v>
      </c>
      <c r="AF7766" s="2">
        <v>0</v>
      </c>
      <c r="AG7766" s="2">
        <v>4</v>
      </c>
      <c r="AH7766" s="2">
        <v>0</v>
      </c>
      <c r="AI7766" s="2">
        <v>1</v>
      </c>
      <c r="AJ7766" s="2">
        <v>5</v>
      </c>
      <c r="AK7766" s="2">
        <v>60</v>
      </c>
      <c r="AL7766" s="2">
        <v>0</v>
      </c>
      <c r="AM7766" s="2">
        <v>97</v>
      </c>
      <c r="AN7766" s="3">
        <f>IFERROR(K7766/J7766,"")</f>
        <v>0</v>
      </c>
      <c r="AO7766" s="3">
        <f>IFERROR(L7766/K7766,"")</f>
        <v>0</v>
      </c>
    </row>
    <row r="7767" spans="1:41">
      <c r="A7767" t="s">
        <v>9839</v>
      </c>
      <c r="D7767">
        <v>8000</v>
      </c>
      <c r="E7767" t="s">
        <v>1095</v>
      </c>
      <c r="F7767" t="s">
        <v>1439</v>
      </c>
      <c r="I7767" t="b">
        <v>0</v>
      </c>
      <c r="J7767" s="2">
        <v>467</v>
      </c>
      <c r="K7767" s="2">
        <v>335</v>
      </c>
      <c r="L7767" s="2">
        <v>4</v>
      </c>
      <c r="M7767" s="2">
        <v>331</v>
      </c>
      <c r="N7767" s="2">
        <v>6</v>
      </c>
      <c r="O7767" s="2">
        <v>21</v>
      </c>
      <c r="P7767" s="2">
        <v>0</v>
      </c>
      <c r="Q7767" s="2">
        <v>0</v>
      </c>
      <c r="R7767" s="2">
        <v>0</v>
      </c>
      <c r="S7767" s="2">
        <v>0</v>
      </c>
      <c r="T7767" s="2">
        <v>64</v>
      </c>
      <c r="U7767" s="2">
        <v>0</v>
      </c>
      <c r="V7767" s="2">
        <v>0</v>
      </c>
      <c r="W7767" s="2">
        <v>0</v>
      </c>
      <c r="X7767" s="2">
        <v>0</v>
      </c>
      <c r="Y7767" s="2">
        <v>12</v>
      </c>
      <c r="Z7767" s="2">
        <v>3</v>
      </c>
      <c r="AA7767" s="2">
        <v>82</v>
      </c>
      <c r="AB7767" s="2">
        <v>0</v>
      </c>
      <c r="AC7767" s="2">
        <v>0</v>
      </c>
      <c r="AD7767" s="2">
        <v>0</v>
      </c>
      <c r="AE7767" s="2">
        <v>0</v>
      </c>
      <c r="AF7767" s="2">
        <v>0</v>
      </c>
      <c r="AG7767" s="2">
        <v>0</v>
      </c>
      <c r="AH7767" s="2">
        <v>0</v>
      </c>
      <c r="AI7767" s="2">
        <v>0</v>
      </c>
      <c r="AJ7767" s="2">
        <v>2</v>
      </c>
      <c r="AK7767" s="2">
        <v>51</v>
      </c>
      <c r="AL7767" s="2">
        <v>0</v>
      </c>
      <c r="AM7767" s="2">
        <v>90</v>
      </c>
      <c r="AN7767" s="3">
        <f>IFERROR(K7767/J7767,"")</f>
        <v>0</v>
      </c>
      <c r="AO7767" s="3">
        <f>IFERROR(L7767/K7767,"")</f>
        <v>0</v>
      </c>
    </row>
    <row r="7768" spans="1:41">
      <c r="A7768" t="s">
        <v>9840</v>
      </c>
      <c r="D7768">
        <v>8000</v>
      </c>
      <c r="E7768" t="s">
        <v>1095</v>
      </c>
      <c r="F7768" t="s">
        <v>1441</v>
      </c>
      <c r="I7768" t="b">
        <v>0</v>
      </c>
      <c r="J7768" s="2">
        <v>588</v>
      </c>
      <c r="K7768" s="2">
        <v>360</v>
      </c>
      <c r="L7768" s="2">
        <v>4</v>
      </c>
      <c r="M7768" s="2">
        <v>356</v>
      </c>
      <c r="N7768" s="2">
        <v>4</v>
      </c>
      <c r="O7768" s="2">
        <v>29</v>
      </c>
      <c r="P7768" s="2">
        <v>1</v>
      </c>
      <c r="Q7768" s="2">
        <v>0</v>
      </c>
      <c r="R7768" s="2">
        <v>0</v>
      </c>
      <c r="S7768" s="2">
        <v>0</v>
      </c>
      <c r="T7768" s="2">
        <v>36</v>
      </c>
      <c r="U7768" s="2">
        <v>0</v>
      </c>
      <c r="V7768" s="2">
        <v>0</v>
      </c>
      <c r="W7768" s="2">
        <v>0</v>
      </c>
      <c r="X7768" s="2">
        <v>0</v>
      </c>
      <c r="Y7768" s="2">
        <v>14</v>
      </c>
      <c r="Z7768" s="2">
        <v>6</v>
      </c>
      <c r="AA7768" s="2">
        <v>120</v>
      </c>
      <c r="AB7768" s="2">
        <v>4</v>
      </c>
      <c r="AC7768" s="2">
        <v>0</v>
      </c>
      <c r="AD7768" s="2">
        <v>0</v>
      </c>
      <c r="AE7768" s="2">
        <v>0</v>
      </c>
      <c r="AF7768" s="2">
        <v>0</v>
      </c>
      <c r="AG7768" s="2">
        <v>1</v>
      </c>
      <c r="AH7768" s="2">
        <v>0</v>
      </c>
      <c r="AI7768" s="2">
        <v>0</v>
      </c>
      <c r="AJ7768" s="2">
        <v>0</v>
      </c>
      <c r="AK7768" s="2">
        <v>47</v>
      </c>
      <c r="AL7768" s="2">
        <v>0</v>
      </c>
      <c r="AM7768" s="2">
        <v>94</v>
      </c>
      <c r="AN7768" s="3">
        <f>IFERROR(K7768/J7768,"")</f>
        <v>0</v>
      </c>
      <c r="AO7768" s="3">
        <f>IFERROR(L7768/K7768,"")</f>
        <v>0</v>
      </c>
    </row>
    <row r="7769" spans="1:41">
      <c r="A7769" t="s">
        <v>9841</v>
      </c>
      <c r="D7769">
        <v>8000</v>
      </c>
      <c r="E7769" t="s">
        <v>1095</v>
      </c>
      <c r="F7769" t="s">
        <v>1443</v>
      </c>
      <c r="I7769" t="b">
        <v>0</v>
      </c>
      <c r="J7769" s="2">
        <v>535</v>
      </c>
      <c r="K7769" s="2">
        <v>354</v>
      </c>
      <c r="L7769" s="2">
        <v>3</v>
      </c>
      <c r="M7769" s="2">
        <v>351</v>
      </c>
      <c r="N7769" s="2">
        <v>10</v>
      </c>
      <c r="O7769" s="2">
        <v>52</v>
      </c>
      <c r="P7769" s="2">
        <v>2</v>
      </c>
      <c r="Q7769" s="2">
        <v>0</v>
      </c>
      <c r="R7769" s="2">
        <v>0</v>
      </c>
      <c r="S7769" s="2">
        <v>0</v>
      </c>
      <c r="T7769" s="2">
        <v>32</v>
      </c>
      <c r="U7769" s="2">
        <v>1</v>
      </c>
      <c r="V7769" s="2">
        <v>0</v>
      </c>
      <c r="W7769" s="2">
        <v>0</v>
      </c>
      <c r="X7769" s="2">
        <v>0</v>
      </c>
      <c r="Y7769" s="2">
        <v>12</v>
      </c>
      <c r="Z7769" s="2">
        <v>49</v>
      </c>
      <c r="AA7769" s="2">
        <v>90</v>
      </c>
      <c r="AB7769" s="2">
        <v>1</v>
      </c>
      <c r="AC7769" s="2">
        <v>0</v>
      </c>
      <c r="AD7769" s="2">
        <v>0</v>
      </c>
      <c r="AE7769" s="2">
        <v>2</v>
      </c>
      <c r="AF7769" s="2">
        <v>0</v>
      </c>
      <c r="AG7769" s="2">
        <v>10</v>
      </c>
      <c r="AH7769" s="2">
        <v>1</v>
      </c>
      <c r="AI7769" s="2">
        <v>0</v>
      </c>
      <c r="AJ7769" s="2">
        <v>2</v>
      </c>
      <c r="AK7769" s="2">
        <v>35</v>
      </c>
      <c r="AL7769" s="2">
        <v>0</v>
      </c>
      <c r="AM7769" s="2">
        <v>52</v>
      </c>
      <c r="AN7769" s="3">
        <f>IFERROR(K7769/J7769,"")</f>
        <v>0</v>
      </c>
      <c r="AO7769" s="3">
        <f>IFERROR(L7769/K7769,"")</f>
        <v>0</v>
      </c>
    </row>
    <row r="7770" spans="1:41">
      <c r="A7770" t="s">
        <v>9842</v>
      </c>
      <c r="D7770">
        <v>8000</v>
      </c>
      <c r="E7770" t="s">
        <v>1095</v>
      </c>
      <c r="F7770" t="s">
        <v>1566</v>
      </c>
      <c r="I7770" t="b">
        <v>0</v>
      </c>
      <c r="J7770" s="2">
        <v>350</v>
      </c>
      <c r="K7770" s="2">
        <v>195</v>
      </c>
      <c r="L7770" s="2">
        <v>8</v>
      </c>
      <c r="M7770" s="2">
        <v>187</v>
      </c>
      <c r="N7770" s="2">
        <v>3</v>
      </c>
      <c r="O7770" s="2">
        <v>8</v>
      </c>
      <c r="P7770" s="2">
        <v>148</v>
      </c>
      <c r="Q7770" s="2">
        <v>0</v>
      </c>
      <c r="R7770" s="2">
        <v>0</v>
      </c>
      <c r="S7770" s="2">
        <v>0</v>
      </c>
      <c r="T7770" s="2">
        <v>2</v>
      </c>
      <c r="U7770" s="2">
        <v>0</v>
      </c>
      <c r="V7770" s="2">
        <v>0</v>
      </c>
      <c r="W7770" s="2">
        <v>0</v>
      </c>
      <c r="X7770" s="2">
        <v>0</v>
      </c>
      <c r="Y7770" s="2">
        <v>15</v>
      </c>
      <c r="Z7770" s="2">
        <v>1</v>
      </c>
      <c r="AA7770" s="2">
        <v>1</v>
      </c>
      <c r="AB7770" s="2">
        <v>0</v>
      </c>
      <c r="AC7770" s="2">
        <v>0</v>
      </c>
      <c r="AD7770" s="2">
        <v>0</v>
      </c>
      <c r="AE7770" s="2">
        <v>0</v>
      </c>
      <c r="AF7770" s="2">
        <v>6</v>
      </c>
      <c r="AG7770" s="2">
        <v>0</v>
      </c>
      <c r="AH7770" s="2">
        <v>0</v>
      </c>
      <c r="AI7770" s="2">
        <v>0</v>
      </c>
      <c r="AJ7770" s="2">
        <v>0</v>
      </c>
      <c r="AK7770" s="2">
        <v>0</v>
      </c>
      <c r="AL7770" s="2">
        <v>0</v>
      </c>
      <c r="AM7770" s="2">
        <v>3</v>
      </c>
      <c r="AN7770" s="3">
        <f>IFERROR(K7770/J7770,"")</f>
        <v>0</v>
      </c>
      <c r="AO7770" s="3">
        <f>IFERROR(L7770/K7770,"")</f>
        <v>0</v>
      </c>
    </row>
    <row r="7771" spans="1:41">
      <c r="A7771" t="s">
        <v>9843</v>
      </c>
      <c r="D7771">
        <v>8000</v>
      </c>
      <c r="E7771" t="s">
        <v>1095</v>
      </c>
      <c r="F7771" t="s">
        <v>1457</v>
      </c>
      <c r="I7771" t="b">
        <v>0</v>
      </c>
      <c r="J7771" s="2">
        <v>716</v>
      </c>
      <c r="K7771" s="2">
        <v>495</v>
      </c>
      <c r="L7771" s="2">
        <v>5</v>
      </c>
      <c r="M7771" s="2">
        <v>490</v>
      </c>
      <c r="N7771" s="2">
        <v>36</v>
      </c>
      <c r="O7771" s="2">
        <v>9</v>
      </c>
      <c r="P7771" s="2">
        <v>0</v>
      </c>
      <c r="Q7771" s="2">
        <v>0</v>
      </c>
      <c r="R7771" s="2">
        <v>0</v>
      </c>
      <c r="S7771" s="2">
        <v>0</v>
      </c>
      <c r="T7771" s="2">
        <v>28</v>
      </c>
      <c r="U7771" s="2">
        <v>0</v>
      </c>
      <c r="V7771" s="2">
        <v>0</v>
      </c>
      <c r="W7771" s="2">
        <v>0</v>
      </c>
      <c r="X7771" s="2">
        <v>0</v>
      </c>
      <c r="Y7771" s="2">
        <v>49</v>
      </c>
      <c r="Z7771" s="2">
        <v>15</v>
      </c>
      <c r="AA7771" s="2">
        <v>220</v>
      </c>
      <c r="AB7771" s="2">
        <v>2</v>
      </c>
      <c r="AC7771" s="2">
        <v>0</v>
      </c>
      <c r="AD7771" s="2">
        <v>0</v>
      </c>
      <c r="AE7771" s="2">
        <v>0</v>
      </c>
      <c r="AF7771" s="2">
        <v>0</v>
      </c>
      <c r="AG7771" s="2">
        <v>27</v>
      </c>
      <c r="AH7771" s="2">
        <v>0</v>
      </c>
      <c r="AI7771" s="2">
        <v>0</v>
      </c>
      <c r="AJ7771" s="2">
        <v>5</v>
      </c>
      <c r="AK7771" s="2">
        <v>60</v>
      </c>
      <c r="AL7771" s="2">
        <v>0</v>
      </c>
      <c r="AM7771" s="2">
        <v>39</v>
      </c>
      <c r="AN7771" s="3">
        <f>IFERROR(K7771/J7771,"")</f>
        <v>0</v>
      </c>
      <c r="AO7771" s="3">
        <f>IFERROR(L7771/K7771,"")</f>
        <v>0</v>
      </c>
    </row>
    <row r="7772" spans="1:41">
      <c r="A7772" t="s">
        <v>9844</v>
      </c>
      <c r="D7772">
        <v>8000</v>
      </c>
      <c r="E7772" t="s">
        <v>1095</v>
      </c>
      <c r="F7772" t="s">
        <v>1459</v>
      </c>
      <c r="I7772" t="b">
        <v>0</v>
      </c>
      <c r="J7772" s="2">
        <v>643</v>
      </c>
      <c r="K7772" s="2">
        <v>453</v>
      </c>
      <c r="L7772" s="2">
        <v>4</v>
      </c>
      <c r="M7772" s="2">
        <v>449</v>
      </c>
      <c r="N7772" s="2">
        <v>30</v>
      </c>
      <c r="O7772" s="2">
        <v>0</v>
      </c>
      <c r="P7772" s="2">
        <v>0</v>
      </c>
      <c r="Q7772" s="2">
        <v>0</v>
      </c>
      <c r="R7772" s="2">
        <v>0</v>
      </c>
      <c r="S7772" s="2">
        <v>0</v>
      </c>
      <c r="T7772" s="2">
        <v>27</v>
      </c>
      <c r="U7772" s="2">
        <v>0</v>
      </c>
      <c r="V7772" s="2">
        <v>0</v>
      </c>
      <c r="W7772" s="2">
        <v>0</v>
      </c>
      <c r="X7772" s="2">
        <v>0</v>
      </c>
      <c r="Y7772" s="2">
        <v>36</v>
      </c>
      <c r="Z7772" s="2">
        <v>53</v>
      </c>
      <c r="AA7772" s="2">
        <v>220</v>
      </c>
      <c r="AB7772" s="2">
        <v>6</v>
      </c>
      <c r="AC7772" s="2">
        <v>0</v>
      </c>
      <c r="AD7772" s="2">
        <v>0</v>
      </c>
      <c r="AE7772" s="2">
        <v>0</v>
      </c>
      <c r="AF7772" s="2">
        <v>0</v>
      </c>
      <c r="AG7772" s="2">
        <v>33</v>
      </c>
      <c r="AH7772" s="2">
        <v>0</v>
      </c>
      <c r="AI7772" s="2">
        <v>0</v>
      </c>
      <c r="AJ7772" s="2">
        <v>5</v>
      </c>
      <c r="AK7772" s="2">
        <v>16</v>
      </c>
      <c r="AL7772" s="2">
        <v>0</v>
      </c>
      <c r="AM7772" s="2">
        <v>23</v>
      </c>
      <c r="AN7772" s="3">
        <f>IFERROR(K7772/J7772,"")</f>
        <v>0</v>
      </c>
      <c r="AO7772" s="3">
        <f>IFERROR(L7772/K7772,"")</f>
        <v>0</v>
      </c>
    </row>
    <row r="7773" spans="1:41">
      <c r="A7773" t="s">
        <v>9845</v>
      </c>
      <c r="D7773">
        <v>8000</v>
      </c>
      <c r="E7773" t="s">
        <v>1095</v>
      </c>
      <c r="F7773" t="s">
        <v>1461</v>
      </c>
      <c r="I7773" t="b">
        <v>0</v>
      </c>
      <c r="J7773" s="2">
        <v>724</v>
      </c>
      <c r="K7773" s="2">
        <v>481</v>
      </c>
      <c r="L7773" s="2">
        <v>1</v>
      </c>
      <c r="M7773" s="2">
        <v>480</v>
      </c>
      <c r="N7773" s="2">
        <v>29</v>
      </c>
      <c r="O7773" s="2">
        <v>5</v>
      </c>
      <c r="P7773" s="2">
        <v>0</v>
      </c>
      <c r="Q7773" s="2">
        <v>0</v>
      </c>
      <c r="R7773" s="2">
        <v>0</v>
      </c>
      <c r="S7773" s="2">
        <v>0</v>
      </c>
      <c r="T7773" s="2">
        <v>45</v>
      </c>
      <c r="U7773" s="2">
        <v>0</v>
      </c>
      <c r="V7773" s="2">
        <v>0</v>
      </c>
      <c r="W7773" s="2">
        <v>0</v>
      </c>
      <c r="X7773" s="2">
        <v>0</v>
      </c>
      <c r="Y7773" s="2">
        <v>28</v>
      </c>
      <c r="Z7773" s="2">
        <v>40</v>
      </c>
      <c r="AA7773" s="2">
        <v>211</v>
      </c>
      <c r="AB7773" s="2">
        <v>0</v>
      </c>
      <c r="AC7773" s="2">
        <v>0</v>
      </c>
      <c r="AD7773" s="2">
        <v>0</v>
      </c>
      <c r="AE7773" s="2">
        <v>0</v>
      </c>
      <c r="AF7773" s="2">
        <v>0</v>
      </c>
      <c r="AG7773" s="2">
        <v>29</v>
      </c>
      <c r="AH7773" s="2">
        <v>0</v>
      </c>
      <c r="AI7773" s="2">
        <v>0</v>
      </c>
      <c r="AJ7773" s="2">
        <v>4</v>
      </c>
      <c r="AK7773" s="2">
        <v>47</v>
      </c>
      <c r="AL7773" s="2">
        <v>0</v>
      </c>
      <c r="AM7773" s="2">
        <v>42</v>
      </c>
      <c r="AN7773" s="3">
        <f>IFERROR(K7773/J7773,"")</f>
        <v>0</v>
      </c>
      <c r="AO7773" s="3">
        <f>IFERROR(L7773/K7773,"")</f>
        <v>0</v>
      </c>
    </row>
    <row r="7774" spans="1:41">
      <c r="A7774" t="s">
        <v>9846</v>
      </c>
      <c r="D7774">
        <v>8000</v>
      </c>
      <c r="E7774" t="s">
        <v>1095</v>
      </c>
      <c r="F7774" t="s">
        <v>1463</v>
      </c>
      <c r="I7774" t="b">
        <v>0</v>
      </c>
      <c r="J7774" s="2">
        <v>422</v>
      </c>
      <c r="K7774" s="2">
        <v>299</v>
      </c>
      <c r="L7774" s="2">
        <v>1</v>
      </c>
      <c r="M7774" s="2">
        <v>298</v>
      </c>
      <c r="N7774" s="2">
        <v>29</v>
      </c>
      <c r="O7774" s="2">
        <v>5</v>
      </c>
      <c r="P7774" s="2">
        <v>0</v>
      </c>
      <c r="Q7774" s="2">
        <v>0</v>
      </c>
      <c r="R7774" s="2">
        <v>0</v>
      </c>
      <c r="S7774" s="2">
        <v>0</v>
      </c>
      <c r="T7774" s="2">
        <v>8</v>
      </c>
      <c r="U7774" s="2">
        <v>0</v>
      </c>
      <c r="V7774" s="2">
        <v>0</v>
      </c>
      <c r="W7774" s="2">
        <v>0</v>
      </c>
      <c r="X7774" s="2">
        <v>0</v>
      </c>
      <c r="Y7774" s="2">
        <v>19</v>
      </c>
      <c r="Z7774" s="2">
        <v>40</v>
      </c>
      <c r="AA7774" s="2">
        <v>129</v>
      </c>
      <c r="AB7774" s="2">
        <v>1</v>
      </c>
      <c r="AC7774" s="2">
        <v>0</v>
      </c>
      <c r="AD7774" s="2">
        <v>0</v>
      </c>
      <c r="AE7774" s="2">
        <v>0</v>
      </c>
      <c r="AF7774" s="2">
        <v>0</v>
      </c>
      <c r="AG7774" s="2">
        <v>25</v>
      </c>
      <c r="AH7774" s="2">
        <v>0</v>
      </c>
      <c r="AI7774" s="2">
        <v>0</v>
      </c>
      <c r="AJ7774" s="2">
        <v>1</v>
      </c>
      <c r="AK7774" s="2">
        <v>17</v>
      </c>
      <c r="AL7774" s="2">
        <v>0</v>
      </c>
      <c r="AM7774" s="2">
        <v>24</v>
      </c>
      <c r="AN7774" s="3">
        <f>IFERROR(K7774/J7774,"")</f>
        <v>0</v>
      </c>
      <c r="AO7774" s="3">
        <f>IFERROR(L7774/K7774,"")</f>
        <v>0</v>
      </c>
    </row>
    <row r="7775" spans="1:41">
      <c r="A7775" t="s">
        <v>9847</v>
      </c>
      <c r="D7775">
        <v>8000</v>
      </c>
      <c r="E7775" t="s">
        <v>1095</v>
      </c>
      <c r="F7775" t="s">
        <v>1465</v>
      </c>
      <c r="I7775" t="b">
        <v>0</v>
      </c>
      <c r="J7775" s="2">
        <v>474</v>
      </c>
      <c r="K7775" s="2">
        <v>314</v>
      </c>
      <c r="L7775" s="2">
        <v>8</v>
      </c>
      <c r="M7775" s="2">
        <v>306</v>
      </c>
      <c r="N7775" s="2">
        <v>25</v>
      </c>
      <c r="O7775" s="2">
        <v>47</v>
      </c>
      <c r="P7775" s="2">
        <v>0</v>
      </c>
      <c r="Q7775" s="2">
        <v>0</v>
      </c>
      <c r="R7775" s="2">
        <v>0</v>
      </c>
      <c r="S7775" s="2">
        <v>0</v>
      </c>
      <c r="T7775" s="2">
        <v>33</v>
      </c>
      <c r="U7775" s="2">
        <v>0</v>
      </c>
      <c r="V7775" s="2">
        <v>0</v>
      </c>
      <c r="W7775" s="2">
        <v>0</v>
      </c>
      <c r="X7775" s="2">
        <v>0</v>
      </c>
      <c r="Y7775" s="2">
        <v>18</v>
      </c>
      <c r="Z7775" s="2">
        <v>15</v>
      </c>
      <c r="AA7775" s="2">
        <v>80</v>
      </c>
      <c r="AB7775" s="2">
        <v>1</v>
      </c>
      <c r="AC7775" s="2">
        <v>0</v>
      </c>
      <c r="AD7775" s="2">
        <v>0</v>
      </c>
      <c r="AE7775" s="2">
        <v>0</v>
      </c>
      <c r="AF7775" s="2">
        <v>0</v>
      </c>
      <c r="AG7775" s="2">
        <v>8</v>
      </c>
      <c r="AH7775" s="2">
        <v>0</v>
      </c>
      <c r="AI7775" s="2">
        <v>0</v>
      </c>
      <c r="AJ7775" s="2">
        <v>0</v>
      </c>
      <c r="AK7775" s="2">
        <v>33</v>
      </c>
      <c r="AL7775" s="2">
        <v>0</v>
      </c>
      <c r="AM7775" s="2">
        <v>46</v>
      </c>
      <c r="AN7775" s="3">
        <f>IFERROR(K7775/J7775,"")</f>
        <v>0</v>
      </c>
      <c r="AO7775" s="3">
        <f>IFERROR(L7775/K7775,"")</f>
        <v>0</v>
      </c>
    </row>
    <row r="7776" spans="1:41">
      <c r="A7776" t="s">
        <v>9848</v>
      </c>
      <c r="D7776">
        <v>612</v>
      </c>
      <c r="E7776" t="s">
        <v>1096</v>
      </c>
      <c r="F7776" t="s">
        <v>1301</v>
      </c>
      <c r="I7776" t="b">
        <v>0</v>
      </c>
      <c r="J7776" s="2">
        <v>662</v>
      </c>
      <c r="K7776" s="2">
        <v>523</v>
      </c>
      <c r="L7776" s="2">
        <v>2</v>
      </c>
      <c r="M7776" s="2">
        <v>521</v>
      </c>
      <c r="N7776" s="2">
        <v>115</v>
      </c>
      <c r="O7776" s="2">
        <v>13</v>
      </c>
      <c r="P7776" s="2">
        <v>0</v>
      </c>
      <c r="Q7776" s="2">
        <v>0</v>
      </c>
      <c r="R7776" s="2">
        <v>0</v>
      </c>
      <c r="S7776" s="2">
        <v>0</v>
      </c>
      <c r="T7776" s="2">
        <v>34</v>
      </c>
      <c r="U7776" s="2">
        <v>0</v>
      </c>
      <c r="V7776" s="2">
        <v>0</v>
      </c>
      <c r="W7776" s="2">
        <v>0</v>
      </c>
      <c r="X7776" s="2">
        <v>1</v>
      </c>
      <c r="Y7776" s="2">
        <v>78</v>
      </c>
      <c r="Z7776" s="2">
        <v>7</v>
      </c>
      <c r="AA7776" s="2">
        <v>170</v>
      </c>
      <c r="AB7776" s="2">
        <v>15</v>
      </c>
      <c r="AC7776" s="2">
        <v>0</v>
      </c>
      <c r="AD7776" s="2">
        <v>0</v>
      </c>
      <c r="AE7776" s="2">
        <v>0</v>
      </c>
      <c r="AF7776" s="2">
        <v>0</v>
      </c>
      <c r="AG7776" s="2">
        <v>45</v>
      </c>
      <c r="AH7776" s="2">
        <v>0</v>
      </c>
      <c r="AI7776" s="2">
        <v>1</v>
      </c>
      <c r="AJ7776" s="2">
        <v>8</v>
      </c>
      <c r="AK7776" s="2">
        <v>23</v>
      </c>
      <c r="AL7776" s="2">
        <v>0</v>
      </c>
      <c r="AM7776" s="2">
        <v>11</v>
      </c>
      <c r="AN7776" s="3">
        <f>IFERROR(K7776/J7776,"")</f>
        <v>0</v>
      </c>
      <c r="AO7776" s="3">
        <f>IFERROR(L7776/K7776,"")</f>
        <v>0</v>
      </c>
    </row>
    <row r="7777" spans="1:41">
      <c r="A7777" t="s">
        <v>9849</v>
      </c>
      <c r="D7777">
        <v>567</v>
      </c>
      <c r="E7777" t="s">
        <v>1097</v>
      </c>
      <c r="F7777" t="s">
        <v>1301</v>
      </c>
      <c r="I7777" t="b">
        <v>0</v>
      </c>
      <c r="J7777" s="2">
        <v>426</v>
      </c>
      <c r="K7777" s="2">
        <v>275</v>
      </c>
      <c r="L7777" s="2">
        <v>0</v>
      </c>
      <c r="M7777" s="2">
        <v>275</v>
      </c>
      <c r="N7777" s="2">
        <v>173</v>
      </c>
      <c r="O7777" s="2">
        <v>1</v>
      </c>
      <c r="P7777" s="2">
        <v>14</v>
      </c>
      <c r="Q7777" s="2">
        <v>0</v>
      </c>
      <c r="R7777" s="2">
        <v>0</v>
      </c>
      <c r="S7777" s="2">
        <v>0</v>
      </c>
      <c r="T7777" s="2">
        <v>6</v>
      </c>
      <c r="U7777" s="2">
        <v>0</v>
      </c>
      <c r="V7777" s="2">
        <v>0</v>
      </c>
      <c r="W7777" s="2">
        <v>0</v>
      </c>
      <c r="X7777" s="2">
        <v>0</v>
      </c>
      <c r="Y7777" s="2">
        <v>8</v>
      </c>
      <c r="Z7777" s="2">
        <v>0</v>
      </c>
      <c r="AA7777" s="2">
        <v>7</v>
      </c>
      <c r="AB7777" s="2">
        <v>32</v>
      </c>
      <c r="AC7777" s="2">
        <v>0</v>
      </c>
      <c r="AD7777" s="2">
        <v>0</v>
      </c>
      <c r="AE7777" s="2">
        <v>0</v>
      </c>
      <c r="AF7777" s="2">
        <v>2</v>
      </c>
      <c r="AG7777" s="2">
        <v>28</v>
      </c>
      <c r="AH7777" s="2">
        <v>0</v>
      </c>
      <c r="AI7777" s="2">
        <v>0</v>
      </c>
      <c r="AJ7777" s="2">
        <v>4</v>
      </c>
      <c r="AK7777" s="2">
        <v>0</v>
      </c>
      <c r="AL7777" s="2">
        <v>0</v>
      </c>
      <c r="AM7777" s="2">
        <v>0</v>
      </c>
      <c r="AN7777" s="3">
        <f>IFERROR(K7777/J7777,"")</f>
        <v>0</v>
      </c>
      <c r="AO7777" s="3">
        <f>IFERROR(L7777/K7777,"")</f>
        <v>0</v>
      </c>
    </row>
    <row r="7778" spans="1:41">
      <c r="A7778" t="s">
        <v>9850</v>
      </c>
      <c r="D7778">
        <v>567</v>
      </c>
      <c r="E7778" t="s">
        <v>1097</v>
      </c>
      <c r="F7778" t="s">
        <v>1303</v>
      </c>
      <c r="I7778" t="b">
        <v>0</v>
      </c>
      <c r="J7778" s="2">
        <v>388</v>
      </c>
      <c r="K7778" s="2">
        <v>264</v>
      </c>
      <c r="L7778" s="2">
        <v>0</v>
      </c>
      <c r="M7778" s="2">
        <v>264</v>
      </c>
      <c r="N7778" s="2">
        <v>173</v>
      </c>
      <c r="O7778" s="2">
        <v>0</v>
      </c>
      <c r="P7778" s="2">
        <v>1</v>
      </c>
      <c r="Q7778" s="2">
        <v>0</v>
      </c>
      <c r="R7778" s="2">
        <v>0</v>
      </c>
      <c r="S7778" s="2">
        <v>0</v>
      </c>
      <c r="T7778" s="2">
        <v>3</v>
      </c>
      <c r="U7778" s="2">
        <v>0</v>
      </c>
      <c r="V7778" s="2">
        <v>0</v>
      </c>
      <c r="W7778" s="2">
        <v>0</v>
      </c>
      <c r="X7778" s="2">
        <v>0</v>
      </c>
      <c r="Y7778" s="2">
        <v>2</v>
      </c>
      <c r="Z7778" s="2">
        <v>0</v>
      </c>
      <c r="AA7778" s="2">
        <v>12</v>
      </c>
      <c r="AB7778" s="2">
        <v>59</v>
      </c>
      <c r="AC7778" s="2">
        <v>0</v>
      </c>
      <c r="AD7778" s="2">
        <v>0</v>
      </c>
      <c r="AE7778" s="2">
        <v>0</v>
      </c>
      <c r="AF7778" s="2">
        <v>0</v>
      </c>
      <c r="AG7778" s="2">
        <v>12</v>
      </c>
      <c r="AH7778" s="2">
        <v>0</v>
      </c>
      <c r="AI7778" s="2">
        <v>0</v>
      </c>
      <c r="AJ7778" s="2">
        <v>2</v>
      </c>
      <c r="AK7778" s="2">
        <v>0</v>
      </c>
      <c r="AL7778" s="2">
        <v>0</v>
      </c>
      <c r="AM7778" s="2">
        <v>0</v>
      </c>
      <c r="AN7778" s="3">
        <f>IFERROR(K7778/J7778,"")</f>
        <v>0</v>
      </c>
      <c r="AO7778" s="3">
        <f>IFERROR(L7778/K7778,"")</f>
        <v>0</v>
      </c>
    </row>
    <row r="7779" spans="1:41">
      <c r="A7779" t="s">
        <v>9851</v>
      </c>
      <c r="D7779">
        <v>1234</v>
      </c>
      <c r="E7779" t="s">
        <v>1098</v>
      </c>
      <c r="F7779" t="s">
        <v>1301</v>
      </c>
      <c r="I7779" t="b">
        <v>0</v>
      </c>
      <c r="J7779" s="2">
        <v>616</v>
      </c>
      <c r="K7779" s="2">
        <v>206</v>
      </c>
      <c r="L7779" s="2">
        <v>3</v>
      </c>
      <c r="M7779" s="2">
        <v>203</v>
      </c>
      <c r="N7779" s="2">
        <v>32</v>
      </c>
      <c r="O7779" s="2">
        <v>1</v>
      </c>
      <c r="P7779" s="2">
        <v>125</v>
      </c>
      <c r="Q7779" s="2">
        <v>0</v>
      </c>
      <c r="R7779" s="2">
        <v>0</v>
      </c>
      <c r="S7779" s="2">
        <v>0</v>
      </c>
      <c r="T7779" s="2">
        <v>1</v>
      </c>
      <c r="U7779" s="2">
        <v>0</v>
      </c>
      <c r="V7779" s="2">
        <v>2</v>
      </c>
      <c r="W7779" s="2">
        <v>0</v>
      </c>
      <c r="X7779" s="2">
        <v>0</v>
      </c>
      <c r="Y7779" s="2">
        <v>0</v>
      </c>
      <c r="Z7779" s="2">
        <v>0</v>
      </c>
      <c r="AA7779" s="2">
        <v>4</v>
      </c>
      <c r="AB7779" s="2">
        <v>0</v>
      </c>
      <c r="AC7779" s="2">
        <v>0</v>
      </c>
      <c r="AD7779" s="2">
        <v>1</v>
      </c>
      <c r="AE7779" s="2">
        <v>0</v>
      </c>
      <c r="AF7779" s="2">
        <v>14</v>
      </c>
      <c r="AG7779" s="2">
        <v>1</v>
      </c>
      <c r="AH7779" s="2">
        <v>0</v>
      </c>
      <c r="AI7779" s="2">
        <v>1</v>
      </c>
      <c r="AJ7779" s="2">
        <v>2</v>
      </c>
      <c r="AK7779" s="2">
        <v>17</v>
      </c>
      <c r="AL7779" s="2">
        <v>1</v>
      </c>
      <c r="AM7779" s="2">
        <v>1</v>
      </c>
      <c r="AN7779" s="3">
        <f>IFERROR(K7779/J7779,"")</f>
        <v>0</v>
      </c>
      <c r="AO7779" s="3">
        <f>IFERROR(L7779/K7779,"")</f>
        <v>0</v>
      </c>
    </row>
    <row r="7780" spans="1:41">
      <c r="A7780" t="s">
        <v>9852</v>
      </c>
      <c r="D7780">
        <v>334</v>
      </c>
      <c r="E7780" t="s">
        <v>1099</v>
      </c>
      <c r="F7780" t="s">
        <v>1301</v>
      </c>
      <c r="I7780" t="b">
        <v>0</v>
      </c>
      <c r="J7780" s="2">
        <v>304</v>
      </c>
      <c r="K7780" s="2">
        <v>222</v>
      </c>
      <c r="L7780" s="2">
        <v>0</v>
      </c>
      <c r="M7780" s="2">
        <v>222</v>
      </c>
      <c r="N7780" s="2">
        <v>39</v>
      </c>
      <c r="O7780" s="2">
        <v>0</v>
      </c>
      <c r="P7780" s="2">
        <v>1</v>
      </c>
      <c r="Q7780" s="2">
        <v>0</v>
      </c>
      <c r="R7780" s="2">
        <v>0</v>
      </c>
      <c r="S7780" s="2">
        <v>0</v>
      </c>
      <c r="T7780" s="2">
        <v>100</v>
      </c>
      <c r="U7780" s="2">
        <v>0</v>
      </c>
      <c r="V7780" s="2">
        <v>0</v>
      </c>
      <c r="W7780" s="2">
        <v>0</v>
      </c>
      <c r="X7780" s="2">
        <v>0</v>
      </c>
      <c r="Y7780" s="2">
        <v>13</v>
      </c>
      <c r="Z7780" s="2">
        <v>3</v>
      </c>
      <c r="AA7780" s="2">
        <v>27</v>
      </c>
      <c r="AB7780" s="2">
        <v>3</v>
      </c>
      <c r="AC7780" s="2">
        <v>1</v>
      </c>
      <c r="AD7780" s="2">
        <v>0</v>
      </c>
      <c r="AE7780" s="2">
        <v>0</v>
      </c>
      <c r="AF7780" s="2">
        <v>0</v>
      </c>
      <c r="AG7780" s="2">
        <v>27</v>
      </c>
      <c r="AH7780" s="2">
        <v>0</v>
      </c>
      <c r="AI7780" s="2">
        <v>0</v>
      </c>
      <c r="AJ7780" s="2">
        <v>2</v>
      </c>
      <c r="AK7780" s="2">
        <v>4</v>
      </c>
      <c r="AL7780" s="2">
        <v>0</v>
      </c>
      <c r="AM7780" s="2">
        <v>2</v>
      </c>
      <c r="AN7780" s="3">
        <f>IFERROR(K7780/J7780,"")</f>
        <v>0</v>
      </c>
      <c r="AO7780" s="3">
        <f>IFERROR(L7780/K7780,"")</f>
        <v>0</v>
      </c>
    </row>
    <row r="7781" spans="1:41">
      <c r="A7781" t="s">
        <v>9853</v>
      </c>
      <c r="D7781">
        <v>334</v>
      </c>
      <c r="E7781" t="s">
        <v>1099</v>
      </c>
      <c r="F7781" t="s">
        <v>1303</v>
      </c>
      <c r="I7781" t="b">
        <v>0</v>
      </c>
      <c r="J7781" s="2">
        <v>333</v>
      </c>
      <c r="K7781" s="2">
        <v>254</v>
      </c>
      <c r="L7781" s="2">
        <v>0</v>
      </c>
      <c r="M7781" s="2">
        <v>254</v>
      </c>
      <c r="N7781" s="2">
        <v>35</v>
      </c>
      <c r="O7781" s="2">
        <v>0</v>
      </c>
      <c r="P7781" s="2">
        <v>1</v>
      </c>
      <c r="Q7781" s="2">
        <v>0</v>
      </c>
      <c r="R7781" s="2">
        <v>0</v>
      </c>
      <c r="S7781" s="2">
        <v>0</v>
      </c>
      <c r="T7781" s="2">
        <v>105</v>
      </c>
      <c r="U7781" s="2">
        <v>0</v>
      </c>
      <c r="V7781" s="2">
        <v>0</v>
      </c>
      <c r="W7781" s="2">
        <v>0</v>
      </c>
      <c r="X7781" s="2">
        <v>0</v>
      </c>
      <c r="Y7781" s="2">
        <v>7</v>
      </c>
      <c r="Z7781" s="2">
        <v>0</v>
      </c>
      <c r="AA7781" s="2">
        <v>43</v>
      </c>
      <c r="AB7781" s="2">
        <v>6</v>
      </c>
      <c r="AC7781" s="2">
        <v>5</v>
      </c>
      <c r="AD7781" s="2">
        <v>0</v>
      </c>
      <c r="AE7781" s="2">
        <v>0</v>
      </c>
      <c r="AF7781" s="2">
        <v>0</v>
      </c>
      <c r="AG7781" s="2">
        <v>43</v>
      </c>
      <c r="AH7781" s="2">
        <v>0</v>
      </c>
      <c r="AI7781" s="2">
        <v>0</v>
      </c>
      <c r="AJ7781" s="2">
        <v>3</v>
      </c>
      <c r="AK7781" s="2">
        <v>6</v>
      </c>
      <c r="AL7781" s="2">
        <v>0</v>
      </c>
      <c r="AM7781" s="2">
        <v>0</v>
      </c>
      <c r="AN7781" s="3">
        <f>IFERROR(K7781/J7781,"")</f>
        <v>0</v>
      </c>
      <c r="AO7781" s="3">
        <f>IFERROR(L7781/K7781,"")</f>
        <v>0</v>
      </c>
    </row>
    <row r="7782" spans="1:41">
      <c r="A7782" t="s">
        <v>9854</v>
      </c>
      <c r="D7782">
        <v>3557</v>
      </c>
      <c r="E7782" t="s">
        <v>1100</v>
      </c>
      <c r="F7782" t="s">
        <v>1301</v>
      </c>
      <c r="I7782" t="b">
        <v>0</v>
      </c>
      <c r="J7782" s="2">
        <v>590</v>
      </c>
      <c r="K7782" s="2">
        <v>498</v>
      </c>
      <c r="L7782" s="2">
        <v>4</v>
      </c>
      <c r="M7782" s="2">
        <v>494</v>
      </c>
      <c r="N7782" s="2">
        <v>1</v>
      </c>
      <c r="O7782" s="2">
        <v>5</v>
      </c>
      <c r="P7782" s="2">
        <v>0</v>
      </c>
      <c r="Q7782" s="2">
        <v>0</v>
      </c>
      <c r="R7782" s="2">
        <v>0</v>
      </c>
      <c r="S7782" s="2">
        <v>0</v>
      </c>
      <c r="T7782" s="2">
        <v>325</v>
      </c>
      <c r="U7782" s="2">
        <v>0</v>
      </c>
      <c r="V7782" s="2">
        <v>0</v>
      </c>
      <c r="W7782" s="2">
        <v>0</v>
      </c>
      <c r="X7782" s="2">
        <v>0</v>
      </c>
      <c r="Y7782" s="2">
        <v>2</v>
      </c>
      <c r="Z7782" s="2">
        <v>3</v>
      </c>
      <c r="AA7782" s="2">
        <v>102</v>
      </c>
      <c r="AB7782" s="2">
        <v>0</v>
      </c>
      <c r="AC7782" s="2">
        <v>0</v>
      </c>
      <c r="AD7782" s="2">
        <v>0</v>
      </c>
      <c r="AE7782" s="2">
        <v>0</v>
      </c>
      <c r="AF7782" s="2">
        <v>0</v>
      </c>
      <c r="AG7782" s="2">
        <v>1</v>
      </c>
      <c r="AH7782" s="2">
        <v>0</v>
      </c>
      <c r="AI7782" s="2">
        <v>0</v>
      </c>
      <c r="AJ7782" s="2">
        <v>0</v>
      </c>
      <c r="AK7782" s="2">
        <v>51</v>
      </c>
      <c r="AL7782" s="2">
        <v>0</v>
      </c>
      <c r="AM7782" s="2">
        <v>4</v>
      </c>
      <c r="AN7782" s="3">
        <f>IFERROR(K7782/J7782,"")</f>
        <v>0</v>
      </c>
      <c r="AO7782" s="3">
        <f>IFERROR(L7782/K7782,"")</f>
        <v>0</v>
      </c>
    </row>
    <row r="7783" spans="1:41">
      <c r="A7783" t="s">
        <v>9855</v>
      </c>
      <c r="D7783">
        <v>3557</v>
      </c>
      <c r="E7783" t="s">
        <v>1100</v>
      </c>
      <c r="F7783" t="s">
        <v>1303</v>
      </c>
      <c r="I7783" t="b">
        <v>0</v>
      </c>
      <c r="J7783" s="2">
        <v>643</v>
      </c>
      <c r="K7783" s="2">
        <v>538</v>
      </c>
      <c r="L7783" s="2">
        <v>3</v>
      </c>
      <c r="M7783" s="2">
        <v>535</v>
      </c>
      <c r="N7783" s="2">
        <v>2</v>
      </c>
      <c r="O7783" s="2">
        <v>3</v>
      </c>
      <c r="P7783" s="2">
        <v>0</v>
      </c>
      <c r="Q7783" s="2">
        <v>0</v>
      </c>
      <c r="R7783" s="2">
        <v>0</v>
      </c>
      <c r="S7783" s="2">
        <v>0</v>
      </c>
      <c r="T7783" s="2">
        <v>329</v>
      </c>
      <c r="U7783" s="2">
        <v>0</v>
      </c>
      <c r="V7783" s="2">
        <v>0</v>
      </c>
      <c r="W7783" s="2">
        <v>0</v>
      </c>
      <c r="X7783" s="2">
        <v>0</v>
      </c>
      <c r="Y7783" s="2">
        <v>5</v>
      </c>
      <c r="Z7783" s="2">
        <v>10</v>
      </c>
      <c r="AA7783" s="2">
        <v>123</v>
      </c>
      <c r="AB7783" s="2">
        <v>2</v>
      </c>
      <c r="AC7783" s="2">
        <v>0</v>
      </c>
      <c r="AD7783" s="2">
        <v>0</v>
      </c>
      <c r="AE7783" s="2">
        <v>0</v>
      </c>
      <c r="AF7783" s="2">
        <v>0</v>
      </c>
      <c r="AG7783" s="2">
        <v>3</v>
      </c>
      <c r="AH7783" s="2">
        <v>0</v>
      </c>
      <c r="AI7783" s="2">
        <v>0</v>
      </c>
      <c r="AJ7783" s="2">
        <v>0</v>
      </c>
      <c r="AK7783" s="2">
        <v>51</v>
      </c>
      <c r="AL7783" s="2">
        <v>0</v>
      </c>
      <c r="AM7783" s="2">
        <v>7</v>
      </c>
      <c r="AN7783" s="3">
        <f>IFERROR(K7783/J7783,"")</f>
        <v>0</v>
      </c>
      <c r="AO7783" s="3">
        <f>IFERROR(L7783/K7783,"")</f>
        <v>0</v>
      </c>
    </row>
    <row r="7784" spans="1:41">
      <c r="A7784" t="s">
        <v>9856</v>
      </c>
      <c r="D7784">
        <v>3557</v>
      </c>
      <c r="E7784" t="s">
        <v>1100</v>
      </c>
      <c r="F7784" t="s">
        <v>1305</v>
      </c>
      <c r="I7784" t="b">
        <v>0</v>
      </c>
      <c r="J7784" s="2">
        <v>643</v>
      </c>
      <c r="K7784" s="2">
        <v>567</v>
      </c>
      <c r="L7784" s="2">
        <v>1</v>
      </c>
      <c r="M7784" s="2">
        <v>566</v>
      </c>
      <c r="N7784" s="2">
        <v>2</v>
      </c>
      <c r="O7784" s="2">
        <v>0</v>
      </c>
      <c r="P7784" s="2">
        <v>0</v>
      </c>
      <c r="Q7784" s="2">
        <v>0</v>
      </c>
      <c r="R7784" s="2">
        <v>0</v>
      </c>
      <c r="S7784" s="2">
        <v>0</v>
      </c>
      <c r="T7784" s="2">
        <v>384</v>
      </c>
      <c r="U7784" s="2">
        <v>0</v>
      </c>
      <c r="V7784" s="2">
        <v>0</v>
      </c>
      <c r="W7784" s="2">
        <v>0</v>
      </c>
      <c r="X7784" s="2">
        <v>0</v>
      </c>
      <c r="Y7784" s="2">
        <v>2</v>
      </c>
      <c r="Z7784" s="2">
        <v>0</v>
      </c>
      <c r="AA7784" s="2">
        <v>81</v>
      </c>
      <c r="AB7784" s="2">
        <v>0</v>
      </c>
      <c r="AC7784" s="2">
        <v>0</v>
      </c>
      <c r="AD7784" s="2">
        <v>0</v>
      </c>
      <c r="AE7784" s="2">
        <v>0</v>
      </c>
      <c r="AF7784" s="2">
        <v>0</v>
      </c>
      <c r="AG7784" s="2">
        <v>1</v>
      </c>
      <c r="AH7784" s="2">
        <v>0</v>
      </c>
      <c r="AI7784" s="2">
        <v>2</v>
      </c>
      <c r="AJ7784" s="2">
        <v>3</v>
      </c>
      <c r="AK7784" s="2">
        <v>88</v>
      </c>
      <c r="AL7784" s="2">
        <v>0</v>
      </c>
      <c r="AM7784" s="2">
        <v>3</v>
      </c>
      <c r="AN7784" s="3">
        <f>IFERROR(K7784/J7784,"")</f>
        <v>0</v>
      </c>
      <c r="AO7784" s="3">
        <f>IFERROR(L7784/K7784,"")</f>
        <v>0</v>
      </c>
    </row>
    <row r="7785" spans="1:41">
      <c r="A7785" t="s">
        <v>9857</v>
      </c>
      <c r="D7785">
        <v>3557</v>
      </c>
      <c r="E7785" t="s">
        <v>1100</v>
      </c>
      <c r="F7785" t="s">
        <v>1310</v>
      </c>
      <c r="I7785" t="b">
        <v>0</v>
      </c>
      <c r="J7785" s="2">
        <v>506</v>
      </c>
      <c r="K7785" s="2">
        <v>450</v>
      </c>
      <c r="L7785" s="2">
        <v>0</v>
      </c>
      <c r="M7785" s="2">
        <v>450</v>
      </c>
      <c r="N7785" s="2">
        <v>0</v>
      </c>
      <c r="O7785" s="2">
        <v>4</v>
      </c>
      <c r="P7785" s="2">
        <v>0</v>
      </c>
      <c r="Q7785" s="2">
        <v>0</v>
      </c>
      <c r="R7785" s="2">
        <v>0</v>
      </c>
      <c r="S7785" s="2">
        <v>0</v>
      </c>
      <c r="T7785" s="2">
        <v>294</v>
      </c>
      <c r="U7785" s="2">
        <v>0</v>
      </c>
      <c r="V7785" s="2">
        <v>0</v>
      </c>
      <c r="W7785" s="2">
        <v>0</v>
      </c>
      <c r="X7785" s="2">
        <v>0</v>
      </c>
      <c r="Y7785" s="2">
        <v>4</v>
      </c>
      <c r="Z7785" s="2">
        <v>1</v>
      </c>
      <c r="AA7785" s="2">
        <v>104</v>
      </c>
      <c r="AB7785" s="2">
        <v>0</v>
      </c>
      <c r="AC7785" s="2">
        <v>0</v>
      </c>
      <c r="AD7785" s="2">
        <v>0</v>
      </c>
      <c r="AE7785" s="2">
        <v>0</v>
      </c>
      <c r="AF7785" s="2">
        <v>0</v>
      </c>
      <c r="AG7785" s="2">
        <v>1</v>
      </c>
      <c r="AH7785" s="2">
        <v>0</v>
      </c>
      <c r="AI7785" s="2">
        <v>0</v>
      </c>
      <c r="AJ7785" s="2">
        <v>0</v>
      </c>
      <c r="AK7785" s="2">
        <v>38</v>
      </c>
      <c r="AL7785" s="2">
        <v>0</v>
      </c>
      <c r="AM7785" s="2">
        <v>4</v>
      </c>
      <c r="AN7785" s="3">
        <f>IFERROR(K7785/J7785,"")</f>
        <v>0</v>
      </c>
      <c r="AO7785" s="3">
        <f>IFERROR(L7785/K7785,"")</f>
        <v>0</v>
      </c>
    </row>
    <row r="7786" spans="1:41">
      <c r="A7786" t="s">
        <v>9858</v>
      </c>
      <c r="D7786">
        <v>195</v>
      </c>
      <c r="E7786" t="s">
        <v>1101</v>
      </c>
      <c r="F7786" t="s">
        <v>1301</v>
      </c>
      <c r="I7786" t="b">
        <v>0</v>
      </c>
      <c r="J7786" s="2">
        <v>663</v>
      </c>
      <c r="K7786" s="2">
        <v>534</v>
      </c>
      <c r="L7786" s="2">
        <v>0</v>
      </c>
      <c r="M7786" s="2">
        <v>534</v>
      </c>
      <c r="N7786" s="2">
        <v>207</v>
      </c>
      <c r="O7786" s="2">
        <v>0</v>
      </c>
      <c r="P7786" s="2">
        <v>1</v>
      </c>
      <c r="Q7786" s="2">
        <v>0</v>
      </c>
      <c r="R7786" s="2">
        <v>0</v>
      </c>
      <c r="S7786" s="2">
        <v>0</v>
      </c>
      <c r="T7786" s="2">
        <v>29</v>
      </c>
      <c r="U7786" s="2">
        <v>0</v>
      </c>
      <c r="V7786" s="2">
        <v>0</v>
      </c>
      <c r="W7786" s="2">
        <v>0</v>
      </c>
      <c r="X7786" s="2">
        <v>0</v>
      </c>
      <c r="Y7786" s="2">
        <v>37</v>
      </c>
      <c r="Z7786" s="2">
        <v>5</v>
      </c>
      <c r="AA7786" s="2">
        <v>79</v>
      </c>
      <c r="AB7786" s="2">
        <v>31</v>
      </c>
      <c r="AC7786" s="2">
        <v>0</v>
      </c>
      <c r="AD7786" s="2">
        <v>0</v>
      </c>
      <c r="AE7786" s="2">
        <v>0</v>
      </c>
      <c r="AF7786" s="2">
        <v>0</v>
      </c>
      <c r="AG7786" s="2">
        <v>124</v>
      </c>
      <c r="AH7786" s="2">
        <v>0</v>
      </c>
      <c r="AI7786" s="2">
        <v>0</v>
      </c>
      <c r="AJ7786" s="2">
        <v>11</v>
      </c>
      <c r="AK7786" s="2">
        <v>4</v>
      </c>
      <c r="AL7786" s="2">
        <v>0</v>
      </c>
      <c r="AM7786" s="2">
        <v>6</v>
      </c>
      <c r="AN7786" s="3">
        <f>IFERROR(K7786/J7786,"")</f>
        <v>0</v>
      </c>
      <c r="AO7786" s="3">
        <f>IFERROR(L7786/K7786,"")</f>
        <v>0</v>
      </c>
    </row>
    <row r="7787" spans="1:41">
      <c r="A7787" t="s">
        <v>9859</v>
      </c>
      <c r="D7787">
        <v>195</v>
      </c>
      <c r="E7787" t="s">
        <v>1101</v>
      </c>
      <c r="F7787" t="s">
        <v>1303</v>
      </c>
      <c r="I7787" t="b">
        <v>0</v>
      </c>
      <c r="J7787" s="2">
        <v>717</v>
      </c>
      <c r="K7787" s="2">
        <v>499</v>
      </c>
      <c r="L7787" s="2">
        <v>6</v>
      </c>
      <c r="M7787" s="2">
        <v>493</v>
      </c>
      <c r="N7787" s="2">
        <v>67</v>
      </c>
      <c r="O7787" s="2">
        <v>2</v>
      </c>
      <c r="P7787" s="2">
        <v>1</v>
      </c>
      <c r="Q7787" s="2">
        <v>0</v>
      </c>
      <c r="R7787" s="2">
        <v>0</v>
      </c>
      <c r="S7787" s="2">
        <v>0</v>
      </c>
      <c r="T7787" s="2">
        <v>23</v>
      </c>
      <c r="U7787" s="2">
        <v>0</v>
      </c>
      <c r="V7787" s="2">
        <v>0</v>
      </c>
      <c r="W7787" s="2">
        <v>0</v>
      </c>
      <c r="X7787" s="2">
        <v>0</v>
      </c>
      <c r="Y7787" s="2">
        <v>55</v>
      </c>
      <c r="Z7787" s="2">
        <v>20</v>
      </c>
      <c r="AA7787" s="2">
        <v>185</v>
      </c>
      <c r="AB7787" s="2">
        <v>7</v>
      </c>
      <c r="AC7787" s="2">
        <v>0</v>
      </c>
      <c r="AD7787" s="2">
        <v>0</v>
      </c>
      <c r="AE7787" s="2">
        <v>0</v>
      </c>
      <c r="AF7787" s="2">
        <v>0</v>
      </c>
      <c r="AG7787" s="2">
        <v>30</v>
      </c>
      <c r="AH7787" s="2">
        <v>0</v>
      </c>
      <c r="AI7787" s="2">
        <v>0</v>
      </c>
      <c r="AJ7787" s="2">
        <v>5</v>
      </c>
      <c r="AK7787" s="2">
        <v>9</v>
      </c>
      <c r="AL7787" s="2">
        <v>0</v>
      </c>
      <c r="AM7787" s="2">
        <v>89</v>
      </c>
      <c r="AN7787" s="3">
        <f>IFERROR(K7787/J7787,"")</f>
        <v>0</v>
      </c>
      <c r="AO7787" s="3">
        <f>IFERROR(L7787/K7787,"")</f>
        <v>0</v>
      </c>
    </row>
    <row r="7788" spans="1:41">
      <c r="A7788" t="s">
        <v>9860</v>
      </c>
      <c r="D7788">
        <v>195</v>
      </c>
      <c r="E7788" t="s">
        <v>1101</v>
      </c>
      <c r="F7788" t="s">
        <v>1305</v>
      </c>
      <c r="I7788" t="b">
        <v>0</v>
      </c>
      <c r="J7788" s="2">
        <v>729</v>
      </c>
      <c r="K7788" s="2">
        <v>596</v>
      </c>
      <c r="L7788" s="2">
        <v>4</v>
      </c>
      <c r="M7788" s="2">
        <v>592</v>
      </c>
      <c r="N7788" s="2">
        <v>239</v>
      </c>
      <c r="O7788" s="2">
        <v>2</v>
      </c>
      <c r="P7788" s="2">
        <v>0</v>
      </c>
      <c r="Q7788" s="2">
        <v>0</v>
      </c>
      <c r="R7788" s="2">
        <v>0</v>
      </c>
      <c r="S7788" s="2">
        <v>0</v>
      </c>
      <c r="T7788" s="2">
        <v>28</v>
      </c>
      <c r="U7788" s="2">
        <v>0</v>
      </c>
      <c r="V7788" s="2">
        <v>0</v>
      </c>
      <c r="W7788" s="2">
        <v>0</v>
      </c>
      <c r="X7788" s="2">
        <v>0</v>
      </c>
      <c r="Y7788" s="2">
        <v>51</v>
      </c>
      <c r="Z7788" s="2">
        <v>7</v>
      </c>
      <c r="AA7788" s="2">
        <v>75</v>
      </c>
      <c r="AB7788" s="2">
        <v>52</v>
      </c>
      <c r="AC7788" s="2">
        <v>0</v>
      </c>
      <c r="AD7788" s="2">
        <v>0</v>
      </c>
      <c r="AE7788" s="2">
        <v>0</v>
      </c>
      <c r="AF7788" s="2">
        <v>0</v>
      </c>
      <c r="AG7788" s="2">
        <v>124</v>
      </c>
      <c r="AH7788" s="2">
        <v>0</v>
      </c>
      <c r="AI7788" s="2">
        <v>0</v>
      </c>
      <c r="AJ7788" s="2">
        <v>5</v>
      </c>
      <c r="AK7788" s="2">
        <v>1</v>
      </c>
      <c r="AL7788" s="2">
        <v>0</v>
      </c>
      <c r="AM7788" s="2">
        <v>8</v>
      </c>
      <c r="AN7788" s="3">
        <f>IFERROR(K7788/J7788,"")</f>
        <v>0</v>
      </c>
      <c r="AO7788" s="3">
        <f>IFERROR(L7788/K7788,"")</f>
        <v>0</v>
      </c>
    </row>
    <row r="7789" spans="1:41">
      <c r="A7789" t="s">
        <v>9861</v>
      </c>
      <c r="D7789">
        <v>195</v>
      </c>
      <c r="E7789" t="s">
        <v>1101</v>
      </c>
      <c r="F7789" t="s">
        <v>1310</v>
      </c>
      <c r="I7789" t="b">
        <v>0</v>
      </c>
      <c r="J7789" s="2">
        <v>743</v>
      </c>
      <c r="K7789" s="2">
        <v>548</v>
      </c>
      <c r="L7789" s="2">
        <v>2</v>
      </c>
      <c r="M7789" s="2">
        <v>546</v>
      </c>
      <c r="N7789" s="2">
        <v>99</v>
      </c>
      <c r="O7789" s="2">
        <v>1</v>
      </c>
      <c r="P7789" s="2">
        <v>0</v>
      </c>
      <c r="Q7789" s="2">
        <v>0</v>
      </c>
      <c r="R7789" s="2">
        <v>0</v>
      </c>
      <c r="S7789" s="2">
        <v>0</v>
      </c>
      <c r="T7789" s="2">
        <v>37</v>
      </c>
      <c r="U7789" s="2">
        <v>0</v>
      </c>
      <c r="V7789" s="2">
        <v>0</v>
      </c>
      <c r="W7789" s="2">
        <v>0</v>
      </c>
      <c r="X7789" s="2">
        <v>0</v>
      </c>
      <c r="Y7789" s="2">
        <v>83</v>
      </c>
      <c r="Z7789" s="2">
        <v>7</v>
      </c>
      <c r="AA7789" s="2">
        <v>177</v>
      </c>
      <c r="AB7789" s="2">
        <v>7</v>
      </c>
      <c r="AC7789" s="2">
        <v>0</v>
      </c>
      <c r="AD7789" s="2">
        <v>0</v>
      </c>
      <c r="AE7789" s="2">
        <v>0</v>
      </c>
      <c r="AF7789" s="2">
        <v>0</v>
      </c>
      <c r="AG7789" s="2">
        <v>49</v>
      </c>
      <c r="AH7789" s="2">
        <v>0</v>
      </c>
      <c r="AI7789" s="2">
        <v>0</v>
      </c>
      <c r="AJ7789" s="2">
        <v>15</v>
      </c>
      <c r="AK7789" s="2">
        <v>11</v>
      </c>
      <c r="AL7789" s="2">
        <v>1</v>
      </c>
      <c r="AM7789" s="2">
        <v>59</v>
      </c>
      <c r="AN7789" s="3">
        <f>IFERROR(K7789/J7789,"")</f>
        <v>0</v>
      </c>
      <c r="AO7789" s="3">
        <f>IFERROR(L7789/K7789,"")</f>
        <v>0</v>
      </c>
    </row>
    <row r="7790" spans="1:41">
      <c r="A7790" t="s">
        <v>9862</v>
      </c>
      <c r="D7790">
        <v>195</v>
      </c>
      <c r="E7790" t="s">
        <v>1101</v>
      </c>
      <c r="F7790" t="s">
        <v>1312</v>
      </c>
      <c r="I7790" t="b">
        <v>0</v>
      </c>
      <c r="J7790" s="2">
        <v>698</v>
      </c>
      <c r="K7790" s="2">
        <v>501</v>
      </c>
      <c r="L7790" s="2">
        <v>10</v>
      </c>
      <c r="M7790" s="2">
        <v>491</v>
      </c>
      <c r="N7790" s="2">
        <v>56</v>
      </c>
      <c r="O7790" s="2">
        <v>3</v>
      </c>
      <c r="P7790" s="2">
        <v>0</v>
      </c>
      <c r="Q7790" s="2">
        <v>0</v>
      </c>
      <c r="R7790" s="2">
        <v>0</v>
      </c>
      <c r="S7790" s="2">
        <v>0</v>
      </c>
      <c r="T7790" s="2">
        <v>35</v>
      </c>
      <c r="U7790" s="2">
        <v>0</v>
      </c>
      <c r="V7790" s="2">
        <v>0</v>
      </c>
      <c r="W7790" s="2">
        <v>0</v>
      </c>
      <c r="X7790" s="2">
        <v>0</v>
      </c>
      <c r="Y7790" s="2">
        <v>89</v>
      </c>
      <c r="Z7790" s="2">
        <v>15</v>
      </c>
      <c r="AA7790" s="2">
        <v>161</v>
      </c>
      <c r="AB7790" s="2">
        <v>6</v>
      </c>
      <c r="AC7790" s="2">
        <v>2</v>
      </c>
      <c r="AD7790" s="2">
        <v>0</v>
      </c>
      <c r="AE7790" s="2">
        <v>0</v>
      </c>
      <c r="AF7790" s="2">
        <v>0</v>
      </c>
      <c r="AG7790" s="2">
        <v>26</v>
      </c>
      <c r="AH7790" s="2">
        <v>0</v>
      </c>
      <c r="AI7790" s="2">
        <v>0</v>
      </c>
      <c r="AJ7790" s="2">
        <v>4</v>
      </c>
      <c r="AK7790" s="2">
        <v>12</v>
      </c>
      <c r="AL7790" s="2">
        <v>1</v>
      </c>
      <c r="AM7790" s="2">
        <v>81</v>
      </c>
      <c r="AN7790" s="3">
        <f>IFERROR(K7790/J7790,"")</f>
        <v>0</v>
      </c>
      <c r="AO7790" s="3">
        <f>IFERROR(L7790/K7790,"")</f>
        <v>0</v>
      </c>
    </row>
    <row r="7791" spans="1:41">
      <c r="A7791" t="s">
        <v>9863</v>
      </c>
      <c r="D7791">
        <v>195</v>
      </c>
      <c r="E7791" t="s">
        <v>1101</v>
      </c>
      <c r="F7791" t="s">
        <v>1314</v>
      </c>
      <c r="I7791" t="b">
        <v>0</v>
      </c>
      <c r="J7791" s="2">
        <v>712</v>
      </c>
      <c r="K7791" s="2">
        <v>606</v>
      </c>
      <c r="L7791" s="2">
        <v>1</v>
      </c>
      <c r="M7791" s="2">
        <v>605</v>
      </c>
      <c r="N7791" s="2">
        <v>224</v>
      </c>
      <c r="O7791" s="2">
        <v>1</v>
      </c>
      <c r="P7791" s="2">
        <v>0</v>
      </c>
      <c r="Q7791" s="2">
        <v>0</v>
      </c>
      <c r="R7791" s="2">
        <v>0</v>
      </c>
      <c r="S7791" s="2">
        <v>0</v>
      </c>
      <c r="T7791" s="2">
        <v>19</v>
      </c>
      <c r="U7791" s="2">
        <v>1</v>
      </c>
      <c r="V7791" s="2">
        <v>0</v>
      </c>
      <c r="W7791" s="2">
        <v>0</v>
      </c>
      <c r="X7791" s="2">
        <v>0</v>
      </c>
      <c r="Y7791" s="2">
        <v>46</v>
      </c>
      <c r="Z7791" s="2">
        <v>5</v>
      </c>
      <c r="AA7791" s="2">
        <v>115</v>
      </c>
      <c r="AB7791" s="2">
        <v>38</v>
      </c>
      <c r="AC7791" s="2">
        <v>0</v>
      </c>
      <c r="AD7791" s="2">
        <v>0</v>
      </c>
      <c r="AE7791" s="2">
        <v>0</v>
      </c>
      <c r="AF7791" s="2">
        <v>0</v>
      </c>
      <c r="AG7791" s="2">
        <v>121</v>
      </c>
      <c r="AH7791" s="2">
        <v>1</v>
      </c>
      <c r="AI7791" s="2">
        <v>1</v>
      </c>
      <c r="AJ7791" s="2">
        <v>7</v>
      </c>
      <c r="AK7791" s="2">
        <v>8</v>
      </c>
      <c r="AL7791" s="2">
        <v>0</v>
      </c>
      <c r="AM7791" s="2">
        <v>18</v>
      </c>
      <c r="AN7791" s="3">
        <f>IFERROR(K7791/J7791,"")</f>
        <v>0</v>
      </c>
      <c r="AO7791" s="3">
        <f>IFERROR(L7791/K7791,"")</f>
        <v>0</v>
      </c>
    </row>
    <row r="7792" spans="1:41">
      <c r="A7792" t="s">
        <v>9864</v>
      </c>
      <c r="D7792">
        <v>195</v>
      </c>
      <c r="E7792" t="s">
        <v>1101</v>
      </c>
      <c r="F7792" t="s">
        <v>1322</v>
      </c>
      <c r="I7792" t="b">
        <v>0</v>
      </c>
      <c r="J7792" s="2">
        <v>779</v>
      </c>
      <c r="K7792" s="2">
        <v>539</v>
      </c>
      <c r="L7792" s="2">
        <v>2</v>
      </c>
      <c r="M7792" s="2">
        <v>537</v>
      </c>
      <c r="N7792" s="2">
        <v>70</v>
      </c>
      <c r="O7792" s="2">
        <v>6</v>
      </c>
      <c r="P7792" s="2">
        <v>0</v>
      </c>
      <c r="Q7792" s="2">
        <v>0</v>
      </c>
      <c r="R7792" s="2">
        <v>0</v>
      </c>
      <c r="S7792" s="2">
        <v>0</v>
      </c>
      <c r="T7792" s="2">
        <v>42</v>
      </c>
      <c r="U7792" s="2">
        <v>0</v>
      </c>
      <c r="V7792" s="2">
        <v>0</v>
      </c>
      <c r="W7792" s="2">
        <v>0</v>
      </c>
      <c r="X7792" s="2">
        <v>0</v>
      </c>
      <c r="Y7792" s="2">
        <v>65</v>
      </c>
      <c r="Z7792" s="2">
        <v>30</v>
      </c>
      <c r="AA7792" s="2">
        <v>164</v>
      </c>
      <c r="AB7792" s="2">
        <v>9</v>
      </c>
      <c r="AC7792" s="2">
        <v>0</v>
      </c>
      <c r="AD7792" s="2">
        <v>0</v>
      </c>
      <c r="AE7792" s="2">
        <v>0</v>
      </c>
      <c r="AF7792" s="2">
        <v>0</v>
      </c>
      <c r="AG7792" s="2">
        <v>50</v>
      </c>
      <c r="AH7792" s="2">
        <v>0</v>
      </c>
      <c r="AI7792" s="2">
        <v>0</v>
      </c>
      <c r="AJ7792" s="2">
        <v>5</v>
      </c>
      <c r="AK7792" s="2">
        <v>11</v>
      </c>
      <c r="AL7792" s="2">
        <v>1</v>
      </c>
      <c r="AM7792" s="2">
        <v>84</v>
      </c>
      <c r="AN7792" s="3">
        <f>IFERROR(K7792/J7792,"")</f>
        <v>0</v>
      </c>
      <c r="AO7792" s="3">
        <f>IFERROR(L7792/K7792,"")</f>
        <v>0</v>
      </c>
    </row>
    <row r="7793" spans="1:41">
      <c r="A7793" t="s">
        <v>9865</v>
      </c>
      <c r="D7793">
        <v>195</v>
      </c>
      <c r="E7793" t="s">
        <v>1101</v>
      </c>
      <c r="F7793" t="s">
        <v>1324</v>
      </c>
      <c r="I7793" t="b">
        <v>0</v>
      </c>
      <c r="J7793" s="2">
        <v>559</v>
      </c>
      <c r="K7793" s="2">
        <v>440</v>
      </c>
      <c r="L7793" s="2">
        <v>2</v>
      </c>
      <c r="M7793" s="2">
        <v>438</v>
      </c>
      <c r="N7793" s="2">
        <v>87</v>
      </c>
      <c r="O7793" s="2">
        <v>2</v>
      </c>
      <c r="P7793" s="2">
        <v>0</v>
      </c>
      <c r="Q7793" s="2">
        <v>0</v>
      </c>
      <c r="R7793" s="2">
        <v>0</v>
      </c>
      <c r="S7793" s="2">
        <v>0</v>
      </c>
      <c r="T7793" s="2">
        <v>21</v>
      </c>
      <c r="U7793" s="2">
        <v>0</v>
      </c>
      <c r="V7793" s="2">
        <v>0</v>
      </c>
      <c r="W7793" s="2">
        <v>0</v>
      </c>
      <c r="X7793" s="2">
        <v>0</v>
      </c>
      <c r="Y7793" s="2">
        <v>52</v>
      </c>
      <c r="Z7793" s="2">
        <v>25</v>
      </c>
      <c r="AA7793" s="2">
        <v>124</v>
      </c>
      <c r="AB7793" s="2">
        <v>10</v>
      </c>
      <c r="AC7793" s="2">
        <v>0</v>
      </c>
      <c r="AD7793" s="2">
        <v>0</v>
      </c>
      <c r="AE7793" s="2">
        <v>0</v>
      </c>
      <c r="AF7793" s="2">
        <v>0</v>
      </c>
      <c r="AG7793" s="2">
        <v>44</v>
      </c>
      <c r="AH7793" s="2">
        <v>0</v>
      </c>
      <c r="AI7793" s="2">
        <v>1</v>
      </c>
      <c r="AJ7793" s="2">
        <v>7</v>
      </c>
      <c r="AK7793" s="2">
        <v>12</v>
      </c>
      <c r="AL7793" s="2">
        <v>0</v>
      </c>
      <c r="AM7793" s="2">
        <v>53</v>
      </c>
      <c r="AN7793" s="3">
        <f>IFERROR(K7793/J7793,"")</f>
        <v>0</v>
      </c>
      <c r="AO7793" s="3">
        <f>IFERROR(L7793/K7793,"")</f>
        <v>0</v>
      </c>
    </row>
    <row r="7794" spans="1:41">
      <c r="A7794" t="s">
        <v>9866</v>
      </c>
      <c r="D7794">
        <v>195</v>
      </c>
      <c r="E7794" t="s">
        <v>1101</v>
      </c>
      <c r="F7794" t="s">
        <v>1326</v>
      </c>
      <c r="I7794" t="b">
        <v>0</v>
      </c>
      <c r="J7794" s="2">
        <v>683</v>
      </c>
      <c r="K7794" s="2">
        <v>552</v>
      </c>
      <c r="L7794" s="2">
        <v>2</v>
      </c>
      <c r="M7794" s="2">
        <v>550</v>
      </c>
      <c r="N7794" s="2">
        <v>207</v>
      </c>
      <c r="O7794" s="2">
        <v>0</v>
      </c>
      <c r="P7794" s="2">
        <v>0</v>
      </c>
      <c r="Q7794" s="2">
        <v>0</v>
      </c>
      <c r="R7794" s="2">
        <v>0</v>
      </c>
      <c r="S7794" s="2">
        <v>1</v>
      </c>
      <c r="T7794" s="2">
        <v>23</v>
      </c>
      <c r="U7794" s="2">
        <v>0</v>
      </c>
      <c r="V7794" s="2">
        <v>0</v>
      </c>
      <c r="W7794" s="2">
        <v>0</v>
      </c>
      <c r="X7794" s="2">
        <v>0</v>
      </c>
      <c r="Y7794" s="2">
        <v>30</v>
      </c>
      <c r="Z7794" s="2">
        <v>6</v>
      </c>
      <c r="AA7794" s="2">
        <v>89</v>
      </c>
      <c r="AB7794" s="2">
        <v>41</v>
      </c>
      <c r="AC7794" s="2">
        <v>0</v>
      </c>
      <c r="AD7794" s="2">
        <v>0</v>
      </c>
      <c r="AE7794" s="2">
        <v>0</v>
      </c>
      <c r="AF7794" s="2">
        <v>0</v>
      </c>
      <c r="AG7794" s="2">
        <v>138</v>
      </c>
      <c r="AH7794" s="2">
        <v>0</v>
      </c>
      <c r="AI7794" s="2">
        <v>0</v>
      </c>
      <c r="AJ7794" s="2">
        <v>3</v>
      </c>
      <c r="AK7794" s="2">
        <v>1</v>
      </c>
      <c r="AL7794" s="2">
        <v>1</v>
      </c>
      <c r="AM7794" s="2">
        <v>10</v>
      </c>
      <c r="AN7794" s="3">
        <f>IFERROR(K7794/J7794,"")</f>
        <v>0</v>
      </c>
      <c r="AO7794" s="3">
        <f>IFERROR(L7794/K7794,"")</f>
        <v>0</v>
      </c>
    </row>
    <row r="7795" spans="1:41">
      <c r="A7795" t="s">
        <v>9867</v>
      </c>
      <c r="D7795">
        <v>195</v>
      </c>
      <c r="E7795" t="s">
        <v>1101</v>
      </c>
      <c r="F7795" t="s">
        <v>1328</v>
      </c>
      <c r="I7795" t="b">
        <v>0</v>
      </c>
      <c r="J7795" s="2">
        <v>652</v>
      </c>
      <c r="K7795" s="2">
        <v>516</v>
      </c>
      <c r="L7795" s="2">
        <v>0</v>
      </c>
      <c r="M7795" s="2">
        <v>516</v>
      </c>
      <c r="N7795" s="2">
        <v>200</v>
      </c>
      <c r="O7795" s="2">
        <v>2</v>
      </c>
      <c r="P7795" s="2">
        <v>2</v>
      </c>
      <c r="Q7795" s="2">
        <v>0</v>
      </c>
      <c r="R7795" s="2">
        <v>0</v>
      </c>
      <c r="S7795" s="2">
        <v>0</v>
      </c>
      <c r="T7795" s="2">
        <v>28</v>
      </c>
      <c r="U7795" s="2">
        <v>0</v>
      </c>
      <c r="V7795" s="2">
        <v>0</v>
      </c>
      <c r="W7795" s="2">
        <v>0</v>
      </c>
      <c r="X7795" s="2">
        <v>0</v>
      </c>
      <c r="Y7795" s="2">
        <v>37</v>
      </c>
      <c r="Z7795" s="2">
        <v>9</v>
      </c>
      <c r="AA7795" s="2">
        <v>101</v>
      </c>
      <c r="AB7795" s="2">
        <v>23</v>
      </c>
      <c r="AC7795" s="2">
        <v>2</v>
      </c>
      <c r="AD7795" s="2">
        <v>0</v>
      </c>
      <c r="AE7795" s="2">
        <v>0</v>
      </c>
      <c r="AF7795" s="2">
        <v>0</v>
      </c>
      <c r="AG7795" s="2">
        <v>103</v>
      </c>
      <c r="AH7795" s="2">
        <v>0</v>
      </c>
      <c r="AI7795" s="2">
        <v>0</v>
      </c>
      <c r="AJ7795" s="2">
        <v>5</v>
      </c>
      <c r="AK7795" s="2">
        <v>2</v>
      </c>
      <c r="AL7795" s="2">
        <v>0</v>
      </c>
      <c r="AM7795" s="2">
        <v>2</v>
      </c>
      <c r="AN7795" s="3">
        <f>IFERROR(K7795/J7795,"")</f>
        <v>0</v>
      </c>
      <c r="AO7795" s="3">
        <f>IFERROR(L7795/K7795,"")</f>
        <v>0</v>
      </c>
    </row>
    <row r="7796" spans="1:41">
      <c r="A7796" t="s">
        <v>9868</v>
      </c>
      <c r="D7796">
        <v>195</v>
      </c>
      <c r="E7796" t="s">
        <v>1101</v>
      </c>
      <c r="F7796" t="s">
        <v>1330</v>
      </c>
      <c r="I7796" t="b">
        <v>0</v>
      </c>
      <c r="J7796" s="2">
        <v>760</v>
      </c>
      <c r="K7796" s="2">
        <v>542</v>
      </c>
      <c r="L7796" s="2">
        <v>4</v>
      </c>
      <c r="M7796" s="2">
        <v>538</v>
      </c>
      <c r="N7796" s="2">
        <v>182</v>
      </c>
      <c r="O7796" s="2">
        <v>2</v>
      </c>
      <c r="P7796" s="2">
        <v>2</v>
      </c>
      <c r="Q7796" s="2">
        <v>0</v>
      </c>
      <c r="R7796" s="2">
        <v>0</v>
      </c>
      <c r="S7796" s="2">
        <v>0</v>
      </c>
      <c r="T7796" s="2">
        <v>25</v>
      </c>
      <c r="U7796" s="2">
        <v>0</v>
      </c>
      <c r="V7796" s="2">
        <v>0</v>
      </c>
      <c r="W7796" s="2">
        <v>0</v>
      </c>
      <c r="X7796" s="2">
        <v>0</v>
      </c>
      <c r="Y7796" s="2">
        <v>57</v>
      </c>
      <c r="Z7796" s="2">
        <v>8</v>
      </c>
      <c r="AA7796" s="2">
        <v>120</v>
      </c>
      <c r="AB7796" s="2">
        <v>19</v>
      </c>
      <c r="AC7796" s="2">
        <v>0</v>
      </c>
      <c r="AD7796" s="2">
        <v>0</v>
      </c>
      <c r="AE7796" s="2">
        <v>0</v>
      </c>
      <c r="AF7796" s="2">
        <v>0</v>
      </c>
      <c r="AG7796" s="2">
        <v>90</v>
      </c>
      <c r="AH7796" s="2">
        <v>3</v>
      </c>
      <c r="AI7796" s="2">
        <v>0</v>
      </c>
      <c r="AJ7796" s="2">
        <v>8</v>
      </c>
      <c r="AK7796" s="2">
        <v>3</v>
      </c>
      <c r="AL7796" s="2">
        <v>1</v>
      </c>
      <c r="AM7796" s="2">
        <v>18</v>
      </c>
      <c r="AN7796" s="3">
        <f>IFERROR(K7796/J7796,"")</f>
        <v>0</v>
      </c>
      <c r="AO7796" s="3">
        <f>IFERROR(L7796/K7796,"")</f>
        <v>0</v>
      </c>
    </row>
    <row r="7797" spans="1:41">
      <c r="A7797" t="s">
        <v>9869</v>
      </c>
      <c r="D7797">
        <v>195</v>
      </c>
      <c r="E7797" t="s">
        <v>1101</v>
      </c>
      <c r="F7797" t="s">
        <v>1332</v>
      </c>
      <c r="I7797" t="b">
        <v>0</v>
      </c>
      <c r="J7797" s="2">
        <v>656</v>
      </c>
      <c r="K7797" s="2">
        <v>569</v>
      </c>
      <c r="L7797" s="2">
        <v>4</v>
      </c>
      <c r="M7797" s="2">
        <v>565</v>
      </c>
      <c r="N7797" s="2">
        <v>260</v>
      </c>
      <c r="O7797" s="2">
        <v>3</v>
      </c>
      <c r="P7797" s="2">
        <v>0</v>
      </c>
      <c r="Q7797" s="2">
        <v>0</v>
      </c>
      <c r="R7797" s="2">
        <v>0</v>
      </c>
      <c r="S7797" s="2">
        <v>0</v>
      </c>
      <c r="T7797" s="2">
        <v>30</v>
      </c>
      <c r="U7797" s="2">
        <v>0</v>
      </c>
      <c r="V7797" s="2">
        <v>0</v>
      </c>
      <c r="W7797" s="2">
        <v>0</v>
      </c>
      <c r="X7797" s="2">
        <v>0</v>
      </c>
      <c r="Y7797" s="2">
        <v>30</v>
      </c>
      <c r="Z7797" s="2">
        <v>5</v>
      </c>
      <c r="AA7797" s="2">
        <v>65</v>
      </c>
      <c r="AB7797" s="2">
        <v>46</v>
      </c>
      <c r="AC7797" s="2">
        <v>0</v>
      </c>
      <c r="AD7797" s="2">
        <v>0</v>
      </c>
      <c r="AE7797" s="2">
        <v>0</v>
      </c>
      <c r="AF7797" s="2">
        <v>0</v>
      </c>
      <c r="AG7797" s="2">
        <v>112</v>
      </c>
      <c r="AH7797" s="2">
        <v>0</v>
      </c>
      <c r="AI7797" s="2">
        <v>0</v>
      </c>
      <c r="AJ7797" s="2">
        <v>6</v>
      </c>
      <c r="AK7797" s="2">
        <v>3</v>
      </c>
      <c r="AL7797" s="2">
        <v>0</v>
      </c>
      <c r="AM7797" s="2">
        <v>5</v>
      </c>
      <c r="AN7797" s="3">
        <f>IFERROR(K7797/J7797,"")</f>
        <v>0</v>
      </c>
      <c r="AO7797" s="3">
        <f>IFERROR(L7797/K7797,"")</f>
        <v>0</v>
      </c>
    </row>
    <row r="7798" spans="1:41">
      <c r="A7798" t="s">
        <v>9870</v>
      </c>
      <c r="D7798">
        <v>195</v>
      </c>
      <c r="E7798" t="s">
        <v>1101</v>
      </c>
      <c r="F7798" t="s">
        <v>1573</v>
      </c>
      <c r="I7798" t="b">
        <v>0</v>
      </c>
      <c r="J7798" s="2">
        <v>593</v>
      </c>
      <c r="K7798" s="2">
        <v>444</v>
      </c>
      <c r="L7798" s="2">
        <v>2</v>
      </c>
      <c r="M7798" s="2">
        <v>442</v>
      </c>
      <c r="N7798" s="2">
        <v>159</v>
      </c>
      <c r="O7798" s="2">
        <v>1</v>
      </c>
      <c r="P7798" s="2">
        <v>0</v>
      </c>
      <c r="Q7798" s="2">
        <v>0</v>
      </c>
      <c r="R7798" s="2">
        <v>0</v>
      </c>
      <c r="S7798" s="2">
        <v>0</v>
      </c>
      <c r="T7798" s="2">
        <v>13</v>
      </c>
      <c r="U7798" s="2">
        <v>0</v>
      </c>
      <c r="V7798" s="2">
        <v>0</v>
      </c>
      <c r="W7798" s="2">
        <v>0</v>
      </c>
      <c r="X7798" s="2">
        <v>0</v>
      </c>
      <c r="Y7798" s="2">
        <v>24</v>
      </c>
      <c r="Z7798" s="2">
        <v>37</v>
      </c>
      <c r="AA7798" s="2">
        <v>91</v>
      </c>
      <c r="AB7798" s="2">
        <v>13</v>
      </c>
      <c r="AC7798" s="2">
        <v>0</v>
      </c>
      <c r="AD7798" s="2">
        <v>0</v>
      </c>
      <c r="AE7798" s="2">
        <v>0</v>
      </c>
      <c r="AF7798" s="2">
        <v>0</v>
      </c>
      <c r="AG7798" s="2">
        <v>90</v>
      </c>
      <c r="AH7798" s="2">
        <v>0</v>
      </c>
      <c r="AI7798" s="2">
        <v>0</v>
      </c>
      <c r="AJ7798" s="2">
        <v>4</v>
      </c>
      <c r="AK7798" s="2">
        <v>2</v>
      </c>
      <c r="AL7798" s="2">
        <v>0</v>
      </c>
      <c r="AM7798" s="2">
        <v>8</v>
      </c>
      <c r="AN7798" s="3">
        <f>IFERROR(K7798/J7798,"")</f>
        <v>0</v>
      </c>
      <c r="AO7798" s="3">
        <f>IFERROR(L7798/K7798,"")</f>
        <v>0</v>
      </c>
    </row>
    <row r="7799" spans="1:41">
      <c r="A7799" t="s">
        <v>9871</v>
      </c>
      <c r="D7799">
        <v>195</v>
      </c>
      <c r="E7799" t="s">
        <v>1101</v>
      </c>
      <c r="F7799" t="s">
        <v>2031</v>
      </c>
      <c r="I7799" t="b">
        <v>0</v>
      </c>
      <c r="J7799" s="2">
        <v>595</v>
      </c>
      <c r="K7799" s="2">
        <v>487</v>
      </c>
      <c r="L7799" s="2">
        <v>3</v>
      </c>
      <c r="M7799" s="2">
        <v>484</v>
      </c>
      <c r="N7799" s="2">
        <v>168</v>
      </c>
      <c r="O7799" s="2">
        <v>3</v>
      </c>
      <c r="P7799" s="2">
        <v>1</v>
      </c>
      <c r="Q7799" s="2">
        <v>0</v>
      </c>
      <c r="R7799" s="2">
        <v>0</v>
      </c>
      <c r="S7799" s="2">
        <v>1</v>
      </c>
      <c r="T7799" s="2">
        <v>19</v>
      </c>
      <c r="U7799" s="2">
        <v>0</v>
      </c>
      <c r="V7799" s="2">
        <v>0</v>
      </c>
      <c r="W7799" s="2">
        <v>0</v>
      </c>
      <c r="X7799" s="2">
        <v>0</v>
      </c>
      <c r="Y7799" s="2">
        <v>38</v>
      </c>
      <c r="Z7799" s="2">
        <v>7</v>
      </c>
      <c r="AA7799" s="2">
        <v>96</v>
      </c>
      <c r="AB7799" s="2">
        <v>26</v>
      </c>
      <c r="AC7799" s="2">
        <v>0</v>
      </c>
      <c r="AD7799" s="2">
        <v>0</v>
      </c>
      <c r="AE7799" s="2">
        <v>0</v>
      </c>
      <c r="AF7799" s="2">
        <v>0</v>
      </c>
      <c r="AG7799" s="2">
        <v>110</v>
      </c>
      <c r="AH7799" s="2">
        <v>0</v>
      </c>
      <c r="AI7799" s="2">
        <v>1</v>
      </c>
      <c r="AJ7799" s="2">
        <v>7</v>
      </c>
      <c r="AK7799" s="2">
        <v>0</v>
      </c>
      <c r="AL7799" s="2">
        <v>1</v>
      </c>
      <c r="AM7799" s="2">
        <v>6</v>
      </c>
      <c r="AN7799" s="3">
        <f>IFERROR(K7799/J7799,"")</f>
        <v>0</v>
      </c>
      <c r="AO7799" s="3">
        <f>IFERROR(L7799/K7799,"")</f>
        <v>0</v>
      </c>
    </row>
    <row r="7800" spans="1:41">
      <c r="A7800" t="s">
        <v>9872</v>
      </c>
      <c r="D7800">
        <v>195</v>
      </c>
      <c r="E7800" t="s">
        <v>1101</v>
      </c>
      <c r="F7800" t="s">
        <v>2033</v>
      </c>
      <c r="I7800" t="b">
        <v>0</v>
      </c>
      <c r="J7800" s="2">
        <v>710</v>
      </c>
      <c r="K7800" s="2">
        <v>531</v>
      </c>
      <c r="L7800" s="2">
        <v>6</v>
      </c>
      <c r="M7800" s="2">
        <v>525</v>
      </c>
      <c r="N7800" s="2">
        <v>145</v>
      </c>
      <c r="O7800" s="2">
        <v>1</v>
      </c>
      <c r="P7800" s="2">
        <v>3</v>
      </c>
      <c r="Q7800" s="2">
        <v>1</v>
      </c>
      <c r="R7800" s="2">
        <v>0</v>
      </c>
      <c r="S7800" s="2">
        <v>0</v>
      </c>
      <c r="T7800" s="2">
        <v>28</v>
      </c>
      <c r="U7800" s="2">
        <v>0</v>
      </c>
      <c r="V7800" s="2">
        <v>0</v>
      </c>
      <c r="W7800" s="2">
        <v>0</v>
      </c>
      <c r="X7800" s="2">
        <v>0</v>
      </c>
      <c r="Y7800" s="2">
        <v>41</v>
      </c>
      <c r="Z7800" s="2">
        <v>58</v>
      </c>
      <c r="AA7800" s="2">
        <v>103</v>
      </c>
      <c r="AB7800" s="2">
        <v>25</v>
      </c>
      <c r="AC7800" s="2">
        <v>0</v>
      </c>
      <c r="AD7800" s="2">
        <v>0</v>
      </c>
      <c r="AE7800" s="2">
        <v>0</v>
      </c>
      <c r="AF7800" s="2">
        <v>0</v>
      </c>
      <c r="AG7800" s="2">
        <v>95</v>
      </c>
      <c r="AH7800" s="2">
        <v>0</v>
      </c>
      <c r="AI7800" s="2">
        <v>0</v>
      </c>
      <c r="AJ7800" s="2">
        <v>7</v>
      </c>
      <c r="AK7800" s="2">
        <v>6</v>
      </c>
      <c r="AL7800" s="2">
        <v>1</v>
      </c>
      <c r="AM7800" s="2">
        <v>11</v>
      </c>
      <c r="AN7800" s="3">
        <f>IFERROR(K7800/J7800,"")</f>
        <v>0</v>
      </c>
      <c r="AO7800" s="3">
        <f>IFERROR(L7800/K7800,"")</f>
        <v>0</v>
      </c>
    </row>
    <row r="7801" spans="1:41">
      <c r="A7801" t="s">
        <v>9873</v>
      </c>
      <c r="D7801">
        <v>195</v>
      </c>
      <c r="E7801" t="s">
        <v>1101</v>
      </c>
      <c r="F7801" t="s">
        <v>2035</v>
      </c>
      <c r="I7801" t="b">
        <v>0</v>
      </c>
      <c r="J7801" s="2">
        <v>780</v>
      </c>
      <c r="K7801" s="2">
        <v>583</v>
      </c>
      <c r="L7801" s="2">
        <v>2</v>
      </c>
      <c r="M7801" s="2">
        <v>581</v>
      </c>
      <c r="N7801" s="2">
        <v>192</v>
      </c>
      <c r="O7801" s="2">
        <v>2</v>
      </c>
      <c r="P7801" s="2">
        <v>0</v>
      </c>
      <c r="Q7801" s="2">
        <v>0</v>
      </c>
      <c r="R7801" s="2">
        <v>0</v>
      </c>
      <c r="S7801" s="2">
        <v>0</v>
      </c>
      <c r="T7801" s="2">
        <v>28</v>
      </c>
      <c r="U7801" s="2">
        <v>1</v>
      </c>
      <c r="V7801" s="2">
        <v>0</v>
      </c>
      <c r="W7801" s="2">
        <v>0</v>
      </c>
      <c r="X7801" s="2">
        <v>0</v>
      </c>
      <c r="Y7801" s="2">
        <v>45</v>
      </c>
      <c r="Z7801" s="2">
        <v>27</v>
      </c>
      <c r="AA7801" s="2">
        <v>102</v>
      </c>
      <c r="AB7801" s="2">
        <v>36</v>
      </c>
      <c r="AC7801" s="2">
        <v>0</v>
      </c>
      <c r="AD7801" s="2">
        <v>0</v>
      </c>
      <c r="AE7801" s="2">
        <v>0</v>
      </c>
      <c r="AF7801" s="2">
        <v>0</v>
      </c>
      <c r="AG7801" s="2">
        <v>136</v>
      </c>
      <c r="AH7801" s="2">
        <v>0</v>
      </c>
      <c r="AI7801" s="2">
        <v>0</v>
      </c>
      <c r="AJ7801" s="2">
        <v>6</v>
      </c>
      <c r="AK7801" s="2">
        <v>0</v>
      </c>
      <c r="AL7801" s="2">
        <v>0</v>
      </c>
      <c r="AM7801" s="2">
        <v>6</v>
      </c>
      <c r="AN7801" s="3">
        <f>IFERROR(K7801/J7801,"")</f>
        <v>0</v>
      </c>
      <c r="AO7801" s="3">
        <f>IFERROR(L7801/K7801,"")</f>
        <v>0</v>
      </c>
    </row>
    <row r="7802" spans="1:41">
      <c r="A7802" t="s">
        <v>9874</v>
      </c>
      <c r="D7802">
        <v>195</v>
      </c>
      <c r="E7802" t="s">
        <v>1101</v>
      </c>
      <c r="F7802" t="s">
        <v>2037</v>
      </c>
      <c r="I7802" t="b">
        <v>0</v>
      </c>
      <c r="J7802" s="2">
        <v>733</v>
      </c>
      <c r="K7802" s="2">
        <v>576</v>
      </c>
      <c r="L7802" s="2">
        <v>4</v>
      </c>
      <c r="M7802" s="2">
        <v>572</v>
      </c>
      <c r="N7802" s="2">
        <v>256</v>
      </c>
      <c r="O7802" s="2">
        <v>1</v>
      </c>
      <c r="P7802" s="2">
        <v>0</v>
      </c>
      <c r="Q7802" s="2">
        <v>0</v>
      </c>
      <c r="R7802" s="2">
        <v>0</v>
      </c>
      <c r="S7802" s="2">
        <v>0</v>
      </c>
      <c r="T7802" s="2">
        <v>14</v>
      </c>
      <c r="U7802" s="2">
        <v>0</v>
      </c>
      <c r="V7802" s="2">
        <v>0</v>
      </c>
      <c r="W7802" s="2">
        <v>0</v>
      </c>
      <c r="X7802" s="2">
        <v>0</v>
      </c>
      <c r="Y7802" s="2">
        <v>56</v>
      </c>
      <c r="Z7802" s="2">
        <v>12</v>
      </c>
      <c r="AA7802" s="2">
        <v>66</v>
      </c>
      <c r="AB7802" s="2">
        <v>30</v>
      </c>
      <c r="AC7802" s="2">
        <v>0</v>
      </c>
      <c r="AD7802" s="2">
        <v>0</v>
      </c>
      <c r="AE7802" s="2">
        <v>0</v>
      </c>
      <c r="AF7802" s="2">
        <v>0</v>
      </c>
      <c r="AG7802" s="2">
        <v>113</v>
      </c>
      <c r="AH7802" s="2">
        <v>0</v>
      </c>
      <c r="AI7802" s="2">
        <v>2</v>
      </c>
      <c r="AJ7802" s="2">
        <v>12</v>
      </c>
      <c r="AK7802" s="2">
        <v>1</v>
      </c>
      <c r="AL7802" s="2">
        <v>4</v>
      </c>
      <c r="AM7802" s="2">
        <v>5</v>
      </c>
      <c r="AN7802" s="3">
        <f>IFERROR(K7802/J7802,"")</f>
        <v>0</v>
      </c>
      <c r="AO7802" s="3">
        <f>IFERROR(L7802/K7802,"")</f>
        <v>0</v>
      </c>
    </row>
    <row r="7803" spans="1:41">
      <c r="A7803" t="s">
        <v>9875</v>
      </c>
      <c r="D7803">
        <v>195</v>
      </c>
      <c r="E7803" t="s">
        <v>1101</v>
      </c>
      <c r="F7803" t="s">
        <v>2039</v>
      </c>
      <c r="I7803" t="b">
        <v>0</v>
      </c>
      <c r="J7803" s="2">
        <v>244</v>
      </c>
      <c r="K7803" s="2">
        <v>213</v>
      </c>
      <c r="L7803" s="2">
        <v>1</v>
      </c>
      <c r="M7803" s="2">
        <v>212</v>
      </c>
      <c r="N7803" s="2">
        <v>95</v>
      </c>
      <c r="O7803" s="2">
        <v>0</v>
      </c>
      <c r="P7803" s="2">
        <v>0</v>
      </c>
      <c r="Q7803" s="2">
        <v>0</v>
      </c>
      <c r="R7803" s="2">
        <v>0</v>
      </c>
      <c r="S7803" s="2">
        <v>0</v>
      </c>
      <c r="T7803" s="2">
        <v>9</v>
      </c>
      <c r="U7803" s="2">
        <v>0</v>
      </c>
      <c r="V7803" s="2">
        <v>0</v>
      </c>
      <c r="W7803" s="2">
        <v>0</v>
      </c>
      <c r="X7803" s="2">
        <v>0</v>
      </c>
      <c r="Y7803" s="2">
        <v>16</v>
      </c>
      <c r="Z7803" s="2">
        <v>1</v>
      </c>
      <c r="AA7803" s="2">
        <v>32</v>
      </c>
      <c r="AB7803" s="2">
        <v>6</v>
      </c>
      <c r="AC7803" s="2">
        <v>0</v>
      </c>
      <c r="AD7803" s="2">
        <v>0</v>
      </c>
      <c r="AE7803" s="2">
        <v>0</v>
      </c>
      <c r="AF7803" s="2">
        <v>0</v>
      </c>
      <c r="AG7803" s="2">
        <v>50</v>
      </c>
      <c r="AH7803" s="2">
        <v>0</v>
      </c>
      <c r="AI7803" s="2">
        <v>0</v>
      </c>
      <c r="AJ7803" s="2">
        <v>1</v>
      </c>
      <c r="AK7803" s="2">
        <v>2</v>
      </c>
      <c r="AL7803" s="2">
        <v>0</v>
      </c>
      <c r="AM7803" s="2">
        <v>0</v>
      </c>
      <c r="AN7803" s="3">
        <f>IFERROR(K7803/J7803,"")</f>
        <v>0</v>
      </c>
      <c r="AO7803" s="3">
        <f>IFERROR(L7803/K7803,"")</f>
        <v>0</v>
      </c>
    </row>
    <row r="7804" spans="1:41">
      <c r="A7804" t="s">
        <v>9876</v>
      </c>
      <c r="D7804">
        <v>195</v>
      </c>
      <c r="E7804" t="s">
        <v>1101</v>
      </c>
      <c r="F7804" t="s">
        <v>2041</v>
      </c>
      <c r="I7804" t="b">
        <v>0</v>
      </c>
      <c r="J7804" s="2">
        <v>574</v>
      </c>
      <c r="K7804" s="2">
        <v>446</v>
      </c>
      <c r="L7804" s="2">
        <v>1</v>
      </c>
      <c r="M7804" s="2">
        <v>445</v>
      </c>
      <c r="N7804" s="2">
        <v>139</v>
      </c>
      <c r="O7804" s="2">
        <v>0</v>
      </c>
      <c r="P7804" s="2">
        <v>0</v>
      </c>
      <c r="Q7804" s="2">
        <v>0</v>
      </c>
      <c r="R7804" s="2">
        <v>0</v>
      </c>
      <c r="S7804" s="2">
        <v>0</v>
      </c>
      <c r="T7804" s="2">
        <v>33</v>
      </c>
      <c r="U7804" s="2">
        <v>0</v>
      </c>
      <c r="V7804" s="2">
        <v>0</v>
      </c>
      <c r="W7804" s="2">
        <v>0</v>
      </c>
      <c r="X7804" s="2">
        <v>0</v>
      </c>
      <c r="Y7804" s="2">
        <v>40</v>
      </c>
      <c r="Z7804" s="2">
        <v>5</v>
      </c>
      <c r="AA7804" s="2">
        <v>101</v>
      </c>
      <c r="AB7804" s="2">
        <v>27</v>
      </c>
      <c r="AC7804" s="2">
        <v>0</v>
      </c>
      <c r="AD7804" s="2">
        <v>0</v>
      </c>
      <c r="AE7804" s="2">
        <v>0</v>
      </c>
      <c r="AF7804" s="2">
        <v>0</v>
      </c>
      <c r="AG7804" s="2">
        <v>76</v>
      </c>
      <c r="AH7804" s="2">
        <v>0</v>
      </c>
      <c r="AI7804" s="2">
        <v>0</v>
      </c>
      <c r="AJ7804" s="2">
        <v>4</v>
      </c>
      <c r="AK7804" s="2">
        <v>12</v>
      </c>
      <c r="AL7804" s="2">
        <v>0</v>
      </c>
      <c r="AM7804" s="2">
        <v>8</v>
      </c>
      <c r="AN7804" s="3">
        <f>IFERROR(K7804/J7804,"")</f>
        <v>0</v>
      </c>
      <c r="AO7804" s="3">
        <f>IFERROR(L7804/K7804,"")</f>
        <v>0</v>
      </c>
    </row>
    <row r="7805" spans="1:41">
      <c r="A7805" t="s">
        <v>9877</v>
      </c>
      <c r="D7805">
        <v>195</v>
      </c>
      <c r="E7805" t="s">
        <v>1101</v>
      </c>
      <c r="F7805" t="s">
        <v>2043</v>
      </c>
      <c r="I7805" t="b">
        <v>0</v>
      </c>
      <c r="J7805" s="2">
        <v>693</v>
      </c>
      <c r="K7805" s="2">
        <v>607</v>
      </c>
      <c r="L7805" s="2">
        <v>0</v>
      </c>
      <c r="M7805" s="2">
        <v>607</v>
      </c>
      <c r="N7805" s="2">
        <v>241</v>
      </c>
      <c r="O7805" s="2">
        <v>1</v>
      </c>
      <c r="P7805" s="2">
        <v>0</v>
      </c>
      <c r="Q7805" s="2">
        <v>0</v>
      </c>
      <c r="R7805" s="2">
        <v>0</v>
      </c>
      <c r="S7805" s="2">
        <v>0</v>
      </c>
      <c r="T7805" s="2">
        <v>23</v>
      </c>
      <c r="U7805" s="2">
        <v>0</v>
      </c>
      <c r="V7805" s="2">
        <v>0</v>
      </c>
      <c r="W7805" s="2">
        <v>0</v>
      </c>
      <c r="X7805" s="2">
        <v>0</v>
      </c>
      <c r="Y7805" s="2">
        <v>58</v>
      </c>
      <c r="Z7805" s="2">
        <v>6</v>
      </c>
      <c r="AA7805" s="2">
        <v>62</v>
      </c>
      <c r="AB7805" s="2">
        <v>28</v>
      </c>
      <c r="AC7805" s="2">
        <v>0</v>
      </c>
      <c r="AD7805" s="2">
        <v>0</v>
      </c>
      <c r="AE7805" s="2">
        <v>0</v>
      </c>
      <c r="AF7805" s="2">
        <v>0</v>
      </c>
      <c r="AG7805" s="2">
        <v>180</v>
      </c>
      <c r="AH7805" s="2">
        <v>0</v>
      </c>
      <c r="AI7805" s="2">
        <v>0</v>
      </c>
      <c r="AJ7805" s="2">
        <v>5</v>
      </c>
      <c r="AK7805" s="2">
        <v>1</v>
      </c>
      <c r="AL7805" s="2">
        <v>1</v>
      </c>
      <c r="AM7805" s="2">
        <v>1</v>
      </c>
      <c r="AN7805" s="3">
        <f>IFERROR(K7805/J7805,"")</f>
        <v>0</v>
      </c>
      <c r="AO7805" s="3">
        <f>IFERROR(L7805/K7805,"")</f>
        <v>0</v>
      </c>
    </row>
    <row r="7806" spans="1:41">
      <c r="A7806" t="s">
        <v>9878</v>
      </c>
      <c r="D7806">
        <v>4025</v>
      </c>
      <c r="E7806" t="s">
        <v>1102</v>
      </c>
      <c r="F7806" t="s">
        <v>1301</v>
      </c>
      <c r="I7806" t="b">
        <v>0</v>
      </c>
      <c r="J7806" s="2">
        <v>306</v>
      </c>
      <c r="K7806" s="2">
        <v>222</v>
      </c>
      <c r="L7806" s="2">
        <v>1</v>
      </c>
      <c r="M7806" s="2">
        <v>221</v>
      </c>
      <c r="N7806" s="2">
        <v>96</v>
      </c>
      <c r="O7806" s="2">
        <v>0</v>
      </c>
      <c r="P7806" s="2">
        <v>0</v>
      </c>
      <c r="Q7806" s="2">
        <v>0</v>
      </c>
      <c r="R7806" s="2">
        <v>0</v>
      </c>
      <c r="S7806" s="2">
        <v>0</v>
      </c>
      <c r="T7806" s="2">
        <v>15</v>
      </c>
      <c r="U7806" s="2">
        <v>0</v>
      </c>
      <c r="V7806" s="2">
        <v>0</v>
      </c>
      <c r="W7806" s="2">
        <v>0</v>
      </c>
      <c r="X7806" s="2">
        <v>0</v>
      </c>
      <c r="Y7806" s="2">
        <v>12</v>
      </c>
      <c r="Z7806" s="2">
        <v>6</v>
      </c>
      <c r="AA7806" s="2">
        <v>39</v>
      </c>
      <c r="AB7806" s="2">
        <v>5</v>
      </c>
      <c r="AC7806" s="2">
        <v>0</v>
      </c>
      <c r="AD7806" s="2">
        <v>0</v>
      </c>
      <c r="AE7806" s="2">
        <v>0</v>
      </c>
      <c r="AF7806" s="2">
        <v>0</v>
      </c>
      <c r="AG7806" s="2">
        <v>42</v>
      </c>
      <c r="AH7806" s="2">
        <v>0</v>
      </c>
      <c r="AI7806" s="2">
        <v>0</v>
      </c>
      <c r="AJ7806" s="2">
        <v>6</v>
      </c>
      <c r="AK7806" s="2">
        <v>0</v>
      </c>
      <c r="AL7806" s="2">
        <v>0</v>
      </c>
      <c r="AM7806" s="2">
        <v>0</v>
      </c>
      <c r="AN7806" s="3">
        <f>IFERROR(K7806/J7806,"")</f>
        <v>0</v>
      </c>
      <c r="AO7806" s="3">
        <f>IFERROR(L7806/K7806,"")</f>
        <v>0</v>
      </c>
    </row>
    <row r="7807" spans="1:41">
      <c r="A7807" t="s">
        <v>9879</v>
      </c>
      <c r="D7807">
        <v>3781</v>
      </c>
      <c r="E7807" t="s">
        <v>1103</v>
      </c>
      <c r="F7807" t="s">
        <v>1301</v>
      </c>
      <c r="I7807" t="b">
        <v>0</v>
      </c>
      <c r="J7807" s="2">
        <v>561</v>
      </c>
      <c r="K7807" s="2">
        <v>428</v>
      </c>
      <c r="L7807" s="2">
        <v>3</v>
      </c>
      <c r="M7807" s="2">
        <v>425</v>
      </c>
      <c r="N7807" s="2">
        <v>26</v>
      </c>
      <c r="O7807" s="2">
        <v>2</v>
      </c>
      <c r="P7807" s="2">
        <v>0</v>
      </c>
      <c r="Q7807" s="2">
        <v>0</v>
      </c>
      <c r="R7807" s="2">
        <v>0</v>
      </c>
      <c r="S7807" s="2">
        <v>2</v>
      </c>
      <c r="T7807" s="2">
        <v>61</v>
      </c>
      <c r="U7807" s="2">
        <v>0</v>
      </c>
      <c r="V7807" s="2">
        <v>0</v>
      </c>
      <c r="W7807" s="2">
        <v>0</v>
      </c>
      <c r="X7807" s="2">
        <v>0</v>
      </c>
      <c r="Y7807" s="2">
        <v>33</v>
      </c>
      <c r="Z7807" s="2">
        <v>5</v>
      </c>
      <c r="AA7807" s="2">
        <v>224</v>
      </c>
      <c r="AB7807" s="2">
        <v>0</v>
      </c>
      <c r="AC7807" s="2">
        <v>2</v>
      </c>
      <c r="AD7807" s="2">
        <v>0</v>
      </c>
      <c r="AE7807" s="2">
        <v>0</v>
      </c>
      <c r="AF7807" s="2">
        <v>0</v>
      </c>
      <c r="AG7807" s="2">
        <v>28</v>
      </c>
      <c r="AH7807" s="2">
        <v>0</v>
      </c>
      <c r="AI7807" s="2">
        <v>0</v>
      </c>
      <c r="AJ7807" s="2">
        <v>16</v>
      </c>
      <c r="AK7807" s="2">
        <v>12</v>
      </c>
      <c r="AL7807" s="2">
        <v>0</v>
      </c>
      <c r="AM7807" s="2">
        <v>14</v>
      </c>
      <c r="AN7807" s="3">
        <f>IFERROR(K7807/J7807,"")</f>
        <v>0</v>
      </c>
      <c r="AO7807" s="3">
        <f>IFERROR(L7807/K7807,"")</f>
        <v>0</v>
      </c>
    </row>
    <row r="7808" spans="1:41">
      <c r="A7808" t="s">
        <v>9880</v>
      </c>
      <c r="D7808">
        <v>3781</v>
      </c>
      <c r="E7808" t="s">
        <v>1103</v>
      </c>
      <c r="F7808" t="s">
        <v>1303</v>
      </c>
      <c r="I7808" t="b">
        <v>0</v>
      </c>
      <c r="J7808" s="2">
        <v>261</v>
      </c>
      <c r="K7808" s="2">
        <v>232</v>
      </c>
      <c r="L7808" s="2">
        <v>1</v>
      </c>
      <c r="M7808" s="2">
        <v>231</v>
      </c>
      <c r="N7808" s="2">
        <v>12</v>
      </c>
      <c r="O7808" s="2">
        <v>1</v>
      </c>
      <c r="P7808" s="2">
        <v>0</v>
      </c>
      <c r="Q7808" s="2">
        <v>0</v>
      </c>
      <c r="R7808" s="2">
        <v>0</v>
      </c>
      <c r="S7808" s="2">
        <v>0</v>
      </c>
      <c r="T7808" s="2">
        <v>27</v>
      </c>
      <c r="U7808" s="2">
        <v>0</v>
      </c>
      <c r="V7808" s="2">
        <v>0</v>
      </c>
      <c r="W7808" s="2">
        <v>0</v>
      </c>
      <c r="X7808" s="2">
        <v>0</v>
      </c>
      <c r="Y7808" s="2">
        <v>15</v>
      </c>
      <c r="Z7808" s="2">
        <v>2</v>
      </c>
      <c r="AA7808" s="2">
        <v>149</v>
      </c>
      <c r="AB7808" s="2">
        <v>1</v>
      </c>
      <c r="AC7808" s="2">
        <v>0</v>
      </c>
      <c r="AD7808" s="2">
        <v>0</v>
      </c>
      <c r="AE7808" s="2">
        <v>0</v>
      </c>
      <c r="AF7808" s="2">
        <v>0</v>
      </c>
      <c r="AG7808" s="2">
        <v>12</v>
      </c>
      <c r="AH7808" s="2">
        <v>0</v>
      </c>
      <c r="AI7808" s="2">
        <v>0</v>
      </c>
      <c r="AJ7808" s="2">
        <v>5</v>
      </c>
      <c r="AK7808" s="2">
        <v>2</v>
      </c>
      <c r="AL7808" s="2">
        <v>0</v>
      </c>
      <c r="AM7808" s="2">
        <v>5</v>
      </c>
      <c r="AN7808" s="3">
        <f>IFERROR(K7808/J7808,"")</f>
        <v>0</v>
      </c>
      <c r="AO7808" s="3">
        <f>IFERROR(L7808/K7808,"")</f>
        <v>0</v>
      </c>
    </row>
    <row r="7809" spans="1:41">
      <c r="A7809" t="s">
        <v>9881</v>
      </c>
      <c r="D7809">
        <v>615</v>
      </c>
      <c r="E7809" t="s">
        <v>1104</v>
      </c>
      <c r="F7809" t="s">
        <v>1301</v>
      </c>
      <c r="I7809" t="b">
        <v>0</v>
      </c>
      <c r="J7809" s="2">
        <v>558</v>
      </c>
      <c r="K7809" s="2">
        <v>448</v>
      </c>
      <c r="L7809" s="2">
        <v>0</v>
      </c>
      <c r="M7809" s="2">
        <v>448</v>
      </c>
      <c r="N7809" s="2">
        <v>247</v>
      </c>
      <c r="O7809" s="2">
        <v>0</v>
      </c>
      <c r="P7809" s="2">
        <v>1</v>
      </c>
      <c r="Q7809" s="2">
        <v>0</v>
      </c>
      <c r="R7809" s="2">
        <v>0</v>
      </c>
      <c r="S7809" s="2">
        <v>0</v>
      </c>
      <c r="T7809" s="2">
        <v>14</v>
      </c>
      <c r="U7809" s="2">
        <v>0</v>
      </c>
      <c r="V7809" s="2">
        <v>0</v>
      </c>
      <c r="W7809" s="2">
        <v>0</v>
      </c>
      <c r="X7809" s="2">
        <v>0</v>
      </c>
      <c r="Y7809" s="2">
        <v>19</v>
      </c>
      <c r="Z7809" s="2">
        <v>2</v>
      </c>
      <c r="AA7809" s="2">
        <v>31</v>
      </c>
      <c r="AB7809" s="2">
        <v>42</v>
      </c>
      <c r="AC7809" s="2">
        <v>0</v>
      </c>
      <c r="AD7809" s="2">
        <v>0</v>
      </c>
      <c r="AE7809" s="2">
        <v>0</v>
      </c>
      <c r="AF7809" s="2">
        <v>0</v>
      </c>
      <c r="AG7809" s="2">
        <v>82</v>
      </c>
      <c r="AH7809" s="2">
        <v>0</v>
      </c>
      <c r="AI7809" s="2">
        <v>0</v>
      </c>
      <c r="AJ7809" s="2">
        <v>6</v>
      </c>
      <c r="AK7809" s="2">
        <v>2</v>
      </c>
      <c r="AL7809" s="2">
        <v>0</v>
      </c>
      <c r="AM7809" s="2">
        <v>2</v>
      </c>
      <c r="AN7809" s="3">
        <f>IFERROR(K7809/J7809,"")</f>
        <v>0</v>
      </c>
      <c r="AO7809" s="3">
        <f>IFERROR(L7809/K7809,"")</f>
        <v>0</v>
      </c>
    </row>
    <row r="7810" spans="1:41">
      <c r="A7810" t="s">
        <v>9882</v>
      </c>
      <c r="D7810">
        <v>615</v>
      </c>
      <c r="E7810" t="s">
        <v>1104</v>
      </c>
      <c r="F7810" t="s">
        <v>1303</v>
      </c>
      <c r="I7810" t="b">
        <v>0</v>
      </c>
      <c r="J7810" s="2">
        <v>519</v>
      </c>
      <c r="K7810" s="2">
        <v>419</v>
      </c>
      <c r="L7810" s="2">
        <v>1</v>
      </c>
      <c r="M7810" s="2">
        <v>418</v>
      </c>
      <c r="N7810" s="2">
        <v>227</v>
      </c>
      <c r="O7810" s="2">
        <v>4</v>
      </c>
      <c r="P7810" s="2">
        <v>0</v>
      </c>
      <c r="Q7810" s="2">
        <v>0</v>
      </c>
      <c r="R7810" s="2">
        <v>0</v>
      </c>
      <c r="S7810" s="2">
        <v>0</v>
      </c>
      <c r="T7810" s="2">
        <v>8</v>
      </c>
      <c r="U7810" s="2">
        <v>0</v>
      </c>
      <c r="V7810" s="2">
        <v>0</v>
      </c>
      <c r="W7810" s="2">
        <v>0</v>
      </c>
      <c r="X7810" s="2">
        <v>0</v>
      </c>
      <c r="Y7810" s="2">
        <v>31</v>
      </c>
      <c r="Z7810" s="2">
        <v>2</v>
      </c>
      <c r="AA7810" s="2">
        <v>26</v>
      </c>
      <c r="AB7810" s="2">
        <v>32</v>
      </c>
      <c r="AC7810" s="2">
        <v>0</v>
      </c>
      <c r="AD7810" s="2">
        <v>0</v>
      </c>
      <c r="AE7810" s="2">
        <v>0</v>
      </c>
      <c r="AF7810" s="2">
        <v>0</v>
      </c>
      <c r="AG7810" s="2">
        <v>74</v>
      </c>
      <c r="AH7810" s="2">
        <v>1</v>
      </c>
      <c r="AI7810" s="2">
        <v>2</v>
      </c>
      <c r="AJ7810" s="2">
        <v>8</v>
      </c>
      <c r="AK7810" s="2">
        <v>0</v>
      </c>
      <c r="AL7810" s="2">
        <v>0</v>
      </c>
      <c r="AM7810" s="2">
        <v>3</v>
      </c>
      <c r="AN7810" s="3">
        <f>IFERROR(K7810/J7810,"")</f>
        <v>0</v>
      </c>
      <c r="AO7810" s="3">
        <f>IFERROR(L7810/K7810,"")</f>
        <v>0</v>
      </c>
    </row>
    <row r="7811" spans="1:41">
      <c r="A7811" t="s">
        <v>9883</v>
      </c>
      <c r="D7811">
        <v>1211</v>
      </c>
      <c r="E7811" t="s">
        <v>1105</v>
      </c>
      <c r="F7811" t="s">
        <v>1301</v>
      </c>
      <c r="I7811" t="b">
        <v>0</v>
      </c>
      <c r="J7811" s="2">
        <v>127</v>
      </c>
      <c r="K7811" s="2">
        <v>87</v>
      </c>
      <c r="L7811" s="2">
        <v>0</v>
      </c>
      <c r="M7811" s="2">
        <v>87</v>
      </c>
      <c r="N7811" s="2">
        <v>43</v>
      </c>
      <c r="O7811" s="2">
        <v>0</v>
      </c>
      <c r="P7811" s="2">
        <v>0</v>
      </c>
      <c r="Q7811" s="2">
        <v>0</v>
      </c>
      <c r="R7811" s="2">
        <v>0</v>
      </c>
      <c r="S7811" s="2">
        <v>0</v>
      </c>
      <c r="T7811" s="2">
        <v>1</v>
      </c>
      <c r="U7811" s="2">
        <v>0</v>
      </c>
      <c r="V7811" s="2">
        <v>0</v>
      </c>
      <c r="W7811" s="2">
        <v>0</v>
      </c>
      <c r="X7811" s="2">
        <v>0</v>
      </c>
      <c r="Y7811" s="2">
        <v>6</v>
      </c>
      <c r="Z7811" s="2">
        <v>0</v>
      </c>
      <c r="AA7811" s="2">
        <v>10</v>
      </c>
      <c r="AB7811" s="2">
        <v>16</v>
      </c>
      <c r="AC7811" s="2">
        <v>0</v>
      </c>
      <c r="AD7811" s="2">
        <v>0</v>
      </c>
      <c r="AE7811" s="2">
        <v>0</v>
      </c>
      <c r="AF7811" s="2">
        <v>0</v>
      </c>
      <c r="AG7811" s="2">
        <v>9</v>
      </c>
      <c r="AH7811" s="2">
        <v>0</v>
      </c>
      <c r="AI7811" s="2">
        <v>0</v>
      </c>
      <c r="AJ7811" s="2">
        <v>1</v>
      </c>
      <c r="AK7811" s="2">
        <v>1</v>
      </c>
      <c r="AL7811" s="2">
        <v>0</v>
      </c>
      <c r="AM7811" s="2">
        <v>0</v>
      </c>
      <c r="AN7811" s="3">
        <f>IFERROR(K7811/J7811,"")</f>
        <v>0</v>
      </c>
      <c r="AO7811" s="3">
        <f>IFERROR(L7811/K7811,"")</f>
        <v>0</v>
      </c>
    </row>
    <row r="7812" spans="1:41">
      <c r="A7812" t="s">
        <v>9884</v>
      </c>
      <c r="D7812">
        <v>964</v>
      </c>
      <c r="E7812" t="s">
        <v>1106</v>
      </c>
      <c r="F7812" t="s">
        <v>1301</v>
      </c>
      <c r="I7812" t="b">
        <v>0</v>
      </c>
      <c r="J7812" s="2">
        <v>540</v>
      </c>
      <c r="K7812" s="2">
        <v>83</v>
      </c>
      <c r="L7812" s="2">
        <v>4</v>
      </c>
      <c r="M7812" s="2">
        <v>79</v>
      </c>
      <c r="N7812" s="2">
        <v>14</v>
      </c>
      <c r="O7812" s="2">
        <v>0</v>
      </c>
      <c r="P7812" s="2">
        <v>54</v>
      </c>
      <c r="Q7812" s="2">
        <v>0</v>
      </c>
      <c r="R7812" s="2">
        <v>0</v>
      </c>
      <c r="S7812" s="2">
        <v>0</v>
      </c>
      <c r="T7812" s="2">
        <v>0</v>
      </c>
      <c r="U7812" s="2">
        <v>0</v>
      </c>
      <c r="V7812" s="2">
        <v>0</v>
      </c>
      <c r="W7812" s="2">
        <v>0</v>
      </c>
      <c r="X7812" s="2">
        <v>0</v>
      </c>
      <c r="Y7812" s="2">
        <v>0</v>
      </c>
      <c r="Z7812" s="2">
        <v>2</v>
      </c>
      <c r="AA7812" s="2">
        <v>0</v>
      </c>
      <c r="AB7812" s="2">
        <v>1</v>
      </c>
      <c r="AC7812" s="2">
        <v>0</v>
      </c>
      <c r="AD7812" s="2">
        <v>0</v>
      </c>
      <c r="AE7812" s="2">
        <v>0</v>
      </c>
      <c r="AF7812" s="2">
        <v>4</v>
      </c>
      <c r="AG7812" s="2">
        <v>0</v>
      </c>
      <c r="AH7812" s="2">
        <v>2</v>
      </c>
      <c r="AI7812" s="2">
        <v>0</v>
      </c>
      <c r="AJ7812" s="2">
        <v>1</v>
      </c>
      <c r="AK7812" s="2">
        <v>1</v>
      </c>
      <c r="AL7812" s="2">
        <v>0</v>
      </c>
      <c r="AM7812" s="2">
        <v>0</v>
      </c>
      <c r="AN7812" s="3">
        <f>IFERROR(K7812/J7812,"")</f>
        <v>0</v>
      </c>
      <c r="AO7812" s="3">
        <f>IFERROR(L7812/K7812,"")</f>
        <v>0</v>
      </c>
    </row>
    <row r="7813" spans="1:41">
      <c r="A7813" t="s">
        <v>9885</v>
      </c>
      <c r="D7813">
        <v>964</v>
      </c>
      <c r="E7813" t="s">
        <v>1106</v>
      </c>
      <c r="F7813" t="s">
        <v>1303</v>
      </c>
      <c r="I7813" t="b">
        <v>0</v>
      </c>
      <c r="J7813" s="2">
        <v>568</v>
      </c>
      <c r="K7813" s="2">
        <v>303</v>
      </c>
      <c r="L7813" s="2">
        <v>0</v>
      </c>
      <c r="M7813" s="2">
        <v>303</v>
      </c>
      <c r="N7813" s="2">
        <v>2</v>
      </c>
      <c r="O7813" s="2">
        <v>0</v>
      </c>
      <c r="P7813" s="2">
        <v>296</v>
      </c>
      <c r="Q7813" s="2">
        <v>0</v>
      </c>
      <c r="R7813" s="2">
        <v>0</v>
      </c>
      <c r="S7813" s="2">
        <v>0</v>
      </c>
      <c r="T7813" s="2">
        <v>0</v>
      </c>
      <c r="U7813" s="2">
        <v>0</v>
      </c>
      <c r="V7813" s="2">
        <v>0</v>
      </c>
      <c r="W7813" s="2">
        <v>0</v>
      </c>
      <c r="X7813" s="2">
        <v>1</v>
      </c>
      <c r="Y7813" s="2">
        <v>0</v>
      </c>
      <c r="Z7813" s="2">
        <v>0</v>
      </c>
      <c r="AA7813" s="2">
        <v>0</v>
      </c>
      <c r="AB7813" s="2">
        <v>0</v>
      </c>
      <c r="AC7813" s="2">
        <v>0</v>
      </c>
      <c r="AD7813" s="2">
        <v>0</v>
      </c>
      <c r="AE7813" s="2">
        <v>0</v>
      </c>
      <c r="AF7813" s="2">
        <v>3</v>
      </c>
      <c r="AG7813" s="2">
        <v>0</v>
      </c>
      <c r="AH7813" s="2">
        <v>0</v>
      </c>
      <c r="AI7813" s="2">
        <v>0</v>
      </c>
      <c r="AJ7813" s="2">
        <v>1</v>
      </c>
      <c r="AK7813" s="2">
        <v>0</v>
      </c>
      <c r="AL7813" s="2">
        <v>0</v>
      </c>
      <c r="AM7813" s="2">
        <v>0</v>
      </c>
      <c r="AN7813" s="3">
        <f>IFERROR(K7813/J7813,"")</f>
        <v>0</v>
      </c>
      <c r="AO7813" s="3">
        <f>IFERROR(L7813/K7813,"")</f>
        <v>0</v>
      </c>
    </row>
    <row r="7814" spans="1:41">
      <c r="A7814" t="s">
        <v>9886</v>
      </c>
      <c r="D7814">
        <v>972</v>
      </c>
      <c r="E7814" t="s">
        <v>1107</v>
      </c>
      <c r="F7814" t="s">
        <v>1301</v>
      </c>
      <c r="I7814" t="b">
        <v>0</v>
      </c>
      <c r="J7814" s="2">
        <v>413</v>
      </c>
      <c r="K7814" s="2">
        <v>309</v>
      </c>
      <c r="L7814" s="2">
        <v>0</v>
      </c>
      <c r="M7814" s="2">
        <v>309</v>
      </c>
      <c r="N7814" s="2">
        <v>1</v>
      </c>
      <c r="O7814" s="2">
        <v>0</v>
      </c>
      <c r="P7814" s="2">
        <v>306</v>
      </c>
      <c r="Q7814" s="2">
        <v>0</v>
      </c>
      <c r="R7814" s="2">
        <v>0</v>
      </c>
      <c r="S7814" s="2">
        <v>0</v>
      </c>
      <c r="T7814" s="2">
        <v>0</v>
      </c>
      <c r="U7814" s="2">
        <v>0</v>
      </c>
      <c r="V7814" s="2">
        <v>0</v>
      </c>
      <c r="W7814" s="2">
        <v>0</v>
      </c>
      <c r="X7814" s="2">
        <v>0</v>
      </c>
      <c r="Y7814" s="2">
        <v>0</v>
      </c>
      <c r="Z7814" s="2">
        <v>0</v>
      </c>
      <c r="AA7814" s="2">
        <v>0</v>
      </c>
      <c r="AB7814" s="2">
        <v>0</v>
      </c>
      <c r="AC7814" s="2">
        <v>0</v>
      </c>
      <c r="AD7814" s="2">
        <v>0</v>
      </c>
      <c r="AE7814" s="2">
        <v>0</v>
      </c>
      <c r="AF7814" s="2">
        <v>1</v>
      </c>
      <c r="AG7814" s="2">
        <v>0</v>
      </c>
      <c r="AH7814" s="2">
        <v>1</v>
      </c>
      <c r="AI7814" s="2">
        <v>0</v>
      </c>
      <c r="AJ7814" s="2">
        <v>0</v>
      </c>
      <c r="AK7814" s="2">
        <v>0</v>
      </c>
      <c r="AL7814" s="2">
        <v>0</v>
      </c>
      <c r="AM7814" s="2">
        <v>0</v>
      </c>
      <c r="AN7814" s="3">
        <f>IFERROR(K7814/J7814,"")</f>
        <v>0</v>
      </c>
      <c r="AO7814" s="3">
        <f>IFERROR(L7814/K7814,"")</f>
        <v>0</v>
      </c>
    </row>
    <row r="7815" spans="1:41">
      <c r="A7815" t="s">
        <v>9887</v>
      </c>
      <c r="D7815">
        <v>766</v>
      </c>
      <c r="E7815" t="s">
        <v>1108</v>
      </c>
      <c r="F7815" t="s">
        <v>1301</v>
      </c>
      <c r="I7815" t="b">
        <v>0</v>
      </c>
      <c r="J7815" s="2">
        <v>233</v>
      </c>
      <c r="K7815" s="2">
        <v>135</v>
      </c>
      <c r="L7815" s="2">
        <v>1</v>
      </c>
      <c r="M7815" s="2">
        <v>134</v>
      </c>
      <c r="N7815" s="2">
        <v>0</v>
      </c>
      <c r="O7815" s="2">
        <v>130</v>
      </c>
      <c r="P7815" s="2">
        <v>0</v>
      </c>
      <c r="Q7815" s="2">
        <v>0</v>
      </c>
      <c r="R7815" s="2">
        <v>0</v>
      </c>
      <c r="S7815" s="2">
        <v>0</v>
      </c>
      <c r="T7815" s="2">
        <v>0</v>
      </c>
      <c r="U7815" s="2">
        <v>0</v>
      </c>
      <c r="V7815" s="2">
        <v>0</v>
      </c>
      <c r="W7815" s="2">
        <v>0</v>
      </c>
      <c r="X7815" s="2">
        <v>0</v>
      </c>
      <c r="Y7815" s="2">
        <v>0</v>
      </c>
      <c r="Z7815" s="2">
        <v>0</v>
      </c>
      <c r="AA7815" s="2">
        <v>0</v>
      </c>
      <c r="AB7815" s="2">
        <v>0</v>
      </c>
      <c r="AC7815" s="2">
        <v>0</v>
      </c>
      <c r="AD7815" s="2">
        <v>0</v>
      </c>
      <c r="AE7815" s="2">
        <v>0</v>
      </c>
      <c r="AF7815" s="2">
        <v>0</v>
      </c>
      <c r="AG7815" s="2">
        <v>0</v>
      </c>
      <c r="AH7815" s="2">
        <v>0</v>
      </c>
      <c r="AI7815" s="2">
        <v>0</v>
      </c>
      <c r="AJ7815" s="2">
        <v>0</v>
      </c>
      <c r="AK7815" s="2">
        <v>4</v>
      </c>
      <c r="AL7815" s="2">
        <v>0</v>
      </c>
      <c r="AM7815" s="2">
        <v>0</v>
      </c>
      <c r="AN7815" s="3">
        <f>IFERROR(K7815/J7815,"")</f>
        <v>0</v>
      </c>
      <c r="AO7815" s="3">
        <f>IFERROR(L7815/K7815,"")</f>
        <v>0</v>
      </c>
    </row>
    <row r="7816" spans="1:41">
      <c r="A7816" t="s">
        <v>9888</v>
      </c>
      <c r="D7816">
        <v>1179</v>
      </c>
      <c r="E7816" t="s">
        <v>1109</v>
      </c>
      <c r="F7816" t="s">
        <v>1301</v>
      </c>
      <c r="I7816" t="b">
        <v>0</v>
      </c>
      <c r="J7816" s="2">
        <v>570</v>
      </c>
      <c r="K7816" s="2">
        <v>444</v>
      </c>
      <c r="L7816" s="2">
        <v>0</v>
      </c>
      <c r="M7816" s="2">
        <v>444</v>
      </c>
      <c r="N7816" s="2">
        <v>223</v>
      </c>
      <c r="O7816" s="2">
        <v>0</v>
      </c>
      <c r="P7816" s="2">
        <v>0</v>
      </c>
      <c r="Q7816" s="2">
        <v>0</v>
      </c>
      <c r="R7816" s="2">
        <v>0</v>
      </c>
      <c r="S7816" s="2">
        <v>0</v>
      </c>
      <c r="T7816" s="2">
        <v>6</v>
      </c>
      <c r="U7816" s="2">
        <v>0</v>
      </c>
      <c r="V7816" s="2">
        <v>0</v>
      </c>
      <c r="W7816" s="2">
        <v>0</v>
      </c>
      <c r="X7816" s="2">
        <v>0</v>
      </c>
      <c r="Y7816" s="2">
        <v>19</v>
      </c>
      <c r="Z7816" s="2">
        <v>2</v>
      </c>
      <c r="AA7816" s="2">
        <v>38</v>
      </c>
      <c r="AB7816" s="2">
        <v>83</v>
      </c>
      <c r="AC7816" s="2">
        <v>0</v>
      </c>
      <c r="AD7816" s="2">
        <v>0</v>
      </c>
      <c r="AE7816" s="2">
        <v>0</v>
      </c>
      <c r="AF7816" s="2">
        <v>0</v>
      </c>
      <c r="AG7816" s="2">
        <v>71</v>
      </c>
      <c r="AH7816" s="2">
        <v>0</v>
      </c>
      <c r="AI7816" s="2">
        <v>0</v>
      </c>
      <c r="AJ7816" s="2">
        <v>2</v>
      </c>
      <c r="AK7816" s="2">
        <v>0</v>
      </c>
      <c r="AL7816" s="2">
        <v>0</v>
      </c>
      <c r="AM7816" s="2">
        <v>0</v>
      </c>
      <c r="AN7816" s="3">
        <f>IFERROR(K7816/J7816,"")</f>
        <v>0</v>
      </c>
      <c r="AO7816" s="3">
        <f>IFERROR(L7816/K7816,"")</f>
        <v>0</v>
      </c>
    </row>
    <row r="7817" spans="1:41">
      <c r="A7817" t="s">
        <v>9889</v>
      </c>
      <c r="D7817">
        <v>1052</v>
      </c>
      <c r="E7817" t="s">
        <v>1110</v>
      </c>
      <c r="F7817" t="s">
        <v>1301</v>
      </c>
      <c r="I7817" t="b">
        <v>0</v>
      </c>
      <c r="J7817" s="2">
        <v>447</v>
      </c>
      <c r="K7817" s="2">
        <v>225</v>
      </c>
      <c r="L7817" s="2">
        <v>0</v>
      </c>
      <c r="M7817" s="2">
        <v>225</v>
      </c>
      <c r="N7817" s="2">
        <v>110</v>
      </c>
      <c r="O7817" s="2">
        <v>1</v>
      </c>
      <c r="P7817" s="2">
        <v>3</v>
      </c>
      <c r="Q7817" s="2">
        <v>0</v>
      </c>
      <c r="R7817" s="2">
        <v>0</v>
      </c>
      <c r="S7817" s="2">
        <v>0</v>
      </c>
      <c r="T7817" s="2">
        <v>8</v>
      </c>
      <c r="U7817" s="2">
        <v>0</v>
      </c>
      <c r="V7817" s="2">
        <v>0</v>
      </c>
      <c r="W7817" s="2">
        <v>0</v>
      </c>
      <c r="X7817" s="2">
        <v>0</v>
      </c>
      <c r="Y7817" s="2">
        <v>12</v>
      </c>
      <c r="Z7817" s="2">
        <v>12</v>
      </c>
      <c r="AA7817" s="2">
        <v>10</v>
      </c>
      <c r="AB7817" s="2">
        <v>45</v>
      </c>
      <c r="AC7817" s="2">
        <v>0</v>
      </c>
      <c r="AD7817" s="2">
        <v>0</v>
      </c>
      <c r="AE7817" s="2">
        <v>0</v>
      </c>
      <c r="AF7817" s="2">
        <v>0</v>
      </c>
      <c r="AG7817" s="2">
        <v>20</v>
      </c>
      <c r="AH7817" s="2">
        <v>0</v>
      </c>
      <c r="AI7817" s="2">
        <v>0</v>
      </c>
      <c r="AJ7817" s="2">
        <v>4</v>
      </c>
      <c r="AK7817" s="2">
        <v>0</v>
      </c>
      <c r="AL7817" s="2">
        <v>0</v>
      </c>
      <c r="AM7817" s="2">
        <v>0</v>
      </c>
      <c r="AN7817" s="3">
        <f>IFERROR(K7817/J7817,"")</f>
        <v>0</v>
      </c>
      <c r="AO7817" s="3">
        <f>IFERROR(L7817/K7817,"")</f>
        <v>0</v>
      </c>
    </row>
    <row r="7818" spans="1:41">
      <c r="A7818" t="s">
        <v>9890</v>
      </c>
      <c r="D7818">
        <v>1167</v>
      </c>
      <c r="E7818" t="s">
        <v>1111</v>
      </c>
      <c r="F7818" t="s">
        <v>1301</v>
      </c>
      <c r="I7818" t="b">
        <v>0</v>
      </c>
      <c r="J7818" s="2">
        <v>625</v>
      </c>
      <c r="K7818" s="2">
        <v>402</v>
      </c>
      <c r="L7818" s="2">
        <v>0</v>
      </c>
      <c r="M7818" s="2">
        <v>402</v>
      </c>
      <c r="N7818" s="2">
        <v>141</v>
      </c>
      <c r="O7818" s="2">
        <v>2</v>
      </c>
      <c r="P7818" s="2">
        <v>4</v>
      </c>
      <c r="Q7818" s="2">
        <v>0</v>
      </c>
      <c r="R7818" s="2">
        <v>0</v>
      </c>
      <c r="S7818" s="2">
        <v>0</v>
      </c>
      <c r="T7818" s="2">
        <v>17</v>
      </c>
      <c r="U7818" s="2">
        <v>0</v>
      </c>
      <c r="V7818" s="2">
        <v>0</v>
      </c>
      <c r="W7818" s="2">
        <v>0</v>
      </c>
      <c r="X7818" s="2">
        <v>0</v>
      </c>
      <c r="Y7818" s="2">
        <v>26</v>
      </c>
      <c r="Z7818" s="2">
        <v>11</v>
      </c>
      <c r="AA7818" s="2">
        <v>97</v>
      </c>
      <c r="AB7818" s="2">
        <v>34</v>
      </c>
      <c r="AC7818" s="2">
        <v>0</v>
      </c>
      <c r="AD7818" s="2">
        <v>0</v>
      </c>
      <c r="AE7818" s="2">
        <v>0</v>
      </c>
      <c r="AF7818" s="2">
        <v>0</v>
      </c>
      <c r="AG7818" s="2">
        <v>60</v>
      </c>
      <c r="AH7818" s="2">
        <v>0</v>
      </c>
      <c r="AI7818" s="2">
        <v>0</v>
      </c>
      <c r="AJ7818" s="2">
        <v>4</v>
      </c>
      <c r="AK7818" s="2">
        <v>2</v>
      </c>
      <c r="AL7818" s="2">
        <v>1</v>
      </c>
      <c r="AM7818" s="2">
        <v>3</v>
      </c>
      <c r="AN7818" s="3">
        <f>IFERROR(K7818/J7818,"")</f>
        <v>0</v>
      </c>
      <c r="AO7818" s="3">
        <f>IFERROR(L7818/K7818,"")</f>
        <v>0</v>
      </c>
    </row>
    <row r="7819" spans="1:41">
      <c r="A7819" t="s">
        <v>9891</v>
      </c>
      <c r="D7819">
        <v>1167</v>
      </c>
      <c r="E7819" t="s">
        <v>1111</v>
      </c>
      <c r="F7819" t="s">
        <v>1303</v>
      </c>
      <c r="I7819" t="b">
        <v>0</v>
      </c>
      <c r="J7819" s="2">
        <v>549</v>
      </c>
      <c r="K7819" s="2">
        <v>380</v>
      </c>
      <c r="L7819" s="2">
        <v>0</v>
      </c>
      <c r="M7819" s="2">
        <v>380</v>
      </c>
      <c r="N7819" s="2">
        <v>147</v>
      </c>
      <c r="O7819" s="2">
        <v>0</v>
      </c>
      <c r="P7819" s="2">
        <v>0</v>
      </c>
      <c r="Q7819" s="2">
        <v>0</v>
      </c>
      <c r="R7819" s="2">
        <v>0</v>
      </c>
      <c r="S7819" s="2">
        <v>0</v>
      </c>
      <c r="T7819" s="2">
        <v>14</v>
      </c>
      <c r="U7819" s="2">
        <v>0</v>
      </c>
      <c r="V7819" s="2">
        <v>0</v>
      </c>
      <c r="W7819" s="2">
        <v>0</v>
      </c>
      <c r="X7819" s="2">
        <v>0</v>
      </c>
      <c r="Y7819" s="2">
        <v>17</v>
      </c>
      <c r="Z7819" s="2">
        <v>1</v>
      </c>
      <c r="AA7819" s="2">
        <v>91</v>
      </c>
      <c r="AB7819" s="2">
        <v>30</v>
      </c>
      <c r="AC7819" s="2">
        <v>0</v>
      </c>
      <c r="AD7819" s="2">
        <v>0</v>
      </c>
      <c r="AE7819" s="2">
        <v>0</v>
      </c>
      <c r="AF7819" s="2">
        <v>0</v>
      </c>
      <c r="AG7819" s="2">
        <v>67</v>
      </c>
      <c r="AH7819" s="2">
        <v>0</v>
      </c>
      <c r="AI7819" s="2">
        <v>0</v>
      </c>
      <c r="AJ7819" s="2">
        <v>8</v>
      </c>
      <c r="AK7819" s="2">
        <v>2</v>
      </c>
      <c r="AL7819" s="2">
        <v>0</v>
      </c>
      <c r="AM7819" s="2">
        <v>3</v>
      </c>
      <c r="AN7819" s="3">
        <f>IFERROR(K7819/J7819,"")</f>
        <v>0</v>
      </c>
      <c r="AO7819" s="3">
        <f>IFERROR(L7819/K7819,"")</f>
        <v>0</v>
      </c>
    </row>
    <row r="7820" spans="1:41">
      <c r="A7820" t="s">
        <v>9892</v>
      </c>
      <c r="D7820">
        <v>1167</v>
      </c>
      <c r="E7820" t="s">
        <v>1111</v>
      </c>
      <c r="F7820" t="s">
        <v>1305</v>
      </c>
      <c r="I7820" t="b">
        <v>0</v>
      </c>
      <c r="J7820" s="2">
        <v>507</v>
      </c>
      <c r="K7820" s="2">
        <v>308</v>
      </c>
      <c r="L7820" s="2">
        <v>5</v>
      </c>
      <c r="M7820" s="2">
        <v>303</v>
      </c>
      <c r="N7820" s="2">
        <v>118</v>
      </c>
      <c r="O7820" s="2">
        <v>1</v>
      </c>
      <c r="P7820" s="2">
        <v>0</v>
      </c>
      <c r="Q7820" s="2">
        <v>0</v>
      </c>
      <c r="R7820" s="2">
        <v>0</v>
      </c>
      <c r="S7820" s="2">
        <v>0</v>
      </c>
      <c r="T7820" s="2">
        <v>9</v>
      </c>
      <c r="U7820" s="2">
        <v>0</v>
      </c>
      <c r="V7820" s="2">
        <v>0</v>
      </c>
      <c r="W7820" s="2">
        <v>0</v>
      </c>
      <c r="X7820" s="2">
        <v>0</v>
      </c>
      <c r="Y7820" s="2">
        <v>24</v>
      </c>
      <c r="Z7820" s="2">
        <v>2</v>
      </c>
      <c r="AA7820" s="2">
        <v>59</v>
      </c>
      <c r="AB7820" s="2">
        <v>37</v>
      </c>
      <c r="AC7820" s="2">
        <v>0</v>
      </c>
      <c r="AD7820" s="2">
        <v>0</v>
      </c>
      <c r="AE7820" s="2">
        <v>0</v>
      </c>
      <c r="AF7820" s="2">
        <v>0</v>
      </c>
      <c r="AG7820" s="2">
        <v>45</v>
      </c>
      <c r="AH7820" s="2">
        <v>0</v>
      </c>
      <c r="AI7820" s="2">
        <v>0</v>
      </c>
      <c r="AJ7820" s="2">
        <v>8</v>
      </c>
      <c r="AK7820" s="2">
        <v>0</v>
      </c>
      <c r="AL7820" s="2">
        <v>0</v>
      </c>
      <c r="AM7820" s="2">
        <v>0</v>
      </c>
      <c r="AN7820" s="3">
        <f>IFERROR(K7820/J7820,"")</f>
        <v>0</v>
      </c>
      <c r="AO7820" s="3">
        <f>IFERROR(L7820/K7820,"")</f>
        <v>0</v>
      </c>
    </row>
    <row r="7821" spans="1:41">
      <c r="A7821" t="s">
        <v>9893</v>
      </c>
      <c r="D7821">
        <v>1167</v>
      </c>
      <c r="E7821" t="s">
        <v>1111</v>
      </c>
      <c r="F7821" t="s">
        <v>1310</v>
      </c>
      <c r="I7821" t="b">
        <v>0</v>
      </c>
      <c r="J7821" s="2">
        <v>627</v>
      </c>
      <c r="K7821" s="2">
        <v>436</v>
      </c>
      <c r="L7821" s="2">
        <v>1</v>
      </c>
      <c r="M7821" s="2">
        <v>435</v>
      </c>
      <c r="N7821" s="2">
        <v>158</v>
      </c>
      <c r="O7821" s="2">
        <v>0</v>
      </c>
      <c r="P7821" s="2">
        <v>2</v>
      </c>
      <c r="Q7821" s="2">
        <v>0</v>
      </c>
      <c r="R7821" s="2">
        <v>0</v>
      </c>
      <c r="S7821" s="2">
        <v>0</v>
      </c>
      <c r="T7821" s="2">
        <v>12</v>
      </c>
      <c r="U7821" s="2">
        <v>0</v>
      </c>
      <c r="V7821" s="2">
        <v>0</v>
      </c>
      <c r="W7821" s="2">
        <v>0</v>
      </c>
      <c r="X7821" s="2">
        <v>0</v>
      </c>
      <c r="Y7821" s="2">
        <v>44</v>
      </c>
      <c r="Z7821" s="2">
        <v>3</v>
      </c>
      <c r="AA7821" s="2">
        <v>88</v>
      </c>
      <c r="AB7821" s="2">
        <v>46</v>
      </c>
      <c r="AC7821" s="2">
        <v>0</v>
      </c>
      <c r="AD7821" s="2">
        <v>0</v>
      </c>
      <c r="AE7821" s="2">
        <v>0</v>
      </c>
      <c r="AF7821" s="2">
        <v>0</v>
      </c>
      <c r="AG7821" s="2">
        <v>71</v>
      </c>
      <c r="AH7821" s="2">
        <v>0</v>
      </c>
      <c r="AI7821" s="2">
        <v>1</v>
      </c>
      <c r="AJ7821" s="2">
        <v>8</v>
      </c>
      <c r="AK7821" s="2">
        <v>1</v>
      </c>
      <c r="AL7821" s="2">
        <v>0</v>
      </c>
      <c r="AM7821" s="2">
        <v>1</v>
      </c>
      <c r="AN7821" s="3">
        <f>IFERROR(K7821/J7821,"")</f>
        <v>0</v>
      </c>
      <c r="AO7821" s="3">
        <f>IFERROR(L7821/K7821,"")</f>
        <v>0</v>
      </c>
    </row>
    <row r="7822" spans="1:41">
      <c r="A7822" t="s">
        <v>9894</v>
      </c>
      <c r="D7822">
        <v>1167</v>
      </c>
      <c r="E7822" t="s">
        <v>1111</v>
      </c>
      <c r="F7822" t="s">
        <v>1312</v>
      </c>
      <c r="I7822" t="b">
        <v>0</v>
      </c>
      <c r="J7822" s="2">
        <v>724</v>
      </c>
      <c r="K7822" s="2">
        <v>539</v>
      </c>
      <c r="L7822" s="2">
        <v>2</v>
      </c>
      <c r="M7822" s="2">
        <v>537</v>
      </c>
      <c r="N7822" s="2">
        <v>173</v>
      </c>
      <c r="O7822" s="2">
        <v>1</v>
      </c>
      <c r="P7822" s="2">
        <v>0</v>
      </c>
      <c r="Q7822" s="2">
        <v>0</v>
      </c>
      <c r="R7822" s="2">
        <v>0</v>
      </c>
      <c r="S7822" s="2">
        <v>0</v>
      </c>
      <c r="T7822" s="2">
        <v>30</v>
      </c>
      <c r="U7822" s="2">
        <v>0</v>
      </c>
      <c r="V7822" s="2">
        <v>0</v>
      </c>
      <c r="W7822" s="2">
        <v>0</v>
      </c>
      <c r="X7822" s="2">
        <v>0</v>
      </c>
      <c r="Y7822" s="2">
        <v>39</v>
      </c>
      <c r="Z7822" s="2">
        <v>11</v>
      </c>
      <c r="AA7822" s="2">
        <v>139</v>
      </c>
      <c r="AB7822" s="2">
        <v>18</v>
      </c>
      <c r="AC7822" s="2">
        <v>0</v>
      </c>
      <c r="AD7822" s="2">
        <v>0</v>
      </c>
      <c r="AE7822" s="2">
        <v>0</v>
      </c>
      <c r="AF7822" s="2">
        <v>0</v>
      </c>
      <c r="AG7822" s="2">
        <v>106</v>
      </c>
      <c r="AH7822" s="2">
        <v>0</v>
      </c>
      <c r="AI7822" s="2">
        <v>0</v>
      </c>
      <c r="AJ7822" s="2">
        <v>15</v>
      </c>
      <c r="AK7822" s="2">
        <v>2</v>
      </c>
      <c r="AL7822" s="2">
        <v>0</v>
      </c>
      <c r="AM7822" s="2">
        <v>3</v>
      </c>
      <c r="AN7822" s="3">
        <f>IFERROR(K7822/J7822,"")</f>
        <v>0</v>
      </c>
      <c r="AO7822" s="3">
        <f>IFERROR(L7822/K7822,"")</f>
        <v>0</v>
      </c>
    </row>
    <row r="7823" spans="1:41">
      <c r="A7823" t="s">
        <v>9895</v>
      </c>
      <c r="D7823">
        <v>1167</v>
      </c>
      <c r="E7823" t="s">
        <v>1111</v>
      </c>
      <c r="F7823" t="s">
        <v>1314</v>
      </c>
      <c r="I7823" t="b">
        <v>0</v>
      </c>
      <c r="J7823" s="2">
        <v>597</v>
      </c>
      <c r="K7823" s="2">
        <v>384</v>
      </c>
      <c r="L7823" s="2">
        <v>0</v>
      </c>
      <c r="M7823" s="2">
        <v>384</v>
      </c>
      <c r="N7823" s="2">
        <v>180</v>
      </c>
      <c r="O7823" s="2">
        <v>0</v>
      </c>
      <c r="P7823" s="2">
        <v>0</v>
      </c>
      <c r="Q7823" s="2">
        <v>0</v>
      </c>
      <c r="R7823" s="2">
        <v>0</v>
      </c>
      <c r="S7823" s="2">
        <v>0</v>
      </c>
      <c r="T7823" s="2">
        <v>9</v>
      </c>
      <c r="U7823" s="2">
        <v>0</v>
      </c>
      <c r="V7823" s="2">
        <v>0</v>
      </c>
      <c r="W7823" s="2">
        <v>0</v>
      </c>
      <c r="X7823" s="2">
        <v>0</v>
      </c>
      <c r="Y7823" s="2">
        <v>21</v>
      </c>
      <c r="Z7823" s="2">
        <v>4</v>
      </c>
      <c r="AA7823" s="2">
        <v>81</v>
      </c>
      <c r="AB7823" s="2">
        <v>20</v>
      </c>
      <c r="AC7823" s="2">
        <v>0</v>
      </c>
      <c r="AD7823" s="2">
        <v>0</v>
      </c>
      <c r="AE7823" s="2">
        <v>0</v>
      </c>
      <c r="AF7823" s="2">
        <v>0</v>
      </c>
      <c r="AG7823" s="2">
        <v>61</v>
      </c>
      <c r="AH7823" s="2">
        <v>0</v>
      </c>
      <c r="AI7823" s="2">
        <v>0</v>
      </c>
      <c r="AJ7823" s="2">
        <v>6</v>
      </c>
      <c r="AK7823" s="2">
        <v>0</v>
      </c>
      <c r="AL7823" s="2">
        <v>0</v>
      </c>
      <c r="AM7823" s="2">
        <v>2</v>
      </c>
      <c r="AN7823" s="3">
        <f>IFERROR(K7823/J7823,"")</f>
        <v>0</v>
      </c>
      <c r="AO7823" s="3">
        <f>IFERROR(L7823/K7823,"")</f>
        <v>0</v>
      </c>
    </row>
    <row r="7824" spans="1:41">
      <c r="A7824" t="s">
        <v>9896</v>
      </c>
      <c r="D7824">
        <v>1167</v>
      </c>
      <c r="E7824" t="s">
        <v>1111</v>
      </c>
      <c r="F7824" t="s">
        <v>1322</v>
      </c>
      <c r="I7824" t="b">
        <v>0</v>
      </c>
      <c r="J7824" s="2">
        <v>599</v>
      </c>
      <c r="K7824" s="2">
        <v>410</v>
      </c>
      <c r="L7824" s="2">
        <v>3</v>
      </c>
      <c r="M7824" s="2">
        <v>407</v>
      </c>
      <c r="N7824" s="2">
        <v>155</v>
      </c>
      <c r="O7824" s="2">
        <v>0</v>
      </c>
      <c r="P7824" s="2">
        <v>1</v>
      </c>
      <c r="Q7824" s="2">
        <v>0</v>
      </c>
      <c r="R7824" s="2">
        <v>0</v>
      </c>
      <c r="S7824" s="2">
        <v>0</v>
      </c>
      <c r="T7824" s="2">
        <v>29</v>
      </c>
      <c r="U7824" s="2">
        <v>0</v>
      </c>
      <c r="V7824" s="2">
        <v>0</v>
      </c>
      <c r="W7824" s="2">
        <v>0</v>
      </c>
      <c r="X7824" s="2">
        <v>0</v>
      </c>
      <c r="Y7824" s="2">
        <v>19</v>
      </c>
      <c r="Z7824" s="2">
        <v>5</v>
      </c>
      <c r="AA7824" s="2">
        <v>94</v>
      </c>
      <c r="AB7824" s="2">
        <v>19</v>
      </c>
      <c r="AC7824" s="2">
        <v>0</v>
      </c>
      <c r="AD7824" s="2">
        <v>0</v>
      </c>
      <c r="AE7824" s="2">
        <v>0</v>
      </c>
      <c r="AF7824" s="2">
        <v>0</v>
      </c>
      <c r="AG7824" s="2">
        <v>77</v>
      </c>
      <c r="AH7824" s="2">
        <v>0</v>
      </c>
      <c r="AI7824" s="2">
        <v>0</v>
      </c>
      <c r="AJ7824" s="2">
        <v>4</v>
      </c>
      <c r="AK7824" s="2">
        <v>4</v>
      </c>
      <c r="AL7824" s="2">
        <v>0</v>
      </c>
      <c r="AM7824" s="2">
        <v>0</v>
      </c>
      <c r="AN7824" s="3">
        <f>IFERROR(K7824/J7824,"")</f>
        <v>0</v>
      </c>
      <c r="AO7824" s="3">
        <f>IFERROR(L7824/K7824,"")</f>
        <v>0</v>
      </c>
    </row>
    <row r="7825" spans="1:41">
      <c r="A7825" t="s">
        <v>9897</v>
      </c>
      <c r="D7825">
        <v>414</v>
      </c>
      <c r="E7825" t="s">
        <v>1112</v>
      </c>
      <c r="F7825" t="s">
        <v>1301</v>
      </c>
      <c r="I7825" t="b">
        <v>0</v>
      </c>
      <c r="J7825" s="2">
        <v>323</v>
      </c>
      <c r="K7825" s="2">
        <v>250</v>
      </c>
      <c r="L7825" s="2">
        <v>1</v>
      </c>
      <c r="M7825" s="2">
        <v>249</v>
      </c>
      <c r="N7825" s="2">
        <v>92</v>
      </c>
      <c r="O7825" s="2">
        <v>0</v>
      </c>
      <c r="P7825" s="2">
        <v>2</v>
      </c>
      <c r="Q7825" s="2">
        <v>0</v>
      </c>
      <c r="R7825" s="2">
        <v>0</v>
      </c>
      <c r="S7825" s="2">
        <v>0</v>
      </c>
      <c r="T7825" s="2">
        <v>9</v>
      </c>
      <c r="U7825" s="2">
        <v>0</v>
      </c>
      <c r="V7825" s="2">
        <v>0</v>
      </c>
      <c r="W7825" s="2">
        <v>0</v>
      </c>
      <c r="X7825" s="2">
        <v>0</v>
      </c>
      <c r="Y7825" s="2">
        <v>14</v>
      </c>
      <c r="Z7825" s="2">
        <v>1</v>
      </c>
      <c r="AA7825" s="2">
        <v>43</v>
      </c>
      <c r="AB7825" s="2">
        <v>27</v>
      </c>
      <c r="AC7825" s="2">
        <v>1</v>
      </c>
      <c r="AD7825" s="2">
        <v>0</v>
      </c>
      <c r="AE7825" s="2">
        <v>0</v>
      </c>
      <c r="AF7825" s="2">
        <v>0</v>
      </c>
      <c r="AG7825" s="2">
        <v>19</v>
      </c>
      <c r="AH7825" s="2">
        <v>0</v>
      </c>
      <c r="AI7825" s="2">
        <v>0</v>
      </c>
      <c r="AJ7825" s="2">
        <v>1</v>
      </c>
      <c r="AK7825" s="2">
        <v>13</v>
      </c>
      <c r="AL7825" s="2">
        <v>0</v>
      </c>
      <c r="AM7825" s="2">
        <v>27</v>
      </c>
      <c r="AN7825" s="3">
        <f>IFERROR(K7825/J7825,"")</f>
        <v>0</v>
      </c>
      <c r="AO7825" s="3">
        <f>IFERROR(L7825/K7825,"")</f>
        <v>0</v>
      </c>
    </row>
    <row r="7826" spans="1:41">
      <c r="A7826" t="s">
        <v>9898</v>
      </c>
      <c r="D7826">
        <v>3601</v>
      </c>
      <c r="E7826" t="s">
        <v>1113</v>
      </c>
      <c r="F7826" t="s">
        <v>1301</v>
      </c>
      <c r="I7826" t="b">
        <v>0</v>
      </c>
      <c r="J7826" s="2">
        <v>330</v>
      </c>
      <c r="K7826" s="2">
        <v>255</v>
      </c>
      <c r="L7826" s="2">
        <v>1</v>
      </c>
      <c r="M7826" s="2">
        <v>254</v>
      </c>
      <c r="N7826" s="2">
        <v>72</v>
      </c>
      <c r="O7826" s="2">
        <v>0</v>
      </c>
      <c r="P7826" s="2">
        <v>0</v>
      </c>
      <c r="Q7826" s="2">
        <v>0</v>
      </c>
      <c r="R7826" s="2">
        <v>0</v>
      </c>
      <c r="S7826" s="2">
        <v>0</v>
      </c>
      <c r="T7826" s="2">
        <v>47</v>
      </c>
      <c r="U7826" s="2">
        <v>0</v>
      </c>
      <c r="V7826" s="2">
        <v>0</v>
      </c>
      <c r="W7826" s="2">
        <v>0</v>
      </c>
      <c r="X7826" s="2">
        <v>0</v>
      </c>
      <c r="Y7826" s="2">
        <v>29</v>
      </c>
      <c r="Z7826" s="2">
        <v>3</v>
      </c>
      <c r="AA7826" s="2">
        <v>35</v>
      </c>
      <c r="AB7826" s="2">
        <v>7</v>
      </c>
      <c r="AC7826" s="2">
        <v>3</v>
      </c>
      <c r="AD7826" s="2">
        <v>0</v>
      </c>
      <c r="AE7826" s="2">
        <v>0</v>
      </c>
      <c r="AF7826" s="2">
        <v>0</v>
      </c>
      <c r="AG7826" s="2">
        <v>49</v>
      </c>
      <c r="AH7826" s="2">
        <v>0</v>
      </c>
      <c r="AI7826" s="2">
        <v>0</v>
      </c>
      <c r="AJ7826" s="2">
        <v>8</v>
      </c>
      <c r="AK7826" s="2">
        <v>1</v>
      </c>
      <c r="AL7826" s="2">
        <v>0</v>
      </c>
      <c r="AM7826" s="2">
        <v>0</v>
      </c>
      <c r="AN7826" s="3">
        <f>IFERROR(K7826/J7826,"")</f>
        <v>0</v>
      </c>
      <c r="AO7826" s="3">
        <f>IFERROR(L7826/K7826,"")</f>
        <v>0</v>
      </c>
    </row>
    <row r="7827" spans="1:41">
      <c r="A7827" t="s">
        <v>9899</v>
      </c>
      <c r="D7827">
        <v>638</v>
      </c>
      <c r="E7827" t="s">
        <v>1114</v>
      </c>
      <c r="F7827" t="s">
        <v>1301</v>
      </c>
      <c r="I7827" t="b">
        <v>0</v>
      </c>
      <c r="J7827" s="2">
        <v>624</v>
      </c>
      <c r="K7827" s="2">
        <v>386</v>
      </c>
      <c r="L7827" s="2">
        <v>3</v>
      </c>
      <c r="M7827" s="2">
        <v>383</v>
      </c>
      <c r="N7827" s="2">
        <v>5</v>
      </c>
      <c r="O7827" s="2">
        <v>0</v>
      </c>
      <c r="P7827" s="2">
        <v>368</v>
      </c>
      <c r="Q7827" s="2">
        <v>0</v>
      </c>
      <c r="R7827" s="2">
        <v>0</v>
      </c>
      <c r="S7827" s="2">
        <v>0</v>
      </c>
      <c r="T7827" s="2">
        <v>1</v>
      </c>
      <c r="U7827" s="2">
        <v>0</v>
      </c>
      <c r="V7827" s="2">
        <v>0</v>
      </c>
      <c r="W7827" s="2">
        <v>0</v>
      </c>
      <c r="X7827" s="2">
        <v>0</v>
      </c>
      <c r="Y7827" s="2">
        <v>1</v>
      </c>
      <c r="Z7827" s="2">
        <v>0</v>
      </c>
      <c r="AA7827" s="2">
        <v>4</v>
      </c>
      <c r="AB7827" s="2">
        <v>1</v>
      </c>
      <c r="AC7827" s="2">
        <v>0</v>
      </c>
      <c r="AD7827" s="2">
        <v>0</v>
      </c>
      <c r="AE7827" s="2">
        <v>0</v>
      </c>
      <c r="AF7827" s="2">
        <v>2</v>
      </c>
      <c r="AG7827" s="2">
        <v>0</v>
      </c>
      <c r="AH7827" s="2">
        <v>0</v>
      </c>
      <c r="AI7827" s="2">
        <v>0</v>
      </c>
      <c r="AJ7827" s="2">
        <v>0</v>
      </c>
      <c r="AK7827" s="2">
        <v>0</v>
      </c>
      <c r="AL7827" s="2">
        <v>0</v>
      </c>
      <c r="AM7827" s="2">
        <v>1</v>
      </c>
      <c r="AN7827" s="3">
        <f>IFERROR(K7827/J7827,"")</f>
        <v>0</v>
      </c>
      <c r="AO7827" s="3">
        <f>IFERROR(L7827/K7827,"")</f>
        <v>0</v>
      </c>
    </row>
    <row r="7828" spans="1:41">
      <c r="A7828" t="s">
        <v>9900</v>
      </c>
      <c r="D7828">
        <v>638</v>
      </c>
      <c r="E7828" t="s">
        <v>1114</v>
      </c>
      <c r="F7828" t="s">
        <v>1303</v>
      </c>
      <c r="I7828" t="b">
        <v>0</v>
      </c>
      <c r="J7828" s="2">
        <v>701</v>
      </c>
      <c r="K7828" s="2">
        <v>470</v>
      </c>
      <c r="L7828" s="2">
        <v>5</v>
      </c>
      <c r="M7828" s="2">
        <v>465</v>
      </c>
      <c r="N7828" s="2">
        <v>2</v>
      </c>
      <c r="O7828" s="2">
        <v>0</v>
      </c>
      <c r="P7828" s="2">
        <v>445</v>
      </c>
      <c r="Q7828" s="2">
        <v>0</v>
      </c>
      <c r="R7828" s="2">
        <v>0</v>
      </c>
      <c r="S7828" s="2">
        <v>0</v>
      </c>
      <c r="T7828" s="2">
        <v>2</v>
      </c>
      <c r="U7828" s="2">
        <v>0</v>
      </c>
      <c r="V7828" s="2">
        <v>0</v>
      </c>
      <c r="W7828" s="2">
        <v>0</v>
      </c>
      <c r="X7828" s="2">
        <v>0</v>
      </c>
      <c r="Y7828" s="2">
        <v>3</v>
      </c>
      <c r="Z7828" s="2">
        <v>0</v>
      </c>
      <c r="AA7828" s="2">
        <v>3</v>
      </c>
      <c r="AB7828" s="2">
        <v>7</v>
      </c>
      <c r="AC7828" s="2">
        <v>0</v>
      </c>
      <c r="AD7828" s="2">
        <v>0</v>
      </c>
      <c r="AE7828" s="2">
        <v>0</v>
      </c>
      <c r="AF7828" s="2">
        <v>2</v>
      </c>
      <c r="AG7828" s="2">
        <v>0</v>
      </c>
      <c r="AH7828" s="2">
        <v>0</v>
      </c>
      <c r="AI7828" s="2">
        <v>1</v>
      </c>
      <c r="AJ7828" s="2">
        <v>0</v>
      </c>
      <c r="AK7828" s="2">
        <v>0</v>
      </c>
      <c r="AL7828" s="2">
        <v>0</v>
      </c>
      <c r="AM7828" s="2">
        <v>0</v>
      </c>
      <c r="AN7828" s="3">
        <f>IFERROR(K7828/J7828,"")</f>
        <v>0</v>
      </c>
      <c r="AO7828" s="3">
        <f>IFERROR(L7828/K7828,"")</f>
        <v>0</v>
      </c>
    </row>
    <row r="7829" spans="1:41">
      <c r="A7829" t="s">
        <v>9901</v>
      </c>
      <c r="D7829">
        <v>638</v>
      </c>
      <c r="E7829" t="s">
        <v>1114</v>
      </c>
      <c r="F7829" t="s">
        <v>1305</v>
      </c>
      <c r="I7829" t="b">
        <v>0</v>
      </c>
      <c r="J7829" s="2">
        <v>710</v>
      </c>
      <c r="K7829" s="2">
        <v>509</v>
      </c>
      <c r="L7829" s="2">
        <v>7</v>
      </c>
      <c r="M7829" s="2">
        <v>502</v>
      </c>
      <c r="N7829" s="2">
        <v>6</v>
      </c>
      <c r="O7829" s="2">
        <v>0</v>
      </c>
      <c r="P7829" s="2">
        <v>476</v>
      </c>
      <c r="Q7829" s="2">
        <v>0</v>
      </c>
      <c r="R7829" s="2">
        <v>0</v>
      </c>
      <c r="S7829" s="2">
        <v>0</v>
      </c>
      <c r="T7829" s="2">
        <v>1</v>
      </c>
      <c r="U7829" s="2">
        <v>0</v>
      </c>
      <c r="V7829" s="2">
        <v>0</v>
      </c>
      <c r="W7829" s="2">
        <v>0</v>
      </c>
      <c r="X7829" s="2">
        <v>1</v>
      </c>
      <c r="Y7829" s="2">
        <v>0</v>
      </c>
      <c r="Z7829" s="2">
        <v>2</v>
      </c>
      <c r="AA7829" s="2">
        <v>3</v>
      </c>
      <c r="AB7829" s="2">
        <v>9</v>
      </c>
      <c r="AC7829" s="2">
        <v>0</v>
      </c>
      <c r="AD7829" s="2">
        <v>0</v>
      </c>
      <c r="AE7829" s="2">
        <v>0</v>
      </c>
      <c r="AF7829" s="2">
        <v>4</v>
      </c>
      <c r="AG7829" s="2">
        <v>0</v>
      </c>
      <c r="AH7829" s="2">
        <v>0</v>
      </c>
      <c r="AI7829" s="2">
        <v>0</v>
      </c>
      <c r="AJ7829" s="2">
        <v>0</v>
      </c>
      <c r="AK7829" s="2">
        <v>0</v>
      </c>
      <c r="AL7829" s="2">
        <v>0</v>
      </c>
      <c r="AM7829" s="2">
        <v>0</v>
      </c>
      <c r="AN7829" s="3">
        <f>IFERROR(K7829/J7829,"")</f>
        <v>0</v>
      </c>
      <c r="AO7829" s="3">
        <f>IFERROR(L7829/K7829,"")</f>
        <v>0</v>
      </c>
    </row>
    <row r="7830" spans="1:41">
      <c r="A7830" t="s">
        <v>9902</v>
      </c>
      <c r="D7830">
        <v>638</v>
      </c>
      <c r="E7830" t="s">
        <v>1114</v>
      </c>
      <c r="F7830" t="s">
        <v>1310</v>
      </c>
      <c r="I7830" t="b">
        <v>0</v>
      </c>
      <c r="J7830" s="2">
        <v>665</v>
      </c>
      <c r="K7830" s="2">
        <v>474</v>
      </c>
      <c r="L7830" s="2">
        <v>2</v>
      </c>
      <c r="M7830" s="2">
        <v>472</v>
      </c>
      <c r="N7830" s="2">
        <v>3</v>
      </c>
      <c r="O7830" s="2">
        <v>2</v>
      </c>
      <c r="P7830" s="2">
        <v>459</v>
      </c>
      <c r="Q7830" s="2">
        <v>0</v>
      </c>
      <c r="R7830" s="2">
        <v>0</v>
      </c>
      <c r="S7830" s="2">
        <v>0</v>
      </c>
      <c r="T7830" s="2">
        <v>0</v>
      </c>
      <c r="U7830" s="2">
        <v>0</v>
      </c>
      <c r="V7830" s="2">
        <v>0</v>
      </c>
      <c r="W7830" s="2">
        <v>0</v>
      </c>
      <c r="X7830" s="2">
        <v>0</v>
      </c>
      <c r="Y7830" s="2">
        <v>1</v>
      </c>
      <c r="Z7830" s="2">
        <v>0</v>
      </c>
      <c r="AA7830" s="2">
        <v>2</v>
      </c>
      <c r="AB7830" s="2">
        <v>3</v>
      </c>
      <c r="AC7830" s="2">
        <v>0</v>
      </c>
      <c r="AD7830" s="2">
        <v>0</v>
      </c>
      <c r="AE7830" s="2">
        <v>0</v>
      </c>
      <c r="AF7830" s="2">
        <v>2</v>
      </c>
      <c r="AG7830" s="2">
        <v>0</v>
      </c>
      <c r="AH7830" s="2">
        <v>0</v>
      </c>
      <c r="AI7830" s="2">
        <v>0</v>
      </c>
      <c r="AJ7830" s="2">
        <v>0</v>
      </c>
      <c r="AK7830" s="2">
        <v>0</v>
      </c>
      <c r="AL7830" s="2">
        <v>0</v>
      </c>
      <c r="AM7830" s="2">
        <v>0</v>
      </c>
      <c r="AN7830" s="3">
        <f>IFERROR(K7830/J7830,"")</f>
        <v>0</v>
      </c>
      <c r="AO7830" s="3">
        <f>IFERROR(L7830/K7830,"")</f>
        <v>0</v>
      </c>
    </row>
    <row r="7831" spans="1:41">
      <c r="A7831" t="s">
        <v>9903</v>
      </c>
      <c r="D7831">
        <v>638</v>
      </c>
      <c r="E7831" t="s">
        <v>1114</v>
      </c>
      <c r="F7831" t="s">
        <v>1312</v>
      </c>
      <c r="I7831" t="b">
        <v>0</v>
      </c>
      <c r="J7831" s="2">
        <v>630</v>
      </c>
      <c r="K7831" s="2">
        <v>432</v>
      </c>
      <c r="L7831" s="2">
        <v>2</v>
      </c>
      <c r="M7831" s="2">
        <v>430</v>
      </c>
      <c r="N7831" s="2">
        <v>0</v>
      </c>
      <c r="O7831" s="2">
        <v>0</v>
      </c>
      <c r="P7831" s="2">
        <v>421</v>
      </c>
      <c r="Q7831" s="2">
        <v>0</v>
      </c>
      <c r="R7831" s="2">
        <v>0</v>
      </c>
      <c r="S7831" s="2">
        <v>0</v>
      </c>
      <c r="T7831" s="2">
        <v>0</v>
      </c>
      <c r="U7831" s="2">
        <v>0</v>
      </c>
      <c r="V7831" s="2">
        <v>0</v>
      </c>
      <c r="W7831" s="2">
        <v>0</v>
      </c>
      <c r="X7831" s="2">
        <v>0</v>
      </c>
      <c r="Y7831" s="2">
        <v>0</v>
      </c>
      <c r="Z7831" s="2">
        <v>0</v>
      </c>
      <c r="AA7831" s="2">
        <v>3</v>
      </c>
      <c r="AB7831" s="2">
        <v>3</v>
      </c>
      <c r="AC7831" s="2">
        <v>0</v>
      </c>
      <c r="AD7831" s="2">
        <v>0</v>
      </c>
      <c r="AE7831" s="2">
        <v>0</v>
      </c>
      <c r="AF7831" s="2">
        <v>2</v>
      </c>
      <c r="AG7831" s="2">
        <v>0</v>
      </c>
      <c r="AH7831" s="2">
        <v>0</v>
      </c>
      <c r="AI7831" s="2">
        <v>0</v>
      </c>
      <c r="AJ7831" s="2">
        <v>0</v>
      </c>
      <c r="AK7831" s="2">
        <v>0</v>
      </c>
      <c r="AL7831" s="2">
        <v>0</v>
      </c>
      <c r="AM7831" s="2">
        <v>1</v>
      </c>
      <c r="AN7831" s="3">
        <f>IFERROR(K7831/J7831,"")</f>
        <v>0</v>
      </c>
      <c r="AO7831" s="3">
        <f>IFERROR(L7831/K7831,"")</f>
        <v>0</v>
      </c>
    </row>
    <row r="7832" spans="1:41">
      <c r="A7832" t="s">
        <v>9904</v>
      </c>
      <c r="D7832">
        <v>638</v>
      </c>
      <c r="E7832" t="s">
        <v>1114</v>
      </c>
      <c r="F7832" t="s">
        <v>1314</v>
      </c>
      <c r="I7832" t="b">
        <v>0</v>
      </c>
      <c r="J7832" s="2">
        <v>639</v>
      </c>
      <c r="K7832" s="2">
        <v>446</v>
      </c>
      <c r="L7832" s="2">
        <v>4</v>
      </c>
      <c r="M7832" s="2">
        <v>442</v>
      </c>
      <c r="N7832" s="2">
        <v>1</v>
      </c>
      <c r="O7832" s="2">
        <v>0</v>
      </c>
      <c r="P7832" s="2">
        <v>428</v>
      </c>
      <c r="Q7832" s="2">
        <v>0</v>
      </c>
      <c r="R7832" s="2">
        <v>0</v>
      </c>
      <c r="S7832" s="2">
        <v>0</v>
      </c>
      <c r="T7832" s="2">
        <v>0</v>
      </c>
      <c r="U7832" s="2">
        <v>0</v>
      </c>
      <c r="V7832" s="2">
        <v>0</v>
      </c>
      <c r="W7832" s="2">
        <v>0</v>
      </c>
      <c r="X7832" s="2">
        <v>0</v>
      </c>
      <c r="Y7832" s="2">
        <v>1</v>
      </c>
      <c r="Z7832" s="2">
        <v>1</v>
      </c>
      <c r="AA7832" s="2">
        <v>4</v>
      </c>
      <c r="AB7832" s="2">
        <v>4</v>
      </c>
      <c r="AC7832" s="2">
        <v>0</v>
      </c>
      <c r="AD7832" s="2">
        <v>0</v>
      </c>
      <c r="AE7832" s="2">
        <v>0</v>
      </c>
      <c r="AF7832" s="2">
        <v>1</v>
      </c>
      <c r="AG7832" s="2">
        <v>1</v>
      </c>
      <c r="AH7832" s="2">
        <v>0</v>
      </c>
      <c r="AI7832" s="2">
        <v>1</v>
      </c>
      <c r="AJ7832" s="2">
        <v>0</v>
      </c>
      <c r="AK7832" s="2">
        <v>0</v>
      </c>
      <c r="AL7832" s="2">
        <v>0</v>
      </c>
      <c r="AM7832" s="2">
        <v>0</v>
      </c>
      <c r="AN7832" s="3">
        <f>IFERROR(K7832/J7832,"")</f>
        <v>0</v>
      </c>
      <c r="AO7832" s="3">
        <f>IFERROR(L7832/K7832,"")</f>
        <v>0</v>
      </c>
    </row>
    <row r="7833" spans="1:41">
      <c r="A7833" t="s">
        <v>9905</v>
      </c>
      <c r="D7833">
        <v>638</v>
      </c>
      <c r="E7833" t="s">
        <v>1114</v>
      </c>
      <c r="F7833" t="s">
        <v>1322</v>
      </c>
      <c r="I7833" t="b">
        <v>0</v>
      </c>
      <c r="J7833" s="2">
        <v>604</v>
      </c>
      <c r="K7833" s="2">
        <v>440</v>
      </c>
      <c r="L7833" s="2">
        <v>4</v>
      </c>
      <c r="M7833" s="2">
        <v>436</v>
      </c>
      <c r="N7833" s="2">
        <v>2</v>
      </c>
      <c r="O7833" s="2">
        <v>1</v>
      </c>
      <c r="P7833" s="2">
        <v>413</v>
      </c>
      <c r="Q7833" s="2">
        <v>0</v>
      </c>
      <c r="R7833" s="2">
        <v>0</v>
      </c>
      <c r="S7833" s="2">
        <v>0</v>
      </c>
      <c r="T7833" s="2">
        <v>0</v>
      </c>
      <c r="U7833" s="2">
        <v>0</v>
      </c>
      <c r="V7833" s="2">
        <v>0</v>
      </c>
      <c r="W7833" s="2">
        <v>0</v>
      </c>
      <c r="X7833" s="2">
        <v>0</v>
      </c>
      <c r="Y7833" s="2">
        <v>0</v>
      </c>
      <c r="Z7833" s="2">
        <v>0</v>
      </c>
      <c r="AA7833" s="2">
        <v>3</v>
      </c>
      <c r="AB7833" s="2">
        <v>10</v>
      </c>
      <c r="AC7833" s="2">
        <v>0</v>
      </c>
      <c r="AD7833" s="2">
        <v>0</v>
      </c>
      <c r="AE7833" s="2">
        <v>0</v>
      </c>
      <c r="AF7833" s="2">
        <v>6</v>
      </c>
      <c r="AG7833" s="2">
        <v>0</v>
      </c>
      <c r="AH7833" s="2">
        <v>0</v>
      </c>
      <c r="AI7833" s="2">
        <v>0</v>
      </c>
      <c r="AJ7833" s="2">
        <v>0</v>
      </c>
      <c r="AK7833" s="2">
        <v>0</v>
      </c>
      <c r="AL7833" s="2">
        <v>0</v>
      </c>
      <c r="AM7833" s="2">
        <v>1</v>
      </c>
      <c r="AN7833" s="3">
        <f>IFERROR(K7833/J7833,"")</f>
        <v>0</v>
      </c>
      <c r="AO7833" s="3">
        <f>IFERROR(L7833/K7833,"")</f>
        <v>0</v>
      </c>
    </row>
    <row r="7834" spans="1:41">
      <c r="A7834" t="s">
        <v>9906</v>
      </c>
      <c r="D7834">
        <v>638</v>
      </c>
      <c r="E7834" t="s">
        <v>1114</v>
      </c>
      <c r="F7834" t="s">
        <v>1324</v>
      </c>
      <c r="I7834" t="b">
        <v>0</v>
      </c>
      <c r="J7834" s="2">
        <v>687</v>
      </c>
      <c r="K7834" s="2">
        <v>482</v>
      </c>
      <c r="L7834" s="2">
        <v>0</v>
      </c>
      <c r="M7834" s="2">
        <v>482</v>
      </c>
      <c r="N7834" s="2">
        <v>6</v>
      </c>
      <c r="O7834" s="2">
        <v>0</v>
      </c>
      <c r="P7834" s="2">
        <v>469</v>
      </c>
      <c r="Q7834" s="2">
        <v>0</v>
      </c>
      <c r="R7834" s="2">
        <v>0</v>
      </c>
      <c r="S7834" s="2">
        <v>0</v>
      </c>
      <c r="T7834" s="2">
        <v>0</v>
      </c>
      <c r="U7834" s="2">
        <v>0</v>
      </c>
      <c r="V7834" s="2">
        <v>0</v>
      </c>
      <c r="W7834" s="2">
        <v>0</v>
      </c>
      <c r="X7834" s="2">
        <v>0</v>
      </c>
      <c r="Y7834" s="2">
        <v>1</v>
      </c>
      <c r="Z7834" s="2">
        <v>0</v>
      </c>
      <c r="AA7834" s="2">
        <v>1</v>
      </c>
      <c r="AB7834" s="2">
        <v>2</v>
      </c>
      <c r="AC7834" s="2">
        <v>0</v>
      </c>
      <c r="AD7834" s="2">
        <v>0</v>
      </c>
      <c r="AE7834" s="2">
        <v>0</v>
      </c>
      <c r="AF7834" s="2">
        <v>3</v>
      </c>
      <c r="AG7834" s="2">
        <v>0</v>
      </c>
      <c r="AH7834" s="2">
        <v>0</v>
      </c>
      <c r="AI7834" s="2">
        <v>0</v>
      </c>
      <c r="AJ7834" s="2">
        <v>0</v>
      </c>
      <c r="AK7834" s="2">
        <v>0</v>
      </c>
      <c r="AL7834" s="2">
        <v>0</v>
      </c>
      <c r="AM7834" s="2">
        <v>0</v>
      </c>
      <c r="AN7834" s="3">
        <f>IFERROR(K7834/J7834,"")</f>
        <v>0</v>
      </c>
      <c r="AO7834" s="3">
        <f>IFERROR(L7834/K7834,"")</f>
        <v>0</v>
      </c>
    </row>
    <row r="7835" spans="1:41">
      <c r="A7835" t="s">
        <v>9907</v>
      </c>
      <c r="D7835">
        <v>638</v>
      </c>
      <c r="E7835" t="s">
        <v>1114</v>
      </c>
      <c r="F7835" t="s">
        <v>1326</v>
      </c>
      <c r="I7835" t="b">
        <v>0</v>
      </c>
      <c r="J7835" s="2">
        <v>675</v>
      </c>
      <c r="K7835" s="2">
        <v>488</v>
      </c>
      <c r="L7835" s="2">
        <v>2</v>
      </c>
      <c r="M7835" s="2">
        <v>486</v>
      </c>
      <c r="N7835" s="2">
        <v>1</v>
      </c>
      <c r="O7835" s="2">
        <v>0</v>
      </c>
      <c r="P7835" s="2">
        <v>476</v>
      </c>
      <c r="Q7835" s="2">
        <v>0</v>
      </c>
      <c r="R7835" s="2">
        <v>0</v>
      </c>
      <c r="S7835" s="2">
        <v>0</v>
      </c>
      <c r="T7835" s="2">
        <v>0</v>
      </c>
      <c r="U7835" s="2">
        <v>0</v>
      </c>
      <c r="V7835" s="2">
        <v>0</v>
      </c>
      <c r="W7835" s="2">
        <v>0</v>
      </c>
      <c r="X7835" s="2">
        <v>0</v>
      </c>
      <c r="Y7835" s="2">
        <v>1</v>
      </c>
      <c r="Z7835" s="2">
        <v>0</v>
      </c>
      <c r="AA7835" s="2">
        <v>3</v>
      </c>
      <c r="AB7835" s="2">
        <v>4</v>
      </c>
      <c r="AC7835" s="2">
        <v>0</v>
      </c>
      <c r="AD7835" s="2">
        <v>0</v>
      </c>
      <c r="AE7835" s="2">
        <v>0</v>
      </c>
      <c r="AF7835" s="2">
        <v>1</v>
      </c>
      <c r="AG7835" s="2">
        <v>0</v>
      </c>
      <c r="AH7835" s="2">
        <v>0</v>
      </c>
      <c r="AI7835" s="2">
        <v>0</v>
      </c>
      <c r="AJ7835" s="2">
        <v>0</v>
      </c>
      <c r="AK7835" s="2">
        <v>0</v>
      </c>
      <c r="AL7835" s="2">
        <v>0</v>
      </c>
      <c r="AM7835" s="2">
        <v>0</v>
      </c>
      <c r="AN7835" s="3">
        <f>IFERROR(K7835/J7835,"")</f>
        <v>0</v>
      </c>
      <c r="AO7835" s="3">
        <f>IFERROR(L7835/K7835,"")</f>
        <v>0</v>
      </c>
    </row>
    <row r="7836" spans="1:41">
      <c r="A7836" t="s">
        <v>9908</v>
      </c>
      <c r="D7836">
        <v>638</v>
      </c>
      <c r="E7836" t="s">
        <v>1114</v>
      </c>
      <c r="F7836" t="s">
        <v>1328</v>
      </c>
      <c r="I7836" t="b">
        <v>0</v>
      </c>
      <c r="J7836" s="2">
        <v>676</v>
      </c>
      <c r="K7836" s="2">
        <v>470</v>
      </c>
      <c r="L7836" s="2">
        <v>3</v>
      </c>
      <c r="M7836" s="2">
        <v>467</v>
      </c>
      <c r="N7836" s="2">
        <v>2</v>
      </c>
      <c r="O7836" s="2">
        <v>0</v>
      </c>
      <c r="P7836" s="2">
        <v>457</v>
      </c>
      <c r="Q7836" s="2">
        <v>0</v>
      </c>
      <c r="R7836" s="2">
        <v>0</v>
      </c>
      <c r="S7836" s="2">
        <v>0</v>
      </c>
      <c r="T7836" s="2">
        <v>0</v>
      </c>
      <c r="U7836" s="2">
        <v>0</v>
      </c>
      <c r="V7836" s="2">
        <v>0</v>
      </c>
      <c r="W7836" s="2">
        <v>0</v>
      </c>
      <c r="X7836" s="2">
        <v>0</v>
      </c>
      <c r="Y7836" s="2">
        <v>1</v>
      </c>
      <c r="Z7836" s="2">
        <v>0</v>
      </c>
      <c r="AA7836" s="2">
        <v>3</v>
      </c>
      <c r="AB7836" s="2">
        <v>2</v>
      </c>
      <c r="AC7836" s="2">
        <v>0</v>
      </c>
      <c r="AD7836" s="2">
        <v>0</v>
      </c>
      <c r="AE7836" s="2">
        <v>0</v>
      </c>
      <c r="AF7836" s="2">
        <v>1</v>
      </c>
      <c r="AG7836" s="2">
        <v>0</v>
      </c>
      <c r="AH7836" s="2">
        <v>0</v>
      </c>
      <c r="AI7836" s="2">
        <v>0</v>
      </c>
      <c r="AJ7836" s="2">
        <v>0</v>
      </c>
      <c r="AK7836" s="2">
        <v>1</v>
      </c>
      <c r="AL7836" s="2">
        <v>0</v>
      </c>
      <c r="AM7836" s="2">
        <v>0</v>
      </c>
      <c r="AN7836" s="3">
        <f>IFERROR(K7836/J7836,"")</f>
        <v>0</v>
      </c>
      <c r="AO7836" s="3">
        <f>IFERROR(L7836/K7836,"")</f>
        <v>0</v>
      </c>
    </row>
    <row r="7837" spans="1:41">
      <c r="A7837" t="s">
        <v>9909</v>
      </c>
      <c r="D7837">
        <v>638</v>
      </c>
      <c r="E7837" t="s">
        <v>1114</v>
      </c>
      <c r="F7837" t="s">
        <v>1330</v>
      </c>
      <c r="I7837" t="b">
        <v>0</v>
      </c>
      <c r="J7837" s="2">
        <v>726</v>
      </c>
      <c r="K7837" s="2">
        <v>518</v>
      </c>
      <c r="L7837" s="2">
        <v>0</v>
      </c>
      <c r="M7837" s="2">
        <v>518</v>
      </c>
      <c r="N7837" s="2">
        <v>2</v>
      </c>
      <c r="O7837" s="2">
        <v>0</v>
      </c>
      <c r="P7837" s="2">
        <v>513</v>
      </c>
      <c r="Q7837" s="2">
        <v>0</v>
      </c>
      <c r="R7837" s="2">
        <v>0</v>
      </c>
      <c r="S7837" s="2">
        <v>0</v>
      </c>
      <c r="T7837" s="2">
        <v>0</v>
      </c>
      <c r="U7837" s="2">
        <v>0</v>
      </c>
      <c r="V7837" s="2">
        <v>0</v>
      </c>
      <c r="W7837" s="2">
        <v>0</v>
      </c>
      <c r="X7837" s="2">
        <v>1</v>
      </c>
      <c r="Y7837" s="2">
        <v>0</v>
      </c>
      <c r="Z7837" s="2">
        <v>0</v>
      </c>
      <c r="AA7837" s="2">
        <v>0</v>
      </c>
      <c r="AB7837" s="2">
        <v>0</v>
      </c>
      <c r="AC7837" s="2">
        <v>0</v>
      </c>
      <c r="AD7837" s="2">
        <v>0</v>
      </c>
      <c r="AE7837" s="2">
        <v>2</v>
      </c>
      <c r="AF7837" s="2">
        <v>0</v>
      </c>
      <c r="AG7837" s="2">
        <v>0</v>
      </c>
      <c r="AH7837" s="2">
        <v>0</v>
      </c>
      <c r="AI7837" s="2">
        <v>0</v>
      </c>
      <c r="AJ7837" s="2">
        <v>0</v>
      </c>
      <c r="AK7837" s="2">
        <v>0</v>
      </c>
      <c r="AL7837" s="2">
        <v>0</v>
      </c>
      <c r="AM7837" s="2">
        <v>0</v>
      </c>
      <c r="AN7837" s="3">
        <f>IFERROR(K7837/J7837,"")</f>
        <v>0</v>
      </c>
      <c r="AO7837" s="3">
        <f>IFERROR(L7837/K7837,"")</f>
        <v>0</v>
      </c>
    </row>
    <row r="7838" spans="1:41">
      <c r="A7838" t="s">
        <v>9910</v>
      </c>
      <c r="D7838">
        <v>638</v>
      </c>
      <c r="E7838" t="s">
        <v>1114</v>
      </c>
      <c r="F7838" t="s">
        <v>1332</v>
      </c>
      <c r="I7838" t="b">
        <v>0</v>
      </c>
      <c r="J7838" s="2">
        <v>675</v>
      </c>
      <c r="K7838" s="2">
        <v>475</v>
      </c>
      <c r="L7838" s="2">
        <v>1</v>
      </c>
      <c r="M7838" s="2">
        <v>474</v>
      </c>
      <c r="N7838" s="2">
        <v>1</v>
      </c>
      <c r="O7838" s="2">
        <v>0</v>
      </c>
      <c r="P7838" s="2">
        <v>463</v>
      </c>
      <c r="Q7838" s="2">
        <v>1</v>
      </c>
      <c r="R7838" s="2">
        <v>0</v>
      </c>
      <c r="S7838" s="2">
        <v>0</v>
      </c>
      <c r="T7838" s="2">
        <v>2</v>
      </c>
      <c r="U7838" s="2">
        <v>0</v>
      </c>
      <c r="V7838" s="2">
        <v>0</v>
      </c>
      <c r="W7838" s="2">
        <v>0</v>
      </c>
      <c r="X7838" s="2">
        <v>1</v>
      </c>
      <c r="Y7838" s="2">
        <v>0</v>
      </c>
      <c r="Z7838" s="2">
        <v>1</v>
      </c>
      <c r="AA7838" s="2">
        <v>1</v>
      </c>
      <c r="AB7838" s="2">
        <v>4</v>
      </c>
      <c r="AC7838" s="2">
        <v>0</v>
      </c>
      <c r="AD7838" s="2">
        <v>0</v>
      </c>
      <c r="AE7838" s="2">
        <v>0</v>
      </c>
      <c r="AF7838" s="2">
        <v>0</v>
      </c>
      <c r="AG7838" s="2">
        <v>0</v>
      </c>
      <c r="AH7838" s="2">
        <v>0</v>
      </c>
      <c r="AI7838" s="2">
        <v>0</v>
      </c>
      <c r="AJ7838" s="2">
        <v>0</v>
      </c>
      <c r="AK7838" s="2">
        <v>0</v>
      </c>
      <c r="AL7838" s="2">
        <v>0</v>
      </c>
      <c r="AM7838" s="2">
        <v>0</v>
      </c>
      <c r="AN7838" s="3">
        <f>IFERROR(K7838/J7838,"")</f>
        <v>0</v>
      </c>
      <c r="AO7838" s="3">
        <f>IFERROR(L7838/K7838,"")</f>
        <v>0</v>
      </c>
    </row>
    <row r="7839" spans="1:41">
      <c r="A7839" t="s">
        <v>9911</v>
      </c>
      <c r="D7839">
        <v>638</v>
      </c>
      <c r="E7839" t="s">
        <v>1114</v>
      </c>
      <c r="F7839" t="s">
        <v>1376</v>
      </c>
      <c r="I7839" t="b">
        <v>0</v>
      </c>
      <c r="J7839" s="2">
        <v>656</v>
      </c>
      <c r="K7839" s="2">
        <v>467</v>
      </c>
      <c r="L7839" s="2">
        <v>6</v>
      </c>
      <c r="M7839" s="2">
        <v>461</v>
      </c>
      <c r="N7839" s="2">
        <v>1</v>
      </c>
      <c r="O7839" s="2">
        <v>0</v>
      </c>
      <c r="P7839" s="2">
        <v>444</v>
      </c>
      <c r="Q7839" s="2">
        <v>0</v>
      </c>
      <c r="R7839" s="2">
        <v>0</v>
      </c>
      <c r="S7839" s="2">
        <v>0</v>
      </c>
      <c r="T7839" s="2">
        <v>0</v>
      </c>
      <c r="U7839" s="2">
        <v>0</v>
      </c>
      <c r="V7839" s="2">
        <v>0</v>
      </c>
      <c r="W7839" s="2">
        <v>0</v>
      </c>
      <c r="X7839" s="2">
        <v>0</v>
      </c>
      <c r="Y7839" s="2">
        <v>0</v>
      </c>
      <c r="Z7839" s="2">
        <v>0</v>
      </c>
      <c r="AA7839" s="2">
        <v>0</v>
      </c>
      <c r="AB7839" s="2">
        <v>13</v>
      </c>
      <c r="AC7839" s="2">
        <v>0</v>
      </c>
      <c r="AD7839" s="2">
        <v>0</v>
      </c>
      <c r="AE7839" s="2">
        <v>0</v>
      </c>
      <c r="AF7839" s="2">
        <v>2</v>
      </c>
      <c r="AG7839" s="2">
        <v>0</v>
      </c>
      <c r="AH7839" s="2">
        <v>0</v>
      </c>
      <c r="AI7839" s="2">
        <v>1</v>
      </c>
      <c r="AJ7839" s="2">
        <v>0</v>
      </c>
      <c r="AK7839" s="2">
        <v>0</v>
      </c>
      <c r="AL7839" s="2">
        <v>0</v>
      </c>
      <c r="AM7839" s="2">
        <v>0</v>
      </c>
      <c r="AN7839" s="3">
        <f>IFERROR(K7839/J7839,"")</f>
        <v>0</v>
      </c>
      <c r="AO7839" s="3">
        <f>IFERROR(L7839/K7839,"")</f>
        <v>0</v>
      </c>
    </row>
    <row r="7840" spans="1:41">
      <c r="A7840" t="s">
        <v>9912</v>
      </c>
      <c r="D7840">
        <v>638</v>
      </c>
      <c r="E7840" t="s">
        <v>1114</v>
      </c>
      <c r="F7840" t="s">
        <v>1378</v>
      </c>
      <c r="I7840" t="b">
        <v>0</v>
      </c>
      <c r="J7840" s="2">
        <v>706</v>
      </c>
      <c r="K7840" s="2">
        <v>547</v>
      </c>
      <c r="L7840" s="2">
        <v>4</v>
      </c>
      <c r="M7840" s="2">
        <v>543</v>
      </c>
      <c r="N7840" s="2">
        <v>7</v>
      </c>
      <c r="O7840" s="2">
        <v>0</v>
      </c>
      <c r="P7840" s="2">
        <v>516</v>
      </c>
      <c r="Q7840" s="2">
        <v>0</v>
      </c>
      <c r="R7840" s="2">
        <v>0</v>
      </c>
      <c r="S7840" s="2">
        <v>0</v>
      </c>
      <c r="T7840" s="2">
        <v>1</v>
      </c>
      <c r="U7840" s="2">
        <v>0</v>
      </c>
      <c r="V7840" s="2">
        <v>0</v>
      </c>
      <c r="W7840" s="2">
        <v>0</v>
      </c>
      <c r="X7840" s="2">
        <v>0</v>
      </c>
      <c r="Y7840" s="2">
        <v>2</v>
      </c>
      <c r="Z7840" s="2">
        <v>0</v>
      </c>
      <c r="AA7840" s="2">
        <v>1</v>
      </c>
      <c r="AB7840" s="2">
        <v>15</v>
      </c>
      <c r="AC7840" s="2">
        <v>0</v>
      </c>
      <c r="AD7840" s="2">
        <v>0</v>
      </c>
      <c r="AE7840" s="2">
        <v>0</v>
      </c>
      <c r="AF7840" s="2">
        <v>0</v>
      </c>
      <c r="AG7840" s="2">
        <v>0</v>
      </c>
      <c r="AH7840" s="2">
        <v>0</v>
      </c>
      <c r="AI7840" s="2">
        <v>1</v>
      </c>
      <c r="AJ7840" s="2">
        <v>0</v>
      </c>
      <c r="AK7840" s="2">
        <v>0</v>
      </c>
      <c r="AL7840" s="2">
        <v>0</v>
      </c>
      <c r="AM7840" s="2">
        <v>0</v>
      </c>
      <c r="AN7840" s="3">
        <f>IFERROR(K7840/J7840,"")</f>
        <v>0</v>
      </c>
      <c r="AO7840" s="3">
        <f>IFERROR(L7840/K7840,"")</f>
        <v>0</v>
      </c>
    </row>
    <row r="7841" spans="1:41">
      <c r="A7841" t="s">
        <v>9913</v>
      </c>
      <c r="D7841">
        <v>638</v>
      </c>
      <c r="E7841" t="s">
        <v>1114</v>
      </c>
      <c r="F7841" t="s">
        <v>1380</v>
      </c>
      <c r="I7841" t="b">
        <v>0</v>
      </c>
      <c r="J7841" s="2">
        <v>708</v>
      </c>
      <c r="K7841" s="2">
        <v>520</v>
      </c>
      <c r="L7841" s="2">
        <v>2</v>
      </c>
      <c r="M7841" s="2">
        <v>518</v>
      </c>
      <c r="N7841" s="2">
        <v>10</v>
      </c>
      <c r="O7841" s="2">
        <v>0</v>
      </c>
      <c r="P7841" s="2">
        <v>499</v>
      </c>
      <c r="Q7841" s="2">
        <v>0</v>
      </c>
      <c r="R7841" s="2">
        <v>0</v>
      </c>
      <c r="S7841" s="2">
        <v>0</v>
      </c>
      <c r="T7841" s="2">
        <v>1</v>
      </c>
      <c r="U7841" s="2">
        <v>0</v>
      </c>
      <c r="V7841" s="2">
        <v>0</v>
      </c>
      <c r="W7841" s="2">
        <v>0</v>
      </c>
      <c r="X7841" s="2">
        <v>1</v>
      </c>
      <c r="Y7841" s="2">
        <v>1</v>
      </c>
      <c r="Z7841" s="2">
        <v>0</v>
      </c>
      <c r="AA7841" s="2">
        <v>2</v>
      </c>
      <c r="AB7841" s="2">
        <v>2</v>
      </c>
      <c r="AC7841" s="2">
        <v>0</v>
      </c>
      <c r="AD7841" s="2">
        <v>0</v>
      </c>
      <c r="AE7841" s="2">
        <v>0</v>
      </c>
      <c r="AF7841" s="2">
        <v>1</v>
      </c>
      <c r="AG7841" s="2">
        <v>1</v>
      </c>
      <c r="AH7841" s="2">
        <v>0</v>
      </c>
      <c r="AI7841" s="2">
        <v>0</v>
      </c>
      <c r="AJ7841" s="2">
        <v>0</v>
      </c>
      <c r="AK7841" s="2">
        <v>0</v>
      </c>
      <c r="AL7841" s="2">
        <v>0</v>
      </c>
      <c r="AM7841" s="2">
        <v>0</v>
      </c>
      <c r="AN7841" s="3">
        <f>IFERROR(K7841/J7841,"")</f>
        <v>0</v>
      </c>
      <c r="AO7841" s="3">
        <f>IFERROR(L7841/K7841,"")</f>
        <v>0</v>
      </c>
    </row>
    <row r="7842" spans="1:41">
      <c r="A7842" t="s">
        <v>9914</v>
      </c>
      <c r="D7842">
        <v>638</v>
      </c>
      <c r="E7842" t="s">
        <v>1114</v>
      </c>
      <c r="F7842" t="s">
        <v>1411</v>
      </c>
      <c r="I7842" t="b">
        <v>0</v>
      </c>
      <c r="J7842" s="2">
        <v>687</v>
      </c>
      <c r="K7842" s="2">
        <v>460</v>
      </c>
      <c r="L7842" s="2">
        <v>3</v>
      </c>
      <c r="M7842" s="2">
        <v>457</v>
      </c>
      <c r="N7842" s="2">
        <v>13</v>
      </c>
      <c r="O7842" s="2">
        <v>0</v>
      </c>
      <c r="P7842" s="2">
        <v>440</v>
      </c>
      <c r="Q7842" s="2">
        <v>0</v>
      </c>
      <c r="R7842" s="2">
        <v>0</v>
      </c>
      <c r="S7842" s="2">
        <v>0</v>
      </c>
      <c r="T7842" s="2">
        <v>0</v>
      </c>
      <c r="U7842" s="2">
        <v>0</v>
      </c>
      <c r="V7842" s="2">
        <v>0</v>
      </c>
      <c r="W7842" s="2">
        <v>0</v>
      </c>
      <c r="X7842" s="2">
        <v>1</v>
      </c>
      <c r="Y7842" s="2">
        <v>0</v>
      </c>
      <c r="Z7842" s="2">
        <v>0</v>
      </c>
      <c r="AA7842" s="2">
        <v>2</v>
      </c>
      <c r="AB7842" s="2">
        <v>0</v>
      </c>
      <c r="AC7842" s="2">
        <v>0</v>
      </c>
      <c r="AD7842" s="2">
        <v>0</v>
      </c>
      <c r="AE7842" s="2">
        <v>0</v>
      </c>
      <c r="AF7842" s="2">
        <v>1</v>
      </c>
      <c r="AG7842" s="2">
        <v>0</v>
      </c>
      <c r="AH7842" s="2">
        <v>0</v>
      </c>
      <c r="AI7842" s="2">
        <v>0</v>
      </c>
      <c r="AJ7842" s="2">
        <v>0</v>
      </c>
      <c r="AK7842" s="2">
        <v>0</v>
      </c>
      <c r="AL7842" s="2">
        <v>0</v>
      </c>
      <c r="AM7842" s="2">
        <v>0</v>
      </c>
      <c r="AN7842" s="3">
        <f>IFERROR(K7842/J7842,"")</f>
        <v>0</v>
      </c>
      <c r="AO7842" s="3">
        <f>IFERROR(L7842/K7842,"")</f>
        <v>0</v>
      </c>
    </row>
    <row r="7843" spans="1:41">
      <c r="A7843" t="s">
        <v>9915</v>
      </c>
      <c r="D7843">
        <v>638</v>
      </c>
      <c r="E7843" t="s">
        <v>1114</v>
      </c>
      <c r="F7843" t="s">
        <v>1413</v>
      </c>
      <c r="I7843" t="b">
        <v>0</v>
      </c>
      <c r="J7843" s="2">
        <v>731</v>
      </c>
      <c r="K7843" s="2">
        <v>577</v>
      </c>
      <c r="L7843" s="2">
        <v>5</v>
      </c>
      <c r="M7843" s="2">
        <v>572</v>
      </c>
      <c r="N7843" s="2">
        <v>8</v>
      </c>
      <c r="O7843" s="2">
        <v>0</v>
      </c>
      <c r="P7843" s="2">
        <v>541</v>
      </c>
      <c r="Q7843" s="2">
        <v>0</v>
      </c>
      <c r="R7843" s="2">
        <v>0</v>
      </c>
      <c r="S7843" s="2">
        <v>0</v>
      </c>
      <c r="T7843" s="2">
        <v>0</v>
      </c>
      <c r="U7843" s="2">
        <v>0</v>
      </c>
      <c r="V7843" s="2">
        <v>0</v>
      </c>
      <c r="W7843" s="2">
        <v>0</v>
      </c>
      <c r="X7843" s="2">
        <v>1</v>
      </c>
      <c r="Y7843" s="2">
        <v>0</v>
      </c>
      <c r="Z7843" s="2">
        <v>0</v>
      </c>
      <c r="AA7843" s="2">
        <v>6</v>
      </c>
      <c r="AB7843" s="2">
        <v>13</v>
      </c>
      <c r="AC7843" s="2">
        <v>0</v>
      </c>
      <c r="AD7843" s="2">
        <v>0</v>
      </c>
      <c r="AE7843" s="2">
        <v>0</v>
      </c>
      <c r="AF7843" s="2">
        <v>2</v>
      </c>
      <c r="AG7843" s="2">
        <v>0</v>
      </c>
      <c r="AH7843" s="2">
        <v>0</v>
      </c>
      <c r="AI7843" s="2">
        <v>0</v>
      </c>
      <c r="AJ7843" s="2">
        <v>0</v>
      </c>
      <c r="AK7843" s="2">
        <v>0</v>
      </c>
      <c r="AL7843" s="2">
        <v>0</v>
      </c>
      <c r="AM7843" s="2">
        <v>1</v>
      </c>
      <c r="AN7843" s="3">
        <f>IFERROR(K7843/J7843,"")</f>
        <v>0</v>
      </c>
      <c r="AO7843" s="3">
        <f>IFERROR(L7843/K7843,"")</f>
        <v>0</v>
      </c>
    </row>
    <row r="7844" spans="1:41">
      <c r="A7844" t="s">
        <v>9916</v>
      </c>
      <c r="D7844">
        <v>638</v>
      </c>
      <c r="E7844" t="s">
        <v>1114</v>
      </c>
      <c r="F7844" t="s">
        <v>1415</v>
      </c>
      <c r="I7844" t="b">
        <v>0</v>
      </c>
      <c r="J7844" s="2">
        <v>663</v>
      </c>
      <c r="K7844" s="2">
        <v>449</v>
      </c>
      <c r="L7844" s="2">
        <v>1</v>
      </c>
      <c r="M7844" s="2">
        <v>448</v>
      </c>
      <c r="N7844" s="2">
        <v>1</v>
      </c>
      <c r="O7844" s="2">
        <v>0</v>
      </c>
      <c r="P7844" s="2">
        <v>430</v>
      </c>
      <c r="Q7844" s="2">
        <v>0</v>
      </c>
      <c r="R7844" s="2">
        <v>0</v>
      </c>
      <c r="S7844" s="2">
        <v>0</v>
      </c>
      <c r="T7844" s="2">
        <v>0</v>
      </c>
      <c r="U7844" s="2">
        <v>0</v>
      </c>
      <c r="V7844" s="2">
        <v>0</v>
      </c>
      <c r="W7844" s="2">
        <v>0</v>
      </c>
      <c r="X7844" s="2">
        <v>1</v>
      </c>
      <c r="Y7844" s="2">
        <v>1</v>
      </c>
      <c r="Z7844" s="2">
        <v>0</v>
      </c>
      <c r="AA7844" s="2">
        <v>1</v>
      </c>
      <c r="AB7844" s="2">
        <v>9</v>
      </c>
      <c r="AC7844" s="2">
        <v>0</v>
      </c>
      <c r="AD7844" s="2">
        <v>0</v>
      </c>
      <c r="AE7844" s="2">
        <v>0</v>
      </c>
      <c r="AF7844" s="2">
        <v>4</v>
      </c>
      <c r="AG7844" s="2">
        <v>1</v>
      </c>
      <c r="AH7844" s="2">
        <v>0</v>
      </c>
      <c r="AI7844" s="2">
        <v>0</v>
      </c>
      <c r="AJ7844" s="2">
        <v>0</v>
      </c>
      <c r="AK7844" s="2">
        <v>0</v>
      </c>
      <c r="AL7844" s="2">
        <v>0</v>
      </c>
      <c r="AM7844" s="2">
        <v>0</v>
      </c>
      <c r="AN7844" s="3">
        <f>IFERROR(K7844/J7844,"")</f>
        <v>0</v>
      </c>
      <c r="AO7844" s="3">
        <f>IFERROR(L7844/K7844,"")</f>
        <v>0</v>
      </c>
    </row>
    <row r="7845" spans="1:41">
      <c r="A7845" t="s">
        <v>9917</v>
      </c>
      <c r="D7845">
        <v>4024</v>
      </c>
      <c r="E7845" t="s">
        <v>1115</v>
      </c>
      <c r="F7845" t="s">
        <v>1301</v>
      </c>
      <c r="I7845" t="b">
        <v>0</v>
      </c>
      <c r="J7845" s="2">
        <v>156</v>
      </c>
      <c r="K7845" s="2">
        <v>95</v>
      </c>
      <c r="L7845" s="2">
        <v>2</v>
      </c>
      <c r="M7845" s="2">
        <v>93</v>
      </c>
      <c r="N7845" s="2">
        <v>33</v>
      </c>
      <c r="O7845" s="2">
        <v>0</v>
      </c>
      <c r="P7845" s="2">
        <v>0</v>
      </c>
      <c r="Q7845" s="2">
        <v>0</v>
      </c>
      <c r="R7845" s="2">
        <v>0</v>
      </c>
      <c r="S7845" s="2">
        <v>0</v>
      </c>
      <c r="T7845" s="2">
        <v>6</v>
      </c>
      <c r="U7845" s="2">
        <v>0</v>
      </c>
      <c r="V7845" s="2">
        <v>0</v>
      </c>
      <c r="W7845" s="2">
        <v>0</v>
      </c>
      <c r="X7845" s="2">
        <v>0</v>
      </c>
      <c r="Y7845" s="2">
        <v>7</v>
      </c>
      <c r="Z7845" s="2">
        <v>6</v>
      </c>
      <c r="AA7845" s="2">
        <v>17</v>
      </c>
      <c r="AB7845" s="2">
        <v>2</v>
      </c>
      <c r="AC7845" s="2">
        <v>0</v>
      </c>
      <c r="AD7845" s="2">
        <v>0</v>
      </c>
      <c r="AE7845" s="2">
        <v>0</v>
      </c>
      <c r="AF7845" s="2">
        <v>1</v>
      </c>
      <c r="AG7845" s="2">
        <v>15</v>
      </c>
      <c r="AH7845" s="2">
        <v>0</v>
      </c>
      <c r="AI7845" s="2">
        <v>0</v>
      </c>
      <c r="AJ7845" s="2">
        <v>6</v>
      </c>
      <c r="AK7845" s="2">
        <v>0</v>
      </c>
      <c r="AL7845" s="2">
        <v>0</v>
      </c>
      <c r="AM7845" s="2">
        <v>0</v>
      </c>
      <c r="AN7845" s="3">
        <f>IFERROR(K7845/J7845,"")</f>
        <v>0</v>
      </c>
      <c r="AO7845" s="3">
        <f>IFERROR(L7845/K7845,"")</f>
        <v>0</v>
      </c>
    </row>
    <row r="7846" spans="1:41">
      <c r="A7846" t="s">
        <v>9918</v>
      </c>
      <c r="D7846">
        <v>1243</v>
      </c>
      <c r="E7846" t="s">
        <v>1116</v>
      </c>
      <c r="F7846" t="s">
        <v>1301</v>
      </c>
      <c r="I7846" t="b">
        <v>0</v>
      </c>
      <c r="J7846" s="2">
        <v>694</v>
      </c>
      <c r="K7846" s="2">
        <v>477</v>
      </c>
      <c r="L7846" s="2">
        <v>2</v>
      </c>
      <c r="M7846" s="2">
        <v>475</v>
      </c>
      <c r="N7846" s="2">
        <v>198</v>
      </c>
      <c r="O7846" s="2">
        <v>1</v>
      </c>
      <c r="P7846" s="2">
        <v>1</v>
      </c>
      <c r="Q7846" s="2">
        <v>0</v>
      </c>
      <c r="R7846" s="2">
        <v>0</v>
      </c>
      <c r="S7846" s="2">
        <v>0</v>
      </c>
      <c r="T7846" s="2">
        <v>34</v>
      </c>
      <c r="U7846" s="2">
        <v>0</v>
      </c>
      <c r="V7846" s="2">
        <v>0</v>
      </c>
      <c r="W7846" s="2">
        <v>0</v>
      </c>
      <c r="X7846" s="2">
        <v>0</v>
      </c>
      <c r="Y7846" s="2">
        <v>28</v>
      </c>
      <c r="Z7846" s="2">
        <v>13</v>
      </c>
      <c r="AA7846" s="2">
        <v>67</v>
      </c>
      <c r="AB7846" s="2">
        <v>58</v>
      </c>
      <c r="AC7846" s="2">
        <v>0</v>
      </c>
      <c r="AD7846" s="2">
        <v>0</v>
      </c>
      <c r="AE7846" s="2">
        <v>0</v>
      </c>
      <c r="AF7846" s="2">
        <v>0</v>
      </c>
      <c r="AG7846" s="2">
        <v>59</v>
      </c>
      <c r="AH7846" s="2">
        <v>0</v>
      </c>
      <c r="AI7846" s="2">
        <v>0</v>
      </c>
      <c r="AJ7846" s="2">
        <v>12</v>
      </c>
      <c r="AK7846" s="2">
        <v>1</v>
      </c>
      <c r="AL7846" s="2">
        <v>1</v>
      </c>
      <c r="AM7846" s="2">
        <v>2</v>
      </c>
      <c r="AN7846" s="3">
        <f>IFERROR(K7846/J7846,"")</f>
        <v>0</v>
      </c>
      <c r="AO7846" s="3">
        <f>IFERROR(L7846/K7846,"")</f>
        <v>0</v>
      </c>
    </row>
    <row r="7847" spans="1:41">
      <c r="A7847" t="s">
        <v>9919</v>
      </c>
      <c r="D7847">
        <v>1243</v>
      </c>
      <c r="E7847" t="s">
        <v>1116</v>
      </c>
      <c r="F7847" t="s">
        <v>1303</v>
      </c>
      <c r="I7847" t="b">
        <v>0</v>
      </c>
      <c r="J7847" s="2">
        <v>250</v>
      </c>
      <c r="K7847" s="2">
        <v>187</v>
      </c>
      <c r="L7847" s="2">
        <v>0</v>
      </c>
      <c r="M7847" s="2">
        <v>187</v>
      </c>
      <c r="N7847" s="2">
        <v>75</v>
      </c>
      <c r="O7847" s="2">
        <v>1</v>
      </c>
      <c r="P7847" s="2">
        <v>2</v>
      </c>
      <c r="Q7847" s="2">
        <v>0</v>
      </c>
      <c r="R7847" s="2">
        <v>0</v>
      </c>
      <c r="S7847" s="2">
        <v>0</v>
      </c>
      <c r="T7847" s="2">
        <v>3</v>
      </c>
      <c r="U7847" s="2">
        <v>0</v>
      </c>
      <c r="V7847" s="2">
        <v>0</v>
      </c>
      <c r="W7847" s="2">
        <v>0</v>
      </c>
      <c r="X7847" s="2">
        <v>0</v>
      </c>
      <c r="Y7847" s="2">
        <v>21</v>
      </c>
      <c r="Z7847" s="2">
        <v>15</v>
      </c>
      <c r="AA7847" s="2">
        <v>14</v>
      </c>
      <c r="AB7847" s="2">
        <v>28</v>
      </c>
      <c r="AC7847" s="2">
        <v>0</v>
      </c>
      <c r="AD7847" s="2">
        <v>0</v>
      </c>
      <c r="AE7847" s="2">
        <v>0</v>
      </c>
      <c r="AF7847" s="2">
        <v>0</v>
      </c>
      <c r="AG7847" s="2">
        <v>19</v>
      </c>
      <c r="AH7847" s="2">
        <v>0</v>
      </c>
      <c r="AI7847" s="2">
        <v>0</v>
      </c>
      <c r="AJ7847" s="2">
        <v>6</v>
      </c>
      <c r="AK7847" s="2">
        <v>0</v>
      </c>
      <c r="AL7847" s="2">
        <v>1</v>
      </c>
      <c r="AM7847" s="2">
        <v>2</v>
      </c>
      <c r="AN7847" s="3">
        <f>IFERROR(K7847/J7847,"")</f>
        <v>0</v>
      </c>
      <c r="AO7847" s="3">
        <f>IFERROR(L7847/K7847,"")</f>
        <v>0</v>
      </c>
    </row>
    <row r="7848" spans="1:41">
      <c r="A7848" t="s">
        <v>9920</v>
      </c>
      <c r="D7848">
        <v>1243</v>
      </c>
      <c r="E7848" t="s">
        <v>1116</v>
      </c>
      <c r="F7848" t="s">
        <v>1305</v>
      </c>
      <c r="I7848" t="b">
        <v>0</v>
      </c>
      <c r="J7848" s="2">
        <v>552</v>
      </c>
      <c r="K7848" s="2">
        <v>383</v>
      </c>
      <c r="L7848" s="2">
        <v>6</v>
      </c>
      <c r="M7848" s="2">
        <v>377</v>
      </c>
      <c r="N7848" s="2">
        <v>128</v>
      </c>
      <c r="O7848" s="2">
        <v>1</v>
      </c>
      <c r="P7848" s="2">
        <v>5</v>
      </c>
      <c r="Q7848" s="2">
        <v>0</v>
      </c>
      <c r="R7848" s="2">
        <v>0</v>
      </c>
      <c r="S7848" s="2">
        <v>0</v>
      </c>
      <c r="T7848" s="2">
        <v>15</v>
      </c>
      <c r="U7848" s="2">
        <v>0</v>
      </c>
      <c r="V7848" s="2">
        <v>0</v>
      </c>
      <c r="W7848" s="2">
        <v>0</v>
      </c>
      <c r="X7848" s="2">
        <v>0</v>
      </c>
      <c r="Y7848" s="2">
        <v>39</v>
      </c>
      <c r="Z7848" s="2">
        <v>52</v>
      </c>
      <c r="AA7848" s="2">
        <v>64</v>
      </c>
      <c r="AB7848" s="2">
        <v>28</v>
      </c>
      <c r="AC7848" s="2">
        <v>1</v>
      </c>
      <c r="AD7848" s="2">
        <v>0</v>
      </c>
      <c r="AE7848" s="2">
        <v>0</v>
      </c>
      <c r="AF7848" s="2">
        <v>0</v>
      </c>
      <c r="AG7848" s="2">
        <v>26</v>
      </c>
      <c r="AH7848" s="2">
        <v>0</v>
      </c>
      <c r="AI7848" s="2">
        <v>0</v>
      </c>
      <c r="AJ7848" s="2">
        <v>14</v>
      </c>
      <c r="AK7848" s="2">
        <v>2</v>
      </c>
      <c r="AL7848" s="2">
        <v>0</v>
      </c>
      <c r="AM7848" s="2">
        <v>2</v>
      </c>
      <c r="AN7848" s="3">
        <f>IFERROR(K7848/J7848,"")</f>
        <v>0</v>
      </c>
      <c r="AO7848" s="3">
        <f>IFERROR(L7848/K7848,"")</f>
        <v>0</v>
      </c>
    </row>
    <row r="7849" spans="1:41">
      <c r="A7849" t="s">
        <v>9921</v>
      </c>
      <c r="D7849">
        <v>1243</v>
      </c>
      <c r="E7849" t="s">
        <v>1116</v>
      </c>
      <c r="F7849" t="s">
        <v>1310</v>
      </c>
      <c r="I7849" t="b">
        <v>0</v>
      </c>
      <c r="J7849" s="2">
        <v>468</v>
      </c>
      <c r="K7849" s="2">
        <v>339</v>
      </c>
      <c r="L7849" s="2">
        <v>3</v>
      </c>
      <c r="M7849" s="2">
        <v>336</v>
      </c>
      <c r="N7849" s="2">
        <v>136</v>
      </c>
      <c r="O7849" s="2">
        <v>0</v>
      </c>
      <c r="P7849" s="2">
        <v>0</v>
      </c>
      <c r="Q7849" s="2">
        <v>0</v>
      </c>
      <c r="R7849" s="2">
        <v>0</v>
      </c>
      <c r="S7849" s="2">
        <v>0</v>
      </c>
      <c r="T7849" s="2">
        <v>13</v>
      </c>
      <c r="U7849" s="2">
        <v>0</v>
      </c>
      <c r="V7849" s="2">
        <v>0</v>
      </c>
      <c r="W7849" s="2">
        <v>0</v>
      </c>
      <c r="X7849" s="2">
        <v>0</v>
      </c>
      <c r="Y7849" s="2">
        <v>26</v>
      </c>
      <c r="Z7849" s="2">
        <v>19</v>
      </c>
      <c r="AA7849" s="2">
        <v>46</v>
      </c>
      <c r="AB7849" s="2">
        <v>29</v>
      </c>
      <c r="AC7849" s="2">
        <v>0</v>
      </c>
      <c r="AD7849" s="2">
        <v>0</v>
      </c>
      <c r="AE7849" s="2">
        <v>0</v>
      </c>
      <c r="AF7849" s="2">
        <v>1</v>
      </c>
      <c r="AG7849" s="2">
        <v>54</v>
      </c>
      <c r="AH7849" s="2">
        <v>0</v>
      </c>
      <c r="AI7849" s="2">
        <v>0</v>
      </c>
      <c r="AJ7849" s="2">
        <v>9</v>
      </c>
      <c r="AK7849" s="2">
        <v>2</v>
      </c>
      <c r="AL7849" s="2">
        <v>0</v>
      </c>
      <c r="AM7849" s="2">
        <v>1</v>
      </c>
      <c r="AN7849" s="3">
        <f>IFERROR(K7849/J7849,"")</f>
        <v>0</v>
      </c>
      <c r="AO7849" s="3">
        <f>IFERROR(L7849/K7849,"")</f>
        <v>0</v>
      </c>
    </row>
    <row r="7850" spans="1:41">
      <c r="A7850" t="s">
        <v>9922</v>
      </c>
      <c r="D7850">
        <v>1347</v>
      </c>
      <c r="E7850" t="s">
        <v>1117</v>
      </c>
      <c r="F7850" t="s">
        <v>1301</v>
      </c>
      <c r="I7850" t="b">
        <v>0</v>
      </c>
      <c r="J7850" s="2">
        <v>599</v>
      </c>
      <c r="K7850" s="2">
        <v>355</v>
      </c>
      <c r="L7850" s="2">
        <v>2</v>
      </c>
      <c r="M7850" s="2">
        <v>353</v>
      </c>
      <c r="N7850" s="2">
        <v>4</v>
      </c>
      <c r="O7850" s="2">
        <v>0</v>
      </c>
      <c r="P7850" s="2">
        <v>315</v>
      </c>
      <c r="Q7850" s="2">
        <v>0</v>
      </c>
      <c r="R7850" s="2">
        <v>0</v>
      </c>
      <c r="S7850" s="2">
        <v>0</v>
      </c>
      <c r="T7850" s="2">
        <v>1</v>
      </c>
      <c r="U7850" s="2">
        <v>0</v>
      </c>
      <c r="V7850" s="2">
        <v>1</v>
      </c>
      <c r="W7850" s="2">
        <v>0</v>
      </c>
      <c r="X7850" s="2">
        <v>4</v>
      </c>
      <c r="Y7850" s="2">
        <v>1</v>
      </c>
      <c r="Z7850" s="2">
        <v>0</v>
      </c>
      <c r="AA7850" s="2">
        <v>3</v>
      </c>
      <c r="AB7850" s="2">
        <v>7</v>
      </c>
      <c r="AC7850" s="2">
        <v>0</v>
      </c>
      <c r="AD7850" s="2">
        <v>0</v>
      </c>
      <c r="AE7850" s="2">
        <v>1</v>
      </c>
      <c r="AF7850" s="2">
        <v>10</v>
      </c>
      <c r="AG7850" s="2">
        <v>1</v>
      </c>
      <c r="AH7850" s="2">
        <v>0</v>
      </c>
      <c r="AI7850" s="2">
        <v>0</v>
      </c>
      <c r="AJ7850" s="2">
        <v>1</v>
      </c>
      <c r="AK7850" s="2">
        <v>0</v>
      </c>
      <c r="AL7850" s="2">
        <v>0</v>
      </c>
      <c r="AM7850" s="2">
        <v>4</v>
      </c>
      <c r="AN7850" s="3">
        <f>IFERROR(K7850/J7850,"")</f>
        <v>0</v>
      </c>
      <c r="AO7850" s="3">
        <f>IFERROR(L7850/K7850,"")</f>
        <v>0</v>
      </c>
    </row>
    <row r="7851" spans="1:41">
      <c r="A7851" t="s">
        <v>9923</v>
      </c>
      <c r="D7851">
        <v>4100</v>
      </c>
      <c r="E7851" t="s">
        <v>1118</v>
      </c>
      <c r="F7851" t="s">
        <v>1301</v>
      </c>
      <c r="I7851" t="b">
        <v>0</v>
      </c>
      <c r="J7851" s="2">
        <v>696</v>
      </c>
      <c r="K7851" s="2">
        <v>412</v>
      </c>
      <c r="L7851" s="2">
        <v>5</v>
      </c>
      <c r="M7851" s="2">
        <v>407</v>
      </c>
      <c r="N7851" s="2">
        <v>52</v>
      </c>
      <c r="O7851" s="2">
        <v>2</v>
      </c>
      <c r="P7851" s="2">
        <v>0</v>
      </c>
      <c r="Q7851" s="2">
        <v>0</v>
      </c>
      <c r="R7851" s="2">
        <v>0</v>
      </c>
      <c r="S7851" s="2">
        <v>0</v>
      </c>
      <c r="T7851" s="2">
        <v>34</v>
      </c>
      <c r="U7851" s="2">
        <v>0</v>
      </c>
      <c r="V7851" s="2">
        <v>0</v>
      </c>
      <c r="W7851" s="2">
        <v>0</v>
      </c>
      <c r="X7851" s="2">
        <v>0</v>
      </c>
      <c r="Y7851" s="2">
        <v>47</v>
      </c>
      <c r="Z7851" s="2">
        <v>80</v>
      </c>
      <c r="AA7851" s="2">
        <v>108</v>
      </c>
      <c r="AB7851" s="2">
        <v>11</v>
      </c>
      <c r="AC7851" s="2">
        <v>0</v>
      </c>
      <c r="AD7851" s="2">
        <v>0</v>
      </c>
      <c r="AE7851" s="2">
        <v>0</v>
      </c>
      <c r="AF7851" s="2">
        <v>0</v>
      </c>
      <c r="AG7851" s="2">
        <v>39</v>
      </c>
      <c r="AH7851" s="2">
        <v>0</v>
      </c>
      <c r="AI7851" s="2">
        <v>0</v>
      </c>
      <c r="AJ7851" s="2">
        <v>8</v>
      </c>
      <c r="AK7851" s="2">
        <v>14</v>
      </c>
      <c r="AL7851" s="2">
        <v>0</v>
      </c>
      <c r="AM7851" s="2">
        <v>12</v>
      </c>
      <c r="AN7851" s="3">
        <f>IFERROR(K7851/J7851,"")</f>
        <v>0</v>
      </c>
      <c r="AO7851" s="3">
        <f>IFERROR(L7851/K7851,"")</f>
        <v>0</v>
      </c>
    </row>
    <row r="7852" spans="1:41">
      <c r="A7852" t="s">
        <v>9924</v>
      </c>
      <c r="D7852">
        <v>4100</v>
      </c>
      <c r="E7852" t="s">
        <v>1118</v>
      </c>
      <c r="F7852" t="s">
        <v>1303</v>
      </c>
      <c r="I7852" t="b">
        <v>0</v>
      </c>
      <c r="J7852" s="2">
        <v>657</v>
      </c>
      <c r="K7852" s="2">
        <v>392</v>
      </c>
      <c r="L7852" s="2">
        <v>7</v>
      </c>
      <c r="M7852" s="2">
        <v>385</v>
      </c>
      <c r="N7852" s="2">
        <v>55</v>
      </c>
      <c r="O7852" s="2">
        <v>2</v>
      </c>
      <c r="P7852" s="2">
        <v>1</v>
      </c>
      <c r="Q7852" s="2">
        <v>0</v>
      </c>
      <c r="R7852" s="2">
        <v>0</v>
      </c>
      <c r="S7852" s="2">
        <v>0</v>
      </c>
      <c r="T7852" s="2">
        <v>49</v>
      </c>
      <c r="U7852" s="2">
        <v>0</v>
      </c>
      <c r="V7852" s="2">
        <v>0</v>
      </c>
      <c r="W7852" s="2">
        <v>0</v>
      </c>
      <c r="X7852" s="2">
        <v>0</v>
      </c>
      <c r="Y7852" s="2">
        <v>37</v>
      </c>
      <c r="Z7852" s="2">
        <v>80</v>
      </c>
      <c r="AA7852" s="2">
        <v>82</v>
      </c>
      <c r="AB7852" s="2">
        <v>7</v>
      </c>
      <c r="AC7852" s="2">
        <v>1</v>
      </c>
      <c r="AD7852" s="2">
        <v>0</v>
      </c>
      <c r="AE7852" s="2">
        <v>0</v>
      </c>
      <c r="AF7852" s="2">
        <v>0</v>
      </c>
      <c r="AG7852" s="2">
        <v>30</v>
      </c>
      <c r="AH7852" s="2">
        <v>0</v>
      </c>
      <c r="AI7852" s="2">
        <v>0</v>
      </c>
      <c r="AJ7852" s="2">
        <v>11</v>
      </c>
      <c r="AK7852" s="2">
        <v>19</v>
      </c>
      <c r="AL7852" s="2">
        <v>0</v>
      </c>
      <c r="AM7852" s="2">
        <v>11</v>
      </c>
      <c r="AN7852" s="3">
        <f>IFERROR(K7852/J7852,"")</f>
        <v>0</v>
      </c>
      <c r="AO7852" s="3">
        <f>IFERROR(L7852/K7852,"")</f>
        <v>0</v>
      </c>
    </row>
    <row r="7853" spans="1:41">
      <c r="A7853" t="s">
        <v>9925</v>
      </c>
      <c r="D7853">
        <v>4100</v>
      </c>
      <c r="E7853" t="s">
        <v>1118</v>
      </c>
      <c r="F7853" t="s">
        <v>1305</v>
      </c>
      <c r="I7853" t="b">
        <v>0</v>
      </c>
      <c r="J7853" s="2">
        <v>495</v>
      </c>
      <c r="K7853" s="2">
        <v>331</v>
      </c>
      <c r="L7853" s="2">
        <v>1</v>
      </c>
      <c r="M7853" s="2">
        <v>330</v>
      </c>
      <c r="N7853" s="2">
        <v>55</v>
      </c>
      <c r="O7853" s="2">
        <v>1</v>
      </c>
      <c r="P7853" s="2">
        <v>0</v>
      </c>
      <c r="Q7853" s="2">
        <v>0</v>
      </c>
      <c r="R7853" s="2">
        <v>0</v>
      </c>
      <c r="S7853" s="2">
        <v>0</v>
      </c>
      <c r="T7853" s="2">
        <v>60</v>
      </c>
      <c r="U7853" s="2">
        <v>0</v>
      </c>
      <c r="V7853" s="2">
        <v>0</v>
      </c>
      <c r="W7853" s="2">
        <v>0</v>
      </c>
      <c r="X7853" s="2">
        <v>0</v>
      </c>
      <c r="Y7853" s="2">
        <v>28</v>
      </c>
      <c r="Z7853" s="2">
        <v>33</v>
      </c>
      <c r="AA7853" s="2">
        <v>69</v>
      </c>
      <c r="AB7853" s="2">
        <v>5</v>
      </c>
      <c r="AC7853" s="2">
        <v>0</v>
      </c>
      <c r="AD7853" s="2">
        <v>0</v>
      </c>
      <c r="AE7853" s="2">
        <v>0</v>
      </c>
      <c r="AF7853" s="2">
        <v>0</v>
      </c>
      <c r="AG7853" s="2">
        <v>38</v>
      </c>
      <c r="AH7853" s="2">
        <v>1</v>
      </c>
      <c r="AI7853" s="2">
        <v>1</v>
      </c>
      <c r="AJ7853" s="2">
        <v>12</v>
      </c>
      <c r="AK7853" s="2">
        <v>22</v>
      </c>
      <c r="AL7853" s="2">
        <v>0</v>
      </c>
      <c r="AM7853" s="2">
        <v>5</v>
      </c>
      <c r="AN7853" s="3">
        <f>IFERROR(K7853/J7853,"")</f>
        <v>0</v>
      </c>
      <c r="AO7853" s="3">
        <f>IFERROR(L7853/K7853,"")</f>
        <v>0</v>
      </c>
    </row>
    <row r="7854" spans="1:41">
      <c r="A7854" t="s">
        <v>9926</v>
      </c>
      <c r="D7854">
        <v>4100</v>
      </c>
      <c r="E7854" t="s">
        <v>1118</v>
      </c>
      <c r="F7854" t="s">
        <v>1310</v>
      </c>
      <c r="I7854" t="b">
        <v>0</v>
      </c>
      <c r="J7854" s="2">
        <v>628</v>
      </c>
      <c r="K7854" s="2">
        <v>399</v>
      </c>
      <c r="L7854" s="2">
        <v>3</v>
      </c>
      <c r="M7854" s="2">
        <v>396</v>
      </c>
      <c r="N7854" s="2">
        <v>80</v>
      </c>
      <c r="O7854" s="2">
        <v>1</v>
      </c>
      <c r="P7854" s="2">
        <v>0</v>
      </c>
      <c r="Q7854" s="2">
        <v>0</v>
      </c>
      <c r="R7854" s="2">
        <v>0</v>
      </c>
      <c r="S7854" s="2">
        <v>0</v>
      </c>
      <c r="T7854" s="2">
        <v>62</v>
      </c>
      <c r="U7854" s="2">
        <v>0</v>
      </c>
      <c r="V7854" s="2">
        <v>0</v>
      </c>
      <c r="W7854" s="2">
        <v>0</v>
      </c>
      <c r="X7854" s="2">
        <v>0</v>
      </c>
      <c r="Y7854" s="2">
        <v>41</v>
      </c>
      <c r="Z7854" s="2">
        <v>28</v>
      </c>
      <c r="AA7854" s="2">
        <v>105</v>
      </c>
      <c r="AB7854" s="2">
        <v>4</v>
      </c>
      <c r="AC7854" s="2">
        <v>1</v>
      </c>
      <c r="AD7854" s="2">
        <v>0</v>
      </c>
      <c r="AE7854" s="2">
        <v>0</v>
      </c>
      <c r="AF7854" s="2">
        <v>0</v>
      </c>
      <c r="AG7854" s="2">
        <v>27</v>
      </c>
      <c r="AH7854" s="2">
        <v>0</v>
      </c>
      <c r="AI7854" s="2">
        <v>0</v>
      </c>
      <c r="AJ7854" s="2">
        <v>12</v>
      </c>
      <c r="AK7854" s="2">
        <v>27</v>
      </c>
      <c r="AL7854" s="2">
        <v>1</v>
      </c>
      <c r="AM7854" s="2">
        <v>7</v>
      </c>
      <c r="AN7854" s="3">
        <f>IFERROR(K7854/J7854,"")</f>
        <v>0</v>
      </c>
      <c r="AO7854" s="3">
        <f>IFERROR(L7854/K7854,"")</f>
        <v>0</v>
      </c>
    </row>
    <row r="7855" spans="1:41">
      <c r="A7855" t="s">
        <v>9927</v>
      </c>
      <c r="D7855">
        <v>4100</v>
      </c>
      <c r="E7855" t="s">
        <v>1118</v>
      </c>
      <c r="F7855" t="s">
        <v>1312</v>
      </c>
      <c r="I7855" t="b">
        <v>0</v>
      </c>
      <c r="J7855" s="2">
        <v>669</v>
      </c>
      <c r="K7855" s="2">
        <v>438</v>
      </c>
      <c r="L7855" s="2">
        <v>4</v>
      </c>
      <c r="M7855" s="2">
        <v>434</v>
      </c>
      <c r="N7855" s="2">
        <v>51</v>
      </c>
      <c r="O7855" s="2">
        <v>1</v>
      </c>
      <c r="P7855" s="2">
        <v>4</v>
      </c>
      <c r="Q7855" s="2">
        <v>0</v>
      </c>
      <c r="R7855" s="2">
        <v>0</v>
      </c>
      <c r="S7855" s="2">
        <v>0</v>
      </c>
      <c r="T7855" s="2">
        <v>35</v>
      </c>
      <c r="U7855" s="2">
        <v>0</v>
      </c>
      <c r="V7855" s="2">
        <v>0</v>
      </c>
      <c r="W7855" s="2">
        <v>0</v>
      </c>
      <c r="X7855" s="2">
        <v>0</v>
      </c>
      <c r="Y7855" s="2">
        <v>57</v>
      </c>
      <c r="Z7855" s="2">
        <v>89</v>
      </c>
      <c r="AA7855" s="2">
        <v>120</v>
      </c>
      <c r="AB7855" s="2">
        <v>6</v>
      </c>
      <c r="AC7855" s="2">
        <v>1</v>
      </c>
      <c r="AD7855" s="2">
        <v>0</v>
      </c>
      <c r="AE7855" s="2">
        <v>0</v>
      </c>
      <c r="AF7855" s="2">
        <v>0</v>
      </c>
      <c r="AG7855" s="2">
        <v>43</v>
      </c>
      <c r="AH7855" s="2">
        <v>0</v>
      </c>
      <c r="AI7855" s="2">
        <v>0</v>
      </c>
      <c r="AJ7855" s="2">
        <v>7</v>
      </c>
      <c r="AK7855" s="2">
        <v>7</v>
      </c>
      <c r="AL7855" s="2">
        <v>1</v>
      </c>
      <c r="AM7855" s="2">
        <v>12</v>
      </c>
      <c r="AN7855" s="3">
        <f>IFERROR(K7855/J7855,"")</f>
        <v>0</v>
      </c>
      <c r="AO7855" s="3">
        <f>IFERROR(L7855/K7855,"")</f>
        <v>0</v>
      </c>
    </row>
    <row r="7856" spans="1:41">
      <c r="A7856" t="s">
        <v>9928</v>
      </c>
      <c r="D7856">
        <v>4100</v>
      </c>
      <c r="E7856" t="s">
        <v>1118</v>
      </c>
      <c r="F7856" t="s">
        <v>1314</v>
      </c>
      <c r="I7856" t="b">
        <v>0</v>
      </c>
      <c r="J7856" s="2">
        <v>627</v>
      </c>
      <c r="K7856" s="2">
        <v>391</v>
      </c>
      <c r="L7856" s="2">
        <v>7</v>
      </c>
      <c r="M7856" s="2">
        <v>384</v>
      </c>
      <c r="N7856" s="2">
        <v>48</v>
      </c>
      <c r="O7856" s="2">
        <v>1</v>
      </c>
      <c r="P7856" s="2">
        <v>0</v>
      </c>
      <c r="Q7856" s="2">
        <v>0</v>
      </c>
      <c r="R7856" s="2">
        <v>0</v>
      </c>
      <c r="S7856" s="2">
        <v>0</v>
      </c>
      <c r="T7856" s="2">
        <v>39</v>
      </c>
      <c r="U7856" s="2">
        <v>0</v>
      </c>
      <c r="V7856" s="2">
        <v>0</v>
      </c>
      <c r="W7856" s="2">
        <v>0</v>
      </c>
      <c r="X7856" s="2">
        <v>0</v>
      </c>
      <c r="Y7856" s="2">
        <v>43</v>
      </c>
      <c r="Z7856" s="2">
        <v>76</v>
      </c>
      <c r="AA7856" s="2">
        <v>106</v>
      </c>
      <c r="AB7856" s="2">
        <v>2</v>
      </c>
      <c r="AC7856" s="2">
        <v>1</v>
      </c>
      <c r="AD7856" s="2">
        <v>1</v>
      </c>
      <c r="AE7856" s="2">
        <v>0</v>
      </c>
      <c r="AF7856" s="2">
        <v>0</v>
      </c>
      <c r="AG7856" s="2">
        <v>32</v>
      </c>
      <c r="AH7856" s="2">
        <v>0</v>
      </c>
      <c r="AI7856" s="2">
        <v>0</v>
      </c>
      <c r="AJ7856" s="2">
        <v>11</v>
      </c>
      <c r="AK7856" s="2">
        <v>10</v>
      </c>
      <c r="AL7856" s="2">
        <v>1</v>
      </c>
      <c r="AM7856" s="2">
        <v>13</v>
      </c>
      <c r="AN7856" s="3">
        <f>IFERROR(K7856/J7856,"")</f>
        <v>0</v>
      </c>
      <c r="AO7856" s="3">
        <f>IFERROR(L7856/K7856,"")</f>
        <v>0</v>
      </c>
    </row>
    <row r="7857" spans="1:41">
      <c r="A7857" t="s">
        <v>9929</v>
      </c>
      <c r="D7857">
        <v>4100</v>
      </c>
      <c r="E7857" t="s">
        <v>1118</v>
      </c>
      <c r="F7857" t="s">
        <v>1322</v>
      </c>
      <c r="I7857" t="b">
        <v>0</v>
      </c>
      <c r="J7857" s="2">
        <v>636</v>
      </c>
      <c r="K7857" s="2">
        <v>333</v>
      </c>
      <c r="L7857" s="2">
        <v>11</v>
      </c>
      <c r="M7857" s="2">
        <v>322</v>
      </c>
      <c r="N7857" s="2">
        <v>33</v>
      </c>
      <c r="O7857" s="2">
        <v>0</v>
      </c>
      <c r="P7857" s="2">
        <v>0</v>
      </c>
      <c r="Q7857" s="2">
        <v>0</v>
      </c>
      <c r="R7857" s="2">
        <v>0</v>
      </c>
      <c r="S7857" s="2">
        <v>0</v>
      </c>
      <c r="T7857" s="2">
        <v>22</v>
      </c>
      <c r="U7857" s="2">
        <v>0</v>
      </c>
      <c r="V7857" s="2">
        <v>0</v>
      </c>
      <c r="W7857" s="2">
        <v>0</v>
      </c>
      <c r="X7857" s="2">
        <v>0</v>
      </c>
      <c r="Y7857" s="2">
        <v>34</v>
      </c>
      <c r="Z7857" s="2">
        <v>86</v>
      </c>
      <c r="AA7857" s="2">
        <v>87</v>
      </c>
      <c r="AB7857" s="2">
        <v>7</v>
      </c>
      <c r="AC7857" s="2">
        <v>1</v>
      </c>
      <c r="AD7857" s="2">
        <v>0</v>
      </c>
      <c r="AE7857" s="2">
        <v>0</v>
      </c>
      <c r="AF7857" s="2">
        <v>0</v>
      </c>
      <c r="AG7857" s="2">
        <v>24</v>
      </c>
      <c r="AH7857" s="2">
        <v>0</v>
      </c>
      <c r="AI7857" s="2">
        <v>0</v>
      </c>
      <c r="AJ7857" s="2">
        <v>6</v>
      </c>
      <c r="AK7857" s="2">
        <v>13</v>
      </c>
      <c r="AL7857" s="2">
        <v>2</v>
      </c>
      <c r="AM7857" s="2">
        <v>7</v>
      </c>
      <c r="AN7857" s="3">
        <f>IFERROR(K7857/J7857,"")</f>
        <v>0</v>
      </c>
      <c r="AO7857" s="3">
        <f>IFERROR(L7857/K7857,"")</f>
        <v>0</v>
      </c>
    </row>
    <row r="7858" spans="1:41">
      <c r="A7858" t="s">
        <v>9930</v>
      </c>
      <c r="D7858">
        <v>4100</v>
      </c>
      <c r="E7858" t="s">
        <v>1118</v>
      </c>
      <c r="F7858" t="s">
        <v>1324</v>
      </c>
      <c r="I7858" t="b">
        <v>0</v>
      </c>
      <c r="J7858" s="2">
        <v>602</v>
      </c>
      <c r="K7858" s="2">
        <v>350</v>
      </c>
      <c r="L7858" s="2">
        <v>6</v>
      </c>
      <c r="M7858" s="2">
        <v>344</v>
      </c>
      <c r="N7858" s="2">
        <v>36</v>
      </c>
      <c r="O7858" s="2">
        <v>0</v>
      </c>
      <c r="P7858" s="2">
        <v>0</v>
      </c>
      <c r="Q7858" s="2">
        <v>0</v>
      </c>
      <c r="R7858" s="2">
        <v>0</v>
      </c>
      <c r="S7858" s="2">
        <v>2</v>
      </c>
      <c r="T7858" s="2">
        <v>31</v>
      </c>
      <c r="U7858" s="2">
        <v>0</v>
      </c>
      <c r="V7858" s="2">
        <v>0</v>
      </c>
      <c r="W7858" s="2">
        <v>0</v>
      </c>
      <c r="X7858" s="2">
        <v>0</v>
      </c>
      <c r="Y7858" s="2">
        <v>43</v>
      </c>
      <c r="Z7858" s="2">
        <v>84</v>
      </c>
      <c r="AA7858" s="2">
        <v>79</v>
      </c>
      <c r="AB7858" s="2">
        <v>4</v>
      </c>
      <c r="AC7858" s="2">
        <v>0</v>
      </c>
      <c r="AD7858" s="2">
        <v>1</v>
      </c>
      <c r="AE7858" s="2">
        <v>0</v>
      </c>
      <c r="AF7858" s="2">
        <v>0</v>
      </c>
      <c r="AG7858" s="2">
        <v>37</v>
      </c>
      <c r="AH7858" s="2">
        <v>0</v>
      </c>
      <c r="AI7858" s="2">
        <v>1</v>
      </c>
      <c r="AJ7858" s="2">
        <v>9</v>
      </c>
      <c r="AK7858" s="2">
        <v>10</v>
      </c>
      <c r="AL7858" s="2">
        <v>0</v>
      </c>
      <c r="AM7858" s="2">
        <v>7</v>
      </c>
      <c r="AN7858" s="3">
        <f>IFERROR(K7858/J7858,"")</f>
        <v>0</v>
      </c>
      <c r="AO7858" s="3">
        <f>IFERROR(L7858/K7858,"")</f>
        <v>0</v>
      </c>
    </row>
    <row r="7859" spans="1:41">
      <c r="A7859" t="s">
        <v>9931</v>
      </c>
      <c r="D7859">
        <v>4100</v>
      </c>
      <c r="E7859" t="s">
        <v>1118</v>
      </c>
      <c r="F7859" t="s">
        <v>1326</v>
      </c>
      <c r="I7859" t="b">
        <v>0</v>
      </c>
      <c r="J7859" s="2">
        <v>759</v>
      </c>
      <c r="K7859" s="2">
        <v>510</v>
      </c>
      <c r="L7859" s="2">
        <v>4</v>
      </c>
      <c r="M7859" s="2">
        <v>506</v>
      </c>
      <c r="N7859" s="2">
        <v>53</v>
      </c>
      <c r="O7859" s="2">
        <v>4</v>
      </c>
      <c r="P7859" s="2">
        <v>1</v>
      </c>
      <c r="Q7859" s="2">
        <v>0</v>
      </c>
      <c r="R7859" s="2">
        <v>0</v>
      </c>
      <c r="S7859" s="2">
        <v>0</v>
      </c>
      <c r="T7859" s="2">
        <v>68</v>
      </c>
      <c r="U7859" s="2">
        <v>0</v>
      </c>
      <c r="V7859" s="2">
        <v>0</v>
      </c>
      <c r="W7859" s="2">
        <v>0</v>
      </c>
      <c r="X7859" s="2">
        <v>0</v>
      </c>
      <c r="Y7859" s="2">
        <v>54</v>
      </c>
      <c r="Z7859" s="2">
        <v>95</v>
      </c>
      <c r="AA7859" s="2">
        <v>144</v>
      </c>
      <c r="AB7859" s="2">
        <v>2</v>
      </c>
      <c r="AC7859" s="2">
        <v>0</v>
      </c>
      <c r="AD7859" s="2">
        <v>0</v>
      </c>
      <c r="AE7859" s="2">
        <v>0</v>
      </c>
      <c r="AF7859" s="2">
        <v>0</v>
      </c>
      <c r="AG7859" s="2">
        <v>51</v>
      </c>
      <c r="AH7859" s="2">
        <v>0</v>
      </c>
      <c r="AI7859" s="2">
        <v>0</v>
      </c>
      <c r="AJ7859" s="2">
        <v>9</v>
      </c>
      <c r="AK7859" s="2">
        <v>16</v>
      </c>
      <c r="AL7859" s="2">
        <v>0</v>
      </c>
      <c r="AM7859" s="2">
        <v>9</v>
      </c>
      <c r="AN7859" s="3">
        <f>IFERROR(K7859/J7859,"")</f>
        <v>0</v>
      </c>
      <c r="AO7859" s="3">
        <f>IFERROR(L7859/K7859,"")</f>
        <v>0</v>
      </c>
    </row>
    <row r="7860" spans="1:41">
      <c r="A7860" t="s">
        <v>9932</v>
      </c>
      <c r="D7860">
        <v>2620</v>
      </c>
      <c r="E7860" t="s">
        <v>1119</v>
      </c>
      <c r="F7860" t="s">
        <v>1301</v>
      </c>
      <c r="I7860" t="b">
        <v>0</v>
      </c>
      <c r="J7860" s="2">
        <v>586</v>
      </c>
      <c r="K7860" s="2">
        <v>437</v>
      </c>
      <c r="L7860" s="2">
        <v>4</v>
      </c>
      <c r="M7860" s="2">
        <v>433</v>
      </c>
      <c r="N7860" s="2">
        <v>160</v>
      </c>
      <c r="O7860" s="2">
        <v>1</v>
      </c>
      <c r="P7860" s="2">
        <v>1</v>
      </c>
      <c r="Q7860" s="2">
        <v>0</v>
      </c>
      <c r="R7860" s="2">
        <v>0</v>
      </c>
      <c r="S7860" s="2">
        <v>0</v>
      </c>
      <c r="T7860" s="2">
        <v>25</v>
      </c>
      <c r="U7860" s="2">
        <v>0</v>
      </c>
      <c r="V7860" s="2">
        <v>0</v>
      </c>
      <c r="W7860" s="2">
        <v>0</v>
      </c>
      <c r="X7860" s="2">
        <v>0</v>
      </c>
      <c r="Y7860" s="2">
        <v>43</v>
      </c>
      <c r="Z7860" s="2">
        <v>4</v>
      </c>
      <c r="AA7860" s="2">
        <v>94</v>
      </c>
      <c r="AB7860" s="2">
        <v>20</v>
      </c>
      <c r="AC7860" s="2">
        <v>0</v>
      </c>
      <c r="AD7860" s="2">
        <v>0</v>
      </c>
      <c r="AE7860" s="2">
        <v>0</v>
      </c>
      <c r="AF7860" s="2">
        <v>0</v>
      </c>
      <c r="AG7860" s="2">
        <v>67</v>
      </c>
      <c r="AH7860" s="2">
        <v>0</v>
      </c>
      <c r="AI7860" s="2">
        <v>0</v>
      </c>
      <c r="AJ7860" s="2">
        <v>6</v>
      </c>
      <c r="AK7860" s="2">
        <v>4</v>
      </c>
      <c r="AL7860" s="2">
        <v>0</v>
      </c>
      <c r="AM7860" s="2">
        <v>8</v>
      </c>
      <c r="AN7860" s="3">
        <f>IFERROR(K7860/J7860,"")</f>
        <v>0</v>
      </c>
      <c r="AO7860" s="3">
        <f>IFERROR(L7860/K7860,"")</f>
        <v>0</v>
      </c>
    </row>
    <row r="7861" spans="1:41">
      <c r="A7861" t="s">
        <v>9933</v>
      </c>
      <c r="D7861">
        <v>2620</v>
      </c>
      <c r="E7861" t="s">
        <v>1119</v>
      </c>
      <c r="F7861" t="s">
        <v>1303</v>
      </c>
      <c r="I7861" t="b">
        <v>0</v>
      </c>
      <c r="J7861" s="2">
        <v>688</v>
      </c>
      <c r="K7861" s="2">
        <v>513</v>
      </c>
      <c r="L7861" s="2">
        <v>5</v>
      </c>
      <c r="M7861" s="2">
        <v>508</v>
      </c>
      <c r="N7861" s="2">
        <v>168</v>
      </c>
      <c r="O7861" s="2">
        <v>4</v>
      </c>
      <c r="P7861" s="2">
        <v>0</v>
      </c>
      <c r="Q7861" s="2">
        <v>0</v>
      </c>
      <c r="R7861" s="2">
        <v>0</v>
      </c>
      <c r="S7861" s="2">
        <v>0</v>
      </c>
      <c r="T7861" s="2">
        <v>37</v>
      </c>
      <c r="U7861" s="2">
        <v>0</v>
      </c>
      <c r="V7861" s="2">
        <v>0</v>
      </c>
      <c r="W7861" s="2">
        <v>0</v>
      </c>
      <c r="X7861" s="2">
        <v>0</v>
      </c>
      <c r="Y7861" s="2">
        <v>63</v>
      </c>
      <c r="Z7861" s="2">
        <v>2</v>
      </c>
      <c r="AA7861" s="2">
        <v>123</v>
      </c>
      <c r="AB7861" s="2">
        <v>22</v>
      </c>
      <c r="AC7861" s="2">
        <v>1</v>
      </c>
      <c r="AD7861" s="2">
        <v>0</v>
      </c>
      <c r="AE7861" s="2">
        <v>0</v>
      </c>
      <c r="AF7861" s="2">
        <v>0</v>
      </c>
      <c r="AG7861" s="2">
        <v>58</v>
      </c>
      <c r="AH7861" s="2">
        <v>0</v>
      </c>
      <c r="AI7861" s="2">
        <v>0</v>
      </c>
      <c r="AJ7861" s="2">
        <v>7</v>
      </c>
      <c r="AK7861" s="2">
        <v>9</v>
      </c>
      <c r="AL7861" s="2">
        <v>0</v>
      </c>
      <c r="AM7861" s="2">
        <v>14</v>
      </c>
      <c r="AN7861" s="3">
        <f>IFERROR(K7861/J7861,"")</f>
        <v>0</v>
      </c>
      <c r="AO7861" s="3">
        <f>IFERROR(L7861/K7861,"")</f>
        <v>0</v>
      </c>
    </row>
    <row r="7862" spans="1:41">
      <c r="A7862" t="s">
        <v>9934</v>
      </c>
      <c r="D7862">
        <v>2620</v>
      </c>
      <c r="E7862" t="s">
        <v>1119</v>
      </c>
      <c r="F7862" t="s">
        <v>1305</v>
      </c>
      <c r="I7862" t="b">
        <v>0</v>
      </c>
      <c r="J7862" s="2">
        <v>572</v>
      </c>
      <c r="K7862" s="2">
        <v>437</v>
      </c>
      <c r="L7862" s="2">
        <v>3</v>
      </c>
      <c r="M7862" s="2">
        <v>434</v>
      </c>
      <c r="N7862" s="2">
        <v>135</v>
      </c>
      <c r="O7862" s="2">
        <v>3</v>
      </c>
      <c r="P7862" s="2">
        <v>3</v>
      </c>
      <c r="Q7862" s="2">
        <v>0</v>
      </c>
      <c r="R7862" s="2">
        <v>0</v>
      </c>
      <c r="S7862" s="2">
        <v>0</v>
      </c>
      <c r="T7862" s="2">
        <v>33</v>
      </c>
      <c r="U7862" s="2">
        <v>0</v>
      </c>
      <c r="V7862" s="2">
        <v>0</v>
      </c>
      <c r="W7862" s="2">
        <v>0</v>
      </c>
      <c r="X7862" s="2">
        <v>0</v>
      </c>
      <c r="Y7862" s="2">
        <v>27</v>
      </c>
      <c r="Z7862" s="2">
        <v>3</v>
      </c>
      <c r="AA7862" s="2">
        <v>105</v>
      </c>
      <c r="AB7862" s="2">
        <v>37</v>
      </c>
      <c r="AC7862" s="2">
        <v>0</v>
      </c>
      <c r="AD7862" s="2">
        <v>0</v>
      </c>
      <c r="AE7862" s="2">
        <v>0</v>
      </c>
      <c r="AF7862" s="2">
        <v>0</v>
      </c>
      <c r="AG7862" s="2">
        <v>63</v>
      </c>
      <c r="AH7862" s="2">
        <v>0</v>
      </c>
      <c r="AI7862" s="2">
        <v>0</v>
      </c>
      <c r="AJ7862" s="2">
        <v>4</v>
      </c>
      <c r="AK7862" s="2">
        <v>12</v>
      </c>
      <c r="AL7862" s="2">
        <v>0</v>
      </c>
      <c r="AM7862" s="2">
        <v>9</v>
      </c>
      <c r="AN7862" s="3">
        <f>IFERROR(K7862/J7862,"")</f>
        <v>0</v>
      </c>
      <c r="AO7862" s="3">
        <f>IFERROR(L7862/K7862,"")</f>
        <v>0</v>
      </c>
    </row>
    <row r="7863" spans="1:41">
      <c r="A7863" t="s">
        <v>9935</v>
      </c>
      <c r="D7863">
        <v>2620</v>
      </c>
      <c r="E7863" t="s">
        <v>1119</v>
      </c>
      <c r="F7863" t="s">
        <v>1310</v>
      </c>
      <c r="I7863" t="b">
        <v>0</v>
      </c>
      <c r="J7863" s="2">
        <v>711</v>
      </c>
      <c r="K7863" s="2">
        <v>550</v>
      </c>
      <c r="L7863" s="2">
        <v>4</v>
      </c>
      <c r="M7863" s="2">
        <v>546</v>
      </c>
      <c r="N7863" s="2">
        <v>165</v>
      </c>
      <c r="O7863" s="2">
        <v>3</v>
      </c>
      <c r="P7863" s="2">
        <v>3</v>
      </c>
      <c r="Q7863" s="2">
        <v>0</v>
      </c>
      <c r="R7863" s="2">
        <v>0</v>
      </c>
      <c r="S7863" s="2">
        <v>0</v>
      </c>
      <c r="T7863" s="2">
        <v>67</v>
      </c>
      <c r="U7863" s="2">
        <v>0</v>
      </c>
      <c r="V7863" s="2">
        <v>0</v>
      </c>
      <c r="W7863" s="2">
        <v>0</v>
      </c>
      <c r="X7863" s="2">
        <v>0</v>
      </c>
      <c r="Y7863" s="2">
        <v>41</v>
      </c>
      <c r="Z7863" s="2">
        <v>3</v>
      </c>
      <c r="AA7863" s="2">
        <v>112</v>
      </c>
      <c r="AB7863" s="2">
        <v>33</v>
      </c>
      <c r="AC7863" s="2">
        <v>1</v>
      </c>
      <c r="AD7863" s="2">
        <v>1</v>
      </c>
      <c r="AE7863" s="2">
        <v>0</v>
      </c>
      <c r="AF7863" s="2">
        <v>0</v>
      </c>
      <c r="AG7863" s="2">
        <v>71</v>
      </c>
      <c r="AH7863" s="2">
        <v>2</v>
      </c>
      <c r="AI7863" s="2">
        <v>0</v>
      </c>
      <c r="AJ7863" s="2">
        <v>6</v>
      </c>
      <c r="AK7863" s="2">
        <v>13</v>
      </c>
      <c r="AL7863" s="2">
        <v>0</v>
      </c>
      <c r="AM7863" s="2">
        <v>25</v>
      </c>
      <c r="AN7863" s="3">
        <f>IFERROR(K7863/J7863,"")</f>
        <v>0</v>
      </c>
      <c r="AO7863" s="3">
        <f>IFERROR(L7863/K7863,"")</f>
        <v>0</v>
      </c>
    </row>
    <row r="7864" spans="1:41">
      <c r="A7864" t="s">
        <v>9936</v>
      </c>
      <c r="D7864">
        <v>2620</v>
      </c>
      <c r="E7864" t="s">
        <v>1119</v>
      </c>
      <c r="F7864" t="s">
        <v>1312</v>
      </c>
      <c r="I7864" t="b">
        <v>0</v>
      </c>
      <c r="J7864" s="2">
        <v>587</v>
      </c>
      <c r="K7864" s="2">
        <v>458</v>
      </c>
      <c r="L7864" s="2">
        <v>2</v>
      </c>
      <c r="M7864" s="2">
        <v>456</v>
      </c>
      <c r="N7864" s="2">
        <v>168</v>
      </c>
      <c r="O7864" s="2">
        <v>6</v>
      </c>
      <c r="P7864" s="2">
        <v>0</v>
      </c>
      <c r="Q7864" s="2">
        <v>0</v>
      </c>
      <c r="R7864" s="2">
        <v>0</v>
      </c>
      <c r="S7864" s="2">
        <v>0</v>
      </c>
      <c r="T7864" s="2">
        <v>43</v>
      </c>
      <c r="U7864" s="2">
        <v>0</v>
      </c>
      <c r="V7864" s="2">
        <v>0</v>
      </c>
      <c r="W7864" s="2">
        <v>0</v>
      </c>
      <c r="X7864" s="2">
        <v>0</v>
      </c>
      <c r="Y7864" s="2">
        <v>39</v>
      </c>
      <c r="Z7864" s="2">
        <v>4</v>
      </c>
      <c r="AA7864" s="2">
        <v>59</v>
      </c>
      <c r="AB7864" s="2">
        <v>36</v>
      </c>
      <c r="AC7864" s="2">
        <v>0</v>
      </c>
      <c r="AD7864" s="2">
        <v>0</v>
      </c>
      <c r="AE7864" s="2">
        <v>0</v>
      </c>
      <c r="AF7864" s="2">
        <v>0</v>
      </c>
      <c r="AG7864" s="2">
        <v>84</v>
      </c>
      <c r="AH7864" s="2">
        <v>0</v>
      </c>
      <c r="AI7864" s="2">
        <v>0</v>
      </c>
      <c r="AJ7864" s="2">
        <v>5</v>
      </c>
      <c r="AK7864" s="2">
        <v>5</v>
      </c>
      <c r="AL7864" s="2">
        <v>0</v>
      </c>
      <c r="AM7864" s="2">
        <v>7</v>
      </c>
      <c r="AN7864" s="3">
        <f>IFERROR(K7864/J7864,"")</f>
        <v>0</v>
      </c>
      <c r="AO7864" s="3">
        <f>IFERROR(L7864/K7864,"")</f>
        <v>0</v>
      </c>
    </row>
    <row r="7865" spans="1:41">
      <c r="A7865" t="s">
        <v>9937</v>
      </c>
      <c r="D7865">
        <v>2620</v>
      </c>
      <c r="E7865" t="s">
        <v>1119</v>
      </c>
      <c r="F7865" t="s">
        <v>1314</v>
      </c>
      <c r="I7865" t="b">
        <v>0</v>
      </c>
      <c r="J7865" s="2">
        <v>587</v>
      </c>
      <c r="K7865" s="2">
        <v>459</v>
      </c>
      <c r="L7865" s="2">
        <v>2</v>
      </c>
      <c r="M7865" s="2">
        <v>457</v>
      </c>
      <c r="N7865" s="2">
        <v>135</v>
      </c>
      <c r="O7865" s="2">
        <v>7</v>
      </c>
      <c r="P7865" s="2">
        <v>1</v>
      </c>
      <c r="Q7865" s="2">
        <v>0</v>
      </c>
      <c r="R7865" s="2">
        <v>0</v>
      </c>
      <c r="S7865" s="2">
        <v>0</v>
      </c>
      <c r="T7865" s="2">
        <v>47</v>
      </c>
      <c r="U7865" s="2">
        <v>0</v>
      </c>
      <c r="V7865" s="2">
        <v>0</v>
      </c>
      <c r="W7865" s="2">
        <v>0</v>
      </c>
      <c r="X7865" s="2">
        <v>0</v>
      </c>
      <c r="Y7865" s="2">
        <v>44</v>
      </c>
      <c r="Z7865" s="2">
        <v>2</v>
      </c>
      <c r="AA7865" s="2">
        <v>103</v>
      </c>
      <c r="AB7865" s="2">
        <v>25</v>
      </c>
      <c r="AC7865" s="2">
        <v>0</v>
      </c>
      <c r="AD7865" s="2">
        <v>0</v>
      </c>
      <c r="AE7865" s="2">
        <v>0</v>
      </c>
      <c r="AF7865" s="2">
        <v>0</v>
      </c>
      <c r="AG7865" s="2">
        <v>62</v>
      </c>
      <c r="AH7865" s="2">
        <v>0</v>
      </c>
      <c r="AI7865" s="2">
        <v>0</v>
      </c>
      <c r="AJ7865" s="2">
        <v>5</v>
      </c>
      <c r="AK7865" s="2">
        <v>9</v>
      </c>
      <c r="AL7865" s="2">
        <v>1</v>
      </c>
      <c r="AM7865" s="2">
        <v>16</v>
      </c>
      <c r="AN7865" s="3">
        <f>IFERROR(K7865/J7865,"")</f>
        <v>0</v>
      </c>
      <c r="AO7865" s="3">
        <f>IFERROR(L7865/K7865,"")</f>
        <v>0</v>
      </c>
    </row>
    <row r="7866" spans="1:41">
      <c r="A7866" t="s">
        <v>9938</v>
      </c>
      <c r="D7866">
        <v>2620</v>
      </c>
      <c r="E7866" t="s">
        <v>1119</v>
      </c>
      <c r="F7866" t="s">
        <v>1322</v>
      </c>
      <c r="I7866" t="b">
        <v>0</v>
      </c>
      <c r="J7866" s="2">
        <v>611</v>
      </c>
      <c r="K7866" s="2">
        <v>416</v>
      </c>
      <c r="L7866" s="2">
        <v>5</v>
      </c>
      <c r="M7866" s="2">
        <v>411</v>
      </c>
      <c r="N7866" s="2">
        <v>98</v>
      </c>
      <c r="O7866" s="2">
        <v>0</v>
      </c>
      <c r="P7866" s="2">
        <v>0</v>
      </c>
      <c r="Q7866" s="2">
        <v>0</v>
      </c>
      <c r="R7866" s="2">
        <v>0</v>
      </c>
      <c r="S7866" s="2">
        <v>0</v>
      </c>
      <c r="T7866" s="2">
        <v>16</v>
      </c>
      <c r="U7866" s="2">
        <v>0</v>
      </c>
      <c r="V7866" s="2">
        <v>0</v>
      </c>
      <c r="W7866" s="2">
        <v>0</v>
      </c>
      <c r="X7866" s="2">
        <v>0</v>
      </c>
      <c r="Y7866" s="2">
        <v>48</v>
      </c>
      <c r="Z7866" s="2">
        <v>12</v>
      </c>
      <c r="AA7866" s="2">
        <v>117</v>
      </c>
      <c r="AB7866" s="2">
        <v>14</v>
      </c>
      <c r="AC7866" s="2">
        <v>0</v>
      </c>
      <c r="AD7866" s="2">
        <v>0</v>
      </c>
      <c r="AE7866" s="2">
        <v>0</v>
      </c>
      <c r="AF7866" s="2">
        <v>0</v>
      </c>
      <c r="AG7866" s="2">
        <v>48</v>
      </c>
      <c r="AH7866" s="2">
        <v>0</v>
      </c>
      <c r="AI7866" s="2">
        <v>0</v>
      </c>
      <c r="AJ7866" s="2">
        <v>5</v>
      </c>
      <c r="AK7866" s="2">
        <v>14</v>
      </c>
      <c r="AL7866" s="2">
        <v>0</v>
      </c>
      <c r="AM7866" s="2">
        <v>39</v>
      </c>
      <c r="AN7866" s="3">
        <f>IFERROR(K7866/J7866,"")</f>
        <v>0</v>
      </c>
      <c r="AO7866" s="3">
        <f>IFERROR(L7866/K7866,"")</f>
        <v>0</v>
      </c>
    </row>
    <row r="7867" spans="1:41">
      <c r="A7867" t="s">
        <v>9939</v>
      </c>
      <c r="D7867">
        <v>2620</v>
      </c>
      <c r="E7867" t="s">
        <v>1119</v>
      </c>
      <c r="F7867" t="s">
        <v>1324</v>
      </c>
      <c r="I7867" t="b">
        <v>0</v>
      </c>
      <c r="J7867" s="2">
        <v>746</v>
      </c>
      <c r="K7867" s="2">
        <v>592</v>
      </c>
      <c r="L7867" s="2">
        <v>1</v>
      </c>
      <c r="M7867" s="2">
        <v>591</v>
      </c>
      <c r="N7867" s="2">
        <v>250</v>
      </c>
      <c r="O7867" s="2">
        <v>1</v>
      </c>
      <c r="P7867" s="2">
        <v>0</v>
      </c>
      <c r="Q7867" s="2">
        <v>0</v>
      </c>
      <c r="R7867" s="2">
        <v>0</v>
      </c>
      <c r="S7867" s="2">
        <v>0</v>
      </c>
      <c r="T7867" s="2">
        <v>49</v>
      </c>
      <c r="U7867" s="2">
        <v>0</v>
      </c>
      <c r="V7867" s="2">
        <v>0</v>
      </c>
      <c r="W7867" s="2">
        <v>0</v>
      </c>
      <c r="X7867" s="2">
        <v>0</v>
      </c>
      <c r="Y7867" s="2">
        <v>36</v>
      </c>
      <c r="Z7867" s="2">
        <v>3</v>
      </c>
      <c r="AA7867" s="2">
        <v>87</v>
      </c>
      <c r="AB7867" s="2">
        <v>44</v>
      </c>
      <c r="AC7867" s="2">
        <v>0</v>
      </c>
      <c r="AD7867" s="2">
        <v>0</v>
      </c>
      <c r="AE7867" s="2">
        <v>0</v>
      </c>
      <c r="AF7867" s="2">
        <v>0</v>
      </c>
      <c r="AG7867" s="2">
        <v>113</v>
      </c>
      <c r="AH7867" s="2">
        <v>0</v>
      </c>
      <c r="AI7867" s="2">
        <v>1</v>
      </c>
      <c r="AJ7867" s="2">
        <v>1</v>
      </c>
      <c r="AK7867" s="2">
        <v>1</v>
      </c>
      <c r="AL7867" s="2">
        <v>1</v>
      </c>
      <c r="AM7867" s="2">
        <v>4</v>
      </c>
      <c r="AN7867" s="3">
        <f>IFERROR(K7867/J7867,"")</f>
        <v>0</v>
      </c>
      <c r="AO7867" s="3">
        <f>IFERROR(L7867/K7867,"")</f>
        <v>0</v>
      </c>
    </row>
    <row r="7868" spans="1:41">
      <c r="A7868" t="s">
        <v>9940</v>
      </c>
      <c r="D7868">
        <v>2620</v>
      </c>
      <c r="E7868" t="s">
        <v>1119</v>
      </c>
      <c r="F7868" t="s">
        <v>1326</v>
      </c>
      <c r="I7868" t="b">
        <v>0</v>
      </c>
      <c r="J7868" s="2">
        <v>552</v>
      </c>
      <c r="K7868" s="2">
        <v>422</v>
      </c>
      <c r="L7868" s="2">
        <v>2</v>
      </c>
      <c r="M7868" s="2">
        <v>420</v>
      </c>
      <c r="N7868" s="2">
        <v>180</v>
      </c>
      <c r="O7868" s="2">
        <v>3</v>
      </c>
      <c r="P7868" s="2">
        <v>0</v>
      </c>
      <c r="Q7868" s="2">
        <v>0</v>
      </c>
      <c r="R7868" s="2">
        <v>0</v>
      </c>
      <c r="S7868" s="2">
        <v>0</v>
      </c>
      <c r="T7868" s="2">
        <v>16</v>
      </c>
      <c r="U7868" s="2">
        <v>0</v>
      </c>
      <c r="V7868" s="2">
        <v>0</v>
      </c>
      <c r="W7868" s="2">
        <v>0</v>
      </c>
      <c r="X7868" s="2">
        <v>0</v>
      </c>
      <c r="Y7868" s="2">
        <v>36</v>
      </c>
      <c r="Z7868" s="2">
        <v>6</v>
      </c>
      <c r="AA7868" s="2">
        <v>64</v>
      </c>
      <c r="AB7868" s="2">
        <v>36</v>
      </c>
      <c r="AC7868" s="2">
        <v>0</v>
      </c>
      <c r="AD7868" s="2">
        <v>0</v>
      </c>
      <c r="AE7868" s="2">
        <v>0</v>
      </c>
      <c r="AF7868" s="2">
        <v>0</v>
      </c>
      <c r="AG7868" s="2">
        <v>71</v>
      </c>
      <c r="AH7868" s="2">
        <v>0</v>
      </c>
      <c r="AI7868" s="2">
        <v>0</v>
      </c>
      <c r="AJ7868" s="2">
        <v>5</v>
      </c>
      <c r="AK7868" s="2">
        <v>1</v>
      </c>
      <c r="AL7868" s="2">
        <v>1</v>
      </c>
      <c r="AM7868" s="2">
        <v>1</v>
      </c>
      <c r="AN7868" s="3">
        <f>IFERROR(K7868/J7868,"")</f>
        <v>0</v>
      </c>
      <c r="AO7868" s="3">
        <f>IFERROR(L7868/K7868,"")</f>
        <v>0</v>
      </c>
    </row>
    <row r="7869" spans="1:41">
      <c r="A7869" t="s">
        <v>9941</v>
      </c>
      <c r="D7869">
        <v>2620</v>
      </c>
      <c r="E7869" t="s">
        <v>1119</v>
      </c>
      <c r="F7869" t="s">
        <v>1328</v>
      </c>
      <c r="I7869" t="b">
        <v>0</v>
      </c>
      <c r="J7869" s="2">
        <v>608</v>
      </c>
      <c r="K7869" s="2">
        <v>445</v>
      </c>
      <c r="L7869" s="2">
        <v>9</v>
      </c>
      <c r="M7869" s="2">
        <v>436</v>
      </c>
      <c r="N7869" s="2">
        <v>167</v>
      </c>
      <c r="O7869" s="2">
        <v>3</v>
      </c>
      <c r="P7869" s="2">
        <v>0</v>
      </c>
      <c r="Q7869" s="2">
        <v>0</v>
      </c>
      <c r="R7869" s="2">
        <v>0</v>
      </c>
      <c r="S7869" s="2">
        <v>0</v>
      </c>
      <c r="T7869" s="2">
        <v>16</v>
      </c>
      <c r="U7869" s="2">
        <v>0</v>
      </c>
      <c r="V7869" s="2">
        <v>0</v>
      </c>
      <c r="W7869" s="2">
        <v>0</v>
      </c>
      <c r="X7869" s="2">
        <v>0</v>
      </c>
      <c r="Y7869" s="2">
        <v>31</v>
      </c>
      <c r="Z7869" s="2">
        <v>12</v>
      </c>
      <c r="AA7869" s="2">
        <v>73</v>
      </c>
      <c r="AB7869" s="2">
        <v>53</v>
      </c>
      <c r="AC7869" s="2">
        <v>0</v>
      </c>
      <c r="AD7869" s="2">
        <v>0</v>
      </c>
      <c r="AE7869" s="2">
        <v>0</v>
      </c>
      <c r="AF7869" s="2">
        <v>1</v>
      </c>
      <c r="AG7869" s="2">
        <v>71</v>
      </c>
      <c r="AH7869" s="2">
        <v>0</v>
      </c>
      <c r="AI7869" s="2">
        <v>0</v>
      </c>
      <c r="AJ7869" s="2">
        <v>6</v>
      </c>
      <c r="AK7869" s="2">
        <v>0</v>
      </c>
      <c r="AL7869" s="2">
        <v>0</v>
      </c>
      <c r="AM7869" s="2">
        <v>3</v>
      </c>
      <c r="AN7869" s="3">
        <f>IFERROR(K7869/J7869,"")</f>
        <v>0</v>
      </c>
      <c r="AO7869" s="3">
        <f>IFERROR(L7869/K7869,"")</f>
        <v>0</v>
      </c>
    </row>
    <row r="7870" spans="1:41">
      <c r="A7870" t="s">
        <v>9942</v>
      </c>
      <c r="D7870">
        <v>2620</v>
      </c>
      <c r="E7870" t="s">
        <v>1119</v>
      </c>
      <c r="F7870" t="s">
        <v>1330</v>
      </c>
      <c r="I7870" t="b">
        <v>0</v>
      </c>
      <c r="J7870" s="2">
        <v>679</v>
      </c>
      <c r="K7870" s="2">
        <v>444</v>
      </c>
      <c r="L7870" s="2">
        <v>2</v>
      </c>
      <c r="M7870" s="2">
        <v>442</v>
      </c>
      <c r="N7870" s="2">
        <v>100</v>
      </c>
      <c r="O7870" s="2">
        <v>5</v>
      </c>
      <c r="P7870" s="2">
        <v>1</v>
      </c>
      <c r="Q7870" s="2">
        <v>0</v>
      </c>
      <c r="R7870" s="2">
        <v>0</v>
      </c>
      <c r="S7870" s="2">
        <v>0</v>
      </c>
      <c r="T7870" s="2">
        <v>26</v>
      </c>
      <c r="U7870" s="2">
        <v>0</v>
      </c>
      <c r="V7870" s="2">
        <v>0</v>
      </c>
      <c r="W7870" s="2">
        <v>0</v>
      </c>
      <c r="X7870" s="2">
        <v>0</v>
      </c>
      <c r="Y7870" s="2">
        <v>52</v>
      </c>
      <c r="Z7870" s="2">
        <v>9</v>
      </c>
      <c r="AA7870" s="2">
        <v>147</v>
      </c>
      <c r="AB7870" s="2">
        <v>18</v>
      </c>
      <c r="AC7870" s="2">
        <v>0</v>
      </c>
      <c r="AD7870" s="2">
        <v>1</v>
      </c>
      <c r="AE7870" s="2">
        <v>0</v>
      </c>
      <c r="AF7870" s="2">
        <v>0</v>
      </c>
      <c r="AG7870" s="2">
        <v>46</v>
      </c>
      <c r="AH7870" s="2">
        <v>0</v>
      </c>
      <c r="AI7870" s="2">
        <v>1</v>
      </c>
      <c r="AJ7870" s="2">
        <v>6</v>
      </c>
      <c r="AK7870" s="2">
        <v>6</v>
      </c>
      <c r="AL7870" s="2">
        <v>3</v>
      </c>
      <c r="AM7870" s="2">
        <v>21</v>
      </c>
      <c r="AN7870" s="3">
        <f>IFERROR(K7870/J7870,"")</f>
        <v>0</v>
      </c>
      <c r="AO7870" s="3">
        <f>IFERROR(L7870/K7870,"")</f>
        <v>0</v>
      </c>
    </row>
    <row r="7871" spans="1:41">
      <c r="A7871" t="s">
        <v>9943</v>
      </c>
      <c r="D7871">
        <v>2620</v>
      </c>
      <c r="E7871" t="s">
        <v>1119</v>
      </c>
      <c r="F7871" t="s">
        <v>1332</v>
      </c>
      <c r="I7871" t="b">
        <v>0</v>
      </c>
      <c r="J7871" s="2">
        <v>716</v>
      </c>
      <c r="K7871" s="2">
        <v>508</v>
      </c>
      <c r="L7871" s="2">
        <v>4</v>
      </c>
      <c r="M7871" s="2">
        <v>504</v>
      </c>
      <c r="N7871" s="2">
        <v>198</v>
      </c>
      <c r="O7871" s="2">
        <v>1</v>
      </c>
      <c r="P7871" s="2">
        <v>6</v>
      </c>
      <c r="Q7871" s="2">
        <v>0</v>
      </c>
      <c r="R7871" s="2">
        <v>0</v>
      </c>
      <c r="S7871" s="2">
        <v>0</v>
      </c>
      <c r="T7871" s="2">
        <v>11</v>
      </c>
      <c r="U7871" s="2">
        <v>0</v>
      </c>
      <c r="V7871" s="2">
        <v>0</v>
      </c>
      <c r="W7871" s="2">
        <v>0</v>
      </c>
      <c r="X7871" s="2">
        <v>0</v>
      </c>
      <c r="Y7871" s="2">
        <v>30</v>
      </c>
      <c r="Z7871" s="2">
        <v>5</v>
      </c>
      <c r="AA7871" s="2">
        <v>92</v>
      </c>
      <c r="AB7871" s="2">
        <v>60</v>
      </c>
      <c r="AC7871" s="2">
        <v>0</v>
      </c>
      <c r="AD7871" s="2">
        <v>0</v>
      </c>
      <c r="AE7871" s="2">
        <v>0</v>
      </c>
      <c r="AF7871" s="2">
        <v>0</v>
      </c>
      <c r="AG7871" s="2">
        <v>85</v>
      </c>
      <c r="AH7871" s="2">
        <v>0</v>
      </c>
      <c r="AI7871" s="2">
        <v>1</v>
      </c>
      <c r="AJ7871" s="2">
        <v>4</v>
      </c>
      <c r="AK7871" s="2">
        <v>6</v>
      </c>
      <c r="AL7871" s="2">
        <v>1</v>
      </c>
      <c r="AM7871" s="2">
        <v>4</v>
      </c>
      <c r="AN7871" s="3">
        <f>IFERROR(K7871/J7871,"")</f>
        <v>0</v>
      </c>
      <c r="AO7871" s="3">
        <f>IFERROR(L7871/K7871,"")</f>
        <v>0</v>
      </c>
    </row>
    <row r="7872" spans="1:41">
      <c r="A7872" t="s">
        <v>9944</v>
      </c>
      <c r="D7872">
        <v>2620</v>
      </c>
      <c r="E7872" t="s">
        <v>1119</v>
      </c>
      <c r="F7872" t="s">
        <v>1376</v>
      </c>
      <c r="I7872" t="b">
        <v>0</v>
      </c>
      <c r="J7872" s="2">
        <v>578</v>
      </c>
      <c r="K7872" s="2">
        <v>411</v>
      </c>
      <c r="L7872" s="2">
        <v>3</v>
      </c>
      <c r="M7872" s="2">
        <v>408</v>
      </c>
      <c r="N7872" s="2">
        <v>142</v>
      </c>
      <c r="O7872" s="2">
        <v>4</v>
      </c>
      <c r="P7872" s="2">
        <v>0</v>
      </c>
      <c r="Q7872" s="2">
        <v>0</v>
      </c>
      <c r="R7872" s="2">
        <v>0</v>
      </c>
      <c r="S7872" s="2">
        <v>0</v>
      </c>
      <c r="T7872" s="2">
        <v>19</v>
      </c>
      <c r="U7872" s="2">
        <v>0</v>
      </c>
      <c r="V7872" s="2">
        <v>0</v>
      </c>
      <c r="W7872" s="2">
        <v>0</v>
      </c>
      <c r="X7872" s="2">
        <v>0</v>
      </c>
      <c r="Y7872" s="2">
        <v>44</v>
      </c>
      <c r="Z7872" s="2">
        <v>13</v>
      </c>
      <c r="AA7872" s="2">
        <v>87</v>
      </c>
      <c r="AB7872" s="2">
        <v>17</v>
      </c>
      <c r="AC7872" s="2">
        <v>1</v>
      </c>
      <c r="AD7872" s="2">
        <v>0</v>
      </c>
      <c r="AE7872" s="2">
        <v>0</v>
      </c>
      <c r="AF7872" s="2">
        <v>0</v>
      </c>
      <c r="AG7872" s="2">
        <v>55</v>
      </c>
      <c r="AH7872" s="2">
        <v>0</v>
      </c>
      <c r="AI7872" s="2">
        <v>2</v>
      </c>
      <c r="AJ7872" s="2">
        <v>3</v>
      </c>
      <c r="AK7872" s="2">
        <v>9</v>
      </c>
      <c r="AL7872" s="2">
        <v>1</v>
      </c>
      <c r="AM7872" s="2">
        <v>11</v>
      </c>
      <c r="AN7872" s="3">
        <f>IFERROR(K7872/J7872,"")</f>
        <v>0</v>
      </c>
      <c r="AO7872" s="3">
        <f>IFERROR(L7872/K7872,"")</f>
        <v>0</v>
      </c>
    </row>
    <row r="7873" spans="1:41">
      <c r="A7873" t="s">
        <v>9945</v>
      </c>
      <c r="D7873">
        <v>2620</v>
      </c>
      <c r="E7873" t="s">
        <v>1119</v>
      </c>
      <c r="F7873" t="s">
        <v>1378</v>
      </c>
      <c r="I7873" t="b">
        <v>0</v>
      </c>
      <c r="J7873" s="2">
        <v>757</v>
      </c>
      <c r="K7873" s="2">
        <v>577</v>
      </c>
      <c r="L7873" s="2">
        <v>3</v>
      </c>
      <c r="M7873" s="2">
        <v>574</v>
      </c>
      <c r="N7873" s="2">
        <v>268</v>
      </c>
      <c r="O7873" s="2">
        <v>1</v>
      </c>
      <c r="P7873" s="2">
        <v>2</v>
      </c>
      <c r="Q7873" s="2">
        <v>0</v>
      </c>
      <c r="R7873" s="2">
        <v>0</v>
      </c>
      <c r="S7873" s="2">
        <v>0</v>
      </c>
      <c r="T7873" s="2">
        <v>20</v>
      </c>
      <c r="U7873" s="2">
        <v>0</v>
      </c>
      <c r="V7873" s="2">
        <v>0</v>
      </c>
      <c r="W7873" s="2">
        <v>0</v>
      </c>
      <c r="X7873" s="2">
        <v>0</v>
      </c>
      <c r="Y7873" s="2">
        <v>26</v>
      </c>
      <c r="Z7873" s="2">
        <v>7</v>
      </c>
      <c r="AA7873" s="2">
        <v>78</v>
      </c>
      <c r="AB7873" s="2">
        <v>55</v>
      </c>
      <c r="AC7873" s="2">
        <v>0</v>
      </c>
      <c r="AD7873" s="2">
        <v>0</v>
      </c>
      <c r="AE7873" s="2">
        <v>0</v>
      </c>
      <c r="AF7873" s="2">
        <v>0</v>
      </c>
      <c r="AG7873" s="2">
        <v>101</v>
      </c>
      <c r="AH7873" s="2">
        <v>0</v>
      </c>
      <c r="AI7873" s="2">
        <v>0</v>
      </c>
      <c r="AJ7873" s="2">
        <v>5</v>
      </c>
      <c r="AK7873" s="2">
        <v>4</v>
      </c>
      <c r="AL7873" s="2">
        <v>0</v>
      </c>
      <c r="AM7873" s="2">
        <v>7</v>
      </c>
      <c r="AN7873" s="3">
        <f>IFERROR(K7873/J7873,"")</f>
        <v>0</v>
      </c>
      <c r="AO7873" s="3">
        <f>IFERROR(L7873/K7873,"")</f>
        <v>0</v>
      </c>
    </row>
    <row r="7874" spans="1:41">
      <c r="A7874" t="s">
        <v>9946</v>
      </c>
      <c r="D7874">
        <v>2620</v>
      </c>
      <c r="E7874" t="s">
        <v>1119</v>
      </c>
      <c r="F7874" t="s">
        <v>1380</v>
      </c>
      <c r="I7874" t="b">
        <v>0</v>
      </c>
      <c r="J7874" s="2">
        <v>585</v>
      </c>
      <c r="K7874" s="2">
        <v>505</v>
      </c>
      <c r="L7874" s="2">
        <v>5</v>
      </c>
      <c r="M7874" s="2">
        <v>500</v>
      </c>
      <c r="N7874" s="2">
        <v>184</v>
      </c>
      <c r="O7874" s="2">
        <v>0</v>
      </c>
      <c r="P7874" s="2">
        <v>0</v>
      </c>
      <c r="Q7874" s="2">
        <v>0</v>
      </c>
      <c r="R7874" s="2">
        <v>0</v>
      </c>
      <c r="S7874" s="2">
        <v>0</v>
      </c>
      <c r="T7874" s="2">
        <v>19</v>
      </c>
      <c r="U7874" s="2">
        <v>0</v>
      </c>
      <c r="V7874" s="2">
        <v>0</v>
      </c>
      <c r="W7874" s="2">
        <v>0</v>
      </c>
      <c r="X7874" s="2">
        <v>0</v>
      </c>
      <c r="Y7874" s="2">
        <v>35</v>
      </c>
      <c r="Z7874" s="2">
        <v>10</v>
      </c>
      <c r="AA7874" s="2">
        <v>99</v>
      </c>
      <c r="AB7874" s="2">
        <v>22</v>
      </c>
      <c r="AC7874" s="2">
        <v>1</v>
      </c>
      <c r="AD7874" s="2">
        <v>0</v>
      </c>
      <c r="AE7874" s="2">
        <v>0</v>
      </c>
      <c r="AF7874" s="2">
        <v>0</v>
      </c>
      <c r="AG7874" s="2">
        <v>123</v>
      </c>
      <c r="AH7874" s="2">
        <v>0</v>
      </c>
      <c r="AI7874" s="2">
        <v>0</v>
      </c>
      <c r="AJ7874" s="2">
        <v>3</v>
      </c>
      <c r="AK7874" s="2">
        <v>3</v>
      </c>
      <c r="AL7874" s="2">
        <v>0</v>
      </c>
      <c r="AM7874" s="2">
        <v>1</v>
      </c>
      <c r="AN7874" s="3">
        <f>IFERROR(K7874/J7874,"")</f>
        <v>0</v>
      </c>
      <c r="AO7874" s="3">
        <f>IFERROR(L7874/K7874,"")</f>
        <v>0</v>
      </c>
    </row>
    <row r="7875" spans="1:41">
      <c r="A7875" t="s">
        <v>9947</v>
      </c>
      <c r="D7875">
        <v>2620</v>
      </c>
      <c r="E7875" t="s">
        <v>1119</v>
      </c>
      <c r="F7875" t="s">
        <v>1411</v>
      </c>
      <c r="I7875" t="b">
        <v>0</v>
      </c>
      <c r="J7875" s="2">
        <v>616</v>
      </c>
      <c r="K7875" s="2">
        <v>433</v>
      </c>
      <c r="L7875" s="2">
        <v>1</v>
      </c>
      <c r="M7875" s="2">
        <v>432</v>
      </c>
      <c r="N7875" s="2">
        <v>98</v>
      </c>
      <c r="O7875" s="2">
        <v>4</v>
      </c>
      <c r="P7875" s="2">
        <v>1</v>
      </c>
      <c r="Q7875" s="2">
        <v>0</v>
      </c>
      <c r="R7875" s="2">
        <v>0</v>
      </c>
      <c r="S7875" s="2">
        <v>0</v>
      </c>
      <c r="T7875" s="2">
        <v>22</v>
      </c>
      <c r="U7875" s="2">
        <v>0</v>
      </c>
      <c r="V7875" s="2">
        <v>0</v>
      </c>
      <c r="W7875" s="2">
        <v>0</v>
      </c>
      <c r="X7875" s="2">
        <v>0</v>
      </c>
      <c r="Y7875" s="2">
        <v>43</v>
      </c>
      <c r="Z7875" s="2">
        <v>17</v>
      </c>
      <c r="AA7875" s="2">
        <v>126</v>
      </c>
      <c r="AB7875" s="2">
        <v>22</v>
      </c>
      <c r="AC7875" s="2">
        <v>0</v>
      </c>
      <c r="AD7875" s="2">
        <v>0</v>
      </c>
      <c r="AE7875" s="2">
        <v>0</v>
      </c>
      <c r="AF7875" s="2">
        <v>1</v>
      </c>
      <c r="AG7875" s="2">
        <v>60</v>
      </c>
      <c r="AH7875" s="2">
        <v>0</v>
      </c>
      <c r="AI7875" s="2">
        <v>0</v>
      </c>
      <c r="AJ7875" s="2">
        <v>8</v>
      </c>
      <c r="AK7875" s="2">
        <v>10</v>
      </c>
      <c r="AL7875" s="2">
        <v>0</v>
      </c>
      <c r="AM7875" s="2">
        <v>20</v>
      </c>
      <c r="AN7875" s="3">
        <f>IFERROR(K7875/J7875,"")</f>
        <v>0</v>
      </c>
      <c r="AO7875" s="3">
        <f>IFERROR(L7875/K7875,"")</f>
        <v>0</v>
      </c>
    </row>
    <row r="7876" spans="1:41">
      <c r="A7876" t="s">
        <v>9948</v>
      </c>
      <c r="D7876">
        <v>2620</v>
      </c>
      <c r="E7876" t="s">
        <v>1119</v>
      </c>
      <c r="F7876" t="s">
        <v>1413</v>
      </c>
      <c r="I7876" t="b">
        <v>0</v>
      </c>
      <c r="J7876" s="2">
        <v>625</v>
      </c>
      <c r="K7876" s="2">
        <v>432</v>
      </c>
      <c r="L7876" s="2">
        <v>9</v>
      </c>
      <c r="M7876" s="2">
        <v>423</v>
      </c>
      <c r="N7876" s="2">
        <v>107</v>
      </c>
      <c r="O7876" s="2">
        <v>0</v>
      </c>
      <c r="P7876" s="2">
        <v>1</v>
      </c>
      <c r="Q7876" s="2">
        <v>0</v>
      </c>
      <c r="R7876" s="2">
        <v>0</v>
      </c>
      <c r="S7876" s="2">
        <v>1</v>
      </c>
      <c r="T7876" s="2">
        <v>24</v>
      </c>
      <c r="U7876" s="2">
        <v>0</v>
      </c>
      <c r="V7876" s="2">
        <v>0</v>
      </c>
      <c r="W7876" s="2">
        <v>0</v>
      </c>
      <c r="X7876" s="2">
        <v>0</v>
      </c>
      <c r="Y7876" s="2">
        <v>51</v>
      </c>
      <c r="Z7876" s="2">
        <v>15</v>
      </c>
      <c r="AA7876" s="2">
        <v>111</v>
      </c>
      <c r="AB7876" s="2">
        <v>9</v>
      </c>
      <c r="AC7876" s="2">
        <v>0</v>
      </c>
      <c r="AD7876" s="2">
        <v>0</v>
      </c>
      <c r="AE7876" s="2">
        <v>0</v>
      </c>
      <c r="AF7876" s="2">
        <v>0</v>
      </c>
      <c r="AG7876" s="2">
        <v>56</v>
      </c>
      <c r="AH7876" s="2">
        <v>0</v>
      </c>
      <c r="AI7876" s="2">
        <v>0</v>
      </c>
      <c r="AJ7876" s="2">
        <v>12</v>
      </c>
      <c r="AK7876" s="2">
        <v>4</v>
      </c>
      <c r="AL7876" s="2">
        <v>0</v>
      </c>
      <c r="AM7876" s="2">
        <v>32</v>
      </c>
      <c r="AN7876" s="3">
        <f>IFERROR(K7876/J7876,"")</f>
        <v>0</v>
      </c>
      <c r="AO7876" s="3">
        <f>IFERROR(L7876/K7876,"")</f>
        <v>0</v>
      </c>
    </row>
    <row r="7877" spans="1:41">
      <c r="A7877" t="s">
        <v>9949</v>
      </c>
      <c r="D7877">
        <v>2620</v>
      </c>
      <c r="E7877" t="s">
        <v>1119</v>
      </c>
      <c r="F7877" t="s">
        <v>1415</v>
      </c>
      <c r="I7877" t="b">
        <v>0</v>
      </c>
      <c r="J7877" s="2">
        <v>540</v>
      </c>
      <c r="K7877" s="2">
        <v>364</v>
      </c>
      <c r="L7877" s="2">
        <v>1</v>
      </c>
      <c r="M7877" s="2">
        <v>363</v>
      </c>
      <c r="N7877" s="2">
        <v>132</v>
      </c>
      <c r="O7877" s="2">
        <v>0</v>
      </c>
      <c r="P7877" s="2">
        <v>0</v>
      </c>
      <c r="Q7877" s="2">
        <v>0</v>
      </c>
      <c r="R7877" s="2">
        <v>0</v>
      </c>
      <c r="S7877" s="2">
        <v>0</v>
      </c>
      <c r="T7877" s="2">
        <v>14</v>
      </c>
      <c r="U7877" s="2">
        <v>0</v>
      </c>
      <c r="V7877" s="2">
        <v>0</v>
      </c>
      <c r="W7877" s="2">
        <v>0</v>
      </c>
      <c r="X7877" s="2">
        <v>0</v>
      </c>
      <c r="Y7877" s="2">
        <v>22</v>
      </c>
      <c r="Z7877" s="2">
        <v>8</v>
      </c>
      <c r="AA7877" s="2">
        <v>78</v>
      </c>
      <c r="AB7877" s="2">
        <v>27</v>
      </c>
      <c r="AC7877" s="2">
        <v>0</v>
      </c>
      <c r="AD7877" s="2">
        <v>0</v>
      </c>
      <c r="AE7877" s="2">
        <v>0</v>
      </c>
      <c r="AF7877" s="2">
        <v>0</v>
      </c>
      <c r="AG7877" s="2">
        <v>60</v>
      </c>
      <c r="AH7877" s="2">
        <v>0</v>
      </c>
      <c r="AI7877" s="2">
        <v>0</v>
      </c>
      <c r="AJ7877" s="2">
        <v>5</v>
      </c>
      <c r="AK7877" s="2">
        <v>6</v>
      </c>
      <c r="AL7877" s="2">
        <v>1</v>
      </c>
      <c r="AM7877" s="2">
        <v>10</v>
      </c>
      <c r="AN7877" s="3">
        <f>IFERROR(K7877/J7877,"")</f>
        <v>0</v>
      </c>
      <c r="AO7877" s="3">
        <f>IFERROR(L7877/K7877,"")</f>
        <v>0</v>
      </c>
    </row>
    <row r="7878" spans="1:41">
      <c r="A7878" t="s">
        <v>9950</v>
      </c>
      <c r="D7878">
        <v>2620</v>
      </c>
      <c r="E7878" t="s">
        <v>1119</v>
      </c>
      <c r="F7878" t="s">
        <v>1417</v>
      </c>
      <c r="I7878" t="b">
        <v>0</v>
      </c>
      <c r="J7878" s="2">
        <v>579</v>
      </c>
      <c r="K7878" s="2">
        <v>390</v>
      </c>
      <c r="L7878" s="2">
        <v>13</v>
      </c>
      <c r="M7878" s="2">
        <v>377</v>
      </c>
      <c r="N7878" s="2">
        <v>118</v>
      </c>
      <c r="O7878" s="2">
        <v>1</v>
      </c>
      <c r="P7878" s="2">
        <v>0</v>
      </c>
      <c r="Q7878" s="2">
        <v>0</v>
      </c>
      <c r="R7878" s="2">
        <v>0</v>
      </c>
      <c r="S7878" s="2">
        <v>0</v>
      </c>
      <c r="T7878" s="2">
        <v>20</v>
      </c>
      <c r="U7878" s="2">
        <v>0</v>
      </c>
      <c r="V7878" s="2">
        <v>0</v>
      </c>
      <c r="W7878" s="2">
        <v>0</v>
      </c>
      <c r="X7878" s="2">
        <v>0</v>
      </c>
      <c r="Y7878" s="2">
        <v>46</v>
      </c>
      <c r="Z7878" s="2">
        <v>12</v>
      </c>
      <c r="AA7878" s="2">
        <v>91</v>
      </c>
      <c r="AB7878" s="2">
        <v>20</v>
      </c>
      <c r="AC7878" s="2">
        <v>0</v>
      </c>
      <c r="AD7878" s="2">
        <v>0</v>
      </c>
      <c r="AE7878" s="2">
        <v>0</v>
      </c>
      <c r="AF7878" s="2">
        <v>0</v>
      </c>
      <c r="AG7878" s="2">
        <v>48</v>
      </c>
      <c r="AH7878" s="2">
        <v>0</v>
      </c>
      <c r="AI7878" s="2">
        <v>1</v>
      </c>
      <c r="AJ7878" s="2">
        <v>4</v>
      </c>
      <c r="AK7878" s="2">
        <v>1</v>
      </c>
      <c r="AL7878" s="2">
        <v>1</v>
      </c>
      <c r="AM7878" s="2">
        <v>14</v>
      </c>
      <c r="AN7878" s="3">
        <f>IFERROR(K7878/J7878,"")</f>
        <v>0</v>
      </c>
      <c r="AO7878" s="3">
        <f>IFERROR(L7878/K7878,"")</f>
        <v>0</v>
      </c>
    </row>
    <row r="7879" spans="1:41">
      <c r="A7879" t="s">
        <v>9951</v>
      </c>
      <c r="D7879">
        <v>2620</v>
      </c>
      <c r="E7879" t="s">
        <v>1119</v>
      </c>
      <c r="F7879" t="s">
        <v>1419</v>
      </c>
      <c r="I7879" t="b">
        <v>0</v>
      </c>
      <c r="J7879" s="2">
        <v>581</v>
      </c>
      <c r="K7879" s="2">
        <v>436</v>
      </c>
      <c r="L7879" s="2">
        <v>1</v>
      </c>
      <c r="M7879" s="2">
        <v>435</v>
      </c>
      <c r="N7879" s="2">
        <v>164</v>
      </c>
      <c r="O7879" s="2">
        <v>0</v>
      </c>
      <c r="P7879" s="2">
        <v>0</v>
      </c>
      <c r="Q7879" s="2">
        <v>0</v>
      </c>
      <c r="R7879" s="2">
        <v>0</v>
      </c>
      <c r="S7879" s="2">
        <v>0</v>
      </c>
      <c r="T7879" s="2">
        <v>22</v>
      </c>
      <c r="U7879" s="2">
        <v>3</v>
      </c>
      <c r="V7879" s="2">
        <v>0</v>
      </c>
      <c r="W7879" s="2">
        <v>0</v>
      </c>
      <c r="X7879" s="2">
        <v>0</v>
      </c>
      <c r="Y7879" s="2">
        <v>33</v>
      </c>
      <c r="Z7879" s="2">
        <v>10</v>
      </c>
      <c r="AA7879" s="2">
        <v>83</v>
      </c>
      <c r="AB7879" s="2">
        <v>26</v>
      </c>
      <c r="AC7879" s="2">
        <v>1</v>
      </c>
      <c r="AD7879" s="2">
        <v>1</v>
      </c>
      <c r="AE7879" s="2">
        <v>0</v>
      </c>
      <c r="AF7879" s="2">
        <v>0</v>
      </c>
      <c r="AG7879" s="2">
        <v>69</v>
      </c>
      <c r="AH7879" s="2">
        <v>0</v>
      </c>
      <c r="AI7879" s="2">
        <v>0</v>
      </c>
      <c r="AJ7879" s="2">
        <v>16</v>
      </c>
      <c r="AK7879" s="2">
        <v>3</v>
      </c>
      <c r="AL7879" s="2">
        <v>1</v>
      </c>
      <c r="AM7879" s="2">
        <v>3</v>
      </c>
      <c r="AN7879" s="3">
        <f>IFERROR(K7879/J7879,"")</f>
        <v>0</v>
      </c>
      <c r="AO7879" s="3">
        <f>IFERROR(L7879/K7879,"")</f>
        <v>0</v>
      </c>
    </row>
    <row r="7880" spans="1:41">
      <c r="A7880" t="s">
        <v>9952</v>
      </c>
      <c r="D7880">
        <v>2620</v>
      </c>
      <c r="E7880" t="s">
        <v>1119</v>
      </c>
      <c r="F7880" t="s">
        <v>1421</v>
      </c>
      <c r="I7880" t="b">
        <v>0</v>
      </c>
      <c r="J7880" s="2">
        <v>463</v>
      </c>
      <c r="K7880" s="2">
        <v>279</v>
      </c>
      <c r="L7880" s="2">
        <v>1</v>
      </c>
      <c r="M7880" s="2">
        <v>278</v>
      </c>
      <c r="N7880" s="2">
        <v>52</v>
      </c>
      <c r="O7880" s="2">
        <v>1</v>
      </c>
      <c r="P7880" s="2">
        <v>1</v>
      </c>
      <c r="Q7880" s="2">
        <v>0</v>
      </c>
      <c r="R7880" s="2">
        <v>0</v>
      </c>
      <c r="S7880" s="2">
        <v>0</v>
      </c>
      <c r="T7880" s="2">
        <v>15</v>
      </c>
      <c r="U7880" s="2">
        <v>0</v>
      </c>
      <c r="V7880" s="2">
        <v>0</v>
      </c>
      <c r="W7880" s="2">
        <v>0</v>
      </c>
      <c r="X7880" s="2">
        <v>0</v>
      </c>
      <c r="Y7880" s="2">
        <v>41</v>
      </c>
      <c r="Z7880" s="2">
        <v>16</v>
      </c>
      <c r="AA7880" s="2">
        <v>87</v>
      </c>
      <c r="AB7880" s="2">
        <v>13</v>
      </c>
      <c r="AC7880" s="2">
        <v>0</v>
      </c>
      <c r="AD7880" s="2">
        <v>0</v>
      </c>
      <c r="AE7880" s="2">
        <v>0</v>
      </c>
      <c r="AF7880" s="2">
        <v>0</v>
      </c>
      <c r="AG7880" s="2">
        <v>30</v>
      </c>
      <c r="AH7880" s="2">
        <v>0</v>
      </c>
      <c r="AI7880" s="2">
        <v>0</v>
      </c>
      <c r="AJ7880" s="2">
        <v>4</v>
      </c>
      <c r="AK7880" s="2">
        <v>3</v>
      </c>
      <c r="AL7880" s="2">
        <v>0</v>
      </c>
      <c r="AM7880" s="2">
        <v>15</v>
      </c>
      <c r="AN7880" s="3">
        <f>IFERROR(K7880/J7880,"")</f>
        <v>0</v>
      </c>
      <c r="AO7880" s="3">
        <f>IFERROR(L7880/K7880,"")</f>
        <v>0</v>
      </c>
    </row>
    <row r="7881" spans="1:41">
      <c r="A7881" t="s">
        <v>9953</v>
      </c>
      <c r="D7881">
        <v>2620</v>
      </c>
      <c r="E7881" t="s">
        <v>1119</v>
      </c>
      <c r="F7881" t="s">
        <v>1423</v>
      </c>
      <c r="I7881" t="b">
        <v>0</v>
      </c>
      <c r="J7881" s="2">
        <v>626</v>
      </c>
      <c r="K7881" s="2">
        <v>499</v>
      </c>
      <c r="L7881" s="2">
        <v>2</v>
      </c>
      <c r="M7881" s="2">
        <v>497</v>
      </c>
      <c r="N7881" s="2">
        <v>132</v>
      </c>
      <c r="O7881" s="2">
        <v>4</v>
      </c>
      <c r="P7881" s="2">
        <v>0</v>
      </c>
      <c r="Q7881" s="2">
        <v>0</v>
      </c>
      <c r="R7881" s="2">
        <v>0</v>
      </c>
      <c r="S7881" s="2">
        <v>0</v>
      </c>
      <c r="T7881" s="2">
        <v>40</v>
      </c>
      <c r="U7881" s="2">
        <v>0</v>
      </c>
      <c r="V7881" s="2">
        <v>0</v>
      </c>
      <c r="W7881" s="2">
        <v>0</v>
      </c>
      <c r="X7881" s="2">
        <v>0</v>
      </c>
      <c r="Y7881" s="2">
        <v>85</v>
      </c>
      <c r="Z7881" s="2">
        <v>13</v>
      </c>
      <c r="AA7881" s="2">
        <v>98</v>
      </c>
      <c r="AB7881" s="2">
        <v>38</v>
      </c>
      <c r="AC7881" s="2">
        <v>0</v>
      </c>
      <c r="AD7881" s="2">
        <v>0</v>
      </c>
      <c r="AE7881" s="2">
        <v>0</v>
      </c>
      <c r="AF7881" s="2">
        <v>0</v>
      </c>
      <c r="AG7881" s="2">
        <v>62</v>
      </c>
      <c r="AH7881" s="2">
        <v>0</v>
      </c>
      <c r="AI7881" s="2">
        <v>0</v>
      </c>
      <c r="AJ7881" s="2">
        <v>7</v>
      </c>
      <c r="AK7881" s="2">
        <v>3</v>
      </c>
      <c r="AL7881" s="2">
        <v>0</v>
      </c>
      <c r="AM7881" s="2">
        <v>15</v>
      </c>
      <c r="AN7881" s="3">
        <f>IFERROR(K7881/J7881,"")</f>
        <v>0</v>
      </c>
      <c r="AO7881" s="3">
        <f>IFERROR(L7881/K7881,"")</f>
        <v>0</v>
      </c>
    </row>
    <row r="7882" spans="1:41">
      <c r="A7882" t="s">
        <v>9954</v>
      </c>
      <c r="D7882">
        <v>2620</v>
      </c>
      <c r="E7882" t="s">
        <v>1119</v>
      </c>
      <c r="F7882" t="s">
        <v>1425</v>
      </c>
      <c r="I7882" t="b">
        <v>0</v>
      </c>
      <c r="J7882" s="2">
        <v>507</v>
      </c>
      <c r="K7882" s="2">
        <v>344</v>
      </c>
      <c r="L7882" s="2">
        <v>4</v>
      </c>
      <c r="M7882" s="2">
        <v>340</v>
      </c>
      <c r="N7882" s="2">
        <v>67</v>
      </c>
      <c r="O7882" s="2">
        <v>3</v>
      </c>
      <c r="P7882" s="2">
        <v>1</v>
      </c>
      <c r="Q7882" s="2">
        <v>0</v>
      </c>
      <c r="R7882" s="2">
        <v>0</v>
      </c>
      <c r="S7882" s="2">
        <v>0</v>
      </c>
      <c r="T7882" s="2">
        <v>17</v>
      </c>
      <c r="U7882" s="2">
        <v>0</v>
      </c>
      <c r="V7882" s="2">
        <v>0</v>
      </c>
      <c r="W7882" s="2">
        <v>0</v>
      </c>
      <c r="X7882" s="2">
        <v>0</v>
      </c>
      <c r="Y7882" s="2">
        <v>51</v>
      </c>
      <c r="Z7882" s="2">
        <v>5</v>
      </c>
      <c r="AA7882" s="2">
        <v>108</v>
      </c>
      <c r="AB7882" s="2">
        <v>7</v>
      </c>
      <c r="AC7882" s="2">
        <v>0</v>
      </c>
      <c r="AD7882" s="2">
        <v>0</v>
      </c>
      <c r="AE7882" s="2">
        <v>0</v>
      </c>
      <c r="AF7882" s="2">
        <v>0</v>
      </c>
      <c r="AG7882" s="2">
        <v>37</v>
      </c>
      <c r="AH7882" s="2">
        <v>0</v>
      </c>
      <c r="AI7882" s="2">
        <v>6</v>
      </c>
      <c r="AJ7882" s="2">
        <v>0</v>
      </c>
      <c r="AK7882" s="2">
        <v>12</v>
      </c>
      <c r="AL7882" s="2">
        <v>0</v>
      </c>
      <c r="AM7882" s="2">
        <v>26</v>
      </c>
      <c r="AN7882" s="3">
        <f>IFERROR(K7882/J7882,"")</f>
        <v>0</v>
      </c>
      <c r="AO7882" s="3">
        <f>IFERROR(L7882/K7882,"")</f>
        <v>0</v>
      </c>
    </row>
    <row r="7883" spans="1:41">
      <c r="A7883" t="s">
        <v>9955</v>
      </c>
      <c r="D7883">
        <v>2620</v>
      </c>
      <c r="E7883" t="s">
        <v>1119</v>
      </c>
      <c r="F7883" t="s">
        <v>1427</v>
      </c>
      <c r="I7883" t="b">
        <v>0</v>
      </c>
      <c r="J7883" s="2">
        <v>644</v>
      </c>
      <c r="K7883" s="2">
        <v>508</v>
      </c>
      <c r="L7883" s="2">
        <v>3</v>
      </c>
      <c r="M7883" s="2">
        <v>505</v>
      </c>
      <c r="N7883" s="2">
        <v>241</v>
      </c>
      <c r="O7883" s="2">
        <v>3</v>
      </c>
      <c r="P7883" s="2">
        <v>1</v>
      </c>
      <c r="Q7883" s="2">
        <v>0</v>
      </c>
      <c r="R7883" s="2">
        <v>0</v>
      </c>
      <c r="S7883" s="2">
        <v>0</v>
      </c>
      <c r="T7883" s="2">
        <v>22</v>
      </c>
      <c r="U7883" s="2">
        <v>0</v>
      </c>
      <c r="V7883" s="2">
        <v>0</v>
      </c>
      <c r="W7883" s="2">
        <v>0</v>
      </c>
      <c r="X7883" s="2">
        <v>0</v>
      </c>
      <c r="Y7883" s="2">
        <v>42</v>
      </c>
      <c r="Z7883" s="2">
        <v>2</v>
      </c>
      <c r="AA7883" s="2">
        <v>69</v>
      </c>
      <c r="AB7883" s="2">
        <v>35</v>
      </c>
      <c r="AC7883" s="2">
        <v>1</v>
      </c>
      <c r="AD7883" s="2">
        <v>0</v>
      </c>
      <c r="AE7883" s="2">
        <v>0</v>
      </c>
      <c r="AF7883" s="2">
        <v>0</v>
      </c>
      <c r="AG7883" s="2">
        <v>81</v>
      </c>
      <c r="AH7883" s="2">
        <v>0</v>
      </c>
      <c r="AI7883" s="2">
        <v>0</v>
      </c>
      <c r="AJ7883" s="2">
        <v>4</v>
      </c>
      <c r="AK7883" s="2">
        <v>3</v>
      </c>
      <c r="AL7883" s="2">
        <v>0</v>
      </c>
      <c r="AM7883" s="2">
        <v>1</v>
      </c>
      <c r="AN7883" s="3">
        <f>IFERROR(K7883/J7883,"")</f>
        <v>0</v>
      </c>
      <c r="AO7883" s="3">
        <f>IFERROR(L7883/K7883,"")</f>
        <v>0</v>
      </c>
    </row>
    <row r="7884" spans="1:41">
      <c r="A7884" t="s">
        <v>9956</v>
      </c>
      <c r="D7884">
        <v>2620</v>
      </c>
      <c r="E7884" t="s">
        <v>1119</v>
      </c>
      <c r="F7884" t="s">
        <v>1429</v>
      </c>
      <c r="I7884" t="b">
        <v>0</v>
      </c>
      <c r="J7884" s="2">
        <v>552</v>
      </c>
      <c r="K7884" s="2">
        <v>383</v>
      </c>
      <c r="L7884" s="2">
        <v>4</v>
      </c>
      <c r="M7884" s="2">
        <v>379</v>
      </c>
      <c r="N7884" s="2">
        <v>86</v>
      </c>
      <c r="O7884" s="2">
        <v>4</v>
      </c>
      <c r="P7884" s="2">
        <v>1</v>
      </c>
      <c r="Q7884" s="2">
        <v>0</v>
      </c>
      <c r="R7884" s="2">
        <v>0</v>
      </c>
      <c r="S7884" s="2">
        <v>0</v>
      </c>
      <c r="T7884" s="2">
        <v>16</v>
      </c>
      <c r="U7884" s="2">
        <v>0</v>
      </c>
      <c r="V7884" s="2">
        <v>0</v>
      </c>
      <c r="W7884" s="2">
        <v>0</v>
      </c>
      <c r="X7884" s="2">
        <v>0</v>
      </c>
      <c r="Y7884" s="2">
        <v>62</v>
      </c>
      <c r="Z7884" s="2">
        <v>5</v>
      </c>
      <c r="AA7884" s="2">
        <v>102</v>
      </c>
      <c r="AB7884" s="2">
        <v>13</v>
      </c>
      <c r="AC7884" s="2">
        <v>0</v>
      </c>
      <c r="AD7884" s="2">
        <v>0</v>
      </c>
      <c r="AE7884" s="2">
        <v>0</v>
      </c>
      <c r="AF7884" s="2">
        <v>0</v>
      </c>
      <c r="AG7884" s="2">
        <v>53</v>
      </c>
      <c r="AH7884" s="2">
        <v>0</v>
      </c>
      <c r="AI7884" s="2">
        <v>0</v>
      </c>
      <c r="AJ7884" s="2">
        <v>1</v>
      </c>
      <c r="AK7884" s="2">
        <v>6</v>
      </c>
      <c r="AL7884" s="2">
        <v>0</v>
      </c>
      <c r="AM7884" s="2">
        <v>30</v>
      </c>
      <c r="AN7884" s="3">
        <f>IFERROR(K7884/J7884,"")</f>
        <v>0</v>
      </c>
      <c r="AO7884" s="3">
        <f>IFERROR(L7884/K7884,"")</f>
        <v>0</v>
      </c>
    </row>
    <row r="7885" spans="1:41">
      <c r="A7885" t="s">
        <v>9957</v>
      </c>
      <c r="D7885">
        <v>2620</v>
      </c>
      <c r="E7885" t="s">
        <v>1119</v>
      </c>
      <c r="F7885" t="s">
        <v>1431</v>
      </c>
      <c r="I7885" t="b">
        <v>0</v>
      </c>
      <c r="J7885" s="2">
        <v>519</v>
      </c>
      <c r="K7885" s="2">
        <v>385</v>
      </c>
      <c r="L7885" s="2">
        <v>2</v>
      </c>
      <c r="M7885" s="2">
        <v>383</v>
      </c>
      <c r="N7885" s="2">
        <v>130</v>
      </c>
      <c r="O7885" s="2">
        <v>2</v>
      </c>
      <c r="P7885" s="2">
        <v>0</v>
      </c>
      <c r="Q7885" s="2">
        <v>0</v>
      </c>
      <c r="R7885" s="2">
        <v>0</v>
      </c>
      <c r="S7885" s="2">
        <v>0</v>
      </c>
      <c r="T7885" s="2">
        <v>12</v>
      </c>
      <c r="U7885" s="2">
        <v>0</v>
      </c>
      <c r="V7885" s="2">
        <v>0</v>
      </c>
      <c r="W7885" s="2">
        <v>0</v>
      </c>
      <c r="X7885" s="2">
        <v>0</v>
      </c>
      <c r="Y7885" s="2">
        <v>43</v>
      </c>
      <c r="Z7885" s="2">
        <v>16</v>
      </c>
      <c r="AA7885" s="2">
        <v>73</v>
      </c>
      <c r="AB7885" s="2">
        <v>14</v>
      </c>
      <c r="AC7885" s="2">
        <v>0</v>
      </c>
      <c r="AD7885" s="2">
        <v>0</v>
      </c>
      <c r="AE7885" s="2">
        <v>0</v>
      </c>
      <c r="AF7885" s="2">
        <v>0</v>
      </c>
      <c r="AG7885" s="2">
        <v>75</v>
      </c>
      <c r="AH7885" s="2">
        <v>0</v>
      </c>
      <c r="AI7885" s="2">
        <v>0</v>
      </c>
      <c r="AJ7885" s="2">
        <v>7</v>
      </c>
      <c r="AK7885" s="2">
        <v>4</v>
      </c>
      <c r="AL7885" s="2">
        <v>0</v>
      </c>
      <c r="AM7885" s="2">
        <v>7</v>
      </c>
      <c r="AN7885" s="3">
        <f>IFERROR(K7885/J7885,"")</f>
        <v>0</v>
      </c>
      <c r="AO7885" s="3">
        <f>IFERROR(L7885/K7885,"")</f>
        <v>0</v>
      </c>
    </row>
    <row r="7886" spans="1:41">
      <c r="A7886" t="s">
        <v>9958</v>
      </c>
      <c r="D7886">
        <v>2620</v>
      </c>
      <c r="E7886" t="s">
        <v>1119</v>
      </c>
      <c r="F7886" t="s">
        <v>1433</v>
      </c>
      <c r="I7886" t="b">
        <v>0</v>
      </c>
      <c r="J7886" s="2">
        <v>630</v>
      </c>
      <c r="K7886" s="2">
        <v>466</v>
      </c>
      <c r="L7886" s="2">
        <v>5</v>
      </c>
      <c r="M7886" s="2">
        <v>461</v>
      </c>
      <c r="N7886" s="2">
        <v>109</v>
      </c>
      <c r="O7886" s="2">
        <v>5</v>
      </c>
      <c r="P7886" s="2">
        <v>1</v>
      </c>
      <c r="Q7886" s="2">
        <v>0</v>
      </c>
      <c r="R7886" s="2">
        <v>0</v>
      </c>
      <c r="S7886" s="2">
        <v>0</v>
      </c>
      <c r="T7886" s="2">
        <v>29</v>
      </c>
      <c r="U7886" s="2">
        <v>0</v>
      </c>
      <c r="V7886" s="2">
        <v>0</v>
      </c>
      <c r="W7886" s="2">
        <v>0</v>
      </c>
      <c r="X7886" s="2">
        <v>0</v>
      </c>
      <c r="Y7886" s="2">
        <v>65</v>
      </c>
      <c r="Z7886" s="2">
        <v>34</v>
      </c>
      <c r="AA7886" s="2">
        <v>115</v>
      </c>
      <c r="AB7886" s="2">
        <v>20</v>
      </c>
      <c r="AC7886" s="2">
        <v>0</v>
      </c>
      <c r="AD7886" s="2">
        <v>1</v>
      </c>
      <c r="AE7886" s="2">
        <v>0</v>
      </c>
      <c r="AF7886" s="2">
        <v>0</v>
      </c>
      <c r="AG7886" s="2">
        <v>54</v>
      </c>
      <c r="AH7886" s="2">
        <v>0</v>
      </c>
      <c r="AI7886" s="2">
        <v>0</v>
      </c>
      <c r="AJ7886" s="2">
        <v>1</v>
      </c>
      <c r="AK7886" s="2">
        <v>4</v>
      </c>
      <c r="AL7886" s="2">
        <v>1</v>
      </c>
      <c r="AM7886" s="2">
        <v>22</v>
      </c>
      <c r="AN7886" s="3">
        <f>IFERROR(K7886/J7886,"")</f>
        <v>0</v>
      </c>
      <c r="AO7886" s="3">
        <f>IFERROR(L7886/K7886,"")</f>
        <v>0</v>
      </c>
    </row>
    <row r="7887" spans="1:41">
      <c r="A7887" t="s">
        <v>9959</v>
      </c>
      <c r="D7887">
        <v>2620</v>
      </c>
      <c r="E7887" t="s">
        <v>1119</v>
      </c>
      <c r="F7887" t="s">
        <v>1435</v>
      </c>
      <c r="I7887" t="b">
        <v>0</v>
      </c>
      <c r="J7887" s="2">
        <v>602</v>
      </c>
      <c r="K7887" s="2">
        <v>482</v>
      </c>
      <c r="L7887" s="2">
        <v>12</v>
      </c>
      <c r="M7887" s="2">
        <v>470</v>
      </c>
      <c r="N7887" s="2">
        <v>165</v>
      </c>
      <c r="O7887" s="2">
        <v>2</v>
      </c>
      <c r="P7887" s="2">
        <v>0</v>
      </c>
      <c r="Q7887" s="2">
        <v>0</v>
      </c>
      <c r="R7887" s="2">
        <v>0</v>
      </c>
      <c r="S7887" s="2">
        <v>0</v>
      </c>
      <c r="T7887" s="2">
        <v>30</v>
      </c>
      <c r="U7887" s="2">
        <v>0</v>
      </c>
      <c r="V7887" s="2">
        <v>0</v>
      </c>
      <c r="W7887" s="2">
        <v>0</v>
      </c>
      <c r="X7887" s="2">
        <v>0</v>
      </c>
      <c r="Y7887" s="2">
        <v>27</v>
      </c>
      <c r="Z7887" s="2">
        <v>6</v>
      </c>
      <c r="AA7887" s="2">
        <v>92</v>
      </c>
      <c r="AB7887" s="2">
        <v>40</v>
      </c>
      <c r="AC7887" s="2">
        <v>0</v>
      </c>
      <c r="AD7887" s="2">
        <v>0</v>
      </c>
      <c r="AE7887" s="2">
        <v>0</v>
      </c>
      <c r="AF7887" s="2">
        <v>0</v>
      </c>
      <c r="AG7887" s="2">
        <v>86</v>
      </c>
      <c r="AH7887" s="2">
        <v>0</v>
      </c>
      <c r="AI7887" s="2">
        <v>0</v>
      </c>
      <c r="AJ7887" s="2">
        <v>5</v>
      </c>
      <c r="AK7887" s="2">
        <v>7</v>
      </c>
      <c r="AL7887" s="2">
        <v>1</v>
      </c>
      <c r="AM7887" s="2">
        <v>9</v>
      </c>
      <c r="AN7887" s="3">
        <f>IFERROR(K7887/J7887,"")</f>
        <v>0</v>
      </c>
      <c r="AO7887" s="3">
        <f>IFERROR(L7887/K7887,"")</f>
        <v>0</v>
      </c>
    </row>
    <row r="7888" spans="1:41">
      <c r="A7888" t="s">
        <v>9960</v>
      </c>
      <c r="D7888">
        <v>2620</v>
      </c>
      <c r="E7888" t="s">
        <v>1119</v>
      </c>
      <c r="F7888" t="s">
        <v>1437</v>
      </c>
      <c r="I7888" t="b">
        <v>0</v>
      </c>
      <c r="J7888" s="2">
        <v>461</v>
      </c>
      <c r="K7888" s="2">
        <v>335</v>
      </c>
      <c r="L7888" s="2">
        <v>0</v>
      </c>
      <c r="M7888" s="2">
        <v>335</v>
      </c>
      <c r="N7888" s="2">
        <v>74</v>
      </c>
      <c r="O7888" s="2">
        <v>6</v>
      </c>
      <c r="P7888" s="2">
        <v>2</v>
      </c>
      <c r="Q7888" s="2">
        <v>0</v>
      </c>
      <c r="R7888" s="2">
        <v>0</v>
      </c>
      <c r="S7888" s="2">
        <v>3</v>
      </c>
      <c r="T7888" s="2">
        <v>57</v>
      </c>
      <c r="U7888" s="2">
        <v>0</v>
      </c>
      <c r="V7888" s="2">
        <v>0</v>
      </c>
      <c r="W7888" s="2">
        <v>0</v>
      </c>
      <c r="X7888" s="2">
        <v>0</v>
      </c>
      <c r="Y7888" s="2">
        <v>24</v>
      </c>
      <c r="Z7888" s="2">
        <v>4</v>
      </c>
      <c r="AA7888" s="2">
        <v>89</v>
      </c>
      <c r="AB7888" s="2">
        <v>15</v>
      </c>
      <c r="AC7888" s="2">
        <v>0</v>
      </c>
      <c r="AD7888" s="2">
        <v>0</v>
      </c>
      <c r="AE7888" s="2">
        <v>0</v>
      </c>
      <c r="AF7888" s="2">
        <v>0</v>
      </c>
      <c r="AG7888" s="2">
        <v>22</v>
      </c>
      <c r="AH7888" s="2">
        <v>0</v>
      </c>
      <c r="AI7888" s="2">
        <v>1</v>
      </c>
      <c r="AJ7888" s="2">
        <v>6</v>
      </c>
      <c r="AK7888" s="2">
        <v>12</v>
      </c>
      <c r="AL7888" s="2">
        <v>0</v>
      </c>
      <c r="AM7888" s="2">
        <v>20</v>
      </c>
      <c r="AN7888" s="3">
        <f>IFERROR(K7888/J7888,"")</f>
        <v>0</v>
      </c>
      <c r="AO7888" s="3">
        <f>IFERROR(L7888/K7888,"")</f>
        <v>0</v>
      </c>
    </row>
    <row r="7889" spans="1:41">
      <c r="A7889" t="s">
        <v>9961</v>
      </c>
      <c r="D7889">
        <v>2620</v>
      </c>
      <c r="E7889" t="s">
        <v>1119</v>
      </c>
      <c r="F7889" t="s">
        <v>1441</v>
      </c>
      <c r="I7889" t="b">
        <v>0</v>
      </c>
      <c r="J7889" s="2">
        <v>536</v>
      </c>
      <c r="K7889" s="2">
        <v>360</v>
      </c>
      <c r="L7889" s="2">
        <v>5</v>
      </c>
      <c r="M7889" s="2">
        <v>355</v>
      </c>
      <c r="N7889" s="2">
        <v>80</v>
      </c>
      <c r="O7889" s="2">
        <v>1</v>
      </c>
      <c r="P7889" s="2">
        <v>0</v>
      </c>
      <c r="Q7889" s="2">
        <v>0</v>
      </c>
      <c r="R7889" s="2">
        <v>0</v>
      </c>
      <c r="S7889" s="2">
        <v>0</v>
      </c>
      <c r="T7889" s="2">
        <v>12</v>
      </c>
      <c r="U7889" s="2">
        <v>0</v>
      </c>
      <c r="V7889" s="2">
        <v>0</v>
      </c>
      <c r="W7889" s="2">
        <v>0</v>
      </c>
      <c r="X7889" s="2">
        <v>0</v>
      </c>
      <c r="Y7889" s="2">
        <v>34</v>
      </c>
      <c r="Z7889" s="2">
        <v>61</v>
      </c>
      <c r="AA7889" s="2">
        <v>81</v>
      </c>
      <c r="AB7889" s="2">
        <v>15</v>
      </c>
      <c r="AC7889" s="2">
        <v>2</v>
      </c>
      <c r="AD7889" s="2">
        <v>0</v>
      </c>
      <c r="AE7889" s="2">
        <v>1</v>
      </c>
      <c r="AF7889" s="2">
        <v>0</v>
      </c>
      <c r="AG7889" s="2">
        <v>61</v>
      </c>
      <c r="AH7889" s="2">
        <v>0</v>
      </c>
      <c r="AI7889" s="2">
        <v>1</v>
      </c>
      <c r="AJ7889" s="2">
        <v>2</v>
      </c>
      <c r="AK7889" s="2">
        <v>1</v>
      </c>
      <c r="AL7889" s="2">
        <v>0</v>
      </c>
      <c r="AM7889" s="2">
        <v>3</v>
      </c>
      <c r="AN7889" s="3">
        <f>IFERROR(K7889/J7889,"")</f>
        <v>0</v>
      </c>
      <c r="AO7889" s="3">
        <f>IFERROR(L7889/K7889,"")</f>
        <v>0</v>
      </c>
    </row>
    <row r="7890" spans="1:41">
      <c r="A7890" t="s">
        <v>9962</v>
      </c>
      <c r="D7890">
        <v>2620</v>
      </c>
      <c r="E7890" t="s">
        <v>1119</v>
      </c>
      <c r="F7890" t="s">
        <v>1443</v>
      </c>
      <c r="I7890" t="b">
        <v>0</v>
      </c>
      <c r="J7890" s="2">
        <v>747</v>
      </c>
      <c r="K7890" s="2">
        <v>594</v>
      </c>
      <c r="L7890" s="2">
        <v>2</v>
      </c>
      <c r="M7890" s="2">
        <v>592</v>
      </c>
      <c r="N7890" s="2">
        <v>243</v>
      </c>
      <c r="O7890" s="2">
        <v>1</v>
      </c>
      <c r="P7890" s="2">
        <v>1</v>
      </c>
      <c r="Q7890" s="2">
        <v>0</v>
      </c>
      <c r="R7890" s="2">
        <v>0</v>
      </c>
      <c r="S7890" s="2">
        <v>0</v>
      </c>
      <c r="T7890" s="2">
        <v>21</v>
      </c>
      <c r="U7890" s="2">
        <v>0</v>
      </c>
      <c r="V7890" s="2">
        <v>0</v>
      </c>
      <c r="W7890" s="2">
        <v>0</v>
      </c>
      <c r="X7890" s="2">
        <v>0</v>
      </c>
      <c r="Y7890" s="2">
        <v>38</v>
      </c>
      <c r="Z7890" s="2">
        <v>7</v>
      </c>
      <c r="AA7890" s="2">
        <v>105</v>
      </c>
      <c r="AB7890" s="2">
        <v>53</v>
      </c>
      <c r="AC7890" s="2">
        <v>0</v>
      </c>
      <c r="AD7890" s="2">
        <v>0</v>
      </c>
      <c r="AE7890" s="2">
        <v>0</v>
      </c>
      <c r="AF7890" s="2">
        <v>0</v>
      </c>
      <c r="AG7890" s="2">
        <v>114</v>
      </c>
      <c r="AH7890" s="2">
        <v>0</v>
      </c>
      <c r="AI7890" s="2">
        <v>0</v>
      </c>
      <c r="AJ7890" s="2">
        <v>3</v>
      </c>
      <c r="AK7890" s="2">
        <v>4</v>
      </c>
      <c r="AL7890" s="2">
        <v>0</v>
      </c>
      <c r="AM7890" s="2">
        <v>2</v>
      </c>
      <c r="AN7890" s="3">
        <f>IFERROR(K7890/J7890,"")</f>
        <v>0</v>
      </c>
      <c r="AO7890" s="3">
        <f>IFERROR(L7890/K7890,"")</f>
        <v>0</v>
      </c>
    </row>
    <row r="7891" spans="1:41">
      <c r="A7891" t="s">
        <v>9963</v>
      </c>
      <c r="D7891">
        <v>2620</v>
      </c>
      <c r="E7891" t="s">
        <v>1119</v>
      </c>
      <c r="F7891" t="s">
        <v>1445</v>
      </c>
      <c r="I7891" t="b">
        <v>0</v>
      </c>
      <c r="J7891" s="2">
        <v>712</v>
      </c>
      <c r="K7891" s="2">
        <v>542</v>
      </c>
      <c r="L7891" s="2">
        <v>7</v>
      </c>
      <c r="M7891" s="2">
        <v>535</v>
      </c>
      <c r="N7891" s="2">
        <v>141</v>
      </c>
      <c r="O7891" s="2">
        <v>7</v>
      </c>
      <c r="P7891" s="2">
        <v>0</v>
      </c>
      <c r="Q7891" s="2">
        <v>0</v>
      </c>
      <c r="R7891" s="2">
        <v>0</v>
      </c>
      <c r="S7891" s="2">
        <v>0</v>
      </c>
      <c r="T7891" s="2">
        <v>26</v>
      </c>
      <c r="U7891" s="2">
        <v>0</v>
      </c>
      <c r="V7891" s="2">
        <v>0</v>
      </c>
      <c r="W7891" s="2">
        <v>0</v>
      </c>
      <c r="X7891" s="2">
        <v>0</v>
      </c>
      <c r="Y7891" s="2">
        <v>42</v>
      </c>
      <c r="Z7891" s="2">
        <v>23</v>
      </c>
      <c r="AA7891" s="2">
        <v>164</v>
      </c>
      <c r="AB7891" s="2">
        <v>12</v>
      </c>
      <c r="AC7891" s="2">
        <v>0</v>
      </c>
      <c r="AD7891" s="2">
        <v>0</v>
      </c>
      <c r="AE7891" s="2">
        <v>0</v>
      </c>
      <c r="AF7891" s="2">
        <v>0</v>
      </c>
      <c r="AG7891" s="2">
        <v>73</v>
      </c>
      <c r="AH7891" s="2">
        <v>0</v>
      </c>
      <c r="AI7891" s="2">
        <v>0</v>
      </c>
      <c r="AJ7891" s="2">
        <v>2</v>
      </c>
      <c r="AK7891" s="2">
        <v>1</v>
      </c>
      <c r="AL7891" s="2">
        <v>0</v>
      </c>
      <c r="AM7891" s="2">
        <v>44</v>
      </c>
      <c r="AN7891" s="3">
        <f>IFERROR(K7891/J7891,"")</f>
        <v>0</v>
      </c>
      <c r="AO7891" s="3">
        <f>IFERROR(L7891/K7891,"")</f>
        <v>0</v>
      </c>
    </row>
    <row r="7892" spans="1:41">
      <c r="A7892" t="s">
        <v>9964</v>
      </c>
      <c r="D7892">
        <v>2620</v>
      </c>
      <c r="E7892" t="s">
        <v>1119</v>
      </c>
      <c r="F7892" t="s">
        <v>1447</v>
      </c>
      <c r="I7892" t="b">
        <v>0</v>
      </c>
      <c r="J7892" s="2">
        <v>672</v>
      </c>
      <c r="K7892" s="2">
        <v>581</v>
      </c>
      <c r="L7892" s="2">
        <v>7</v>
      </c>
      <c r="M7892" s="2">
        <v>574</v>
      </c>
      <c r="N7892" s="2">
        <v>217</v>
      </c>
      <c r="O7892" s="2">
        <v>2</v>
      </c>
      <c r="P7892" s="2">
        <v>0</v>
      </c>
      <c r="Q7892" s="2">
        <v>0</v>
      </c>
      <c r="R7892" s="2">
        <v>0</v>
      </c>
      <c r="S7892" s="2">
        <v>0</v>
      </c>
      <c r="T7892" s="2">
        <v>16</v>
      </c>
      <c r="U7892" s="2">
        <v>0</v>
      </c>
      <c r="V7892" s="2">
        <v>0</v>
      </c>
      <c r="W7892" s="2">
        <v>0</v>
      </c>
      <c r="X7892" s="2">
        <v>0</v>
      </c>
      <c r="Y7892" s="2">
        <v>59</v>
      </c>
      <c r="Z7892" s="2">
        <v>5</v>
      </c>
      <c r="AA7892" s="2">
        <v>83</v>
      </c>
      <c r="AB7892" s="2">
        <v>26</v>
      </c>
      <c r="AC7892" s="2">
        <v>0</v>
      </c>
      <c r="AD7892" s="2">
        <v>0</v>
      </c>
      <c r="AE7892" s="2">
        <v>0</v>
      </c>
      <c r="AF7892" s="2">
        <v>0</v>
      </c>
      <c r="AG7892" s="2">
        <v>161</v>
      </c>
      <c r="AH7892" s="2">
        <v>0</v>
      </c>
      <c r="AI7892" s="2">
        <v>0</v>
      </c>
      <c r="AJ7892" s="2">
        <v>1</v>
      </c>
      <c r="AK7892" s="2">
        <v>2</v>
      </c>
      <c r="AL7892" s="2">
        <v>1</v>
      </c>
      <c r="AM7892" s="2">
        <v>1</v>
      </c>
      <c r="AN7892" s="3">
        <f>IFERROR(K7892/J7892,"")</f>
        <v>0</v>
      </c>
      <c r="AO7892" s="3">
        <f>IFERROR(L7892/K7892,"")</f>
        <v>0</v>
      </c>
    </row>
    <row r="7893" spans="1:41">
      <c r="A7893" t="s">
        <v>9965</v>
      </c>
      <c r="D7893">
        <v>2620</v>
      </c>
      <c r="E7893" t="s">
        <v>1119</v>
      </c>
      <c r="F7893" t="s">
        <v>1449</v>
      </c>
      <c r="I7893" t="b">
        <v>0</v>
      </c>
      <c r="J7893" s="2">
        <v>536</v>
      </c>
      <c r="K7893" s="2">
        <v>453</v>
      </c>
      <c r="L7893" s="2">
        <v>2</v>
      </c>
      <c r="M7893" s="2">
        <v>451</v>
      </c>
      <c r="N7893" s="2">
        <v>211</v>
      </c>
      <c r="O7893" s="2">
        <v>3</v>
      </c>
      <c r="P7893" s="2">
        <v>3</v>
      </c>
      <c r="Q7893" s="2">
        <v>0</v>
      </c>
      <c r="R7893" s="2">
        <v>0</v>
      </c>
      <c r="S7893" s="2">
        <v>0</v>
      </c>
      <c r="T7893" s="2">
        <v>21</v>
      </c>
      <c r="U7893" s="2">
        <v>0</v>
      </c>
      <c r="V7893" s="2">
        <v>0</v>
      </c>
      <c r="W7893" s="2">
        <v>0</v>
      </c>
      <c r="X7893" s="2">
        <v>0</v>
      </c>
      <c r="Y7893" s="2">
        <v>15</v>
      </c>
      <c r="Z7893" s="2">
        <v>4</v>
      </c>
      <c r="AA7893" s="2">
        <v>76</v>
      </c>
      <c r="AB7893" s="2">
        <v>37</v>
      </c>
      <c r="AC7893" s="2">
        <v>1</v>
      </c>
      <c r="AD7893" s="2">
        <v>0</v>
      </c>
      <c r="AE7893" s="2">
        <v>0</v>
      </c>
      <c r="AF7893" s="2">
        <v>0</v>
      </c>
      <c r="AG7893" s="2">
        <v>69</v>
      </c>
      <c r="AH7893" s="2">
        <v>0</v>
      </c>
      <c r="AI7893" s="2">
        <v>0</v>
      </c>
      <c r="AJ7893" s="2">
        <v>2</v>
      </c>
      <c r="AK7893" s="2">
        <v>4</v>
      </c>
      <c r="AL7893" s="2">
        <v>0</v>
      </c>
      <c r="AM7893" s="2">
        <v>5</v>
      </c>
      <c r="AN7893" s="3">
        <f>IFERROR(K7893/J7893,"")</f>
        <v>0</v>
      </c>
      <c r="AO7893" s="3">
        <f>IFERROR(L7893/K7893,"")</f>
        <v>0</v>
      </c>
    </row>
    <row r="7894" spans="1:41">
      <c r="A7894" t="s">
        <v>9966</v>
      </c>
      <c r="D7894">
        <v>2620</v>
      </c>
      <c r="E7894" t="s">
        <v>1119</v>
      </c>
      <c r="F7894" t="s">
        <v>1451</v>
      </c>
      <c r="I7894" t="b">
        <v>0</v>
      </c>
      <c r="J7894" s="2">
        <v>660</v>
      </c>
      <c r="K7894" s="2">
        <v>515</v>
      </c>
      <c r="L7894" s="2">
        <v>4</v>
      </c>
      <c r="M7894" s="2">
        <v>511</v>
      </c>
      <c r="N7894" s="2">
        <v>146</v>
      </c>
      <c r="O7894" s="2">
        <v>1</v>
      </c>
      <c r="P7894" s="2">
        <v>0</v>
      </c>
      <c r="Q7894" s="2">
        <v>0</v>
      </c>
      <c r="R7894" s="2">
        <v>0</v>
      </c>
      <c r="S7894" s="2">
        <v>1</v>
      </c>
      <c r="T7894" s="2">
        <v>30</v>
      </c>
      <c r="U7894" s="2">
        <v>0</v>
      </c>
      <c r="V7894" s="2">
        <v>0</v>
      </c>
      <c r="W7894" s="2">
        <v>0</v>
      </c>
      <c r="X7894" s="2">
        <v>0</v>
      </c>
      <c r="Y7894" s="2">
        <v>55</v>
      </c>
      <c r="Z7894" s="2">
        <v>18</v>
      </c>
      <c r="AA7894" s="2">
        <v>113</v>
      </c>
      <c r="AB7894" s="2">
        <v>17</v>
      </c>
      <c r="AC7894" s="2">
        <v>0</v>
      </c>
      <c r="AD7894" s="2">
        <v>0</v>
      </c>
      <c r="AE7894" s="2">
        <v>0</v>
      </c>
      <c r="AF7894" s="2">
        <v>0</v>
      </c>
      <c r="AG7894" s="2">
        <v>93</v>
      </c>
      <c r="AH7894" s="2">
        <v>0</v>
      </c>
      <c r="AI7894" s="2">
        <v>0</v>
      </c>
      <c r="AJ7894" s="2">
        <v>7</v>
      </c>
      <c r="AK7894" s="2">
        <v>4</v>
      </c>
      <c r="AL7894" s="2">
        <v>0</v>
      </c>
      <c r="AM7894" s="2">
        <v>26</v>
      </c>
      <c r="AN7894" s="3">
        <f>IFERROR(K7894/J7894,"")</f>
        <v>0</v>
      </c>
      <c r="AO7894" s="3">
        <f>IFERROR(L7894/K7894,"")</f>
        <v>0</v>
      </c>
    </row>
    <row r="7895" spans="1:41">
      <c r="A7895" t="s">
        <v>9967</v>
      </c>
      <c r="D7895">
        <v>2620</v>
      </c>
      <c r="E7895" t="s">
        <v>1119</v>
      </c>
      <c r="F7895" t="s">
        <v>1453</v>
      </c>
      <c r="I7895" t="b">
        <v>0</v>
      </c>
      <c r="J7895" s="2">
        <v>376</v>
      </c>
      <c r="K7895" s="2">
        <v>313</v>
      </c>
      <c r="L7895" s="2">
        <v>0</v>
      </c>
      <c r="M7895" s="2">
        <v>313</v>
      </c>
      <c r="N7895" s="2">
        <v>150</v>
      </c>
      <c r="O7895" s="2">
        <v>0</v>
      </c>
      <c r="P7895" s="2">
        <v>0</v>
      </c>
      <c r="Q7895" s="2">
        <v>0</v>
      </c>
      <c r="R7895" s="2">
        <v>0</v>
      </c>
      <c r="S7895" s="2">
        <v>0</v>
      </c>
      <c r="T7895" s="2">
        <v>15</v>
      </c>
      <c r="U7895" s="2">
        <v>0</v>
      </c>
      <c r="V7895" s="2">
        <v>0</v>
      </c>
      <c r="W7895" s="2">
        <v>0</v>
      </c>
      <c r="X7895" s="2">
        <v>0</v>
      </c>
      <c r="Y7895" s="2">
        <v>20</v>
      </c>
      <c r="Z7895" s="2">
        <v>2</v>
      </c>
      <c r="AA7895" s="2">
        <v>52</v>
      </c>
      <c r="AB7895" s="2">
        <v>28</v>
      </c>
      <c r="AC7895" s="2">
        <v>0</v>
      </c>
      <c r="AD7895" s="2">
        <v>0</v>
      </c>
      <c r="AE7895" s="2">
        <v>0</v>
      </c>
      <c r="AF7895" s="2">
        <v>0</v>
      </c>
      <c r="AG7895" s="2">
        <v>38</v>
      </c>
      <c r="AH7895" s="2">
        <v>0</v>
      </c>
      <c r="AI7895" s="2">
        <v>0</v>
      </c>
      <c r="AJ7895" s="2">
        <v>2</v>
      </c>
      <c r="AK7895" s="2">
        <v>3</v>
      </c>
      <c r="AL7895" s="2">
        <v>0</v>
      </c>
      <c r="AM7895" s="2">
        <v>3</v>
      </c>
      <c r="AN7895" s="3">
        <f>IFERROR(K7895/J7895,"")</f>
        <v>0</v>
      </c>
      <c r="AO7895" s="3">
        <f>IFERROR(L7895/K7895,"")</f>
        <v>0</v>
      </c>
    </row>
    <row r="7896" spans="1:41">
      <c r="A7896" t="s">
        <v>9968</v>
      </c>
      <c r="D7896">
        <v>2620</v>
      </c>
      <c r="E7896" t="s">
        <v>1119</v>
      </c>
      <c r="F7896" t="s">
        <v>1563</v>
      </c>
      <c r="I7896" t="b">
        <v>0</v>
      </c>
      <c r="J7896" s="2">
        <v>657</v>
      </c>
      <c r="K7896" s="2">
        <v>535</v>
      </c>
      <c r="L7896" s="2">
        <v>2</v>
      </c>
      <c r="M7896" s="2">
        <v>533</v>
      </c>
      <c r="N7896" s="2">
        <v>193</v>
      </c>
      <c r="O7896" s="2">
        <v>2</v>
      </c>
      <c r="P7896" s="2">
        <v>0</v>
      </c>
      <c r="Q7896" s="2">
        <v>0</v>
      </c>
      <c r="R7896" s="2">
        <v>0</v>
      </c>
      <c r="S7896" s="2">
        <v>0</v>
      </c>
      <c r="T7896" s="2">
        <v>19</v>
      </c>
      <c r="U7896" s="2">
        <v>0</v>
      </c>
      <c r="V7896" s="2">
        <v>0</v>
      </c>
      <c r="W7896" s="2">
        <v>0</v>
      </c>
      <c r="X7896" s="2">
        <v>0</v>
      </c>
      <c r="Y7896" s="2">
        <v>49</v>
      </c>
      <c r="Z7896" s="2">
        <v>14</v>
      </c>
      <c r="AA7896" s="2">
        <v>102</v>
      </c>
      <c r="AB7896" s="2">
        <v>27</v>
      </c>
      <c r="AC7896" s="2">
        <v>0</v>
      </c>
      <c r="AD7896" s="2">
        <v>0</v>
      </c>
      <c r="AE7896" s="2">
        <v>0</v>
      </c>
      <c r="AF7896" s="2">
        <v>0</v>
      </c>
      <c r="AG7896" s="2">
        <v>119</v>
      </c>
      <c r="AH7896" s="2">
        <v>0</v>
      </c>
      <c r="AI7896" s="2">
        <v>0</v>
      </c>
      <c r="AJ7896" s="2">
        <v>1</v>
      </c>
      <c r="AK7896" s="2">
        <v>5</v>
      </c>
      <c r="AL7896" s="2">
        <v>0</v>
      </c>
      <c r="AM7896" s="2">
        <v>2</v>
      </c>
      <c r="AN7896" s="3">
        <f>IFERROR(K7896/J7896,"")</f>
        <v>0</v>
      </c>
      <c r="AO7896" s="3">
        <f>IFERROR(L7896/K7896,"")</f>
        <v>0</v>
      </c>
    </row>
    <row r="7897" spans="1:41">
      <c r="A7897" t="s">
        <v>9969</v>
      </c>
      <c r="D7897">
        <v>2620</v>
      </c>
      <c r="E7897" t="s">
        <v>1119</v>
      </c>
      <c r="F7897" t="s">
        <v>1455</v>
      </c>
      <c r="I7897" t="b">
        <v>0</v>
      </c>
      <c r="J7897" s="2">
        <v>774</v>
      </c>
      <c r="K7897" s="2">
        <v>682</v>
      </c>
      <c r="L7897" s="2">
        <v>2</v>
      </c>
      <c r="M7897" s="2">
        <v>680</v>
      </c>
      <c r="N7897" s="2">
        <v>277</v>
      </c>
      <c r="O7897" s="2">
        <v>2</v>
      </c>
      <c r="P7897" s="2">
        <v>1</v>
      </c>
      <c r="Q7897" s="2">
        <v>0</v>
      </c>
      <c r="R7897" s="2">
        <v>0</v>
      </c>
      <c r="S7897" s="2">
        <v>0</v>
      </c>
      <c r="T7897" s="2">
        <v>27</v>
      </c>
      <c r="U7897" s="2">
        <v>0</v>
      </c>
      <c r="V7897" s="2">
        <v>0</v>
      </c>
      <c r="W7897" s="2">
        <v>0</v>
      </c>
      <c r="X7897" s="2">
        <v>0</v>
      </c>
      <c r="Y7897" s="2">
        <v>40</v>
      </c>
      <c r="Z7897" s="2">
        <v>15</v>
      </c>
      <c r="AA7897" s="2">
        <v>118</v>
      </c>
      <c r="AB7897" s="2">
        <v>29</v>
      </c>
      <c r="AC7897" s="2">
        <v>0</v>
      </c>
      <c r="AD7897" s="2">
        <v>0</v>
      </c>
      <c r="AE7897" s="2">
        <v>0</v>
      </c>
      <c r="AF7897" s="2">
        <v>0</v>
      </c>
      <c r="AG7897" s="2">
        <v>165</v>
      </c>
      <c r="AH7897" s="2">
        <v>0</v>
      </c>
      <c r="AI7897" s="2">
        <v>0</v>
      </c>
      <c r="AJ7897" s="2">
        <v>1</v>
      </c>
      <c r="AK7897" s="2">
        <v>0</v>
      </c>
      <c r="AL7897" s="2">
        <v>0</v>
      </c>
      <c r="AM7897" s="2">
        <v>5</v>
      </c>
      <c r="AN7897" s="3">
        <f>IFERROR(K7897/J7897,"")</f>
        <v>0</v>
      </c>
      <c r="AO7897" s="3">
        <f>IFERROR(L7897/K7897,"")</f>
        <v>0</v>
      </c>
    </row>
    <row r="7898" spans="1:41">
      <c r="A7898" t="s">
        <v>9970</v>
      </c>
      <c r="D7898">
        <v>2620</v>
      </c>
      <c r="E7898" t="s">
        <v>1119</v>
      </c>
      <c r="F7898" t="s">
        <v>1566</v>
      </c>
      <c r="I7898" t="b">
        <v>0</v>
      </c>
      <c r="J7898" s="2">
        <v>764</v>
      </c>
      <c r="K7898" s="2">
        <v>647</v>
      </c>
      <c r="L7898" s="2">
        <v>3</v>
      </c>
      <c r="M7898" s="2">
        <v>644</v>
      </c>
      <c r="N7898" s="2">
        <v>263</v>
      </c>
      <c r="O7898" s="2">
        <v>2</v>
      </c>
      <c r="P7898" s="2">
        <v>0</v>
      </c>
      <c r="Q7898" s="2">
        <v>0</v>
      </c>
      <c r="R7898" s="2">
        <v>0</v>
      </c>
      <c r="S7898" s="2">
        <v>0</v>
      </c>
      <c r="T7898" s="2">
        <v>14</v>
      </c>
      <c r="U7898" s="2">
        <v>0</v>
      </c>
      <c r="V7898" s="2">
        <v>0</v>
      </c>
      <c r="W7898" s="2">
        <v>0</v>
      </c>
      <c r="X7898" s="2">
        <v>0</v>
      </c>
      <c r="Y7898" s="2">
        <v>39</v>
      </c>
      <c r="Z7898" s="2">
        <v>10</v>
      </c>
      <c r="AA7898" s="2">
        <v>114</v>
      </c>
      <c r="AB7898" s="2">
        <v>40</v>
      </c>
      <c r="AC7898" s="2">
        <v>0</v>
      </c>
      <c r="AD7898" s="2">
        <v>0</v>
      </c>
      <c r="AE7898" s="2">
        <v>0</v>
      </c>
      <c r="AF7898" s="2">
        <v>0</v>
      </c>
      <c r="AG7898" s="2">
        <v>148</v>
      </c>
      <c r="AH7898" s="2">
        <v>0</v>
      </c>
      <c r="AI7898" s="2">
        <v>0</v>
      </c>
      <c r="AJ7898" s="2">
        <v>3</v>
      </c>
      <c r="AK7898" s="2">
        <v>1</v>
      </c>
      <c r="AL7898" s="2">
        <v>0</v>
      </c>
      <c r="AM7898" s="2">
        <v>10</v>
      </c>
      <c r="AN7898" s="3">
        <f>IFERROR(K7898/J7898,"")</f>
        <v>0</v>
      </c>
      <c r="AO7898" s="3">
        <f>IFERROR(L7898/K7898,"")</f>
        <v>0</v>
      </c>
    </row>
    <row r="7899" spans="1:41">
      <c r="A7899" t="s">
        <v>9971</v>
      </c>
      <c r="D7899">
        <v>2620</v>
      </c>
      <c r="E7899" t="s">
        <v>1119</v>
      </c>
      <c r="F7899" t="s">
        <v>1457</v>
      </c>
      <c r="I7899" t="b">
        <v>0</v>
      </c>
      <c r="J7899" s="2">
        <v>610</v>
      </c>
      <c r="K7899" s="2">
        <v>518</v>
      </c>
      <c r="L7899" s="2">
        <v>1</v>
      </c>
      <c r="M7899" s="2">
        <v>517</v>
      </c>
      <c r="N7899" s="2">
        <v>262</v>
      </c>
      <c r="O7899" s="2">
        <v>1</v>
      </c>
      <c r="P7899" s="2">
        <v>0</v>
      </c>
      <c r="Q7899" s="2">
        <v>0</v>
      </c>
      <c r="R7899" s="2">
        <v>0</v>
      </c>
      <c r="S7899" s="2">
        <v>0</v>
      </c>
      <c r="T7899" s="2">
        <v>7</v>
      </c>
      <c r="U7899" s="2">
        <v>0</v>
      </c>
      <c r="V7899" s="2">
        <v>0</v>
      </c>
      <c r="W7899" s="2">
        <v>0</v>
      </c>
      <c r="X7899" s="2">
        <v>0</v>
      </c>
      <c r="Y7899" s="2">
        <v>35</v>
      </c>
      <c r="Z7899" s="2">
        <v>8</v>
      </c>
      <c r="AA7899" s="2">
        <v>71</v>
      </c>
      <c r="AB7899" s="2">
        <v>30</v>
      </c>
      <c r="AC7899" s="2">
        <v>0</v>
      </c>
      <c r="AD7899" s="2">
        <v>0</v>
      </c>
      <c r="AE7899" s="2">
        <v>0</v>
      </c>
      <c r="AF7899" s="2">
        <v>0</v>
      </c>
      <c r="AG7899" s="2">
        <v>90</v>
      </c>
      <c r="AH7899" s="2">
        <v>0</v>
      </c>
      <c r="AI7899" s="2">
        <v>0</v>
      </c>
      <c r="AJ7899" s="2">
        <v>6</v>
      </c>
      <c r="AK7899" s="2">
        <v>2</v>
      </c>
      <c r="AL7899" s="2">
        <v>0</v>
      </c>
      <c r="AM7899" s="2">
        <v>5</v>
      </c>
      <c r="AN7899" s="3">
        <f>IFERROR(K7899/J7899,"")</f>
        <v>0</v>
      </c>
      <c r="AO7899" s="3">
        <f>IFERROR(L7899/K7899,"")</f>
        <v>0</v>
      </c>
    </row>
    <row r="7900" spans="1:41">
      <c r="A7900" t="s">
        <v>9972</v>
      </c>
      <c r="D7900">
        <v>2620</v>
      </c>
      <c r="E7900" t="s">
        <v>1119</v>
      </c>
      <c r="F7900" t="s">
        <v>1598</v>
      </c>
      <c r="I7900" t="b">
        <v>0</v>
      </c>
      <c r="J7900" s="2">
        <v>718</v>
      </c>
      <c r="K7900" s="2">
        <v>641</v>
      </c>
      <c r="L7900" s="2">
        <v>3</v>
      </c>
      <c r="M7900" s="2">
        <v>638</v>
      </c>
      <c r="N7900" s="2">
        <v>267</v>
      </c>
      <c r="O7900" s="2">
        <v>0</v>
      </c>
      <c r="P7900" s="2">
        <v>0</v>
      </c>
      <c r="Q7900" s="2">
        <v>0</v>
      </c>
      <c r="R7900" s="2">
        <v>0</v>
      </c>
      <c r="S7900" s="2">
        <v>0</v>
      </c>
      <c r="T7900" s="2">
        <v>17</v>
      </c>
      <c r="U7900" s="2">
        <v>0</v>
      </c>
      <c r="V7900" s="2">
        <v>0</v>
      </c>
      <c r="W7900" s="2">
        <v>0</v>
      </c>
      <c r="X7900" s="2">
        <v>0</v>
      </c>
      <c r="Y7900" s="2">
        <v>32</v>
      </c>
      <c r="Z7900" s="2">
        <v>5</v>
      </c>
      <c r="AA7900" s="2">
        <v>135</v>
      </c>
      <c r="AB7900" s="2">
        <v>37</v>
      </c>
      <c r="AC7900" s="2">
        <v>0</v>
      </c>
      <c r="AD7900" s="2">
        <v>0</v>
      </c>
      <c r="AE7900" s="2">
        <v>0</v>
      </c>
      <c r="AF7900" s="2">
        <v>0</v>
      </c>
      <c r="AG7900" s="2">
        <v>136</v>
      </c>
      <c r="AH7900" s="2">
        <v>0</v>
      </c>
      <c r="AI7900" s="2">
        <v>0</v>
      </c>
      <c r="AJ7900" s="2">
        <v>3</v>
      </c>
      <c r="AK7900" s="2">
        <v>2</v>
      </c>
      <c r="AL7900" s="2">
        <v>1</v>
      </c>
      <c r="AM7900" s="2">
        <v>3</v>
      </c>
      <c r="AN7900" s="3">
        <f>IFERROR(K7900/J7900,"")</f>
        <v>0</v>
      </c>
      <c r="AO7900" s="3">
        <f>IFERROR(L7900/K7900,"")</f>
        <v>0</v>
      </c>
    </row>
    <row r="7901" spans="1:41">
      <c r="A7901" t="s">
        <v>9973</v>
      </c>
      <c r="D7901">
        <v>2620</v>
      </c>
      <c r="E7901" t="s">
        <v>1119</v>
      </c>
      <c r="F7901" t="s">
        <v>3614</v>
      </c>
      <c r="I7901" t="b">
        <v>0</v>
      </c>
      <c r="J7901" s="2">
        <v>757</v>
      </c>
      <c r="K7901" s="2">
        <v>667</v>
      </c>
      <c r="L7901" s="2">
        <v>2</v>
      </c>
      <c r="M7901" s="2">
        <v>665</v>
      </c>
      <c r="N7901" s="2">
        <v>321</v>
      </c>
      <c r="O7901" s="2">
        <v>2</v>
      </c>
      <c r="P7901" s="2">
        <v>0</v>
      </c>
      <c r="Q7901" s="2">
        <v>0</v>
      </c>
      <c r="R7901" s="2">
        <v>0</v>
      </c>
      <c r="S7901" s="2">
        <v>0</v>
      </c>
      <c r="T7901" s="2">
        <v>18</v>
      </c>
      <c r="U7901" s="2">
        <v>0</v>
      </c>
      <c r="V7901" s="2">
        <v>0</v>
      </c>
      <c r="W7901" s="2">
        <v>0</v>
      </c>
      <c r="X7901" s="2">
        <v>0</v>
      </c>
      <c r="Y7901" s="2">
        <v>50</v>
      </c>
      <c r="Z7901" s="2">
        <v>6</v>
      </c>
      <c r="AA7901" s="2">
        <v>97</v>
      </c>
      <c r="AB7901" s="2">
        <v>42</v>
      </c>
      <c r="AC7901" s="2">
        <v>0</v>
      </c>
      <c r="AD7901" s="2">
        <v>0</v>
      </c>
      <c r="AE7901" s="2">
        <v>0</v>
      </c>
      <c r="AF7901" s="2">
        <v>0</v>
      </c>
      <c r="AG7901" s="2">
        <v>125</v>
      </c>
      <c r="AH7901" s="2">
        <v>0</v>
      </c>
      <c r="AI7901" s="2">
        <v>0</v>
      </c>
      <c r="AJ7901" s="2">
        <v>1</v>
      </c>
      <c r="AK7901" s="2">
        <v>3</v>
      </c>
      <c r="AL7901" s="2">
        <v>0</v>
      </c>
      <c r="AM7901" s="2">
        <v>0</v>
      </c>
      <c r="AN7901" s="3">
        <f>IFERROR(K7901/J7901,"")</f>
        <v>0</v>
      </c>
      <c r="AO7901" s="3">
        <f>IFERROR(L7901/K7901,"")</f>
        <v>0</v>
      </c>
    </row>
    <row r="7902" spans="1:41">
      <c r="A7902" t="s">
        <v>9974</v>
      </c>
      <c r="D7902">
        <v>2620</v>
      </c>
      <c r="E7902" t="s">
        <v>1119</v>
      </c>
      <c r="F7902" t="s">
        <v>2387</v>
      </c>
      <c r="I7902" t="b">
        <v>0</v>
      </c>
      <c r="J7902" s="2">
        <v>723</v>
      </c>
      <c r="K7902" s="2">
        <v>650</v>
      </c>
      <c r="L7902" s="2">
        <v>2</v>
      </c>
      <c r="M7902" s="2">
        <v>648</v>
      </c>
      <c r="N7902" s="2">
        <v>244</v>
      </c>
      <c r="O7902" s="2">
        <v>2</v>
      </c>
      <c r="P7902" s="2">
        <v>1</v>
      </c>
      <c r="Q7902" s="2">
        <v>0</v>
      </c>
      <c r="R7902" s="2">
        <v>0</v>
      </c>
      <c r="S7902" s="2">
        <v>0</v>
      </c>
      <c r="T7902" s="2">
        <v>25</v>
      </c>
      <c r="U7902" s="2">
        <v>0</v>
      </c>
      <c r="V7902" s="2">
        <v>0</v>
      </c>
      <c r="W7902" s="2">
        <v>0</v>
      </c>
      <c r="X7902" s="2">
        <v>0</v>
      </c>
      <c r="Y7902" s="2">
        <v>59</v>
      </c>
      <c r="Z7902" s="2">
        <v>10</v>
      </c>
      <c r="AA7902" s="2">
        <v>103</v>
      </c>
      <c r="AB7902" s="2">
        <v>39</v>
      </c>
      <c r="AC7902" s="2">
        <v>0</v>
      </c>
      <c r="AD7902" s="2">
        <v>0</v>
      </c>
      <c r="AE7902" s="2">
        <v>0</v>
      </c>
      <c r="AF7902" s="2">
        <v>0</v>
      </c>
      <c r="AG7902" s="2">
        <v>155</v>
      </c>
      <c r="AH7902" s="2">
        <v>0</v>
      </c>
      <c r="AI7902" s="2">
        <v>0</v>
      </c>
      <c r="AJ7902" s="2">
        <v>6</v>
      </c>
      <c r="AK7902" s="2">
        <v>2</v>
      </c>
      <c r="AL7902" s="2">
        <v>0</v>
      </c>
      <c r="AM7902" s="2">
        <v>2</v>
      </c>
      <c r="AN7902" s="3">
        <f>IFERROR(K7902/J7902,"")</f>
        <v>0</v>
      </c>
      <c r="AO7902" s="3">
        <f>IFERROR(L7902/K7902,"")</f>
        <v>0</v>
      </c>
    </row>
    <row r="7903" spans="1:41">
      <c r="A7903" t="s">
        <v>9975</v>
      </c>
      <c r="D7903">
        <v>3611</v>
      </c>
      <c r="E7903" t="s">
        <v>1120</v>
      </c>
      <c r="F7903" t="s">
        <v>1301</v>
      </c>
      <c r="I7903" t="b">
        <v>0</v>
      </c>
      <c r="J7903" s="2">
        <v>760</v>
      </c>
      <c r="K7903" s="2">
        <v>590</v>
      </c>
      <c r="L7903" s="2">
        <v>1</v>
      </c>
      <c r="M7903" s="2">
        <v>589</v>
      </c>
      <c r="N7903" s="2">
        <v>5</v>
      </c>
      <c r="O7903" s="2">
        <v>1</v>
      </c>
      <c r="P7903" s="2">
        <v>0</v>
      </c>
      <c r="Q7903" s="2">
        <v>0</v>
      </c>
      <c r="R7903" s="2">
        <v>0</v>
      </c>
      <c r="S7903" s="2">
        <v>0</v>
      </c>
      <c r="T7903" s="2">
        <v>247</v>
      </c>
      <c r="U7903" s="2">
        <v>0</v>
      </c>
      <c r="V7903" s="2">
        <v>0</v>
      </c>
      <c r="W7903" s="2">
        <v>0</v>
      </c>
      <c r="X7903" s="2">
        <v>0</v>
      </c>
      <c r="Y7903" s="2">
        <v>3</v>
      </c>
      <c r="Z7903" s="2">
        <v>13</v>
      </c>
      <c r="AA7903" s="2">
        <v>90</v>
      </c>
      <c r="AB7903" s="2">
        <v>0</v>
      </c>
      <c r="AC7903" s="2">
        <v>1</v>
      </c>
      <c r="AD7903" s="2">
        <v>0</v>
      </c>
      <c r="AE7903" s="2">
        <v>1</v>
      </c>
      <c r="AF7903" s="2">
        <v>0</v>
      </c>
      <c r="AG7903" s="2">
        <v>1</v>
      </c>
      <c r="AH7903" s="2">
        <v>0</v>
      </c>
      <c r="AI7903" s="2">
        <v>1</v>
      </c>
      <c r="AJ7903" s="2">
        <v>4</v>
      </c>
      <c r="AK7903" s="2">
        <v>221</v>
      </c>
      <c r="AL7903" s="2">
        <v>0</v>
      </c>
      <c r="AM7903" s="2">
        <v>1</v>
      </c>
      <c r="AN7903" s="3">
        <f>IFERROR(K7903/J7903,"")</f>
        <v>0</v>
      </c>
      <c r="AO7903" s="3">
        <f>IFERROR(L7903/K7903,"")</f>
        <v>0</v>
      </c>
    </row>
    <row r="7904" spans="1:41">
      <c r="A7904" t="s">
        <v>9976</v>
      </c>
      <c r="D7904">
        <v>3611</v>
      </c>
      <c r="E7904" t="s">
        <v>1120</v>
      </c>
      <c r="F7904" t="s">
        <v>1303</v>
      </c>
      <c r="I7904" t="b">
        <v>0</v>
      </c>
      <c r="J7904" s="2">
        <v>512</v>
      </c>
      <c r="K7904" s="2">
        <v>373</v>
      </c>
      <c r="L7904" s="2">
        <v>2</v>
      </c>
      <c r="M7904" s="2">
        <v>371</v>
      </c>
      <c r="N7904" s="2">
        <v>2</v>
      </c>
      <c r="O7904" s="2">
        <v>2</v>
      </c>
      <c r="P7904" s="2">
        <v>1</v>
      </c>
      <c r="Q7904" s="2">
        <v>0</v>
      </c>
      <c r="R7904" s="2">
        <v>0</v>
      </c>
      <c r="S7904" s="2">
        <v>0</v>
      </c>
      <c r="T7904" s="2">
        <v>143</v>
      </c>
      <c r="U7904" s="2">
        <v>0</v>
      </c>
      <c r="V7904" s="2">
        <v>0</v>
      </c>
      <c r="W7904" s="2">
        <v>0</v>
      </c>
      <c r="X7904" s="2">
        <v>0</v>
      </c>
      <c r="Y7904" s="2">
        <v>5</v>
      </c>
      <c r="Z7904" s="2">
        <v>10</v>
      </c>
      <c r="AA7904" s="2">
        <v>45</v>
      </c>
      <c r="AB7904" s="2">
        <v>4</v>
      </c>
      <c r="AC7904" s="2">
        <v>0</v>
      </c>
      <c r="AD7904" s="2">
        <v>0</v>
      </c>
      <c r="AE7904" s="2">
        <v>2</v>
      </c>
      <c r="AF7904" s="2">
        <v>0</v>
      </c>
      <c r="AG7904" s="2">
        <v>1</v>
      </c>
      <c r="AH7904" s="2">
        <v>0</v>
      </c>
      <c r="AI7904" s="2">
        <v>0</v>
      </c>
      <c r="AJ7904" s="2">
        <v>2</v>
      </c>
      <c r="AK7904" s="2">
        <v>145</v>
      </c>
      <c r="AL7904" s="2">
        <v>0</v>
      </c>
      <c r="AM7904" s="2">
        <v>9</v>
      </c>
      <c r="AN7904" s="3">
        <f>IFERROR(K7904/J7904,"")</f>
        <v>0</v>
      </c>
      <c r="AO7904" s="3">
        <f>IFERROR(L7904/K7904,"")</f>
        <v>0</v>
      </c>
    </row>
    <row r="7905" spans="1:41">
      <c r="A7905" t="s">
        <v>9977</v>
      </c>
      <c r="D7905">
        <v>3611</v>
      </c>
      <c r="E7905" t="s">
        <v>1120</v>
      </c>
      <c r="F7905" t="s">
        <v>1305</v>
      </c>
      <c r="I7905" t="b">
        <v>0</v>
      </c>
      <c r="J7905" s="2">
        <v>603</v>
      </c>
      <c r="K7905" s="2">
        <v>456</v>
      </c>
      <c r="L7905" s="2">
        <v>5</v>
      </c>
      <c r="M7905" s="2">
        <v>451</v>
      </c>
      <c r="N7905" s="2">
        <v>4</v>
      </c>
      <c r="O7905" s="2">
        <v>4</v>
      </c>
      <c r="P7905" s="2">
        <v>0</v>
      </c>
      <c r="Q7905" s="2">
        <v>0</v>
      </c>
      <c r="R7905" s="2">
        <v>0</v>
      </c>
      <c r="S7905" s="2">
        <v>0</v>
      </c>
      <c r="T7905" s="2">
        <v>119</v>
      </c>
      <c r="U7905" s="2">
        <v>0</v>
      </c>
      <c r="V7905" s="2">
        <v>0</v>
      </c>
      <c r="W7905" s="2">
        <v>0</v>
      </c>
      <c r="X7905" s="2">
        <v>0</v>
      </c>
      <c r="Y7905" s="2">
        <v>4</v>
      </c>
      <c r="Z7905" s="2">
        <v>30</v>
      </c>
      <c r="AA7905" s="2">
        <v>122</v>
      </c>
      <c r="AB7905" s="2">
        <v>1</v>
      </c>
      <c r="AC7905" s="2">
        <v>1</v>
      </c>
      <c r="AD7905" s="2">
        <v>0</v>
      </c>
      <c r="AE7905" s="2">
        <v>0</v>
      </c>
      <c r="AF7905" s="2">
        <v>0</v>
      </c>
      <c r="AG7905" s="2">
        <v>4</v>
      </c>
      <c r="AH7905" s="2">
        <v>0</v>
      </c>
      <c r="AI7905" s="2">
        <v>0</v>
      </c>
      <c r="AJ7905" s="2">
        <v>3</v>
      </c>
      <c r="AK7905" s="2">
        <v>153</v>
      </c>
      <c r="AL7905" s="2">
        <v>1</v>
      </c>
      <c r="AM7905" s="2">
        <v>5</v>
      </c>
      <c r="AN7905" s="3">
        <f>IFERROR(K7905/J7905,"")</f>
        <v>0</v>
      </c>
      <c r="AO7905" s="3">
        <f>IFERROR(L7905/K7905,"")</f>
        <v>0</v>
      </c>
    </row>
    <row r="7906" spans="1:41">
      <c r="A7906" t="s">
        <v>9978</v>
      </c>
      <c r="D7906">
        <v>3611</v>
      </c>
      <c r="E7906" t="s">
        <v>1120</v>
      </c>
      <c r="F7906" t="s">
        <v>1310</v>
      </c>
      <c r="I7906" t="b">
        <v>0</v>
      </c>
      <c r="J7906" s="2">
        <v>765</v>
      </c>
      <c r="K7906" s="2">
        <v>580</v>
      </c>
      <c r="L7906" s="2">
        <v>4</v>
      </c>
      <c r="M7906" s="2">
        <v>576</v>
      </c>
      <c r="N7906" s="2">
        <v>3</v>
      </c>
      <c r="O7906" s="2">
        <v>1</v>
      </c>
      <c r="P7906" s="2">
        <v>0</v>
      </c>
      <c r="Q7906" s="2">
        <v>0</v>
      </c>
      <c r="R7906" s="2">
        <v>0</v>
      </c>
      <c r="S7906" s="2">
        <v>0</v>
      </c>
      <c r="T7906" s="2">
        <v>213</v>
      </c>
      <c r="U7906" s="2">
        <v>0</v>
      </c>
      <c r="V7906" s="2">
        <v>0</v>
      </c>
      <c r="W7906" s="2">
        <v>0</v>
      </c>
      <c r="X7906" s="2">
        <v>0</v>
      </c>
      <c r="Y7906" s="2">
        <v>9</v>
      </c>
      <c r="Z7906" s="2">
        <v>7</v>
      </c>
      <c r="AA7906" s="2">
        <v>174</v>
      </c>
      <c r="AB7906" s="2">
        <v>0</v>
      </c>
      <c r="AC7906" s="2">
        <v>0</v>
      </c>
      <c r="AD7906" s="2">
        <v>0</v>
      </c>
      <c r="AE7906" s="2">
        <v>0</v>
      </c>
      <c r="AF7906" s="2">
        <v>0</v>
      </c>
      <c r="AG7906" s="2">
        <v>0</v>
      </c>
      <c r="AH7906" s="2">
        <v>0</v>
      </c>
      <c r="AI7906" s="2">
        <v>0</v>
      </c>
      <c r="AJ7906" s="2">
        <v>3</v>
      </c>
      <c r="AK7906" s="2">
        <v>161</v>
      </c>
      <c r="AL7906" s="2">
        <v>0</v>
      </c>
      <c r="AM7906" s="2">
        <v>5</v>
      </c>
      <c r="AN7906" s="3">
        <f>IFERROR(K7906/J7906,"")</f>
        <v>0</v>
      </c>
      <c r="AO7906" s="3">
        <f>IFERROR(L7906/K7906,"")</f>
        <v>0</v>
      </c>
    </row>
    <row r="7907" spans="1:41">
      <c r="A7907" t="s">
        <v>9979</v>
      </c>
      <c r="D7907">
        <v>3611</v>
      </c>
      <c r="E7907" t="s">
        <v>1120</v>
      </c>
      <c r="F7907" t="s">
        <v>1312</v>
      </c>
      <c r="I7907" t="b">
        <v>0</v>
      </c>
      <c r="J7907" s="2">
        <v>655</v>
      </c>
      <c r="K7907" s="2">
        <v>454</v>
      </c>
      <c r="L7907" s="2">
        <v>1</v>
      </c>
      <c r="M7907" s="2">
        <v>453</v>
      </c>
      <c r="N7907" s="2">
        <v>8</v>
      </c>
      <c r="O7907" s="2">
        <v>2</v>
      </c>
      <c r="P7907" s="2">
        <v>0</v>
      </c>
      <c r="Q7907" s="2">
        <v>0</v>
      </c>
      <c r="R7907" s="2">
        <v>0</v>
      </c>
      <c r="S7907" s="2">
        <v>0</v>
      </c>
      <c r="T7907" s="2">
        <v>107</v>
      </c>
      <c r="U7907" s="2">
        <v>0</v>
      </c>
      <c r="V7907" s="2">
        <v>0</v>
      </c>
      <c r="W7907" s="2">
        <v>0</v>
      </c>
      <c r="X7907" s="2">
        <v>0</v>
      </c>
      <c r="Y7907" s="2">
        <v>6</v>
      </c>
      <c r="Z7907" s="2">
        <v>42</v>
      </c>
      <c r="AA7907" s="2">
        <v>119</v>
      </c>
      <c r="AB7907" s="2">
        <v>0</v>
      </c>
      <c r="AC7907" s="2">
        <v>0</v>
      </c>
      <c r="AD7907" s="2">
        <v>0</v>
      </c>
      <c r="AE7907" s="2">
        <v>0</v>
      </c>
      <c r="AF7907" s="2">
        <v>0</v>
      </c>
      <c r="AG7907" s="2">
        <v>1</v>
      </c>
      <c r="AH7907" s="2">
        <v>0</v>
      </c>
      <c r="AI7907" s="2">
        <v>0</v>
      </c>
      <c r="AJ7907" s="2">
        <v>3</v>
      </c>
      <c r="AK7907" s="2">
        <v>161</v>
      </c>
      <c r="AL7907" s="2">
        <v>0</v>
      </c>
      <c r="AM7907" s="2">
        <v>4</v>
      </c>
      <c r="AN7907" s="3">
        <f>IFERROR(K7907/J7907,"")</f>
        <v>0</v>
      </c>
      <c r="AO7907" s="3">
        <f>IFERROR(L7907/K7907,"")</f>
        <v>0</v>
      </c>
    </row>
    <row r="7908" spans="1:41">
      <c r="A7908" t="s">
        <v>9980</v>
      </c>
      <c r="D7908">
        <v>3611</v>
      </c>
      <c r="E7908" t="s">
        <v>1120</v>
      </c>
      <c r="F7908" t="s">
        <v>1314</v>
      </c>
      <c r="I7908" t="b">
        <v>0</v>
      </c>
      <c r="J7908" s="2">
        <v>453</v>
      </c>
      <c r="K7908" s="2">
        <v>320</v>
      </c>
      <c r="L7908" s="2">
        <v>1</v>
      </c>
      <c r="M7908" s="2">
        <v>319</v>
      </c>
      <c r="N7908" s="2">
        <v>4</v>
      </c>
      <c r="O7908" s="2">
        <v>1</v>
      </c>
      <c r="P7908" s="2">
        <v>0</v>
      </c>
      <c r="Q7908" s="2">
        <v>0</v>
      </c>
      <c r="R7908" s="2">
        <v>0</v>
      </c>
      <c r="S7908" s="2">
        <v>0</v>
      </c>
      <c r="T7908" s="2">
        <v>76</v>
      </c>
      <c r="U7908" s="2">
        <v>0</v>
      </c>
      <c r="V7908" s="2">
        <v>0</v>
      </c>
      <c r="W7908" s="2">
        <v>0</v>
      </c>
      <c r="X7908" s="2">
        <v>0</v>
      </c>
      <c r="Y7908" s="2">
        <v>11</v>
      </c>
      <c r="Z7908" s="2">
        <v>43</v>
      </c>
      <c r="AA7908" s="2">
        <v>98</v>
      </c>
      <c r="AB7908" s="2">
        <v>2</v>
      </c>
      <c r="AC7908" s="2">
        <v>0</v>
      </c>
      <c r="AD7908" s="2">
        <v>0</v>
      </c>
      <c r="AE7908" s="2">
        <v>1</v>
      </c>
      <c r="AF7908" s="2">
        <v>0</v>
      </c>
      <c r="AG7908" s="2">
        <v>4</v>
      </c>
      <c r="AH7908" s="2">
        <v>0</v>
      </c>
      <c r="AI7908" s="2">
        <v>0</v>
      </c>
      <c r="AJ7908" s="2">
        <v>3</v>
      </c>
      <c r="AK7908" s="2">
        <v>69</v>
      </c>
      <c r="AL7908" s="2">
        <v>1</v>
      </c>
      <c r="AM7908" s="2">
        <v>6</v>
      </c>
      <c r="AN7908" s="3">
        <f>IFERROR(K7908/J7908,"")</f>
        <v>0</v>
      </c>
      <c r="AO7908" s="3">
        <f>IFERROR(L7908/K7908,"")</f>
        <v>0</v>
      </c>
    </row>
    <row r="7909" spans="1:41">
      <c r="A7909" t="s">
        <v>9981</v>
      </c>
      <c r="D7909">
        <v>3611</v>
      </c>
      <c r="E7909" t="s">
        <v>1120</v>
      </c>
      <c r="F7909" t="s">
        <v>1322</v>
      </c>
      <c r="I7909" t="b">
        <v>0</v>
      </c>
      <c r="J7909" s="2">
        <v>744</v>
      </c>
      <c r="K7909" s="2">
        <v>567</v>
      </c>
      <c r="L7909" s="2">
        <v>7</v>
      </c>
      <c r="M7909" s="2">
        <v>560</v>
      </c>
      <c r="N7909" s="2">
        <v>4</v>
      </c>
      <c r="O7909" s="2">
        <v>0</v>
      </c>
      <c r="P7909" s="2">
        <v>0</v>
      </c>
      <c r="Q7909" s="2">
        <v>0</v>
      </c>
      <c r="R7909" s="2">
        <v>0</v>
      </c>
      <c r="S7909" s="2">
        <v>0</v>
      </c>
      <c r="T7909" s="2">
        <v>236</v>
      </c>
      <c r="U7909" s="2">
        <v>0</v>
      </c>
      <c r="V7909" s="2">
        <v>0</v>
      </c>
      <c r="W7909" s="2">
        <v>0</v>
      </c>
      <c r="X7909" s="2">
        <v>0</v>
      </c>
      <c r="Y7909" s="2">
        <v>9</v>
      </c>
      <c r="Z7909" s="2">
        <v>14</v>
      </c>
      <c r="AA7909" s="2">
        <v>186</v>
      </c>
      <c r="AB7909" s="2">
        <v>3</v>
      </c>
      <c r="AC7909" s="2">
        <v>0</v>
      </c>
      <c r="AD7909" s="2">
        <v>0</v>
      </c>
      <c r="AE7909" s="2">
        <v>1</v>
      </c>
      <c r="AF7909" s="2">
        <v>0</v>
      </c>
      <c r="AG7909" s="2">
        <v>4</v>
      </c>
      <c r="AH7909" s="2">
        <v>0</v>
      </c>
      <c r="AI7909" s="2">
        <v>0</v>
      </c>
      <c r="AJ7909" s="2">
        <v>3</v>
      </c>
      <c r="AK7909" s="2">
        <v>96</v>
      </c>
      <c r="AL7909" s="2">
        <v>0</v>
      </c>
      <c r="AM7909" s="2">
        <v>4</v>
      </c>
      <c r="AN7909" s="3">
        <f>IFERROR(K7909/J7909,"")</f>
        <v>0</v>
      </c>
      <c r="AO7909" s="3">
        <f>IFERROR(L7909/K7909,"")</f>
        <v>0</v>
      </c>
    </row>
    <row r="7910" spans="1:41">
      <c r="A7910" t="s">
        <v>9982</v>
      </c>
      <c r="D7910">
        <v>6800</v>
      </c>
      <c r="E7910" t="s">
        <v>1121</v>
      </c>
      <c r="F7910" t="s">
        <v>1301</v>
      </c>
      <c r="I7910" t="b">
        <v>0</v>
      </c>
      <c r="J7910" s="2">
        <v>550</v>
      </c>
      <c r="K7910" s="2">
        <v>299</v>
      </c>
      <c r="L7910" s="2">
        <v>10</v>
      </c>
      <c r="M7910" s="2">
        <v>289</v>
      </c>
      <c r="N7910" s="2">
        <v>29</v>
      </c>
      <c r="O7910" s="2">
        <v>7</v>
      </c>
      <c r="P7910" s="2">
        <v>0</v>
      </c>
      <c r="Q7910" s="2">
        <v>0</v>
      </c>
      <c r="R7910" s="2">
        <v>0</v>
      </c>
      <c r="S7910" s="2">
        <v>0</v>
      </c>
      <c r="T7910" s="2">
        <v>7</v>
      </c>
      <c r="U7910" s="2">
        <v>0</v>
      </c>
      <c r="V7910" s="2">
        <v>0</v>
      </c>
      <c r="W7910" s="2">
        <v>0</v>
      </c>
      <c r="X7910" s="2">
        <v>0</v>
      </c>
      <c r="Y7910" s="2">
        <v>26</v>
      </c>
      <c r="Z7910" s="2">
        <v>39</v>
      </c>
      <c r="AA7910" s="2">
        <v>136</v>
      </c>
      <c r="AB7910" s="2">
        <v>2</v>
      </c>
      <c r="AC7910" s="2">
        <v>1</v>
      </c>
      <c r="AD7910" s="2">
        <v>0</v>
      </c>
      <c r="AE7910" s="2">
        <v>0</v>
      </c>
      <c r="AF7910" s="2">
        <v>0</v>
      </c>
      <c r="AG7910" s="2">
        <v>13</v>
      </c>
      <c r="AH7910" s="2">
        <v>0</v>
      </c>
      <c r="AI7910" s="2">
        <v>0</v>
      </c>
      <c r="AJ7910" s="2">
        <v>2</v>
      </c>
      <c r="AK7910" s="2">
        <v>4</v>
      </c>
      <c r="AL7910" s="2">
        <v>0</v>
      </c>
      <c r="AM7910" s="2">
        <v>23</v>
      </c>
      <c r="AN7910" s="3">
        <f>IFERROR(K7910/J7910,"")</f>
        <v>0</v>
      </c>
      <c r="AO7910" s="3">
        <f>IFERROR(L7910/K7910,"")</f>
        <v>0</v>
      </c>
    </row>
    <row r="7911" spans="1:41">
      <c r="A7911" t="s">
        <v>9983</v>
      </c>
      <c r="D7911">
        <v>6800</v>
      </c>
      <c r="E7911" t="s">
        <v>1121</v>
      </c>
      <c r="F7911" t="s">
        <v>1305</v>
      </c>
      <c r="I7911" t="b">
        <v>0</v>
      </c>
      <c r="J7911" s="2">
        <v>585</v>
      </c>
      <c r="K7911" s="2">
        <v>258</v>
      </c>
      <c r="L7911" s="2">
        <v>10</v>
      </c>
      <c r="M7911" s="2">
        <v>248</v>
      </c>
      <c r="N7911" s="2">
        <v>25</v>
      </c>
      <c r="O7911" s="2">
        <v>5</v>
      </c>
      <c r="P7911" s="2">
        <v>0</v>
      </c>
      <c r="Q7911" s="2">
        <v>0</v>
      </c>
      <c r="R7911" s="2">
        <v>0</v>
      </c>
      <c r="S7911" s="2">
        <v>0</v>
      </c>
      <c r="T7911" s="2">
        <v>12</v>
      </c>
      <c r="U7911" s="2">
        <v>0</v>
      </c>
      <c r="V7911" s="2">
        <v>1</v>
      </c>
      <c r="W7911" s="2">
        <v>0</v>
      </c>
      <c r="X7911" s="2">
        <v>0</v>
      </c>
      <c r="Y7911" s="2">
        <v>27</v>
      </c>
      <c r="Z7911" s="2">
        <v>53</v>
      </c>
      <c r="AA7911" s="2">
        <v>86</v>
      </c>
      <c r="AB7911" s="2">
        <v>0</v>
      </c>
      <c r="AC7911" s="2">
        <v>0</v>
      </c>
      <c r="AD7911" s="2">
        <v>1</v>
      </c>
      <c r="AE7911" s="2">
        <v>0</v>
      </c>
      <c r="AF7911" s="2">
        <v>0</v>
      </c>
      <c r="AG7911" s="2">
        <v>11</v>
      </c>
      <c r="AH7911" s="2">
        <v>0</v>
      </c>
      <c r="AI7911" s="2">
        <v>1</v>
      </c>
      <c r="AJ7911" s="2">
        <v>5</v>
      </c>
      <c r="AK7911" s="2">
        <v>3</v>
      </c>
      <c r="AL7911" s="2">
        <v>2</v>
      </c>
      <c r="AM7911" s="2">
        <v>16</v>
      </c>
      <c r="AN7911" s="3">
        <f>IFERROR(K7911/J7911,"")</f>
        <v>0</v>
      </c>
      <c r="AO7911" s="3">
        <f>IFERROR(L7911/K7911,"")</f>
        <v>0</v>
      </c>
    </row>
    <row r="7912" spans="1:41">
      <c r="A7912" t="s">
        <v>9984</v>
      </c>
      <c r="D7912">
        <v>6800</v>
      </c>
      <c r="E7912" t="s">
        <v>1121</v>
      </c>
      <c r="F7912" t="s">
        <v>1310</v>
      </c>
      <c r="I7912" t="b">
        <v>0</v>
      </c>
      <c r="J7912" s="2">
        <v>462</v>
      </c>
      <c r="K7912" s="2">
        <v>247</v>
      </c>
      <c r="L7912" s="2">
        <v>4</v>
      </c>
      <c r="M7912" s="2">
        <v>243</v>
      </c>
      <c r="N7912" s="2">
        <v>24</v>
      </c>
      <c r="O7912" s="2">
        <v>1</v>
      </c>
      <c r="P7912" s="2">
        <v>0</v>
      </c>
      <c r="Q7912" s="2">
        <v>0</v>
      </c>
      <c r="R7912" s="2">
        <v>0</v>
      </c>
      <c r="S7912" s="2">
        <v>0</v>
      </c>
      <c r="T7912" s="2">
        <v>3</v>
      </c>
      <c r="U7912" s="2">
        <v>0</v>
      </c>
      <c r="V7912" s="2">
        <v>0</v>
      </c>
      <c r="W7912" s="2">
        <v>0</v>
      </c>
      <c r="X7912" s="2">
        <v>0</v>
      </c>
      <c r="Y7912" s="2">
        <v>23</v>
      </c>
      <c r="Z7912" s="2">
        <v>29</v>
      </c>
      <c r="AA7912" s="2">
        <v>112</v>
      </c>
      <c r="AB7912" s="2">
        <v>1</v>
      </c>
      <c r="AC7912" s="2">
        <v>0</v>
      </c>
      <c r="AD7912" s="2">
        <v>0</v>
      </c>
      <c r="AE7912" s="2">
        <v>0</v>
      </c>
      <c r="AF7912" s="2">
        <v>0</v>
      </c>
      <c r="AG7912" s="2">
        <v>21</v>
      </c>
      <c r="AH7912" s="2">
        <v>0</v>
      </c>
      <c r="AI7912" s="2">
        <v>0</v>
      </c>
      <c r="AJ7912" s="2">
        <v>3</v>
      </c>
      <c r="AK7912" s="2">
        <v>2</v>
      </c>
      <c r="AL7912" s="2">
        <v>0</v>
      </c>
      <c r="AM7912" s="2">
        <v>24</v>
      </c>
      <c r="AN7912" s="3">
        <f>IFERROR(K7912/J7912,"")</f>
        <v>0</v>
      </c>
      <c r="AO7912" s="3">
        <f>IFERROR(L7912/K7912,"")</f>
        <v>0</v>
      </c>
    </row>
    <row r="7913" spans="1:41">
      <c r="A7913" t="s">
        <v>9985</v>
      </c>
      <c r="D7913">
        <v>6800</v>
      </c>
      <c r="E7913" t="s">
        <v>1121</v>
      </c>
      <c r="F7913" t="s">
        <v>1312</v>
      </c>
      <c r="I7913" t="b">
        <v>0</v>
      </c>
      <c r="J7913" s="2">
        <v>644</v>
      </c>
      <c r="K7913" s="2">
        <v>311</v>
      </c>
      <c r="L7913" s="2">
        <v>7</v>
      </c>
      <c r="M7913" s="2">
        <v>304</v>
      </c>
      <c r="N7913" s="2">
        <v>34</v>
      </c>
      <c r="O7913" s="2">
        <v>3</v>
      </c>
      <c r="P7913" s="2">
        <v>2</v>
      </c>
      <c r="Q7913" s="2">
        <v>0</v>
      </c>
      <c r="R7913" s="2">
        <v>0</v>
      </c>
      <c r="S7913" s="2">
        <v>0</v>
      </c>
      <c r="T7913" s="2">
        <v>12</v>
      </c>
      <c r="U7913" s="2">
        <v>0</v>
      </c>
      <c r="V7913" s="2">
        <v>0</v>
      </c>
      <c r="W7913" s="2">
        <v>0</v>
      </c>
      <c r="X7913" s="2">
        <v>0</v>
      </c>
      <c r="Y7913" s="2">
        <v>39</v>
      </c>
      <c r="Z7913" s="2">
        <v>61</v>
      </c>
      <c r="AA7913" s="2">
        <v>92</v>
      </c>
      <c r="AB7913" s="2">
        <v>5</v>
      </c>
      <c r="AC7913" s="2">
        <v>0</v>
      </c>
      <c r="AD7913" s="2">
        <v>0</v>
      </c>
      <c r="AE7913" s="2">
        <v>0</v>
      </c>
      <c r="AF7913" s="2">
        <v>0</v>
      </c>
      <c r="AG7913" s="2">
        <v>35</v>
      </c>
      <c r="AH7913" s="2">
        <v>1</v>
      </c>
      <c r="AI7913" s="2">
        <v>0</v>
      </c>
      <c r="AJ7913" s="2">
        <v>3</v>
      </c>
      <c r="AK7913" s="2">
        <v>2</v>
      </c>
      <c r="AL7913" s="2">
        <v>1</v>
      </c>
      <c r="AM7913" s="2">
        <v>14</v>
      </c>
      <c r="AN7913" s="3">
        <f>IFERROR(K7913/J7913,"")</f>
        <v>0</v>
      </c>
      <c r="AO7913" s="3">
        <f>IFERROR(L7913/K7913,"")</f>
        <v>0</v>
      </c>
    </row>
    <row r="7914" spans="1:41">
      <c r="A7914" t="s">
        <v>9986</v>
      </c>
      <c r="D7914">
        <v>6800</v>
      </c>
      <c r="E7914" t="s">
        <v>1121</v>
      </c>
      <c r="F7914" t="s">
        <v>1314</v>
      </c>
      <c r="I7914" t="b">
        <v>0</v>
      </c>
      <c r="J7914" s="2">
        <v>568</v>
      </c>
      <c r="K7914" s="2">
        <v>265</v>
      </c>
      <c r="L7914" s="2">
        <v>1</v>
      </c>
      <c r="M7914" s="2">
        <v>264</v>
      </c>
      <c r="N7914" s="2">
        <v>23</v>
      </c>
      <c r="O7914" s="2">
        <v>13</v>
      </c>
      <c r="P7914" s="2">
        <v>0</v>
      </c>
      <c r="Q7914" s="2">
        <v>0</v>
      </c>
      <c r="R7914" s="2">
        <v>0</v>
      </c>
      <c r="S7914" s="2">
        <v>0</v>
      </c>
      <c r="T7914" s="2">
        <v>13</v>
      </c>
      <c r="U7914" s="2">
        <v>0</v>
      </c>
      <c r="V7914" s="2">
        <v>0</v>
      </c>
      <c r="W7914" s="2">
        <v>0</v>
      </c>
      <c r="X7914" s="2">
        <v>0</v>
      </c>
      <c r="Y7914" s="2">
        <v>31</v>
      </c>
      <c r="Z7914" s="2">
        <v>38</v>
      </c>
      <c r="AA7914" s="2">
        <v>88</v>
      </c>
      <c r="AB7914" s="2">
        <v>1</v>
      </c>
      <c r="AC7914" s="2">
        <v>0</v>
      </c>
      <c r="AD7914" s="2">
        <v>0</v>
      </c>
      <c r="AE7914" s="2">
        <v>0</v>
      </c>
      <c r="AF7914" s="2">
        <v>0</v>
      </c>
      <c r="AG7914" s="2">
        <v>18</v>
      </c>
      <c r="AH7914" s="2">
        <v>0</v>
      </c>
      <c r="AI7914" s="2">
        <v>0</v>
      </c>
      <c r="AJ7914" s="2">
        <v>1</v>
      </c>
      <c r="AK7914" s="2">
        <v>3</v>
      </c>
      <c r="AL7914" s="2">
        <v>1</v>
      </c>
      <c r="AM7914" s="2">
        <v>34</v>
      </c>
      <c r="AN7914" s="3">
        <f>IFERROR(K7914/J7914,"")</f>
        <v>0</v>
      </c>
      <c r="AO7914" s="3">
        <f>IFERROR(L7914/K7914,"")</f>
        <v>0</v>
      </c>
    </row>
    <row r="7915" spans="1:41">
      <c r="A7915" t="s">
        <v>9987</v>
      </c>
      <c r="D7915">
        <v>6800</v>
      </c>
      <c r="E7915" t="s">
        <v>1121</v>
      </c>
      <c r="F7915" t="s">
        <v>1322</v>
      </c>
      <c r="I7915" t="b">
        <v>0</v>
      </c>
      <c r="J7915" s="2">
        <v>545</v>
      </c>
      <c r="K7915" s="2">
        <v>254</v>
      </c>
      <c r="L7915" s="2">
        <v>3</v>
      </c>
      <c r="M7915" s="2">
        <v>251</v>
      </c>
      <c r="N7915" s="2">
        <v>19</v>
      </c>
      <c r="O7915" s="2">
        <v>5</v>
      </c>
      <c r="P7915" s="2">
        <v>1</v>
      </c>
      <c r="Q7915" s="2">
        <v>1</v>
      </c>
      <c r="R7915" s="2">
        <v>0</v>
      </c>
      <c r="S7915" s="2">
        <v>0</v>
      </c>
      <c r="T7915" s="2">
        <v>9</v>
      </c>
      <c r="U7915" s="2">
        <v>0</v>
      </c>
      <c r="V7915" s="2">
        <v>0</v>
      </c>
      <c r="W7915" s="2">
        <v>0</v>
      </c>
      <c r="X7915" s="2">
        <v>0</v>
      </c>
      <c r="Y7915" s="2">
        <v>17</v>
      </c>
      <c r="Z7915" s="2">
        <v>67</v>
      </c>
      <c r="AA7915" s="2">
        <v>89</v>
      </c>
      <c r="AB7915" s="2">
        <v>5</v>
      </c>
      <c r="AC7915" s="2">
        <v>0</v>
      </c>
      <c r="AD7915" s="2">
        <v>0</v>
      </c>
      <c r="AE7915" s="2">
        <v>0</v>
      </c>
      <c r="AF7915" s="2">
        <v>0</v>
      </c>
      <c r="AG7915" s="2">
        <v>18</v>
      </c>
      <c r="AH7915" s="2">
        <v>1</v>
      </c>
      <c r="AI7915" s="2">
        <v>0</v>
      </c>
      <c r="AJ7915" s="2">
        <v>5</v>
      </c>
      <c r="AK7915" s="2">
        <v>2</v>
      </c>
      <c r="AL7915" s="2">
        <v>0</v>
      </c>
      <c r="AM7915" s="2">
        <v>12</v>
      </c>
      <c r="AN7915" s="3">
        <f>IFERROR(K7915/J7915,"")</f>
        <v>0</v>
      </c>
      <c r="AO7915" s="3">
        <f>IFERROR(L7915/K7915,"")</f>
        <v>0</v>
      </c>
    </row>
    <row r="7916" spans="1:41">
      <c r="A7916" t="s">
        <v>9988</v>
      </c>
      <c r="D7916">
        <v>6800</v>
      </c>
      <c r="E7916" t="s">
        <v>1121</v>
      </c>
      <c r="F7916" t="s">
        <v>1324</v>
      </c>
      <c r="I7916" t="b">
        <v>0</v>
      </c>
      <c r="J7916" s="2">
        <v>696</v>
      </c>
      <c r="K7916" s="2">
        <v>433</v>
      </c>
      <c r="L7916" s="2">
        <v>4</v>
      </c>
      <c r="M7916" s="2">
        <v>429</v>
      </c>
      <c r="N7916" s="2">
        <v>44</v>
      </c>
      <c r="O7916" s="2">
        <v>4</v>
      </c>
      <c r="P7916" s="2">
        <v>1</v>
      </c>
      <c r="Q7916" s="2">
        <v>0</v>
      </c>
      <c r="R7916" s="2">
        <v>0</v>
      </c>
      <c r="S7916" s="2">
        <v>0</v>
      </c>
      <c r="T7916" s="2">
        <v>28</v>
      </c>
      <c r="U7916" s="2">
        <v>0</v>
      </c>
      <c r="V7916" s="2">
        <v>0</v>
      </c>
      <c r="W7916" s="2">
        <v>0</v>
      </c>
      <c r="X7916" s="2">
        <v>0</v>
      </c>
      <c r="Y7916" s="2">
        <v>62</v>
      </c>
      <c r="Z7916" s="2">
        <v>47</v>
      </c>
      <c r="AA7916" s="2">
        <v>157</v>
      </c>
      <c r="AB7916" s="2">
        <v>3</v>
      </c>
      <c r="AC7916" s="2">
        <v>0</v>
      </c>
      <c r="AD7916" s="2">
        <v>0</v>
      </c>
      <c r="AE7916" s="2">
        <v>0</v>
      </c>
      <c r="AF7916" s="2">
        <v>0</v>
      </c>
      <c r="AG7916" s="2">
        <v>26</v>
      </c>
      <c r="AH7916" s="2">
        <v>0</v>
      </c>
      <c r="AI7916" s="2">
        <v>0</v>
      </c>
      <c r="AJ7916" s="2">
        <v>4</v>
      </c>
      <c r="AK7916" s="2">
        <v>30</v>
      </c>
      <c r="AL7916" s="2">
        <v>0</v>
      </c>
      <c r="AM7916" s="2">
        <v>23</v>
      </c>
      <c r="AN7916" s="3">
        <f>IFERROR(K7916/J7916,"")</f>
        <v>0</v>
      </c>
      <c r="AO7916" s="3">
        <f>IFERROR(L7916/K7916,"")</f>
        <v>0</v>
      </c>
    </row>
    <row r="7917" spans="1:41">
      <c r="A7917" t="s">
        <v>9989</v>
      </c>
      <c r="D7917">
        <v>6800</v>
      </c>
      <c r="E7917" t="s">
        <v>1121</v>
      </c>
      <c r="F7917" t="s">
        <v>1326</v>
      </c>
      <c r="I7917" t="b">
        <v>0</v>
      </c>
      <c r="J7917" s="2">
        <v>578</v>
      </c>
      <c r="K7917" s="2">
        <v>345</v>
      </c>
      <c r="L7917" s="2">
        <v>2</v>
      </c>
      <c r="M7917" s="2">
        <v>343</v>
      </c>
      <c r="N7917" s="2">
        <v>22</v>
      </c>
      <c r="O7917" s="2">
        <v>6</v>
      </c>
      <c r="P7917" s="2">
        <v>0</v>
      </c>
      <c r="Q7917" s="2">
        <v>0</v>
      </c>
      <c r="R7917" s="2">
        <v>0</v>
      </c>
      <c r="S7917" s="2">
        <v>0</v>
      </c>
      <c r="T7917" s="2">
        <v>13</v>
      </c>
      <c r="U7917" s="2">
        <v>0</v>
      </c>
      <c r="V7917" s="2">
        <v>0</v>
      </c>
      <c r="W7917" s="2">
        <v>0</v>
      </c>
      <c r="X7917" s="2">
        <v>0</v>
      </c>
      <c r="Y7917" s="2">
        <v>54</v>
      </c>
      <c r="Z7917" s="2">
        <v>39</v>
      </c>
      <c r="AA7917" s="2">
        <v>149</v>
      </c>
      <c r="AB7917" s="2">
        <v>2</v>
      </c>
      <c r="AC7917" s="2">
        <v>0</v>
      </c>
      <c r="AD7917" s="2">
        <v>1</v>
      </c>
      <c r="AE7917" s="2">
        <v>0</v>
      </c>
      <c r="AF7917" s="2">
        <v>0</v>
      </c>
      <c r="AG7917" s="2">
        <v>17</v>
      </c>
      <c r="AH7917" s="2">
        <v>0</v>
      </c>
      <c r="AI7917" s="2">
        <v>0</v>
      </c>
      <c r="AJ7917" s="2">
        <v>3</v>
      </c>
      <c r="AK7917" s="2">
        <v>5</v>
      </c>
      <c r="AL7917" s="2">
        <v>0</v>
      </c>
      <c r="AM7917" s="2">
        <v>32</v>
      </c>
      <c r="AN7917" s="3">
        <f>IFERROR(K7917/J7917,"")</f>
        <v>0</v>
      </c>
      <c r="AO7917" s="3">
        <f>IFERROR(L7917/K7917,"")</f>
        <v>0</v>
      </c>
    </row>
    <row r="7918" spans="1:41">
      <c r="A7918" t="s">
        <v>9990</v>
      </c>
      <c r="D7918">
        <v>6800</v>
      </c>
      <c r="E7918" t="s">
        <v>1121</v>
      </c>
      <c r="F7918" t="s">
        <v>1328</v>
      </c>
      <c r="I7918" t="b">
        <v>0</v>
      </c>
      <c r="J7918" s="2">
        <v>489</v>
      </c>
      <c r="K7918" s="2">
        <v>323</v>
      </c>
      <c r="L7918" s="2">
        <v>7</v>
      </c>
      <c r="M7918" s="2">
        <v>316</v>
      </c>
      <c r="N7918" s="2">
        <v>29</v>
      </c>
      <c r="O7918" s="2">
        <v>7</v>
      </c>
      <c r="P7918" s="2">
        <v>0</v>
      </c>
      <c r="Q7918" s="2">
        <v>0</v>
      </c>
      <c r="R7918" s="2">
        <v>0</v>
      </c>
      <c r="S7918" s="2">
        <v>0</v>
      </c>
      <c r="T7918" s="2">
        <v>12</v>
      </c>
      <c r="U7918" s="2">
        <v>0</v>
      </c>
      <c r="V7918" s="2">
        <v>0</v>
      </c>
      <c r="W7918" s="2">
        <v>0</v>
      </c>
      <c r="X7918" s="2">
        <v>0</v>
      </c>
      <c r="Y7918" s="2">
        <v>59</v>
      </c>
      <c r="Z7918" s="2">
        <v>21</v>
      </c>
      <c r="AA7918" s="2">
        <v>115</v>
      </c>
      <c r="AB7918" s="2">
        <v>2</v>
      </c>
      <c r="AC7918" s="2">
        <v>0</v>
      </c>
      <c r="AD7918" s="2">
        <v>0</v>
      </c>
      <c r="AE7918" s="2">
        <v>0</v>
      </c>
      <c r="AF7918" s="2">
        <v>0</v>
      </c>
      <c r="AG7918" s="2">
        <v>9</v>
      </c>
      <c r="AH7918" s="2">
        <v>0</v>
      </c>
      <c r="AI7918" s="2">
        <v>0</v>
      </c>
      <c r="AJ7918" s="2">
        <v>7</v>
      </c>
      <c r="AK7918" s="2">
        <v>14</v>
      </c>
      <c r="AL7918" s="2">
        <v>0</v>
      </c>
      <c r="AM7918" s="2">
        <v>41</v>
      </c>
      <c r="AN7918" s="3">
        <f>IFERROR(K7918/J7918,"")</f>
        <v>0</v>
      </c>
      <c r="AO7918" s="3">
        <f>IFERROR(L7918/K7918,"")</f>
        <v>0</v>
      </c>
    </row>
    <row r="7919" spans="1:41">
      <c r="A7919" t="s">
        <v>9991</v>
      </c>
      <c r="D7919">
        <v>6800</v>
      </c>
      <c r="E7919" t="s">
        <v>1121</v>
      </c>
      <c r="F7919" t="s">
        <v>1330</v>
      </c>
      <c r="I7919" t="b">
        <v>0</v>
      </c>
      <c r="J7919" s="2">
        <v>733</v>
      </c>
      <c r="K7919" s="2">
        <v>574</v>
      </c>
      <c r="L7919" s="2">
        <v>1</v>
      </c>
      <c r="M7919" s="2">
        <v>573</v>
      </c>
      <c r="N7919" s="2">
        <v>93</v>
      </c>
      <c r="O7919" s="2">
        <v>32</v>
      </c>
      <c r="P7919" s="2">
        <v>0</v>
      </c>
      <c r="Q7919" s="2">
        <v>0</v>
      </c>
      <c r="R7919" s="2">
        <v>0</v>
      </c>
      <c r="S7919" s="2">
        <v>0</v>
      </c>
      <c r="T7919" s="2">
        <v>91</v>
      </c>
      <c r="U7919" s="2">
        <v>0</v>
      </c>
      <c r="V7919" s="2">
        <v>0</v>
      </c>
      <c r="W7919" s="2">
        <v>0</v>
      </c>
      <c r="X7919" s="2">
        <v>0</v>
      </c>
      <c r="Y7919" s="2">
        <v>53</v>
      </c>
      <c r="Z7919" s="2">
        <v>20</v>
      </c>
      <c r="AA7919" s="2">
        <v>163</v>
      </c>
      <c r="AB7919" s="2">
        <v>4</v>
      </c>
      <c r="AC7919" s="2">
        <v>0</v>
      </c>
      <c r="AD7919" s="2">
        <v>0</v>
      </c>
      <c r="AE7919" s="2">
        <v>0</v>
      </c>
      <c r="AF7919" s="2">
        <v>0</v>
      </c>
      <c r="AG7919" s="2">
        <v>34</v>
      </c>
      <c r="AH7919" s="2">
        <v>0</v>
      </c>
      <c r="AI7919" s="2">
        <v>0</v>
      </c>
      <c r="AJ7919" s="2">
        <v>3</v>
      </c>
      <c r="AK7919" s="2">
        <v>35</v>
      </c>
      <c r="AL7919" s="2">
        <v>0</v>
      </c>
      <c r="AM7919" s="2">
        <v>45</v>
      </c>
      <c r="AN7919" s="3">
        <f>IFERROR(K7919/J7919,"")</f>
        <v>0</v>
      </c>
      <c r="AO7919" s="3">
        <f>IFERROR(L7919/K7919,"")</f>
        <v>0</v>
      </c>
    </row>
    <row r="7920" spans="1:41">
      <c r="A7920" t="s">
        <v>9992</v>
      </c>
      <c r="D7920">
        <v>6800</v>
      </c>
      <c r="E7920" t="s">
        <v>1121</v>
      </c>
      <c r="F7920" t="s">
        <v>1332</v>
      </c>
      <c r="I7920" t="b">
        <v>0</v>
      </c>
      <c r="J7920" s="2">
        <v>664</v>
      </c>
      <c r="K7920" s="2">
        <v>285</v>
      </c>
      <c r="L7920" s="2">
        <v>2</v>
      </c>
      <c r="M7920" s="2">
        <v>283</v>
      </c>
      <c r="N7920" s="2">
        <v>27</v>
      </c>
      <c r="O7920" s="2">
        <v>0</v>
      </c>
      <c r="P7920" s="2">
        <v>2</v>
      </c>
      <c r="Q7920" s="2">
        <v>0</v>
      </c>
      <c r="R7920" s="2">
        <v>0</v>
      </c>
      <c r="S7920" s="2">
        <v>0</v>
      </c>
      <c r="T7920" s="2">
        <v>7</v>
      </c>
      <c r="U7920" s="2">
        <v>0</v>
      </c>
      <c r="V7920" s="2">
        <v>0</v>
      </c>
      <c r="W7920" s="2">
        <v>0</v>
      </c>
      <c r="X7920" s="2">
        <v>0</v>
      </c>
      <c r="Y7920" s="2">
        <v>25</v>
      </c>
      <c r="Z7920" s="2">
        <v>73</v>
      </c>
      <c r="AA7920" s="2">
        <v>100</v>
      </c>
      <c r="AB7920" s="2">
        <v>5</v>
      </c>
      <c r="AC7920" s="2">
        <v>0</v>
      </c>
      <c r="AD7920" s="2">
        <v>0</v>
      </c>
      <c r="AE7920" s="2">
        <v>0</v>
      </c>
      <c r="AF7920" s="2">
        <v>0</v>
      </c>
      <c r="AG7920" s="2">
        <v>22</v>
      </c>
      <c r="AH7920" s="2">
        <v>0</v>
      </c>
      <c r="AI7920" s="2">
        <v>1</v>
      </c>
      <c r="AJ7920" s="2">
        <v>1</v>
      </c>
      <c r="AK7920" s="2">
        <v>6</v>
      </c>
      <c r="AL7920" s="2">
        <v>2</v>
      </c>
      <c r="AM7920" s="2">
        <v>12</v>
      </c>
      <c r="AN7920" s="3">
        <f>IFERROR(K7920/J7920,"")</f>
        <v>0</v>
      </c>
      <c r="AO7920" s="3">
        <f>IFERROR(L7920/K7920,"")</f>
        <v>0</v>
      </c>
    </row>
    <row r="7921" spans="1:41">
      <c r="A7921" t="s">
        <v>9993</v>
      </c>
      <c r="D7921">
        <v>6800</v>
      </c>
      <c r="E7921" t="s">
        <v>1121</v>
      </c>
      <c r="F7921" t="s">
        <v>1376</v>
      </c>
      <c r="I7921" t="b">
        <v>0</v>
      </c>
      <c r="J7921" s="2">
        <v>667</v>
      </c>
      <c r="K7921" s="2">
        <v>441</v>
      </c>
      <c r="L7921" s="2">
        <v>6</v>
      </c>
      <c r="M7921" s="2">
        <v>435</v>
      </c>
      <c r="N7921" s="2">
        <v>49</v>
      </c>
      <c r="O7921" s="2">
        <v>9</v>
      </c>
      <c r="P7921" s="2">
        <v>0</v>
      </c>
      <c r="Q7921" s="2">
        <v>0</v>
      </c>
      <c r="R7921" s="2">
        <v>0</v>
      </c>
      <c r="S7921" s="2">
        <v>0</v>
      </c>
      <c r="T7921" s="2">
        <v>20</v>
      </c>
      <c r="U7921" s="2">
        <v>1</v>
      </c>
      <c r="V7921" s="2">
        <v>0</v>
      </c>
      <c r="W7921" s="2">
        <v>0</v>
      </c>
      <c r="X7921" s="2">
        <v>0</v>
      </c>
      <c r="Y7921" s="2">
        <v>61</v>
      </c>
      <c r="Z7921" s="2">
        <v>28</v>
      </c>
      <c r="AA7921" s="2">
        <v>193</v>
      </c>
      <c r="AB7921" s="2">
        <v>3</v>
      </c>
      <c r="AC7921" s="2">
        <v>0</v>
      </c>
      <c r="AD7921" s="2">
        <v>0</v>
      </c>
      <c r="AE7921" s="2">
        <v>0</v>
      </c>
      <c r="AF7921" s="2">
        <v>0</v>
      </c>
      <c r="AG7921" s="2">
        <v>30</v>
      </c>
      <c r="AH7921" s="2">
        <v>0</v>
      </c>
      <c r="AI7921" s="2">
        <v>0</v>
      </c>
      <c r="AJ7921" s="2">
        <v>2</v>
      </c>
      <c r="AK7921" s="2">
        <v>8</v>
      </c>
      <c r="AL7921" s="2">
        <v>0</v>
      </c>
      <c r="AM7921" s="2">
        <v>31</v>
      </c>
      <c r="AN7921" s="3">
        <f>IFERROR(K7921/J7921,"")</f>
        <v>0</v>
      </c>
      <c r="AO7921" s="3">
        <f>IFERROR(L7921/K7921,"")</f>
        <v>0</v>
      </c>
    </row>
    <row r="7922" spans="1:41">
      <c r="A7922" t="s">
        <v>9994</v>
      </c>
      <c r="D7922">
        <v>6800</v>
      </c>
      <c r="E7922" t="s">
        <v>1121</v>
      </c>
      <c r="F7922" t="s">
        <v>1378</v>
      </c>
      <c r="I7922" t="b">
        <v>0</v>
      </c>
      <c r="J7922" s="2">
        <v>638</v>
      </c>
      <c r="K7922" s="2">
        <v>340</v>
      </c>
      <c r="L7922" s="2">
        <v>5</v>
      </c>
      <c r="M7922" s="2">
        <v>335</v>
      </c>
      <c r="N7922" s="2">
        <v>42</v>
      </c>
      <c r="O7922" s="2">
        <v>4</v>
      </c>
      <c r="P7922" s="2">
        <v>2</v>
      </c>
      <c r="Q7922" s="2">
        <v>0</v>
      </c>
      <c r="R7922" s="2">
        <v>0</v>
      </c>
      <c r="S7922" s="2">
        <v>0</v>
      </c>
      <c r="T7922" s="2">
        <v>18</v>
      </c>
      <c r="U7922" s="2">
        <v>1</v>
      </c>
      <c r="V7922" s="2">
        <v>0</v>
      </c>
      <c r="W7922" s="2">
        <v>0</v>
      </c>
      <c r="X7922" s="2">
        <v>0</v>
      </c>
      <c r="Y7922" s="2">
        <v>42</v>
      </c>
      <c r="Z7922" s="2">
        <v>69</v>
      </c>
      <c r="AA7922" s="2">
        <v>110</v>
      </c>
      <c r="AB7922" s="2">
        <v>2</v>
      </c>
      <c r="AC7922" s="2">
        <v>0</v>
      </c>
      <c r="AD7922" s="2">
        <v>0</v>
      </c>
      <c r="AE7922" s="2">
        <v>0</v>
      </c>
      <c r="AF7922" s="2">
        <v>0</v>
      </c>
      <c r="AG7922" s="2">
        <v>25</v>
      </c>
      <c r="AH7922" s="2">
        <v>0</v>
      </c>
      <c r="AI7922" s="2">
        <v>0</v>
      </c>
      <c r="AJ7922" s="2">
        <v>6</v>
      </c>
      <c r="AK7922" s="2">
        <v>0</v>
      </c>
      <c r="AL7922" s="2">
        <v>0</v>
      </c>
      <c r="AM7922" s="2">
        <v>14</v>
      </c>
      <c r="AN7922" s="3">
        <f>IFERROR(K7922/J7922,"")</f>
        <v>0</v>
      </c>
      <c r="AO7922" s="3">
        <f>IFERROR(L7922/K7922,"")</f>
        <v>0</v>
      </c>
    </row>
    <row r="7923" spans="1:41">
      <c r="A7923" t="s">
        <v>9995</v>
      </c>
      <c r="D7923">
        <v>6800</v>
      </c>
      <c r="E7923" t="s">
        <v>1121</v>
      </c>
      <c r="F7923" t="s">
        <v>1380</v>
      </c>
      <c r="I7923" t="b">
        <v>0</v>
      </c>
      <c r="J7923" s="2">
        <v>731</v>
      </c>
      <c r="K7923" s="2">
        <v>470</v>
      </c>
      <c r="L7923" s="2">
        <v>5</v>
      </c>
      <c r="M7923" s="2">
        <v>465</v>
      </c>
      <c r="N7923" s="2">
        <v>62</v>
      </c>
      <c r="O7923" s="2">
        <v>8</v>
      </c>
      <c r="P7923" s="2">
        <v>0</v>
      </c>
      <c r="Q7923" s="2">
        <v>0</v>
      </c>
      <c r="R7923" s="2">
        <v>0</v>
      </c>
      <c r="S7923" s="2">
        <v>0</v>
      </c>
      <c r="T7923" s="2">
        <v>26</v>
      </c>
      <c r="U7923" s="2">
        <v>0</v>
      </c>
      <c r="V7923" s="2">
        <v>0</v>
      </c>
      <c r="W7923" s="2">
        <v>0</v>
      </c>
      <c r="X7923" s="2">
        <v>0</v>
      </c>
      <c r="Y7923" s="2">
        <v>58</v>
      </c>
      <c r="Z7923" s="2">
        <v>44</v>
      </c>
      <c r="AA7923" s="2">
        <v>152</v>
      </c>
      <c r="AB7923" s="2">
        <v>10</v>
      </c>
      <c r="AC7923" s="2">
        <v>0</v>
      </c>
      <c r="AD7923" s="2">
        <v>0</v>
      </c>
      <c r="AE7923" s="2">
        <v>0</v>
      </c>
      <c r="AF7923" s="2">
        <v>0</v>
      </c>
      <c r="AG7923" s="2">
        <v>12</v>
      </c>
      <c r="AH7923" s="2">
        <v>0</v>
      </c>
      <c r="AI7923" s="2">
        <v>1</v>
      </c>
      <c r="AJ7923" s="2">
        <v>4</v>
      </c>
      <c r="AK7923" s="2">
        <v>35</v>
      </c>
      <c r="AL7923" s="2">
        <v>0</v>
      </c>
      <c r="AM7923" s="2">
        <v>53</v>
      </c>
      <c r="AN7923" s="3">
        <f>IFERROR(K7923/J7923,"")</f>
        <v>0</v>
      </c>
      <c r="AO7923" s="3">
        <f>IFERROR(L7923/K7923,"")</f>
        <v>0</v>
      </c>
    </row>
    <row r="7924" spans="1:41">
      <c r="A7924" t="s">
        <v>9996</v>
      </c>
      <c r="D7924">
        <v>6800</v>
      </c>
      <c r="E7924" t="s">
        <v>1121</v>
      </c>
      <c r="F7924" t="s">
        <v>1411</v>
      </c>
      <c r="I7924" t="b">
        <v>0</v>
      </c>
      <c r="J7924" s="2">
        <v>633</v>
      </c>
      <c r="K7924" s="2">
        <v>401</v>
      </c>
      <c r="L7924" s="2">
        <v>4</v>
      </c>
      <c r="M7924" s="2">
        <v>397</v>
      </c>
      <c r="N7924" s="2">
        <v>60</v>
      </c>
      <c r="O7924" s="2">
        <v>8</v>
      </c>
      <c r="P7924" s="2">
        <v>0</v>
      </c>
      <c r="Q7924" s="2">
        <v>0</v>
      </c>
      <c r="R7924" s="2">
        <v>0</v>
      </c>
      <c r="S7924" s="2">
        <v>0</v>
      </c>
      <c r="T7924" s="2">
        <v>33</v>
      </c>
      <c r="U7924" s="2">
        <v>1</v>
      </c>
      <c r="V7924" s="2">
        <v>0</v>
      </c>
      <c r="W7924" s="2">
        <v>0</v>
      </c>
      <c r="X7924" s="2">
        <v>0</v>
      </c>
      <c r="Y7924" s="2">
        <v>26</v>
      </c>
      <c r="Z7924" s="2">
        <v>14</v>
      </c>
      <c r="AA7924" s="2">
        <v>164</v>
      </c>
      <c r="AB7924" s="2">
        <v>5</v>
      </c>
      <c r="AC7924" s="2">
        <v>0</v>
      </c>
      <c r="AD7924" s="2">
        <v>0</v>
      </c>
      <c r="AE7924" s="2">
        <v>0</v>
      </c>
      <c r="AF7924" s="2">
        <v>0</v>
      </c>
      <c r="AG7924" s="2">
        <v>32</v>
      </c>
      <c r="AH7924" s="2">
        <v>0</v>
      </c>
      <c r="AI7924" s="2">
        <v>0</v>
      </c>
      <c r="AJ7924" s="2">
        <v>9</v>
      </c>
      <c r="AK7924" s="2">
        <v>20</v>
      </c>
      <c r="AL7924" s="2">
        <v>0</v>
      </c>
      <c r="AM7924" s="2">
        <v>25</v>
      </c>
      <c r="AN7924" s="3">
        <f>IFERROR(K7924/J7924,"")</f>
        <v>0</v>
      </c>
      <c r="AO7924" s="3">
        <f>IFERROR(L7924/K7924,"")</f>
        <v>0</v>
      </c>
    </row>
    <row r="7925" spans="1:41">
      <c r="A7925" t="s">
        <v>9997</v>
      </c>
      <c r="D7925">
        <v>6800</v>
      </c>
      <c r="E7925" t="s">
        <v>1121</v>
      </c>
      <c r="F7925" t="s">
        <v>1413</v>
      </c>
      <c r="I7925" t="b">
        <v>0</v>
      </c>
      <c r="J7925" s="2">
        <v>609</v>
      </c>
      <c r="K7925" s="2">
        <v>389</v>
      </c>
      <c r="L7925" s="2">
        <v>2</v>
      </c>
      <c r="M7925" s="2">
        <v>387</v>
      </c>
      <c r="N7925" s="2">
        <v>60</v>
      </c>
      <c r="O7925" s="2">
        <v>7</v>
      </c>
      <c r="P7925" s="2">
        <v>0</v>
      </c>
      <c r="Q7925" s="2">
        <v>0</v>
      </c>
      <c r="R7925" s="2">
        <v>0</v>
      </c>
      <c r="S7925" s="2">
        <v>0</v>
      </c>
      <c r="T7925" s="2">
        <v>24</v>
      </c>
      <c r="U7925" s="2">
        <v>0</v>
      </c>
      <c r="V7925" s="2">
        <v>0</v>
      </c>
      <c r="W7925" s="2">
        <v>0</v>
      </c>
      <c r="X7925" s="2">
        <v>0</v>
      </c>
      <c r="Y7925" s="2">
        <v>39</v>
      </c>
      <c r="Z7925" s="2">
        <v>17</v>
      </c>
      <c r="AA7925" s="2">
        <v>142</v>
      </c>
      <c r="AB7925" s="2">
        <v>4</v>
      </c>
      <c r="AC7925" s="2">
        <v>0</v>
      </c>
      <c r="AD7925" s="2">
        <v>0</v>
      </c>
      <c r="AE7925" s="2">
        <v>0</v>
      </c>
      <c r="AF7925" s="2">
        <v>0</v>
      </c>
      <c r="AG7925" s="2">
        <v>44</v>
      </c>
      <c r="AH7925" s="2">
        <v>0</v>
      </c>
      <c r="AI7925" s="2">
        <v>0</v>
      </c>
      <c r="AJ7925" s="2">
        <v>6</v>
      </c>
      <c r="AK7925" s="2">
        <v>10</v>
      </c>
      <c r="AL7925" s="2">
        <v>0</v>
      </c>
      <c r="AM7925" s="2">
        <v>34</v>
      </c>
      <c r="AN7925" s="3">
        <f>IFERROR(K7925/J7925,"")</f>
        <v>0</v>
      </c>
      <c r="AO7925" s="3">
        <f>IFERROR(L7925/K7925,"")</f>
        <v>0</v>
      </c>
    </row>
    <row r="7926" spans="1:41">
      <c r="A7926" t="s">
        <v>9998</v>
      </c>
      <c r="D7926">
        <v>6800</v>
      </c>
      <c r="E7926" t="s">
        <v>1121</v>
      </c>
      <c r="F7926" t="s">
        <v>1415</v>
      </c>
      <c r="I7926" t="b">
        <v>0</v>
      </c>
      <c r="J7926" s="2">
        <v>666</v>
      </c>
      <c r="K7926" s="2">
        <v>356</v>
      </c>
      <c r="L7926" s="2">
        <v>10</v>
      </c>
      <c r="M7926" s="2">
        <v>346</v>
      </c>
      <c r="N7926" s="2">
        <v>26</v>
      </c>
      <c r="O7926" s="2">
        <v>2</v>
      </c>
      <c r="P7926" s="2">
        <v>0</v>
      </c>
      <c r="Q7926" s="2">
        <v>0</v>
      </c>
      <c r="R7926" s="2">
        <v>0</v>
      </c>
      <c r="S7926" s="2">
        <v>0</v>
      </c>
      <c r="T7926" s="2">
        <v>13</v>
      </c>
      <c r="U7926" s="2">
        <v>0</v>
      </c>
      <c r="V7926" s="2">
        <v>0</v>
      </c>
      <c r="W7926" s="2">
        <v>0</v>
      </c>
      <c r="X7926" s="2">
        <v>0</v>
      </c>
      <c r="Y7926" s="2">
        <v>31</v>
      </c>
      <c r="Z7926" s="2">
        <v>107</v>
      </c>
      <c r="AA7926" s="2">
        <v>106</v>
      </c>
      <c r="AB7926" s="2">
        <v>1</v>
      </c>
      <c r="AC7926" s="2">
        <v>0</v>
      </c>
      <c r="AD7926" s="2">
        <v>0</v>
      </c>
      <c r="AE7926" s="2">
        <v>0</v>
      </c>
      <c r="AF7926" s="2">
        <v>0</v>
      </c>
      <c r="AG7926" s="2">
        <v>20</v>
      </c>
      <c r="AH7926" s="2">
        <v>0</v>
      </c>
      <c r="AI7926" s="2">
        <v>1</v>
      </c>
      <c r="AJ7926" s="2">
        <v>3</v>
      </c>
      <c r="AK7926" s="2">
        <v>3</v>
      </c>
      <c r="AL7926" s="2">
        <v>0</v>
      </c>
      <c r="AM7926" s="2">
        <v>33</v>
      </c>
      <c r="AN7926" s="3">
        <f>IFERROR(K7926/J7926,"")</f>
        <v>0</v>
      </c>
      <c r="AO7926" s="3">
        <f>IFERROR(L7926/K7926,"")</f>
        <v>0</v>
      </c>
    </row>
    <row r="7927" spans="1:41">
      <c r="A7927" t="s">
        <v>9999</v>
      </c>
      <c r="D7927">
        <v>6800</v>
      </c>
      <c r="E7927" t="s">
        <v>1121</v>
      </c>
      <c r="F7927" t="s">
        <v>1417</v>
      </c>
      <c r="I7927" t="b">
        <v>0</v>
      </c>
      <c r="J7927" s="2">
        <v>477</v>
      </c>
      <c r="K7927" s="2">
        <v>261</v>
      </c>
      <c r="L7927" s="2">
        <v>5</v>
      </c>
      <c r="M7927" s="2">
        <v>256</v>
      </c>
      <c r="N7927" s="2">
        <v>42</v>
      </c>
      <c r="O7927" s="2">
        <v>1</v>
      </c>
      <c r="P7927" s="2">
        <v>0</v>
      </c>
      <c r="Q7927" s="2">
        <v>0</v>
      </c>
      <c r="R7927" s="2">
        <v>0</v>
      </c>
      <c r="S7927" s="2">
        <v>0</v>
      </c>
      <c r="T7927" s="2">
        <v>19</v>
      </c>
      <c r="U7927" s="2">
        <v>0</v>
      </c>
      <c r="V7927" s="2">
        <v>0</v>
      </c>
      <c r="W7927" s="2">
        <v>0</v>
      </c>
      <c r="X7927" s="2">
        <v>0</v>
      </c>
      <c r="Y7927" s="2">
        <v>15</v>
      </c>
      <c r="Z7927" s="2">
        <v>27</v>
      </c>
      <c r="AA7927" s="2">
        <v>103</v>
      </c>
      <c r="AB7927" s="2">
        <v>6</v>
      </c>
      <c r="AC7927" s="2">
        <v>0</v>
      </c>
      <c r="AD7927" s="2">
        <v>0</v>
      </c>
      <c r="AE7927" s="2">
        <v>1</v>
      </c>
      <c r="AF7927" s="2">
        <v>0</v>
      </c>
      <c r="AG7927" s="2">
        <v>25</v>
      </c>
      <c r="AH7927" s="2">
        <v>0</v>
      </c>
      <c r="AI7927" s="2">
        <v>1</v>
      </c>
      <c r="AJ7927" s="2">
        <v>2</v>
      </c>
      <c r="AK7927" s="2">
        <v>6</v>
      </c>
      <c r="AL7927" s="2">
        <v>0</v>
      </c>
      <c r="AM7927" s="2">
        <v>8</v>
      </c>
      <c r="AN7927" s="3">
        <f>IFERROR(K7927/J7927,"")</f>
        <v>0</v>
      </c>
      <c r="AO7927" s="3">
        <f>IFERROR(L7927/K7927,"")</f>
        <v>0</v>
      </c>
    </row>
    <row r="7928" spans="1:41">
      <c r="A7928" t="s">
        <v>10000</v>
      </c>
      <c r="D7928">
        <v>6800</v>
      </c>
      <c r="E7928" t="s">
        <v>1121</v>
      </c>
      <c r="F7928" t="s">
        <v>1419</v>
      </c>
      <c r="I7928" t="b">
        <v>0</v>
      </c>
      <c r="J7928" s="2">
        <v>626</v>
      </c>
      <c r="K7928" s="2">
        <v>368</v>
      </c>
      <c r="L7928" s="2">
        <v>14</v>
      </c>
      <c r="M7928" s="2">
        <v>354</v>
      </c>
      <c r="N7928" s="2">
        <v>32</v>
      </c>
      <c r="O7928" s="2">
        <v>6</v>
      </c>
      <c r="P7928" s="2">
        <v>0</v>
      </c>
      <c r="Q7928" s="2">
        <v>0</v>
      </c>
      <c r="R7928" s="2">
        <v>0</v>
      </c>
      <c r="S7928" s="2">
        <v>0</v>
      </c>
      <c r="T7928" s="2">
        <v>14</v>
      </c>
      <c r="U7928" s="2">
        <v>1</v>
      </c>
      <c r="V7928" s="2">
        <v>0</v>
      </c>
      <c r="W7928" s="2">
        <v>0</v>
      </c>
      <c r="X7928" s="2">
        <v>0</v>
      </c>
      <c r="Y7928" s="2">
        <v>37</v>
      </c>
      <c r="Z7928" s="2">
        <v>109</v>
      </c>
      <c r="AA7928" s="2">
        <v>99</v>
      </c>
      <c r="AB7928" s="2">
        <v>2</v>
      </c>
      <c r="AC7928" s="2">
        <v>0</v>
      </c>
      <c r="AD7928" s="2">
        <v>0</v>
      </c>
      <c r="AE7928" s="2">
        <v>1</v>
      </c>
      <c r="AF7928" s="2">
        <v>0</v>
      </c>
      <c r="AG7928" s="2">
        <v>30</v>
      </c>
      <c r="AH7928" s="2">
        <v>0</v>
      </c>
      <c r="AI7928" s="2">
        <v>0</v>
      </c>
      <c r="AJ7928" s="2">
        <v>4</v>
      </c>
      <c r="AK7928" s="2">
        <v>7</v>
      </c>
      <c r="AL7928" s="2">
        <v>1</v>
      </c>
      <c r="AM7928" s="2">
        <v>11</v>
      </c>
      <c r="AN7928" s="3">
        <f>IFERROR(K7928/J7928,"")</f>
        <v>0</v>
      </c>
      <c r="AO7928" s="3">
        <f>IFERROR(L7928/K7928,"")</f>
        <v>0</v>
      </c>
    </row>
    <row r="7929" spans="1:41">
      <c r="A7929" t="s">
        <v>10001</v>
      </c>
      <c r="D7929">
        <v>6800</v>
      </c>
      <c r="E7929" t="s">
        <v>1121</v>
      </c>
      <c r="F7929" t="s">
        <v>1421</v>
      </c>
      <c r="I7929" t="b">
        <v>0</v>
      </c>
      <c r="J7929" s="2">
        <v>616</v>
      </c>
      <c r="K7929" s="2">
        <v>319</v>
      </c>
      <c r="L7929" s="2">
        <v>4</v>
      </c>
      <c r="M7929" s="2">
        <v>315</v>
      </c>
      <c r="N7929" s="2">
        <v>20</v>
      </c>
      <c r="O7929" s="2">
        <v>4</v>
      </c>
      <c r="P7929" s="2">
        <v>0</v>
      </c>
      <c r="Q7929" s="2">
        <v>0</v>
      </c>
      <c r="R7929" s="2">
        <v>0</v>
      </c>
      <c r="S7929" s="2">
        <v>0</v>
      </c>
      <c r="T7929" s="2">
        <v>13</v>
      </c>
      <c r="U7929" s="2">
        <v>0</v>
      </c>
      <c r="V7929" s="2">
        <v>0</v>
      </c>
      <c r="W7929" s="2">
        <v>0</v>
      </c>
      <c r="X7929" s="2">
        <v>0</v>
      </c>
      <c r="Y7929" s="2">
        <v>41</v>
      </c>
      <c r="Z7929" s="2">
        <v>60</v>
      </c>
      <c r="AA7929" s="2">
        <v>122</v>
      </c>
      <c r="AB7929" s="2">
        <v>2</v>
      </c>
      <c r="AC7929" s="2">
        <v>0</v>
      </c>
      <c r="AD7929" s="2">
        <v>0</v>
      </c>
      <c r="AE7929" s="2">
        <v>0</v>
      </c>
      <c r="AF7929" s="2">
        <v>0</v>
      </c>
      <c r="AG7929" s="2">
        <v>28</v>
      </c>
      <c r="AH7929" s="2">
        <v>0</v>
      </c>
      <c r="AI7929" s="2">
        <v>1</v>
      </c>
      <c r="AJ7929" s="2">
        <v>4</v>
      </c>
      <c r="AK7929" s="2">
        <v>2</v>
      </c>
      <c r="AL7929" s="2">
        <v>0</v>
      </c>
      <c r="AM7929" s="2">
        <v>18</v>
      </c>
      <c r="AN7929" s="3">
        <f>IFERROR(K7929/J7929,"")</f>
        <v>0</v>
      </c>
      <c r="AO7929" s="3">
        <f>IFERROR(L7929/K7929,"")</f>
        <v>0</v>
      </c>
    </row>
    <row r="7930" spans="1:41">
      <c r="A7930" t="s">
        <v>10002</v>
      </c>
      <c r="D7930">
        <v>6800</v>
      </c>
      <c r="E7930" t="s">
        <v>1121</v>
      </c>
      <c r="F7930" t="s">
        <v>1423</v>
      </c>
      <c r="I7930" t="b">
        <v>0</v>
      </c>
      <c r="J7930" s="2">
        <v>596</v>
      </c>
      <c r="K7930" s="2">
        <v>407</v>
      </c>
      <c r="L7930" s="2">
        <v>10</v>
      </c>
      <c r="M7930" s="2">
        <v>397</v>
      </c>
      <c r="N7930" s="2">
        <v>42</v>
      </c>
      <c r="O7930" s="2">
        <v>17</v>
      </c>
      <c r="P7930" s="2">
        <v>0</v>
      </c>
      <c r="Q7930" s="2">
        <v>0</v>
      </c>
      <c r="R7930" s="2">
        <v>0</v>
      </c>
      <c r="S7930" s="2">
        <v>0</v>
      </c>
      <c r="T7930" s="2">
        <v>50</v>
      </c>
      <c r="U7930" s="2">
        <v>0</v>
      </c>
      <c r="V7930" s="2">
        <v>0</v>
      </c>
      <c r="W7930" s="2">
        <v>0</v>
      </c>
      <c r="X7930" s="2">
        <v>0</v>
      </c>
      <c r="Y7930" s="2">
        <v>42</v>
      </c>
      <c r="Z7930" s="2">
        <v>12</v>
      </c>
      <c r="AA7930" s="2">
        <v>164</v>
      </c>
      <c r="AB7930" s="2">
        <v>2</v>
      </c>
      <c r="AC7930" s="2">
        <v>0</v>
      </c>
      <c r="AD7930" s="2">
        <v>0</v>
      </c>
      <c r="AE7930" s="2">
        <v>0</v>
      </c>
      <c r="AF7930" s="2">
        <v>0</v>
      </c>
      <c r="AG7930" s="2">
        <v>17</v>
      </c>
      <c r="AH7930" s="2">
        <v>0</v>
      </c>
      <c r="AI7930" s="2">
        <v>0</v>
      </c>
      <c r="AJ7930" s="2">
        <v>1</v>
      </c>
      <c r="AK7930" s="2">
        <v>11</v>
      </c>
      <c r="AL7930" s="2">
        <v>0</v>
      </c>
      <c r="AM7930" s="2">
        <v>39</v>
      </c>
      <c r="AN7930" s="3">
        <f>IFERROR(K7930/J7930,"")</f>
        <v>0</v>
      </c>
      <c r="AO7930" s="3">
        <f>IFERROR(L7930/K7930,"")</f>
        <v>0</v>
      </c>
    </row>
    <row r="7931" spans="1:41">
      <c r="A7931" t="s">
        <v>10003</v>
      </c>
      <c r="D7931">
        <v>6800</v>
      </c>
      <c r="E7931" t="s">
        <v>1121</v>
      </c>
      <c r="F7931" t="s">
        <v>1425</v>
      </c>
      <c r="I7931" t="b">
        <v>0</v>
      </c>
      <c r="J7931" s="2">
        <v>672</v>
      </c>
      <c r="K7931" s="2">
        <v>487</v>
      </c>
      <c r="L7931" s="2">
        <v>7</v>
      </c>
      <c r="M7931" s="2">
        <v>480</v>
      </c>
      <c r="N7931" s="2">
        <v>70</v>
      </c>
      <c r="O7931" s="2">
        <v>37</v>
      </c>
      <c r="P7931" s="2">
        <v>0</v>
      </c>
      <c r="Q7931" s="2">
        <v>0</v>
      </c>
      <c r="R7931" s="2">
        <v>0</v>
      </c>
      <c r="S7931" s="2">
        <v>0</v>
      </c>
      <c r="T7931" s="2">
        <v>56</v>
      </c>
      <c r="U7931" s="2">
        <v>0</v>
      </c>
      <c r="V7931" s="2">
        <v>0</v>
      </c>
      <c r="W7931" s="2">
        <v>0</v>
      </c>
      <c r="X7931" s="2">
        <v>0</v>
      </c>
      <c r="Y7931" s="2">
        <v>55</v>
      </c>
      <c r="Z7931" s="2">
        <v>17</v>
      </c>
      <c r="AA7931" s="2">
        <v>123</v>
      </c>
      <c r="AB7931" s="2">
        <v>2</v>
      </c>
      <c r="AC7931" s="2">
        <v>0</v>
      </c>
      <c r="AD7931" s="2">
        <v>0</v>
      </c>
      <c r="AE7931" s="2">
        <v>0</v>
      </c>
      <c r="AF7931" s="2">
        <v>1</v>
      </c>
      <c r="AG7931" s="2">
        <v>27</v>
      </c>
      <c r="AH7931" s="2">
        <v>0</v>
      </c>
      <c r="AI7931" s="2">
        <v>1</v>
      </c>
      <c r="AJ7931" s="2">
        <v>0</v>
      </c>
      <c r="AK7931" s="2">
        <v>15</v>
      </c>
      <c r="AL7931" s="2">
        <v>0</v>
      </c>
      <c r="AM7931" s="2">
        <v>76</v>
      </c>
      <c r="AN7931" s="3">
        <f>IFERROR(K7931/J7931,"")</f>
        <v>0</v>
      </c>
      <c r="AO7931" s="3">
        <f>IFERROR(L7931/K7931,"")</f>
        <v>0</v>
      </c>
    </row>
    <row r="7932" spans="1:41">
      <c r="A7932" t="s">
        <v>10004</v>
      </c>
      <c r="D7932">
        <v>6800</v>
      </c>
      <c r="E7932" t="s">
        <v>1121</v>
      </c>
      <c r="F7932" t="s">
        <v>1427</v>
      </c>
      <c r="I7932" t="b">
        <v>0</v>
      </c>
      <c r="J7932" s="2">
        <v>562</v>
      </c>
      <c r="K7932" s="2">
        <v>429</v>
      </c>
      <c r="L7932" s="2">
        <v>5</v>
      </c>
      <c r="M7932" s="2">
        <v>424</v>
      </c>
      <c r="N7932" s="2">
        <v>75</v>
      </c>
      <c r="O7932" s="2">
        <v>4</v>
      </c>
      <c r="P7932" s="2">
        <v>1</v>
      </c>
      <c r="Q7932" s="2">
        <v>0</v>
      </c>
      <c r="R7932" s="2">
        <v>0</v>
      </c>
      <c r="S7932" s="2">
        <v>0</v>
      </c>
      <c r="T7932" s="2">
        <v>23</v>
      </c>
      <c r="U7932" s="2">
        <v>0</v>
      </c>
      <c r="V7932" s="2">
        <v>0</v>
      </c>
      <c r="W7932" s="2">
        <v>0</v>
      </c>
      <c r="X7932" s="2">
        <v>0</v>
      </c>
      <c r="Y7932" s="2">
        <v>52</v>
      </c>
      <c r="Z7932" s="2">
        <v>12</v>
      </c>
      <c r="AA7932" s="2">
        <v>183</v>
      </c>
      <c r="AB7932" s="2">
        <v>2</v>
      </c>
      <c r="AC7932" s="2">
        <v>0</v>
      </c>
      <c r="AD7932" s="2">
        <v>0</v>
      </c>
      <c r="AE7932" s="2">
        <v>0</v>
      </c>
      <c r="AF7932" s="2">
        <v>0</v>
      </c>
      <c r="AG7932" s="2">
        <v>55</v>
      </c>
      <c r="AH7932" s="2">
        <v>0</v>
      </c>
      <c r="AI7932" s="2">
        <v>0</v>
      </c>
      <c r="AJ7932" s="2">
        <v>9</v>
      </c>
      <c r="AK7932" s="2">
        <v>2</v>
      </c>
      <c r="AL7932" s="2">
        <v>0</v>
      </c>
      <c r="AM7932" s="2">
        <v>6</v>
      </c>
      <c r="AN7932" s="3">
        <f>IFERROR(K7932/J7932,"")</f>
        <v>0</v>
      </c>
      <c r="AO7932" s="3">
        <f>IFERROR(L7932/K7932,"")</f>
        <v>0</v>
      </c>
    </row>
    <row r="7933" spans="1:41">
      <c r="A7933" t="s">
        <v>10005</v>
      </c>
      <c r="D7933">
        <v>6800</v>
      </c>
      <c r="E7933" t="s">
        <v>1121</v>
      </c>
      <c r="F7933" t="s">
        <v>1429</v>
      </c>
      <c r="I7933" t="b">
        <v>0</v>
      </c>
      <c r="J7933" s="2">
        <v>607</v>
      </c>
      <c r="K7933" s="2">
        <v>444</v>
      </c>
      <c r="L7933" s="2">
        <v>4</v>
      </c>
      <c r="M7933" s="2">
        <v>440</v>
      </c>
      <c r="N7933" s="2">
        <v>61</v>
      </c>
      <c r="O7933" s="2">
        <v>18</v>
      </c>
      <c r="P7933" s="2">
        <v>0</v>
      </c>
      <c r="Q7933" s="2">
        <v>0</v>
      </c>
      <c r="R7933" s="2">
        <v>0</v>
      </c>
      <c r="S7933" s="2">
        <v>0</v>
      </c>
      <c r="T7933" s="2">
        <v>67</v>
      </c>
      <c r="U7933" s="2">
        <v>0</v>
      </c>
      <c r="V7933" s="2">
        <v>0</v>
      </c>
      <c r="W7933" s="2">
        <v>0</v>
      </c>
      <c r="X7933" s="2">
        <v>0</v>
      </c>
      <c r="Y7933" s="2">
        <v>33</v>
      </c>
      <c r="Z7933" s="2">
        <v>10</v>
      </c>
      <c r="AA7933" s="2">
        <v>157</v>
      </c>
      <c r="AB7933" s="2">
        <v>3</v>
      </c>
      <c r="AC7933" s="2">
        <v>0</v>
      </c>
      <c r="AD7933" s="2">
        <v>0</v>
      </c>
      <c r="AE7933" s="2">
        <v>0</v>
      </c>
      <c r="AF7933" s="2">
        <v>0</v>
      </c>
      <c r="AG7933" s="2">
        <v>41</v>
      </c>
      <c r="AH7933" s="2">
        <v>0</v>
      </c>
      <c r="AI7933" s="2">
        <v>0</v>
      </c>
      <c r="AJ7933" s="2">
        <v>3</v>
      </c>
      <c r="AK7933" s="2">
        <v>19</v>
      </c>
      <c r="AL7933" s="2">
        <v>0</v>
      </c>
      <c r="AM7933" s="2">
        <v>28</v>
      </c>
      <c r="AN7933" s="3">
        <f>IFERROR(K7933/J7933,"")</f>
        <v>0</v>
      </c>
      <c r="AO7933" s="3">
        <f>IFERROR(L7933/K7933,"")</f>
        <v>0</v>
      </c>
    </row>
    <row r="7934" spans="1:41">
      <c r="A7934" t="s">
        <v>10006</v>
      </c>
      <c r="D7934">
        <v>6800</v>
      </c>
      <c r="E7934" t="s">
        <v>1121</v>
      </c>
      <c r="F7934" t="s">
        <v>1431</v>
      </c>
      <c r="I7934" t="b">
        <v>0</v>
      </c>
      <c r="J7934" s="2">
        <v>529</v>
      </c>
      <c r="K7934" s="2">
        <v>349</v>
      </c>
      <c r="L7934" s="2">
        <v>7</v>
      </c>
      <c r="M7934" s="2">
        <v>342</v>
      </c>
      <c r="N7934" s="2">
        <v>22</v>
      </c>
      <c r="O7934" s="2">
        <v>5</v>
      </c>
      <c r="P7934" s="2">
        <v>0</v>
      </c>
      <c r="Q7934" s="2">
        <v>0</v>
      </c>
      <c r="R7934" s="2">
        <v>0</v>
      </c>
      <c r="S7934" s="2">
        <v>0</v>
      </c>
      <c r="T7934" s="2">
        <v>23</v>
      </c>
      <c r="U7934" s="2">
        <v>1</v>
      </c>
      <c r="V7934" s="2">
        <v>0</v>
      </c>
      <c r="W7934" s="2">
        <v>0</v>
      </c>
      <c r="X7934" s="2">
        <v>0</v>
      </c>
      <c r="Y7934" s="2">
        <v>39</v>
      </c>
      <c r="Z7934" s="2">
        <v>83</v>
      </c>
      <c r="AA7934" s="2">
        <v>104</v>
      </c>
      <c r="AB7934" s="2">
        <v>1</v>
      </c>
      <c r="AC7934" s="2">
        <v>0</v>
      </c>
      <c r="AD7934" s="2">
        <v>0</v>
      </c>
      <c r="AE7934" s="2">
        <v>0</v>
      </c>
      <c r="AF7934" s="2">
        <v>0</v>
      </c>
      <c r="AG7934" s="2">
        <v>20</v>
      </c>
      <c r="AH7934" s="2">
        <v>0</v>
      </c>
      <c r="AI7934" s="2">
        <v>0</v>
      </c>
      <c r="AJ7934" s="2">
        <v>3</v>
      </c>
      <c r="AK7934" s="2">
        <v>8</v>
      </c>
      <c r="AL7934" s="2">
        <v>0</v>
      </c>
      <c r="AM7934" s="2">
        <v>33</v>
      </c>
      <c r="AN7934" s="3">
        <f>IFERROR(K7934/J7934,"")</f>
        <v>0</v>
      </c>
      <c r="AO7934" s="3">
        <f>IFERROR(L7934/K7934,"")</f>
        <v>0</v>
      </c>
    </row>
    <row r="7935" spans="1:41">
      <c r="A7935" t="s">
        <v>10007</v>
      </c>
      <c r="D7935">
        <v>6800</v>
      </c>
      <c r="E7935" t="s">
        <v>1121</v>
      </c>
      <c r="F7935" t="s">
        <v>1433</v>
      </c>
      <c r="I7935" t="b">
        <v>0</v>
      </c>
      <c r="J7935" s="2">
        <v>590</v>
      </c>
      <c r="K7935" s="2">
        <v>343</v>
      </c>
      <c r="L7935" s="2">
        <v>11</v>
      </c>
      <c r="M7935" s="2">
        <v>332</v>
      </c>
      <c r="N7935" s="2">
        <v>18</v>
      </c>
      <c r="O7935" s="2">
        <v>12</v>
      </c>
      <c r="P7935" s="2">
        <v>0</v>
      </c>
      <c r="Q7935" s="2">
        <v>0</v>
      </c>
      <c r="R7935" s="2">
        <v>0</v>
      </c>
      <c r="S7935" s="2">
        <v>0</v>
      </c>
      <c r="T7935" s="2">
        <v>21</v>
      </c>
      <c r="U7935" s="2">
        <v>0</v>
      </c>
      <c r="V7935" s="2">
        <v>0</v>
      </c>
      <c r="W7935" s="2">
        <v>0</v>
      </c>
      <c r="X7935" s="2">
        <v>0</v>
      </c>
      <c r="Y7935" s="2">
        <v>32</v>
      </c>
      <c r="Z7935" s="2">
        <v>79</v>
      </c>
      <c r="AA7935" s="2">
        <v>101</v>
      </c>
      <c r="AB7935" s="2">
        <v>2</v>
      </c>
      <c r="AC7935" s="2">
        <v>0</v>
      </c>
      <c r="AD7935" s="2">
        <v>0</v>
      </c>
      <c r="AE7935" s="2">
        <v>0</v>
      </c>
      <c r="AF7935" s="2">
        <v>0</v>
      </c>
      <c r="AG7935" s="2">
        <v>43</v>
      </c>
      <c r="AH7935" s="2">
        <v>0</v>
      </c>
      <c r="AI7935" s="2">
        <v>0</v>
      </c>
      <c r="AJ7935" s="2">
        <v>7</v>
      </c>
      <c r="AK7935" s="2">
        <v>3</v>
      </c>
      <c r="AL7935" s="2">
        <v>1</v>
      </c>
      <c r="AM7935" s="2">
        <v>13</v>
      </c>
      <c r="AN7935" s="3">
        <f>IFERROR(K7935/J7935,"")</f>
        <v>0</v>
      </c>
      <c r="AO7935" s="3">
        <f>IFERROR(L7935/K7935,"")</f>
        <v>0</v>
      </c>
    </row>
    <row r="7936" spans="1:41">
      <c r="A7936" t="s">
        <v>10008</v>
      </c>
      <c r="D7936">
        <v>6800</v>
      </c>
      <c r="E7936" t="s">
        <v>1121</v>
      </c>
      <c r="F7936" t="s">
        <v>1435</v>
      </c>
      <c r="I7936" t="b">
        <v>0</v>
      </c>
      <c r="J7936" s="2">
        <v>680</v>
      </c>
      <c r="K7936" s="2">
        <v>563</v>
      </c>
      <c r="L7936" s="2">
        <v>12</v>
      </c>
      <c r="M7936" s="2">
        <v>551</v>
      </c>
      <c r="N7936" s="2">
        <v>46</v>
      </c>
      <c r="O7936" s="2">
        <v>57</v>
      </c>
      <c r="P7936" s="2">
        <v>0</v>
      </c>
      <c r="Q7936" s="2">
        <v>0</v>
      </c>
      <c r="R7936" s="2">
        <v>0</v>
      </c>
      <c r="S7936" s="2">
        <v>0</v>
      </c>
      <c r="T7936" s="2">
        <v>114</v>
      </c>
      <c r="U7936" s="2">
        <v>0</v>
      </c>
      <c r="V7936" s="2">
        <v>0</v>
      </c>
      <c r="W7936" s="2">
        <v>0</v>
      </c>
      <c r="X7936" s="2">
        <v>0</v>
      </c>
      <c r="Y7936" s="2">
        <v>49</v>
      </c>
      <c r="Z7936" s="2">
        <v>9</v>
      </c>
      <c r="AA7936" s="2">
        <v>150</v>
      </c>
      <c r="AB7936" s="2">
        <v>6</v>
      </c>
      <c r="AC7936" s="2">
        <v>0</v>
      </c>
      <c r="AD7936" s="2">
        <v>0</v>
      </c>
      <c r="AE7936" s="2">
        <v>0</v>
      </c>
      <c r="AF7936" s="2">
        <v>0</v>
      </c>
      <c r="AG7936" s="2">
        <v>14</v>
      </c>
      <c r="AH7936" s="2">
        <v>0</v>
      </c>
      <c r="AI7936" s="2">
        <v>0</v>
      </c>
      <c r="AJ7936" s="2">
        <v>2</v>
      </c>
      <c r="AK7936" s="2">
        <v>47</v>
      </c>
      <c r="AL7936" s="2">
        <v>1</v>
      </c>
      <c r="AM7936" s="2">
        <v>56</v>
      </c>
      <c r="AN7936" s="3">
        <f>IFERROR(K7936/J7936,"")</f>
        <v>0</v>
      </c>
      <c r="AO7936" s="3">
        <f>IFERROR(L7936/K7936,"")</f>
        <v>0</v>
      </c>
    </row>
    <row r="7937" spans="1:41">
      <c r="A7937" t="s">
        <v>10009</v>
      </c>
      <c r="D7937">
        <v>6800</v>
      </c>
      <c r="E7937" t="s">
        <v>1121</v>
      </c>
      <c r="F7937" t="s">
        <v>1437</v>
      </c>
      <c r="I7937" t="b">
        <v>0</v>
      </c>
      <c r="J7937" s="2">
        <v>649</v>
      </c>
      <c r="K7937" s="2">
        <v>481</v>
      </c>
      <c r="L7937" s="2">
        <v>4</v>
      </c>
      <c r="M7937" s="2">
        <v>477</v>
      </c>
      <c r="N7937" s="2">
        <v>91</v>
      </c>
      <c r="O7937" s="2">
        <v>2</v>
      </c>
      <c r="P7937" s="2">
        <v>0</v>
      </c>
      <c r="Q7937" s="2">
        <v>0</v>
      </c>
      <c r="R7937" s="2">
        <v>0</v>
      </c>
      <c r="S7937" s="2">
        <v>0</v>
      </c>
      <c r="T7937" s="2">
        <v>43</v>
      </c>
      <c r="U7937" s="2">
        <v>0</v>
      </c>
      <c r="V7937" s="2">
        <v>0</v>
      </c>
      <c r="W7937" s="2">
        <v>0</v>
      </c>
      <c r="X7937" s="2">
        <v>0</v>
      </c>
      <c r="Y7937" s="2">
        <v>72</v>
      </c>
      <c r="Z7937" s="2">
        <v>13</v>
      </c>
      <c r="AA7937" s="2">
        <v>167</v>
      </c>
      <c r="AB7937" s="2">
        <v>7</v>
      </c>
      <c r="AC7937" s="2">
        <v>0</v>
      </c>
      <c r="AD7937" s="2">
        <v>0</v>
      </c>
      <c r="AE7937" s="2">
        <v>0</v>
      </c>
      <c r="AF7937" s="2">
        <v>0</v>
      </c>
      <c r="AG7937" s="2">
        <v>56</v>
      </c>
      <c r="AH7937" s="2">
        <v>0</v>
      </c>
      <c r="AI7937" s="2">
        <v>0</v>
      </c>
      <c r="AJ7937" s="2">
        <v>5</v>
      </c>
      <c r="AK7937" s="2">
        <v>7</v>
      </c>
      <c r="AL7937" s="2">
        <v>0</v>
      </c>
      <c r="AM7937" s="2">
        <v>14</v>
      </c>
      <c r="AN7937" s="3">
        <f>IFERROR(K7937/J7937,"")</f>
        <v>0</v>
      </c>
      <c r="AO7937" s="3">
        <f>IFERROR(L7937/K7937,"")</f>
        <v>0</v>
      </c>
    </row>
    <row r="7938" spans="1:41">
      <c r="A7938" t="s">
        <v>10010</v>
      </c>
      <c r="D7938">
        <v>6800</v>
      </c>
      <c r="E7938" t="s">
        <v>1121</v>
      </c>
      <c r="F7938" t="s">
        <v>1439</v>
      </c>
      <c r="I7938" t="b">
        <v>0</v>
      </c>
      <c r="J7938" s="2">
        <v>756</v>
      </c>
      <c r="K7938" s="2">
        <v>482</v>
      </c>
      <c r="L7938" s="2">
        <v>5</v>
      </c>
      <c r="M7938" s="2">
        <v>477</v>
      </c>
      <c r="N7938" s="2">
        <v>33</v>
      </c>
      <c r="O7938" s="2">
        <v>53</v>
      </c>
      <c r="P7938" s="2">
        <v>0</v>
      </c>
      <c r="Q7938" s="2">
        <v>0</v>
      </c>
      <c r="R7938" s="2">
        <v>0</v>
      </c>
      <c r="S7938" s="2">
        <v>0</v>
      </c>
      <c r="T7938" s="2">
        <v>62</v>
      </c>
      <c r="U7938" s="2">
        <v>0</v>
      </c>
      <c r="V7938" s="2">
        <v>0</v>
      </c>
      <c r="W7938" s="2">
        <v>0</v>
      </c>
      <c r="X7938" s="2">
        <v>0</v>
      </c>
      <c r="Y7938" s="2">
        <v>34</v>
      </c>
      <c r="Z7938" s="2">
        <v>29</v>
      </c>
      <c r="AA7938" s="2">
        <v>150</v>
      </c>
      <c r="AB7938" s="2">
        <v>1</v>
      </c>
      <c r="AC7938" s="2">
        <v>0</v>
      </c>
      <c r="AD7938" s="2">
        <v>0</v>
      </c>
      <c r="AE7938" s="2">
        <v>0</v>
      </c>
      <c r="AF7938" s="2">
        <v>0</v>
      </c>
      <c r="AG7938" s="2">
        <v>26</v>
      </c>
      <c r="AH7938" s="2">
        <v>0</v>
      </c>
      <c r="AI7938" s="2">
        <v>0</v>
      </c>
      <c r="AJ7938" s="2">
        <v>6</v>
      </c>
      <c r="AK7938" s="2">
        <v>31</v>
      </c>
      <c r="AL7938" s="2">
        <v>0</v>
      </c>
      <c r="AM7938" s="2">
        <v>52</v>
      </c>
      <c r="AN7938" s="3">
        <f>IFERROR(K7938/J7938,"")</f>
        <v>0</v>
      </c>
      <c r="AO7938" s="3">
        <f>IFERROR(L7938/K7938,"")</f>
        <v>0</v>
      </c>
    </row>
    <row r="7939" spans="1:41">
      <c r="A7939" t="s">
        <v>10011</v>
      </c>
      <c r="D7939">
        <v>6800</v>
      </c>
      <c r="E7939" t="s">
        <v>1121</v>
      </c>
      <c r="F7939" t="s">
        <v>1441</v>
      </c>
      <c r="I7939" t="b">
        <v>0</v>
      </c>
      <c r="J7939" s="2">
        <v>534</v>
      </c>
      <c r="K7939" s="2">
        <v>367</v>
      </c>
      <c r="L7939" s="2">
        <v>2</v>
      </c>
      <c r="M7939" s="2">
        <v>365</v>
      </c>
      <c r="N7939" s="2">
        <v>72</v>
      </c>
      <c r="O7939" s="2">
        <v>1</v>
      </c>
      <c r="P7939" s="2">
        <v>2</v>
      </c>
      <c r="Q7939" s="2">
        <v>0</v>
      </c>
      <c r="R7939" s="2">
        <v>0</v>
      </c>
      <c r="S7939" s="2">
        <v>0</v>
      </c>
      <c r="T7939" s="2">
        <v>25</v>
      </c>
      <c r="U7939" s="2">
        <v>0</v>
      </c>
      <c r="V7939" s="2">
        <v>0</v>
      </c>
      <c r="W7939" s="2">
        <v>0</v>
      </c>
      <c r="X7939" s="2">
        <v>0</v>
      </c>
      <c r="Y7939" s="2">
        <v>50</v>
      </c>
      <c r="Z7939" s="2">
        <v>16</v>
      </c>
      <c r="AA7939" s="2">
        <v>134</v>
      </c>
      <c r="AB7939" s="2">
        <v>2</v>
      </c>
      <c r="AC7939" s="2">
        <v>0</v>
      </c>
      <c r="AD7939" s="2">
        <v>0</v>
      </c>
      <c r="AE7939" s="2">
        <v>0</v>
      </c>
      <c r="AF7939" s="2">
        <v>0</v>
      </c>
      <c r="AG7939" s="2">
        <v>40</v>
      </c>
      <c r="AH7939" s="2">
        <v>0</v>
      </c>
      <c r="AI7939" s="2">
        <v>0</v>
      </c>
      <c r="AJ7939" s="2">
        <v>9</v>
      </c>
      <c r="AK7939" s="2">
        <v>3</v>
      </c>
      <c r="AL7939" s="2">
        <v>0</v>
      </c>
      <c r="AM7939" s="2">
        <v>11</v>
      </c>
      <c r="AN7939" s="3">
        <f>IFERROR(K7939/J7939,"")</f>
        <v>0</v>
      </c>
      <c r="AO7939" s="3">
        <f>IFERROR(L7939/K7939,"")</f>
        <v>0</v>
      </c>
    </row>
    <row r="7940" spans="1:41">
      <c r="A7940" t="s">
        <v>10012</v>
      </c>
      <c r="D7940">
        <v>6800</v>
      </c>
      <c r="E7940" t="s">
        <v>1121</v>
      </c>
      <c r="F7940" t="s">
        <v>1443</v>
      </c>
      <c r="I7940" t="b">
        <v>0</v>
      </c>
      <c r="J7940" s="2">
        <v>518</v>
      </c>
      <c r="K7940" s="2">
        <v>364</v>
      </c>
      <c r="L7940" s="2">
        <v>8</v>
      </c>
      <c r="M7940" s="2">
        <v>356</v>
      </c>
      <c r="N7940" s="2">
        <v>47</v>
      </c>
      <c r="O7940" s="2">
        <v>0</v>
      </c>
      <c r="P7940" s="2">
        <v>0</v>
      </c>
      <c r="Q7940" s="2">
        <v>0</v>
      </c>
      <c r="R7940" s="2">
        <v>0</v>
      </c>
      <c r="S7940" s="2">
        <v>0</v>
      </c>
      <c r="T7940" s="2">
        <v>17</v>
      </c>
      <c r="U7940" s="2">
        <v>0</v>
      </c>
      <c r="V7940" s="2">
        <v>1</v>
      </c>
      <c r="W7940" s="2">
        <v>0</v>
      </c>
      <c r="X7940" s="2">
        <v>0</v>
      </c>
      <c r="Y7940" s="2">
        <v>51</v>
      </c>
      <c r="Z7940" s="2">
        <v>26</v>
      </c>
      <c r="AA7940" s="2">
        <v>160</v>
      </c>
      <c r="AB7940" s="2">
        <v>1</v>
      </c>
      <c r="AC7940" s="2">
        <v>0</v>
      </c>
      <c r="AD7940" s="2">
        <v>0</v>
      </c>
      <c r="AE7940" s="2">
        <v>0</v>
      </c>
      <c r="AF7940" s="2">
        <v>0</v>
      </c>
      <c r="AG7940" s="2">
        <v>19</v>
      </c>
      <c r="AH7940" s="2">
        <v>0</v>
      </c>
      <c r="AI7940" s="2">
        <v>0</v>
      </c>
      <c r="AJ7940" s="2">
        <v>8</v>
      </c>
      <c r="AK7940" s="2">
        <v>9</v>
      </c>
      <c r="AL7940" s="2">
        <v>1</v>
      </c>
      <c r="AM7940" s="2">
        <v>16</v>
      </c>
      <c r="AN7940" s="3">
        <f>IFERROR(K7940/J7940,"")</f>
        <v>0</v>
      </c>
      <c r="AO7940" s="3">
        <f>IFERROR(L7940/K7940,"")</f>
        <v>0</v>
      </c>
    </row>
    <row r="7941" spans="1:41">
      <c r="A7941" t="s">
        <v>10013</v>
      </c>
      <c r="D7941">
        <v>6800</v>
      </c>
      <c r="E7941" t="s">
        <v>1121</v>
      </c>
      <c r="F7941" t="s">
        <v>1445</v>
      </c>
      <c r="I7941" t="b">
        <v>0</v>
      </c>
      <c r="J7941" s="2">
        <v>665</v>
      </c>
      <c r="K7941" s="2">
        <v>482</v>
      </c>
      <c r="L7941" s="2">
        <v>5</v>
      </c>
      <c r="M7941" s="2">
        <v>477</v>
      </c>
      <c r="N7941" s="2">
        <v>99</v>
      </c>
      <c r="O7941" s="2">
        <v>2</v>
      </c>
      <c r="P7941" s="2">
        <v>0</v>
      </c>
      <c r="Q7941" s="2">
        <v>0</v>
      </c>
      <c r="R7941" s="2">
        <v>0</v>
      </c>
      <c r="S7941" s="2">
        <v>0</v>
      </c>
      <c r="T7941" s="2">
        <v>36</v>
      </c>
      <c r="U7941" s="2">
        <v>0</v>
      </c>
      <c r="V7941" s="2">
        <v>0</v>
      </c>
      <c r="W7941" s="2">
        <v>0</v>
      </c>
      <c r="X7941" s="2">
        <v>0</v>
      </c>
      <c r="Y7941" s="2">
        <v>61</v>
      </c>
      <c r="Z7941" s="2">
        <v>19</v>
      </c>
      <c r="AA7941" s="2">
        <v>176</v>
      </c>
      <c r="AB7941" s="2">
        <v>4</v>
      </c>
      <c r="AC7941" s="2">
        <v>0</v>
      </c>
      <c r="AD7941" s="2">
        <v>0</v>
      </c>
      <c r="AE7941" s="2">
        <v>0</v>
      </c>
      <c r="AF7941" s="2">
        <v>0</v>
      </c>
      <c r="AG7941" s="2">
        <v>49</v>
      </c>
      <c r="AH7941" s="2">
        <v>0</v>
      </c>
      <c r="AI7941" s="2">
        <v>0</v>
      </c>
      <c r="AJ7941" s="2">
        <v>7</v>
      </c>
      <c r="AK7941" s="2">
        <v>5</v>
      </c>
      <c r="AL7941" s="2">
        <v>1</v>
      </c>
      <c r="AM7941" s="2">
        <v>18</v>
      </c>
      <c r="AN7941" s="3">
        <f>IFERROR(K7941/J7941,"")</f>
        <v>0</v>
      </c>
      <c r="AO7941" s="3">
        <f>IFERROR(L7941/K7941,"")</f>
        <v>0</v>
      </c>
    </row>
    <row r="7942" spans="1:41">
      <c r="A7942" t="s">
        <v>10014</v>
      </c>
      <c r="D7942">
        <v>6800</v>
      </c>
      <c r="E7942" t="s">
        <v>1121</v>
      </c>
      <c r="F7942" t="s">
        <v>1447</v>
      </c>
      <c r="I7942" t="b">
        <v>0</v>
      </c>
      <c r="J7942" s="2">
        <v>736</v>
      </c>
      <c r="K7942" s="2">
        <v>553</v>
      </c>
      <c r="L7942" s="2">
        <v>7</v>
      </c>
      <c r="M7942" s="2">
        <v>546</v>
      </c>
      <c r="N7942" s="2">
        <v>101</v>
      </c>
      <c r="O7942" s="2">
        <v>6</v>
      </c>
      <c r="P7942" s="2">
        <v>0</v>
      </c>
      <c r="Q7942" s="2">
        <v>0</v>
      </c>
      <c r="R7942" s="2">
        <v>0</v>
      </c>
      <c r="S7942" s="2">
        <v>0</v>
      </c>
      <c r="T7942" s="2">
        <v>29</v>
      </c>
      <c r="U7942" s="2">
        <v>0</v>
      </c>
      <c r="V7942" s="2">
        <v>0</v>
      </c>
      <c r="W7942" s="2">
        <v>0</v>
      </c>
      <c r="X7942" s="2">
        <v>0</v>
      </c>
      <c r="Y7942" s="2">
        <v>57</v>
      </c>
      <c r="Z7942" s="2">
        <v>26</v>
      </c>
      <c r="AA7942" s="2">
        <v>221</v>
      </c>
      <c r="AB7942" s="2">
        <v>10</v>
      </c>
      <c r="AC7942" s="2">
        <v>0</v>
      </c>
      <c r="AD7942" s="2">
        <v>0</v>
      </c>
      <c r="AE7942" s="2">
        <v>0</v>
      </c>
      <c r="AF7942" s="2">
        <v>0</v>
      </c>
      <c r="AG7942" s="2">
        <v>61</v>
      </c>
      <c r="AH7942" s="2">
        <v>0</v>
      </c>
      <c r="AI7942" s="2">
        <v>0</v>
      </c>
      <c r="AJ7942" s="2">
        <v>10</v>
      </c>
      <c r="AK7942" s="2">
        <v>3</v>
      </c>
      <c r="AL7942" s="2">
        <v>0</v>
      </c>
      <c r="AM7942" s="2">
        <v>22</v>
      </c>
      <c r="AN7942" s="3">
        <f>IFERROR(K7942/J7942,"")</f>
        <v>0</v>
      </c>
      <c r="AO7942" s="3">
        <f>IFERROR(L7942/K7942,"")</f>
        <v>0</v>
      </c>
    </row>
    <row r="7943" spans="1:41">
      <c r="A7943" t="s">
        <v>10015</v>
      </c>
      <c r="D7943">
        <v>6800</v>
      </c>
      <c r="E7943" t="s">
        <v>1121</v>
      </c>
      <c r="F7943" t="s">
        <v>1449</v>
      </c>
      <c r="I7943" t="b">
        <v>0</v>
      </c>
      <c r="J7943" s="2">
        <v>664</v>
      </c>
      <c r="K7943" s="2">
        <v>379</v>
      </c>
      <c r="L7943" s="2">
        <v>9</v>
      </c>
      <c r="M7943" s="2">
        <v>370</v>
      </c>
      <c r="N7943" s="2">
        <v>28</v>
      </c>
      <c r="O7943" s="2">
        <v>6</v>
      </c>
      <c r="P7943" s="2">
        <v>0</v>
      </c>
      <c r="Q7943" s="2">
        <v>0</v>
      </c>
      <c r="R7943" s="2">
        <v>0</v>
      </c>
      <c r="S7943" s="2">
        <v>0</v>
      </c>
      <c r="T7943" s="2">
        <v>22</v>
      </c>
      <c r="U7943" s="2">
        <v>0</v>
      </c>
      <c r="V7943" s="2">
        <v>0</v>
      </c>
      <c r="W7943" s="2">
        <v>0</v>
      </c>
      <c r="X7943" s="2">
        <v>0</v>
      </c>
      <c r="Y7943" s="2">
        <v>32</v>
      </c>
      <c r="Z7943" s="2">
        <v>97</v>
      </c>
      <c r="AA7943" s="2">
        <v>127</v>
      </c>
      <c r="AB7943" s="2">
        <v>2</v>
      </c>
      <c r="AC7943" s="2">
        <v>0</v>
      </c>
      <c r="AD7943" s="2">
        <v>0</v>
      </c>
      <c r="AE7943" s="2">
        <v>0</v>
      </c>
      <c r="AF7943" s="2">
        <v>0</v>
      </c>
      <c r="AG7943" s="2">
        <v>19</v>
      </c>
      <c r="AH7943" s="2">
        <v>1</v>
      </c>
      <c r="AI7943" s="2">
        <v>0</v>
      </c>
      <c r="AJ7943" s="2">
        <v>5</v>
      </c>
      <c r="AK7943" s="2">
        <v>5</v>
      </c>
      <c r="AL7943" s="2">
        <v>0</v>
      </c>
      <c r="AM7943" s="2">
        <v>26</v>
      </c>
      <c r="AN7943" s="3">
        <f>IFERROR(K7943/J7943,"")</f>
        <v>0</v>
      </c>
      <c r="AO7943" s="3">
        <f>IFERROR(L7943/K7943,"")</f>
        <v>0</v>
      </c>
    </row>
    <row r="7944" spans="1:41">
      <c r="A7944" t="s">
        <v>10016</v>
      </c>
      <c r="D7944">
        <v>6800</v>
      </c>
      <c r="E7944" t="s">
        <v>1121</v>
      </c>
      <c r="F7944" t="s">
        <v>1451</v>
      </c>
      <c r="I7944" t="b">
        <v>0</v>
      </c>
      <c r="J7944" s="2">
        <v>710</v>
      </c>
      <c r="K7944" s="2">
        <v>533</v>
      </c>
      <c r="L7944" s="2">
        <v>6</v>
      </c>
      <c r="M7944" s="2">
        <v>527</v>
      </c>
      <c r="N7944" s="2">
        <v>64</v>
      </c>
      <c r="O7944" s="2">
        <v>21</v>
      </c>
      <c r="P7944" s="2">
        <v>0</v>
      </c>
      <c r="Q7944" s="2">
        <v>0</v>
      </c>
      <c r="R7944" s="2">
        <v>0</v>
      </c>
      <c r="S7944" s="2">
        <v>0</v>
      </c>
      <c r="T7944" s="2">
        <v>33</v>
      </c>
      <c r="U7944" s="2">
        <v>0</v>
      </c>
      <c r="V7944" s="2">
        <v>0</v>
      </c>
      <c r="W7944" s="2">
        <v>0</v>
      </c>
      <c r="X7944" s="2">
        <v>0</v>
      </c>
      <c r="Y7944" s="2">
        <v>62</v>
      </c>
      <c r="Z7944" s="2">
        <v>9</v>
      </c>
      <c r="AA7944" s="2">
        <v>232</v>
      </c>
      <c r="AB7944" s="2">
        <v>0</v>
      </c>
      <c r="AC7944" s="2">
        <v>0</v>
      </c>
      <c r="AD7944" s="2">
        <v>0</v>
      </c>
      <c r="AE7944" s="2">
        <v>0</v>
      </c>
      <c r="AF7944" s="2">
        <v>0</v>
      </c>
      <c r="AG7944" s="2">
        <v>29</v>
      </c>
      <c r="AH7944" s="2">
        <v>0</v>
      </c>
      <c r="AI7944" s="2">
        <v>0</v>
      </c>
      <c r="AJ7944" s="2">
        <v>7</v>
      </c>
      <c r="AK7944" s="2">
        <v>16</v>
      </c>
      <c r="AL7944" s="2">
        <v>0</v>
      </c>
      <c r="AM7944" s="2">
        <v>54</v>
      </c>
      <c r="AN7944" s="3">
        <f>IFERROR(K7944/J7944,"")</f>
        <v>0</v>
      </c>
      <c r="AO7944" s="3">
        <f>IFERROR(L7944/K7944,"")</f>
        <v>0</v>
      </c>
    </row>
    <row r="7945" spans="1:41">
      <c r="A7945" t="s">
        <v>10017</v>
      </c>
      <c r="D7945">
        <v>6800</v>
      </c>
      <c r="E7945" t="s">
        <v>1121</v>
      </c>
      <c r="F7945" t="s">
        <v>1453</v>
      </c>
      <c r="I7945" t="b">
        <v>0</v>
      </c>
      <c r="J7945" s="2">
        <v>666</v>
      </c>
      <c r="K7945" s="2">
        <v>495</v>
      </c>
      <c r="L7945" s="2">
        <v>5</v>
      </c>
      <c r="M7945" s="2">
        <v>490</v>
      </c>
      <c r="N7945" s="2">
        <v>58</v>
      </c>
      <c r="O7945" s="2">
        <v>4</v>
      </c>
      <c r="P7945" s="2">
        <v>0</v>
      </c>
      <c r="Q7945" s="2">
        <v>0</v>
      </c>
      <c r="R7945" s="2">
        <v>0</v>
      </c>
      <c r="S7945" s="2">
        <v>0</v>
      </c>
      <c r="T7945" s="2">
        <v>62</v>
      </c>
      <c r="U7945" s="2">
        <v>0</v>
      </c>
      <c r="V7945" s="2">
        <v>0</v>
      </c>
      <c r="W7945" s="2">
        <v>0</v>
      </c>
      <c r="X7945" s="2">
        <v>0</v>
      </c>
      <c r="Y7945" s="2">
        <v>43</v>
      </c>
      <c r="Z7945" s="2">
        <v>13</v>
      </c>
      <c r="AA7945" s="2">
        <v>248</v>
      </c>
      <c r="AB7945" s="2">
        <v>1</v>
      </c>
      <c r="AC7945" s="2">
        <v>0</v>
      </c>
      <c r="AD7945" s="2">
        <v>0</v>
      </c>
      <c r="AE7945" s="2">
        <v>0</v>
      </c>
      <c r="AF7945" s="2">
        <v>0</v>
      </c>
      <c r="AG7945" s="2">
        <v>28</v>
      </c>
      <c r="AH7945" s="2">
        <v>0</v>
      </c>
      <c r="AI7945" s="2">
        <v>0</v>
      </c>
      <c r="AJ7945" s="2">
        <v>3</v>
      </c>
      <c r="AK7945" s="2">
        <v>12</v>
      </c>
      <c r="AL7945" s="2">
        <v>0</v>
      </c>
      <c r="AM7945" s="2">
        <v>18</v>
      </c>
      <c r="AN7945" s="3">
        <f>IFERROR(K7945/J7945,"")</f>
        <v>0</v>
      </c>
      <c r="AO7945" s="3">
        <f>IFERROR(L7945/K7945,"")</f>
        <v>0</v>
      </c>
    </row>
    <row r="7946" spans="1:41">
      <c r="A7946" t="s">
        <v>10018</v>
      </c>
      <c r="D7946">
        <v>6800</v>
      </c>
      <c r="E7946" t="s">
        <v>1121</v>
      </c>
      <c r="F7946" t="s">
        <v>1563</v>
      </c>
      <c r="I7946" t="b">
        <v>0</v>
      </c>
      <c r="J7946" s="2">
        <v>604</v>
      </c>
      <c r="K7946" s="2">
        <v>319</v>
      </c>
      <c r="L7946" s="2">
        <v>6</v>
      </c>
      <c r="M7946" s="2">
        <v>313</v>
      </c>
      <c r="N7946" s="2">
        <v>33</v>
      </c>
      <c r="O7946" s="2">
        <v>10</v>
      </c>
      <c r="P7946" s="2">
        <v>0</v>
      </c>
      <c r="Q7946" s="2">
        <v>0</v>
      </c>
      <c r="R7946" s="2">
        <v>0</v>
      </c>
      <c r="S7946" s="2">
        <v>0</v>
      </c>
      <c r="T7946" s="2">
        <v>19</v>
      </c>
      <c r="U7946" s="2">
        <v>0</v>
      </c>
      <c r="V7946" s="2">
        <v>0</v>
      </c>
      <c r="W7946" s="2">
        <v>0</v>
      </c>
      <c r="X7946" s="2">
        <v>0</v>
      </c>
      <c r="Y7946" s="2">
        <v>31</v>
      </c>
      <c r="Z7946" s="2">
        <v>42</v>
      </c>
      <c r="AA7946" s="2">
        <v>113</v>
      </c>
      <c r="AB7946" s="2">
        <v>1</v>
      </c>
      <c r="AC7946" s="2">
        <v>0</v>
      </c>
      <c r="AD7946" s="2">
        <v>1</v>
      </c>
      <c r="AE7946" s="2">
        <v>0</v>
      </c>
      <c r="AF7946" s="2">
        <v>0</v>
      </c>
      <c r="AG7946" s="2">
        <v>25</v>
      </c>
      <c r="AH7946" s="2">
        <v>0</v>
      </c>
      <c r="AI7946" s="2">
        <v>0</v>
      </c>
      <c r="AJ7946" s="2">
        <v>11</v>
      </c>
      <c r="AK7946" s="2">
        <v>4</v>
      </c>
      <c r="AL7946" s="2">
        <v>1</v>
      </c>
      <c r="AM7946" s="2">
        <v>22</v>
      </c>
      <c r="AN7946" s="3">
        <f>IFERROR(K7946/J7946,"")</f>
        <v>0</v>
      </c>
      <c r="AO7946" s="3">
        <f>IFERROR(L7946/K7946,"")</f>
        <v>0</v>
      </c>
    </row>
    <row r="7947" spans="1:41">
      <c r="A7947" t="s">
        <v>10019</v>
      </c>
      <c r="D7947">
        <v>6800</v>
      </c>
      <c r="E7947" t="s">
        <v>1121</v>
      </c>
      <c r="F7947" t="s">
        <v>1455</v>
      </c>
      <c r="I7947" t="b">
        <v>0</v>
      </c>
      <c r="J7947" s="2">
        <v>660</v>
      </c>
      <c r="K7947" s="2">
        <v>518</v>
      </c>
      <c r="L7947" s="2">
        <v>5</v>
      </c>
      <c r="M7947" s="2">
        <v>513</v>
      </c>
      <c r="N7947" s="2">
        <v>92</v>
      </c>
      <c r="O7947" s="2">
        <v>7</v>
      </c>
      <c r="P7947" s="2">
        <v>0</v>
      </c>
      <c r="Q7947" s="2">
        <v>0</v>
      </c>
      <c r="R7947" s="2">
        <v>0</v>
      </c>
      <c r="S7947" s="2">
        <v>0</v>
      </c>
      <c r="T7947" s="2">
        <v>47</v>
      </c>
      <c r="U7947" s="2">
        <v>0</v>
      </c>
      <c r="V7947" s="2">
        <v>0</v>
      </c>
      <c r="W7947" s="2">
        <v>0</v>
      </c>
      <c r="X7947" s="2">
        <v>0</v>
      </c>
      <c r="Y7947" s="2">
        <v>59</v>
      </c>
      <c r="Z7947" s="2">
        <v>27</v>
      </c>
      <c r="AA7947" s="2">
        <v>172</v>
      </c>
      <c r="AB7947" s="2">
        <v>9</v>
      </c>
      <c r="AC7947" s="2">
        <v>0</v>
      </c>
      <c r="AD7947" s="2">
        <v>0</v>
      </c>
      <c r="AE7947" s="2">
        <v>1</v>
      </c>
      <c r="AF7947" s="2">
        <v>0</v>
      </c>
      <c r="AG7947" s="2">
        <v>55</v>
      </c>
      <c r="AH7947" s="2">
        <v>0</v>
      </c>
      <c r="AI7947" s="2">
        <v>0</v>
      </c>
      <c r="AJ7947" s="2">
        <v>3</v>
      </c>
      <c r="AK7947" s="2">
        <v>7</v>
      </c>
      <c r="AL7947" s="2">
        <v>1</v>
      </c>
      <c r="AM7947" s="2">
        <v>33</v>
      </c>
      <c r="AN7947" s="3">
        <f>IFERROR(K7947/J7947,"")</f>
        <v>0</v>
      </c>
      <c r="AO7947" s="3">
        <f>IFERROR(L7947/K7947,"")</f>
        <v>0</v>
      </c>
    </row>
    <row r="7948" spans="1:41">
      <c r="A7948" t="s">
        <v>10020</v>
      </c>
      <c r="D7948">
        <v>6800</v>
      </c>
      <c r="E7948" t="s">
        <v>1121</v>
      </c>
      <c r="F7948" t="s">
        <v>1566</v>
      </c>
      <c r="I7948" t="b">
        <v>0</v>
      </c>
      <c r="J7948" s="2">
        <v>553</v>
      </c>
      <c r="K7948" s="2">
        <v>287</v>
      </c>
      <c r="L7948" s="2">
        <v>11</v>
      </c>
      <c r="M7948" s="2">
        <v>276</v>
      </c>
      <c r="N7948" s="2">
        <v>18</v>
      </c>
      <c r="O7948" s="2">
        <v>3</v>
      </c>
      <c r="P7948" s="2">
        <v>0</v>
      </c>
      <c r="Q7948" s="2">
        <v>0</v>
      </c>
      <c r="R7948" s="2">
        <v>0</v>
      </c>
      <c r="S7948" s="2">
        <v>0</v>
      </c>
      <c r="T7948" s="2">
        <v>7</v>
      </c>
      <c r="U7948" s="2">
        <v>0</v>
      </c>
      <c r="V7948" s="2">
        <v>0</v>
      </c>
      <c r="W7948" s="2">
        <v>0</v>
      </c>
      <c r="X7948" s="2">
        <v>0</v>
      </c>
      <c r="Y7948" s="2">
        <v>23</v>
      </c>
      <c r="Z7948" s="2">
        <v>88</v>
      </c>
      <c r="AA7948" s="2">
        <v>110</v>
      </c>
      <c r="AB7948" s="2">
        <v>2</v>
      </c>
      <c r="AC7948" s="2">
        <v>1</v>
      </c>
      <c r="AD7948" s="2">
        <v>0</v>
      </c>
      <c r="AE7948" s="2">
        <v>1</v>
      </c>
      <c r="AF7948" s="2">
        <v>0</v>
      </c>
      <c r="AG7948" s="2">
        <v>16</v>
      </c>
      <c r="AH7948" s="2">
        <v>0</v>
      </c>
      <c r="AI7948" s="2">
        <v>0</v>
      </c>
      <c r="AJ7948" s="2">
        <v>1</v>
      </c>
      <c r="AK7948" s="2">
        <v>0</v>
      </c>
      <c r="AL7948" s="2">
        <v>0</v>
      </c>
      <c r="AM7948" s="2">
        <v>6</v>
      </c>
      <c r="AN7948" s="3">
        <f>IFERROR(K7948/J7948,"")</f>
        <v>0</v>
      </c>
      <c r="AO7948" s="3">
        <f>IFERROR(L7948/K7948,"")</f>
        <v>0</v>
      </c>
    </row>
    <row r="7949" spans="1:41">
      <c r="A7949" t="s">
        <v>10021</v>
      </c>
      <c r="D7949">
        <v>6800</v>
      </c>
      <c r="E7949" t="s">
        <v>1121</v>
      </c>
      <c r="F7949" t="s">
        <v>1457</v>
      </c>
      <c r="I7949" t="b">
        <v>0</v>
      </c>
      <c r="J7949" s="2">
        <v>575</v>
      </c>
      <c r="K7949" s="2">
        <v>289</v>
      </c>
      <c r="L7949" s="2">
        <v>6</v>
      </c>
      <c r="M7949" s="2">
        <v>283</v>
      </c>
      <c r="N7949" s="2">
        <v>19</v>
      </c>
      <c r="O7949" s="2">
        <v>2</v>
      </c>
      <c r="P7949" s="2">
        <v>0</v>
      </c>
      <c r="Q7949" s="2">
        <v>0</v>
      </c>
      <c r="R7949" s="2">
        <v>0</v>
      </c>
      <c r="S7949" s="2">
        <v>0</v>
      </c>
      <c r="T7949" s="2">
        <v>9</v>
      </c>
      <c r="U7949" s="2">
        <v>0</v>
      </c>
      <c r="V7949" s="2">
        <v>0</v>
      </c>
      <c r="W7949" s="2">
        <v>0</v>
      </c>
      <c r="X7949" s="2">
        <v>0</v>
      </c>
      <c r="Y7949" s="2">
        <v>14</v>
      </c>
      <c r="Z7949" s="2">
        <v>96</v>
      </c>
      <c r="AA7949" s="2">
        <v>105</v>
      </c>
      <c r="AB7949" s="2">
        <v>8</v>
      </c>
      <c r="AC7949" s="2">
        <v>0</v>
      </c>
      <c r="AD7949" s="2">
        <v>0</v>
      </c>
      <c r="AE7949" s="2">
        <v>0</v>
      </c>
      <c r="AF7949" s="2">
        <v>0</v>
      </c>
      <c r="AG7949" s="2">
        <v>18</v>
      </c>
      <c r="AH7949" s="2">
        <v>0</v>
      </c>
      <c r="AI7949" s="2">
        <v>0</v>
      </c>
      <c r="AJ7949" s="2">
        <v>1</v>
      </c>
      <c r="AK7949" s="2">
        <v>1</v>
      </c>
      <c r="AL7949" s="2">
        <v>2</v>
      </c>
      <c r="AM7949" s="2">
        <v>8</v>
      </c>
      <c r="AN7949" s="3">
        <f>IFERROR(K7949/J7949,"")</f>
        <v>0</v>
      </c>
      <c r="AO7949" s="3">
        <f>IFERROR(L7949/K7949,"")</f>
        <v>0</v>
      </c>
    </row>
    <row r="7950" spans="1:41">
      <c r="A7950" t="s">
        <v>10022</v>
      </c>
      <c r="D7950">
        <v>6800</v>
      </c>
      <c r="E7950" t="s">
        <v>1121</v>
      </c>
      <c r="F7950" t="s">
        <v>1459</v>
      </c>
      <c r="I7950" t="b">
        <v>0</v>
      </c>
      <c r="J7950" s="2">
        <v>580</v>
      </c>
      <c r="K7950" s="2">
        <v>363</v>
      </c>
      <c r="L7950" s="2">
        <v>7</v>
      </c>
      <c r="M7950" s="2">
        <v>356</v>
      </c>
      <c r="N7950" s="2">
        <v>43</v>
      </c>
      <c r="O7950" s="2">
        <v>2</v>
      </c>
      <c r="P7950" s="2">
        <v>0</v>
      </c>
      <c r="Q7950" s="2">
        <v>0</v>
      </c>
      <c r="R7950" s="2">
        <v>0</v>
      </c>
      <c r="S7950" s="2">
        <v>0</v>
      </c>
      <c r="T7950" s="2">
        <v>15</v>
      </c>
      <c r="U7950" s="2">
        <v>1</v>
      </c>
      <c r="V7950" s="2">
        <v>0</v>
      </c>
      <c r="W7950" s="2">
        <v>0</v>
      </c>
      <c r="X7950" s="2">
        <v>0</v>
      </c>
      <c r="Y7950" s="2">
        <v>47</v>
      </c>
      <c r="Z7950" s="2">
        <v>54</v>
      </c>
      <c r="AA7950" s="2">
        <v>131</v>
      </c>
      <c r="AB7950" s="2">
        <v>5</v>
      </c>
      <c r="AC7950" s="2">
        <v>0</v>
      </c>
      <c r="AD7950" s="2">
        <v>0</v>
      </c>
      <c r="AE7950" s="2">
        <v>1</v>
      </c>
      <c r="AF7950" s="2">
        <v>0</v>
      </c>
      <c r="AG7950" s="2">
        <v>31</v>
      </c>
      <c r="AH7950" s="2">
        <v>0</v>
      </c>
      <c r="AI7950" s="2">
        <v>0</v>
      </c>
      <c r="AJ7950" s="2">
        <v>5</v>
      </c>
      <c r="AK7950" s="2">
        <v>0</v>
      </c>
      <c r="AL7950" s="2">
        <v>1</v>
      </c>
      <c r="AM7950" s="2">
        <v>20</v>
      </c>
      <c r="AN7950" s="3">
        <f>IFERROR(K7950/J7950,"")</f>
        <v>0</v>
      </c>
      <c r="AO7950" s="3">
        <f>IFERROR(L7950/K7950,"")</f>
        <v>0</v>
      </c>
    </row>
    <row r="7951" spans="1:41">
      <c r="A7951" t="s">
        <v>10023</v>
      </c>
      <c r="D7951">
        <v>6800</v>
      </c>
      <c r="E7951" t="s">
        <v>1121</v>
      </c>
      <c r="F7951" t="s">
        <v>1461</v>
      </c>
      <c r="I7951" t="b">
        <v>0</v>
      </c>
      <c r="J7951" s="2">
        <v>685</v>
      </c>
      <c r="K7951" s="2">
        <v>483</v>
      </c>
      <c r="L7951" s="2">
        <v>3</v>
      </c>
      <c r="M7951" s="2">
        <v>480</v>
      </c>
      <c r="N7951" s="2">
        <v>63</v>
      </c>
      <c r="O7951" s="2">
        <v>3</v>
      </c>
      <c r="P7951" s="2">
        <v>1</v>
      </c>
      <c r="Q7951" s="2">
        <v>0</v>
      </c>
      <c r="R7951" s="2">
        <v>0</v>
      </c>
      <c r="S7951" s="2">
        <v>0</v>
      </c>
      <c r="T7951" s="2">
        <v>34</v>
      </c>
      <c r="U7951" s="2">
        <v>1</v>
      </c>
      <c r="V7951" s="2">
        <v>0</v>
      </c>
      <c r="W7951" s="2">
        <v>0</v>
      </c>
      <c r="X7951" s="2">
        <v>0</v>
      </c>
      <c r="Y7951" s="2">
        <v>57</v>
      </c>
      <c r="Z7951" s="2">
        <v>18</v>
      </c>
      <c r="AA7951" s="2">
        <v>201</v>
      </c>
      <c r="AB7951" s="2">
        <v>1</v>
      </c>
      <c r="AC7951" s="2">
        <v>0</v>
      </c>
      <c r="AD7951" s="2">
        <v>0</v>
      </c>
      <c r="AE7951" s="2">
        <v>0</v>
      </c>
      <c r="AF7951" s="2">
        <v>0</v>
      </c>
      <c r="AG7951" s="2">
        <v>41</v>
      </c>
      <c r="AH7951" s="2">
        <v>0</v>
      </c>
      <c r="AI7951" s="2">
        <v>0</v>
      </c>
      <c r="AJ7951" s="2">
        <v>9</v>
      </c>
      <c r="AK7951" s="2">
        <v>7</v>
      </c>
      <c r="AL7951" s="2">
        <v>0</v>
      </c>
      <c r="AM7951" s="2">
        <v>44</v>
      </c>
      <c r="AN7951" s="3">
        <f>IFERROR(K7951/J7951,"")</f>
        <v>0</v>
      </c>
      <c r="AO7951" s="3">
        <f>IFERROR(L7951/K7951,"")</f>
        <v>0</v>
      </c>
    </row>
    <row r="7952" spans="1:41">
      <c r="A7952" t="s">
        <v>10024</v>
      </c>
      <c r="D7952">
        <v>6800</v>
      </c>
      <c r="E7952" t="s">
        <v>1121</v>
      </c>
      <c r="F7952" t="s">
        <v>1463</v>
      </c>
      <c r="I7952" t="b">
        <v>0</v>
      </c>
      <c r="J7952" s="2">
        <v>480</v>
      </c>
      <c r="K7952" s="2">
        <v>335</v>
      </c>
      <c r="L7952" s="2">
        <v>1</v>
      </c>
      <c r="M7952" s="2">
        <v>334</v>
      </c>
      <c r="N7952" s="2">
        <v>51</v>
      </c>
      <c r="O7952" s="2">
        <v>3</v>
      </c>
      <c r="P7952" s="2">
        <v>0</v>
      </c>
      <c r="Q7952" s="2">
        <v>0</v>
      </c>
      <c r="R7952" s="2">
        <v>0</v>
      </c>
      <c r="S7952" s="2">
        <v>0</v>
      </c>
      <c r="T7952" s="2">
        <v>18</v>
      </c>
      <c r="U7952" s="2">
        <v>0</v>
      </c>
      <c r="V7952" s="2">
        <v>0</v>
      </c>
      <c r="W7952" s="2">
        <v>0</v>
      </c>
      <c r="X7952" s="2">
        <v>0</v>
      </c>
      <c r="Y7952" s="2">
        <v>55</v>
      </c>
      <c r="Z7952" s="2">
        <v>21</v>
      </c>
      <c r="AA7952" s="2">
        <v>126</v>
      </c>
      <c r="AB7952" s="2">
        <v>2</v>
      </c>
      <c r="AC7952" s="2">
        <v>0</v>
      </c>
      <c r="AD7952" s="2">
        <v>0</v>
      </c>
      <c r="AE7952" s="2">
        <v>0</v>
      </c>
      <c r="AF7952" s="2">
        <v>0</v>
      </c>
      <c r="AG7952" s="2">
        <v>36</v>
      </c>
      <c r="AH7952" s="2">
        <v>0</v>
      </c>
      <c r="AI7952" s="2">
        <v>0</v>
      </c>
      <c r="AJ7952" s="2">
        <v>3</v>
      </c>
      <c r="AK7952" s="2">
        <v>5</v>
      </c>
      <c r="AL7952" s="2">
        <v>0</v>
      </c>
      <c r="AM7952" s="2">
        <v>14</v>
      </c>
      <c r="AN7952" s="3">
        <f>IFERROR(K7952/J7952,"")</f>
        <v>0</v>
      </c>
      <c r="AO7952" s="3">
        <f>IFERROR(L7952/K7952,"")</f>
        <v>0</v>
      </c>
    </row>
    <row r="7953" spans="1:41">
      <c r="A7953" t="s">
        <v>10025</v>
      </c>
      <c r="D7953">
        <v>6800</v>
      </c>
      <c r="E7953" t="s">
        <v>1121</v>
      </c>
      <c r="F7953" t="s">
        <v>1465</v>
      </c>
      <c r="I7953" t="b">
        <v>0</v>
      </c>
      <c r="J7953" s="2">
        <v>577</v>
      </c>
      <c r="K7953" s="2">
        <v>444</v>
      </c>
      <c r="L7953" s="2">
        <v>0</v>
      </c>
      <c r="M7953" s="2">
        <v>444</v>
      </c>
      <c r="N7953" s="2">
        <v>70</v>
      </c>
      <c r="O7953" s="2">
        <v>2</v>
      </c>
      <c r="P7953" s="2">
        <v>0</v>
      </c>
      <c r="Q7953" s="2">
        <v>0</v>
      </c>
      <c r="R7953" s="2">
        <v>0</v>
      </c>
      <c r="S7953" s="2">
        <v>0</v>
      </c>
      <c r="T7953" s="2">
        <v>37</v>
      </c>
      <c r="U7953" s="2">
        <v>0</v>
      </c>
      <c r="V7953" s="2">
        <v>0</v>
      </c>
      <c r="W7953" s="2">
        <v>0</v>
      </c>
      <c r="X7953" s="2">
        <v>0</v>
      </c>
      <c r="Y7953" s="2">
        <v>59</v>
      </c>
      <c r="Z7953" s="2">
        <v>10</v>
      </c>
      <c r="AA7953" s="2">
        <v>146</v>
      </c>
      <c r="AB7953" s="2">
        <v>4</v>
      </c>
      <c r="AC7953" s="2">
        <v>1</v>
      </c>
      <c r="AD7953" s="2">
        <v>0</v>
      </c>
      <c r="AE7953" s="2">
        <v>0</v>
      </c>
      <c r="AF7953" s="2">
        <v>0</v>
      </c>
      <c r="AG7953" s="2">
        <v>72</v>
      </c>
      <c r="AH7953" s="2">
        <v>0</v>
      </c>
      <c r="AI7953" s="2">
        <v>2</v>
      </c>
      <c r="AJ7953" s="2">
        <v>5</v>
      </c>
      <c r="AK7953" s="2">
        <v>11</v>
      </c>
      <c r="AL7953" s="2">
        <v>0</v>
      </c>
      <c r="AM7953" s="2">
        <v>25</v>
      </c>
      <c r="AN7953" s="3">
        <f>IFERROR(K7953/J7953,"")</f>
        <v>0</v>
      </c>
      <c r="AO7953" s="3">
        <f>IFERROR(L7953/K7953,"")</f>
        <v>0</v>
      </c>
    </row>
    <row r="7954" spans="1:41">
      <c r="A7954" t="s">
        <v>10026</v>
      </c>
      <c r="D7954">
        <v>6800</v>
      </c>
      <c r="E7954" t="s">
        <v>1121</v>
      </c>
      <c r="F7954" t="s">
        <v>1467</v>
      </c>
      <c r="I7954" t="b">
        <v>0</v>
      </c>
      <c r="J7954" s="2">
        <v>588</v>
      </c>
      <c r="K7954" s="2">
        <v>437</v>
      </c>
      <c r="L7954" s="2">
        <v>5</v>
      </c>
      <c r="M7954" s="2">
        <v>432</v>
      </c>
      <c r="N7954" s="2">
        <v>72</v>
      </c>
      <c r="O7954" s="2">
        <v>2</v>
      </c>
      <c r="P7954" s="2">
        <v>0</v>
      </c>
      <c r="Q7954" s="2">
        <v>0</v>
      </c>
      <c r="R7954" s="2">
        <v>0</v>
      </c>
      <c r="S7954" s="2">
        <v>0</v>
      </c>
      <c r="T7954" s="2">
        <v>24</v>
      </c>
      <c r="U7954" s="2">
        <v>0</v>
      </c>
      <c r="V7954" s="2">
        <v>0</v>
      </c>
      <c r="W7954" s="2">
        <v>0</v>
      </c>
      <c r="X7954" s="2">
        <v>0</v>
      </c>
      <c r="Y7954" s="2">
        <v>46</v>
      </c>
      <c r="Z7954" s="2">
        <v>17</v>
      </c>
      <c r="AA7954" s="2">
        <v>168</v>
      </c>
      <c r="AB7954" s="2">
        <v>4</v>
      </c>
      <c r="AC7954" s="2">
        <v>0</v>
      </c>
      <c r="AD7954" s="2">
        <v>0</v>
      </c>
      <c r="AE7954" s="2">
        <v>0</v>
      </c>
      <c r="AF7954" s="2">
        <v>0</v>
      </c>
      <c r="AG7954" s="2">
        <v>50</v>
      </c>
      <c r="AH7954" s="2">
        <v>0</v>
      </c>
      <c r="AI7954" s="2">
        <v>0</v>
      </c>
      <c r="AJ7954" s="2">
        <v>3</v>
      </c>
      <c r="AK7954" s="2">
        <v>12</v>
      </c>
      <c r="AL7954" s="2">
        <v>0</v>
      </c>
      <c r="AM7954" s="2">
        <v>34</v>
      </c>
      <c r="AN7954" s="3">
        <f>IFERROR(K7954/J7954,"")</f>
        <v>0</v>
      </c>
      <c r="AO7954" s="3">
        <f>IFERROR(L7954/K7954,"")</f>
        <v>0</v>
      </c>
    </row>
    <row r="7955" spans="1:41">
      <c r="A7955" t="s">
        <v>10027</v>
      </c>
      <c r="D7955">
        <v>6800</v>
      </c>
      <c r="E7955" t="s">
        <v>1121</v>
      </c>
      <c r="F7955" t="s">
        <v>1469</v>
      </c>
      <c r="I7955" t="b">
        <v>0</v>
      </c>
      <c r="J7955" s="2">
        <v>690</v>
      </c>
      <c r="K7955" s="2">
        <v>465</v>
      </c>
      <c r="L7955" s="2">
        <v>5</v>
      </c>
      <c r="M7955" s="2">
        <v>460</v>
      </c>
      <c r="N7955" s="2">
        <v>61</v>
      </c>
      <c r="O7955" s="2">
        <v>3</v>
      </c>
      <c r="P7955" s="2">
        <v>1</v>
      </c>
      <c r="Q7955" s="2">
        <v>0</v>
      </c>
      <c r="R7955" s="2">
        <v>0</v>
      </c>
      <c r="S7955" s="2">
        <v>0</v>
      </c>
      <c r="T7955" s="2">
        <v>29</v>
      </c>
      <c r="U7955" s="2">
        <v>0</v>
      </c>
      <c r="V7955" s="2">
        <v>1</v>
      </c>
      <c r="W7955" s="2">
        <v>0</v>
      </c>
      <c r="X7955" s="2">
        <v>0</v>
      </c>
      <c r="Y7955" s="2">
        <v>66</v>
      </c>
      <c r="Z7955" s="2">
        <v>19</v>
      </c>
      <c r="AA7955" s="2">
        <v>194</v>
      </c>
      <c r="AB7955" s="2">
        <v>2</v>
      </c>
      <c r="AC7955" s="2">
        <v>2</v>
      </c>
      <c r="AD7955" s="2">
        <v>1</v>
      </c>
      <c r="AE7955" s="2">
        <v>1</v>
      </c>
      <c r="AF7955" s="2">
        <v>0</v>
      </c>
      <c r="AG7955" s="2">
        <v>42</v>
      </c>
      <c r="AH7955" s="2">
        <v>0</v>
      </c>
      <c r="AI7955" s="2">
        <v>0</v>
      </c>
      <c r="AJ7955" s="2">
        <v>3</v>
      </c>
      <c r="AK7955" s="2">
        <v>8</v>
      </c>
      <c r="AL7955" s="2">
        <v>1</v>
      </c>
      <c r="AM7955" s="2">
        <v>26</v>
      </c>
      <c r="AN7955" s="3">
        <f>IFERROR(K7955/J7955,"")</f>
        <v>0</v>
      </c>
      <c r="AO7955" s="3">
        <f>IFERROR(L7955/K7955,"")</f>
        <v>0</v>
      </c>
    </row>
    <row r="7956" spans="1:41">
      <c r="A7956" t="s">
        <v>10028</v>
      </c>
      <c r="D7956">
        <v>6800</v>
      </c>
      <c r="E7956" t="s">
        <v>1121</v>
      </c>
      <c r="F7956" t="s">
        <v>1471</v>
      </c>
      <c r="I7956" t="b">
        <v>0</v>
      </c>
      <c r="J7956" s="2">
        <v>525</v>
      </c>
      <c r="K7956" s="2">
        <v>407</v>
      </c>
      <c r="L7956" s="2">
        <v>2</v>
      </c>
      <c r="M7956" s="2">
        <v>405</v>
      </c>
      <c r="N7956" s="2">
        <v>73</v>
      </c>
      <c r="O7956" s="2">
        <v>11</v>
      </c>
      <c r="P7956" s="2">
        <v>1</v>
      </c>
      <c r="Q7956" s="2">
        <v>0</v>
      </c>
      <c r="R7956" s="2">
        <v>0</v>
      </c>
      <c r="S7956" s="2">
        <v>0</v>
      </c>
      <c r="T7956" s="2">
        <v>25</v>
      </c>
      <c r="U7956" s="2">
        <v>0</v>
      </c>
      <c r="V7956" s="2">
        <v>0</v>
      </c>
      <c r="W7956" s="2">
        <v>0</v>
      </c>
      <c r="X7956" s="2">
        <v>0</v>
      </c>
      <c r="Y7956" s="2">
        <v>41</v>
      </c>
      <c r="Z7956" s="2">
        <v>12</v>
      </c>
      <c r="AA7956" s="2">
        <v>165</v>
      </c>
      <c r="AB7956" s="2">
        <v>4</v>
      </c>
      <c r="AC7956" s="2">
        <v>0</v>
      </c>
      <c r="AD7956" s="2">
        <v>0</v>
      </c>
      <c r="AE7956" s="2">
        <v>0</v>
      </c>
      <c r="AF7956" s="2">
        <v>0</v>
      </c>
      <c r="AG7956" s="2">
        <v>36</v>
      </c>
      <c r="AH7956" s="2">
        <v>0</v>
      </c>
      <c r="AI7956" s="2">
        <v>0</v>
      </c>
      <c r="AJ7956" s="2">
        <v>7</v>
      </c>
      <c r="AK7956" s="2">
        <v>12</v>
      </c>
      <c r="AL7956" s="2">
        <v>0</v>
      </c>
      <c r="AM7956" s="2">
        <v>18</v>
      </c>
      <c r="AN7956" s="3">
        <f>IFERROR(K7956/J7956,"")</f>
        <v>0</v>
      </c>
      <c r="AO7956" s="3">
        <f>IFERROR(L7956/K7956,"")</f>
        <v>0</v>
      </c>
    </row>
    <row r="7957" spans="1:41">
      <c r="A7957" t="s">
        <v>10029</v>
      </c>
      <c r="D7957">
        <v>6800</v>
      </c>
      <c r="E7957" t="s">
        <v>1121</v>
      </c>
      <c r="F7957" t="s">
        <v>1475</v>
      </c>
      <c r="I7957" t="b">
        <v>0</v>
      </c>
      <c r="J7957" s="2">
        <v>675</v>
      </c>
      <c r="K7957" s="2">
        <v>353</v>
      </c>
      <c r="L7957" s="2">
        <v>5</v>
      </c>
      <c r="M7957" s="2">
        <v>348</v>
      </c>
      <c r="N7957" s="2">
        <v>28</v>
      </c>
      <c r="O7957" s="2">
        <v>7</v>
      </c>
      <c r="P7957" s="2">
        <v>0</v>
      </c>
      <c r="Q7957" s="2">
        <v>0</v>
      </c>
      <c r="R7957" s="2">
        <v>0</v>
      </c>
      <c r="S7957" s="2">
        <v>0</v>
      </c>
      <c r="T7957" s="2">
        <v>20</v>
      </c>
      <c r="U7957" s="2">
        <v>1</v>
      </c>
      <c r="V7957" s="2">
        <v>0</v>
      </c>
      <c r="W7957" s="2">
        <v>0</v>
      </c>
      <c r="X7957" s="2">
        <v>0</v>
      </c>
      <c r="Y7957" s="2">
        <v>32</v>
      </c>
      <c r="Z7957" s="2">
        <v>66</v>
      </c>
      <c r="AA7957" s="2">
        <v>121</v>
      </c>
      <c r="AB7957" s="2">
        <v>0</v>
      </c>
      <c r="AC7957" s="2">
        <v>0</v>
      </c>
      <c r="AD7957" s="2">
        <v>0</v>
      </c>
      <c r="AE7957" s="2">
        <v>0</v>
      </c>
      <c r="AF7957" s="2">
        <v>0</v>
      </c>
      <c r="AG7957" s="2">
        <v>23</v>
      </c>
      <c r="AH7957" s="2">
        <v>0</v>
      </c>
      <c r="AI7957" s="2">
        <v>0</v>
      </c>
      <c r="AJ7957" s="2">
        <v>7</v>
      </c>
      <c r="AK7957" s="2">
        <v>6</v>
      </c>
      <c r="AL7957" s="2">
        <v>0</v>
      </c>
      <c r="AM7957" s="2">
        <v>37</v>
      </c>
      <c r="AN7957" s="3">
        <f>IFERROR(K7957/J7957,"")</f>
        <v>0</v>
      </c>
      <c r="AO7957" s="3">
        <f>IFERROR(L7957/K7957,"")</f>
        <v>0</v>
      </c>
    </row>
    <row r="7958" spans="1:41">
      <c r="A7958" t="s">
        <v>10030</v>
      </c>
      <c r="D7958">
        <v>6800</v>
      </c>
      <c r="E7958" t="s">
        <v>1121</v>
      </c>
      <c r="F7958" t="s">
        <v>1477</v>
      </c>
      <c r="I7958" t="b">
        <v>0</v>
      </c>
      <c r="J7958" s="2">
        <v>562</v>
      </c>
      <c r="K7958" s="2">
        <v>327</v>
      </c>
      <c r="L7958" s="2">
        <v>9</v>
      </c>
      <c r="M7958" s="2">
        <v>318</v>
      </c>
      <c r="N7958" s="2">
        <v>26</v>
      </c>
      <c r="O7958" s="2">
        <v>4</v>
      </c>
      <c r="P7958" s="2">
        <v>1</v>
      </c>
      <c r="Q7958" s="2">
        <v>0</v>
      </c>
      <c r="R7958" s="2">
        <v>0</v>
      </c>
      <c r="S7958" s="2">
        <v>0</v>
      </c>
      <c r="T7958" s="2">
        <v>21</v>
      </c>
      <c r="U7958" s="2">
        <v>0</v>
      </c>
      <c r="V7958" s="2">
        <v>0</v>
      </c>
      <c r="W7958" s="2">
        <v>0</v>
      </c>
      <c r="X7958" s="2">
        <v>0</v>
      </c>
      <c r="Y7958" s="2">
        <v>22</v>
      </c>
      <c r="Z7958" s="2">
        <v>92</v>
      </c>
      <c r="AA7958" s="2">
        <v>106</v>
      </c>
      <c r="AB7958" s="2">
        <v>1</v>
      </c>
      <c r="AC7958" s="2">
        <v>0</v>
      </c>
      <c r="AD7958" s="2">
        <v>0</v>
      </c>
      <c r="AE7958" s="2">
        <v>0</v>
      </c>
      <c r="AF7958" s="2">
        <v>0</v>
      </c>
      <c r="AG7958" s="2">
        <v>20</v>
      </c>
      <c r="AH7958" s="2">
        <v>0</v>
      </c>
      <c r="AI7958" s="2">
        <v>0</v>
      </c>
      <c r="AJ7958" s="2">
        <v>2</v>
      </c>
      <c r="AK7958" s="2">
        <v>5</v>
      </c>
      <c r="AL7958" s="2">
        <v>4</v>
      </c>
      <c r="AM7958" s="2">
        <v>14</v>
      </c>
      <c r="AN7958" s="3">
        <f>IFERROR(K7958/J7958,"")</f>
        <v>0</v>
      </c>
      <c r="AO7958" s="3">
        <f>IFERROR(L7958/K7958,"")</f>
        <v>0</v>
      </c>
    </row>
    <row r="7959" spans="1:41">
      <c r="A7959" t="s">
        <v>10031</v>
      </c>
      <c r="D7959">
        <v>6800</v>
      </c>
      <c r="E7959" t="s">
        <v>1121</v>
      </c>
      <c r="F7959" t="s">
        <v>1479</v>
      </c>
      <c r="I7959" t="b">
        <v>0</v>
      </c>
      <c r="J7959" s="2">
        <v>584</v>
      </c>
      <c r="K7959" s="2">
        <v>390</v>
      </c>
      <c r="L7959" s="2">
        <v>3</v>
      </c>
      <c r="M7959" s="2">
        <v>387</v>
      </c>
      <c r="N7959" s="2">
        <v>27</v>
      </c>
      <c r="O7959" s="2">
        <v>5</v>
      </c>
      <c r="P7959" s="2">
        <v>0</v>
      </c>
      <c r="Q7959" s="2">
        <v>0</v>
      </c>
      <c r="R7959" s="2">
        <v>1</v>
      </c>
      <c r="S7959" s="2">
        <v>0</v>
      </c>
      <c r="T7959" s="2">
        <v>26</v>
      </c>
      <c r="U7959" s="2">
        <v>0</v>
      </c>
      <c r="V7959" s="2">
        <v>0</v>
      </c>
      <c r="W7959" s="2">
        <v>0</v>
      </c>
      <c r="X7959" s="2">
        <v>0</v>
      </c>
      <c r="Y7959" s="2">
        <v>53</v>
      </c>
      <c r="Z7959" s="2">
        <v>35</v>
      </c>
      <c r="AA7959" s="2">
        <v>177</v>
      </c>
      <c r="AB7959" s="2">
        <v>8</v>
      </c>
      <c r="AC7959" s="2">
        <v>1</v>
      </c>
      <c r="AD7959" s="2">
        <v>0</v>
      </c>
      <c r="AE7959" s="2">
        <v>0</v>
      </c>
      <c r="AF7959" s="2">
        <v>0</v>
      </c>
      <c r="AG7959" s="2">
        <v>10</v>
      </c>
      <c r="AH7959" s="2">
        <v>0</v>
      </c>
      <c r="AI7959" s="2">
        <v>0</v>
      </c>
      <c r="AJ7959" s="2">
        <v>5</v>
      </c>
      <c r="AK7959" s="2">
        <v>8</v>
      </c>
      <c r="AL7959" s="2">
        <v>0</v>
      </c>
      <c r="AM7959" s="2">
        <v>31</v>
      </c>
      <c r="AN7959" s="3">
        <f>IFERROR(K7959/J7959,"")</f>
        <v>0</v>
      </c>
      <c r="AO7959" s="3">
        <f>IFERROR(L7959/K7959,"")</f>
        <v>0</v>
      </c>
    </row>
    <row r="7960" spans="1:41">
      <c r="A7960" t="s">
        <v>10032</v>
      </c>
      <c r="D7960">
        <v>6800</v>
      </c>
      <c r="E7960" t="s">
        <v>1121</v>
      </c>
      <c r="F7960" t="s">
        <v>1481</v>
      </c>
      <c r="I7960" t="b">
        <v>0</v>
      </c>
      <c r="J7960" s="2">
        <v>626</v>
      </c>
      <c r="K7960" s="2">
        <v>438</v>
      </c>
      <c r="L7960" s="2">
        <v>3</v>
      </c>
      <c r="M7960" s="2">
        <v>435</v>
      </c>
      <c r="N7960" s="2">
        <v>40</v>
      </c>
      <c r="O7960" s="2">
        <v>5</v>
      </c>
      <c r="P7960" s="2">
        <v>1</v>
      </c>
      <c r="Q7960" s="2">
        <v>0</v>
      </c>
      <c r="R7960" s="2">
        <v>0</v>
      </c>
      <c r="S7960" s="2">
        <v>0</v>
      </c>
      <c r="T7960" s="2">
        <v>29</v>
      </c>
      <c r="U7960" s="2">
        <v>0</v>
      </c>
      <c r="V7960" s="2">
        <v>0</v>
      </c>
      <c r="W7960" s="2">
        <v>0</v>
      </c>
      <c r="X7960" s="2">
        <v>0</v>
      </c>
      <c r="Y7960" s="2">
        <v>67</v>
      </c>
      <c r="Z7960" s="2">
        <v>15</v>
      </c>
      <c r="AA7960" s="2">
        <v>188</v>
      </c>
      <c r="AB7960" s="2">
        <v>2</v>
      </c>
      <c r="AC7960" s="2">
        <v>0</v>
      </c>
      <c r="AD7960" s="2">
        <v>0</v>
      </c>
      <c r="AE7960" s="2">
        <v>0</v>
      </c>
      <c r="AF7960" s="2">
        <v>0</v>
      </c>
      <c r="AG7960" s="2">
        <v>43</v>
      </c>
      <c r="AH7960" s="2">
        <v>0</v>
      </c>
      <c r="AI7960" s="2">
        <v>0</v>
      </c>
      <c r="AJ7960" s="2">
        <v>4</v>
      </c>
      <c r="AK7960" s="2">
        <v>15</v>
      </c>
      <c r="AL7960" s="2">
        <v>0</v>
      </c>
      <c r="AM7960" s="2">
        <v>26</v>
      </c>
      <c r="AN7960" s="3">
        <f>IFERROR(K7960/J7960,"")</f>
        <v>0</v>
      </c>
      <c r="AO7960" s="3">
        <f>IFERROR(L7960/K7960,"")</f>
        <v>0</v>
      </c>
    </row>
    <row r="7961" spans="1:41">
      <c r="A7961" t="s">
        <v>10033</v>
      </c>
      <c r="D7961">
        <v>6800</v>
      </c>
      <c r="E7961" t="s">
        <v>1121</v>
      </c>
      <c r="F7961" t="s">
        <v>1483</v>
      </c>
      <c r="I7961" t="b">
        <v>0</v>
      </c>
      <c r="J7961" s="2">
        <v>722</v>
      </c>
      <c r="K7961" s="2">
        <v>528</v>
      </c>
      <c r="L7961" s="2">
        <v>3</v>
      </c>
      <c r="M7961" s="2">
        <v>525</v>
      </c>
      <c r="N7961" s="2">
        <v>69</v>
      </c>
      <c r="O7961" s="2">
        <v>4</v>
      </c>
      <c r="P7961" s="2">
        <v>0</v>
      </c>
      <c r="Q7961" s="2">
        <v>1</v>
      </c>
      <c r="R7961" s="2">
        <v>0</v>
      </c>
      <c r="S7961" s="2">
        <v>0</v>
      </c>
      <c r="T7961" s="2">
        <v>39</v>
      </c>
      <c r="U7961" s="2">
        <v>1</v>
      </c>
      <c r="V7961" s="2">
        <v>0</v>
      </c>
      <c r="W7961" s="2">
        <v>0</v>
      </c>
      <c r="X7961" s="2">
        <v>0</v>
      </c>
      <c r="Y7961" s="2">
        <v>66</v>
      </c>
      <c r="Z7961" s="2">
        <v>19</v>
      </c>
      <c r="AA7961" s="2">
        <v>211</v>
      </c>
      <c r="AB7961" s="2">
        <v>2</v>
      </c>
      <c r="AC7961" s="2">
        <v>0</v>
      </c>
      <c r="AD7961" s="2">
        <v>0</v>
      </c>
      <c r="AE7961" s="2">
        <v>0</v>
      </c>
      <c r="AF7961" s="2">
        <v>0</v>
      </c>
      <c r="AG7961" s="2">
        <v>50</v>
      </c>
      <c r="AH7961" s="2">
        <v>0</v>
      </c>
      <c r="AI7961" s="2">
        <v>0</v>
      </c>
      <c r="AJ7961" s="2">
        <v>6</v>
      </c>
      <c r="AK7961" s="2">
        <v>17</v>
      </c>
      <c r="AL7961" s="2">
        <v>0</v>
      </c>
      <c r="AM7961" s="2">
        <v>40</v>
      </c>
      <c r="AN7961" s="3">
        <f>IFERROR(K7961/J7961,"")</f>
        <v>0</v>
      </c>
      <c r="AO7961" s="3">
        <f>IFERROR(L7961/K7961,"")</f>
        <v>0</v>
      </c>
    </row>
    <row r="7962" spans="1:41">
      <c r="A7962" t="s">
        <v>10034</v>
      </c>
      <c r="D7962">
        <v>6800</v>
      </c>
      <c r="E7962" t="s">
        <v>1121</v>
      </c>
      <c r="F7962" t="s">
        <v>1707</v>
      </c>
      <c r="I7962" t="b">
        <v>0</v>
      </c>
      <c r="J7962" s="2">
        <v>793</v>
      </c>
      <c r="K7962" s="2">
        <v>551</v>
      </c>
      <c r="L7962" s="2">
        <v>3</v>
      </c>
      <c r="M7962" s="2">
        <v>548</v>
      </c>
      <c r="N7962" s="2">
        <v>64</v>
      </c>
      <c r="O7962" s="2">
        <v>21</v>
      </c>
      <c r="P7962" s="2">
        <v>0</v>
      </c>
      <c r="Q7962" s="2">
        <v>0</v>
      </c>
      <c r="R7962" s="2">
        <v>0</v>
      </c>
      <c r="S7962" s="2">
        <v>1</v>
      </c>
      <c r="T7962" s="2">
        <v>27</v>
      </c>
      <c r="U7962" s="2">
        <v>0</v>
      </c>
      <c r="V7962" s="2">
        <v>0</v>
      </c>
      <c r="W7962" s="2">
        <v>0</v>
      </c>
      <c r="X7962" s="2">
        <v>0</v>
      </c>
      <c r="Y7962" s="2">
        <v>71</v>
      </c>
      <c r="Z7962" s="2">
        <v>19</v>
      </c>
      <c r="AA7962" s="2">
        <v>199</v>
      </c>
      <c r="AB7962" s="2">
        <v>5</v>
      </c>
      <c r="AC7962" s="2">
        <v>0</v>
      </c>
      <c r="AD7962" s="2">
        <v>0</v>
      </c>
      <c r="AE7962" s="2">
        <v>0</v>
      </c>
      <c r="AF7962" s="2">
        <v>0</v>
      </c>
      <c r="AG7962" s="2">
        <v>32</v>
      </c>
      <c r="AH7962" s="2">
        <v>0</v>
      </c>
      <c r="AI7962" s="2">
        <v>0</v>
      </c>
      <c r="AJ7962" s="2">
        <v>10</v>
      </c>
      <c r="AK7962" s="2">
        <v>37</v>
      </c>
      <c r="AL7962" s="2">
        <v>1</v>
      </c>
      <c r="AM7962" s="2">
        <v>61</v>
      </c>
      <c r="AN7962" s="3">
        <f>IFERROR(K7962/J7962,"")</f>
        <v>0</v>
      </c>
      <c r="AO7962" s="3">
        <f>IFERROR(L7962/K7962,"")</f>
        <v>0</v>
      </c>
    </row>
    <row r="7963" spans="1:41">
      <c r="A7963" t="s">
        <v>10035</v>
      </c>
      <c r="D7963">
        <v>6800</v>
      </c>
      <c r="E7963" t="s">
        <v>1121</v>
      </c>
      <c r="F7963" t="s">
        <v>1966</v>
      </c>
      <c r="I7963" t="b">
        <v>0</v>
      </c>
      <c r="J7963" s="2">
        <v>704</v>
      </c>
      <c r="K7963" s="2">
        <v>453</v>
      </c>
      <c r="L7963" s="2">
        <v>4</v>
      </c>
      <c r="M7963" s="2">
        <v>449</v>
      </c>
      <c r="N7963" s="2">
        <v>36</v>
      </c>
      <c r="O7963" s="2">
        <v>18</v>
      </c>
      <c r="P7963" s="2">
        <v>0</v>
      </c>
      <c r="Q7963" s="2">
        <v>0</v>
      </c>
      <c r="R7963" s="2">
        <v>0</v>
      </c>
      <c r="S7963" s="2">
        <v>0</v>
      </c>
      <c r="T7963" s="2">
        <v>34</v>
      </c>
      <c r="U7963" s="2">
        <v>0</v>
      </c>
      <c r="V7963" s="2">
        <v>0</v>
      </c>
      <c r="W7963" s="2">
        <v>0</v>
      </c>
      <c r="X7963" s="2">
        <v>0</v>
      </c>
      <c r="Y7963" s="2">
        <v>52</v>
      </c>
      <c r="Z7963" s="2">
        <v>40</v>
      </c>
      <c r="AA7963" s="2">
        <v>157</v>
      </c>
      <c r="AB7963" s="2">
        <v>6</v>
      </c>
      <c r="AC7963" s="2">
        <v>0</v>
      </c>
      <c r="AD7963" s="2">
        <v>0</v>
      </c>
      <c r="AE7963" s="2">
        <v>0</v>
      </c>
      <c r="AF7963" s="2">
        <v>0</v>
      </c>
      <c r="AG7963" s="2">
        <v>28</v>
      </c>
      <c r="AH7963" s="2">
        <v>0</v>
      </c>
      <c r="AI7963" s="2">
        <v>1</v>
      </c>
      <c r="AJ7963" s="2">
        <v>3</v>
      </c>
      <c r="AK7963" s="2">
        <v>37</v>
      </c>
      <c r="AL7963" s="2">
        <v>0</v>
      </c>
      <c r="AM7963" s="2">
        <v>37</v>
      </c>
      <c r="AN7963" s="3">
        <f>IFERROR(K7963/J7963,"")</f>
        <v>0</v>
      </c>
      <c r="AO7963" s="3">
        <f>IFERROR(L7963/K7963,"")</f>
        <v>0</v>
      </c>
    </row>
    <row r="7964" spans="1:41">
      <c r="A7964" t="s">
        <v>10036</v>
      </c>
      <c r="D7964">
        <v>6800</v>
      </c>
      <c r="E7964" t="s">
        <v>1121</v>
      </c>
      <c r="F7964" t="s">
        <v>1709</v>
      </c>
      <c r="I7964" t="b">
        <v>0</v>
      </c>
      <c r="J7964" s="2">
        <v>731</v>
      </c>
      <c r="K7964" s="2">
        <v>500</v>
      </c>
      <c r="L7964" s="2">
        <v>6</v>
      </c>
      <c r="M7964" s="2">
        <v>494</v>
      </c>
      <c r="N7964" s="2">
        <v>55</v>
      </c>
      <c r="O7964" s="2">
        <v>31</v>
      </c>
      <c r="P7964" s="2">
        <v>0</v>
      </c>
      <c r="Q7964" s="2">
        <v>0</v>
      </c>
      <c r="R7964" s="2">
        <v>0</v>
      </c>
      <c r="S7964" s="2">
        <v>0</v>
      </c>
      <c r="T7964" s="2">
        <v>56</v>
      </c>
      <c r="U7964" s="2">
        <v>0</v>
      </c>
      <c r="V7964" s="2">
        <v>0</v>
      </c>
      <c r="W7964" s="2">
        <v>0</v>
      </c>
      <c r="X7964" s="2">
        <v>0</v>
      </c>
      <c r="Y7964" s="2">
        <v>36</v>
      </c>
      <c r="Z7964" s="2">
        <v>38</v>
      </c>
      <c r="AA7964" s="2">
        <v>142</v>
      </c>
      <c r="AB7964" s="2">
        <v>2</v>
      </c>
      <c r="AC7964" s="2">
        <v>0</v>
      </c>
      <c r="AD7964" s="2">
        <v>0</v>
      </c>
      <c r="AE7964" s="2">
        <v>0</v>
      </c>
      <c r="AF7964" s="2">
        <v>0</v>
      </c>
      <c r="AG7964" s="2">
        <v>34</v>
      </c>
      <c r="AH7964" s="2">
        <v>0</v>
      </c>
      <c r="AI7964" s="2">
        <v>0</v>
      </c>
      <c r="AJ7964" s="2">
        <v>4</v>
      </c>
      <c r="AK7964" s="2">
        <v>35</v>
      </c>
      <c r="AL7964" s="2">
        <v>0</v>
      </c>
      <c r="AM7964" s="2">
        <v>61</v>
      </c>
      <c r="AN7964" s="3">
        <f>IFERROR(K7964/J7964,"")</f>
        <v>0</v>
      </c>
      <c r="AO7964" s="3">
        <f>IFERROR(L7964/K7964,"")</f>
        <v>0</v>
      </c>
    </row>
    <row r="7965" spans="1:41">
      <c r="A7965" t="s">
        <v>10037</v>
      </c>
      <c r="D7965">
        <v>6800</v>
      </c>
      <c r="E7965" t="s">
        <v>1121</v>
      </c>
      <c r="F7965" t="s">
        <v>1969</v>
      </c>
      <c r="I7965" t="b">
        <v>0</v>
      </c>
      <c r="J7965" s="2">
        <v>613</v>
      </c>
      <c r="K7965" s="2">
        <v>369</v>
      </c>
      <c r="L7965" s="2">
        <v>1</v>
      </c>
      <c r="M7965" s="2">
        <v>368</v>
      </c>
      <c r="N7965" s="2">
        <v>66</v>
      </c>
      <c r="O7965" s="2">
        <v>1</v>
      </c>
      <c r="P7965" s="2">
        <v>0</v>
      </c>
      <c r="Q7965" s="2">
        <v>0</v>
      </c>
      <c r="R7965" s="2">
        <v>0</v>
      </c>
      <c r="S7965" s="2">
        <v>0</v>
      </c>
      <c r="T7965" s="2">
        <v>14</v>
      </c>
      <c r="U7965" s="2">
        <v>0</v>
      </c>
      <c r="V7965" s="2">
        <v>0</v>
      </c>
      <c r="W7965" s="2">
        <v>0</v>
      </c>
      <c r="X7965" s="2">
        <v>0</v>
      </c>
      <c r="Y7965" s="2">
        <v>32</v>
      </c>
      <c r="Z7965" s="2">
        <v>61</v>
      </c>
      <c r="AA7965" s="2">
        <v>120</v>
      </c>
      <c r="AB7965" s="2">
        <v>3</v>
      </c>
      <c r="AC7965" s="2">
        <v>0</v>
      </c>
      <c r="AD7965" s="2">
        <v>0</v>
      </c>
      <c r="AE7965" s="2">
        <v>0</v>
      </c>
      <c r="AF7965" s="2">
        <v>0</v>
      </c>
      <c r="AG7965" s="2">
        <v>48</v>
      </c>
      <c r="AH7965" s="2">
        <v>0</v>
      </c>
      <c r="AI7965" s="2">
        <v>1</v>
      </c>
      <c r="AJ7965" s="2">
        <v>2</v>
      </c>
      <c r="AK7965" s="2">
        <v>3</v>
      </c>
      <c r="AL7965" s="2">
        <v>1</v>
      </c>
      <c r="AM7965" s="2">
        <v>16</v>
      </c>
      <c r="AN7965" s="3">
        <f>IFERROR(K7965/J7965,"")</f>
        <v>0</v>
      </c>
      <c r="AO7965" s="3">
        <f>IFERROR(L7965/K7965,"")</f>
        <v>0</v>
      </c>
    </row>
    <row r="7966" spans="1:41">
      <c r="A7966" t="s">
        <v>10038</v>
      </c>
      <c r="D7966">
        <v>6800</v>
      </c>
      <c r="E7966" t="s">
        <v>1121</v>
      </c>
      <c r="F7966" t="s">
        <v>1971</v>
      </c>
      <c r="I7966" t="b">
        <v>0</v>
      </c>
      <c r="J7966" s="2">
        <v>683</v>
      </c>
      <c r="K7966" s="2">
        <v>508</v>
      </c>
      <c r="L7966" s="2">
        <v>9</v>
      </c>
      <c r="M7966" s="2">
        <v>499</v>
      </c>
      <c r="N7966" s="2">
        <v>81</v>
      </c>
      <c r="O7966" s="2">
        <v>21</v>
      </c>
      <c r="P7966" s="2">
        <v>0</v>
      </c>
      <c r="Q7966" s="2">
        <v>0</v>
      </c>
      <c r="R7966" s="2">
        <v>0</v>
      </c>
      <c r="S7966" s="2">
        <v>0</v>
      </c>
      <c r="T7966" s="2">
        <v>64</v>
      </c>
      <c r="U7966" s="2">
        <v>0</v>
      </c>
      <c r="V7966" s="2">
        <v>0</v>
      </c>
      <c r="W7966" s="2">
        <v>0</v>
      </c>
      <c r="X7966" s="2">
        <v>0</v>
      </c>
      <c r="Y7966" s="2">
        <v>37</v>
      </c>
      <c r="Z7966" s="2">
        <v>16</v>
      </c>
      <c r="AA7966" s="2">
        <v>169</v>
      </c>
      <c r="AB7966" s="2">
        <v>2</v>
      </c>
      <c r="AC7966" s="2">
        <v>0</v>
      </c>
      <c r="AD7966" s="2">
        <v>0</v>
      </c>
      <c r="AE7966" s="2">
        <v>0</v>
      </c>
      <c r="AF7966" s="2">
        <v>0</v>
      </c>
      <c r="AG7966" s="2">
        <v>59</v>
      </c>
      <c r="AH7966" s="2">
        <v>0</v>
      </c>
      <c r="AI7966" s="2">
        <v>1</v>
      </c>
      <c r="AJ7966" s="2">
        <v>5</v>
      </c>
      <c r="AK7966" s="2">
        <v>15</v>
      </c>
      <c r="AL7966" s="2">
        <v>0</v>
      </c>
      <c r="AM7966" s="2">
        <v>29</v>
      </c>
      <c r="AN7966" s="3">
        <f>IFERROR(K7966/J7966,"")</f>
        <v>0</v>
      </c>
      <c r="AO7966" s="3">
        <f>IFERROR(L7966/K7966,"")</f>
        <v>0</v>
      </c>
    </row>
    <row r="7967" spans="1:41">
      <c r="A7967" t="s">
        <v>10039</v>
      </c>
      <c r="D7967">
        <v>6800</v>
      </c>
      <c r="E7967" t="s">
        <v>1121</v>
      </c>
      <c r="F7967" t="s">
        <v>1711</v>
      </c>
      <c r="I7967" t="b">
        <v>0</v>
      </c>
      <c r="J7967" s="2">
        <v>484</v>
      </c>
      <c r="K7967" s="2">
        <v>362</v>
      </c>
      <c r="L7967" s="2">
        <v>3</v>
      </c>
      <c r="M7967" s="2">
        <v>359</v>
      </c>
      <c r="N7967" s="2">
        <v>28</v>
      </c>
      <c r="O7967" s="2">
        <v>32</v>
      </c>
      <c r="P7967" s="2">
        <v>0</v>
      </c>
      <c r="Q7967" s="2">
        <v>0</v>
      </c>
      <c r="R7967" s="2">
        <v>0</v>
      </c>
      <c r="S7967" s="2">
        <v>0</v>
      </c>
      <c r="T7967" s="2">
        <v>63</v>
      </c>
      <c r="U7967" s="2">
        <v>0</v>
      </c>
      <c r="V7967" s="2">
        <v>0</v>
      </c>
      <c r="W7967" s="2">
        <v>0</v>
      </c>
      <c r="X7967" s="2">
        <v>0</v>
      </c>
      <c r="Y7967" s="2">
        <v>19</v>
      </c>
      <c r="Z7967" s="2">
        <v>6</v>
      </c>
      <c r="AA7967" s="2">
        <v>119</v>
      </c>
      <c r="AB7967" s="2">
        <v>0</v>
      </c>
      <c r="AC7967" s="2">
        <v>0</v>
      </c>
      <c r="AD7967" s="2">
        <v>0</v>
      </c>
      <c r="AE7967" s="2">
        <v>1</v>
      </c>
      <c r="AF7967" s="2">
        <v>0</v>
      </c>
      <c r="AG7967" s="2">
        <v>12</v>
      </c>
      <c r="AH7967" s="2">
        <v>0</v>
      </c>
      <c r="AI7967" s="2">
        <v>0</v>
      </c>
      <c r="AJ7967" s="2">
        <v>2</v>
      </c>
      <c r="AK7967" s="2">
        <v>35</v>
      </c>
      <c r="AL7967" s="2">
        <v>0</v>
      </c>
      <c r="AM7967" s="2">
        <v>42</v>
      </c>
      <c r="AN7967" s="3">
        <f>IFERROR(K7967/J7967,"")</f>
        <v>0</v>
      </c>
      <c r="AO7967" s="3">
        <f>IFERROR(L7967/K7967,"")</f>
        <v>0</v>
      </c>
    </row>
    <row r="7968" spans="1:41">
      <c r="A7968" t="s">
        <v>10040</v>
      </c>
      <c r="D7968">
        <v>6800</v>
      </c>
      <c r="E7968" t="s">
        <v>1121</v>
      </c>
      <c r="F7968" t="s">
        <v>1713</v>
      </c>
      <c r="I7968" t="b">
        <v>0</v>
      </c>
      <c r="J7968" s="2">
        <v>681</v>
      </c>
      <c r="K7968" s="2">
        <v>529</v>
      </c>
      <c r="L7968" s="2">
        <v>3</v>
      </c>
      <c r="M7968" s="2">
        <v>526</v>
      </c>
      <c r="N7968" s="2">
        <v>105</v>
      </c>
      <c r="O7968" s="2">
        <v>10</v>
      </c>
      <c r="P7968" s="2">
        <v>0</v>
      </c>
      <c r="Q7968" s="2">
        <v>0</v>
      </c>
      <c r="R7968" s="2">
        <v>0</v>
      </c>
      <c r="S7968" s="2">
        <v>0</v>
      </c>
      <c r="T7968" s="2">
        <v>34</v>
      </c>
      <c r="U7968" s="2">
        <v>0</v>
      </c>
      <c r="V7968" s="2">
        <v>0</v>
      </c>
      <c r="W7968" s="2">
        <v>0</v>
      </c>
      <c r="X7968" s="2">
        <v>0</v>
      </c>
      <c r="Y7968" s="2">
        <v>67</v>
      </c>
      <c r="Z7968" s="2">
        <v>3</v>
      </c>
      <c r="AA7968" s="2">
        <v>230</v>
      </c>
      <c r="AB7968" s="2">
        <v>2</v>
      </c>
      <c r="AC7968" s="2">
        <v>0</v>
      </c>
      <c r="AD7968" s="2">
        <v>0</v>
      </c>
      <c r="AE7968" s="2">
        <v>0</v>
      </c>
      <c r="AF7968" s="2">
        <v>0</v>
      </c>
      <c r="AG7968" s="2">
        <v>47</v>
      </c>
      <c r="AH7968" s="2">
        <v>0</v>
      </c>
      <c r="AI7968" s="2">
        <v>0</v>
      </c>
      <c r="AJ7968" s="2">
        <v>2</v>
      </c>
      <c r="AK7968" s="2">
        <v>12</v>
      </c>
      <c r="AL7968" s="2">
        <v>0</v>
      </c>
      <c r="AM7968" s="2">
        <v>14</v>
      </c>
      <c r="AN7968" s="3">
        <f>IFERROR(K7968/J7968,"")</f>
        <v>0</v>
      </c>
      <c r="AO7968" s="3">
        <f>IFERROR(L7968/K7968,"")</f>
        <v>0</v>
      </c>
    </row>
    <row r="7969" spans="1:41">
      <c r="A7969" t="s">
        <v>10041</v>
      </c>
      <c r="D7969">
        <v>6800</v>
      </c>
      <c r="E7969" t="s">
        <v>1121</v>
      </c>
      <c r="F7969" t="s">
        <v>1715</v>
      </c>
      <c r="I7969" t="b">
        <v>0</v>
      </c>
      <c r="J7969" s="2">
        <v>491</v>
      </c>
      <c r="K7969" s="2">
        <v>388</v>
      </c>
      <c r="L7969" s="2">
        <v>1</v>
      </c>
      <c r="M7969" s="2">
        <v>387</v>
      </c>
      <c r="N7969" s="2">
        <v>47</v>
      </c>
      <c r="O7969" s="2">
        <v>15</v>
      </c>
      <c r="P7969" s="2">
        <v>0</v>
      </c>
      <c r="Q7969" s="2">
        <v>0</v>
      </c>
      <c r="R7969" s="2">
        <v>0</v>
      </c>
      <c r="S7969" s="2">
        <v>0</v>
      </c>
      <c r="T7969" s="2">
        <v>55</v>
      </c>
      <c r="U7969" s="2">
        <v>0</v>
      </c>
      <c r="V7969" s="2">
        <v>0</v>
      </c>
      <c r="W7969" s="2">
        <v>0</v>
      </c>
      <c r="X7969" s="2">
        <v>0</v>
      </c>
      <c r="Y7969" s="2">
        <v>34</v>
      </c>
      <c r="Z7969" s="2">
        <v>27</v>
      </c>
      <c r="AA7969" s="2">
        <v>100</v>
      </c>
      <c r="AB7969" s="2">
        <v>2</v>
      </c>
      <c r="AC7969" s="2">
        <v>0</v>
      </c>
      <c r="AD7969" s="2">
        <v>0</v>
      </c>
      <c r="AE7969" s="2">
        <v>0</v>
      </c>
      <c r="AF7969" s="2">
        <v>0</v>
      </c>
      <c r="AG7969" s="2">
        <v>18</v>
      </c>
      <c r="AH7969" s="2">
        <v>0</v>
      </c>
      <c r="AI7969" s="2">
        <v>1</v>
      </c>
      <c r="AJ7969" s="2">
        <v>4</v>
      </c>
      <c r="AK7969" s="2">
        <v>20</v>
      </c>
      <c r="AL7969" s="2">
        <v>0</v>
      </c>
      <c r="AM7969" s="2">
        <v>64</v>
      </c>
      <c r="AN7969" s="3">
        <f>IFERROR(K7969/J7969,"")</f>
        <v>0</v>
      </c>
      <c r="AO7969" s="3">
        <f>IFERROR(L7969/K7969,"")</f>
        <v>0</v>
      </c>
    </row>
    <row r="7970" spans="1:41">
      <c r="A7970" t="s">
        <v>10042</v>
      </c>
      <c r="D7970">
        <v>6800</v>
      </c>
      <c r="E7970" t="s">
        <v>1121</v>
      </c>
      <c r="F7970" t="s">
        <v>1717</v>
      </c>
      <c r="I7970" t="b">
        <v>0</v>
      </c>
      <c r="J7970" s="2">
        <v>611</v>
      </c>
      <c r="K7970" s="2">
        <v>418</v>
      </c>
      <c r="L7970" s="2">
        <v>2</v>
      </c>
      <c r="M7970" s="2">
        <v>416</v>
      </c>
      <c r="N7970" s="2">
        <v>54</v>
      </c>
      <c r="O7970" s="2">
        <v>12</v>
      </c>
      <c r="P7970" s="2">
        <v>1</v>
      </c>
      <c r="Q7970" s="2">
        <v>0</v>
      </c>
      <c r="R7970" s="2">
        <v>0</v>
      </c>
      <c r="S7970" s="2">
        <v>0</v>
      </c>
      <c r="T7970" s="2">
        <v>43</v>
      </c>
      <c r="U7970" s="2">
        <v>0</v>
      </c>
      <c r="V7970" s="2">
        <v>0</v>
      </c>
      <c r="W7970" s="2">
        <v>0</v>
      </c>
      <c r="X7970" s="2">
        <v>0</v>
      </c>
      <c r="Y7970" s="2">
        <v>40</v>
      </c>
      <c r="Z7970" s="2">
        <v>19</v>
      </c>
      <c r="AA7970" s="2">
        <v>154</v>
      </c>
      <c r="AB7970" s="2">
        <v>4</v>
      </c>
      <c r="AC7970" s="2">
        <v>0</v>
      </c>
      <c r="AD7970" s="2">
        <v>0</v>
      </c>
      <c r="AE7970" s="2">
        <v>0</v>
      </c>
      <c r="AF7970" s="2">
        <v>0</v>
      </c>
      <c r="AG7970" s="2">
        <v>36</v>
      </c>
      <c r="AH7970" s="2">
        <v>0</v>
      </c>
      <c r="AI7970" s="2">
        <v>0</v>
      </c>
      <c r="AJ7970" s="2">
        <v>6</v>
      </c>
      <c r="AK7970" s="2">
        <v>14</v>
      </c>
      <c r="AL7970" s="2">
        <v>0</v>
      </c>
      <c r="AM7970" s="2">
        <v>33</v>
      </c>
      <c r="AN7970" s="3">
        <f>IFERROR(K7970/J7970,"")</f>
        <v>0</v>
      </c>
      <c r="AO7970" s="3">
        <f>IFERROR(L7970/K7970,"")</f>
        <v>0</v>
      </c>
    </row>
    <row r="7971" spans="1:41">
      <c r="A7971" t="s">
        <v>10043</v>
      </c>
      <c r="D7971">
        <v>6800</v>
      </c>
      <c r="E7971" t="s">
        <v>1121</v>
      </c>
      <c r="F7971" t="s">
        <v>1719</v>
      </c>
      <c r="I7971" t="b">
        <v>0</v>
      </c>
      <c r="J7971" s="2">
        <v>590</v>
      </c>
      <c r="K7971" s="2">
        <v>430</v>
      </c>
      <c r="L7971" s="2">
        <v>4</v>
      </c>
      <c r="M7971" s="2">
        <v>426</v>
      </c>
      <c r="N7971" s="2">
        <v>60</v>
      </c>
      <c r="O7971" s="2">
        <v>17</v>
      </c>
      <c r="P7971" s="2">
        <v>0</v>
      </c>
      <c r="Q7971" s="2">
        <v>0</v>
      </c>
      <c r="R7971" s="2">
        <v>0</v>
      </c>
      <c r="S7971" s="2">
        <v>0</v>
      </c>
      <c r="T7971" s="2">
        <v>48</v>
      </c>
      <c r="U7971" s="2">
        <v>0</v>
      </c>
      <c r="V7971" s="2">
        <v>0</v>
      </c>
      <c r="W7971" s="2">
        <v>0</v>
      </c>
      <c r="X7971" s="2">
        <v>0</v>
      </c>
      <c r="Y7971" s="2">
        <v>63</v>
      </c>
      <c r="Z7971" s="2">
        <v>9</v>
      </c>
      <c r="AA7971" s="2">
        <v>132</v>
      </c>
      <c r="AB7971" s="2">
        <v>5</v>
      </c>
      <c r="AC7971" s="2">
        <v>0</v>
      </c>
      <c r="AD7971" s="2">
        <v>0</v>
      </c>
      <c r="AE7971" s="2">
        <v>0</v>
      </c>
      <c r="AF7971" s="2">
        <v>0</v>
      </c>
      <c r="AG7971" s="2">
        <v>31</v>
      </c>
      <c r="AH7971" s="2">
        <v>0</v>
      </c>
      <c r="AI7971" s="2">
        <v>0</v>
      </c>
      <c r="AJ7971" s="2">
        <v>6</v>
      </c>
      <c r="AK7971" s="2">
        <v>24</v>
      </c>
      <c r="AL7971" s="2">
        <v>0</v>
      </c>
      <c r="AM7971" s="2">
        <v>31</v>
      </c>
      <c r="AN7971" s="3">
        <f>IFERROR(K7971/J7971,"")</f>
        <v>0</v>
      </c>
      <c r="AO7971" s="3">
        <f>IFERROR(L7971/K7971,"")</f>
        <v>0</v>
      </c>
    </row>
    <row r="7972" spans="1:41">
      <c r="A7972" t="s">
        <v>10044</v>
      </c>
      <c r="D7972">
        <v>6800</v>
      </c>
      <c r="E7972" t="s">
        <v>1121</v>
      </c>
      <c r="F7972" t="s">
        <v>1721</v>
      </c>
      <c r="I7972" t="b">
        <v>0</v>
      </c>
      <c r="J7972" s="2">
        <v>574</v>
      </c>
      <c r="K7972" s="2">
        <v>466</v>
      </c>
      <c r="L7972" s="2">
        <v>2</v>
      </c>
      <c r="M7972" s="2">
        <v>464</v>
      </c>
      <c r="N7972" s="2">
        <v>115</v>
      </c>
      <c r="O7972" s="2">
        <v>0</v>
      </c>
      <c r="P7972" s="2">
        <v>0</v>
      </c>
      <c r="Q7972" s="2">
        <v>0</v>
      </c>
      <c r="R7972" s="2">
        <v>0</v>
      </c>
      <c r="S7972" s="2">
        <v>1</v>
      </c>
      <c r="T7972" s="2">
        <v>23</v>
      </c>
      <c r="U7972" s="2">
        <v>0</v>
      </c>
      <c r="V7972" s="2">
        <v>0</v>
      </c>
      <c r="W7972" s="2">
        <v>0</v>
      </c>
      <c r="X7972" s="2">
        <v>0</v>
      </c>
      <c r="Y7972" s="2">
        <v>60</v>
      </c>
      <c r="Z7972" s="2">
        <v>10</v>
      </c>
      <c r="AA7972" s="2">
        <v>159</v>
      </c>
      <c r="AB7972" s="2">
        <v>6</v>
      </c>
      <c r="AC7972" s="2">
        <v>0</v>
      </c>
      <c r="AD7972" s="2">
        <v>0</v>
      </c>
      <c r="AE7972" s="2">
        <v>0</v>
      </c>
      <c r="AF7972" s="2">
        <v>0</v>
      </c>
      <c r="AG7972" s="2">
        <v>81</v>
      </c>
      <c r="AH7972" s="2">
        <v>0</v>
      </c>
      <c r="AI7972" s="2">
        <v>2</v>
      </c>
      <c r="AJ7972" s="2">
        <v>2</v>
      </c>
      <c r="AK7972" s="2">
        <v>1</v>
      </c>
      <c r="AL7972" s="2">
        <v>0</v>
      </c>
      <c r="AM7972" s="2">
        <v>4</v>
      </c>
      <c r="AN7972" s="3">
        <f>IFERROR(K7972/J7972,"")</f>
        <v>0</v>
      </c>
      <c r="AO7972" s="3">
        <f>IFERROR(L7972/K7972,"")</f>
        <v>0</v>
      </c>
    </row>
    <row r="7973" spans="1:41">
      <c r="A7973" t="s">
        <v>10045</v>
      </c>
      <c r="D7973">
        <v>6800</v>
      </c>
      <c r="E7973" t="s">
        <v>1121</v>
      </c>
      <c r="F7973" t="s">
        <v>1723</v>
      </c>
      <c r="I7973" t="b">
        <v>0</v>
      </c>
      <c r="J7973" s="2">
        <v>685</v>
      </c>
      <c r="K7973" s="2">
        <v>548</v>
      </c>
      <c r="L7973" s="2">
        <v>3</v>
      </c>
      <c r="M7973" s="2">
        <v>545</v>
      </c>
      <c r="N7973" s="2">
        <v>161</v>
      </c>
      <c r="O7973" s="2">
        <v>2</v>
      </c>
      <c r="P7973" s="2">
        <v>0</v>
      </c>
      <c r="Q7973" s="2">
        <v>0</v>
      </c>
      <c r="R7973" s="2">
        <v>0</v>
      </c>
      <c r="S7973" s="2">
        <v>0</v>
      </c>
      <c r="T7973" s="2">
        <v>34</v>
      </c>
      <c r="U7973" s="2">
        <v>0</v>
      </c>
      <c r="V7973" s="2">
        <v>0</v>
      </c>
      <c r="W7973" s="2">
        <v>0</v>
      </c>
      <c r="X7973" s="2">
        <v>0</v>
      </c>
      <c r="Y7973" s="2">
        <v>87</v>
      </c>
      <c r="Z7973" s="2">
        <v>11</v>
      </c>
      <c r="AA7973" s="2">
        <v>142</v>
      </c>
      <c r="AB7973" s="2">
        <v>10</v>
      </c>
      <c r="AC7973" s="2">
        <v>0</v>
      </c>
      <c r="AD7973" s="2">
        <v>0</v>
      </c>
      <c r="AE7973" s="2">
        <v>0</v>
      </c>
      <c r="AF7973" s="2">
        <v>0</v>
      </c>
      <c r="AG7973" s="2">
        <v>80</v>
      </c>
      <c r="AH7973" s="2">
        <v>0</v>
      </c>
      <c r="AI7973" s="2">
        <v>0</v>
      </c>
      <c r="AJ7973" s="2">
        <v>2</v>
      </c>
      <c r="AK7973" s="2">
        <v>3</v>
      </c>
      <c r="AL7973" s="2">
        <v>0</v>
      </c>
      <c r="AM7973" s="2">
        <v>13</v>
      </c>
      <c r="AN7973" s="3">
        <f>IFERROR(K7973/J7973,"")</f>
        <v>0</v>
      </c>
      <c r="AO7973" s="3">
        <f>IFERROR(L7973/K7973,"")</f>
        <v>0</v>
      </c>
    </row>
    <row r="7974" spans="1:41">
      <c r="A7974" t="s">
        <v>10046</v>
      </c>
      <c r="D7974">
        <v>6800</v>
      </c>
      <c r="E7974" t="s">
        <v>1121</v>
      </c>
      <c r="F7974" t="s">
        <v>1725</v>
      </c>
      <c r="I7974" t="b">
        <v>0</v>
      </c>
      <c r="J7974" s="2">
        <v>736</v>
      </c>
      <c r="K7974" s="2">
        <v>592</v>
      </c>
      <c r="L7974" s="2">
        <v>3</v>
      </c>
      <c r="M7974" s="2">
        <v>589</v>
      </c>
      <c r="N7974" s="2">
        <v>158</v>
      </c>
      <c r="O7974" s="2">
        <v>8</v>
      </c>
      <c r="P7974" s="2">
        <v>0</v>
      </c>
      <c r="Q7974" s="2">
        <v>0</v>
      </c>
      <c r="R7974" s="2">
        <v>0</v>
      </c>
      <c r="S7974" s="2">
        <v>0</v>
      </c>
      <c r="T7974" s="2">
        <v>27</v>
      </c>
      <c r="U7974" s="2">
        <v>0</v>
      </c>
      <c r="V7974" s="2">
        <v>0</v>
      </c>
      <c r="W7974" s="2">
        <v>0</v>
      </c>
      <c r="X7974" s="2">
        <v>0</v>
      </c>
      <c r="Y7974" s="2">
        <v>80</v>
      </c>
      <c r="Z7974" s="2">
        <v>10</v>
      </c>
      <c r="AA7974" s="2">
        <v>171</v>
      </c>
      <c r="AB7974" s="2">
        <v>10</v>
      </c>
      <c r="AC7974" s="2">
        <v>0</v>
      </c>
      <c r="AD7974" s="2">
        <v>0</v>
      </c>
      <c r="AE7974" s="2">
        <v>0</v>
      </c>
      <c r="AF7974" s="2">
        <v>0</v>
      </c>
      <c r="AG7974" s="2">
        <v>110</v>
      </c>
      <c r="AH7974" s="2">
        <v>0</v>
      </c>
      <c r="AI7974" s="2">
        <v>0</v>
      </c>
      <c r="AJ7974" s="2">
        <v>12</v>
      </c>
      <c r="AK7974" s="2">
        <v>1</v>
      </c>
      <c r="AL7974" s="2">
        <v>0</v>
      </c>
      <c r="AM7974" s="2">
        <v>2</v>
      </c>
      <c r="AN7974" s="3">
        <f>IFERROR(K7974/J7974,"")</f>
        <v>0</v>
      </c>
      <c r="AO7974" s="3">
        <f>IFERROR(L7974/K7974,"")</f>
        <v>0</v>
      </c>
    </row>
    <row r="7975" spans="1:41">
      <c r="A7975" t="s">
        <v>10047</v>
      </c>
      <c r="D7975">
        <v>6800</v>
      </c>
      <c r="E7975" t="s">
        <v>1121</v>
      </c>
      <c r="F7975" t="s">
        <v>1727</v>
      </c>
      <c r="I7975" t="b">
        <v>0</v>
      </c>
      <c r="J7975" s="2">
        <v>683</v>
      </c>
      <c r="K7975" s="2">
        <v>503</v>
      </c>
      <c r="L7975" s="2">
        <v>1</v>
      </c>
      <c r="M7975" s="2">
        <v>502</v>
      </c>
      <c r="N7975" s="2">
        <v>69</v>
      </c>
      <c r="O7975" s="2">
        <v>12</v>
      </c>
      <c r="P7975" s="2">
        <v>0</v>
      </c>
      <c r="Q7975" s="2">
        <v>0</v>
      </c>
      <c r="R7975" s="2">
        <v>0</v>
      </c>
      <c r="S7975" s="2">
        <v>0</v>
      </c>
      <c r="T7975" s="2">
        <v>34</v>
      </c>
      <c r="U7975" s="2">
        <v>0</v>
      </c>
      <c r="V7975" s="2">
        <v>0</v>
      </c>
      <c r="W7975" s="2">
        <v>0</v>
      </c>
      <c r="X7975" s="2">
        <v>0</v>
      </c>
      <c r="Y7975" s="2">
        <v>103</v>
      </c>
      <c r="Z7975" s="2">
        <v>21</v>
      </c>
      <c r="AA7975" s="2">
        <v>184</v>
      </c>
      <c r="AB7975" s="2">
        <v>5</v>
      </c>
      <c r="AC7975" s="2">
        <v>0</v>
      </c>
      <c r="AD7975" s="2">
        <v>0</v>
      </c>
      <c r="AE7975" s="2">
        <v>0</v>
      </c>
      <c r="AF7975" s="2">
        <v>0</v>
      </c>
      <c r="AG7975" s="2">
        <v>32</v>
      </c>
      <c r="AH7975" s="2">
        <v>0</v>
      </c>
      <c r="AI7975" s="2">
        <v>0</v>
      </c>
      <c r="AJ7975" s="2">
        <v>2</v>
      </c>
      <c r="AK7975" s="2">
        <v>15</v>
      </c>
      <c r="AL7975" s="2">
        <v>0</v>
      </c>
      <c r="AM7975" s="2">
        <v>25</v>
      </c>
      <c r="AN7975" s="3">
        <f>IFERROR(K7975/J7975,"")</f>
        <v>0</v>
      </c>
      <c r="AO7975" s="3">
        <f>IFERROR(L7975/K7975,"")</f>
        <v>0</v>
      </c>
    </row>
    <row r="7976" spans="1:41">
      <c r="A7976" t="s">
        <v>10048</v>
      </c>
      <c r="D7976">
        <v>6800</v>
      </c>
      <c r="E7976" t="s">
        <v>1121</v>
      </c>
      <c r="F7976" t="s">
        <v>1729</v>
      </c>
      <c r="I7976" t="b">
        <v>0</v>
      </c>
      <c r="J7976" s="2">
        <v>483</v>
      </c>
      <c r="K7976" s="2">
        <v>390</v>
      </c>
      <c r="L7976" s="2">
        <v>2</v>
      </c>
      <c r="M7976" s="2">
        <v>388</v>
      </c>
      <c r="N7976" s="2">
        <v>144</v>
      </c>
      <c r="O7976" s="2">
        <v>1</v>
      </c>
      <c r="P7976" s="2">
        <v>1</v>
      </c>
      <c r="Q7976" s="2">
        <v>0</v>
      </c>
      <c r="R7976" s="2">
        <v>0</v>
      </c>
      <c r="S7976" s="2">
        <v>0</v>
      </c>
      <c r="T7976" s="2">
        <v>22</v>
      </c>
      <c r="U7976" s="2">
        <v>0</v>
      </c>
      <c r="V7976" s="2">
        <v>0</v>
      </c>
      <c r="W7976" s="2">
        <v>0</v>
      </c>
      <c r="X7976" s="2">
        <v>0</v>
      </c>
      <c r="Y7976" s="2">
        <v>45</v>
      </c>
      <c r="Z7976" s="2">
        <v>12</v>
      </c>
      <c r="AA7976" s="2">
        <v>92</v>
      </c>
      <c r="AB7976" s="2">
        <v>3</v>
      </c>
      <c r="AC7976" s="2">
        <v>0</v>
      </c>
      <c r="AD7976" s="2">
        <v>0</v>
      </c>
      <c r="AE7976" s="2">
        <v>0</v>
      </c>
      <c r="AF7976" s="2">
        <v>0</v>
      </c>
      <c r="AG7976" s="2">
        <v>60</v>
      </c>
      <c r="AH7976" s="2">
        <v>0</v>
      </c>
      <c r="AI7976" s="2">
        <v>0</v>
      </c>
      <c r="AJ7976" s="2">
        <v>4</v>
      </c>
      <c r="AK7976" s="2">
        <v>0</v>
      </c>
      <c r="AL7976" s="2">
        <v>0</v>
      </c>
      <c r="AM7976" s="2">
        <v>4</v>
      </c>
      <c r="AN7976" s="3">
        <f>IFERROR(K7976/J7976,"")</f>
        <v>0</v>
      </c>
      <c r="AO7976" s="3">
        <f>IFERROR(L7976/K7976,"")</f>
        <v>0</v>
      </c>
    </row>
    <row r="7977" spans="1:41">
      <c r="A7977" t="s">
        <v>10049</v>
      </c>
      <c r="D7977">
        <v>6800</v>
      </c>
      <c r="E7977" t="s">
        <v>1121</v>
      </c>
      <c r="F7977" t="s">
        <v>1731</v>
      </c>
      <c r="I7977" t="b">
        <v>0</v>
      </c>
      <c r="J7977" s="2">
        <v>467</v>
      </c>
      <c r="K7977" s="2">
        <v>366</v>
      </c>
      <c r="L7977" s="2">
        <v>3</v>
      </c>
      <c r="M7977" s="2">
        <v>363</v>
      </c>
      <c r="N7977" s="2">
        <v>107</v>
      </c>
      <c r="O7977" s="2">
        <v>2</v>
      </c>
      <c r="P7977" s="2">
        <v>0</v>
      </c>
      <c r="Q7977" s="2">
        <v>0</v>
      </c>
      <c r="R7977" s="2">
        <v>0</v>
      </c>
      <c r="S7977" s="2">
        <v>0</v>
      </c>
      <c r="T7977" s="2">
        <v>18</v>
      </c>
      <c r="U7977" s="2">
        <v>0</v>
      </c>
      <c r="V7977" s="2">
        <v>1</v>
      </c>
      <c r="W7977" s="2">
        <v>0</v>
      </c>
      <c r="X7977" s="2">
        <v>0</v>
      </c>
      <c r="Y7977" s="2">
        <v>35</v>
      </c>
      <c r="Z7977" s="2">
        <v>9</v>
      </c>
      <c r="AA7977" s="2">
        <v>105</v>
      </c>
      <c r="AB7977" s="2">
        <v>4</v>
      </c>
      <c r="AC7977" s="2">
        <v>0</v>
      </c>
      <c r="AD7977" s="2">
        <v>0</v>
      </c>
      <c r="AE7977" s="2">
        <v>0</v>
      </c>
      <c r="AF7977" s="2">
        <v>0</v>
      </c>
      <c r="AG7977" s="2">
        <v>65</v>
      </c>
      <c r="AH7977" s="2">
        <v>0</v>
      </c>
      <c r="AI7977" s="2">
        <v>0</v>
      </c>
      <c r="AJ7977" s="2">
        <v>6</v>
      </c>
      <c r="AK7977" s="2">
        <v>7</v>
      </c>
      <c r="AL7977" s="2">
        <v>0</v>
      </c>
      <c r="AM7977" s="2">
        <v>4</v>
      </c>
      <c r="AN7977" s="3">
        <f>IFERROR(K7977/J7977,"")</f>
        <v>0</v>
      </c>
      <c r="AO7977" s="3">
        <f>IFERROR(L7977/K7977,"")</f>
        <v>0</v>
      </c>
    </row>
    <row r="7978" spans="1:41">
      <c r="A7978" t="s">
        <v>10050</v>
      </c>
      <c r="D7978">
        <v>6800</v>
      </c>
      <c r="E7978" t="s">
        <v>1121</v>
      </c>
      <c r="F7978" t="s">
        <v>1733</v>
      </c>
      <c r="I7978" t="b">
        <v>0</v>
      </c>
      <c r="J7978" s="2">
        <v>566</v>
      </c>
      <c r="K7978" s="2">
        <v>472</v>
      </c>
      <c r="L7978" s="2">
        <v>3</v>
      </c>
      <c r="M7978" s="2">
        <v>469</v>
      </c>
      <c r="N7978" s="2">
        <v>136</v>
      </c>
      <c r="O7978" s="2">
        <v>0</v>
      </c>
      <c r="P7978" s="2">
        <v>1</v>
      </c>
      <c r="Q7978" s="2">
        <v>0</v>
      </c>
      <c r="R7978" s="2">
        <v>0</v>
      </c>
      <c r="S7978" s="2">
        <v>0</v>
      </c>
      <c r="T7978" s="2">
        <v>21</v>
      </c>
      <c r="U7978" s="2">
        <v>0</v>
      </c>
      <c r="V7978" s="2">
        <v>0</v>
      </c>
      <c r="W7978" s="2">
        <v>0</v>
      </c>
      <c r="X7978" s="2">
        <v>0</v>
      </c>
      <c r="Y7978" s="2">
        <v>57</v>
      </c>
      <c r="Z7978" s="2">
        <v>9</v>
      </c>
      <c r="AA7978" s="2">
        <v>149</v>
      </c>
      <c r="AB7978" s="2">
        <v>10</v>
      </c>
      <c r="AC7978" s="2">
        <v>0</v>
      </c>
      <c r="AD7978" s="2">
        <v>0</v>
      </c>
      <c r="AE7978" s="2">
        <v>0</v>
      </c>
      <c r="AF7978" s="2">
        <v>0</v>
      </c>
      <c r="AG7978" s="2">
        <v>78</v>
      </c>
      <c r="AH7978" s="2">
        <v>0</v>
      </c>
      <c r="AI7978" s="2">
        <v>0</v>
      </c>
      <c r="AJ7978" s="2">
        <v>5</v>
      </c>
      <c r="AK7978" s="2">
        <v>0</v>
      </c>
      <c r="AL7978" s="2">
        <v>0</v>
      </c>
      <c r="AM7978" s="2">
        <v>3</v>
      </c>
      <c r="AN7978" s="3">
        <f>IFERROR(K7978/J7978,"")</f>
        <v>0</v>
      </c>
      <c r="AO7978" s="3">
        <f>IFERROR(L7978/K7978,"")</f>
        <v>0</v>
      </c>
    </row>
    <row r="7979" spans="1:41">
      <c r="A7979" t="s">
        <v>10051</v>
      </c>
      <c r="D7979">
        <v>6800</v>
      </c>
      <c r="E7979" t="s">
        <v>1121</v>
      </c>
      <c r="F7979" t="s">
        <v>1735</v>
      </c>
      <c r="I7979" t="b">
        <v>0</v>
      </c>
      <c r="J7979" s="2">
        <v>406</v>
      </c>
      <c r="K7979" s="2">
        <v>295</v>
      </c>
      <c r="L7979" s="2">
        <v>2</v>
      </c>
      <c r="M7979" s="2">
        <v>293</v>
      </c>
      <c r="N7979" s="2">
        <v>27</v>
      </c>
      <c r="O7979" s="2">
        <v>16</v>
      </c>
      <c r="P7979" s="2">
        <v>0</v>
      </c>
      <c r="Q7979" s="2">
        <v>0</v>
      </c>
      <c r="R7979" s="2">
        <v>0</v>
      </c>
      <c r="S7979" s="2">
        <v>0</v>
      </c>
      <c r="T7979" s="2">
        <v>26</v>
      </c>
      <c r="U7979" s="2">
        <v>0</v>
      </c>
      <c r="V7979" s="2">
        <v>0</v>
      </c>
      <c r="W7979" s="2">
        <v>0</v>
      </c>
      <c r="X7979" s="2">
        <v>0</v>
      </c>
      <c r="Y7979" s="2">
        <v>35</v>
      </c>
      <c r="Z7979" s="2">
        <v>14</v>
      </c>
      <c r="AA7979" s="2">
        <v>85</v>
      </c>
      <c r="AB7979" s="2">
        <v>4</v>
      </c>
      <c r="AC7979" s="2">
        <v>0</v>
      </c>
      <c r="AD7979" s="2">
        <v>0</v>
      </c>
      <c r="AE7979" s="2">
        <v>0</v>
      </c>
      <c r="AF7979" s="2">
        <v>0</v>
      </c>
      <c r="AG7979" s="2">
        <v>22</v>
      </c>
      <c r="AH7979" s="2">
        <v>0</v>
      </c>
      <c r="AI7979" s="2">
        <v>1</v>
      </c>
      <c r="AJ7979" s="2">
        <v>3</v>
      </c>
      <c r="AK7979" s="2">
        <v>22</v>
      </c>
      <c r="AL7979" s="2">
        <v>0</v>
      </c>
      <c r="AM7979" s="2">
        <v>38</v>
      </c>
      <c r="AN7979" s="3">
        <f>IFERROR(K7979/J7979,"")</f>
        <v>0</v>
      </c>
      <c r="AO7979" s="3">
        <f>IFERROR(L7979/K7979,"")</f>
        <v>0</v>
      </c>
    </row>
    <row r="7980" spans="1:41">
      <c r="A7980" t="s">
        <v>10052</v>
      </c>
      <c r="D7980">
        <v>6800</v>
      </c>
      <c r="E7980" t="s">
        <v>1121</v>
      </c>
      <c r="F7980" t="s">
        <v>1737</v>
      </c>
      <c r="I7980" t="b">
        <v>0</v>
      </c>
      <c r="J7980" s="2">
        <v>618</v>
      </c>
      <c r="K7980" s="2">
        <v>508</v>
      </c>
      <c r="L7980" s="2">
        <v>2</v>
      </c>
      <c r="M7980" s="2">
        <v>506</v>
      </c>
      <c r="N7980" s="2">
        <v>183</v>
      </c>
      <c r="O7980" s="2">
        <v>3</v>
      </c>
      <c r="P7980" s="2">
        <v>0</v>
      </c>
      <c r="Q7980" s="2">
        <v>0</v>
      </c>
      <c r="R7980" s="2">
        <v>0</v>
      </c>
      <c r="S7980" s="2">
        <v>0</v>
      </c>
      <c r="T7980" s="2">
        <v>25</v>
      </c>
      <c r="U7980" s="2">
        <v>0</v>
      </c>
      <c r="V7980" s="2">
        <v>0</v>
      </c>
      <c r="W7980" s="2">
        <v>0</v>
      </c>
      <c r="X7980" s="2">
        <v>0</v>
      </c>
      <c r="Y7980" s="2">
        <v>52</v>
      </c>
      <c r="Z7980" s="2">
        <v>9</v>
      </c>
      <c r="AA7980" s="2">
        <v>126</v>
      </c>
      <c r="AB7980" s="2">
        <v>8</v>
      </c>
      <c r="AC7980" s="2">
        <v>0</v>
      </c>
      <c r="AD7980" s="2">
        <v>0</v>
      </c>
      <c r="AE7980" s="2">
        <v>0</v>
      </c>
      <c r="AF7980" s="2">
        <v>0</v>
      </c>
      <c r="AG7980" s="2">
        <v>90</v>
      </c>
      <c r="AH7980" s="2">
        <v>0</v>
      </c>
      <c r="AI7980" s="2">
        <v>0</v>
      </c>
      <c r="AJ7980" s="2">
        <v>6</v>
      </c>
      <c r="AK7980" s="2">
        <v>2</v>
      </c>
      <c r="AL7980" s="2">
        <v>0</v>
      </c>
      <c r="AM7980" s="2">
        <v>2</v>
      </c>
      <c r="AN7980" s="3">
        <f>IFERROR(K7980/J7980,"")</f>
        <v>0</v>
      </c>
      <c r="AO7980" s="3">
        <f>IFERROR(L7980/K7980,"")</f>
        <v>0</v>
      </c>
    </row>
    <row r="7981" spans="1:41">
      <c r="A7981" t="s">
        <v>10053</v>
      </c>
      <c r="D7981">
        <v>6800</v>
      </c>
      <c r="E7981" t="s">
        <v>1121</v>
      </c>
      <c r="F7981" t="s">
        <v>1739</v>
      </c>
      <c r="I7981" t="b">
        <v>0</v>
      </c>
      <c r="J7981" s="2">
        <v>444</v>
      </c>
      <c r="K7981" s="2">
        <v>377</v>
      </c>
      <c r="L7981" s="2">
        <v>4</v>
      </c>
      <c r="M7981" s="2">
        <v>373</v>
      </c>
      <c r="N7981" s="2">
        <v>120</v>
      </c>
      <c r="O7981" s="2">
        <v>1</v>
      </c>
      <c r="P7981" s="2">
        <v>0</v>
      </c>
      <c r="Q7981" s="2">
        <v>0</v>
      </c>
      <c r="R7981" s="2">
        <v>0</v>
      </c>
      <c r="S7981" s="2">
        <v>0</v>
      </c>
      <c r="T7981" s="2">
        <v>20</v>
      </c>
      <c r="U7981" s="2">
        <v>0</v>
      </c>
      <c r="V7981" s="2">
        <v>0</v>
      </c>
      <c r="W7981" s="2">
        <v>0</v>
      </c>
      <c r="X7981" s="2">
        <v>0</v>
      </c>
      <c r="Y7981" s="2">
        <v>49</v>
      </c>
      <c r="Z7981" s="2">
        <v>11</v>
      </c>
      <c r="AA7981" s="2">
        <v>106</v>
      </c>
      <c r="AB7981" s="2">
        <v>2</v>
      </c>
      <c r="AC7981" s="2">
        <v>0</v>
      </c>
      <c r="AD7981" s="2">
        <v>0</v>
      </c>
      <c r="AE7981" s="2">
        <v>0</v>
      </c>
      <c r="AF7981" s="2">
        <v>0</v>
      </c>
      <c r="AG7981" s="2">
        <v>52</v>
      </c>
      <c r="AH7981" s="2">
        <v>0</v>
      </c>
      <c r="AI7981" s="2">
        <v>1</v>
      </c>
      <c r="AJ7981" s="2">
        <v>4</v>
      </c>
      <c r="AK7981" s="2">
        <v>2</v>
      </c>
      <c r="AL7981" s="2">
        <v>1</v>
      </c>
      <c r="AM7981" s="2">
        <v>4</v>
      </c>
      <c r="AN7981" s="3">
        <f>IFERROR(K7981/J7981,"")</f>
        <v>0</v>
      </c>
      <c r="AO7981" s="3">
        <f>IFERROR(L7981/K7981,"")</f>
        <v>0</v>
      </c>
    </row>
    <row r="7982" spans="1:41">
      <c r="A7982" t="s">
        <v>10054</v>
      </c>
      <c r="D7982">
        <v>6800</v>
      </c>
      <c r="E7982" t="s">
        <v>1121</v>
      </c>
      <c r="F7982" t="s">
        <v>1741</v>
      </c>
      <c r="I7982" t="b">
        <v>0</v>
      </c>
      <c r="J7982" s="2">
        <v>725</v>
      </c>
      <c r="K7982" s="2">
        <v>472</v>
      </c>
      <c r="L7982" s="2">
        <v>10</v>
      </c>
      <c r="M7982" s="2">
        <v>462</v>
      </c>
      <c r="N7982" s="2">
        <v>63</v>
      </c>
      <c r="O7982" s="2">
        <v>5</v>
      </c>
      <c r="P7982" s="2">
        <v>0</v>
      </c>
      <c r="Q7982" s="2">
        <v>0</v>
      </c>
      <c r="R7982" s="2">
        <v>0</v>
      </c>
      <c r="S7982" s="2">
        <v>0</v>
      </c>
      <c r="T7982" s="2">
        <v>21</v>
      </c>
      <c r="U7982" s="2">
        <v>0</v>
      </c>
      <c r="V7982" s="2">
        <v>0</v>
      </c>
      <c r="W7982" s="2">
        <v>0</v>
      </c>
      <c r="X7982" s="2">
        <v>0</v>
      </c>
      <c r="Y7982" s="2">
        <v>37</v>
      </c>
      <c r="Z7982" s="2">
        <v>102</v>
      </c>
      <c r="AA7982" s="2">
        <v>146</v>
      </c>
      <c r="AB7982" s="2">
        <v>3</v>
      </c>
      <c r="AC7982" s="2">
        <v>0</v>
      </c>
      <c r="AD7982" s="2">
        <v>0</v>
      </c>
      <c r="AE7982" s="2">
        <v>0</v>
      </c>
      <c r="AF7982" s="2">
        <v>0</v>
      </c>
      <c r="AG7982" s="2">
        <v>57</v>
      </c>
      <c r="AH7982" s="2">
        <v>0</v>
      </c>
      <c r="AI7982" s="2">
        <v>0</v>
      </c>
      <c r="AJ7982" s="2">
        <v>4</v>
      </c>
      <c r="AK7982" s="2">
        <v>5</v>
      </c>
      <c r="AL7982" s="2">
        <v>0</v>
      </c>
      <c r="AM7982" s="2">
        <v>19</v>
      </c>
      <c r="AN7982" s="3">
        <f>IFERROR(K7982/J7982,"")</f>
        <v>0</v>
      </c>
      <c r="AO7982" s="3">
        <f>IFERROR(L7982/K7982,"")</f>
        <v>0</v>
      </c>
    </row>
    <row r="7983" spans="1:41">
      <c r="A7983" t="s">
        <v>10055</v>
      </c>
      <c r="D7983">
        <v>9500</v>
      </c>
      <c r="E7983" t="s">
        <v>1122</v>
      </c>
      <c r="F7983" t="s">
        <v>1301</v>
      </c>
      <c r="I7983" t="b">
        <v>0</v>
      </c>
      <c r="J7983" s="2">
        <v>424</v>
      </c>
      <c r="K7983" s="2">
        <v>309</v>
      </c>
      <c r="L7983" s="2">
        <v>4</v>
      </c>
      <c r="M7983" s="2">
        <v>305</v>
      </c>
      <c r="N7983" s="2">
        <v>84</v>
      </c>
      <c r="O7983" s="2">
        <v>9</v>
      </c>
      <c r="P7983" s="2">
        <v>0</v>
      </c>
      <c r="Q7983" s="2">
        <v>0</v>
      </c>
      <c r="R7983" s="2">
        <v>0</v>
      </c>
      <c r="S7983" s="2">
        <v>0</v>
      </c>
      <c r="T7983" s="2">
        <v>13</v>
      </c>
      <c r="U7983" s="2">
        <v>0</v>
      </c>
      <c r="V7983" s="2">
        <v>0</v>
      </c>
      <c r="W7983" s="2">
        <v>0</v>
      </c>
      <c r="X7983" s="2">
        <v>0</v>
      </c>
      <c r="Y7983" s="2">
        <v>17</v>
      </c>
      <c r="Z7983" s="2">
        <v>16</v>
      </c>
      <c r="AA7983" s="2">
        <v>100</v>
      </c>
      <c r="AB7983" s="2">
        <v>10</v>
      </c>
      <c r="AC7983" s="2">
        <v>0</v>
      </c>
      <c r="AD7983" s="2">
        <v>0</v>
      </c>
      <c r="AE7983" s="2">
        <v>0</v>
      </c>
      <c r="AF7983" s="2">
        <v>0</v>
      </c>
      <c r="AG7983" s="2">
        <v>44</v>
      </c>
      <c r="AH7983" s="2">
        <v>0</v>
      </c>
      <c r="AI7983" s="2">
        <v>0</v>
      </c>
      <c r="AJ7983" s="2">
        <v>1</v>
      </c>
      <c r="AK7983" s="2">
        <v>1</v>
      </c>
      <c r="AL7983" s="2">
        <v>0</v>
      </c>
      <c r="AM7983" s="2">
        <v>10</v>
      </c>
      <c r="AN7983" s="3">
        <f>IFERROR(K7983/J7983,"")</f>
        <v>0</v>
      </c>
      <c r="AO7983" s="3">
        <f>IFERROR(L7983/K7983,"")</f>
        <v>0</v>
      </c>
    </row>
    <row r="7984" spans="1:41">
      <c r="A7984" t="s">
        <v>10056</v>
      </c>
      <c r="D7984">
        <v>9500</v>
      </c>
      <c r="E7984" t="s">
        <v>1122</v>
      </c>
      <c r="F7984" t="s">
        <v>1303</v>
      </c>
      <c r="I7984" t="b">
        <v>0</v>
      </c>
      <c r="J7984" s="2">
        <v>722</v>
      </c>
      <c r="K7984" s="2">
        <v>475</v>
      </c>
      <c r="L7984" s="2">
        <v>2</v>
      </c>
      <c r="M7984" s="2">
        <v>473</v>
      </c>
      <c r="N7984" s="2">
        <v>67</v>
      </c>
      <c r="O7984" s="2">
        <v>5</v>
      </c>
      <c r="P7984" s="2">
        <v>3</v>
      </c>
      <c r="Q7984" s="2">
        <v>0</v>
      </c>
      <c r="R7984" s="2">
        <v>0</v>
      </c>
      <c r="S7984" s="2">
        <v>0</v>
      </c>
      <c r="T7984" s="2">
        <v>16</v>
      </c>
      <c r="U7984" s="2">
        <v>0</v>
      </c>
      <c r="V7984" s="2">
        <v>0</v>
      </c>
      <c r="W7984" s="2">
        <v>0</v>
      </c>
      <c r="X7984" s="2">
        <v>0</v>
      </c>
      <c r="Y7984" s="2">
        <v>62</v>
      </c>
      <c r="Z7984" s="2">
        <v>22</v>
      </c>
      <c r="AA7984" s="2">
        <v>208</v>
      </c>
      <c r="AB7984" s="2">
        <v>7</v>
      </c>
      <c r="AC7984" s="2">
        <v>0</v>
      </c>
      <c r="AD7984" s="2">
        <v>0</v>
      </c>
      <c r="AE7984" s="2">
        <v>0</v>
      </c>
      <c r="AF7984" s="2">
        <v>0</v>
      </c>
      <c r="AG7984" s="2">
        <v>41</v>
      </c>
      <c r="AH7984" s="2">
        <v>1</v>
      </c>
      <c r="AI7984" s="2">
        <v>0</v>
      </c>
      <c r="AJ7984" s="2">
        <v>8</v>
      </c>
      <c r="AK7984" s="2">
        <v>5</v>
      </c>
      <c r="AL7984" s="2">
        <v>0</v>
      </c>
      <c r="AM7984" s="2">
        <v>28</v>
      </c>
      <c r="AN7984" s="3">
        <f>IFERROR(K7984/J7984,"")</f>
        <v>0</v>
      </c>
      <c r="AO7984" s="3">
        <f>IFERROR(L7984/K7984,"")</f>
        <v>0</v>
      </c>
    </row>
    <row r="7985" spans="1:41">
      <c r="A7985" t="s">
        <v>10057</v>
      </c>
      <c r="D7985">
        <v>9500</v>
      </c>
      <c r="E7985" t="s">
        <v>1122</v>
      </c>
      <c r="F7985" t="s">
        <v>1305</v>
      </c>
      <c r="I7985" t="b">
        <v>0</v>
      </c>
      <c r="J7985" s="2">
        <v>597</v>
      </c>
      <c r="K7985" s="2">
        <v>360</v>
      </c>
      <c r="L7985" s="2">
        <v>5</v>
      </c>
      <c r="M7985" s="2">
        <v>355</v>
      </c>
      <c r="N7985" s="2">
        <v>43</v>
      </c>
      <c r="O7985" s="2">
        <v>10</v>
      </c>
      <c r="P7985" s="2">
        <v>0</v>
      </c>
      <c r="Q7985" s="2">
        <v>0</v>
      </c>
      <c r="R7985" s="2">
        <v>0</v>
      </c>
      <c r="S7985" s="2">
        <v>0</v>
      </c>
      <c r="T7985" s="2">
        <v>19</v>
      </c>
      <c r="U7985" s="2">
        <v>0</v>
      </c>
      <c r="V7985" s="2">
        <v>0</v>
      </c>
      <c r="W7985" s="2">
        <v>0</v>
      </c>
      <c r="X7985" s="2">
        <v>0</v>
      </c>
      <c r="Y7985" s="2">
        <v>54</v>
      </c>
      <c r="Z7985" s="2">
        <v>16</v>
      </c>
      <c r="AA7985" s="2">
        <v>160</v>
      </c>
      <c r="AB7985" s="2">
        <v>5</v>
      </c>
      <c r="AC7985" s="2">
        <v>0</v>
      </c>
      <c r="AD7985" s="2">
        <v>0</v>
      </c>
      <c r="AE7985" s="2">
        <v>0</v>
      </c>
      <c r="AF7985" s="2">
        <v>0</v>
      </c>
      <c r="AG7985" s="2">
        <v>20</v>
      </c>
      <c r="AH7985" s="2">
        <v>0</v>
      </c>
      <c r="AI7985" s="2">
        <v>0</v>
      </c>
      <c r="AJ7985" s="2">
        <v>2</v>
      </c>
      <c r="AK7985" s="2">
        <v>7</v>
      </c>
      <c r="AL7985" s="2">
        <v>0</v>
      </c>
      <c r="AM7985" s="2">
        <v>19</v>
      </c>
      <c r="AN7985" s="3">
        <f>IFERROR(K7985/J7985,"")</f>
        <v>0</v>
      </c>
      <c r="AO7985" s="3">
        <f>IFERROR(L7985/K7985,"")</f>
        <v>0</v>
      </c>
    </row>
    <row r="7986" spans="1:41">
      <c r="A7986" t="s">
        <v>10058</v>
      </c>
      <c r="D7986">
        <v>9500</v>
      </c>
      <c r="E7986" t="s">
        <v>1122</v>
      </c>
      <c r="F7986" t="s">
        <v>1310</v>
      </c>
      <c r="I7986" t="b">
        <v>0</v>
      </c>
      <c r="J7986" s="2">
        <v>751</v>
      </c>
      <c r="K7986" s="2">
        <v>493</v>
      </c>
      <c r="L7986" s="2">
        <v>8</v>
      </c>
      <c r="M7986" s="2">
        <v>485</v>
      </c>
      <c r="N7986" s="2">
        <v>104</v>
      </c>
      <c r="O7986" s="2">
        <v>4</v>
      </c>
      <c r="P7986" s="2">
        <v>1</v>
      </c>
      <c r="Q7986" s="2">
        <v>0</v>
      </c>
      <c r="R7986" s="2">
        <v>0</v>
      </c>
      <c r="S7986" s="2">
        <v>0</v>
      </c>
      <c r="T7986" s="2">
        <v>12</v>
      </c>
      <c r="U7986" s="2">
        <v>0</v>
      </c>
      <c r="V7986" s="2">
        <v>0</v>
      </c>
      <c r="W7986" s="2">
        <v>0</v>
      </c>
      <c r="X7986" s="2">
        <v>0</v>
      </c>
      <c r="Y7986" s="2">
        <v>78</v>
      </c>
      <c r="Z7986" s="2">
        <v>28</v>
      </c>
      <c r="AA7986" s="2">
        <v>179</v>
      </c>
      <c r="AB7986" s="2">
        <v>7</v>
      </c>
      <c r="AC7986" s="2">
        <v>0</v>
      </c>
      <c r="AD7986" s="2">
        <v>0</v>
      </c>
      <c r="AE7986" s="2">
        <v>1</v>
      </c>
      <c r="AF7986" s="2">
        <v>0</v>
      </c>
      <c r="AG7986" s="2">
        <v>54</v>
      </c>
      <c r="AH7986" s="2">
        <v>0</v>
      </c>
      <c r="AI7986" s="2">
        <v>0</v>
      </c>
      <c r="AJ7986" s="2">
        <v>2</v>
      </c>
      <c r="AK7986" s="2">
        <v>7</v>
      </c>
      <c r="AL7986" s="2">
        <v>0</v>
      </c>
      <c r="AM7986" s="2">
        <v>8</v>
      </c>
      <c r="AN7986" s="3">
        <f>IFERROR(K7986/J7986,"")</f>
        <v>0</v>
      </c>
      <c r="AO7986" s="3">
        <f>IFERROR(L7986/K7986,"")</f>
        <v>0</v>
      </c>
    </row>
    <row r="7987" spans="1:41">
      <c r="A7987" t="s">
        <v>10059</v>
      </c>
      <c r="D7987">
        <v>9500</v>
      </c>
      <c r="E7987" t="s">
        <v>1122</v>
      </c>
      <c r="F7987" t="s">
        <v>1312</v>
      </c>
      <c r="I7987" t="b">
        <v>0</v>
      </c>
      <c r="J7987" s="2">
        <v>436</v>
      </c>
      <c r="K7987" s="2">
        <v>341</v>
      </c>
      <c r="L7987" s="2">
        <v>1</v>
      </c>
      <c r="M7987" s="2">
        <v>340</v>
      </c>
      <c r="N7987" s="2">
        <v>113</v>
      </c>
      <c r="O7987" s="2">
        <v>0</v>
      </c>
      <c r="P7987" s="2">
        <v>0</v>
      </c>
      <c r="Q7987" s="2">
        <v>0</v>
      </c>
      <c r="R7987" s="2">
        <v>0</v>
      </c>
      <c r="S7987" s="2">
        <v>0</v>
      </c>
      <c r="T7987" s="2">
        <v>24</v>
      </c>
      <c r="U7987" s="2">
        <v>0</v>
      </c>
      <c r="V7987" s="2">
        <v>0</v>
      </c>
      <c r="W7987" s="2">
        <v>0</v>
      </c>
      <c r="X7987" s="2">
        <v>0</v>
      </c>
      <c r="Y7987" s="2">
        <v>32</v>
      </c>
      <c r="Z7987" s="2">
        <v>7</v>
      </c>
      <c r="AA7987" s="2">
        <v>78</v>
      </c>
      <c r="AB7987" s="2">
        <v>10</v>
      </c>
      <c r="AC7987" s="2">
        <v>0</v>
      </c>
      <c r="AD7987" s="2">
        <v>0</v>
      </c>
      <c r="AE7987" s="2">
        <v>0</v>
      </c>
      <c r="AF7987" s="2">
        <v>0</v>
      </c>
      <c r="AG7987" s="2">
        <v>63</v>
      </c>
      <c r="AH7987" s="2">
        <v>0</v>
      </c>
      <c r="AI7987" s="2">
        <v>0</v>
      </c>
      <c r="AJ7987" s="2">
        <v>3</v>
      </c>
      <c r="AK7987" s="2">
        <v>0</v>
      </c>
      <c r="AL7987" s="2">
        <v>0</v>
      </c>
      <c r="AM7987" s="2">
        <v>10</v>
      </c>
      <c r="AN7987" s="3">
        <f>IFERROR(K7987/J7987,"")</f>
        <v>0</v>
      </c>
      <c r="AO7987" s="3">
        <f>IFERROR(L7987/K7987,"")</f>
        <v>0</v>
      </c>
    </row>
    <row r="7988" spans="1:41">
      <c r="A7988" t="s">
        <v>10060</v>
      </c>
      <c r="D7988">
        <v>9500</v>
      </c>
      <c r="E7988" t="s">
        <v>1122</v>
      </c>
      <c r="F7988" t="s">
        <v>1314</v>
      </c>
      <c r="I7988" t="b">
        <v>0</v>
      </c>
      <c r="J7988" s="2">
        <v>639</v>
      </c>
      <c r="K7988" s="2">
        <v>382</v>
      </c>
      <c r="L7988" s="2">
        <v>6</v>
      </c>
      <c r="M7988" s="2">
        <v>376</v>
      </c>
      <c r="N7988" s="2">
        <v>107</v>
      </c>
      <c r="O7988" s="2">
        <v>1</v>
      </c>
      <c r="P7988" s="2">
        <v>1</v>
      </c>
      <c r="Q7988" s="2">
        <v>0</v>
      </c>
      <c r="R7988" s="2">
        <v>0</v>
      </c>
      <c r="S7988" s="2">
        <v>0</v>
      </c>
      <c r="T7988" s="2">
        <v>27</v>
      </c>
      <c r="U7988" s="2">
        <v>0</v>
      </c>
      <c r="V7988" s="2">
        <v>0</v>
      </c>
      <c r="W7988" s="2">
        <v>0</v>
      </c>
      <c r="X7988" s="2">
        <v>0</v>
      </c>
      <c r="Y7988" s="2">
        <v>42</v>
      </c>
      <c r="Z7988" s="2">
        <v>12</v>
      </c>
      <c r="AA7988" s="2">
        <v>103</v>
      </c>
      <c r="AB7988" s="2">
        <v>9</v>
      </c>
      <c r="AC7988" s="2">
        <v>0</v>
      </c>
      <c r="AD7988" s="2">
        <v>0</v>
      </c>
      <c r="AE7988" s="2">
        <v>0</v>
      </c>
      <c r="AF7988" s="2">
        <v>0</v>
      </c>
      <c r="AG7988" s="2">
        <v>62</v>
      </c>
      <c r="AH7988" s="2">
        <v>0</v>
      </c>
      <c r="AI7988" s="2">
        <v>0</v>
      </c>
      <c r="AJ7988" s="2">
        <v>4</v>
      </c>
      <c r="AK7988" s="2">
        <v>7</v>
      </c>
      <c r="AL7988" s="2">
        <v>1</v>
      </c>
      <c r="AM7988" s="2">
        <v>0</v>
      </c>
      <c r="AN7988" s="3">
        <f>IFERROR(K7988/J7988,"")</f>
        <v>0</v>
      </c>
      <c r="AO7988" s="3">
        <f>IFERROR(L7988/K7988,"")</f>
        <v>0</v>
      </c>
    </row>
    <row r="7989" spans="1:41">
      <c r="A7989" t="s">
        <v>10061</v>
      </c>
      <c r="D7989">
        <v>9500</v>
      </c>
      <c r="E7989" t="s">
        <v>1122</v>
      </c>
      <c r="F7989" t="s">
        <v>1322</v>
      </c>
      <c r="I7989" t="b">
        <v>0</v>
      </c>
      <c r="J7989" s="2">
        <v>499</v>
      </c>
      <c r="K7989" s="2">
        <v>367</v>
      </c>
      <c r="L7989" s="2">
        <v>2</v>
      </c>
      <c r="M7989" s="2">
        <v>365</v>
      </c>
      <c r="N7989" s="2">
        <v>141</v>
      </c>
      <c r="O7989" s="2">
        <v>2</v>
      </c>
      <c r="P7989" s="2">
        <v>0</v>
      </c>
      <c r="Q7989" s="2">
        <v>0</v>
      </c>
      <c r="R7989" s="2">
        <v>0</v>
      </c>
      <c r="S7989" s="2">
        <v>0</v>
      </c>
      <c r="T7989" s="2">
        <v>17</v>
      </c>
      <c r="U7989" s="2">
        <v>0</v>
      </c>
      <c r="V7989" s="2">
        <v>0</v>
      </c>
      <c r="W7989" s="2">
        <v>0</v>
      </c>
      <c r="X7989" s="2">
        <v>0</v>
      </c>
      <c r="Y7989" s="2">
        <v>29</v>
      </c>
      <c r="Z7989" s="2">
        <v>9</v>
      </c>
      <c r="AA7989" s="2">
        <v>85</v>
      </c>
      <c r="AB7989" s="2">
        <v>9</v>
      </c>
      <c r="AC7989" s="2">
        <v>0</v>
      </c>
      <c r="AD7989" s="2">
        <v>0</v>
      </c>
      <c r="AE7989" s="2">
        <v>0</v>
      </c>
      <c r="AF7989" s="2">
        <v>0</v>
      </c>
      <c r="AG7989" s="2">
        <v>63</v>
      </c>
      <c r="AH7989" s="2">
        <v>0</v>
      </c>
      <c r="AI7989" s="2">
        <v>0</v>
      </c>
      <c r="AJ7989" s="2">
        <v>2</v>
      </c>
      <c r="AK7989" s="2">
        <v>2</v>
      </c>
      <c r="AL7989" s="2">
        <v>0</v>
      </c>
      <c r="AM7989" s="2">
        <v>6</v>
      </c>
      <c r="AN7989" s="3">
        <f>IFERROR(K7989/J7989,"")</f>
        <v>0</v>
      </c>
      <c r="AO7989" s="3">
        <f>IFERROR(L7989/K7989,"")</f>
        <v>0</v>
      </c>
    </row>
    <row r="7990" spans="1:41">
      <c r="A7990" t="s">
        <v>10062</v>
      </c>
      <c r="D7990">
        <v>9500</v>
      </c>
      <c r="E7990" t="s">
        <v>1122</v>
      </c>
      <c r="F7990" t="s">
        <v>1324</v>
      </c>
      <c r="I7990" t="b">
        <v>0</v>
      </c>
      <c r="J7990" s="2">
        <v>437</v>
      </c>
      <c r="K7990" s="2">
        <v>289</v>
      </c>
      <c r="L7990" s="2">
        <v>1</v>
      </c>
      <c r="M7990" s="2">
        <v>288</v>
      </c>
      <c r="N7990" s="2">
        <v>89</v>
      </c>
      <c r="O7990" s="2">
        <v>0</v>
      </c>
      <c r="P7990" s="2">
        <v>0</v>
      </c>
      <c r="Q7990" s="2">
        <v>0</v>
      </c>
      <c r="R7990" s="2">
        <v>0</v>
      </c>
      <c r="S7990" s="2">
        <v>0</v>
      </c>
      <c r="T7990" s="2">
        <v>12</v>
      </c>
      <c r="U7990" s="2">
        <v>0</v>
      </c>
      <c r="V7990" s="2">
        <v>0</v>
      </c>
      <c r="W7990" s="2">
        <v>0</v>
      </c>
      <c r="X7990" s="2">
        <v>0</v>
      </c>
      <c r="Y7990" s="2">
        <v>36</v>
      </c>
      <c r="Z7990" s="2">
        <v>23</v>
      </c>
      <c r="AA7990" s="2">
        <v>71</v>
      </c>
      <c r="AB7990" s="2">
        <v>12</v>
      </c>
      <c r="AC7990" s="2">
        <v>0</v>
      </c>
      <c r="AD7990" s="2">
        <v>0</v>
      </c>
      <c r="AE7990" s="2">
        <v>0</v>
      </c>
      <c r="AF7990" s="2">
        <v>0</v>
      </c>
      <c r="AG7990" s="2">
        <v>36</v>
      </c>
      <c r="AH7990" s="2">
        <v>0</v>
      </c>
      <c r="AI7990" s="2">
        <v>0</v>
      </c>
      <c r="AJ7990" s="2">
        <v>5</v>
      </c>
      <c r="AK7990" s="2">
        <v>1</v>
      </c>
      <c r="AL7990" s="2">
        <v>0</v>
      </c>
      <c r="AM7990" s="2">
        <v>3</v>
      </c>
      <c r="AN7990" s="3">
        <f>IFERROR(K7990/J7990,"")</f>
        <v>0</v>
      </c>
      <c r="AO7990" s="3">
        <f>IFERROR(L7990/K7990,"")</f>
        <v>0</v>
      </c>
    </row>
    <row r="7991" spans="1:41">
      <c r="A7991" t="s">
        <v>10063</v>
      </c>
      <c r="D7991">
        <v>9500</v>
      </c>
      <c r="E7991" t="s">
        <v>1122</v>
      </c>
      <c r="F7991" t="s">
        <v>1326</v>
      </c>
      <c r="I7991" t="b">
        <v>0</v>
      </c>
      <c r="J7991" s="2">
        <v>610</v>
      </c>
      <c r="K7991" s="2">
        <v>420</v>
      </c>
      <c r="L7991" s="2">
        <v>5</v>
      </c>
      <c r="M7991" s="2">
        <v>415</v>
      </c>
      <c r="N7991" s="2">
        <v>122</v>
      </c>
      <c r="O7991" s="2">
        <v>1</v>
      </c>
      <c r="P7991" s="2">
        <v>0</v>
      </c>
      <c r="Q7991" s="2">
        <v>0</v>
      </c>
      <c r="R7991" s="2">
        <v>0</v>
      </c>
      <c r="S7991" s="2">
        <v>0</v>
      </c>
      <c r="T7991" s="2">
        <v>13</v>
      </c>
      <c r="U7991" s="2">
        <v>0</v>
      </c>
      <c r="V7991" s="2">
        <v>0</v>
      </c>
      <c r="W7991" s="2">
        <v>0</v>
      </c>
      <c r="X7991" s="2">
        <v>0</v>
      </c>
      <c r="Y7991" s="2">
        <v>40</v>
      </c>
      <c r="Z7991" s="2">
        <v>24</v>
      </c>
      <c r="AA7991" s="2">
        <v>115</v>
      </c>
      <c r="AB7991" s="2">
        <v>7</v>
      </c>
      <c r="AC7991" s="2">
        <v>0</v>
      </c>
      <c r="AD7991" s="2">
        <v>0</v>
      </c>
      <c r="AE7991" s="2">
        <v>0</v>
      </c>
      <c r="AF7991" s="2">
        <v>0</v>
      </c>
      <c r="AG7991" s="2">
        <v>78</v>
      </c>
      <c r="AH7991" s="2">
        <v>0</v>
      </c>
      <c r="AI7991" s="2">
        <v>0</v>
      </c>
      <c r="AJ7991" s="2">
        <v>3</v>
      </c>
      <c r="AK7991" s="2">
        <v>3</v>
      </c>
      <c r="AL7991" s="2">
        <v>0</v>
      </c>
      <c r="AM7991" s="2">
        <v>9</v>
      </c>
      <c r="AN7991" s="3">
        <f>IFERROR(K7991/J7991,"")</f>
        <v>0</v>
      </c>
      <c r="AO7991" s="3">
        <f>IFERROR(L7991/K7991,"")</f>
        <v>0</v>
      </c>
    </row>
    <row r="7992" spans="1:41">
      <c r="A7992" t="s">
        <v>10064</v>
      </c>
      <c r="D7992">
        <v>9500</v>
      </c>
      <c r="E7992" t="s">
        <v>1122</v>
      </c>
      <c r="F7992" t="s">
        <v>1328</v>
      </c>
      <c r="I7992" t="b">
        <v>0</v>
      </c>
      <c r="J7992" s="2">
        <v>772</v>
      </c>
      <c r="K7992" s="2">
        <v>526</v>
      </c>
      <c r="L7992" s="2">
        <v>9</v>
      </c>
      <c r="M7992" s="2">
        <v>517</v>
      </c>
      <c r="N7992" s="2">
        <v>196</v>
      </c>
      <c r="O7992" s="2">
        <v>1</v>
      </c>
      <c r="P7992" s="2">
        <v>1</v>
      </c>
      <c r="Q7992" s="2">
        <v>0</v>
      </c>
      <c r="R7992" s="2">
        <v>0</v>
      </c>
      <c r="S7992" s="2">
        <v>0</v>
      </c>
      <c r="T7992" s="2">
        <v>20</v>
      </c>
      <c r="U7992" s="2">
        <v>0</v>
      </c>
      <c r="V7992" s="2">
        <v>0</v>
      </c>
      <c r="W7992" s="2">
        <v>0</v>
      </c>
      <c r="X7992" s="2">
        <v>0</v>
      </c>
      <c r="Y7992" s="2">
        <v>51</v>
      </c>
      <c r="Z7992" s="2">
        <v>13</v>
      </c>
      <c r="AA7992" s="2">
        <v>114</v>
      </c>
      <c r="AB7992" s="2">
        <v>26</v>
      </c>
      <c r="AC7992" s="2">
        <v>1</v>
      </c>
      <c r="AD7992" s="2">
        <v>0</v>
      </c>
      <c r="AE7992" s="2">
        <v>0</v>
      </c>
      <c r="AF7992" s="2">
        <v>0</v>
      </c>
      <c r="AG7992" s="2">
        <v>75</v>
      </c>
      <c r="AH7992" s="2">
        <v>0</v>
      </c>
      <c r="AI7992" s="2">
        <v>0</v>
      </c>
      <c r="AJ7992" s="2">
        <v>11</v>
      </c>
      <c r="AK7992" s="2">
        <v>3</v>
      </c>
      <c r="AL7992" s="2">
        <v>0</v>
      </c>
      <c r="AM7992" s="2">
        <v>5</v>
      </c>
      <c r="AN7992" s="3">
        <f>IFERROR(K7992/J7992,"")</f>
        <v>0</v>
      </c>
      <c r="AO7992" s="3">
        <f>IFERROR(L7992/K7992,"")</f>
        <v>0</v>
      </c>
    </row>
    <row r="7993" spans="1:41">
      <c r="A7993" t="s">
        <v>10065</v>
      </c>
      <c r="D7993">
        <v>9500</v>
      </c>
      <c r="E7993" t="s">
        <v>1122</v>
      </c>
      <c r="F7993" t="s">
        <v>1330</v>
      </c>
      <c r="I7993" t="b">
        <v>0</v>
      </c>
      <c r="J7993" s="2">
        <v>670</v>
      </c>
      <c r="K7993" s="2">
        <v>455</v>
      </c>
      <c r="L7993" s="2">
        <v>7</v>
      </c>
      <c r="M7993" s="2">
        <v>448</v>
      </c>
      <c r="N7993" s="2">
        <v>128</v>
      </c>
      <c r="O7993" s="2">
        <v>3</v>
      </c>
      <c r="P7993" s="2">
        <v>1</v>
      </c>
      <c r="Q7993" s="2">
        <v>0</v>
      </c>
      <c r="R7993" s="2">
        <v>0</v>
      </c>
      <c r="S7993" s="2">
        <v>0</v>
      </c>
      <c r="T7993" s="2">
        <v>14</v>
      </c>
      <c r="U7993" s="2">
        <v>0</v>
      </c>
      <c r="V7993" s="2">
        <v>0</v>
      </c>
      <c r="W7993" s="2">
        <v>0</v>
      </c>
      <c r="X7993" s="2">
        <v>0</v>
      </c>
      <c r="Y7993" s="2">
        <v>40</v>
      </c>
      <c r="Z7993" s="2">
        <v>26</v>
      </c>
      <c r="AA7993" s="2">
        <v>130</v>
      </c>
      <c r="AB7993" s="2">
        <v>9</v>
      </c>
      <c r="AC7993" s="2">
        <v>0</v>
      </c>
      <c r="AD7993" s="2">
        <v>0</v>
      </c>
      <c r="AE7993" s="2">
        <v>0</v>
      </c>
      <c r="AF7993" s="2">
        <v>0</v>
      </c>
      <c r="AG7993" s="2">
        <v>72</v>
      </c>
      <c r="AH7993" s="2">
        <v>0</v>
      </c>
      <c r="AI7993" s="2">
        <v>0</v>
      </c>
      <c r="AJ7993" s="2">
        <v>16</v>
      </c>
      <c r="AK7993" s="2">
        <v>1</v>
      </c>
      <c r="AL7993" s="2">
        <v>0</v>
      </c>
      <c r="AM7993" s="2">
        <v>8</v>
      </c>
      <c r="AN7993" s="3">
        <f>IFERROR(K7993/J7993,"")</f>
        <v>0</v>
      </c>
      <c r="AO7993" s="3">
        <f>IFERROR(L7993/K7993,"")</f>
        <v>0</v>
      </c>
    </row>
    <row r="7994" spans="1:41">
      <c r="A7994" t="s">
        <v>10066</v>
      </c>
      <c r="D7994">
        <v>9500</v>
      </c>
      <c r="E7994" t="s">
        <v>1122</v>
      </c>
      <c r="F7994" t="s">
        <v>1332</v>
      </c>
      <c r="I7994" t="b">
        <v>0</v>
      </c>
      <c r="J7994" s="2">
        <v>587</v>
      </c>
      <c r="K7994" s="2">
        <v>371</v>
      </c>
      <c r="L7994" s="2">
        <v>8</v>
      </c>
      <c r="M7994" s="2">
        <v>363</v>
      </c>
      <c r="N7994" s="2">
        <v>53</v>
      </c>
      <c r="O7994" s="2">
        <v>3</v>
      </c>
      <c r="P7994" s="2">
        <v>0</v>
      </c>
      <c r="Q7994" s="2">
        <v>0</v>
      </c>
      <c r="R7994" s="2">
        <v>0</v>
      </c>
      <c r="S7994" s="2">
        <v>0</v>
      </c>
      <c r="T7994" s="2">
        <v>9</v>
      </c>
      <c r="U7994" s="2">
        <v>0</v>
      </c>
      <c r="V7994" s="2">
        <v>0</v>
      </c>
      <c r="W7994" s="2">
        <v>0</v>
      </c>
      <c r="X7994" s="2">
        <v>0</v>
      </c>
      <c r="Y7994" s="2">
        <v>28</v>
      </c>
      <c r="Z7994" s="2">
        <v>78</v>
      </c>
      <c r="AA7994" s="2">
        <v>109</v>
      </c>
      <c r="AB7994" s="2">
        <v>12</v>
      </c>
      <c r="AC7994" s="2">
        <v>0</v>
      </c>
      <c r="AD7994" s="2">
        <v>0</v>
      </c>
      <c r="AE7994" s="2">
        <v>1</v>
      </c>
      <c r="AF7994" s="2">
        <v>0</v>
      </c>
      <c r="AG7994" s="2">
        <v>53</v>
      </c>
      <c r="AH7994" s="2">
        <v>1</v>
      </c>
      <c r="AI7994" s="2">
        <v>0</v>
      </c>
      <c r="AJ7994" s="2">
        <v>2</v>
      </c>
      <c r="AK7994" s="2">
        <v>1</v>
      </c>
      <c r="AL7994" s="2">
        <v>1</v>
      </c>
      <c r="AM7994" s="2">
        <v>12</v>
      </c>
      <c r="AN7994" s="3">
        <f>IFERROR(K7994/J7994,"")</f>
        <v>0</v>
      </c>
      <c r="AO7994" s="3">
        <f>IFERROR(L7994/K7994,"")</f>
        <v>0</v>
      </c>
    </row>
    <row r="7995" spans="1:41">
      <c r="A7995" t="s">
        <v>10067</v>
      </c>
      <c r="D7995">
        <v>9500</v>
      </c>
      <c r="E7995" t="s">
        <v>1122</v>
      </c>
      <c r="F7995" t="s">
        <v>1376</v>
      </c>
      <c r="I7995" t="b">
        <v>0</v>
      </c>
      <c r="J7995" s="2">
        <v>696</v>
      </c>
      <c r="K7995" s="2">
        <v>364</v>
      </c>
      <c r="L7995" s="2">
        <v>2</v>
      </c>
      <c r="M7995" s="2">
        <v>362</v>
      </c>
      <c r="N7995" s="2">
        <v>75</v>
      </c>
      <c r="O7995" s="2">
        <v>6</v>
      </c>
      <c r="P7995" s="2">
        <v>0</v>
      </c>
      <c r="Q7995" s="2">
        <v>0</v>
      </c>
      <c r="R7995" s="2">
        <v>0</v>
      </c>
      <c r="S7995" s="2">
        <v>0</v>
      </c>
      <c r="T7995" s="2">
        <v>19</v>
      </c>
      <c r="U7995" s="2">
        <v>0</v>
      </c>
      <c r="V7995" s="2">
        <v>0</v>
      </c>
      <c r="W7995" s="2">
        <v>0</v>
      </c>
      <c r="X7995" s="2">
        <v>0</v>
      </c>
      <c r="Y7995" s="2">
        <v>42</v>
      </c>
      <c r="Z7995" s="2">
        <v>28</v>
      </c>
      <c r="AA7995" s="2">
        <v>108</v>
      </c>
      <c r="AB7995" s="2">
        <v>6</v>
      </c>
      <c r="AC7995" s="2">
        <v>0</v>
      </c>
      <c r="AD7995" s="2">
        <v>0</v>
      </c>
      <c r="AE7995" s="2">
        <v>0</v>
      </c>
      <c r="AF7995" s="2">
        <v>0</v>
      </c>
      <c r="AG7995" s="2">
        <v>46</v>
      </c>
      <c r="AH7995" s="2">
        <v>0</v>
      </c>
      <c r="AI7995" s="2">
        <v>0</v>
      </c>
      <c r="AJ7995" s="2">
        <v>10</v>
      </c>
      <c r="AK7995" s="2">
        <v>1</v>
      </c>
      <c r="AL7995" s="2">
        <v>0</v>
      </c>
      <c r="AM7995" s="2">
        <v>21</v>
      </c>
      <c r="AN7995" s="3">
        <f>IFERROR(K7995/J7995,"")</f>
        <v>0</v>
      </c>
      <c r="AO7995" s="3">
        <f>IFERROR(L7995/K7995,"")</f>
        <v>0</v>
      </c>
    </row>
    <row r="7996" spans="1:41">
      <c r="A7996" t="s">
        <v>10068</v>
      </c>
      <c r="D7996">
        <v>9500</v>
      </c>
      <c r="E7996" t="s">
        <v>1122</v>
      </c>
      <c r="F7996" t="s">
        <v>1378</v>
      </c>
      <c r="I7996" t="b">
        <v>0</v>
      </c>
      <c r="J7996" s="2">
        <v>584</v>
      </c>
      <c r="K7996" s="2">
        <v>370</v>
      </c>
      <c r="L7996" s="2">
        <v>9</v>
      </c>
      <c r="M7996" s="2">
        <v>361</v>
      </c>
      <c r="N7996" s="2">
        <v>17</v>
      </c>
      <c r="O7996" s="2">
        <v>8</v>
      </c>
      <c r="P7996" s="2">
        <v>2</v>
      </c>
      <c r="Q7996" s="2">
        <v>0</v>
      </c>
      <c r="R7996" s="2">
        <v>0</v>
      </c>
      <c r="S7996" s="2">
        <v>0</v>
      </c>
      <c r="T7996" s="2">
        <v>9</v>
      </c>
      <c r="U7996" s="2">
        <v>0</v>
      </c>
      <c r="V7996" s="2">
        <v>0</v>
      </c>
      <c r="W7996" s="2">
        <v>0</v>
      </c>
      <c r="X7996" s="2">
        <v>0</v>
      </c>
      <c r="Y7996" s="2">
        <v>22</v>
      </c>
      <c r="Z7996" s="2">
        <v>130</v>
      </c>
      <c r="AA7996" s="2">
        <v>110</v>
      </c>
      <c r="AB7996" s="2">
        <v>3</v>
      </c>
      <c r="AC7996" s="2">
        <v>1</v>
      </c>
      <c r="AD7996" s="2">
        <v>0</v>
      </c>
      <c r="AE7996" s="2">
        <v>0</v>
      </c>
      <c r="AF7996" s="2">
        <v>0</v>
      </c>
      <c r="AG7996" s="2">
        <v>53</v>
      </c>
      <c r="AH7996" s="2">
        <v>0</v>
      </c>
      <c r="AI7996" s="2">
        <v>0</v>
      </c>
      <c r="AJ7996" s="2">
        <v>2</v>
      </c>
      <c r="AK7996" s="2">
        <v>0</v>
      </c>
      <c r="AL7996" s="2">
        <v>0</v>
      </c>
      <c r="AM7996" s="2">
        <v>4</v>
      </c>
      <c r="AN7996" s="3">
        <f>IFERROR(K7996/J7996,"")</f>
        <v>0</v>
      </c>
      <c r="AO7996" s="3">
        <f>IFERROR(L7996/K7996,"")</f>
        <v>0</v>
      </c>
    </row>
    <row r="7997" spans="1:41">
      <c r="A7997" t="s">
        <v>10069</v>
      </c>
      <c r="D7997">
        <v>9500</v>
      </c>
      <c r="E7997" t="s">
        <v>1122</v>
      </c>
      <c r="F7997" t="s">
        <v>1380</v>
      </c>
      <c r="I7997" t="b">
        <v>0</v>
      </c>
      <c r="J7997" s="2">
        <v>636</v>
      </c>
      <c r="K7997" s="2">
        <v>481</v>
      </c>
      <c r="L7997" s="2">
        <v>3</v>
      </c>
      <c r="M7997" s="2">
        <v>478</v>
      </c>
      <c r="N7997" s="2">
        <v>89</v>
      </c>
      <c r="O7997" s="2">
        <v>8</v>
      </c>
      <c r="P7997" s="2">
        <v>0</v>
      </c>
      <c r="Q7997" s="2">
        <v>0</v>
      </c>
      <c r="R7997" s="2">
        <v>0</v>
      </c>
      <c r="S7997" s="2">
        <v>0</v>
      </c>
      <c r="T7997" s="2">
        <v>19</v>
      </c>
      <c r="U7997" s="2">
        <v>0</v>
      </c>
      <c r="V7997" s="2">
        <v>0</v>
      </c>
      <c r="W7997" s="2">
        <v>0</v>
      </c>
      <c r="X7997" s="2">
        <v>0</v>
      </c>
      <c r="Y7997" s="2">
        <v>63</v>
      </c>
      <c r="Z7997" s="2">
        <v>43</v>
      </c>
      <c r="AA7997" s="2">
        <v>151</v>
      </c>
      <c r="AB7997" s="2">
        <v>9</v>
      </c>
      <c r="AC7997" s="2">
        <v>0</v>
      </c>
      <c r="AD7997" s="2">
        <v>0</v>
      </c>
      <c r="AE7997" s="2">
        <v>0</v>
      </c>
      <c r="AF7997" s="2">
        <v>0</v>
      </c>
      <c r="AG7997" s="2">
        <v>71</v>
      </c>
      <c r="AH7997" s="2">
        <v>0</v>
      </c>
      <c r="AI7997" s="2">
        <v>0</v>
      </c>
      <c r="AJ7997" s="2">
        <v>7</v>
      </c>
      <c r="AK7997" s="2">
        <v>4</v>
      </c>
      <c r="AL7997" s="2">
        <v>0</v>
      </c>
      <c r="AM7997" s="2">
        <v>14</v>
      </c>
      <c r="AN7997" s="3">
        <f>IFERROR(K7997/J7997,"")</f>
        <v>0</v>
      </c>
      <c r="AO7997" s="3">
        <f>IFERROR(L7997/K7997,"")</f>
        <v>0</v>
      </c>
    </row>
    <row r="7998" spans="1:41">
      <c r="A7998" t="s">
        <v>10070</v>
      </c>
      <c r="D7998">
        <v>9500</v>
      </c>
      <c r="E7998" t="s">
        <v>1122</v>
      </c>
      <c r="F7998" t="s">
        <v>1411</v>
      </c>
      <c r="I7998" t="b">
        <v>0</v>
      </c>
      <c r="J7998" s="2">
        <v>585</v>
      </c>
      <c r="K7998" s="2">
        <v>341</v>
      </c>
      <c r="L7998" s="2">
        <v>7</v>
      </c>
      <c r="M7998" s="2">
        <v>334</v>
      </c>
      <c r="N7998" s="2">
        <v>37</v>
      </c>
      <c r="O7998" s="2">
        <v>21</v>
      </c>
      <c r="P7998" s="2">
        <v>0</v>
      </c>
      <c r="Q7998" s="2">
        <v>0</v>
      </c>
      <c r="R7998" s="2">
        <v>0</v>
      </c>
      <c r="S7998" s="2">
        <v>1</v>
      </c>
      <c r="T7998" s="2">
        <v>14</v>
      </c>
      <c r="U7998" s="2">
        <v>0</v>
      </c>
      <c r="V7998" s="2">
        <v>0</v>
      </c>
      <c r="W7998" s="2">
        <v>0</v>
      </c>
      <c r="X7998" s="2">
        <v>0</v>
      </c>
      <c r="Y7998" s="2">
        <v>34</v>
      </c>
      <c r="Z7998" s="2">
        <v>55</v>
      </c>
      <c r="AA7998" s="2">
        <v>113</v>
      </c>
      <c r="AB7998" s="2">
        <v>4</v>
      </c>
      <c r="AC7998" s="2">
        <v>0</v>
      </c>
      <c r="AD7998" s="2">
        <v>0</v>
      </c>
      <c r="AE7998" s="2">
        <v>1</v>
      </c>
      <c r="AF7998" s="2">
        <v>0</v>
      </c>
      <c r="AG7998" s="2">
        <v>39</v>
      </c>
      <c r="AH7998" s="2">
        <v>0</v>
      </c>
      <c r="AI7998" s="2">
        <v>1</v>
      </c>
      <c r="AJ7998" s="2">
        <v>5</v>
      </c>
      <c r="AK7998" s="2">
        <v>1</v>
      </c>
      <c r="AL7998" s="2">
        <v>0</v>
      </c>
      <c r="AM7998" s="2">
        <v>8</v>
      </c>
      <c r="AN7998" s="3">
        <f>IFERROR(K7998/J7998,"")</f>
        <v>0</v>
      </c>
      <c r="AO7998" s="3">
        <f>IFERROR(L7998/K7998,"")</f>
        <v>0</v>
      </c>
    </row>
    <row r="7999" spans="1:41">
      <c r="A7999" t="s">
        <v>10071</v>
      </c>
      <c r="D7999">
        <v>9500</v>
      </c>
      <c r="E7999" t="s">
        <v>1122</v>
      </c>
      <c r="F7999" t="s">
        <v>1413</v>
      </c>
      <c r="I7999" t="b">
        <v>0</v>
      </c>
      <c r="J7999" s="2">
        <v>558</v>
      </c>
      <c r="K7999" s="2">
        <v>343</v>
      </c>
      <c r="L7999" s="2">
        <v>3</v>
      </c>
      <c r="M7999" s="2">
        <v>340</v>
      </c>
      <c r="N7999" s="2">
        <v>49</v>
      </c>
      <c r="O7999" s="2">
        <v>8</v>
      </c>
      <c r="P7999" s="2">
        <v>1</v>
      </c>
      <c r="Q7999" s="2">
        <v>0</v>
      </c>
      <c r="R7999" s="2">
        <v>0</v>
      </c>
      <c r="S7999" s="2">
        <v>0</v>
      </c>
      <c r="T7999" s="2">
        <v>15</v>
      </c>
      <c r="U7999" s="2">
        <v>0</v>
      </c>
      <c r="V7999" s="2">
        <v>0</v>
      </c>
      <c r="W7999" s="2">
        <v>0</v>
      </c>
      <c r="X7999" s="2">
        <v>0</v>
      </c>
      <c r="Y7999" s="2">
        <v>43</v>
      </c>
      <c r="Z7999" s="2">
        <v>38</v>
      </c>
      <c r="AA7999" s="2">
        <v>115</v>
      </c>
      <c r="AB7999" s="2">
        <v>7</v>
      </c>
      <c r="AC7999" s="2">
        <v>0</v>
      </c>
      <c r="AD7999" s="2">
        <v>0</v>
      </c>
      <c r="AE7999" s="2">
        <v>0</v>
      </c>
      <c r="AF7999" s="2">
        <v>0</v>
      </c>
      <c r="AG7999" s="2">
        <v>31</v>
      </c>
      <c r="AH7999" s="2">
        <v>0</v>
      </c>
      <c r="AI7999" s="2">
        <v>0</v>
      </c>
      <c r="AJ7999" s="2">
        <v>1</v>
      </c>
      <c r="AK7999" s="2">
        <v>7</v>
      </c>
      <c r="AL7999" s="2">
        <v>0</v>
      </c>
      <c r="AM7999" s="2">
        <v>25</v>
      </c>
      <c r="AN7999" s="3">
        <f>IFERROR(K7999/J7999,"")</f>
        <v>0</v>
      </c>
      <c r="AO7999" s="3">
        <f>IFERROR(L7999/K7999,"")</f>
        <v>0</v>
      </c>
    </row>
    <row r="8000" spans="1:41">
      <c r="A8000" t="s">
        <v>10072</v>
      </c>
      <c r="D8000">
        <v>9500</v>
      </c>
      <c r="E8000" t="s">
        <v>1122</v>
      </c>
      <c r="F8000" t="s">
        <v>1415</v>
      </c>
      <c r="I8000" t="b">
        <v>0</v>
      </c>
      <c r="J8000" s="2">
        <v>620</v>
      </c>
      <c r="K8000" s="2">
        <v>415</v>
      </c>
      <c r="L8000" s="2">
        <v>2</v>
      </c>
      <c r="M8000" s="2">
        <v>413</v>
      </c>
      <c r="N8000" s="2">
        <v>115</v>
      </c>
      <c r="O8000" s="2">
        <v>3</v>
      </c>
      <c r="P8000" s="2">
        <v>0</v>
      </c>
      <c r="Q8000" s="2">
        <v>0</v>
      </c>
      <c r="R8000" s="2">
        <v>0</v>
      </c>
      <c r="S8000" s="2">
        <v>0</v>
      </c>
      <c r="T8000" s="2">
        <v>19</v>
      </c>
      <c r="U8000" s="2">
        <v>0</v>
      </c>
      <c r="V8000" s="2">
        <v>0</v>
      </c>
      <c r="W8000" s="2">
        <v>0</v>
      </c>
      <c r="X8000" s="2">
        <v>0</v>
      </c>
      <c r="Y8000" s="2">
        <v>44</v>
      </c>
      <c r="Z8000" s="2">
        <v>30</v>
      </c>
      <c r="AA8000" s="2">
        <v>105</v>
      </c>
      <c r="AB8000" s="2">
        <v>11</v>
      </c>
      <c r="AC8000" s="2">
        <v>0</v>
      </c>
      <c r="AD8000" s="2">
        <v>0</v>
      </c>
      <c r="AE8000" s="2">
        <v>0</v>
      </c>
      <c r="AF8000" s="2">
        <v>0</v>
      </c>
      <c r="AG8000" s="2">
        <v>60</v>
      </c>
      <c r="AH8000" s="2">
        <v>0</v>
      </c>
      <c r="AI8000" s="2">
        <v>0</v>
      </c>
      <c r="AJ8000" s="2">
        <v>10</v>
      </c>
      <c r="AK8000" s="2">
        <v>4</v>
      </c>
      <c r="AL8000" s="2">
        <v>0</v>
      </c>
      <c r="AM8000" s="2">
        <v>12</v>
      </c>
      <c r="AN8000" s="3">
        <f>IFERROR(K8000/J8000,"")</f>
        <v>0</v>
      </c>
      <c r="AO8000" s="3">
        <f>IFERROR(L8000/K8000,"")</f>
        <v>0</v>
      </c>
    </row>
    <row r="8001" spans="1:41">
      <c r="A8001" t="s">
        <v>10073</v>
      </c>
      <c r="D8001">
        <v>9500</v>
      </c>
      <c r="E8001" t="s">
        <v>1122</v>
      </c>
      <c r="F8001" t="s">
        <v>1417</v>
      </c>
      <c r="I8001" t="b">
        <v>0</v>
      </c>
      <c r="J8001" s="2">
        <v>591</v>
      </c>
      <c r="K8001" s="2">
        <v>421</v>
      </c>
      <c r="L8001" s="2">
        <v>6</v>
      </c>
      <c r="M8001" s="2">
        <v>415</v>
      </c>
      <c r="N8001" s="2">
        <v>138</v>
      </c>
      <c r="O8001" s="2">
        <v>2</v>
      </c>
      <c r="P8001" s="2">
        <v>0</v>
      </c>
      <c r="Q8001" s="2">
        <v>2</v>
      </c>
      <c r="R8001" s="2">
        <v>0</v>
      </c>
      <c r="S8001" s="2">
        <v>0</v>
      </c>
      <c r="T8001" s="2">
        <v>19</v>
      </c>
      <c r="U8001" s="2">
        <v>0</v>
      </c>
      <c r="V8001" s="2">
        <v>0</v>
      </c>
      <c r="W8001" s="2">
        <v>0</v>
      </c>
      <c r="X8001" s="2">
        <v>0</v>
      </c>
      <c r="Y8001" s="2">
        <v>50</v>
      </c>
      <c r="Z8001" s="2">
        <v>30</v>
      </c>
      <c r="AA8001" s="2">
        <v>96</v>
      </c>
      <c r="AB8001" s="2">
        <v>5</v>
      </c>
      <c r="AC8001" s="2">
        <v>0</v>
      </c>
      <c r="AD8001" s="2">
        <v>0</v>
      </c>
      <c r="AE8001" s="2">
        <v>0</v>
      </c>
      <c r="AF8001" s="2">
        <v>0</v>
      </c>
      <c r="AG8001" s="2">
        <v>63</v>
      </c>
      <c r="AH8001" s="2">
        <v>0</v>
      </c>
      <c r="AI8001" s="2">
        <v>0</v>
      </c>
      <c r="AJ8001" s="2">
        <v>2</v>
      </c>
      <c r="AK8001" s="2">
        <v>3</v>
      </c>
      <c r="AL8001" s="2">
        <v>0</v>
      </c>
      <c r="AM8001" s="2">
        <v>5</v>
      </c>
      <c r="AN8001" s="3">
        <f>IFERROR(K8001/J8001,"")</f>
        <v>0</v>
      </c>
      <c r="AO8001" s="3">
        <f>IFERROR(L8001/K8001,"")</f>
        <v>0</v>
      </c>
    </row>
    <row r="8002" spans="1:41">
      <c r="A8002" t="s">
        <v>10074</v>
      </c>
      <c r="D8002">
        <v>9500</v>
      </c>
      <c r="E8002" t="s">
        <v>1122</v>
      </c>
      <c r="F8002" t="s">
        <v>1419</v>
      </c>
      <c r="I8002" t="b">
        <v>0</v>
      </c>
      <c r="J8002" s="2">
        <v>641</v>
      </c>
      <c r="K8002" s="2">
        <v>383</v>
      </c>
      <c r="L8002" s="2">
        <v>6</v>
      </c>
      <c r="M8002" s="2">
        <v>377</v>
      </c>
      <c r="N8002" s="2">
        <v>91</v>
      </c>
      <c r="O8002" s="2">
        <v>1</v>
      </c>
      <c r="P8002" s="2">
        <v>1</v>
      </c>
      <c r="Q8002" s="2">
        <v>0</v>
      </c>
      <c r="R8002" s="2">
        <v>0</v>
      </c>
      <c r="S8002" s="2">
        <v>0</v>
      </c>
      <c r="T8002" s="2">
        <v>17</v>
      </c>
      <c r="U8002" s="2">
        <v>0</v>
      </c>
      <c r="V8002" s="2">
        <v>0</v>
      </c>
      <c r="W8002" s="2">
        <v>0</v>
      </c>
      <c r="X8002" s="2">
        <v>0</v>
      </c>
      <c r="Y8002" s="2">
        <v>43</v>
      </c>
      <c r="Z8002" s="2">
        <v>24</v>
      </c>
      <c r="AA8002" s="2">
        <v>118</v>
      </c>
      <c r="AB8002" s="2">
        <v>6</v>
      </c>
      <c r="AC8002" s="2">
        <v>1</v>
      </c>
      <c r="AD8002" s="2">
        <v>0</v>
      </c>
      <c r="AE8002" s="2">
        <v>0</v>
      </c>
      <c r="AF8002" s="2">
        <v>0</v>
      </c>
      <c r="AG8002" s="2">
        <v>53</v>
      </c>
      <c r="AH8002" s="2">
        <v>0</v>
      </c>
      <c r="AI8002" s="2">
        <v>0</v>
      </c>
      <c r="AJ8002" s="2">
        <v>2</v>
      </c>
      <c r="AK8002" s="2">
        <v>8</v>
      </c>
      <c r="AL8002" s="2">
        <v>0</v>
      </c>
      <c r="AM8002" s="2">
        <v>12</v>
      </c>
      <c r="AN8002" s="3">
        <f>IFERROR(K8002/J8002,"")</f>
        <v>0</v>
      </c>
      <c r="AO8002" s="3">
        <f>IFERROR(L8002/K8002,"")</f>
        <v>0</v>
      </c>
    </row>
    <row r="8003" spans="1:41">
      <c r="A8003" t="s">
        <v>10075</v>
      </c>
      <c r="D8003">
        <v>9500</v>
      </c>
      <c r="E8003" t="s">
        <v>1122</v>
      </c>
      <c r="F8003" t="s">
        <v>1421</v>
      </c>
      <c r="I8003" t="b">
        <v>0</v>
      </c>
      <c r="J8003" s="2">
        <v>611</v>
      </c>
      <c r="K8003" s="2">
        <v>350</v>
      </c>
      <c r="L8003" s="2">
        <v>9</v>
      </c>
      <c r="M8003" s="2">
        <v>341</v>
      </c>
      <c r="N8003" s="2">
        <v>28</v>
      </c>
      <c r="O8003" s="2">
        <v>14</v>
      </c>
      <c r="P8003" s="2">
        <v>0</v>
      </c>
      <c r="Q8003" s="2">
        <v>0</v>
      </c>
      <c r="R8003" s="2">
        <v>0</v>
      </c>
      <c r="S8003" s="2">
        <v>0</v>
      </c>
      <c r="T8003" s="2">
        <v>9</v>
      </c>
      <c r="U8003" s="2">
        <v>0</v>
      </c>
      <c r="V8003" s="2">
        <v>0</v>
      </c>
      <c r="W8003" s="2">
        <v>0</v>
      </c>
      <c r="X8003" s="2">
        <v>0</v>
      </c>
      <c r="Y8003" s="2">
        <v>29</v>
      </c>
      <c r="Z8003" s="2">
        <v>70</v>
      </c>
      <c r="AA8003" s="2">
        <v>136</v>
      </c>
      <c r="AB8003" s="2">
        <v>1</v>
      </c>
      <c r="AC8003" s="2">
        <v>0</v>
      </c>
      <c r="AD8003" s="2">
        <v>0</v>
      </c>
      <c r="AE8003" s="2">
        <v>2</v>
      </c>
      <c r="AF8003" s="2">
        <v>1</v>
      </c>
      <c r="AG8003" s="2">
        <v>22</v>
      </c>
      <c r="AH8003" s="2">
        <v>0</v>
      </c>
      <c r="AI8003" s="2">
        <v>0</v>
      </c>
      <c r="AJ8003" s="2">
        <v>5</v>
      </c>
      <c r="AK8003" s="2">
        <v>1</v>
      </c>
      <c r="AL8003" s="2">
        <v>0</v>
      </c>
      <c r="AM8003" s="2">
        <v>23</v>
      </c>
      <c r="AN8003" s="3">
        <f>IFERROR(K8003/J8003,"")</f>
        <v>0</v>
      </c>
      <c r="AO8003" s="3">
        <f>IFERROR(L8003/K8003,"")</f>
        <v>0</v>
      </c>
    </row>
    <row r="8004" spans="1:41">
      <c r="A8004" t="s">
        <v>10076</v>
      </c>
      <c r="D8004">
        <v>9500</v>
      </c>
      <c r="E8004" t="s">
        <v>1122</v>
      </c>
      <c r="F8004" t="s">
        <v>1423</v>
      </c>
      <c r="I8004" t="b">
        <v>0</v>
      </c>
      <c r="J8004" s="2">
        <v>557</v>
      </c>
      <c r="K8004" s="2">
        <v>292</v>
      </c>
      <c r="L8004" s="2">
        <v>11</v>
      </c>
      <c r="M8004" s="2">
        <v>281</v>
      </c>
      <c r="N8004" s="2">
        <v>12</v>
      </c>
      <c r="O8004" s="2">
        <v>16</v>
      </c>
      <c r="P8004" s="2">
        <v>0</v>
      </c>
      <c r="Q8004" s="2">
        <v>0</v>
      </c>
      <c r="R8004" s="2">
        <v>0</v>
      </c>
      <c r="S8004" s="2">
        <v>0</v>
      </c>
      <c r="T8004" s="2">
        <v>4</v>
      </c>
      <c r="U8004" s="2">
        <v>0</v>
      </c>
      <c r="V8004" s="2">
        <v>0</v>
      </c>
      <c r="W8004" s="2">
        <v>0</v>
      </c>
      <c r="X8004" s="2">
        <v>0</v>
      </c>
      <c r="Y8004" s="2">
        <v>27</v>
      </c>
      <c r="Z8004" s="2">
        <v>67</v>
      </c>
      <c r="AA8004" s="2">
        <v>122</v>
      </c>
      <c r="AB8004" s="2">
        <v>2</v>
      </c>
      <c r="AC8004" s="2">
        <v>0</v>
      </c>
      <c r="AD8004" s="2">
        <v>0</v>
      </c>
      <c r="AE8004" s="2">
        <v>0</v>
      </c>
      <c r="AF8004" s="2">
        <v>0</v>
      </c>
      <c r="AG8004" s="2">
        <v>14</v>
      </c>
      <c r="AH8004" s="2">
        <v>1</v>
      </c>
      <c r="AI8004" s="2">
        <v>0</v>
      </c>
      <c r="AJ8004" s="2">
        <v>1</v>
      </c>
      <c r="AK8004" s="2">
        <v>2</v>
      </c>
      <c r="AL8004" s="2">
        <v>2</v>
      </c>
      <c r="AM8004" s="2">
        <v>11</v>
      </c>
      <c r="AN8004" s="3">
        <f>IFERROR(K8004/J8004,"")</f>
        <v>0</v>
      </c>
      <c r="AO8004" s="3">
        <f>IFERROR(L8004/K8004,"")</f>
        <v>0</v>
      </c>
    </row>
    <row r="8005" spans="1:41">
      <c r="A8005" t="s">
        <v>10077</v>
      </c>
      <c r="D8005">
        <v>9500</v>
      </c>
      <c r="E8005" t="s">
        <v>1122</v>
      </c>
      <c r="F8005" t="s">
        <v>1425</v>
      </c>
      <c r="I8005" t="b">
        <v>0</v>
      </c>
      <c r="J8005" s="2">
        <v>621</v>
      </c>
      <c r="K8005" s="2">
        <v>341</v>
      </c>
      <c r="L8005" s="2">
        <v>10</v>
      </c>
      <c r="M8005" s="2">
        <v>331</v>
      </c>
      <c r="N8005" s="2">
        <v>17</v>
      </c>
      <c r="O8005" s="2">
        <v>14</v>
      </c>
      <c r="P8005" s="2">
        <v>0</v>
      </c>
      <c r="Q8005" s="2">
        <v>0</v>
      </c>
      <c r="R8005" s="2">
        <v>0</v>
      </c>
      <c r="S8005" s="2">
        <v>0</v>
      </c>
      <c r="T8005" s="2">
        <v>6</v>
      </c>
      <c r="U8005" s="2">
        <v>0</v>
      </c>
      <c r="V8005" s="2">
        <v>0</v>
      </c>
      <c r="W8005" s="2">
        <v>0</v>
      </c>
      <c r="X8005" s="2">
        <v>0</v>
      </c>
      <c r="Y8005" s="2">
        <v>20</v>
      </c>
      <c r="Z8005" s="2">
        <v>76</v>
      </c>
      <c r="AA8005" s="2">
        <v>170</v>
      </c>
      <c r="AB8005" s="2">
        <v>4</v>
      </c>
      <c r="AC8005" s="2">
        <v>0</v>
      </c>
      <c r="AD8005" s="2">
        <v>1</v>
      </c>
      <c r="AE8005" s="2">
        <v>0</v>
      </c>
      <c r="AF8005" s="2">
        <v>1</v>
      </c>
      <c r="AG8005" s="2">
        <v>15</v>
      </c>
      <c r="AH8005" s="2">
        <v>0</v>
      </c>
      <c r="AI8005" s="2">
        <v>0</v>
      </c>
      <c r="AJ8005" s="2">
        <v>3</v>
      </c>
      <c r="AK8005" s="2">
        <v>1</v>
      </c>
      <c r="AL8005" s="2">
        <v>0</v>
      </c>
      <c r="AM8005" s="2">
        <v>3</v>
      </c>
      <c r="AN8005" s="3">
        <f>IFERROR(K8005/J8005,"")</f>
        <v>0</v>
      </c>
      <c r="AO8005" s="3">
        <f>IFERROR(L8005/K8005,"")</f>
        <v>0</v>
      </c>
    </row>
    <row r="8006" spans="1:41">
      <c r="A8006" t="s">
        <v>10078</v>
      </c>
      <c r="D8006">
        <v>9500</v>
      </c>
      <c r="E8006" t="s">
        <v>1122</v>
      </c>
      <c r="F8006" t="s">
        <v>1427</v>
      </c>
      <c r="I8006" t="b">
        <v>0</v>
      </c>
      <c r="J8006" s="2">
        <v>504</v>
      </c>
      <c r="K8006" s="2">
        <v>267</v>
      </c>
      <c r="L8006" s="2">
        <v>10</v>
      </c>
      <c r="M8006" s="2">
        <v>257</v>
      </c>
      <c r="N8006" s="2">
        <v>8</v>
      </c>
      <c r="O8006" s="2">
        <v>14</v>
      </c>
      <c r="P8006" s="2">
        <v>0</v>
      </c>
      <c r="Q8006" s="2">
        <v>0</v>
      </c>
      <c r="R8006" s="2">
        <v>0</v>
      </c>
      <c r="S8006" s="2">
        <v>0</v>
      </c>
      <c r="T8006" s="2">
        <v>3</v>
      </c>
      <c r="U8006" s="2">
        <v>0</v>
      </c>
      <c r="V8006" s="2">
        <v>0</v>
      </c>
      <c r="W8006" s="2">
        <v>0</v>
      </c>
      <c r="X8006" s="2">
        <v>0</v>
      </c>
      <c r="Y8006" s="2">
        <v>11</v>
      </c>
      <c r="Z8006" s="2">
        <v>39</v>
      </c>
      <c r="AA8006" s="2">
        <v>139</v>
      </c>
      <c r="AB8006" s="2">
        <v>1</v>
      </c>
      <c r="AC8006" s="2">
        <v>0</v>
      </c>
      <c r="AD8006" s="2">
        <v>0</v>
      </c>
      <c r="AE8006" s="2">
        <v>0</v>
      </c>
      <c r="AF8006" s="2">
        <v>0</v>
      </c>
      <c r="AG8006" s="2">
        <v>23</v>
      </c>
      <c r="AH8006" s="2">
        <v>0</v>
      </c>
      <c r="AI8006" s="2">
        <v>0</v>
      </c>
      <c r="AJ8006" s="2">
        <v>2</v>
      </c>
      <c r="AK8006" s="2">
        <v>2</v>
      </c>
      <c r="AL8006" s="2">
        <v>1</v>
      </c>
      <c r="AM8006" s="2">
        <v>14</v>
      </c>
      <c r="AN8006" s="3">
        <f>IFERROR(K8006/J8006,"")</f>
        <v>0</v>
      </c>
      <c r="AO8006" s="3">
        <f>IFERROR(L8006/K8006,"")</f>
        <v>0</v>
      </c>
    </row>
    <row r="8007" spans="1:41">
      <c r="A8007" t="s">
        <v>10079</v>
      </c>
      <c r="D8007">
        <v>9500</v>
      </c>
      <c r="E8007" t="s">
        <v>1122</v>
      </c>
      <c r="F8007" t="s">
        <v>1429</v>
      </c>
      <c r="I8007" t="b">
        <v>0</v>
      </c>
      <c r="J8007" s="2">
        <v>682</v>
      </c>
      <c r="K8007" s="2">
        <v>377</v>
      </c>
      <c r="L8007" s="2">
        <v>8</v>
      </c>
      <c r="M8007" s="2">
        <v>369</v>
      </c>
      <c r="N8007" s="2">
        <v>27</v>
      </c>
      <c r="O8007" s="2">
        <v>21</v>
      </c>
      <c r="P8007" s="2">
        <v>0</v>
      </c>
      <c r="Q8007" s="2">
        <v>0</v>
      </c>
      <c r="R8007" s="2">
        <v>0</v>
      </c>
      <c r="S8007" s="2">
        <v>0</v>
      </c>
      <c r="T8007" s="2">
        <v>11</v>
      </c>
      <c r="U8007" s="2">
        <v>0</v>
      </c>
      <c r="V8007" s="2">
        <v>0</v>
      </c>
      <c r="W8007" s="2">
        <v>0</v>
      </c>
      <c r="X8007" s="2">
        <v>0</v>
      </c>
      <c r="Y8007" s="2">
        <v>30</v>
      </c>
      <c r="Z8007" s="2">
        <v>72</v>
      </c>
      <c r="AA8007" s="2">
        <v>146</v>
      </c>
      <c r="AB8007" s="2">
        <v>2</v>
      </c>
      <c r="AC8007" s="2">
        <v>0</v>
      </c>
      <c r="AD8007" s="2">
        <v>0</v>
      </c>
      <c r="AE8007" s="2">
        <v>0</v>
      </c>
      <c r="AF8007" s="2">
        <v>0</v>
      </c>
      <c r="AG8007" s="2">
        <v>20</v>
      </c>
      <c r="AH8007" s="2">
        <v>0</v>
      </c>
      <c r="AI8007" s="2">
        <v>1</v>
      </c>
      <c r="AJ8007" s="2">
        <v>4</v>
      </c>
      <c r="AK8007" s="2">
        <v>0</v>
      </c>
      <c r="AL8007" s="2">
        <v>3</v>
      </c>
      <c r="AM8007" s="2">
        <v>32</v>
      </c>
      <c r="AN8007" s="3">
        <f>IFERROR(K8007/J8007,"")</f>
        <v>0</v>
      </c>
      <c r="AO8007" s="3">
        <f>IFERROR(L8007/K8007,"")</f>
        <v>0</v>
      </c>
    </row>
    <row r="8008" spans="1:41">
      <c r="A8008" t="s">
        <v>10080</v>
      </c>
      <c r="D8008">
        <v>9500</v>
      </c>
      <c r="E8008" t="s">
        <v>1122</v>
      </c>
      <c r="F8008" t="s">
        <v>1431</v>
      </c>
      <c r="I8008" t="b">
        <v>0</v>
      </c>
      <c r="J8008" s="2">
        <v>543</v>
      </c>
      <c r="K8008" s="2">
        <v>326</v>
      </c>
      <c r="L8008" s="2">
        <v>3</v>
      </c>
      <c r="M8008" s="2">
        <v>323</v>
      </c>
      <c r="N8008" s="2">
        <v>42</v>
      </c>
      <c r="O8008" s="2">
        <v>1</v>
      </c>
      <c r="P8008" s="2">
        <v>0</v>
      </c>
      <c r="Q8008" s="2">
        <v>0</v>
      </c>
      <c r="R8008" s="2">
        <v>0</v>
      </c>
      <c r="S8008" s="2">
        <v>0</v>
      </c>
      <c r="T8008" s="2">
        <v>15</v>
      </c>
      <c r="U8008" s="2">
        <v>0</v>
      </c>
      <c r="V8008" s="2">
        <v>0</v>
      </c>
      <c r="W8008" s="2">
        <v>0</v>
      </c>
      <c r="X8008" s="2">
        <v>0</v>
      </c>
      <c r="Y8008" s="2">
        <v>46</v>
      </c>
      <c r="Z8008" s="2">
        <v>47</v>
      </c>
      <c r="AA8008" s="2">
        <v>131</v>
      </c>
      <c r="AB8008" s="2">
        <v>7</v>
      </c>
      <c r="AC8008" s="2">
        <v>0</v>
      </c>
      <c r="AD8008" s="2">
        <v>0</v>
      </c>
      <c r="AE8008" s="2">
        <v>0</v>
      </c>
      <c r="AF8008" s="2">
        <v>0</v>
      </c>
      <c r="AG8008" s="2">
        <v>16</v>
      </c>
      <c r="AH8008" s="2">
        <v>0</v>
      </c>
      <c r="AI8008" s="2">
        <v>0</v>
      </c>
      <c r="AJ8008" s="2">
        <v>6</v>
      </c>
      <c r="AK8008" s="2">
        <v>1</v>
      </c>
      <c r="AL8008" s="2">
        <v>2</v>
      </c>
      <c r="AM8008" s="2">
        <v>9</v>
      </c>
      <c r="AN8008" s="3">
        <f>IFERROR(K8008/J8008,"")</f>
        <v>0</v>
      </c>
      <c r="AO8008" s="3">
        <f>IFERROR(L8008/K8008,"")</f>
        <v>0</v>
      </c>
    </row>
    <row r="8009" spans="1:41">
      <c r="A8009" t="s">
        <v>10081</v>
      </c>
      <c r="D8009">
        <v>9500</v>
      </c>
      <c r="E8009" t="s">
        <v>1122</v>
      </c>
      <c r="F8009" t="s">
        <v>1433</v>
      </c>
      <c r="I8009" t="b">
        <v>0</v>
      </c>
      <c r="J8009" s="2">
        <v>539</v>
      </c>
      <c r="K8009" s="2">
        <v>335</v>
      </c>
      <c r="L8009" s="2">
        <v>7</v>
      </c>
      <c r="M8009" s="2">
        <v>328</v>
      </c>
      <c r="N8009" s="2">
        <v>32</v>
      </c>
      <c r="O8009" s="2">
        <v>38</v>
      </c>
      <c r="P8009" s="2">
        <v>0</v>
      </c>
      <c r="Q8009" s="2">
        <v>0</v>
      </c>
      <c r="R8009" s="2">
        <v>0</v>
      </c>
      <c r="S8009" s="2">
        <v>0</v>
      </c>
      <c r="T8009" s="2">
        <v>8</v>
      </c>
      <c r="U8009" s="2">
        <v>0</v>
      </c>
      <c r="V8009" s="2">
        <v>0</v>
      </c>
      <c r="W8009" s="2">
        <v>0</v>
      </c>
      <c r="X8009" s="2">
        <v>0</v>
      </c>
      <c r="Y8009" s="2">
        <v>40</v>
      </c>
      <c r="Z8009" s="2">
        <v>48</v>
      </c>
      <c r="AA8009" s="2">
        <v>108</v>
      </c>
      <c r="AB8009" s="2">
        <v>4</v>
      </c>
      <c r="AC8009" s="2">
        <v>0</v>
      </c>
      <c r="AD8009" s="2">
        <v>0</v>
      </c>
      <c r="AE8009" s="2">
        <v>0</v>
      </c>
      <c r="AF8009" s="2">
        <v>1</v>
      </c>
      <c r="AG8009" s="2">
        <v>19</v>
      </c>
      <c r="AH8009" s="2">
        <v>1</v>
      </c>
      <c r="AI8009" s="2">
        <v>1</v>
      </c>
      <c r="AJ8009" s="2">
        <v>4</v>
      </c>
      <c r="AK8009" s="2">
        <v>3</v>
      </c>
      <c r="AL8009" s="2">
        <v>2</v>
      </c>
      <c r="AM8009" s="2">
        <v>19</v>
      </c>
      <c r="AN8009" s="3">
        <f>IFERROR(K8009/J8009,"")</f>
        <v>0</v>
      </c>
      <c r="AO8009" s="3">
        <f>IFERROR(L8009/K8009,"")</f>
        <v>0</v>
      </c>
    </row>
    <row r="8010" spans="1:41">
      <c r="A8010" t="s">
        <v>10082</v>
      </c>
      <c r="D8010">
        <v>9500</v>
      </c>
      <c r="E8010" t="s">
        <v>1122</v>
      </c>
      <c r="F8010" t="s">
        <v>1435</v>
      </c>
      <c r="I8010" t="b">
        <v>0</v>
      </c>
      <c r="J8010" s="2">
        <v>544</v>
      </c>
      <c r="K8010" s="2">
        <v>350</v>
      </c>
      <c r="L8010" s="2">
        <v>8</v>
      </c>
      <c r="M8010" s="2">
        <v>342</v>
      </c>
      <c r="N8010" s="2">
        <v>99</v>
      </c>
      <c r="O8010" s="2">
        <v>3</v>
      </c>
      <c r="P8010" s="2">
        <v>0</v>
      </c>
      <c r="Q8010" s="2">
        <v>0</v>
      </c>
      <c r="R8010" s="2">
        <v>0</v>
      </c>
      <c r="S8010" s="2">
        <v>0</v>
      </c>
      <c r="T8010" s="2">
        <v>14</v>
      </c>
      <c r="U8010" s="2">
        <v>0</v>
      </c>
      <c r="V8010" s="2">
        <v>0</v>
      </c>
      <c r="W8010" s="2">
        <v>0</v>
      </c>
      <c r="X8010" s="2">
        <v>0</v>
      </c>
      <c r="Y8010" s="2">
        <v>53</v>
      </c>
      <c r="Z8010" s="2">
        <v>37</v>
      </c>
      <c r="AA8010" s="2">
        <v>74</v>
      </c>
      <c r="AB8010" s="2">
        <v>7</v>
      </c>
      <c r="AC8010" s="2">
        <v>0</v>
      </c>
      <c r="AD8010" s="2">
        <v>0</v>
      </c>
      <c r="AE8010" s="2">
        <v>0</v>
      </c>
      <c r="AF8010" s="2">
        <v>0</v>
      </c>
      <c r="AG8010" s="2">
        <v>46</v>
      </c>
      <c r="AH8010" s="2">
        <v>0</v>
      </c>
      <c r="AI8010" s="2">
        <v>0</v>
      </c>
      <c r="AJ8010" s="2">
        <v>5</v>
      </c>
      <c r="AK8010" s="2">
        <v>0</v>
      </c>
      <c r="AL8010" s="2">
        <v>0</v>
      </c>
      <c r="AM8010" s="2">
        <v>4</v>
      </c>
      <c r="AN8010" s="3">
        <f>IFERROR(K8010/J8010,"")</f>
        <v>0</v>
      </c>
      <c r="AO8010" s="3">
        <f>IFERROR(L8010/K8010,"")</f>
        <v>0</v>
      </c>
    </row>
    <row r="8011" spans="1:41">
      <c r="A8011" t="s">
        <v>10083</v>
      </c>
      <c r="D8011">
        <v>9500</v>
      </c>
      <c r="E8011" t="s">
        <v>1122</v>
      </c>
      <c r="F8011" t="s">
        <v>1437</v>
      </c>
      <c r="I8011" t="b">
        <v>0</v>
      </c>
      <c r="J8011" s="2">
        <v>568</v>
      </c>
      <c r="K8011" s="2">
        <v>395</v>
      </c>
      <c r="L8011" s="2">
        <v>3</v>
      </c>
      <c r="M8011" s="2">
        <v>392</v>
      </c>
      <c r="N8011" s="2">
        <v>95</v>
      </c>
      <c r="O8011" s="2">
        <v>3</v>
      </c>
      <c r="P8011" s="2">
        <v>0</v>
      </c>
      <c r="Q8011" s="2">
        <v>0</v>
      </c>
      <c r="R8011" s="2">
        <v>0</v>
      </c>
      <c r="S8011" s="2">
        <v>0</v>
      </c>
      <c r="T8011" s="2">
        <v>26</v>
      </c>
      <c r="U8011" s="2">
        <v>0</v>
      </c>
      <c r="V8011" s="2">
        <v>0</v>
      </c>
      <c r="W8011" s="2">
        <v>0</v>
      </c>
      <c r="X8011" s="2">
        <v>0</v>
      </c>
      <c r="Y8011" s="2">
        <v>54</v>
      </c>
      <c r="Z8011" s="2">
        <v>24</v>
      </c>
      <c r="AA8011" s="2">
        <v>111</v>
      </c>
      <c r="AB8011" s="2">
        <v>2</v>
      </c>
      <c r="AC8011" s="2">
        <v>0</v>
      </c>
      <c r="AD8011" s="2">
        <v>0</v>
      </c>
      <c r="AE8011" s="2">
        <v>0</v>
      </c>
      <c r="AF8011" s="2">
        <v>0</v>
      </c>
      <c r="AG8011" s="2">
        <v>50</v>
      </c>
      <c r="AH8011" s="2">
        <v>1</v>
      </c>
      <c r="AI8011" s="2">
        <v>0</v>
      </c>
      <c r="AJ8011" s="2">
        <v>7</v>
      </c>
      <c r="AK8011" s="2">
        <v>3</v>
      </c>
      <c r="AL8011" s="2">
        <v>0</v>
      </c>
      <c r="AM8011" s="2">
        <v>16</v>
      </c>
      <c r="AN8011" s="3">
        <f>IFERROR(K8011/J8011,"")</f>
        <v>0</v>
      </c>
      <c r="AO8011" s="3">
        <f>IFERROR(L8011/K8011,"")</f>
        <v>0</v>
      </c>
    </row>
    <row r="8012" spans="1:41">
      <c r="A8012" t="s">
        <v>10084</v>
      </c>
      <c r="D8012">
        <v>9500</v>
      </c>
      <c r="E8012" t="s">
        <v>1122</v>
      </c>
      <c r="F8012" t="s">
        <v>1439</v>
      </c>
      <c r="I8012" t="b">
        <v>0</v>
      </c>
      <c r="J8012" s="2">
        <v>741</v>
      </c>
      <c r="K8012" s="2">
        <v>545</v>
      </c>
      <c r="L8012" s="2">
        <v>5</v>
      </c>
      <c r="M8012" s="2">
        <v>540</v>
      </c>
      <c r="N8012" s="2">
        <v>143</v>
      </c>
      <c r="O8012" s="2">
        <v>0</v>
      </c>
      <c r="P8012" s="2">
        <v>0</v>
      </c>
      <c r="Q8012" s="2">
        <v>0</v>
      </c>
      <c r="R8012" s="2">
        <v>0</v>
      </c>
      <c r="S8012" s="2">
        <v>0</v>
      </c>
      <c r="T8012" s="2">
        <v>26</v>
      </c>
      <c r="U8012" s="2">
        <v>0</v>
      </c>
      <c r="V8012" s="2">
        <v>0</v>
      </c>
      <c r="W8012" s="2">
        <v>0</v>
      </c>
      <c r="X8012" s="2">
        <v>0</v>
      </c>
      <c r="Y8012" s="2">
        <v>86</v>
      </c>
      <c r="Z8012" s="2">
        <v>28</v>
      </c>
      <c r="AA8012" s="2">
        <v>133</v>
      </c>
      <c r="AB8012" s="2">
        <v>7</v>
      </c>
      <c r="AC8012" s="2">
        <v>1</v>
      </c>
      <c r="AD8012" s="2">
        <v>0</v>
      </c>
      <c r="AE8012" s="2">
        <v>0</v>
      </c>
      <c r="AF8012" s="2">
        <v>0</v>
      </c>
      <c r="AG8012" s="2">
        <v>96</v>
      </c>
      <c r="AH8012" s="2">
        <v>0</v>
      </c>
      <c r="AI8012" s="2">
        <v>0</v>
      </c>
      <c r="AJ8012" s="2">
        <v>8</v>
      </c>
      <c r="AK8012" s="2">
        <v>1</v>
      </c>
      <c r="AL8012" s="2">
        <v>0</v>
      </c>
      <c r="AM8012" s="2">
        <v>11</v>
      </c>
      <c r="AN8012" s="3">
        <f>IFERROR(K8012/J8012,"")</f>
        <v>0</v>
      </c>
      <c r="AO8012" s="3">
        <f>IFERROR(L8012/K8012,"")</f>
        <v>0</v>
      </c>
    </row>
    <row r="8013" spans="1:41">
      <c r="A8013" t="s">
        <v>10085</v>
      </c>
      <c r="D8013">
        <v>9500</v>
      </c>
      <c r="E8013" t="s">
        <v>1122</v>
      </c>
      <c r="F8013" t="s">
        <v>1441</v>
      </c>
      <c r="I8013" t="b">
        <v>0</v>
      </c>
      <c r="J8013" s="2">
        <v>530</v>
      </c>
      <c r="K8013" s="2">
        <v>373</v>
      </c>
      <c r="L8013" s="2">
        <v>1</v>
      </c>
      <c r="M8013" s="2">
        <v>372</v>
      </c>
      <c r="N8013" s="2">
        <v>112</v>
      </c>
      <c r="O8013" s="2">
        <v>3</v>
      </c>
      <c r="P8013" s="2">
        <v>0</v>
      </c>
      <c r="Q8013" s="2">
        <v>0</v>
      </c>
      <c r="R8013" s="2">
        <v>0</v>
      </c>
      <c r="S8013" s="2">
        <v>0</v>
      </c>
      <c r="T8013" s="2">
        <v>13</v>
      </c>
      <c r="U8013" s="2">
        <v>0</v>
      </c>
      <c r="V8013" s="2">
        <v>0</v>
      </c>
      <c r="W8013" s="2">
        <v>0</v>
      </c>
      <c r="X8013" s="2">
        <v>0</v>
      </c>
      <c r="Y8013" s="2">
        <v>44</v>
      </c>
      <c r="Z8013" s="2">
        <v>21</v>
      </c>
      <c r="AA8013" s="2">
        <v>102</v>
      </c>
      <c r="AB8013" s="2">
        <v>7</v>
      </c>
      <c r="AC8013" s="2">
        <v>0</v>
      </c>
      <c r="AD8013" s="2">
        <v>0</v>
      </c>
      <c r="AE8013" s="2">
        <v>0</v>
      </c>
      <c r="AF8013" s="2">
        <v>0</v>
      </c>
      <c r="AG8013" s="2">
        <v>51</v>
      </c>
      <c r="AH8013" s="2">
        <v>0</v>
      </c>
      <c r="AI8013" s="2">
        <v>1</v>
      </c>
      <c r="AJ8013" s="2">
        <v>4</v>
      </c>
      <c r="AK8013" s="2">
        <v>2</v>
      </c>
      <c r="AL8013" s="2">
        <v>0</v>
      </c>
      <c r="AM8013" s="2">
        <v>12</v>
      </c>
      <c r="AN8013" s="3">
        <f>IFERROR(K8013/J8013,"")</f>
        <v>0</v>
      </c>
      <c r="AO8013" s="3">
        <f>IFERROR(L8013/K8013,"")</f>
        <v>0</v>
      </c>
    </row>
    <row r="8014" spans="1:41">
      <c r="A8014" t="s">
        <v>10086</v>
      </c>
      <c r="D8014">
        <v>9500</v>
      </c>
      <c r="E8014" t="s">
        <v>1122</v>
      </c>
      <c r="F8014" t="s">
        <v>1443</v>
      </c>
      <c r="I8014" t="b">
        <v>0</v>
      </c>
      <c r="J8014" s="2">
        <v>398</v>
      </c>
      <c r="K8014" s="2">
        <v>273</v>
      </c>
      <c r="L8014" s="2">
        <v>2</v>
      </c>
      <c r="M8014" s="2">
        <v>271</v>
      </c>
      <c r="N8014" s="2">
        <v>86</v>
      </c>
      <c r="O8014" s="2">
        <v>0</v>
      </c>
      <c r="P8014" s="2">
        <v>0</v>
      </c>
      <c r="Q8014" s="2">
        <v>0</v>
      </c>
      <c r="R8014" s="2">
        <v>0</v>
      </c>
      <c r="S8014" s="2">
        <v>0</v>
      </c>
      <c r="T8014" s="2">
        <v>10</v>
      </c>
      <c r="U8014" s="2">
        <v>0</v>
      </c>
      <c r="V8014" s="2">
        <v>0</v>
      </c>
      <c r="W8014" s="2">
        <v>0</v>
      </c>
      <c r="X8014" s="2">
        <v>0</v>
      </c>
      <c r="Y8014" s="2">
        <v>37</v>
      </c>
      <c r="Z8014" s="2">
        <v>15</v>
      </c>
      <c r="AA8014" s="2">
        <v>73</v>
      </c>
      <c r="AB8014" s="2">
        <v>4</v>
      </c>
      <c r="AC8014" s="2">
        <v>0</v>
      </c>
      <c r="AD8014" s="2">
        <v>0</v>
      </c>
      <c r="AE8014" s="2">
        <v>0</v>
      </c>
      <c r="AF8014" s="2">
        <v>0</v>
      </c>
      <c r="AG8014" s="2">
        <v>39</v>
      </c>
      <c r="AH8014" s="2">
        <v>0</v>
      </c>
      <c r="AI8014" s="2">
        <v>0</v>
      </c>
      <c r="AJ8014" s="2">
        <v>3</v>
      </c>
      <c r="AK8014" s="2">
        <v>0</v>
      </c>
      <c r="AL8014" s="2">
        <v>0</v>
      </c>
      <c r="AM8014" s="2">
        <v>4</v>
      </c>
      <c r="AN8014" s="3">
        <f>IFERROR(K8014/J8014,"")</f>
        <v>0</v>
      </c>
      <c r="AO8014" s="3">
        <f>IFERROR(L8014/K8014,"")</f>
        <v>0</v>
      </c>
    </row>
    <row r="8015" spans="1:41">
      <c r="A8015" t="s">
        <v>10087</v>
      </c>
      <c r="D8015">
        <v>9500</v>
      </c>
      <c r="E8015" t="s">
        <v>1122</v>
      </c>
      <c r="F8015" t="s">
        <v>1445</v>
      </c>
      <c r="I8015" t="b">
        <v>0</v>
      </c>
      <c r="J8015" s="2">
        <v>676</v>
      </c>
      <c r="K8015" s="2">
        <v>481</v>
      </c>
      <c r="L8015" s="2">
        <v>4</v>
      </c>
      <c r="M8015" s="2">
        <v>477</v>
      </c>
      <c r="N8015" s="2">
        <v>147</v>
      </c>
      <c r="O8015" s="2">
        <v>1</v>
      </c>
      <c r="P8015" s="2">
        <v>0</v>
      </c>
      <c r="Q8015" s="2">
        <v>0</v>
      </c>
      <c r="R8015" s="2">
        <v>0</v>
      </c>
      <c r="S8015" s="2">
        <v>0</v>
      </c>
      <c r="T8015" s="2">
        <v>16</v>
      </c>
      <c r="U8015" s="2">
        <v>0</v>
      </c>
      <c r="V8015" s="2">
        <v>0</v>
      </c>
      <c r="W8015" s="2">
        <v>0</v>
      </c>
      <c r="X8015" s="2">
        <v>0</v>
      </c>
      <c r="Y8015" s="2">
        <v>56</v>
      </c>
      <c r="Z8015" s="2">
        <v>13</v>
      </c>
      <c r="AA8015" s="2">
        <v>123</v>
      </c>
      <c r="AB8015" s="2">
        <v>13</v>
      </c>
      <c r="AC8015" s="2">
        <v>0</v>
      </c>
      <c r="AD8015" s="2">
        <v>0</v>
      </c>
      <c r="AE8015" s="2">
        <v>0</v>
      </c>
      <c r="AF8015" s="2">
        <v>0</v>
      </c>
      <c r="AG8015" s="2">
        <v>88</v>
      </c>
      <c r="AH8015" s="2">
        <v>0</v>
      </c>
      <c r="AI8015" s="2">
        <v>1</v>
      </c>
      <c r="AJ8015" s="2">
        <v>7</v>
      </c>
      <c r="AK8015" s="2">
        <v>4</v>
      </c>
      <c r="AL8015" s="2">
        <v>1</v>
      </c>
      <c r="AM8015" s="2">
        <v>7</v>
      </c>
      <c r="AN8015" s="3">
        <f>IFERROR(K8015/J8015,"")</f>
        <v>0</v>
      </c>
      <c r="AO8015" s="3">
        <f>IFERROR(L8015/K8015,"")</f>
        <v>0</v>
      </c>
    </row>
    <row r="8016" spans="1:41">
      <c r="A8016" t="s">
        <v>10088</v>
      </c>
      <c r="D8016">
        <v>9500</v>
      </c>
      <c r="E8016" t="s">
        <v>1122</v>
      </c>
      <c r="F8016" t="s">
        <v>1447</v>
      </c>
      <c r="I8016" t="b">
        <v>0</v>
      </c>
      <c r="J8016" s="2">
        <v>699</v>
      </c>
      <c r="K8016" s="2">
        <v>430</v>
      </c>
      <c r="L8016" s="2">
        <v>3</v>
      </c>
      <c r="M8016" s="2">
        <v>427</v>
      </c>
      <c r="N8016" s="2">
        <v>116</v>
      </c>
      <c r="O8016" s="2">
        <v>2</v>
      </c>
      <c r="P8016" s="2">
        <v>0</v>
      </c>
      <c r="Q8016" s="2">
        <v>0</v>
      </c>
      <c r="R8016" s="2">
        <v>0</v>
      </c>
      <c r="S8016" s="2">
        <v>1</v>
      </c>
      <c r="T8016" s="2">
        <v>30</v>
      </c>
      <c r="U8016" s="2">
        <v>0</v>
      </c>
      <c r="V8016" s="2">
        <v>0</v>
      </c>
      <c r="W8016" s="2">
        <v>0</v>
      </c>
      <c r="X8016" s="2">
        <v>0</v>
      </c>
      <c r="Y8016" s="2">
        <v>49</v>
      </c>
      <c r="Z8016" s="2">
        <v>38</v>
      </c>
      <c r="AA8016" s="2">
        <v>99</v>
      </c>
      <c r="AB8016" s="2">
        <v>7</v>
      </c>
      <c r="AC8016" s="2">
        <v>0</v>
      </c>
      <c r="AD8016" s="2">
        <v>0</v>
      </c>
      <c r="AE8016" s="2">
        <v>0</v>
      </c>
      <c r="AF8016" s="2">
        <v>0</v>
      </c>
      <c r="AG8016" s="2">
        <v>69</v>
      </c>
      <c r="AH8016" s="2">
        <v>1</v>
      </c>
      <c r="AI8016" s="2">
        <v>0</v>
      </c>
      <c r="AJ8016" s="2">
        <v>5</v>
      </c>
      <c r="AK8016" s="2">
        <v>6</v>
      </c>
      <c r="AL8016" s="2">
        <v>0</v>
      </c>
      <c r="AM8016" s="2">
        <v>4</v>
      </c>
      <c r="AN8016" s="3">
        <f>IFERROR(K8016/J8016,"")</f>
        <v>0</v>
      </c>
      <c r="AO8016" s="3">
        <f>IFERROR(L8016/K8016,"")</f>
        <v>0</v>
      </c>
    </row>
    <row r="8017" spans="1:41">
      <c r="A8017" t="s">
        <v>10089</v>
      </c>
      <c r="D8017">
        <v>9500</v>
      </c>
      <c r="E8017" t="s">
        <v>1122</v>
      </c>
      <c r="F8017" t="s">
        <v>1449</v>
      </c>
      <c r="I8017" t="b">
        <v>0</v>
      </c>
      <c r="J8017" s="2">
        <v>556</v>
      </c>
      <c r="K8017" s="2">
        <v>405</v>
      </c>
      <c r="L8017" s="2">
        <v>3</v>
      </c>
      <c r="M8017" s="2">
        <v>402</v>
      </c>
      <c r="N8017" s="2">
        <v>125</v>
      </c>
      <c r="O8017" s="2">
        <v>2</v>
      </c>
      <c r="P8017" s="2">
        <v>0</v>
      </c>
      <c r="Q8017" s="2">
        <v>0</v>
      </c>
      <c r="R8017" s="2">
        <v>0</v>
      </c>
      <c r="S8017" s="2">
        <v>0</v>
      </c>
      <c r="T8017" s="2">
        <v>18</v>
      </c>
      <c r="U8017" s="2">
        <v>0</v>
      </c>
      <c r="V8017" s="2">
        <v>0</v>
      </c>
      <c r="W8017" s="2">
        <v>0</v>
      </c>
      <c r="X8017" s="2">
        <v>0</v>
      </c>
      <c r="Y8017" s="2">
        <v>49</v>
      </c>
      <c r="Z8017" s="2">
        <v>27</v>
      </c>
      <c r="AA8017" s="2">
        <v>94</v>
      </c>
      <c r="AB8017" s="2">
        <v>8</v>
      </c>
      <c r="AC8017" s="2">
        <v>0</v>
      </c>
      <c r="AD8017" s="2">
        <v>0</v>
      </c>
      <c r="AE8017" s="2">
        <v>0</v>
      </c>
      <c r="AF8017" s="2">
        <v>0</v>
      </c>
      <c r="AG8017" s="2">
        <v>66</v>
      </c>
      <c r="AH8017" s="2">
        <v>0</v>
      </c>
      <c r="AI8017" s="2">
        <v>0</v>
      </c>
      <c r="AJ8017" s="2">
        <v>5</v>
      </c>
      <c r="AK8017" s="2">
        <v>1</v>
      </c>
      <c r="AL8017" s="2">
        <v>0</v>
      </c>
      <c r="AM8017" s="2">
        <v>7</v>
      </c>
      <c r="AN8017" s="3">
        <f>IFERROR(K8017/J8017,"")</f>
        <v>0</v>
      </c>
      <c r="AO8017" s="3">
        <f>IFERROR(L8017/K8017,"")</f>
        <v>0</v>
      </c>
    </row>
    <row r="8018" spans="1:41">
      <c r="A8018" t="s">
        <v>10090</v>
      </c>
      <c r="D8018">
        <v>9500</v>
      </c>
      <c r="E8018" t="s">
        <v>1122</v>
      </c>
      <c r="F8018" t="s">
        <v>1451</v>
      </c>
      <c r="I8018" t="b">
        <v>0</v>
      </c>
      <c r="J8018" s="2">
        <v>432</v>
      </c>
      <c r="K8018" s="2">
        <v>291</v>
      </c>
      <c r="L8018" s="2">
        <v>0</v>
      </c>
      <c r="M8018" s="2">
        <v>291</v>
      </c>
      <c r="N8018" s="2">
        <v>102</v>
      </c>
      <c r="O8018" s="2">
        <v>2</v>
      </c>
      <c r="P8018" s="2">
        <v>0</v>
      </c>
      <c r="Q8018" s="2">
        <v>0</v>
      </c>
      <c r="R8018" s="2">
        <v>0</v>
      </c>
      <c r="S8018" s="2">
        <v>0</v>
      </c>
      <c r="T8018" s="2">
        <v>11</v>
      </c>
      <c r="U8018" s="2">
        <v>0</v>
      </c>
      <c r="V8018" s="2">
        <v>0</v>
      </c>
      <c r="W8018" s="2">
        <v>0</v>
      </c>
      <c r="X8018" s="2">
        <v>0</v>
      </c>
      <c r="Y8018" s="2">
        <v>31</v>
      </c>
      <c r="Z8018" s="2">
        <v>20</v>
      </c>
      <c r="AA8018" s="2">
        <v>66</v>
      </c>
      <c r="AB8018" s="2">
        <v>3</v>
      </c>
      <c r="AC8018" s="2">
        <v>0</v>
      </c>
      <c r="AD8018" s="2">
        <v>0</v>
      </c>
      <c r="AE8018" s="2">
        <v>0</v>
      </c>
      <c r="AF8018" s="2">
        <v>0</v>
      </c>
      <c r="AG8018" s="2">
        <v>50</v>
      </c>
      <c r="AH8018" s="2">
        <v>0</v>
      </c>
      <c r="AI8018" s="2">
        <v>0</v>
      </c>
      <c r="AJ8018" s="2">
        <v>4</v>
      </c>
      <c r="AK8018" s="2">
        <v>0</v>
      </c>
      <c r="AL8018" s="2">
        <v>0</v>
      </c>
      <c r="AM8018" s="2">
        <v>2</v>
      </c>
      <c r="AN8018" s="3">
        <f>IFERROR(K8018/J8018,"")</f>
        <v>0</v>
      </c>
      <c r="AO8018" s="3">
        <f>IFERROR(L8018/K8018,"")</f>
        <v>0</v>
      </c>
    </row>
    <row r="8019" spans="1:41">
      <c r="A8019" t="s">
        <v>10091</v>
      </c>
      <c r="D8019">
        <v>9500</v>
      </c>
      <c r="E8019" t="s">
        <v>1122</v>
      </c>
      <c r="F8019" t="s">
        <v>1453</v>
      </c>
      <c r="I8019" t="b">
        <v>0</v>
      </c>
      <c r="J8019" s="2">
        <v>582</v>
      </c>
      <c r="K8019" s="2">
        <v>402</v>
      </c>
      <c r="L8019" s="2">
        <v>1</v>
      </c>
      <c r="M8019" s="2">
        <v>401</v>
      </c>
      <c r="N8019" s="2">
        <v>122</v>
      </c>
      <c r="O8019" s="2">
        <v>3</v>
      </c>
      <c r="P8019" s="2">
        <v>0</v>
      </c>
      <c r="Q8019" s="2">
        <v>0</v>
      </c>
      <c r="R8019" s="2">
        <v>0</v>
      </c>
      <c r="S8019" s="2">
        <v>0</v>
      </c>
      <c r="T8019" s="2">
        <v>17</v>
      </c>
      <c r="U8019" s="2">
        <v>0</v>
      </c>
      <c r="V8019" s="2">
        <v>0</v>
      </c>
      <c r="W8019" s="2">
        <v>0</v>
      </c>
      <c r="X8019" s="2">
        <v>0</v>
      </c>
      <c r="Y8019" s="2">
        <v>54</v>
      </c>
      <c r="Z8019" s="2">
        <v>17</v>
      </c>
      <c r="AA8019" s="2">
        <v>85</v>
      </c>
      <c r="AB8019" s="2">
        <v>12</v>
      </c>
      <c r="AC8019" s="2">
        <v>0</v>
      </c>
      <c r="AD8019" s="2">
        <v>0</v>
      </c>
      <c r="AE8019" s="2">
        <v>0</v>
      </c>
      <c r="AF8019" s="2">
        <v>0</v>
      </c>
      <c r="AG8019" s="2">
        <v>73</v>
      </c>
      <c r="AH8019" s="2">
        <v>0</v>
      </c>
      <c r="AI8019" s="2">
        <v>1</v>
      </c>
      <c r="AJ8019" s="2">
        <v>5</v>
      </c>
      <c r="AK8019" s="2">
        <v>3</v>
      </c>
      <c r="AL8019" s="2">
        <v>2</v>
      </c>
      <c r="AM8019" s="2">
        <v>7</v>
      </c>
      <c r="AN8019" s="3">
        <f>IFERROR(K8019/J8019,"")</f>
        <v>0</v>
      </c>
      <c r="AO8019" s="3">
        <f>IFERROR(L8019/K8019,"")</f>
        <v>0</v>
      </c>
    </row>
    <row r="8020" spans="1:41">
      <c r="A8020" t="s">
        <v>10092</v>
      </c>
      <c r="D8020">
        <v>9500</v>
      </c>
      <c r="E8020" t="s">
        <v>1122</v>
      </c>
      <c r="F8020" t="s">
        <v>1563</v>
      </c>
      <c r="I8020" t="b">
        <v>0</v>
      </c>
      <c r="J8020" s="2">
        <v>716</v>
      </c>
      <c r="K8020" s="2">
        <v>451</v>
      </c>
      <c r="L8020" s="2">
        <v>4</v>
      </c>
      <c r="M8020" s="2">
        <v>447</v>
      </c>
      <c r="N8020" s="2">
        <v>147</v>
      </c>
      <c r="O8020" s="2">
        <v>1</v>
      </c>
      <c r="P8020" s="2">
        <v>0</v>
      </c>
      <c r="Q8020" s="2">
        <v>0</v>
      </c>
      <c r="R8020" s="2">
        <v>0</v>
      </c>
      <c r="S8020" s="2">
        <v>0</v>
      </c>
      <c r="T8020" s="2">
        <v>11</v>
      </c>
      <c r="U8020" s="2">
        <v>0</v>
      </c>
      <c r="V8020" s="2">
        <v>0</v>
      </c>
      <c r="W8020" s="2">
        <v>0</v>
      </c>
      <c r="X8020" s="2">
        <v>0</v>
      </c>
      <c r="Y8020" s="2">
        <v>57</v>
      </c>
      <c r="Z8020" s="2">
        <v>16</v>
      </c>
      <c r="AA8020" s="2">
        <v>109</v>
      </c>
      <c r="AB8020" s="2">
        <v>10</v>
      </c>
      <c r="AC8020" s="2">
        <v>0</v>
      </c>
      <c r="AD8020" s="2">
        <v>0</v>
      </c>
      <c r="AE8020" s="2">
        <v>0</v>
      </c>
      <c r="AF8020" s="2">
        <v>0</v>
      </c>
      <c r="AG8020" s="2">
        <v>62</v>
      </c>
      <c r="AH8020" s="2">
        <v>0</v>
      </c>
      <c r="AI8020" s="2">
        <v>1</v>
      </c>
      <c r="AJ8020" s="2">
        <v>6</v>
      </c>
      <c r="AK8020" s="2">
        <v>12</v>
      </c>
      <c r="AL8020" s="2">
        <v>1</v>
      </c>
      <c r="AM8020" s="2">
        <v>14</v>
      </c>
      <c r="AN8020" s="3">
        <f>IFERROR(K8020/J8020,"")</f>
        <v>0</v>
      </c>
      <c r="AO8020" s="3">
        <f>IFERROR(L8020/K8020,"")</f>
        <v>0</v>
      </c>
    </row>
    <row r="8021" spans="1:41">
      <c r="A8021" t="s">
        <v>10093</v>
      </c>
      <c r="D8021">
        <v>9500</v>
      </c>
      <c r="E8021" t="s">
        <v>1122</v>
      </c>
      <c r="F8021" t="s">
        <v>1455</v>
      </c>
      <c r="I8021" t="b">
        <v>0</v>
      </c>
      <c r="J8021" s="2">
        <v>507</v>
      </c>
      <c r="K8021" s="2">
        <v>330</v>
      </c>
      <c r="L8021" s="2">
        <v>1</v>
      </c>
      <c r="M8021" s="2">
        <v>329</v>
      </c>
      <c r="N8021" s="2">
        <v>95</v>
      </c>
      <c r="O8021" s="2">
        <v>0</v>
      </c>
      <c r="P8021" s="2">
        <v>1</v>
      </c>
      <c r="Q8021" s="2">
        <v>0</v>
      </c>
      <c r="R8021" s="2">
        <v>0</v>
      </c>
      <c r="S8021" s="2">
        <v>0</v>
      </c>
      <c r="T8021" s="2">
        <v>22</v>
      </c>
      <c r="U8021" s="2">
        <v>0</v>
      </c>
      <c r="V8021" s="2">
        <v>0</v>
      </c>
      <c r="W8021" s="2">
        <v>0</v>
      </c>
      <c r="X8021" s="2">
        <v>0</v>
      </c>
      <c r="Y8021" s="2">
        <v>51</v>
      </c>
      <c r="Z8021" s="2">
        <v>28</v>
      </c>
      <c r="AA8021" s="2">
        <v>64</v>
      </c>
      <c r="AB8021" s="2">
        <v>7</v>
      </c>
      <c r="AC8021" s="2">
        <v>0</v>
      </c>
      <c r="AD8021" s="2">
        <v>0</v>
      </c>
      <c r="AE8021" s="2">
        <v>0</v>
      </c>
      <c r="AF8021" s="2">
        <v>0</v>
      </c>
      <c r="AG8021" s="2">
        <v>49</v>
      </c>
      <c r="AH8021" s="2">
        <v>0</v>
      </c>
      <c r="AI8021" s="2">
        <v>0</v>
      </c>
      <c r="AJ8021" s="2">
        <v>6</v>
      </c>
      <c r="AK8021" s="2">
        <v>2</v>
      </c>
      <c r="AL8021" s="2">
        <v>0</v>
      </c>
      <c r="AM8021" s="2">
        <v>4</v>
      </c>
      <c r="AN8021" s="3">
        <f>IFERROR(K8021/J8021,"")</f>
        <v>0</v>
      </c>
      <c r="AO8021" s="3">
        <f>IFERROR(L8021/K8021,"")</f>
        <v>0</v>
      </c>
    </row>
    <row r="8022" spans="1:41">
      <c r="A8022" t="s">
        <v>10094</v>
      </c>
      <c r="D8022">
        <v>9500</v>
      </c>
      <c r="E8022" t="s">
        <v>1122</v>
      </c>
      <c r="F8022" t="s">
        <v>1566</v>
      </c>
      <c r="I8022" t="b">
        <v>0</v>
      </c>
      <c r="J8022" s="2">
        <v>660</v>
      </c>
      <c r="K8022" s="2">
        <v>509</v>
      </c>
      <c r="L8022" s="2">
        <v>4</v>
      </c>
      <c r="M8022" s="2">
        <v>505</v>
      </c>
      <c r="N8022" s="2">
        <v>169</v>
      </c>
      <c r="O8022" s="2">
        <v>2</v>
      </c>
      <c r="P8022" s="2">
        <v>0</v>
      </c>
      <c r="Q8022" s="2">
        <v>0</v>
      </c>
      <c r="R8022" s="2">
        <v>0</v>
      </c>
      <c r="S8022" s="2">
        <v>0</v>
      </c>
      <c r="T8022" s="2">
        <v>29</v>
      </c>
      <c r="U8022" s="2">
        <v>0</v>
      </c>
      <c r="V8022" s="2">
        <v>0</v>
      </c>
      <c r="W8022" s="2">
        <v>0</v>
      </c>
      <c r="X8022" s="2">
        <v>0</v>
      </c>
      <c r="Y8022" s="2">
        <v>54</v>
      </c>
      <c r="Z8022" s="2">
        <v>10</v>
      </c>
      <c r="AA8022" s="2">
        <v>116</v>
      </c>
      <c r="AB8022" s="2">
        <v>25</v>
      </c>
      <c r="AC8022" s="2">
        <v>0</v>
      </c>
      <c r="AD8022" s="2">
        <v>0</v>
      </c>
      <c r="AE8022" s="2">
        <v>0</v>
      </c>
      <c r="AF8022" s="2">
        <v>0</v>
      </c>
      <c r="AG8022" s="2">
        <v>93</v>
      </c>
      <c r="AH8022" s="2">
        <v>0</v>
      </c>
      <c r="AI8022" s="2">
        <v>0</v>
      </c>
      <c r="AJ8022" s="2">
        <v>5</v>
      </c>
      <c r="AK8022" s="2">
        <v>2</v>
      </c>
      <c r="AL8022" s="2">
        <v>0</v>
      </c>
      <c r="AM8022" s="2">
        <v>0</v>
      </c>
      <c r="AN8022" s="3">
        <f>IFERROR(K8022/J8022,"")</f>
        <v>0</v>
      </c>
      <c r="AO8022" s="3">
        <f>IFERROR(L8022/K8022,"")</f>
        <v>0</v>
      </c>
    </row>
    <row r="8023" spans="1:41">
      <c r="A8023" t="s">
        <v>10095</v>
      </c>
      <c r="D8023">
        <v>9500</v>
      </c>
      <c r="E8023" t="s">
        <v>1122</v>
      </c>
      <c r="F8023" t="s">
        <v>1457</v>
      </c>
      <c r="I8023" t="b">
        <v>0</v>
      </c>
      <c r="J8023" s="2">
        <v>783</v>
      </c>
      <c r="K8023" s="2">
        <v>543</v>
      </c>
      <c r="L8023" s="2">
        <v>5</v>
      </c>
      <c r="M8023" s="2">
        <v>538</v>
      </c>
      <c r="N8023" s="2">
        <v>153</v>
      </c>
      <c r="O8023" s="2">
        <v>0</v>
      </c>
      <c r="P8023" s="2">
        <v>0</v>
      </c>
      <c r="Q8023" s="2">
        <v>0</v>
      </c>
      <c r="R8023" s="2">
        <v>0</v>
      </c>
      <c r="S8023" s="2">
        <v>0</v>
      </c>
      <c r="T8023" s="2">
        <v>16</v>
      </c>
      <c r="U8023" s="2">
        <v>0</v>
      </c>
      <c r="V8023" s="2">
        <v>0</v>
      </c>
      <c r="W8023" s="2">
        <v>0</v>
      </c>
      <c r="X8023" s="2">
        <v>0</v>
      </c>
      <c r="Y8023" s="2">
        <v>77</v>
      </c>
      <c r="Z8023" s="2">
        <v>35</v>
      </c>
      <c r="AA8023" s="2">
        <v>145</v>
      </c>
      <c r="AB8023" s="2">
        <v>10</v>
      </c>
      <c r="AC8023" s="2">
        <v>0</v>
      </c>
      <c r="AD8023" s="2">
        <v>0</v>
      </c>
      <c r="AE8023" s="2">
        <v>0</v>
      </c>
      <c r="AF8023" s="2">
        <v>0</v>
      </c>
      <c r="AG8023" s="2">
        <v>81</v>
      </c>
      <c r="AH8023" s="2">
        <v>0</v>
      </c>
      <c r="AI8023" s="2">
        <v>1</v>
      </c>
      <c r="AJ8023" s="2">
        <v>8</v>
      </c>
      <c r="AK8023" s="2">
        <v>4</v>
      </c>
      <c r="AL8023" s="2">
        <v>0</v>
      </c>
      <c r="AM8023" s="2">
        <v>8</v>
      </c>
      <c r="AN8023" s="3">
        <f>IFERROR(K8023/J8023,"")</f>
        <v>0</v>
      </c>
      <c r="AO8023" s="3">
        <f>IFERROR(L8023/K8023,"")</f>
        <v>0</v>
      </c>
    </row>
    <row r="8024" spans="1:41">
      <c r="A8024" t="s">
        <v>10096</v>
      </c>
      <c r="D8024">
        <v>9500</v>
      </c>
      <c r="E8024" t="s">
        <v>1122</v>
      </c>
      <c r="F8024" t="s">
        <v>1459</v>
      </c>
      <c r="I8024" t="b">
        <v>0</v>
      </c>
      <c r="J8024" s="2">
        <v>621</v>
      </c>
      <c r="K8024" s="2">
        <v>401</v>
      </c>
      <c r="L8024" s="2">
        <v>3</v>
      </c>
      <c r="M8024" s="2">
        <v>398</v>
      </c>
      <c r="N8024" s="2">
        <v>86</v>
      </c>
      <c r="O8024" s="2">
        <v>5</v>
      </c>
      <c r="P8024" s="2">
        <v>0</v>
      </c>
      <c r="Q8024" s="2">
        <v>0</v>
      </c>
      <c r="R8024" s="2">
        <v>0</v>
      </c>
      <c r="S8024" s="2">
        <v>0</v>
      </c>
      <c r="T8024" s="2">
        <v>24</v>
      </c>
      <c r="U8024" s="2">
        <v>0</v>
      </c>
      <c r="V8024" s="2">
        <v>0</v>
      </c>
      <c r="W8024" s="2">
        <v>0</v>
      </c>
      <c r="X8024" s="2">
        <v>0</v>
      </c>
      <c r="Y8024" s="2">
        <v>60</v>
      </c>
      <c r="Z8024" s="2">
        <v>36</v>
      </c>
      <c r="AA8024" s="2">
        <v>120</v>
      </c>
      <c r="AB8024" s="2">
        <v>1</v>
      </c>
      <c r="AC8024" s="2">
        <v>0</v>
      </c>
      <c r="AD8024" s="2">
        <v>0</v>
      </c>
      <c r="AE8024" s="2">
        <v>0</v>
      </c>
      <c r="AF8024" s="2">
        <v>0</v>
      </c>
      <c r="AG8024" s="2">
        <v>54</v>
      </c>
      <c r="AH8024" s="2">
        <v>0</v>
      </c>
      <c r="AI8024" s="2">
        <v>0</v>
      </c>
      <c r="AJ8024" s="2">
        <v>2</v>
      </c>
      <c r="AK8024" s="2">
        <v>2</v>
      </c>
      <c r="AL8024" s="2">
        <v>1</v>
      </c>
      <c r="AM8024" s="2">
        <v>7</v>
      </c>
      <c r="AN8024" s="3">
        <f>IFERROR(K8024/J8024,"")</f>
        <v>0</v>
      </c>
      <c r="AO8024" s="3">
        <f>IFERROR(L8024/K8024,"")</f>
        <v>0</v>
      </c>
    </row>
    <row r="8025" spans="1:41">
      <c r="A8025" t="s">
        <v>10097</v>
      </c>
      <c r="D8025">
        <v>9500</v>
      </c>
      <c r="E8025" t="s">
        <v>1122</v>
      </c>
      <c r="F8025" t="s">
        <v>1461</v>
      </c>
      <c r="I8025" t="b">
        <v>0</v>
      </c>
      <c r="J8025" s="2">
        <v>534</v>
      </c>
      <c r="K8025" s="2">
        <v>363</v>
      </c>
      <c r="L8025" s="2">
        <v>5</v>
      </c>
      <c r="M8025" s="2">
        <v>358</v>
      </c>
      <c r="N8025" s="2">
        <v>112</v>
      </c>
      <c r="O8025" s="2">
        <v>2</v>
      </c>
      <c r="P8025" s="2">
        <v>0</v>
      </c>
      <c r="Q8025" s="2">
        <v>0</v>
      </c>
      <c r="R8025" s="2">
        <v>0</v>
      </c>
      <c r="S8025" s="2">
        <v>0</v>
      </c>
      <c r="T8025" s="2">
        <v>17</v>
      </c>
      <c r="U8025" s="2">
        <v>0</v>
      </c>
      <c r="V8025" s="2">
        <v>0</v>
      </c>
      <c r="W8025" s="2">
        <v>0</v>
      </c>
      <c r="X8025" s="2">
        <v>0</v>
      </c>
      <c r="Y8025" s="2">
        <v>53</v>
      </c>
      <c r="Z8025" s="2">
        <v>14</v>
      </c>
      <c r="AA8025" s="2">
        <v>68</v>
      </c>
      <c r="AB8025" s="2">
        <v>4</v>
      </c>
      <c r="AC8025" s="2">
        <v>0</v>
      </c>
      <c r="AD8025" s="2">
        <v>0</v>
      </c>
      <c r="AE8025" s="2">
        <v>0</v>
      </c>
      <c r="AF8025" s="2">
        <v>0</v>
      </c>
      <c r="AG8025" s="2">
        <v>73</v>
      </c>
      <c r="AH8025" s="2">
        <v>1</v>
      </c>
      <c r="AI8025" s="2">
        <v>2</v>
      </c>
      <c r="AJ8025" s="2">
        <v>3</v>
      </c>
      <c r="AK8025" s="2">
        <v>4</v>
      </c>
      <c r="AL8025" s="2">
        <v>0</v>
      </c>
      <c r="AM8025" s="2">
        <v>5</v>
      </c>
      <c r="AN8025" s="3">
        <f>IFERROR(K8025/J8025,"")</f>
        <v>0</v>
      </c>
      <c r="AO8025" s="3">
        <f>IFERROR(L8025/K8025,"")</f>
        <v>0</v>
      </c>
    </row>
    <row r="8026" spans="1:41">
      <c r="A8026" t="s">
        <v>10098</v>
      </c>
      <c r="D8026">
        <v>9500</v>
      </c>
      <c r="E8026" t="s">
        <v>1122</v>
      </c>
      <c r="F8026" t="s">
        <v>1463</v>
      </c>
      <c r="I8026" t="b">
        <v>0</v>
      </c>
      <c r="J8026" s="2">
        <v>492</v>
      </c>
      <c r="K8026" s="2">
        <v>337</v>
      </c>
      <c r="L8026" s="2">
        <v>1</v>
      </c>
      <c r="M8026" s="2">
        <v>336</v>
      </c>
      <c r="N8026" s="2">
        <v>92</v>
      </c>
      <c r="O8026" s="2">
        <v>5</v>
      </c>
      <c r="P8026" s="2">
        <v>0</v>
      </c>
      <c r="Q8026" s="2">
        <v>0</v>
      </c>
      <c r="R8026" s="2">
        <v>0</v>
      </c>
      <c r="S8026" s="2">
        <v>0</v>
      </c>
      <c r="T8026" s="2">
        <v>13</v>
      </c>
      <c r="U8026" s="2">
        <v>0</v>
      </c>
      <c r="V8026" s="2">
        <v>0</v>
      </c>
      <c r="W8026" s="2">
        <v>0</v>
      </c>
      <c r="X8026" s="2">
        <v>0</v>
      </c>
      <c r="Y8026" s="2">
        <v>34</v>
      </c>
      <c r="Z8026" s="2">
        <v>29</v>
      </c>
      <c r="AA8026" s="2">
        <v>112</v>
      </c>
      <c r="AB8026" s="2">
        <v>5</v>
      </c>
      <c r="AC8026" s="2">
        <v>0</v>
      </c>
      <c r="AD8026" s="2">
        <v>0</v>
      </c>
      <c r="AE8026" s="2">
        <v>0</v>
      </c>
      <c r="AF8026" s="2">
        <v>0</v>
      </c>
      <c r="AG8026" s="2">
        <v>40</v>
      </c>
      <c r="AH8026" s="2">
        <v>0</v>
      </c>
      <c r="AI8026" s="2">
        <v>0</v>
      </c>
      <c r="AJ8026" s="2">
        <v>2</v>
      </c>
      <c r="AK8026" s="2">
        <v>0</v>
      </c>
      <c r="AL8026" s="2">
        <v>0</v>
      </c>
      <c r="AM8026" s="2">
        <v>4</v>
      </c>
      <c r="AN8026" s="3">
        <f>IFERROR(K8026/J8026,"")</f>
        <v>0</v>
      </c>
      <c r="AO8026" s="3">
        <f>IFERROR(L8026/K8026,"")</f>
        <v>0</v>
      </c>
    </row>
    <row r="8027" spans="1:41">
      <c r="A8027" t="s">
        <v>10099</v>
      </c>
      <c r="D8027">
        <v>9500</v>
      </c>
      <c r="E8027" t="s">
        <v>1122</v>
      </c>
      <c r="F8027" t="s">
        <v>1465</v>
      </c>
      <c r="I8027" t="b">
        <v>0</v>
      </c>
      <c r="J8027" s="2">
        <v>635</v>
      </c>
      <c r="K8027" s="2">
        <v>488</v>
      </c>
      <c r="L8027" s="2">
        <v>0</v>
      </c>
      <c r="M8027" s="2">
        <v>488</v>
      </c>
      <c r="N8027" s="2">
        <v>133</v>
      </c>
      <c r="O8027" s="2">
        <v>7</v>
      </c>
      <c r="P8027" s="2">
        <v>0</v>
      </c>
      <c r="Q8027" s="2">
        <v>0</v>
      </c>
      <c r="R8027" s="2">
        <v>0</v>
      </c>
      <c r="S8027" s="2">
        <v>0</v>
      </c>
      <c r="T8027" s="2">
        <v>16</v>
      </c>
      <c r="U8027" s="2">
        <v>0</v>
      </c>
      <c r="V8027" s="2">
        <v>0</v>
      </c>
      <c r="W8027" s="2">
        <v>0</v>
      </c>
      <c r="X8027" s="2">
        <v>0</v>
      </c>
      <c r="Y8027" s="2">
        <v>69</v>
      </c>
      <c r="Z8027" s="2">
        <v>11</v>
      </c>
      <c r="AA8027" s="2">
        <v>137</v>
      </c>
      <c r="AB8027" s="2">
        <v>5</v>
      </c>
      <c r="AC8027" s="2">
        <v>0</v>
      </c>
      <c r="AD8027" s="2">
        <v>0</v>
      </c>
      <c r="AE8027" s="2">
        <v>0</v>
      </c>
      <c r="AF8027" s="2">
        <v>0</v>
      </c>
      <c r="AG8027" s="2">
        <v>89</v>
      </c>
      <c r="AH8027" s="2">
        <v>0</v>
      </c>
      <c r="AI8027" s="2">
        <v>0</v>
      </c>
      <c r="AJ8027" s="2">
        <v>6</v>
      </c>
      <c r="AK8027" s="2">
        <v>0</v>
      </c>
      <c r="AL8027" s="2">
        <v>1</v>
      </c>
      <c r="AM8027" s="2">
        <v>14</v>
      </c>
      <c r="AN8027" s="3">
        <f>IFERROR(K8027/J8027,"")</f>
        <v>0</v>
      </c>
      <c r="AO8027" s="3">
        <f>IFERROR(L8027/K8027,"")</f>
        <v>0</v>
      </c>
    </row>
    <row r="8028" spans="1:41">
      <c r="A8028" t="s">
        <v>10100</v>
      </c>
      <c r="D8028">
        <v>9500</v>
      </c>
      <c r="E8028" t="s">
        <v>1122</v>
      </c>
      <c r="F8028" t="s">
        <v>1467</v>
      </c>
      <c r="I8028" t="b">
        <v>0</v>
      </c>
      <c r="J8028" s="2">
        <v>650</v>
      </c>
      <c r="K8028" s="2">
        <v>502</v>
      </c>
      <c r="L8028" s="2">
        <v>3</v>
      </c>
      <c r="M8028" s="2">
        <v>499</v>
      </c>
      <c r="N8028" s="2">
        <v>186</v>
      </c>
      <c r="O8028" s="2">
        <v>0</v>
      </c>
      <c r="P8028" s="2">
        <v>0</v>
      </c>
      <c r="Q8028" s="2">
        <v>0</v>
      </c>
      <c r="R8028" s="2">
        <v>0</v>
      </c>
      <c r="S8028" s="2">
        <v>0</v>
      </c>
      <c r="T8028" s="2">
        <v>22</v>
      </c>
      <c r="U8028" s="2">
        <v>0</v>
      </c>
      <c r="V8028" s="2">
        <v>1</v>
      </c>
      <c r="W8028" s="2">
        <v>0</v>
      </c>
      <c r="X8028" s="2">
        <v>0</v>
      </c>
      <c r="Y8028" s="2">
        <v>44</v>
      </c>
      <c r="Z8028" s="2">
        <v>13</v>
      </c>
      <c r="AA8028" s="2">
        <v>126</v>
      </c>
      <c r="AB8028" s="2">
        <v>3</v>
      </c>
      <c r="AC8028" s="2">
        <v>0</v>
      </c>
      <c r="AD8028" s="2">
        <v>0</v>
      </c>
      <c r="AE8028" s="2">
        <v>0</v>
      </c>
      <c r="AF8028" s="2">
        <v>0</v>
      </c>
      <c r="AG8028" s="2">
        <v>80</v>
      </c>
      <c r="AH8028" s="2">
        <v>0</v>
      </c>
      <c r="AI8028" s="2">
        <v>2</v>
      </c>
      <c r="AJ8028" s="2">
        <v>7</v>
      </c>
      <c r="AK8028" s="2">
        <v>1</v>
      </c>
      <c r="AL8028" s="2">
        <v>0</v>
      </c>
      <c r="AM8028" s="2">
        <v>14</v>
      </c>
      <c r="AN8028" s="3">
        <f>IFERROR(K8028/J8028,"")</f>
        <v>0</v>
      </c>
      <c r="AO8028" s="3">
        <f>IFERROR(L8028/K8028,"")</f>
        <v>0</v>
      </c>
    </row>
    <row r="8029" spans="1:41">
      <c r="A8029" t="s">
        <v>10101</v>
      </c>
      <c r="D8029">
        <v>9500</v>
      </c>
      <c r="E8029" t="s">
        <v>1122</v>
      </c>
      <c r="F8029" t="s">
        <v>1469</v>
      </c>
      <c r="I8029" t="b">
        <v>0</v>
      </c>
      <c r="J8029" s="2">
        <v>556</v>
      </c>
      <c r="K8029" s="2">
        <v>458</v>
      </c>
      <c r="L8029" s="2">
        <v>2</v>
      </c>
      <c r="M8029" s="2">
        <v>456</v>
      </c>
      <c r="N8029" s="2">
        <v>173</v>
      </c>
      <c r="O8029" s="2">
        <v>3</v>
      </c>
      <c r="P8029" s="2">
        <v>0</v>
      </c>
      <c r="Q8029" s="2">
        <v>0</v>
      </c>
      <c r="R8029" s="2">
        <v>0</v>
      </c>
      <c r="S8029" s="2">
        <v>0</v>
      </c>
      <c r="T8029" s="2">
        <v>15</v>
      </c>
      <c r="U8029" s="2">
        <v>0</v>
      </c>
      <c r="V8029" s="2">
        <v>0</v>
      </c>
      <c r="W8029" s="2">
        <v>0</v>
      </c>
      <c r="X8029" s="2">
        <v>0</v>
      </c>
      <c r="Y8029" s="2">
        <v>55</v>
      </c>
      <c r="Z8029" s="2">
        <v>7</v>
      </c>
      <c r="AA8029" s="2">
        <v>96</v>
      </c>
      <c r="AB8029" s="2">
        <v>6</v>
      </c>
      <c r="AC8029" s="2">
        <v>0</v>
      </c>
      <c r="AD8029" s="2">
        <v>0</v>
      </c>
      <c r="AE8029" s="2">
        <v>1</v>
      </c>
      <c r="AF8029" s="2">
        <v>0</v>
      </c>
      <c r="AG8029" s="2">
        <v>85</v>
      </c>
      <c r="AH8029" s="2">
        <v>0</v>
      </c>
      <c r="AI8029" s="2">
        <v>0</v>
      </c>
      <c r="AJ8029" s="2">
        <v>4</v>
      </c>
      <c r="AK8029" s="2">
        <v>4</v>
      </c>
      <c r="AL8029" s="2">
        <v>0</v>
      </c>
      <c r="AM8029" s="2">
        <v>7</v>
      </c>
      <c r="AN8029" s="3">
        <f>IFERROR(K8029/J8029,"")</f>
        <v>0</v>
      </c>
      <c r="AO8029" s="3">
        <f>IFERROR(L8029/K8029,"")</f>
        <v>0</v>
      </c>
    </row>
    <row r="8030" spans="1:41">
      <c r="A8030" t="s">
        <v>10102</v>
      </c>
      <c r="D8030">
        <v>9500</v>
      </c>
      <c r="E8030" t="s">
        <v>1122</v>
      </c>
      <c r="F8030" t="s">
        <v>1471</v>
      </c>
      <c r="I8030" t="b">
        <v>0</v>
      </c>
      <c r="J8030" s="2">
        <v>408</v>
      </c>
      <c r="K8030" s="2">
        <v>302</v>
      </c>
      <c r="L8030" s="2">
        <v>1</v>
      </c>
      <c r="M8030" s="2">
        <v>301</v>
      </c>
      <c r="N8030" s="2">
        <v>101</v>
      </c>
      <c r="O8030" s="2">
        <v>1</v>
      </c>
      <c r="P8030" s="2">
        <v>0</v>
      </c>
      <c r="Q8030" s="2">
        <v>0</v>
      </c>
      <c r="R8030" s="2">
        <v>0</v>
      </c>
      <c r="S8030" s="2">
        <v>0</v>
      </c>
      <c r="T8030" s="2">
        <v>18</v>
      </c>
      <c r="U8030" s="2">
        <v>0</v>
      </c>
      <c r="V8030" s="2">
        <v>0</v>
      </c>
      <c r="W8030" s="2">
        <v>0</v>
      </c>
      <c r="X8030" s="2">
        <v>0</v>
      </c>
      <c r="Y8030" s="2">
        <v>33</v>
      </c>
      <c r="Z8030" s="2">
        <v>13</v>
      </c>
      <c r="AA8030" s="2">
        <v>53</v>
      </c>
      <c r="AB8030" s="2">
        <v>13</v>
      </c>
      <c r="AC8030" s="2">
        <v>0</v>
      </c>
      <c r="AD8030" s="2">
        <v>0</v>
      </c>
      <c r="AE8030" s="2">
        <v>0</v>
      </c>
      <c r="AF8030" s="2">
        <v>0</v>
      </c>
      <c r="AG8030" s="2">
        <v>54</v>
      </c>
      <c r="AH8030" s="2">
        <v>0</v>
      </c>
      <c r="AI8030" s="2">
        <v>0</v>
      </c>
      <c r="AJ8030" s="2">
        <v>7</v>
      </c>
      <c r="AK8030" s="2">
        <v>0</v>
      </c>
      <c r="AL8030" s="2">
        <v>0</v>
      </c>
      <c r="AM8030" s="2">
        <v>8</v>
      </c>
      <c r="AN8030" s="3">
        <f>IFERROR(K8030/J8030,"")</f>
        <v>0</v>
      </c>
      <c r="AO8030" s="3">
        <f>IFERROR(L8030/K8030,"")</f>
        <v>0</v>
      </c>
    </row>
    <row r="8031" spans="1:41">
      <c r="A8031" t="s">
        <v>10103</v>
      </c>
      <c r="D8031">
        <v>9500</v>
      </c>
      <c r="E8031" t="s">
        <v>1122</v>
      </c>
      <c r="F8031" t="s">
        <v>1473</v>
      </c>
      <c r="I8031" t="b">
        <v>0</v>
      </c>
      <c r="J8031" s="2">
        <v>555</v>
      </c>
      <c r="K8031" s="2">
        <v>373</v>
      </c>
      <c r="L8031" s="2">
        <v>5</v>
      </c>
      <c r="M8031" s="2">
        <v>368</v>
      </c>
      <c r="N8031" s="2">
        <v>42</v>
      </c>
      <c r="O8031" s="2">
        <v>11</v>
      </c>
      <c r="P8031" s="2">
        <v>0</v>
      </c>
      <c r="Q8031" s="2">
        <v>0</v>
      </c>
      <c r="R8031" s="2">
        <v>0</v>
      </c>
      <c r="S8031" s="2">
        <v>0</v>
      </c>
      <c r="T8031" s="2">
        <v>12</v>
      </c>
      <c r="U8031" s="2">
        <v>0</v>
      </c>
      <c r="V8031" s="2">
        <v>0</v>
      </c>
      <c r="W8031" s="2">
        <v>0</v>
      </c>
      <c r="X8031" s="2">
        <v>0</v>
      </c>
      <c r="Y8031" s="2">
        <v>43</v>
      </c>
      <c r="Z8031" s="2">
        <v>72</v>
      </c>
      <c r="AA8031" s="2">
        <v>127</v>
      </c>
      <c r="AB8031" s="2">
        <v>5</v>
      </c>
      <c r="AC8031" s="2">
        <v>0</v>
      </c>
      <c r="AD8031" s="2">
        <v>0</v>
      </c>
      <c r="AE8031" s="2">
        <v>0</v>
      </c>
      <c r="AF8031" s="2">
        <v>0</v>
      </c>
      <c r="AG8031" s="2">
        <v>40</v>
      </c>
      <c r="AH8031" s="2">
        <v>0</v>
      </c>
      <c r="AI8031" s="2">
        <v>0</v>
      </c>
      <c r="AJ8031" s="2">
        <v>0</v>
      </c>
      <c r="AK8031" s="2">
        <v>1</v>
      </c>
      <c r="AL8031" s="2">
        <v>0</v>
      </c>
      <c r="AM8031" s="2">
        <v>15</v>
      </c>
      <c r="AN8031" s="3">
        <f>IFERROR(K8031/J8031,"")</f>
        <v>0</v>
      </c>
      <c r="AO8031" s="3">
        <f>IFERROR(L8031/K8031,"")</f>
        <v>0</v>
      </c>
    </row>
    <row r="8032" spans="1:41">
      <c r="A8032" t="s">
        <v>10104</v>
      </c>
      <c r="D8032">
        <v>9500</v>
      </c>
      <c r="E8032" t="s">
        <v>1122</v>
      </c>
      <c r="F8032" t="s">
        <v>1475</v>
      </c>
      <c r="I8032" t="b">
        <v>0</v>
      </c>
      <c r="J8032" s="2">
        <v>421</v>
      </c>
      <c r="K8032" s="2">
        <v>265</v>
      </c>
      <c r="L8032" s="2">
        <v>6</v>
      </c>
      <c r="M8032" s="2">
        <v>259</v>
      </c>
      <c r="N8032" s="2">
        <v>21</v>
      </c>
      <c r="O8032" s="2">
        <v>8</v>
      </c>
      <c r="P8032" s="2">
        <v>0</v>
      </c>
      <c r="Q8032" s="2">
        <v>0</v>
      </c>
      <c r="R8032" s="2">
        <v>0</v>
      </c>
      <c r="S8032" s="2">
        <v>0</v>
      </c>
      <c r="T8032" s="2">
        <v>9</v>
      </c>
      <c r="U8032" s="2">
        <v>0</v>
      </c>
      <c r="V8032" s="2">
        <v>0</v>
      </c>
      <c r="W8032" s="2">
        <v>0</v>
      </c>
      <c r="X8032" s="2">
        <v>0</v>
      </c>
      <c r="Y8032" s="2">
        <v>11</v>
      </c>
      <c r="Z8032" s="2">
        <v>29</v>
      </c>
      <c r="AA8032" s="2">
        <v>153</v>
      </c>
      <c r="AB8032" s="2">
        <v>1</v>
      </c>
      <c r="AC8032" s="2">
        <v>0</v>
      </c>
      <c r="AD8032" s="2">
        <v>0</v>
      </c>
      <c r="AE8032" s="2">
        <v>0</v>
      </c>
      <c r="AF8032" s="2">
        <v>0</v>
      </c>
      <c r="AG8032" s="2">
        <v>12</v>
      </c>
      <c r="AH8032" s="2">
        <v>0</v>
      </c>
      <c r="AI8032" s="2">
        <v>1</v>
      </c>
      <c r="AJ8032" s="2">
        <v>1</v>
      </c>
      <c r="AK8032" s="2">
        <v>3</v>
      </c>
      <c r="AL8032" s="2">
        <v>0</v>
      </c>
      <c r="AM8032" s="2">
        <v>10</v>
      </c>
      <c r="AN8032" s="3">
        <f>IFERROR(K8032/J8032,"")</f>
        <v>0</v>
      </c>
      <c r="AO8032" s="3">
        <f>IFERROR(L8032/K8032,"")</f>
        <v>0</v>
      </c>
    </row>
    <row r="8033" spans="1:41">
      <c r="A8033" t="s">
        <v>10105</v>
      </c>
      <c r="D8033">
        <v>9500</v>
      </c>
      <c r="E8033" t="s">
        <v>1122</v>
      </c>
      <c r="F8033" t="s">
        <v>1477</v>
      </c>
      <c r="I8033" t="b">
        <v>0</v>
      </c>
      <c r="J8033" s="2">
        <v>736</v>
      </c>
      <c r="K8033" s="2">
        <v>494</v>
      </c>
      <c r="L8033" s="2">
        <v>0</v>
      </c>
      <c r="M8033" s="2">
        <v>494</v>
      </c>
      <c r="N8033" s="2">
        <v>72</v>
      </c>
      <c r="O8033" s="2">
        <v>15</v>
      </c>
      <c r="P8033" s="2">
        <v>0</v>
      </c>
      <c r="Q8033" s="2">
        <v>0</v>
      </c>
      <c r="R8033" s="2">
        <v>0</v>
      </c>
      <c r="S8033" s="2">
        <v>0</v>
      </c>
      <c r="T8033" s="2">
        <v>15</v>
      </c>
      <c r="U8033" s="2">
        <v>0</v>
      </c>
      <c r="V8033" s="2">
        <v>0</v>
      </c>
      <c r="W8033" s="2">
        <v>0</v>
      </c>
      <c r="X8033" s="2">
        <v>0</v>
      </c>
      <c r="Y8033" s="2">
        <v>49</v>
      </c>
      <c r="Z8033" s="2">
        <v>102</v>
      </c>
      <c r="AA8033" s="2">
        <v>169</v>
      </c>
      <c r="AB8033" s="2">
        <v>5</v>
      </c>
      <c r="AC8033" s="2">
        <v>0</v>
      </c>
      <c r="AD8033" s="2">
        <v>0</v>
      </c>
      <c r="AE8033" s="2">
        <v>0</v>
      </c>
      <c r="AF8033" s="2">
        <v>0</v>
      </c>
      <c r="AG8033" s="2">
        <v>50</v>
      </c>
      <c r="AH8033" s="2">
        <v>0</v>
      </c>
      <c r="AI8033" s="2">
        <v>0</v>
      </c>
      <c r="AJ8033" s="2">
        <v>2</v>
      </c>
      <c r="AK8033" s="2">
        <v>2</v>
      </c>
      <c r="AL8033" s="2">
        <v>0</v>
      </c>
      <c r="AM8033" s="2">
        <v>13</v>
      </c>
      <c r="AN8033" s="3">
        <f>IFERROR(K8033/J8033,"")</f>
        <v>0</v>
      </c>
      <c r="AO8033" s="3">
        <f>IFERROR(L8033/K8033,"")</f>
        <v>0</v>
      </c>
    </row>
    <row r="8034" spans="1:41">
      <c r="A8034" t="s">
        <v>10106</v>
      </c>
      <c r="D8034">
        <v>9500</v>
      </c>
      <c r="E8034" t="s">
        <v>1122</v>
      </c>
      <c r="F8034" t="s">
        <v>1479</v>
      </c>
      <c r="I8034" t="b">
        <v>0</v>
      </c>
      <c r="J8034" s="2">
        <v>567</v>
      </c>
      <c r="K8034" s="2">
        <v>406</v>
      </c>
      <c r="L8034" s="2">
        <v>1</v>
      </c>
      <c r="M8034" s="2">
        <v>405</v>
      </c>
      <c r="N8034" s="2">
        <v>105</v>
      </c>
      <c r="O8034" s="2">
        <v>16</v>
      </c>
      <c r="P8034" s="2">
        <v>0</v>
      </c>
      <c r="Q8034" s="2">
        <v>0</v>
      </c>
      <c r="R8034" s="2">
        <v>0</v>
      </c>
      <c r="S8034" s="2">
        <v>0</v>
      </c>
      <c r="T8034" s="2">
        <v>17</v>
      </c>
      <c r="U8034" s="2">
        <v>0</v>
      </c>
      <c r="V8034" s="2">
        <v>0</v>
      </c>
      <c r="W8034" s="2">
        <v>0</v>
      </c>
      <c r="X8034" s="2">
        <v>0</v>
      </c>
      <c r="Y8034" s="2">
        <v>43</v>
      </c>
      <c r="Z8034" s="2">
        <v>19</v>
      </c>
      <c r="AA8034" s="2">
        <v>126</v>
      </c>
      <c r="AB8034" s="2">
        <v>8</v>
      </c>
      <c r="AC8034" s="2">
        <v>0</v>
      </c>
      <c r="AD8034" s="2">
        <v>0</v>
      </c>
      <c r="AE8034" s="2">
        <v>0</v>
      </c>
      <c r="AF8034" s="2">
        <v>0</v>
      </c>
      <c r="AG8034" s="2">
        <v>49</v>
      </c>
      <c r="AH8034" s="2">
        <v>0</v>
      </c>
      <c r="AI8034" s="2">
        <v>0</v>
      </c>
      <c r="AJ8034" s="2">
        <v>9</v>
      </c>
      <c r="AK8034" s="2">
        <v>2</v>
      </c>
      <c r="AL8034" s="2">
        <v>0</v>
      </c>
      <c r="AM8034" s="2">
        <v>11</v>
      </c>
      <c r="AN8034" s="3">
        <f>IFERROR(K8034/J8034,"")</f>
        <v>0</v>
      </c>
      <c r="AO8034" s="3">
        <f>IFERROR(L8034/K8034,"")</f>
        <v>0</v>
      </c>
    </row>
    <row r="8035" spans="1:41">
      <c r="A8035" t="s">
        <v>10107</v>
      </c>
      <c r="D8035">
        <v>9500</v>
      </c>
      <c r="E8035" t="s">
        <v>1122</v>
      </c>
      <c r="F8035" t="s">
        <v>1481</v>
      </c>
      <c r="I8035" t="b">
        <v>0</v>
      </c>
      <c r="J8035" s="2">
        <v>436</v>
      </c>
      <c r="K8035" s="2">
        <v>326</v>
      </c>
      <c r="L8035" s="2">
        <v>2</v>
      </c>
      <c r="M8035" s="2">
        <v>324</v>
      </c>
      <c r="N8035" s="2">
        <v>70</v>
      </c>
      <c r="O8035" s="2">
        <v>5</v>
      </c>
      <c r="P8035" s="2">
        <v>0</v>
      </c>
      <c r="Q8035" s="2">
        <v>0</v>
      </c>
      <c r="R8035" s="2">
        <v>0</v>
      </c>
      <c r="S8035" s="2">
        <v>0</v>
      </c>
      <c r="T8035" s="2">
        <v>10</v>
      </c>
      <c r="U8035" s="2">
        <v>0</v>
      </c>
      <c r="V8035" s="2">
        <v>0</v>
      </c>
      <c r="W8035" s="2">
        <v>0</v>
      </c>
      <c r="X8035" s="2">
        <v>0</v>
      </c>
      <c r="Y8035" s="2">
        <v>32</v>
      </c>
      <c r="Z8035" s="2">
        <v>20</v>
      </c>
      <c r="AA8035" s="2">
        <v>117</v>
      </c>
      <c r="AB8035" s="2">
        <v>2</v>
      </c>
      <c r="AC8035" s="2">
        <v>0</v>
      </c>
      <c r="AD8035" s="2">
        <v>0</v>
      </c>
      <c r="AE8035" s="2">
        <v>0</v>
      </c>
      <c r="AF8035" s="2">
        <v>0</v>
      </c>
      <c r="AG8035" s="2">
        <v>48</v>
      </c>
      <c r="AH8035" s="2">
        <v>0</v>
      </c>
      <c r="AI8035" s="2">
        <v>0</v>
      </c>
      <c r="AJ8035" s="2">
        <v>6</v>
      </c>
      <c r="AK8035" s="2">
        <v>1</v>
      </c>
      <c r="AL8035" s="2">
        <v>0</v>
      </c>
      <c r="AM8035" s="2">
        <v>13</v>
      </c>
      <c r="AN8035" s="3">
        <f>IFERROR(K8035/J8035,"")</f>
        <v>0</v>
      </c>
      <c r="AO8035" s="3">
        <f>IFERROR(L8035/K8035,"")</f>
        <v>0</v>
      </c>
    </row>
    <row r="8036" spans="1:41">
      <c r="A8036" t="s">
        <v>10108</v>
      </c>
      <c r="D8036">
        <v>9500</v>
      </c>
      <c r="E8036" t="s">
        <v>1122</v>
      </c>
      <c r="F8036" t="s">
        <v>1483</v>
      </c>
      <c r="I8036" t="b">
        <v>0</v>
      </c>
      <c r="J8036" s="2">
        <v>468</v>
      </c>
      <c r="K8036" s="2">
        <v>317</v>
      </c>
      <c r="L8036" s="2">
        <v>2</v>
      </c>
      <c r="M8036" s="2">
        <v>315</v>
      </c>
      <c r="N8036" s="2">
        <v>98</v>
      </c>
      <c r="O8036" s="2">
        <v>5</v>
      </c>
      <c r="P8036" s="2">
        <v>0</v>
      </c>
      <c r="Q8036" s="2">
        <v>0</v>
      </c>
      <c r="R8036" s="2">
        <v>0</v>
      </c>
      <c r="S8036" s="2">
        <v>0</v>
      </c>
      <c r="T8036" s="2">
        <v>7</v>
      </c>
      <c r="U8036" s="2">
        <v>0</v>
      </c>
      <c r="V8036" s="2">
        <v>0</v>
      </c>
      <c r="W8036" s="2">
        <v>0</v>
      </c>
      <c r="X8036" s="2">
        <v>0</v>
      </c>
      <c r="Y8036" s="2">
        <v>37</v>
      </c>
      <c r="Z8036" s="2">
        <v>11</v>
      </c>
      <c r="AA8036" s="2">
        <v>80</v>
      </c>
      <c r="AB8036" s="2">
        <v>10</v>
      </c>
      <c r="AC8036" s="2">
        <v>1</v>
      </c>
      <c r="AD8036" s="2">
        <v>0</v>
      </c>
      <c r="AE8036" s="2">
        <v>0</v>
      </c>
      <c r="AF8036" s="2">
        <v>0</v>
      </c>
      <c r="AG8036" s="2">
        <v>49</v>
      </c>
      <c r="AH8036" s="2">
        <v>0</v>
      </c>
      <c r="AI8036" s="2">
        <v>0</v>
      </c>
      <c r="AJ8036" s="2">
        <v>10</v>
      </c>
      <c r="AK8036" s="2">
        <v>2</v>
      </c>
      <c r="AL8036" s="2">
        <v>0</v>
      </c>
      <c r="AM8036" s="2">
        <v>5</v>
      </c>
      <c r="AN8036" s="3">
        <f>IFERROR(K8036/J8036,"")</f>
        <v>0</v>
      </c>
      <c r="AO8036" s="3">
        <f>IFERROR(L8036/K8036,"")</f>
        <v>0</v>
      </c>
    </row>
    <row r="8037" spans="1:41">
      <c r="A8037" t="s">
        <v>10109</v>
      </c>
      <c r="D8037">
        <v>9500</v>
      </c>
      <c r="E8037" t="s">
        <v>1122</v>
      </c>
      <c r="F8037" t="s">
        <v>1707</v>
      </c>
      <c r="I8037" t="b">
        <v>0</v>
      </c>
      <c r="J8037" s="2">
        <v>428</v>
      </c>
      <c r="K8037" s="2">
        <v>324</v>
      </c>
      <c r="L8037" s="2">
        <v>2</v>
      </c>
      <c r="M8037" s="2">
        <v>322</v>
      </c>
      <c r="N8037" s="2">
        <v>90</v>
      </c>
      <c r="O8037" s="2">
        <v>1</v>
      </c>
      <c r="P8037" s="2">
        <v>1</v>
      </c>
      <c r="Q8037" s="2">
        <v>0</v>
      </c>
      <c r="R8037" s="2">
        <v>0</v>
      </c>
      <c r="S8037" s="2">
        <v>0</v>
      </c>
      <c r="T8037" s="2">
        <v>15</v>
      </c>
      <c r="U8037" s="2">
        <v>0</v>
      </c>
      <c r="V8037" s="2">
        <v>0</v>
      </c>
      <c r="W8037" s="2">
        <v>0</v>
      </c>
      <c r="X8037" s="2">
        <v>0</v>
      </c>
      <c r="Y8037" s="2">
        <v>31</v>
      </c>
      <c r="Z8037" s="2">
        <v>11</v>
      </c>
      <c r="AA8037" s="2">
        <v>108</v>
      </c>
      <c r="AB8037" s="2">
        <v>3</v>
      </c>
      <c r="AC8037" s="2">
        <v>0</v>
      </c>
      <c r="AD8037" s="2">
        <v>0</v>
      </c>
      <c r="AE8037" s="2">
        <v>0</v>
      </c>
      <c r="AF8037" s="2">
        <v>0</v>
      </c>
      <c r="AG8037" s="2">
        <v>52</v>
      </c>
      <c r="AH8037" s="2">
        <v>0</v>
      </c>
      <c r="AI8037" s="2">
        <v>1</v>
      </c>
      <c r="AJ8037" s="2">
        <v>2</v>
      </c>
      <c r="AK8037" s="2">
        <v>1</v>
      </c>
      <c r="AL8037" s="2">
        <v>1</v>
      </c>
      <c r="AM8037" s="2">
        <v>5</v>
      </c>
      <c r="AN8037" s="3">
        <f>IFERROR(K8037/J8037,"")</f>
        <v>0</v>
      </c>
      <c r="AO8037" s="3">
        <f>IFERROR(L8037/K8037,"")</f>
        <v>0</v>
      </c>
    </row>
    <row r="8038" spans="1:41">
      <c r="A8038" t="s">
        <v>10110</v>
      </c>
      <c r="D8038">
        <v>9500</v>
      </c>
      <c r="E8038" t="s">
        <v>1122</v>
      </c>
      <c r="F8038" t="s">
        <v>3614</v>
      </c>
      <c r="I8038" t="b">
        <v>0</v>
      </c>
      <c r="J8038" s="2">
        <v>543</v>
      </c>
      <c r="K8038" s="2">
        <v>459</v>
      </c>
      <c r="L8038" s="2">
        <v>2</v>
      </c>
      <c r="M8038" s="2">
        <v>457</v>
      </c>
      <c r="N8038" s="2">
        <v>171</v>
      </c>
      <c r="O8038" s="2">
        <v>1</v>
      </c>
      <c r="P8038" s="2">
        <v>0</v>
      </c>
      <c r="Q8038" s="2">
        <v>0</v>
      </c>
      <c r="R8038" s="2">
        <v>0</v>
      </c>
      <c r="S8038" s="2">
        <v>0</v>
      </c>
      <c r="T8038" s="2">
        <v>9</v>
      </c>
      <c r="U8038" s="2">
        <v>0</v>
      </c>
      <c r="V8038" s="2">
        <v>0</v>
      </c>
      <c r="W8038" s="2">
        <v>0</v>
      </c>
      <c r="X8038" s="2">
        <v>0</v>
      </c>
      <c r="Y8038" s="2">
        <v>53</v>
      </c>
      <c r="Z8038" s="2">
        <v>17</v>
      </c>
      <c r="AA8038" s="2">
        <v>89</v>
      </c>
      <c r="AB8038" s="2">
        <v>3</v>
      </c>
      <c r="AC8038" s="2">
        <v>0</v>
      </c>
      <c r="AD8038" s="2">
        <v>0</v>
      </c>
      <c r="AE8038" s="2">
        <v>0</v>
      </c>
      <c r="AF8038" s="2">
        <v>0</v>
      </c>
      <c r="AG8038" s="2">
        <v>101</v>
      </c>
      <c r="AH8038" s="2">
        <v>0</v>
      </c>
      <c r="AI8038" s="2">
        <v>0</v>
      </c>
      <c r="AJ8038" s="2">
        <v>6</v>
      </c>
      <c r="AK8038" s="2">
        <v>2</v>
      </c>
      <c r="AL8038" s="2">
        <v>0</v>
      </c>
      <c r="AM8038" s="2">
        <v>5</v>
      </c>
      <c r="AN8038" s="3">
        <f>IFERROR(K8038/J8038,"")</f>
        <v>0</v>
      </c>
      <c r="AO8038" s="3">
        <f>IFERROR(L8038/K8038,"")</f>
        <v>0</v>
      </c>
    </row>
    <row r="8039" spans="1:41">
      <c r="A8039" t="s">
        <v>10111</v>
      </c>
      <c r="D8039">
        <v>9500</v>
      </c>
      <c r="E8039" t="s">
        <v>1122</v>
      </c>
      <c r="F8039" t="s">
        <v>2387</v>
      </c>
      <c r="I8039" t="b">
        <v>0</v>
      </c>
      <c r="J8039" s="2">
        <v>760</v>
      </c>
      <c r="K8039" s="2">
        <v>666</v>
      </c>
      <c r="L8039" s="2">
        <v>3</v>
      </c>
      <c r="M8039" s="2">
        <v>663</v>
      </c>
      <c r="N8039" s="2">
        <v>239</v>
      </c>
      <c r="O8039" s="2">
        <v>2</v>
      </c>
      <c r="P8039" s="2">
        <v>0</v>
      </c>
      <c r="Q8039" s="2">
        <v>0</v>
      </c>
      <c r="R8039" s="2">
        <v>0</v>
      </c>
      <c r="S8039" s="2">
        <v>0</v>
      </c>
      <c r="T8039" s="2">
        <v>24</v>
      </c>
      <c r="U8039" s="2">
        <v>0</v>
      </c>
      <c r="V8039" s="2">
        <v>0</v>
      </c>
      <c r="W8039" s="2">
        <v>0</v>
      </c>
      <c r="X8039" s="2">
        <v>0</v>
      </c>
      <c r="Y8039" s="2">
        <v>51</v>
      </c>
      <c r="Z8039" s="2">
        <v>19</v>
      </c>
      <c r="AA8039" s="2">
        <v>180</v>
      </c>
      <c r="AB8039" s="2">
        <v>8</v>
      </c>
      <c r="AC8039" s="2">
        <v>1</v>
      </c>
      <c r="AD8039" s="2">
        <v>0</v>
      </c>
      <c r="AE8039" s="2">
        <v>0</v>
      </c>
      <c r="AF8039" s="2">
        <v>0</v>
      </c>
      <c r="AG8039" s="2">
        <v>126</v>
      </c>
      <c r="AH8039" s="2">
        <v>0</v>
      </c>
      <c r="AI8039" s="2">
        <v>0</v>
      </c>
      <c r="AJ8039" s="2">
        <v>2</v>
      </c>
      <c r="AK8039" s="2">
        <v>0</v>
      </c>
      <c r="AL8039" s="2">
        <v>0</v>
      </c>
      <c r="AM8039" s="2">
        <v>11</v>
      </c>
      <c r="AN8039" s="3">
        <f>IFERROR(K8039/J8039,"")</f>
        <v>0</v>
      </c>
      <c r="AO8039" s="3">
        <f>IFERROR(L8039/K8039,"")</f>
        <v>0</v>
      </c>
    </row>
    <row r="8040" spans="1:41">
      <c r="A8040" t="s">
        <v>10112</v>
      </c>
      <c r="D8040">
        <v>9500</v>
      </c>
      <c r="E8040" t="s">
        <v>1122</v>
      </c>
      <c r="F8040" t="s">
        <v>2389</v>
      </c>
      <c r="I8040" t="b">
        <v>0</v>
      </c>
      <c r="J8040" s="2">
        <v>604</v>
      </c>
      <c r="K8040" s="2">
        <v>509</v>
      </c>
      <c r="L8040" s="2">
        <v>1</v>
      </c>
      <c r="M8040" s="2">
        <v>508</v>
      </c>
      <c r="N8040" s="2">
        <v>189</v>
      </c>
      <c r="O8040" s="2">
        <v>3</v>
      </c>
      <c r="P8040" s="2">
        <v>0</v>
      </c>
      <c r="Q8040" s="2">
        <v>0</v>
      </c>
      <c r="R8040" s="2">
        <v>0</v>
      </c>
      <c r="S8040" s="2">
        <v>0</v>
      </c>
      <c r="T8040" s="2">
        <v>15</v>
      </c>
      <c r="U8040" s="2">
        <v>0</v>
      </c>
      <c r="V8040" s="2">
        <v>1</v>
      </c>
      <c r="W8040" s="2">
        <v>0</v>
      </c>
      <c r="X8040" s="2">
        <v>0</v>
      </c>
      <c r="Y8040" s="2">
        <v>46</v>
      </c>
      <c r="Z8040" s="2">
        <v>8</v>
      </c>
      <c r="AA8040" s="2">
        <v>128</v>
      </c>
      <c r="AB8040" s="2">
        <v>14</v>
      </c>
      <c r="AC8040" s="2">
        <v>0</v>
      </c>
      <c r="AD8040" s="2">
        <v>0</v>
      </c>
      <c r="AE8040" s="2">
        <v>0</v>
      </c>
      <c r="AF8040" s="2">
        <v>0</v>
      </c>
      <c r="AG8040" s="2">
        <v>84</v>
      </c>
      <c r="AH8040" s="2">
        <v>0</v>
      </c>
      <c r="AI8040" s="2">
        <v>0</v>
      </c>
      <c r="AJ8040" s="2">
        <v>3</v>
      </c>
      <c r="AK8040" s="2">
        <v>6</v>
      </c>
      <c r="AL8040" s="2">
        <v>0</v>
      </c>
      <c r="AM8040" s="2">
        <v>11</v>
      </c>
      <c r="AN8040" s="3">
        <f>IFERROR(K8040/J8040,"")</f>
        <v>0</v>
      </c>
      <c r="AO8040" s="3">
        <f>IFERROR(L8040/K8040,"")</f>
        <v>0</v>
      </c>
    </row>
    <row r="8041" spans="1:41">
      <c r="A8041" t="s">
        <v>10113</v>
      </c>
      <c r="D8041">
        <v>2630</v>
      </c>
      <c r="E8041" t="s">
        <v>1123</v>
      </c>
      <c r="F8041" t="s">
        <v>1301</v>
      </c>
      <c r="I8041" t="b">
        <v>0</v>
      </c>
      <c r="J8041" s="2">
        <v>427</v>
      </c>
      <c r="K8041" s="2">
        <v>246</v>
      </c>
      <c r="L8041" s="2">
        <v>3</v>
      </c>
      <c r="M8041" s="2">
        <v>243</v>
      </c>
      <c r="N8041" s="2">
        <v>9</v>
      </c>
      <c r="O8041" s="2">
        <v>1</v>
      </c>
      <c r="P8041" s="2">
        <v>1</v>
      </c>
      <c r="Q8041" s="2">
        <v>0</v>
      </c>
      <c r="R8041" s="2">
        <v>0</v>
      </c>
      <c r="S8041" s="2">
        <v>0</v>
      </c>
      <c r="T8041" s="2">
        <v>17</v>
      </c>
      <c r="U8041" s="2">
        <v>0</v>
      </c>
      <c r="V8041" s="2">
        <v>0</v>
      </c>
      <c r="W8041" s="2">
        <v>0</v>
      </c>
      <c r="X8041" s="2">
        <v>0</v>
      </c>
      <c r="Y8041" s="2">
        <v>11</v>
      </c>
      <c r="Z8041" s="2">
        <v>3</v>
      </c>
      <c r="AA8041" s="2">
        <v>140</v>
      </c>
      <c r="AB8041" s="2">
        <v>0</v>
      </c>
      <c r="AC8041" s="2">
        <v>0</v>
      </c>
      <c r="AD8041" s="2">
        <v>1</v>
      </c>
      <c r="AE8041" s="2">
        <v>1</v>
      </c>
      <c r="AF8041" s="2">
        <v>0</v>
      </c>
      <c r="AG8041" s="2">
        <v>12</v>
      </c>
      <c r="AH8041" s="2">
        <v>0</v>
      </c>
      <c r="AI8041" s="2">
        <v>0</v>
      </c>
      <c r="AJ8041" s="2">
        <v>2</v>
      </c>
      <c r="AK8041" s="2">
        <v>14</v>
      </c>
      <c r="AL8041" s="2">
        <v>0</v>
      </c>
      <c r="AM8041" s="2">
        <v>31</v>
      </c>
      <c r="AN8041" s="3">
        <f>IFERROR(K8041/J8041,"")</f>
        <v>0</v>
      </c>
      <c r="AO8041" s="3">
        <f>IFERROR(L8041/K8041,"")</f>
        <v>0</v>
      </c>
    </row>
    <row r="8042" spans="1:41">
      <c r="A8042" t="s">
        <v>10114</v>
      </c>
      <c r="D8042">
        <v>2630</v>
      </c>
      <c r="E8042" t="s">
        <v>1123</v>
      </c>
      <c r="F8042" t="s">
        <v>1303</v>
      </c>
      <c r="I8042" t="b">
        <v>0</v>
      </c>
      <c r="J8042" s="2">
        <v>634</v>
      </c>
      <c r="K8042" s="2">
        <v>395</v>
      </c>
      <c r="L8042" s="2">
        <v>3</v>
      </c>
      <c r="M8042" s="2">
        <v>392</v>
      </c>
      <c r="N8042" s="2">
        <v>19</v>
      </c>
      <c r="O8042" s="2">
        <v>3</v>
      </c>
      <c r="P8042" s="2">
        <v>0</v>
      </c>
      <c r="Q8042" s="2">
        <v>0</v>
      </c>
      <c r="R8042" s="2">
        <v>0</v>
      </c>
      <c r="S8042" s="2">
        <v>0</v>
      </c>
      <c r="T8042" s="2">
        <v>18</v>
      </c>
      <c r="U8042" s="2">
        <v>0</v>
      </c>
      <c r="V8042" s="2">
        <v>0</v>
      </c>
      <c r="W8042" s="2">
        <v>0</v>
      </c>
      <c r="X8042" s="2">
        <v>0</v>
      </c>
      <c r="Y8042" s="2">
        <v>36</v>
      </c>
      <c r="Z8042" s="2">
        <v>30</v>
      </c>
      <c r="AA8042" s="2">
        <v>171</v>
      </c>
      <c r="AB8042" s="2">
        <v>1</v>
      </c>
      <c r="AC8042" s="2">
        <v>0</v>
      </c>
      <c r="AD8042" s="2">
        <v>0</v>
      </c>
      <c r="AE8042" s="2">
        <v>0</v>
      </c>
      <c r="AF8042" s="2">
        <v>0</v>
      </c>
      <c r="AG8042" s="2">
        <v>18</v>
      </c>
      <c r="AH8042" s="2">
        <v>0</v>
      </c>
      <c r="AI8042" s="2">
        <v>0</v>
      </c>
      <c r="AJ8042" s="2">
        <v>2</v>
      </c>
      <c r="AK8042" s="2">
        <v>31</v>
      </c>
      <c r="AL8042" s="2">
        <v>0</v>
      </c>
      <c r="AM8042" s="2">
        <v>63</v>
      </c>
      <c r="AN8042" s="3">
        <f>IFERROR(K8042/J8042,"")</f>
        <v>0</v>
      </c>
      <c r="AO8042" s="3">
        <f>IFERROR(L8042/K8042,"")</f>
        <v>0</v>
      </c>
    </row>
    <row r="8043" spans="1:41">
      <c r="A8043" t="s">
        <v>10115</v>
      </c>
      <c r="D8043">
        <v>2630</v>
      </c>
      <c r="E8043" t="s">
        <v>1123</v>
      </c>
      <c r="F8043" t="s">
        <v>1305</v>
      </c>
      <c r="I8043" t="b">
        <v>0</v>
      </c>
      <c r="J8043" s="2">
        <v>471</v>
      </c>
      <c r="K8043" s="2">
        <v>283</v>
      </c>
      <c r="L8043" s="2">
        <v>2</v>
      </c>
      <c r="M8043" s="2">
        <v>281</v>
      </c>
      <c r="N8043" s="2">
        <v>17</v>
      </c>
      <c r="O8043" s="2">
        <v>3</v>
      </c>
      <c r="P8043" s="2">
        <v>0</v>
      </c>
      <c r="Q8043" s="2">
        <v>0</v>
      </c>
      <c r="R8043" s="2">
        <v>0</v>
      </c>
      <c r="S8043" s="2">
        <v>0</v>
      </c>
      <c r="T8043" s="2">
        <v>26</v>
      </c>
      <c r="U8043" s="2">
        <v>1</v>
      </c>
      <c r="V8043" s="2">
        <v>0</v>
      </c>
      <c r="W8043" s="2">
        <v>0</v>
      </c>
      <c r="X8043" s="2">
        <v>0</v>
      </c>
      <c r="Y8043" s="2">
        <v>11</v>
      </c>
      <c r="Z8043" s="2">
        <v>39</v>
      </c>
      <c r="AA8043" s="2">
        <v>113</v>
      </c>
      <c r="AB8043" s="2">
        <v>1</v>
      </c>
      <c r="AC8043" s="2">
        <v>0</v>
      </c>
      <c r="AD8043" s="2">
        <v>0</v>
      </c>
      <c r="AE8043" s="2">
        <v>1</v>
      </c>
      <c r="AF8043" s="2">
        <v>0</v>
      </c>
      <c r="AG8043" s="2">
        <v>8</v>
      </c>
      <c r="AH8043" s="2">
        <v>0</v>
      </c>
      <c r="AI8043" s="2">
        <v>0</v>
      </c>
      <c r="AJ8043" s="2">
        <v>2</v>
      </c>
      <c r="AK8043" s="2">
        <v>21</v>
      </c>
      <c r="AL8043" s="2">
        <v>0</v>
      </c>
      <c r="AM8043" s="2">
        <v>38</v>
      </c>
      <c r="AN8043" s="3">
        <f>IFERROR(K8043/J8043,"")</f>
        <v>0</v>
      </c>
      <c r="AO8043" s="3">
        <f>IFERROR(L8043/K8043,"")</f>
        <v>0</v>
      </c>
    </row>
    <row r="8044" spans="1:41">
      <c r="A8044" t="s">
        <v>10116</v>
      </c>
      <c r="D8044">
        <v>2630</v>
      </c>
      <c r="E8044" t="s">
        <v>1123</v>
      </c>
      <c r="F8044" t="s">
        <v>1310</v>
      </c>
      <c r="I8044" t="b">
        <v>0</v>
      </c>
      <c r="J8044" s="2">
        <v>651</v>
      </c>
      <c r="K8044" s="2">
        <v>344</v>
      </c>
      <c r="L8044" s="2">
        <v>15</v>
      </c>
      <c r="M8044" s="2">
        <v>329</v>
      </c>
      <c r="N8044" s="2">
        <v>16</v>
      </c>
      <c r="O8044" s="2">
        <v>3</v>
      </c>
      <c r="P8044" s="2">
        <v>0</v>
      </c>
      <c r="Q8044" s="2">
        <v>0</v>
      </c>
      <c r="R8044" s="2">
        <v>0</v>
      </c>
      <c r="S8044" s="2">
        <v>0</v>
      </c>
      <c r="T8044" s="2">
        <v>9</v>
      </c>
      <c r="U8044" s="2">
        <v>0</v>
      </c>
      <c r="V8044" s="2">
        <v>0</v>
      </c>
      <c r="W8044" s="2">
        <v>0</v>
      </c>
      <c r="X8044" s="2">
        <v>0</v>
      </c>
      <c r="Y8044" s="2">
        <v>11</v>
      </c>
      <c r="Z8044" s="2">
        <v>77</v>
      </c>
      <c r="AA8044" s="2">
        <v>156</v>
      </c>
      <c r="AB8044" s="2">
        <v>4</v>
      </c>
      <c r="AC8044" s="2">
        <v>0</v>
      </c>
      <c r="AD8044" s="2">
        <v>0</v>
      </c>
      <c r="AE8044" s="2">
        <v>0</v>
      </c>
      <c r="AF8044" s="2">
        <v>0</v>
      </c>
      <c r="AG8044" s="2">
        <v>11</v>
      </c>
      <c r="AH8044" s="2">
        <v>0</v>
      </c>
      <c r="AI8044" s="2">
        <v>0</v>
      </c>
      <c r="AJ8044" s="2">
        <v>3</v>
      </c>
      <c r="AK8044" s="2">
        <v>7</v>
      </c>
      <c r="AL8044" s="2">
        <v>1</v>
      </c>
      <c r="AM8044" s="2">
        <v>31</v>
      </c>
      <c r="AN8044" s="3">
        <f>IFERROR(K8044/J8044,"")</f>
        <v>0</v>
      </c>
      <c r="AO8044" s="3">
        <f>IFERROR(L8044/K8044,"")</f>
        <v>0</v>
      </c>
    </row>
    <row r="8045" spans="1:41">
      <c r="A8045" t="s">
        <v>10117</v>
      </c>
      <c r="D8045">
        <v>2630</v>
      </c>
      <c r="E8045" t="s">
        <v>1123</v>
      </c>
      <c r="F8045" t="s">
        <v>1312</v>
      </c>
      <c r="I8045" t="b">
        <v>0</v>
      </c>
      <c r="J8045" s="2">
        <v>638</v>
      </c>
      <c r="K8045" s="2">
        <v>396</v>
      </c>
      <c r="L8045" s="2">
        <v>10</v>
      </c>
      <c r="M8045" s="2">
        <v>386</v>
      </c>
      <c r="N8045" s="2">
        <v>19</v>
      </c>
      <c r="O8045" s="2">
        <v>7</v>
      </c>
      <c r="P8045" s="2">
        <v>0</v>
      </c>
      <c r="Q8045" s="2">
        <v>0</v>
      </c>
      <c r="R8045" s="2">
        <v>0</v>
      </c>
      <c r="S8045" s="2">
        <v>0</v>
      </c>
      <c r="T8045" s="2">
        <v>9</v>
      </c>
      <c r="U8045" s="2">
        <v>1</v>
      </c>
      <c r="V8045" s="2">
        <v>0</v>
      </c>
      <c r="W8045" s="2">
        <v>0</v>
      </c>
      <c r="X8045" s="2">
        <v>0</v>
      </c>
      <c r="Y8045" s="2">
        <v>18</v>
      </c>
      <c r="Z8045" s="2">
        <v>123</v>
      </c>
      <c r="AA8045" s="2">
        <v>133</v>
      </c>
      <c r="AB8045" s="2">
        <v>2</v>
      </c>
      <c r="AC8045" s="2">
        <v>0</v>
      </c>
      <c r="AD8045" s="2">
        <v>0</v>
      </c>
      <c r="AE8045" s="2">
        <v>0</v>
      </c>
      <c r="AF8045" s="2">
        <v>0</v>
      </c>
      <c r="AG8045" s="2">
        <v>6</v>
      </c>
      <c r="AH8045" s="2">
        <v>1</v>
      </c>
      <c r="AI8045" s="2">
        <v>0</v>
      </c>
      <c r="AJ8045" s="2">
        <v>3</v>
      </c>
      <c r="AK8045" s="2">
        <v>10</v>
      </c>
      <c r="AL8045" s="2">
        <v>2</v>
      </c>
      <c r="AM8045" s="2">
        <v>52</v>
      </c>
      <c r="AN8045" s="3">
        <f>IFERROR(K8045/J8045,"")</f>
        <v>0</v>
      </c>
      <c r="AO8045" s="3">
        <f>IFERROR(L8045/K8045,"")</f>
        <v>0</v>
      </c>
    </row>
    <row r="8046" spans="1:41">
      <c r="A8046" t="s">
        <v>10118</v>
      </c>
      <c r="D8046">
        <v>2630</v>
      </c>
      <c r="E8046" t="s">
        <v>1123</v>
      </c>
      <c r="F8046" t="s">
        <v>1314</v>
      </c>
      <c r="I8046" t="b">
        <v>0</v>
      </c>
      <c r="J8046" s="2">
        <v>586</v>
      </c>
      <c r="K8046" s="2">
        <v>376</v>
      </c>
      <c r="L8046" s="2">
        <v>5</v>
      </c>
      <c r="M8046" s="2">
        <v>371</v>
      </c>
      <c r="N8046" s="2">
        <v>25</v>
      </c>
      <c r="O8046" s="2">
        <v>7</v>
      </c>
      <c r="P8046" s="2">
        <v>0</v>
      </c>
      <c r="Q8046" s="2">
        <v>0</v>
      </c>
      <c r="R8046" s="2">
        <v>0</v>
      </c>
      <c r="S8046" s="2">
        <v>0</v>
      </c>
      <c r="T8046" s="2">
        <v>32</v>
      </c>
      <c r="U8046" s="2">
        <v>0</v>
      </c>
      <c r="V8046" s="2">
        <v>0</v>
      </c>
      <c r="W8046" s="2">
        <v>0</v>
      </c>
      <c r="X8046" s="2">
        <v>0</v>
      </c>
      <c r="Y8046" s="2">
        <v>33</v>
      </c>
      <c r="Z8046" s="2">
        <v>21</v>
      </c>
      <c r="AA8046" s="2">
        <v>156</v>
      </c>
      <c r="AB8046" s="2">
        <v>5</v>
      </c>
      <c r="AC8046" s="2">
        <v>0</v>
      </c>
      <c r="AD8046" s="2">
        <v>0</v>
      </c>
      <c r="AE8046" s="2">
        <v>1</v>
      </c>
      <c r="AF8046" s="2">
        <v>0</v>
      </c>
      <c r="AG8046" s="2">
        <v>23</v>
      </c>
      <c r="AH8046" s="2">
        <v>0</v>
      </c>
      <c r="AI8046" s="2">
        <v>0</v>
      </c>
      <c r="AJ8046" s="2">
        <v>2</v>
      </c>
      <c r="AK8046" s="2">
        <v>25</v>
      </c>
      <c r="AL8046" s="2">
        <v>0</v>
      </c>
      <c r="AM8046" s="2">
        <v>41</v>
      </c>
      <c r="AN8046" s="3">
        <f>IFERROR(K8046/J8046,"")</f>
        <v>0</v>
      </c>
      <c r="AO8046" s="3">
        <f>IFERROR(L8046/K8046,"")</f>
        <v>0</v>
      </c>
    </row>
    <row r="8047" spans="1:41">
      <c r="A8047" t="s">
        <v>10119</v>
      </c>
      <c r="D8047">
        <v>2630</v>
      </c>
      <c r="E8047" t="s">
        <v>1123</v>
      </c>
      <c r="F8047" t="s">
        <v>1324</v>
      </c>
      <c r="I8047" t="b">
        <v>0</v>
      </c>
      <c r="J8047" s="2">
        <v>653</v>
      </c>
      <c r="K8047" s="2">
        <v>411</v>
      </c>
      <c r="L8047" s="2">
        <v>2</v>
      </c>
      <c r="M8047" s="2">
        <v>409</v>
      </c>
      <c r="N8047" s="2">
        <v>22</v>
      </c>
      <c r="O8047" s="2">
        <v>8</v>
      </c>
      <c r="P8047" s="2">
        <v>0</v>
      </c>
      <c r="Q8047" s="2">
        <v>0</v>
      </c>
      <c r="R8047" s="2">
        <v>0</v>
      </c>
      <c r="S8047" s="2">
        <v>0</v>
      </c>
      <c r="T8047" s="2">
        <v>27</v>
      </c>
      <c r="U8047" s="2">
        <v>0</v>
      </c>
      <c r="V8047" s="2">
        <v>0</v>
      </c>
      <c r="W8047" s="2">
        <v>0</v>
      </c>
      <c r="X8047" s="2">
        <v>0</v>
      </c>
      <c r="Y8047" s="2">
        <v>26</v>
      </c>
      <c r="Z8047" s="2">
        <v>3</v>
      </c>
      <c r="AA8047" s="2">
        <v>212</v>
      </c>
      <c r="AB8047" s="2">
        <v>1</v>
      </c>
      <c r="AC8047" s="2">
        <v>0</v>
      </c>
      <c r="AD8047" s="2">
        <v>0</v>
      </c>
      <c r="AE8047" s="2">
        <v>0</v>
      </c>
      <c r="AF8047" s="2">
        <v>0</v>
      </c>
      <c r="AG8047" s="2">
        <v>16</v>
      </c>
      <c r="AH8047" s="2">
        <v>0</v>
      </c>
      <c r="AI8047" s="2">
        <v>1</v>
      </c>
      <c r="AJ8047" s="2">
        <v>3</v>
      </c>
      <c r="AK8047" s="2">
        <v>22</v>
      </c>
      <c r="AL8047" s="2">
        <v>0</v>
      </c>
      <c r="AM8047" s="2">
        <v>68</v>
      </c>
      <c r="AN8047" s="3">
        <f>IFERROR(K8047/J8047,"")</f>
        <v>0</v>
      </c>
      <c r="AO8047" s="3">
        <f>IFERROR(L8047/K8047,"")</f>
        <v>0</v>
      </c>
    </row>
    <row r="8048" spans="1:41">
      <c r="A8048" t="s">
        <v>10120</v>
      </c>
      <c r="D8048">
        <v>2630</v>
      </c>
      <c r="E8048" t="s">
        <v>1123</v>
      </c>
      <c r="F8048" t="s">
        <v>1326</v>
      </c>
      <c r="I8048" t="b">
        <v>0</v>
      </c>
      <c r="J8048" s="2">
        <v>592</v>
      </c>
      <c r="K8048" s="2">
        <v>429</v>
      </c>
      <c r="L8048" s="2">
        <v>1</v>
      </c>
      <c r="M8048" s="2">
        <v>428</v>
      </c>
      <c r="N8048" s="2">
        <v>37</v>
      </c>
      <c r="O8048" s="2">
        <v>2</v>
      </c>
      <c r="P8048" s="2">
        <v>0</v>
      </c>
      <c r="Q8048" s="2">
        <v>0</v>
      </c>
      <c r="R8048" s="2">
        <v>0</v>
      </c>
      <c r="S8048" s="2">
        <v>0</v>
      </c>
      <c r="T8048" s="2">
        <v>31</v>
      </c>
      <c r="U8048" s="2">
        <v>0</v>
      </c>
      <c r="V8048" s="2">
        <v>1</v>
      </c>
      <c r="W8048" s="2">
        <v>0</v>
      </c>
      <c r="X8048" s="2">
        <v>0</v>
      </c>
      <c r="Y8048" s="2">
        <v>38</v>
      </c>
      <c r="Z8048" s="2">
        <v>13</v>
      </c>
      <c r="AA8048" s="2">
        <v>206</v>
      </c>
      <c r="AB8048" s="2">
        <v>2</v>
      </c>
      <c r="AC8048" s="2">
        <v>0</v>
      </c>
      <c r="AD8048" s="2">
        <v>0</v>
      </c>
      <c r="AE8048" s="2">
        <v>0</v>
      </c>
      <c r="AF8048" s="2">
        <v>0</v>
      </c>
      <c r="AG8048" s="2">
        <v>25</v>
      </c>
      <c r="AH8048" s="2">
        <v>0</v>
      </c>
      <c r="AI8048" s="2">
        <v>0</v>
      </c>
      <c r="AJ8048" s="2">
        <v>4</v>
      </c>
      <c r="AK8048" s="2">
        <v>20</v>
      </c>
      <c r="AL8048" s="2">
        <v>0</v>
      </c>
      <c r="AM8048" s="2">
        <v>49</v>
      </c>
      <c r="AN8048" s="3">
        <f>IFERROR(K8048/J8048,"")</f>
        <v>0</v>
      </c>
      <c r="AO8048" s="3">
        <f>IFERROR(L8048/K8048,"")</f>
        <v>0</v>
      </c>
    </row>
    <row r="8049" spans="1:41">
      <c r="A8049" t="s">
        <v>10121</v>
      </c>
      <c r="D8049">
        <v>2630</v>
      </c>
      <c r="E8049" t="s">
        <v>1123</v>
      </c>
      <c r="F8049" t="s">
        <v>1328</v>
      </c>
      <c r="I8049" t="b">
        <v>0</v>
      </c>
      <c r="J8049" s="2">
        <v>557</v>
      </c>
      <c r="K8049" s="2">
        <v>403</v>
      </c>
      <c r="L8049" s="2">
        <v>1</v>
      </c>
      <c r="M8049" s="2">
        <v>402</v>
      </c>
      <c r="N8049" s="2">
        <v>11</v>
      </c>
      <c r="O8049" s="2">
        <v>3</v>
      </c>
      <c r="P8049" s="2">
        <v>0</v>
      </c>
      <c r="Q8049" s="2">
        <v>0</v>
      </c>
      <c r="R8049" s="2">
        <v>0</v>
      </c>
      <c r="S8049" s="2">
        <v>0</v>
      </c>
      <c r="T8049" s="2">
        <v>32</v>
      </c>
      <c r="U8049" s="2">
        <v>0</v>
      </c>
      <c r="V8049" s="2">
        <v>0</v>
      </c>
      <c r="W8049" s="2">
        <v>0</v>
      </c>
      <c r="X8049" s="2">
        <v>0</v>
      </c>
      <c r="Y8049" s="2">
        <v>30</v>
      </c>
      <c r="Z8049" s="2">
        <v>7</v>
      </c>
      <c r="AA8049" s="2">
        <v>207</v>
      </c>
      <c r="AB8049" s="2">
        <v>1</v>
      </c>
      <c r="AC8049" s="2">
        <v>0</v>
      </c>
      <c r="AD8049" s="2">
        <v>1</v>
      </c>
      <c r="AE8049" s="2">
        <v>1</v>
      </c>
      <c r="AF8049" s="2">
        <v>0</v>
      </c>
      <c r="AG8049" s="2">
        <v>9</v>
      </c>
      <c r="AH8049" s="2">
        <v>0</v>
      </c>
      <c r="AI8049" s="2">
        <v>2</v>
      </c>
      <c r="AJ8049" s="2">
        <v>2</v>
      </c>
      <c r="AK8049" s="2">
        <v>28</v>
      </c>
      <c r="AL8049" s="2">
        <v>0</v>
      </c>
      <c r="AM8049" s="2">
        <v>68</v>
      </c>
      <c r="AN8049" s="3">
        <f>IFERROR(K8049/J8049,"")</f>
        <v>0</v>
      </c>
      <c r="AO8049" s="3">
        <f>IFERROR(L8049/K8049,"")</f>
        <v>0</v>
      </c>
    </row>
    <row r="8050" spans="1:41">
      <c r="A8050" t="s">
        <v>10122</v>
      </c>
      <c r="D8050">
        <v>2630</v>
      </c>
      <c r="E8050" t="s">
        <v>1123</v>
      </c>
      <c r="F8050" t="s">
        <v>1330</v>
      </c>
      <c r="I8050" t="b">
        <v>0</v>
      </c>
      <c r="J8050" s="2">
        <v>523</v>
      </c>
      <c r="K8050" s="2">
        <v>367</v>
      </c>
      <c r="L8050" s="2">
        <v>3</v>
      </c>
      <c r="M8050" s="2">
        <v>364</v>
      </c>
      <c r="N8050" s="2">
        <v>86</v>
      </c>
      <c r="O8050" s="2">
        <v>0</v>
      </c>
      <c r="P8050" s="2">
        <v>0</v>
      </c>
      <c r="Q8050" s="2">
        <v>0</v>
      </c>
      <c r="R8050" s="2">
        <v>0</v>
      </c>
      <c r="S8050" s="2">
        <v>0</v>
      </c>
      <c r="T8050" s="2">
        <v>36</v>
      </c>
      <c r="U8050" s="2">
        <v>0</v>
      </c>
      <c r="V8050" s="2">
        <v>0</v>
      </c>
      <c r="W8050" s="2">
        <v>0</v>
      </c>
      <c r="X8050" s="2">
        <v>0</v>
      </c>
      <c r="Y8050" s="2">
        <v>27</v>
      </c>
      <c r="Z8050" s="2">
        <v>3</v>
      </c>
      <c r="AA8050" s="2">
        <v>139</v>
      </c>
      <c r="AB8050" s="2">
        <v>5</v>
      </c>
      <c r="AC8050" s="2">
        <v>0</v>
      </c>
      <c r="AD8050" s="2">
        <v>0</v>
      </c>
      <c r="AE8050" s="2">
        <v>0</v>
      </c>
      <c r="AF8050" s="2">
        <v>0</v>
      </c>
      <c r="AG8050" s="2">
        <v>27</v>
      </c>
      <c r="AH8050" s="2">
        <v>0</v>
      </c>
      <c r="AI8050" s="2">
        <v>0</v>
      </c>
      <c r="AJ8050" s="2">
        <v>8</v>
      </c>
      <c r="AK8050" s="2">
        <v>9</v>
      </c>
      <c r="AL8050" s="2">
        <v>0</v>
      </c>
      <c r="AM8050" s="2">
        <v>24</v>
      </c>
      <c r="AN8050" s="3">
        <f>IFERROR(K8050/J8050,"")</f>
        <v>0</v>
      </c>
      <c r="AO8050" s="3">
        <f>IFERROR(L8050/K8050,"")</f>
        <v>0</v>
      </c>
    </row>
    <row r="8051" spans="1:41">
      <c r="A8051" t="s">
        <v>10123</v>
      </c>
      <c r="D8051">
        <v>2630</v>
      </c>
      <c r="E8051" t="s">
        <v>1123</v>
      </c>
      <c r="F8051" t="s">
        <v>1332</v>
      </c>
      <c r="I8051" t="b">
        <v>0</v>
      </c>
      <c r="J8051" s="2">
        <v>488</v>
      </c>
      <c r="K8051" s="2">
        <v>358</v>
      </c>
      <c r="L8051" s="2">
        <v>2</v>
      </c>
      <c r="M8051" s="2">
        <v>356</v>
      </c>
      <c r="N8051" s="2">
        <v>37</v>
      </c>
      <c r="O8051" s="2">
        <v>1</v>
      </c>
      <c r="P8051" s="2">
        <v>0</v>
      </c>
      <c r="Q8051" s="2">
        <v>0</v>
      </c>
      <c r="R8051" s="2">
        <v>0</v>
      </c>
      <c r="S8051" s="2">
        <v>0</v>
      </c>
      <c r="T8051" s="2">
        <v>33</v>
      </c>
      <c r="U8051" s="2">
        <v>0</v>
      </c>
      <c r="V8051" s="2">
        <v>0</v>
      </c>
      <c r="W8051" s="2">
        <v>0</v>
      </c>
      <c r="X8051" s="2">
        <v>0</v>
      </c>
      <c r="Y8051" s="2">
        <v>35</v>
      </c>
      <c r="Z8051" s="2">
        <v>9</v>
      </c>
      <c r="AA8051" s="2">
        <v>148</v>
      </c>
      <c r="AB8051" s="2">
        <v>1</v>
      </c>
      <c r="AC8051" s="2">
        <v>0</v>
      </c>
      <c r="AD8051" s="2">
        <v>0</v>
      </c>
      <c r="AE8051" s="2">
        <v>0</v>
      </c>
      <c r="AF8051" s="2">
        <v>0</v>
      </c>
      <c r="AG8051" s="2">
        <v>26</v>
      </c>
      <c r="AH8051" s="2">
        <v>0</v>
      </c>
      <c r="AI8051" s="2">
        <v>0</v>
      </c>
      <c r="AJ8051" s="2">
        <v>2</v>
      </c>
      <c r="AK8051" s="2">
        <v>23</v>
      </c>
      <c r="AL8051" s="2">
        <v>0</v>
      </c>
      <c r="AM8051" s="2">
        <v>41</v>
      </c>
      <c r="AN8051" s="3">
        <f>IFERROR(K8051/J8051,"")</f>
        <v>0</v>
      </c>
      <c r="AO8051" s="3">
        <f>IFERROR(L8051/K8051,"")</f>
        <v>0</v>
      </c>
    </row>
    <row r="8052" spans="1:41">
      <c r="A8052" t="s">
        <v>10124</v>
      </c>
      <c r="D8052">
        <v>2630</v>
      </c>
      <c r="E8052" t="s">
        <v>1123</v>
      </c>
      <c r="F8052" t="s">
        <v>1376</v>
      </c>
      <c r="I8052" t="b">
        <v>0</v>
      </c>
      <c r="J8052" s="2">
        <v>716</v>
      </c>
      <c r="K8052" s="2">
        <v>428</v>
      </c>
      <c r="L8052" s="2">
        <v>9</v>
      </c>
      <c r="M8052" s="2">
        <v>419</v>
      </c>
      <c r="N8052" s="2">
        <v>37</v>
      </c>
      <c r="O8052" s="2">
        <v>11</v>
      </c>
      <c r="P8052" s="2">
        <v>0</v>
      </c>
      <c r="Q8052" s="2">
        <v>0</v>
      </c>
      <c r="R8052" s="2">
        <v>0</v>
      </c>
      <c r="S8052" s="2">
        <v>0</v>
      </c>
      <c r="T8052" s="2">
        <v>27</v>
      </c>
      <c r="U8052" s="2">
        <v>0</v>
      </c>
      <c r="V8052" s="2">
        <v>1</v>
      </c>
      <c r="W8052" s="2">
        <v>0</v>
      </c>
      <c r="X8052" s="2">
        <v>0</v>
      </c>
      <c r="Y8052" s="2">
        <v>36</v>
      </c>
      <c r="Z8052" s="2">
        <v>36</v>
      </c>
      <c r="AA8052" s="2">
        <v>143</v>
      </c>
      <c r="AB8052" s="2">
        <v>1</v>
      </c>
      <c r="AC8052" s="2">
        <v>1</v>
      </c>
      <c r="AD8052" s="2">
        <v>0</v>
      </c>
      <c r="AE8052" s="2">
        <v>0</v>
      </c>
      <c r="AF8052" s="2">
        <v>0</v>
      </c>
      <c r="AG8052" s="2">
        <v>15</v>
      </c>
      <c r="AH8052" s="2">
        <v>0</v>
      </c>
      <c r="AI8052" s="2">
        <v>1</v>
      </c>
      <c r="AJ8052" s="2">
        <v>2</v>
      </c>
      <c r="AK8052" s="2">
        <v>26</v>
      </c>
      <c r="AL8052" s="2">
        <v>1</v>
      </c>
      <c r="AM8052" s="2">
        <v>81</v>
      </c>
      <c r="AN8052" s="3">
        <f>IFERROR(K8052/J8052,"")</f>
        <v>0</v>
      </c>
      <c r="AO8052" s="3">
        <f>IFERROR(L8052/K8052,"")</f>
        <v>0</v>
      </c>
    </row>
    <row r="8053" spans="1:41">
      <c r="A8053" t="s">
        <v>10125</v>
      </c>
      <c r="D8053">
        <v>2630</v>
      </c>
      <c r="E8053" t="s">
        <v>1123</v>
      </c>
      <c r="F8053" t="s">
        <v>1378</v>
      </c>
      <c r="I8053" t="b">
        <v>0</v>
      </c>
      <c r="J8053" s="2">
        <v>768</v>
      </c>
      <c r="K8053" s="2">
        <v>501</v>
      </c>
      <c r="L8053" s="2">
        <v>11</v>
      </c>
      <c r="M8053" s="2">
        <v>490</v>
      </c>
      <c r="N8053" s="2">
        <v>39</v>
      </c>
      <c r="O8053" s="2">
        <v>3</v>
      </c>
      <c r="P8053" s="2">
        <v>0</v>
      </c>
      <c r="Q8053" s="2">
        <v>0</v>
      </c>
      <c r="R8053" s="2">
        <v>0</v>
      </c>
      <c r="S8053" s="2">
        <v>0</v>
      </c>
      <c r="T8053" s="2">
        <v>16</v>
      </c>
      <c r="U8053" s="2">
        <v>0</v>
      </c>
      <c r="V8053" s="2">
        <v>0</v>
      </c>
      <c r="W8053" s="2">
        <v>0</v>
      </c>
      <c r="X8053" s="2">
        <v>0</v>
      </c>
      <c r="Y8053" s="2">
        <v>37</v>
      </c>
      <c r="Z8053" s="2">
        <v>38</v>
      </c>
      <c r="AA8053" s="2">
        <v>210</v>
      </c>
      <c r="AB8053" s="2">
        <v>0</v>
      </c>
      <c r="AC8053" s="2">
        <v>0</v>
      </c>
      <c r="AD8053" s="2">
        <v>0</v>
      </c>
      <c r="AE8053" s="2">
        <v>0</v>
      </c>
      <c r="AF8053" s="2">
        <v>0</v>
      </c>
      <c r="AG8053" s="2">
        <v>35</v>
      </c>
      <c r="AH8053" s="2">
        <v>0</v>
      </c>
      <c r="AI8053" s="2">
        <v>0</v>
      </c>
      <c r="AJ8053" s="2">
        <v>5</v>
      </c>
      <c r="AK8053" s="2">
        <v>27</v>
      </c>
      <c r="AL8053" s="2">
        <v>0</v>
      </c>
      <c r="AM8053" s="2">
        <v>80</v>
      </c>
      <c r="AN8053" s="3">
        <f>IFERROR(K8053/J8053,"")</f>
        <v>0</v>
      </c>
      <c r="AO8053" s="3">
        <f>IFERROR(L8053/K8053,"")</f>
        <v>0</v>
      </c>
    </row>
    <row r="8054" spans="1:41">
      <c r="A8054" t="s">
        <v>10126</v>
      </c>
      <c r="D8054">
        <v>2630</v>
      </c>
      <c r="E8054" t="s">
        <v>1123</v>
      </c>
      <c r="F8054" t="s">
        <v>1380</v>
      </c>
      <c r="I8054" t="b">
        <v>0</v>
      </c>
      <c r="J8054" s="2">
        <v>596</v>
      </c>
      <c r="K8054" s="2">
        <v>376</v>
      </c>
      <c r="L8054" s="2">
        <v>11</v>
      </c>
      <c r="M8054" s="2">
        <v>365</v>
      </c>
      <c r="N8054" s="2">
        <v>20</v>
      </c>
      <c r="O8054" s="2">
        <v>2</v>
      </c>
      <c r="P8054" s="2">
        <v>0</v>
      </c>
      <c r="Q8054" s="2">
        <v>0</v>
      </c>
      <c r="R8054" s="2">
        <v>0</v>
      </c>
      <c r="S8054" s="2">
        <v>2</v>
      </c>
      <c r="T8054" s="2">
        <v>18</v>
      </c>
      <c r="U8054" s="2">
        <v>0</v>
      </c>
      <c r="V8054" s="2">
        <v>0</v>
      </c>
      <c r="W8054" s="2">
        <v>0</v>
      </c>
      <c r="X8054" s="2">
        <v>0</v>
      </c>
      <c r="Y8054" s="2">
        <v>32</v>
      </c>
      <c r="Z8054" s="2">
        <v>49</v>
      </c>
      <c r="AA8054" s="2">
        <v>135</v>
      </c>
      <c r="AB8054" s="2">
        <v>4</v>
      </c>
      <c r="AC8054" s="2">
        <v>0</v>
      </c>
      <c r="AD8054" s="2">
        <v>0</v>
      </c>
      <c r="AE8054" s="2">
        <v>0</v>
      </c>
      <c r="AF8054" s="2">
        <v>0</v>
      </c>
      <c r="AG8054" s="2">
        <v>22</v>
      </c>
      <c r="AH8054" s="2">
        <v>0</v>
      </c>
      <c r="AI8054" s="2">
        <v>0</v>
      </c>
      <c r="AJ8054" s="2">
        <v>4</v>
      </c>
      <c r="AK8054" s="2">
        <v>14</v>
      </c>
      <c r="AL8054" s="2">
        <v>0</v>
      </c>
      <c r="AM8054" s="2">
        <v>63</v>
      </c>
      <c r="AN8054" s="3">
        <f>IFERROR(K8054/J8054,"")</f>
        <v>0</v>
      </c>
      <c r="AO8054" s="3">
        <f>IFERROR(L8054/K8054,"")</f>
        <v>0</v>
      </c>
    </row>
    <row r="8055" spans="1:41">
      <c r="A8055" t="s">
        <v>10127</v>
      </c>
      <c r="D8055">
        <v>2630</v>
      </c>
      <c r="E8055" t="s">
        <v>1123</v>
      </c>
      <c r="F8055" t="s">
        <v>1411</v>
      </c>
      <c r="I8055" t="b">
        <v>0</v>
      </c>
      <c r="J8055" s="2">
        <v>642</v>
      </c>
      <c r="K8055" s="2">
        <v>406</v>
      </c>
      <c r="L8055" s="2">
        <v>10</v>
      </c>
      <c r="M8055" s="2">
        <v>396</v>
      </c>
      <c r="N8055" s="2">
        <v>26</v>
      </c>
      <c r="O8055" s="2">
        <v>2</v>
      </c>
      <c r="P8055" s="2">
        <v>0</v>
      </c>
      <c r="Q8055" s="2">
        <v>1</v>
      </c>
      <c r="R8055" s="2">
        <v>0</v>
      </c>
      <c r="S8055" s="2">
        <v>0</v>
      </c>
      <c r="T8055" s="2">
        <v>23</v>
      </c>
      <c r="U8055" s="2">
        <v>0</v>
      </c>
      <c r="V8055" s="2">
        <v>0</v>
      </c>
      <c r="W8055" s="2">
        <v>0</v>
      </c>
      <c r="X8055" s="2">
        <v>0</v>
      </c>
      <c r="Y8055" s="2">
        <v>33</v>
      </c>
      <c r="Z8055" s="2">
        <v>44</v>
      </c>
      <c r="AA8055" s="2">
        <v>164</v>
      </c>
      <c r="AB8055" s="2">
        <v>2</v>
      </c>
      <c r="AC8055" s="2">
        <v>0</v>
      </c>
      <c r="AD8055" s="2">
        <v>0</v>
      </c>
      <c r="AE8055" s="2">
        <v>2</v>
      </c>
      <c r="AF8055" s="2">
        <v>1</v>
      </c>
      <c r="AG8055" s="2">
        <v>13</v>
      </c>
      <c r="AH8055" s="2">
        <v>0</v>
      </c>
      <c r="AI8055" s="2">
        <v>0</v>
      </c>
      <c r="AJ8055" s="2">
        <v>5</v>
      </c>
      <c r="AK8055" s="2">
        <v>19</v>
      </c>
      <c r="AL8055" s="2">
        <v>0</v>
      </c>
      <c r="AM8055" s="2">
        <v>61</v>
      </c>
      <c r="AN8055" s="3">
        <f>IFERROR(K8055/J8055,"")</f>
        <v>0</v>
      </c>
      <c r="AO8055" s="3">
        <f>IFERROR(L8055/K8055,"")</f>
        <v>0</v>
      </c>
    </row>
    <row r="8056" spans="1:41">
      <c r="A8056" t="s">
        <v>10128</v>
      </c>
      <c r="D8056">
        <v>2630</v>
      </c>
      <c r="E8056" t="s">
        <v>1123</v>
      </c>
      <c r="F8056" t="s">
        <v>1413</v>
      </c>
      <c r="I8056" t="b">
        <v>0</v>
      </c>
      <c r="J8056" s="2">
        <v>538</v>
      </c>
      <c r="K8056" s="2">
        <v>369</v>
      </c>
      <c r="L8056" s="2">
        <v>3</v>
      </c>
      <c r="M8056" s="2">
        <v>366</v>
      </c>
      <c r="N8056" s="2">
        <v>27</v>
      </c>
      <c r="O8056" s="2">
        <v>2</v>
      </c>
      <c r="P8056" s="2">
        <v>0</v>
      </c>
      <c r="Q8056" s="2">
        <v>1</v>
      </c>
      <c r="R8056" s="2">
        <v>0</v>
      </c>
      <c r="S8056" s="2">
        <v>0</v>
      </c>
      <c r="T8056" s="2">
        <v>21</v>
      </c>
      <c r="U8056" s="2">
        <v>0</v>
      </c>
      <c r="V8056" s="2">
        <v>0</v>
      </c>
      <c r="W8056" s="2">
        <v>0</v>
      </c>
      <c r="X8056" s="2">
        <v>0</v>
      </c>
      <c r="Y8056" s="2">
        <v>26</v>
      </c>
      <c r="Z8056" s="2">
        <v>40</v>
      </c>
      <c r="AA8056" s="2">
        <v>168</v>
      </c>
      <c r="AB8056" s="2">
        <v>2</v>
      </c>
      <c r="AC8056" s="2">
        <v>0</v>
      </c>
      <c r="AD8056" s="2">
        <v>0</v>
      </c>
      <c r="AE8056" s="2">
        <v>0</v>
      </c>
      <c r="AF8056" s="2">
        <v>0</v>
      </c>
      <c r="AG8056" s="2">
        <v>19</v>
      </c>
      <c r="AH8056" s="2">
        <v>0</v>
      </c>
      <c r="AI8056" s="2">
        <v>0</v>
      </c>
      <c r="AJ8056" s="2">
        <v>4</v>
      </c>
      <c r="AK8056" s="2">
        <v>12</v>
      </c>
      <c r="AL8056" s="2">
        <v>0</v>
      </c>
      <c r="AM8056" s="2">
        <v>44</v>
      </c>
      <c r="AN8056" s="3">
        <f>IFERROR(K8056/J8056,"")</f>
        <v>0</v>
      </c>
      <c r="AO8056" s="3">
        <f>IFERROR(L8056/K8056,"")</f>
        <v>0</v>
      </c>
    </row>
    <row r="8057" spans="1:41">
      <c r="A8057" t="s">
        <v>10129</v>
      </c>
      <c r="D8057">
        <v>2630</v>
      </c>
      <c r="E8057" t="s">
        <v>1123</v>
      </c>
      <c r="F8057" t="s">
        <v>1415</v>
      </c>
      <c r="I8057" t="b">
        <v>0</v>
      </c>
      <c r="J8057" s="2">
        <v>521</v>
      </c>
      <c r="K8057" s="2">
        <v>317</v>
      </c>
      <c r="L8057" s="2">
        <v>10</v>
      </c>
      <c r="M8057" s="2">
        <v>307</v>
      </c>
      <c r="N8057" s="2">
        <v>8</v>
      </c>
      <c r="O8057" s="2">
        <v>1</v>
      </c>
      <c r="P8057" s="2">
        <v>0</v>
      </c>
      <c r="Q8057" s="2">
        <v>0</v>
      </c>
      <c r="R8057" s="2">
        <v>0</v>
      </c>
      <c r="S8057" s="2">
        <v>0</v>
      </c>
      <c r="T8057" s="2">
        <v>12</v>
      </c>
      <c r="U8057" s="2">
        <v>0</v>
      </c>
      <c r="V8057" s="2">
        <v>0</v>
      </c>
      <c r="W8057" s="2">
        <v>0</v>
      </c>
      <c r="X8057" s="2">
        <v>0</v>
      </c>
      <c r="Y8057" s="2">
        <v>27</v>
      </c>
      <c r="Z8057" s="2">
        <v>42</v>
      </c>
      <c r="AA8057" s="2">
        <v>115</v>
      </c>
      <c r="AB8057" s="2">
        <v>2</v>
      </c>
      <c r="AC8057" s="2">
        <v>0</v>
      </c>
      <c r="AD8057" s="2">
        <v>0</v>
      </c>
      <c r="AE8057" s="2">
        <v>0</v>
      </c>
      <c r="AF8057" s="2">
        <v>0</v>
      </c>
      <c r="AG8057" s="2">
        <v>17</v>
      </c>
      <c r="AH8057" s="2">
        <v>0</v>
      </c>
      <c r="AI8057" s="2">
        <v>1</v>
      </c>
      <c r="AJ8057" s="2">
        <v>1</v>
      </c>
      <c r="AK8057" s="2">
        <v>33</v>
      </c>
      <c r="AL8057" s="2">
        <v>0</v>
      </c>
      <c r="AM8057" s="2">
        <v>48</v>
      </c>
      <c r="AN8057" s="3">
        <f>IFERROR(K8057/J8057,"")</f>
        <v>0</v>
      </c>
      <c r="AO8057" s="3">
        <f>IFERROR(L8057/K8057,"")</f>
        <v>0</v>
      </c>
    </row>
    <row r="8058" spans="1:41">
      <c r="A8058" t="s">
        <v>10130</v>
      </c>
      <c r="D8058">
        <v>2630</v>
      </c>
      <c r="E8058" t="s">
        <v>1123</v>
      </c>
      <c r="F8058" t="s">
        <v>1417</v>
      </c>
      <c r="I8058" t="b">
        <v>0</v>
      </c>
      <c r="J8058" s="2">
        <v>595</v>
      </c>
      <c r="K8058" s="2">
        <v>343</v>
      </c>
      <c r="L8058" s="2">
        <v>16</v>
      </c>
      <c r="M8058" s="2">
        <v>327</v>
      </c>
      <c r="N8058" s="2">
        <v>9</v>
      </c>
      <c r="O8058" s="2">
        <v>1</v>
      </c>
      <c r="P8058" s="2">
        <v>0</v>
      </c>
      <c r="Q8058" s="2">
        <v>0</v>
      </c>
      <c r="R8058" s="2">
        <v>0</v>
      </c>
      <c r="S8058" s="2">
        <v>0</v>
      </c>
      <c r="T8058" s="2">
        <v>17</v>
      </c>
      <c r="U8058" s="2">
        <v>0</v>
      </c>
      <c r="V8058" s="2">
        <v>0</v>
      </c>
      <c r="W8058" s="2">
        <v>0</v>
      </c>
      <c r="X8058" s="2">
        <v>0</v>
      </c>
      <c r="Y8058" s="2">
        <v>16</v>
      </c>
      <c r="Z8058" s="2">
        <v>67</v>
      </c>
      <c r="AA8058" s="2">
        <v>150</v>
      </c>
      <c r="AB8058" s="2">
        <v>3</v>
      </c>
      <c r="AC8058" s="2">
        <v>0</v>
      </c>
      <c r="AD8058" s="2">
        <v>0</v>
      </c>
      <c r="AE8058" s="2">
        <v>1</v>
      </c>
      <c r="AF8058" s="2">
        <v>0</v>
      </c>
      <c r="AG8058" s="2">
        <v>14</v>
      </c>
      <c r="AH8058" s="2">
        <v>0</v>
      </c>
      <c r="AI8058" s="2">
        <v>3</v>
      </c>
      <c r="AJ8058" s="2">
        <v>13</v>
      </c>
      <c r="AK8058" s="2">
        <v>0</v>
      </c>
      <c r="AL8058" s="2">
        <v>0</v>
      </c>
      <c r="AM8058" s="2">
        <v>33</v>
      </c>
      <c r="AN8058" s="3">
        <f>IFERROR(K8058/J8058,"")</f>
        <v>0</v>
      </c>
      <c r="AO8058" s="3">
        <f>IFERROR(L8058/K8058,"")</f>
        <v>0</v>
      </c>
    </row>
    <row r="8059" spans="1:41">
      <c r="A8059" t="s">
        <v>10131</v>
      </c>
      <c r="D8059">
        <v>2630</v>
      </c>
      <c r="E8059" t="s">
        <v>1123</v>
      </c>
      <c r="F8059" t="s">
        <v>1419</v>
      </c>
      <c r="I8059" t="b">
        <v>0</v>
      </c>
      <c r="J8059" s="2">
        <v>492</v>
      </c>
      <c r="K8059" s="2">
        <v>265</v>
      </c>
      <c r="L8059" s="2">
        <v>5</v>
      </c>
      <c r="M8059" s="2">
        <v>260</v>
      </c>
      <c r="N8059" s="2">
        <v>8</v>
      </c>
      <c r="O8059" s="2">
        <v>4</v>
      </c>
      <c r="P8059" s="2">
        <v>1</v>
      </c>
      <c r="Q8059" s="2">
        <v>1</v>
      </c>
      <c r="R8059" s="2">
        <v>0</v>
      </c>
      <c r="S8059" s="2">
        <v>0</v>
      </c>
      <c r="T8059" s="2">
        <v>6</v>
      </c>
      <c r="U8059" s="2">
        <v>1</v>
      </c>
      <c r="V8059" s="2">
        <v>0</v>
      </c>
      <c r="W8059" s="2">
        <v>0</v>
      </c>
      <c r="X8059" s="2">
        <v>0</v>
      </c>
      <c r="Y8059" s="2">
        <v>14</v>
      </c>
      <c r="Z8059" s="2">
        <v>36</v>
      </c>
      <c r="AA8059" s="2">
        <v>118</v>
      </c>
      <c r="AB8059" s="2">
        <v>1</v>
      </c>
      <c r="AC8059" s="2">
        <v>0</v>
      </c>
      <c r="AD8059" s="2">
        <v>0</v>
      </c>
      <c r="AE8059" s="2">
        <v>0</v>
      </c>
      <c r="AF8059" s="2">
        <v>0</v>
      </c>
      <c r="AG8059" s="2">
        <v>8</v>
      </c>
      <c r="AH8059" s="2">
        <v>0</v>
      </c>
      <c r="AI8059" s="2">
        <v>0</v>
      </c>
      <c r="AJ8059" s="2">
        <v>3</v>
      </c>
      <c r="AK8059" s="2">
        <v>10</v>
      </c>
      <c r="AL8059" s="2">
        <v>1</v>
      </c>
      <c r="AM8059" s="2">
        <v>48</v>
      </c>
      <c r="AN8059" s="3">
        <f>IFERROR(K8059/J8059,"")</f>
        <v>0</v>
      </c>
      <c r="AO8059" s="3">
        <f>IFERROR(L8059/K8059,"")</f>
        <v>0</v>
      </c>
    </row>
    <row r="8060" spans="1:41">
      <c r="A8060" t="s">
        <v>10132</v>
      </c>
      <c r="D8060">
        <v>2630</v>
      </c>
      <c r="E8060" t="s">
        <v>1123</v>
      </c>
      <c r="F8060" t="s">
        <v>1421</v>
      </c>
      <c r="I8060" t="b">
        <v>0</v>
      </c>
      <c r="J8060" s="2">
        <v>444</v>
      </c>
      <c r="K8060" s="2">
        <v>290</v>
      </c>
      <c r="L8060" s="2">
        <v>3</v>
      </c>
      <c r="M8060" s="2">
        <v>287</v>
      </c>
      <c r="N8060" s="2">
        <v>16</v>
      </c>
      <c r="O8060" s="2">
        <v>16</v>
      </c>
      <c r="P8060" s="2">
        <v>0</v>
      </c>
      <c r="Q8060" s="2">
        <v>0</v>
      </c>
      <c r="R8060" s="2">
        <v>0</v>
      </c>
      <c r="S8060" s="2">
        <v>0</v>
      </c>
      <c r="T8060" s="2">
        <v>11</v>
      </c>
      <c r="U8060" s="2">
        <v>0</v>
      </c>
      <c r="V8060" s="2">
        <v>0</v>
      </c>
      <c r="W8060" s="2">
        <v>0</v>
      </c>
      <c r="X8060" s="2">
        <v>0</v>
      </c>
      <c r="Y8060" s="2">
        <v>18</v>
      </c>
      <c r="Z8060" s="2">
        <v>40</v>
      </c>
      <c r="AA8060" s="2">
        <v>107</v>
      </c>
      <c r="AB8060" s="2">
        <v>3</v>
      </c>
      <c r="AC8060" s="2">
        <v>0</v>
      </c>
      <c r="AD8060" s="2">
        <v>0</v>
      </c>
      <c r="AE8060" s="2">
        <v>0</v>
      </c>
      <c r="AF8060" s="2">
        <v>1</v>
      </c>
      <c r="AG8060" s="2">
        <v>7</v>
      </c>
      <c r="AH8060" s="2">
        <v>0</v>
      </c>
      <c r="AI8060" s="2">
        <v>0</v>
      </c>
      <c r="AJ8060" s="2">
        <v>5</v>
      </c>
      <c r="AK8060" s="2">
        <v>11</v>
      </c>
      <c r="AL8060" s="2">
        <v>0</v>
      </c>
      <c r="AM8060" s="2">
        <v>52</v>
      </c>
      <c r="AN8060" s="3">
        <f>IFERROR(K8060/J8060,"")</f>
        <v>0</v>
      </c>
      <c r="AO8060" s="3">
        <f>IFERROR(L8060/K8060,"")</f>
        <v>0</v>
      </c>
    </row>
    <row r="8061" spans="1:41">
      <c r="A8061" t="s">
        <v>10133</v>
      </c>
      <c r="D8061">
        <v>2630</v>
      </c>
      <c r="E8061" t="s">
        <v>1123</v>
      </c>
      <c r="F8061" t="s">
        <v>1423</v>
      </c>
      <c r="I8061" t="b">
        <v>0</v>
      </c>
      <c r="J8061" s="2">
        <v>634</v>
      </c>
      <c r="K8061" s="2">
        <v>442</v>
      </c>
      <c r="L8061" s="2">
        <v>7</v>
      </c>
      <c r="M8061" s="2">
        <v>435</v>
      </c>
      <c r="N8061" s="2">
        <v>78</v>
      </c>
      <c r="O8061" s="2">
        <v>6</v>
      </c>
      <c r="P8061" s="2">
        <v>1</v>
      </c>
      <c r="Q8061" s="2">
        <v>0</v>
      </c>
      <c r="R8061" s="2">
        <v>0</v>
      </c>
      <c r="S8061" s="2">
        <v>0</v>
      </c>
      <c r="T8061" s="2">
        <v>19</v>
      </c>
      <c r="U8061" s="2">
        <v>0</v>
      </c>
      <c r="V8061" s="2">
        <v>0</v>
      </c>
      <c r="W8061" s="2">
        <v>0</v>
      </c>
      <c r="X8061" s="2">
        <v>0</v>
      </c>
      <c r="Y8061" s="2">
        <v>28</v>
      </c>
      <c r="Z8061" s="2">
        <v>26</v>
      </c>
      <c r="AA8061" s="2">
        <v>148</v>
      </c>
      <c r="AB8061" s="2">
        <v>3</v>
      </c>
      <c r="AC8061" s="2">
        <v>0</v>
      </c>
      <c r="AD8061" s="2">
        <v>0</v>
      </c>
      <c r="AE8061" s="2">
        <v>0</v>
      </c>
      <c r="AF8061" s="2">
        <v>0</v>
      </c>
      <c r="AG8061" s="2">
        <v>50</v>
      </c>
      <c r="AH8061" s="2">
        <v>0</v>
      </c>
      <c r="AI8061" s="2">
        <v>2</v>
      </c>
      <c r="AJ8061" s="2">
        <v>3</v>
      </c>
      <c r="AK8061" s="2">
        <v>21</v>
      </c>
      <c r="AL8061" s="2">
        <v>0</v>
      </c>
      <c r="AM8061" s="2">
        <v>50</v>
      </c>
      <c r="AN8061" s="3">
        <f>IFERROR(K8061/J8061,"")</f>
        <v>0</v>
      </c>
      <c r="AO8061" s="3">
        <f>IFERROR(L8061/K8061,"")</f>
        <v>0</v>
      </c>
    </row>
    <row r="8062" spans="1:41">
      <c r="A8062" t="s">
        <v>10134</v>
      </c>
      <c r="D8062">
        <v>2630</v>
      </c>
      <c r="E8062" t="s">
        <v>1123</v>
      </c>
      <c r="F8062" t="s">
        <v>1425</v>
      </c>
      <c r="I8062" t="b">
        <v>0</v>
      </c>
      <c r="J8062" s="2">
        <v>502</v>
      </c>
      <c r="K8062" s="2">
        <v>326</v>
      </c>
      <c r="L8062" s="2">
        <v>4</v>
      </c>
      <c r="M8062" s="2">
        <v>322</v>
      </c>
      <c r="N8062" s="2">
        <v>20</v>
      </c>
      <c r="O8062" s="2">
        <v>5</v>
      </c>
      <c r="P8062" s="2">
        <v>0</v>
      </c>
      <c r="Q8062" s="2">
        <v>0</v>
      </c>
      <c r="R8062" s="2">
        <v>0</v>
      </c>
      <c r="S8062" s="2">
        <v>0</v>
      </c>
      <c r="T8062" s="2">
        <v>21</v>
      </c>
      <c r="U8062" s="2">
        <v>0</v>
      </c>
      <c r="V8062" s="2">
        <v>0</v>
      </c>
      <c r="W8062" s="2">
        <v>0</v>
      </c>
      <c r="X8062" s="2">
        <v>0</v>
      </c>
      <c r="Y8062" s="2">
        <v>16</v>
      </c>
      <c r="Z8062" s="2">
        <v>43</v>
      </c>
      <c r="AA8062" s="2">
        <v>159</v>
      </c>
      <c r="AB8062" s="2">
        <v>1</v>
      </c>
      <c r="AC8062" s="2">
        <v>1</v>
      </c>
      <c r="AD8062" s="2">
        <v>0</v>
      </c>
      <c r="AE8062" s="2">
        <v>0</v>
      </c>
      <c r="AF8062" s="2">
        <v>0</v>
      </c>
      <c r="AG8062" s="2">
        <v>14</v>
      </c>
      <c r="AH8062" s="2">
        <v>0</v>
      </c>
      <c r="AI8062" s="2">
        <v>0</v>
      </c>
      <c r="AJ8062" s="2">
        <v>2</v>
      </c>
      <c r="AK8062" s="2">
        <v>11</v>
      </c>
      <c r="AL8062" s="2">
        <v>0</v>
      </c>
      <c r="AM8062" s="2">
        <v>29</v>
      </c>
      <c r="AN8062" s="3">
        <f>IFERROR(K8062/J8062,"")</f>
        <v>0</v>
      </c>
      <c r="AO8062" s="3">
        <f>IFERROR(L8062/K8062,"")</f>
        <v>0</v>
      </c>
    </row>
    <row r="8063" spans="1:41">
      <c r="A8063" t="s">
        <v>10135</v>
      </c>
      <c r="D8063">
        <v>2630</v>
      </c>
      <c r="E8063" t="s">
        <v>1123</v>
      </c>
      <c r="F8063" t="s">
        <v>1427</v>
      </c>
      <c r="I8063" t="b">
        <v>0</v>
      </c>
      <c r="J8063" s="2">
        <v>575</v>
      </c>
      <c r="K8063" s="2">
        <v>422</v>
      </c>
      <c r="L8063" s="2">
        <v>2</v>
      </c>
      <c r="M8063" s="2">
        <v>420</v>
      </c>
      <c r="N8063" s="2">
        <v>63</v>
      </c>
      <c r="O8063" s="2">
        <v>6</v>
      </c>
      <c r="P8063" s="2">
        <v>0</v>
      </c>
      <c r="Q8063" s="2">
        <v>0</v>
      </c>
      <c r="R8063" s="2">
        <v>0</v>
      </c>
      <c r="S8063" s="2">
        <v>0</v>
      </c>
      <c r="T8063" s="2">
        <v>28</v>
      </c>
      <c r="U8063" s="2">
        <v>0</v>
      </c>
      <c r="V8063" s="2">
        <v>0</v>
      </c>
      <c r="W8063" s="2">
        <v>0</v>
      </c>
      <c r="X8063" s="2">
        <v>0</v>
      </c>
      <c r="Y8063" s="2">
        <v>30</v>
      </c>
      <c r="Z8063" s="2">
        <v>3</v>
      </c>
      <c r="AA8063" s="2">
        <v>189</v>
      </c>
      <c r="AB8063" s="2">
        <v>0</v>
      </c>
      <c r="AC8063" s="2">
        <v>0</v>
      </c>
      <c r="AD8063" s="2">
        <v>0</v>
      </c>
      <c r="AE8063" s="2">
        <v>0</v>
      </c>
      <c r="AF8063" s="2">
        <v>0</v>
      </c>
      <c r="AG8063" s="2">
        <v>32</v>
      </c>
      <c r="AH8063" s="2">
        <v>0</v>
      </c>
      <c r="AI8063" s="2">
        <v>0</v>
      </c>
      <c r="AJ8063" s="2">
        <v>1</v>
      </c>
      <c r="AK8063" s="2">
        <v>12</v>
      </c>
      <c r="AL8063" s="2">
        <v>0</v>
      </c>
      <c r="AM8063" s="2">
        <v>56</v>
      </c>
      <c r="AN8063" s="3">
        <f>IFERROR(K8063/J8063,"")</f>
        <v>0</v>
      </c>
      <c r="AO8063" s="3">
        <f>IFERROR(L8063/K8063,"")</f>
        <v>0</v>
      </c>
    </row>
    <row r="8064" spans="1:41">
      <c r="A8064" t="s">
        <v>10136</v>
      </c>
      <c r="D8064">
        <v>2630</v>
      </c>
      <c r="E8064" t="s">
        <v>1123</v>
      </c>
      <c r="F8064" t="s">
        <v>1431</v>
      </c>
      <c r="I8064" t="b">
        <v>0</v>
      </c>
      <c r="J8064" s="2">
        <v>664</v>
      </c>
      <c r="K8064" s="2">
        <v>416</v>
      </c>
      <c r="L8064" s="2">
        <v>7</v>
      </c>
      <c r="M8064" s="2">
        <v>409</v>
      </c>
      <c r="N8064" s="2">
        <v>30</v>
      </c>
      <c r="O8064" s="2">
        <v>1</v>
      </c>
      <c r="P8064" s="2">
        <v>0</v>
      </c>
      <c r="Q8064" s="2">
        <v>0</v>
      </c>
      <c r="R8064" s="2">
        <v>0</v>
      </c>
      <c r="S8064" s="2">
        <v>0</v>
      </c>
      <c r="T8064" s="2">
        <v>15</v>
      </c>
      <c r="U8064" s="2">
        <v>0</v>
      </c>
      <c r="V8064" s="2">
        <v>0</v>
      </c>
      <c r="W8064" s="2">
        <v>0</v>
      </c>
      <c r="X8064" s="2">
        <v>0</v>
      </c>
      <c r="Y8064" s="2">
        <v>39</v>
      </c>
      <c r="Z8064" s="2">
        <v>65</v>
      </c>
      <c r="AA8064" s="2">
        <v>172</v>
      </c>
      <c r="AB8064" s="2">
        <v>5</v>
      </c>
      <c r="AC8064" s="2">
        <v>0</v>
      </c>
      <c r="AD8064" s="2">
        <v>0</v>
      </c>
      <c r="AE8064" s="2">
        <v>1</v>
      </c>
      <c r="AF8064" s="2">
        <v>0</v>
      </c>
      <c r="AG8064" s="2">
        <v>10</v>
      </c>
      <c r="AH8064" s="2">
        <v>0</v>
      </c>
      <c r="AI8064" s="2">
        <v>0</v>
      </c>
      <c r="AJ8064" s="2">
        <v>4</v>
      </c>
      <c r="AK8064" s="2">
        <v>18</v>
      </c>
      <c r="AL8064" s="2">
        <v>1</v>
      </c>
      <c r="AM8064" s="2">
        <v>48</v>
      </c>
      <c r="AN8064" s="3">
        <f>IFERROR(K8064/J8064,"")</f>
        <v>0</v>
      </c>
      <c r="AO8064" s="3">
        <f>IFERROR(L8064/K8064,"")</f>
        <v>0</v>
      </c>
    </row>
    <row r="8065" spans="1:41">
      <c r="A8065" t="s">
        <v>10137</v>
      </c>
      <c r="D8065">
        <v>2630</v>
      </c>
      <c r="E8065" t="s">
        <v>1123</v>
      </c>
      <c r="F8065" t="s">
        <v>1435</v>
      </c>
      <c r="I8065" t="b">
        <v>0</v>
      </c>
      <c r="J8065" s="2">
        <v>694</v>
      </c>
      <c r="K8065" s="2">
        <v>435</v>
      </c>
      <c r="L8065" s="2">
        <v>6</v>
      </c>
      <c r="M8065" s="2">
        <v>429</v>
      </c>
      <c r="N8065" s="2">
        <v>37</v>
      </c>
      <c r="O8065" s="2">
        <v>4</v>
      </c>
      <c r="P8065" s="2">
        <v>0</v>
      </c>
      <c r="Q8065" s="2">
        <v>0</v>
      </c>
      <c r="R8065" s="2">
        <v>0</v>
      </c>
      <c r="S8065" s="2">
        <v>1</v>
      </c>
      <c r="T8065" s="2">
        <v>12</v>
      </c>
      <c r="U8065" s="2">
        <v>0</v>
      </c>
      <c r="V8065" s="2">
        <v>0</v>
      </c>
      <c r="W8065" s="2">
        <v>0</v>
      </c>
      <c r="X8065" s="2">
        <v>0</v>
      </c>
      <c r="Y8065" s="2">
        <v>37</v>
      </c>
      <c r="Z8065" s="2">
        <v>36</v>
      </c>
      <c r="AA8065" s="2">
        <v>213</v>
      </c>
      <c r="AB8065" s="2">
        <v>1</v>
      </c>
      <c r="AC8065" s="2">
        <v>0</v>
      </c>
      <c r="AD8065" s="2">
        <v>0</v>
      </c>
      <c r="AE8065" s="2">
        <v>0</v>
      </c>
      <c r="AF8065" s="2">
        <v>0</v>
      </c>
      <c r="AG8065" s="2">
        <v>18</v>
      </c>
      <c r="AH8065" s="2">
        <v>1</v>
      </c>
      <c r="AI8065" s="2">
        <v>1</v>
      </c>
      <c r="AJ8065" s="2">
        <v>5</v>
      </c>
      <c r="AK8065" s="2">
        <v>23</v>
      </c>
      <c r="AL8065" s="2">
        <v>0</v>
      </c>
      <c r="AM8065" s="2">
        <v>40</v>
      </c>
      <c r="AN8065" s="3">
        <f>IFERROR(K8065/J8065,"")</f>
        <v>0</v>
      </c>
      <c r="AO8065" s="3">
        <f>IFERROR(L8065/K8065,"")</f>
        <v>0</v>
      </c>
    </row>
    <row r="8066" spans="1:41">
      <c r="A8066" t="s">
        <v>10138</v>
      </c>
      <c r="D8066">
        <v>2630</v>
      </c>
      <c r="E8066" t="s">
        <v>1123</v>
      </c>
      <c r="F8066" t="s">
        <v>1437</v>
      </c>
      <c r="I8066" t="b">
        <v>0</v>
      </c>
      <c r="J8066" s="2">
        <v>438</v>
      </c>
      <c r="K8066" s="2">
        <v>304</v>
      </c>
      <c r="L8066" s="2">
        <v>6</v>
      </c>
      <c r="M8066" s="2">
        <v>298</v>
      </c>
      <c r="N8066" s="2">
        <v>31</v>
      </c>
      <c r="O8066" s="2">
        <v>1</v>
      </c>
      <c r="P8066" s="2">
        <v>0</v>
      </c>
      <c r="Q8066" s="2">
        <v>0</v>
      </c>
      <c r="R8066" s="2">
        <v>0</v>
      </c>
      <c r="S8066" s="2">
        <v>0</v>
      </c>
      <c r="T8066" s="2">
        <v>20</v>
      </c>
      <c r="U8066" s="2">
        <v>0</v>
      </c>
      <c r="V8066" s="2">
        <v>0</v>
      </c>
      <c r="W8066" s="2">
        <v>0</v>
      </c>
      <c r="X8066" s="2">
        <v>0</v>
      </c>
      <c r="Y8066" s="2">
        <v>23</v>
      </c>
      <c r="Z8066" s="2">
        <v>34</v>
      </c>
      <c r="AA8066" s="2">
        <v>137</v>
      </c>
      <c r="AB8066" s="2">
        <v>4</v>
      </c>
      <c r="AC8066" s="2">
        <v>0</v>
      </c>
      <c r="AD8066" s="2">
        <v>0</v>
      </c>
      <c r="AE8066" s="2">
        <v>0</v>
      </c>
      <c r="AF8066" s="2">
        <v>0</v>
      </c>
      <c r="AG8066" s="2">
        <v>23</v>
      </c>
      <c r="AH8066" s="2">
        <v>0</v>
      </c>
      <c r="AI8066" s="2">
        <v>1</v>
      </c>
      <c r="AJ8066" s="2">
        <v>3</v>
      </c>
      <c r="AK8066" s="2">
        <v>7</v>
      </c>
      <c r="AL8066" s="2">
        <v>0</v>
      </c>
      <c r="AM8066" s="2">
        <v>14</v>
      </c>
      <c r="AN8066" s="3">
        <f>IFERROR(K8066/J8066,"")</f>
        <v>0</v>
      </c>
      <c r="AO8066" s="3">
        <f>IFERROR(L8066/K8066,"")</f>
        <v>0</v>
      </c>
    </row>
    <row r="8067" spans="1:41">
      <c r="A8067" t="s">
        <v>10139</v>
      </c>
      <c r="D8067">
        <v>2630</v>
      </c>
      <c r="E8067" t="s">
        <v>1123</v>
      </c>
      <c r="F8067" t="s">
        <v>1439</v>
      </c>
      <c r="I8067" t="b">
        <v>0</v>
      </c>
      <c r="J8067" s="2">
        <v>603</v>
      </c>
      <c r="K8067" s="2">
        <v>438</v>
      </c>
      <c r="L8067" s="2">
        <v>1</v>
      </c>
      <c r="M8067" s="2">
        <v>437</v>
      </c>
      <c r="N8067" s="2">
        <v>47</v>
      </c>
      <c r="O8067" s="2">
        <v>4</v>
      </c>
      <c r="P8067" s="2">
        <v>0</v>
      </c>
      <c r="Q8067" s="2">
        <v>0</v>
      </c>
      <c r="R8067" s="2">
        <v>0</v>
      </c>
      <c r="S8067" s="2">
        <v>0</v>
      </c>
      <c r="T8067" s="2">
        <v>27</v>
      </c>
      <c r="U8067" s="2">
        <v>0</v>
      </c>
      <c r="V8067" s="2">
        <v>0</v>
      </c>
      <c r="W8067" s="2">
        <v>0</v>
      </c>
      <c r="X8067" s="2">
        <v>0</v>
      </c>
      <c r="Y8067" s="2">
        <v>42</v>
      </c>
      <c r="Z8067" s="2">
        <v>28</v>
      </c>
      <c r="AA8067" s="2">
        <v>176</v>
      </c>
      <c r="AB8067" s="2">
        <v>1</v>
      </c>
      <c r="AC8067" s="2">
        <v>0</v>
      </c>
      <c r="AD8067" s="2">
        <v>0</v>
      </c>
      <c r="AE8067" s="2">
        <v>0</v>
      </c>
      <c r="AF8067" s="2">
        <v>0</v>
      </c>
      <c r="AG8067" s="2">
        <v>38</v>
      </c>
      <c r="AH8067" s="2">
        <v>0</v>
      </c>
      <c r="AI8067" s="2">
        <v>0</v>
      </c>
      <c r="AJ8067" s="2">
        <v>3</v>
      </c>
      <c r="AK8067" s="2">
        <v>34</v>
      </c>
      <c r="AL8067" s="2">
        <v>0</v>
      </c>
      <c r="AM8067" s="2">
        <v>37</v>
      </c>
      <c r="AN8067" s="3">
        <f>IFERROR(K8067/J8067,"")</f>
        <v>0</v>
      </c>
      <c r="AO8067" s="3">
        <f>IFERROR(L8067/K8067,"")</f>
        <v>0</v>
      </c>
    </row>
    <row r="8068" spans="1:41">
      <c r="A8068" t="s">
        <v>10140</v>
      </c>
      <c r="D8068">
        <v>2630</v>
      </c>
      <c r="E8068" t="s">
        <v>1123</v>
      </c>
      <c r="F8068" t="s">
        <v>1441</v>
      </c>
      <c r="I8068" t="b">
        <v>0</v>
      </c>
      <c r="J8068" s="2">
        <v>668</v>
      </c>
      <c r="K8068" s="2">
        <v>426</v>
      </c>
      <c r="L8068" s="2">
        <v>11</v>
      </c>
      <c r="M8068" s="2">
        <v>415</v>
      </c>
      <c r="N8068" s="2">
        <v>16</v>
      </c>
      <c r="O8068" s="2">
        <v>5</v>
      </c>
      <c r="P8068" s="2">
        <v>0</v>
      </c>
      <c r="Q8068" s="2">
        <v>0</v>
      </c>
      <c r="R8068" s="2">
        <v>1</v>
      </c>
      <c r="S8068" s="2">
        <v>0</v>
      </c>
      <c r="T8068" s="2">
        <v>23</v>
      </c>
      <c r="U8068" s="2">
        <v>0</v>
      </c>
      <c r="V8068" s="2">
        <v>0</v>
      </c>
      <c r="W8068" s="2">
        <v>0</v>
      </c>
      <c r="X8068" s="2">
        <v>0</v>
      </c>
      <c r="Y8068" s="2">
        <v>18</v>
      </c>
      <c r="Z8068" s="2">
        <v>55</v>
      </c>
      <c r="AA8068" s="2">
        <v>204</v>
      </c>
      <c r="AB8068" s="2">
        <v>2</v>
      </c>
      <c r="AC8068" s="2">
        <v>1</v>
      </c>
      <c r="AD8068" s="2">
        <v>0</v>
      </c>
      <c r="AE8068" s="2">
        <v>0</v>
      </c>
      <c r="AF8068" s="2">
        <v>0</v>
      </c>
      <c r="AG8068" s="2">
        <v>17</v>
      </c>
      <c r="AH8068" s="2">
        <v>0</v>
      </c>
      <c r="AI8068" s="2">
        <v>1</v>
      </c>
      <c r="AJ8068" s="2">
        <v>5</v>
      </c>
      <c r="AK8068" s="2">
        <v>24</v>
      </c>
      <c r="AL8068" s="2">
        <v>2</v>
      </c>
      <c r="AM8068" s="2">
        <v>41</v>
      </c>
      <c r="AN8068" s="3">
        <f>IFERROR(K8068/J8068,"")</f>
        <v>0</v>
      </c>
      <c r="AO8068" s="3">
        <f>IFERROR(L8068/K8068,"")</f>
        <v>0</v>
      </c>
    </row>
    <row r="8069" spans="1:41">
      <c r="A8069" t="s">
        <v>10141</v>
      </c>
      <c r="D8069">
        <v>2630</v>
      </c>
      <c r="E8069" t="s">
        <v>1123</v>
      </c>
      <c r="F8069" t="s">
        <v>1443</v>
      </c>
      <c r="I8069" t="b">
        <v>0</v>
      </c>
      <c r="J8069" s="2">
        <v>677</v>
      </c>
      <c r="K8069" s="2">
        <v>445</v>
      </c>
      <c r="L8069" s="2">
        <v>10</v>
      </c>
      <c r="M8069" s="2">
        <v>435</v>
      </c>
      <c r="N8069" s="2">
        <v>30</v>
      </c>
      <c r="O8069" s="2">
        <v>4</v>
      </c>
      <c r="P8069" s="2">
        <v>0</v>
      </c>
      <c r="Q8069" s="2">
        <v>0</v>
      </c>
      <c r="R8069" s="2">
        <v>0</v>
      </c>
      <c r="S8069" s="2">
        <v>0</v>
      </c>
      <c r="T8069" s="2">
        <v>18</v>
      </c>
      <c r="U8069" s="2">
        <v>0</v>
      </c>
      <c r="V8069" s="2">
        <v>0</v>
      </c>
      <c r="W8069" s="2">
        <v>0</v>
      </c>
      <c r="X8069" s="2">
        <v>0</v>
      </c>
      <c r="Y8069" s="2">
        <v>30</v>
      </c>
      <c r="Z8069" s="2">
        <v>61</v>
      </c>
      <c r="AA8069" s="2">
        <v>189</v>
      </c>
      <c r="AB8069" s="2">
        <v>6</v>
      </c>
      <c r="AC8069" s="2">
        <v>0</v>
      </c>
      <c r="AD8069" s="2">
        <v>1</v>
      </c>
      <c r="AE8069" s="2">
        <v>0</v>
      </c>
      <c r="AF8069" s="2">
        <v>0</v>
      </c>
      <c r="AG8069" s="2">
        <v>27</v>
      </c>
      <c r="AH8069" s="2">
        <v>1</v>
      </c>
      <c r="AI8069" s="2">
        <v>0</v>
      </c>
      <c r="AJ8069" s="2">
        <v>1</v>
      </c>
      <c r="AK8069" s="2">
        <v>41</v>
      </c>
      <c r="AL8069" s="2">
        <v>0</v>
      </c>
      <c r="AM8069" s="2">
        <v>26</v>
      </c>
      <c r="AN8069" s="3">
        <f>IFERROR(K8069/J8069,"")</f>
        <v>0</v>
      </c>
      <c r="AO8069" s="3">
        <f>IFERROR(L8069/K8069,"")</f>
        <v>0</v>
      </c>
    </row>
    <row r="8070" spans="1:41">
      <c r="A8070" t="s">
        <v>10142</v>
      </c>
      <c r="D8070">
        <v>2630</v>
      </c>
      <c r="E8070" t="s">
        <v>1123</v>
      </c>
      <c r="F8070" t="s">
        <v>1445</v>
      </c>
      <c r="I8070" t="b">
        <v>0</v>
      </c>
      <c r="J8070" s="2">
        <v>551</v>
      </c>
      <c r="K8070" s="2">
        <v>383</v>
      </c>
      <c r="L8070" s="2">
        <v>6</v>
      </c>
      <c r="M8070" s="2">
        <v>377</v>
      </c>
      <c r="N8070" s="2">
        <v>36</v>
      </c>
      <c r="O8070" s="2">
        <v>3</v>
      </c>
      <c r="P8070" s="2">
        <v>0</v>
      </c>
      <c r="Q8070" s="2">
        <v>0</v>
      </c>
      <c r="R8070" s="2">
        <v>0</v>
      </c>
      <c r="S8070" s="2">
        <v>0</v>
      </c>
      <c r="T8070" s="2">
        <v>20</v>
      </c>
      <c r="U8070" s="2">
        <v>0</v>
      </c>
      <c r="V8070" s="2">
        <v>0</v>
      </c>
      <c r="W8070" s="2">
        <v>0</v>
      </c>
      <c r="X8070" s="2">
        <v>0</v>
      </c>
      <c r="Y8070" s="2">
        <v>30</v>
      </c>
      <c r="Z8070" s="2">
        <v>31</v>
      </c>
      <c r="AA8070" s="2">
        <v>178</v>
      </c>
      <c r="AB8070" s="2">
        <v>2</v>
      </c>
      <c r="AC8070" s="2">
        <v>0</v>
      </c>
      <c r="AD8070" s="2">
        <v>1</v>
      </c>
      <c r="AE8070" s="2">
        <v>0</v>
      </c>
      <c r="AF8070" s="2">
        <v>0</v>
      </c>
      <c r="AG8070" s="2">
        <v>21</v>
      </c>
      <c r="AH8070" s="2">
        <v>0</v>
      </c>
      <c r="AI8070" s="2">
        <v>0</v>
      </c>
      <c r="AJ8070" s="2">
        <v>8</v>
      </c>
      <c r="AK8070" s="2">
        <v>15</v>
      </c>
      <c r="AL8070" s="2">
        <v>1</v>
      </c>
      <c r="AM8070" s="2">
        <v>31</v>
      </c>
      <c r="AN8070" s="3">
        <f>IFERROR(K8070/J8070,"")</f>
        <v>0</v>
      </c>
      <c r="AO8070" s="3">
        <f>IFERROR(L8070/K8070,"")</f>
        <v>0</v>
      </c>
    </row>
    <row r="8071" spans="1:41">
      <c r="A8071" t="s">
        <v>10143</v>
      </c>
      <c r="D8071">
        <v>2630</v>
      </c>
      <c r="E8071" t="s">
        <v>1123</v>
      </c>
      <c r="F8071" t="s">
        <v>1447</v>
      </c>
      <c r="I8071" t="b">
        <v>0</v>
      </c>
      <c r="J8071" s="2">
        <v>578</v>
      </c>
      <c r="K8071" s="2">
        <v>394</v>
      </c>
      <c r="L8071" s="2">
        <v>7</v>
      </c>
      <c r="M8071" s="2">
        <v>387</v>
      </c>
      <c r="N8071" s="2">
        <v>48</v>
      </c>
      <c r="O8071" s="2">
        <v>2</v>
      </c>
      <c r="P8071" s="2">
        <v>1</v>
      </c>
      <c r="Q8071" s="2">
        <v>0</v>
      </c>
      <c r="R8071" s="2">
        <v>0</v>
      </c>
      <c r="S8071" s="2">
        <v>0</v>
      </c>
      <c r="T8071" s="2">
        <v>11</v>
      </c>
      <c r="U8071" s="2">
        <v>0</v>
      </c>
      <c r="V8071" s="2">
        <v>0</v>
      </c>
      <c r="W8071" s="2">
        <v>0</v>
      </c>
      <c r="X8071" s="2">
        <v>0</v>
      </c>
      <c r="Y8071" s="2">
        <v>48</v>
      </c>
      <c r="Z8071" s="2">
        <v>45</v>
      </c>
      <c r="AA8071" s="2">
        <v>155</v>
      </c>
      <c r="AB8071" s="2">
        <v>2</v>
      </c>
      <c r="AC8071" s="2">
        <v>0</v>
      </c>
      <c r="AD8071" s="2">
        <v>0</v>
      </c>
      <c r="AE8071" s="2">
        <v>0</v>
      </c>
      <c r="AF8071" s="2">
        <v>0</v>
      </c>
      <c r="AG8071" s="2">
        <v>14</v>
      </c>
      <c r="AH8071" s="2">
        <v>0</v>
      </c>
      <c r="AI8071" s="2">
        <v>0</v>
      </c>
      <c r="AJ8071" s="2">
        <v>3</v>
      </c>
      <c r="AK8071" s="2">
        <v>30</v>
      </c>
      <c r="AL8071" s="2">
        <v>1</v>
      </c>
      <c r="AM8071" s="2">
        <v>27</v>
      </c>
      <c r="AN8071" s="3">
        <f>IFERROR(K8071/J8071,"")</f>
        <v>0</v>
      </c>
      <c r="AO8071" s="3">
        <f>IFERROR(L8071/K8071,"")</f>
        <v>0</v>
      </c>
    </row>
    <row r="8072" spans="1:41">
      <c r="A8072" t="s">
        <v>10144</v>
      </c>
      <c r="D8072">
        <v>2630</v>
      </c>
      <c r="E8072" t="s">
        <v>1123</v>
      </c>
      <c r="F8072" t="s">
        <v>1449</v>
      </c>
      <c r="I8072" t="b">
        <v>0</v>
      </c>
      <c r="J8072" s="2">
        <v>520</v>
      </c>
      <c r="K8072" s="2">
        <v>365</v>
      </c>
      <c r="L8072" s="2">
        <v>3</v>
      </c>
      <c r="M8072" s="2">
        <v>362</v>
      </c>
      <c r="N8072" s="2">
        <v>74</v>
      </c>
      <c r="O8072" s="2">
        <v>5</v>
      </c>
      <c r="P8072" s="2">
        <v>0</v>
      </c>
      <c r="Q8072" s="2">
        <v>0</v>
      </c>
      <c r="R8072" s="2">
        <v>0</v>
      </c>
      <c r="S8072" s="2">
        <v>0</v>
      </c>
      <c r="T8072" s="2">
        <v>14</v>
      </c>
      <c r="U8072" s="2">
        <v>0</v>
      </c>
      <c r="V8072" s="2">
        <v>0</v>
      </c>
      <c r="W8072" s="2">
        <v>0</v>
      </c>
      <c r="X8072" s="2">
        <v>0</v>
      </c>
      <c r="Y8072" s="2">
        <v>28</v>
      </c>
      <c r="Z8072" s="2">
        <v>3</v>
      </c>
      <c r="AA8072" s="2">
        <v>143</v>
      </c>
      <c r="AB8072" s="2">
        <v>5</v>
      </c>
      <c r="AC8072" s="2">
        <v>0</v>
      </c>
      <c r="AD8072" s="2">
        <v>0</v>
      </c>
      <c r="AE8072" s="2">
        <v>0</v>
      </c>
      <c r="AF8072" s="2">
        <v>0</v>
      </c>
      <c r="AG8072" s="2">
        <v>44</v>
      </c>
      <c r="AH8072" s="2">
        <v>0</v>
      </c>
      <c r="AI8072" s="2">
        <v>0</v>
      </c>
      <c r="AJ8072" s="2">
        <v>3</v>
      </c>
      <c r="AK8072" s="2">
        <v>16</v>
      </c>
      <c r="AL8072" s="2">
        <v>0</v>
      </c>
      <c r="AM8072" s="2">
        <v>27</v>
      </c>
      <c r="AN8072" s="3">
        <f>IFERROR(K8072/J8072,"")</f>
        <v>0</v>
      </c>
      <c r="AO8072" s="3">
        <f>IFERROR(L8072/K8072,"")</f>
        <v>0</v>
      </c>
    </row>
    <row r="8073" spans="1:41">
      <c r="A8073" t="s">
        <v>10145</v>
      </c>
      <c r="D8073">
        <v>2630</v>
      </c>
      <c r="E8073" t="s">
        <v>1123</v>
      </c>
      <c r="F8073" t="s">
        <v>1451</v>
      </c>
      <c r="I8073" t="b">
        <v>0</v>
      </c>
      <c r="J8073" s="2">
        <v>549</v>
      </c>
      <c r="K8073" s="2">
        <v>319</v>
      </c>
      <c r="L8073" s="2">
        <v>6</v>
      </c>
      <c r="M8073" s="2">
        <v>313</v>
      </c>
      <c r="N8073" s="2">
        <v>8</v>
      </c>
      <c r="O8073" s="2">
        <v>11</v>
      </c>
      <c r="P8073" s="2">
        <v>0</v>
      </c>
      <c r="Q8073" s="2">
        <v>0</v>
      </c>
      <c r="R8073" s="2">
        <v>0</v>
      </c>
      <c r="S8073" s="2">
        <v>0</v>
      </c>
      <c r="T8073" s="2">
        <v>16</v>
      </c>
      <c r="U8073" s="2">
        <v>1</v>
      </c>
      <c r="V8073" s="2">
        <v>0</v>
      </c>
      <c r="W8073" s="2">
        <v>0</v>
      </c>
      <c r="X8073" s="2">
        <v>0</v>
      </c>
      <c r="Y8073" s="2">
        <v>22</v>
      </c>
      <c r="Z8073" s="2">
        <v>30</v>
      </c>
      <c r="AA8073" s="2">
        <v>152</v>
      </c>
      <c r="AB8073" s="2">
        <v>3</v>
      </c>
      <c r="AC8073" s="2">
        <v>0</v>
      </c>
      <c r="AD8073" s="2">
        <v>0</v>
      </c>
      <c r="AE8073" s="2">
        <v>1</v>
      </c>
      <c r="AF8073" s="2">
        <v>0</v>
      </c>
      <c r="AG8073" s="2">
        <v>17</v>
      </c>
      <c r="AH8073" s="2">
        <v>0</v>
      </c>
      <c r="AI8073" s="2">
        <v>0</v>
      </c>
      <c r="AJ8073" s="2">
        <v>3</v>
      </c>
      <c r="AK8073" s="2">
        <v>16</v>
      </c>
      <c r="AL8073" s="2">
        <v>0</v>
      </c>
      <c r="AM8073" s="2">
        <v>33</v>
      </c>
      <c r="AN8073" s="3">
        <f>IFERROR(K8073/J8073,"")</f>
        <v>0</v>
      </c>
      <c r="AO8073" s="3">
        <f>IFERROR(L8073/K8073,"")</f>
        <v>0</v>
      </c>
    </row>
    <row r="8074" spans="1:41">
      <c r="A8074" t="s">
        <v>10146</v>
      </c>
      <c r="D8074">
        <v>2630</v>
      </c>
      <c r="E8074" t="s">
        <v>1123</v>
      </c>
      <c r="F8074" t="s">
        <v>1453</v>
      </c>
      <c r="I8074" t="b">
        <v>0</v>
      </c>
      <c r="J8074" s="2">
        <v>548</v>
      </c>
      <c r="K8074" s="2">
        <v>382</v>
      </c>
      <c r="L8074" s="2">
        <v>3</v>
      </c>
      <c r="M8074" s="2">
        <v>379</v>
      </c>
      <c r="N8074" s="2">
        <v>33</v>
      </c>
      <c r="O8074" s="2">
        <v>1</v>
      </c>
      <c r="P8074" s="2">
        <v>0</v>
      </c>
      <c r="Q8074" s="2">
        <v>0</v>
      </c>
      <c r="R8074" s="2">
        <v>0</v>
      </c>
      <c r="S8074" s="2">
        <v>0</v>
      </c>
      <c r="T8074" s="2">
        <v>25</v>
      </c>
      <c r="U8074" s="2">
        <v>0</v>
      </c>
      <c r="V8074" s="2">
        <v>0</v>
      </c>
      <c r="W8074" s="2">
        <v>0</v>
      </c>
      <c r="X8074" s="2">
        <v>0</v>
      </c>
      <c r="Y8074" s="2">
        <v>46</v>
      </c>
      <c r="Z8074" s="2">
        <v>39</v>
      </c>
      <c r="AA8074" s="2">
        <v>149</v>
      </c>
      <c r="AB8074" s="2">
        <v>1</v>
      </c>
      <c r="AC8074" s="2">
        <v>0</v>
      </c>
      <c r="AD8074" s="2">
        <v>0</v>
      </c>
      <c r="AE8074" s="2">
        <v>0</v>
      </c>
      <c r="AF8074" s="2">
        <v>0</v>
      </c>
      <c r="AG8074" s="2">
        <v>44</v>
      </c>
      <c r="AH8074" s="2">
        <v>0</v>
      </c>
      <c r="AI8074" s="2">
        <v>0</v>
      </c>
      <c r="AJ8074" s="2">
        <v>2</v>
      </c>
      <c r="AK8074" s="2">
        <v>9</v>
      </c>
      <c r="AL8074" s="2">
        <v>1</v>
      </c>
      <c r="AM8074" s="2">
        <v>29</v>
      </c>
      <c r="AN8074" s="3">
        <f>IFERROR(K8074/J8074,"")</f>
        <v>0</v>
      </c>
      <c r="AO8074" s="3">
        <f>IFERROR(L8074/K8074,"")</f>
        <v>0</v>
      </c>
    </row>
    <row r="8075" spans="1:41">
      <c r="A8075" t="s">
        <v>10147</v>
      </c>
      <c r="D8075">
        <v>2630</v>
      </c>
      <c r="E8075" t="s">
        <v>1123</v>
      </c>
      <c r="F8075" t="s">
        <v>1563</v>
      </c>
      <c r="I8075" t="b">
        <v>0</v>
      </c>
      <c r="J8075" s="2">
        <v>510</v>
      </c>
      <c r="K8075" s="2">
        <v>321</v>
      </c>
      <c r="L8075" s="2">
        <v>7</v>
      </c>
      <c r="M8075" s="2">
        <v>314</v>
      </c>
      <c r="N8075" s="2">
        <v>7</v>
      </c>
      <c r="O8075" s="2">
        <v>6</v>
      </c>
      <c r="P8075" s="2">
        <v>0</v>
      </c>
      <c r="Q8075" s="2">
        <v>0</v>
      </c>
      <c r="R8075" s="2">
        <v>0</v>
      </c>
      <c r="S8075" s="2">
        <v>0</v>
      </c>
      <c r="T8075" s="2">
        <v>20</v>
      </c>
      <c r="U8075" s="2">
        <v>0</v>
      </c>
      <c r="V8075" s="2">
        <v>0</v>
      </c>
      <c r="W8075" s="2">
        <v>0</v>
      </c>
      <c r="X8075" s="2">
        <v>0</v>
      </c>
      <c r="Y8075" s="2">
        <v>18</v>
      </c>
      <c r="Z8075" s="2">
        <v>38</v>
      </c>
      <c r="AA8075" s="2">
        <v>141</v>
      </c>
      <c r="AB8075" s="2">
        <v>2</v>
      </c>
      <c r="AC8075" s="2">
        <v>0</v>
      </c>
      <c r="AD8075" s="2">
        <v>0</v>
      </c>
      <c r="AE8075" s="2">
        <v>0</v>
      </c>
      <c r="AF8075" s="2">
        <v>0</v>
      </c>
      <c r="AG8075" s="2">
        <v>18</v>
      </c>
      <c r="AH8075" s="2">
        <v>0</v>
      </c>
      <c r="AI8075" s="2">
        <v>1</v>
      </c>
      <c r="AJ8075" s="2">
        <v>4</v>
      </c>
      <c r="AK8075" s="2">
        <v>26</v>
      </c>
      <c r="AL8075" s="2">
        <v>0</v>
      </c>
      <c r="AM8075" s="2">
        <v>33</v>
      </c>
      <c r="AN8075" s="3">
        <f>IFERROR(K8075/J8075,"")</f>
        <v>0</v>
      </c>
      <c r="AO8075" s="3">
        <f>IFERROR(L8075/K8075,"")</f>
        <v>0</v>
      </c>
    </row>
    <row r="8076" spans="1:41">
      <c r="A8076" t="s">
        <v>10148</v>
      </c>
      <c r="D8076">
        <v>2630</v>
      </c>
      <c r="E8076" t="s">
        <v>1123</v>
      </c>
      <c r="F8076" t="s">
        <v>1455</v>
      </c>
      <c r="I8076" t="b">
        <v>0</v>
      </c>
      <c r="J8076" s="2">
        <v>459</v>
      </c>
      <c r="K8076" s="2">
        <v>356</v>
      </c>
      <c r="L8076" s="2">
        <v>1</v>
      </c>
      <c r="M8076" s="2">
        <v>355</v>
      </c>
      <c r="N8076" s="2">
        <v>60</v>
      </c>
      <c r="O8076" s="2">
        <v>9</v>
      </c>
      <c r="P8076" s="2">
        <v>0</v>
      </c>
      <c r="Q8076" s="2">
        <v>0</v>
      </c>
      <c r="R8076" s="2">
        <v>0</v>
      </c>
      <c r="S8076" s="2">
        <v>0</v>
      </c>
      <c r="T8076" s="2">
        <v>43</v>
      </c>
      <c r="U8076" s="2">
        <v>0</v>
      </c>
      <c r="V8076" s="2">
        <v>0</v>
      </c>
      <c r="W8076" s="2">
        <v>0</v>
      </c>
      <c r="X8076" s="2">
        <v>0</v>
      </c>
      <c r="Y8076" s="2">
        <v>25</v>
      </c>
      <c r="Z8076" s="2">
        <v>6</v>
      </c>
      <c r="AA8076" s="2">
        <v>114</v>
      </c>
      <c r="AB8076" s="2">
        <v>4</v>
      </c>
      <c r="AC8076" s="2">
        <v>0</v>
      </c>
      <c r="AD8076" s="2">
        <v>0</v>
      </c>
      <c r="AE8076" s="2">
        <v>0</v>
      </c>
      <c r="AF8076" s="2">
        <v>0</v>
      </c>
      <c r="AG8076" s="2">
        <v>32</v>
      </c>
      <c r="AH8076" s="2">
        <v>0</v>
      </c>
      <c r="AI8076" s="2">
        <v>0</v>
      </c>
      <c r="AJ8076" s="2">
        <v>3</v>
      </c>
      <c r="AK8076" s="2">
        <v>23</v>
      </c>
      <c r="AL8076" s="2">
        <v>0</v>
      </c>
      <c r="AM8076" s="2">
        <v>36</v>
      </c>
      <c r="AN8076" s="3">
        <f>IFERROR(K8076/J8076,"")</f>
        <v>0</v>
      </c>
      <c r="AO8076" s="3">
        <f>IFERROR(L8076/K8076,"")</f>
        <v>0</v>
      </c>
    </row>
    <row r="8077" spans="1:41">
      <c r="A8077" t="s">
        <v>10149</v>
      </c>
      <c r="D8077">
        <v>2630</v>
      </c>
      <c r="E8077" t="s">
        <v>1123</v>
      </c>
      <c r="F8077" t="s">
        <v>1566</v>
      </c>
      <c r="I8077" t="b">
        <v>0</v>
      </c>
      <c r="J8077" s="2">
        <v>514</v>
      </c>
      <c r="K8077" s="2">
        <v>346</v>
      </c>
      <c r="L8077" s="2">
        <v>6</v>
      </c>
      <c r="M8077" s="2">
        <v>340</v>
      </c>
      <c r="N8077" s="2">
        <v>24</v>
      </c>
      <c r="O8077" s="2">
        <v>2</v>
      </c>
      <c r="P8077" s="2">
        <v>0</v>
      </c>
      <c r="Q8077" s="2">
        <v>0</v>
      </c>
      <c r="R8077" s="2">
        <v>0</v>
      </c>
      <c r="S8077" s="2">
        <v>0</v>
      </c>
      <c r="T8077" s="2">
        <v>18</v>
      </c>
      <c r="U8077" s="2">
        <v>0</v>
      </c>
      <c r="V8077" s="2">
        <v>0</v>
      </c>
      <c r="W8077" s="2">
        <v>0</v>
      </c>
      <c r="X8077" s="2">
        <v>0</v>
      </c>
      <c r="Y8077" s="2">
        <v>26</v>
      </c>
      <c r="Z8077" s="2">
        <v>14</v>
      </c>
      <c r="AA8077" s="2">
        <v>165</v>
      </c>
      <c r="AB8077" s="2">
        <v>2</v>
      </c>
      <c r="AC8077" s="2">
        <v>0</v>
      </c>
      <c r="AD8077" s="2">
        <v>0</v>
      </c>
      <c r="AE8077" s="2">
        <v>0</v>
      </c>
      <c r="AF8077" s="2">
        <v>0</v>
      </c>
      <c r="AG8077" s="2">
        <v>19</v>
      </c>
      <c r="AH8077" s="2">
        <v>0</v>
      </c>
      <c r="AI8077" s="2">
        <v>0</v>
      </c>
      <c r="AJ8077" s="2">
        <v>3</v>
      </c>
      <c r="AK8077" s="2">
        <v>11</v>
      </c>
      <c r="AL8077" s="2">
        <v>0</v>
      </c>
      <c r="AM8077" s="2">
        <v>56</v>
      </c>
      <c r="AN8077" s="3">
        <f>IFERROR(K8077/J8077,"")</f>
        <v>0</v>
      </c>
      <c r="AO8077" s="3">
        <f>IFERROR(L8077/K8077,"")</f>
        <v>0</v>
      </c>
    </row>
    <row r="8078" spans="1:41">
      <c r="A8078" t="s">
        <v>10150</v>
      </c>
      <c r="D8078">
        <v>2630</v>
      </c>
      <c r="E8078" t="s">
        <v>1123</v>
      </c>
      <c r="F8078" t="s">
        <v>1457</v>
      </c>
      <c r="I8078" t="b">
        <v>0</v>
      </c>
      <c r="J8078" s="2">
        <v>697</v>
      </c>
      <c r="K8078" s="2">
        <v>383</v>
      </c>
      <c r="L8078" s="2">
        <v>11</v>
      </c>
      <c r="M8078" s="2">
        <v>372</v>
      </c>
      <c r="N8078" s="2">
        <v>20</v>
      </c>
      <c r="O8078" s="2">
        <v>4</v>
      </c>
      <c r="P8078" s="2">
        <v>0</v>
      </c>
      <c r="Q8078" s="2">
        <v>0</v>
      </c>
      <c r="R8078" s="2">
        <v>0</v>
      </c>
      <c r="S8078" s="2">
        <v>0</v>
      </c>
      <c r="T8078" s="2">
        <v>14</v>
      </c>
      <c r="U8078" s="2">
        <v>0</v>
      </c>
      <c r="V8078" s="2">
        <v>0</v>
      </c>
      <c r="W8078" s="2">
        <v>0</v>
      </c>
      <c r="X8078" s="2">
        <v>0</v>
      </c>
      <c r="Y8078" s="2">
        <v>36</v>
      </c>
      <c r="Z8078" s="2">
        <v>88</v>
      </c>
      <c r="AA8078" s="2">
        <v>141</v>
      </c>
      <c r="AB8078" s="2">
        <v>2</v>
      </c>
      <c r="AC8078" s="2">
        <v>0</v>
      </c>
      <c r="AD8078" s="2">
        <v>0</v>
      </c>
      <c r="AE8078" s="2">
        <v>0</v>
      </c>
      <c r="AF8078" s="2">
        <v>0</v>
      </c>
      <c r="AG8078" s="2">
        <v>21</v>
      </c>
      <c r="AH8078" s="2">
        <v>0</v>
      </c>
      <c r="AI8078" s="2">
        <v>1</v>
      </c>
      <c r="AJ8078" s="2">
        <v>1</v>
      </c>
      <c r="AK8078" s="2">
        <v>15</v>
      </c>
      <c r="AL8078" s="2">
        <v>2</v>
      </c>
      <c r="AM8078" s="2">
        <v>27</v>
      </c>
      <c r="AN8078" s="3">
        <f>IFERROR(K8078/J8078,"")</f>
        <v>0</v>
      </c>
      <c r="AO8078" s="3">
        <f>IFERROR(L8078/K8078,"")</f>
        <v>0</v>
      </c>
    </row>
    <row r="8079" spans="1:41">
      <c r="A8079" t="s">
        <v>10151</v>
      </c>
      <c r="D8079">
        <v>2630</v>
      </c>
      <c r="E8079" t="s">
        <v>1123</v>
      </c>
      <c r="F8079" t="s">
        <v>1459</v>
      </c>
      <c r="I8079" t="b">
        <v>0</v>
      </c>
      <c r="J8079" s="2">
        <v>532</v>
      </c>
      <c r="K8079" s="2">
        <v>325</v>
      </c>
      <c r="L8079" s="2">
        <v>8</v>
      </c>
      <c r="M8079" s="2">
        <v>317</v>
      </c>
      <c r="N8079" s="2">
        <v>50</v>
      </c>
      <c r="O8079" s="2">
        <v>1</v>
      </c>
      <c r="P8079" s="2">
        <v>0</v>
      </c>
      <c r="Q8079" s="2">
        <v>0</v>
      </c>
      <c r="R8079" s="2">
        <v>0</v>
      </c>
      <c r="S8079" s="2">
        <v>0</v>
      </c>
      <c r="T8079" s="2">
        <v>19</v>
      </c>
      <c r="U8079" s="2">
        <v>1</v>
      </c>
      <c r="V8079" s="2">
        <v>0</v>
      </c>
      <c r="W8079" s="2">
        <v>0</v>
      </c>
      <c r="X8079" s="2">
        <v>0</v>
      </c>
      <c r="Y8079" s="2">
        <v>22</v>
      </c>
      <c r="Z8079" s="2">
        <v>63</v>
      </c>
      <c r="AA8079" s="2">
        <v>92</v>
      </c>
      <c r="AB8079" s="2">
        <v>1</v>
      </c>
      <c r="AC8079" s="2">
        <v>0</v>
      </c>
      <c r="AD8079" s="2">
        <v>0</v>
      </c>
      <c r="AE8079" s="2">
        <v>0</v>
      </c>
      <c r="AF8079" s="2">
        <v>0</v>
      </c>
      <c r="AG8079" s="2">
        <v>28</v>
      </c>
      <c r="AH8079" s="2">
        <v>0</v>
      </c>
      <c r="AI8079" s="2">
        <v>0</v>
      </c>
      <c r="AJ8079" s="2">
        <v>3</v>
      </c>
      <c r="AK8079" s="2">
        <v>5</v>
      </c>
      <c r="AL8079" s="2">
        <v>1</v>
      </c>
      <c r="AM8079" s="2">
        <v>31</v>
      </c>
      <c r="AN8079" s="3">
        <f>IFERROR(K8079/J8079,"")</f>
        <v>0</v>
      </c>
      <c r="AO8079" s="3">
        <f>IFERROR(L8079/K8079,"")</f>
        <v>0</v>
      </c>
    </row>
    <row r="8080" spans="1:41">
      <c r="A8080" t="s">
        <v>10152</v>
      </c>
      <c r="D8080">
        <v>2630</v>
      </c>
      <c r="E8080" t="s">
        <v>1123</v>
      </c>
      <c r="F8080" t="s">
        <v>1461</v>
      </c>
      <c r="I8080" t="b">
        <v>0</v>
      </c>
      <c r="J8080" s="2">
        <v>494</v>
      </c>
      <c r="K8080" s="2">
        <v>374</v>
      </c>
      <c r="L8080" s="2">
        <v>2</v>
      </c>
      <c r="M8080" s="2">
        <v>372</v>
      </c>
      <c r="N8080" s="2">
        <v>22</v>
      </c>
      <c r="O8080" s="2">
        <v>3</v>
      </c>
      <c r="P8080" s="2">
        <v>0</v>
      </c>
      <c r="Q8080" s="2">
        <v>0</v>
      </c>
      <c r="R8080" s="2">
        <v>0</v>
      </c>
      <c r="S8080" s="2">
        <v>0</v>
      </c>
      <c r="T8080" s="2">
        <v>17</v>
      </c>
      <c r="U8080" s="2">
        <v>0</v>
      </c>
      <c r="V8080" s="2">
        <v>0</v>
      </c>
      <c r="W8080" s="2">
        <v>0</v>
      </c>
      <c r="X8080" s="2">
        <v>0</v>
      </c>
      <c r="Y8080" s="2">
        <v>41</v>
      </c>
      <c r="Z8080" s="2">
        <v>33</v>
      </c>
      <c r="AA8080" s="2">
        <v>170</v>
      </c>
      <c r="AB8080" s="2">
        <v>1</v>
      </c>
      <c r="AC8080" s="2">
        <v>0</v>
      </c>
      <c r="AD8080" s="2">
        <v>0</v>
      </c>
      <c r="AE8080" s="2">
        <v>0</v>
      </c>
      <c r="AF8080" s="2">
        <v>0</v>
      </c>
      <c r="AG8080" s="2">
        <v>44</v>
      </c>
      <c r="AH8080" s="2">
        <v>0</v>
      </c>
      <c r="AI8080" s="2">
        <v>0</v>
      </c>
      <c r="AJ8080" s="2">
        <v>2</v>
      </c>
      <c r="AK8080" s="2">
        <v>19</v>
      </c>
      <c r="AL8080" s="2">
        <v>0</v>
      </c>
      <c r="AM8080" s="2">
        <v>20</v>
      </c>
      <c r="AN8080" s="3">
        <f>IFERROR(K8080/J8080,"")</f>
        <v>0</v>
      </c>
      <c r="AO8080" s="3">
        <f>IFERROR(L8080/K8080,"")</f>
        <v>0</v>
      </c>
    </row>
    <row r="8081" spans="1:41">
      <c r="A8081" t="s">
        <v>10153</v>
      </c>
      <c r="D8081">
        <v>2630</v>
      </c>
      <c r="E8081" t="s">
        <v>1123</v>
      </c>
      <c r="F8081" t="s">
        <v>1463</v>
      </c>
      <c r="I8081" t="b">
        <v>0</v>
      </c>
      <c r="J8081" s="2">
        <v>467</v>
      </c>
      <c r="K8081" s="2">
        <v>343</v>
      </c>
      <c r="L8081" s="2">
        <v>7</v>
      </c>
      <c r="M8081" s="2">
        <v>336</v>
      </c>
      <c r="N8081" s="2">
        <v>24</v>
      </c>
      <c r="O8081" s="2">
        <v>1</v>
      </c>
      <c r="P8081" s="2">
        <v>0</v>
      </c>
      <c r="Q8081" s="2">
        <v>0</v>
      </c>
      <c r="R8081" s="2">
        <v>0</v>
      </c>
      <c r="S8081" s="2">
        <v>0</v>
      </c>
      <c r="T8081" s="2">
        <v>18</v>
      </c>
      <c r="U8081" s="2">
        <v>0</v>
      </c>
      <c r="V8081" s="2">
        <v>0</v>
      </c>
      <c r="W8081" s="2">
        <v>0</v>
      </c>
      <c r="X8081" s="2">
        <v>0</v>
      </c>
      <c r="Y8081" s="2">
        <v>20</v>
      </c>
      <c r="Z8081" s="2">
        <v>32</v>
      </c>
      <c r="AA8081" s="2">
        <v>157</v>
      </c>
      <c r="AB8081" s="2">
        <v>2</v>
      </c>
      <c r="AC8081" s="2">
        <v>0</v>
      </c>
      <c r="AD8081" s="2">
        <v>0</v>
      </c>
      <c r="AE8081" s="2">
        <v>0</v>
      </c>
      <c r="AF8081" s="2">
        <v>0</v>
      </c>
      <c r="AG8081" s="2">
        <v>25</v>
      </c>
      <c r="AH8081" s="2">
        <v>0</v>
      </c>
      <c r="AI8081" s="2">
        <v>0</v>
      </c>
      <c r="AJ8081" s="2">
        <v>4</v>
      </c>
      <c r="AK8081" s="2">
        <v>13</v>
      </c>
      <c r="AL8081" s="2">
        <v>1</v>
      </c>
      <c r="AM8081" s="2">
        <v>39</v>
      </c>
      <c r="AN8081" s="3">
        <f>IFERROR(K8081/J8081,"")</f>
        <v>0</v>
      </c>
      <c r="AO8081" s="3">
        <f>IFERROR(L8081/K8081,"")</f>
        <v>0</v>
      </c>
    </row>
    <row r="8082" spans="1:41">
      <c r="A8082" t="s">
        <v>10154</v>
      </c>
      <c r="D8082">
        <v>2630</v>
      </c>
      <c r="E8082" t="s">
        <v>1123</v>
      </c>
      <c r="F8082" t="s">
        <v>1465</v>
      </c>
      <c r="I8082" t="b">
        <v>0</v>
      </c>
      <c r="J8082" s="2">
        <v>620</v>
      </c>
      <c r="K8082" s="2">
        <v>453</v>
      </c>
      <c r="L8082" s="2">
        <v>2</v>
      </c>
      <c r="M8082" s="2">
        <v>451</v>
      </c>
      <c r="N8082" s="2">
        <v>35</v>
      </c>
      <c r="O8082" s="2">
        <v>2</v>
      </c>
      <c r="P8082" s="2">
        <v>0</v>
      </c>
      <c r="Q8082" s="2">
        <v>0</v>
      </c>
      <c r="R8082" s="2">
        <v>0</v>
      </c>
      <c r="S8082" s="2">
        <v>0</v>
      </c>
      <c r="T8082" s="2">
        <v>29</v>
      </c>
      <c r="U8082" s="2">
        <v>0</v>
      </c>
      <c r="V8082" s="2">
        <v>0</v>
      </c>
      <c r="W8082" s="2">
        <v>0</v>
      </c>
      <c r="X8082" s="2">
        <v>0</v>
      </c>
      <c r="Y8082" s="2">
        <v>39</v>
      </c>
      <c r="Z8082" s="2">
        <v>8</v>
      </c>
      <c r="AA8082" s="2">
        <v>226</v>
      </c>
      <c r="AB8082" s="2">
        <v>4</v>
      </c>
      <c r="AC8082" s="2">
        <v>1</v>
      </c>
      <c r="AD8082" s="2">
        <v>0</v>
      </c>
      <c r="AE8082" s="2">
        <v>0</v>
      </c>
      <c r="AF8082" s="2">
        <v>0</v>
      </c>
      <c r="AG8082" s="2">
        <v>38</v>
      </c>
      <c r="AH8082" s="2">
        <v>0</v>
      </c>
      <c r="AI8082" s="2">
        <v>0</v>
      </c>
      <c r="AJ8082" s="2">
        <v>4</v>
      </c>
      <c r="AK8082" s="2">
        <v>12</v>
      </c>
      <c r="AL8082" s="2">
        <v>0</v>
      </c>
      <c r="AM8082" s="2">
        <v>53</v>
      </c>
      <c r="AN8082" s="3">
        <f>IFERROR(K8082/J8082,"")</f>
        <v>0</v>
      </c>
      <c r="AO8082" s="3">
        <f>IFERROR(L8082/K8082,"")</f>
        <v>0</v>
      </c>
    </row>
    <row r="8083" spans="1:41">
      <c r="A8083" t="s">
        <v>10155</v>
      </c>
      <c r="D8083">
        <v>2630</v>
      </c>
      <c r="E8083" t="s">
        <v>1123</v>
      </c>
      <c r="F8083" t="s">
        <v>1473</v>
      </c>
      <c r="I8083" t="b">
        <v>0</v>
      </c>
      <c r="J8083" s="2">
        <v>588</v>
      </c>
      <c r="K8083" s="2">
        <v>385</v>
      </c>
      <c r="L8083" s="2">
        <v>4</v>
      </c>
      <c r="M8083" s="2">
        <v>381</v>
      </c>
      <c r="N8083" s="2">
        <v>10</v>
      </c>
      <c r="O8083" s="2">
        <v>0</v>
      </c>
      <c r="P8083" s="2">
        <v>0</v>
      </c>
      <c r="Q8083" s="2">
        <v>0</v>
      </c>
      <c r="R8083" s="2">
        <v>1</v>
      </c>
      <c r="S8083" s="2">
        <v>0</v>
      </c>
      <c r="T8083" s="2">
        <v>8</v>
      </c>
      <c r="U8083" s="2">
        <v>0</v>
      </c>
      <c r="V8083" s="2">
        <v>0</v>
      </c>
      <c r="W8083" s="2">
        <v>0</v>
      </c>
      <c r="X8083" s="2">
        <v>0</v>
      </c>
      <c r="Y8083" s="2">
        <v>32</v>
      </c>
      <c r="Z8083" s="2">
        <v>126</v>
      </c>
      <c r="AA8083" s="2">
        <v>144</v>
      </c>
      <c r="AB8083" s="2">
        <v>0</v>
      </c>
      <c r="AC8083" s="2">
        <v>0</v>
      </c>
      <c r="AD8083" s="2">
        <v>0</v>
      </c>
      <c r="AE8083" s="2">
        <v>0</v>
      </c>
      <c r="AF8083" s="2">
        <v>0</v>
      </c>
      <c r="AG8083" s="2">
        <v>34</v>
      </c>
      <c r="AH8083" s="2">
        <v>0</v>
      </c>
      <c r="AI8083" s="2">
        <v>0</v>
      </c>
      <c r="AJ8083" s="2">
        <v>3</v>
      </c>
      <c r="AK8083" s="2">
        <v>10</v>
      </c>
      <c r="AL8083" s="2">
        <v>0</v>
      </c>
      <c r="AM8083" s="2">
        <v>13</v>
      </c>
      <c r="AN8083" s="3">
        <f>IFERROR(K8083/J8083,"")</f>
        <v>0</v>
      </c>
      <c r="AO8083" s="3">
        <f>IFERROR(L8083/K8083,"")</f>
        <v>0</v>
      </c>
    </row>
    <row r="8084" spans="1:41">
      <c r="A8084" t="s">
        <v>10156</v>
      </c>
      <c r="D8084">
        <v>2630</v>
      </c>
      <c r="E8084" t="s">
        <v>1123</v>
      </c>
      <c r="F8084" t="s">
        <v>1475</v>
      </c>
      <c r="I8084" t="b">
        <v>0</v>
      </c>
      <c r="J8084" s="2">
        <v>438</v>
      </c>
      <c r="K8084" s="2">
        <v>341</v>
      </c>
      <c r="L8084" s="2">
        <v>7</v>
      </c>
      <c r="M8084" s="2">
        <v>334</v>
      </c>
      <c r="N8084" s="2">
        <v>29</v>
      </c>
      <c r="O8084" s="2">
        <v>2</v>
      </c>
      <c r="P8084" s="2">
        <v>0</v>
      </c>
      <c r="Q8084" s="2">
        <v>0</v>
      </c>
      <c r="R8084" s="2">
        <v>0</v>
      </c>
      <c r="S8084" s="2">
        <v>0</v>
      </c>
      <c r="T8084" s="2">
        <v>20</v>
      </c>
      <c r="U8084" s="2">
        <v>0</v>
      </c>
      <c r="V8084" s="2">
        <v>0</v>
      </c>
      <c r="W8084" s="2">
        <v>0</v>
      </c>
      <c r="X8084" s="2">
        <v>0</v>
      </c>
      <c r="Y8084" s="2">
        <v>34</v>
      </c>
      <c r="Z8084" s="2">
        <v>43</v>
      </c>
      <c r="AA8084" s="2">
        <v>137</v>
      </c>
      <c r="AB8084" s="2">
        <v>3</v>
      </c>
      <c r="AC8084" s="2">
        <v>1</v>
      </c>
      <c r="AD8084" s="2">
        <v>0</v>
      </c>
      <c r="AE8084" s="2">
        <v>0</v>
      </c>
      <c r="AF8084" s="2">
        <v>0</v>
      </c>
      <c r="AG8084" s="2">
        <v>23</v>
      </c>
      <c r="AH8084" s="2">
        <v>0</v>
      </c>
      <c r="AI8084" s="2">
        <v>1</v>
      </c>
      <c r="AJ8084" s="2">
        <v>1</v>
      </c>
      <c r="AK8084" s="2">
        <v>11</v>
      </c>
      <c r="AL8084" s="2">
        <v>0</v>
      </c>
      <c r="AM8084" s="2">
        <v>29</v>
      </c>
      <c r="AN8084" s="3">
        <f>IFERROR(K8084/J8084,"")</f>
        <v>0</v>
      </c>
      <c r="AO8084" s="3">
        <f>IFERROR(L8084/K8084,"")</f>
        <v>0</v>
      </c>
    </row>
    <row r="8085" spans="1:41">
      <c r="A8085" t="s">
        <v>10157</v>
      </c>
      <c r="D8085">
        <v>2630</v>
      </c>
      <c r="E8085" t="s">
        <v>1123</v>
      </c>
      <c r="F8085" t="s">
        <v>1477</v>
      </c>
      <c r="I8085" t="b">
        <v>0</v>
      </c>
      <c r="J8085" s="2">
        <v>576</v>
      </c>
      <c r="K8085" s="2">
        <v>358</v>
      </c>
      <c r="L8085" s="2">
        <v>6</v>
      </c>
      <c r="M8085" s="2">
        <v>352</v>
      </c>
      <c r="N8085" s="2">
        <v>17</v>
      </c>
      <c r="O8085" s="2">
        <v>0</v>
      </c>
      <c r="P8085" s="2">
        <v>0</v>
      </c>
      <c r="Q8085" s="2">
        <v>0</v>
      </c>
      <c r="R8085" s="2">
        <v>0</v>
      </c>
      <c r="S8085" s="2">
        <v>0</v>
      </c>
      <c r="T8085" s="2">
        <v>6</v>
      </c>
      <c r="U8085" s="2">
        <v>0</v>
      </c>
      <c r="V8085" s="2">
        <v>0</v>
      </c>
      <c r="W8085" s="2">
        <v>0</v>
      </c>
      <c r="X8085" s="2">
        <v>0</v>
      </c>
      <c r="Y8085" s="2">
        <v>25</v>
      </c>
      <c r="Z8085" s="2">
        <v>158</v>
      </c>
      <c r="AA8085" s="2">
        <v>101</v>
      </c>
      <c r="AB8085" s="2">
        <v>1</v>
      </c>
      <c r="AC8085" s="2">
        <v>0</v>
      </c>
      <c r="AD8085" s="2">
        <v>0</v>
      </c>
      <c r="AE8085" s="2">
        <v>0</v>
      </c>
      <c r="AF8085" s="2">
        <v>0</v>
      </c>
      <c r="AG8085" s="2">
        <v>28</v>
      </c>
      <c r="AH8085" s="2">
        <v>0</v>
      </c>
      <c r="AI8085" s="2">
        <v>0</v>
      </c>
      <c r="AJ8085" s="2">
        <v>9</v>
      </c>
      <c r="AK8085" s="2">
        <v>1</v>
      </c>
      <c r="AL8085" s="2">
        <v>0</v>
      </c>
      <c r="AM8085" s="2">
        <v>6</v>
      </c>
      <c r="AN8085" s="3">
        <f>IFERROR(K8085/J8085,"")</f>
        <v>0</v>
      </c>
      <c r="AO8085" s="3">
        <f>IFERROR(L8085/K8085,"")</f>
        <v>0</v>
      </c>
    </row>
    <row r="8086" spans="1:41">
      <c r="A8086" t="s">
        <v>10158</v>
      </c>
      <c r="D8086">
        <v>2630</v>
      </c>
      <c r="E8086" t="s">
        <v>1123</v>
      </c>
      <c r="F8086" t="s">
        <v>1479</v>
      </c>
      <c r="I8086" t="b">
        <v>0</v>
      </c>
      <c r="J8086" s="2">
        <v>610</v>
      </c>
      <c r="K8086" s="2">
        <v>420</v>
      </c>
      <c r="L8086" s="2">
        <v>4</v>
      </c>
      <c r="M8086" s="2">
        <v>416</v>
      </c>
      <c r="N8086" s="2">
        <v>24</v>
      </c>
      <c r="O8086" s="2">
        <v>4</v>
      </c>
      <c r="P8086" s="2">
        <v>0</v>
      </c>
      <c r="Q8086" s="2">
        <v>0</v>
      </c>
      <c r="R8086" s="2">
        <v>0</v>
      </c>
      <c r="S8086" s="2">
        <v>0</v>
      </c>
      <c r="T8086" s="2">
        <v>28</v>
      </c>
      <c r="U8086" s="2">
        <v>0</v>
      </c>
      <c r="V8086" s="2">
        <v>0</v>
      </c>
      <c r="W8086" s="2">
        <v>0</v>
      </c>
      <c r="X8086" s="2">
        <v>0</v>
      </c>
      <c r="Y8086" s="2">
        <v>24</v>
      </c>
      <c r="Z8086" s="2">
        <v>63</v>
      </c>
      <c r="AA8086" s="2">
        <v>185</v>
      </c>
      <c r="AB8086" s="2">
        <v>5</v>
      </c>
      <c r="AC8086" s="2">
        <v>0</v>
      </c>
      <c r="AD8086" s="2">
        <v>0</v>
      </c>
      <c r="AE8086" s="2">
        <v>0</v>
      </c>
      <c r="AF8086" s="2">
        <v>0</v>
      </c>
      <c r="AG8086" s="2">
        <v>31</v>
      </c>
      <c r="AH8086" s="2">
        <v>0</v>
      </c>
      <c r="AI8086" s="2">
        <v>0</v>
      </c>
      <c r="AJ8086" s="2">
        <v>3</v>
      </c>
      <c r="AK8086" s="2">
        <v>15</v>
      </c>
      <c r="AL8086" s="2">
        <v>2</v>
      </c>
      <c r="AM8086" s="2">
        <v>32</v>
      </c>
      <c r="AN8086" s="3">
        <f>IFERROR(K8086/J8086,"")</f>
        <v>0</v>
      </c>
      <c r="AO8086" s="3">
        <f>IFERROR(L8086/K8086,"")</f>
        <v>0</v>
      </c>
    </row>
    <row r="8087" spans="1:41">
      <c r="A8087" t="s">
        <v>10159</v>
      </c>
      <c r="D8087">
        <v>2630</v>
      </c>
      <c r="E8087" t="s">
        <v>1123</v>
      </c>
      <c r="F8087" t="s">
        <v>1481</v>
      </c>
      <c r="I8087" t="b">
        <v>0</v>
      </c>
      <c r="J8087" s="2">
        <v>732</v>
      </c>
      <c r="K8087" s="2">
        <v>482</v>
      </c>
      <c r="L8087" s="2">
        <v>2</v>
      </c>
      <c r="M8087" s="2">
        <v>480</v>
      </c>
      <c r="N8087" s="2">
        <v>34</v>
      </c>
      <c r="O8087" s="2">
        <v>2</v>
      </c>
      <c r="P8087" s="2">
        <v>0</v>
      </c>
      <c r="Q8087" s="2">
        <v>0</v>
      </c>
      <c r="R8087" s="2">
        <v>0</v>
      </c>
      <c r="S8087" s="2">
        <v>0</v>
      </c>
      <c r="T8087" s="2">
        <v>24</v>
      </c>
      <c r="U8087" s="2">
        <v>0</v>
      </c>
      <c r="V8087" s="2">
        <v>0</v>
      </c>
      <c r="W8087" s="2">
        <v>0</v>
      </c>
      <c r="X8087" s="2">
        <v>1</v>
      </c>
      <c r="Y8087" s="2">
        <v>46</v>
      </c>
      <c r="Z8087" s="2">
        <v>53</v>
      </c>
      <c r="AA8087" s="2">
        <v>230</v>
      </c>
      <c r="AB8087" s="2">
        <v>2</v>
      </c>
      <c r="AC8087" s="2">
        <v>0</v>
      </c>
      <c r="AD8087" s="2">
        <v>0</v>
      </c>
      <c r="AE8087" s="2">
        <v>0</v>
      </c>
      <c r="AF8087" s="2">
        <v>0</v>
      </c>
      <c r="AG8087" s="2">
        <v>32</v>
      </c>
      <c r="AH8087" s="2">
        <v>0</v>
      </c>
      <c r="AI8087" s="2">
        <v>4</v>
      </c>
      <c r="AJ8087" s="2">
        <v>8</v>
      </c>
      <c r="AK8087" s="2">
        <v>9</v>
      </c>
      <c r="AL8087" s="2">
        <v>1</v>
      </c>
      <c r="AM8087" s="2">
        <v>34</v>
      </c>
      <c r="AN8087" s="3">
        <f>IFERROR(K8087/J8087,"")</f>
        <v>0</v>
      </c>
      <c r="AO8087" s="3">
        <f>IFERROR(L8087/K8087,"")</f>
        <v>0</v>
      </c>
    </row>
    <row r="8088" spans="1:41">
      <c r="A8088" t="s">
        <v>10160</v>
      </c>
      <c r="D8088">
        <v>2630</v>
      </c>
      <c r="E8088" t="s">
        <v>1123</v>
      </c>
      <c r="F8088" t="s">
        <v>1483</v>
      </c>
      <c r="I8088" t="b">
        <v>0</v>
      </c>
      <c r="J8088" s="2">
        <v>471</v>
      </c>
      <c r="K8088" s="2">
        <v>308</v>
      </c>
      <c r="L8088" s="2">
        <v>4</v>
      </c>
      <c r="M8088" s="2">
        <v>304</v>
      </c>
      <c r="N8088" s="2">
        <v>16</v>
      </c>
      <c r="O8088" s="2">
        <v>1</v>
      </c>
      <c r="P8088" s="2">
        <v>0</v>
      </c>
      <c r="Q8088" s="2">
        <v>0</v>
      </c>
      <c r="R8088" s="2">
        <v>0</v>
      </c>
      <c r="S8088" s="2">
        <v>0</v>
      </c>
      <c r="T8088" s="2">
        <v>11</v>
      </c>
      <c r="U8088" s="2">
        <v>0</v>
      </c>
      <c r="V8088" s="2">
        <v>0</v>
      </c>
      <c r="W8088" s="2">
        <v>0</v>
      </c>
      <c r="X8088" s="2">
        <v>0</v>
      </c>
      <c r="Y8088" s="2">
        <v>19</v>
      </c>
      <c r="Z8088" s="2">
        <v>66</v>
      </c>
      <c r="AA8088" s="2">
        <v>147</v>
      </c>
      <c r="AB8088" s="2">
        <v>5</v>
      </c>
      <c r="AC8088" s="2">
        <v>0</v>
      </c>
      <c r="AD8088" s="2">
        <v>0</v>
      </c>
      <c r="AE8088" s="2">
        <v>0</v>
      </c>
      <c r="AF8088" s="2">
        <v>0</v>
      </c>
      <c r="AG8088" s="2">
        <v>23</v>
      </c>
      <c r="AH8088" s="2">
        <v>0</v>
      </c>
      <c r="AI8088" s="2">
        <v>0</v>
      </c>
      <c r="AJ8088" s="2">
        <v>2</v>
      </c>
      <c r="AK8088" s="2">
        <v>8</v>
      </c>
      <c r="AL8088" s="2">
        <v>0</v>
      </c>
      <c r="AM8088" s="2">
        <v>6</v>
      </c>
      <c r="AN8088" s="3">
        <f>IFERROR(K8088/J8088,"")</f>
        <v>0</v>
      </c>
      <c r="AO8088" s="3">
        <f>IFERROR(L8088/K8088,"")</f>
        <v>0</v>
      </c>
    </row>
    <row r="8089" spans="1:41">
      <c r="A8089" t="s">
        <v>10161</v>
      </c>
      <c r="D8089">
        <v>2630</v>
      </c>
      <c r="E8089" t="s">
        <v>1123</v>
      </c>
      <c r="F8089" t="s">
        <v>1707</v>
      </c>
      <c r="I8089" t="b">
        <v>0</v>
      </c>
      <c r="J8089" s="2">
        <v>741</v>
      </c>
      <c r="K8089" s="2">
        <v>542</v>
      </c>
      <c r="L8089" s="2">
        <v>5</v>
      </c>
      <c r="M8089" s="2">
        <v>537</v>
      </c>
      <c r="N8089" s="2">
        <v>7</v>
      </c>
      <c r="O8089" s="2">
        <v>216</v>
      </c>
      <c r="P8089" s="2">
        <v>0</v>
      </c>
      <c r="Q8089" s="2">
        <v>0</v>
      </c>
      <c r="R8089" s="2">
        <v>0</v>
      </c>
      <c r="S8089" s="2">
        <v>0</v>
      </c>
      <c r="T8089" s="2">
        <v>7</v>
      </c>
      <c r="U8089" s="2">
        <v>0</v>
      </c>
      <c r="V8089" s="2">
        <v>0</v>
      </c>
      <c r="W8089" s="2">
        <v>0</v>
      </c>
      <c r="X8089" s="2">
        <v>0</v>
      </c>
      <c r="Y8089" s="2">
        <v>22</v>
      </c>
      <c r="Z8089" s="2">
        <v>76</v>
      </c>
      <c r="AA8089" s="2">
        <v>72</v>
      </c>
      <c r="AB8089" s="2">
        <v>5</v>
      </c>
      <c r="AC8089" s="2">
        <v>0</v>
      </c>
      <c r="AD8089" s="2">
        <v>0</v>
      </c>
      <c r="AE8089" s="2">
        <v>0</v>
      </c>
      <c r="AF8089" s="2">
        <v>0</v>
      </c>
      <c r="AG8089" s="2">
        <v>18</v>
      </c>
      <c r="AH8089" s="2">
        <v>0</v>
      </c>
      <c r="AI8089" s="2">
        <v>0</v>
      </c>
      <c r="AJ8089" s="2">
        <v>4</v>
      </c>
      <c r="AK8089" s="2">
        <v>38</v>
      </c>
      <c r="AL8089" s="2">
        <v>0</v>
      </c>
      <c r="AM8089" s="2">
        <v>72</v>
      </c>
      <c r="AN8089" s="3">
        <f>IFERROR(K8089/J8089,"")</f>
        <v>0</v>
      </c>
      <c r="AO8089" s="3">
        <f>IFERROR(L8089/K8089,"")</f>
        <v>0</v>
      </c>
    </row>
    <row r="8090" spans="1:41">
      <c r="A8090" t="s">
        <v>10162</v>
      </c>
      <c r="D8090">
        <v>2630</v>
      </c>
      <c r="E8090" t="s">
        <v>1123</v>
      </c>
      <c r="F8090" t="s">
        <v>1966</v>
      </c>
      <c r="I8090" t="b">
        <v>0</v>
      </c>
      <c r="J8090" s="2">
        <v>644</v>
      </c>
      <c r="K8090" s="2">
        <v>496</v>
      </c>
      <c r="L8090" s="2">
        <v>2</v>
      </c>
      <c r="M8090" s="2">
        <v>494</v>
      </c>
      <c r="N8090" s="2">
        <v>10</v>
      </c>
      <c r="O8090" s="2">
        <v>96</v>
      </c>
      <c r="P8090" s="2">
        <v>0</v>
      </c>
      <c r="Q8090" s="2">
        <v>0</v>
      </c>
      <c r="R8090" s="2">
        <v>0</v>
      </c>
      <c r="S8090" s="2">
        <v>0</v>
      </c>
      <c r="T8090" s="2">
        <v>2</v>
      </c>
      <c r="U8090" s="2">
        <v>0</v>
      </c>
      <c r="V8090" s="2">
        <v>0</v>
      </c>
      <c r="W8090" s="2">
        <v>0</v>
      </c>
      <c r="X8090" s="2">
        <v>0</v>
      </c>
      <c r="Y8090" s="2">
        <v>8</v>
      </c>
      <c r="Z8090" s="2">
        <v>54</v>
      </c>
      <c r="AA8090" s="2">
        <v>59</v>
      </c>
      <c r="AB8090" s="2">
        <v>1</v>
      </c>
      <c r="AC8090" s="2">
        <v>0</v>
      </c>
      <c r="AD8090" s="2">
        <v>0</v>
      </c>
      <c r="AE8090" s="2">
        <v>0</v>
      </c>
      <c r="AF8090" s="2">
        <v>0</v>
      </c>
      <c r="AG8090" s="2">
        <v>22</v>
      </c>
      <c r="AH8090" s="2">
        <v>0</v>
      </c>
      <c r="AI8090" s="2">
        <v>0</v>
      </c>
      <c r="AJ8090" s="2">
        <v>2</v>
      </c>
      <c r="AK8090" s="2">
        <v>50</v>
      </c>
      <c r="AL8090" s="2">
        <v>0</v>
      </c>
      <c r="AM8090" s="2">
        <v>190</v>
      </c>
      <c r="AN8090" s="3">
        <f>IFERROR(K8090/J8090,"")</f>
        <v>0</v>
      </c>
      <c r="AO8090" s="3">
        <f>IFERROR(L8090/K8090,"")</f>
        <v>0</v>
      </c>
    </row>
    <row r="8091" spans="1:41">
      <c r="A8091" t="s">
        <v>10163</v>
      </c>
      <c r="D8091">
        <v>2630</v>
      </c>
      <c r="E8091" t="s">
        <v>1123</v>
      </c>
      <c r="F8091" t="s">
        <v>1709</v>
      </c>
      <c r="I8091" t="b">
        <v>0</v>
      </c>
      <c r="J8091" s="2">
        <v>663</v>
      </c>
      <c r="K8091" s="2">
        <v>512</v>
      </c>
      <c r="L8091" s="2">
        <v>3</v>
      </c>
      <c r="M8091" s="2">
        <v>509</v>
      </c>
      <c r="N8091" s="2">
        <v>36</v>
      </c>
      <c r="O8091" s="2">
        <v>9</v>
      </c>
      <c r="P8091" s="2">
        <v>0</v>
      </c>
      <c r="Q8091" s="2">
        <v>0</v>
      </c>
      <c r="R8091" s="2">
        <v>0</v>
      </c>
      <c r="S8091" s="2">
        <v>0</v>
      </c>
      <c r="T8091" s="2">
        <v>40</v>
      </c>
      <c r="U8091" s="2">
        <v>0</v>
      </c>
      <c r="V8091" s="2">
        <v>0</v>
      </c>
      <c r="W8091" s="2">
        <v>0</v>
      </c>
      <c r="X8091" s="2">
        <v>0</v>
      </c>
      <c r="Y8091" s="2">
        <v>28</v>
      </c>
      <c r="Z8091" s="2">
        <v>10</v>
      </c>
      <c r="AA8091" s="2">
        <v>249</v>
      </c>
      <c r="AB8091" s="2">
        <v>2</v>
      </c>
      <c r="AC8091" s="2">
        <v>0</v>
      </c>
      <c r="AD8091" s="2">
        <v>0</v>
      </c>
      <c r="AE8091" s="2">
        <v>0</v>
      </c>
      <c r="AF8091" s="2">
        <v>0</v>
      </c>
      <c r="AG8091" s="2">
        <v>33</v>
      </c>
      <c r="AH8091" s="2">
        <v>0</v>
      </c>
      <c r="AI8091" s="2">
        <v>0</v>
      </c>
      <c r="AJ8091" s="2">
        <v>0</v>
      </c>
      <c r="AK8091" s="2">
        <v>16</v>
      </c>
      <c r="AL8091" s="2">
        <v>0</v>
      </c>
      <c r="AM8091" s="2">
        <v>86</v>
      </c>
      <c r="AN8091" s="3">
        <f>IFERROR(K8091/J8091,"")</f>
        <v>0</v>
      </c>
      <c r="AO8091" s="3">
        <f>IFERROR(L8091/K8091,"")</f>
        <v>0</v>
      </c>
    </row>
    <row r="8092" spans="1:41">
      <c r="A8092" t="s">
        <v>10164</v>
      </c>
      <c r="D8092">
        <v>2630</v>
      </c>
      <c r="E8092" t="s">
        <v>1123</v>
      </c>
      <c r="F8092" t="s">
        <v>1969</v>
      </c>
      <c r="I8092" t="b">
        <v>0</v>
      </c>
      <c r="J8092" s="2">
        <v>718</v>
      </c>
      <c r="K8092" s="2">
        <v>494</v>
      </c>
      <c r="L8092" s="2">
        <v>11</v>
      </c>
      <c r="M8092" s="2">
        <v>483</v>
      </c>
      <c r="N8092" s="2">
        <v>32</v>
      </c>
      <c r="O8092" s="2">
        <v>0</v>
      </c>
      <c r="P8092" s="2">
        <v>0</v>
      </c>
      <c r="Q8092" s="2">
        <v>0</v>
      </c>
      <c r="R8092" s="2">
        <v>0</v>
      </c>
      <c r="S8092" s="2">
        <v>0</v>
      </c>
      <c r="T8092" s="2">
        <v>23</v>
      </c>
      <c r="U8092" s="2">
        <v>0</v>
      </c>
      <c r="V8092" s="2">
        <v>0</v>
      </c>
      <c r="W8092" s="2">
        <v>0</v>
      </c>
      <c r="X8092" s="2">
        <v>0</v>
      </c>
      <c r="Y8092" s="2">
        <v>31</v>
      </c>
      <c r="Z8092" s="2">
        <v>89</v>
      </c>
      <c r="AA8092" s="2">
        <v>212</v>
      </c>
      <c r="AB8092" s="2">
        <v>1</v>
      </c>
      <c r="AC8092" s="2">
        <v>0</v>
      </c>
      <c r="AD8092" s="2">
        <v>1</v>
      </c>
      <c r="AE8092" s="2">
        <v>0</v>
      </c>
      <c r="AF8092" s="2">
        <v>0</v>
      </c>
      <c r="AG8092" s="2">
        <v>33</v>
      </c>
      <c r="AH8092" s="2">
        <v>0</v>
      </c>
      <c r="AI8092" s="2">
        <v>0</v>
      </c>
      <c r="AJ8092" s="2">
        <v>8</v>
      </c>
      <c r="AK8092" s="2">
        <v>11</v>
      </c>
      <c r="AL8092" s="2">
        <v>0</v>
      </c>
      <c r="AM8092" s="2">
        <v>42</v>
      </c>
      <c r="AN8092" s="3">
        <f>IFERROR(K8092/J8092,"")</f>
        <v>0</v>
      </c>
      <c r="AO8092" s="3">
        <f>IFERROR(L8092/K8092,"")</f>
        <v>0</v>
      </c>
    </row>
    <row r="8093" spans="1:41">
      <c r="A8093" t="s">
        <v>10165</v>
      </c>
      <c r="D8093">
        <v>2630</v>
      </c>
      <c r="E8093" t="s">
        <v>1123</v>
      </c>
      <c r="F8093" t="s">
        <v>1971</v>
      </c>
      <c r="I8093" t="b">
        <v>0</v>
      </c>
      <c r="J8093" s="2">
        <v>656</v>
      </c>
      <c r="K8093" s="2">
        <v>414</v>
      </c>
      <c r="L8093" s="2">
        <v>4</v>
      </c>
      <c r="M8093" s="2">
        <v>410</v>
      </c>
      <c r="N8093" s="2">
        <v>19</v>
      </c>
      <c r="O8093" s="2">
        <v>3</v>
      </c>
      <c r="P8093" s="2">
        <v>0</v>
      </c>
      <c r="Q8093" s="2">
        <v>0</v>
      </c>
      <c r="R8093" s="2">
        <v>0</v>
      </c>
      <c r="S8093" s="2">
        <v>0</v>
      </c>
      <c r="T8093" s="2">
        <v>20</v>
      </c>
      <c r="U8093" s="2">
        <v>0</v>
      </c>
      <c r="V8093" s="2">
        <v>0</v>
      </c>
      <c r="W8093" s="2">
        <v>0</v>
      </c>
      <c r="X8093" s="2">
        <v>0</v>
      </c>
      <c r="Y8093" s="2">
        <v>41</v>
      </c>
      <c r="Z8093" s="2">
        <v>125</v>
      </c>
      <c r="AA8093" s="2">
        <v>135</v>
      </c>
      <c r="AB8093" s="2">
        <v>5</v>
      </c>
      <c r="AC8093" s="2">
        <v>0</v>
      </c>
      <c r="AD8093" s="2">
        <v>0</v>
      </c>
      <c r="AE8093" s="2">
        <v>0</v>
      </c>
      <c r="AF8093" s="2">
        <v>0</v>
      </c>
      <c r="AG8093" s="2">
        <v>33</v>
      </c>
      <c r="AH8093" s="2">
        <v>0</v>
      </c>
      <c r="AI8093" s="2">
        <v>0</v>
      </c>
      <c r="AJ8093" s="2">
        <v>5</v>
      </c>
      <c r="AK8093" s="2">
        <v>2</v>
      </c>
      <c r="AL8093" s="2">
        <v>0</v>
      </c>
      <c r="AM8093" s="2">
        <v>22</v>
      </c>
      <c r="AN8093" s="3">
        <f>IFERROR(K8093/J8093,"")</f>
        <v>0</v>
      </c>
      <c r="AO8093" s="3">
        <f>IFERROR(L8093/K8093,"")</f>
        <v>0</v>
      </c>
    </row>
    <row r="8094" spans="1:41">
      <c r="A8094" t="s">
        <v>10166</v>
      </c>
      <c r="D8094">
        <v>2630</v>
      </c>
      <c r="E8094" t="s">
        <v>1123</v>
      </c>
      <c r="F8094" t="s">
        <v>1711</v>
      </c>
      <c r="I8094" t="b">
        <v>0</v>
      </c>
      <c r="J8094" s="2">
        <v>655</v>
      </c>
      <c r="K8094" s="2">
        <v>421</v>
      </c>
      <c r="L8094" s="2">
        <v>10</v>
      </c>
      <c r="M8094" s="2">
        <v>411</v>
      </c>
      <c r="N8094" s="2">
        <v>16</v>
      </c>
      <c r="O8094" s="2">
        <v>2</v>
      </c>
      <c r="P8094" s="2">
        <v>0</v>
      </c>
      <c r="Q8094" s="2">
        <v>0</v>
      </c>
      <c r="R8094" s="2">
        <v>0</v>
      </c>
      <c r="S8094" s="2">
        <v>0</v>
      </c>
      <c r="T8094" s="2">
        <v>13</v>
      </c>
      <c r="U8094" s="2">
        <v>0</v>
      </c>
      <c r="V8094" s="2">
        <v>0</v>
      </c>
      <c r="W8094" s="2">
        <v>0</v>
      </c>
      <c r="X8094" s="2">
        <v>0</v>
      </c>
      <c r="Y8094" s="2">
        <v>20</v>
      </c>
      <c r="Z8094" s="2">
        <v>128</v>
      </c>
      <c r="AA8094" s="2">
        <v>153</v>
      </c>
      <c r="AB8094" s="2">
        <v>1</v>
      </c>
      <c r="AC8094" s="2">
        <v>0</v>
      </c>
      <c r="AD8094" s="2">
        <v>0</v>
      </c>
      <c r="AE8094" s="2">
        <v>0</v>
      </c>
      <c r="AF8094" s="2">
        <v>0</v>
      </c>
      <c r="AG8094" s="2">
        <v>30</v>
      </c>
      <c r="AH8094" s="2">
        <v>1</v>
      </c>
      <c r="AI8094" s="2">
        <v>0</v>
      </c>
      <c r="AJ8094" s="2">
        <v>3</v>
      </c>
      <c r="AK8094" s="2">
        <v>5</v>
      </c>
      <c r="AL8094" s="2">
        <v>0</v>
      </c>
      <c r="AM8094" s="2">
        <v>39</v>
      </c>
      <c r="AN8094" s="3">
        <f>IFERROR(K8094/J8094,"")</f>
        <v>0</v>
      </c>
      <c r="AO8094" s="3">
        <f>IFERROR(L8094/K8094,"")</f>
        <v>0</v>
      </c>
    </row>
    <row r="8095" spans="1:41">
      <c r="A8095" t="s">
        <v>10167</v>
      </c>
      <c r="D8095">
        <v>2630</v>
      </c>
      <c r="E8095" t="s">
        <v>1123</v>
      </c>
      <c r="F8095" t="s">
        <v>1713</v>
      </c>
      <c r="I8095" t="b">
        <v>0</v>
      </c>
      <c r="J8095" s="2">
        <v>614</v>
      </c>
      <c r="K8095" s="2">
        <v>428</v>
      </c>
      <c r="L8095" s="2">
        <v>3</v>
      </c>
      <c r="M8095" s="2">
        <v>425</v>
      </c>
      <c r="N8095" s="2">
        <v>23</v>
      </c>
      <c r="O8095" s="2">
        <v>5</v>
      </c>
      <c r="P8095" s="2">
        <v>0</v>
      </c>
      <c r="Q8095" s="2">
        <v>0</v>
      </c>
      <c r="R8095" s="2">
        <v>0</v>
      </c>
      <c r="S8095" s="2">
        <v>0</v>
      </c>
      <c r="T8095" s="2">
        <v>21</v>
      </c>
      <c r="U8095" s="2">
        <v>0</v>
      </c>
      <c r="V8095" s="2">
        <v>0</v>
      </c>
      <c r="W8095" s="2">
        <v>0</v>
      </c>
      <c r="X8095" s="2">
        <v>0</v>
      </c>
      <c r="Y8095" s="2">
        <v>20</v>
      </c>
      <c r="Z8095" s="2">
        <v>111</v>
      </c>
      <c r="AA8095" s="2">
        <v>180</v>
      </c>
      <c r="AB8095" s="2">
        <v>4</v>
      </c>
      <c r="AC8095" s="2">
        <v>0</v>
      </c>
      <c r="AD8095" s="2">
        <v>0</v>
      </c>
      <c r="AE8095" s="2">
        <v>0</v>
      </c>
      <c r="AF8095" s="2">
        <v>0</v>
      </c>
      <c r="AG8095" s="2">
        <v>38</v>
      </c>
      <c r="AH8095" s="2">
        <v>0</v>
      </c>
      <c r="AI8095" s="2">
        <v>0</v>
      </c>
      <c r="AJ8095" s="2">
        <v>4</v>
      </c>
      <c r="AK8095" s="2">
        <v>8</v>
      </c>
      <c r="AL8095" s="2">
        <v>0</v>
      </c>
      <c r="AM8095" s="2">
        <v>11</v>
      </c>
      <c r="AN8095" s="3">
        <f>IFERROR(K8095/J8095,"")</f>
        <v>0</v>
      </c>
      <c r="AO8095" s="3">
        <f>IFERROR(L8095/K8095,"")</f>
        <v>0</v>
      </c>
    </row>
    <row r="8096" spans="1:41">
      <c r="A8096" t="s">
        <v>10168</v>
      </c>
      <c r="D8096">
        <v>2630</v>
      </c>
      <c r="E8096" t="s">
        <v>1123</v>
      </c>
      <c r="F8096" t="s">
        <v>1715</v>
      </c>
      <c r="I8096" t="b">
        <v>0</v>
      </c>
      <c r="J8096" s="2">
        <v>640</v>
      </c>
      <c r="K8096" s="2">
        <v>470</v>
      </c>
      <c r="L8096" s="2">
        <v>4</v>
      </c>
      <c r="M8096" s="2">
        <v>466</v>
      </c>
      <c r="N8096" s="2">
        <v>45</v>
      </c>
      <c r="O8096" s="2">
        <v>7</v>
      </c>
      <c r="P8096" s="2">
        <v>0</v>
      </c>
      <c r="Q8096" s="2">
        <v>0</v>
      </c>
      <c r="R8096" s="2">
        <v>0</v>
      </c>
      <c r="S8096" s="2">
        <v>0</v>
      </c>
      <c r="T8096" s="2">
        <v>23</v>
      </c>
      <c r="U8096" s="2">
        <v>0</v>
      </c>
      <c r="V8096" s="2">
        <v>0</v>
      </c>
      <c r="W8096" s="2">
        <v>0</v>
      </c>
      <c r="X8096" s="2">
        <v>0</v>
      </c>
      <c r="Y8096" s="2">
        <v>42</v>
      </c>
      <c r="Z8096" s="2">
        <v>56</v>
      </c>
      <c r="AA8096" s="2">
        <v>201</v>
      </c>
      <c r="AB8096" s="2">
        <v>2</v>
      </c>
      <c r="AC8096" s="2">
        <v>0</v>
      </c>
      <c r="AD8096" s="2">
        <v>1</v>
      </c>
      <c r="AE8096" s="2">
        <v>0</v>
      </c>
      <c r="AF8096" s="2">
        <v>0</v>
      </c>
      <c r="AG8096" s="2">
        <v>52</v>
      </c>
      <c r="AH8096" s="2">
        <v>0</v>
      </c>
      <c r="AI8096" s="2">
        <v>0</v>
      </c>
      <c r="AJ8096" s="2">
        <v>1</v>
      </c>
      <c r="AK8096" s="2">
        <v>13</v>
      </c>
      <c r="AL8096" s="2">
        <v>0</v>
      </c>
      <c r="AM8096" s="2">
        <v>23</v>
      </c>
      <c r="AN8096" s="3">
        <f>IFERROR(K8096/J8096,"")</f>
        <v>0</v>
      </c>
      <c r="AO8096" s="3">
        <f>IFERROR(L8096/K8096,"")</f>
        <v>0</v>
      </c>
    </row>
    <row r="8097" spans="1:41">
      <c r="A8097" t="s">
        <v>10169</v>
      </c>
      <c r="D8097">
        <v>2630</v>
      </c>
      <c r="E8097" t="s">
        <v>1123</v>
      </c>
      <c r="F8097" t="s">
        <v>1717</v>
      </c>
      <c r="I8097" t="b">
        <v>0</v>
      </c>
      <c r="J8097" s="2">
        <v>696</v>
      </c>
      <c r="K8097" s="2">
        <v>521</v>
      </c>
      <c r="L8097" s="2">
        <v>11</v>
      </c>
      <c r="M8097" s="2">
        <v>510</v>
      </c>
      <c r="N8097" s="2">
        <v>49</v>
      </c>
      <c r="O8097" s="2">
        <v>0</v>
      </c>
      <c r="P8097" s="2">
        <v>0</v>
      </c>
      <c r="Q8097" s="2">
        <v>0</v>
      </c>
      <c r="R8097" s="2">
        <v>0</v>
      </c>
      <c r="S8097" s="2">
        <v>0</v>
      </c>
      <c r="T8097" s="2">
        <v>42</v>
      </c>
      <c r="U8097" s="2">
        <v>0</v>
      </c>
      <c r="V8097" s="2">
        <v>0</v>
      </c>
      <c r="W8097" s="2">
        <v>0</v>
      </c>
      <c r="X8097" s="2">
        <v>0</v>
      </c>
      <c r="Y8097" s="2">
        <v>62</v>
      </c>
      <c r="Z8097" s="2">
        <v>40</v>
      </c>
      <c r="AA8097" s="2">
        <v>232</v>
      </c>
      <c r="AB8097" s="2">
        <v>5</v>
      </c>
      <c r="AC8097" s="2">
        <v>1</v>
      </c>
      <c r="AD8097" s="2">
        <v>0</v>
      </c>
      <c r="AE8097" s="2">
        <v>0</v>
      </c>
      <c r="AF8097" s="2">
        <v>0</v>
      </c>
      <c r="AG8097" s="2">
        <v>45</v>
      </c>
      <c r="AH8097" s="2">
        <v>0</v>
      </c>
      <c r="AI8097" s="2">
        <v>0</v>
      </c>
      <c r="AJ8097" s="2">
        <v>2</v>
      </c>
      <c r="AK8097" s="2">
        <v>12</v>
      </c>
      <c r="AL8097" s="2">
        <v>0</v>
      </c>
      <c r="AM8097" s="2">
        <v>20</v>
      </c>
      <c r="AN8097" s="3">
        <f>IFERROR(K8097/J8097,"")</f>
        <v>0</v>
      </c>
      <c r="AO8097" s="3">
        <f>IFERROR(L8097/K8097,"")</f>
        <v>0</v>
      </c>
    </row>
    <row r="8098" spans="1:41">
      <c r="A8098" t="s">
        <v>10170</v>
      </c>
      <c r="D8098">
        <v>2630</v>
      </c>
      <c r="E8098" t="s">
        <v>1123</v>
      </c>
      <c r="F8098" t="s">
        <v>1719</v>
      </c>
      <c r="I8098" t="b">
        <v>0</v>
      </c>
      <c r="J8098" s="2">
        <v>584</v>
      </c>
      <c r="K8098" s="2">
        <v>364</v>
      </c>
      <c r="L8098" s="2">
        <v>8</v>
      </c>
      <c r="M8098" s="2">
        <v>356</v>
      </c>
      <c r="N8098" s="2">
        <v>25</v>
      </c>
      <c r="O8098" s="2">
        <v>3</v>
      </c>
      <c r="P8098" s="2">
        <v>1</v>
      </c>
      <c r="Q8098" s="2">
        <v>1</v>
      </c>
      <c r="R8098" s="2">
        <v>0</v>
      </c>
      <c r="S8098" s="2">
        <v>0</v>
      </c>
      <c r="T8098" s="2">
        <v>13</v>
      </c>
      <c r="U8098" s="2">
        <v>1</v>
      </c>
      <c r="V8098" s="2">
        <v>0</v>
      </c>
      <c r="W8098" s="2">
        <v>0</v>
      </c>
      <c r="X8098" s="2">
        <v>0</v>
      </c>
      <c r="Y8098" s="2">
        <v>28</v>
      </c>
      <c r="Z8098" s="2">
        <v>92</v>
      </c>
      <c r="AA8098" s="2">
        <v>132</v>
      </c>
      <c r="AB8098" s="2">
        <v>0</v>
      </c>
      <c r="AC8098" s="2">
        <v>0</v>
      </c>
      <c r="AD8098" s="2">
        <v>0</v>
      </c>
      <c r="AE8098" s="2">
        <v>0</v>
      </c>
      <c r="AF8098" s="2">
        <v>0</v>
      </c>
      <c r="AG8098" s="2">
        <v>23</v>
      </c>
      <c r="AH8098" s="2">
        <v>0</v>
      </c>
      <c r="AI8098" s="2">
        <v>1</v>
      </c>
      <c r="AJ8098" s="2">
        <v>1</v>
      </c>
      <c r="AK8098" s="2">
        <v>7</v>
      </c>
      <c r="AL8098" s="2">
        <v>0</v>
      </c>
      <c r="AM8098" s="2">
        <v>28</v>
      </c>
      <c r="AN8098" s="3">
        <f>IFERROR(K8098/J8098,"")</f>
        <v>0</v>
      </c>
      <c r="AO8098" s="3">
        <f>IFERROR(L8098/K8098,"")</f>
        <v>0</v>
      </c>
    </row>
    <row r="8099" spans="1:41">
      <c r="A8099" t="s">
        <v>10171</v>
      </c>
      <c r="D8099">
        <v>2630</v>
      </c>
      <c r="E8099" t="s">
        <v>1123</v>
      </c>
      <c r="F8099" t="s">
        <v>1721</v>
      </c>
      <c r="I8099" t="b">
        <v>0</v>
      </c>
      <c r="J8099" s="2">
        <v>594</v>
      </c>
      <c r="K8099" s="2">
        <v>413</v>
      </c>
      <c r="L8099" s="2">
        <v>9</v>
      </c>
      <c r="M8099" s="2">
        <v>404</v>
      </c>
      <c r="N8099" s="2">
        <v>18</v>
      </c>
      <c r="O8099" s="2">
        <v>47</v>
      </c>
      <c r="P8099" s="2">
        <v>0</v>
      </c>
      <c r="Q8099" s="2">
        <v>0</v>
      </c>
      <c r="R8099" s="2">
        <v>0</v>
      </c>
      <c r="S8099" s="2">
        <v>1</v>
      </c>
      <c r="T8099" s="2">
        <v>10</v>
      </c>
      <c r="U8099" s="2">
        <v>0</v>
      </c>
      <c r="V8099" s="2">
        <v>1</v>
      </c>
      <c r="W8099" s="2">
        <v>0</v>
      </c>
      <c r="X8099" s="2">
        <v>0</v>
      </c>
      <c r="Y8099" s="2">
        <v>9</v>
      </c>
      <c r="Z8099" s="2">
        <v>124</v>
      </c>
      <c r="AA8099" s="2">
        <v>78</v>
      </c>
      <c r="AB8099" s="2">
        <v>1</v>
      </c>
      <c r="AC8099" s="2">
        <v>0</v>
      </c>
      <c r="AD8099" s="2">
        <v>0</v>
      </c>
      <c r="AE8099" s="2">
        <v>0</v>
      </c>
      <c r="AF8099" s="2">
        <v>0</v>
      </c>
      <c r="AG8099" s="2">
        <v>22</v>
      </c>
      <c r="AH8099" s="2">
        <v>0</v>
      </c>
      <c r="AI8099" s="2">
        <v>0</v>
      </c>
      <c r="AJ8099" s="2">
        <v>0</v>
      </c>
      <c r="AK8099" s="2">
        <v>13</v>
      </c>
      <c r="AL8099" s="2">
        <v>0</v>
      </c>
      <c r="AM8099" s="2">
        <v>80</v>
      </c>
      <c r="AN8099" s="3">
        <f>IFERROR(K8099/J8099,"")</f>
        <v>0</v>
      </c>
      <c r="AO8099" s="3">
        <f>IFERROR(L8099/K8099,"")</f>
        <v>0</v>
      </c>
    </row>
    <row r="8100" spans="1:41">
      <c r="A8100" t="s">
        <v>10172</v>
      </c>
      <c r="D8100">
        <v>2630</v>
      </c>
      <c r="E8100" t="s">
        <v>1123</v>
      </c>
      <c r="F8100" t="s">
        <v>1723</v>
      </c>
      <c r="I8100" t="b">
        <v>0</v>
      </c>
      <c r="J8100" s="2">
        <v>724</v>
      </c>
      <c r="K8100" s="2">
        <v>509</v>
      </c>
      <c r="L8100" s="2">
        <v>4</v>
      </c>
      <c r="M8100" s="2">
        <v>505</v>
      </c>
      <c r="N8100" s="2">
        <v>34</v>
      </c>
      <c r="O8100" s="2">
        <v>0</v>
      </c>
      <c r="P8100" s="2">
        <v>0</v>
      </c>
      <c r="Q8100" s="2">
        <v>0</v>
      </c>
      <c r="R8100" s="2">
        <v>0</v>
      </c>
      <c r="S8100" s="2">
        <v>0</v>
      </c>
      <c r="T8100" s="2">
        <v>26</v>
      </c>
      <c r="U8100" s="2">
        <v>0</v>
      </c>
      <c r="V8100" s="2">
        <v>0</v>
      </c>
      <c r="W8100" s="2">
        <v>0</v>
      </c>
      <c r="X8100" s="2">
        <v>0</v>
      </c>
      <c r="Y8100" s="2">
        <v>49</v>
      </c>
      <c r="Z8100" s="2">
        <v>102</v>
      </c>
      <c r="AA8100" s="2">
        <v>199</v>
      </c>
      <c r="AB8100" s="2">
        <v>5</v>
      </c>
      <c r="AC8100" s="2">
        <v>0</v>
      </c>
      <c r="AD8100" s="2">
        <v>0</v>
      </c>
      <c r="AE8100" s="2">
        <v>0</v>
      </c>
      <c r="AF8100" s="2">
        <v>0</v>
      </c>
      <c r="AG8100" s="2">
        <v>38</v>
      </c>
      <c r="AH8100" s="2">
        <v>1</v>
      </c>
      <c r="AI8100" s="2">
        <v>0</v>
      </c>
      <c r="AJ8100" s="2">
        <v>8</v>
      </c>
      <c r="AK8100" s="2">
        <v>6</v>
      </c>
      <c r="AL8100" s="2">
        <v>0</v>
      </c>
      <c r="AM8100" s="2">
        <v>37</v>
      </c>
      <c r="AN8100" s="3">
        <f>IFERROR(K8100/J8100,"")</f>
        <v>0</v>
      </c>
      <c r="AO8100" s="3">
        <f>IFERROR(L8100/K8100,"")</f>
        <v>0</v>
      </c>
    </row>
    <row r="8101" spans="1:41">
      <c r="A8101" t="s">
        <v>10173</v>
      </c>
      <c r="D8101">
        <v>2630</v>
      </c>
      <c r="E8101" t="s">
        <v>1123</v>
      </c>
      <c r="F8101" t="s">
        <v>1725</v>
      </c>
      <c r="I8101" t="b">
        <v>0</v>
      </c>
      <c r="J8101" s="2">
        <v>588</v>
      </c>
      <c r="K8101" s="2">
        <v>360</v>
      </c>
      <c r="L8101" s="2">
        <v>8</v>
      </c>
      <c r="M8101" s="2">
        <v>352</v>
      </c>
      <c r="N8101" s="2">
        <v>15</v>
      </c>
      <c r="O8101" s="2">
        <v>3</v>
      </c>
      <c r="P8101" s="2">
        <v>0</v>
      </c>
      <c r="Q8101" s="2">
        <v>0</v>
      </c>
      <c r="R8101" s="2">
        <v>0</v>
      </c>
      <c r="S8101" s="2">
        <v>0</v>
      </c>
      <c r="T8101" s="2">
        <v>16</v>
      </c>
      <c r="U8101" s="2">
        <v>0</v>
      </c>
      <c r="V8101" s="2">
        <v>0</v>
      </c>
      <c r="W8101" s="2">
        <v>0</v>
      </c>
      <c r="X8101" s="2">
        <v>0</v>
      </c>
      <c r="Y8101" s="2">
        <v>24</v>
      </c>
      <c r="Z8101" s="2">
        <v>84</v>
      </c>
      <c r="AA8101" s="2">
        <v>122</v>
      </c>
      <c r="AB8101" s="2">
        <v>4</v>
      </c>
      <c r="AC8101" s="2">
        <v>0</v>
      </c>
      <c r="AD8101" s="2">
        <v>0</v>
      </c>
      <c r="AE8101" s="2">
        <v>0</v>
      </c>
      <c r="AF8101" s="2">
        <v>0</v>
      </c>
      <c r="AG8101" s="2">
        <v>27</v>
      </c>
      <c r="AH8101" s="2">
        <v>0</v>
      </c>
      <c r="AI8101" s="2">
        <v>0</v>
      </c>
      <c r="AJ8101" s="2">
        <v>6</v>
      </c>
      <c r="AK8101" s="2">
        <v>10</v>
      </c>
      <c r="AL8101" s="2">
        <v>1</v>
      </c>
      <c r="AM8101" s="2">
        <v>40</v>
      </c>
      <c r="AN8101" s="3">
        <f>IFERROR(K8101/J8101,"")</f>
        <v>0</v>
      </c>
      <c r="AO8101" s="3">
        <f>IFERROR(L8101/K8101,"")</f>
        <v>0</v>
      </c>
    </row>
    <row r="8102" spans="1:41">
      <c r="A8102" t="s">
        <v>10174</v>
      </c>
      <c r="D8102">
        <v>2630</v>
      </c>
      <c r="E8102" t="s">
        <v>1123</v>
      </c>
      <c r="F8102" t="s">
        <v>1727</v>
      </c>
      <c r="I8102" t="b">
        <v>0</v>
      </c>
      <c r="J8102" s="2">
        <v>516</v>
      </c>
      <c r="K8102" s="2">
        <v>416</v>
      </c>
      <c r="L8102" s="2">
        <v>1</v>
      </c>
      <c r="M8102" s="2">
        <v>415</v>
      </c>
      <c r="N8102" s="2">
        <v>38</v>
      </c>
      <c r="O8102" s="2">
        <v>39</v>
      </c>
      <c r="P8102" s="2">
        <v>0</v>
      </c>
      <c r="Q8102" s="2">
        <v>0</v>
      </c>
      <c r="R8102" s="2">
        <v>0</v>
      </c>
      <c r="S8102" s="2">
        <v>0</v>
      </c>
      <c r="T8102" s="2">
        <v>38</v>
      </c>
      <c r="U8102" s="2">
        <v>0</v>
      </c>
      <c r="V8102" s="2">
        <v>0</v>
      </c>
      <c r="W8102" s="2">
        <v>0</v>
      </c>
      <c r="X8102" s="2">
        <v>0</v>
      </c>
      <c r="Y8102" s="2">
        <v>38</v>
      </c>
      <c r="Z8102" s="2">
        <v>7</v>
      </c>
      <c r="AA8102" s="2">
        <v>156</v>
      </c>
      <c r="AB8102" s="2">
        <v>5</v>
      </c>
      <c r="AC8102" s="2">
        <v>0</v>
      </c>
      <c r="AD8102" s="2">
        <v>0</v>
      </c>
      <c r="AE8102" s="2">
        <v>0</v>
      </c>
      <c r="AF8102" s="2">
        <v>0</v>
      </c>
      <c r="AG8102" s="2">
        <v>37</v>
      </c>
      <c r="AH8102" s="2">
        <v>0</v>
      </c>
      <c r="AI8102" s="2">
        <v>0</v>
      </c>
      <c r="AJ8102" s="2">
        <v>4</v>
      </c>
      <c r="AK8102" s="2">
        <v>13</v>
      </c>
      <c r="AL8102" s="2">
        <v>0</v>
      </c>
      <c r="AM8102" s="2">
        <v>40</v>
      </c>
      <c r="AN8102" s="3">
        <f>IFERROR(K8102/J8102,"")</f>
        <v>0</v>
      </c>
      <c r="AO8102" s="3">
        <f>IFERROR(L8102/K8102,"")</f>
        <v>0</v>
      </c>
    </row>
    <row r="8103" spans="1:41">
      <c r="A8103" t="s">
        <v>10175</v>
      </c>
      <c r="D8103">
        <v>2630</v>
      </c>
      <c r="E8103" t="s">
        <v>1123</v>
      </c>
      <c r="F8103" t="s">
        <v>1729</v>
      </c>
      <c r="I8103" t="b">
        <v>0</v>
      </c>
      <c r="J8103" s="2">
        <v>517</v>
      </c>
      <c r="K8103" s="2">
        <v>324</v>
      </c>
      <c r="L8103" s="2">
        <v>2</v>
      </c>
      <c r="M8103" s="2">
        <v>322</v>
      </c>
      <c r="N8103" s="2">
        <v>24</v>
      </c>
      <c r="O8103" s="2">
        <v>1</v>
      </c>
      <c r="P8103" s="2">
        <v>0</v>
      </c>
      <c r="Q8103" s="2">
        <v>0</v>
      </c>
      <c r="R8103" s="2">
        <v>0</v>
      </c>
      <c r="S8103" s="2">
        <v>0</v>
      </c>
      <c r="T8103" s="2">
        <v>10</v>
      </c>
      <c r="U8103" s="2">
        <v>0</v>
      </c>
      <c r="V8103" s="2">
        <v>0</v>
      </c>
      <c r="W8103" s="2">
        <v>0</v>
      </c>
      <c r="X8103" s="2">
        <v>0</v>
      </c>
      <c r="Y8103" s="2">
        <v>14</v>
      </c>
      <c r="Z8103" s="2">
        <v>69</v>
      </c>
      <c r="AA8103" s="2">
        <v>121</v>
      </c>
      <c r="AB8103" s="2">
        <v>2</v>
      </c>
      <c r="AC8103" s="2">
        <v>0</v>
      </c>
      <c r="AD8103" s="2">
        <v>0</v>
      </c>
      <c r="AE8103" s="2">
        <v>0</v>
      </c>
      <c r="AF8103" s="2">
        <v>0</v>
      </c>
      <c r="AG8103" s="2">
        <v>35</v>
      </c>
      <c r="AH8103" s="2">
        <v>0</v>
      </c>
      <c r="AI8103" s="2">
        <v>0</v>
      </c>
      <c r="AJ8103" s="2">
        <v>3</v>
      </c>
      <c r="AK8103" s="2">
        <v>7</v>
      </c>
      <c r="AL8103" s="2">
        <v>2</v>
      </c>
      <c r="AM8103" s="2">
        <v>34</v>
      </c>
      <c r="AN8103" s="3">
        <f>IFERROR(K8103/J8103,"")</f>
        <v>0</v>
      </c>
      <c r="AO8103" s="3">
        <f>IFERROR(L8103/K8103,"")</f>
        <v>0</v>
      </c>
    </row>
    <row r="8104" spans="1:41">
      <c r="A8104" t="s">
        <v>10176</v>
      </c>
      <c r="D8104">
        <v>2630</v>
      </c>
      <c r="E8104" t="s">
        <v>1123</v>
      </c>
      <c r="F8104" t="s">
        <v>1731</v>
      </c>
      <c r="I8104" t="b">
        <v>0</v>
      </c>
      <c r="J8104" s="2">
        <v>446</v>
      </c>
      <c r="K8104" s="2">
        <v>309</v>
      </c>
      <c r="L8104" s="2">
        <v>4</v>
      </c>
      <c r="M8104" s="2">
        <v>305</v>
      </c>
      <c r="N8104" s="2">
        <v>28</v>
      </c>
      <c r="O8104" s="2">
        <v>4</v>
      </c>
      <c r="P8104" s="2">
        <v>0</v>
      </c>
      <c r="Q8104" s="2">
        <v>0</v>
      </c>
      <c r="R8104" s="2">
        <v>0</v>
      </c>
      <c r="S8104" s="2">
        <v>0</v>
      </c>
      <c r="T8104" s="2">
        <v>22</v>
      </c>
      <c r="U8104" s="2">
        <v>0</v>
      </c>
      <c r="V8104" s="2">
        <v>0</v>
      </c>
      <c r="W8104" s="2">
        <v>0</v>
      </c>
      <c r="X8104" s="2">
        <v>0</v>
      </c>
      <c r="Y8104" s="2">
        <v>23</v>
      </c>
      <c r="Z8104" s="2">
        <v>5</v>
      </c>
      <c r="AA8104" s="2">
        <v>132</v>
      </c>
      <c r="AB8104" s="2">
        <v>0</v>
      </c>
      <c r="AC8104" s="2">
        <v>0</v>
      </c>
      <c r="AD8104" s="2">
        <v>0</v>
      </c>
      <c r="AE8104" s="2">
        <v>0</v>
      </c>
      <c r="AF8104" s="2">
        <v>0</v>
      </c>
      <c r="AG8104" s="2">
        <v>16</v>
      </c>
      <c r="AH8104" s="2">
        <v>0</v>
      </c>
      <c r="AI8104" s="2">
        <v>0</v>
      </c>
      <c r="AJ8104" s="2">
        <v>1</v>
      </c>
      <c r="AK8104" s="2">
        <v>30</v>
      </c>
      <c r="AL8104" s="2">
        <v>1</v>
      </c>
      <c r="AM8104" s="2">
        <v>43</v>
      </c>
      <c r="AN8104" s="3">
        <f>IFERROR(K8104/J8104,"")</f>
        <v>0</v>
      </c>
      <c r="AO8104" s="3">
        <f>IFERROR(L8104/K8104,"")</f>
        <v>0</v>
      </c>
    </row>
    <row r="8105" spans="1:41">
      <c r="A8105" t="s">
        <v>10177</v>
      </c>
      <c r="D8105">
        <v>2630</v>
      </c>
      <c r="E8105" t="s">
        <v>1123</v>
      </c>
      <c r="F8105" t="s">
        <v>1733</v>
      </c>
      <c r="I8105" t="b">
        <v>0</v>
      </c>
      <c r="J8105" s="2">
        <v>502</v>
      </c>
      <c r="K8105" s="2">
        <v>306</v>
      </c>
      <c r="L8105" s="2">
        <v>12</v>
      </c>
      <c r="M8105" s="2">
        <v>294</v>
      </c>
      <c r="N8105" s="2">
        <v>15</v>
      </c>
      <c r="O8105" s="2">
        <v>2</v>
      </c>
      <c r="P8105" s="2">
        <v>0</v>
      </c>
      <c r="Q8105" s="2">
        <v>0</v>
      </c>
      <c r="R8105" s="2">
        <v>0</v>
      </c>
      <c r="S8105" s="2">
        <v>0</v>
      </c>
      <c r="T8105" s="2">
        <v>11</v>
      </c>
      <c r="U8105" s="2">
        <v>0</v>
      </c>
      <c r="V8105" s="2">
        <v>0</v>
      </c>
      <c r="W8105" s="2">
        <v>0</v>
      </c>
      <c r="X8105" s="2">
        <v>0</v>
      </c>
      <c r="Y8105" s="2">
        <v>30</v>
      </c>
      <c r="Z8105" s="2">
        <v>90</v>
      </c>
      <c r="AA8105" s="2">
        <v>110</v>
      </c>
      <c r="AB8105" s="2">
        <v>1</v>
      </c>
      <c r="AC8105" s="2">
        <v>0</v>
      </c>
      <c r="AD8105" s="2">
        <v>0</v>
      </c>
      <c r="AE8105" s="2">
        <v>0</v>
      </c>
      <c r="AF8105" s="2">
        <v>0</v>
      </c>
      <c r="AG8105" s="2">
        <v>20</v>
      </c>
      <c r="AH8105" s="2">
        <v>0</v>
      </c>
      <c r="AI8105" s="2">
        <v>0</v>
      </c>
      <c r="AJ8105" s="2">
        <v>4</v>
      </c>
      <c r="AK8105" s="2">
        <v>5</v>
      </c>
      <c r="AL8105" s="2">
        <v>0</v>
      </c>
      <c r="AM8105" s="2">
        <v>6</v>
      </c>
      <c r="AN8105" s="3">
        <f>IFERROR(K8105/J8105,"")</f>
        <v>0</v>
      </c>
      <c r="AO8105" s="3">
        <f>IFERROR(L8105/K8105,"")</f>
        <v>0</v>
      </c>
    </row>
    <row r="8106" spans="1:41">
      <c r="A8106" t="s">
        <v>10178</v>
      </c>
      <c r="D8106">
        <v>2630</v>
      </c>
      <c r="E8106" t="s">
        <v>1123</v>
      </c>
      <c r="F8106" t="s">
        <v>1735</v>
      </c>
      <c r="I8106" t="b">
        <v>0</v>
      </c>
      <c r="J8106" s="2">
        <v>538</v>
      </c>
      <c r="K8106" s="2">
        <v>505</v>
      </c>
      <c r="L8106" s="2">
        <v>0</v>
      </c>
      <c r="M8106" s="2">
        <v>505</v>
      </c>
      <c r="N8106" s="2">
        <v>0</v>
      </c>
      <c r="O8106" s="2">
        <v>322</v>
      </c>
      <c r="P8106" s="2">
        <v>0</v>
      </c>
      <c r="Q8106" s="2">
        <v>0</v>
      </c>
      <c r="R8106" s="2">
        <v>0</v>
      </c>
      <c r="S8106" s="2">
        <v>0</v>
      </c>
      <c r="T8106" s="2">
        <v>17</v>
      </c>
      <c r="U8106" s="2">
        <v>0</v>
      </c>
      <c r="V8106" s="2">
        <v>0</v>
      </c>
      <c r="W8106" s="2">
        <v>0</v>
      </c>
      <c r="X8106" s="2">
        <v>0</v>
      </c>
      <c r="Y8106" s="2">
        <v>2</v>
      </c>
      <c r="Z8106" s="2">
        <v>0</v>
      </c>
      <c r="AA8106" s="2">
        <v>14</v>
      </c>
      <c r="AB8106" s="2">
        <v>0</v>
      </c>
      <c r="AC8106" s="2">
        <v>0</v>
      </c>
      <c r="AD8106" s="2">
        <v>0</v>
      </c>
      <c r="AE8106" s="2">
        <v>0</v>
      </c>
      <c r="AF8106" s="2">
        <v>0</v>
      </c>
      <c r="AG8106" s="2">
        <v>0</v>
      </c>
      <c r="AH8106" s="2">
        <v>0</v>
      </c>
      <c r="AI8106" s="2">
        <v>0</v>
      </c>
      <c r="AJ8106" s="2">
        <v>0</v>
      </c>
      <c r="AK8106" s="2">
        <v>54</v>
      </c>
      <c r="AL8106" s="2">
        <v>0</v>
      </c>
      <c r="AM8106" s="2">
        <v>96</v>
      </c>
      <c r="AN8106" s="3">
        <f>IFERROR(K8106/J8106,"")</f>
        <v>0</v>
      </c>
      <c r="AO8106" s="3">
        <f>IFERROR(L8106/K8106,"")</f>
        <v>0</v>
      </c>
    </row>
    <row r="8107" spans="1:41">
      <c r="A8107" t="s">
        <v>10179</v>
      </c>
      <c r="D8107">
        <v>2630</v>
      </c>
      <c r="E8107" t="s">
        <v>1123</v>
      </c>
      <c r="F8107" t="s">
        <v>1737</v>
      </c>
      <c r="I8107" t="b">
        <v>0</v>
      </c>
      <c r="J8107" s="2">
        <v>453</v>
      </c>
      <c r="K8107" s="2">
        <v>330</v>
      </c>
      <c r="L8107" s="2">
        <v>1</v>
      </c>
      <c r="M8107" s="2">
        <v>329</v>
      </c>
      <c r="N8107" s="2">
        <v>45</v>
      </c>
      <c r="O8107" s="2">
        <v>4</v>
      </c>
      <c r="P8107" s="2">
        <v>0</v>
      </c>
      <c r="Q8107" s="2">
        <v>0</v>
      </c>
      <c r="R8107" s="2">
        <v>0</v>
      </c>
      <c r="S8107" s="2">
        <v>0</v>
      </c>
      <c r="T8107" s="2">
        <v>25</v>
      </c>
      <c r="U8107" s="2">
        <v>0</v>
      </c>
      <c r="V8107" s="2">
        <v>0</v>
      </c>
      <c r="W8107" s="2">
        <v>0</v>
      </c>
      <c r="X8107" s="2">
        <v>0</v>
      </c>
      <c r="Y8107" s="2">
        <v>38</v>
      </c>
      <c r="Z8107" s="2">
        <v>11</v>
      </c>
      <c r="AA8107" s="2">
        <v>139</v>
      </c>
      <c r="AB8107" s="2">
        <v>3</v>
      </c>
      <c r="AC8107" s="2">
        <v>0</v>
      </c>
      <c r="AD8107" s="2">
        <v>0</v>
      </c>
      <c r="AE8107" s="2">
        <v>0</v>
      </c>
      <c r="AF8107" s="2">
        <v>0</v>
      </c>
      <c r="AG8107" s="2">
        <v>29</v>
      </c>
      <c r="AH8107" s="2">
        <v>0</v>
      </c>
      <c r="AI8107" s="2">
        <v>0</v>
      </c>
      <c r="AJ8107" s="2">
        <v>4</v>
      </c>
      <c r="AK8107" s="2">
        <v>13</v>
      </c>
      <c r="AL8107" s="2">
        <v>0</v>
      </c>
      <c r="AM8107" s="2">
        <v>18</v>
      </c>
      <c r="AN8107" s="3">
        <f>IFERROR(K8107/J8107,"")</f>
        <v>0</v>
      </c>
      <c r="AO8107" s="3">
        <f>IFERROR(L8107/K8107,"")</f>
        <v>0</v>
      </c>
    </row>
    <row r="8108" spans="1:41">
      <c r="A8108" t="s">
        <v>10180</v>
      </c>
      <c r="D8108">
        <v>2630</v>
      </c>
      <c r="E8108" t="s">
        <v>1123</v>
      </c>
      <c r="F8108" t="s">
        <v>1739</v>
      </c>
      <c r="I8108" t="b">
        <v>0</v>
      </c>
      <c r="J8108" s="2">
        <v>782</v>
      </c>
      <c r="K8108" s="2">
        <v>731</v>
      </c>
      <c r="L8108" s="2">
        <v>0</v>
      </c>
      <c r="M8108" s="2">
        <v>731</v>
      </c>
      <c r="N8108" s="2">
        <v>0</v>
      </c>
      <c r="O8108" s="2">
        <v>610</v>
      </c>
      <c r="P8108" s="2">
        <v>0</v>
      </c>
      <c r="Q8108" s="2">
        <v>0</v>
      </c>
      <c r="R8108" s="2">
        <v>0</v>
      </c>
      <c r="S8108" s="2">
        <v>0</v>
      </c>
      <c r="T8108" s="2">
        <v>6</v>
      </c>
      <c r="U8108" s="2">
        <v>0</v>
      </c>
      <c r="V8108" s="2">
        <v>0</v>
      </c>
      <c r="W8108" s="2">
        <v>0</v>
      </c>
      <c r="X8108" s="2">
        <v>0</v>
      </c>
      <c r="Y8108" s="2">
        <v>0</v>
      </c>
      <c r="Z8108" s="2">
        <v>0</v>
      </c>
      <c r="AA8108" s="2">
        <v>6</v>
      </c>
      <c r="AB8108" s="2">
        <v>0</v>
      </c>
      <c r="AC8108" s="2">
        <v>0</v>
      </c>
      <c r="AD8108" s="2">
        <v>0</v>
      </c>
      <c r="AE8108" s="2">
        <v>0</v>
      </c>
      <c r="AF8108" s="2">
        <v>0</v>
      </c>
      <c r="AG8108" s="2">
        <v>0</v>
      </c>
      <c r="AH8108" s="2">
        <v>0</v>
      </c>
      <c r="AI8108" s="2">
        <v>0</v>
      </c>
      <c r="AJ8108" s="2">
        <v>0</v>
      </c>
      <c r="AK8108" s="2">
        <v>51</v>
      </c>
      <c r="AL8108" s="2">
        <v>0</v>
      </c>
      <c r="AM8108" s="2">
        <v>58</v>
      </c>
      <c r="AN8108" s="3">
        <f>IFERROR(K8108/J8108,"")</f>
        <v>0</v>
      </c>
      <c r="AO8108" s="3">
        <f>IFERROR(L8108/K8108,"")</f>
        <v>0</v>
      </c>
    </row>
    <row r="8109" spans="1:41">
      <c r="A8109" t="s">
        <v>10181</v>
      </c>
      <c r="D8109">
        <v>2300</v>
      </c>
      <c r="E8109" t="s">
        <v>1124</v>
      </c>
      <c r="F8109" t="s">
        <v>1301</v>
      </c>
      <c r="I8109" t="b">
        <v>0</v>
      </c>
      <c r="J8109" s="2">
        <v>598</v>
      </c>
      <c r="K8109" s="2">
        <v>459</v>
      </c>
      <c r="L8109" s="2">
        <v>1</v>
      </c>
      <c r="M8109" s="2">
        <v>458</v>
      </c>
      <c r="N8109" s="2">
        <v>227</v>
      </c>
      <c r="O8109" s="2">
        <v>2</v>
      </c>
      <c r="P8109" s="2">
        <v>3</v>
      </c>
      <c r="Q8109" s="2">
        <v>0</v>
      </c>
      <c r="R8109" s="2">
        <v>0</v>
      </c>
      <c r="S8109" s="2">
        <v>1</v>
      </c>
      <c r="T8109" s="2">
        <v>16</v>
      </c>
      <c r="U8109" s="2">
        <v>0</v>
      </c>
      <c r="V8109" s="2">
        <v>0</v>
      </c>
      <c r="W8109" s="2">
        <v>0</v>
      </c>
      <c r="X8109" s="2">
        <v>0</v>
      </c>
      <c r="Y8109" s="2">
        <v>27</v>
      </c>
      <c r="Z8109" s="2">
        <v>4</v>
      </c>
      <c r="AA8109" s="2">
        <v>52</v>
      </c>
      <c r="AB8109" s="2">
        <v>47</v>
      </c>
      <c r="AC8109" s="2">
        <v>0</v>
      </c>
      <c r="AD8109" s="2">
        <v>0</v>
      </c>
      <c r="AE8109" s="2">
        <v>0</v>
      </c>
      <c r="AF8109" s="2">
        <v>0</v>
      </c>
      <c r="AG8109" s="2">
        <v>69</v>
      </c>
      <c r="AH8109" s="2">
        <v>0</v>
      </c>
      <c r="AI8109" s="2">
        <v>0</v>
      </c>
      <c r="AJ8109" s="2">
        <v>7</v>
      </c>
      <c r="AK8109" s="2">
        <v>3</v>
      </c>
      <c r="AL8109" s="2">
        <v>0</v>
      </c>
      <c r="AM8109" s="2">
        <v>0</v>
      </c>
      <c r="AN8109" s="3">
        <f>IFERROR(K8109/J8109,"")</f>
        <v>0</v>
      </c>
      <c r="AO8109" s="3">
        <f>IFERROR(L8109/K8109,"")</f>
        <v>0</v>
      </c>
    </row>
    <row r="8110" spans="1:41">
      <c r="A8110" t="s">
        <v>10182</v>
      </c>
      <c r="D8110">
        <v>2300</v>
      </c>
      <c r="E8110" t="s">
        <v>1124</v>
      </c>
      <c r="F8110" t="s">
        <v>1303</v>
      </c>
      <c r="I8110" t="b">
        <v>0</v>
      </c>
      <c r="J8110" s="2">
        <v>714</v>
      </c>
      <c r="K8110" s="2">
        <v>468</v>
      </c>
      <c r="L8110" s="2">
        <v>2</v>
      </c>
      <c r="M8110" s="2">
        <v>466</v>
      </c>
      <c r="N8110" s="2">
        <v>173</v>
      </c>
      <c r="O8110" s="2">
        <v>4</v>
      </c>
      <c r="P8110" s="2">
        <v>4</v>
      </c>
      <c r="Q8110" s="2">
        <v>0</v>
      </c>
      <c r="R8110" s="2">
        <v>0</v>
      </c>
      <c r="S8110" s="2">
        <v>0</v>
      </c>
      <c r="T8110" s="2">
        <v>13</v>
      </c>
      <c r="U8110" s="2">
        <v>0</v>
      </c>
      <c r="V8110" s="2">
        <v>0</v>
      </c>
      <c r="W8110" s="2">
        <v>0</v>
      </c>
      <c r="X8110" s="2">
        <v>0</v>
      </c>
      <c r="Y8110" s="2">
        <v>29</v>
      </c>
      <c r="Z8110" s="2">
        <v>5</v>
      </c>
      <c r="AA8110" s="2">
        <v>93</v>
      </c>
      <c r="AB8110" s="2">
        <v>65</v>
      </c>
      <c r="AC8110" s="2">
        <v>0</v>
      </c>
      <c r="AD8110" s="2">
        <v>0</v>
      </c>
      <c r="AE8110" s="2">
        <v>1</v>
      </c>
      <c r="AF8110" s="2">
        <v>0</v>
      </c>
      <c r="AG8110" s="2">
        <v>57</v>
      </c>
      <c r="AH8110" s="2">
        <v>0</v>
      </c>
      <c r="AI8110" s="2">
        <v>0</v>
      </c>
      <c r="AJ8110" s="2">
        <v>4</v>
      </c>
      <c r="AK8110" s="2">
        <v>11</v>
      </c>
      <c r="AL8110" s="2">
        <v>1</v>
      </c>
      <c r="AM8110" s="2">
        <v>6</v>
      </c>
      <c r="AN8110" s="3">
        <f>IFERROR(K8110/J8110,"")</f>
        <v>0</v>
      </c>
      <c r="AO8110" s="3">
        <f>IFERROR(L8110/K8110,"")</f>
        <v>0</v>
      </c>
    </row>
    <row r="8111" spans="1:41">
      <c r="A8111" t="s">
        <v>10183</v>
      </c>
      <c r="D8111">
        <v>2300</v>
      </c>
      <c r="E8111" t="s">
        <v>1124</v>
      </c>
      <c r="F8111" t="s">
        <v>1305</v>
      </c>
      <c r="I8111" t="b">
        <v>0</v>
      </c>
      <c r="J8111" s="2">
        <v>703</v>
      </c>
      <c r="K8111" s="2">
        <v>510</v>
      </c>
      <c r="L8111" s="2">
        <v>2</v>
      </c>
      <c r="M8111" s="2">
        <v>508</v>
      </c>
      <c r="N8111" s="2">
        <v>192</v>
      </c>
      <c r="O8111" s="2">
        <v>10</v>
      </c>
      <c r="P8111" s="2">
        <v>2</v>
      </c>
      <c r="Q8111" s="2">
        <v>0</v>
      </c>
      <c r="R8111" s="2">
        <v>0</v>
      </c>
      <c r="S8111" s="2">
        <v>0</v>
      </c>
      <c r="T8111" s="2">
        <v>18</v>
      </c>
      <c r="U8111" s="2">
        <v>0</v>
      </c>
      <c r="V8111" s="2">
        <v>0</v>
      </c>
      <c r="W8111" s="2">
        <v>0</v>
      </c>
      <c r="X8111" s="2">
        <v>0</v>
      </c>
      <c r="Y8111" s="2">
        <v>33</v>
      </c>
      <c r="Z8111" s="2">
        <v>7</v>
      </c>
      <c r="AA8111" s="2">
        <v>95</v>
      </c>
      <c r="AB8111" s="2">
        <v>78</v>
      </c>
      <c r="AC8111" s="2">
        <v>0</v>
      </c>
      <c r="AD8111" s="2">
        <v>1</v>
      </c>
      <c r="AE8111" s="2">
        <v>0</v>
      </c>
      <c r="AF8111" s="2">
        <v>0</v>
      </c>
      <c r="AG8111" s="2">
        <v>48</v>
      </c>
      <c r="AH8111" s="2">
        <v>1</v>
      </c>
      <c r="AI8111" s="2">
        <v>0</v>
      </c>
      <c r="AJ8111" s="2">
        <v>5</v>
      </c>
      <c r="AK8111" s="2">
        <v>11</v>
      </c>
      <c r="AL8111" s="2">
        <v>0</v>
      </c>
      <c r="AM8111" s="2">
        <v>7</v>
      </c>
      <c r="AN8111" s="3">
        <f>IFERROR(K8111/J8111,"")</f>
        <v>0</v>
      </c>
      <c r="AO8111" s="3">
        <f>IFERROR(L8111/K8111,"")</f>
        <v>0</v>
      </c>
    </row>
    <row r="8112" spans="1:41">
      <c r="A8112" t="s">
        <v>10184</v>
      </c>
      <c r="D8112">
        <v>2300</v>
      </c>
      <c r="E8112" t="s">
        <v>1124</v>
      </c>
      <c r="F8112" t="s">
        <v>1310</v>
      </c>
      <c r="I8112" t="b">
        <v>0</v>
      </c>
      <c r="J8112" s="2">
        <v>478</v>
      </c>
      <c r="K8112" s="2">
        <v>322</v>
      </c>
      <c r="L8112" s="2">
        <v>1</v>
      </c>
      <c r="M8112" s="2">
        <v>321</v>
      </c>
      <c r="N8112" s="2">
        <v>155</v>
      </c>
      <c r="O8112" s="2">
        <v>6</v>
      </c>
      <c r="P8112" s="2">
        <v>3</v>
      </c>
      <c r="Q8112" s="2">
        <v>0</v>
      </c>
      <c r="R8112" s="2">
        <v>0</v>
      </c>
      <c r="S8112" s="2">
        <v>0</v>
      </c>
      <c r="T8112" s="2">
        <v>5</v>
      </c>
      <c r="U8112" s="2">
        <v>0</v>
      </c>
      <c r="V8112" s="2">
        <v>0</v>
      </c>
      <c r="W8112" s="2">
        <v>0</v>
      </c>
      <c r="X8112" s="2">
        <v>0</v>
      </c>
      <c r="Y8112" s="2">
        <v>31</v>
      </c>
      <c r="Z8112" s="2">
        <v>4</v>
      </c>
      <c r="AA8112" s="2">
        <v>34</v>
      </c>
      <c r="AB8112" s="2">
        <v>34</v>
      </c>
      <c r="AC8112" s="2">
        <v>0</v>
      </c>
      <c r="AD8112" s="2">
        <v>0</v>
      </c>
      <c r="AE8112" s="2">
        <v>0</v>
      </c>
      <c r="AF8112" s="2">
        <v>0</v>
      </c>
      <c r="AG8112" s="2">
        <v>36</v>
      </c>
      <c r="AH8112" s="2">
        <v>1</v>
      </c>
      <c r="AI8112" s="2">
        <v>0</v>
      </c>
      <c r="AJ8112" s="2">
        <v>1</v>
      </c>
      <c r="AK8112" s="2">
        <v>9</v>
      </c>
      <c r="AL8112" s="2">
        <v>0</v>
      </c>
      <c r="AM8112" s="2">
        <v>2</v>
      </c>
      <c r="AN8112" s="3">
        <f>IFERROR(K8112/J8112,"")</f>
        <v>0</v>
      </c>
      <c r="AO8112" s="3">
        <f>IFERROR(L8112/K8112,"")</f>
        <v>0</v>
      </c>
    </row>
    <row r="8113" spans="1:41">
      <c r="A8113" t="s">
        <v>10185</v>
      </c>
      <c r="D8113">
        <v>2300</v>
      </c>
      <c r="E8113" t="s">
        <v>1124</v>
      </c>
      <c r="F8113" t="s">
        <v>1312</v>
      </c>
      <c r="I8113" t="b">
        <v>0</v>
      </c>
      <c r="J8113" s="2">
        <v>603</v>
      </c>
      <c r="K8113" s="2">
        <v>445</v>
      </c>
      <c r="L8113" s="2">
        <v>1</v>
      </c>
      <c r="M8113" s="2">
        <v>444</v>
      </c>
      <c r="N8113" s="2">
        <v>202</v>
      </c>
      <c r="O8113" s="2">
        <v>11</v>
      </c>
      <c r="P8113" s="2">
        <v>4</v>
      </c>
      <c r="Q8113" s="2">
        <v>0</v>
      </c>
      <c r="R8113" s="2">
        <v>0</v>
      </c>
      <c r="S8113" s="2">
        <v>0</v>
      </c>
      <c r="T8113" s="2">
        <v>25</v>
      </c>
      <c r="U8113" s="2">
        <v>0</v>
      </c>
      <c r="V8113" s="2">
        <v>0</v>
      </c>
      <c r="W8113" s="2">
        <v>0</v>
      </c>
      <c r="X8113" s="2">
        <v>0</v>
      </c>
      <c r="Y8113" s="2">
        <v>14</v>
      </c>
      <c r="Z8113" s="2">
        <v>3</v>
      </c>
      <c r="AA8113" s="2">
        <v>47</v>
      </c>
      <c r="AB8113" s="2">
        <v>73</v>
      </c>
      <c r="AC8113" s="2">
        <v>0</v>
      </c>
      <c r="AD8113" s="2">
        <v>4</v>
      </c>
      <c r="AE8113" s="2">
        <v>0</v>
      </c>
      <c r="AF8113" s="2">
        <v>0</v>
      </c>
      <c r="AG8113" s="2">
        <v>45</v>
      </c>
      <c r="AH8113" s="2">
        <v>0</v>
      </c>
      <c r="AI8113" s="2">
        <v>0</v>
      </c>
      <c r="AJ8113" s="2">
        <v>13</v>
      </c>
      <c r="AK8113" s="2">
        <v>2</v>
      </c>
      <c r="AL8113" s="2">
        <v>0</v>
      </c>
      <c r="AM8113" s="2">
        <v>1</v>
      </c>
      <c r="AN8113" s="3">
        <f>IFERROR(K8113/J8113,"")</f>
        <v>0</v>
      </c>
      <c r="AO8113" s="3">
        <f>IFERROR(L8113/K8113,"")</f>
        <v>0</v>
      </c>
    </row>
    <row r="8114" spans="1:41">
      <c r="A8114" t="s">
        <v>10186</v>
      </c>
      <c r="D8114">
        <v>2300</v>
      </c>
      <c r="E8114" t="s">
        <v>1124</v>
      </c>
      <c r="F8114" t="s">
        <v>1314</v>
      </c>
      <c r="I8114" t="b">
        <v>0</v>
      </c>
      <c r="J8114" s="2">
        <v>700</v>
      </c>
      <c r="K8114" s="2">
        <v>458</v>
      </c>
      <c r="L8114" s="2">
        <v>2</v>
      </c>
      <c r="M8114" s="2">
        <v>456</v>
      </c>
      <c r="N8114" s="2">
        <v>238</v>
      </c>
      <c r="O8114" s="2">
        <v>7</v>
      </c>
      <c r="P8114" s="2">
        <v>11</v>
      </c>
      <c r="Q8114" s="2">
        <v>0</v>
      </c>
      <c r="R8114" s="2">
        <v>0</v>
      </c>
      <c r="S8114" s="2">
        <v>0</v>
      </c>
      <c r="T8114" s="2">
        <v>16</v>
      </c>
      <c r="U8114" s="2">
        <v>0</v>
      </c>
      <c r="V8114" s="2">
        <v>0</v>
      </c>
      <c r="W8114" s="2">
        <v>0</v>
      </c>
      <c r="X8114" s="2">
        <v>0</v>
      </c>
      <c r="Y8114" s="2">
        <v>19</v>
      </c>
      <c r="Z8114" s="2">
        <v>3</v>
      </c>
      <c r="AA8114" s="2">
        <v>44</v>
      </c>
      <c r="AB8114" s="2">
        <v>61</v>
      </c>
      <c r="AC8114" s="2">
        <v>1</v>
      </c>
      <c r="AD8114" s="2">
        <v>0</v>
      </c>
      <c r="AE8114" s="2">
        <v>0</v>
      </c>
      <c r="AF8114" s="2">
        <v>0</v>
      </c>
      <c r="AG8114" s="2">
        <v>51</v>
      </c>
      <c r="AH8114" s="2">
        <v>0</v>
      </c>
      <c r="AI8114" s="2">
        <v>0</v>
      </c>
      <c r="AJ8114" s="2">
        <v>2</v>
      </c>
      <c r="AK8114" s="2">
        <v>2</v>
      </c>
      <c r="AL8114" s="2">
        <v>1</v>
      </c>
      <c r="AM8114" s="2">
        <v>0</v>
      </c>
      <c r="AN8114" s="3">
        <f>IFERROR(K8114/J8114,"")</f>
        <v>0</v>
      </c>
      <c r="AO8114" s="3">
        <f>IFERROR(L8114/K8114,"")</f>
        <v>0</v>
      </c>
    </row>
    <row r="8115" spans="1:41">
      <c r="A8115" t="s">
        <v>10187</v>
      </c>
      <c r="D8115">
        <v>2300</v>
      </c>
      <c r="E8115" t="s">
        <v>1124</v>
      </c>
      <c r="F8115" t="s">
        <v>1322</v>
      </c>
      <c r="I8115" t="b">
        <v>0</v>
      </c>
      <c r="J8115" s="2">
        <v>747</v>
      </c>
      <c r="K8115" s="2">
        <v>572</v>
      </c>
      <c r="L8115" s="2">
        <v>7</v>
      </c>
      <c r="M8115" s="2">
        <v>565</v>
      </c>
      <c r="N8115" s="2">
        <v>286</v>
      </c>
      <c r="O8115" s="2">
        <v>4</v>
      </c>
      <c r="P8115" s="2">
        <v>4</v>
      </c>
      <c r="Q8115" s="2">
        <v>0</v>
      </c>
      <c r="R8115" s="2">
        <v>0</v>
      </c>
      <c r="S8115" s="2">
        <v>2</v>
      </c>
      <c r="T8115" s="2">
        <v>15</v>
      </c>
      <c r="U8115" s="2">
        <v>0</v>
      </c>
      <c r="V8115" s="2">
        <v>0</v>
      </c>
      <c r="W8115" s="2">
        <v>0</v>
      </c>
      <c r="X8115" s="2">
        <v>0</v>
      </c>
      <c r="Y8115" s="2">
        <v>31</v>
      </c>
      <c r="Z8115" s="2">
        <v>3</v>
      </c>
      <c r="AA8115" s="2">
        <v>56</v>
      </c>
      <c r="AB8115" s="2">
        <v>94</v>
      </c>
      <c r="AC8115" s="2">
        <v>2</v>
      </c>
      <c r="AD8115" s="2">
        <v>0</v>
      </c>
      <c r="AE8115" s="2">
        <v>0</v>
      </c>
      <c r="AF8115" s="2">
        <v>0</v>
      </c>
      <c r="AG8115" s="2">
        <v>62</v>
      </c>
      <c r="AH8115" s="2">
        <v>0</v>
      </c>
      <c r="AI8115" s="2">
        <v>1</v>
      </c>
      <c r="AJ8115" s="2">
        <v>4</v>
      </c>
      <c r="AK8115" s="2">
        <v>1</v>
      </c>
      <c r="AL8115" s="2">
        <v>0</v>
      </c>
      <c r="AM8115" s="2">
        <v>0</v>
      </c>
      <c r="AN8115" s="3">
        <f>IFERROR(K8115/J8115,"")</f>
        <v>0</v>
      </c>
      <c r="AO8115" s="3">
        <f>IFERROR(L8115/K8115,"")</f>
        <v>0</v>
      </c>
    </row>
    <row r="8116" spans="1:41">
      <c r="A8116" t="s">
        <v>10188</v>
      </c>
      <c r="D8116">
        <v>2300</v>
      </c>
      <c r="E8116" t="s">
        <v>1124</v>
      </c>
      <c r="F8116" t="s">
        <v>1324</v>
      </c>
      <c r="I8116" t="b">
        <v>0</v>
      </c>
      <c r="J8116" s="2">
        <v>580</v>
      </c>
      <c r="K8116" s="2">
        <v>446</v>
      </c>
      <c r="L8116" s="2">
        <v>3</v>
      </c>
      <c r="M8116" s="2">
        <v>443</v>
      </c>
      <c r="N8116" s="2">
        <v>237</v>
      </c>
      <c r="O8116" s="2">
        <v>0</v>
      </c>
      <c r="P8116" s="2">
        <v>3</v>
      </c>
      <c r="Q8116" s="2">
        <v>0</v>
      </c>
      <c r="R8116" s="2">
        <v>0</v>
      </c>
      <c r="S8116" s="2">
        <v>0</v>
      </c>
      <c r="T8116" s="2">
        <v>12</v>
      </c>
      <c r="U8116" s="2">
        <v>0</v>
      </c>
      <c r="V8116" s="2">
        <v>0</v>
      </c>
      <c r="W8116" s="2">
        <v>0</v>
      </c>
      <c r="X8116" s="2">
        <v>0</v>
      </c>
      <c r="Y8116" s="2">
        <v>22</v>
      </c>
      <c r="Z8116" s="2">
        <v>8</v>
      </c>
      <c r="AA8116" s="2">
        <v>37</v>
      </c>
      <c r="AB8116" s="2">
        <v>41</v>
      </c>
      <c r="AC8116" s="2">
        <v>1</v>
      </c>
      <c r="AD8116" s="2">
        <v>0</v>
      </c>
      <c r="AE8116" s="2">
        <v>0</v>
      </c>
      <c r="AF8116" s="2">
        <v>0</v>
      </c>
      <c r="AG8116" s="2">
        <v>73</v>
      </c>
      <c r="AH8116" s="2">
        <v>0</v>
      </c>
      <c r="AI8116" s="2">
        <v>0</v>
      </c>
      <c r="AJ8116" s="2">
        <v>4</v>
      </c>
      <c r="AK8116" s="2">
        <v>5</v>
      </c>
      <c r="AL8116" s="2">
        <v>0</v>
      </c>
      <c r="AM8116" s="2">
        <v>0</v>
      </c>
      <c r="AN8116" s="3">
        <f>IFERROR(K8116/J8116,"")</f>
        <v>0</v>
      </c>
      <c r="AO8116" s="3">
        <f>IFERROR(L8116/K8116,"")</f>
        <v>0</v>
      </c>
    </row>
    <row r="8117" spans="1:41">
      <c r="A8117" t="s">
        <v>10189</v>
      </c>
      <c r="D8117">
        <v>2300</v>
      </c>
      <c r="E8117" t="s">
        <v>1124</v>
      </c>
      <c r="F8117" t="s">
        <v>1326</v>
      </c>
      <c r="I8117" t="b">
        <v>0</v>
      </c>
      <c r="J8117" s="2">
        <v>541</v>
      </c>
      <c r="K8117" s="2">
        <v>396</v>
      </c>
      <c r="L8117" s="2">
        <v>1</v>
      </c>
      <c r="M8117" s="2">
        <v>395</v>
      </c>
      <c r="N8117" s="2">
        <v>152</v>
      </c>
      <c r="O8117" s="2">
        <v>3</v>
      </c>
      <c r="P8117" s="2">
        <v>0</v>
      </c>
      <c r="Q8117" s="2">
        <v>0</v>
      </c>
      <c r="R8117" s="2">
        <v>0</v>
      </c>
      <c r="S8117" s="2">
        <v>0</v>
      </c>
      <c r="T8117" s="2">
        <v>21</v>
      </c>
      <c r="U8117" s="2">
        <v>0</v>
      </c>
      <c r="V8117" s="2">
        <v>0</v>
      </c>
      <c r="W8117" s="2">
        <v>0</v>
      </c>
      <c r="X8117" s="2">
        <v>0</v>
      </c>
      <c r="Y8117" s="2">
        <v>37</v>
      </c>
      <c r="Z8117" s="2">
        <v>10</v>
      </c>
      <c r="AA8117" s="2">
        <v>66</v>
      </c>
      <c r="AB8117" s="2">
        <v>30</v>
      </c>
      <c r="AC8117" s="2">
        <v>1</v>
      </c>
      <c r="AD8117" s="2">
        <v>0</v>
      </c>
      <c r="AE8117" s="2">
        <v>0</v>
      </c>
      <c r="AF8117" s="2">
        <v>0</v>
      </c>
      <c r="AG8117" s="2">
        <v>67</v>
      </c>
      <c r="AH8117" s="2">
        <v>0</v>
      </c>
      <c r="AI8117" s="2">
        <v>0</v>
      </c>
      <c r="AJ8117" s="2">
        <v>4</v>
      </c>
      <c r="AK8117" s="2">
        <v>4</v>
      </c>
      <c r="AL8117" s="2">
        <v>0</v>
      </c>
      <c r="AM8117" s="2">
        <v>0</v>
      </c>
      <c r="AN8117" s="3">
        <f>IFERROR(K8117/J8117,"")</f>
        <v>0</v>
      </c>
      <c r="AO8117" s="3">
        <f>IFERROR(L8117/K8117,"")</f>
        <v>0</v>
      </c>
    </row>
    <row r="8118" spans="1:41">
      <c r="A8118" t="s">
        <v>10190</v>
      </c>
      <c r="D8118">
        <v>2300</v>
      </c>
      <c r="E8118" t="s">
        <v>1124</v>
      </c>
      <c r="F8118" t="s">
        <v>1328</v>
      </c>
      <c r="I8118" t="b">
        <v>0</v>
      </c>
      <c r="J8118" s="2">
        <v>469</v>
      </c>
      <c r="K8118" s="2">
        <v>279</v>
      </c>
      <c r="L8118" s="2">
        <v>10</v>
      </c>
      <c r="M8118" s="2">
        <v>269</v>
      </c>
      <c r="N8118" s="2">
        <v>72</v>
      </c>
      <c r="O8118" s="2">
        <v>14</v>
      </c>
      <c r="P8118" s="2">
        <v>0</v>
      </c>
      <c r="Q8118" s="2">
        <v>0</v>
      </c>
      <c r="R8118" s="2">
        <v>0</v>
      </c>
      <c r="S8118" s="2">
        <v>0</v>
      </c>
      <c r="T8118" s="2">
        <v>9</v>
      </c>
      <c r="U8118" s="2">
        <v>0</v>
      </c>
      <c r="V8118" s="2">
        <v>0</v>
      </c>
      <c r="W8118" s="2">
        <v>0</v>
      </c>
      <c r="X8118" s="2">
        <v>0</v>
      </c>
      <c r="Y8118" s="2">
        <v>25</v>
      </c>
      <c r="Z8118" s="2">
        <v>16</v>
      </c>
      <c r="AA8118" s="2">
        <v>82</v>
      </c>
      <c r="AB8118" s="2">
        <v>18</v>
      </c>
      <c r="AC8118" s="2">
        <v>0</v>
      </c>
      <c r="AD8118" s="2">
        <v>0</v>
      </c>
      <c r="AE8118" s="2">
        <v>0</v>
      </c>
      <c r="AF8118" s="2">
        <v>0</v>
      </c>
      <c r="AG8118" s="2">
        <v>25</v>
      </c>
      <c r="AH8118" s="2">
        <v>0</v>
      </c>
      <c r="AI8118" s="2">
        <v>0</v>
      </c>
      <c r="AJ8118" s="2">
        <v>2</v>
      </c>
      <c r="AK8118" s="2">
        <v>0</v>
      </c>
      <c r="AL8118" s="2">
        <v>1</v>
      </c>
      <c r="AM8118" s="2">
        <v>5</v>
      </c>
      <c r="AN8118" s="3">
        <f>IFERROR(K8118/J8118,"")</f>
        <v>0</v>
      </c>
      <c r="AO8118" s="3">
        <f>IFERROR(L8118/K8118,"")</f>
        <v>0</v>
      </c>
    </row>
    <row r="8119" spans="1:41">
      <c r="A8119" t="s">
        <v>10191</v>
      </c>
      <c r="D8119">
        <v>2300</v>
      </c>
      <c r="E8119" t="s">
        <v>1124</v>
      </c>
      <c r="F8119" t="s">
        <v>1330</v>
      </c>
      <c r="I8119" t="b">
        <v>0</v>
      </c>
      <c r="J8119" s="2">
        <v>423</v>
      </c>
      <c r="K8119" s="2">
        <v>325</v>
      </c>
      <c r="L8119" s="2">
        <v>2</v>
      </c>
      <c r="M8119" s="2">
        <v>323</v>
      </c>
      <c r="N8119" s="2">
        <v>203</v>
      </c>
      <c r="O8119" s="2">
        <v>1</v>
      </c>
      <c r="P8119" s="2">
        <v>1</v>
      </c>
      <c r="Q8119" s="2">
        <v>0</v>
      </c>
      <c r="R8119" s="2">
        <v>0</v>
      </c>
      <c r="S8119" s="2">
        <v>0</v>
      </c>
      <c r="T8119" s="2">
        <v>15</v>
      </c>
      <c r="U8119" s="2">
        <v>0</v>
      </c>
      <c r="V8119" s="2">
        <v>0</v>
      </c>
      <c r="W8119" s="2">
        <v>0</v>
      </c>
      <c r="X8119" s="2">
        <v>0</v>
      </c>
      <c r="Y8119" s="2">
        <v>5</v>
      </c>
      <c r="Z8119" s="2">
        <v>1</v>
      </c>
      <c r="AA8119" s="2">
        <v>14</v>
      </c>
      <c r="AB8119" s="2">
        <v>36</v>
      </c>
      <c r="AC8119" s="2">
        <v>0</v>
      </c>
      <c r="AD8119" s="2">
        <v>0</v>
      </c>
      <c r="AE8119" s="2">
        <v>0</v>
      </c>
      <c r="AF8119" s="2">
        <v>0</v>
      </c>
      <c r="AG8119" s="2">
        <v>43</v>
      </c>
      <c r="AH8119" s="2">
        <v>0</v>
      </c>
      <c r="AI8119" s="2">
        <v>0</v>
      </c>
      <c r="AJ8119" s="2">
        <v>3</v>
      </c>
      <c r="AK8119" s="2">
        <v>0</v>
      </c>
      <c r="AL8119" s="2">
        <v>0</v>
      </c>
      <c r="AM8119" s="2">
        <v>1</v>
      </c>
      <c r="AN8119" s="3">
        <f>IFERROR(K8119/J8119,"")</f>
        <v>0</v>
      </c>
      <c r="AO8119" s="3">
        <f>IFERROR(L8119/K8119,"")</f>
        <v>0</v>
      </c>
    </row>
    <row r="8120" spans="1:41">
      <c r="A8120" t="s">
        <v>10192</v>
      </c>
      <c r="D8120">
        <v>2300</v>
      </c>
      <c r="E8120" t="s">
        <v>1124</v>
      </c>
      <c r="F8120" t="s">
        <v>1332</v>
      </c>
      <c r="I8120" t="b">
        <v>0</v>
      </c>
      <c r="J8120" s="2">
        <v>756</v>
      </c>
      <c r="K8120" s="2">
        <v>548</v>
      </c>
      <c r="L8120" s="2">
        <v>2</v>
      </c>
      <c r="M8120" s="2">
        <v>546</v>
      </c>
      <c r="N8120" s="2">
        <v>210</v>
      </c>
      <c r="O8120" s="2">
        <v>18</v>
      </c>
      <c r="P8120" s="2">
        <v>2</v>
      </c>
      <c r="Q8120" s="2">
        <v>0</v>
      </c>
      <c r="R8120" s="2">
        <v>0</v>
      </c>
      <c r="S8120" s="2">
        <v>0</v>
      </c>
      <c r="T8120" s="2">
        <v>18</v>
      </c>
      <c r="U8120" s="2">
        <v>0</v>
      </c>
      <c r="V8120" s="2">
        <v>0</v>
      </c>
      <c r="W8120" s="2">
        <v>0</v>
      </c>
      <c r="X8120" s="2">
        <v>0</v>
      </c>
      <c r="Y8120" s="2">
        <v>40</v>
      </c>
      <c r="Z8120" s="2">
        <v>5</v>
      </c>
      <c r="AA8120" s="2">
        <v>109</v>
      </c>
      <c r="AB8120" s="2">
        <v>77</v>
      </c>
      <c r="AC8120" s="2">
        <v>0</v>
      </c>
      <c r="AD8120" s="2">
        <v>0</v>
      </c>
      <c r="AE8120" s="2">
        <v>0</v>
      </c>
      <c r="AF8120" s="2">
        <v>0</v>
      </c>
      <c r="AG8120" s="2">
        <v>50</v>
      </c>
      <c r="AH8120" s="2">
        <v>1</v>
      </c>
      <c r="AI8120" s="2">
        <v>1</v>
      </c>
      <c r="AJ8120" s="2">
        <v>7</v>
      </c>
      <c r="AK8120" s="2">
        <v>3</v>
      </c>
      <c r="AL8120" s="2">
        <v>1</v>
      </c>
      <c r="AM8120" s="2">
        <v>4</v>
      </c>
      <c r="AN8120" s="3">
        <f>IFERROR(K8120/J8120,"")</f>
        <v>0</v>
      </c>
      <c r="AO8120" s="3">
        <f>IFERROR(L8120/K8120,"")</f>
        <v>0</v>
      </c>
    </row>
    <row r="8121" spans="1:41">
      <c r="A8121" t="s">
        <v>10193</v>
      </c>
      <c r="D8121">
        <v>2300</v>
      </c>
      <c r="E8121" t="s">
        <v>1124</v>
      </c>
      <c r="F8121" t="s">
        <v>1376</v>
      </c>
      <c r="I8121" t="b">
        <v>0</v>
      </c>
      <c r="J8121" s="2">
        <v>696</v>
      </c>
      <c r="K8121" s="2">
        <v>486</v>
      </c>
      <c r="L8121" s="2">
        <v>1</v>
      </c>
      <c r="M8121" s="2">
        <v>485</v>
      </c>
      <c r="N8121" s="2">
        <v>243</v>
      </c>
      <c r="O8121" s="2">
        <v>5</v>
      </c>
      <c r="P8121" s="2">
        <v>3</v>
      </c>
      <c r="Q8121" s="2">
        <v>0</v>
      </c>
      <c r="R8121" s="2">
        <v>0</v>
      </c>
      <c r="S8121" s="2">
        <v>0</v>
      </c>
      <c r="T8121" s="2">
        <v>12</v>
      </c>
      <c r="U8121" s="2">
        <v>0</v>
      </c>
      <c r="V8121" s="2">
        <v>0</v>
      </c>
      <c r="W8121" s="2">
        <v>0</v>
      </c>
      <c r="X8121" s="2">
        <v>0</v>
      </c>
      <c r="Y8121" s="2">
        <v>32</v>
      </c>
      <c r="Z8121" s="2">
        <v>12</v>
      </c>
      <c r="AA8121" s="2">
        <v>63</v>
      </c>
      <c r="AB8121" s="2">
        <v>38</v>
      </c>
      <c r="AC8121" s="2">
        <v>1</v>
      </c>
      <c r="AD8121" s="2">
        <v>0</v>
      </c>
      <c r="AE8121" s="2">
        <v>1</v>
      </c>
      <c r="AF8121" s="2">
        <v>0</v>
      </c>
      <c r="AG8121" s="2">
        <v>62</v>
      </c>
      <c r="AH8121" s="2">
        <v>0</v>
      </c>
      <c r="AI8121" s="2">
        <v>0</v>
      </c>
      <c r="AJ8121" s="2">
        <v>6</v>
      </c>
      <c r="AK8121" s="2">
        <v>3</v>
      </c>
      <c r="AL8121" s="2">
        <v>0</v>
      </c>
      <c r="AM8121" s="2">
        <v>4</v>
      </c>
      <c r="AN8121" s="3">
        <f>IFERROR(K8121/J8121,"")</f>
        <v>0</v>
      </c>
      <c r="AO8121" s="3">
        <f>IFERROR(L8121/K8121,"")</f>
        <v>0</v>
      </c>
    </row>
    <row r="8122" spans="1:41">
      <c r="A8122" t="s">
        <v>10194</v>
      </c>
      <c r="D8122">
        <v>2300</v>
      </c>
      <c r="E8122" t="s">
        <v>1124</v>
      </c>
      <c r="F8122" t="s">
        <v>1378</v>
      </c>
      <c r="I8122" t="b">
        <v>0</v>
      </c>
      <c r="J8122" s="2">
        <v>658</v>
      </c>
      <c r="K8122" s="2">
        <v>527</v>
      </c>
      <c r="L8122" s="2">
        <v>2</v>
      </c>
      <c r="M8122" s="2">
        <v>525</v>
      </c>
      <c r="N8122" s="2">
        <v>260</v>
      </c>
      <c r="O8122" s="2">
        <v>5</v>
      </c>
      <c r="P8122" s="2">
        <v>0</v>
      </c>
      <c r="Q8122" s="2">
        <v>0</v>
      </c>
      <c r="R8122" s="2">
        <v>0</v>
      </c>
      <c r="S8122" s="2">
        <v>0</v>
      </c>
      <c r="T8122" s="2">
        <v>19</v>
      </c>
      <c r="U8122" s="2">
        <v>0</v>
      </c>
      <c r="V8122" s="2">
        <v>0</v>
      </c>
      <c r="W8122" s="2">
        <v>0</v>
      </c>
      <c r="X8122" s="2">
        <v>0</v>
      </c>
      <c r="Y8122" s="2">
        <v>28</v>
      </c>
      <c r="Z8122" s="2">
        <v>4</v>
      </c>
      <c r="AA8122" s="2">
        <v>64</v>
      </c>
      <c r="AB8122" s="2">
        <v>38</v>
      </c>
      <c r="AC8122" s="2">
        <v>3</v>
      </c>
      <c r="AD8122" s="2">
        <v>1</v>
      </c>
      <c r="AE8122" s="2">
        <v>0</v>
      </c>
      <c r="AF8122" s="2">
        <v>0</v>
      </c>
      <c r="AG8122" s="2">
        <v>88</v>
      </c>
      <c r="AH8122" s="2">
        <v>0</v>
      </c>
      <c r="AI8122" s="2">
        <v>0</v>
      </c>
      <c r="AJ8122" s="2">
        <v>6</v>
      </c>
      <c r="AK8122" s="2">
        <v>1</v>
      </c>
      <c r="AL8122" s="2">
        <v>2</v>
      </c>
      <c r="AM8122" s="2">
        <v>6</v>
      </c>
      <c r="AN8122" s="3">
        <f>IFERROR(K8122/J8122,"")</f>
        <v>0</v>
      </c>
      <c r="AO8122" s="3">
        <f>IFERROR(L8122/K8122,"")</f>
        <v>0</v>
      </c>
    </row>
    <row r="8123" spans="1:41">
      <c r="A8123" t="s">
        <v>10195</v>
      </c>
      <c r="D8123">
        <v>2300</v>
      </c>
      <c r="E8123" t="s">
        <v>1124</v>
      </c>
      <c r="F8123" t="s">
        <v>1380</v>
      </c>
      <c r="I8123" t="b">
        <v>0</v>
      </c>
      <c r="J8123" s="2">
        <v>664</v>
      </c>
      <c r="K8123" s="2">
        <v>504</v>
      </c>
      <c r="L8123" s="2">
        <v>3</v>
      </c>
      <c r="M8123" s="2">
        <v>501</v>
      </c>
      <c r="N8123" s="2">
        <v>253</v>
      </c>
      <c r="O8123" s="2">
        <v>11</v>
      </c>
      <c r="P8123" s="2">
        <v>5</v>
      </c>
      <c r="Q8123" s="2">
        <v>0</v>
      </c>
      <c r="R8123" s="2">
        <v>0</v>
      </c>
      <c r="S8123" s="2">
        <v>0</v>
      </c>
      <c r="T8123" s="2">
        <v>19</v>
      </c>
      <c r="U8123" s="2">
        <v>0</v>
      </c>
      <c r="V8123" s="2">
        <v>0</v>
      </c>
      <c r="W8123" s="2">
        <v>0</v>
      </c>
      <c r="X8123" s="2">
        <v>0</v>
      </c>
      <c r="Y8123" s="2">
        <v>17</v>
      </c>
      <c r="Z8123" s="2">
        <v>6</v>
      </c>
      <c r="AA8123" s="2">
        <v>34</v>
      </c>
      <c r="AB8123" s="2">
        <v>72</v>
      </c>
      <c r="AC8123" s="2">
        <v>0</v>
      </c>
      <c r="AD8123" s="2">
        <v>0</v>
      </c>
      <c r="AE8123" s="2">
        <v>0</v>
      </c>
      <c r="AF8123" s="2">
        <v>0</v>
      </c>
      <c r="AG8123" s="2">
        <v>71</v>
      </c>
      <c r="AH8123" s="2">
        <v>0</v>
      </c>
      <c r="AI8123" s="2">
        <v>0</v>
      </c>
      <c r="AJ8123" s="2">
        <v>8</v>
      </c>
      <c r="AK8123" s="2">
        <v>5</v>
      </c>
      <c r="AL8123" s="2">
        <v>0</v>
      </c>
      <c r="AM8123" s="2">
        <v>0</v>
      </c>
      <c r="AN8123" s="3">
        <f>IFERROR(K8123/J8123,"")</f>
        <v>0</v>
      </c>
      <c r="AO8123" s="3">
        <f>IFERROR(L8123/K8123,"")</f>
        <v>0</v>
      </c>
    </row>
    <row r="8124" spans="1:41">
      <c r="A8124" t="s">
        <v>10196</v>
      </c>
      <c r="D8124">
        <v>2300</v>
      </c>
      <c r="E8124" t="s">
        <v>1124</v>
      </c>
      <c r="F8124" t="s">
        <v>1411</v>
      </c>
      <c r="I8124" t="b">
        <v>0</v>
      </c>
      <c r="J8124" s="2">
        <v>607</v>
      </c>
      <c r="K8124" s="2">
        <v>434</v>
      </c>
      <c r="L8124" s="2">
        <v>4</v>
      </c>
      <c r="M8124" s="2">
        <v>430</v>
      </c>
      <c r="N8124" s="2">
        <v>218</v>
      </c>
      <c r="O8124" s="2">
        <v>7</v>
      </c>
      <c r="P8124" s="2">
        <v>5</v>
      </c>
      <c r="Q8124" s="2">
        <v>0</v>
      </c>
      <c r="R8124" s="2">
        <v>0</v>
      </c>
      <c r="S8124" s="2">
        <v>0</v>
      </c>
      <c r="T8124" s="2">
        <v>10</v>
      </c>
      <c r="U8124" s="2">
        <v>0</v>
      </c>
      <c r="V8124" s="2">
        <v>0</v>
      </c>
      <c r="W8124" s="2">
        <v>0</v>
      </c>
      <c r="X8124" s="2">
        <v>0</v>
      </c>
      <c r="Y8124" s="2">
        <v>27</v>
      </c>
      <c r="Z8124" s="2">
        <v>5</v>
      </c>
      <c r="AA8124" s="2">
        <v>33</v>
      </c>
      <c r="AB8124" s="2">
        <v>64</v>
      </c>
      <c r="AC8124" s="2">
        <v>0</v>
      </c>
      <c r="AD8124" s="2">
        <v>0</v>
      </c>
      <c r="AE8124" s="2">
        <v>0</v>
      </c>
      <c r="AF8124" s="2">
        <v>0</v>
      </c>
      <c r="AG8124" s="2">
        <v>52</v>
      </c>
      <c r="AH8124" s="2">
        <v>0</v>
      </c>
      <c r="AI8124" s="2">
        <v>0</v>
      </c>
      <c r="AJ8124" s="2">
        <v>6</v>
      </c>
      <c r="AK8124" s="2">
        <v>2</v>
      </c>
      <c r="AL8124" s="2">
        <v>1</v>
      </c>
      <c r="AM8124" s="2">
        <v>0</v>
      </c>
      <c r="AN8124" s="3">
        <f>IFERROR(K8124/J8124,"")</f>
        <v>0</v>
      </c>
      <c r="AO8124" s="3">
        <f>IFERROR(L8124/K8124,"")</f>
        <v>0</v>
      </c>
    </row>
    <row r="8125" spans="1:41">
      <c r="A8125" t="s">
        <v>10197</v>
      </c>
      <c r="D8125">
        <v>2300</v>
      </c>
      <c r="E8125" t="s">
        <v>1124</v>
      </c>
      <c r="F8125" t="s">
        <v>1413</v>
      </c>
      <c r="I8125" t="b">
        <v>0</v>
      </c>
      <c r="J8125" s="2">
        <v>476</v>
      </c>
      <c r="K8125" s="2">
        <v>347</v>
      </c>
      <c r="L8125" s="2">
        <v>2</v>
      </c>
      <c r="M8125" s="2">
        <v>345</v>
      </c>
      <c r="N8125" s="2">
        <v>88</v>
      </c>
      <c r="O8125" s="2">
        <v>4</v>
      </c>
      <c r="P8125" s="2">
        <v>0</v>
      </c>
      <c r="Q8125" s="2">
        <v>0</v>
      </c>
      <c r="R8125" s="2">
        <v>0</v>
      </c>
      <c r="S8125" s="2">
        <v>0</v>
      </c>
      <c r="T8125" s="2">
        <v>14</v>
      </c>
      <c r="U8125" s="2">
        <v>0</v>
      </c>
      <c r="V8125" s="2">
        <v>1</v>
      </c>
      <c r="W8125" s="2">
        <v>0</v>
      </c>
      <c r="X8125" s="2">
        <v>0</v>
      </c>
      <c r="Y8125" s="2">
        <v>56</v>
      </c>
      <c r="Z8125" s="2">
        <v>4</v>
      </c>
      <c r="AA8125" s="2">
        <v>113</v>
      </c>
      <c r="AB8125" s="2">
        <v>18</v>
      </c>
      <c r="AC8125" s="2">
        <v>0</v>
      </c>
      <c r="AD8125" s="2">
        <v>0</v>
      </c>
      <c r="AE8125" s="2">
        <v>0</v>
      </c>
      <c r="AF8125" s="2">
        <v>0</v>
      </c>
      <c r="AG8125" s="2">
        <v>38</v>
      </c>
      <c r="AH8125" s="2">
        <v>0</v>
      </c>
      <c r="AI8125" s="2">
        <v>1</v>
      </c>
      <c r="AJ8125" s="2">
        <v>6</v>
      </c>
      <c r="AK8125" s="2">
        <v>2</v>
      </c>
      <c r="AL8125" s="2">
        <v>0</v>
      </c>
      <c r="AM8125" s="2">
        <v>0</v>
      </c>
      <c r="AN8125" s="3">
        <f>IFERROR(K8125/J8125,"")</f>
        <v>0</v>
      </c>
      <c r="AO8125" s="3">
        <f>IFERROR(L8125/K8125,"")</f>
        <v>0</v>
      </c>
    </row>
    <row r="8126" spans="1:41">
      <c r="A8126" t="s">
        <v>10198</v>
      </c>
      <c r="D8126">
        <v>2300</v>
      </c>
      <c r="E8126" t="s">
        <v>1124</v>
      </c>
      <c r="F8126" t="s">
        <v>1417</v>
      </c>
      <c r="I8126" t="b">
        <v>0</v>
      </c>
      <c r="J8126" s="2">
        <v>385</v>
      </c>
      <c r="K8126" s="2">
        <v>234</v>
      </c>
      <c r="L8126" s="2">
        <v>3</v>
      </c>
      <c r="M8126" s="2">
        <v>231</v>
      </c>
      <c r="N8126" s="2">
        <v>78</v>
      </c>
      <c r="O8126" s="2">
        <v>9</v>
      </c>
      <c r="P8126" s="2">
        <v>1</v>
      </c>
      <c r="Q8126" s="2">
        <v>0</v>
      </c>
      <c r="R8126" s="2">
        <v>0</v>
      </c>
      <c r="S8126" s="2">
        <v>0</v>
      </c>
      <c r="T8126" s="2">
        <v>14</v>
      </c>
      <c r="U8126" s="2">
        <v>0</v>
      </c>
      <c r="V8126" s="2">
        <v>0</v>
      </c>
      <c r="W8126" s="2">
        <v>0</v>
      </c>
      <c r="X8126" s="2">
        <v>0</v>
      </c>
      <c r="Y8126" s="2">
        <v>11</v>
      </c>
      <c r="Z8126" s="2">
        <v>11</v>
      </c>
      <c r="AA8126" s="2">
        <v>43</v>
      </c>
      <c r="AB8126" s="2">
        <v>30</v>
      </c>
      <c r="AC8126" s="2">
        <v>0</v>
      </c>
      <c r="AD8126" s="2">
        <v>0</v>
      </c>
      <c r="AE8126" s="2">
        <v>0</v>
      </c>
      <c r="AF8126" s="2">
        <v>0</v>
      </c>
      <c r="AG8126" s="2">
        <v>25</v>
      </c>
      <c r="AH8126" s="2">
        <v>0</v>
      </c>
      <c r="AI8126" s="2">
        <v>0</v>
      </c>
      <c r="AJ8126" s="2">
        <v>2</v>
      </c>
      <c r="AK8126" s="2">
        <v>5</v>
      </c>
      <c r="AL8126" s="2">
        <v>0</v>
      </c>
      <c r="AM8126" s="2">
        <v>2</v>
      </c>
      <c r="AN8126" s="3">
        <f>IFERROR(K8126/J8126,"")</f>
        <v>0</v>
      </c>
      <c r="AO8126" s="3">
        <f>IFERROR(L8126/K8126,"")</f>
        <v>0</v>
      </c>
    </row>
    <row r="8127" spans="1:41">
      <c r="A8127" t="s">
        <v>10199</v>
      </c>
      <c r="D8127">
        <v>2300</v>
      </c>
      <c r="E8127" t="s">
        <v>1124</v>
      </c>
      <c r="F8127" t="s">
        <v>1419</v>
      </c>
      <c r="I8127" t="b">
        <v>0</v>
      </c>
      <c r="J8127" s="2">
        <v>489</v>
      </c>
      <c r="K8127" s="2">
        <v>368</v>
      </c>
      <c r="L8127" s="2">
        <v>1</v>
      </c>
      <c r="M8127" s="2">
        <v>367</v>
      </c>
      <c r="N8127" s="2">
        <v>169</v>
      </c>
      <c r="O8127" s="2">
        <v>3</v>
      </c>
      <c r="P8127" s="2">
        <v>2</v>
      </c>
      <c r="Q8127" s="2">
        <v>0</v>
      </c>
      <c r="R8127" s="2">
        <v>0</v>
      </c>
      <c r="S8127" s="2">
        <v>0</v>
      </c>
      <c r="T8127" s="2">
        <v>13</v>
      </c>
      <c r="U8127" s="2">
        <v>0</v>
      </c>
      <c r="V8127" s="2">
        <v>0</v>
      </c>
      <c r="W8127" s="2">
        <v>0</v>
      </c>
      <c r="X8127" s="2">
        <v>0</v>
      </c>
      <c r="Y8127" s="2">
        <v>26</v>
      </c>
      <c r="Z8127" s="2">
        <v>13</v>
      </c>
      <c r="AA8127" s="2">
        <v>36</v>
      </c>
      <c r="AB8127" s="2">
        <v>42</v>
      </c>
      <c r="AC8127" s="2">
        <v>0</v>
      </c>
      <c r="AD8127" s="2">
        <v>0</v>
      </c>
      <c r="AE8127" s="2">
        <v>0</v>
      </c>
      <c r="AF8127" s="2">
        <v>0</v>
      </c>
      <c r="AG8127" s="2">
        <v>60</v>
      </c>
      <c r="AH8127" s="2">
        <v>0</v>
      </c>
      <c r="AI8127" s="2">
        <v>0</v>
      </c>
      <c r="AJ8127" s="2">
        <v>0</v>
      </c>
      <c r="AK8127" s="2">
        <v>1</v>
      </c>
      <c r="AL8127" s="2">
        <v>0</v>
      </c>
      <c r="AM8127" s="2">
        <v>2</v>
      </c>
      <c r="AN8127" s="3">
        <f>IFERROR(K8127/J8127,"")</f>
        <v>0</v>
      </c>
      <c r="AO8127" s="3">
        <f>IFERROR(L8127/K8127,"")</f>
        <v>0</v>
      </c>
    </row>
    <row r="8128" spans="1:41">
      <c r="A8128" t="s">
        <v>10200</v>
      </c>
      <c r="D8128">
        <v>2300</v>
      </c>
      <c r="E8128" t="s">
        <v>1124</v>
      </c>
      <c r="F8128" t="s">
        <v>1421</v>
      </c>
      <c r="I8128" t="b">
        <v>0</v>
      </c>
      <c r="J8128" s="2">
        <v>569</v>
      </c>
      <c r="K8128" s="2">
        <v>461</v>
      </c>
      <c r="L8128" s="2">
        <v>2</v>
      </c>
      <c r="M8128" s="2">
        <v>459</v>
      </c>
      <c r="N8128" s="2">
        <v>168</v>
      </c>
      <c r="O8128" s="2">
        <v>3</v>
      </c>
      <c r="P8128" s="2">
        <v>2</v>
      </c>
      <c r="Q8128" s="2">
        <v>0</v>
      </c>
      <c r="R8128" s="2">
        <v>0</v>
      </c>
      <c r="S8128" s="2">
        <v>0</v>
      </c>
      <c r="T8128" s="2">
        <v>17</v>
      </c>
      <c r="U8128" s="2">
        <v>0</v>
      </c>
      <c r="V8128" s="2">
        <v>0</v>
      </c>
      <c r="W8128" s="2">
        <v>0</v>
      </c>
      <c r="X8128" s="2">
        <v>0</v>
      </c>
      <c r="Y8128" s="2">
        <v>51</v>
      </c>
      <c r="Z8128" s="2">
        <v>7</v>
      </c>
      <c r="AA8128" s="2">
        <v>75</v>
      </c>
      <c r="AB8128" s="2">
        <v>45</v>
      </c>
      <c r="AC8128" s="2">
        <v>0</v>
      </c>
      <c r="AD8128" s="2">
        <v>1</v>
      </c>
      <c r="AE8128" s="2">
        <v>0</v>
      </c>
      <c r="AF8128" s="2">
        <v>0</v>
      </c>
      <c r="AG8128" s="2">
        <v>78</v>
      </c>
      <c r="AH8128" s="2">
        <v>0</v>
      </c>
      <c r="AI8128" s="2">
        <v>0</v>
      </c>
      <c r="AJ8128" s="2">
        <v>8</v>
      </c>
      <c r="AK8128" s="2">
        <v>3</v>
      </c>
      <c r="AL8128" s="2">
        <v>0</v>
      </c>
      <c r="AM8128" s="2">
        <v>1</v>
      </c>
      <c r="AN8128" s="3">
        <f>IFERROR(K8128/J8128,"")</f>
        <v>0</v>
      </c>
      <c r="AO8128" s="3">
        <f>IFERROR(L8128/K8128,"")</f>
        <v>0</v>
      </c>
    </row>
    <row r="8129" spans="1:41">
      <c r="A8129" t="s">
        <v>10201</v>
      </c>
      <c r="D8129">
        <v>2300</v>
      </c>
      <c r="E8129" t="s">
        <v>1124</v>
      </c>
      <c r="F8129" t="s">
        <v>1423</v>
      </c>
      <c r="I8129" t="b">
        <v>0</v>
      </c>
      <c r="J8129" s="2">
        <v>472</v>
      </c>
      <c r="K8129" s="2">
        <v>349</v>
      </c>
      <c r="L8129" s="2">
        <v>1</v>
      </c>
      <c r="M8129" s="2">
        <v>348</v>
      </c>
      <c r="N8129" s="2">
        <v>177</v>
      </c>
      <c r="O8129" s="2">
        <v>2</v>
      </c>
      <c r="P8129" s="2">
        <v>0</v>
      </c>
      <c r="Q8129" s="2">
        <v>0</v>
      </c>
      <c r="R8129" s="2">
        <v>0</v>
      </c>
      <c r="S8129" s="2">
        <v>0</v>
      </c>
      <c r="T8129" s="2">
        <v>6</v>
      </c>
      <c r="U8129" s="2">
        <v>0</v>
      </c>
      <c r="V8129" s="2">
        <v>0</v>
      </c>
      <c r="W8129" s="2">
        <v>0</v>
      </c>
      <c r="X8129" s="2">
        <v>0</v>
      </c>
      <c r="Y8129" s="2">
        <v>14</v>
      </c>
      <c r="Z8129" s="2">
        <v>2</v>
      </c>
      <c r="AA8129" s="2">
        <v>41</v>
      </c>
      <c r="AB8129" s="2">
        <v>51</v>
      </c>
      <c r="AC8129" s="2">
        <v>0</v>
      </c>
      <c r="AD8129" s="2">
        <v>0</v>
      </c>
      <c r="AE8129" s="2">
        <v>0</v>
      </c>
      <c r="AF8129" s="2">
        <v>0</v>
      </c>
      <c r="AG8129" s="2">
        <v>51</v>
      </c>
      <c r="AH8129" s="2">
        <v>0</v>
      </c>
      <c r="AI8129" s="2">
        <v>0</v>
      </c>
      <c r="AJ8129" s="2">
        <v>3</v>
      </c>
      <c r="AK8129" s="2">
        <v>0</v>
      </c>
      <c r="AL8129" s="2">
        <v>0</v>
      </c>
      <c r="AM8129" s="2">
        <v>1</v>
      </c>
      <c r="AN8129" s="3">
        <f>IFERROR(K8129/J8129,"")</f>
        <v>0</v>
      </c>
      <c r="AO8129" s="3">
        <f>IFERROR(L8129/K8129,"")</f>
        <v>0</v>
      </c>
    </row>
    <row r="8130" spans="1:41">
      <c r="A8130" t="s">
        <v>10202</v>
      </c>
      <c r="D8130">
        <v>2300</v>
      </c>
      <c r="E8130" t="s">
        <v>1124</v>
      </c>
      <c r="F8130" t="s">
        <v>1425</v>
      </c>
      <c r="I8130" t="b">
        <v>0</v>
      </c>
      <c r="J8130" s="2">
        <v>421</v>
      </c>
      <c r="K8130" s="2">
        <v>307</v>
      </c>
      <c r="L8130" s="2">
        <v>1</v>
      </c>
      <c r="M8130" s="2">
        <v>306</v>
      </c>
      <c r="N8130" s="2">
        <v>152</v>
      </c>
      <c r="O8130" s="2">
        <v>1</v>
      </c>
      <c r="P8130" s="2">
        <v>2</v>
      </c>
      <c r="Q8130" s="2">
        <v>0</v>
      </c>
      <c r="R8130" s="2">
        <v>0</v>
      </c>
      <c r="S8130" s="2">
        <v>1</v>
      </c>
      <c r="T8130" s="2">
        <v>13</v>
      </c>
      <c r="U8130" s="2">
        <v>0</v>
      </c>
      <c r="V8130" s="2">
        <v>0</v>
      </c>
      <c r="W8130" s="2">
        <v>0</v>
      </c>
      <c r="X8130" s="2">
        <v>0</v>
      </c>
      <c r="Y8130" s="2">
        <v>25</v>
      </c>
      <c r="Z8130" s="2">
        <v>2</v>
      </c>
      <c r="AA8130" s="2">
        <v>26</v>
      </c>
      <c r="AB8130" s="2">
        <v>48</v>
      </c>
      <c r="AC8130" s="2">
        <v>1</v>
      </c>
      <c r="AD8130" s="2">
        <v>0</v>
      </c>
      <c r="AE8130" s="2">
        <v>0</v>
      </c>
      <c r="AF8130" s="2">
        <v>0</v>
      </c>
      <c r="AG8130" s="2">
        <v>35</v>
      </c>
      <c r="AH8130" s="2">
        <v>0</v>
      </c>
      <c r="AI8130" s="2">
        <v>0</v>
      </c>
      <c r="AJ8130" s="2">
        <v>0</v>
      </c>
      <c r="AK8130" s="2">
        <v>0</v>
      </c>
      <c r="AL8130" s="2">
        <v>0</v>
      </c>
      <c r="AM8130" s="2">
        <v>0</v>
      </c>
      <c r="AN8130" s="3">
        <f>IFERROR(K8130/J8130,"")</f>
        <v>0</v>
      </c>
      <c r="AO8130" s="3">
        <f>IFERROR(L8130/K8130,"")</f>
        <v>0</v>
      </c>
    </row>
    <row r="8131" spans="1:41">
      <c r="A8131" t="s">
        <v>10203</v>
      </c>
      <c r="D8131">
        <v>2300</v>
      </c>
      <c r="E8131" t="s">
        <v>1124</v>
      </c>
      <c r="F8131" t="s">
        <v>1427</v>
      </c>
      <c r="I8131" t="b">
        <v>0</v>
      </c>
      <c r="J8131" s="2">
        <v>427</v>
      </c>
      <c r="K8131" s="2">
        <v>280</v>
      </c>
      <c r="L8131" s="2">
        <v>4</v>
      </c>
      <c r="M8131" s="2">
        <v>276</v>
      </c>
      <c r="N8131" s="2">
        <v>142</v>
      </c>
      <c r="O8131" s="2">
        <v>0</v>
      </c>
      <c r="P8131" s="2">
        <v>1</v>
      </c>
      <c r="Q8131" s="2">
        <v>0</v>
      </c>
      <c r="R8131" s="2">
        <v>0</v>
      </c>
      <c r="S8131" s="2">
        <v>0</v>
      </c>
      <c r="T8131" s="2">
        <v>10</v>
      </c>
      <c r="U8131" s="2">
        <v>0</v>
      </c>
      <c r="V8131" s="2">
        <v>0</v>
      </c>
      <c r="W8131" s="2">
        <v>0</v>
      </c>
      <c r="X8131" s="2">
        <v>0</v>
      </c>
      <c r="Y8131" s="2">
        <v>13</v>
      </c>
      <c r="Z8131" s="2">
        <v>0</v>
      </c>
      <c r="AA8131" s="2">
        <v>39</v>
      </c>
      <c r="AB8131" s="2">
        <v>20</v>
      </c>
      <c r="AC8131" s="2">
        <v>1</v>
      </c>
      <c r="AD8131" s="2">
        <v>0</v>
      </c>
      <c r="AE8131" s="2">
        <v>0</v>
      </c>
      <c r="AF8131" s="2">
        <v>0</v>
      </c>
      <c r="AG8131" s="2">
        <v>48</v>
      </c>
      <c r="AH8131" s="2">
        <v>0</v>
      </c>
      <c r="AI8131" s="2">
        <v>0</v>
      </c>
      <c r="AJ8131" s="2">
        <v>2</v>
      </c>
      <c r="AK8131" s="2">
        <v>0</v>
      </c>
      <c r="AL8131" s="2">
        <v>0</v>
      </c>
      <c r="AM8131" s="2">
        <v>0</v>
      </c>
      <c r="AN8131" s="3">
        <f>IFERROR(K8131/J8131,"")</f>
        <v>0</v>
      </c>
      <c r="AO8131" s="3">
        <f>IFERROR(L8131/K8131,"")</f>
        <v>0</v>
      </c>
    </row>
    <row r="8132" spans="1:41">
      <c r="A8132" t="s">
        <v>10204</v>
      </c>
      <c r="D8132">
        <v>9600</v>
      </c>
      <c r="E8132" t="s">
        <v>1125</v>
      </c>
      <c r="F8132" t="s">
        <v>1301</v>
      </c>
      <c r="I8132" t="b">
        <v>0</v>
      </c>
      <c r="J8132" s="2">
        <v>602</v>
      </c>
      <c r="K8132" s="2">
        <v>388</v>
      </c>
      <c r="L8132" s="2">
        <v>4</v>
      </c>
      <c r="M8132" s="2">
        <v>384</v>
      </c>
      <c r="N8132" s="2">
        <v>94</v>
      </c>
      <c r="O8132" s="2">
        <v>3</v>
      </c>
      <c r="P8132" s="2">
        <v>0</v>
      </c>
      <c r="Q8132" s="2">
        <v>0</v>
      </c>
      <c r="R8132" s="2">
        <v>0</v>
      </c>
      <c r="S8132" s="2">
        <v>0</v>
      </c>
      <c r="T8132" s="2">
        <v>18</v>
      </c>
      <c r="U8132" s="2">
        <v>0</v>
      </c>
      <c r="V8132" s="2">
        <v>0</v>
      </c>
      <c r="W8132" s="2">
        <v>0</v>
      </c>
      <c r="X8132" s="2">
        <v>0</v>
      </c>
      <c r="Y8132" s="2">
        <v>53</v>
      </c>
      <c r="Z8132" s="2">
        <v>29</v>
      </c>
      <c r="AA8132" s="2">
        <v>138</v>
      </c>
      <c r="AB8132" s="2">
        <v>7</v>
      </c>
      <c r="AC8132" s="2">
        <v>0</v>
      </c>
      <c r="AD8132" s="2">
        <v>0</v>
      </c>
      <c r="AE8132" s="2">
        <v>0</v>
      </c>
      <c r="AF8132" s="2">
        <v>0</v>
      </c>
      <c r="AG8132" s="2">
        <v>30</v>
      </c>
      <c r="AH8132" s="2">
        <v>0</v>
      </c>
      <c r="AI8132" s="2">
        <v>0</v>
      </c>
      <c r="AJ8132" s="2">
        <v>4</v>
      </c>
      <c r="AK8132" s="2">
        <v>2</v>
      </c>
      <c r="AL8132" s="2">
        <v>0</v>
      </c>
      <c r="AM8132" s="2">
        <v>6</v>
      </c>
      <c r="AN8132" s="3">
        <f>IFERROR(K8132/J8132,"")</f>
        <v>0</v>
      </c>
      <c r="AO8132" s="3">
        <f>IFERROR(L8132/K8132,"")</f>
        <v>0</v>
      </c>
    </row>
    <row r="8133" spans="1:41">
      <c r="A8133" t="s">
        <v>10205</v>
      </c>
      <c r="D8133">
        <v>9600</v>
      </c>
      <c r="E8133" t="s">
        <v>1125</v>
      </c>
      <c r="F8133" t="s">
        <v>1303</v>
      </c>
      <c r="I8133" t="b">
        <v>0</v>
      </c>
      <c r="J8133" s="2">
        <v>671</v>
      </c>
      <c r="K8133" s="2">
        <v>462</v>
      </c>
      <c r="L8133" s="2">
        <v>3</v>
      </c>
      <c r="M8133" s="2">
        <v>459</v>
      </c>
      <c r="N8133" s="2">
        <v>82</v>
      </c>
      <c r="O8133" s="2">
        <v>6</v>
      </c>
      <c r="P8133" s="2">
        <v>1</v>
      </c>
      <c r="Q8133" s="2">
        <v>0</v>
      </c>
      <c r="R8133" s="2">
        <v>0</v>
      </c>
      <c r="S8133" s="2">
        <v>0</v>
      </c>
      <c r="T8133" s="2">
        <v>24</v>
      </c>
      <c r="U8133" s="2">
        <v>0</v>
      </c>
      <c r="V8133" s="2">
        <v>0</v>
      </c>
      <c r="W8133" s="2">
        <v>0</v>
      </c>
      <c r="X8133" s="2">
        <v>0</v>
      </c>
      <c r="Y8133" s="2">
        <v>63</v>
      </c>
      <c r="Z8133" s="2">
        <v>44</v>
      </c>
      <c r="AA8133" s="2">
        <v>142</v>
      </c>
      <c r="AB8133" s="2">
        <v>6</v>
      </c>
      <c r="AC8133" s="2">
        <v>0</v>
      </c>
      <c r="AD8133" s="2">
        <v>0</v>
      </c>
      <c r="AE8133" s="2">
        <v>0</v>
      </c>
      <c r="AF8133" s="2">
        <v>0</v>
      </c>
      <c r="AG8133" s="2">
        <v>58</v>
      </c>
      <c r="AH8133" s="2">
        <v>0</v>
      </c>
      <c r="AI8133" s="2">
        <v>0</v>
      </c>
      <c r="AJ8133" s="2">
        <v>7</v>
      </c>
      <c r="AK8133" s="2">
        <v>4</v>
      </c>
      <c r="AL8133" s="2">
        <v>0</v>
      </c>
      <c r="AM8133" s="2">
        <v>22</v>
      </c>
      <c r="AN8133" s="3">
        <f>IFERROR(K8133/J8133,"")</f>
        <v>0</v>
      </c>
      <c r="AO8133" s="3">
        <f>IFERROR(L8133/K8133,"")</f>
        <v>0</v>
      </c>
    </row>
    <row r="8134" spans="1:41">
      <c r="A8134" t="s">
        <v>10206</v>
      </c>
      <c r="D8134">
        <v>9600</v>
      </c>
      <c r="E8134" t="s">
        <v>1125</v>
      </c>
      <c r="F8134" t="s">
        <v>1305</v>
      </c>
      <c r="I8134" t="b">
        <v>0</v>
      </c>
      <c r="J8134" s="2">
        <v>671</v>
      </c>
      <c r="K8134" s="2">
        <v>383</v>
      </c>
      <c r="L8134" s="2">
        <v>6</v>
      </c>
      <c r="M8134" s="2">
        <v>377</v>
      </c>
      <c r="N8134" s="2">
        <v>40</v>
      </c>
      <c r="O8134" s="2">
        <v>7</v>
      </c>
      <c r="P8134" s="2">
        <v>0</v>
      </c>
      <c r="Q8134" s="2">
        <v>0</v>
      </c>
      <c r="R8134" s="2">
        <v>0</v>
      </c>
      <c r="S8134" s="2">
        <v>0</v>
      </c>
      <c r="T8134" s="2">
        <v>15</v>
      </c>
      <c r="U8134" s="2">
        <v>0</v>
      </c>
      <c r="V8134" s="2">
        <v>0</v>
      </c>
      <c r="W8134" s="2">
        <v>0</v>
      </c>
      <c r="X8134" s="2">
        <v>0</v>
      </c>
      <c r="Y8134" s="2">
        <v>31</v>
      </c>
      <c r="Z8134" s="2">
        <v>67</v>
      </c>
      <c r="AA8134" s="2">
        <v>154</v>
      </c>
      <c r="AB8134" s="2">
        <v>4</v>
      </c>
      <c r="AC8134" s="2">
        <v>0</v>
      </c>
      <c r="AD8134" s="2">
        <v>0</v>
      </c>
      <c r="AE8134" s="2">
        <v>0</v>
      </c>
      <c r="AF8134" s="2">
        <v>0</v>
      </c>
      <c r="AG8134" s="2">
        <v>27</v>
      </c>
      <c r="AH8134" s="2">
        <v>1</v>
      </c>
      <c r="AI8134" s="2">
        <v>0</v>
      </c>
      <c r="AJ8134" s="2">
        <v>4</v>
      </c>
      <c r="AK8134" s="2">
        <v>7</v>
      </c>
      <c r="AL8134" s="2">
        <v>0</v>
      </c>
      <c r="AM8134" s="2">
        <v>20</v>
      </c>
      <c r="AN8134" s="3">
        <f>IFERROR(K8134/J8134,"")</f>
        <v>0</v>
      </c>
      <c r="AO8134" s="3">
        <f>IFERROR(L8134/K8134,"")</f>
        <v>0</v>
      </c>
    </row>
    <row r="8135" spans="1:41">
      <c r="A8135" t="s">
        <v>10207</v>
      </c>
      <c r="D8135">
        <v>9600</v>
      </c>
      <c r="E8135" t="s">
        <v>1125</v>
      </c>
      <c r="F8135" t="s">
        <v>1310</v>
      </c>
      <c r="I8135" t="b">
        <v>0</v>
      </c>
      <c r="J8135" s="2">
        <v>618</v>
      </c>
      <c r="K8135" s="2">
        <v>412</v>
      </c>
      <c r="L8135" s="2">
        <v>3</v>
      </c>
      <c r="M8135" s="2">
        <v>409</v>
      </c>
      <c r="N8135" s="2">
        <v>89</v>
      </c>
      <c r="O8135" s="2">
        <v>2</v>
      </c>
      <c r="P8135" s="2">
        <v>0</v>
      </c>
      <c r="Q8135" s="2">
        <v>0</v>
      </c>
      <c r="R8135" s="2">
        <v>0</v>
      </c>
      <c r="S8135" s="2">
        <v>0</v>
      </c>
      <c r="T8135" s="2">
        <v>45</v>
      </c>
      <c r="U8135" s="2">
        <v>0</v>
      </c>
      <c r="V8135" s="2">
        <v>0</v>
      </c>
      <c r="W8135" s="2">
        <v>0</v>
      </c>
      <c r="X8135" s="2">
        <v>0</v>
      </c>
      <c r="Y8135" s="2">
        <v>42</v>
      </c>
      <c r="Z8135" s="2">
        <v>21</v>
      </c>
      <c r="AA8135" s="2">
        <v>139</v>
      </c>
      <c r="AB8135" s="2">
        <v>2</v>
      </c>
      <c r="AC8135" s="2">
        <v>0</v>
      </c>
      <c r="AD8135" s="2">
        <v>0</v>
      </c>
      <c r="AE8135" s="2">
        <v>0</v>
      </c>
      <c r="AF8135" s="2">
        <v>0</v>
      </c>
      <c r="AG8135" s="2">
        <v>42</v>
      </c>
      <c r="AH8135" s="2">
        <v>0</v>
      </c>
      <c r="AI8135" s="2">
        <v>0</v>
      </c>
      <c r="AJ8135" s="2">
        <v>6</v>
      </c>
      <c r="AK8135" s="2">
        <v>13</v>
      </c>
      <c r="AL8135" s="2">
        <v>1</v>
      </c>
      <c r="AM8135" s="2">
        <v>7</v>
      </c>
      <c r="AN8135" s="3">
        <f>IFERROR(K8135/J8135,"")</f>
        <v>0</v>
      </c>
      <c r="AO8135" s="3">
        <f>IFERROR(L8135/K8135,"")</f>
        <v>0</v>
      </c>
    </row>
    <row r="8136" spans="1:41">
      <c r="A8136" t="s">
        <v>10208</v>
      </c>
      <c r="D8136">
        <v>9600</v>
      </c>
      <c r="E8136" t="s">
        <v>1125</v>
      </c>
      <c r="F8136" t="s">
        <v>1312</v>
      </c>
      <c r="I8136" t="b">
        <v>0</v>
      </c>
      <c r="J8136" s="2">
        <v>578</v>
      </c>
      <c r="K8136" s="2">
        <v>308</v>
      </c>
      <c r="L8136" s="2">
        <v>4</v>
      </c>
      <c r="M8136" s="2">
        <v>304</v>
      </c>
      <c r="N8136" s="2">
        <v>18</v>
      </c>
      <c r="O8136" s="2">
        <v>3</v>
      </c>
      <c r="P8136" s="2">
        <v>0</v>
      </c>
      <c r="Q8136" s="2">
        <v>0</v>
      </c>
      <c r="R8136" s="2">
        <v>0</v>
      </c>
      <c r="S8136" s="2">
        <v>0</v>
      </c>
      <c r="T8136" s="2">
        <v>13</v>
      </c>
      <c r="U8136" s="2">
        <v>0</v>
      </c>
      <c r="V8136" s="2">
        <v>0</v>
      </c>
      <c r="W8136" s="2">
        <v>0</v>
      </c>
      <c r="X8136" s="2">
        <v>0</v>
      </c>
      <c r="Y8136" s="2">
        <v>39</v>
      </c>
      <c r="Z8136" s="2">
        <v>64</v>
      </c>
      <c r="AA8136" s="2">
        <v>93</v>
      </c>
      <c r="AB8136" s="2">
        <v>2</v>
      </c>
      <c r="AC8136" s="2">
        <v>0</v>
      </c>
      <c r="AD8136" s="2">
        <v>0</v>
      </c>
      <c r="AE8136" s="2">
        <v>0</v>
      </c>
      <c r="AF8136" s="2">
        <v>0</v>
      </c>
      <c r="AG8136" s="2">
        <v>35</v>
      </c>
      <c r="AH8136" s="2">
        <v>1</v>
      </c>
      <c r="AI8136" s="2">
        <v>0</v>
      </c>
      <c r="AJ8136" s="2">
        <v>3</v>
      </c>
      <c r="AK8136" s="2">
        <v>3</v>
      </c>
      <c r="AL8136" s="2">
        <v>0</v>
      </c>
      <c r="AM8136" s="2">
        <v>30</v>
      </c>
      <c r="AN8136" s="3">
        <f>IFERROR(K8136/J8136,"")</f>
        <v>0</v>
      </c>
      <c r="AO8136" s="3">
        <f>IFERROR(L8136/K8136,"")</f>
        <v>0</v>
      </c>
    </row>
    <row r="8137" spans="1:41">
      <c r="A8137" t="s">
        <v>10209</v>
      </c>
      <c r="D8137">
        <v>9600</v>
      </c>
      <c r="E8137" t="s">
        <v>1125</v>
      </c>
      <c r="F8137" t="s">
        <v>1314</v>
      </c>
      <c r="I8137" t="b">
        <v>0</v>
      </c>
      <c r="J8137" s="2">
        <v>579</v>
      </c>
      <c r="K8137" s="2">
        <v>265</v>
      </c>
      <c r="L8137" s="2">
        <v>3</v>
      </c>
      <c r="M8137" s="2">
        <v>262</v>
      </c>
      <c r="N8137" s="2">
        <v>19</v>
      </c>
      <c r="O8137" s="2">
        <v>4</v>
      </c>
      <c r="P8137" s="2">
        <v>1</v>
      </c>
      <c r="Q8137" s="2">
        <v>0</v>
      </c>
      <c r="R8137" s="2">
        <v>0</v>
      </c>
      <c r="S8137" s="2">
        <v>0</v>
      </c>
      <c r="T8137" s="2">
        <v>15</v>
      </c>
      <c r="U8137" s="2">
        <v>0</v>
      </c>
      <c r="V8137" s="2">
        <v>0</v>
      </c>
      <c r="W8137" s="2">
        <v>0</v>
      </c>
      <c r="X8137" s="2">
        <v>0</v>
      </c>
      <c r="Y8137" s="2">
        <v>23</v>
      </c>
      <c r="Z8137" s="2">
        <v>46</v>
      </c>
      <c r="AA8137" s="2">
        <v>112</v>
      </c>
      <c r="AB8137" s="2">
        <v>1</v>
      </c>
      <c r="AC8137" s="2">
        <v>0</v>
      </c>
      <c r="AD8137" s="2">
        <v>0</v>
      </c>
      <c r="AE8137" s="2">
        <v>0</v>
      </c>
      <c r="AF8137" s="2">
        <v>0</v>
      </c>
      <c r="AG8137" s="2">
        <v>18</v>
      </c>
      <c r="AH8137" s="2">
        <v>0</v>
      </c>
      <c r="AI8137" s="2">
        <v>0</v>
      </c>
      <c r="AJ8137" s="2">
        <v>5</v>
      </c>
      <c r="AK8137" s="2">
        <v>2</v>
      </c>
      <c r="AL8137" s="2">
        <v>0</v>
      </c>
      <c r="AM8137" s="2">
        <v>16</v>
      </c>
      <c r="AN8137" s="3">
        <f>IFERROR(K8137/J8137,"")</f>
        <v>0</v>
      </c>
      <c r="AO8137" s="3">
        <f>IFERROR(L8137/K8137,"")</f>
        <v>0</v>
      </c>
    </row>
    <row r="8138" spans="1:41">
      <c r="A8138" t="s">
        <v>10210</v>
      </c>
      <c r="D8138">
        <v>9600</v>
      </c>
      <c r="E8138" t="s">
        <v>1125</v>
      </c>
      <c r="F8138" t="s">
        <v>1322</v>
      </c>
      <c r="I8138" t="b">
        <v>0</v>
      </c>
      <c r="J8138" s="2">
        <v>467</v>
      </c>
      <c r="K8138" s="2">
        <v>255</v>
      </c>
      <c r="L8138" s="2">
        <v>0</v>
      </c>
      <c r="M8138" s="2">
        <v>255</v>
      </c>
      <c r="N8138" s="2">
        <v>25</v>
      </c>
      <c r="O8138" s="2">
        <v>5</v>
      </c>
      <c r="P8138" s="2">
        <v>0</v>
      </c>
      <c r="Q8138" s="2">
        <v>0</v>
      </c>
      <c r="R8138" s="2">
        <v>0</v>
      </c>
      <c r="S8138" s="2">
        <v>0</v>
      </c>
      <c r="T8138" s="2">
        <v>8</v>
      </c>
      <c r="U8138" s="2">
        <v>0</v>
      </c>
      <c r="V8138" s="2">
        <v>0</v>
      </c>
      <c r="W8138" s="2">
        <v>0</v>
      </c>
      <c r="X8138" s="2">
        <v>0</v>
      </c>
      <c r="Y8138" s="2">
        <v>31</v>
      </c>
      <c r="Z8138" s="2">
        <v>43</v>
      </c>
      <c r="AA8138" s="2">
        <v>105</v>
      </c>
      <c r="AB8138" s="2">
        <v>0</v>
      </c>
      <c r="AC8138" s="2">
        <v>0</v>
      </c>
      <c r="AD8138" s="2">
        <v>0</v>
      </c>
      <c r="AE8138" s="2">
        <v>0</v>
      </c>
      <c r="AF8138" s="2">
        <v>0</v>
      </c>
      <c r="AG8138" s="2">
        <v>19</v>
      </c>
      <c r="AH8138" s="2">
        <v>1</v>
      </c>
      <c r="AI8138" s="2">
        <v>0</v>
      </c>
      <c r="AJ8138" s="2">
        <v>3</v>
      </c>
      <c r="AK8138" s="2">
        <v>3</v>
      </c>
      <c r="AL8138" s="2">
        <v>0</v>
      </c>
      <c r="AM8138" s="2">
        <v>12</v>
      </c>
      <c r="AN8138" s="3">
        <f>IFERROR(K8138/J8138,"")</f>
        <v>0</v>
      </c>
      <c r="AO8138" s="3">
        <f>IFERROR(L8138/K8138,"")</f>
        <v>0</v>
      </c>
    </row>
    <row r="8139" spans="1:41">
      <c r="A8139" t="s">
        <v>10211</v>
      </c>
      <c r="D8139">
        <v>9600</v>
      </c>
      <c r="E8139" t="s">
        <v>1125</v>
      </c>
      <c r="F8139" t="s">
        <v>1324</v>
      </c>
      <c r="I8139" t="b">
        <v>0</v>
      </c>
      <c r="J8139" s="2">
        <v>641</v>
      </c>
      <c r="K8139" s="2">
        <v>338</v>
      </c>
      <c r="L8139" s="2">
        <v>1</v>
      </c>
      <c r="M8139" s="2">
        <v>337</v>
      </c>
      <c r="N8139" s="2">
        <v>39</v>
      </c>
      <c r="O8139" s="2">
        <v>7</v>
      </c>
      <c r="P8139" s="2">
        <v>0</v>
      </c>
      <c r="Q8139" s="2">
        <v>0</v>
      </c>
      <c r="R8139" s="2">
        <v>0</v>
      </c>
      <c r="S8139" s="2">
        <v>0</v>
      </c>
      <c r="T8139" s="2">
        <v>29</v>
      </c>
      <c r="U8139" s="2">
        <v>0</v>
      </c>
      <c r="V8139" s="2">
        <v>0</v>
      </c>
      <c r="W8139" s="2">
        <v>0</v>
      </c>
      <c r="X8139" s="2">
        <v>0</v>
      </c>
      <c r="Y8139" s="2">
        <v>32</v>
      </c>
      <c r="Z8139" s="2">
        <v>46</v>
      </c>
      <c r="AA8139" s="2">
        <v>121</v>
      </c>
      <c r="AB8139" s="2">
        <v>6</v>
      </c>
      <c r="AC8139" s="2">
        <v>0</v>
      </c>
      <c r="AD8139" s="2">
        <v>0</v>
      </c>
      <c r="AE8139" s="2">
        <v>0</v>
      </c>
      <c r="AF8139" s="2">
        <v>0</v>
      </c>
      <c r="AG8139" s="2">
        <v>21</v>
      </c>
      <c r="AH8139" s="2">
        <v>1</v>
      </c>
      <c r="AI8139" s="2">
        <v>0</v>
      </c>
      <c r="AJ8139" s="2">
        <v>5</v>
      </c>
      <c r="AK8139" s="2">
        <v>6</v>
      </c>
      <c r="AL8139" s="2">
        <v>0</v>
      </c>
      <c r="AM8139" s="2">
        <v>24</v>
      </c>
      <c r="AN8139" s="3">
        <f>IFERROR(K8139/J8139,"")</f>
        <v>0</v>
      </c>
      <c r="AO8139" s="3">
        <f>IFERROR(L8139/K8139,"")</f>
        <v>0</v>
      </c>
    </row>
    <row r="8140" spans="1:41">
      <c r="A8140" t="s">
        <v>10212</v>
      </c>
      <c r="D8140">
        <v>9600</v>
      </c>
      <c r="E8140" t="s">
        <v>1125</v>
      </c>
      <c r="F8140" t="s">
        <v>1326</v>
      </c>
      <c r="I8140" t="b">
        <v>0</v>
      </c>
      <c r="J8140" s="2">
        <v>653</v>
      </c>
      <c r="K8140" s="2">
        <v>315</v>
      </c>
      <c r="L8140" s="2">
        <v>2</v>
      </c>
      <c r="M8140" s="2">
        <v>313</v>
      </c>
      <c r="N8140" s="2">
        <v>27</v>
      </c>
      <c r="O8140" s="2">
        <v>1</v>
      </c>
      <c r="P8140" s="2">
        <v>0</v>
      </c>
      <c r="Q8140" s="2">
        <v>0</v>
      </c>
      <c r="R8140" s="2">
        <v>0</v>
      </c>
      <c r="S8140" s="2">
        <v>0</v>
      </c>
      <c r="T8140" s="2">
        <v>5</v>
      </c>
      <c r="U8140" s="2">
        <v>0</v>
      </c>
      <c r="V8140" s="2">
        <v>0</v>
      </c>
      <c r="W8140" s="2">
        <v>0</v>
      </c>
      <c r="X8140" s="2">
        <v>0</v>
      </c>
      <c r="Y8140" s="2">
        <v>23</v>
      </c>
      <c r="Z8140" s="2">
        <v>103</v>
      </c>
      <c r="AA8140" s="2">
        <v>97</v>
      </c>
      <c r="AB8140" s="2">
        <v>4</v>
      </c>
      <c r="AC8140" s="2">
        <v>0</v>
      </c>
      <c r="AD8140" s="2">
        <v>0</v>
      </c>
      <c r="AE8140" s="2">
        <v>0</v>
      </c>
      <c r="AF8140" s="2">
        <v>0</v>
      </c>
      <c r="AG8140" s="2">
        <v>41</v>
      </c>
      <c r="AH8140" s="2">
        <v>0</v>
      </c>
      <c r="AI8140" s="2">
        <v>0</v>
      </c>
      <c r="AJ8140" s="2">
        <v>3</v>
      </c>
      <c r="AK8140" s="2">
        <v>4</v>
      </c>
      <c r="AL8140" s="2">
        <v>0</v>
      </c>
      <c r="AM8140" s="2">
        <v>5</v>
      </c>
      <c r="AN8140" s="3">
        <f>IFERROR(K8140/J8140,"")</f>
        <v>0</v>
      </c>
      <c r="AO8140" s="3">
        <f>IFERROR(L8140/K8140,"")</f>
        <v>0</v>
      </c>
    </row>
    <row r="8141" spans="1:41">
      <c r="A8141" t="s">
        <v>10213</v>
      </c>
      <c r="D8141">
        <v>9600</v>
      </c>
      <c r="E8141" t="s">
        <v>1125</v>
      </c>
      <c r="F8141" t="s">
        <v>1328</v>
      </c>
      <c r="I8141" t="b">
        <v>0</v>
      </c>
      <c r="J8141" s="2">
        <v>578</v>
      </c>
      <c r="K8141" s="2">
        <v>287</v>
      </c>
      <c r="L8141" s="2">
        <v>7</v>
      </c>
      <c r="M8141" s="2">
        <v>280</v>
      </c>
      <c r="N8141" s="2">
        <v>17</v>
      </c>
      <c r="O8141" s="2">
        <v>5</v>
      </c>
      <c r="P8141" s="2">
        <v>1</v>
      </c>
      <c r="Q8141" s="2">
        <v>0</v>
      </c>
      <c r="R8141" s="2">
        <v>0</v>
      </c>
      <c r="S8141" s="2">
        <v>0</v>
      </c>
      <c r="T8141" s="2">
        <v>17</v>
      </c>
      <c r="U8141" s="2">
        <v>0</v>
      </c>
      <c r="V8141" s="2">
        <v>0</v>
      </c>
      <c r="W8141" s="2">
        <v>0</v>
      </c>
      <c r="X8141" s="2">
        <v>1</v>
      </c>
      <c r="Y8141" s="2">
        <v>32</v>
      </c>
      <c r="Z8141" s="2">
        <v>50</v>
      </c>
      <c r="AA8141" s="2">
        <v>116</v>
      </c>
      <c r="AB8141" s="2">
        <v>3</v>
      </c>
      <c r="AC8141" s="2">
        <v>0</v>
      </c>
      <c r="AD8141" s="2">
        <v>0</v>
      </c>
      <c r="AE8141" s="2">
        <v>0</v>
      </c>
      <c r="AF8141" s="2">
        <v>0</v>
      </c>
      <c r="AG8141" s="2">
        <v>11</v>
      </c>
      <c r="AH8141" s="2">
        <v>0</v>
      </c>
      <c r="AI8141" s="2">
        <v>0</v>
      </c>
      <c r="AJ8141" s="2">
        <v>3</v>
      </c>
      <c r="AK8141" s="2">
        <v>8</v>
      </c>
      <c r="AL8141" s="2">
        <v>2</v>
      </c>
      <c r="AM8141" s="2">
        <v>14</v>
      </c>
      <c r="AN8141" s="3">
        <f>IFERROR(K8141/J8141,"")</f>
        <v>0</v>
      </c>
      <c r="AO8141" s="3">
        <f>IFERROR(L8141/K8141,"")</f>
        <v>0</v>
      </c>
    </row>
    <row r="8142" spans="1:41">
      <c r="A8142" t="s">
        <v>10214</v>
      </c>
      <c r="D8142">
        <v>9600</v>
      </c>
      <c r="E8142" t="s">
        <v>1125</v>
      </c>
      <c r="F8142" t="s">
        <v>1330</v>
      </c>
      <c r="I8142" t="b">
        <v>0</v>
      </c>
      <c r="J8142" s="2">
        <v>656</v>
      </c>
      <c r="K8142" s="2">
        <v>312</v>
      </c>
      <c r="L8142" s="2">
        <v>3</v>
      </c>
      <c r="M8142" s="2">
        <v>309</v>
      </c>
      <c r="N8142" s="2">
        <v>19</v>
      </c>
      <c r="O8142" s="2">
        <v>5</v>
      </c>
      <c r="P8142" s="2">
        <v>0</v>
      </c>
      <c r="Q8142" s="2">
        <v>0</v>
      </c>
      <c r="R8142" s="2">
        <v>0</v>
      </c>
      <c r="S8142" s="2">
        <v>0</v>
      </c>
      <c r="T8142" s="2">
        <v>12</v>
      </c>
      <c r="U8142" s="2">
        <v>0</v>
      </c>
      <c r="V8142" s="2">
        <v>0</v>
      </c>
      <c r="W8142" s="2">
        <v>0</v>
      </c>
      <c r="X8142" s="2">
        <v>0</v>
      </c>
      <c r="Y8142" s="2">
        <v>40</v>
      </c>
      <c r="Z8142" s="2">
        <v>59</v>
      </c>
      <c r="AA8142" s="2">
        <v>130</v>
      </c>
      <c r="AB8142" s="2">
        <v>0</v>
      </c>
      <c r="AC8142" s="2">
        <v>0</v>
      </c>
      <c r="AD8142" s="2">
        <v>0</v>
      </c>
      <c r="AE8142" s="2">
        <v>0</v>
      </c>
      <c r="AF8142" s="2">
        <v>0</v>
      </c>
      <c r="AG8142" s="2">
        <v>15</v>
      </c>
      <c r="AH8142" s="2">
        <v>0</v>
      </c>
      <c r="AI8142" s="2">
        <v>0</v>
      </c>
      <c r="AJ8142" s="2">
        <v>3</v>
      </c>
      <c r="AK8142" s="2">
        <v>9</v>
      </c>
      <c r="AL8142" s="2">
        <v>0</v>
      </c>
      <c r="AM8142" s="2">
        <v>17</v>
      </c>
      <c r="AN8142" s="3">
        <f>IFERROR(K8142/J8142,"")</f>
        <v>0</v>
      </c>
      <c r="AO8142" s="3">
        <f>IFERROR(L8142/K8142,"")</f>
        <v>0</v>
      </c>
    </row>
    <row r="8143" spans="1:41">
      <c r="A8143" t="s">
        <v>10215</v>
      </c>
      <c r="D8143">
        <v>9600</v>
      </c>
      <c r="E8143" t="s">
        <v>1125</v>
      </c>
      <c r="F8143" t="s">
        <v>1332</v>
      </c>
      <c r="I8143" t="b">
        <v>0</v>
      </c>
      <c r="J8143" s="2">
        <v>673</v>
      </c>
      <c r="K8143" s="2">
        <v>349</v>
      </c>
      <c r="L8143" s="2">
        <v>4</v>
      </c>
      <c r="M8143" s="2">
        <v>345</v>
      </c>
      <c r="N8143" s="2">
        <v>38</v>
      </c>
      <c r="O8143" s="2">
        <v>7</v>
      </c>
      <c r="P8143" s="2">
        <v>0</v>
      </c>
      <c r="Q8143" s="2">
        <v>0</v>
      </c>
      <c r="R8143" s="2">
        <v>0</v>
      </c>
      <c r="S8143" s="2">
        <v>0</v>
      </c>
      <c r="T8143" s="2">
        <v>32</v>
      </c>
      <c r="U8143" s="2">
        <v>0</v>
      </c>
      <c r="V8143" s="2">
        <v>0</v>
      </c>
      <c r="W8143" s="2">
        <v>0</v>
      </c>
      <c r="X8143" s="2">
        <v>0</v>
      </c>
      <c r="Y8143" s="2">
        <v>40</v>
      </c>
      <c r="Z8143" s="2">
        <v>40</v>
      </c>
      <c r="AA8143" s="2">
        <v>157</v>
      </c>
      <c r="AB8143" s="2">
        <v>1</v>
      </c>
      <c r="AC8143" s="2">
        <v>0</v>
      </c>
      <c r="AD8143" s="2">
        <v>1</v>
      </c>
      <c r="AE8143" s="2">
        <v>0</v>
      </c>
      <c r="AF8143" s="2">
        <v>0</v>
      </c>
      <c r="AG8143" s="2">
        <v>13</v>
      </c>
      <c r="AH8143" s="2">
        <v>0</v>
      </c>
      <c r="AI8143" s="2">
        <v>1</v>
      </c>
      <c r="AJ8143" s="2">
        <v>4</v>
      </c>
      <c r="AK8143" s="2">
        <v>3</v>
      </c>
      <c r="AL8143" s="2">
        <v>0</v>
      </c>
      <c r="AM8143" s="2">
        <v>8</v>
      </c>
      <c r="AN8143" s="3">
        <f>IFERROR(K8143/J8143,"")</f>
        <v>0</v>
      </c>
      <c r="AO8143" s="3">
        <f>IFERROR(L8143/K8143,"")</f>
        <v>0</v>
      </c>
    </row>
    <row r="8144" spans="1:41">
      <c r="A8144" t="s">
        <v>10216</v>
      </c>
      <c r="D8144">
        <v>9600</v>
      </c>
      <c r="E8144" t="s">
        <v>1125</v>
      </c>
      <c r="F8144" t="s">
        <v>1376</v>
      </c>
      <c r="I8144" t="b">
        <v>0</v>
      </c>
      <c r="J8144" s="2">
        <v>603</v>
      </c>
      <c r="K8144" s="2">
        <v>276</v>
      </c>
      <c r="L8144" s="2">
        <v>8</v>
      </c>
      <c r="M8144" s="2">
        <v>268</v>
      </c>
      <c r="N8144" s="2">
        <v>22</v>
      </c>
      <c r="O8144" s="2">
        <v>5</v>
      </c>
      <c r="P8144" s="2">
        <v>0</v>
      </c>
      <c r="Q8144" s="2">
        <v>0</v>
      </c>
      <c r="R8144" s="2">
        <v>0</v>
      </c>
      <c r="S8144" s="2">
        <v>0</v>
      </c>
      <c r="T8144" s="2">
        <v>6</v>
      </c>
      <c r="U8144" s="2">
        <v>0</v>
      </c>
      <c r="V8144" s="2">
        <v>0</v>
      </c>
      <c r="W8144" s="2">
        <v>0</v>
      </c>
      <c r="X8144" s="2">
        <v>0</v>
      </c>
      <c r="Y8144" s="2">
        <v>23</v>
      </c>
      <c r="Z8144" s="2">
        <v>85</v>
      </c>
      <c r="AA8144" s="2">
        <v>95</v>
      </c>
      <c r="AB8144" s="2">
        <v>2</v>
      </c>
      <c r="AC8144" s="2">
        <v>0</v>
      </c>
      <c r="AD8144" s="2">
        <v>0</v>
      </c>
      <c r="AE8144" s="2">
        <v>0</v>
      </c>
      <c r="AF8144" s="2">
        <v>0</v>
      </c>
      <c r="AG8144" s="2">
        <v>18</v>
      </c>
      <c r="AH8144" s="2">
        <v>1</v>
      </c>
      <c r="AI8144" s="2">
        <v>0</v>
      </c>
      <c r="AJ8144" s="2">
        <v>4</v>
      </c>
      <c r="AK8144" s="2">
        <v>2</v>
      </c>
      <c r="AL8144" s="2">
        <v>0</v>
      </c>
      <c r="AM8144" s="2">
        <v>5</v>
      </c>
      <c r="AN8144" s="3">
        <f>IFERROR(K8144/J8144,"")</f>
        <v>0</v>
      </c>
      <c r="AO8144" s="3">
        <f>IFERROR(L8144/K8144,"")</f>
        <v>0</v>
      </c>
    </row>
    <row r="8145" spans="1:41">
      <c r="A8145" t="s">
        <v>10217</v>
      </c>
      <c r="D8145">
        <v>9600</v>
      </c>
      <c r="E8145" t="s">
        <v>1125</v>
      </c>
      <c r="F8145" t="s">
        <v>1378</v>
      </c>
      <c r="I8145" t="b">
        <v>0</v>
      </c>
      <c r="J8145" s="2">
        <v>631</v>
      </c>
      <c r="K8145" s="2">
        <v>326</v>
      </c>
      <c r="L8145" s="2">
        <v>8</v>
      </c>
      <c r="M8145" s="2">
        <v>318</v>
      </c>
      <c r="N8145" s="2">
        <v>40</v>
      </c>
      <c r="O8145" s="2">
        <v>5</v>
      </c>
      <c r="P8145" s="2">
        <v>0</v>
      </c>
      <c r="Q8145" s="2">
        <v>0</v>
      </c>
      <c r="R8145" s="2">
        <v>0</v>
      </c>
      <c r="S8145" s="2">
        <v>0</v>
      </c>
      <c r="T8145" s="2">
        <v>9</v>
      </c>
      <c r="U8145" s="2">
        <v>0</v>
      </c>
      <c r="V8145" s="2">
        <v>0</v>
      </c>
      <c r="W8145" s="2">
        <v>0</v>
      </c>
      <c r="X8145" s="2">
        <v>0</v>
      </c>
      <c r="Y8145" s="2">
        <v>39</v>
      </c>
      <c r="Z8145" s="2">
        <v>64</v>
      </c>
      <c r="AA8145" s="2">
        <v>108</v>
      </c>
      <c r="AB8145" s="2">
        <v>1</v>
      </c>
      <c r="AC8145" s="2">
        <v>0</v>
      </c>
      <c r="AD8145" s="2">
        <v>0</v>
      </c>
      <c r="AE8145" s="2">
        <v>0</v>
      </c>
      <c r="AF8145" s="2">
        <v>0</v>
      </c>
      <c r="AG8145" s="2">
        <v>30</v>
      </c>
      <c r="AH8145" s="2">
        <v>0</v>
      </c>
      <c r="AI8145" s="2">
        <v>1</v>
      </c>
      <c r="AJ8145" s="2">
        <v>7</v>
      </c>
      <c r="AK8145" s="2">
        <v>7</v>
      </c>
      <c r="AL8145" s="2">
        <v>0</v>
      </c>
      <c r="AM8145" s="2">
        <v>7</v>
      </c>
      <c r="AN8145" s="3">
        <f>IFERROR(K8145/J8145,"")</f>
        <v>0</v>
      </c>
      <c r="AO8145" s="3">
        <f>IFERROR(L8145/K8145,"")</f>
        <v>0</v>
      </c>
    </row>
    <row r="8146" spans="1:41">
      <c r="A8146" t="s">
        <v>10218</v>
      </c>
      <c r="D8146">
        <v>9600</v>
      </c>
      <c r="E8146" t="s">
        <v>1125</v>
      </c>
      <c r="F8146" t="s">
        <v>1380</v>
      </c>
      <c r="I8146" t="b">
        <v>0</v>
      </c>
      <c r="J8146" s="2">
        <v>694</v>
      </c>
      <c r="K8146" s="2">
        <v>348</v>
      </c>
      <c r="L8146" s="2">
        <v>12</v>
      </c>
      <c r="M8146" s="2">
        <v>336</v>
      </c>
      <c r="N8146" s="2">
        <v>21</v>
      </c>
      <c r="O8146" s="2">
        <v>5</v>
      </c>
      <c r="P8146" s="2">
        <v>0</v>
      </c>
      <c r="Q8146" s="2">
        <v>1</v>
      </c>
      <c r="R8146" s="2">
        <v>0</v>
      </c>
      <c r="S8146" s="2">
        <v>0</v>
      </c>
      <c r="T8146" s="2">
        <v>3</v>
      </c>
      <c r="U8146" s="2">
        <v>0</v>
      </c>
      <c r="V8146" s="2">
        <v>0</v>
      </c>
      <c r="W8146" s="2">
        <v>0</v>
      </c>
      <c r="X8146" s="2">
        <v>0</v>
      </c>
      <c r="Y8146" s="2">
        <v>11</v>
      </c>
      <c r="Z8146" s="2">
        <v>155</v>
      </c>
      <c r="AA8146" s="2">
        <v>64</v>
      </c>
      <c r="AB8146" s="2">
        <v>3</v>
      </c>
      <c r="AC8146" s="2">
        <v>0</v>
      </c>
      <c r="AD8146" s="2">
        <v>0</v>
      </c>
      <c r="AE8146" s="2">
        <v>0</v>
      </c>
      <c r="AF8146" s="2">
        <v>0</v>
      </c>
      <c r="AG8146" s="2">
        <v>59</v>
      </c>
      <c r="AH8146" s="2">
        <v>1</v>
      </c>
      <c r="AI8146" s="2">
        <v>0</v>
      </c>
      <c r="AJ8146" s="2">
        <v>2</v>
      </c>
      <c r="AK8146" s="2">
        <v>0</v>
      </c>
      <c r="AL8146" s="2">
        <v>2</v>
      </c>
      <c r="AM8146" s="2">
        <v>9</v>
      </c>
      <c r="AN8146" s="3">
        <f>IFERROR(K8146/J8146,"")</f>
        <v>0</v>
      </c>
      <c r="AO8146" s="3">
        <f>IFERROR(L8146/K8146,"")</f>
        <v>0</v>
      </c>
    </row>
    <row r="8147" spans="1:41">
      <c r="A8147" t="s">
        <v>10219</v>
      </c>
      <c r="D8147">
        <v>9600</v>
      </c>
      <c r="E8147" t="s">
        <v>1125</v>
      </c>
      <c r="F8147" t="s">
        <v>1411</v>
      </c>
      <c r="I8147" t="b">
        <v>0</v>
      </c>
      <c r="J8147" s="2">
        <v>653</v>
      </c>
      <c r="K8147" s="2">
        <v>414</v>
      </c>
      <c r="L8147" s="2">
        <v>7</v>
      </c>
      <c r="M8147" s="2">
        <v>407</v>
      </c>
      <c r="N8147" s="2">
        <v>52</v>
      </c>
      <c r="O8147" s="2">
        <v>4</v>
      </c>
      <c r="P8147" s="2">
        <v>0</v>
      </c>
      <c r="Q8147" s="2">
        <v>0</v>
      </c>
      <c r="R8147" s="2">
        <v>0</v>
      </c>
      <c r="S8147" s="2">
        <v>0</v>
      </c>
      <c r="T8147" s="2">
        <v>19</v>
      </c>
      <c r="U8147" s="2">
        <v>0</v>
      </c>
      <c r="V8147" s="2">
        <v>0</v>
      </c>
      <c r="W8147" s="2">
        <v>0</v>
      </c>
      <c r="X8147" s="2">
        <v>0</v>
      </c>
      <c r="Y8147" s="2">
        <v>58</v>
      </c>
      <c r="Z8147" s="2">
        <v>49</v>
      </c>
      <c r="AA8147" s="2">
        <v>152</v>
      </c>
      <c r="AB8147" s="2">
        <v>4</v>
      </c>
      <c r="AC8147" s="2">
        <v>0</v>
      </c>
      <c r="AD8147" s="2">
        <v>0</v>
      </c>
      <c r="AE8147" s="2">
        <v>0</v>
      </c>
      <c r="AF8147" s="2">
        <v>0</v>
      </c>
      <c r="AG8147" s="2">
        <v>44</v>
      </c>
      <c r="AH8147" s="2">
        <v>0</v>
      </c>
      <c r="AI8147" s="2">
        <v>1</v>
      </c>
      <c r="AJ8147" s="2">
        <v>8</v>
      </c>
      <c r="AK8147" s="2">
        <v>6</v>
      </c>
      <c r="AL8147" s="2">
        <v>0</v>
      </c>
      <c r="AM8147" s="2">
        <v>10</v>
      </c>
      <c r="AN8147" s="3">
        <f>IFERROR(K8147/J8147,"")</f>
        <v>0</v>
      </c>
      <c r="AO8147" s="3">
        <f>IFERROR(L8147/K8147,"")</f>
        <v>0</v>
      </c>
    </row>
    <row r="8148" spans="1:41">
      <c r="A8148" t="s">
        <v>10220</v>
      </c>
      <c r="D8148">
        <v>9600</v>
      </c>
      <c r="E8148" t="s">
        <v>1125</v>
      </c>
      <c r="F8148" t="s">
        <v>1413</v>
      </c>
      <c r="I8148" t="b">
        <v>0</v>
      </c>
      <c r="J8148" s="2">
        <v>602</v>
      </c>
      <c r="K8148" s="2">
        <v>307</v>
      </c>
      <c r="L8148" s="2">
        <v>5</v>
      </c>
      <c r="M8148" s="2">
        <v>302</v>
      </c>
      <c r="N8148" s="2">
        <v>31</v>
      </c>
      <c r="O8148" s="2">
        <v>1</v>
      </c>
      <c r="P8148" s="2">
        <v>1</v>
      </c>
      <c r="Q8148" s="2">
        <v>0</v>
      </c>
      <c r="R8148" s="2">
        <v>0</v>
      </c>
      <c r="S8148" s="2">
        <v>1</v>
      </c>
      <c r="T8148" s="2">
        <v>10</v>
      </c>
      <c r="U8148" s="2">
        <v>0</v>
      </c>
      <c r="V8148" s="2">
        <v>0</v>
      </c>
      <c r="W8148" s="2">
        <v>0</v>
      </c>
      <c r="X8148" s="2">
        <v>1</v>
      </c>
      <c r="Y8148" s="2">
        <v>38</v>
      </c>
      <c r="Z8148" s="2">
        <v>42</v>
      </c>
      <c r="AA8148" s="2">
        <v>138</v>
      </c>
      <c r="AB8148" s="2">
        <v>1</v>
      </c>
      <c r="AC8148" s="2">
        <v>0</v>
      </c>
      <c r="AD8148" s="2">
        <v>0</v>
      </c>
      <c r="AE8148" s="2">
        <v>0</v>
      </c>
      <c r="AF8148" s="2">
        <v>1</v>
      </c>
      <c r="AG8148" s="2">
        <v>17</v>
      </c>
      <c r="AH8148" s="2">
        <v>0</v>
      </c>
      <c r="AI8148" s="2">
        <v>0</v>
      </c>
      <c r="AJ8148" s="2">
        <v>3</v>
      </c>
      <c r="AK8148" s="2">
        <v>8</v>
      </c>
      <c r="AL8148" s="2">
        <v>0</v>
      </c>
      <c r="AM8148" s="2">
        <v>9</v>
      </c>
      <c r="AN8148" s="3">
        <f>IFERROR(K8148/J8148,"")</f>
        <v>0</v>
      </c>
      <c r="AO8148" s="3">
        <f>IFERROR(L8148/K8148,"")</f>
        <v>0</v>
      </c>
    </row>
    <row r="8149" spans="1:41">
      <c r="A8149" t="s">
        <v>10221</v>
      </c>
      <c r="D8149">
        <v>9600</v>
      </c>
      <c r="E8149" t="s">
        <v>1125</v>
      </c>
      <c r="F8149" t="s">
        <v>1415</v>
      </c>
      <c r="I8149" t="b">
        <v>0</v>
      </c>
      <c r="J8149" s="2">
        <v>587</v>
      </c>
      <c r="K8149" s="2">
        <v>252</v>
      </c>
      <c r="L8149" s="2">
        <v>5</v>
      </c>
      <c r="M8149" s="2">
        <v>247</v>
      </c>
      <c r="N8149" s="2">
        <v>19</v>
      </c>
      <c r="O8149" s="2">
        <v>2</v>
      </c>
      <c r="P8149" s="2">
        <v>1</v>
      </c>
      <c r="Q8149" s="2">
        <v>0</v>
      </c>
      <c r="R8149" s="2">
        <v>0</v>
      </c>
      <c r="S8149" s="2">
        <v>0</v>
      </c>
      <c r="T8149" s="2">
        <v>10</v>
      </c>
      <c r="U8149" s="2">
        <v>0</v>
      </c>
      <c r="V8149" s="2">
        <v>0</v>
      </c>
      <c r="W8149" s="2">
        <v>0</v>
      </c>
      <c r="X8149" s="2">
        <v>0</v>
      </c>
      <c r="Y8149" s="2">
        <v>25</v>
      </c>
      <c r="Z8149" s="2">
        <v>72</v>
      </c>
      <c r="AA8149" s="2">
        <v>67</v>
      </c>
      <c r="AB8149" s="2">
        <v>5</v>
      </c>
      <c r="AC8149" s="2">
        <v>0</v>
      </c>
      <c r="AD8149" s="2">
        <v>0</v>
      </c>
      <c r="AE8149" s="2">
        <v>0</v>
      </c>
      <c r="AF8149" s="2">
        <v>0</v>
      </c>
      <c r="AG8149" s="2">
        <v>26</v>
      </c>
      <c r="AH8149" s="2">
        <v>1</v>
      </c>
      <c r="AI8149" s="2">
        <v>0</v>
      </c>
      <c r="AJ8149" s="2">
        <v>3</v>
      </c>
      <c r="AK8149" s="2">
        <v>6</v>
      </c>
      <c r="AL8149" s="2">
        <v>0</v>
      </c>
      <c r="AM8149" s="2">
        <v>10</v>
      </c>
      <c r="AN8149" s="3">
        <f>IFERROR(K8149/J8149,"")</f>
        <v>0</v>
      </c>
      <c r="AO8149" s="3">
        <f>IFERROR(L8149/K8149,"")</f>
        <v>0</v>
      </c>
    </row>
    <row r="8150" spans="1:41">
      <c r="A8150" t="s">
        <v>10222</v>
      </c>
      <c r="D8150">
        <v>9600</v>
      </c>
      <c r="E8150" t="s">
        <v>1125</v>
      </c>
      <c r="F8150" t="s">
        <v>1417</v>
      </c>
      <c r="I8150" t="b">
        <v>0</v>
      </c>
      <c r="J8150" s="2">
        <v>627</v>
      </c>
      <c r="K8150" s="2">
        <v>307</v>
      </c>
      <c r="L8150" s="2">
        <v>4</v>
      </c>
      <c r="M8150" s="2">
        <v>303</v>
      </c>
      <c r="N8150" s="2">
        <v>5</v>
      </c>
      <c r="O8150" s="2">
        <v>1</v>
      </c>
      <c r="P8150" s="2">
        <v>0</v>
      </c>
      <c r="Q8150" s="2">
        <v>0</v>
      </c>
      <c r="R8150" s="2">
        <v>0</v>
      </c>
      <c r="S8150" s="2">
        <v>0</v>
      </c>
      <c r="T8150" s="2">
        <v>4</v>
      </c>
      <c r="U8150" s="2">
        <v>0</v>
      </c>
      <c r="V8150" s="2">
        <v>0</v>
      </c>
      <c r="W8150" s="2">
        <v>0</v>
      </c>
      <c r="X8150" s="2">
        <v>0</v>
      </c>
      <c r="Y8150" s="2">
        <v>31</v>
      </c>
      <c r="Z8150" s="2">
        <v>114</v>
      </c>
      <c r="AA8150" s="2">
        <v>93</v>
      </c>
      <c r="AB8150" s="2">
        <v>5</v>
      </c>
      <c r="AC8150" s="2">
        <v>0</v>
      </c>
      <c r="AD8150" s="2">
        <v>0</v>
      </c>
      <c r="AE8150" s="2">
        <v>0</v>
      </c>
      <c r="AF8150" s="2">
        <v>0</v>
      </c>
      <c r="AG8150" s="2">
        <v>25</v>
      </c>
      <c r="AH8150" s="2">
        <v>0</v>
      </c>
      <c r="AI8150" s="2">
        <v>0</v>
      </c>
      <c r="AJ8150" s="2">
        <v>1</v>
      </c>
      <c r="AK8150" s="2">
        <v>0</v>
      </c>
      <c r="AL8150" s="2">
        <v>0</v>
      </c>
      <c r="AM8150" s="2">
        <v>24</v>
      </c>
      <c r="AN8150" s="3">
        <f>IFERROR(K8150/J8150,"")</f>
        <v>0</v>
      </c>
      <c r="AO8150" s="3">
        <f>IFERROR(L8150/K8150,"")</f>
        <v>0</v>
      </c>
    </row>
    <row r="8151" spans="1:41">
      <c r="A8151" t="s">
        <v>10223</v>
      </c>
      <c r="D8151">
        <v>9600</v>
      </c>
      <c r="E8151" t="s">
        <v>1125</v>
      </c>
      <c r="F8151" t="s">
        <v>1419</v>
      </c>
      <c r="I8151" t="b">
        <v>0</v>
      </c>
      <c r="J8151" s="2">
        <v>725</v>
      </c>
      <c r="K8151" s="2">
        <v>448</v>
      </c>
      <c r="L8151" s="2">
        <v>5</v>
      </c>
      <c r="M8151" s="2">
        <v>443</v>
      </c>
      <c r="N8151" s="2">
        <v>72</v>
      </c>
      <c r="O8151" s="2">
        <v>1</v>
      </c>
      <c r="P8151" s="2">
        <v>2</v>
      </c>
      <c r="Q8151" s="2">
        <v>0</v>
      </c>
      <c r="R8151" s="2">
        <v>0</v>
      </c>
      <c r="S8151" s="2">
        <v>0</v>
      </c>
      <c r="T8151" s="2">
        <v>13</v>
      </c>
      <c r="U8151" s="2">
        <v>0</v>
      </c>
      <c r="V8151" s="2">
        <v>0</v>
      </c>
      <c r="W8151" s="2">
        <v>0</v>
      </c>
      <c r="X8151" s="2">
        <v>0</v>
      </c>
      <c r="Y8151" s="2">
        <v>57</v>
      </c>
      <c r="Z8151" s="2">
        <v>71</v>
      </c>
      <c r="AA8151" s="2">
        <v>150</v>
      </c>
      <c r="AB8151" s="2">
        <v>3</v>
      </c>
      <c r="AC8151" s="2">
        <v>0</v>
      </c>
      <c r="AD8151" s="2">
        <v>0</v>
      </c>
      <c r="AE8151" s="2">
        <v>0</v>
      </c>
      <c r="AF8151" s="2">
        <v>0</v>
      </c>
      <c r="AG8151" s="2">
        <v>58</v>
      </c>
      <c r="AH8151" s="2">
        <v>0</v>
      </c>
      <c r="AI8151" s="2">
        <v>0</v>
      </c>
      <c r="AJ8151" s="2">
        <v>4</v>
      </c>
      <c r="AK8151" s="2">
        <v>2</v>
      </c>
      <c r="AL8151" s="2">
        <v>0</v>
      </c>
      <c r="AM8151" s="2">
        <v>10</v>
      </c>
      <c r="AN8151" s="3">
        <f>IFERROR(K8151/J8151,"")</f>
        <v>0</v>
      </c>
      <c r="AO8151" s="3">
        <f>IFERROR(L8151/K8151,"")</f>
        <v>0</v>
      </c>
    </row>
    <row r="8152" spans="1:41">
      <c r="A8152" t="s">
        <v>10224</v>
      </c>
      <c r="D8152">
        <v>9600</v>
      </c>
      <c r="E8152" t="s">
        <v>1125</v>
      </c>
      <c r="F8152" t="s">
        <v>1421</v>
      </c>
      <c r="I8152" t="b">
        <v>0</v>
      </c>
      <c r="J8152" s="2">
        <v>580</v>
      </c>
      <c r="K8152" s="2">
        <v>273</v>
      </c>
      <c r="L8152" s="2">
        <v>18</v>
      </c>
      <c r="M8152" s="2">
        <v>255</v>
      </c>
      <c r="N8152" s="2">
        <v>17</v>
      </c>
      <c r="O8152" s="2">
        <v>2</v>
      </c>
      <c r="P8152" s="2">
        <v>0</v>
      </c>
      <c r="Q8152" s="2">
        <v>0</v>
      </c>
      <c r="R8152" s="2">
        <v>0</v>
      </c>
      <c r="S8152" s="2">
        <v>1</v>
      </c>
      <c r="T8152" s="2">
        <v>8</v>
      </c>
      <c r="U8152" s="2">
        <v>0</v>
      </c>
      <c r="V8152" s="2">
        <v>0</v>
      </c>
      <c r="W8152" s="2">
        <v>0</v>
      </c>
      <c r="X8152" s="2">
        <v>0</v>
      </c>
      <c r="Y8152" s="2">
        <v>28</v>
      </c>
      <c r="Z8152" s="2">
        <v>53</v>
      </c>
      <c r="AA8152" s="2">
        <v>103</v>
      </c>
      <c r="AB8152" s="2">
        <v>5</v>
      </c>
      <c r="AC8152" s="2">
        <v>1</v>
      </c>
      <c r="AD8152" s="2">
        <v>0</v>
      </c>
      <c r="AE8152" s="2">
        <v>0</v>
      </c>
      <c r="AF8152" s="2">
        <v>0</v>
      </c>
      <c r="AG8152" s="2">
        <v>22</v>
      </c>
      <c r="AH8152" s="2">
        <v>0</v>
      </c>
      <c r="AI8152" s="2">
        <v>0</v>
      </c>
      <c r="AJ8152" s="2">
        <v>8</v>
      </c>
      <c r="AK8152" s="2">
        <v>2</v>
      </c>
      <c r="AL8152" s="2">
        <v>0</v>
      </c>
      <c r="AM8152" s="2">
        <v>5</v>
      </c>
      <c r="AN8152" s="3">
        <f>IFERROR(K8152/J8152,"")</f>
        <v>0</v>
      </c>
      <c r="AO8152" s="3">
        <f>IFERROR(L8152/K8152,"")</f>
        <v>0</v>
      </c>
    </row>
    <row r="8153" spans="1:41">
      <c r="A8153" t="s">
        <v>10225</v>
      </c>
      <c r="D8153">
        <v>9600</v>
      </c>
      <c r="E8153" t="s">
        <v>1125</v>
      </c>
      <c r="F8153" t="s">
        <v>1423</v>
      </c>
      <c r="I8153" t="b">
        <v>0</v>
      </c>
      <c r="J8153" s="2">
        <v>691</v>
      </c>
      <c r="K8153" s="2">
        <v>356</v>
      </c>
      <c r="L8153" s="2">
        <v>8</v>
      </c>
      <c r="M8153" s="2">
        <v>348</v>
      </c>
      <c r="N8153" s="2">
        <v>25</v>
      </c>
      <c r="O8153" s="2">
        <v>3</v>
      </c>
      <c r="P8153" s="2">
        <v>0</v>
      </c>
      <c r="Q8153" s="2">
        <v>0</v>
      </c>
      <c r="R8153" s="2">
        <v>0</v>
      </c>
      <c r="S8153" s="2">
        <v>0</v>
      </c>
      <c r="T8153" s="2">
        <v>17</v>
      </c>
      <c r="U8153" s="2">
        <v>0</v>
      </c>
      <c r="V8153" s="2">
        <v>0</v>
      </c>
      <c r="W8153" s="2">
        <v>0</v>
      </c>
      <c r="X8153" s="2">
        <v>0</v>
      </c>
      <c r="Y8153" s="2">
        <v>47</v>
      </c>
      <c r="Z8153" s="2">
        <v>71</v>
      </c>
      <c r="AA8153" s="2">
        <v>114</v>
      </c>
      <c r="AB8153" s="2">
        <v>4</v>
      </c>
      <c r="AC8153" s="2">
        <v>0</v>
      </c>
      <c r="AD8153" s="2">
        <v>0</v>
      </c>
      <c r="AE8153" s="2">
        <v>0</v>
      </c>
      <c r="AF8153" s="2">
        <v>0</v>
      </c>
      <c r="AG8153" s="2">
        <v>41</v>
      </c>
      <c r="AH8153" s="2">
        <v>0</v>
      </c>
      <c r="AI8153" s="2">
        <v>0</v>
      </c>
      <c r="AJ8153" s="2">
        <v>6</v>
      </c>
      <c r="AK8153" s="2">
        <v>5</v>
      </c>
      <c r="AL8153" s="2">
        <v>1</v>
      </c>
      <c r="AM8153" s="2">
        <v>14</v>
      </c>
      <c r="AN8153" s="3">
        <f>IFERROR(K8153/J8153,"")</f>
        <v>0</v>
      </c>
      <c r="AO8153" s="3">
        <f>IFERROR(L8153/K8153,"")</f>
        <v>0</v>
      </c>
    </row>
    <row r="8154" spans="1:41">
      <c r="A8154" t="s">
        <v>10226</v>
      </c>
      <c r="D8154">
        <v>9600</v>
      </c>
      <c r="E8154" t="s">
        <v>1125</v>
      </c>
      <c r="F8154" t="s">
        <v>1425</v>
      </c>
      <c r="I8154" t="b">
        <v>0</v>
      </c>
      <c r="J8154" s="2">
        <v>698</v>
      </c>
      <c r="K8154" s="2">
        <v>469</v>
      </c>
      <c r="L8154" s="2">
        <v>2</v>
      </c>
      <c r="M8154" s="2">
        <v>467</v>
      </c>
      <c r="N8154" s="2">
        <v>73</v>
      </c>
      <c r="O8154" s="2">
        <v>2</v>
      </c>
      <c r="P8154" s="2">
        <v>0</v>
      </c>
      <c r="Q8154" s="2">
        <v>0</v>
      </c>
      <c r="R8154" s="2">
        <v>0</v>
      </c>
      <c r="S8154" s="2">
        <v>0</v>
      </c>
      <c r="T8154" s="2">
        <v>33</v>
      </c>
      <c r="U8154" s="2">
        <v>0</v>
      </c>
      <c r="V8154" s="2">
        <v>0</v>
      </c>
      <c r="W8154" s="2">
        <v>0</v>
      </c>
      <c r="X8154" s="2">
        <v>0</v>
      </c>
      <c r="Y8154" s="2">
        <v>70</v>
      </c>
      <c r="Z8154" s="2">
        <v>26</v>
      </c>
      <c r="AA8154" s="2">
        <v>182</v>
      </c>
      <c r="AB8154" s="2">
        <v>4</v>
      </c>
      <c r="AC8154" s="2">
        <v>0</v>
      </c>
      <c r="AD8154" s="2">
        <v>0</v>
      </c>
      <c r="AE8154" s="2">
        <v>0</v>
      </c>
      <c r="AF8154" s="2">
        <v>0</v>
      </c>
      <c r="AG8154" s="2">
        <v>47</v>
      </c>
      <c r="AH8154" s="2">
        <v>0</v>
      </c>
      <c r="AI8154" s="2">
        <v>1</v>
      </c>
      <c r="AJ8154" s="2">
        <v>10</v>
      </c>
      <c r="AK8154" s="2">
        <v>3</v>
      </c>
      <c r="AL8154" s="2">
        <v>2</v>
      </c>
      <c r="AM8154" s="2">
        <v>14</v>
      </c>
      <c r="AN8154" s="3">
        <f>IFERROR(K8154/J8154,"")</f>
        <v>0</v>
      </c>
      <c r="AO8154" s="3">
        <f>IFERROR(L8154/K8154,"")</f>
        <v>0</v>
      </c>
    </row>
    <row r="8155" spans="1:41">
      <c r="A8155" t="s">
        <v>10227</v>
      </c>
      <c r="D8155">
        <v>9600</v>
      </c>
      <c r="E8155" t="s">
        <v>1125</v>
      </c>
      <c r="F8155" t="s">
        <v>1427</v>
      </c>
      <c r="I8155" t="b">
        <v>0</v>
      </c>
      <c r="J8155" s="2">
        <v>730</v>
      </c>
      <c r="K8155" s="2">
        <v>384</v>
      </c>
      <c r="L8155" s="2">
        <v>4</v>
      </c>
      <c r="M8155" s="2">
        <v>380</v>
      </c>
      <c r="N8155" s="2">
        <v>41</v>
      </c>
      <c r="O8155" s="2">
        <v>3</v>
      </c>
      <c r="P8155" s="2">
        <v>0</v>
      </c>
      <c r="Q8155" s="2">
        <v>0</v>
      </c>
      <c r="R8155" s="2">
        <v>0</v>
      </c>
      <c r="S8155" s="2">
        <v>0</v>
      </c>
      <c r="T8155" s="2">
        <v>14</v>
      </c>
      <c r="U8155" s="2">
        <v>0</v>
      </c>
      <c r="V8155" s="2">
        <v>0</v>
      </c>
      <c r="W8155" s="2">
        <v>0</v>
      </c>
      <c r="X8155" s="2">
        <v>0</v>
      </c>
      <c r="Y8155" s="2">
        <v>49</v>
      </c>
      <c r="Z8155" s="2">
        <v>88</v>
      </c>
      <c r="AA8155" s="2">
        <v>135</v>
      </c>
      <c r="AB8155" s="2">
        <v>2</v>
      </c>
      <c r="AC8155" s="2">
        <v>0</v>
      </c>
      <c r="AD8155" s="2">
        <v>0</v>
      </c>
      <c r="AE8155" s="2">
        <v>0</v>
      </c>
      <c r="AF8155" s="2">
        <v>0</v>
      </c>
      <c r="AG8155" s="2">
        <v>20</v>
      </c>
      <c r="AH8155" s="2">
        <v>0</v>
      </c>
      <c r="AI8155" s="2">
        <v>1</v>
      </c>
      <c r="AJ8155" s="2">
        <v>3</v>
      </c>
      <c r="AK8155" s="2">
        <v>2</v>
      </c>
      <c r="AL8155" s="2">
        <v>0</v>
      </c>
      <c r="AM8155" s="2">
        <v>22</v>
      </c>
      <c r="AN8155" s="3">
        <f>IFERROR(K8155/J8155,"")</f>
        <v>0</v>
      </c>
      <c r="AO8155" s="3">
        <f>IFERROR(L8155/K8155,"")</f>
        <v>0</v>
      </c>
    </row>
    <row r="8156" spans="1:41">
      <c r="A8156" t="s">
        <v>10228</v>
      </c>
      <c r="D8156">
        <v>9600</v>
      </c>
      <c r="E8156" t="s">
        <v>1125</v>
      </c>
      <c r="F8156" t="s">
        <v>1429</v>
      </c>
      <c r="I8156" t="b">
        <v>0</v>
      </c>
      <c r="J8156" s="2">
        <v>635</v>
      </c>
      <c r="K8156" s="2">
        <v>473</v>
      </c>
      <c r="L8156" s="2">
        <v>1</v>
      </c>
      <c r="M8156" s="2">
        <v>472</v>
      </c>
      <c r="N8156" s="2">
        <v>118</v>
      </c>
      <c r="O8156" s="2">
        <v>3</v>
      </c>
      <c r="P8156" s="2">
        <v>0</v>
      </c>
      <c r="Q8156" s="2">
        <v>0</v>
      </c>
      <c r="R8156" s="2">
        <v>0</v>
      </c>
      <c r="S8156" s="2">
        <v>0</v>
      </c>
      <c r="T8156" s="2">
        <v>23</v>
      </c>
      <c r="U8156" s="2">
        <v>1</v>
      </c>
      <c r="V8156" s="2">
        <v>0</v>
      </c>
      <c r="W8156" s="2">
        <v>0</v>
      </c>
      <c r="X8156" s="2">
        <v>0</v>
      </c>
      <c r="Y8156" s="2">
        <v>64</v>
      </c>
      <c r="Z8156" s="2">
        <v>23</v>
      </c>
      <c r="AA8156" s="2">
        <v>157</v>
      </c>
      <c r="AB8156" s="2">
        <v>1</v>
      </c>
      <c r="AC8156" s="2">
        <v>0</v>
      </c>
      <c r="AD8156" s="2">
        <v>0</v>
      </c>
      <c r="AE8156" s="2">
        <v>0</v>
      </c>
      <c r="AF8156" s="2">
        <v>0</v>
      </c>
      <c r="AG8156" s="2">
        <v>69</v>
      </c>
      <c r="AH8156" s="2">
        <v>0</v>
      </c>
      <c r="AI8156" s="2">
        <v>0</v>
      </c>
      <c r="AJ8156" s="2">
        <v>1</v>
      </c>
      <c r="AK8156" s="2">
        <v>2</v>
      </c>
      <c r="AL8156" s="2">
        <v>0</v>
      </c>
      <c r="AM8156" s="2">
        <v>10</v>
      </c>
      <c r="AN8156" s="3">
        <f>IFERROR(K8156/J8156,"")</f>
        <v>0</v>
      </c>
      <c r="AO8156" s="3">
        <f>IFERROR(L8156/K8156,"")</f>
        <v>0</v>
      </c>
    </row>
    <row r="8157" spans="1:41">
      <c r="A8157" t="s">
        <v>10229</v>
      </c>
      <c r="D8157">
        <v>9600</v>
      </c>
      <c r="E8157" t="s">
        <v>1125</v>
      </c>
      <c r="F8157" t="s">
        <v>1431</v>
      </c>
      <c r="I8157" t="b">
        <v>0</v>
      </c>
      <c r="J8157" s="2">
        <v>646</v>
      </c>
      <c r="K8157" s="2">
        <v>329</v>
      </c>
      <c r="L8157" s="2">
        <v>7</v>
      </c>
      <c r="M8157" s="2">
        <v>322</v>
      </c>
      <c r="N8157" s="2">
        <v>26</v>
      </c>
      <c r="O8157" s="2">
        <v>2</v>
      </c>
      <c r="P8157" s="2">
        <v>0</v>
      </c>
      <c r="Q8157" s="2">
        <v>0</v>
      </c>
      <c r="R8157" s="2">
        <v>0</v>
      </c>
      <c r="S8157" s="2">
        <v>0</v>
      </c>
      <c r="T8157" s="2">
        <v>14</v>
      </c>
      <c r="U8157" s="2">
        <v>0</v>
      </c>
      <c r="V8157" s="2">
        <v>0</v>
      </c>
      <c r="W8157" s="2">
        <v>0</v>
      </c>
      <c r="X8157" s="2">
        <v>0</v>
      </c>
      <c r="Y8157" s="2">
        <v>36</v>
      </c>
      <c r="Z8157" s="2">
        <v>64</v>
      </c>
      <c r="AA8157" s="2">
        <v>124</v>
      </c>
      <c r="AB8157" s="2">
        <v>1</v>
      </c>
      <c r="AC8157" s="2">
        <v>0</v>
      </c>
      <c r="AD8157" s="2">
        <v>2</v>
      </c>
      <c r="AE8157" s="2">
        <v>0</v>
      </c>
      <c r="AF8157" s="2">
        <v>0</v>
      </c>
      <c r="AG8157" s="2">
        <v>25</v>
      </c>
      <c r="AH8157" s="2">
        <v>0</v>
      </c>
      <c r="AI8157" s="2">
        <v>1</v>
      </c>
      <c r="AJ8157" s="2">
        <v>4</v>
      </c>
      <c r="AK8157" s="2">
        <v>2</v>
      </c>
      <c r="AL8157" s="2">
        <v>0</v>
      </c>
      <c r="AM8157" s="2">
        <v>21</v>
      </c>
      <c r="AN8157" s="3">
        <f>IFERROR(K8157/J8157,"")</f>
        <v>0</v>
      </c>
      <c r="AO8157" s="3">
        <f>IFERROR(L8157/K8157,"")</f>
        <v>0</v>
      </c>
    </row>
    <row r="8158" spans="1:41">
      <c r="A8158" t="s">
        <v>10230</v>
      </c>
      <c r="D8158">
        <v>9600</v>
      </c>
      <c r="E8158" t="s">
        <v>1125</v>
      </c>
      <c r="F8158" t="s">
        <v>1433</v>
      </c>
      <c r="I8158" t="b">
        <v>0</v>
      </c>
      <c r="J8158" s="2">
        <v>555</v>
      </c>
      <c r="K8158" s="2">
        <v>253</v>
      </c>
      <c r="L8158" s="2">
        <v>13</v>
      </c>
      <c r="M8158" s="2">
        <v>240</v>
      </c>
      <c r="N8158" s="2">
        <v>20</v>
      </c>
      <c r="O8158" s="2">
        <v>4</v>
      </c>
      <c r="P8158" s="2">
        <v>1</v>
      </c>
      <c r="Q8158" s="2">
        <v>0</v>
      </c>
      <c r="R8158" s="2">
        <v>0</v>
      </c>
      <c r="S8158" s="2">
        <v>0</v>
      </c>
      <c r="T8158" s="2">
        <v>8</v>
      </c>
      <c r="U8158" s="2">
        <v>0</v>
      </c>
      <c r="V8158" s="2">
        <v>0</v>
      </c>
      <c r="W8158" s="2">
        <v>0</v>
      </c>
      <c r="X8158" s="2">
        <v>0</v>
      </c>
      <c r="Y8158" s="2">
        <v>13</v>
      </c>
      <c r="Z8158" s="2">
        <v>62</v>
      </c>
      <c r="AA8158" s="2">
        <v>100</v>
      </c>
      <c r="AB8158" s="2">
        <v>2</v>
      </c>
      <c r="AC8158" s="2">
        <v>0</v>
      </c>
      <c r="AD8158" s="2">
        <v>1</v>
      </c>
      <c r="AE8158" s="2">
        <v>0</v>
      </c>
      <c r="AF8158" s="2">
        <v>0</v>
      </c>
      <c r="AG8158" s="2">
        <v>22</v>
      </c>
      <c r="AH8158" s="2">
        <v>0</v>
      </c>
      <c r="AI8158" s="2">
        <v>0</v>
      </c>
      <c r="AJ8158" s="2">
        <v>3</v>
      </c>
      <c r="AK8158" s="2">
        <v>0</v>
      </c>
      <c r="AL8158" s="2">
        <v>0</v>
      </c>
      <c r="AM8158" s="2">
        <v>4</v>
      </c>
      <c r="AN8158" s="3">
        <f>IFERROR(K8158/J8158,"")</f>
        <v>0</v>
      </c>
      <c r="AO8158" s="3">
        <f>IFERROR(L8158/K8158,"")</f>
        <v>0</v>
      </c>
    </row>
    <row r="8159" spans="1:41">
      <c r="A8159" t="s">
        <v>10231</v>
      </c>
      <c r="D8159">
        <v>9600</v>
      </c>
      <c r="E8159" t="s">
        <v>1125</v>
      </c>
      <c r="F8159" t="s">
        <v>1435</v>
      </c>
      <c r="I8159" t="b">
        <v>0</v>
      </c>
      <c r="J8159" s="2">
        <v>467</v>
      </c>
      <c r="K8159" s="2">
        <v>230</v>
      </c>
      <c r="L8159" s="2">
        <v>7</v>
      </c>
      <c r="M8159" s="2">
        <v>223</v>
      </c>
      <c r="N8159" s="2">
        <v>20</v>
      </c>
      <c r="O8159" s="2">
        <v>2</v>
      </c>
      <c r="P8159" s="2">
        <v>0</v>
      </c>
      <c r="Q8159" s="2">
        <v>0</v>
      </c>
      <c r="R8159" s="2">
        <v>0</v>
      </c>
      <c r="S8159" s="2">
        <v>0</v>
      </c>
      <c r="T8159" s="2">
        <v>10</v>
      </c>
      <c r="U8159" s="2">
        <v>0</v>
      </c>
      <c r="V8159" s="2">
        <v>0</v>
      </c>
      <c r="W8159" s="2">
        <v>0</v>
      </c>
      <c r="X8159" s="2">
        <v>0</v>
      </c>
      <c r="Y8159" s="2">
        <v>18</v>
      </c>
      <c r="Z8159" s="2">
        <v>65</v>
      </c>
      <c r="AA8159" s="2">
        <v>68</v>
      </c>
      <c r="AB8159" s="2">
        <v>1</v>
      </c>
      <c r="AC8159" s="2">
        <v>0</v>
      </c>
      <c r="AD8159" s="2">
        <v>0</v>
      </c>
      <c r="AE8159" s="2">
        <v>0</v>
      </c>
      <c r="AF8159" s="2">
        <v>0</v>
      </c>
      <c r="AG8159" s="2">
        <v>35</v>
      </c>
      <c r="AH8159" s="2">
        <v>0</v>
      </c>
      <c r="AI8159" s="2">
        <v>0</v>
      </c>
      <c r="AJ8159" s="2">
        <v>1</v>
      </c>
      <c r="AK8159" s="2">
        <v>0</v>
      </c>
      <c r="AL8159" s="2">
        <v>0</v>
      </c>
      <c r="AM8159" s="2">
        <v>3</v>
      </c>
      <c r="AN8159" s="3">
        <f>IFERROR(K8159/J8159,"")</f>
        <v>0</v>
      </c>
      <c r="AO8159" s="3">
        <f>IFERROR(L8159/K8159,"")</f>
        <v>0</v>
      </c>
    </row>
    <row r="8160" spans="1:41">
      <c r="A8160" t="s">
        <v>10232</v>
      </c>
      <c r="D8160">
        <v>9600</v>
      </c>
      <c r="E8160" t="s">
        <v>1125</v>
      </c>
      <c r="F8160" t="s">
        <v>1437</v>
      </c>
      <c r="I8160" t="b">
        <v>0</v>
      </c>
      <c r="J8160" s="2">
        <v>699</v>
      </c>
      <c r="K8160" s="2">
        <v>360</v>
      </c>
      <c r="L8160" s="2">
        <v>4</v>
      </c>
      <c r="M8160" s="2">
        <v>356</v>
      </c>
      <c r="N8160" s="2">
        <v>36</v>
      </c>
      <c r="O8160" s="2">
        <v>2</v>
      </c>
      <c r="P8160" s="2">
        <v>0</v>
      </c>
      <c r="Q8160" s="2">
        <v>1</v>
      </c>
      <c r="R8160" s="2">
        <v>0</v>
      </c>
      <c r="S8160" s="2">
        <v>0</v>
      </c>
      <c r="T8160" s="2">
        <v>12</v>
      </c>
      <c r="U8160" s="2">
        <v>0</v>
      </c>
      <c r="V8160" s="2">
        <v>0</v>
      </c>
      <c r="W8160" s="2">
        <v>0</v>
      </c>
      <c r="X8160" s="2">
        <v>0</v>
      </c>
      <c r="Y8160" s="2">
        <v>37</v>
      </c>
      <c r="Z8160" s="2">
        <v>66</v>
      </c>
      <c r="AA8160" s="2">
        <v>142</v>
      </c>
      <c r="AB8160" s="2">
        <v>0</v>
      </c>
      <c r="AC8160" s="2">
        <v>0</v>
      </c>
      <c r="AD8160" s="2">
        <v>0</v>
      </c>
      <c r="AE8160" s="2">
        <v>0</v>
      </c>
      <c r="AF8160" s="2">
        <v>0</v>
      </c>
      <c r="AG8160" s="2">
        <v>35</v>
      </c>
      <c r="AH8160" s="2">
        <v>0</v>
      </c>
      <c r="AI8160" s="2">
        <v>2</v>
      </c>
      <c r="AJ8160" s="2">
        <v>4</v>
      </c>
      <c r="AK8160" s="2">
        <v>2</v>
      </c>
      <c r="AL8160" s="2">
        <v>0</v>
      </c>
      <c r="AM8160" s="2">
        <v>17</v>
      </c>
      <c r="AN8160" s="3">
        <f>IFERROR(K8160/J8160,"")</f>
        <v>0</v>
      </c>
      <c r="AO8160" s="3">
        <f>IFERROR(L8160/K8160,"")</f>
        <v>0</v>
      </c>
    </row>
    <row r="8161" spans="1:41">
      <c r="A8161" t="s">
        <v>10233</v>
      </c>
      <c r="D8161">
        <v>9600</v>
      </c>
      <c r="E8161" t="s">
        <v>1125</v>
      </c>
      <c r="F8161" t="s">
        <v>1439</v>
      </c>
      <c r="I8161" t="b">
        <v>0</v>
      </c>
      <c r="J8161" s="2">
        <v>585</v>
      </c>
      <c r="K8161" s="2">
        <v>276</v>
      </c>
      <c r="L8161" s="2">
        <v>5</v>
      </c>
      <c r="M8161" s="2">
        <v>271</v>
      </c>
      <c r="N8161" s="2">
        <v>13</v>
      </c>
      <c r="O8161" s="2">
        <v>4</v>
      </c>
      <c r="P8161" s="2">
        <v>0</v>
      </c>
      <c r="Q8161" s="2">
        <v>0</v>
      </c>
      <c r="R8161" s="2">
        <v>0</v>
      </c>
      <c r="S8161" s="2">
        <v>0</v>
      </c>
      <c r="T8161" s="2">
        <v>6</v>
      </c>
      <c r="U8161" s="2">
        <v>0</v>
      </c>
      <c r="V8161" s="2">
        <v>0</v>
      </c>
      <c r="W8161" s="2">
        <v>0</v>
      </c>
      <c r="X8161" s="2">
        <v>0</v>
      </c>
      <c r="Y8161" s="2">
        <v>27</v>
      </c>
      <c r="Z8161" s="2">
        <v>70</v>
      </c>
      <c r="AA8161" s="2">
        <v>99</v>
      </c>
      <c r="AB8161" s="2">
        <v>2</v>
      </c>
      <c r="AC8161" s="2">
        <v>0</v>
      </c>
      <c r="AD8161" s="2">
        <v>0</v>
      </c>
      <c r="AE8161" s="2">
        <v>0</v>
      </c>
      <c r="AF8161" s="2">
        <v>0</v>
      </c>
      <c r="AG8161" s="2">
        <v>28</v>
      </c>
      <c r="AH8161" s="2">
        <v>0</v>
      </c>
      <c r="AI8161" s="2">
        <v>0</v>
      </c>
      <c r="AJ8161" s="2">
        <v>8</v>
      </c>
      <c r="AK8161" s="2">
        <v>2</v>
      </c>
      <c r="AL8161" s="2">
        <v>1</v>
      </c>
      <c r="AM8161" s="2">
        <v>11</v>
      </c>
      <c r="AN8161" s="3">
        <f>IFERROR(K8161/J8161,"")</f>
        <v>0</v>
      </c>
      <c r="AO8161" s="3">
        <f>IFERROR(L8161/K8161,"")</f>
        <v>0</v>
      </c>
    </row>
    <row r="8162" spans="1:41">
      <c r="A8162" t="s">
        <v>10234</v>
      </c>
      <c r="D8162">
        <v>9600</v>
      </c>
      <c r="E8162" t="s">
        <v>1125</v>
      </c>
      <c r="F8162" t="s">
        <v>1441</v>
      </c>
      <c r="I8162" t="b">
        <v>0</v>
      </c>
      <c r="J8162" s="2">
        <v>564</v>
      </c>
      <c r="K8162" s="2">
        <v>258</v>
      </c>
      <c r="L8162" s="2">
        <v>15</v>
      </c>
      <c r="M8162" s="2">
        <v>243</v>
      </c>
      <c r="N8162" s="2">
        <v>17</v>
      </c>
      <c r="O8162" s="2">
        <v>2</v>
      </c>
      <c r="P8162" s="2">
        <v>0</v>
      </c>
      <c r="Q8162" s="2">
        <v>0</v>
      </c>
      <c r="R8162" s="2">
        <v>0</v>
      </c>
      <c r="S8162" s="2">
        <v>0</v>
      </c>
      <c r="T8162" s="2">
        <v>2</v>
      </c>
      <c r="U8162" s="2">
        <v>0</v>
      </c>
      <c r="V8162" s="2">
        <v>0</v>
      </c>
      <c r="W8162" s="2">
        <v>0</v>
      </c>
      <c r="X8162" s="2">
        <v>0</v>
      </c>
      <c r="Y8162" s="2">
        <v>16</v>
      </c>
      <c r="Z8162" s="2">
        <v>87</v>
      </c>
      <c r="AA8162" s="2">
        <v>88</v>
      </c>
      <c r="AB8162" s="2">
        <v>1</v>
      </c>
      <c r="AC8162" s="2">
        <v>0</v>
      </c>
      <c r="AD8162" s="2">
        <v>0</v>
      </c>
      <c r="AE8162" s="2">
        <v>0</v>
      </c>
      <c r="AF8162" s="2">
        <v>0</v>
      </c>
      <c r="AG8162" s="2">
        <v>16</v>
      </c>
      <c r="AH8162" s="2">
        <v>0</v>
      </c>
      <c r="AI8162" s="2">
        <v>0</v>
      </c>
      <c r="AJ8162" s="2">
        <v>4</v>
      </c>
      <c r="AK8162" s="2">
        <v>2</v>
      </c>
      <c r="AL8162" s="2">
        <v>0</v>
      </c>
      <c r="AM8162" s="2">
        <v>8</v>
      </c>
      <c r="AN8162" s="3">
        <f>IFERROR(K8162/J8162,"")</f>
        <v>0</v>
      </c>
      <c r="AO8162" s="3">
        <f>IFERROR(L8162/K8162,"")</f>
        <v>0</v>
      </c>
    </row>
    <row r="8163" spans="1:41">
      <c r="A8163" t="s">
        <v>10235</v>
      </c>
      <c r="D8163">
        <v>9600</v>
      </c>
      <c r="E8163" t="s">
        <v>1125</v>
      </c>
      <c r="F8163" t="s">
        <v>1443</v>
      </c>
      <c r="I8163" t="b">
        <v>0</v>
      </c>
      <c r="J8163" s="2">
        <v>649</v>
      </c>
      <c r="K8163" s="2">
        <v>499</v>
      </c>
      <c r="L8163" s="2">
        <v>7</v>
      </c>
      <c r="M8163" s="2">
        <v>492</v>
      </c>
      <c r="N8163" s="2">
        <v>105</v>
      </c>
      <c r="O8163" s="2">
        <v>3</v>
      </c>
      <c r="P8163" s="2">
        <v>0</v>
      </c>
      <c r="Q8163" s="2">
        <v>0</v>
      </c>
      <c r="R8163" s="2">
        <v>0</v>
      </c>
      <c r="S8163" s="2">
        <v>0</v>
      </c>
      <c r="T8163" s="2">
        <v>21</v>
      </c>
      <c r="U8163" s="2">
        <v>0</v>
      </c>
      <c r="V8163" s="2">
        <v>0</v>
      </c>
      <c r="W8163" s="2">
        <v>0</v>
      </c>
      <c r="X8163" s="2">
        <v>0</v>
      </c>
      <c r="Y8163" s="2">
        <v>60</v>
      </c>
      <c r="Z8163" s="2">
        <v>41</v>
      </c>
      <c r="AA8163" s="2">
        <v>175</v>
      </c>
      <c r="AB8163" s="2">
        <v>6</v>
      </c>
      <c r="AC8163" s="2">
        <v>0</v>
      </c>
      <c r="AD8163" s="2">
        <v>0</v>
      </c>
      <c r="AE8163" s="2">
        <v>0</v>
      </c>
      <c r="AF8163" s="2">
        <v>0</v>
      </c>
      <c r="AG8163" s="2">
        <v>70</v>
      </c>
      <c r="AH8163" s="2">
        <v>0</v>
      </c>
      <c r="AI8163" s="2">
        <v>0</v>
      </c>
      <c r="AJ8163" s="2">
        <v>4</v>
      </c>
      <c r="AK8163" s="2">
        <v>0</v>
      </c>
      <c r="AL8163" s="2">
        <v>0</v>
      </c>
      <c r="AM8163" s="2">
        <v>7</v>
      </c>
      <c r="AN8163" s="3">
        <f>IFERROR(K8163/J8163,"")</f>
        <v>0</v>
      </c>
      <c r="AO8163" s="3">
        <f>IFERROR(L8163/K8163,"")</f>
        <v>0</v>
      </c>
    </row>
    <row r="8164" spans="1:41">
      <c r="A8164" t="s">
        <v>10236</v>
      </c>
      <c r="D8164">
        <v>9600</v>
      </c>
      <c r="E8164" t="s">
        <v>1125</v>
      </c>
      <c r="F8164" t="s">
        <v>1445</v>
      </c>
      <c r="I8164" t="b">
        <v>0</v>
      </c>
      <c r="J8164" s="2">
        <v>704</v>
      </c>
      <c r="K8164" s="2">
        <v>431</v>
      </c>
      <c r="L8164" s="2">
        <v>8</v>
      </c>
      <c r="M8164" s="2">
        <v>423</v>
      </c>
      <c r="N8164" s="2">
        <v>53</v>
      </c>
      <c r="O8164" s="2">
        <v>5</v>
      </c>
      <c r="P8164" s="2">
        <v>0</v>
      </c>
      <c r="Q8164" s="2">
        <v>0</v>
      </c>
      <c r="R8164" s="2">
        <v>0</v>
      </c>
      <c r="S8164" s="2">
        <v>0</v>
      </c>
      <c r="T8164" s="2">
        <v>26</v>
      </c>
      <c r="U8164" s="2">
        <v>0</v>
      </c>
      <c r="V8164" s="2">
        <v>0</v>
      </c>
      <c r="W8164" s="2">
        <v>0</v>
      </c>
      <c r="X8164" s="2">
        <v>0</v>
      </c>
      <c r="Y8164" s="2">
        <v>39</v>
      </c>
      <c r="Z8164" s="2">
        <v>82</v>
      </c>
      <c r="AA8164" s="2">
        <v>150</v>
      </c>
      <c r="AB8164" s="2">
        <v>4</v>
      </c>
      <c r="AC8164" s="2">
        <v>1</v>
      </c>
      <c r="AD8164" s="2">
        <v>0</v>
      </c>
      <c r="AE8164" s="2">
        <v>0</v>
      </c>
      <c r="AF8164" s="2">
        <v>0</v>
      </c>
      <c r="AG8164" s="2">
        <v>47</v>
      </c>
      <c r="AH8164" s="2">
        <v>0</v>
      </c>
      <c r="AI8164" s="2">
        <v>0</v>
      </c>
      <c r="AJ8164" s="2">
        <v>4</v>
      </c>
      <c r="AK8164" s="2">
        <v>5</v>
      </c>
      <c r="AL8164" s="2">
        <v>0</v>
      </c>
      <c r="AM8164" s="2">
        <v>7</v>
      </c>
      <c r="AN8164" s="3">
        <f>IFERROR(K8164/J8164,"")</f>
        <v>0</v>
      </c>
      <c r="AO8164" s="3">
        <f>IFERROR(L8164/K8164,"")</f>
        <v>0</v>
      </c>
    </row>
    <row r="8165" spans="1:41">
      <c r="A8165" t="s">
        <v>10237</v>
      </c>
      <c r="D8165">
        <v>9600</v>
      </c>
      <c r="E8165" t="s">
        <v>1125</v>
      </c>
      <c r="F8165" t="s">
        <v>1447</v>
      </c>
      <c r="I8165" t="b">
        <v>0</v>
      </c>
      <c r="J8165" s="2">
        <v>600</v>
      </c>
      <c r="K8165" s="2">
        <v>301</v>
      </c>
      <c r="L8165" s="2">
        <v>11</v>
      </c>
      <c r="M8165" s="2">
        <v>290</v>
      </c>
      <c r="N8165" s="2">
        <v>23</v>
      </c>
      <c r="O8165" s="2">
        <v>4</v>
      </c>
      <c r="P8165" s="2">
        <v>0</v>
      </c>
      <c r="Q8165" s="2">
        <v>0</v>
      </c>
      <c r="R8165" s="2">
        <v>0</v>
      </c>
      <c r="S8165" s="2">
        <v>0</v>
      </c>
      <c r="T8165" s="2">
        <v>9</v>
      </c>
      <c r="U8165" s="2">
        <v>0</v>
      </c>
      <c r="V8165" s="2">
        <v>0</v>
      </c>
      <c r="W8165" s="2">
        <v>0</v>
      </c>
      <c r="X8165" s="2">
        <v>0</v>
      </c>
      <c r="Y8165" s="2">
        <v>49</v>
      </c>
      <c r="Z8165" s="2">
        <v>74</v>
      </c>
      <c r="AA8165" s="2">
        <v>93</v>
      </c>
      <c r="AB8165" s="2">
        <v>3</v>
      </c>
      <c r="AC8165" s="2">
        <v>0</v>
      </c>
      <c r="AD8165" s="2">
        <v>0</v>
      </c>
      <c r="AE8165" s="2">
        <v>0</v>
      </c>
      <c r="AF8165" s="2">
        <v>0</v>
      </c>
      <c r="AG8165" s="2">
        <v>26</v>
      </c>
      <c r="AH8165" s="2">
        <v>0</v>
      </c>
      <c r="AI8165" s="2">
        <v>0</v>
      </c>
      <c r="AJ8165" s="2">
        <v>4</v>
      </c>
      <c r="AK8165" s="2">
        <v>1</v>
      </c>
      <c r="AL8165" s="2">
        <v>0</v>
      </c>
      <c r="AM8165" s="2">
        <v>4</v>
      </c>
      <c r="AN8165" s="3">
        <f>IFERROR(K8165/J8165,"")</f>
        <v>0</v>
      </c>
      <c r="AO8165" s="3">
        <f>IFERROR(L8165/K8165,"")</f>
        <v>0</v>
      </c>
    </row>
    <row r="8166" spans="1:41">
      <c r="A8166" t="s">
        <v>10238</v>
      </c>
      <c r="D8166">
        <v>9600</v>
      </c>
      <c r="E8166" t="s">
        <v>1125</v>
      </c>
      <c r="F8166" t="s">
        <v>1449</v>
      </c>
      <c r="I8166" t="b">
        <v>0</v>
      </c>
      <c r="J8166" s="2">
        <v>528</v>
      </c>
      <c r="K8166" s="2">
        <v>282</v>
      </c>
      <c r="L8166" s="2">
        <v>8</v>
      </c>
      <c r="M8166" s="2">
        <v>274</v>
      </c>
      <c r="N8166" s="2">
        <v>21</v>
      </c>
      <c r="O8166" s="2">
        <v>4</v>
      </c>
      <c r="P8166" s="2">
        <v>0</v>
      </c>
      <c r="Q8166" s="2">
        <v>0</v>
      </c>
      <c r="R8166" s="2">
        <v>0</v>
      </c>
      <c r="S8166" s="2">
        <v>0</v>
      </c>
      <c r="T8166" s="2">
        <v>13</v>
      </c>
      <c r="U8166" s="2">
        <v>0</v>
      </c>
      <c r="V8166" s="2">
        <v>0</v>
      </c>
      <c r="W8166" s="2">
        <v>0</v>
      </c>
      <c r="X8166" s="2">
        <v>0</v>
      </c>
      <c r="Y8166" s="2">
        <v>20</v>
      </c>
      <c r="Z8166" s="2">
        <v>101</v>
      </c>
      <c r="AA8166" s="2">
        <v>79</v>
      </c>
      <c r="AB8166" s="2">
        <v>0</v>
      </c>
      <c r="AC8166" s="2">
        <v>0</v>
      </c>
      <c r="AD8166" s="2">
        <v>0</v>
      </c>
      <c r="AE8166" s="2">
        <v>0</v>
      </c>
      <c r="AF8166" s="2">
        <v>0</v>
      </c>
      <c r="AG8166" s="2">
        <v>23</v>
      </c>
      <c r="AH8166" s="2">
        <v>0</v>
      </c>
      <c r="AI8166" s="2">
        <v>1</v>
      </c>
      <c r="AJ8166" s="2">
        <v>6</v>
      </c>
      <c r="AK8166" s="2">
        <v>1</v>
      </c>
      <c r="AL8166" s="2">
        <v>0</v>
      </c>
      <c r="AM8166" s="2">
        <v>5</v>
      </c>
      <c r="AN8166" s="3">
        <f>IFERROR(K8166/J8166,"")</f>
        <v>0</v>
      </c>
      <c r="AO8166" s="3">
        <f>IFERROR(L8166/K8166,"")</f>
        <v>0</v>
      </c>
    </row>
    <row r="8167" spans="1:41">
      <c r="A8167" t="s">
        <v>10239</v>
      </c>
      <c r="D8167">
        <v>9600</v>
      </c>
      <c r="E8167" t="s">
        <v>1125</v>
      </c>
      <c r="F8167" t="s">
        <v>1451</v>
      </c>
      <c r="I8167" t="b">
        <v>0</v>
      </c>
      <c r="J8167" s="2">
        <v>558</v>
      </c>
      <c r="K8167" s="2">
        <v>413</v>
      </c>
      <c r="L8167" s="2">
        <v>6</v>
      </c>
      <c r="M8167" s="2">
        <v>407</v>
      </c>
      <c r="N8167" s="2">
        <v>57</v>
      </c>
      <c r="O8167" s="2">
        <v>1</v>
      </c>
      <c r="P8167" s="2">
        <v>0</v>
      </c>
      <c r="Q8167" s="2">
        <v>0</v>
      </c>
      <c r="R8167" s="2">
        <v>0</v>
      </c>
      <c r="S8167" s="2">
        <v>0</v>
      </c>
      <c r="T8167" s="2">
        <v>13</v>
      </c>
      <c r="U8167" s="2">
        <v>0</v>
      </c>
      <c r="V8167" s="2">
        <v>0</v>
      </c>
      <c r="W8167" s="2">
        <v>0</v>
      </c>
      <c r="X8167" s="2">
        <v>0</v>
      </c>
      <c r="Y8167" s="2">
        <v>54</v>
      </c>
      <c r="Z8167" s="2">
        <v>83</v>
      </c>
      <c r="AA8167" s="2">
        <v>123</v>
      </c>
      <c r="AB8167" s="2">
        <v>5</v>
      </c>
      <c r="AC8167" s="2">
        <v>0</v>
      </c>
      <c r="AD8167" s="2">
        <v>0</v>
      </c>
      <c r="AE8167" s="2">
        <v>1</v>
      </c>
      <c r="AF8167" s="2">
        <v>0</v>
      </c>
      <c r="AG8167" s="2">
        <v>37</v>
      </c>
      <c r="AH8167" s="2">
        <v>0</v>
      </c>
      <c r="AI8167" s="2">
        <v>0</v>
      </c>
      <c r="AJ8167" s="2">
        <v>8</v>
      </c>
      <c r="AK8167" s="2">
        <v>7</v>
      </c>
      <c r="AL8167" s="2">
        <v>1</v>
      </c>
      <c r="AM8167" s="2">
        <v>17</v>
      </c>
      <c r="AN8167" s="3">
        <f>IFERROR(K8167/J8167,"")</f>
        <v>0</v>
      </c>
      <c r="AO8167" s="3">
        <f>IFERROR(L8167/K8167,"")</f>
        <v>0</v>
      </c>
    </row>
    <row r="8168" spans="1:41">
      <c r="A8168" t="s">
        <v>10240</v>
      </c>
      <c r="D8168">
        <v>9600</v>
      </c>
      <c r="E8168" t="s">
        <v>1125</v>
      </c>
      <c r="F8168" t="s">
        <v>1453</v>
      </c>
      <c r="I8168" t="b">
        <v>0</v>
      </c>
      <c r="J8168" s="2">
        <v>512</v>
      </c>
      <c r="K8168" s="2">
        <v>302</v>
      </c>
      <c r="L8168" s="2">
        <v>6</v>
      </c>
      <c r="M8168" s="2">
        <v>296</v>
      </c>
      <c r="N8168" s="2">
        <v>26</v>
      </c>
      <c r="O8168" s="2">
        <v>1</v>
      </c>
      <c r="P8168" s="2">
        <v>1</v>
      </c>
      <c r="Q8168" s="2">
        <v>0</v>
      </c>
      <c r="R8168" s="2">
        <v>0</v>
      </c>
      <c r="S8168" s="2">
        <v>0</v>
      </c>
      <c r="T8168" s="2">
        <v>7</v>
      </c>
      <c r="U8168" s="2">
        <v>0</v>
      </c>
      <c r="V8168" s="2">
        <v>0</v>
      </c>
      <c r="W8168" s="2">
        <v>0</v>
      </c>
      <c r="X8168" s="2">
        <v>0</v>
      </c>
      <c r="Y8168" s="2">
        <v>37</v>
      </c>
      <c r="Z8168" s="2">
        <v>90</v>
      </c>
      <c r="AA8168" s="2">
        <v>87</v>
      </c>
      <c r="AB8168" s="2">
        <v>1</v>
      </c>
      <c r="AC8168" s="2">
        <v>0</v>
      </c>
      <c r="AD8168" s="2">
        <v>0</v>
      </c>
      <c r="AE8168" s="2">
        <v>0</v>
      </c>
      <c r="AF8168" s="2">
        <v>0</v>
      </c>
      <c r="AG8168" s="2">
        <v>33</v>
      </c>
      <c r="AH8168" s="2">
        <v>0</v>
      </c>
      <c r="AI8168" s="2">
        <v>0</v>
      </c>
      <c r="AJ8168" s="2">
        <v>2</v>
      </c>
      <c r="AK8168" s="2">
        <v>2</v>
      </c>
      <c r="AL8168" s="2">
        <v>0</v>
      </c>
      <c r="AM8168" s="2">
        <v>9</v>
      </c>
      <c r="AN8168" s="3">
        <f>IFERROR(K8168/J8168,"")</f>
        <v>0</v>
      </c>
      <c r="AO8168" s="3">
        <f>IFERROR(L8168/K8168,"")</f>
        <v>0</v>
      </c>
    </row>
    <row r="8169" spans="1:41">
      <c r="A8169" t="s">
        <v>10241</v>
      </c>
      <c r="D8169">
        <v>9600</v>
      </c>
      <c r="E8169" t="s">
        <v>1125</v>
      </c>
      <c r="F8169" t="s">
        <v>1563</v>
      </c>
      <c r="I8169" t="b">
        <v>0</v>
      </c>
      <c r="J8169" s="2">
        <v>698</v>
      </c>
      <c r="K8169" s="2">
        <v>423</v>
      </c>
      <c r="L8169" s="2">
        <v>10</v>
      </c>
      <c r="M8169" s="2">
        <v>413</v>
      </c>
      <c r="N8169" s="2">
        <v>40</v>
      </c>
      <c r="O8169" s="2">
        <v>2</v>
      </c>
      <c r="P8169" s="2">
        <v>0</v>
      </c>
      <c r="Q8169" s="2">
        <v>0</v>
      </c>
      <c r="R8169" s="2">
        <v>0</v>
      </c>
      <c r="S8169" s="2">
        <v>0</v>
      </c>
      <c r="T8169" s="2">
        <v>12</v>
      </c>
      <c r="U8169" s="2">
        <v>0</v>
      </c>
      <c r="V8169" s="2">
        <v>0</v>
      </c>
      <c r="W8169" s="2">
        <v>0</v>
      </c>
      <c r="X8169" s="2">
        <v>0</v>
      </c>
      <c r="Y8169" s="2">
        <v>46</v>
      </c>
      <c r="Z8169" s="2">
        <v>113</v>
      </c>
      <c r="AA8169" s="2">
        <v>137</v>
      </c>
      <c r="AB8169" s="2">
        <v>4</v>
      </c>
      <c r="AC8169" s="2">
        <v>0</v>
      </c>
      <c r="AD8169" s="2">
        <v>0</v>
      </c>
      <c r="AE8169" s="2">
        <v>0</v>
      </c>
      <c r="AF8169" s="2">
        <v>0</v>
      </c>
      <c r="AG8169" s="2">
        <v>44</v>
      </c>
      <c r="AH8169" s="2">
        <v>0</v>
      </c>
      <c r="AI8169" s="2">
        <v>0</v>
      </c>
      <c r="AJ8169" s="2">
        <v>6</v>
      </c>
      <c r="AK8169" s="2">
        <v>3</v>
      </c>
      <c r="AL8169" s="2">
        <v>1</v>
      </c>
      <c r="AM8169" s="2">
        <v>5</v>
      </c>
      <c r="AN8169" s="3">
        <f>IFERROR(K8169/J8169,"")</f>
        <v>0</v>
      </c>
      <c r="AO8169" s="3">
        <f>IFERROR(L8169/K8169,"")</f>
        <v>0</v>
      </c>
    </row>
    <row r="8170" spans="1:41">
      <c r="A8170" t="s">
        <v>10242</v>
      </c>
      <c r="D8170">
        <v>9600</v>
      </c>
      <c r="E8170" t="s">
        <v>1125</v>
      </c>
      <c r="F8170" t="s">
        <v>1455</v>
      </c>
      <c r="I8170" t="b">
        <v>0</v>
      </c>
      <c r="J8170" s="2">
        <v>532</v>
      </c>
      <c r="K8170" s="2">
        <v>341</v>
      </c>
      <c r="L8170" s="2">
        <v>6</v>
      </c>
      <c r="M8170" s="2">
        <v>335</v>
      </c>
      <c r="N8170" s="2">
        <v>40</v>
      </c>
      <c r="O8170" s="2">
        <v>1</v>
      </c>
      <c r="P8170" s="2">
        <v>0</v>
      </c>
      <c r="Q8170" s="2">
        <v>0</v>
      </c>
      <c r="R8170" s="2">
        <v>0</v>
      </c>
      <c r="S8170" s="2">
        <v>0</v>
      </c>
      <c r="T8170" s="2">
        <v>12</v>
      </c>
      <c r="U8170" s="2">
        <v>0</v>
      </c>
      <c r="V8170" s="2">
        <v>0</v>
      </c>
      <c r="W8170" s="2">
        <v>0</v>
      </c>
      <c r="X8170" s="2">
        <v>0</v>
      </c>
      <c r="Y8170" s="2">
        <v>30</v>
      </c>
      <c r="Z8170" s="2">
        <v>84</v>
      </c>
      <c r="AA8170" s="2">
        <v>100</v>
      </c>
      <c r="AB8170" s="2">
        <v>6</v>
      </c>
      <c r="AC8170" s="2">
        <v>0</v>
      </c>
      <c r="AD8170" s="2">
        <v>0</v>
      </c>
      <c r="AE8170" s="2">
        <v>0</v>
      </c>
      <c r="AF8170" s="2">
        <v>0</v>
      </c>
      <c r="AG8170" s="2">
        <v>47</v>
      </c>
      <c r="AH8170" s="2">
        <v>0</v>
      </c>
      <c r="AI8170" s="2">
        <v>1</v>
      </c>
      <c r="AJ8170" s="2">
        <v>5</v>
      </c>
      <c r="AK8170" s="2">
        <v>6</v>
      </c>
      <c r="AL8170" s="2">
        <v>0</v>
      </c>
      <c r="AM8170" s="2">
        <v>3</v>
      </c>
      <c r="AN8170" s="3">
        <f>IFERROR(K8170/J8170,"")</f>
        <v>0</v>
      </c>
      <c r="AO8170" s="3">
        <f>IFERROR(L8170/K8170,"")</f>
        <v>0</v>
      </c>
    </row>
    <row r="8171" spans="1:41">
      <c r="A8171" t="s">
        <v>10243</v>
      </c>
      <c r="D8171">
        <v>9600</v>
      </c>
      <c r="E8171" t="s">
        <v>1125</v>
      </c>
      <c r="F8171" t="s">
        <v>1566</v>
      </c>
      <c r="I8171" t="b">
        <v>0</v>
      </c>
      <c r="J8171" s="2">
        <v>537</v>
      </c>
      <c r="K8171" s="2">
        <v>336</v>
      </c>
      <c r="L8171" s="2">
        <v>4</v>
      </c>
      <c r="M8171" s="2">
        <v>332</v>
      </c>
      <c r="N8171" s="2">
        <v>48</v>
      </c>
      <c r="O8171" s="2">
        <v>6</v>
      </c>
      <c r="P8171" s="2">
        <v>0</v>
      </c>
      <c r="Q8171" s="2">
        <v>0</v>
      </c>
      <c r="R8171" s="2">
        <v>0</v>
      </c>
      <c r="S8171" s="2">
        <v>0</v>
      </c>
      <c r="T8171" s="2">
        <v>16</v>
      </c>
      <c r="U8171" s="2">
        <v>0</v>
      </c>
      <c r="V8171" s="2">
        <v>0</v>
      </c>
      <c r="W8171" s="2">
        <v>0</v>
      </c>
      <c r="X8171" s="2">
        <v>0</v>
      </c>
      <c r="Y8171" s="2">
        <v>47</v>
      </c>
      <c r="Z8171" s="2">
        <v>43</v>
      </c>
      <c r="AA8171" s="2">
        <v>109</v>
      </c>
      <c r="AB8171" s="2">
        <v>6</v>
      </c>
      <c r="AC8171" s="2">
        <v>0</v>
      </c>
      <c r="AD8171" s="2">
        <v>0</v>
      </c>
      <c r="AE8171" s="2">
        <v>0</v>
      </c>
      <c r="AF8171" s="2">
        <v>0</v>
      </c>
      <c r="AG8171" s="2">
        <v>26</v>
      </c>
      <c r="AH8171" s="2">
        <v>0</v>
      </c>
      <c r="AI8171" s="2">
        <v>1</v>
      </c>
      <c r="AJ8171" s="2">
        <v>5</v>
      </c>
      <c r="AK8171" s="2">
        <v>10</v>
      </c>
      <c r="AL8171" s="2">
        <v>0</v>
      </c>
      <c r="AM8171" s="2">
        <v>15</v>
      </c>
      <c r="AN8171" s="3">
        <f>IFERROR(K8171/J8171,"")</f>
        <v>0</v>
      </c>
      <c r="AO8171" s="3">
        <f>IFERROR(L8171/K8171,"")</f>
        <v>0</v>
      </c>
    </row>
    <row r="8172" spans="1:41">
      <c r="A8172" t="s">
        <v>10244</v>
      </c>
      <c r="D8172">
        <v>9600</v>
      </c>
      <c r="E8172" t="s">
        <v>1125</v>
      </c>
      <c r="F8172" t="s">
        <v>1457</v>
      </c>
      <c r="I8172" t="b">
        <v>0</v>
      </c>
      <c r="J8172" s="2">
        <v>637</v>
      </c>
      <c r="K8172" s="2">
        <v>409</v>
      </c>
      <c r="L8172" s="2">
        <v>6</v>
      </c>
      <c r="M8172" s="2">
        <v>403</v>
      </c>
      <c r="N8172" s="2">
        <v>65</v>
      </c>
      <c r="O8172" s="2">
        <v>3</v>
      </c>
      <c r="P8172" s="2">
        <v>0</v>
      </c>
      <c r="Q8172" s="2">
        <v>0</v>
      </c>
      <c r="R8172" s="2">
        <v>0</v>
      </c>
      <c r="S8172" s="2">
        <v>0</v>
      </c>
      <c r="T8172" s="2">
        <v>15</v>
      </c>
      <c r="U8172" s="2">
        <v>0</v>
      </c>
      <c r="V8172" s="2">
        <v>0</v>
      </c>
      <c r="W8172" s="2">
        <v>0</v>
      </c>
      <c r="X8172" s="2">
        <v>0</v>
      </c>
      <c r="Y8172" s="2">
        <v>43</v>
      </c>
      <c r="Z8172" s="2">
        <v>85</v>
      </c>
      <c r="AA8172" s="2">
        <v>108</v>
      </c>
      <c r="AB8172" s="2">
        <v>4</v>
      </c>
      <c r="AC8172" s="2">
        <v>0</v>
      </c>
      <c r="AD8172" s="2">
        <v>0</v>
      </c>
      <c r="AE8172" s="2">
        <v>0</v>
      </c>
      <c r="AF8172" s="2">
        <v>0</v>
      </c>
      <c r="AG8172" s="2">
        <v>57</v>
      </c>
      <c r="AH8172" s="2">
        <v>0</v>
      </c>
      <c r="AI8172" s="2">
        <v>0</v>
      </c>
      <c r="AJ8172" s="2">
        <v>2</v>
      </c>
      <c r="AK8172" s="2">
        <v>8</v>
      </c>
      <c r="AL8172" s="2">
        <v>0</v>
      </c>
      <c r="AM8172" s="2">
        <v>13</v>
      </c>
      <c r="AN8172" s="3">
        <f>IFERROR(K8172/J8172,"")</f>
        <v>0</v>
      </c>
      <c r="AO8172" s="3">
        <f>IFERROR(L8172/K8172,"")</f>
        <v>0</v>
      </c>
    </row>
    <row r="8173" spans="1:41">
      <c r="A8173" t="s">
        <v>10245</v>
      </c>
      <c r="D8173">
        <v>9600</v>
      </c>
      <c r="E8173" t="s">
        <v>1125</v>
      </c>
      <c r="F8173" t="s">
        <v>1459</v>
      </c>
      <c r="I8173" t="b">
        <v>0</v>
      </c>
      <c r="J8173" s="2">
        <v>741</v>
      </c>
      <c r="K8173" s="2">
        <v>482</v>
      </c>
      <c r="L8173" s="2">
        <v>7</v>
      </c>
      <c r="M8173" s="2">
        <v>475</v>
      </c>
      <c r="N8173" s="2">
        <v>79</v>
      </c>
      <c r="O8173" s="2">
        <v>6</v>
      </c>
      <c r="P8173" s="2">
        <v>0</v>
      </c>
      <c r="Q8173" s="2">
        <v>0</v>
      </c>
      <c r="R8173" s="2">
        <v>0</v>
      </c>
      <c r="S8173" s="2">
        <v>0</v>
      </c>
      <c r="T8173" s="2">
        <v>14</v>
      </c>
      <c r="U8173" s="2">
        <v>0</v>
      </c>
      <c r="V8173" s="2">
        <v>0</v>
      </c>
      <c r="W8173" s="2">
        <v>0</v>
      </c>
      <c r="X8173" s="2">
        <v>0</v>
      </c>
      <c r="Y8173" s="2">
        <v>62</v>
      </c>
      <c r="Z8173" s="2">
        <v>68</v>
      </c>
      <c r="AA8173" s="2">
        <v>145</v>
      </c>
      <c r="AB8173" s="2">
        <v>3</v>
      </c>
      <c r="AC8173" s="2">
        <v>0</v>
      </c>
      <c r="AD8173" s="2">
        <v>0</v>
      </c>
      <c r="AE8173" s="2">
        <v>0</v>
      </c>
      <c r="AF8173" s="2">
        <v>0</v>
      </c>
      <c r="AG8173" s="2">
        <v>56</v>
      </c>
      <c r="AH8173" s="2">
        <v>1</v>
      </c>
      <c r="AI8173" s="2">
        <v>0</v>
      </c>
      <c r="AJ8173" s="2">
        <v>15</v>
      </c>
      <c r="AK8173" s="2">
        <v>6</v>
      </c>
      <c r="AL8173" s="2">
        <v>0</v>
      </c>
      <c r="AM8173" s="2">
        <v>20</v>
      </c>
      <c r="AN8173" s="3">
        <f>IFERROR(K8173/J8173,"")</f>
        <v>0</v>
      </c>
      <c r="AO8173" s="3">
        <f>IFERROR(L8173/K8173,"")</f>
        <v>0</v>
      </c>
    </row>
    <row r="8174" spans="1:41">
      <c r="A8174" t="s">
        <v>10246</v>
      </c>
      <c r="D8174">
        <v>9600</v>
      </c>
      <c r="E8174" t="s">
        <v>1125</v>
      </c>
      <c r="F8174" t="s">
        <v>1461</v>
      </c>
      <c r="I8174" t="b">
        <v>0</v>
      </c>
      <c r="J8174" s="2">
        <v>722</v>
      </c>
      <c r="K8174" s="2">
        <v>491</v>
      </c>
      <c r="L8174" s="2">
        <v>6</v>
      </c>
      <c r="M8174" s="2">
        <v>485</v>
      </c>
      <c r="N8174" s="2">
        <v>139</v>
      </c>
      <c r="O8174" s="2">
        <v>2</v>
      </c>
      <c r="P8174" s="2">
        <v>0</v>
      </c>
      <c r="Q8174" s="2">
        <v>0</v>
      </c>
      <c r="R8174" s="2">
        <v>0</v>
      </c>
      <c r="S8174" s="2">
        <v>0</v>
      </c>
      <c r="T8174" s="2">
        <v>28</v>
      </c>
      <c r="U8174" s="2">
        <v>0</v>
      </c>
      <c r="V8174" s="2">
        <v>0</v>
      </c>
      <c r="W8174" s="2">
        <v>0</v>
      </c>
      <c r="X8174" s="2">
        <v>0</v>
      </c>
      <c r="Y8174" s="2">
        <v>72</v>
      </c>
      <c r="Z8174" s="2">
        <v>31</v>
      </c>
      <c r="AA8174" s="2">
        <v>141</v>
      </c>
      <c r="AB8174" s="2">
        <v>5</v>
      </c>
      <c r="AC8174" s="2">
        <v>0</v>
      </c>
      <c r="AD8174" s="2">
        <v>0</v>
      </c>
      <c r="AE8174" s="2">
        <v>0</v>
      </c>
      <c r="AF8174" s="2">
        <v>0</v>
      </c>
      <c r="AG8174" s="2">
        <v>46</v>
      </c>
      <c r="AH8174" s="2">
        <v>0</v>
      </c>
      <c r="AI8174" s="2">
        <v>0</v>
      </c>
      <c r="AJ8174" s="2">
        <v>5</v>
      </c>
      <c r="AK8174" s="2">
        <v>4</v>
      </c>
      <c r="AL8174" s="2">
        <v>0</v>
      </c>
      <c r="AM8174" s="2">
        <v>12</v>
      </c>
      <c r="AN8174" s="3">
        <f>IFERROR(K8174/J8174,"")</f>
        <v>0</v>
      </c>
      <c r="AO8174" s="3">
        <f>IFERROR(L8174/K8174,"")</f>
        <v>0</v>
      </c>
    </row>
    <row r="8175" spans="1:41">
      <c r="A8175" t="s">
        <v>10247</v>
      </c>
      <c r="D8175">
        <v>9600</v>
      </c>
      <c r="E8175" t="s">
        <v>1125</v>
      </c>
      <c r="F8175" t="s">
        <v>1463</v>
      </c>
      <c r="I8175" t="b">
        <v>0</v>
      </c>
      <c r="J8175" s="2">
        <v>644</v>
      </c>
      <c r="K8175" s="2">
        <v>403</v>
      </c>
      <c r="L8175" s="2">
        <v>5</v>
      </c>
      <c r="M8175" s="2">
        <v>398</v>
      </c>
      <c r="N8175" s="2">
        <v>72</v>
      </c>
      <c r="O8175" s="2">
        <v>0</v>
      </c>
      <c r="P8175" s="2">
        <v>0</v>
      </c>
      <c r="Q8175" s="2">
        <v>0</v>
      </c>
      <c r="R8175" s="2">
        <v>0</v>
      </c>
      <c r="S8175" s="2">
        <v>1</v>
      </c>
      <c r="T8175" s="2">
        <v>14</v>
      </c>
      <c r="U8175" s="2">
        <v>0</v>
      </c>
      <c r="V8175" s="2">
        <v>0</v>
      </c>
      <c r="W8175" s="2">
        <v>0</v>
      </c>
      <c r="X8175" s="2">
        <v>0</v>
      </c>
      <c r="Y8175" s="2">
        <v>48</v>
      </c>
      <c r="Z8175" s="2">
        <v>60</v>
      </c>
      <c r="AA8175" s="2">
        <v>127</v>
      </c>
      <c r="AB8175" s="2">
        <v>3</v>
      </c>
      <c r="AC8175" s="2">
        <v>0</v>
      </c>
      <c r="AD8175" s="2">
        <v>3</v>
      </c>
      <c r="AE8175" s="2">
        <v>0</v>
      </c>
      <c r="AF8175" s="2">
        <v>0</v>
      </c>
      <c r="AG8175" s="2">
        <v>52</v>
      </c>
      <c r="AH8175" s="2">
        <v>0</v>
      </c>
      <c r="AI8175" s="2">
        <v>0</v>
      </c>
      <c r="AJ8175" s="2">
        <v>1</v>
      </c>
      <c r="AK8175" s="2">
        <v>1</v>
      </c>
      <c r="AL8175" s="2">
        <v>0</v>
      </c>
      <c r="AM8175" s="2">
        <v>16</v>
      </c>
      <c r="AN8175" s="3">
        <f>IFERROR(K8175/J8175,"")</f>
        <v>0</v>
      </c>
      <c r="AO8175" s="3">
        <f>IFERROR(L8175/K8175,"")</f>
        <v>0</v>
      </c>
    </row>
    <row r="8176" spans="1:41">
      <c r="A8176" t="s">
        <v>10248</v>
      </c>
      <c r="D8176">
        <v>9600</v>
      </c>
      <c r="E8176" t="s">
        <v>1125</v>
      </c>
      <c r="F8176" t="s">
        <v>1465</v>
      </c>
      <c r="I8176" t="b">
        <v>0</v>
      </c>
      <c r="J8176" s="2">
        <v>630</v>
      </c>
      <c r="K8176" s="2">
        <v>295</v>
      </c>
      <c r="L8176" s="2">
        <v>14</v>
      </c>
      <c r="M8176" s="2">
        <v>281</v>
      </c>
      <c r="N8176" s="2">
        <v>33</v>
      </c>
      <c r="O8176" s="2">
        <v>5</v>
      </c>
      <c r="P8176" s="2">
        <v>0</v>
      </c>
      <c r="Q8176" s="2">
        <v>0</v>
      </c>
      <c r="R8176" s="2">
        <v>0</v>
      </c>
      <c r="S8176" s="2">
        <v>0</v>
      </c>
      <c r="T8176" s="2">
        <v>11</v>
      </c>
      <c r="U8176" s="2">
        <v>0</v>
      </c>
      <c r="V8176" s="2">
        <v>0</v>
      </c>
      <c r="W8176" s="2">
        <v>0</v>
      </c>
      <c r="X8176" s="2">
        <v>0</v>
      </c>
      <c r="Y8176" s="2">
        <v>26</v>
      </c>
      <c r="Z8176" s="2">
        <v>61</v>
      </c>
      <c r="AA8176" s="2">
        <v>93</v>
      </c>
      <c r="AB8176" s="2">
        <v>3</v>
      </c>
      <c r="AC8176" s="2">
        <v>0</v>
      </c>
      <c r="AD8176" s="2">
        <v>0</v>
      </c>
      <c r="AE8176" s="2">
        <v>0</v>
      </c>
      <c r="AF8176" s="2">
        <v>0</v>
      </c>
      <c r="AG8176" s="2">
        <v>31</v>
      </c>
      <c r="AH8176" s="2">
        <v>0</v>
      </c>
      <c r="AI8176" s="2">
        <v>0</v>
      </c>
      <c r="AJ8176" s="2">
        <v>2</v>
      </c>
      <c r="AK8176" s="2">
        <v>4</v>
      </c>
      <c r="AL8176" s="2">
        <v>1</v>
      </c>
      <c r="AM8176" s="2">
        <v>11</v>
      </c>
      <c r="AN8176" s="3">
        <f>IFERROR(K8176/J8176,"")</f>
        <v>0</v>
      </c>
      <c r="AO8176" s="3">
        <f>IFERROR(L8176/K8176,"")</f>
        <v>0</v>
      </c>
    </row>
    <row r="8177" spans="1:41">
      <c r="A8177" t="s">
        <v>10249</v>
      </c>
      <c r="D8177">
        <v>9600</v>
      </c>
      <c r="E8177" t="s">
        <v>1125</v>
      </c>
      <c r="F8177" t="s">
        <v>1467</v>
      </c>
      <c r="I8177" t="b">
        <v>0</v>
      </c>
      <c r="J8177" s="2">
        <v>661</v>
      </c>
      <c r="K8177" s="2">
        <v>392</v>
      </c>
      <c r="L8177" s="2">
        <v>5</v>
      </c>
      <c r="M8177" s="2">
        <v>387</v>
      </c>
      <c r="N8177" s="2">
        <v>55</v>
      </c>
      <c r="O8177" s="2">
        <v>3</v>
      </c>
      <c r="P8177" s="2">
        <v>0</v>
      </c>
      <c r="Q8177" s="2">
        <v>0</v>
      </c>
      <c r="R8177" s="2">
        <v>0</v>
      </c>
      <c r="S8177" s="2">
        <v>0</v>
      </c>
      <c r="T8177" s="2">
        <v>18</v>
      </c>
      <c r="U8177" s="2">
        <v>0</v>
      </c>
      <c r="V8177" s="2">
        <v>1</v>
      </c>
      <c r="W8177" s="2">
        <v>0</v>
      </c>
      <c r="X8177" s="2">
        <v>0</v>
      </c>
      <c r="Y8177" s="2">
        <v>51</v>
      </c>
      <c r="Z8177" s="2">
        <v>55</v>
      </c>
      <c r="AA8177" s="2">
        <v>131</v>
      </c>
      <c r="AB8177" s="2">
        <v>2</v>
      </c>
      <c r="AC8177" s="2">
        <v>1</v>
      </c>
      <c r="AD8177" s="2">
        <v>0</v>
      </c>
      <c r="AE8177" s="2">
        <v>0</v>
      </c>
      <c r="AF8177" s="2">
        <v>0</v>
      </c>
      <c r="AG8177" s="2">
        <v>38</v>
      </c>
      <c r="AH8177" s="2">
        <v>0</v>
      </c>
      <c r="AI8177" s="2">
        <v>0</v>
      </c>
      <c r="AJ8177" s="2">
        <v>4</v>
      </c>
      <c r="AK8177" s="2">
        <v>4</v>
      </c>
      <c r="AL8177" s="2">
        <v>0</v>
      </c>
      <c r="AM8177" s="2">
        <v>24</v>
      </c>
      <c r="AN8177" s="3">
        <f>IFERROR(K8177/J8177,"")</f>
        <v>0</v>
      </c>
      <c r="AO8177" s="3">
        <f>IFERROR(L8177/K8177,"")</f>
        <v>0</v>
      </c>
    </row>
    <row r="8178" spans="1:41">
      <c r="A8178" t="s">
        <v>10250</v>
      </c>
      <c r="D8178">
        <v>9600</v>
      </c>
      <c r="E8178" t="s">
        <v>1125</v>
      </c>
      <c r="F8178" t="s">
        <v>1469</v>
      </c>
      <c r="I8178" t="b">
        <v>0</v>
      </c>
      <c r="J8178" s="2">
        <v>499</v>
      </c>
      <c r="K8178" s="2">
        <v>287</v>
      </c>
      <c r="L8178" s="2">
        <v>3</v>
      </c>
      <c r="M8178" s="2">
        <v>284</v>
      </c>
      <c r="N8178" s="2">
        <v>26</v>
      </c>
      <c r="O8178" s="2">
        <v>6</v>
      </c>
      <c r="P8178" s="2">
        <v>0</v>
      </c>
      <c r="Q8178" s="2">
        <v>0</v>
      </c>
      <c r="R8178" s="2">
        <v>0</v>
      </c>
      <c r="S8178" s="2">
        <v>0</v>
      </c>
      <c r="T8178" s="2">
        <v>27</v>
      </c>
      <c r="U8178" s="2">
        <v>0</v>
      </c>
      <c r="V8178" s="2">
        <v>0</v>
      </c>
      <c r="W8178" s="2">
        <v>0</v>
      </c>
      <c r="X8178" s="2">
        <v>0</v>
      </c>
      <c r="Y8178" s="2">
        <v>26</v>
      </c>
      <c r="Z8178" s="2">
        <v>24</v>
      </c>
      <c r="AA8178" s="2">
        <v>142</v>
      </c>
      <c r="AB8178" s="2">
        <v>0</v>
      </c>
      <c r="AC8178" s="2">
        <v>1</v>
      </c>
      <c r="AD8178" s="2">
        <v>0</v>
      </c>
      <c r="AE8178" s="2">
        <v>0</v>
      </c>
      <c r="AF8178" s="2">
        <v>0</v>
      </c>
      <c r="AG8178" s="2">
        <v>8</v>
      </c>
      <c r="AH8178" s="2">
        <v>0</v>
      </c>
      <c r="AI8178" s="2">
        <v>0</v>
      </c>
      <c r="AJ8178" s="2">
        <v>1</v>
      </c>
      <c r="AK8178" s="2">
        <v>13</v>
      </c>
      <c r="AL8178" s="2">
        <v>0</v>
      </c>
      <c r="AM8178" s="2">
        <v>10</v>
      </c>
      <c r="AN8178" s="3">
        <f>IFERROR(K8178/J8178,"")</f>
        <v>0</v>
      </c>
      <c r="AO8178" s="3">
        <f>IFERROR(L8178/K8178,"")</f>
        <v>0</v>
      </c>
    </row>
    <row r="8179" spans="1:41">
      <c r="A8179" t="s">
        <v>10251</v>
      </c>
      <c r="D8179">
        <v>9600</v>
      </c>
      <c r="E8179" t="s">
        <v>1125</v>
      </c>
      <c r="F8179" t="s">
        <v>1471</v>
      </c>
      <c r="I8179" t="b">
        <v>0</v>
      </c>
      <c r="J8179" s="2">
        <v>748</v>
      </c>
      <c r="K8179" s="2">
        <v>524</v>
      </c>
      <c r="L8179" s="2">
        <v>4</v>
      </c>
      <c r="M8179" s="2">
        <v>520</v>
      </c>
      <c r="N8179" s="2">
        <v>120</v>
      </c>
      <c r="O8179" s="2">
        <v>4</v>
      </c>
      <c r="P8179" s="2">
        <v>0</v>
      </c>
      <c r="Q8179" s="2">
        <v>0</v>
      </c>
      <c r="R8179" s="2">
        <v>0</v>
      </c>
      <c r="S8179" s="2">
        <v>0</v>
      </c>
      <c r="T8179" s="2">
        <v>22</v>
      </c>
      <c r="U8179" s="2">
        <v>0</v>
      </c>
      <c r="V8179" s="2">
        <v>0</v>
      </c>
      <c r="W8179" s="2">
        <v>0</v>
      </c>
      <c r="X8179" s="2">
        <v>0</v>
      </c>
      <c r="Y8179" s="2">
        <v>71</v>
      </c>
      <c r="Z8179" s="2">
        <v>46</v>
      </c>
      <c r="AA8179" s="2">
        <v>164</v>
      </c>
      <c r="AB8179" s="2">
        <v>4</v>
      </c>
      <c r="AC8179" s="2">
        <v>0</v>
      </c>
      <c r="AD8179" s="2">
        <v>0</v>
      </c>
      <c r="AE8179" s="2">
        <v>0</v>
      </c>
      <c r="AF8179" s="2">
        <v>0</v>
      </c>
      <c r="AG8179" s="2">
        <v>63</v>
      </c>
      <c r="AH8179" s="2">
        <v>0</v>
      </c>
      <c r="AI8179" s="2">
        <v>0</v>
      </c>
      <c r="AJ8179" s="2">
        <v>4</v>
      </c>
      <c r="AK8179" s="2">
        <v>6</v>
      </c>
      <c r="AL8179" s="2">
        <v>0</v>
      </c>
      <c r="AM8179" s="2">
        <v>16</v>
      </c>
      <c r="AN8179" s="3">
        <f>IFERROR(K8179/J8179,"")</f>
        <v>0</v>
      </c>
      <c r="AO8179" s="3">
        <f>IFERROR(L8179/K8179,"")</f>
        <v>0</v>
      </c>
    </row>
    <row r="8180" spans="1:41">
      <c r="A8180" t="s">
        <v>10252</v>
      </c>
      <c r="D8180">
        <v>9600</v>
      </c>
      <c r="E8180" t="s">
        <v>1125</v>
      </c>
      <c r="F8180" t="s">
        <v>1473</v>
      </c>
      <c r="I8180" t="b">
        <v>0</v>
      </c>
      <c r="J8180" s="2">
        <v>702</v>
      </c>
      <c r="K8180" s="2">
        <v>405</v>
      </c>
      <c r="L8180" s="2">
        <v>5</v>
      </c>
      <c r="M8180" s="2">
        <v>400</v>
      </c>
      <c r="N8180" s="2">
        <v>68</v>
      </c>
      <c r="O8180" s="2">
        <v>1</v>
      </c>
      <c r="P8180" s="2">
        <v>0</v>
      </c>
      <c r="Q8180" s="2">
        <v>0</v>
      </c>
      <c r="R8180" s="2">
        <v>0</v>
      </c>
      <c r="S8180" s="2">
        <v>0</v>
      </c>
      <c r="T8180" s="2">
        <v>15</v>
      </c>
      <c r="U8180" s="2">
        <v>0</v>
      </c>
      <c r="V8180" s="2">
        <v>0</v>
      </c>
      <c r="W8180" s="2">
        <v>0</v>
      </c>
      <c r="X8180" s="2">
        <v>0</v>
      </c>
      <c r="Y8180" s="2">
        <v>43</v>
      </c>
      <c r="Z8180" s="2">
        <v>70</v>
      </c>
      <c r="AA8180" s="2">
        <v>142</v>
      </c>
      <c r="AB8180" s="2">
        <v>3</v>
      </c>
      <c r="AC8180" s="2">
        <v>0</v>
      </c>
      <c r="AD8180" s="2">
        <v>0</v>
      </c>
      <c r="AE8180" s="2">
        <v>0</v>
      </c>
      <c r="AF8180" s="2">
        <v>0</v>
      </c>
      <c r="AG8180" s="2">
        <v>30</v>
      </c>
      <c r="AH8180" s="2">
        <v>1</v>
      </c>
      <c r="AI8180" s="2">
        <v>1</v>
      </c>
      <c r="AJ8180" s="2">
        <v>7</v>
      </c>
      <c r="AK8180" s="2">
        <v>7</v>
      </c>
      <c r="AL8180" s="2">
        <v>2</v>
      </c>
      <c r="AM8180" s="2">
        <v>10</v>
      </c>
      <c r="AN8180" s="3">
        <f>IFERROR(K8180/J8180,"")</f>
        <v>0</v>
      </c>
      <c r="AO8180" s="3">
        <f>IFERROR(L8180/K8180,"")</f>
        <v>0</v>
      </c>
    </row>
    <row r="8181" spans="1:41">
      <c r="A8181" t="s">
        <v>10253</v>
      </c>
      <c r="D8181">
        <v>9600</v>
      </c>
      <c r="E8181" t="s">
        <v>1125</v>
      </c>
      <c r="F8181" t="s">
        <v>1475</v>
      </c>
      <c r="I8181" t="b">
        <v>0</v>
      </c>
      <c r="J8181" s="2">
        <v>740</v>
      </c>
      <c r="K8181" s="2">
        <v>448</v>
      </c>
      <c r="L8181" s="2">
        <v>10</v>
      </c>
      <c r="M8181" s="2">
        <v>438</v>
      </c>
      <c r="N8181" s="2">
        <v>35</v>
      </c>
      <c r="O8181" s="2">
        <v>5</v>
      </c>
      <c r="P8181" s="2">
        <v>0</v>
      </c>
      <c r="Q8181" s="2">
        <v>0</v>
      </c>
      <c r="R8181" s="2">
        <v>0</v>
      </c>
      <c r="S8181" s="2">
        <v>0</v>
      </c>
      <c r="T8181" s="2">
        <v>16</v>
      </c>
      <c r="U8181" s="2">
        <v>0</v>
      </c>
      <c r="V8181" s="2">
        <v>1</v>
      </c>
      <c r="W8181" s="2">
        <v>0</v>
      </c>
      <c r="X8181" s="2">
        <v>0</v>
      </c>
      <c r="Y8181" s="2">
        <v>56</v>
      </c>
      <c r="Z8181" s="2">
        <v>103</v>
      </c>
      <c r="AA8181" s="2">
        <v>139</v>
      </c>
      <c r="AB8181" s="2">
        <v>5</v>
      </c>
      <c r="AC8181" s="2">
        <v>0</v>
      </c>
      <c r="AD8181" s="2">
        <v>0</v>
      </c>
      <c r="AE8181" s="2">
        <v>0</v>
      </c>
      <c r="AF8181" s="2">
        <v>0</v>
      </c>
      <c r="AG8181" s="2">
        <v>53</v>
      </c>
      <c r="AH8181" s="2">
        <v>0</v>
      </c>
      <c r="AI8181" s="2">
        <v>0</v>
      </c>
      <c r="AJ8181" s="2">
        <v>6</v>
      </c>
      <c r="AK8181" s="2">
        <v>6</v>
      </c>
      <c r="AL8181" s="2">
        <v>0</v>
      </c>
      <c r="AM8181" s="2">
        <v>13</v>
      </c>
      <c r="AN8181" s="3">
        <f>IFERROR(K8181/J8181,"")</f>
        <v>0</v>
      </c>
      <c r="AO8181" s="3">
        <f>IFERROR(L8181/K8181,"")</f>
        <v>0</v>
      </c>
    </row>
    <row r="8182" spans="1:41">
      <c r="A8182" t="s">
        <v>10254</v>
      </c>
      <c r="D8182">
        <v>9600</v>
      </c>
      <c r="E8182" t="s">
        <v>1125</v>
      </c>
      <c r="F8182" t="s">
        <v>1477</v>
      </c>
      <c r="I8182" t="b">
        <v>0</v>
      </c>
      <c r="J8182" s="2">
        <v>561</v>
      </c>
      <c r="K8182" s="2">
        <v>349</v>
      </c>
      <c r="L8182" s="2">
        <v>2</v>
      </c>
      <c r="M8182" s="2">
        <v>347</v>
      </c>
      <c r="N8182" s="2">
        <v>31</v>
      </c>
      <c r="O8182" s="2">
        <v>1</v>
      </c>
      <c r="P8182" s="2">
        <v>0</v>
      </c>
      <c r="Q8182" s="2">
        <v>0</v>
      </c>
      <c r="R8182" s="2">
        <v>0</v>
      </c>
      <c r="S8182" s="2">
        <v>0</v>
      </c>
      <c r="T8182" s="2">
        <v>27</v>
      </c>
      <c r="U8182" s="2">
        <v>0</v>
      </c>
      <c r="V8182" s="2">
        <v>0</v>
      </c>
      <c r="W8182" s="2">
        <v>0</v>
      </c>
      <c r="X8182" s="2">
        <v>0</v>
      </c>
      <c r="Y8182" s="2">
        <v>26</v>
      </c>
      <c r="Z8182" s="2">
        <v>103</v>
      </c>
      <c r="AA8182" s="2">
        <v>107</v>
      </c>
      <c r="AB8182" s="2">
        <v>4</v>
      </c>
      <c r="AC8182" s="2">
        <v>0</v>
      </c>
      <c r="AD8182" s="2">
        <v>0</v>
      </c>
      <c r="AE8182" s="2">
        <v>0</v>
      </c>
      <c r="AF8182" s="2">
        <v>0</v>
      </c>
      <c r="AG8182" s="2">
        <v>40</v>
      </c>
      <c r="AH8182" s="2">
        <v>0</v>
      </c>
      <c r="AI8182" s="2">
        <v>0</v>
      </c>
      <c r="AJ8182" s="2">
        <v>5</v>
      </c>
      <c r="AK8182" s="2">
        <v>1</v>
      </c>
      <c r="AL8182" s="2">
        <v>0</v>
      </c>
      <c r="AM8182" s="2">
        <v>2</v>
      </c>
      <c r="AN8182" s="3">
        <f>IFERROR(K8182/J8182,"")</f>
        <v>0</v>
      </c>
      <c r="AO8182" s="3">
        <f>IFERROR(L8182/K8182,"")</f>
        <v>0</v>
      </c>
    </row>
    <row r="8183" spans="1:41">
      <c r="A8183" t="s">
        <v>10255</v>
      </c>
      <c r="D8183">
        <v>9600</v>
      </c>
      <c r="E8183" t="s">
        <v>1125</v>
      </c>
      <c r="F8183" t="s">
        <v>1479</v>
      </c>
      <c r="I8183" t="b">
        <v>0</v>
      </c>
      <c r="J8183" s="2">
        <v>532</v>
      </c>
      <c r="K8183" s="2">
        <v>389</v>
      </c>
      <c r="L8183" s="2">
        <v>1</v>
      </c>
      <c r="M8183" s="2">
        <v>388</v>
      </c>
      <c r="N8183" s="2">
        <v>65</v>
      </c>
      <c r="O8183" s="2">
        <v>4</v>
      </c>
      <c r="P8183" s="2">
        <v>1</v>
      </c>
      <c r="Q8183" s="2">
        <v>0</v>
      </c>
      <c r="R8183" s="2">
        <v>0</v>
      </c>
      <c r="S8183" s="2">
        <v>0</v>
      </c>
      <c r="T8183" s="2">
        <v>21</v>
      </c>
      <c r="U8183" s="2">
        <v>0</v>
      </c>
      <c r="V8183" s="2">
        <v>0</v>
      </c>
      <c r="W8183" s="2">
        <v>0</v>
      </c>
      <c r="X8183" s="2">
        <v>0</v>
      </c>
      <c r="Y8183" s="2">
        <v>42</v>
      </c>
      <c r="Z8183" s="2">
        <v>57</v>
      </c>
      <c r="AA8183" s="2">
        <v>132</v>
      </c>
      <c r="AB8183" s="2">
        <v>2</v>
      </c>
      <c r="AC8183" s="2">
        <v>0</v>
      </c>
      <c r="AD8183" s="2">
        <v>0</v>
      </c>
      <c r="AE8183" s="2">
        <v>0</v>
      </c>
      <c r="AF8183" s="2">
        <v>0</v>
      </c>
      <c r="AG8183" s="2">
        <v>36</v>
      </c>
      <c r="AH8183" s="2">
        <v>0</v>
      </c>
      <c r="AI8183" s="2">
        <v>1</v>
      </c>
      <c r="AJ8183" s="2">
        <v>8</v>
      </c>
      <c r="AK8183" s="2">
        <v>5</v>
      </c>
      <c r="AL8183" s="2">
        <v>0</v>
      </c>
      <c r="AM8183" s="2">
        <v>14</v>
      </c>
      <c r="AN8183" s="3">
        <f>IFERROR(K8183/J8183,"")</f>
        <v>0</v>
      </c>
      <c r="AO8183" s="3">
        <f>IFERROR(L8183/K8183,"")</f>
        <v>0</v>
      </c>
    </row>
    <row r="8184" spans="1:41">
      <c r="A8184" t="s">
        <v>10256</v>
      </c>
      <c r="D8184">
        <v>9600</v>
      </c>
      <c r="E8184" t="s">
        <v>1125</v>
      </c>
      <c r="F8184" t="s">
        <v>1481</v>
      </c>
      <c r="I8184" t="b">
        <v>0</v>
      </c>
      <c r="J8184" s="2">
        <v>673</v>
      </c>
      <c r="K8184" s="2">
        <v>504</v>
      </c>
      <c r="L8184" s="2">
        <v>12</v>
      </c>
      <c r="M8184" s="2">
        <v>492</v>
      </c>
      <c r="N8184" s="2">
        <v>101</v>
      </c>
      <c r="O8184" s="2">
        <v>6</v>
      </c>
      <c r="P8184" s="2">
        <v>0</v>
      </c>
      <c r="Q8184" s="2">
        <v>0</v>
      </c>
      <c r="R8184" s="2">
        <v>0</v>
      </c>
      <c r="S8184" s="2">
        <v>0</v>
      </c>
      <c r="T8184" s="2">
        <v>23</v>
      </c>
      <c r="U8184" s="2">
        <v>0</v>
      </c>
      <c r="V8184" s="2">
        <v>0</v>
      </c>
      <c r="W8184" s="2">
        <v>0</v>
      </c>
      <c r="X8184" s="2">
        <v>0</v>
      </c>
      <c r="Y8184" s="2">
        <v>56</v>
      </c>
      <c r="Z8184" s="2">
        <v>41</v>
      </c>
      <c r="AA8184" s="2">
        <v>189</v>
      </c>
      <c r="AB8184" s="2">
        <v>7</v>
      </c>
      <c r="AC8184" s="2">
        <v>0</v>
      </c>
      <c r="AD8184" s="2">
        <v>0</v>
      </c>
      <c r="AE8184" s="2">
        <v>0</v>
      </c>
      <c r="AF8184" s="2">
        <v>0</v>
      </c>
      <c r="AG8184" s="2">
        <v>55</v>
      </c>
      <c r="AH8184" s="2">
        <v>0</v>
      </c>
      <c r="AI8184" s="2">
        <v>0</v>
      </c>
      <c r="AJ8184" s="2">
        <v>2</v>
      </c>
      <c r="AK8184" s="2">
        <v>6</v>
      </c>
      <c r="AL8184" s="2">
        <v>0</v>
      </c>
      <c r="AM8184" s="2">
        <v>6</v>
      </c>
      <c r="AN8184" s="3">
        <f>IFERROR(K8184/J8184,"")</f>
        <v>0</v>
      </c>
      <c r="AO8184" s="3">
        <f>IFERROR(L8184/K8184,"")</f>
        <v>0</v>
      </c>
    </row>
    <row r="8185" spans="1:41">
      <c r="A8185" t="s">
        <v>10257</v>
      </c>
      <c r="D8185">
        <v>9600</v>
      </c>
      <c r="E8185" t="s">
        <v>1125</v>
      </c>
      <c r="F8185" t="s">
        <v>1711</v>
      </c>
      <c r="I8185" t="b">
        <v>0</v>
      </c>
      <c r="J8185" s="2">
        <v>644</v>
      </c>
      <c r="K8185" s="2">
        <v>509</v>
      </c>
      <c r="L8185" s="2">
        <v>1</v>
      </c>
      <c r="M8185" s="2">
        <v>508</v>
      </c>
      <c r="N8185" s="2">
        <v>86</v>
      </c>
      <c r="O8185" s="2">
        <v>0</v>
      </c>
      <c r="P8185" s="2">
        <v>0</v>
      </c>
      <c r="Q8185" s="2">
        <v>0</v>
      </c>
      <c r="R8185" s="2">
        <v>0</v>
      </c>
      <c r="S8185" s="2">
        <v>0</v>
      </c>
      <c r="T8185" s="2">
        <v>26</v>
      </c>
      <c r="U8185" s="2">
        <v>0</v>
      </c>
      <c r="V8185" s="2">
        <v>0</v>
      </c>
      <c r="W8185" s="2">
        <v>0</v>
      </c>
      <c r="X8185" s="2">
        <v>0</v>
      </c>
      <c r="Y8185" s="2">
        <v>89</v>
      </c>
      <c r="Z8185" s="2">
        <v>44</v>
      </c>
      <c r="AA8185" s="2">
        <v>160</v>
      </c>
      <c r="AB8185" s="2">
        <v>7</v>
      </c>
      <c r="AC8185" s="2">
        <v>0</v>
      </c>
      <c r="AD8185" s="2">
        <v>0</v>
      </c>
      <c r="AE8185" s="2">
        <v>0</v>
      </c>
      <c r="AF8185" s="2">
        <v>0</v>
      </c>
      <c r="AG8185" s="2">
        <v>78</v>
      </c>
      <c r="AH8185" s="2">
        <v>0</v>
      </c>
      <c r="AI8185" s="2">
        <v>0</v>
      </c>
      <c r="AJ8185" s="2">
        <v>3</v>
      </c>
      <c r="AK8185" s="2">
        <v>6</v>
      </c>
      <c r="AL8185" s="2">
        <v>0</v>
      </c>
      <c r="AM8185" s="2">
        <v>9</v>
      </c>
      <c r="AN8185" s="3">
        <f>IFERROR(K8185/J8185,"")</f>
        <v>0</v>
      </c>
      <c r="AO8185" s="3">
        <f>IFERROR(L8185/K8185,"")</f>
        <v>0</v>
      </c>
    </row>
    <row r="8186" spans="1:41">
      <c r="A8186" t="s">
        <v>10258</v>
      </c>
      <c r="D8186">
        <v>9600</v>
      </c>
      <c r="E8186" t="s">
        <v>1125</v>
      </c>
      <c r="F8186" t="s">
        <v>1713</v>
      </c>
      <c r="I8186" t="b">
        <v>0</v>
      </c>
      <c r="J8186" s="2">
        <v>454</v>
      </c>
      <c r="K8186" s="2">
        <v>362</v>
      </c>
      <c r="L8186" s="2">
        <v>5</v>
      </c>
      <c r="M8186" s="2">
        <v>357</v>
      </c>
      <c r="N8186" s="2">
        <v>81</v>
      </c>
      <c r="O8186" s="2">
        <v>2</v>
      </c>
      <c r="P8186" s="2">
        <v>0</v>
      </c>
      <c r="Q8186" s="2">
        <v>0</v>
      </c>
      <c r="R8186" s="2">
        <v>0</v>
      </c>
      <c r="S8186" s="2">
        <v>0</v>
      </c>
      <c r="T8186" s="2">
        <v>21</v>
      </c>
      <c r="U8186" s="2">
        <v>0</v>
      </c>
      <c r="V8186" s="2">
        <v>0</v>
      </c>
      <c r="W8186" s="2">
        <v>0</v>
      </c>
      <c r="X8186" s="2">
        <v>0</v>
      </c>
      <c r="Y8186" s="2">
        <v>38</v>
      </c>
      <c r="Z8186" s="2">
        <v>17</v>
      </c>
      <c r="AA8186" s="2">
        <v>117</v>
      </c>
      <c r="AB8186" s="2">
        <v>5</v>
      </c>
      <c r="AC8186" s="2">
        <v>0</v>
      </c>
      <c r="AD8186" s="2">
        <v>0</v>
      </c>
      <c r="AE8186" s="2">
        <v>0</v>
      </c>
      <c r="AF8186" s="2">
        <v>0</v>
      </c>
      <c r="AG8186" s="2">
        <v>62</v>
      </c>
      <c r="AH8186" s="2">
        <v>0</v>
      </c>
      <c r="AI8186" s="2">
        <v>0</v>
      </c>
      <c r="AJ8186" s="2">
        <v>4</v>
      </c>
      <c r="AK8186" s="2">
        <v>1</v>
      </c>
      <c r="AL8186" s="2">
        <v>0</v>
      </c>
      <c r="AM8186" s="2">
        <v>9</v>
      </c>
      <c r="AN8186" s="3">
        <f>IFERROR(K8186/J8186,"")</f>
        <v>0</v>
      </c>
      <c r="AO8186" s="3">
        <f>IFERROR(L8186/K8186,"")</f>
        <v>0</v>
      </c>
    </row>
    <row r="8187" spans="1:41">
      <c r="A8187" t="s">
        <v>10259</v>
      </c>
      <c r="D8187">
        <v>9600</v>
      </c>
      <c r="E8187" t="s">
        <v>1125</v>
      </c>
      <c r="F8187" t="s">
        <v>1715</v>
      </c>
      <c r="I8187" t="b">
        <v>0</v>
      </c>
      <c r="J8187" s="2">
        <v>538</v>
      </c>
      <c r="K8187" s="2">
        <v>425</v>
      </c>
      <c r="L8187" s="2">
        <v>2</v>
      </c>
      <c r="M8187" s="2">
        <v>423</v>
      </c>
      <c r="N8187" s="2">
        <v>96</v>
      </c>
      <c r="O8187" s="2">
        <v>3</v>
      </c>
      <c r="P8187" s="2">
        <v>0</v>
      </c>
      <c r="Q8187" s="2">
        <v>0</v>
      </c>
      <c r="R8187" s="2">
        <v>0</v>
      </c>
      <c r="S8187" s="2">
        <v>0</v>
      </c>
      <c r="T8187" s="2">
        <v>20</v>
      </c>
      <c r="U8187" s="2">
        <v>0</v>
      </c>
      <c r="V8187" s="2">
        <v>0</v>
      </c>
      <c r="W8187" s="2">
        <v>0</v>
      </c>
      <c r="X8187" s="2">
        <v>0</v>
      </c>
      <c r="Y8187" s="2">
        <v>64</v>
      </c>
      <c r="Z8187" s="2">
        <v>30</v>
      </c>
      <c r="AA8187" s="2">
        <v>137</v>
      </c>
      <c r="AB8187" s="2">
        <v>4</v>
      </c>
      <c r="AC8187" s="2">
        <v>0</v>
      </c>
      <c r="AD8187" s="2">
        <v>0</v>
      </c>
      <c r="AE8187" s="2">
        <v>0</v>
      </c>
      <c r="AF8187" s="2">
        <v>0</v>
      </c>
      <c r="AG8187" s="2">
        <v>57</v>
      </c>
      <c r="AH8187" s="2">
        <v>0</v>
      </c>
      <c r="AI8187" s="2">
        <v>0</v>
      </c>
      <c r="AJ8187" s="2">
        <v>2</v>
      </c>
      <c r="AK8187" s="2">
        <v>2</v>
      </c>
      <c r="AL8187" s="2">
        <v>0</v>
      </c>
      <c r="AM8187" s="2">
        <v>8</v>
      </c>
      <c r="AN8187" s="3">
        <f>IFERROR(K8187/J8187,"")</f>
        <v>0</v>
      </c>
      <c r="AO8187" s="3">
        <f>IFERROR(L8187/K8187,"")</f>
        <v>0</v>
      </c>
    </row>
    <row r="8188" spans="1:41">
      <c r="A8188" t="s">
        <v>10260</v>
      </c>
      <c r="D8188">
        <v>9600</v>
      </c>
      <c r="E8188" t="s">
        <v>1125</v>
      </c>
      <c r="F8188" t="s">
        <v>1717</v>
      </c>
      <c r="I8188" t="b">
        <v>0</v>
      </c>
      <c r="J8188" s="2">
        <v>644</v>
      </c>
      <c r="K8188" s="2">
        <v>515</v>
      </c>
      <c r="L8188" s="2">
        <v>3</v>
      </c>
      <c r="M8188" s="2">
        <v>512</v>
      </c>
      <c r="N8188" s="2">
        <v>100</v>
      </c>
      <c r="O8188" s="2">
        <v>2</v>
      </c>
      <c r="P8188" s="2">
        <v>0</v>
      </c>
      <c r="Q8188" s="2">
        <v>0</v>
      </c>
      <c r="R8188" s="2">
        <v>0</v>
      </c>
      <c r="S8188" s="2">
        <v>0</v>
      </c>
      <c r="T8188" s="2">
        <v>19</v>
      </c>
      <c r="U8188" s="2">
        <v>0</v>
      </c>
      <c r="V8188" s="2">
        <v>0</v>
      </c>
      <c r="W8188" s="2">
        <v>0</v>
      </c>
      <c r="X8188" s="2">
        <v>0</v>
      </c>
      <c r="Y8188" s="2">
        <v>68</v>
      </c>
      <c r="Z8188" s="2">
        <v>36</v>
      </c>
      <c r="AA8188" s="2">
        <v>181</v>
      </c>
      <c r="AB8188" s="2">
        <v>5</v>
      </c>
      <c r="AC8188" s="2">
        <v>0</v>
      </c>
      <c r="AD8188" s="2">
        <v>0</v>
      </c>
      <c r="AE8188" s="2">
        <v>1</v>
      </c>
      <c r="AF8188" s="2">
        <v>0</v>
      </c>
      <c r="AG8188" s="2">
        <v>81</v>
      </c>
      <c r="AH8188" s="2">
        <v>0</v>
      </c>
      <c r="AI8188" s="2">
        <v>1</v>
      </c>
      <c r="AJ8188" s="2">
        <v>3</v>
      </c>
      <c r="AK8188" s="2">
        <v>9</v>
      </c>
      <c r="AL8188" s="2">
        <v>0</v>
      </c>
      <c r="AM8188" s="2">
        <v>6</v>
      </c>
      <c r="AN8188" s="3">
        <f>IFERROR(K8188/J8188,"")</f>
        <v>0</v>
      </c>
      <c r="AO8188" s="3">
        <f>IFERROR(L8188/K8188,"")</f>
        <v>0</v>
      </c>
    </row>
    <row r="8189" spans="1:41">
      <c r="A8189" t="s">
        <v>10261</v>
      </c>
      <c r="D8189">
        <v>9600</v>
      </c>
      <c r="E8189" t="s">
        <v>1125</v>
      </c>
      <c r="F8189" t="s">
        <v>1598</v>
      </c>
      <c r="I8189" t="b">
        <v>0</v>
      </c>
      <c r="J8189" s="2">
        <v>638</v>
      </c>
      <c r="K8189" s="2">
        <v>473</v>
      </c>
      <c r="L8189" s="2">
        <v>5</v>
      </c>
      <c r="M8189" s="2">
        <v>468</v>
      </c>
      <c r="N8189" s="2">
        <v>84</v>
      </c>
      <c r="O8189" s="2">
        <v>4</v>
      </c>
      <c r="P8189" s="2">
        <v>0</v>
      </c>
      <c r="Q8189" s="2">
        <v>0</v>
      </c>
      <c r="R8189" s="2">
        <v>0</v>
      </c>
      <c r="S8189" s="2">
        <v>0</v>
      </c>
      <c r="T8189" s="2">
        <v>31</v>
      </c>
      <c r="U8189" s="2">
        <v>0</v>
      </c>
      <c r="V8189" s="2">
        <v>0</v>
      </c>
      <c r="W8189" s="2">
        <v>0</v>
      </c>
      <c r="X8189" s="2">
        <v>0</v>
      </c>
      <c r="Y8189" s="2">
        <v>56</v>
      </c>
      <c r="Z8189" s="2">
        <v>32</v>
      </c>
      <c r="AA8189" s="2">
        <v>154</v>
      </c>
      <c r="AB8189" s="2">
        <v>8</v>
      </c>
      <c r="AC8189" s="2">
        <v>0</v>
      </c>
      <c r="AD8189" s="2">
        <v>0</v>
      </c>
      <c r="AE8189" s="2">
        <v>0</v>
      </c>
      <c r="AF8189" s="2">
        <v>0</v>
      </c>
      <c r="AG8189" s="2">
        <v>77</v>
      </c>
      <c r="AH8189" s="2">
        <v>0</v>
      </c>
      <c r="AI8189" s="2">
        <v>1</v>
      </c>
      <c r="AJ8189" s="2">
        <v>6</v>
      </c>
      <c r="AK8189" s="2">
        <v>5</v>
      </c>
      <c r="AL8189" s="2">
        <v>0</v>
      </c>
      <c r="AM8189" s="2">
        <v>10</v>
      </c>
      <c r="AN8189" s="3">
        <f>IFERROR(K8189/J8189,"")</f>
        <v>0</v>
      </c>
      <c r="AO8189" s="3">
        <f>IFERROR(L8189/K8189,"")</f>
        <v>0</v>
      </c>
    </row>
    <row r="8190" spans="1:41">
      <c r="A8190" t="s">
        <v>10262</v>
      </c>
      <c r="D8190">
        <v>1137</v>
      </c>
      <c r="E8190" t="s">
        <v>1126</v>
      </c>
      <c r="F8190" t="s">
        <v>1301</v>
      </c>
      <c r="I8190" t="b">
        <v>0</v>
      </c>
      <c r="J8190" s="2">
        <v>648</v>
      </c>
      <c r="K8190" s="2">
        <v>468</v>
      </c>
      <c r="L8190" s="2">
        <v>4</v>
      </c>
      <c r="M8190" s="2">
        <v>464</v>
      </c>
      <c r="N8190" s="2">
        <v>7</v>
      </c>
      <c r="O8190" s="2">
        <v>302</v>
      </c>
      <c r="P8190" s="2">
        <v>0</v>
      </c>
      <c r="Q8190" s="2">
        <v>0</v>
      </c>
      <c r="R8190" s="2">
        <v>0</v>
      </c>
      <c r="S8190" s="2">
        <v>0</v>
      </c>
      <c r="T8190" s="2">
        <v>12</v>
      </c>
      <c r="U8190" s="2">
        <v>0</v>
      </c>
      <c r="V8190" s="2">
        <v>0</v>
      </c>
      <c r="W8190" s="2">
        <v>0</v>
      </c>
      <c r="X8190" s="2">
        <v>0</v>
      </c>
      <c r="Y8190" s="2">
        <v>7</v>
      </c>
      <c r="Z8190" s="2">
        <v>0</v>
      </c>
      <c r="AA8190" s="2">
        <v>32</v>
      </c>
      <c r="AB8190" s="2">
        <v>2</v>
      </c>
      <c r="AC8190" s="2">
        <v>0</v>
      </c>
      <c r="AD8190" s="2">
        <v>0</v>
      </c>
      <c r="AE8190" s="2">
        <v>0</v>
      </c>
      <c r="AF8190" s="2">
        <v>0</v>
      </c>
      <c r="AG8190" s="2">
        <v>1</v>
      </c>
      <c r="AH8190" s="2">
        <v>0</v>
      </c>
      <c r="AI8190" s="2">
        <v>0</v>
      </c>
      <c r="AJ8190" s="2">
        <v>1</v>
      </c>
      <c r="AK8190" s="2">
        <v>41</v>
      </c>
      <c r="AL8190" s="2">
        <v>0</v>
      </c>
      <c r="AM8190" s="2">
        <v>59</v>
      </c>
      <c r="AN8190" s="3">
        <f>IFERROR(K8190/J8190,"")</f>
        <v>0</v>
      </c>
      <c r="AO8190" s="3">
        <f>IFERROR(L8190/K8190,"")</f>
        <v>0</v>
      </c>
    </row>
    <row r="8191" spans="1:41">
      <c r="A8191" t="s">
        <v>10263</v>
      </c>
      <c r="D8191">
        <v>1137</v>
      </c>
      <c r="E8191" t="s">
        <v>1126</v>
      </c>
      <c r="F8191" t="s">
        <v>1303</v>
      </c>
      <c r="I8191" t="b">
        <v>0</v>
      </c>
      <c r="J8191" s="2">
        <v>518</v>
      </c>
      <c r="K8191" s="2">
        <v>370</v>
      </c>
      <c r="L8191" s="2">
        <v>2</v>
      </c>
      <c r="M8191" s="2">
        <v>368</v>
      </c>
      <c r="N8191" s="2">
        <v>3</v>
      </c>
      <c r="O8191" s="2">
        <v>246</v>
      </c>
      <c r="P8191" s="2">
        <v>0</v>
      </c>
      <c r="Q8191" s="2">
        <v>0</v>
      </c>
      <c r="R8191" s="2">
        <v>0</v>
      </c>
      <c r="S8191" s="2">
        <v>0</v>
      </c>
      <c r="T8191" s="2">
        <v>7</v>
      </c>
      <c r="U8191" s="2">
        <v>0</v>
      </c>
      <c r="V8191" s="2">
        <v>0</v>
      </c>
      <c r="W8191" s="2">
        <v>0</v>
      </c>
      <c r="X8191" s="2">
        <v>0</v>
      </c>
      <c r="Y8191" s="2">
        <v>4</v>
      </c>
      <c r="Z8191" s="2">
        <v>1</v>
      </c>
      <c r="AA8191" s="2">
        <v>21</v>
      </c>
      <c r="AB8191" s="2">
        <v>0</v>
      </c>
      <c r="AC8191" s="2">
        <v>0</v>
      </c>
      <c r="AD8191" s="2">
        <v>0</v>
      </c>
      <c r="AE8191" s="2">
        <v>0</v>
      </c>
      <c r="AF8191" s="2">
        <v>0</v>
      </c>
      <c r="AG8191" s="2">
        <v>0</v>
      </c>
      <c r="AH8191" s="2">
        <v>0</v>
      </c>
      <c r="AI8191" s="2">
        <v>0</v>
      </c>
      <c r="AJ8191" s="2">
        <v>1</v>
      </c>
      <c r="AK8191" s="2">
        <v>22</v>
      </c>
      <c r="AL8191" s="2">
        <v>0</v>
      </c>
      <c r="AM8191" s="2">
        <v>63</v>
      </c>
      <c r="AN8191" s="3">
        <f>IFERROR(K8191/J8191,"")</f>
        <v>0</v>
      </c>
      <c r="AO8191" s="3">
        <f>IFERROR(L8191/K8191,"")</f>
        <v>0</v>
      </c>
    </row>
    <row r="8192" spans="1:41">
      <c r="A8192" t="s">
        <v>10264</v>
      </c>
      <c r="D8192">
        <v>1137</v>
      </c>
      <c r="E8192" t="s">
        <v>1126</v>
      </c>
      <c r="F8192" t="s">
        <v>1305</v>
      </c>
      <c r="I8192" t="b">
        <v>0</v>
      </c>
      <c r="J8192" s="2">
        <v>657</v>
      </c>
      <c r="K8192" s="2">
        <v>498</v>
      </c>
      <c r="L8192" s="2">
        <v>4</v>
      </c>
      <c r="M8192" s="2">
        <v>494</v>
      </c>
      <c r="N8192" s="2">
        <v>3</v>
      </c>
      <c r="O8192" s="2">
        <v>365</v>
      </c>
      <c r="P8192" s="2">
        <v>0</v>
      </c>
      <c r="Q8192" s="2">
        <v>0</v>
      </c>
      <c r="R8192" s="2">
        <v>0</v>
      </c>
      <c r="S8192" s="2">
        <v>0</v>
      </c>
      <c r="T8192" s="2">
        <v>18</v>
      </c>
      <c r="U8192" s="2">
        <v>0</v>
      </c>
      <c r="V8192" s="2">
        <v>0</v>
      </c>
      <c r="W8192" s="2">
        <v>0</v>
      </c>
      <c r="X8192" s="2">
        <v>0</v>
      </c>
      <c r="Y8192" s="2">
        <v>2</v>
      </c>
      <c r="Z8192" s="2">
        <v>0</v>
      </c>
      <c r="AA8192" s="2">
        <v>18</v>
      </c>
      <c r="AB8192" s="2">
        <v>2</v>
      </c>
      <c r="AC8192" s="2">
        <v>2</v>
      </c>
      <c r="AD8192" s="2">
        <v>0</v>
      </c>
      <c r="AE8192" s="2">
        <v>0</v>
      </c>
      <c r="AF8192" s="2">
        <v>0</v>
      </c>
      <c r="AG8192" s="2">
        <v>0</v>
      </c>
      <c r="AH8192" s="2">
        <v>0</v>
      </c>
      <c r="AI8192" s="2">
        <v>3</v>
      </c>
      <c r="AJ8192" s="2">
        <v>4</v>
      </c>
      <c r="AK8192" s="2">
        <v>39</v>
      </c>
      <c r="AL8192" s="2">
        <v>0</v>
      </c>
      <c r="AM8192" s="2">
        <v>38</v>
      </c>
      <c r="AN8192" s="3">
        <f>IFERROR(K8192/J8192,"")</f>
        <v>0</v>
      </c>
      <c r="AO8192" s="3">
        <f>IFERROR(L8192/K8192,"")</f>
        <v>0</v>
      </c>
    </row>
    <row r="8193" spans="1:41">
      <c r="A8193" t="s">
        <v>10265</v>
      </c>
      <c r="D8193">
        <v>1137</v>
      </c>
      <c r="E8193" t="s">
        <v>1126</v>
      </c>
      <c r="F8193" t="s">
        <v>1310</v>
      </c>
      <c r="I8193" t="b">
        <v>0</v>
      </c>
      <c r="J8193" s="2">
        <v>565</v>
      </c>
      <c r="K8193" s="2">
        <v>487</v>
      </c>
      <c r="L8193" s="2">
        <v>13</v>
      </c>
      <c r="M8193" s="2">
        <v>474</v>
      </c>
      <c r="N8193" s="2">
        <v>4</v>
      </c>
      <c r="O8193" s="2">
        <v>335</v>
      </c>
      <c r="P8193" s="2">
        <v>0</v>
      </c>
      <c r="Q8193" s="2">
        <v>0</v>
      </c>
      <c r="R8193" s="2">
        <v>0</v>
      </c>
      <c r="S8193" s="2">
        <v>0</v>
      </c>
      <c r="T8193" s="2">
        <v>4</v>
      </c>
      <c r="U8193" s="2">
        <v>0</v>
      </c>
      <c r="V8193" s="2">
        <v>0</v>
      </c>
      <c r="W8193" s="2">
        <v>0</v>
      </c>
      <c r="X8193" s="2">
        <v>0</v>
      </c>
      <c r="Y8193" s="2">
        <v>0</v>
      </c>
      <c r="Z8193" s="2">
        <v>0</v>
      </c>
      <c r="AA8193" s="2">
        <v>8</v>
      </c>
      <c r="AB8193" s="2">
        <v>1</v>
      </c>
      <c r="AC8193" s="2">
        <v>0</v>
      </c>
      <c r="AD8193" s="2">
        <v>0</v>
      </c>
      <c r="AE8193" s="2">
        <v>0</v>
      </c>
      <c r="AF8193" s="2">
        <v>0</v>
      </c>
      <c r="AG8193" s="2">
        <v>2</v>
      </c>
      <c r="AH8193" s="2">
        <v>0</v>
      </c>
      <c r="AI8193" s="2">
        <v>0</v>
      </c>
      <c r="AJ8193" s="2">
        <v>0</v>
      </c>
      <c r="AK8193" s="2">
        <v>39</v>
      </c>
      <c r="AL8193" s="2">
        <v>0</v>
      </c>
      <c r="AM8193" s="2">
        <v>81</v>
      </c>
      <c r="AN8193" s="3">
        <f>IFERROR(K8193/J8193,"")</f>
        <v>0</v>
      </c>
      <c r="AO8193" s="3">
        <f>IFERROR(L8193/K8193,"")</f>
        <v>0</v>
      </c>
    </row>
    <row r="8194" spans="1:41">
      <c r="A8194" t="s">
        <v>10266</v>
      </c>
      <c r="D8194">
        <v>8200</v>
      </c>
      <c r="E8194" t="s">
        <v>1127</v>
      </c>
      <c r="F8194" t="s">
        <v>1301</v>
      </c>
      <c r="I8194" t="b">
        <v>0</v>
      </c>
      <c r="J8194" s="2">
        <v>668</v>
      </c>
      <c r="K8194" s="2">
        <v>453</v>
      </c>
      <c r="L8194" s="2">
        <v>5</v>
      </c>
      <c r="M8194" s="2">
        <v>448</v>
      </c>
      <c r="N8194" s="2">
        <v>127</v>
      </c>
      <c r="O8194" s="2">
        <v>5</v>
      </c>
      <c r="P8194" s="2">
        <v>1</v>
      </c>
      <c r="Q8194" s="2">
        <v>0</v>
      </c>
      <c r="R8194" s="2">
        <v>0</v>
      </c>
      <c r="S8194" s="2">
        <v>0</v>
      </c>
      <c r="T8194" s="2">
        <v>31</v>
      </c>
      <c r="U8194" s="2">
        <v>0</v>
      </c>
      <c r="V8194" s="2">
        <v>0</v>
      </c>
      <c r="W8194" s="2">
        <v>0</v>
      </c>
      <c r="X8194" s="2">
        <v>0</v>
      </c>
      <c r="Y8194" s="2">
        <v>57</v>
      </c>
      <c r="Z8194" s="2">
        <v>16</v>
      </c>
      <c r="AA8194" s="2">
        <v>103</v>
      </c>
      <c r="AB8194" s="2">
        <v>9</v>
      </c>
      <c r="AC8194" s="2">
        <v>0</v>
      </c>
      <c r="AD8194" s="2">
        <v>0</v>
      </c>
      <c r="AE8194" s="2">
        <v>0</v>
      </c>
      <c r="AF8194" s="2">
        <v>0</v>
      </c>
      <c r="AG8194" s="2">
        <v>72</v>
      </c>
      <c r="AH8194" s="2">
        <v>0</v>
      </c>
      <c r="AI8194" s="2">
        <v>0</v>
      </c>
      <c r="AJ8194" s="2">
        <v>5</v>
      </c>
      <c r="AK8194" s="2">
        <v>12</v>
      </c>
      <c r="AL8194" s="2">
        <v>2</v>
      </c>
      <c r="AM8194" s="2">
        <v>8</v>
      </c>
      <c r="AN8194" s="3">
        <f>IFERROR(K8194/J8194,"")</f>
        <v>0</v>
      </c>
      <c r="AO8194" s="3">
        <f>IFERROR(L8194/K8194,"")</f>
        <v>0</v>
      </c>
    </row>
    <row r="8195" spans="1:41">
      <c r="A8195" t="s">
        <v>10267</v>
      </c>
      <c r="D8195">
        <v>8200</v>
      </c>
      <c r="E8195" t="s">
        <v>1127</v>
      </c>
      <c r="F8195" t="s">
        <v>1303</v>
      </c>
      <c r="I8195" t="b">
        <v>0</v>
      </c>
      <c r="J8195" s="2">
        <v>406</v>
      </c>
      <c r="K8195" s="2">
        <v>298</v>
      </c>
      <c r="L8195" s="2">
        <v>0</v>
      </c>
      <c r="M8195" s="2">
        <v>298</v>
      </c>
      <c r="N8195" s="2">
        <v>75</v>
      </c>
      <c r="O8195" s="2">
        <v>0</v>
      </c>
      <c r="P8195" s="2">
        <v>1</v>
      </c>
      <c r="Q8195" s="2">
        <v>0</v>
      </c>
      <c r="R8195" s="2">
        <v>0</v>
      </c>
      <c r="S8195" s="2">
        <v>0</v>
      </c>
      <c r="T8195" s="2">
        <v>29</v>
      </c>
      <c r="U8195" s="2">
        <v>0</v>
      </c>
      <c r="V8195" s="2">
        <v>0</v>
      </c>
      <c r="W8195" s="2">
        <v>0</v>
      </c>
      <c r="X8195" s="2">
        <v>0</v>
      </c>
      <c r="Y8195" s="2">
        <v>22</v>
      </c>
      <c r="Z8195" s="2">
        <v>6</v>
      </c>
      <c r="AA8195" s="2">
        <v>99</v>
      </c>
      <c r="AB8195" s="2">
        <v>15</v>
      </c>
      <c r="AC8195" s="2">
        <v>1</v>
      </c>
      <c r="AD8195" s="2">
        <v>0</v>
      </c>
      <c r="AE8195" s="2">
        <v>0</v>
      </c>
      <c r="AF8195" s="2">
        <v>0</v>
      </c>
      <c r="AG8195" s="2">
        <v>38</v>
      </c>
      <c r="AH8195" s="2">
        <v>0</v>
      </c>
      <c r="AI8195" s="2">
        <v>0</v>
      </c>
      <c r="AJ8195" s="2">
        <v>0</v>
      </c>
      <c r="AK8195" s="2">
        <v>1</v>
      </c>
      <c r="AL8195" s="2">
        <v>2</v>
      </c>
      <c r="AM8195" s="2">
        <v>9</v>
      </c>
      <c r="AN8195" s="3">
        <f>IFERROR(K8195/J8195,"")</f>
        <v>0</v>
      </c>
      <c r="AO8195" s="3">
        <f>IFERROR(L8195/K8195,"")</f>
        <v>0</v>
      </c>
    </row>
    <row r="8196" spans="1:41">
      <c r="A8196" t="s">
        <v>10268</v>
      </c>
      <c r="D8196">
        <v>8200</v>
      </c>
      <c r="E8196" t="s">
        <v>1127</v>
      </c>
      <c r="F8196" t="s">
        <v>1305</v>
      </c>
      <c r="I8196" t="b">
        <v>0</v>
      </c>
      <c r="J8196" s="2">
        <v>636</v>
      </c>
      <c r="K8196" s="2">
        <v>469</v>
      </c>
      <c r="L8196" s="2">
        <v>1</v>
      </c>
      <c r="M8196" s="2">
        <v>468</v>
      </c>
      <c r="N8196" s="2">
        <v>139</v>
      </c>
      <c r="O8196" s="2">
        <v>1</v>
      </c>
      <c r="P8196" s="2">
        <v>0</v>
      </c>
      <c r="Q8196" s="2">
        <v>0</v>
      </c>
      <c r="R8196" s="2">
        <v>0</v>
      </c>
      <c r="S8196" s="2">
        <v>0</v>
      </c>
      <c r="T8196" s="2">
        <v>40</v>
      </c>
      <c r="U8196" s="2">
        <v>0</v>
      </c>
      <c r="V8196" s="2">
        <v>0</v>
      </c>
      <c r="W8196" s="2">
        <v>0</v>
      </c>
      <c r="X8196" s="2">
        <v>0</v>
      </c>
      <c r="Y8196" s="2">
        <v>26</v>
      </c>
      <c r="Z8196" s="2">
        <v>30</v>
      </c>
      <c r="AA8196" s="2">
        <v>115</v>
      </c>
      <c r="AB8196" s="2">
        <v>12</v>
      </c>
      <c r="AC8196" s="2">
        <v>0</v>
      </c>
      <c r="AD8196" s="2">
        <v>0</v>
      </c>
      <c r="AE8196" s="2">
        <v>0</v>
      </c>
      <c r="AF8196" s="2">
        <v>0</v>
      </c>
      <c r="AG8196" s="2">
        <v>85</v>
      </c>
      <c r="AH8196" s="2">
        <v>0</v>
      </c>
      <c r="AI8196" s="2">
        <v>0</v>
      </c>
      <c r="AJ8196" s="2">
        <v>10</v>
      </c>
      <c r="AK8196" s="2">
        <v>0</v>
      </c>
      <c r="AL8196" s="2">
        <v>0</v>
      </c>
      <c r="AM8196" s="2">
        <v>10</v>
      </c>
      <c r="AN8196" s="3">
        <f>IFERROR(K8196/J8196,"")</f>
        <v>0</v>
      </c>
      <c r="AO8196" s="3">
        <f>IFERROR(L8196/K8196,"")</f>
        <v>0</v>
      </c>
    </row>
    <row r="8197" spans="1:41">
      <c r="A8197" t="s">
        <v>10269</v>
      </c>
      <c r="D8197">
        <v>8200</v>
      </c>
      <c r="E8197" t="s">
        <v>1127</v>
      </c>
      <c r="F8197" t="s">
        <v>1310</v>
      </c>
      <c r="I8197" t="b">
        <v>0</v>
      </c>
      <c r="J8197" s="2">
        <v>649</v>
      </c>
      <c r="K8197" s="2">
        <v>374</v>
      </c>
      <c r="L8197" s="2">
        <v>3</v>
      </c>
      <c r="M8197" s="2">
        <v>371</v>
      </c>
      <c r="N8197" s="2">
        <v>81</v>
      </c>
      <c r="O8197" s="2">
        <v>3</v>
      </c>
      <c r="P8197" s="2">
        <v>0</v>
      </c>
      <c r="Q8197" s="2">
        <v>0</v>
      </c>
      <c r="R8197" s="2">
        <v>0</v>
      </c>
      <c r="S8197" s="2">
        <v>0</v>
      </c>
      <c r="T8197" s="2">
        <v>18</v>
      </c>
      <c r="U8197" s="2">
        <v>0</v>
      </c>
      <c r="V8197" s="2">
        <v>0</v>
      </c>
      <c r="W8197" s="2">
        <v>0</v>
      </c>
      <c r="X8197" s="2">
        <v>0</v>
      </c>
      <c r="Y8197" s="2">
        <v>62</v>
      </c>
      <c r="Z8197" s="2">
        <v>25</v>
      </c>
      <c r="AA8197" s="2">
        <v>117</v>
      </c>
      <c r="AB8197" s="2">
        <v>7</v>
      </c>
      <c r="AC8197" s="2">
        <v>0</v>
      </c>
      <c r="AD8197" s="2">
        <v>0</v>
      </c>
      <c r="AE8197" s="2">
        <v>1</v>
      </c>
      <c r="AF8197" s="2">
        <v>0</v>
      </c>
      <c r="AG8197" s="2">
        <v>40</v>
      </c>
      <c r="AH8197" s="2">
        <v>0</v>
      </c>
      <c r="AI8197" s="2">
        <v>1</v>
      </c>
      <c r="AJ8197" s="2">
        <v>6</v>
      </c>
      <c r="AK8197" s="2">
        <v>3</v>
      </c>
      <c r="AL8197" s="2">
        <v>1</v>
      </c>
      <c r="AM8197" s="2">
        <v>6</v>
      </c>
      <c r="AN8197" s="3">
        <f>IFERROR(K8197/J8197,"")</f>
        <v>0</v>
      </c>
      <c r="AO8197" s="3">
        <f>IFERROR(L8197/K8197,"")</f>
        <v>0</v>
      </c>
    </row>
    <row r="8198" spans="1:41">
      <c r="A8198" t="s">
        <v>10270</v>
      </c>
      <c r="D8198">
        <v>8200</v>
      </c>
      <c r="E8198" t="s">
        <v>1127</v>
      </c>
      <c r="F8198" t="s">
        <v>1312</v>
      </c>
      <c r="I8198" t="b">
        <v>0</v>
      </c>
      <c r="J8198" s="2">
        <v>736</v>
      </c>
      <c r="K8198" s="2">
        <v>577</v>
      </c>
      <c r="L8198" s="2">
        <v>2</v>
      </c>
      <c r="M8198" s="2">
        <v>575</v>
      </c>
      <c r="N8198" s="2">
        <v>194</v>
      </c>
      <c r="O8198" s="2">
        <v>1</v>
      </c>
      <c r="P8198" s="2">
        <v>0</v>
      </c>
      <c r="Q8198" s="2">
        <v>0</v>
      </c>
      <c r="R8198" s="2">
        <v>0</v>
      </c>
      <c r="S8198" s="2">
        <v>1</v>
      </c>
      <c r="T8198" s="2">
        <v>47</v>
      </c>
      <c r="U8198" s="2">
        <v>0</v>
      </c>
      <c r="V8198" s="2">
        <v>0</v>
      </c>
      <c r="W8198" s="2">
        <v>0</v>
      </c>
      <c r="X8198" s="2">
        <v>0</v>
      </c>
      <c r="Y8198" s="2">
        <v>56</v>
      </c>
      <c r="Z8198" s="2">
        <v>26</v>
      </c>
      <c r="AA8198" s="2">
        <v>131</v>
      </c>
      <c r="AB8198" s="2">
        <v>13</v>
      </c>
      <c r="AC8198" s="2">
        <v>1</v>
      </c>
      <c r="AD8198" s="2">
        <v>0</v>
      </c>
      <c r="AE8198" s="2">
        <v>0</v>
      </c>
      <c r="AF8198" s="2">
        <v>0</v>
      </c>
      <c r="AG8198" s="2">
        <v>94</v>
      </c>
      <c r="AH8198" s="2">
        <v>0</v>
      </c>
      <c r="AI8198" s="2">
        <v>1</v>
      </c>
      <c r="AJ8198" s="2">
        <v>1</v>
      </c>
      <c r="AK8198" s="2">
        <v>3</v>
      </c>
      <c r="AL8198" s="2">
        <v>2</v>
      </c>
      <c r="AM8198" s="2">
        <v>4</v>
      </c>
      <c r="AN8198" s="3">
        <f>IFERROR(K8198/J8198,"")</f>
        <v>0</v>
      </c>
      <c r="AO8198" s="3">
        <f>IFERROR(L8198/K8198,"")</f>
        <v>0</v>
      </c>
    </row>
    <row r="8199" spans="1:41">
      <c r="A8199" t="s">
        <v>10271</v>
      </c>
      <c r="D8199">
        <v>8200</v>
      </c>
      <c r="E8199" t="s">
        <v>1127</v>
      </c>
      <c r="F8199" t="s">
        <v>1314</v>
      </c>
      <c r="I8199" t="b">
        <v>0</v>
      </c>
      <c r="J8199" s="2">
        <v>552</v>
      </c>
      <c r="K8199" s="2">
        <v>406</v>
      </c>
      <c r="L8199" s="2">
        <v>3</v>
      </c>
      <c r="M8199" s="2">
        <v>403</v>
      </c>
      <c r="N8199" s="2">
        <v>119</v>
      </c>
      <c r="O8199" s="2">
        <v>1</v>
      </c>
      <c r="P8199" s="2">
        <v>1</v>
      </c>
      <c r="Q8199" s="2">
        <v>0</v>
      </c>
      <c r="R8199" s="2">
        <v>0</v>
      </c>
      <c r="S8199" s="2">
        <v>0</v>
      </c>
      <c r="T8199" s="2">
        <v>52</v>
      </c>
      <c r="U8199" s="2">
        <v>0</v>
      </c>
      <c r="V8199" s="2">
        <v>0</v>
      </c>
      <c r="W8199" s="2">
        <v>0</v>
      </c>
      <c r="X8199" s="2">
        <v>0</v>
      </c>
      <c r="Y8199" s="2">
        <v>51</v>
      </c>
      <c r="Z8199" s="2">
        <v>14</v>
      </c>
      <c r="AA8199" s="2">
        <v>91</v>
      </c>
      <c r="AB8199" s="2">
        <v>6</v>
      </c>
      <c r="AC8199" s="2">
        <v>0</v>
      </c>
      <c r="AD8199" s="2">
        <v>0</v>
      </c>
      <c r="AE8199" s="2">
        <v>0</v>
      </c>
      <c r="AF8199" s="2">
        <v>0</v>
      </c>
      <c r="AG8199" s="2">
        <v>50</v>
      </c>
      <c r="AH8199" s="2">
        <v>0</v>
      </c>
      <c r="AI8199" s="2">
        <v>0</v>
      </c>
      <c r="AJ8199" s="2">
        <v>2</v>
      </c>
      <c r="AK8199" s="2">
        <v>8</v>
      </c>
      <c r="AL8199" s="2">
        <v>0</v>
      </c>
      <c r="AM8199" s="2">
        <v>8</v>
      </c>
      <c r="AN8199" s="3">
        <f>IFERROR(K8199/J8199,"")</f>
        <v>0</v>
      </c>
      <c r="AO8199" s="3">
        <f>IFERROR(L8199/K8199,"")</f>
        <v>0</v>
      </c>
    </row>
    <row r="8200" spans="1:41">
      <c r="A8200" t="s">
        <v>10272</v>
      </c>
      <c r="D8200">
        <v>8200</v>
      </c>
      <c r="E8200" t="s">
        <v>1127</v>
      </c>
      <c r="F8200" t="s">
        <v>1322</v>
      </c>
      <c r="I8200" t="b">
        <v>0</v>
      </c>
      <c r="J8200" s="2">
        <v>552</v>
      </c>
      <c r="K8200" s="2">
        <v>378</v>
      </c>
      <c r="L8200" s="2">
        <v>12</v>
      </c>
      <c r="M8200" s="2">
        <v>366</v>
      </c>
      <c r="N8200" s="2">
        <v>67</v>
      </c>
      <c r="O8200" s="2">
        <v>1</v>
      </c>
      <c r="P8200" s="2">
        <v>0</v>
      </c>
      <c r="Q8200" s="2">
        <v>0</v>
      </c>
      <c r="R8200" s="2">
        <v>0</v>
      </c>
      <c r="S8200" s="2">
        <v>0</v>
      </c>
      <c r="T8200" s="2">
        <v>36</v>
      </c>
      <c r="U8200" s="2">
        <v>0</v>
      </c>
      <c r="V8200" s="2">
        <v>0</v>
      </c>
      <c r="W8200" s="2">
        <v>0</v>
      </c>
      <c r="X8200" s="2">
        <v>0</v>
      </c>
      <c r="Y8200" s="2">
        <v>56</v>
      </c>
      <c r="Z8200" s="2">
        <v>13</v>
      </c>
      <c r="AA8200" s="2">
        <v>116</v>
      </c>
      <c r="AB8200" s="2">
        <v>9</v>
      </c>
      <c r="AC8200" s="2">
        <v>0</v>
      </c>
      <c r="AD8200" s="2">
        <v>0</v>
      </c>
      <c r="AE8200" s="2">
        <v>0</v>
      </c>
      <c r="AF8200" s="2">
        <v>0</v>
      </c>
      <c r="AG8200" s="2">
        <v>52</v>
      </c>
      <c r="AH8200" s="2">
        <v>0</v>
      </c>
      <c r="AI8200" s="2">
        <v>0</v>
      </c>
      <c r="AJ8200" s="2">
        <v>8</v>
      </c>
      <c r="AK8200" s="2">
        <v>0</v>
      </c>
      <c r="AL8200" s="2">
        <v>1</v>
      </c>
      <c r="AM8200" s="2">
        <v>7</v>
      </c>
      <c r="AN8200" s="3">
        <f>IFERROR(K8200/J8200,"")</f>
        <v>0</v>
      </c>
      <c r="AO8200" s="3">
        <f>IFERROR(L8200/K8200,"")</f>
        <v>0</v>
      </c>
    </row>
    <row r="8201" spans="1:41">
      <c r="A8201" t="s">
        <v>10273</v>
      </c>
      <c r="D8201">
        <v>8200</v>
      </c>
      <c r="E8201" t="s">
        <v>1127</v>
      </c>
      <c r="F8201" t="s">
        <v>1324</v>
      </c>
      <c r="I8201" t="b">
        <v>0</v>
      </c>
      <c r="J8201" s="2">
        <v>467</v>
      </c>
      <c r="K8201" s="2">
        <v>244</v>
      </c>
      <c r="L8201" s="2">
        <v>2</v>
      </c>
      <c r="M8201" s="2">
        <v>242</v>
      </c>
      <c r="N8201" s="2">
        <v>42</v>
      </c>
      <c r="O8201" s="2">
        <v>2</v>
      </c>
      <c r="P8201" s="2">
        <v>0</v>
      </c>
      <c r="Q8201" s="2">
        <v>0</v>
      </c>
      <c r="R8201" s="2">
        <v>0</v>
      </c>
      <c r="S8201" s="2">
        <v>0</v>
      </c>
      <c r="T8201" s="2">
        <v>13</v>
      </c>
      <c r="U8201" s="2">
        <v>0</v>
      </c>
      <c r="V8201" s="2">
        <v>0</v>
      </c>
      <c r="W8201" s="2">
        <v>0</v>
      </c>
      <c r="X8201" s="2">
        <v>0</v>
      </c>
      <c r="Y8201" s="2">
        <v>28</v>
      </c>
      <c r="Z8201" s="2">
        <v>26</v>
      </c>
      <c r="AA8201" s="2">
        <v>75</v>
      </c>
      <c r="AB8201" s="2">
        <v>2</v>
      </c>
      <c r="AC8201" s="2">
        <v>0</v>
      </c>
      <c r="AD8201" s="2">
        <v>0</v>
      </c>
      <c r="AE8201" s="2">
        <v>0</v>
      </c>
      <c r="AF8201" s="2">
        <v>0</v>
      </c>
      <c r="AG8201" s="2">
        <v>35</v>
      </c>
      <c r="AH8201" s="2">
        <v>0</v>
      </c>
      <c r="AI8201" s="2">
        <v>0</v>
      </c>
      <c r="AJ8201" s="2">
        <v>8</v>
      </c>
      <c r="AK8201" s="2">
        <v>3</v>
      </c>
      <c r="AL8201" s="2">
        <v>0</v>
      </c>
      <c r="AM8201" s="2">
        <v>8</v>
      </c>
      <c r="AN8201" s="3">
        <f>IFERROR(K8201/J8201,"")</f>
        <v>0</v>
      </c>
      <c r="AO8201" s="3">
        <f>IFERROR(L8201/K8201,"")</f>
        <v>0</v>
      </c>
    </row>
    <row r="8202" spans="1:41">
      <c r="A8202" t="s">
        <v>10274</v>
      </c>
      <c r="D8202">
        <v>8200</v>
      </c>
      <c r="E8202" t="s">
        <v>1127</v>
      </c>
      <c r="F8202" t="s">
        <v>1326</v>
      </c>
      <c r="I8202" t="b">
        <v>0</v>
      </c>
      <c r="J8202" s="2">
        <v>698</v>
      </c>
      <c r="K8202" s="2">
        <v>446</v>
      </c>
      <c r="L8202" s="2">
        <v>4</v>
      </c>
      <c r="M8202" s="2">
        <v>442</v>
      </c>
      <c r="N8202" s="2">
        <v>98</v>
      </c>
      <c r="O8202" s="2">
        <v>1</v>
      </c>
      <c r="P8202" s="2">
        <v>0</v>
      </c>
      <c r="Q8202" s="2">
        <v>0</v>
      </c>
      <c r="R8202" s="2">
        <v>0</v>
      </c>
      <c r="S8202" s="2">
        <v>0</v>
      </c>
      <c r="T8202" s="2">
        <v>32</v>
      </c>
      <c r="U8202" s="2">
        <v>0</v>
      </c>
      <c r="V8202" s="2">
        <v>0</v>
      </c>
      <c r="W8202" s="2">
        <v>0</v>
      </c>
      <c r="X8202" s="2">
        <v>0</v>
      </c>
      <c r="Y8202" s="2">
        <v>72</v>
      </c>
      <c r="Z8202" s="2">
        <v>45</v>
      </c>
      <c r="AA8202" s="2">
        <v>109</v>
      </c>
      <c r="AB8202" s="2">
        <v>10</v>
      </c>
      <c r="AC8202" s="2">
        <v>0</v>
      </c>
      <c r="AD8202" s="2">
        <v>0</v>
      </c>
      <c r="AE8202" s="2">
        <v>0</v>
      </c>
      <c r="AF8202" s="2">
        <v>0</v>
      </c>
      <c r="AG8202" s="2">
        <v>56</v>
      </c>
      <c r="AH8202" s="2">
        <v>0</v>
      </c>
      <c r="AI8202" s="2">
        <v>0</v>
      </c>
      <c r="AJ8202" s="2">
        <v>10</v>
      </c>
      <c r="AK8202" s="2">
        <v>5</v>
      </c>
      <c r="AL8202" s="2">
        <v>0</v>
      </c>
      <c r="AM8202" s="2">
        <v>4</v>
      </c>
      <c r="AN8202" s="3">
        <f>IFERROR(K8202/J8202,"")</f>
        <v>0</v>
      </c>
      <c r="AO8202" s="3">
        <f>IFERROR(L8202/K8202,"")</f>
        <v>0</v>
      </c>
    </row>
    <row r="8203" spans="1:41">
      <c r="A8203" t="s">
        <v>10275</v>
      </c>
      <c r="D8203">
        <v>8200</v>
      </c>
      <c r="E8203" t="s">
        <v>1127</v>
      </c>
      <c r="F8203" t="s">
        <v>1328</v>
      </c>
      <c r="I8203" t="b">
        <v>0</v>
      </c>
      <c r="J8203" s="2">
        <v>603</v>
      </c>
      <c r="K8203" s="2">
        <v>449</v>
      </c>
      <c r="L8203" s="2">
        <v>1</v>
      </c>
      <c r="M8203" s="2">
        <v>448</v>
      </c>
      <c r="N8203" s="2">
        <v>131</v>
      </c>
      <c r="O8203" s="2">
        <v>4</v>
      </c>
      <c r="P8203" s="2">
        <v>1</v>
      </c>
      <c r="Q8203" s="2">
        <v>0</v>
      </c>
      <c r="R8203" s="2">
        <v>0</v>
      </c>
      <c r="S8203" s="2">
        <v>0</v>
      </c>
      <c r="T8203" s="2">
        <v>30</v>
      </c>
      <c r="U8203" s="2">
        <v>0</v>
      </c>
      <c r="V8203" s="2">
        <v>0</v>
      </c>
      <c r="W8203" s="2">
        <v>0</v>
      </c>
      <c r="X8203" s="2">
        <v>0</v>
      </c>
      <c r="Y8203" s="2">
        <v>41</v>
      </c>
      <c r="Z8203" s="2">
        <v>17</v>
      </c>
      <c r="AA8203" s="2">
        <v>130</v>
      </c>
      <c r="AB8203" s="2">
        <v>11</v>
      </c>
      <c r="AC8203" s="2">
        <v>0</v>
      </c>
      <c r="AD8203" s="2">
        <v>0</v>
      </c>
      <c r="AE8203" s="2">
        <v>0</v>
      </c>
      <c r="AF8203" s="2">
        <v>0</v>
      </c>
      <c r="AG8203" s="2">
        <v>64</v>
      </c>
      <c r="AH8203" s="2">
        <v>0</v>
      </c>
      <c r="AI8203" s="2">
        <v>0</v>
      </c>
      <c r="AJ8203" s="2">
        <v>7</v>
      </c>
      <c r="AK8203" s="2">
        <v>7</v>
      </c>
      <c r="AL8203" s="2">
        <v>0</v>
      </c>
      <c r="AM8203" s="2">
        <v>5</v>
      </c>
      <c r="AN8203" s="3">
        <f>IFERROR(K8203/J8203,"")</f>
        <v>0</v>
      </c>
      <c r="AO8203" s="3">
        <f>IFERROR(L8203/K8203,"")</f>
        <v>0</v>
      </c>
    </row>
    <row r="8204" spans="1:41">
      <c r="A8204" t="s">
        <v>10276</v>
      </c>
      <c r="D8204">
        <v>8200</v>
      </c>
      <c r="E8204" t="s">
        <v>1127</v>
      </c>
      <c r="F8204" t="s">
        <v>1330</v>
      </c>
      <c r="I8204" t="b">
        <v>0</v>
      </c>
      <c r="J8204" s="2">
        <v>524</v>
      </c>
      <c r="K8204" s="2">
        <v>344</v>
      </c>
      <c r="L8204" s="2">
        <v>1</v>
      </c>
      <c r="M8204" s="2">
        <v>343</v>
      </c>
      <c r="N8204" s="2">
        <v>68</v>
      </c>
      <c r="O8204" s="2">
        <v>3</v>
      </c>
      <c r="P8204" s="2">
        <v>0</v>
      </c>
      <c r="Q8204" s="2">
        <v>0</v>
      </c>
      <c r="R8204" s="2">
        <v>0</v>
      </c>
      <c r="S8204" s="2">
        <v>0</v>
      </c>
      <c r="T8204" s="2">
        <v>27</v>
      </c>
      <c r="U8204" s="2">
        <v>0</v>
      </c>
      <c r="V8204" s="2">
        <v>0</v>
      </c>
      <c r="W8204" s="2">
        <v>0</v>
      </c>
      <c r="X8204" s="2">
        <v>0</v>
      </c>
      <c r="Y8204" s="2">
        <v>38</v>
      </c>
      <c r="Z8204" s="2">
        <v>30</v>
      </c>
      <c r="AA8204" s="2">
        <v>95</v>
      </c>
      <c r="AB8204" s="2">
        <v>7</v>
      </c>
      <c r="AC8204" s="2">
        <v>0</v>
      </c>
      <c r="AD8204" s="2">
        <v>0</v>
      </c>
      <c r="AE8204" s="2">
        <v>0</v>
      </c>
      <c r="AF8204" s="2">
        <v>0</v>
      </c>
      <c r="AG8204" s="2">
        <v>59</v>
      </c>
      <c r="AH8204" s="2">
        <v>0</v>
      </c>
      <c r="AI8204" s="2">
        <v>0</v>
      </c>
      <c r="AJ8204" s="2">
        <v>6</v>
      </c>
      <c r="AK8204" s="2">
        <v>4</v>
      </c>
      <c r="AL8204" s="2">
        <v>0</v>
      </c>
      <c r="AM8204" s="2">
        <v>6</v>
      </c>
      <c r="AN8204" s="3">
        <f>IFERROR(K8204/J8204,"")</f>
        <v>0</v>
      </c>
      <c r="AO8204" s="3">
        <f>IFERROR(L8204/K8204,"")</f>
        <v>0</v>
      </c>
    </row>
    <row r="8205" spans="1:41">
      <c r="A8205" t="s">
        <v>10277</v>
      </c>
      <c r="D8205">
        <v>8200</v>
      </c>
      <c r="E8205" t="s">
        <v>1127</v>
      </c>
      <c r="F8205" t="s">
        <v>1332</v>
      </c>
      <c r="I8205" t="b">
        <v>0</v>
      </c>
      <c r="J8205" s="2">
        <v>536</v>
      </c>
      <c r="K8205" s="2">
        <v>390</v>
      </c>
      <c r="L8205" s="2">
        <v>6</v>
      </c>
      <c r="M8205" s="2">
        <v>384</v>
      </c>
      <c r="N8205" s="2">
        <v>111</v>
      </c>
      <c r="O8205" s="2">
        <v>2</v>
      </c>
      <c r="P8205" s="2">
        <v>0</v>
      </c>
      <c r="Q8205" s="2">
        <v>0</v>
      </c>
      <c r="R8205" s="2">
        <v>0</v>
      </c>
      <c r="S8205" s="2">
        <v>0</v>
      </c>
      <c r="T8205" s="2">
        <v>35</v>
      </c>
      <c r="U8205" s="2">
        <v>0</v>
      </c>
      <c r="V8205" s="2">
        <v>0</v>
      </c>
      <c r="W8205" s="2">
        <v>0</v>
      </c>
      <c r="X8205" s="2">
        <v>0</v>
      </c>
      <c r="Y8205" s="2">
        <v>46</v>
      </c>
      <c r="Z8205" s="2">
        <v>9</v>
      </c>
      <c r="AA8205" s="2">
        <v>73</v>
      </c>
      <c r="AB8205" s="2">
        <v>3</v>
      </c>
      <c r="AC8205" s="2">
        <v>0</v>
      </c>
      <c r="AD8205" s="2">
        <v>0</v>
      </c>
      <c r="AE8205" s="2">
        <v>0</v>
      </c>
      <c r="AF8205" s="2">
        <v>0</v>
      </c>
      <c r="AG8205" s="2">
        <v>73</v>
      </c>
      <c r="AH8205" s="2">
        <v>0</v>
      </c>
      <c r="AI8205" s="2">
        <v>0</v>
      </c>
      <c r="AJ8205" s="2">
        <v>5</v>
      </c>
      <c r="AK8205" s="2">
        <v>13</v>
      </c>
      <c r="AL8205" s="2">
        <v>0</v>
      </c>
      <c r="AM8205" s="2">
        <v>14</v>
      </c>
      <c r="AN8205" s="3">
        <f>IFERROR(K8205/J8205,"")</f>
        <v>0</v>
      </c>
      <c r="AO8205" s="3">
        <f>IFERROR(L8205/K8205,"")</f>
        <v>0</v>
      </c>
    </row>
    <row r="8206" spans="1:41">
      <c r="A8206" t="s">
        <v>10278</v>
      </c>
      <c r="D8206">
        <v>8200</v>
      </c>
      <c r="E8206" t="s">
        <v>1127</v>
      </c>
      <c r="F8206" t="s">
        <v>1376</v>
      </c>
      <c r="I8206" t="b">
        <v>0</v>
      </c>
      <c r="J8206" s="2">
        <v>527</v>
      </c>
      <c r="K8206" s="2">
        <v>292</v>
      </c>
      <c r="L8206" s="2">
        <v>5</v>
      </c>
      <c r="M8206" s="2">
        <v>287</v>
      </c>
      <c r="N8206" s="2">
        <v>45</v>
      </c>
      <c r="O8206" s="2">
        <v>3</v>
      </c>
      <c r="P8206" s="2">
        <v>0</v>
      </c>
      <c r="Q8206" s="2">
        <v>0</v>
      </c>
      <c r="R8206" s="2">
        <v>0</v>
      </c>
      <c r="S8206" s="2">
        <v>0</v>
      </c>
      <c r="T8206" s="2">
        <v>9</v>
      </c>
      <c r="U8206" s="2">
        <v>0</v>
      </c>
      <c r="V8206" s="2">
        <v>0</v>
      </c>
      <c r="W8206" s="2">
        <v>0</v>
      </c>
      <c r="X8206" s="2">
        <v>0</v>
      </c>
      <c r="Y8206" s="2">
        <v>25</v>
      </c>
      <c r="Z8206" s="2">
        <v>48</v>
      </c>
      <c r="AA8206" s="2">
        <v>97</v>
      </c>
      <c r="AB8206" s="2">
        <v>2</v>
      </c>
      <c r="AC8206" s="2">
        <v>0</v>
      </c>
      <c r="AD8206" s="2">
        <v>0</v>
      </c>
      <c r="AE8206" s="2">
        <v>0</v>
      </c>
      <c r="AF8206" s="2">
        <v>0</v>
      </c>
      <c r="AG8206" s="2">
        <v>32</v>
      </c>
      <c r="AH8206" s="2">
        <v>0</v>
      </c>
      <c r="AI8206" s="2">
        <v>0</v>
      </c>
      <c r="AJ8206" s="2">
        <v>7</v>
      </c>
      <c r="AK8206" s="2">
        <v>0</v>
      </c>
      <c r="AL8206" s="2">
        <v>1</v>
      </c>
      <c r="AM8206" s="2">
        <v>18</v>
      </c>
      <c r="AN8206" s="3">
        <f>IFERROR(K8206/J8206,"")</f>
        <v>0</v>
      </c>
      <c r="AO8206" s="3">
        <f>IFERROR(L8206/K8206,"")</f>
        <v>0</v>
      </c>
    </row>
    <row r="8207" spans="1:41">
      <c r="A8207" t="s">
        <v>10279</v>
      </c>
      <c r="D8207">
        <v>8200</v>
      </c>
      <c r="E8207" t="s">
        <v>1127</v>
      </c>
      <c r="F8207" t="s">
        <v>1378</v>
      </c>
      <c r="I8207" t="b">
        <v>0</v>
      </c>
      <c r="J8207" s="2">
        <v>587</v>
      </c>
      <c r="K8207" s="2">
        <v>414</v>
      </c>
      <c r="L8207" s="2">
        <v>7</v>
      </c>
      <c r="M8207" s="2">
        <v>407</v>
      </c>
      <c r="N8207" s="2">
        <v>84</v>
      </c>
      <c r="O8207" s="2">
        <v>1</v>
      </c>
      <c r="P8207" s="2">
        <v>0</v>
      </c>
      <c r="Q8207" s="2">
        <v>0</v>
      </c>
      <c r="R8207" s="2">
        <v>0</v>
      </c>
      <c r="S8207" s="2">
        <v>0</v>
      </c>
      <c r="T8207" s="2">
        <v>19</v>
      </c>
      <c r="U8207" s="2">
        <v>0</v>
      </c>
      <c r="V8207" s="2">
        <v>0</v>
      </c>
      <c r="W8207" s="2">
        <v>0</v>
      </c>
      <c r="X8207" s="2">
        <v>0</v>
      </c>
      <c r="Y8207" s="2">
        <v>42</v>
      </c>
      <c r="Z8207" s="2">
        <v>54</v>
      </c>
      <c r="AA8207" s="2">
        <v>117</v>
      </c>
      <c r="AB8207" s="2">
        <v>7</v>
      </c>
      <c r="AC8207" s="2">
        <v>0</v>
      </c>
      <c r="AD8207" s="2">
        <v>0</v>
      </c>
      <c r="AE8207" s="2">
        <v>0</v>
      </c>
      <c r="AF8207" s="2">
        <v>0</v>
      </c>
      <c r="AG8207" s="2">
        <v>71</v>
      </c>
      <c r="AH8207" s="2">
        <v>0</v>
      </c>
      <c r="AI8207" s="2">
        <v>0</v>
      </c>
      <c r="AJ8207" s="2">
        <v>4</v>
      </c>
      <c r="AK8207" s="2">
        <v>3</v>
      </c>
      <c r="AL8207" s="2">
        <v>1</v>
      </c>
      <c r="AM8207" s="2">
        <v>4</v>
      </c>
      <c r="AN8207" s="3">
        <f>IFERROR(K8207/J8207,"")</f>
        <v>0</v>
      </c>
      <c r="AO8207" s="3">
        <f>IFERROR(L8207/K8207,"")</f>
        <v>0</v>
      </c>
    </row>
    <row r="8208" spans="1:41">
      <c r="A8208" t="s">
        <v>10280</v>
      </c>
      <c r="D8208">
        <v>8200</v>
      </c>
      <c r="E8208" t="s">
        <v>1127</v>
      </c>
      <c r="F8208" t="s">
        <v>1380</v>
      </c>
      <c r="I8208" t="b">
        <v>0</v>
      </c>
      <c r="J8208" s="2">
        <v>497</v>
      </c>
      <c r="K8208" s="2">
        <v>311</v>
      </c>
      <c r="L8208" s="2">
        <v>3</v>
      </c>
      <c r="M8208" s="2">
        <v>308</v>
      </c>
      <c r="N8208" s="2">
        <v>74</v>
      </c>
      <c r="O8208" s="2">
        <v>0</v>
      </c>
      <c r="P8208" s="2">
        <v>0</v>
      </c>
      <c r="Q8208" s="2">
        <v>0</v>
      </c>
      <c r="R8208" s="2">
        <v>0</v>
      </c>
      <c r="S8208" s="2">
        <v>0</v>
      </c>
      <c r="T8208" s="2">
        <v>23</v>
      </c>
      <c r="U8208" s="2">
        <v>0</v>
      </c>
      <c r="V8208" s="2">
        <v>0</v>
      </c>
      <c r="W8208" s="2">
        <v>0</v>
      </c>
      <c r="X8208" s="2">
        <v>0</v>
      </c>
      <c r="Y8208" s="2">
        <v>41</v>
      </c>
      <c r="Z8208" s="2">
        <v>30</v>
      </c>
      <c r="AA8208" s="2">
        <v>74</v>
      </c>
      <c r="AB8208" s="2">
        <v>4</v>
      </c>
      <c r="AC8208" s="2">
        <v>0</v>
      </c>
      <c r="AD8208" s="2">
        <v>1</v>
      </c>
      <c r="AE8208" s="2">
        <v>0</v>
      </c>
      <c r="AF8208" s="2">
        <v>0</v>
      </c>
      <c r="AG8208" s="2">
        <v>39</v>
      </c>
      <c r="AH8208" s="2">
        <v>0</v>
      </c>
      <c r="AI8208" s="2">
        <v>0</v>
      </c>
      <c r="AJ8208" s="2">
        <v>3</v>
      </c>
      <c r="AK8208" s="2">
        <v>7</v>
      </c>
      <c r="AL8208" s="2">
        <v>0</v>
      </c>
      <c r="AM8208" s="2">
        <v>12</v>
      </c>
      <c r="AN8208" s="3">
        <f>IFERROR(K8208/J8208,"")</f>
        <v>0</v>
      </c>
      <c r="AO8208" s="3">
        <f>IFERROR(L8208/K8208,"")</f>
        <v>0</v>
      </c>
    </row>
    <row r="8209" spans="1:41">
      <c r="A8209" t="s">
        <v>10281</v>
      </c>
      <c r="D8209">
        <v>8200</v>
      </c>
      <c r="E8209" t="s">
        <v>1127</v>
      </c>
      <c r="F8209" t="s">
        <v>1411</v>
      </c>
      <c r="I8209" t="b">
        <v>0</v>
      </c>
      <c r="J8209" s="2">
        <v>558</v>
      </c>
      <c r="K8209" s="2">
        <v>272</v>
      </c>
      <c r="L8209" s="2">
        <v>5</v>
      </c>
      <c r="M8209" s="2">
        <v>267</v>
      </c>
      <c r="N8209" s="2">
        <v>36</v>
      </c>
      <c r="O8209" s="2">
        <v>1</v>
      </c>
      <c r="P8209" s="2">
        <v>0</v>
      </c>
      <c r="Q8209" s="2">
        <v>0</v>
      </c>
      <c r="R8209" s="2">
        <v>0</v>
      </c>
      <c r="S8209" s="2">
        <v>0</v>
      </c>
      <c r="T8209" s="2">
        <v>13</v>
      </c>
      <c r="U8209" s="2">
        <v>0</v>
      </c>
      <c r="V8209" s="2">
        <v>0</v>
      </c>
      <c r="W8209" s="2">
        <v>0</v>
      </c>
      <c r="X8209" s="2">
        <v>0</v>
      </c>
      <c r="Y8209" s="2">
        <v>35</v>
      </c>
      <c r="Z8209" s="2">
        <v>48</v>
      </c>
      <c r="AA8209" s="2">
        <v>88</v>
      </c>
      <c r="AB8209" s="2">
        <v>3</v>
      </c>
      <c r="AC8209" s="2">
        <v>0</v>
      </c>
      <c r="AD8209" s="2">
        <v>0</v>
      </c>
      <c r="AE8209" s="2">
        <v>0</v>
      </c>
      <c r="AF8209" s="2">
        <v>0</v>
      </c>
      <c r="AG8209" s="2">
        <v>26</v>
      </c>
      <c r="AH8209" s="2">
        <v>1</v>
      </c>
      <c r="AI8209" s="2">
        <v>0</v>
      </c>
      <c r="AJ8209" s="2">
        <v>6</v>
      </c>
      <c r="AK8209" s="2">
        <v>4</v>
      </c>
      <c r="AL8209" s="2">
        <v>1</v>
      </c>
      <c r="AM8209" s="2">
        <v>5</v>
      </c>
      <c r="AN8209" s="3">
        <f>IFERROR(K8209/J8209,"")</f>
        <v>0</v>
      </c>
      <c r="AO8209" s="3">
        <f>IFERROR(L8209/K8209,"")</f>
        <v>0</v>
      </c>
    </row>
    <row r="8210" spans="1:41">
      <c r="A8210" t="s">
        <v>10282</v>
      </c>
      <c r="D8210">
        <v>8200</v>
      </c>
      <c r="E8210" t="s">
        <v>1127</v>
      </c>
      <c r="F8210" t="s">
        <v>1413</v>
      </c>
      <c r="I8210" t="b">
        <v>0</v>
      </c>
      <c r="J8210" s="2">
        <v>675</v>
      </c>
      <c r="K8210" s="2">
        <v>400</v>
      </c>
      <c r="L8210" s="2">
        <v>7</v>
      </c>
      <c r="M8210" s="2">
        <v>393</v>
      </c>
      <c r="N8210" s="2">
        <v>94</v>
      </c>
      <c r="O8210" s="2">
        <v>4</v>
      </c>
      <c r="P8210" s="2">
        <v>0</v>
      </c>
      <c r="Q8210" s="2">
        <v>0</v>
      </c>
      <c r="R8210" s="2">
        <v>0</v>
      </c>
      <c r="S8210" s="2">
        <v>0</v>
      </c>
      <c r="T8210" s="2">
        <v>23</v>
      </c>
      <c r="U8210" s="2">
        <v>0</v>
      </c>
      <c r="V8210" s="2">
        <v>1</v>
      </c>
      <c r="W8210" s="2">
        <v>0</v>
      </c>
      <c r="X8210" s="2">
        <v>0</v>
      </c>
      <c r="Y8210" s="2">
        <v>41</v>
      </c>
      <c r="Z8210" s="2">
        <v>61</v>
      </c>
      <c r="AA8210" s="2">
        <v>99</v>
      </c>
      <c r="AB8210" s="2">
        <v>8</v>
      </c>
      <c r="AC8210" s="2">
        <v>0</v>
      </c>
      <c r="AD8210" s="2">
        <v>0</v>
      </c>
      <c r="AE8210" s="2">
        <v>0</v>
      </c>
      <c r="AF8210" s="2">
        <v>0</v>
      </c>
      <c r="AG8210" s="2">
        <v>44</v>
      </c>
      <c r="AH8210" s="2">
        <v>0</v>
      </c>
      <c r="AI8210" s="2">
        <v>0</v>
      </c>
      <c r="AJ8210" s="2">
        <v>4</v>
      </c>
      <c r="AK8210" s="2">
        <v>4</v>
      </c>
      <c r="AL8210" s="2">
        <v>0</v>
      </c>
      <c r="AM8210" s="2">
        <v>10</v>
      </c>
      <c r="AN8210" s="3">
        <f>IFERROR(K8210/J8210,"")</f>
        <v>0</v>
      </c>
      <c r="AO8210" s="3">
        <f>IFERROR(L8210/K8210,"")</f>
        <v>0</v>
      </c>
    </row>
    <row r="8211" spans="1:41">
      <c r="A8211" t="s">
        <v>10283</v>
      </c>
      <c r="D8211">
        <v>8200</v>
      </c>
      <c r="E8211" t="s">
        <v>1127</v>
      </c>
      <c r="F8211" t="s">
        <v>1415</v>
      </c>
      <c r="I8211" t="b">
        <v>0</v>
      </c>
      <c r="J8211" s="2">
        <v>593</v>
      </c>
      <c r="K8211" s="2">
        <v>436</v>
      </c>
      <c r="L8211" s="2">
        <v>1</v>
      </c>
      <c r="M8211" s="2">
        <v>435</v>
      </c>
      <c r="N8211" s="2">
        <v>106</v>
      </c>
      <c r="O8211" s="2">
        <v>1</v>
      </c>
      <c r="P8211" s="2">
        <v>0</v>
      </c>
      <c r="Q8211" s="2">
        <v>0</v>
      </c>
      <c r="R8211" s="2">
        <v>0</v>
      </c>
      <c r="S8211" s="2">
        <v>0</v>
      </c>
      <c r="T8211" s="2">
        <v>46</v>
      </c>
      <c r="U8211" s="2">
        <v>0</v>
      </c>
      <c r="V8211" s="2">
        <v>0</v>
      </c>
      <c r="W8211" s="2">
        <v>0</v>
      </c>
      <c r="X8211" s="2">
        <v>0</v>
      </c>
      <c r="Y8211" s="2">
        <v>56</v>
      </c>
      <c r="Z8211" s="2">
        <v>13</v>
      </c>
      <c r="AA8211" s="2">
        <v>116</v>
      </c>
      <c r="AB8211" s="2">
        <v>4</v>
      </c>
      <c r="AC8211" s="2">
        <v>0</v>
      </c>
      <c r="AD8211" s="2">
        <v>0</v>
      </c>
      <c r="AE8211" s="2">
        <v>1</v>
      </c>
      <c r="AF8211" s="2">
        <v>0</v>
      </c>
      <c r="AG8211" s="2">
        <v>53</v>
      </c>
      <c r="AH8211" s="2">
        <v>0</v>
      </c>
      <c r="AI8211" s="2">
        <v>0</v>
      </c>
      <c r="AJ8211" s="2">
        <v>6</v>
      </c>
      <c r="AK8211" s="2">
        <v>6</v>
      </c>
      <c r="AL8211" s="2">
        <v>0</v>
      </c>
      <c r="AM8211" s="2">
        <v>27</v>
      </c>
      <c r="AN8211" s="3">
        <f>IFERROR(K8211/J8211,"")</f>
        <v>0</v>
      </c>
      <c r="AO8211" s="3">
        <f>IFERROR(L8211/K8211,"")</f>
        <v>0</v>
      </c>
    </row>
    <row r="8212" spans="1:41">
      <c r="A8212" t="s">
        <v>10284</v>
      </c>
      <c r="D8212">
        <v>8200</v>
      </c>
      <c r="E8212" t="s">
        <v>1127</v>
      </c>
      <c r="F8212" t="s">
        <v>1417</v>
      </c>
      <c r="I8212" t="b">
        <v>0</v>
      </c>
      <c r="J8212" s="2">
        <v>746</v>
      </c>
      <c r="K8212" s="2">
        <v>482</v>
      </c>
      <c r="L8212" s="2">
        <v>10</v>
      </c>
      <c r="M8212" s="2">
        <v>472</v>
      </c>
      <c r="N8212" s="2">
        <v>24</v>
      </c>
      <c r="O8212" s="2">
        <v>3</v>
      </c>
      <c r="P8212" s="2">
        <v>1</v>
      </c>
      <c r="Q8212" s="2">
        <v>0</v>
      </c>
      <c r="R8212" s="2">
        <v>0</v>
      </c>
      <c r="S8212" s="2">
        <v>0</v>
      </c>
      <c r="T8212" s="2">
        <v>18</v>
      </c>
      <c r="U8212" s="2">
        <v>0</v>
      </c>
      <c r="V8212" s="2">
        <v>0</v>
      </c>
      <c r="W8212" s="2">
        <v>0</v>
      </c>
      <c r="X8212" s="2">
        <v>1</v>
      </c>
      <c r="Y8212" s="2">
        <v>37</v>
      </c>
      <c r="Z8212" s="2">
        <v>182</v>
      </c>
      <c r="AA8212" s="2">
        <v>114</v>
      </c>
      <c r="AB8212" s="2">
        <v>0</v>
      </c>
      <c r="AC8212" s="2">
        <v>1</v>
      </c>
      <c r="AD8212" s="2">
        <v>0</v>
      </c>
      <c r="AE8212" s="2">
        <v>0</v>
      </c>
      <c r="AF8212" s="2">
        <v>0</v>
      </c>
      <c r="AG8212" s="2">
        <v>74</v>
      </c>
      <c r="AH8212" s="2">
        <v>1</v>
      </c>
      <c r="AI8212" s="2">
        <v>0</v>
      </c>
      <c r="AJ8212" s="2">
        <v>3</v>
      </c>
      <c r="AK8212" s="2">
        <v>5</v>
      </c>
      <c r="AL8212" s="2">
        <v>1</v>
      </c>
      <c r="AM8212" s="2">
        <v>7</v>
      </c>
      <c r="AN8212" s="3">
        <f>IFERROR(K8212/J8212,"")</f>
        <v>0</v>
      </c>
      <c r="AO8212" s="3">
        <f>IFERROR(L8212/K8212,"")</f>
        <v>0</v>
      </c>
    </row>
    <row r="8213" spans="1:41">
      <c r="A8213" t="s">
        <v>10285</v>
      </c>
      <c r="D8213">
        <v>8200</v>
      </c>
      <c r="E8213" t="s">
        <v>1127</v>
      </c>
      <c r="F8213" t="s">
        <v>1419</v>
      </c>
      <c r="I8213" t="b">
        <v>0</v>
      </c>
      <c r="J8213" s="2">
        <v>681</v>
      </c>
      <c r="K8213" s="2">
        <v>412</v>
      </c>
      <c r="L8213" s="2">
        <v>3</v>
      </c>
      <c r="M8213" s="2">
        <v>409</v>
      </c>
      <c r="N8213" s="2">
        <v>60</v>
      </c>
      <c r="O8213" s="2">
        <v>4</v>
      </c>
      <c r="P8213" s="2">
        <v>0</v>
      </c>
      <c r="Q8213" s="2">
        <v>0</v>
      </c>
      <c r="R8213" s="2">
        <v>0</v>
      </c>
      <c r="S8213" s="2">
        <v>0</v>
      </c>
      <c r="T8213" s="2">
        <v>21</v>
      </c>
      <c r="U8213" s="2">
        <v>0</v>
      </c>
      <c r="V8213" s="2">
        <v>0</v>
      </c>
      <c r="W8213" s="2">
        <v>0</v>
      </c>
      <c r="X8213" s="2">
        <v>0</v>
      </c>
      <c r="Y8213" s="2">
        <v>58</v>
      </c>
      <c r="Z8213" s="2">
        <v>42</v>
      </c>
      <c r="AA8213" s="2">
        <v>120</v>
      </c>
      <c r="AB8213" s="2">
        <v>7</v>
      </c>
      <c r="AC8213" s="2">
        <v>0</v>
      </c>
      <c r="AD8213" s="2">
        <v>0</v>
      </c>
      <c r="AE8213" s="2">
        <v>0</v>
      </c>
      <c r="AF8213" s="2">
        <v>0</v>
      </c>
      <c r="AG8213" s="2">
        <v>42</v>
      </c>
      <c r="AH8213" s="2">
        <v>0</v>
      </c>
      <c r="AI8213" s="2">
        <v>1</v>
      </c>
      <c r="AJ8213" s="2">
        <v>2</v>
      </c>
      <c r="AK8213" s="2">
        <v>14</v>
      </c>
      <c r="AL8213" s="2">
        <v>0</v>
      </c>
      <c r="AM8213" s="2">
        <v>38</v>
      </c>
      <c r="AN8213" s="3">
        <f>IFERROR(K8213/J8213,"")</f>
        <v>0</v>
      </c>
      <c r="AO8213" s="3">
        <f>IFERROR(L8213/K8213,"")</f>
        <v>0</v>
      </c>
    </row>
    <row r="8214" spans="1:41">
      <c r="A8214" t="s">
        <v>10286</v>
      </c>
      <c r="D8214">
        <v>8200</v>
      </c>
      <c r="E8214" t="s">
        <v>1127</v>
      </c>
      <c r="F8214" t="s">
        <v>1421</v>
      </c>
      <c r="I8214" t="b">
        <v>0</v>
      </c>
      <c r="J8214" s="2">
        <v>677</v>
      </c>
      <c r="K8214" s="2">
        <v>440</v>
      </c>
      <c r="L8214" s="2">
        <v>13</v>
      </c>
      <c r="M8214" s="2">
        <v>427</v>
      </c>
      <c r="N8214" s="2">
        <v>46</v>
      </c>
      <c r="O8214" s="2">
        <v>5</v>
      </c>
      <c r="P8214" s="2">
        <v>0</v>
      </c>
      <c r="Q8214" s="2">
        <v>0</v>
      </c>
      <c r="R8214" s="2">
        <v>1</v>
      </c>
      <c r="S8214" s="2">
        <v>0</v>
      </c>
      <c r="T8214" s="2">
        <v>21</v>
      </c>
      <c r="U8214" s="2">
        <v>0</v>
      </c>
      <c r="V8214" s="2">
        <v>0</v>
      </c>
      <c r="W8214" s="2">
        <v>0</v>
      </c>
      <c r="X8214" s="2">
        <v>0</v>
      </c>
      <c r="Y8214" s="2">
        <v>49</v>
      </c>
      <c r="Z8214" s="2">
        <v>92</v>
      </c>
      <c r="AA8214" s="2">
        <v>127</v>
      </c>
      <c r="AB8214" s="2">
        <v>3</v>
      </c>
      <c r="AC8214" s="2">
        <v>0</v>
      </c>
      <c r="AD8214" s="2">
        <v>0</v>
      </c>
      <c r="AE8214" s="2">
        <v>1</v>
      </c>
      <c r="AF8214" s="2">
        <v>0</v>
      </c>
      <c r="AG8214" s="2">
        <v>40</v>
      </c>
      <c r="AH8214" s="2">
        <v>0</v>
      </c>
      <c r="AI8214" s="2">
        <v>0</v>
      </c>
      <c r="AJ8214" s="2">
        <v>6</v>
      </c>
      <c r="AK8214" s="2">
        <v>6</v>
      </c>
      <c r="AL8214" s="2">
        <v>0</v>
      </c>
      <c r="AM8214" s="2">
        <v>30</v>
      </c>
      <c r="AN8214" s="3">
        <f>IFERROR(K8214/J8214,"")</f>
        <v>0</v>
      </c>
      <c r="AO8214" s="3">
        <f>IFERROR(L8214/K8214,"")</f>
        <v>0</v>
      </c>
    </row>
    <row r="8215" spans="1:41">
      <c r="A8215" t="s">
        <v>10287</v>
      </c>
      <c r="D8215">
        <v>8200</v>
      </c>
      <c r="E8215" t="s">
        <v>1127</v>
      </c>
      <c r="F8215" t="s">
        <v>1423</v>
      </c>
      <c r="I8215" t="b">
        <v>0</v>
      </c>
      <c r="J8215" s="2">
        <v>425</v>
      </c>
      <c r="K8215" s="2">
        <v>324</v>
      </c>
      <c r="L8215" s="2">
        <v>3</v>
      </c>
      <c r="M8215" s="2">
        <v>321</v>
      </c>
      <c r="N8215" s="2">
        <v>91</v>
      </c>
      <c r="O8215" s="2">
        <v>0</v>
      </c>
      <c r="P8215" s="2">
        <v>0</v>
      </c>
      <c r="Q8215" s="2">
        <v>0</v>
      </c>
      <c r="R8215" s="2">
        <v>0</v>
      </c>
      <c r="S8215" s="2">
        <v>0</v>
      </c>
      <c r="T8215" s="2">
        <v>24</v>
      </c>
      <c r="U8215" s="2">
        <v>0</v>
      </c>
      <c r="V8215" s="2">
        <v>0</v>
      </c>
      <c r="W8215" s="2">
        <v>0</v>
      </c>
      <c r="X8215" s="2">
        <v>0</v>
      </c>
      <c r="Y8215" s="2">
        <v>37</v>
      </c>
      <c r="Z8215" s="2">
        <v>16</v>
      </c>
      <c r="AA8215" s="2">
        <v>89</v>
      </c>
      <c r="AB8215" s="2">
        <v>9</v>
      </c>
      <c r="AC8215" s="2">
        <v>0</v>
      </c>
      <c r="AD8215" s="2">
        <v>0</v>
      </c>
      <c r="AE8215" s="2">
        <v>0</v>
      </c>
      <c r="AF8215" s="2">
        <v>0</v>
      </c>
      <c r="AG8215" s="2">
        <v>41</v>
      </c>
      <c r="AH8215" s="2">
        <v>1</v>
      </c>
      <c r="AI8215" s="2">
        <v>0</v>
      </c>
      <c r="AJ8215" s="2">
        <v>3</v>
      </c>
      <c r="AK8215" s="2">
        <v>1</v>
      </c>
      <c r="AL8215" s="2">
        <v>0</v>
      </c>
      <c r="AM8215" s="2">
        <v>9</v>
      </c>
      <c r="AN8215" s="3">
        <f>IFERROR(K8215/J8215,"")</f>
        <v>0</v>
      </c>
      <c r="AO8215" s="3">
        <f>IFERROR(L8215/K8215,"")</f>
        <v>0</v>
      </c>
    </row>
    <row r="8216" spans="1:41">
      <c r="A8216" t="s">
        <v>10288</v>
      </c>
      <c r="D8216">
        <v>8200</v>
      </c>
      <c r="E8216" t="s">
        <v>1127</v>
      </c>
      <c r="F8216" t="s">
        <v>1425</v>
      </c>
      <c r="I8216" t="b">
        <v>0</v>
      </c>
      <c r="J8216" s="2">
        <v>688</v>
      </c>
      <c r="K8216" s="2">
        <v>512</v>
      </c>
      <c r="L8216" s="2">
        <v>12</v>
      </c>
      <c r="M8216" s="2">
        <v>500</v>
      </c>
      <c r="N8216" s="2">
        <v>86</v>
      </c>
      <c r="O8216" s="2">
        <v>3</v>
      </c>
      <c r="P8216" s="2">
        <v>0</v>
      </c>
      <c r="Q8216" s="2">
        <v>0</v>
      </c>
      <c r="R8216" s="2">
        <v>0</v>
      </c>
      <c r="S8216" s="2">
        <v>0</v>
      </c>
      <c r="T8216" s="2">
        <v>28</v>
      </c>
      <c r="U8216" s="2">
        <v>0</v>
      </c>
      <c r="V8216" s="2">
        <v>0</v>
      </c>
      <c r="W8216" s="2">
        <v>0</v>
      </c>
      <c r="X8216" s="2">
        <v>0</v>
      </c>
      <c r="Y8216" s="2">
        <v>46</v>
      </c>
      <c r="Z8216" s="2">
        <v>112</v>
      </c>
      <c r="AA8216" s="2">
        <v>104</v>
      </c>
      <c r="AB8216" s="2">
        <v>5</v>
      </c>
      <c r="AC8216" s="2">
        <v>0</v>
      </c>
      <c r="AD8216" s="2">
        <v>0</v>
      </c>
      <c r="AE8216" s="2">
        <v>0</v>
      </c>
      <c r="AF8216" s="2">
        <v>0</v>
      </c>
      <c r="AG8216" s="2">
        <v>97</v>
      </c>
      <c r="AH8216" s="2">
        <v>0</v>
      </c>
      <c r="AI8216" s="2">
        <v>1</v>
      </c>
      <c r="AJ8216" s="2">
        <v>4</v>
      </c>
      <c r="AK8216" s="2">
        <v>4</v>
      </c>
      <c r="AL8216" s="2">
        <v>1</v>
      </c>
      <c r="AM8216" s="2">
        <v>9</v>
      </c>
      <c r="AN8216" s="3">
        <f>IFERROR(K8216/J8216,"")</f>
        <v>0</v>
      </c>
      <c r="AO8216" s="3">
        <f>IFERROR(L8216/K8216,"")</f>
        <v>0</v>
      </c>
    </row>
    <row r="8217" spans="1:41">
      <c r="A8217" t="s">
        <v>10289</v>
      </c>
      <c r="D8217">
        <v>8200</v>
      </c>
      <c r="E8217" t="s">
        <v>1127</v>
      </c>
      <c r="F8217" t="s">
        <v>1427</v>
      </c>
      <c r="I8217" t="b">
        <v>0</v>
      </c>
      <c r="J8217" s="2">
        <v>630</v>
      </c>
      <c r="K8217" s="2">
        <v>422</v>
      </c>
      <c r="L8217" s="2">
        <v>1</v>
      </c>
      <c r="M8217" s="2">
        <v>421</v>
      </c>
      <c r="N8217" s="2">
        <v>102</v>
      </c>
      <c r="O8217" s="2">
        <v>4</v>
      </c>
      <c r="P8217" s="2">
        <v>1</v>
      </c>
      <c r="Q8217" s="2">
        <v>0</v>
      </c>
      <c r="R8217" s="2">
        <v>0</v>
      </c>
      <c r="S8217" s="2">
        <v>0</v>
      </c>
      <c r="T8217" s="2">
        <v>27</v>
      </c>
      <c r="U8217" s="2">
        <v>0</v>
      </c>
      <c r="V8217" s="2">
        <v>0</v>
      </c>
      <c r="W8217" s="2">
        <v>0</v>
      </c>
      <c r="X8217" s="2">
        <v>0</v>
      </c>
      <c r="Y8217" s="2">
        <v>40</v>
      </c>
      <c r="Z8217" s="2">
        <v>40</v>
      </c>
      <c r="AA8217" s="2">
        <v>101</v>
      </c>
      <c r="AB8217" s="2">
        <v>8</v>
      </c>
      <c r="AC8217" s="2">
        <v>0</v>
      </c>
      <c r="AD8217" s="2">
        <v>0</v>
      </c>
      <c r="AE8217" s="2">
        <v>1</v>
      </c>
      <c r="AF8217" s="2">
        <v>0</v>
      </c>
      <c r="AG8217" s="2">
        <v>71</v>
      </c>
      <c r="AH8217" s="2">
        <v>0</v>
      </c>
      <c r="AI8217" s="2">
        <v>1</v>
      </c>
      <c r="AJ8217" s="2">
        <v>6</v>
      </c>
      <c r="AK8217" s="2">
        <v>5</v>
      </c>
      <c r="AL8217" s="2">
        <v>1</v>
      </c>
      <c r="AM8217" s="2">
        <v>13</v>
      </c>
      <c r="AN8217" s="3">
        <f>IFERROR(K8217/J8217,"")</f>
        <v>0</v>
      </c>
      <c r="AO8217" s="3">
        <f>IFERROR(L8217/K8217,"")</f>
        <v>0</v>
      </c>
    </row>
    <row r="8218" spans="1:41">
      <c r="A8218" t="s">
        <v>10290</v>
      </c>
      <c r="D8218">
        <v>8200</v>
      </c>
      <c r="E8218" t="s">
        <v>1127</v>
      </c>
      <c r="F8218" t="s">
        <v>1429</v>
      </c>
      <c r="I8218" t="b">
        <v>0</v>
      </c>
      <c r="J8218" s="2">
        <v>730</v>
      </c>
      <c r="K8218" s="2">
        <v>414</v>
      </c>
      <c r="L8218" s="2">
        <v>8</v>
      </c>
      <c r="M8218" s="2">
        <v>406</v>
      </c>
      <c r="N8218" s="2">
        <v>40</v>
      </c>
      <c r="O8218" s="2">
        <v>1</v>
      </c>
      <c r="P8218" s="2">
        <v>0</v>
      </c>
      <c r="Q8218" s="2">
        <v>1</v>
      </c>
      <c r="R8218" s="2">
        <v>0</v>
      </c>
      <c r="S8218" s="2">
        <v>0</v>
      </c>
      <c r="T8218" s="2">
        <v>5</v>
      </c>
      <c r="U8218" s="2">
        <v>0</v>
      </c>
      <c r="V8218" s="2">
        <v>0</v>
      </c>
      <c r="W8218" s="2">
        <v>0</v>
      </c>
      <c r="X8218" s="2">
        <v>0</v>
      </c>
      <c r="Y8218" s="2">
        <v>40</v>
      </c>
      <c r="Z8218" s="2">
        <v>113</v>
      </c>
      <c r="AA8218" s="2">
        <v>150</v>
      </c>
      <c r="AB8218" s="2">
        <v>3</v>
      </c>
      <c r="AC8218" s="2">
        <v>0</v>
      </c>
      <c r="AD8218" s="2">
        <v>0</v>
      </c>
      <c r="AE8218" s="2">
        <v>0</v>
      </c>
      <c r="AF8218" s="2">
        <v>0</v>
      </c>
      <c r="AG8218" s="2">
        <v>38</v>
      </c>
      <c r="AH8218" s="2">
        <v>1</v>
      </c>
      <c r="AI8218" s="2">
        <v>0</v>
      </c>
      <c r="AJ8218" s="2">
        <v>6</v>
      </c>
      <c r="AK8218" s="2">
        <v>0</v>
      </c>
      <c r="AL8218" s="2">
        <v>1</v>
      </c>
      <c r="AM8218" s="2">
        <v>7</v>
      </c>
      <c r="AN8218" s="3">
        <f>IFERROR(K8218/J8218,"")</f>
        <v>0</v>
      </c>
      <c r="AO8218" s="3">
        <f>IFERROR(L8218/K8218,"")</f>
        <v>0</v>
      </c>
    </row>
    <row r="8219" spans="1:41">
      <c r="A8219" t="s">
        <v>10291</v>
      </c>
      <c r="D8219">
        <v>8200</v>
      </c>
      <c r="E8219" t="s">
        <v>1127</v>
      </c>
      <c r="F8219" t="s">
        <v>1431</v>
      </c>
      <c r="I8219" t="b">
        <v>0</v>
      </c>
      <c r="J8219" s="2">
        <v>709</v>
      </c>
      <c r="K8219" s="2">
        <v>433</v>
      </c>
      <c r="L8219" s="2">
        <v>4</v>
      </c>
      <c r="M8219" s="2">
        <v>429</v>
      </c>
      <c r="N8219" s="2">
        <v>88</v>
      </c>
      <c r="O8219" s="2">
        <v>3</v>
      </c>
      <c r="P8219" s="2">
        <v>2</v>
      </c>
      <c r="Q8219" s="2">
        <v>0</v>
      </c>
      <c r="R8219" s="2">
        <v>0</v>
      </c>
      <c r="S8219" s="2">
        <v>0</v>
      </c>
      <c r="T8219" s="2">
        <v>25</v>
      </c>
      <c r="U8219" s="2">
        <v>0</v>
      </c>
      <c r="V8219" s="2">
        <v>0</v>
      </c>
      <c r="W8219" s="2">
        <v>0</v>
      </c>
      <c r="X8219" s="2">
        <v>0</v>
      </c>
      <c r="Y8219" s="2">
        <v>42</v>
      </c>
      <c r="Z8219" s="2">
        <v>54</v>
      </c>
      <c r="AA8219" s="2">
        <v>125</v>
      </c>
      <c r="AB8219" s="2">
        <v>1</v>
      </c>
      <c r="AC8219" s="2">
        <v>1</v>
      </c>
      <c r="AD8219" s="2">
        <v>0</v>
      </c>
      <c r="AE8219" s="2">
        <v>0</v>
      </c>
      <c r="AF8219" s="2">
        <v>0</v>
      </c>
      <c r="AG8219" s="2">
        <v>71</v>
      </c>
      <c r="AH8219" s="2">
        <v>0</v>
      </c>
      <c r="AI8219" s="2">
        <v>0</v>
      </c>
      <c r="AJ8219" s="2">
        <v>4</v>
      </c>
      <c r="AK8219" s="2">
        <v>6</v>
      </c>
      <c r="AL8219" s="2">
        <v>0</v>
      </c>
      <c r="AM8219" s="2">
        <v>7</v>
      </c>
      <c r="AN8219" s="3">
        <f>IFERROR(K8219/J8219,"")</f>
        <v>0</v>
      </c>
      <c r="AO8219" s="3">
        <f>IFERROR(L8219/K8219,"")</f>
        <v>0</v>
      </c>
    </row>
    <row r="8220" spans="1:41">
      <c r="A8220" t="s">
        <v>10292</v>
      </c>
      <c r="D8220">
        <v>8200</v>
      </c>
      <c r="E8220" t="s">
        <v>1127</v>
      </c>
      <c r="F8220" t="s">
        <v>1433</v>
      </c>
      <c r="I8220" t="b">
        <v>0</v>
      </c>
      <c r="J8220" s="2">
        <v>496</v>
      </c>
      <c r="K8220" s="2">
        <v>315</v>
      </c>
      <c r="L8220" s="2">
        <v>3</v>
      </c>
      <c r="M8220" s="2">
        <v>312</v>
      </c>
      <c r="N8220" s="2">
        <v>58</v>
      </c>
      <c r="O8220" s="2">
        <v>1</v>
      </c>
      <c r="P8220" s="2">
        <v>0</v>
      </c>
      <c r="Q8220" s="2">
        <v>0</v>
      </c>
      <c r="R8220" s="2">
        <v>0</v>
      </c>
      <c r="S8220" s="2">
        <v>0</v>
      </c>
      <c r="T8220" s="2">
        <v>20</v>
      </c>
      <c r="U8220" s="2">
        <v>1</v>
      </c>
      <c r="V8220" s="2">
        <v>1</v>
      </c>
      <c r="W8220" s="2">
        <v>0</v>
      </c>
      <c r="X8220" s="2">
        <v>0</v>
      </c>
      <c r="Y8220" s="2">
        <v>48</v>
      </c>
      <c r="Z8220" s="2">
        <v>25</v>
      </c>
      <c r="AA8220" s="2">
        <v>110</v>
      </c>
      <c r="AB8220" s="2">
        <v>2</v>
      </c>
      <c r="AC8220" s="2">
        <v>0</v>
      </c>
      <c r="AD8220" s="2">
        <v>0</v>
      </c>
      <c r="AE8220" s="2">
        <v>0</v>
      </c>
      <c r="AF8220" s="2">
        <v>0</v>
      </c>
      <c r="AG8220" s="2">
        <v>33</v>
      </c>
      <c r="AH8220" s="2">
        <v>0</v>
      </c>
      <c r="AI8220" s="2">
        <v>0</v>
      </c>
      <c r="AJ8220" s="2">
        <v>1</v>
      </c>
      <c r="AK8220" s="2">
        <v>3</v>
      </c>
      <c r="AL8220" s="2">
        <v>0</v>
      </c>
      <c r="AM8220" s="2">
        <v>9</v>
      </c>
      <c r="AN8220" s="3">
        <f>IFERROR(K8220/J8220,"")</f>
        <v>0</v>
      </c>
      <c r="AO8220" s="3">
        <f>IFERROR(L8220/K8220,"")</f>
        <v>0</v>
      </c>
    </row>
    <row r="8221" spans="1:41">
      <c r="A8221" t="s">
        <v>10293</v>
      </c>
      <c r="D8221">
        <v>8200</v>
      </c>
      <c r="E8221" t="s">
        <v>1127</v>
      </c>
      <c r="F8221" t="s">
        <v>1435</v>
      </c>
      <c r="I8221" t="b">
        <v>0</v>
      </c>
      <c r="J8221" s="2">
        <v>598</v>
      </c>
      <c r="K8221" s="2">
        <v>349</v>
      </c>
      <c r="L8221" s="2">
        <v>12</v>
      </c>
      <c r="M8221" s="2">
        <v>337</v>
      </c>
      <c r="N8221" s="2">
        <v>49</v>
      </c>
      <c r="O8221" s="2">
        <v>0</v>
      </c>
      <c r="P8221" s="2">
        <v>0</v>
      </c>
      <c r="Q8221" s="2">
        <v>0</v>
      </c>
      <c r="R8221" s="2">
        <v>0</v>
      </c>
      <c r="S8221" s="2">
        <v>0</v>
      </c>
      <c r="T8221" s="2">
        <v>22</v>
      </c>
      <c r="U8221" s="2">
        <v>1</v>
      </c>
      <c r="V8221" s="2">
        <v>0</v>
      </c>
      <c r="W8221" s="2">
        <v>0</v>
      </c>
      <c r="X8221" s="2">
        <v>0</v>
      </c>
      <c r="Y8221" s="2">
        <v>33</v>
      </c>
      <c r="Z8221" s="2">
        <v>68</v>
      </c>
      <c r="AA8221" s="2">
        <v>106</v>
      </c>
      <c r="AB8221" s="2">
        <v>0</v>
      </c>
      <c r="AC8221" s="2">
        <v>0</v>
      </c>
      <c r="AD8221" s="2">
        <v>0</v>
      </c>
      <c r="AE8221" s="2">
        <v>0</v>
      </c>
      <c r="AF8221" s="2">
        <v>1</v>
      </c>
      <c r="AG8221" s="2">
        <v>52</v>
      </c>
      <c r="AH8221" s="2">
        <v>0</v>
      </c>
      <c r="AI8221" s="2">
        <v>0</v>
      </c>
      <c r="AJ8221" s="2">
        <v>1</v>
      </c>
      <c r="AK8221" s="2">
        <v>0</v>
      </c>
      <c r="AL8221" s="2">
        <v>0</v>
      </c>
      <c r="AM8221" s="2">
        <v>4</v>
      </c>
      <c r="AN8221" s="3">
        <f>IFERROR(K8221/J8221,"")</f>
        <v>0</v>
      </c>
      <c r="AO8221" s="3">
        <f>IFERROR(L8221/K8221,"")</f>
        <v>0</v>
      </c>
    </row>
    <row r="8222" spans="1:41">
      <c r="A8222" t="s">
        <v>10294</v>
      </c>
      <c r="D8222">
        <v>8200</v>
      </c>
      <c r="E8222" t="s">
        <v>1127</v>
      </c>
      <c r="F8222" t="s">
        <v>1437</v>
      </c>
      <c r="I8222" t="b">
        <v>0</v>
      </c>
      <c r="J8222" s="2">
        <v>533</v>
      </c>
      <c r="K8222" s="2">
        <v>373</v>
      </c>
      <c r="L8222" s="2">
        <v>6</v>
      </c>
      <c r="M8222" s="2">
        <v>367</v>
      </c>
      <c r="N8222" s="2">
        <v>80</v>
      </c>
      <c r="O8222" s="2">
        <v>2</v>
      </c>
      <c r="P8222" s="2">
        <v>0</v>
      </c>
      <c r="Q8222" s="2">
        <v>0</v>
      </c>
      <c r="R8222" s="2">
        <v>0</v>
      </c>
      <c r="S8222" s="2">
        <v>0</v>
      </c>
      <c r="T8222" s="2">
        <v>28</v>
      </c>
      <c r="U8222" s="2">
        <v>0</v>
      </c>
      <c r="V8222" s="2">
        <v>0</v>
      </c>
      <c r="W8222" s="2">
        <v>0</v>
      </c>
      <c r="X8222" s="2">
        <v>0</v>
      </c>
      <c r="Y8222" s="2">
        <v>35</v>
      </c>
      <c r="Z8222" s="2">
        <v>39</v>
      </c>
      <c r="AA8222" s="2">
        <v>116</v>
      </c>
      <c r="AB8222" s="2">
        <v>7</v>
      </c>
      <c r="AC8222" s="2">
        <v>0</v>
      </c>
      <c r="AD8222" s="2">
        <v>0</v>
      </c>
      <c r="AE8222" s="2">
        <v>0</v>
      </c>
      <c r="AF8222" s="2">
        <v>0</v>
      </c>
      <c r="AG8222" s="2">
        <v>43</v>
      </c>
      <c r="AH8222" s="2">
        <v>0</v>
      </c>
      <c r="AI8222" s="2">
        <v>0</v>
      </c>
      <c r="AJ8222" s="2">
        <v>4</v>
      </c>
      <c r="AK8222" s="2">
        <v>1</v>
      </c>
      <c r="AL8222" s="2">
        <v>0</v>
      </c>
      <c r="AM8222" s="2">
        <v>12</v>
      </c>
      <c r="AN8222" s="3">
        <f>IFERROR(K8222/J8222,"")</f>
        <v>0</v>
      </c>
      <c r="AO8222" s="3">
        <f>IFERROR(L8222/K8222,"")</f>
        <v>0</v>
      </c>
    </row>
    <row r="8223" spans="1:41">
      <c r="A8223" t="s">
        <v>10295</v>
      </c>
      <c r="D8223">
        <v>8200</v>
      </c>
      <c r="E8223" t="s">
        <v>1127</v>
      </c>
      <c r="F8223" t="s">
        <v>1439</v>
      </c>
      <c r="I8223" t="b">
        <v>0</v>
      </c>
      <c r="J8223" s="2">
        <v>497</v>
      </c>
      <c r="K8223" s="2">
        <v>314</v>
      </c>
      <c r="L8223" s="2">
        <v>2</v>
      </c>
      <c r="M8223" s="2">
        <v>312</v>
      </c>
      <c r="N8223" s="2">
        <v>61</v>
      </c>
      <c r="O8223" s="2">
        <v>0</v>
      </c>
      <c r="P8223" s="2">
        <v>0</v>
      </c>
      <c r="Q8223" s="2">
        <v>0</v>
      </c>
      <c r="R8223" s="2">
        <v>0</v>
      </c>
      <c r="S8223" s="2">
        <v>0</v>
      </c>
      <c r="T8223" s="2">
        <v>23</v>
      </c>
      <c r="U8223" s="2">
        <v>0</v>
      </c>
      <c r="V8223" s="2">
        <v>0</v>
      </c>
      <c r="W8223" s="2">
        <v>0</v>
      </c>
      <c r="X8223" s="2">
        <v>0</v>
      </c>
      <c r="Y8223" s="2">
        <v>42</v>
      </c>
      <c r="Z8223" s="2">
        <v>31</v>
      </c>
      <c r="AA8223" s="2">
        <v>85</v>
      </c>
      <c r="AB8223" s="2">
        <v>4</v>
      </c>
      <c r="AC8223" s="2">
        <v>1</v>
      </c>
      <c r="AD8223" s="2">
        <v>0</v>
      </c>
      <c r="AE8223" s="2">
        <v>0</v>
      </c>
      <c r="AF8223" s="2">
        <v>0</v>
      </c>
      <c r="AG8223" s="2">
        <v>44</v>
      </c>
      <c r="AH8223" s="2">
        <v>0</v>
      </c>
      <c r="AI8223" s="2">
        <v>0</v>
      </c>
      <c r="AJ8223" s="2">
        <v>4</v>
      </c>
      <c r="AK8223" s="2">
        <v>2</v>
      </c>
      <c r="AL8223" s="2">
        <v>0</v>
      </c>
      <c r="AM8223" s="2">
        <v>15</v>
      </c>
      <c r="AN8223" s="3">
        <f>IFERROR(K8223/J8223,"")</f>
        <v>0</v>
      </c>
      <c r="AO8223" s="3">
        <f>IFERROR(L8223/K8223,"")</f>
        <v>0</v>
      </c>
    </row>
    <row r="8224" spans="1:41">
      <c r="A8224" t="s">
        <v>10296</v>
      </c>
      <c r="D8224">
        <v>8200</v>
      </c>
      <c r="E8224" t="s">
        <v>1127</v>
      </c>
      <c r="F8224" t="s">
        <v>1441</v>
      </c>
      <c r="I8224" t="b">
        <v>0</v>
      </c>
      <c r="J8224" s="2">
        <v>582</v>
      </c>
      <c r="K8224" s="2">
        <v>432</v>
      </c>
      <c r="L8224" s="2">
        <v>2</v>
      </c>
      <c r="M8224" s="2">
        <v>430</v>
      </c>
      <c r="N8224" s="2">
        <v>124</v>
      </c>
      <c r="O8224" s="2">
        <v>1</v>
      </c>
      <c r="P8224" s="2">
        <v>0</v>
      </c>
      <c r="Q8224" s="2">
        <v>0</v>
      </c>
      <c r="R8224" s="2">
        <v>0</v>
      </c>
      <c r="S8224" s="2">
        <v>0</v>
      </c>
      <c r="T8224" s="2">
        <v>32</v>
      </c>
      <c r="U8224" s="2">
        <v>0</v>
      </c>
      <c r="V8224" s="2">
        <v>0</v>
      </c>
      <c r="W8224" s="2">
        <v>0</v>
      </c>
      <c r="X8224" s="2">
        <v>0</v>
      </c>
      <c r="Y8224" s="2">
        <v>50</v>
      </c>
      <c r="Z8224" s="2">
        <v>11</v>
      </c>
      <c r="AA8224" s="2">
        <v>112</v>
      </c>
      <c r="AB8224" s="2">
        <v>6</v>
      </c>
      <c r="AC8224" s="2">
        <v>0</v>
      </c>
      <c r="AD8224" s="2">
        <v>0</v>
      </c>
      <c r="AE8224" s="2">
        <v>0</v>
      </c>
      <c r="AF8224" s="2">
        <v>0</v>
      </c>
      <c r="AG8224" s="2">
        <v>81</v>
      </c>
      <c r="AH8224" s="2">
        <v>0</v>
      </c>
      <c r="AI8224" s="2">
        <v>0</v>
      </c>
      <c r="AJ8224" s="2">
        <v>3</v>
      </c>
      <c r="AK8224" s="2">
        <v>0</v>
      </c>
      <c r="AL8224" s="2">
        <v>1</v>
      </c>
      <c r="AM8224" s="2">
        <v>9</v>
      </c>
      <c r="AN8224" s="3">
        <f>IFERROR(K8224/J8224,"")</f>
        <v>0</v>
      </c>
      <c r="AO8224" s="3">
        <f>IFERROR(L8224/K8224,"")</f>
        <v>0</v>
      </c>
    </row>
    <row r="8225" spans="1:41">
      <c r="A8225" t="s">
        <v>10297</v>
      </c>
      <c r="D8225">
        <v>8200</v>
      </c>
      <c r="E8225" t="s">
        <v>1127</v>
      </c>
      <c r="F8225" t="s">
        <v>1443</v>
      </c>
      <c r="I8225" t="b">
        <v>0</v>
      </c>
      <c r="J8225" s="2">
        <v>418</v>
      </c>
      <c r="K8225" s="2">
        <v>317</v>
      </c>
      <c r="L8225" s="2">
        <v>2</v>
      </c>
      <c r="M8225" s="2">
        <v>315</v>
      </c>
      <c r="N8225" s="2">
        <v>94</v>
      </c>
      <c r="O8225" s="2">
        <v>0</v>
      </c>
      <c r="P8225" s="2">
        <v>0</v>
      </c>
      <c r="Q8225" s="2">
        <v>0</v>
      </c>
      <c r="R8225" s="2">
        <v>0</v>
      </c>
      <c r="S8225" s="2">
        <v>0</v>
      </c>
      <c r="T8225" s="2">
        <v>15</v>
      </c>
      <c r="U8225" s="2">
        <v>0</v>
      </c>
      <c r="V8225" s="2">
        <v>0</v>
      </c>
      <c r="W8225" s="2">
        <v>0</v>
      </c>
      <c r="X8225" s="2">
        <v>0</v>
      </c>
      <c r="Y8225" s="2">
        <v>49</v>
      </c>
      <c r="Z8225" s="2">
        <v>28</v>
      </c>
      <c r="AA8225" s="2">
        <v>74</v>
      </c>
      <c r="AB8225" s="2">
        <v>6</v>
      </c>
      <c r="AC8225" s="2">
        <v>0</v>
      </c>
      <c r="AD8225" s="2">
        <v>0</v>
      </c>
      <c r="AE8225" s="2">
        <v>0</v>
      </c>
      <c r="AF8225" s="2">
        <v>0</v>
      </c>
      <c r="AG8225" s="2">
        <v>36</v>
      </c>
      <c r="AH8225" s="2">
        <v>0</v>
      </c>
      <c r="AI8225" s="2">
        <v>1</v>
      </c>
      <c r="AJ8225" s="2">
        <v>1</v>
      </c>
      <c r="AK8225" s="2">
        <v>0</v>
      </c>
      <c r="AL8225" s="2">
        <v>0</v>
      </c>
      <c r="AM8225" s="2">
        <v>11</v>
      </c>
      <c r="AN8225" s="3">
        <f>IFERROR(K8225/J8225,"")</f>
        <v>0</v>
      </c>
      <c r="AO8225" s="3">
        <f>IFERROR(L8225/K8225,"")</f>
        <v>0</v>
      </c>
    </row>
    <row r="8226" spans="1:41">
      <c r="A8226" t="s">
        <v>10298</v>
      </c>
      <c r="D8226">
        <v>8200</v>
      </c>
      <c r="E8226" t="s">
        <v>1127</v>
      </c>
      <c r="F8226" t="s">
        <v>1445</v>
      </c>
      <c r="I8226" t="b">
        <v>0</v>
      </c>
      <c r="J8226" s="2">
        <v>744</v>
      </c>
      <c r="K8226" s="2">
        <v>496</v>
      </c>
      <c r="L8226" s="2">
        <v>3</v>
      </c>
      <c r="M8226" s="2">
        <v>493</v>
      </c>
      <c r="N8226" s="2">
        <v>128</v>
      </c>
      <c r="O8226" s="2">
        <v>3</v>
      </c>
      <c r="P8226" s="2">
        <v>0</v>
      </c>
      <c r="Q8226" s="2">
        <v>0</v>
      </c>
      <c r="R8226" s="2">
        <v>0</v>
      </c>
      <c r="S8226" s="2">
        <v>0</v>
      </c>
      <c r="T8226" s="2">
        <v>39</v>
      </c>
      <c r="U8226" s="2">
        <v>1</v>
      </c>
      <c r="V8226" s="2">
        <v>0</v>
      </c>
      <c r="W8226" s="2">
        <v>0</v>
      </c>
      <c r="X8226" s="2">
        <v>0</v>
      </c>
      <c r="Y8226" s="2">
        <v>76</v>
      </c>
      <c r="Z8226" s="2">
        <v>27</v>
      </c>
      <c r="AA8226" s="2">
        <v>128</v>
      </c>
      <c r="AB8226" s="2">
        <v>2</v>
      </c>
      <c r="AC8226" s="2">
        <v>0</v>
      </c>
      <c r="AD8226" s="2">
        <v>0</v>
      </c>
      <c r="AE8226" s="2">
        <v>0</v>
      </c>
      <c r="AF8226" s="2">
        <v>0</v>
      </c>
      <c r="AG8226" s="2">
        <v>61</v>
      </c>
      <c r="AH8226" s="2">
        <v>0</v>
      </c>
      <c r="AI8226" s="2">
        <v>0</v>
      </c>
      <c r="AJ8226" s="2">
        <v>4</v>
      </c>
      <c r="AK8226" s="2">
        <v>8</v>
      </c>
      <c r="AL8226" s="2">
        <v>0</v>
      </c>
      <c r="AM8226" s="2">
        <v>16</v>
      </c>
      <c r="AN8226" s="3">
        <f>IFERROR(K8226/J8226,"")</f>
        <v>0</v>
      </c>
      <c r="AO8226" s="3">
        <f>IFERROR(L8226/K8226,"")</f>
        <v>0</v>
      </c>
    </row>
    <row r="8227" spans="1:41">
      <c r="A8227" t="s">
        <v>10299</v>
      </c>
      <c r="D8227">
        <v>8200</v>
      </c>
      <c r="E8227" t="s">
        <v>1127</v>
      </c>
      <c r="F8227" t="s">
        <v>1447</v>
      </c>
      <c r="I8227" t="b">
        <v>0</v>
      </c>
      <c r="J8227" s="2">
        <v>428</v>
      </c>
      <c r="K8227" s="2">
        <v>327</v>
      </c>
      <c r="L8227" s="2">
        <v>3</v>
      </c>
      <c r="M8227" s="2">
        <v>324</v>
      </c>
      <c r="N8227" s="2">
        <v>55</v>
      </c>
      <c r="O8227" s="2">
        <v>0</v>
      </c>
      <c r="P8227" s="2">
        <v>1</v>
      </c>
      <c r="Q8227" s="2">
        <v>0</v>
      </c>
      <c r="R8227" s="2">
        <v>0</v>
      </c>
      <c r="S8227" s="2">
        <v>0</v>
      </c>
      <c r="T8227" s="2">
        <v>24</v>
      </c>
      <c r="U8227" s="2">
        <v>0</v>
      </c>
      <c r="V8227" s="2">
        <v>0</v>
      </c>
      <c r="W8227" s="2">
        <v>0</v>
      </c>
      <c r="X8227" s="2">
        <v>0</v>
      </c>
      <c r="Y8227" s="2">
        <v>48</v>
      </c>
      <c r="Z8227" s="2">
        <v>44</v>
      </c>
      <c r="AA8227" s="2">
        <v>88</v>
      </c>
      <c r="AB8227" s="2">
        <v>4</v>
      </c>
      <c r="AC8227" s="2">
        <v>0</v>
      </c>
      <c r="AD8227" s="2">
        <v>0</v>
      </c>
      <c r="AE8227" s="2">
        <v>0</v>
      </c>
      <c r="AF8227" s="2">
        <v>0</v>
      </c>
      <c r="AG8227" s="2">
        <v>47</v>
      </c>
      <c r="AH8227" s="2">
        <v>0</v>
      </c>
      <c r="AI8227" s="2">
        <v>1</v>
      </c>
      <c r="AJ8227" s="2">
        <v>3</v>
      </c>
      <c r="AK8227" s="2">
        <v>4</v>
      </c>
      <c r="AL8227" s="2">
        <v>0</v>
      </c>
      <c r="AM8227" s="2">
        <v>5</v>
      </c>
      <c r="AN8227" s="3">
        <f>IFERROR(K8227/J8227,"")</f>
        <v>0</v>
      </c>
      <c r="AO8227" s="3">
        <f>IFERROR(L8227/K8227,"")</f>
        <v>0</v>
      </c>
    </row>
    <row r="8228" spans="1:41">
      <c r="A8228" t="s">
        <v>10300</v>
      </c>
      <c r="D8228">
        <v>8200</v>
      </c>
      <c r="E8228" t="s">
        <v>1127</v>
      </c>
      <c r="F8228" t="s">
        <v>1449</v>
      </c>
      <c r="I8228" t="b">
        <v>0</v>
      </c>
      <c r="J8228" s="2">
        <v>574</v>
      </c>
      <c r="K8228" s="2">
        <v>356</v>
      </c>
      <c r="L8228" s="2">
        <v>2</v>
      </c>
      <c r="M8228" s="2">
        <v>354</v>
      </c>
      <c r="N8228" s="2">
        <v>58</v>
      </c>
      <c r="O8228" s="2">
        <v>3</v>
      </c>
      <c r="P8228" s="2">
        <v>0</v>
      </c>
      <c r="Q8228" s="2">
        <v>0</v>
      </c>
      <c r="R8228" s="2">
        <v>1</v>
      </c>
      <c r="S8228" s="2">
        <v>0</v>
      </c>
      <c r="T8228" s="2">
        <v>17</v>
      </c>
      <c r="U8228" s="2">
        <v>0</v>
      </c>
      <c r="V8228" s="2">
        <v>0</v>
      </c>
      <c r="W8228" s="2">
        <v>0</v>
      </c>
      <c r="X8228" s="2">
        <v>0</v>
      </c>
      <c r="Y8228" s="2">
        <v>48</v>
      </c>
      <c r="Z8228" s="2">
        <v>16</v>
      </c>
      <c r="AA8228" s="2">
        <v>134</v>
      </c>
      <c r="AB8228" s="2">
        <v>9</v>
      </c>
      <c r="AC8228" s="2">
        <v>1</v>
      </c>
      <c r="AD8228" s="2">
        <v>0</v>
      </c>
      <c r="AE8228" s="2">
        <v>0</v>
      </c>
      <c r="AF8228" s="2">
        <v>0</v>
      </c>
      <c r="AG8228" s="2">
        <v>34</v>
      </c>
      <c r="AH8228" s="2">
        <v>0</v>
      </c>
      <c r="AI8228" s="2">
        <v>0</v>
      </c>
      <c r="AJ8228" s="2">
        <v>6</v>
      </c>
      <c r="AK8228" s="2">
        <v>10</v>
      </c>
      <c r="AL8228" s="2">
        <v>0</v>
      </c>
      <c r="AM8228" s="2">
        <v>17</v>
      </c>
      <c r="AN8228" s="3">
        <f>IFERROR(K8228/J8228,"")</f>
        <v>0</v>
      </c>
      <c r="AO8228" s="3">
        <f>IFERROR(L8228/K8228,"")</f>
        <v>0</v>
      </c>
    </row>
    <row r="8229" spans="1:41">
      <c r="A8229" t="s">
        <v>10301</v>
      </c>
      <c r="D8229">
        <v>8200</v>
      </c>
      <c r="E8229" t="s">
        <v>1127</v>
      </c>
      <c r="F8229" t="s">
        <v>1451</v>
      </c>
      <c r="I8229" t="b">
        <v>0</v>
      </c>
      <c r="J8229" s="2">
        <v>429</v>
      </c>
      <c r="K8229" s="2">
        <v>278</v>
      </c>
      <c r="L8229" s="2">
        <v>7</v>
      </c>
      <c r="M8229" s="2">
        <v>271</v>
      </c>
      <c r="N8229" s="2">
        <v>41</v>
      </c>
      <c r="O8229" s="2">
        <v>6</v>
      </c>
      <c r="P8229" s="2">
        <v>0</v>
      </c>
      <c r="Q8229" s="2">
        <v>0</v>
      </c>
      <c r="R8229" s="2">
        <v>0</v>
      </c>
      <c r="S8229" s="2">
        <v>0</v>
      </c>
      <c r="T8229" s="2">
        <v>22</v>
      </c>
      <c r="U8229" s="2">
        <v>0</v>
      </c>
      <c r="V8229" s="2">
        <v>0</v>
      </c>
      <c r="W8229" s="2">
        <v>0</v>
      </c>
      <c r="X8229" s="2">
        <v>0</v>
      </c>
      <c r="Y8229" s="2">
        <v>44</v>
      </c>
      <c r="Z8229" s="2">
        <v>26</v>
      </c>
      <c r="AA8229" s="2">
        <v>81</v>
      </c>
      <c r="AB8229" s="2">
        <v>4</v>
      </c>
      <c r="AC8229" s="2">
        <v>0</v>
      </c>
      <c r="AD8229" s="2">
        <v>0</v>
      </c>
      <c r="AE8229" s="2">
        <v>1</v>
      </c>
      <c r="AF8229" s="2">
        <v>0</v>
      </c>
      <c r="AG8229" s="2">
        <v>33</v>
      </c>
      <c r="AH8229" s="2">
        <v>0</v>
      </c>
      <c r="AI8229" s="2">
        <v>0</v>
      </c>
      <c r="AJ8229" s="2">
        <v>3</v>
      </c>
      <c r="AK8229" s="2">
        <v>3</v>
      </c>
      <c r="AL8229" s="2">
        <v>0</v>
      </c>
      <c r="AM8229" s="2">
        <v>7</v>
      </c>
      <c r="AN8229" s="3">
        <f>IFERROR(K8229/J8229,"")</f>
        <v>0</v>
      </c>
      <c r="AO8229" s="3">
        <f>IFERROR(L8229/K8229,"")</f>
        <v>0</v>
      </c>
    </row>
    <row r="8230" spans="1:41">
      <c r="A8230" t="s">
        <v>10302</v>
      </c>
      <c r="D8230">
        <v>8200</v>
      </c>
      <c r="E8230" t="s">
        <v>1127</v>
      </c>
      <c r="F8230" t="s">
        <v>1453</v>
      </c>
      <c r="I8230" t="b">
        <v>0</v>
      </c>
      <c r="J8230" s="2">
        <v>502</v>
      </c>
      <c r="K8230" s="2">
        <v>363</v>
      </c>
      <c r="L8230" s="2">
        <v>4</v>
      </c>
      <c r="M8230" s="2">
        <v>359</v>
      </c>
      <c r="N8230" s="2">
        <v>81</v>
      </c>
      <c r="O8230" s="2">
        <v>1</v>
      </c>
      <c r="P8230" s="2">
        <v>0</v>
      </c>
      <c r="Q8230" s="2">
        <v>0</v>
      </c>
      <c r="R8230" s="2">
        <v>0</v>
      </c>
      <c r="S8230" s="2">
        <v>0</v>
      </c>
      <c r="T8230" s="2">
        <v>14</v>
      </c>
      <c r="U8230" s="2">
        <v>0</v>
      </c>
      <c r="V8230" s="2">
        <v>0</v>
      </c>
      <c r="W8230" s="2">
        <v>0</v>
      </c>
      <c r="X8230" s="2">
        <v>0</v>
      </c>
      <c r="Y8230" s="2">
        <v>40</v>
      </c>
      <c r="Z8230" s="2">
        <v>53</v>
      </c>
      <c r="AA8230" s="2">
        <v>99</v>
      </c>
      <c r="AB8230" s="2">
        <v>3</v>
      </c>
      <c r="AC8230" s="2">
        <v>0</v>
      </c>
      <c r="AD8230" s="2">
        <v>0</v>
      </c>
      <c r="AE8230" s="2">
        <v>0</v>
      </c>
      <c r="AF8230" s="2">
        <v>0</v>
      </c>
      <c r="AG8230" s="2">
        <v>55</v>
      </c>
      <c r="AH8230" s="2">
        <v>0</v>
      </c>
      <c r="AI8230" s="2">
        <v>0</v>
      </c>
      <c r="AJ8230" s="2">
        <v>3</v>
      </c>
      <c r="AK8230" s="2">
        <v>2</v>
      </c>
      <c r="AL8230" s="2">
        <v>0</v>
      </c>
      <c r="AM8230" s="2">
        <v>8</v>
      </c>
      <c r="AN8230" s="3">
        <f>IFERROR(K8230/J8230,"")</f>
        <v>0</v>
      </c>
      <c r="AO8230" s="3">
        <f>IFERROR(L8230/K8230,"")</f>
        <v>0</v>
      </c>
    </row>
    <row r="8231" spans="1:41">
      <c r="A8231" t="s">
        <v>10303</v>
      </c>
      <c r="D8231">
        <v>8200</v>
      </c>
      <c r="E8231" t="s">
        <v>1127</v>
      </c>
      <c r="F8231" t="s">
        <v>1563</v>
      </c>
      <c r="I8231" t="b">
        <v>0</v>
      </c>
      <c r="J8231" s="2">
        <v>564</v>
      </c>
      <c r="K8231" s="2">
        <v>397</v>
      </c>
      <c r="L8231" s="2">
        <v>6</v>
      </c>
      <c r="M8231" s="2">
        <v>391</v>
      </c>
      <c r="N8231" s="2">
        <v>77</v>
      </c>
      <c r="O8231" s="2">
        <v>0</v>
      </c>
      <c r="P8231" s="2">
        <v>0</v>
      </c>
      <c r="Q8231" s="2">
        <v>0</v>
      </c>
      <c r="R8231" s="2">
        <v>0</v>
      </c>
      <c r="S8231" s="2">
        <v>0</v>
      </c>
      <c r="T8231" s="2">
        <v>19</v>
      </c>
      <c r="U8231" s="2">
        <v>0</v>
      </c>
      <c r="V8231" s="2">
        <v>0</v>
      </c>
      <c r="W8231" s="2">
        <v>0</v>
      </c>
      <c r="X8231" s="2">
        <v>0</v>
      </c>
      <c r="Y8231" s="2">
        <v>40</v>
      </c>
      <c r="Z8231" s="2">
        <v>50</v>
      </c>
      <c r="AA8231" s="2">
        <v>144</v>
      </c>
      <c r="AB8231" s="2">
        <v>5</v>
      </c>
      <c r="AC8231" s="2">
        <v>0</v>
      </c>
      <c r="AD8231" s="2">
        <v>0</v>
      </c>
      <c r="AE8231" s="2">
        <v>0</v>
      </c>
      <c r="AF8231" s="2">
        <v>0</v>
      </c>
      <c r="AG8231" s="2">
        <v>46</v>
      </c>
      <c r="AH8231" s="2">
        <v>0</v>
      </c>
      <c r="AI8231" s="2">
        <v>0</v>
      </c>
      <c r="AJ8231" s="2">
        <v>6</v>
      </c>
      <c r="AK8231" s="2">
        <v>3</v>
      </c>
      <c r="AL8231" s="2">
        <v>0</v>
      </c>
      <c r="AM8231" s="2">
        <v>1</v>
      </c>
      <c r="AN8231" s="3">
        <f>IFERROR(K8231/J8231,"")</f>
        <v>0</v>
      </c>
      <c r="AO8231" s="3">
        <f>IFERROR(L8231/K8231,"")</f>
        <v>0</v>
      </c>
    </row>
    <row r="8232" spans="1:41">
      <c r="A8232" t="s">
        <v>10304</v>
      </c>
      <c r="D8232">
        <v>8200</v>
      </c>
      <c r="E8232" t="s">
        <v>1127</v>
      </c>
      <c r="F8232" t="s">
        <v>1455</v>
      </c>
      <c r="I8232" t="b">
        <v>0</v>
      </c>
      <c r="J8232" s="2">
        <v>563</v>
      </c>
      <c r="K8232" s="2">
        <v>431</v>
      </c>
      <c r="L8232" s="2">
        <v>6</v>
      </c>
      <c r="M8232" s="2">
        <v>425</v>
      </c>
      <c r="N8232" s="2">
        <v>97</v>
      </c>
      <c r="O8232" s="2">
        <v>1</v>
      </c>
      <c r="P8232" s="2">
        <v>0</v>
      </c>
      <c r="Q8232" s="2">
        <v>0</v>
      </c>
      <c r="R8232" s="2">
        <v>0</v>
      </c>
      <c r="S8232" s="2">
        <v>0</v>
      </c>
      <c r="T8232" s="2">
        <v>20</v>
      </c>
      <c r="U8232" s="2">
        <v>0</v>
      </c>
      <c r="V8232" s="2">
        <v>0</v>
      </c>
      <c r="W8232" s="2">
        <v>0</v>
      </c>
      <c r="X8232" s="2">
        <v>0</v>
      </c>
      <c r="Y8232" s="2">
        <v>44</v>
      </c>
      <c r="Z8232" s="2">
        <v>64</v>
      </c>
      <c r="AA8232" s="2">
        <v>113</v>
      </c>
      <c r="AB8232" s="2">
        <v>10</v>
      </c>
      <c r="AC8232" s="2">
        <v>1</v>
      </c>
      <c r="AD8232" s="2">
        <v>0</v>
      </c>
      <c r="AE8232" s="2">
        <v>0</v>
      </c>
      <c r="AF8232" s="2">
        <v>0</v>
      </c>
      <c r="AG8232" s="2">
        <v>63</v>
      </c>
      <c r="AH8232" s="2">
        <v>0</v>
      </c>
      <c r="AI8232" s="2">
        <v>0</v>
      </c>
      <c r="AJ8232" s="2">
        <v>6</v>
      </c>
      <c r="AK8232" s="2">
        <v>0</v>
      </c>
      <c r="AL8232" s="2">
        <v>0</v>
      </c>
      <c r="AM8232" s="2">
        <v>6</v>
      </c>
      <c r="AN8232" s="3">
        <f>IFERROR(K8232/J8232,"")</f>
        <v>0</v>
      </c>
      <c r="AO8232" s="3">
        <f>IFERROR(L8232/K8232,"")</f>
        <v>0</v>
      </c>
    </row>
    <row r="8233" spans="1:41">
      <c r="A8233" t="s">
        <v>10305</v>
      </c>
      <c r="D8233">
        <v>8200</v>
      </c>
      <c r="E8233" t="s">
        <v>1127</v>
      </c>
      <c r="F8233" t="s">
        <v>1566</v>
      </c>
      <c r="I8233" t="b">
        <v>0</v>
      </c>
      <c r="J8233" s="2">
        <v>704</v>
      </c>
      <c r="K8233" s="2">
        <v>559</v>
      </c>
      <c r="L8233" s="2">
        <v>11</v>
      </c>
      <c r="M8233" s="2">
        <v>548</v>
      </c>
      <c r="N8233" s="2">
        <v>169</v>
      </c>
      <c r="O8233" s="2">
        <v>0</v>
      </c>
      <c r="P8233" s="2">
        <v>0</v>
      </c>
      <c r="Q8233" s="2">
        <v>0</v>
      </c>
      <c r="R8233" s="2">
        <v>0</v>
      </c>
      <c r="S8233" s="2">
        <v>0</v>
      </c>
      <c r="T8233" s="2">
        <v>22</v>
      </c>
      <c r="U8233" s="2">
        <v>0</v>
      </c>
      <c r="V8233" s="2">
        <v>0</v>
      </c>
      <c r="W8233" s="2">
        <v>0</v>
      </c>
      <c r="X8233" s="2">
        <v>0</v>
      </c>
      <c r="Y8233" s="2">
        <v>45</v>
      </c>
      <c r="Z8233" s="2">
        <v>22</v>
      </c>
      <c r="AA8233" s="2">
        <v>175</v>
      </c>
      <c r="AB8233" s="2">
        <v>9</v>
      </c>
      <c r="AC8233" s="2">
        <v>0</v>
      </c>
      <c r="AD8233" s="2">
        <v>0</v>
      </c>
      <c r="AE8233" s="2">
        <v>0</v>
      </c>
      <c r="AF8233" s="2">
        <v>0</v>
      </c>
      <c r="AG8233" s="2">
        <v>92</v>
      </c>
      <c r="AH8233" s="2">
        <v>0</v>
      </c>
      <c r="AI8233" s="2">
        <v>0</v>
      </c>
      <c r="AJ8233" s="2">
        <v>4</v>
      </c>
      <c r="AK8233" s="2">
        <v>3</v>
      </c>
      <c r="AL8233" s="2">
        <v>1</v>
      </c>
      <c r="AM8233" s="2">
        <v>6</v>
      </c>
      <c r="AN8233" s="3">
        <f>IFERROR(K8233/J8233,"")</f>
        <v>0</v>
      </c>
      <c r="AO8233" s="3">
        <f>IFERROR(L8233/K8233,"")</f>
        <v>0</v>
      </c>
    </row>
    <row r="8234" spans="1:41">
      <c r="A8234" t="s">
        <v>10306</v>
      </c>
      <c r="D8234">
        <v>8200</v>
      </c>
      <c r="E8234" t="s">
        <v>1127</v>
      </c>
      <c r="F8234" t="s">
        <v>1461</v>
      </c>
      <c r="I8234" t="b">
        <v>0</v>
      </c>
      <c r="J8234" s="2">
        <v>566</v>
      </c>
      <c r="K8234" s="2">
        <v>383</v>
      </c>
      <c r="L8234" s="2">
        <v>5</v>
      </c>
      <c r="M8234" s="2">
        <v>378</v>
      </c>
      <c r="N8234" s="2">
        <v>118</v>
      </c>
      <c r="O8234" s="2">
        <v>4</v>
      </c>
      <c r="P8234" s="2">
        <v>0</v>
      </c>
      <c r="Q8234" s="2">
        <v>0</v>
      </c>
      <c r="R8234" s="2">
        <v>0</v>
      </c>
      <c r="S8234" s="2">
        <v>0</v>
      </c>
      <c r="T8234" s="2">
        <v>18</v>
      </c>
      <c r="U8234" s="2">
        <v>0</v>
      </c>
      <c r="V8234" s="2">
        <v>0</v>
      </c>
      <c r="W8234" s="2">
        <v>0</v>
      </c>
      <c r="X8234" s="2">
        <v>0</v>
      </c>
      <c r="Y8234" s="2">
        <v>27</v>
      </c>
      <c r="Z8234" s="2">
        <v>30</v>
      </c>
      <c r="AA8234" s="2">
        <v>102</v>
      </c>
      <c r="AB8234" s="2">
        <v>8</v>
      </c>
      <c r="AC8234" s="2">
        <v>0</v>
      </c>
      <c r="AD8234" s="2">
        <v>0</v>
      </c>
      <c r="AE8234" s="2">
        <v>0</v>
      </c>
      <c r="AF8234" s="2">
        <v>0</v>
      </c>
      <c r="AG8234" s="2">
        <v>53</v>
      </c>
      <c r="AH8234" s="2">
        <v>0</v>
      </c>
      <c r="AI8234" s="2">
        <v>1</v>
      </c>
      <c r="AJ8234" s="2">
        <v>4</v>
      </c>
      <c r="AK8234" s="2">
        <v>4</v>
      </c>
      <c r="AL8234" s="2">
        <v>0</v>
      </c>
      <c r="AM8234" s="2">
        <v>9</v>
      </c>
      <c r="AN8234" s="3">
        <f>IFERROR(K8234/J8234,"")</f>
        <v>0</v>
      </c>
      <c r="AO8234" s="3">
        <f>IFERROR(L8234/K8234,"")</f>
        <v>0</v>
      </c>
    </row>
    <row r="8235" spans="1:41">
      <c r="A8235" t="s">
        <v>10307</v>
      </c>
      <c r="D8235">
        <v>8200</v>
      </c>
      <c r="E8235" t="s">
        <v>1127</v>
      </c>
      <c r="F8235" t="s">
        <v>1463</v>
      </c>
      <c r="I8235" t="b">
        <v>0</v>
      </c>
      <c r="J8235" s="2">
        <v>585</v>
      </c>
      <c r="K8235" s="2">
        <v>401</v>
      </c>
      <c r="L8235" s="2">
        <v>3</v>
      </c>
      <c r="M8235" s="2">
        <v>398</v>
      </c>
      <c r="N8235" s="2">
        <v>125</v>
      </c>
      <c r="O8235" s="2">
        <v>1</v>
      </c>
      <c r="P8235" s="2">
        <v>0</v>
      </c>
      <c r="Q8235" s="2">
        <v>1</v>
      </c>
      <c r="R8235" s="2">
        <v>0</v>
      </c>
      <c r="S8235" s="2">
        <v>0</v>
      </c>
      <c r="T8235" s="2">
        <v>18</v>
      </c>
      <c r="U8235" s="2">
        <v>0</v>
      </c>
      <c r="V8235" s="2">
        <v>0</v>
      </c>
      <c r="W8235" s="2">
        <v>0</v>
      </c>
      <c r="X8235" s="2">
        <v>0</v>
      </c>
      <c r="Y8235" s="2">
        <v>34</v>
      </c>
      <c r="Z8235" s="2">
        <v>28</v>
      </c>
      <c r="AA8235" s="2">
        <v>99</v>
      </c>
      <c r="AB8235" s="2">
        <v>7</v>
      </c>
      <c r="AC8235" s="2">
        <v>0</v>
      </c>
      <c r="AD8235" s="2">
        <v>0</v>
      </c>
      <c r="AE8235" s="2">
        <v>0</v>
      </c>
      <c r="AF8235" s="2">
        <v>0</v>
      </c>
      <c r="AG8235" s="2">
        <v>65</v>
      </c>
      <c r="AH8235" s="2">
        <v>0</v>
      </c>
      <c r="AI8235" s="2">
        <v>1</v>
      </c>
      <c r="AJ8235" s="2">
        <v>6</v>
      </c>
      <c r="AK8235" s="2">
        <v>4</v>
      </c>
      <c r="AL8235" s="2">
        <v>0</v>
      </c>
      <c r="AM8235" s="2">
        <v>9</v>
      </c>
      <c r="AN8235" s="3">
        <f>IFERROR(K8235/J8235,"")</f>
        <v>0</v>
      </c>
      <c r="AO8235" s="3">
        <f>IFERROR(L8235/K8235,"")</f>
        <v>0</v>
      </c>
    </row>
    <row r="8236" spans="1:41">
      <c r="A8236" t="s">
        <v>10308</v>
      </c>
      <c r="D8236">
        <v>8200</v>
      </c>
      <c r="E8236" t="s">
        <v>1127</v>
      </c>
      <c r="F8236" t="s">
        <v>1475</v>
      </c>
      <c r="I8236" t="b">
        <v>0</v>
      </c>
      <c r="J8236" s="2">
        <v>697</v>
      </c>
      <c r="K8236" s="2">
        <v>511</v>
      </c>
      <c r="L8236" s="2">
        <v>3</v>
      </c>
      <c r="M8236" s="2">
        <v>508</v>
      </c>
      <c r="N8236" s="2">
        <v>96</v>
      </c>
      <c r="O8236" s="2">
        <v>3</v>
      </c>
      <c r="P8236" s="2">
        <v>1</v>
      </c>
      <c r="Q8236" s="2">
        <v>0</v>
      </c>
      <c r="R8236" s="2">
        <v>0</v>
      </c>
      <c r="S8236" s="2">
        <v>0</v>
      </c>
      <c r="T8236" s="2">
        <v>24</v>
      </c>
      <c r="U8236" s="2">
        <v>0</v>
      </c>
      <c r="V8236" s="2">
        <v>0</v>
      </c>
      <c r="W8236" s="2">
        <v>0</v>
      </c>
      <c r="X8236" s="2">
        <v>0</v>
      </c>
      <c r="Y8236" s="2">
        <v>57</v>
      </c>
      <c r="Z8236" s="2">
        <v>40</v>
      </c>
      <c r="AA8236" s="2">
        <v>180</v>
      </c>
      <c r="AB8236" s="2">
        <v>6</v>
      </c>
      <c r="AC8236" s="2">
        <v>0</v>
      </c>
      <c r="AD8236" s="2">
        <v>0</v>
      </c>
      <c r="AE8236" s="2">
        <v>0</v>
      </c>
      <c r="AF8236" s="2">
        <v>0</v>
      </c>
      <c r="AG8236" s="2">
        <v>83</v>
      </c>
      <c r="AH8236" s="2">
        <v>0</v>
      </c>
      <c r="AI8236" s="2">
        <v>0</v>
      </c>
      <c r="AJ8236" s="2">
        <v>3</v>
      </c>
      <c r="AK8236" s="2">
        <v>4</v>
      </c>
      <c r="AL8236" s="2">
        <v>1</v>
      </c>
      <c r="AM8236" s="2">
        <v>10</v>
      </c>
      <c r="AN8236" s="3">
        <f>IFERROR(K8236/J8236,"")</f>
        <v>0</v>
      </c>
      <c r="AO8236" s="3">
        <f>IFERROR(L8236/K8236,"")</f>
        <v>0</v>
      </c>
    </row>
    <row r="8237" spans="1:41">
      <c r="A8237" t="s">
        <v>10309</v>
      </c>
      <c r="D8237">
        <v>8200</v>
      </c>
      <c r="E8237" t="s">
        <v>1127</v>
      </c>
      <c r="F8237" t="s">
        <v>1477</v>
      </c>
      <c r="I8237" t="b">
        <v>0</v>
      </c>
      <c r="J8237" s="2">
        <v>574</v>
      </c>
      <c r="K8237" s="2">
        <v>429</v>
      </c>
      <c r="L8237" s="2">
        <v>5</v>
      </c>
      <c r="M8237" s="2">
        <v>424</v>
      </c>
      <c r="N8237" s="2">
        <v>209</v>
      </c>
      <c r="O8237" s="2">
        <v>0</v>
      </c>
      <c r="P8237" s="2">
        <v>2</v>
      </c>
      <c r="Q8237" s="2">
        <v>0</v>
      </c>
      <c r="R8237" s="2">
        <v>0</v>
      </c>
      <c r="S8237" s="2">
        <v>0</v>
      </c>
      <c r="T8237" s="2">
        <v>14</v>
      </c>
      <c r="U8237" s="2">
        <v>0</v>
      </c>
      <c r="V8237" s="2">
        <v>0</v>
      </c>
      <c r="W8237" s="2">
        <v>0</v>
      </c>
      <c r="X8237" s="2">
        <v>0</v>
      </c>
      <c r="Y8237" s="2">
        <v>26</v>
      </c>
      <c r="Z8237" s="2">
        <v>2</v>
      </c>
      <c r="AA8237" s="2">
        <v>68</v>
      </c>
      <c r="AB8237" s="2">
        <v>15</v>
      </c>
      <c r="AC8237" s="2">
        <v>0</v>
      </c>
      <c r="AD8237" s="2">
        <v>0</v>
      </c>
      <c r="AE8237" s="2">
        <v>0</v>
      </c>
      <c r="AF8237" s="2">
        <v>0</v>
      </c>
      <c r="AG8237" s="2">
        <v>86</v>
      </c>
      <c r="AH8237" s="2">
        <v>0</v>
      </c>
      <c r="AI8237" s="2">
        <v>0</v>
      </c>
      <c r="AJ8237" s="2">
        <v>0</v>
      </c>
      <c r="AK8237" s="2">
        <v>0</v>
      </c>
      <c r="AL8237" s="2">
        <v>0</v>
      </c>
      <c r="AM8237" s="2">
        <v>2</v>
      </c>
      <c r="AN8237" s="3">
        <f>IFERROR(K8237/J8237,"")</f>
        <v>0</v>
      </c>
      <c r="AO8237" s="3">
        <f>IFERROR(L8237/K8237,"")</f>
        <v>0</v>
      </c>
    </row>
    <row r="8238" spans="1:41">
      <c r="A8238" t="s">
        <v>10310</v>
      </c>
      <c r="D8238">
        <v>8200</v>
      </c>
      <c r="E8238" t="s">
        <v>1127</v>
      </c>
      <c r="F8238" t="s">
        <v>1479</v>
      </c>
      <c r="I8238" t="b">
        <v>0</v>
      </c>
      <c r="J8238" s="2">
        <v>508</v>
      </c>
      <c r="K8238" s="2">
        <v>361</v>
      </c>
      <c r="L8238" s="2">
        <v>2</v>
      </c>
      <c r="M8238" s="2">
        <v>359</v>
      </c>
      <c r="N8238" s="2">
        <v>71</v>
      </c>
      <c r="O8238" s="2">
        <v>0</v>
      </c>
      <c r="P8238" s="2">
        <v>0</v>
      </c>
      <c r="Q8238" s="2">
        <v>0</v>
      </c>
      <c r="R8238" s="2">
        <v>0</v>
      </c>
      <c r="S8238" s="2">
        <v>0</v>
      </c>
      <c r="T8238" s="2">
        <v>15</v>
      </c>
      <c r="U8238" s="2">
        <v>0</v>
      </c>
      <c r="V8238" s="2">
        <v>0</v>
      </c>
      <c r="W8238" s="2">
        <v>0</v>
      </c>
      <c r="X8238" s="2">
        <v>0</v>
      </c>
      <c r="Y8238" s="2">
        <v>49</v>
      </c>
      <c r="Z8238" s="2">
        <v>25</v>
      </c>
      <c r="AA8238" s="2">
        <v>120</v>
      </c>
      <c r="AB8238" s="2">
        <v>12</v>
      </c>
      <c r="AC8238" s="2">
        <v>0</v>
      </c>
      <c r="AD8238" s="2">
        <v>0</v>
      </c>
      <c r="AE8238" s="2">
        <v>0</v>
      </c>
      <c r="AF8238" s="2">
        <v>0</v>
      </c>
      <c r="AG8238" s="2">
        <v>55</v>
      </c>
      <c r="AH8238" s="2">
        <v>0</v>
      </c>
      <c r="AI8238" s="2">
        <v>0</v>
      </c>
      <c r="AJ8238" s="2">
        <v>5</v>
      </c>
      <c r="AK8238" s="2">
        <v>1</v>
      </c>
      <c r="AL8238" s="2">
        <v>0</v>
      </c>
      <c r="AM8238" s="2">
        <v>6</v>
      </c>
      <c r="AN8238" s="3">
        <f>IFERROR(K8238/J8238,"")</f>
        <v>0</v>
      </c>
      <c r="AO8238" s="3">
        <f>IFERROR(L8238/K8238,"")</f>
        <v>0</v>
      </c>
    </row>
    <row r="8239" spans="1:41">
      <c r="A8239" t="s">
        <v>10311</v>
      </c>
      <c r="D8239">
        <v>8200</v>
      </c>
      <c r="E8239" t="s">
        <v>1127</v>
      </c>
      <c r="F8239" t="s">
        <v>1481</v>
      </c>
      <c r="I8239" t="b">
        <v>0</v>
      </c>
      <c r="J8239" s="2">
        <v>666</v>
      </c>
      <c r="K8239" s="2">
        <v>467</v>
      </c>
      <c r="L8239" s="2">
        <v>3</v>
      </c>
      <c r="M8239" s="2">
        <v>464</v>
      </c>
      <c r="N8239" s="2">
        <v>132</v>
      </c>
      <c r="O8239" s="2">
        <v>5</v>
      </c>
      <c r="P8239" s="2">
        <v>0</v>
      </c>
      <c r="Q8239" s="2">
        <v>0</v>
      </c>
      <c r="R8239" s="2">
        <v>0</v>
      </c>
      <c r="S8239" s="2">
        <v>0</v>
      </c>
      <c r="T8239" s="2">
        <v>20</v>
      </c>
      <c r="U8239" s="2">
        <v>0</v>
      </c>
      <c r="V8239" s="2">
        <v>0</v>
      </c>
      <c r="W8239" s="2">
        <v>0</v>
      </c>
      <c r="X8239" s="2">
        <v>0</v>
      </c>
      <c r="Y8239" s="2">
        <v>59</v>
      </c>
      <c r="Z8239" s="2">
        <v>41</v>
      </c>
      <c r="AA8239" s="2">
        <v>107</v>
      </c>
      <c r="AB8239" s="2">
        <v>12</v>
      </c>
      <c r="AC8239" s="2">
        <v>0</v>
      </c>
      <c r="AD8239" s="2">
        <v>0</v>
      </c>
      <c r="AE8239" s="2">
        <v>0</v>
      </c>
      <c r="AF8239" s="2">
        <v>0</v>
      </c>
      <c r="AG8239" s="2">
        <v>71</v>
      </c>
      <c r="AH8239" s="2">
        <v>0</v>
      </c>
      <c r="AI8239" s="2">
        <v>0</v>
      </c>
      <c r="AJ8239" s="2">
        <v>4</v>
      </c>
      <c r="AK8239" s="2">
        <v>2</v>
      </c>
      <c r="AL8239" s="2">
        <v>1</v>
      </c>
      <c r="AM8239" s="2">
        <v>10</v>
      </c>
      <c r="AN8239" s="3">
        <f>IFERROR(K8239/J8239,"")</f>
        <v>0</v>
      </c>
      <c r="AO8239" s="3">
        <f>IFERROR(L8239/K8239,"")</f>
        <v>0</v>
      </c>
    </row>
    <row r="8240" spans="1:41">
      <c r="A8240" t="s">
        <v>10312</v>
      </c>
      <c r="D8240">
        <v>8200</v>
      </c>
      <c r="E8240" t="s">
        <v>1127</v>
      </c>
      <c r="F8240" t="s">
        <v>1707</v>
      </c>
      <c r="I8240" t="b">
        <v>0</v>
      </c>
      <c r="J8240" s="2">
        <v>685</v>
      </c>
      <c r="K8240" s="2">
        <v>498</v>
      </c>
      <c r="L8240" s="2">
        <v>2</v>
      </c>
      <c r="M8240" s="2">
        <v>496</v>
      </c>
      <c r="N8240" s="2">
        <v>99</v>
      </c>
      <c r="O8240" s="2">
        <v>1</v>
      </c>
      <c r="P8240" s="2">
        <v>0</v>
      </c>
      <c r="Q8240" s="2">
        <v>0</v>
      </c>
      <c r="R8240" s="2">
        <v>0</v>
      </c>
      <c r="S8240" s="2">
        <v>0</v>
      </c>
      <c r="T8240" s="2">
        <v>36</v>
      </c>
      <c r="U8240" s="2">
        <v>0</v>
      </c>
      <c r="V8240" s="2">
        <v>0</v>
      </c>
      <c r="W8240" s="2">
        <v>0</v>
      </c>
      <c r="X8240" s="2">
        <v>0</v>
      </c>
      <c r="Y8240" s="2">
        <v>53</v>
      </c>
      <c r="Z8240" s="2">
        <v>52</v>
      </c>
      <c r="AA8240" s="2">
        <v>152</v>
      </c>
      <c r="AB8240" s="2">
        <v>10</v>
      </c>
      <c r="AC8240" s="2">
        <v>1</v>
      </c>
      <c r="AD8240" s="2">
        <v>0</v>
      </c>
      <c r="AE8240" s="2">
        <v>1</v>
      </c>
      <c r="AF8240" s="2">
        <v>0</v>
      </c>
      <c r="AG8240" s="2">
        <v>72</v>
      </c>
      <c r="AH8240" s="2">
        <v>0</v>
      </c>
      <c r="AI8240" s="2">
        <v>0</v>
      </c>
      <c r="AJ8240" s="2">
        <v>7</v>
      </c>
      <c r="AK8240" s="2">
        <v>2</v>
      </c>
      <c r="AL8240" s="2">
        <v>0</v>
      </c>
      <c r="AM8240" s="2">
        <v>10</v>
      </c>
      <c r="AN8240" s="3">
        <f>IFERROR(K8240/J8240,"")</f>
        <v>0</v>
      </c>
      <c r="AO8240" s="3">
        <f>IFERROR(L8240/K8240,"")</f>
        <v>0</v>
      </c>
    </row>
    <row r="8241" spans="1:41">
      <c r="A8241" t="s">
        <v>10313</v>
      </c>
      <c r="D8241">
        <v>8200</v>
      </c>
      <c r="E8241" t="s">
        <v>1127</v>
      </c>
      <c r="F8241" t="s">
        <v>1711</v>
      </c>
      <c r="I8241" t="b">
        <v>0</v>
      </c>
      <c r="J8241" s="2">
        <v>739</v>
      </c>
      <c r="K8241" s="2">
        <v>626</v>
      </c>
      <c r="L8241" s="2">
        <v>6</v>
      </c>
      <c r="M8241" s="2">
        <v>620</v>
      </c>
      <c r="N8241" s="2">
        <v>174</v>
      </c>
      <c r="O8241" s="2">
        <v>1</v>
      </c>
      <c r="P8241" s="2">
        <v>0</v>
      </c>
      <c r="Q8241" s="2">
        <v>0</v>
      </c>
      <c r="R8241" s="2">
        <v>0</v>
      </c>
      <c r="S8241" s="2">
        <v>0</v>
      </c>
      <c r="T8241" s="2">
        <v>22</v>
      </c>
      <c r="U8241" s="2">
        <v>0</v>
      </c>
      <c r="V8241" s="2">
        <v>0</v>
      </c>
      <c r="W8241" s="2">
        <v>0</v>
      </c>
      <c r="X8241" s="2">
        <v>0</v>
      </c>
      <c r="Y8241" s="2">
        <v>67</v>
      </c>
      <c r="Z8241" s="2">
        <v>23</v>
      </c>
      <c r="AA8241" s="2">
        <v>172</v>
      </c>
      <c r="AB8241" s="2">
        <v>4</v>
      </c>
      <c r="AC8241" s="2">
        <v>0</v>
      </c>
      <c r="AD8241" s="2">
        <v>0</v>
      </c>
      <c r="AE8241" s="2">
        <v>0</v>
      </c>
      <c r="AF8241" s="2">
        <v>0</v>
      </c>
      <c r="AG8241" s="2">
        <v>144</v>
      </c>
      <c r="AH8241" s="2">
        <v>0</v>
      </c>
      <c r="AI8241" s="2">
        <v>1</v>
      </c>
      <c r="AJ8241" s="2">
        <v>7</v>
      </c>
      <c r="AK8241" s="2">
        <v>0</v>
      </c>
      <c r="AL8241" s="2">
        <v>0</v>
      </c>
      <c r="AM8241" s="2">
        <v>5</v>
      </c>
      <c r="AN8241" s="3">
        <f>IFERROR(K8241/J8241,"")</f>
        <v>0</v>
      </c>
      <c r="AO8241" s="3">
        <f>IFERROR(L8241/K8241,"")</f>
        <v>0</v>
      </c>
    </row>
    <row r="8242" spans="1:41">
      <c r="A8242" t="s">
        <v>10314</v>
      </c>
      <c r="D8242">
        <v>8200</v>
      </c>
      <c r="E8242" t="s">
        <v>1127</v>
      </c>
      <c r="F8242" t="s">
        <v>1713</v>
      </c>
      <c r="I8242" t="b">
        <v>0</v>
      </c>
      <c r="J8242" s="2">
        <v>676</v>
      </c>
      <c r="K8242" s="2">
        <v>524</v>
      </c>
      <c r="L8242" s="2">
        <v>3</v>
      </c>
      <c r="M8242" s="2">
        <v>521</v>
      </c>
      <c r="N8242" s="2">
        <v>122</v>
      </c>
      <c r="O8242" s="2">
        <v>5</v>
      </c>
      <c r="P8242" s="2">
        <v>1</v>
      </c>
      <c r="Q8242" s="2">
        <v>0</v>
      </c>
      <c r="R8242" s="2">
        <v>0</v>
      </c>
      <c r="S8242" s="2">
        <v>0</v>
      </c>
      <c r="T8242" s="2">
        <v>24</v>
      </c>
      <c r="U8242" s="2">
        <v>1</v>
      </c>
      <c r="V8242" s="2">
        <v>0</v>
      </c>
      <c r="W8242" s="2">
        <v>0</v>
      </c>
      <c r="X8242" s="2">
        <v>0</v>
      </c>
      <c r="Y8242" s="2">
        <v>62</v>
      </c>
      <c r="Z8242" s="2">
        <v>20</v>
      </c>
      <c r="AA8242" s="2">
        <v>165</v>
      </c>
      <c r="AB8242" s="2">
        <v>15</v>
      </c>
      <c r="AC8242" s="2">
        <v>0</v>
      </c>
      <c r="AD8242" s="2">
        <v>0</v>
      </c>
      <c r="AE8242" s="2">
        <v>0</v>
      </c>
      <c r="AF8242" s="2">
        <v>0</v>
      </c>
      <c r="AG8242" s="2">
        <v>89</v>
      </c>
      <c r="AH8242" s="2">
        <v>0</v>
      </c>
      <c r="AI8242" s="2">
        <v>0</v>
      </c>
      <c r="AJ8242" s="2">
        <v>7</v>
      </c>
      <c r="AK8242" s="2">
        <v>0</v>
      </c>
      <c r="AL8242" s="2">
        <v>0</v>
      </c>
      <c r="AM8242" s="2">
        <v>10</v>
      </c>
      <c r="AN8242" s="3">
        <f>IFERROR(K8242/J8242,"")</f>
        <v>0</v>
      </c>
      <c r="AO8242" s="3">
        <f>IFERROR(L8242/K8242,"")</f>
        <v>0</v>
      </c>
    </row>
    <row r="8243" spans="1:41">
      <c r="A8243" t="s">
        <v>10315</v>
      </c>
      <c r="D8243">
        <v>8200</v>
      </c>
      <c r="E8243" t="s">
        <v>1127</v>
      </c>
      <c r="F8243" t="s">
        <v>1715</v>
      </c>
      <c r="I8243" t="b">
        <v>0</v>
      </c>
      <c r="J8243" s="2">
        <v>680</v>
      </c>
      <c r="K8243" s="2">
        <v>515</v>
      </c>
      <c r="L8243" s="2">
        <v>3</v>
      </c>
      <c r="M8243" s="2">
        <v>512</v>
      </c>
      <c r="N8243" s="2">
        <v>149</v>
      </c>
      <c r="O8243" s="2">
        <v>3</v>
      </c>
      <c r="P8243" s="2">
        <v>1</v>
      </c>
      <c r="Q8243" s="2">
        <v>0</v>
      </c>
      <c r="R8243" s="2">
        <v>0</v>
      </c>
      <c r="S8243" s="2">
        <v>0</v>
      </c>
      <c r="T8243" s="2">
        <v>23</v>
      </c>
      <c r="U8243" s="2">
        <v>0</v>
      </c>
      <c r="V8243" s="2">
        <v>0</v>
      </c>
      <c r="W8243" s="2">
        <v>0</v>
      </c>
      <c r="X8243" s="2">
        <v>0</v>
      </c>
      <c r="Y8243" s="2">
        <v>76</v>
      </c>
      <c r="Z8243" s="2">
        <v>24</v>
      </c>
      <c r="AA8243" s="2">
        <v>114</v>
      </c>
      <c r="AB8243" s="2">
        <v>7</v>
      </c>
      <c r="AC8243" s="2">
        <v>0</v>
      </c>
      <c r="AD8243" s="2">
        <v>0</v>
      </c>
      <c r="AE8243" s="2">
        <v>0</v>
      </c>
      <c r="AF8243" s="2">
        <v>0</v>
      </c>
      <c r="AG8243" s="2">
        <v>83</v>
      </c>
      <c r="AH8243" s="2">
        <v>0</v>
      </c>
      <c r="AI8243" s="2">
        <v>0</v>
      </c>
      <c r="AJ8243" s="2">
        <v>12</v>
      </c>
      <c r="AK8243" s="2">
        <v>3</v>
      </c>
      <c r="AL8243" s="2">
        <v>1</v>
      </c>
      <c r="AM8243" s="2">
        <v>16</v>
      </c>
      <c r="AN8243" s="3">
        <f>IFERROR(K8243/J8243,"")</f>
        <v>0</v>
      </c>
      <c r="AO8243" s="3">
        <f>IFERROR(L8243/K8243,"")</f>
        <v>0</v>
      </c>
    </row>
    <row r="8244" spans="1:41">
      <c r="A8244" t="s">
        <v>10316</v>
      </c>
      <c r="D8244">
        <v>8200</v>
      </c>
      <c r="E8244" t="s">
        <v>1127</v>
      </c>
      <c r="F8244" t="s">
        <v>1717</v>
      </c>
      <c r="I8244" t="b">
        <v>0</v>
      </c>
      <c r="J8244" s="2">
        <v>581</v>
      </c>
      <c r="K8244" s="2">
        <v>463</v>
      </c>
      <c r="L8244" s="2">
        <v>5</v>
      </c>
      <c r="M8244" s="2">
        <v>458</v>
      </c>
      <c r="N8244" s="2">
        <v>150</v>
      </c>
      <c r="O8244" s="2">
        <v>1</v>
      </c>
      <c r="P8244" s="2">
        <v>0</v>
      </c>
      <c r="Q8244" s="2">
        <v>0</v>
      </c>
      <c r="R8244" s="2">
        <v>0</v>
      </c>
      <c r="S8244" s="2">
        <v>0</v>
      </c>
      <c r="T8244" s="2">
        <v>12</v>
      </c>
      <c r="U8244" s="2">
        <v>0</v>
      </c>
      <c r="V8244" s="2">
        <v>0</v>
      </c>
      <c r="W8244" s="2">
        <v>0</v>
      </c>
      <c r="X8244" s="2">
        <v>0</v>
      </c>
      <c r="Y8244" s="2">
        <v>55</v>
      </c>
      <c r="Z8244" s="2">
        <v>15</v>
      </c>
      <c r="AA8244" s="2">
        <v>114</v>
      </c>
      <c r="AB8244" s="2">
        <v>5</v>
      </c>
      <c r="AC8244" s="2">
        <v>0</v>
      </c>
      <c r="AD8244" s="2">
        <v>0</v>
      </c>
      <c r="AE8244" s="2">
        <v>0</v>
      </c>
      <c r="AF8244" s="2">
        <v>0</v>
      </c>
      <c r="AG8244" s="2">
        <v>95</v>
      </c>
      <c r="AH8244" s="2">
        <v>0</v>
      </c>
      <c r="AI8244" s="2">
        <v>0</v>
      </c>
      <c r="AJ8244" s="2">
        <v>1</v>
      </c>
      <c r="AK8244" s="2">
        <v>2</v>
      </c>
      <c r="AL8244" s="2">
        <v>1</v>
      </c>
      <c r="AM8244" s="2">
        <v>7</v>
      </c>
      <c r="AN8244" s="3">
        <f>IFERROR(K8244/J8244,"")</f>
        <v>0</v>
      </c>
      <c r="AO8244" s="3">
        <f>IFERROR(L8244/K8244,"")</f>
        <v>0</v>
      </c>
    </row>
    <row r="8245" spans="1:41">
      <c r="A8245" t="s">
        <v>10317</v>
      </c>
      <c r="D8245">
        <v>8200</v>
      </c>
      <c r="E8245" t="s">
        <v>1127</v>
      </c>
      <c r="F8245" t="s">
        <v>1719</v>
      </c>
      <c r="I8245" t="b">
        <v>0</v>
      </c>
      <c r="J8245" s="2">
        <v>649</v>
      </c>
      <c r="K8245" s="2">
        <v>483</v>
      </c>
      <c r="L8245" s="2">
        <v>2</v>
      </c>
      <c r="M8245" s="2">
        <v>481</v>
      </c>
      <c r="N8245" s="2">
        <v>150</v>
      </c>
      <c r="O8245" s="2">
        <v>4</v>
      </c>
      <c r="P8245" s="2">
        <v>2</v>
      </c>
      <c r="Q8245" s="2">
        <v>0</v>
      </c>
      <c r="R8245" s="2">
        <v>0</v>
      </c>
      <c r="S8245" s="2">
        <v>0</v>
      </c>
      <c r="T8245" s="2">
        <v>40</v>
      </c>
      <c r="U8245" s="2">
        <v>0</v>
      </c>
      <c r="V8245" s="2">
        <v>0</v>
      </c>
      <c r="W8245" s="2">
        <v>0</v>
      </c>
      <c r="X8245" s="2">
        <v>0</v>
      </c>
      <c r="Y8245" s="2">
        <v>68</v>
      </c>
      <c r="Z8245" s="2">
        <v>12</v>
      </c>
      <c r="AA8245" s="2">
        <v>109</v>
      </c>
      <c r="AB8245" s="2">
        <v>7</v>
      </c>
      <c r="AC8245" s="2">
        <v>0</v>
      </c>
      <c r="AD8245" s="2">
        <v>0</v>
      </c>
      <c r="AE8245" s="2">
        <v>0</v>
      </c>
      <c r="AF8245" s="2">
        <v>0</v>
      </c>
      <c r="AG8245" s="2">
        <v>67</v>
      </c>
      <c r="AH8245" s="2">
        <v>0</v>
      </c>
      <c r="AI8245" s="2">
        <v>0</v>
      </c>
      <c r="AJ8245" s="2">
        <v>5</v>
      </c>
      <c r="AK8245" s="2">
        <v>5</v>
      </c>
      <c r="AL8245" s="2">
        <v>1</v>
      </c>
      <c r="AM8245" s="2">
        <v>11</v>
      </c>
      <c r="AN8245" s="3">
        <f>IFERROR(K8245/J8245,"")</f>
        <v>0</v>
      </c>
      <c r="AO8245" s="3">
        <f>IFERROR(L8245/K8245,"")</f>
        <v>0</v>
      </c>
    </row>
    <row r="8246" spans="1:41">
      <c r="A8246" t="s">
        <v>10318</v>
      </c>
      <c r="D8246">
        <v>8200</v>
      </c>
      <c r="E8246" t="s">
        <v>1127</v>
      </c>
      <c r="F8246" t="s">
        <v>1721</v>
      </c>
      <c r="I8246" t="b">
        <v>0</v>
      </c>
      <c r="J8246" s="2">
        <v>691</v>
      </c>
      <c r="K8246" s="2">
        <v>583</v>
      </c>
      <c r="L8246" s="2">
        <v>1</v>
      </c>
      <c r="M8246" s="2">
        <v>582</v>
      </c>
      <c r="N8246" s="2">
        <v>180</v>
      </c>
      <c r="O8246" s="2">
        <v>0</v>
      </c>
      <c r="P8246" s="2">
        <v>0</v>
      </c>
      <c r="Q8246" s="2">
        <v>0</v>
      </c>
      <c r="R8246" s="2">
        <v>0</v>
      </c>
      <c r="S8246" s="2">
        <v>0</v>
      </c>
      <c r="T8246" s="2">
        <v>34</v>
      </c>
      <c r="U8246" s="2">
        <v>0</v>
      </c>
      <c r="V8246" s="2">
        <v>0</v>
      </c>
      <c r="W8246" s="2">
        <v>0</v>
      </c>
      <c r="X8246" s="2">
        <v>0</v>
      </c>
      <c r="Y8246" s="2">
        <v>66</v>
      </c>
      <c r="Z8246" s="2">
        <v>18</v>
      </c>
      <c r="AA8246" s="2">
        <v>160</v>
      </c>
      <c r="AB8246" s="2">
        <v>10</v>
      </c>
      <c r="AC8246" s="2">
        <v>0</v>
      </c>
      <c r="AD8246" s="2">
        <v>0</v>
      </c>
      <c r="AE8246" s="2">
        <v>0</v>
      </c>
      <c r="AF8246" s="2">
        <v>0</v>
      </c>
      <c r="AG8246" s="2">
        <v>101</v>
      </c>
      <c r="AH8246" s="2">
        <v>0</v>
      </c>
      <c r="AI8246" s="2">
        <v>0</v>
      </c>
      <c r="AJ8246" s="2">
        <v>2</v>
      </c>
      <c r="AK8246" s="2">
        <v>1</v>
      </c>
      <c r="AL8246" s="2">
        <v>2</v>
      </c>
      <c r="AM8246" s="2">
        <v>8</v>
      </c>
      <c r="AN8246" s="3">
        <f>IFERROR(K8246/J8246,"")</f>
        <v>0</v>
      </c>
      <c r="AO8246" s="3">
        <f>IFERROR(L8246/K8246,"")</f>
        <v>0</v>
      </c>
    </row>
    <row r="8247" spans="1:41">
      <c r="A8247" t="s">
        <v>10319</v>
      </c>
      <c r="D8247">
        <v>8200</v>
      </c>
      <c r="E8247" t="s">
        <v>1127</v>
      </c>
      <c r="F8247" t="s">
        <v>1723</v>
      </c>
      <c r="I8247" t="b">
        <v>0</v>
      </c>
      <c r="J8247" s="2">
        <v>698</v>
      </c>
      <c r="K8247" s="2">
        <v>567</v>
      </c>
      <c r="L8247" s="2">
        <v>5</v>
      </c>
      <c r="M8247" s="2">
        <v>562</v>
      </c>
      <c r="N8247" s="2">
        <v>159</v>
      </c>
      <c r="O8247" s="2">
        <v>0</v>
      </c>
      <c r="P8247" s="2">
        <v>0</v>
      </c>
      <c r="Q8247" s="2">
        <v>1</v>
      </c>
      <c r="R8247" s="2">
        <v>0</v>
      </c>
      <c r="S8247" s="2">
        <v>0</v>
      </c>
      <c r="T8247" s="2">
        <v>35</v>
      </c>
      <c r="U8247" s="2">
        <v>1</v>
      </c>
      <c r="V8247" s="2">
        <v>0</v>
      </c>
      <c r="W8247" s="2">
        <v>0</v>
      </c>
      <c r="X8247" s="2">
        <v>0</v>
      </c>
      <c r="Y8247" s="2">
        <v>72</v>
      </c>
      <c r="Z8247" s="2">
        <v>21</v>
      </c>
      <c r="AA8247" s="2">
        <v>155</v>
      </c>
      <c r="AB8247" s="2">
        <v>15</v>
      </c>
      <c r="AC8247" s="2">
        <v>1</v>
      </c>
      <c r="AD8247" s="2">
        <v>0</v>
      </c>
      <c r="AE8247" s="2">
        <v>0</v>
      </c>
      <c r="AF8247" s="2">
        <v>0</v>
      </c>
      <c r="AG8247" s="2">
        <v>83</v>
      </c>
      <c r="AH8247" s="2">
        <v>0</v>
      </c>
      <c r="AI8247" s="2">
        <v>0</v>
      </c>
      <c r="AJ8247" s="2">
        <v>7</v>
      </c>
      <c r="AK8247" s="2">
        <v>2</v>
      </c>
      <c r="AL8247" s="2">
        <v>2</v>
      </c>
      <c r="AM8247" s="2">
        <v>8</v>
      </c>
      <c r="AN8247" s="3">
        <f>IFERROR(K8247/J8247,"")</f>
        <v>0</v>
      </c>
      <c r="AO8247" s="3">
        <f>IFERROR(L8247/K8247,"")</f>
        <v>0</v>
      </c>
    </row>
    <row r="8248" spans="1:41">
      <c r="A8248" t="s">
        <v>10320</v>
      </c>
      <c r="D8248">
        <v>8200</v>
      </c>
      <c r="E8248" t="s">
        <v>1127</v>
      </c>
      <c r="F8248" t="s">
        <v>1725</v>
      </c>
      <c r="I8248" t="b">
        <v>0</v>
      </c>
      <c r="J8248" s="2">
        <v>661</v>
      </c>
      <c r="K8248" s="2">
        <v>388</v>
      </c>
      <c r="L8248" s="2">
        <v>9</v>
      </c>
      <c r="M8248" s="2">
        <v>379</v>
      </c>
      <c r="N8248" s="2">
        <v>57</v>
      </c>
      <c r="O8248" s="2">
        <v>1</v>
      </c>
      <c r="P8248" s="2">
        <v>0</v>
      </c>
      <c r="Q8248" s="2">
        <v>0</v>
      </c>
      <c r="R8248" s="2">
        <v>0</v>
      </c>
      <c r="S8248" s="2">
        <v>0</v>
      </c>
      <c r="T8248" s="2">
        <v>16</v>
      </c>
      <c r="U8248" s="2">
        <v>0</v>
      </c>
      <c r="V8248" s="2">
        <v>0</v>
      </c>
      <c r="W8248" s="2">
        <v>0</v>
      </c>
      <c r="X8248" s="2">
        <v>0</v>
      </c>
      <c r="Y8248" s="2">
        <v>47</v>
      </c>
      <c r="Z8248" s="2">
        <v>74</v>
      </c>
      <c r="AA8248" s="2">
        <v>117</v>
      </c>
      <c r="AB8248" s="2">
        <v>4</v>
      </c>
      <c r="AC8248" s="2">
        <v>0</v>
      </c>
      <c r="AD8248" s="2">
        <v>0</v>
      </c>
      <c r="AE8248" s="2">
        <v>0</v>
      </c>
      <c r="AF8248" s="2">
        <v>0</v>
      </c>
      <c r="AG8248" s="2">
        <v>38</v>
      </c>
      <c r="AH8248" s="2">
        <v>1</v>
      </c>
      <c r="AI8248" s="2">
        <v>1</v>
      </c>
      <c r="AJ8248" s="2">
        <v>7</v>
      </c>
      <c r="AK8248" s="2">
        <v>3</v>
      </c>
      <c r="AL8248" s="2">
        <v>0</v>
      </c>
      <c r="AM8248" s="2">
        <v>13</v>
      </c>
      <c r="AN8248" s="3">
        <f>IFERROR(K8248/J8248,"")</f>
        <v>0</v>
      </c>
      <c r="AO8248" s="3">
        <f>IFERROR(L8248/K8248,"")</f>
        <v>0</v>
      </c>
    </row>
    <row r="8249" spans="1:41">
      <c r="A8249" t="s">
        <v>10321</v>
      </c>
      <c r="D8249">
        <v>8200</v>
      </c>
      <c r="E8249" t="s">
        <v>1127</v>
      </c>
      <c r="F8249" t="s">
        <v>1727</v>
      </c>
      <c r="I8249" t="b">
        <v>0</v>
      </c>
      <c r="J8249" s="2">
        <v>544</v>
      </c>
      <c r="K8249" s="2">
        <v>321</v>
      </c>
      <c r="L8249" s="2">
        <v>2</v>
      </c>
      <c r="M8249" s="2">
        <v>319</v>
      </c>
      <c r="N8249" s="2">
        <v>36</v>
      </c>
      <c r="O8249" s="2">
        <v>1</v>
      </c>
      <c r="P8249" s="2">
        <v>0</v>
      </c>
      <c r="Q8249" s="2">
        <v>1</v>
      </c>
      <c r="R8249" s="2">
        <v>0</v>
      </c>
      <c r="S8249" s="2">
        <v>0</v>
      </c>
      <c r="T8249" s="2">
        <v>18</v>
      </c>
      <c r="U8249" s="2">
        <v>0</v>
      </c>
      <c r="V8249" s="2">
        <v>0</v>
      </c>
      <c r="W8249" s="2">
        <v>0</v>
      </c>
      <c r="X8249" s="2">
        <v>0</v>
      </c>
      <c r="Y8249" s="2">
        <v>37</v>
      </c>
      <c r="Z8249" s="2">
        <v>47</v>
      </c>
      <c r="AA8249" s="2">
        <v>130</v>
      </c>
      <c r="AB8249" s="2">
        <v>10</v>
      </c>
      <c r="AC8249" s="2">
        <v>0</v>
      </c>
      <c r="AD8249" s="2">
        <v>0</v>
      </c>
      <c r="AE8249" s="2">
        <v>0</v>
      </c>
      <c r="AF8249" s="2">
        <v>0</v>
      </c>
      <c r="AG8249" s="2">
        <v>23</v>
      </c>
      <c r="AH8249" s="2">
        <v>0</v>
      </c>
      <c r="AI8249" s="2">
        <v>0</v>
      </c>
      <c r="AJ8249" s="2">
        <v>2</v>
      </c>
      <c r="AK8249" s="2">
        <v>2</v>
      </c>
      <c r="AL8249" s="2">
        <v>0</v>
      </c>
      <c r="AM8249" s="2">
        <v>12</v>
      </c>
      <c r="AN8249" s="3">
        <f>IFERROR(K8249/J8249,"")</f>
        <v>0</v>
      </c>
      <c r="AO8249" s="3">
        <f>IFERROR(L8249/K8249,"")</f>
        <v>0</v>
      </c>
    </row>
    <row r="8250" spans="1:41">
      <c r="A8250" t="s">
        <v>10322</v>
      </c>
      <c r="D8250">
        <v>8200</v>
      </c>
      <c r="E8250" t="s">
        <v>1127</v>
      </c>
      <c r="F8250" t="s">
        <v>1729</v>
      </c>
      <c r="I8250" t="b">
        <v>0</v>
      </c>
      <c r="J8250" s="2">
        <v>598</v>
      </c>
      <c r="K8250" s="2">
        <v>328</v>
      </c>
      <c r="L8250" s="2">
        <v>4</v>
      </c>
      <c r="M8250" s="2">
        <v>324</v>
      </c>
      <c r="N8250" s="2">
        <v>39</v>
      </c>
      <c r="O8250" s="2">
        <v>2</v>
      </c>
      <c r="P8250" s="2">
        <v>0</v>
      </c>
      <c r="Q8250" s="2">
        <v>0</v>
      </c>
      <c r="R8250" s="2">
        <v>0</v>
      </c>
      <c r="S8250" s="2">
        <v>0</v>
      </c>
      <c r="T8250" s="2">
        <v>8</v>
      </c>
      <c r="U8250" s="2">
        <v>0</v>
      </c>
      <c r="V8250" s="2">
        <v>0</v>
      </c>
      <c r="W8250" s="2">
        <v>0</v>
      </c>
      <c r="X8250" s="2">
        <v>0</v>
      </c>
      <c r="Y8250" s="2">
        <v>51</v>
      </c>
      <c r="Z8250" s="2">
        <v>59</v>
      </c>
      <c r="AA8250" s="2">
        <v>112</v>
      </c>
      <c r="AB8250" s="2">
        <v>5</v>
      </c>
      <c r="AC8250" s="2">
        <v>0</v>
      </c>
      <c r="AD8250" s="2">
        <v>0</v>
      </c>
      <c r="AE8250" s="2">
        <v>0</v>
      </c>
      <c r="AF8250" s="2">
        <v>0</v>
      </c>
      <c r="AG8250" s="2">
        <v>30</v>
      </c>
      <c r="AH8250" s="2">
        <v>0</v>
      </c>
      <c r="AI8250" s="2">
        <v>0</v>
      </c>
      <c r="AJ8250" s="2">
        <v>5</v>
      </c>
      <c r="AK8250" s="2">
        <v>1</v>
      </c>
      <c r="AL8250" s="2">
        <v>0</v>
      </c>
      <c r="AM8250" s="2">
        <v>12</v>
      </c>
      <c r="AN8250" s="3">
        <f>IFERROR(K8250/J8250,"")</f>
        <v>0</v>
      </c>
      <c r="AO8250" s="3">
        <f>IFERROR(L8250/K8250,"")</f>
        <v>0</v>
      </c>
    </row>
    <row r="8251" spans="1:41">
      <c r="A8251" t="s">
        <v>10323</v>
      </c>
      <c r="D8251">
        <v>8200</v>
      </c>
      <c r="E8251" t="s">
        <v>1127</v>
      </c>
      <c r="F8251" t="s">
        <v>1731</v>
      </c>
      <c r="I8251" t="b">
        <v>0</v>
      </c>
      <c r="J8251" s="2">
        <v>641</v>
      </c>
      <c r="K8251" s="2">
        <v>408</v>
      </c>
      <c r="L8251" s="2">
        <v>4</v>
      </c>
      <c r="M8251" s="2">
        <v>404</v>
      </c>
      <c r="N8251" s="2">
        <v>78</v>
      </c>
      <c r="O8251" s="2">
        <v>3</v>
      </c>
      <c r="P8251" s="2">
        <v>0</v>
      </c>
      <c r="Q8251" s="2">
        <v>0</v>
      </c>
      <c r="R8251" s="2">
        <v>1</v>
      </c>
      <c r="S8251" s="2">
        <v>0</v>
      </c>
      <c r="T8251" s="2">
        <v>18</v>
      </c>
      <c r="U8251" s="2">
        <v>1</v>
      </c>
      <c r="V8251" s="2">
        <v>0</v>
      </c>
      <c r="W8251" s="2">
        <v>0</v>
      </c>
      <c r="X8251" s="2">
        <v>0</v>
      </c>
      <c r="Y8251" s="2">
        <v>44</v>
      </c>
      <c r="Z8251" s="2">
        <v>38</v>
      </c>
      <c r="AA8251" s="2">
        <v>122</v>
      </c>
      <c r="AB8251" s="2">
        <v>9</v>
      </c>
      <c r="AC8251" s="2">
        <v>1</v>
      </c>
      <c r="AD8251" s="2">
        <v>0</v>
      </c>
      <c r="AE8251" s="2">
        <v>0</v>
      </c>
      <c r="AF8251" s="2">
        <v>0</v>
      </c>
      <c r="AG8251" s="2">
        <v>65</v>
      </c>
      <c r="AH8251" s="2">
        <v>0</v>
      </c>
      <c r="AI8251" s="2">
        <v>0</v>
      </c>
      <c r="AJ8251" s="2">
        <v>7</v>
      </c>
      <c r="AK8251" s="2">
        <v>5</v>
      </c>
      <c r="AL8251" s="2">
        <v>2</v>
      </c>
      <c r="AM8251" s="2">
        <v>10</v>
      </c>
      <c r="AN8251" s="3">
        <f>IFERROR(K8251/J8251,"")</f>
        <v>0</v>
      </c>
      <c r="AO8251" s="3">
        <f>IFERROR(L8251/K8251,"")</f>
        <v>0</v>
      </c>
    </row>
    <row r="8252" spans="1:41">
      <c r="A8252" t="s">
        <v>10324</v>
      </c>
      <c r="D8252">
        <v>8200</v>
      </c>
      <c r="E8252" t="s">
        <v>1127</v>
      </c>
      <c r="F8252" t="s">
        <v>1733</v>
      </c>
      <c r="I8252" t="b">
        <v>0</v>
      </c>
      <c r="J8252" s="2">
        <v>666</v>
      </c>
      <c r="K8252" s="2">
        <v>540</v>
      </c>
      <c r="L8252" s="2">
        <v>4</v>
      </c>
      <c r="M8252" s="2">
        <v>536</v>
      </c>
      <c r="N8252" s="2">
        <v>171</v>
      </c>
      <c r="O8252" s="2">
        <v>0</v>
      </c>
      <c r="P8252" s="2">
        <v>0</v>
      </c>
      <c r="Q8252" s="2">
        <v>0</v>
      </c>
      <c r="R8252" s="2">
        <v>0</v>
      </c>
      <c r="S8252" s="2">
        <v>0</v>
      </c>
      <c r="T8252" s="2">
        <v>26</v>
      </c>
      <c r="U8252" s="2">
        <v>0</v>
      </c>
      <c r="V8252" s="2">
        <v>0</v>
      </c>
      <c r="W8252" s="2">
        <v>0</v>
      </c>
      <c r="X8252" s="2">
        <v>0</v>
      </c>
      <c r="Y8252" s="2">
        <v>55</v>
      </c>
      <c r="Z8252" s="2">
        <v>17</v>
      </c>
      <c r="AA8252" s="2">
        <v>134</v>
      </c>
      <c r="AB8252" s="2">
        <v>9</v>
      </c>
      <c r="AC8252" s="2">
        <v>0</v>
      </c>
      <c r="AD8252" s="2">
        <v>0</v>
      </c>
      <c r="AE8252" s="2">
        <v>0</v>
      </c>
      <c r="AF8252" s="2">
        <v>0</v>
      </c>
      <c r="AG8252" s="2">
        <v>113</v>
      </c>
      <c r="AH8252" s="2">
        <v>0</v>
      </c>
      <c r="AI8252" s="2">
        <v>1</v>
      </c>
      <c r="AJ8252" s="2">
        <v>6</v>
      </c>
      <c r="AK8252" s="2">
        <v>0</v>
      </c>
      <c r="AL8252" s="2">
        <v>0</v>
      </c>
      <c r="AM8252" s="2">
        <v>4</v>
      </c>
      <c r="AN8252" s="3">
        <f>IFERROR(K8252/J8252,"")</f>
        <v>0</v>
      </c>
      <c r="AO8252" s="3">
        <f>IFERROR(L8252/K8252,"")</f>
        <v>0</v>
      </c>
    </row>
    <row r="8253" spans="1:41">
      <c r="A8253" t="s">
        <v>10325</v>
      </c>
      <c r="D8253">
        <v>1034</v>
      </c>
      <c r="E8253" t="s">
        <v>1128</v>
      </c>
      <c r="F8253" t="s">
        <v>1301</v>
      </c>
      <c r="I8253" t="b">
        <v>0</v>
      </c>
      <c r="J8253" s="2">
        <v>694</v>
      </c>
      <c r="K8253" s="2">
        <v>493</v>
      </c>
      <c r="L8253" s="2">
        <v>3</v>
      </c>
      <c r="M8253" s="2">
        <v>490</v>
      </c>
      <c r="N8253" s="2">
        <v>38</v>
      </c>
      <c r="O8253" s="2">
        <v>1</v>
      </c>
      <c r="P8253" s="2">
        <v>0</v>
      </c>
      <c r="Q8253" s="2">
        <v>0</v>
      </c>
      <c r="R8253" s="2">
        <v>0</v>
      </c>
      <c r="S8253" s="2">
        <v>0</v>
      </c>
      <c r="T8253" s="2">
        <v>37</v>
      </c>
      <c r="U8253" s="2">
        <v>0</v>
      </c>
      <c r="V8253" s="2">
        <v>1</v>
      </c>
      <c r="W8253" s="2">
        <v>0</v>
      </c>
      <c r="X8253" s="2">
        <v>0</v>
      </c>
      <c r="Y8253" s="2">
        <v>71</v>
      </c>
      <c r="Z8253" s="2">
        <v>5</v>
      </c>
      <c r="AA8253" s="2">
        <v>230</v>
      </c>
      <c r="AB8253" s="2">
        <v>0</v>
      </c>
      <c r="AC8253" s="2">
        <v>0</v>
      </c>
      <c r="AD8253" s="2">
        <v>0</v>
      </c>
      <c r="AE8253" s="2">
        <v>0</v>
      </c>
      <c r="AF8253" s="2">
        <v>0</v>
      </c>
      <c r="AG8253" s="2">
        <v>15</v>
      </c>
      <c r="AH8253" s="2">
        <v>0</v>
      </c>
      <c r="AI8253" s="2">
        <v>0</v>
      </c>
      <c r="AJ8253" s="2">
        <v>6</v>
      </c>
      <c r="AK8253" s="2">
        <v>12</v>
      </c>
      <c r="AL8253" s="2">
        <v>0</v>
      </c>
      <c r="AM8253" s="2">
        <v>74</v>
      </c>
      <c r="AN8253" s="3">
        <f>IFERROR(K8253/J8253,"")</f>
        <v>0</v>
      </c>
      <c r="AO8253" s="3">
        <f>IFERROR(L8253/K8253,"")</f>
        <v>0</v>
      </c>
    </row>
    <row r="8254" spans="1:41">
      <c r="A8254" t="s">
        <v>10326</v>
      </c>
      <c r="D8254">
        <v>1034</v>
      </c>
      <c r="E8254" t="s">
        <v>1128</v>
      </c>
      <c r="F8254" t="s">
        <v>1303</v>
      </c>
      <c r="I8254" t="b">
        <v>0</v>
      </c>
      <c r="J8254" s="2">
        <v>725</v>
      </c>
      <c r="K8254" s="2">
        <v>420</v>
      </c>
      <c r="L8254" s="2">
        <v>12</v>
      </c>
      <c r="M8254" s="2">
        <v>408</v>
      </c>
      <c r="N8254" s="2">
        <v>11</v>
      </c>
      <c r="O8254" s="2">
        <v>1</v>
      </c>
      <c r="P8254" s="2">
        <v>1</v>
      </c>
      <c r="Q8254" s="2">
        <v>0</v>
      </c>
      <c r="R8254" s="2">
        <v>0</v>
      </c>
      <c r="S8254" s="2">
        <v>1</v>
      </c>
      <c r="T8254" s="2">
        <v>24</v>
      </c>
      <c r="U8254" s="2">
        <v>0</v>
      </c>
      <c r="V8254" s="2">
        <v>0</v>
      </c>
      <c r="W8254" s="2">
        <v>0</v>
      </c>
      <c r="X8254" s="2">
        <v>0</v>
      </c>
      <c r="Y8254" s="2">
        <v>39</v>
      </c>
      <c r="Z8254" s="2">
        <v>12</v>
      </c>
      <c r="AA8254" s="2">
        <v>249</v>
      </c>
      <c r="AB8254" s="2">
        <v>0</v>
      </c>
      <c r="AC8254" s="2">
        <v>0</v>
      </c>
      <c r="AD8254" s="2">
        <v>0</v>
      </c>
      <c r="AE8254" s="2">
        <v>1</v>
      </c>
      <c r="AF8254" s="2">
        <v>0</v>
      </c>
      <c r="AG8254" s="2">
        <v>14</v>
      </c>
      <c r="AH8254" s="2">
        <v>1</v>
      </c>
      <c r="AI8254" s="2">
        <v>1</v>
      </c>
      <c r="AJ8254" s="2">
        <v>2</v>
      </c>
      <c r="AK8254" s="2">
        <v>12</v>
      </c>
      <c r="AL8254" s="2">
        <v>2</v>
      </c>
      <c r="AM8254" s="2">
        <v>37</v>
      </c>
      <c r="AN8254" s="3">
        <f>IFERROR(K8254/J8254,"")</f>
        <v>0</v>
      </c>
      <c r="AO8254" s="3">
        <f>IFERROR(L8254/K8254,"")</f>
        <v>0</v>
      </c>
    </row>
    <row r="8255" spans="1:41">
      <c r="A8255" t="s">
        <v>10327</v>
      </c>
      <c r="D8255">
        <v>1034</v>
      </c>
      <c r="E8255" t="s">
        <v>1128</v>
      </c>
      <c r="F8255" t="s">
        <v>1305</v>
      </c>
      <c r="I8255" t="b">
        <v>0</v>
      </c>
      <c r="J8255" s="2">
        <v>531</v>
      </c>
      <c r="K8255" s="2">
        <v>394</v>
      </c>
      <c r="L8255" s="2">
        <v>4</v>
      </c>
      <c r="M8255" s="2">
        <v>390</v>
      </c>
      <c r="N8255" s="2">
        <v>28</v>
      </c>
      <c r="O8255" s="2">
        <v>1</v>
      </c>
      <c r="P8255" s="2">
        <v>0</v>
      </c>
      <c r="Q8255" s="2">
        <v>0</v>
      </c>
      <c r="R8255" s="2">
        <v>0</v>
      </c>
      <c r="S8255" s="2">
        <v>0</v>
      </c>
      <c r="T8255" s="2">
        <v>43</v>
      </c>
      <c r="U8255" s="2">
        <v>0</v>
      </c>
      <c r="V8255" s="2">
        <v>0</v>
      </c>
      <c r="W8255" s="2">
        <v>0</v>
      </c>
      <c r="X8255" s="2">
        <v>0</v>
      </c>
      <c r="Y8255" s="2">
        <v>57</v>
      </c>
      <c r="Z8255" s="2">
        <v>19</v>
      </c>
      <c r="AA8255" s="2">
        <v>149</v>
      </c>
      <c r="AB8255" s="2">
        <v>5</v>
      </c>
      <c r="AC8255" s="2">
        <v>0</v>
      </c>
      <c r="AD8255" s="2">
        <v>0</v>
      </c>
      <c r="AE8255" s="2">
        <v>0</v>
      </c>
      <c r="AF8255" s="2">
        <v>0</v>
      </c>
      <c r="AG8255" s="2">
        <v>15</v>
      </c>
      <c r="AH8255" s="2">
        <v>0</v>
      </c>
      <c r="AI8255" s="2">
        <v>0</v>
      </c>
      <c r="AJ8255" s="2">
        <v>8</v>
      </c>
      <c r="AK8255" s="2">
        <v>14</v>
      </c>
      <c r="AL8255" s="2">
        <v>0</v>
      </c>
      <c r="AM8255" s="2">
        <v>51</v>
      </c>
      <c r="AN8255" s="3">
        <f>IFERROR(K8255/J8255,"")</f>
        <v>0</v>
      </c>
      <c r="AO8255" s="3">
        <f>IFERROR(L8255/K8255,"")</f>
        <v>0</v>
      </c>
    </row>
    <row r="8256" spans="1:41">
      <c r="A8256" t="s">
        <v>10328</v>
      </c>
      <c r="D8256">
        <v>1034</v>
      </c>
      <c r="E8256" t="s">
        <v>1128</v>
      </c>
      <c r="F8256" t="s">
        <v>1310</v>
      </c>
      <c r="I8256" t="b">
        <v>0</v>
      </c>
      <c r="J8256" s="2">
        <v>688</v>
      </c>
      <c r="K8256" s="2">
        <v>473</v>
      </c>
      <c r="L8256" s="2">
        <v>3</v>
      </c>
      <c r="M8256" s="2">
        <v>470</v>
      </c>
      <c r="N8256" s="2">
        <v>45</v>
      </c>
      <c r="O8256" s="2">
        <v>2</v>
      </c>
      <c r="P8256" s="2">
        <v>0</v>
      </c>
      <c r="Q8256" s="2">
        <v>0</v>
      </c>
      <c r="R8256" s="2">
        <v>0</v>
      </c>
      <c r="S8256" s="2">
        <v>0</v>
      </c>
      <c r="T8256" s="2">
        <v>30</v>
      </c>
      <c r="U8256" s="2">
        <v>0</v>
      </c>
      <c r="V8256" s="2">
        <v>0</v>
      </c>
      <c r="W8256" s="2">
        <v>0</v>
      </c>
      <c r="X8256" s="2">
        <v>0</v>
      </c>
      <c r="Y8256" s="2">
        <v>44</v>
      </c>
      <c r="Z8256" s="2">
        <v>0</v>
      </c>
      <c r="AA8256" s="2">
        <v>223</v>
      </c>
      <c r="AB8256" s="2">
        <v>0</v>
      </c>
      <c r="AC8256" s="2">
        <v>0</v>
      </c>
      <c r="AD8256" s="2">
        <v>0</v>
      </c>
      <c r="AE8256" s="2">
        <v>0</v>
      </c>
      <c r="AF8256" s="2">
        <v>0</v>
      </c>
      <c r="AG8256" s="2">
        <v>13</v>
      </c>
      <c r="AH8256" s="2">
        <v>0</v>
      </c>
      <c r="AI8256" s="2">
        <v>0</v>
      </c>
      <c r="AJ8256" s="2">
        <v>5</v>
      </c>
      <c r="AK8256" s="2">
        <v>32</v>
      </c>
      <c r="AL8256" s="2">
        <v>0</v>
      </c>
      <c r="AM8256" s="2">
        <v>76</v>
      </c>
      <c r="AN8256" s="3">
        <f>IFERROR(K8256/J8256,"")</f>
        <v>0</v>
      </c>
      <c r="AO8256" s="3">
        <f>IFERROR(L8256/K8256,"")</f>
        <v>0</v>
      </c>
    </row>
    <row r="8257" spans="1:41">
      <c r="A8257" t="s">
        <v>10329</v>
      </c>
      <c r="D8257">
        <v>1034</v>
      </c>
      <c r="E8257" t="s">
        <v>1128</v>
      </c>
      <c r="F8257" t="s">
        <v>1312</v>
      </c>
      <c r="I8257" t="b">
        <v>0</v>
      </c>
      <c r="J8257" s="2">
        <v>549</v>
      </c>
      <c r="K8257" s="2">
        <v>336</v>
      </c>
      <c r="L8257" s="2">
        <v>7</v>
      </c>
      <c r="M8257" s="2">
        <v>329</v>
      </c>
      <c r="N8257" s="2">
        <v>20</v>
      </c>
      <c r="O8257" s="2">
        <v>2</v>
      </c>
      <c r="P8257" s="2">
        <v>1</v>
      </c>
      <c r="Q8257" s="2">
        <v>0</v>
      </c>
      <c r="R8257" s="2">
        <v>0</v>
      </c>
      <c r="S8257" s="2">
        <v>0</v>
      </c>
      <c r="T8257" s="2">
        <v>27</v>
      </c>
      <c r="U8257" s="2">
        <v>0</v>
      </c>
      <c r="V8257" s="2">
        <v>1</v>
      </c>
      <c r="W8257" s="2">
        <v>0</v>
      </c>
      <c r="X8257" s="2">
        <v>0</v>
      </c>
      <c r="Y8257" s="2">
        <v>36</v>
      </c>
      <c r="Z8257" s="2">
        <v>10</v>
      </c>
      <c r="AA8257" s="2">
        <v>150</v>
      </c>
      <c r="AB8257" s="2">
        <v>0</v>
      </c>
      <c r="AC8257" s="2">
        <v>0</v>
      </c>
      <c r="AD8257" s="2">
        <v>0</v>
      </c>
      <c r="AE8257" s="2">
        <v>2</v>
      </c>
      <c r="AF8257" s="2">
        <v>0</v>
      </c>
      <c r="AG8257" s="2">
        <v>6</v>
      </c>
      <c r="AH8257" s="2">
        <v>0</v>
      </c>
      <c r="AI8257" s="2">
        <v>0</v>
      </c>
      <c r="AJ8257" s="2">
        <v>3</v>
      </c>
      <c r="AK8257" s="2">
        <v>15</v>
      </c>
      <c r="AL8257" s="2">
        <v>1</v>
      </c>
      <c r="AM8257" s="2">
        <v>55</v>
      </c>
      <c r="AN8257" s="3">
        <f>IFERROR(K8257/J8257,"")</f>
        <v>0</v>
      </c>
      <c r="AO8257" s="3">
        <f>IFERROR(L8257/K8257,"")</f>
        <v>0</v>
      </c>
    </row>
    <row r="8258" spans="1:41">
      <c r="A8258" t="s">
        <v>10330</v>
      </c>
      <c r="D8258">
        <v>1034</v>
      </c>
      <c r="E8258" t="s">
        <v>1128</v>
      </c>
      <c r="F8258" t="s">
        <v>1314</v>
      </c>
      <c r="I8258" t="b">
        <v>0</v>
      </c>
      <c r="J8258" s="2">
        <v>429</v>
      </c>
      <c r="K8258" s="2">
        <v>299</v>
      </c>
      <c r="L8258" s="2">
        <v>4</v>
      </c>
      <c r="M8258" s="2">
        <v>295</v>
      </c>
      <c r="N8258" s="2">
        <v>33</v>
      </c>
      <c r="O8258" s="2">
        <v>3</v>
      </c>
      <c r="P8258" s="2">
        <v>0</v>
      </c>
      <c r="Q8258" s="2">
        <v>0</v>
      </c>
      <c r="R8258" s="2">
        <v>0</v>
      </c>
      <c r="S8258" s="2">
        <v>0</v>
      </c>
      <c r="T8258" s="2">
        <v>27</v>
      </c>
      <c r="U8258" s="2">
        <v>1</v>
      </c>
      <c r="V8258" s="2">
        <v>0</v>
      </c>
      <c r="W8258" s="2">
        <v>0</v>
      </c>
      <c r="X8258" s="2">
        <v>0</v>
      </c>
      <c r="Y8258" s="2">
        <v>34</v>
      </c>
      <c r="Z8258" s="2">
        <v>2</v>
      </c>
      <c r="AA8258" s="2">
        <v>133</v>
      </c>
      <c r="AB8258" s="2">
        <v>2</v>
      </c>
      <c r="AC8258" s="2">
        <v>0</v>
      </c>
      <c r="AD8258" s="2">
        <v>0</v>
      </c>
      <c r="AE8258" s="2">
        <v>0</v>
      </c>
      <c r="AF8258" s="2">
        <v>0</v>
      </c>
      <c r="AG8258" s="2">
        <v>15</v>
      </c>
      <c r="AH8258" s="2">
        <v>0</v>
      </c>
      <c r="AI8258" s="2">
        <v>2</v>
      </c>
      <c r="AJ8258" s="2">
        <v>1</v>
      </c>
      <c r="AK8258" s="2">
        <v>14</v>
      </c>
      <c r="AL8258" s="2">
        <v>0</v>
      </c>
      <c r="AM8258" s="2">
        <v>28</v>
      </c>
      <c r="AN8258" s="3">
        <f>IFERROR(K8258/J8258,"")</f>
        <v>0</v>
      </c>
      <c r="AO8258" s="3">
        <f>IFERROR(L8258/K8258,"")</f>
        <v>0</v>
      </c>
    </row>
    <row r="8259" spans="1:41">
      <c r="A8259" t="s">
        <v>10331</v>
      </c>
      <c r="D8259">
        <v>1034</v>
      </c>
      <c r="E8259" t="s">
        <v>1128</v>
      </c>
      <c r="F8259" t="s">
        <v>1322</v>
      </c>
      <c r="I8259" t="b">
        <v>0</v>
      </c>
      <c r="J8259" s="2">
        <v>468</v>
      </c>
      <c r="K8259" s="2">
        <v>298</v>
      </c>
      <c r="L8259" s="2">
        <v>8</v>
      </c>
      <c r="M8259" s="2">
        <v>290</v>
      </c>
      <c r="N8259" s="2">
        <v>17</v>
      </c>
      <c r="O8259" s="2">
        <v>0</v>
      </c>
      <c r="P8259" s="2">
        <v>0</v>
      </c>
      <c r="Q8259" s="2">
        <v>0</v>
      </c>
      <c r="R8259" s="2">
        <v>0</v>
      </c>
      <c r="S8259" s="2">
        <v>0</v>
      </c>
      <c r="T8259" s="2">
        <v>24</v>
      </c>
      <c r="U8259" s="2">
        <v>0</v>
      </c>
      <c r="V8259" s="2">
        <v>0</v>
      </c>
      <c r="W8259" s="2">
        <v>0</v>
      </c>
      <c r="X8259" s="2">
        <v>0</v>
      </c>
      <c r="Y8259" s="2">
        <v>21</v>
      </c>
      <c r="Z8259" s="2">
        <v>9</v>
      </c>
      <c r="AA8259" s="2">
        <v>129</v>
      </c>
      <c r="AB8259" s="2">
        <v>0</v>
      </c>
      <c r="AC8259" s="2">
        <v>0</v>
      </c>
      <c r="AD8259" s="2">
        <v>0</v>
      </c>
      <c r="AE8259" s="2">
        <v>0</v>
      </c>
      <c r="AF8259" s="2">
        <v>0</v>
      </c>
      <c r="AG8259" s="2">
        <v>9</v>
      </c>
      <c r="AH8259" s="2">
        <v>0</v>
      </c>
      <c r="AI8259" s="2">
        <v>1</v>
      </c>
      <c r="AJ8259" s="2">
        <v>1</v>
      </c>
      <c r="AK8259" s="2">
        <v>15</v>
      </c>
      <c r="AL8259" s="2">
        <v>0</v>
      </c>
      <c r="AM8259" s="2">
        <v>64</v>
      </c>
      <c r="AN8259" s="3">
        <f>IFERROR(K8259/J8259,"")</f>
        <v>0</v>
      </c>
      <c r="AO8259" s="3">
        <f>IFERROR(L8259/K8259,"")</f>
        <v>0</v>
      </c>
    </row>
    <row r="8260" spans="1:41">
      <c r="A8260" t="s">
        <v>10332</v>
      </c>
      <c r="D8260">
        <v>1034</v>
      </c>
      <c r="E8260" t="s">
        <v>1128</v>
      </c>
      <c r="F8260" t="s">
        <v>1324</v>
      </c>
      <c r="I8260" t="b">
        <v>0</v>
      </c>
      <c r="J8260" s="2">
        <v>640</v>
      </c>
      <c r="K8260" s="2">
        <v>427</v>
      </c>
      <c r="L8260" s="2">
        <v>1</v>
      </c>
      <c r="M8260" s="2">
        <v>426</v>
      </c>
      <c r="N8260" s="2">
        <v>0</v>
      </c>
      <c r="O8260" s="2">
        <v>19</v>
      </c>
      <c r="P8260" s="2">
        <v>0</v>
      </c>
      <c r="Q8260" s="2">
        <v>0</v>
      </c>
      <c r="R8260" s="2">
        <v>0</v>
      </c>
      <c r="S8260" s="2">
        <v>0</v>
      </c>
      <c r="T8260" s="2">
        <v>13</v>
      </c>
      <c r="U8260" s="2">
        <v>0</v>
      </c>
      <c r="V8260" s="2">
        <v>0</v>
      </c>
      <c r="W8260" s="2">
        <v>0</v>
      </c>
      <c r="X8260" s="2">
        <v>0</v>
      </c>
      <c r="Y8260" s="2">
        <v>7</v>
      </c>
      <c r="Z8260" s="2">
        <v>1</v>
      </c>
      <c r="AA8260" s="2">
        <v>72</v>
      </c>
      <c r="AB8260" s="2">
        <v>1</v>
      </c>
      <c r="AC8260" s="2">
        <v>0</v>
      </c>
      <c r="AD8260" s="2">
        <v>0</v>
      </c>
      <c r="AE8260" s="2">
        <v>0</v>
      </c>
      <c r="AF8260" s="2">
        <v>0</v>
      </c>
      <c r="AG8260" s="2">
        <v>1</v>
      </c>
      <c r="AH8260" s="2">
        <v>0</v>
      </c>
      <c r="AI8260" s="2">
        <v>0</v>
      </c>
      <c r="AJ8260" s="2">
        <v>2</v>
      </c>
      <c r="AK8260" s="2">
        <v>262</v>
      </c>
      <c r="AL8260" s="2">
        <v>0</v>
      </c>
      <c r="AM8260" s="2">
        <v>48</v>
      </c>
      <c r="AN8260" s="3">
        <f>IFERROR(K8260/J8260,"")</f>
        <v>0</v>
      </c>
      <c r="AO8260" s="3">
        <f>IFERROR(L8260/K8260,"")</f>
        <v>0</v>
      </c>
    </row>
    <row r="8261" spans="1:41">
      <c r="A8261" t="s">
        <v>10333</v>
      </c>
      <c r="D8261">
        <v>1034</v>
      </c>
      <c r="E8261" t="s">
        <v>1128</v>
      </c>
      <c r="F8261" t="s">
        <v>1326</v>
      </c>
      <c r="I8261" t="b">
        <v>0</v>
      </c>
      <c r="J8261" s="2">
        <v>555</v>
      </c>
      <c r="K8261" s="2">
        <v>326</v>
      </c>
      <c r="L8261" s="2">
        <v>8</v>
      </c>
      <c r="M8261" s="2">
        <v>318</v>
      </c>
      <c r="N8261" s="2">
        <v>23</v>
      </c>
      <c r="O8261" s="2">
        <v>0</v>
      </c>
      <c r="P8261" s="2">
        <v>1</v>
      </c>
      <c r="Q8261" s="2">
        <v>0</v>
      </c>
      <c r="R8261" s="2">
        <v>0</v>
      </c>
      <c r="S8261" s="2">
        <v>0</v>
      </c>
      <c r="T8261" s="2">
        <v>22</v>
      </c>
      <c r="U8261" s="2">
        <v>0</v>
      </c>
      <c r="V8261" s="2">
        <v>0</v>
      </c>
      <c r="W8261" s="2">
        <v>0</v>
      </c>
      <c r="X8261" s="2">
        <v>0</v>
      </c>
      <c r="Y8261" s="2">
        <v>32</v>
      </c>
      <c r="Z8261" s="2">
        <v>13</v>
      </c>
      <c r="AA8261" s="2">
        <v>155</v>
      </c>
      <c r="AB8261" s="2">
        <v>1</v>
      </c>
      <c r="AC8261" s="2">
        <v>0</v>
      </c>
      <c r="AD8261" s="2">
        <v>0</v>
      </c>
      <c r="AE8261" s="2">
        <v>0</v>
      </c>
      <c r="AF8261" s="2">
        <v>0</v>
      </c>
      <c r="AG8261" s="2">
        <v>21</v>
      </c>
      <c r="AH8261" s="2">
        <v>0</v>
      </c>
      <c r="AI8261" s="2">
        <v>0</v>
      </c>
      <c r="AJ8261" s="2">
        <v>5</v>
      </c>
      <c r="AK8261" s="2">
        <v>11</v>
      </c>
      <c r="AL8261" s="2">
        <v>0</v>
      </c>
      <c r="AM8261" s="2">
        <v>34</v>
      </c>
      <c r="AN8261" s="3">
        <f>IFERROR(K8261/J8261,"")</f>
        <v>0</v>
      </c>
      <c r="AO8261" s="3">
        <f>IFERROR(L8261/K8261,"")</f>
        <v>0</v>
      </c>
    </row>
    <row r="8262" spans="1:41">
      <c r="A8262" t="s">
        <v>10334</v>
      </c>
      <c r="D8262">
        <v>1034</v>
      </c>
      <c r="E8262" t="s">
        <v>1128</v>
      </c>
      <c r="F8262" t="s">
        <v>1328</v>
      </c>
      <c r="I8262" t="b">
        <v>0</v>
      </c>
      <c r="J8262" s="2">
        <v>738</v>
      </c>
      <c r="K8262" s="2">
        <v>560</v>
      </c>
      <c r="L8262" s="2">
        <v>6</v>
      </c>
      <c r="M8262" s="2">
        <v>554</v>
      </c>
      <c r="N8262" s="2">
        <v>45</v>
      </c>
      <c r="O8262" s="2">
        <v>3</v>
      </c>
      <c r="P8262" s="2">
        <v>0</v>
      </c>
      <c r="Q8262" s="2">
        <v>0</v>
      </c>
      <c r="R8262" s="2">
        <v>0</v>
      </c>
      <c r="S8262" s="2">
        <v>0</v>
      </c>
      <c r="T8262" s="2">
        <v>66</v>
      </c>
      <c r="U8262" s="2">
        <v>0</v>
      </c>
      <c r="V8262" s="2">
        <v>0</v>
      </c>
      <c r="W8262" s="2">
        <v>0</v>
      </c>
      <c r="X8262" s="2">
        <v>0</v>
      </c>
      <c r="Y8262" s="2">
        <v>35</v>
      </c>
      <c r="Z8262" s="2">
        <v>4</v>
      </c>
      <c r="AA8262" s="2">
        <v>149</v>
      </c>
      <c r="AB8262" s="2">
        <v>0</v>
      </c>
      <c r="AC8262" s="2">
        <v>0</v>
      </c>
      <c r="AD8262" s="2">
        <v>0</v>
      </c>
      <c r="AE8262" s="2">
        <v>0</v>
      </c>
      <c r="AF8262" s="2">
        <v>0</v>
      </c>
      <c r="AG8262" s="2">
        <v>9</v>
      </c>
      <c r="AH8262" s="2">
        <v>0</v>
      </c>
      <c r="AI8262" s="2">
        <v>0</v>
      </c>
      <c r="AJ8262" s="2">
        <v>6</v>
      </c>
      <c r="AK8262" s="2">
        <v>157</v>
      </c>
      <c r="AL8262" s="2">
        <v>0</v>
      </c>
      <c r="AM8262" s="2">
        <v>80</v>
      </c>
      <c r="AN8262" s="3">
        <f>IFERROR(K8262/J8262,"")</f>
        <v>0</v>
      </c>
      <c r="AO8262" s="3">
        <f>IFERROR(L8262/K8262,"")</f>
        <v>0</v>
      </c>
    </row>
    <row r="8263" spans="1:41">
      <c r="A8263" t="s">
        <v>10335</v>
      </c>
      <c r="D8263">
        <v>1034</v>
      </c>
      <c r="E8263" t="s">
        <v>1128</v>
      </c>
      <c r="F8263" t="s">
        <v>1330</v>
      </c>
      <c r="I8263" t="b">
        <v>0</v>
      </c>
      <c r="J8263" s="2">
        <v>546</v>
      </c>
      <c r="K8263" s="2">
        <v>343</v>
      </c>
      <c r="L8263" s="2">
        <v>10</v>
      </c>
      <c r="M8263" s="2">
        <v>333</v>
      </c>
      <c r="N8263" s="2">
        <v>18</v>
      </c>
      <c r="O8263" s="2">
        <v>2</v>
      </c>
      <c r="P8263" s="2">
        <v>0</v>
      </c>
      <c r="Q8263" s="2">
        <v>0</v>
      </c>
      <c r="R8263" s="2">
        <v>0</v>
      </c>
      <c r="S8263" s="2">
        <v>0</v>
      </c>
      <c r="T8263" s="2">
        <v>6</v>
      </c>
      <c r="U8263" s="2">
        <v>0</v>
      </c>
      <c r="V8263" s="2">
        <v>0</v>
      </c>
      <c r="W8263" s="2">
        <v>0</v>
      </c>
      <c r="X8263" s="2">
        <v>0</v>
      </c>
      <c r="Y8263" s="2">
        <v>31</v>
      </c>
      <c r="Z8263" s="2">
        <v>3</v>
      </c>
      <c r="AA8263" s="2">
        <v>187</v>
      </c>
      <c r="AB8263" s="2">
        <v>1</v>
      </c>
      <c r="AC8263" s="2">
        <v>1</v>
      </c>
      <c r="AD8263" s="2">
        <v>2</v>
      </c>
      <c r="AE8263" s="2">
        <v>0</v>
      </c>
      <c r="AF8263" s="2">
        <v>0</v>
      </c>
      <c r="AG8263" s="2">
        <v>7</v>
      </c>
      <c r="AH8263" s="2">
        <v>0</v>
      </c>
      <c r="AI8263" s="2">
        <v>3</v>
      </c>
      <c r="AJ8263" s="2">
        <v>3</v>
      </c>
      <c r="AK8263" s="2">
        <v>34</v>
      </c>
      <c r="AL8263" s="2">
        <v>0</v>
      </c>
      <c r="AM8263" s="2">
        <v>35</v>
      </c>
      <c r="AN8263" s="3">
        <f>IFERROR(K8263/J8263,"")</f>
        <v>0</v>
      </c>
      <c r="AO8263" s="3">
        <f>IFERROR(L8263/K8263,"")</f>
        <v>0</v>
      </c>
    </row>
    <row r="8264" spans="1:41">
      <c r="A8264" t="s">
        <v>10336</v>
      </c>
      <c r="D8264">
        <v>1034</v>
      </c>
      <c r="E8264" t="s">
        <v>1128</v>
      </c>
      <c r="F8264" t="s">
        <v>1332</v>
      </c>
      <c r="I8264" t="b">
        <v>0</v>
      </c>
      <c r="J8264" s="2">
        <v>721</v>
      </c>
      <c r="K8264" s="2">
        <v>483</v>
      </c>
      <c r="L8264" s="2">
        <v>5</v>
      </c>
      <c r="M8264" s="2">
        <v>478</v>
      </c>
      <c r="N8264" s="2">
        <v>40</v>
      </c>
      <c r="O8264" s="2">
        <v>4</v>
      </c>
      <c r="P8264" s="2">
        <v>0</v>
      </c>
      <c r="Q8264" s="2">
        <v>0</v>
      </c>
      <c r="R8264" s="2">
        <v>0</v>
      </c>
      <c r="S8264" s="2">
        <v>0</v>
      </c>
      <c r="T8264" s="2">
        <v>39</v>
      </c>
      <c r="U8264" s="2">
        <v>0</v>
      </c>
      <c r="V8264" s="2">
        <v>0</v>
      </c>
      <c r="W8264" s="2">
        <v>0</v>
      </c>
      <c r="X8264" s="2">
        <v>0</v>
      </c>
      <c r="Y8264" s="2">
        <v>41</v>
      </c>
      <c r="Z8264" s="2">
        <v>12</v>
      </c>
      <c r="AA8264" s="2">
        <v>177</v>
      </c>
      <c r="AB8264" s="2">
        <v>0</v>
      </c>
      <c r="AC8264" s="2">
        <v>0</v>
      </c>
      <c r="AD8264" s="2">
        <v>0</v>
      </c>
      <c r="AE8264" s="2">
        <v>0</v>
      </c>
      <c r="AF8264" s="2">
        <v>0</v>
      </c>
      <c r="AG8264" s="2">
        <v>11</v>
      </c>
      <c r="AH8264" s="2">
        <v>0</v>
      </c>
      <c r="AI8264" s="2">
        <v>0</v>
      </c>
      <c r="AJ8264" s="2">
        <v>1</v>
      </c>
      <c r="AK8264" s="2">
        <v>91</v>
      </c>
      <c r="AL8264" s="2">
        <v>1</v>
      </c>
      <c r="AM8264" s="2">
        <v>61</v>
      </c>
      <c r="AN8264" s="3">
        <f>IFERROR(K8264/J8264,"")</f>
        <v>0</v>
      </c>
      <c r="AO8264" s="3">
        <f>IFERROR(L8264/K8264,"")</f>
        <v>0</v>
      </c>
    </row>
    <row r="8265" spans="1:41">
      <c r="A8265" t="s">
        <v>10337</v>
      </c>
      <c r="D8265">
        <v>1034</v>
      </c>
      <c r="E8265" t="s">
        <v>1128</v>
      </c>
      <c r="F8265" t="s">
        <v>1376</v>
      </c>
      <c r="I8265" t="b">
        <v>0</v>
      </c>
      <c r="J8265" s="2">
        <v>678</v>
      </c>
      <c r="K8265" s="2">
        <v>501</v>
      </c>
      <c r="L8265" s="2">
        <v>7</v>
      </c>
      <c r="M8265" s="2">
        <v>494</v>
      </c>
      <c r="N8265" s="2">
        <v>21</v>
      </c>
      <c r="O8265" s="2">
        <v>5</v>
      </c>
      <c r="P8265" s="2">
        <v>0</v>
      </c>
      <c r="Q8265" s="2">
        <v>0</v>
      </c>
      <c r="R8265" s="2">
        <v>0</v>
      </c>
      <c r="S8265" s="2">
        <v>0</v>
      </c>
      <c r="T8265" s="2">
        <v>24</v>
      </c>
      <c r="U8265" s="2">
        <v>0</v>
      </c>
      <c r="V8265" s="2">
        <v>0</v>
      </c>
      <c r="W8265" s="2">
        <v>0</v>
      </c>
      <c r="X8265" s="2">
        <v>0</v>
      </c>
      <c r="Y8265" s="2">
        <v>35</v>
      </c>
      <c r="Z8265" s="2">
        <v>20</v>
      </c>
      <c r="AA8265" s="2">
        <v>202</v>
      </c>
      <c r="AB8265" s="2">
        <v>1</v>
      </c>
      <c r="AC8265" s="2">
        <v>0</v>
      </c>
      <c r="AD8265" s="2">
        <v>0</v>
      </c>
      <c r="AE8265" s="2">
        <v>1</v>
      </c>
      <c r="AF8265" s="2">
        <v>0</v>
      </c>
      <c r="AG8265" s="2">
        <v>14</v>
      </c>
      <c r="AH8265" s="2">
        <v>0</v>
      </c>
      <c r="AI8265" s="2">
        <v>1</v>
      </c>
      <c r="AJ8265" s="2">
        <v>5</v>
      </c>
      <c r="AK8265" s="2">
        <v>99</v>
      </c>
      <c r="AL8265" s="2">
        <v>0</v>
      </c>
      <c r="AM8265" s="2">
        <v>66</v>
      </c>
      <c r="AN8265" s="3">
        <f>IFERROR(K8265/J8265,"")</f>
        <v>0</v>
      </c>
      <c r="AO8265" s="3">
        <f>IFERROR(L8265/K8265,"")</f>
        <v>0</v>
      </c>
    </row>
    <row r="8266" spans="1:41">
      <c r="A8266" t="s">
        <v>10338</v>
      </c>
      <c r="D8266">
        <v>1034</v>
      </c>
      <c r="E8266" t="s">
        <v>1128</v>
      </c>
      <c r="F8266" t="s">
        <v>1378</v>
      </c>
      <c r="I8266" t="b">
        <v>0</v>
      </c>
      <c r="J8266" s="2">
        <v>604</v>
      </c>
      <c r="K8266" s="2">
        <v>397</v>
      </c>
      <c r="L8266" s="2">
        <v>7</v>
      </c>
      <c r="M8266" s="2">
        <v>390</v>
      </c>
      <c r="N8266" s="2">
        <v>38</v>
      </c>
      <c r="O8266" s="2">
        <v>1</v>
      </c>
      <c r="P8266" s="2">
        <v>0</v>
      </c>
      <c r="Q8266" s="2">
        <v>0</v>
      </c>
      <c r="R8266" s="2">
        <v>0</v>
      </c>
      <c r="S8266" s="2">
        <v>0</v>
      </c>
      <c r="T8266" s="2">
        <v>25</v>
      </c>
      <c r="U8266" s="2">
        <v>0</v>
      </c>
      <c r="V8266" s="2">
        <v>0</v>
      </c>
      <c r="W8266" s="2">
        <v>0</v>
      </c>
      <c r="X8266" s="2">
        <v>0</v>
      </c>
      <c r="Y8266" s="2">
        <v>46</v>
      </c>
      <c r="Z8266" s="2">
        <v>2</v>
      </c>
      <c r="AA8266" s="2">
        <v>191</v>
      </c>
      <c r="AB8266" s="2">
        <v>1</v>
      </c>
      <c r="AC8266" s="2">
        <v>0</v>
      </c>
      <c r="AD8266" s="2">
        <v>0</v>
      </c>
      <c r="AE8266" s="2">
        <v>0</v>
      </c>
      <c r="AF8266" s="2">
        <v>0</v>
      </c>
      <c r="AG8266" s="2">
        <v>21</v>
      </c>
      <c r="AH8266" s="2">
        <v>0</v>
      </c>
      <c r="AI8266" s="2">
        <v>0</v>
      </c>
      <c r="AJ8266" s="2">
        <v>8</v>
      </c>
      <c r="AK8266" s="2">
        <v>13</v>
      </c>
      <c r="AL8266" s="2">
        <v>0</v>
      </c>
      <c r="AM8266" s="2">
        <v>44</v>
      </c>
      <c r="AN8266" s="3">
        <f>IFERROR(K8266/J8266,"")</f>
        <v>0</v>
      </c>
      <c r="AO8266" s="3">
        <f>IFERROR(L8266/K8266,"")</f>
        <v>0</v>
      </c>
    </row>
    <row r="8267" spans="1:41">
      <c r="A8267" t="s">
        <v>10339</v>
      </c>
      <c r="D8267">
        <v>1034</v>
      </c>
      <c r="E8267" t="s">
        <v>1128</v>
      </c>
      <c r="F8267" t="s">
        <v>1380</v>
      </c>
      <c r="I8267" t="b">
        <v>0</v>
      </c>
      <c r="J8267" s="2">
        <v>579</v>
      </c>
      <c r="K8267" s="2">
        <v>363</v>
      </c>
      <c r="L8267" s="2">
        <v>4</v>
      </c>
      <c r="M8267" s="2">
        <v>359</v>
      </c>
      <c r="N8267" s="2">
        <v>27</v>
      </c>
      <c r="O8267" s="2">
        <v>6</v>
      </c>
      <c r="P8267" s="2">
        <v>0</v>
      </c>
      <c r="Q8267" s="2">
        <v>0</v>
      </c>
      <c r="R8267" s="2">
        <v>0</v>
      </c>
      <c r="S8267" s="2">
        <v>0</v>
      </c>
      <c r="T8267" s="2">
        <v>28</v>
      </c>
      <c r="U8267" s="2">
        <v>0</v>
      </c>
      <c r="V8267" s="2">
        <v>0</v>
      </c>
      <c r="W8267" s="2">
        <v>0</v>
      </c>
      <c r="X8267" s="2">
        <v>0</v>
      </c>
      <c r="Y8267" s="2">
        <v>30</v>
      </c>
      <c r="Z8267" s="2">
        <v>22</v>
      </c>
      <c r="AA8267" s="2">
        <v>158</v>
      </c>
      <c r="AB8267" s="2">
        <v>3</v>
      </c>
      <c r="AC8267" s="2">
        <v>0</v>
      </c>
      <c r="AD8267" s="2">
        <v>1</v>
      </c>
      <c r="AE8267" s="2">
        <v>3</v>
      </c>
      <c r="AF8267" s="2">
        <v>0</v>
      </c>
      <c r="AG8267" s="2">
        <v>12</v>
      </c>
      <c r="AH8267" s="2">
        <v>1</v>
      </c>
      <c r="AI8267" s="2">
        <v>0</v>
      </c>
      <c r="AJ8267" s="2">
        <v>4</v>
      </c>
      <c r="AK8267" s="2">
        <v>13</v>
      </c>
      <c r="AL8267" s="2">
        <v>0</v>
      </c>
      <c r="AM8267" s="2">
        <v>51</v>
      </c>
      <c r="AN8267" s="3">
        <f>IFERROR(K8267/J8267,"")</f>
        <v>0</v>
      </c>
      <c r="AO8267" s="3">
        <f>IFERROR(L8267/K8267,"")</f>
        <v>0</v>
      </c>
    </row>
    <row r="8268" spans="1:41">
      <c r="A8268" t="s">
        <v>10340</v>
      </c>
      <c r="D8268">
        <v>1034</v>
      </c>
      <c r="E8268" t="s">
        <v>1128</v>
      </c>
      <c r="F8268" t="s">
        <v>1411</v>
      </c>
      <c r="I8268" t="b">
        <v>0</v>
      </c>
      <c r="J8268" s="2">
        <v>587</v>
      </c>
      <c r="K8268" s="2">
        <v>450</v>
      </c>
      <c r="L8268" s="2">
        <v>4</v>
      </c>
      <c r="M8268" s="2">
        <v>446</v>
      </c>
      <c r="N8268" s="2">
        <v>38</v>
      </c>
      <c r="O8268" s="2">
        <v>6</v>
      </c>
      <c r="P8268" s="2">
        <v>0</v>
      </c>
      <c r="Q8268" s="2">
        <v>0</v>
      </c>
      <c r="R8268" s="2">
        <v>0</v>
      </c>
      <c r="S8268" s="2">
        <v>0</v>
      </c>
      <c r="T8268" s="2">
        <v>33</v>
      </c>
      <c r="U8268" s="2">
        <v>0</v>
      </c>
      <c r="V8268" s="2">
        <v>0</v>
      </c>
      <c r="W8268" s="2">
        <v>0</v>
      </c>
      <c r="X8268" s="2">
        <v>0</v>
      </c>
      <c r="Y8268" s="2">
        <v>57</v>
      </c>
      <c r="Z8268" s="2">
        <v>5</v>
      </c>
      <c r="AA8268" s="2">
        <v>171</v>
      </c>
      <c r="AB8268" s="2">
        <v>1</v>
      </c>
      <c r="AC8268" s="2">
        <v>0</v>
      </c>
      <c r="AD8268" s="2">
        <v>0</v>
      </c>
      <c r="AE8268" s="2">
        <v>0</v>
      </c>
      <c r="AF8268" s="2">
        <v>0</v>
      </c>
      <c r="AG8268" s="2">
        <v>17</v>
      </c>
      <c r="AH8268" s="2">
        <v>0</v>
      </c>
      <c r="AI8268" s="2">
        <v>0</v>
      </c>
      <c r="AJ8268" s="2">
        <v>6</v>
      </c>
      <c r="AK8268" s="2">
        <v>33</v>
      </c>
      <c r="AL8268" s="2">
        <v>0</v>
      </c>
      <c r="AM8268" s="2">
        <v>79</v>
      </c>
      <c r="AN8268" s="3">
        <f>IFERROR(K8268/J8268,"")</f>
        <v>0</v>
      </c>
      <c r="AO8268" s="3">
        <f>IFERROR(L8268/K8268,"")</f>
        <v>0</v>
      </c>
    </row>
    <row r="8269" spans="1:41">
      <c r="A8269" t="s">
        <v>10341</v>
      </c>
      <c r="D8269">
        <v>1034</v>
      </c>
      <c r="E8269" t="s">
        <v>1128</v>
      </c>
      <c r="F8269" t="s">
        <v>1413</v>
      </c>
      <c r="I8269" t="b">
        <v>0</v>
      </c>
      <c r="J8269" s="2">
        <v>606</v>
      </c>
      <c r="K8269" s="2">
        <v>472</v>
      </c>
      <c r="L8269" s="2">
        <v>7</v>
      </c>
      <c r="M8269" s="2">
        <v>465</v>
      </c>
      <c r="N8269" s="2">
        <v>25</v>
      </c>
      <c r="O8269" s="2">
        <v>1</v>
      </c>
      <c r="P8269" s="2">
        <v>0</v>
      </c>
      <c r="Q8269" s="2">
        <v>0</v>
      </c>
      <c r="R8269" s="2">
        <v>0</v>
      </c>
      <c r="S8269" s="2">
        <v>0</v>
      </c>
      <c r="T8269" s="2">
        <v>37</v>
      </c>
      <c r="U8269" s="2">
        <v>0</v>
      </c>
      <c r="V8269" s="2">
        <v>0</v>
      </c>
      <c r="W8269" s="2">
        <v>0</v>
      </c>
      <c r="X8269" s="2">
        <v>0</v>
      </c>
      <c r="Y8269" s="2">
        <v>40</v>
      </c>
      <c r="Z8269" s="2">
        <v>7</v>
      </c>
      <c r="AA8269" s="2">
        <v>183</v>
      </c>
      <c r="AB8269" s="2">
        <v>2</v>
      </c>
      <c r="AC8269" s="2">
        <v>0</v>
      </c>
      <c r="AD8269" s="2">
        <v>0</v>
      </c>
      <c r="AE8269" s="2">
        <v>0</v>
      </c>
      <c r="AF8269" s="2">
        <v>0</v>
      </c>
      <c r="AG8269" s="2">
        <v>23</v>
      </c>
      <c r="AH8269" s="2">
        <v>0</v>
      </c>
      <c r="AI8269" s="2">
        <v>0</v>
      </c>
      <c r="AJ8269" s="2">
        <v>3</v>
      </c>
      <c r="AK8269" s="2">
        <v>70</v>
      </c>
      <c r="AL8269" s="2">
        <v>1</v>
      </c>
      <c r="AM8269" s="2">
        <v>73</v>
      </c>
      <c r="AN8269" s="3">
        <f>IFERROR(K8269/J8269,"")</f>
        <v>0</v>
      </c>
      <c r="AO8269" s="3">
        <f>IFERROR(L8269/K8269,"")</f>
        <v>0</v>
      </c>
    </row>
    <row r="8270" spans="1:41">
      <c r="A8270" t="s">
        <v>10342</v>
      </c>
      <c r="D8270">
        <v>1034</v>
      </c>
      <c r="E8270" t="s">
        <v>1128</v>
      </c>
      <c r="F8270" t="s">
        <v>1415</v>
      </c>
      <c r="I8270" t="b">
        <v>0</v>
      </c>
      <c r="J8270" s="2">
        <v>609</v>
      </c>
      <c r="K8270" s="2">
        <v>392</v>
      </c>
      <c r="L8270" s="2">
        <v>8</v>
      </c>
      <c r="M8270" s="2">
        <v>384</v>
      </c>
      <c r="N8270" s="2">
        <v>18</v>
      </c>
      <c r="O8270" s="2">
        <v>5</v>
      </c>
      <c r="P8270" s="2">
        <v>1</v>
      </c>
      <c r="Q8270" s="2">
        <v>0</v>
      </c>
      <c r="R8270" s="2">
        <v>0</v>
      </c>
      <c r="S8270" s="2">
        <v>0</v>
      </c>
      <c r="T8270" s="2">
        <v>24</v>
      </c>
      <c r="U8270" s="2">
        <v>0</v>
      </c>
      <c r="V8270" s="2">
        <v>0</v>
      </c>
      <c r="W8270" s="2">
        <v>0</v>
      </c>
      <c r="X8270" s="2">
        <v>0</v>
      </c>
      <c r="Y8270" s="2">
        <v>34</v>
      </c>
      <c r="Z8270" s="2">
        <v>10</v>
      </c>
      <c r="AA8270" s="2">
        <v>195</v>
      </c>
      <c r="AB8270" s="2">
        <v>1</v>
      </c>
      <c r="AC8270" s="2">
        <v>0</v>
      </c>
      <c r="AD8270" s="2">
        <v>0</v>
      </c>
      <c r="AE8270" s="2">
        <v>0</v>
      </c>
      <c r="AF8270" s="2">
        <v>0</v>
      </c>
      <c r="AG8270" s="2">
        <v>13</v>
      </c>
      <c r="AH8270" s="2">
        <v>0</v>
      </c>
      <c r="AI8270" s="2">
        <v>0</v>
      </c>
      <c r="AJ8270" s="2">
        <v>2</v>
      </c>
      <c r="AK8270" s="2">
        <v>30</v>
      </c>
      <c r="AL8270" s="2">
        <v>0</v>
      </c>
      <c r="AM8270" s="2">
        <v>51</v>
      </c>
      <c r="AN8270" s="3">
        <f>IFERROR(K8270/J8270,"")</f>
        <v>0</v>
      </c>
      <c r="AO8270" s="3">
        <f>IFERROR(L8270/K8270,"")</f>
        <v>0</v>
      </c>
    </row>
    <row r="8271" spans="1:41">
      <c r="A8271" t="s">
        <v>10343</v>
      </c>
      <c r="D8271">
        <v>1034</v>
      </c>
      <c r="E8271" t="s">
        <v>1128</v>
      </c>
      <c r="F8271" t="s">
        <v>1417</v>
      </c>
      <c r="I8271" t="b">
        <v>0</v>
      </c>
      <c r="J8271" s="2">
        <v>569</v>
      </c>
      <c r="K8271" s="2">
        <v>419</v>
      </c>
      <c r="L8271" s="2">
        <v>4</v>
      </c>
      <c r="M8271" s="2">
        <v>415</v>
      </c>
      <c r="N8271" s="2">
        <v>26</v>
      </c>
      <c r="O8271" s="2">
        <v>3</v>
      </c>
      <c r="P8271" s="2">
        <v>0</v>
      </c>
      <c r="Q8271" s="2">
        <v>0</v>
      </c>
      <c r="R8271" s="2">
        <v>0</v>
      </c>
      <c r="S8271" s="2">
        <v>0</v>
      </c>
      <c r="T8271" s="2">
        <v>36</v>
      </c>
      <c r="U8271" s="2">
        <v>0</v>
      </c>
      <c r="V8271" s="2">
        <v>0</v>
      </c>
      <c r="W8271" s="2">
        <v>0</v>
      </c>
      <c r="X8271" s="2">
        <v>0</v>
      </c>
      <c r="Y8271" s="2">
        <v>48</v>
      </c>
      <c r="Z8271" s="2">
        <v>12</v>
      </c>
      <c r="AA8271" s="2">
        <v>205</v>
      </c>
      <c r="AB8271" s="2">
        <v>2</v>
      </c>
      <c r="AC8271" s="2">
        <v>0</v>
      </c>
      <c r="AD8271" s="2">
        <v>0</v>
      </c>
      <c r="AE8271" s="2">
        <v>0</v>
      </c>
      <c r="AF8271" s="2">
        <v>0</v>
      </c>
      <c r="AG8271" s="2">
        <v>20</v>
      </c>
      <c r="AH8271" s="2">
        <v>0</v>
      </c>
      <c r="AI8271" s="2">
        <v>0</v>
      </c>
      <c r="AJ8271" s="2">
        <v>2</v>
      </c>
      <c r="AK8271" s="2">
        <v>13</v>
      </c>
      <c r="AL8271" s="2">
        <v>0</v>
      </c>
      <c r="AM8271" s="2">
        <v>48</v>
      </c>
      <c r="AN8271" s="3">
        <f>IFERROR(K8271/J8271,"")</f>
        <v>0</v>
      </c>
      <c r="AO8271" s="3">
        <f>IFERROR(L8271/K8271,"")</f>
        <v>0</v>
      </c>
    </row>
    <row r="8272" spans="1:41">
      <c r="A8272" t="s">
        <v>10344</v>
      </c>
      <c r="D8272">
        <v>1034</v>
      </c>
      <c r="E8272" t="s">
        <v>1128</v>
      </c>
      <c r="F8272" t="s">
        <v>1421</v>
      </c>
      <c r="I8272" t="b">
        <v>0</v>
      </c>
      <c r="J8272" s="2">
        <v>640</v>
      </c>
      <c r="K8272" s="2">
        <v>481</v>
      </c>
      <c r="L8272" s="2">
        <v>5</v>
      </c>
      <c r="M8272" s="2">
        <v>476</v>
      </c>
      <c r="N8272" s="2">
        <v>41</v>
      </c>
      <c r="O8272" s="2">
        <v>6</v>
      </c>
      <c r="P8272" s="2">
        <v>0</v>
      </c>
      <c r="Q8272" s="2">
        <v>0</v>
      </c>
      <c r="R8272" s="2">
        <v>0</v>
      </c>
      <c r="S8272" s="2">
        <v>0</v>
      </c>
      <c r="T8272" s="2">
        <v>40</v>
      </c>
      <c r="U8272" s="2">
        <v>0</v>
      </c>
      <c r="V8272" s="2">
        <v>0</v>
      </c>
      <c r="W8272" s="2">
        <v>0</v>
      </c>
      <c r="X8272" s="2">
        <v>0</v>
      </c>
      <c r="Y8272" s="2">
        <v>59</v>
      </c>
      <c r="Z8272" s="2">
        <v>11</v>
      </c>
      <c r="AA8272" s="2">
        <v>193</v>
      </c>
      <c r="AB8272" s="2">
        <v>4</v>
      </c>
      <c r="AC8272" s="2">
        <v>0</v>
      </c>
      <c r="AD8272" s="2">
        <v>0</v>
      </c>
      <c r="AE8272" s="2">
        <v>0</v>
      </c>
      <c r="AF8272" s="2">
        <v>0</v>
      </c>
      <c r="AG8272" s="2">
        <v>20</v>
      </c>
      <c r="AH8272" s="2">
        <v>0</v>
      </c>
      <c r="AI8272" s="2">
        <v>1</v>
      </c>
      <c r="AJ8272" s="2">
        <v>3</v>
      </c>
      <c r="AK8272" s="2">
        <v>28</v>
      </c>
      <c r="AL8272" s="2">
        <v>1</v>
      </c>
      <c r="AM8272" s="2">
        <v>69</v>
      </c>
      <c r="AN8272" s="3">
        <f>IFERROR(K8272/J8272,"")</f>
        <v>0</v>
      </c>
      <c r="AO8272" s="3">
        <f>IFERROR(L8272/K8272,"")</f>
        <v>0</v>
      </c>
    </row>
    <row r="8273" spans="1:41">
      <c r="A8273" t="s">
        <v>10345</v>
      </c>
      <c r="D8273">
        <v>1034</v>
      </c>
      <c r="E8273" t="s">
        <v>1128</v>
      </c>
      <c r="F8273" t="s">
        <v>1423</v>
      </c>
      <c r="I8273" t="b">
        <v>0</v>
      </c>
      <c r="J8273" s="2">
        <v>690</v>
      </c>
      <c r="K8273" s="2">
        <v>436</v>
      </c>
      <c r="L8273" s="2">
        <v>10</v>
      </c>
      <c r="M8273" s="2">
        <v>426</v>
      </c>
      <c r="N8273" s="2">
        <v>18</v>
      </c>
      <c r="O8273" s="2">
        <v>4</v>
      </c>
      <c r="P8273" s="2">
        <v>0</v>
      </c>
      <c r="Q8273" s="2">
        <v>0</v>
      </c>
      <c r="R8273" s="2">
        <v>0</v>
      </c>
      <c r="S8273" s="2">
        <v>0</v>
      </c>
      <c r="T8273" s="2">
        <v>17</v>
      </c>
      <c r="U8273" s="2">
        <v>0</v>
      </c>
      <c r="V8273" s="2">
        <v>0</v>
      </c>
      <c r="W8273" s="2">
        <v>0</v>
      </c>
      <c r="X8273" s="2">
        <v>0</v>
      </c>
      <c r="Y8273" s="2">
        <v>41</v>
      </c>
      <c r="Z8273" s="2">
        <v>37</v>
      </c>
      <c r="AA8273" s="2">
        <v>215</v>
      </c>
      <c r="AB8273" s="2">
        <v>4</v>
      </c>
      <c r="AC8273" s="2">
        <v>1</v>
      </c>
      <c r="AD8273" s="2">
        <v>0</v>
      </c>
      <c r="AE8273" s="2">
        <v>0</v>
      </c>
      <c r="AF8273" s="2">
        <v>0</v>
      </c>
      <c r="AG8273" s="2">
        <v>13</v>
      </c>
      <c r="AH8273" s="2">
        <v>0</v>
      </c>
      <c r="AI8273" s="2">
        <v>0</v>
      </c>
      <c r="AJ8273" s="2">
        <v>6</v>
      </c>
      <c r="AK8273" s="2">
        <v>14</v>
      </c>
      <c r="AL8273" s="2">
        <v>0</v>
      </c>
      <c r="AM8273" s="2">
        <v>56</v>
      </c>
      <c r="AN8273" s="3">
        <f>IFERROR(K8273/J8273,"")</f>
        <v>0</v>
      </c>
      <c r="AO8273" s="3">
        <f>IFERROR(L8273/K8273,"")</f>
        <v>0</v>
      </c>
    </row>
    <row r="8274" spans="1:41">
      <c r="A8274" t="s">
        <v>10346</v>
      </c>
      <c r="D8274">
        <v>1034</v>
      </c>
      <c r="E8274" t="s">
        <v>1128</v>
      </c>
      <c r="F8274" t="s">
        <v>1425</v>
      </c>
      <c r="I8274" t="b">
        <v>0</v>
      </c>
      <c r="J8274" s="2">
        <v>583</v>
      </c>
      <c r="K8274" s="2">
        <v>335</v>
      </c>
      <c r="L8274" s="2">
        <v>7</v>
      </c>
      <c r="M8274" s="2">
        <v>328</v>
      </c>
      <c r="N8274" s="2">
        <v>9</v>
      </c>
      <c r="O8274" s="2">
        <v>1</v>
      </c>
      <c r="P8274" s="2">
        <v>0</v>
      </c>
      <c r="Q8274" s="2">
        <v>0</v>
      </c>
      <c r="R8274" s="2">
        <v>0</v>
      </c>
      <c r="S8274" s="2">
        <v>0</v>
      </c>
      <c r="T8274" s="2">
        <v>10</v>
      </c>
      <c r="U8274" s="2">
        <v>0</v>
      </c>
      <c r="V8274" s="2">
        <v>0</v>
      </c>
      <c r="W8274" s="2">
        <v>0</v>
      </c>
      <c r="X8274" s="2">
        <v>0</v>
      </c>
      <c r="Y8274" s="2">
        <v>33</v>
      </c>
      <c r="Z8274" s="2">
        <v>9</v>
      </c>
      <c r="AA8274" s="2">
        <v>175</v>
      </c>
      <c r="AB8274" s="2">
        <v>2</v>
      </c>
      <c r="AC8274" s="2">
        <v>0</v>
      </c>
      <c r="AD8274" s="2">
        <v>1</v>
      </c>
      <c r="AE8274" s="2">
        <v>0</v>
      </c>
      <c r="AF8274" s="2">
        <v>0</v>
      </c>
      <c r="AG8274" s="2">
        <v>12</v>
      </c>
      <c r="AH8274" s="2">
        <v>0</v>
      </c>
      <c r="AI8274" s="2">
        <v>1</v>
      </c>
      <c r="AJ8274" s="2">
        <v>0</v>
      </c>
      <c r="AK8274" s="2">
        <v>16</v>
      </c>
      <c r="AL8274" s="2">
        <v>0</v>
      </c>
      <c r="AM8274" s="2">
        <v>59</v>
      </c>
      <c r="AN8274" s="3">
        <f>IFERROR(K8274/J8274,"")</f>
        <v>0</v>
      </c>
      <c r="AO8274" s="3">
        <f>IFERROR(L8274/K8274,"")</f>
        <v>0</v>
      </c>
    </row>
    <row r="8275" spans="1:41">
      <c r="A8275" t="s">
        <v>10347</v>
      </c>
      <c r="D8275">
        <v>1034</v>
      </c>
      <c r="E8275" t="s">
        <v>1128</v>
      </c>
      <c r="F8275" t="s">
        <v>1427</v>
      </c>
      <c r="I8275" t="b">
        <v>0</v>
      </c>
      <c r="J8275" s="2">
        <v>693</v>
      </c>
      <c r="K8275" s="2">
        <v>502</v>
      </c>
      <c r="L8275" s="2">
        <v>3</v>
      </c>
      <c r="M8275" s="2">
        <v>499</v>
      </c>
      <c r="N8275" s="2">
        <v>15</v>
      </c>
      <c r="O8275" s="2">
        <v>10</v>
      </c>
      <c r="P8275" s="2">
        <v>0</v>
      </c>
      <c r="Q8275" s="2">
        <v>0</v>
      </c>
      <c r="R8275" s="2">
        <v>0</v>
      </c>
      <c r="S8275" s="2">
        <v>0</v>
      </c>
      <c r="T8275" s="2">
        <v>56</v>
      </c>
      <c r="U8275" s="2">
        <v>0</v>
      </c>
      <c r="V8275" s="2">
        <v>0</v>
      </c>
      <c r="W8275" s="2">
        <v>0</v>
      </c>
      <c r="X8275" s="2">
        <v>0</v>
      </c>
      <c r="Y8275" s="2">
        <v>32</v>
      </c>
      <c r="Z8275" s="2">
        <v>11</v>
      </c>
      <c r="AA8275" s="2">
        <v>169</v>
      </c>
      <c r="AB8275" s="2">
        <v>0</v>
      </c>
      <c r="AC8275" s="2">
        <v>0</v>
      </c>
      <c r="AD8275" s="2">
        <v>0</v>
      </c>
      <c r="AE8275" s="2">
        <v>0</v>
      </c>
      <c r="AF8275" s="2">
        <v>0</v>
      </c>
      <c r="AG8275" s="2">
        <v>9</v>
      </c>
      <c r="AH8275" s="2">
        <v>0</v>
      </c>
      <c r="AI8275" s="2">
        <v>1</v>
      </c>
      <c r="AJ8275" s="2">
        <v>3</v>
      </c>
      <c r="AK8275" s="2">
        <v>119</v>
      </c>
      <c r="AL8275" s="2">
        <v>1</v>
      </c>
      <c r="AM8275" s="2">
        <v>73</v>
      </c>
      <c r="AN8275" s="3">
        <f>IFERROR(K8275/J8275,"")</f>
        <v>0</v>
      </c>
      <c r="AO8275" s="3">
        <f>IFERROR(L8275/K8275,"")</f>
        <v>0</v>
      </c>
    </row>
    <row r="8276" spans="1:41">
      <c r="A8276" t="s">
        <v>10348</v>
      </c>
      <c r="D8276">
        <v>1034</v>
      </c>
      <c r="E8276" t="s">
        <v>1128</v>
      </c>
      <c r="F8276" t="s">
        <v>1435</v>
      </c>
      <c r="I8276" t="b">
        <v>0</v>
      </c>
      <c r="J8276" s="2">
        <v>592</v>
      </c>
      <c r="K8276" s="2">
        <v>342</v>
      </c>
      <c r="L8276" s="2">
        <v>9</v>
      </c>
      <c r="M8276" s="2">
        <v>333</v>
      </c>
      <c r="N8276" s="2">
        <v>6</v>
      </c>
      <c r="O8276" s="2">
        <v>4</v>
      </c>
      <c r="P8276" s="2">
        <v>0</v>
      </c>
      <c r="Q8276" s="2">
        <v>0</v>
      </c>
      <c r="R8276" s="2">
        <v>0</v>
      </c>
      <c r="S8276" s="2">
        <v>0</v>
      </c>
      <c r="T8276" s="2">
        <v>22</v>
      </c>
      <c r="U8276" s="2">
        <v>0</v>
      </c>
      <c r="V8276" s="2">
        <v>0</v>
      </c>
      <c r="W8276" s="2">
        <v>0</v>
      </c>
      <c r="X8276" s="2">
        <v>0</v>
      </c>
      <c r="Y8276" s="2">
        <v>15</v>
      </c>
      <c r="Z8276" s="2">
        <v>8</v>
      </c>
      <c r="AA8276" s="2">
        <v>129</v>
      </c>
      <c r="AB8276" s="2">
        <v>0</v>
      </c>
      <c r="AC8276" s="2">
        <v>0</v>
      </c>
      <c r="AD8276" s="2">
        <v>0</v>
      </c>
      <c r="AE8276" s="2">
        <v>0</v>
      </c>
      <c r="AF8276" s="2">
        <v>0</v>
      </c>
      <c r="AG8276" s="2">
        <v>6</v>
      </c>
      <c r="AH8276" s="2">
        <v>1</v>
      </c>
      <c r="AI8276" s="2">
        <v>1</v>
      </c>
      <c r="AJ8276" s="2">
        <v>3</v>
      </c>
      <c r="AK8276" s="2">
        <v>86</v>
      </c>
      <c r="AL8276" s="2">
        <v>1</v>
      </c>
      <c r="AM8276" s="2">
        <v>51</v>
      </c>
      <c r="AN8276" s="3">
        <f>IFERROR(K8276/J8276,"")</f>
        <v>0</v>
      </c>
      <c r="AO8276" s="3">
        <f>IFERROR(L8276/K8276,"")</f>
        <v>0</v>
      </c>
    </row>
    <row r="8277" spans="1:41">
      <c r="A8277" t="s">
        <v>10349</v>
      </c>
      <c r="D8277">
        <v>1034</v>
      </c>
      <c r="E8277" t="s">
        <v>1128</v>
      </c>
      <c r="F8277" t="s">
        <v>1437</v>
      </c>
      <c r="I8277" t="b">
        <v>0</v>
      </c>
      <c r="J8277" s="2">
        <v>701</v>
      </c>
      <c r="K8277" s="2">
        <v>469</v>
      </c>
      <c r="L8277" s="2">
        <v>5</v>
      </c>
      <c r="M8277" s="2">
        <v>464</v>
      </c>
      <c r="N8277" s="2">
        <v>3</v>
      </c>
      <c r="O8277" s="2">
        <v>11</v>
      </c>
      <c r="P8277" s="2">
        <v>0</v>
      </c>
      <c r="Q8277" s="2">
        <v>0</v>
      </c>
      <c r="R8277" s="2">
        <v>0</v>
      </c>
      <c r="S8277" s="2">
        <v>0</v>
      </c>
      <c r="T8277" s="2">
        <v>16</v>
      </c>
      <c r="U8277" s="2">
        <v>0</v>
      </c>
      <c r="V8277" s="2">
        <v>0</v>
      </c>
      <c r="W8277" s="2">
        <v>0</v>
      </c>
      <c r="X8277" s="2">
        <v>0</v>
      </c>
      <c r="Y8277" s="2">
        <v>4</v>
      </c>
      <c r="Z8277" s="2">
        <v>10</v>
      </c>
      <c r="AA8277" s="2">
        <v>97</v>
      </c>
      <c r="AB8277" s="2">
        <v>0</v>
      </c>
      <c r="AC8277" s="2">
        <v>0</v>
      </c>
      <c r="AD8277" s="2">
        <v>0</v>
      </c>
      <c r="AE8277" s="2">
        <v>1</v>
      </c>
      <c r="AF8277" s="2">
        <v>0</v>
      </c>
      <c r="AG8277" s="2">
        <v>1</v>
      </c>
      <c r="AH8277" s="2">
        <v>0</v>
      </c>
      <c r="AI8277" s="2">
        <v>0</v>
      </c>
      <c r="AJ8277" s="2">
        <v>2</v>
      </c>
      <c r="AK8277" s="2">
        <v>260</v>
      </c>
      <c r="AL8277" s="2">
        <v>0</v>
      </c>
      <c r="AM8277" s="2">
        <v>59</v>
      </c>
      <c r="AN8277" s="3">
        <f>IFERROR(K8277/J8277,"")</f>
        <v>0</v>
      </c>
      <c r="AO8277" s="3">
        <f>IFERROR(L8277/K8277,"")</f>
        <v>0</v>
      </c>
    </row>
    <row r="8278" spans="1:41">
      <c r="A8278" t="s">
        <v>10350</v>
      </c>
      <c r="D8278">
        <v>1034</v>
      </c>
      <c r="E8278" t="s">
        <v>1128</v>
      </c>
      <c r="F8278" t="s">
        <v>1439</v>
      </c>
      <c r="I8278" t="b">
        <v>0</v>
      </c>
      <c r="J8278" s="2">
        <v>389</v>
      </c>
      <c r="K8278" s="2">
        <v>321</v>
      </c>
      <c r="L8278" s="2">
        <v>2</v>
      </c>
      <c r="M8278" s="2">
        <v>319</v>
      </c>
      <c r="N8278" s="2">
        <v>0</v>
      </c>
      <c r="O8278" s="2">
        <v>16</v>
      </c>
      <c r="P8278" s="2">
        <v>0</v>
      </c>
      <c r="Q8278" s="2">
        <v>0</v>
      </c>
      <c r="R8278" s="2">
        <v>0</v>
      </c>
      <c r="S8278" s="2">
        <v>0</v>
      </c>
      <c r="T8278" s="2">
        <v>7</v>
      </c>
      <c r="U8278" s="2">
        <v>0</v>
      </c>
      <c r="V8278" s="2">
        <v>0</v>
      </c>
      <c r="W8278" s="2">
        <v>0</v>
      </c>
      <c r="X8278" s="2">
        <v>0</v>
      </c>
      <c r="Y8278" s="2">
        <v>5</v>
      </c>
      <c r="Z8278" s="2">
        <v>0</v>
      </c>
      <c r="AA8278" s="2">
        <v>33</v>
      </c>
      <c r="AB8278" s="2">
        <v>0</v>
      </c>
      <c r="AC8278" s="2">
        <v>0</v>
      </c>
      <c r="AD8278" s="2">
        <v>0</v>
      </c>
      <c r="AE8278" s="2">
        <v>0</v>
      </c>
      <c r="AF8278" s="2">
        <v>0</v>
      </c>
      <c r="AG8278" s="2">
        <v>1</v>
      </c>
      <c r="AH8278" s="2">
        <v>0</v>
      </c>
      <c r="AI8278" s="2">
        <v>0</v>
      </c>
      <c r="AJ8278" s="2">
        <v>0</v>
      </c>
      <c r="AK8278" s="2">
        <v>235</v>
      </c>
      <c r="AL8278" s="2">
        <v>0</v>
      </c>
      <c r="AM8278" s="2">
        <v>22</v>
      </c>
      <c r="AN8278" s="3">
        <f>IFERROR(K8278/J8278,"")</f>
        <v>0</v>
      </c>
      <c r="AO8278" s="3">
        <f>IFERROR(L8278/K8278,"")</f>
        <v>0</v>
      </c>
    </row>
    <row r="8279" spans="1:41">
      <c r="A8279" t="s">
        <v>10351</v>
      </c>
      <c r="D8279">
        <v>1034</v>
      </c>
      <c r="E8279" t="s">
        <v>1128</v>
      </c>
      <c r="F8279" t="s">
        <v>1598</v>
      </c>
      <c r="I8279" t="b">
        <v>0</v>
      </c>
      <c r="J8279" s="2">
        <v>219</v>
      </c>
      <c r="K8279" s="2">
        <v>165</v>
      </c>
      <c r="L8279" s="2">
        <v>2</v>
      </c>
      <c r="M8279" s="2">
        <v>163</v>
      </c>
      <c r="N8279" s="2">
        <v>3</v>
      </c>
      <c r="O8279" s="2">
        <v>0</v>
      </c>
      <c r="P8279" s="2">
        <v>0</v>
      </c>
      <c r="Q8279" s="2">
        <v>0</v>
      </c>
      <c r="R8279" s="2">
        <v>0</v>
      </c>
      <c r="S8279" s="2">
        <v>0</v>
      </c>
      <c r="T8279" s="2">
        <v>23</v>
      </c>
      <c r="U8279" s="2">
        <v>0</v>
      </c>
      <c r="V8279" s="2">
        <v>0</v>
      </c>
      <c r="W8279" s="2">
        <v>0</v>
      </c>
      <c r="X8279" s="2">
        <v>0</v>
      </c>
      <c r="Y8279" s="2">
        <v>14</v>
      </c>
      <c r="Z8279" s="2">
        <v>3</v>
      </c>
      <c r="AA8279" s="2">
        <v>77</v>
      </c>
      <c r="AB8279" s="2">
        <v>1</v>
      </c>
      <c r="AC8279" s="2">
        <v>0</v>
      </c>
      <c r="AD8279" s="2">
        <v>0</v>
      </c>
      <c r="AE8279" s="2">
        <v>0</v>
      </c>
      <c r="AF8279" s="2">
        <v>0</v>
      </c>
      <c r="AG8279" s="2">
        <v>6</v>
      </c>
      <c r="AH8279" s="2">
        <v>0</v>
      </c>
      <c r="AI8279" s="2">
        <v>0</v>
      </c>
      <c r="AJ8279" s="2">
        <v>0</v>
      </c>
      <c r="AK8279" s="2">
        <v>8</v>
      </c>
      <c r="AL8279" s="2">
        <v>0</v>
      </c>
      <c r="AM8279" s="2">
        <v>28</v>
      </c>
      <c r="AN8279" s="3">
        <f>IFERROR(K8279/J8279,"")</f>
        <v>0</v>
      </c>
      <c r="AO8279" s="3">
        <f>IFERROR(L8279/K8279,"")</f>
        <v>0</v>
      </c>
    </row>
    <row r="8280" spans="1:41">
      <c r="A8280" t="s">
        <v>10352</v>
      </c>
      <c r="D8280">
        <v>3746</v>
      </c>
      <c r="E8280" t="s">
        <v>1129</v>
      </c>
      <c r="F8280" t="s">
        <v>1301</v>
      </c>
      <c r="I8280" t="b">
        <v>0</v>
      </c>
      <c r="J8280" s="2">
        <v>352</v>
      </c>
      <c r="K8280" s="2">
        <v>306</v>
      </c>
      <c r="L8280" s="2">
        <v>0</v>
      </c>
      <c r="M8280" s="2">
        <v>306</v>
      </c>
      <c r="N8280" s="2">
        <v>1</v>
      </c>
      <c r="O8280" s="2">
        <v>3</v>
      </c>
      <c r="P8280" s="2">
        <v>0</v>
      </c>
      <c r="Q8280" s="2">
        <v>0</v>
      </c>
      <c r="R8280" s="2">
        <v>0</v>
      </c>
      <c r="S8280" s="2">
        <v>0</v>
      </c>
      <c r="T8280" s="2">
        <v>174</v>
      </c>
      <c r="U8280" s="2">
        <v>0</v>
      </c>
      <c r="V8280" s="2">
        <v>0</v>
      </c>
      <c r="W8280" s="2">
        <v>0</v>
      </c>
      <c r="X8280" s="2">
        <v>0</v>
      </c>
      <c r="Y8280" s="2">
        <v>11</v>
      </c>
      <c r="Z8280" s="2">
        <v>3</v>
      </c>
      <c r="AA8280" s="2">
        <v>88</v>
      </c>
      <c r="AB8280" s="2">
        <v>0</v>
      </c>
      <c r="AC8280" s="2">
        <v>0</v>
      </c>
      <c r="AD8280" s="2">
        <v>0</v>
      </c>
      <c r="AE8280" s="2">
        <v>0</v>
      </c>
      <c r="AF8280" s="2">
        <v>0</v>
      </c>
      <c r="AG8280" s="2">
        <v>3</v>
      </c>
      <c r="AH8280" s="2">
        <v>0</v>
      </c>
      <c r="AI8280" s="2">
        <v>0</v>
      </c>
      <c r="AJ8280" s="2">
        <v>1</v>
      </c>
      <c r="AK8280" s="2">
        <v>18</v>
      </c>
      <c r="AL8280" s="2">
        <v>0</v>
      </c>
      <c r="AM8280" s="2">
        <v>4</v>
      </c>
      <c r="AN8280" s="3">
        <f>IFERROR(K8280/J8280,"")</f>
        <v>0</v>
      </c>
      <c r="AO8280" s="3">
        <f>IFERROR(L8280/K8280,"")</f>
        <v>0</v>
      </c>
    </row>
    <row r="8281" spans="1:41">
      <c r="A8281" t="s">
        <v>10353</v>
      </c>
      <c r="D8281">
        <v>78</v>
      </c>
      <c r="E8281" t="s">
        <v>1130</v>
      </c>
      <c r="F8281" t="s">
        <v>1301</v>
      </c>
      <c r="I8281" t="b">
        <v>0</v>
      </c>
      <c r="J8281" s="2">
        <v>293</v>
      </c>
      <c r="K8281" s="2">
        <v>229</v>
      </c>
      <c r="L8281" s="2">
        <v>0</v>
      </c>
      <c r="M8281" s="2">
        <v>229</v>
      </c>
      <c r="N8281" s="2">
        <v>129</v>
      </c>
      <c r="O8281" s="2">
        <v>0</v>
      </c>
      <c r="P8281" s="2">
        <v>1</v>
      </c>
      <c r="Q8281" s="2">
        <v>0</v>
      </c>
      <c r="R8281" s="2">
        <v>0</v>
      </c>
      <c r="S8281" s="2">
        <v>0</v>
      </c>
      <c r="T8281" s="2">
        <v>8</v>
      </c>
      <c r="U8281" s="2">
        <v>0</v>
      </c>
      <c r="V8281" s="2">
        <v>0</v>
      </c>
      <c r="W8281" s="2">
        <v>0</v>
      </c>
      <c r="X8281" s="2">
        <v>0</v>
      </c>
      <c r="Y8281" s="2">
        <v>13</v>
      </c>
      <c r="Z8281" s="2">
        <v>1</v>
      </c>
      <c r="AA8281" s="2">
        <v>12</v>
      </c>
      <c r="AB8281" s="2">
        <v>29</v>
      </c>
      <c r="AC8281" s="2">
        <v>0</v>
      </c>
      <c r="AD8281" s="2">
        <v>0</v>
      </c>
      <c r="AE8281" s="2">
        <v>0</v>
      </c>
      <c r="AF8281" s="2">
        <v>0</v>
      </c>
      <c r="AG8281" s="2">
        <v>30</v>
      </c>
      <c r="AH8281" s="2">
        <v>0</v>
      </c>
      <c r="AI8281" s="2">
        <v>0</v>
      </c>
      <c r="AJ8281" s="2">
        <v>4</v>
      </c>
      <c r="AK8281" s="2">
        <v>0</v>
      </c>
      <c r="AL8281" s="2">
        <v>1</v>
      </c>
      <c r="AM8281" s="2">
        <v>1</v>
      </c>
      <c r="AN8281" s="3">
        <f>IFERROR(K8281/J8281,"")</f>
        <v>0</v>
      </c>
      <c r="AO8281" s="3">
        <f>IFERROR(L8281/K8281,"")</f>
        <v>0</v>
      </c>
    </row>
    <row r="8282" spans="1:41">
      <c r="A8282" t="s">
        <v>10354</v>
      </c>
      <c r="D8282">
        <v>469</v>
      </c>
      <c r="E8282" t="s">
        <v>1131</v>
      </c>
      <c r="F8282" t="s">
        <v>1301</v>
      </c>
      <c r="I8282" t="b">
        <v>0</v>
      </c>
      <c r="J8282" s="2">
        <v>769</v>
      </c>
      <c r="K8282" s="2">
        <v>559</v>
      </c>
      <c r="L8282" s="2">
        <v>7</v>
      </c>
      <c r="M8282" s="2">
        <v>552</v>
      </c>
      <c r="N8282" s="2">
        <v>40</v>
      </c>
      <c r="O8282" s="2">
        <v>7</v>
      </c>
      <c r="P8282" s="2">
        <v>1</v>
      </c>
      <c r="Q8282" s="2">
        <v>0</v>
      </c>
      <c r="R8282" s="2">
        <v>0</v>
      </c>
      <c r="S8282" s="2">
        <v>0</v>
      </c>
      <c r="T8282" s="2">
        <v>46</v>
      </c>
      <c r="U8282" s="2">
        <v>0</v>
      </c>
      <c r="V8282" s="2">
        <v>0</v>
      </c>
      <c r="W8282" s="2">
        <v>0</v>
      </c>
      <c r="X8282" s="2">
        <v>0</v>
      </c>
      <c r="Y8282" s="2">
        <v>63</v>
      </c>
      <c r="Z8282" s="2">
        <v>7</v>
      </c>
      <c r="AA8282" s="2">
        <v>257</v>
      </c>
      <c r="AB8282" s="2">
        <v>4</v>
      </c>
      <c r="AC8282" s="2">
        <v>1</v>
      </c>
      <c r="AD8282" s="2">
        <v>1</v>
      </c>
      <c r="AE8282" s="2">
        <v>0</v>
      </c>
      <c r="AF8282" s="2">
        <v>0</v>
      </c>
      <c r="AG8282" s="2">
        <v>15</v>
      </c>
      <c r="AH8282" s="2">
        <v>0</v>
      </c>
      <c r="AI8282" s="2">
        <v>0</v>
      </c>
      <c r="AJ8282" s="2">
        <v>3</v>
      </c>
      <c r="AK8282" s="2">
        <v>50</v>
      </c>
      <c r="AL8282" s="2">
        <v>0</v>
      </c>
      <c r="AM8282" s="2">
        <v>57</v>
      </c>
      <c r="AN8282" s="3">
        <f>IFERROR(K8282/J8282,"")</f>
        <v>0</v>
      </c>
      <c r="AO8282" s="3">
        <f>IFERROR(L8282/K8282,"")</f>
        <v>0</v>
      </c>
    </row>
    <row r="8283" spans="1:41">
      <c r="A8283" t="s">
        <v>10355</v>
      </c>
      <c r="D8283">
        <v>469</v>
      </c>
      <c r="E8283" t="s">
        <v>1131</v>
      </c>
      <c r="F8283" t="s">
        <v>1303</v>
      </c>
      <c r="I8283" t="b">
        <v>0</v>
      </c>
      <c r="J8283" s="2">
        <v>727</v>
      </c>
      <c r="K8283" s="2">
        <v>525</v>
      </c>
      <c r="L8283" s="2">
        <v>5</v>
      </c>
      <c r="M8283" s="2">
        <v>520</v>
      </c>
      <c r="N8283" s="2">
        <v>76</v>
      </c>
      <c r="O8283" s="2">
        <v>6</v>
      </c>
      <c r="P8283" s="2">
        <v>0</v>
      </c>
      <c r="Q8283" s="2">
        <v>0</v>
      </c>
      <c r="R8283" s="2">
        <v>0</v>
      </c>
      <c r="S8283" s="2">
        <v>0</v>
      </c>
      <c r="T8283" s="2">
        <v>48</v>
      </c>
      <c r="U8283" s="2">
        <v>0</v>
      </c>
      <c r="V8283" s="2">
        <v>0</v>
      </c>
      <c r="W8283" s="2">
        <v>0</v>
      </c>
      <c r="X8283" s="2">
        <v>1</v>
      </c>
      <c r="Y8283" s="2">
        <v>56</v>
      </c>
      <c r="Z8283" s="2">
        <v>10</v>
      </c>
      <c r="AA8283" s="2">
        <v>235</v>
      </c>
      <c r="AB8283" s="2">
        <v>5</v>
      </c>
      <c r="AC8283" s="2">
        <v>0</v>
      </c>
      <c r="AD8283" s="2">
        <v>0</v>
      </c>
      <c r="AE8283" s="2">
        <v>0</v>
      </c>
      <c r="AF8283" s="2">
        <v>0</v>
      </c>
      <c r="AG8283" s="2">
        <v>20</v>
      </c>
      <c r="AH8283" s="2">
        <v>0</v>
      </c>
      <c r="AI8283" s="2">
        <v>0</v>
      </c>
      <c r="AJ8283" s="2">
        <v>5</v>
      </c>
      <c r="AK8283" s="2">
        <v>15</v>
      </c>
      <c r="AL8283" s="2">
        <v>0</v>
      </c>
      <c r="AM8283" s="2">
        <v>43</v>
      </c>
      <c r="AN8283" s="3">
        <f>IFERROR(K8283/J8283,"")</f>
        <v>0</v>
      </c>
      <c r="AO8283" s="3">
        <f>IFERROR(L8283/K8283,"")</f>
        <v>0</v>
      </c>
    </row>
    <row r="8284" spans="1:41">
      <c r="A8284" t="s">
        <v>10356</v>
      </c>
      <c r="D8284">
        <v>469</v>
      </c>
      <c r="E8284" t="s">
        <v>1131</v>
      </c>
      <c r="F8284" t="s">
        <v>1305</v>
      </c>
      <c r="I8284" t="b">
        <v>0</v>
      </c>
      <c r="J8284" s="2">
        <v>574</v>
      </c>
      <c r="K8284" s="2">
        <v>406</v>
      </c>
      <c r="L8284" s="2">
        <v>0</v>
      </c>
      <c r="M8284" s="2">
        <v>406</v>
      </c>
      <c r="N8284" s="2">
        <v>46</v>
      </c>
      <c r="O8284" s="2">
        <v>3</v>
      </c>
      <c r="P8284" s="2">
        <v>0</v>
      </c>
      <c r="Q8284" s="2">
        <v>0</v>
      </c>
      <c r="R8284" s="2">
        <v>0</v>
      </c>
      <c r="S8284" s="2">
        <v>0</v>
      </c>
      <c r="T8284" s="2">
        <v>39</v>
      </c>
      <c r="U8284" s="2">
        <v>0</v>
      </c>
      <c r="V8284" s="2">
        <v>0</v>
      </c>
      <c r="W8284" s="2">
        <v>0</v>
      </c>
      <c r="X8284" s="2">
        <v>0</v>
      </c>
      <c r="Y8284" s="2">
        <v>46</v>
      </c>
      <c r="Z8284" s="2">
        <v>6</v>
      </c>
      <c r="AA8284" s="2">
        <v>195</v>
      </c>
      <c r="AB8284" s="2">
        <v>5</v>
      </c>
      <c r="AC8284" s="2">
        <v>1</v>
      </c>
      <c r="AD8284" s="2">
        <v>0</v>
      </c>
      <c r="AE8284" s="2">
        <v>0</v>
      </c>
      <c r="AF8284" s="2">
        <v>0</v>
      </c>
      <c r="AG8284" s="2">
        <v>12</v>
      </c>
      <c r="AH8284" s="2">
        <v>0</v>
      </c>
      <c r="AI8284" s="2">
        <v>0</v>
      </c>
      <c r="AJ8284" s="2">
        <v>6</v>
      </c>
      <c r="AK8284" s="2">
        <v>19</v>
      </c>
      <c r="AL8284" s="2">
        <v>0</v>
      </c>
      <c r="AM8284" s="2">
        <v>28</v>
      </c>
      <c r="AN8284" s="3">
        <f>IFERROR(K8284/J8284,"")</f>
        <v>0</v>
      </c>
      <c r="AO8284" s="3">
        <f>IFERROR(L8284/K8284,"")</f>
        <v>0</v>
      </c>
    </row>
    <row r="8285" spans="1:41">
      <c r="A8285" t="s">
        <v>10357</v>
      </c>
      <c r="D8285">
        <v>469</v>
      </c>
      <c r="E8285" t="s">
        <v>1131</v>
      </c>
      <c r="F8285" t="s">
        <v>1310</v>
      </c>
      <c r="I8285" t="b">
        <v>0</v>
      </c>
      <c r="J8285" s="2">
        <v>639</v>
      </c>
      <c r="K8285" s="2">
        <v>419</v>
      </c>
      <c r="L8285" s="2">
        <v>7</v>
      </c>
      <c r="M8285" s="2">
        <v>412</v>
      </c>
      <c r="N8285" s="2">
        <v>18</v>
      </c>
      <c r="O8285" s="2">
        <v>3</v>
      </c>
      <c r="P8285" s="2">
        <v>1</v>
      </c>
      <c r="Q8285" s="2">
        <v>1</v>
      </c>
      <c r="R8285" s="2">
        <v>0</v>
      </c>
      <c r="S8285" s="2">
        <v>0</v>
      </c>
      <c r="T8285" s="2">
        <v>33</v>
      </c>
      <c r="U8285" s="2">
        <v>0</v>
      </c>
      <c r="V8285" s="2">
        <v>0</v>
      </c>
      <c r="W8285" s="2">
        <v>0</v>
      </c>
      <c r="X8285" s="2">
        <v>0</v>
      </c>
      <c r="Y8285" s="2">
        <v>52</v>
      </c>
      <c r="Z8285" s="2">
        <v>8</v>
      </c>
      <c r="AA8285" s="2">
        <v>195</v>
      </c>
      <c r="AB8285" s="2">
        <v>4</v>
      </c>
      <c r="AC8285" s="2">
        <v>0</v>
      </c>
      <c r="AD8285" s="2">
        <v>1</v>
      </c>
      <c r="AE8285" s="2">
        <v>0</v>
      </c>
      <c r="AF8285" s="2">
        <v>1</v>
      </c>
      <c r="AG8285" s="2">
        <v>6</v>
      </c>
      <c r="AH8285" s="2">
        <v>0</v>
      </c>
      <c r="AI8285" s="2">
        <v>0</v>
      </c>
      <c r="AJ8285" s="2">
        <v>5</v>
      </c>
      <c r="AK8285" s="2">
        <v>23</v>
      </c>
      <c r="AL8285" s="2">
        <v>0</v>
      </c>
      <c r="AM8285" s="2">
        <v>61</v>
      </c>
      <c r="AN8285" s="3">
        <f>IFERROR(K8285/J8285,"")</f>
        <v>0</v>
      </c>
      <c r="AO8285" s="3">
        <f>IFERROR(L8285/K8285,"")</f>
        <v>0</v>
      </c>
    </row>
    <row r="8286" spans="1:41">
      <c r="A8286" t="s">
        <v>10358</v>
      </c>
      <c r="D8286">
        <v>469</v>
      </c>
      <c r="E8286" t="s">
        <v>1131</v>
      </c>
      <c r="F8286" t="s">
        <v>1312</v>
      </c>
      <c r="I8286" t="b">
        <v>0</v>
      </c>
      <c r="J8286" s="2">
        <v>708</v>
      </c>
      <c r="K8286" s="2">
        <v>557</v>
      </c>
      <c r="L8286" s="2">
        <v>5</v>
      </c>
      <c r="M8286" s="2">
        <v>552</v>
      </c>
      <c r="N8286" s="2">
        <v>48</v>
      </c>
      <c r="O8286" s="2">
        <v>5</v>
      </c>
      <c r="P8286" s="2">
        <v>0</v>
      </c>
      <c r="Q8286" s="2">
        <v>0</v>
      </c>
      <c r="R8286" s="2">
        <v>0</v>
      </c>
      <c r="S8286" s="2">
        <v>0</v>
      </c>
      <c r="T8286" s="2">
        <v>57</v>
      </c>
      <c r="U8286" s="2">
        <v>0</v>
      </c>
      <c r="V8286" s="2">
        <v>0</v>
      </c>
      <c r="W8286" s="2">
        <v>0</v>
      </c>
      <c r="X8286" s="2">
        <v>0</v>
      </c>
      <c r="Y8286" s="2">
        <v>85</v>
      </c>
      <c r="Z8286" s="2">
        <v>10</v>
      </c>
      <c r="AA8286" s="2">
        <v>237</v>
      </c>
      <c r="AB8286" s="2">
        <v>4</v>
      </c>
      <c r="AC8286" s="2">
        <v>0</v>
      </c>
      <c r="AD8286" s="2">
        <v>0</v>
      </c>
      <c r="AE8286" s="2">
        <v>1</v>
      </c>
      <c r="AF8286" s="2">
        <v>0</v>
      </c>
      <c r="AG8286" s="2">
        <v>21</v>
      </c>
      <c r="AH8286" s="2">
        <v>0</v>
      </c>
      <c r="AI8286" s="2">
        <v>1</v>
      </c>
      <c r="AJ8286" s="2">
        <v>9</v>
      </c>
      <c r="AK8286" s="2">
        <v>30</v>
      </c>
      <c r="AL8286" s="2">
        <v>1</v>
      </c>
      <c r="AM8286" s="2">
        <v>43</v>
      </c>
      <c r="AN8286" s="3">
        <f>IFERROR(K8286/J8286,"")</f>
        <v>0</v>
      </c>
      <c r="AO8286" s="3">
        <f>IFERROR(L8286/K8286,"")</f>
        <v>0</v>
      </c>
    </row>
    <row r="8287" spans="1:41">
      <c r="A8287" t="s">
        <v>10359</v>
      </c>
      <c r="D8287">
        <v>469</v>
      </c>
      <c r="E8287" t="s">
        <v>1131</v>
      </c>
      <c r="F8287" t="s">
        <v>1314</v>
      </c>
      <c r="I8287" t="b">
        <v>0</v>
      </c>
      <c r="J8287" s="2">
        <v>707</v>
      </c>
      <c r="K8287" s="2">
        <v>470</v>
      </c>
      <c r="L8287" s="2">
        <v>5</v>
      </c>
      <c r="M8287" s="2">
        <v>465</v>
      </c>
      <c r="N8287" s="2">
        <v>38</v>
      </c>
      <c r="O8287" s="2">
        <v>6</v>
      </c>
      <c r="P8287" s="2">
        <v>0</v>
      </c>
      <c r="Q8287" s="2">
        <v>0</v>
      </c>
      <c r="R8287" s="2">
        <v>0</v>
      </c>
      <c r="S8287" s="2">
        <v>0</v>
      </c>
      <c r="T8287" s="2">
        <v>28</v>
      </c>
      <c r="U8287" s="2">
        <v>0</v>
      </c>
      <c r="V8287" s="2">
        <v>0</v>
      </c>
      <c r="W8287" s="2">
        <v>0</v>
      </c>
      <c r="X8287" s="2">
        <v>0</v>
      </c>
      <c r="Y8287" s="2">
        <v>66</v>
      </c>
      <c r="Z8287" s="2">
        <v>14</v>
      </c>
      <c r="AA8287" s="2">
        <v>221</v>
      </c>
      <c r="AB8287" s="2">
        <v>2</v>
      </c>
      <c r="AC8287" s="2">
        <v>1</v>
      </c>
      <c r="AD8287" s="2">
        <v>0</v>
      </c>
      <c r="AE8287" s="2">
        <v>0</v>
      </c>
      <c r="AF8287" s="2">
        <v>0</v>
      </c>
      <c r="AG8287" s="2">
        <v>21</v>
      </c>
      <c r="AH8287" s="2">
        <v>0</v>
      </c>
      <c r="AI8287" s="2">
        <v>0</v>
      </c>
      <c r="AJ8287" s="2">
        <v>7</v>
      </c>
      <c r="AK8287" s="2">
        <v>29</v>
      </c>
      <c r="AL8287" s="2">
        <v>0</v>
      </c>
      <c r="AM8287" s="2">
        <v>32</v>
      </c>
      <c r="AN8287" s="3">
        <f>IFERROR(K8287/J8287,"")</f>
        <v>0</v>
      </c>
      <c r="AO8287" s="3">
        <f>IFERROR(L8287/K8287,"")</f>
        <v>0</v>
      </c>
    </row>
    <row r="8288" spans="1:41">
      <c r="A8288" t="s">
        <v>10360</v>
      </c>
      <c r="D8288">
        <v>469</v>
      </c>
      <c r="E8288" t="s">
        <v>1131</v>
      </c>
      <c r="F8288" t="s">
        <v>1322</v>
      </c>
      <c r="I8288" t="b">
        <v>0</v>
      </c>
      <c r="J8288" s="2">
        <v>551</v>
      </c>
      <c r="K8288" s="2">
        <v>383</v>
      </c>
      <c r="L8288" s="2">
        <v>7</v>
      </c>
      <c r="M8288" s="2">
        <v>376</v>
      </c>
      <c r="N8288" s="2">
        <v>19</v>
      </c>
      <c r="O8288" s="2">
        <v>1</v>
      </c>
      <c r="P8288" s="2">
        <v>0</v>
      </c>
      <c r="Q8288" s="2">
        <v>0</v>
      </c>
      <c r="R8288" s="2">
        <v>0</v>
      </c>
      <c r="S8288" s="2">
        <v>0</v>
      </c>
      <c r="T8288" s="2">
        <v>27</v>
      </c>
      <c r="U8288" s="2">
        <v>1</v>
      </c>
      <c r="V8288" s="2">
        <v>0</v>
      </c>
      <c r="W8288" s="2">
        <v>0</v>
      </c>
      <c r="X8288" s="2">
        <v>0</v>
      </c>
      <c r="Y8288" s="2">
        <v>62</v>
      </c>
      <c r="Z8288" s="2">
        <v>11</v>
      </c>
      <c r="AA8288" s="2">
        <v>190</v>
      </c>
      <c r="AB8288" s="2">
        <v>1</v>
      </c>
      <c r="AC8288" s="2">
        <v>0</v>
      </c>
      <c r="AD8288" s="2">
        <v>0</v>
      </c>
      <c r="AE8288" s="2">
        <v>0</v>
      </c>
      <c r="AF8288" s="2">
        <v>0</v>
      </c>
      <c r="AG8288" s="2">
        <v>6</v>
      </c>
      <c r="AH8288" s="2">
        <v>0</v>
      </c>
      <c r="AI8288" s="2">
        <v>0</v>
      </c>
      <c r="AJ8288" s="2">
        <v>3</v>
      </c>
      <c r="AK8288" s="2">
        <v>18</v>
      </c>
      <c r="AL8288" s="2">
        <v>0</v>
      </c>
      <c r="AM8288" s="2">
        <v>37</v>
      </c>
      <c r="AN8288" s="3">
        <f>IFERROR(K8288/J8288,"")</f>
        <v>0</v>
      </c>
      <c r="AO8288" s="3">
        <f>IFERROR(L8288/K8288,"")</f>
        <v>0</v>
      </c>
    </row>
    <row r="8289" spans="1:41">
      <c r="A8289" t="s">
        <v>10361</v>
      </c>
      <c r="D8289">
        <v>469</v>
      </c>
      <c r="E8289" t="s">
        <v>1131</v>
      </c>
      <c r="F8289" t="s">
        <v>1324</v>
      </c>
      <c r="I8289" t="b">
        <v>0</v>
      </c>
      <c r="J8289" s="2">
        <v>512</v>
      </c>
      <c r="K8289" s="2">
        <v>383</v>
      </c>
      <c r="L8289" s="2">
        <v>5</v>
      </c>
      <c r="M8289" s="2">
        <v>378</v>
      </c>
      <c r="N8289" s="2">
        <v>26</v>
      </c>
      <c r="O8289" s="2">
        <v>2</v>
      </c>
      <c r="P8289" s="2">
        <v>1</v>
      </c>
      <c r="Q8289" s="2">
        <v>0</v>
      </c>
      <c r="R8289" s="2">
        <v>0</v>
      </c>
      <c r="S8289" s="2">
        <v>1</v>
      </c>
      <c r="T8289" s="2">
        <v>16</v>
      </c>
      <c r="U8289" s="2">
        <v>0</v>
      </c>
      <c r="V8289" s="2">
        <v>0</v>
      </c>
      <c r="W8289" s="2">
        <v>0</v>
      </c>
      <c r="X8289" s="2">
        <v>0</v>
      </c>
      <c r="Y8289" s="2">
        <v>58</v>
      </c>
      <c r="Z8289" s="2">
        <v>21</v>
      </c>
      <c r="AA8289" s="2">
        <v>183</v>
      </c>
      <c r="AB8289" s="2">
        <v>7</v>
      </c>
      <c r="AC8289" s="2">
        <v>0</v>
      </c>
      <c r="AD8289" s="2">
        <v>0</v>
      </c>
      <c r="AE8289" s="2">
        <v>0</v>
      </c>
      <c r="AF8289" s="2">
        <v>0</v>
      </c>
      <c r="AG8289" s="2">
        <v>13</v>
      </c>
      <c r="AH8289" s="2">
        <v>0</v>
      </c>
      <c r="AI8289" s="2">
        <v>0</v>
      </c>
      <c r="AJ8289" s="2">
        <v>3</v>
      </c>
      <c r="AK8289" s="2">
        <v>20</v>
      </c>
      <c r="AL8289" s="2">
        <v>0</v>
      </c>
      <c r="AM8289" s="2">
        <v>27</v>
      </c>
      <c r="AN8289" s="3">
        <f>IFERROR(K8289/J8289,"")</f>
        <v>0</v>
      </c>
      <c r="AO8289" s="3">
        <f>IFERROR(L8289/K8289,"")</f>
        <v>0</v>
      </c>
    </row>
    <row r="8290" spans="1:41">
      <c r="A8290" t="s">
        <v>10362</v>
      </c>
      <c r="D8290">
        <v>469</v>
      </c>
      <c r="E8290" t="s">
        <v>1131</v>
      </c>
      <c r="F8290" t="s">
        <v>1326</v>
      </c>
      <c r="I8290" t="b">
        <v>0</v>
      </c>
      <c r="J8290" s="2">
        <v>537</v>
      </c>
      <c r="K8290" s="2">
        <v>417</v>
      </c>
      <c r="L8290" s="2">
        <v>4</v>
      </c>
      <c r="M8290" s="2">
        <v>413</v>
      </c>
      <c r="N8290" s="2">
        <v>56</v>
      </c>
      <c r="O8290" s="2">
        <v>1</v>
      </c>
      <c r="P8290" s="2">
        <v>3</v>
      </c>
      <c r="Q8290" s="2">
        <v>0</v>
      </c>
      <c r="R8290" s="2">
        <v>0</v>
      </c>
      <c r="S8290" s="2">
        <v>1</v>
      </c>
      <c r="T8290" s="2">
        <v>18</v>
      </c>
      <c r="U8290" s="2">
        <v>0</v>
      </c>
      <c r="V8290" s="2">
        <v>0</v>
      </c>
      <c r="W8290" s="2">
        <v>0</v>
      </c>
      <c r="X8290" s="2">
        <v>0</v>
      </c>
      <c r="Y8290" s="2">
        <v>68</v>
      </c>
      <c r="Z8290" s="2">
        <v>40</v>
      </c>
      <c r="AA8290" s="2">
        <v>148</v>
      </c>
      <c r="AB8290" s="2">
        <v>6</v>
      </c>
      <c r="AC8290" s="2">
        <v>0</v>
      </c>
      <c r="AD8290" s="2">
        <v>0</v>
      </c>
      <c r="AE8290" s="2">
        <v>0</v>
      </c>
      <c r="AF8290" s="2">
        <v>0</v>
      </c>
      <c r="AG8290" s="2">
        <v>45</v>
      </c>
      <c r="AH8290" s="2">
        <v>0</v>
      </c>
      <c r="AI8290" s="2">
        <v>0</v>
      </c>
      <c r="AJ8290" s="2">
        <v>7</v>
      </c>
      <c r="AK8290" s="2">
        <v>7</v>
      </c>
      <c r="AL8290" s="2">
        <v>1</v>
      </c>
      <c r="AM8290" s="2">
        <v>12</v>
      </c>
      <c r="AN8290" s="3">
        <f>IFERROR(K8290/J8290,"")</f>
        <v>0</v>
      </c>
      <c r="AO8290" s="3">
        <f>IFERROR(L8290/K8290,"")</f>
        <v>0</v>
      </c>
    </row>
    <row r="8291" spans="1:41">
      <c r="A8291" t="s">
        <v>10363</v>
      </c>
      <c r="D8291">
        <v>469</v>
      </c>
      <c r="E8291" t="s">
        <v>1131</v>
      </c>
      <c r="F8291" t="s">
        <v>1328</v>
      </c>
      <c r="I8291" t="b">
        <v>0</v>
      </c>
      <c r="J8291" s="2">
        <v>690</v>
      </c>
      <c r="K8291" s="2">
        <v>469</v>
      </c>
      <c r="L8291" s="2">
        <v>9</v>
      </c>
      <c r="M8291" s="2">
        <v>460</v>
      </c>
      <c r="N8291" s="2">
        <v>37</v>
      </c>
      <c r="O8291" s="2">
        <v>2</v>
      </c>
      <c r="P8291" s="2">
        <v>0</v>
      </c>
      <c r="Q8291" s="2">
        <v>0</v>
      </c>
      <c r="R8291" s="2">
        <v>0</v>
      </c>
      <c r="S8291" s="2">
        <v>0</v>
      </c>
      <c r="T8291" s="2">
        <v>24</v>
      </c>
      <c r="U8291" s="2">
        <v>0</v>
      </c>
      <c r="V8291" s="2">
        <v>0</v>
      </c>
      <c r="W8291" s="2">
        <v>0</v>
      </c>
      <c r="X8291" s="2">
        <v>0</v>
      </c>
      <c r="Y8291" s="2">
        <v>73</v>
      </c>
      <c r="Z8291" s="2">
        <v>5</v>
      </c>
      <c r="AA8291" s="2">
        <v>225</v>
      </c>
      <c r="AB8291" s="2">
        <v>7</v>
      </c>
      <c r="AC8291" s="2">
        <v>1</v>
      </c>
      <c r="AD8291" s="2">
        <v>1</v>
      </c>
      <c r="AE8291" s="2">
        <v>0</v>
      </c>
      <c r="AF8291" s="2">
        <v>0</v>
      </c>
      <c r="AG8291" s="2">
        <v>25</v>
      </c>
      <c r="AH8291" s="2">
        <v>0</v>
      </c>
      <c r="AI8291" s="2">
        <v>0</v>
      </c>
      <c r="AJ8291" s="2">
        <v>1</v>
      </c>
      <c r="AK8291" s="2">
        <v>21</v>
      </c>
      <c r="AL8291" s="2">
        <v>0</v>
      </c>
      <c r="AM8291" s="2">
        <v>38</v>
      </c>
      <c r="AN8291" s="3">
        <f>IFERROR(K8291/J8291,"")</f>
        <v>0</v>
      </c>
      <c r="AO8291" s="3">
        <f>IFERROR(L8291/K8291,"")</f>
        <v>0</v>
      </c>
    </row>
    <row r="8292" spans="1:41">
      <c r="A8292" t="s">
        <v>10364</v>
      </c>
      <c r="D8292">
        <v>469</v>
      </c>
      <c r="E8292" t="s">
        <v>1131</v>
      </c>
      <c r="F8292" t="s">
        <v>1330</v>
      </c>
      <c r="I8292" t="b">
        <v>0</v>
      </c>
      <c r="J8292" s="2">
        <v>530</v>
      </c>
      <c r="K8292" s="2">
        <v>408</v>
      </c>
      <c r="L8292" s="2">
        <v>0</v>
      </c>
      <c r="M8292" s="2">
        <v>408</v>
      </c>
      <c r="N8292" s="2">
        <v>45</v>
      </c>
      <c r="O8292" s="2">
        <v>3</v>
      </c>
      <c r="P8292" s="2">
        <v>0</v>
      </c>
      <c r="Q8292" s="2">
        <v>0</v>
      </c>
      <c r="R8292" s="2">
        <v>0</v>
      </c>
      <c r="S8292" s="2">
        <v>0</v>
      </c>
      <c r="T8292" s="2">
        <v>26</v>
      </c>
      <c r="U8292" s="2">
        <v>0</v>
      </c>
      <c r="V8292" s="2">
        <v>0</v>
      </c>
      <c r="W8292" s="2">
        <v>0</v>
      </c>
      <c r="X8292" s="2">
        <v>0</v>
      </c>
      <c r="Y8292" s="2">
        <v>58</v>
      </c>
      <c r="Z8292" s="2">
        <v>17</v>
      </c>
      <c r="AA8292" s="2">
        <v>195</v>
      </c>
      <c r="AB8292" s="2">
        <v>4</v>
      </c>
      <c r="AC8292" s="2">
        <v>0</v>
      </c>
      <c r="AD8292" s="2">
        <v>1</v>
      </c>
      <c r="AE8292" s="2">
        <v>0</v>
      </c>
      <c r="AF8292" s="2">
        <v>0</v>
      </c>
      <c r="AG8292" s="2">
        <v>38</v>
      </c>
      <c r="AH8292" s="2">
        <v>0</v>
      </c>
      <c r="AI8292" s="2">
        <v>0</v>
      </c>
      <c r="AJ8292" s="2">
        <v>0</v>
      </c>
      <c r="AK8292" s="2">
        <v>6</v>
      </c>
      <c r="AL8292" s="2">
        <v>1</v>
      </c>
      <c r="AM8292" s="2">
        <v>14</v>
      </c>
      <c r="AN8292" s="3">
        <f>IFERROR(K8292/J8292,"")</f>
        <v>0</v>
      </c>
      <c r="AO8292" s="3">
        <f>IFERROR(L8292/K8292,"")</f>
        <v>0</v>
      </c>
    </row>
    <row r="8293" spans="1:41">
      <c r="A8293" t="s">
        <v>10365</v>
      </c>
      <c r="D8293">
        <v>469</v>
      </c>
      <c r="E8293" t="s">
        <v>1131</v>
      </c>
      <c r="F8293" t="s">
        <v>1332</v>
      </c>
      <c r="I8293" t="b">
        <v>0</v>
      </c>
      <c r="J8293" s="2">
        <v>532</v>
      </c>
      <c r="K8293" s="2">
        <v>411</v>
      </c>
      <c r="L8293" s="2">
        <v>6</v>
      </c>
      <c r="M8293" s="2">
        <v>405</v>
      </c>
      <c r="N8293" s="2">
        <v>46</v>
      </c>
      <c r="O8293" s="2">
        <v>1</v>
      </c>
      <c r="P8293" s="2">
        <v>0</v>
      </c>
      <c r="Q8293" s="2">
        <v>0</v>
      </c>
      <c r="R8293" s="2">
        <v>0</v>
      </c>
      <c r="S8293" s="2">
        <v>0</v>
      </c>
      <c r="T8293" s="2">
        <v>25</v>
      </c>
      <c r="U8293" s="2">
        <v>0</v>
      </c>
      <c r="V8293" s="2">
        <v>0</v>
      </c>
      <c r="W8293" s="2">
        <v>0</v>
      </c>
      <c r="X8293" s="2">
        <v>0</v>
      </c>
      <c r="Y8293" s="2">
        <v>67</v>
      </c>
      <c r="Z8293" s="2">
        <v>22</v>
      </c>
      <c r="AA8293" s="2">
        <v>148</v>
      </c>
      <c r="AB8293" s="2">
        <v>4</v>
      </c>
      <c r="AC8293" s="2">
        <v>0</v>
      </c>
      <c r="AD8293" s="2">
        <v>0</v>
      </c>
      <c r="AE8293" s="2">
        <v>0</v>
      </c>
      <c r="AF8293" s="2">
        <v>0</v>
      </c>
      <c r="AG8293" s="2">
        <v>55</v>
      </c>
      <c r="AH8293" s="2">
        <v>0</v>
      </c>
      <c r="AI8293" s="2">
        <v>1</v>
      </c>
      <c r="AJ8293" s="2">
        <v>10</v>
      </c>
      <c r="AK8293" s="2">
        <v>10</v>
      </c>
      <c r="AL8293" s="2">
        <v>0</v>
      </c>
      <c r="AM8293" s="2">
        <v>16</v>
      </c>
      <c r="AN8293" s="3">
        <f>IFERROR(K8293/J8293,"")</f>
        <v>0</v>
      </c>
      <c r="AO8293" s="3">
        <f>IFERROR(L8293/K8293,"")</f>
        <v>0</v>
      </c>
    </row>
    <row r="8294" spans="1:41">
      <c r="A8294" t="s">
        <v>10366</v>
      </c>
      <c r="D8294">
        <v>469</v>
      </c>
      <c r="E8294" t="s">
        <v>1131</v>
      </c>
      <c r="F8294" t="s">
        <v>1376</v>
      </c>
      <c r="I8294" t="b">
        <v>0</v>
      </c>
      <c r="J8294" s="2">
        <v>546</v>
      </c>
      <c r="K8294" s="2">
        <v>406</v>
      </c>
      <c r="L8294" s="2">
        <v>6</v>
      </c>
      <c r="M8294" s="2">
        <v>400</v>
      </c>
      <c r="N8294" s="2">
        <v>56</v>
      </c>
      <c r="O8294" s="2">
        <v>2</v>
      </c>
      <c r="P8294" s="2">
        <v>1</v>
      </c>
      <c r="Q8294" s="2">
        <v>0</v>
      </c>
      <c r="R8294" s="2">
        <v>0</v>
      </c>
      <c r="S8294" s="2">
        <v>0</v>
      </c>
      <c r="T8294" s="2">
        <v>31</v>
      </c>
      <c r="U8294" s="2">
        <v>0</v>
      </c>
      <c r="V8294" s="2">
        <v>0</v>
      </c>
      <c r="W8294" s="2">
        <v>0</v>
      </c>
      <c r="X8294" s="2">
        <v>0</v>
      </c>
      <c r="Y8294" s="2">
        <v>55</v>
      </c>
      <c r="Z8294" s="2">
        <v>13</v>
      </c>
      <c r="AA8294" s="2">
        <v>140</v>
      </c>
      <c r="AB8294" s="2">
        <v>9</v>
      </c>
      <c r="AC8294" s="2">
        <v>0</v>
      </c>
      <c r="AD8294" s="2">
        <v>0</v>
      </c>
      <c r="AE8294" s="2">
        <v>0</v>
      </c>
      <c r="AF8294" s="2">
        <v>0</v>
      </c>
      <c r="AG8294" s="2">
        <v>54</v>
      </c>
      <c r="AH8294" s="2">
        <v>0</v>
      </c>
      <c r="AI8294" s="2">
        <v>0</v>
      </c>
      <c r="AJ8294" s="2">
        <v>8</v>
      </c>
      <c r="AK8294" s="2">
        <v>11</v>
      </c>
      <c r="AL8294" s="2">
        <v>1</v>
      </c>
      <c r="AM8294" s="2">
        <v>19</v>
      </c>
      <c r="AN8294" s="3">
        <f>IFERROR(K8294/J8294,"")</f>
        <v>0</v>
      </c>
      <c r="AO8294" s="3">
        <f>IFERROR(L8294/K8294,"")</f>
        <v>0</v>
      </c>
    </row>
    <row r="8295" spans="1:41">
      <c r="A8295" t="s">
        <v>10367</v>
      </c>
      <c r="D8295">
        <v>2800</v>
      </c>
      <c r="E8295" t="s">
        <v>1132</v>
      </c>
      <c r="F8295" t="s">
        <v>1301</v>
      </c>
      <c r="I8295" t="b">
        <v>0</v>
      </c>
      <c r="J8295" s="2">
        <v>597</v>
      </c>
      <c r="K8295" s="2">
        <v>356</v>
      </c>
      <c r="L8295" s="2">
        <v>6</v>
      </c>
      <c r="M8295" s="2">
        <v>350</v>
      </c>
      <c r="N8295" s="2">
        <v>18</v>
      </c>
      <c r="O8295" s="2">
        <v>2</v>
      </c>
      <c r="P8295" s="2">
        <v>0</v>
      </c>
      <c r="Q8295" s="2">
        <v>0</v>
      </c>
      <c r="R8295" s="2">
        <v>0</v>
      </c>
      <c r="S8295" s="2">
        <v>0</v>
      </c>
      <c r="T8295" s="2">
        <v>22</v>
      </c>
      <c r="U8295" s="2">
        <v>0</v>
      </c>
      <c r="V8295" s="2">
        <v>0</v>
      </c>
      <c r="W8295" s="2">
        <v>0</v>
      </c>
      <c r="X8295" s="2">
        <v>0</v>
      </c>
      <c r="Y8295" s="2">
        <v>44</v>
      </c>
      <c r="Z8295" s="2">
        <v>52</v>
      </c>
      <c r="AA8295" s="2">
        <v>151</v>
      </c>
      <c r="AB8295" s="2">
        <v>1</v>
      </c>
      <c r="AC8295" s="2">
        <v>0</v>
      </c>
      <c r="AD8295" s="2">
        <v>0</v>
      </c>
      <c r="AE8295" s="2">
        <v>0</v>
      </c>
      <c r="AF8295" s="2">
        <v>0</v>
      </c>
      <c r="AG8295" s="2">
        <v>13</v>
      </c>
      <c r="AH8295" s="2">
        <v>1</v>
      </c>
      <c r="AI8295" s="2">
        <v>0</v>
      </c>
      <c r="AJ8295" s="2">
        <v>7</v>
      </c>
      <c r="AK8295" s="2">
        <v>3</v>
      </c>
      <c r="AL8295" s="2">
        <v>0</v>
      </c>
      <c r="AM8295" s="2">
        <v>36</v>
      </c>
      <c r="AN8295" s="3">
        <f>IFERROR(K8295/J8295,"")</f>
        <v>0</v>
      </c>
      <c r="AO8295" s="3">
        <f>IFERROR(L8295/K8295,"")</f>
        <v>0</v>
      </c>
    </row>
    <row r="8296" spans="1:41">
      <c r="A8296" t="s">
        <v>10368</v>
      </c>
      <c r="D8296">
        <v>2800</v>
      </c>
      <c r="E8296" t="s">
        <v>1132</v>
      </c>
      <c r="F8296" t="s">
        <v>1303</v>
      </c>
      <c r="I8296" t="b">
        <v>0</v>
      </c>
      <c r="J8296" s="2">
        <v>764</v>
      </c>
      <c r="K8296" s="2">
        <v>484</v>
      </c>
      <c r="L8296" s="2">
        <v>5</v>
      </c>
      <c r="M8296" s="2">
        <v>479</v>
      </c>
      <c r="N8296" s="2">
        <v>54</v>
      </c>
      <c r="O8296" s="2">
        <v>3</v>
      </c>
      <c r="P8296" s="2">
        <v>0</v>
      </c>
      <c r="Q8296" s="2">
        <v>1</v>
      </c>
      <c r="R8296" s="2">
        <v>0</v>
      </c>
      <c r="S8296" s="2">
        <v>0</v>
      </c>
      <c r="T8296" s="2">
        <v>51</v>
      </c>
      <c r="U8296" s="2">
        <v>0</v>
      </c>
      <c r="V8296" s="2">
        <v>0</v>
      </c>
      <c r="W8296" s="2">
        <v>0</v>
      </c>
      <c r="X8296" s="2">
        <v>0</v>
      </c>
      <c r="Y8296" s="2">
        <v>87</v>
      </c>
      <c r="Z8296" s="2">
        <v>22</v>
      </c>
      <c r="AA8296" s="2">
        <v>187</v>
      </c>
      <c r="AB8296" s="2">
        <v>2</v>
      </c>
      <c r="AC8296" s="2">
        <v>0</v>
      </c>
      <c r="AD8296" s="2">
        <v>0</v>
      </c>
      <c r="AE8296" s="2">
        <v>0</v>
      </c>
      <c r="AF8296" s="2">
        <v>0</v>
      </c>
      <c r="AG8296" s="2">
        <v>19</v>
      </c>
      <c r="AH8296" s="2">
        <v>0</v>
      </c>
      <c r="AI8296" s="2">
        <v>0</v>
      </c>
      <c r="AJ8296" s="2">
        <v>1</v>
      </c>
      <c r="AK8296" s="2">
        <v>9</v>
      </c>
      <c r="AL8296" s="2">
        <v>0</v>
      </c>
      <c r="AM8296" s="2">
        <v>43</v>
      </c>
      <c r="AN8296" s="3">
        <f>IFERROR(K8296/J8296,"")</f>
        <v>0</v>
      </c>
      <c r="AO8296" s="3">
        <f>IFERROR(L8296/K8296,"")</f>
        <v>0</v>
      </c>
    </row>
    <row r="8297" spans="1:41">
      <c r="A8297" t="s">
        <v>10369</v>
      </c>
      <c r="D8297">
        <v>2800</v>
      </c>
      <c r="E8297" t="s">
        <v>1132</v>
      </c>
      <c r="F8297" t="s">
        <v>1305</v>
      </c>
      <c r="I8297" t="b">
        <v>0</v>
      </c>
      <c r="J8297" s="2">
        <v>636</v>
      </c>
      <c r="K8297" s="2">
        <v>406</v>
      </c>
      <c r="L8297" s="2">
        <v>4</v>
      </c>
      <c r="M8297" s="2">
        <v>402</v>
      </c>
      <c r="N8297" s="2">
        <v>59</v>
      </c>
      <c r="O8297" s="2">
        <v>2</v>
      </c>
      <c r="P8297" s="2">
        <v>0</v>
      </c>
      <c r="Q8297" s="2">
        <v>1</v>
      </c>
      <c r="R8297" s="2">
        <v>0</v>
      </c>
      <c r="S8297" s="2">
        <v>0</v>
      </c>
      <c r="T8297" s="2">
        <v>40</v>
      </c>
      <c r="U8297" s="2">
        <v>0</v>
      </c>
      <c r="V8297" s="2">
        <v>0</v>
      </c>
      <c r="W8297" s="2">
        <v>0</v>
      </c>
      <c r="X8297" s="2">
        <v>0</v>
      </c>
      <c r="Y8297" s="2">
        <v>74</v>
      </c>
      <c r="Z8297" s="2">
        <v>10</v>
      </c>
      <c r="AA8297" s="2">
        <v>155</v>
      </c>
      <c r="AB8297" s="2">
        <v>2</v>
      </c>
      <c r="AC8297" s="2">
        <v>0</v>
      </c>
      <c r="AD8297" s="2">
        <v>0</v>
      </c>
      <c r="AE8297" s="2">
        <v>0</v>
      </c>
      <c r="AF8297" s="2">
        <v>0</v>
      </c>
      <c r="AG8297" s="2">
        <v>17</v>
      </c>
      <c r="AH8297" s="2">
        <v>0</v>
      </c>
      <c r="AI8297" s="2">
        <v>0</v>
      </c>
      <c r="AJ8297" s="2">
        <v>4</v>
      </c>
      <c r="AK8297" s="2">
        <v>15</v>
      </c>
      <c r="AL8297" s="2">
        <v>1</v>
      </c>
      <c r="AM8297" s="2">
        <v>22</v>
      </c>
      <c r="AN8297" s="3">
        <f>IFERROR(K8297/J8297,"")</f>
        <v>0</v>
      </c>
      <c r="AO8297" s="3">
        <f>IFERROR(L8297/K8297,"")</f>
        <v>0</v>
      </c>
    </row>
    <row r="8298" spans="1:41">
      <c r="A8298" t="s">
        <v>10370</v>
      </c>
      <c r="D8298">
        <v>2800</v>
      </c>
      <c r="E8298" t="s">
        <v>1132</v>
      </c>
      <c r="F8298" t="s">
        <v>1310</v>
      </c>
      <c r="I8298" t="b">
        <v>0</v>
      </c>
      <c r="J8298" s="2">
        <v>524</v>
      </c>
      <c r="K8298" s="2">
        <v>361</v>
      </c>
      <c r="L8298" s="2">
        <v>2</v>
      </c>
      <c r="M8298" s="2">
        <v>359</v>
      </c>
      <c r="N8298" s="2">
        <v>59</v>
      </c>
      <c r="O8298" s="2">
        <v>2</v>
      </c>
      <c r="P8298" s="2">
        <v>0</v>
      </c>
      <c r="Q8298" s="2">
        <v>0</v>
      </c>
      <c r="R8298" s="2">
        <v>0</v>
      </c>
      <c r="S8298" s="2">
        <v>0</v>
      </c>
      <c r="T8298" s="2">
        <v>67</v>
      </c>
      <c r="U8298" s="2">
        <v>0</v>
      </c>
      <c r="V8298" s="2">
        <v>0</v>
      </c>
      <c r="W8298" s="2">
        <v>0</v>
      </c>
      <c r="X8298" s="2">
        <v>0</v>
      </c>
      <c r="Y8298" s="2">
        <v>50</v>
      </c>
      <c r="Z8298" s="2">
        <v>11</v>
      </c>
      <c r="AA8298" s="2">
        <v>108</v>
      </c>
      <c r="AB8298" s="2">
        <v>2</v>
      </c>
      <c r="AC8298" s="2">
        <v>1</v>
      </c>
      <c r="AD8298" s="2">
        <v>0</v>
      </c>
      <c r="AE8298" s="2">
        <v>1</v>
      </c>
      <c r="AF8298" s="2">
        <v>0</v>
      </c>
      <c r="AG8298" s="2">
        <v>26</v>
      </c>
      <c r="AH8298" s="2">
        <v>0</v>
      </c>
      <c r="AI8298" s="2">
        <v>0</v>
      </c>
      <c r="AJ8298" s="2">
        <v>6</v>
      </c>
      <c r="AK8298" s="2">
        <v>8</v>
      </c>
      <c r="AL8298" s="2">
        <v>1</v>
      </c>
      <c r="AM8298" s="2">
        <v>17</v>
      </c>
      <c r="AN8298" s="3">
        <f>IFERROR(K8298/J8298,"")</f>
        <v>0</v>
      </c>
      <c r="AO8298" s="3">
        <f>IFERROR(L8298/K8298,"")</f>
        <v>0</v>
      </c>
    </row>
    <row r="8299" spans="1:41">
      <c r="A8299" t="s">
        <v>10371</v>
      </c>
      <c r="D8299">
        <v>2800</v>
      </c>
      <c r="E8299" t="s">
        <v>1132</v>
      </c>
      <c r="F8299" t="s">
        <v>1312</v>
      </c>
      <c r="I8299" t="b">
        <v>0</v>
      </c>
      <c r="J8299" s="2">
        <v>509</v>
      </c>
      <c r="K8299" s="2">
        <v>340</v>
      </c>
      <c r="L8299" s="2">
        <v>2</v>
      </c>
      <c r="M8299" s="2">
        <v>338</v>
      </c>
      <c r="N8299" s="2">
        <v>37</v>
      </c>
      <c r="O8299" s="2">
        <v>0</v>
      </c>
      <c r="P8299" s="2">
        <v>0</v>
      </c>
      <c r="Q8299" s="2">
        <v>0</v>
      </c>
      <c r="R8299" s="2">
        <v>0</v>
      </c>
      <c r="S8299" s="2">
        <v>0</v>
      </c>
      <c r="T8299" s="2">
        <v>33</v>
      </c>
      <c r="U8299" s="2">
        <v>0</v>
      </c>
      <c r="V8299" s="2">
        <v>0</v>
      </c>
      <c r="W8299" s="2">
        <v>0</v>
      </c>
      <c r="X8299" s="2">
        <v>0</v>
      </c>
      <c r="Y8299" s="2">
        <v>51</v>
      </c>
      <c r="Z8299" s="2">
        <v>10</v>
      </c>
      <c r="AA8299" s="2">
        <v>147</v>
      </c>
      <c r="AB8299" s="2">
        <v>4</v>
      </c>
      <c r="AC8299" s="2">
        <v>0</v>
      </c>
      <c r="AD8299" s="2">
        <v>1</v>
      </c>
      <c r="AE8299" s="2">
        <v>0</v>
      </c>
      <c r="AF8299" s="2">
        <v>0</v>
      </c>
      <c r="AG8299" s="2">
        <v>24</v>
      </c>
      <c r="AH8299" s="2">
        <v>0</v>
      </c>
      <c r="AI8299" s="2">
        <v>0</v>
      </c>
      <c r="AJ8299" s="2">
        <v>8</v>
      </c>
      <c r="AK8299" s="2">
        <v>9</v>
      </c>
      <c r="AL8299" s="2">
        <v>0</v>
      </c>
      <c r="AM8299" s="2">
        <v>14</v>
      </c>
      <c r="AN8299" s="3">
        <f>IFERROR(K8299/J8299,"")</f>
        <v>0</v>
      </c>
      <c r="AO8299" s="3">
        <f>IFERROR(L8299/K8299,"")</f>
        <v>0</v>
      </c>
    </row>
    <row r="8300" spans="1:41">
      <c r="A8300" t="s">
        <v>10372</v>
      </c>
      <c r="D8300">
        <v>2800</v>
      </c>
      <c r="E8300" t="s">
        <v>1132</v>
      </c>
      <c r="F8300" t="s">
        <v>1314</v>
      </c>
      <c r="I8300" t="b">
        <v>0</v>
      </c>
      <c r="J8300" s="2">
        <v>556</v>
      </c>
      <c r="K8300" s="2">
        <v>302</v>
      </c>
      <c r="L8300" s="2">
        <v>4</v>
      </c>
      <c r="M8300" s="2">
        <v>298</v>
      </c>
      <c r="N8300" s="2">
        <v>32</v>
      </c>
      <c r="O8300" s="2">
        <v>2</v>
      </c>
      <c r="P8300" s="2">
        <v>0</v>
      </c>
      <c r="Q8300" s="2">
        <v>0</v>
      </c>
      <c r="R8300" s="2">
        <v>0</v>
      </c>
      <c r="S8300" s="2">
        <v>0</v>
      </c>
      <c r="T8300" s="2">
        <v>43</v>
      </c>
      <c r="U8300" s="2">
        <v>0</v>
      </c>
      <c r="V8300" s="2">
        <v>0</v>
      </c>
      <c r="W8300" s="2">
        <v>0</v>
      </c>
      <c r="X8300" s="2">
        <v>0</v>
      </c>
      <c r="Y8300" s="2">
        <v>32</v>
      </c>
      <c r="Z8300" s="2">
        <v>34</v>
      </c>
      <c r="AA8300" s="2">
        <v>112</v>
      </c>
      <c r="AB8300" s="2">
        <v>7</v>
      </c>
      <c r="AC8300" s="2">
        <v>0</v>
      </c>
      <c r="AD8300" s="2">
        <v>0</v>
      </c>
      <c r="AE8300" s="2">
        <v>0</v>
      </c>
      <c r="AF8300" s="2">
        <v>0</v>
      </c>
      <c r="AG8300" s="2">
        <v>6</v>
      </c>
      <c r="AH8300" s="2">
        <v>0</v>
      </c>
      <c r="AI8300" s="2">
        <v>0</v>
      </c>
      <c r="AJ8300" s="2">
        <v>6</v>
      </c>
      <c r="AK8300" s="2">
        <v>5</v>
      </c>
      <c r="AL8300" s="2">
        <v>1</v>
      </c>
      <c r="AM8300" s="2">
        <v>18</v>
      </c>
      <c r="AN8300" s="3">
        <f>IFERROR(K8300/J8300,"")</f>
        <v>0</v>
      </c>
      <c r="AO8300" s="3">
        <f>IFERROR(L8300/K8300,"")</f>
        <v>0</v>
      </c>
    </row>
    <row r="8301" spans="1:41">
      <c r="A8301" t="s">
        <v>10373</v>
      </c>
      <c r="D8301">
        <v>2800</v>
      </c>
      <c r="E8301" t="s">
        <v>1132</v>
      </c>
      <c r="F8301" t="s">
        <v>1322</v>
      </c>
      <c r="I8301" t="b">
        <v>0</v>
      </c>
      <c r="J8301" s="2">
        <v>543</v>
      </c>
      <c r="K8301" s="2">
        <v>385</v>
      </c>
      <c r="L8301" s="2">
        <v>3</v>
      </c>
      <c r="M8301" s="2">
        <v>382</v>
      </c>
      <c r="N8301" s="2">
        <v>51</v>
      </c>
      <c r="O8301" s="2">
        <v>0</v>
      </c>
      <c r="P8301" s="2">
        <v>0</v>
      </c>
      <c r="Q8301" s="2">
        <v>0</v>
      </c>
      <c r="R8301" s="2">
        <v>0</v>
      </c>
      <c r="S8301" s="2">
        <v>0</v>
      </c>
      <c r="T8301" s="2">
        <v>22</v>
      </c>
      <c r="U8301" s="2">
        <v>0</v>
      </c>
      <c r="V8301" s="2">
        <v>0</v>
      </c>
      <c r="W8301" s="2">
        <v>0</v>
      </c>
      <c r="X8301" s="2">
        <v>0</v>
      </c>
      <c r="Y8301" s="2">
        <v>80</v>
      </c>
      <c r="Z8301" s="2">
        <v>22</v>
      </c>
      <c r="AA8301" s="2">
        <v>151</v>
      </c>
      <c r="AB8301" s="2">
        <v>9</v>
      </c>
      <c r="AC8301" s="2">
        <v>0</v>
      </c>
      <c r="AD8301" s="2">
        <v>0</v>
      </c>
      <c r="AE8301" s="2">
        <v>0</v>
      </c>
      <c r="AF8301" s="2">
        <v>0</v>
      </c>
      <c r="AG8301" s="2">
        <v>23</v>
      </c>
      <c r="AH8301" s="2">
        <v>0</v>
      </c>
      <c r="AI8301" s="2">
        <v>0</v>
      </c>
      <c r="AJ8301" s="2">
        <v>2</v>
      </c>
      <c r="AK8301" s="2">
        <v>6</v>
      </c>
      <c r="AL8301" s="2">
        <v>0</v>
      </c>
      <c r="AM8301" s="2">
        <v>16</v>
      </c>
      <c r="AN8301" s="3">
        <f>IFERROR(K8301/J8301,"")</f>
        <v>0</v>
      </c>
      <c r="AO8301" s="3">
        <f>IFERROR(L8301/K8301,"")</f>
        <v>0</v>
      </c>
    </row>
    <row r="8302" spans="1:41">
      <c r="A8302" t="s">
        <v>10374</v>
      </c>
      <c r="D8302">
        <v>2800</v>
      </c>
      <c r="E8302" t="s">
        <v>1132</v>
      </c>
      <c r="F8302" t="s">
        <v>1324</v>
      </c>
      <c r="I8302" t="b">
        <v>0</v>
      </c>
      <c r="J8302" s="2">
        <v>506</v>
      </c>
      <c r="K8302" s="2">
        <v>357</v>
      </c>
      <c r="L8302" s="2">
        <v>3</v>
      </c>
      <c r="M8302" s="2">
        <v>354</v>
      </c>
      <c r="N8302" s="2">
        <v>41</v>
      </c>
      <c r="O8302" s="2">
        <v>0</v>
      </c>
      <c r="P8302" s="2">
        <v>1</v>
      </c>
      <c r="Q8302" s="2">
        <v>0</v>
      </c>
      <c r="R8302" s="2">
        <v>0</v>
      </c>
      <c r="S8302" s="2">
        <v>0</v>
      </c>
      <c r="T8302" s="2">
        <v>28</v>
      </c>
      <c r="U8302" s="2">
        <v>0</v>
      </c>
      <c r="V8302" s="2">
        <v>0</v>
      </c>
      <c r="W8302" s="2">
        <v>0</v>
      </c>
      <c r="X8302" s="2">
        <v>0</v>
      </c>
      <c r="Y8302" s="2">
        <v>51</v>
      </c>
      <c r="Z8302" s="2">
        <v>5</v>
      </c>
      <c r="AA8302" s="2">
        <v>174</v>
      </c>
      <c r="AB8302" s="2">
        <v>0</v>
      </c>
      <c r="AC8302" s="2">
        <v>1</v>
      </c>
      <c r="AD8302" s="2">
        <v>0</v>
      </c>
      <c r="AE8302" s="2">
        <v>0</v>
      </c>
      <c r="AF8302" s="2">
        <v>0</v>
      </c>
      <c r="AG8302" s="2">
        <v>10</v>
      </c>
      <c r="AH8302" s="2">
        <v>0</v>
      </c>
      <c r="AI8302" s="2">
        <v>2</v>
      </c>
      <c r="AJ8302" s="2">
        <v>3</v>
      </c>
      <c r="AK8302" s="2">
        <v>11</v>
      </c>
      <c r="AL8302" s="2">
        <v>0</v>
      </c>
      <c r="AM8302" s="2">
        <v>27</v>
      </c>
      <c r="AN8302" s="3">
        <f>IFERROR(K8302/J8302,"")</f>
        <v>0</v>
      </c>
      <c r="AO8302" s="3">
        <f>IFERROR(L8302/K8302,"")</f>
        <v>0</v>
      </c>
    </row>
    <row r="8303" spans="1:41">
      <c r="A8303" t="s">
        <v>10375</v>
      </c>
      <c r="D8303">
        <v>2800</v>
      </c>
      <c r="E8303" t="s">
        <v>1132</v>
      </c>
      <c r="F8303" t="s">
        <v>1326</v>
      </c>
      <c r="I8303" t="b">
        <v>0</v>
      </c>
      <c r="J8303" s="2">
        <v>711</v>
      </c>
      <c r="K8303" s="2">
        <v>396</v>
      </c>
      <c r="L8303" s="2">
        <v>3</v>
      </c>
      <c r="M8303" s="2">
        <v>393</v>
      </c>
      <c r="N8303" s="2">
        <v>30</v>
      </c>
      <c r="O8303" s="2">
        <v>0</v>
      </c>
      <c r="P8303" s="2">
        <v>1</v>
      </c>
      <c r="Q8303" s="2">
        <v>0</v>
      </c>
      <c r="R8303" s="2">
        <v>0</v>
      </c>
      <c r="S8303" s="2">
        <v>0</v>
      </c>
      <c r="T8303" s="2">
        <v>24</v>
      </c>
      <c r="U8303" s="2">
        <v>0</v>
      </c>
      <c r="V8303" s="2">
        <v>0</v>
      </c>
      <c r="W8303" s="2">
        <v>0</v>
      </c>
      <c r="X8303" s="2">
        <v>0</v>
      </c>
      <c r="Y8303" s="2">
        <v>54</v>
      </c>
      <c r="Z8303" s="2">
        <v>67</v>
      </c>
      <c r="AA8303" s="2">
        <v>148</v>
      </c>
      <c r="AB8303" s="2">
        <v>7</v>
      </c>
      <c r="AC8303" s="2">
        <v>0</v>
      </c>
      <c r="AD8303" s="2">
        <v>0</v>
      </c>
      <c r="AE8303" s="2">
        <v>0</v>
      </c>
      <c r="AF8303" s="2">
        <v>0</v>
      </c>
      <c r="AG8303" s="2">
        <v>9</v>
      </c>
      <c r="AH8303" s="2">
        <v>0</v>
      </c>
      <c r="AI8303" s="2">
        <v>2</v>
      </c>
      <c r="AJ8303" s="2">
        <v>6</v>
      </c>
      <c r="AK8303" s="2">
        <v>12</v>
      </c>
      <c r="AL8303" s="2">
        <v>0</v>
      </c>
      <c r="AM8303" s="2">
        <v>33</v>
      </c>
      <c r="AN8303" s="3">
        <f>IFERROR(K8303/J8303,"")</f>
        <v>0</v>
      </c>
      <c r="AO8303" s="3">
        <f>IFERROR(L8303/K8303,"")</f>
        <v>0</v>
      </c>
    </row>
    <row r="8304" spans="1:41">
      <c r="A8304" t="s">
        <v>10376</v>
      </c>
      <c r="D8304">
        <v>2800</v>
      </c>
      <c r="E8304" t="s">
        <v>1132</v>
      </c>
      <c r="F8304" t="s">
        <v>1328</v>
      </c>
      <c r="I8304" t="b">
        <v>0</v>
      </c>
      <c r="J8304" s="2">
        <v>466</v>
      </c>
      <c r="K8304" s="2">
        <v>277</v>
      </c>
      <c r="L8304" s="2">
        <v>2</v>
      </c>
      <c r="M8304" s="2">
        <v>275</v>
      </c>
      <c r="N8304" s="2">
        <v>24</v>
      </c>
      <c r="O8304" s="2">
        <v>1</v>
      </c>
      <c r="P8304" s="2">
        <v>1</v>
      </c>
      <c r="Q8304" s="2">
        <v>0</v>
      </c>
      <c r="R8304" s="2">
        <v>0</v>
      </c>
      <c r="S8304" s="2">
        <v>0</v>
      </c>
      <c r="T8304" s="2">
        <v>16</v>
      </c>
      <c r="U8304" s="2">
        <v>0</v>
      </c>
      <c r="V8304" s="2">
        <v>0</v>
      </c>
      <c r="W8304" s="2">
        <v>0</v>
      </c>
      <c r="X8304" s="2">
        <v>0</v>
      </c>
      <c r="Y8304" s="2">
        <v>35</v>
      </c>
      <c r="Z8304" s="2">
        <v>37</v>
      </c>
      <c r="AA8304" s="2">
        <v>118</v>
      </c>
      <c r="AB8304" s="2">
        <v>5</v>
      </c>
      <c r="AC8304" s="2">
        <v>0</v>
      </c>
      <c r="AD8304" s="2">
        <v>0</v>
      </c>
      <c r="AE8304" s="2">
        <v>0</v>
      </c>
      <c r="AF8304" s="2">
        <v>0</v>
      </c>
      <c r="AG8304" s="2">
        <v>5</v>
      </c>
      <c r="AH8304" s="2">
        <v>0</v>
      </c>
      <c r="AI8304" s="2">
        <v>0</v>
      </c>
      <c r="AJ8304" s="2">
        <v>3</v>
      </c>
      <c r="AK8304" s="2">
        <v>1</v>
      </c>
      <c r="AL8304" s="2">
        <v>0</v>
      </c>
      <c r="AM8304" s="2">
        <v>29</v>
      </c>
      <c r="AN8304" s="3">
        <f>IFERROR(K8304/J8304,"")</f>
        <v>0</v>
      </c>
      <c r="AO8304" s="3">
        <f>IFERROR(L8304/K8304,"")</f>
        <v>0</v>
      </c>
    </row>
    <row r="8305" spans="1:41">
      <c r="A8305" t="s">
        <v>10377</v>
      </c>
      <c r="D8305">
        <v>2800</v>
      </c>
      <c r="E8305" t="s">
        <v>1132</v>
      </c>
      <c r="F8305" t="s">
        <v>1330</v>
      </c>
      <c r="I8305" t="b">
        <v>0</v>
      </c>
      <c r="J8305" s="2">
        <v>605</v>
      </c>
      <c r="K8305" s="2">
        <v>370</v>
      </c>
      <c r="L8305" s="2">
        <v>4</v>
      </c>
      <c r="M8305" s="2">
        <v>366</v>
      </c>
      <c r="N8305" s="2">
        <v>37</v>
      </c>
      <c r="O8305" s="2">
        <v>3</v>
      </c>
      <c r="P8305" s="2">
        <v>0</v>
      </c>
      <c r="Q8305" s="2">
        <v>0</v>
      </c>
      <c r="R8305" s="2">
        <v>0</v>
      </c>
      <c r="S8305" s="2">
        <v>0</v>
      </c>
      <c r="T8305" s="2">
        <v>71</v>
      </c>
      <c r="U8305" s="2">
        <v>0</v>
      </c>
      <c r="V8305" s="2">
        <v>0</v>
      </c>
      <c r="W8305" s="2">
        <v>0</v>
      </c>
      <c r="X8305" s="2">
        <v>0</v>
      </c>
      <c r="Y8305" s="2">
        <v>51</v>
      </c>
      <c r="Z8305" s="2">
        <v>26</v>
      </c>
      <c r="AA8305" s="2">
        <v>126</v>
      </c>
      <c r="AB8305" s="2">
        <v>1</v>
      </c>
      <c r="AC8305" s="2">
        <v>1</v>
      </c>
      <c r="AD8305" s="2">
        <v>0</v>
      </c>
      <c r="AE8305" s="2">
        <v>1</v>
      </c>
      <c r="AF8305" s="2">
        <v>0</v>
      </c>
      <c r="AG8305" s="2">
        <v>13</v>
      </c>
      <c r="AH8305" s="2">
        <v>0</v>
      </c>
      <c r="AI8305" s="2">
        <v>0</v>
      </c>
      <c r="AJ8305" s="2">
        <v>3</v>
      </c>
      <c r="AK8305" s="2">
        <v>10</v>
      </c>
      <c r="AL8305" s="2">
        <v>0</v>
      </c>
      <c r="AM8305" s="2">
        <v>23</v>
      </c>
      <c r="AN8305" s="3">
        <f>IFERROR(K8305/J8305,"")</f>
        <v>0</v>
      </c>
      <c r="AO8305" s="3">
        <f>IFERROR(L8305/K8305,"")</f>
        <v>0</v>
      </c>
    </row>
    <row r="8306" spans="1:41">
      <c r="A8306" t="s">
        <v>10378</v>
      </c>
      <c r="D8306">
        <v>2800</v>
      </c>
      <c r="E8306" t="s">
        <v>1132</v>
      </c>
      <c r="F8306" t="s">
        <v>1332</v>
      </c>
      <c r="I8306" t="b">
        <v>0</v>
      </c>
      <c r="J8306" s="2">
        <v>561</v>
      </c>
      <c r="K8306" s="2">
        <v>367</v>
      </c>
      <c r="L8306" s="2">
        <v>1</v>
      </c>
      <c r="M8306" s="2">
        <v>366</v>
      </c>
      <c r="N8306" s="2">
        <v>28</v>
      </c>
      <c r="O8306" s="2">
        <v>0</v>
      </c>
      <c r="P8306" s="2">
        <v>2</v>
      </c>
      <c r="Q8306" s="2">
        <v>0</v>
      </c>
      <c r="R8306" s="2">
        <v>0</v>
      </c>
      <c r="S8306" s="2">
        <v>0</v>
      </c>
      <c r="T8306" s="2">
        <v>37</v>
      </c>
      <c r="U8306" s="2">
        <v>0</v>
      </c>
      <c r="V8306" s="2">
        <v>0</v>
      </c>
      <c r="W8306" s="2">
        <v>0</v>
      </c>
      <c r="X8306" s="2">
        <v>0</v>
      </c>
      <c r="Y8306" s="2">
        <v>53</v>
      </c>
      <c r="Z8306" s="2">
        <v>9</v>
      </c>
      <c r="AA8306" s="2">
        <v>156</v>
      </c>
      <c r="AB8306" s="2">
        <v>2</v>
      </c>
      <c r="AC8306" s="2">
        <v>0</v>
      </c>
      <c r="AD8306" s="2">
        <v>0</v>
      </c>
      <c r="AE8306" s="2">
        <v>1</v>
      </c>
      <c r="AF8306" s="2">
        <v>0</v>
      </c>
      <c r="AG8306" s="2">
        <v>11</v>
      </c>
      <c r="AH8306" s="2">
        <v>0</v>
      </c>
      <c r="AI8306" s="2">
        <v>0</v>
      </c>
      <c r="AJ8306" s="2">
        <v>7</v>
      </c>
      <c r="AK8306" s="2">
        <v>8</v>
      </c>
      <c r="AL8306" s="2">
        <v>3</v>
      </c>
      <c r="AM8306" s="2">
        <v>49</v>
      </c>
      <c r="AN8306" s="3">
        <f>IFERROR(K8306/J8306,"")</f>
        <v>0</v>
      </c>
      <c r="AO8306" s="3">
        <f>IFERROR(L8306/K8306,"")</f>
        <v>0</v>
      </c>
    </row>
    <row r="8307" spans="1:41">
      <c r="A8307" t="s">
        <v>10379</v>
      </c>
      <c r="D8307">
        <v>2800</v>
      </c>
      <c r="E8307" t="s">
        <v>1132</v>
      </c>
      <c r="F8307" t="s">
        <v>1376</v>
      </c>
      <c r="I8307" t="b">
        <v>0</v>
      </c>
      <c r="J8307" s="2">
        <v>466</v>
      </c>
      <c r="K8307" s="2">
        <v>298</v>
      </c>
      <c r="L8307" s="2">
        <v>4</v>
      </c>
      <c r="M8307" s="2">
        <v>294</v>
      </c>
      <c r="N8307" s="2">
        <v>15</v>
      </c>
      <c r="O8307" s="2">
        <v>0</v>
      </c>
      <c r="P8307" s="2">
        <v>2</v>
      </c>
      <c r="Q8307" s="2">
        <v>0</v>
      </c>
      <c r="R8307" s="2">
        <v>0</v>
      </c>
      <c r="S8307" s="2">
        <v>0</v>
      </c>
      <c r="T8307" s="2">
        <v>30</v>
      </c>
      <c r="U8307" s="2">
        <v>0</v>
      </c>
      <c r="V8307" s="2">
        <v>0</v>
      </c>
      <c r="W8307" s="2">
        <v>0</v>
      </c>
      <c r="X8307" s="2">
        <v>0</v>
      </c>
      <c r="Y8307" s="2">
        <v>48</v>
      </c>
      <c r="Z8307" s="2">
        <v>28</v>
      </c>
      <c r="AA8307" s="2">
        <v>117</v>
      </c>
      <c r="AB8307" s="2">
        <v>1</v>
      </c>
      <c r="AC8307" s="2">
        <v>0</v>
      </c>
      <c r="AD8307" s="2">
        <v>0</v>
      </c>
      <c r="AE8307" s="2">
        <v>0</v>
      </c>
      <c r="AF8307" s="2">
        <v>0</v>
      </c>
      <c r="AG8307" s="2">
        <v>5</v>
      </c>
      <c r="AH8307" s="2">
        <v>0</v>
      </c>
      <c r="AI8307" s="2">
        <v>0</v>
      </c>
      <c r="AJ8307" s="2">
        <v>7</v>
      </c>
      <c r="AK8307" s="2">
        <v>6</v>
      </c>
      <c r="AL8307" s="2">
        <v>1</v>
      </c>
      <c r="AM8307" s="2">
        <v>34</v>
      </c>
      <c r="AN8307" s="3">
        <f>IFERROR(K8307/J8307,"")</f>
        <v>0</v>
      </c>
      <c r="AO8307" s="3">
        <f>IFERROR(L8307/K8307,"")</f>
        <v>0</v>
      </c>
    </row>
    <row r="8308" spans="1:41">
      <c r="A8308" t="s">
        <v>10380</v>
      </c>
      <c r="D8308">
        <v>2800</v>
      </c>
      <c r="E8308" t="s">
        <v>1132</v>
      </c>
      <c r="F8308" t="s">
        <v>1378</v>
      </c>
      <c r="I8308" t="b">
        <v>0</v>
      </c>
      <c r="J8308" s="2">
        <v>499</v>
      </c>
      <c r="K8308" s="2">
        <v>306</v>
      </c>
      <c r="L8308" s="2">
        <v>5</v>
      </c>
      <c r="M8308" s="2">
        <v>301</v>
      </c>
      <c r="N8308" s="2">
        <v>20</v>
      </c>
      <c r="O8308" s="2">
        <v>1</v>
      </c>
      <c r="P8308" s="2">
        <v>0</v>
      </c>
      <c r="Q8308" s="2">
        <v>0</v>
      </c>
      <c r="R8308" s="2">
        <v>0</v>
      </c>
      <c r="S8308" s="2">
        <v>0</v>
      </c>
      <c r="T8308" s="2">
        <v>18</v>
      </c>
      <c r="U8308" s="2">
        <v>0</v>
      </c>
      <c r="V8308" s="2">
        <v>0</v>
      </c>
      <c r="W8308" s="2">
        <v>0</v>
      </c>
      <c r="X8308" s="2">
        <v>0</v>
      </c>
      <c r="Y8308" s="2">
        <v>56</v>
      </c>
      <c r="Z8308" s="2">
        <v>11</v>
      </c>
      <c r="AA8308" s="2">
        <v>147</v>
      </c>
      <c r="AB8308" s="2">
        <v>2</v>
      </c>
      <c r="AC8308" s="2">
        <v>1</v>
      </c>
      <c r="AD8308" s="2">
        <v>0</v>
      </c>
      <c r="AE8308" s="2">
        <v>0</v>
      </c>
      <c r="AF8308" s="2">
        <v>1</v>
      </c>
      <c r="AG8308" s="2">
        <v>4</v>
      </c>
      <c r="AH8308" s="2">
        <v>0</v>
      </c>
      <c r="AI8308" s="2">
        <v>1</v>
      </c>
      <c r="AJ8308" s="2">
        <v>4</v>
      </c>
      <c r="AK8308" s="2">
        <v>4</v>
      </c>
      <c r="AL8308" s="2">
        <v>1</v>
      </c>
      <c r="AM8308" s="2">
        <v>30</v>
      </c>
      <c r="AN8308" s="3">
        <f>IFERROR(K8308/J8308,"")</f>
        <v>0</v>
      </c>
      <c r="AO8308" s="3">
        <f>IFERROR(L8308/K8308,"")</f>
        <v>0</v>
      </c>
    </row>
    <row r="8309" spans="1:41">
      <c r="A8309" t="s">
        <v>10381</v>
      </c>
      <c r="D8309">
        <v>2800</v>
      </c>
      <c r="E8309" t="s">
        <v>1132</v>
      </c>
      <c r="F8309" t="s">
        <v>1380</v>
      </c>
      <c r="I8309" t="b">
        <v>0</v>
      </c>
      <c r="J8309" s="2">
        <v>698</v>
      </c>
      <c r="K8309" s="2">
        <v>431</v>
      </c>
      <c r="L8309" s="2">
        <v>4</v>
      </c>
      <c r="M8309" s="2">
        <v>427</v>
      </c>
      <c r="N8309" s="2">
        <v>26</v>
      </c>
      <c r="O8309" s="2">
        <v>3</v>
      </c>
      <c r="P8309" s="2">
        <v>1</v>
      </c>
      <c r="Q8309" s="2">
        <v>0</v>
      </c>
      <c r="R8309" s="2">
        <v>0</v>
      </c>
      <c r="S8309" s="2">
        <v>0</v>
      </c>
      <c r="T8309" s="2">
        <v>13</v>
      </c>
      <c r="U8309" s="2">
        <v>0</v>
      </c>
      <c r="V8309" s="2">
        <v>0</v>
      </c>
      <c r="W8309" s="2">
        <v>0</v>
      </c>
      <c r="X8309" s="2">
        <v>0</v>
      </c>
      <c r="Y8309" s="2">
        <v>49</v>
      </c>
      <c r="Z8309" s="2">
        <v>73</v>
      </c>
      <c r="AA8309" s="2">
        <v>197</v>
      </c>
      <c r="AB8309" s="2">
        <v>3</v>
      </c>
      <c r="AC8309" s="2">
        <v>0</v>
      </c>
      <c r="AD8309" s="2">
        <v>0</v>
      </c>
      <c r="AE8309" s="2">
        <v>0</v>
      </c>
      <c r="AF8309" s="2">
        <v>0</v>
      </c>
      <c r="AG8309" s="2">
        <v>5</v>
      </c>
      <c r="AH8309" s="2">
        <v>0</v>
      </c>
      <c r="AI8309" s="2">
        <v>0</v>
      </c>
      <c r="AJ8309" s="2">
        <v>10</v>
      </c>
      <c r="AK8309" s="2">
        <v>5</v>
      </c>
      <c r="AL8309" s="2">
        <v>0</v>
      </c>
      <c r="AM8309" s="2">
        <v>42</v>
      </c>
      <c r="AN8309" s="3">
        <f>IFERROR(K8309/J8309,"")</f>
        <v>0</v>
      </c>
      <c r="AO8309" s="3">
        <f>IFERROR(L8309/K8309,"")</f>
        <v>0</v>
      </c>
    </row>
    <row r="8310" spans="1:41">
      <c r="A8310" t="s">
        <v>10382</v>
      </c>
      <c r="D8310">
        <v>2800</v>
      </c>
      <c r="E8310" t="s">
        <v>1132</v>
      </c>
      <c r="F8310" t="s">
        <v>1411</v>
      </c>
      <c r="I8310" t="b">
        <v>0</v>
      </c>
      <c r="J8310" s="2">
        <v>601</v>
      </c>
      <c r="K8310" s="2">
        <v>346</v>
      </c>
      <c r="L8310" s="2">
        <v>4</v>
      </c>
      <c r="M8310" s="2">
        <v>342</v>
      </c>
      <c r="N8310" s="2">
        <v>22</v>
      </c>
      <c r="O8310" s="2">
        <v>0</v>
      </c>
      <c r="P8310" s="2">
        <v>3</v>
      </c>
      <c r="Q8310" s="2">
        <v>0</v>
      </c>
      <c r="R8310" s="2">
        <v>0</v>
      </c>
      <c r="S8310" s="2">
        <v>0</v>
      </c>
      <c r="T8310" s="2">
        <v>20</v>
      </c>
      <c r="U8310" s="2">
        <v>0</v>
      </c>
      <c r="V8310" s="2">
        <v>0</v>
      </c>
      <c r="W8310" s="2">
        <v>0</v>
      </c>
      <c r="X8310" s="2">
        <v>0</v>
      </c>
      <c r="Y8310" s="2">
        <v>54</v>
      </c>
      <c r="Z8310" s="2">
        <v>27</v>
      </c>
      <c r="AA8310" s="2">
        <v>144</v>
      </c>
      <c r="AB8310" s="2">
        <v>4</v>
      </c>
      <c r="AC8310" s="2">
        <v>0</v>
      </c>
      <c r="AD8310" s="2">
        <v>0</v>
      </c>
      <c r="AE8310" s="2">
        <v>0</v>
      </c>
      <c r="AF8310" s="2">
        <v>0</v>
      </c>
      <c r="AG8310" s="2">
        <v>13</v>
      </c>
      <c r="AH8310" s="2">
        <v>0</v>
      </c>
      <c r="AI8310" s="2">
        <v>0</v>
      </c>
      <c r="AJ8310" s="2">
        <v>0</v>
      </c>
      <c r="AK8310" s="2">
        <v>9</v>
      </c>
      <c r="AL8310" s="2">
        <v>1</v>
      </c>
      <c r="AM8310" s="2">
        <v>45</v>
      </c>
      <c r="AN8310" s="3">
        <f>IFERROR(K8310/J8310,"")</f>
        <v>0</v>
      </c>
      <c r="AO8310" s="3">
        <f>IFERROR(L8310/K8310,"")</f>
        <v>0</v>
      </c>
    </row>
    <row r="8311" spans="1:41">
      <c r="A8311" t="s">
        <v>10383</v>
      </c>
      <c r="D8311">
        <v>2800</v>
      </c>
      <c r="E8311" t="s">
        <v>1132</v>
      </c>
      <c r="F8311" t="s">
        <v>1413</v>
      </c>
      <c r="I8311" t="b">
        <v>0</v>
      </c>
      <c r="J8311" s="2">
        <v>620</v>
      </c>
      <c r="K8311" s="2">
        <v>367</v>
      </c>
      <c r="L8311" s="2">
        <v>3</v>
      </c>
      <c r="M8311" s="2">
        <v>364</v>
      </c>
      <c r="N8311" s="2">
        <v>36</v>
      </c>
      <c r="O8311" s="2">
        <v>3</v>
      </c>
      <c r="P8311" s="2">
        <v>0</v>
      </c>
      <c r="Q8311" s="2">
        <v>0</v>
      </c>
      <c r="R8311" s="2">
        <v>0</v>
      </c>
      <c r="S8311" s="2">
        <v>0</v>
      </c>
      <c r="T8311" s="2">
        <v>30</v>
      </c>
      <c r="U8311" s="2">
        <v>0</v>
      </c>
      <c r="V8311" s="2">
        <v>0</v>
      </c>
      <c r="W8311" s="2">
        <v>0</v>
      </c>
      <c r="X8311" s="2">
        <v>0</v>
      </c>
      <c r="Y8311" s="2">
        <v>70</v>
      </c>
      <c r="Z8311" s="2">
        <v>12</v>
      </c>
      <c r="AA8311" s="2">
        <v>151</v>
      </c>
      <c r="AB8311" s="2">
        <v>7</v>
      </c>
      <c r="AC8311" s="2">
        <v>0</v>
      </c>
      <c r="AD8311" s="2">
        <v>0</v>
      </c>
      <c r="AE8311" s="2">
        <v>1</v>
      </c>
      <c r="AF8311" s="2">
        <v>0</v>
      </c>
      <c r="AG8311" s="2">
        <v>22</v>
      </c>
      <c r="AH8311" s="2">
        <v>0</v>
      </c>
      <c r="AI8311" s="2">
        <v>0</v>
      </c>
      <c r="AJ8311" s="2">
        <v>6</v>
      </c>
      <c r="AK8311" s="2">
        <v>8</v>
      </c>
      <c r="AL8311" s="2">
        <v>0</v>
      </c>
      <c r="AM8311" s="2">
        <v>18</v>
      </c>
      <c r="AN8311" s="3">
        <f>IFERROR(K8311/J8311,"")</f>
        <v>0</v>
      </c>
      <c r="AO8311" s="3">
        <f>IFERROR(L8311/K8311,"")</f>
        <v>0</v>
      </c>
    </row>
    <row r="8312" spans="1:41">
      <c r="A8312" t="s">
        <v>10384</v>
      </c>
      <c r="D8312">
        <v>2800</v>
      </c>
      <c r="E8312" t="s">
        <v>1132</v>
      </c>
      <c r="F8312" t="s">
        <v>1415</v>
      </c>
      <c r="I8312" t="b">
        <v>0</v>
      </c>
      <c r="J8312" s="2">
        <v>506</v>
      </c>
      <c r="K8312" s="2">
        <v>235</v>
      </c>
      <c r="L8312" s="2">
        <v>5</v>
      </c>
      <c r="M8312" s="2">
        <v>230</v>
      </c>
      <c r="N8312" s="2">
        <v>9</v>
      </c>
      <c r="O8312" s="2">
        <v>3</v>
      </c>
      <c r="P8312" s="2">
        <v>1</v>
      </c>
      <c r="Q8312" s="2">
        <v>0</v>
      </c>
      <c r="R8312" s="2">
        <v>0</v>
      </c>
      <c r="S8312" s="2">
        <v>0</v>
      </c>
      <c r="T8312" s="2">
        <v>12</v>
      </c>
      <c r="U8312" s="2">
        <v>0</v>
      </c>
      <c r="V8312" s="2">
        <v>0</v>
      </c>
      <c r="W8312" s="2">
        <v>0</v>
      </c>
      <c r="X8312" s="2">
        <v>0</v>
      </c>
      <c r="Y8312" s="2">
        <v>21</v>
      </c>
      <c r="Z8312" s="2">
        <v>63</v>
      </c>
      <c r="AA8312" s="2">
        <v>89</v>
      </c>
      <c r="AB8312" s="2">
        <v>4</v>
      </c>
      <c r="AC8312" s="2">
        <v>0</v>
      </c>
      <c r="AD8312" s="2">
        <v>0</v>
      </c>
      <c r="AE8312" s="2">
        <v>0</v>
      </c>
      <c r="AF8312" s="2">
        <v>0</v>
      </c>
      <c r="AG8312" s="2">
        <v>8</v>
      </c>
      <c r="AH8312" s="2">
        <v>0</v>
      </c>
      <c r="AI8312" s="2">
        <v>1</v>
      </c>
      <c r="AJ8312" s="2">
        <v>3</v>
      </c>
      <c r="AK8312" s="2">
        <v>0</v>
      </c>
      <c r="AL8312" s="2">
        <v>0</v>
      </c>
      <c r="AM8312" s="2">
        <v>16</v>
      </c>
      <c r="AN8312" s="3">
        <f>IFERROR(K8312/J8312,"")</f>
        <v>0</v>
      </c>
      <c r="AO8312" s="3">
        <f>IFERROR(L8312/K8312,"")</f>
        <v>0</v>
      </c>
    </row>
    <row r="8313" spans="1:41">
      <c r="A8313" t="s">
        <v>10385</v>
      </c>
      <c r="D8313">
        <v>2800</v>
      </c>
      <c r="E8313" t="s">
        <v>1132</v>
      </c>
      <c r="F8313" t="s">
        <v>1417</v>
      </c>
      <c r="I8313" t="b">
        <v>0</v>
      </c>
      <c r="J8313" s="2">
        <v>615</v>
      </c>
      <c r="K8313" s="2">
        <v>360</v>
      </c>
      <c r="L8313" s="2">
        <v>3</v>
      </c>
      <c r="M8313" s="2">
        <v>357</v>
      </c>
      <c r="N8313" s="2">
        <v>19</v>
      </c>
      <c r="O8313" s="2">
        <v>3</v>
      </c>
      <c r="P8313" s="2">
        <v>0</v>
      </c>
      <c r="Q8313" s="2">
        <v>0</v>
      </c>
      <c r="R8313" s="2">
        <v>0</v>
      </c>
      <c r="S8313" s="2">
        <v>0</v>
      </c>
      <c r="T8313" s="2">
        <v>27</v>
      </c>
      <c r="U8313" s="2">
        <v>0</v>
      </c>
      <c r="V8313" s="2">
        <v>0</v>
      </c>
      <c r="W8313" s="2">
        <v>0</v>
      </c>
      <c r="X8313" s="2">
        <v>0</v>
      </c>
      <c r="Y8313" s="2">
        <v>66</v>
      </c>
      <c r="Z8313" s="2">
        <v>31</v>
      </c>
      <c r="AA8313" s="2">
        <v>172</v>
      </c>
      <c r="AB8313" s="2">
        <v>3</v>
      </c>
      <c r="AC8313" s="2">
        <v>0</v>
      </c>
      <c r="AD8313" s="2">
        <v>0</v>
      </c>
      <c r="AE8313" s="2">
        <v>0</v>
      </c>
      <c r="AF8313" s="2">
        <v>0</v>
      </c>
      <c r="AG8313" s="2">
        <v>7</v>
      </c>
      <c r="AH8313" s="2">
        <v>0</v>
      </c>
      <c r="AI8313" s="2">
        <v>0</v>
      </c>
      <c r="AJ8313" s="2">
        <v>5</v>
      </c>
      <c r="AK8313" s="2">
        <v>8</v>
      </c>
      <c r="AL8313" s="2">
        <v>0</v>
      </c>
      <c r="AM8313" s="2">
        <v>16</v>
      </c>
      <c r="AN8313" s="3">
        <f>IFERROR(K8313/J8313,"")</f>
        <v>0</v>
      </c>
      <c r="AO8313" s="3">
        <f>IFERROR(L8313/K8313,"")</f>
        <v>0</v>
      </c>
    </row>
    <row r="8314" spans="1:41">
      <c r="A8314" t="s">
        <v>10386</v>
      </c>
      <c r="D8314">
        <v>2800</v>
      </c>
      <c r="E8314" t="s">
        <v>1132</v>
      </c>
      <c r="F8314" t="s">
        <v>1419</v>
      </c>
      <c r="I8314" t="b">
        <v>0</v>
      </c>
      <c r="J8314" s="2">
        <v>678</v>
      </c>
      <c r="K8314" s="2">
        <v>419</v>
      </c>
      <c r="L8314" s="2">
        <v>1</v>
      </c>
      <c r="M8314" s="2">
        <v>418</v>
      </c>
      <c r="N8314" s="2">
        <v>44</v>
      </c>
      <c r="O8314" s="2">
        <v>0</v>
      </c>
      <c r="P8314" s="2">
        <v>1</v>
      </c>
      <c r="Q8314" s="2">
        <v>0</v>
      </c>
      <c r="R8314" s="2">
        <v>0</v>
      </c>
      <c r="S8314" s="2">
        <v>0</v>
      </c>
      <c r="T8314" s="2">
        <v>24</v>
      </c>
      <c r="U8314" s="2">
        <v>0</v>
      </c>
      <c r="V8314" s="2">
        <v>0</v>
      </c>
      <c r="W8314" s="2">
        <v>0</v>
      </c>
      <c r="X8314" s="2">
        <v>0</v>
      </c>
      <c r="Y8314" s="2">
        <v>67</v>
      </c>
      <c r="Z8314" s="2">
        <v>68</v>
      </c>
      <c r="AA8314" s="2">
        <v>152</v>
      </c>
      <c r="AB8314" s="2">
        <v>7</v>
      </c>
      <c r="AC8314" s="2">
        <v>0</v>
      </c>
      <c r="AD8314" s="2">
        <v>0</v>
      </c>
      <c r="AE8314" s="2">
        <v>0</v>
      </c>
      <c r="AF8314" s="2">
        <v>1</v>
      </c>
      <c r="AG8314" s="2">
        <v>20</v>
      </c>
      <c r="AH8314" s="2">
        <v>0</v>
      </c>
      <c r="AI8314" s="2">
        <v>0</v>
      </c>
      <c r="AJ8314" s="2">
        <v>5</v>
      </c>
      <c r="AK8314" s="2">
        <v>1</v>
      </c>
      <c r="AL8314" s="2">
        <v>1</v>
      </c>
      <c r="AM8314" s="2">
        <v>27</v>
      </c>
      <c r="AN8314" s="3">
        <f>IFERROR(K8314/J8314,"")</f>
        <v>0</v>
      </c>
      <c r="AO8314" s="3">
        <f>IFERROR(L8314/K8314,"")</f>
        <v>0</v>
      </c>
    </row>
    <row r="8315" spans="1:41">
      <c r="A8315" t="s">
        <v>10387</v>
      </c>
      <c r="D8315">
        <v>2800</v>
      </c>
      <c r="E8315" t="s">
        <v>1132</v>
      </c>
      <c r="F8315" t="s">
        <v>1421</v>
      </c>
      <c r="I8315" t="b">
        <v>0</v>
      </c>
      <c r="J8315" s="2">
        <v>674</v>
      </c>
      <c r="K8315" s="2">
        <v>446</v>
      </c>
      <c r="L8315" s="2">
        <v>2</v>
      </c>
      <c r="M8315" s="2">
        <v>444</v>
      </c>
      <c r="N8315" s="2">
        <v>46</v>
      </c>
      <c r="O8315" s="2">
        <v>2</v>
      </c>
      <c r="P8315" s="2">
        <v>1</v>
      </c>
      <c r="Q8315" s="2">
        <v>0</v>
      </c>
      <c r="R8315" s="2">
        <v>0</v>
      </c>
      <c r="S8315" s="2">
        <v>0</v>
      </c>
      <c r="T8315" s="2">
        <v>66</v>
      </c>
      <c r="U8315" s="2">
        <v>0</v>
      </c>
      <c r="V8315" s="2">
        <v>0</v>
      </c>
      <c r="W8315" s="2">
        <v>0</v>
      </c>
      <c r="X8315" s="2">
        <v>0</v>
      </c>
      <c r="Y8315" s="2">
        <v>96</v>
      </c>
      <c r="Z8315" s="2">
        <v>10</v>
      </c>
      <c r="AA8315" s="2">
        <v>146</v>
      </c>
      <c r="AB8315" s="2">
        <v>2</v>
      </c>
      <c r="AC8315" s="2">
        <v>0</v>
      </c>
      <c r="AD8315" s="2">
        <v>0</v>
      </c>
      <c r="AE8315" s="2">
        <v>0</v>
      </c>
      <c r="AF8315" s="2">
        <v>0</v>
      </c>
      <c r="AG8315" s="2">
        <v>20</v>
      </c>
      <c r="AH8315" s="2">
        <v>0</v>
      </c>
      <c r="AI8315" s="2">
        <v>0</v>
      </c>
      <c r="AJ8315" s="2">
        <v>5</v>
      </c>
      <c r="AK8315" s="2">
        <v>12</v>
      </c>
      <c r="AL8315" s="2">
        <v>1</v>
      </c>
      <c r="AM8315" s="2">
        <v>37</v>
      </c>
      <c r="AN8315" s="3">
        <f>IFERROR(K8315/J8315,"")</f>
        <v>0</v>
      </c>
      <c r="AO8315" s="3">
        <f>IFERROR(L8315/K8315,"")</f>
        <v>0</v>
      </c>
    </row>
    <row r="8316" spans="1:41">
      <c r="A8316" t="s">
        <v>10388</v>
      </c>
      <c r="D8316">
        <v>2800</v>
      </c>
      <c r="E8316" t="s">
        <v>1132</v>
      </c>
      <c r="F8316" t="s">
        <v>1423</v>
      </c>
      <c r="I8316" t="b">
        <v>0</v>
      </c>
      <c r="J8316" s="2">
        <v>595</v>
      </c>
      <c r="K8316" s="2">
        <v>313</v>
      </c>
      <c r="L8316" s="2">
        <v>2</v>
      </c>
      <c r="M8316" s="2">
        <v>311</v>
      </c>
      <c r="N8316" s="2">
        <v>30</v>
      </c>
      <c r="O8316" s="2">
        <v>0</v>
      </c>
      <c r="P8316" s="2">
        <v>0</v>
      </c>
      <c r="Q8316" s="2">
        <v>0</v>
      </c>
      <c r="R8316" s="2">
        <v>0</v>
      </c>
      <c r="S8316" s="2">
        <v>0</v>
      </c>
      <c r="T8316" s="2">
        <v>16</v>
      </c>
      <c r="U8316" s="2">
        <v>0</v>
      </c>
      <c r="V8316" s="2">
        <v>0</v>
      </c>
      <c r="W8316" s="2">
        <v>0</v>
      </c>
      <c r="X8316" s="2">
        <v>0</v>
      </c>
      <c r="Y8316" s="2">
        <v>37</v>
      </c>
      <c r="Z8316" s="2">
        <v>82</v>
      </c>
      <c r="AA8316" s="2">
        <v>103</v>
      </c>
      <c r="AB8316" s="2">
        <v>3</v>
      </c>
      <c r="AC8316" s="2">
        <v>0</v>
      </c>
      <c r="AD8316" s="2">
        <v>0</v>
      </c>
      <c r="AE8316" s="2">
        <v>1</v>
      </c>
      <c r="AF8316" s="2">
        <v>0</v>
      </c>
      <c r="AG8316" s="2">
        <v>12</v>
      </c>
      <c r="AH8316" s="2">
        <v>1</v>
      </c>
      <c r="AI8316" s="2">
        <v>0</v>
      </c>
      <c r="AJ8316" s="2">
        <v>6</v>
      </c>
      <c r="AK8316" s="2">
        <v>7</v>
      </c>
      <c r="AL8316" s="2">
        <v>0</v>
      </c>
      <c r="AM8316" s="2">
        <v>13</v>
      </c>
      <c r="AN8316" s="3">
        <f>IFERROR(K8316/J8316,"")</f>
        <v>0</v>
      </c>
      <c r="AO8316" s="3">
        <f>IFERROR(L8316/K8316,"")</f>
        <v>0</v>
      </c>
    </row>
    <row r="8317" spans="1:41">
      <c r="A8317" t="s">
        <v>10389</v>
      </c>
      <c r="D8317">
        <v>2800</v>
      </c>
      <c r="E8317" t="s">
        <v>1132</v>
      </c>
      <c r="F8317" t="s">
        <v>1425</v>
      </c>
      <c r="I8317" t="b">
        <v>0</v>
      </c>
      <c r="J8317" s="2">
        <v>668</v>
      </c>
      <c r="K8317" s="2">
        <v>398</v>
      </c>
      <c r="L8317" s="2">
        <v>3</v>
      </c>
      <c r="M8317" s="2">
        <v>395</v>
      </c>
      <c r="N8317" s="2">
        <v>38</v>
      </c>
      <c r="O8317" s="2">
        <v>2</v>
      </c>
      <c r="P8317" s="2">
        <v>1</v>
      </c>
      <c r="Q8317" s="2">
        <v>0</v>
      </c>
      <c r="R8317" s="2">
        <v>0</v>
      </c>
      <c r="S8317" s="2">
        <v>0</v>
      </c>
      <c r="T8317" s="2">
        <v>41</v>
      </c>
      <c r="U8317" s="2">
        <v>0</v>
      </c>
      <c r="V8317" s="2">
        <v>0</v>
      </c>
      <c r="W8317" s="2">
        <v>0</v>
      </c>
      <c r="X8317" s="2">
        <v>0</v>
      </c>
      <c r="Y8317" s="2">
        <v>54</v>
      </c>
      <c r="Z8317" s="2">
        <v>74</v>
      </c>
      <c r="AA8317" s="2">
        <v>139</v>
      </c>
      <c r="AB8317" s="2">
        <v>5</v>
      </c>
      <c r="AC8317" s="2">
        <v>0</v>
      </c>
      <c r="AD8317" s="2">
        <v>0</v>
      </c>
      <c r="AE8317" s="2">
        <v>0</v>
      </c>
      <c r="AF8317" s="2">
        <v>0</v>
      </c>
      <c r="AG8317" s="2">
        <v>18</v>
      </c>
      <c r="AH8317" s="2">
        <v>0</v>
      </c>
      <c r="AI8317" s="2">
        <v>2</v>
      </c>
      <c r="AJ8317" s="2">
        <v>5</v>
      </c>
      <c r="AK8317" s="2">
        <v>3</v>
      </c>
      <c r="AL8317" s="2">
        <v>0</v>
      </c>
      <c r="AM8317" s="2">
        <v>13</v>
      </c>
      <c r="AN8317" s="3">
        <f>IFERROR(K8317/J8317,"")</f>
        <v>0</v>
      </c>
      <c r="AO8317" s="3">
        <f>IFERROR(L8317/K8317,"")</f>
        <v>0</v>
      </c>
    </row>
    <row r="8318" spans="1:41">
      <c r="A8318" t="s">
        <v>10390</v>
      </c>
      <c r="D8318">
        <v>2800</v>
      </c>
      <c r="E8318" t="s">
        <v>1132</v>
      </c>
      <c r="F8318" t="s">
        <v>1427</v>
      </c>
      <c r="I8318" t="b">
        <v>0</v>
      </c>
      <c r="J8318" s="2">
        <v>625</v>
      </c>
      <c r="K8318" s="2">
        <v>397</v>
      </c>
      <c r="L8318" s="2">
        <v>6</v>
      </c>
      <c r="M8318" s="2">
        <v>391</v>
      </c>
      <c r="N8318" s="2">
        <v>36</v>
      </c>
      <c r="O8318" s="2">
        <v>0</v>
      </c>
      <c r="P8318" s="2">
        <v>1</v>
      </c>
      <c r="Q8318" s="2">
        <v>0</v>
      </c>
      <c r="R8318" s="2">
        <v>0</v>
      </c>
      <c r="S8318" s="2">
        <v>0</v>
      </c>
      <c r="T8318" s="2">
        <v>24</v>
      </c>
      <c r="U8318" s="2">
        <v>0</v>
      </c>
      <c r="V8318" s="2">
        <v>0</v>
      </c>
      <c r="W8318" s="2">
        <v>0</v>
      </c>
      <c r="X8318" s="2">
        <v>0</v>
      </c>
      <c r="Y8318" s="2">
        <v>78</v>
      </c>
      <c r="Z8318" s="2">
        <v>28</v>
      </c>
      <c r="AA8318" s="2">
        <v>167</v>
      </c>
      <c r="AB8318" s="2">
        <v>5</v>
      </c>
      <c r="AC8318" s="2">
        <v>0</v>
      </c>
      <c r="AD8318" s="2">
        <v>0</v>
      </c>
      <c r="AE8318" s="2">
        <v>0</v>
      </c>
      <c r="AF8318" s="2">
        <v>0</v>
      </c>
      <c r="AG8318" s="2">
        <v>19</v>
      </c>
      <c r="AH8318" s="2">
        <v>0</v>
      </c>
      <c r="AI8318" s="2">
        <v>0</v>
      </c>
      <c r="AJ8318" s="2">
        <v>7</v>
      </c>
      <c r="AK8318" s="2">
        <v>3</v>
      </c>
      <c r="AL8318" s="2">
        <v>0</v>
      </c>
      <c r="AM8318" s="2">
        <v>23</v>
      </c>
      <c r="AN8318" s="3">
        <f>IFERROR(K8318/J8318,"")</f>
        <v>0</v>
      </c>
      <c r="AO8318" s="3">
        <f>IFERROR(L8318/K8318,"")</f>
        <v>0</v>
      </c>
    </row>
    <row r="8319" spans="1:41">
      <c r="A8319" t="s">
        <v>10391</v>
      </c>
      <c r="D8319">
        <v>2800</v>
      </c>
      <c r="E8319" t="s">
        <v>1132</v>
      </c>
      <c r="F8319" t="s">
        <v>1429</v>
      </c>
      <c r="I8319" t="b">
        <v>0</v>
      </c>
      <c r="J8319" s="2">
        <v>668</v>
      </c>
      <c r="K8319" s="2">
        <v>441</v>
      </c>
      <c r="L8319" s="2">
        <v>2</v>
      </c>
      <c r="M8319" s="2">
        <v>439</v>
      </c>
      <c r="N8319" s="2">
        <v>51</v>
      </c>
      <c r="O8319" s="2">
        <v>1</v>
      </c>
      <c r="P8319" s="2">
        <v>1</v>
      </c>
      <c r="Q8319" s="2">
        <v>0</v>
      </c>
      <c r="R8319" s="2">
        <v>0</v>
      </c>
      <c r="S8319" s="2">
        <v>0</v>
      </c>
      <c r="T8319" s="2">
        <v>17</v>
      </c>
      <c r="U8319" s="2">
        <v>0</v>
      </c>
      <c r="V8319" s="2">
        <v>0</v>
      </c>
      <c r="W8319" s="2">
        <v>0</v>
      </c>
      <c r="X8319" s="2">
        <v>0</v>
      </c>
      <c r="Y8319" s="2">
        <v>76</v>
      </c>
      <c r="Z8319" s="2">
        <v>73</v>
      </c>
      <c r="AA8319" s="2">
        <v>160</v>
      </c>
      <c r="AB8319" s="2">
        <v>11</v>
      </c>
      <c r="AC8319" s="2">
        <v>0</v>
      </c>
      <c r="AD8319" s="2">
        <v>0</v>
      </c>
      <c r="AE8319" s="2">
        <v>0</v>
      </c>
      <c r="AF8319" s="2">
        <v>0</v>
      </c>
      <c r="AG8319" s="2">
        <v>24</v>
      </c>
      <c r="AH8319" s="2">
        <v>0</v>
      </c>
      <c r="AI8319" s="2">
        <v>0</v>
      </c>
      <c r="AJ8319" s="2">
        <v>3</v>
      </c>
      <c r="AK8319" s="2">
        <v>6</v>
      </c>
      <c r="AL8319" s="2">
        <v>1</v>
      </c>
      <c r="AM8319" s="2">
        <v>15</v>
      </c>
      <c r="AN8319" s="3">
        <f>IFERROR(K8319/J8319,"")</f>
        <v>0</v>
      </c>
      <c r="AO8319" s="3">
        <f>IFERROR(L8319/K8319,"")</f>
        <v>0</v>
      </c>
    </row>
    <row r="8320" spans="1:41">
      <c r="A8320" t="s">
        <v>10392</v>
      </c>
      <c r="D8320">
        <v>2800</v>
      </c>
      <c r="E8320" t="s">
        <v>1132</v>
      </c>
      <c r="F8320" t="s">
        <v>1431</v>
      </c>
      <c r="I8320" t="b">
        <v>0</v>
      </c>
      <c r="J8320" s="2">
        <v>694</v>
      </c>
      <c r="K8320" s="2">
        <v>447</v>
      </c>
      <c r="L8320" s="2">
        <v>6</v>
      </c>
      <c r="M8320" s="2">
        <v>441</v>
      </c>
      <c r="N8320" s="2">
        <v>43</v>
      </c>
      <c r="O8320" s="2">
        <v>0</v>
      </c>
      <c r="P8320" s="2">
        <v>1</v>
      </c>
      <c r="Q8320" s="2">
        <v>0</v>
      </c>
      <c r="R8320" s="2">
        <v>1</v>
      </c>
      <c r="S8320" s="2">
        <v>0</v>
      </c>
      <c r="T8320" s="2">
        <v>26</v>
      </c>
      <c r="U8320" s="2">
        <v>1</v>
      </c>
      <c r="V8320" s="2">
        <v>0</v>
      </c>
      <c r="W8320" s="2">
        <v>0</v>
      </c>
      <c r="X8320" s="2">
        <v>0</v>
      </c>
      <c r="Y8320" s="2">
        <v>83</v>
      </c>
      <c r="Z8320" s="2">
        <v>72</v>
      </c>
      <c r="AA8320" s="2">
        <v>157</v>
      </c>
      <c r="AB8320" s="2">
        <v>7</v>
      </c>
      <c r="AC8320" s="2">
        <v>0</v>
      </c>
      <c r="AD8320" s="2">
        <v>0</v>
      </c>
      <c r="AE8320" s="2">
        <v>0</v>
      </c>
      <c r="AF8320" s="2">
        <v>0</v>
      </c>
      <c r="AG8320" s="2">
        <v>14</v>
      </c>
      <c r="AH8320" s="2">
        <v>0</v>
      </c>
      <c r="AI8320" s="2">
        <v>0</v>
      </c>
      <c r="AJ8320" s="2">
        <v>6</v>
      </c>
      <c r="AK8320" s="2">
        <v>5</v>
      </c>
      <c r="AL8320" s="2">
        <v>0</v>
      </c>
      <c r="AM8320" s="2">
        <v>25</v>
      </c>
      <c r="AN8320" s="3">
        <f>IFERROR(K8320/J8320,"")</f>
        <v>0</v>
      </c>
      <c r="AO8320" s="3">
        <f>IFERROR(L8320/K8320,"")</f>
        <v>0</v>
      </c>
    </row>
    <row r="8321" spans="1:41">
      <c r="A8321" t="s">
        <v>10393</v>
      </c>
      <c r="D8321">
        <v>2800</v>
      </c>
      <c r="E8321" t="s">
        <v>1132</v>
      </c>
      <c r="F8321" t="s">
        <v>1433</v>
      </c>
      <c r="I8321" t="b">
        <v>0</v>
      </c>
      <c r="J8321" s="2">
        <v>629</v>
      </c>
      <c r="K8321" s="2">
        <v>375</v>
      </c>
      <c r="L8321" s="2">
        <v>4</v>
      </c>
      <c r="M8321" s="2">
        <v>371</v>
      </c>
      <c r="N8321" s="2">
        <v>26</v>
      </c>
      <c r="O8321" s="2">
        <v>3</v>
      </c>
      <c r="P8321" s="2">
        <v>0</v>
      </c>
      <c r="Q8321" s="2">
        <v>0</v>
      </c>
      <c r="R8321" s="2">
        <v>0</v>
      </c>
      <c r="S8321" s="2">
        <v>0</v>
      </c>
      <c r="T8321" s="2">
        <v>27</v>
      </c>
      <c r="U8321" s="2">
        <v>0</v>
      </c>
      <c r="V8321" s="2">
        <v>0</v>
      </c>
      <c r="W8321" s="2">
        <v>0</v>
      </c>
      <c r="X8321" s="2">
        <v>0</v>
      </c>
      <c r="Y8321" s="2">
        <v>55</v>
      </c>
      <c r="Z8321" s="2">
        <v>65</v>
      </c>
      <c r="AA8321" s="2">
        <v>135</v>
      </c>
      <c r="AB8321" s="2">
        <v>2</v>
      </c>
      <c r="AC8321" s="2">
        <v>2</v>
      </c>
      <c r="AD8321" s="2">
        <v>0</v>
      </c>
      <c r="AE8321" s="2">
        <v>0</v>
      </c>
      <c r="AF8321" s="2">
        <v>0</v>
      </c>
      <c r="AG8321" s="2">
        <v>13</v>
      </c>
      <c r="AH8321" s="2">
        <v>0</v>
      </c>
      <c r="AI8321" s="2">
        <v>0</v>
      </c>
      <c r="AJ8321" s="2">
        <v>5</v>
      </c>
      <c r="AK8321" s="2">
        <v>14</v>
      </c>
      <c r="AL8321" s="2">
        <v>0</v>
      </c>
      <c r="AM8321" s="2">
        <v>24</v>
      </c>
      <c r="AN8321" s="3">
        <f>IFERROR(K8321/J8321,"")</f>
        <v>0</v>
      </c>
      <c r="AO8321" s="3">
        <f>IFERROR(L8321/K8321,"")</f>
        <v>0</v>
      </c>
    </row>
    <row r="8322" spans="1:41">
      <c r="A8322" t="s">
        <v>10394</v>
      </c>
      <c r="D8322">
        <v>2800</v>
      </c>
      <c r="E8322" t="s">
        <v>1132</v>
      </c>
      <c r="F8322" t="s">
        <v>1435</v>
      </c>
      <c r="I8322" t="b">
        <v>0</v>
      </c>
      <c r="J8322" s="2">
        <v>607</v>
      </c>
      <c r="K8322" s="2">
        <v>352</v>
      </c>
      <c r="L8322" s="2">
        <v>1</v>
      </c>
      <c r="M8322" s="2">
        <v>351</v>
      </c>
      <c r="N8322" s="2">
        <v>51</v>
      </c>
      <c r="O8322" s="2">
        <v>3</v>
      </c>
      <c r="P8322" s="2">
        <v>0</v>
      </c>
      <c r="Q8322" s="2">
        <v>0</v>
      </c>
      <c r="R8322" s="2">
        <v>0</v>
      </c>
      <c r="S8322" s="2">
        <v>0</v>
      </c>
      <c r="T8322" s="2">
        <v>27</v>
      </c>
      <c r="U8322" s="2">
        <v>0</v>
      </c>
      <c r="V8322" s="2">
        <v>0</v>
      </c>
      <c r="W8322" s="2">
        <v>0</v>
      </c>
      <c r="X8322" s="2">
        <v>0</v>
      </c>
      <c r="Y8322" s="2">
        <v>61</v>
      </c>
      <c r="Z8322" s="2">
        <v>17</v>
      </c>
      <c r="AA8322" s="2">
        <v>120</v>
      </c>
      <c r="AB8322" s="2">
        <v>6</v>
      </c>
      <c r="AC8322" s="2">
        <v>0</v>
      </c>
      <c r="AD8322" s="2">
        <v>0</v>
      </c>
      <c r="AE8322" s="2">
        <v>0</v>
      </c>
      <c r="AF8322" s="2">
        <v>0</v>
      </c>
      <c r="AG8322" s="2">
        <v>16</v>
      </c>
      <c r="AH8322" s="2">
        <v>0</v>
      </c>
      <c r="AI8322" s="2">
        <v>1</v>
      </c>
      <c r="AJ8322" s="2">
        <v>9</v>
      </c>
      <c r="AK8322" s="2">
        <v>8</v>
      </c>
      <c r="AL8322" s="2">
        <v>0</v>
      </c>
      <c r="AM8322" s="2">
        <v>32</v>
      </c>
      <c r="AN8322" s="3">
        <f>IFERROR(K8322/J8322,"")</f>
        <v>0</v>
      </c>
      <c r="AO8322" s="3">
        <f>IFERROR(L8322/K8322,"")</f>
        <v>0</v>
      </c>
    </row>
    <row r="8323" spans="1:41">
      <c r="A8323" t="s">
        <v>10395</v>
      </c>
      <c r="D8323">
        <v>2800</v>
      </c>
      <c r="E8323" t="s">
        <v>1132</v>
      </c>
      <c r="F8323" t="s">
        <v>1437</v>
      </c>
      <c r="I8323" t="b">
        <v>0</v>
      </c>
      <c r="J8323" s="2">
        <v>605</v>
      </c>
      <c r="K8323" s="2">
        <v>354</v>
      </c>
      <c r="L8323" s="2">
        <v>3</v>
      </c>
      <c r="M8323" s="2">
        <v>351</v>
      </c>
      <c r="N8323" s="2">
        <v>24</v>
      </c>
      <c r="O8323" s="2">
        <v>3</v>
      </c>
      <c r="P8323" s="2">
        <v>2</v>
      </c>
      <c r="Q8323" s="2">
        <v>0</v>
      </c>
      <c r="R8323" s="2">
        <v>0</v>
      </c>
      <c r="S8323" s="2">
        <v>0</v>
      </c>
      <c r="T8323" s="2">
        <v>10</v>
      </c>
      <c r="U8323" s="2">
        <v>0</v>
      </c>
      <c r="V8323" s="2">
        <v>0</v>
      </c>
      <c r="W8323" s="2">
        <v>0</v>
      </c>
      <c r="X8323" s="2">
        <v>0</v>
      </c>
      <c r="Y8323" s="2">
        <v>48</v>
      </c>
      <c r="Z8323" s="2">
        <v>91</v>
      </c>
      <c r="AA8323" s="2">
        <v>118</v>
      </c>
      <c r="AB8323" s="2">
        <v>3</v>
      </c>
      <c r="AC8323" s="2">
        <v>0</v>
      </c>
      <c r="AD8323" s="2">
        <v>0</v>
      </c>
      <c r="AE8323" s="2">
        <v>0</v>
      </c>
      <c r="AF8323" s="2">
        <v>0</v>
      </c>
      <c r="AG8323" s="2">
        <v>9</v>
      </c>
      <c r="AH8323" s="2">
        <v>0</v>
      </c>
      <c r="AI8323" s="2">
        <v>0</v>
      </c>
      <c r="AJ8323" s="2">
        <v>8</v>
      </c>
      <c r="AK8323" s="2">
        <v>5</v>
      </c>
      <c r="AL8323" s="2">
        <v>1</v>
      </c>
      <c r="AM8323" s="2">
        <v>29</v>
      </c>
      <c r="AN8323" s="3">
        <f>IFERROR(K8323/J8323,"")</f>
        <v>0</v>
      </c>
      <c r="AO8323" s="3">
        <f>IFERROR(L8323/K8323,"")</f>
        <v>0</v>
      </c>
    </row>
    <row r="8324" spans="1:41">
      <c r="A8324" t="s">
        <v>10396</v>
      </c>
      <c r="D8324">
        <v>2800</v>
      </c>
      <c r="E8324" t="s">
        <v>1132</v>
      </c>
      <c r="F8324" t="s">
        <v>1439</v>
      </c>
      <c r="I8324" t="b">
        <v>0</v>
      </c>
      <c r="J8324" s="2">
        <v>433</v>
      </c>
      <c r="K8324" s="2">
        <v>299</v>
      </c>
      <c r="L8324" s="2">
        <v>1</v>
      </c>
      <c r="M8324" s="2">
        <v>298</v>
      </c>
      <c r="N8324" s="2">
        <v>46</v>
      </c>
      <c r="O8324" s="2">
        <v>1</v>
      </c>
      <c r="P8324" s="2">
        <v>0</v>
      </c>
      <c r="Q8324" s="2">
        <v>0</v>
      </c>
      <c r="R8324" s="2">
        <v>0</v>
      </c>
      <c r="S8324" s="2">
        <v>0</v>
      </c>
      <c r="T8324" s="2">
        <v>38</v>
      </c>
      <c r="U8324" s="2">
        <v>0</v>
      </c>
      <c r="V8324" s="2">
        <v>0</v>
      </c>
      <c r="W8324" s="2">
        <v>0</v>
      </c>
      <c r="X8324" s="2">
        <v>0</v>
      </c>
      <c r="Y8324" s="2">
        <v>55</v>
      </c>
      <c r="Z8324" s="2">
        <v>6</v>
      </c>
      <c r="AA8324" s="2">
        <v>111</v>
      </c>
      <c r="AB8324" s="2">
        <v>9</v>
      </c>
      <c r="AC8324" s="2">
        <v>0</v>
      </c>
      <c r="AD8324" s="2">
        <v>0</v>
      </c>
      <c r="AE8324" s="2">
        <v>0</v>
      </c>
      <c r="AF8324" s="2">
        <v>0</v>
      </c>
      <c r="AG8324" s="2">
        <v>11</v>
      </c>
      <c r="AH8324" s="2">
        <v>0</v>
      </c>
      <c r="AI8324" s="2">
        <v>1</v>
      </c>
      <c r="AJ8324" s="2">
        <v>4</v>
      </c>
      <c r="AK8324" s="2">
        <v>4</v>
      </c>
      <c r="AL8324" s="2">
        <v>0</v>
      </c>
      <c r="AM8324" s="2">
        <v>12</v>
      </c>
      <c r="AN8324" s="3">
        <f>IFERROR(K8324/J8324,"")</f>
        <v>0</v>
      </c>
      <c r="AO8324" s="3">
        <f>IFERROR(L8324/K8324,"")</f>
        <v>0</v>
      </c>
    </row>
    <row r="8325" spans="1:41">
      <c r="A8325" t="s">
        <v>10397</v>
      </c>
      <c r="D8325">
        <v>2800</v>
      </c>
      <c r="E8325" t="s">
        <v>1132</v>
      </c>
      <c r="F8325" t="s">
        <v>1441</v>
      </c>
      <c r="I8325" t="b">
        <v>0</v>
      </c>
      <c r="J8325" s="2">
        <v>498</v>
      </c>
      <c r="K8325" s="2">
        <v>353</v>
      </c>
      <c r="L8325" s="2">
        <v>4</v>
      </c>
      <c r="M8325" s="2">
        <v>349</v>
      </c>
      <c r="N8325" s="2">
        <v>39</v>
      </c>
      <c r="O8325" s="2">
        <v>1</v>
      </c>
      <c r="P8325" s="2">
        <v>0</v>
      </c>
      <c r="Q8325" s="2">
        <v>0</v>
      </c>
      <c r="R8325" s="2">
        <v>0</v>
      </c>
      <c r="S8325" s="2">
        <v>0</v>
      </c>
      <c r="T8325" s="2">
        <v>16</v>
      </c>
      <c r="U8325" s="2">
        <v>0</v>
      </c>
      <c r="V8325" s="2">
        <v>0</v>
      </c>
      <c r="W8325" s="2">
        <v>0</v>
      </c>
      <c r="X8325" s="2">
        <v>0</v>
      </c>
      <c r="Y8325" s="2">
        <v>71</v>
      </c>
      <c r="Z8325" s="2">
        <v>51</v>
      </c>
      <c r="AA8325" s="2">
        <v>109</v>
      </c>
      <c r="AB8325" s="2">
        <v>10</v>
      </c>
      <c r="AC8325" s="2">
        <v>0</v>
      </c>
      <c r="AD8325" s="2">
        <v>0</v>
      </c>
      <c r="AE8325" s="2">
        <v>0</v>
      </c>
      <c r="AF8325" s="2">
        <v>3</v>
      </c>
      <c r="AG8325" s="2">
        <v>12</v>
      </c>
      <c r="AH8325" s="2">
        <v>0</v>
      </c>
      <c r="AI8325" s="2">
        <v>0</v>
      </c>
      <c r="AJ8325" s="2">
        <v>5</v>
      </c>
      <c r="AK8325" s="2">
        <v>8</v>
      </c>
      <c r="AL8325" s="2">
        <v>1</v>
      </c>
      <c r="AM8325" s="2">
        <v>23</v>
      </c>
      <c r="AN8325" s="3">
        <f>IFERROR(K8325/J8325,"")</f>
        <v>0</v>
      </c>
      <c r="AO8325" s="3">
        <f>IFERROR(L8325/K8325,"")</f>
        <v>0</v>
      </c>
    </row>
    <row r="8326" spans="1:41">
      <c r="A8326" t="s">
        <v>10398</v>
      </c>
      <c r="D8326">
        <v>3640</v>
      </c>
      <c r="E8326" t="s">
        <v>1133</v>
      </c>
      <c r="F8326" t="s">
        <v>1301</v>
      </c>
      <c r="I8326" t="b">
        <v>0</v>
      </c>
      <c r="J8326" s="2">
        <v>690</v>
      </c>
      <c r="K8326" s="2">
        <v>533</v>
      </c>
      <c r="L8326" s="2">
        <v>0</v>
      </c>
      <c r="M8326" s="2">
        <v>533</v>
      </c>
      <c r="N8326" s="2">
        <v>7</v>
      </c>
      <c r="O8326" s="2">
        <v>10</v>
      </c>
      <c r="P8326" s="2">
        <v>0</v>
      </c>
      <c r="Q8326" s="2">
        <v>0</v>
      </c>
      <c r="R8326" s="2">
        <v>0</v>
      </c>
      <c r="S8326" s="2">
        <v>0</v>
      </c>
      <c r="T8326" s="2">
        <v>296</v>
      </c>
      <c r="U8326" s="2">
        <v>0</v>
      </c>
      <c r="V8326" s="2">
        <v>0</v>
      </c>
      <c r="W8326" s="2">
        <v>0</v>
      </c>
      <c r="X8326" s="2">
        <v>0</v>
      </c>
      <c r="Y8326" s="2">
        <v>9</v>
      </c>
      <c r="Z8326" s="2">
        <v>3</v>
      </c>
      <c r="AA8326" s="2">
        <v>153</v>
      </c>
      <c r="AB8326" s="2">
        <v>1</v>
      </c>
      <c r="AC8326" s="2">
        <v>2</v>
      </c>
      <c r="AD8326" s="2">
        <v>0</v>
      </c>
      <c r="AE8326" s="2">
        <v>1</v>
      </c>
      <c r="AF8326" s="2">
        <v>0</v>
      </c>
      <c r="AG8326" s="2">
        <v>2</v>
      </c>
      <c r="AH8326" s="2">
        <v>0</v>
      </c>
      <c r="AI8326" s="2">
        <v>0</v>
      </c>
      <c r="AJ8326" s="2">
        <v>7</v>
      </c>
      <c r="AK8326" s="2">
        <v>42</v>
      </c>
      <c r="AL8326" s="2">
        <v>0</v>
      </c>
      <c r="AM8326" s="2">
        <v>0</v>
      </c>
      <c r="AN8326" s="3">
        <f>IFERROR(K8326/J8326,"")</f>
        <v>0</v>
      </c>
      <c r="AO8326" s="3">
        <f>IFERROR(L8326/K8326,"")</f>
        <v>0</v>
      </c>
    </row>
    <row r="8327" spans="1:41">
      <c r="A8327" t="s">
        <v>10399</v>
      </c>
      <c r="D8327">
        <v>3640</v>
      </c>
      <c r="E8327" t="s">
        <v>1133</v>
      </c>
      <c r="F8327" t="s">
        <v>1303</v>
      </c>
      <c r="I8327" t="b">
        <v>0</v>
      </c>
      <c r="J8327" s="2">
        <v>715</v>
      </c>
      <c r="K8327" s="2">
        <v>602</v>
      </c>
      <c r="L8327" s="2">
        <v>0</v>
      </c>
      <c r="M8327" s="2">
        <v>602</v>
      </c>
      <c r="N8327" s="2">
        <v>2</v>
      </c>
      <c r="O8327" s="2">
        <v>8</v>
      </c>
      <c r="P8327" s="2">
        <v>0</v>
      </c>
      <c r="Q8327" s="2">
        <v>0</v>
      </c>
      <c r="R8327" s="2">
        <v>0</v>
      </c>
      <c r="S8327" s="2">
        <v>0</v>
      </c>
      <c r="T8327" s="2">
        <v>406</v>
      </c>
      <c r="U8327" s="2">
        <v>0</v>
      </c>
      <c r="V8327" s="2">
        <v>0</v>
      </c>
      <c r="W8327" s="2">
        <v>0</v>
      </c>
      <c r="X8327" s="2">
        <v>0</v>
      </c>
      <c r="Y8327" s="2">
        <v>5</v>
      </c>
      <c r="Z8327" s="2">
        <v>4</v>
      </c>
      <c r="AA8327" s="2">
        <v>90</v>
      </c>
      <c r="AB8327" s="2">
        <v>0</v>
      </c>
      <c r="AC8327" s="2">
        <v>0</v>
      </c>
      <c r="AD8327" s="2">
        <v>0</v>
      </c>
      <c r="AE8327" s="2">
        <v>0</v>
      </c>
      <c r="AF8327" s="2">
        <v>0</v>
      </c>
      <c r="AG8327" s="2">
        <v>0</v>
      </c>
      <c r="AH8327" s="2">
        <v>0</v>
      </c>
      <c r="AI8327" s="2">
        <v>0</v>
      </c>
      <c r="AJ8327" s="2">
        <v>3</v>
      </c>
      <c r="AK8327" s="2">
        <v>77</v>
      </c>
      <c r="AL8327" s="2">
        <v>0</v>
      </c>
      <c r="AM8327" s="2">
        <v>7</v>
      </c>
      <c r="AN8327" s="3">
        <f>IFERROR(K8327/J8327,"")</f>
        <v>0</v>
      </c>
      <c r="AO8327" s="3">
        <f>IFERROR(L8327/K8327,"")</f>
        <v>0</v>
      </c>
    </row>
    <row r="8328" spans="1:41">
      <c r="A8328" t="s">
        <v>10400</v>
      </c>
      <c r="D8328">
        <v>3640</v>
      </c>
      <c r="E8328" t="s">
        <v>1133</v>
      </c>
      <c r="F8328" t="s">
        <v>1305</v>
      </c>
      <c r="I8328" t="b">
        <v>0</v>
      </c>
      <c r="J8328" s="2">
        <v>755</v>
      </c>
      <c r="K8328" s="2">
        <v>554</v>
      </c>
      <c r="L8328" s="2">
        <v>6</v>
      </c>
      <c r="M8328" s="2">
        <v>548</v>
      </c>
      <c r="N8328" s="2">
        <v>25</v>
      </c>
      <c r="O8328" s="2">
        <v>2</v>
      </c>
      <c r="P8328" s="2">
        <v>0</v>
      </c>
      <c r="Q8328" s="2">
        <v>0</v>
      </c>
      <c r="R8328" s="2">
        <v>0</v>
      </c>
      <c r="S8328" s="2">
        <v>0</v>
      </c>
      <c r="T8328" s="2">
        <v>183</v>
      </c>
      <c r="U8328" s="2">
        <v>0</v>
      </c>
      <c r="V8328" s="2">
        <v>0</v>
      </c>
      <c r="W8328" s="2">
        <v>0</v>
      </c>
      <c r="X8328" s="2">
        <v>0</v>
      </c>
      <c r="Y8328" s="2">
        <v>19</v>
      </c>
      <c r="Z8328" s="2">
        <v>25</v>
      </c>
      <c r="AA8328" s="2">
        <v>212</v>
      </c>
      <c r="AB8328" s="2">
        <v>6</v>
      </c>
      <c r="AC8328" s="2">
        <v>1</v>
      </c>
      <c r="AD8328" s="2">
        <v>0</v>
      </c>
      <c r="AE8328" s="2">
        <v>0</v>
      </c>
      <c r="AF8328" s="2">
        <v>0</v>
      </c>
      <c r="AG8328" s="2">
        <v>12</v>
      </c>
      <c r="AH8328" s="2">
        <v>0</v>
      </c>
      <c r="AI8328" s="2">
        <v>2</v>
      </c>
      <c r="AJ8328" s="2">
        <v>17</v>
      </c>
      <c r="AK8328" s="2">
        <v>32</v>
      </c>
      <c r="AL8328" s="2">
        <v>0</v>
      </c>
      <c r="AM8328" s="2">
        <v>12</v>
      </c>
      <c r="AN8328" s="3">
        <f>IFERROR(K8328/J8328,"")</f>
        <v>0</v>
      </c>
      <c r="AO8328" s="3">
        <f>IFERROR(L8328/K8328,"")</f>
        <v>0</v>
      </c>
    </row>
    <row r="8329" spans="1:41">
      <c r="A8329" t="s">
        <v>10401</v>
      </c>
      <c r="D8329">
        <v>3640</v>
      </c>
      <c r="E8329" t="s">
        <v>1133</v>
      </c>
      <c r="F8329" t="s">
        <v>1310</v>
      </c>
      <c r="I8329" t="b">
        <v>0</v>
      </c>
      <c r="J8329" s="2">
        <v>743</v>
      </c>
      <c r="K8329" s="2">
        <v>537</v>
      </c>
      <c r="L8329" s="2">
        <v>8</v>
      </c>
      <c r="M8329" s="2">
        <v>529</v>
      </c>
      <c r="N8329" s="2">
        <v>23</v>
      </c>
      <c r="O8329" s="2">
        <v>0</v>
      </c>
      <c r="P8329" s="2">
        <v>0</v>
      </c>
      <c r="Q8329" s="2">
        <v>0</v>
      </c>
      <c r="R8329" s="2">
        <v>0</v>
      </c>
      <c r="S8329" s="2">
        <v>0</v>
      </c>
      <c r="T8329" s="2">
        <v>175</v>
      </c>
      <c r="U8329" s="2">
        <v>0</v>
      </c>
      <c r="V8329" s="2">
        <v>0</v>
      </c>
      <c r="W8329" s="2">
        <v>0</v>
      </c>
      <c r="X8329" s="2">
        <v>0</v>
      </c>
      <c r="Y8329" s="2">
        <v>21</v>
      </c>
      <c r="Z8329" s="2">
        <v>57</v>
      </c>
      <c r="AA8329" s="2">
        <v>188</v>
      </c>
      <c r="AB8329" s="2">
        <v>0</v>
      </c>
      <c r="AC8329" s="2">
        <v>0</v>
      </c>
      <c r="AD8329" s="2">
        <v>0</v>
      </c>
      <c r="AE8329" s="2">
        <v>0</v>
      </c>
      <c r="AF8329" s="2">
        <v>0</v>
      </c>
      <c r="AG8329" s="2">
        <v>9</v>
      </c>
      <c r="AH8329" s="2">
        <v>0</v>
      </c>
      <c r="AI8329" s="2">
        <v>0</v>
      </c>
      <c r="AJ8329" s="2">
        <v>12</v>
      </c>
      <c r="AK8329" s="2">
        <v>29</v>
      </c>
      <c r="AL8329" s="2">
        <v>0</v>
      </c>
      <c r="AM8329" s="2">
        <v>15</v>
      </c>
      <c r="AN8329" s="3">
        <f>IFERROR(K8329/J8329,"")</f>
        <v>0</v>
      </c>
      <c r="AO8329" s="3">
        <f>IFERROR(L8329/K8329,"")</f>
        <v>0</v>
      </c>
    </row>
    <row r="8330" spans="1:41">
      <c r="A8330" t="s">
        <v>10402</v>
      </c>
      <c r="D8330">
        <v>3640</v>
      </c>
      <c r="E8330" t="s">
        <v>1133</v>
      </c>
      <c r="F8330" t="s">
        <v>1312</v>
      </c>
      <c r="I8330" t="b">
        <v>0</v>
      </c>
      <c r="J8330" s="2">
        <v>565</v>
      </c>
      <c r="K8330" s="2">
        <v>427</v>
      </c>
      <c r="L8330" s="2">
        <v>3</v>
      </c>
      <c r="M8330" s="2">
        <v>424</v>
      </c>
      <c r="N8330" s="2">
        <v>11</v>
      </c>
      <c r="O8330" s="2">
        <v>1</v>
      </c>
      <c r="P8330" s="2">
        <v>0</v>
      </c>
      <c r="Q8330" s="2">
        <v>0</v>
      </c>
      <c r="R8330" s="2">
        <v>0</v>
      </c>
      <c r="S8330" s="2">
        <v>0</v>
      </c>
      <c r="T8330" s="2">
        <v>113</v>
      </c>
      <c r="U8330" s="2">
        <v>0</v>
      </c>
      <c r="V8330" s="2">
        <v>0</v>
      </c>
      <c r="W8330" s="2">
        <v>0</v>
      </c>
      <c r="X8330" s="2">
        <v>0</v>
      </c>
      <c r="Y8330" s="2">
        <v>15</v>
      </c>
      <c r="Z8330" s="2">
        <v>31</v>
      </c>
      <c r="AA8330" s="2">
        <v>182</v>
      </c>
      <c r="AB8330" s="2">
        <v>2</v>
      </c>
      <c r="AC8330" s="2">
        <v>0</v>
      </c>
      <c r="AD8330" s="2">
        <v>0</v>
      </c>
      <c r="AE8330" s="2">
        <v>1</v>
      </c>
      <c r="AF8330" s="2">
        <v>0</v>
      </c>
      <c r="AG8330" s="2">
        <v>17</v>
      </c>
      <c r="AH8330" s="2">
        <v>0</v>
      </c>
      <c r="AI8330" s="2">
        <v>0</v>
      </c>
      <c r="AJ8330" s="2">
        <v>8</v>
      </c>
      <c r="AK8330" s="2">
        <v>14</v>
      </c>
      <c r="AL8330" s="2">
        <v>0</v>
      </c>
      <c r="AM8330" s="2">
        <v>29</v>
      </c>
      <c r="AN8330" s="3">
        <f>IFERROR(K8330/J8330,"")</f>
        <v>0</v>
      </c>
      <c r="AO8330" s="3">
        <f>IFERROR(L8330/K8330,"")</f>
        <v>0</v>
      </c>
    </row>
    <row r="8331" spans="1:41">
      <c r="A8331" t="s">
        <v>10403</v>
      </c>
      <c r="D8331">
        <v>3640</v>
      </c>
      <c r="E8331" t="s">
        <v>1133</v>
      </c>
      <c r="F8331" t="s">
        <v>1314</v>
      </c>
      <c r="I8331" t="b">
        <v>0</v>
      </c>
      <c r="J8331" s="2">
        <v>555</v>
      </c>
      <c r="K8331" s="2">
        <v>477</v>
      </c>
      <c r="L8331" s="2">
        <v>0</v>
      </c>
      <c r="M8331" s="2">
        <v>477</v>
      </c>
      <c r="N8331" s="2">
        <v>4</v>
      </c>
      <c r="O8331" s="2">
        <v>2</v>
      </c>
      <c r="P8331" s="2">
        <v>0</v>
      </c>
      <c r="Q8331" s="2">
        <v>0</v>
      </c>
      <c r="R8331" s="2">
        <v>0</v>
      </c>
      <c r="S8331" s="2">
        <v>0</v>
      </c>
      <c r="T8331" s="2">
        <v>358</v>
      </c>
      <c r="U8331" s="2">
        <v>0</v>
      </c>
      <c r="V8331" s="2">
        <v>0</v>
      </c>
      <c r="W8331" s="2">
        <v>0</v>
      </c>
      <c r="X8331" s="2">
        <v>0</v>
      </c>
      <c r="Y8331" s="2">
        <v>1</v>
      </c>
      <c r="Z8331" s="2">
        <v>0</v>
      </c>
      <c r="AA8331" s="2">
        <v>60</v>
      </c>
      <c r="AB8331" s="2">
        <v>2</v>
      </c>
      <c r="AC8331" s="2">
        <v>1</v>
      </c>
      <c r="AD8331" s="2">
        <v>0</v>
      </c>
      <c r="AE8331" s="2">
        <v>0</v>
      </c>
      <c r="AF8331" s="2">
        <v>0</v>
      </c>
      <c r="AG8331" s="2">
        <v>0</v>
      </c>
      <c r="AH8331" s="2">
        <v>0</v>
      </c>
      <c r="AI8331" s="2">
        <v>0</v>
      </c>
      <c r="AJ8331" s="2">
        <v>2</v>
      </c>
      <c r="AK8331" s="2">
        <v>47</v>
      </c>
      <c r="AL8331" s="2">
        <v>0</v>
      </c>
      <c r="AM8331" s="2">
        <v>0</v>
      </c>
      <c r="AN8331" s="3">
        <f>IFERROR(K8331/J8331,"")</f>
        <v>0</v>
      </c>
      <c r="AO8331" s="3">
        <f>IFERROR(L8331/K8331,"")</f>
        <v>0</v>
      </c>
    </row>
    <row r="8332" spans="1:41">
      <c r="A8332" t="s">
        <v>10404</v>
      </c>
      <c r="D8332">
        <v>3640</v>
      </c>
      <c r="E8332" t="s">
        <v>1133</v>
      </c>
      <c r="F8332" t="s">
        <v>1322</v>
      </c>
      <c r="I8332" t="b">
        <v>0</v>
      </c>
      <c r="J8332" s="2">
        <v>734</v>
      </c>
      <c r="K8332" s="2">
        <v>560</v>
      </c>
      <c r="L8332" s="2">
        <v>11</v>
      </c>
      <c r="M8332" s="2">
        <v>549</v>
      </c>
      <c r="N8332" s="2">
        <v>15</v>
      </c>
      <c r="O8332" s="2">
        <v>1</v>
      </c>
      <c r="P8332" s="2">
        <v>0</v>
      </c>
      <c r="Q8332" s="2">
        <v>0</v>
      </c>
      <c r="R8332" s="2">
        <v>0</v>
      </c>
      <c r="S8332" s="2">
        <v>0</v>
      </c>
      <c r="T8332" s="2">
        <v>151</v>
      </c>
      <c r="U8332" s="2">
        <v>0</v>
      </c>
      <c r="V8332" s="2">
        <v>0</v>
      </c>
      <c r="W8332" s="2">
        <v>0</v>
      </c>
      <c r="X8332" s="2">
        <v>0</v>
      </c>
      <c r="Y8332" s="2">
        <v>29</v>
      </c>
      <c r="Z8332" s="2">
        <v>44</v>
      </c>
      <c r="AA8332" s="2">
        <v>222</v>
      </c>
      <c r="AB8332" s="2">
        <v>2</v>
      </c>
      <c r="AC8332" s="2">
        <v>2</v>
      </c>
      <c r="AD8332" s="2">
        <v>0</v>
      </c>
      <c r="AE8332" s="2">
        <v>1</v>
      </c>
      <c r="AF8332" s="2">
        <v>0</v>
      </c>
      <c r="AG8332" s="2">
        <v>21</v>
      </c>
      <c r="AH8332" s="2">
        <v>0</v>
      </c>
      <c r="AI8332" s="2">
        <v>0</v>
      </c>
      <c r="AJ8332" s="2">
        <v>5</v>
      </c>
      <c r="AK8332" s="2">
        <v>36</v>
      </c>
      <c r="AL8332" s="2">
        <v>1</v>
      </c>
      <c r="AM8332" s="2">
        <v>19</v>
      </c>
      <c r="AN8332" s="3">
        <f>IFERROR(K8332/J8332,"")</f>
        <v>0</v>
      </c>
      <c r="AO8332" s="3">
        <f>IFERROR(L8332/K8332,"")</f>
        <v>0</v>
      </c>
    </row>
    <row r="8333" spans="1:41">
      <c r="A8333" t="s">
        <v>10405</v>
      </c>
      <c r="D8333">
        <v>4006</v>
      </c>
      <c r="E8333" t="s">
        <v>1134</v>
      </c>
      <c r="F8333" t="s">
        <v>1301</v>
      </c>
      <c r="I8333" t="b">
        <v>0</v>
      </c>
      <c r="J8333" s="2">
        <v>379</v>
      </c>
      <c r="K8333" s="2">
        <v>299</v>
      </c>
      <c r="L8333" s="2">
        <v>2</v>
      </c>
      <c r="M8333" s="2">
        <v>297</v>
      </c>
      <c r="N8333" s="2">
        <v>4</v>
      </c>
      <c r="O8333" s="2">
        <v>2</v>
      </c>
      <c r="P8333" s="2">
        <v>0</v>
      </c>
      <c r="Q8333" s="2">
        <v>0</v>
      </c>
      <c r="R8333" s="2">
        <v>0</v>
      </c>
      <c r="S8333" s="2">
        <v>0</v>
      </c>
      <c r="T8333" s="2">
        <v>189</v>
      </c>
      <c r="U8333" s="2">
        <v>0</v>
      </c>
      <c r="V8333" s="2">
        <v>0</v>
      </c>
      <c r="W8333" s="2">
        <v>0</v>
      </c>
      <c r="X8333" s="2">
        <v>0</v>
      </c>
      <c r="Y8333" s="2">
        <v>1</v>
      </c>
      <c r="Z8333" s="2">
        <v>0</v>
      </c>
      <c r="AA8333" s="2">
        <v>28</v>
      </c>
      <c r="AB8333" s="2">
        <v>0</v>
      </c>
      <c r="AC8333" s="2">
        <v>0</v>
      </c>
      <c r="AD8333" s="2">
        <v>0</v>
      </c>
      <c r="AE8333" s="2">
        <v>0</v>
      </c>
      <c r="AF8333" s="2">
        <v>0</v>
      </c>
      <c r="AG8333" s="2">
        <v>1</v>
      </c>
      <c r="AH8333" s="2">
        <v>0</v>
      </c>
      <c r="AI8333" s="2">
        <v>0</v>
      </c>
      <c r="AJ8333" s="2">
        <v>2</v>
      </c>
      <c r="AK8333" s="2">
        <v>69</v>
      </c>
      <c r="AL8333" s="2">
        <v>0</v>
      </c>
      <c r="AM8333" s="2">
        <v>1</v>
      </c>
      <c r="AN8333" s="3">
        <f>IFERROR(K8333/J8333,"")</f>
        <v>0</v>
      </c>
      <c r="AO8333" s="3">
        <f>IFERROR(L8333/K8333,"")</f>
        <v>0</v>
      </c>
    </row>
    <row r="8334" spans="1:41">
      <c r="A8334" t="s">
        <v>10406</v>
      </c>
      <c r="D8334">
        <v>543</v>
      </c>
      <c r="E8334" t="s">
        <v>1135</v>
      </c>
      <c r="F8334" t="s">
        <v>1301</v>
      </c>
      <c r="I8334" t="b">
        <v>0</v>
      </c>
      <c r="J8334" s="2">
        <v>653</v>
      </c>
      <c r="K8334" s="2">
        <v>370</v>
      </c>
      <c r="L8334" s="2">
        <v>6</v>
      </c>
      <c r="M8334" s="2">
        <v>364</v>
      </c>
      <c r="N8334" s="2">
        <v>49</v>
      </c>
      <c r="O8334" s="2">
        <v>0</v>
      </c>
      <c r="P8334" s="2">
        <v>136</v>
      </c>
      <c r="Q8334" s="2">
        <v>0</v>
      </c>
      <c r="R8334" s="2">
        <v>0</v>
      </c>
      <c r="S8334" s="2">
        <v>0</v>
      </c>
      <c r="T8334" s="2">
        <v>1</v>
      </c>
      <c r="U8334" s="2">
        <v>0</v>
      </c>
      <c r="V8334" s="2">
        <v>0</v>
      </c>
      <c r="W8334" s="2">
        <v>0</v>
      </c>
      <c r="X8334" s="2">
        <v>0</v>
      </c>
      <c r="Y8334" s="2">
        <v>41</v>
      </c>
      <c r="Z8334" s="2">
        <v>21</v>
      </c>
      <c r="AA8334" s="2">
        <v>36</v>
      </c>
      <c r="AB8334" s="2">
        <v>27</v>
      </c>
      <c r="AC8334" s="2">
        <v>0</v>
      </c>
      <c r="AD8334" s="2">
        <v>0</v>
      </c>
      <c r="AE8334" s="2">
        <v>0</v>
      </c>
      <c r="AF8334" s="2">
        <v>1</v>
      </c>
      <c r="AG8334" s="2">
        <v>4</v>
      </c>
      <c r="AH8334" s="2">
        <v>0</v>
      </c>
      <c r="AI8334" s="2">
        <v>1</v>
      </c>
      <c r="AJ8334" s="2">
        <v>0</v>
      </c>
      <c r="AK8334" s="2">
        <v>2</v>
      </c>
      <c r="AL8334" s="2">
        <v>0</v>
      </c>
      <c r="AM8334" s="2">
        <v>45</v>
      </c>
      <c r="AN8334" s="3">
        <f>IFERROR(K8334/J8334,"")</f>
        <v>0</v>
      </c>
      <c r="AO8334" s="3">
        <f>IFERROR(L8334/K8334,"")</f>
        <v>0</v>
      </c>
    </row>
    <row r="8335" spans="1:41">
      <c r="A8335" t="s">
        <v>10407</v>
      </c>
      <c r="D8335">
        <v>543</v>
      </c>
      <c r="E8335" t="s">
        <v>1135</v>
      </c>
      <c r="F8335" t="s">
        <v>1303</v>
      </c>
      <c r="I8335" t="b">
        <v>0</v>
      </c>
      <c r="J8335" s="2">
        <v>670</v>
      </c>
      <c r="K8335" s="2">
        <v>418</v>
      </c>
      <c r="L8335" s="2">
        <v>7</v>
      </c>
      <c r="M8335" s="2">
        <v>411</v>
      </c>
      <c r="N8335" s="2">
        <v>72</v>
      </c>
      <c r="O8335" s="2">
        <v>0</v>
      </c>
      <c r="P8335" s="2">
        <v>276</v>
      </c>
      <c r="Q8335" s="2">
        <v>0</v>
      </c>
      <c r="R8335" s="2">
        <v>0</v>
      </c>
      <c r="S8335" s="2">
        <v>0</v>
      </c>
      <c r="T8335" s="2">
        <v>0</v>
      </c>
      <c r="U8335" s="2">
        <v>0</v>
      </c>
      <c r="V8335" s="2">
        <v>0</v>
      </c>
      <c r="W8335" s="2">
        <v>0</v>
      </c>
      <c r="X8335" s="2">
        <v>0</v>
      </c>
      <c r="Y8335" s="2">
        <v>4</v>
      </c>
      <c r="Z8335" s="2">
        <v>14</v>
      </c>
      <c r="AA8335" s="2">
        <v>7</v>
      </c>
      <c r="AB8335" s="2">
        <v>19</v>
      </c>
      <c r="AC8335" s="2">
        <v>0</v>
      </c>
      <c r="AD8335" s="2">
        <v>0</v>
      </c>
      <c r="AE8335" s="2">
        <v>0</v>
      </c>
      <c r="AF8335" s="2">
        <v>2</v>
      </c>
      <c r="AG8335" s="2">
        <v>0</v>
      </c>
      <c r="AH8335" s="2">
        <v>0</v>
      </c>
      <c r="AI8335" s="2">
        <v>1</v>
      </c>
      <c r="AJ8335" s="2">
        <v>1</v>
      </c>
      <c r="AK8335" s="2">
        <v>0</v>
      </c>
      <c r="AL8335" s="2">
        <v>0</v>
      </c>
      <c r="AM8335" s="2">
        <v>15</v>
      </c>
      <c r="AN8335" s="3">
        <f>IFERROR(K8335/J8335,"")</f>
        <v>0</v>
      </c>
      <c r="AO8335" s="3">
        <f>IFERROR(L8335/K8335,"")</f>
        <v>0</v>
      </c>
    </row>
    <row r="8336" spans="1:41">
      <c r="A8336" t="s">
        <v>10408</v>
      </c>
      <c r="D8336">
        <v>543</v>
      </c>
      <c r="E8336" t="s">
        <v>1135</v>
      </c>
      <c r="F8336" t="s">
        <v>1305</v>
      </c>
      <c r="I8336" t="b">
        <v>0</v>
      </c>
      <c r="J8336" s="2">
        <v>652</v>
      </c>
      <c r="K8336" s="2">
        <v>417</v>
      </c>
      <c r="L8336" s="2">
        <v>3</v>
      </c>
      <c r="M8336" s="2">
        <v>414</v>
      </c>
      <c r="N8336" s="2">
        <v>58</v>
      </c>
      <c r="O8336" s="2">
        <v>0</v>
      </c>
      <c r="P8336" s="2">
        <v>265</v>
      </c>
      <c r="Q8336" s="2">
        <v>0</v>
      </c>
      <c r="R8336" s="2">
        <v>0</v>
      </c>
      <c r="S8336" s="2">
        <v>0</v>
      </c>
      <c r="T8336" s="2">
        <v>0</v>
      </c>
      <c r="U8336" s="2">
        <v>0</v>
      </c>
      <c r="V8336" s="2">
        <v>0</v>
      </c>
      <c r="W8336" s="2">
        <v>0</v>
      </c>
      <c r="X8336" s="2">
        <v>0</v>
      </c>
      <c r="Y8336" s="2">
        <v>18</v>
      </c>
      <c r="Z8336" s="2">
        <v>8</v>
      </c>
      <c r="AA8336" s="2">
        <v>11</v>
      </c>
      <c r="AB8336" s="2">
        <v>27</v>
      </c>
      <c r="AC8336" s="2">
        <v>0</v>
      </c>
      <c r="AD8336" s="2">
        <v>0</v>
      </c>
      <c r="AE8336" s="2">
        <v>0</v>
      </c>
      <c r="AF8336" s="2">
        <v>2</v>
      </c>
      <c r="AG8336" s="2">
        <v>2</v>
      </c>
      <c r="AH8336" s="2">
        <v>0</v>
      </c>
      <c r="AI8336" s="2">
        <v>0</v>
      </c>
      <c r="AJ8336" s="2">
        <v>0</v>
      </c>
      <c r="AK8336" s="2">
        <v>0</v>
      </c>
      <c r="AL8336" s="2">
        <v>0</v>
      </c>
      <c r="AM8336" s="2">
        <v>23</v>
      </c>
      <c r="AN8336" s="3">
        <f>IFERROR(K8336/J8336,"")</f>
        <v>0</v>
      </c>
      <c r="AO8336" s="3">
        <f>IFERROR(L8336/K8336,"")</f>
        <v>0</v>
      </c>
    </row>
    <row r="8337" spans="1:41">
      <c r="A8337" t="s">
        <v>10409</v>
      </c>
      <c r="D8337">
        <v>543</v>
      </c>
      <c r="E8337" t="s">
        <v>1135</v>
      </c>
      <c r="F8337" t="s">
        <v>1310</v>
      </c>
      <c r="I8337" t="b">
        <v>0</v>
      </c>
      <c r="J8337" s="2">
        <v>648</v>
      </c>
      <c r="K8337" s="2">
        <v>404</v>
      </c>
      <c r="L8337" s="2">
        <v>1</v>
      </c>
      <c r="M8337" s="2">
        <v>403</v>
      </c>
      <c r="N8337" s="2">
        <v>55</v>
      </c>
      <c r="O8337" s="2">
        <v>0</v>
      </c>
      <c r="P8337" s="2">
        <v>242</v>
      </c>
      <c r="Q8337" s="2">
        <v>0</v>
      </c>
      <c r="R8337" s="2">
        <v>0</v>
      </c>
      <c r="S8337" s="2">
        <v>0</v>
      </c>
      <c r="T8337" s="2">
        <v>1</v>
      </c>
      <c r="U8337" s="2">
        <v>0</v>
      </c>
      <c r="V8337" s="2">
        <v>0</v>
      </c>
      <c r="W8337" s="2">
        <v>0</v>
      </c>
      <c r="X8337" s="2">
        <v>0</v>
      </c>
      <c r="Y8337" s="2">
        <v>47</v>
      </c>
      <c r="Z8337" s="2">
        <v>14</v>
      </c>
      <c r="AA8337" s="2">
        <v>17</v>
      </c>
      <c r="AB8337" s="2">
        <v>15</v>
      </c>
      <c r="AC8337" s="2">
        <v>0</v>
      </c>
      <c r="AD8337" s="2">
        <v>0</v>
      </c>
      <c r="AE8337" s="2">
        <v>0</v>
      </c>
      <c r="AF8337" s="2">
        <v>0</v>
      </c>
      <c r="AG8337" s="2">
        <v>5</v>
      </c>
      <c r="AH8337" s="2">
        <v>0</v>
      </c>
      <c r="AI8337" s="2">
        <v>0</v>
      </c>
      <c r="AJ8337" s="2">
        <v>3</v>
      </c>
      <c r="AK8337" s="2">
        <v>0</v>
      </c>
      <c r="AL8337" s="2">
        <v>0</v>
      </c>
      <c r="AM8337" s="2">
        <v>4</v>
      </c>
      <c r="AN8337" s="3">
        <f>IFERROR(K8337/J8337,"")</f>
        <v>0</v>
      </c>
      <c r="AO8337" s="3">
        <f>IFERROR(L8337/K8337,"")</f>
        <v>0</v>
      </c>
    </row>
    <row r="8338" spans="1:41">
      <c r="A8338" t="s">
        <v>10410</v>
      </c>
      <c r="D8338">
        <v>543</v>
      </c>
      <c r="E8338" t="s">
        <v>1135</v>
      </c>
      <c r="F8338" t="s">
        <v>1312</v>
      </c>
      <c r="I8338" t="b">
        <v>0</v>
      </c>
      <c r="J8338" s="2">
        <v>695</v>
      </c>
      <c r="K8338" s="2">
        <v>385</v>
      </c>
      <c r="L8338" s="2">
        <v>12</v>
      </c>
      <c r="M8338" s="2">
        <v>373</v>
      </c>
      <c r="N8338" s="2">
        <v>68</v>
      </c>
      <c r="O8338" s="2">
        <v>0</v>
      </c>
      <c r="P8338" s="2">
        <v>132</v>
      </c>
      <c r="Q8338" s="2">
        <v>0</v>
      </c>
      <c r="R8338" s="2">
        <v>0</v>
      </c>
      <c r="S8338" s="2">
        <v>0</v>
      </c>
      <c r="T8338" s="2">
        <v>0</v>
      </c>
      <c r="U8338" s="2">
        <v>0</v>
      </c>
      <c r="V8338" s="2">
        <v>0</v>
      </c>
      <c r="W8338" s="2">
        <v>0</v>
      </c>
      <c r="X8338" s="2">
        <v>0</v>
      </c>
      <c r="Y8338" s="2">
        <v>57</v>
      </c>
      <c r="Z8338" s="2">
        <v>53</v>
      </c>
      <c r="AA8338" s="2">
        <v>18</v>
      </c>
      <c r="AB8338" s="2">
        <v>9</v>
      </c>
      <c r="AC8338" s="2">
        <v>0</v>
      </c>
      <c r="AD8338" s="2">
        <v>0</v>
      </c>
      <c r="AE8338" s="2">
        <v>1</v>
      </c>
      <c r="AF8338" s="2">
        <v>0</v>
      </c>
      <c r="AG8338" s="2">
        <v>6</v>
      </c>
      <c r="AH8338" s="2">
        <v>0</v>
      </c>
      <c r="AI8338" s="2">
        <v>0</v>
      </c>
      <c r="AJ8338" s="2">
        <v>0</v>
      </c>
      <c r="AK8338" s="2">
        <v>0</v>
      </c>
      <c r="AL8338" s="2">
        <v>0</v>
      </c>
      <c r="AM8338" s="2">
        <v>29</v>
      </c>
      <c r="AN8338" s="3">
        <f>IFERROR(K8338/J8338,"")</f>
        <v>0</v>
      </c>
      <c r="AO8338" s="3">
        <f>IFERROR(L8338/K8338,"")</f>
        <v>0</v>
      </c>
    </row>
    <row r="8339" spans="1:41">
      <c r="A8339" t="s">
        <v>10411</v>
      </c>
      <c r="D8339">
        <v>543</v>
      </c>
      <c r="E8339" t="s">
        <v>1135</v>
      </c>
      <c r="F8339" t="s">
        <v>1314</v>
      </c>
      <c r="I8339" t="b">
        <v>0</v>
      </c>
      <c r="J8339" s="2">
        <v>637</v>
      </c>
      <c r="K8339" s="2">
        <v>432</v>
      </c>
      <c r="L8339" s="2">
        <v>16</v>
      </c>
      <c r="M8339" s="2">
        <v>416</v>
      </c>
      <c r="N8339" s="2">
        <v>79</v>
      </c>
      <c r="O8339" s="2">
        <v>0</v>
      </c>
      <c r="P8339" s="2">
        <v>285</v>
      </c>
      <c r="Q8339" s="2">
        <v>0</v>
      </c>
      <c r="R8339" s="2">
        <v>0</v>
      </c>
      <c r="S8339" s="2">
        <v>0</v>
      </c>
      <c r="T8339" s="2">
        <v>0</v>
      </c>
      <c r="U8339" s="2">
        <v>0</v>
      </c>
      <c r="V8339" s="2">
        <v>0</v>
      </c>
      <c r="W8339" s="2">
        <v>0</v>
      </c>
      <c r="X8339" s="2">
        <v>0</v>
      </c>
      <c r="Y8339" s="2">
        <v>5</v>
      </c>
      <c r="Z8339" s="2">
        <v>10</v>
      </c>
      <c r="AA8339" s="2">
        <v>8</v>
      </c>
      <c r="AB8339" s="2">
        <v>25</v>
      </c>
      <c r="AC8339" s="2">
        <v>0</v>
      </c>
      <c r="AD8339" s="2">
        <v>0</v>
      </c>
      <c r="AE8339" s="2">
        <v>0</v>
      </c>
      <c r="AF8339" s="2">
        <v>1</v>
      </c>
      <c r="AG8339" s="2">
        <v>1</v>
      </c>
      <c r="AH8339" s="2">
        <v>0</v>
      </c>
      <c r="AI8339" s="2">
        <v>0</v>
      </c>
      <c r="AJ8339" s="2">
        <v>0</v>
      </c>
      <c r="AK8339" s="2">
        <v>0</v>
      </c>
      <c r="AL8339" s="2">
        <v>0</v>
      </c>
      <c r="AM8339" s="2">
        <v>2</v>
      </c>
      <c r="AN8339" s="3">
        <f>IFERROR(K8339/J8339,"")</f>
        <v>0</v>
      </c>
      <c r="AO8339" s="3">
        <f>IFERROR(L8339/K8339,"")</f>
        <v>0</v>
      </c>
    </row>
    <row r="8340" spans="1:41">
      <c r="A8340" t="s">
        <v>10412</v>
      </c>
      <c r="D8340">
        <v>543</v>
      </c>
      <c r="E8340" t="s">
        <v>1135</v>
      </c>
      <c r="F8340" t="s">
        <v>1322</v>
      </c>
      <c r="I8340" t="b">
        <v>0</v>
      </c>
      <c r="J8340" s="2">
        <v>624</v>
      </c>
      <c r="K8340" s="2">
        <v>342</v>
      </c>
      <c r="L8340" s="2">
        <v>6</v>
      </c>
      <c r="M8340" s="2">
        <v>336</v>
      </c>
      <c r="N8340" s="2">
        <v>39</v>
      </c>
      <c r="O8340" s="2">
        <v>0</v>
      </c>
      <c r="P8340" s="2">
        <v>208</v>
      </c>
      <c r="Q8340" s="2">
        <v>0</v>
      </c>
      <c r="R8340" s="2">
        <v>0</v>
      </c>
      <c r="S8340" s="2">
        <v>0</v>
      </c>
      <c r="T8340" s="2">
        <v>0</v>
      </c>
      <c r="U8340" s="2">
        <v>0</v>
      </c>
      <c r="V8340" s="2">
        <v>0</v>
      </c>
      <c r="W8340" s="2">
        <v>0</v>
      </c>
      <c r="X8340" s="2">
        <v>0</v>
      </c>
      <c r="Y8340" s="2">
        <v>26</v>
      </c>
      <c r="Z8340" s="2">
        <v>7</v>
      </c>
      <c r="AA8340" s="2">
        <v>17</v>
      </c>
      <c r="AB8340" s="2">
        <v>19</v>
      </c>
      <c r="AC8340" s="2">
        <v>0</v>
      </c>
      <c r="AD8340" s="2">
        <v>0</v>
      </c>
      <c r="AE8340" s="2">
        <v>0</v>
      </c>
      <c r="AF8340" s="2">
        <v>3</v>
      </c>
      <c r="AG8340" s="2">
        <v>0</v>
      </c>
      <c r="AH8340" s="2">
        <v>0</v>
      </c>
      <c r="AI8340" s="2">
        <v>0</v>
      </c>
      <c r="AJ8340" s="2">
        <v>2</v>
      </c>
      <c r="AK8340" s="2">
        <v>0</v>
      </c>
      <c r="AL8340" s="2">
        <v>1</v>
      </c>
      <c r="AM8340" s="2">
        <v>14</v>
      </c>
      <c r="AN8340" s="3">
        <f>IFERROR(K8340/J8340,"")</f>
        <v>0</v>
      </c>
      <c r="AO8340" s="3">
        <f>IFERROR(L8340/K8340,"")</f>
        <v>0</v>
      </c>
    </row>
    <row r="8341" spans="1:41">
      <c r="A8341" t="s">
        <v>10413</v>
      </c>
      <c r="D8341">
        <v>543</v>
      </c>
      <c r="E8341" t="s">
        <v>1135</v>
      </c>
      <c r="F8341" t="s">
        <v>1324</v>
      </c>
      <c r="I8341" t="b">
        <v>0</v>
      </c>
      <c r="J8341" s="2">
        <v>656</v>
      </c>
      <c r="K8341" s="2">
        <v>389</v>
      </c>
      <c r="L8341" s="2">
        <v>9</v>
      </c>
      <c r="M8341" s="2">
        <v>380</v>
      </c>
      <c r="N8341" s="2">
        <v>26</v>
      </c>
      <c r="O8341" s="2">
        <v>0</v>
      </c>
      <c r="P8341" s="2">
        <v>255</v>
      </c>
      <c r="Q8341" s="2">
        <v>0</v>
      </c>
      <c r="R8341" s="2">
        <v>0</v>
      </c>
      <c r="S8341" s="2">
        <v>0</v>
      </c>
      <c r="T8341" s="2">
        <v>0</v>
      </c>
      <c r="U8341" s="2">
        <v>0</v>
      </c>
      <c r="V8341" s="2">
        <v>0</v>
      </c>
      <c r="W8341" s="2">
        <v>0</v>
      </c>
      <c r="X8341" s="2">
        <v>0</v>
      </c>
      <c r="Y8341" s="2">
        <v>18</v>
      </c>
      <c r="Z8341" s="2">
        <v>4</v>
      </c>
      <c r="AA8341" s="2">
        <v>29</v>
      </c>
      <c r="AB8341" s="2">
        <v>29</v>
      </c>
      <c r="AC8341" s="2">
        <v>0</v>
      </c>
      <c r="AD8341" s="2">
        <v>0</v>
      </c>
      <c r="AE8341" s="2">
        <v>0</v>
      </c>
      <c r="AF8341" s="2">
        <v>5</v>
      </c>
      <c r="AG8341" s="2">
        <v>4</v>
      </c>
      <c r="AH8341" s="2">
        <v>0</v>
      </c>
      <c r="AI8341" s="2">
        <v>0</v>
      </c>
      <c r="AJ8341" s="2">
        <v>0</v>
      </c>
      <c r="AK8341" s="2">
        <v>1</v>
      </c>
      <c r="AL8341" s="2">
        <v>0</v>
      </c>
      <c r="AM8341" s="2">
        <v>9</v>
      </c>
      <c r="AN8341" s="3">
        <f>IFERROR(K8341/J8341,"")</f>
        <v>0</v>
      </c>
      <c r="AO8341" s="3">
        <f>IFERROR(L8341/K8341,"")</f>
        <v>0</v>
      </c>
    </row>
    <row r="8342" spans="1:41">
      <c r="A8342" t="s">
        <v>10414</v>
      </c>
      <c r="D8342">
        <v>543</v>
      </c>
      <c r="E8342" t="s">
        <v>1135</v>
      </c>
      <c r="F8342" t="s">
        <v>1326</v>
      </c>
      <c r="I8342" t="b">
        <v>0</v>
      </c>
      <c r="J8342" s="2">
        <v>700</v>
      </c>
      <c r="K8342" s="2">
        <v>423</v>
      </c>
      <c r="L8342" s="2">
        <v>6</v>
      </c>
      <c r="M8342" s="2">
        <v>417</v>
      </c>
      <c r="N8342" s="2">
        <v>59</v>
      </c>
      <c r="O8342" s="2">
        <v>1</v>
      </c>
      <c r="P8342" s="2">
        <v>182</v>
      </c>
      <c r="Q8342" s="2">
        <v>0</v>
      </c>
      <c r="R8342" s="2">
        <v>0</v>
      </c>
      <c r="S8342" s="2">
        <v>0</v>
      </c>
      <c r="T8342" s="2">
        <v>0</v>
      </c>
      <c r="U8342" s="2">
        <v>0</v>
      </c>
      <c r="V8342" s="2">
        <v>0</v>
      </c>
      <c r="W8342" s="2">
        <v>0</v>
      </c>
      <c r="X8342" s="2">
        <v>0</v>
      </c>
      <c r="Y8342" s="2">
        <v>45</v>
      </c>
      <c r="Z8342" s="2">
        <v>12</v>
      </c>
      <c r="AA8342" s="2">
        <v>52</v>
      </c>
      <c r="AB8342" s="2">
        <v>19</v>
      </c>
      <c r="AC8342" s="2">
        <v>0</v>
      </c>
      <c r="AD8342" s="2">
        <v>0</v>
      </c>
      <c r="AE8342" s="2">
        <v>0</v>
      </c>
      <c r="AF8342" s="2">
        <v>1</v>
      </c>
      <c r="AG8342" s="2">
        <v>4</v>
      </c>
      <c r="AH8342" s="2">
        <v>0</v>
      </c>
      <c r="AI8342" s="2">
        <v>0</v>
      </c>
      <c r="AJ8342" s="2">
        <v>0</v>
      </c>
      <c r="AK8342" s="2">
        <v>0</v>
      </c>
      <c r="AL8342" s="2">
        <v>0</v>
      </c>
      <c r="AM8342" s="2">
        <v>42</v>
      </c>
      <c r="AN8342" s="3">
        <f>IFERROR(K8342/J8342,"")</f>
        <v>0</v>
      </c>
      <c r="AO8342" s="3">
        <f>IFERROR(L8342/K8342,"")</f>
        <v>0</v>
      </c>
    </row>
    <row r="8343" spans="1:41">
      <c r="A8343" t="s">
        <v>10415</v>
      </c>
      <c r="D8343">
        <v>1334</v>
      </c>
      <c r="E8343" t="s">
        <v>1136</v>
      </c>
      <c r="F8343" t="s">
        <v>1301</v>
      </c>
      <c r="I8343" t="b">
        <v>0</v>
      </c>
      <c r="J8343" s="2">
        <v>232</v>
      </c>
      <c r="K8343" s="2">
        <v>140</v>
      </c>
      <c r="L8343" s="2">
        <v>2</v>
      </c>
      <c r="M8343" s="2">
        <v>138</v>
      </c>
      <c r="N8343" s="2">
        <v>11</v>
      </c>
      <c r="O8343" s="2">
        <v>0</v>
      </c>
      <c r="P8343" s="2">
        <v>121</v>
      </c>
      <c r="Q8343" s="2">
        <v>0</v>
      </c>
      <c r="R8343" s="2">
        <v>0</v>
      </c>
      <c r="S8343" s="2">
        <v>0</v>
      </c>
      <c r="T8343" s="2">
        <v>0</v>
      </c>
      <c r="U8343" s="2">
        <v>0</v>
      </c>
      <c r="V8343" s="2">
        <v>0</v>
      </c>
      <c r="W8343" s="2">
        <v>0</v>
      </c>
      <c r="X8343" s="2">
        <v>0</v>
      </c>
      <c r="Y8343" s="2">
        <v>0</v>
      </c>
      <c r="Z8343" s="2">
        <v>1</v>
      </c>
      <c r="AA8343" s="2">
        <v>2</v>
      </c>
      <c r="AB8343" s="2">
        <v>0</v>
      </c>
      <c r="AC8343" s="2">
        <v>0</v>
      </c>
      <c r="AD8343" s="2">
        <v>0</v>
      </c>
      <c r="AE8343" s="2">
        <v>0</v>
      </c>
      <c r="AF8343" s="2">
        <v>1</v>
      </c>
      <c r="AG8343" s="2">
        <v>1</v>
      </c>
      <c r="AH8343" s="2">
        <v>0</v>
      </c>
      <c r="AI8343" s="2">
        <v>1</v>
      </c>
      <c r="AJ8343" s="2">
        <v>0</v>
      </c>
      <c r="AK8343" s="2">
        <v>0</v>
      </c>
      <c r="AL8343" s="2">
        <v>0</v>
      </c>
      <c r="AM8343" s="2">
        <v>0</v>
      </c>
      <c r="AN8343" s="3">
        <f>IFERROR(K8343/J8343,"")</f>
        <v>0</v>
      </c>
      <c r="AO8343" s="3">
        <f>IFERROR(L8343/K8343,"")</f>
        <v>0</v>
      </c>
    </row>
    <row r="8344" spans="1:41">
      <c r="A8344" t="s">
        <v>10416</v>
      </c>
      <c r="D8344">
        <v>990</v>
      </c>
      <c r="E8344" t="s">
        <v>1137</v>
      </c>
      <c r="F8344" t="s">
        <v>1301</v>
      </c>
      <c r="I8344" t="b">
        <v>0</v>
      </c>
      <c r="J8344" s="2">
        <v>328</v>
      </c>
      <c r="K8344" s="2">
        <v>205</v>
      </c>
      <c r="L8344" s="2">
        <v>3</v>
      </c>
      <c r="M8344" s="2">
        <v>202</v>
      </c>
      <c r="N8344" s="2">
        <v>21</v>
      </c>
      <c r="O8344" s="2">
        <v>0</v>
      </c>
      <c r="P8344" s="2">
        <v>166</v>
      </c>
      <c r="Q8344" s="2">
        <v>0</v>
      </c>
      <c r="R8344" s="2">
        <v>0</v>
      </c>
      <c r="S8344" s="2">
        <v>0</v>
      </c>
      <c r="T8344" s="2">
        <v>0</v>
      </c>
      <c r="U8344" s="2">
        <v>0</v>
      </c>
      <c r="V8344" s="2">
        <v>0</v>
      </c>
      <c r="W8344" s="2">
        <v>0</v>
      </c>
      <c r="X8344" s="2">
        <v>0</v>
      </c>
      <c r="Y8344" s="2">
        <v>0</v>
      </c>
      <c r="Z8344" s="2">
        <v>6</v>
      </c>
      <c r="AA8344" s="2">
        <v>3</v>
      </c>
      <c r="AB8344" s="2">
        <v>2</v>
      </c>
      <c r="AC8344" s="2">
        <v>0</v>
      </c>
      <c r="AD8344" s="2">
        <v>0</v>
      </c>
      <c r="AE8344" s="2">
        <v>0</v>
      </c>
      <c r="AF8344" s="2">
        <v>3</v>
      </c>
      <c r="AG8344" s="2">
        <v>0</v>
      </c>
      <c r="AH8344" s="2">
        <v>0</v>
      </c>
      <c r="AI8344" s="2">
        <v>0</v>
      </c>
      <c r="AJ8344" s="2">
        <v>1</v>
      </c>
      <c r="AK8344" s="2">
        <v>0</v>
      </c>
      <c r="AL8344" s="2">
        <v>0</v>
      </c>
      <c r="AM8344" s="2">
        <v>0</v>
      </c>
      <c r="AN8344" s="3">
        <f>IFERROR(K8344/J8344,"")</f>
        <v>0</v>
      </c>
      <c r="AO8344" s="3">
        <f>IFERROR(L8344/K8344,"")</f>
        <v>0</v>
      </c>
    </row>
    <row r="8345" spans="1:41">
      <c r="A8345" t="s">
        <v>10417</v>
      </c>
      <c r="D8345">
        <v>2640</v>
      </c>
      <c r="E8345" t="s">
        <v>1138</v>
      </c>
      <c r="F8345" t="s">
        <v>1301</v>
      </c>
      <c r="I8345" t="b">
        <v>0</v>
      </c>
      <c r="J8345" s="2">
        <v>629</v>
      </c>
      <c r="K8345" s="2">
        <v>525</v>
      </c>
      <c r="L8345" s="2">
        <v>4</v>
      </c>
      <c r="M8345" s="2">
        <v>521</v>
      </c>
      <c r="N8345" s="2">
        <v>34</v>
      </c>
      <c r="O8345" s="2">
        <v>19</v>
      </c>
      <c r="P8345" s="2">
        <v>0</v>
      </c>
      <c r="Q8345" s="2">
        <v>0</v>
      </c>
      <c r="R8345" s="2">
        <v>0</v>
      </c>
      <c r="S8345" s="2">
        <v>0</v>
      </c>
      <c r="T8345" s="2">
        <v>31</v>
      </c>
      <c r="U8345" s="2">
        <v>0</v>
      </c>
      <c r="V8345" s="2">
        <v>0</v>
      </c>
      <c r="W8345" s="2">
        <v>0</v>
      </c>
      <c r="X8345" s="2">
        <v>0</v>
      </c>
      <c r="Y8345" s="2">
        <v>59</v>
      </c>
      <c r="Z8345" s="2">
        <v>1</v>
      </c>
      <c r="AA8345" s="2">
        <v>213</v>
      </c>
      <c r="AB8345" s="2">
        <v>1</v>
      </c>
      <c r="AC8345" s="2">
        <v>0</v>
      </c>
      <c r="AD8345" s="2">
        <v>0</v>
      </c>
      <c r="AE8345" s="2">
        <v>0</v>
      </c>
      <c r="AF8345" s="2">
        <v>0</v>
      </c>
      <c r="AG8345" s="2">
        <v>15</v>
      </c>
      <c r="AH8345" s="2">
        <v>0</v>
      </c>
      <c r="AI8345" s="2">
        <v>0</v>
      </c>
      <c r="AJ8345" s="2">
        <v>3</v>
      </c>
      <c r="AK8345" s="2">
        <v>51</v>
      </c>
      <c r="AL8345" s="2">
        <v>0</v>
      </c>
      <c r="AM8345" s="2">
        <v>94</v>
      </c>
      <c r="AN8345" s="3">
        <f>IFERROR(K8345/J8345,"")</f>
        <v>0</v>
      </c>
      <c r="AO8345" s="3">
        <f>IFERROR(L8345/K8345,"")</f>
        <v>0</v>
      </c>
    </row>
    <row r="8346" spans="1:41">
      <c r="A8346" t="s">
        <v>10418</v>
      </c>
      <c r="D8346">
        <v>2640</v>
      </c>
      <c r="E8346" t="s">
        <v>1138</v>
      </c>
      <c r="F8346" t="s">
        <v>1303</v>
      </c>
      <c r="I8346" t="b">
        <v>0</v>
      </c>
      <c r="J8346" s="2">
        <v>500</v>
      </c>
      <c r="K8346" s="2">
        <v>397</v>
      </c>
      <c r="L8346" s="2">
        <v>3</v>
      </c>
      <c r="M8346" s="2">
        <v>394</v>
      </c>
      <c r="N8346" s="2">
        <v>19</v>
      </c>
      <c r="O8346" s="2">
        <v>16</v>
      </c>
      <c r="P8346" s="2">
        <v>0</v>
      </c>
      <c r="Q8346" s="2">
        <v>0</v>
      </c>
      <c r="R8346" s="2">
        <v>0</v>
      </c>
      <c r="S8346" s="2">
        <v>0</v>
      </c>
      <c r="T8346" s="2">
        <v>51</v>
      </c>
      <c r="U8346" s="2">
        <v>0</v>
      </c>
      <c r="V8346" s="2">
        <v>0</v>
      </c>
      <c r="W8346" s="2">
        <v>0</v>
      </c>
      <c r="X8346" s="2">
        <v>0</v>
      </c>
      <c r="Y8346" s="2">
        <v>38</v>
      </c>
      <c r="Z8346" s="2">
        <v>1</v>
      </c>
      <c r="AA8346" s="2">
        <v>171</v>
      </c>
      <c r="AB8346" s="2">
        <v>2</v>
      </c>
      <c r="AC8346" s="2">
        <v>0</v>
      </c>
      <c r="AD8346" s="2">
        <v>0</v>
      </c>
      <c r="AE8346" s="2">
        <v>0</v>
      </c>
      <c r="AF8346" s="2">
        <v>0</v>
      </c>
      <c r="AG8346" s="2">
        <v>13</v>
      </c>
      <c r="AH8346" s="2">
        <v>0</v>
      </c>
      <c r="AI8346" s="2">
        <v>1</v>
      </c>
      <c r="AJ8346" s="2">
        <v>4</v>
      </c>
      <c r="AK8346" s="2">
        <v>40</v>
      </c>
      <c r="AL8346" s="2">
        <v>0</v>
      </c>
      <c r="AM8346" s="2">
        <v>38</v>
      </c>
      <c r="AN8346" s="3">
        <f>IFERROR(K8346/J8346,"")</f>
        <v>0</v>
      </c>
      <c r="AO8346" s="3">
        <f>IFERROR(L8346/K8346,"")</f>
        <v>0</v>
      </c>
    </row>
    <row r="8347" spans="1:41">
      <c r="A8347" t="s">
        <v>10419</v>
      </c>
      <c r="D8347">
        <v>2640</v>
      </c>
      <c r="E8347" t="s">
        <v>1138</v>
      </c>
      <c r="F8347" t="s">
        <v>1305</v>
      </c>
      <c r="I8347" t="b">
        <v>0</v>
      </c>
      <c r="J8347" s="2">
        <v>516</v>
      </c>
      <c r="K8347" s="2">
        <v>414</v>
      </c>
      <c r="L8347" s="2">
        <v>3</v>
      </c>
      <c r="M8347" s="2">
        <v>411</v>
      </c>
      <c r="N8347" s="2">
        <v>15</v>
      </c>
      <c r="O8347" s="2">
        <v>20</v>
      </c>
      <c r="P8347" s="2">
        <v>0</v>
      </c>
      <c r="Q8347" s="2">
        <v>0</v>
      </c>
      <c r="R8347" s="2">
        <v>0</v>
      </c>
      <c r="S8347" s="2">
        <v>0</v>
      </c>
      <c r="T8347" s="2">
        <v>47</v>
      </c>
      <c r="U8347" s="2">
        <v>0</v>
      </c>
      <c r="V8347" s="2">
        <v>0</v>
      </c>
      <c r="W8347" s="2">
        <v>0</v>
      </c>
      <c r="X8347" s="2">
        <v>0</v>
      </c>
      <c r="Y8347" s="2">
        <v>41</v>
      </c>
      <c r="Z8347" s="2">
        <v>3</v>
      </c>
      <c r="AA8347" s="2">
        <v>194</v>
      </c>
      <c r="AB8347" s="2">
        <v>4</v>
      </c>
      <c r="AC8347" s="2">
        <v>0</v>
      </c>
      <c r="AD8347" s="2">
        <v>0</v>
      </c>
      <c r="AE8347" s="2">
        <v>0</v>
      </c>
      <c r="AF8347" s="2">
        <v>0</v>
      </c>
      <c r="AG8347" s="2">
        <v>19</v>
      </c>
      <c r="AH8347" s="2">
        <v>0</v>
      </c>
      <c r="AI8347" s="2">
        <v>0</v>
      </c>
      <c r="AJ8347" s="2">
        <v>4</v>
      </c>
      <c r="AK8347" s="2">
        <v>31</v>
      </c>
      <c r="AL8347" s="2">
        <v>0</v>
      </c>
      <c r="AM8347" s="2">
        <v>33</v>
      </c>
      <c r="AN8347" s="3">
        <f>IFERROR(K8347/J8347,"")</f>
        <v>0</v>
      </c>
      <c r="AO8347" s="3">
        <f>IFERROR(L8347/K8347,"")</f>
        <v>0</v>
      </c>
    </row>
    <row r="8348" spans="1:41">
      <c r="A8348" t="s">
        <v>10420</v>
      </c>
      <c r="D8348">
        <v>2640</v>
      </c>
      <c r="E8348" t="s">
        <v>1138</v>
      </c>
      <c r="F8348" t="s">
        <v>1310</v>
      </c>
      <c r="I8348" t="b">
        <v>0</v>
      </c>
      <c r="J8348" s="2">
        <v>556</v>
      </c>
      <c r="K8348" s="2">
        <v>436</v>
      </c>
      <c r="L8348" s="2">
        <v>3</v>
      </c>
      <c r="M8348" s="2">
        <v>433</v>
      </c>
      <c r="N8348" s="2">
        <v>16</v>
      </c>
      <c r="O8348" s="2">
        <v>20</v>
      </c>
      <c r="P8348" s="2">
        <v>0</v>
      </c>
      <c r="Q8348" s="2">
        <v>0</v>
      </c>
      <c r="R8348" s="2">
        <v>0</v>
      </c>
      <c r="S8348" s="2">
        <v>0</v>
      </c>
      <c r="T8348" s="2">
        <v>32</v>
      </c>
      <c r="U8348" s="2">
        <v>0</v>
      </c>
      <c r="V8348" s="2">
        <v>0</v>
      </c>
      <c r="W8348" s="2">
        <v>0</v>
      </c>
      <c r="X8348" s="2">
        <v>0</v>
      </c>
      <c r="Y8348" s="2">
        <v>58</v>
      </c>
      <c r="Z8348" s="2">
        <v>5</v>
      </c>
      <c r="AA8348" s="2">
        <v>214</v>
      </c>
      <c r="AB8348" s="2">
        <v>1</v>
      </c>
      <c r="AC8348" s="2">
        <v>1</v>
      </c>
      <c r="AD8348" s="2">
        <v>0</v>
      </c>
      <c r="AE8348" s="2">
        <v>0</v>
      </c>
      <c r="AF8348" s="2">
        <v>0</v>
      </c>
      <c r="AG8348" s="2">
        <v>6</v>
      </c>
      <c r="AH8348" s="2">
        <v>0</v>
      </c>
      <c r="AI8348" s="2">
        <v>0</v>
      </c>
      <c r="AJ8348" s="2">
        <v>3</v>
      </c>
      <c r="AK8348" s="2">
        <v>24</v>
      </c>
      <c r="AL8348" s="2">
        <v>0</v>
      </c>
      <c r="AM8348" s="2">
        <v>53</v>
      </c>
      <c r="AN8348" s="3">
        <f>IFERROR(K8348/J8348,"")</f>
        <v>0</v>
      </c>
      <c r="AO8348" s="3">
        <f>IFERROR(L8348/K8348,"")</f>
        <v>0</v>
      </c>
    </row>
    <row r="8349" spans="1:41">
      <c r="A8349" t="s">
        <v>10421</v>
      </c>
      <c r="D8349">
        <v>2640</v>
      </c>
      <c r="E8349" t="s">
        <v>1138</v>
      </c>
      <c r="F8349" t="s">
        <v>1312</v>
      </c>
      <c r="I8349" t="b">
        <v>0</v>
      </c>
      <c r="J8349" s="2">
        <v>563</v>
      </c>
      <c r="K8349" s="2">
        <v>410</v>
      </c>
      <c r="L8349" s="2">
        <v>2</v>
      </c>
      <c r="M8349" s="2">
        <v>408</v>
      </c>
      <c r="N8349" s="2">
        <v>14</v>
      </c>
      <c r="O8349" s="2">
        <v>19</v>
      </c>
      <c r="P8349" s="2">
        <v>0</v>
      </c>
      <c r="Q8349" s="2">
        <v>0</v>
      </c>
      <c r="R8349" s="2">
        <v>0</v>
      </c>
      <c r="S8349" s="2">
        <v>0</v>
      </c>
      <c r="T8349" s="2">
        <v>31</v>
      </c>
      <c r="U8349" s="2">
        <v>0</v>
      </c>
      <c r="V8349" s="2">
        <v>0</v>
      </c>
      <c r="W8349" s="2">
        <v>0</v>
      </c>
      <c r="X8349" s="2">
        <v>0</v>
      </c>
      <c r="Y8349" s="2">
        <v>51</v>
      </c>
      <c r="Z8349" s="2">
        <v>1</v>
      </c>
      <c r="AA8349" s="2">
        <v>214</v>
      </c>
      <c r="AB8349" s="2">
        <v>3</v>
      </c>
      <c r="AC8349" s="2">
        <v>0</v>
      </c>
      <c r="AD8349" s="2">
        <v>0</v>
      </c>
      <c r="AE8349" s="2">
        <v>0</v>
      </c>
      <c r="AF8349" s="2">
        <v>0</v>
      </c>
      <c r="AG8349" s="2">
        <v>6</v>
      </c>
      <c r="AH8349" s="2">
        <v>0</v>
      </c>
      <c r="AI8349" s="2">
        <v>0</v>
      </c>
      <c r="AJ8349" s="2">
        <v>1</v>
      </c>
      <c r="AK8349" s="2">
        <v>24</v>
      </c>
      <c r="AL8349" s="2">
        <v>0</v>
      </c>
      <c r="AM8349" s="2">
        <v>44</v>
      </c>
      <c r="AN8349" s="3">
        <f>IFERROR(K8349/J8349,"")</f>
        <v>0</v>
      </c>
      <c r="AO8349" s="3">
        <f>IFERROR(L8349/K8349,"")</f>
        <v>0</v>
      </c>
    </row>
    <row r="8350" spans="1:41">
      <c r="A8350" t="s">
        <v>10422</v>
      </c>
      <c r="D8350">
        <v>2640</v>
      </c>
      <c r="E8350" t="s">
        <v>1138</v>
      </c>
      <c r="F8350" t="s">
        <v>1314</v>
      </c>
      <c r="I8350" t="b">
        <v>0</v>
      </c>
      <c r="J8350" s="2">
        <v>486</v>
      </c>
      <c r="K8350" s="2">
        <v>391</v>
      </c>
      <c r="L8350" s="2">
        <v>3</v>
      </c>
      <c r="M8350" s="2">
        <v>388</v>
      </c>
      <c r="N8350" s="2">
        <v>16</v>
      </c>
      <c r="O8350" s="2">
        <v>10</v>
      </c>
      <c r="P8350" s="2">
        <v>1</v>
      </c>
      <c r="Q8350" s="2">
        <v>0</v>
      </c>
      <c r="R8350" s="2">
        <v>0</v>
      </c>
      <c r="S8350" s="2">
        <v>0</v>
      </c>
      <c r="T8350" s="2">
        <v>32</v>
      </c>
      <c r="U8350" s="2">
        <v>0</v>
      </c>
      <c r="V8350" s="2">
        <v>0</v>
      </c>
      <c r="W8350" s="2">
        <v>0</v>
      </c>
      <c r="X8350" s="2">
        <v>0</v>
      </c>
      <c r="Y8350" s="2">
        <v>52</v>
      </c>
      <c r="Z8350" s="2">
        <v>3</v>
      </c>
      <c r="AA8350" s="2">
        <v>197</v>
      </c>
      <c r="AB8350" s="2">
        <v>0</v>
      </c>
      <c r="AC8350" s="2">
        <v>0</v>
      </c>
      <c r="AD8350" s="2">
        <v>0</v>
      </c>
      <c r="AE8350" s="2">
        <v>0</v>
      </c>
      <c r="AF8350" s="2">
        <v>0</v>
      </c>
      <c r="AG8350" s="2">
        <v>6</v>
      </c>
      <c r="AH8350" s="2">
        <v>0</v>
      </c>
      <c r="AI8350" s="2">
        <v>0</v>
      </c>
      <c r="AJ8350" s="2">
        <v>4</v>
      </c>
      <c r="AK8350" s="2">
        <v>19</v>
      </c>
      <c r="AL8350" s="2">
        <v>0</v>
      </c>
      <c r="AM8350" s="2">
        <v>48</v>
      </c>
      <c r="AN8350" s="3">
        <f>IFERROR(K8350/J8350,"")</f>
        <v>0</v>
      </c>
      <c r="AO8350" s="3">
        <f>IFERROR(L8350/K8350,"")</f>
        <v>0</v>
      </c>
    </row>
    <row r="8351" spans="1:41">
      <c r="A8351" t="s">
        <v>10423</v>
      </c>
      <c r="D8351">
        <v>2640</v>
      </c>
      <c r="E8351" t="s">
        <v>1138</v>
      </c>
      <c r="F8351" t="s">
        <v>1322</v>
      </c>
      <c r="I8351" t="b">
        <v>0</v>
      </c>
      <c r="J8351" s="2">
        <v>759</v>
      </c>
      <c r="K8351" s="2">
        <v>628</v>
      </c>
      <c r="L8351" s="2">
        <v>3</v>
      </c>
      <c r="M8351" s="2">
        <v>625</v>
      </c>
      <c r="N8351" s="2">
        <v>31</v>
      </c>
      <c r="O8351" s="2">
        <v>41</v>
      </c>
      <c r="P8351" s="2">
        <v>0</v>
      </c>
      <c r="Q8351" s="2">
        <v>0</v>
      </c>
      <c r="R8351" s="2">
        <v>0</v>
      </c>
      <c r="S8351" s="2">
        <v>0</v>
      </c>
      <c r="T8351" s="2">
        <v>36</v>
      </c>
      <c r="U8351" s="2">
        <v>0</v>
      </c>
      <c r="V8351" s="2">
        <v>0</v>
      </c>
      <c r="W8351" s="2">
        <v>0</v>
      </c>
      <c r="X8351" s="2">
        <v>0</v>
      </c>
      <c r="Y8351" s="2">
        <v>66</v>
      </c>
      <c r="Z8351" s="2">
        <v>8</v>
      </c>
      <c r="AA8351" s="2">
        <v>257</v>
      </c>
      <c r="AB8351" s="2">
        <v>5</v>
      </c>
      <c r="AC8351" s="2">
        <v>0</v>
      </c>
      <c r="AD8351" s="2">
        <v>0</v>
      </c>
      <c r="AE8351" s="2">
        <v>0</v>
      </c>
      <c r="AF8351" s="2">
        <v>0</v>
      </c>
      <c r="AG8351" s="2">
        <v>16</v>
      </c>
      <c r="AH8351" s="2">
        <v>0</v>
      </c>
      <c r="AI8351" s="2">
        <v>0</v>
      </c>
      <c r="AJ8351" s="2">
        <v>9</v>
      </c>
      <c r="AK8351" s="2">
        <v>49</v>
      </c>
      <c r="AL8351" s="2">
        <v>0</v>
      </c>
      <c r="AM8351" s="2">
        <v>107</v>
      </c>
      <c r="AN8351" s="3">
        <f>IFERROR(K8351/J8351,"")</f>
        <v>0</v>
      </c>
      <c r="AO8351" s="3">
        <f>IFERROR(L8351/K8351,"")</f>
        <v>0</v>
      </c>
    </row>
    <row r="8352" spans="1:41">
      <c r="A8352" t="s">
        <v>10424</v>
      </c>
      <c r="D8352">
        <v>2640</v>
      </c>
      <c r="E8352" t="s">
        <v>1138</v>
      </c>
      <c r="F8352" t="s">
        <v>1324</v>
      </c>
      <c r="I8352" t="b">
        <v>0</v>
      </c>
      <c r="J8352" s="2">
        <v>615</v>
      </c>
      <c r="K8352" s="2">
        <v>477</v>
      </c>
      <c r="L8352" s="2">
        <v>11</v>
      </c>
      <c r="M8352" s="2">
        <v>466</v>
      </c>
      <c r="N8352" s="2">
        <v>38</v>
      </c>
      <c r="O8352" s="2">
        <v>20</v>
      </c>
      <c r="P8352" s="2">
        <v>0</v>
      </c>
      <c r="Q8352" s="2">
        <v>0</v>
      </c>
      <c r="R8352" s="2">
        <v>0</v>
      </c>
      <c r="S8352" s="2">
        <v>0</v>
      </c>
      <c r="T8352" s="2">
        <v>37</v>
      </c>
      <c r="U8352" s="2">
        <v>0</v>
      </c>
      <c r="V8352" s="2">
        <v>0</v>
      </c>
      <c r="W8352" s="2">
        <v>0</v>
      </c>
      <c r="X8352" s="2">
        <v>0</v>
      </c>
      <c r="Y8352" s="2">
        <v>68</v>
      </c>
      <c r="Z8352" s="2">
        <v>3</v>
      </c>
      <c r="AA8352" s="2">
        <v>194</v>
      </c>
      <c r="AB8352" s="2">
        <v>1</v>
      </c>
      <c r="AC8352" s="2">
        <v>0</v>
      </c>
      <c r="AD8352" s="2">
        <v>0</v>
      </c>
      <c r="AE8352" s="2">
        <v>0</v>
      </c>
      <c r="AF8352" s="2">
        <v>0</v>
      </c>
      <c r="AG8352" s="2">
        <v>16</v>
      </c>
      <c r="AH8352" s="2">
        <v>0</v>
      </c>
      <c r="AI8352" s="2">
        <v>1</v>
      </c>
      <c r="AJ8352" s="2">
        <v>4</v>
      </c>
      <c r="AK8352" s="2">
        <v>30</v>
      </c>
      <c r="AL8352" s="2">
        <v>0</v>
      </c>
      <c r="AM8352" s="2">
        <v>54</v>
      </c>
      <c r="AN8352" s="3">
        <f>IFERROR(K8352/J8352,"")</f>
        <v>0</v>
      </c>
      <c r="AO8352" s="3">
        <f>IFERROR(L8352/K8352,"")</f>
        <v>0</v>
      </c>
    </row>
    <row r="8353" spans="1:41">
      <c r="A8353" t="s">
        <v>10425</v>
      </c>
      <c r="D8353">
        <v>2640</v>
      </c>
      <c r="E8353" t="s">
        <v>1138</v>
      </c>
      <c r="F8353" t="s">
        <v>1326</v>
      </c>
      <c r="I8353" t="b">
        <v>0</v>
      </c>
      <c r="J8353" s="2">
        <v>622</v>
      </c>
      <c r="K8353" s="2">
        <v>486</v>
      </c>
      <c r="L8353" s="2">
        <v>4</v>
      </c>
      <c r="M8353" s="2">
        <v>482</v>
      </c>
      <c r="N8353" s="2">
        <v>24</v>
      </c>
      <c r="O8353" s="2">
        <v>12</v>
      </c>
      <c r="P8353" s="2">
        <v>0</v>
      </c>
      <c r="Q8353" s="2">
        <v>0</v>
      </c>
      <c r="R8353" s="2">
        <v>0</v>
      </c>
      <c r="S8353" s="2">
        <v>0</v>
      </c>
      <c r="T8353" s="2">
        <v>51</v>
      </c>
      <c r="U8353" s="2">
        <v>0</v>
      </c>
      <c r="V8353" s="2">
        <v>0</v>
      </c>
      <c r="W8353" s="2">
        <v>0</v>
      </c>
      <c r="X8353" s="2">
        <v>0</v>
      </c>
      <c r="Y8353" s="2">
        <v>48</v>
      </c>
      <c r="Z8353" s="2">
        <v>1</v>
      </c>
      <c r="AA8353" s="2">
        <v>233</v>
      </c>
      <c r="AB8353" s="2">
        <v>4</v>
      </c>
      <c r="AC8353" s="2">
        <v>0</v>
      </c>
      <c r="AD8353" s="2">
        <v>0</v>
      </c>
      <c r="AE8353" s="2">
        <v>0</v>
      </c>
      <c r="AF8353" s="2">
        <v>0</v>
      </c>
      <c r="AG8353" s="2">
        <v>19</v>
      </c>
      <c r="AH8353" s="2">
        <v>0</v>
      </c>
      <c r="AI8353" s="2">
        <v>0</v>
      </c>
      <c r="AJ8353" s="2">
        <v>1</v>
      </c>
      <c r="AK8353" s="2">
        <v>32</v>
      </c>
      <c r="AL8353" s="2">
        <v>0</v>
      </c>
      <c r="AM8353" s="2">
        <v>57</v>
      </c>
      <c r="AN8353" s="3">
        <f>IFERROR(K8353/J8353,"")</f>
        <v>0</v>
      </c>
      <c r="AO8353" s="3">
        <f>IFERROR(L8353/K8353,"")</f>
        <v>0</v>
      </c>
    </row>
    <row r="8354" spans="1:41">
      <c r="A8354" t="s">
        <v>10426</v>
      </c>
      <c r="D8354">
        <v>2640</v>
      </c>
      <c r="E8354" t="s">
        <v>1138</v>
      </c>
      <c r="F8354" t="s">
        <v>1328</v>
      </c>
      <c r="I8354" t="b">
        <v>0</v>
      </c>
      <c r="J8354" s="2">
        <v>690</v>
      </c>
      <c r="K8354" s="2">
        <v>505</v>
      </c>
      <c r="L8354" s="2">
        <v>11</v>
      </c>
      <c r="M8354" s="2">
        <v>494</v>
      </c>
      <c r="N8354" s="2">
        <v>32</v>
      </c>
      <c r="O8354" s="2">
        <v>11</v>
      </c>
      <c r="P8354" s="2">
        <v>0</v>
      </c>
      <c r="Q8354" s="2">
        <v>0</v>
      </c>
      <c r="R8354" s="2">
        <v>0</v>
      </c>
      <c r="S8354" s="2">
        <v>0</v>
      </c>
      <c r="T8354" s="2">
        <v>30</v>
      </c>
      <c r="U8354" s="2">
        <v>0</v>
      </c>
      <c r="V8354" s="2">
        <v>0</v>
      </c>
      <c r="W8354" s="2">
        <v>0</v>
      </c>
      <c r="X8354" s="2">
        <v>0</v>
      </c>
      <c r="Y8354" s="2">
        <v>49</v>
      </c>
      <c r="Z8354" s="2">
        <v>3</v>
      </c>
      <c r="AA8354" s="2">
        <v>232</v>
      </c>
      <c r="AB8354" s="2">
        <v>0</v>
      </c>
      <c r="AC8354" s="2">
        <v>0</v>
      </c>
      <c r="AD8354" s="2">
        <v>0</v>
      </c>
      <c r="AE8354" s="2">
        <v>0</v>
      </c>
      <c r="AF8354" s="2">
        <v>0</v>
      </c>
      <c r="AG8354" s="2">
        <v>5</v>
      </c>
      <c r="AH8354" s="2">
        <v>0</v>
      </c>
      <c r="AI8354" s="2">
        <v>2</v>
      </c>
      <c r="AJ8354" s="2">
        <v>4</v>
      </c>
      <c r="AK8354" s="2">
        <v>38</v>
      </c>
      <c r="AL8354" s="2">
        <v>0</v>
      </c>
      <c r="AM8354" s="2">
        <v>88</v>
      </c>
      <c r="AN8354" s="3">
        <f>IFERROR(K8354/J8354,"")</f>
        <v>0</v>
      </c>
      <c r="AO8354" s="3">
        <f>IFERROR(L8354/K8354,"")</f>
        <v>0</v>
      </c>
    </row>
    <row r="8355" spans="1:41">
      <c r="A8355" t="s">
        <v>10427</v>
      </c>
      <c r="D8355">
        <v>2640</v>
      </c>
      <c r="E8355" t="s">
        <v>1138</v>
      </c>
      <c r="F8355" t="s">
        <v>1330</v>
      </c>
      <c r="I8355" t="b">
        <v>0</v>
      </c>
      <c r="J8355" s="2">
        <v>522</v>
      </c>
      <c r="K8355" s="2">
        <v>400</v>
      </c>
      <c r="L8355" s="2">
        <v>2</v>
      </c>
      <c r="M8355" s="2">
        <v>398</v>
      </c>
      <c r="N8355" s="2">
        <v>57</v>
      </c>
      <c r="O8355" s="2">
        <v>12</v>
      </c>
      <c r="P8355" s="2">
        <v>3</v>
      </c>
      <c r="Q8355" s="2">
        <v>0</v>
      </c>
      <c r="R8355" s="2">
        <v>0</v>
      </c>
      <c r="S8355" s="2">
        <v>0</v>
      </c>
      <c r="T8355" s="2">
        <v>17</v>
      </c>
      <c r="U8355" s="2">
        <v>0</v>
      </c>
      <c r="V8355" s="2">
        <v>0</v>
      </c>
      <c r="W8355" s="2">
        <v>0</v>
      </c>
      <c r="X8355" s="2">
        <v>0</v>
      </c>
      <c r="Y8355" s="2">
        <v>44</v>
      </c>
      <c r="Z8355" s="2">
        <v>2</v>
      </c>
      <c r="AA8355" s="2">
        <v>178</v>
      </c>
      <c r="AB8355" s="2">
        <v>4</v>
      </c>
      <c r="AC8355" s="2">
        <v>0</v>
      </c>
      <c r="AD8355" s="2">
        <v>0</v>
      </c>
      <c r="AE8355" s="2">
        <v>0</v>
      </c>
      <c r="AF8355" s="2">
        <v>0</v>
      </c>
      <c r="AG8355" s="2">
        <v>29</v>
      </c>
      <c r="AH8355" s="2">
        <v>0</v>
      </c>
      <c r="AI8355" s="2">
        <v>0</v>
      </c>
      <c r="AJ8355" s="2">
        <v>2</v>
      </c>
      <c r="AK8355" s="2">
        <v>20</v>
      </c>
      <c r="AL8355" s="2">
        <v>1</v>
      </c>
      <c r="AM8355" s="2">
        <v>29</v>
      </c>
      <c r="AN8355" s="3">
        <f>IFERROR(K8355/J8355,"")</f>
        <v>0</v>
      </c>
      <c r="AO8355" s="3">
        <f>IFERROR(L8355/K8355,"")</f>
        <v>0</v>
      </c>
    </row>
    <row r="8356" spans="1:41">
      <c r="A8356" t="s">
        <v>10428</v>
      </c>
      <c r="D8356">
        <v>2640</v>
      </c>
      <c r="E8356" t="s">
        <v>1138</v>
      </c>
      <c r="F8356" t="s">
        <v>1332</v>
      </c>
      <c r="I8356" t="b">
        <v>0</v>
      </c>
      <c r="J8356" s="2">
        <v>456</v>
      </c>
      <c r="K8356" s="2">
        <v>349</v>
      </c>
      <c r="L8356" s="2">
        <v>3</v>
      </c>
      <c r="M8356" s="2">
        <v>346</v>
      </c>
      <c r="N8356" s="2">
        <v>20</v>
      </c>
      <c r="O8356" s="2">
        <v>7</v>
      </c>
      <c r="P8356" s="2">
        <v>0</v>
      </c>
      <c r="Q8356" s="2">
        <v>0</v>
      </c>
      <c r="R8356" s="2">
        <v>0</v>
      </c>
      <c r="S8356" s="2">
        <v>0</v>
      </c>
      <c r="T8356" s="2">
        <v>37</v>
      </c>
      <c r="U8356" s="2">
        <v>0</v>
      </c>
      <c r="V8356" s="2">
        <v>0</v>
      </c>
      <c r="W8356" s="2">
        <v>0</v>
      </c>
      <c r="X8356" s="2">
        <v>0</v>
      </c>
      <c r="Y8356" s="2">
        <v>45</v>
      </c>
      <c r="Z8356" s="2">
        <v>4</v>
      </c>
      <c r="AA8356" s="2">
        <v>162</v>
      </c>
      <c r="AB8356" s="2">
        <v>2</v>
      </c>
      <c r="AC8356" s="2">
        <v>0</v>
      </c>
      <c r="AD8356" s="2">
        <v>0</v>
      </c>
      <c r="AE8356" s="2">
        <v>0</v>
      </c>
      <c r="AF8356" s="2">
        <v>0</v>
      </c>
      <c r="AG8356" s="2">
        <v>11</v>
      </c>
      <c r="AH8356" s="2">
        <v>0</v>
      </c>
      <c r="AI8356" s="2">
        <v>1</v>
      </c>
      <c r="AJ8356" s="2">
        <v>5</v>
      </c>
      <c r="AK8356" s="2">
        <v>21</v>
      </c>
      <c r="AL8356" s="2">
        <v>0</v>
      </c>
      <c r="AM8356" s="2">
        <v>31</v>
      </c>
      <c r="AN8356" s="3">
        <f>IFERROR(K8356/J8356,"")</f>
        <v>0</v>
      </c>
      <c r="AO8356" s="3">
        <f>IFERROR(L8356/K8356,"")</f>
        <v>0</v>
      </c>
    </row>
    <row r="8357" spans="1:41">
      <c r="A8357" t="s">
        <v>10429</v>
      </c>
      <c r="D8357">
        <v>2640</v>
      </c>
      <c r="E8357" t="s">
        <v>1138</v>
      </c>
      <c r="F8357" t="s">
        <v>1376</v>
      </c>
      <c r="I8357" t="b">
        <v>0</v>
      </c>
      <c r="J8357" s="2">
        <v>502</v>
      </c>
      <c r="K8357" s="2">
        <v>395</v>
      </c>
      <c r="L8357" s="2">
        <v>3</v>
      </c>
      <c r="M8357" s="2">
        <v>392</v>
      </c>
      <c r="N8357" s="2">
        <v>35</v>
      </c>
      <c r="O8357" s="2">
        <v>11</v>
      </c>
      <c r="P8357" s="2">
        <v>0</v>
      </c>
      <c r="Q8357" s="2">
        <v>0</v>
      </c>
      <c r="R8357" s="2">
        <v>0</v>
      </c>
      <c r="S8357" s="2">
        <v>0</v>
      </c>
      <c r="T8357" s="2">
        <v>28</v>
      </c>
      <c r="U8357" s="2">
        <v>0</v>
      </c>
      <c r="V8357" s="2">
        <v>0</v>
      </c>
      <c r="W8357" s="2">
        <v>0</v>
      </c>
      <c r="X8357" s="2">
        <v>0</v>
      </c>
      <c r="Y8357" s="2">
        <v>53</v>
      </c>
      <c r="Z8357" s="2">
        <v>2</v>
      </c>
      <c r="AA8357" s="2">
        <v>180</v>
      </c>
      <c r="AB8357" s="2">
        <v>1</v>
      </c>
      <c r="AC8357" s="2">
        <v>0</v>
      </c>
      <c r="AD8357" s="2">
        <v>0</v>
      </c>
      <c r="AE8357" s="2">
        <v>0</v>
      </c>
      <c r="AF8357" s="2">
        <v>0</v>
      </c>
      <c r="AG8357" s="2">
        <v>4</v>
      </c>
      <c r="AH8357" s="2">
        <v>0</v>
      </c>
      <c r="AI8357" s="2">
        <v>0</v>
      </c>
      <c r="AJ8357" s="2">
        <v>3</v>
      </c>
      <c r="AK8357" s="2">
        <v>41</v>
      </c>
      <c r="AL8357" s="2">
        <v>0</v>
      </c>
      <c r="AM8357" s="2">
        <v>34</v>
      </c>
      <c r="AN8357" s="3">
        <f>IFERROR(K8357/J8357,"")</f>
        <v>0</v>
      </c>
      <c r="AO8357" s="3">
        <f>IFERROR(L8357/K8357,"")</f>
        <v>0</v>
      </c>
    </row>
    <row r="8358" spans="1:41">
      <c r="A8358" t="s">
        <v>10430</v>
      </c>
      <c r="D8358">
        <v>2640</v>
      </c>
      <c r="E8358" t="s">
        <v>1138</v>
      </c>
      <c r="F8358" t="s">
        <v>1378</v>
      </c>
      <c r="I8358" t="b">
        <v>0</v>
      </c>
      <c r="J8358" s="2">
        <v>610</v>
      </c>
      <c r="K8358" s="2">
        <v>433</v>
      </c>
      <c r="L8358" s="2">
        <v>1</v>
      </c>
      <c r="M8358" s="2">
        <v>432</v>
      </c>
      <c r="N8358" s="2">
        <v>58</v>
      </c>
      <c r="O8358" s="2">
        <v>17</v>
      </c>
      <c r="P8358" s="2">
        <v>0</v>
      </c>
      <c r="Q8358" s="2">
        <v>0</v>
      </c>
      <c r="R8358" s="2">
        <v>0</v>
      </c>
      <c r="S8358" s="2">
        <v>1</v>
      </c>
      <c r="T8358" s="2">
        <v>23</v>
      </c>
      <c r="U8358" s="2">
        <v>0</v>
      </c>
      <c r="V8358" s="2">
        <v>0</v>
      </c>
      <c r="W8358" s="2">
        <v>0</v>
      </c>
      <c r="X8358" s="2">
        <v>0</v>
      </c>
      <c r="Y8358" s="2">
        <v>41</v>
      </c>
      <c r="Z8358" s="2">
        <v>4</v>
      </c>
      <c r="AA8358" s="2">
        <v>203</v>
      </c>
      <c r="AB8358" s="2">
        <v>5</v>
      </c>
      <c r="AC8358" s="2">
        <v>0</v>
      </c>
      <c r="AD8358" s="2">
        <v>0</v>
      </c>
      <c r="AE8358" s="2">
        <v>0</v>
      </c>
      <c r="AF8358" s="2">
        <v>0</v>
      </c>
      <c r="AG8358" s="2">
        <v>29</v>
      </c>
      <c r="AH8358" s="2">
        <v>0</v>
      </c>
      <c r="AI8358" s="2">
        <v>0</v>
      </c>
      <c r="AJ8358" s="2">
        <v>7</v>
      </c>
      <c r="AK8358" s="2">
        <v>25</v>
      </c>
      <c r="AL8358" s="2">
        <v>0</v>
      </c>
      <c r="AM8358" s="2">
        <v>19</v>
      </c>
      <c r="AN8358" s="3">
        <f>IFERROR(K8358/J8358,"")</f>
        <v>0</v>
      </c>
      <c r="AO8358" s="3">
        <f>IFERROR(L8358/K8358,"")</f>
        <v>0</v>
      </c>
    </row>
    <row r="8359" spans="1:41">
      <c r="A8359" t="s">
        <v>10431</v>
      </c>
      <c r="D8359">
        <v>2640</v>
      </c>
      <c r="E8359" t="s">
        <v>1138</v>
      </c>
      <c r="F8359" t="s">
        <v>1380</v>
      </c>
      <c r="I8359" t="b">
        <v>0</v>
      </c>
      <c r="J8359" s="2">
        <v>652</v>
      </c>
      <c r="K8359" s="2">
        <v>454</v>
      </c>
      <c r="L8359" s="2">
        <v>6</v>
      </c>
      <c r="M8359" s="2">
        <v>448</v>
      </c>
      <c r="N8359" s="2">
        <v>27</v>
      </c>
      <c r="O8359" s="2">
        <v>9</v>
      </c>
      <c r="P8359" s="2">
        <v>0</v>
      </c>
      <c r="Q8359" s="2">
        <v>0</v>
      </c>
      <c r="R8359" s="2">
        <v>0</v>
      </c>
      <c r="S8359" s="2">
        <v>0</v>
      </c>
      <c r="T8359" s="2">
        <v>16</v>
      </c>
      <c r="U8359" s="2">
        <v>0</v>
      </c>
      <c r="V8359" s="2">
        <v>0</v>
      </c>
      <c r="W8359" s="2">
        <v>0</v>
      </c>
      <c r="X8359" s="2">
        <v>0</v>
      </c>
      <c r="Y8359" s="2">
        <v>43</v>
      </c>
      <c r="Z8359" s="2">
        <v>13</v>
      </c>
      <c r="AA8359" s="2">
        <v>235</v>
      </c>
      <c r="AB8359" s="2">
        <v>3</v>
      </c>
      <c r="AC8359" s="2">
        <v>0</v>
      </c>
      <c r="AD8359" s="2">
        <v>0</v>
      </c>
      <c r="AE8359" s="2">
        <v>0</v>
      </c>
      <c r="AF8359" s="2">
        <v>0</v>
      </c>
      <c r="AG8359" s="2">
        <v>14</v>
      </c>
      <c r="AH8359" s="2">
        <v>0</v>
      </c>
      <c r="AI8359" s="2">
        <v>0</v>
      </c>
      <c r="AJ8359" s="2">
        <v>3</v>
      </c>
      <c r="AK8359" s="2">
        <v>20</v>
      </c>
      <c r="AL8359" s="2">
        <v>1</v>
      </c>
      <c r="AM8359" s="2">
        <v>64</v>
      </c>
      <c r="AN8359" s="3">
        <f>IFERROR(K8359/J8359,"")</f>
        <v>0</v>
      </c>
      <c r="AO8359" s="3">
        <f>IFERROR(L8359/K8359,"")</f>
        <v>0</v>
      </c>
    </row>
    <row r="8360" spans="1:41">
      <c r="A8360" t="s">
        <v>10432</v>
      </c>
      <c r="D8360">
        <v>2640</v>
      </c>
      <c r="E8360" t="s">
        <v>1138</v>
      </c>
      <c r="F8360" t="s">
        <v>1411</v>
      </c>
      <c r="I8360" t="b">
        <v>0</v>
      </c>
      <c r="J8360" s="2">
        <v>589</v>
      </c>
      <c r="K8360" s="2">
        <v>453</v>
      </c>
      <c r="L8360" s="2">
        <v>4</v>
      </c>
      <c r="M8360" s="2">
        <v>449</v>
      </c>
      <c r="N8360" s="2">
        <v>20</v>
      </c>
      <c r="O8360" s="2">
        <v>12</v>
      </c>
      <c r="P8360" s="2">
        <v>0</v>
      </c>
      <c r="Q8360" s="2">
        <v>0</v>
      </c>
      <c r="R8360" s="2">
        <v>0</v>
      </c>
      <c r="S8360" s="2">
        <v>0</v>
      </c>
      <c r="T8360" s="2">
        <v>56</v>
      </c>
      <c r="U8360" s="2">
        <v>0</v>
      </c>
      <c r="V8360" s="2">
        <v>0</v>
      </c>
      <c r="W8360" s="2">
        <v>0</v>
      </c>
      <c r="X8360" s="2">
        <v>0</v>
      </c>
      <c r="Y8360" s="2">
        <v>46</v>
      </c>
      <c r="Z8360" s="2">
        <v>7</v>
      </c>
      <c r="AA8360" s="2">
        <v>204</v>
      </c>
      <c r="AB8360" s="2">
        <v>2</v>
      </c>
      <c r="AC8360" s="2">
        <v>3</v>
      </c>
      <c r="AD8360" s="2">
        <v>0</v>
      </c>
      <c r="AE8360" s="2">
        <v>0</v>
      </c>
      <c r="AF8360" s="2">
        <v>0</v>
      </c>
      <c r="AG8360" s="2">
        <v>7</v>
      </c>
      <c r="AH8360" s="2">
        <v>0</v>
      </c>
      <c r="AI8360" s="2">
        <v>0</v>
      </c>
      <c r="AJ8360" s="2">
        <v>0</v>
      </c>
      <c r="AK8360" s="2">
        <v>44</v>
      </c>
      <c r="AL8360" s="2">
        <v>1</v>
      </c>
      <c r="AM8360" s="2">
        <v>47</v>
      </c>
      <c r="AN8360" s="3">
        <f>IFERROR(K8360/J8360,"")</f>
        <v>0</v>
      </c>
      <c r="AO8360" s="3">
        <f>IFERROR(L8360/K8360,"")</f>
        <v>0</v>
      </c>
    </row>
    <row r="8361" spans="1:41">
      <c r="A8361" t="s">
        <v>10433</v>
      </c>
      <c r="D8361">
        <v>2640</v>
      </c>
      <c r="E8361" t="s">
        <v>1138</v>
      </c>
      <c r="F8361" t="s">
        <v>1413</v>
      </c>
      <c r="I8361" t="b">
        <v>0</v>
      </c>
      <c r="J8361" s="2">
        <v>508</v>
      </c>
      <c r="K8361" s="2">
        <v>402</v>
      </c>
      <c r="L8361" s="2">
        <v>7</v>
      </c>
      <c r="M8361" s="2">
        <v>395</v>
      </c>
      <c r="N8361" s="2">
        <v>43</v>
      </c>
      <c r="O8361" s="2">
        <v>10</v>
      </c>
      <c r="P8361" s="2">
        <v>0</v>
      </c>
      <c r="Q8361" s="2">
        <v>0</v>
      </c>
      <c r="R8361" s="2">
        <v>0</v>
      </c>
      <c r="S8361" s="2">
        <v>0</v>
      </c>
      <c r="T8361" s="2">
        <v>29</v>
      </c>
      <c r="U8361" s="2">
        <v>0</v>
      </c>
      <c r="V8361" s="2">
        <v>0</v>
      </c>
      <c r="W8361" s="2">
        <v>0</v>
      </c>
      <c r="X8361" s="2">
        <v>0</v>
      </c>
      <c r="Y8361" s="2">
        <v>56</v>
      </c>
      <c r="Z8361" s="2">
        <v>7</v>
      </c>
      <c r="AA8361" s="2">
        <v>153</v>
      </c>
      <c r="AB8361" s="2">
        <v>4</v>
      </c>
      <c r="AC8361" s="2">
        <v>0</v>
      </c>
      <c r="AD8361" s="2">
        <v>0</v>
      </c>
      <c r="AE8361" s="2">
        <v>0</v>
      </c>
      <c r="AF8361" s="2">
        <v>0</v>
      </c>
      <c r="AG8361" s="2">
        <v>22</v>
      </c>
      <c r="AH8361" s="2">
        <v>0</v>
      </c>
      <c r="AI8361" s="2">
        <v>1</v>
      </c>
      <c r="AJ8361" s="2">
        <v>1</v>
      </c>
      <c r="AK8361" s="2">
        <v>27</v>
      </c>
      <c r="AL8361" s="2">
        <v>0</v>
      </c>
      <c r="AM8361" s="2">
        <v>42</v>
      </c>
      <c r="AN8361" s="3">
        <f>IFERROR(K8361/J8361,"")</f>
        <v>0</v>
      </c>
      <c r="AO8361" s="3">
        <f>IFERROR(L8361/K8361,"")</f>
        <v>0</v>
      </c>
    </row>
    <row r="8362" spans="1:41">
      <c r="A8362" t="s">
        <v>10434</v>
      </c>
      <c r="D8362">
        <v>2640</v>
      </c>
      <c r="E8362" t="s">
        <v>1138</v>
      </c>
      <c r="F8362" t="s">
        <v>1415</v>
      </c>
      <c r="I8362" t="b">
        <v>0</v>
      </c>
      <c r="J8362" s="2">
        <v>764</v>
      </c>
      <c r="K8362" s="2">
        <v>606</v>
      </c>
      <c r="L8362" s="2">
        <v>5</v>
      </c>
      <c r="M8362" s="2">
        <v>601</v>
      </c>
      <c r="N8362" s="2">
        <v>24</v>
      </c>
      <c r="O8362" s="2">
        <v>60</v>
      </c>
      <c r="P8362" s="2">
        <v>0</v>
      </c>
      <c r="Q8362" s="2">
        <v>0</v>
      </c>
      <c r="R8362" s="2">
        <v>0</v>
      </c>
      <c r="S8362" s="2">
        <v>0</v>
      </c>
      <c r="T8362" s="2">
        <v>45</v>
      </c>
      <c r="U8362" s="2">
        <v>0</v>
      </c>
      <c r="V8362" s="2">
        <v>0</v>
      </c>
      <c r="W8362" s="2">
        <v>0</v>
      </c>
      <c r="X8362" s="2">
        <v>0</v>
      </c>
      <c r="Y8362" s="2">
        <v>43</v>
      </c>
      <c r="Z8362" s="2">
        <v>1</v>
      </c>
      <c r="AA8362" s="2">
        <v>211</v>
      </c>
      <c r="AB8362" s="2">
        <v>0</v>
      </c>
      <c r="AC8362" s="2">
        <v>1</v>
      </c>
      <c r="AD8362" s="2">
        <v>0</v>
      </c>
      <c r="AE8362" s="2">
        <v>0</v>
      </c>
      <c r="AF8362" s="2">
        <v>0</v>
      </c>
      <c r="AG8362" s="2">
        <v>7</v>
      </c>
      <c r="AH8362" s="2">
        <v>0</v>
      </c>
      <c r="AI8362" s="2">
        <v>0</v>
      </c>
      <c r="AJ8362" s="2">
        <v>13</v>
      </c>
      <c r="AK8362" s="2">
        <v>83</v>
      </c>
      <c r="AL8362" s="2">
        <v>0</v>
      </c>
      <c r="AM8362" s="2">
        <v>113</v>
      </c>
      <c r="AN8362" s="3">
        <f>IFERROR(K8362/J8362,"")</f>
        <v>0</v>
      </c>
      <c r="AO8362" s="3">
        <f>IFERROR(L8362/K8362,"")</f>
        <v>0</v>
      </c>
    </row>
    <row r="8363" spans="1:41">
      <c r="A8363" t="s">
        <v>10435</v>
      </c>
      <c r="D8363">
        <v>2640</v>
      </c>
      <c r="E8363" t="s">
        <v>1138</v>
      </c>
      <c r="F8363" t="s">
        <v>1417</v>
      </c>
      <c r="I8363" t="b">
        <v>0</v>
      </c>
      <c r="J8363" s="2">
        <v>635</v>
      </c>
      <c r="K8363" s="2">
        <v>536</v>
      </c>
      <c r="L8363" s="2">
        <v>2</v>
      </c>
      <c r="M8363" s="2">
        <v>534</v>
      </c>
      <c r="N8363" s="2">
        <v>258</v>
      </c>
      <c r="O8363" s="2">
        <v>0</v>
      </c>
      <c r="P8363" s="2">
        <v>0</v>
      </c>
      <c r="Q8363" s="2">
        <v>0</v>
      </c>
      <c r="R8363" s="2">
        <v>0</v>
      </c>
      <c r="S8363" s="2">
        <v>0</v>
      </c>
      <c r="T8363" s="2">
        <v>14</v>
      </c>
      <c r="U8363" s="2">
        <v>0</v>
      </c>
      <c r="V8363" s="2">
        <v>0</v>
      </c>
      <c r="W8363" s="2">
        <v>0</v>
      </c>
      <c r="X8363" s="2">
        <v>0</v>
      </c>
      <c r="Y8363" s="2">
        <v>45</v>
      </c>
      <c r="Z8363" s="2">
        <v>5</v>
      </c>
      <c r="AA8363" s="2">
        <v>90</v>
      </c>
      <c r="AB8363" s="2">
        <v>40</v>
      </c>
      <c r="AC8363" s="2">
        <v>0</v>
      </c>
      <c r="AD8363" s="2">
        <v>0</v>
      </c>
      <c r="AE8363" s="2">
        <v>0</v>
      </c>
      <c r="AF8363" s="2">
        <v>0</v>
      </c>
      <c r="AG8363" s="2">
        <v>65</v>
      </c>
      <c r="AH8363" s="2">
        <v>0</v>
      </c>
      <c r="AI8363" s="2">
        <v>0</v>
      </c>
      <c r="AJ8363" s="2">
        <v>7</v>
      </c>
      <c r="AK8363" s="2">
        <v>3</v>
      </c>
      <c r="AL8363" s="2">
        <v>0</v>
      </c>
      <c r="AM8363" s="2">
        <v>7</v>
      </c>
      <c r="AN8363" s="3">
        <f>IFERROR(K8363/J8363,"")</f>
        <v>0</v>
      </c>
      <c r="AO8363" s="3">
        <f>IFERROR(L8363/K8363,"")</f>
        <v>0</v>
      </c>
    </row>
    <row r="8364" spans="1:41">
      <c r="A8364" t="s">
        <v>10436</v>
      </c>
      <c r="D8364">
        <v>2640</v>
      </c>
      <c r="E8364" t="s">
        <v>1138</v>
      </c>
      <c r="F8364" t="s">
        <v>1419</v>
      </c>
      <c r="I8364" t="b">
        <v>0</v>
      </c>
      <c r="J8364" s="2">
        <v>560</v>
      </c>
      <c r="K8364" s="2">
        <v>450</v>
      </c>
      <c r="L8364" s="2">
        <v>3</v>
      </c>
      <c r="M8364" s="2">
        <v>447</v>
      </c>
      <c r="N8364" s="2">
        <v>150</v>
      </c>
      <c r="O8364" s="2">
        <v>11</v>
      </c>
      <c r="P8364" s="2">
        <v>1</v>
      </c>
      <c r="Q8364" s="2">
        <v>0</v>
      </c>
      <c r="R8364" s="2">
        <v>0</v>
      </c>
      <c r="S8364" s="2">
        <v>0</v>
      </c>
      <c r="T8364" s="2">
        <v>16</v>
      </c>
      <c r="U8364" s="2">
        <v>0</v>
      </c>
      <c r="V8364" s="2">
        <v>0</v>
      </c>
      <c r="W8364" s="2">
        <v>0</v>
      </c>
      <c r="X8364" s="2">
        <v>0</v>
      </c>
      <c r="Y8364" s="2">
        <v>35</v>
      </c>
      <c r="Z8364" s="2">
        <v>8</v>
      </c>
      <c r="AA8364" s="2">
        <v>130</v>
      </c>
      <c r="AB8364" s="2">
        <v>11</v>
      </c>
      <c r="AC8364" s="2">
        <v>2</v>
      </c>
      <c r="AD8364" s="2">
        <v>0</v>
      </c>
      <c r="AE8364" s="2">
        <v>0</v>
      </c>
      <c r="AF8364" s="2">
        <v>0</v>
      </c>
      <c r="AG8364" s="2">
        <v>65</v>
      </c>
      <c r="AH8364" s="2">
        <v>0</v>
      </c>
      <c r="AI8364" s="2">
        <v>0</v>
      </c>
      <c r="AJ8364" s="2">
        <v>7</v>
      </c>
      <c r="AK8364" s="2">
        <v>3</v>
      </c>
      <c r="AL8364" s="2">
        <v>0</v>
      </c>
      <c r="AM8364" s="2">
        <v>8</v>
      </c>
      <c r="AN8364" s="3">
        <f>IFERROR(K8364/J8364,"")</f>
        <v>0</v>
      </c>
      <c r="AO8364" s="3">
        <f>IFERROR(L8364/K8364,"")</f>
        <v>0</v>
      </c>
    </row>
    <row r="8365" spans="1:41">
      <c r="A8365" t="s">
        <v>10437</v>
      </c>
      <c r="D8365">
        <v>2640</v>
      </c>
      <c r="E8365" t="s">
        <v>1138</v>
      </c>
      <c r="F8365" t="s">
        <v>1421</v>
      </c>
      <c r="I8365" t="b">
        <v>0</v>
      </c>
      <c r="J8365" s="2">
        <v>555</v>
      </c>
      <c r="K8365" s="2">
        <v>434</v>
      </c>
      <c r="L8365" s="2">
        <v>1</v>
      </c>
      <c r="M8365" s="2">
        <v>433</v>
      </c>
      <c r="N8365" s="2">
        <v>177</v>
      </c>
      <c r="O8365" s="2">
        <v>1</v>
      </c>
      <c r="P8365" s="2">
        <v>0</v>
      </c>
      <c r="Q8365" s="2">
        <v>0</v>
      </c>
      <c r="R8365" s="2">
        <v>0</v>
      </c>
      <c r="S8365" s="2">
        <v>0</v>
      </c>
      <c r="T8365" s="2">
        <v>16</v>
      </c>
      <c r="U8365" s="2">
        <v>0</v>
      </c>
      <c r="V8365" s="2">
        <v>0</v>
      </c>
      <c r="W8365" s="2">
        <v>0</v>
      </c>
      <c r="X8365" s="2">
        <v>0</v>
      </c>
      <c r="Y8365" s="2">
        <v>39</v>
      </c>
      <c r="Z8365" s="2">
        <v>3</v>
      </c>
      <c r="AA8365" s="2">
        <v>88</v>
      </c>
      <c r="AB8365" s="2">
        <v>30</v>
      </c>
      <c r="AC8365" s="2">
        <v>0</v>
      </c>
      <c r="AD8365" s="2">
        <v>0</v>
      </c>
      <c r="AE8365" s="2">
        <v>0</v>
      </c>
      <c r="AF8365" s="2">
        <v>0</v>
      </c>
      <c r="AG8365" s="2">
        <v>68</v>
      </c>
      <c r="AH8365" s="2">
        <v>0</v>
      </c>
      <c r="AI8365" s="2">
        <v>0</v>
      </c>
      <c r="AJ8365" s="2">
        <v>5</v>
      </c>
      <c r="AK8365" s="2">
        <v>2</v>
      </c>
      <c r="AL8365" s="2">
        <v>1</v>
      </c>
      <c r="AM8365" s="2">
        <v>3</v>
      </c>
      <c r="AN8365" s="3">
        <f>IFERROR(K8365/J8365,"")</f>
        <v>0</v>
      </c>
      <c r="AO8365" s="3">
        <f>IFERROR(L8365/K8365,"")</f>
        <v>0</v>
      </c>
    </row>
    <row r="8366" spans="1:41">
      <c r="A8366" t="s">
        <v>10438</v>
      </c>
      <c r="D8366">
        <v>2640</v>
      </c>
      <c r="E8366" t="s">
        <v>1138</v>
      </c>
      <c r="F8366" t="s">
        <v>1423</v>
      </c>
      <c r="I8366" t="b">
        <v>0</v>
      </c>
      <c r="J8366" s="2">
        <v>610</v>
      </c>
      <c r="K8366" s="2">
        <v>486</v>
      </c>
      <c r="L8366" s="2">
        <v>1</v>
      </c>
      <c r="M8366" s="2">
        <v>485</v>
      </c>
      <c r="N8366" s="2">
        <v>205</v>
      </c>
      <c r="O8366" s="2">
        <v>0</v>
      </c>
      <c r="P8366" s="2">
        <v>1</v>
      </c>
      <c r="Q8366" s="2">
        <v>0</v>
      </c>
      <c r="R8366" s="2">
        <v>0</v>
      </c>
      <c r="S8366" s="2">
        <v>0</v>
      </c>
      <c r="T8366" s="2">
        <v>22</v>
      </c>
      <c r="U8366" s="2">
        <v>0</v>
      </c>
      <c r="V8366" s="2">
        <v>0</v>
      </c>
      <c r="W8366" s="2">
        <v>0</v>
      </c>
      <c r="X8366" s="2">
        <v>0</v>
      </c>
      <c r="Y8366" s="2">
        <v>46</v>
      </c>
      <c r="Z8366" s="2">
        <v>3</v>
      </c>
      <c r="AA8366" s="2">
        <v>76</v>
      </c>
      <c r="AB8366" s="2">
        <v>25</v>
      </c>
      <c r="AC8366" s="2">
        <v>0</v>
      </c>
      <c r="AD8366" s="2">
        <v>0</v>
      </c>
      <c r="AE8366" s="2">
        <v>0</v>
      </c>
      <c r="AF8366" s="2">
        <v>0</v>
      </c>
      <c r="AG8366" s="2">
        <v>87</v>
      </c>
      <c r="AH8366" s="2">
        <v>0</v>
      </c>
      <c r="AI8366" s="2">
        <v>1</v>
      </c>
      <c r="AJ8366" s="2">
        <v>10</v>
      </c>
      <c r="AK8366" s="2">
        <v>2</v>
      </c>
      <c r="AL8366" s="2">
        <v>0</v>
      </c>
      <c r="AM8366" s="2">
        <v>7</v>
      </c>
      <c r="AN8366" s="3">
        <f>IFERROR(K8366/J8366,"")</f>
        <v>0</v>
      </c>
      <c r="AO8366" s="3">
        <f>IFERROR(L8366/K8366,"")</f>
        <v>0</v>
      </c>
    </row>
    <row r="8367" spans="1:41">
      <c r="A8367" t="s">
        <v>10439</v>
      </c>
      <c r="D8367">
        <v>2640</v>
      </c>
      <c r="E8367" t="s">
        <v>1138</v>
      </c>
      <c r="F8367" t="s">
        <v>1425</v>
      </c>
      <c r="I8367" t="b">
        <v>0</v>
      </c>
      <c r="J8367" s="2">
        <v>590</v>
      </c>
      <c r="K8367" s="2">
        <v>485</v>
      </c>
      <c r="L8367" s="2">
        <v>1</v>
      </c>
      <c r="M8367" s="2">
        <v>484</v>
      </c>
      <c r="N8367" s="2">
        <v>141</v>
      </c>
      <c r="O8367" s="2">
        <v>3</v>
      </c>
      <c r="P8367" s="2">
        <v>0</v>
      </c>
      <c r="Q8367" s="2">
        <v>0</v>
      </c>
      <c r="R8367" s="2">
        <v>0</v>
      </c>
      <c r="S8367" s="2">
        <v>0</v>
      </c>
      <c r="T8367" s="2">
        <v>33</v>
      </c>
      <c r="U8367" s="2">
        <v>0</v>
      </c>
      <c r="V8367" s="2">
        <v>0</v>
      </c>
      <c r="W8367" s="2">
        <v>0</v>
      </c>
      <c r="X8367" s="2">
        <v>0</v>
      </c>
      <c r="Y8367" s="2">
        <v>53</v>
      </c>
      <c r="Z8367" s="2">
        <v>0</v>
      </c>
      <c r="AA8367" s="2">
        <v>121</v>
      </c>
      <c r="AB8367" s="2">
        <v>26</v>
      </c>
      <c r="AC8367" s="2">
        <v>0</v>
      </c>
      <c r="AD8367" s="2">
        <v>0</v>
      </c>
      <c r="AE8367" s="2">
        <v>0</v>
      </c>
      <c r="AF8367" s="2">
        <v>0</v>
      </c>
      <c r="AG8367" s="2">
        <v>83</v>
      </c>
      <c r="AH8367" s="2">
        <v>0</v>
      </c>
      <c r="AI8367" s="2">
        <v>0</v>
      </c>
      <c r="AJ8367" s="2">
        <v>10</v>
      </c>
      <c r="AK8367" s="2">
        <v>7</v>
      </c>
      <c r="AL8367" s="2">
        <v>0</v>
      </c>
      <c r="AM8367" s="2">
        <v>7</v>
      </c>
      <c r="AN8367" s="3">
        <f>IFERROR(K8367/J8367,"")</f>
        <v>0</v>
      </c>
      <c r="AO8367" s="3">
        <f>IFERROR(L8367/K8367,"")</f>
        <v>0</v>
      </c>
    </row>
    <row r="8368" spans="1:41">
      <c r="A8368" t="s">
        <v>10440</v>
      </c>
      <c r="D8368">
        <v>2640</v>
      </c>
      <c r="E8368" t="s">
        <v>1138</v>
      </c>
      <c r="F8368" t="s">
        <v>1427</v>
      </c>
      <c r="I8368" t="b">
        <v>0</v>
      </c>
      <c r="J8368" s="2">
        <v>491</v>
      </c>
      <c r="K8368" s="2">
        <v>386</v>
      </c>
      <c r="L8368" s="2">
        <v>0</v>
      </c>
      <c r="M8368" s="2">
        <v>386</v>
      </c>
      <c r="N8368" s="2">
        <v>154</v>
      </c>
      <c r="O8368" s="2">
        <v>0</v>
      </c>
      <c r="P8368" s="2">
        <v>1</v>
      </c>
      <c r="Q8368" s="2">
        <v>0</v>
      </c>
      <c r="R8368" s="2">
        <v>0</v>
      </c>
      <c r="S8368" s="2">
        <v>0</v>
      </c>
      <c r="T8368" s="2">
        <v>20</v>
      </c>
      <c r="U8368" s="2">
        <v>0</v>
      </c>
      <c r="V8368" s="2">
        <v>0</v>
      </c>
      <c r="W8368" s="2">
        <v>0</v>
      </c>
      <c r="X8368" s="2">
        <v>0</v>
      </c>
      <c r="Y8368" s="2">
        <v>30</v>
      </c>
      <c r="Z8368" s="2">
        <v>2</v>
      </c>
      <c r="AA8368" s="2">
        <v>70</v>
      </c>
      <c r="AB8368" s="2">
        <v>24</v>
      </c>
      <c r="AC8368" s="2">
        <v>0</v>
      </c>
      <c r="AD8368" s="2">
        <v>0</v>
      </c>
      <c r="AE8368" s="2">
        <v>0</v>
      </c>
      <c r="AF8368" s="2">
        <v>0</v>
      </c>
      <c r="AG8368" s="2">
        <v>76</v>
      </c>
      <c r="AH8368" s="2">
        <v>0</v>
      </c>
      <c r="AI8368" s="2">
        <v>0</v>
      </c>
      <c r="AJ8368" s="2">
        <v>5</v>
      </c>
      <c r="AK8368" s="2">
        <v>0</v>
      </c>
      <c r="AL8368" s="2">
        <v>0</v>
      </c>
      <c r="AM8368" s="2">
        <v>4</v>
      </c>
      <c r="AN8368" s="3">
        <f>IFERROR(K8368/J8368,"")</f>
        <v>0</v>
      </c>
      <c r="AO8368" s="3">
        <f>IFERROR(L8368/K8368,"")</f>
        <v>0</v>
      </c>
    </row>
    <row r="8369" spans="1:41">
      <c r="A8369" t="s">
        <v>10441</v>
      </c>
      <c r="D8369">
        <v>2640</v>
      </c>
      <c r="E8369" t="s">
        <v>1138</v>
      </c>
      <c r="F8369" t="s">
        <v>1429</v>
      </c>
      <c r="I8369" t="b">
        <v>0</v>
      </c>
      <c r="J8369" s="2">
        <v>578</v>
      </c>
      <c r="K8369" s="2">
        <v>443</v>
      </c>
      <c r="L8369" s="2">
        <v>1</v>
      </c>
      <c r="M8369" s="2">
        <v>442</v>
      </c>
      <c r="N8369" s="2">
        <v>60</v>
      </c>
      <c r="O8369" s="2">
        <v>13</v>
      </c>
      <c r="P8369" s="2">
        <v>1</v>
      </c>
      <c r="Q8369" s="2">
        <v>0</v>
      </c>
      <c r="R8369" s="2">
        <v>0</v>
      </c>
      <c r="S8369" s="2">
        <v>0</v>
      </c>
      <c r="T8369" s="2">
        <v>44</v>
      </c>
      <c r="U8369" s="2">
        <v>0</v>
      </c>
      <c r="V8369" s="2">
        <v>0</v>
      </c>
      <c r="W8369" s="2">
        <v>0</v>
      </c>
      <c r="X8369" s="2">
        <v>0</v>
      </c>
      <c r="Y8369" s="2">
        <v>49</v>
      </c>
      <c r="Z8369" s="2">
        <v>5</v>
      </c>
      <c r="AA8369" s="2">
        <v>169</v>
      </c>
      <c r="AB8369" s="2">
        <v>13</v>
      </c>
      <c r="AC8369" s="2">
        <v>0</v>
      </c>
      <c r="AD8369" s="2">
        <v>0</v>
      </c>
      <c r="AE8369" s="2">
        <v>1</v>
      </c>
      <c r="AF8369" s="2">
        <v>0</v>
      </c>
      <c r="AG8369" s="2">
        <v>41</v>
      </c>
      <c r="AH8369" s="2">
        <v>0</v>
      </c>
      <c r="AI8369" s="2">
        <v>0</v>
      </c>
      <c r="AJ8369" s="2">
        <v>4</v>
      </c>
      <c r="AK8369" s="2">
        <v>25</v>
      </c>
      <c r="AL8369" s="2">
        <v>1</v>
      </c>
      <c r="AM8369" s="2">
        <v>16</v>
      </c>
      <c r="AN8369" s="3">
        <f>IFERROR(K8369/J8369,"")</f>
        <v>0</v>
      </c>
      <c r="AO8369" s="3">
        <f>IFERROR(L8369/K8369,"")</f>
        <v>0</v>
      </c>
    </row>
    <row r="8370" spans="1:41">
      <c r="A8370" t="s">
        <v>10442</v>
      </c>
      <c r="D8370">
        <v>2640</v>
      </c>
      <c r="E8370" t="s">
        <v>1138</v>
      </c>
      <c r="F8370" t="s">
        <v>1431</v>
      </c>
      <c r="I8370" t="b">
        <v>0</v>
      </c>
      <c r="J8370" s="2">
        <v>509</v>
      </c>
      <c r="K8370" s="2">
        <v>405</v>
      </c>
      <c r="L8370" s="2">
        <v>1</v>
      </c>
      <c r="M8370" s="2">
        <v>404</v>
      </c>
      <c r="N8370" s="2">
        <v>147</v>
      </c>
      <c r="O8370" s="2">
        <v>0</v>
      </c>
      <c r="P8370" s="2">
        <v>0</v>
      </c>
      <c r="Q8370" s="2">
        <v>0</v>
      </c>
      <c r="R8370" s="2">
        <v>0</v>
      </c>
      <c r="S8370" s="2">
        <v>0</v>
      </c>
      <c r="T8370" s="2">
        <v>17</v>
      </c>
      <c r="U8370" s="2">
        <v>0</v>
      </c>
      <c r="V8370" s="2">
        <v>0</v>
      </c>
      <c r="W8370" s="2">
        <v>0</v>
      </c>
      <c r="X8370" s="2">
        <v>0</v>
      </c>
      <c r="Y8370" s="2">
        <v>45</v>
      </c>
      <c r="Z8370" s="2">
        <v>11</v>
      </c>
      <c r="AA8370" s="2">
        <v>75</v>
      </c>
      <c r="AB8370" s="2">
        <v>24</v>
      </c>
      <c r="AC8370" s="2">
        <v>0</v>
      </c>
      <c r="AD8370" s="2">
        <v>0</v>
      </c>
      <c r="AE8370" s="2">
        <v>0</v>
      </c>
      <c r="AF8370" s="2">
        <v>1</v>
      </c>
      <c r="AG8370" s="2">
        <v>75</v>
      </c>
      <c r="AH8370" s="2">
        <v>0</v>
      </c>
      <c r="AI8370" s="2">
        <v>0</v>
      </c>
      <c r="AJ8370" s="2">
        <v>4</v>
      </c>
      <c r="AK8370" s="2">
        <v>3</v>
      </c>
      <c r="AL8370" s="2">
        <v>0</v>
      </c>
      <c r="AM8370" s="2">
        <v>2</v>
      </c>
      <c r="AN8370" s="3">
        <f>IFERROR(K8370/J8370,"")</f>
        <v>0</v>
      </c>
      <c r="AO8370" s="3">
        <f>IFERROR(L8370/K8370,"")</f>
        <v>0</v>
      </c>
    </row>
    <row r="8371" spans="1:41">
      <c r="A8371" t="s">
        <v>10443</v>
      </c>
      <c r="D8371">
        <v>2640</v>
      </c>
      <c r="E8371" t="s">
        <v>1138</v>
      </c>
      <c r="F8371" t="s">
        <v>1433</v>
      </c>
      <c r="I8371" t="b">
        <v>0</v>
      </c>
      <c r="J8371" s="2">
        <v>513</v>
      </c>
      <c r="K8371" s="2">
        <v>423</v>
      </c>
      <c r="L8371" s="2">
        <v>4</v>
      </c>
      <c r="M8371" s="2">
        <v>419</v>
      </c>
      <c r="N8371" s="2">
        <v>134</v>
      </c>
      <c r="O8371" s="2">
        <v>0</v>
      </c>
      <c r="P8371" s="2">
        <v>0</v>
      </c>
      <c r="Q8371" s="2">
        <v>0</v>
      </c>
      <c r="R8371" s="2">
        <v>0</v>
      </c>
      <c r="S8371" s="2">
        <v>0</v>
      </c>
      <c r="T8371" s="2">
        <v>22</v>
      </c>
      <c r="U8371" s="2">
        <v>0</v>
      </c>
      <c r="V8371" s="2">
        <v>0</v>
      </c>
      <c r="W8371" s="2">
        <v>0</v>
      </c>
      <c r="X8371" s="2">
        <v>0</v>
      </c>
      <c r="Y8371" s="2">
        <v>41</v>
      </c>
      <c r="Z8371" s="2">
        <v>11</v>
      </c>
      <c r="AA8371" s="2">
        <v>89</v>
      </c>
      <c r="AB8371" s="2">
        <v>21</v>
      </c>
      <c r="AC8371" s="2">
        <v>0</v>
      </c>
      <c r="AD8371" s="2">
        <v>1</v>
      </c>
      <c r="AE8371" s="2">
        <v>0</v>
      </c>
      <c r="AF8371" s="2">
        <v>0</v>
      </c>
      <c r="AG8371" s="2">
        <v>86</v>
      </c>
      <c r="AH8371" s="2">
        <v>0</v>
      </c>
      <c r="AI8371" s="2">
        <v>0</v>
      </c>
      <c r="AJ8371" s="2">
        <v>7</v>
      </c>
      <c r="AK8371" s="2">
        <v>2</v>
      </c>
      <c r="AL8371" s="2">
        <v>1</v>
      </c>
      <c r="AM8371" s="2">
        <v>4</v>
      </c>
      <c r="AN8371" s="3">
        <f>IFERROR(K8371/J8371,"")</f>
        <v>0</v>
      </c>
      <c r="AO8371" s="3">
        <f>IFERROR(L8371/K8371,"")</f>
        <v>0</v>
      </c>
    </row>
    <row r="8372" spans="1:41">
      <c r="A8372" t="s">
        <v>10444</v>
      </c>
      <c r="D8372">
        <v>2640</v>
      </c>
      <c r="E8372" t="s">
        <v>1138</v>
      </c>
      <c r="F8372" t="s">
        <v>1435</v>
      </c>
      <c r="I8372" t="b">
        <v>0</v>
      </c>
      <c r="J8372" s="2">
        <v>657</v>
      </c>
      <c r="K8372" s="2">
        <v>508</v>
      </c>
      <c r="L8372" s="2">
        <v>5</v>
      </c>
      <c r="M8372" s="2">
        <v>503</v>
      </c>
      <c r="N8372" s="2">
        <v>105</v>
      </c>
      <c r="O8372" s="2">
        <v>1</v>
      </c>
      <c r="P8372" s="2">
        <v>0</v>
      </c>
      <c r="Q8372" s="2">
        <v>0</v>
      </c>
      <c r="R8372" s="2">
        <v>0</v>
      </c>
      <c r="S8372" s="2">
        <v>0</v>
      </c>
      <c r="T8372" s="2">
        <v>24</v>
      </c>
      <c r="U8372" s="2">
        <v>0</v>
      </c>
      <c r="V8372" s="2">
        <v>0</v>
      </c>
      <c r="W8372" s="2">
        <v>0</v>
      </c>
      <c r="X8372" s="2">
        <v>0</v>
      </c>
      <c r="Y8372" s="2">
        <v>54</v>
      </c>
      <c r="Z8372" s="2">
        <v>100</v>
      </c>
      <c r="AA8372" s="2">
        <v>126</v>
      </c>
      <c r="AB8372" s="2">
        <v>9</v>
      </c>
      <c r="AC8372" s="2">
        <v>0</v>
      </c>
      <c r="AD8372" s="2">
        <v>0</v>
      </c>
      <c r="AE8372" s="2">
        <v>0</v>
      </c>
      <c r="AF8372" s="2">
        <v>0</v>
      </c>
      <c r="AG8372" s="2">
        <v>69</v>
      </c>
      <c r="AH8372" s="2">
        <v>0</v>
      </c>
      <c r="AI8372" s="2">
        <v>0</v>
      </c>
      <c r="AJ8372" s="2">
        <v>11</v>
      </c>
      <c r="AK8372" s="2">
        <v>2</v>
      </c>
      <c r="AL8372" s="2">
        <v>0</v>
      </c>
      <c r="AM8372" s="2">
        <v>2</v>
      </c>
      <c r="AN8372" s="3">
        <f>IFERROR(K8372/J8372,"")</f>
        <v>0</v>
      </c>
      <c r="AO8372" s="3">
        <f>IFERROR(L8372/K8372,"")</f>
        <v>0</v>
      </c>
    </row>
    <row r="8373" spans="1:41">
      <c r="A8373" t="s">
        <v>10445</v>
      </c>
      <c r="D8373">
        <v>2640</v>
      </c>
      <c r="E8373" t="s">
        <v>1138</v>
      </c>
      <c r="F8373" t="s">
        <v>1437</v>
      </c>
      <c r="I8373" t="b">
        <v>0</v>
      </c>
      <c r="J8373" s="2">
        <v>757</v>
      </c>
      <c r="K8373" s="2">
        <v>575</v>
      </c>
      <c r="L8373" s="2">
        <v>1</v>
      </c>
      <c r="M8373" s="2">
        <v>574</v>
      </c>
      <c r="N8373" s="2">
        <v>217</v>
      </c>
      <c r="O8373" s="2">
        <v>1</v>
      </c>
      <c r="P8373" s="2">
        <v>1</v>
      </c>
      <c r="Q8373" s="2">
        <v>0</v>
      </c>
      <c r="R8373" s="2">
        <v>0</v>
      </c>
      <c r="S8373" s="2">
        <v>0</v>
      </c>
      <c r="T8373" s="2">
        <v>30</v>
      </c>
      <c r="U8373" s="2">
        <v>0</v>
      </c>
      <c r="V8373" s="2">
        <v>0</v>
      </c>
      <c r="W8373" s="2">
        <v>0</v>
      </c>
      <c r="X8373" s="2">
        <v>0</v>
      </c>
      <c r="Y8373" s="2">
        <v>46</v>
      </c>
      <c r="Z8373" s="2">
        <v>6</v>
      </c>
      <c r="AA8373" s="2">
        <v>111</v>
      </c>
      <c r="AB8373" s="2">
        <v>24</v>
      </c>
      <c r="AC8373" s="2">
        <v>1</v>
      </c>
      <c r="AD8373" s="2">
        <v>0</v>
      </c>
      <c r="AE8373" s="2">
        <v>0</v>
      </c>
      <c r="AF8373" s="2">
        <v>0</v>
      </c>
      <c r="AG8373" s="2">
        <v>125</v>
      </c>
      <c r="AH8373" s="2">
        <v>0</v>
      </c>
      <c r="AI8373" s="2">
        <v>0</v>
      </c>
      <c r="AJ8373" s="2">
        <v>7</v>
      </c>
      <c r="AK8373" s="2">
        <v>4</v>
      </c>
      <c r="AL8373" s="2">
        <v>1</v>
      </c>
      <c r="AM8373" s="2">
        <v>0</v>
      </c>
      <c r="AN8373" s="3">
        <f>IFERROR(K8373/J8373,"")</f>
        <v>0</v>
      </c>
      <c r="AO8373" s="3">
        <f>IFERROR(L8373/K8373,"")</f>
        <v>0</v>
      </c>
    </row>
    <row r="8374" spans="1:41">
      <c r="A8374" t="s">
        <v>10446</v>
      </c>
      <c r="D8374">
        <v>2640</v>
      </c>
      <c r="E8374" t="s">
        <v>1138</v>
      </c>
      <c r="F8374" t="s">
        <v>1439</v>
      </c>
      <c r="I8374" t="b">
        <v>0</v>
      </c>
      <c r="J8374" s="2">
        <v>543</v>
      </c>
      <c r="K8374" s="2">
        <v>410</v>
      </c>
      <c r="L8374" s="2">
        <v>1</v>
      </c>
      <c r="M8374" s="2">
        <v>409</v>
      </c>
      <c r="N8374" s="2">
        <v>187</v>
      </c>
      <c r="O8374" s="2">
        <v>1</v>
      </c>
      <c r="P8374" s="2">
        <v>1</v>
      </c>
      <c r="Q8374" s="2">
        <v>0</v>
      </c>
      <c r="R8374" s="2">
        <v>0</v>
      </c>
      <c r="S8374" s="2">
        <v>0</v>
      </c>
      <c r="T8374" s="2">
        <v>26</v>
      </c>
      <c r="U8374" s="2">
        <v>0</v>
      </c>
      <c r="V8374" s="2">
        <v>0</v>
      </c>
      <c r="W8374" s="2">
        <v>0</v>
      </c>
      <c r="X8374" s="2">
        <v>0</v>
      </c>
      <c r="Y8374" s="2">
        <v>20</v>
      </c>
      <c r="Z8374" s="2">
        <v>2</v>
      </c>
      <c r="AA8374" s="2">
        <v>74</v>
      </c>
      <c r="AB8374" s="2">
        <v>14</v>
      </c>
      <c r="AC8374" s="2">
        <v>0</v>
      </c>
      <c r="AD8374" s="2">
        <v>0</v>
      </c>
      <c r="AE8374" s="2">
        <v>0</v>
      </c>
      <c r="AF8374" s="2">
        <v>0</v>
      </c>
      <c r="AG8374" s="2">
        <v>70</v>
      </c>
      <c r="AH8374" s="2">
        <v>0</v>
      </c>
      <c r="AI8374" s="2">
        <v>0</v>
      </c>
      <c r="AJ8374" s="2">
        <v>8</v>
      </c>
      <c r="AK8374" s="2">
        <v>3</v>
      </c>
      <c r="AL8374" s="2">
        <v>0</v>
      </c>
      <c r="AM8374" s="2">
        <v>3</v>
      </c>
      <c r="AN8374" s="3">
        <f>IFERROR(K8374/J8374,"")</f>
        <v>0</v>
      </c>
      <c r="AO8374" s="3">
        <f>IFERROR(L8374/K8374,"")</f>
        <v>0</v>
      </c>
    </row>
    <row r="8375" spans="1:41">
      <c r="A8375" t="s">
        <v>10447</v>
      </c>
      <c r="D8375">
        <v>2640</v>
      </c>
      <c r="E8375" t="s">
        <v>1138</v>
      </c>
      <c r="F8375" t="s">
        <v>1441</v>
      </c>
      <c r="I8375" t="b">
        <v>0</v>
      </c>
      <c r="J8375" s="2">
        <v>639</v>
      </c>
      <c r="K8375" s="2">
        <v>508</v>
      </c>
      <c r="L8375" s="2">
        <v>1</v>
      </c>
      <c r="M8375" s="2">
        <v>507</v>
      </c>
      <c r="N8375" s="2">
        <v>189</v>
      </c>
      <c r="O8375" s="2">
        <v>6</v>
      </c>
      <c r="P8375" s="2">
        <v>0</v>
      </c>
      <c r="Q8375" s="2">
        <v>0</v>
      </c>
      <c r="R8375" s="2">
        <v>0</v>
      </c>
      <c r="S8375" s="2">
        <v>0</v>
      </c>
      <c r="T8375" s="2">
        <v>23</v>
      </c>
      <c r="U8375" s="2">
        <v>0</v>
      </c>
      <c r="V8375" s="2">
        <v>0</v>
      </c>
      <c r="W8375" s="2">
        <v>0</v>
      </c>
      <c r="X8375" s="2">
        <v>0</v>
      </c>
      <c r="Y8375" s="2">
        <v>60</v>
      </c>
      <c r="Z8375" s="2">
        <v>5</v>
      </c>
      <c r="AA8375" s="2">
        <v>83</v>
      </c>
      <c r="AB8375" s="2">
        <v>22</v>
      </c>
      <c r="AC8375" s="2">
        <v>1</v>
      </c>
      <c r="AD8375" s="2">
        <v>0</v>
      </c>
      <c r="AE8375" s="2">
        <v>0</v>
      </c>
      <c r="AF8375" s="2">
        <v>0</v>
      </c>
      <c r="AG8375" s="2">
        <v>104</v>
      </c>
      <c r="AH8375" s="2">
        <v>0</v>
      </c>
      <c r="AI8375" s="2">
        <v>0</v>
      </c>
      <c r="AJ8375" s="2">
        <v>7</v>
      </c>
      <c r="AK8375" s="2">
        <v>4</v>
      </c>
      <c r="AL8375" s="2">
        <v>0</v>
      </c>
      <c r="AM8375" s="2">
        <v>3</v>
      </c>
      <c r="AN8375" s="3">
        <f>IFERROR(K8375/J8375,"")</f>
        <v>0</v>
      </c>
      <c r="AO8375" s="3">
        <f>IFERROR(L8375/K8375,"")</f>
        <v>0</v>
      </c>
    </row>
    <row r="8376" spans="1:41">
      <c r="A8376" t="s">
        <v>10448</v>
      </c>
      <c r="D8376">
        <v>2640</v>
      </c>
      <c r="E8376" t="s">
        <v>1138</v>
      </c>
      <c r="F8376" t="s">
        <v>1443</v>
      </c>
      <c r="I8376" t="b">
        <v>0</v>
      </c>
      <c r="J8376" s="2">
        <v>560</v>
      </c>
      <c r="K8376" s="2">
        <v>454</v>
      </c>
      <c r="L8376" s="2">
        <v>3</v>
      </c>
      <c r="M8376" s="2">
        <v>451</v>
      </c>
      <c r="N8376" s="2">
        <v>173</v>
      </c>
      <c r="O8376" s="2">
        <v>3</v>
      </c>
      <c r="P8376" s="2">
        <v>0</v>
      </c>
      <c r="Q8376" s="2">
        <v>0</v>
      </c>
      <c r="R8376" s="2">
        <v>0</v>
      </c>
      <c r="S8376" s="2">
        <v>0</v>
      </c>
      <c r="T8376" s="2">
        <v>24</v>
      </c>
      <c r="U8376" s="2">
        <v>0</v>
      </c>
      <c r="V8376" s="2">
        <v>0</v>
      </c>
      <c r="W8376" s="2">
        <v>0</v>
      </c>
      <c r="X8376" s="2">
        <v>0</v>
      </c>
      <c r="Y8376" s="2">
        <v>30</v>
      </c>
      <c r="Z8376" s="2">
        <v>3</v>
      </c>
      <c r="AA8376" s="2">
        <v>94</v>
      </c>
      <c r="AB8376" s="2">
        <v>36</v>
      </c>
      <c r="AC8376" s="2">
        <v>0</v>
      </c>
      <c r="AD8376" s="2">
        <v>0</v>
      </c>
      <c r="AE8376" s="2">
        <v>0</v>
      </c>
      <c r="AF8376" s="2">
        <v>0</v>
      </c>
      <c r="AG8376" s="2">
        <v>75</v>
      </c>
      <c r="AH8376" s="2">
        <v>0</v>
      </c>
      <c r="AI8376" s="2">
        <v>0</v>
      </c>
      <c r="AJ8376" s="2">
        <v>4</v>
      </c>
      <c r="AK8376" s="2">
        <v>5</v>
      </c>
      <c r="AL8376" s="2">
        <v>0</v>
      </c>
      <c r="AM8376" s="2">
        <v>4</v>
      </c>
      <c r="AN8376" s="3">
        <f>IFERROR(K8376/J8376,"")</f>
        <v>0</v>
      </c>
      <c r="AO8376" s="3">
        <f>IFERROR(L8376/K8376,"")</f>
        <v>0</v>
      </c>
    </row>
    <row r="8377" spans="1:41">
      <c r="A8377" t="s">
        <v>10449</v>
      </c>
      <c r="D8377">
        <v>2640</v>
      </c>
      <c r="E8377" t="s">
        <v>1138</v>
      </c>
      <c r="F8377" t="s">
        <v>1445</v>
      </c>
      <c r="I8377" t="b">
        <v>0</v>
      </c>
      <c r="J8377" s="2">
        <v>564</v>
      </c>
      <c r="K8377" s="2">
        <v>442</v>
      </c>
      <c r="L8377" s="2">
        <v>0</v>
      </c>
      <c r="M8377" s="2">
        <v>442</v>
      </c>
      <c r="N8377" s="2">
        <v>116</v>
      </c>
      <c r="O8377" s="2">
        <v>1</v>
      </c>
      <c r="P8377" s="2">
        <v>0</v>
      </c>
      <c r="Q8377" s="2">
        <v>0</v>
      </c>
      <c r="R8377" s="2">
        <v>0</v>
      </c>
      <c r="S8377" s="2">
        <v>0</v>
      </c>
      <c r="T8377" s="2">
        <v>27</v>
      </c>
      <c r="U8377" s="2">
        <v>0</v>
      </c>
      <c r="V8377" s="2">
        <v>0</v>
      </c>
      <c r="W8377" s="2">
        <v>0</v>
      </c>
      <c r="X8377" s="2">
        <v>0</v>
      </c>
      <c r="Y8377" s="2">
        <v>63</v>
      </c>
      <c r="Z8377" s="2">
        <v>2</v>
      </c>
      <c r="AA8377" s="2">
        <v>130</v>
      </c>
      <c r="AB8377" s="2">
        <v>16</v>
      </c>
      <c r="AC8377" s="2">
        <v>0</v>
      </c>
      <c r="AD8377" s="2">
        <v>0</v>
      </c>
      <c r="AE8377" s="2">
        <v>0</v>
      </c>
      <c r="AF8377" s="2">
        <v>0</v>
      </c>
      <c r="AG8377" s="2">
        <v>54</v>
      </c>
      <c r="AH8377" s="2">
        <v>0</v>
      </c>
      <c r="AI8377" s="2">
        <v>0</v>
      </c>
      <c r="AJ8377" s="2">
        <v>10</v>
      </c>
      <c r="AK8377" s="2">
        <v>15</v>
      </c>
      <c r="AL8377" s="2">
        <v>0</v>
      </c>
      <c r="AM8377" s="2">
        <v>8</v>
      </c>
      <c r="AN8377" s="3">
        <f>IFERROR(K8377/J8377,"")</f>
        <v>0</v>
      </c>
      <c r="AO8377" s="3">
        <f>IFERROR(L8377/K8377,"")</f>
        <v>0</v>
      </c>
    </row>
    <row r="8378" spans="1:41">
      <c r="A8378" t="s">
        <v>10450</v>
      </c>
      <c r="D8378">
        <v>2640</v>
      </c>
      <c r="E8378" t="s">
        <v>1138</v>
      </c>
      <c r="F8378" t="s">
        <v>1447</v>
      </c>
      <c r="I8378" t="b">
        <v>0</v>
      </c>
      <c r="J8378" s="2">
        <v>557</v>
      </c>
      <c r="K8378" s="2">
        <v>450</v>
      </c>
      <c r="L8378" s="2">
        <v>0</v>
      </c>
      <c r="M8378" s="2">
        <v>450</v>
      </c>
      <c r="N8378" s="2">
        <v>154</v>
      </c>
      <c r="O8378" s="2">
        <v>1</v>
      </c>
      <c r="P8378" s="2">
        <v>0</v>
      </c>
      <c r="Q8378" s="2">
        <v>0</v>
      </c>
      <c r="R8378" s="2">
        <v>0</v>
      </c>
      <c r="S8378" s="2">
        <v>0</v>
      </c>
      <c r="T8378" s="2">
        <v>28</v>
      </c>
      <c r="U8378" s="2">
        <v>0</v>
      </c>
      <c r="V8378" s="2">
        <v>0</v>
      </c>
      <c r="W8378" s="2">
        <v>0</v>
      </c>
      <c r="X8378" s="2">
        <v>0</v>
      </c>
      <c r="Y8378" s="2">
        <v>53</v>
      </c>
      <c r="Z8378" s="2">
        <v>6</v>
      </c>
      <c r="AA8378" s="2">
        <v>73</v>
      </c>
      <c r="AB8378" s="2">
        <v>17</v>
      </c>
      <c r="AC8378" s="2">
        <v>0</v>
      </c>
      <c r="AD8378" s="2">
        <v>0</v>
      </c>
      <c r="AE8378" s="2">
        <v>0</v>
      </c>
      <c r="AF8378" s="2">
        <v>0</v>
      </c>
      <c r="AG8378" s="2">
        <v>94</v>
      </c>
      <c r="AH8378" s="2">
        <v>0</v>
      </c>
      <c r="AI8378" s="2">
        <v>0</v>
      </c>
      <c r="AJ8378" s="2">
        <v>11</v>
      </c>
      <c r="AK8378" s="2">
        <v>4</v>
      </c>
      <c r="AL8378" s="2">
        <v>0</v>
      </c>
      <c r="AM8378" s="2">
        <v>9</v>
      </c>
      <c r="AN8378" s="3">
        <f>IFERROR(K8378/J8378,"")</f>
        <v>0</v>
      </c>
      <c r="AO8378" s="3">
        <f>IFERROR(L8378/K8378,"")</f>
        <v>0</v>
      </c>
    </row>
    <row r="8379" spans="1:41">
      <c r="A8379" t="s">
        <v>10451</v>
      </c>
      <c r="D8379">
        <v>2640</v>
      </c>
      <c r="E8379" t="s">
        <v>1138</v>
      </c>
      <c r="F8379" t="s">
        <v>1449</v>
      </c>
      <c r="I8379" t="b">
        <v>0</v>
      </c>
      <c r="J8379" s="2">
        <v>637</v>
      </c>
      <c r="K8379" s="2">
        <v>511</v>
      </c>
      <c r="L8379" s="2">
        <v>5</v>
      </c>
      <c r="M8379" s="2">
        <v>506</v>
      </c>
      <c r="N8379" s="2">
        <v>48</v>
      </c>
      <c r="O8379" s="2">
        <v>13</v>
      </c>
      <c r="P8379" s="2">
        <v>0</v>
      </c>
      <c r="Q8379" s="2">
        <v>0</v>
      </c>
      <c r="R8379" s="2">
        <v>0</v>
      </c>
      <c r="S8379" s="2">
        <v>0</v>
      </c>
      <c r="T8379" s="2">
        <v>88</v>
      </c>
      <c r="U8379" s="2">
        <v>0</v>
      </c>
      <c r="V8379" s="2">
        <v>0</v>
      </c>
      <c r="W8379" s="2">
        <v>0</v>
      </c>
      <c r="X8379" s="2">
        <v>0</v>
      </c>
      <c r="Y8379" s="2">
        <v>52</v>
      </c>
      <c r="Z8379" s="2">
        <v>7</v>
      </c>
      <c r="AA8379" s="2">
        <v>204</v>
      </c>
      <c r="AB8379" s="2">
        <v>6</v>
      </c>
      <c r="AC8379" s="2">
        <v>0</v>
      </c>
      <c r="AD8379" s="2">
        <v>0</v>
      </c>
      <c r="AE8379" s="2">
        <v>1</v>
      </c>
      <c r="AF8379" s="2">
        <v>0</v>
      </c>
      <c r="AG8379" s="2">
        <v>37</v>
      </c>
      <c r="AH8379" s="2">
        <v>0</v>
      </c>
      <c r="AI8379" s="2">
        <v>0</v>
      </c>
      <c r="AJ8379" s="2">
        <v>7</v>
      </c>
      <c r="AK8379" s="2">
        <v>22</v>
      </c>
      <c r="AL8379" s="2">
        <v>0</v>
      </c>
      <c r="AM8379" s="2">
        <v>21</v>
      </c>
      <c r="AN8379" s="3">
        <f>IFERROR(K8379/J8379,"")</f>
        <v>0</v>
      </c>
      <c r="AO8379" s="3">
        <f>IFERROR(L8379/K8379,"")</f>
        <v>0</v>
      </c>
    </row>
    <row r="8380" spans="1:41">
      <c r="A8380" t="s">
        <v>10452</v>
      </c>
      <c r="D8380">
        <v>2640</v>
      </c>
      <c r="E8380" t="s">
        <v>1138</v>
      </c>
      <c r="F8380" t="s">
        <v>1451</v>
      </c>
      <c r="I8380" t="b">
        <v>0</v>
      </c>
      <c r="J8380" s="2">
        <v>744</v>
      </c>
      <c r="K8380" s="2">
        <v>555</v>
      </c>
      <c r="L8380" s="2">
        <v>6</v>
      </c>
      <c r="M8380" s="2">
        <v>549</v>
      </c>
      <c r="N8380" s="2">
        <v>37</v>
      </c>
      <c r="O8380" s="2">
        <v>23</v>
      </c>
      <c r="P8380" s="2">
        <v>0</v>
      </c>
      <c r="Q8380" s="2">
        <v>0</v>
      </c>
      <c r="R8380" s="2">
        <v>0</v>
      </c>
      <c r="S8380" s="2">
        <v>0</v>
      </c>
      <c r="T8380" s="2">
        <v>44</v>
      </c>
      <c r="U8380" s="2">
        <v>0</v>
      </c>
      <c r="V8380" s="2">
        <v>0</v>
      </c>
      <c r="W8380" s="2">
        <v>0</v>
      </c>
      <c r="X8380" s="2">
        <v>0</v>
      </c>
      <c r="Y8380" s="2">
        <v>82</v>
      </c>
      <c r="Z8380" s="2">
        <v>17</v>
      </c>
      <c r="AA8380" s="2">
        <v>237</v>
      </c>
      <c r="AB8380" s="2">
        <v>3</v>
      </c>
      <c r="AC8380" s="2">
        <v>0</v>
      </c>
      <c r="AD8380" s="2">
        <v>0</v>
      </c>
      <c r="AE8380" s="2">
        <v>0</v>
      </c>
      <c r="AF8380" s="2">
        <v>0</v>
      </c>
      <c r="AG8380" s="2">
        <v>23</v>
      </c>
      <c r="AH8380" s="2">
        <v>0</v>
      </c>
      <c r="AI8380" s="2">
        <v>1</v>
      </c>
      <c r="AJ8380" s="2">
        <v>5</v>
      </c>
      <c r="AK8380" s="2">
        <v>25</v>
      </c>
      <c r="AL8380" s="2">
        <v>1</v>
      </c>
      <c r="AM8380" s="2">
        <v>51</v>
      </c>
      <c r="AN8380" s="3">
        <f>IFERROR(K8380/J8380,"")</f>
        <v>0</v>
      </c>
      <c r="AO8380" s="3">
        <f>IFERROR(L8380/K8380,"")</f>
        <v>0</v>
      </c>
    </row>
    <row r="8381" spans="1:41">
      <c r="A8381" t="s">
        <v>10453</v>
      </c>
      <c r="D8381">
        <v>2640</v>
      </c>
      <c r="E8381" t="s">
        <v>1138</v>
      </c>
      <c r="F8381" t="s">
        <v>1453</v>
      </c>
      <c r="I8381" t="b">
        <v>0</v>
      </c>
      <c r="J8381" s="2">
        <v>531</v>
      </c>
      <c r="K8381" s="2">
        <v>406</v>
      </c>
      <c r="L8381" s="2">
        <v>2</v>
      </c>
      <c r="M8381" s="2">
        <v>404</v>
      </c>
      <c r="N8381" s="2">
        <v>15</v>
      </c>
      <c r="O8381" s="2">
        <v>16</v>
      </c>
      <c r="P8381" s="2">
        <v>1</v>
      </c>
      <c r="Q8381" s="2">
        <v>0</v>
      </c>
      <c r="R8381" s="2">
        <v>0</v>
      </c>
      <c r="S8381" s="2">
        <v>1</v>
      </c>
      <c r="T8381" s="2">
        <v>32</v>
      </c>
      <c r="U8381" s="2">
        <v>0</v>
      </c>
      <c r="V8381" s="2">
        <v>0</v>
      </c>
      <c r="W8381" s="2">
        <v>0</v>
      </c>
      <c r="X8381" s="2">
        <v>0</v>
      </c>
      <c r="Y8381" s="2">
        <v>46</v>
      </c>
      <c r="Z8381" s="2">
        <v>1</v>
      </c>
      <c r="AA8381" s="2">
        <v>191</v>
      </c>
      <c r="AB8381" s="2">
        <v>2</v>
      </c>
      <c r="AC8381" s="2">
        <v>0</v>
      </c>
      <c r="AD8381" s="2">
        <v>0</v>
      </c>
      <c r="AE8381" s="2">
        <v>0</v>
      </c>
      <c r="AF8381" s="2">
        <v>0</v>
      </c>
      <c r="AG8381" s="2">
        <v>21</v>
      </c>
      <c r="AH8381" s="2">
        <v>0</v>
      </c>
      <c r="AI8381" s="2">
        <v>0</v>
      </c>
      <c r="AJ8381" s="2">
        <v>5</v>
      </c>
      <c r="AK8381" s="2">
        <v>23</v>
      </c>
      <c r="AL8381" s="2">
        <v>0</v>
      </c>
      <c r="AM8381" s="2">
        <v>50</v>
      </c>
      <c r="AN8381" s="3">
        <f>IFERROR(K8381/J8381,"")</f>
        <v>0</v>
      </c>
      <c r="AO8381" s="3">
        <f>IFERROR(L8381/K8381,"")</f>
        <v>0</v>
      </c>
    </row>
    <row r="8382" spans="1:41">
      <c r="A8382" t="s">
        <v>10454</v>
      </c>
      <c r="D8382">
        <v>2640</v>
      </c>
      <c r="E8382" t="s">
        <v>1138</v>
      </c>
      <c r="F8382" t="s">
        <v>1563</v>
      </c>
      <c r="I8382" t="b">
        <v>0</v>
      </c>
      <c r="J8382" s="2">
        <v>623</v>
      </c>
      <c r="K8382" s="2">
        <v>491</v>
      </c>
      <c r="L8382" s="2">
        <v>4</v>
      </c>
      <c r="M8382" s="2">
        <v>487</v>
      </c>
      <c r="N8382" s="2">
        <v>60</v>
      </c>
      <c r="O8382" s="2">
        <v>4</v>
      </c>
      <c r="P8382" s="2">
        <v>1</v>
      </c>
      <c r="Q8382" s="2">
        <v>0</v>
      </c>
      <c r="R8382" s="2">
        <v>0</v>
      </c>
      <c r="S8382" s="2">
        <v>0</v>
      </c>
      <c r="T8382" s="2">
        <v>34</v>
      </c>
      <c r="U8382" s="2">
        <v>0</v>
      </c>
      <c r="V8382" s="2">
        <v>0</v>
      </c>
      <c r="W8382" s="2">
        <v>0</v>
      </c>
      <c r="X8382" s="2">
        <v>0</v>
      </c>
      <c r="Y8382" s="2">
        <v>72</v>
      </c>
      <c r="Z8382" s="2">
        <v>12</v>
      </c>
      <c r="AA8382" s="2">
        <v>210</v>
      </c>
      <c r="AB8382" s="2">
        <v>5</v>
      </c>
      <c r="AC8382" s="2">
        <v>0</v>
      </c>
      <c r="AD8382" s="2">
        <v>0</v>
      </c>
      <c r="AE8382" s="2">
        <v>1</v>
      </c>
      <c r="AF8382" s="2">
        <v>0</v>
      </c>
      <c r="AG8382" s="2">
        <v>51</v>
      </c>
      <c r="AH8382" s="2">
        <v>0</v>
      </c>
      <c r="AI8382" s="2">
        <v>0</v>
      </c>
      <c r="AJ8382" s="2">
        <v>4</v>
      </c>
      <c r="AK8382" s="2">
        <v>10</v>
      </c>
      <c r="AL8382" s="2">
        <v>0</v>
      </c>
      <c r="AM8382" s="2">
        <v>23</v>
      </c>
      <c r="AN8382" s="3">
        <f>IFERROR(K8382/J8382,"")</f>
        <v>0</v>
      </c>
      <c r="AO8382" s="3">
        <f>IFERROR(L8382/K8382,"")</f>
        <v>0</v>
      </c>
    </row>
    <row r="8383" spans="1:41">
      <c r="A8383" t="s">
        <v>10455</v>
      </c>
      <c r="D8383">
        <v>2640</v>
      </c>
      <c r="E8383" t="s">
        <v>1138</v>
      </c>
      <c r="F8383" t="s">
        <v>1455</v>
      </c>
      <c r="I8383" t="b">
        <v>0</v>
      </c>
      <c r="J8383" s="2">
        <v>487</v>
      </c>
      <c r="K8383" s="2">
        <v>409</v>
      </c>
      <c r="L8383" s="2">
        <v>1</v>
      </c>
      <c r="M8383" s="2">
        <v>408</v>
      </c>
      <c r="N8383" s="2">
        <v>23</v>
      </c>
      <c r="O8383" s="2">
        <v>13</v>
      </c>
      <c r="P8383" s="2">
        <v>1</v>
      </c>
      <c r="Q8383" s="2">
        <v>0</v>
      </c>
      <c r="R8383" s="2">
        <v>0</v>
      </c>
      <c r="S8383" s="2">
        <v>1</v>
      </c>
      <c r="T8383" s="2">
        <v>49</v>
      </c>
      <c r="U8383" s="2">
        <v>0</v>
      </c>
      <c r="V8383" s="2">
        <v>0</v>
      </c>
      <c r="W8383" s="2">
        <v>0</v>
      </c>
      <c r="X8383" s="2">
        <v>0</v>
      </c>
      <c r="Y8383" s="2">
        <v>75</v>
      </c>
      <c r="Z8383" s="2">
        <v>0</v>
      </c>
      <c r="AA8383" s="2">
        <v>193</v>
      </c>
      <c r="AB8383" s="2">
        <v>2</v>
      </c>
      <c r="AC8383" s="2">
        <v>0</v>
      </c>
      <c r="AD8383" s="2">
        <v>0</v>
      </c>
      <c r="AE8383" s="2">
        <v>0</v>
      </c>
      <c r="AF8383" s="2">
        <v>0</v>
      </c>
      <c r="AG8383" s="2">
        <v>5</v>
      </c>
      <c r="AH8383" s="2">
        <v>0</v>
      </c>
      <c r="AI8383" s="2">
        <v>0</v>
      </c>
      <c r="AJ8383" s="2">
        <v>6</v>
      </c>
      <c r="AK8383" s="2">
        <v>20</v>
      </c>
      <c r="AL8383" s="2">
        <v>0</v>
      </c>
      <c r="AM8383" s="2">
        <v>20</v>
      </c>
      <c r="AN8383" s="3">
        <f>IFERROR(K8383/J8383,"")</f>
        <v>0</v>
      </c>
      <c r="AO8383" s="3">
        <f>IFERROR(L8383/K8383,"")</f>
        <v>0</v>
      </c>
    </row>
    <row r="8384" spans="1:41">
      <c r="A8384" t="s">
        <v>10456</v>
      </c>
      <c r="D8384">
        <v>2640</v>
      </c>
      <c r="E8384" t="s">
        <v>1138</v>
      </c>
      <c r="F8384" t="s">
        <v>1566</v>
      </c>
      <c r="I8384" t="b">
        <v>0</v>
      </c>
      <c r="J8384" s="2">
        <v>617</v>
      </c>
      <c r="K8384" s="2">
        <v>474</v>
      </c>
      <c r="L8384" s="2">
        <v>4</v>
      </c>
      <c r="M8384" s="2">
        <v>470</v>
      </c>
      <c r="N8384" s="2">
        <v>14</v>
      </c>
      <c r="O8384" s="2">
        <v>13</v>
      </c>
      <c r="P8384" s="2">
        <v>1</v>
      </c>
      <c r="Q8384" s="2">
        <v>0</v>
      </c>
      <c r="R8384" s="2">
        <v>0</v>
      </c>
      <c r="S8384" s="2">
        <v>0</v>
      </c>
      <c r="T8384" s="2">
        <v>44</v>
      </c>
      <c r="U8384" s="2">
        <v>0</v>
      </c>
      <c r="V8384" s="2">
        <v>0</v>
      </c>
      <c r="W8384" s="2">
        <v>0</v>
      </c>
      <c r="X8384" s="2">
        <v>0</v>
      </c>
      <c r="Y8384" s="2">
        <v>57</v>
      </c>
      <c r="Z8384" s="2">
        <v>9</v>
      </c>
      <c r="AA8384" s="2">
        <v>240</v>
      </c>
      <c r="AB8384" s="2">
        <v>1</v>
      </c>
      <c r="AC8384" s="2">
        <v>1</v>
      </c>
      <c r="AD8384" s="2">
        <v>0</v>
      </c>
      <c r="AE8384" s="2">
        <v>0</v>
      </c>
      <c r="AF8384" s="2">
        <v>0</v>
      </c>
      <c r="AG8384" s="2">
        <v>8</v>
      </c>
      <c r="AH8384" s="2">
        <v>0</v>
      </c>
      <c r="AI8384" s="2">
        <v>0</v>
      </c>
      <c r="AJ8384" s="2">
        <v>4</v>
      </c>
      <c r="AK8384" s="2">
        <v>31</v>
      </c>
      <c r="AL8384" s="2">
        <v>0</v>
      </c>
      <c r="AM8384" s="2">
        <v>47</v>
      </c>
      <c r="AN8384" s="3">
        <f>IFERROR(K8384/J8384,"")</f>
        <v>0</v>
      </c>
      <c r="AO8384" s="3">
        <f>IFERROR(L8384/K8384,"")</f>
        <v>0</v>
      </c>
    </row>
    <row r="8385" spans="1:41">
      <c r="A8385" t="s">
        <v>10457</v>
      </c>
      <c r="D8385">
        <v>2640</v>
      </c>
      <c r="E8385" t="s">
        <v>1138</v>
      </c>
      <c r="F8385" t="s">
        <v>1457</v>
      </c>
      <c r="I8385" t="b">
        <v>0</v>
      </c>
      <c r="J8385" s="2">
        <v>615</v>
      </c>
      <c r="K8385" s="2">
        <v>483</v>
      </c>
      <c r="L8385" s="2">
        <v>7</v>
      </c>
      <c r="M8385" s="2">
        <v>476</v>
      </c>
      <c r="N8385" s="2">
        <v>21</v>
      </c>
      <c r="O8385" s="2">
        <v>19</v>
      </c>
      <c r="P8385" s="2">
        <v>1</v>
      </c>
      <c r="Q8385" s="2">
        <v>0</v>
      </c>
      <c r="R8385" s="2">
        <v>0</v>
      </c>
      <c r="S8385" s="2">
        <v>0</v>
      </c>
      <c r="T8385" s="2">
        <v>26</v>
      </c>
      <c r="U8385" s="2">
        <v>0</v>
      </c>
      <c r="V8385" s="2">
        <v>0</v>
      </c>
      <c r="W8385" s="2">
        <v>0</v>
      </c>
      <c r="X8385" s="2">
        <v>0</v>
      </c>
      <c r="Y8385" s="2">
        <v>60</v>
      </c>
      <c r="Z8385" s="2">
        <v>9</v>
      </c>
      <c r="AA8385" s="2">
        <v>244</v>
      </c>
      <c r="AB8385" s="2">
        <v>3</v>
      </c>
      <c r="AC8385" s="2">
        <v>0</v>
      </c>
      <c r="AD8385" s="2">
        <v>0</v>
      </c>
      <c r="AE8385" s="2">
        <v>0</v>
      </c>
      <c r="AF8385" s="2">
        <v>0</v>
      </c>
      <c r="AG8385" s="2">
        <v>12</v>
      </c>
      <c r="AH8385" s="2">
        <v>0</v>
      </c>
      <c r="AI8385" s="2">
        <v>0</v>
      </c>
      <c r="AJ8385" s="2">
        <v>2</v>
      </c>
      <c r="AK8385" s="2">
        <v>27</v>
      </c>
      <c r="AL8385" s="2">
        <v>1</v>
      </c>
      <c r="AM8385" s="2">
        <v>51</v>
      </c>
      <c r="AN8385" s="3">
        <f>IFERROR(K8385/J8385,"")</f>
        <v>0</v>
      </c>
      <c r="AO8385" s="3">
        <f>IFERROR(L8385/K8385,"")</f>
        <v>0</v>
      </c>
    </row>
    <row r="8386" spans="1:41">
      <c r="A8386" t="s">
        <v>10458</v>
      </c>
      <c r="D8386">
        <v>2640</v>
      </c>
      <c r="E8386" t="s">
        <v>1138</v>
      </c>
      <c r="F8386" t="s">
        <v>1459</v>
      </c>
      <c r="I8386" t="b">
        <v>0</v>
      </c>
      <c r="J8386" s="2">
        <v>511</v>
      </c>
      <c r="K8386" s="2">
        <v>422</v>
      </c>
      <c r="L8386" s="2">
        <v>3</v>
      </c>
      <c r="M8386" s="2">
        <v>419</v>
      </c>
      <c r="N8386" s="2">
        <v>184</v>
      </c>
      <c r="O8386" s="2">
        <v>2</v>
      </c>
      <c r="P8386" s="2">
        <v>0</v>
      </c>
      <c r="Q8386" s="2">
        <v>0</v>
      </c>
      <c r="R8386" s="2">
        <v>0</v>
      </c>
      <c r="S8386" s="2">
        <v>0</v>
      </c>
      <c r="T8386" s="2">
        <v>13</v>
      </c>
      <c r="U8386" s="2">
        <v>0</v>
      </c>
      <c r="V8386" s="2">
        <v>0</v>
      </c>
      <c r="W8386" s="2">
        <v>0</v>
      </c>
      <c r="X8386" s="2">
        <v>0</v>
      </c>
      <c r="Y8386" s="2">
        <v>20</v>
      </c>
      <c r="Z8386" s="2">
        <v>0</v>
      </c>
      <c r="AA8386" s="2">
        <v>92</v>
      </c>
      <c r="AB8386" s="2">
        <v>30</v>
      </c>
      <c r="AC8386" s="2">
        <v>1</v>
      </c>
      <c r="AD8386" s="2">
        <v>0</v>
      </c>
      <c r="AE8386" s="2">
        <v>0</v>
      </c>
      <c r="AF8386" s="2">
        <v>0</v>
      </c>
      <c r="AG8386" s="2">
        <v>66</v>
      </c>
      <c r="AH8386" s="2">
        <v>0</v>
      </c>
      <c r="AI8386" s="2">
        <v>0</v>
      </c>
      <c r="AJ8386" s="2">
        <v>6</v>
      </c>
      <c r="AK8386" s="2">
        <v>4</v>
      </c>
      <c r="AL8386" s="2">
        <v>0</v>
      </c>
      <c r="AM8386" s="2">
        <v>1</v>
      </c>
      <c r="AN8386" s="3">
        <f>IFERROR(K8386/J8386,"")</f>
        <v>0</v>
      </c>
      <c r="AO8386" s="3">
        <f>IFERROR(L8386/K8386,"")</f>
        <v>0</v>
      </c>
    </row>
    <row r="8387" spans="1:41">
      <c r="A8387" t="s">
        <v>10459</v>
      </c>
      <c r="D8387">
        <v>2640</v>
      </c>
      <c r="E8387" t="s">
        <v>1138</v>
      </c>
      <c r="F8387" t="s">
        <v>1461</v>
      </c>
      <c r="I8387" t="b">
        <v>0</v>
      </c>
      <c r="J8387" s="2">
        <v>452</v>
      </c>
      <c r="K8387" s="2">
        <v>354</v>
      </c>
      <c r="L8387" s="2">
        <v>1</v>
      </c>
      <c r="M8387" s="2">
        <v>353</v>
      </c>
      <c r="N8387" s="2">
        <v>144</v>
      </c>
      <c r="O8387" s="2">
        <v>0</v>
      </c>
      <c r="P8387" s="2">
        <v>0</v>
      </c>
      <c r="Q8387" s="2">
        <v>0</v>
      </c>
      <c r="R8387" s="2">
        <v>0</v>
      </c>
      <c r="S8387" s="2">
        <v>0</v>
      </c>
      <c r="T8387" s="2">
        <v>15</v>
      </c>
      <c r="U8387" s="2">
        <v>0</v>
      </c>
      <c r="V8387" s="2">
        <v>0</v>
      </c>
      <c r="W8387" s="2">
        <v>0</v>
      </c>
      <c r="X8387" s="2">
        <v>0</v>
      </c>
      <c r="Y8387" s="2">
        <v>28</v>
      </c>
      <c r="Z8387" s="2">
        <v>0</v>
      </c>
      <c r="AA8387" s="2">
        <v>50</v>
      </c>
      <c r="AB8387" s="2">
        <v>27</v>
      </c>
      <c r="AC8387" s="2">
        <v>0</v>
      </c>
      <c r="AD8387" s="2">
        <v>0</v>
      </c>
      <c r="AE8387" s="2">
        <v>0</v>
      </c>
      <c r="AF8387" s="2">
        <v>0</v>
      </c>
      <c r="AG8387" s="2">
        <v>76</v>
      </c>
      <c r="AH8387" s="2">
        <v>0</v>
      </c>
      <c r="AI8387" s="2">
        <v>0</v>
      </c>
      <c r="AJ8387" s="2">
        <v>2</v>
      </c>
      <c r="AK8387" s="2">
        <v>3</v>
      </c>
      <c r="AL8387" s="2">
        <v>8</v>
      </c>
      <c r="AM8387" s="2">
        <v>0</v>
      </c>
      <c r="AN8387" s="3">
        <f>IFERROR(K8387/J8387,"")</f>
        <v>0</v>
      </c>
      <c r="AO8387" s="3">
        <f>IFERROR(L8387/K8387,"")</f>
        <v>0</v>
      </c>
    </row>
    <row r="8388" spans="1:41">
      <c r="A8388" t="s">
        <v>10460</v>
      </c>
      <c r="D8388">
        <v>2640</v>
      </c>
      <c r="E8388" t="s">
        <v>1138</v>
      </c>
      <c r="F8388" t="s">
        <v>1463</v>
      </c>
      <c r="I8388" t="b">
        <v>0</v>
      </c>
      <c r="J8388" s="2">
        <v>595</v>
      </c>
      <c r="K8388" s="2">
        <v>410</v>
      </c>
      <c r="L8388" s="2">
        <v>6</v>
      </c>
      <c r="M8388" s="2">
        <v>404</v>
      </c>
      <c r="N8388" s="2">
        <v>66</v>
      </c>
      <c r="O8388" s="2">
        <v>0</v>
      </c>
      <c r="P8388" s="2">
        <v>0</v>
      </c>
      <c r="Q8388" s="2">
        <v>0</v>
      </c>
      <c r="R8388" s="2">
        <v>0</v>
      </c>
      <c r="S8388" s="2">
        <v>0</v>
      </c>
      <c r="T8388" s="2">
        <v>19</v>
      </c>
      <c r="U8388" s="2">
        <v>0</v>
      </c>
      <c r="V8388" s="2">
        <v>0</v>
      </c>
      <c r="W8388" s="2">
        <v>0</v>
      </c>
      <c r="X8388" s="2">
        <v>0</v>
      </c>
      <c r="Y8388" s="2">
        <v>34</v>
      </c>
      <c r="Z8388" s="2">
        <v>115</v>
      </c>
      <c r="AA8388" s="2">
        <v>99</v>
      </c>
      <c r="AB8388" s="2">
        <v>6</v>
      </c>
      <c r="AC8388" s="2">
        <v>0</v>
      </c>
      <c r="AD8388" s="2">
        <v>1</v>
      </c>
      <c r="AE8388" s="2">
        <v>0</v>
      </c>
      <c r="AF8388" s="2">
        <v>0</v>
      </c>
      <c r="AG8388" s="2">
        <v>49</v>
      </c>
      <c r="AH8388" s="2">
        <v>0</v>
      </c>
      <c r="AI8388" s="2">
        <v>2</v>
      </c>
      <c r="AJ8388" s="2">
        <v>8</v>
      </c>
      <c r="AK8388" s="2">
        <v>0</v>
      </c>
      <c r="AL8388" s="2">
        <v>1</v>
      </c>
      <c r="AM8388" s="2">
        <v>4</v>
      </c>
      <c r="AN8388" s="3">
        <f>IFERROR(K8388/J8388,"")</f>
        <v>0</v>
      </c>
      <c r="AO8388" s="3">
        <f>IFERROR(L8388/K8388,"")</f>
        <v>0</v>
      </c>
    </row>
    <row r="8389" spans="1:41">
      <c r="A8389" t="s">
        <v>10461</v>
      </c>
      <c r="D8389">
        <v>2640</v>
      </c>
      <c r="E8389" t="s">
        <v>1138</v>
      </c>
      <c r="F8389" t="s">
        <v>1465</v>
      </c>
      <c r="I8389" t="b">
        <v>0</v>
      </c>
      <c r="J8389" s="2">
        <v>525</v>
      </c>
      <c r="K8389" s="2">
        <v>430</v>
      </c>
      <c r="L8389" s="2">
        <v>1</v>
      </c>
      <c r="M8389" s="2">
        <v>429</v>
      </c>
      <c r="N8389" s="2">
        <v>136</v>
      </c>
      <c r="O8389" s="2">
        <v>3</v>
      </c>
      <c r="P8389" s="2">
        <v>1</v>
      </c>
      <c r="Q8389" s="2">
        <v>0</v>
      </c>
      <c r="R8389" s="2">
        <v>0</v>
      </c>
      <c r="S8389" s="2">
        <v>1</v>
      </c>
      <c r="T8389" s="2">
        <v>24</v>
      </c>
      <c r="U8389" s="2">
        <v>0</v>
      </c>
      <c r="V8389" s="2">
        <v>0</v>
      </c>
      <c r="W8389" s="2">
        <v>0</v>
      </c>
      <c r="X8389" s="2">
        <v>0</v>
      </c>
      <c r="Y8389" s="2">
        <v>49</v>
      </c>
      <c r="Z8389" s="2">
        <v>5</v>
      </c>
      <c r="AA8389" s="2">
        <v>81</v>
      </c>
      <c r="AB8389" s="2">
        <v>23</v>
      </c>
      <c r="AC8389" s="2">
        <v>0</v>
      </c>
      <c r="AD8389" s="2">
        <v>0</v>
      </c>
      <c r="AE8389" s="2">
        <v>0</v>
      </c>
      <c r="AF8389" s="2">
        <v>0</v>
      </c>
      <c r="AG8389" s="2">
        <v>95</v>
      </c>
      <c r="AH8389" s="2">
        <v>0</v>
      </c>
      <c r="AI8389" s="2">
        <v>0</v>
      </c>
      <c r="AJ8389" s="2">
        <v>5</v>
      </c>
      <c r="AK8389" s="2">
        <v>1</v>
      </c>
      <c r="AL8389" s="2">
        <v>1</v>
      </c>
      <c r="AM8389" s="2">
        <v>4</v>
      </c>
      <c r="AN8389" s="3">
        <f>IFERROR(K8389/J8389,"")</f>
        <v>0</v>
      </c>
      <c r="AO8389" s="3">
        <f>IFERROR(L8389/K8389,"")</f>
        <v>0</v>
      </c>
    </row>
    <row r="8390" spans="1:41">
      <c r="A8390" t="s">
        <v>10462</v>
      </c>
      <c r="D8390">
        <v>2640</v>
      </c>
      <c r="E8390" t="s">
        <v>1138</v>
      </c>
      <c r="F8390" t="s">
        <v>1467</v>
      </c>
      <c r="I8390" t="b">
        <v>0</v>
      </c>
      <c r="J8390" s="2">
        <v>496</v>
      </c>
      <c r="K8390" s="2">
        <v>398</v>
      </c>
      <c r="L8390" s="2">
        <v>1</v>
      </c>
      <c r="M8390" s="2">
        <v>397</v>
      </c>
      <c r="N8390" s="2">
        <v>28</v>
      </c>
      <c r="O8390" s="2">
        <v>12</v>
      </c>
      <c r="P8390" s="2">
        <v>0</v>
      </c>
      <c r="Q8390" s="2">
        <v>0</v>
      </c>
      <c r="R8390" s="2">
        <v>0</v>
      </c>
      <c r="S8390" s="2">
        <v>0</v>
      </c>
      <c r="T8390" s="2">
        <v>22</v>
      </c>
      <c r="U8390" s="2">
        <v>0</v>
      </c>
      <c r="V8390" s="2">
        <v>0</v>
      </c>
      <c r="W8390" s="2">
        <v>0</v>
      </c>
      <c r="X8390" s="2">
        <v>0</v>
      </c>
      <c r="Y8390" s="2">
        <v>55</v>
      </c>
      <c r="Z8390" s="2">
        <v>3</v>
      </c>
      <c r="AA8390" s="2">
        <v>172</v>
      </c>
      <c r="AB8390" s="2">
        <v>3</v>
      </c>
      <c r="AC8390" s="2">
        <v>0</v>
      </c>
      <c r="AD8390" s="2">
        <v>0</v>
      </c>
      <c r="AE8390" s="2">
        <v>0</v>
      </c>
      <c r="AF8390" s="2">
        <v>0</v>
      </c>
      <c r="AG8390" s="2">
        <v>13</v>
      </c>
      <c r="AH8390" s="2">
        <v>0</v>
      </c>
      <c r="AI8390" s="2">
        <v>0</v>
      </c>
      <c r="AJ8390" s="2">
        <v>3</v>
      </c>
      <c r="AK8390" s="2">
        <v>34</v>
      </c>
      <c r="AL8390" s="2">
        <v>0</v>
      </c>
      <c r="AM8390" s="2">
        <v>52</v>
      </c>
      <c r="AN8390" s="3">
        <f>IFERROR(K8390/J8390,"")</f>
        <v>0</v>
      </c>
      <c r="AO8390" s="3">
        <f>IFERROR(L8390/K8390,"")</f>
        <v>0</v>
      </c>
    </row>
    <row r="8391" spans="1:41">
      <c r="A8391" t="s">
        <v>10463</v>
      </c>
      <c r="D8391">
        <v>2640</v>
      </c>
      <c r="E8391" t="s">
        <v>1138</v>
      </c>
      <c r="F8391" t="s">
        <v>1469</v>
      </c>
      <c r="I8391" t="b">
        <v>0</v>
      </c>
      <c r="J8391" s="2">
        <v>510</v>
      </c>
      <c r="K8391" s="2">
        <v>379</v>
      </c>
      <c r="L8391" s="2">
        <v>3</v>
      </c>
      <c r="M8391" s="2">
        <v>376</v>
      </c>
      <c r="N8391" s="2">
        <v>138</v>
      </c>
      <c r="O8391" s="2">
        <v>0</v>
      </c>
      <c r="P8391" s="2">
        <v>1</v>
      </c>
      <c r="Q8391" s="2">
        <v>0</v>
      </c>
      <c r="R8391" s="2">
        <v>0</v>
      </c>
      <c r="S8391" s="2">
        <v>0</v>
      </c>
      <c r="T8391" s="2">
        <v>14</v>
      </c>
      <c r="U8391" s="2">
        <v>0</v>
      </c>
      <c r="V8391" s="2">
        <v>0</v>
      </c>
      <c r="W8391" s="2">
        <v>0</v>
      </c>
      <c r="X8391" s="2">
        <v>0</v>
      </c>
      <c r="Y8391" s="2">
        <v>39</v>
      </c>
      <c r="Z8391" s="2">
        <v>16</v>
      </c>
      <c r="AA8391" s="2">
        <v>64</v>
      </c>
      <c r="AB8391" s="2">
        <v>18</v>
      </c>
      <c r="AC8391" s="2">
        <v>0</v>
      </c>
      <c r="AD8391" s="2">
        <v>0</v>
      </c>
      <c r="AE8391" s="2">
        <v>0</v>
      </c>
      <c r="AF8391" s="2">
        <v>0</v>
      </c>
      <c r="AG8391" s="2">
        <v>76</v>
      </c>
      <c r="AH8391" s="2">
        <v>1</v>
      </c>
      <c r="AI8391" s="2">
        <v>0</v>
      </c>
      <c r="AJ8391" s="2">
        <v>6</v>
      </c>
      <c r="AK8391" s="2">
        <v>1</v>
      </c>
      <c r="AL8391" s="2">
        <v>1</v>
      </c>
      <c r="AM8391" s="2">
        <v>1</v>
      </c>
      <c r="AN8391" s="3">
        <f>IFERROR(K8391/J8391,"")</f>
        <v>0</v>
      </c>
      <c r="AO8391" s="3">
        <f>IFERROR(L8391/K8391,"")</f>
        <v>0</v>
      </c>
    </row>
    <row r="8392" spans="1:41">
      <c r="A8392" t="s">
        <v>10464</v>
      </c>
      <c r="D8392">
        <v>2640</v>
      </c>
      <c r="E8392" t="s">
        <v>1138</v>
      </c>
      <c r="F8392" t="s">
        <v>1473</v>
      </c>
      <c r="I8392" t="b">
        <v>0</v>
      </c>
      <c r="J8392" s="2">
        <v>500</v>
      </c>
      <c r="K8392" s="2">
        <v>376</v>
      </c>
      <c r="L8392" s="2">
        <v>2</v>
      </c>
      <c r="M8392" s="2">
        <v>374</v>
      </c>
      <c r="N8392" s="2">
        <v>30</v>
      </c>
      <c r="O8392" s="2">
        <v>12</v>
      </c>
      <c r="P8392" s="2">
        <v>0</v>
      </c>
      <c r="Q8392" s="2">
        <v>0</v>
      </c>
      <c r="R8392" s="2">
        <v>0</v>
      </c>
      <c r="S8392" s="2">
        <v>0</v>
      </c>
      <c r="T8392" s="2">
        <v>26</v>
      </c>
      <c r="U8392" s="2">
        <v>0</v>
      </c>
      <c r="V8392" s="2">
        <v>0</v>
      </c>
      <c r="W8392" s="2">
        <v>0</v>
      </c>
      <c r="X8392" s="2">
        <v>0</v>
      </c>
      <c r="Y8392" s="2">
        <v>38</v>
      </c>
      <c r="Z8392" s="2">
        <v>0</v>
      </c>
      <c r="AA8392" s="2">
        <v>208</v>
      </c>
      <c r="AB8392" s="2">
        <v>1</v>
      </c>
      <c r="AC8392" s="2">
        <v>0</v>
      </c>
      <c r="AD8392" s="2">
        <v>0</v>
      </c>
      <c r="AE8392" s="2">
        <v>0</v>
      </c>
      <c r="AF8392" s="2">
        <v>0</v>
      </c>
      <c r="AG8392" s="2">
        <v>11</v>
      </c>
      <c r="AH8392" s="2">
        <v>0</v>
      </c>
      <c r="AI8392" s="2">
        <v>0</v>
      </c>
      <c r="AJ8392" s="2">
        <v>5</v>
      </c>
      <c r="AK8392" s="2">
        <v>16</v>
      </c>
      <c r="AL8392" s="2">
        <v>0</v>
      </c>
      <c r="AM8392" s="2">
        <v>27</v>
      </c>
      <c r="AN8392" s="3">
        <f>IFERROR(K8392/J8392,"")</f>
        <v>0</v>
      </c>
      <c r="AO8392" s="3">
        <f>IFERROR(L8392/K8392,"")</f>
        <v>0</v>
      </c>
    </row>
    <row r="8393" spans="1:41">
      <c r="A8393" t="s">
        <v>10465</v>
      </c>
      <c r="D8393">
        <v>2640</v>
      </c>
      <c r="E8393" t="s">
        <v>1138</v>
      </c>
      <c r="F8393" t="s">
        <v>1475</v>
      </c>
      <c r="I8393" t="b">
        <v>0</v>
      </c>
      <c r="J8393" s="2">
        <v>489</v>
      </c>
      <c r="K8393" s="2">
        <v>397</v>
      </c>
      <c r="L8393" s="2">
        <v>1</v>
      </c>
      <c r="M8393" s="2">
        <v>396</v>
      </c>
      <c r="N8393" s="2">
        <v>162</v>
      </c>
      <c r="O8393" s="2">
        <v>0</v>
      </c>
      <c r="P8393" s="2">
        <v>1</v>
      </c>
      <c r="Q8393" s="2">
        <v>0</v>
      </c>
      <c r="R8393" s="2">
        <v>0</v>
      </c>
      <c r="S8393" s="2">
        <v>0</v>
      </c>
      <c r="T8393" s="2">
        <v>16</v>
      </c>
      <c r="U8393" s="2">
        <v>0</v>
      </c>
      <c r="V8393" s="2">
        <v>0</v>
      </c>
      <c r="W8393" s="2">
        <v>0</v>
      </c>
      <c r="X8393" s="2">
        <v>0</v>
      </c>
      <c r="Y8393" s="2">
        <v>25</v>
      </c>
      <c r="Z8393" s="2">
        <v>4</v>
      </c>
      <c r="AA8393" s="2">
        <v>82</v>
      </c>
      <c r="AB8393" s="2">
        <v>14</v>
      </c>
      <c r="AC8393" s="2">
        <v>0</v>
      </c>
      <c r="AD8393" s="2">
        <v>0</v>
      </c>
      <c r="AE8393" s="2">
        <v>0</v>
      </c>
      <c r="AF8393" s="2">
        <v>0</v>
      </c>
      <c r="AG8393" s="2">
        <v>82</v>
      </c>
      <c r="AH8393" s="2">
        <v>0</v>
      </c>
      <c r="AI8393" s="2">
        <v>0</v>
      </c>
      <c r="AJ8393" s="2">
        <v>7</v>
      </c>
      <c r="AK8393" s="2">
        <v>0</v>
      </c>
      <c r="AL8393" s="2">
        <v>0</v>
      </c>
      <c r="AM8393" s="2">
        <v>3</v>
      </c>
      <c r="AN8393" s="3">
        <f>IFERROR(K8393/J8393,"")</f>
        <v>0</v>
      </c>
      <c r="AO8393" s="3">
        <f>IFERROR(L8393/K8393,"")</f>
        <v>0</v>
      </c>
    </row>
    <row r="8394" spans="1:41">
      <c r="A8394" t="s">
        <v>10466</v>
      </c>
      <c r="D8394">
        <v>2640</v>
      </c>
      <c r="E8394" t="s">
        <v>1138</v>
      </c>
      <c r="F8394" t="s">
        <v>1477</v>
      </c>
      <c r="I8394" t="b">
        <v>0</v>
      </c>
      <c r="J8394" s="2">
        <v>609</v>
      </c>
      <c r="K8394" s="2">
        <v>459</v>
      </c>
      <c r="L8394" s="2">
        <v>3</v>
      </c>
      <c r="M8394" s="2">
        <v>456</v>
      </c>
      <c r="N8394" s="2">
        <v>14</v>
      </c>
      <c r="O8394" s="2">
        <v>5</v>
      </c>
      <c r="P8394" s="2">
        <v>0</v>
      </c>
      <c r="Q8394" s="2">
        <v>0</v>
      </c>
      <c r="R8394" s="2">
        <v>0</v>
      </c>
      <c r="S8394" s="2">
        <v>0</v>
      </c>
      <c r="T8394" s="2">
        <v>58</v>
      </c>
      <c r="U8394" s="2">
        <v>0</v>
      </c>
      <c r="V8394" s="2">
        <v>0</v>
      </c>
      <c r="W8394" s="2">
        <v>0</v>
      </c>
      <c r="X8394" s="2">
        <v>0</v>
      </c>
      <c r="Y8394" s="2">
        <v>33</v>
      </c>
      <c r="Z8394" s="2">
        <v>3</v>
      </c>
      <c r="AA8394" s="2">
        <v>252</v>
      </c>
      <c r="AB8394" s="2">
        <v>5</v>
      </c>
      <c r="AC8394" s="2">
        <v>0</v>
      </c>
      <c r="AD8394" s="2">
        <v>0</v>
      </c>
      <c r="AE8394" s="2">
        <v>0</v>
      </c>
      <c r="AF8394" s="2">
        <v>0</v>
      </c>
      <c r="AG8394" s="2">
        <v>12</v>
      </c>
      <c r="AH8394" s="2">
        <v>0</v>
      </c>
      <c r="AI8394" s="2">
        <v>0</v>
      </c>
      <c r="AJ8394" s="2">
        <v>3</v>
      </c>
      <c r="AK8394" s="2">
        <v>27</v>
      </c>
      <c r="AL8394" s="2">
        <v>0</v>
      </c>
      <c r="AM8394" s="2">
        <v>44</v>
      </c>
      <c r="AN8394" s="3">
        <f>IFERROR(K8394/J8394,"")</f>
        <v>0</v>
      </c>
      <c r="AO8394" s="3">
        <f>IFERROR(L8394/K8394,"")</f>
        <v>0</v>
      </c>
    </row>
    <row r="8395" spans="1:41">
      <c r="A8395" t="s">
        <v>10467</v>
      </c>
      <c r="D8395">
        <v>2640</v>
      </c>
      <c r="E8395" t="s">
        <v>1138</v>
      </c>
      <c r="F8395" t="s">
        <v>1479</v>
      </c>
      <c r="I8395" t="b">
        <v>0</v>
      </c>
      <c r="J8395" s="2">
        <v>700</v>
      </c>
      <c r="K8395" s="2">
        <v>569</v>
      </c>
      <c r="L8395" s="2">
        <v>3</v>
      </c>
      <c r="M8395" s="2">
        <v>566</v>
      </c>
      <c r="N8395" s="2">
        <v>79</v>
      </c>
      <c r="O8395" s="2">
        <v>10</v>
      </c>
      <c r="P8395" s="2">
        <v>0</v>
      </c>
      <c r="Q8395" s="2">
        <v>0</v>
      </c>
      <c r="R8395" s="2">
        <v>1</v>
      </c>
      <c r="S8395" s="2">
        <v>0</v>
      </c>
      <c r="T8395" s="2">
        <v>40</v>
      </c>
      <c r="U8395" s="2">
        <v>0</v>
      </c>
      <c r="V8395" s="2">
        <v>0</v>
      </c>
      <c r="W8395" s="2">
        <v>0</v>
      </c>
      <c r="X8395" s="2">
        <v>0</v>
      </c>
      <c r="Y8395" s="2">
        <v>88</v>
      </c>
      <c r="Z8395" s="2">
        <v>7</v>
      </c>
      <c r="AA8395" s="2">
        <v>247</v>
      </c>
      <c r="AB8395" s="2">
        <v>7</v>
      </c>
      <c r="AC8395" s="2">
        <v>0</v>
      </c>
      <c r="AD8395" s="2">
        <v>0</v>
      </c>
      <c r="AE8395" s="2">
        <v>0</v>
      </c>
      <c r="AF8395" s="2">
        <v>0</v>
      </c>
      <c r="AG8395" s="2">
        <v>44</v>
      </c>
      <c r="AH8395" s="2">
        <v>0</v>
      </c>
      <c r="AI8395" s="2">
        <v>0</v>
      </c>
      <c r="AJ8395" s="2">
        <v>2</v>
      </c>
      <c r="AK8395" s="2">
        <v>15</v>
      </c>
      <c r="AL8395" s="2">
        <v>0</v>
      </c>
      <c r="AM8395" s="2">
        <v>26</v>
      </c>
      <c r="AN8395" s="3">
        <f>IFERROR(K8395/J8395,"")</f>
        <v>0</v>
      </c>
      <c r="AO8395" s="3">
        <f>IFERROR(L8395/K8395,"")</f>
        <v>0</v>
      </c>
    </row>
    <row r="8396" spans="1:41">
      <c r="A8396" t="s">
        <v>10468</v>
      </c>
      <c r="D8396">
        <v>2640</v>
      </c>
      <c r="E8396" t="s">
        <v>1138</v>
      </c>
      <c r="F8396" t="s">
        <v>1481</v>
      </c>
      <c r="I8396" t="b">
        <v>0</v>
      </c>
      <c r="J8396" s="2">
        <v>503</v>
      </c>
      <c r="K8396" s="2">
        <v>395</v>
      </c>
      <c r="L8396" s="2">
        <v>3</v>
      </c>
      <c r="M8396" s="2">
        <v>392</v>
      </c>
      <c r="N8396" s="2">
        <v>125</v>
      </c>
      <c r="O8396" s="2">
        <v>4</v>
      </c>
      <c r="P8396" s="2">
        <v>0</v>
      </c>
      <c r="Q8396" s="2">
        <v>0</v>
      </c>
      <c r="R8396" s="2">
        <v>0</v>
      </c>
      <c r="S8396" s="2">
        <v>0</v>
      </c>
      <c r="T8396" s="2">
        <v>28</v>
      </c>
      <c r="U8396" s="2">
        <v>0</v>
      </c>
      <c r="V8396" s="2">
        <v>0</v>
      </c>
      <c r="W8396" s="2">
        <v>0</v>
      </c>
      <c r="X8396" s="2">
        <v>0</v>
      </c>
      <c r="Y8396" s="2">
        <v>44</v>
      </c>
      <c r="Z8396" s="2">
        <v>6</v>
      </c>
      <c r="AA8396" s="2">
        <v>85</v>
      </c>
      <c r="AB8396" s="2">
        <v>10</v>
      </c>
      <c r="AC8396" s="2">
        <v>0</v>
      </c>
      <c r="AD8396" s="2">
        <v>0</v>
      </c>
      <c r="AE8396" s="2">
        <v>0</v>
      </c>
      <c r="AF8396" s="2">
        <v>0</v>
      </c>
      <c r="AG8396" s="2">
        <v>69</v>
      </c>
      <c r="AH8396" s="2">
        <v>0</v>
      </c>
      <c r="AI8396" s="2">
        <v>0</v>
      </c>
      <c r="AJ8396" s="2">
        <v>6</v>
      </c>
      <c r="AK8396" s="2">
        <v>8</v>
      </c>
      <c r="AL8396" s="2">
        <v>1</v>
      </c>
      <c r="AM8396" s="2">
        <v>6</v>
      </c>
      <c r="AN8396" s="3">
        <f>IFERROR(K8396/J8396,"")</f>
        <v>0</v>
      </c>
      <c r="AO8396" s="3">
        <f>IFERROR(L8396/K8396,"")</f>
        <v>0</v>
      </c>
    </row>
    <row r="8397" spans="1:41">
      <c r="A8397" t="s">
        <v>10469</v>
      </c>
      <c r="D8397">
        <v>2640</v>
      </c>
      <c r="E8397" t="s">
        <v>1138</v>
      </c>
      <c r="F8397" t="s">
        <v>1483</v>
      </c>
      <c r="I8397" t="b">
        <v>0</v>
      </c>
      <c r="J8397" s="2">
        <v>472</v>
      </c>
      <c r="K8397" s="2">
        <v>370</v>
      </c>
      <c r="L8397" s="2">
        <v>1</v>
      </c>
      <c r="M8397" s="2">
        <v>369</v>
      </c>
      <c r="N8397" s="2">
        <v>112</v>
      </c>
      <c r="O8397" s="2">
        <v>2</v>
      </c>
      <c r="P8397" s="2">
        <v>1</v>
      </c>
      <c r="Q8397" s="2">
        <v>0</v>
      </c>
      <c r="R8397" s="2">
        <v>0</v>
      </c>
      <c r="S8397" s="2">
        <v>0</v>
      </c>
      <c r="T8397" s="2">
        <v>21</v>
      </c>
      <c r="U8397" s="2">
        <v>0</v>
      </c>
      <c r="V8397" s="2">
        <v>0</v>
      </c>
      <c r="W8397" s="2">
        <v>0</v>
      </c>
      <c r="X8397" s="2">
        <v>0</v>
      </c>
      <c r="Y8397" s="2">
        <v>51</v>
      </c>
      <c r="Z8397" s="2">
        <v>5</v>
      </c>
      <c r="AA8397" s="2">
        <v>81</v>
      </c>
      <c r="AB8397" s="2">
        <v>16</v>
      </c>
      <c r="AC8397" s="2">
        <v>1</v>
      </c>
      <c r="AD8397" s="2">
        <v>0</v>
      </c>
      <c r="AE8397" s="2">
        <v>0</v>
      </c>
      <c r="AF8397" s="2">
        <v>0</v>
      </c>
      <c r="AG8397" s="2">
        <v>59</v>
      </c>
      <c r="AH8397" s="2">
        <v>0</v>
      </c>
      <c r="AI8397" s="2">
        <v>0</v>
      </c>
      <c r="AJ8397" s="2">
        <v>7</v>
      </c>
      <c r="AK8397" s="2">
        <v>6</v>
      </c>
      <c r="AL8397" s="2">
        <v>0</v>
      </c>
      <c r="AM8397" s="2">
        <v>7</v>
      </c>
      <c r="AN8397" s="3">
        <f>IFERROR(K8397/J8397,"")</f>
        <v>0</v>
      </c>
      <c r="AO8397" s="3">
        <f>IFERROR(L8397/K8397,"")</f>
        <v>0</v>
      </c>
    </row>
    <row r="8398" spans="1:41">
      <c r="A8398" t="s">
        <v>10470</v>
      </c>
      <c r="D8398">
        <v>26</v>
      </c>
      <c r="E8398" t="s">
        <v>1139</v>
      </c>
      <c r="F8398" t="s">
        <v>1301</v>
      </c>
      <c r="I8398" t="b">
        <v>0</v>
      </c>
      <c r="J8398" s="2">
        <v>687</v>
      </c>
      <c r="K8398" s="2">
        <v>518</v>
      </c>
      <c r="L8398" s="2">
        <v>2</v>
      </c>
      <c r="M8398" s="2">
        <v>516</v>
      </c>
      <c r="N8398" s="2">
        <v>207</v>
      </c>
      <c r="O8398" s="2">
        <v>1</v>
      </c>
      <c r="P8398" s="2">
        <v>2</v>
      </c>
      <c r="Q8398" s="2">
        <v>0</v>
      </c>
      <c r="R8398" s="2">
        <v>0</v>
      </c>
      <c r="S8398" s="2">
        <v>0</v>
      </c>
      <c r="T8398" s="2">
        <v>33</v>
      </c>
      <c r="U8398" s="2">
        <v>0</v>
      </c>
      <c r="V8398" s="2">
        <v>0</v>
      </c>
      <c r="W8398" s="2">
        <v>0</v>
      </c>
      <c r="X8398" s="2">
        <v>0</v>
      </c>
      <c r="Y8398" s="2">
        <v>35</v>
      </c>
      <c r="Z8398" s="2">
        <v>5</v>
      </c>
      <c r="AA8398" s="2">
        <v>79</v>
      </c>
      <c r="AB8398" s="2">
        <v>69</v>
      </c>
      <c r="AC8398" s="2">
        <v>0</v>
      </c>
      <c r="AD8398" s="2">
        <v>0</v>
      </c>
      <c r="AE8398" s="2">
        <v>0</v>
      </c>
      <c r="AF8398" s="2">
        <v>2</v>
      </c>
      <c r="AG8398" s="2">
        <v>63</v>
      </c>
      <c r="AH8398" s="2">
        <v>0</v>
      </c>
      <c r="AI8398" s="2">
        <v>0</v>
      </c>
      <c r="AJ8398" s="2">
        <v>11</v>
      </c>
      <c r="AK8398" s="2">
        <v>6</v>
      </c>
      <c r="AL8398" s="2">
        <v>0</v>
      </c>
      <c r="AM8398" s="2">
        <v>3</v>
      </c>
      <c r="AN8398" s="3">
        <f>IFERROR(K8398/J8398,"")</f>
        <v>0</v>
      </c>
      <c r="AO8398" s="3">
        <f>IFERROR(L8398/K8398,"")</f>
        <v>0</v>
      </c>
    </row>
    <row r="8399" spans="1:41">
      <c r="A8399" t="s">
        <v>10471</v>
      </c>
      <c r="D8399">
        <v>26</v>
      </c>
      <c r="E8399" t="s">
        <v>1139</v>
      </c>
      <c r="F8399" t="s">
        <v>1303</v>
      </c>
      <c r="I8399" t="b">
        <v>0</v>
      </c>
      <c r="J8399" s="2">
        <v>788</v>
      </c>
      <c r="K8399" s="2">
        <v>577</v>
      </c>
      <c r="L8399" s="2">
        <v>1</v>
      </c>
      <c r="M8399" s="2">
        <v>576</v>
      </c>
      <c r="N8399" s="2">
        <v>209</v>
      </c>
      <c r="O8399" s="2">
        <v>3</v>
      </c>
      <c r="P8399" s="2">
        <v>3</v>
      </c>
      <c r="Q8399" s="2">
        <v>0</v>
      </c>
      <c r="R8399" s="2">
        <v>0</v>
      </c>
      <c r="S8399" s="2">
        <v>0</v>
      </c>
      <c r="T8399" s="2">
        <v>43</v>
      </c>
      <c r="U8399" s="2">
        <v>0</v>
      </c>
      <c r="V8399" s="2">
        <v>0</v>
      </c>
      <c r="W8399" s="2">
        <v>0</v>
      </c>
      <c r="X8399" s="2">
        <v>0</v>
      </c>
      <c r="Y8399" s="2">
        <v>32</v>
      </c>
      <c r="Z8399" s="2">
        <v>8</v>
      </c>
      <c r="AA8399" s="2">
        <v>95</v>
      </c>
      <c r="AB8399" s="2">
        <v>85</v>
      </c>
      <c r="AC8399" s="2">
        <v>0</v>
      </c>
      <c r="AD8399" s="2">
        <v>0</v>
      </c>
      <c r="AE8399" s="2">
        <v>0</v>
      </c>
      <c r="AF8399" s="2">
        <v>0</v>
      </c>
      <c r="AG8399" s="2">
        <v>45</v>
      </c>
      <c r="AH8399" s="2">
        <v>0</v>
      </c>
      <c r="AI8399" s="2">
        <v>1</v>
      </c>
      <c r="AJ8399" s="2">
        <v>11</v>
      </c>
      <c r="AK8399" s="2">
        <v>30</v>
      </c>
      <c r="AL8399" s="2">
        <v>3</v>
      </c>
      <c r="AM8399" s="2">
        <v>8</v>
      </c>
      <c r="AN8399" s="3">
        <f>IFERROR(K8399/J8399,"")</f>
        <v>0</v>
      </c>
      <c r="AO8399" s="3">
        <f>IFERROR(L8399/K8399,"")</f>
        <v>0</v>
      </c>
    </row>
    <row r="8400" spans="1:41">
      <c r="A8400" t="s">
        <v>10472</v>
      </c>
      <c r="D8400">
        <v>26</v>
      </c>
      <c r="E8400" t="s">
        <v>1139</v>
      </c>
      <c r="F8400" t="s">
        <v>1305</v>
      </c>
      <c r="I8400" t="b">
        <v>0</v>
      </c>
      <c r="J8400" s="2">
        <v>695</v>
      </c>
      <c r="K8400" s="2">
        <v>525</v>
      </c>
      <c r="L8400" s="2">
        <v>1</v>
      </c>
      <c r="M8400" s="2">
        <v>524</v>
      </c>
      <c r="N8400" s="2">
        <v>199</v>
      </c>
      <c r="O8400" s="2">
        <v>2</v>
      </c>
      <c r="P8400" s="2">
        <v>2</v>
      </c>
      <c r="Q8400" s="2">
        <v>0</v>
      </c>
      <c r="R8400" s="2">
        <v>0</v>
      </c>
      <c r="S8400" s="2">
        <v>0</v>
      </c>
      <c r="T8400" s="2">
        <v>27</v>
      </c>
      <c r="U8400" s="2">
        <v>0</v>
      </c>
      <c r="V8400" s="2">
        <v>0</v>
      </c>
      <c r="W8400" s="2">
        <v>0</v>
      </c>
      <c r="X8400" s="2">
        <v>0</v>
      </c>
      <c r="Y8400" s="2">
        <v>40</v>
      </c>
      <c r="Z8400" s="2">
        <v>10</v>
      </c>
      <c r="AA8400" s="2">
        <v>126</v>
      </c>
      <c r="AB8400" s="2">
        <v>27</v>
      </c>
      <c r="AC8400" s="2">
        <v>0</v>
      </c>
      <c r="AD8400" s="2">
        <v>1</v>
      </c>
      <c r="AE8400" s="2">
        <v>0</v>
      </c>
      <c r="AF8400" s="2">
        <v>0</v>
      </c>
      <c r="AG8400" s="2">
        <v>68</v>
      </c>
      <c r="AH8400" s="2">
        <v>0</v>
      </c>
      <c r="AI8400" s="2">
        <v>0</v>
      </c>
      <c r="AJ8400" s="2">
        <v>8</v>
      </c>
      <c r="AK8400" s="2">
        <v>9</v>
      </c>
      <c r="AL8400" s="2">
        <v>0</v>
      </c>
      <c r="AM8400" s="2">
        <v>5</v>
      </c>
      <c r="AN8400" s="3">
        <f>IFERROR(K8400/J8400,"")</f>
        <v>0</v>
      </c>
      <c r="AO8400" s="3">
        <f>IFERROR(L8400/K8400,"")</f>
        <v>0</v>
      </c>
    </row>
    <row r="8401" spans="1:41">
      <c r="A8401" t="s">
        <v>10473</v>
      </c>
      <c r="D8401">
        <v>3602</v>
      </c>
      <c r="E8401" t="s">
        <v>1140</v>
      </c>
      <c r="F8401" t="s">
        <v>1301</v>
      </c>
      <c r="I8401" t="b">
        <v>0</v>
      </c>
      <c r="J8401" s="2">
        <v>461</v>
      </c>
      <c r="K8401" s="2">
        <v>412</v>
      </c>
      <c r="L8401" s="2">
        <v>1</v>
      </c>
      <c r="M8401" s="2">
        <v>411</v>
      </c>
      <c r="N8401" s="2">
        <v>3</v>
      </c>
      <c r="O8401" s="2">
        <v>1</v>
      </c>
      <c r="P8401" s="2">
        <v>1</v>
      </c>
      <c r="Q8401" s="2">
        <v>0</v>
      </c>
      <c r="R8401" s="2">
        <v>0</v>
      </c>
      <c r="S8401" s="2">
        <v>0</v>
      </c>
      <c r="T8401" s="2">
        <v>315</v>
      </c>
      <c r="U8401" s="2">
        <v>0</v>
      </c>
      <c r="V8401" s="2">
        <v>0</v>
      </c>
      <c r="W8401" s="2">
        <v>0</v>
      </c>
      <c r="X8401" s="2">
        <v>0</v>
      </c>
      <c r="Y8401" s="2">
        <v>10</v>
      </c>
      <c r="Z8401" s="2">
        <v>1</v>
      </c>
      <c r="AA8401" s="2">
        <v>62</v>
      </c>
      <c r="AB8401" s="2">
        <v>0</v>
      </c>
      <c r="AC8401" s="2">
        <v>1</v>
      </c>
      <c r="AD8401" s="2">
        <v>0</v>
      </c>
      <c r="AE8401" s="2">
        <v>0</v>
      </c>
      <c r="AF8401" s="2">
        <v>0</v>
      </c>
      <c r="AG8401" s="2">
        <v>4</v>
      </c>
      <c r="AH8401" s="2">
        <v>0</v>
      </c>
      <c r="AI8401" s="2">
        <v>0</v>
      </c>
      <c r="AJ8401" s="2">
        <v>1</v>
      </c>
      <c r="AK8401" s="2">
        <v>9</v>
      </c>
      <c r="AL8401" s="2">
        <v>1</v>
      </c>
      <c r="AM8401" s="2">
        <v>2</v>
      </c>
      <c r="AN8401" s="3">
        <f>IFERROR(K8401/J8401,"")</f>
        <v>0</v>
      </c>
      <c r="AO8401" s="3">
        <f>IFERROR(L8401/K8401,"")</f>
        <v>0</v>
      </c>
    </row>
    <row r="8402" spans="1:41">
      <c r="A8402" t="s">
        <v>10474</v>
      </c>
      <c r="D8402">
        <v>8300</v>
      </c>
      <c r="E8402" t="s">
        <v>1141</v>
      </c>
      <c r="F8402" t="s">
        <v>1303</v>
      </c>
      <c r="I8402" t="b">
        <v>0</v>
      </c>
      <c r="J8402" s="2">
        <v>551</v>
      </c>
      <c r="K8402" s="2">
        <v>373</v>
      </c>
      <c r="L8402" s="2">
        <v>6</v>
      </c>
      <c r="M8402" s="2">
        <v>367</v>
      </c>
      <c r="N8402" s="2">
        <v>29</v>
      </c>
      <c r="O8402" s="2">
        <v>3</v>
      </c>
      <c r="P8402" s="2">
        <v>0</v>
      </c>
      <c r="Q8402" s="2">
        <v>0</v>
      </c>
      <c r="R8402" s="2">
        <v>0</v>
      </c>
      <c r="S8402" s="2">
        <v>0</v>
      </c>
      <c r="T8402" s="2">
        <v>13</v>
      </c>
      <c r="U8402" s="2">
        <v>0</v>
      </c>
      <c r="V8402" s="2">
        <v>0</v>
      </c>
      <c r="W8402" s="2">
        <v>0</v>
      </c>
      <c r="X8402" s="2">
        <v>0</v>
      </c>
      <c r="Y8402" s="2">
        <v>50</v>
      </c>
      <c r="Z8402" s="2">
        <v>26</v>
      </c>
      <c r="AA8402" s="2">
        <v>158</v>
      </c>
      <c r="AB8402" s="2">
        <v>4</v>
      </c>
      <c r="AC8402" s="2">
        <v>0</v>
      </c>
      <c r="AD8402" s="2">
        <v>0</v>
      </c>
      <c r="AE8402" s="2">
        <v>0</v>
      </c>
      <c r="AF8402" s="2">
        <v>0</v>
      </c>
      <c r="AG8402" s="2">
        <v>9</v>
      </c>
      <c r="AH8402" s="2">
        <v>0</v>
      </c>
      <c r="AI8402" s="2">
        <v>0</v>
      </c>
      <c r="AJ8402" s="2">
        <v>4</v>
      </c>
      <c r="AK8402" s="2">
        <v>22</v>
      </c>
      <c r="AL8402" s="2">
        <v>1</v>
      </c>
      <c r="AM8402" s="2">
        <v>48</v>
      </c>
      <c r="AN8402" s="3">
        <f>IFERROR(K8402/J8402,"")</f>
        <v>0</v>
      </c>
      <c r="AO8402" s="3">
        <f>IFERROR(L8402/K8402,"")</f>
        <v>0</v>
      </c>
    </row>
    <row r="8403" spans="1:41">
      <c r="A8403" t="s">
        <v>10475</v>
      </c>
      <c r="D8403">
        <v>8300</v>
      </c>
      <c r="E8403" t="s">
        <v>1141</v>
      </c>
      <c r="F8403" t="s">
        <v>1305</v>
      </c>
      <c r="I8403" t="b">
        <v>0</v>
      </c>
      <c r="J8403" s="2">
        <v>581</v>
      </c>
      <c r="K8403" s="2">
        <v>290</v>
      </c>
      <c r="L8403" s="2">
        <v>1</v>
      </c>
      <c r="M8403" s="2">
        <v>289</v>
      </c>
      <c r="N8403" s="2">
        <v>28</v>
      </c>
      <c r="O8403" s="2">
        <v>0</v>
      </c>
      <c r="P8403" s="2">
        <v>0</v>
      </c>
      <c r="Q8403" s="2">
        <v>0</v>
      </c>
      <c r="R8403" s="2">
        <v>0</v>
      </c>
      <c r="S8403" s="2">
        <v>0</v>
      </c>
      <c r="T8403" s="2">
        <v>15</v>
      </c>
      <c r="U8403" s="2">
        <v>0</v>
      </c>
      <c r="V8403" s="2">
        <v>0</v>
      </c>
      <c r="W8403" s="2">
        <v>0</v>
      </c>
      <c r="X8403" s="2">
        <v>0</v>
      </c>
      <c r="Y8403" s="2">
        <v>52</v>
      </c>
      <c r="Z8403" s="2">
        <v>19</v>
      </c>
      <c r="AA8403" s="2">
        <v>126</v>
      </c>
      <c r="AB8403" s="2">
        <v>0</v>
      </c>
      <c r="AC8403" s="2">
        <v>0</v>
      </c>
      <c r="AD8403" s="2">
        <v>0</v>
      </c>
      <c r="AE8403" s="2">
        <v>0</v>
      </c>
      <c r="AF8403" s="2">
        <v>0</v>
      </c>
      <c r="AG8403" s="2">
        <v>13</v>
      </c>
      <c r="AH8403" s="2">
        <v>0</v>
      </c>
      <c r="AI8403" s="2">
        <v>0</v>
      </c>
      <c r="AJ8403" s="2">
        <v>5</v>
      </c>
      <c r="AK8403" s="2">
        <v>8</v>
      </c>
      <c r="AL8403" s="2">
        <v>0</v>
      </c>
      <c r="AM8403" s="2">
        <v>23</v>
      </c>
      <c r="AN8403" s="3">
        <f>IFERROR(K8403/J8403,"")</f>
        <v>0</v>
      </c>
      <c r="AO8403" s="3">
        <f>IFERROR(L8403/K8403,"")</f>
        <v>0</v>
      </c>
    </row>
    <row r="8404" spans="1:41">
      <c r="A8404" t="s">
        <v>10476</v>
      </c>
      <c r="D8404">
        <v>8300</v>
      </c>
      <c r="E8404" t="s">
        <v>1141</v>
      </c>
      <c r="F8404" t="s">
        <v>1310</v>
      </c>
      <c r="I8404" t="b">
        <v>0</v>
      </c>
      <c r="J8404" s="2">
        <v>566</v>
      </c>
      <c r="K8404" s="2">
        <v>319</v>
      </c>
      <c r="L8404" s="2">
        <v>1</v>
      </c>
      <c r="M8404" s="2">
        <v>318</v>
      </c>
      <c r="N8404" s="2">
        <v>44</v>
      </c>
      <c r="O8404" s="2">
        <v>1</v>
      </c>
      <c r="P8404" s="2">
        <v>0</v>
      </c>
      <c r="Q8404" s="2">
        <v>0</v>
      </c>
      <c r="R8404" s="2">
        <v>0</v>
      </c>
      <c r="S8404" s="2">
        <v>0</v>
      </c>
      <c r="T8404" s="2">
        <v>11</v>
      </c>
      <c r="U8404" s="2">
        <v>0</v>
      </c>
      <c r="V8404" s="2">
        <v>0</v>
      </c>
      <c r="W8404" s="2">
        <v>0</v>
      </c>
      <c r="X8404" s="2">
        <v>0</v>
      </c>
      <c r="Y8404" s="2">
        <v>46</v>
      </c>
      <c r="Z8404" s="2">
        <v>24</v>
      </c>
      <c r="AA8404" s="2">
        <v>124</v>
      </c>
      <c r="AB8404" s="2">
        <v>5</v>
      </c>
      <c r="AC8404" s="2">
        <v>0</v>
      </c>
      <c r="AD8404" s="2">
        <v>0</v>
      </c>
      <c r="AE8404" s="2">
        <v>0</v>
      </c>
      <c r="AF8404" s="2">
        <v>0</v>
      </c>
      <c r="AG8404" s="2">
        <v>35</v>
      </c>
      <c r="AH8404" s="2">
        <v>0</v>
      </c>
      <c r="AI8404" s="2">
        <v>1</v>
      </c>
      <c r="AJ8404" s="2">
        <v>3</v>
      </c>
      <c r="AK8404" s="2">
        <v>7</v>
      </c>
      <c r="AL8404" s="2">
        <v>0</v>
      </c>
      <c r="AM8404" s="2">
        <v>17</v>
      </c>
      <c r="AN8404" s="3">
        <f>IFERROR(K8404/J8404,"")</f>
        <v>0</v>
      </c>
      <c r="AO8404" s="3">
        <f>IFERROR(L8404/K8404,"")</f>
        <v>0</v>
      </c>
    </row>
    <row r="8405" spans="1:41">
      <c r="A8405" t="s">
        <v>10477</v>
      </c>
      <c r="D8405">
        <v>8300</v>
      </c>
      <c r="E8405" t="s">
        <v>1141</v>
      </c>
      <c r="F8405" t="s">
        <v>1312</v>
      </c>
      <c r="I8405" t="b">
        <v>0</v>
      </c>
      <c r="J8405" s="2">
        <v>520</v>
      </c>
      <c r="K8405" s="2">
        <v>358</v>
      </c>
      <c r="L8405" s="2">
        <v>5</v>
      </c>
      <c r="M8405" s="2">
        <v>353</v>
      </c>
      <c r="N8405" s="2">
        <v>43</v>
      </c>
      <c r="O8405" s="2">
        <v>4</v>
      </c>
      <c r="P8405" s="2">
        <v>0</v>
      </c>
      <c r="Q8405" s="2">
        <v>0</v>
      </c>
      <c r="R8405" s="2">
        <v>0</v>
      </c>
      <c r="S8405" s="2">
        <v>0</v>
      </c>
      <c r="T8405" s="2">
        <v>29</v>
      </c>
      <c r="U8405" s="2">
        <v>0</v>
      </c>
      <c r="V8405" s="2">
        <v>0</v>
      </c>
      <c r="W8405" s="2">
        <v>0</v>
      </c>
      <c r="X8405" s="2">
        <v>0</v>
      </c>
      <c r="Y8405" s="2">
        <v>49</v>
      </c>
      <c r="Z8405" s="2">
        <v>9</v>
      </c>
      <c r="AA8405" s="2">
        <v>154</v>
      </c>
      <c r="AB8405" s="2">
        <v>3</v>
      </c>
      <c r="AC8405" s="2">
        <v>0</v>
      </c>
      <c r="AD8405" s="2">
        <v>0</v>
      </c>
      <c r="AE8405" s="2">
        <v>0</v>
      </c>
      <c r="AF8405" s="2">
        <v>2</v>
      </c>
      <c r="AG8405" s="2">
        <v>11</v>
      </c>
      <c r="AH8405" s="2">
        <v>0</v>
      </c>
      <c r="AI8405" s="2">
        <v>0</v>
      </c>
      <c r="AJ8405" s="2">
        <v>1</v>
      </c>
      <c r="AK8405" s="2">
        <v>18</v>
      </c>
      <c r="AL8405" s="2">
        <v>1</v>
      </c>
      <c r="AM8405" s="2">
        <v>29</v>
      </c>
      <c r="AN8405" s="3">
        <f>IFERROR(K8405/J8405,"")</f>
        <v>0</v>
      </c>
      <c r="AO8405" s="3">
        <f>IFERROR(L8405/K8405,"")</f>
        <v>0</v>
      </c>
    </row>
    <row r="8406" spans="1:41">
      <c r="A8406" t="s">
        <v>10478</v>
      </c>
      <c r="D8406">
        <v>8300</v>
      </c>
      <c r="E8406" t="s">
        <v>1141</v>
      </c>
      <c r="F8406" t="s">
        <v>1314</v>
      </c>
      <c r="I8406" t="b">
        <v>0</v>
      </c>
      <c r="J8406" s="2">
        <v>765</v>
      </c>
      <c r="K8406" s="2">
        <v>420</v>
      </c>
      <c r="L8406" s="2">
        <v>23</v>
      </c>
      <c r="M8406" s="2">
        <v>397</v>
      </c>
      <c r="N8406" s="2">
        <v>22</v>
      </c>
      <c r="O8406" s="2">
        <v>2</v>
      </c>
      <c r="P8406" s="2">
        <v>0</v>
      </c>
      <c r="Q8406" s="2">
        <v>0</v>
      </c>
      <c r="R8406" s="2">
        <v>0</v>
      </c>
      <c r="S8406" s="2">
        <v>0</v>
      </c>
      <c r="T8406" s="2">
        <v>12</v>
      </c>
      <c r="U8406" s="2">
        <v>0</v>
      </c>
      <c r="V8406" s="2">
        <v>0</v>
      </c>
      <c r="W8406" s="2">
        <v>0</v>
      </c>
      <c r="X8406" s="2">
        <v>0</v>
      </c>
      <c r="Y8406" s="2">
        <v>38</v>
      </c>
      <c r="Z8406" s="2">
        <v>27</v>
      </c>
      <c r="AA8406" s="2">
        <v>239</v>
      </c>
      <c r="AB8406" s="2">
        <v>1</v>
      </c>
      <c r="AC8406" s="2">
        <v>0</v>
      </c>
      <c r="AD8406" s="2">
        <v>0</v>
      </c>
      <c r="AE8406" s="2">
        <v>0</v>
      </c>
      <c r="AF8406" s="2">
        <v>0</v>
      </c>
      <c r="AG8406" s="2">
        <v>12</v>
      </c>
      <c r="AH8406" s="2">
        <v>0</v>
      </c>
      <c r="AI8406" s="2">
        <v>0</v>
      </c>
      <c r="AJ8406" s="2">
        <v>1</v>
      </c>
      <c r="AK8406" s="2">
        <v>18</v>
      </c>
      <c r="AL8406" s="2">
        <v>0</v>
      </c>
      <c r="AM8406" s="2">
        <v>25</v>
      </c>
      <c r="AN8406" s="3">
        <f>IFERROR(K8406/J8406,"")</f>
        <v>0</v>
      </c>
      <c r="AO8406" s="3">
        <f>IFERROR(L8406/K8406,"")</f>
        <v>0</v>
      </c>
    </row>
    <row r="8407" spans="1:41">
      <c r="A8407" t="s">
        <v>10479</v>
      </c>
      <c r="D8407">
        <v>8300</v>
      </c>
      <c r="E8407" t="s">
        <v>1141</v>
      </c>
      <c r="F8407" t="s">
        <v>1322</v>
      </c>
      <c r="I8407" t="b">
        <v>0</v>
      </c>
      <c r="J8407" s="2">
        <v>570</v>
      </c>
      <c r="K8407" s="2">
        <v>386</v>
      </c>
      <c r="L8407" s="2">
        <v>12</v>
      </c>
      <c r="M8407" s="2">
        <v>374</v>
      </c>
      <c r="N8407" s="2">
        <v>42</v>
      </c>
      <c r="O8407" s="2">
        <v>0</v>
      </c>
      <c r="P8407" s="2">
        <v>0</v>
      </c>
      <c r="Q8407" s="2">
        <v>0</v>
      </c>
      <c r="R8407" s="2">
        <v>0</v>
      </c>
      <c r="S8407" s="2">
        <v>0</v>
      </c>
      <c r="T8407" s="2">
        <v>12</v>
      </c>
      <c r="U8407" s="2">
        <v>0</v>
      </c>
      <c r="V8407" s="2">
        <v>0</v>
      </c>
      <c r="W8407" s="2">
        <v>0</v>
      </c>
      <c r="X8407" s="2">
        <v>0</v>
      </c>
      <c r="Y8407" s="2">
        <v>36</v>
      </c>
      <c r="Z8407" s="2">
        <v>38</v>
      </c>
      <c r="AA8407" s="2">
        <v>186</v>
      </c>
      <c r="AB8407" s="2">
        <v>5</v>
      </c>
      <c r="AC8407" s="2">
        <v>0</v>
      </c>
      <c r="AD8407" s="2">
        <v>0</v>
      </c>
      <c r="AE8407" s="2">
        <v>0</v>
      </c>
      <c r="AF8407" s="2">
        <v>0</v>
      </c>
      <c r="AG8407" s="2">
        <v>24</v>
      </c>
      <c r="AH8407" s="2">
        <v>0</v>
      </c>
      <c r="AI8407" s="2">
        <v>1</v>
      </c>
      <c r="AJ8407" s="2">
        <v>2</v>
      </c>
      <c r="AK8407" s="2">
        <v>8</v>
      </c>
      <c r="AL8407" s="2">
        <v>0</v>
      </c>
      <c r="AM8407" s="2">
        <v>20</v>
      </c>
      <c r="AN8407" s="3">
        <f>IFERROR(K8407/J8407,"")</f>
        <v>0</v>
      </c>
      <c r="AO8407" s="3">
        <f>IFERROR(L8407/K8407,"")</f>
        <v>0</v>
      </c>
    </row>
    <row r="8408" spans="1:41">
      <c r="A8408" t="s">
        <v>10480</v>
      </c>
      <c r="D8408">
        <v>8300</v>
      </c>
      <c r="E8408" t="s">
        <v>1141</v>
      </c>
      <c r="F8408" t="s">
        <v>1324</v>
      </c>
      <c r="I8408" t="b">
        <v>0</v>
      </c>
      <c r="J8408" s="2">
        <v>665</v>
      </c>
      <c r="K8408" s="2">
        <v>433</v>
      </c>
      <c r="L8408" s="2">
        <v>9</v>
      </c>
      <c r="M8408" s="2">
        <v>424</v>
      </c>
      <c r="N8408" s="2">
        <v>54</v>
      </c>
      <c r="O8408" s="2">
        <v>3</v>
      </c>
      <c r="P8408" s="2">
        <v>0</v>
      </c>
      <c r="Q8408" s="2">
        <v>0</v>
      </c>
      <c r="R8408" s="2">
        <v>0</v>
      </c>
      <c r="S8408" s="2">
        <v>0</v>
      </c>
      <c r="T8408" s="2">
        <v>15</v>
      </c>
      <c r="U8408" s="2">
        <v>0</v>
      </c>
      <c r="V8408" s="2">
        <v>0</v>
      </c>
      <c r="W8408" s="2">
        <v>0</v>
      </c>
      <c r="X8408" s="2">
        <v>0</v>
      </c>
      <c r="Y8408" s="2">
        <v>40</v>
      </c>
      <c r="Z8408" s="2">
        <v>52</v>
      </c>
      <c r="AA8408" s="2">
        <v>151</v>
      </c>
      <c r="AB8408" s="2">
        <v>2</v>
      </c>
      <c r="AC8408" s="2">
        <v>0</v>
      </c>
      <c r="AD8408" s="2">
        <v>0</v>
      </c>
      <c r="AE8408" s="2">
        <v>0</v>
      </c>
      <c r="AF8408" s="2">
        <v>0</v>
      </c>
      <c r="AG8408" s="2">
        <v>33</v>
      </c>
      <c r="AH8408" s="2">
        <v>0</v>
      </c>
      <c r="AI8408" s="2">
        <v>0</v>
      </c>
      <c r="AJ8408" s="2">
        <v>7</v>
      </c>
      <c r="AK8408" s="2">
        <v>33</v>
      </c>
      <c r="AL8408" s="2">
        <v>0</v>
      </c>
      <c r="AM8408" s="2">
        <v>34</v>
      </c>
      <c r="AN8408" s="3">
        <f>IFERROR(K8408/J8408,"")</f>
        <v>0</v>
      </c>
      <c r="AO8408" s="3">
        <f>IFERROR(L8408/K8408,"")</f>
        <v>0</v>
      </c>
    </row>
    <row r="8409" spans="1:41">
      <c r="A8409" t="s">
        <v>10481</v>
      </c>
      <c r="D8409">
        <v>8300</v>
      </c>
      <c r="E8409" t="s">
        <v>1141</v>
      </c>
      <c r="F8409" t="s">
        <v>1326</v>
      </c>
      <c r="I8409" t="b">
        <v>0</v>
      </c>
      <c r="J8409" s="2">
        <v>640</v>
      </c>
      <c r="K8409" s="2">
        <v>353</v>
      </c>
      <c r="L8409" s="2">
        <v>4</v>
      </c>
      <c r="M8409" s="2">
        <v>349</v>
      </c>
      <c r="N8409" s="2">
        <v>30</v>
      </c>
      <c r="O8409" s="2">
        <v>2</v>
      </c>
      <c r="P8409" s="2">
        <v>1</v>
      </c>
      <c r="Q8409" s="2">
        <v>0</v>
      </c>
      <c r="R8409" s="2">
        <v>0</v>
      </c>
      <c r="S8409" s="2">
        <v>0</v>
      </c>
      <c r="T8409" s="2">
        <v>19</v>
      </c>
      <c r="U8409" s="2">
        <v>0</v>
      </c>
      <c r="V8409" s="2">
        <v>1</v>
      </c>
      <c r="W8409" s="2">
        <v>0</v>
      </c>
      <c r="X8409" s="2">
        <v>0</v>
      </c>
      <c r="Y8409" s="2">
        <v>37</v>
      </c>
      <c r="Z8409" s="2">
        <v>23</v>
      </c>
      <c r="AA8409" s="2">
        <v>180</v>
      </c>
      <c r="AB8409" s="2">
        <v>3</v>
      </c>
      <c r="AC8409" s="2">
        <v>0</v>
      </c>
      <c r="AD8409" s="2">
        <v>0</v>
      </c>
      <c r="AE8409" s="2">
        <v>0</v>
      </c>
      <c r="AF8409" s="2">
        <v>0</v>
      </c>
      <c r="AG8409" s="2">
        <v>11</v>
      </c>
      <c r="AH8409" s="2">
        <v>0</v>
      </c>
      <c r="AI8409" s="2">
        <v>0</v>
      </c>
      <c r="AJ8409" s="2">
        <v>3</v>
      </c>
      <c r="AK8409" s="2">
        <v>12</v>
      </c>
      <c r="AL8409" s="2">
        <v>0</v>
      </c>
      <c r="AM8409" s="2">
        <v>27</v>
      </c>
      <c r="AN8409" s="3">
        <f>IFERROR(K8409/J8409,"")</f>
        <v>0</v>
      </c>
      <c r="AO8409" s="3">
        <f>IFERROR(L8409/K8409,"")</f>
        <v>0</v>
      </c>
    </row>
    <row r="8410" spans="1:41">
      <c r="A8410" t="s">
        <v>10482</v>
      </c>
      <c r="D8410">
        <v>8300</v>
      </c>
      <c r="E8410" t="s">
        <v>1141</v>
      </c>
      <c r="F8410" t="s">
        <v>1328</v>
      </c>
      <c r="I8410" t="b">
        <v>0</v>
      </c>
      <c r="J8410" s="2">
        <v>544</v>
      </c>
      <c r="K8410" s="2">
        <v>286</v>
      </c>
      <c r="L8410" s="2">
        <v>5</v>
      </c>
      <c r="M8410" s="2">
        <v>281</v>
      </c>
      <c r="N8410" s="2">
        <v>24</v>
      </c>
      <c r="O8410" s="2">
        <v>1</v>
      </c>
      <c r="P8410" s="2">
        <v>0</v>
      </c>
      <c r="Q8410" s="2">
        <v>0</v>
      </c>
      <c r="R8410" s="2">
        <v>0</v>
      </c>
      <c r="S8410" s="2">
        <v>0</v>
      </c>
      <c r="T8410" s="2">
        <v>12</v>
      </c>
      <c r="U8410" s="2">
        <v>0</v>
      </c>
      <c r="V8410" s="2">
        <v>0</v>
      </c>
      <c r="W8410" s="2">
        <v>0</v>
      </c>
      <c r="X8410" s="2">
        <v>0</v>
      </c>
      <c r="Y8410" s="2">
        <v>17</v>
      </c>
      <c r="Z8410" s="2">
        <v>30</v>
      </c>
      <c r="AA8410" s="2">
        <v>146</v>
      </c>
      <c r="AB8410" s="2">
        <v>1</v>
      </c>
      <c r="AC8410" s="2">
        <v>0</v>
      </c>
      <c r="AD8410" s="2">
        <v>0</v>
      </c>
      <c r="AE8410" s="2">
        <v>0</v>
      </c>
      <c r="AF8410" s="2">
        <v>0</v>
      </c>
      <c r="AG8410" s="2">
        <v>19</v>
      </c>
      <c r="AH8410" s="2">
        <v>1</v>
      </c>
      <c r="AI8410" s="2">
        <v>0</v>
      </c>
      <c r="AJ8410" s="2">
        <v>3</v>
      </c>
      <c r="AK8410" s="2">
        <v>5</v>
      </c>
      <c r="AL8410" s="2">
        <v>0</v>
      </c>
      <c r="AM8410" s="2">
        <v>22</v>
      </c>
      <c r="AN8410" s="3">
        <f>IFERROR(K8410/J8410,"")</f>
        <v>0</v>
      </c>
      <c r="AO8410" s="3">
        <f>IFERROR(L8410/K8410,"")</f>
        <v>0</v>
      </c>
    </row>
    <row r="8411" spans="1:41">
      <c r="A8411" t="s">
        <v>10483</v>
      </c>
      <c r="D8411">
        <v>8300</v>
      </c>
      <c r="E8411" t="s">
        <v>1141</v>
      </c>
      <c r="F8411" t="s">
        <v>1330</v>
      </c>
      <c r="I8411" t="b">
        <v>0</v>
      </c>
      <c r="J8411" s="2">
        <v>416</v>
      </c>
      <c r="K8411" s="2">
        <v>236</v>
      </c>
      <c r="L8411" s="2">
        <v>3</v>
      </c>
      <c r="M8411" s="2">
        <v>233</v>
      </c>
      <c r="N8411" s="2">
        <v>18</v>
      </c>
      <c r="O8411" s="2">
        <v>0</v>
      </c>
      <c r="P8411" s="2">
        <v>0</v>
      </c>
      <c r="Q8411" s="2">
        <v>0</v>
      </c>
      <c r="R8411" s="2">
        <v>0</v>
      </c>
      <c r="S8411" s="2">
        <v>0</v>
      </c>
      <c r="T8411" s="2">
        <v>10</v>
      </c>
      <c r="U8411" s="2">
        <v>0</v>
      </c>
      <c r="V8411" s="2">
        <v>0</v>
      </c>
      <c r="W8411" s="2">
        <v>0</v>
      </c>
      <c r="X8411" s="2">
        <v>0</v>
      </c>
      <c r="Y8411" s="2">
        <v>19</v>
      </c>
      <c r="Z8411" s="2">
        <v>17</v>
      </c>
      <c r="AA8411" s="2">
        <v>136</v>
      </c>
      <c r="AB8411" s="2">
        <v>2</v>
      </c>
      <c r="AC8411" s="2">
        <v>0</v>
      </c>
      <c r="AD8411" s="2">
        <v>1</v>
      </c>
      <c r="AE8411" s="2">
        <v>0</v>
      </c>
      <c r="AF8411" s="2">
        <v>0</v>
      </c>
      <c r="AG8411" s="2">
        <v>6</v>
      </c>
      <c r="AH8411" s="2">
        <v>0</v>
      </c>
      <c r="AI8411" s="2">
        <v>0</v>
      </c>
      <c r="AJ8411" s="2">
        <v>2</v>
      </c>
      <c r="AK8411" s="2">
        <v>5</v>
      </c>
      <c r="AL8411" s="2">
        <v>0</v>
      </c>
      <c r="AM8411" s="2">
        <v>17</v>
      </c>
      <c r="AN8411" s="3">
        <f>IFERROR(K8411/J8411,"")</f>
        <v>0</v>
      </c>
      <c r="AO8411" s="3">
        <f>IFERROR(L8411/K8411,"")</f>
        <v>0</v>
      </c>
    </row>
    <row r="8412" spans="1:41">
      <c r="A8412" t="s">
        <v>10484</v>
      </c>
      <c r="D8412">
        <v>8300</v>
      </c>
      <c r="E8412" t="s">
        <v>1141</v>
      </c>
      <c r="F8412" t="s">
        <v>1332</v>
      </c>
      <c r="I8412" t="b">
        <v>0</v>
      </c>
      <c r="J8412" s="2">
        <v>625</v>
      </c>
      <c r="K8412" s="2">
        <v>342</v>
      </c>
      <c r="L8412" s="2">
        <v>6</v>
      </c>
      <c r="M8412" s="2">
        <v>336</v>
      </c>
      <c r="N8412" s="2">
        <v>22</v>
      </c>
      <c r="O8412" s="2">
        <v>1</v>
      </c>
      <c r="P8412" s="2">
        <v>0</v>
      </c>
      <c r="Q8412" s="2">
        <v>0</v>
      </c>
      <c r="R8412" s="2">
        <v>0</v>
      </c>
      <c r="S8412" s="2">
        <v>0</v>
      </c>
      <c r="T8412" s="2">
        <v>10</v>
      </c>
      <c r="U8412" s="2">
        <v>0</v>
      </c>
      <c r="V8412" s="2">
        <v>0</v>
      </c>
      <c r="W8412" s="2">
        <v>0</v>
      </c>
      <c r="X8412" s="2">
        <v>1</v>
      </c>
      <c r="Y8412" s="2">
        <v>39</v>
      </c>
      <c r="Z8412" s="2">
        <v>38</v>
      </c>
      <c r="AA8412" s="2">
        <v>160</v>
      </c>
      <c r="AB8412" s="2">
        <v>3</v>
      </c>
      <c r="AC8412" s="2">
        <v>0</v>
      </c>
      <c r="AD8412" s="2">
        <v>0</v>
      </c>
      <c r="AE8412" s="2">
        <v>0</v>
      </c>
      <c r="AF8412" s="2">
        <v>0</v>
      </c>
      <c r="AG8412" s="2">
        <v>29</v>
      </c>
      <c r="AH8412" s="2">
        <v>0</v>
      </c>
      <c r="AI8412" s="2">
        <v>1</v>
      </c>
      <c r="AJ8412" s="2">
        <v>3</v>
      </c>
      <c r="AK8412" s="2">
        <v>6</v>
      </c>
      <c r="AL8412" s="2">
        <v>1</v>
      </c>
      <c r="AM8412" s="2">
        <v>22</v>
      </c>
      <c r="AN8412" s="3">
        <f>IFERROR(K8412/J8412,"")</f>
        <v>0</v>
      </c>
      <c r="AO8412" s="3">
        <f>IFERROR(L8412/K8412,"")</f>
        <v>0</v>
      </c>
    </row>
    <row r="8413" spans="1:41">
      <c r="A8413" t="s">
        <v>10485</v>
      </c>
      <c r="D8413">
        <v>8300</v>
      </c>
      <c r="E8413" t="s">
        <v>1141</v>
      </c>
      <c r="F8413" t="s">
        <v>1376</v>
      </c>
      <c r="I8413" t="b">
        <v>0</v>
      </c>
      <c r="J8413" s="2">
        <v>703</v>
      </c>
      <c r="K8413" s="2">
        <v>453</v>
      </c>
      <c r="L8413" s="2">
        <v>2</v>
      </c>
      <c r="M8413" s="2">
        <v>451</v>
      </c>
      <c r="N8413" s="2">
        <v>119</v>
      </c>
      <c r="O8413" s="2">
        <v>2</v>
      </c>
      <c r="P8413" s="2">
        <v>0</v>
      </c>
      <c r="Q8413" s="2">
        <v>0</v>
      </c>
      <c r="R8413" s="2">
        <v>0</v>
      </c>
      <c r="S8413" s="2">
        <v>0</v>
      </c>
      <c r="T8413" s="2">
        <v>30</v>
      </c>
      <c r="U8413" s="2">
        <v>0</v>
      </c>
      <c r="V8413" s="2">
        <v>0</v>
      </c>
      <c r="W8413" s="2">
        <v>0</v>
      </c>
      <c r="X8413" s="2">
        <v>0</v>
      </c>
      <c r="Y8413" s="2">
        <v>34</v>
      </c>
      <c r="Z8413" s="2">
        <v>46</v>
      </c>
      <c r="AA8413" s="2">
        <v>143</v>
      </c>
      <c r="AB8413" s="2">
        <v>13</v>
      </c>
      <c r="AC8413" s="2">
        <v>0</v>
      </c>
      <c r="AD8413" s="2">
        <v>0</v>
      </c>
      <c r="AE8413" s="2">
        <v>0</v>
      </c>
      <c r="AF8413" s="2">
        <v>0</v>
      </c>
      <c r="AG8413" s="2">
        <v>44</v>
      </c>
      <c r="AH8413" s="2">
        <v>0</v>
      </c>
      <c r="AI8413" s="2">
        <v>0</v>
      </c>
      <c r="AJ8413" s="2">
        <v>6</v>
      </c>
      <c r="AK8413" s="2">
        <v>7</v>
      </c>
      <c r="AL8413" s="2">
        <v>0</v>
      </c>
      <c r="AM8413" s="2">
        <v>7</v>
      </c>
      <c r="AN8413" s="3">
        <f>IFERROR(K8413/J8413,"")</f>
        <v>0</v>
      </c>
      <c r="AO8413" s="3">
        <f>IFERROR(L8413/K8413,"")</f>
        <v>0</v>
      </c>
    </row>
    <row r="8414" spans="1:41">
      <c r="A8414" t="s">
        <v>10486</v>
      </c>
      <c r="D8414">
        <v>8300</v>
      </c>
      <c r="E8414" t="s">
        <v>1141</v>
      </c>
      <c r="F8414" t="s">
        <v>1378</v>
      </c>
      <c r="I8414" t="b">
        <v>0</v>
      </c>
      <c r="J8414" s="2">
        <v>676</v>
      </c>
      <c r="K8414" s="2">
        <v>447</v>
      </c>
      <c r="L8414" s="2">
        <v>6</v>
      </c>
      <c r="M8414" s="2">
        <v>441</v>
      </c>
      <c r="N8414" s="2">
        <v>89</v>
      </c>
      <c r="O8414" s="2">
        <v>0</v>
      </c>
      <c r="P8414" s="2">
        <v>0</v>
      </c>
      <c r="Q8414" s="2">
        <v>0</v>
      </c>
      <c r="R8414" s="2">
        <v>0</v>
      </c>
      <c r="S8414" s="2">
        <v>0</v>
      </c>
      <c r="T8414" s="2">
        <v>23</v>
      </c>
      <c r="U8414" s="2">
        <v>0</v>
      </c>
      <c r="V8414" s="2">
        <v>0</v>
      </c>
      <c r="W8414" s="2">
        <v>0</v>
      </c>
      <c r="X8414" s="2">
        <v>0</v>
      </c>
      <c r="Y8414" s="2">
        <v>62</v>
      </c>
      <c r="Z8414" s="2">
        <v>53</v>
      </c>
      <c r="AA8414" s="2">
        <v>121</v>
      </c>
      <c r="AB8414" s="2">
        <v>9</v>
      </c>
      <c r="AC8414" s="2">
        <v>0</v>
      </c>
      <c r="AD8414" s="2">
        <v>0</v>
      </c>
      <c r="AE8414" s="2">
        <v>0</v>
      </c>
      <c r="AF8414" s="2">
        <v>0</v>
      </c>
      <c r="AG8414" s="2">
        <v>66</v>
      </c>
      <c r="AH8414" s="2">
        <v>0</v>
      </c>
      <c r="AI8414" s="2">
        <v>1</v>
      </c>
      <c r="AJ8414" s="2">
        <v>10</v>
      </c>
      <c r="AK8414" s="2">
        <v>4</v>
      </c>
      <c r="AL8414" s="2">
        <v>0</v>
      </c>
      <c r="AM8414" s="2">
        <v>3</v>
      </c>
      <c r="AN8414" s="3">
        <f>IFERROR(K8414/J8414,"")</f>
        <v>0</v>
      </c>
      <c r="AO8414" s="3">
        <f>IFERROR(L8414/K8414,"")</f>
        <v>0</v>
      </c>
    </row>
    <row r="8415" spans="1:41">
      <c r="A8415" t="s">
        <v>10487</v>
      </c>
      <c r="D8415">
        <v>8300</v>
      </c>
      <c r="E8415" t="s">
        <v>1141</v>
      </c>
      <c r="F8415" t="s">
        <v>1380</v>
      </c>
      <c r="I8415" t="b">
        <v>0</v>
      </c>
      <c r="J8415" s="2">
        <v>635</v>
      </c>
      <c r="K8415" s="2">
        <v>421</v>
      </c>
      <c r="L8415" s="2">
        <v>5</v>
      </c>
      <c r="M8415" s="2">
        <v>416</v>
      </c>
      <c r="N8415" s="2">
        <v>79</v>
      </c>
      <c r="O8415" s="2">
        <v>0</v>
      </c>
      <c r="P8415" s="2">
        <v>0</v>
      </c>
      <c r="Q8415" s="2">
        <v>0</v>
      </c>
      <c r="R8415" s="2">
        <v>0</v>
      </c>
      <c r="S8415" s="2">
        <v>0</v>
      </c>
      <c r="T8415" s="2">
        <v>27</v>
      </c>
      <c r="U8415" s="2">
        <v>0</v>
      </c>
      <c r="V8415" s="2">
        <v>0</v>
      </c>
      <c r="W8415" s="2">
        <v>0</v>
      </c>
      <c r="X8415" s="2">
        <v>1</v>
      </c>
      <c r="Y8415" s="2">
        <v>38</v>
      </c>
      <c r="Z8415" s="2">
        <v>53</v>
      </c>
      <c r="AA8415" s="2">
        <v>139</v>
      </c>
      <c r="AB8415" s="2">
        <v>14</v>
      </c>
      <c r="AC8415" s="2">
        <v>0</v>
      </c>
      <c r="AD8415" s="2">
        <v>0</v>
      </c>
      <c r="AE8415" s="2">
        <v>0</v>
      </c>
      <c r="AF8415" s="2">
        <v>0</v>
      </c>
      <c r="AG8415" s="2">
        <v>41</v>
      </c>
      <c r="AH8415" s="2">
        <v>0</v>
      </c>
      <c r="AI8415" s="2">
        <v>0</v>
      </c>
      <c r="AJ8415" s="2">
        <v>5</v>
      </c>
      <c r="AK8415" s="2">
        <v>6</v>
      </c>
      <c r="AL8415" s="2">
        <v>1</v>
      </c>
      <c r="AM8415" s="2">
        <v>12</v>
      </c>
      <c r="AN8415" s="3">
        <f>IFERROR(K8415/J8415,"")</f>
        <v>0</v>
      </c>
      <c r="AO8415" s="3">
        <f>IFERROR(L8415/K8415,"")</f>
        <v>0</v>
      </c>
    </row>
    <row r="8416" spans="1:41">
      <c r="A8416" t="s">
        <v>10488</v>
      </c>
      <c r="D8416">
        <v>8300</v>
      </c>
      <c r="E8416" t="s">
        <v>1141</v>
      </c>
      <c r="F8416" t="s">
        <v>1411</v>
      </c>
      <c r="I8416" t="b">
        <v>0</v>
      </c>
      <c r="J8416" s="2">
        <v>670</v>
      </c>
      <c r="K8416" s="2">
        <v>520</v>
      </c>
      <c r="L8416" s="2">
        <v>1</v>
      </c>
      <c r="M8416" s="2">
        <v>519</v>
      </c>
      <c r="N8416" s="2">
        <v>219</v>
      </c>
      <c r="O8416" s="2">
        <v>0</v>
      </c>
      <c r="P8416" s="2">
        <v>0</v>
      </c>
      <c r="Q8416" s="2">
        <v>0</v>
      </c>
      <c r="R8416" s="2">
        <v>0</v>
      </c>
      <c r="S8416" s="2">
        <v>0</v>
      </c>
      <c r="T8416" s="2">
        <v>8</v>
      </c>
      <c r="U8416" s="2">
        <v>0</v>
      </c>
      <c r="V8416" s="2">
        <v>0</v>
      </c>
      <c r="W8416" s="2">
        <v>0</v>
      </c>
      <c r="X8416" s="2">
        <v>0</v>
      </c>
      <c r="Y8416" s="2">
        <v>41</v>
      </c>
      <c r="Z8416" s="2">
        <v>17</v>
      </c>
      <c r="AA8416" s="2">
        <v>103</v>
      </c>
      <c r="AB8416" s="2">
        <v>20</v>
      </c>
      <c r="AC8416" s="2">
        <v>1</v>
      </c>
      <c r="AD8416" s="2">
        <v>0</v>
      </c>
      <c r="AE8416" s="2">
        <v>0</v>
      </c>
      <c r="AF8416" s="2">
        <v>0</v>
      </c>
      <c r="AG8416" s="2">
        <v>93</v>
      </c>
      <c r="AH8416" s="2">
        <v>0</v>
      </c>
      <c r="AI8416" s="2">
        <v>0</v>
      </c>
      <c r="AJ8416" s="2">
        <v>7</v>
      </c>
      <c r="AK8416" s="2">
        <v>1</v>
      </c>
      <c r="AL8416" s="2">
        <v>0</v>
      </c>
      <c r="AM8416" s="2">
        <v>9</v>
      </c>
      <c r="AN8416" s="3">
        <f>IFERROR(K8416/J8416,"")</f>
        <v>0</v>
      </c>
      <c r="AO8416" s="3">
        <f>IFERROR(L8416/K8416,"")</f>
        <v>0</v>
      </c>
    </row>
    <row r="8417" spans="1:41">
      <c r="A8417" t="s">
        <v>10489</v>
      </c>
      <c r="D8417">
        <v>8300</v>
      </c>
      <c r="E8417" t="s">
        <v>1141</v>
      </c>
      <c r="F8417" t="s">
        <v>1413</v>
      </c>
      <c r="I8417" t="b">
        <v>0</v>
      </c>
      <c r="J8417" s="2">
        <v>558</v>
      </c>
      <c r="K8417" s="2">
        <v>374</v>
      </c>
      <c r="L8417" s="2">
        <v>3</v>
      </c>
      <c r="M8417" s="2">
        <v>371</v>
      </c>
      <c r="N8417" s="2">
        <v>125</v>
      </c>
      <c r="O8417" s="2">
        <v>3</v>
      </c>
      <c r="P8417" s="2">
        <v>2</v>
      </c>
      <c r="Q8417" s="2">
        <v>0</v>
      </c>
      <c r="R8417" s="2">
        <v>0</v>
      </c>
      <c r="S8417" s="2">
        <v>0</v>
      </c>
      <c r="T8417" s="2">
        <v>11</v>
      </c>
      <c r="U8417" s="2">
        <v>0</v>
      </c>
      <c r="V8417" s="2">
        <v>0</v>
      </c>
      <c r="W8417" s="2">
        <v>0</v>
      </c>
      <c r="X8417" s="2">
        <v>0</v>
      </c>
      <c r="Y8417" s="2">
        <v>52</v>
      </c>
      <c r="Z8417" s="2">
        <v>11</v>
      </c>
      <c r="AA8417" s="2">
        <v>67</v>
      </c>
      <c r="AB8417" s="2">
        <v>12</v>
      </c>
      <c r="AC8417" s="2">
        <v>0</v>
      </c>
      <c r="AD8417" s="2">
        <v>0</v>
      </c>
      <c r="AE8417" s="2">
        <v>0</v>
      </c>
      <c r="AF8417" s="2">
        <v>0</v>
      </c>
      <c r="AG8417" s="2">
        <v>72</v>
      </c>
      <c r="AH8417" s="2">
        <v>0</v>
      </c>
      <c r="AI8417" s="2">
        <v>0</v>
      </c>
      <c r="AJ8417" s="2">
        <v>11</v>
      </c>
      <c r="AK8417" s="2">
        <v>0</v>
      </c>
      <c r="AL8417" s="2">
        <v>1</v>
      </c>
      <c r="AM8417" s="2">
        <v>4</v>
      </c>
      <c r="AN8417" s="3">
        <f>IFERROR(K8417/J8417,"")</f>
        <v>0</v>
      </c>
      <c r="AO8417" s="3">
        <f>IFERROR(L8417/K8417,"")</f>
        <v>0</v>
      </c>
    </row>
    <row r="8418" spans="1:41">
      <c r="A8418" t="s">
        <v>10490</v>
      </c>
      <c r="D8418">
        <v>8300</v>
      </c>
      <c r="E8418" t="s">
        <v>1141</v>
      </c>
      <c r="F8418" t="s">
        <v>1415</v>
      </c>
      <c r="I8418" t="b">
        <v>0</v>
      </c>
      <c r="J8418" s="2">
        <v>614</v>
      </c>
      <c r="K8418" s="2">
        <v>408</v>
      </c>
      <c r="L8418" s="2">
        <v>3</v>
      </c>
      <c r="M8418" s="2">
        <v>405</v>
      </c>
      <c r="N8418" s="2">
        <v>131</v>
      </c>
      <c r="O8418" s="2">
        <v>2</v>
      </c>
      <c r="P8418" s="2">
        <v>0</v>
      </c>
      <c r="Q8418" s="2">
        <v>0</v>
      </c>
      <c r="R8418" s="2">
        <v>0</v>
      </c>
      <c r="S8418" s="2">
        <v>0</v>
      </c>
      <c r="T8418" s="2">
        <v>19</v>
      </c>
      <c r="U8418" s="2">
        <v>0</v>
      </c>
      <c r="V8418" s="2">
        <v>0</v>
      </c>
      <c r="W8418" s="2">
        <v>0</v>
      </c>
      <c r="X8418" s="2">
        <v>0</v>
      </c>
      <c r="Y8418" s="2">
        <v>32</v>
      </c>
      <c r="Z8418" s="2">
        <v>32</v>
      </c>
      <c r="AA8418" s="2">
        <v>90</v>
      </c>
      <c r="AB8418" s="2">
        <v>19</v>
      </c>
      <c r="AC8418" s="2">
        <v>0</v>
      </c>
      <c r="AD8418" s="2">
        <v>0</v>
      </c>
      <c r="AE8418" s="2">
        <v>0</v>
      </c>
      <c r="AF8418" s="2">
        <v>0</v>
      </c>
      <c r="AG8418" s="2">
        <v>68</v>
      </c>
      <c r="AH8418" s="2">
        <v>1</v>
      </c>
      <c r="AI8418" s="2">
        <v>0</v>
      </c>
      <c r="AJ8418" s="2">
        <v>8</v>
      </c>
      <c r="AK8418" s="2">
        <v>2</v>
      </c>
      <c r="AL8418" s="2">
        <v>0</v>
      </c>
      <c r="AM8418" s="2">
        <v>1</v>
      </c>
      <c r="AN8418" s="3">
        <f>IFERROR(K8418/J8418,"")</f>
        <v>0</v>
      </c>
      <c r="AO8418" s="3">
        <f>IFERROR(L8418/K8418,"")</f>
        <v>0</v>
      </c>
    </row>
    <row r="8419" spans="1:41">
      <c r="A8419" t="s">
        <v>10491</v>
      </c>
      <c r="D8419">
        <v>8300</v>
      </c>
      <c r="E8419" t="s">
        <v>1141</v>
      </c>
      <c r="F8419" t="s">
        <v>1417</v>
      </c>
      <c r="I8419" t="b">
        <v>0</v>
      </c>
      <c r="J8419" s="2">
        <v>581</v>
      </c>
      <c r="K8419" s="2">
        <v>428</v>
      </c>
      <c r="L8419" s="2">
        <v>6</v>
      </c>
      <c r="M8419" s="2">
        <v>422</v>
      </c>
      <c r="N8419" s="2">
        <v>100</v>
      </c>
      <c r="O8419" s="2">
        <v>0</v>
      </c>
      <c r="P8419" s="2">
        <v>0</v>
      </c>
      <c r="Q8419" s="2">
        <v>0</v>
      </c>
      <c r="R8419" s="2">
        <v>0</v>
      </c>
      <c r="S8419" s="2">
        <v>0</v>
      </c>
      <c r="T8419" s="2">
        <v>21</v>
      </c>
      <c r="U8419" s="2">
        <v>0</v>
      </c>
      <c r="V8419" s="2">
        <v>0</v>
      </c>
      <c r="W8419" s="2">
        <v>0</v>
      </c>
      <c r="X8419" s="2">
        <v>0</v>
      </c>
      <c r="Y8419" s="2">
        <v>46</v>
      </c>
      <c r="Z8419" s="2">
        <v>46</v>
      </c>
      <c r="AA8419" s="2">
        <v>116</v>
      </c>
      <c r="AB8419" s="2">
        <v>16</v>
      </c>
      <c r="AC8419" s="2">
        <v>0</v>
      </c>
      <c r="AD8419" s="2">
        <v>0</v>
      </c>
      <c r="AE8419" s="2">
        <v>0</v>
      </c>
      <c r="AF8419" s="2">
        <v>0</v>
      </c>
      <c r="AG8419" s="2">
        <v>67</v>
      </c>
      <c r="AH8419" s="2">
        <v>0</v>
      </c>
      <c r="AI8419" s="2">
        <v>0</v>
      </c>
      <c r="AJ8419" s="2">
        <v>10</v>
      </c>
      <c r="AK8419" s="2">
        <v>0</v>
      </c>
      <c r="AL8419" s="2">
        <v>0</v>
      </c>
      <c r="AM8419" s="2">
        <v>0</v>
      </c>
      <c r="AN8419" s="3">
        <f>IFERROR(K8419/J8419,"")</f>
        <v>0</v>
      </c>
      <c r="AO8419" s="3">
        <f>IFERROR(L8419/K8419,"")</f>
        <v>0</v>
      </c>
    </row>
    <row r="8420" spans="1:41">
      <c r="A8420" t="s">
        <v>10492</v>
      </c>
      <c r="D8420">
        <v>8300</v>
      </c>
      <c r="E8420" t="s">
        <v>1141</v>
      </c>
      <c r="F8420" t="s">
        <v>1419</v>
      </c>
      <c r="I8420" t="b">
        <v>0</v>
      </c>
      <c r="J8420" s="2">
        <v>583</v>
      </c>
      <c r="K8420" s="2">
        <v>409</v>
      </c>
      <c r="L8420" s="2">
        <v>4</v>
      </c>
      <c r="M8420" s="2">
        <v>405</v>
      </c>
      <c r="N8420" s="2">
        <v>128</v>
      </c>
      <c r="O8420" s="2">
        <v>4</v>
      </c>
      <c r="P8420" s="2">
        <v>0</v>
      </c>
      <c r="Q8420" s="2">
        <v>0</v>
      </c>
      <c r="R8420" s="2">
        <v>0</v>
      </c>
      <c r="S8420" s="2">
        <v>0</v>
      </c>
      <c r="T8420" s="2">
        <v>16</v>
      </c>
      <c r="U8420" s="2">
        <v>0</v>
      </c>
      <c r="V8420" s="2">
        <v>0</v>
      </c>
      <c r="W8420" s="2">
        <v>0</v>
      </c>
      <c r="X8420" s="2">
        <v>0</v>
      </c>
      <c r="Y8420" s="2">
        <v>40</v>
      </c>
      <c r="Z8420" s="2">
        <v>42</v>
      </c>
      <c r="AA8420" s="2">
        <v>73</v>
      </c>
      <c r="AB8420" s="2">
        <v>24</v>
      </c>
      <c r="AC8420" s="2">
        <v>0</v>
      </c>
      <c r="AD8420" s="2">
        <v>0</v>
      </c>
      <c r="AE8420" s="2">
        <v>0</v>
      </c>
      <c r="AF8420" s="2">
        <v>0</v>
      </c>
      <c r="AG8420" s="2">
        <v>67</v>
      </c>
      <c r="AH8420" s="2">
        <v>0</v>
      </c>
      <c r="AI8420" s="2">
        <v>0</v>
      </c>
      <c r="AJ8420" s="2">
        <v>4</v>
      </c>
      <c r="AK8420" s="2">
        <v>2</v>
      </c>
      <c r="AL8420" s="2">
        <v>2</v>
      </c>
      <c r="AM8420" s="2">
        <v>3</v>
      </c>
      <c r="AN8420" s="3">
        <f>IFERROR(K8420/J8420,"")</f>
        <v>0</v>
      </c>
      <c r="AO8420" s="3">
        <f>IFERROR(L8420/K8420,"")</f>
        <v>0</v>
      </c>
    </row>
    <row r="8421" spans="1:41">
      <c r="A8421" t="s">
        <v>10493</v>
      </c>
      <c r="D8421">
        <v>8300</v>
      </c>
      <c r="E8421" t="s">
        <v>1141</v>
      </c>
      <c r="F8421" t="s">
        <v>1421</v>
      </c>
      <c r="I8421" t="b">
        <v>0</v>
      </c>
      <c r="J8421" s="2">
        <v>595</v>
      </c>
      <c r="K8421" s="2">
        <v>423</v>
      </c>
      <c r="L8421" s="2">
        <v>6</v>
      </c>
      <c r="M8421" s="2">
        <v>417</v>
      </c>
      <c r="N8421" s="2">
        <v>135</v>
      </c>
      <c r="O8421" s="2">
        <v>2</v>
      </c>
      <c r="P8421" s="2">
        <v>0</v>
      </c>
      <c r="Q8421" s="2">
        <v>0</v>
      </c>
      <c r="R8421" s="2">
        <v>0</v>
      </c>
      <c r="S8421" s="2">
        <v>0</v>
      </c>
      <c r="T8421" s="2">
        <v>16</v>
      </c>
      <c r="U8421" s="2">
        <v>0</v>
      </c>
      <c r="V8421" s="2">
        <v>0</v>
      </c>
      <c r="W8421" s="2">
        <v>0</v>
      </c>
      <c r="X8421" s="2">
        <v>0</v>
      </c>
      <c r="Y8421" s="2">
        <v>40</v>
      </c>
      <c r="Z8421" s="2">
        <v>36</v>
      </c>
      <c r="AA8421" s="2">
        <v>101</v>
      </c>
      <c r="AB8421" s="2">
        <v>9</v>
      </c>
      <c r="AC8421" s="2">
        <v>0</v>
      </c>
      <c r="AD8421" s="2">
        <v>0</v>
      </c>
      <c r="AE8421" s="2">
        <v>0</v>
      </c>
      <c r="AF8421" s="2">
        <v>0</v>
      </c>
      <c r="AG8421" s="2">
        <v>64</v>
      </c>
      <c r="AH8421" s="2">
        <v>0</v>
      </c>
      <c r="AI8421" s="2">
        <v>0</v>
      </c>
      <c r="AJ8421" s="2">
        <v>6</v>
      </c>
      <c r="AK8421" s="2">
        <v>7</v>
      </c>
      <c r="AL8421" s="2">
        <v>1</v>
      </c>
      <c r="AM8421" s="2">
        <v>0</v>
      </c>
      <c r="AN8421" s="3">
        <f>IFERROR(K8421/J8421,"")</f>
        <v>0</v>
      </c>
      <c r="AO8421" s="3">
        <f>IFERROR(L8421/K8421,"")</f>
        <v>0</v>
      </c>
    </row>
    <row r="8422" spans="1:41">
      <c r="A8422" t="s">
        <v>10494</v>
      </c>
      <c r="D8422">
        <v>8300</v>
      </c>
      <c r="E8422" t="s">
        <v>1141</v>
      </c>
      <c r="F8422" t="s">
        <v>1423</v>
      </c>
      <c r="I8422" t="b">
        <v>0</v>
      </c>
      <c r="J8422" s="2">
        <v>688</v>
      </c>
      <c r="K8422" s="2">
        <v>461</v>
      </c>
      <c r="L8422" s="2">
        <v>2</v>
      </c>
      <c r="M8422" s="2">
        <v>459</v>
      </c>
      <c r="N8422" s="2">
        <v>158</v>
      </c>
      <c r="O8422" s="2">
        <v>1</v>
      </c>
      <c r="P8422" s="2">
        <v>1</v>
      </c>
      <c r="Q8422" s="2">
        <v>0</v>
      </c>
      <c r="R8422" s="2">
        <v>0</v>
      </c>
      <c r="S8422" s="2">
        <v>0</v>
      </c>
      <c r="T8422" s="2">
        <v>33</v>
      </c>
      <c r="U8422" s="2">
        <v>0</v>
      </c>
      <c r="V8422" s="2">
        <v>0</v>
      </c>
      <c r="W8422" s="2">
        <v>0</v>
      </c>
      <c r="X8422" s="2">
        <v>0</v>
      </c>
      <c r="Y8422" s="2">
        <v>32</v>
      </c>
      <c r="Z8422" s="2">
        <v>44</v>
      </c>
      <c r="AA8422" s="2">
        <v>86</v>
      </c>
      <c r="AB8422" s="2">
        <v>12</v>
      </c>
      <c r="AC8422" s="2">
        <v>0</v>
      </c>
      <c r="AD8422" s="2">
        <v>0</v>
      </c>
      <c r="AE8422" s="2">
        <v>0</v>
      </c>
      <c r="AF8422" s="2">
        <v>0</v>
      </c>
      <c r="AG8422" s="2">
        <v>76</v>
      </c>
      <c r="AH8422" s="2">
        <v>1</v>
      </c>
      <c r="AI8422" s="2">
        <v>0</v>
      </c>
      <c r="AJ8422" s="2">
        <v>7</v>
      </c>
      <c r="AK8422" s="2">
        <v>6</v>
      </c>
      <c r="AL8422" s="2">
        <v>0</v>
      </c>
      <c r="AM8422" s="2">
        <v>2</v>
      </c>
      <c r="AN8422" s="3">
        <f>IFERROR(K8422/J8422,"")</f>
        <v>0</v>
      </c>
      <c r="AO8422" s="3">
        <f>IFERROR(L8422/K8422,"")</f>
        <v>0</v>
      </c>
    </row>
    <row r="8423" spans="1:41">
      <c r="A8423" t="s">
        <v>10495</v>
      </c>
      <c r="D8423">
        <v>8300</v>
      </c>
      <c r="E8423" t="s">
        <v>1141</v>
      </c>
      <c r="F8423" t="s">
        <v>1425</v>
      </c>
      <c r="I8423" t="b">
        <v>0</v>
      </c>
      <c r="J8423" s="2">
        <v>450</v>
      </c>
      <c r="K8423" s="2">
        <v>215</v>
      </c>
      <c r="L8423" s="2">
        <v>8</v>
      </c>
      <c r="M8423" s="2">
        <v>207</v>
      </c>
      <c r="N8423" s="2">
        <v>39</v>
      </c>
      <c r="O8423" s="2">
        <v>1</v>
      </c>
      <c r="P8423" s="2">
        <v>0</v>
      </c>
      <c r="Q8423" s="2">
        <v>0</v>
      </c>
      <c r="R8423" s="2">
        <v>0</v>
      </c>
      <c r="S8423" s="2">
        <v>0</v>
      </c>
      <c r="T8423" s="2">
        <v>9</v>
      </c>
      <c r="U8423" s="2">
        <v>0</v>
      </c>
      <c r="V8423" s="2">
        <v>1</v>
      </c>
      <c r="W8423" s="2">
        <v>0</v>
      </c>
      <c r="X8423" s="2">
        <v>0</v>
      </c>
      <c r="Y8423" s="2">
        <v>22</v>
      </c>
      <c r="Z8423" s="2">
        <v>52</v>
      </c>
      <c r="AA8423" s="2">
        <v>51</v>
      </c>
      <c r="AB8423" s="2">
        <v>5</v>
      </c>
      <c r="AC8423" s="2">
        <v>0</v>
      </c>
      <c r="AD8423" s="2">
        <v>0</v>
      </c>
      <c r="AE8423" s="2">
        <v>0</v>
      </c>
      <c r="AF8423" s="2">
        <v>0</v>
      </c>
      <c r="AG8423" s="2">
        <v>21</v>
      </c>
      <c r="AH8423" s="2">
        <v>0</v>
      </c>
      <c r="AI8423" s="2">
        <v>0</v>
      </c>
      <c r="AJ8423" s="2">
        <v>2</v>
      </c>
      <c r="AK8423" s="2">
        <v>0</v>
      </c>
      <c r="AL8423" s="2">
        <v>0</v>
      </c>
      <c r="AM8423" s="2">
        <v>4</v>
      </c>
      <c r="AN8423" s="3">
        <f>IFERROR(K8423/J8423,"")</f>
        <v>0</v>
      </c>
      <c r="AO8423" s="3">
        <f>IFERROR(L8423/K8423,"")</f>
        <v>0</v>
      </c>
    </row>
    <row r="8424" spans="1:41">
      <c r="A8424" t="s">
        <v>10496</v>
      </c>
      <c r="D8424">
        <v>8300</v>
      </c>
      <c r="E8424" t="s">
        <v>1141</v>
      </c>
      <c r="F8424" t="s">
        <v>1427</v>
      </c>
      <c r="I8424" t="b">
        <v>0</v>
      </c>
      <c r="J8424" s="2">
        <v>678</v>
      </c>
      <c r="K8424" s="2">
        <v>403</v>
      </c>
      <c r="L8424" s="2">
        <v>1</v>
      </c>
      <c r="M8424" s="2">
        <v>402</v>
      </c>
      <c r="N8424" s="2">
        <v>83</v>
      </c>
      <c r="O8424" s="2">
        <v>0</v>
      </c>
      <c r="P8424" s="2">
        <v>1</v>
      </c>
      <c r="Q8424" s="2">
        <v>1</v>
      </c>
      <c r="R8424" s="2">
        <v>0</v>
      </c>
      <c r="S8424" s="2">
        <v>0</v>
      </c>
      <c r="T8424" s="2">
        <v>13</v>
      </c>
      <c r="U8424" s="2">
        <v>0</v>
      </c>
      <c r="V8424" s="2">
        <v>0</v>
      </c>
      <c r="W8424" s="2">
        <v>0</v>
      </c>
      <c r="X8424" s="2">
        <v>0</v>
      </c>
      <c r="Y8424" s="2">
        <v>33</v>
      </c>
      <c r="Z8424" s="2">
        <v>62</v>
      </c>
      <c r="AA8424" s="2">
        <v>132</v>
      </c>
      <c r="AB8424" s="2">
        <v>5</v>
      </c>
      <c r="AC8424" s="2">
        <v>0</v>
      </c>
      <c r="AD8424" s="2">
        <v>0</v>
      </c>
      <c r="AE8424" s="2">
        <v>0</v>
      </c>
      <c r="AF8424" s="2">
        <v>0</v>
      </c>
      <c r="AG8424" s="2">
        <v>43</v>
      </c>
      <c r="AH8424" s="2">
        <v>0</v>
      </c>
      <c r="AI8424" s="2">
        <v>0</v>
      </c>
      <c r="AJ8424" s="2">
        <v>11</v>
      </c>
      <c r="AK8424" s="2">
        <v>8</v>
      </c>
      <c r="AL8424" s="2">
        <v>0</v>
      </c>
      <c r="AM8424" s="2">
        <v>10</v>
      </c>
      <c r="AN8424" s="3">
        <f>IFERROR(K8424/J8424,"")</f>
        <v>0</v>
      </c>
      <c r="AO8424" s="3">
        <f>IFERROR(L8424/K8424,"")</f>
        <v>0</v>
      </c>
    </row>
    <row r="8425" spans="1:41">
      <c r="A8425" t="s">
        <v>10497</v>
      </c>
      <c r="D8425">
        <v>8300</v>
      </c>
      <c r="E8425" t="s">
        <v>1141</v>
      </c>
      <c r="F8425" t="s">
        <v>1429</v>
      </c>
      <c r="I8425" t="b">
        <v>0</v>
      </c>
      <c r="J8425" s="2">
        <v>738</v>
      </c>
      <c r="K8425" s="2">
        <v>388</v>
      </c>
      <c r="L8425" s="2">
        <v>3</v>
      </c>
      <c r="M8425" s="2">
        <v>385</v>
      </c>
      <c r="N8425" s="2">
        <v>68</v>
      </c>
      <c r="O8425" s="2">
        <v>1</v>
      </c>
      <c r="P8425" s="2">
        <v>0</v>
      </c>
      <c r="Q8425" s="2">
        <v>0</v>
      </c>
      <c r="R8425" s="2">
        <v>0</v>
      </c>
      <c r="S8425" s="2">
        <v>0</v>
      </c>
      <c r="T8425" s="2">
        <v>19</v>
      </c>
      <c r="U8425" s="2">
        <v>0</v>
      </c>
      <c r="V8425" s="2">
        <v>0</v>
      </c>
      <c r="W8425" s="2">
        <v>0</v>
      </c>
      <c r="X8425" s="2">
        <v>0</v>
      </c>
      <c r="Y8425" s="2">
        <v>44</v>
      </c>
      <c r="Z8425" s="2">
        <v>59</v>
      </c>
      <c r="AA8425" s="2">
        <v>119</v>
      </c>
      <c r="AB8425" s="2">
        <v>9</v>
      </c>
      <c r="AC8425" s="2">
        <v>0</v>
      </c>
      <c r="AD8425" s="2">
        <v>0</v>
      </c>
      <c r="AE8425" s="2">
        <v>0</v>
      </c>
      <c r="AF8425" s="2">
        <v>0</v>
      </c>
      <c r="AG8425" s="2">
        <v>52</v>
      </c>
      <c r="AH8425" s="2">
        <v>0</v>
      </c>
      <c r="AI8425" s="2">
        <v>0</v>
      </c>
      <c r="AJ8425" s="2">
        <v>9</v>
      </c>
      <c r="AK8425" s="2">
        <v>1</v>
      </c>
      <c r="AL8425" s="2">
        <v>1</v>
      </c>
      <c r="AM8425" s="2">
        <v>3</v>
      </c>
      <c r="AN8425" s="3">
        <f>IFERROR(K8425/J8425,"")</f>
        <v>0</v>
      </c>
      <c r="AO8425" s="3">
        <f>IFERROR(L8425/K8425,"")</f>
        <v>0</v>
      </c>
    </row>
    <row r="8426" spans="1:41">
      <c r="A8426" t="s">
        <v>10498</v>
      </c>
      <c r="D8426">
        <v>8300</v>
      </c>
      <c r="E8426" t="s">
        <v>1141</v>
      </c>
      <c r="F8426" t="s">
        <v>1431</v>
      </c>
      <c r="I8426" t="b">
        <v>0</v>
      </c>
      <c r="J8426" s="2">
        <v>738</v>
      </c>
      <c r="K8426" s="2">
        <v>424</v>
      </c>
      <c r="L8426" s="2">
        <v>9</v>
      </c>
      <c r="M8426" s="2">
        <v>415</v>
      </c>
      <c r="N8426" s="2">
        <v>102</v>
      </c>
      <c r="O8426" s="2">
        <v>6</v>
      </c>
      <c r="P8426" s="2">
        <v>1</v>
      </c>
      <c r="Q8426" s="2">
        <v>0</v>
      </c>
      <c r="R8426" s="2">
        <v>0</v>
      </c>
      <c r="S8426" s="2">
        <v>0</v>
      </c>
      <c r="T8426" s="2">
        <v>19</v>
      </c>
      <c r="U8426" s="2">
        <v>0</v>
      </c>
      <c r="V8426" s="2">
        <v>1</v>
      </c>
      <c r="W8426" s="2">
        <v>0</v>
      </c>
      <c r="X8426" s="2">
        <v>0</v>
      </c>
      <c r="Y8426" s="2">
        <v>42</v>
      </c>
      <c r="Z8426" s="2">
        <v>53</v>
      </c>
      <c r="AA8426" s="2">
        <v>110</v>
      </c>
      <c r="AB8426" s="2">
        <v>11</v>
      </c>
      <c r="AC8426" s="2">
        <v>0</v>
      </c>
      <c r="AD8426" s="2">
        <v>0</v>
      </c>
      <c r="AE8426" s="2">
        <v>0</v>
      </c>
      <c r="AF8426" s="2">
        <v>0</v>
      </c>
      <c r="AG8426" s="2">
        <v>50</v>
      </c>
      <c r="AH8426" s="2">
        <v>1</v>
      </c>
      <c r="AI8426" s="2">
        <v>1</v>
      </c>
      <c r="AJ8426" s="2">
        <v>6</v>
      </c>
      <c r="AK8426" s="2">
        <v>4</v>
      </c>
      <c r="AL8426" s="2">
        <v>1</v>
      </c>
      <c r="AM8426" s="2">
        <v>7</v>
      </c>
      <c r="AN8426" s="3">
        <f>IFERROR(K8426/J8426,"")</f>
        <v>0</v>
      </c>
      <c r="AO8426" s="3">
        <f>IFERROR(L8426/K8426,"")</f>
        <v>0</v>
      </c>
    </row>
    <row r="8427" spans="1:41">
      <c r="A8427" t="s">
        <v>10499</v>
      </c>
      <c r="D8427">
        <v>8300</v>
      </c>
      <c r="E8427" t="s">
        <v>1141</v>
      </c>
      <c r="F8427" t="s">
        <v>1433</v>
      </c>
      <c r="I8427" t="b">
        <v>0</v>
      </c>
      <c r="J8427" s="2">
        <v>467</v>
      </c>
      <c r="K8427" s="2">
        <v>293</v>
      </c>
      <c r="L8427" s="2">
        <v>4</v>
      </c>
      <c r="M8427" s="2">
        <v>289</v>
      </c>
      <c r="N8427" s="2">
        <v>70</v>
      </c>
      <c r="O8427" s="2">
        <v>1</v>
      </c>
      <c r="P8427" s="2">
        <v>2</v>
      </c>
      <c r="Q8427" s="2">
        <v>0</v>
      </c>
      <c r="R8427" s="2">
        <v>0</v>
      </c>
      <c r="S8427" s="2">
        <v>0</v>
      </c>
      <c r="T8427" s="2">
        <v>16</v>
      </c>
      <c r="U8427" s="2">
        <v>0</v>
      </c>
      <c r="V8427" s="2">
        <v>0</v>
      </c>
      <c r="W8427" s="2">
        <v>0</v>
      </c>
      <c r="X8427" s="2">
        <v>0</v>
      </c>
      <c r="Y8427" s="2">
        <v>36</v>
      </c>
      <c r="Z8427" s="2">
        <v>25</v>
      </c>
      <c r="AA8427" s="2">
        <v>75</v>
      </c>
      <c r="AB8427" s="2">
        <v>5</v>
      </c>
      <c r="AC8427" s="2">
        <v>0</v>
      </c>
      <c r="AD8427" s="2">
        <v>0</v>
      </c>
      <c r="AE8427" s="2">
        <v>0</v>
      </c>
      <c r="AF8427" s="2">
        <v>0</v>
      </c>
      <c r="AG8427" s="2">
        <v>46</v>
      </c>
      <c r="AH8427" s="2">
        <v>0</v>
      </c>
      <c r="AI8427" s="2">
        <v>0</v>
      </c>
      <c r="AJ8427" s="2">
        <v>7</v>
      </c>
      <c r="AK8427" s="2">
        <v>3</v>
      </c>
      <c r="AL8427" s="2">
        <v>0</v>
      </c>
      <c r="AM8427" s="2">
        <v>3</v>
      </c>
      <c r="AN8427" s="3">
        <f>IFERROR(K8427/J8427,"")</f>
        <v>0</v>
      </c>
      <c r="AO8427" s="3">
        <f>IFERROR(L8427/K8427,"")</f>
        <v>0</v>
      </c>
    </row>
    <row r="8428" spans="1:41">
      <c r="A8428" t="s">
        <v>10500</v>
      </c>
      <c r="D8428">
        <v>8300</v>
      </c>
      <c r="E8428" t="s">
        <v>1141</v>
      </c>
      <c r="F8428" t="s">
        <v>1435</v>
      </c>
      <c r="I8428" t="b">
        <v>0</v>
      </c>
      <c r="J8428" s="2">
        <v>615</v>
      </c>
      <c r="K8428" s="2">
        <v>378</v>
      </c>
      <c r="L8428" s="2">
        <v>5</v>
      </c>
      <c r="M8428" s="2">
        <v>373</v>
      </c>
      <c r="N8428" s="2">
        <v>125</v>
      </c>
      <c r="O8428" s="2">
        <v>0</v>
      </c>
      <c r="P8428" s="2">
        <v>1</v>
      </c>
      <c r="Q8428" s="2">
        <v>0</v>
      </c>
      <c r="R8428" s="2">
        <v>0</v>
      </c>
      <c r="S8428" s="2">
        <v>0</v>
      </c>
      <c r="T8428" s="2">
        <v>20</v>
      </c>
      <c r="U8428" s="2">
        <v>0</v>
      </c>
      <c r="V8428" s="2">
        <v>0</v>
      </c>
      <c r="W8428" s="2">
        <v>0</v>
      </c>
      <c r="X8428" s="2">
        <v>0</v>
      </c>
      <c r="Y8428" s="2">
        <v>43</v>
      </c>
      <c r="Z8428" s="2">
        <v>36</v>
      </c>
      <c r="AA8428" s="2">
        <v>77</v>
      </c>
      <c r="AB8428" s="2">
        <v>15</v>
      </c>
      <c r="AC8428" s="2">
        <v>1</v>
      </c>
      <c r="AD8428" s="2">
        <v>0</v>
      </c>
      <c r="AE8428" s="2">
        <v>0</v>
      </c>
      <c r="AF8428" s="2">
        <v>0</v>
      </c>
      <c r="AG8428" s="2">
        <v>39</v>
      </c>
      <c r="AH8428" s="2">
        <v>0</v>
      </c>
      <c r="AI8428" s="2">
        <v>0</v>
      </c>
      <c r="AJ8428" s="2">
        <v>12</v>
      </c>
      <c r="AK8428" s="2">
        <v>0</v>
      </c>
      <c r="AL8428" s="2">
        <v>0</v>
      </c>
      <c r="AM8428" s="2">
        <v>4</v>
      </c>
      <c r="AN8428" s="3">
        <f>IFERROR(K8428/J8428,"")</f>
        <v>0</v>
      </c>
      <c r="AO8428" s="3">
        <f>IFERROR(L8428/K8428,"")</f>
        <v>0</v>
      </c>
    </row>
    <row r="8429" spans="1:41">
      <c r="A8429" t="s">
        <v>10501</v>
      </c>
      <c r="D8429">
        <v>8300</v>
      </c>
      <c r="E8429" t="s">
        <v>1141</v>
      </c>
      <c r="F8429" t="s">
        <v>1437</v>
      </c>
      <c r="I8429" t="b">
        <v>0</v>
      </c>
      <c r="J8429" s="2">
        <v>582</v>
      </c>
      <c r="K8429" s="2">
        <v>358</v>
      </c>
      <c r="L8429" s="2">
        <v>0</v>
      </c>
      <c r="M8429" s="2">
        <v>358</v>
      </c>
      <c r="N8429" s="2">
        <v>103</v>
      </c>
      <c r="O8429" s="2">
        <v>1</v>
      </c>
      <c r="P8429" s="2">
        <v>1</v>
      </c>
      <c r="Q8429" s="2">
        <v>0</v>
      </c>
      <c r="R8429" s="2">
        <v>0</v>
      </c>
      <c r="S8429" s="2">
        <v>0</v>
      </c>
      <c r="T8429" s="2">
        <v>13</v>
      </c>
      <c r="U8429" s="2">
        <v>0</v>
      </c>
      <c r="V8429" s="2">
        <v>0</v>
      </c>
      <c r="W8429" s="2">
        <v>0</v>
      </c>
      <c r="X8429" s="2">
        <v>0</v>
      </c>
      <c r="Y8429" s="2">
        <v>37</v>
      </c>
      <c r="Z8429" s="2">
        <v>35</v>
      </c>
      <c r="AA8429" s="2">
        <v>87</v>
      </c>
      <c r="AB8429" s="2">
        <v>5</v>
      </c>
      <c r="AC8429" s="2">
        <v>0</v>
      </c>
      <c r="AD8429" s="2">
        <v>0</v>
      </c>
      <c r="AE8429" s="2">
        <v>0</v>
      </c>
      <c r="AF8429" s="2">
        <v>0</v>
      </c>
      <c r="AG8429" s="2">
        <v>57</v>
      </c>
      <c r="AH8429" s="2">
        <v>0</v>
      </c>
      <c r="AI8429" s="2">
        <v>0</v>
      </c>
      <c r="AJ8429" s="2">
        <v>5</v>
      </c>
      <c r="AK8429" s="2">
        <v>6</v>
      </c>
      <c r="AL8429" s="2">
        <v>0</v>
      </c>
      <c r="AM8429" s="2">
        <v>8</v>
      </c>
      <c r="AN8429" s="3">
        <f>IFERROR(K8429/J8429,"")</f>
        <v>0</v>
      </c>
      <c r="AO8429" s="3">
        <f>IFERROR(L8429/K8429,"")</f>
        <v>0</v>
      </c>
    </row>
    <row r="8430" spans="1:41">
      <c r="A8430" t="s">
        <v>10502</v>
      </c>
      <c r="D8430">
        <v>8300</v>
      </c>
      <c r="E8430" t="s">
        <v>1141</v>
      </c>
      <c r="F8430" t="s">
        <v>1439</v>
      </c>
      <c r="I8430" t="b">
        <v>0</v>
      </c>
      <c r="J8430" s="2">
        <v>553</v>
      </c>
      <c r="K8430" s="2">
        <v>337</v>
      </c>
      <c r="L8430" s="2">
        <v>4</v>
      </c>
      <c r="M8430" s="2">
        <v>333</v>
      </c>
      <c r="N8430" s="2">
        <v>72</v>
      </c>
      <c r="O8430" s="2">
        <v>7</v>
      </c>
      <c r="P8430" s="2">
        <v>0</v>
      </c>
      <c r="Q8430" s="2">
        <v>0</v>
      </c>
      <c r="R8430" s="2">
        <v>0</v>
      </c>
      <c r="S8430" s="2">
        <v>0</v>
      </c>
      <c r="T8430" s="2">
        <v>15</v>
      </c>
      <c r="U8430" s="2">
        <v>0</v>
      </c>
      <c r="V8430" s="2">
        <v>0</v>
      </c>
      <c r="W8430" s="2">
        <v>0</v>
      </c>
      <c r="X8430" s="2">
        <v>0</v>
      </c>
      <c r="Y8430" s="2">
        <v>34</v>
      </c>
      <c r="Z8430" s="2">
        <v>60</v>
      </c>
      <c r="AA8430" s="2">
        <v>75</v>
      </c>
      <c r="AB8430" s="2">
        <v>8</v>
      </c>
      <c r="AC8430" s="2">
        <v>1</v>
      </c>
      <c r="AD8430" s="2">
        <v>1</v>
      </c>
      <c r="AE8430" s="2">
        <v>0</v>
      </c>
      <c r="AF8430" s="2">
        <v>0</v>
      </c>
      <c r="AG8430" s="2">
        <v>41</v>
      </c>
      <c r="AH8430" s="2">
        <v>0</v>
      </c>
      <c r="AI8430" s="2">
        <v>1</v>
      </c>
      <c r="AJ8430" s="2">
        <v>4</v>
      </c>
      <c r="AK8430" s="2">
        <v>5</v>
      </c>
      <c r="AL8430" s="2">
        <v>1</v>
      </c>
      <c r="AM8430" s="2">
        <v>8</v>
      </c>
      <c r="AN8430" s="3">
        <f>IFERROR(K8430/J8430,"")</f>
        <v>0</v>
      </c>
      <c r="AO8430" s="3">
        <f>IFERROR(L8430/K8430,"")</f>
        <v>0</v>
      </c>
    </row>
    <row r="8431" spans="1:41">
      <c r="A8431" t="s">
        <v>10503</v>
      </c>
      <c r="D8431">
        <v>8300</v>
      </c>
      <c r="E8431" t="s">
        <v>1141</v>
      </c>
      <c r="F8431" t="s">
        <v>1441</v>
      </c>
      <c r="I8431" t="b">
        <v>0</v>
      </c>
      <c r="J8431" s="2">
        <v>608</v>
      </c>
      <c r="K8431" s="2">
        <v>353</v>
      </c>
      <c r="L8431" s="2">
        <v>2</v>
      </c>
      <c r="M8431" s="2">
        <v>351</v>
      </c>
      <c r="N8431" s="2">
        <v>65</v>
      </c>
      <c r="O8431" s="2">
        <v>6</v>
      </c>
      <c r="P8431" s="2">
        <v>0</v>
      </c>
      <c r="Q8431" s="2">
        <v>0</v>
      </c>
      <c r="R8431" s="2">
        <v>0</v>
      </c>
      <c r="S8431" s="2">
        <v>0</v>
      </c>
      <c r="T8431" s="2">
        <v>15</v>
      </c>
      <c r="U8431" s="2">
        <v>0</v>
      </c>
      <c r="V8431" s="2">
        <v>0</v>
      </c>
      <c r="W8431" s="2">
        <v>0</v>
      </c>
      <c r="X8431" s="2">
        <v>0</v>
      </c>
      <c r="Y8431" s="2">
        <v>40</v>
      </c>
      <c r="Z8431" s="2">
        <v>60</v>
      </c>
      <c r="AA8431" s="2">
        <v>101</v>
      </c>
      <c r="AB8431" s="2">
        <v>4</v>
      </c>
      <c r="AC8431" s="2">
        <v>0</v>
      </c>
      <c r="AD8431" s="2">
        <v>0</v>
      </c>
      <c r="AE8431" s="2">
        <v>0</v>
      </c>
      <c r="AF8431" s="2">
        <v>0</v>
      </c>
      <c r="AG8431" s="2">
        <v>36</v>
      </c>
      <c r="AH8431" s="2">
        <v>0</v>
      </c>
      <c r="AI8431" s="2">
        <v>0</v>
      </c>
      <c r="AJ8431" s="2">
        <v>4</v>
      </c>
      <c r="AK8431" s="2">
        <v>11</v>
      </c>
      <c r="AL8431" s="2">
        <v>1</v>
      </c>
      <c r="AM8431" s="2">
        <v>8</v>
      </c>
      <c r="AN8431" s="3">
        <f>IFERROR(K8431/J8431,"")</f>
        <v>0</v>
      </c>
      <c r="AO8431" s="3">
        <f>IFERROR(L8431/K8431,"")</f>
        <v>0</v>
      </c>
    </row>
    <row r="8432" spans="1:41">
      <c r="A8432" t="s">
        <v>10504</v>
      </c>
      <c r="D8432">
        <v>8300</v>
      </c>
      <c r="E8432" t="s">
        <v>1141</v>
      </c>
      <c r="F8432" t="s">
        <v>1443</v>
      </c>
      <c r="I8432" t="b">
        <v>0</v>
      </c>
      <c r="J8432" s="2">
        <v>624</v>
      </c>
      <c r="K8432" s="2">
        <v>413</v>
      </c>
      <c r="L8432" s="2">
        <v>9</v>
      </c>
      <c r="M8432" s="2">
        <v>404</v>
      </c>
      <c r="N8432" s="2">
        <v>69</v>
      </c>
      <c r="O8432" s="2">
        <v>4</v>
      </c>
      <c r="P8432" s="2">
        <v>1</v>
      </c>
      <c r="Q8432" s="2">
        <v>0</v>
      </c>
      <c r="R8432" s="2">
        <v>0</v>
      </c>
      <c r="S8432" s="2">
        <v>0</v>
      </c>
      <c r="T8432" s="2">
        <v>16</v>
      </c>
      <c r="U8432" s="2">
        <v>1</v>
      </c>
      <c r="V8432" s="2">
        <v>0</v>
      </c>
      <c r="W8432" s="2">
        <v>0</v>
      </c>
      <c r="X8432" s="2">
        <v>0</v>
      </c>
      <c r="Y8432" s="2">
        <v>52</v>
      </c>
      <c r="Z8432" s="2">
        <v>69</v>
      </c>
      <c r="AA8432" s="2">
        <v>112</v>
      </c>
      <c r="AB8432" s="2">
        <v>7</v>
      </c>
      <c r="AC8432" s="2">
        <v>0</v>
      </c>
      <c r="AD8432" s="2">
        <v>0</v>
      </c>
      <c r="AE8432" s="2">
        <v>0</v>
      </c>
      <c r="AF8432" s="2">
        <v>0</v>
      </c>
      <c r="AG8432" s="2">
        <v>49</v>
      </c>
      <c r="AH8432" s="2">
        <v>0</v>
      </c>
      <c r="AI8432" s="2">
        <v>1</v>
      </c>
      <c r="AJ8432" s="2">
        <v>6</v>
      </c>
      <c r="AK8432" s="2">
        <v>5</v>
      </c>
      <c r="AL8432" s="2">
        <v>0</v>
      </c>
      <c r="AM8432" s="2">
        <v>12</v>
      </c>
      <c r="AN8432" s="3">
        <f>IFERROR(K8432/J8432,"")</f>
        <v>0</v>
      </c>
      <c r="AO8432" s="3">
        <f>IFERROR(L8432/K8432,"")</f>
        <v>0</v>
      </c>
    </row>
    <row r="8433" spans="1:41">
      <c r="A8433" t="s">
        <v>10505</v>
      </c>
      <c r="D8433">
        <v>8300</v>
      </c>
      <c r="E8433" t="s">
        <v>1141</v>
      </c>
      <c r="F8433" t="s">
        <v>1445</v>
      </c>
      <c r="I8433" t="b">
        <v>0</v>
      </c>
      <c r="J8433" s="2">
        <v>561</v>
      </c>
      <c r="K8433" s="2">
        <v>370</v>
      </c>
      <c r="L8433" s="2">
        <v>5</v>
      </c>
      <c r="M8433" s="2">
        <v>365</v>
      </c>
      <c r="N8433" s="2">
        <v>74</v>
      </c>
      <c r="O8433" s="2">
        <v>1</v>
      </c>
      <c r="P8433" s="2">
        <v>0</v>
      </c>
      <c r="Q8433" s="2">
        <v>0</v>
      </c>
      <c r="R8433" s="2">
        <v>0</v>
      </c>
      <c r="S8433" s="2">
        <v>0</v>
      </c>
      <c r="T8433" s="2">
        <v>27</v>
      </c>
      <c r="U8433" s="2">
        <v>0</v>
      </c>
      <c r="V8433" s="2">
        <v>0</v>
      </c>
      <c r="W8433" s="2">
        <v>0</v>
      </c>
      <c r="X8433" s="2">
        <v>0</v>
      </c>
      <c r="Y8433" s="2">
        <v>28</v>
      </c>
      <c r="Z8433" s="2">
        <v>53</v>
      </c>
      <c r="AA8433" s="2">
        <v>108</v>
      </c>
      <c r="AB8433" s="2">
        <v>7</v>
      </c>
      <c r="AC8433" s="2">
        <v>0</v>
      </c>
      <c r="AD8433" s="2">
        <v>0</v>
      </c>
      <c r="AE8433" s="2">
        <v>0</v>
      </c>
      <c r="AF8433" s="2">
        <v>0</v>
      </c>
      <c r="AG8433" s="2">
        <v>38</v>
      </c>
      <c r="AH8433" s="2">
        <v>0</v>
      </c>
      <c r="AI8433" s="2">
        <v>0</v>
      </c>
      <c r="AJ8433" s="2">
        <v>2</v>
      </c>
      <c r="AK8433" s="2">
        <v>6</v>
      </c>
      <c r="AL8433" s="2">
        <v>0</v>
      </c>
      <c r="AM8433" s="2">
        <v>21</v>
      </c>
      <c r="AN8433" s="3">
        <f>IFERROR(K8433/J8433,"")</f>
        <v>0</v>
      </c>
      <c r="AO8433" s="3">
        <f>IFERROR(L8433/K8433,"")</f>
        <v>0</v>
      </c>
    </row>
    <row r="8434" spans="1:41">
      <c r="A8434" t="s">
        <v>10506</v>
      </c>
      <c r="D8434">
        <v>8300</v>
      </c>
      <c r="E8434" t="s">
        <v>1141</v>
      </c>
      <c r="F8434" t="s">
        <v>1447</v>
      </c>
      <c r="I8434" t="b">
        <v>0</v>
      </c>
      <c r="J8434" s="2">
        <v>587</v>
      </c>
      <c r="K8434" s="2">
        <v>386</v>
      </c>
      <c r="L8434" s="2">
        <v>2</v>
      </c>
      <c r="M8434" s="2">
        <v>384</v>
      </c>
      <c r="N8434" s="2">
        <v>76</v>
      </c>
      <c r="O8434" s="2">
        <v>8</v>
      </c>
      <c r="P8434" s="2">
        <v>0</v>
      </c>
      <c r="Q8434" s="2">
        <v>0</v>
      </c>
      <c r="R8434" s="2">
        <v>0</v>
      </c>
      <c r="S8434" s="2">
        <v>0</v>
      </c>
      <c r="T8434" s="2">
        <v>26</v>
      </c>
      <c r="U8434" s="2">
        <v>0</v>
      </c>
      <c r="V8434" s="2">
        <v>0</v>
      </c>
      <c r="W8434" s="2">
        <v>0</v>
      </c>
      <c r="X8434" s="2">
        <v>0</v>
      </c>
      <c r="Y8434" s="2">
        <v>49</v>
      </c>
      <c r="Z8434" s="2">
        <v>18</v>
      </c>
      <c r="AA8434" s="2">
        <v>139</v>
      </c>
      <c r="AB8434" s="2">
        <v>6</v>
      </c>
      <c r="AC8434" s="2">
        <v>1</v>
      </c>
      <c r="AD8434" s="2">
        <v>0</v>
      </c>
      <c r="AE8434" s="2">
        <v>0</v>
      </c>
      <c r="AF8434" s="2">
        <v>0</v>
      </c>
      <c r="AG8434" s="2">
        <v>22</v>
      </c>
      <c r="AH8434" s="2">
        <v>0</v>
      </c>
      <c r="AI8434" s="2">
        <v>0</v>
      </c>
      <c r="AJ8434" s="2">
        <v>11</v>
      </c>
      <c r="AK8434" s="2">
        <v>14</v>
      </c>
      <c r="AL8434" s="2">
        <v>0</v>
      </c>
      <c r="AM8434" s="2">
        <v>14</v>
      </c>
      <c r="AN8434" s="3">
        <f>IFERROR(K8434/J8434,"")</f>
        <v>0</v>
      </c>
      <c r="AO8434" s="3">
        <f>IFERROR(L8434/K8434,"")</f>
        <v>0</v>
      </c>
    </row>
    <row r="8435" spans="1:41">
      <c r="A8435" t="s">
        <v>10507</v>
      </c>
      <c r="D8435">
        <v>8300</v>
      </c>
      <c r="E8435" t="s">
        <v>1141</v>
      </c>
      <c r="F8435" t="s">
        <v>1449</v>
      </c>
      <c r="I8435" t="b">
        <v>0</v>
      </c>
      <c r="J8435" s="2">
        <v>571</v>
      </c>
      <c r="K8435" s="2">
        <v>403</v>
      </c>
      <c r="L8435" s="2">
        <v>2</v>
      </c>
      <c r="M8435" s="2">
        <v>401</v>
      </c>
      <c r="N8435" s="2">
        <v>63</v>
      </c>
      <c r="O8435" s="2">
        <v>3</v>
      </c>
      <c r="P8435" s="2">
        <v>0</v>
      </c>
      <c r="Q8435" s="2">
        <v>0</v>
      </c>
      <c r="R8435" s="2">
        <v>0</v>
      </c>
      <c r="S8435" s="2">
        <v>0</v>
      </c>
      <c r="T8435" s="2">
        <v>25</v>
      </c>
      <c r="U8435" s="2">
        <v>0</v>
      </c>
      <c r="V8435" s="2">
        <v>0</v>
      </c>
      <c r="W8435" s="2">
        <v>0</v>
      </c>
      <c r="X8435" s="2">
        <v>0</v>
      </c>
      <c r="Y8435" s="2">
        <v>48</v>
      </c>
      <c r="Z8435" s="2">
        <v>53</v>
      </c>
      <c r="AA8435" s="2">
        <v>117</v>
      </c>
      <c r="AB8435" s="2">
        <v>6</v>
      </c>
      <c r="AC8435" s="2">
        <v>1</v>
      </c>
      <c r="AD8435" s="2">
        <v>0</v>
      </c>
      <c r="AE8435" s="2">
        <v>0</v>
      </c>
      <c r="AF8435" s="2">
        <v>0</v>
      </c>
      <c r="AG8435" s="2">
        <v>57</v>
      </c>
      <c r="AH8435" s="2">
        <v>0</v>
      </c>
      <c r="AI8435" s="2">
        <v>0</v>
      </c>
      <c r="AJ8435" s="2">
        <v>2</v>
      </c>
      <c r="AK8435" s="2">
        <v>12</v>
      </c>
      <c r="AL8435" s="2">
        <v>0</v>
      </c>
      <c r="AM8435" s="2">
        <v>14</v>
      </c>
      <c r="AN8435" s="3">
        <f>IFERROR(K8435/J8435,"")</f>
        <v>0</v>
      </c>
      <c r="AO8435" s="3">
        <f>IFERROR(L8435/K8435,"")</f>
        <v>0</v>
      </c>
    </row>
    <row r="8436" spans="1:41">
      <c r="A8436" t="s">
        <v>10508</v>
      </c>
      <c r="D8436">
        <v>8300</v>
      </c>
      <c r="E8436" t="s">
        <v>1141</v>
      </c>
      <c r="F8436" t="s">
        <v>1451</v>
      </c>
      <c r="I8436" t="b">
        <v>0</v>
      </c>
      <c r="J8436" s="2">
        <v>560</v>
      </c>
      <c r="K8436" s="2">
        <v>362</v>
      </c>
      <c r="L8436" s="2">
        <v>5</v>
      </c>
      <c r="M8436" s="2">
        <v>357</v>
      </c>
      <c r="N8436" s="2">
        <v>64</v>
      </c>
      <c r="O8436" s="2">
        <v>3</v>
      </c>
      <c r="P8436" s="2">
        <v>0</v>
      </c>
      <c r="Q8436" s="2">
        <v>0</v>
      </c>
      <c r="R8436" s="2">
        <v>0</v>
      </c>
      <c r="S8436" s="2">
        <v>0</v>
      </c>
      <c r="T8436" s="2">
        <v>22</v>
      </c>
      <c r="U8436" s="2">
        <v>0</v>
      </c>
      <c r="V8436" s="2">
        <v>0</v>
      </c>
      <c r="W8436" s="2">
        <v>0</v>
      </c>
      <c r="X8436" s="2">
        <v>0</v>
      </c>
      <c r="Y8436" s="2">
        <v>44</v>
      </c>
      <c r="Z8436" s="2">
        <v>14</v>
      </c>
      <c r="AA8436" s="2">
        <v>132</v>
      </c>
      <c r="AB8436" s="2">
        <v>6</v>
      </c>
      <c r="AC8436" s="2">
        <v>0</v>
      </c>
      <c r="AD8436" s="2">
        <v>0</v>
      </c>
      <c r="AE8436" s="2">
        <v>0</v>
      </c>
      <c r="AF8436" s="2">
        <v>0</v>
      </c>
      <c r="AG8436" s="2">
        <v>31</v>
      </c>
      <c r="AH8436" s="2">
        <v>0</v>
      </c>
      <c r="AI8436" s="2">
        <v>0</v>
      </c>
      <c r="AJ8436" s="2">
        <v>6</v>
      </c>
      <c r="AK8436" s="2">
        <v>5</v>
      </c>
      <c r="AL8436" s="2">
        <v>1</v>
      </c>
      <c r="AM8436" s="2">
        <v>29</v>
      </c>
      <c r="AN8436" s="3">
        <f>IFERROR(K8436/J8436,"")</f>
        <v>0</v>
      </c>
      <c r="AO8436" s="3">
        <f>IFERROR(L8436/K8436,"")</f>
        <v>0</v>
      </c>
    </row>
    <row r="8437" spans="1:41">
      <c r="A8437" t="s">
        <v>10509</v>
      </c>
      <c r="D8437">
        <v>8300</v>
      </c>
      <c r="E8437" t="s">
        <v>1141</v>
      </c>
      <c r="F8437" t="s">
        <v>1453</v>
      </c>
      <c r="I8437" t="b">
        <v>0</v>
      </c>
      <c r="J8437" s="2">
        <v>452</v>
      </c>
      <c r="K8437" s="2">
        <v>220</v>
      </c>
      <c r="L8437" s="2">
        <v>4</v>
      </c>
      <c r="M8437" s="2">
        <v>216</v>
      </c>
      <c r="N8437" s="2">
        <v>38</v>
      </c>
      <c r="O8437" s="2">
        <v>3</v>
      </c>
      <c r="P8437" s="2">
        <v>0</v>
      </c>
      <c r="Q8437" s="2">
        <v>0</v>
      </c>
      <c r="R8437" s="2">
        <v>0</v>
      </c>
      <c r="S8437" s="2">
        <v>0</v>
      </c>
      <c r="T8437" s="2">
        <v>11</v>
      </c>
      <c r="U8437" s="2">
        <v>0</v>
      </c>
      <c r="V8437" s="2">
        <v>0</v>
      </c>
      <c r="W8437" s="2">
        <v>0</v>
      </c>
      <c r="X8437" s="2">
        <v>0</v>
      </c>
      <c r="Y8437" s="2">
        <v>30</v>
      </c>
      <c r="Z8437" s="2">
        <v>37</v>
      </c>
      <c r="AA8437" s="2">
        <v>64</v>
      </c>
      <c r="AB8437" s="2">
        <v>2</v>
      </c>
      <c r="AC8437" s="2">
        <v>0</v>
      </c>
      <c r="AD8437" s="2">
        <v>0</v>
      </c>
      <c r="AE8437" s="2">
        <v>0</v>
      </c>
      <c r="AF8437" s="2">
        <v>0</v>
      </c>
      <c r="AG8437" s="2">
        <v>23</v>
      </c>
      <c r="AH8437" s="2">
        <v>0</v>
      </c>
      <c r="AI8437" s="2">
        <v>1</v>
      </c>
      <c r="AJ8437" s="2">
        <v>3</v>
      </c>
      <c r="AK8437" s="2">
        <v>0</v>
      </c>
      <c r="AL8437" s="2">
        <v>0</v>
      </c>
      <c r="AM8437" s="2">
        <v>4</v>
      </c>
      <c r="AN8437" s="3">
        <f>IFERROR(K8437/J8437,"")</f>
        <v>0</v>
      </c>
      <c r="AO8437" s="3">
        <f>IFERROR(L8437/K8437,"")</f>
        <v>0</v>
      </c>
    </row>
    <row r="8438" spans="1:41">
      <c r="A8438" t="s">
        <v>10510</v>
      </c>
      <c r="D8438">
        <v>8300</v>
      </c>
      <c r="E8438" t="s">
        <v>1141</v>
      </c>
      <c r="F8438" t="s">
        <v>1563</v>
      </c>
      <c r="I8438" t="b">
        <v>0</v>
      </c>
      <c r="J8438" s="2">
        <v>696</v>
      </c>
      <c r="K8438" s="2">
        <v>364</v>
      </c>
      <c r="L8438" s="2">
        <v>5</v>
      </c>
      <c r="M8438" s="2">
        <v>359</v>
      </c>
      <c r="N8438" s="2">
        <v>95</v>
      </c>
      <c r="O8438" s="2">
        <v>1</v>
      </c>
      <c r="P8438" s="2">
        <v>0</v>
      </c>
      <c r="Q8438" s="2">
        <v>1</v>
      </c>
      <c r="R8438" s="2">
        <v>0</v>
      </c>
      <c r="S8438" s="2">
        <v>0</v>
      </c>
      <c r="T8438" s="2">
        <v>20</v>
      </c>
      <c r="U8438" s="2">
        <v>0</v>
      </c>
      <c r="V8438" s="2">
        <v>0</v>
      </c>
      <c r="W8438" s="2">
        <v>0</v>
      </c>
      <c r="X8438" s="2">
        <v>0</v>
      </c>
      <c r="Y8438" s="2">
        <v>33</v>
      </c>
      <c r="Z8438" s="2">
        <v>55</v>
      </c>
      <c r="AA8438" s="2">
        <v>83</v>
      </c>
      <c r="AB8438" s="2">
        <v>7</v>
      </c>
      <c r="AC8438" s="2">
        <v>0</v>
      </c>
      <c r="AD8438" s="2">
        <v>0</v>
      </c>
      <c r="AE8438" s="2">
        <v>1</v>
      </c>
      <c r="AF8438" s="2">
        <v>0</v>
      </c>
      <c r="AG8438" s="2">
        <v>51</v>
      </c>
      <c r="AH8438" s="2">
        <v>0</v>
      </c>
      <c r="AI8438" s="2">
        <v>0</v>
      </c>
      <c r="AJ8438" s="2">
        <v>5</v>
      </c>
      <c r="AK8438" s="2">
        <v>6</v>
      </c>
      <c r="AL8438" s="2">
        <v>0</v>
      </c>
      <c r="AM8438" s="2">
        <v>1</v>
      </c>
      <c r="AN8438" s="3">
        <f>IFERROR(K8438/J8438,"")</f>
        <v>0</v>
      </c>
      <c r="AO8438" s="3">
        <f>IFERROR(L8438/K8438,"")</f>
        <v>0</v>
      </c>
    </row>
    <row r="8439" spans="1:41">
      <c r="A8439" t="s">
        <v>10511</v>
      </c>
      <c r="D8439">
        <v>8300</v>
      </c>
      <c r="E8439" t="s">
        <v>1141</v>
      </c>
      <c r="F8439" t="s">
        <v>1455</v>
      </c>
      <c r="I8439" t="b">
        <v>0</v>
      </c>
      <c r="J8439" s="2">
        <v>762</v>
      </c>
      <c r="K8439" s="2">
        <v>552</v>
      </c>
      <c r="L8439" s="2">
        <v>2</v>
      </c>
      <c r="M8439" s="2">
        <v>550</v>
      </c>
      <c r="N8439" s="2">
        <v>101</v>
      </c>
      <c r="O8439" s="2">
        <v>8</v>
      </c>
      <c r="P8439" s="2">
        <v>0</v>
      </c>
      <c r="Q8439" s="2">
        <v>1</v>
      </c>
      <c r="R8439" s="2">
        <v>0</v>
      </c>
      <c r="S8439" s="2">
        <v>0</v>
      </c>
      <c r="T8439" s="2">
        <v>24</v>
      </c>
      <c r="U8439" s="2">
        <v>0</v>
      </c>
      <c r="V8439" s="2">
        <v>0</v>
      </c>
      <c r="W8439" s="2">
        <v>0</v>
      </c>
      <c r="X8439" s="2">
        <v>0</v>
      </c>
      <c r="Y8439" s="2">
        <v>62</v>
      </c>
      <c r="Z8439" s="2">
        <v>61</v>
      </c>
      <c r="AA8439" s="2">
        <v>174</v>
      </c>
      <c r="AB8439" s="2">
        <v>7</v>
      </c>
      <c r="AC8439" s="2">
        <v>0</v>
      </c>
      <c r="AD8439" s="2">
        <v>1</v>
      </c>
      <c r="AE8439" s="2">
        <v>0</v>
      </c>
      <c r="AF8439" s="2">
        <v>0</v>
      </c>
      <c r="AG8439" s="2">
        <v>75</v>
      </c>
      <c r="AH8439" s="2">
        <v>0</v>
      </c>
      <c r="AI8439" s="2">
        <v>0</v>
      </c>
      <c r="AJ8439" s="2">
        <v>8</v>
      </c>
      <c r="AK8439" s="2">
        <v>8</v>
      </c>
      <c r="AL8439" s="2">
        <v>0</v>
      </c>
      <c r="AM8439" s="2">
        <v>20</v>
      </c>
      <c r="AN8439" s="3">
        <f>IFERROR(K8439/J8439,"")</f>
        <v>0</v>
      </c>
      <c r="AO8439" s="3">
        <f>IFERROR(L8439/K8439,"")</f>
        <v>0</v>
      </c>
    </row>
    <row r="8440" spans="1:41">
      <c r="A8440" t="s">
        <v>10512</v>
      </c>
      <c r="D8440">
        <v>8300</v>
      </c>
      <c r="E8440" t="s">
        <v>1141</v>
      </c>
      <c r="F8440" t="s">
        <v>1566</v>
      </c>
      <c r="I8440" t="b">
        <v>0</v>
      </c>
      <c r="J8440" s="2">
        <v>714</v>
      </c>
      <c r="K8440" s="2">
        <v>458</v>
      </c>
      <c r="L8440" s="2">
        <v>3</v>
      </c>
      <c r="M8440" s="2">
        <v>455</v>
      </c>
      <c r="N8440" s="2">
        <v>143</v>
      </c>
      <c r="O8440" s="2">
        <v>2</v>
      </c>
      <c r="P8440" s="2">
        <v>0</v>
      </c>
      <c r="Q8440" s="2">
        <v>0</v>
      </c>
      <c r="R8440" s="2">
        <v>0</v>
      </c>
      <c r="S8440" s="2">
        <v>0</v>
      </c>
      <c r="T8440" s="2">
        <v>22</v>
      </c>
      <c r="U8440" s="2">
        <v>1</v>
      </c>
      <c r="V8440" s="2">
        <v>0</v>
      </c>
      <c r="W8440" s="2">
        <v>0</v>
      </c>
      <c r="X8440" s="2">
        <v>0</v>
      </c>
      <c r="Y8440" s="2">
        <v>36</v>
      </c>
      <c r="Z8440" s="2">
        <v>46</v>
      </c>
      <c r="AA8440" s="2">
        <v>105</v>
      </c>
      <c r="AB8440" s="2">
        <v>15</v>
      </c>
      <c r="AC8440" s="2">
        <v>0</v>
      </c>
      <c r="AD8440" s="2">
        <v>0</v>
      </c>
      <c r="AE8440" s="2">
        <v>0</v>
      </c>
      <c r="AF8440" s="2">
        <v>0</v>
      </c>
      <c r="AG8440" s="2">
        <v>70</v>
      </c>
      <c r="AH8440" s="2">
        <v>0</v>
      </c>
      <c r="AI8440" s="2">
        <v>0</v>
      </c>
      <c r="AJ8440" s="2">
        <v>1</v>
      </c>
      <c r="AK8440" s="2">
        <v>7</v>
      </c>
      <c r="AL8440" s="2">
        <v>0</v>
      </c>
      <c r="AM8440" s="2">
        <v>7</v>
      </c>
      <c r="AN8440" s="3">
        <f>IFERROR(K8440/J8440,"")</f>
        <v>0</v>
      </c>
      <c r="AO8440" s="3">
        <f>IFERROR(L8440/K8440,"")</f>
        <v>0</v>
      </c>
    </row>
    <row r="8441" spans="1:41">
      <c r="A8441" t="s">
        <v>10513</v>
      </c>
      <c r="D8441">
        <v>8300</v>
      </c>
      <c r="E8441" t="s">
        <v>1141</v>
      </c>
      <c r="F8441" t="s">
        <v>1457</v>
      </c>
      <c r="I8441" t="b">
        <v>0</v>
      </c>
      <c r="J8441" s="2">
        <v>621</v>
      </c>
      <c r="K8441" s="2">
        <v>411</v>
      </c>
      <c r="L8441" s="2">
        <v>1</v>
      </c>
      <c r="M8441" s="2">
        <v>410</v>
      </c>
      <c r="N8441" s="2">
        <v>90</v>
      </c>
      <c r="O8441" s="2">
        <v>4</v>
      </c>
      <c r="P8441" s="2">
        <v>0</v>
      </c>
      <c r="Q8441" s="2">
        <v>0</v>
      </c>
      <c r="R8441" s="2">
        <v>0</v>
      </c>
      <c r="S8441" s="2">
        <v>0</v>
      </c>
      <c r="T8441" s="2">
        <v>25</v>
      </c>
      <c r="U8441" s="2">
        <v>0</v>
      </c>
      <c r="V8441" s="2">
        <v>0</v>
      </c>
      <c r="W8441" s="2">
        <v>0</v>
      </c>
      <c r="X8441" s="2">
        <v>0</v>
      </c>
      <c r="Y8441" s="2">
        <v>49</v>
      </c>
      <c r="Z8441" s="2">
        <v>47</v>
      </c>
      <c r="AA8441" s="2">
        <v>113</v>
      </c>
      <c r="AB8441" s="2">
        <v>5</v>
      </c>
      <c r="AC8441" s="2">
        <v>0</v>
      </c>
      <c r="AD8441" s="2">
        <v>0</v>
      </c>
      <c r="AE8441" s="2">
        <v>0</v>
      </c>
      <c r="AF8441" s="2">
        <v>0</v>
      </c>
      <c r="AG8441" s="2">
        <v>62</v>
      </c>
      <c r="AH8441" s="2">
        <v>0</v>
      </c>
      <c r="AI8441" s="2">
        <v>0</v>
      </c>
      <c r="AJ8441" s="2">
        <v>8</v>
      </c>
      <c r="AK8441" s="2">
        <v>2</v>
      </c>
      <c r="AL8441" s="2">
        <v>0</v>
      </c>
      <c r="AM8441" s="2">
        <v>5</v>
      </c>
      <c r="AN8441" s="3">
        <f>IFERROR(K8441/J8441,"")</f>
        <v>0</v>
      </c>
      <c r="AO8441" s="3">
        <f>IFERROR(L8441/K8441,"")</f>
        <v>0</v>
      </c>
    </row>
    <row r="8442" spans="1:41">
      <c r="A8442" t="s">
        <v>10514</v>
      </c>
      <c r="D8442">
        <v>8300</v>
      </c>
      <c r="E8442" t="s">
        <v>1141</v>
      </c>
      <c r="F8442" t="s">
        <v>1459</v>
      </c>
      <c r="I8442" t="b">
        <v>0</v>
      </c>
      <c r="J8442" s="2">
        <v>563</v>
      </c>
      <c r="K8442" s="2">
        <v>336</v>
      </c>
      <c r="L8442" s="2">
        <v>1</v>
      </c>
      <c r="M8442" s="2">
        <v>335</v>
      </c>
      <c r="N8442" s="2">
        <v>66</v>
      </c>
      <c r="O8442" s="2">
        <v>4</v>
      </c>
      <c r="P8442" s="2">
        <v>0</v>
      </c>
      <c r="Q8442" s="2">
        <v>0</v>
      </c>
      <c r="R8442" s="2">
        <v>0</v>
      </c>
      <c r="S8442" s="2">
        <v>1</v>
      </c>
      <c r="T8442" s="2">
        <v>19</v>
      </c>
      <c r="U8442" s="2">
        <v>0</v>
      </c>
      <c r="V8442" s="2">
        <v>0</v>
      </c>
      <c r="W8442" s="2">
        <v>0</v>
      </c>
      <c r="X8442" s="2">
        <v>0</v>
      </c>
      <c r="Y8442" s="2">
        <v>30</v>
      </c>
      <c r="Z8442" s="2">
        <v>58</v>
      </c>
      <c r="AA8442" s="2">
        <v>100</v>
      </c>
      <c r="AB8442" s="2">
        <v>6</v>
      </c>
      <c r="AC8442" s="2">
        <v>0</v>
      </c>
      <c r="AD8442" s="2">
        <v>2</v>
      </c>
      <c r="AE8442" s="2">
        <v>0</v>
      </c>
      <c r="AF8442" s="2">
        <v>0</v>
      </c>
      <c r="AG8442" s="2">
        <v>32</v>
      </c>
      <c r="AH8442" s="2">
        <v>0</v>
      </c>
      <c r="AI8442" s="2">
        <v>0</v>
      </c>
      <c r="AJ8442" s="2">
        <v>10</v>
      </c>
      <c r="AK8442" s="2">
        <v>4</v>
      </c>
      <c r="AL8442" s="2">
        <v>0</v>
      </c>
      <c r="AM8442" s="2">
        <v>3</v>
      </c>
      <c r="AN8442" s="3">
        <f>IFERROR(K8442/J8442,"")</f>
        <v>0</v>
      </c>
      <c r="AO8442" s="3">
        <f>IFERROR(L8442/K8442,"")</f>
        <v>0</v>
      </c>
    </row>
    <row r="8443" spans="1:41">
      <c r="A8443" t="s">
        <v>10515</v>
      </c>
      <c r="D8443">
        <v>8300</v>
      </c>
      <c r="E8443" t="s">
        <v>1141</v>
      </c>
      <c r="F8443" t="s">
        <v>1461</v>
      </c>
      <c r="I8443" t="b">
        <v>0</v>
      </c>
      <c r="J8443" s="2">
        <v>734</v>
      </c>
      <c r="K8443" s="2">
        <v>499</v>
      </c>
      <c r="L8443" s="2">
        <v>5</v>
      </c>
      <c r="M8443" s="2">
        <v>494</v>
      </c>
      <c r="N8443" s="2">
        <v>87</v>
      </c>
      <c r="O8443" s="2">
        <v>10</v>
      </c>
      <c r="P8443" s="2">
        <v>2</v>
      </c>
      <c r="Q8443" s="2">
        <v>0</v>
      </c>
      <c r="R8443" s="2">
        <v>0</v>
      </c>
      <c r="S8443" s="2">
        <v>0</v>
      </c>
      <c r="T8443" s="2">
        <v>28</v>
      </c>
      <c r="U8443" s="2">
        <v>1</v>
      </c>
      <c r="V8443" s="2">
        <v>0</v>
      </c>
      <c r="W8443" s="2">
        <v>0</v>
      </c>
      <c r="X8443" s="2">
        <v>1</v>
      </c>
      <c r="Y8443" s="2">
        <v>60</v>
      </c>
      <c r="Z8443" s="2">
        <v>63</v>
      </c>
      <c r="AA8443" s="2">
        <v>143</v>
      </c>
      <c r="AB8443" s="2">
        <v>8</v>
      </c>
      <c r="AC8443" s="2">
        <v>0</v>
      </c>
      <c r="AD8443" s="2">
        <v>0</v>
      </c>
      <c r="AE8443" s="2">
        <v>0</v>
      </c>
      <c r="AF8443" s="2">
        <v>0</v>
      </c>
      <c r="AG8443" s="2">
        <v>61</v>
      </c>
      <c r="AH8443" s="2">
        <v>0</v>
      </c>
      <c r="AI8443" s="2">
        <v>0</v>
      </c>
      <c r="AJ8443" s="2">
        <v>6</v>
      </c>
      <c r="AK8443" s="2">
        <v>8</v>
      </c>
      <c r="AL8443" s="2">
        <v>2</v>
      </c>
      <c r="AM8443" s="2">
        <v>14</v>
      </c>
      <c r="AN8443" s="3">
        <f>IFERROR(K8443/J8443,"")</f>
        <v>0</v>
      </c>
      <c r="AO8443" s="3">
        <f>IFERROR(L8443/K8443,"")</f>
        <v>0</v>
      </c>
    </row>
    <row r="8444" spans="1:41">
      <c r="A8444" t="s">
        <v>10516</v>
      </c>
      <c r="D8444">
        <v>8300</v>
      </c>
      <c r="E8444" t="s">
        <v>1141</v>
      </c>
      <c r="F8444" t="s">
        <v>1463</v>
      </c>
      <c r="I8444" t="b">
        <v>0</v>
      </c>
      <c r="J8444" s="2">
        <v>484</v>
      </c>
      <c r="K8444" s="2">
        <v>302</v>
      </c>
      <c r="L8444" s="2">
        <v>2</v>
      </c>
      <c r="M8444" s="2">
        <v>300</v>
      </c>
      <c r="N8444" s="2">
        <v>76</v>
      </c>
      <c r="O8444" s="2">
        <v>3</v>
      </c>
      <c r="P8444" s="2">
        <v>0</v>
      </c>
      <c r="Q8444" s="2">
        <v>0</v>
      </c>
      <c r="R8444" s="2">
        <v>0</v>
      </c>
      <c r="S8444" s="2">
        <v>0</v>
      </c>
      <c r="T8444" s="2">
        <v>10</v>
      </c>
      <c r="U8444" s="2">
        <v>0</v>
      </c>
      <c r="V8444" s="2">
        <v>0</v>
      </c>
      <c r="W8444" s="2">
        <v>0</v>
      </c>
      <c r="X8444" s="2">
        <v>0</v>
      </c>
      <c r="Y8444" s="2">
        <v>35</v>
      </c>
      <c r="Z8444" s="2">
        <v>22</v>
      </c>
      <c r="AA8444" s="2">
        <v>62</v>
      </c>
      <c r="AB8444" s="2">
        <v>10</v>
      </c>
      <c r="AC8444" s="2">
        <v>0</v>
      </c>
      <c r="AD8444" s="2">
        <v>1</v>
      </c>
      <c r="AE8444" s="2">
        <v>1</v>
      </c>
      <c r="AF8444" s="2">
        <v>0</v>
      </c>
      <c r="AG8444" s="2">
        <v>63</v>
      </c>
      <c r="AH8444" s="2">
        <v>0</v>
      </c>
      <c r="AI8444" s="2">
        <v>0</v>
      </c>
      <c r="AJ8444" s="2">
        <v>3</v>
      </c>
      <c r="AK8444" s="2">
        <v>8</v>
      </c>
      <c r="AL8444" s="2">
        <v>3</v>
      </c>
      <c r="AM8444" s="2">
        <v>3</v>
      </c>
      <c r="AN8444" s="3">
        <f>IFERROR(K8444/J8444,"")</f>
        <v>0</v>
      </c>
      <c r="AO8444" s="3">
        <f>IFERROR(L8444/K8444,"")</f>
        <v>0</v>
      </c>
    </row>
    <row r="8445" spans="1:41">
      <c r="A8445" t="s">
        <v>10517</v>
      </c>
      <c r="D8445">
        <v>8300</v>
      </c>
      <c r="E8445" t="s">
        <v>1141</v>
      </c>
      <c r="F8445" t="s">
        <v>1465</v>
      </c>
      <c r="I8445" t="b">
        <v>0</v>
      </c>
      <c r="J8445" s="2">
        <v>504</v>
      </c>
      <c r="K8445" s="2">
        <v>329</v>
      </c>
      <c r="L8445" s="2">
        <v>6</v>
      </c>
      <c r="M8445" s="2">
        <v>323</v>
      </c>
      <c r="N8445" s="2">
        <v>82</v>
      </c>
      <c r="O8445" s="2">
        <v>2</v>
      </c>
      <c r="P8445" s="2">
        <v>0</v>
      </c>
      <c r="Q8445" s="2">
        <v>0</v>
      </c>
      <c r="R8445" s="2">
        <v>0</v>
      </c>
      <c r="S8445" s="2">
        <v>0</v>
      </c>
      <c r="T8445" s="2">
        <v>16</v>
      </c>
      <c r="U8445" s="2">
        <v>0</v>
      </c>
      <c r="V8445" s="2">
        <v>0</v>
      </c>
      <c r="W8445" s="2">
        <v>0</v>
      </c>
      <c r="X8445" s="2">
        <v>0</v>
      </c>
      <c r="Y8445" s="2">
        <v>33</v>
      </c>
      <c r="Z8445" s="2">
        <v>44</v>
      </c>
      <c r="AA8445" s="2">
        <v>89</v>
      </c>
      <c r="AB8445" s="2">
        <v>13</v>
      </c>
      <c r="AC8445" s="2">
        <v>0</v>
      </c>
      <c r="AD8445" s="2">
        <v>0</v>
      </c>
      <c r="AE8445" s="2">
        <v>0</v>
      </c>
      <c r="AF8445" s="2">
        <v>0</v>
      </c>
      <c r="AG8445" s="2">
        <v>30</v>
      </c>
      <c r="AH8445" s="2">
        <v>0</v>
      </c>
      <c r="AI8445" s="2">
        <v>0</v>
      </c>
      <c r="AJ8445" s="2">
        <v>5</v>
      </c>
      <c r="AK8445" s="2">
        <v>2</v>
      </c>
      <c r="AL8445" s="2">
        <v>0</v>
      </c>
      <c r="AM8445" s="2">
        <v>7</v>
      </c>
      <c r="AN8445" s="3">
        <f>IFERROR(K8445/J8445,"")</f>
        <v>0</v>
      </c>
      <c r="AO8445" s="3">
        <f>IFERROR(L8445/K8445,"")</f>
        <v>0</v>
      </c>
    </row>
    <row r="8446" spans="1:41">
      <c r="A8446" t="s">
        <v>10518</v>
      </c>
      <c r="D8446">
        <v>8300</v>
      </c>
      <c r="E8446" t="s">
        <v>1141</v>
      </c>
      <c r="F8446" t="s">
        <v>1467</v>
      </c>
      <c r="I8446" t="b">
        <v>0</v>
      </c>
      <c r="J8446" s="2">
        <v>478</v>
      </c>
      <c r="K8446" s="2">
        <v>361</v>
      </c>
      <c r="L8446" s="2">
        <v>6</v>
      </c>
      <c r="M8446" s="2">
        <v>355</v>
      </c>
      <c r="N8446" s="2">
        <v>46</v>
      </c>
      <c r="O8446" s="2">
        <v>2</v>
      </c>
      <c r="P8446" s="2">
        <v>0</v>
      </c>
      <c r="Q8446" s="2">
        <v>0</v>
      </c>
      <c r="R8446" s="2">
        <v>0</v>
      </c>
      <c r="S8446" s="2">
        <v>0</v>
      </c>
      <c r="T8446" s="2">
        <v>18</v>
      </c>
      <c r="U8446" s="2">
        <v>0</v>
      </c>
      <c r="V8446" s="2">
        <v>0</v>
      </c>
      <c r="W8446" s="2">
        <v>0</v>
      </c>
      <c r="X8446" s="2">
        <v>0</v>
      </c>
      <c r="Y8446" s="2">
        <v>35</v>
      </c>
      <c r="Z8446" s="2">
        <v>2</v>
      </c>
      <c r="AA8446" s="2">
        <v>193</v>
      </c>
      <c r="AB8446" s="2">
        <v>4</v>
      </c>
      <c r="AC8446" s="2">
        <v>0</v>
      </c>
      <c r="AD8446" s="2">
        <v>0</v>
      </c>
      <c r="AE8446" s="2">
        <v>0</v>
      </c>
      <c r="AF8446" s="2">
        <v>0</v>
      </c>
      <c r="AG8446" s="2">
        <v>21</v>
      </c>
      <c r="AH8446" s="2">
        <v>0</v>
      </c>
      <c r="AI8446" s="2">
        <v>0</v>
      </c>
      <c r="AJ8446" s="2">
        <v>3</v>
      </c>
      <c r="AK8446" s="2">
        <v>14</v>
      </c>
      <c r="AL8446" s="2">
        <v>0</v>
      </c>
      <c r="AM8446" s="2">
        <v>17</v>
      </c>
      <c r="AN8446" s="3">
        <f>IFERROR(K8446/J8446,"")</f>
        <v>0</v>
      </c>
      <c r="AO8446" s="3">
        <f>IFERROR(L8446/K8446,"")</f>
        <v>0</v>
      </c>
    </row>
    <row r="8447" spans="1:41">
      <c r="A8447" t="s">
        <v>10519</v>
      </c>
      <c r="D8447">
        <v>8300</v>
      </c>
      <c r="E8447" t="s">
        <v>1141</v>
      </c>
      <c r="F8447" t="s">
        <v>1469</v>
      </c>
      <c r="I8447" t="b">
        <v>0</v>
      </c>
      <c r="J8447" s="2">
        <v>577</v>
      </c>
      <c r="K8447" s="2">
        <v>490</v>
      </c>
      <c r="L8447" s="2">
        <v>3</v>
      </c>
      <c r="M8447" s="2">
        <v>487</v>
      </c>
      <c r="N8447" s="2">
        <v>109</v>
      </c>
      <c r="O8447" s="2">
        <v>0</v>
      </c>
      <c r="P8447" s="2">
        <v>0</v>
      </c>
      <c r="Q8447" s="2">
        <v>0</v>
      </c>
      <c r="R8447" s="2">
        <v>0</v>
      </c>
      <c r="S8447" s="2">
        <v>0</v>
      </c>
      <c r="T8447" s="2">
        <v>24</v>
      </c>
      <c r="U8447" s="2">
        <v>0</v>
      </c>
      <c r="V8447" s="2">
        <v>0</v>
      </c>
      <c r="W8447" s="2">
        <v>0</v>
      </c>
      <c r="X8447" s="2">
        <v>0</v>
      </c>
      <c r="Y8447" s="2">
        <v>56</v>
      </c>
      <c r="Z8447" s="2">
        <v>28</v>
      </c>
      <c r="AA8447" s="2">
        <v>120</v>
      </c>
      <c r="AB8447" s="2">
        <v>4</v>
      </c>
      <c r="AC8447" s="2">
        <v>0</v>
      </c>
      <c r="AD8447" s="2">
        <v>0</v>
      </c>
      <c r="AE8447" s="2">
        <v>0</v>
      </c>
      <c r="AF8447" s="2">
        <v>0</v>
      </c>
      <c r="AG8447" s="2">
        <v>125</v>
      </c>
      <c r="AH8447" s="2">
        <v>0</v>
      </c>
      <c r="AI8447" s="2">
        <v>0</v>
      </c>
      <c r="AJ8447" s="2">
        <v>6</v>
      </c>
      <c r="AK8447" s="2">
        <v>5</v>
      </c>
      <c r="AL8447" s="2">
        <v>0</v>
      </c>
      <c r="AM8447" s="2">
        <v>10</v>
      </c>
      <c r="AN8447" s="3">
        <f>IFERROR(K8447/J8447,"")</f>
        <v>0</v>
      </c>
      <c r="AO8447" s="3">
        <f>IFERROR(L8447/K8447,"")</f>
        <v>0</v>
      </c>
    </row>
    <row r="8448" spans="1:41">
      <c r="A8448" t="s">
        <v>10520</v>
      </c>
      <c r="D8448">
        <v>8300</v>
      </c>
      <c r="E8448" t="s">
        <v>1141</v>
      </c>
      <c r="F8448" t="s">
        <v>1471</v>
      </c>
      <c r="I8448" t="b">
        <v>0</v>
      </c>
      <c r="J8448" s="2">
        <v>566</v>
      </c>
      <c r="K8448" s="2">
        <v>340</v>
      </c>
      <c r="L8448" s="2">
        <v>2</v>
      </c>
      <c r="M8448" s="2">
        <v>338</v>
      </c>
      <c r="N8448" s="2">
        <v>83</v>
      </c>
      <c r="O8448" s="2">
        <v>2</v>
      </c>
      <c r="P8448" s="2">
        <v>0</v>
      </c>
      <c r="Q8448" s="2">
        <v>0</v>
      </c>
      <c r="R8448" s="2">
        <v>0</v>
      </c>
      <c r="S8448" s="2">
        <v>0</v>
      </c>
      <c r="T8448" s="2">
        <v>15</v>
      </c>
      <c r="U8448" s="2">
        <v>0</v>
      </c>
      <c r="V8448" s="2">
        <v>0</v>
      </c>
      <c r="W8448" s="2">
        <v>0</v>
      </c>
      <c r="X8448" s="2">
        <v>0</v>
      </c>
      <c r="Y8448" s="2">
        <v>51</v>
      </c>
      <c r="Z8448" s="2">
        <v>31</v>
      </c>
      <c r="AA8448" s="2">
        <v>77</v>
      </c>
      <c r="AB8448" s="2">
        <v>11</v>
      </c>
      <c r="AC8448" s="2">
        <v>1</v>
      </c>
      <c r="AD8448" s="2">
        <v>0</v>
      </c>
      <c r="AE8448" s="2">
        <v>0</v>
      </c>
      <c r="AF8448" s="2">
        <v>0</v>
      </c>
      <c r="AG8448" s="2">
        <v>49</v>
      </c>
      <c r="AH8448" s="2">
        <v>0</v>
      </c>
      <c r="AI8448" s="2">
        <v>1</v>
      </c>
      <c r="AJ8448" s="2">
        <v>6</v>
      </c>
      <c r="AK8448" s="2">
        <v>8</v>
      </c>
      <c r="AL8448" s="2">
        <v>0</v>
      </c>
      <c r="AM8448" s="2">
        <v>3</v>
      </c>
      <c r="AN8448" s="3">
        <f>IFERROR(K8448/J8448,"")</f>
        <v>0</v>
      </c>
      <c r="AO8448" s="3">
        <f>IFERROR(L8448/K8448,"")</f>
        <v>0</v>
      </c>
    </row>
    <row r="8449" spans="1:41">
      <c r="A8449" t="s">
        <v>10521</v>
      </c>
      <c r="D8449">
        <v>8300</v>
      </c>
      <c r="E8449" t="s">
        <v>1141</v>
      </c>
      <c r="F8449" t="s">
        <v>1473</v>
      </c>
      <c r="I8449" t="b">
        <v>0</v>
      </c>
      <c r="J8449" s="2">
        <v>585</v>
      </c>
      <c r="K8449" s="2">
        <v>442</v>
      </c>
      <c r="L8449" s="2">
        <v>2</v>
      </c>
      <c r="M8449" s="2">
        <v>440</v>
      </c>
      <c r="N8449" s="2">
        <v>126</v>
      </c>
      <c r="O8449" s="2">
        <v>2</v>
      </c>
      <c r="P8449" s="2">
        <v>0</v>
      </c>
      <c r="Q8449" s="2">
        <v>0</v>
      </c>
      <c r="R8449" s="2">
        <v>0</v>
      </c>
      <c r="S8449" s="2">
        <v>0</v>
      </c>
      <c r="T8449" s="2">
        <v>26</v>
      </c>
      <c r="U8449" s="2">
        <v>0</v>
      </c>
      <c r="V8449" s="2">
        <v>0</v>
      </c>
      <c r="W8449" s="2">
        <v>0</v>
      </c>
      <c r="X8449" s="2">
        <v>0</v>
      </c>
      <c r="Y8449" s="2">
        <v>37</v>
      </c>
      <c r="Z8449" s="2">
        <v>9</v>
      </c>
      <c r="AA8449" s="2">
        <v>129</v>
      </c>
      <c r="AB8449" s="2">
        <v>9</v>
      </c>
      <c r="AC8449" s="2">
        <v>0</v>
      </c>
      <c r="AD8449" s="2">
        <v>0</v>
      </c>
      <c r="AE8449" s="2">
        <v>0</v>
      </c>
      <c r="AF8449" s="2">
        <v>0</v>
      </c>
      <c r="AG8449" s="2">
        <v>81</v>
      </c>
      <c r="AH8449" s="2">
        <v>0</v>
      </c>
      <c r="AI8449" s="2">
        <v>0</v>
      </c>
      <c r="AJ8449" s="2">
        <v>7</v>
      </c>
      <c r="AK8449" s="2">
        <v>2</v>
      </c>
      <c r="AL8449" s="2">
        <v>0</v>
      </c>
      <c r="AM8449" s="2">
        <v>12</v>
      </c>
      <c r="AN8449" s="3">
        <f>IFERROR(K8449/J8449,"")</f>
        <v>0</v>
      </c>
      <c r="AO8449" s="3">
        <f>IFERROR(L8449/K8449,"")</f>
        <v>0</v>
      </c>
    </row>
    <row r="8450" spans="1:41">
      <c r="A8450" t="s">
        <v>10522</v>
      </c>
      <c r="D8450">
        <v>8300</v>
      </c>
      <c r="E8450" t="s">
        <v>1141</v>
      </c>
      <c r="F8450" t="s">
        <v>1475</v>
      </c>
      <c r="I8450" t="b">
        <v>0</v>
      </c>
      <c r="J8450" s="2">
        <v>493</v>
      </c>
      <c r="K8450" s="2">
        <v>363</v>
      </c>
      <c r="L8450" s="2">
        <v>2</v>
      </c>
      <c r="M8450" s="2">
        <v>361</v>
      </c>
      <c r="N8450" s="2">
        <v>98</v>
      </c>
      <c r="O8450" s="2">
        <v>0</v>
      </c>
      <c r="P8450" s="2">
        <v>0</v>
      </c>
      <c r="Q8450" s="2">
        <v>0</v>
      </c>
      <c r="R8450" s="2">
        <v>0</v>
      </c>
      <c r="S8450" s="2">
        <v>0</v>
      </c>
      <c r="T8450" s="2">
        <v>23</v>
      </c>
      <c r="U8450" s="2">
        <v>0</v>
      </c>
      <c r="V8450" s="2">
        <v>0</v>
      </c>
      <c r="W8450" s="2">
        <v>0</v>
      </c>
      <c r="X8450" s="2">
        <v>0</v>
      </c>
      <c r="Y8450" s="2">
        <v>42</v>
      </c>
      <c r="Z8450" s="2">
        <v>11</v>
      </c>
      <c r="AA8450" s="2">
        <v>84</v>
      </c>
      <c r="AB8450" s="2">
        <v>11</v>
      </c>
      <c r="AC8450" s="2">
        <v>0</v>
      </c>
      <c r="AD8450" s="2">
        <v>0</v>
      </c>
      <c r="AE8450" s="2">
        <v>0</v>
      </c>
      <c r="AF8450" s="2">
        <v>0</v>
      </c>
      <c r="AG8450" s="2">
        <v>64</v>
      </c>
      <c r="AH8450" s="2">
        <v>0</v>
      </c>
      <c r="AI8450" s="2">
        <v>1</v>
      </c>
      <c r="AJ8450" s="2">
        <v>6</v>
      </c>
      <c r="AK8450" s="2">
        <v>5</v>
      </c>
      <c r="AL8450" s="2">
        <v>1</v>
      </c>
      <c r="AM8450" s="2">
        <v>15</v>
      </c>
      <c r="AN8450" s="3">
        <f>IFERROR(K8450/J8450,"")</f>
        <v>0</v>
      </c>
      <c r="AO8450" s="3">
        <f>IFERROR(L8450/K8450,"")</f>
        <v>0</v>
      </c>
    </row>
    <row r="8451" spans="1:41">
      <c r="A8451" t="s">
        <v>10523</v>
      </c>
      <c r="D8451">
        <v>8300</v>
      </c>
      <c r="E8451" t="s">
        <v>1141</v>
      </c>
      <c r="F8451" t="s">
        <v>1477</v>
      </c>
      <c r="I8451" t="b">
        <v>0</v>
      </c>
      <c r="J8451" s="2">
        <v>751</v>
      </c>
      <c r="K8451" s="2">
        <v>608</v>
      </c>
      <c r="L8451" s="2">
        <v>8</v>
      </c>
      <c r="M8451" s="2">
        <v>600</v>
      </c>
      <c r="N8451" s="2">
        <v>192</v>
      </c>
      <c r="O8451" s="2">
        <v>1</v>
      </c>
      <c r="P8451" s="2">
        <v>0</v>
      </c>
      <c r="Q8451" s="2">
        <v>0</v>
      </c>
      <c r="R8451" s="2">
        <v>0</v>
      </c>
      <c r="S8451" s="2">
        <v>0</v>
      </c>
      <c r="T8451" s="2">
        <v>37</v>
      </c>
      <c r="U8451" s="2">
        <v>0</v>
      </c>
      <c r="V8451" s="2">
        <v>0</v>
      </c>
      <c r="W8451" s="2">
        <v>0</v>
      </c>
      <c r="X8451" s="2">
        <v>0</v>
      </c>
      <c r="Y8451" s="2">
        <v>51</v>
      </c>
      <c r="Z8451" s="2">
        <v>11</v>
      </c>
      <c r="AA8451" s="2">
        <v>179</v>
      </c>
      <c r="AB8451" s="2">
        <v>13</v>
      </c>
      <c r="AC8451" s="2">
        <v>0</v>
      </c>
      <c r="AD8451" s="2">
        <v>0</v>
      </c>
      <c r="AE8451" s="2">
        <v>0</v>
      </c>
      <c r="AF8451" s="2">
        <v>0</v>
      </c>
      <c r="AG8451" s="2">
        <v>94</v>
      </c>
      <c r="AH8451" s="2">
        <v>0</v>
      </c>
      <c r="AI8451" s="2">
        <v>0</v>
      </c>
      <c r="AJ8451" s="2">
        <v>8</v>
      </c>
      <c r="AK8451" s="2">
        <v>6</v>
      </c>
      <c r="AL8451" s="2">
        <v>0</v>
      </c>
      <c r="AM8451" s="2">
        <v>8</v>
      </c>
      <c r="AN8451" s="3">
        <f>IFERROR(K8451/J8451,"")</f>
        <v>0</v>
      </c>
      <c r="AO8451" s="3">
        <f>IFERROR(L8451/K8451,"")</f>
        <v>0</v>
      </c>
    </row>
    <row r="8452" spans="1:41">
      <c r="A8452" t="s">
        <v>10524</v>
      </c>
      <c r="D8452">
        <v>8300</v>
      </c>
      <c r="E8452" t="s">
        <v>1141</v>
      </c>
      <c r="F8452" t="s">
        <v>1479</v>
      </c>
      <c r="I8452" t="b">
        <v>0</v>
      </c>
      <c r="J8452" s="2">
        <v>646</v>
      </c>
      <c r="K8452" s="2">
        <v>435</v>
      </c>
      <c r="L8452" s="2">
        <v>6</v>
      </c>
      <c r="M8452" s="2">
        <v>429</v>
      </c>
      <c r="N8452" s="2">
        <v>43</v>
      </c>
      <c r="O8452" s="2">
        <v>0</v>
      </c>
      <c r="P8452" s="2">
        <v>0</v>
      </c>
      <c r="Q8452" s="2">
        <v>0</v>
      </c>
      <c r="R8452" s="2">
        <v>0</v>
      </c>
      <c r="S8452" s="2">
        <v>0</v>
      </c>
      <c r="T8452" s="2">
        <v>18</v>
      </c>
      <c r="U8452" s="2">
        <v>0</v>
      </c>
      <c r="V8452" s="2">
        <v>0</v>
      </c>
      <c r="W8452" s="2">
        <v>0</v>
      </c>
      <c r="X8452" s="2">
        <v>0</v>
      </c>
      <c r="Y8452" s="2">
        <v>41</v>
      </c>
      <c r="Z8452" s="2">
        <v>33</v>
      </c>
      <c r="AA8452" s="2">
        <v>215</v>
      </c>
      <c r="AB8452" s="2">
        <v>4</v>
      </c>
      <c r="AC8452" s="2">
        <v>0</v>
      </c>
      <c r="AD8452" s="2">
        <v>0</v>
      </c>
      <c r="AE8452" s="2">
        <v>1</v>
      </c>
      <c r="AF8452" s="2">
        <v>0</v>
      </c>
      <c r="AG8452" s="2">
        <v>32</v>
      </c>
      <c r="AH8452" s="2">
        <v>0</v>
      </c>
      <c r="AI8452" s="2">
        <v>0</v>
      </c>
      <c r="AJ8452" s="2">
        <v>3</v>
      </c>
      <c r="AK8452" s="2">
        <v>15</v>
      </c>
      <c r="AL8452" s="2">
        <v>1</v>
      </c>
      <c r="AM8452" s="2">
        <v>23</v>
      </c>
      <c r="AN8452" s="3">
        <f>IFERROR(K8452/J8452,"")</f>
        <v>0</v>
      </c>
      <c r="AO8452" s="3">
        <f>IFERROR(L8452/K8452,"")</f>
        <v>0</v>
      </c>
    </row>
    <row r="8453" spans="1:41">
      <c r="A8453" t="s">
        <v>10525</v>
      </c>
      <c r="D8453">
        <v>8300</v>
      </c>
      <c r="E8453" t="s">
        <v>1141</v>
      </c>
      <c r="F8453" t="s">
        <v>1481</v>
      </c>
      <c r="I8453" t="b">
        <v>0</v>
      </c>
      <c r="J8453" s="2">
        <v>735</v>
      </c>
      <c r="K8453" s="2">
        <v>557</v>
      </c>
      <c r="L8453" s="2">
        <v>7</v>
      </c>
      <c r="M8453" s="2">
        <v>550</v>
      </c>
      <c r="N8453" s="2">
        <v>66</v>
      </c>
      <c r="O8453" s="2">
        <v>6</v>
      </c>
      <c r="P8453" s="2">
        <v>0</v>
      </c>
      <c r="Q8453" s="2">
        <v>0</v>
      </c>
      <c r="R8453" s="2">
        <v>0</v>
      </c>
      <c r="S8453" s="2">
        <v>0</v>
      </c>
      <c r="T8453" s="2">
        <v>31</v>
      </c>
      <c r="U8453" s="2">
        <v>0</v>
      </c>
      <c r="V8453" s="2">
        <v>0</v>
      </c>
      <c r="W8453" s="2">
        <v>0</v>
      </c>
      <c r="X8453" s="2">
        <v>0</v>
      </c>
      <c r="Y8453" s="2">
        <v>73</v>
      </c>
      <c r="Z8453" s="2">
        <v>16</v>
      </c>
      <c r="AA8453" s="2">
        <v>234</v>
      </c>
      <c r="AB8453" s="2">
        <v>8</v>
      </c>
      <c r="AC8453" s="2">
        <v>0</v>
      </c>
      <c r="AD8453" s="2">
        <v>0</v>
      </c>
      <c r="AE8453" s="2">
        <v>0</v>
      </c>
      <c r="AF8453" s="2">
        <v>0</v>
      </c>
      <c r="AG8453" s="2">
        <v>24</v>
      </c>
      <c r="AH8453" s="2">
        <v>0</v>
      </c>
      <c r="AI8453" s="2">
        <v>1</v>
      </c>
      <c r="AJ8453" s="2">
        <v>3</v>
      </c>
      <c r="AK8453" s="2">
        <v>21</v>
      </c>
      <c r="AL8453" s="2">
        <v>2</v>
      </c>
      <c r="AM8453" s="2">
        <v>65</v>
      </c>
      <c r="AN8453" s="3">
        <f>IFERROR(K8453/J8453,"")</f>
        <v>0</v>
      </c>
      <c r="AO8453" s="3">
        <f>IFERROR(L8453/K8453,"")</f>
        <v>0</v>
      </c>
    </row>
    <row r="8454" spans="1:41">
      <c r="A8454" t="s">
        <v>10526</v>
      </c>
      <c r="D8454">
        <v>8300</v>
      </c>
      <c r="E8454" t="s">
        <v>1141</v>
      </c>
      <c r="F8454" t="s">
        <v>1483</v>
      </c>
      <c r="I8454" t="b">
        <v>0</v>
      </c>
      <c r="J8454" s="2">
        <v>632</v>
      </c>
      <c r="K8454" s="2">
        <v>469</v>
      </c>
      <c r="L8454" s="2">
        <v>6</v>
      </c>
      <c r="M8454" s="2">
        <v>463</v>
      </c>
      <c r="N8454" s="2">
        <v>67</v>
      </c>
      <c r="O8454" s="2">
        <v>5</v>
      </c>
      <c r="P8454" s="2">
        <v>0</v>
      </c>
      <c r="Q8454" s="2">
        <v>0</v>
      </c>
      <c r="R8454" s="2">
        <v>0</v>
      </c>
      <c r="S8454" s="2">
        <v>1</v>
      </c>
      <c r="T8454" s="2">
        <v>17</v>
      </c>
      <c r="U8454" s="2">
        <v>0</v>
      </c>
      <c r="V8454" s="2">
        <v>0</v>
      </c>
      <c r="W8454" s="2">
        <v>0</v>
      </c>
      <c r="X8454" s="2">
        <v>0</v>
      </c>
      <c r="Y8454" s="2">
        <v>60</v>
      </c>
      <c r="Z8454" s="2">
        <v>7</v>
      </c>
      <c r="AA8454" s="2">
        <v>201</v>
      </c>
      <c r="AB8454" s="2">
        <v>5</v>
      </c>
      <c r="AC8454" s="2">
        <v>0</v>
      </c>
      <c r="AD8454" s="2">
        <v>1</v>
      </c>
      <c r="AE8454" s="2">
        <v>0</v>
      </c>
      <c r="AF8454" s="2">
        <v>0</v>
      </c>
      <c r="AG8454" s="2">
        <v>36</v>
      </c>
      <c r="AH8454" s="2">
        <v>0</v>
      </c>
      <c r="AI8454" s="2">
        <v>0</v>
      </c>
      <c r="AJ8454" s="2">
        <v>6</v>
      </c>
      <c r="AK8454" s="2">
        <v>18</v>
      </c>
      <c r="AL8454" s="2">
        <v>2</v>
      </c>
      <c r="AM8454" s="2">
        <v>37</v>
      </c>
      <c r="AN8454" s="3">
        <f>IFERROR(K8454/J8454,"")</f>
        <v>0</v>
      </c>
      <c r="AO8454" s="3">
        <f>IFERROR(L8454/K8454,"")</f>
        <v>0</v>
      </c>
    </row>
    <row r="8455" spans="1:41">
      <c r="A8455" t="s">
        <v>10527</v>
      </c>
      <c r="D8455">
        <v>8300</v>
      </c>
      <c r="E8455" t="s">
        <v>1141</v>
      </c>
      <c r="F8455" t="s">
        <v>1707</v>
      </c>
      <c r="I8455" t="b">
        <v>0</v>
      </c>
      <c r="J8455" s="2">
        <v>528</v>
      </c>
      <c r="K8455" s="2">
        <v>357</v>
      </c>
      <c r="L8455" s="2">
        <v>3</v>
      </c>
      <c r="M8455" s="2">
        <v>354</v>
      </c>
      <c r="N8455" s="2">
        <v>27</v>
      </c>
      <c r="O8455" s="2">
        <v>5</v>
      </c>
      <c r="P8455" s="2">
        <v>0</v>
      </c>
      <c r="Q8455" s="2">
        <v>0</v>
      </c>
      <c r="R8455" s="2">
        <v>0</v>
      </c>
      <c r="S8455" s="2">
        <v>0</v>
      </c>
      <c r="T8455" s="2">
        <v>18</v>
      </c>
      <c r="U8455" s="2">
        <v>0</v>
      </c>
      <c r="V8455" s="2">
        <v>0</v>
      </c>
      <c r="W8455" s="2">
        <v>0</v>
      </c>
      <c r="X8455" s="2">
        <v>0</v>
      </c>
      <c r="Y8455" s="2">
        <v>29</v>
      </c>
      <c r="Z8455" s="2">
        <v>6</v>
      </c>
      <c r="AA8455" s="2">
        <v>178</v>
      </c>
      <c r="AB8455" s="2">
        <v>2</v>
      </c>
      <c r="AC8455" s="2">
        <v>1</v>
      </c>
      <c r="AD8455" s="2">
        <v>0</v>
      </c>
      <c r="AE8455" s="2">
        <v>0</v>
      </c>
      <c r="AF8455" s="2">
        <v>0</v>
      </c>
      <c r="AG8455" s="2">
        <v>21</v>
      </c>
      <c r="AH8455" s="2">
        <v>0</v>
      </c>
      <c r="AI8455" s="2">
        <v>0</v>
      </c>
      <c r="AJ8455" s="2">
        <v>2</v>
      </c>
      <c r="AK8455" s="2">
        <v>17</v>
      </c>
      <c r="AL8455" s="2">
        <v>1</v>
      </c>
      <c r="AM8455" s="2">
        <v>47</v>
      </c>
      <c r="AN8455" s="3">
        <f>IFERROR(K8455/J8455,"")</f>
        <v>0</v>
      </c>
      <c r="AO8455" s="3">
        <f>IFERROR(L8455/K8455,"")</f>
        <v>0</v>
      </c>
    </row>
    <row r="8456" spans="1:41">
      <c r="A8456" t="s">
        <v>10528</v>
      </c>
      <c r="D8456">
        <v>8300</v>
      </c>
      <c r="E8456" t="s">
        <v>1141</v>
      </c>
      <c r="F8456" t="s">
        <v>1966</v>
      </c>
      <c r="I8456" t="b">
        <v>0</v>
      </c>
      <c r="J8456" s="2">
        <v>577</v>
      </c>
      <c r="K8456" s="2">
        <v>396</v>
      </c>
      <c r="L8456" s="2">
        <v>3</v>
      </c>
      <c r="M8456" s="2">
        <v>393</v>
      </c>
      <c r="N8456" s="2">
        <v>28</v>
      </c>
      <c r="O8456" s="2">
        <v>3</v>
      </c>
      <c r="P8456" s="2">
        <v>0</v>
      </c>
      <c r="Q8456" s="2">
        <v>0</v>
      </c>
      <c r="R8456" s="2">
        <v>0</v>
      </c>
      <c r="S8456" s="2">
        <v>1</v>
      </c>
      <c r="T8456" s="2">
        <v>19</v>
      </c>
      <c r="U8456" s="2">
        <v>0</v>
      </c>
      <c r="V8456" s="2">
        <v>0</v>
      </c>
      <c r="W8456" s="2">
        <v>0</v>
      </c>
      <c r="X8456" s="2">
        <v>0</v>
      </c>
      <c r="Y8456" s="2">
        <v>52</v>
      </c>
      <c r="Z8456" s="2">
        <v>2</v>
      </c>
      <c r="AA8456" s="2">
        <v>179</v>
      </c>
      <c r="AB8456" s="2">
        <v>6</v>
      </c>
      <c r="AC8456" s="2">
        <v>0</v>
      </c>
      <c r="AD8456" s="2">
        <v>0</v>
      </c>
      <c r="AE8456" s="2">
        <v>0</v>
      </c>
      <c r="AF8456" s="2">
        <v>0</v>
      </c>
      <c r="AG8456" s="2">
        <v>23</v>
      </c>
      <c r="AH8456" s="2">
        <v>0</v>
      </c>
      <c r="AI8456" s="2">
        <v>0</v>
      </c>
      <c r="AJ8456" s="2">
        <v>6</v>
      </c>
      <c r="AK8456" s="2">
        <v>38</v>
      </c>
      <c r="AL8456" s="2">
        <v>2</v>
      </c>
      <c r="AM8456" s="2">
        <v>34</v>
      </c>
      <c r="AN8456" s="3">
        <f>IFERROR(K8456/J8456,"")</f>
        <v>0</v>
      </c>
      <c r="AO8456" s="3">
        <f>IFERROR(L8456/K8456,"")</f>
        <v>0</v>
      </c>
    </row>
    <row r="8457" spans="1:41">
      <c r="A8457" t="s">
        <v>10529</v>
      </c>
      <c r="D8457">
        <v>8300</v>
      </c>
      <c r="E8457" t="s">
        <v>1141</v>
      </c>
      <c r="F8457" t="s">
        <v>1709</v>
      </c>
      <c r="I8457" t="b">
        <v>0</v>
      </c>
      <c r="J8457" s="2">
        <v>770</v>
      </c>
      <c r="K8457" s="2">
        <v>576</v>
      </c>
      <c r="L8457" s="2">
        <v>6</v>
      </c>
      <c r="M8457" s="2">
        <v>570</v>
      </c>
      <c r="N8457" s="2">
        <v>34</v>
      </c>
      <c r="O8457" s="2">
        <v>7</v>
      </c>
      <c r="P8457" s="2">
        <v>0</v>
      </c>
      <c r="Q8457" s="2">
        <v>0</v>
      </c>
      <c r="R8457" s="2">
        <v>0</v>
      </c>
      <c r="S8457" s="2">
        <v>0</v>
      </c>
      <c r="T8457" s="2">
        <v>41</v>
      </c>
      <c r="U8457" s="2">
        <v>0</v>
      </c>
      <c r="V8457" s="2">
        <v>0</v>
      </c>
      <c r="W8457" s="2">
        <v>0</v>
      </c>
      <c r="X8457" s="2">
        <v>0</v>
      </c>
      <c r="Y8457" s="2">
        <v>76</v>
      </c>
      <c r="Z8457" s="2">
        <v>8</v>
      </c>
      <c r="AA8457" s="2">
        <v>270</v>
      </c>
      <c r="AB8457" s="2">
        <v>7</v>
      </c>
      <c r="AC8457" s="2">
        <v>0</v>
      </c>
      <c r="AD8457" s="2">
        <v>0</v>
      </c>
      <c r="AE8457" s="2">
        <v>0</v>
      </c>
      <c r="AF8457" s="2">
        <v>0</v>
      </c>
      <c r="AG8457" s="2">
        <v>22</v>
      </c>
      <c r="AH8457" s="2">
        <v>0</v>
      </c>
      <c r="AI8457" s="2">
        <v>0</v>
      </c>
      <c r="AJ8457" s="2">
        <v>8</v>
      </c>
      <c r="AK8457" s="2">
        <v>51</v>
      </c>
      <c r="AL8457" s="2">
        <v>0</v>
      </c>
      <c r="AM8457" s="2">
        <v>46</v>
      </c>
      <c r="AN8457" s="3">
        <f>IFERROR(K8457/J8457,"")</f>
        <v>0</v>
      </c>
      <c r="AO8457" s="3">
        <f>IFERROR(L8457/K8457,"")</f>
        <v>0</v>
      </c>
    </row>
    <row r="8458" spans="1:41">
      <c r="A8458" t="s">
        <v>10530</v>
      </c>
      <c r="D8458">
        <v>8300</v>
      </c>
      <c r="E8458" t="s">
        <v>1141</v>
      </c>
      <c r="F8458" t="s">
        <v>1969</v>
      </c>
      <c r="I8458" t="b">
        <v>0</v>
      </c>
      <c r="J8458" s="2">
        <v>624</v>
      </c>
      <c r="K8458" s="2">
        <v>470</v>
      </c>
      <c r="L8458" s="2">
        <v>2</v>
      </c>
      <c r="M8458" s="2">
        <v>468</v>
      </c>
      <c r="N8458" s="2">
        <v>54</v>
      </c>
      <c r="O8458" s="2">
        <v>1</v>
      </c>
      <c r="P8458" s="2">
        <v>0</v>
      </c>
      <c r="Q8458" s="2">
        <v>0</v>
      </c>
      <c r="R8458" s="2">
        <v>0</v>
      </c>
      <c r="S8458" s="2">
        <v>0</v>
      </c>
      <c r="T8458" s="2">
        <v>27</v>
      </c>
      <c r="U8458" s="2">
        <v>0</v>
      </c>
      <c r="V8458" s="2">
        <v>0</v>
      </c>
      <c r="W8458" s="2">
        <v>0</v>
      </c>
      <c r="X8458" s="2">
        <v>0</v>
      </c>
      <c r="Y8458" s="2">
        <v>69</v>
      </c>
      <c r="Z8458" s="2">
        <v>14</v>
      </c>
      <c r="AA8458" s="2">
        <v>216</v>
      </c>
      <c r="AB8458" s="2">
        <v>6</v>
      </c>
      <c r="AC8458" s="2">
        <v>0</v>
      </c>
      <c r="AD8458" s="2">
        <v>0</v>
      </c>
      <c r="AE8458" s="2">
        <v>0</v>
      </c>
      <c r="AF8458" s="2">
        <v>0</v>
      </c>
      <c r="AG8458" s="2">
        <v>33</v>
      </c>
      <c r="AH8458" s="2">
        <v>0</v>
      </c>
      <c r="AI8458" s="2">
        <v>0</v>
      </c>
      <c r="AJ8458" s="2">
        <v>6</v>
      </c>
      <c r="AK8458" s="2">
        <v>22</v>
      </c>
      <c r="AL8458" s="2">
        <v>0</v>
      </c>
      <c r="AM8458" s="2">
        <v>20</v>
      </c>
      <c r="AN8458" s="3">
        <f>IFERROR(K8458/J8458,"")</f>
        <v>0</v>
      </c>
      <c r="AO8458" s="3">
        <f>IFERROR(L8458/K8458,"")</f>
        <v>0</v>
      </c>
    </row>
    <row r="8459" spans="1:41">
      <c r="A8459" t="s">
        <v>10531</v>
      </c>
      <c r="D8459">
        <v>8300</v>
      </c>
      <c r="E8459" t="s">
        <v>1141</v>
      </c>
      <c r="F8459" t="s">
        <v>1971</v>
      </c>
      <c r="I8459" t="b">
        <v>0</v>
      </c>
      <c r="J8459" s="2">
        <v>690</v>
      </c>
      <c r="K8459" s="2">
        <v>515</v>
      </c>
      <c r="L8459" s="2">
        <v>1</v>
      </c>
      <c r="M8459" s="2">
        <v>514</v>
      </c>
      <c r="N8459" s="2">
        <v>92</v>
      </c>
      <c r="O8459" s="2">
        <v>5</v>
      </c>
      <c r="P8459" s="2">
        <v>0</v>
      </c>
      <c r="Q8459" s="2">
        <v>0</v>
      </c>
      <c r="R8459" s="2">
        <v>0</v>
      </c>
      <c r="S8459" s="2">
        <v>0</v>
      </c>
      <c r="T8459" s="2">
        <v>32</v>
      </c>
      <c r="U8459" s="2">
        <v>0</v>
      </c>
      <c r="V8459" s="2">
        <v>0</v>
      </c>
      <c r="W8459" s="2">
        <v>0</v>
      </c>
      <c r="X8459" s="2">
        <v>0</v>
      </c>
      <c r="Y8459" s="2">
        <v>51</v>
      </c>
      <c r="Z8459" s="2">
        <v>30</v>
      </c>
      <c r="AA8459" s="2">
        <v>184</v>
      </c>
      <c r="AB8459" s="2">
        <v>9</v>
      </c>
      <c r="AC8459" s="2">
        <v>0</v>
      </c>
      <c r="AD8459" s="2">
        <v>0</v>
      </c>
      <c r="AE8459" s="2">
        <v>0</v>
      </c>
      <c r="AF8459" s="2">
        <v>0</v>
      </c>
      <c r="AG8459" s="2">
        <v>58</v>
      </c>
      <c r="AH8459" s="2">
        <v>0</v>
      </c>
      <c r="AI8459" s="2">
        <v>2</v>
      </c>
      <c r="AJ8459" s="2">
        <v>4</v>
      </c>
      <c r="AK8459" s="2">
        <v>11</v>
      </c>
      <c r="AL8459" s="2">
        <v>2</v>
      </c>
      <c r="AM8459" s="2">
        <v>34</v>
      </c>
      <c r="AN8459" s="3">
        <f>IFERROR(K8459/J8459,"")</f>
        <v>0</v>
      </c>
      <c r="AO8459" s="3">
        <f>IFERROR(L8459/K8459,"")</f>
        <v>0</v>
      </c>
    </row>
    <row r="8460" spans="1:41">
      <c r="A8460" t="s">
        <v>10532</v>
      </c>
      <c r="D8460">
        <v>8300</v>
      </c>
      <c r="E8460" t="s">
        <v>1141</v>
      </c>
      <c r="F8460" t="s">
        <v>1711</v>
      </c>
      <c r="I8460" t="b">
        <v>0</v>
      </c>
      <c r="J8460" s="2">
        <v>752</v>
      </c>
      <c r="K8460" s="2">
        <v>543</v>
      </c>
      <c r="L8460" s="2">
        <v>6</v>
      </c>
      <c r="M8460" s="2">
        <v>537</v>
      </c>
      <c r="N8460" s="2">
        <v>88</v>
      </c>
      <c r="O8460" s="2">
        <v>2</v>
      </c>
      <c r="P8460" s="2">
        <v>0</v>
      </c>
      <c r="Q8460" s="2">
        <v>0</v>
      </c>
      <c r="R8460" s="2">
        <v>0</v>
      </c>
      <c r="S8460" s="2">
        <v>0</v>
      </c>
      <c r="T8460" s="2">
        <v>41</v>
      </c>
      <c r="U8460" s="2">
        <v>0</v>
      </c>
      <c r="V8460" s="2">
        <v>0</v>
      </c>
      <c r="W8460" s="2">
        <v>0</v>
      </c>
      <c r="X8460" s="2">
        <v>0</v>
      </c>
      <c r="Y8460" s="2">
        <v>61</v>
      </c>
      <c r="Z8460" s="2">
        <v>8</v>
      </c>
      <c r="AA8460" s="2">
        <v>225</v>
      </c>
      <c r="AB8460" s="2">
        <v>6</v>
      </c>
      <c r="AC8460" s="2">
        <v>0</v>
      </c>
      <c r="AD8460" s="2">
        <v>0</v>
      </c>
      <c r="AE8460" s="2">
        <v>0</v>
      </c>
      <c r="AF8460" s="2">
        <v>0</v>
      </c>
      <c r="AG8460" s="2">
        <v>43</v>
      </c>
      <c r="AH8460" s="2">
        <v>0</v>
      </c>
      <c r="AI8460" s="2">
        <v>0</v>
      </c>
      <c r="AJ8460" s="2">
        <v>4</v>
      </c>
      <c r="AK8460" s="2">
        <v>34</v>
      </c>
      <c r="AL8460" s="2">
        <v>0</v>
      </c>
      <c r="AM8460" s="2">
        <v>25</v>
      </c>
      <c r="AN8460" s="3">
        <f>IFERROR(K8460/J8460,"")</f>
        <v>0</v>
      </c>
      <c r="AO8460" s="3">
        <f>IFERROR(L8460/K8460,"")</f>
        <v>0</v>
      </c>
    </row>
    <row r="8461" spans="1:41">
      <c r="A8461" t="s">
        <v>10533</v>
      </c>
      <c r="D8461">
        <v>8300</v>
      </c>
      <c r="E8461" t="s">
        <v>1141</v>
      </c>
      <c r="F8461" t="s">
        <v>1713</v>
      </c>
      <c r="I8461" t="b">
        <v>0</v>
      </c>
      <c r="J8461" s="2">
        <v>475</v>
      </c>
      <c r="K8461" s="2">
        <v>320</v>
      </c>
      <c r="L8461" s="2">
        <v>4</v>
      </c>
      <c r="M8461" s="2">
        <v>316</v>
      </c>
      <c r="N8461" s="2">
        <v>39</v>
      </c>
      <c r="O8461" s="2">
        <v>16</v>
      </c>
      <c r="P8461" s="2">
        <v>0</v>
      </c>
      <c r="Q8461" s="2">
        <v>0</v>
      </c>
      <c r="R8461" s="2">
        <v>0</v>
      </c>
      <c r="S8461" s="2">
        <v>0</v>
      </c>
      <c r="T8461" s="2">
        <v>20</v>
      </c>
      <c r="U8461" s="2">
        <v>0</v>
      </c>
      <c r="V8461" s="2">
        <v>0</v>
      </c>
      <c r="W8461" s="2">
        <v>0</v>
      </c>
      <c r="X8461" s="2">
        <v>0</v>
      </c>
      <c r="Y8461" s="2">
        <v>29</v>
      </c>
      <c r="Z8461" s="2">
        <v>52</v>
      </c>
      <c r="AA8461" s="2">
        <v>90</v>
      </c>
      <c r="AB8461" s="2">
        <v>2</v>
      </c>
      <c r="AC8461" s="2">
        <v>0</v>
      </c>
      <c r="AD8461" s="2">
        <v>0</v>
      </c>
      <c r="AE8461" s="2">
        <v>0</v>
      </c>
      <c r="AF8461" s="2">
        <v>0</v>
      </c>
      <c r="AG8461" s="2">
        <v>29</v>
      </c>
      <c r="AH8461" s="2">
        <v>1</v>
      </c>
      <c r="AI8461" s="2">
        <v>5</v>
      </c>
      <c r="AJ8461" s="2">
        <v>12</v>
      </c>
      <c r="AK8461" s="2">
        <v>0</v>
      </c>
      <c r="AL8461" s="2">
        <v>0</v>
      </c>
      <c r="AM8461" s="2">
        <v>21</v>
      </c>
      <c r="AN8461" s="3">
        <f>IFERROR(K8461/J8461,"")</f>
        <v>0</v>
      </c>
      <c r="AO8461" s="3">
        <f>IFERROR(L8461/K8461,"")</f>
        <v>0</v>
      </c>
    </row>
    <row r="8462" spans="1:41">
      <c r="A8462" t="s">
        <v>10534</v>
      </c>
      <c r="D8462">
        <v>8300</v>
      </c>
      <c r="E8462" t="s">
        <v>1141</v>
      </c>
      <c r="F8462" t="s">
        <v>1715</v>
      </c>
      <c r="I8462" t="b">
        <v>0</v>
      </c>
      <c r="J8462" s="2">
        <v>643</v>
      </c>
      <c r="K8462" s="2">
        <v>409</v>
      </c>
      <c r="L8462" s="2">
        <v>10</v>
      </c>
      <c r="M8462" s="2">
        <v>399</v>
      </c>
      <c r="N8462" s="2">
        <v>50</v>
      </c>
      <c r="O8462" s="2">
        <v>13</v>
      </c>
      <c r="P8462" s="2">
        <v>0</v>
      </c>
      <c r="Q8462" s="2">
        <v>0</v>
      </c>
      <c r="R8462" s="2">
        <v>0</v>
      </c>
      <c r="S8462" s="2">
        <v>0</v>
      </c>
      <c r="T8462" s="2">
        <v>19</v>
      </c>
      <c r="U8462" s="2">
        <v>0</v>
      </c>
      <c r="V8462" s="2">
        <v>0</v>
      </c>
      <c r="W8462" s="2">
        <v>0</v>
      </c>
      <c r="X8462" s="2">
        <v>0</v>
      </c>
      <c r="Y8462" s="2">
        <v>45</v>
      </c>
      <c r="Z8462" s="2">
        <v>65</v>
      </c>
      <c r="AA8462" s="2">
        <v>125</v>
      </c>
      <c r="AB8462" s="2">
        <v>6</v>
      </c>
      <c r="AC8462" s="2">
        <v>0</v>
      </c>
      <c r="AD8462" s="2">
        <v>0</v>
      </c>
      <c r="AE8462" s="2">
        <v>0</v>
      </c>
      <c r="AF8462" s="2">
        <v>0</v>
      </c>
      <c r="AG8462" s="2">
        <v>30</v>
      </c>
      <c r="AH8462" s="2">
        <v>1</v>
      </c>
      <c r="AI8462" s="2">
        <v>1</v>
      </c>
      <c r="AJ8462" s="2">
        <v>5</v>
      </c>
      <c r="AK8462" s="2">
        <v>16</v>
      </c>
      <c r="AL8462" s="2">
        <v>1</v>
      </c>
      <c r="AM8462" s="2">
        <v>22</v>
      </c>
      <c r="AN8462" s="3">
        <f>IFERROR(K8462/J8462,"")</f>
        <v>0</v>
      </c>
      <c r="AO8462" s="3">
        <f>IFERROR(L8462/K8462,"")</f>
        <v>0</v>
      </c>
    </row>
    <row r="8463" spans="1:41">
      <c r="A8463" t="s">
        <v>10535</v>
      </c>
      <c r="D8463">
        <v>8300</v>
      </c>
      <c r="E8463" t="s">
        <v>1141</v>
      </c>
      <c r="F8463" t="s">
        <v>1717</v>
      </c>
      <c r="I8463" t="b">
        <v>0</v>
      </c>
      <c r="J8463" s="2">
        <v>500</v>
      </c>
      <c r="K8463" s="2">
        <v>350</v>
      </c>
      <c r="L8463" s="2">
        <v>8</v>
      </c>
      <c r="M8463" s="2">
        <v>342</v>
      </c>
      <c r="N8463" s="2">
        <v>51</v>
      </c>
      <c r="O8463" s="2">
        <v>3</v>
      </c>
      <c r="P8463" s="2">
        <v>0</v>
      </c>
      <c r="Q8463" s="2">
        <v>0</v>
      </c>
      <c r="R8463" s="2">
        <v>0</v>
      </c>
      <c r="S8463" s="2">
        <v>0</v>
      </c>
      <c r="T8463" s="2">
        <v>22</v>
      </c>
      <c r="U8463" s="2">
        <v>0</v>
      </c>
      <c r="V8463" s="2">
        <v>0</v>
      </c>
      <c r="W8463" s="2">
        <v>0</v>
      </c>
      <c r="X8463" s="2">
        <v>0</v>
      </c>
      <c r="Y8463" s="2">
        <v>33</v>
      </c>
      <c r="Z8463" s="2">
        <v>42</v>
      </c>
      <c r="AA8463" s="2">
        <v>127</v>
      </c>
      <c r="AB8463" s="2">
        <v>6</v>
      </c>
      <c r="AC8463" s="2">
        <v>0</v>
      </c>
      <c r="AD8463" s="2">
        <v>0</v>
      </c>
      <c r="AE8463" s="2">
        <v>1</v>
      </c>
      <c r="AF8463" s="2">
        <v>0</v>
      </c>
      <c r="AG8463" s="2">
        <v>36</v>
      </c>
      <c r="AH8463" s="2">
        <v>0</v>
      </c>
      <c r="AI8463" s="2">
        <v>0</v>
      </c>
      <c r="AJ8463" s="2">
        <v>7</v>
      </c>
      <c r="AK8463" s="2">
        <v>3</v>
      </c>
      <c r="AL8463" s="2">
        <v>0</v>
      </c>
      <c r="AM8463" s="2">
        <v>11</v>
      </c>
      <c r="AN8463" s="3">
        <f>IFERROR(K8463/J8463,"")</f>
        <v>0</v>
      </c>
      <c r="AO8463" s="3">
        <f>IFERROR(L8463/K8463,"")</f>
        <v>0</v>
      </c>
    </row>
    <row r="8464" spans="1:41">
      <c r="A8464" t="s">
        <v>10536</v>
      </c>
      <c r="D8464">
        <v>8300</v>
      </c>
      <c r="E8464" t="s">
        <v>1141</v>
      </c>
      <c r="F8464" t="s">
        <v>1719</v>
      </c>
      <c r="I8464" t="b">
        <v>0</v>
      </c>
      <c r="J8464" s="2">
        <v>640</v>
      </c>
      <c r="K8464" s="2">
        <v>407</v>
      </c>
      <c r="L8464" s="2">
        <v>7</v>
      </c>
      <c r="M8464" s="2">
        <v>400</v>
      </c>
      <c r="N8464" s="2">
        <v>64</v>
      </c>
      <c r="O8464" s="2">
        <v>5</v>
      </c>
      <c r="P8464" s="2">
        <v>2</v>
      </c>
      <c r="Q8464" s="2">
        <v>0</v>
      </c>
      <c r="R8464" s="2">
        <v>0</v>
      </c>
      <c r="S8464" s="2">
        <v>0</v>
      </c>
      <c r="T8464" s="2">
        <v>18</v>
      </c>
      <c r="U8464" s="2">
        <v>0</v>
      </c>
      <c r="V8464" s="2">
        <v>0</v>
      </c>
      <c r="W8464" s="2">
        <v>0</v>
      </c>
      <c r="X8464" s="2">
        <v>0</v>
      </c>
      <c r="Y8464" s="2">
        <v>44</v>
      </c>
      <c r="Z8464" s="2">
        <v>51</v>
      </c>
      <c r="AA8464" s="2">
        <v>123</v>
      </c>
      <c r="AB8464" s="2">
        <v>6</v>
      </c>
      <c r="AC8464" s="2">
        <v>0</v>
      </c>
      <c r="AD8464" s="2">
        <v>0</v>
      </c>
      <c r="AE8464" s="2">
        <v>0</v>
      </c>
      <c r="AF8464" s="2">
        <v>0</v>
      </c>
      <c r="AG8464" s="2">
        <v>35</v>
      </c>
      <c r="AH8464" s="2">
        <v>0</v>
      </c>
      <c r="AI8464" s="2">
        <v>0</v>
      </c>
      <c r="AJ8464" s="2">
        <v>3</v>
      </c>
      <c r="AK8464" s="2">
        <v>16</v>
      </c>
      <c r="AL8464" s="2">
        <v>0</v>
      </c>
      <c r="AM8464" s="2">
        <v>33</v>
      </c>
      <c r="AN8464" s="3">
        <f>IFERROR(K8464/J8464,"")</f>
        <v>0</v>
      </c>
      <c r="AO8464" s="3">
        <f>IFERROR(L8464/K8464,"")</f>
        <v>0</v>
      </c>
    </row>
    <row r="8465" spans="1:41">
      <c r="A8465" t="s">
        <v>10537</v>
      </c>
      <c r="D8465">
        <v>8300</v>
      </c>
      <c r="E8465" t="s">
        <v>1141</v>
      </c>
      <c r="F8465" t="s">
        <v>1721</v>
      </c>
      <c r="I8465" t="b">
        <v>0</v>
      </c>
      <c r="J8465" s="2">
        <v>559</v>
      </c>
      <c r="K8465" s="2">
        <v>358</v>
      </c>
      <c r="L8465" s="2">
        <v>0</v>
      </c>
      <c r="M8465" s="2">
        <v>358</v>
      </c>
      <c r="N8465" s="2">
        <v>91</v>
      </c>
      <c r="O8465" s="2">
        <v>4</v>
      </c>
      <c r="P8465" s="2">
        <v>0</v>
      </c>
      <c r="Q8465" s="2">
        <v>0</v>
      </c>
      <c r="R8465" s="2">
        <v>0</v>
      </c>
      <c r="S8465" s="2">
        <v>0</v>
      </c>
      <c r="T8465" s="2">
        <v>19</v>
      </c>
      <c r="U8465" s="2">
        <v>0</v>
      </c>
      <c r="V8465" s="2">
        <v>0</v>
      </c>
      <c r="W8465" s="2">
        <v>0</v>
      </c>
      <c r="X8465" s="2">
        <v>0</v>
      </c>
      <c r="Y8465" s="2">
        <v>40</v>
      </c>
      <c r="Z8465" s="2">
        <v>36</v>
      </c>
      <c r="AA8465" s="2">
        <v>90</v>
      </c>
      <c r="AB8465" s="2">
        <v>11</v>
      </c>
      <c r="AC8465" s="2">
        <v>0</v>
      </c>
      <c r="AD8465" s="2">
        <v>0</v>
      </c>
      <c r="AE8465" s="2">
        <v>0</v>
      </c>
      <c r="AF8465" s="2">
        <v>0</v>
      </c>
      <c r="AG8465" s="2">
        <v>52</v>
      </c>
      <c r="AH8465" s="2">
        <v>0</v>
      </c>
      <c r="AI8465" s="2">
        <v>0</v>
      </c>
      <c r="AJ8465" s="2">
        <v>4</v>
      </c>
      <c r="AK8465" s="2">
        <v>5</v>
      </c>
      <c r="AL8465" s="2">
        <v>0</v>
      </c>
      <c r="AM8465" s="2">
        <v>6</v>
      </c>
      <c r="AN8465" s="3">
        <f>IFERROR(K8465/J8465,"")</f>
        <v>0</v>
      </c>
      <c r="AO8465" s="3">
        <f>IFERROR(L8465/K8465,"")</f>
        <v>0</v>
      </c>
    </row>
    <row r="8466" spans="1:41">
      <c r="A8466" t="s">
        <v>10538</v>
      </c>
      <c r="D8466">
        <v>8300</v>
      </c>
      <c r="E8466" t="s">
        <v>1141</v>
      </c>
      <c r="F8466" t="s">
        <v>1723</v>
      </c>
      <c r="I8466" t="b">
        <v>0</v>
      </c>
      <c r="J8466" s="2">
        <v>654</v>
      </c>
      <c r="K8466" s="2">
        <v>426</v>
      </c>
      <c r="L8466" s="2">
        <v>4</v>
      </c>
      <c r="M8466" s="2">
        <v>422</v>
      </c>
      <c r="N8466" s="2">
        <v>105</v>
      </c>
      <c r="O8466" s="2">
        <v>3</v>
      </c>
      <c r="P8466" s="2">
        <v>0</v>
      </c>
      <c r="Q8466" s="2">
        <v>0</v>
      </c>
      <c r="R8466" s="2">
        <v>0</v>
      </c>
      <c r="S8466" s="2">
        <v>0</v>
      </c>
      <c r="T8466" s="2">
        <v>23</v>
      </c>
      <c r="U8466" s="2">
        <v>0</v>
      </c>
      <c r="V8466" s="2">
        <v>0</v>
      </c>
      <c r="W8466" s="2">
        <v>0</v>
      </c>
      <c r="X8466" s="2">
        <v>0</v>
      </c>
      <c r="Y8466" s="2">
        <v>40</v>
      </c>
      <c r="Z8466" s="2">
        <v>53</v>
      </c>
      <c r="AA8466" s="2">
        <v>106</v>
      </c>
      <c r="AB8466" s="2">
        <v>9</v>
      </c>
      <c r="AC8466" s="2">
        <v>0</v>
      </c>
      <c r="AD8466" s="2">
        <v>0</v>
      </c>
      <c r="AE8466" s="2">
        <v>0</v>
      </c>
      <c r="AF8466" s="2">
        <v>0</v>
      </c>
      <c r="AG8466" s="2">
        <v>66</v>
      </c>
      <c r="AH8466" s="2">
        <v>0</v>
      </c>
      <c r="AI8466" s="2">
        <v>0</v>
      </c>
      <c r="AJ8466" s="2">
        <v>6</v>
      </c>
      <c r="AK8466" s="2">
        <v>3</v>
      </c>
      <c r="AL8466" s="2">
        <v>0</v>
      </c>
      <c r="AM8466" s="2">
        <v>8</v>
      </c>
      <c r="AN8466" s="3">
        <f>IFERROR(K8466/J8466,"")</f>
        <v>0</v>
      </c>
      <c r="AO8466" s="3">
        <f>IFERROR(L8466/K8466,"")</f>
        <v>0</v>
      </c>
    </row>
    <row r="8467" spans="1:41">
      <c r="A8467" t="s">
        <v>10539</v>
      </c>
      <c r="D8467">
        <v>8300</v>
      </c>
      <c r="E8467" t="s">
        <v>1141</v>
      </c>
      <c r="F8467" t="s">
        <v>1725</v>
      </c>
      <c r="I8467" t="b">
        <v>0</v>
      </c>
      <c r="J8467" s="2">
        <v>564</v>
      </c>
      <c r="K8467" s="2">
        <v>406</v>
      </c>
      <c r="L8467" s="2">
        <v>7</v>
      </c>
      <c r="M8467" s="2">
        <v>399</v>
      </c>
      <c r="N8467" s="2">
        <v>47</v>
      </c>
      <c r="O8467" s="2">
        <v>16</v>
      </c>
      <c r="P8467" s="2">
        <v>1</v>
      </c>
      <c r="Q8467" s="2">
        <v>0</v>
      </c>
      <c r="R8467" s="2">
        <v>0</v>
      </c>
      <c r="S8467" s="2">
        <v>0</v>
      </c>
      <c r="T8467" s="2">
        <v>21</v>
      </c>
      <c r="U8467" s="2">
        <v>0</v>
      </c>
      <c r="V8467" s="2">
        <v>0</v>
      </c>
      <c r="W8467" s="2">
        <v>0</v>
      </c>
      <c r="X8467" s="2">
        <v>0</v>
      </c>
      <c r="Y8467" s="2">
        <v>32</v>
      </c>
      <c r="Z8467" s="2">
        <v>76</v>
      </c>
      <c r="AA8467" s="2">
        <v>109</v>
      </c>
      <c r="AB8467" s="2">
        <v>7</v>
      </c>
      <c r="AC8467" s="2">
        <v>0</v>
      </c>
      <c r="AD8467" s="2">
        <v>0</v>
      </c>
      <c r="AE8467" s="2">
        <v>0</v>
      </c>
      <c r="AF8467" s="2">
        <v>0</v>
      </c>
      <c r="AG8467" s="2">
        <v>55</v>
      </c>
      <c r="AH8467" s="2">
        <v>0</v>
      </c>
      <c r="AI8467" s="2">
        <v>0</v>
      </c>
      <c r="AJ8467" s="2">
        <v>9</v>
      </c>
      <c r="AK8467" s="2">
        <v>7</v>
      </c>
      <c r="AL8467" s="2">
        <v>0</v>
      </c>
      <c r="AM8467" s="2">
        <v>19</v>
      </c>
      <c r="AN8467" s="3">
        <f>IFERROR(K8467/J8467,"")</f>
        <v>0</v>
      </c>
      <c r="AO8467" s="3">
        <f>IFERROR(L8467/K8467,"")</f>
        <v>0</v>
      </c>
    </row>
    <row r="8468" spans="1:41">
      <c r="A8468" t="s">
        <v>10540</v>
      </c>
      <c r="D8468">
        <v>8300</v>
      </c>
      <c r="E8468" t="s">
        <v>1141</v>
      </c>
      <c r="F8468" t="s">
        <v>1727</v>
      </c>
      <c r="I8468" t="b">
        <v>0</v>
      </c>
      <c r="J8468" s="2">
        <v>705</v>
      </c>
      <c r="K8468" s="2">
        <v>532</v>
      </c>
      <c r="L8468" s="2">
        <v>2</v>
      </c>
      <c r="M8468" s="2">
        <v>530</v>
      </c>
      <c r="N8468" s="2">
        <v>141</v>
      </c>
      <c r="O8468" s="2">
        <v>4</v>
      </c>
      <c r="P8468" s="2">
        <v>0</v>
      </c>
      <c r="Q8468" s="2">
        <v>0</v>
      </c>
      <c r="R8468" s="2">
        <v>0</v>
      </c>
      <c r="S8468" s="2">
        <v>0</v>
      </c>
      <c r="T8468" s="2">
        <v>67</v>
      </c>
      <c r="U8468" s="2">
        <v>0</v>
      </c>
      <c r="V8468" s="2">
        <v>0</v>
      </c>
      <c r="W8468" s="2">
        <v>0</v>
      </c>
      <c r="X8468" s="2">
        <v>0</v>
      </c>
      <c r="Y8468" s="2">
        <v>64</v>
      </c>
      <c r="Z8468" s="2">
        <v>11</v>
      </c>
      <c r="AA8468" s="2">
        <v>114</v>
      </c>
      <c r="AB8468" s="2">
        <v>21</v>
      </c>
      <c r="AC8468" s="2">
        <v>0</v>
      </c>
      <c r="AD8468" s="2">
        <v>0</v>
      </c>
      <c r="AE8468" s="2">
        <v>0</v>
      </c>
      <c r="AF8468" s="2">
        <v>0</v>
      </c>
      <c r="AG8468" s="2">
        <v>86</v>
      </c>
      <c r="AH8468" s="2">
        <v>0</v>
      </c>
      <c r="AI8468" s="2">
        <v>0</v>
      </c>
      <c r="AJ8468" s="2">
        <v>5</v>
      </c>
      <c r="AK8468" s="2">
        <v>10</v>
      </c>
      <c r="AL8468" s="2">
        <v>1</v>
      </c>
      <c r="AM8468" s="2">
        <v>6</v>
      </c>
      <c r="AN8468" s="3">
        <f>IFERROR(K8468/J8468,"")</f>
        <v>0</v>
      </c>
      <c r="AO8468" s="3">
        <f>IFERROR(L8468/K8468,"")</f>
        <v>0</v>
      </c>
    </row>
    <row r="8469" spans="1:41">
      <c r="A8469" t="s">
        <v>10541</v>
      </c>
      <c r="D8469">
        <v>8300</v>
      </c>
      <c r="E8469" t="s">
        <v>1141</v>
      </c>
      <c r="F8469" t="s">
        <v>1729</v>
      </c>
      <c r="I8469" t="b">
        <v>0</v>
      </c>
      <c r="J8469" s="2">
        <v>680</v>
      </c>
      <c r="K8469" s="2">
        <v>471</v>
      </c>
      <c r="L8469" s="2">
        <v>3</v>
      </c>
      <c r="M8469" s="2">
        <v>468</v>
      </c>
      <c r="N8469" s="2">
        <v>87</v>
      </c>
      <c r="O8469" s="2">
        <v>5</v>
      </c>
      <c r="P8469" s="2">
        <v>0</v>
      </c>
      <c r="Q8469" s="2">
        <v>0</v>
      </c>
      <c r="R8469" s="2">
        <v>0</v>
      </c>
      <c r="S8469" s="2">
        <v>0</v>
      </c>
      <c r="T8469" s="2">
        <v>20</v>
      </c>
      <c r="U8469" s="2">
        <v>0</v>
      </c>
      <c r="V8469" s="2">
        <v>0</v>
      </c>
      <c r="W8469" s="2">
        <v>0</v>
      </c>
      <c r="X8469" s="2">
        <v>0</v>
      </c>
      <c r="Y8469" s="2">
        <v>70</v>
      </c>
      <c r="Z8469" s="2">
        <v>53</v>
      </c>
      <c r="AA8469" s="2">
        <v>145</v>
      </c>
      <c r="AB8469" s="2">
        <v>13</v>
      </c>
      <c r="AC8469" s="2">
        <v>0</v>
      </c>
      <c r="AD8469" s="2">
        <v>0</v>
      </c>
      <c r="AE8469" s="2">
        <v>0</v>
      </c>
      <c r="AF8469" s="2">
        <v>0</v>
      </c>
      <c r="AG8469" s="2">
        <v>49</v>
      </c>
      <c r="AH8469" s="2">
        <v>1</v>
      </c>
      <c r="AI8469" s="2">
        <v>2</v>
      </c>
      <c r="AJ8469" s="2">
        <v>6</v>
      </c>
      <c r="AK8469" s="2">
        <v>7</v>
      </c>
      <c r="AL8469" s="2">
        <v>0</v>
      </c>
      <c r="AM8469" s="2">
        <v>10</v>
      </c>
      <c r="AN8469" s="3">
        <f>IFERROR(K8469/J8469,"")</f>
        <v>0</v>
      </c>
      <c r="AO8469" s="3">
        <f>IFERROR(L8469/K8469,"")</f>
        <v>0</v>
      </c>
    </row>
    <row r="8470" spans="1:41">
      <c r="A8470" t="s">
        <v>10542</v>
      </c>
      <c r="D8470">
        <v>8300</v>
      </c>
      <c r="E8470" t="s">
        <v>1141</v>
      </c>
      <c r="F8470" t="s">
        <v>1731</v>
      </c>
      <c r="I8470" t="b">
        <v>0</v>
      </c>
      <c r="J8470" s="2">
        <v>584</v>
      </c>
      <c r="K8470" s="2">
        <v>418</v>
      </c>
      <c r="L8470" s="2">
        <v>7</v>
      </c>
      <c r="M8470" s="2">
        <v>411</v>
      </c>
      <c r="N8470" s="2">
        <v>94</v>
      </c>
      <c r="O8470" s="2">
        <v>5</v>
      </c>
      <c r="P8470" s="2">
        <v>0</v>
      </c>
      <c r="Q8470" s="2">
        <v>0</v>
      </c>
      <c r="R8470" s="2">
        <v>0</v>
      </c>
      <c r="S8470" s="2">
        <v>0</v>
      </c>
      <c r="T8470" s="2">
        <v>39</v>
      </c>
      <c r="U8470" s="2">
        <v>0</v>
      </c>
      <c r="V8470" s="2">
        <v>0</v>
      </c>
      <c r="W8470" s="2">
        <v>0</v>
      </c>
      <c r="X8470" s="2">
        <v>0</v>
      </c>
      <c r="Y8470" s="2">
        <v>44</v>
      </c>
      <c r="Z8470" s="2">
        <v>40</v>
      </c>
      <c r="AA8470" s="2">
        <v>116</v>
      </c>
      <c r="AB8470" s="2">
        <v>10</v>
      </c>
      <c r="AC8470" s="2">
        <v>0</v>
      </c>
      <c r="AD8470" s="2">
        <v>0</v>
      </c>
      <c r="AE8470" s="2">
        <v>0</v>
      </c>
      <c r="AF8470" s="2">
        <v>0</v>
      </c>
      <c r="AG8470" s="2">
        <v>45</v>
      </c>
      <c r="AH8470" s="2">
        <v>0</v>
      </c>
      <c r="AI8470" s="2">
        <v>0</v>
      </c>
      <c r="AJ8470" s="2">
        <v>3</v>
      </c>
      <c r="AK8470" s="2">
        <v>6</v>
      </c>
      <c r="AL8470" s="2">
        <v>0</v>
      </c>
      <c r="AM8470" s="2">
        <v>9</v>
      </c>
      <c r="AN8470" s="3">
        <f>IFERROR(K8470/J8470,"")</f>
        <v>0</v>
      </c>
      <c r="AO8470" s="3">
        <f>IFERROR(L8470/K8470,"")</f>
        <v>0</v>
      </c>
    </row>
    <row r="8471" spans="1:41">
      <c r="A8471" t="s">
        <v>10543</v>
      </c>
      <c r="D8471">
        <v>8300</v>
      </c>
      <c r="E8471" t="s">
        <v>1141</v>
      </c>
      <c r="F8471" t="s">
        <v>1733</v>
      </c>
      <c r="I8471" t="b">
        <v>0</v>
      </c>
      <c r="J8471" s="2">
        <v>562</v>
      </c>
      <c r="K8471" s="2">
        <v>388</v>
      </c>
      <c r="L8471" s="2">
        <v>8</v>
      </c>
      <c r="M8471" s="2">
        <v>380</v>
      </c>
      <c r="N8471" s="2">
        <v>102</v>
      </c>
      <c r="O8471" s="2">
        <v>8</v>
      </c>
      <c r="P8471" s="2">
        <v>0</v>
      </c>
      <c r="Q8471" s="2">
        <v>0</v>
      </c>
      <c r="R8471" s="2">
        <v>0</v>
      </c>
      <c r="S8471" s="2">
        <v>1</v>
      </c>
      <c r="T8471" s="2">
        <v>42</v>
      </c>
      <c r="U8471" s="2">
        <v>0</v>
      </c>
      <c r="V8471" s="2">
        <v>0</v>
      </c>
      <c r="W8471" s="2">
        <v>0</v>
      </c>
      <c r="X8471" s="2">
        <v>0</v>
      </c>
      <c r="Y8471" s="2">
        <v>42</v>
      </c>
      <c r="Z8471" s="2">
        <v>26</v>
      </c>
      <c r="AA8471" s="2">
        <v>85</v>
      </c>
      <c r="AB8471" s="2">
        <v>4</v>
      </c>
      <c r="AC8471" s="2">
        <v>0</v>
      </c>
      <c r="AD8471" s="2">
        <v>0</v>
      </c>
      <c r="AE8471" s="2">
        <v>0</v>
      </c>
      <c r="AF8471" s="2">
        <v>0</v>
      </c>
      <c r="AG8471" s="2">
        <v>50</v>
      </c>
      <c r="AH8471" s="2">
        <v>0</v>
      </c>
      <c r="AI8471" s="2">
        <v>0</v>
      </c>
      <c r="AJ8471" s="2">
        <v>7</v>
      </c>
      <c r="AK8471" s="2">
        <v>6</v>
      </c>
      <c r="AL8471" s="2">
        <v>0</v>
      </c>
      <c r="AM8471" s="2">
        <v>7</v>
      </c>
      <c r="AN8471" s="3">
        <f>IFERROR(K8471/J8471,"")</f>
        <v>0</v>
      </c>
      <c r="AO8471" s="3">
        <f>IFERROR(L8471/K8471,"")</f>
        <v>0</v>
      </c>
    </row>
    <row r="8472" spans="1:41">
      <c r="A8472" t="s">
        <v>10544</v>
      </c>
      <c r="D8472">
        <v>8300</v>
      </c>
      <c r="E8472" t="s">
        <v>1141</v>
      </c>
      <c r="F8472" t="s">
        <v>1735</v>
      </c>
      <c r="I8472" t="b">
        <v>0</v>
      </c>
      <c r="J8472" s="2">
        <v>716</v>
      </c>
      <c r="K8472" s="2">
        <v>549</v>
      </c>
      <c r="L8472" s="2">
        <v>3</v>
      </c>
      <c r="M8472" s="2">
        <v>546</v>
      </c>
      <c r="N8472" s="2">
        <v>110</v>
      </c>
      <c r="O8472" s="2">
        <v>8</v>
      </c>
      <c r="P8472" s="2">
        <v>0</v>
      </c>
      <c r="Q8472" s="2">
        <v>0</v>
      </c>
      <c r="R8472" s="2">
        <v>0</v>
      </c>
      <c r="S8472" s="2">
        <v>0</v>
      </c>
      <c r="T8472" s="2">
        <v>60</v>
      </c>
      <c r="U8472" s="2">
        <v>0</v>
      </c>
      <c r="V8472" s="2">
        <v>0</v>
      </c>
      <c r="W8472" s="2">
        <v>0</v>
      </c>
      <c r="X8472" s="2">
        <v>0</v>
      </c>
      <c r="Y8472" s="2">
        <v>62</v>
      </c>
      <c r="Z8472" s="2">
        <v>14</v>
      </c>
      <c r="AA8472" s="2">
        <v>194</v>
      </c>
      <c r="AB8472" s="2">
        <v>7</v>
      </c>
      <c r="AC8472" s="2">
        <v>0</v>
      </c>
      <c r="AD8472" s="2">
        <v>0</v>
      </c>
      <c r="AE8472" s="2">
        <v>0</v>
      </c>
      <c r="AF8472" s="2">
        <v>0</v>
      </c>
      <c r="AG8472" s="2">
        <v>49</v>
      </c>
      <c r="AH8472" s="2">
        <v>0</v>
      </c>
      <c r="AI8472" s="2">
        <v>0</v>
      </c>
      <c r="AJ8472" s="2">
        <v>7</v>
      </c>
      <c r="AK8472" s="2">
        <v>22</v>
      </c>
      <c r="AL8472" s="2">
        <v>1</v>
      </c>
      <c r="AM8472" s="2">
        <v>12</v>
      </c>
      <c r="AN8472" s="3">
        <f>IFERROR(K8472/J8472,"")</f>
        <v>0</v>
      </c>
      <c r="AO8472" s="3">
        <f>IFERROR(L8472/K8472,"")</f>
        <v>0</v>
      </c>
    </row>
    <row r="8473" spans="1:41">
      <c r="A8473" t="s">
        <v>10545</v>
      </c>
      <c r="D8473">
        <v>8300</v>
      </c>
      <c r="E8473" t="s">
        <v>1141</v>
      </c>
      <c r="F8473" t="s">
        <v>1737</v>
      </c>
      <c r="I8473" t="b">
        <v>0</v>
      </c>
      <c r="J8473" s="2">
        <v>601</v>
      </c>
      <c r="K8473" s="2">
        <v>438</v>
      </c>
      <c r="L8473" s="2">
        <v>3</v>
      </c>
      <c r="M8473" s="2">
        <v>435</v>
      </c>
      <c r="N8473" s="2">
        <v>164</v>
      </c>
      <c r="O8473" s="2">
        <v>2</v>
      </c>
      <c r="P8473" s="2">
        <v>0</v>
      </c>
      <c r="Q8473" s="2">
        <v>0</v>
      </c>
      <c r="R8473" s="2">
        <v>0</v>
      </c>
      <c r="S8473" s="2">
        <v>0</v>
      </c>
      <c r="T8473" s="2">
        <v>43</v>
      </c>
      <c r="U8473" s="2">
        <v>0</v>
      </c>
      <c r="V8473" s="2">
        <v>0</v>
      </c>
      <c r="W8473" s="2">
        <v>0</v>
      </c>
      <c r="X8473" s="2">
        <v>0</v>
      </c>
      <c r="Y8473" s="2">
        <v>22</v>
      </c>
      <c r="Z8473" s="2">
        <v>6</v>
      </c>
      <c r="AA8473" s="2">
        <v>107</v>
      </c>
      <c r="AB8473" s="2">
        <v>18</v>
      </c>
      <c r="AC8473" s="2">
        <v>0</v>
      </c>
      <c r="AD8473" s="2">
        <v>0</v>
      </c>
      <c r="AE8473" s="2">
        <v>0</v>
      </c>
      <c r="AF8473" s="2">
        <v>0</v>
      </c>
      <c r="AG8473" s="2">
        <v>60</v>
      </c>
      <c r="AH8473" s="2">
        <v>0</v>
      </c>
      <c r="AI8473" s="2">
        <v>0</v>
      </c>
      <c r="AJ8473" s="2">
        <v>6</v>
      </c>
      <c r="AK8473" s="2">
        <v>3</v>
      </c>
      <c r="AL8473" s="2">
        <v>1</v>
      </c>
      <c r="AM8473" s="2">
        <v>3</v>
      </c>
      <c r="AN8473" s="3">
        <f>IFERROR(K8473/J8473,"")</f>
        <v>0</v>
      </c>
      <c r="AO8473" s="3">
        <f>IFERROR(L8473/K8473,"")</f>
        <v>0</v>
      </c>
    </row>
    <row r="8474" spans="1:41">
      <c r="A8474" t="s">
        <v>10546</v>
      </c>
      <c r="D8474">
        <v>8300</v>
      </c>
      <c r="E8474" t="s">
        <v>1141</v>
      </c>
      <c r="F8474" t="s">
        <v>1739</v>
      </c>
      <c r="I8474" t="b">
        <v>0</v>
      </c>
      <c r="J8474" s="2">
        <v>634</v>
      </c>
      <c r="K8474" s="2">
        <v>457</v>
      </c>
      <c r="L8474" s="2">
        <v>1</v>
      </c>
      <c r="M8474" s="2">
        <v>456</v>
      </c>
      <c r="N8474" s="2">
        <v>155</v>
      </c>
      <c r="O8474" s="2">
        <v>4</v>
      </c>
      <c r="P8474" s="2">
        <v>1</v>
      </c>
      <c r="Q8474" s="2">
        <v>0</v>
      </c>
      <c r="R8474" s="2">
        <v>0</v>
      </c>
      <c r="S8474" s="2">
        <v>0</v>
      </c>
      <c r="T8474" s="2">
        <v>22</v>
      </c>
      <c r="U8474" s="2">
        <v>0</v>
      </c>
      <c r="V8474" s="2">
        <v>0</v>
      </c>
      <c r="W8474" s="2">
        <v>0</v>
      </c>
      <c r="X8474" s="2">
        <v>0</v>
      </c>
      <c r="Y8474" s="2">
        <v>36</v>
      </c>
      <c r="Z8474" s="2">
        <v>19</v>
      </c>
      <c r="AA8474" s="2">
        <v>121</v>
      </c>
      <c r="AB8474" s="2">
        <v>11</v>
      </c>
      <c r="AC8474" s="2">
        <v>0</v>
      </c>
      <c r="AD8474" s="2">
        <v>0</v>
      </c>
      <c r="AE8474" s="2">
        <v>0</v>
      </c>
      <c r="AF8474" s="2">
        <v>0</v>
      </c>
      <c r="AG8474" s="2">
        <v>73</v>
      </c>
      <c r="AH8474" s="2">
        <v>0</v>
      </c>
      <c r="AI8474" s="2">
        <v>0</v>
      </c>
      <c r="AJ8474" s="2">
        <v>1</v>
      </c>
      <c r="AK8474" s="2">
        <v>5</v>
      </c>
      <c r="AL8474" s="2">
        <v>1</v>
      </c>
      <c r="AM8474" s="2">
        <v>7</v>
      </c>
      <c r="AN8474" s="3">
        <f>IFERROR(K8474/J8474,"")</f>
        <v>0</v>
      </c>
      <c r="AO8474" s="3">
        <f>IFERROR(L8474/K8474,"")</f>
        <v>0</v>
      </c>
    </row>
    <row r="8475" spans="1:41">
      <c r="A8475" t="s">
        <v>10547</v>
      </c>
      <c r="D8475">
        <v>8300</v>
      </c>
      <c r="E8475" t="s">
        <v>1141</v>
      </c>
      <c r="F8475" t="s">
        <v>1741</v>
      </c>
      <c r="I8475" t="b">
        <v>0</v>
      </c>
      <c r="J8475" s="2">
        <v>531</v>
      </c>
      <c r="K8475" s="2">
        <v>346</v>
      </c>
      <c r="L8475" s="2">
        <v>4</v>
      </c>
      <c r="M8475" s="2">
        <v>342</v>
      </c>
      <c r="N8475" s="2">
        <v>94</v>
      </c>
      <c r="O8475" s="2">
        <v>2</v>
      </c>
      <c r="P8475" s="2">
        <v>0</v>
      </c>
      <c r="Q8475" s="2">
        <v>0</v>
      </c>
      <c r="R8475" s="2">
        <v>0</v>
      </c>
      <c r="S8475" s="2">
        <v>0</v>
      </c>
      <c r="T8475" s="2">
        <v>19</v>
      </c>
      <c r="U8475" s="2">
        <v>0</v>
      </c>
      <c r="V8475" s="2">
        <v>0</v>
      </c>
      <c r="W8475" s="2">
        <v>0</v>
      </c>
      <c r="X8475" s="2">
        <v>0</v>
      </c>
      <c r="Y8475" s="2">
        <v>45</v>
      </c>
      <c r="Z8475" s="2">
        <v>33</v>
      </c>
      <c r="AA8475" s="2">
        <v>80</v>
      </c>
      <c r="AB8475" s="2">
        <v>11</v>
      </c>
      <c r="AC8475" s="2">
        <v>0</v>
      </c>
      <c r="AD8475" s="2">
        <v>0</v>
      </c>
      <c r="AE8475" s="2">
        <v>0</v>
      </c>
      <c r="AF8475" s="2">
        <v>0</v>
      </c>
      <c r="AG8475" s="2">
        <v>53</v>
      </c>
      <c r="AH8475" s="2">
        <v>0</v>
      </c>
      <c r="AI8475" s="2">
        <v>0</v>
      </c>
      <c r="AJ8475" s="2">
        <v>3</v>
      </c>
      <c r="AK8475" s="2">
        <v>0</v>
      </c>
      <c r="AL8475" s="2">
        <v>0</v>
      </c>
      <c r="AM8475" s="2">
        <v>2</v>
      </c>
      <c r="AN8475" s="3">
        <f>IFERROR(K8475/J8475,"")</f>
        <v>0</v>
      </c>
      <c r="AO8475" s="3">
        <f>IFERROR(L8475/K8475,"")</f>
        <v>0</v>
      </c>
    </row>
    <row r="8476" spans="1:41">
      <c r="A8476" t="s">
        <v>10548</v>
      </c>
      <c r="D8476">
        <v>8300</v>
      </c>
      <c r="E8476" t="s">
        <v>1141</v>
      </c>
      <c r="F8476" t="s">
        <v>1743</v>
      </c>
      <c r="I8476" t="b">
        <v>0</v>
      </c>
      <c r="J8476" s="2">
        <v>531</v>
      </c>
      <c r="K8476" s="2">
        <v>342</v>
      </c>
      <c r="L8476" s="2">
        <v>1</v>
      </c>
      <c r="M8476" s="2">
        <v>341</v>
      </c>
      <c r="N8476" s="2">
        <v>104</v>
      </c>
      <c r="O8476" s="2">
        <v>0</v>
      </c>
      <c r="P8476" s="2">
        <v>0</v>
      </c>
      <c r="Q8476" s="2">
        <v>0</v>
      </c>
      <c r="R8476" s="2">
        <v>0</v>
      </c>
      <c r="S8476" s="2">
        <v>0</v>
      </c>
      <c r="T8476" s="2">
        <v>18</v>
      </c>
      <c r="U8476" s="2">
        <v>0</v>
      </c>
      <c r="V8476" s="2">
        <v>0</v>
      </c>
      <c r="W8476" s="2">
        <v>0</v>
      </c>
      <c r="X8476" s="2">
        <v>0</v>
      </c>
      <c r="Y8476" s="2">
        <v>42</v>
      </c>
      <c r="Z8476" s="2">
        <v>38</v>
      </c>
      <c r="AA8476" s="2">
        <v>75</v>
      </c>
      <c r="AB8476" s="2">
        <v>7</v>
      </c>
      <c r="AC8476" s="2">
        <v>0</v>
      </c>
      <c r="AD8476" s="2">
        <v>0</v>
      </c>
      <c r="AE8476" s="2">
        <v>0</v>
      </c>
      <c r="AF8476" s="2">
        <v>0</v>
      </c>
      <c r="AG8476" s="2">
        <v>50</v>
      </c>
      <c r="AH8476" s="2">
        <v>0</v>
      </c>
      <c r="AI8476" s="2">
        <v>0</v>
      </c>
      <c r="AJ8476" s="2">
        <v>4</v>
      </c>
      <c r="AK8476" s="2">
        <v>0</v>
      </c>
      <c r="AL8476" s="2">
        <v>0</v>
      </c>
      <c r="AM8476" s="2">
        <v>3</v>
      </c>
      <c r="AN8476" s="3">
        <f>IFERROR(K8476/J8476,"")</f>
        <v>0</v>
      </c>
      <c r="AO8476" s="3">
        <f>IFERROR(L8476/K8476,"")</f>
        <v>0</v>
      </c>
    </row>
    <row r="8477" spans="1:41">
      <c r="A8477" t="s">
        <v>10549</v>
      </c>
      <c r="D8477">
        <v>8300</v>
      </c>
      <c r="E8477" t="s">
        <v>1141</v>
      </c>
      <c r="F8477" t="s">
        <v>1745</v>
      </c>
      <c r="I8477" t="b">
        <v>0</v>
      </c>
      <c r="J8477" s="2">
        <v>612</v>
      </c>
      <c r="K8477" s="2">
        <v>403</v>
      </c>
      <c r="L8477" s="2">
        <v>1</v>
      </c>
      <c r="M8477" s="2">
        <v>402</v>
      </c>
      <c r="N8477" s="2">
        <v>77</v>
      </c>
      <c r="O8477" s="2">
        <v>3</v>
      </c>
      <c r="P8477" s="2">
        <v>0</v>
      </c>
      <c r="Q8477" s="2">
        <v>0</v>
      </c>
      <c r="R8477" s="2">
        <v>0</v>
      </c>
      <c r="S8477" s="2">
        <v>0</v>
      </c>
      <c r="T8477" s="2">
        <v>22</v>
      </c>
      <c r="U8477" s="2">
        <v>0</v>
      </c>
      <c r="V8477" s="2">
        <v>1</v>
      </c>
      <c r="W8477" s="2">
        <v>0</v>
      </c>
      <c r="X8477" s="2">
        <v>0</v>
      </c>
      <c r="Y8477" s="2">
        <v>47</v>
      </c>
      <c r="Z8477" s="2">
        <v>39</v>
      </c>
      <c r="AA8477" s="2">
        <v>125</v>
      </c>
      <c r="AB8477" s="2">
        <v>13</v>
      </c>
      <c r="AC8477" s="2">
        <v>0</v>
      </c>
      <c r="AD8477" s="2">
        <v>0</v>
      </c>
      <c r="AE8477" s="2">
        <v>0</v>
      </c>
      <c r="AF8477" s="2">
        <v>0</v>
      </c>
      <c r="AG8477" s="2">
        <v>53</v>
      </c>
      <c r="AH8477" s="2">
        <v>0</v>
      </c>
      <c r="AI8477" s="2">
        <v>1</v>
      </c>
      <c r="AJ8477" s="2">
        <v>2</v>
      </c>
      <c r="AK8477" s="2">
        <v>7</v>
      </c>
      <c r="AL8477" s="2">
        <v>1</v>
      </c>
      <c r="AM8477" s="2">
        <v>11</v>
      </c>
      <c r="AN8477" s="3">
        <f>IFERROR(K8477/J8477,"")</f>
        <v>0</v>
      </c>
      <c r="AO8477" s="3">
        <f>IFERROR(L8477/K8477,"")</f>
        <v>0</v>
      </c>
    </row>
    <row r="8478" spans="1:41">
      <c r="A8478" t="s">
        <v>10550</v>
      </c>
      <c r="D8478">
        <v>8300</v>
      </c>
      <c r="E8478" t="s">
        <v>1141</v>
      </c>
      <c r="F8478" t="s">
        <v>1747</v>
      </c>
      <c r="I8478" t="b">
        <v>0</v>
      </c>
      <c r="J8478" s="2">
        <v>705</v>
      </c>
      <c r="K8478" s="2">
        <v>520</v>
      </c>
      <c r="L8478" s="2">
        <v>2</v>
      </c>
      <c r="M8478" s="2">
        <v>518</v>
      </c>
      <c r="N8478" s="2">
        <v>172</v>
      </c>
      <c r="O8478" s="2">
        <v>1</v>
      </c>
      <c r="P8478" s="2">
        <v>0</v>
      </c>
      <c r="Q8478" s="2">
        <v>0</v>
      </c>
      <c r="R8478" s="2">
        <v>0</v>
      </c>
      <c r="S8478" s="2">
        <v>0</v>
      </c>
      <c r="T8478" s="2">
        <v>11</v>
      </c>
      <c r="U8478" s="2">
        <v>0</v>
      </c>
      <c r="V8478" s="2">
        <v>0</v>
      </c>
      <c r="W8478" s="2">
        <v>0</v>
      </c>
      <c r="X8478" s="2">
        <v>0</v>
      </c>
      <c r="Y8478" s="2">
        <v>47</v>
      </c>
      <c r="Z8478" s="2">
        <v>18</v>
      </c>
      <c r="AA8478" s="2">
        <v>129</v>
      </c>
      <c r="AB8478" s="2">
        <v>11</v>
      </c>
      <c r="AC8478" s="2">
        <v>0</v>
      </c>
      <c r="AD8478" s="2">
        <v>0</v>
      </c>
      <c r="AE8478" s="2">
        <v>0</v>
      </c>
      <c r="AF8478" s="2">
        <v>0</v>
      </c>
      <c r="AG8478" s="2">
        <v>110</v>
      </c>
      <c r="AH8478" s="2">
        <v>0</v>
      </c>
      <c r="AI8478" s="2">
        <v>0</v>
      </c>
      <c r="AJ8478" s="2">
        <v>9</v>
      </c>
      <c r="AK8478" s="2">
        <v>6</v>
      </c>
      <c r="AL8478" s="2">
        <v>1</v>
      </c>
      <c r="AM8478" s="2">
        <v>3</v>
      </c>
      <c r="AN8478" s="3">
        <f>IFERROR(K8478/J8478,"")</f>
        <v>0</v>
      </c>
      <c r="AO8478" s="3">
        <f>IFERROR(L8478/K8478,"")</f>
        <v>0</v>
      </c>
    </row>
    <row r="8479" spans="1:41">
      <c r="A8479" t="s">
        <v>10551</v>
      </c>
      <c r="D8479">
        <v>8300</v>
      </c>
      <c r="E8479" t="s">
        <v>1141</v>
      </c>
      <c r="F8479" t="s">
        <v>1749</v>
      </c>
      <c r="I8479" t="b">
        <v>0</v>
      </c>
      <c r="J8479" s="2">
        <v>633</v>
      </c>
      <c r="K8479" s="2">
        <v>394</v>
      </c>
      <c r="L8479" s="2">
        <v>3</v>
      </c>
      <c r="M8479" s="2">
        <v>391</v>
      </c>
      <c r="N8479" s="2">
        <v>109</v>
      </c>
      <c r="O8479" s="2">
        <v>2</v>
      </c>
      <c r="P8479" s="2">
        <v>0</v>
      </c>
      <c r="Q8479" s="2">
        <v>0</v>
      </c>
      <c r="R8479" s="2">
        <v>0</v>
      </c>
      <c r="S8479" s="2">
        <v>0</v>
      </c>
      <c r="T8479" s="2">
        <v>18</v>
      </c>
      <c r="U8479" s="2">
        <v>0</v>
      </c>
      <c r="V8479" s="2">
        <v>0</v>
      </c>
      <c r="W8479" s="2">
        <v>0</v>
      </c>
      <c r="X8479" s="2">
        <v>0</v>
      </c>
      <c r="Y8479" s="2">
        <v>48</v>
      </c>
      <c r="Z8479" s="2">
        <v>31</v>
      </c>
      <c r="AA8479" s="2">
        <v>79</v>
      </c>
      <c r="AB8479" s="2">
        <v>16</v>
      </c>
      <c r="AC8479" s="2">
        <v>0</v>
      </c>
      <c r="AD8479" s="2">
        <v>0</v>
      </c>
      <c r="AE8479" s="2">
        <v>0</v>
      </c>
      <c r="AF8479" s="2">
        <v>0</v>
      </c>
      <c r="AG8479" s="2">
        <v>66</v>
      </c>
      <c r="AH8479" s="2">
        <v>0</v>
      </c>
      <c r="AI8479" s="2">
        <v>0</v>
      </c>
      <c r="AJ8479" s="2">
        <v>11</v>
      </c>
      <c r="AK8479" s="2">
        <v>4</v>
      </c>
      <c r="AL8479" s="2">
        <v>0</v>
      </c>
      <c r="AM8479" s="2">
        <v>7</v>
      </c>
      <c r="AN8479" s="3">
        <f>IFERROR(K8479/J8479,"")</f>
        <v>0</v>
      </c>
      <c r="AO8479" s="3">
        <f>IFERROR(L8479/K8479,"")</f>
        <v>0</v>
      </c>
    </row>
    <row r="8480" spans="1:41">
      <c r="A8480" t="s">
        <v>10552</v>
      </c>
      <c r="D8480">
        <v>8300</v>
      </c>
      <c r="E8480" t="s">
        <v>1141</v>
      </c>
      <c r="F8480" t="s">
        <v>1751</v>
      </c>
      <c r="I8480" t="b">
        <v>0</v>
      </c>
      <c r="J8480" s="2">
        <v>640</v>
      </c>
      <c r="K8480" s="2">
        <v>389</v>
      </c>
      <c r="L8480" s="2">
        <v>0</v>
      </c>
      <c r="M8480" s="2">
        <v>389</v>
      </c>
      <c r="N8480" s="2">
        <v>85</v>
      </c>
      <c r="O8480" s="2">
        <v>1</v>
      </c>
      <c r="P8480" s="2">
        <v>0</v>
      </c>
      <c r="Q8480" s="2">
        <v>0</v>
      </c>
      <c r="R8480" s="2">
        <v>0</v>
      </c>
      <c r="S8480" s="2">
        <v>0</v>
      </c>
      <c r="T8480" s="2">
        <v>17</v>
      </c>
      <c r="U8480" s="2">
        <v>0</v>
      </c>
      <c r="V8480" s="2">
        <v>0</v>
      </c>
      <c r="W8480" s="2">
        <v>0</v>
      </c>
      <c r="X8480" s="2">
        <v>0</v>
      </c>
      <c r="Y8480" s="2">
        <v>48</v>
      </c>
      <c r="Z8480" s="2">
        <v>48</v>
      </c>
      <c r="AA8480" s="2">
        <v>90</v>
      </c>
      <c r="AB8480" s="2">
        <v>8</v>
      </c>
      <c r="AC8480" s="2">
        <v>0</v>
      </c>
      <c r="AD8480" s="2">
        <v>0</v>
      </c>
      <c r="AE8480" s="2">
        <v>0</v>
      </c>
      <c r="AF8480" s="2">
        <v>0</v>
      </c>
      <c r="AG8480" s="2">
        <v>73</v>
      </c>
      <c r="AH8480" s="2">
        <v>0</v>
      </c>
      <c r="AI8480" s="2">
        <v>0</v>
      </c>
      <c r="AJ8480" s="2">
        <v>7</v>
      </c>
      <c r="AK8480" s="2">
        <v>3</v>
      </c>
      <c r="AL8480" s="2">
        <v>1</v>
      </c>
      <c r="AM8480" s="2">
        <v>8</v>
      </c>
      <c r="AN8480" s="3">
        <f>IFERROR(K8480/J8480,"")</f>
        <v>0</v>
      </c>
      <c r="AO8480" s="3">
        <f>IFERROR(L8480/K8480,"")</f>
        <v>0</v>
      </c>
    </row>
    <row r="8481" spans="1:41">
      <c r="A8481" t="s">
        <v>10553</v>
      </c>
      <c r="D8481">
        <v>8300</v>
      </c>
      <c r="E8481" t="s">
        <v>1141</v>
      </c>
      <c r="F8481" t="s">
        <v>1753</v>
      </c>
      <c r="I8481" t="b">
        <v>0</v>
      </c>
      <c r="J8481" s="2">
        <v>507</v>
      </c>
      <c r="K8481" s="2">
        <v>325</v>
      </c>
      <c r="L8481" s="2">
        <v>3</v>
      </c>
      <c r="M8481" s="2">
        <v>322</v>
      </c>
      <c r="N8481" s="2">
        <v>79</v>
      </c>
      <c r="O8481" s="2">
        <v>4</v>
      </c>
      <c r="P8481" s="2">
        <v>1</v>
      </c>
      <c r="Q8481" s="2">
        <v>0</v>
      </c>
      <c r="R8481" s="2">
        <v>0</v>
      </c>
      <c r="S8481" s="2">
        <v>0</v>
      </c>
      <c r="T8481" s="2">
        <v>16</v>
      </c>
      <c r="U8481" s="2">
        <v>0</v>
      </c>
      <c r="V8481" s="2">
        <v>0</v>
      </c>
      <c r="W8481" s="2">
        <v>0</v>
      </c>
      <c r="X8481" s="2">
        <v>0</v>
      </c>
      <c r="Y8481" s="2">
        <v>45</v>
      </c>
      <c r="Z8481" s="2">
        <v>25</v>
      </c>
      <c r="AA8481" s="2">
        <v>69</v>
      </c>
      <c r="AB8481" s="2">
        <v>13</v>
      </c>
      <c r="AC8481" s="2">
        <v>0</v>
      </c>
      <c r="AD8481" s="2">
        <v>0</v>
      </c>
      <c r="AE8481" s="2">
        <v>0</v>
      </c>
      <c r="AF8481" s="2">
        <v>0</v>
      </c>
      <c r="AG8481" s="2">
        <v>47</v>
      </c>
      <c r="AH8481" s="2">
        <v>0</v>
      </c>
      <c r="AI8481" s="2">
        <v>0</v>
      </c>
      <c r="AJ8481" s="2">
        <v>4</v>
      </c>
      <c r="AK8481" s="2">
        <v>4</v>
      </c>
      <c r="AL8481" s="2">
        <v>3</v>
      </c>
      <c r="AM8481" s="2">
        <v>12</v>
      </c>
      <c r="AN8481" s="3">
        <f>IFERROR(K8481/J8481,"")</f>
        <v>0</v>
      </c>
      <c r="AO8481" s="3">
        <f>IFERROR(L8481/K8481,"")</f>
        <v>0</v>
      </c>
    </row>
    <row r="8482" spans="1:41">
      <c r="A8482" t="s">
        <v>10554</v>
      </c>
      <c r="D8482">
        <v>8300</v>
      </c>
      <c r="E8482" t="s">
        <v>1141</v>
      </c>
      <c r="F8482" t="s">
        <v>1755</v>
      </c>
      <c r="I8482" t="b">
        <v>0</v>
      </c>
      <c r="J8482" s="2">
        <v>688</v>
      </c>
      <c r="K8482" s="2">
        <v>467</v>
      </c>
      <c r="L8482" s="2">
        <v>10</v>
      </c>
      <c r="M8482" s="2">
        <v>457</v>
      </c>
      <c r="N8482" s="2">
        <v>146</v>
      </c>
      <c r="O8482" s="2">
        <v>0</v>
      </c>
      <c r="P8482" s="2">
        <v>0</v>
      </c>
      <c r="Q8482" s="2">
        <v>0</v>
      </c>
      <c r="R8482" s="2">
        <v>0</v>
      </c>
      <c r="S8482" s="2">
        <v>0</v>
      </c>
      <c r="T8482" s="2">
        <v>20</v>
      </c>
      <c r="U8482" s="2">
        <v>0</v>
      </c>
      <c r="V8482" s="2">
        <v>0</v>
      </c>
      <c r="W8482" s="2">
        <v>0</v>
      </c>
      <c r="X8482" s="2">
        <v>0</v>
      </c>
      <c r="Y8482" s="2">
        <v>37</v>
      </c>
      <c r="Z8482" s="2">
        <v>33</v>
      </c>
      <c r="AA8482" s="2">
        <v>110</v>
      </c>
      <c r="AB8482" s="2">
        <v>9</v>
      </c>
      <c r="AC8482" s="2">
        <v>0</v>
      </c>
      <c r="AD8482" s="2">
        <v>0</v>
      </c>
      <c r="AE8482" s="2">
        <v>0</v>
      </c>
      <c r="AF8482" s="2">
        <v>0</v>
      </c>
      <c r="AG8482" s="2">
        <v>80</v>
      </c>
      <c r="AH8482" s="2">
        <v>0</v>
      </c>
      <c r="AI8482" s="2">
        <v>0</v>
      </c>
      <c r="AJ8482" s="2">
        <v>10</v>
      </c>
      <c r="AK8482" s="2">
        <v>4</v>
      </c>
      <c r="AL8482" s="2">
        <v>0</v>
      </c>
      <c r="AM8482" s="2">
        <v>8</v>
      </c>
      <c r="AN8482" s="3">
        <f>IFERROR(K8482/J8482,"")</f>
        <v>0</v>
      </c>
      <c r="AO8482" s="3">
        <f>IFERROR(L8482/K8482,"")</f>
        <v>0</v>
      </c>
    </row>
    <row r="8483" spans="1:41">
      <c r="A8483" t="s">
        <v>10555</v>
      </c>
      <c r="D8483">
        <v>8300</v>
      </c>
      <c r="E8483" t="s">
        <v>1141</v>
      </c>
      <c r="F8483" t="s">
        <v>1757</v>
      </c>
      <c r="I8483" t="b">
        <v>0</v>
      </c>
      <c r="J8483" s="2">
        <v>498</v>
      </c>
      <c r="K8483" s="2">
        <v>378</v>
      </c>
      <c r="L8483" s="2">
        <v>2</v>
      </c>
      <c r="M8483" s="2">
        <v>376</v>
      </c>
      <c r="N8483" s="2">
        <v>129</v>
      </c>
      <c r="O8483" s="2">
        <v>1</v>
      </c>
      <c r="P8483" s="2">
        <v>0</v>
      </c>
      <c r="Q8483" s="2">
        <v>0</v>
      </c>
      <c r="R8483" s="2">
        <v>0</v>
      </c>
      <c r="S8483" s="2">
        <v>0</v>
      </c>
      <c r="T8483" s="2">
        <v>17</v>
      </c>
      <c r="U8483" s="2">
        <v>0</v>
      </c>
      <c r="V8483" s="2">
        <v>0</v>
      </c>
      <c r="W8483" s="2">
        <v>0</v>
      </c>
      <c r="X8483" s="2">
        <v>0</v>
      </c>
      <c r="Y8483" s="2">
        <v>31</v>
      </c>
      <c r="Z8483" s="2">
        <v>16</v>
      </c>
      <c r="AA8483" s="2">
        <v>83</v>
      </c>
      <c r="AB8483" s="2">
        <v>10</v>
      </c>
      <c r="AC8483" s="2">
        <v>0</v>
      </c>
      <c r="AD8483" s="2">
        <v>0</v>
      </c>
      <c r="AE8483" s="2">
        <v>0</v>
      </c>
      <c r="AF8483" s="2">
        <v>0</v>
      </c>
      <c r="AG8483" s="2">
        <v>80</v>
      </c>
      <c r="AH8483" s="2">
        <v>0</v>
      </c>
      <c r="AI8483" s="2">
        <v>0</v>
      </c>
      <c r="AJ8483" s="2">
        <v>4</v>
      </c>
      <c r="AK8483" s="2">
        <v>2</v>
      </c>
      <c r="AL8483" s="2">
        <v>0</v>
      </c>
      <c r="AM8483" s="2">
        <v>3</v>
      </c>
      <c r="AN8483" s="3">
        <f>IFERROR(K8483/J8483,"")</f>
        <v>0</v>
      </c>
      <c r="AO8483" s="3">
        <f>IFERROR(L8483/K8483,"")</f>
        <v>0</v>
      </c>
    </row>
    <row r="8484" spans="1:41">
      <c r="A8484" t="s">
        <v>10556</v>
      </c>
      <c r="D8484">
        <v>8300</v>
      </c>
      <c r="E8484" t="s">
        <v>1141</v>
      </c>
      <c r="F8484" t="s">
        <v>1996</v>
      </c>
      <c r="I8484" t="b">
        <v>0</v>
      </c>
      <c r="J8484" s="2">
        <v>682</v>
      </c>
      <c r="K8484" s="2">
        <v>487</v>
      </c>
      <c r="L8484" s="2">
        <v>2</v>
      </c>
      <c r="M8484" s="2">
        <v>485</v>
      </c>
      <c r="N8484" s="2">
        <v>138</v>
      </c>
      <c r="O8484" s="2">
        <v>2</v>
      </c>
      <c r="P8484" s="2">
        <v>0</v>
      </c>
      <c r="Q8484" s="2">
        <v>0</v>
      </c>
      <c r="R8484" s="2">
        <v>0</v>
      </c>
      <c r="S8484" s="2">
        <v>0</v>
      </c>
      <c r="T8484" s="2">
        <v>22</v>
      </c>
      <c r="U8484" s="2">
        <v>0</v>
      </c>
      <c r="V8484" s="2">
        <v>0</v>
      </c>
      <c r="W8484" s="2">
        <v>0</v>
      </c>
      <c r="X8484" s="2">
        <v>0</v>
      </c>
      <c r="Y8484" s="2">
        <v>51</v>
      </c>
      <c r="Z8484" s="2">
        <v>31</v>
      </c>
      <c r="AA8484" s="2">
        <v>128</v>
      </c>
      <c r="AB8484" s="2">
        <v>17</v>
      </c>
      <c r="AC8484" s="2">
        <v>0</v>
      </c>
      <c r="AD8484" s="2">
        <v>0</v>
      </c>
      <c r="AE8484" s="2">
        <v>0</v>
      </c>
      <c r="AF8484" s="2">
        <v>0</v>
      </c>
      <c r="AG8484" s="2">
        <v>82</v>
      </c>
      <c r="AH8484" s="2">
        <v>0</v>
      </c>
      <c r="AI8484" s="2">
        <v>0</v>
      </c>
      <c r="AJ8484" s="2">
        <v>6</v>
      </c>
      <c r="AK8484" s="2">
        <v>5</v>
      </c>
      <c r="AL8484" s="2">
        <v>0</v>
      </c>
      <c r="AM8484" s="2">
        <v>3</v>
      </c>
      <c r="AN8484" s="3">
        <f>IFERROR(K8484/J8484,"")</f>
        <v>0</v>
      </c>
      <c r="AO8484" s="3">
        <f>IFERROR(L8484/K8484,"")</f>
        <v>0</v>
      </c>
    </row>
    <row r="8485" spans="1:41">
      <c r="A8485" t="s">
        <v>10557</v>
      </c>
      <c r="D8485">
        <v>8300</v>
      </c>
      <c r="E8485" t="s">
        <v>1141</v>
      </c>
      <c r="F8485" t="s">
        <v>1998</v>
      </c>
      <c r="I8485" t="b">
        <v>0</v>
      </c>
      <c r="J8485" s="2">
        <v>542</v>
      </c>
      <c r="K8485" s="2">
        <v>376</v>
      </c>
      <c r="L8485" s="2">
        <v>5</v>
      </c>
      <c r="M8485" s="2">
        <v>371</v>
      </c>
      <c r="N8485" s="2">
        <v>107</v>
      </c>
      <c r="O8485" s="2">
        <v>0</v>
      </c>
      <c r="P8485" s="2">
        <v>0</v>
      </c>
      <c r="Q8485" s="2">
        <v>0</v>
      </c>
      <c r="R8485" s="2">
        <v>0</v>
      </c>
      <c r="S8485" s="2">
        <v>0</v>
      </c>
      <c r="T8485" s="2">
        <v>15</v>
      </c>
      <c r="U8485" s="2">
        <v>0</v>
      </c>
      <c r="V8485" s="2">
        <v>0</v>
      </c>
      <c r="W8485" s="2">
        <v>0</v>
      </c>
      <c r="X8485" s="2">
        <v>0</v>
      </c>
      <c r="Y8485" s="2">
        <v>38</v>
      </c>
      <c r="Z8485" s="2">
        <v>27</v>
      </c>
      <c r="AA8485" s="2">
        <v>76</v>
      </c>
      <c r="AB8485" s="2">
        <v>16</v>
      </c>
      <c r="AC8485" s="2">
        <v>0</v>
      </c>
      <c r="AD8485" s="2">
        <v>0</v>
      </c>
      <c r="AE8485" s="2">
        <v>0</v>
      </c>
      <c r="AF8485" s="2">
        <v>0</v>
      </c>
      <c r="AG8485" s="2">
        <v>83</v>
      </c>
      <c r="AH8485" s="2">
        <v>0</v>
      </c>
      <c r="AI8485" s="2">
        <v>0</v>
      </c>
      <c r="AJ8485" s="2">
        <v>3</v>
      </c>
      <c r="AK8485" s="2">
        <v>2</v>
      </c>
      <c r="AL8485" s="2">
        <v>0</v>
      </c>
      <c r="AM8485" s="2">
        <v>4</v>
      </c>
      <c r="AN8485" s="3">
        <f>IFERROR(K8485/J8485,"")</f>
        <v>0</v>
      </c>
      <c r="AO8485" s="3">
        <f>IFERROR(L8485/K8485,"")</f>
        <v>0</v>
      </c>
    </row>
    <row r="8486" spans="1:41">
      <c r="A8486" t="s">
        <v>10558</v>
      </c>
      <c r="D8486">
        <v>8300</v>
      </c>
      <c r="E8486" t="s">
        <v>1141</v>
      </c>
      <c r="F8486" t="s">
        <v>2000</v>
      </c>
      <c r="I8486" t="b">
        <v>0</v>
      </c>
      <c r="J8486" s="2">
        <v>559</v>
      </c>
      <c r="K8486" s="2">
        <v>357</v>
      </c>
      <c r="L8486" s="2">
        <v>3</v>
      </c>
      <c r="M8486" s="2">
        <v>354</v>
      </c>
      <c r="N8486" s="2">
        <v>78</v>
      </c>
      <c r="O8486" s="2">
        <v>2</v>
      </c>
      <c r="P8486" s="2">
        <v>0</v>
      </c>
      <c r="Q8486" s="2">
        <v>0</v>
      </c>
      <c r="R8486" s="2">
        <v>0</v>
      </c>
      <c r="S8486" s="2">
        <v>0</v>
      </c>
      <c r="T8486" s="2">
        <v>14</v>
      </c>
      <c r="U8486" s="2">
        <v>0</v>
      </c>
      <c r="V8486" s="2">
        <v>0</v>
      </c>
      <c r="W8486" s="2">
        <v>0</v>
      </c>
      <c r="X8486" s="2">
        <v>0</v>
      </c>
      <c r="Y8486" s="2">
        <v>46</v>
      </c>
      <c r="Z8486" s="2">
        <v>37</v>
      </c>
      <c r="AA8486" s="2">
        <v>95</v>
      </c>
      <c r="AB8486" s="2">
        <v>13</v>
      </c>
      <c r="AC8486" s="2">
        <v>1</v>
      </c>
      <c r="AD8486" s="2">
        <v>0</v>
      </c>
      <c r="AE8486" s="2">
        <v>0</v>
      </c>
      <c r="AF8486" s="2">
        <v>0</v>
      </c>
      <c r="AG8486" s="2">
        <v>56</v>
      </c>
      <c r="AH8486" s="2">
        <v>0</v>
      </c>
      <c r="AI8486" s="2">
        <v>0</v>
      </c>
      <c r="AJ8486" s="2">
        <v>4</v>
      </c>
      <c r="AK8486" s="2">
        <v>2</v>
      </c>
      <c r="AL8486" s="2">
        <v>1</v>
      </c>
      <c r="AM8486" s="2">
        <v>5</v>
      </c>
      <c r="AN8486" s="3">
        <f>IFERROR(K8486/J8486,"")</f>
        <v>0</v>
      </c>
      <c r="AO8486" s="3">
        <f>IFERROR(L8486/K8486,"")</f>
        <v>0</v>
      </c>
    </row>
    <row r="8487" spans="1:41">
      <c r="A8487" t="s">
        <v>10559</v>
      </c>
      <c r="D8487">
        <v>8300</v>
      </c>
      <c r="E8487" t="s">
        <v>1141</v>
      </c>
      <c r="F8487" t="s">
        <v>2002</v>
      </c>
      <c r="I8487" t="b">
        <v>0</v>
      </c>
      <c r="J8487" s="2">
        <v>547</v>
      </c>
      <c r="K8487" s="2">
        <v>388</v>
      </c>
      <c r="L8487" s="2">
        <v>6</v>
      </c>
      <c r="M8487" s="2">
        <v>382</v>
      </c>
      <c r="N8487" s="2">
        <v>109</v>
      </c>
      <c r="O8487" s="2">
        <v>1</v>
      </c>
      <c r="P8487" s="2">
        <v>0</v>
      </c>
      <c r="Q8487" s="2">
        <v>0</v>
      </c>
      <c r="R8487" s="2">
        <v>0</v>
      </c>
      <c r="S8487" s="2">
        <v>0</v>
      </c>
      <c r="T8487" s="2">
        <v>24</v>
      </c>
      <c r="U8487" s="2">
        <v>0</v>
      </c>
      <c r="V8487" s="2">
        <v>0</v>
      </c>
      <c r="W8487" s="2">
        <v>0</v>
      </c>
      <c r="X8487" s="2">
        <v>0</v>
      </c>
      <c r="Y8487" s="2">
        <v>31</v>
      </c>
      <c r="Z8487" s="2">
        <v>38</v>
      </c>
      <c r="AA8487" s="2">
        <v>92</v>
      </c>
      <c r="AB8487" s="2">
        <v>15</v>
      </c>
      <c r="AC8487" s="2">
        <v>0</v>
      </c>
      <c r="AD8487" s="2">
        <v>0</v>
      </c>
      <c r="AE8487" s="2">
        <v>0</v>
      </c>
      <c r="AF8487" s="2">
        <v>0</v>
      </c>
      <c r="AG8487" s="2">
        <v>63</v>
      </c>
      <c r="AH8487" s="2">
        <v>0</v>
      </c>
      <c r="AI8487" s="2">
        <v>0</v>
      </c>
      <c r="AJ8487" s="2">
        <v>4</v>
      </c>
      <c r="AK8487" s="2">
        <v>2</v>
      </c>
      <c r="AL8487" s="2">
        <v>0</v>
      </c>
      <c r="AM8487" s="2">
        <v>3</v>
      </c>
      <c r="AN8487" s="3">
        <f>IFERROR(K8487/J8487,"")</f>
        <v>0</v>
      </c>
      <c r="AO8487" s="3">
        <f>IFERROR(L8487/K8487,"")</f>
        <v>0</v>
      </c>
    </row>
    <row r="8488" spans="1:41">
      <c r="A8488" t="s">
        <v>10560</v>
      </c>
      <c r="D8488">
        <v>8300</v>
      </c>
      <c r="E8488" t="s">
        <v>1141</v>
      </c>
      <c r="F8488" t="s">
        <v>2004</v>
      </c>
      <c r="I8488" t="b">
        <v>0</v>
      </c>
      <c r="J8488" s="2">
        <v>470</v>
      </c>
      <c r="K8488" s="2">
        <v>336</v>
      </c>
      <c r="L8488" s="2">
        <v>2</v>
      </c>
      <c r="M8488" s="2">
        <v>334</v>
      </c>
      <c r="N8488" s="2">
        <v>85</v>
      </c>
      <c r="O8488" s="2">
        <v>2</v>
      </c>
      <c r="P8488" s="2">
        <v>0</v>
      </c>
      <c r="Q8488" s="2">
        <v>0</v>
      </c>
      <c r="R8488" s="2">
        <v>0</v>
      </c>
      <c r="S8488" s="2">
        <v>0</v>
      </c>
      <c r="T8488" s="2">
        <v>16</v>
      </c>
      <c r="U8488" s="2">
        <v>0</v>
      </c>
      <c r="V8488" s="2">
        <v>0</v>
      </c>
      <c r="W8488" s="2">
        <v>0</v>
      </c>
      <c r="X8488" s="2">
        <v>0</v>
      </c>
      <c r="Y8488" s="2">
        <v>32</v>
      </c>
      <c r="Z8488" s="2">
        <v>26</v>
      </c>
      <c r="AA8488" s="2">
        <v>85</v>
      </c>
      <c r="AB8488" s="2">
        <v>9</v>
      </c>
      <c r="AC8488" s="2">
        <v>0</v>
      </c>
      <c r="AD8488" s="2">
        <v>0</v>
      </c>
      <c r="AE8488" s="2">
        <v>0</v>
      </c>
      <c r="AF8488" s="2">
        <v>0</v>
      </c>
      <c r="AG8488" s="2">
        <v>60</v>
      </c>
      <c r="AH8488" s="2">
        <v>0</v>
      </c>
      <c r="AI8488" s="2">
        <v>0</v>
      </c>
      <c r="AJ8488" s="2">
        <v>8</v>
      </c>
      <c r="AK8488" s="2">
        <v>7</v>
      </c>
      <c r="AL8488" s="2">
        <v>0</v>
      </c>
      <c r="AM8488" s="2">
        <v>4</v>
      </c>
      <c r="AN8488" s="3">
        <f>IFERROR(K8488/J8488,"")</f>
        <v>0</v>
      </c>
      <c r="AO8488" s="3">
        <f>IFERROR(L8488/K8488,"")</f>
        <v>0</v>
      </c>
    </row>
    <row r="8489" spans="1:41">
      <c r="A8489" t="s">
        <v>10561</v>
      </c>
      <c r="D8489">
        <v>8300</v>
      </c>
      <c r="E8489" t="s">
        <v>1141</v>
      </c>
      <c r="F8489" t="s">
        <v>2006</v>
      </c>
      <c r="I8489" t="b">
        <v>0</v>
      </c>
      <c r="J8489" s="2">
        <v>605</v>
      </c>
      <c r="K8489" s="2">
        <v>402</v>
      </c>
      <c r="L8489" s="2">
        <v>2</v>
      </c>
      <c r="M8489" s="2">
        <v>400</v>
      </c>
      <c r="N8489" s="2">
        <v>112</v>
      </c>
      <c r="O8489" s="2">
        <v>2</v>
      </c>
      <c r="P8489" s="2">
        <v>0</v>
      </c>
      <c r="Q8489" s="2">
        <v>0</v>
      </c>
      <c r="R8489" s="2">
        <v>0</v>
      </c>
      <c r="S8489" s="2">
        <v>0</v>
      </c>
      <c r="T8489" s="2">
        <v>16</v>
      </c>
      <c r="U8489" s="2">
        <v>0</v>
      </c>
      <c r="V8489" s="2">
        <v>0</v>
      </c>
      <c r="W8489" s="2">
        <v>0</v>
      </c>
      <c r="X8489" s="2">
        <v>0</v>
      </c>
      <c r="Y8489" s="2">
        <v>51</v>
      </c>
      <c r="Z8489" s="2">
        <v>30</v>
      </c>
      <c r="AA8489" s="2">
        <v>99</v>
      </c>
      <c r="AB8489" s="2">
        <v>14</v>
      </c>
      <c r="AC8489" s="2">
        <v>0</v>
      </c>
      <c r="AD8489" s="2">
        <v>0</v>
      </c>
      <c r="AE8489" s="2">
        <v>0</v>
      </c>
      <c r="AF8489" s="2">
        <v>0</v>
      </c>
      <c r="AG8489" s="2">
        <v>64</v>
      </c>
      <c r="AH8489" s="2">
        <v>0</v>
      </c>
      <c r="AI8489" s="2">
        <v>0</v>
      </c>
      <c r="AJ8489" s="2">
        <v>5</v>
      </c>
      <c r="AK8489" s="2">
        <v>2</v>
      </c>
      <c r="AL8489" s="2">
        <v>0</v>
      </c>
      <c r="AM8489" s="2">
        <v>5</v>
      </c>
      <c r="AN8489" s="3">
        <f>IFERROR(K8489/J8489,"")</f>
        <v>0</v>
      </c>
      <c r="AO8489" s="3">
        <f>IFERROR(L8489/K8489,"")</f>
        <v>0</v>
      </c>
    </row>
    <row r="8490" spans="1:41">
      <c r="A8490" t="s">
        <v>10562</v>
      </c>
      <c r="D8490">
        <v>8300</v>
      </c>
      <c r="E8490" t="s">
        <v>1141</v>
      </c>
      <c r="F8490" t="s">
        <v>2008</v>
      </c>
      <c r="I8490" t="b">
        <v>0</v>
      </c>
      <c r="J8490" s="2">
        <v>575</v>
      </c>
      <c r="K8490" s="2">
        <v>394</v>
      </c>
      <c r="L8490" s="2">
        <v>1</v>
      </c>
      <c r="M8490" s="2">
        <v>393</v>
      </c>
      <c r="N8490" s="2">
        <v>66</v>
      </c>
      <c r="O8490" s="2">
        <v>4</v>
      </c>
      <c r="P8490" s="2">
        <v>0</v>
      </c>
      <c r="Q8490" s="2">
        <v>0</v>
      </c>
      <c r="R8490" s="2">
        <v>0</v>
      </c>
      <c r="S8490" s="2">
        <v>1</v>
      </c>
      <c r="T8490" s="2">
        <v>28</v>
      </c>
      <c r="U8490" s="2">
        <v>0</v>
      </c>
      <c r="V8490" s="2">
        <v>0</v>
      </c>
      <c r="W8490" s="2">
        <v>0</v>
      </c>
      <c r="X8490" s="2">
        <v>0</v>
      </c>
      <c r="Y8490" s="2">
        <v>42</v>
      </c>
      <c r="Z8490" s="2">
        <v>16</v>
      </c>
      <c r="AA8490" s="2">
        <v>173</v>
      </c>
      <c r="AB8490" s="2">
        <v>5</v>
      </c>
      <c r="AC8490" s="2">
        <v>0</v>
      </c>
      <c r="AD8490" s="2">
        <v>0</v>
      </c>
      <c r="AE8490" s="2">
        <v>0</v>
      </c>
      <c r="AF8490" s="2">
        <v>0</v>
      </c>
      <c r="AG8490" s="2">
        <v>46</v>
      </c>
      <c r="AH8490" s="2">
        <v>0</v>
      </c>
      <c r="AI8490" s="2">
        <v>0</v>
      </c>
      <c r="AJ8490" s="2">
        <v>6</v>
      </c>
      <c r="AK8490" s="2">
        <v>1</v>
      </c>
      <c r="AL8490" s="2">
        <v>0</v>
      </c>
      <c r="AM8490" s="2">
        <v>5</v>
      </c>
      <c r="AN8490" s="3">
        <f>IFERROR(K8490/J8490,"")</f>
        <v>0</v>
      </c>
      <c r="AO8490" s="3">
        <f>IFERROR(L8490/K8490,"")</f>
        <v>0</v>
      </c>
    </row>
    <row r="8491" spans="1:41">
      <c r="A8491" t="s">
        <v>10563</v>
      </c>
      <c r="D8491">
        <v>8300</v>
      </c>
      <c r="E8491" t="s">
        <v>1141</v>
      </c>
      <c r="F8491" t="s">
        <v>2010</v>
      </c>
      <c r="I8491" t="b">
        <v>0</v>
      </c>
      <c r="J8491" s="2">
        <v>674</v>
      </c>
      <c r="K8491" s="2">
        <v>473</v>
      </c>
      <c r="L8491" s="2">
        <v>1</v>
      </c>
      <c r="M8491" s="2">
        <v>472</v>
      </c>
      <c r="N8491" s="2">
        <v>175</v>
      </c>
      <c r="O8491" s="2">
        <v>1</v>
      </c>
      <c r="P8491" s="2">
        <v>0</v>
      </c>
      <c r="Q8491" s="2">
        <v>0</v>
      </c>
      <c r="R8491" s="2">
        <v>1</v>
      </c>
      <c r="S8491" s="2">
        <v>0</v>
      </c>
      <c r="T8491" s="2">
        <v>24</v>
      </c>
      <c r="U8491" s="2">
        <v>0</v>
      </c>
      <c r="V8491" s="2">
        <v>1</v>
      </c>
      <c r="W8491" s="2">
        <v>0</v>
      </c>
      <c r="X8491" s="2">
        <v>0</v>
      </c>
      <c r="Y8491" s="2">
        <v>44</v>
      </c>
      <c r="Z8491" s="2">
        <v>11</v>
      </c>
      <c r="AA8491" s="2">
        <v>95</v>
      </c>
      <c r="AB8491" s="2">
        <v>13</v>
      </c>
      <c r="AC8491" s="2">
        <v>0</v>
      </c>
      <c r="AD8491" s="2">
        <v>0</v>
      </c>
      <c r="AE8491" s="2">
        <v>0</v>
      </c>
      <c r="AF8491" s="2">
        <v>0</v>
      </c>
      <c r="AG8491" s="2">
        <v>95</v>
      </c>
      <c r="AH8491" s="2">
        <v>0</v>
      </c>
      <c r="AI8491" s="2">
        <v>0</v>
      </c>
      <c r="AJ8491" s="2">
        <v>5</v>
      </c>
      <c r="AK8491" s="2">
        <v>1</v>
      </c>
      <c r="AL8491" s="2">
        <v>0</v>
      </c>
      <c r="AM8491" s="2">
        <v>6</v>
      </c>
      <c r="AN8491" s="3">
        <f>IFERROR(K8491/J8491,"")</f>
        <v>0</v>
      </c>
      <c r="AO8491" s="3">
        <f>IFERROR(L8491/K8491,"")</f>
        <v>0</v>
      </c>
    </row>
    <row r="8492" spans="1:41">
      <c r="A8492" t="s">
        <v>10564</v>
      </c>
      <c r="D8492">
        <v>8300</v>
      </c>
      <c r="E8492" t="s">
        <v>1141</v>
      </c>
      <c r="F8492" t="s">
        <v>2012</v>
      </c>
      <c r="I8492" t="b">
        <v>0</v>
      </c>
      <c r="J8492" s="2">
        <v>728</v>
      </c>
      <c r="K8492" s="2">
        <v>500</v>
      </c>
      <c r="L8492" s="2">
        <v>4</v>
      </c>
      <c r="M8492" s="2">
        <v>496</v>
      </c>
      <c r="N8492" s="2">
        <v>134</v>
      </c>
      <c r="O8492" s="2">
        <v>2</v>
      </c>
      <c r="P8492" s="2">
        <v>0</v>
      </c>
      <c r="Q8492" s="2">
        <v>0</v>
      </c>
      <c r="R8492" s="2">
        <v>0</v>
      </c>
      <c r="S8492" s="2">
        <v>0</v>
      </c>
      <c r="T8492" s="2">
        <v>28</v>
      </c>
      <c r="U8492" s="2">
        <v>0</v>
      </c>
      <c r="V8492" s="2">
        <v>0</v>
      </c>
      <c r="W8492" s="2">
        <v>0</v>
      </c>
      <c r="X8492" s="2">
        <v>0</v>
      </c>
      <c r="Y8492" s="2">
        <v>45</v>
      </c>
      <c r="Z8492" s="2">
        <v>50</v>
      </c>
      <c r="AA8492" s="2">
        <v>121</v>
      </c>
      <c r="AB8492" s="2">
        <v>15</v>
      </c>
      <c r="AC8492" s="2">
        <v>0</v>
      </c>
      <c r="AD8492" s="2">
        <v>0</v>
      </c>
      <c r="AE8492" s="2">
        <v>0</v>
      </c>
      <c r="AF8492" s="2">
        <v>0</v>
      </c>
      <c r="AG8492" s="2">
        <v>81</v>
      </c>
      <c r="AH8492" s="2">
        <v>0</v>
      </c>
      <c r="AI8492" s="2">
        <v>0</v>
      </c>
      <c r="AJ8492" s="2">
        <v>5</v>
      </c>
      <c r="AK8492" s="2">
        <v>3</v>
      </c>
      <c r="AL8492" s="2">
        <v>2</v>
      </c>
      <c r="AM8492" s="2">
        <v>10</v>
      </c>
      <c r="AN8492" s="3">
        <f>IFERROR(K8492/J8492,"")</f>
        <v>0</v>
      </c>
      <c r="AO8492" s="3">
        <f>IFERROR(L8492/K8492,"")</f>
        <v>0</v>
      </c>
    </row>
    <row r="8493" spans="1:41">
      <c r="A8493" t="s">
        <v>10565</v>
      </c>
      <c r="D8493">
        <v>8300</v>
      </c>
      <c r="E8493" t="s">
        <v>1141</v>
      </c>
      <c r="F8493" t="s">
        <v>2014</v>
      </c>
      <c r="I8493" t="b">
        <v>0</v>
      </c>
      <c r="J8493" s="2">
        <v>572</v>
      </c>
      <c r="K8493" s="2">
        <v>327</v>
      </c>
      <c r="L8493" s="2">
        <v>5</v>
      </c>
      <c r="M8493" s="2">
        <v>322</v>
      </c>
      <c r="N8493" s="2">
        <v>84</v>
      </c>
      <c r="O8493" s="2">
        <v>1</v>
      </c>
      <c r="P8493" s="2">
        <v>0</v>
      </c>
      <c r="Q8493" s="2">
        <v>0</v>
      </c>
      <c r="R8493" s="2">
        <v>0</v>
      </c>
      <c r="S8493" s="2">
        <v>0</v>
      </c>
      <c r="T8493" s="2">
        <v>18</v>
      </c>
      <c r="U8493" s="2">
        <v>0</v>
      </c>
      <c r="V8493" s="2">
        <v>0</v>
      </c>
      <c r="W8493" s="2">
        <v>0</v>
      </c>
      <c r="X8493" s="2">
        <v>0</v>
      </c>
      <c r="Y8493" s="2">
        <v>43</v>
      </c>
      <c r="Z8493" s="2">
        <v>46</v>
      </c>
      <c r="AA8493" s="2">
        <v>57</v>
      </c>
      <c r="AB8493" s="2">
        <v>8</v>
      </c>
      <c r="AC8493" s="2">
        <v>0</v>
      </c>
      <c r="AD8493" s="2">
        <v>0</v>
      </c>
      <c r="AE8493" s="2">
        <v>0</v>
      </c>
      <c r="AF8493" s="2">
        <v>0</v>
      </c>
      <c r="AG8493" s="2">
        <v>44</v>
      </c>
      <c r="AH8493" s="2">
        <v>0</v>
      </c>
      <c r="AI8493" s="2">
        <v>0</v>
      </c>
      <c r="AJ8493" s="2">
        <v>6</v>
      </c>
      <c r="AK8493" s="2">
        <v>3</v>
      </c>
      <c r="AL8493" s="2">
        <v>2</v>
      </c>
      <c r="AM8493" s="2">
        <v>10</v>
      </c>
      <c r="AN8493" s="3">
        <f>IFERROR(K8493/J8493,"")</f>
        <v>0</v>
      </c>
      <c r="AO8493" s="3">
        <f>IFERROR(L8493/K8493,"")</f>
        <v>0</v>
      </c>
    </row>
    <row r="8494" spans="1:41">
      <c r="A8494" t="s">
        <v>10566</v>
      </c>
      <c r="D8494">
        <v>8300</v>
      </c>
      <c r="E8494" t="s">
        <v>1141</v>
      </c>
      <c r="F8494" t="s">
        <v>2016</v>
      </c>
      <c r="I8494" t="b">
        <v>0</v>
      </c>
      <c r="J8494" s="2">
        <v>513</v>
      </c>
      <c r="K8494" s="2">
        <v>388</v>
      </c>
      <c r="L8494" s="2">
        <v>0</v>
      </c>
      <c r="M8494" s="2">
        <v>388</v>
      </c>
      <c r="N8494" s="2">
        <v>154</v>
      </c>
      <c r="O8494" s="2">
        <v>0</v>
      </c>
      <c r="P8494" s="2">
        <v>1</v>
      </c>
      <c r="Q8494" s="2">
        <v>0</v>
      </c>
      <c r="R8494" s="2">
        <v>0</v>
      </c>
      <c r="S8494" s="2">
        <v>1</v>
      </c>
      <c r="T8494" s="2">
        <v>11</v>
      </c>
      <c r="U8494" s="2">
        <v>0</v>
      </c>
      <c r="V8494" s="2">
        <v>0</v>
      </c>
      <c r="W8494" s="2">
        <v>0</v>
      </c>
      <c r="X8494" s="2">
        <v>0</v>
      </c>
      <c r="Y8494" s="2">
        <v>31</v>
      </c>
      <c r="Z8494" s="2">
        <v>11</v>
      </c>
      <c r="AA8494" s="2">
        <v>73</v>
      </c>
      <c r="AB8494" s="2">
        <v>20</v>
      </c>
      <c r="AC8494" s="2">
        <v>0</v>
      </c>
      <c r="AD8494" s="2">
        <v>0</v>
      </c>
      <c r="AE8494" s="2">
        <v>0</v>
      </c>
      <c r="AF8494" s="2">
        <v>0</v>
      </c>
      <c r="AG8494" s="2">
        <v>76</v>
      </c>
      <c r="AH8494" s="2">
        <v>0</v>
      </c>
      <c r="AI8494" s="2">
        <v>0</v>
      </c>
      <c r="AJ8494" s="2">
        <v>5</v>
      </c>
      <c r="AK8494" s="2">
        <v>3</v>
      </c>
      <c r="AL8494" s="2">
        <v>0</v>
      </c>
      <c r="AM8494" s="2">
        <v>2</v>
      </c>
      <c r="AN8494" s="3">
        <f>IFERROR(K8494/J8494,"")</f>
        <v>0</v>
      </c>
      <c r="AO8494" s="3">
        <f>IFERROR(L8494/K8494,"")</f>
        <v>0</v>
      </c>
    </row>
    <row r="8495" spans="1:41">
      <c r="A8495" t="s">
        <v>10567</v>
      </c>
      <c r="D8495">
        <v>8300</v>
      </c>
      <c r="E8495" t="s">
        <v>1141</v>
      </c>
      <c r="F8495" t="s">
        <v>2018</v>
      </c>
      <c r="I8495" t="b">
        <v>0</v>
      </c>
      <c r="J8495" s="2">
        <v>603</v>
      </c>
      <c r="K8495" s="2">
        <v>369</v>
      </c>
      <c r="L8495" s="2">
        <v>5</v>
      </c>
      <c r="M8495" s="2">
        <v>364</v>
      </c>
      <c r="N8495" s="2">
        <v>30</v>
      </c>
      <c r="O8495" s="2">
        <v>0</v>
      </c>
      <c r="P8495" s="2">
        <v>0</v>
      </c>
      <c r="Q8495" s="2">
        <v>0</v>
      </c>
      <c r="R8495" s="2">
        <v>0</v>
      </c>
      <c r="S8495" s="2">
        <v>0</v>
      </c>
      <c r="T8495" s="2">
        <v>16</v>
      </c>
      <c r="U8495" s="2">
        <v>0</v>
      </c>
      <c r="V8495" s="2">
        <v>0</v>
      </c>
      <c r="W8495" s="2">
        <v>0</v>
      </c>
      <c r="X8495" s="2">
        <v>0</v>
      </c>
      <c r="Y8495" s="2">
        <v>40</v>
      </c>
      <c r="Z8495" s="2">
        <v>15</v>
      </c>
      <c r="AA8495" s="2">
        <v>193</v>
      </c>
      <c r="AB8495" s="2">
        <v>2</v>
      </c>
      <c r="AC8495" s="2">
        <v>0</v>
      </c>
      <c r="AD8495" s="2">
        <v>0</v>
      </c>
      <c r="AE8495" s="2">
        <v>0</v>
      </c>
      <c r="AF8495" s="2">
        <v>0</v>
      </c>
      <c r="AG8495" s="2">
        <v>22</v>
      </c>
      <c r="AH8495" s="2">
        <v>0</v>
      </c>
      <c r="AI8495" s="2">
        <v>0</v>
      </c>
      <c r="AJ8495" s="2">
        <v>1</v>
      </c>
      <c r="AK8495" s="2">
        <v>10</v>
      </c>
      <c r="AL8495" s="2">
        <v>1</v>
      </c>
      <c r="AM8495" s="2">
        <v>34</v>
      </c>
      <c r="AN8495" s="3">
        <f>IFERROR(K8495/J8495,"")</f>
        <v>0</v>
      </c>
      <c r="AO8495" s="3">
        <f>IFERROR(L8495/K8495,"")</f>
        <v>0</v>
      </c>
    </row>
    <row r="8496" spans="1:41">
      <c r="A8496" t="s">
        <v>10568</v>
      </c>
      <c r="D8496">
        <v>8300</v>
      </c>
      <c r="E8496" t="s">
        <v>1141</v>
      </c>
      <c r="F8496" t="s">
        <v>2020</v>
      </c>
      <c r="I8496" t="b">
        <v>0</v>
      </c>
      <c r="J8496" s="2">
        <v>597</v>
      </c>
      <c r="K8496" s="2">
        <v>361</v>
      </c>
      <c r="L8496" s="2">
        <v>12</v>
      </c>
      <c r="M8496" s="2">
        <v>349</v>
      </c>
      <c r="N8496" s="2">
        <v>24</v>
      </c>
      <c r="O8496" s="2">
        <v>3</v>
      </c>
      <c r="P8496" s="2">
        <v>0</v>
      </c>
      <c r="Q8496" s="2">
        <v>0</v>
      </c>
      <c r="R8496" s="2">
        <v>0</v>
      </c>
      <c r="S8496" s="2">
        <v>1</v>
      </c>
      <c r="T8496" s="2">
        <v>18</v>
      </c>
      <c r="U8496" s="2">
        <v>0</v>
      </c>
      <c r="V8496" s="2">
        <v>0</v>
      </c>
      <c r="W8496" s="2">
        <v>0</v>
      </c>
      <c r="X8496" s="2">
        <v>0</v>
      </c>
      <c r="Y8496" s="2">
        <v>34</v>
      </c>
      <c r="Z8496" s="2">
        <v>34</v>
      </c>
      <c r="AA8496" s="2">
        <v>164</v>
      </c>
      <c r="AB8496" s="2">
        <v>2</v>
      </c>
      <c r="AC8496" s="2">
        <v>0</v>
      </c>
      <c r="AD8496" s="2">
        <v>0</v>
      </c>
      <c r="AE8496" s="2">
        <v>0</v>
      </c>
      <c r="AF8496" s="2">
        <v>0</v>
      </c>
      <c r="AG8496" s="2">
        <v>23</v>
      </c>
      <c r="AH8496" s="2">
        <v>0</v>
      </c>
      <c r="AI8496" s="2">
        <v>0</v>
      </c>
      <c r="AJ8496" s="2">
        <v>4</v>
      </c>
      <c r="AK8496" s="2">
        <v>19</v>
      </c>
      <c r="AL8496" s="2">
        <v>0</v>
      </c>
      <c r="AM8496" s="2">
        <v>23</v>
      </c>
      <c r="AN8496" s="3">
        <f>IFERROR(K8496/J8496,"")</f>
        <v>0</v>
      </c>
      <c r="AO8496" s="3">
        <f>IFERROR(L8496/K8496,"")</f>
        <v>0</v>
      </c>
    </row>
    <row r="8497" spans="1:41">
      <c r="A8497" t="s">
        <v>10569</v>
      </c>
      <c r="D8497">
        <v>8300</v>
      </c>
      <c r="E8497" t="s">
        <v>1141</v>
      </c>
      <c r="F8497" t="s">
        <v>2022</v>
      </c>
      <c r="I8497" t="b">
        <v>0</v>
      </c>
      <c r="J8497" s="2">
        <v>748</v>
      </c>
      <c r="K8497" s="2">
        <v>601</v>
      </c>
      <c r="L8497" s="2">
        <v>3</v>
      </c>
      <c r="M8497" s="2">
        <v>598</v>
      </c>
      <c r="N8497" s="2">
        <v>199</v>
      </c>
      <c r="O8497" s="2">
        <v>2</v>
      </c>
      <c r="P8497" s="2">
        <v>3</v>
      </c>
      <c r="Q8497" s="2">
        <v>0</v>
      </c>
      <c r="R8497" s="2">
        <v>0</v>
      </c>
      <c r="S8497" s="2">
        <v>0</v>
      </c>
      <c r="T8497" s="2">
        <v>34</v>
      </c>
      <c r="U8497" s="2">
        <v>0</v>
      </c>
      <c r="V8497" s="2">
        <v>0</v>
      </c>
      <c r="W8497" s="2">
        <v>0</v>
      </c>
      <c r="X8497" s="2">
        <v>0</v>
      </c>
      <c r="Y8497" s="2">
        <v>59</v>
      </c>
      <c r="Z8497" s="2">
        <v>9</v>
      </c>
      <c r="AA8497" s="2">
        <v>143</v>
      </c>
      <c r="AB8497" s="2">
        <v>8</v>
      </c>
      <c r="AC8497" s="2">
        <v>0</v>
      </c>
      <c r="AD8497" s="2">
        <v>0</v>
      </c>
      <c r="AE8497" s="2">
        <v>0</v>
      </c>
      <c r="AF8497" s="2">
        <v>0</v>
      </c>
      <c r="AG8497" s="2">
        <v>115</v>
      </c>
      <c r="AH8497" s="2">
        <v>0</v>
      </c>
      <c r="AI8497" s="2">
        <v>0</v>
      </c>
      <c r="AJ8497" s="2">
        <v>7</v>
      </c>
      <c r="AK8497" s="2">
        <v>7</v>
      </c>
      <c r="AL8497" s="2">
        <v>0</v>
      </c>
      <c r="AM8497" s="2">
        <v>12</v>
      </c>
      <c r="AN8497" s="3">
        <f>IFERROR(K8497/J8497,"")</f>
        <v>0</v>
      </c>
      <c r="AO8497" s="3">
        <f>IFERROR(L8497/K8497,"")</f>
        <v>0</v>
      </c>
    </row>
    <row r="8498" spans="1:41">
      <c r="A8498" t="s">
        <v>10570</v>
      </c>
      <c r="D8498">
        <v>8300</v>
      </c>
      <c r="E8498" t="s">
        <v>1141</v>
      </c>
      <c r="F8498" t="s">
        <v>2024</v>
      </c>
      <c r="I8498" t="b">
        <v>0</v>
      </c>
      <c r="J8498" s="2">
        <v>598</v>
      </c>
      <c r="K8498" s="2">
        <v>314</v>
      </c>
      <c r="L8498" s="2">
        <v>5</v>
      </c>
      <c r="M8498" s="2">
        <v>309</v>
      </c>
      <c r="N8498" s="2">
        <v>17</v>
      </c>
      <c r="O8498" s="2">
        <v>0</v>
      </c>
      <c r="P8498" s="2">
        <v>0</v>
      </c>
      <c r="Q8498" s="2">
        <v>0</v>
      </c>
      <c r="R8498" s="2">
        <v>0</v>
      </c>
      <c r="S8498" s="2">
        <v>0</v>
      </c>
      <c r="T8498" s="2">
        <v>14</v>
      </c>
      <c r="U8498" s="2">
        <v>0</v>
      </c>
      <c r="V8498" s="2">
        <v>0</v>
      </c>
      <c r="W8498" s="2">
        <v>0</v>
      </c>
      <c r="X8498" s="2">
        <v>0</v>
      </c>
      <c r="Y8498" s="2">
        <v>24</v>
      </c>
      <c r="Z8498" s="2">
        <v>23</v>
      </c>
      <c r="AA8498" s="2">
        <v>183</v>
      </c>
      <c r="AB8498" s="2">
        <v>3</v>
      </c>
      <c r="AC8498" s="2">
        <v>0</v>
      </c>
      <c r="AD8498" s="2">
        <v>0</v>
      </c>
      <c r="AE8498" s="2">
        <v>0</v>
      </c>
      <c r="AF8498" s="2">
        <v>0</v>
      </c>
      <c r="AG8498" s="2">
        <v>16</v>
      </c>
      <c r="AH8498" s="2">
        <v>0</v>
      </c>
      <c r="AI8498" s="2">
        <v>0</v>
      </c>
      <c r="AJ8498" s="2">
        <v>3</v>
      </c>
      <c r="AK8498" s="2">
        <v>3</v>
      </c>
      <c r="AL8498" s="2">
        <v>0</v>
      </c>
      <c r="AM8498" s="2">
        <v>23</v>
      </c>
      <c r="AN8498" s="3">
        <f>IFERROR(K8498/J8498,"")</f>
        <v>0</v>
      </c>
      <c r="AO8498" s="3">
        <f>IFERROR(L8498/K8498,"")</f>
        <v>0</v>
      </c>
    </row>
    <row r="8499" spans="1:41">
      <c r="A8499" t="s">
        <v>10571</v>
      </c>
      <c r="D8499">
        <v>8300</v>
      </c>
      <c r="E8499" t="s">
        <v>1141</v>
      </c>
      <c r="F8499" t="s">
        <v>2026</v>
      </c>
      <c r="I8499" t="b">
        <v>0</v>
      </c>
      <c r="J8499" s="2">
        <v>630</v>
      </c>
      <c r="K8499" s="2">
        <v>414</v>
      </c>
      <c r="L8499" s="2">
        <v>8</v>
      </c>
      <c r="M8499" s="2">
        <v>406</v>
      </c>
      <c r="N8499" s="2">
        <v>106</v>
      </c>
      <c r="O8499" s="2">
        <v>4</v>
      </c>
      <c r="P8499" s="2">
        <v>0</v>
      </c>
      <c r="Q8499" s="2">
        <v>0</v>
      </c>
      <c r="R8499" s="2">
        <v>0</v>
      </c>
      <c r="S8499" s="2">
        <v>0</v>
      </c>
      <c r="T8499" s="2">
        <v>18</v>
      </c>
      <c r="U8499" s="2">
        <v>0</v>
      </c>
      <c r="V8499" s="2">
        <v>0</v>
      </c>
      <c r="W8499" s="2">
        <v>0</v>
      </c>
      <c r="X8499" s="2">
        <v>0</v>
      </c>
      <c r="Y8499" s="2">
        <v>49</v>
      </c>
      <c r="Z8499" s="2">
        <v>52</v>
      </c>
      <c r="AA8499" s="2">
        <v>84</v>
      </c>
      <c r="AB8499" s="2">
        <v>13</v>
      </c>
      <c r="AC8499" s="2">
        <v>0</v>
      </c>
      <c r="AD8499" s="2">
        <v>0</v>
      </c>
      <c r="AE8499" s="2">
        <v>0</v>
      </c>
      <c r="AF8499" s="2">
        <v>0</v>
      </c>
      <c r="AG8499" s="2">
        <v>64</v>
      </c>
      <c r="AH8499" s="2">
        <v>0</v>
      </c>
      <c r="AI8499" s="2">
        <v>0</v>
      </c>
      <c r="AJ8499" s="2">
        <v>9</v>
      </c>
      <c r="AK8499" s="2">
        <v>2</v>
      </c>
      <c r="AL8499" s="2">
        <v>1</v>
      </c>
      <c r="AM8499" s="2">
        <v>4</v>
      </c>
      <c r="AN8499" s="3">
        <f>IFERROR(K8499/J8499,"")</f>
        <v>0</v>
      </c>
      <c r="AO8499" s="3">
        <f>IFERROR(L8499/K8499,"")</f>
        <v>0</v>
      </c>
    </row>
    <row r="8500" spans="1:41">
      <c r="A8500" t="s">
        <v>10572</v>
      </c>
      <c r="D8500">
        <v>8300</v>
      </c>
      <c r="E8500" t="s">
        <v>1141</v>
      </c>
      <c r="F8500" t="s">
        <v>2028</v>
      </c>
      <c r="I8500" t="b">
        <v>0</v>
      </c>
      <c r="J8500" s="2">
        <v>553</v>
      </c>
      <c r="K8500" s="2">
        <v>343</v>
      </c>
      <c r="L8500" s="2">
        <v>3</v>
      </c>
      <c r="M8500" s="2">
        <v>340</v>
      </c>
      <c r="N8500" s="2">
        <v>81</v>
      </c>
      <c r="O8500" s="2">
        <v>2</v>
      </c>
      <c r="P8500" s="2">
        <v>0</v>
      </c>
      <c r="Q8500" s="2">
        <v>0</v>
      </c>
      <c r="R8500" s="2">
        <v>0</v>
      </c>
      <c r="S8500" s="2">
        <v>0</v>
      </c>
      <c r="T8500" s="2">
        <v>22</v>
      </c>
      <c r="U8500" s="2">
        <v>0</v>
      </c>
      <c r="V8500" s="2">
        <v>0</v>
      </c>
      <c r="W8500" s="2">
        <v>0</v>
      </c>
      <c r="X8500" s="2">
        <v>0</v>
      </c>
      <c r="Y8500" s="2">
        <v>43</v>
      </c>
      <c r="Z8500" s="2">
        <v>38</v>
      </c>
      <c r="AA8500" s="2">
        <v>78</v>
      </c>
      <c r="AB8500" s="2">
        <v>9</v>
      </c>
      <c r="AC8500" s="2">
        <v>0</v>
      </c>
      <c r="AD8500" s="2">
        <v>0</v>
      </c>
      <c r="AE8500" s="2">
        <v>0</v>
      </c>
      <c r="AF8500" s="2">
        <v>0</v>
      </c>
      <c r="AG8500" s="2">
        <v>53</v>
      </c>
      <c r="AH8500" s="2">
        <v>0</v>
      </c>
      <c r="AI8500" s="2">
        <v>0</v>
      </c>
      <c r="AJ8500" s="2">
        <v>7</v>
      </c>
      <c r="AK8500" s="2">
        <v>2</v>
      </c>
      <c r="AL8500" s="2">
        <v>0</v>
      </c>
      <c r="AM8500" s="2">
        <v>5</v>
      </c>
      <c r="AN8500" s="3">
        <f>IFERROR(K8500/J8500,"")</f>
        <v>0</v>
      </c>
      <c r="AO8500" s="3">
        <f>IFERROR(L8500/K8500,"")</f>
        <v>0</v>
      </c>
    </row>
    <row r="8501" spans="1:41">
      <c r="A8501" t="s">
        <v>10573</v>
      </c>
      <c r="D8501">
        <v>8300</v>
      </c>
      <c r="E8501" t="s">
        <v>1141</v>
      </c>
      <c r="F8501" t="s">
        <v>1573</v>
      </c>
      <c r="I8501" t="b">
        <v>0</v>
      </c>
      <c r="J8501" s="2">
        <v>632</v>
      </c>
      <c r="K8501" s="2">
        <v>364</v>
      </c>
      <c r="L8501" s="2">
        <v>7</v>
      </c>
      <c r="M8501" s="2">
        <v>357</v>
      </c>
      <c r="N8501" s="2">
        <v>98</v>
      </c>
      <c r="O8501" s="2">
        <v>1</v>
      </c>
      <c r="P8501" s="2">
        <v>2</v>
      </c>
      <c r="Q8501" s="2">
        <v>1</v>
      </c>
      <c r="R8501" s="2">
        <v>0</v>
      </c>
      <c r="S8501" s="2">
        <v>1</v>
      </c>
      <c r="T8501" s="2">
        <v>14</v>
      </c>
      <c r="U8501" s="2">
        <v>0</v>
      </c>
      <c r="V8501" s="2">
        <v>0</v>
      </c>
      <c r="W8501" s="2">
        <v>0</v>
      </c>
      <c r="X8501" s="2">
        <v>0</v>
      </c>
      <c r="Y8501" s="2">
        <v>33</v>
      </c>
      <c r="Z8501" s="2">
        <v>39</v>
      </c>
      <c r="AA8501" s="2">
        <v>73</v>
      </c>
      <c r="AB8501" s="2">
        <v>10</v>
      </c>
      <c r="AC8501" s="2">
        <v>1</v>
      </c>
      <c r="AD8501" s="2">
        <v>0</v>
      </c>
      <c r="AE8501" s="2">
        <v>0</v>
      </c>
      <c r="AF8501" s="2">
        <v>0</v>
      </c>
      <c r="AG8501" s="2">
        <v>66</v>
      </c>
      <c r="AH8501" s="2">
        <v>0</v>
      </c>
      <c r="AI8501" s="2">
        <v>0</v>
      </c>
      <c r="AJ8501" s="2">
        <v>7</v>
      </c>
      <c r="AK8501" s="2">
        <v>5</v>
      </c>
      <c r="AL8501" s="2">
        <v>0</v>
      </c>
      <c r="AM8501" s="2">
        <v>6</v>
      </c>
      <c r="AN8501" s="3">
        <f>IFERROR(K8501/J8501,"")</f>
        <v>0</v>
      </c>
      <c r="AO8501" s="3">
        <f>IFERROR(L8501/K8501,"")</f>
        <v>0</v>
      </c>
    </row>
    <row r="8502" spans="1:41">
      <c r="A8502" t="s">
        <v>10574</v>
      </c>
      <c r="D8502">
        <v>8300</v>
      </c>
      <c r="E8502" t="s">
        <v>1141</v>
      </c>
      <c r="F8502" t="s">
        <v>2031</v>
      </c>
      <c r="I8502" t="b">
        <v>0</v>
      </c>
      <c r="J8502" s="2">
        <v>602</v>
      </c>
      <c r="K8502" s="2">
        <v>368</v>
      </c>
      <c r="L8502" s="2">
        <v>4</v>
      </c>
      <c r="M8502" s="2">
        <v>364</v>
      </c>
      <c r="N8502" s="2">
        <v>88</v>
      </c>
      <c r="O8502" s="2">
        <v>2</v>
      </c>
      <c r="P8502" s="2">
        <v>0</v>
      </c>
      <c r="Q8502" s="2">
        <v>0</v>
      </c>
      <c r="R8502" s="2">
        <v>0</v>
      </c>
      <c r="S8502" s="2">
        <v>0</v>
      </c>
      <c r="T8502" s="2">
        <v>15</v>
      </c>
      <c r="U8502" s="2">
        <v>0</v>
      </c>
      <c r="V8502" s="2">
        <v>0</v>
      </c>
      <c r="W8502" s="2">
        <v>0</v>
      </c>
      <c r="X8502" s="2">
        <v>0</v>
      </c>
      <c r="Y8502" s="2">
        <v>37</v>
      </c>
      <c r="Z8502" s="2">
        <v>41</v>
      </c>
      <c r="AA8502" s="2">
        <v>90</v>
      </c>
      <c r="AB8502" s="2">
        <v>5</v>
      </c>
      <c r="AC8502" s="2">
        <v>0</v>
      </c>
      <c r="AD8502" s="2">
        <v>0</v>
      </c>
      <c r="AE8502" s="2">
        <v>0</v>
      </c>
      <c r="AF8502" s="2">
        <v>0</v>
      </c>
      <c r="AG8502" s="2">
        <v>66</v>
      </c>
      <c r="AH8502" s="2">
        <v>0</v>
      </c>
      <c r="AI8502" s="2">
        <v>0</v>
      </c>
      <c r="AJ8502" s="2">
        <v>8</v>
      </c>
      <c r="AK8502" s="2">
        <v>7</v>
      </c>
      <c r="AL8502" s="2">
        <v>0</v>
      </c>
      <c r="AM8502" s="2">
        <v>5</v>
      </c>
      <c r="AN8502" s="3">
        <f>IFERROR(K8502/J8502,"")</f>
        <v>0</v>
      </c>
      <c r="AO8502" s="3">
        <f>IFERROR(L8502/K8502,"")</f>
        <v>0</v>
      </c>
    </row>
    <row r="8503" spans="1:41">
      <c r="A8503" t="s">
        <v>10575</v>
      </c>
      <c r="D8503">
        <v>8300</v>
      </c>
      <c r="E8503" t="s">
        <v>1141</v>
      </c>
      <c r="F8503" t="s">
        <v>2033</v>
      </c>
      <c r="I8503" t="b">
        <v>0</v>
      </c>
      <c r="J8503" s="2">
        <v>647</v>
      </c>
      <c r="K8503" s="2">
        <v>445</v>
      </c>
      <c r="L8503" s="2">
        <v>6</v>
      </c>
      <c r="M8503" s="2">
        <v>439</v>
      </c>
      <c r="N8503" s="2">
        <v>115</v>
      </c>
      <c r="O8503" s="2">
        <v>0</v>
      </c>
      <c r="P8503" s="2">
        <v>0</v>
      </c>
      <c r="Q8503" s="2">
        <v>0</v>
      </c>
      <c r="R8503" s="2">
        <v>0</v>
      </c>
      <c r="S8503" s="2">
        <v>0</v>
      </c>
      <c r="T8503" s="2">
        <v>14</v>
      </c>
      <c r="U8503" s="2">
        <v>0</v>
      </c>
      <c r="V8503" s="2">
        <v>0</v>
      </c>
      <c r="W8503" s="2">
        <v>0</v>
      </c>
      <c r="X8503" s="2">
        <v>0</v>
      </c>
      <c r="Y8503" s="2">
        <v>45</v>
      </c>
      <c r="Z8503" s="2">
        <v>38</v>
      </c>
      <c r="AA8503" s="2">
        <v>119</v>
      </c>
      <c r="AB8503" s="2">
        <v>12</v>
      </c>
      <c r="AC8503" s="2">
        <v>0</v>
      </c>
      <c r="AD8503" s="2">
        <v>0</v>
      </c>
      <c r="AE8503" s="2">
        <v>0</v>
      </c>
      <c r="AF8503" s="2">
        <v>0</v>
      </c>
      <c r="AG8503" s="2">
        <v>74</v>
      </c>
      <c r="AH8503" s="2">
        <v>1</v>
      </c>
      <c r="AI8503" s="2">
        <v>0</v>
      </c>
      <c r="AJ8503" s="2">
        <v>9</v>
      </c>
      <c r="AK8503" s="2">
        <v>4</v>
      </c>
      <c r="AL8503" s="2">
        <v>0</v>
      </c>
      <c r="AM8503" s="2">
        <v>8</v>
      </c>
      <c r="AN8503" s="3">
        <f>IFERROR(K8503/J8503,"")</f>
        <v>0</v>
      </c>
      <c r="AO8503" s="3">
        <f>IFERROR(L8503/K8503,"")</f>
        <v>0</v>
      </c>
    </row>
    <row r="8504" spans="1:41">
      <c r="A8504" t="s">
        <v>10576</v>
      </c>
      <c r="D8504">
        <v>8300</v>
      </c>
      <c r="E8504" t="s">
        <v>1141</v>
      </c>
      <c r="F8504" t="s">
        <v>2035</v>
      </c>
      <c r="I8504" t="b">
        <v>0</v>
      </c>
      <c r="J8504" s="2">
        <v>577</v>
      </c>
      <c r="K8504" s="2">
        <v>438</v>
      </c>
      <c r="L8504" s="2">
        <v>0</v>
      </c>
      <c r="M8504" s="2">
        <v>438</v>
      </c>
      <c r="N8504" s="2">
        <v>131</v>
      </c>
      <c r="O8504" s="2">
        <v>4</v>
      </c>
      <c r="P8504" s="2">
        <v>0</v>
      </c>
      <c r="Q8504" s="2">
        <v>0</v>
      </c>
      <c r="R8504" s="2">
        <v>0</v>
      </c>
      <c r="S8504" s="2">
        <v>0</v>
      </c>
      <c r="T8504" s="2">
        <v>15</v>
      </c>
      <c r="U8504" s="2">
        <v>0</v>
      </c>
      <c r="V8504" s="2">
        <v>0</v>
      </c>
      <c r="W8504" s="2">
        <v>0</v>
      </c>
      <c r="X8504" s="2">
        <v>0</v>
      </c>
      <c r="Y8504" s="2">
        <v>37</v>
      </c>
      <c r="Z8504" s="2">
        <v>28</v>
      </c>
      <c r="AA8504" s="2">
        <v>116</v>
      </c>
      <c r="AB8504" s="2">
        <v>16</v>
      </c>
      <c r="AC8504" s="2">
        <v>0</v>
      </c>
      <c r="AD8504" s="2">
        <v>0</v>
      </c>
      <c r="AE8504" s="2">
        <v>0</v>
      </c>
      <c r="AF8504" s="2">
        <v>0</v>
      </c>
      <c r="AG8504" s="2">
        <v>78</v>
      </c>
      <c r="AH8504" s="2">
        <v>0</v>
      </c>
      <c r="AI8504" s="2">
        <v>0</v>
      </c>
      <c r="AJ8504" s="2">
        <v>1</v>
      </c>
      <c r="AK8504" s="2">
        <v>3</v>
      </c>
      <c r="AL8504" s="2">
        <v>0</v>
      </c>
      <c r="AM8504" s="2">
        <v>9</v>
      </c>
      <c r="AN8504" s="3">
        <f>IFERROR(K8504/J8504,"")</f>
        <v>0</v>
      </c>
      <c r="AO8504" s="3">
        <f>IFERROR(L8504/K8504,"")</f>
        <v>0</v>
      </c>
    </row>
    <row r="8505" spans="1:41">
      <c r="A8505" t="s">
        <v>10577</v>
      </c>
      <c r="D8505">
        <v>8300</v>
      </c>
      <c r="E8505" t="s">
        <v>1141</v>
      </c>
      <c r="F8505" t="s">
        <v>2037</v>
      </c>
      <c r="I8505" t="b">
        <v>0</v>
      </c>
      <c r="J8505" s="2">
        <v>479</v>
      </c>
      <c r="K8505" s="2">
        <v>307</v>
      </c>
      <c r="L8505" s="2">
        <v>6</v>
      </c>
      <c r="M8505" s="2">
        <v>301</v>
      </c>
      <c r="N8505" s="2">
        <v>87</v>
      </c>
      <c r="O8505" s="2">
        <v>1</v>
      </c>
      <c r="P8505" s="2">
        <v>0</v>
      </c>
      <c r="Q8505" s="2">
        <v>0</v>
      </c>
      <c r="R8505" s="2">
        <v>0</v>
      </c>
      <c r="S8505" s="2">
        <v>0</v>
      </c>
      <c r="T8505" s="2">
        <v>13</v>
      </c>
      <c r="U8505" s="2">
        <v>0</v>
      </c>
      <c r="V8505" s="2">
        <v>0</v>
      </c>
      <c r="W8505" s="2">
        <v>0</v>
      </c>
      <c r="X8505" s="2">
        <v>0</v>
      </c>
      <c r="Y8505" s="2">
        <v>29</v>
      </c>
      <c r="Z8505" s="2">
        <v>25</v>
      </c>
      <c r="AA8505" s="2">
        <v>56</v>
      </c>
      <c r="AB8505" s="2">
        <v>8</v>
      </c>
      <c r="AC8505" s="2">
        <v>1</v>
      </c>
      <c r="AD8505" s="2">
        <v>0</v>
      </c>
      <c r="AE8505" s="2">
        <v>0</v>
      </c>
      <c r="AF8505" s="2">
        <v>0</v>
      </c>
      <c r="AG8505" s="2">
        <v>65</v>
      </c>
      <c r="AH8505" s="2">
        <v>0</v>
      </c>
      <c r="AI8505" s="2">
        <v>0</v>
      </c>
      <c r="AJ8505" s="2">
        <v>7</v>
      </c>
      <c r="AK8505" s="2">
        <v>8</v>
      </c>
      <c r="AL8505" s="2">
        <v>0</v>
      </c>
      <c r="AM8505" s="2">
        <v>1</v>
      </c>
      <c r="AN8505" s="3">
        <f>IFERROR(K8505/J8505,"")</f>
        <v>0</v>
      </c>
      <c r="AO8505" s="3">
        <f>IFERROR(L8505/K8505,"")</f>
        <v>0</v>
      </c>
    </row>
    <row r="8506" spans="1:41">
      <c r="A8506" t="s">
        <v>10578</v>
      </c>
      <c r="D8506">
        <v>8300</v>
      </c>
      <c r="E8506" t="s">
        <v>1141</v>
      </c>
      <c r="F8506" t="s">
        <v>2039</v>
      </c>
      <c r="I8506" t="b">
        <v>0</v>
      </c>
      <c r="J8506" s="2">
        <v>735</v>
      </c>
      <c r="K8506" s="2">
        <v>470</v>
      </c>
      <c r="L8506" s="2">
        <v>6</v>
      </c>
      <c r="M8506" s="2">
        <v>464</v>
      </c>
      <c r="N8506" s="2">
        <v>133</v>
      </c>
      <c r="O8506" s="2">
        <v>2</v>
      </c>
      <c r="P8506" s="2">
        <v>1</v>
      </c>
      <c r="Q8506" s="2">
        <v>0</v>
      </c>
      <c r="R8506" s="2">
        <v>0</v>
      </c>
      <c r="S8506" s="2">
        <v>0</v>
      </c>
      <c r="T8506" s="2">
        <v>21</v>
      </c>
      <c r="U8506" s="2">
        <v>0</v>
      </c>
      <c r="V8506" s="2">
        <v>0</v>
      </c>
      <c r="W8506" s="2">
        <v>0</v>
      </c>
      <c r="X8506" s="2">
        <v>0</v>
      </c>
      <c r="Y8506" s="2">
        <v>53</v>
      </c>
      <c r="Z8506" s="2">
        <v>31</v>
      </c>
      <c r="AA8506" s="2">
        <v>115</v>
      </c>
      <c r="AB8506" s="2">
        <v>14</v>
      </c>
      <c r="AC8506" s="2">
        <v>0</v>
      </c>
      <c r="AD8506" s="2">
        <v>0</v>
      </c>
      <c r="AE8506" s="2">
        <v>0</v>
      </c>
      <c r="AF8506" s="2">
        <v>0</v>
      </c>
      <c r="AG8506" s="2">
        <v>74</v>
      </c>
      <c r="AH8506" s="2">
        <v>0</v>
      </c>
      <c r="AI8506" s="2">
        <v>0</v>
      </c>
      <c r="AJ8506" s="2">
        <v>6</v>
      </c>
      <c r="AK8506" s="2">
        <v>8</v>
      </c>
      <c r="AL8506" s="2">
        <v>0</v>
      </c>
      <c r="AM8506" s="2">
        <v>6</v>
      </c>
      <c r="AN8506" s="3">
        <f>IFERROR(K8506/J8506,"")</f>
        <v>0</v>
      </c>
      <c r="AO8506" s="3">
        <f>IFERROR(L8506/K8506,"")</f>
        <v>0</v>
      </c>
    </row>
    <row r="8507" spans="1:41">
      <c r="A8507" t="s">
        <v>10579</v>
      </c>
      <c r="D8507">
        <v>8300</v>
      </c>
      <c r="E8507" t="s">
        <v>1141</v>
      </c>
      <c r="F8507" t="s">
        <v>2041</v>
      </c>
      <c r="I8507" t="b">
        <v>0</v>
      </c>
      <c r="J8507" s="2">
        <v>669</v>
      </c>
      <c r="K8507" s="2">
        <v>461</v>
      </c>
      <c r="L8507" s="2">
        <v>4</v>
      </c>
      <c r="M8507" s="2">
        <v>457</v>
      </c>
      <c r="N8507" s="2">
        <v>133</v>
      </c>
      <c r="O8507" s="2">
        <v>2</v>
      </c>
      <c r="P8507" s="2">
        <v>0</v>
      </c>
      <c r="Q8507" s="2">
        <v>0</v>
      </c>
      <c r="R8507" s="2">
        <v>0</v>
      </c>
      <c r="S8507" s="2">
        <v>0</v>
      </c>
      <c r="T8507" s="2">
        <v>24</v>
      </c>
      <c r="U8507" s="2">
        <v>0</v>
      </c>
      <c r="V8507" s="2">
        <v>0</v>
      </c>
      <c r="W8507" s="2">
        <v>0</v>
      </c>
      <c r="X8507" s="2">
        <v>0</v>
      </c>
      <c r="Y8507" s="2">
        <v>39</v>
      </c>
      <c r="Z8507" s="2">
        <v>34</v>
      </c>
      <c r="AA8507" s="2">
        <v>113</v>
      </c>
      <c r="AB8507" s="2">
        <v>7</v>
      </c>
      <c r="AC8507" s="2">
        <v>0</v>
      </c>
      <c r="AD8507" s="2">
        <v>0</v>
      </c>
      <c r="AE8507" s="2">
        <v>0</v>
      </c>
      <c r="AF8507" s="2">
        <v>0</v>
      </c>
      <c r="AG8507" s="2">
        <v>83</v>
      </c>
      <c r="AH8507" s="2">
        <v>0</v>
      </c>
      <c r="AI8507" s="2">
        <v>0</v>
      </c>
      <c r="AJ8507" s="2">
        <v>12</v>
      </c>
      <c r="AK8507" s="2">
        <v>6</v>
      </c>
      <c r="AL8507" s="2">
        <v>0</v>
      </c>
      <c r="AM8507" s="2">
        <v>4</v>
      </c>
      <c r="AN8507" s="3">
        <f>IFERROR(K8507/J8507,"")</f>
        <v>0</v>
      </c>
      <c r="AO8507" s="3">
        <f>IFERROR(L8507/K8507,"")</f>
        <v>0</v>
      </c>
    </row>
    <row r="8508" spans="1:41">
      <c r="A8508" t="s">
        <v>10580</v>
      </c>
      <c r="D8508">
        <v>8300</v>
      </c>
      <c r="E8508" t="s">
        <v>1141</v>
      </c>
      <c r="F8508" t="s">
        <v>2043</v>
      </c>
      <c r="I8508" t="b">
        <v>0</v>
      </c>
      <c r="J8508" s="2">
        <v>672</v>
      </c>
      <c r="K8508" s="2">
        <v>475</v>
      </c>
      <c r="L8508" s="2">
        <v>4</v>
      </c>
      <c r="M8508" s="2">
        <v>471</v>
      </c>
      <c r="N8508" s="2">
        <v>126</v>
      </c>
      <c r="O8508" s="2">
        <v>3</v>
      </c>
      <c r="P8508" s="2">
        <v>0</v>
      </c>
      <c r="Q8508" s="2">
        <v>0</v>
      </c>
      <c r="R8508" s="2">
        <v>0</v>
      </c>
      <c r="S8508" s="2">
        <v>0</v>
      </c>
      <c r="T8508" s="2">
        <v>25</v>
      </c>
      <c r="U8508" s="2">
        <v>0</v>
      </c>
      <c r="V8508" s="2">
        <v>0</v>
      </c>
      <c r="W8508" s="2">
        <v>0</v>
      </c>
      <c r="X8508" s="2">
        <v>0</v>
      </c>
      <c r="Y8508" s="2">
        <v>55</v>
      </c>
      <c r="Z8508" s="2">
        <v>42</v>
      </c>
      <c r="AA8508" s="2">
        <v>111</v>
      </c>
      <c r="AB8508" s="2">
        <v>19</v>
      </c>
      <c r="AC8508" s="2">
        <v>0</v>
      </c>
      <c r="AD8508" s="2">
        <v>0</v>
      </c>
      <c r="AE8508" s="2">
        <v>0</v>
      </c>
      <c r="AF8508" s="2">
        <v>0</v>
      </c>
      <c r="AG8508" s="2">
        <v>77</v>
      </c>
      <c r="AH8508" s="2">
        <v>0</v>
      </c>
      <c r="AI8508" s="2">
        <v>0</v>
      </c>
      <c r="AJ8508" s="2">
        <v>3</v>
      </c>
      <c r="AK8508" s="2">
        <v>4</v>
      </c>
      <c r="AL8508" s="2">
        <v>2</v>
      </c>
      <c r="AM8508" s="2">
        <v>4</v>
      </c>
      <c r="AN8508" s="3">
        <f>IFERROR(K8508/J8508,"")</f>
        <v>0</v>
      </c>
      <c r="AO8508" s="3">
        <f>IFERROR(L8508/K8508,"")</f>
        <v>0</v>
      </c>
    </row>
    <row r="8509" spans="1:41">
      <c r="A8509" t="s">
        <v>10581</v>
      </c>
      <c r="D8509">
        <v>8300</v>
      </c>
      <c r="E8509" t="s">
        <v>1141</v>
      </c>
      <c r="F8509" t="s">
        <v>2045</v>
      </c>
      <c r="I8509" t="b">
        <v>0</v>
      </c>
      <c r="J8509" s="2">
        <v>617</v>
      </c>
      <c r="K8509" s="2">
        <v>432</v>
      </c>
      <c r="L8509" s="2">
        <v>5</v>
      </c>
      <c r="M8509" s="2">
        <v>427</v>
      </c>
      <c r="N8509" s="2">
        <v>74</v>
      </c>
      <c r="O8509" s="2">
        <v>0</v>
      </c>
      <c r="P8509" s="2">
        <v>0</v>
      </c>
      <c r="Q8509" s="2">
        <v>0</v>
      </c>
      <c r="R8509" s="2">
        <v>0</v>
      </c>
      <c r="S8509" s="2">
        <v>0</v>
      </c>
      <c r="T8509" s="2">
        <v>29</v>
      </c>
      <c r="U8509" s="2">
        <v>0</v>
      </c>
      <c r="V8509" s="2">
        <v>0</v>
      </c>
      <c r="W8509" s="2">
        <v>0</v>
      </c>
      <c r="X8509" s="2">
        <v>0</v>
      </c>
      <c r="Y8509" s="2">
        <v>52</v>
      </c>
      <c r="Z8509" s="2">
        <v>58</v>
      </c>
      <c r="AA8509" s="2">
        <v>119</v>
      </c>
      <c r="AB8509" s="2">
        <v>12</v>
      </c>
      <c r="AC8509" s="2">
        <v>0</v>
      </c>
      <c r="AD8509" s="2">
        <v>0</v>
      </c>
      <c r="AE8509" s="2">
        <v>0</v>
      </c>
      <c r="AF8509" s="2">
        <v>0</v>
      </c>
      <c r="AG8509" s="2">
        <v>63</v>
      </c>
      <c r="AH8509" s="2">
        <v>0</v>
      </c>
      <c r="AI8509" s="2">
        <v>0</v>
      </c>
      <c r="AJ8509" s="2">
        <v>7</v>
      </c>
      <c r="AK8509" s="2">
        <v>3</v>
      </c>
      <c r="AL8509" s="2">
        <v>0</v>
      </c>
      <c r="AM8509" s="2">
        <v>10</v>
      </c>
      <c r="AN8509" s="3">
        <f>IFERROR(K8509/J8509,"")</f>
        <v>0</v>
      </c>
      <c r="AO8509" s="3">
        <f>IFERROR(L8509/K8509,"")</f>
        <v>0</v>
      </c>
    </row>
    <row r="8510" spans="1:41">
      <c r="A8510" t="s">
        <v>10582</v>
      </c>
      <c r="D8510">
        <v>8300</v>
      </c>
      <c r="E8510" t="s">
        <v>1141</v>
      </c>
      <c r="F8510" t="s">
        <v>2047</v>
      </c>
      <c r="I8510" t="b">
        <v>0</v>
      </c>
      <c r="J8510" s="2">
        <v>560</v>
      </c>
      <c r="K8510" s="2">
        <v>440</v>
      </c>
      <c r="L8510" s="2">
        <v>1</v>
      </c>
      <c r="M8510" s="2">
        <v>439</v>
      </c>
      <c r="N8510" s="2">
        <v>195</v>
      </c>
      <c r="O8510" s="2">
        <v>1</v>
      </c>
      <c r="P8510" s="2">
        <v>0</v>
      </c>
      <c r="Q8510" s="2">
        <v>0</v>
      </c>
      <c r="R8510" s="2">
        <v>0</v>
      </c>
      <c r="S8510" s="2">
        <v>0</v>
      </c>
      <c r="T8510" s="2">
        <v>20</v>
      </c>
      <c r="U8510" s="2">
        <v>0</v>
      </c>
      <c r="V8510" s="2">
        <v>0</v>
      </c>
      <c r="W8510" s="2">
        <v>0</v>
      </c>
      <c r="X8510" s="2">
        <v>0</v>
      </c>
      <c r="Y8510" s="2">
        <v>34</v>
      </c>
      <c r="Z8510" s="2">
        <v>10</v>
      </c>
      <c r="AA8510" s="2">
        <v>91</v>
      </c>
      <c r="AB8510" s="2">
        <v>24</v>
      </c>
      <c r="AC8510" s="2">
        <v>0</v>
      </c>
      <c r="AD8510" s="2">
        <v>0</v>
      </c>
      <c r="AE8510" s="2">
        <v>0</v>
      </c>
      <c r="AF8510" s="2">
        <v>0</v>
      </c>
      <c r="AG8510" s="2">
        <v>54</v>
      </c>
      <c r="AH8510" s="2">
        <v>0</v>
      </c>
      <c r="AI8510" s="2">
        <v>0</v>
      </c>
      <c r="AJ8510" s="2">
        <v>5</v>
      </c>
      <c r="AK8510" s="2">
        <v>3</v>
      </c>
      <c r="AL8510" s="2">
        <v>1</v>
      </c>
      <c r="AM8510" s="2">
        <v>1</v>
      </c>
      <c r="AN8510" s="3">
        <f>IFERROR(K8510/J8510,"")</f>
        <v>0</v>
      </c>
      <c r="AO8510" s="3">
        <f>IFERROR(L8510/K8510,"")</f>
        <v>0</v>
      </c>
    </row>
    <row r="8511" spans="1:41">
      <c r="A8511" t="s">
        <v>10583</v>
      </c>
      <c r="D8511">
        <v>8300</v>
      </c>
      <c r="E8511" t="s">
        <v>1141</v>
      </c>
      <c r="F8511" t="s">
        <v>2049</v>
      </c>
      <c r="I8511" t="b">
        <v>0</v>
      </c>
      <c r="J8511" s="2">
        <v>519</v>
      </c>
      <c r="K8511" s="2">
        <v>354</v>
      </c>
      <c r="L8511" s="2">
        <v>5</v>
      </c>
      <c r="M8511" s="2">
        <v>349</v>
      </c>
      <c r="N8511" s="2">
        <v>103</v>
      </c>
      <c r="O8511" s="2">
        <v>4</v>
      </c>
      <c r="P8511" s="2">
        <v>0</v>
      </c>
      <c r="Q8511" s="2">
        <v>0</v>
      </c>
      <c r="R8511" s="2">
        <v>0</v>
      </c>
      <c r="S8511" s="2">
        <v>0</v>
      </c>
      <c r="T8511" s="2">
        <v>21</v>
      </c>
      <c r="U8511" s="2">
        <v>0</v>
      </c>
      <c r="V8511" s="2">
        <v>0</v>
      </c>
      <c r="W8511" s="2">
        <v>0</v>
      </c>
      <c r="X8511" s="2">
        <v>0</v>
      </c>
      <c r="Y8511" s="2">
        <v>37</v>
      </c>
      <c r="Z8511" s="2">
        <v>14</v>
      </c>
      <c r="AA8511" s="2">
        <v>85</v>
      </c>
      <c r="AB8511" s="2">
        <v>9</v>
      </c>
      <c r="AC8511" s="2">
        <v>0</v>
      </c>
      <c r="AD8511" s="2">
        <v>0</v>
      </c>
      <c r="AE8511" s="2">
        <v>0</v>
      </c>
      <c r="AF8511" s="2">
        <v>0</v>
      </c>
      <c r="AG8511" s="2">
        <v>60</v>
      </c>
      <c r="AH8511" s="2">
        <v>0</v>
      </c>
      <c r="AI8511" s="2">
        <v>0</v>
      </c>
      <c r="AJ8511" s="2">
        <v>8</v>
      </c>
      <c r="AK8511" s="2">
        <v>4</v>
      </c>
      <c r="AL8511" s="2">
        <v>1</v>
      </c>
      <c r="AM8511" s="2">
        <v>3</v>
      </c>
      <c r="AN8511" s="3">
        <f>IFERROR(K8511/J8511,"")</f>
        <v>0</v>
      </c>
      <c r="AO8511" s="3">
        <f>IFERROR(L8511/K8511,"")</f>
        <v>0</v>
      </c>
    </row>
    <row r="8512" spans="1:41">
      <c r="A8512" t="s">
        <v>10584</v>
      </c>
      <c r="D8512">
        <v>8300</v>
      </c>
      <c r="E8512" t="s">
        <v>1141</v>
      </c>
      <c r="F8512" t="s">
        <v>2051</v>
      </c>
      <c r="I8512" t="b">
        <v>0</v>
      </c>
      <c r="J8512" s="2">
        <v>706</v>
      </c>
      <c r="K8512" s="2">
        <v>435</v>
      </c>
      <c r="L8512" s="2">
        <v>2</v>
      </c>
      <c r="M8512" s="2">
        <v>433</v>
      </c>
      <c r="N8512" s="2">
        <v>116</v>
      </c>
      <c r="O8512" s="2">
        <v>1</v>
      </c>
      <c r="P8512" s="2">
        <v>1</v>
      </c>
      <c r="Q8512" s="2">
        <v>0</v>
      </c>
      <c r="R8512" s="2">
        <v>0</v>
      </c>
      <c r="S8512" s="2">
        <v>0</v>
      </c>
      <c r="T8512" s="2">
        <v>17</v>
      </c>
      <c r="U8512" s="2">
        <v>0</v>
      </c>
      <c r="V8512" s="2">
        <v>0</v>
      </c>
      <c r="W8512" s="2">
        <v>0</v>
      </c>
      <c r="X8512" s="2">
        <v>0</v>
      </c>
      <c r="Y8512" s="2">
        <v>38</v>
      </c>
      <c r="Z8512" s="2">
        <v>43</v>
      </c>
      <c r="AA8512" s="2">
        <v>106</v>
      </c>
      <c r="AB8512" s="2">
        <v>15</v>
      </c>
      <c r="AC8512" s="2">
        <v>0</v>
      </c>
      <c r="AD8512" s="2">
        <v>0</v>
      </c>
      <c r="AE8512" s="2">
        <v>0</v>
      </c>
      <c r="AF8512" s="2">
        <v>0</v>
      </c>
      <c r="AG8512" s="2">
        <v>70</v>
      </c>
      <c r="AH8512" s="2">
        <v>0</v>
      </c>
      <c r="AI8512" s="2">
        <v>0</v>
      </c>
      <c r="AJ8512" s="2">
        <v>10</v>
      </c>
      <c r="AK8512" s="2">
        <v>4</v>
      </c>
      <c r="AL8512" s="2">
        <v>1</v>
      </c>
      <c r="AM8512" s="2">
        <v>11</v>
      </c>
      <c r="AN8512" s="3">
        <f>IFERROR(K8512/J8512,"")</f>
        <v>0</v>
      </c>
      <c r="AO8512" s="3">
        <f>IFERROR(L8512/K8512,"")</f>
        <v>0</v>
      </c>
    </row>
    <row r="8513" spans="1:41">
      <c r="A8513" t="s">
        <v>10585</v>
      </c>
      <c r="D8513">
        <v>8300</v>
      </c>
      <c r="E8513" t="s">
        <v>1141</v>
      </c>
      <c r="F8513" t="s">
        <v>2053</v>
      </c>
      <c r="I8513" t="b">
        <v>0</v>
      </c>
      <c r="J8513" s="2">
        <v>543</v>
      </c>
      <c r="K8513" s="2">
        <v>371</v>
      </c>
      <c r="L8513" s="2">
        <v>1</v>
      </c>
      <c r="M8513" s="2">
        <v>370</v>
      </c>
      <c r="N8513" s="2">
        <v>122</v>
      </c>
      <c r="O8513" s="2">
        <v>3</v>
      </c>
      <c r="P8513" s="2">
        <v>2</v>
      </c>
      <c r="Q8513" s="2">
        <v>0</v>
      </c>
      <c r="R8513" s="2">
        <v>0</v>
      </c>
      <c r="S8513" s="2">
        <v>0</v>
      </c>
      <c r="T8513" s="2">
        <v>30</v>
      </c>
      <c r="U8513" s="2">
        <v>1</v>
      </c>
      <c r="V8513" s="2">
        <v>0</v>
      </c>
      <c r="W8513" s="2">
        <v>0</v>
      </c>
      <c r="X8513" s="2">
        <v>0</v>
      </c>
      <c r="Y8513" s="2">
        <v>22</v>
      </c>
      <c r="Z8513" s="2">
        <v>30</v>
      </c>
      <c r="AA8513" s="2">
        <v>69</v>
      </c>
      <c r="AB8513" s="2">
        <v>10</v>
      </c>
      <c r="AC8513" s="2">
        <v>0</v>
      </c>
      <c r="AD8513" s="2">
        <v>1</v>
      </c>
      <c r="AE8513" s="2">
        <v>0</v>
      </c>
      <c r="AF8513" s="2">
        <v>0</v>
      </c>
      <c r="AG8513" s="2">
        <v>64</v>
      </c>
      <c r="AH8513" s="2">
        <v>0</v>
      </c>
      <c r="AI8513" s="2">
        <v>0</v>
      </c>
      <c r="AJ8513" s="2">
        <v>3</v>
      </c>
      <c r="AK8513" s="2">
        <v>1</v>
      </c>
      <c r="AL8513" s="2">
        <v>0</v>
      </c>
      <c r="AM8513" s="2">
        <v>12</v>
      </c>
      <c r="AN8513" s="3">
        <f>IFERROR(K8513/J8513,"")</f>
        <v>0</v>
      </c>
      <c r="AO8513" s="3">
        <f>IFERROR(L8513/K8513,"")</f>
        <v>0</v>
      </c>
    </row>
    <row r="8514" spans="1:41">
      <c r="A8514" t="s">
        <v>10586</v>
      </c>
      <c r="D8514">
        <v>8300</v>
      </c>
      <c r="E8514" t="s">
        <v>1141</v>
      </c>
      <c r="F8514" t="s">
        <v>2055</v>
      </c>
      <c r="I8514" t="b">
        <v>0</v>
      </c>
      <c r="J8514" s="2">
        <v>555</v>
      </c>
      <c r="K8514" s="2">
        <v>338</v>
      </c>
      <c r="L8514" s="2">
        <v>3</v>
      </c>
      <c r="M8514" s="2">
        <v>335</v>
      </c>
      <c r="N8514" s="2">
        <v>91</v>
      </c>
      <c r="O8514" s="2">
        <v>1</v>
      </c>
      <c r="P8514" s="2">
        <v>1</v>
      </c>
      <c r="Q8514" s="2">
        <v>0</v>
      </c>
      <c r="R8514" s="2">
        <v>0</v>
      </c>
      <c r="S8514" s="2">
        <v>1</v>
      </c>
      <c r="T8514" s="2">
        <v>23</v>
      </c>
      <c r="U8514" s="2">
        <v>0</v>
      </c>
      <c r="V8514" s="2">
        <v>0</v>
      </c>
      <c r="W8514" s="2">
        <v>0</v>
      </c>
      <c r="X8514" s="2">
        <v>0</v>
      </c>
      <c r="Y8514" s="2">
        <v>39</v>
      </c>
      <c r="Z8514" s="2">
        <v>35</v>
      </c>
      <c r="AA8514" s="2">
        <v>75</v>
      </c>
      <c r="AB8514" s="2">
        <v>9</v>
      </c>
      <c r="AC8514" s="2">
        <v>1</v>
      </c>
      <c r="AD8514" s="2">
        <v>0</v>
      </c>
      <c r="AE8514" s="2">
        <v>0</v>
      </c>
      <c r="AF8514" s="2">
        <v>0</v>
      </c>
      <c r="AG8514" s="2">
        <v>52</v>
      </c>
      <c r="AH8514" s="2">
        <v>0</v>
      </c>
      <c r="AI8514" s="2">
        <v>0</v>
      </c>
      <c r="AJ8514" s="2">
        <v>5</v>
      </c>
      <c r="AK8514" s="2">
        <v>1</v>
      </c>
      <c r="AL8514" s="2">
        <v>0</v>
      </c>
      <c r="AM8514" s="2">
        <v>1</v>
      </c>
      <c r="AN8514" s="3">
        <f>IFERROR(K8514/J8514,"")</f>
        <v>0</v>
      </c>
      <c r="AO8514" s="3">
        <f>IFERROR(L8514/K8514,"")</f>
        <v>0</v>
      </c>
    </row>
    <row r="8515" spans="1:41">
      <c r="A8515" t="s">
        <v>10587</v>
      </c>
      <c r="D8515">
        <v>8300</v>
      </c>
      <c r="E8515" t="s">
        <v>1141</v>
      </c>
      <c r="F8515" t="s">
        <v>2057</v>
      </c>
      <c r="I8515" t="b">
        <v>0</v>
      </c>
      <c r="J8515" s="2">
        <v>545</v>
      </c>
      <c r="K8515" s="2">
        <v>348</v>
      </c>
      <c r="L8515" s="2">
        <v>3</v>
      </c>
      <c r="M8515" s="2">
        <v>345</v>
      </c>
      <c r="N8515" s="2">
        <v>90</v>
      </c>
      <c r="O8515" s="2">
        <v>1</v>
      </c>
      <c r="P8515" s="2">
        <v>1</v>
      </c>
      <c r="Q8515" s="2">
        <v>0</v>
      </c>
      <c r="R8515" s="2">
        <v>0</v>
      </c>
      <c r="S8515" s="2">
        <v>0</v>
      </c>
      <c r="T8515" s="2">
        <v>15</v>
      </c>
      <c r="U8515" s="2">
        <v>0</v>
      </c>
      <c r="V8515" s="2">
        <v>0</v>
      </c>
      <c r="W8515" s="2">
        <v>0</v>
      </c>
      <c r="X8515" s="2">
        <v>0</v>
      </c>
      <c r="Y8515" s="2">
        <v>62</v>
      </c>
      <c r="Z8515" s="2">
        <v>16</v>
      </c>
      <c r="AA8515" s="2">
        <v>78</v>
      </c>
      <c r="AB8515" s="2">
        <v>15</v>
      </c>
      <c r="AC8515" s="2">
        <v>0</v>
      </c>
      <c r="AD8515" s="2">
        <v>0</v>
      </c>
      <c r="AE8515" s="2">
        <v>0</v>
      </c>
      <c r="AF8515" s="2">
        <v>0</v>
      </c>
      <c r="AG8515" s="2">
        <v>50</v>
      </c>
      <c r="AH8515" s="2">
        <v>0</v>
      </c>
      <c r="AI8515" s="2">
        <v>1</v>
      </c>
      <c r="AJ8515" s="2">
        <v>5</v>
      </c>
      <c r="AK8515" s="2">
        <v>1</v>
      </c>
      <c r="AL8515" s="2">
        <v>0</v>
      </c>
      <c r="AM8515" s="2">
        <v>10</v>
      </c>
      <c r="AN8515" s="3">
        <f>IFERROR(K8515/J8515,"")</f>
        <v>0</v>
      </c>
      <c r="AO8515" s="3">
        <f>IFERROR(L8515/K8515,"")</f>
        <v>0</v>
      </c>
    </row>
    <row r="8516" spans="1:41">
      <c r="A8516" t="s">
        <v>10588</v>
      </c>
      <c r="D8516">
        <v>8300</v>
      </c>
      <c r="E8516" t="s">
        <v>1141</v>
      </c>
      <c r="F8516" t="s">
        <v>2059</v>
      </c>
      <c r="I8516" t="b">
        <v>0</v>
      </c>
      <c r="J8516" s="2">
        <v>556</v>
      </c>
      <c r="K8516" s="2">
        <v>279</v>
      </c>
      <c r="L8516" s="2">
        <v>2</v>
      </c>
      <c r="M8516" s="2">
        <v>277</v>
      </c>
      <c r="N8516" s="2">
        <v>48</v>
      </c>
      <c r="O8516" s="2">
        <v>2</v>
      </c>
      <c r="P8516" s="2">
        <v>1</v>
      </c>
      <c r="Q8516" s="2">
        <v>0</v>
      </c>
      <c r="R8516" s="2">
        <v>0</v>
      </c>
      <c r="S8516" s="2">
        <v>0</v>
      </c>
      <c r="T8516" s="2">
        <v>16</v>
      </c>
      <c r="U8516" s="2">
        <v>0</v>
      </c>
      <c r="V8516" s="2">
        <v>0</v>
      </c>
      <c r="W8516" s="2">
        <v>0</v>
      </c>
      <c r="X8516" s="2">
        <v>0</v>
      </c>
      <c r="Y8516" s="2">
        <v>37</v>
      </c>
      <c r="Z8516" s="2">
        <v>40</v>
      </c>
      <c r="AA8516" s="2">
        <v>81</v>
      </c>
      <c r="AB8516" s="2">
        <v>4</v>
      </c>
      <c r="AC8516" s="2">
        <v>0</v>
      </c>
      <c r="AD8516" s="2">
        <v>0</v>
      </c>
      <c r="AE8516" s="2">
        <v>0</v>
      </c>
      <c r="AF8516" s="2">
        <v>0</v>
      </c>
      <c r="AG8516" s="2">
        <v>37</v>
      </c>
      <c r="AH8516" s="2">
        <v>0</v>
      </c>
      <c r="AI8516" s="2">
        <v>0</v>
      </c>
      <c r="AJ8516" s="2">
        <v>5</v>
      </c>
      <c r="AK8516" s="2">
        <v>1</v>
      </c>
      <c r="AL8516" s="2">
        <v>0</v>
      </c>
      <c r="AM8516" s="2">
        <v>5</v>
      </c>
      <c r="AN8516" s="3">
        <f>IFERROR(K8516/J8516,"")</f>
        <v>0</v>
      </c>
      <c r="AO8516" s="3">
        <f>IFERROR(L8516/K8516,"")</f>
        <v>0</v>
      </c>
    </row>
    <row r="8517" spans="1:41">
      <c r="A8517" t="s">
        <v>10589</v>
      </c>
      <c r="D8517">
        <v>8300</v>
      </c>
      <c r="E8517" t="s">
        <v>1141</v>
      </c>
      <c r="F8517" t="s">
        <v>2061</v>
      </c>
      <c r="I8517" t="b">
        <v>0</v>
      </c>
      <c r="J8517" s="2">
        <v>569</v>
      </c>
      <c r="K8517" s="2">
        <v>381</v>
      </c>
      <c r="L8517" s="2">
        <v>3</v>
      </c>
      <c r="M8517" s="2">
        <v>378</v>
      </c>
      <c r="N8517" s="2">
        <v>116</v>
      </c>
      <c r="O8517" s="2">
        <v>1</v>
      </c>
      <c r="P8517" s="2">
        <v>0</v>
      </c>
      <c r="Q8517" s="2">
        <v>0</v>
      </c>
      <c r="R8517" s="2">
        <v>0</v>
      </c>
      <c r="S8517" s="2">
        <v>0</v>
      </c>
      <c r="T8517" s="2">
        <v>9</v>
      </c>
      <c r="U8517" s="2">
        <v>0</v>
      </c>
      <c r="V8517" s="2">
        <v>0</v>
      </c>
      <c r="W8517" s="2">
        <v>0</v>
      </c>
      <c r="X8517" s="2">
        <v>0</v>
      </c>
      <c r="Y8517" s="2">
        <v>44</v>
      </c>
      <c r="Z8517" s="2">
        <v>38</v>
      </c>
      <c r="AA8517" s="2">
        <v>87</v>
      </c>
      <c r="AB8517" s="2">
        <v>7</v>
      </c>
      <c r="AC8517" s="2">
        <v>0</v>
      </c>
      <c r="AD8517" s="2">
        <v>0</v>
      </c>
      <c r="AE8517" s="2">
        <v>0</v>
      </c>
      <c r="AF8517" s="2">
        <v>0</v>
      </c>
      <c r="AG8517" s="2">
        <v>63</v>
      </c>
      <c r="AH8517" s="2">
        <v>0</v>
      </c>
      <c r="AI8517" s="2">
        <v>0</v>
      </c>
      <c r="AJ8517" s="2">
        <v>5</v>
      </c>
      <c r="AK8517" s="2">
        <v>0</v>
      </c>
      <c r="AL8517" s="2">
        <v>0</v>
      </c>
      <c r="AM8517" s="2">
        <v>8</v>
      </c>
      <c r="AN8517" s="3">
        <f>IFERROR(K8517/J8517,"")</f>
        <v>0</v>
      </c>
      <c r="AO8517" s="3">
        <f>IFERROR(L8517/K8517,"")</f>
        <v>0</v>
      </c>
    </row>
    <row r="8518" spans="1:41">
      <c r="A8518" t="s">
        <v>10590</v>
      </c>
      <c r="D8518">
        <v>8300</v>
      </c>
      <c r="E8518" t="s">
        <v>1141</v>
      </c>
      <c r="F8518" t="s">
        <v>2063</v>
      </c>
      <c r="I8518" t="b">
        <v>0</v>
      </c>
      <c r="J8518" s="2">
        <v>579</v>
      </c>
      <c r="K8518" s="2">
        <v>394</v>
      </c>
      <c r="L8518" s="2">
        <v>2</v>
      </c>
      <c r="M8518" s="2">
        <v>392</v>
      </c>
      <c r="N8518" s="2">
        <v>85</v>
      </c>
      <c r="O8518" s="2">
        <v>2</v>
      </c>
      <c r="P8518" s="2">
        <v>1</v>
      </c>
      <c r="Q8518" s="2">
        <v>0</v>
      </c>
      <c r="R8518" s="2">
        <v>0</v>
      </c>
      <c r="S8518" s="2">
        <v>0</v>
      </c>
      <c r="T8518" s="2">
        <v>11</v>
      </c>
      <c r="U8518" s="2">
        <v>0</v>
      </c>
      <c r="V8518" s="2">
        <v>0</v>
      </c>
      <c r="W8518" s="2">
        <v>0</v>
      </c>
      <c r="X8518" s="2">
        <v>0</v>
      </c>
      <c r="Y8518" s="2">
        <v>48</v>
      </c>
      <c r="Z8518" s="2">
        <v>44</v>
      </c>
      <c r="AA8518" s="2">
        <v>104</v>
      </c>
      <c r="AB8518" s="2">
        <v>11</v>
      </c>
      <c r="AC8518" s="2">
        <v>0</v>
      </c>
      <c r="AD8518" s="2">
        <v>0</v>
      </c>
      <c r="AE8518" s="2">
        <v>0</v>
      </c>
      <c r="AF8518" s="2">
        <v>0</v>
      </c>
      <c r="AG8518" s="2">
        <v>68</v>
      </c>
      <c r="AH8518" s="2">
        <v>0</v>
      </c>
      <c r="AI8518" s="2">
        <v>0</v>
      </c>
      <c r="AJ8518" s="2">
        <v>4</v>
      </c>
      <c r="AK8518" s="2">
        <v>4</v>
      </c>
      <c r="AL8518" s="2">
        <v>1</v>
      </c>
      <c r="AM8518" s="2">
        <v>9</v>
      </c>
      <c r="AN8518" s="3">
        <f>IFERROR(K8518/J8518,"")</f>
        <v>0</v>
      </c>
      <c r="AO8518" s="3">
        <f>IFERROR(L8518/K8518,"")</f>
        <v>0</v>
      </c>
    </row>
    <row r="8519" spans="1:41">
      <c r="A8519" t="s">
        <v>10591</v>
      </c>
      <c r="D8519">
        <v>8300</v>
      </c>
      <c r="E8519" t="s">
        <v>1141</v>
      </c>
      <c r="F8519" t="s">
        <v>2065</v>
      </c>
      <c r="I8519" t="b">
        <v>0</v>
      </c>
      <c r="J8519" s="2">
        <v>624</v>
      </c>
      <c r="K8519" s="2">
        <v>420</v>
      </c>
      <c r="L8519" s="2">
        <v>8</v>
      </c>
      <c r="M8519" s="2">
        <v>412</v>
      </c>
      <c r="N8519" s="2">
        <v>103</v>
      </c>
      <c r="O8519" s="2">
        <v>2</v>
      </c>
      <c r="P8519" s="2">
        <v>0</v>
      </c>
      <c r="Q8519" s="2">
        <v>1</v>
      </c>
      <c r="R8519" s="2">
        <v>0</v>
      </c>
      <c r="S8519" s="2">
        <v>0</v>
      </c>
      <c r="T8519" s="2">
        <v>32</v>
      </c>
      <c r="U8519" s="2">
        <v>0</v>
      </c>
      <c r="V8519" s="2">
        <v>0</v>
      </c>
      <c r="W8519" s="2">
        <v>0</v>
      </c>
      <c r="X8519" s="2">
        <v>0</v>
      </c>
      <c r="Y8519" s="2">
        <v>43</v>
      </c>
      <c r="Z8519" s="2">
        <v>34</v>
      </c>
      <c r="AA8519" s="2">
        <v>97</v>
      </c>
      <c r="AB8519" s="2">
        <v>11</v>
      </c>
      <c r="AC8519" s="2">
        <v>1</v>
      </c>
      <c r="AD8519" s="2">
        <v>0</v>
      </c>
      <c r="AE8519" s="2">
        <v>0</v>
      </c>
      <c r="AF8519" s="2">
        <v>0</v>
      </c>
      <c r="AG8519" s="2">
        <v>62</v>
      </c>
      <c r="AH8519" s="2">
        <v>0</v>
      </c>
      <c r="AI8519" s="2">
        <v>0</v>
      </c>
      <c r="AJ8519" s="2">
        <v>10</v>
      </c>
      <c r="AK8519" s="2">
        <v>5</v>
      </c>
      <c r="AL8519" s="2">
        <v>0</v>
      </c>
      <c r="AM8519" s="2">
        <v>11</v>
      </c>
      <c r="AN8519" s="3">
        <f>IFERROR(K8519/J8519,"")</f>
        <v>0</v>
      </c>
      <c r="AO8519" s="3">
        <f>IFERROR(L8519/K8519,"")</f>
        <v>0</v>
      </c>
    </row>
    <row r="8520" spans="1:41">
      <c r="A8520" t="s">
        <v>10592</v>
      </c>
      <c r="D8520">
        <v>8300</v>
      </c>
      <c r="E8520" t="s">
        <v>1141</v>
      </c>
      <c r="F8520" t="s">
        <v>2067</v>
      </c>
      <c r="I8520" t="b">
        <v>0</v>
      </c>
      <c r="J8520" s="2">
        <v>737</v>
      </c>
      <c r="K8520" s="2">
        <v>442</v>
      </c>
      <c r="L8520" s="2">
        <v>7</v>
      </c>
      <c r="M8520" s="2">
        <v>435</v>
      </c>
      <c r="N8520" s="2">
        <v>95</v>
      </c>
      <c r="O8520" s="2">
        <v>4</v>
      </c>
      <c r="P8520" s="2">
        <v>3</v>
      </c>
      <c r="Q8520" s="2">
        <v>0</v>
      </c>
      <c r="R8520" s="2">
        <v>0</v>
      </c>
      <c r="S8520" s="2">
        <v>0</v>
      </c>
      <c r="T8520" s="2">
        <v>17</v>
      </c>
      <c r="U8520" s="2">
        <v>1</v>
      </c>
      <c r="V8520" s="2">
        <v>0</v>
      </c>
      <c r="W8520" s="2">
        <v>0</v>
      </c>
      <c r="X8520" s="2">
        <v>0</v>
      </c>
      <c r="Y8520" s="2">
        <v>49</v>
      </c>
      <c r="Z8520" s="2">
        <v>71</v>
      </c>
      <c r="AA8520" s="2">
        <v>106</v>
      </c>
      <c r="AB8520" s="2">
        <v>7</v>
      </c>
      <c r="AC8520" s="2">
        <v>1</v>
      </c>
      <c r="AD8520" s="2">
        <v>1</v>
      </c>
      <c r="AE8520" s="2">
        <v>0</v>
      </c>
      <c r="AF8520" s="2">
        <v>0</v>
      </c>
      <c r="AG8520" s="2">
        <v>58</v>
      </c>
      <c r="AH8520" s="2">
        <v>0</v>
      </c>
      <c r="AI8520" s="2">
        <v>0</v>
      </c>
      <c r="AJ8520" s="2">
        <v>13</v>
      </c>
      <c r="AK8520" s="2">
        <v>6</v>
      </c>
      <c r="AL8520" s="2">
        <v>1</v>
      </c>
      <c r="AM8520" s="2">
        <v>2</v>
      </c>
      <c r="AN8520" s="3">
        <f>IFERROR(K8520/J8520,"")</f>
        <v>0</v>
      </c>
      <c r="AO8520" s="3">
        <f>IFERROR(L8520/K8520,"")</f>
        <v>0</v>
      </c>
    </row>
    <row r="8521" spans="1:41">
      <c r="A8521" t="s">
        <v>10593</v>
      </c>
      <c r="D8521">
        <v>8300</v>
      </c>
      <c r="E8521" t="s">
        <v>1141</v>
      </c>
      <c r="F8521" t="s">
        <v>2069</v>
      </c>
      <c r="I8521" t="b">
        <v>0</v>
      </c>
      <c r="J8521" s="2">
        <v>463</v>
      </c>
      <c r="K8521" s="2">
        <v>266</v>
      </c>
      <c r="L8521" s="2">
        <v>6</v>
      </c>
      <c r="M8521" s="2">
        <v>260</v>
      </c>
      <c r="N8521" s="2">
        <v>49</v>
      </c>
      <c r="O8521" s="2">
        <v>2</v>
      </c>
      <c r="P8521" s="2">
        <v>1</v>
      </c>
      <c r="Q8521" s="2">
        <v>0</v>
      </c>
      <c r="R8521" s="2">
        <v>0</v>
      </c>
      <c r="S8521" s="2">
        <v>0</v>
      </c>
      <c r="T8521" s="2">
        <v>12</v>
      </c>
      <c r="U8521" s="2">
        <v>0</v>
      </c>
      <c r="V8521" s="2">
        <v>0</v>
      </c>
      <c r="W8521" s="2">
        <v>0</v>
      </c>
      <c r="X8521" s="2">
        <v>0</v>
      </c>
      <c r="Y8521" s="2">
        <v>26</v>
      </c>
      <c r="Z8521" s="2">
        <v>46</v>
      </c>
      <c r="AA8521" s="2">
        <v>64</v>
      </c>
      <c r="AB8521" s="2">
        <v>8</v>
      </c>
      <c r="AC8521" s="2">
        <v>0</v>
      </c>
      <c r="AD8521" s="2">
        <v>0</v>
      </c>
      <c r="AE8521" s="2">
        <v>0</v>
      </c>
      <c r="AF8521" s="2">
        <v>0</v>
      </c>
      <c r="AG8521" s="2">
        <v>28</v>
      </c>
      <c r="AH8521" s="2">
        <v>0</v>
      </c>
      <c r="AI8521" s="2">
        <v>0</v>
      </c>
      <c r="AJ8521" s="2">
        <v>3</v>
      </c>
      <c r="AK8521" s="2">
        <v>3</v>
      </c>
      <c r="AL8521" s="2">
        <v>0</v>
      </c>
      <c r="AM8521" s="2">
        <v>18</v>
      </c>
      <c r="AN8521" s="3">
        <f>IFERROR(K8521/J8521,"")</f>
        <v>0</v>
      </c>
      <c r="AO8521" s="3">
        <f>IFERROR(L8521/K8521,"")</f>
        <v>0</v>
      </c>
    </row>
    <row r="8522" spans="1:41">
      <c r="A8522" t="s">
        <v>10594</v>
      </c>
      <c r="D8522">
        <v>8300</v>
      </c>
      <c r="E8522" t="s">
        <v>1141</v>
      </c>
      <c r="F8522" t="s">
        <v>2071</v>
      </c>
      <c r="I8522" t="b">
        <v>0</v>
      </c>
      <c r="J8522" s="2">
        <v>585</v>
      </c>
      <c r="K8522" s="2">
        <v>343</v>
      </c>
      <c r="L8522" s="2">
        <v>4</v>
      </c>
      <c r="M8522" s="2">
        <v>339</v>
      </c>
      <c r="N8522" s="2">
        <v>50</v>
      </c>
      <c r="O8522" s="2">
        <v>5</v>
      </c>
      <c r="P8522" s="2">
        <v>0</v>
      </c>
      <c r="Q8522" s="2">
        <v>0</v>
      </c>
      <c r="R8522" s="2">
        <v>0</v>
      </c>
      <c r="S8522" s="2">
        <v>0</v>
      </c>
      <c r="T8522" s="2">
        <v>25</v>
      </c>
      <c r="U8522" s="2">
        <v>1</v>
      </c>
      <c r="V8522" s="2">
        <v>0</v>
      </c>
      <c r="W8522" s="2">
        <v>0</v>
      </c>
      <c r="X8522" s="2">
        <v>0</v>
      </c>
      <c r="Y8522" s="2">
        <v>35</v>
      </c>
      <c r="Z8522" s="2">
        <v>42</v>
      </c>
      <c r="AA8522" s="2">
        <v>102</v>
      </c>
      <c r="AB8522" s="2">
        <v>9</v>
      </c>
      <c r="AC8522" s="2">
        <v>0</v>
      </c>
      <c r="AD8522" s="2">
        <v>0</v>
      </c>
      <c r="AE8522" s="2">
        <v>0</v>
      </c>
      <c r="AF8522" s="2">
        <v>0</v>
      </c>
      <c r="AG8522" s="2">
        <v>49</v>
      </c>
      <c r="AH8522" s="2">
        <v>0</v>
      </c>
      <c r="AI8522" s="2">
        <v>0</v>
      </c>
      <c r="AJ8522" s="2">
        <v>6</v>
      </c>
      <c r="AK8522" s="2">
        <v>1</v>
      </c>
      <c r="AL8522" s="2">
        <v>0</v>
      </c>
      <c r="AM8522" s="2">
        <v>14</v>
      </c>
      <c r="AN8522" s="3">
        <f>IFERROR(K8522/J8522,"")</f>
        <v>0</v>
      </c>
      <c r="AO8522" s="3">
        <f>IFERROR(L8522/K8522,"")</f>
        <v>0</v>
      </c>
    </row>
    <row r="8523" spans="1:41">
      <c r="A8523" t="s">
        <v>10595</v>
      </c>
      <c r="D8523">
        <v>8300</v>
      </c>
      <c r="E8523" t="s">
        <v>1141</v>
      </c>
      <c r="F8523" t="s">
        <v>2073</v>
      </c>
      <c r="I8523" t="b">
        <v>0</v>
      </c>
      <c r="J8523" s="2">
        <v>475</v>
      </c>
      <c r="K8523" s="2">
        <v>285</v>
      </c>
      <c r="L8523" s="2">
        <v>5</v>
      </c>
      <c r="M8523" s="2">
        <v>280</v>
      </c>
      <c r="N8523" s="2">
        <v>58</v>
      </c>
      <c r="O8523" s="2">
        <v>6</v>
      </c>
      <c r="P8523" s="2">
        <v>0</v>
      </c>
      <c r="Q8523" s="2">
        <v>0</v>
      </c>
      <c r="R8523" s="2">
        <v>0</v>
      </c>
      <c r="S8523" s="2">
        <v>0</v>
      </c>
      <c r="T8523" s="2">
        <v>14</v>
      </c>
      <c r="U8523" s="2">
        <v>0</v>
      </c>
      <c r="V8523" s="2">
        <v>0</v>
      </c>
      <c r="W8523" s="2">
        <v>0</v>
      </c>
      <c r="X8523" s="2">
        <v>0</v>
      </c>
      <c r="Y8523" s="2">
        <v>32</v>
      </c>
      <c r="Z8523" s="2">
        <v>32</v>
      </c>
      <c r="AA8523" s="2">
        <v>73</v>
      </c>
      <c r="AB8523" s="2">
        <v>9</v>
      </c>
      <c r="AC8523" s="2">
        <v>0</v>
      </c>
      <c r="AD8523" s="2">
        <v>0</v>
      </c>
      <c r="AE8523" s="2">
        <v>0</v>
      </c>
      <c r="AF8523" s="2">
        <v>0</v>
      </c>
      <c r="AG8523" s="2">
        <v>39</v>
      </c>
      <c r="AH8523" s="2">
        <v>0</v>
      </c>
      <c r="AI8523" s="2">
        <v>1</v>
      </c>
      <c r="AJ8523" s="2">
        <v>2</v>
      </c>
      <c r="AK8523" s="2">
        <v>2</v>
      </c>
      <c r="AL8523" s="2">
        <v>0</v>
      </c>
      <c r="AM8523" s="2">
        <v>12</v>
      </c>
      <c r="AN8523" s="3">
        <f>IFERROR(K8523/J8523,"")</f>
        <v>0</v>
      </c>
      <c r="AO8523" s="3">
        <f>IFERROR(L8523/K8523,"")</f>
        <v>0</v>
      </c>
    </row>
    <row r="8524" spans="1:41">
      <c r="A8524" t="s">
        <v>10596</v>
      </c>
      <c r="D8524">
        <v>8300</v>
      </c>
      <c r="E8524" t="s">
        <v>1141</v>
      </c>
      <c r="F8524" t="s">
        <v>2075</v>
      </c>
      <c r="I8524" t="b">
        <v>0</v>
      </c>
      <c r="J8524" s="2">
        <v>711</v>
      </c>
      <c r="K8524" s="2">
        <v>555</v>
      </c>
      <c r="L8524" s="2">
        <v>4</v>
      </c>
      <c r="M8524" s="2">
        <v>551</v>
      </c>
      <c r="N8524" s="2">
        <v>96</v>
      </c>
      <c r="O8524" s="2">
        <v>4</v>
      </c>
      <c r="P8524" s="2">
        <v>0</v>
      </c>
      <c r="Q8524" s="2">
        <v>0</v>
      </c>
      <c r="R8524" s="2">
        <v>0</v>
      </c>
      <c r="S8524" s="2">
        <v>0</v>
      </c>
      <c r="T8524" s="2">
        <v>24</v>
      </c>
      <c r="U8524" s="2">
        <v>0</v>
      </c>
      <c r="V8524" s="2">
        <v>0</v>
      </c>
      <c r="W8524" s="2">
        <v>0</v>
      </c>
      <c r="X8524" s="2">
        <v>0</v>
      </c>
      <c r="Y8524" s="2">
        <v>68</v>
      </c>
      <c r="Z8524" s="2">
        <v>33</v>
      </c>
      <c r="AA8524" s="2">
        <v>178</v>
      </c>
      <c r="AB8524" s="2">
        <v>9</v>
      </c>
      <c r="AC8524" s="2">
        <v>0</v>
      </c>
      <c r="AD8524" s="2">
        <v>0</v>
      </c>
      <c r="AE8524" s="2">
        <v>0</v>
      </c>
      <c r="AF8524" s="2">
        <v>0</v>
      </c>
      <c r="AG8524" s="2">
        <v>111</v>
      </c>
      <c r="AH8524" s="2">
        <v>0</v>
      </c>
      <c r="AI8524" s="2">
        <v>0</v>
      </c>
      <c r="AJ8524" s="2">
        <v>6</v>
      </c>
      <c r="AK8524" s="2">
        <v>4</v>
      </c>
      <c r="AL8524" s="2">
        <v>2</v>
      </c>
      <c r="AM8524" s="2">
        <v>16</v>
      </c>
      <c r="AN8524" s="3">
        <f>IFERROR(K8524/J8524,"")</f>
        <v>0</v>
      </c>
      <c r="AO8524" s="3">
        <f>IFERROR(L8524/K8524,"")</f>
        <v>0</v>
      </c>
    </row>
    <row r="8525" spans="1:41">
      <c r="A8525" t="s">
        <v>10597</v>
      </c>
      <c r="D8525">
        <v>8300</v>
      </c>
      <c r="E8525" t="s">
        <v>1141</v>
      </c>
      <c r="F8525" t="s">
        <v>2077</v>
      </c>
      <c r="I8525" t="b">
        <v>0</v>
      </c>
      <c r="J8525" s="2">
        <v>537</v>
      </c>
      <c r="K8525" s="2">
        <v>322</v>
      </c>
      <c r="L8525" s="2">
        <v>5</v>
      </c>
      <c r="M8525" s="2">
        <v>317</v>
      </c>
      <c r="N8525" s="2">
        <v>49</v>
      </c>
      <c r="O8525" s="2">
        <v>7</v>
      </c>
      <c r="P8525" s="2">
        <v>0</v>
      </c>
      <c r="Q8525" s="2">
        <v>0</v>
      </c>
      <c r="R8525" s="2">
        <v>0</v>
      </c>
      <c r="S8525" s="2">
        <v>0</v>
      </c>
      <c r="T8525" s="2">
        <v>21</v>
      </c>
      <c r="U8525" s="2">
        <v>0</v>
      </c>
      <c r="V8525" s="2">
        <v>0</v>
      </c>
      <c r="W8525" s="2">
        <v>0</v>
      </c>
      <c r="X8525" s="2">
        <v>0</v>
      </c>
      <c r="Y8525" s="2">
        <v>43</v>
      </c>
      <c r="Z8525" s="2">
        <v>46</v>
      </c>
      <c r="AA8525" s="2">
        <v>82</v>
      </c>
      <c r="AB8525" s="2">
        <v>4</v>
      </c>
      <c r="AC8525" s="2">
        <v>0</v>
      </c>
      <c r="AD8525" s="2">
        <v>0</v>
      </c>
      <c r="AE8525" s="2">
        <v>1</v>
      </c>
      <c r="AF8525" s="2">
        <v>0</v>
      </c>
      <c r="AG8525" s="2">
        <v>30</v>
      </c>
      <c r="AH8525" s="2">
        <v>0</v>
      </c>
      <c r="AI8525" s="2">
        <v>0</v>
      </c>
      <c r="AJ8525" s="2">
        <v>10</v>
      </c>
      <c r="AK8525" s="2">
        <v>8</v>
      </c>
      <c r="AL8525" s="2">
        <v>0</v>
      </c>
      <c r="AM8525" s="2">
        <v>16</v>
      </c>
      <c r="AN8525" s="3">
        <f>IFERROR(K8525/J8525,"")</f>
        <v>0</v>
      </c>
      <c r="AO8525" s="3">
        <f>IFERROR(L8525/K8525,"")</f>
        <v>0</v>
      </c>
    </row>
    <row r="8526" spans="1:41">
      <c r="A8526" t="s">
        <v>10598</v>
      </c>
      <c r="D8526">
        <v>8300</v>
      </c>
      <c r="E8526" t="s">
        <v>1141</v>
      </c>
      <c r="F8526" t="s">
        <v>2079</v>
      </c>
      <c r="I8526" t="b">
        <v>0</v>
      </c>
      <c r="J8526" s="2">
        <v>648</v>
      </c>
      <c r="K8526" s="2">
        <v>436</v>
      </c>
      <c r="L8526" s="2">
        <v>6</v>
      </c>
      <c r="M8526" s="2">
        <v>430</v>
      </c>
      <c r="N8526" s="2">
        <v>81</v>
      </c>
      <c r="O8526" s="2">
        <v>4</v>
      </c>
      <c r="P8526" s="2">
        <v>0</v>
      </c>
      <c r="Q8526" s="2">
        <v>0</v>
      </c>
      <c r="R8526" s="2">
        <v>0</v>
      </c>
      <c r="S8526" s="2">
        <v>1</v>
      </c>
      <c r="T8526" s="2">
        <v>14</v>
      </c>
      <c r="U8526" s="2">
        <v>0</v>
      </c>
      <c r="V8526" s="2">
        <v>0</v>
      </c>
      <c r="W8526" s="2">
        <v>0</v>
      </c>
      <c r="X8526" s="2">
        <v>0</v>
      </c>
      <c r="Y8526" s="2">
        <v>50</v>
      </c>
      <c r="Z8526" s="2">
        <v>61</v>
      </c>
      <c r="AA8526" s="2">
        <v>133</v>
      </c>
      <c r="AB8526" s="2">
        <v>12</v>
      </c>
      <c r="AC8526" s="2">
        <v>0</v>
      </c>
      <c r="AD8526" s="2">
        <v>0</v>
      </c>
      <c r="AE8526" s="2">
        <v>0</v>
      </c>
      <c r="AF8526" s="2">
        <v>0</v>
      </c>
      <c r="AG8526" s="2">
        <v>53</v>
      </c>
      <c r="AH8526" s="2">
        <v>0</v>
      </c>
      <c r="AI8526" s="2">
        <v>0</v>
      </c>
      <c r="AJ8526" s="2">
        <v>5</v>
      </c>
      <c r="AK8526" s="2">
        <v>6</v>
      </c>
      <c r="AL8526" s="2">
        <v>1</v>
      </c>
      <c r="AM8526" s="2">
        <v>9</v>
      </c>
      <c r="AN8526" s="3">
        <f>IFERROR(K8526/J8526,"")</f>
        <v>0</v>
      </c>
      <c r="AO8526" s="3">
        <f>IFERROR(L8526/K8526,"")</f>
        <v>0</v>
      </c>
    </row>
    <row r="8527" spans="1:41">
      <c r="A8527" t="s">
        <v>10599</v>
      </c>
      <c r="D8527">
        <v>8300</v>
      </c>
      <c r="E8527" t="s">
        <v>1141</v>
      </c>
      <c r="F8527" t="s">
        <v>2081</v>
      </c>
      <c r="I8527" t="b">
        <v>0</v>
      </c>
      <c r="J8527" s="2">
        <v>599</v>
      </c>
      <c r="K8527" s="2">
        <v>390</v>
      </c>
      <c r="L8527" s="2">
        <v>5</v>
      </c>
      <c r="M8527" s="2">
        <v>385</v>
      </c>
      <c r="N8527" s="2">
        <v>67</v>
      </c>
      <c r="O8527" s="2">
        <v>0</v>
      </c>
      <c r="P8527" s="2">
        <v>0</v>
      </c>
      <c r="Q8527" s="2">
        <v>1</v>
      </c>
      <c r="R8527" s="2">
        <v>0</v>
      </c>
      <c r="S8527" s="2">
        <v>0</v>
      </c>
      <c r="T8527" s="2">
        <v>15</v>
      </c>
      <c r="U8527" s="2">
        <v>0</v>
      </c>
      <c r="V8527" s="2">
        <v>0</v>
      </c>
      <c r="W8527" s="2">
        <v>0</v>
      </c>
      <c r="X8527" s="2">
        <v>0</v>
      </c>
      <c r="Y8527" s="2">
        <v>48</v>
      </c>
      <c r="Z8527" s="2">
        <v>76</v>
      </c>
      <c r="AA8527" s="2">
        <v>114</v>
      </c>
      <c r="AB8527" s="2">
        <v>7</v>
      </c>
      <c r="AC8527" s="2">
        <v>0</v>
      </c>
      <c r="AD8527" s="2">
        <v>0</v>
      </c>
      <c r="AE8527" s="2">
        <v>1</v>
      </c>
      <c r="AF8527" s="2">
        <v>0</v>
      </c>
      <c r="AG8527" s="2">
        <v>44</v>
      </c>
      <c r="AH8527" s="2">
        <v>0</v>
      </c>
      <c r="AI8527" s="2">
        <v>1</v>
      </c>
      <c r="AJ8527" s="2">
        <v>5</v>
      </c>
      <c r="AK8527" s="2">
        <v>1</v>
      </c>
      <c r="AL8527" s="2">
        <v>0</v>
      </c>
      <c r="AM8527" s="2">
        <v>5</v>
      </c>
      <c r="AN8527" s="3">
        <f>IFERROR(K8527/J8527,"")</f>
        <v>0</v>
      </c>
      <c r="AO8527" s="3">
        <f>IFERROR(L8527/K8527,"")</f>
        <v>0</v>
      </c>
    </row>
    <row r="8528" spans="1:41">
      <c r="A8528" t="s">
        <v>10600</v>
      </c>
      <c r="D8528">
        <v>8300</v>
      </c>
      <c r="E8528" t="s">
        <v>1141</v>
      </c>
      <c r="F8528" t="s">
        <v>2083</v>
      </c>
      <c r="I8528" t="b">
        <v>0</v>
      </c>
      <c r="J8528" s="2">
        <v>716</v>
      </c>
      <c r="K8528" s="2">
        <v>425</v>
      </c>
      <c r="L8528" s="2">
        <v>4</v>
      </c>
      <c r="M8528" s="2">
        <v>421</v>
      </c>
      <c r="N8528" s="2">
        <v>97</v>
      </c>
      <c r="O8528" s="2">
        <v>1</v>
      </c>
      <c r="P8528" s="2">
        <v>1</v>
      </c>
      <c r="Q8528" s="2">
        <v>0</v>
      </c>
      <c r="R8528" s="2">
        <v>0</v>
      </c>
      <c r="S8528" s="2">
        <v>0</v>
      </c>
      <c r="T8528" s="2">
        <v>20</v>
      </c>
      <c r="U8528" s="2">
        <v>0</v>
      </c>
      <c r="V8528" s="2">
        <v>0</v>
      </c>
      <c r="W8528" s="2">
        <v>0</v>
      </c>
      <c r="X8528" s="2">
        <v>0</v>
      </c>
      <c r="Y8528" s="2">
        <v>39</v>
      </c>
      <c r="Z8528" s="2">
        <v>67</v>
      </c>
      <c r="AA8528" s="2">
        <v>116</v>
      </c>
      <c r="AB8528" s="2">
        <v>6</v>
      </c>
      <c r="AC8528" s="2">
        <v>0</v>
      </c>
      <c r="AD8528" s="2">
        <v>0</v>
      </c>
      <c r="AE8528" s="2">
        <v>1</v>
      </c>
      <c r="AF8528" s="2">
        <v>0</v>
      </c>
      <c r="AG8528" s="2">
        <v>44</v>
      </c>
      <c r="AH8528" s="2">
        <v>0</v>
      </c>
      <c r="AI8528" s="2">
        <v>0</v>
      </c>
      <c r="AJ8528" s="2">
        <v>8</v>
      </c>
      <c r="AK8528" s="2">
        <v>7</v>
      </c>
      <c r="AL8528" s="2">
        <v>1</v>
      </c>
      <c r="AM8528" s="2">
        <v>13</v>
      </c>
      <c r="AN8528" s="3">
        <f>IFERROR(K8528/J8528,"")</f>
        <v>0</v>
      </c>
      <c r="AO8528" s="3">
        <f>IFERROR(L8528/K8528,"")</f>
        <v>0</v>
      </c>
    </row>
    <row r="8529" spans="1:41">
      <c r="A8529" t="s">
        <v>10601</v>
      </c>
      <c r="D8529">
        <v>8300</v>
      </c>
      <c r="E8529" t="s">
        <v>1141</v>
      </c>
      <c r="F8529" t="s">
        <v>2085</v>
      </c>
      <c r="I8529" t="b">
        <v>0</v>
      </c>
      <c r="J8529" s="2">
        <v>560</v>
      </c>
      <c r="K8529" s="2">
        <v>355</v>
      </c>
      <c r="L8529" s="2">
        <v>11</v>
      </c>
      <c r="M8529" s="2">
        <v>344</v>
      </c>
      <c r="N8529" s="2">
        <v>38</v>
      </c>
      <c r="O8529" s="2">
        <v>16</v>
      </c>
      <c r="P8529" s="2">
        <v>0</v>
      </c>
      <c r="Q8529" s="2">
        <v>0</v>
      </c>
      <c r="R8529" s="2">
        <v>0</v>
      </c>
      <c r="S8529" s="2">
        <v>0</v>
      </c>
      <c r="T8529" s="2">
        <v>16</v>
      </c>
      <c r="U8529" s="2">
        <v>0</v>
      </c>
      <c r="V8529" s="2">
        <v>0</v>
      </c>
      <c r="W8529" s="2">
        <v>0</v>
      </c>
      <c r="X8529" s="2">
        <v>1</v>
      </c>
      <c r="Y8529" s="2">
        <v>30</v>
      </c>
      <c r="Z8529" s="2">
        <v>58</v>
      </c>
      <c r="AA8529" s="2">
        <v>107</v>
      </c>
      <c r="AB8529" s="2">
        <v>6</v>
      </c>
      <c r="AC8529" s="2">
        <v>0</v>
      </c>
      <c r="AD8529" s="2">
        <v>0</v>
      </c>
      <c r="AE8529" s="2">
        <v>0</v>
      </c>
      <c r="AF8529" s="2">
        <v>0</v>
      </c>
      <c r="AG8529" s="2">
        <v>27</v>
      </c>
      <c r="AH8529" s="2">
        <v>0</v>
      </c>
      <c r="AI8529" s="2">
        <v>0</v>
      </c>
      <c r="AJ8529" s="2">
        <v>8</v>
      </c>
      <c r="AK8529" s="2">
        <v>16</v>
      </c>
      <c r="AL8529" s="2">
        <v>2</v>
      </c>
      <c r="AM8529" s="2">
        <v>19</v>
      </c>
      <c r="AN8529" s="3">
        <f>IFERROR(K8529/J8529,"")</f>
        <v>0</v>
      </c>
      <c r="AO8529" s="3">
        <f>IFERROR(L8529/K8529,"")</f>
        <v>0</v>
      </c>
    </row>
    <row r="8530" spans="1:41">
      <c r="A8530" t="s">
        <v>10602</v>
      </c>
      <c r="D8530">
        <v>8300</v>
      </c>
      <c r="E8530" t="s">
        <v>1141</v>
      </c>
      <c r="F8530" t="s">
        <v>2087</v>
      </c>
      <c r="I8530" t="b">
        <v>0</v>
      </c>
      <c r="J8530" s="2">
        <v>501</v>
      </c>
      <c r="K8530" s="2">
        <v>374</v>
      </c>
      <c r="L8530" s="2">
        <v>4</v>
      </c>
      <c r="M8530" s="2">
        <v>370</v>
      </c>
      <c r="N8530" s="2">
        <v>51</v>
      </c>
      <c r="O8530" s="2">
        <v>6</v>
      </c>
      <c r="P8530" s="2">
        <v>1</v>
      </c>
      <c r="Q8530" s="2">
        <v>0</v>
      </c>
      <c r="R8530" s="2">
        <v>0</v>
      </c>
      <c r="S8530" s="2">
        <v>0</v>
      </c>
      <c r="T8530" s="2">
        <v>22</v>
      </c>
      <c r="U8530" s="2">
        <v>0</v>
      </c>
      <c r="V8530" s="2">
        <v>0</v>
      </c>
      <c r="W8530" s="2">
        <v>0</v>
      </c>
      <c r="X8530" s="2">
        <v>0</v>
      </c>
      <c r="Y8530" s="2">
        <v>48</v>
      </c>
      <c r="Z8530" s="2">
        <v>37</v>
      </c>
      <c r="AA8530" s="2">
        <v>143</v>
      </c>
      <c r="AB8530" s="2">
        <v>3</v>
      </c>
      <c r="AC8530" s="2">
        <v>0</v>
      </c>
      <c r="AD8530" s="2">
        <v>0</v>
      </c>
      <c r="AE8530" s="2">
        <v>0</v>
      </c>
      <c r="AF8530" s="2">
        <v>0</v>
      </c>
      <c r="AG8530" s="2">
        <v>28</v>
      </c>
      <c r="AH8530" s="2">
        <v>0</v>
      </c>
      <c r="AI8530" s="2">
        <v>0</v>
      </c>
      <c r="AJ8530" s="2">
        <v>4</v>
      </c>
      <c r="AK8530" s="2">
        <v>10</v>
      </c>
      <c r="AL8530" s="2">
        <v>1</v>
      </c>
      <c r="AM8530" s="2">
        <v>16</v>
      </c>
      <c r="AN8530" s="3">
        <f>IFERROR(K8530/J8530,"")</f>
        <v>0</v>
      </c>
      <c r="AO8530" s="3">
        <f>IFERROR(L8530/K8530,"")</f>
        <v>0</v>
      </c>
    </row>
    <row r="8531" spans="1:41">
      <c r="A8531" t="s">
        <v>10603</v>
      </c>
      <c r="D8531">
        <v>8300</v>
      </c>
      <c r="E8531" t="s">
        <v>1141</v>
      </c>
      <c r="F8531" t="s">
        <v>2089</v>
      </c>
      <c r="I8531" t="b">
        <v>0</v>
      </c>
      <c r="J8531" s="2">
        <v>525</v>
      </c>
      <c r="K8531" s="2">
        <v>389</v>
      </c>
      <c r="L8531" s="2">
        <v>1</v>
      </c>
      <c r="M8531" s="2">
        <v>388</v>
      </c>
      <c r="N8531" s="2">
        <v>118</v>
      </c>
      <c r="O8531" s="2">
        <v>2</v>
      </c>
      <c r="P8531" s="2">
        <v>1</v>
      </c>
      <c r="Q8531" s="2">
        <v>0</v>
      </c>
      <c r="R8531" s="2">
        <v>0</v>
      </c>
      <c r="S8531" s="2">
        <v>0</v>
      </c>
      <c r="T8531" s="2">
        <v>28</v>
      </c>
      <c r="U8531" s="2">
        <v>0</v>
      </c>
      <c r="V8531" s="2">
        <v>0</v>
      </c>
      <c r="W8531" s="2">
        <v>0</v>
      </c>
      <c r="X8531" s="2">
        <v>0</v>
      </c>
      <c r="Y8531" s="2">
        <v>44</v>
      </c>
      <c r="Z8531" s="2">
        <v>23</v>
      </c>
      <c r="AA8531" s="2">
        <v>95</v>
      </c>
      <c r="AB8531" s="2">
        <v>8</v>
      </c>
      <c r="AC8531" s="2">
        <v>0</v>
      </c>
      <c r="AD8531" s="2">
        <v>0</v>
      </c>
      <c r="AE8531" s="2">
        <v>0</v>
      </c>
      <c r="AF8531" s="2">
        <v>0</v>
      </c>
      <c r="AG8531" s="2">
        <v>59</v>
      </c>
      <c r="AH8531" s="2">
        <v>0</v>
      </c>
      <c r="AI8531" s="2">
        <v>0</v>
      </c>
      <c r="AJ8531" s="2">
        <v>4</v>
      </c>
      <c r="AK8531" s="2">
        <v>3</v>
      </c>
      <c r="AL8531" s="2">
        <v>0</v>
      </c>
      <c r="AM8531" s="2">
        <v>3</v>
      </c>
      <c r="AN8531" s="3">
        <f>IFERROR(K8531/J8531,"")</f>
        <v>0</v>
      </c>
      <c r="AO8531" s="3">
        <f>IFERROR(L8531/K8531,"")</f>
        <v>0</v>
      </c>
    </row>
    <row r="8532" spans="1:41">
      <c r="A8532" t="s">
        <v>10604</v>
      </c>
      <c r="D8532">
        <v>8300</v>
      </c>
      <c r="E8532" t="s">
        <v>1141</v>
      </c>
      <c r="F8532" t="s">
        <v>2091</v>
      </c>
      <c r="I8532" t="b">
        <v>0</v>
      </c>
      <c r="J8532" s="2">
        <v>604</v>
      </c>
      <c r="K8532" s="2">
        <v>349</v>
      </c>
      <c r="L8532" s="2">
        <v>7</v>
      </c>
      <c r="M8532" s="2">
        <v>342</v>
      </c>
      <c r="N8532" s="2">
        <v>69</v>
      </c>
      <c r="O8532" s="2">
        <v>1</v>
      </c>
      <c r="P8532" s="2">
        <v>0</v>
      </c>
      <c r="Q8532" s="2">
        <v>0</v>
      </c>
      <c r="R8532" s="2">
        <v>0</v>
      </c>
      <c r="S8532" s="2">
        <v>0</v>
      </c>
      <c r="T8532" s="2">
        <v>20</v>
      </c>
      <c r="U8532" s="2">
        <v>0</v>
      </c>
      <c r="V8532" s="2">
        <v>0</v>
      </c>
      <c r="W8532" s="2">
        <v>0</v>
      </c>
      <c r="X8532" s="2">
        <v>0</v>
      </c>
      <c r="Y8532" s="2">
        <v>45</v>
      </c>
      <c r="Z8532" s="2">
        <v>47</v>
      </c>
      <c r="AA8532" s="2">
        <v>99</v>
      </c>
      <c r="AB8532" s="2">
        <v>7</v>
      </c>
      <c r="AC8532" s="2">
        <v>0</v>
      </c>
      <c r="AD8532" s="2">
        <v>0</v>
      </c>
      <c r="AE8532" s="2">
        <v>0</v>
      </c>
      <c r="AF8532" s="2">
        <v>0</v>
      </c>
      <c r="AG8532" s="2">
        <v>43</v>
      </c>
      <c r="AH8532" s="2">
        <v>0</v>
      </c>
      <c r="AI8532" s="2">
        <v>0</v>
      </c>
      <c r="AJ8532" s="2">
        <v>4</v>
      </c>
      <c r="AK8532" s="2">
        <v>4</v>
      </c>
      <c r="AL8532" s="2">
        <v>0</v>
      </c>
      <c r="AM8532" s="2">
        <v>3</v>
      </c>
      <c r="AN8532" s="3">
        <f>IFERROR(K8532/J8532,"")</f>
        <v>0</v>
      </c>
      <c r="AO8532" s="3">
        <f>IFERROR(L8532/K8532,"")</f>
        <v>0</v>
      </c>
    </row>
    <row r="8533" spans="1:41">
      <c r="A8533" t="s">
        <v>10605</v>
      </c>
      <c r="D8533">
        <v>8300</v>
      </c>
      <c r="E8533" t="s">
        <v>1141</v>
      </c>
      <c r="F8533" t="s">
        <v>2093</v>
      </c>
      <c r="I8533" t="b">
        <v>0</v>
      </c>
      <c r="J8533" s="2">
        <v>457</v>
      </c>
      <c r="K8533" s="2">
        <v>314</v>
      </c>
      <c r="L8533" s="2">
        <v>1</v>
      </c>
      <c r="M8533" s="2">
        <v>313</v>
      </c>
      <c r="N8533" s="2">
        <v>81</v>
      </c>
      <c r="O8533" s="2">
        <v>1</v>
      </c>
      <c r="P8533" s="2">
        <v>0</v>
      </c>
      <c r="Q8533" s="2">
        <v>0</v>
      </c>
      <c r="R8533" s="2">
        <v>0</v>
      </c>
      <c r="S8533" s="2">
        <v>0</v>
      </c>
      <c r="T8533" s="2">
        <v>25</v>
      </c>
      <c r="U8533" s="2">
        <v>0</v>
      </c>
      <c r="V8533" s="2">
        <v>0</v>
      </c>
      <c r="W8533" s="2">
        <v>0</v>
      </c>
      <c r="X8533" s="2">
        <v>0</v>
      </c>
      <c r="Y8533" s="2">
        <v>37</v>
      </c>
      <c r="Z8533" s="2">
        <v>20</v>
      </c>
      <c r="AA8533" s="2">
        <v>78</v>
      </c>
      <c r="AB8533" s="2">
        <v>9</v>
      </c>
      <c r="AC8533" s="2">
        <v>0</v>
      </c>
      <c r="AD8533" s="2">
        <v>0</v>
      </c>
      <c r="AE8533" s="2">
        <v>0</v>
      </c>
      <c r="AF8533" s="2">
        <v>0</v>
      </c>
      <c r="AG8533" s="2">
        <v>40</v>
      </c>
      <c r="AH8533" s="2">
        <v>0</v>
      </c>
      <c r="AI8533" s="2">
        <v>1</v>
      </c>
      <c r="AJ8533" s="2">
        <v>4</v>
      </c>
      <c r="AK8533" s="2">
        <v>6</v>
      </c>
      <c r="AL8533" s="2">
        <v>0</v>
      </c>
      <c r="AM8533" s="2">
        <v>11</v>
      </c>
      <c r="AN8533" s="3">
        <f>IFERROR(K8533/J8533,"")</f>
        <v>0</v>
      </c>
      <c r="AO8533" s="3">
        <f>IFERROR(L8533/K8533,"")</f>
        <v>0</v>
      </c>
    </row>
    <row r="8534" spans="1:41">
      <c r="A8534" t="s">
        <v>10606</v>
      </c>
      <c r="D8534">
        <v>8300</v>
      </c>
      <c r="E8534" t="s">
        <v>1141</v>
      </c>
      <c r="F8534" t="s">
        <v>2095</v>
      </c>
      <c r="I8534" t="b">
        <v>0</v>
      </c>
      <c r="J8534" s="2">
        <v>612</v>
      </c>
      <c r="K8534" s="2">
        <v>437</v>
      </c>
      <c r="L8534" s="2">
        <v>5</v>
      </c>
      <c r="M8534" s="2">
        <v>432</v>
      </c>
      <c r="N8534" s="2">
        <v>90</v>
      </c>
      <c r="O8534" s="2">
        <v>7</v>
      </c>
      <c r="P8534" s="2">
        <v>0</v>
      </c>
      <c r="Q8534" s="2">
        <v>0</v>
      </c>
      <c r="R8534" s="2">
        <v>0</v>
      </c>
      <c r="S8534" s="2">
        <v>0</v>
      </c>
      <c r="T8534" s="2">
        <v>46</v>
      </c>
      <c r="U8534" s="2">
        <v>0</v>
      </c>
      <c r="V8534" s="2">
        <v>0</v>
      </c>
      <c r="W8534" s="2">
        <v>0</v>
      </c>
      <c r="X8534" s="2">
        <v>0</v>
      </c>
      <c r="Y8534" s="2">
        <v>45</v>
      </c>
      <c r="Z8534" s="2">
        <v>57</v>
      </c>
      <c r="AA8534" s="2">
        <v>120</v>
      </c>
      <c r="AB8534" s="2">
        <v>4</v>
      </c>
      <c r="AC8534" s="2">
        <v>0</v>
      </c>
      <c r="AD8534" s="2">
        <v>0</v>
      </c>
      <c r="AE8534" s="2">
        <v>0</v>
      </c>
      <c r="AF8534" s="2">
        <v>0</v>
      </c>
      <c r="AG8534" s="2">
        <v>37</v>
      </c>
      <c r="AH8534" s="2">
        <v>0</v>
      </c>
      <c r="AI8534" s="2">
        <v>0</v>
      </c>
      <c r="AJ8534" s="2">
        <v>7</v>
      </c>
      <c r="AK8534" s="2">
        <v>14</v>
      </c>
      <c r="AL8534" s="2">
        <v>0</v>
      </c>
      <c r="AM8534" s="2">
        <v>5</v>
      </c>
      <c r="AN8534" s="3">
        <f>IFERROR(K8534/J8534,"")</f>
        <v>0</v>
      </c>
      <c r="AO8534" s="3">
        <f>IFERROR(L8534/K8534,"")</f>
        <v>0</v>
      </c>
    </row>
    <row r="8535" spans="1:41">
      <c r="A8535" t="s">
        <v>10607</v>
      </c>
      <c r="D8535">
        <v>8300</v>
      </c>
      <c r="E8535" t="s">
        <v>1141</v>
      </c>
      <c r="F8535" t="s">
        <v>2097</v>
      </c>
      <c r="I8535" t="b">
        <v>0</v>
      </c>
      <c r="J8535" s="2">
        <v>598</v>
      </c>
      <c r="K8535" s="2">
        <v>403</v>
      </c>
      <c r="L8535" s="2">
        <v>3</v>
      </c>
      <c r="M8535" s="2">
        <v>400</v>
      </c>
      <c r="N8535" s="2">
        <v>54</v>
      </c>
      <c r="O8535" s="2">
        <v>4</v>
      </c>
      <c r="P8535" s="2">
        <v>0</v>
      </c>
      <c r="Q8535" s="2">
        <v>0</v>
      </c>
      <c r="R8535" s="2">
        <v>0</v>
      </c>
      <c r="S8535" s="2">
        <v>0</v>
      </c>
      <c r="T8535" s="2">
        <v>31</v>
      </c>
      <c r="U8535" s="2">
        <v>1</v>
      </c>
      <c r="V8535" s="2">
        <v>0</v>
      </c>
      <c r="W8535" s="2">
        <v>0</v>
      </c>
      <c r="X8535" s="2">
        <v>0</v>
      </c>
      <c r="Y8535" s="2">
        <v>50</v>
      </c>
      <c r="Z8535" s="2">
        <v>49</v>
      </c>
      <c r="AA8535" s="2">
        <v>125</v>
      </c>
      <c r="AB8535" s="2">
        <v>15</v>
      </c>
      <c r="AC8535" s="2">
        <v>0</v>
      </c>
      <c r="AD8535" s="2">
        <v>0</v>
      </c>
      <c r="AE8535" s="2">
        <v>0</v>
      </c>
      <c r="AF8535" s="2">
        <v>0</v>
      </c>
      <c r="AG8535" s="2">
        <v>40</v>
      </c>
      <c r="AH8535" s="2">
        <v>0</v>
      </c>
      <c r="AI8535" s="2">
        <v>0</v>
      </c>
      <c r="AJ8535" s="2">
        <v>9</v>
      </c>
      <c r="AK8535" s="2">
        <v>5</v>
      </c>
      <c r="AL8535" s="2">
        <v>0</v>
      </c>
      <c r="AM8535" s="2">
        <v>17</v>
      </c>
      <c r="AN8535" s="3">
        <f>IFERROR(K8535/J8535,"")</f>
        <v>0</v>
      </c>
      <c r="AO8535" s="3">
        <f>IFERROR(L8535/K8535,"")</f>
        <v>0</v>
      </c>
    </row>
    <row r="8536" spans="1:41">
      <c r="A8536" t="s">
        <v>10608</v>
      </c>
      <c r="D8536">
        <v>8300</v>
      </c>
      <c r="E8536" t="s">
        <v>1141</v>
      </c>
      <c r="F8536" t="s">
        <v>2099</v>
      </c>
      <c r="I8536" t="b">
        <v>0</v>
      </c>
      <c r="J8536" s="2">
        <v>627</v>
      </c>
      <c r="K8536" s="2">
        <v>442</v>
      </c>
      <c r="L8536" s="2">
        <v>7</v>
      </c>
      <c r="M8536" s="2">
        <v>435</v>
      </c>
      <c r="N8536" s="2">
        <v>90</v>
      </c>
      <c r="O8536" s="2">
        <v>4</v>
      </c>
      <c r="P8536" s="2">
        <v>0</v>
      </c>
      <c r="Q8536" s="2">
        <v>0</v>
      </c>
      <c r="R8536" s="2">
        <v>0</v>
      </c>
      <c r="S8536" s="2">
        <v>0</v>
      </c>
      <c r="T8536" s="2">
        <v>25</v>
      </c>
      <c r="U8536" s="2">
        <v>0</v>
      </c>
      <c r="V8536" s="2">
        <v>1</v>
      </c>
      <c r="W8536" s="2">
        <v>0</v>
      </c>
      <c r="X8536" s="2">
        <v>0</v>
      </c>
      <c r="Y8536" s="2">
        <v>50</v>
      </c>
      <c r="Z8536" s="2">
        <v>50</v>
      </c>
      <c r="AA8536" s="2">
        <v>131</v>
      </c>
      <c r="AB8536" s="2">
        <v>6</v>
      </c>
      <c r="AC8536" s="2">
        <v>0</v>
      </c>
      <c r="AD8536" s="2">
        <v>1</v>
      </c>
      <c r="AE8536" s="2">
        <v>0</v>
      </c>
      <c r="AF8536" s="2">
        <v>0</v>
      </c>
      <c r="AG8536" s="2">
        <v>56</v>
      </c>
      <c r="AH8536" s="2">
        <v>0</v>
      </c>
      <c r="AI8536" s="2">
        <v>0</v>
      </c>
      <c r="AJ8536" s="2">
        <v>8</v>
      </c>
      <c r="AK8536" s="2">
        <v>4</v>
      </c>
      <c r="AL8536" s="2">
        <v>2</v>
      </c>
      <c r="AM8536" s="2">
        <v>7</v>
      </c>
      <c r="AN8536" s="3">
        <f>IFERROR(K8536/J8536,"")</f>
        <v>0</v>
      </c>
      <c r="AO8536" s="3">
        <f>IFERROR(L8536/K8536,"")</f>
        <v>0</v>
      </c>
    </row>
    <row r="8537" spans="1:41">
      <c r="A8537" t="s">
        <v>10609</v>
      </c>
      <c r="D8537">
        <v>8300</v>
      </c>
      <c r="E8537" t="s">
        <v>1141</v>
      </c>
      <c r="F8537" t="s">
        <v>2101</v>
      </c>
      <c r="I8537" t="b">
        <v>0</v>
      </c>
      <c r="J8537" s="2">
        <v>719</v>
      </c>
      <c r="K8537" s="2">
        <v>449</v>
      </c>
      <c r="L8537" s="2">
        <v>5</v>
      </c>
      <c r="M8537" s="2">
        <v>444</v>
      </c>
      <c r="N8537" s="2">
        <v>54</v>
      </c>
      <c r="O8537" s="2">
        <v>11</v>
      </c>
      <c r="P8537" s="2">
        <v>1</v>
      </c>
      <c r="Q8537" s="2">
        <v>0</v>
      </c>
      <c r="R8537" s="2">
        <v>0</v>
      </c>
      <c r="S8537" s="2">
        <v>0</v>
      </c>
      <c r="T8537" s="2">
        <v>12</v>
      </c>
      <c r="U8537" s="2">
        <v>0</v>
      </c>
      <c r="V8537" s="2">
        <v>0</v>
      </c>
      <c r="W8537" s="2">
        <v>0</v>
      </c>
      <c r="X8537" s="2">
        <v>0</v>
      </c>
      <c r="Y8537" s="2">
        <v>57</v>
      </c>
      <c r="Z8537" s="2">
        <v>64</v>
      </c>
      <c r="AA8537" s="2">
        <v>147</v>
      </c>
      <c r="AB8537" s="2">
        <v>8</v>
      </c>
      <c r="AC8537" s="2">
        <v>0</v>
      </c>
      <c r="AD8537" s="2">
        <v>0</v>
      </c>
      <c r="AE8537" s="2">
        <v>0</v>
      </c>
      <c r="AF8537" s="2">
        <v>0</v>
      </c>
      <c r="AG8537" s="2">
        <v>54</v>
      </c>
      <c r="AH8537" s="2">
        <v>0</v>
      </c>
      <c r="AI8537" s="2">
        <v>0</v>
      </c>
      <c r="AJ8537" s="2">
        <v>5</v>
      </c>
      <c r="AK8537" s="2">
        <v>16</v>
      </c>
      <c r="AL8537" s="2">
        <v>1</v>
      </c>
      <c r="AM8537" s="2">
        <v>14</v>
      </c>
      <c r="AN8537" s="3">
        <f>IFERROR(K8537/J8537,"")</f>
        <v>0</v>
      </c>
      <c r="AO8537" s="3">
        <f>IFERROR(L8537/K8537,"")</f>
        <v>0</v>
      </c>
    </row>
    <row r="8538" spans="1:41">
      <c r="A8538" t="s">
        <v>10610</v>
      </c>
      <c r="D8538">
        <v>8300</v>
      </c>
      <c r="E8538" t="s">
        <v>1141</v>
      </c>
      <c r="F8538" t="s">
        <v>2103</v>
      </c>
      <c r="I8538" t="b">
        <v>0</v>
      </c>
      <c r="J8538" s="2">
        <v>495</v>
      </c>
      <c r="K8538" s="2">
        <v>346</v>
      </c>
      <c r="L8538" s="2">
        <v>1</v>
      </c>
      <c r="M8538" s="2">
        <v>345</v>
      </c>
      <c r="N8538" s="2">
        <v>78</v>
      </c>
      <c r="O8538" s="2">
        <v>4</v>
      </c>
      <c r="P8538" s="2">
        <v>0</v>
      </c>
      <c r="Q8538" s="2">
        <v>0</v>
      </c>
      <c r="R8538" s="2">
        <v>0</v>
      </c>
      <c r="S8538" s="2">
        <v>0</v>
      </c>
      <c r="T8538" s="2">
        <v>27</v>
      </c>
      <c r="U8538" s="2">
        <v>0</v>
      </c>
      <c r="V8538" s="2">
        <v>0</v>
      </c>
      <c r="W8538" s="2">
        <v>0</v>
      </c>
      <c r="X8538" s="2">
        <v>0</v>
      </c>
      <c r="Y8538" s="2">
        <v>41</v>
      </c>
      <c r="Z8538" s="2">
        <v>35</v>
      </c>
      <c r="AA8538" s="2">
        <v>72</v>
      </c>
      <c r="AB8538" s="2">
        <v>13</v>
      </c>
      <c r="AC8538" s="2">
        <v>0</v>
      </c>
      <c r="AD8538" s="2">
        <v>0</v>
      </c>
      <c r="AE8538" s="2">
        <v>0</v>
      </c>
      <c r="AF8538" s="2">
        <v>0</v>
      </c>
      <c r="AG8538" s="2">
        <v>56</v>
      </c>
      <c r="AH8538" s="2">
        <v>0</v>
      </c>
      <c r="AI8538" s="2">
        <v>0</v>
      </c>
      <c r="AJ8538" s="2">
        <v>6</v>
      </c>
      <c r="AK8538" s="2">
        <v>7</v>
      </c>
      <c r="AL8538" s="2">
        <v>2</v>
      </c>
      <c r="AM8538" s="2">
        <v>4</v>
      </c>
      <c r="AN8538" s="3">
        <f>IFERROR(K8538/J8538,"")</f>
        <v>0</v>
      </c>
      <c r="AO8538" s="3">
        <f>IFERROR(L8538/K8538,"")</f>
        <v>0</v>
      </c>
    </row>
    <row r="8539" spans="1:41">
      <c r="A8539" t="s">
        <v>10611</v>
      </c>
      <c r="D8539">
        <v>8300</v>
      </c>
      <c r="E8539" t="s">
        <v>1141</v>
      </c>
      <c r="F8539" t="s">
        <v>2105</v>
      </c>
      <c r="I8539" t="b">
        <v>0</v>
      </c>
      <c r="J8539" s="2">
        <v>497</v>
      </c>
      <c r="K8539" s="2">
        <v>337</v>
      </c>
      <c r="L8539" s="2">
        <v>1</v>
      </c>
      <c r="M8539" s="2">
        <v>336</v>
      </c>
      <c r="N8539" s="2">
        <v>70</v>
      </c>
      <c r="O8539" s="2">
        <v>5</v>
      </c>
      <c r="P8539" s="2">
        <v>0</v>
      </c>
      <c r="Q8539" s="2">
        <v>0</v>
      </c>
      <c r="R8539" s="2">
        <v>0</v>
      </c>
      <c r="S8539" s="2">
        <v>0</v>
      </c>
      <c r="T8539" s="2">
        <v>21</v>
      </c>
      <c r="U8539" s="2">
        <v>0</v>
      </c>
      <c r="V8539" s="2">
        <v>0</v>
      </c>
      <c r="W8539" s="2">
        <v>0</v>
      </c>
      <c r="X8539" s="2">
        <v>0</v>
      </c>
      <c r="Y8539" s="2">
        <v>30</v>
      </c>
      <c r="Z8539" s="2">
        <v>49</v>
      </c>
      <c r="AA8539" s="2">
        <v>91</v>
      </c>
      <c r="AB8539" s="2">
        <v>13</v>
      </c>
      <c r="AC8539" s="2">
        <v>0</v>
      </c>
      <c r="AD8539" s="2">
        <v>0</v>
      </c>
      <c r="AE8539" s="2">
        <v>0</v>
      </c>
      <c r="AF8539" s="2">
        <v>0</v>
      </c>
      <c r="AG8539" s="2">
        <v>42</v>
      </c>
      <c r="AH8539" s="2">
        <v>0</v>
      </c>
      <c r="AI8539" s="2">
        <v>0</v>
      </c>
      <c r="AJ8539" s="2">
        <v>3</v>
      </c>
      <c r="AK8539" s="2">
        <v>5</v>
      </c>
      <c r="AL8539" s="2">
        <v>0</v>
      </c>
      <c r="AM8539" s="2">
        <v>7</v>
      </c>
      <c r="AN8539" s="3">
        <f>IFERROR(K8539/J8539,"")</f>
        <v>0</v>
      </c>
      <c r="AO8539" s="3">
        <f>IFERROR(L8539/K8539,"")</f>
        <v>0</v>
      </c>
    </row>
    <row r="8540" spans="1:41">
      <c r="A8540" t="s">
        <v>10612</v>
      </c>
      <c r="D8540">
        <v>8300</v>
      </c>
      <c r="E8540" t="s">
        <v>1141</v>
      </c>
      <c r="F8540" t="s">
        <v>2107</v>
      </c>
      <c r="I8540" t="b">
        <v>0</v>
      </c>
      <c r="J8540" s="2">
        <v>687</v>
      </c>
      <c r="K8540" s="2">
        <v>545</v>
      </c>
      <c r="L8540" s="2">
        <v>6</v>
      </c>
      <c r="M8540" s="2">
        <v>539</v>
      </c>
      <c r="N8540" s="2">
        <v>144</v>
      </c>
      <c r="O8540" s="2">
        <v>1</v>
      </c>
      <c r="P8540" s="2">
        <v>0</v>
      </c>
      <c r="Q8540" s="2">
        <v>0</v>
      </c>
      <c r="R8540" s="2">
        <v>0</v>
      </c>
      <c r="S8540" s="2">
        <v>0</v>
      </c>
      <c r="T8540" s="2">
        <v>31</v>
      </c>
      <c r="U8540" s="2">
        <v>0</v>
      </c>
      <c r="V8540" s="2">
        <v>0</v>
      </c>
      <c r="W8540" s="2">
        <v>0</v>
      </c>
      <c r="X8540" s="2">
        <v>0</v>
      </c>
      <c r="Y8540" s="2">
        <v>45</v>
      </c>
      <c r="Z8540" s="2">
        <v>27</v>
      </c>
      <c r="AA8540" s="2">
        <v>167</v>
      </c>
      <c r="AB8540" s="2">
        <v>9</v>
      </c>
      <c r="AC8540" s="2">
        <v>0</v>
      </c>
      <c r="AD8540" s="2">
        <v>0</v>
      </c>
      <c r="AE8540" s="2">
        <v>0</v>
      </c>
      <c r="AF8540" s="2">
        <v>0</v>
      </c>
      <c r="AG8540" s="2">
        <v>104</v>
      </c>
      <c r="AH8540" s="2">
        <v>0</v>
      </c>
      <c r="AI8540" s="2">
        <v>0</v>
      </c>
      <c r="AJ8540" s="2">
        <v>3</v>
      </c>
      <c r="AK8540" s="2">
        <v>0</v>
      </c>
      <c r="AL8540" s="2">
        <v>0</v>
      </c>
      <c r="AM8540" s="2">
        <v>8</v>
      </c>
      <c r="AN8540" s="3">
        <f>IFERROR(K8540/J8540,"")</f>
        <v>0</v>
      </c>
      <c r="AO8540" s="3">
        <f>IFERROR(L8540/K8540,"")</f>
        <v>0</v>
      </c>
    </row>
    <row r="8541" spans="1:41">
      <c r="A8541" t="s">
        <v>10613</v>
      </c>
      <c r="D8541">
        <v>8300</v>
      </c>
      <c r="E8541" t="s">
        <v>1141</v>
      </c>
      <c r="F8541" t="s">
        <v>2109</v>
      </c>
      <c r="I8541" t="b">
        <v>0</v>
      </c>
      <c r="J8541" s="2">
        <v>609</v>
      </c>
      <c r="K8541" s="2">
        <v>445</v>
      </c>
      <c r="L8541" s="2">
        <v>2</v>
      </c>
      <c r="M8541" s="2">
        <v>443</v>
      </c>
      <c r="N8541" s="2">
        <v>95</v>
      </c>
      <c r="O8541" s="2">
        <v>3</v>
      </c>
      <c r="P8541" s="2">
        <v>0</v>
      </c>
      <c r="Q8541" s="2">
        <v>0</v>
      </c>
      <c r="R8541" s="2">
        <v>0</v>
      </c>
      <c r="S8541" s="2">
        <v>0</v>
      </c>
      <c r="T8541" s="2">
        <v>16</v>
      </c>
      <c r="U8541" s="2">
        <v>0</v>
      </c>
      <c r="V8541" s="2">
        <v>0</v>
      </c>
      <c r="W8541" s="2">
        <v>0</v>
      </c>
      <c r="X8541" s="2">
        <v>0</v>
      </c>
      <c r="Y8541" s="2">
        <v>64</v>
      </c>
      <c r="Z8541" s="2">
        <v>39</v>
      </c>
      <c r="AA8541" s="2">
        <v>132</v>
      </c>
      <c r="AB8541" s="2">
        <v>9</v>
      </c>
      <c r="AC8541" s="2">
        <v>0</v>
      </c>
      <c r="AD8541" s="2">
        <v>0</v>
      </c>
      <c r="AE8541" s="2">
        <v>0</v>
      </c>
      <c r="AF8541" s="2">
        <v>0</v>
      </c>
      <c r="AG8541" s="2">
        <v>52</v>
      </c>
      <c r="AH8541" s="2">
        <v>0</v>
      </c>
      <c r="AI8541" s="2">
        <v>0</v>
      </c>
      <c r="AJ8541" s="2">
        <v>11</v>
      </c>
      <c r="AK8541" s="2">
        <v>4</v>
      </c>
      <c r="AL8541" s="2">
        <v>0</v>
      </c>
      <c r="AM8541" s="2">
        <v>18</v>
      </c>
      <c r="AN8541" s="3">
        <f>IFERROR(K8541/J8541,"")</f>
        <v>0</v>
      </c>
      <c r="AO8541" s="3">
        <f>IFERROR(L8541/K8541,"")</f>
        <v>0</v>
      </c>
    </row>
    <row r="8542" spans="1:41">
      <c r="A8542" t="s">
        <v>10614</v>
      </c>
      <c r="D8542">
        <v>8300</v>
      </c>
      <c r="E8542" t="s">
        <v>1141</v>
      </c>
      <c r="F8542" t="s">
        <v>2111</v>
      </c>
      <c r="I8542" t="b">
        <v>0</v>
      </c>
      <c r="J8542" s="2">
        <v>569</v>
      </c>
      <c r="K8542" s="2">
        <v>270</v>
      </c>
      <c r="L8542" s="2">
        <v>3</v>
      </c>
      <c r="M8542" s="2">
        <v>267</v>
      </c>
      <c r="N8542" s="2">
        <v>49</v>
      </c>
      <c r="O8542" s="2">
        <v>0</v>
      </c>
      <c r="P8542" s="2">
        <v>0</v>
      </c>
      <c r="Q8542" s="2">
        <v>0</v>
      </c>
      <c r="R8542" s="2">
        <v>0</v>
      </c>
      <c r="S8542" s="2">
        <v>0</v>
      </c>
      <c r="T8542" s="2">
        <v>14</v>
      </c>
      <c r="U8542" s="2">
        <v>0</v>
      </c>
      <c r="V8542" s="2">
        <v>0</v>
      </c>
      <c r="W8542" s="2">
        <v>0</v>
      </c>
      <c r="X8542" s="2">
        <v>0</v>
      </c>
      <c r="Y8542" s="2">
        <v>35</v>
      </c>
      <c r="Z8542" s="2">
        <v>24</v>
      </c>
      <c r="AA8542" s="2">
        <v>86</v>
      </c>
      <c r="AB8542" s="2">
        <v>8</v>
      </c>
      <c r="AC8542" s="2">
        <v>0</v>
      </c>
      <c r="AD8542" s="2">
        <v>0</v>
      </c>
      <c r="AE8542" s="2">
        <v>0</v>
      </c>
      <c r="AF8542" s="2">
        <v>0</v>
      </c>
      <c r="AG8542" s="2">
        <v>39</v>
      </c>
      <c r="AH8542" s="2">
        <v>0</v>
      </c>
      <c r="AI8542" s="2">
        <v>0</v>
      </c>
      <c r="AJ8542" s="2">
        <v>1</v>
      </c>
      <c r="AK8542" s="2">
        <v>6</v>
      </c>
      <c r="AL8542" s="2">
        <v>0</v>
      </c>
      <c r="AM8542" s="2">
        <v>5</v>
      </c>
      <c r="AN8542" s="3">
        <f>IFERROR(K8542/J8542,"")</f>
        <v>0</v>
      </c>
      <c r="AO8542" s="3">
        <f>IFERROR(L8542/K8542,"")</f>
        <v>0</v>
      </c>
    </row>
    <row r="8543" spans="1:41">
      <c r="A8543" t="s">
        <v>10615</v>
      </c>
      <c r="D8543">
        <v>8300</v>
      </c>
      <c r="E8543" t="s">
        <v>1141</v>
      </c>
      <c r="F8543" t="s">
        <v>2113</v>
      </c>
      <c r="I8543" t="b">
        <v>0</v>
      </c>
      <c r="J8543" s="2">
        <v>643</v>
      </c>
      <c r="K8543" s="2">
        <v>431</v>
      </c>
      <c r="L8543" s="2">
        <v>2</v>
      </c>
      <c r="M8543" s="2">
        <v>429</v>
      </c>
      <c r="N8543" s="2">
        <v>66</v>
      </c>
      <c r="O8543" s="2">
        <v>15</v>
      </c>
      <c r="P8543" s="2">
        <v>1</v>
      </c>
      <c r="Q8543" s="2">
        <v>0</v>
      </c>
      <c r="R8543" s="2">
        <v>0</v>
      </c>
      <c r="S8543" s="2">
        <v>0</v>
      </c>
      <c r="T8543" s="2">
        <v>34</v>
      </c>
      <c r="U8543" s="2">
        <v>0</v>
      </c>
      <c r="V8543" s="2">
        <v>0</v>
      </c>
      <c r="W8543" s="2">
        <v>0</v>
      </c>
      <c r="X8543" s="2">
        <v>0</v>
      </c>
      <c r="Y8543" s="2">
        <v>42</v>
      </c>
      <c r="Z8543" s="2">
        <v>53</v>
      </c>
      <c r="AA8543" s="2">
        <v>115</v>
      </c>
      <c r="AB8543" s="2">
        <v>4</v>
      </c>
      <c r="AC8543" s="2">
        <v>0</v>
      </c>
      <c r="AD8543" s="2">
        <v>0</v>
      </c>
      <c r="AE8543" s="2">
        <v>0</v>
      </c>
      <c r="AF8543" s="2">
        <v>0</v>
      </c>
      <c r="AG8543" s="2">
        <v>52</v>
      </c>
      <c r="AH8543" s="2">
        <v>0</v>
      </c>
      <c r="AI8543" s="2">
        <v>0</v>
      </c>
      <c r="AJ8543" s="2">
        <v>2</v>
      </c>
      <c r="AK8543" s="2">
        <v>14</v>
      </c>
      <c r="AL8543" s="2">
        <v>0</v>
      </c>
      <c r="AM8543" s="2">
        <v>31</v>
      </c>
      <c r="AN8543" s="3">
        <f>IFERROR(K8543/J8543,"")</f>
        <v>0</v>
      </c>
      <c r="AO8543" s="3">
        <f>IFERROR(L8543/K8543,"")</f>
        <v>0</v>
      </c>
    </row>
    <row r="8544" spans="1:41">
      <c r="A8544" t="s">
        <v>10616</v>
      </c>
      <c r="D8544">
        <v>8300</v>
      </c>
      <c r="E8544" t="s">
        <v>1141</v>
      </c>
      <c r="F8544" t="s">
        <v>2115</v>
      </c>
      <c r="I8544" t="b">
        <v>0</v>
      </c>
      <c r="J8544" s="2">
        <v>713</v>
      </c>
      <c r="K8544" s="2">
        <v>396</v>
      </c>
      <c r="L8544" s="2">
        <v>4</v>
      </c>
      <c r="M8544" s="2">
        <v>392</v>
      </c>
      <c r="N8544" s="2">
        <v>50</v>
      </c>
      <c r="O8544" s="2">
        <v>7</v>
      </c>
      <c r="P8544" s="2">
        <v>0</v>
      </c>
      <c r="Q8544" s="2">
        <v>0</v>
      </c>
      <c r="R8544" s="2">
        <v>0</v>
      </c>
      <c r="S8544" s="2">
        <v>0</v>
      </c>
      <c r="T8544" s="2">
        <v>14</v>
      </c>
      <c r="U8544" s="2">
        <v>0</v>
      </c>
      <c r="V8544" s="2">
        <v>0</v>
      </c>
      <c r="W8544" s="2">
        <v>0</v>
      </c>
      <c r="X8544" s="2">
        <v>0</v>
      </c>
      <c r="Y8544" s="2">
        <v>42</v>
      </c>
      <c r="Z8544" s="2">
        <v>87</v>
      </c>
      <c r="AA8544" s="2">
        <v>129</v>
      </c>
      <c r="AB8544" s="2">
        <v>5</v>
      </c>
      <c r="AC8544" s="2">
        <v>0</v>
      </c>
      <c r="AD8544" s="2">
        <v>0</v>
      </c>
      <c r="AE8544" s="2">
        <v>0</v>
      </c>
      <c r="AF8544" s="2">
        <v>0</v>
      </c>
      <c r="AG8544" s="2">
        <v>31</v>
      </c>
      <c r="AH8544" s="2">
        <v>0</v>
      </c>
      <c r="AI8544" s="2">
        <v>1</v>
      </c>
      <c r="AJ8544" s="2">
        <v>4</v>
      </c>
      <c r="AK8544" s="2">
        <v>4</v>
      </c>
      <c r="AL8544" s="2">
        <v>0</v>
      </c>
      <c r="AM8544" s="2">
        <v>18</v>
      </c>
      <c r="AN8544" s="3">
        <f>IFERROR(K8544/J8544,"")</f>
        <v>0</v>
      </c>
      <c r="AO8544" s="3">
        <f>IFERROR(L8544/K8544,"")</f>
        <v>0</v>
      </c>
    </row>
    <row r="8545" spans="1:41">
      <c r="A8545" t="s">
        <v>10617</v>
      </c>
      <c r="D8545">
        <v>8300</v>
      </c>
      <c r="E8545" t="s">
        <v>1141</v>
      </c>
      <c r="F8545" t="s">
        <v>2117</v>
      </c>
      <c r="I8545" t="b">
        <v>0</v>
      </c>
      <c r="J8545" s="2">
        <v>605</v>
      </c>
      <c r="K8545" s="2">
        <v>381</v>
      </c>
      <c r="L8545" s="2">
        <v>6</v>
      </c>
      <c r="M8545" s="2">
        <v>375</v>
      </c>
      <c r="N8545" s="2">
        <v>68</v>
      </c>
      <c r="O8545" s="2">
        <v>4</v>
      </c>
      <c r="P8545" s="2">
        <v>0</v>
      </c>
      <c r="Q8545" s="2">
        <v>0</v>
      </c>
      <c r="R8545" s="2">
        <v>0</v>
      </c>
      <c r="S8545" s="2">
        <v>2</v>
      </c>
      <c r="T8545" s="2">
        <v>30</v>
      </c>
      <c r="U8545" s="2">
        <v>0</v>
      </c>
      <c r="V8545" s="2">
        <v>0</v>
      </c>
      <c r="W8545" s="2">
        <v>0</v>
      </c>
      <c r="X8545" s="2">
        <v>0</v>
      </c>
      <c r="Y8545" s="2">
        <v>42</v>
      </c>
      <c r="Z8545" s="2">
        <v>53</v>
      </c>
      <c r="AA8545" s="2">
        <v>116</v>
      </c>
      <c r="AB8545" s="2">
        <v>2</v>
      </c>
      <c r="AC8545" s="2">
        <v>0</v>
      </c>
      <c r="AD8545" s="2">
        <v>0</v>
      </c>
      <c r="AE8545" s="2">
        <v>0</v>
      </c>
      <c r="AF8545" s="2">
        <v>0</v>
      </c>
      <c r="AG8545" s="2">
        <v>29</v>
      </c>
      <c r="AH8545" s="2">
        <v>0</v>
      </c>
      <c r="AI8545" s="2">
        <v>0</v>
      </c>
      <c r="AJ8545" s="2">
        <v>6</v>
      </c>
      <c r="AK8545" s="2">
        <v>6</v>
      </c>
      <c r="AL8545" s="2">
        <v>0</v>
      </c>
      <c r="AM8545" s="2">
        <v>17</v>
      </c>
      <c r="AN8545" s="3">
        <f>IFERROR(K8545/J8545,"")</f>
        <v>0</v>
      </c>
      <c r="AO8545" s="3">
        <f>IFERROR(L8545/K8545,"")</f>
        <v>0</v>
      </c>
    </row>
    <row r="8546" spans="1:41">
      <c r="A8546" t="s">
        <v>10618</v>
      </c>
      <c r="D8546">
        <v>8300</v>
      </c>
      <c r="E8546" t="s">
        <v>1141</v>
      </c>
      <c r="F8546" t="s">
        <v>2119</v>
      </c>
      <c r="I8546" t="b">
        <v>0</v>
      </c>
      <c r="J8546" s="2">
        <v>745</v>
      </c>
      <c r="K8546" s="2">
        <v>547</v>
      </c>
      <c r="L8546" s="2">
        <v>8</v>
      </c>
      <c r="M8546" s="2">
        <v>539</v>
      </c>
      <c r="N8546" s="2">
        <v>99</v>
      </c>
      <c r="O8546" s="2">
        <v>1</v>
      </c>
      <c r="P8546" s="2">
        <v>0</v>
      </c>
      <c r="Q8546" s="2">
        <v>0</v>
      </c>
      <c r="R8546" s="2">
        <v>0</v>
      </c>
      <c r="S8546" s="2">
        <v>0</v>
      </c>
      <c r="T8546" s="2">
        <v>20</v>
      </c>
      <c r="U8546" s="2">
        <v>0</v>
      </c>
      <c r="V8546" s="2">
        <v>0</v>
      </c>
      <c r="W8546" s="2">
        <v>0</v>
      </c>
      <c r="X8546" s="2">
        <v>0</v>
      </c>
      <c r="Y8546" s="2">
        <v>71</v>
      </c>
      <c r="Z8546" s="2">
        <v>66</v>
      </c>
      <c r="AA8546" s="2">
        <v>166</v>
      </c>
      <c r="AB8546" s="2">
        <v>4</v>
      </c>
      <c r="AC8546" s="2">
        <v>0</v>
      </c>
      <c r="AD8546" s="2">
        <v>0</v>
      </c>
      <c r="AE8546" s="2">
        <v>0</v>
      </c>
      <c r="AF8546" s="2">
        <v>0</v>
      </c>
      <c r="AG8546" s="2">
        <v>84</v>
      </c>
      <c r="AH8546" s="2">
        <v>1</v>
      </c>
      <c r="AI8546" s="2">
        <v>0</v>
      </c>
      <c r="AJ8546" s="2">
        <v>4</v>
      </c>
      <c r="AK8546" s="2">
        <v>11</v>
      </c>
      <c r="AL8546" s="2">
        <v>1</v>
      </c>
      <c r="AM8546" s="2">
        <v>11</v>
      </c>
      <c r="AN8546" s="3">
        <f>IFERROR(K8546/J8546,"")</f>
        <v>0</v>
      </c>
      <c r="AO8546" s="3">
        <f>IFERROR(L8546/K8546,"")</f>
        <v>0</v>
      </c>
    </row>
    <row r="8547" spans="1:41">
      <c r="A8547" t="s">
        <v>10619</v>
      </c>
      <c r="D8547">
        <v>8300</v>
      </c>
      <c r="E8547" t="s">
        <v>1141</v>
      </c>
      <c r="F8547" t="s">
        <v>2121</v>
      </c>
      <c r="I8547" t="b">
        <v>0</v>
      </c>
      <c r="J8547" s="2">
        <v>700</v>
      </c>
      <c r="K8547" s="2">
        <v>502</v>
      </c>
      <c r="L8547" s="2">
        <v>4</v>
      </c>
      <c r="M8547" s="2">
        <v>498</v>
      </c>
      <c r="N8547" s="2">
        <v>78</v>
      </c>
      <c r="O8547" s="2">
        <v>3</v>
      </c>
      <c r="P8547" s="2">
        <v>1</v>
      </c>
      <c r="Q8547" s="2">
        <v>0</v>
      </c>
      <c r="R8547" s="2">
        <v>0</v>
      </c>
      <c r="S8547" s="2">
        <v>0</v>
      </c>
      <c r="T8547" s="2">
        <v>12</v>
      </c>
      <c r="U8547" s="2">
        <v>0</v>
      </c>
      <c r="V8547" s="2">
        <v>0</v>
      </c>
      <c r="W8547" s="2">
        <v>0</v>
      </c>
      <c r="X8547" s="2">
        <v>0</v>
      </c>
      <c r="Y8547" s="2">
        <v>71</v>
      </c>
      <c r="Z8547" s="2">
        <v>86</v>
      </c>
      <c r="AA8547" s="2">
        <v>152</v>
      </c>
      <c r="AB8547" s="2">
        <v>11</v>
      </c>
      <c r="AC8547" s="2">
        <v>0</v>
      </c>
      <c r="AD8547" s="2">
        <v>0</v>
      </c>
      <c r="AE8547" s="2">
        <v>0</v>
      </c>
      <c r="AF8547" s="2">
        <v>0</v>
      </c>
      <c r="AG8547" s="2">
        <v>57</v>
      </c>
      <c r="AH8547" s="2">
        <v>0</v>
      </c>
      <c r="AI8547" s="2">
        <v>0</v>
      </c>
      <c r="AJ8547" s="2">
        <v>7</v>
      </c>
      <c r="AK8547" s="2">
        <v>10</v>
      </c>
      <c r="AL8547" s="2">
        <v>0</v>
      </c>
      <c r="AM8547" s="2">
        <v>10</v>
      </c>
      <c r="AN8547" s="3">
        <f>IFERROR(K8547/J8547,"")</f>
        <v>0</v>
      </c>
      <c r="AO8547" s="3">
        <f>IFERROR(L8547/K8547,"")</f>
        <v>0</v>
      </c>
    </row>
    <row r="8548" spans="1:41">
      <c r="A8548" t="s">
        <v>10620</v>
      </c>
      <c r="D8548">
        <v>8300</v>
      </c>
      <c r="E8548" t="s">
        <v>1141</v>
      </c>
      <c r="F8548" t="s">
        <v>2123</v>
      </c>
      <c r="I8548" t="b">
        <v>0</v>
      </c>
      <c r="J8548" s="2">
        <v>649</v>
      </c>
      <c r="K8548" s="2">
        <v>436</v>
      </c>
      <c r="L8548" s="2">
        <v>0</v>
      </c>
      <c r="M8548" s="2">
        <v>436</v>
      </c>
      <c r="N8548" s="2">
        <v>74</v>
      </c>
      <c r="O8548" s="2">
        <v>0</v>
      </c>
      <c r="P8548" s="2">
        <v>1</v>
      </c>
      <c r="Q8548" s="2">
        <v>0</v>
      </c>
      <c r="R8548" s="2">
        <v>0</v>
      </c>
      <c r="S8548" s="2">
        <v>0</v>
      </c>
      <c r="T8548" s="2">
        <v>30</v>
      </c>
      <c r="U8548" s="2">
        <v>0</v>
      </c>
      <c r="V8548" s="2">
        <v>0</v>
      </c>
      <c r="W8548" s="2">
        <v>0</v>
      </c>
      <c r="X8548" s="2">
        <v>0</v>
      </c>
      <c r="Y8548" s="2">
        <v>53</v>
      </c>
      <c r="Z8548" s="2">
        <v>50</v>
      </c>
      <c r="AA8548" s="2">
        <v>132</v>
      </c>
      <c r="AB8548" s="2">
        <v>5</v>
      </c>
      <c r="AC8548" s="2">
        <v>0</v>
      </c>
      <c r="AD8548" s="2">
        <v>0</v>
      </c>
      <c r="AE8548" s="2">
        <v>0</v>
      </c>
      <c r="AF8548" s="2">
        <v>0</v>
      </c>
      <c r="AG8548" s="2">
        <v>57</v>
      </c>
      <c r="AH8548" s="2">
        <v>0</v>
      </c>
      <c r="AI8548" s="2">
        <v>1</v>
      </c>
      <c r="AJ8548" s="2">
        <v>13</v>
      </c>
      <c r="AK8548" s="2">
        <v>6</v>
      </c>
      <c r="AL8548" s="2">
        <v>0</v>
      </c>
      <c r="AM8548" s="2">
        <v>14</v>
      </c>
      <c r="AN8548" s="3">
        <f>IFERROR(K8548/J8548,"")</f>
        <v>0</v>
      </c>
      <c r="AO8548" s="3">
        <f>IFERROR(L8548/K8548,"")</f>
        <v>0</v>
      </c>
    </row>
    <row r="8549" spans="1:41">
      <c r="A8549" t="s">
        <v>10621</v>
      </c>
      <c r="D8549">
        <v>8300</v>
      </c>
      <c r="E8549" t="s">
        <v>1141</v>
      </c>
      <c r="F8549" t="s">
        <v>2125</v>
      </c>
      <c r="I8549" t="b">
        <v>0</v>
      </c>
      <c r="J8549" s="2">
        <v>667</v>
      </c>
      <c r="K8549" s="2">
        <v>469</v>
      </c>
      <c r="L8549" s="2">
        <v>1</v>
      </c>
      <c r="M8549" s="2">
        <v>468</v>
      </c>
      <c r="N8549" s="2">
        <v>94</v>
      </c>
      <c r="O8549" s="2">
        <v>1</v>
      </c>
      <c r="P8549" s="2">
        <v>0</v>
      </c>
      <c r="Q8549" s="2">
        <v>0</v>
      </c>
      <c r="R8549" s="2">
        <v>0</v>
      </c>
      <c r="S8549" s="2">
        <v>0</v>
      </c>
      <c r="T8549" s="2">
        <v>14</v>
      </c>
      <c r="U8549" s="2">
        <v>0</v>
      </c>
      <c r="V8549" s="2">
        <v>0</v>
      </c>
      <c r="W8549" s="2">
        <v>0</v>
      </c>
      <c r="X8549" s="2">
        <v>0</v>
      </c>
      <c r="Y8549" s="2">
        <v>72</v>
      </c>
      <c r="Z8549" s="2">
        <v>14</v>
      </c>
      <c r="AA8549" s="2">
        <v>184</v>
      </c>
      <c r="AB8549" s="2">
        <v>6</v>
      </c>
      <c r="AC8549" s="2">
        <v>0</v>
      </c>
      <c r="AD8549" s="2">
        <v>0</v>
      </c>
      <c r="AE8549" s="2">
        <v>0</v>
      </c>
      <c r="AF8549" s="2">
        <v>0</v>
      </c>
      <c r="AG8549" s="2">
        <v>63</v>
      </c>
      <c r="AH8549" s="2">
        <v>0</v>
      </c>
      <c r="AI8549" s="2">
        <v>0</v>
      </c>
      <c r="AJ8549" s="2">
        <v>6</v>
      </c>
      <c r="AK8549" s="2">
        <v>4</v>
      </c>
      <c r="AL8549" s="2">
        <v>0</v>
      </c>
      <c r="AM8549" s="2">
        <v>10</v>
      </c>
      <c r="AN8549" s="3">
        <f>IFERROR(K8549/J8549,"")</f>
        <v>0</v>
      </c>
      <c r="AO8549" s="3">
        <f>IFERROR(L8549/K8549,"")</f>
        <v>0</v>
      </c>
    </row>
    <row r="8550" spans="1:41">
      <c r="A8550" t="s">
        <v>10622</v>
      </c>
      <c r="D8550">
        <v>8300</v>
      </c>
      <c r="E8550" t="s">
        <v>1141</v>
      </c>
      <c r="F8550" t="s">
        <v>2127</v>
      </c>
      <c r="I8550" t="b">
        <v>0</v>
      </c>
      <c r="J8550" s="2">
        <v>779</v>
      </c>
      <c r="K8550" s="2">
        <v>614</v>
      </c>
      <c r="L8550" s="2">
        <v>2</v>
      </c>
      <c r="M8550" s="2">
        <v>612</v>
      </c>
      <c r="N8550" s="2">
        <v>155</v>
      </c>
      <c r="O8550" s="2">
        <v>1</v>
      </c>
      <c r="P8550" s="2">
        <v>1</v>
      </c>
      <c r="Q8550" s="2">
        <v>0</v>
      </c>
      <c r="R8550" s="2">
        <v>0</v>
      </c>
      <c r="S8550" s="2">
        <v>0</v>
      </c>
      <c r="T8550" s="2">
        <v>30</v>
      </c>
      <c r="U8550" s="2">
        <v>0</v>
      </c>
      <c r="V8550" s="2">
        <v>0</v>
      </c>
      <c r="W8550" s="2">
        <v>0</v>
      </c>
      <c r="X8550" s="2">
        <v>0</v>
      </c>
      <c r="Y8550" s="2">
        <v>80</v>
      </c>
      <c r="Z8550" s="2">
        <v>48</v>
      </c>
      <c r="AA8550" s="2">
        <v>135</v>
      </c>
      <c r="AB8550" s="2">
        <v>19</v>
      </c>
      <c r="AC8550" s="2">
        <v>0</v>
      </c>
      <c r="AD8550" s="2">
        <v>0</v>
      </c>
      <c r="AE8550" s="2">
        <v>0</v>
      </c>
      <c r="AF8550" s="2">
        <v>0</v>
      </c>
      <c r="AG8550" s="2">
        <v>120</v>
      </c>
      <c r="AH8550" s="2">
        <v>0</v>
      </c>
      <c r="AI8550" s="2">
        <v>0</v>
      </c>
      <c r="AJ8550" s="2">
        <v>6</v>
      </c>
      <c r="AK8550" s="2">
        <v>6</v>
      </c>
      <c r="AL8550" s="2">
        <v>0</v>
      </c>
      <c r="AM8550" s="2">
        <v>11</v>
      </c>
      <c r="AN8550" s="3">
        <f>IFERROR(K8550/J8550,"")</f>
        <v>0</v>
      </c>
      <c r="AO8550" s="3">
        <f>IFERROR(L8550/K8550,"")</f>
        <v>0</v>
      </c>
    </row>
    <row r="8551" spans="1:41">
      <c r="A8551" t="s">
        <v>10623</v>
      </c>
      <c r="D8551">
        <v>8300</v>
      </c>
      <c r="E8551" t="s">
        <v>1141</v>
      </c>
      <c r="F8551" t="s">
        <v>2129</v>
      </c>
      <c r="I8551" t="b">
        <v>0</v>
      </c>
      <c r="J8551" s="2">
        <v>524</v>
      </c>
      <c r="K8551" s="2">
        <v>373</v>
      </c>
      <c r="L8551" s="2">
        <v>2</v>
      </c>
      <c r="M8551" s="2">
        <v>371</v>
      </c>
      <c r="N8551" s="2">
        <v>90</v>
      </c>
      <c r="O8551" s="2">
        <v>4</v>
      </c>
      <c r="P8551" s="2">
        <v>0</v>
      </c>
      <c r="Q8551" s="2">
        <v>0</v>
      </c>
      <c r="R8551" s="2">
        <v>0</v>
      </c>
      <c r="S8551" s="2">
        <v>0</v>
      </c>
      <c r="T8551" s="2">
        <v>17</v>
      </c>
      <c r="U8551" s="2">
        <v>0</v>
      </c>
      <c r="V8551" s="2">
        <v>0</v>
      </c>
      <c r="W8551" s="2">
        <v>0</v>
      </c>
      <c r="X8551" s="2">
        <v>0</v>
      </c>
      <c r="Y8551" s="2">
        <v>53</v>
      </c>
      <c r="Z8551" s="2">
        <v>15</v>
      </c>
      <c r="AA8551" s="2">
        <v>102</v>
      </c>
      <c r="AB8551" s="2">
        <v>7</v>
      </c>
      <c r="AC8551" s="2">
        <v>0</v>
      </c>
      <c r="AD8551" s="2">
        <v>0</v>
      </c>
      <c r="AE8551" s="2">
        <v>0</v>
      </c>
      <c r="AF8551" s="2">
        <v>0</v>
      </c>
      <c r="AG8551" s="2">
        <v>56</v>
      </c>
      <c r="AH8551" s="2">
        <v>0</v>
      </c>
      <c r="AI8551" s="2">
        <v>0</v>
      </c>
      <c r="AJ8551" s="2">
        <v>7</v>
      </c>
      <c r="AK8551" s="2">
        <v>4</v>
      </c>
      <c r="AL8551" s="2">
        <v>1</v>
      </c>
      <c r="AM8551" s="2">
        <v>15</v>
      </c>
      <c r="AN8551" s="3">
        <f>IFERROR(K8551/J8551,"")</f>
        <v>0</v>
      </c>
      <c r="AO8551" s="3">
        <f>IFERROR(L8551/K8551,"")</f>
        <v>0</v>
      </c>
    </row>
    <row r="8552" spans="1:41">
      <c r="A8552" t="s">
        <v>10624</v>
      </c>
      <c r="D8552">
        <v>8300</v>
      </c>
      <c r="E8552" t="s">
        <v>1141</v>
      </c>
      <c r="F8552" t="s">
        <v>2131</v>
      </c>
      <c r="I8552" t="b">
        <v>0</v>
      </c>
      <c r="J8552" s="2">
        <v>678</v>
      </c>
      <c r="K8552" s="2">
        <v>521</v>
      </c>
      <c r="L8552" s="2">
        <v>1</v>
      </c>
      <c r="M8552" s="2">
        <v>520</v>
      </c>
      <c r="N8552" s="2">
        <v>140</v>
      </c>
      <c r="O8552" s="2">
        <v>2</v>
      </c>
      <c r="P8552" s="2">
        <v>0</v>
      </c>
      <c r="Q8552" s="2">
        <v>0</v>
      </c>
      <c r="R8552" s="2">
        <v>0</v>
      </c>
      <c r="S8552" s="2">
        <v>0</v>
      </c>
      <c r="T8552" s="2">
        <v>36</v>
      </c>
      <c r="U8552" s="2">
        <v>0</v>
      </c>
      <c r="V8552" s="2">
        <v>0</v>
      </c>
      <c r="W8552" s="2">
        <v>0</v>
      </c>
      <c r="X8552" s="2">
        <v>0</v>
      </c>
      <c r="Y8552" s="2">
        <v>48</v>
      </c>
      <c r="Z8552" s="2">
        <v>20</v>
      </c>
      <c r="AA8552" s="2">
        <v>152</v>
      </c>
      <c r="AB8552" s="2">
        <v>12</v>
      </c>
      <c r="AC8552" s="2">
        <v>0</v>
      </c>
      <c r="AD8552" s="2">
        <v>0</v>
      </c>
      <c r="AE8552" s="2">
        <v>0</v>
      </c>
      <c r="AF8552" s="2">
        <v>0</v>
      </c>
      <c r="AG8552" s="2">
        <v>76</v>
      </c>
      <c r="AH8552" s="2">
        <v>1</v>
      </c>
      <c r="AI8552" s="2">
        <v>0</v>
      </c>
      <c r="AJ8552" s="2">
        <v>13</v>
      </c>
      <c r="AK8552" s="2">
        <v>5</v>
      </c>
      <c r="AL8552" s="2">
        <v>0</v>
      </c>
      <c r="AM8552" s="2">
        <v>15</v>
      </c>
      <c r="AN8552" s="3">
        <f>IFERROR(K8552/J8552,"")</f>
        <v>0</v>
      </c>
      <c r="AO8552" s="3">
        <f>IFERROR(L8552/K8552,"")</f>
        <v>0</v>
      </c>
    </row>
    <row r="8553" spans="1:41">
      <c r="A8553" t="s">
        <v>10625</v>
      </c>
      <c r="D8553">
        <v>8300</v>
      </c>
      <c r="E8553" t="s">
        <v>1141</v>
      </c>
      <c r="F8553" t="s">
        <v>2133</v>
      </c>
      <c r="I8553" t="b">
        <v>0</v>
      </c>
      <c r="J8553" s="2">
        <v>537</v>
      </c>
      <c r="K8553" s="2">
        <v>372</v>
      </c>
      <c r="L8553" s="2">
        <v>3</v>
      </c>
      <c r="M8553" s="2">
        <v>369</v>
      </c>
      <c r="N8553" s="2">
        <v>82</v>
      </c>
      <c r="O8553" s="2">
        <v>5</v>
      </c>
      <c r="P8553" s="2">
        <v>0</v>
      </c>
      <c r="Q8553" s="2">
        <v>0</v>
      </c>
      <c r="R8553" s="2">
        <v>0</v>
      </c>
      <c r="S8553" s="2">
        <v>0</v>
      </c>
      <c r="T8553" s="2">
        <v>20</v>
      </c>
      <c r="U8553" s="2">
        <v>0</v>
      </c>
      <c r="V8553" s="2">
        <v>1</v>
      </c>
      <c r="W8553" s="2">
        <v>0</v>
      </c>
      <c r="X8553" s="2">
        <v>0</v>
      </c>
      <c r="Y8553" s="2">
        <v>52</v>
      </c>
      <c r="Z8553" s="2">
        <v>21</v>
      </c>
      <c r="AA8553" s="2">
        <v>125</v>
      </c>
      <c r="AB8553" s="2">
        <v>4</v>
      </c>
      <c r="AC8553" s="2">
        <v>0</v>
      </c>
      <c r="AD8553" s="2">
        <v>0</v>
      </c>
      <c r="AE8553" s="2">
        <v>1</v>
      </c>
      <c r="AF8553" s="2">
        <v>0</v>
      </c>
      <c r="AG8553" s="2">
        <v>43</v>
      </c>
      <c r="AH8553" s="2">
        <v>1</v>
      </c>
      <c r="AI8553" s="2">
        <v>0</v>
      </c>
      <c r="AJ8553" s="2">
        <v>2</v>
      </c>
      <c r="AK8553" s="2">
        <v>0</v>
      </c>
      <c r="AL8553" s="2">
        <v>0</v>
      </c>
      <c r="AM8553" s="2">
        <v>12</v>
      </c>
      <c r="AN8553" s="3">
        <f>IFERROR(K8553/J8553,"")</f>
        <v>0</v>
      </c>
      <c r="AO8553" s="3">
        <f>IFERROR(L8553/K8553,"")</f>
        <v>0</v>
      </c>
    </row>
    <row r="8554" spans="1:41">
      <c r="A8554" t="s">
        <v>10626</v>
      </c>
      <c r="D8554">
        <v>8300</v>
      </c>
      <c r="E8554" t="s">
        <v>1141</v>
      </c>
      <c r="F8554" t="s">
        <v>2135</v>
      </c>
      <c r="I8554" t="b">
        <v>0</v>
      </c>
      <c r="J8554" s="2">
        <v>478</v>
      </c>
      <c r="K8554" s="2">
        <v>355</v>
      </c>
      <c r="L8554" s="2">
        <v>1</v>
      </c>
      <c r="M8554" s="2">
        <v>354</v>
      </c>
      <c r="N8554" s="2">
        <v>83</v>
      </c>
      <c r="O8554" s="2">
        <v>4</v>
      </c>
      <c r="P8554" s="2">
        <v>0</v>
      </c>
      <c r="Q8554" s="2">
        <v>2</v>
      </c>
      <c r="R8554" s="2">
        <v>0</v>
      </c>
      <c r="S8554" s="2">
        <v>0</v>
      </c>
      <c r="T8554" s="2">
        <v>15</v>
      </c>
      <c r="U8554" s="2">
        <v>0</v>
      </c>
      <c r="V8554" s="2">
        <v>0</v>
      </c>
      <c r="W8554" s="2">
        <v>0</v>
      </c>
      <c r="X8554" s="2">
        <v>0</v>
      </c>
      <c r="Y8554" s="2">
        <v>53</v>
      </c>
      <c r="Z8554" s="2">
        <v>22</v>
      </c>
      <c r="AA8554" s="2">
        <v>104</v>
      </c>
      <c r="AB8554" s="2">
        <v>4</v>
      </c>
      <c r="AC8554" s="2">
        <v>0</v>
      </c>
      <c r="AD8554" s="2">
        <v>0</v>
      </c>
      <c r="AE8554" s="2">
        <v>0</v>
      </c>
      <c r="AF8554" s="2">
        <v>0</v>
      </c>
      <c r="AG8554" s="2">
        <v>49</v>
      </c>
      <c r="AH8554" s="2">
        <v>0</v>
      </c>
      <c r="AI8554" s="2">
        <v>0</v>
      </c>
      <c r="AJ8554" s="2">
        <v>4</v>
      </c>
      <c r="AK8554" s="2">
        <v>5</v>
      </c>
      <c r="AL8554" s="2">
        <v>2</v>
      </c>
      <c r="AM8554" s="2">
        <v>7</v>
      </c>
      <c r="AN8554" s="3">
        <f>IFERROR(K8554/J8554,"")</f>
        <v>0</v>
      </c>
      <c r="AO8554" s="3">
        <f>IFERROR(L8554/K8554,"")</f>
        <v>0</v>
      </c>
    </row>
    <row r="8555" spans="1:41">
      <c r="A8555" t="s">
        <v>10627</v>
      </c>
      <c r="D8555">
        <v>8300</v>
      </c>
      <c r="E8555" t="s">
        <v>1141</v>
      </c>
      <c r="F8555" t="s">
        <v>2137</v>
      </c>
      <c r="I8555" t="b">
        <v>0</v>
      </c>
      <c r="J8555" s="2">
        <v>693</v>
      </c>
      <c r="K8555" s="2">
        <v>519</v>
      </c>
      <c r="L8555" s="2">
        <v>3</v>
      </c>
      <c r="M8555" s="2">
        <v>516</v>
      </c>
      <c r="N8555" s="2">
        <v>104</v>
      </c>
      <c r="O8555" s="2">
        <v>1</v>
      </c>
      <c r="P8555" s="2">
        <v>0</v>
      </c>
      <c r="Q8555" s="2">
        <v>0</v>
      </c>
      <c r="R8555" s="2">
        <v>0</v>
      </c>
      <c r="S8555" s="2">
        <v>0</v>
      </c>
      <c r="T8555" s="2">
        <v>27</v>
      </c>
      <c r="U8555" s="2">
        <v>0</v>
      </c>
      <c r="V8555" s="2">
        <v>0</v>
      </c>
      <c r="W8555" s="2">
        <v>0</v>
      </c>
      <c r="X8555" s="2">
        <v>0</v>
      </c>
      <c r="Y8555" s="2">
        <v>78</v>
      </c>
      <c r="Z8555" s="2">
        <v>10</v>
      </c>
      <c r="AA8555" s="2">
        <v>166</v>
      </c>
      <c r="AB8555" s="2">
        <v>11</v>
      </c>
      <c r="AC8555" s="2">
        <v>0</v>
      </c>
      <c r="AD8555" s="2">
        <v>0</v>
      </c>
      <c r="AE8555" s="2">
        <v>0</v>
      </c>
      <c r="AF8555" s="2">
        <v>0</v>
      </c>
      <c r="AG8555" s="2">
        <v>70</v>
      </c>
      <c r="AH8555" s="2">
        <v>0</v>
      </c>
      <c r="AI8555" s="2">
        <v>0</v>
      </c>
      <c r="AJ8555" s="2">
        <v>9</v>
      </c>
      <c r="AK8555" s="2">
        <v>12</v>
      </c>
      <c r="AL8555" s="2">
        <v>0</v>
      </c>
      <c r="AM8555" s="2">
        <v>28</v>
      </c>
      <c r="AN8555" s="3">
        <f>IFERROR(K8555/J8555,"")</f>
        <v>0</v>
      </c>
      <c r="AO8555" s="3">
        <f>IFERROR(L8555/K8555,"")</f>
        <v>0</v>
      </c>
    </row>
    <row r="8556" spans="1:41">
      <c r="A8556" t="s">
        <v>10628</v>
      </c>
      <c r="D8556">
        <v>8300</v>
      </c>
      <c r="E8556" t="s">
        <v>1141</v>
      </c>
      <c r="F8556" t="s">
        <v>2139</v>
      </c>
      <c r="I8556" t="b">
        <v>0</v>
      </c>
      <c r="J8556" s="2">
        <v>620</v>
      </c>
      <c r="K8556" s="2">
        <v>440</v>
      </c>
      <c r="L8556" s="2">
        <v>3</v>
      </c>
      <c r="M8556" s="2">
        <v>437</v>
      </c>
      <c r="N8556" s="2">
        <v>83</v>
      </c>
      <c r="O8556" s="2">
        <v>3</v>
      </c>
      <c r="P8556" s="2">
        <v>0</v>
      </c>
      <c r="Q8556" s="2">
        <v>0</v>
      </c>
      <c r="R8556" s="2">
        <v>0</v>
      </c>
      <c r="S8556" s="2">
        <v>0</v>
      </c>
      <c r="T8556" s="2">
        <v>17</v>
      </c>
      <c r="U8556" s="2">
        <v>0</v>
      </c>
      <c r="V8556" s="2">
        <v>0</v>
      </c>
      <c r="W8556" s="2">
        <v>0</v>
      </c>
      <c r="X8556" s="2">
        <v>0</v>
      </c>
      <c r="Y8556" s="2">
        <v>60</v>
      </c>
      <c r="Z8556" s="2">
        <v>15</v>
      </c>
      <c r="AA8556" s="2">
        <v>159</v>
      </c>
      <c r="AB8556" s="2">
        <v>7</v>
      </c>
      <c r="AC8556" s="2">
        <v>0</v>
      </c>
      <c r="AD8556" s="2">
        <v>0</v>
      </c>
      <c r="AE8556" s="2">
        <v>0</v>
      </c>
      <c r="AF8556" s="2">
        <v>0</v>
      </c>
      <c r="AG8556" s="2">
        <v>72</v>
      </c>
      <c r="AH8556" s="2">
        <v>0</v>
      </c>
      <c r="AI8556" s="2">
        <v>0</v>
      </c>
      <c r="AJ8556" s="2">
        <v>4</v>
      </c>
      <c r="AK8556" s="2">
        <v>5</v>
      </c>
      <c r="AL8556" s="2">
        <v>0</v>
      </c>
      <c r="AM8556" s="2">
        <v>12</v>
      </c>
      <c r="AN8556" s="3">
        <f>IFERROR(K8556/J8556,"")</f>
        <v>0</v>
      </c>
      <c r="AO8556" s="3">
        <f>IFERROR(L8556/K8556,"")</f>
        <v>0</v>
      </c>
    </row>
    <row r="8557" spans="1:41">
      <c r="A8557" t="s">
        <v>10629</v>
      </c>
      <c r="D8557">
        <v>8300</v>
      </c>
      <c r="E8557" t="s">
        <v>1141</v>
      </c>
      <c r="F8557" t="s">
        <v>2141</v>
      </c>
      <c r="I8557" t="b">
        <v>0</v>
      </c>
      <c r="J8557" s="2">
        <v>745</v>
      </c>
      <c r="K8557" s="2">
        <v>580</v>
      </c>
      <c r="L8557" s="2">
        <v>1</v>
      </c>
      <c r="M8557" s="2">
        <v>579</v>
      </c>
      <c r="N8557" s="2">
        <v>158</v>
      </c>
      <c r="O8557" s="2">
        <v>1</v>
      </c>
      <c r="P8557" s="2">
        <v>1</v>
      </c>
      <c r="Q8557" s="2">
        <v>0</v>
      </c>
      <c r="R8557" s="2">
        <v>0</v>
      </c>
      <c r="S8557" s="2">
        <v>0</v>
      </c>
      <c r="T8557" s="2">
        <v>19</v>
      </c>
      <c r="U8557" s="2">
        <v>0</v>
      </c>
      <c r="V8557" s="2">
        <v>0</v>
      </c>
      <c r="W8557" s="2">
        <v>0</v>
      </c>
      <c r="X8557" s="2">
        <v>0</v>
      </c>
      <c r="Y8557" s="2">
        <v>96</v>
      </c>
      <c r="Z8557" s="2">
        <v>19</v>
      </c>
      <c r="AA8557" s="2">
        <v>159</v>
      </c>
      <c r="AB8557" s="2">
        <v>10</v>
      </c>
      <c r="AC8557" s="2">
        <v>0</v>
      </c>
      <c r="AD8557" s="2">
        <v>0</v>
      </c>
      <c r="AE8557" s="2">
        <v>0</v>
      </c>
      <c r="AF8557" s="2">
        <v>0</v>
      </c>
      <c r="AG8557" s="2">
        <v>83</v>
      </c>
      <c r="AH8557" s="2">
        <v>0</v>
      </c>
      <c r="AI8557" s="2">
        <v>0</v>
      </c>
      <c r="AJ8557" s="2">
        <v>11</v>
      </c>
      <c r="AK8557" s="2">
        <v>6</v>
      </c>
      <c r="AL8557" s="2">
        <v>1</v>
      </c>
      <c r="AM8557" s="2">
        <v>15</v>
      </c>
      <c r="AN8557" s="3">
        <f>IFERROR(K8557/J8557,"")</f>
        <v>0</v>
      </c>
      <c r="AO8557" s="3">
        <f>IFERROR(L8557/K8557,"")</f>
        <v>0</v>
      </c>
    </row>
    <row r="8558" spans="1:41">
      <c r="A8558" t="s">
        <v>10630</v>
      </c>
      <c r="D8558">
        <v>8300</v>
      </c>
      <c r="E8558" t="s">
        <v>1141</v>
      </c>
      <c r="F8558" t="s">
        <v>2143</v>
      </c>
      <c r="I8558" t="b">
        <v>0</v>
      </c>
      <c r="J8558" s="2">
        <v>540</v>
      </c>
      <c r="K8558" s="2">
        <v>411</v>
      </c>
      <c r="L8558" s="2">
        <v>3</v>
      </c>
      <c r="M8558" s="2">
        <v>408</v>
      </c>
      <c r="N8558" s="2">
        <v>89</v>
      </c>
      <c r="O8558" s="2">
        <v>1</v>
      </c>
      <c r="P8558" s="2">
        <v>0</v>
      </c>
      <c r="Q8558" s="2">
        <v>0</v>
      </c>
      <c r="R8558" s="2">
        <v>0</v>
      </c>
      <c r="S8558" s="2">
        <v>0</v>
      </c>
      <c r="T8558" s="2">
        <v>22</v>
      </c>
      <c r="U8558" s="2">
        <v>0</v>
      </c>
      <c r="V8558" s="2">
        <v>0</v>
      </c>
      <c r="W8558" s="2">
        <v>0</v>
      </c>
      <c r="X8558" s="2">
        <v>0</v>
      </c>
      <c r="Y8558" s="2">
        <v>54</v>
      </c>
      <c r="Z8558" s="2">
        <v>10</v>
      </c>
      <c r="AA8558" s="2">
        <v>113</v>
      </c>
      <c r="AB8558" s="2">
        <v>12</v>
      </c>
      <c r="AC8558" s="2">
        <v>0</v>
      </c>
      <c r="AD8558" s="2">
        <v>0</v>
      </c>
      <c r="AE8558" s="2">
        <v>0</v>
      </c>
      <c r="AF8558" s="2">
        <v>0</v>
      </c>
      <c r="AG8558" s="2">
        <v>89</v>
      </c>
      <c r="AH8558" s="2">
        <v>0</v>
      </c>
      <c r="AI8558" s="2">
        <v>1</v>
      </c>
      <c r="AJ8558" s="2">
        <v>8</v>
      </c>
      <c r="AK8558" s="2">
        <v>5</v>
      </c>
      <c r="AL8558" s="2">
        <v>0</v>
      </c>
      <c r="AM8558" s="2">
        <v>4</v>
      </c>
      <c r="AN8558" s="3">
        <f>IFERROR(K8558/J8558,"")</f>
        <v>0</v>
      </c>
      <c r="AO8558" s="3">
        <f>IFERROR(L8558/K8558,"")</f>
        <v>0</v>
      </c>
    </row>
    <row r="8559" spans="1:41">
      <c r="A8559" t="s">
        <v>10631</v>
      </c>
      <c r="D8559">
        <v>8300</v>
      </c>
      <c r="E8559" t="s">
        <v>1141</v>
      </c>
      <c r="F8559" t="s">
        <v>2145</v>
      </c>
      <c r="I8559" t="b">
        <v>0</v>
      </c>
      <c r="J8559" s="2">
        <v>624</v>
      </c>
      <c r="K8559" s="2">
        <v>516</v>
      </c>
      <c r="L8559" s="2">
        <v>1</v>
      </c>
      <c r="M8559" s="2">
        <v>515</v>
      </c>
      <c r="N8559" s="2">
        <v>171</v>
      </c>
      <c r="O8559" s="2">
        <v>1</v>
      </c>
      <c r="P8559" s="2">
        <v>0</v>
      </c>
      <c r="Q8559" s="2">
        <v>0</v>
      </c>
      <c r="R8559" s="2">
        <v>0</v>
      </c>
      <c r="S8559" s="2">
        <v>0</v>
      </c>
      <c r="T8559" s="2">
        <v>32</v>
      </c>
      <c r="U8559" s="2">
        <v>0</v>
      </c>
      <c r="V8559" s="2">
        <v>0</v>
      </c>
      <c r="W8559" s="2">
        <v>0</v>
      </c>
      <c r="X8559" s="2">
        <v>0</v>
      </c>
      <c r="Y8559" s="2">
        <v>50</v>
      </c>
      <c r="Z8559" s="2">
        <v>10</v>
      </c>
      <c r="AA8559" s="2">
        <v>123</v>
      </c>
      <c r="AB8559" s="2">
        <v>25</v>
      </c>
      <c r="AC8559" s="2">
        <v>0</v>
      </c>
      <c r="AD8559" s="2">
        <v>0</v>
      </c>
      <c r="AE8559" s="2">
        <v>0</v>
      </c>
      <c r="AF8559" s="2">
        <v>0</v>
      </c>
      <c r="AG8559" s="2">
        <v>81</v>
      </c>
      <c r="AH8559" s="2">
        <v>0</v>
      </c>
      <c r="AI8559" s="2">
        <v>0</v>
      </c>
      <c r="AJ8559" s="2">
        <v>5</v>
      </c>
      <c r="AK8559" s="2">
        <v>2</v>
      </c>
      <c r="AL8559" s="2">
        <v>0</v>
      </c>
      <c r="AM8559" s="2">
        <v>15</v>
      </c>
      <c r="AN8559" s="3">
        <f>IFERROR(K8559/J8559,"")</f>
        <v>0</v>
      </c>
      <c r="AO8559" s="3">
        <f>IFERROR(L8559/K8559,"")</f>
        <v>0</v>
      </c>
    </row>
    <row r="8560" spans="1:41">
      <c r="A8560" t="s">
        <v>10632</v>
      </c>
      <c r="D8560">
        <v>8300</v>
      </c>
      <c r="E8560" t="s">
        <v>1141</v>
      </c>
      <c r="F8560" t="s">
        <v>2147</v>
      </c>
      <c r="I8560" t="b">
        <v>0</v>
      </c>
      <c r="J8560" s="2">
        <v>493</v>
      </c>
      <c r="K8560" s="2">
        <v>349</v>
      </c>
      <c r="L8560" s="2">
        <v>2</v>
      </c>
      <c r="M8560" s="2">
        <v>347</v>
      </c>
      <c r="N8560" s="2">
        <v>97</v>
      </c>
      <c r="O8560" s="2">
        <v>1</v>
      </c>
      <c r="P8560" s="2">
        <v>0</v>
      </c>
      <c r="Q8560" s="2">
        <v>0</v>
      </c>
      <c r="R8560" s="2">
        <v>0</v>
      </c>
      <c r="S8560" s="2">
        <v>0</v>
      </c>
      <c r="T8560" s="2">
        <v>13</v>
      </c>
      <c r="U8560" s="2">
        <v>0</v>
      </c>
      <c r="V8560" s="2">
        <v>0</v>
      </c>
      <c r="W8560" s="2">
        <v>0</v>
      </c>
      <c r="X8560" s="2">
        <v>0</v>
      </c>
      <c r="Y8560" s="2">
        <v>44</v>
      </c>
      <c r="Z8560" s="2">
        <v>24</v>
      </c>
      <c r="AA8560" s="2">
        <v>84</v>
      </c>
      <c r="AB8560" s="2">
        <v>8</v>
      </c>
      <c r="AC8560" s="2">
        <v>0</v>
      </c>
      <c r="AD8560" s="2">
        <v>0</v>
      </c>
      <c r="AE8560" s="2">
        <v>0</v>
      </c>
      <c r="AF8560" s="2">
        <v>0</v>
      </c>
      <c r="AG8560" s="2">
        <v>61</v>
      </c>
      <c r="AH8560" s="2">
        <v>0</v>
      </c>
      <c r="AI8560" s="2">
        <v>0</v>
      </c>
      <c r="AJ8560" s="2">
        <v>4</v>
      </c>
      <c r="AK8560" s="2">
        <v>2</v>
      </c>
      <c r="AL8560" s="2">
        <v>2</v>
      </c>
      <c r="AM8560" s="2">
        <v>7</v>
      </c>
      <c r="AN8560" s="3">
        <f>IFERROR(K8560/J8560,"")</f>
        <v>0</v>
      </c>
      <c r="AO8560" s="3">
        <f>IFERROR(L8560/K8560,"")</f>
        <v>0</v>
      </c>
    </row>
    <row r="8561" spans="1:41">
      <c r="A8561" t="s">
        <v>10633</v>
      </c>
      <c r="D8561">
        <v>8300</v>
      </c>
      <c r="E8561" t="s">
        <v>1141</v>
      </c>
      <c r="F8561" t="s">
        <v>2149</v>
      </c>
      <c r="I8561" t="b">
        <v>0</v>
      </c>
      <c r="J8561" s="2">
        <v>490</v>
      </c>
      <c r="K8561" s="2">
        <v>341</v>
      </c>
      <c r="L8561" s="2">
        <v>4</v>
      </c>
      <c r="M8561" s="2">
        <v>337</v>
      </c>
      <c r="N8561" s="2">
        <v>58</v>
      </c>
      <c r="O8561" s="2">
        <v>12</v>
      </c>
      <c r="P8561" s="2">
        <v>0</v>
      </c>
      <c r="Q8561" s="2">
        <v>0</v>
      </c>
      <c r="R8561" s="2">
        <v>0</v>
      </c>
      <c r="S8561" s="2">
        <v>0</v>
      </c>
      <c r="T8561" s="2">
        <v>21</v>
      </c>
      <c r="U8561" s="2">
        <v>0</v>
      </c>
      <c r="V8561" s="2">
        <v>0</v>
      </c>
      <c r="W8561" s="2">
        <v>0</v>
      </c>
      <c r="X8561" s="2">
        <v>0</v>
      </c>
      <c r="Y8561" s="2">
        <v>38</v>
      </c>
      <c r="Z8561" s="2">
        <v>39</v>
      </c>
      <c r="AA8561" s="2">
        <v>95</v>
      </c>
      <c r="AB8561" s="2">
        <v>3</v>
      </c>
      <c r="AC8561" s="2">
        <v>0</v>
      </c>
      <c r="AD8561" s="2">
        <v>0</v>
      </c>
      <c r="AE8561" s="2">
        <v>0</v>
      </c>
      <c r="AF8561" s="2">
        <v>0</v>
      </c>
      <c r="AG8561" s="2">
        <v>47</v>
      </c>
      <c r="AH8561" s="2">
        <v>0</v>
      </c>
      <c r="AI8561" s="2">
        <v>0</v>
      </c>
      <c r="AJ8561" s="2">
        <v>4</v>
      </c>
      <c r="AK8561" s="2">
        <v>11</v>
      </c>
      <c r="AL8561" s="2">
        <v>0</v>
      </c>
      <c r="AM8561" s="2">
        <v>9</v>
      </c>
      <c r="AN8561" s="3">
        <f>IFERROR(K8561/J8561,"")</f>
        <v>0</v>
      </c>
      <c r="AO8561" s="3">
        <f>IFERROR(L8561/K8561,"")</f>
        <v>0</v>
      </c>
    </row>
    <row r="8562" spans="1:41">
      <c r="A8562" t="s">
        <v>10634</v>
      </c>
      <c r="D8562">
        <v>8300</v>
      </c>
      <c r="E8562" t="s">
        <v>1141</v>
      </c>
      <c r="F8562" t="s">
        <v>2151</v>
      </c>
      <c r="I8562" t="b">
        <v>0</v>
      </c>
      <c r="J8562" s="2">
        <v>612</v>
      </c>
      <c r="K8562" s="2">
        <v>448</v>
      </c>
      <c r="L8562" s="2">
        <v>3</v>
      </c>
      <c r="M8562" s="2">
        <v>445</v>
      </c>
      <c r="N8562" s="2">
        <v>85</v>
      </c>
      <c r="O8562" s="2">
        <v>4</v>
      </c>
      <c r="P8562" s="2">
        <v>0</v>
      </c>
      <c r="Q8562" s="2">
        <v>0</v>
      </c>
      <c r="R8562" s="2">
        <v>0</v>
      </c>
      <c r="S8562" s="2">
        <v>0</v>
      </c>
      <c r="T8562" s="2">
        <v>30</v>
      </c>
      <c r="U8562" s="2">
        <v>0</v>
      </c>
      <c r="V8562" s="2">
        <v>0</v>
      </c>
      <c r="W8562" s="2">
        <v>0</v>
      </c>
      <c r="X8562" s="2">
        <v>0</v>
      </c>
      <c r="Y8562" s="2">
        <v>60</v>
      </c>
      <c r="Z8562" s="2">
        <v>56</v>
      </c>
      <c r="AA8562" s="2">
        <v>130</v>
      </c>
      <c r="AB8562" s="2">
        <v>6</v>
      </c>
      <c r="AC8562" s="2">
        <v>0</v>
      </c>
      <c r="AD8562" s="2">
        <v>0</v>
      </c>
      <c r="AE8562" s="2">
        <v>0</v>
      </c>
      <c r="AF8562" s="2">
        <v>0</v>
      </c>
      <c r="AG8562" s="2">
        <v>51</v>
      </c>
      <c r="AH8562" s="2">
        <v>0</v>
      </c>
      <c r="AI8562" s="2">
        <v>0</v>
      </c>
      <c r="AJ8562" s="2">
        <v>6</v>
      </c>
      <c r="AK8562" s="2">
        <v>2</v>
      </c>
      <c r="AL8562" s="2">
        <v>0</v>
      </c>
      <c r="AM8562" s="2">
        <v>15</v>
      </c>
      <c r="AN8562" s="3">
        <f>IFERROR(K8562/J8562,"")</f>
        <v>0</v>
      </c>
      <c r="AO8562" s="3">
        <f>IFERROR(L8562/K8562,"")</f>
        <v>0</v>
      </c>
    </row>
    <row r="8563" spans="1:41">
      <c r="A8563" t="s">
        <v>10635</v>
      </c>
      <c r="D8563">
        <v>8300</v>
      </c>
      <c r="E8563" t="s">
        <v>1141</v>
      </c>
      <c r="F8563" t="s">
        <v>2153</v>
      </c>
      <c r="I8563" t="b">
        <v>0</v>
      </c>
      <c r="J8563" s="2">
        <v>544</v>
      </c>
      <c r="K8563" s="2">
        <v>354</v>
      </c>
      <c r="L8563" s="2">
        <v>5</v>
      </c>
      <c r="M8563" s="2">
        <v>349</v>
      </c>
      <c r="N8563" s="2">
        <v>51</v>
      </c>
      <c r="O8563" s="2">
        <v>5</v>
      </c>
      <c r="P8563" s="2">
        <v>0</v>
      </c>
      <c r="Q8563" s="2">
        <v>0</v>
      </c>
      <c r="R8563" s="2">
        <v>0</v>
      </c>
      <c r="S8563" s="2">
        <v>0</v>
      </c>
      <c r="T8563" s="2">
        <v>19</v>
      </c>
      <c r="U8563" s="2">
        <v>0</v>
      </c>
      <c r="V8563" s="2">
        <v>0</v>
      </c>
      <c r="W8563" s="2">
        <v>0</v>
      </c>
      <c r="X8563" s="2">
        <v>0</v>
      </c>
      <c r="Y8563" s="2">
        <v>42</v>
      </c>
      <c r="Z8563" s="2">
        <v>62</v>
      </c>
      <c r="AA8563" s="2">
        <v>110</v>
      </c>
      <c r="AB8563" s="2">
        <v>4</v>
      </c>
      <c r="AC8563" s="2">
        <v>0</v>
      </c>
      <c r="AD8563" s="2">
        <v>0</v>
      </c>
      <c r="AE8563" s="2">
        <v>0</v>
      </c>
      <c r="AF8563" s="2">
        <v>0</v>
      </c>
      <c r="AG8563" s="2">
        <v>47</v>
      </c>
      <c r="AH8563" s="2">
        <v>0</v>
      </c>
      <c r="AI8563" s="2">
        <v>0</v>
      </c>
      <c r="AJ8563" s="2">
        <v>1</v>
      </c>
      <c r="AK8563" s="2">
        <v>2</v>
      </c>
      <c r="AL8563" s="2">
        <v>2</v>
      </c>
      <c r="AM8563" s="2">
        <v>4</v>
      </c>
      <c r="AN8563" s="3">
        <f>IFERROR(K8563/J8563,"")</f>
        <v>0</v>
      </c>
      <c r="AO8563" s="3">
        <f>IFERROR(L8563/K8563,"")</f>
        <v>0</v>
      </c>
    </row>
    <row r="8564" spans="1:41">
      <c r="A8564" t="s">
        <v>10636</v>
      </c>
      <c r="D8564">
        <v>8300</v>
      </c>
      <c r="E8564" t="s">
        <v>1141</v>
      </c>
      <c r="F8564" t="s">
        <v>2155</v>
      </c>
      <c r="I8564" t="b">
        <v>0</v>
      </c>
      <c r="J8564" s="2">
        <v>594</v>
      </c>
      <c r="K8564" s="2">
        <v>377</v>
      </c>
      <c r="L8564" s="2">
        <v>5</v>
      </c>
      <c r="M8564" s="2">
        <v>372</v>
      </c>
      <c r="N8564" s="2">
        <v>55</v>
      </c>
      <c r="O8564" s="2">
        <v>2</v>
      </c>
      <c r="P8564" s="2">
        <v>0</v>
      </c>
      <c r="Q8564" s="2">
        <v>0</v>
      </c>
      <c r="R8564" s="2">
        <v>0</v>
      </c>
      <c r="S8564" s="2">
        <v>0</v>
      </c>
      <c r="T8564" s="2">
        <v>17</v>
      </c>
      <c r="U8564" s="2">
        <v>0</v>
      </c>
      <c r="V8564" s="2">
        <v>0</v>
      </c>
      <c r="W8564" s="2">
        <v>0</v>
      </c>
      <c r="X8564" s="2">
        <v>0</v>
      </c>
      <c r="Y8564" s="2">
        <v>54</v>
      </c>
      <c r="Z8564" s="2">
        <v>70</v>
      </c>
      <c r="AA8564" s="2">
        <v>95</v>
      </c>
      <c r="AB8564" s="2">
        <v>5</v>
      </c>
      <c r="AC8564" s="2">
        <v>0</v>
      </c>
      <c r="AD8564" s="2">
        <v>0</v>
      </c>
      <c r="AE8564" s="2">
        <v>0</v>
      </c>
      <c r="AF8564" s="2">
        <v>0</v>
      </c>
      <c r="AG8564" s="2">
        <v>49</v>
      </c>
      <c r="AH8564" s="2">
        <v>0</v>
      </c>
      <c r="AI8564" s="2">
        <v>0</v>
      </c>
      <c r="AJ8564" s="2">
        <v>9</v>
      </c>
      <c r="AK8564" s="2">
        <v>5</v>
      </c>
      <c r="AL8564" s="2">
        <v>0</v>
      </c>
      <c r="AM8564" s="2">
        <v>11</v>
      </c>
      <c r="AN8564" s="3">
        <f>IFERROR(K8564/J8564,"")</f>
        <v>0</v>
      </c>
      <c r="AO8564" s="3">
        <f>IFERROR(L8564/K8564,"")</f>
        <v>0</v>
      </c>
    </row>
    <row r="8565" spans="1:41">
      <c r="A8565" t="s">
        <v>10637</v>
      </c>
      <c r="D8565">
        <v>8300</v>
      </c>
      <c r="E8565" t="s">
        <v>1141</v>
      </c>
      <c r="F8565" t="s">
        <v>2157</v>
      </c>
      <c r="I8565" t="b">
        <v>0</v>
      </c>
      <c r="J8565" s="2">
        <v>655</v>
      </c>
      <c r="K8565" s="2">
        <v>456</v>
      </c>
      <c r="L8565" s="2">
        <v>4</v>
      </c>
      <c r="M8565" s="2">
        <v>452</v>
      </c>
      <c r="N8565" s="2">
        <v>66</v>
      </c>
      <c r="O8565" s="2">
        <v>6</v>
      </c>
      <c r="P8565" s="2">
        <v>1</v>
      </c>
      <c r="Q8565" s="2">
        <v>0</v>
      </c>
      <c r="R8565" s="2">
        <v>0</v>
      </c>
      <c r="S8565" s="2">
        <v>0</v>
      </c>
      <c r="T8565" s="2">
        <v>27</v>
      </c>
      <c r="U8565" s="2">
        <v>0</v>
      </c>
      <c r="V8565" s="2">
        <v>0</v>
      </c>
      <c r="W8565" s="2">
        <v>0</v>
      </c>
      <c r="X8565" s="2">
        <v>0</v>
      </c>
      <c r="Y8565" s="2">
        <v>62</v>
      </c>
      <c r="Z8565" s="2">
        <v>57</v>
      </c>
      <c r="AA8565" s="2">
        <v>143</v>
      </c>
      <c r="AB8565" s="2">
        <v>2</v>
      </c>
      <c r="AC8565" s="2">
        <v>1</v>
      </c>
      <c r="AD8565" s="2">
        <v>0</v>
      </c>
      <c r="AE8565" s="2">
        <v>0</v>
      </c>
      <c r="AF8565" s="2">
        <v>0</v>
      </c>
      <c r="AG8565" s="2">
        <v>57</v>
      </c>
      <c r="AH8565" s="2">
        <v>0</v>
      </c>
      <c r="AI8565" s="2">
        <v>0</v>
      </c>
      <c r="AJ8565" s="2">
        <v>7</v>
      </c>
      <c r="AK8565" s="2">
        <v>3</v>
      </c>
      <c r="AL8565" s="2">
        <v>0</v>
      </c>
      <c r="AM8565" s="2">
        <v>20</v>
      </c>
      <c r="AN8565" s="3">
        <f>IFERROR(K8565/J8565,"")</f>
        <v>0</v>
      </c>
      <c r="AO8565" s="3">
        <f>IFERROR(L8565/K8565,"")</f>
        <v>0</v>
      </c>
    </row>
    <row r="8566" spans="1:41">
      <c r="A8566" t="s">
        <v>10638</v>
      </c>
      <c r="D8566">
        <v>8300</v>
      </c>
      <c r="E8566" t="s">
        <v>1141</v>
      </c>
      <c r="F8566" t="s">
        <v>2159</v>
      </c>
      <c r="I8566" t="b">
        <v>0</v>
      </c>
      <c r="J8566" s="2">
        <v>395</v>
      </c>
      <c r="K8566" s="2">
        <v>271</v>
      </c>
      <c r="L8566" s="2">
        <v>8</v>
      </c>
      <c r="M8566" s="2">
        <v>263</v>
      </c>
      <c r="N8566" s="2">
        <v>61</v>
      </c>
      <c r="O8566" s="2">
        <v>1</v>
      </c>
      <c r="P8566" s="2">
        <v>0</v>
      </c>
      <c r="Q8566" s="2">
        <v>0</v>
      </c>
      <c r="R8566" s="2">
        <v>0</v>
      </c>
      <c r="S8566" s="2">
        <v>1</v>
      </c>
      <c r="T8566" s="2">
        <v>12</v>
      </c>
      <c r="U8566" s="2">
        <v>0</v>
      </c>
      <c r="V8566" s="2">
        <v>0</v>
      </c>
      <c r="W8566" s="2">
        <v>0</v>
      </c>
      <c r="X8566" s="2">
        <v>0</v>
      </c>
      <c r="Y8566" s="2">
        <v>36</v>
      </c>
      <c r="Z8566" s="2">
        <v>26</v>
      </c>
      <c r="AA8566" s="2">
        <v>81</v>
      </c>
      <c r="AB8566" s="2">
        <v>3</v>
      </c>
      <c r="AC8566" s="2">
        <v>0</v>
      </c>
      <c r="AD8566" s="2">
        <v>0</v>
      </c>
      <c r="AE8566" s="2">
        <v>0</v>
      </c>
      <c r="AF8566" s="2">
        <v>0</v>
      </c>
      <c r="AG8566" s="2">
        <v>23</v>
      </c>
      <c r="AH8566" s="2">
        <v>0</v>
      </c>
      <c r="AI8566" s="2">
        <v>0</v>
      </c>
      <c r="AJ8566" s="2">
        <v>8</v>
      </c>
      <c r="AK8566" s="2">
        <v>8</v>
      </c>
      <c r="AL8566" s="2">
        <v>0</v>
      </c>
      <c r="AM8566" s="2">
        <v>3</v>
      </c>
      <c r="AN8566" s="3">
        <f>IFERROR(K8566/J8566,"")</f>
        <v>0</v>
      </c>
      <c r="AO8566" s="3">
        <f>IFERROR(L8566/K8566,"")</f>
        <v>0</v>
      </c>
    </row>
    <row r="8567" spans="1:41">
      <c r="A8567" t="s">
        <v>10639</v>
      </c>
      <c r="D8567">
        <v>8300</v>
      </c>
      <c r="E8567" t="s">
        <v>1141</v>
      </c>
      <c r="F8567" t="s">
        <v>2161</v>
      </c>
      <c r="I8567" t="b">
        <v>0</v>
      </c>
      <c r="J8567" s="2">
        <v>772</v>
      </c>
      <c r="K8567" s="2">
        <v>575</v>
      </c>
      <c r="L8567" s="2">
        <v>5</v>
      </c>
      <c r="M8567" s="2">
        <v>570</v>
      </c>
      <c r="N8567" s="2">
        <v>109</v>
      </c>
      <c r="O8567" s="2">
        <v>2</v>
      </c>
      <c r="P8567" s="2">
        <v>0</v>
      </c>
      <c r="Q8567" s="2">
        <v>0</v>
      </c>
      <c r="R8567" s="2">
        <v>0</v>
      </c>
      <c r="S8567" s="2">
        <v>1</v>
      </c>
      <c r="T8567" s="2">
        <v>45</v>
      </c>
      <c r="U8567" s="2">
        <v>0</v>
      </c>
      <c r="V8567" s="2">
        <v>0</v>
      </c>
      <c r="W8567" s="2">
        <v>0</v>
      </c>
      <c r="X8567" s="2">
        <v>0</v>
      </c>
      <c r="Y8567" s="2">
        <v>72</v>
      </c>
      <c r="Z8567" s="2">
        <v>34</v>
      </c>
      <c r="AA8567" s="2">
        <v>166</v>
      </c>
      <c r="AB8567" s="2">
        <v>11</v>
      </c>
      <c r="AC8567" s="2">
        <v>0</v>
      </c>
      <c r="AD8567" s="2">
        <v>0</v>
      </c>
      <c r="AE8567" s="2">
        <v>0</v>
      </c>
      <c r="AF8567" s="2">
        <v>0</v>
      </c>
      <c r="AG8567" s="2">
        <v>82</v>
      </c>
      <c r="AH8567" s="2">
        <v>0</v>
      </c>
      <c r="AI8567" s="2">
        <v>0</v>
      </c>
      <c r="AJ8567" s="2">
        <v>5</v>
      </c>
      <c r="AK8567" s="2">
        <v>31</v>
      </c>
      <c r="AL8567" s="2">
        <v>0</v>
      </c>
      <c r="AM8567" s="2">
        <v>12</v>
      </c>
      <c r="AN8567" s="3">
        <f>IFERROR(K8567/J8567,"")</f>
        <v>0</v>
      </c>
      <c r="AO8567" s="3">
        <f>IFERROR(L8567/K8567,"")</f>
        <v>0</v>
      </c>
    </row>
    <row r="8568" spans="1:41">
      <c r="A8568" t="s">
        <v>10640</v>
      </c>
      <c r="D8568">
        <v>8300</v>
      </c>
      <c r="E8568" t="s">
        <v>1141</v>
      </c>
      <c r="F8568" t="s">
        <v>2163</v>
      </c>
      <c r="I8568" t="b">
        <v>0</v>
      </c>
      <c r="J8568" s="2">
        <v>653</v>
      </c>
      <c r="K8568" s="2">
        <v>496</v>
      </c>
      <c r="L8568" s="2">
        <v>5</v>
      </c>
      <c r="M8568" s="2">
        <v>491</v>
      </c>
      <c r="N8568" s="2">
        <v>65</v>
      </c>
      <c r="O8568" s="2">
        <v>59</v>
      </c>
      <c r="P8568" s="2">
        <v>0</v>
      </c>
      <c r="Q8568" s="2">
        <v>0</v>
      </c>
      <c r="R8568" s="2">
        <v>0</v>
      </c>
      <c r="S8568" s="2">
        <v>0</v>
      </c>
      <c r="T8568" s="2">
        <v>14</v>
      </c>
      <c r="U8568" s="2">
        <v>0</v>
      </c>
      <c r="V8568" s="2">
        <v>0</v>
      </c>
      <c r="W8568" s="2">
        <v>0</v>
      </c>
      <c r="X8568" s="2">
        <v>0</v>
      </c>
      <c r="Y8568" s="2">
        <v>47</v>
      </c>
      <c r="Z8568" s="2">
        <v>20</v>
      </c>
      <c r="AA8568" s="2">
        <v>116</v>
      </c>
      <c r="AB8568" s="2">
        <v>3</v>
      </c>
      <c r="AC8568" s="2">
        <v>0</v>
      </c>
      <c r="AD8568" s="2">
        <v>0</v>
      </c>
      <c r="AE8568" s="2">
        <v>0</v>
      </c>
      <c r="AF8568" s="2">
        <v>0</v>
      </c>
      <c r="AG8568" s="2">
        <v>43</v>
      </c>
      <c r="AH8568" s="2">
        <v>0</v>
      </c>
      <c r="AI8568" s="2">
        <v>0</v>
      </c>
      <c r="AJ8568" s="2">
        <v>6</v>
      </c>
      <c r="AK8568" s="2">
        <v>39</v>
      </c>
      <c r="AL8568" s="2">
        <v>0</v>
      </c>
      <c r="AM8568" s="2">
        <v>79</v>
      </c>
      <c r="AN8568" s="3">
        <f>IFERROR(K8568/J8568,"")</f>
        <v>0</v>
      </c>
      <c r="AO8568" s="3">
        <f>IFERROR(L8568/K8568,"")</f>
        <v>0</v>
      </c>
    </row>
    <row r="8569" spans="1:41">
      <c r="A8569" t="s">
        <v>10641</v>
      </c>
      <c r="D8569">
        <v>8300</v>
      </c>
      <c r="E8569" t="s">
        <v>1141</v>
      </c>
      <c r="F8569" t="s">
        <v>2165</v>
      </c>
      <c r="I8569" t="b">
        <v>0</v>
      </c>
      <c r="J8569" s="2">
        <v>670</v>
      </c>
      <c r="K8569" s="2">
        <v>417</v>
      </c>
      <c r="L8569" s="2">
        <v>3</v>
      </c>
      <c r="M8569" s="2">
        <v>414</v>
      </c>
      <c r="N8569" s="2">
        <v>67</v>
      </c>
      <c r="O8569" s="2">
        <v>10</v>
      </c>
      <c r="P8569" s="2">
        <v>0</v>
      </c>
      <c r="Q8569" s="2">
        <v>0</v>
      </c>
      <c r="R8569" s="2">
        <v>0</v>
      </c>
      <c r="S8569" s="2">
        <v>0</v>
      </c>
      <c r="T8569" s="2">
        <v>25</v>
      </c>
      <c r="U8569" s="2">
        <v>0</v>
      </c>
      <c r="V8569" s="2">
        <v>0</v>
      </c>
      <c r="W8569" s="2">
        <v>0</v>
      </c>
      <c r="X8569" s="2">
        <v>0</v>
      </c>
      <c r="Y8569" s="2">
        <v>73</v>
      </c>
      <c r="Z8569" s="2">
        <v>41</v>
      </c>
      <c r="AA8569" s="2">
        <v>126</v>
      </c>
      <c r="AB8569" s="2">
        <v>6</v>
      </c>
      <c r="AC8569" s="2">
        <v>0</v>
      </c>
      <c r="AD8569" s="2">
        <v>0</v>
      </c>
      <c r="AE8569" s="2">
        <v>0</v>
      </c>
      <c r="AF8569" s="2">
        <v>0</v>
      </c>
      <c r="AG8569" s="2">
        <v>33</v>
      </c>
      <c r="AH8569" s="2">
        <v>0</v>
      </c>
      <c r="AI8569" s="2">
        <v>0</v>
      </c>
      <c r="AJ8569" s="2">
        <v>10</v>
      </c>
      <c r="AK8569" s="2">
        <v>6</v>
      </c>
      <c r="AL8569" s="2">
        <v>1</v>
      </c>
      <c r="AM8569" s="2">
        <v>16</v>
      </c>
      <c r="AN8569" s="3">
        <f>IFERROR(K8569/J8569,"")</f>
        <v>0</v>
      </c>
      <c r="AO8569" s="3">
        <f>IFERROR(L8569/K8569,"")</f>
        <v>0</v>
      </c>
    </row>
    <row r="8570" spans="1:41">
      <c r="A8570" t="s">
        <v>10642</v>
      </c>
      <c r="D8570">
        <v>8300</v>
      </c>
      <c r="E8570" t="s">
        <v>1141</v>
      </c>
      <c r="F8570" t="s">
        <v>2167</v>
      </c>
      <c r="I8570" t="b">
        <v>0</v>
      </c>
      <c r="J8570" s="2">
        <v>528</v>
      </c>
      <c r="K8570" s="2">
        <v>384</v>
      </c>
      <c r="L8570" s="2">
        <v>4</v>
      </c>
      <c r="M8570" s="2">
        <v>380</v>
      </c>
      <c r="N8570" s="2">
        <v>82</v>
      </c>
      <c r="O8570" s="2">
        <v>3</v>
      </c>
      <c r="P8570" s="2">
        <v>0</v>
      </c>
      <c r="Q8570" s="2">
        <v>0</v>
      </c>
      <c r="R8570" s="2">
        <v>0</v>
      </c>
      <c r="S8570" s="2">
        <v>0</v>
      </c>
      <c r="T8570" s="2">
        <v>19</v>
      </c>
      <c r="U8570" s="2">
        <v>0</v>
      </c>
      <c r="V8570" s="2">
        <v>0</v>
      </c>
      <c r="W8570" s="2">
        <v>0</v>
      </c>
      <c r="X8570" s="2">
        <v>0</v>
      </c>
      <c r="Y8570" s="2">
        <v>51</v>
      </c>
      <c r="Z8570" s="2">
        <v>42</v>
      </c>
      <c r="AA8570" s="2">
        <v>115</v>
      </c>
      <c r="AB8570" s="2">
        <v>8</v>
      </c>
      <c r="AC8570" s="2">
        <v>0</v>
      </c>
      <c r="AD8570" s="2">
        <v>0</v>
      </c>
      <c r="AE8570" s="2">
        <v>0</v>
      </c>
      <c r="AF8570" s="2">
        <v>0</v>
      </c>
      <c r="AG8570" s="2">
        <v>46</v>
      </c>
      <c r="AH8570" s="2">
        <v>0</v>
      </c>
      <c r="AI8570" s="2">
        <v>0</v>
      </c>
      <c r="AJ8570" s="2">
        <v>1</v>
      </c>
      <c r="AK8570" s="2">
        <v>2</v>
      </c>
      <c r="AL8570" s="2">
        <v>0</v>
      </c>
      <c r="AM8570" s="2">
        <v>11</v>
      </c>
      <c r="AN8570" s="3">
        <f>IFERROR(K8570/J8570,"")</f>
        <v>0</v>
      </c>
      <c r="AO8570" s="3">
        <f>IFERROR(L8570/K8570,"")</f>
        <v>0</v>
      </c>
    </row>
    <row r="8571" spans="1:41">
      <c r="A8571" t="s">
        <v>10643</v>
      </c>
      <c r="D8571">
        <v>8300</v>
      </c>
      <c r="E8571" t="s">
        <v>1141</v>
      </c>
      <c r="F8571" t="s">
        <v>2169</v>
      </c>
      <c r="I8571" t="b">
        <v>0</v>
      </c>
      <c r="J8571" s="2">
        <v>628</v>
      </c>
      <c r="K8571" s="2">
        <v>498</v>
      </c>
      <c r="L8571" s="2">
        <v>2</v>
      </c>
      <c r="M8571" s="2">
        <v>496</v>
      </c>
      <c r="N8571" s="2">
        <v>122</v>
      </c>
      <c r="O8571" s="2">
        <v>0</v>
      </c>
      <c r="P8571" s="2">
        <v>0</v>
      </c>
      <c r="Q8571" s="2">
        <v>0</v>
      </c>
      <c r="R8571" s="2">
        <v>0</v>
      </c>
      <c r="S8571" s="2">
        <v>0</v>
      </c>
      <c r="T8571" s="2">
        <v>38</v>
      </c>
      <c r="U8571" s="2">
        <v>0</v>
      </c>
      <c r="V8571" s="2">
        <v>0</v>
      </c>
      <c r="W8571" s="2">
        <v>0</v>
      </c>
      <c r="X8571" s="2">
        <v>0</v>
      </c>
      <c r="Y8571" s="2">
        <v>54</v>
      </c>
      <c r="Z8571" s="2">
        <v>11</v>
      </c>
      <c r="AA8571" s="2">
        <v>148</v>
      </c>
      <c r="AB8571" s="2">
        <v>9</v>
      </c>
      <c r="AC8571" s="2">
        <v>0</v>
      </c>
      <c r="AD8571" s="2">
        <v>0</v>
      </c>
      <c r="AE8571" s="2">
        <v>0</v>
      </c>
      <c r="AF8571" s="2">
        <v>0</v>
      </c>
      <c r="AG8571" s="2">
        <v>76</v>
      </c>
      <c r="AH8571" s="2">
        <v>0</v>
      </c>
      <c r="AI8571" s="2">
        <v>0</v>
      </c>
      <c r="AJ8571" s="2">
        <v>6</v>
      </c>
      <c r="AK8571" s="2">
        <v>17</v>
      </c>
      <c r="AL8571" s="2">
        <v>0</v>
      </c>
      <c r="AM8571" s="2">
        <v>15</v>
      </c>
      <c r="AN8571" s="3">
        <f>IFERROR(K8571/J8571,"")</f>
        <v>0</v>
      </c>
      <c r="AO8571" s="3">
        <f>IFERROR(L8571/K8571,"")</f>
        <v>0</v>
      </c>
    </row>
    <row r="8572" spans="1:41">
      <c r="A8572" t="s">
        <v>10644</v>
      </c>
      <c r="D8572">
        <v>8300</v>
      </c>
      <c r="E8572" t="s">
        <v>1141</v>
      </c>
      <c r="F8572" t="s">
        <v>2171</v>
      </c>
      <c r="I8572" t="b">
        <v>0</v>
      </c>
      <c r="J8572" s="2">
        <v>654</v>
      </c>
      <c r="K8572" s="2">
        <v>529</v>
      </c>
      <c r="L8572" s="2">
        <v>2</v>
      </c>
      <c r="M8572" s="2">
        <v>527</v>
      </c>
      <c r="N8572" s="2">
        <v>169</v>
      </c>
      <c r="O8572" s="2">
        <v>3</v>
      </c>
      <c r="P8572" s="2">
        <v>0</v>
      </c>
      <c r="Q8572" s="2">
        <v>0</v>
      </c>
      <c r="R8572" s="2">
        <v>0</v>
      </c>
      <c r="S8572" s="2">
        <v>1</v>
      </c>
      <c r="T8572" s="2">
        <v>26</v>
      </c>
      <c r="U8572" s="2">
        <v>0</v>
      </c>
      <c r="V8572" s="2">
        <v>0</v>
      </c>
      <c r="W8572" s="2">
        <v>0</v>
      </c>
      <c r="X8572" s="2">
        <v>0</v>
      </c>
      <c r="Y8572" s="2">
        <v>69</v>
      </c>
      <c r="Z8572" s="2">
        <v>7</v>
      </c>
      <c r="AA8572" s="2">
        <v>138</v>
      </c>
      <c r="AB8572" s="2">
        <v>14</v>
      </c>
      <c r="AC8572" s="2">
        <v>0</v>
      </c>
      <c r="AD8572" s="2">
        <v>0</v>
      </c>
      <c r="AE8572" s="2">
        <v>0</v>
      </c>
      <c r="AF8572" s="2">
        <v>0</v>
      </c>
      <c r="AG8572" s="2">
        <v>76</v>
      </c>
      <c r="AH8572" s="2">
        <v>0</v>
      </c>
      <c r="AI8572" s="2">
        <v>3</v>
      </c>
      <c r="AJ8572" s="2">
        <v>7</v>
      </c>
      <c r="AK8572" s="2">
        <v>3</v>
      </c>
      <c r="AL8572" s="2">
        <v>0</v>
      </c>
      <c r="AM8572" s="2">
        <v>11</v>
      </c>
      <c r="AN8572" s="3">
        <f>IFERROR(K8572/J8572,"")</f>
        <v>0</v>
      </c>
      <c r="AO8572" s="3">
        <f>IFERROR(L8572/K8572,"")</f>
        <v>0</v>
      </c>
    </row>
    <row r="8573" spans="1:41">
      <c r="A8573" t="s">
        <v>10645</v>
      </c>
      <c r="D8573">
        <v>8300</v>
      </c>
      <c r="E8573" t="s">
        <v>1141</v>
      </c>
      <c r="F8573" t="s">
        <v>2173</v>
      </c>
      <c r="I8573" t="b">
        <v>0</v>
      </c>
      <c r="J8573" s="2">
        <v>554</v>
      </c>
      <c r="K8573" s="2">
        <v>434</v>
      </c>
      <c r="L8573" s="2">
        <v>3</v>
      </c>
      <c r="M8573" s="2">
        <v>431</v>
      </c>
      <c r="N8573" s="2">
        <v>93</v>
      </c>
      <c r="O8573" s="2">
        <v>1</v>
      </c>
      <c r="P8573" s="2">
        <v>0</v>
      </c>
      <c r="Q8573" s="2">
        <v>0</v>
      </c>
      <c r="R8573" s="2">
        <v>0</v>
      </c>
      <c r="S8573" s="2">
        <v>0</v>
      </c>
      <c r="T8573" s="2">
        <v>14</v>
      </c>
      <c r="U8573" s="2">
        <v>0</v>
      </c>
      <c r="V8573" s="2">
        <v>0</v>
      </c>
      <c r="W8573" s="2">
        <v>0</v>
      </c>
      <c r="X8573" s="2">
        <v>0</v>
      </c>
      <c r="Y8573" s="2">
        <v>58</v>
      </c>
      <c r="Z8573" s="2">
        <v>25</v>
      </c>
      <c r="AA8573" s="2">
        <v>141</v>
      </c>
      <c r="AB8573" s="2">
        <v>12</v>
      </c>
      <c r="AC8573" s="2">
        <v>0</v>
      </c>
      <c r="AD8573" s="2">
        <v>0</v>
      </c>
      <c r="AE8573" s="2">
        <v>0</v>
      </c>
      <c r="AF8573" s="2">
        <v>0</v>
      </c>
      <c r="AG8573" s="2">
        <v>49</v>
      </c>
      <c r="AH8573" s="2">
        <v>0</v>
      </c>
      <c r="AI8573" s="2">
        <v>0</v>
      </c>
      <c r="AJ8573" s="2">
        <v>6</v>
      </c>
      <c r="AK8573" s="2">
        <v>14</v>
      </c>
      <c r="AL8573" s="2">
        <v>0</v>
      </c>
      <c r="AM8573" s="2">
        <v>18</v>
      </c>
      <c r="AN8573" s="3">
        <f>IFERROR(K8573/J8573,"")</f>
        <v>0</v>
      </c>
      <c r="AO8573" s="3">
        <f>IFERROR(L8573/K8573,"")</f>
        <v>0</v>
      </c>
    </row>
    <row r="8574" spans="1:41">
      <c r="A8574" t="s">
        <v>10646</v>
      </c>
      <c r="D8574">
        <v>8300</v>
      </c>
      <c r="E8574" t="s">
        <v>1141</v>
      </c>
      <c r="F8574" t="s">
        <v>2175</v>
      </c>
      <c r="I8574" t="b">
        <v>0</v>
      </c>
      <c r="J8574" s="2">
        <v>735</v>
      </c>
      <c r="K8574" s="2">
        <v>550</v>
      </c>
      <c r="L8574" s="2">
        <v>5</v>
      </c>
      <c r="M8574" s="2">
        <v>545</v>
      </c>
      <c r="N8574" s="2">
        <v>152</v>
      </c>
      <c r="O8574" s="2">
        <v>2</v>
      </c>
      <c r="P8574" s="2">
        <v>0</v>
      </c>
      <c r="Q8574" s="2">
        <v>0</v>
      </c>
      <c r="R8574" s="2">
        <v>0</v>
      </c>
      <c r="S8574" s="2">
        <v>0</v>
      </c>
      <c r="T8574" s="2">
        <v>21</v>
      </c>
      <c r="U8574" s="2">
        <v>0</v>
      </c>
      <c r="V8574" s="2">
        <v>0</v>
      </c>
      <c r="W8574" s="2">
        <v>0</v>
      </c>
      <c r="X8574" s="2">
        <v>0</v>
      </c>
      <c r="Y8574" s="2">
        <v>73</v>
      </c>
      <c r="Z8574" s="2">
        <v>11</v>
      </c>
      <c r="AA8574" s="2">
        <v>149</v>
      </c>
      <c r="AB8574" s="2">
        <v>9</v>
      </c>
      <c r="AC8574" s="2">
        <v>0</v>
      </c>
      <c r="AD8574" s="2">
        <v>0</v>
      </c>
      <c r="AE8574" s="2">
        <v>0</v>
      </c>
      <c r="AF8574" s="2">
        <v>0</v>
      </c>
      <c r="AG8574" s="2">
        <v>93</v>
      </c>
      <c r="AH8574" s="2">
        <v>0</v>
      </c>
      <c r="AI8574" s="2">
        <v>0</v>
      </c>
      <c r="AJ8574" s="2">
        <v>5</v>
      </c>
      <c r="AK8574" s="2">
        <v>10</v>
      </c>
      <c r="AL8574" s="2">
        <v>0</v>
      </c>
      <c r="AM8574" s="2">
        <v>20</v>
      </c>
      <c r="AN8574" s="3">
        <f>IFERROR(K8574/J8574,"")</f>
        <v>0</v>
      </c>
      <c r="AO8574" s="3">
        <f>IFERROR(L8574/K8574,"")</f>
        <v>0</v>
      </c>
    </row>
    <row r="8575" spans="1:41">
      <c r="A8575" t="s">
        <v>10647</v>
      </c>
      <c r="D8575">
        <v>8300</v>
      </c>
      <c r="E8575" t="s">
        <v>1141</v>
      </c>
      <c r="F8575" t="s">
        <v>2177</v>
      </c>
      <c r="I8575" t="b">
        <v>0</v>
      </c>
      <c r="J8575" s="2">
        <v>649</v>
      </c>
      <c r="K8575" s="2">
        <v>496</v>
      </c>
      <c r="L8575" s="2">
        <v>1</v>
      </c>
      <c r="M8575" s="2">
        <v>495</v>
      </c>
      <c r="N8575" s="2">
        <v>135</v>
      </c>
      <c r="O8575" s="2">
        <v>5</v>
      </c>
      <c r="P8575" s="2">
        <v>0</v>
      </c>
      <c r="Q8575" s="2">
        <v>0</v>
      </c>
      <c r="R8575" s="2">
        <v>0</v>
      </c>
      <c r="S8575" s="2">
        <v>0</v>
      </c>
      <c r="T8575" s="2">
        <v>25</v>
      </c>
      <c r="U8575" s="2">
        <v>0</v>
      </c>
      <c r="V8575" s="2">
        <v>0</v>
      </c>
      <c r="W8575" s="2">
        <v>0</v>
      </c>
      <c r="X8575" s="2">
        <v>0</v>
      </c>
      <c r="Y8575" s="2">
        <v>65</v>
      </c>
      <c r="Z8575" s="2">
        <v>8</v>
      </c>
      <c r="AA8575" s="2">
        <v>147</v>
      </c>
      <c r="AB8575" s="2">
        <v>17</v>
      </c>
      <c r="AC8575" s="2">
        <v>0</v>
      </c>
      <c r="AD8575" s="2">
        <v>0</v>
      </c>
      <c r="AE8575" s="2">
        <v>0</v>
      </c>
      <c r="AF8575" s="2">
        <v>0</v>
      </c>
      <c r="AG8575" s="2">
        <v>67</v>
      </c>
      <c r="AH8575" s="2">
        <v>0</v>
      </c>
      <c r="AI8575" s="2">
        <v>0</v>
      </c>
      <c r="AJ8575" s="2">
        <v>8</v>
      </c>
      <c r="AK8575" s="2">
        <v>2</v>
      </c>
      <c r="AL8575" s="2">
        <v>0</v>
      </c>
      <c r="AM8575" s="2">
        <v>16</v>
      </c>
      <c r="AN8575" s="3">
        <f>IFERROR(K8575/J8575,"")</f>
        <v>0</v>
      </c>
      <c r="AO8575" s="3">
        <f>IFERROR(L8575/K8575,"")</f>
        <v>0</v>
      </c>
    </row>
    <row r="8576" spans="1:41">
      <c r="A8576" t="s">
        <v>10648</v>
      </c>
      <c r="D8576">
        <v>8300</v>
      </c>
      <c r="E8576" t="s">
        <v>1141</v>
      </c>
      <c r="F8576" t="s">
        <v>2179</v>
      </c>
      <c r="I8576" t="b">
        <v>0</v>
      </c>
      <c r="J8576" s="2">
        <v>679</v>
      </c>
      <c r="K8576" s="2">
        <v>516</v>
      </c>
      <c r="L8576" s="2">
        <v>8</v>
      </c>
      <c r="M8576" s="2">
        <v>508</v>
      </c>
      <c r="N8576" s="2">
        <v>234</v>
      </c>
      <c r="O8576" s="2">
        <v>1</v>
      </c>
      <c r="P8576" s="2">
        <v>1</v>
      </c>
      <c r="Q8576" s="2">
        <v>0</v>
      </c>
      <c r="R8576" s="2">
        <v>0</v>
      </c>
      <c r="S8576" s="2">
        <v>0</v>
      </c>
      <c r="T8576" s="2">
        <v>16</v>
      </c>
      <c r="U8576" s="2">
        <v>0</v>
      </c>
      <c r="V8576" s="2">
        <v>0</v>
      </c>
      <c r="W8576" s="2">
        <v>0</v>
      </c>
      <c r="X8576" s="2">
        <v>0</v>
      </c>
      <c r="Y8576" s="2">
        <v>20</v>
      </c>
      <c r="Z8576" s="2">
        <v>4</v>
      </c>
      <c r="AA8576" s="2">
        <v>152</v>
      </c>
      <c r="AB8576" s="2">
        <v>13</v>
      </c>
      <c r="AC8576" s="2">
        <v>0</v>
      </c>
      <c r="AD8576" s="2">
        <v>1</v>
      </c>
      <c r="AE8576" s="2">
        <v>0</v>
      </c>
      <c r="AF8576" s="2">
        <v>0</v>
      </c>
      <c r="AG8576" s="2">
        <v>57</v>
      </c>
      <c r="AH8576" s="2">
        <v>0</v>
      </c>
      <c r="AI8576" s="2">
        <v>1</v>
      </c>
      <c r="AJ8576" s="2">
        <v>4</v>
      </c>
      <c r="AK8576" s="2">
        <v>2</v>
      </c>
      <c r="AL8576" s="2">
        <v>0</v>
      </c>
      <c r="AM8576" s="2">
        <v>2</v>
      </c>
      <c r="AN8576" s="3">
        <f>IFERROR(K8576/J8576,"")</f>
        <v>0</v>
      </c>
      <c r="AO8576" s="3">
        <f>IFERROR(L8576/K8576,"")</f>
        <v>0</v>
      </c>
    </row>
    <row r="8577" spans="1:41">
      <c r="A8577" t="s">
        <v>10649</v>
      </c>
      <c r="D8577">
        <v>8300</v>
      </c>
      <c r="E8577" t="s">
        <v>1141</v>
      </c>
      <c r="F8577" t="s">
        <v>2183</v>
      </c>
      <c r="I8577" t="b">
        <v>0</v>
      </c>
      <c r="J8577" s="2">
        <v>624</v>
      </c>
      <c r="K8577" s="2">
        <v>491</v>
      </c>
      <c r="L8577" s="2">
        <v>7</v>
      </c>
      <c r="M8577" s="2">
        <v>484</v>
      </c>
      <c r="N8577" s="2">
        <v>115</v>
      </c>
      <c r="O8577" s="2">
        <v>2</v>
      </c>
      <c r="P8577" s="2">
        <v>0</v>
      </c>
      <c r="Q8577" s="2">
        <v>0</v>
      </c>
      <c r="R8577" s="2">
        <v>0</v>
      </c>
      <c r="S8577" s="2">
        <v>0</v>
      </c>
      <c r="T8577" s="2">
        <v>22</v>
      </c>
      <c r="U8577" s="2">
        <v>0</v>
      </c>
      <c r="V8577" s="2">
        <v>0</v>
      </c>
      <c r="W8577" s="2">
        <v>0</v>
      </c>
      <c r="X8577" s="2">
        <v>0</v>
      </c>
      <c r="Y8577" s="2">
        <v>61</v>
      </c>
      <c r="Z8577" s="2">
        <v>41</v>
      </c>
      <c r="AA8577" s="2">
        <v>140</v>
      </c>
      <c r="AB8577" s="2">
        <v>8</v>
      </c>
      <c r="AC8577" s="2">
        <v>0</v>
      </c>
      <c r="AD8577" s="2">
        <v>0</v>
      </c>
      <c r="AE8577" s="2">
        <v>0</v>
      </c>
      <c r="AF8577" s="2">
        <v>0</v>
      </c>
      <c r="AG8577" s="2">
        <v>86</v>
      </c>
      <c r="AH8577" s="2">
        <v>0</v>
      </c>
      <c r="AI8577" s="2">
        <v>1</v>
      </c>
      <c r="AJ8577" s="2">
        <v>5</v>
      </c>
      <c r="AK8577" s="2">
        <v>0</v>
      </c>
      <c r="AL8577" s="2">
        <v>0</v>
      </c>
      <c r="AM8577" s="2">
        <v>3</v>
      </c>
      <c r="AN8577" s="3">
        <f>IFERROR(K8577/J8577,"")</f>
        <v>0</v>
      </c>
      <c r="AO8577" s="3">
        <f>IFERROR(L8577/K8577,"")</f>
        <v>0</v>
      </c>
    </row>
    <row r="8578" spans="1:41">
      <c r="A8578" t="s">
        <v>10650</v>
      </c>
      <c r="D8578">
        <v>8300</v>
      </c>
      <c r="E8578" t="s">
        <v>1141</v>
      </c>
      <c r="F8578" t="s">
        <v>2185</v>
      </c>
      <c r="I8578" t="b">
        <v>0</v>
      </c>
      <c r="J8578" s="2">
        <v>461</v>
      </c>
      <c r="K8578" s="2">
        <v>325</v>
      </c>
      <c r="L8578" s="2">
        <v>4</v>
      </c>
      <c r="M8578" s="2">
        <v>321</v>
      </c>
      <c r="N8578" s="2">
        <v>63</v>
      </c>
      <c r="O8578" s="2">
        <v>4</v>
      </c>
      <c r="P8578" s="2">
        <v>0</v>
      </c>
      <c r="Q8578" s="2">
        <v>0</v>
      </c>
      <c r="R8578" s="2">
        <v>0</v>
      </c>
      <c r="S8578" s="2">
        <v>0</v>
      </c>
      <c r="T8578" s="2">
        <v>22</v>
      </c>
      <c r="U8578" s="2">
        <v>0</v>
      </c>
      <c r="V8578" s="2">
        <v>0</v>
      </c>
      <c r="W8578" s="2">
        <v>0</v>
      </c>
      <c r="X8578" s="2">
        <v>0</v>
      </c>
      <c r="Y8578" s="2">
        <v>43</v>
      </c>
      <c r="Z8578" s="2">
        <v>58</v>
      </c>
      <c r="AA8578" s="2">
        <v>72</v>
      </c>
      <c r="AB8578" s="2">
        <v>5</v>
      </c>
      <c r="AC8578" s="2">
        <v>0</v>
      </c>
      <c r="AD8578" s="2">
        <v>0</v>
      </c>
      <c r="AE8578" s="2">
        <v>0</v>
      </c>
      <c r="AF8578" s="2">
        <v>0</v>
      </c>
      <c r="AG8578" s="2">
        <v>43</v>
      </c>
      <c r="AH8578" s="2">
        <v>0</v>
      </c>
      <c r="AI8578" s="2">
        <v>0</v>
      </c>
      <c r="AJ8578" s="2">
        <v>7</v>
      </c>
      <c r="AK8578" s="2">
        <v>0</v>
      </c>
      <c r="AL8578" s="2">
        <v>0</v>
      </c>
      <c r="AM8578" s="2">
        <v>4</v>
      </c>
      <c r="AN8578" s="3">
        <f>IFERROR(K8578/J8578,"")</f>
        <v>0</v>
      </c>
      <c r="AO8578" s="3">
        <f>IFERROR(L8578/K8578,"")</f>
        <v>0</v>
      </c>
    </row>
    <row r="8579" spans="1:41">
      <c r="A8579" t="s">
        <v>10651</v>
      </c>
      <c r="D8579">
        <v>8300</v>
      </c>
      <c r="E8579" t="s">
        <v>1141</v>
      </c>
      <c r="F8579" t="s">
        <v>2187</v>
      </c>
      <c r="I8579" t="b">
        <v>0</v>
      </c>
      <c r="J8579" s="2">
        <v>735</v>
      </c>
      <c r="K8579" s="2">
        <v>560</v>
      </c>
      <c r="L8579" s="2">
        <v>0</v>
      </c>
      <c r="M8579" s="2">
        <v>560</v>
      </c>
      <c r="N8579" s="2">
        <v>127</v>
      </c>
      <c r="O8579" s="2">
        <v>4</v>
      </c>
      <c r="P8579" s="2">
        <v>0</v>
      </c>
      <c r="Q8579" s="2">
        <v>0</v>
      </c>
      <c r="R8579" s="2">
        <v>0</v>
      </c>
      <c r="S8579" s="2">
        <v>0</v>
      </c>
      <c r="T8579" s="2">
        <v>33</v>
      </c>
      <c r="U8579" s="2">
        <v>0</v>
      </c>
      <c r="V8579" s="2">
        <v>0</v>
      </c>
      <c r="W8579" s="2">
        <v>0</v>
      </c>
      <c r="X8579" s="2">
        <v>0</v>
      </c>
      <c r="Y8579" s="2">
        <v>68</v>
      </c>
      <c r="Z8579" s="2">
        <v>15</v>
      </c>
      <c r="AA8579" s="2">
        <v>178</v>
      </c>
      <c r="AB8579" s="2">
        <v>9</v>
      </c>
      <c r="AC8579" s="2">
        <v>0</v>
      </c>
      <c r="AD8579" s="2">
        <v>0</v>
      </c>
      <c r="AE8579" s="2">
        <v>0</v>
      </c>
      <c r="AF8579" s="2">
        <v>0</v>
      </c>
      <c r="AG8579" s="2">
        <v>105</v>
      </c>
      <c r="AH8579" s="2">
        <v>0</v>
      </c>
      <c r="AI8579" s="2">
        <v>0</v>
      </c>
      <c r="AJ8579" s="2">
        <v>8</v>
      </c>
      <c r="AK8579" s="2">
        <v>6</v>
      </c>
      <c r="AL8579" s="2">
        <v>0</v>
      </c>
      <c r="AM8579" s="2">
        <v>7</v>
      </c>
      <c r="AN8579" s="3">
        <f>IFERROR(K8579/J8579,"")</f>
        <v>0</v>
      </c>
      <c r="AO8579" s="3">
        <f>IFERROR(L8579/K8579,"")</f>
        <v>0</v>
      </c>
    </row>
    <row r="8580" spans="1:41">
      <c r="A8580" t="s">
        <v>10652</v>
      </c>
      <c r="D8580">
        <v>8300</v>
      </c>
      <c r="E8580" t="s">
        <v>1141</v>
      </c>
      <c r="F8580" t="s">
        <v>2189</v>
      </c>
      <c r="I8580" t="b">
        <v>0</v>
      </c>
      <c r="J8580" s="2">
        <v>444</v>
      </c>
      <c r="K8580" s="2">
        <v>379</v>
      </c>
      <c r="L8580" s="2">
        <v>2</v>
      </c>
      <c r="M8580" s="2">
        <v>377</v>
      </c>
      <c r="N8580" s="2">
        <v>119</v>
      </c>
      <c r="O8580" s="2">
        <v>2</v>
      </c>
      <c r="P8580" s="2">
        <v>0</v>
      </c>
      <c r="Q8580" s="2">
        <v>0</v>
      </c>
      <c r="R8580" s="2">
        <v>0</v>
      </c>
      <c r="S8580" s="2">
        <v>0</v>
      </c>
      <c r="T8580" s="2">
        <v>17</v>
      </c>
      <c r="U8580" s="2">
        <v>0</v>
      </c>
      <c r="V8580" s="2">
        <v>0</v>
      </c>
      <c r="W8580" s="2">
        <v>0</v>
      </c>
      <c r="X8580" s="2">
        <v>0</v>
      </c>
      <c r="Y8580" s="2">
        <v>34</v>
      </c>
      <c r="Z8580" s="2">
        <v>5</v>
      </c>
      <c r="AA8580" s="2">
        <v>88</v>
      </c>
      <c r="AB8580" s="2">
        <v>5</v>
      </c>
      <c r="AC8580" s="2">
        <v>0</v>
      </c>
      <c r="AD8580" s="2">
        <v>0</v>
      </c>
      <c r="AE8580" s="2">
        <v>0</v>
      </c>
      <c r="AF8580" s="2">
        <v>0</v>
      </c>
      <c r="AG8580" s="2">
        <v>88</v>
      </c>
      <c r="AH8580" s="2">
        <v>0</v>
      </c>
      <c r="AI8580" s="2">
        <v>0</v>
      </c>
      <c r="AJ8580" s="2">
        <v>4</v>
      </c>
      <c r="AK8580" s="2">
        <v>8</v>
      </c>
      <c r="AL8580" s="2">
        <v>0</v>
      </c>
      <c r="AM8580" s="2">
        <v>7</v>
      </c>
      <c r="AN8580" s="3">
        <f>IFERROR(K8580/J8580,"")</f>
        <v>0</v>
      </c>
      <c r="AO8580" s="3">
        <f>IFERROR(L8580/K8580,"")</f>
        <v>0</v>
      </c>
    </row>
    <row r="8581" spans="1:41">
      <c r="A8581" t="s">
        <v>10653</v>
      </c>
      <c r="D8581">
        <v>8300</v>
      </c>
      <c r="E8581" t="s">
        <v>1141</v>
      </c>
      <c r="F8581" t="s">
        <v>2191</v>
      </c>
      <c r="I8581" t="b">
        <v>0</v>
      </c>
      <c r="J8581" s="2">
        <v>457</v>
      </c>
      <c r="K8581" s="2">
        <v>352</v>
      </c>
      <c r="L8581" s="2">
        <v>0</v>
      </c>
      <c r="M8581" s="2">
        <v>352</v>
      </c>
      <c r="N8581" s="2">
        <v>85</v>
      </c>
      <c r="O8581" s="2">
        <v>0</v>
      </c>
      <c r="P8581" s="2">
        <v>1</v>
      </c>
      <c r="Q8581" s="2">
        <v>0</v>
      </c>
      <c r="R8581" s="2">
        <v>0</v>
      </c>
      <c r="S8581" s="2">
        <v>0</v>
      </c>
      <c r="T8581" s="2">
        <v>18</v>
      </c>
      <c r="U8581" s="2">
        <v>0</v>
      </c>
      <c r="V8581" s="2">
        <v>0</v>
      </c>
      <c r="W8581" s="2">
        <v>0</v>
      </c>
      <c r="X8581" s="2">
        <v>1</v>
      </c>
      <c r="Y8581" s="2">
        <v>44</v>
      </c>
      <c r="Z8581" s="2">
        <v>6</v>
      </c>
      <c r="AA8581" s="2">
        <v>113</v>
      </c>
      <c r="AB8581" s="2">
        <v>7</v>
      </c>
      <c r="AC8581" s="2">
        <v>0</v>
      </c>
      <c r="AD8581" s="2">
        <v>0</v>
      </c>
      <c r="AE8581" s="2">
        <v>0</v>
      </c>
      <c r="AF8581" s="2">
        <v>0</v>
      </c>
      <c r="AG8581" s="2">
        <v>50</v>
      </c>
      <c r="AH8581" s="2">
        <v>1</v>
      </c>
      <c r="AI8581" s="2">
        <v>0</v>
      </c>
      <c r="AJ8581" s="2">
        <v>4</v>
      </c>
      <c r="AK8581" s="2">
        <v>6</v>
      </c>
      <c r="AL8581" s="2">
        <v>1</v>
      </c>
      <c r="AM8581" s="2">
        <v>15</v>
      </c>
      <c r="AN8581" s="3">
        <f>IFERROR(K8581/J8581,"")</f>
        <v>0</v>
      </c>
      <c r="AO8581" s="3">
        <f>IFERROR(L8581/K8581,"")</f>
        <v>0</v>
      </c>
    </row>
    <row r="8582" spans="1:41">
      <c r="A8582" t="s">
        <v>10654</v>
      </c>
      <c r="D8582">
        <v>8300</v>
      </c>
      <c r="E8582" t="s">
        <v>1141</v>
      </c>
      <c r="F8582" t="s">
        <v>2193</v>
      </c>
      <c r="I8582" t="b">
        <v>0</v>
      </c>
      <c r="J8582" s="2">
        <v>610</v>
      </c>
      <c r="K8582" s="2">
        <v>485</v>
      </c>
      <c r="L8582" s="2">
        <v>3</v>
      </c>
      <c r="M8582" s="2">
        <v>482</v>
      </c>
      <c r="N8582" s="2">
        <v>116</v>
      </c>
      <c r="O8582" s="2">
        <v>1</v>
      </c>
      <c r="P8582" s="2">
        <v>0</v>
      </c>
      <c r="Q8582" s="2">
        <v>0</v>
      </c>
      <c r="R8582" s="2">
        <v>0</v>
      </c>
      <c r="S8582" s="2">
        <v>0</v>
      </c>
      <c r="T8582" s="2">
        <v>25</v>
      </c>
      <c r="U8582" s="2">
        <v>0</v>
      </c>
      <c r="V8582" s="2">
        <v>0</v>
      </c>
      <c r="W8582" s="2">
        <v>0</v>
      </c>
      <c r="X8582" s="2">
        <v>0</v>
      </c>
      <c r="Y8582" s="2">
        <v>72</v>
      </c>
      <c r="Z8582" s="2">
        <v>12</v>
      </c>
      <c r="AA8582" s="2">
        <v>162</v>
      </c>
      <c r="AB8582" s="2">
        <v>3</v>
      </c>
      <c r="AC8582" s="2">
        <v>0</v>
      </c>
      <c r="AD8582" s="2">
        <v>0</v>
      </c>
      <c r="AE8582" s="2">
        <v>0</v>
      </c>
      <c r="AF8582" s="2">
        <v>0</v>
      </c>
      <c r="AG8582" s="2">
        <v>72</v>
      </c>
      <c r="AH8582" s="2">
        <v>0</v>
      </c>
      <c r="AI8582" s="2">
        <v>0</v>
      </c>
      <c r="AJ8582" s="2">
        <v>4</v>
      </c>
      <c r="AK8582" s="2">
        <v>6</v>
      </c>
      <c r="AL8582" s="2">
        <v>0</v>
      </c>
      <c r="AM8582" s="2">
        <v>9</v>
      </c>
      <c r="AN8582" s="3">
        <f>IFERROR(K8582/J8582,"")</f>
        <v>0</v>
      </c>
      <c r="AO8582" s="3">
        <f>IFERROR(L8582/K8582,"")</f>
        <v>0</v>
      </c>
    </row>
    <row r="8583" spans="1:41">
      <c r="A8583" t="s">
        <v>10655</v>
      </c>
      <c r="D8583">
        <v>8300</v>
      </c>
      <c r="E8583" t="s">
        <v>1141</v>
      </c>
      <c r="F8583" t="s">
        <v>2195</v>
      </c>
      <c r="I8583" t="b">
        <v>0</v>
      </c>
      <c r="J8583" s="2">
        <v>453</v>
      </c>
      <c r="K8583" s="2">
        <v>248</v>
      </c>
      <c r="L8583" s="2">
        <v>3</v>
      </c>
      <c r="M8583" s="2">
        <v>245</v>
      </c>
      <c r="N8583" s="2">
        <v>18</v>
      </c>
      <c r="O8583" s="2">
        <v>2</v>
      </c>
      <c r="P8583" s="2">
        <v>0</v>
      </c>
      <c r="Q8583" s="2">
        <v>0</v>
      </c>
      <c r="R8583" s="2">
        <v>0</v>
      </c>
      <c r="S8583" s="2">
        <v>1</v>
      </c>
      <c r="T8583" s="2">
        <v>9</v>
      </c>
      <c r="U8583" s="2">
        <v>0</v>
      </c>
      <c r="V8583" s="2">
        <v>0</v>
      </c>
      <c r="W8583" s="2">
        <v>0</v>
      </c>
      <c r="X8583" s="2">
        <v>0</v>
      </c>
      <c r="Y8583" s="2">
        <v>26</v>
      </c>
      <c r="Z8583" s="2">
        <v>23</v>
      </c>
      <c r="AA8583" s="2">
        <v>131</v>
      </c>
      <c r="AB8583" s="2">
        <v>2</v>
      </c>
      <c r="AC8583" s="2">
        <v>0</v>
      </c>
      <c r="AD8583" s="2">
        <v>0</v>
      </c>
      <c r="AE8583" s="2">
        <v>0</v>
      </c>
      <c r="AF8583" s="2">
        <v>0</v>
      </c>
      <c r="AG8583" s="2">
        <v>9</v>
      </c>
      <c r="AH8583" s="2">
        <v>0</v>
      </c>
      <c r="AI8583" s="2">
        <v>0</v>
      </c>
      <c r="AJ8583" s="2">
        <v>0</v>
      </c>
      <c r="AK8583" s="2">
        <v>6</v>
      </c>
      <c r="AL8583" s="2">
        <v>1</v>
      </c>
      <c r="AM8583" s="2">
        <v>17</v>
      </c>
      <c r="AN8583" s="3">
        <f>IFERROR(K8583/J8583,"")</f>
        <v>0</v>
      </c>
      <c r="AO8583" s="3">
        <f>IFERROR(L8583/K8583,"")</f>
        <v>0</v>
      </c>
    </row>
    <row r="8584" spans="1:41">
      <c r="A8584" t="s">
        <v>10656</v>
      </c>
      <c r="D8584">
        <v>8300</v>
      </c>
      <c r="E8584" t="s">
        <v>1141</v>
      </c>
      <c r="F8584" t="s">
        <v>2197</v>
      </c>
      <c r="I8584" t="b">
        <v>0</v>
      </c>
      <c r="J8584" s="2">
        <v>800</v>
      </c>
      <c r="K8584" s="2">
        <v>627</v>
      </c>
      <c r="L8584" s="2">
        <v>0</v>
      </c>
      <c r="M8584" s="2">
        <v>627</v>
      </c>
      <c r="N8584" s="2">
        <v>147</v>
      </c>
      <c r="O8584" s="2">
        <v>1</v>
      </c>
      <c r="P8584" s="2">
        <v>0</v>
      </c>
      <c r="Q8584" s="2">
        <v>0</v>
      </c>
      <c r="R8584" s="2">
        <v>0</v>
      </c>
      <c r="S8584" s="2">
        <v>0</v>
      </c>
      <c r="T8584" s="2">
        <v>32</v>
      </c>
      <c r="U8584" s="2">
        <v>0</v>
      </c>
      <c r="V8584" s="2">
        <v>0</v>
      </c>
      <c r="W8584" s="2">
        <v>0</v>
      </c>
      <c r="X8584" s="2">
        <v>0</v>
      </c>
      <c r="Y8584" s="2">
        <v>70</v>
      </c>
      <c r="Z8584" s="2">
        <v>9</v>
      </c>
      <c r="AA8584" s="2">
        <v>247</v>
      </c>
      <c r="AB8584" s="2">
        <v>5</v>
      </c>
      <c r="AC8584" s="2">
        <v>0</v>
      </c>
      <c r="AD8584" s="2">
        <v>0</v>
      </c>
      <c r="AE8584" s="2">
        <v>0</v>
      </c>
      <c r="AF8584" s="2">
        <v>0</v>
      </c>
      <c r="AG8584" s="2">
        <v>92</v>
      </c>
      <c r="AH8584" s="2">
        <v>0</v>
      </c>
      <c r="AI8584" s="2">
        <v>0</v>
      </c>
      <c r="AJ8584" s="2">
        <v>4</v>
      </c>
      <c r="AK8584" s="2">
        <v>6</v>
      </c>
      <c r="AL8584" s="2">
        <v>1</v>
      </c>
      <c r="AM8584" s="2">
        <v>13</v>
      </c>
      <c r="AN8584" s="3">
        <f>IFERROR(K8584/J8584,"")</f>
        <v>0</v>
      </c>
      <c r="AO8584" s="3">
        <f>IFERROR(L8584/K8584,"")</f>
        <v>0</v>
      </c>
    </row>
    <row r="8585" spans="1:41">
      <c r="A8585" t="s">
        <v>10657</v>
      </c>
      <c r="D8585">
        <v>8300</v>
      </c>
      <c r="E8585" t="s">
        <v>1141</v>
      </c>
      <c r="F8585" t="s">
        <v>2199</v>
      </c>
      <c r="I8585" t="b">
        <v>0</v>
      </c>
      <c r="J8585" s="2">
        <v>609</v>
      </c>
      <c r="K8585" s="2">
        <v>469</v>
      </c>
      <c r="L8585" s="2">
        <v>0</v>
      </c>
      <c r="M8585" s="2">
        <v>469</v>
      </c>
      <c r="N8585" s="2">
        <v>103</v>
      </c>
      <c r="O8585" s="2">
        <v>2</v>
      </c>
      <c r="P8585" s="2">
        <v>0</v>
      </c>
      <c r="Q8585" s="2">
        <v>0</v>
      </c>
      <c r="R8585" s="2">
        <v>0</v>
      </c>
      <c r="S8585" s="2">
        <v>0</v>
      </c>
      <c r="T8585" s="2">
        <v>27</v>
      </c>
      <c r="U8585" s="2">
        <v>0</v>
      </c>
      <c r="V8585" s="2">
        <v>0</v>
      </c>
      <c r="W8585" s="2">
        <v>0</v>
      </c>
      <c r="X8585" s="2">
        <v>0</v>
      </c>
      <c r="Y8585" s="2">
        <v>51</v>
      </c>
      <c r="Z8585" s="2">
        <v>20</v>
      </c>
      <c r="AA8585" s="2">
        <v>152</v>
      </c>
      <c r="AB8585" s="2">
        <v>10</v>
      </c>
      <c r="AC8585" s="2">
        <v>0</v>
      </c>
      <c r="AD8585" s="2">
        <v>0</v>
      </c>
      <c r="AE8585" s="2">
        <v>0</v>
      </c>
      <c r="AF8585" s="2">
        <v>0</v>
      </c>
      <c r="AG8585" s="2">
        <v>67</v>
      </c>
      <c r="AH8585" s="2">
        <v>0</v>
      </c>
      <c r="AI8585" s="2">
        <v>0</v>
      </c>
      <c r="AJ8585" s="2">
        <v>7</v>
      </c>
      <c r="AK8585" s="2">
        <v>11</v>
      </c>
      <c r="AL8585" s="2">
        <v>0</v>
      </c>
      <c r="AM8585" s="2">
        <v>19</v>
      </c>
      <c r="AN8585" s="3">
        <f>IFERROR(K8585/J8585,"")</f>
        <v>0</v>
      </c>
      <c r="AO8585" s="3">
        <f>IFERROR(L8585/K8585,"")</f>
        <v>0</v>
      </c>
    </row>
    <row r="8586" spans="1:41">
      <c r="A8586" t="s">
        <v>10658</v>
      </c>
      <c r="D8586">
        <v>8300</v>
      </c>
      <c r="E8586" t="s">
        <v>1141</v>
      </c>
      <c r="F8586" t="s">
        <v>2201</v>
      </c>
      <c r="I8586" t="b">
        <v>0</v>
      </c>
      <c r="J8586" s="2">
        <v>531</v>
      </c>
      <c r="K8586" s="2">
        <v>429</v>
      </c>
      <c r="L8586" s="2">
        <v>1</v>
      </c>
      <c r="M8586" s="2">
        <v>428</v>
      </c>
      <c r="N8586" s="2">
        <v>80</v>
      </c>
      <c r="O8586" s="2">
        <v>0</v>
      </c>
      <c r="P8586" s="2">
        <v>0</v>
      </c>
      <c r="Q8586" s="2">
        <v>0</v>
      </c>
      <c r="R8586" s="2">
        <v>0</v>
      </c>
      <c r="S8586" s="2">
        <v>0</v>
      </c>
      <c r="T8586" s="2">
        <v>22</v>
      </c>
      <c r="U8586" s="2">
        <v>0</v>
      </c>
      <c r="V8586" s="2">
        <v>0</v>
      </c>
      <c r="W8586" s="2">
        <v>0</v>
      </c>
      <c r="X8586" s="2">
        <v>0</v>
      </c>
      <c r="Y8586" s="2">
        <v>88</v>
      </c>
      <c r="Z8586" s="2">
        <v>12</v>
      </c>
      <c r="AA8586" s="2">
        <v>132</v>
      </c>
      <c r="AB8586" s="2">
        <v>5</v>
      </c>
      <c r="AC8586" s="2">
        <v>0</v>
      </c>
      <c r="AD8586" s="2">
        <v>0</v>
      </c>
      <c r="AE8586" s="2">
        <v>0</v>
      </c>
      <c r="AF8586" s="2">
        <v>0</v>
      </c>
      <c r="AG8586" s="2">
        <v>66</v>
      </c>
      <c r="AH8586" s="2">
        <v>0</v>
      </c>
      <c r="AI8586" s="2">
        <v>1</v>
      </c>
      <c r="AJ8586" s="2">
        <v>2</v>
      </c>
      <c r="AK8586" s="2">
        <v>2</v>
      </c>
      <c r="AL8586" s="2">
        <v>0</v>
      </c>
      <c r="AM8586" s="2">
        <v>18</v>
      </c>
      <c r="AN8586" s="3">
        <f>IFERROR(K8586/J8586,"")</f>
        <v>0</v>
      </c>
      <c r="AO8586" s="3">
        <f>IFERROR(L8586/K8586,"")</f>
        <v>0</v>
      </c>
    </row>
    <row r="8587" spans="1:41">
      <c r="A8587" t="s">
        <v>10659</v>
      </c>
      <c r="D8587">
        <v>8300</v>
      </c>
      <c r="E8587" t="s">
        <v>1141</v>
      </c>
      <c r="F8587" t="s">
        <v>2203</v>
      </c>
      <c r="I8587" t="b">
        <v>0</v>
      </c>
      <c r="J8587" s="2">
        <v>742</v>
      </c>
      <c r="K8587" s="2">
        <v>610</v>
      </c>
      <c r="L8587" s="2">
        <v>9</v>
      </c>
      <c r="M8587" s="2">
        <v>601</v>
      </c>
      <c r="N8587" s="2">
        <v>146</v>
      </c>
      <c r="O8587" s="2">
        <v>6</v>
      </c>
      <c r="P8587" s="2">
        <v>3</v>
      </c>
      <c r="Q8587" s="2">
        <v>0</v>
      </c>
      <c r="R8587" s="2">
        <v>0</v>
      </c>
      <c r="S8587" s="2">
        <v>0</v>
      </c>
      <c r="T8587" s="2">
        <v>17</v>
      </c>
      <c r="U8587" s="2">
        <v>0</v>
      </c>
      <c r="V8587" s="2">
        <v>0</v>
      </c>
      <c r="W8587" s="2">
        <v>0</v>
      </c>
      <c r="X8587" s="2">
        <v>0</v>
      </c>
      <c r="Y8587" s="2">
        <v>83</v>
      </c>
      <c r="Z8587" s="2">
        <v>12</v>
      </c>
      <c r="AA8587" s="2">
        <v>193</v>
      </c>
      <c r="AB8587" s="2">
        <v>16</v>
      </c>
      <c r="AC8587" s="2">
        <v>0</v>
      </c>
      <c r="AD8587" s="2">
        <v>0</v>
      </c>
      <c r="AE8587" s="2">
        <v>0</v>
      </c>
      <c r="AF8587" s="2">
        <v>0</v>
      </c>
      <c r="AG8587" s="2">
        <v>94</v>
      </c>
      <c r="AH8587" s="2">
        <v>0</v>
      </c>
      <c r="AI8587" s="2">
        <v>0</v>
      </c>
      <c r="AJ8587" s="2">
        <v>7</v>
      </c>
      <c r="AK8587" s="2">
        <v>7</v>
      </c>
      <c r="AL8587" s="2">
        <v>2</v>
      </c>
      <c r="AM8587" s="2">
        <v>15</v>
      </c>
      <c r="AN8587" s="3">
        <f>IFERROR(K8587/J8587,"")</f>
        <v>0</v>
      </c>
      <c r="AO8587" s="3">
        <f>IFERROR(L8587/K8587,"")</f>
        <v>0</v>
      </c>
    </row>
    <row r="8588" spans="1:41">
      <c r="A8588" t="s">
        <v>10660</v>
      </c>
      <c r="D8588">
        <v>8300</v>
      </c>
      <c r="E8588" t="s">
        <v>1141</v>
      </c>
      <c r="F8588" t="s">
        <v>2205</v>
      </c>
      <c r="I8588" t="b">
        <v>0</v>
      </c>
      <c r="J8588" s="2">
        <v>563</v>
      </c>
      <c r="K8588" s="2">
        <v>435</v>
      </c>
      <c r="L8588" s="2">
        <v>2</v>
      </c>
      <c r="M8588" s="2">
        <v>433</v>
      </c>
      <c r="N8588" s="2">
        <v>109</v>
      </c>
      <c r="O8588" s="2">
        <v>1</v>
      </c>
      <c r="P8588" s="2">
        <v>0</v>
      </c>
      <c r="Q8588" s="2">
        <v>0</v>
      </c>
      <c r="R8588" s="2">
        <v>0</v>
      </c>
      <c r="S8588" s="2">
        <v>0</v>
      </c>
      <c r="T8588" s="2">
        <v>26</v>
      </c>
      <c r="U8588" s="2">
        <v>0</v>
      </c>
      <c r="V8588" s="2">
        <v>0</v>
      </c>
      <c r="W8588" s="2">
        <v>0</v>
      </c>
      <c r="X8588" s="2">
        <v>0</v>
      </c>
      <c r="Y8588" s="2">
        <v>43</v>
      </c>
      <c r="Z8588" s="2">
        <v>31</v>
      </c>
      <c r="AA8588" s="2">
        <v>140</v>
      </c>
      <c r="AB8588" s="2">
        <v>10</v>
      </c>
      <c r="AC8588" s="2">
        <v>0</v>
      </c>
      <c r="AD8588" s="2">
        <v>0</v>
      </c>
      <c r="AE8588" s="2">
        <v>0</v>
      </c>
      <c r="AF8588" s="2">
        <v>0</v>
      </c>
      <c r="AG8588" s="2">
        <v>52</v>
      </c>
      <c r="AH8588" s="2">
        <v>0</v>
      </c>
      <c r="AI8588" s="2">
        <v>0</v>
      </c>
      <c r="AJ8588" s="2">
        <v>7</v>
      </c>
      <c r="AK8588" s="2">
        <v>4</v>
      </c>
      <c r="AL8588" s="2">
        <v>0</v>
      </c>
      <c r="AM8588" s="2">
        <v>10</v>
      </c>
      <c r="AN8588" s="3">
        <f>IFERROR(K8588/J8588,"")</f>
        <v>0</v>
      </c>
      <c r="AO8588" s="3">
        <f>IFERROR(L8588/K8588,"")</f>
        <v>0</v>
      </c>
    </row>
    <row r="8589" spans="1:41">
      <c r="A8589" t="s">
        <v>10661</v>
      </c>
      <c r="D8589">
        <v>8300</v>
      </c>
      <c r="E8589" t="s">
        <v>1141</v>
      </c>
      <c r="F8589" t="s">
        <v>2207</v>
      </c>
      <c r="I8589" t="b">
        <v>0</v>
      </c>
      <c r="J8589" s="2">
        <v>756</v>
      </c>
      <c r="K8589" s="2">
        <v>585</v>
      </c>
      <c r="L8589" s="2">
        <v>2</v>
      </c>
      <c r="M8589" s="2">
        <v>583</v>
      </c>
      <c r="N8589" s="2">
        <v>137</v>
      </c>
      <c r="O8589" s="2">
        <v>3</v>
      </c>
      <c r="P8589" s="2">
        <v>1</v>
      </c>
      <c r="Q8589" s="2">
        <v>0</v>
      </c>
      <c r="R8589" s="2">
        <v>0</v>
      </c>
      <c r="S8589" s="2">
        <v>0</v>
      </c>
      <c r="T8589" s="2">
        <v>19</v>
      </c>
      <c r="U8589" s="2">
        <v>0</v>
      </c>
      <c r="V8589" s="2">
        <v>0</v>
      </c>
      <c r="W8589" s="2">
        <v>0</v>
      </c>
      <c r="X8589" s="2">
        <v>0</v>
      </c>
      <c r="Y8589" s="2">
        <v>72</v>
      </c>
      <c r="Z8589" s="2">
        <v>15</v>
      </c>
      <c r="AA8589" s="2">
        <v>195</v>
      </c>
      <c r="AB8589" s="2">
        <v>6</v>
      </c>
      <c r="AC8589" s="2">
        <v>0</v>
      </c>
      <c r="AD8589" s="2">
        <v>0</v>
      </c>
      <c r="AE8589" s="2">
        <v>0</v>
      </c>
      <c r="AF8589" s="2">
        <v>0</v>
      </c>
      <c r="AG8589" s="2">
        <v>106</v>
      </c>
      <c r="AH8589" s="2">
        <v>0</v>
      </c>
      <c r="AI8589" s="2">
        <v>0</v>
      </c>
      <c r="AJ8589" s="2">
        <v>3</v>
      </c>
      <c r="AK8589" s="2">
        <v>6</v>
      </c>
      <c r="AL8589" s="2">
        <v>0</v>
      </c>
      <c r="AM8589" s="2">
        <v>20</v>
      </c>
      <c r="AN8589" s="3">
        <f>IFERROR(K8589/J8589,"")</f>
        <v>0</v>
      </c>
      <c r="AO8589" s="3">
        <f>IFERROR(L8589/K8589,"")</f>
        <v>0</v>
      </c>
    </row>
    <row r="8590" spans="1:41">
      <c r="A8590" t="s">
        <v>10662</v>
      </c>
      <c r="D8590">
        <v>8300</v>
      </c>
      <c r="E8590" t="s">
        <v>1141</v>
      </c>
      <c r="F8590" t="s">
        <v>2209</v>
      </c>
      <c r="I8590" t="b">
        <v>0</v>
      </c>
      <c r="J8590" s="2">
        <v>714</v>
      </c>
      <c r="K8590" s="2">
        <v>523</v>
      </c>
      <c r="L8590" s="2">
        <v>3</v>
      </c>
      <c r="M8590" s="2">
        <v>520</v>
      </c>
      <c r="N8590" s="2">
        <v>133</v>
      </c>
      <c r="O8590" s="2">
        <v>0</v>
      </c>
      <c r="P8590" s="2">
        <v>1</v>
      </c>
      <c r="Q8590" s="2">
        <v>0</v>
      </c>
      <c r="R8590" s="2">
        <v>0</v>
      </c>
      <c r="S8590" s="2">
        <v>0</v>
      </c>
      <c r="T8590" s="2">
        <v>22</v>
      </c>
      <c r="U8590" s="2">
        <v>0</v>
      </c>
      <c r="V8590" s="2">
        <v>0</v>
      </c>
      <c r="W8590" s="2">
        <v>0</v>
      </c>
      <c r="X8590" s="2">
        <v>0</v>
      </c>
      <c r="Y8590" s="2">
        <v>80</v>
      </c>
      <c r="Z8590" s="2">
        <v>14</v>
      </c>
      <c r="AA8590" s="2">
        <v>141</v>
      </c>
      <c r="AB8590" s="2">
        <v>11</v>
      </c>
      <c r="AC8590" s="2">
        <v>0</v>
      </c>
      <c r="AD8590" s="2">
        <v>0</v>
      </c>
      <c r="AE8590" s="2">
        <v>0</v>
      </c>
      <c r="AF8590" s="2">
        <v>0</v>
      </c>
      <c r="AG8590" s="2">
        <v>88</v>
      </c>
      <c r="AH8590" s="2">
        <v>0</v>
      </c>
      <c r="AI8590" s="2">
        <v>0</v>
      </c>
      <c r="AJ8590" s="2">
        <v>13</v>
      </c>
      <c r="AK8590" s="2">
        <v>13</v>
      </c>
      <c r="AL8590" s="2">
        <v>0</v>
      </c>
      <c r="AM8590" s="2">
        <v>4</v>
      </c>
      <c r="AN8590" s="3">
        <f>IFERROR(K8590/J8590,"")</f>
        <v>0</v>
      </c>
      <c r="AO8590" s="3">
        <f>IFERROR(L8590/K8590,"")</f>
        <v>0</v>
      </c>
    </row>
    <row r="8591" spans="1:41">
      <c r="A8591" t="s">
        <v>10663</v>
      </c>
      <c r="D8591">
        <v>8300</v>
      </c>
      <c r="E8591" t="s">
        <v>1141</v>
      </c>
      <c r="F8591" t="s">
        <v>2211</v>
      </c>
      <c r="I8591" t="b">
        <v>0</v>
      </c>
      <c r="J8591" s="2">
        <v>693</v>
      </c>
      <c r="K8591" s="2">
        <v>527</v>
      </c>
      <c r="L8591" s="2">
        <v>5</v>
      </c>
      <c r="M8591" s="2">
        <v>522</v>
      </c>
      <c r="N8591" s="2">
        <v>117</v>
      </c>
      <c r="O8591" s="2">
        <v>3</v>
      </c>
      <c r="P8591" s="2">
        <v>0</v>
      </c>
      <c r="Q8591" s="2">
        <v>0</v>
      </c>
      <c r="R8591" s="2">
        <v>0</v>
      </c>
      <c r="S8591" s="2">
        <v>0</v>
      </c>
      <c r="T8591" s="2">
        <v>34</v>
      </c>
      <c r="U8591" s="2">
        <v>0</v>
      </c>
      <c r="V8591" s="2">
        <v>0</v>
      </c>
      <c r="W8591" s="2">
        <v>0</v>
      </c>
      <c r="X8591" s="2">
        <v>0</v>
      </c>
      <c r="Y8591" s="2">
        <v>63</v>
      </c>
      <c r="Z8591" s="2">
        <v>27</v>
      </c>
      <c r="AA8591" s="2">
        <v>150</v>
      </c>
      <c r="AB8591" s="2">
        <v>12</v>
      </c>
      <c r="AC8591" s="2">
        <v>0</v>
      </c>
      <c r="AD8591" s="2">
        <v>0</v>
      </c>
      <c r="AE8591" s="2">
        <v>0</v>
      </c>
      <c r="AF8591" s="2">
        <v>0</v>
      </c>
      <c r="AG8591" s="2">
        <v>91</v>
      </c>
      <c r="AH8591" s="2">
        <v>0</v>
      </c>
      <c r="AI8591" s="2">
        <v>0</v>
      </c>
      <c r="AJ8591" s="2">
        <v>9</v>
      </c>
      <c r="AK8591" s="2">
        <v>7</v>
      </c>
      <c r="AL8591" s="2">
        <v>1</v>
      </c>
      <c r="AM8591" s="2">
        <v>8</v>
      </c>
      <c r="AN8591" s="3">
        <f>IFERROR(K8591/J8591,"")</f>
        <v>0</v>
      </c>
      <c r="AO8591" s="3">
        <f>IFERROR(L8591/K8591,"")</f>
        <v>0</v>
      </c>
    </row>
    <row r="8592" spans="1:41">
      <c r="A8592" t="s">
        <v>10664</v>
      </c>
      <c r="D8592">
        <v>8300</v>
      </c>
      <c r="E8592" t="s">
        <v>1141</v>
      </c>
      <c r="F8592" t="s">
        <v>2213</v>
      </c>
      <c r="I8592" t="b">
        <v>0</v>
      </c>
      <c r="J8592" s="2">
        <v>697</v>
      </c>
      <c r="K8592" s="2">
        <v>521</v>
      </c>
      <c r="L8592" s="2">
        <v>5</v>
      </c>
      <c r="M8592" s="2">
        <v>516</v>
      </c>
      <c r="N8592" s="2">
        <v>128</v>
      </c>
      <c r="O8592" s="2">
        <v>0</v>
      </c>
      <c r="P8592" s="2">
        <v>0</v>
      </c>
      <c r="Q8592" s="2">
        <v>0</v>
      </c>
      <c r="R8592" s="2">
        <v>0</v>
      </c>
      <c r="S8592" s="2">
        <v>0</v>
      </c>
      <c r="T8592" s="2">
        <v>29</v>
      </c>
      <c r="U8592" s="2">
        <v>0</v>
      </c>
      <c r="V8592" s="2">
        <v>0</v>
      </c>
      <c r="W8592" s="2">
        <v>0</v>
      </c>
      <c r="X8592" s="2">
        <v>0</v>
      </c>
      <c r="Y8592" s="2">
        <v>60</v>
      </c>
      <c r="Z8592" s="2">
        <v>36</v>
      </c>
      <c r="AA8592" s="2">
        <v>151</v>
      </c>
      <c r="AB8592" s="2">
        <v>13</v>
      </c>
      <c r="AC8592" s="2">
        <v>1</v>
      </c>
      <c r="AD8592" s="2">
        <v>0</v>
      </c>
      <c r="AE8592" s="2">
        <v>0</v>
      </c>
      <c r="AF8592" s="2">
        <v>0</v>
      </c>
      <c r="AG8592" s="2">
        <v>81</v>
      </c>
      <c r="AH8592" s="2">
        <v>0</v>
      </c>
      <c r="AI8592" s="2">
        <v>0</v>
      </c>
      <c r="AJ8592" s="2">
        <v>4</v>
      </c>
      <c r="AK8592" s="2">
        <v>4</v>
      </c>
      <c r="AL8592" s="2">
        <v>0</v>
      </c>
      <c r="AM8592" s="2">
        <v>9</v>
      </c>
      <c r="AN8592" s="3">
        <f>IFERROR(K8592/J8592,"")</f>
        <v>0</v>
      </c>
      <c r="AO8592" s="3">
        <f>IFERROR(L8592/K8592,"")</f>
        <v>0</v>
      </c>
    </row>
    <row r="8593" spans="1:41">
      <c r="A8593" t="s">
        <v>10665</v>
      </c>
      <c r="D8593">
        <v>8300</v>
      </c>
      <c r="E8593" t="s">
        <v>1141</v>
      </c>
      <c r="F8593" t="s">
        <v>2215</v>
      </c>
      <c r="I8593" t="b">
        <v>0</v>
      </c>
      <c r="J8593" s="2">
        <v>684</v>
      </c>
      <c r="K8593" s="2">
        <v>520</v>
      </c>
      <c r="L8593" s="2">
        <v>3</v>
      </c>
      <c r="M8593" s="2">
        <v>517</v>
      </c>
      <c r="N8593" s="2">
        <v>170</v>
      </c>
      <c r="O8593" s="2">
        <v>2</v>
      </c>
      <c r="P8593" s="2">
        <v>0</v>
      </c>
      <c r="Q8593" s="2">
        <v>0</v>
      </c>
      <c r="R8593" s="2">
        <v>0</v>
      </c>
      <c r="S8593" s="2">
        <v>0</v>
      </c>
      <c r="T8593" s="2">
        <v>18</v>
      </c>
      <c r="U8593" s="2">
        <v>0</v>
      </c>
      <c r="V8593" s="2">
        <v>0</v>
      </c>
      <c r="W8593" s="2">
        <v>0</v>
      </c>
      <c r="X8593" s="2">
        <v>0</v>
      </c>
      <c r="Y8593" s="2">
        <v>64</v>
      </c>
      <c r="Z8593" s="2">
        <v>19</v>
      </c>
      <c r="AA8593" s="2">
        <v>110</v>
      </c>
      <c r="AB8593" s="2">
        <v>10</v>
      </c>
      <c r="AC8593" s="2">
        <v>1</v>
      </c>
      <c r="AD8593" s="2">
        <v>0</v>
      </c>
      <c r="AE8593" s="2">
        <v>0</v>
      </c>
      <c r="AF8593" s="2">
        <v>0</v>
      </c>
      <c r="AG8593" s="2">
        <v>93</v>
      </c>
      <c r="AH8593" s="2">
        <v>1</v>
      </c>
      <c r="AI8593" s="2">
        <v>1</v>
      </c>
      <c r="AJ8593" s="2">
        <v>5</v>
      </c>
      <c r="AK8593" s="2">
        <v>8</v>
      </c>
      <c r="AL8593" s="2">
        <v>0</v>
      </c>
      <c r="AM8593" s="2">
        <v>15</v>
      </c>
      <c r="AN8593" s="3">
        <f>IFERROR(K8593/J8593,"")</f>
        <v>0</v>
      </c>
      <c r="AO8593" s="3">
        <f>IFERROR(L8593/K8593,"")</f>
        <v>0</v>
      </c>
    </row>
    <row r="8594" spans="1:41">
      <c r="A8594" t="s">
        <v>10666</v>
      </c>
      <c r="D8594">
        <v>8300</v>
      </c>
      <c r="E8594" t="s">
        <v>1141</v>
      </c>
      <c r="F8594" t="s">
        <v>2217</v>
      </c>
      <c r="I8594" t="b">
        <v>0</v>
      </c>
      <c r="J8594" s="2">
        <v>563</v>
      </c>
      <c r="K8594" s="2">
        <v>445</v>
      </c>
      <c r="L8594" s="2">
        <v>0</v>
      </c>
      <c r="M8594" s="2">
        <v>445</v>
      </c>
      <c r="N8594" s="2">
        <v>98</v>
      </c>
      <c r="O8594" s="2">
        <v>0</v>
      </c>
      <c r="P8594" s="2">
        <v>0</v>
      </c>
      <c r="Q8594" s="2">
        <v>0</v>
      </c>
      <c r="R8594" s="2">
        <v>0</v>
      </c>
      <c r="S8594" s="2">
        <v>0</v>
      </c>
      <c r="T8594" s="2">
        <v>28</v>
      </c>
      <c r="U8594" s="2">
        <v>0</v>
      </c>
      <c r="V8594" s="2">
        <v>0</v>
      </c>
      <c r="W8594" s="2">
        <v>0</v>
      </c>
      <c r="X8594" s="2">
        <v>0</v>
      </c>
      <c r="Y8594" s="2">
        <v>59</v>
      </c>
      <c r="Z8594" s="2">
        <v>7</v>
      </c>
      <c r="AA8594" s="2">
        <v>139</v>
      </c>
      <c r="AB8594" s="2">
        <v>8</v>
      </c>
      <c r="AC8594" s="2">
        <v>0</v>
      </c>
      <c r="AD8594" s="2">
        <v>0</v>
      </c>
      <c r="AE8594" s="2">
        <v>0</v>
      </c>
      <c r="AF8594" s="2">
        <v>0</v>
      </c>
      <c r="AG8594" s="2">
        <v>79</v>
      </c>
      <c r="AH8594" s="2">
        <v>0</v>
      </c>
      <c r="AI8594" s="2">
        <v>0</v>
      </c>
      <c r="AJ8594" s="2">
        <v>6</v>
      </c>
      <c r="AK8594" s="2">
        <v>9</v>
      </c>
      <c r="AL8594" s="2">
        <v>0</v>
      </c>
      <c r="AM8594" s="2">
        <v>12</v>
      </c>
      <c r="AN8594" s="3">
        <f>IFERROR(K8594/J8594,"")</f>
        <v>0</v>
      </c>
      <c r="AO8594" s="3">
        <f>IFERROR(L8594/K8594,"")</f>
        <v>0</v>
      </c>
    </row>
    <row r="8595" spans="1:41">
      <c r="A8595" t="s">
        <v>10667</v>
      </c>
      <c r="D8595">
        <v>8300</v>
      </c>
      <c r="E8595" t="s">
        <v>1141</v>
      </c>
      <c r="F8595" t="s">
        <v>2219</v>
      </c>
      <c r="I8595" t="b">
        <v>0</v>
      </c>
      <c r="J8595" s="2">
        <v>600</v>
      </c>
      <c r="K8595" s="2">
        <v>466</v>
      </c>
      <c r="L8595" s="2">
        <v>1</v>
      </c>
      <c r="M8595" s="2">
        <v>465</v>
      </c>
      <c r="N8595" s="2">
        <v>126</v>
      </c>
      <c r="O8595" s="2">
        <v>3</v>
      </c>
      <c r="P8595" s="2">
        <v>0</v>
      </c>
      <c r="Q8595" s="2">
        <v>0</v>
      </c>
      <c r="R8595" s="2">
        <v>0</v>
      </c>
      <c r="S8595" s="2">
        <v>0</v>
      </c>
      <c r="T8595" s="2">
        <v>32</v>
      </c>
      <c r="U8595" s="2">
        <v>0</v>
      </c>
      <c r="V8595" s="2">
        <v>0</v>
      </c>
      <c r="W8595" s="2">
        <v>0</v>
      </c>
      <c r="X8595" s="2">
        <v>0</v>
      </c>
      <c r="Y8595" s="2">
        <v>66</v>
      </c>
      <c r="Z8595" s="2">
        <v>13</v>
      </c>
      <c r="AA8595" s="2">
        <v>118</v>
      </c>
      <c r="AB8595" s="2">
        <v>9</v>
      </c>
      <c r="AC8595" s="2">
        <v>0</v>
      </c>
      <c r="AD8595" s="2">
        <v>0</v>
      </c>
      <c r="AE8595" s="2">
        <v>0</v>
      </c>
      <c r="AF8595" s="2">
        <v>0</v>
      </c>
      <c r="AG8595" s="2">
        <v>79</v>
      </c>
      <c r="AH8595" s="2">
        <v>1</v>
      </c>
      <c r="AI8595" s="2">
        <v>0</v>
      </c>
      <c r="AJ8595" s="2">
        <v>6</v>
      </c>
      <c r="AK8595" s="2">
        <v>9</v>
      </c>
      <c r="AL8595" s="2">
        <v>1</v>
      </c>
      <c r="AM8595" s="2">
        <v>2</v>
      </c>
      <c r="AN8595" s="3">
        <f>IFERROR(K8595/J8595,"")</f>
        <v>0</v>
      </c>
      <c r="AO8595" s="3">
        <f>IFERROR(L8595/K8595,"")</f>
        <v>0</v>
      </c>
    </row>
    <row r="8596" spans="1:41">
      <c r="A8596" t="s">
        <v>10668</v>
      </c>
      <c r="D8596">
        <v>8300</v>
      </c>
      <c r="E8596" t="s">
        <v>1141</v>
      </c>
      <c r="F8596" t="s">
        <v>2221</v>
      </c>
      <c r="I8596" t="b">
        <v>0</v>
      </c>
      <c r="J8596" s="2">
        <v>655</v>
      </c>
      <c r="K8596" s="2">
        <v>522</v>
      </c>
      <c r="L8596" s="2">
        <v>4</v>
      </c>
      <c r="M8596" s="2">
        <v>518</v>
      </c>
      <c r="N8596" s="2">
        <v>157</v>
      </c>
      <c r="O8596" s="2">
        <v>0</v>
      </c>
      <c r="P8596" s="2">
        <v>0</v>
      </c>
      <c r="Q8596" s="2">
        <v>0</v>
      </c>
      <c r="R8596" s="2">
        <v>1</v>
      </c>
      <c r="S8596" s="2">
        <v>0</v>
      </c>
      <c r="T8596" s="2">
        <v>27</v>
      </c>
      <c r="U8596" s="2">
        <v>0</v>
      </c>
      <c r="V8596" s="2">
        <v>0</v>
      </c>
      <c r="W8596" s="2">
        <v>0</v>
      </c>
      <c r="X8596" s="2">
        <v>0</v>
      </c>
      <c r="Y8596" s="2">
        <v>77</v>
      </c>
      <c r="Z8596" s="2">
        <v>9</v>
      </c>
      <c r="AA8596" s="2">
        <v>120</v>
      </c>
      <c r="AB8596" s="2">
        <v>8</v>
      </c>
      <c r="AC8596" s="2">
        <v>0</v>
      </c>
      <c r="AD8596" s="2">
        <v>0</v>
      </c>
      <c r="AE8596" s="2">
        <v>0</v>
      </c>
      <c r="AF8596" s="2">
        <v>0</v>
      </c>
      <c r="AG8596" s="2">
        <v>99</v>
      </c>
      <c r="AH8596" s="2">
        <v>0</v>
      </c>
      <c r="AI8596" s="2">
        <v>0</v>
      </c>
      <c r="AJ8596" s="2">
        <v>8</v>
      </c>
      <c r="AK8596" s="2">
        <v>6</v>
      </c>
      <c r="AL8596" s="2">
        <v>0</v>
      </c>
      <c r="AM8596" s="2">
        <v>6</v>
      </c>
      <c r="AN8596" s="3">
        <f>IFERROR(K8596/J8596,"")</f>
        <v>0</v>
      </c>
      <c r="AO8596" s="3">
        <f>IFERROR(L8596/K8596,"")</f>
        <v>0</v>
      </c>
    </row>
    <row r="8597" spans="1:41">
      <c r="A8597" t="s">
        <v>10669</v>
      </c>
      <c r="D8597">
        <v>8300</v>
      </c>
      <c r="E8597" t="s">
        <v>1141</v>
      </c>
      <c r="F8597" t="s">
        <v>2223</v>
      </c>
      <c r="I8597" t="b">
        <v>0</v>
      </c>
      <c r="J8597" s="2">
        <v>554</v>
      </c>
      <c r="K8597" s="2">
        <v>445</v>
      </c>
      <c r="L8597" s="2">
        <v>2</v>
      </c>
      <c r="M8597" s="2">
        <v>443</v>
      </c>
      <c r="N8597" s="2">
        <v>175</v>
      </c>
      <c r="O8597" s="2">
        <v>0</v>
      </c>
      <c r="P8597" s="2">
        <v>0</v>
      </c>
      <c r="Q8597" s="2">
        <v>0</v>
      </c>
      <c r="R8597" s="2">
        <v>0</v>
      </c>
      <c r="S8597" s="2">
        <v>0</v>
      </c>
      <c r="T8597" s="2">
        <v>22</v>
      </c>
      <c r="U8597" s="2">
        <v>0</v>
      </c>
      <c r="V8597" s="2">
        <v>0</v>
      </c>
      <c r="W8597" s="2">
        <v>0</v>
      </c>
      <c r="X8597" s="2">
        <v>0</v>
      </c>
      <c r="Y8597" s="2">
        <v>42</v>
      </c>
      <c r="Z8597" s="2">
        <v>3</v>
      </c>
      <c r="AA8597" s="2">
        <v>76</v>
      </c>
      <c r="AB8597" s="2">
        <v>10</v>
      </c>
      <c r="AC8597" s="2">
        <v>0</v>
      </c>
      <c r="AD8597" s="2">
        <v>0</v>
      </c>
      <c r="AE8597" s="2">
        <v>0</v>
      </c>
      <c r="AF8597" s="2">
        <v>0</v>
      </c>
      <c r="AG8597" s="2">
        <v>99</v>
      </c>
      <c r="AH8597" s="2">
        <v>0</v>
      </c>
      <c r="AI8597" s="2">
        <v>0</v>
      </c>
      <c r="AJ8597" s="2">
        <v>8</v>
      </c>
      <c r="AK8597" s="2">
        <v>4</v>
      </c>
      <c r="AL8597" s="2">
        <v>1</v>
      </c>
      <c r="AM8597" s="2">
        <v>3</v>
      </c>
      <c r="AN8597" s="3">
        <f>IFERROR(K8597/J8597,"")</f>
        <v>0</v>
      </c>
      <c r="AO8597" s="3">
        <f>IFERROR(L8597/K8597,"")</f>
        <v>0</v>
      </c>
    </row>
    <row r="8598" spans="1:41">
      <c r="A8598" t="s">
        <v>10670</v>
      </c>
      <c r="D8598">
        <v>8300</v>
      </c>
      <c r="E8598" t="s">
        <v>1141</v>
      </c>
      <c r="F8598" t="s">
        <v>2225</v>
      </c>
      <c r="I8598" t="b">
        <v>0</v>
      </c>
      <c r="J8598" s="2">
        <v>522</v>
      </c>
      <c r="K8598" s="2">
        <v>415</v>
      </c>
      <c r="L8598" s="2">
        <v>2</v>
      </c>
      <c r="M8598" s="2">
        <v>413</v>
      </c>
      <c r="N8598" s="2">
        <v>133</v>
      </c>
      <c r="O8598" s="2">
        <v>2</v>
      </c>
      <c r="P8598" s="2">
        <v>0</v>
      </c>
      <c r="Q8598" s="2">
        <v>0</v>
      </c>
      <c r="R8598" s="2">
        <v>0</v>
      </c>
      <c r="S8598" s="2">
        <v>0</v>
      </c>
      <c r="T8598" s="2">
        <v>27</v>
      </c>
      <c r="U8598" s="2">
        <v>0</v>
      </c>
      <c r="V8598" s="2">
        <v>0</v>
      </c>
      <c r="W8598" s="2">
        <v>0</v>
      </c>
      <c r="X8598" s="2">
        <v>0</v>
      </c>
      <c r="Y8598" s="2">
        <v>47</v>
      </c>
      <c r="Z8598" s="2">
        <v>6</v>
      </c>
      <c r="AA8598" s="2">
        <v>88</v>
      </c>
      <c r="AB8598" s="2">
        <v>7</v>
      </c>
      <c r="AC8598" s="2">
        <v>0</v>
      </c>
      <c r="AD8598" s="2">
        <v>0</v>
      </c>
      <c r="AE8598" s="2">
        <v>0</v>
      </c>
      <c r="AF8598" s="2">
        <v>0</v>
      </c>
      <c r="AG8598" s="2">
        <v>90</v>
      </c>
      <c r="AH8598" s="2">
        <v>0</v>
      </c>
      <c r="AI8598" s="2">
        <v>0</v>
      </c>
      <c r="AJ8598" s="2">
        <v>5</v>
      </c>
      <c r="AK8598" s="2">
        <v>2</v>
      </c>
      <c r="AL8598" s="2">
        <v>0</v>
      </c>
      <c r="AM8598" s="2">
        <v>6</v>
      </c>
      <c r="AN8598" s="3">
        <f>IFERROR(K8598/J8598,"")</f>
        <v>0</v>
      </c>
      <c r="AO8598" s="3">
        <f>IFERROR(L8598/K8598,"")</f>
        <v>0</v>
      </c>
    </row>
    <row r="8599" spans="1:41">
      <c r="A8599" t="s">
        <v>10671</v>
      </c>
      <c r="D8599">
        <v>8300</v>
      </c>
      <c r="E8599" t="s">
        <v>1141</v>
      </c>
      <c r="F8599" t="s">
        <v>2227</v>
      </c>
      <c r="I8599" t="b">
        <v>0</v>
      </c>
      <c r="J8599" s="2">
        <v>565</v>
      </c>
      <c r="K8599" s="2">
        <v>435</v>
      </c>
      <c r="L8599" s="2">
        <v>2</v>
      </c>
      <c r="M8599" s="2">
        <v>433</v>
      </c>
      <c r="N8599" s="2">
        <v>126</v>
      </c>
      <c r="O8599" s="2">
        <v>9</v>
      </c>
      <c r="P8599" s="2">
        <v>1</v>
      </c>
      <c r="Q8599" s="2">
        <v>0</v>
      </c>
      <c r="R8599" s="2">
        <v>0</v>
      </c>
      <c r="S8599" s="2">
        <v>0</v>
      </c>
      <c r="T8599" s="2">
        <v>19</v>
      </c>
      <c r="U8599" s="2">
        <v>0</v>
      </c>
      <c r="V8599" s="2">
        <v>0</v>
      </c>
      <c r="W8599" s="2">
        <v>0</v>
      </c>
      <c r="X8599" s="2">
        <v>0</v>
      </c>
      <c r="Y8599" s="2">
        <v>44</v>
      </c>
      <c r="Z8599" s="2">
        <v>17</v>
      </c>
      <c r="AA8599" s="2">
        <v>86</v>
      </c>
      <c r="AB8599" s="2">
        <v>26</v>
      </c>
      <c r="AC8599" s="2">
        <v>0</v>
      </c>
      <c r="AD8599" s="2">
        <v>0</v>
      </c>
      <c r="AE8599" s="2">
        <v>0</v>
      </c>
      <c r="AF8599" s="2">
        <v>0</v>
      </c>
      <c r="AG8599" s="2">
        <v>82</v>
      </c>
      <c r="AH8599" s="2">
        <v>0</v>
      </c>
      <c r="AI8599" s="2">
        <v>0</v>
      </c>
      <c r="AJ8599" s="2">
        <v>5</v>
      </c>
      <c r="AK8599" s="2">
        <v>2</v>
      </c>
      <c r="AL8599" s="2">
        <v>0</v>
      </c>
      <c r="AM8599" s="2">
        <v>16</v>
      </c>
      <c r="AN8599" s="3">
        <f>IFERROR(K8599/J8599,"")</f>
        <v>0</v>
      </c>
      <c r="AO8599" s="3">
        <f>IFERROR(L8599/K8599,"")</f>
        <v>0</v>
      </c>
    </row>
    <row r="8600" spans="1:41">
      <c r="A8600" t="s">
        <v>10672</v>
      </c>
      <c r="D8600">
        <v>8300</v>
      </c>
      <c r="E8600" t="s">
        <v>1141</v>
      </c>
      <c r="F8600" t="s">
        <v>2229</v>
      </c>
      <c r="I8600" t="b">
        <v>0</v>
      </c>
      <c r="J8600" s="2">
        <v>683</v>
      </c>
      <c r="K8600" s="2">
        <v>557</v>
      </c>
      <c r="L8600" s="2">
        <v>0</v>
      </c>
      <c r="M8600" s="2">
        <v>557</v>
      </c>
      <c r="N8600" s="2">
        <v>206</v>
      </c>
      <c r="O8600" s="2">
        <v>2</v>
      </c>
      <c r="P8600" s="2">
        <v>0</v>
      </c>
      <c r="Q8600" s="2">
        <v>0</v>
      </c>
      <c r="R8600" s="2">
        <v>0</v>
      </c>
      <c r="S8600" s="2">
        <v>0</v>
      </c>
      <c r="T8600" s="2">
        <v>23</v>
      </c>
      <c r="U8600" s="2">
        <v>0</v>
      </c>
      <c r="V8600" s="2">
        <v>0</v>
      </c>
      <c r="W8600" s="2">
        <v>0</v>
      </c>
      <c r="X8600" s="2">
        <v>0</v>
      </c>
      <c r="Y8600" s="2">
        <v>45</v>
      </c>
      <c r="Z8600" s="2">
        <v>25</v>
      </c>
      <c r="AA8600" s="2">
        <v>97</v>
      </c>
      <c r="AB8600" s="2">
        <v>26</v>
      </c>
      <c r="AC8600" s="2">
        <v>0</v>
      </c>
      <c r="AD8600" s="2">
        <v>0</v>
      </c>
      <c r="AE8600" s="2">
        <v>0</v>
      </c>
      <c r="AF8600" s="2">
        <v>0</v>
      </c>
      <c r="AG8600" s="2">
        <v>112</v>
      </c>
      <c r="AH8600" s="2">
        <v>0</v>
      </c>
      <c r="AI8600" s="2">
        <v>0</v>
      </c>
      <c r="AJ8600" s="2">
        <v>11</v>
      </c>
      <c r="AK8600" s="2">
        <v>6</v>
      </c>
      <c r="AL8600" s="2">
        <v>1</v>
      </c>
      <c r="AM8600" s="2">
        <v>3</v>
      </c>
      <c r="AN8600" s="3">
        <f>IFERROR(K8600/J8600,"")</f>
        <v>0</v>
      </c>
      <c r="AO8600" s="3">
        <f>IFERROR(L8600/K8600,"")</f>
        <v>0</v>
      </c>
    </row>
    <row r="8601" spans="1:41">
      <c r="A8601" t="s">
        <v>10673</v>
      </c>
      <c r="D8601">
        <v>8300</v>
      </c>
      <c r="E8601" t="s">
        <v>1141</v>
      </c>
      <c r="F8601" t="s">
        <v>2231</v>
      </c>
      <c r="I8601" t="b">
        <v>0</v>
      </c>
      <c r="J8601" s="2">
        <v>700</v>
      </c>
      <c r="K8601" s="2">
        <v>543</v>
      </c>
      <c r="L8601" s="2">
        <v>7</v>
      </c>
      <c r="M8601" s="2">
        <v>536</v>
      </c>
      <c r="N8601" s="2">
        <v>184</v>
      </c>
      <c r="O8601" s="2">
        <v>6</v>
      </c>
      <c r="P8601" s="2">
        <v>0</v>
      </c>
      <c r="Q8601" s="2">
        <v>0</v>
      </c>
      <c r="R8601" s="2">
        <v>0</v>
      </c>
      <c r="S8601" s="2">
        <v>0</v>
      </c>
      <c r="T8601" s="2">
        <v>38</v>
      </c>
      <c r="U8601" s="2">
        <v>0</v>
      </c>
      <c r="V8601" s="2">
        <v>0</v>
      </c>
      <c r="W8601" s="2">
        <v>0</v>
      </c>
      <c r="X8601" s="2">
        <v>0</v>
      </c>
      <c r="Y8601" s="2">
        <v>51</v>
      </c>
      <c r="Z8601" s="2">
        <v>34</v>
      </c>
      <c r="AA8601" s="2">
        <v>123</v>
      </c>
      <c r="AB8601" s="2">
        <v>15</v>
      </c>
      <c r="AC8601" s="2">
        <v>0</v>
      </c>
      <c r="AD8601" s="2">
        <v>0</v>
      </c>
      <c r="AE8601" s="2">
        <v>1</v>
      </c>
      <c r="AF8601" s="2">
        <v>0</v>
      </c>
      <c r="AG8601" s="2">
        <v>70</v>
      </c>
      <c r="AH8601" s="2">
        <v>0</v>
      </c>
      <c r="AI8601" s="2">
        <v>2</v>
      </c>
      <c r="AJ8601" s="2">
        <v>3</v>
      </c>
      <c r="AK8601" s="2">
        <v>6</v>
      </c>
      <c r="AL8601" s="2">
        <v>0</v>
      </c>
      <c r="AM8601" s="2">
        <v>3</v>
      </c>
      <c r="AN8601" s="3">
        <f>IFERROR(K8601/J8601,"")</f>
        <v>0</v>
      </c>
      <c r="AO8601" s="3">
        <f>IFERROR(L8601/K8601,"")</f>
        <v>0</v>
      </c>
    </row>
    <row r="8602" spans="1:41">
      <c r="A8602" t="s">
        <v>10674</v>
      </c>
      <c r="D8602">
        <v>8300</v>
      </c>
      <c r="E8602" t="s">
        <v>1141</v>
      </c>
      <c r="F8602" t="s">
        <v>2233</v>
      </c>
      <c r="I8602" t="b">
        <v>0</v>
      </c>
      <c r="J8602" s="2">
        <v>649</v>
      </c>
      <c r="K8602" s="2">
        <v>311</v>
      </c>
      <c r="L8602" s="2">
        <v>4</v>
      </c>
      <c r="M8602" s="2">
        <v>307</v>
      </c>
      <c r="N8602" s="2">
        <v>75</v>
      </c>
      <c r="O8602" s="2">
        <v>0</v>
      </c>
      <c r="P8602" s="2">
        <v>0</v>
      </c>
      <c r="Q8602" s="2">
        <v>0</v>
      </c>
      <c r="R8602" s="2">
        <v>0</v>
      </c>
      <c r="S8602" s="2">
        <v>1</v>
      </c>
      <c r="T8602" s="2">
        <v>12</v>
      </c>
      <c r="U8602" s="2">
        <v>0</v>
      </c>
      <c r="V8602" s="2">
        <v>0</v>
      </c>
      <c r="W8602" s="2">
        <v>0</v>
      </c>
      <c r="X8602" s="2">
        <v>0</v>
      </c>
      <c r="Y8602" s="2">
        <v>35</v>
      </c>
      <c r="Z8602" s="2">
        <v>53</v>
      </c>
      <c r="AA8602" s="2">
        <v>60</v>
      </c>
      <c r="AB8602" s="2">
        <v>14</v>
      </c>
      <c r="AC8602" s="2">
        <v>0</v>
      </c>
      <c r="AD8602" s="2">
        <v>0</v>
      </c>
      <c r="AE8602" s="2">
        <v>0</v>
      </c>
      <c r="AF8602" s="2">
        <v>0</v>
      </c>
      <c r="AG8602" s="2">
        <v>47</v>
      </c>
      <c r="AH8602" s="2">
        <v>0</v>
      </c>
      <c r="AI8602" s="2">
        <v>0</v>
      </c>
      <c r="AJ8602" s="2">
        <v>7</v>
      </c>
      <c r="AK8602" s="2">
        <v>2</v>
      </c>
      <c r="AL8602" s="2">
        <v>0</v>
      </c>
      <c r="AM8602" s="2">
        <v>1</v>
      </c>
      <c r="AN8602" s="3">
        <f>IFERROR(K8602/J8602,"")</f>
        <v>0</v>
      </c>
      <c r="AO8602" s="3">
        <f>IFERROR(L8602/K8602,"")</f>
        <v>0</v>
      </c>
    </row>
    <row r="8603" spans="1:41">
      <c r="A8603" t="s">
        <v>10675</v>
      </c>
      <c r="D8603">
        <v>8300</v>
      </c>
      <c r="E8603" t="s">
        <v>1141</v>
      </c>
      <c r="F8603" t="s">
        <v>2235</v>
      </c>
      <c r="I8603" t="b">
        <v>0</v>
      </c>
      <c r="J8603" s="2">
        <v>576</v>
      </c>
      <c r="K8603" s="2">
        <v>420</v>
      </c>
      <c r="L8603" s="2">
        <v>3</v>
      </c>
      <c r="M8603" s="2">
        <v>417</v>
      </c>
      <c r="N8603" s="2">
        <v>121</v>
      </c>
      <c r="O8603" s="2">
        <v>2</v>
      </c>
      <c r="P8603" s="2">
        <v>0</v>
      </c>
      <c r="Q8603" s="2">
        <v>0</v>
      </c>
      <c r="R8603" s="2">
        <v>0</v>
      </c>
      <c r="S8603" s="2">
        <v>0</v>
      </c>
      <c r="T8603" s="2">
        <v>30</v>
      </c>
      <c r="U8603" s="2">
        <v>0</v>
      </c>
      <c r="V8603" s="2">
        <v>0</v>
      </c>
      <c r="W8603" s="2">
        <v>0</v>
      </c>
      <c r="X8603" s="2">
        <v>0</v>
      </c>
      <c r="Y8603" s="2">
        <v>44</v>
      </c>
      <c r="Z8603" s="2">
        <v>32</v>
      </c>
      <c r="AA8603" s="2">
        <v>85</v>
      </c>
      <c r="AB8603" s="2">
        <v>13</v>
      </c>
      <c r="AC8603" s="2">
        <v>2</v>
      </c>
      <c r="AD8603" s="2">
        <v>0</v>
      </c>
      <c r="AE8603" s="2">
        <v>1</v>
      </c>
      <c r="AF8603" s="2">
        <v>0</v>
      </c>
      <c r="AG8603" s="2">
        <v>71</v>
      </c>
      <c r="AH8603" s="2">
        <v>0</v>
      </c>
      <c r="AI8603" s="2">
        <v>0</v>
      </c>
      <c r="AJ8603" s="2">
        <v>3</v>
      </c>
      <c r="AK8603" s="2">
        <v>5</v>
      </c>
      <c r="AL8603" s="2">
        <v>0</v>
      </c>
      <c r="AM8603" s="2">
        <v>8</v>
      </c>
      <c r="AN8603" s="3">
        <f>IFERROR(K8603/J8603,"")</f>
        <v>0</v>
      </c>
      <c r="AO8603" s="3">
        <f>IFERROR(L8603/K8603,"")</f>
        <v>0</v>
      </c>
    </row>
    <row r="8604" spans="1:41">
      <c r="A8604" t="s">
        <v>10676</v>
      </c>
      <c r="D8604">
        <v>8300</v>
      </c>
      <c r="E8604" t="s">
        <v>1141</v>
      </c>
      <c r="F8604" t="s">
        <v>2237</v>
      </c>
      <c r="I8604" t="b">
        <v>0</v>
      </c>
      <c r="J8604" s="2">
        <v>704</v>
      </c>
      <c r="K8604" s="2">
        <v>526</v>
      </c>
      <c r="L8604" s="2">
        <v>3</v>
      </c>
      <c r="M8604" s="2">
        <v>523</v>
      </c>
      <c r="N8604" s="2">
        <v>107</v>
      </c>
      <c r="O8604" s="2">
        <v>2</v>
      </c>
      <c r="P8604" s="2">
        <v>0</v>
      </c>
      <c r="Q8604" s="2">
        <v>0</v>
      </c>
      <c r="R8604" s="2">
        <v>0</v>
      </c>
      <c r="S8604" s="2">
        <v>0</v>
      </c>
      <c r="T8604" s="2">
        <v>20</v>
      </c>
      <c r="U8604" s="2">
        <v>0</v>
      </c>
      <c r="V8604" s="2">
        <v>0</v>
      </c>
      <c r="W8604" s="2">
        <v>0</v>
      </c>
      <c r="X8604" s="2">
        <v>0</v>
      </c>
      <c r="Y8604" s="2">
        <v>88</v>
      </c>
      <c r="Z8604" s="2">
        <v>34</v>
      </c>
      <c r="AA8604" s="2">
        <v>150</v>
      </c>
      <c r="AB8604" s="2">
        <v>16</v>
      </c>
      <c r="AC8604" s="2">
        <v>1</v>
      </c>
      <c r="AD8604" s="2">
        <v>0</v>
      </c>
      <c r="AE8604" s="2">
        <v>0</v>
      </c>
      <c r="AF8604" s="2">
        <v>0</v>
      </c>
      <c r="AG8604" s="2">
        <v>89</v>
      </c>
      <c r="AH8604" s="2">
        <v>0</v>
      </c>
      <c r="AI8604" s="2">
        <v>0</v>
      </c>
      <c r="AJ8604" s="2">
        <v>3</v>
      </c>
      <c r="AK8604" s="2">
        <v>6</v>
      </c>
      <c r="AL8604" s="2">
        <v>3</v>
      </c>
      <c r="AM8604" s="2">
        <v>4</v>
      </c>
      <c r="AN8604" s="3">
        <f>IFERROR(K8604/J8604,"")</f>
        <v>0</v>
      </c>
      <c r="AO8604" s="3">
        <f>IFERROR(L8604/K8604,"")</f>
        <v>0</v>
      </c>
    </row>
    <row r="8605" spans="1:41">
      <c r="A8605" t="s">
        <v>10677</v>
      </c>
      <c r="D8605">
        <v>8300</v>
      </c>
      <c r="E8605" t="s">
        <v>1141</v>
      </c>
      <c r="F8605" t="s">
        <v>2239</v>
      </c>
      <c r="I8605" t="b">
        <v>0</v>
      </c>
      <c r="J8605" s="2">
        <v>647</v>
      </c>
      <c r="K8605" s="2">
        <v>499</v>
      </c>
      <c r="L8605" s="2">
        <v>30</v>
      </c>
      <c r="M8605" s="2">
        <v>469</v>
      </c>
      <c r="N8605" s="2">
        <v>107</v>
      </c>
      <c r="O8605" s="2">
        <v>2</v>
      </c>
      <c r="P8605" s="2">
        <v>2</v>
      </c>
      <c r="Q8605" s="2">
        <v>0</v>
      </c>
      <c r="R8605" s="2">
        <v>0</v>
      </c>
      <c r="S8605" s="2">
        <v>0</v>
      </c>
      <c r="T8605" s="2">
        <v>30</v>
      </c>
      <c r="U8605" s="2">
        <v>0</v>
      </c>
      <c r="V8605" s="2">
        <v>0</v>
      </c>
      <c r="W8605" s="2">
        <v>0</v>
      </c>
      <c r="X8605" s="2">
        <v>0</v>
      </c>
      <c r="Y8605" s="2">
        <v>66</v>
      </c>
      <c r="Z8605" s="2">
        <v>20</v>
      </c>
      <c r="AA8605" s="2">
        <v>161</v>
      </c>
      <c r="AB8605" s="2">
        <v>12</v>
      </c>
      <c r="AC8605" s="2">
        <v>0</v>
      </c>
      <c r="AD8605" s="2">
        <v>0</v>
      </c>
      <c r="AE8605" s="2">
        <v>0</v>
      </c>
      <c r="AF8605" s="2">
        <v>0</v>
      </c>
      <c r="AG8605" s="2">
        <v>50</v>
      </c>
      <c r="AH8605" s="2">
        <v>0</v>
      </c>
      <c r="AI8605" s="2">
        <v>0</v>
      </c>
      <c r="AJ8605" s="2">
        <v>4</v>
      </c>
      <c r="AK8605" s="2">
        <v>11</v>
      </c>
      <c r="AL8605" s="2">
        <v>0</v>
      </c>
      <c r="AM8605" s="2">
        <v>4</v>
      </c>
      <c r="AN8605" s="3">
        <f>IFERROR(K8605/J8605,"")</f>
        <v>0</v>
      </c>
      <c r="AO8605" s="3">
        <f>IFERROR(L8605/K8605,"")</f>
        <v>0</v>
      </c>
    </row>
    <row r="8606" spans="1:41">
      <c r="A8606" t="s">
        <v>10678</v>
      </c>
      <c r="D8606">
        <v>8300</v>
      </c>
      <c r="E8606" t="s">
        <v>1141</v>
      </c>
      <c r="F8606" t="s">
        <v>2241</v>
      </c>
      <c r="I8606" t="b">
        <v>0</v>
      </c>
      <c r="J8606" s="2">
        <v>661</v>
      </c>
      <c r="K8606" s="2">
        <v>504</v>
      </c>
      <c r="L8606" s="2">
        <v>7</v>
      </c>
      <c r="M8606" s="2">
        <v>497</v>
      </c>
      <c r="N8606" s="2">
        <v>31</v>
      </c>
      <c r="O8606" s="2">
        <v>10</v>
      </c>
      <c r="P8606" s="2">
        <v>1</v>
      </c>
      <c r="Q8606" s="2">
        <v>0</v>
      </c>
      <c r="R8606" s="2">
        <v>0</v>
      </c>
      <c r="S8606" s="2">
        <v>0</v>
      </c>
      <c r="T8606" s="2">
        <v>42</v>
      </c>
      <c r="U8606" s="2">
        <v>0</v>
      </c>
      <c r="V8606" s="2">
        <v>0</v>
      </c>
      <c r="W8606" s="2">
        <v>0</v>
      </c>
      <c r="X8606" s="2">
        <v>0</v>
      </c>
      <c r="Y8606" s="2">
        <v>55</v>
      </c>
      <c r="Z8606" s="2">
        <v>3</v>
      </c>
      <c r="AA8606" s="2">
        <v>229</v>
      </c>
      <c r="AB8606" s="2">
        <v>2</v>
      </c>
      <c r="AC8606" s="2">
        <v>0</v>
      </c>
      <c r="AD8606" s="2">
        <v>0</v>
      </c>
      <c r="AE8606" s="2">
        <v>1</v>
      </c>
      <c r="AF8606" s="2">
        <v>0</v>
      </c>
      <c r="AG8606" s="2">
        <v>24</v>
      </c>
      <c r="AH8606" s="2">
        <v>0</v>
      </c>
      <c r="AI8606" s="2">
        <v>0</v>
      </c>
      <c r="AJ8606" s="2">
        <v>3</v>
      </c>
      <c r="AK8606" s="2">
        <v>47</v>
      </c>
      <c r="AL8606" s="2">
        <v>0</v>
      </c>
      <c r="AM8606" s="2">
        <v>49</v>
      </c>
      <c r="AN8606" s="3">
        <f>IFERROR(K8606/J8606,"")</f>
        <v>0</v>
      </c>
      <c r="AO8606" s="3">
        <f>IFERROR(L8606/K8606,"")</f>
        <v>0</v>
      </c>
    </row>
    <row r="8607" spans="1:41">
      <c r="A8607" t="s">
        <v>10679</v>
      </c>
      <c r="D8607">
        <v>8300</v>
      </c>
      <c r="E8607" t="s">
        <v>1141</v>
      </c>
      <c r="F8607" t="s">
        <v>2243</v>
      </c>
      <c r="I8607" t="b">
        <v>0</v>
      </c>
      <c r="J8607" s="2">
        <v>725</v>
      </c>
      <c r="K8607" s="2">
        <v>536</v>
      </c>
      <c r="L8607" s="2">
        <v>4</v>
      </c>
      <c r="M8607" s="2">
        <v>532</v>
      </c>
      <c r="N8607" s="2">
        <v>47</v>
      </c>
      <c r="O8607" s="2">
        <v>10</v>
      </c>
      <c r="P8607" s="2">
        <v>0</v>
      </c>
      <c r="Q8607" s="2">
        <v>0</v>
      </c>
      <c r="R8607" s="2">
        <v>0</v>
      </c>
      <c r="S8607" s="2">
        <v>0</v>
      </c>
      <c r="T8607" s="2">
        <v>50</v>
      </c>
      <c r="U8607" s="2">
        <v>0</v>
      </c>
      <c r="V8607" s="2">
        <v>0</v>
      </c>
      <c r="W8607" s="2">
        <v>0</v>
      </c>
      <c r="X8607" s="2">
        <v>0</v>
      </c>
      <c r="Y8607" s="2">
        <v>46</v>
      </c>
      <c r="Z8607" s="2">
        <v>12</v>
      </c>
      <c r="AA8607" s="2">
        <v>238</v>
      </c>
      <c r="AB8607" s="2">
        <v>4</v>
      </c>
      <c r="AC8607" s="2">
        <v>0</v>
      </c>
      <c r="AD8607" s="2">
        <v>0</v>
      </c>
      <c r="AE8607" s="2">
        <v>2</v>
      </c>
      <c r="AF8607" s="2">
        <v>0</v>
      </c>
      <c r="AG8607" s="2">
        <v>21</v>
      </c>
      <c r="AH8607" s="2">
        <v>1</v>
      </c>
      <c r="AI8607" s="2">
        <v>0</v>
      </c>
      <c r="AJ8607" s="2">
        <v>5</v>
      </c>
      <c r="AK8607" s="2">
        <v>21</v>
      </c>
      <c r="AL8607" s="2">
        <v>1</v>
      </c>
      <c r="AM8607" s="2">
        <v>74</v>
      </c>
      <c r="AN8607" s="3">
        <f>IFERROR(K8607/J8607,"")</f>
        <v>0</v>
      </c>
      <c r="AO8607" s="3">
        <f>IFERROR(L8607/K8607,"")</f>
        <v>0</v>
      </c>
    </row>
    <row r="8608" spans="1:41">
      <c r="A8608" t="s">
        <v>10680</v>
      </c>
      <c r="D8608">
        <v>8300</v>
      </c>
      <c r="E8608" t="s">
        <v>1141</v>
      </c>
      <c r="F8608" t="s">
        <v>2245</v>
      </c>
      <c r="I8608" t="b">
        <v>0</v>
      </c>
      <c r="J8608" s="2">
        <v>449</v>
      </c>
      <c r="K8608" s="2">
        <v>346</v>
      </c>
      <c r="L8608" s="2">
        <v>4</v>
      </c>
      <c r="M8608" s="2">
        <v>342</v>
      </c>
      <c r="N8608" s="2">
        <v>100</v>
      </c>
      <c r="O8608" s="2">
        <v>0</v>
      </c>
      <c r="P8608" s="2">
        <v>0</v>
      </c>
      <c r="Q8608" s="2">
        <v>0</v>
      </c>
      <c r="R8608" s="2">
        <v>0</v>
      </c>
      <c r="S8608" s="2">
        <v>1</v>
      </c>
      <c r="T8608" s="2">
        <v>17</v>
      </c>
      <c r="U8608" s="2">
        <v>0</v>
      </c>
      <c r="V8608" s="2">
        <v>0</v>
      </c>
      <c r="W8608" s="2">
        <v>0</v>
      </c>
      <c r="X8608" s="2">
        <v>0</v>
      </c>
      <c r="Y8608" s="2">
        <v>32</v>
      </c>
      <c r="Z8608" s="2">
        <v>7</v>
      </c>
      <c r="AA8608" s="2">
        <v>110</v>
      </c>
      <c r="AB8608" s="2">
        <v>6</v>
      </c>
      <c r="AC8608" s="2">
        <v>0</v>
      </c>
      <c r="AD8608" s="2">
        <v>0</v>
      </c>
      <c r="AE8608" s="2">
        <v>0</v>
      </c>
      <c r="AF8608" s="2">
        <v>0</v>
      </c>
      <c r="AG8608" s="2">
        <v>52</v>
      </c>
      <c r="AH8608" s="2">
        <v>0</v>
      </c>
      <c r="AI8608" s="2">
        <v>0</v>
      </c>
      <c r="AJ8608" s="2">
        <v>5</v>
      </c>
      <c r="AK8608" s="2">
        <v>4</v>
      </c>
      <c r="AL8608" s="2">
        <v>0</v>
      </c>
      <c r="AM8608" s="2">
        <v>8</v>
      </c>
      <c r="AN8608" s="3">
        <f>IFERROR(K8608/J8608,"")</f>
        <v>0</v>
      </c>
      <c r="AO8608" s="3">
        <f>IFERROR(L8608/K8608,"")</f>
        <v>0</v>
      </c>
    </row>
    <row r="8609" spans="1:41">
      <c r="A8609" t="s">
        <v>10681</v>
      </c>
      <c r="D8609">
        <v>8300</v>
      </c>
      <c r="E8609" t="s">
        <v>1141</v>
      </c>
      <c r="F8609" t="s">
        <v>2247</v>
      </c>
      <c r="I8609" t="b">
        <v>0</v>
      </c>
      <c r="J8609" s="2">
        <v>533</v>
      </c>
      <c r="K8609" s="2">
        <v>431</v>
      </c>
      <c r="L8609" s="2">
        <v>4</v>
      </c>
      <c r="M8609" s="2">
        <v>427</v>
      </c>
      <c r="N8609" s="2">
        <v>154</v>
      </c>
      <c r="O8609" s="2">
        <v>1</v>
      </c>
      <c r="P8609" s="2">
        <v>1</v>
      </c>
      <c r="Q8609" s="2">
        <v>0</v>
      </c>
      <c r="R8609" s="2">
        <v>0</v>
      </c>
      <c r="S8609" s="2">
        <v>0</v>
      </c>
      <c r="T8609" s="2">
        <v>17</v>
      </c>
      <c r="U8609" s="2">
        <v>0</v>
      </c>
      <c r="V8609" s="2">
        <v>0</v>
      </c>
      <c r="W8609" s="2">
        <v>0</v>
      </c>
      <c r="X8609" s="2">
        <v>0</v>
      </c>
      <c r="Y8609" s="2">
        <v>39</v>
      </c>
      <c r="Z8609" s="2">
        <v>5</v>
      </c>
      <c r="AA8609" s="2">
        <v>96</v>
      </c>
      <c r="AB8609" s="2">
        <v>14</v>
      </c>
      <c r="AC8609" s="2">
        <v>0</v>
      </c>
      <c r="AD8609" s="2">
        <v>0</v>
      </c>
      <c r="AE8609" s="2">
        <v>0</v>
      </c>
      <c r="AF8609" s="2">
        <v>0</v>
      </c>
      <c r="AG8609" s="2">
        <v>86</v>
      </c>
      <c r="AH8609" s="2">
        <v>0</v>
      </c>
      <c r="AI8609" s="2">
        <v>0</v>
      </c>
      <c r="AJ8609" s="2">
        <v>6</v>
      </c>
      <c r="AK8609" s="2">
        <v>2</v>
      </c>
      <c r="AL8609" s="2">
        <v>0</v>
      </c>
      <c r="AM8609" s="2">
        <v>6</v>
      </c>
      <c r="AN8609" s="3">
        <f>IFERROR(K8609/J8609,"")</f>
        <v>0</v>
      </c>
      <c r="AO8609" s="3">
        <f>IFERROR(L8609/K8609,"")</f>
        <v>0</v>
      </c>
    </row>
    <row r="8610" spans="1:41">
      <c r="A8610" t="s">
        <v>10682</v>
      </c>
      <c r="D8610">
        <v>8300</v>
      </c>
      <c r="E8610" t="s">
        <v>1141</v>
      </c>
      <c r="F8610" t="s">
        <v>2249</v>
      </c>
      <c r="I8610" t="b">
        <v>0</v>
      </c>
      <c r="J8610" s="2">
        <v>659</v>
      </c>
      <c r="K8610" s="2">
        <v>540</v>
      </c>
      <c r="L8610" s="2">
        <v>4</v>
      </c>
      <c r="M8610" s="2">
        <v>536</v>
      </c>
      <c r="N8610" s="2">
        <v>177</v>
      </c>
      <c r="O8610" s="2">
        <v>0</v>
      </c>
      <c r="P8610" s="2">
        <v>0</v>
      </c>
      <c r="Q8610" s="2">
        <v>0</v>
      </c>
      <c r="R8610" s="2">
        <v>0</v>
      </c>
      <c r="S8610" s="2">
        <v>0</v>
      </c>
      <c r="T8610" s="2">
        <v>24</v>
      </c>
      <c r="U8610" s="2">
        <v>0</v>
      </c>
      <c r="V8610" s="2">
        <v>0</v>
      </c>
      <c r="W8610" s="2">
        <v>0</v>
      </c>
      <c r="X8610" s="2">
        <v>0</v>
      </c>
      <c r="Y8610" s="2">
        <v>51</v>
      </c>
      <c r="Z8610" s="2">
        <v>25</v>
      </c>
      <c r="AA8610" s="2">
        <v>115</v>
      </c>
      <c r="AB8610" s="2">
        <v>20</v>
      </c>
      <c r="AC8610" s="2">
        <v>0</v>
      </c>
      <c r="AD8610" s="2">
        <v>0</v>
      </c>
      <c r="AE8610" s="2">
        <v>0</v>
      </c>
      <c r="AF8610" s="2">
        <v>0</v>
      </c>
      <c r="AG8610" s="2">
        <v>105</v>
      </c>
      <c r="AH8610" s="2">
        <v>0</v>
      </c>
      <c r="AI8610" s="2">
        <v>7</v>
      </c>
      <c r="AJ8610" s="2">
        <v>5</v>
      </c>
      <c r="AK8610" s="2">
        <v>0</v>
      </c>
      <c r="AL8610" s="2">
        <v>0</v>
      </c>
      <c r="AM8610" s="2">
        <v>7</v>
      </c>
      <c r="AN8610" s="3">
        <f>IFERROR(K8610/J8610,"")</f>
        <v>0</v>
      </c>
      <c r="AO8610" s="3">
        <f>IFERROR(L8610/K8610,"")</f>
        <v>0</v>
      </c>
    </row>
    <row r="8611" spans="1:41">
      <c r="A8611" t="s">
        <v>10683</v>
      </c>
      <c r="D8611">
        <v>8300</v>
      </c>
      <c r="E8611" t="s">
        <v>1141</v>
      </c>
      <c r="F8611" t="s">
        <v>2251</v>
      </c>
      <c r="I8611" t="b">
        <v>0</v>
      </c>
      <c r="J8611" s="2">
        <v>681</v>
      </c>
      <c r="K8611" s="2">
        <v>515</v>
      </c>
      <c r="L8611" s="2">
        <v>4</v>
      </c>
      <c r="M8611" s="2">
        <v>511</v>
      </c>
      <c r="N8611" s="2">
        <v>122</v>
      </c>
      <c r="O8611" s="2">
        <v>5</v>
      </c>
      <c r="P8611" s="2">
        <v>0</v>
      </c>
      <c r="Q8611" s="2">
        <v>0</v>
      </c>
      <c r="R8611" s="2">
        <v>0</v>
      </c>
      <c r="S8611" s="2">
        <v>0</v>
      </c>
      <c r="T8611" s="2">
        <v>60</v>
      </c>
      <c r="U8611" s="2">
        <v>0</v>
      </c>
      <c r="V8611" s="2">
        <v>0</v>
      </c>
      <c r="W8611" s="2">
        <v>0</v>
      </c>
      <c r="X8611" s="2">
        <v>0</v>
      </c>
      <c r="Y8611" s="2">
        <v>47</v>
      </c>
      <c r="Z8611" s="2">
        <v>17</v>
      </c>
      <c r="AA8611" s="2">
        <v>157</v>
      </c>
      <c r="AB8611" s="2">
        <v>4</v>
      </c>
      <c r="AC8611" s="2">
        <v>0</v>
      </c>
      <c r="AD8611" s="2">
        <v>0</v>
      </c>
      <c r="AE8611" s="2">
        <v>0</v>
      </c>
      <c r="AF8611" s="2">
        <v>1</v>
      </c>
      <c r="AG8611" s="2">
        <v>64</v>
      </c>
      <c r="AH8611" s="2">
        <v>0</v>
      </c>
      <c r="AI8611" s="2">
        <v>0</v>
      </c>
      <c r="AJ8611" s="2">
        <v>3</v>
      </c>
      <c r="AK8611" s="2">
        <v>19</v>
      </c>
      <c r="AL8611" s="2">
        <v>1</v>
      </c>
      <c r="AM8611" s="2">
        <v>11</v>
      </c>
      <c r="AN8611" s="3">
        <f>IFERROR(K8611/J8611,"")</f>
        <v>0</v>
      </c>
      <c r="AO8611" s="3">
        <f>IFERROR(L8611/K8611,"")</f>
        <v>0</v>
      </c>
    </row>
    <row r="8612" spans="1:41">
      <c r="A8612" t="s">
        <v>10684</v>
      </c>
      <c r="D8612">
        <v>8300</v>
      </c>
      <c r="E8612" t="s">
        <v>1141</v>
      </c>
      <c r="F8612" t="s">
        <v>2253</v>
      </c>
      <c r="I8612" t="b">
        <v>0</v>
      </c>
      <c r="J8612" s="2">
        <v>485</v>
      </c>
      <c r="K8612" s="2">
        <v>371</v>
      </c>
      <c r="L8612" s="2">
        <v>3</v>
      </c>
      <c r="M8612" s="2">
        <v>368</v>
      </c>
      <c r="N8612" s="2">
        <v>147</v>
      </c>
      <c r="O8612" s="2">
        <v>1</v>
      </c>
      <c r="P8612" s="2">
        <v>0</v>
      </c>
      <c r="Q8612" s="2">
        <v>0</v>
      </c>
      <c r="R8612" s="2">
        <v>0</v>
      </c>
      <c r="S8612" s="2">
        <v>0</v>
      </c>
      <c r="T8612" s="2">
        <v>8</v>
      </c>
      <c r="U8612" s="2">
        <v>0</v>
      </c>
      <c r="V8612" s="2">
        <v>0</v>
      </c>
      <c r="W8612" s="2">
        <v>0</v>
      </c>
      <c r="X8612" s="2">
        <v>0</v>
      </c>
      <c r="Y8612" s="2">
        <v>29</v>
      </c>
      <c r="Z8612" s="2">
        <v>15</v>
      </c>
      <c r="AA8612" s="2">
        <v>82</v>
      </c>
      <c r="AB8612" s="2">
        <v>11</v>
      </c>
      <c r="AC8612" s="2">
        <v>0</v>
      </c>
      <c r="AD8612" s="2">
        <v>0</v>
      </c>
      <c r="AE8612" s="2">
        <v>0</v>
      </c>
      <c r="AF8612" s="2">
        <v>0</v>
      </c>
      <c r="AG8612" s="2">
        <v>63</v>
      </c>
      <c r="AH8612" s="2">
        <v>0</v>
      </c>
      <c r="AI8612" s="2">
        <v>0</v>
      </c>
      <c r="AJ8612" s="2">
        <v>5</v>
      </c>
      <c r="AK8612" s="2">
        <v>4</v>
      </c>
      <c r="AL8612" s="2">
        <v>1</v>
      </c>
      <c r="AM8612" s="2">
        <v>2</v>
      </c>
      <c r="AN8612" s="3">
        <f>IFERROR(K8612/J8612,"")</f>
        <v>0</v>
      </c>
      <c r="AO8612" s="3">
        <f>IFERROR(L8612/K8612,"")</f>
        <v>0</v>
      </c>
    </row>
    <row r="8613" spans="1:41">
      <c r="A8613" t="s">
        <v>10685</v>
      </c>
      <c r="D8613">
        <v>8300</v>
      </c>
      <c r="E8613" t="s">
        <v>1141</v>
      </c>
      <c r="F8613" t="s">
        <v>2255</v>
      </c>
      <c r="I8613" t="b">
        <v>0</v>
      </c>
      <c r="J8613" s="2">
        <v>448</v>
      </c>
      <c r="K8613" s="2">
        <v>284</v>
      </c>
      <c r="L8613" s="2">
        <v>3</v>
      </c>
      <c r="M8613" s="2">
        <v>281</v>
      </c>
      <c r="N8613" s="2">
        <v>68</v>
      </c>
      <c r="O8613" s="2">
        <v>1</v>
      </c>
      <c r="P8613" s="2">
        <v>0</v>
      </c>
      <c r="Q8613" s="2">
        <v>0</v>
      </c>
      <c r="R8613" s="2">
        <v>0</v>
      </c>
      <c r="S8613" s="2">
        <v>0</v>
      </c>
      <c r="T8613" s="2">
        <v>6</v>
      </c>
      <c r="U8613" s="2">
        <v>0</v>
      </c>
      <c r="V8613" s="2">
        <v>0</v>
      </c>
      <c r="W8613" s="2">
        <v>0</v>
      </c>
      <c r="X8613" s="2">
        <v>0</v>
      </c>
      <c r="Y8613" s="2">
        <v>36</v>
      </c>
      <c r="Z8613" s="2">
        <v>36</v>
      </c>
      <c r="AA8613" s="2">
        <v>70</v>
      </c>
      <c r="AB8613" s="2">
        <v>6</v>
      </c>
      <c r="AC8613" s="2">
        <v>0</v>
      </c>
      <c r="AD8613" s="2">
        <v>0</v>
      </c>
      <c r="AE8613" s="2">
        <v>0</v>
      </c>
      <c r="AF8613" s="2">
        <v>0</v>
      </c>
      <c r="AG8613" s="2">
        <v>53</v>
      </c>
      <c r="AH8613" s="2">
        <v>0</v>
      </c>
      <c r="AI8613" s="2">
        <v>0</v>
      </c>
      <c r="AJ8613" s="2">
        <v>2</v>
      </c>
      <c r="AK8613" s="2">
        <v>1</v>
      </c>
      <c r="AL8613" s="2">
        <v>2</v>
      </c>
      <c r="AM8613" s="2">
        <v>0</v>
      </c>
      <c r="AN8613" s="3">
        <f>IFERROR(K8613/J8613,"")</f>
        <v>0</v>
      </c>
      <c r="AO8613" s="3">
        <f>IFERROR(L8613/K8613,"")</f>
        <v>0</v>
      </c>
    </row>
    <row r="8614" spans="1:41">
      <c r="A8614" t="s">
        <v>10686</v>
      </c>
      <c r="D8614">
        <v>8300</v>
      </c>
      <c r="E8614" t="s">
        <v>1141</v>
      </c>
      <c r="F8614" t="s">
        <v>2257</v>
      </c>
      <c r="I8614" t="b">
        <v>0</v>
      </c>
      <c r="J8614" s="2">
        <v>551</v>
      </c>
      <c r="K8614" s="2">
        <v>369</v>
      </c>
      <c r="L8614" s="2">
        <v>4</v>
      </c>
      <c r="M8614" s="2">
        <v>365</v>
      </c>
      <c r="N8614" s="2">
        <v>98</v>
      </c>
      <c r="O8614" s="2">
        <v>1</v>
      </c>
      <c r="P8614" s="2">
        <v>1</v>
      </c>
      <c r="Q8614" s="2">
        <v>0</v>
      </c>
      <c r="R8614" s="2">
        <v>0</v>
      </c>
      <c r="S8614" s="2">
        <v>0</v>
      </c>
      <c r="T8614" s="2">
        <v>38</v>
      </c>
      <c r="U8614" s="2">
        <v>0</v>
      </c>
      <c r="V8614" s="2">
        <v>0</v>
      </c>
      <c r="W8614" s="2">
        <v>0</v>
      </c>
      <c r="X8614" s="2">
        <v>0</v>
      </c>
      <c r="Y8614" s="2">
        <v>48</v>
      </c>
      <c r="Z8614" s="2">
        <v>35</v>
      </c>
      <c r="AA8614" s="2">
        <v>78</v>
      </c>
      <c r="AB8614" s="2">
        <v>8</v>
      </c>
      <c r="AC8614" s="2">
        <v>0</v>
      </c>
      <c r="AD8614" s="2">
        <v>0</v>
      </c>
      <c r="AE8614" s="2">
        <v>0</v>
      </c>
      <c r="AF8614" s="2">
        <v>0</v>
      </c>
      <c r="AG8614" s="2">
        <v>51</v>
      </c>
      <c r="AH8614" s="2">
        <v>0</v>
      </c>
      <c r="AI8614" s="2">
        <v>1</v>
      </c>
      <c r="AJ8614" s="2">
        <v>1</v>
      </c>
      <c r="AK8614" s="2">
        <v>2</v>
      </c>
      <c r="AL8614" s="2">
        <v>0</v>
      </c>
      <c r="AM8614" s="2">
        <v>3</v>
      </c>
      <c r="AN8614" s="3">
        <f>IFERROR(K8614/J8614,"")</f>
        <v>0</v>
      </c>
      <c r="AO8614" s="3">
        <f>IFERROR(L8614/K8614,"")</f>
        <v>0</v>
      </c>
    </row>
    <row r="8615" spans="1:41">
      <c r="A8615" t="s">
        <v>10687</v>
      </c>
      <c r="D8615">
        <v>8300</v>
      </c>
      <c r="E8615" t="s">
        <v>1141</v>
      </c>
      <c r="F8615" t="s">
        <v>2259</v>
      </c>
      <c r="I8615" t="b">
        <v>0</v>
      </c>
      <c r="J8615" s="2">
        <v>676</v>
      </c>
      <c r="K8615" s="2">
        <v>450</v>
      </c>
      <c r="L8615" s="2">
        <v>0</v>
      </c>
      <c r="M8615" s="2">
        <v>450</v>
      </c>
      <c r="N8615" s="2">
        <v>93</v>
      </c>
      <c r="O8615" s="2">
        <v>3</v>
      </c>
      <c r="P8615" s="2">
        <v>0</v>
      </c>
      <c r="Q8615" s="2">
        <v>0</v>
      </c>
      <c r="R8615" s="2">
        <v>0</v>
      </c>
      <c r="S8615" s="2">
        <v>0</v>
      </c>
      <c r="T8615" s="2">
        <v>31</v>
      </c>
      <c r="U8615" s="2">
        <v>0</v>
      </c>
      <c r="V8615" s="2">
        <v>2</v>
      </c>
      <c r="W8615" s="2">
        <v>0</v>
      </c>
      <c r="X8615" s="2">
        <v>0</v>
      </c>
      <c r="Y8615" s="2">
        <v>68</v>
      </c>
      <c r="Z8615" s="2">
        <v>30</v>
      </c>
      <c r="AA8615" s="2">
        <v>126</v>
      </c>
      <c r="AB8615" s="2">
        <v>6</v>
      </c>
      <c r="AC8615" s="2">
        <v>0</v>
      </c>
      <c r="AD8615" s="2">
        <v>0</v>
      </c>
      <c r="AE8615" s="2">
        <v>0</v>
      </c>
      <c r="AF8615" s="2">
        <v>0</v>
      </c>
      <c r="AG8615" s="2">
        <v>66</v>
      </c>
      <c r="AH8615" s="2">
        <v>0</v>
      </c>
      <c r="AI8615" s="2">
        <v>2</v>
      </c>
      <c r="AJ8615" s="2">
        <v>9</v>
      </c>
      <c r="AK8615" s="2">
        <v>8</v>
      </c>
      <c r="AL8615" s="2">
        <v>0</v>
      </c>
      <c r="AM8615" s="2">
        <v>6</v>
      </c>
      <c r="AN8615" s="3">
        <f>IFERROR(K8615/J8615,"")</f>
        <v>0</v>
      </c>
      <c r="AO8615" s="3">
        <f>IFERROR(L8615/K8615,"")</f>
        <v>0</v>
      </c>
    </row>
    <row r="8616" spans="1:41">
      <c r="A8616" t="s">
        <v>10688</v>
      </c>
      <c r="D8616">
        <v>8300</v>
      </c>
      <c r="E8616" t="s">
        <v>1141</v>
      </c>
      <c r="F8616" t="s">
        <v>2261</v>
      </c>
      <c r="I8616" t="b">
        <v>0</v>
      </c>
      <c r="J8616" s="2">
        <v>488</v>
      </c>
      <c r="K8616" s="2">
        <v>378</v>
      </c>
      <c r="L8616" s="2">
        <v>2</v>
      </c>
      <c r="M8616" s="2">
        <v>376</v>
      </c>
      <c r="N8616" s="2">
        <v>116</v>
      </c>
      <c r="O8616" s="2">
        <v>1</v>
      </c>
      <c r="P8616" s="2">
        <v>0</v>
      </c>
      <c r="Q8616" s="2">
        <v>0</v>
      </c>
      <c r="R8616" s="2">
        <v>0</v>
      </c>
      <c r="S8616" s="2">
        <v>0</v>
      </c>
      <c r="T8616" s="2">
        <v>20</v>
      </c>
      <c r="U8616" s="2">
        <v>0</v>
      </c>
      <c r="V8616" s="2">
        <v>0</v>
      </c>
      <c r="W8616" s="2">
        <v>0</v>
      </c>
      <c r="X8616" s="2">
        <v>0</v>
      </c>
      <c r="Y8616" s="2">
        <v>57</v>
      </c>
      <c r="Z8616" s="2">
        <v>20</v>
      </c>
      <c r="AA8616" s="2">
        <v>83</v>
      </c>
      <c r="AB8616" s="2">
        <v>12</v>
      </c>
      <c r="AC8616" s="2">
        <v>0</v>
      </c>
      <c r="AD8616" s="2">
        <v>0</v>
      </c>
      <c r="AE8616" s="2">
        <v>0</v>
      </c>
      <c r="AF8616" s="2">
        <v>0</v>
      </c>
      <c r="AG8616" s="2">
        <v>58</v>
      </c>
      <c r="AH8616" s="2">
        <v>0</v>
      </c>
      <c r="AI8616" s="2">
        <v>0</v>
      </c>
      <c r="AJ8616" s="2">
        <v>4</v>
      </c>
      <c r="AK8616" s="2">
        <v>0</v>
      </c>
      <c r="AL8616" s="2">
        <v>0</v>
      </c>
      <c r="AM8616" s="2">
        <v>5</v>
      </c>
      <c r="AN8616" s="3">
        <f>IFERROR(K8616/J8616,"")</f>
        <v>0</v>
      </c>
      <c r="AO8616" s="3">
        <f>IFERROR(L8616/K8616,"")</f>
        <v>0</v>
      </c>
    </row>
    <row r="8617" spans="1:41">
      <c r="A8617" t="s">
        <v>10689</v>
      </c>
      <c r="D8617">
        <v>8300</v>
      </c>
      <c r="E8617" t="s">
        <v>1141</v>
      </c>
      <c r="F8617" t="s">
        <v>2263</v>
      </c>
      <c r="I8617" t="b">
        <v>0</v>
      </c>
      <c r="J8617" s="2">
        <v>617</v>
      </c>
      <c r="K8617" s="2">
        <v>356</v>
      </c>
      <c r="L8617" s="2">
        <v>1</v>
      </c>
      <c r="M8617" s="2">
        <v>355</v>
      </c>
      <c r="N8617" s="2">
        <v>77</v>
      </c>
      <c r="O8617" s="2">
        <v>5</v>
      </c>
      <c r="P8617" s="2">
        <v>0</v>
      </c>
      <c r="Q8617" s="2">
        <v>0</v>
      </c>
      <c r="R8617" s="2">
        <v>0</v>
      </c>
      <c r="S8617" s="2">
        <v>0</v>
      </c>
      <c r="T8617" s="2">
        <v>16</v>
      </c>
      <c r="U8617" s="2">
        <v>0</v>
      </c>
      <c r="V8617" s="2">
        <v>0</v>
      </c>
      <c r="W8617" s="2">
        <v>0</v>
      </c>
      <c r="X8617" s="2">
        <v>0</v>
      </c>
      <c r="Y8617" s="2">
        <v>41</v>
      </c>
      <c r="Z8617" s="2">
        <v>69</v>
      </c>
      <c r="AA8617" s="2">
        <v>71</v>
      </c>
      <c r="AB8617" s="2">
        <v>10</v>
      </c>
      <c r="AC8617" s="2">
        <v>0</v>
      </c>
      <c r="AD8617" s="2">
        <v>0</v>
      </c>
      <c r="AE8617" s="2">
        <v>0</v>
      </c>
      <c r="AF8617" s="2">
        <v>0</v>
      </c>
      <c r="AG8617" s="2">
        <v>52</v>
      </c>
      <c r="AH8617" s="2">
        <v>0</v>
      </c>
      <c r="AI8617" s="2">
        <v>0</v>
      </c>
      <c r="AJ8617" s="2">
        <v>4</v>
      </c>
      <c r="AK8617" s="2">
        <v>2</v>
      </c>
      <c r="AL8617" s="2">
        <v>0</v>
      </c>
      <c r="AM8617" s="2">
        <v>8</v>
      </c>
      <c r="AN8617" s="3">
        <f>IFERROR(K8617/J8617,"")</f>
        <v>0</v>
      </c>
      <c r="AO8617" s="3">
        <f>IFERROR(L8617/K8617,"")</f>
        <v>0</v>
      </c>
    </row>
    <row r="8618" spans="1:41">
      <c r="A8618" t="s">
        <v>10690</v>
      </c>
      <c r="D8618">
        <v>8300</v>
      </c>
      <c r="E8618" t="s">
        <v>1141</v>
      </c>
      <c r="F8618" t="s">
        <v>2265</v>
      </c>
      <c r="I8618" t="b">
        <v>0</v>
      </c>
      <c r="J8618" s="2">
        <v>707</v>
      </c>
      <c r="K8618" s="2">
        <v>534</v>
      </c>
      <c r="L8618" s="2">
        <v>5</v>
      </c>
      <c r="M8618" s="2">
        <v>529</v>
      </c>
      <c r="N8618" s="2">
        <v>147</v>
      </c>
      <c r="O8618" s="2">
        <v>9</v>
      </c>
      <c r="P8618" s="2">
        <v>1</v>
      </c>
      <c r="Q8618" s="2">
        <v>0</v>
      </c>
      <c r="R8618" s="2">
        <v>0</v>
      </c>
      <c r="S8618" s="2">
        <v>0</v>
      </c>
      <c r="T8618" s="2">
        <v>83</v>
      </c>
      <c r="U8618" s="2">
        <v>0</v>
      </c>
      <c r="V8618" s="2">
        <v>0</v>
      </c>
      <c r="W8618" s="2">
        <v>0</v>
      </c>
      <c r="X8618" s="2">
        <v>0</v>
      </c>
      <c r="Y8618" s="2">
        <v>50</v>
      </c>
      <c r="Z8618" s="2">
        <v>18</v>
      </c>
      <c r="AA8618" s="2">
        <v>125</v>
      </c>
      <c r="AB8618" s="2">
        <v>13</v>
      </c>
      <c r="AC8618" s="2">
        <v>0</v>
      </c>
      <c r="AD8618" s="2">
        <v>0</v>
      </c>
      <c r="AE8618" s="2">
        <v>0</v>
      </c>
      <c r="AF8618" s="2">
        <v>0</v>
      </c>
      <c r="AG8618" s="2">
        <v>51</v>
      </c>
      <c r="AH8618" s="2">
        <v>0</v>
      </c>
      <c r="AI8618" s="2">
        <v>1</v>
      </c>
      <c r="AJ8618" s="2">
        <v>8</v>
      </c>
      <c r="AK8618" s="2">
        <v>12</v>
      </c>
      <c r="AL8618" s="2">
        <v>0</v>
      </c>
      <c r="AM8618" s="2">
        <v>11</v>
      </c>
      <c r="AN8618" s="3">
        <f>IFERROR(K8618/J8618,"")</f>
        <v>0</v>
      </c>
      <c r="AO8618" s="3">
        <f>IFERROR(L8618/K8618,"")</f>
        <v>0</v>
      </c>
    </row>
    <row r="8619" spans="1:41">
      <c r="A8619" t="s">
        <v>10691</v>
      </c>
      <c r="D8619">
        <v>8300</v>
      </c>
      <c r="E8619" t="s">
        <v>1141</v>
      </c>
      <c r="F8619" t="s">
        <v>2267</v>
      </c>
      <c r="I8619" t="b">
        <v>0</v>
      </c>
      <c r="J8619" s="2">
        <v>689</v>
      </c>
      <c r="K8619" s="2">
        <v>469</v>
      </c>
      <c r="L8619" s="2">
        <v>4</v>
      </c>
      <c r="M8619" s="2">
        <v>465</v>
      </c>
      <c r="N8619" s="2">
        <v>87</v>
      </c>
      <c r="O8619" s="2">
        <v>4</v>
      </c>
      <c r="P8619" s="2">
        <v>0</v>
      </c>
      <c r="Q8619" s="2">
        <v>0</v>
      </c>
      <c r="R8619" s="2">
        <v>0</v>
      </c>
      <c r="S8619" s="2">
        <v>0</v>
      </c>
      <c r="T8619" s="2">
        <v>19</v>
      </c>
      <c r="U8619" s="2">
        <v>0</v>
      </c>
      <c r="V8619" s="2">
        <v>0</v>
      </c>
      <c r="W8619" s="2">
        <v>0</v>
      </c>
      <c r="X8619" s="2">
        <v>0</v>
      </c>
      <c r="Y8619" s="2">
        <v>47</v>
      </c>
      <c r="Z8619" s="2">
        <v>53</v>
      </c>
      <c r="AA8619" s="2">
        <v>149</v>
      </c>
      <c r="AB8619" s="2">
        <v>12</v>
      </c>
      <c r="AC8619" s="2">
        <v>0</v>
      </c>
      <c r="AD8619" s="2">
        <v>0</v>
      </c>
      <c r="AE8619" s="2">
        <v>0</v>
      </c>
      <c r="AF8619" s="2">
        <v>0</v>
      </c>
      <c r="AG8619" s="2">
        <v>65</v>
      </c>
      <c r="AH8619" s="2">
        <v>0</v>
      </c>
      <c r="AI8619" s="2">
        <v>0</v>
      </c>
      <c r="AJ8619" s="2">
        <v>10</v>
      </c>
      <c r="AK8619" s="2">
        <v>6</v>
      </c>
      <c r="AL8619" s="2">
        <v>1</v>
      </c>
      <c r="AM8619" s="2">
        <v>12</v>
      </c>
      <c r="AN8619" s="3">
        <f>IFERROR(K8619/J8619,"")</f>
        <v>0</v>
      </c>
      <c r="AO8619" s="3">
        <f>IFERROR(L8619/K8619,"")</f>
        <v>0</v>
      </c>
    </row>
    <row r="8620" spans="1:41">
      <c r="A8620" t="s">
        <v>10692</v>
      </c>
      <c r="D8620">
        <v>8300</v>
      </c>
      <c r="E8620" t="s">
        <v>1141</v>
      </c>
      <c r="F8620" t="s">
        <v>2269</v>
      </c>
      <c r="I8620" t="b">
        <v>0</v>
      </c>
      <c r="J8620" s="2">
        <v>754</v>
      </c>
      <c r="K8620" s="2">
        <v>556</v>
      </c>
      <c r="L8620" s="2">
        <v>6</v>
      </c>
      <c r="M8620" s="2">
        <v>550</v>
      </c>
      <c r="N8620" s="2">
        <v>179</v>
      </c>
      <c r="O8620" s="2">
        <v>4</v>
      </c>
      <c r="P8620" s="2">
        <v>2</v>
      </c>
      <c r="Q8620" s="2">
        <v>0</v>
      </c>
      <c r="R8620" s="2">
        <v>0</v>
      </c>
      <c r="S8620" s="2">
        <v>0</v>
      </c>
      <c r="T8620" s="2">
        <v>28</v>
      </c>
      <c r="U8620" s="2">
        <v>0</v>
      </c>
      <c r="V8620" s="2">
        <v>0</v>
      </c>
      <c r="W8620" s="2">
        <v>0</v>
      </c>
      <c r="X8620" s="2">
        <v>0</v>
      </c>
      <c r="Y8620" s="2">
        <v>50</v>
      </c>
      <c r="Z8620" s="2">
        <v>8</v>
      </c>
      <c r="AA8620" s="2">
        <v>181</v>
      </c>
      <c r="AB8620" s="2">
        <v>6</v>
      </c>
      <c r="AC8620" s="2">
        <v>0</v>
      </c>
      <c r="AD8620" s="2">
        <v>0</v>
      </c>
      <c r="AE8620" s="2">
        <v>0</v>
      </c>
      <c r="AF8620" s="2">
        <v>0</v>
      </c>
      <c r="AG8620" s="2">
        <v>68</v>
      </c>
      <c r="AH8620" s="2">
        <v>0</v>
      </c>
      <c r="AI8620" s="2">
        <v>0</v>
      </c>
      <c r="AJ8620" s="2">
        <v>5</v>
      </c>
      <c r="AK8620" s="2">
        <v>5</v>
      </c>
      <c r="AL8620" s="2">
        <v>0</v>
      </c>
      <c r="AM8620" s="2">
        <v>14</v>
      </c>
      <c r="AN8620" s="3">
        <f>IFERROR(K8620/J8620,"")</f>
        <v>0</v>
      </c>
      <c r="AO8620" s="3">
        <f>IFERROR(L8620/K8620,"")</f>
        <v>0</v>
      </c>
    </row>
    <row r="8621" spans="1:41">
      <c r="A8621" t="s">
        <v>10693</v>
      </c>
      <c r="D8621">
        <v>8300</v>
      </c>
      <c r="E8621" t="s">
        <v>1141</v>
      </c>
      <c r="F8621" t="s">
        <v>2271</v>
      </c>
      <c r="I8621" t="b">
        <v>0</v>
      </c>
      <c r="J8621" s="2">
        <v>596</v>
      </c>
      <c r="K8621" s="2">
        <v>424</v>
      </c>
      <c r="L8621" s="2">
        <v>0</v>
      </c>
      <c r="M8621" s="2">
        <v>424</v>
      </c>
      <c r="N8621" s="2">
        <v>102</v>
      </c>
      <c r="O8621" s="2">
        <v>3</v>
      </c>
      <c r="P8621" s="2">
        <v>0</v>
      </c>
      <c r="Q8621" s="2">
        <v>0</v>
      </c>
      <c r="R8621" s="2">
        <v>0</v>
      </c>
      <c r="S8621" s="2">
        <v>0</v>
      </c>
      <c r="T8621" s="2">
        <v>20</v>
      </c>
      <c r="U8621" s="2">
        <v>0</v>
      </c>
      <c r="V8621" s="2">
        <v>0</v>
      </c>
      <c r="W8621" s="2">
        <v>0</v>
      </c>
      <c r="X8621" s="2">
        <v>0</v>
      </c>
      <c r="Y8621" s="2">
        <v>42</v>
      </c>
      <c r="Z8621" s="2">
        <v>10</v>
      </c>
      <c r="AA8621" s="2">
        <v>154</v>
      </c>
      <c r="AB8621" s="2">
        <v>9</v>
      </c>
      <c r="AC8621" s="2">
        <v>0</v>
      </c>
      <c r="AD8621" s="2">
        <v>0</v>
      </c>
      <c r="AE8621" s="2">
        <v>0</v>
      </c>
      <c r="AF8621" s="2">
        <v>0</v>
      </c>
      <c r="AG8621" s="2">
        <v>61</v>
      </c>
      <c r="AH8621" s="2">
        <v>0</v>
      </c>
      <c r="AI8621" s="2">
        <v>0</v>
      </c>
      <c r="AJ8621" s="2">
        <v>4</v>
      </c>
      <c r="AK8621" s="2">
        <v>3</v>
      </c>
      <c r="AL8621" s="2">
        <v>0</v>
      </c>
      <c r="AM8621" s="2">
        <v>16</v>
      </c>
      <c r="AN8621" s="3">
        <f>IFERROR(K8621/J8621,"")</f>
        <v>0</v>
      </c>
      <c r="AO8621" s="3">
        <f>IFERROR(L8621/K8621,"")</f>
        <v>0</v>
      </c>
    </row>
    <row r="8622" spans="1:41">
      <c r="A8622" t="s">
        <v>10694</v>
      </c>
      <c r="D8622">
        <v>8300</v>
      </c>
      <c r="E8622" t="s">
        <v>1141</v>
      </c>
      <c r="F8622" t="s">
        <v>2273</v>
      </c>
      <c r="I8622" t="b">
        <v>0</v>
      </c>
      <c r="J8622" s="2">
        <v>506</v>
      </c>
      <c r="K8622" s="2">
        <v>315</v>
      </c>
      <c r="L8622" s="2">
        <v>1</v>
      </c>
      <c r="M8622" s="2">
        <v>314</v>
      </c>
      <c r="N8622" s="2">
        <v>72</v>
      </c>
      <c r="O8622" s="2">
        <v>1</v>
      </c>
      <c r="P8622" s="2">
        <v>0</v>
      </c>
      <c r="Q8622" s="2">
        <v>0</v>
      </c>
      <c r="R8622" s="2">
        <v>0</v>
      </c>
      <c r="S8622" s="2">
        <v>0</v>
      </c>
      <c r="T8622" s="2">
        <v>17</v>
      </c>
      <c r="U8622" s="2">
        <v>0</v>
      </c>
      <c r="V8622" s="2">
        <v>0</v>
      </c>
      <c r="W8622" s="2">
        <v>0</v>
      </c>
      <c r="X8622" s="2">
        <v>0</v>
      </c>
      <c r="Y8622" s="2">
        <v>28</v>
      </c>
      <c r="Z8622" s="2">
        <v>28</v>
      </c>
      <c r="AA8622" s="2">
        <v>102</v>
      </c>
      <c r="AB8622" s="2">
        <v>2</v>
      </c>
      <c r="AC8622" s="2">
        <v>0</v>
      </c>
      <c r="AD8622" s="2">
        <v>0</v>
      </c>
      <c r="AE8622" s="2">
        <v>0</v>
      </c>
      <c r="AF8622" s="2">
        <v>0</v>
      </c>
      <c r="AG8622" s="2">
        <v>50</v>
      </c>
      <c r="AH8622" s="2">
        <v>0</v>
      </c>
      <c r="AI8622" s="2">
        <v>0</v>
      </c>
      <c r="AJ8622" s="2">
        <v>3</v>
      </c>
      <c r="AK8622" s="2">
        <v>2</v>
      </c>
      <c r="AL8622" s="2">
        <v>0</v>
      </c>
      <c r="AM8622" s="2">
        <v>9</v>
      </c>
      <c r="AN8622" s="3">
        <f>IFERROR(K8622/J8622,"")</f>
        <v>0</v>
      </c>
      <c r="AO8622" s="3">
        <f>IFERROR(L8622/K8622,"")</f>
        <v>0</v>
      </c>
    </row>
    <row r="8623" spans="1:41">
      <c r="A8623" t="s">
        <v>10695</v>
      </c>
      <c r="D8623">
        <v>8300</v>
      </c>
      <c r="E8623" t="s">
        <v>1141</v>
      </c>
      <c r="F8623" t="s">
        <v>2275</v>
      </c>
      <c r="I8623" t="b">
        <v>0</v>
      </c>
      <c r="J8623" s="2">
        <v>530</v>
      </c>
      <c r="K8623" s="2">
        <v>422</v>
      </c>
      <c r="L8623" s="2">
        <v>0</v>
      </c>
      <c r="M8623" s="2">
        <v>422</v>
      </c>
      <c r="N8623" s="2">
        <v>123</v>
      </c>
      <c r="O8623" s="2">
        <v>3</v>
      </c>
      <c r="P8623" s="2">
        <v>0</v>
      </c>
      <c r="Q8623" s="2">
        <v>0</v>
      </c>
      <c r="R8623" s="2">
        <v>0</v>
      </c>
      <c r="S8623" s="2">
        <v>0</v>
      </c>
      <c r="T8623" s="2">
        <v>25</v>
      </c>
      <c r="U8623" s="2">
        <v>0</v>
      </c>
      <c r="V8623" s="2">
        <v>0</v>
      </c>
      <c r="W8623" s="2">
        <v>0</v>
      </c>
      <c r="X8623" s="2">
        <v>0</v>
      </c>
      <c r="Y8623" s="2">
        <v>38</v>
      </c>
      <c r="Z8623" s="2">
        <v>9</v>
      </c>
      <c r="AA8623" s="2">
        <v>103</v>
      </c>
      <c r="AB8623" s="2">
        <v>28</v>
      </c>
      <c r="AC8623" s="2">
        <v>0</v>
      </c>
      <c r="AD8623" s="2">
        <v>0</v>
      </c>
      <c r="AE8623" s="2">
        <v>0</v>
      </c>
      <c r="AF8623" s="2">
        <v>0</v>
      </c>
      <c r="AG8623" s="2">
        <v>74</v>
      </c>
      <c r="AH8623" s="2">
        <v>0</v>
      </c>
      <c r="AI8623" s="2">
        <v>0</v>
      </c>
      <c r="AJ8623" s="2">
        <v>5</v>
      </c>
      <c r="AK8623" s="2">
        <v>3</v>
      </c>
      <c r="AL8623" s="2">
        <v>0</v>
      </c>
      <c r="AM8623" s="2">
        <v>11</v>
      </c>
      <c r="AN8623" s="3">
        <f>IFERROR(K8623/J8623,"")</f>
        <v>0</v>
      </c>
      <c r="AO8623" s="3">
        <f>IFERROR(L8623/K8623,"")</f>
        <v>0</v>
      </c>
    </row>
    <row r="8624" spans="1:41">
      <c r="A8624" t="s">
        <v>10696</v>
      </c>
      <c r="D8624">
        <v>8300</v>
      </c>
      <c r="E8624" t="s">
        <v>1141</v>
      </c>
      <c r="F8624" t="s">
        <v>2277</v>
      </c>
      <c r="I8624" t="b">
        <v>0</v>
      </c>
      <c r="J8624" s="2">
        <v>515</v>
      </c>
      <c r="K8624" s="2">
        <v>399</v>
      </c>
      <c r="L8624" s="2">
        <v>0</v>
      </c>
      <c r="M8624" s="2">
        <v>399</v>
      </c>
      <c r="N8624" s="2">
        <v>144</v>
      </c>
      <c r="O8624" s="2">
        <v>1</v>
      </c>
      <c r="P8624" s="2">
        <v>0</v>
      </c>
      <c r="Q8624" s="2">
        <v>0</v>
      </c>
      <c r="R8624" s="2">
        <v>0</v>
      </c>
      <c r="S8624" s="2">
        <v>0</v>
      </c>
      <c r="T8624" s="2">
        <v>24</v>
      </c>
      <c r="U8624" s="2">
        <v>0</v>
      </c>
      <c r="V8624" s="2">
        <v>0</v>
      </c>
      <c r="W8624" s="2">
        <v>0</v>
      </c>
      <c r="X8624" s="2">
        <v>0</v>
      </c>
      <c r="Y8624" s="2">
        <v>28</v>
      </c>
      <c r="Z8624" s="2">
        <v>12</v>
      </c>
      <c r="AA8624" s="2">
        <v>84</v>
      </c>
      <c r="AB8624" s="2">
        <v>15</v>
      </c>
      <c r="AC8624" s="2">
        <v>0</v>
      </c>
      <c r="AD8624" s="2">
        <v>0</v>
      </c>
      <c r="AE8624" s="2">
        <v>0</v>
      </c>
      <c r="AF8624" s="2">
        <v>0</v>
      </c>
      <c r="AG8624" s="2">
        <v>78</v>
      </c>
      <c r="AH8624" s="2">
        <v>0</v>
      </c>
      <c r="AI8624" s="2">
        <v>0</v>
      </c>
      <c r="AJ8624" s="2">
        <v>6</v>
      </c>
      <c r="AK8624" s="2">
        <v>2</v>
      </c>
      <c r="AL8624" s="2">
        <v>0</v>
      </c>
      <c r="AM8624" s="2">
        <v>5</v>
      </c>
      <c r="AN8624" s="3">
        <f>IFERROR(K8624/J8624,"")</f>
        <v>0</v>
      </c>
      <c r="AO8624" s="3">
        <f>IFERROR(L8624/K8624,"")</f>
        <v>0</v>
      </c>
    </row>
    <row r="8625" spans="1:41">
      <c r="A8625" t="s">
        <v>10697</v>
      </c>
      <c r="D8625">
        <v>8300</v>
      </c>
      <c r="E8625" t="s">
        <v>1141</v>
      </c>
      <c r="F8625" t="s">
        <v>2279</v>
      </c>
      <c r="I8625" t="b">
        <v>0</v>
      </c>
      <c r="J8625" s="2">
        <v>637</v>
      </c>
      <c r="K8625" s="2">
        <v>485</v>
      </c>
      <c r="L8625" s="2">
        <v>0</v>
      </c>
      <c r="M8625" s="2">
        <v>485</v>
      </c>
      <c r="N8625" s="2">
        <v>201</v>
      </c>
      <c r="O8625" s="2">
        <v>4</v>
      </c>
      <c r="P8625" s="2">
        <v>3</v>
      </c>
      <c r="Q8625" s="2">
        <v>0</v>
      </c>
      <c r="R8625" s="2">
        <v>0</v>
      </c>
      <c r="S8625" s="2">
        <v>0</v>
      </c>
      <c r="T8625" s="2">
        <v>28</v>
      </c>
      <c r="U8625" s="2">
        <v>0</v>
      </c>
      <c r="V8625" s="2">
        <v>0</v>
      </c>
      <c r="W8625" s="2">
        <v>0</v>
      </c>
      <c r="X8625" s="2">
        <v>0</v>
      </c>
      <c r="Y8625" s="2">
        <v>39</v>
      </c>
      <c r="Z8625" s="2">
        <v>9</v>
      </c>
      <c r="AA8625" s="2">
        <v>72</v>
      </c>
      <c r="AB8625" s="2">
        <v>23</v>
      </c>
      <c r="AC8625" s="2">
        <v>0</v>
      </c>
      <c r="AD8625" s="2">
        <v>0</v>
      </c>
      <c r="AE8625" s="2">
        <v>0</v>
      </c>
      <c r="AF8625" s="2">
        <v>2</v>
      </c>
      <c r="AG8625" s="2">
        <v>97</v>
      </c>
      <c r="AH8625" s="2">
        <v>0</v>
      </c>
      <c r="AI8625" s="2">
        <v>0</v>
      </c>
      <c r="AJ8625" s="2">
        <v>6</v>
      </c>
      <c r="AK8625" s="2">
        <v>0</v>
      </c>
      <c r="AL8625" s="2">
        <v>0</v>
      </c>
      <c r="AM8625" s="2">
        <v>1</v>
      </c>
      <c r="AN8625" s="3">
        <f>IFERROR(K8625/J8625,"")</f>
        <v>0</v>
      </c>
      <c r="AO8625" s="3">
        <f>IFERROR(L8625/K8625,"")</f>
        <v>0</v>
      </c>
    </row>
    <row r="8626" spans="1:41">
      <c r="A8626" t="s">
        <v>10698</v>
      </c>
      <c r="D8626">
        <v>8300</v>
      </c>
      <c r="E8626" t="s">
        <v>1141</v>
      </c>
      <c r="F8626" t="s">
        <v>2281</v>
      </c>
      <c r="I8626" t="b">
        <v>0</v>
      </c>
      <c r="J8626" s="2">
        <v>540</v>
      </c>
      <c r="K8626" s="2">
        <v>371</v>
      </c>
      <c r="L8626" s="2">
        <v>4</v>
      </c>
      <c r="M8626" s="2">
        <v>367</v>
      </c>
      <c r="N8626" s="2">
        <v>95</v>
      </c>
      <c r="O8626" s="2">
        <v>3</v>
      </c>
      <c r="P8626" s="2">
        <v>0</v>
      </c>
      <c r="Q8626" s="2">
        <v>0</v>
      </c>
      <c r="R8626" s="2">
        <v>0</v>
      </c>
      <c r="S8626" s="2">
        <v>0</v>
      </c>
      <c r="T8626" s="2">
        <v>16</v>
      </c>
      <c r="U8626" s="2">
        <v>0</v>
      </c>
      <c r="V8626" s="2">
        <v>0</v>
      </c>
      <c r="W8626" s="2">
        <v>0</v>
      </c>
      <c r="X8626" s="2">
        <v>0</v>
      </c>
      <c r="Y8626" s="2">
        <v>38</v>
      </c>
      <c r="Z8626" s="2">
        <v>37</v>
      </c>
      <c r="AA8626" s="2">
        <v>89</v>
      </c>
      <c r="AB8626" s="2">
        <v>7</v>
      </c>
      <c r="AC8626" s="2">
        <v>2</v>
      </c>
      <c r="AD8626" s="2">
        <v>0</v>
      </c>
      <c r="AE8626" s="2">
        <v>0</v>
      </c>
      <c r="AF8626" s="2">
        <v>0</v>
      </c>
      <c r="AG8626" s="2">
        <v>65</v>
      </c>
      <c r="AH8626" s="2">
        <v>0</v>
      </c>
      <c r="AI8626" s="2">
        <v>0</v>
      </c>
      <c r="AJ8626" s="2">
        <v>10</v>
      </c>
      <c r="AK8626" s="2">
        <v>3</v>
      </c>
      <c r="AL8626" s="2">
        <v>0</v>
      </c>
      <c r="AM8626" s="2">
        <v>2</v>
      </c>
      <c r="AN8626" s="3">
        <f>IFERROR(K8626/J8626,"")</f>
        <v>0</v>
      </c>
      <c r="AO8626" s="3">
        <f>IFERROR(L8626/K8626,"")</f>
        <v>0</v>
      </c>
    </row>
    <row r="8627" spans="1:41">
      <c r="A8627" t="s">
        <v>10699</v>
      </c>
      <c r="D8627">
        <v>8300</v>
      </c>
      <c r="E8627" t="s">
        <v>1141</v>
      </c>
      <c r="F8627" t="s">
        <v>2283</v>
      </c>
      <c r="I8627" t="b">
        <v>0</v>
      </c>
      <c r="J8627" s="2">
        <v>454</v>
      </c>
      <c r="K8627" s="2">
        <v>306</v>
      </c>
      <c r="L8627" s="2">
        <v>5</v>
      </c>
      <c r="M8627" s="2">
        <v>301</v>
      </c>
      <c r="N8627" s="2">
        <v>67</v>
      </c>
      <c r="O8627" s="2">
        <v>3</v>
      </c>
      <c r="P8627" s="2">
        <v>0</v>
      </c>
      <c r="Q8627" s="2">
        <v>0</v>
      </c>
      <c r="R8627" s="2">
        <v>0</v>
      </c>
      <c r="S8627" s="2">
        <v>0</v>
      </c>
      <c r="T8627" s="2">
        <v>16</v>
      </c>
      <c r="U8627" s="2">
        <v>0</v>
      </c>
      <c r="V8627" s="2">
        <v>0</v>
      </c>
      <c r="W8627" s="2">
        <v>0</v>
      </c>
      <c r="X8627" s="2">
        <v>0</v>
      </c>
      <c r="Y8627" s="2">
        <v>21</v>
      </c>
      <c r="Z8627" s="2">
        <v>39</v>
      </c>
      <c r="AA8627" s="2">
        <v>80</v>
      </c>
      <c r="AB8627" s="2">
        <v>3</v>
      </c>
      <c r="AC8627" s="2">
        <v>0</v>
      </c>
      <c r="AD8627" s="2">
        <v>0</v>
      </c>
      <c r="AE8627" s="2">
        <v>0</v>
      </c>
      <c r="AF8627" s="2">
        <v>0</v>
      </c>
      <c r="AG8627" s="2">
        <v>53</v>
      </c>
      <c r="AH8627" s="2">
        <v>0</v>
      </c>
      <c r="AI8627" s="2">
        <v>0</v>
      </c>
      <c r="AJ8627" s="2">
        <v>2</v>
      </c>
      <c r="AK8627" s="2">
        <v>6</v>
      </c>
      <c r="AL8627" s="2">
        <v>0</v>
      </c>
      <c r="AM8627" s="2">
        <v>11</v>
      </c>
      <c r="AN8627" s="3">
        <f>IFERROR(K8627/J8627,"")</f>
        <v>0</v>
      </c>
      <c r="AO8627" s="3">
        <f>IFERROR(L8627/K8627,"")</f>
        <v>0</v>
      </c>
    </row>
    <row r="8628" spans="1:41">
      <c r="A8628" t="s">
        <v>10700</v>
      </c>
      <c r="D8628">
        <v>8300</v>
      </c>
      <c r="E8628" t="s">
        <v>1141</v>
      </c>
      <c r="F8628" t="s">
        <v>2285</v>
      </c>
      <c r="I8628" t="b">
        <v>0</v>
      </c>
      <c r="J8628" s="2">
        <v>674</v>
      </c>
      <c r="K8628" s="2">
        <v>534</v>
      </c>
      <c r="L8628" s="2">
        <v>2</v>
      </c>
      <c r="M8628" s="2">
        <v>532</v>
      </c>
      <c r="N8628" s="2">
        <v>132</v>
      </c>
      <c r="O8628" s="2">
        <v>1</v>
      </c>
      <c r="P8628" s="2">
        <v>2</v>
      </c>
      <c r="Q8628" s="2">
        <v>0</v>
      </c>
      <c r="R8628" s="2">
        <v>0</v>
      </c>
      <c r="S8628" s="2">
        <v>1</v>
      </c>
      <c r="T8628" s="2">
        <v>29</v>
      </c>
      <c r="U8628" s="2">
        <v>0</v>
      </c>
      <c r="V8628" s="2">
        <v>0</v>
      </c>
      <c r="W8628" s="2">
        <v>0</v>
      </c>
      <c r="X8628" s="2">
        <v>0</v>
      </c>
      <c r="Y8628" s="2">
        <v>51</v>
      </c>
      <c r="Z8628" s="2">
        <v>36</v>
      </c>
      <c r="AA8628" s="2">
        <v>147</v>
      </c>
      <c r="AB8628" s="2">
        <v>13</v>
      </c>
      <c r="AC8628" s="2">
        <v>0</v>
      </c>
      <c r="AD8628" s="2">
        <v>0</v>
      </c>
      <c r="AE8628" s="2">
        <v>0</v>
      </c>
      <c r="AF8628" s="2">
        <v>0</v>
      </c>
      <c r="AG8628" s="2">
        <v>101</v>
      </c>
      <c r="AH8628" s="2">
        <v>0</v>
      </c>
      <c r="AI8628" s="2">
        <v>0</v>
      </c>
      <c r="AJ8628" s="2">
        <v>4</v>
      </c>
      <c r="AK8628" s="2">
        <v>3</v>
      </c>
      <c r="AL8628" s="2">
        <v>0</v>
      </c>
      <c r="AM8628" s="2">
        <v>12</v>
      </c>
      <c r="AN8628" s="3">
        <f>IFERROR(K8628/J8628,"")</f>
        <v>0</v>
      </c>
      <c r="AO8628" s="3">
        <f>IFERROR(L8628/K8628,"")</f>
        <v>0</v>
      </c>
    </row>
    <row r="8629" spans="1:41">
      <c r="A8629" t="s">
        <v>10701</v>
      </c>
      <c r="D8629">
        <v>8300</v>
      </c>
      <c r="E8629" t="s">
        <v>1141</v>
      </c>
      <c r="F8629" t="s">
        <v>2287</v>
      </c>
      <c r="I8629" t="b">
        <v>0</v>
      </c>
      <c r="J8629" s="2">
        <v>564</v>
      </c>
      <c r="K8629" s="2">
        <v>350</v>
      </c>
      <c r="L8629" s="2">
        <v>4</v>
      </c>
      <c r="M8629" s="2">
        <v>346</v>
      </c>
      <c r="N8629" s="2">
        <v>20</v>
      </c>
      <c r="O8629" s="2">
        <v>1</v>
      </c>
      <c r="P8629" s="2">
        <v>0</v>
      </c>
      <c r="Q8629" s="2">
        <v>0</v>
      </c>
      <c r="R8629" s="2">
        <v>0</v>
      </c>
      <c r="S8629" s="2">
        <v>0</v>
      </c>
      <c r="T8629" s="2">
        <v>23</v>
      </c>
      <c r="U8629" s="2">
        <v>1</v>
      </c>
      <c r="V8629" s="2">
        <v>0</v>
      </c>
      <c r="W8629" s="2">
        <v>0</v>
      </c>
      <c r="X8629" s="2">
        <v>0</v>
      </c>
      <c r="Y8629" s="2">
        <v>52</v>
      </c>
      <c r="Z8629" s="2">
        <v>22</v>
      </c>
      <c r="AA8629" s="2">
        <v>159</v>
      </c>
      <c r="AB8629" s="2">
        <v>4</v>
      </c>
      <c r="AC8629" s="2">
        <v>1</v>
      </c>
      <c r="AD8629" s="2">
        <v>0</v>
      </c>
      <c r="AE8629" s="2">
        <v>0</v>
      </c>
      <c r="AF8629" s="2">
        <v>0</v>
      </c>
      <c r="AG8629" s="2">
        <v>13</v>
      </c>
      <c r="AH8629" s="2">
        <v>0</v>
      </c>
      <c r="AI8629" s="2">
        <v>0</v>
      </c>
      <c r="AJ8629" s="2">
        <v>2</v>
      </c>
      <c r="AK8629" s="2">
        <v>14</v>
      </c>
      <c r="AL8629" s="2">
        <v>4</v>
      </c>
      <c r="AM8629" s="2">
        <v>30</v>
      </c>
      <c r="AN8629" s="3">
        <f>IFERROR(K8629/J8629,"")</f>
        <v>0</v>
      </c>
      <c r="AO8629" s="3">
        <f>IFERROR(L8629/K8629,"")</f>
        <v>0</v>
      </c>
    </row>
    <row r="8630" spans="1:41">
      <c r="A8630" t="s">
        <v>10702</v>
      </c>
      <c r="D8630">
        <v>8300</v>
      </c>
      <c r="E8630" t="s">
        <v>1141</v>
      </c>
      <c r="F8630" t="s">
        <v>2289</v>
      </c>
      <c r="I8630" t="b">
        <v>0</v>
      </c>
      <c r="J8630" s="2">
        <v>668</v>
      </c>
      <c r="K8630" s="2">
        <v>471</v>
      </c>
      <c r="L8630" s="2">
        <v>0</v>
      </c>
      <c r="M8630" s="2">
        <v>471</v>
      </c>
      <c r="N8630" s="2">
        <v>66</v>
      </c>
      <c r="O8630" s="2">
        <v>3</v>
      </c>
      <c r="P8630" s="2">
        <v>0</v>
      </c>
      <c r="Q8630" s="2">
        <v>0</v>
      </c>
      <c r="R8630" s="2">
        <v>1</v>
      </c>
      <c r="S8630" s="2">
        <v>0</v>
      </c>
      <c r="T8630" s="2">
        <v>25</v>
      </c>
      <c r="U8630" s="2">
        <v>0</v>
      </c>
      <c r="V8630" s="2">
        <v>0</v>
      </c>
      <c r="W8630" s="2">
        <v>0</v>
      </c>
      <c r="X8630" s="2">
        <v>0</v>
      </c>
      <c r="Y8630" s="2">
        <v>67</v>
      </c>
      <c r="Z8630" s="2">
        <v>19</v>
      </c>
      <c r="AA8630" s="2">
        <v>179</v>
      </c>
      <c r="AB8630" s="2">
        <v>2</v>
      </c>
      <c r="AC8630" s="2">
        <v>0</v>
      </c>
      <c r="AD8630" s="2">
        <v>0</v>
      </c>
      <c r="AE8630" s="2">
        <v>0</v>
      </c>
      <c r="AF8630" s="2">
        <v>0</v>
      </c>
      <c r="AG8630" s="2">
        <v>54</v>
      </c>
      <c r="AH8630" s="2">
        <v>0</v>
      </c>
      <c r="AI8630" s="2">
        <v>1</v>
      </c>
      <c r="AJ8630" s="2">
        <v>5</v>
      </c>
      <c r="AK8630" s="2">
        <v>8</v>
      </c>
      <c r="AL8630" s="2">
        <v>0</v>
      </c>
      <c r="AM8630" s="2">
        <v>41</v>
      </c>
      <c r="AN8630" s="3">
        <f>IFERROR(K8630/J8630,"")</f>
        <v>0</v>
      </c>
      <c r="AO8630" s="3">
        <f>IFERROR(L8630/K8630,"")</f>
        <v>0</v>
      </c>
    </row>
    <row r="8631" spans="1:41">
      <c r="A8631" t="s">
        <v>10703</v>
      </c>
      <c r="D8631">
        <v>8300</v>
      </c>
      <c r="E8631" t="s">
        <v>1141</v>
      </c>
      <c r="F8631" t="s">
        <v>2291</v>
      </c>
      <c r="I8631" t="b">
        <v>0</v>
      </c>
      <c r="J8631" s="2">
        <v>493</v>
      </c>
      <c r="K8631" s="2">
        <v>295</v>
      </c>
      <c r="L8631" s="2">
        <v>3</v>
      </c>
      <c r="M8631" s="2">
        <v>292</v>
      </c>
      <c r="N8631" s="2">
        <v>62</v>
      </c>
      <c r="O8631" s="2">
        <v>4</v>
      </c>
      <c r="P8631" s="2">
        <v>0</v>
      </c>
      <c r="Q8631" s="2">
        <v>0</v>
      </c>
      <c r="R8631" s="2">
        <v>0</v>
      </c>
      <c r="S8631" s="2">
        <v>0</v>
      </c>
      <c r="T8631" s="2">
        <v>16</v>
      </c>
      <c r="U8631" s="2">
        <v>0</v>
      </c>
      <c r="V8631" s="2">
        <v>0</v>
      </c>
      <c r="W8631" s="2">
        <v>0</v>
      </c>
      <c r="X8631" s="2">
        <v>0</v>
      </c>
      <c r="Y8631" s="2">
        <v>25</v>
      </c>
      <c r="Z8631" s="2">
        <v>36</v>
      </c>
      <c r="AA8631" s="2">
        <v>87</v>
      </c>
      <c r="AB8631" s="2">
        <v>4</v>
      </c>
      <c r="AC8631" s="2">
        <v>0</v>
      </c>
      <c r="AD8631" s="2">
        <v>0</v>
      </c>
      <c r="AE8631" s="2">
        <v>0</v>
      </c>
      <c r="AF8631" s="2">
        <v>0</v>
      </c>
      <c r="AG8631" s="2">
        <v>45</v>
      </c>
      <c r="AH8631" s="2">
        <v>0</v>
      </c>
      <c r="AI8631" s="2">
        <v>2</v>
      </c>
      <c r="AJ8631" s="2">
        <v>3</v>
      </c>
      <c r="AK8631" s="2">
        <v>3</v>
      </c>
      <c r="AL8631" s="2">
        <v>0</v>
      </c>
      <c r="AM8631" s="2">
        <v>5</v>
      </c>
      <c r="AN8631" s="3">
        <f>IFERROR(K8631/J8631,"")</f>
        <v>0</v>
      </c>
      <c r="AO8631" s="3">
        <f>IFERROR(L8631/K8631,"")</f>
        <v>0</v>
      </c>
    </row>
    <row r="8632" spans="1:41">
      <c r="A8632" t="s">
        <v>10704</v>
      </c>
      <c r="D8632">
        <v>8300</v>
      </c>
      <c r="E8632" t="s">
        <v>1141</v>
      </c>
      <c r="F8632" t="s">
        <v>2293</v>
      </c>
      <c r="I8632" t="b">
        <v>0</v>
      </c>
      <c r="J8632" s="2">
        <v>565</v>
      </c>
      <c r="K8632" s="2">
        <v>393</v>
      </c>
      <c r="L8632" s="2">
        <v>8</v>
      </c>
      <c r="M8632" s="2">
        <v>385</v>
      </c>
      <c r="N8632" s="2">
        <v>73</v>
      </c>
      <c r="O8632" s="2">
        <v>7</v>
      </c>
      <c r="P8632" s="2">
        <v>0</v>
      </c>
      <c r="Q8632" s="2">
        <v>0</v>
      </c>
      <c r="R8632" s="2">
        <v>0</v>
      </c>
      <c r="S8632" s="2">
        <v>0</v>
      </c>
      <c r="T8632" s="2">
        <v>15</v>
      </c>
      <c r="U8632" s="2">
        <v>0</v>
      </c>
      <c r="V8632" s="2">
        <v>0</v>
      </c>
      <c r="W8632" s="2">
        <v>0</v>
      </c>
      <c r="X8632" s="2">
        <v>0</v>
      </c>
      <c r="Y8632" s="2">
        <v>51</v>
      </c>
      <c r="Z8632" s="2">
        <v>70</v>
      </c>
      <c r="AA8632" s="2">
        <v>91</v>
      </c>
      <c r="AB8632" s="2">
        <v>7</v>
      </c>
      <c r="AC8632" s="2">
        <v>0</v>
      </c>
      <c r="AD8632" s="2">
        <v>0</v>
      </c>
      <c r="AE8632" s="2">
        <v>0</v>
      </c>
      <c r="AF8632" s="2">
        <v>0</v>
      </c>
      <c r="AG8632" s="2">
        <v>57</v>
      </c>
      <c r="AH8632" s="2">
        <v>0</v>
      </c>
      <c r="AI8632" s="2">
        <v>0</v>
      </c>
      <c r="AJ8632" s="2">
        <v>3</v>
      </c>
      <c r="AK8632" s="2">
        <v>5</v>
      </c>
      <c r="AL8632" s="2">
        <v>0</v>
      </c>
      <c r="AM8632" s="2">
        <v>6</v>
      </c>
      <c r="AN8632" s="3">
        <f>IFERROR(K8632/J8632,"")</f>
        <v>0</v>
      </c>
      <c r="AO8632" s="3">
        <f>IFERROR(L8632/K8632,"")</f>
        <v>0</v>
      </c>
    </row>
    <row r="8633" spans="1:41">
      <c r="A8633" t="s">
        <v>10705</v>
      </c>
      <c r="D8633">
        <v>8300</v>
      </c>
      <c r="E8633" t="s">
        <v>1141</v>
      </c>
      <c r="F8633" t="s">
        <v>2295</v>
      </c>
      <c r="I8633" t="b">
        <v>0</v>
      </c>
      <c r="J8633" s="2">
        <v>411</v>
      </c>
      <c r="K8633" s="2">
        <v>295</v>
      </c>
      <c r="L8633" s="2">
        <v>1</v>
      </c>
      <c r="M8633" s="2">
        <v>294</v>
      </c>
      <c r="N8633" s="2">
        <v>93</v>
      </c>
      <c r="O8633" s="2">
        <v>0</v>
      </c>
      <c r="P8633" s="2">
        <v>1</v>
      </c>
      <c r="Q8633" s="2">
        <v>0</v>
      </c>
      <c r="R8633" s="2">
        <v>0</v>
      </c>
      <c r="S8633" s="2">
        <v>0</v>
      </c>
      <c r="T8633" s="2">
        <v>20</v>
      </c>
      <c r="U8633" s="2">
        <v>0</v>
      </c>
      <c r="V8633" s="2">
        <v>0</v>
      </c>
      <c r="W8633" s="2">
        <v>0</v>
      </c>
      <c r="X8633" s="2">
        <v>0</v>
      </c>
      <c r="Y8633" s="2">
        <v>22</v>
      </c>
      <c r="Z8633" s="2">
        <v>29</v>
      </c>
      <c r="AA8633" s="2">
        <v>70</v>
      </c>
      <c r="AB8633" s="2">
        <v>5</v>
      </c>
      <c r="AC8633" s="2">
        <v>1</v>
      </c>
      <c r="AD8633" s="2">
        <v>0</v>
      </c>
      <c r="AE8633" s="2">
        <v>0</v>
      </c>
      <c r="AF8633" s="2">
        <v>0</v>
      </c>
      <c r="AG8633" s="2">
        <v>39</v>
      </c>
      <c r="AH8633" s="2">
        <v>1</v>
      </c>
      <c r="AI8633" s="2">
        <v>0</v>
      </c>
      <c r="AJ8633" s="2">
        <v>2</v>
      </c>
      <c r="AK8633" s="2">
        <v>2</v>
      </c>
      <c r="AL8633" s="2">
        <v>0</v>
      </c>
      <c r="AM8633" s="2">
        <v>9</v>
      </c>
      <c r="AN8633" s="3">
        <f>IFERROR(K8633/J8633,"")</f>
        <v>0</v>
      </c>
      <c r="AO8633" s="3">
        <f>IFERROR(L8633/K8633,"")</f>
        <v>0</v>
      </c>
    </row>
    <row r="8634" spans="1:41">
      <c r="A8634" t="s">
        <v>10706</v>
      </c>
      <c r="D8634">
        <v>8300</v>
      </c>
      <c r="E8634" t="s">
        <v>1141</v>
      </c>
      <c r="F8634" t="s">
        <v>2297</v>
      </c>
      <c r="I8634" t="b">
        <v>0</v>
      </c>
      <c r="J8634" s="2">
        <v>547</v>
      </c>
      <c r="K8634" s="2">
        <v>426</v>
      </c>
      <c r="L8634" s="2">
        <v>4</v>
      </c>
      <c r="M8634" s="2">
        <v>422</v>
      </c>
      <c r="N8634" s="2">
        <v>100</v>
      </c>
      <c r="O8634" s="2">
        <v>1</v>
      </c>
      <c r="P8634" s="2">
        <v>0</v>
      </c>
      <c r="Q8634" s="2">
        <v>0</v>
      </c>
      <c r="R8634" s="2">
        <v>0</v>
      </c>
      <c r="S8634" s="2">
        <v>0</v>
      </c>
      <c r="T8634" s="2">
        <v>16</v>
      </c>
      <c r="U8634" s="2">
        <v>0</v>
      </c>
      <c r="V8634" s="2">
        <v>0</v>
      </c>
      <c r="W8634" s="2">
        <v>0</v>
      </c>
      <c r="X8634" s="2">
        <v>0</v>
      </c>
      <c r="Y8634" s="2">
        <v>47</v>
      </c>
      <c r="Z8634" s="2">
        <v>11</v>
      </c>
      <c r="AA8634" s="2">
        <v>136</v>
      </c>
      <c r="AB8634" s="2">
        <v>10</v>
      </c>
      <c r="AC8634" s="2">
        <v>0</v>
      </c>
      <c r="AD8634" s="2">
        <v>0</v>
      </c>
      <c r="AE8634" s="2">
        <v>0</v>
      </c>
      <c r="AF8634" s="2">
        <v>0</v>
      </c>
      <c r="AG8634" s="2">
        <v>80</v>
      </c>
      <c r="AH8634" s="2">
        <v>0</v>
      </c>
      <c r="AI8634" s="2">
        <v>0</v>
      </c>
      <c r="AJ8634" s="2">
        <v>4</v>
      </c>
      <c r="AK8634" s="2">
        <v>6</v>
      </c>
      <c r="AL8634" s="2">
        <v>0</v>
      </c>
      <c r="AM8634" s="2">
        <v>11</v>
      </c>
      <c r="AN8634" s="3">
        <f>IFERROR(K8634/J8634,"")</f>
        <v>0</v>
      </c>
      <c r="AO8634" s="3">
        <f>IFERROR(L8634/K8634,"")</f>
        <v>0</v>
      </c>
    </row>
    <row r="8635" spans="1:41">
      <c r="A8635" t="s">
        <v>10707</v>
      </c>
      <c r="D8635">
        <v>8300</v>
      </c>
      <c r="E8635" t="s">
        <v>1141</v>
      </c>
      <c r="F8635" t="s">
        <v>2299</v>
      </c>
      <c r="I8635" t="b">
        <v>0</v>
      </c>
      <c r="J8635" s="2">
        <v>524</v>
      </c>
      <c r="K8635" s="2">
        <v>398</v>
      </c>
      <c r="L8635" s="2">
        <v>2</v>
      </c>
      <c r="M8635" s="2">
        <v>396</v>
      </c>
      <c r="N8635" s="2">
        <v>93</v>
      </c>
      <c r="O8635" s="2">
        <v>3</v>
      </c>
      <c r="P8635" s="2">
        <v>1</v>
      </c>
      <c r="Q8635" s="2">
        <v>0</v>
      </c>
      <c r="R8635" s="2">
        <v>0</v>
      </c>
      <c r="S8635" s="2">
        <v>0</v>
      </c>
      <c r="T8635" s="2">
        <v>14</v>
      </c>
      <c r="U8635" s="2">
        <v>0</v>
      </c>
      <c r="V8635" s="2">
        <v>0</v>
      </c>
      <c r="W8635" s="2">
        <v>0</v>
      </c>
      <c r="X8635" s="2">
        <v>0</v>
      </c>
      <c r="Y8635" s="2">
        <v>42</v>
      </c>
      <c r="Z8635" s="2">
        <v>12</v>
      </c>
      <c r="AA8635" s="2">
        <v>133</v>
      </c>
      <c r="AB8635" s="2">
        <v>12</v>
      </c>
      <c r="AC8635" s="2">
        <v>0</v>
      </c>
      <c r="AD8635" s="2">
        <v>0</v>
      </c>
      <c r="AE8635" s="2">
        <v>0</v>
      </c>
      <c r="AF8635" s="2">
        <v>0</v>
      </c>
      <c r="AG8635" s="2">
        <v>49</v>
      </c>
      <c r="AH8635" s="2">
        <v>0</v>
      </c>
      <c r="AI8635" s="2">
        <v>0</v>
      </c>
      <c r="AJ8635" s="2">
        <v>6</v>
      </c>
      <c r="AK8635" s="2">
        <v>14</v>
      </c>
      <c r="AL8635" s="2">
        <v>0</v>
      </c>
      <c r="AM8635" s="2">
        <v>17</v>
      </c>
      <c r="AN8635" s="3">
        <f>IFERROR(K8635/J8635,"")</f>
        <v>0</v>
      </c>
      <c r="AO8635" s="3">
        <f>IFERROR(L8635/K8635,"")</f>
        <v>0</v>
      </c>
    </row>
    <row r="8636" spans="1:41">
      <c r="A8636" t="s">
        <v>10708</v>
      </c>
      <c r="D8636">
        <v>8300</v>
      </c>
      <c r="E8636" t="s">
        <v>1141</v>
      </c>
      <c r="F8636" t="s">
        <v>2301</v>
      </c>
      <c r="I8636" t="b">
        <v>0</v>
      </c>
      <c r="J8636" s="2">
        <v>453</v>
      </c>
      <c r="K8636" s="2">
        <v>275</v>
      </c>
      <c r="L8636" s="2">
        <v>2</v>
      </c>
      <c r="M8636" s="2">
        <v>273</v>
      </c>
      <c r="N8636" s="2">
        <v>69</v>
      </c>
      <c r="O8636" s="2">
        <v>0</v>
      </c>
      <c r="P8636" s="2">
        <v>0</v>
      </c>
      <c r="Q8636" s="2">
        <v>0</v>
      </c>
      <c r="R8636" s="2">
        <v>0</v>
      </c>
      <c r="S8636" s="2">
        <v>0</v>
      </c>
      <c r="T8636" s="2">
        <v>10</v>
      </c>
      <c r="U8636" s="2">
        <v>0</v>
      </c>
      <c r="V8636" s="2">
        <v>0</v>
      </c>
      <c r="W8636" s="2">
        <v>0</v>
      </c>
      <c r="X8636" s="2">
        <v>0</v>
      </c>
      <c r="Y8636" s="2">
        <v>28</v>
      </c>
      <c r="Z8636" s="2">
        <v>43</v>
      </c>
      <c r="AA8636" s="2">
        <v>60</v>
      </c>
      <c r="AB8636" s="2">
        <v>5</v>
      </c>
      <c r="AC8636" s="2">
        <v>0</v>
      </c>
      <c r="AD8636" s="2">
        <v>0</v>
      </c>
      <c r="AE8636" s="2">
        <v>0</v>
      </c>
      <c r="AF8636" s="2">
        <v>0</v>
      </c>
      <c r="AG8636" s="2">
        <v>52</v>
      </c>
      <c r="AH8636" s="2">
        <v>0</v>
      </c>
      <c r="AI8636" s="2">
        <v>0</v>
      </c>
      <c r="AJ8636" s="2">
        <v>2</v>
      </c>
      <c r="AK8636" s="2">
        <v>1</v>
      </c>
      <c r="AL8636" s="2">
        <v>0</v>
      </c>
      <c r="AM8636" s="2">
        <v>3</v>
      </c>
      <c r="AN8636" s="3">
        <f>IFERROR(K8636/J8636,"")</f>
        <v>0</v>
      </c>
      <c r="AO8636" s="3">
        <f>IFERROR(L8636/K8636,"")</f>
        <v>0</v>
      </c>
    </row>
    <row r="8637" spans="1:41">
      <c r="A8637" t="s">
        <v>10709</v>
      </c>
      <c r="D8637">
        <v>8300</v>
      </c>
      <c r="E8637" t="s">
        <v>1141</v>
      </c>
      <c r="F8637" t="s">
        <v>2303</v>
      </c>
      <c r="I8637" t="b">
        <v>0</v>
      </c>
      <c r="J8637" s="2">
        <v>555</v>
      </c>
      <c r="K8637" s="2">
        <v>430</v>
      </c>
      <c r="L8637" s="2">
        <v>11</v>
      </c>
      <c r="M8637" s="2">
        <v>419</v>
      </c>
      <c r="N8637" s="2">
        <v>98</v>
      </c>
      <c r="O8637" s="2">
        <v>0</v>
      </c>
      <c r="P8637" s="2">
        <v>0</v>
      </c>
      <c r="Q8637" s="2">
        <v>0</v>
      </c>
      <c r="R8637" s="2">
        <v>0</v>
      </c>
      <c r="S8637" s="2">
        <v>0</v>
      </c>
      <c r="T8637" s="2">
        <v>18</v>
      </c>
      <c r="U8637" s="2">
        <v>0</v>
      </c>
      <c r="V8637" s="2">
        <v>0</v>
      </c>
      <c r="W8637" s="2">
        <v>0</v>
      </c>
      <c r="X8637" s="2">
        <v>0</v>
      </c>
      <c r="Y8637" s="2">
        <v>56</v>
      </c>
      <c r="Z8637" s="2">
        <v>15</v>
      </c>
      <c r="AA8637" s="2">
        <v>133</v>
      </c>
      <c r="AB8637" s="2">
        <v>9</v>
      </c>
      <c r="AC8637" s="2">
        <v>0</v>
      </c>
      <c r="AD8637" s="2">
        <v>0</v>
      </c>
      <c r="AE8637" s="2">
        <v>0</v>
      </c>
      <c r="AF8637" s="2">
        <v>0</v>
      </c>
      <c r="AG8637" s="2">
        <v>67</v>
      </c>
      <c r="AH8637" s="2">
        <v>0</v>
      </c>
      <c r="AI8637" s="2">
        <v>0</v>
      </c>
      <c r="AJ8637" s="2">
        <v>8</v>
      </c>
      <c r="AK8637" s="2">
        <v>5</v>
      </c>
      <c r="AL8637" s="2">
        <v>0</v>
      </c>
      <c r="AM8637" s="2">
        <v>10</v>
      </c>
      <c r="AN8637" s="3">
        <f>IFERROR(K8637/J8637,"")</f>
        <v>0</v>
      </c>
      <c r="AO8637" s="3">
        <f>IFERROR(L8637/K8637,"")</f>
        <v>0</v>
      </c>
    </row>
    <row r="8638" spans="1:41">
      <c r="A8638" t="s">
        <v>10710</v>
      </c>
      <c r="D8638">
        <v>8300</v>
      </c>
      <c r="E8638" t="s">
        <v>1141</v>
      </c>
      <c r="F8638" t="s">
        <v>2305</v>
      </c>
      <c r="I8638" t="b">
        <v>0</v>
      </c>
      <c r="J8638" s="2">
        <v>507</v>
      </c>
      <c r="K8638" s="2">
        <v>411</v>
      </c>
      <c r="L8638" s="2">
        <v>1</v>
      </c>
      <c r="M8638" s="2">
        <v>410</v>
      </c>
      <c r="N8638" s="2">
        <v>129</v>
      </c>
      <c r="O8638" s="2">
        <v>0</v>
      </c>
      <c r="P8638" s="2">
        <v>0</v>
      </c>
      <c r="Q8638" s="2">
        <v>0</v>
      </c>
      <c r="R8638" s="2">
        <v>0</v>
      </c>
      <c r="S8638" s="2">
        <v>0</v>
      </c>
      <c r="T8638" s="2">
        <v>21</v>
      </c>
      <c r="U8638" s="2">
        <v>0</v>
      </c>
      <c r="V8638" s="2">
        <v>0</v>
      </c>
      <c r="W8638" s="2">
        <v>0</v>
      </c>
      <c r="X8638" s="2">
        <v>0</v>
      </c>
      <c r="Y8638" s="2">
        <v>35</v>
      </c>
      <c r="Z8638" s="2">
        <v>5</v>
      </c>
      <c r="AA8638" s="2">
        <v>122</v>
      </c>
      <c r="AB8638" s="2">
        <v>14</v>
      </c>
      <c r="AC8638" s="2">
        <v>0</v>
      </c>
      <c r="AD8638" s="2">
        <v>0</v>
      </c>
      <c r="AE8638" s="2">
        <v>0</v>
      </c>
      <c r="AF8638" s="2">
        <v>0</v>
      </c>
      <c r="AG8638" s="2">
        <v>71</v>
      </c>
      <c r="AH8638" s="2">
        <v>0</v>
      </c>
      <c r="AI8638" s="2">
        <v>0</v>
      </c>
      <c r="AJ8638" s="2">
        <v>4</v>
      </c>
      <c r="AK8638" s="2">
        <v>5</v>
      </c>
      <c r="AL8638" s="2">
        <v>0</v>
      </c>
      <c r="AM8638" s="2">
        <v>4</v>
      </c>
      <c r="AN8638" s="3">
        <f>IFERROR(K8638/J8638,"")</f>
        <v>0</v>
      </c>
      <c r="AO8638" s="3">
        <f>IFERROR(L8638/K8638,"")</f>
        <v>0</v>
      </c>
    </row>
    <row r="8639" spans="1:41">
      <c r="A8639" t="s">
        <v>10711</v>
      </c>
      <c r="D8639">
        <v>8300</v>
      </c>
      <c r="E8639" t="s">
        <v>1141</v>
      </c>
      <c r="F8639" t="s">
        <v>2307</v>
      </c>
      <c r="I8639" t="b">
        <v>0</v>
      </c>
      <c r="J8639" s="2">
        <v>559</v>
      </c>
      <c r="K8639" s="2">
        <v>397</v>
      </c>
      <c r="L8639" s="2">
        <v>1</v>
      </c>
      <c r="M8639" s="2">
        <v>396</v>
      </c>
      <c r="N8639" s="2">
        <v>58</v>
      </c>
      <c r="O8639" s="2">
        <v>2</v>
      </c>
      <c r="P8639" s="2">
        <v>0</v>
      </c>
      <c r="Q8639" s="2">
        <v>0</v>
      </c>
      <c r="R8639" s="2">
        <v>0</v>
      </c>
      <c r="S8639" s="2">
        <v>0</v>
      </c>
      <c r="T8639" s="2">
        <v>20</v>
      </c>
      <c r="U8639" s="2">
        <v>0</v>
      </c>
      <c r="V8639" s="2">
        <v>0</v>
      </c>
      <c r="W8639" s="2">
        <v>0</v>
      </c>
      <c r="X8639" s="2">
        <v>0</v>
      </c>
      <c r="Y8639" s="2">
        <v>66</v>
      </c>
      <c r="Z8639" s="2">
        <v>18</v>
      </c>
      <c r="AA8639" s="2">
        <v>149</v>
      </c>
      <c r="AB8639" s="2">
        <v>4</v>
      </c>
      <c r="AC8639" s="2">
        <v>0</v>
      </c>
      <c r="AD8639" s="2">
        <v>0</v>
      </c>
      <c r="AE8639" s="2">
        <v>0</v>
      </c>
      <c r="AF8639" s="2">
        <v>0</v>
      </c>
      <c r="AG8639" s="2">
        <v>57</v>
      </c>
      <c r="AH8639" s="2">
        <v>0</v>
      </c>
      <c r="AI8639" s="2">
        <v>0</v>
      </c>
      <c r="AJ8639" s="2">
        <v>2</v>
      </c>
      <c r="AK8639" s="2">
        <v>3</v>
      </c>
      <c r="AL8639" s="2">
        <v>0</v>
      </c>
      <c r="AM8639" s="2">
        <v>17</v>
      </c>
      <c r="AN8639" s="3">
        <f>IFERROR(K8639/J8639,"")</f>
        <v>0</v>
      </c>
      <c r="AO8639" s="3">
        <f>IFERROR(L8639/K8639,"")</f>
        <v>0</v>
      </c>
    </row>
    <row r="8640" spans="1:41">
      <c r="A8640" t="s">
        <v>10712</v>
      </c>
      <c r="D8640">
        <v>8300</v>
      </c>
      <c r="E8640" t="s">
        <v>1141</v>
      </c>
      <c r="F8640" t="s">
        <v>2309</v>
      </c>
      <c r="I8640" t="b">
        <v>0</v>
      </c>
      <c r="J8640" s="2">
        <v>452</v>
      </c>
      <c r="K8640" s="2">
        <v>335</v>
      </c>
      <c r="L8640" s="2">
        <v>1</v>
      </c>
      <c r="M8640" s="2">
        <v>334</v>
      </c>
      <c r="N8640" s="2">
        <v>76</v>
      </c>
      <c r="O8640" s="2">
        <v>2</v>
      </c>
      <c r="P8640" s="2">
        <v>0</v>
      </c>
      <c r="Q8640" s="2">
        <v>0</v>
      </c>
      <c r="R8640" s="2">
        <v>0</v>
      </c>
      <c r="S8640" s="2">
        <v>0</v>
      </c>
      <c r="T8640" s="2">
        <v>23</v>
      </c>
      <c r="U8640" s="2">
        <v>0</v>
      </c>
      <c r="V8640" s="2">
        <v>0</v>
      </c>
      <c r="W8640" s="2">
        <v>0</v>
      </c>
      <c r="X8640" s="2">
        <v>0</v>
      </c>
      <c r="Y8640" s="2">
        <v>33</v>
      </c>
      <c r="Z8640" s="2">
        <v>15</v>
      </c>
      <c r="AA8640" s="2">
        <v>106</v>
      </c>
      <c r="AB8640" s="2">
        <v>8</v>
      </c>
      <c r="AC8640" s="2">
        <v>1</v>
      </c>
      <c r="AD8640" s="2">
        <v>0</v>
      </c>
      <c r="AE8640" s="2">
        <v>0</v>
      </c>
      <c r="AF8640" s="2">
        <v>0</v>
      </c>
      <c r="AG8640" s="2">
        <v>55</v>
      </c>
      <c r="AH8640" s="2">
        <v>0</v>
      </c>
      <c r="AI8640" s="2">
        <v>0</v>
      </c>
      <c r="AJ8640" s="2">
        <v>5</v>
      </c>
      <c r="AK8640" s="2">
        <v>0</v>
      </c>
      <c r="AL8640" s="2">
        <v>0</v>
      </c>
      <c r="AM8640" s="2">
        <v>10</v>
      </c>
      <c r="AN8640" s="3">
        <f>IFERROR(K8640/J8640,"")</f>
        <v>0</v>
      </c>
      <c r="AO8640" s="3">
        <f>IFERROR(L8640/K8640,"")</f>
        <v>0</v>
      </c>
    </row>
    <row r="8641" spans="1:41">
      <c r="A8641" t="s">
        <v>10713</v>
      </c>
      <c r="D8641">
        <v>8300</v>
      </c>
      <c r="E8641" t="s">
        <v>1141</v>
      </c>
      <c r="F8641" t="s">
        <v>2311</v>
      </c>
      <c r="I8641" t="b">
        <v>0</v>
      </c>
      <c r="J8641" s="2">
        <v>688</v>
      </c>
      <c r="K8641" s="2">
        <v>447</v>
      </c>
      <c r="L8641" s="2">
        <v>2</v>
      </c>
      <c r="M8641" s="2">
        <v>445</v>
      </c>
      <c r="N8641" s="2">
        <v>71</v>
      </c>
      <c r="O8641" s="2">
        <v>5</v>
      </c>
      <c r="P8641" s="2">
        <v>0</v>
      </c>
      <c r="Q8641" s="2">
        <v>0</v>
      </c>
      <c r="R8641" s="2">
        <v>0</v>
      </c>
      <c r="S8641" s="2">
        <v>0</v>
      </c>
      <c r="T8641" s="2">
        <v>28</v>
      </c>
      <c r="U8641" s="2">
        <v>0</v>
      </c>
      <c r="V8641" s="2">
        <v>0</v>
      </c>
      <c r="W8641" s="2">
        <v>0</v>
      </c>
      <c r="X8641" s="2">
        <v>0</v>
      </c>
      <c r="Y8641" s="2">
        <v>47</v>
      </c>
      <c r="Z8641" s="2">
        <v>78</v>
      </c>
      <c r="AA8641" s="2">
        <v>146</v>
      </c>
      <c r="AB8641" s="2">
        <v>3</v>
      </c>
      <c r="AC8641" s="2">
        <v>0</v>
      </c>
      <c r="AD8641" s="2">
        <v>0</v>
      </c>
      <c r="AE8641" s="2">
        <v>0</v>
      </c>
      <c r="AF8641" s="2">
        <v>0</v>
      </c>
      <c r="AG8641" s="2">
        <v>35</v>
      </c>
      <c r="AH8641" s="2">
        <v>1</v>
      </c>
      <c r="AI8641" s="2">
        <v>0</v>
      </c>
      <c r="AJ8641" s="2">
        <v>6</v>
      </c>
      <c r="AK8641" s="2">
        <v>8</v>
      </c>
      <c r="AL8641" s="2">
        <v>0</v>
      </c>
      <c r="AM8641" s="2">
        <v>17</v>
      </c>
      <c r="AN8641" s="3">
        <f>IFERROR(K8641/J8641,"")</f>
        <v>0</v>
      </c>
      <c r="AO8641" s="3">
        <f>IFERROR(L8641/K8641,"")</f>
        <v>0</v>
      </c>
    </row>
    <row r="8642" spans="1:41">
      <c r="A8642" t="s">
        <v>10714</v>
      </c>
      <c r="D8642">
        <v>8300</v>
      </c>
      <c r="E8642" t="s">
        <v>1141</v>
      </c>
      <c r="F8642" t="s">
        <v>2313</v>
      </c>
      <c r="I8642" t="b">
        <v>0</v>
      </c>
      <c r="J8642" s="2">
        <v>431</v>
      </c>
      <c r="K8642" s="2">
        <v>322</v>
      </c>
      <c r="L8642" s="2">
        <v>2</v>
      </c>
      <c r="M8642" s="2">
        <v>320</v>
      </c>
      <c r="N8642" s="2">
        <v>59</v>
      </c>
      <c r="O8642" s="2">
        <v>2</v>
      </c>
      <c r="P8642" s="2">
        <v>0</v>
      </c>
      <c r="Q8642" s="2">
        <v>0</v>
      </c>
      <c r="R8642" s="2">
        <v>0</v>
      </c>
      <c r="S8642" s="2">
        <v>0</v>
      </c>
      <c r="T8642" s="2">
        <v>20</v>
      </c>
      <c r="U8642" s="2">
        <v>0</v>
      </c>
      <c r="V8642" s="2">
        <v>0</v>
      </c>
      <c r="W8642" s="2">
        <v>0</v>
      </c>
      <c r="X8642" s="2">
        <v>0</v>
      </c>
      <c r="Y8642" s="2">
        <v>27</v>
      </c>
      <c r="Z8642" s="2">
        <v>30</v>
      </c>
      <c r="AA8642" s="2">
        <v>109</v>
      </c>
      <c r="AB8642" s="2">
        <v>6</v>
      </c>
      <c r="AC8642" s="2">
        <v>0</v>
      </c>
      <c r="AD8642" s="2">
        <v>0</v>
      </c>
      <c r="AE8642" s="2">
        <v>0</v>
      </c>
      <c r="AF8642" s="2">
        <v>0</v>
      </c>
      <c r="AG8642" s="2">
        <v>54</v>
      </c>
      <c r="AH8642" s="2">
        <v>0</v>
      </c>
      <c r="AI8642" s="2">
        <v>0</v>
      </c>
      <c r="AJ8642" s="2">
        <v>1</v>
      </c>
      <c r="AK8642" s="2">
        <v>3</v>
      </c>
      <c r="AL8642" s="2">
        <v>0</v>
      </c>
      <c r="AM8642" s="2">
        <v>9</v>
      </c>
      <c r="AN8642" s="3">
        <f>IFERROR(K8642/J8642,"")</f>
        <v>0</v>
      </c>
      <c r="AO8642" s="3">
        <f>IFERROR(L8642/K8642,"")</f>
        <v>0</v>
      </c>
    </row>
    <row r="8643" spans="1:41">
      <c r="A8643" t="s">
        <v>10715</v>
      </c>
      <c r="D8643">
        <v>8300</v>
      </c>
      <c r="E8643" t="s">
        <v>1141</v>
      </c>
      <c r="F8643" t="s">
        <v>2315</v>
      </c>
      <c r="I8643" t="b">
        <v>0</v>
      </c>
      <c r="J8643" s="2">
        <v>422</v>
      </c>
      <c r="K8643" s="2">
        <v>236</v>
      </c>
      <c r="L8643" s="2">
        <v>8</v>
      </c>
      <c r="M8643" s="2">
        <v>228</v>
      </c>
      <c r="N8643" s="2">
        <v>22</v>
      </c>
      <c r="O8643" s="2">
        <v>1</v>
      </c>
      <c r="P8643" s="2">
        <v>0</v>
      </c>
      <c r="Q8643" s="2">
        <v>0</v>
      </c>
      <c r="R8643" s="2">
        <v>0</v>
      </c>
      <c r="S8643" s="2">
        <v>0</v>
      </c>
      <c r="T8643" s="2">
        <v>7</v>
      </c>
      <c r="U8643" s="2">
        <v>0</v>
      </c>
      <c r="V8643" s="2">
        <v>0</v>
      </c>
      <c r="W8643" s="2">
        <v>0</v>
      </c>
      <c r="X8643" s="2">
        <v>0</v>
      </c>
      <c r="Y8643" s="2">
        <v>30</v>
      </c>
      <c r="Z8643" s="2">
        <v>19</v>
      </c>
      <c r="AA8643" s="2">
        <v>119</v>
      </c>
      <c r="AB8643" s="2">
        <v>1</v>
      </c>
      <c r="AC8643" s="2">
        <v>0</v>
      </c>
      <c r="AD8643" s="2">
        <v>2</v>
      </c>
      <c r="AE8643" s="2">
        <v>0</v>
      </c>
      <c r="AF8643" s="2">
        <v>0</v>
      </c>
      <c r="AG8643" s="2">
        <v>13</v>
      </c>
      <c r="AH8643" s="2">
        <v>0</v>
      </c>
      <c r="AI8643" s="2">
        <v>1</v>
      </c>
      <c r="AJ8643" s="2">
        <v>4</v>
      </c>
      <c r="AK8643" s="2">
        <v>1</v>
      </c>
      <c r="AL8643" s="2">
        <v>1</v>
      </c>
      <c r="AM8643" s="2">
        <v>7</v>
      </c>
      <c r="AN8643" s="3">
        <f>IFERROR(K8643/J8643,"")</f>
        <v>0</v>
      </c>
      <c r="AO8643" s="3">
        <f>IFERROR(L8643/K8643,"")</f>
        <v>0</v>
      </c>
    </row>
    <row r="8644" spans="1:41">
      <c r="A8644" t="s">
        <v>10716</v>
      </c>
      <c r="D8644">
        <v>8300</v>
      </c>
      <c r="E8644" t="s">
        <v>1141</v>
      </c>
      <c r="F8644" t="s">
        <v>2317</v>
      </c>
      <c r="I8644" t="b">
        <v>0</v>
      </c>
      <c r="J8644" s="2">
        <v>623</v>
      </c>
      <c r="K8644" s="2">
        <v>435</v>
      </c>
      <c r="L8644" s="2">
        <v>2</v>
      </c>
      <c r="M8644" s="2">
        <v>433</v>
      </c>
      <c r="N8644" s="2">
        <v>61</v>
      </c>
      <c r="O8644" s="2">
        <v>1</v>
      </c>
      <c r="P8644" s="2">
        <v>0</v>
      </c>
      <c r="Q8644" s="2">
        <v>0</v>
      </c>
      <c r="R8644" s="2">
        <v>0</v>
      </c>
      <c r="S8644" s="2">
        <v>0</v>
      </c>
      <c r="T8644" s="2">
        <v>17</v>
      </c>
      <c r="U8644" s="2">
        <v>0</v>
      </c>
      <c r="V8644" s="2">
        <v>0</v>
      </c>
      <c r="W8644" s="2">
        <v>0</v>
      </c>
      <c r="X8644" s="2">
        <v>0</v>
      </c>
      <c r="Y8644" s="2">
        <v>66</v>
      </c>
      <c r="Z8644" s="2">
        <v>32</v>
      </c>
      <c r="AA8644" s="2">
        <v>170</v>
      </c>
      <c r="AB8644" s="2">
        <v>8</v>
      </c>
      <c r="AC8644" s="2">
        <v>0</v>
      </c>
      <c r="AD8644" s="2">
        <v>0</v>
      </c>
      <c r="AE8644" s="2">
        <v>0</v>
      </c>
      <c r="AF8644" s="2">
        <v>0</v>
      </c>
      <c r="AG8644" s="2">
        <v>45</v>
      </c>
      <c r="AH8644" s="2">
        <v>0</v>
      </c>
      <c r="AI8644" s="2">
        <v>0</v>
      </c>
      <c r="AJ8644" s="2">
        <v>11</v>
      </c>
      <c r="AK8644" s="2">
        <v>4</v>
      </c>
      <c r="AL8644" s="2">
        <v>1</v>
      </c>
      <c r="AM8644" s="2">
        <v>17</v>
      </c>
      <c r="AN8644" s="3">
        <f>IFERROR(K8644/J8644,"")</f>
        <v>0</v>
      </c>
      <c r="AO8644" s="3">
        <f>IFERROR(L8644/K8644,"")</f>
        <v>0</v>
      </c>
    </row>
    <row r="8645" spans="1:41">
      <c r="A8645" t="s">
        <v>10717</v>
      </c>
      <c r="D8645">
        <v>8300</v>
      </c>
      <c r="E8645" t="s">
        <v>1141</v>
      </c>
      <c r="F8645" t="s">
        <v>2319</v>
      </c>
      <c r="I8645" t="b">
        <v>0</v>
      </c>
      <c r="J8645" s="2">
        <v>481</v>
      </c>
      <c r="K8645" s="2">
        <v>309</v>
      </c>
      <c r="L8645" s="2">
        <v>4</v>
      </c>
      <c r="M8645" s="2">
        <v>305</v>
      </c>
      <c r="N8645" s="2">
        <v>39</v>
      </c>
      <c r="O8645" s="2">
        <v>0</v>
      </c>
      <c r="P8645" s="2">
        <v>0</v>
      </c>
      <c r="Q8645" s="2">
        <v>0</v>
      </c>
      <c r="R8645" s="2">
        <v>0</v>
      </c>
      <c r="S8645" s="2">
        <v>0</v>
      </c>
      <c r="T8645" s="2">
        <v>16</v>
      </c>
      <c r="U8645" s="2">
        <v>0</v>
      </c>
      <c r="V8645" s="2">
        <v>0</v>
      </c>
      <c r="W8645" s="2">
        <v>0</v>
      </c>
      <c r="X8645" s="2">
        <v>0</v>
      </c>
      <c r="Y8645" s="2">
        <v>32</v>
      </c>
      <c r="Z8645" s="2">
        <v>57</v>
      </c>
      <c r="AA8645" s="2">
        <v>106</v>
      </c>
      <c r="AB8645" s="2">
        <v>2</v>
      </c>
      <c r="AC8645" s="2">
        <v>0</v>
      </c>
      <c r="AD8645" s="2">
        <v>0</v>
      </c>
      <c r="AE8645" s="2">
        <v>0</v>
      </c>
      <c r="AF8645" s="2">
        <v>0</v>
      </c>
      <c r="AG8645" s="2">
        <v>38</v>
      </c>
      <c r="AH8645" s="2">
        <v>0</v>
      </c>
      <c r="AI8645" s="2">
        <v>0</v>
      </c>
      <c r="AJ8645" s="2">
        <v>5</v>
      </c>
      <c r="AK8645" s="2">
        <v>2</v>
      </c>
      <c r="AL8645" s="2">
        <v>0</v>
      </c>
      <c r="AM8645" s="2">
        <v>8</v>
      </c>
      <c r="AN8645" s="3">
        <f>IFERROR(K8645/J8645,"")</f>
        <v>0</v>
      </c>
      <c r="AO8645" s="3">
        <f>IFERROR(L8645/K8645,"")</f>
        <v>0</v>
      </c>
    </row>
    <row r="8646" spans="1:41">
      <c r="A8646" t="s">
        <v>10718</v>
      </c>
      <c r="D8646">
        <v>8300</v>
      </c>
      <c r="E8646" t="s">
        <v>1141</v>
      </c>
      <c r="F8646" t="s">
        <v>2321</v>
      </c>
      <c r="I8646" t="b">
        <v>0</v>
      </c>
      <c r="J8646" s="2">
        <v>424</v>
      </c>
      <c r="K8646" s="2">
        <v>323</v>
      </c>
      <c r="L8646" s="2">
        <v>0</v>
      </c>
      <c r="M8646" s="2">
        <v>323</v>
      </c>
      <c r="N8646" s="2">
        <v>114</v>
      </c>
      <c r="O8646" s="2">
        <v>3</v>
      </c>
      <c r="P8646" s="2">
        <v>0</v>
      </c>
      <c r="Q8646" s="2">
        <v>0</v>
      </c>
      <c r="R8646" s="2">
        <v>0</v>
      </c>
      <c r="S8646" s="2">
        <v>0</v>
      </c>
      <c r="T8646" s="2">
        <v>13</v>
      </c>
      <c r="U8646" s="2">
        <v>0</v>
      </c>
      <c r="V8646" s="2">
        <v>0</v>
      </c>
      <c r="W8646" s="2">
        <v>0</v>
      </c>
      <c r="X8646" s="2">
        <v>0</v>
      </c>
      <c r="Y8646" s="2">
        <v>31</v>
      </c>
      <c r="Z8646" s="2">
        <v>1</v>
      </c>
      <c r="AA8646" s="2">
        <v>89</v>
      </c>
      <c r="AB8646" s="2">
        <v>13</v>
      </c>
      <c r="AC8646" s="2">
        <v>0</v>
      </c>
      <c r="AD8646" s="2">
        <v>0</v>
      </c>
      <c r="AE8646" s="2">
        <v>0</v>
      </c>
      <c r="AF8646" s="2">
        <v>0</v>
      </c>
      <c r="AG8646" s="2">
        <v>51</v>
      </c>
      <c r="AH8646" s="2">
        <v>0</v>
      </c>
      <c r="AI8646" s="2">
        <v>0</v>
      </c>
      <c r="AJ8646" s="2">
        <v>5</v>
      </c>
      <c r="AK8646" s="2">
        <v>2</v>
      </c>
      <c r="AL8646" s="2">
        <v>0</v>
      </c>
      <c r="AM8646" s="2">
        <v>1</v>
      </c>
      <c r="AN8646" s="3">
        <f>IFERROR(K8646/J8646,"")</f>
        <v>0</v>
      </c>
      <c r="AO8646" s="3">
        <f>IFERROR(L8646/K8646,"")</f>
        <v>0</v>
      </c>
    </row>
    <row r="8647" spans="1:41">
      <c r="A8647" t="s">
        <v>10719</v>
      </c>
      <c r="D8647">
        <v>8300</v>
      </c>
      <c r="E8647" t="s">
        <v>1141</v>
      </c>
      <c r="F8647" t="s">
        <v>2323</v>
      </c>
      <c r="I8647" t="b">
        <v>0</v>
      </c>
      <c r="J8647" s="2">
        <v>490</v>
      </c>
      <c r="K8647" s="2">
        <v>382</v>
      </c>
      <c r="L8647" s="2">
        <v>3</v>
      </c>
      <c r="M8647" s="2">
        <v>379</v>
      </c>
      <c r="N8647" s="2">
        <v>65</v>
      </c>
      <c r="O8647" s="2">
        <v>2</v>
      </c>
      <c r="P8647" s="2">
        <v>0</v>
      </c>
      <c r="Q8647" s="2">
        <v>0</v>
      </c>
      <c r="R8647" s="2">
        <v>0</v>
      </c>
      <c r="S8647" s="2">
        <v>1</v>
      </c>
      <c r="T8647" s="2">
        <v>22</v>
      </c>
      <c r="U8647" s="2">
        <v>0</v>
      </c>
      <c r="V8647" s="2">
        <v>0</v>
      </c>
      <c r="W8647" s="2">
        <v>0</v>
      </c>
      <c r="X8647" s="2">
        <v>0</v>
      </c>
      <c r="Y8647" s="2">
        <v>53</v>
      </c>
      <c r="Z8647" s="2">
        <v>9</v>
      </c>
      <c r="AA8647" s="2">
        <v>0</v>
      </c>
      <c r="AB8647" s="2">
        <v>106</v>
      </c>
      <c r="AC8647" s="2">
        <v>1</v>
      </c>
      <c r="AD8647" s="2">
        <v>0</v>
      </c>
      <c r="AE8647" s="2">
        <v>0</v>
      </c>
      <c r="AF8647" s="2">
        <v>0</v>
      </c>
      <c r="AG8647" s="2">
        <v>93</v>
      </c>
      <c r="AH8647" s="2">
        <v>1</v>
      </c>
      <c r="AI8647" s="2">
        <v>0</v>
      </c>
      <c r="AJ8647" s="2">
        <v>8</v>
      </c>
      <c r="AK8647" s="2">
        <v>11</v>
      </c>
      <c r="AL8647" s="2">
        <v>0</v>
      </c>
      <c r="AM8647" s="2">
        <v>7</v>
      </c>
      <c r="AN8647" s="3">
        <f>IFERROR(K8647/J8647,"")</f>
        <v>0</v>
      </c>
      <c r="AO8647" s="3">
        <f>IFERROR(L8647/K8647,"")</f>
        <v>0</v>
      </c>
    </row>
    <row r="8648" spans="1:41">
      <c r="A8648" t="s">
        <v>10720</v>
      </c>
      <c r="D8648">
        <v>8300</v>
      </c>
      <c r="E8648" t="s">
        <v>1141</v>
      </c>
      <c r="F8648" t="s">
        <v>2325</v>
      </c>
      <c r="I8648" t="b">
        <v>0</v>
      </c>
      <c r="J8648" s="2">
        <v>733</v>
      </c>
      <c r="K8648" s="2">
        <v>553</v>
      </c>
      <c r="L8648" s="2">
        <v>4</v>
      </c>
      <c r="M8648" s="2">
        <v>549</v>
      </c>
      <c r="N8648" s="2">
        <v>107</v>
      </c>
      <c r="O8648" s="2">
        <v>3</v>
      </c>
      <c r="P8648" s="2">
        <v>1</v>
      </c>
      <c r="Q8648" s="2">
        <v>0</v>
      </c>
      <c r="R8648" s="2">
        <v>0</v>
      </c>
      <c r="S8648" s="2">
        <v>0</v>
      </c>
      <c r="T8648" s="2">
        <v>29</v>
      </c>
      <c r="U8648" s="2">
        <v>0</v>
      </c>
      <c r="V8648" s="2">
        <v>0</v>
      </c>
      <c r="W8648" s="2">
        <v>0</v>
      </c>
      <c r="X8648" s="2">
        <v>0</v>
      </c>
      <c r="Y8648" s="2">
        <v>61</v>
      </c>
      <c r="Z8648" s="2">
        <v>18</v>
      </c>
      <c r="AA8648" s="2">
        <v>183</v>
      </c>
      <c r="AB8648" s="2">
        <v>10</v>
      </c>
      <c r="AC8648" s="2">
        <v>0</v>
      </c>
      <c r="AD8648" s="2">
        <v>0</v>
      </c>
      <c r="AE8648" s="2">
        <v>1</v>
      </c>
      <c r="AF8648" s="2">
        <v>0</v>
      </c>
      <c r="AG8648" s="2">
        <v>107</v>
      </c>
      <c r="AH8648" s="2">
        <v>0</v>
      </c>
      <c r="AI8648" s="2">
        <v>0</v>
      </c>
      <c r="AJ8648" s="2">
        <v>5</v>
      </c>
      <c r="AK8648" s="2">
        <v>13</v>
      </c>
      <c r="AL8648" s="2">
        <v>3</v>
      </c>
      <c r="AM8648" s="2">
        <v>8</v>
      </c>
      <c r="AN8648" s="3">
        <f>IFERROR(K8648/J8648,"")</f>
        <v>0</v>
      </c>
      <c r="AO8648" s="3">
        <f>IFERROR(L8648/K8648,"")</f>
        <v>0</v>
      </c>
    </row>
    <row r="8649" spans="1:41">
      <c r="A8649" t="s">
        <v>10721</v>
      </c>
      <c r="D8649">
        <v>8300</v>
      </c>
      <c r="E8649" t="s">
        <v>1141</v>
      </c>
      <c r="F8649" t="s">
        <v>2327</v>
      </c>
      <c r="I8649" t="b">
        <v>0</v>
      </c>
      <c r="J8649" s="2">
        <v>727</v>
      </c>
      <c r="K8649" s="2">
        <v>471</v>
      </c>
      <c r="L8649" s="2">
        <v>8</v>
      </c>
      <c r="M8649" s="2">
        <v>463</v>
      </c>
      <c r="N8649" s="2">
        <v>69</v>
      </c>
      <c r="O8649" s="2">
        <v>4</v>
      </c>
      <c r="P8649" s="2">
        <v>0</v>
      </c>
      <c r="Q8649" s="2">
        <v>0</v>
      </c>
      <c r="R8649" s="2">
        <v>0</v>
      </c>
      <c r="S8649" s="2">
        <v>0</v>
      </c>
      <c r="T8649" s="2">
        <v>13</v>
      </c>
      <c r="U8649" s="2">
        <v>0</v>
      </c>
      <c r="V8649" s="2">
        <v>0</v>
      </c>
      <c r="W8649" s="2">
        <v>0</v>
      </c>
      <c r="X8649" s="2">
        <v>0</v>
      </c>
      <c r="Y8649" s="2">
        <v>58</v>
      </c>
      <c r="Z8649" s="2">
        <v>92</v>
      </c>
      <c r="AA8649" s="2">
        <v>142</v>
      </c>
      <c r="AB8649" s="2">
        <v>7</v>
      </c>
      <c r="AC8649" s="2">
        <v>0</v>
      </c>
      <c r="AD8649" s="2">
        <v>0</v>
      </c>
      <c r="AE8649" s="2">
        <v>0</v>
      </c>
      <c r="AF8649" s="2">
        <v>0</v>
      </c>
      <c r="AG8649" s="2">
        <v>47</v>
      </c>
      <c r="AH8649" s="2">
        <v>0</v>
      </c>
      <c r="AI8649" s="2">
        <v>0</v>
      </c>
      <c r="AJ8649" s="2">
        <v>9</v>
      </c>
      <c r="AK8649" s="2">
        <v>8</v>
      </c>
      <c r="AL8649" s="2">
        <v>0</v>
      </c>
      <c r="AM8649" s="2">
        <v>14</v>
      </c>
      <c r="AN8649" s="3">
        <f>IFERROR(K8649/J8649,"")</f>
        <v>0</v>
      </c>
      <c r="AO8649" s="3">
        <f>IFERROR(L8649/K8649,"")</f>
        <v>0</v>
      </c>
    </row>
    <row r="8650" spans="1:41">
      <c r="A8650" t="s">
        <v>10722</v>
      </c>
      <c r="D8650">
        <v>8300</v>
      </c>
      <c r="E8650" t="s">
        <v>1141</v>
      </c>
      <c r="F8650" t="s">
        <v>2329</v>
      </c>
      <c r="I8650" t="b">
        <v>0</v>
      </c>
      <c r="J8650" s="2">
        <v>535</v>
      </c>
      <c r="K8650" s="2">
        <v>364</v>
      </c>
      <c r="L8650" s="2">
        <v>4</v>
      </c>
      <c r="M8650" s="2">
        <v>360</v>
      </c>
      <c r="N8650" s="2">
        <v>70</v>
      </c>
      <c r="O8650" s="2">
        <v>5</v>
      </c>
      <c r="P8650" s="2">
        <v>0</v>
      </c>
      <c r="Q8650" s="2">
        <v>0</v>
      </c>
      <c r="R8650" s="2">
        <v>0</v>
      </c>
      <c r="S8650" s="2">
        <v>0</v>
      </c>
      <c r="T8650" s="2">
        <v>20</v>
      </c>
      <c r="U8650" s="2">
        <v>2</v>
      </c>
      <c r="V8650" s="2">
        <v>0</v>
      </c>
      <c r="W8650" s="2">
        <v>0</v>
      </c>
      <c r="X8650" s="2">
        <v>0</v>
      </c>
      <c r="Y8650" s="2">
        <v>49</v>
      </c>
      <c r="Z8650" s="2">
        <v>54</v>
      </c>
      <c r="AA8650" s="2">
        <v>79</v>
      </c>
      <c r="AB8650" s="2">
        <v>11</v>
      </c>
      <c r="AC8650" s="2">
        <v>0</v>
      </c>
      <c r="AD8650" s="2">
        <v>1</v>
      </c>
      <c r="AE8650" s="2">
        <v>0</v>
      </c>
      <c r="AF8650" s="2">
        <v>0</v>
      </c>
      <c r="AG8650" s="2">
        <v>59</v>
      </c>
      <c r="AH8650" s="2">
        <v>0</v>
      </c>
      <c r="AI8650" s="2">
        <v>0</v>
      </c>
      <c r="AJ8650" s="2">
        <v>4</v>
      </c>
      <c r="AK8650" s="2">
        <v>0</v>
      </c>
      <c r="AL8650" s="2">
        <v>0</v>
      </c>
      <c r="AM8650" s="2">
        <v>6</v>
      </c>
      <c r="AN8650" s="3">
        <f>IFERROR(K8650/J8650,"")</f>
        <v>0</v>
      </c>
      <c r="AO8650" s="3">
        <f>IFERROR(L8650/K8650,"")</f>
        <v>0</v>
      </c>
    </row>
    <row r="8651" spans="1:41">
      <c r="A8651" t="s">
        <v>10723</v>
      </c>
      <c r="D8651">
        <v>8300</v>
      </c>
      <c r="E8651" t="s">
        <v>1141</v>
      </c>
      <c r="F8651" t="s">
        <v>2331</v>
      </c>
      <c r="I8651" t="b">
        <v>0</v>
      </c>
      <c r="J8651" s="2">
        <v>446</v>
      </c>
      <c r="K8651" s="2">
        <v>372</v>
      </c>
      <c r="L8651" s="2">
        <v>0</v>
      </c>
      <c r="M8651" s="2">
        <v>372</v>
      </c>
      <c r="N8651" s="2">
        <v>141</v>
      </c>
      <c r="O8651" s="2">
        <v>0</v>
      </c>
      <c r="P8651" s="2">
        <v>0</v>
      </c>
      <c r="Q8651" s="2">
        <v>0</v>
      </c>
      <c r="R8651" s="2">
        <v>0</v>
      </c>
      <c r="S8651" s="2">
        <v>0</v>
      </c>
      <c r="T8651" s="2">
        <v>18</v>
      </c>
      <c r="U8651" s="2">
        <v>0</v>
      </c>
      <c r="V8651" s="2">
        <v>0</v>
      </c>
      <c r="W8651" s="2">
        <v>0</v>
      </c>
      <c r="X8651" s="2">
        <v>0</v>
      </c>
      <c r="Y8651" s="2">
        <v>39</v>
      </c>
      <c r="Z8651" s="2">
        <v>4</v>
      </c>
      <c r="AA8651" s="2">
        <v>73</v>
      </c>
      <c r="AB8651" s="2">
        <v>6</v>
      </c>
      <c r="AC8651" s="2">
        <v>0</v>
      </c>
      <c r="AD8651" s="2">
        <v>0</v>
      </c>
      <c r="AE8651" s="2">
        <v>0</v>
      </c>
      <c r="AF8651" s="2">
        <v>0</v>
      </c>
      <c r="AG8651" s="2">
        <v>81</v>
      </c>
      <c r="AH8651" s="2">
        <v>1</v>
      </c>
      <c r="AI8651" s="2">
        <v>1</v>
      </c>
      <c r="AJ8651" s="2">
        <v>3</v>
      </c>
      <c r="AK8651" s="2">
        <v>4</v>
      </c>
      <c r="AL8651" s="2">
        <v>0</v>
      </c>
      <c r="AM8651" s="2">
        <v>1</v>
      </c>
      <c r="AN8651" s="3">
        <f>IFERROR(K8651/J8651,"")</f>
        <v>0</v>
      </c>
      <c r="AO8651" s="3">
        <f>IFERROR(L8651/K8651,"")</f>
        <v>0</v>
      </c>
    </row>
    <row r="8652" spans="1:41">
      <c r="A8652" t="s">
        <v>10724</v>
      </c>
      <c r="D8652">
        <v>8300</v>
      </c>
      <c r="E8652" t="s">
        <v>1141</v>
      </c>
      <c r="F8652" t="s">
        <v>2333</v>
      </c>
      <c r="I8652" t="b">
        <v>0</v>
      </c>
      <c r="J8652" s="2">
        <v>479</v>
      </c>
      <c r="K8652" s="2">
        <v>366</v>
      </c>
      <c r="L8652" s="2">
        <v>4</v>
      </c>
      <c r="M8652" s="2">
        <v>362</v>
      </c>
      <c r="N8652" s="2">
        <v>76</v>
      </c>
      <c r="O8652" s="2">
        <v>2</v>
      </c>
      <c r="P8652" s="2">
        <v>0</v>
      </c>
      <c r="Q8652" s="2">
        <v>0</v>
      </c>
      <c r="R8652" s="2">
        <v>0</v>
      </c>
      <c r="S8652" s="2">
        <v>0</v>
      </c>
      <c r="T8652" s="2">
        <v>20</v>
      </c>
      <c r="U8652" s="2">
        <v>0</v>
      </c>
      <c r="V8652" s="2">
        <v>0</v>
      </c>
      <c r="W8652" s="2">
        <v>0</v>
      </c>
      <c r="X8652" s="2">
        <v>0</v>
      </c>
      <c r="Y8652" s="2">
        <v>58</v>
      </c>
      <c r="Z8652" s="2">
        <v>12</v>
      </c>
      <c r="AA8652" s="2">
        <v>99</v>
      </c>
      <c r="AB8652" s="2">
        <v>2</v>
      </c>
      <c r="AC8652" s="2">
        <v>0</v>
      </c>
      <c r="AD8652" s="2">
        <v>0</v>
      </c>
      <c r="AE8652" s="2">
        <v>0</v>
      </c>
      <c r="AF8652" s="2">
        <v>0</v>
      </c>
      <c r="AG8652" s="2">
        <v>83</v>
      </c>
      <c r="AH8652" s="2">
        <v>0</v>
      </c>
      <c r="AI8652" s="2">
        <v>0</v>
      </c>
      <c r="AJ8652" s="2">
        <v>3</v>
      </c>
      <c r="AK8652" s="2">
        <v>3</v>
      </c>
      <c r="AL8652" s="2">
        <v>0</v>
      </c>
      <c r="AM8652" s="2">
        <v>4</v>
      </c>
      <c r="AN8652" s="3">
        <f>IFERROR(K8652/J8652,"")</f>
        <v>0</v>
      </c>
      <c r="AO8652" s="3">
        <f>IFERROR(L8652/K8652,"")</f>
        <v>0</v>
      </c>
    </row>
    <row r="8653" spans="1:41">
      <c r="A8653" t="s">
        <v>10725</v>
      </c>
      <c r="D8653">
        <v>8300</v>
      </c>
      <c r="E8653" t="s">
        <v>1141</v>
      </c>
      <c r="F8653" t="s">
        <v>2335</v>
      </c>
      <c r="I8653" t="b">
        <v>0</v>
      </c>
      <c r="J8653" s="2">
        <v>469</v>
      </c>
      <c r="K8653" s="2">
        <v>368</v>
      </c>
      <c r="L8653" s="2">
        <v>0</v>
      </c>
      <c r="M8653" s="2">
        <v>368</v>
      </c>
      <c r="N8653" s="2">
        <v>146</v>
      </c>
      <c r="O8653" s="2">
        <v>0</v>
      </c>
      <c r="P8653" s="2">
        <v>0</v>
      </c>
      <c r="Q8653" s="2">
        <v>0</v>
      </c>
      <c r="R8653" s="2">
        <v>0</v>
      </c>
      <c r="S8653" s="2">
        <v>0</v>
      </c>
      <c r="T8653" s="2">
        <v>13</v>
      </c>
      <c r="U8653" s="2">
        <v>0</v>
      </c>
      <c r="V8653" s="2">
        <v>0</v>
      </c>
      <c r="W8653" s="2">
        <v>0</v>
      </c>
      <c r="X8653" s="2">
        <v>0</v>
      </c>
      <c r="Y8653" s="2">
        <v>27</v>
      </c>
      <c r="Z8653" s="2">
        <v>4</v>
      </c>
      <c r="AA8653" s="2">
        <v>83</v>
      </c>
      <c r="AB8653" s="2">
        <v>15</v>
      </c>
      <c r="AC8653" s="2">
        <v>0</v>
      </c>
      <c r="AD8653" s="2">
        <v>0</v>
      </c>
      <c r="AE8653" s="2">
        <v>0</v>
      </c>
      <c r="AF8653" s="2">
        <v>0</v>
      </c>
      <c r="AG8653" s="2">
        <v>62</v>
      </c>
      <c r="AH8653" s="2">
        <v>0</v>
      </c>
      <c r="AI8653" s="2">
        <v>0</v>
      </c>
      <c r="AJ8653" s="2">
        <v>10</v>
      </c>
      <c r="AK8653" s="2">
        <v>6</v>
      </c>
      <c r="AL8653" s="2">
        <v>0</v>
      </c>
      <c r="AM8653" s="2">
        <v>2</v>
      </c>
      <c r="AN8653" s="3">
        <f>IFERROR(K8653/J8653,"")</f>
        <v>0</v>
      </c>
      <c r="AO8653" s="3">
        <f>IFERROR(L8653/K8653,"")</f>
        <v>0</v>
      </c>
    </row>
    <row r="8654" spans="1:41">
      <c r="A8654" t="s">
        <v>10726</v>
      </c>
      <c r="D8654">
        <v>8300</v>
      </c>
      <c r="E8654" t="s">
        <v>1141</v>
      </c>
      <c r="F8654" t="s">
        <v>2337</v>
      </c>
      <c r="I8654" t="b">
        <v>0</v>
      </c>
      <c r="J8654" s="2">
        <v>541</v>
      </c>
      <c r="K8654" s="2">
        <v>393</v>
      </c>
      <c r="L8654" s="2">
        <v>1</v>
      </c>
      <c r="M8654" s="2">
        <v>392</v>
      </c>
      <c r="N8654" s="2">
        <v>23</v>
      </c>
      <c r="O8654" s="2">
        <v>9</v>
      </c>
      <c r="P8654" s="2">
        <v>0</v>
      </c>
      <c r="Q8654" s="2">
        <v>0</v>
      </c>
      <c r="R8654" s="2">
        <v>0</v>
      </c>
      <c r="S8654" s="2">
        <v>0</v>
      </c>
      <c r="T8654" s="2">
        <v>35</v>
      </c>
      <c r="U8654" s="2">
        <v>0</v>
      </c>
      <c r="V8654" s="2">
        <v>0</v>
      </c>
      <c r="W8654" s="2">
        <v>0</v>
      </c>
      <c r="X8654" s="2">
        <v>0</v>
      </c>
      <c r="Y8654" s="2">
        <v>42</v>
      </c>
      <c r="Z8654" s="2">
        <v>5</v>
      </c>
      <c r="AA8654" s="2">
        <v>141</v>
      </c>
      <c r="AB8654" s="2">
        <v>2</v>
      </c>
      <c r="AC8654" s="2">
        <v>0</v>
      </c>
      <c r="AD8654" s="2">
        <v>0</v>
      </c>
      <c r="AE8654" s="2">
        <v>0</v>
      </c>
      <c r="AF8654" s="2">
        <v>0</v>
      </c>
      <c r="AG8654" s="2">
        <v>25</v>
      </c>
      <c r="AH8654" s="2">
        <v>0</v>
      </c>
      <c r="AI8654" s="2">
        <v>0</v>
      </c>
      <c r="AJ8654" s="2">
        <v>4</v>
      </c>
      <c r="AK8654" s="2">
        <v>44</v>
      </c>
      <c r="AL8654" s="2">
        <v>0</v>
      </c>
      <c r="AM8654" s="2">
        <v>62</v>
      </c>
      <c r="AN8654" s="3">
        <f>IFERROR(K8654/J8654,"")</f>
        <v>0</v>
      </c>
      <c r="AO8654" s="3">
        <f>IFERROR(L8654/K8654,"")</f>
        <v>0</v>
      </c>
    </row>
    <row r="8655" spans="1:41">
      <c r="A8655" t="s">
        <v>10727</v>
      </c>
      <c r="D8655">
        <v>8300</v>
      </c>
      <c r="E8655" t="s">
        <v>1141</v>
      </c>
      <c r="F8655" t="s">
        <v>2339</v>
      </c>
      <c r="I8655" t="b">
        <v>0</v>
      </c>
      <c r="J8655" s="2">
        <v>549</v>
      </c>
      <c r="K8655" s="2">
        <v>394</v>
      </c>
      <c r="L8655" s="2">
        <v>7</v>
      </c>
      <c r="M8655" s="2">
        <v>387</v>
      </c>
      <c r="N8655" s="2">
        <v>43</v>
      </c>
      <c r="O8655" s="2">
        <v>8</v>
      </c>
      <c r="P8655" s="2">
        <v>0</v>
      </c>
      <c r="Q8655" s="2">
        <v>0</v>
      </c>
      <c r="R8655" s="2">
        <v>0</v>
      </c>
      <c r="S8655" s="2">
        <v>0</v>
      </c>
      <c r="T8655" s="2">
        <v>18</v>
      </c>
      <c r="U8655" s="2">
        <v>0</v>
      </c>
      <c r="V8655" s="2">
        <v>0</v>
      </c>
      <c r="W8655" s="2">
        <v>0</v>
      </c>
      <c r="X8655" s="2">
        <v>0</v>
      </c>
      <c r="Y8655" s="2">
        <v>53</v>
      </c>
      <c r="Z8655" s="2">
        <v>4</v>
      </c>
      <c r="AA8655" s="2">
        <v>151</v>
      </c>
      <c r="AB8655" s="2">
        <v>6</v>
      </c>
      <c r="AC8655" s="2">
        <v>0</v>
      </c>
      <c r="AD8655" s="2">
        <v>0</v>
      </c>
      <c r="AE8655" s="2">
        <v>0</v>
      </c>
      <c r="AF8655" s="2">
        <v>0</v>
      </c>
      <c r="AG8655" s="2">
        <v>33</v>
      </c>
      <c r="AH8655" s="2">
        <v>0</v>
      </c>
      <c r="AI8655" s="2">
        <v>0</v>
      </c>
      <c r="AJ8655" s="2">
        <v>4</v>
      </c>
      <c r="AK8655" s="2">
        <v>14</v>
      </c>
      <c r="AL8655" s="2">
        <v>1</v>
      </c>
      <c r="AM8655" s="2">
        <v>52</v>
      </c>
      <c r="AN8655" s="3">
        <f>IFERROR(K8655/J8655,"")</f>
        <v>0</v>
      </c>
      <c r="AO8655" s="3">
        <f>IFERROR(L8655/K8655,"")</f>
        <v>0</v>
      </c>
    </row>
    <row r="8656" spans="1:41">
      <c r="A8656" t="s">
        <v>10728</v>
      </c>
      <c r="D8656">
        <v>8300</v>
      </c>
      <c r="E8656" t="s">
        <v>1141</v>
      </c>
      <c r="F8656" t="s">
        <v>2850</v>
      </c>
      <c r="I8656" t="b">
        <v>0</v>
      </c>
      <c r="J8656" s="2">
        <v>478</v>
      </c>
      <c r="K8656" s="2">
        <v>306</v>
      </c>
      <c r="L8656" s="2">
        <v>7</v>
      </c>
      <c r="M8656" s="2">
        <v>299</v>
      </c>
      <c r="N8656" s="2">
        <v>28</v>
      </c>
      <c r="O8656" s="2">
        <v>3</v>
      </c>
      <c r="P8656" s="2">
        <v>0</v>
      </c>
      <c r="Q8656" s="2">
        <v>0</v>
      </c>
      <c r="R8656" s="2">
        <v>0</v>
      </c>
      <c r="S8656" s="2">
        <v>0</v>
      </c>
      <c r="T8656" s="2">
        <v>8</v>
      </c>
      <c r="U8656" s="2">
        <v>0</v>
      </c>
      <c r="V8656" s="2">
        <v>0</v>
      </c>
      <c r="W8656" s="2">
        <v>0</v>
      </c>
      <c r="X8656" s="2">
        <v>0</v>
      </c>
      <c r="Y8656" s="2">
        <v>19</v>
      </c>
      <c r="Z8656" s="2">
        <v>120</v>
      </c>
      <c r="AA8656" s="2">
        <v>73</v>
      </c>
      <c r="AB8656" s="2">
        <v>4</v>
      </c>
      <c r="AC8656" s="2">
        <v>0</v>
      </c>
      <c r="AD8656" s="2">
        <v>0</v>
      </c>
      <c r="AE8656" s="2">
        <v>0</v>
      </c>
      <c r="AF8656" s="2">
        <v>0</v>
      </c>
      <c r="AG8656" s="2">
        <v>34</v>
      </c>
      <c r="AH8656" s="2">
        <v>0</v>
      </c>
      <c r="AI8656" s="2">
        <v>1</v>
      </c>
      <c r="AJ8656" s="2">
        <v>1</v>
      </c>
      <c r="AK8656" s="2">
        <v>3</v>
      </c>
      <c r="AL8656" s="2">
        <v>1</v>
      </c>
      <c r="AM8656" s="2">
        <v>4</v>
      </c>
      <c r="AN8656" s="3">
        <f>IFERROR(K8656/J8656,"")</f>
        <v>0</v>
      </c>
      <c r="AO8656" s="3">
        <f>IFERROR(L8656/K8656,"")</f>
        <v>0</v>
      </c>
    </row>
    <row r="8657" spans="1:41">
      <c r="A8657" t="s">
        <v>10729</v>
      </c>
      <c r="D8657">
        <v>8300</v>
      </c>
      <c r="E8657" t="s">
        <v>1141</v>
      </c>
      <c r="F8657" t="s">
        <v>2341</v>
      </c>
      <c r="I8657" t="b">
        <v>0</v>
      </c>
      <c r="J8657" s="2">
        <v>472</v>
      </c>
      <c r="K8657" s="2">
        <v>364</v>
      </c>
      <c r="L8657" s="2">
        <v>2</v>
      </c>
      <c r="M8657" s="2">
        <v>362</v>
      </c>
      <c r="N8657" s="2">
        <v>45</v>
      </c>
      <c r="O8657" s="2">
        <v>2</v>
      </c>
      <c r="P8657" s="2">
        <v>0</v>
      </c>
      <c r="Q8657" s="2">
        <v>0</v>
      </c>
      <c r="R8657" s="2">
        <v>0</v>
      </c>
      <c r="S8657" s="2">
        <v>0</v>
      </c>
      <c r="T8657" s="2">
        <v>44</v>
      </c>
      <c r="U8657" s="2">
        <v>0</v>
      </c>
      <c r="V8657" s="2">
        <v>0</v>
      </c>
      <c r="W8657" s="2">
        <v>0</v>
      </c>
      <c r="X8657" s="2">
        <v>0</v>
      </c>
      <c r="Y8657" s="2">
        <v>28</v>
      </c>
      <c r="Z8657" s="2">
        <v>9</v>
      </c>
      <c r="AA8657" s="2">
        <v>122</v>
      </c>
      <c r="AB8657" s="2">
        <v>2</v>
      </c>
      <c r="AC8657" s="2">
        <v>0</v>
      </c>
      <c r="AD8657" s="2">
        <v>0</v>
      </c>
      <c r="AE8657" s="2">
        <v>0</v>
      </c>
      <c r="AF8657" s="2">
        <v>0</v>
      </c>
      <c r="AG8657" s="2">
        <v>43</v>
      </c>
      <c r="AH8657" s="2">
        <v>0</v>
      </c>
      <c r="AI8657" s="2">
        <v>0</v>
      </c>
      <c r="AJ8657" s="2">
        <v>1</v>
      </c>
      <c r="AK8657" s="2">
        <v>29</v>
      </c>
      <c r="AL8657" s="2">
        <v>0</v>
      </c>
      <c r="AM8657" s="2">
        <v>37</v>
      </c>
      <c r="AN8657" s="3">
        <f>IFERROR(K8657/J8657,"")</f>
        <v>0</v>
      </c>
      <c r="AO8657" s="3">
        <f>IFERROR(L8657/K8657,"")</f>
        <v>0</v>
      </c>
    </row>
    <row r="8658" spans="1:41">
      <c r="A8658" t="s">
        <v>10730</v>
      </c>
      <c r="D8658">
        <v>8300</v>
      </c>
      <c r="E8658" t="s">
        <v>1141</v>
      </c>
      <c r="F8658" t="s">
        <v>2853</v>
      </c>
      <c r="I8658" t="b">
        <v>0</v>
      </c>
      <c r="J8658" s="2">
        <v>615</v>
      </c>
      <c r="K8658" s="2">
        <v>458</v>
      </c>
      <c r="L8658" s="2">
        <v>2</v>
      </c>
      <c r="M8658" s="2">
        <v>456</v>
      </c>
      <c r="N8658" s="2">
        <v>103</v>
      </c>
      <c r="O8658" s="2">
        <v>0</v>
      </c>
      <c r="P8658" s="2">
        <v>0</v>
      </c>
      <c r="Q8658" s="2">
        <v>0</v>
      </c>
      <c r="R8658" s="2">
        <v>0</v>
      </c>
      <c r="S8658" s="2">
        <v>0</v>
      </c>
      <c r="T8658" s="2">
        <v>32</v>
      </c>
      <c r="U8658" s="2">
        <v>0</v>
      </c>
      <c r="V8658" s="2">
        <v>0</v>
      </c>
      <c r="W8658" s="2">
        <v>0</v>
      </c>
      <c r="X8658" s="2">
        <v>0</v>
      </c>
      <c r="Y8658" s="2">
        <v>53</v>
      </c>
      <c r="Z8658" s="2">
        <v>21</v>
      </c>
      <c r="AA8658" s="2">
        <v>138</v>
      </c>
      <c r="AB8658" s="2">
        <v>12</v>
      </c>
      <c r="AC8658" s="2">
        <v>0</v>
      </c>
      <c r="AD8658" s="2">
        <v>0</v>
      </c>
      <c r="AE8658" s="2">
        <v>0</v>
      </c>
      <c r="AF8658" s="2">
        <v>0</v>
      </c>
      <c r="AG8658" s="2">
        <v>79</v>
      </c>
      <c r="AH8658" s="2">
        <v>0</v>
      </c>
      <c r="AI8658" s="2">
        <v>1</v>
      </c>
      <c r="AJ8658" s="2">
        <v>8</v>
      </c>
      <c r="AK8658" s="2">
        <v>4</v>
      </c>
      <c r="AL8658" s="2">
        <v>0</v>
      </c>
      <c r="AM8658" s="2">
        <v>5</v>
      </c>
      <c r="AN8658" s="3">
        <f>IFERROR(K8658/J8658,"")</f>
        <v>0</v>
      </c>
      <c r="AO8658" s="3">
        <f>IFERROR(L8658/K8658,"")</f>
        <v>0</v>
      </c>
    </row>
    <row r="8659" spans="1:41">
      <c r="A8659" t="s">
        <v>10731</v>
      </c>
      <c r="D8659">
        <v>8300</v>
      </c>
      <c r="E8659" t="s">
        <v>1141</v>
      </c>
      <c r="F8659" t="s">
        <v>2343</v>
      </c>
      <c r="I8659" t="b">
        <v>0</v>
      </c>
      <c r="J8659" s="2">
        <v>585</v>
      </c>
      <c r="K8659" s="2">
        <v>476</v>
      </c>
      <c r="L8659" s="2">
        <v>1</v>
      </c>
      <c r="M8659" s="2">
        <v>475</v>
      </c>
      <c r="N8659" s="2">
        <v>105</v>
      </c>
      <c r="O8659" s="2">
        <v>0</v>
      </c>
      <c r="P8659" s="2">
        <v>0</v>
      </c>
      <c r="Q8659" s="2">
        <v>0</v>
      </c>
      <c r="R8659" s="2">
        <v>0</v>
      </c>
      <c r="S8659" s="2">
        <v>0</v>
      </c>
      <c r="T8659" s="2">
        <v>23</v>
      </c>
      <c r="U8659" s="2">
        <v>0</v>
      </c>
      <c r="V8659" s="2">
        <v>0</v>
      </c>
      <c r="W8659" s="2">
        <v>0</v>
      </c>
      <c r="X8659" s="2">
        <v>0</v>
      </c>
      <c r="Y8659" s="2">
        <v>67</v>
      </c>
      <c r="Z8659" s="2">
        <v>21</v>
      </c>
      <c r="AA8659" s="2">
        <v>120</v>
      </c>
      <c r="AB8659" s="2">
        <v>11</v>
      </c>
      <c r="AC8659" s="2">
        <v>0</v>
      </c>
      <c r="AD8659" s="2">
        <v>0</v>
      </c>
      <c r="AE8659" s="2">
        <v>0</v>
      </c>
      <c r="AF8659" s="2">
        <v>0</v>
      </c>
      <c r="AG8659" s="2">
        <v>103</v>
      </c>
      <c r="AH8659" s="2">
        <v>0</v>
      </c>
      <c r="AI8659" s="2">
        <v>0</v>
      </c>
      <c r="AJ8659" s="2">
        <v>8</v>
      </c>
      <c r="AK8659" s="2">
        <v>3</v>
      </c>
      <c r="AL8659" s="2">
        <v>0</v>
      </c>
      <c r="AM8659" s="2">
        <v>14</v>
      </c>
      <c r="AN8659" s="3">
        <f>IFERROR(K8659/J8659,"")</f>
        <v>0</v>
      </c>
      <c r="AO8659" s="3">
        <f>IFERROR(L8659/K8659,"")</f>
        <v>0</v>
      </c>
    </row>
    <row r="8660" spans="1:41">
      <c r="A8660" t="s">
        <v>10732</v>
      </c>
      <c r="D8660">
        <v>8300</v>
      </c>
      <c r="E8660" t="s">
        <v>1141</v>
      </c>
      <c r="F8660" t="s">
        <v>2345</v>
      </c>
      <c r="I8660" t="b">
        <v>0</v>
      </c>
      <c r="J8660" s="2">
        <v>590</v>
      </c>
      <c r="K8660" s="2">
        <v>442</v>
      </c>
      <c r="L8660" s="2">
        <v>3</v>
      </c>
      <c r="M8660" s="2">
        <v>439</v>
      </c>
      <c r="N8660" s="2">
        <v>112</v>
      </c>
      <c r="O8660" s="2">
        <v>0</v>
      </c>
      <c r="P8660" s="2">
        <v>0</v>
      </c>
      <c r="Q8660" s="2">
        <v>0</v>
      </c>
      <c r="R8660" s="2">
        <v>0</v>
      </c>
      <c r="S8660" s="2">
        <v>0</v>
      </c>
      <c r="T8660" s="2">
        <v>19</v>
      </c>
      <c r="U8660" s="2">
        <v>0</v>
      </c>
      <c r="V8660" s="2">
        <v>0</v>
      </c>
      <c r="W8660" s="2">
        <v>0</v>
      </c>
      <c r="X8660" s="2">
        <v>0</v>
      </c>
      <c r="Y8660" s="2">
        <v>60</v>
      </c>
      <c r="Z8660" s="2">
        <v>14</v>
      </c>
      <c r="AA8660" s="2">
        <v>131</v>
      </c>
      <c r="AB8660" s="2">
        <v>6</v>
      </c>
      <c r="AC8660" s="2">
        <v>0</v>
      </c>
      <c r="AD8660" s="2">
        <v>0</v>
      </c>
      <c r="AE8660" s="2">
        <v>0</v>
      </c>
      <c r="AF8660" s="2">
        <v>0</v>
      </c>
      <c r="AG8660" s="2">
        <v>68</v>
      </c>
      <c r="AH8660" s="2">
        <v>0</v>
      </c>
      <c r="AI8660" s="2">
        <v>0</v>
      </c>
      <c r="AJ8660" s="2">
        <v>9</v>
      </c>
      <c r="AK8660" s="2">
        <v>9</v>
      </c>
      <c r="AL8660" s="2">
        <v>1</v>
      </c>
      <c r="AM8660" s="2">
        <v>10</v>
      </c>
      <c r="AN8660" s="3">
        <f>IFERROR(K8660/J8660,"")</f>
        <v>0</v>
      </c>
      <c r="AO8660" s="3">
        <f>IFERROR(L8660/K8660,"")</f>
        <v>0</v>
      </c>
    </row>
    <row r="8661" spans="1:41">
      <c r="A8661" t="s">
        <v>10733</v>
      </c>
      <c r="D8661">
        <v>8300</v>
      </c>
      <c r="E8661" t="s">
        <v>1141</v>
      </c>
      <c r="F8661" t="s">
        <v>2347</v>
      </c>
      <c r="I8661" t="b">
        <v>0</v>
      </c>
      <c r="J8661" s="2">
        <v>659</v>
      </c>
      <c r="K8661" s="2">
        <v>540</v>
      </c>
      <c r="L8661" s="2">
        <v>6</v>
      </c>
      <c r="M8661" s="2">
        <v>534</v>
      </c>
      <c r="N8661" s="2">
        <v>128</v>
      </c>
      <c r="O8661" s="2">
        <v>1</v>
      </c>
      <c r="P8661" s="2">
        <v>0</v>
      </c>
      <c r="Q8661" s="2">
        <v>0</v>
      </c>
      <c r="R8661" s="2">
        <v>0</v>
      </c>
      <c r="S8661" s="2">
        <v>0</v>
      </c>
      <c r="T8661" s="2">
        <v>21</v>
      </c>
      <c r="U8661" s="2">
        <v>0</v>
      </c>
      <c r="V8661" s="2">
        <v>1</v>
      </c>
      <c r="W8661" s="2">
        <v>0</v>
      </c>
      <c r="X8661" s="2">
        <v>0</v>
      </c>
      <c r="Y8661" s="2">
        <v>72</v>
      </c>
      <c r="Z8661" s="2">
        <v>20</v>
      </c>
      <c r="AA8661" s="2">
        <v>151</v>
      </c>
      <c r="AB8661" s="2">
        <v>5</v>
      </c>
      <c r="AC8661" s="2">
        <v>0</v>
      </c>
      <c r="AD8661" s="2">
        <v>0</v>
      </c>
      <c r="AE8661" s="2">
        <v>0</v>
      </c>
      <c r="AF8661" s="2">
        <v>0</v>
      </c>
      <c r="AG8661" s="2">
        <v>100</v>
      </c>
      <c r="AH8661" s="2">
        <v>0</v>
      </c>
      <c r="AI8661" s="2">
        <v>1</v>
      </c>
      <c r="AJ8661" s="2">
        <v>5</v>
      </c>
      <c r="AK8661" s="2">
        <v>9</v>
      </c>
      <c r="AL8661" s="2">
        <v>0</v>
      </c>
      <c r="AM8661" s="2">
        <v>20</v>
      </c>
      <c r="AN8661" s="3">
        <f>IFERROR(K8661/J8661,"")</f>
        <v>0</v>
      </c>
      <c r="AO8661" s="3">
        <f>IFERROR(L8661/K8661,"")</f>
        <v>0</v>
      </c>
    </row>
    <row r="8662" spans="1:41">
      <c r="A8662" t="s">
        <v>10734</v>
      </c>
      <c r="D8662">
        <v>8300</v>
      </c>
      <c r="E8662" t="s">
        <v>1141</v>
      </c>
      <c r="F8662" t="s">
        <v>2858</v>
      </c>
      <c r="I8662" t="b">
        <v>0</v>
      </c>
      <c r="J8662" s="2">
        <v>516</v>
      </c>
      <c r="K8662" s="2">
        <v>400</v>
      </c>
      <c r="L8662" s="2">
        <v>0</v>
      </c>
      <c r="M8662" s="2">
        <v>400</v>
      </c>
      <c r="N8662" s="2">
        <v>92</v>
      </c>
      <c r="O8662" s="2">
        <v>2</v>
      </c>
      <c r="P8662" s="2">
        <v>0</v>
      </c>
      <c r="Q8662" s="2">
        <v>0</v>
      </c>
      <c r="R8662" s="2">
        <v>0</v>
      </c>
      <c r="S8662" s="2">
        <v>0</v>
      </c>
      <c r="T8662" s="2">
        <v>15</v>
      </c>
      <c r="U8662" s="2">
        <v>0</v>
      </c>
      <c r="V8662" s="2">
        <v>0</v>
      </c>
      <c r="W8662" s="2">
        <v>0</v>
      </c>
      <c r="X8662" s="2">
        <v>0</v>
      </c>
      <c r="Y8662" s="2">
        <v>49</v>
      </c>
      <c r="Z8662" s="2">
        <v>4</v>
      </c>
      <c r="AA8662" s="2">
        <v>121</v>
      </c>
      <c r="AB8662" s="2">
        <v>14</v>
      </c>
      <c r="AC8662" s="2">
        <v>0</v>
      </c>
      <c r="AD8662" s="2">
        <v>0</v>
      </c>
      <c r="AE8662" s="2">
        <v>0</v>
      </c>
      <c r="AF8662" s="2">
        <v>0</v>
      </c>
      <c r="AG8662" s="2">
        <v>80</v>
      </c>
      <c r="AH8662" s="2">
        <v>0</v>
      </c>
      <c r="AI8662" s="2">
        <v>0</v>
      </c>
      <c r="AJ8662" s="2">
        <v>7</v>
      </c>
      <c r="AK8662" s="2">
        <v>8</v>
      </c>
      <c r="AL8662" s="2">
        <v>0</v>
      </c>
      <c r="AM8662" s="2">
        <v>8</v>
      </c>
      <c r="AN8662" s="3">
        <f>IFERROR(K8662/J8662,"")</f>
        <v>0</v>
      </c>
      <c r="AO8662" s="3">
        <f>IFERROR(L8662/K8662,"")</f>
        <v>0</v>
      </c>
    </row>
    <row r="8663" spans="1:41">
      <c r="A8663" t="s">
        <v>10735</v>
      </c>
      <c r="D8663">
        <v>8300</v>
      </c>
      <c r="E8663" t="s">
        <v>1141</v>
      </c>
      <c r="F8663" t="s">
        <v>2349</v>
      </c>
      <c r="I8663" t="b">
        <v>0</v>
      </c>
      <c r="J8663" s="2">
        <v>426</v>
      </c>
      <c r="K8663" s="2">
        <v>337</v>
      </c>
      <c r="L8663" s="2">
        <v>2</v>
      </c>
      <c r="M8663" s="2">
        <v>335</v>
      </c>
      <c r="N8663" s="2">
        <v>67</v>
      </c>
      <c r="O8663" s="2">
        <v>0</v>
      </c>
      <c r="P8663" s="2">
        <v>0</v>
      </c>
      <c r="Q8663" s="2">
        <v>0</v>
      </c>
      <c r="R8663" s="2">
        <v>0</v>
      </c>
      <c r="S8663" s="2">
        <v>0</v>
      </c>
      <c r="T8663" s="2">
        <v>23</v>
      </c>
      <c r="U8663" s="2">
        <v>0</v>
      </c>
      <c r="V8663" s="2">
        <v>0</v>
      </c>
      <c r="W8663" s="2">
        <v>0</v>
      </c>
      <c r="X8663" s="2">
        <v>0</v>
      </c>
      <c r="Y8663" s="2">
        <v>38</v>
      </c>
      <c r="Z8663" s="2">
        <v>17</v>
      </c>
      <c r="AA8663" s="2">
        <v>116</v>
      </c>
      <c r="AB8663" s="2">
        <v>2</v>
      </c>
      <c r="AC8663" s="2">
        <v>0</v>
      </c>
      <c r="AD8663" s="2">
        <v>0</v>
      </c>
      <c r="AE8663" s="2">
        <v>0</v>
      </c>
      <c r="AF8663" s="2">
        <v>0</v>
      </c>
      <c r="AG8663" s="2">
        <v>62</v>
      </c>
      <c r="AH8663" s="2">
        <v>0</v>
      </c>
      <c r="AI8663" s="2">
        <v>0</v>
      </c>
      <c r="AJ8663" s="2">
        <v>4</v>
      </c>
      <c r="AK8663" s="2">
        <v>1</v>
      </c>
      <c r="AL8663" s="2">
        <v>0</v>
      </c>
      <c r="AM8663" s="2">
        <v>5</v>
      </c>
      <c r="AN8663" s="3">
        <f>IFERROR(K8663/J8663,"")</f>
        <v>0</v>
      </c>
      <c r="AO8663" s="3">
        <f>IFERROR(L8663/K8663,"")</f>
        <v>0</v>
      </c>
    </row>
    <row r="8664" spans="1:41">
      <c r="A8664" t="s">
        <v>10736</v>
      </c>
      <c r="D8664">
        <v>8300</v>
      </c>
      <c r="E8664" t="s">
        <v>1141</v>
      </c>
      <c r="F8664" t="s">
        <v>2351</v>
      </c>
      <c r="I8664" t="b">
        <v>0</v>
      </c>
      <c r="J8664" s="2">
        <v>767</v>
      </c>
      <c r="K8664" s="2">
        <v>592</v>
      </c>
      <c r="L8664" s="2">
        <v>0</v>
      </c>
      <c r="M8664" s="2">
        <v>592</v>
      </c>
      <c r="N8664" s="2">
        <v>164</v>
      </c>
      <c r="O8664" s="2">
        <v>1</v>
      </c>
      <c r="P8664" s="2">
        <v>0</v>
      </c>
      <c r="Q8664" s="2">
        <v>0</v>
      </c>
      <c r="R8664" s="2">
        <v>0</v>
      </c>
      <c r="S8664" s="2">
        <v>0</v>
      </c>
      <c r="T8664" s="2">
        <v>16</v>
      </c>
      <c r="U8664" s="2">
        <v>0</v>
      </c>
      <c r="V8664" s="2">
        <v>0</v>
      </c>
      <c r="W8664" s="2">
        <v>0</v>
      </c>
      <c r="X8664" s="2">
        <v>0</v>
      </c>
      <c r="Y8664" s="2">
        <v>75</v>
      </c>
      <c r="Z8664" s="2">
        <v>20</v>
      </c>
      <c r="AA8664" s="2">
        <v>180</v>
      </c>
      <c r="AB8664" s="2">
        <v>15</v>
      </c>
      <c r="AC8664" s="2">
        <v>0</v>
      </c>
      <c r="AD8664" s="2">
        <v>0</v>
      </c>
      <c r="AE8664" s="2">
        <v>0</v>
      </c>
      <c r="AF8664" s="2">
        <v>0</v>
      </c>
      <c r="AG8664" s="2">
        <v>99</v>
      </c>
      <c r="AH8664" s="2">
        <v>0</v>
      </c>
      <c r="AI8664" s="2">
        <v>0</v>
      </c>
      <c r="AJ8664" s="2">
        <v>6</v>
      </c>
      <c r="AK8664" s="2">
        <v>8</v>
      </c>
      <c r="AL8664" s="2">
        <v>0</v>
      </c>
      <c r="AM8664" s="2">
        <v>8</v>
      </c>
      <c r="AN8664" s="3">
        <f>IFERROR(K8664/J8664,"")</f>
        <v>0</v>
      </c>
      <c r="AO8664" s="3">
        <f>IFERROR(L8664/K8664,"")</f>
        <v>0</v>
      </c>
    </row>
    <row r="8665" spans="1:41">
      <c r="A8665" t="s">
        <v>10737</v>
      </c>
      <c r="D8665">
        <v>8300</v>
      </c>
      <c r="E8665" t="s">
        <v>1141</v>
      </c>
      <c r="F8665" t="s">
        <v>2353</v>
      </c>
      <c r="I8665" t="b">
        <v>0</v>
      </c>
      <c r="J8665" s="2">
        <v>620</v>
      </c>
      <c r="K8665" s="2">
        <v>451</v>
      </c>
      <c r="L8665" s="2">
        <v>5</v>
      </c>
      <c r="M8665" s="2">
        <v>446</v>
      </c>
      <c r="N8665" s="2">
        <v>55</v>
      </c>
      <c r="O8665" s="2">
        <v>1</v>
      </c>
      <c r="P8665" s="2">
        <v>0</v>
      </c>
      <c r="Q8665" s="2">
        <v>0</v>
      </c>
      <c r="R8665" s="2">
        <v>0</v>
      </c>
      <c r="S8665" s="2">
        <v>0</v>
      </c>
      <c r="T8665" s="2">
        <v>24</v>
      </c>
      <c r="U8665" s="2">
        <v>0</v>
      </c>
      <c r="V8665" s="2">
        <v>0</v>
      </c>
      <c r="W8665" s="2">
        <v>0</v>
      </c>
      <c r="X8665" s="2">
        <v>0</v>
      </c>
      <c r="Y8665" s="2">
        <v>61</v>
      </c>
      <c r="Z8665" s="2">
        <v>28</v>
      </c>
      <c r="AA8665" s="2">
        <v>188</v>
      </c>
      <c r="AB8665" s="2">
        <v>4</v>
      </c>
      <c r="AC8665" s="2">
        <v>0</v>
      </c>
      <c r="AD8665" s="2">
        <v>0</v>
      </c>
      <c r="AE8665" s="2">
        <v>0</v>
      </c>
      <c r="AF8665" s="2">
        <v>0</v>
      </c>
      <c r="AG8665" s="2">
        <v>65</v>
      </c>
      <c r="AH8665" s="2">
        <v>0</v>
      </c>
      <c r="AI8665" s="2">
        <v>0</v>
      </c>
      <c r="AJ8665" s="2">
        <v>9</v>
      </c>
      <c r="AK8665" s="2">
        <v>3</v>
      </c>
      <c r="AL8665" s="2">
        <v>0</v>
      </c>
      <c r="AM8665" s="2">
        <v>8</v>
      </c>
      <c r="AN8665" s="3">
        <f>IFERROR(K8665/J8665,"")</f>
        <v>0</v>
      </c>
      <c r="AO8665" s="3">
        <f>IFERROR(L8665/K8665,"")</f>
        <v>0</v>
      </c>
    </row>
    <row r="8666" spans="1:41">
      <c r="A8666" t="s">
        <v>10738</v>
      </c>
      <c r="D8666">
        <v>8300</v>
      </c>
      <c r="E8666" t="s">
        <v>1141</v>
      </c>
      <c r="F8666" t="s">
        <v>2863</v>
      </c>
      <c r="I8666" t="b">
        <v>0</v>
      </c>
      <c r="J8666" s="2">
        <v>688</v>
      </c>
      <c r="K8666" s="2">
        <v>536</v>
      </c>
      <c r="L8666" s="2">
        <v>2</v>
      </c>
      <c r="M8666" s="2">
        <v>534</v>
      </c>
      <c r="N8666" s="2">
        <v>109</v>
      </c>
      <c r="O8666" s="2">
        <v>1</v>
      </c>
      <c r="P8666" s="2">
        <v>0</v>
      </c>
      <c r="Q8666" s="2">
        <v>0</v>
      </c>
      <c r="R8666" s="2">
        <v>0</v>
      </c>
      <c r="S8666" s="2">
        <v>0</v>
      </c>
      <c r="T8666" s="2">
        <v>26</v>
      </c>
      <c r="U8666" s="2">
        <v>0</v>
      </c>
      <c r="V8666" s="2">
        <v>0</v>
      </c>
      <c r="W8666" s="2">
        <v>0</v>
      </c>
      <c r="X8666" s="2">
        <v>0</v>
      </c>
      <c r="Y8666" s="2">
        <v>90</v>
      </c>
      <c r="Z8666" s="2">
        <v>15</v>
      </c>
      <c r="AA8666" s="2">
        <v>168</v>
      </c>
      <c r="AB8666" s="2">
        <v>9</v>
      </c>
      <c r="AC8666" s="2">
        <v>0</v>
      </c>
      <c r="AD8666" s="2">
        <v>0</v>
      </c>
      <c r="AE8666" s="2">
        <v>0</v>
      </c>
      <c r="AF8666" s="2">
        <v>0</v>
      </c>
      <c r="AG8666" s="2">
        <v>82</v>
      </c>
      <c r="AH8666" s="2">
        <v>0</v>
      </c>
      <c r="AI8666" s="2">
        <v>0</v>
      </c>
      <c r="AJ8666" s="2">
        <v>11</v>
      </c>
      <c r="AK8666" s="2">
        <v>5</v>
      </c>
      <c r="AL8666" s="2">
        <v>1</v>
      </c>
      <c r="AM8666" s="2">
        <v>17</v>
      </c>
      <c r="AN8666" s="3">
        <f>IFERROR(K8666/J8666,"")</f>
        <v>0</v>
      </c>
      <c r="AO8666" s="3">
        <f>IFERROR(L8666/K8666,"")</f>
        <v>0</v>
      </c>
    </row>
    <row r="8667" spans="1:41">
      <c r="A8667" t="s">
        <v>10739</v>
      </c>
      <c r="D8667">
        <v>8300</v>
      </c>
      <c r="E8667" t="s">
        <v>1141</v>
      </c>
      <c r="F8667" t="s">
        <v>2865</v>
      </c>
      <c r="I8667" t="b">
        <v>0</v>
      </c>
      <c r="J8667" s="2">
        <v>483</v>
      </c>
      <c r="K8667" s="2">
        <v>334</v>
      </c>
      <c r="L8667" s="2">
        <v>2</v>
      </c>
      <c r="M8667" s="2">
        <v>332</v>
      </c>
      <c r="N8667" s="2">
        <v>67</v>
      </c>
      <c r="O8667" s="2">
        <v>1</v>
      </c>
      <c r="P8667" s="2">
        <v>0</v>
      </c>
      <c r="Q8667" s="2">
        <v>0</v>
      </c>
      <c r="R8667" s="2">
        <v>0</v>
      </c>
      <c r="S8667" s="2">
        <v>0</v>
      </c>
      <c r="T8667" s="2">
        <v>23</v>
      </c>
      <c r="U8667" s="2">
        <v>0</v>
      </c>
      <c r="V8667" s="2">
        <v>0</v>
      </c>
      <c r="W8667" s="2">
        <v>0</v>
      </c>
      <c r="X8667" s="2">
        <v>0</v>
      </c>
      <c r="Y8667" s="2">
        <v>48</v>
      </c>
      <c r="Z8667" s="2">
        <v>25</v>
      </c>
      <c r="AA8667" s="2">
        <v>90</v>
      </c>
      <c r="AB8667" s="2">
        <v>4</v>
      </c>
      <c r="AC8667" s="2">
        <v>0</v>
      </c>
      <c r="AD8667" s="2">
        <v>0</v>
      </c>
      <c r="AE8667" s="2">
        <v>0</v>
      </c>
      <c r="AF8667" s="2">
        <v>0</v>
      </c>
      <c r="AG8667" s="2">
        <v>50</v>
      </c>
      <c r="AH8667" s="2">
        <v>0</v>
      </c>
      <c r="AI8667" s="2">
        <v>0</v>
      </c>
      <c r="AJ8667" s="2">
        <v>7</v>
      </c>
      <c r="AK8667" s="2">
        <v>10</v>
      </c>
      <c r="AL8667" s="2">
        <v>0</v>
      </c>
      <c r="AM8667" s="2">
        <v>7</v>
      </c>
      <c r="AN8667" s="3">
        <f>IFERROR(K8667/J8667,"")</f>
        <v>0</v>
      </c>
      <c r="AO8667" s="3">
        <f>IFERROR(L8667/K8667,"")</f>
        <v>0</v>
      </c>
    </row>
    <row r="8668" spans="1:41">
      <c r="A8668" t="s">
        <v>10740</v>
      </c>
      <c r="D8668">
        <v>8300</v>
      </c>
      <c r="E8668" t="s">
        <v>1141</v>
      </c>
      <c r="F8668" t="s">
        <v>2867</v>
      </c>
      <c r="I8668" t="b">
        <v>0</v>
      </c>
      <c r="J8668" s="2">
        <v>732</v>
      </c>
      <c r="K8668" s="2">
        <v>560</v>
      </c>
      <c r="L8668" s="2">
        <v>8</v>
      </c>
      <c r="M8668" s="2">
        <v>552</v>
      </c>
      <c r="N8668" s="2">
        <v>105</v>
      </c>
      <c r="O8668" s="2">
        <v>5</v>
      </c>
      <c r="P8668" s="2">
        <v>0</v>
      </c>
      <c r="Q8668" s="2">
        <v>0</v>
      </c>
      <c r="R8668" s="2">
        <v>0</v>
      </c>
      <c r="S8668" s="2">
        <v>0</v>
      </c>
      <c r="T8668" s="2">
        <v>25</v>
      </c>
      <c r="U8668" s="2">
        <v>0</v>
      </c>
      <c r="V8668" s="2">
        <v>0</v>
      </c>
      <c r="W8668" s="2">
        <v>0</v>
      </c>
      <c r="X8668" s="2">
        <v>0</v>
      </c>
      <c r="Y8668" s="2">
        <v>77</v>
      </c>
      <c r="Z8668" s="2">
        <v>28</v>
      </c>
      <c r="AA8668" s="2">
        <v>194</v>
      </c>
      <c r="AB8668" s="2">
        <v>12</v>
      </c>
      <c r="AC8668" s="2">
        <v>0</v>
      </c>
      <c r="AD8668" s="2">
        <v>0</v>
      </c>
      <c r="AE8668" s="2">
        <v>0</v>
      </c>
      <c r="AF8668" s="2">
        <v>0</v>
      </c>
      <c r="AG8668" s="2">
        <v>73</v>
      </c>
      <c r="AH8668" s="2">
        <v>0</v>
      </c>
      <c r="AI8668" s="2">
        <v>0</v>
      </c>
      <c r="AJ8668" s="2">
        <v>9</v>
      </c>
      <c r="AK8668" s="2">
        <v>8</v>
      </c>
      <c r="AL8668" s="2">
        <v>0</v>
      </c>
      <c r="AM8668" s="2">
        <v>16</v>
      </c>
      <c r="AN8668" s="3">
        <f>IFERROR(K8668/J8668,"")</f>
        <v>0</v>
      </c>
      <c r="AO8668" s="3">
        <f>IFERROR(L8668/K8668,"")</f>
        <v>0</v>
      </c>
    </row>
    <row r="8669" spans="1:41">
      <c r="A8669" t="s">
        <v>10741</v>
      </c>
      <c r="D8669">
        <v>8300</v>
      </c>
      <c r="E8669" t="s">
        <v>1141</v>
      </c>
      <c r="F8669" t="s">
        <v>2355</v>
      </c>
      <c r="I8669" t="b">
        <v>0</v>
      </c>
      <c r="J8669" s="2">
        <v>648</v>
      </c>
      <c r="K8669" s="2">
        <v>512</v>
      </c>
      <c r="L8669" s="2">
        <v>0</v>
      </c>
      <c r="M8669" s="2">
        <v>512</v>
      </c>
      <c r="N8669" s="2">
        <v>120</v>
      </c>
      <c r="O8669" s="2">
        <v>2</v>
      </c>
      <c r="P8669" s="2">
        <v>1</v>
      </c>
      <c r="Q8669" s="2">
        <v>0</v>
      </c>
      <c r="R8669" s="2">
        <v>0</v>
      </c>
      <c r="S8669" s="2">
        <v>0</v>
      </c>
      <c r="T8669" s="2">
        <v>19</v>
      </c>
      <c r="U8669" s="2">
        <v>0</v>
      </c>
      <c r="V8669" s="2">
        <v>0</v>
      </c>
      <c r="W8669" s="2">
        <v>0</v>
      </c>
      <c r="X8669" s="2">
        <v>0</v>
      </c>
      <c r="Y8669" s="2">
        <v>60</v>
      </c>
      <c r="Z8669" s="2">
        <v>10</v>
      </c>
      <c r="AA8669" s="2">
        <v>182</v>
      </c>
      <c r="AB8669" s="2">
        <v>4</v>
      </c>
      <c r="AC8669" s="2">
        <v>0</v>
      </c>
      <c r="AD8669" s="2">
        <v>0</v>
      </c>
      <c r="AE8669" s="2">
        <v>0</v>
      </c>
      <c r="AF8669" s="2">
        <v>0</v>
      </c>
      <c r="AG8669" s="2">
        <v>98</v>
      </c>
      <c r="AH8669" s="2">
        <v>0</v>
      </c>
      <c r="AI8669" s="2">
        <v>0</v>
      </c>
      <c r="AJ8669" s="2">
        <v>8</v>
      </c>
      <c r="AK8669" s="2">
        <v>3</v>
      </c>
      <c r="AL8669" s="2">
        <v>0</v>
      </c>
      <c r="AM8669" s="2">
        <v>5</v>
      </c>
      <c r="AN8669" s="3">
        <f>IFERROR(K8669/J8669,"")</f>
        <v>0</v>
      </c>
      <c r="AO8669" s="3">
        <f>IFERROR(L8669/K8669,"")</f>
        <v>0</v>
      </c>
    </row>
    <row r="8670" spans="1:41">
      <c r="A8670" t="s">
        <v>10742</v>
      </c>
      <c r="D8670">
        <v>8300</v>
      </c>
      <c r="E8670" t="s">
        <v>1141</v>
      </c>
      <c r="F8670" t="s">
        <v>2870</v>
      </c>
      <c r="I8670" t="b">
        <v>0</v>
      </c>
      <c r="J8670" s="2">
        <v>584</v>
      </c>
      <c r="K8670" s="2">
        <v>488</v>
      </c>
      <c r="L8670" s="2">
        <v>1</v>
      </c>
      <c r="M8670" s="2">
        <v>487</v>
      </c>
      <c r="N8670" s="2">
        <v>112</v>
      </c>
      <c r="O8670" s="2">
        <v>1</v>
      </c>
      <c r="P8670" s="2">
        <v>2</v>
      </c>
      <c r="Q8670" s="2">
        <v>0</v>
      </c>
      <c r="R8670" s="2">
        <v>0</v>
      </c>
      <c r="S8670" s="2">
        <v>0</v>
      </c>
      <c r="T8670" s="2">
        <v>21</v>
      </c>
      <c r="U8670" s="2">
        <v>0</v>
      </c>
      <c r="V8670" s="2">
        <v>0</v>
      </c>
      <c r="W8670" s="2">
        <v>0</v>
      </c>
      <c r="X8670" s="2">
        <v>0</v>
      </c>
      <c r="Y8670" s="2">
        <v>68</v>
      </c>
      <c r="Z8670" s="2">
        <v>7</v>
      </c>
      <c r="AA8670" s="2">
        <v>158</v>
      </c>
      <c r="AB8670" s="2">
        <v>5</v>
      </c>
      <c r="AC8670" s="2">
        <v>0</v>
      </c>
      <c r="AD8670" s="2">
        <v>0</v>
      </c>
      <c r="AE8670" s="2">
        <v>0</v>
      </c>
      <c r="AF8670" s="2">
        <v>0</v>
      </c>
      <c r="AG8670" s="2">
        <v>97</v>
      </c>
      <c r="AH8670" s="2">
        <v>0</v>
      </c>
      <c r="AI8670" s="2">
        <v>0</v>
      </c>
      <c r="AJ8670" s="2">
        <v>6</v>
      </c>
      <c r="AK8670" s="2">
        <v>1</v>
      </c>
      <c r="AL8670" s="2">
        <v>0</v>
      </c>
      <c r="AM8670" s="2">
        <v>9</v>
      </c>
      <c r="AN8670" s="3">
        <f>IFERROR(K8670/J8670,"")</f>
        <v>0</v>
      </c>
      <c r="AO8670" s="3">
        <f>IFERROR(L8670/K8670,"")</f>
        <v>0</v>
      </c>
    </row>
    <row r="8671" spans="1:41">
      <c r="A8671" t="s">
        <v>10743</v>
      </c>
      <c r="D8671">
        <v>8300</v>
      </c>
      <c r="E8671" t="s">
        <v>1141</v>
      </c>
      <c r="F8671" t="s">
        <v>2357</v>
      </c>
      <c r="I8671" t="b">
        <v>0</v>
      </c>
      <c r="J8671" s="2">
        <v>472</v>
      </c>
      <c r="K8671" s="2">
        <v>342</v>
      </c>
      <c r="L8671" s="2">
        <v>5</v>
      </c>
      <c r="M8671" s="2">
        <v>337</v>
      </c>
      <c r="N8671" s="2">
        <v>50</v>
      </c>
      <c r="O8671" s="2">
        <v>1</v>
      </c>
      <c r="P8671" s="2">
        <v>0</v>
      </c>
      <c r="Q8671" s="2">
        <v>0</v>
      </c>
      <c r="R8671" s="2">
        <v>0</v>
      </c>
      <c r="S8671" s="2">
        <v>0</v>
      </c>
      <c r="T8671" s="2">
        <v>23</v>
      </c>
      <c r="U8671" s="2">
        <v>0</v>
      </c>
      <c r="V8671" s="2">
        <v>0</v>
      </c>
      <c r="W8671" s="2">
        <v>0</v>
      </c>
      <c r="X8671" s="2">
        <v>0</v>
      </c>
      <c r="Y8671" s="2">
        <v>44</v>
      </c>
      <c r="Z8671" s="2">
        <v>27</v>
      </c>
      <c r="AA8671" s="2">
        <v>115</v>
      </c>
      <c r="AB8671" s="2">
        <v>10</v>
      </c>
      <c r="AC8671" s="2">
        <v>0</v>
      </c>
      <c r="AD8671" s="2">
        <v>0</v>
      </c>
      <c r="AE8671" s="2">
        <v>0</v>
      </c>
      <c r="AF8671" s="2">
        <v>0</v>
      </c>
      <c r="AG8671" s="2">
        <v>37</v>
      </c>
      <c r="AH8671" s="2">
        <v>0</v>
      </c>
      <c r="AI8671" s="2">
        <v>0</v>
      </c>
      <c r="AJ8671" s="2">
        <v>3</v>
      </c>
      <c r="AK8671" s="2">
        <v>7</v>
      </c>
      <c r="AL8671" s="2">
        <v>2</v>
      </c>
      <c r="AM8671" s="2">
        <v>18</v>
      </c>
      <c r="AN8671" s="3">
        <f>IFERROR(K8671/J8671,"")</f>
        <v>0</v>
      </c>
      <c r="AO8671" s="3">
        <f>IFERROR(L8671/K8671,"")</f>
        <v>0</v>
      </c>
    </row>
    <row r="8672" spans="1:41">
      <c r="A8672" t="s">
        <v>10744</v>
      </c>
      <c r="D8672">
        <v>8300</v>
      </c>
      <c r="E8672" t="s">
        <v>1141</v>
      </c>
      <c r="F8672" t="s">
        <v>2359</v>
      </c>
      <c r="I8672" t="b">
        <v>0</v>
      </c>
      <c r="J8672" s="2">
        <v>648</v>
      </c>
      <c r="K8672" s="2">
        <v>503</v>
      </c>
      <c r="L8672" s="2">
        <v>2</v>
      </c>
      <c r="M8672" s="2">
        <v>501</v>
      </c>
      <c r="N8672" s="2">
        <v>130</v>
      </c>
      <c r="O8672" s="2">
        <v>0</v>
      </c>
      <c r="P8672" s="2">
        <v>0</v>
      </c>
      <c r="Q8672" s="2">
        <v>0</v>
      </c>
      <c r="R8672" s="2">
        <v>0</v>
      </c>
      <c r="S8672" s="2">
        <v>0</v>
      </c>
      <c r="T8672" s="2">
        <v>21</v>
      </c>
      <c r="U8672" s="2">
        <v>0</v>
      </c>
      <c r="V8672" s="2">
        <v>0</v>
      </c>
      <c r="W8672" s="2">
        <v>0</v>
      </c>
      <c r="X8672" s="2">
        <v>0</v>
      </c>
      <c r="Y8672" s="2">
        <v>77</v>
      </c>
      <c r="Z8672" s="2">
        <v>8</v>
      </c>
      <c r="AA8672" s="2">
        <v>158</v>
      </c>
      <c r="AB8672" s="2">
        <v>9</v>
      </c>
      <c r="AC8672" s="2">
        <v>0</v>
      </c>
      <c r="AD8672" s="2">
        <v>0</v>
      </c>
      <c r="AE8672" s="2">
        <v>0</v>
      </c>
      <c r="AF8672" s="2">
        <v>0</v>
      </c>
      <c r="AG8672" s="2">
        <v>79</v>
      </c>
      <c r="AH8672" s="2">
        <v>0</v>
      </c>
      <c r="AI8672" s="2">
        <v>0</v>
      </c>
      <c r="AJ8672" s="2">
        <v>2</v>
      </c>
      <c r="AK8672" s="2">
        <v>5</v>
      </c>
      <c r="AL8672" s="2">
        <v>0</v>
      </c>
      <c r="AM8672" s="2">
        <v>12</v>
      </c>
      <c r="AN8672" s="3">
        <f>IFERROR(K8672/J8672,"")</f>
        <v>0</v>
      </c>
      <c r="AO8672" s="3">
        <f>IFERROR(L8672/K8672,"")</f>
        <v>0</v>
      </c>
    </row>
    <row r="8673" spans="1:41">
      <c r="A8673" t="s">
        <v>10745</v>
      </c>
      <c r="D8673">
        <v>8300</v>
      </c>
      <c r="E8673" t="s">
        <v>1141</v>
      </c>
      <c r="F8673" t="s">
        <v>2361</v>
      </c>
      <c r="I8673" t="b">
        <v>0</v>
      </c>
      <c r="J8673" s="2">
        <v>767</v>
      </c>
      <c r="K8673" s="2">
        <v>590</v>
      </c>
      <c r="L8673" s="2">
        <v>0</v>
      </c>
      <c r="M8673" s="2">
        <v>590</v>
      </c>
      <c r="N8673" s="2">
        <v>142</v>
      </c>
      <c r="O8673" s="2">
        <v>1</v>
      </c>
      <c r="P8673" s="2">
        <v>0</v>
      </c>
      <c r="Q8673" s="2">
        <v>0</v>
      </c>
      <c r="R8673" s="2">
        <v>0</v>
      </c>
      <c r="S8673" s="2">
        <v>0</v>
      </c>
      <c r="T8673" s="2">
        <v>18</v>
      </c>
      <c r="U8673" s="2">
        <v>0</v>
      </c>
      <c r="V8673" s="2">
        <v>0</v>
      </c>
      <c r="W8673" s="2">
        <v>0</v>
      </c>
      <c r="X8673" s="2">
        <v>0</v>
      </c>
      <c r="Y8673" s="2">
        <v>80</v>
      </c>
      <c r="Z8673" s="2">
        <v>16</v>
      </c>
      <c r="AA8673" s="2">
        <v>183</v>
      </c>
      <c r="AB8673" s="2">
        <v>13</v>
      </c>
      <c r="AC8673" s="2">
        <v>1</v>
      </c>
      <c r="AD8673" s="2">
        <v>0</v>
      </c>
      <c r="AE8673" s="2">
        <v>0</v>
      </c>
      <c r="AF8673" s="2">
        <v>0</v>
      </c>
      <c r="AG8673" s="2">
        <v>98</v>
      </c>
      <c r="AH8673" s="2">
        <v>1</v>
      </c>
      <c r="AI8673" s="2">
        <v>1</v>
      </c>
      <c r="AJ8673" s="2">
        <v>9</v>
      </c>
      <c r="AK8673" s="2">
        <v>2</v>
      </c>
      <c r="AL8673" s="2">
        <v>0</v>
      </c>
      <c r="AM8673" s="2">
        <v>25</v>
      </c>
      <c r="AN8673" s="3">
        <f>IFERROR(K8673/J8673,"")</f>
        <v>0</v>
      </c>
      <c r="AO8673" s="3">
        <f>IFERROR(L8673/K8673,"")</f>
        <v>0</v>
      </c>
    </row>
    <row r="8674" spans="1:41">
      <c r="A8674" t="s">
        <v>10746</v>
      </c>
      <c r="D8674">
        <v>8300</v>
      </c>
      <c r="E8674" t="s">
        <v>1141</v>
      </c>
      <c r="F8674" t="s">
        <v>2363</v>
      </c>
      <c r="I8674" t="b">
        <v>0</v>
      </c>
      <c r="J8674" s="2">
        <v>532</v>
      </c>
      <c r="K8674" s="2">
        <v>412</v>
      </c>
      <c r="L8674" s="2">
        <v>0</v>
      </c>
      <c r="M8674" s="2">
        <v>412</v>
      </c>
      <c r="N8674" s="2">
        <v>86</v>
      </c>
      <c r="O8674" s="2">
        <v>1</v>
      </c>
      <c r="P8674" s="2">
        <v>0</v>
      </c>
      <c r="Q8674" s="2">
        <v>0</v>
      </c>
      <c r="R8674" s="2">
        <v>0</v>
      </c>
      <c r="S8674" s="2">
        <v>0</v>
      </c>
      <c r="T8674" s="2">
        <v>24</v>
      </c>
      <c r="U8674" s="2">
        <v>0</v>
      </c>
      <c r="V8674" s="2">
        <v>0</v>
      </c>
      <c r="W8674" s="2">
        <v>0</v>
      </c>
      <c r="X8674" s="2">
        <v>0</v>
      </c>
      <c r="Y8674" s="2">
        <v>65</v>
      </c>
      <c r="Z8674" s="2">
        <v>5</v>
      </c>
      <c r="AA8674" s="2">
        <v>129</v>
      </c>
      <c r="AB8674" s="2">
        <v>2</v>
      </c>
      <c r="AC8674" s="2">
        <v>0</v>
      </c>
      <c r="AD8674" s="2">
        <v>0</v>
      </c>
      <c r="AE8674" s="2">
        <v>0</v>
      </c>
      <c r="AF8674" s="2">
        <v>0</v>
      </c>
      <c r="AG8674" s="2">
        <v>71</v>
      </c>
      <c r="AH8674" s="2">
        <v>0</v>
      </c>
      <c r="AI8674" s="2">
        <v>0</v>
      </c>
      <c r="AJ8674" s="2">
        <v>4</v>
      </c>
      <c r="AK8674" s="2">
        <v>5</v>
      </c>
      <c r="AL8674" s="2">
        <v>0</v>
      </c>
      <c r="AM8674" s="2">
        <v>20</v>
      </c>
      <c r="AN8674" s="3">
        <f>IFERROR(K8674/J8674,"")</f>
        <v>0</v>
      </c>
      <c r="AO8674" s="3">
        <f>IFERROR(L8674/K8674,"")</f>
        <v>0</v>
      </c>
    </row>
    <row r="8675" spans="1:41">
      <c r="A8675" t="s">
        <v>10747</v>
      </c>
      <c r="D8675">
        <v>8300</v>
      </c>
      <c r="E8675" t="s">
        <v>1141</v>
      </c>
      <c r="F8675" t="s">
        <v>2365</v>
      </c>
      <c r="I8675" t="b">
        <v>0</v>
      </c>
      <c r="J8675" s="2">
        <v>644</v>
      </c>
      <c r="K8675" s="2">
        <v>515</v>
      </c>
      <c r="L8675" s="2">
        <v>1</v>
      </c>
      <c r="M8675" s="2">
        <v>514</v>
      </c>
      <c r="N8675" s="2">
        <v>140</v>
      </c>
      <c r="O8675" s="2">
        <v>2</v>
      </c>
      <c r="P8675" s="2">
        <v>0</v>
      </c>
      <c r="Q8675" s="2">
        <v>0</v>
      </c>
      <c r="R8675" s="2">
        <v>0</v>
      </c>
      <c r="S8675" s="2">
        <v>0</v>
      </c>
      <c r="T8675" s="2">
        <v>37</v>
      </c>
      <c r="U8675" s="2">
        <v>0</v>
      </c>
      <c r="V8675" s="2">
        <v>0</v>
      </c>
      <c r="W8675" s="2">
        <v>0</v>
      </c>
      <c r="X8675" s="2">
        <v>0</v>
      </c>
      <c r="Y8675" s="2">
        <v>57</v>
      </c>
      <c r="Z8675" s="2">
        <v>6</v>
      </c>
      <c r="AA8675" s="2">
        <v>158</v>
      </c>
      <c r="AB8675" s="2">
        <v>8</v>
      </c>
      <c r="AC8675" s="2">
        <v>1</v>
      </c>
      <c r="AD8675" s="2">
        <v>1</v>
      </c>
      <c r="AE8675" s="2">
        <v>0</v>
      </c>
      <c r="AF8675" s="2">
        <v>0</v>
      </c>
      <c r="AG8675" s="2">
        <v>85</v>
      </c>
      <c r="AH8675" s="2">
        <v>0</v>
      </c>
      <c r="AI8675" s="2">
        <v>0</v>
      </c>
      <c r="AJ8675" s="2">
        <v>5</v>
      </c>
      <c r="AK8675" s="2">
        <v>4</v>
      </c>
      <c r="AL8675" s="2">
        <v>0</v>
      </c>
      <c r="AM8675" s="2">
        <v>10</v>
      </c>
      <c r="AN8675" s="3">
        <f>IFERROR(K8675/J8675,"")</f>
        <v>0</v>
      </c>
      <c r="AO8675" s="3">
        <f>IFERROR(L8675/K8675,"")</f>
        <v>0</v>
      </c>
    </row>
    <row r="8676" spans="1:41">
      <c r="A8676" t="s">
        <v>10748</v>
      </c>
      <c r="D8676">
        <v>8300</v>
      </c>
      <c r="E8676" t="s">
        <v>1141</v>
      </c>
      <c r="F8676" t="s">
        <v>2367</v>
      </c>
      <c r="I8676" t="b">
        <v>0</v>
      </c>
      <c r="J8676" s="2">
        <v>577</v>
      </c>
      <c r="K8676" s="2">
        <v>465</v>
      </c>
      <c r="L8676" s="2">
        <v>2</v>
      </c>
      <c r="M8676" s="2">
        <v>463</v>
      </c>
      <c r="N8676" s="2">
        <v>122</v>
      </c>
      <c r="O8676" s="2">
        <v>1</v>
      </c>
      <c r="P8676" s="2">
        <v>0</v>
      </c>
      <c r="Q8676" s="2">
        <v>0</v>
      </c>
      <c r="R8676" s="2">
        <v>0</v>
      </c>
      <c r="S8676" s="2">
        <v>0</v>
      </c>
      <c r="T8676" s="2">
        <v>18</v>
      </c>
      <c r="U8676" s="2">
        <v>0</v>
      </c>
      <c r="V8676" s="2">
        <v>0</v>
      </c>
      <c r="W8676" s="2">
        <v>0</v>
      </c>
      <c r="X8676" s="2">
        <v>0</v>
      </c>
      <c r="Y8676" s="2">
        <v>72</v>
      </c>
      <c r="Z8676" s="2">
        <v>13</v>
      </c>
      <c r="AA8676" s="2">
        <v>127</v>
      </c>
      <c r="AB8676" s="2">
        <v>2</v>
      </c>
      <c r="AC8676" s="2">
        <v>0</v>
      </c>
      <c r="AD8676" s="2">
        <v>0</v>
      </c>
      <c r="AE8676" s="2">
        <v>0</v>
      </c>
      <c r="AF8676" s="2">
        <v>0</v>
      </c>
      <c r="AG8676" s="2">
        <v>96</v>
      </c>
      <c r="AH8676" s="2">
        <v>0</v>
      </c>
      <c r="AI8676" s="2">
        <v>0</v>
      </c>
      <c r="AJ8676" s="2">
        <v>1</v>
      </c>
      <c r="AK8676" s="2">
        <v>1</v>
      </c>
      <c r="AL8676" s="2">
        <v>0</v>
      </c>
      <c r="AM8676" s="2">
        <v>10</v>
      </c>
      <c r="AN8676" s="3">
        <f>IFERROR(K8676/J8676,"")</f>
        <v>0</v>
      </c>
      <c r="AO8676" s="3">
        <f>IFERROR(L8676/K8676,"")</f>
        <v>0</v>
      </c>
    </row>
    <row r="8677" spans="1:41">
      <c r="A8677" t="s">
        <v>10749</v>
      </c>
      <c r="D8677">
        <v>8300</v>
      </c>
      <c r="E8677" t="s">
        <v>1141</v>
      </c>
      <c r="F8677" t="s">
        <v>2369</v>
      </c>
      <c r="I8677" t="b">
        <v>0</v>
      </c>
      <c r="J8677" s="2">
        <v>536</v>
      </c>
      <c r="K8677" s="2">
        <v>413</v>
      </c>
      <c r="L8677" s="2">
        <v>1</v>
      </c>
      <c r="M8677" s="2">
        <v>412</v>
      </c>
      <c r="N8677" s="2">
        <v>104</v>
      </c>
      <c r="O8677" s="2">
        <v>0</v>
      </c>
      <c r="P8677" s="2">
        <v>0</v>
      </c>
      <c r="Q8677" s="2">
        <v>0</v>
      </c>
      <c r="R8677" s="2">
        <v>0</v>
      </c>
      <c r="S8677" s="2">
        <v>0</v>
      </c>
      <c r="T8677" s="2">
        <v>14</v>
      </c>
      <c r="U8677" s="2">
        <v>0</v>
      </c>
      <c r="V8677" s="2">
        <v>0</v>
      </c>
      <c r="W8677" s="2">
        <v>0</v>
      </c>
      <c r="X8677" s="2">
        <v>0</v>
      </c>
      <c r="Y8677" s="2">
        <v>65</v>
      </c>
      <c r="Z8677" s="2">
        <v>11</v>
      </c>
      <c r="AA8677" s="2">
        <v>110</v>
      </c>
      <c r="AB8677" s="2">
        <v>4</v>
      </c>
      <c r="AC8677" s="2">
        <v>0</v>
      </c>
      <c r="AD8677" s="2">
        <v>0</v>
      </c>
      <c r="AE8677" s="2">
        <v>0</v>
      </c>
      <c r="AF8677" s="2">
        <v>0</v>
      </c>
      <c r="AG8677" s="2">
        <v>94</v>
      </c>
      <c r="AH8677" s="2">
        <v>0</v>
      </c>
      <c r="AI8677" s="2">
        <v>0</v>
      </c>
      <c r="AJ8677" s="2">
        <v>5</v>
      </c>
      <c r="AK8677" s="2">
        <v>1</v>
      </c>
      <c r="AL8677" s="2">
        <v>1</v>
      </c>
      <c r="AM8677" s="2">
        <v>3</v>
      </c>
      <c r="AN8677" s="3">
        <f>IFERROR(K8677/J8677,"")</f>
        <v>0</v>
      </c>
      <c r="AO8677" s="3">
        <f>IFERROR(L8677/K8677,"")</f>
        <v>0</v>
      </c>
    </row>
    <row r="8678" spans="1:41">
      <c r="A8678" t="s">
        <v>10750</v>
      </c>
      <c r="D8678">
        <v>8300</v>
      </c>
      <c r="E8678" t="s">
        <v>1141</v>
      </c>
      <c r="F8678" t="s">
        <v>2371</v>
      </c>
      <c r="I8678" t="b">
        <v>0</v>
      </c>
      <c r="J8678" s="2">
        <v>745</v>
      </c>
      <c r="K8678" s="2">
        <v>588</v>
      </c>
      <c r="L8678" s="2">
        <v>1</v>
      </c>
      <c r="M8678" s="2">
        <v>587</v>
      </c>
      <c r="N8678" s="2">
        <v>122</v>
      </c>
      <c r="O8678" s="2">
        <v>1</v>
      </c>
      <c r="P8678" s="2">
        <v>0</v>
      </c>
      <c r="Q8678" s="2">
        <v>0</v>
      </c>
      <c r="R8678" s="2">
        <v>0</v>
      </c>
      <c r="S8678" s="2">
        <v>0</v>
      </c>
      <c r="T8678" s="2">
        <v>26</v>
      </c>
      <c r="U8678" s="2">
        <v>0</v>
      </c>
      <c r="V8678" s="2">
        <v>0</v>
      </c>
      <c r="W8678" s="2">
        <v>0</v>
      </c>
      <c r="X8678" s="2">
        <v>0</v>
      </c>
      <c r="Y8678" s="2">
        <v>72</v>
      </c>
      <c r="Z8678" s="2">
        <v>11</v>
      </c>
      <c r="AA8678" s="2">
        <v>232</v>
      </c>
      <c r="AB8678" s="2">
        <v>5</v>
      </c>
      <c r="AC8678" s="2">
        <v>0</v>
      </c>
      <c r="AD8678" s="2">
        <v>0</v>
      </c>
      <c r="AE8678" s="2">
        <v>0</v>
      </c>
      <c r="AF8678" s="2">
        <v>0</v>
      </c>
      <c r="AG8678" s="2">
        <v>90</v>
      </c>
      <c r="AH8678" s="2">
        <v>0</v>
      </c>
      <c r="AI8678" s="2">
        <v>0</v>
      </c>
      <c r="AJ8678" s="2">
        <v>2</v>
      </c>
      <c r="AK8678" s="2">
        <v>5</v>
      </c>
      <c r="AL8678" s="2">
        <v>1</v>
      </c>
      <c r="AM8678" s="2">
        <v>20</v>
      </c>
      <c r="AN8678" s="3">
        <f>IFERROR(K8678/J8678,"")</f>
        <v>0</v>
      </c>
      <c r="AO8678" s="3">
        <f>IFERROR(L8678/K8678,"")</f>
        <v>0</v>
      </c>
    </row>
    <row r="8679" spans="1:41">
      <c r="A8679" t="s">
        <v>10751</v>
      </c>
      <c r="D8679">
        <v>8300</v>
      </c>
      <c r="E8679" t="s">
        <v>1141</v>
      </c>
      <c r="F8679" t="s">
        <v>2373</v>
      </c>
      <c r="I8679" t="b">
        <v>0</v>
      </c>
      <c r="J8679" s="2">
        <v>652</v>
      </c>
      <c r="K8679" s="2">
        <v>497</v>
      </c>
      <c r="L8679" s="2">
        <v>2</v>
      </c>
      <c r="M8679" s="2">
        <v>495</v>
      </c>
      <c r="N8679" s="2">
        <v>122</v>
      </c>
      <c r="O8679" s="2">
        <v>2</v>
      </c>
      <c r="P8679" s="2">
        <v>0</v>
      </c>
      <c r="Q8679" s="2">
        <v>0</v>
      </c>
      <c r="R8679" s="2">
        <v>0</v>
      </c>
      <c r="S8679" s="2">
        <v>0</v>
      </c>
      <c r="T8679" s="2">
        <v>25</v>
      </c>
      <c r="U8679" s="2">
        <v>0</v>
      </c>
      <c r="V8679" s="2">
        <v>0</v>
      </c>
      <c r="W8679" s="2">
        <v>0</v>
      </c>
      <c r="X8679" s="2">
        <v>0</v>
      </c>
      <c r="Y8679" s="2">
        <v>45</v>
      </c>
      <c r="Z8679" s="2">
        <v>12</v>
      </c>
      <c r="AA8679" s="2">
        <v>173</v>
      </c>
      <c r="AB8679" s="2">
        <v>14</v>
      </c>
      <c r="AC8679" s="2">
        <v>0</v>
      </c>
      <c r="AD8679" s="2">
        <v>0</v>
      </c>
      <c r="AE8679" s="2">
        <v>0</v>
      </c>
      <c r="AF8679" s="2">
        <v>0</v>
      </c>
      <c r="AG8679" s="2">
        <v>63</v>
      </c>
      <c r="AH8679" s="2">
        <v>0</v>
      </c>
      <c r="AI8679" s="2">
        <v>0</v>
      </c>
      <c r="AJ8679" s="2">
        <v>12</v>
      </c>
      <c r="AK8679" s="2">
        <v>14</v>
      </c>
      <c r="AL8679" s="2">
        <v>1</v>
      </c>
      <c r="AM8679" s="2">
        <v>12</v>
      </c>
      <c r="AN8679" s="3">
        <f>IFERROR(K8679/J8679,"")</f>
        <v>0</v>
      </c>
      <c r="AO8679" s="3">
        <f>IFERROR(L8679/K8679,"")</f>
        <v>0</v>
      </c>
    </row>
    <row r="8680" spans="1:41">
      <c r="A8680" t="s">
        <v>10752</v>
      </c>
      <c r="D8680">
        <v>8300</v>
      </c>
      <c r="E8680" t="s">
        <v>1141</v>
      </c>
      <c r="F8680" t="s">
        <v>2375</v>
      </c>
      <c r="I8680" t="b">
        <v>0</v>
      </c>
      <c r="J8680" s="2">
        <v>719</v>
      </c>
      <c r="K8680" s="2">
        <v>615</v>
      </c>
      <c r="L8680" s="2">
        <v>5</v>
      </c>
      <c r="M8680" s="2">
        <v>610</v>
      </c>
      <c r="N8680" s="2">
        <v>167</v>
      </c>
      <c r="O8680" s="2">
        <v>1</v>
      </c>
      <c r="P8680" s="2">
        <v>0</v>
      </c>
      <c r="Q8680" s="2">
        <v>0</v>
      </c>
      <c r="R8680" s="2">
        <v>0</v>
      </c>
      <c r="S8680" s="2">
        <v>1</v>
      </c>
      <c r="T8680" s="2">
        <v>39</v>
      </c>
      <c r="U8680" s="2">
        <v>0</v>
      </c>
      <c r="V8680" s="2">
        <v>0</v>
      </c>
      <c r="W8680" s="2">
        <v>0</v>
      </c>
      <c r="X8680" s="2">
        <v>0</v>
      </c>
      <c r="Y8680" s="2">
        <v>80</v>
      </c>
      <c r="Z8680" s="2">
        <v>4</v>
      </c>
      <c r="AA8680" s="2">
        <v>169</v>
      </c>
      <c r="AB8680" s="2">
        <v>13</v>
      </c>
      <c r="AC8680" s="2">
        <v>0</v>
      </c>
      <c r="AD8680" s="2">
        <v>0</v>
      </c>
      <c r="AE8680" s="2">
        <v>0</v>
      </c>
      <c r="AF8680" s="2">
        <v>0</v>
      </c>
      <c r="AG8680" s="2">
        <v>126</v>
      </c>
      <c r="AH8680" s="2">
        <v>0</v>
      </c>
      <c r="AI8680" s="2">
        <v>0</v>
      </c>
      <c r="AJ8680" s="2">
        <v>3</v>
      </c>
      <c r="AK8680" s="2">
        <v>1</v>
      </c>
      <c r="AL8680" s="2">
        <v>0</v>
      </c>
      <c r="AM8680" s="2">
        <v>6</v>
      </c>
      <c r="AN8680" s="3">
        <f>IFERROR(K8680/J8680,"")</f>
        <v>0</v>
      </c>
      <c r="AO8680" s="3">
        <f>IFERROR(L8680/K8680,"")</f>
        <v>0</v>
      </c>
    </row>
    <row r="8681" spans="1:41">
      <c r="A8681" t="s">
        <v>10753</v>
      </c>
      <c r="D8681">
        <v>8300</v>
      </c>
      <c r="E8681" t="s">
        <v>1141</v>
      </c>
      <c r="F8681" t="s">
        <v>2377</v>
      </c>
      <c r="I8681" t="b">
        <v>0</v>
      </c>
      <c r="J8681" s="2">
        <v>636</v>
      </c>
      <c r="K8681" s="2">
        <v>483</v>
      </c>
      <c r="L8681" s="2">
        <v>1</v>
      </c>
      <c r="M8681" s="2">
        <v>482</v>
      </c>
      <c r="N8681" s="2">
        <v>126</v>
      </c>
      <c r="O8681" s="2">
        <v>1</v>
      </c>
      <c r="P8681" s="2">
        <v>0</v>
      </c>
      <c r="Q8681" s="2">
        <v>0</v>
      </c>
      <c r="R8681" s="2">
        <v>0</v>
      </c>
      <c r="S8681" s="2">
        <v>1</v>
      </c>
      <c r="T8681" s="2">
        <v>25</v>
      </c>
      <c r="U8681" s="2">
        <v>0</v>
      </c>
      <c r="V8681" s="2">
        <v>0</v>
      </c>
      <c r="W8681" s="2">
        <v>0</v>
      </c>
      <c r="X8681" s="2">
        <v>0</v>
      </c>
      <c r="Y8681" s="2">
        <v>42</v>
      </c>
      <c r="Z8681" s="2">
        <v>10</v>
      </c>
      <c r="AA8681" s="2">
        <v>137</v>
      </c>
      <c r="AB8681" s="2">
        <v>9</v>
      </c>
      <c r="AC8681" s="2">
        <v>0</v>
      </c>
      <c r="AD8681" s="2">
        <v>0</v>
      </c>
      <c r="AE8681" s="2">
        <v>0</v>
      </c>
      <c r="AF8681" s="2">
        <v>0</v>
      </c>
      <c r="AG8681" s="2">
        <v>108</v>
      </c>
      <c r="AH8681" s="2">
        <v>0</v>
      </c>
      <c r="AI8681" s="2">
        <v>0</v>
      </c>
      <c r="AJ8681" s="2">
        <v>13</v>
      </c>
      <c r="AK8681" s="2">
        <v>5</v>
      </c>
      <c r="AL8681" s="2">
        <v>0</v>
      </c>
      <c r="AM8681" s="2">
        <v>5</v>
      </c>
      <c r="AN8681" s="3">
        <f>IFERROR(K8681/J8681,"")</f>
        <v>0</v>
      </c>
      <c r="AO8681" s="3">
        <f>IFERROR(L8681/K8681,"")</f>
        <v>0</v>
      </c>
    </row>
    <row r="8682" spans="1:41">
      <c r="A8682" t="s">
        <v>10754</v>
      </c>
      <c r="D8682">
        <v>8300</v>
      </c>
      <c r="E8682" t="s">
        <v>1141</v>
      </c>
      <c r="F8682" t="s">
        <v>2379</v>
      </c>
      <c r="I8682" t="b">
        <v>0</v>
      </c>
      <c r="J8682" s="2">
        <v>582</v>
      </c>
      <c r="K8682" s="2">
        <v>454</v>
      </c>
      <c r="L8682" s="2">
        <v>1</v>
      </c>
      <c r="M8682" s="2">
        <v>453</v>
      </c>
      <c r="N8682" s="2">
        <v>86</v>
      </c>
      <c r="O8682" s="2">
        <v>2</v>
      </c>
      <c r="P8682" s="2">
        <v>0</v>
      </c>
      <c r="Q8682" s="2">
        <v>0</v>
      </c>
      <c r="R8682" s="2">
        <v>0</v>
      </c>
      <c r="S8682" s="2">
        <v>0</v>
      </c>
      <c r="T8682" s="2">
        <v>28</v>
      </c>
      <c r="U8682" s="2">
        <v>0</v>
      </c>
      <c r="V8682" s="2">
        <v>1</v>
      </c>
      <c r="W8682" s="2">
        <v>0</v>
      </c>
      <c r="X8682" s="2">
        <v>0</v>
      </c>
      <c r="Y8682" s="2">
        <v>57</v>
      </c>
      <c r="Z8682" s="2">
        <v>13</v>
      </c>
      <c r="AA8682" s="2">
        <v>157</v>
      </c>
      <c r="AB8682" s="2">
        <v>10</v>
      </c>
      <c r="AC8682" s="2">
        <v>0</v>
      </c>
      <c r="AD8682" s="2">
        <v>0</v>
      </c>
      <c r="AE8682" s="2">
        <v>0</v>
      </c>
      <c r="AF8682" s="2">
        <v>0</v>
      </c>
      <c r="AG8682" s="2">
        <v>70</v>
      </c>
      <c r="AH8682" s="2">
        <v>0</v>
      </c>
      <c r="AI8682" s="2">
        <v>0</v>
      </c>
      <c r="AJ8682" s="2">
        <v>8</v>
      </c>
      <c r="AK8682" s="2">
        <v>10</v>
      </c>
      <c r="AL8682" s="2">
        <v>0</v>
      </c>
      <c r="AM8682" s="2">
        <v>11</v>
      </c>
      <c r="AN8682" s="3">
        <f>IFERROR(K8682/J8682,"")</f>
        <v>0</v>
      </c>
      <c r="AO8682" s="3">
        <f>IFERROR(L8682/K8682,"")</f>
        <v>0</v>
      </c>
    </row>
    <row r="8683" spans="1:41">
      <c r="A8683" t="s">
        <v>10755</v>
      </c>
      <c r="D8683">
        <v>8300</v>
      </c>
      <c r="E8683" t="s">
        <v>1141</v>
      </c>
      <c r="F8683" t="s">
        <v>4961</v>
      </c>
      <c r="I8683" t="b">
        <v>0</v>
      </c>
      <c r="J8683" s="2">
        <v>649</v>
      </c>
      <c r="K8683" s="2">
        <v>526</v>
      </c>
      <c r="L8683" s="2">
        <v>0</v>
      </c>
      <c r="M8683" s="2">
        <v>526</v>
      </c>
      <c r="N8683" s="2">
        <v>119</v>
      </c>
      <c r="O8683" s="2">
        <v>1</v>
      </c>
      <c r="P8683" s="2">
        <v>0</v>
      </c>
      <c r="Q8683" s="2">
        <v>0</v>
      </c>
      <c r="R8683" s="2">
        <v>0</v>
      </c>
      <c r="S8683" s="2">
        <v>0</v>
      </c>
      <c r="T8683" s="2">
        <v>20</v>
      </c>
      <c r="U8683" s="2">
        <v>0</v>
      </c>
      <c r="V8683" s="2">
        <v>0</v>
      </c>
      <c r="W8683" s="2">
        <v>0</v>
      </c>
      <c r="X8683" s="2">
        <v>0</v>
      </c>
      <c r="Y8683" s="2">
        <v>75</v>
      </c>
      <c r="Z8683" s="2">
        <v>15</v>
      </c>
      <c r="AA8683" s="2">
        <v>167</v>
      </c>
      <c r="AB8683" s="2">
        <v>6</v>
      </c>
      <c r="AC8683" s="2">
        <v>0</v>
      </c>
      <c r="AD8683" s="2">
        <v>0</v>
      </c>
      <c r="AE8683" s="2">
        <v>0</v>
      </c>
      <c r="AF8683" s="2">
        <v>0</v>
      </c>
      <c r="AG8683" s="2">
        <v>91</v>
      </c>
      <c r="AH8683" s="2">
        <v>0</v>
      </c>
      <c r="AI8683" s="2">
        <v>1</v>
      </c>
      <c r="AJ8683" s="2">
        <v>5</v>
      </c>
      <c r="AK8683" s="2">
        <v>6</v>
      </c>
      <c r="AL8683" s="2">
        <v>0</v>
      </c>
      <c r="AM8683" s="2">
        <v>20</v>
      </c>
      <c r="AN8683" s="3">
        <f>IFERROR(K8683/J8683,"")</f>
        <v>0</v>
      </c>
      <c r="AO8683" s="3">
        <f>IFERROR(L8683/K8683,"")</f>
        <v>0</v>
      </c>
    </row>
    <row r="8684" spans="1:41">
      <c r="A8684" t="s">
        <v>10756</v>
      </c>
      <c r="D8684">
        <v>8300</v>
      </c>
      <c r="E8684" t="s">
        <v>1141</v>
      </c>
      <c r="F8684" t="s">
        <v>2381</v>
      </c>
      <c r="I8684" t="b">
        <v>0</v>
      </c>
      <c r="J8684" s="2">
        <v>611</v>
      </c>
      <c r="K8684" s="2">
        <v>478</v>
      </c>
      <c r="L8684" s="2">
        <v>1</v>
      </c>
      <c r="M8684" s="2">
        <v>477</v>
      </c>
      <c r="N8684" s="2">
        <v>96</v>
      </c>
      <c r="O8684" s="2">
        <v>1</v>
      </c>
      <c r="P8684" s="2">
        <v>0</v>
      </c>
      <c r="Q8684" s="2">
        <v>0</v>
      </c>
      <c r="R8684" s="2">
        <v>0</v>
      </c>
      <c r="S8684" s="2">
        <v>0</v>
      </c>
      <c r="T8684" s="2">
        <v>30</v>
      </c>
      <c r="U8684" s="2">
        <v>0</v>
      </c>
      <c r="V8684" s="2">
        <v>0</v>
      </c>
      <c r="W8684" s="2">
        <v>0</v>
      </c>
      <c r="X8684" s="2">
        <v>0</v>
      </c>
      <c r="Y8684" s="2">
        <v>69</v>
      </c>
      <c r="Z8684" s="2">
        <v>12</v>
      </c>
      <c r="AA8684" s="2">
        <v>167</v>
      </c>
      <c r="AB8684" s="2">
        <v>8</v>
      </c>
      <c r="AC8684" s="2">
        <v>0</v>
      </c>
      <c r="AD8684" s="2">
        <v>0</v>
      </c>
      <c r="AE8684" s="2">
        <v>0</v>
      </c>
      <c r="AF8684" s="2">
        <v>0</v>
      </c>
      <c r="AG8684" s="2">
        <v>74</v>
      </c>
      <c r="AH8684" s="2">
        <v>0</v>
      </c>
      <c r="AI8684" s="2">
        <v>0</v>
      </c>
      <c r="AJ8684" s="2">
        <v>3</v>
      </c>
      <c r="AK8684" s="2">
        <v>3</v>
      </c>
      <c r="AL8684" s="2">
        <v>0</v>
      </c>
      <c r="AM8684" s="2">
        <v>14</v>
      </c>
      <c r="AN8684" s="3">
        <f>IFERROR(K8684/J8684,"")</f>
        <v>0</v>
      </c>
      <c r="AO8684" s="3">
        <f>IFERROR(L8684/K8684,"")</f>
        <v>0</v>
      </c>
    </row>
    <row r="8685" spans="1:41">
      <c r="A8685" t="s">
        <v>10757</v>
      </c>
      <c r="D8685">
        <v>8300</v>
      </c>
      <c r="E8685" t="s">
        <v>1141</v>
      </c>
      <c r="F8685" t="s">
        <v>2383</v>
      </c>
      <c r="I8685" t="b">
        <v>0</v>
      </c>
      <c r="J8685" s="2">
        <v>656</v>
      </c>
      <c r="K8685" s="2">
        <v>528</v>
      </c>
      <c r="L8685" s="2">
        <v>0</v>
      </c>
      <c r="M8685" s="2">
        <v>528</v>
      </c>
      <c r="N8685" s="2">
        <v>108</v>
      </c>
      <c r="O8685" s="2">
        <v>6</v>
      </c>
      <c r="P8685" s="2">
        <v>1</v>
      </c>
      <c r="Q8685" s="2">
        <v>0</v>
      </c>
      <c r="R8685" s="2">
        <v>0</v>
      </c>
      <c r="S8685" s="2">
        <v>0</v>
      </c>
      <c r="T8685" s="2">
        <v>26</v>
      </c>
      <c r="U8685" s="2">
        <v>0</v>
      </c>
      <c r="V8685" s="2">
        <v>0</v>
      </c>
      <c r="W8685" s="2">
        <v>0</v>
      </c>
      <c r="X8685" s="2">
        <v>0</v>
      </c>
      <c r="Y8685" s="2">
        <v>48</v>
      </c>
      <c r="Z8685" s="2">
        <v>10</v>
      </c>
      <c r="AA8685" s="2">
        <v>201</v>
      </c>
      <c r="AB8685" s="2">
        <v>11</v>
      </c>
      <c r="AC8685" s="2">
        <v>0</v>
      </c>
      <c r="AD8685" s="2">
        <v>0</v>
      </c>
      <c r="AE8685" s="2">
        <v>0</v>
      </c>
      <c r="AF8685" s="2">
        <v>0</v>
      </c>
      <c r="AG8685" s="2">
        <v>81</v>
      </c>
      <c r="AH8685" s="2">
        <v>0</v>
      </c>
      <c r="AI8685" s="2">
        <v>0</v>
      </c>
      <c r="AJ8685" s="2">
        <v>3</v>
      </c>
      <c r="AK8685" s="2">
        <v>16</v>
      </c>
      <c r="AL8685" s="2">
        <v>0</v>
      </c>
      <c r="AM8685" s="2">
        <v>17</v>
      </c>
      <c r="AN8685" s="3">
        <f>IFERROR(K8685/J8685,"")</f>
        <v>0</v>
      </c>
      <c r="AO8685" s="3">
        <f>IFERROR(L8685/K8685,"")</f>
        <v>0</v>
      </c>
    </row>
    <row r="8686" spans="1:41">
      <c r="A8686" t="s">
        <v>10758</v>
      </c>
      <c r="D8686">
        <v>8300</v>
      </c>
      <c r="E8686" t="s">
        <v>1141</v>
      </c>
      <c r="F8686" t="s">
        <v>2385</v>
      </c>
      <c r="I8686" t="b">
        <v>0</v>
      </c>
      <c r="J8686" s="2">
        <v>688</v>
      </c>
      <c r="K8686" s="2">
        <v>556</v>
      </c>
      <c r="L8686" s="2">
        <v>2</v>
      </c>
      <c r="M8686" s="2">
        <v>554</v>
      </c>
      <c r="N8686" s="2">
        <v>141</v>
      </c>
      <c r="O8686" s="2">
        <v>1</v>
      </c>
      <c r="P8686" s="2">
        <v>0</v>
      </c>
      <c r="Q8686" s="2">
        <v>0</v>
      </c>
      <c r="R8686" s="2">
        <v>0</v>
      </c>
      <c r="S8686" s="2">
        <v>0</v>
      </c>
      <c r="T8686" s="2">
        <v>31</v>
      </c>
      <c r="U8686" s="2">
        <v>0</v>
      </c>
      <c r="V8686" s="2">
        <v>0</v>
      </c>
      <c r="W8686" s="2">
        <v>0</v>
      </c>
      <c r="X8686" s="2">
        <v>0</v>
      </c>
      <c r="Y8686" s="2">
        <v>54</v>
      </c>
      <c r="Z8686" s="2">
        <v>12</v>
      </c>
      <c r="AA8686" s="2">
        <v>158</v>
      </c>
      <c r="AB8686" s="2">
        <v>16</v>
      </c>
      <c r="AC8686" s="2">
        <v>0</v>
      </c>
      <c r="AD8686" s="2">
        <v>0</v>
      </c>
      <c r="AE8686" s="2">
        <v>0</v>
      </c>
      <c r="AF8686" s="2">
        <v>0</v>
      </c>
      <c r="AG8686" s="2">
        <v>107</v>
      </c>
      <c r="AH8686" s="2">
        <v>0</v>
      </c>
      <c r="AI8686" s="2">
        <v>0</v>
      </c>
      <c r="AJ8686" s="2">
        <v>12</v>
      </c>
      <c r="AK8686" s="2">
        <v>4</v>
      </c>
      <c r="AL8686" s="2">
        <v>0</v>
      </c>
      <c r="AM8686" s="2">
        <v>18</v>
      </c>
      <c r="AN8686" s="3">
        <f>IFERROR(K8686/J8686,"")</f>
        <v>0</v>
      </c>
      <c r="AO8686" s="3">
        <f>IFERROR(L8686/K8686,"")</f>
        <v>0</v>
      </c>
    </row>
    <row r="8687" spans="1:41">
      <c r="A8687" t="s">
        <v>10759</v>
      </c>
      <c r="D8687">
        <v>8300</v>
      </c>
      <c r="E8687" t="s">
        <v>1141</v>
      </c>
      <c r="F8687" t="s">
        <v>2884</v>
      </c>
      <c r="I8687" t="b">
        <v>0</v>
      </c>
      <c r="J8687" s="2">
        <v>496</v>
      </c>
      <c r="K8687" s="2">
        <v>404</v>
      </c>
      <c r="L8687" s="2">
        <v>1</v>
      </c>
      <c r="M8687" s="2">
        <v>403</v>
      </c>
      <c r="N8687" s="2">
        <v>102</v>
      </c>
      <c r="O8687" s="2">
        <v>4</v>
      </c>
      <c r="P8687" s="2">
        <v>0</v>
      </c>
      <c r="Q8687" s="2">
        <v>0</v>
      </c>
      <c r="R8687" s="2">
        <v>0</v>
      </c>
      <c r="S8687" s="2">
        <v>0</v>
      </c>
      <c r="T8687" s="2">
        <v>26</v>
      </c>
      <c r="U8687" s="2">
        <v>0</v>
      </c>
      <c r="V8687" s="2">
        <v>0</v>
      </c>
      <c r="W8687" s="2">
        <v>0</v>
      </c>
      <c r="X8687" s="2">
        <v>0</v>
      </c>
      <c r="Y8687" s="2">
        <v>50</v>
      </c>
      <c r="Z8687" s="2">
        <v>14</v>
      </c>
      <c r="AA8687" s="2">
        <v>118</v>
      </c>
      <c r="AB8687" s="2">
        <v>5</v>
      </c>
      <c r="AC8687" s="2">
        <v>0</v>
      </c>
      <c r="AD8687" s="2">
        <v>0</v>
      </c>
      <c r="AE8687" s="2">
        <v>0</v>
      </c>
      <c r="AF8687" s="2">
        <v>0</v>
      </c>
      <c r="AG8687" s="2">
        <v>62</v>
      </c>
      <c r="AH8687" s="2">
        <v>0</v>
      </c>
      <c r="AI8687" s="2">
        <v>1</v>
      </c>
      <c r="AJ8687" s="2">
        <v>9</v>
      </c>
      <c r="AK8687" s="2">
        <v>0</v>
      </c>
      <c r="AL8687" s="2">
        <v>0</v>
      </c>
      <c r="AM8687" s="2">
        <v>12</v>
      </c>
      <c r="AN8687" s="3">
        <f>IFERROR(K8687/J8687,"")</f>
        <v>0</v>
      </c>
      <c r="AO8687" s="3">
        <f>IFERROR(L8687/K8687,"")</f>
        <v>0</v>
      </c>
    </row>
    <row r="8688" spans="1:41">
      <c r="A8688" t="s">
        <v>10760</v>
      </c>
      <c r="D8688">
        <v>8300</v>
      </c>
      <c r="E8688" t="s">
        <v>1141</v>
      </c>
      <c r="F8688" t="s">
        <v>4967</v>
      </c>
      <c r="I8688" t="b">
        <v>0</v>
      </c>
      <c r="J8688" s="2">
        <v>450</v>
      </c>
      <c r="K8688" s="2">
        <v>344</v>
      </c>
      <c r="L8688" s="2">
        <v>5</v>
      </c>
      <c r="M8688" s="2">
        <v>339</v>
      </c>
      <c r="N8688" s="2">
        <v>87</v>
      </c>
      <c r="O8688" s="2">
        <v>2</v>
      </c>
      <c r="P8688" s="2">
        <v>1</v>
      </c>
      <c r="Q8688" s="2">
        <v>0</v>
      </c>
      <c r="R8688" s="2">
        <v>0</v>
      </c>
      <c r="S8688" s="2">
        <v>1</v>
      </c>
      <c r="T8688" s="2">
        <v>16</v>
      </c>
      <c r="U8688" s="2">
        <v>0</v>
      </c>
      <c r="V8688" s="2">
        <v>0</v>
      </c>
      <c r="W8688" s="2">
        <v>0</v>
      </c>
      <c r="X8688" s="2">
        <v>0</v>
      </c>
      <c r="Y8688" s="2">
        <v>49</v>
      </c>
      <c r="Z8688" s="2">
        <v>8</v>
      </c>
      <c r="AA8688" s="2">
        <v>101</v>
      </c>
      <c r="AB8688" s="2">
        <v>8</v>
      </c>
      <c r="AC8688" s="2">
        <v>0</v>
      </c>
      <c r="AD8688" s="2">
        <v>0</v>
      </c>
      <c r="AE8688" s="2">
        <v>0</v>
      </c>
      <c r="AF8688" s="2">
        <v>0</v>
      </c>
      <c r="AG8688" s="2">
        <v>55</v>
      </c>
      <c r="AH8688" s="2">
        <v>0</v>
      </c>
      <c r="AI8688" s="2">
        <v>0</v>
      </c>
      <c r="AJ8688" s="2">
        <v>3</v>
      </c>
      <c r="AK8688" s="2">
        <v>1</v>
      </c>
      <c r="AL8688" s="2">
        <v>0</v>
      </c>
      <c r="AM8688" s="2">
        <v>7</v>
      </c>
      <c r="AN8688" s="3">
        <f>IFERROR(K8688/J8688,"")</f>
        <v>0</v>
      </c>
      <c r="AO8688" s="3">
        <f>IFERROR(L8688/K8688,"")</f>
        <v>0</v>
      </c>
    </row>
    <row r="8689" spans="1:41">
      <c r="A8689" t="s">
        <v>10761</v>
      </c>
      <c r="D8689">
        <v>8300</v>
      </c>
      <c r="E8689" t="s">
        <v>1141</v>
      </c>
      <c r="F8689" t="s">
        <v>2886</v>
      </c>
      <c r="I8689" t="b">
        <v>0</v>
      </c>
      <c r="J8689" s="2">
        <v>663</v>
      </c>
      <c r="K8689" s="2">
        <v>534</v>
      </c>
      <c r="L8689" s="2">
        <v>4</v>
      </c>
      <c r="M8689" s="2">
        <v>530</v>
      </c>
      <c r="N8689" s="2">
        <v>109</v>
      </c>
      <c r="O8689" s="2">
        <v>2</v>
      </c>
      <c r="P8689" s="2">
        <v>0</v>
      </c>
      <c r="Q8689" s="2">
        <v>0</v>
      </c>
      <c r="R8689" s="2">
        <v>0</v>
      </c>
      <c r="S8689" s="2">
        <v>0</v>
      </c>
      <c r="T8689" s="2">
        <v>26</v>
      </c>
      <c r="U8689" s="2">
        <v>0</v>
      </c>
      <c r="V8689" s="2">
        <v>0</v>
      </c>
      <c r="W8689" s="2">
        <v>0</v>
      </c>
      <c r="X8689" s="2">
        <v>0</v>
      </c>
      <c r="Y8689" s="2">
        <v>42</v>
      </c>
      <c r="Z8689" s="2">
        <v>11</v>
      </c>
      <c r="AA8689" s="2">
        <v>227</v>
      </c>
      <c r="AB8689" s="2">
        <v>5</v>
      </c>
      <c r="AC8689" s="2">
        <v>0</v>
      </c>
      <c r="AD8689" s="2">
        <v>0</v>
      </c>
      <c r="AE8689" s="2">
        <v>0</v>
      </c>
      <c r="AF8689" s="2">
        <v>0</v>
      </c>
      <c r="AG8689" s="2">
        <v>91</v>
      </c>
      <c r="AH8689" s="2">
        <v>1</v>
      </c>
      <c r="AI8689" s="2">
        <v>0</v>
      </c>
      <c r="AJ8689" s="2">
        <v>2</v>
      </c>
      <c r="AK8689" s="2">
        <v>1</v>
      </c>
      <c r="AL8689" s="2">
        <v>0</v>
      </c>
      <c r="AM8689" s="2">
        <v>13</v>
      </c>
      <c r="AN8689" s="3">
        <f>IFERROR(K8689/J8689,"")</f>
        <v>0</v>
      </c>
      <c r="AO8689" s="3">
        <f>IFERROR(L8689/K8689,"")</f>
        <v>0</v>
      </c>
    </row>
    <row r="8690" spans="1:41">
      <c r="A8690" t="s">
        <v>10762</v>
      </c>
      <c r="D8690">
        <v>8300</v>
      </c>
      <c r="E8690" t="s">
        <v>1141</v>
      </c>
      <c r="F8690" t="s">
        <v>2888</v>
      </c>
      <c r="I8690" t="b">
        <v>0</v>
      </c>
      <c r="J8690" s="2">
        <v>674</v>
      </c>
      <c r="K8690" s="2">
        <v>548</v>
      </c>
      <c r="L8690" s="2">
        <v>3</v>
      </c>
      <c r="M8690" s="2">
        <v>545</v>
      </c>
      <c r="N8690" s="2">
        <v>201</v>
      </c>
      <c r="O8690" s="2">
        <v>2</v>
      </c>
      <c r="P8690" s="2">
        <v>1</v>
      </c>
      <c r="Q8690" s="2">
        <v>0</v>
      </c>
      <c r="R8690" s="2">
        <v>0</v>
      </c>
      <c r="S8690" s="2">
        <v>0</v>
      </c>
      <c r="T8690" s="2">
        <v>17</v>
      </c>
      <c r="U8690" s="2">
        <v>0</v>
      </c>
      <c r="V8690" s="2">
        <v>0</v>
      </c>
      <c r="W8690" s="2">
        <v>0</v>
      </c>
      <c r="X8690" s="2">
        <v>0</v>
      </c>
      <c r="Y8690" s="2">
        <v>46</v>
      </c>
      <c r="Z8690" s="2">
        <v>16</v>
      </c>
      <c r="AA8690" s="2">
        <v>122</v>
      </c>
      <c r="AB8690" s="2">
        <v>15</v>
      </c>
      <c r="AC8690" s="2">
        <v>0</v>
      </c>
      <c r="AD8690" s="2">
        <v>0</v>
      </c>
      <c r="AE8690" s="2">
        <v>0</v>
      </c>
      <c r="AF8690" s="2">
        <v>0</v>
      </c>
      <c r="AG8690" s="2">
        <v>111</v>
      </c>
      <c r="AH8690" s="2">
        <v>0</v>
      </c>
      <c r="AI8690" s="2">
        <v>0</v>
      </c>
      <c r="AJ8690" s="2">
        <v>3</v>
      </c>
      <c r="AK8690" s="2">
        <v>3</v>
      </c>
      <c r="AL8690" s="2">
        <v>0</v>
      </c>
      <c r="AM8690" s="2">
        <v>8</v>
      </c>
      <c r="AN8690" s="3">
        <f>IFERROR(K8690/J8690,"")</f>
        <v>0</v>
      </c>
      <c r="AO8690" s="3">
        <f>IFERROR(L8690/K8690,"")</f>
        <v>0</v>
      </c>
    </row>
    <row r="8691" spans="1:41">
      <c r="A8691" t="s">
        <v>10763</v>
      </c>
      <c r="D8691">
        <v>8300</v>
      </c>
      <c r="E8691" t="s">
        <v>1141</v>
      </c>
      <c r="F8691" t="s">
        <v>2890</v>
      </c>
      <c r="I8691" t="b">
        <v>0</v>
      </c>
      <c r="J8691" s="2">
        <v>665</v>
      </c>
      <c r="K8691" s="2">
        <v>541</v>
      </c>
      <c r="L8691" s="2">
        <v>5</v>
      </c>
      <c r="M8691" s="2">
        <v>536</v>
      </c>
      <c r="N8691" s="2">
        <v>133</v>
      </c>
      <c r="O8691" s="2">
        <v>3</v>
      </c>
      <c r="P8691" s="2">
        <v>0</v>
      </c>
      <c r="Q8691" s="2">
        <v>0</v>
      </c>
      <c r="R8691" s="2">
        <v>0</v>
      </c>
      <c r="S8691" s="2">
        <v>0</v>
      </c>
      <c r="T8691" s="2">
        <v>26</v>
      </c>
      <c r="U8691" s="2">
        <v>0</v>
      </c>
      <c r="V8691" s="2">
        <v>0</v>
      </c>
      <c r="W8691" s="2">
        <v>0</v>
      </c>
      <c r="X8691" s="2">
        <v>0</v>
      </c>
      <c r="Y8691" s="2">
        <v>51</v>
      </c>
      <c r="Z8691" s="2">
        <v>8</v>
      </c>
      <c r="AA8691" s="2">
        <v>191</v>
      </c>
      <c r="AB8691" s="2">
        <v>6</v>
      </c>
      <c r="AC8691" s="2">
        <v>0</v>
      </c>
      <c r="AD8691" s="2">
        <v>0</v>
      </c>
      <c r="AE8691" s="2">
        <v>0</v>
      </c>
      <c r="AF8691" s="2">
        <v>0</v>
      </c>
      <c r="AG8691" s="2">
        <v>90</v>
      </c>
      <c r="AH8691" s="2">
        <v>0</v>
      </c>
      <c r="AI8691" s="2">
        <v>1</v>
      </c>
      <c r="AJ8691" s="2">
        <v>5</v>
      </c>
      <c r="AK8691" s="2">
        <v>7</v>
      </c>
      <c r="AL8691" s="2">
        <v>1</v>
      </c>
      <c r="AM8691" s="2">
        <v>14</v>
      </c>
      <c r="AN8691" s="3">
        <f>IFERROR(K8691/J8691,"")</f>
        <v>0</v>
      </c>
      <c r="AO8691" s="3">
        <f>IFERROR(L8691/K8691,"")</f>
        <v>0</v>
      </c>
    </row>
    <row r="8692" spans="1:41">
      <c r="A8692" t="s">
        <v>10764</v>
      </c>
      <c r="D8692">
        <v>8300</v>
      </c>
      <c r="E8692" t="s">
        <v>1141</v>
      </c>
      <c r="F8692" t="s">
        <v>2892</v>
      </c>
      <c r="I8692" t="b">
        <v>0</v>
      </c>
      <c r="J8692" s="2">
        <v>470</v>
      </c>
      <c r="K8692" s="2">
        <v>285</v>
      </c>
      <c r="L8692" s="2">
        <v>2</v>
      </c>
      <c r="M8692" s="2">
        <v>283</v>
      </c>
      <c r="N8692" s="2">
        <v>22</v>
      </c>
      <c r="O8692" s="2">
        <v>1</v>
      </c>
      <c r="P8692" s="2">
        <v>0</v>
      </c>
      <c r="Q8692" s="2">
        <v>0</v>
      </c>
      <c r="R8692" s="2">
        <v>0</v>
      </c>
      <c r="S8692" s="2">
        <v>0</v>
      </c>
      <c r="T8692" s="2">
        <v>8</v>
      </c>
      <c r="U8692" s="2">
        <v>0</v>
      </c>
      <c r="V8692" s="2">
        <v>0</v>
      </c>
      <c r="W8692" s="2">
        <v>0</v>
      </c>
      <c r="X8692" s="2">
        <v>0</v>
      </c>
      <c r="Y8692" s="2">
        <v>19</v>
      </c>
      <c r="Z8692" s="2">
        <v>27</v>
      </c>
      <c r="AA8692" s="2">
        <v>142</v>
      </c>
      <c r="AB8692" s="2">
        <v>2</v>
      </c>
      <c r="AC8692" s="2">
        <v>0</v>
      </c>
      <c r="AD8692" s="2">
        <v>0</v>
      </c>
      <c r="AE8692" s="2">
        <v>0</v>
      </c>
      <c r="AF8692" s="2">
        <v>0</v>
      </c>
      <c r="AG8692" s="2">
        <v>29</v>
      </c>
      <c r="AH8692" s="2">
        <v>0</v>
      </c>
      <c r="AI8692" s="2">
        <v>2</v>
      </c>
      <c r="AJ8692" s="2">
        <v>6</v>
      </c>
      <c r="AK8692" s="2">
        <v>6</v>
      </c>
      <c r="AL8692" s="2">
        <v>0</v>
      </c>
      <c r="AM8692" s="2">
        <v>19</v>
      </c>
      <c r="AN8692" s="3">
        <f>IFERROR(K8692/J8692,"")</f>
        <v>0</v>
      </c>
      <c r="AO8692" s="3">
        <f>IFERROR(L8692/K8692,"")</f>
        <v>0</v>
      </c>
    </row>
    <row r="8693" spans="1:41">
      <c r="A8693" t="s">
        <v>10765</v>
      </c>
      <c r="D8693">
        <v>8300</v>
      </c>
      <c r="E8693" t="s">
        <v>1141</v>
      </c>
      <c r="F8693" t="s">
        <v>2894</v>
      </c>
      <c r="I8693" t="b">
        <v>0</v>
      </c>
      <c r="J8693" s="2">
        <v>447</v>
      </c>
      <c r="K8693" s="2">
        <v>363</v>
      </c>
      <c r="L8693" s="2">
        <v>0</v>
      </c>
      <c r="M8693" s="2">
        <v>363</v>
      </c>
      <c r="N8693" s="2">
        <v>107</v>
      </c>
      <c r="O8693" s="2">
        <v>0</v>
      </c>
      <c r="P8693" s="2">
        <v>0</v>
      </c>
      <c r="Q8693" s="2">
        <v>0</v>
      </c>
      <c r="R8693" s="2">
        <v>0</v>
      </c>
      <c r="S8693" s="2">
        <v>0</v>
      </c>
      <c r="T8693" s="2">
        <v>15</v>
      </c>
      <c r="U8693" s="2">
        <v>0</v>
      </c>
      <c r="V8693" s="2">
        <v>0</v>
      </c>
      <c r="W8693" s="2">
        <v>0</v>
      </c>
      <c r="X8693" s="2">
        <v>0</v>
      </c>
      <c r="Y8693" s="2">
        <v>30</v>
      </c>
      <c r="Z8693" s="2">
        <v>12</v>
      </c>
      <c r="AA8693" s="2">
        <v>97</v>
      </c>
      <c r="AB8693" s="2">
        <v>12</v>
      </c>
      <c r="AC8693" s="2">
        <v>0</v>
      </c>
      <c r="AD8693" s="2">
        <v>0</v>
      </c>
      <c r="AE8693" s="2">
        <v>0</v>
      </c>
      <c r="AF8693" s="2">
        <v>0</v>
      </c>
      <c r="AG8693" s="2">
        <v>86</v>
      </c>
      <c r="AH8693" s="2">
        <v>0</v>
      </c>
      <c r="AI8693" s="2">
        <v>0</v>
      </c>
      <c r="AJ8693" s="2">
        <v>1</v>
      </c>
      <c r="AK8693" s="2">
        <v>2</v>
      </c>
      <c r="AL8693" s="2">
        <v>0</v>
      </c>
      <c r="AM8693" s="2">
        <v>1</v>
      </c>
      <c r="AN8693" s="3">
        <f>IFERROR(K8693/J8693,"")</f>
        <v>0</v>
      </c>
      <c r="AO8693" s="3">
        <f>IFERROR(L8693/K8693,"")</f>
        <v>0</v>
      </c>
    </row>
    <row r="8694" spans="1:41">
      <c r="A8694" t="s">
        <v>10766</v>
      </c>
      <c r="D8694">
        <v>8300</v>
      </c>
      <c r="E8694" t="s">
        <v>1141</v>
      </c>
      <c r="F8694" t="s">
        <v>2896</v>
      </c>
      <c r="I8694" t="b">
        <v>0</v>
      </c>
      <c r="J8694" s="2">
        <v>515</v>
      </c>
      <c r="K8694" s="2">
        <v>411</v>
      </c>
      <c r="L8694" s="2">
        <v>1</v>
      </c>
      <c r="M8694" s="2">
        <v>410</v>
      </c>
      <c r="N8694" s="2">
        <v>99</v>
      </c>
      <c r="O8694" s="2">
        <v>1</v>
      </c>
      <c r="P8694" s="2">
        <v>0</v>
      </c>
      <c r="Q8694" s="2">
        <v>0</v>
      </c>
      <c r="R8694" s="2">
        <v>0</v>
      </c>
      <c r="S8694" s="2">
        <v>0</v>
      </c>
      <c r="T8694" s="2">
        <v>14</v>
      </c>
      <c r="U8694" s="2">
        <v>0</v>
      </c>
      <c r="V8694" s="2">
        <v>0</v>
      </c>
      <c r="W8694" s="2">
        <v>0</v>
      </c>
      <c r="X8694" s="2">
        <v>0</v>
      </c>
      <c r="Y8694" s="2">
        <v>43</v>
      </c>
      <c r="Z8694" s="2">
        <v>8</v>
      </c>
      <c r="AA8694" s="2">
        <v>126</v>
      </c>
      <c r="AB8694" s="2">
        <v>5</v>
      </c>
      <c r="AC8694" s="2">
        <v>0</v>
      </c>
      <c r="AD8694" s="2">
        <v>0</v>
      </c>
      <c r="AE8694" s="2">
        <v>0</v>
      </c>
      <c r="AF8694" s="2">
        <v>0</v>
      </c>
      <c r="AG8694" s="2">
        <v>94</v>
      </c>
      <c r="AH8694" s="2">
        <v>0</v>
      </c>
      <c r="AI8694" s="2">
        <v>0</v>
      </c>
      <c r="AJ8694" s="2">
        <v>10</v>
      </c>
      <c r="AK8694" s="2">
        <v>2</v>
      </c>
      <c r="AL8694" s="2">
        <v>1</v>
      </c>
      <c r="AM8694" s="2">
        <v>7</v>
      </c>
      <c r="AN8694" s="3">
        <f>IFERROR(K8694/J8694,"")</f>
        <v>0</v>
      </c>
      <c r="AO8694" s="3">
        <f>IFERROR(L8694/K8694,"")</f>
        <v>0</v>
      </c>
    </row>
    <row r="8695" spans="1:41">
      <c r="A8695" t="s">
        <v>10767</v>
      </c>
      <c r="D8695">
        <v>8300</v>
      </c>
      <c r="E8695" t="s">
        <v>1141</v>
      </c>
      <c r="F8695" t="s">
        <v>4977</v>
      </c>
      <c r="I8695" t="b">
        <v>0</v>
      </c>
      <c r="J8695" s="2">
        <v>628</v>
      </c>
      <c r="K8695" s="2">
        <v>509</v>
      </c>
      <c r="L8695" s="2">
        <v>6</v>
      </c>
      <c r="M8695" s="2">
        <v>503</v>
      </c>
      <c r="N8695" s="2">
        <v>181</v>
      </c>
      <c r="O8695" s="2">
        <v>4</v>
      </c>
      <c r="P8695" s="2">
        <v>0</v>
      </c>
      <c r="Q8695" s="2">
        <v>0</v>
      </c>
      <c r="R8695" s="2">
        <v>0</v>
      </c>
      <c r="S8695" s="2">
        <v>0</v>
      </c>
      <c r="T8695" s="2">
        <v>17</v>
      </c>
      <c r="U8695" s="2">
        <v>0</v>
      </c>
      <c r="V8695" s="2">
        <v>0</v>
      </c>
      <c r="W8695" s="2">
        <v>0</v>
      </c>
      <c r="X8695" s="2">
        <v>0</v>
      </c>
      <c r="Y8695" s="2">
        <v>41</v>
      </c>
      <c r="Z8695" s="2">
        <v>8</v>
      </c>
      <c r="AA8695" s="2">
        <v>128</v>
      </c>
      <c r="AB8695" s="2">
        <v>15</v>
      </c>
      <c r="AC8695" s="2">
        <v>0</v>
      </c>
      <c r="AD8695" s="2">
        <v>0</v>
      </c>
      <c r="AE8695" s="2">
        <v>0</v>
      </c>
      <c r="AF8695" s="2">
        <v>0</v>
      </c>
      <c r="AG8695" s="2">
        <v>92</v>
      </c>
      <c r="AH8695" s="2">
        <v>0</v>
      </c>
      <c r="AI8695" s="2">
        <v>0</v>
      </c>
      <c r="AJ8695" s="2">
        <v>3</v>
      </c>
      <c r="AK8695" s="2">
        <v>6</v>
      </c>
      <c r="AL8695" s="2">
        <v>1</v>
      </c>
      <c r="AM8695" s="2">
        <v>7</v>
      </c>
      <c r="AN8695" s="3">
        <f>IFERROR(K8695/J8695,"")</f>
        <v>0</v>
      </c>
      <c r="AO8695" s="3">
        <f>IFERROR(L8695/K8695,"")</f>
        <v>0</v>
      </c>
    </row>
    <row r="8696" spans="1:41">
      <c r="A8696" t="s">
        <v>10768</v>
      </c>
      <c r="D8696">
        <v>8300</v>
      </c>
      <c r="E8696" t="s">
        <v>1141</v>
      </c>
      <c r="F8696" t="s">
        <v>4979</v>
      </c>
      <c r="I8696" t="b">
        <v>0</v>
      </c>
      <c r="J8696" s="2">
        <v>536</v>
      </c>
      <c r="K8696" s="2">
        <v>383</v>
      </c>
      <c r="L8696" s="2">
        <v>2</v>
      </c>
      <c r="M8696" s="2">
        <v>381</v>
      </c>
      <c r="N8696" s="2">
        <v>54</v>
      </c>
      <c r="O8696" s="2">
        <v>3</v>
      </c>
      <c r="P8696" s="2">
        <v>0</v>
      </c>
      <c r="Q8696" s="2">
        <v>0</v>
      </c>
      <c r="R8696" s="2">
        <v>0</v>
      </c>
      <c r="S8696" s="2">
        <v>0</v>
      </c>
      <c r="T8696" s="2">
        <v>22</v>
      </c>
      <c r="U8696" s="2">
        <v>0</v>
      </c>
      <c r="V8696" s="2">
        <v>0</v>
      </c>
      <c r="W8696" s="2">
        <v>0</v>
      </c>
      <c r="X8696" s="2">
        <v>0</v>
      </c>
      <c r="Y8696" s="2">
        <v>52</v>
      </c>
      <c r="Z8696" s="2">
        <v>21</v>
      </c>
      <c r="AA8696" s="2">
        <v>150</v>
      </c>
      <c r="AB8696" s="2">
        <v>0</v>
      </c>
      <c r="AC8696" s="2">
        <v>0</v>
      </c>
      <c r="AD8696" s="2">
        <v>0</v>
      </c>
      <c r="AE8696" s="2">
        <v>0</v>
      </c>
      <c r="AF8696" s="2">
        <v>0</v>
      </c>
      <c r="AG8696" s="2">
        <v>50</v>
      </c>
      <c r="AH8696" s="2">
        <v>0</v>
      </c>
      <c r="AI8696" s="2">
        <v>0</v>
      </c>
      <c r="AJ8696" s="2">
        <v>4</v>
      </c>
      <c r="AK8696" s="2">
        <v>6</v>
      </c>
      <c r="AL8696" s="2">
        <v>0</v>
      </c>
      <c r="AM8696" s="2">
        <v>19</v>
      </c>
      <c r="AN8696" s="3">
        <f>IFERROR(K8696/J8696,"")</f>
        <v>0</v>
      </c>
      <c r="AO8696" s="3">
        <f>IFERROR(L8696/K8696,"")</f>
        <v>0</v>
      </c>
    </row>
    <row r="8697" spans="1:41">
      <c r="A8697" t="s">
        <v>10769</v>
      </c>
      <c r="D8697">
        <v>8300</v>
      </c>
      <c r="E8697" t="s">
        <v>1141</v>
      </c>
      <c r="F8697" t="s">
        <v>4981</v>
      </c>
      <c r="I8697" t="b">
        <v>0</v>
      </c>
      <c r="J8697" s="2">
        <v>468</v>
      </c>
      <c r="K8697" s="2">
        <v>312</v>
      </c>
      <c r="L8697" s="2">
        <v>1</v>
      </c>
      <c r="M8697" s="2">
        <v>311</v>
      </c>
      <c r="N8697" s="2">
        <v>26</v>
      </c>
      <c r="O8697" s="2">
        <v>3</v>
      </c>
      <c r="P8697" s="2">
        <v>0</v>
      </c>
      <c r="Q8697" s="2">
        <v>0</v>
      </c>
      <c r="R8697" s="2">
        <v>0</v>
      </c>
      <c r="S8697" s="2">
        <v>0</v>
      </c>
      <c r="T8697" s="2">
        <v>15</v>
      </c>
      <c r="U8697" s="2">
        <v>0</v>
      </c>
      <c r="V8697" s="2">
        <v>0</v>
      </c>
      <c r="W8697" s="2">
        <v>0</v>
      </c>
      <c r="X8697" s="2">
        <v>0</v>
      </c>
      <c r="Y8697" s="2">
        <v>35</v>
      </c>
      <c r="Z8697" s="2">
        <v>4</v>
      </c>
      <c r="AA8697" s="2">
        <v>152</v>
      </c>
      <c r="AB8697" s="2">
        <v>5</v>
      </c>
      <c r="AC8697" s="2">
        <v>1</v>
      </c>
      <c r="AD8697" s="2">
        <v>0</v>
      </c>
      <c r="AE8697" s="2">
        <v>1</v>
      </c>
      <c r="AF8697" s="2">
        <v>0</v>
      </c>
      <c r="AG8697" s="2">
        <v>21</v>
      </c>
      <c r="AH8697" s="2">
        <v>0</v>
      </c>
      <c r="AI8697" s="2">
        <v>0</v>
      </c>
      <c r="AJ8697" s="2">
        <v>4</v>
      </c>
      <c r="AK8697" s="2">
        <v>18</v>
      </c>
      <c r="AL8697" s="2">
        <v>0</v>
      </c>
      <c r="AM8697" s="2">
        <v>26</v>
      </c>
      <c r="AN8697" s="3">
        <f>IFERROR(K8697/J8697,"")</f>
        <v>0</v>
      </c>
      <c r="AO8697" s="3">
        <f>IFERROR(L8697/K8697,"")</f>
        <v>0</v>
      </c>
    </row>
    <row r="8698" spans="1:41">
      <c r="A8698" t="s">
        <v>10770</v>
      </c>
      <c r="D8698">
        <v>8300</v>
      </c>
      <c r="E8698" t="s">
        <v>1141</v>
      </c>
      <c r="F8698" t="s">
        <v>6051</v>
      </c>
      <c r="I8698" t="b">
        <v>0</v>
      </c>
      <c r="J8698" s="2">
        <v>502</v>
      </c>
      <c r="K8698" s="2">
        <v>313</v>
      </c>
      <c r="L8698" s="2">
        <v>7</v>
      </c>
      <c r="M8698" s="2">
        <v>306</v>
      </c>
      <c r="N8698" s="2">
        <v>40</v>
      </c>
      <c r="O8698" s="2">
        <v>0</v>
      </c>
      <c r="P8698" s="2">
        <v>0</v>
      </c>
      <c r="Q8698" s="2">
        <v>0</v>
      </c>
      <c r="R8698" s="2">
        <v>0</v>
      </c>
      <c r="S8698" s="2">
        <v>0</v>
      </c>
      <c r="T8698" s="2">
        <v>22</v>
      </c>
      <c r="U8698" s="2">
        <v>0</v>
      </c>
      <c r="V8698" s="2">
        <v>0</v>
      </c>
      <c r="W8698" s="2">
        <v>0</v>
      </c>
      <c r="X8698" s="2">
        <v>0</v>
      </c>
      <c r="Y8698" s="2">
        <v>30</v>
      </c>
      <c r="Z8698" s="2">
        <v>64</v>
      </c>
      <c r="AA8698" s="2">
        <v>94</v>
      </c>
      <c r="AB8698" s="2">
        <v>4</v>
      </c>
      <c r="AC8698" s="2">
        <v>0</v>
      </c>
      <c r="AD8698" s="2">
        <v>0</v>
      </c>
      <c r="AE8698" s="2">
        <v>0</v>
      </c>
      <c r="AF8698" s="2">
        <v>0</v>
      </c>
      <c r="AG8698" s="2">
        <v>26</v>
      </c>
      <c r="AH8698" s="2">
        <v>0</v>
      </c>
      <c r="AI8698" s="2">
        <v>0</v>
      </c>
      <c r="AJ8698" s="2">
        <v>11</v>
      </c>
      <c r="AK8698" s="2">
        <v>2</v>
      </c>
      <c r="AL8698" s="2">
        <v>0</v>
      </c>
      <c r="AM8698" s="2">
        <v>13</v>
      </c>
      <c r="AN8698" s="3">
        <f>IFERROR(K8698/J8698,"")</f>
        <v>0</v>
      </c>
      <c r="AO8698" s="3">
        <f>IFERROR(L8698/K8698,"")</f>
        <v>0</v>
      </c>
    </row>
    <row r="8699" spans="1:41">
      <c r="A8699" t="s">
        <v>10771</v>
      </c>
      <c r="D8699">
        <v>8300</v>
      </c>
      <c r="E8699" t="s">
        <v>1141</v>
      </c>
      <c r="F8699" t="s">
        <v>4983</v>
      </c>
      <c r="I8699" t="b">
        <v>0</v>
      </c>
      <c r="J8699" s="2">
        <v>503</v>
      </c>
      <c r="K8699" s="2">
        <v>397</v>
      </c>
      <c r="L8699" s="2">
        <v>1</v>
      </c>
      <c r="M8699" s="2">
        <v>396</v>
      </c>
      <c r="N8699" s="2">
        <v>141</v>
      </c>
      <c r="O8699" s="2">
        <v>2</v>
      </c>
      <c r="P8699" s="2">
        <v>0</v>
      </c>
      <c r="Q8699" s="2">
        <v>0</v>
      </c>
      <c r="R8699" s="2">
        <v>0</v>
      </c>
      <c r="S8699" s="2">
        <v>0</v>
      </c>
      <c r="T8699" s="2">
        <v>15</v>
      </c>
      <c r="U8699" s="2">
        <v>0</v>
      </c>
      <c r="V8699" s="2">
        <v>0</v>
      </c>
      <c r="W8699" s="2">
        <v>0</v>
      </c>
      <c r="X8699" s="2">
        <v>0</v>
      </c>
      <c r="Y8699" s="2">
        <v>29</v>
      </c>
      <c r="Z8699" s="2">
        <v>21</v>
      </c>
      <c r="AA8699" s="2">
        <v>104</v>
      </c>
      <c r="AB8699" s="2">
        <v>7</v>
      </c>
      <c r="AC8699" s="2">
        <v>0</v>
      </c>
      <c r="AD8699" s="2">
        <v>0</v>
      </c>
      <c r="AE8699" s="2">
        <v>0</v>
      </c>
      <c r="AF8699" s="2">
        <v>0</v>
      </c>
      <c r="AG8699" s="2">
        <v>71</v>
      </c>
      <c r="AH8699" s="2">
        <v>0</v>
      </c>
      <c r="AI8699" s="2">
        <v>0</v>
      </c>
      <c r="AJ8699" s="2">
        <v>3</v>
      </c>
      <c r="AK8699" s="2">
        <v>2</v>
      </c>
      <c r="AL8699" s="2">
        <v>0</v>
      </c>
      <c r="AM8699" s="2">
        <v>1</v>
      </c>
      <c r="AN8699" s="3">
        <f>IFERROR(K8699/J8699,"")</f>
        <v>0</v>
      </c>
      <c r="AO8699" s="3">
        <f>IFERROR(L8699/K8699,"")</f>
        <v>0</v>
      </c>
    </row>
    <row r="8700" spans="1:41">
      <c r="A8700" t="s">
        <v>10772</v>
      </c>
      <c r="D8700">
        <v>8300</v>
      </c>
      <c r="E8700" t="s">
        <v>1141</v>
      </c>
      <c r="F8700" t="s">
        <v>4985</v>
      </c>
      <c r="I8700" t="b">
        <v>0</v>
      </c>
      <c r="J8700" s="2">
        <v>628</v>
      </c>
      <c r="K8700" s="2">
        <v>494</v>
      </c>
      <c r="L8700" s="2">
        <v>4</v>
      </c>
      <c r="M8700" s="2">
        <v>490</v>
      </c>
      <c r="N8700" s="2">
        <v>106</v>
      </c>
      <c r="O8700" s="2">
        <v>2</v>
      </c>
      <c r="P8700" s="2">
        <v>0</v>
      </c>
      <c r="Q8700" s="2">
        <v>0</v>
      </c>
      <c r="R8700" s="2">
        <v>0</v>
      </c>
      <c r="S8700" s="2">
        <v>0</v>
      </c>
      <c r="T8700" s="2">
        <v>20</v>
      </c>
      <c r="U8700" s="2">
        <v>0</v>
      </c>
      <c r="V8700" s="2">
        <v>0</v>
      </c>
      <c r="W8700" s="2">
        <v>0</v>
      </c>
      <c r="X8700" s="2">
        <v>0</v>
      </c>
      <c r="Y8700" s="2">
        <v>58</v>
      </c>
      <c r="Z8700" s="2">
        <v>17</v>
      </c>
      <c r="AA8700" s="2">
        <v>164</v>
      </c>
      <c r="AB8700" s="2">
        <v>7</v>
      </c>
      <c r="AC8700" s="2">
        <v>0</v>
      </c>
      <c r="AD8700" s="2">
        <v>0</v>
      </c>
      <c r="AE8700" s="2">
        <v>0</v>
      </c>
      <c r="AF8700" s="2">
        <v>0</v>
      </c>
      <c r="AG8700" s="2">
        <v>92</v>
      </c>
      <c r="AH8700" s="2">
        <v>0</v>
      </c>
      <c r="AI8700" s="2">
        <v>0</v>
      </c>
      <c r="AJ8700" s="2">
        <v>4</v>
      </c>
      <c r="AK8700" s="2">
        <v>8</v>
      </c>
      <c r="AL8700" s="2">
        <v>1</v>
      </c>
      <c r="AM8700" s="2">
        <v>11</v>
      </c>
      <c r="AN8700" s="3">
        <f>IFERROR(K8700/J8700,"")</f>
        <v>0</v>
      </c>
      <c r="AO8700" s="3">
        <f>IFERROR(L8700/K8700,"")</f>
        <v>0</v>
      </c>
    </row>
    <row r="8701" spans="1:41">
      <c r="A8701" t="s">
        <v>10773</v>
      </c>
      <c r="D8701">
        <v>8300</v>
      </c>
      <c r="E8701" t="s">
        <v>1141</v>
      </c>
      <c r="F8701" t="s">
        <v>4987</v>
      </c>
      <c r="I8701" t="b">
        <v>0</v>
      </c>
      <c r="J8701" s="2">
        <v>601</v>
      </c>
      <c r="K8701" s="2">
        <v>427</v>
      </c>
      <c r="L8701" s="2">
        <v>9</v>
      </c>
      <c r="M8701" s="2">
        <v>418</v>
      </c>
      <c r="N8701" s="2">
        <v>93</v>
      </c>
      <c r="O8701" s="2">
        <v>1</v>
      </c>
      <c r="P8701" s="2">
        <v>2</v>
      </c>
      <c r="Q8701" s="2">
        <v>0</v>
      </c>
      <c r="R8701" s="2">
        <v>0</v>
      </c>
      <c r="S8701" s="2">
        <v>0</v>
      </c>
      <c r="T8701" s="2">
        <v>18</v>
      </c>
      <c r="U8701" s="2">
        <v>0</v>
      </c>
      <c r="V8701" s="2">
        <v>0</v>
      </c>
      <c r="W8701" s="2">
        <v>0</v>
      </c>
      <c r="X8701" s="2">
        <v>0</v>
      </c>
      <c r="Y8701" s="2">
        <v>63</v>
      </c>
      <c r="Z8701" s="2">
        <v>62</v>
      </c>
      <c r="AA8701" s="2">
        <v>102</v>
      </c>
      <c r="AB8701" s="2">
        <v>8</v>
      </c>
      <c r="AC8701" s="2">
        <v>1</v>
      </c>
      <c r="AD8701" s="2">
        <v>0</v>
      </c>
      <c r="AE8701" s="2">
        <v>0</v>
      </c>
      <c r="AF8701" s="2">
        <v>0</v>
      </c>
      <c r="AG8701" s="2">
        <v>40</v>
      </c>
      <c r="AH8701" s="2">
        <v>0</v>
      </c>
      <c r="AI8701" s="2">
        <v>0</v>
      </c>
      <c r="AJ8701" s="2">
        <v>10</v>
      </c>
      <c r="AK8701" s="2">
        <v>6</v>
      </c>
      <c r="AL8701" s="2">
        <v>1</v>
      </c>
      <c r="AM8701" s="2">
        <v>11</v>
      </c>
      <c r="AN8701" s="3">
        <f>IFERROR(K8701/J8701,"")</f>
        <v>0</v>
      </c>
      <c r="AO8701" s="3">
        <f>IFERROR(L8701/K8701,"")</f>
        <v>0</v>
      </c>
    </row>
    <row r="8702" spans="1:41">
      <c r="A8702" t="s">
        <v>10774</v>
      </c>
      <c r="D8702">
        <v>8300</v>
      </c>
      <c r="E8702" t="s">
        <v>1141</v>
      </c>
      <c r="F8702" t="s">
        <v>4989</v>
      </c>
      <c r="I8702" t="b">
        <v>0</v>
      </c>
      <c r="J8702" s="2">
        <v>480</v>
      </c>
      <c r="K8702" s="2">
        <v>315</v>
      </c>
      <c r="L8702" s="2">
        <v>3</v>
      </c>
      <c r="M8702" s="2">
        <v>312</v>
      </c>
      <c r="N8702" s="2">
        <v>69</v>
      </c>
      <c r="O8702" s="2">
        <v>0</v>
      </c>
      <c r="P8702" s="2">
        <v>0</v>
      </c>
      <c r="Q8702" s="2">
        <v>0</v>
      </c>
      <c r="R8702" s="2">
        <v>0</v>
      </c>
      <c r="S8702" s="2">
        <v>0</v>
      </c>
      <c r="T8702" s="2">
        <v>25</v>
      </c>
      <c r="U8702" s="2">
        <v>0</v>
      </c>
      <c r="V8702" s="2">
        <v>0</v>
      </c>
      <c r="W8702" s="2">
        <v>0</v>
      </c>
      <c r="X8702" s="2">
        <v>0</v>
      </c>
      <c r="Y8702" s="2">
        <v>31</v>
      </c>
      <c r="Z8702" s="2">
        <v>34</v>
      </c>
      <c r="AA8702" s="2">
        <v>90</v>
      </c>
      <c r="AB8702" s="2">
        <v>8</v>
      </c>
      <c r="AC8702" s="2">
        <v>0</v>
      </c>
      <c r="AD8702" s="2">
        <v>0</v>
      </c>
      <c r="AE8702" s="2">
        <v>0</v>
      </c>
      <c r="AF8702" s="2">
        <v>0</v>
      </c>
      <c r="AG8702" s="2">
        <v>27</v>
      </c>
      <c r="AH8702" s="2">
        <v>0</v>
      </c>
      <c r="AI8702" s="2">
        <v>0</v>
      </c>
      <c r="AJ8702" s="2">
        <v>8</v>
      </c>
      <c r="AK8702" s="2">
        <v>10</v>
      </c>
      <c r="AL8702" s="2">
        <v>0</v>
      </c>
      <c r="AM8702" s="2">
        <v>10</v>
      </c>
      <c r="AN8702" s="3">
        <f>IFERROR(K8702/J8702,"")</f>
        <v>0</v>
      </c>
      <c r="AO8702" s="3">
        <f>IFERROR(L8702/K8702,"")</f>
        <v>0</v>
      </c>
    </row>
    <row r="8703" spans="1:41">
      <c r="A8703" t="s">
        <v>10775</v>
      </c>
      <c r="D8703">
        <v>8300</v>
      </c>
      <c r="E8703" t="s">
        <v>1141</v>
      </c>
      <c r="F8703" t="s">
        <v>4991</v>
      </c>
      <c r="I8703" t="b">
        <v>0</v>
      </c>
      <c r="J8703" s="2">
        <v>661</v>
      </c>
      <c r="K8703" s="2">
        <v>444</v>
      </c>
      <c r="L8703" s="2">
        <v>5</v>
      </c>
      <c r="M8703" s="2">
        <v>439</v>
      </c>
      <c r="N8703" s="2">
        <v>108</v>
      </c>
      <c r="O8703" s="2">
        <v>2</v>
      </c>
      <c r="P8703" s="2">
        <v>0</v>
      </c>
      <c r="Q8703" s="2">
        <v>0</v>
      </c>
      <c r="R8703" s="2">
        <v>0</v>
      </c>
      <c r="S8703" s="2">
        <v>0</v>
      </c>
      <c r="T8703" s="2">
        <v>23</v>
      </c>
      <c r="U8703" s="2">
        <v>0</v>
      </c>
      <c r="V8703" s="2">
        <v>0</v>
      </c>
      <c r="W8703" s="2">
        <v>0</v>
      </c>
      <c r="X8703" s="2">
        <v>0</v>
      </c>
      <c r="Y8703" s="2">
        <v>51</v>
      </c>
      <c r="Z8703" s="2">
        <v>35</v>
      </c>
      <c r="AA8703" s="2">
        <v>115</v>
      </c>
      <c r="AB8703" s="2">
        <v>9</v>
      </c>
      <c r="AC8703" s="2">
        <v>0</v>
      </c>
      <c r="AD8703" s="2">
        <v>0</v>
      </c>
      <c r="AE8703" s="2">
        <v>0</v>
      </c>
      <c r="AF8703" s="2">
        <v>0</v>
      </c>
      <c r="AG8703" s="2">
        <v>80</v>
      </c>
      <c r="AH8703" s="2">
        <v>0</v>
      </c>
      <c r="AI8703" s="2">
        <v>0</v>
      </c>
      <c r="AJ8703" s="2">
        <v>5</v>
      </c>
      <c r="AK8703" s="2">
        <v>3</v>
      </c>
      <c r="AL8703" s="2">
        <v>0</v>
      </c>
      <c r="AM8703" s="2">
        <v>8</v>
      </c>
      <c r="AN8703" s="3">
        <f>IFERROR(K8703/J8703,"")</f>
        <v>0</v>
      </c>
      <c r="AO8703" s="3">
        <f>IFERROR(L8703/K8703,"")</f>
        <v>0</v>
      </c>
    </row>
    <row r="8704" spans="1:41">
      <c r="A8704" t="s">
        <v>10776</v>
      </c>
      <c r="D8704">
        <v>8300</v>
      </c>
      <c r="E8704" t="s">
        <v>1141</v>
      </c>
      <c r="F8704" t="s">
        <v>4993</v>
      </c>
      <c r="I8704" t="b">
        <v>0</v>
      </c>
      <c r="J8704" s="2">
        <v>574</v>
      </c>
      <c r="K8704" s="2">
        <v>455</v>
      </c>
      <c r="L8704" s="2">
        <v>4</v>
      </c>
      <c r="M8704" s="2">
        <v>451</v>
      </c>
      <c r="N8704" s="2">
        <v>70</v>
      </c>
      <c r="O8704" s="2">
        <v>0</v>
      </c>
      <c r="P8704" s="2">
        <v>0</v>
      </c>
      <c r="Q8704" s="2">
        <v>0</v>
      </c>
      <c r="R8704" s="2">
        <v>0</v>
      </c>
      <c r="S8704" s="2">
        <v>0</v>
      </c>
      <c r="T8704" s="2">
        <v>23</v>
      </c>
      <c r="U8704" s="2">
        <v>0</v>
      </c>
      <c r="V8704" s="2">
        <v>0</v>
      </c>
      <c r="W8704" s="2">
        <v>0</v>
      </c>
      <c r="X8704" s="2">
        <v>0</v>
      </c>
      <c r="Y8704" s="2">
        <v>52</v>
      </c>
      <c r="Z8704" s="2">
        <v>9</v>
      </c>
      <c r="AA8704" s="2">
        <v>199</v>
      </c>
      <c r="AB8704" s="2">
        <v>3</v>
      </c>
      <c r="AC8704" s="2">
        <v>0</v>
      </c>
      <c r="AD8704" s="2">
        <v>0</v>
      </c>
      <c r="AE8704" s="2">
        <v>0</v>
      </c>
      <c r="AF8704" s="2">
        <v>0</v>
      </c>
      <c r="AG8704" s="2">
        <v>70</v>
      </c>
      <c r="AH8704" s="2">
        <v>0</v>
      </c>
      <c r="AI8704" s="2">
        <v>1</v>
      </c>
      <c r="AJ8704" s="2">
        <v>6</v>
      </c>
      <c r="AK8704" s="2">
        <v>4</v>
      </c>
      <c r="AL8704" s="2">
        <v>0</v>
      </c>
      <c r="AM8704" s="2">
        <v>14</v>
      </c>
      <c r="AN8704" s="3">
        <f>IFERROR(K8704/J8704,"")</f>
        <v>0</v>
      </c>
      <c r="AO8704" s="3">
        <f>IFERROR(L8704/K8704,"")</f>
        <v>0</v>
      </c>
    </row>
    <row r="8705" spans="1:41">
      <c r="A8705" t="s">
        <v>10777</v>
      </c>
      <c r="D8705">
        <v>8300</v>
      </c>
      <c r="E8705" t="s">
        <v>1141</v>
      </c>
      <c r="F8705" t="s">
        <v>4995</v>
      </c>
      <c r="I8705" t="b">
        <v>0</v>
      </c>
      <c r="J8705" s="2">
        <v>528</v>
      </c>
      <c r="K8705" s="2">
        <v>416</v>
      </c>
      <c r="L8705" s="2">
        <v>4</v>
      </c>
      <c r="M8705" s="2">
        <v>412</v>
      </c>
      <c r="N8705" s="2">
        <v>65</v>
      </c>
      <c r="O8705" s="2">
        <v>1</v>
      </c>
      <c r="P8705" s="2">
        <v>0</v>
      </c>
      <c r="Q8705" s="2">
        <v>0</v>
      </c>
      <c r="R8705" s="2">
        <v>0</v>
      </c>
      <c r="S8705" s="2">
        <v>0</v>
      </c>
      <c r="T8705" s="2">
        <v>21</v>
      </c>
      <c r="U8705" s="2">
        <v>0</v>
      </c>
      <c r="V8705" s="2">
        <v>0</v>
      </c>
      <c r="W8705" s="2">
        <v>0</v>
      </c>
      <c r="X8705" s="2">
        <v>0</v>
      </c>
      <c r="Y8705" s="2">
        <v>57</v>
      </c>
      <c r="Z8705" s="2">
        <v>24</v>
      </c>
      <c r="AA8705" s="2">
        <v>143</v>
      </c>
      <c r="AB8705" s="2">
        <v>0</v>
      </c>
      <c r="AC8705" s="2">
        <v>0</v>
      </c>
      <c r="AD8705" s="2">
        <v>0</v>
      </c>
      <c r="AE8705" s="2">
        <v>0</v>
      </c>
      <c r="AF8705" s="2">
        <v>0</v>
      </c>
      <c r="AG8705" s="2">
        <v>80</v>
      </c>
      <c r="AH8705" s="2">
        <v>0</v>
      </c>
      <c r="AI8705" s="2">
        <v>0</v>
      </c>
      <c r="AJ8705" s="2">
        <v>2</v>
      </c>
      <c r="AK8705" s="2">
        <v>10</v>
      </c>
      <c r="AL8705" s="2">
        <v>0</v>
      </c>
      <c r="AM8705" s="2">
        <v>9</v>
      </c>
      <c r="AN8705" s="3">
        <f>IFERROR(K8705/J8705,"")</f>
        <v>0</v>
      </c>
      <c r="AO8705" s="3">
        <f>IFERROR(L8705/K8705,"")</f>
        <v>0</v>
      </c>
    </row>
    <row r="8706" spans="1:41">
      <c r="A8706" t="s">
        <v>10778</v>
      </c>
      <c r="D8706">
        <v>8300</v>
      </c>
      <c r="E8706" t="s">
        <v>1141</v>
      </c>
      <c r="F8706" t="s">
        <v>4999</v>
      </c>
      <c r="I8706" t="b">
        <v>0</v>
      </c>
      <c r="J8706" s="2">
        <v>707</v>
      </c>
      <c r="K8706" s="2">
        <v>524</v>
      </c>
      <c r="L8706" s="2">
        <v>8</v>
      </c>
      <c r="M8706" s="2">
        <v>516</v>
      </c>
      <c r="N8706" s="2">
        <v>61</v>
      </c>
      <c r="O8706" s="2">
        <v>1</v>
      </c>
      <c r="P8706" s="2">
        <v>0</v>
      </c>
      <c r="Q8706" s="2">
        <v>0</v>
      </c>
      <c r="R8706" s="2">
        <v>0</v>
      </c>
      <c r="S8706" s="2">
        <v>0</v>
      </c>
      <c r="T8706" s="2">
        <v>18</v>
      </c>
      <c r="U8706" s="2">
        <v>0</v>
      </c>
      <c r="V8706" s="2">
        <v>0</v>
      </c>
      <c r="W8706" s="2">
        <v>0</v>
      </c>
      <c r="X8706" s="2">
        <v>0</v>
      </c>
      <c r="Y8706" s="2">
        <v>63</v>
      </c>
      <c r="Z8706" s="2">
        <v>9</v>
      </c>
      <c r="AA8706" s="2">
        <v>247</v>
      </c>
      <c r="AB8706" s="2">
        <v>7</v>
      </c>
      <c r="AC8706" s="2">
        <v>0</v>
      </c>
      <c r="AD8706" s="2">
        <v>0</v>
      </c>
      <c r="AE8706" s="2">
        <v>0</v>
      </c>
      <c r="AF8706" s="2">
        <v>0</v>
      </c>
      <c r="AG8706" s="2">
        <v>38</v>
      </c>
      <c r="AH8706" s="2">
        <v>0</v>
      </c>
      <c r="AI8706" s="2">
        <v>1</v>
      </c>
      <c r="AJ8706" s="2">
        <v>4</v>
      </c>
      <c r="AK8706" s="2">
        <v>38</v>
      </c>
      <c r="AL8706" s="2">
        <v>0</v>
      </c>
      <c r="AM8706" s="2">
        <v>29</v>
      </c>
      <c r="AN8706" s="3">
        <f>IFERROR(K8706/J8706,"")</f>
        <v>0</v>
      </c>
      <c r="AO8706" s="3">
        <f>IFERROR(L8706/K8706,"")</f>
        <v>0</v>
      </c>
    </row>
    <row r="8707" spans="1:41">
      <c r="A8707" t="s">
        <v>10779</v>
      </c>
      <c r="D8707">
        <v>8300</v>
      </c>
      <c r="E8707" t="s">
        <v>1141</v>
      </c>
      <c r="F8707" t="s">
        <v>5001</v>
      </c>
      <c r="I8707" t="b">
        <v>0</v>
      </c>
      <c r="J8707" s="2">
        <v>653</v>
      </c>
      <c r="K8707" s="2">
        <v>467</v>
      </c>
      <c r="L8707" s="2">
        <v>7</v>
      </c>
      <c r="M8707" s="2">
        <v>460</v>
      </c>
      <c r="N8707" s="2">
        <v>105</v>
      </c>
      <c r="O8707" s="2">
        <v>5</v>
      </c>
      <c r="P8707" s="2">
        <v>4</v>
      </c>
      <c r="Q8707" s="2">
        <v>0</v>
      </c>
      <c r="R8707" s="2">
        <v>0</v>
      </c>
      <c r="S8707" s="2">
        <v>0</v>
      </c>
      <c r="T8707" s="2">
        <v>29</v>
      </c>
      <c r="U8707" s="2">
        <v>0</v>
      </c>
      <c r="V8707" s="2">
        <v>0</v>
      </c>
      <c r="W8707" s="2">
        <v>0</v>
      </c>
      <c r="X8707" s="2">
        <v>0</v>
      </c>
      <c r="Y8707" s="2">
        <v>52</v>
      </c>
      <c r="Z8707" s="2">
        <v>6</v>
      </c>
      <c r="AA8707" s="2">
        <v>165</v>
      </c>
      <c r="AB8707" s="2">
        <v>5</v>
      </c>
      <c r="AC8707" s="2">
        <v>0</v>
      </c>
      <c r="AD8707" s="2">
        <v>0</v>
      </c>
      <c r="AE8707" s="2">
        <v>0</v>
      </c>
      <c r="AF8707" s="2">
        <v>0</v>
      </c>
      <c r="AG8707" s="2">
        <v>40</v>
      </c>
      <c r="AH8707" s="2">
        <v>0</v>
      </c>
      <c r="AI8707" s="2">
        <v>0</v>
      </c>
      <c r="AJ8707" s="2">
        <v>7</v>
      </c>
      <c r="AK8707" s="2">
        <v>27</v>
      </c>
      <c r="AL8707" s="2">
        <v>0</v>
      </c>
      <c r="AM8707" s="2">
        <v>15</v>
      </c>
      <c r="AN8707" s="3">
        <f>IFERROR(K8707/J8707,"")</f>
        <v>0</v>
      </c>
      <c r="AO8707" s="3">
        <f>IFERROR(L8707/K8707,"")</f>
        <v>0</v>
      </c>
    </row>
    <row r="8708" spans="1:41">
      <c r="A8708" t="s">
        <v>10780</v>
      </c>
      <c r="D8708">
        <v>8300</v>
      </c>
      <c r="E8708" t="s">
        <v>1141</v>
      </c>
      <c r="F8708" t="s">
        <v>5003</v>
      </c>
      <c r="I8708" t="b">
        <v>0</v>
      </c>
      <c r="J8708" s="2">
        <v>655</v>
      </c>
      <c r="K8708" s="2">
        <v>433</v>
      </c>
      <c r="L8708" s="2">
        <v>6</v>
      </c>
      <c r="M8708" s="2">
        <v>427</v>
      </c>
      <c r="N8708" s="2">
        <v>49</v>
      </c>
      <c r="O8708" s="2">
        <v>0</v>
      </c>
      <c r="P8708" s="2">
        <v>0</v>
      </c>
      <c r="Q8708" s="2">
        <v>0</v>
      </c>
      <c r="R8708" s="2">
        <v>0</v>
      </c>
      <c r="S8708" s="2">
        <v>1</v>
      </c>
      <c r="T8708" s="2">
        <v>19</v>
      </c>
      <c r="U8708" s="2">
        <v>0</v>
      </c>
      <c r="V8708" s="2">
        <v>0</v>
      </c>
      <c r="W8708" s="2">
        <v>0</v>
      </c>
      <c r="X8708" s="2">
        <v>0</v>
      </c>
      <c r="Y8708" s="2">
        <v>55</v>
      </c>
      <c r="Z8708" s="2">
        <v>58</v>
      </c>
      <c r="AA8708" s="2">
        <v>167</v>
      </c>
      <c r="AB8708" s="2">
        <v>2</v>
      </c>
      <c r="AC8708" s="2">
        <v>0</v>
      </c>
      <c r="AD8708" s="2">
        <v>0</v>
      </c>
      <c r="AE8708" s="2">
        <v>0</v>
      </c>
      <c r="AF8708" s="2">
        <v>0</v>
      </c>
      <c r="AG8708" s="2">
        <v>45</v>
      </c>
      <c r="AH8708" s="2">
        <v>1</v>
      </c>
      <c r="AI8708" s="2">
        <v>1</v>
      </c>
      <c r="AJ8708" s="2">
        <v>5</v>
      </c>
      <c r="AK8708" s="2">
        <v>9</v>
      </c>
      <c r="AL8708" s="2">
        <v>0</v>
      </c>
      <c r="AM8708" s="2">
        <v>15</v>
      </c>
      <c r="AN8708" s="3">
        <f>IFERROR(K8708/J8708,"")</f>
        <v>0</v>
      </c>
      <c r="AO8708" s="3">
        <f>IFERROR(L8708/K8708,"")</f>
        <v>0</v>
      </c>
    </row>
    <row r="8709" spans="1:41">
      <c r="A8709" t="s">
        <v>10781</v>
      </c>
      <c r="D8709">
        <v>8300</v>
      </c>
      <c r="E8709" t="s">
        <v>1141</v>
      </c>
      <c r="F8709" t="s">
        <v>6064</v>
      </c>
      <c r="I8709" t="b">
        <v>0</v>
      </c>
      <c r="J8709" s="2">
        <v>626</v>
      </c>
      <c r="K8709" s="2">
        <v>464</v>
      </c>
      <c r="L8709" s="2">
        <v>1</v>
      </c>
      <c r="M8709" s="2">
        <v>463</v>
      </c>
      <c r="N8709" s="2">
        <v>94</v>
      </c>
      <c r="O8709" s="2">
        <v>4</v>
      </c>
      <c r="P8709" s="2">
        <v>0</v>
      </c>
      <c r="Q8709" s="2">
        <v>0</v>
      </c>
      <c r="R8709" s="2">
        <v>0</v>
      </c>
      <c r="S8709" s="2">
        <v>0</v>
      </c>
      <c r="T8709" s="2">
        <v>19</v>
      </c>
      <c r="U8709" s="2">
        <v>0</v>
      </c>
      <c r="V8709" s="2">
        <v>0</v>
      </c>
      <c r="W8709" s="2">
        <v>0</v>
      </c>
      <c r="X8709" s="2">
        <v>0</v>
      </c>
      <c r="Y8709" s="2">
        <v>58</v>
      </c>
      <c r="Z8709" s="2">
        <v>24</v>
      </c>
      <c r="AA8709" s="2">
        <v>145</v>
      </c>
      <c r="AB8709" s="2">
        <v>9</v>
      </c>
      <c r="AC8709" s="2">
        <v>0</v>
      </c>
      <c r="AD8709" s="2">
        <v>1</v>
      </c>
      <c r="AE8709" s="2">
        <v>0</v>
      </c>
      <c r="AF8709" s="2">
        <v>0</v>
      </c>
      <c r="AG8709" s="2">
        <v>69</v>
      </c>
      <c r="AH8709" s="2">
        <v>0</v>
      </c>
      <c r="AI8709" s="2">
        <v>0</v>
      </c>
      <c r="AJ8709" s="2">
        <v>10</v>
      </c>
      <c r="AK8709" s="2">
        <v>20</v>
      </c>
      <c r="AL8709" s="2">
        <v>0</v>
      </c>
      <c r="AM8709" s="2">
        <v>10</v>
      </c>
      <c r="AN8709" s="3">
        <f>IFERROR(K8709/J8709,"")</f>
        <v>0</v>
      </c>
      <c r="AO8709" s="3">
        <f>IFERROR(L8709/K8709,"")</f>
        <v>0</v>
      </c>
    </row>
    <row r="8710" spans="1:41">
      <c r="A8710" t="s">
        <v>10782</v>
      </c>
      <c r="D8710">
        <v>8300</v>
      </c>
      <c r="E8710" t="s">
        <v>1141</v>
      </c>
      <c r="F8710" t="s">
        <v>5005</v>
      </c>
      <c r="I8710" t="b">
        <v>0</v>
      </c>
      <c r="J8710" s="2">
        <v>618</v>
      </c>
      <c r="K8710" s="2">
        <v>494</v>
      </c>
      <c r="L8710" s="2">
        <v>1</v>
      </c>
      <c r="M8710" s="2">
        <v>493</v>
      </c>
      <c r="N8710" s="2">
        <v>138</v>
      </c>
      <c r="O8710" s="2">
        <v>1</v>
      </c>
      <c r="P8710" s="2">
        <v>0</v>
      </c>
      <c r="Q8710" s="2">
        <v>0</v>
      </c>
      <c r="R8710" s="2">
        <v>0</v>
      </c>
      <c r="S8710" s="2">
        <v>0</v>
      </c>
      <c r="T8710" s="2">
        <v>32</v>
      </c>
      <c r="U8710" s="2">
        <v>0</v>
      </c>
      <c r="V8710" s="2">
        <v>0</v>
      </c>
      <c r="W8710" s="2">
        <v>0</v>
      </c>
      <c r="X8710" s="2">
        <v>0</v>
      </c>
      <c r="Y8710" s="2">
        <v>53</v>
      </c>
      <c r="Z8710" s="2">
        <v>10</v>
      </c>
      <c r="AA8710" s="2">
        <v>148</v>
      </c>
      <c r="AB8710" s="2">
        <v>8</v>
      </c>
      <c r="AC8710" s="2">
        <v>0</v>
      </c>
      <c r="AD8710" s="2">
        <v>0</v>
      </c>
      <c r="AE8710" s="2">
        <v>0</v>
      </c>
      <c r="AF8710" s="2">
        <v>0</v>
      </c>
      <c r="AG8710" s="2">
        <v>79</v>
      </c>
      <c r="AH8710" s="2">
        <v>0</v>
      </c>
      <c r="AI8710" s="2">
        <v>0</v>
      </c>
      <c r="AJ8710" s="2">
        <v>7</v>
      </c>
      <c r="AK8710" s="2">
        <v>6</v>
      </c>
      <c r="AL8710" s="2">
        <v>0</v>
      </c>
      <c r="AM8710" s="2">
        <v>11</v>
      </c>
      <c r="AN8710" s="3">
        <f>IFERROR(K8710/J8710,"")</f>
        <v>0</v>
      </c>
      <c r="AO8710" s="3">
        <f>IFERROR(L8710/K8710,"")</f>
        <v>0</v>
      </c>
    </row>
    <row r="8711" spans="1:41">
      <c r="A8711" t="s">
        <v>10783</v>
      </c>
      <c r="D8711">
        <v>8300</v>
      </c>
      <c r="E8711" t="s">
        <v>1141</v>
      </c>
      <c r="F8711" t="s">
        <v>5007</v>
      </c>
      <c r="I8711" t="b">
        <v>0</v>
      </c>
      <c r="J8711" s="2">
        <v>635</v>
      </c>
      <c r="K8711" s="2">
        <v>512</v>
      </c>
      <c r="L8711" s="2">
        <v>7</v>
      </c>
      <c r="M8711" s="2">
        <v>505</v>
      </c>
      <c r="N8711" s="2">
        <v>149</v>
      </c>
      <c r="O8711" s="2">
        <v>5</v>
      </c>
      <c r="P8711" s="2">
        <v>0</v>
      </c>
      <c r="Q8711" s="2">
        <v>0</v>
      </c>
      <c r="R8711" s="2">
        <v>0</v>
      </c>
      <c r="S8711" s="2">
        <v>0</v>
      </c>
      <c r="T8711" s="2">
        <v>35</v>
      </c>
      <c r="U8711" s="2">
        <v>0</v>
      </c>
      <c r="V8711" s="2">
        <v>0</v>
      </c>
      <c r="W8711" s="2">
        <v>0</v>
      </c>
      <c r="X8711" s="2">
        <v>0</v>
      </c>
      <c r="Y8711" s="2">
        <v>66</v>
      </c>
      <c r="Z8711" s="2">
        <v>16</v>
      </c>
      <c r="AA8711" s="2">
        <v>122</v>
      </c>
      <c r="AB8711" s="2">
        <v>15</v>
      </c>
      <c r="AC8711" s="2">
        <v>0</v>
      </c>
      <c r="AD8711" s="2">
        <v>0</v>
      </c>
      <c r="AE8711" s="2">
        <v>0</v>
      </c>
      <c r="AF8711" s="2">
        <v>0</v>
      </c>
      <c r="AG8711" s="2">
        <v>70</v>
      </c>
      <c r="AH8711" s="2">
        <v>1</v>
      </c>
      <c r="AI8711" s="2">
        <v>0</v>
      </c>
      <c r="AJ8711" s="2">
        <v>8</v>
      </c>
      <c r="AK8711" s="2">
        <v>7</v>
      </c>
      <c r="AL8711" s="2">
        <v>0</v>
      </c>
      <c r="AM8711" s="2">
        <v>11</v>
      </c>
      <c r="AN8711" s="3">
        <f>IFERROR(K8711/J8711,"")</f>
        <v>0</v>
      </c>
      <c r="AO8711" s="3">
        <f>IFERROR(L8711/K8711,"")</f>
        <v>0</v>
      </c>
    </row>
    <row r="8712" spans="1:41">
      <c r="A8712" t="s">
        <v>10784</v>
      </c>
      <c r="D8712">
        <v>8300</v>
      </c>
      <c r="E8712" t="s">
        <v>1141</v>
      </c>
      <c r="F8712" t="s">
        <v>5009</v>
      </c>
      <c r="I8712" t="b">
        <v>0</v>
      </c>
      <c r="J8712" s="2">
        <v>563</v>
      </c>
      <c r="K8712" s="2">
        <v>450</v>
      </c>
      <c r="L8712" s="2">
        <v>4</v>
      </c>
      <c r="M8712" s="2">
        <v>446</v>
      </c>
      <c r="N8712" s="2">
        <v>125</v>
      </c>
      <c r="O8712" s="2">
        <v>3</v>
      </c>
      <c r="P8712" s="2">
        <v>0</v>
      </c>
      <c r="Q8712" s="2">
        <v>0</v>
      </c>
      <c r="R8712" s="2">
        <v>0</v>
      </c>
      <c r="S8712" s="2">
        <v>0</v>
      </c>
      <c r="T8712" s="2">
        <v>22</v>
      </c>
      <c r="U8712" s="2">
        <v>0</v>
      </c>
      <c r="V8712" s="2">
        <v>0</v>
      </c>
      <c r="W8712" s="2">
        <v>0</v>
      </c>
      <c r="X8712" s="2">
        <v>0</v>
      </c>
      <c r="Y8712" s="2">
        <v>63</v>
      </c>
      <c r="Z8712" s="2">
        <v>8</v>
      </c>
      <c r="AA8712" s="2">
        <v>101</v>
      </c>
      <c r="AB8712" s="2">
        <v>9</v>
      </c>
      <c r="AC8712" s="2">
        <v>0</v>
      </c>
      <c r="AD8712" s="2">
        <v>0</v>
      </c>
      <c r="AE8712" s="2">
        <v>0</v>
      </c>
      <c r="AF8712" s="2">
        <v>0</v>
      </c>
      <c r="AG8712" s="2">
        <v>89</v>
      </c>
      <c r="AH8712" s="2">
        <v>0</v>
      </c>
      <c r="AI8712" s="2">
        <v>0</v>
      </c>
      <c r="AJ8712" s="2">
        <v>8</v>
      </c>
      <c r="AK8712" s="2">
        <v>5</v>
      </c>
      <c r="AL8712" s="2">
        <v>0</v>
      </c>
      <c r="AM8712" s="2">
        <v>13</v>
      </c>
      <c r="AN8712" s="3">
        <f>IFERROR(K8712/J8712,"")</f>
        <v>0</v>
      </c>
      <c r="AO8712" s="3">
        <f>IFERROR(L8712/K8712,"")</f>
        <v>0</v>
      </c>
    </row>
    <row r="8713" spans="1:41">
      <c r="A8713" t="s">
        <v>10785</v>
      </c>
      <c r="D8713">
        <v>8300</v>
      </c>
      <c r="E8713" t="s">
        <v>1141</v>
      </c>
      <c r="F8713" t="s">
        <v>5011</v>
      </c>
      <c r="I8713" t="b">
        <v>0</v>
      </c>
      <c r="J8713" s="2">
        <v>708</v>
      </c>
      <c r="K8713" s="2">
        <v>603</v>
      </c>
      <c r="L8713" s="2">
        <v>4</v>
      </c>
      <c r="M8713" s="2">
        <v>599</v>
      </c>
      <c r="N8713" s="2">
        <v>189</v>
      </c>
      <c r="O8713" s="2">
        <v>0</v>
      </c>
      <c r="P8713" s="2">
        <v>0</v>
      </c>
      <c r="Q8713" s="2">
        <v>0</v>
      </c>
      <c r="R8713" s="2">
        <v>0</v>
      </c>
      <c r="S8713" s="2">
        <v>0</v>
      </c>
      <c r="T8713" s="2">
        <v>34</v>
      </c>
      <c r="U8713" s="2">
        <v>0</v>
      </c>
      <c r="V8713" s="2">
        <v>0</v>
      </c>
      <c r="W8713" s="2">
        <v>0</v>
      </c>
      <c r="X8713" s="2">
        <v>0</v>
      </c>
      <c r="Y8713" s="2">
        <v>60</v>
      </c>
      <c r="Z8713" s="2">
        <v>21</v>
      </c>
      <c r="AA8713" s="2">
        <v>162</v>
      </c>
      <c r="AB8713" s="2">
        <v>13</v>
      </c>
      <c r="AC8713" s="2">
        <v>0</v>
      </c>
      <c r="AD8713" s="2">
        <v>0</v>
      </c>
      <c r="AE8713" s="2">
        <v>0</v>
      </c>
      <c r="AF8713" s="2">
        <v>0</v>
      </c>
      <c r="AG8713" s="2">
        <v>103</v>
      </c>
      <c r="AH8713" s="2">
        <v>0</v>
      </c>
      <c r="AI8713" s="2">
        <v>1</v>
      </c>
      <c r="AJ8713" s="2">
        <v>11</v>
      </c>
      <c r="AK8713" s="2">
        <v>1</v>
      </c>
      <c r="AL8713" s="2">
        <v>0</v>
      </c>
      <c r="AM8713" s="2">
        <v>4</v>
      </c>
      <c r="AN8713" s="3">
        <f>IFERROR(K8713/J8713,"")</f>
        <v>0</v>
      </c>
      <c r="AO8713" s="3">
        <f>IFERROR(L8713/K8713,"")</f>
        <v>0</v>
      </c>
    </row>
    <row r="8714" spans="1:41">
      <c r="A8714" t="s">
        <v>10786</v>
      </c>
      <c r="D8714">
        <v>8300</v>
      </c>
      <c r="E8714" t="s">
        <v>1141</v>
      </c>
      <c r="F8714" t="s">
        <v>5013</v>
      </c>
      <c r="I8714" t="b">
        <v>0</v>
      </c>
      <c r="J8714" s="2">
        <v>528</v>
      </c>
      <c r="K8714" s="2">
        <v>374</v>
      </c>
      <c r="L8714" s="2">
        <v>5</v>
      </c>
      <c r="M8714" s="2">
        <v>369</v>
      </c>
      <c r="N8714" s="2">
        <v>63</v>
      </c>
      <c r="O8714" s="2">
        <v>4</v>
      </c>
      <c r="P8714" s="2">
        <v>0</v>
      </c>
      <c r="Q8714" s="2">
        <v>0</v>
      </c>
      <c r="R8714" s="2">
        <v>0</v>
      </c>
      <c r="S8714" s="2">
        <v>0</v>
      </c>
      <c r="T8714" s="2">
        <v>26</v>
      </c>
      <c r="U8714" s="2">
        <v>0</v>
      </c>
      <c r="V8714" s="2">
        <v>0</v>
      </c>
      <c r="W8714" s="2">
        <v>0</v>
      </c>
      <c r="X8714" s="2">
        <v>0</v>
      </c>
      <c r="Y8714" s="2">
        <v>46</v>
      </c>
      <c r="Z8714" s="2">
        <v>31</v>
      </c>
      <c r="AA8714" s="2">
        <v>115</v>
      </c>
      <c r="AB8714" s="2">
        <v>12</v>
      </c>
      <c r="AC8714" s="2">
        <v>0</v>
      </c>
      <c r="AD8714" s="2">
        <v>0</v>
      </c>
      <c r="AE8714" s="2">
        <v>1</v>
      </c>
      <c r="AF8714" s="2">
        <v>0</v>
      </c>
      <c r="AG8714" s="2">
        <v>47</v>
      </c>
      <c r="AH8714" s="2">
        <v>0</v>
      </c>
      <c r="AI8714" s="2">
        <v>0</v>
      </c>
      <c r="AJ8714" s="2">
        <v>4</v>
      </c>
      <c r="AK8714" s="2">
        <v>8</v>
      </c>
      <c r="AL8714" s="2">
        <v>0</v>
      </c>
      <c r="AM8714" s="2">
        <v>12</v>
      </c>
      <c r="AN8714" s="3">
        <f>IFERROR(K8714/J8714,"")</f>
        <v>0</v>
      </c>
      <c r="AO8714" s="3">
        <f>IFERROR(L8714/K8714,"")</f>
        <v>0</v>
      </c>
    </row>
    <row r="8715" spans="1:41">
      <c r="A8715" t="s">
        <v>10787</v>
      </c>
      <c r="D8715">
        <v>8300</v>
      </c>
      <c r="E8715" t="s">
        <v>1141</v>
      </c>
      <c r="F8715" t="s">
        <v>5015</v>
      </c>
      <c r="I8715" t="b">
        <v>0</v>
      </c>
      <c r="J8715" s="2">
        <v>465</v>
      </c>
      <c r="K8715" s="2">
        <v>331</v>
      </c>
      <c r="L8715" s="2">
        <v>1</v>
      </c>
      <c r="M8715" s="2">
        <v>330</v>
      </c>
      <c r="N8715" s="2">
        <v>56</v>
      </c>
      <c r="O8715" s="2">
        <v>1</v>
      </c>
      <c r="P8715" s="2">
        <v>0</v>
      </c>
      <c r="Q8715" s="2">
        <v>0</v>
      </c>
      <c r="R8715" s="2">
        <v>0</v>
      </c>
      <c r="S8715" s="2">
        <v>0</v>
      </c>
      <c r="T8715" s="2">
        <v>15</v>
      </c>
      <c r="U8715" s="2">
        <v>0</v>
      </c>
      <c r="V8715" s="2">
        <v>0</v>
      </c>
      <c r="W8715" s="2">
        <v>0</v>
      </c>
      <c r="X8715" s="2">
        <v>0</v>
      </c>
      <c r="Y8715" s="2">
        <v>43</v>
      </c>
      <c r="Z8715" s="2">
        <v>22</v>
      </c>
      <c r="AA8715" s="2">
        <v>129</v>
      </c>
      <c r="AB8715" s="2">
        <v>4</v>
      </c>
      <c r="AC8715" s="2">
        <v>0</v>
      </c>
      <c r="AD8715" s="2">
        <v>0</v>
      </c>
      <c r="AE8715" s="2">
        <v>0</v>
      </c>
      <c r="AF8715" s="2">
        <v>0</v>
      </c>
      <c r="AG8715" s="2">
        <v>45</v>
      </c>
      <c r="AH8715" s="2">
        <v>0</v>
      </c>
      <c r="AI8715" s="2">
        <v>0</v>
      </c>
      <c r="AJ8715" s="2">
        <v>1</v>
      </c>
      <c r="AK8715" s="2">
        <v>1</v>
      </c>
      <c r="AL8715" s="2">
        <v>0</v>
      </c>
      <c r="AM8715" s="2">
        <v>13</v>
      </c>
      <c r="AN8715" s="3">
        <f>IFERROR(K8715/J8715,"")</f>
        <v>0</v>
      </c>
      <c r="AO8715" s="3">
        <f>IFERROR(L8715/K8715,"")</f>
        <v>0</v>
      </c>
    </row>
    <row r="8716" spans="1:41">
      <c r="A8716" t="s">
        <v>10788</v>
      </c>
      <c r="D8716">
        <v>8300</v>
      </c>
      <c r="E8716" t="s">
        <v>1141</v>
      </c>
      <c r="F8716" t="s">
        <v>5019</v>
      </c>
      <c r="I8716" t="b">
        <v>0</v>
      </c>
      <c r="J8716" s="2">
        <v>571</v>
      </c>
      <c r="K8716" s="2">
        <v>410</v>
      </c>
      <c r="L8716" s="2">
        <v>6</v>
      </c>
      <c r="M8716" s="2">
        <v>404</v>
      </c>
      <c r="N8716" s="2">
        <v>122</v>
      </c>
      <c r="O8716" s="2">
        <v>3</v>
      </c>
      <c r="P8716" s="2">
        <v>0</v>
      </c>
      <c r="Q8716" s="2">
        <v>0</v>
      </c>
      <c r="R8716" s="2">
        <v>0</v>
      </c>
      <c r="S8716" s="2">
        <v>1</v>
      </c>
      <c r="T8716" s="2">
        <v>15</v>
      </c>
      <c r="U8716" s="2">
        <v>0</v>
      </c>
      <c r="V8716" s="2">
        <v>0</v>
      </c>
      <c r="W8716" s="2">
        <v>0</v>
      </c>
      <c r="X8716" s="2">
        <v>0</v>
      </c>
      <c r="Y8716" s="2">
        <v>41</v>
      </c>
      <c r="Z8716" s="2">
        <v>51</v>
      </c>
      <c r="AA8716" s="2">
        <v>93</v>
      </c>
      <c r="AB8716" s="2">
        <v>11</v>
      </c>
      <c r="AC8716" s="2">
        <v>0</v>
      </c>
      <c r="AD8716" s="2">
        <v>0</v>
      </c>
      <c r="AE8716" s="2">
        <v>0</v>
      </c>
      <c r="AF8716" s="2">
        <v>0</v>
      </c>
      <c r="AG8716" s="2">
        <v>53</v>
      </c>
      <c r="AH8716" s="2">
        <v>0</v>
      </c>
      <c r="AI8716" s="2">
        <v>0</v>
      </c>
      <c r="AJ8716" s="2">
        <v>3</v>
      </c>
      <c r="AK8716" s="2">
        <v>2</v>
      </c>
      <c r="AL8716" s="2">
        <v>1</v>
      </c>
      <c r="AM8716" s="2">
        <v>8</v>
      </c>
      <c r="AN8716" s="3">
        <f>IFERROR(K8716/J8716,"")</f>
        <v>0</v>
      </c>
      <c r="AO8716" s="3">
        <f>IFERROR(L8716/K8716,"")</f>
        <v>0</v>
      </c>
    </row>
    <row r="8717" spans="1:41">
      <c r="A8717" t="s">
        <v>10789</v>
      </c>
      <c r="D8717">
        <v>8300</v>
      </c>
      <c r="E8717" t="s">
        <v>1141</v>
      </c>
      <c r="F8717" t="s">
        <v>5021</v>
      </c>
      <c r="I8717" t="b">
        <v>0</v>
      </c>
      <c r="J8717" s="2">
        <v>476</v>
      </c>
      <c r="K8717" s="2">
        <v>290</v>
      </c>
      <c r="L8717" s="2">
        <v>3</v>
      </c>
      <c r="M8717" s="2">
        <v>287</v>
      </c>
      <c r="N8717" s="2">
        <v>65</v>
      </c>
      <c r="O8717" s="2">
        <v>0</v>
      </c>
      <c r="P8717" s="2">
        <v>0</v>
      </c>
      <c r="Q8717" s="2">
        <v>0</v>
      </c>
      <c r="R8717" s="2">
        <v>0</v>
      </c>
      <c r="S8717" s="2">
        <v>0</v>
      </c>
      <c r="T8717" s="2">
        <v>18</v>
      </c>
      <c r="U8717" s="2">
        <v>0</v>
      </c>
      <c r="V8717" s="2">
        <v>0</v>
      </c>
      <c r="W8717" s="2">
        <v>0</v>
      </c>
      <c r="X8717" s="2">
        <v>0</v>
      </c>
      <c r="Y8717" s="2">
        <v>34</v>
      </c>
      <c r="Z8717" s="2">
        <v>31</v>
      </c>
      <c r="AA8717" s="2">
        <v>62</v>
      </c>
      <c r="AB8717" s="2">
        <v>7</v>
      </c>
      <c r="AC8717" s="2">
        <v>1</v>
      </c>
      <c r="AD8717" s="2">
        <v>0</v>
      </c>
      <c r="AE8717" s="2">
        <v>0</v>
      </c>
      <c r="AF8717" s="2">
        <v>0</v>
      </c>
      <c r="AG8717" s="2">
        <v>60</v>
      </c>
      <c r="AH8717" s="2">
        <v>0</v>
      </c>
      <c r="AI8717" s="2">
        <v>0</v>
      </c>
      <c r="AJ8717" s="2">
        <v>3</v>
      </c>
      <c r="AK8717" s="2">
        <v>1</v>
      </c>
      <c r="AL8717" s="2">
        <v>0</v>
      </c>
      <c r="AM8717" s="2">
        <v>5</v>
      </c>
      <c r="AN8717" s="3">
        <f>IFERROR(K8717/J8717,"")</f>
        <v>0</v>
      </c>
      <c r="AO8717" s="3">
        <f>IFERROR(L8717/K8717,"")</f>
        <v>0</v>
      </c>
    </row>
    <row r="8718" spans="1:41">
      <c r="A8718" t="s">
        <v>10790</v>
      </c>
      <c r="D8718">
        <v>8300</v>
      </c>
      <c r="E8718" t="s">
        <v>1141</v>
      </c>
      <c r="F8718" t="s">
        <v>5029</v>
      </c>
      <c r="I8718" t="b">
        <v>0</v>
      </c>
      <c r="J8718" s="2">
        <v>561</v>
      </c>
      <c r="K8718" s="2">
        <v>423</v>
      </c>
      <c r="L8718" s="2">
        <v>1</v>
      </c>
      <c r="M8718" s="2">
        <v>422</v>
      </c>
      <c r="N8718" s="2">
        <v>82</v>
      </c>
      <c r="O8718" s="2">
        <v>1</v>
      </c>
      <c r="P8718" s="2">
        <v>1</v>
      </c>
      <c r="Q8718" s="2">
        <v>0</v>
      </c>
      <c r="R8718" s="2">
        <v>0</v>
      </c>
      <c r="S8718" s="2">
        <v>1</v>
      </c>
      <c r="T8718" s="2">
        <v>31</v>
      </c>
      <c r="U8718" s="2">
        <v>0</v>
      </c>
      <c r="V8718" s="2">
        <v>0</v>
      </c>
      <c r="W8718" s="2">
        <v>0</v>
      </c>
      <c r="X8718" s="2">
        <v>0</v>
      </c>
      <c r="Y8718" s="2">
        <v>63</v>
      </c>
      <c r="Z8718" s="2">
        <v>21</v>
      </c>
      <c r="AA8718" s="2">
        <v>125</v>
      </c>
      <c r="AB8718" s="2">
        <v>4</v>
      </c>
      <c r="AC8718" s="2">
        <v>0</v>
      </c>
      <c r="AD8718" s="2">
        <v>0</v>
      </c>
      <c r="AE8718" s="2">
        <v>0</v>
      </c>
      <c r="AF8718" s="2">
        <v>0</v>
      </c>
      <c r="AG8718" s="2">
        <v>72</v>
      </c>
      <c r="AH8718" s="2">
        <v>1</v>
      </c>
      <c r="AI8718" s="2">
        <v>0</v>
      </c>
      <c r="AJ8718" s="2">
        <v>3</v>
      </c>
      <c r="AK8718" s="2">
        <v>4</v>
      </c>
      <c r="AL8718" s="2">
        <v>0</v>
      </c>
      <c r="AM8718" s="2">
        <v>13</v>
      </c>
      <c r="AN8718" s="3">
        <f>IFERROR(K8718/J8718,"")</f>
        <v>0</v>
      </c>
      <c r="AO8718" s="3">
        <f>IFERROR(L8718/K8718,"")</f>
        <v>0</v>
      </c>
    </row>
    <row r="8719" spans="1:41">
      <c r="A8719" t="s">
        <v>10791</v>
      </c>
      <c r="D8719">
        <v>8300</v>
      </c>
      <c r="E8719" t="s">
        <v>1141</v>
      </c>
      <c r="F8719" t="s">
        <v>5033</v>
      </c>
      <c r="I8719" t="b">
        <v>0</v>
      </c>
      <c r="J8719" s="2">
        <v>493</v>
      </c>
      <c r="K8719" s="2">
        <v>333</v>
      </c>
      <c r="L8719" s="2">
        <v>3</v>
      </c>
      <c r="M8719" s="2">
        <v>330</v>
      </c>
      <c r="N8719" s="2">
        <v>43</v>
      </c>
      <c r="O8719" s="2">
        <v>4</v>
      </c>
      <c r="P8719" s="2">
        <v>0</v>
      </c>
      <c r="Q8719" s="2">
        <v>0</v>
      </c>
      <c r="R8719" s="2">
        <v>0</v>
      </c>
      <c r="S8719" s="2">
        <v>0</v>
      </c>
      <c r="T8719" s="2">
        <v>21</v>
      </c>
      <c r="U8719" s="2">
        <v>0</v>
      </c>
      <c r="V8719" s="2">
        <v>0</v>
      </c>
      <c r="W8719" s="2">
        <v>0</v>
      </c>
      <c r="X8719" s="2">
        <v>0</v>
      </c>
      <c r="Y8719" s="2">
        <v>43</v>
      </c>
      <c r="Z8719" s="2">
        <v>10</v>
      </c>
      <c r="AA8719" s="2">
        <v>159</v>
      </c>
      <c r="AB8719" s="2">
        <v>0</v>
      </c>
      <c r="AC8719" s="2">
        <v>0</v>
      </c>
      <c r="AD8719" s="2">
        <v>0</v>
      </c>
      <c r="AE8719" s="2">
        <v>0</v>
      </c>
      <c r="AF8719" s="2">
        <v>0</v>
      </c>
      <c r="AG8719" s="2">
        <v>20</v>
      </c>
      <c r="AH8719" s="2">
        <v>0</v>
      </c>
      <c r="AI8719" s="2">
        <v>0</v>
      </c>
      <c r="AJ8719" s="2">
        <v>2</v>
      </c>
      <c r="AK8719" s="2">
        <v>13</v>
      </c>
      <c r="AL8719" s="2">
        <v>1</v>
      </c>
      <c r="AM8719" s="2">
        <v>14</v>
      </c>
      <c r="AN8719" s="3">
        <f>IFERROR(K8719/J8719,"")</f>
        <v>0</v>
      </c>
      <c r="AO8719" s="3">
        <f>IFERROR(L8719/K8719,"")</f>
        <v>0</v>
      </c>
    </row>
    <row r="8720" spans="1:41">
      <c r="A8720" t="s">
        <v>10792</v>
      </c>
      <c r="D8720">
        <v>8300</v>
      </c>
      <c r="E8720" t="s">
        <v>1141</v>
      </c>
      <c r="F8720" t="s">
        <v>5039</v>
      </c>
      <c r="I8720" t="b">
        <v>0</v>
      </c>
      <c r="J8720" s="2">
        <v>420</v>
      </c>
      <c r="K8720" s="2">
        <v>352</v>
      </c>
      <c r="L8720" s="2">
        <v>3</v>
      </c>
      <c r="M8720" s="2">
        <v>349</v>
      </c>
      <c r="N8720" s="2">
        <v>117</v>
      </c>
      <c r="O8720" s="2">
        <v>1</v>
      </c>
      <c r="P8720" s="2">
        <v>1</v>
      </c>
      <c r="Q8720" s="2">
        <v>0</v>
      </c>
      <c r="R8720" s="2">
        <v>0</v>
      </c>
      <c r="S8720" s="2">
        <v>0</v>
      </c>
      <c r="T8720" s="2">
        <v>5</v>
      </c>
      <c r="U8720" s="2">
        <v>0</v>
      </c>
      <c r="V8720" s="2">
        <v>1</v>
      </c>
      <c r="W8720" s="2">
        <v>0</v>
      </c>
      <c r="X8720" s="2">
        <v>0</v>
      </c>
      <c r="Y8720" s="2">
        <v>30</v>
      </c>
      <c r="Z8720" s="2">
        <v>17</v>
      </c>
      <c r="AA8720" s="2">
        <v>88</v>
      </c>
      <c r="AB8720" s="2">
        <v>5</v>
      </c>
      <c r="AC8720" s="2">
        <v>0</v>
      </c>
      <c r="AD8720" s="2">
        <v>0</v>
      </c>
      <c r="AE8720" s="2">
        <v>0</v>
      </c>
      <c r="AF8720" s="2">
        <v>0</v>
      </c>
      <c r="AG8720" s="2">
        <v>71</v>
      </c>
      <c r="AH8720" s="2">
        <v>0</v>
      </c>
      <c r="AI8720" s="2">
        <v>0</v>
      </c>
      <c r="AJ8720" s="2">
        <v>4</v>
      </c>
      <c r="AK8720" s="2">
        <v>2</v>
      </c>
      <c r="AL8720" s="2">
        <v>0</v>
      </c>
      <c r="AM8720" s="2">
        <v>7</v>
      </c>
      <c r="AN8720" s="3">
        <f>IFERROR(K8720/J8720,"")</f>
        <v>0</v>
      </c>
      <c r="AO8720" s="3">
        <f>IFERROR(L8720/K8720,"")</f>
        <v>0</v>
      </c>
    </row>
    <row r="8721" spans="1:41">
      <c r="A8721" t="s">
        <v>10793</v>
      </c>
      <c r="D8721">
        <v>8300</v>
      </c>
      <c r="E8721" t="s">
        <v>1141</v>
      </c>
      <c r="F8721" t="s">
        <v>5049</v>
      </c>
      <c r="I8721" t="b">
        <v>0</v>
      </c>
      <c r="J8721" s="2">
        <v>646</v>
      </c>
      <c r="K8721" s="2">
        <v>472</v>
      </c>
      <c r="L8721" s="2">
        <v>4</v>
      </c>
      <c r="M8721" s="2">
        <v>468</v>
      </c>
      <c r="N8721" s="2">
        <v>117</v>
      </c>
      <c r="O8721" s="2">
        <v>6</v>
      </c>
      <c r="P8721" s="2">
        <v>0</v>
      </c>
      <c r="Q8721" s="2">
        <v>0</v>
      </c>
      <c r="R8721" s="2">
        <v>0</v>
      </c>
      <c r="S8721" s="2">
        <v>0</v>
      </c>
      <c r="T8721" s="2">
        <v>26</v>
      </c>
      <c r="U8721" s="2">
        <v>0</v>
      </c>
      <c r="V8721" s="2">
        <v>0</v>
      </c>
      <c r="W8721" s="2">
        <v>0</v>
      </c>
      <c r="X8721" s="2">
        <v>0</v>
      </c>
      <c r="Y8721" s="2">
        <v>50</v>
      </c>
      <c r="Z8721" s="2">
        <v>22</v>
      </c>
      <c r="AA8721" s="2">
        <v>131</v>
      </c>
      <c r="AB8721" s="2">
        <v>14</v>
      </c>
      <c r="AC8721" s="2">
        <v>1</v>
      </c>
      <c r="AD8721" s="2">
        <v>0</v>
      </c>
      <c r="AE8721" s="2">
        <v>0</v>
      </c>
      <c r="AF8721" s="2">
        <v>0</v>
      </c>
      <c r="AG8721" s="2">
        <v>76</v>
      </c>
      <c r="AH8721" s="2">
        <v>0</v>
      </c>
      <c r="AI8721" s="2">
        <v>0</v>
      </c>
      <c r="AJ8721" s="2">
        <v>2</v>
      </c>
      <c r="AK8721" s="2">
        <v>12</v>
      </c>
      <c r="AL8721" s="2">
        <v>1</v>
      </c>
      <c r="AM8721" s="2">
        <v>10</v>
      </c>
      <c r="AN8721" s="3">
        <f>IFERROR(K8721/J8721,"")</f>
        <v>0</v>
      </c>
      <c r="AO8721" s="3">
        <f>IFERROR(L8721/K8721,"")</f>
        <v>0</v>
      </c>
    </row>
    <row r="8722" spans="1:41">
      <c r="A8722" t="s">
        <v>10794</v>
      </c>
      <c r="D8722">
        <v>8300</v>
      </c>
      <c r="E8722" t="s">
        <v>1141</v>
      </c>
      <c r="F8722" t="s">
        <v>10795</v>
      </c>
      <c r="I8722" t="b">
        <v>0</v>
      </c>
      <c r="J8722" s="2">
        <v>799</v>
      </c>
      <c r="K8722" s="2">
        <v>625</v>
      </c>
      <c r="L8722" s="2">
        <v>1</v>
      </c>
      <c r="M8722" s="2">
        <v>624</v>
      </c>
      <c r="N8722" s="2">
        <v>240</v>
      </c>
      <c r="O8722" s="2">
        <v>3</v>
      </c>
      <c r="P8722" s="2">
        <v>1</v>
      </c>
      <c r="Q8722" s="2">
        <v>0</v>
      </c>
      <c r="R8722" s="2">
        <v>0</v>
      </c>
      <c r="S8722" s="2">
        <v>0</v>
      </c>
      <c r="T8722" s="2">
        <v>22</v>
      </c>
      <c r="U8722" s="2">
        <v>0</v>
      </c>
      <c r="V8722" s="2">
        <v>0</v>
      </c>
      <c r="W8722" s="2">
        <v>0</v>
      </c>
      <c r="X8722" s="2">
        <v>0</v>
      </c>
      <c r="Y8722" s="2">
        <v>71</v>
      </c>
      <c r="Z8722" s="2">
        <v>14</v>
      </c>
      <c r="AA8722" s="2">
        <v>136</v>
      </c>
      <c r="AB8722" s="2">
        <v>28</v>
      </c>
      <c r="AC8722" s="2">
        <v>0</v>
      </c>
      <c r="AD8722" s="2">
        <v>0</v>
      </c>
      <c r="AE8722" s="2">
        <v>0</v>
      </c>
      <c r="AF8722" s="2">
        <v>0</v>
      </c>
      <c r="AG8722" s="2">
        <v>90</v>
      </c>
      <c r="AH8722" s="2">
        <v>0</v>
      </c>
      <c r="AI8722" s="2">
        <v>0</v>
      </c>
      <c r="AJ8722" s="2">
        <v>10</v>
      </c>
      <c r="AK8722" s="2">
        <v>3</v>
      </c>
      <c r="AL8722" s="2">
        <v>0</v>
      </c>
      <c r="AM8722" s="2">
        <v>6</v>
      </c>
      <c r="AN8722" s="3">
        <f>IFERROR(K8722/J8722,"")</f>
        <v>0</v>
      </c>
      <c r="AO8722" s="3">
        <f>IFERROR(L8722/K8722,"")</f>
        <v>0</v>
      </c>
    </row>
    <row r="8723" spans="1:41">
      <c r="A8723" t="s">
        <v>10796</v>
      </c>
      <c r="D8723">
        <v>8300</v>
      </c>
      <c r="E8723" t="s">
        <v>1141</v>
      </c>
      <c r="F8723" t="s">
        <v>10797</v>
      </c>
      <c r="I8723" t="b">
        <v>0</v>
      </c>
      <c r="J8723" s="2">
        <v>553</v>
      </c>
      <c r="K8723" s="2">
        <v>408</v>
      </c>
      <c r="L8723" s="2">
        <v>2</v>
      </c>
      <c r="M8723" s="2">
        <v>406</v>
      </c>
      <c r="N8723" s="2">
        <v>61</v>
      </c>
      <c r="O8723" s="2">
        <v>2</v>
      </c>
      <c r="P8723" s="2">
        <v>0</v>
      </c>
      <c r="Q8723" s="2">
        <v>0</v>
      </c>
      <c r="R8723" s="2">
        <v>0</v>
      </c>
      <c r="S8723" s="2">
        <v>0</v>
      </c>
      <c r="T8723" s="2">
        <v>27</v>
      </c>
      <c r="U8723" s="2">
        <v>0</v>
      </c>
      <c r="V8723" s="2">
        <v>1</v>
      </c>
      <c r="W8723" s="2">
        <v>0</v>
      </c>
      <c r="X8723" s="2">
        <v>0</v>
      </c>
      <c r="Y8723" s="2">
        <v>49</v>
      </c>
      <c r="Z8723" s="2">
        <v>11</v>
      </c>
      <c r="AA8723" s="2">
        <v>146</v>
      </c>
      <c r="AB8723" s="2">
        <v>1</v>
      </c>
      <c r="AC8723" s="2">
        <v>0</v>
      </c>
      <c r="AD8723" s="2">
        <v>0</v>
      </c>
      <c r="AE8723" s="2">
        <v>0</v>
      </c>
      <c r="AF8723" s="2">
        <v>0</v>
      </c>
      <c r="AG8723" s="2">
        <v>56</v>
      </c>
      <c r="AH8723" s="2">
        <v>0</v>
      </c>
      <c r="AI8723" s="2">
        <v>0</v>
      </c>
      <c r="AJ8723" s="2">
        <v>6</v>
      </c>
      <c r="AK8723" s="2">
        <v>7</v>
      </c>
      <c r="AL8723" s="2">
        <v>0</v>
      </c>
      <c r="AM8723" s="2">
        <v>39</v>
      </c>
      <c r="AN8723" s="3">
        <f>IFERROR(K8723/J8723,"")</f>
        <v>0</v>
      </c>
      <c r="AO8723" s="3">
        <f>IFERROR(L8723/K8723,"")</f>
        <v>0</v>
      </c>
    </row>
    <row r="8724" spans="1:41">
      <c r="A8724" t="s">
        <v>10798</v>
      </c>
      <c r="D8724">
        <v>8300</v>
      </c>
      <c r="E8724" t="s">
        <v>1141</v>
      </c>
      <c r="F8724" t="s">
        <v>6283</v>
      </c>
      <c r="I8724" t="b">
        <v>0</v>
      </c>
      <c r="J8724" s="2">
        <v>616</v>
      </c>
      <c r="K8724" s="2">
        <v>419</v>
      </c>
      <c r="L8724" s="2">
        <v>6</v>
      </c>
      <c r="M8724" s="2">
        <v>413</v>
      </c>
      <c r="N8724" s="2">
        <v>23</v>
      </c>
      <c r="O8724" s="2">
        <v>0</v>
      </c>
      <c r="P8724" s="2">
        <v>0</v>
      </c>
      <c r="Q8724" s="2">
        <v>0</v>
      </c>
      <c r="R8724" s="2">
        <v>0</v>
      </c>
      <c r="S8724" s="2">
        <v>0</v>
      </c>
      <c r="T8724" s="2">
        <v>6</v>
      </c>
      <c r="U8724" s="2">
        <v>0</v>
      </c>
      <c r="V8724" s="2">
        <v>0</v>
      </c>
      <c r="W8724" s="2">
        <v>0</v>
      </c>
      <c r="X8724" s="2">
        <v>0</v>
      </c>
      <c r="Y8724" s="2">
        <v>34</v>
      </c>
      <c r="Z8724" s="2">
        <v>30</v>
      </c>
      <c r="AA8724" s="2">
        <v>221</v>
      </c>
      <c r="AB8724" s="2">
        <v>3</v>
      </c>
      <c r="AC8724" s="2">
        <v>0</v>
      </c>
      <c r="AD8724" s="2">
        <v>0</v>
      </c>
      <c r="AE8724" s="2">
        <v>0</v>
      </c>
      <c r="AF8724" s="2">
        <v>0</v>
      </c>
      <c r="AG8724" s="2">
        <v>16</v>
      </c>
      <c r="AH8724" s="2">
        <v>0</v>
      </c>
      <c r="AI8724" s="2">
        <v>0</v>
      </c>
      <c r="AJ8724" s="2">
        <v>4</v>
      </c>
      <c r="AK8724" s="2">
        <v>13</v>
      </c>
      <c r="AL8724" s="2">
        <v>0</v>
      </c>
      <c r="AM8724" s="2">
        <v>63</v>
      </c>
      <c r="AN8724" s="3">
        <f>IFERROR(K8724/J8724,"")</f>
        <v>0</v>
      </c>
      <c r="AO8724" s="3">
        <f>IFERROR(L8724/K8724,"")</f>
        <v>0</v>
      </c>
    </row>
    <row r="8725" spans="1:41">
      <c r="A8725" t="s">
        <v>10799</v>
      </c>
      <c r="D8725">
        <v>8300</v>
      </c>
      <c r="E8725" t="s">
        <v>1141</v>
      </c>
      <c r="F8725" t="s">
        <v>6285</v>
      </c>
      <c r="I8725" t="b">
        <v>0</v>
      </c>
      <c r="J8725" s="2">
        <v>716</v>
      </c>
      <c r="K8725" s="2">
        <v>589</v>
      </c>
      <c r="L8725" s="2">
        <v>1</v>
      </c>
      <c r="M8725" s="2">
        <v>588</v>
      </c>
      <c r="N8725" s="2">
        <v>163</v>
      </c>
      <c r="O8725" s="2">
        <v>6</v>
      </c>
      <c r="P8725" s="2">
        <v>0</v>
      </c>
      <c r="Q8725" s="2">
        <v>0</v>
      </c>
      <c r="R8725" s="2">
        <v>0</v>
      </c>
      <c r="S8725" s="2">
        <v>0</v>
      </c>
      <c r="T8725" s="2">
        <v>27</v>
      </c>
      <c r="U8725" s="2">
        <v>0</v>
      </c>
      <c r="V8725" s="2">
        <v>0</v>
      </c>
      <c r="W8725" s="2">
        <v>0</v>
      </c>
      <c r="X8725" s="2">
        <v>0</v>
      </c>
      <c r="Y8725" s="2">
        <v>55</v>
      </c>
      <c r="Z8725" s="2">
        <v>15</v>
      </c>
      <c r="AA8725" s="2">
        <v>165</v>
      </c>
      <c r="AB8725" s="2">
        <v>12</v>
      </c>
      <c r="AC8725" s="2">
        <v>0</v>
      </c>
      <c r="AD8725" s="2">
        <v>0</v>
      </c>
      <c r="AE8725" s="2">
        <v>0</v>
      </c>
      <c r="AF8725" s="2">
        <v>0</v>
      </c>
      <c r="AG8725" s="2">
        <v>101</v>
      </c>
      <c r="AH8725" s="2">
        <v>1</v>
      </c>
      <c r="AI8725" s="2">
        <v>0</v>
      </c>
      <c r="AJ8725" s="2">
        <v>6</v>
      </c>
      <c r="AK8725" s="2">
        <v>8</v>
      </c>
      <c r="AL8725" s="2">
        <v>0</v>
      </c>
      <c r="AM8725" s="2">
        <v>29</v>
      </c>
      <c r="AN8725" s="3">
        <f>IFERROR(K8725/J8725,"")</f>
        <v>0</v>
      </c>
      <c r="AO8725" s="3">
        <f>IFERROR(L8725/K8725,"")</f>
        <v>0</v>
      </c>
    </row>
    <row r="8726" spans="1:41">
      <c r="A8726" t="s">
        <v>10800</v>
      </c>
      <c r="D8726">
        <v>8300</v>
      </c>
      <c r="E8726" t="s">
        <v>1141</v>
      </c>
      <c r="F8726" t="s">
        <v>6287</v>
      </c>
      <c r="I8726" t="b">
        <v>0</v>
      </c>
      <c r="J8726" s="2">
        <v>732</v>
      </c>
      <c r="K8726" s="2">
        <v>633</v>
      </c>
      <c r="L8726" s="2">
        <v>1</v>
      </c>
      <c r="M8726" s="2">
        <v>632</v>
      </c>
      <c r="N8726" s="2">
        <v>151</v>
      </c>
      <c r="O8726" s="2">
        <v>2</v>
      </c>
      <c r="P8726" s="2">
        <v>1</v>
      </c>
      <c r="Q8726" s="2">
        <v>0</v>
      </c>
      <c r="R8726" s="2">
        <v>0</v>
      </c>
      <c r="S8726" s="2">
        <v>0</v>
      </c>
      <c r="T8726" s="2">
        <v>31</v>
      </c>
      <c r="U8726" s="2">
        <v>0</v>
      </c>
      <c r="V8726" s="2">
        <v>0</v>
      </c>
      <c r="W8726" s="2">
        <v>0</v>
      </c>
      <c r="X8726" s="2">
        <v>0</v>
      </c>
      <c r="Y8726" s="2">
        <v>72</v>
      </c>
      <c r="Z8726" s="2">
        <v>8</v>
      </c>
      <c r="AA8726" s="2">
        <v>189</v>
      </c>
      <c r="AB8726" s="2">
        <v>11</v>
      </c>
      <c r="AC8726" s="2">
        <v>0</v>
      </c>
      <c r="AD8726" s="2">
        <v>0</v>
      </c>
      <c r="AE8726" s="2">
        <v>0</v>
      </c>
      <c r="AF8726" s="2">
        <v>0</v>
      </c>
      <c r="AG8726" s="2">
        <v>143</v>
      </c>
      <c r="AH8726" s="2">
        <v>0</v>
      </c>
      <c r="AI8726" s="2">
        <v>0</v>
      </c>
      <c r="AJ8726" s="2">
        <v>4</v>
      </c>
      <c r="AK8726" s="2">
        <v>2</v>
      </c>
      <c r="AL8726" s="2">
        <v>0</v>
      </c>
      <c r="AM8726" s="2">
        <v>18</v>
      </c>
      <c r="AN8726" s="3">
        <f>IFERROR(K8726/J8726,"")</f>
        <v>0</v>
      </c>
      <c r="AO8726" s="3">
        <f>IFERROR(L8726/K8726,"")</f>
        <v>0</v>
      </c>
    </row>
    <row r="8727" spans="1:41">
      <c r="A8727" t="s">
        <v>10801</v>
      </c>
      <c r="D8727">
        <v>8300</v>
      </c>
      <c r="E8727" t="s">
        <v>1141</v>
      </c>
      <c r="F8727" t="s">
        <v>1598</v>
      </c>
      <c r="I8727" t="b">
        <v>0</v>
      </c>
      <c r="J8727" s="2">
        <v>259</v>
      </c>
      <c r="K8727" s="2">
        <v>180</v>
      </c>
      <c r="L8727" s="2">
        <v>4</v>
      </c>
      <c r="M8727" s="2">
        <v>176</v>
      </c>
      <c r="N8727" s="2">
        <v>4</v>
      </c>
      <c r="O8727" s="2">
        <v>2</v>
      </c>
      <c r="P8727" s="2">
        <v>0</v>
      </c>
      <c r="Q8727" s="2">
        <v>0</v>
      </c>
      <c r="R8727" s="2">
        <v>0</v>
      </c>
      <c r="S8727" s="2">
        <v>0</v>
      </c>
      <c r="T8727" s="2">
        <v>4</v>
      </c>
      <c r="U8727" s="2">
        <v>0</v>
      </c>
      <c r="V8727" s="2">
        <v>0</v>
      </c>
      <c r="W8727" s="2">
        <v>0</v>
      </c>
      <c r="X8727" s="2">
        <v>0</v>
      </c>
      <c r="Y8727" s="2">
        <v>3</v>
      </c>
      <c r="Z8727" s="2">
        <v>91</v>
      </c>
      <c r="AA8727" s="2">
        <v>50</v>
      </c>
      <c r="AB8727" s="2">
        <v>0</v>
      </c>
      <c r="AC8727" s="2">
        <v>0</v>
      </c>
      <c r="AD8727" s="2">
        <v>0</v>
      </c>
      <c r="AE8727" s="2">
        <v>0</v>
      </c>
      <c r="AF8727" s="2">
        <v>0</v>
      </c>
      <c r="AG8727" s="2">
        <v>18</v>
      </c>
      <c r="AH8727" s="2">
        <v>1</v>
      </c>
      <c r="AI8727" s="2">
        <v>0</v>
      </c>
      <c r="AJ8727" s="2">
        <v>1</v>
      </c>
      <c r="AK8727" s="2">
        <v>0</v>
      </c>
      <c r="AL8727" s="2">
        <v>1</v>
      </c>
      <c r="AM8727" s="2">
        <v>1</v>
      </c>
      <c r="AN8727" s="3">
        <f>IFERROR(K8727/J8727,"")</f>
        <v>0</v>
      </c>
      <c r="AO8727" s="3">
        <f>IFERROR(L8727/K8727,"")</f>
        <v>0</v>
      </c>
    </row>
    <row r="8728" spans="1:41">
      <c r="A8728" t="s">
        <v>10802</v>
      </c>
      <c r="D8728">
        <v>8300</v>
      </c>
      <c r="E8728" t="s">
        <v>1141</v>
      </c>
      <c r="F8728" t="s">
        <v>2389</v>
      </c>
      <c r="I8728" t="b">
        <v>0</v>
      </c>
      <c r="J8728" s="2">
        <v>611</v>
      </c>
      <c r="K8728" s="2">
        <v>477</v>
      </c>
      <c r="L8728" s="2">
        <v>1</v>
      </c>
      <c r="M8728" s="2">
        <v>476</v>
      </c>
      <c r="N8728" s="2">
        <v>94</v>
      </c>
      <c r="O8728" s="2">
        <v>0</v>
      </c>
      <c r="P8728" s="2">
        <v>0</v>
      </c>
      <c r="Q8728" s="2">
        <v>0</v>
      </c>
      <c r="R8728" s="2">
        <v>0</v>
      </c>
      <c r="S8728" s="2">
        <v>0</v>
      </c>
      <c r="T8728" s="2">
        <v>34</v>
      </c>
      <c r="U8728" s="2">
        <v>0</v>
      </c>
      <c r="V8728" s="2">
        <v>0</v>
      </c>
      <c r="W8728" s="2">
        <v>0</v>
      </c>
      <c r="X8728" s="2">
        <v>0</v>
      </c>
      <c r="Y8728" s="2">
        <v>60</v>
      </c>
      <c r="Z8728" s="2">
        <v>13</v>
      </c>
      <c r="AA8728" s="2">
        <v>175</v>
      </c>
      <c r="AB8728" s="2">
        <v>2</v>
      </c>
      <c r="AC8728" s="2">
        <v>0</v>
      </c>
      <c r="AD8728" s="2">
        <v>0</v>
      </c>
      <c r="AE8728" s="2">
        <v>0</v>
      </c>
      <c r="AF8728" s="2">
        <v>0</v>
      </c>
      <c r="AG8728" s="2">
        <v>75</v>
      </c>
      <c r="AH8728" s="2">
        <v>0</v>
      </c>
      <c r="AI8728" s="2">
        <v>0</v>
      </c>
      <c r="AJ8728" s="2">
        <v>3</v>
      </c>
      <c r="AK8728" s="2">
        <v>8</v>
      </c>
      <c r="AL8728" s="2">
        <v>0</v>
      </c>
      <c r="AM8728" s="2">
        <v>12</v>
      </c>
      <c r="AN8728" s="3">
        <f>IFERROR(K8728/J8728,"")</f>
        <v>0</v>
      </c>
      <c r="AO8728" s="3">
        <f>IFERROR(L8728/K8728,"")</f>
        <v>0</v>
      </c>
    </row>
    <row r="8729" spans="1:41">
      <c r="A8729" t="s">
        <v>10803</v>
      </c>
      <c r="D8729">
        <v>8300</v>
      </c>
      <c r="E8729" t="s">
        <v>1141</v>
      </c>
      <c r="F8729" t="s">
        <v>2391</v>
      </c>
      <c r="I8729" t="b">
        <v>0</v>
      </c>
      <c r="J8729" s="2">
        <v>573</v>
      </c>
      <c r="K8729" s="2">
        <v>451</v>
      </c>
      <c r="L8729" s="2">
        <v>2</v>
      </c>
      <c r="M8729" s="2">
        <v>449</v>
      </c>
      <c r="N8729" s="2">
        <v>124</v>
      </c>
      <c r="O8729" s="2">
        <v>1</v>
      </c>
      <c r="P8729" s="2">
        <v>0</v>
      </c>
      <c r="Q8729" s="2">
        <v>0</v>
      </c>
      <c r="R8729" s="2">
        <v>0</v>
      </c>
      <c r="S8729" s="2">
        <v>0</v>
      </c>
      <c r="T8729" s="2">
        <v>17</v>
      </c>
      <c r="U8729" s="2">
        <v>0</v>
      </c>
      <c r="V8729" s="2">
        <v>0</v>
      </c>
      <c r="W8729" s="2">
        <v>0</v>
      </c>
      <c r="X8729" s="2">
        <v>0</v>
      </c>
      <c r="Y8729" s="2">
        <v>61</v>
      </c>
      <c r="Z8729" s="2">
        <v>4</v>
      </c>
      <c r="AA8729" s="2">
        <v>122</v>
      </c>
      <c r="AB8729" s="2">
        <v>10</v>
      </c>
      <c r="AC8729" s="2">
        <v>0</v>
      </c>
      <c r="AD8729" s="2">
        <v>0</v>
      </c>
      <c r="AE8729" s="2">
        <v>0</v>
      </c>
      <c r="AF8729" s="2">
        <v>0</v>
      </c>
      <c r="AG8729" s="2">
        <v>93</v>
      </c>
      <c r="AH8729" s="2">
        <v>0</v>
      </c>
      <c r="AI8729" s="2">
        <v>1</v>
      </c>
      <c r="AJ8729" s="2">
        <v>3</v>
      </c>
      <c r="AK8729" s="2">
        <v>3</v>
      </c>
      <c r="AL8729" s="2">
        <v>0</v>
      </c>
      <c r="AM8729" s="2">
        <v>10</v>
      </c>
      <c r="AN8729" s="3">
        <f>IFERROR(K8729/J8729,"")</f>
        <v>0</v>
      </c>
      <c r="AO8729" s="3">
        <f>IFERROR(L8729/K8729,"")</f>
        <v>0</v>
      </c>
    </row>
    <row r="8730" spans="1:41">
      <c r="A8730" t="s">
        <v>10804</v>
      </c>
      <c r="D8730">
        <v>8300</v>
      </c>
      <c r="E8730" t="s">
        <v>1141</v>
      </c>
      <c r="F8730" t="s">
        <v>8957</v>
      </c>
      <c r="I8730" t="b">
        <v>0</v>
      </c>
      <c r="J8730" s="2">
        <v>174</v>
      </c>
      <c r="K8730" s="2">
        <v>120</v>
      </c>
      <c r="L8730" s="2">
        <v>0</v>
      </c>
      <c r="M8730" s="2">
        <v>120</v>
      </c>
      <c r="N8730" s="2">
        <v>22</v>
      </c>
      <c r="O8730" s="2">
        <v>0</v>
      </c>
      <c r="P8730" s="2">
        <v>0</v>
      </c>
      <c r="Q8730" s="2">
        <v>0</v>
      </c>
      <c r="R8730" s="2">
        <v>0</v>
      </c>
      <c r="S8730" s="2">
        <v>0</v>
      </c>
      <c r="T8730" s="2">
        <v>4</v>
      </c>
      <c r="U8730" s="2">
        <v>0</v>
      </c>
      <c r="V8730" s="2">
        <v>0</v>
      </c>
      <c r="W8730" s="2">
        <v>0</v>
      </c>
      <c r="X8730" s="2">
        <v>0</v>
      </c>
      <c r="Y8730" s="2">
        <v>25</v>
      </c>
      <c r="Z8730" s="2">
        <v>11</v>
      </c>
      <c r="AA8730" s="2">
        <v>43</v>
      </c>
      <c r="AB8730" s="2">
        <v>4</v>
      </c>
      <c r="AC8730" s="2">
        <v>0</v>
      </c>
      <c r="AD8730" s="2">
        <v>0</v>
      </c>
      <c r="AE8730" s="2">
        <v>0</v>
      </c>
      <c r="AF8730" s="2">
        <v>0</v>
      </c>
      <c r="AG8730" s="2">
        <v>8</v>
      </c>
      <c r="AH8730" s="2">
        <v>0</v>
      </c>
      <c r="AI8730" s="2">
        <v>0</v>
      </c>
      <c r="AJ8730" s="2">
        <v>1</v>
      </c>
      <c r="AK8730" s="2">
        <v>0</v>
      </c>
      <c r="AL8730" s="2">
        <v>0</v>
      </c>
      <c r="AM8730" s="2">
        <v>2</v>
      </c>
      <c r="AN8730" s="3">
        <f>IFERROR(K8730/J8730,"")</f>
        <v>0</v>
      </c>
      <c r="AO8730" s="3">
        <f>IFERROR(L8730/K8730,"")</f>
        <v>0</v>
      </c>
    </row>
    <row r="8731" spans="1:41">
      <c r="A8731" t="s">
        <v>10805</v>
      </c>
      <c r="D8731">
        <v>3795</v>
      </c>
      <c r="E8731" t="s">
        <v>1142</v>
      </c>
      <c r="F8731" t="s">
        <v>1301</v>
      </c>
      <c r="I8731" t="b">
        <v>0</v>
      </c>
      <c r="J8731" s="2">
        <v>787</v>
      </c>
      <c r="K8731" s="2">
        <v>716</v>
      </c>
      <c r="L8731" s="2">
        <v>1</v>
      </c>
      <c r="M8731" s="2">
        <v>715</v>
      </c>
      <c r="N8731" s="2">
        <v>0</v>
      </c>
      <c r="O8731" s="2">
        <v>5</v>
      </c>
      <c r="P8731" s="2">
        <v>0</v>
      </c>
      <c r="Q8731" s="2">
        <v>0</v>
      </c>
      <c r="R8731" s="2">
        <v>0</v>
      </c>
      <c r="S8731" s="2">
        <v>0</v>
      </c>
      <c r="T8731" s="2">
        <v>546</v>
      </c>
      <c r="U8731" s="2">
        <v>0</v>
      </c>
      <c r="V8731" s="2">
        <v>0</v>
      </c>
      <c r="W8731" s="2">
        <v>0</v>
      </c>
      <c r="X8731" s="2">
        <v>0</v>
      </c>
      <c r="Y8731" s="2">
        <v>0</v>
      </c>
      <c r="Z8731" s="2">
        <v>1</v>
      </c>
      <c r="AA8731" s="2">
        <v>67</v>
      </c>
      <c r="AB8731" s="2">
        <v>0</v>
      </c>
      <c r="AC8731" s="2">
        <v>0</v>
      </c>
      <c r="AD8731" s="2">
        <v>0</v>
      </c>
      <c r="AE8731" s="2">
        <v>0</v>
      </c>
      <c r="AF8731" s="2">
        <v>0</v>
      </c>
      <c r="AG8731" s="2">
        <v>1</v>
      </c>
      <c r="AH8731" s="2">
        <v>0</v>
      </c>
      <c r="AI8731" s="2">
        <v>0</v>
      </c>
      <c r="AJ8731" s="2">
        <v>1</v>
      </c>
      <c r="AK8731" s="2">
        <v>92</v>
      </c>
      <c r="AL8731" s="2">
        <v>0</v>
      </c>
      <c r="AM8731" s="2">
        <v>2</v>
      </c>
      <c r="AN8731" s="3">
        <f>IFERROR(K8731/J8731,"")</f>
        <v>0</v>
      </c>
      <c r="AO8731" s="3">
        <f>IFERROR(L8731/K8731,"")</f>
        <v>0</v>
      </c>
    </row>
    <row r="8732" spans="1:41">
      <c r="A8732" t="s">
        <v>10806</v>
      </c>
      <c r="D8732">
        <v>564</v>
      </c>
      <c r="E8732" t="s">
        <v>1143</v>
      </c>
      <c r="F8732" t="s">
        <v>1301</v>
      </c>
      <c r="I8732" t="b">
        <v>0</v>
      </c>
      <c r="J8732" s="2">
        <v>501</v>
      </c>
      <c r="K8732" s="2">
        <v>383</v>
      </c>
      <c r="L8732" s="2">
        <v>1</v>
      </c>
      <c r="M8732" s="2">
        <v>382</v>
      </c>
      <c r="N8732" s="2">
        <v>155</v>
      </c>
      <c r="O8732" s="2">
        <v>1</v>
      </c>
      <c r="P8732" s="2">
        <v>1</v>
      </c>
      <c r="Q8732" s="2">
        <v>0</v>
      </c>
      <c r="R8732" s="2">
        <v>0</v>
      </c>
      <c r="S8732" s="2">
        <v>0</v>
      </c>
      <c r="T8732" s="2">
        <v>7</v>
      </c>
      <c r="U8732" s="2">
        <v>0</v>
      </c>
      <c r="V8732" s="2">
        <v>0</v>
      </c>
      <c r="W8732" s="2">
        <v>0</v>
      </c>
      <c r="X8732" s="2">
        <v>0</v>
      </c>
      <c r="Y8732" s="2">
        <v>8</v>
      </c>
      <c r="Z8732" s="2">
        <v>3</v>
      </c>
      <c r="AA8732" s="2">
        <v>12</v>
      </c>
      <c r="AB8732" s="2">
        <v>153</v>
      </c>
      <c r="AC8732" s="2">
        <v>0</v>
      </c>
      <c r="AD8732" s="2">
        <v>0</v>
      </c>
      <c r="AE8732" s="2">
        <v>0</v>
      </c>
      <c r="AF8732" s="2">
        <v>0</v>
      </c>
      <c r="AG8732" s="2">
        <v>26</v>
      </c>
      <c r="AH8732" s="2">
        <v>0</v>
      </c>
      <c r="AI8732" s="2">
        <v>0</v>
      </c>
      <c r="AJ8732" s="2">
        <v>14</v>
      </c>
      <c r="AK8732" s="2">
        <v>0</v>
      </c>
      <c r="AL8732" s="2">
        <v>0</v>
      </c>
      <c r="AM8732" s="2">
        <v>2</v>
      </c>
      <c r="AN8732" s="3">
        <f>IFERROR(K8732/J8732,"")</f>
        <v>0</v>
      </c>
      <c r="AO8732" s="3">
        <f>IFERROR(L8732/K8732,"")</f>
        <v>0</v>
      </c>
    </row>
    <row r="8733" spans="1:41">
      <c r="A8733" t="s">
        <v>10807</v>
      </c>
      <c r="D8733">
        <v>354</v>
      </c>
      <c r="E8733" t="s">
        <v>1144</v>
      </c>
      <c r="F8733" t="s">
        <v>1301</v>
      </c>
      <c r="I8733" t="b">
        <v>0</v>
      </c>
      <c r="J8733" s="2">
        <v>678</v>
      </c>
      <c r="K8733" s="2">
        <v>451</v>
      </c>
      <c r="L8733" s="2">
        <v>0</v>
      </c>
      <c r="M8733" s="2">
        <v>451</v>
      </c>
      <c r="N8733" s="2">
        <v>276</v>
      </c>
      <c r="O8733" s="2">
        <v>0</v>
      </c>
      <c r="P8733" s="2">
        <v>1</v>
      </c>
      <c r="Q8733" s="2">
        <v>0</v>
      </c>
      <c r="R8733" s="2">
        <v>0</v>
      </c>
      <c r="S8733" s="2">
        <v>1</v>
      </c>
      <c r="T8733" s="2">
        <v>22</v>
      </c>
      <c r="U8733" s="2">
        <v>1</v>
      </c>
      <c r="V8733" s="2">
        <v>0</v>
      </c>
      <c r="W8733" s="2">
        <v>0</v>
      </c>
      <c r="X8733" s="2">
        <v>0</v>
      </c>
      <c r="Y8733" s="2">
        <v>21</v>
      </c>
      <c r="Z8733" s="2">
        <v>17</v>
      </c>
      <c r="AA8733" s="2">
        <v>23</v>
      </c>
      <c r="AB8733" s="2">
        <v>49</v>
      </c>
      <c r="AC8733" s="2">
        <v>1</v>
      </c>
      <c r="AD8733" s="2">
        <v>1</v>
      </c>
      <c r="AE8733" s="2">
        <v>0</v>
      </c>
      <c r="AF8733" s="2">
        <v>0</v>
      </c>
      <c r="AG8733" s="2">
        <v>28</v>
      </c>
      <c r="AH8733" s="2">
        <v>0</v>
      </c>
      <c r="AI8733" s="2">
        <v>0</v>
      </c>
      <c r="AJ8733" s="2">
        <v>10</v>
      </c>
      <c r="AK8733" s="2">
        <v>0</v>
      </c>
      <c r="AL8733" s="2">
        <v>0</v>
      </c>
      <c r="AM8733" s="2">
        <v>0</v>
      </c>
      <c r="AN8733" s="3">
        <f>IFERROR(K8733/J8733,"")</f>
        <v>0</v>
      </c>
      <c r="AO8733" s="3">
        <f>IFERROR(L8733/K8733,"")</f>
        <v>0</v>
      </c>
    </row>
    <row r="8734" spans="1:41">
      <c r="A8734" t="s">
        <v>10808</v>
      </c>
      <c r="D8734">
        <v>390</v>
      </c>
      <c r="E8734" t="s">
        <v>1145</v>
      </c>
      <c r="F8734" t="s">
        <v>1301</v>
      </c>
      <c r="I8734" t="b">
        <v>0</v>
      </c>
      <c r="J8734" s="2">
        <v>415</v>
      </c>
      <c r="K8734" s="2">
        <v>323</v>
      </c>
      <c r="L8734" s="2">
        <v>1</v>
      </c>
      <c r="M8734" s="2">
        <v>322</v>
      </c>
      <c r="N8734" s="2">
        <v>174</v>
      </c>
      <c r="O8734" s="2">
        <v>0</v>
      </c>
      <c r="P8734" s="2">
        <v>0</v>
      </c>
      <c r="Q8734" s="2">
        <v>0</v>
      </c>
      <c r="R8734" s="2">
        <v>0</v>
      </c>
      <c r="S8734" s="2">
        <v>0</v>
      </c>
      <c r="T8734" s="2">
        <v>16</v>
      </c>
      <c r="U8734" s="2">
        <v>0</v>
      </c>
      <c r="V8734" s="2">
        <v>0</v>
      </c>
      <c r="W8734" s="2">
        <v>0</v>
      </c>
      <c r="X8734" s="2">
        <v>0</v>
      </c>
      <c r="Y8734" s="2">
        <v>16</v>
      </c>
      <c r="Z8734" s="2">
        <v>4</v>
      </c>
      <c r="AA8734" s="2">
        <v>46</v>
      </c>
      <c r="AB8734" s="2">
        <v>13</v>
      </c>
      <c r="AC8734" s="2">
        <v>0</v>
      </c>
      <c r="AD8734" s="2">
        <v>0</v>
      </c>
      <c r="AE8734" s="2">
        <v>0</v>
      </c>
      <c r="AF8734" s="2">
        <v>0</v>
      </c>
      <c r="AG8734" s="2">
        <v>47</v>
      </c>
      <c r="AH8734" s="2">
        <v>0</v>
      </c>
      <c r="AI8734" s="2">
        <v>0</v>
      </c>
      <c r="AJ8734" s="2">
        <v>0</v>
      </c>
      <c r="AK8734" s="2">
        <v>0</v>
      </c>
      <c r="AL8734" s="2">
        <v>0</v>
      </c>
      <c r="AM8734" s="2">
        <v>6</v>
      </c>
      <c r="AN8734" s="3">
        <f>IFERROR(K8734/J8734,"")</f>
        <v>0</v>
      </c>
      <c r="AO8734" s="3">
        <f>IFERROR(L8734/K8734,"")</f>
        <v>0</v>
      </c>
    </row>
    <row r="8735" spans="1:41">
      <c r="A8735" t="s">
        <v>10809</v>
      </c>
      <c r="D8735">
        <v>390</v>
      </c>
      <c r="E8735" t="s">
        <v>1145</v>
      </c>
      <c r="F8735" t="s">
        <v>1303</v>
      </c>
      <c r="I8735" t="b">
        <v>0</v>
      </c>
      <c r="J8735" s="2">
        <v>414</v>
      </c>
      <c r="K8735" s="2">
        <v>314</v>
      </c>
      <c r="L8735" s="2">
        <v>2</v>
      </c>
      <c r="M8735" s="2">
        <v>312</v>
      </c>
      <c r="N8735" s="2">
        <v>189</v>
      </c>
      <c r="O8735" s="2">
        <v>1</v>
      </c>
      <c r="P8735" s="2">
        <v>0</v>
      </c>
      <c r="Q8735" s="2">
        <v>0</v>
      </c>
      <c r="R8735" s="2">
        <v>0</v>
      </c>
      <c r="S8735" s="2">
        <v>0</v>
      </c>
      <c r="T8735" s="2">
        <v>4</v>
      </c>
      <c r="U8735" s="2">
        <v>0</v>
      </c>
      <c r="V8735" s="2">
        <v>0</v>
      </c>
      <c r="W8735" s="2">
        <v>0</v>
      </c>
      <c r="X8735" s="2">
        <v>0</v>
      </c>
      <c r="Y8735" s="2">
        <v>10</v>
      </c>
      <c r="Z8735" s="2">
        <v>6</v>
      </c>
      <c r="AA8735" s="2">
        <v>24</v>
      </c>
      <c r="AB8735" s="2">
        <v>26</v>
      </c>
      <c r="AC8735" s="2">
        <v>0</v>
      </c>
      <c r="AD8735" s="2">
        <v>0</v>
      </c>
      <c r="AE8735" s="2">
        <v>0</v>
      </c>
      <c r="AF8735" s="2">
        <v>0</v>
      </c>
      <c r="AG8735" s="2">
        <v>48</v>
      </c>
      <c r="AH8735" s="2">
        <v>0</v>
      </c>
      <c r="AI8735" s="2">
        <v>0</v>
      </c>
      <c r="AJ8735" s="2">
        <v>4</v>
      </c>
      <c r="AK8735" s="2">
        <v>0</v>
      </c>
      <c r="AL8735" s="2">
        <v>0</v>
      </c>
      <c r="AM8735" s="2">
        <v>0</v>
      </c>
      <c r="AN8735" s="3">
        <f>IFERROR(K8735/J8735,"")</f>
        <v>0</v>
      </c>
      <c r="AO8735" s="3">
        <f>IFERROR(L8735/K8735,"")</f>
        <v>0</v>
      </c>
    </row>
    <row r="8736" spans="1:41">
      <c r="A8736" t="s">
        <v>10810</v>
      </c>
      <c r="D8736">
        <v>444</v>
      </c>
      <c r="E8736" t="s">
        <v>1146</v>
      </c>
      <c r="F8736" t="s">
        <v>1301</v>
      </c>
      <c r="I8736" t="b">
        <v>0</v>
      </c>
      <c r="J8736" s="2">
        <v>379</v>
      </c>
      <c r="K8736" s="2">
        <v>261</v>
      </c>
      <c r="L8736" s="2">
        <v>2</v>
      </c>
      <c r="M8736" s="2">
        <v>259</v>
      </c>
      <c r="N8736" s="2">
        <v>164</v>
      </c>
      <c r="O8736" s="2">
        <v>0</v>
      </c>
      <c r="P8736" s="2">
        <v>1</v>
      </c>
      <c r="Q8736" s="2">
        <v>0</v>
      </c>
      <c r="R8736" s="2">
        <v>0</v>
      </c>
      <c r="S8736" s="2">
        <v>0</v>
      </c>
      <c r="T8736" s="2">
        <v>5</v>
      </c>
      <c r="U8736" s="2">
        <v>0</v>
      </c>
      <c r="V8736" s="2">
        <v>0</v>
      </c>
      <c r="W8736" s="2">
        <v>0</v>
      </c>
      <c r="X8736" s="2">
        <v>0</v>
      </c>
      <c r="Y8736" s="2">
        <v>17</v>
      </c>
      <c r="Z8736" s="2">
        <v>2</v>
      </c>
      <c r="AA8736" s="2">
        <v>12</v>
      </c>
      <c r="AB8736" s="2">
        <v>39</v>
      </c>
      <c r="AC8736" s="2">
        <v>0</v>
      </c>
      <c r="AD8736" s="2">
        <v>0</v>
      </c>
      <c r="AE8736" s="2">
        <v>0</v>
      </c>
      <c r="AF8736" s="2">
        <v>0</v>
      </c>
      <c r="AG8736" s="2">
        <v>14</v>
      </c>
      <c r="AH8736" s="2">
        <v>0</v>
      </c>
      <c r="AI8736" s="2">
        <v>0</v>
      </c>
      <c r="AJ8736" s="2">
        <v>2</v>
      </c>
      <c r="AK8736" s="2">
        <v>3</v>
      </c>
      <c r="AL8736" s="2">
        <v>0</v>
      </c>
      <c r="AM8736" s="2">
        <v>0</v>
      </c>
      <c r="AN8736" s="3">
        <f>IFERROR(K8736/J8736,"")</f>
        <v>0</v>
      </c>
      <c r="AO8736" s="3">
        <f>IFERROR(L8736/K8736,"")</f>
        <v>0</v>
      </c>
    </row>
    <row r="8737" spans="1:41">
      <c r="A8737" t="s">
        <v>10811</v>
      </c>
      <c r="D8737">
        <v>1161</v>
      </c>
      <c r="E8737" t="s">
        <v>1147</v>
      </c>
      <c r="F8737" t="s">
        <v>1301</v>
      </c>
      <c r="I8737" t="b">
        <v>0</v>
      </c>
      <c r="J8737" s="2">
        <v>669</v>
      </c>
      <c r="K8737" s="2">
        <v>380</v>
      </c>
      <c r="L8737" s="2">
        <v>3</v>
      </c>
      <c r="M8737" s="2">
        <v>377</v>
      </c>
      <c r="N8737" s="2">
        <v>6</v>
      </c>
      <c r="O8737" s="2">
        <v>0</v>
      </c>
      <c r="P8737" s="2">
        <v>355</v>
      </c>
      <c r="Q8737" s="2">
        <v>0</v>
      </c>
      <c r="R8737" s="2">
        <v>1</v>
      </c>
      <c r="S8737" s="2">
        <v>0</v>
      </c>
      <c r="T8737" s="2">
        <v>1</v>
      </c>
      <c r="U8737" s="2">
        <v>0</v>
      </c>
      <c r="V8737" s="2">
        <v>0</v>
      </c>
      <c r="W8737" s="2">
        <v>0</v>
      </c>
      <c r="X8737" s="2">
        <v>2</v>
      </c>
      <c r="Y8737" s="2">
        <v>1</v>
      </c>
      <c r="Z8737" s="2">
        <v>0</v>
      </c>
      <c r="AA8737" s="2">
        <v>3</v>
      </c>
      <c r="AB8737" s="2">
        <v>5</v>
      </c>
      <c r="AC8737" s="2">
        <v>0</v>
      </c>
      <c r="AD8737" s="2">
        <v>1</v>
      </c>
      <c r="AE8737" s="2">
        <v>0</v>
      </c>
      <c r="AF8737" s="2">
        <v>0</v>
      </c>
      <c r="AG8737" s="2">
        <v>2</v>
      </c>
      <c r="AH8737" s="2">
        <v>0</v>
      </c>
      <c r="AI8737" s="2">
        <v>0</v>
      </c>
      <c r="AJ8737" s="2">
        <v>0</v>
      </c>
      <c r="AK8737" s="2">
        <v>0</v>
      </c>
      <c r="AL8737" s="2">
        <v>0</v>
      </c>
      <c r="AM8737" s="2">
        <v>0</v>
      </c>
      <c r="AN8737" s="3">
        <f>IFERROR(K8737/J8737,"")</f>
        <v>0</v>
      </c>
      <c r="AO8737" s="3">
        <f>IFERROR(L8737/K8737,"")</f>
        <v>0</v>
      </c>
    </row>
    <row r="8738" spans="1:41">
      <c r="A8738" t="s">
        <v>10812</v>
      </c>
      <c r="D8738">
        <v>1161</v>
      </c>
      <c r="E8738" t="s">
        <v>1147</v>
      </c>
      <c r="F8738" t="s">
        <v>1303</v>
      </c>
      <c r="I8738" t="b">
        <v>0</v>
      </c>
      <c r="J8738" s="2">
        <v>752</v>
      </c>
      <c r="K8738" s="2">
        <v>382</v>
      </c>
      <c r="L8738" s="2">
        <v>7</v>
      </c>
      <c r="M8738" s="2">
        <v>375</v>
      </c>
      <c r="N8738" s="2">
        <v>5</v>
      </c>
      <c r="O8738" s="2">
        <v>0</v>
      </c>
      <c r="P8738" s="2">
        <v>350</v>
      </c>
      <c r="Q8738" s="2">
        <v>0</v>
      </c>
      <c r="R8738" s="2">
        <v>0</v>
      </c>
      <c r="S8738" s="2">
        <v>1</v>
      </c>
      <c r="T8738" s="2">
        <v>3</v>
      </c>
      <c r="U8738" s="2">
        <v>0</v>
      </c>
      <c r="V8738" s="2">
        <v>0</v>
      </c>
      <c r="W8738" s="2">
        <v>0</v>
      </c>
      <c r="X8738" s="2">
        <v>0</v>
      </c>
      <c r="Y8738" s="2">
        <v>2</v>
      </c>
      <c r="Z8738" s="2">
        <v>1</v>
      </c>
      <c r="AA8738" s="2">
        <v>1</v>
      </c>
      <c r="AB8738" s="2">
        <v>5</v>
      </c>
      <c r="AC8738" s="2">
        <v>0</v>
      </c>
      <c r="AD8738" s="2">
        <v>0</v>
      </c>
      <c r="AE8738" s="2">
        <v>0</v>
      </c>
      <c r="AF8738" s="2">
        <v>4</v>
      </c>
      <c r="AG8738" s="2">
        <v>1</v>
      </c>
      <c r="AH8738" s="2">
        <v>0</v>
      </c>
      <c r="AI8738" s="2">
        <v>1</v>
      </c>
      <c r="AJ8738" s="2">
        <v>0</v>
      </c>
      <c r="AK8738" s="2">
        <v>0</v>
      </c>
      <c r="AL8738" s="2">
        <v>0</v>
      </c>
      <c r="AM8738" s="2">
        <v>1</v>
      </c>
      <c r="AN8738" s="3">
        <f>IFERROR(K8738/J8738,"")</f>
        <v>0</v>
      </c>
      <c r="AO8738" s="3">
        <f>IFERROR(L8738/K8738,"")</f>
        <v>0</v>
      </c>
    </row>
    <row r="8739" spans="1:41">
      <c r="A8739" t="s">
        <v>10813</v>
      </c>
      <c r="D8739">
        <v>1161</v>
      </c>
      <c r="E8739" t="s">
        <v>1147</v>
      </c>
      <c r="F8739" t="s">
        <v>1305</v>
      </c>
      <c r="I8739" t="b">
        <v>0</v>
      </c>
      <c r="J8739" s="2">
        <v>589</v>
      </c>
      <c r="K8739" s="2">
        <v>299</v>
      </c>
      <c r="L8739" s="2">
        <v>5</v>
      </c>
      <c r="M8739" s="2">
        <v>294</v>
      </c>
      <c r="N8739" s="2">
        <v>0</v>
      </c>
      <c r="O8739" s="2">
        <v>0</v>
      </c>
      <c r="P8739" s="2">
        <v>282</v>
      </c>
      <c r="Q8739" s="2">
        <v>0</v>
      </c>
      <c r="R8739" s="2">
        <v>0</v>
      </c>
      <c r="S8739" s="2">
        <v>0</v>
      </c>
      <c r="T8739" s="2">
        <v>1</v>
      </c>
      <c r="U8739" s="2">
        <v>0</v>
      </c>
      <c r="V8739" s="2">
        <v>0</v>
      </c>
      <c r="W8739" s="2">
        <v>0</v>
      </c>
      <c r="X8739" s="2">
        <v>0</v>
      </c>
      <c r="Y8739" s="2">
        <v>0</v>
      </c>
      <c r="Z8739" s="2">
        <v>0</v>
      </c>
      <c r="AA8739" s="2">
        <v>3</v>
      </c>
      <c r="AB8739" s="2">
        <v>2</v>
      </c>
      <c r="AC8739" s="2">
        <v>0</v>
      </c>
      <c r="AD8739" s="2">
        <v>0</v>
      </c>
      <c r="AE8739" s="2">
        <v>0</v>
      </c>
      <c r="AF8739" s="2">
        <v>5</v>
      </c>
      <c r="AG8739" s="2">
        <v>0</v>
      </c>
      <c r="AH8739" s="2">
        <v>0</v>
      </c>
      <c r="AI8739" s="2">
        <v>1</v>
      </c>
      <c r="AJ8739" s="2">
        <v>0</v>
      </c>
      <c r="AK8739" s="2">
        <v>0</v>
      </c>
      <c r="AL8739" s="2">
        <v>0</v>
      </c>
      <c r="AM8739" s="2">
        <v>0</v>
      </c>
      <c r="AN8739" s="3">
        <f>IFERROR(K8739/J8739,"")</f>
        <v>0</v>
      </c>
      <c r="AO8739" s="3">
        <f>IFERROR(L8739/K8739,"")</f>
        <v>0</v>
      </c>
    </row>
    <row r="8740" spans="1:41">
      <c r="A8740" t="s">
        <v>10814</v>
      </c>
      <c r="D8740">
        <v>1161</v>
      </c>
      <c r="E8740" t="s">
        <v>1147</v>
      </c>
      <c r="F8740" t="s">
        <v>1310</v>
      </c>
      <c r="I8740" t="b">
        <v>0</v>
      </c>
      <c r="J8740" s="2">
        <v>459</v>
      </c>
      <c r="K8740" s="2">
        <v>217</v>
      </c>
      <c r="L8740" s="2">
        <v>4</v>
      </c>
      <c r="M8740" s="2">
        <v>213</v>
      </c>
      <c r="N8740" s="2">
        <v>0</v>
      </c>
      <c r="O8740" s="2">
        <v>1</v>
      </c>
      <c r="P8740" s="2">
        <v>186</v>
      </c>
      <c r="Q8740" s="2">
        <v>0</v>
      </c>
      <c r="R8740" s="2">
        <v>0</v>
      </c>
      <c r="S8740" s="2">
        <v>0</v>
      </c>
      <c r="T8740" s="2">
        <v>0</v>
      </c>
      <c r="U8740" s="2">
        <v>0</v>
      </c>
      <c r="V8740" s="2">
        <v>0</v>
      </c>
      <c r="W8740" s="2">
        <v>0</v>
      </c>
      <c r="X8740" s="2">
        <v>0</v>
      </c>
      <c r="Y8740" s="2">
        <v>0</v>
      </c>
      <c r="Z8740" s="2">
        <v>0</v>
      </c>
      <c r="AA8740" s="2">
        <v>1</v>
      </c>
      <c r="AB8740" s="2">
        <v>6</v>
      </c>
      <c r="AC8740" s="2">
        <v>0</v>
      </c>
      <c r="AD8740" s="2">
        <v>0</v>
      </c>
      <c r="AE8740" s="2">
        <v>0</v>
      </c>
      <c r="AF8740" s="2">
        <v>11</v>
      </c>
      <c r="AG8740" s="2">
        <v>1</v>
      </c>
      <c r="AH8740" s="2">
        <v>1</v>
      </c>
      <c r="AI8740" s="2">
        <v>3</v>
      </c>
      <c r="AJ8740" s="2">
        <v>2</v>
      </c>
      <c r="AK8740" s="2">
        <v>0</v>
      </c>
      <c r="AL8740" s="2">
        <v>0</v>
      </c>
      <c r="AM8740" s="2">
        <v>1</v>
      </c>
      <c r="AN8740" s="3">
        <f>IFERROR(K8740/J8740,"")</f>
        <v>0</v>
      </c>
      <c r="AO8740" s="3">
        <f>IFERROR(L8740/K8740,"")</f>
        <v>0</v>
      </c>
    </row>
    <row r="8741" spans="1:41">
      <c r="A8741" t="s">
        <v>10815</v>
      </c>
      <c r="D8741">
        <v>1161</v>
      </c>
      <c r="E8741" t="s">
        <v>1147</v>
      </c>
      <c r="F8741" t="s">
        <v>1312</v>
      </c>
      <c r="I8741" t="b">
        <v>0</v>
      </c>
      <c r="J8741" s="2">
        <v>581</v>
      </c>
      <c r="K8741" s="2">
        <v>360</v>
      </c>
      <c r="L8741" s="2">
        <v>3</v>
      </c>
      <c r="M8741" s="2">
        <v>357</v>
      </c>
      <c r="N8741" s="2">
        <v>6</v>
      </c>
      <c r="O8741" s="2">
        <v>0</v>
      </c>
      <c r="P8741" s="2">
        <v>319</v>
      </c>
      <c r="Q8741" s="2">
        <v>0</v>
      </c>
      <c r="R8741" s="2">
        <v>0</v>
      </c>
      <c r="S8741" s="2">
        <v>0</v>
      </c>
      <c r="T8741" s="2">
        <v>2</v>
      </c>
      <c r="U8741" s="2">
        <v>0</v>
      </c>
      <c r="V8741" s="2">
        <v>1</v>
      </c>
      <c r="W8741" s="2">
        <v>0</v>
      </c>
      <c r="X8741" s="2">
        <v>0</v>
      </c>
      <c r="Y8741" s="2">
        <v>8</v>
      </c>
      <c r="Z8741" s="2">
        <v>0</v>
      </c>
      <c r="AA8741" s="2">
        <v>5</v>
      </c>
      <c r="AB8741" s="2">
        <v>9</v>
      </c>
      <c r="AC8741" s="2">
        <v>0</v>
      </c>
      <c r="AD8741" s="2">
        <v>1</v>
      </c>
      <c r="AE8741" s="2">
        <v>0</v>
      </c>
      <c r="AF8741" s="2">
        <v>1</v>
      </c>
      <c r="AG8741" s="2">
        <v>1</v>
      </c>
      <c r="AH8741" s="2">
        <v>0</v>
      </c>
      <c r="AI8741" s="2">
        <v>0</v>
      </c>
      <c r="AJ8741" s="2">
        <v>0</v>
      </c>
      <c r="AK8741" s="2">
        <v>0</v>
      </c>
      <c r="AL8741" s="2">
        <v>2</v>
      </c>
      <c r="AM8741" s="2">
        <v>2</v>
      </c>
      <c r="AN8741" s="3">
        <f>IFERROR(K8741/J8741,"")</f>
        <v>0</v>
      </c>
      <c r="AO8741" s="3">
        <f>IFERROR(L8741/K8741,"")</f>
        <v>0</v>
      </c>
    </row>
    <row r="8742" spans="1:41">
      <c r="A8742" t="s">
        <v>10816</v>
      </c>
      <c r="D8742">
        <v>1161</v>
      </c>
      <c r="E8742" t="s">
        <v>1147</v>
      </c>
      <c r="F8742" t="s">
        <v>1314</v>
      </c>
      <c r="I8742" t="b">
        <v>0</v>
      </c>
      <c r="J8742" s="2">
        <v>663</v>
      </c>
      <c r="K8742" s="2">
        <v>471</v>
      </c>
      <c r="L8742" s="2">
        <v>2</v>
      </c>
      <c r="M8742" s="2">
        <v>469</v>
      </c>
      <c r="N8742" s="2">
        <v>4</v>
      </c>
      <c r="O8742" s="2">
        <v>0</v>
      </c>
      <c r="P8742" s="2">
        <v>443</v>
      </c>
      <c r="Q8742" s="2">
        <v>0</v>
      </c>
      <c r="R8742" s="2">
        <v>0</v>
      </c>
      <c r="S8742" s="2">
        <v>0</v>
      </c>
      <c r="T8742" s="2">
        <v>0</v>
      </c>
      <c r="U8742" s="2">
        <v>0</v>
      </c>
      <c r="V8742" s="2">
        <v>0</v>
      </c>
      <c r="W8742" s="2">
        <v>0</v>
      </c>
      <c r="X8742" s="2">
        <v>0</v>
      </c>
      <c r="Y8742" s="2">
        <v>4</v>
      </c>
      <c r="Z8742" s="2">
        <v>0</v>
      </c>
      <c r="AA8742" s="2">
        <v>2</v>
      </c>
      <c r="AB8742" s="2">
        <v>2</v>
      </c>
      <c r="AC8742" s="2">
        <v>1</v>
      </c>
      <c r="AD8742" s="2">
        <v>0</v>
      </c>
      <c r="AE8742" s="2">
        <v>0</v>
      </c>
      <c r="AF8742" s="2">
        <v>6</v>
      </c>
      <c r="AG8742" s="2">
        <v>0</v>
      </c>
      <c r="AH8742" s="2">
        <v>0</v>
      </c>
      <c r="AI8742" s="2">
        <v>1</v>
      </c>
      <c r="AJ8742" s="2">
        <v>0</v>
      </c>
      <c r="AK8742" s="2">
        <v>5</v>
      </c>
      <c r="AL8742" s="2">
        <v>0</v>
      </c>
      <c r="AM8742" s="2">
        <v>1</v>
      </c>
      <c r="AN8742" s="3">
        <f>IFERROR(K8742/J8742,"")</f>
        <v>0</v>
      </c>
      <c r="AO8742" s="3">
        <f>IFERROR(L8742/K8742,"")</f>
        <v>0</v>
      </c>
    </row>
    <row r="8743" spans="1:41">
      <c r="A8743" t="s">
        <v>10817</v>
      </c>
      <c r="D8743">
        <v>1161</v>
      </c>
      <c r="E8743" t="s">
        <v>1147</v>
      </c>
      <c r="F8743" t="s">
        <v>1322</v>
      </c>
      <c r="I8743" t="b">
        <v>0</v>
      </c>
      <c r="J8743" s="2">
        <v>559</v>
      </c>
      <c r="K8743" s="2">
        <v>411</v>
      </c>
      <c r="L8743" s="2">
        <v>0</v>
      </c>
      <c r="M8743" s="2">
        <v>411</v>
      </c>
      <c r="N8743" s="2">
        <v>2</v>
      </c>
      <c r="O8743" s="2">
        <v>0</v>
      </c>
      <c r="P8743" s="2">
        <v>395</v>
      </c>
      <c r="Q8743" s="2">
        <v>0</v>
      </c>
      <c r="R8743" s="2">
        <v>0</v>
      </c>
      <c r="S8743" s="2">
        <v>0</v>
      </c>
      <c r="T8743" s="2">
        <v>0</v>
      </c>
      <c r="U8743" s="2">
        <v>0</v>
      </c>
      <c r="V8743" s="2">
        <v>0</v>
      </c>
      <c r="W8743" s="2">
        <v>0</v>
      </c>
      <c r="X8743" s="2">
        <v>0</v>
      </c>
      <c r="Y8743" s="2">
        <v>1</v>
      </c>
      <c r="Z8743" s="2">
        <v>0</v>
      </c>
      <c r="AA8743" s="2">
        <v>1</v>
      </c>
      <c r="AB8743" s="2">
        <v>10</v>
      </c>
      <c r="AC8743" s="2">
        <v>0</v>
      </c>
      <c r="AD8743" s="2">
        <v>0</v>
      </c>
      <c r="AE8743" s="2">
        <v>0</v>
      </c>
      <c r="AF8743" s="2">
        <v>1</v>
      </c>
      <c r="AG8743" s="2">
        <v>0</v>
      </c>
      <c r="AH8743" s="2">
        <v>0</v>
      </c>
      <c r="AI8743" s="2">
        <v>0</v>
      </c>
      <c r="AJ8743" s="2">
        <v>0</v>
      </c>
      <c r="AK8743" s="2">
        <v>0</v>
      </c>
      <c r="AL8743" s="2">
        <v>0</v>
      </c>
      <c r="AM8743" s="2">
        <v>1</v>
      </c>
      <c r="AN8743" s="3">
        <f>IFERROR(K8743/J8743,"")</f>
        <v>0</v>
      </c>
      <c r="AO8743" s="3">
        <f>IFERROR(L8743/K8743,"")</f>
        <v>0</v>
      </c>
    </row>
    <row r="8744" spans="1:41">
      <c r="A8744" t="s">
        <v>10818</v>
      </c>
      <c r="D8744">
        <v>1161</v>
      </c>
      <c r="E8744" t="s">
        <v>1147</v>
      </c>
      <c r="F8744" t="s">
        <v>1324</v>
      </c>
      <c r="I8744" t="b">
        <v>0</v>
      </c>
      <c r="J8744" s="2">
        <v>536</v>
      </c>
      <c r="K8744" s="2">
        <v>266</v>
      </c>
      <c r="L8744" s="2">
        <v>4</v>
      </c>
      <c r="M8744" s="2">
        <v>262</v>
      </c>
      <c r="N8744" s="2">
        <v>0</v>
      </c>
      <c r="O8744" s="2">
        <v>0</v>
      </c>
      <c r="P8744" s="2">
        <v>217</v>
      </c>
      <c r="Q8744" s="2">
        <v>0</v>
      </c>
      <c r="R8744" s="2">
        <v>0</v>
      </c>
      <c r="S8744" s="2">
        <v>1</v>
      </c>
      <c r="T8744" s="2">
        <v>2</v>
      </c>
      <c r="U8744" s="2">
        <v>0</v>
      </c>
      <c r="V8744" s="2">
        <v>0</v>
      </c>
      <c r="W8744" s="2">
        <v>0</v>
      </c>
      <c r="X8744" s="2">
        <v>11</v>
      </c>
      <c r="Y8744" s="2">
        <v>12</v>
      </c>
      <c r="Z8744" s="2">
        <v>2</v>
      </c>
      <c r="AA8744" s="2">
        <v>12</v>
      </c>
      <c r="AB8744" s="2">
        <v>1</v>
      </c>
      <c r="AC8744" s="2">
        <v>0</v>
      </c>
      <c r="AD8744" s="2">
        <v>0</v>
      </c>
      <c r="AE8744" s="2">
        <v>0</v>
      </c>
      <c r="AF8744" s="2">
        <v>0</v>
      </c>
      <c r="AG8744" s="2">
        <v>1</v>
      </c>
      <c r="AH8744" s="2">
        <v>0</v>
      </c>
      <c r="AI8744" s="2">
        <v>0</v>
      </c>
      <c r="AJ8744" s="2">
        <v>0</v>
      </c>
      <c r="AK8744" s="2">
        <v>1</v>
      </c>
      <c r="AL8744" s="2">
        <v>0</v>
      </c>
      <c r="AM8744" s="2">
        <v>2</v>
      </c>
      <c r="AN8744" s="3">
        <f>IFERROR(K8744/J8744,"")</f>
        <v>0</v>
      </c>
      <c r="AO8744" s="3">
        <f>IFERROR(L8744/K8744,"")</f>
        <v>0</v>
      </c>
    </row>
    <row r="8745" spans="1:41">
      <c r="A8745" t="s">
        <v>10819</v>
      </c>
      <c r="D8745">
        <v>1161</v>
      </c>
      <c r="E8745" t="s">
        <v>1147</v>
      </c>
      <c r="F8745" t="s">
        <v>1326</v>
      </c>
      <c r="I8745" t="b">
        <v>0</v>
      </c>
      <c r="J8745" s="2">
        <v>762</v>
      </c>
      <c r="K8745" s="2">
        <v>437</v>
      </c>
      <c r="L8745" s="2">
        <v>8</v>
      </c>
      <c r="M8745" s="2">
        <v>429</v>
      </c>
      <c r="N8745" s="2">
        <v>3</v>
      </c>
      <c r="O8745" s="2">
        <v>0</v>
      </c>
      <c r="P8745" s="2">
        <v>390</v>
      </c>
      <c r="Q8745" s="2">
        <v>2</v>
      </c>
      <c r="R8745" s="2">
        <v>0</v>
      </c>
      <c r="S8745" s="2">
        <v>0</v>
      </c>
      <c r="T8745" s="2">
        <v>1</v>
      </c>
      <c r="U8745" s="2">
        <v>0</v>
      </c>
      <c r="V8745" s="2">
        <v>0</v>
      </c>
      <c r="W8745" s="2">
        <v>0</v>
      </c>
      <c r="X8745" s="2">
        <v>0</v>
      </c>
      <c r="Y8745" s="2">
        <v>0</v>
      </c>
      <c r="Z8745" s="2">
        <v>0</v>
      </c>
      <c r="AA8745" s="2">
        <v>0</v>
      </c>
      <c r="AB8745" s="2">
        <v>3</v>
      </c>
      <c r="AC8745" s="2">
        <v>1</v>
      </c>
      <c r="AD8745" s="2">
        <v>0</v>
      </c>
      <c r="AE8745" s="2">
        <v>0</v>
      </c>
      <c r="AF8745" s="2">
        <v>19</v>
      </c>
      <c r="AG8745" s="2">
        <v>0</v>
      </c>
      <c r="AH8745" s="2">
        <v>1</v>
      </c>
      <c r="AI8745" s="2">
        <v>0</v>
      </c>
      <c r="AJ8745" s="2">
        <v>1</v>
      </c>
      <c r="AK8745" s="2">
        <v>1</v>
      </c>
      <c r="AL8745" s="2">
        <v>3</v>
      </c>
      <c r="AM8745" s="2">
        <v>4</v>
      </c>
      <c r="AN8745" s="3">
        <f>IFERROR(K8745/J8745,"")</f>
        <v>0</v>
      </c>
      <c r="AO8745" s="3">
        <f>IFERROR(L8745/K8745,"")</f>
        <v>0</v>
      </c>
    </row>
    <row r="8746" spans="1:41">
      <c r="A8746" t="s">
        <v>10820</v>
      </c>
      <c r="D8746">
        <v>1161</v>
      </c>
      <c r="E8746" t="s">
        <v>1147</v>
      </c>
      <c r="F8746" t="s">
        <v>1328</v>
      </c>
      <c r="I8746" t="b">
        <v>0</v>
      </c>
      <c r="J8746" s="2">
        <v>626</v>
      </c>
      <c r="K8746" s="2">
        <v>318</v>
      </c>
      <c r="L8746" s="2">
        <v>0</v>
      </c>
      <c r="M8746" s="2">
        <v>318</v>
      </c>
      <c r="N8746" s="2">
        <v>0</v>
      </c>
      <c r="O8746" s="2">
        <v>0</v>
      </c>
      <c r="P8746" s="2">
        <v>303</v>
      </c>
      <c r="Q8746" s="2">
        <v>0</v>
      </c>
      <c r="R8746" s="2">
        <v>0</v>
      </c>
      <c r="S8746" s="2">
        <v>0</v>
      </c>
      <c r="T8746" s="2">
        <v>0</v>
      </c>
      <c r="U8746" s="2">
        <v>0</v>
      </c>
      <c r="V8746" s="2">
        <v>0</v>
      </c>
      <c r="W8746" s="2">
        <v>0</v>
      </c>
      <c r="X8746" s="2">
        <v>0</v>
      </c>
      <c r="Y8746" s="2">
        <v>3</v>
      </c>
      <c r="Z8746" s="2">
        <v>0</v>
      </c>
      <c r="AA8746" s="2">
        <v>1</v>
      </c>
      <c r="AB8746" s="2">
        <v>2</v>
      </c>
      <c r="AC8746" s="2">
        <v>1</v>
      </c>
      <c r="AD8746" s="2">
        <v>0</v>
      </c>
      <c r="AE8746" s="2">
        <v>0</v>
      </c>
      <c r="AF8746" s="2">
        <v>1</v>
      </c>
      <c r="AG8746" s="2">
        <v>1</v>
      </c>
      <c r="AH8746" s="2">
        <v>1</v>
      </c>
      <c r="AI8746" s="2">
        <v>1</v>
      </c>
      <c r="AJ8746" s="2">
        <v>1</v>
      </c>
      <c r="AK8746" s="2">
        <v>0</v>
      </c>
      <c r="AL8746" s="2">
        <v>0</v>
      </c>
      <c r="AM8746" s="2">
        <v>3</v>
      </c>
      <c r="AN8746" s="3">
        <f>IFERROR(K8746/J8746,"")</f>
        <v>0</v>
      </c>
      <c r="AO8746" s="3">
        <f>IFERROR(L8746/K8746,"")</f>
        <v>0</v>
      </c>
    </row>
    <row r="8747" spans="1:41">
      <c r="A8747" t="s">
        <v>10821</v>
      </c>
      <c r="D8747">
        <v>1161</v>
      </c>
      <c r="E8747" t="s">
        <v>1147</v>
      </c>
      <c r="F8747" t="s">
        <v>1330</v>
      </c>
      <c r="I8747" t="b">
        <v>0</v>
      </c>
      <c r="J8747" s="2">
        <v>788</v>
      </c>
      <c r="K8747" s="2">
        <v>508</v>
      </c>
      <c r="L8747" s="2">
        <v>10</v>
      </c>
      <c r="M8747" s="2">
        <v>498</v>
      </c>
      <c r="N8747" s="2">
        <v>4</v>
      </c>
      <c r="O8747" s="2">
        <v>0</v>
      </c>
      <c r="P8747" s="2">
        <v>480</v>
      </c>
      <c r="Q8747" s="2">
        <v>0</v>
      </c>
      <c r="R8747" s="2">
        <v>0</v>
      </c>
      <c r="S8747" s="2">
        <v>0</v>
      </c>
      <c r="T8747" s="2">
        <v>0</v>
      </c>
      <c r="U8747" s="2">
        <v>0</v>
      </c>
      <c r="V8747" s="2">
        <v>0</v>
      </c>
      <c r="W8747" s="2">
        <v>0</v>
      </c>
      <c r="X8747" s="2">
        <v>0</v>
      </c>
      <c r="Y8747" s="2">
        <v>0</v>
      </c>
      <c r="Z8747" s="2">
        <v>0</v>
      </c>
      <c r="AA8747" s="2">
        <v>2</v>
      </c>
      <c r="AB8747" s="2">
        <v>5</v>
      </c>
      <c r="AC8747" s="2">
        <v>1</v>
      </c>
      <c r="AD8747" s="2">
        <v>0</v>
      </c>
      <c r="AE8747" s="2">
        <v>0</v>
      </c>
      <c r="AF8747" s="2">
        <v>1</v>
      </c>
      <c r="AG8747" s="2">
        <v>0</v>
      </c>
      <c r="AH8747" s="2">
        <v>0</v>
      </c>
      <c r="AI8747" s="2">
        <v>1</v>
      </c>
      <c r="AJ8747" s="2">
        <v>1</v>
      </c>
      <c r="AK8747" s="2">
        <v>1</v>
      </c>
      <c r="AL8747" s="2">
        <v>0</v>
      </c>
      <c r="AM8747" s="2">
        <v>2</v>
      </c>
      <c r="AN8747" s="3">
        <f>IFERROR(K8747/J8747,"")</f>
        <v>0</v>
      </c>
      <c r="AO8747" s="3">
        <f>IFERROR(L8747/K8747,"")</f>
        <v>0</v>
      </c>
    </row>
    <row r="8748" spans="1:41">
      <c r="A8748" t="s">
        <v>10822</v>
      </c>
      <c r="D8748">
        <v>1161</v>
      </c>
      <c r="E8748" t="s">
        <v>1147</v>
      </c>
      <c r="F8748" t="s">
        <v>1332</v>
      </c>
      <c r="I8748" t="b">
        <v>0</v>
      </c>
      <c r="J8748" s="2">
        <v>554</v>
      </c>
      <c r="K8748" s="2">
        <v>328</v>
      </c>
      <c r="L8748" s="2">
        <v>8</v>
      </c>
      <c r="M8748" s="2">
        <v>320</v>
      </c>
      <c r="N8748" s="2">
        <v>3</v>
      </c>
      <c r="O8748" s="2">
        <v>0</v>
      </c>
      <c r="P8748" s="2">
        <v>280</v>
      </c>
      <c r="Q8748" s="2">
        <v>0</v>
      </c>
      <c r="R8748" s="2">
        <v>1</v>
      </c>
      <c r="S8748" s="2">
        <v>0</v>
      </c>
      <c r="T8748" s="2">
        <v>1</v>
      </c>
      <c r="U8748" s="2">
        <v>0</v>
      </c>
      <c r="V8748" s="2">
        <v>0</v>
      </c>
      <c r="W8748" s="2">
        <v>0</v>
      </c>
      <c r="X8748" s="2">
        <v>8</v>
      </c>
      <c r="Y8748" s="2">
        <v>13</v>
      </c>
      <c r="Z8748" s="2">
        <v>0</v>
      </c>
      <c r="AA8748" s="2">
        <v>3</v>
      </c>
      <c r="AB8748" s="2">
        <v>3</v>
      </c>
      <c r="AC8748" s="2">
        <v>1</v>
      </c>
      <c r="AD8748" s="2">
        <v>0</v>
      </c>
      <c r="AE8748" s="2">
        <v>0</v>
      </c>
      <c r="AF8748" s="2">
        <v>5</v>
      </c>
      <c r="AG8748" s="2">
        <v>0</v>
      </c>
      <c r="AH8748" s="2">
        <v>0</v>
      </c>
      <c r="AI8748" s="2">
        <v>0</v>
      </c>
      <c r="AJ8748" s="2">
        <v>0</v>
      </c>
      <c r="AK8748" s="2">
        <v>1</v>
      </c>
      <c r="AL8748" s="2">
        <v>0</v>
      </c>
      <c r="AM8748" s="2">
        <v>1</v>
      </c>
      <c r="AN8748" s="3">
        <f>IFERROR(K8748/J8748,"")</f>
        <v>0</v>
      </c>
      <c r="AO8748" s="3">
        <f>IFERROR(L8748/K8748,"")</f>
        <v>0</v>
      </c>
    </row>
    <row r="8749" spans="1:41">
      <c r="A8749" t="s">
        <v>10823</v>
      </c>
      <c r="D8749">
        <v>1161</v>
      </c>
      <c r="E8749" t="s">
        <v>1147</v>
      </c>
      <c r="F8749" t="s">
        <v>1376</v>
      </c>
      <c r="I8749" t="b">
        <v>0</v>
      </c>
      <c r="J8749" s="2">
        <v>567</v>
      </c>
      <c r="K8749" s="2">
        <v>317</v>
      </c>
      <c r="L8749" s="2">
        <v>2</v>
      </c>
      <c r="M8749" s="2">
        <v>315</v>
      </c>
      <c r="N8749" s="2">
        <v>17</v>
      </c>
      <c r="O8749" s="2">
        <v>0</v>
      </c>
      <c r="P8749" s="2">
        <v>288</v>
      </c>
      <c r="Q8749" s="2">
        <v>0</v>
      </c>
      <c r="R8749" s="2">
        <v>0</v>
      </c>
      <c r="S8749" s="2">
        <v>0</v>
      </c>
      <c r="T8749" s="2">
        <v>1</v>
      </c>
      <c r="U8749" s="2">
        <v>0</v>
      </c>
      <c r="V8749" s="2">
        <v>0</v>
      </c>
      <c r="W8749" s="2">
        <v>0</v>
      </c>
      <c r="X8749" s="2">
        <v>1</v>
      </c>
      <c r="Y8749" s="2">
        <v>0</v>
      </c>
      <c r="Z8749" s="2">
        <v>0</v>
      </c>
      <c r="AA8749" s="2">
        <v>4</v>
      </c>
      <c r="AB8749" s="2">
        <v>2</v>
      </c>
      <c r="AC8749" s="2">
        <v>0</v>
      </c>
      <c r="AD8749" s="2">
        <v>0</v>
      </c>
      <c r="AE8749" s="2">
        <v>0</v>
      </c>
      <c r="AF8749" s="2">
        <v>1</v>
      </c>
      <c r="AG8749" s="2">
        <v>0</v>
      </c>
      <c r="AH8749" s="2">
        <v>0</v>
      </c>
      <c r="AI8749" s="2">
        <v>0</v>
      </c>
      <c r="AJ8749" s="2">
        <v>0</v>
      </c>
      <c r="AK8749" s="2">
        <v>1</v>
      </c>
      <c r="AL8749" s="2">
        <v>0</v>
      </c>
      <c r="AM8749" s="2">
        <v>0</v>
      </c>
      <c r="AN8749" s="3">
        <f>IFERROR(K8749/J8749,"")</f>
        <v>0</v>
      </c>
      <c r="AO8749" s="3">
        <f>IFERROR(L8749/K8749,"")</f>
        <v>0</v>
      </c>
    </row>
    <row r="8750" spans="1:41">
      <c r="A8750" t="s">
        <v>10824</v>
      </c>
      <c r="D8750">
        <v>1161</v>
      </c>
      <c r="E8750" t="s">
        <v>1147</v>
      </c>
      <c r="F8750" t="s">
        <v>1378</v>
      </c>
      <c r="I8750" t="b">
        <v>0</v>
      </c>
      <c r="J8750" s="2">
        <v>729</v>
      </c>
      <c r="K8750" s="2">
        <v>391</v>
      </c>
      <c r="L8750" s="2">
        <v>7</v>
      </c>
      <c r="M8750" s="2">
        <v>384</v>
      </c>
      <c r="N8750" s="2">
        <v>3</v>
      </c>
      <c r="O8750" s="2">
        <v>0</v>
      </c>
      <c r="P8750" s="2">
        <v>365</v>
      </c>
      <c r="Q8750" s="2">
        <v>0</v>
      </c>
      <c r="R8750" s="2">
        <v>0</v>
      </c>
      <c r="S8750" s="2">
        <v>0</v>
      </c>
      <c r="T8750" s="2">
        <v>0</v>
      </c>
      <c r="U8750" s="2">
        <v>0</v>
      </c>
      <c r="V8750" s="2">
        <v>0</v>
      </c>
      <c r="W8750" s="2">
        <v>0</v>
      </c>
      <c r="X8750" s="2">
        <v>0</v>
      </c>
      <c r="Y8750" s="2">
        <v>3</v>
      </c>
      <c r="Z8750" s="2">
        <v>0</v>
      </c>
      <c r="AA8750" s="2">
        <v>2</v>
      </c>
      <c r="AB8750" s="2">
        <v>2</v>
      </c>
      <c r="AC8750" s="2">
        <v>0</v>
      </c>
      <c r="AD8750" s="2">
        <v>0</v>
      </c>
      <c r="AE8750" s="2">
        <v>1</v>
      </c>
      <c r="AF8750" s="2">
        <v>5</v>
      </c>
      <c r="AG8750" s="2">
        <v>0</v>
      </c>
      <c r="AH8750" s="2">
        <v>0</v>
      </c>
      <c r="AI8750" s="2">
        <v>1</v>
      </c>
      <c r="AJ8750" s="2">
        <v>0</v>
      </c>
      <c r="AK8750" s="2">
        <v>1</v>
      </c>
      <c r="AL8750" s="2">
        <v>0</v>
      </c>
      <c r="AM8750" s="2">
        <v>1</v>
      </c>
      <c r="AN8750" s="3">
        <f>IFERROR(K8750/J8750,"")</f>
        <v>0</v>
      </c>
      <c r="AO8750" s="3">
        <f>IFERROR(L8750/K8750,"")</f>
        <v>0</v>
      </c>
    </row>
    <row r="8751" spans="1:41">
      <c r="A8751" t="s">
        <v>10825</v>
      </c>
      <c r="D8751">
        <v>1161</v>
      </c>
      <c r="E8751" t="s">
        <v>1147</v>
      </c>
      <c r="F8751" t="s">
        <v>1380</v>
      </c>
      <c r="I8751" t="b">
        <v>0</v>
      </c>
      <c r="J8751" s="2">
        <v>703</v>
      </c>
      <c r="K8751" s="2">
        <v>361</v>
      </c>
      <c r="L8751" s="2">
        <v>5</v>
      </c>
      <c r="M8751" s="2">
        <v>356</v>
      </c>
      <c r="N8751" s="2">
        <v>3</v>
      </c>
      <c r="O8751" s="2">
        <v>0</v>
      </c>
      <c r="P8751" s="2">
        <v>328</v>
      </c>
      <c r="Q8751" s="2">
        <v>0</v>
      </c>
      <c r="R8751" s="2">
        <v>0</v>
      </c>
      <c r="S8751" s="2">
        <v>0</v>
      </c>
      <c r="T8751" s="2">
        <v>1</v>
      </c>
      <c r="U8751" s="2">
        <v>0</v>
      </c>
      <c r="V8751" s="2">
        <v>0</v>
      </c>
      <c r="W8751" s="2">
        <v>0</v>
      </c>
      <c r="X8751" s="2">
        <v>2</v>
      </c>
      <c r="Y8751" s="2">
        <v>9</v>
      </c>
      <c r="Z8751" s="2">
        <v>0</v>
      </c>
      <c r="AA8751" s="2">
        <v>1</v>
      </c>
      <c r="AB8751" s="2">
        <v>5</v>
      </c>
      <c r="AC8751" s="2">
        <v>0</v>
      </c>
      <c r="AD8751" s="2">
        <v>0</v>
      </c>
      <c r="AE8751" s="2">
        <v>1</v>
      </c>
      <c r="AF8751" s="2">
        <v>5</v>
      </c>
      <c r="AG8751" s="2">
        <v>1</v>
      </c>
      <c r="AH8751" s="2">
        <v>0</v>
      </c>
      <c r="AI8751" s="2">
        <v>0</v>
      </c>
      <c r="AJ8751" s="2">
        <v>0</v>
      </c>
      <c r="AK8751" s="2">
        <v>0</v>
      </c>
      <c r="AL8751" s="2">
        <v>0</v>
      </c>
      <c r="AM8751" s="2">
        <v>0</v>
      </c>
      <c r="AN8751" s="3">
        <f>IFERROR(K8751/J8751,"")</f>
        <v>0</v>
      </c>
      <c r="AO8751" s="3">
        <f>IFERROR(L8751/K8751,"")</f>
        <v>0</v>
      </c>
    </row>
    <row r="8752" spans="1:41">
      <c r="A8752" t="s">
        <v>10826</v>
      </c>
      <c r="D8752">
        <v>1161</v>
      </c>
      <c r="E8752" t="s">
        <v>1147</v>
      </c>
      <c r="F8752" t="s">
        <v>1411</v>
      </c>
      <c r="I8752" t="b">
        <v>0</v>
      </c>
      <c r="J8752" s="2">
        <v>485</v>
      </c>
      <c r="K8752" s="2">
        <v>259</v>
      </c>
      <c r="L8752" s="2">
        <v>5</v>
      </c>
      <c r="M8752" s="2">
        <v>254</v>
      </c>
      <c r="N8752" s="2">
        <v>1</v>
      </c>
      <c r="O8752" s="2">
        <v>0</v>
      </c>
      <c r="P8752" s="2">
        <v>237</v>
      </c>
      <c r="Q8752" s="2">
        <v>0</v>
      </c>
      <c r="R8752" s="2">
        <v>1</v>
      </c>
      <c r="S8752" s="2">
        <v>0</v>
      </c>
      <c r="T8752" s="2">
        <v>0</v>
      </c>
      <c r="U8752" s="2">
        <v>0</v>
      </c>
      <c r="V8752" s="2">
        <v>0</v>
      </c>
      <c r="W8752" s="2">
        <v>0</v>
      </c>
      <c r="X8752" s="2">
        <v>0</v>
      </c>
      <c r="Y8752" s="2">
        <v>0</v>
      </c>
      <c r="Z8752" s="2">
        <v>1</v>
      </c>
      <c r="AA8752" s="2">
        <v>1</v>
      </c>
      <c r="AB8752" s="2">
        <v>12</v>
      </c>
      <c r="AC8752" s="2">
        <v>0</v>
      </c>
      <c r="AD8752" s="2">
        <v>0</v>
      </c>
      <c r="AE8752" s="2">
        <v>0</v>
      </c>
      <c r="AF8752" s="2">
        <v>1</v>
      </c>
      <c r="AG8752" s="2">
        <v>0</v>
      </c>
      <c r="AH8752" s="2">
        <v>0</v>
      </c>
      <c r="AI8752" s="2">
        <v>0</v>
      </c>
      <c r="AJ8752" s="2">
        <v>0</v>
      </c>
      <c r="AK8752" s="2">
        <v>0</v>
      </c>
      <c r="AL8752" s="2">
        <v>0</v>
      </c>
      <c r="AM8752" s="2">
        <v>0</v>
      </c>
      <c r="AN8752" s="3">
        <f>IFERROR(K8752/J8752,"")</f>
        <v>0</v>
      </c>
      <c r="AO8752" s="3">
        <f>IFERROR(L8752/K8752,"")</f>
        <v>0</v>
      </c>
    </row>
    <row r="8753" spans="1:41">
      <c r="A8753" t="s">
        <v>10827</v>
      </c>
      <c r="D8753">
        <v>1161</v>
      </c>
      <c r="E8753" t="s">
        <v>1147</v>
      </c>
      <c r="F8753" t="s">
        <v>1413</v>
      </c>
      <c r="I8753" t="b">
        <v>0</v>
      </c>
      <c r="J8753" s="2">
        <v>570</v>
      </c>
      <c r="K8753" s="2">
        <v>336</v>
      </c>
      <c r="L8753" s="2">
        <v>8</v>
      </c>
      <c r="M8753" s="2">
        <v>328</v>
      </c>
      <c r="N8753" s="2">
        <v>3</v>
      </c>
      <c r="O8753" s="2">
        <v>0</v>
      </c>
      <c r="P8753" s="2">
        <v>287</v>
      </c>
      <c r="Q8753" s="2">
        <v>0</v>
      </c>
      <c r="R8753" s="2">
        <v>0</v>
      </c>
      <c r="S8753" s="2">
        <v>0</v>
      </c>
      <c r="T8753" s="2">
        <v>0</v>
      </c>
      <c r="U8753" s="2">
        <v>0</v>
      </c>
      <c r="V8753" s="2">
        <v>0</v>
      </c>
      <c r="W8753" s="2">
        <v>0</v>
      </c>
      <c r="X8753" s="2">
        <v>2</v>
      </c>
      <c r="Y8753" s="2">
        <v>0</v>
      </c>
      <c r="Z8753" s="2">
        <v>0</v>
      </c>
      <c r="AA8753" s="2">
        <v>2</v>
      </c>
      <c r="AB8753" s="2">
        <v>15</v>
      </c>
      <c r="AC8753" s="2">
        <v>0</v>
      </c>
      <c r="AD8753" s="2">
        <v>2</v>
      </c>
      <c r="AE8753" s="2">
        <v>0</v>
      </c>
      <c r="AF8753" s="2">
        <v>3</v>
      </c>
      <c r="AG8753" s="2">
        <v>1</v>
      </c>
      <c r="AH8753" s="2">
        <v>0</v>
      </c>
      <c r="AI8753" s="2">
        <v>0</v>
      </c>
      <c r="AJ8753" s="2">
        <v>0</v>
      </c>
      <c r="AK8753" s="2">
        <v>1</v>
      </c>
      <c r="AL8753" s="2">
        <v>0</v>
      </c>
      <c r="AM8753" s="2">
        <v>12</v>
      </c>
      <c r="AN8753" s="3">
        <f>IFERROR(K8753/J8753,"")</f>
        <v>0</v>
      </c>
      <c r="AO8753" s="3">
        <f>IFERROR(L8753/K8753,"")</f>
        <v>0</v>
      </c>
    </row>
    <row r="8754" spans="1:41">
      <c r="A8754" t="s">
        <v>10828</v>
      </c>
      <c r="D8754">
        <v>1161</v>
      </c>
      <c r="E8754" t="s">
        <v>1147</v>
      </c>
      <c r="F8754" t="s">
        <v>1415</v>
      </c>
      <c r="I8754" t="b">
        <v>0</v>
      </c>
      <c r="J8754" s="2">
        <v>655</v>
      </c>
      <c r="K8754" s="2">
        <v>432</v>
      </c>
      <c r="L8754" s="2">
        <v>1</v>
      </c>
      <c r="M8754" s="2">
        <v>431</v>
      </c>
      <c r="N8754" s="2">
        <v>0</v>
      </c>
      <c r="O8754" s="2">
        <v>0</v>
      </c>
      <c r="P8754" s="2">
        <v>414</v>
      </c>
      <c r="Q8754" s="2">
        <v>0</v>
      </c>
      <c r="R8754" s="2">
        <v>0</v>
      </c>
      <c r="S8754" s="2">
        <v>0</v>
      </c>
      <c r="T8754" s="2">
        <v>1</v>
      </c>
      <c r="U8754" s="2">
        <v>0</v>
      </c>
      <c r="V8754" s="2">
        <v>0</v>
      </c>
      <c r="W8754" s="2">
        <v>0</v>
      </c>
      <c r="X8754" s="2">
        <v>2</v>
      </c>
      <c r="Y8754" s="2">
        <v>0</v>
      </c>
      <c r="Z8754" s="2">
        <v>0</v>
      </c>
      <c r="AA8754" s="2">
        <v>2</v>
      </c>
      <c r="AB8754" s="2">
        <v>2</v>
      </c>
      <c r="AC8754" s="2">
        <v>0</v>
      </c>
      <c r="AD8754" s="2">
        <v>0</v>
      </c>
      <c r="AE8754" s="2">
        <v>0</v>
      </c>
      <c r="AF8754" s="2">
        <v>7</v>
      </c>
      <c r="AG8754" s="2">
        <v>0</v>
      </c>
      <c r="AH8754" s="2">
        <v>1</v>
      </c>
      <c r="AI8754" s="2">
        <v>0</v>
      </c>
      <c r="AJ8754" s="2">
        <v>0</v>
      </c>
      <c r="AK8754" s="2">
        <v>0</v>
      </c>
      <c r="AL8754" s="2">
        <v>0</v>
      </c>
      <c r="AM8754" s="2">
        <v>2</v>
      </c>
      <c r="AN8754" s="3">
        <f>IFERROR(K8754/J8754,"")</f>
        <v>0</v>
      </c>
      <c r="AO8754" s="3">
        <f>IFERROR(L8754/K8754,"")</f>
        <v>0</v>
      </c>
    </row>
    <row r="8755" spans="1:41">
      <c r="A8755" t="s">
        <v>10829</v>
      </c>
      <c r="D8755">
        <v>1161</v>
      </c>
      <c r="E8755" t="s">
        <v>1147</v>
      </c>
      <c r="F8755" t="s">
        <v>1417</v>
      </c>
      <c r="I8755" t="b">
        <v>0</v>
      </c>
      <c r="J8755" s="2">
        <v>629</v>
      </c>
      <c r="K8755" s="2">
        <v>366</v>
      </c>
      <c r="L8755" s="2">
        <v>3</v>
      </c>
      <c r="M8755" s="2">
        <v>363</v>
      </c>
      <c r="N8755" s="2">
        <v>3</v>
      </c>
      <c r="O8755" s="2">
        <v>0</v>
      </c>
      <c r="P8755" s="2">
        <v>340</v>
      </c>
      <c r="Q8755" s="2">
        <v>1</v>
      </c>
      <c r="R8755" s="2">
        <v>0</v>
      </c>
      <c r="S8755" s="2">
        <v>0</v>
      </c>
      <c r="T8755" s="2">
        <v>0</v>
      </c>
      <c r="U8755" s="2">
        <v>0</v>
      </c>
      <c r="V8755" s="2">
        <v>0</v>
      </c>
      <c r="W8755" s="2">
        <v>0</v>
      </c>
      <c r="X8755" s="2">
        <v>1</v>
      </c>
      <c r="Y8755" s="2">
        <v>2</v>
      </c>
      <c r="Z8755" s="2">
        <v>0</v>
      </c>
      <c r="AA8755" s="2">
        <v>2</v>
      </c>
      <c r="AB8755" s="2">
        <v>1</v>
      </c>
      <c r="AC8755" s="2">
        <v>0</v>
      </c>
      <c r="AD8755" s="2">
        <v>1</v>
      </c>
      <c r="AE8755" s="2">
        <v>1</v>
      </c>
      <c r="AF8755" s="2">
        <v>6</v>
      </c>
      <c r="AG8755" s="2">
        <v>3</v>
      </c>
      <c r="AH8755" s="2">
        <v>0</v>
      </c>
      <c r="AI8755" s="2">
        <v>0</v>
      </c>
      <c r="AJ8755" s="2">
        <v>0</v>
      </c>
      <c r="AK8755" s="2">
        <v>1</v>
      </c>
      <c r="AL8755" s="2">
        <v>0</v>
      </c>
      <c r="AM8755" s="2">
        <v>1</v>
      </c>
      <c r="AN8755" s="3">
        <f>IFERROR(K8755/J8755,"")</f>
        <v>0</v>
      </c>
      <c r="AO8755" s="3">
        <f>IFERROR(L8755/K8755,"")</f>
        <v>0</v>
      </c>
    </row>
    <row r="8756" spans="1:41">
      <c r="A8756" t="s">
        <v>10830</v>
      </c>
      <c r="D8756">
        <v>1161</v>
      </c>
      <c r="E8756" t="s">
        <v>1147</v>
      </c>
      <c r="F8756" t="s">
        <v>1419</v>
      </c>
      <c r="I8756" t="b">
        <v>0</v>
      </c>
      <c r="J8756" s="2">
        <v>690</v>
      </c>
      <c r="K8756" s="2">
        <v>338</v>
      </c>
      <c r="L8756" s="2">
        <v>5</v>
      </c>
      <c r="M8756" s="2">
        <v>333</v>
      </c>
      <c r="N8756" s="2">
        <v>18</v>
      </c>
      <c r="O8756" s="2">
        <v>0</v>
      </c>
      <c r="P8756" s="2">
        <v>205</v>
      </c>
      <c r="Q8756" s="2">
        <v>0</v>
      </c>
      <c r="R8756" s="2">
        <v>0</v>
      </c>
      <c r="S8756" s="2">
        <v>0</v>
      </c>
      <c r="T8756" s="2">
        <v>0</v>
      </c>
      <c r="U8756" s="2">
        <v>0</v>
      </c>
      <c r="V8756" s="2">
        <v>0</v>
      </c>
      <c r="W8756" s="2">
        <v>0</v>
      </c>
      <c r="X8756" s="2">
        <v>0</v>
      </c>
      <c r="Y8756" s="2">
        <v>1</v>
      </c>
      <c r="Z8756" s="2">
        <v>0</v>
      </c>
      <c r="AA8756" s="2">
        <v>4</v>
      </c>
      <c r="AB8756" s="2">
        <v>80</v>
      </c>
      <c r="AC8756" s="2">
        <v>0</v>
      </c>
      <c r="AD8756" s="2">
        <v>0</v>
      </c>
      <c r="AE8756" s="2">
        <v>0</v>
      </c>
      <c r="AF8756" s="2">
        <v>10</v>
      </c>
      <c r="AG8756" s="2">
        <v>6</v>
      </c>
      <c r="AH8756" s="2">
        <v>0</v>
      </c>
      <c r="AI8756" s="2">
        <v>4</v>
      </c>
      <c r="AJ8756" s="2">
        <v>1</v>
      </c>
      <c r="AK8756" s="2">
        <v>0</v>
      </c>
      <c r="AL8756" s="2">
        <v>1</v>
      </c>
      <c r="AM8756" s="2">
        <v>3</v>
      </c>
      <c r="AN8756" s="3">
        <f>IFERROR(K8756/J8756,"")</f>
        <v>0</v>
      </c>
      <c r="AO8756" s="3">
        <f>IFERROR(L8756/K8756,"")</f>
        <v>0</v>
      </c>
    </row>
    <row r="8757" spans="1:41">
      <c r="A8757" t="s">
        <v>10831</v>
      </c>
      <c r="D8757">
        <v>1161</v>
      </c>
      <c r="E8757" t="s">
        <v>1147</v>
      </c>
      <c r="F8757" t="s">
        <v>1421</v>
      </c>
      <c r="I8757" t="b">
        <v>0</v>
      </c>
      <c r="J8757" s="2">
        <v>578</v>
      </c>
      <c r="K8757" s="2">
        <v>276</v>
      </c>
      <c r="L8757" s="2">
        <v>1</v>
      </c>
      <c r="M8757" s="2">
        <v>275</v>
      </c>
      <c r="N8757" s="2">
        <v>14</v>
      </c>
      <c r="O8757" s="2">
        <v>0</v>
      </c>
      <c r="P8757" s="2">
        <v>179</v>
      </c>
      <c r="Q8757" s="2">
        <v>0</v>
      </c>
      <c r="R8757" s="2">
        <v>0</v>
      </c>
      <c r="S8757" s="2">
        <v>1</v>
      </c>
      <c r="T8757" s="2">
        <v>2</v>
      </c>
      <c r="U8757" s="2">
        <v>0</v>
      </c>
      <c r="V8757" s="2">
        <v>0</v>
      </c>
      <c r="W8757" s="2">
        <v>0</v>
      </c>
      <c r="X8757" s="2">
        <v>34</v>
      </c>
      <c r="Y8757" s="2">
        <v>7</v>
      </c>
      <c r="Z8757" s="2">
        <v>0</v>
      </c>
      <c r="AA8757" s="2">
        <v>2</v>
      </c>
      <c r="AB8757" s="2">
        <v>22</v>
      </c>
      <c r="AC8757" s="2">
        <v>0</v>
      </c>
      <c r="AD8757" s="2">
        <v>1</v>
      </c>
      <c r="AE8757" s="2">
        <v>0</v>
      </c>
      <c r="AF8757" s="2">
        <v>7</v>
      </c>
      <c r="AG8757" s="2">
        <v>0</v>
      </c>
      <c r="AH8757" s="2">
        <v>1</v>
      </c>
      <c r="AI8757" s="2">
        <v>1</v>
      </c>
      <c r="AJ8757" s="2">
        <v>1</v>
      </c>
      <c r="AK8757" s="2">
        <v>0</v>
      </c>
      <c r="AL8757" s="2">
        <v>0</v>
      </c>
      <c r="AM8757" s="2">
        <v>3</v>
      </c>
      <c r="AN8757" s="3">
        <f>IFERROR(K8757/J8757,"")</f>
        <v>0</v>
      </c>
      <c r="AO8757" s="3">
        <f>IFERROR(L8757/K8757,"")</f>
        <v>0</v>
      </c>
    </row>
    <row r="8758" spans="1:41">
      <c r="A8758" t="s">
        <v>10832</v>
      </c>
      <c r="D8758">
        <v>1161</v>
      </c>
      <c r="E8758" t="s">
        <v>1147</v>
      </c>
      <c r="F8758" t="s">
        <v>1423</v>
      </c>
      <c r="I8758" t="b">
        <v>0</v>
      </c>
      <c r="J8758" s="2">
        <v>587</v>
      </c>
      <c r="K8758" s="2">
        <v>367</v>
      </c>
      <c r="L8758" s="2">
        <v>4</v>
      </c>
      <c r="M8758" s="2">
        <v>363</v>
      </c>
      <c r="N8758" s="2">
        <v>18</v>
      </c>
      <c r="O8758" s="2">
        <v>0</v>
      </c>
      <c r="P8758" s="2">
        <v>301</v>
      </c>
      <c r="Q8758" s="2">
        <v>0</v>
      </c>
      <c r="R8758" s="2">
        <v>0</v>
      </c>
      <c r="S8758" s="2">
        <v>0</v>
      </c>
      <c r="T8758" s="2">
        <v>0</v>
      </c>
      <c r="U8758" s="2">
        <v>0</v>
      </c>
      <c r="V8758" s="2">
        <v>0</v>
      </c>
      <c r="W8758" s="2">
        <v>0</v>
      </c>
      <c r="X8758" s="2">
        <v>1</v>
      </c>
      <c r="Y8758" s="2">
        <v>9</v>
      </c>
      <c r="Z8758" s="2">
        <v>0</v>
      </c>
      <c r="AA8758" s="2">
        <v>1</v>
      </c>
      <c r="AB8758" s="2">
        <v>15</v>
      </c>
      <c r="AC8758" s="2">
        <v>0</v>
      </c>
      <c r="AD8758" s="2">
        <v>0</v>
      </c>
      <c r="AE8758" s="2">
        <v>0</v>
      </c>
      <c r="AF8758" s="2">
        <v>5</v>
      </c>
      <c r="AG8758" s="2">
        <v>12</v>
      </c>
      <c r="AH8758" s="2">
        <v>0</v>
      </c>
      <c r="AI8758" s="2">
        <v>0</v>
      </c>
      <c r="AJ8758" s="2">
        <v>0</v>
      </c>
      <c r="AK8758" s="2">
        <v>0</v>
      </c>
      <c r="AL8758" s="2">
        <v>1</v>
      </c>
      <c r="AM8758" s="2">
        <v>0</v>
      </c>
      <c r="AN8758" s="3">
        <f>IFERROR(K8758/J8758,"")</f>
        <v>0</v>
      </c>
      <c r="AO8758" s="3">
        <f>IFERROR(L8758/K8758,"")</f>
        <v>0</v>
      </c>
    </row>
    <row r="8759" spans="1:41">
      <c r="A8759" t="s">
        <v>10833</v>
      </c>
      <c r="D8759">
        <v>1161</v>
      </c>
      <c r="E8759" t="s">
        <v>1147</v>
      </c>
      <c r="F8759" t="s">
        <v>1425</v>
      </c>
      <c r="I8759" t="b">
        <v>0</v>
      </c>
      <c r="J8759" s="2">
        <v>780</v>
      </c>
      <c r="K8759" s="2">
        <v>419</v>
      </c>
      <c r="L8759" s="2">
        <v>11</v>
      </c>
      <c r="M8759" s="2">
        <v>408</v>
      </c>
      <c r="N8759" s="2">
        <v>16</v>
      </c>
      <c r="O8759" s="2">
        <v>0</v>
      </c>
      <c r="P8759" s="2">
        <v>299</v>
      </c>
      <c r="Q8759" s="2">
        <v>0</v>
      </c>
      <c r="R8759" s="2">
        <v>1</v>
      </c>
      <c r="S8759" s="2">
        <v>0</v>
      </c>
      <c r="T8759" s="2">
        <v>0</v>
      </c>
      <c r="U8759" s="2">
        <v>1</v>
      </c>
      <c r="V8759" s="2">
        <v>0</v>
      </c>
      <c r="W8759" s="2">
        <v>0</v>
      </c>
      <c r="X8759" s="2">
        <v>2</v>
      </c>
      <c r="Y8759" s="2">
        <v>1</v>
      </c>
      <c r="Z8759" s="2">
        <v>1</v>
      </c>
      <c r="AA8759" s="2">
        <v>0</v>
      </c>
      <c r="AB8759" s="2">
        <v>76</v>
      </c>
      <c r="AC8759" s="2">
        <v>0</v>
      </c>
      <c r="AD8759" s="2">
        <v>0</v>
      </c>
      <c r="AE8759" s="2">
        <v>3</v>
      </c>
      <c r="AF8759" s="2">
        <v>0</v>
      </c>
      <c r="AG8759" s="2">
        <v>6</v>
      </c>
      <c r="AH8759" s="2">
        <v>0</v>
      </c>
      <c r="AI8759" s="2">
        <v>1</v>
      </c>
      <c r="AJ8759" s="2">
        <v>0</v>
      </c>
      <c r="AK8759" s="2">
        <v>1</v>
      </c>
      <c r="AL8759" s="2">
        <v>0</v>
      </c>
      <c r="AM8759" s="2">
        <v>0</v>
      </c>
      <c r="AN8759" s="3">
        <f>IFERROR(K8759/J8759,"")</f>
        <v>0</v>
      </c>
      <c r="AO8759" s="3">
        <f>IFERROR(L8759/K8759,"")</f>
        <v>0</v>
      </c>
    </row>
    <row r="8760" spans="1:41">
      <c r="A8760" t="s">
        <v>10834</v>
      </c>
      <c r="D8760">
        <v>1161</v>
      </c>
      <c r="E8760" t="s">
        <v>1147</v>
      </c>
      <c r="F8760" t="s">
        <v>1427</v>
      </c>
      <c r="I8760" t="b">
        <v>0</v>
      </c>
      <c r="J8760" s="2">
        <v>642</v>
      </c>
      <c r="K8760" s="2">
        <v>425</v>
      </c>
      <c r="L8760" s="2">
        <v>3</v>
      </c>
      <c r="M8760" s="2">
        <v>422</v>
      </c>
      <c r="N8760" s="2">
        <v>48</v>
      </c>
      <c r="O8760" s="2">
        <v>0</v>
      </c>
      <c r="P8760" s="2">
        <v>310</v>
      </c>
      <c r="Q8760" s="2">
        <v>0</v>
      </c>
      <c r="R8760" s="2">
        <v>0</v>
      </c>
      <c r="S8760" s="2">
        <v>0</v>
      </c>
      <c r="T8760" s="2">
        <v>1</v>
      </c>
      <c r="U8760" s="2">
        <v>0</v>
      </c>
      <c r="V8760" s="2">
        <v>0</v>
      </c>
      <c r="W8760" s="2">
        <v>0</v>
      </c>
      <c r="X8760" s="2">
        <v>7</v>
      </c>
      <c r="Y8760" s="2">
        <v>15</v>
      </c>
      <c r="Z8760" s="2">
        <v>0</v>
      </c>
      <c r="AA8760" s="2">
        <v>0</v>
      </c>
      <c r="AB8760" s="2">
        <v>10</v>
      </c>
      <c r="AC8760" s="2">
        <v>0</v>
      </c>
      <c r="AD8760" s="2">
        <v>0</v>
      </c>
      <c r="AE8760" s="2">
        <v>0</v>
      </c>
      <c r="AF8760" s="2">
        <v>3</v>
      </c>
      <c r="AG8760" s="2">
        <v>25</v>
      </c>
      <c r="AH8760" s="2">
        <v>1</v>
      </c>
      <c r="AI8760" s="2">
        <v>0</v>
      </c>
      <c r="AJ8760" s="2">
        <v>1</v>
      </c>
      <c r="AK8760" s="2">
        <v>0</v>
      </c>
      <c r="AL8760" s="2">
        <v>0</v>
      </c>
      <c r="AM8760" s="2">
        <v>1</v>
      </c>
      <c r="AN8760" s="3">
        <f>IFERROR(K8760/J8760,"")</f>
        <v>0</v>
      </c>
      <c r="AO8760" s="3">
        <f>IFERROR(L8760/K8760,"")</f>
        <v>0</v>
      </c>
    </row>
    <row r="8761" spans="1:41">
      <c r="A8761" t="s">
        <v>10835</v>
      </c>
      <c r="D8761">
        <v>1161</v>
      </c>
      <c r="E8761" t="s">
        <v>1147</v>
      </c>
      <c r="F8761" t="s">
        <v>1429</v>
      </c>
      <c r="I8761" t="b">
        <v>0</v>
      </c>
      <c r="J8761" s="2">
        <v>512</v>
      </c>
      <c r="K8761" s="2">
        <v>345</v>
      </c>
      <c r="L8761" s="2">
        <v>0</v>
      </c>
      <c r="M8761" s="2">
        <v>345</v>
      </c>
      <c r="N8761" s="2">
        <v>0</v>
      </c>
      <c r="O8761" s="2">
        <v>0</v>
      </c>
      <c r="P8761" s="2">
        <v>330</v>
      </c>
      <c r="Q8761" s="2">
        <v>0</v>
      </c>
      <c r="R8761" s="2">
        <v>0</v>
      </c>
      <c r="S8761" s="2">
        <v>0</v>
      </c>
      <c r="T8761" s="2">
        <v>0</v>
      </c>
      <c r="U8761" s="2">
        <v>0</v>
      </c>
      <c r="V8761" s="2">
        <v>0</v>
      </c>
      <c r="W8761" s="2">
        <v>0</v>
      </c>
      <c r="X8761" s="2">
        <v>0</v>
      </c>
      <c r="Y8761" s="2">
        <v>1</v>
      </c>
      <c r="Z8761" s="2">
        <v>0</v>
      </c>
      <c r="AA8761" s="2">
        <v>3</v>
      </c>
      <c r="AB8761" s="2">
        <v>5</v>
      </c>
      <c r="AC8761" s="2">
        <v>0</v>
      </c>
      <c r="AD8761" s="2">
        <v>1</v>
      </c>
      <c r="AE8761" s="2">
        <v>1</v>
      </c>
      <c r="AF8761" s="2">
        <v>2</v>
      </c>
      <c r="AG8761" s="2">
        <v>0</v>
      </c>
      <c r="AH8761" s="2">
        <v>0</v>
      </c>
      <c r="AI8761" s="2">
        <v>0</v>
      </c>
      <c r="AJ8761" s="2">
        <v>0</v>
      </c>
      <c r="AK8761" s="2">
        <v>1</v>
      </c>
      <c r="AL8761" s="2">
        <v>0</v>
      </c>
      <c r="AM8761" s="2">
        <v>1</v>
      </c>
      <c r="AN8761" s="3">
        <f>IFERROR(K8761/J8761,"")</f>
        <v>0</v>
      </c>
      <c r="AO8761" s="3">
        <f>IFERROR(L8761/K8761,"")</f>
        <v>0</v>
      </c>
    </row>
    <row r="8762" spans="1:41">
      <c r="A8762" t="s">
        <v>10836</v>
      </c>
      <c r="D8762">
        <v>1161</v>
      </c>
      <c r="E8762" t="s">
        <v>1147</v>
      </c>
      <c r="F8762" t="s">
        <v>1431</v>
      </c>
      <c r="I8762" t="b">
        <v>0</v>
      </c>
      <c r="J8762" s="2">
        <v>590</v>
      </c>
      <c r="K8762" s="2">
        <v>431</v>
      </c>
      <c r="L8762" s="2">
        <v>2</v>
      </c>
      <c r="M8762" s="2">
        <v>429</v>
      </c>
      <c r="N8762" s="2">
        <v>0</v>
      </c>
      <c r="O8762" s="2">
        <v>0</v>
      </c>
      <c r="P8762" s="2">
        <v>399</v>
      </c>
      <c r="Q8762" s="2">
        <v>0</v>
      </c>
      <c r="R8762" s="2">
        <v>0</v>
      </c>
      <c r="S8762" s="2">
        <v>0</v>
      </c>
      <c r="T8762" s="2">
        <v>0</v>
      </c>
      <c r="U8762" s="2">
        <v>0</v>
      </c>
      <c r="V8762" s="2">
        <v>0</v>
      </c>
      <c r="W8762" s="2">
        <v>0</v>
      </c>
      <c r="X8762" s="2">
        <v>1</v>
      </c>
      <c r="Y8762" s="2">
        <v>0</v>
      </c>
      <c r="Z8762" s="2">
        <v>0</v>
      </c>
      <c r="AA8762" s="2">
        <v>1</v>
      </c>
      <c r="AB8762" s="2">
        <v>22</v>
      </c>
      <c r="AC8762" s="2">
        <v>0</v>
      </c>
      <c r="AD8762" s="2">
        <v>2</v>
      </c>
      <c r="AE8762" s="2">
        <v>0</v>
      </c>
      <c r="AF8762" s="2">
        <v>2</v>
      </c>
      <c r="AG8762" s="2">
        <v>0</v>
      </c>
      <c r="AH8762" s="2">
        <v>0</v>
      </c>
      <c r="AI8762" s="2">
        <v>0</v>
      </c>
      <c r="AJ8762" s="2">
        <v>0</v>
      </c>
      <c r="AK8762" s="2">
        <v>0</v>
      </c>
      <c r="AL8762" s="2">
        <v>0</v>
      </c>
      <c r="AM8762" s="2">
        <v>2</v>
      </c>
      <c r="AN8762" s="3">
        <f>IFERROR(K8762/J8762,"")</f>
        <v>0</v>
      </c>
      <c r="AO8762" s="3">
        <f>IFERROR(L8762/K8762,"")</f>
        <v>0</v>
      </c>
    </row>
    <row r="8763" spans="1:41">
      <c r="A8763" t="s">
        <v>10837</v>
      </c>
      <c r="D8763">
        <v>1161</v>
      </c>
      <c r="E8763" t="s">
        <v>1147</v>
      </c>
      <c r="F8763" t="s">
        <v>1433</v>
      </c>
      <c r="I8763" t="b">
        <v>0</v>
      </c>
      <c r="J8763" s="2">
        <v>593</v>
      </c>
      <c r="K8763" s="2">
        <v>354</v>
      </c>
      <c r="L8763" s="2">
        <v>2</v>
      </c>
      <c r="M8763" s="2">
        <v>352</v>
      </c>
      <c r="N8763" s="2">
        <v>14</v>
      </c>
      <c r="O8763" s="2">
        <v>0</v>
      </c>
      <c r="P8763" s="2">
        <v>317</v>
      </c>
      <c r="Q8763" s="2">
        <v>0</v>
      </c>
      <c r="R8763" s="2">
        <v>0</v>
      </c>
      <c r="S8763" s="2">
        <v>0</v>
      </c>
      <c r="T8763" s="2">
        <v>0</v>
      </c>
      <c r="U8763" s="2">
        <v>0</v>
      </c>
      <c r="V8763" s="2">
        <v>0</v>
      </c>
      <c r="W8763" s="2">
        <v>0</v>
      </c>
      <c r="X8763" s="2">
        <v>1</v>
      </c>
      <c r="Y8763" s="2">
        <v>3</v>
      </c>
      <c r="Z8763" s="2">
        <v>3</v>
      </c>
      <c r="AA8763" s="2">
        <v>0</v>
      </c>
      <c r="AB8763" s="2">
        <v>3</v>
      </c>
      <c r="AC8763" s="2">
        <v>0</v>
      </c>
      <c r="AD8763" s="2">
        <v>0</v>
      </c>
      <c r="AE8763" s="2">
        <v>0</v>
      </c>
      <c r="AF8763" s="2">
        <v>6</v>
      </c>
      <c r="AG8763" s="2">
        <v>0</v>
      </c>
      <c r="AH8763" s="2">
        <v>1</v>
      </c>
      <c r="AI8763" s="2">
        <v>1</v>
      </c>
      <c r="AJ8763" s="2">
        <v>0</v>
      </c>
      <c r="AK8763" s="2">
        <v>2</v>
      </c>
      <c r="AL8763" s="2">
        <v>1</v>
      </c>
      <c r="AM8763" s="2">
        <v>0</v>
      </c>
      <c r="AN8763" s="3">
        <f>IFERROR(K8763/J8763,"")</f>
        <v>0</v>
      </c>
      <c r="AO8763" s="3">
        <f>IFERROR(L8763/K8763,"")</f>
        <v>0</v>
      </c>
    </row>
    <row r="8764" spans="1:41">
      <c r="A8764" t="s">
        <v>10838</v>
      </c>
      <c r="D8764">
        <v>1161</v>
      </c>
      <c r="E8764" t="s">
        <v>1147</v>
      </c>
      <c r="F8764" t="s">
        <v>1435</v>
      </c>
      <c r="I8764" t="b">
        <v>0</v>
      </c>
      <c r="J8764" s="2">
        <v>536</v>
      </c>
      <c r="K8764" s="2">
        <v>301</v>
      </c>
      <c r="L8764" s="2">
        <v>3</v>
      </c>
      <c r="M8764" s="2">
        <v>298</v>
      </c>
      <c r="N8764" s="2">
        <v>16</v>
      </c>
      <c r="O8764" s="2">
        <v>0</v>
      </c>
      <c r="P8764" s="2">
        <v>266</v>
      </c>
      <c r="Q8764" s="2">
        <v>0</v>
      </c>
      <c r="R8764" s="2">
        <v>0</v>
      </c>
      <c r="S8764" s="2">
        <v>0</v>
      </c>
      <c r="T8764" s="2">
        <v>0</v>
      </c>
      <c r="U8764" s="2">
        <v>0</v>
      </c>
      <c r="V8764" s="2">
        <v>0</v>
      </c>
      <c r="W8764" s="2">
        <v>0</v>
      </c>
      <c r="X8764" s="2">
        <v>4</v>
      </c>
      <c r="Y8764" s="2">
        <v>3</v>
      </c>
      <c r="Z8764" s="2">
        <v>0</v>
      </c>
      <c r="AA8764" s="2">
        <v>0</v>
      </c>
      <c r="AB8764" s="2">
        <v>2</v>
      </c>
      <c r="AC8764" s="2">
        <v>0</v>
      </c>
      <c r="AD8764" s="2">
        <v>0</v>
      </c>
      <c r="AE8764" s="2">
        <v>0</v>
      </c>
      <c r="AF8764" s="2">
        <v>6</v>
      </c>
      <c r="AG8764" s="2">
        <v>0</v>
      </c>
      <c r="AH8764" s="2">
        <v>0</v>
      </c>
      <c r="AI8764" s="2">
        <v>0</v>
      </c>
      <c r="AJ8764" s="2">
        <v>0</v>
      </c>
      <c r="AK8764" s="2">
        <v>0</v>
      </c>
      <c r="AL8764" s="2">
        <v>0</v>
      </c>
      <c r="AM8764" s="2">
        <v>1</v>
      </c>
      <c r="AN8764" s="3">
        <f>IFERROR(K8764/J8764,"")</f>
        <v>0</v>
      </c>
      <c r="AO8764" s="3">
        <f>IFERROR(L8764/K8764,"")</f>
        <v>0</v>
      </c>
    </row>
    <row r="8765" spans="1:41">
      <c r="A8765" t="s">
        <v>10839</v>
      </c>
      <c r="D8765">
        <v>1161</v>
      </c>
      <c r="E8765" t="s">
        <v>1147</v>
      </c>
      <c r="F8765" t="s">
        <v>1439</v>
      </c>
      <c r="I8765" t="b">
        <v>0</v>
      </c>
      <c r="J8765" s="2">
        <v>665</v>
      </c>
      <c r="K8765" s="2">
        <v>329</v>
      </c>
      <c r="L8765" s="2">
        <v>6</v>
      </c>
      <c r="M8765" s="2">
        <v>323</v>
      </c>
      <c r="N8765" s="2">
        <v>1</v>
      </c>
      <c r="O8765" s="2">
        <v>0</v>
      </c>
      <c r="P8765" s="2">
        <v>286</v>
      </c>
      <c r="Q8765" s="2">
        <v>0</v>
      </c>
      <c r="R8765" s="2">
        <v>0</v>
      </c>
      <c r="S8765" s="2">
        <v>0</v>
      </c>
      <c r="T8765" s="2">
        <v>0</v>
      </c>
      <c r="U8765" s="2">
        <v>0</v>
      </c>
      <c r="V8765" s="2">
        <v>1</v>
      </c>
      <c r="W8765" s="2">
        <v>0</v>
      </c>
      <c r="X8765" s="2">
        <v>0</v>
      </c>
      <c r="Y8765" s="2">
        <v>0</v>
      </c>
      <c r="Z8765" s="2">
        <v>1</v>
      </c>
      <c r="AA8765" s="2">
        <v>1</v>
      </c>
      <c r="AB8765" s="2">
        <v>24</v>
      </c>
      <c r="AC8765" s="2">
        <v>0</v>
      </c>
      <c r="AD8765" s="2">
        <v>0</v>
      </c>
      <c r="AE8765" s="2">
        <v>0</v>
      </c>
      <c r="AF8765" s="2">
        <v>9</v>
      </c>
      <c r="AG8765" s="2">
        <v>0</v>
      </c>
      <c r="AH8765" s="2">
        <v>0</v>
      </c>
      <c r="AI8765" s="2">
        <v>0</v>
      </c>
      <c r="AJ8765" s="2">
        <v>0</v>
      </c>
      <c r="AK8765" s="2">
        <v>0</v>
      </c>
      <c r="AL8765" s="2">
        <v>0</v>
      </c>
      <c r="AM8765" s="2">
        <v>0</v>
      </c>
      <c r="AN8765" s="3">
        <f>IFERROR(K8765/J8765,"")</f>
        <v>0</v>
      </c>
      <c r="AO8765" s="3">
        <f>IFERROR(L8765/K8765,"")</f>
        <v>0</v>
      </c>
    </row>
    <row r="8766" spans="1:41">
      <c r="A8766" t="s">
        <v>10840</v>
      </c>
      <c r="D8766">
        <v>1161</v>
      </c>
      <c r="E8766" t="s">
        <v>1147</v>
      </c>
      <c r="F8766" t="s">
        <v>1441</v>
      </c>
      <c r="I8766" t="b">
        <v>0</v>
      </c>
      <c r="J8766" s="2">
        <v>621</v>
      </c>
      <c r="K8766" s="2">
        <v>409</v>
      </c>
      <c r="L8766" s="2">
        <v>3</v>
      </c>
      <c r="M8766" s="2">
        <v>406</v>
      </c>
      <c r="N8766" s="2">
        <v>0</v>
      </c>
      <c r="O8766" s="2">
        <v>0</v>
      </c>
      <c r="P8766" s="2">
        <v>395</v>
      </c>
      <c r="Q8766" s="2">
        <v>0</v>
      </c>
      <c r="R8766" s="2">
        <v>0</v>
      </c>
      <c r="S8766" s="2">
        <v>0</v>
      </c>
      <c r="T8766" s="2">
        <v>0</v>
      </c>
      <c r="U8766" s="2">
        <v>0</v>
      </c>
      <c r="V8766" s="2">
        <v>0</v>
      </c>
      <c r="W8766" s="2">
        <v>0</v>
      </c>
      <c r="X8766" s="2">
        <v>0</v>
      </c>
      <c r="Y8766" s="2">
        <v>5</v>
      </c>
      <c r="Z8766" s="2">
        <v>0</v>
      </c>
      <c r="AA8766" s="2">
        <v>0</v>
      </c>
      <c r="AB8766" s="2">
        <v>0</v>
      </c>
      <c r="AC8766" s="2">
        <v>0</v>
      </c>
      <c r="AD8766" s="2">
        <v>0</v>
      </c>
      <c r="AE8766" s="2">
        <v>1</v>
      </c>
      <c r="AF8766" s="2">
        <v>3</v>
      </c>
      <c r="AG8766" s="2">
        <v>1</v>
      </c>
      <c r="AH8766" s="2">
        <v>0</v>
      </c>
      <c r="AI8766" s="2">
        <v>0</v>
      </c>
      <c r="AJ8766" s="2">
        <v>0</v>
      </c>
      <c r="AK8766" s="2">
        <v>0</v>
      </c>
      <c r="AL8766" s="2">
        <v>0</v>
      </c>
      <c r="AM8766" s="2">
        <v>1</v>
      </c>
      <c r="AN8766" s="3">
        <f>IFERROR(K8766/J8766,"")</f>
        <v>0</v>
      </c>
      <c r="AO8766" s="3">
        <f>IFERROR(L8766/K8766,"")</f>
        <v>0</v>
      </c>
    </row>
    <row r="8767" spans="1:41">
      <c r="A8767" t="s">
        <v>10841</v>
      </c>
      <c r="D8767">
        <v>1161</v>
      </c>
      <c r="E8767" t="s">
        <v>1147</v>
      </c>
      <c r="F8767" t="s">
        <v>1443</v>
      </c>
      <c r="I8767" t="b">
        <v>0</v>
      </c>
      <c r="J8767" s="2">
        <v>577</v>
      </c>
      <c r="K8767" s="2">
        <v>315</v>
      </c>
      <c r="L8767" s="2">
        <v>7</v>
      </c>
      <c r="M8767" s="2">
        <v>308</v>
      </c>
      <c r="N8767" s="2">
        <v>16</v>
      </c>
      <c r="O8767" s="2">
        <v>0</v>
      </c>
      <c r="P8767" s="2">
        <v>258</v>
      </c>
      <c r="Q8767" s="2">
        <v>0</v>
      </c>
      <c r="R8767" s="2">
        <v>0</v>
      </c>
      <c r="S8767" s="2">
        <v>0</v>
      </c>
      <c r="T8767" s="2">
        <v>1</v>
      </c>
      <c r="U8767" s="2">
        <v>0</v>
      </c>
      <c r="V8767" s="2">
        <v>0</v>
      </c>
      <c r="W8767" s="2">
        <v>0</v>
      </c>
      <c r="X8767" s="2">
        <v>0</v>
      </c>
      <c r="Y8767" s="2">
        <v>0</v>
      </c>
      <c r="Z8767" s="2">
        <v>0</v>
      </c>
      <c r="AA8767" s="2">
        <v>1</v>
      </c>
      <c r="AB8767" s="2">
        <v>23</v>
      </c>
      <c r="AC8767" s="2">
        <v>0</v>
      </c>
      <c r="AD8767" s="2">
        <v>0</v>
      </c>
      <c r="AE8767" s="2">
        <v>1</v>
      </c>
      <c r="AF8767" s="2">
        <v>4</v>
      </c>
      <c r="AG8767" s="2">
        <v>1</v>
      </c>
      <c r="AH8767" s="2">
        <v>0</v>
      </c>
      <c r="AI8767" s="2">
        <v>0</v>
      </c>
      <c r="AJ8767" s="2">
        <v>0</v>
      </c>
      <c r="AK8767" s="2">
        <v>0</v>
      </c>
      <c r="AL8767" s="2">
        <v>1</v>
      </c>
      <c r="AM8767" s="2">
        <v>2</v>
      </c>
      <c r="AN8767" s="3">
        <f>IFERROR(K8767/J8767,"")</f>
        <v>0</v>
      </c>
      <c r="AO8767" s="3">
        <f>IFERROR(L8767/K8767,"")</f>
        <v>0</v>
      </c>
    </row>
    <row r="8768" spans="1:41">
      <c r="A8768" t="s">
        <v>10842</v>
      </c>
      <c r="D8768">
        <v>1161</v>
      </c>
      <c r="E8768" t="s">
        <v>1147</v>
      </c>
      <c r="F8768" t="s">
        <v>1445</v>
      </c>
      <c r="I8768" t="b">
        <v>0</v>
      </c>
      <c r="J8768" s="2">
        <v>738</v>
      </c>
      <c r="K8768" s="2">
        <v>459</v>
      </c>
      <c r="L8768" s="2">
        <v>2</v>
      </c>
      <c r="M8768" s="2">
        <v>457</v>
      </c>
      <c r="N8768" s="2">
        <v>3</v>
      </c>
      <c r="O8768" s="2">
        <v>0</v>
      </c>
      <c r="P8768" s="2">
        <v>437</v>
      </c>
      <c r="Q8768" s="2">
        <v>0</v>
      </c>
      <c r="R8768" s="2">
        <v>0</v>
      </c>
      <c r="S8768" s="2">
        <v>0</v>
      </c>
      <c r="T8768" s="2">
        <v>0</v>
      </c>
      <c r="U8768" s="2">
        <v>1</v>
      </c>
      <c r="V8768" s="2">
        <v>0</v>
      </c>
      <c r="W8768" s="2">
        <v>0</v>
      </c>
      <c r="X8768" s="2">
        <v>0</v>
      </c>
      <c r="Y8768" s="2">
        <v>0</v>
      </c>
      <c r="Z8768" s="2">
        <v>0</v>
      </c>
      <c r="AA8768" s="2">
        <v>1</v>
      </c>
      <c r="AB8768" s="2">
        <v>1</v>
      </c>
      <c r="AC8768" s="2">
        <v>0</v>
      </c>
      <c r="AD8768" s="2">
        <v>0</v>
      </c>
      <c r="AE8768" s="2">
        <v>1</v>
      </c>
      <c r="AF8768" s="2">
        <v>10</v>
      </c>
      <c r="AG8768" s="2">
        <v>1</v>
      </c>
      <c r="AH8768" s="2">
        <v>0</v>
      </c>
      <c r="AI8768" s="2">
        <v>0</v>
      </c>
      <c r="AJ8768" s="2">
        <v>0</v>
      </c>
      <c r="AK8768" s="2">
        <v>1</v>
      </c>
      <c r="AL8768" s="2">
        <v>0</v>
      </c>
      <c r="AM8768" s="2">
        <v>1</v>
      </c>
      <c r="AN8768" s="3">
        <f>IFERROR(K8768/J8768,"")</f>
        <v>0</v>
      </c>
      <c r="AO8768" s="3">
        <f>IFERROR(L8768/K8768,"")</f>
        <v>0</v>
      </c>
    </row>
    <row r="8769" spans="1:41">
      <c r="A8769" t="s">
        <v>10843</v>
      </c>
      <c r="D8769">
        <v>1161</v>
      </c>
      <c r="E8769" t="s">
        <v>1147</v>
      </c>
      <c r="F8769" t="s">
        <v>1447</v>
      </c>
      <c r="I8769" t="b">
        <v>0</v>
      </c>
      <c r="J8769" s="2">
        <v>662</v>
      </c>
      <c r="K8769" s="2">
        <v>375</v>
      </c>
      <c r="L8769" s="2">
        <v>4</v>
      </c>
      <c r="M8769" s="2">
        <v>371</v>
      </c>
      <c r="N8769" s="2">
        <v>22</v>
      </c>
      <c r="O8769" s="2">
        <v>0</v>
      </c>
      <c r="P8769" s="2">
        <v>227</v>
      </c>
      <c r="Q8769" s="2">
        <v>0</v>
      </c>
      <c r="R8769" s="2">
        <v>1</v>
      </c>
      <c r="S8769" s="2">
        <v>1</v>
      </c>
      <c r="T8769" s="2">
        <v>0</v>
      </c>
      <c r="U8769" s="2">
        <v>0</v>
      </c>
      <c r="V8769" s="2">
        <v>0</v>
      </c>
      <c r="W8769" s="2">
        <v>0</v>
      </c>
      <c r="X8769" s="2">
        <v>1</v>
      </c>
      <c r="Y8769" s="2">
        <v>2</v>
      </c>
      <c r="Z8769" s="2">
        <v>2</v>
      </c>
      <c r="AA8769" s="2">
        <v>3</v>
      </c>
      <c r="AB8769" s="2">
        <v>96</v>
      </c>
      <c r="AC8769" s="2">
        <v>0</v>
      </c>
      <c r="AD8769" s="2">
        <v>0</v>
      </c>
      <c r="AE8769" s="2">
        <v>0</v>
      </c>
      <c r="AF8769" s="2">
        <v>4</v>
      </c>
      <c r="AG8769" s="2">
        <v>4</v>
      </c>
      <c r="AH8769" s="2">
        <v>1</v>
      </c>
      <c r="AI8769" s="2">
        <v>3</v>
      </c>
      <c r="AJ8769" s="2">
        <v>0</v>
      </c>
      <c r="AK8769" s="2">
        <v>1</v>
      </c>
      <c r="AL8769" s="2">
        <v>0</v>
      </c>
      <c r="AM8769" s="2">
        <v>3</v>
      </c>
      <c r="AN8769" s="3">
        <f>IFERROR(K8769/J8769,"")</f>
        <v>0</v>
      </c>
      <c r="AO8769" s="3">
        <f>IFERROR(L8769/K8769,"")</f>
        <v>0</v>
      </c>
    </row>
    <row r="8770" spans="1:41">
      <c r="A8770" t="s">
        <v>10844</v>
      </c>
      <c r="D8770">
        <v>1161</v>
      </c>
      <c r="E8770" t="s">
        <v>1147</v>
      </c>
      <c r="F8770" t="s">
        <v>1449</v>
      </c>
      <c r="I8770" t="b">
        <v>0</v>
      </c>
      <c r="J8770" s="2">
        <v>640</v>
      </c>
      <c r="K8770" s="2">
        <v>321</v>
      </c>
      <c r="L8770" s="2">
        <v>6</v>
      </c>
      <c r="M8770" s="2">
        <v>315</v>
      </c>
      <c r="N8770" s="2">
        <v>9</v>
      </c>
      <c r="O8770" s="2">
        <v>0</v>
      </c>
      <c r="P8770" s="2">
        <v>253</v>
      </c>
      <c r="Q8770" s="2">
        <v>0</v>
      </c>
      <c r="R8770" s="2">
        <v>0</v>
      </c>
      <c r="S8770" s="2">
        <v>0</v>
      </c>
      <c r="T8770" s="2">
        <v>1</v>
      </c>
      <c r="U8770" s="2">
        <v>0</v>
      </c>
      <c r="V8770" s="2">
        <v>0</v>
      </c>
      <c r="W8770" s="2">
        <v>0</v>
      </c>
      <c r="X8770" s="2">
        <v>0</v>
      </c>
      <c r="Y8770" s="2">
        <v>0</v>
      </c>
      <c r="Z8770" s="2">
        <v>0</v>
      </c>
      <c r="AA8770" s="2">
        <v>6</v>
      </c>
      <c r="AB8770" s="2">
        <v>35</v>
      </c>
      <c r="AC8770" s="2">
        <v>1</v>
      </c>
      <c r="AD8770" s="2">
        <v>0</v>
      </c>
      <c r="AE8770" s="2">
        <v>0</v>
      </c>
      <c r="AF8770" s="2">
        <v>8</v>
      </c>
      <c r="AG8770" s="2">
        <v>0</v>
      </c>
      <c r="AH8770" s="2">
        <v>0</v>
      </c>
      <c r="AI8770" s="2">
        <v>0</v>
      </c>
      <c r="AJ8770" s="2">
        <v>0</v>
      </c>
      <c r="AK8770" s="2">
        <v>0</v>
      </c>
      <c r="AL8770" s="2">
        <v>0</v>
      </c>
      <c r="AM8770" s="2">
        <v>2</v>
      </c>
      <c r="AN8770" s="3">
        <f>IFERROR(K8770/J8770,"")</f>
        <v>0</v>
      </c>
      <c r="AO8770" s="3">
        <f>IFERROR(L8770/K8770,"")</f>
        <v>0</v>
      </c>
    </row>
    <row r="8771" spans="1:41">
      <c r="A8771" t="s">
        <v>10845</v>
      </c>
      <c r="D8771">
        <v>1161</v>
      </c>
      <c r="E8771" t="s">
        <v>1147</v>
      </c>
      <c r="F8771" t="s">
        <v>1451</v>
      </c>
      <c r="I8771" t="b">
        <v>0</v>
      </c>
      <c r="J8771" s="2">
        <v>609</v>
      </c>
      <c r="K8771" s="2">
        <v>332</v>
      </c>
      <c r="L8771" s="2">
        <v>10</v>
      </c>
      <c r="M8771" s="2">
        <v>322</v>
      </c>
      <c r="N8771" s="2">
        <v>0</v>
      </c>
      <c r="O8771" s="2">
        <v>0</v>
      </c>
      <c r="P8771" s="2">
        <v>292</v>
      </c>
      <c r="Q8771" s="2">
        <v>0</v>
      </c>
      <c r="R8771" s="2">
        <v>0</v>
      </c>
      <c r="S8771" s="2">
        <v>0</v>
      </c>
      <c r="T8771" s="2">
        <v>0</v>
      </c>
      <c r="U8771" s="2">
        <v>0</v>
      </c>
      <c r="V8771" s="2">
        <v>0</v>
      </c>
      <c r="W8771" s="2">
        <v>0</v>
      </c>
      <c r="X8771" s="2">
        <v>0</v>
      </c>
      <c r="Y8771" s="2">
        <v>2</v>
      </c>
      <c r="Z8771" s="2">
        <v>3</v>
      </c>
      <c r="AA8771" s="2">
        <v>1</v>
      </c>
      <c r="AB8771" s="2">
        <v>5</v>
      </c>
      <c r="AC8771" s="2">
        <v>0</v>
      </c>
      <c r="AD8771" s="2">
        <v>0</v>
      </c>
      <c r="AE8771" s="2">
        <v>2</v>
      </c>
      <c r="AF8771" s="2">
        <v>6</v>
      </c>
      <c r="AG8771" s="2">
        <v>7</v>
      </c>
      <c r="AH8771" s="2">
        <v>0</v>
      </c>
      <c r="AI8771" s="2">
        <v>2</v>
      </c>
      <c r="AJ8771" s="2">
        <v>0</v>
      </c>
      <c r="AK8771" s="2">
        <v>0</v>
      </c>
      <c r="AL8771" s="2">
        <v>1</v>
      </c>
      <c r="AM8771" s="2">
        <v>1</v>
      </c>
      <c r="AN8771" s="3">
        <f>IFERROR(K8771/J8771,"")</f>
        <v>0</v>
      </c>
      <c r="AO8771" s="3">
        <f>IFERROR(L8771/K8771,"")</f>
        <v>0</v>
      </c>
    </row>
    <row r="8772" spans="1:41">
      <c r="A8772" t="s">
        <v>10846</v>
      </c>
      <c r="D8772">
        <v>1161</v>
      </c>
      <c r="E8772" t="s">
        <v>1147</v>
      </c>
      <c r="F8772" t="s">
        <v>1453</v>
      </c>
      <c r="I8772" t="b">
        <v>0</v>
      </c>
      <c r="J8772" s="2">
        <v>759</v>
      </c>
      <c r="K8772" s="2">
        <v>453</v>
      </c>
      <c r="L8772" s="2">
        <v>5</v>
      </c>
      <c r="M8772" s="2">
        <v>448</v>
      </c>
      <c r="N8772" s="2">
        <v>6</v>
      </c>
      <c r="O8772" s="2">
        <v>2</v>
      </c>
      <c r="P8772" s="2">
        <v>405</v>
      </c>
      <c r="Q8772" s="2">
        <v>1</v>
      </c>
      <c r="R8772" s="2">
        <v>0</v>
      </c>
      <c r="S8772" s="2">
        <v>0</v>
      </c>
      <c r="T8772" s="2">
        <v>4</v>
      </c>
      <c r="U8772" s="2">
        <v>0</v>
      </c>
      <c r="V8772" s="2">
        <v>0</v>
      </c>
      <c r="W8772" s="2">
        <v>0</v>
      </c>
      <c r="X8772" s="2">
        <v>3</v>
      </c>
      <c r="Y8772" s="2">
        <v>4</v>
      </c>
      <c r="Z8772" s="2">
        <v>0</v>
      </c>
      <c r="AA8772" s="2">
        <v>5</v>
      </c>
      <c r="AB8772" s="2">
        <v>3</v>
      </c>
      <c r="AC8772" s="2">
        <v>0</v>
      </c>
      <c r="AD8772" s="2">
        <v>1</v>
      </c>
      <c r="AE8772" s="2">
        <v>0</v>
      </c>
      <c r="AF8772" s="2">
        <v>4</v>
      </c>
      <c r="AG8772" s="2">
        <v>0</v>
      </c>
      <c r="AH8772" s="2">
        <v>1</v>
      </c>
      <c r="AI8772" s="2">
        <v>1</v>
      </c>
      <c r="AJ8772" s="2">
        <v>1</v>
      </c>
      <c r="AK8772" s="2">
        <v>0</v>
      </c>
      <c r="AL8772" s="2">
        <v>2</v>
      </c>
      <c r="AM8772" s="2">
        <v>5</v>
      </c>
      <c r="AN8772" s="3">
        <f>IFERROR(K8772/J8772,"")</f>
        <v>0</v>
      </c>
      <c r="AO8772" s="3">
        <f>IFERROR(L8772/K8772,"")</f>
        <v>0</v>
      </c>
    </row>
    <row r="8773" spans="1:41">
      <c r="A8773" t="s">
        <v>10847</v>
      </c>
      <c r="D8773">
        <v>1161</v>
      </c>
      <c r="E8773" t="s">
        <v>1147</v>
      </c>
      <c r="F8773" t="s">
        <v>1563</v>
      </c>
      <c r="I8773" t="b">
        <v>0</v>
      </c>
      <c r="J8773" s="2">
        <v>644</v>
      </c>
      <c r="K8773" s="2">
        <v>498</v>
      </c>
      <c r="L8773" s="2">
        <v>1</v>
      </c>
      <c r="M8773" s="2">
        <v>497</v>
      </c>
      <c r="N8773" s="2">
        <v>3</v>
      </c>
      <c r="O8773" s="2">
        <v>0</v>
      </c>
      <c r="P8773" s="2">
        <v>473</v>
      </c>
      <c r="Q8773" s="2">
        <v>0</v>
      </c>
      <c r="R8773" s="2">
        <v>0</v>
      </c>
      <c r="S8773" s="2">
        <v>0</v>
      </c>
      <c r="T8773" s="2">
        <v>0</v>
      </c>
      <c r="U8773" s="2">
        <v>0</v>
      </c>
      <c r="V8773" s="2">
        <v>0</v>
      </c>
      <c r="W8773" s="2">
        <v>0</v>
      </c>
      <c r="X8773" s="2">
        <v>1</v>
      </c>
      <c r="Y8773" s="2">
        <v>1</v>
      </c>
      <c r="Z8773" s="2">
        <v>0</v>
      </c>
      <c r="AA8773" s="2">
        <v>1</v>
      </c>
      <c r="AB8773" s="2">
        <v>7</v>
      </c>
      <c r="AC8773" s="2">
        <v>0</v>
      </c>
      <c r="AD8773" s="2">
        <v>0</v>
      </c>
      <c r="AE8773" s="2">
        <v>0</v>
      </c>
      <c r="AF8773" s="2">
        <v>4</v>
      </c>
      <c r="AG8773" s="2">
        <v>1</v>
      </c>
      <c r="AH8773" s="2">
        <v>0</v>
      </c>
      <c r="AI8773" s="2">
        <v>0</v>
      </c>
      <c r="AJ8773" s="2">
        <v>0</v>
      </c>
      <c r="AK8773" s="2">
        <v>0</v>
      </c>
      <c r="AL8773" s="2">
        <v>0</v>
      </c>
      <c r="AM8773" s="2">
        <v>6</v>
      </c>
      <c r="AN8773" s="3">
        <f>IFERROR(K8773/J8773,"")</f>
        <v>0</v>
      </c>
      <c r="AO8773" s="3">
        <f>IFERROR(L8773/K8773,"")</f>
        <v>0</v>
      </c>
    </row>
    <row r="8774" spans="1:41">
      <c r="A8774" t="s">
        <v>10848</v>
      </c>
      <c r="D8774">
        <v>1161</v>
      </c>
      <c r="E8774" t="s">
        <v>1147</v>
      </c>
      <c r="F8774" t="s">
        <v>1455</v>
      </c>
      <c r="I8774" t="b">
        <v>0</v>
      </c>
      <c r="J8774" s="2">
        <v>460</v>
      </c>
      <c r="K8774" s="2">
        <v>265</v>
      </c>
      <c r="L8774" s="2">
        <v>2</v>
      </c>
      <c r="M8774" s="2">
        <v>263</v>
      </c>
      <c r="N8774" s="2">
        <v>2</v>
      </c>
      <c r="O8774" s="2">
        <v>0</v>
      </c>
      <c r="P8774" s="2">
        <v>246</v>
      </c>
      <c r="Q8774" s="2">
        <v>0</v>
      </c>
      <c r="R8774" s="2">
        <v>0</v>
      </c>
      <c r="S8774" s="2">
        <v>0</v>
      </c>
      <c r="T8774" s="2">
        <v>0</v>
      </c>
      <c r="U8774" s="2">
        <v>0</v>
      </c>
      <c r="V8774" s="2">
        <v>0</v>
      </c>
      <c r="W8774" s="2">
        <v>0</v>
      </c>
      <c r="X8774" s="2">
        <v>0</v>
      </c>
      <c r="Y8774" s="2">
        <v>4</v>
      </c>
      <c r="Z8774" s="2">
        <v>0</v>
      </c>
      <c r="AA8774" s="2">
        <v>2</v>
      </c>
      <c r="AB8774" s="2">
        <v>1</v>
      </c>
      <c r="AC8774" s="2">
        <v>0</v>
      </c>
      <c r="AD8774" s="2">
        <v>0</v>
      </c>
      <c r="AE8774" s="2">
        <v>0</v>
      </c>
      <c r="AF8774" s="2">
        <v>6</v>
      </c>
      <c r="AG8774" s="2">
        <v>0</v>
      </c>
      <c r="AH8774" s="2">
        <v>1</v>
      </c>
      <c r="AI8774" s="2">
        <v>0</v>
      </c>
      <c r="AJ8774" s="2">
        <v>0</v>
      </c>
      <c r="AK8774" s="2">
        <v>1</v>
      </c>
      <c r="AL8774" s="2">
        <v>0</v>
      </c>
      <c r="AM8774" s="2">
        <v>0</v>
      </c>
      <c r="AN8774" s="3">
        <f>IFERROR(K8774/J8774,"")</f>
        <v>0</v>
      </c>
      <c r="AO8774" s="3">
        <f>IFERROR(L8774/K8774,"")</f>
        <v>0</v>
      </c>
    </row>
    <row r="8775" spans="1:41">
      <c r="A8775" t="s">
        <v>10849</v>
      </c>
      <c r="D8775">
        <v>1161</v>
      </c>
      <c r="E8775" t="s">
        <v>1147</v>
      </c>
      <c r="F8775" t="s">
        <v>1566</v>
      </c>
      <c r="I8775" t="b">
        <v>0</v>
      </c>
      <c r="J8775" s="2">
        <v>557</v>
      </c>
      <c r="K8775" s="2">
        <v>340</v>
      </c>
      <c r="L8775" s="2">
        <v>4</v>
      </c>
      <c r="M8775" s="2">
        <v>336</v>
      </c>
      <c r="N8775" s="2">
        <v>13</v>
      </c>
      <c r="O8775" s="2">
        <v>0</v>
      </c>
      <c r="P8775" s="2">
        <v>237</v>
      </c>
      <c r="Q8775" s="2">
        <v>0</v>
      </c>
      <c r="R8775" s="2">
        <v>0</v>
      </c>
      <c r="S8775" s="2">
        <v>0</v>
      </c>
      <c r="T8775" s="2">
        <v>1</v>
      </c>
      <c r="U8775" s="2">
        <v>0</v>
      </c>
      <c r="V8775" s="2">
        <v>0</v>
      </c>
      <c r="W8775" s="2">
        <v>0</v>
      </c>
      <c r="X8775" s="2">
        <v>7</v>
      </c>
      <c r="Y8775" s="2">
        <v>3</v>
      </c>
      <c r="Z8775" s="2">
        <v>0</v>
      </c>
      <c r="AA8775" s="2">
        <v>4</v>
      </c>
      <c r="AB8775" s="2">
        <v>37</v>
      </c>
      <c r="AC8775" s="2">
        <v>0</v>
      </c>
      <c r="AD8775" s="2">
        <v>1</v>
      </c>
      <c r="AE8775" s="2">
        <v>0</v>
      </c>
      <c r="AF8775" s="2">
        <v>2</v>
      </c>
      <c r="AG8775" s="2">
        <v>26</v>
      </c>
      <c r="AH8775" s="2">
        <v>0</v>
      </c>
      <c r="AI8775" s="2">
        <v>2</v>
      </c>
      <c r="AJ8775" s="2">
        <v>1</v>
      </c>
      <c r="AK8775" s="2">
        <v>1</v>
      </c>
      <c r="AL8775" s="2">
        <v>1</v>
      </c>
      <c r="AM8775" s="2">
        <v>0</v>
      </c>
      <c r="AN8775" s="3">
        <f>IFERROR(K8775/J8775,"")</f>
        <v>0</v>
      </c>
      <c r="AO8775" s="3">
        <f>IFERROR(L8775/K8775,"")</f>
        <v>0</v>
      </c>
    </row>
    <row r="8776" spans="1:41">
      <c r="A8776" t="s">
        <v>10850</v>
      </c>
      <c r="D8776">
        <v>1161</v>
      </c>
      <c r="E8776" t="s">
        <v>1147</v>
      </c>
      <c r="F8776" t="s">
        <v>1457</v>
      </c>
      <c r="I8776" t="b">
        <v>0</v>
      </c>
      <c r="J8776" s="2">
        <v>561</v>
      </c>
      <c r="K8776" s="2">
        <v>308</v>
      </c>
      <c r="L8776" s="2">
        <v>3</v>
      </c>
      <c r="M8776" s="2">
        <v>305</v>
      </c>
      <c r="N8776" s="2">
        <v>4</v>
      </c>
      <c r="O8776" s="2">
        <v>0</v>
      </c>
      <c r="P8776" s="2">
        <v>287</v>
      </c>
      <c r="Q8776" s="2">
        <v>0</v>
      </c>
      <c r="R8776" s="2">
        <v>0</v>
      </c>
      <c r="S8776" s="2">
        <v>1</v>
      </c>
      <c r="T8776" s="2">
        <v>1</v>
      </c>
      <c r="U8776" s="2">
        <v>0</v>
      </c>
      <c r="V8776" s="2">
        <v>0</v>
      </c>
      <c r="W8776" s="2">
        <v>0</v>
      </c>
      <c r="X8776" s="2">
        <v>0</v>
      </c>
      <c r="Y8776" s="2">
        <v>1</v>
      </c>
      <c r="Z8776" s="2">
        <v>1</v>
      </c>
      <c r="AA8776" s="2">
        <v>1</v>
      </c>
      <c r="AB8776" s="2">
        <v>4</v>
      </c>
      <c r="AC8776" s="2">
        <v>0</v>
      </c>
      <c r="AD8776" s="2">
        <v>0</v>
      </c>
      <c r="AE8776" s="2">
        <v>0</v>
      </c>
      <c r="AF8776" s="2">
        <v>4</v>
      </c>
      <c r="AG8776" s="2">
        <v>0</v>
      </c>
      <c r="AH8776" s="2">
        <v>0</v>
      </c>
      <c r="AI8776" s="2">
        <v>0</v>
      </c>
      <c r="AJ8776" s="2">
        <v>0</v>
      </c>
      <c r="AK8776" s="2">
        <v>0</v>
      </c>
      <c r="AL8776" s="2">
        <v>0</v>
      </c>
      <c r="AM8776" s="2">
        <v>1</v>
      </c>
      <c r="AN8776" s="3">
        <f>IFERROR(K8776/J8776,"")</f>
        <v>0</v>
      </c>
      <c r="AO8776" s="3">
        <f>IFERROR(L8776/K8776,"")</f>
        <v>0</v>
      </c>
    </row>
    <row r="8777" spans="1:41">
      <c r="A8777" t="s">
        <v>10851</v>
      </c>
      <c r="D8777">
        <v>1161</v>
      </c>
      <c r="E8777" t="s">
        <v>1147</v>
      </c>
      <c r="F8777" t="s">
        <v>1459</v>
      </c>
      <c r="I8777" t="b">
        <v>0</v>
      </c>
      <c r="J8777" s="2">
        <v>485</v>
      </c>
      <c r="K8777" s="2">
        <v>229</v>
      </c>
      <c r="L8777" s="2">
        <v>3</v>
      </c>
      <c r="M8777" s="2">
        <v>226</v>
      </c>
      <c r="N8777" s="2">
        <v>2</v>
      </c>
      <c r="O8777" s="2">
        <v>0</v>
      </c>
      <c r="P8777" s="2">
        <v>208</v>
      </c>
      <c r="Q8777" s="2">
        <v>0</v>
      </c>
      <c r="R8777" s="2">
        <v>0</v>
      </c>
      <c r="S8777" s="2">
        <v>0</v>
      </c>
      <c r="T8777" s="2">
        <v>0</v>
      </c>
      <c r="U8777" s="2">
        <v>1</v>
      </c>
      <c r="V8777" s="2">
        <v>0</v>
      </c>
      <c r="W8777" s="2">
        <v>0</v>
      </c>
      <c r="X8777" s="2">
        <v>0</v>
      </c>
      <c r="Y8777" s="2">
        <v>0</v>
      </c>
      <c r="Z8777" s="2">
        <v>0</v>
      </c>
      <c r="AA8777" s="2">
        <v>3</v>
      </c>
      <c r="AB8777" s="2">
        <v>2</v>
      </c>
      <c r="AC8777" s="2">
        <v>0</v>
      </c>
      <c r="AD8777" s="2">
        <v>0</v>
      </c>
      <c r="AE8777" s="2">
        <v>0</v>
      </c>
      <c r="AF8777" s="2">
        <v>7</v>
      </c>
      <c r="AG8777" s="2">
        <v>0</v>
      </c>
      <c r="AH8777" s="2">
        <v>0</v>
      </c>
      <c r="AI8777" s="2">
        <v>1</v>
      </c>
      <c r="AJ8777" s="2">
        <v>1</v>
      </c>
      <c r="AK8777" s="2">
        <v>0</v>
      </c>
      <c r="AL8777" s="2">
        <v>0</v>
      </c>
      <c r="AM8777" s="2">
        <v>1</v>
      </c>
      <c r="AN8777" s="3">
        <f>IFERROR(K8777/J8777,"")</f>
        <v>0</v>
      </c>
      <c r="AO8777" s="3">
        <f>IFERROR(L8777/K8777,"")</f>
        <v>0</v>
      </c>
    </row>
    <row r="8778" spans="1:41">
      <c r="A8778" t="s">
        <v>10852</v>
      </c>
      <c r="D8778">
        <v>1161</v>
      </c>
      <c r="E8778" t="s">
        <v>1147</v>
      </c>
      <c r="F8778" t="s">
        <v>1461</v>
      </c>
      <c r="I8778" t="b">
        <v>0</v>
      </c>
      <c r="J8778" s="2">
        <v>639</v>
      </c>
      <c r="K8778" s="2">
        <v>352</v>
      </c>
      <c r="L8778" s="2">
        <v>3</v>
      </c>
      <c r="M8778" s="2">
        <v>349</v>
      </c>
      <c r="N8778" s="2">
        <v>9</v>
      </c>
      <c r="O8778" s="2">
        <v>0</v>
      </c>
      <c r="P8778" s="2">
        <v>330</v>
      </c>
      <c r="Q8778" s="2">
        <v>0</v>
      </c>
      <c r="R8778" s="2">
        <v>0</v>
      </c>
      <c r="S8778" s="2">
        <v>0</v>
      </c>
      <c r="T8778" s="2">
        <v>0</v>
      </c>
      <c r="U8778" s="2">
        <v>0</v>
      </c>
      <c r="V8778" s="2">
        <v>0</v>
      </c>
      <c r="W8778" s="2">
        <v>0</v>
      </c>
      <c r="X8778" s="2">
        <v>0</v>
      </c>
      <c r="Y8778" s="2">
        <v>0</v>
      </c>
      <c r="Z8778" s="2">
        <v>1</v>
      </c>
      <c r="AA8778" s="2">
        <v>0</v>
      </c>
      <c r="AB8778" s="2">
        <v>3</v>
      </c>
      <c r="AC8778" s="2">
        <v>0</v>
      </c>
      <c r="AD8778" s="2">
        <v>0</v>
      </c>
      <c r="AE8778" s="2">
        <v>0</v>
      </c>
      <c r="AF8778" s="2">
        <v>5</v>
      </c>
      <c r="AG8778" s="2">
        <v>1</v>
      </c>
      <c r="AH8778" s="2">
        <v>0</v>
      </c>
      <c r="AI8778" s="2">
        <v>0</v>
      </c>
      <c r="AJ8778" s="2">
        <v>0</v>
      </c>
      <c r="AK8778" s="2">
        <v>0</v>
      </c>
      <c r="AL8778" s="2">
        <v>0</v>
      </c>
      <c r="AM8778" s="2">
        <v>0</v>
      </c>
      <c r="AN8778" s="3">
        <f>IFERROR(K8778/J8778,"")</f>
        <v>0</v>
      </c>
      <c r="AO8778" s="3">
        <f>IFERROR(L8778/K8778,"")</f>
        <v>0</v>
      </c>
    </row>
    <row r="8779" spans="1:41">
      <c r="A8779" t="s">
        <v>10853</v>
      </c>
      <c r="D8779">
        <v>1161</v>
      </c>
      <c r="E8779" t="s">
        <v>1147</v>
      </c>
      <c r="F8779" t="s">
        <v>1463</v>
      </c>
      <c r="I8779" t="b">
        <v>0</v>
      </c>
      <c r="J8779" s="2">
        <v>510</v>
      </c>
      <c r="K8779" s="2">
        <v>342</v>
      </c>
      <c r="L8779" s="2">
        <v>2</v>
      </c>
      <c r="M8779" s="2">
        <v>340</v>
      </c>
      <c r="N8779" s="2">
        <v>14</v>
      </c>
      <c r="O8779" s="2">
        <v>0</v>
      </c>
      <c r="P8779" s="2">
        <v>313</v>
      </c>
      <c r="Q8779" s="2">
        <v>0</v>
      </c>
      <c r="R8779" s="2">
        <v>0</v>
      </c>
      <c r="S8779" s="2">
        <v>0</v>
      </c>
      <c r="T8779" s="2">
        <v>0</v>
      </c>
      <c r="U8779" s="2">
        <v>0</v>
      </c>
      <c r="V8779" s="2">
        <v>0</v>
      </c>
      <c r="W8779" s="2">
        <v>0</v>
      </c>
      <c r="X8779" s="2">
        <v>5</v>
      </c>
      <c r="Y8779" s="2">
        <v>4</v>
      </c>
      <c r="Z8779" s="2">
        <v>0</v>
      </c>
      <c r="AA8779" s="2">
        <v>1</v>
      </c>
      <c r="AB8779" s="2">
        <v>0</v>
      </c>
      <c r="AC8779" s="2">
        <v>0</v>
      </c>
      <c r="AD8779" s="2">
        <v>0</v>
      </c>
      <c r="AE8779" s="2">
        <v>0</v>
      </c>
      <c r="AF8779" s="2">
        <v>2</v>
      </c>
      <c r="AG8779" s="2">
        <v>0</v>
      </c>
      <c r="AH8779" s="2">
        <v>0</v>
      </c>
      <c r="AI8779" s="2">
        <v>1</v>
      </c>
      <c r="AJ8779" s="2">
        <v>0</v>
      </c>
      <c r="AK8779" s="2">
        <v>0</v>
      </c>
      <c r="AL8779" s="2">
        <v>0</v>
      </c>
      <c r="AM8779" s="2">
        <v>0</v>
      </c>
      <c r="AN8779" s="3">
        <f>IFERROR(K8779/J8779,"")</f>
        <v>0</v>
      </c>
      <c r="AO8779" s="3">
        <f>IFERROR(L8779/K8779,"")</f>
        <v>0</v>
      </c>
    </row>
    <row r="8780" spans="1:41">
      <c r="A8780" t="s">
        <v>10854</v>
      </c>
      <c r="D8780">
        <v>2051</v>
      </c>
      <c r="E8780" t="s">
        <v>1148</v>
      </c>
      <c r="F8780" t="s">
        <v>1301</v>
      </c>
      <c r="I8780" t="b">
        <v>0</v>
      </c>
      <c r="J8780" s="2">
        <v>413</v>
      </c>
      <c r="K8780" s="2">
        <v>332</v>
      </c>
      <c r="L8780" s="2">
        <v>0</v>
      </c>
      <c r="M8780" s="2">
        <v>332</v>
      </c>
      <c r="N8780" s="2">
        <v>14</v>
      </c>
      <c r="O8780" s="2">
        <v>2</v>
      </c>
      <c r="P8780" s="2">
        <v>0</v>
      </c>
      <c r="Q8780" s="2">
        <v>0</v>
      </c>
      <c r="R8780" s="2">
        <v>0</v>
      </c>
      <c r="S8780" s="2">
        <v>0</v>
      </c>
      <c r="T8780" s="2">
        <v>38</v>
      </c>
      <c r="U8780" s="2">
        <v>0</v>
      </c>
      <c r="V8780" s="2">
        <v>0</v>
      </c>
      <c r="W8780" s="2">
        <v>0</v>
      </c>
      <c r="X8780" s="2">
        <v>0</v>
      </c>
      <c r="Y8780" s="2">
        <v>31</v>
      </c>
      <c r="Z8780" s="2">
        <v>4</v>
      </c>
      <c r="AA8780" s="2">
        <v>170</v>
      </c>
      <c r="AB8780" s="2">
        <v>0</v>
      </c>
      <c r="AC8780" s="2">
        <v>0</v>
      </c>
      <c r="AD8780" s="2">
        <v>0</v>
      </c>
      <c r="AE8780" s="2">
        <v>0</v>
      </c>
      <c r="AF8780" s="2">
        <v>0</v>
      </c>
      <c r="AG8780" s="2">
        <v>8</v>
      </c>
      <c r="AH8780" s="2">
        <v>0</v>
      </c>
      <c r="AI8780" s="2">
        <v>0</v>
      </c>
      <c r="AJ8780" s="2">
        <v>1</v>
      </c>
      <c r="AK8780" s="2">
        <v>13</v>
      </c>
      <c r="AL8780" s="2">
        <v>0</v>
      </c>
      <c r="AM8780" s="2">
        <v>51</v>
      </c>
      <c r="AN8780" s="3">
        <f>IFERROR(K8780/J8780,"")</f>
        <v>0</v>
      </c>
      <c r="AO8780" s="3">
        <f>IFERROR(L8780/K8780,"")</f>
        <v>0</v>
      </c>
    </row>
    <row r="8781" spans="1:41">
      <c r="A8781" t="s">
        <v>10855</v>
      </c>
      <c r="D8781">
        <v>2016</v>
      </c>
      <c r="E8781" t="s">
        <v>1149</v>
      </c>
      <c r="F8781" t="s">
        <v>1301</v>
      </c>
      <c r="I8781" t="b">
        <v>0</v>
      </c>
      <c r="J8781" s="2">
        <v>221</v>
      </c>
      <c r="K8781" s="2">
        <v>152</v>
      </c>
      <c r="L8781" s="2">
        <v>2</v>
      </c>
      <c r="M8781" s="2">
        <v>150</v>
      </c>
      <c r="N8781" s="2">
        <v>5</v>
      </c>
      <c r="O8781" s="2">
        <v>5</v>
      </c>
      <c r="P8781" s="2">
        <v>0</v>
      </c>
      <c r="Q8781" s="2">
        <v>0</v>
      </c>
      <c r="R8781" s="2">
        <v>0</v>
      </c>
      <c r="S8781" s="2">
        <v>0</v>
      </c>
      <c r="T8781" s="2">
        <v>13</v>
      </c>
      <c r="U8781" s="2">
        <v>0</v>
      </c>
      <c r="V8781" s="2">
        <v>0</v>
      </c>
      <c r="W8781" s="2">
        <v>0</v>
      </c>
      <c r="X8781" s="2">
        <v>0</v>
      </c>
      <c r="Y8781" s="2">
        <v>26</v>
      </c>
      <c r="Z8781" s="2">
        <v>0</v>
      </c>
      <c r="AA8781" s="2">
        <v>68</v>
      </c>
      <c r="AB8781" s="2">
        <v>1</v>
      </c>
      <c r="AC8781" s="2">
        <v>0</v>
      </c>
      <c r="AD8781" s="2">
        <v>0</v>
      </c>
      <c r="AE8781" s="2">
        <v>1</v>
      </c>
      <c r="AF8781" s="2">
        <v>0</v>
      </c>
      <c r="AG8781" s="2">
        <v>1</v>
      </c>
      <c r="AH8781" s="2">
        <v>0</v>
      </c>
      <c r="AI8781" s="2">
        <v>0</v>
      </c>
      <c r="AJ8781" s="2">
        <v>1</v>
      </c>
      <c r="AK8781" s="2">
        <v>1</v>
      </c>
      <c r="AL8781" s="2">
        <v>0</v>
      </c>
      <c r="AM8781" s="2">
        <v>28</v>
      </c>
      <c r="AN8781" s="3">
        <f>IFERROR(K8781/J8781,"")</f>
        <v>0</v>
      </c>
      <c r="AO8781" s="3">
        <f>IFERROR(L8781/K8781,"")</f>
        <v>0</v>
      </c>
    </row>
    <row r="8782" spans="1:41">
      <c r="A8782" t="s">
        <v>10856</v>
      </c>
      <c r="D8782">
        <v>362</v>
      </c>
      <c r="E8782" t="s">
        <v>1150</v>
      </c>
      <c r="F8782" t="s">
        <v>1301</v>
      </c>
      <c r="I8782" t="b">
        <v>0</v>
      </c>
      <c r="J8782" s="2">
        <v>457</v>
      </c>
      <c r="K8782" s="2">
        <v>305</v>
      </c>
      <c r="L8782" s="2">
        <v>4</v>
      </c>
      <c r="M8782" s="2">
        <v>301</v>
      </c>
      <c r="N8782" s="2">
        <v>168</v>
      </c>
      <c r="O8782" s="2">
        <v>0</v>
      </c>
      <c r="P8782" s="2">
        <v>0</v>
      </c>
      <c r="Q8782" s="2">
        <v>0</v>
      </c>
      <c r="R8782" s="2">
        <v>0</v>
      </c>
      <c r="S8782" s="2">
        <v>0</v>
      </c>
      <c r="T8782" s="2">
        <v>11</v>
      </c>
      <c r="U8782" s="2">
        <v>0</v>
      </c>
      <c r="V8782" s="2">
        <v>0</v>
      </c>
      <c r="W8782" s="2">
        <v>0</v>
      </c>
      <c r="X8782" s="2">
        <v>0</v>
      </c>
      <c r="Y8782" s="2">
        <v>7</v>
      </c>
      <c r="Z8782" s="2">
        <v>2</v>
      </c>
      <c r="AA8782" s="2">
        <v>5</v>
      </c>
      <c r="AB8782" s="2">
        <v>80</v>
      </c>
      <c r="AC8782" s="2">
        <v>0</v>
      </c>
      <c r="AD8782" s="2">
        <v>0</v>
      </c>
      <c r="AE8782" s="2">
        <v>0</v>
      </c>
      <c r="AF8782" s="2">
        <v>0</v>
      </c>
      <c r="AG8782" s="2">
        <v>25</v>
      </c>
      <c r="AH8782" s="2">
        <v>0</v>
      </c>
      <c r="AI8782" s="2">
        <v>0</v>
      </c>
      <c r="AJ8782" s="2">
        <v>2</v>
      </c>
      <c r="AK8782" s="2">
        <v>0</v>
      </c>
      <c r="AL8782" s="2">
        <v>0</v>
      </c>
      <c r="AM8782" s="2">
        <v>1</v>
      </c>
      <c r="AN8782" s="3">
        <f>IFERROR(K8782/J8782,"")</f>
        <v>0</v>
      </c>
      <c r="AO8782" s="3">
        <f>IFERROR(L8782/K8782,"")</f>
        <v>0</v>
      </c>
    </row>
    <row r="8783" spans="1:41">
      <c r="A8783" t="s">
        <v>10857</v>
      </c>
      <c r="D8783">
        <v>539</v>
      </c>
      <c r="E8783" t="s">
        <v>1151</v>
      </c>
      <c r="F8783" t="s">
        <v>1301</v>
      </c>
      <c r="I8783" t="b">
        <v>0</v>
      </c>
      <c r="J8783" s="2">
        <v>622</v>
      </c>
      <c r="K8783" s="2">
        <v>498</v>
      </c>
      <c r="L8783" s="2">
        <v>5</v>
      </c>
      <c r="M8783" s="2">
        <v>493</v>
      </c>
      <c r="N8783" s="2">
        <v>2</v>
      </c>
      <c r="O8783" s="2">
        <v>0</v>
      </c>
      <c r="P8783" s="2">
        <v>480</v>
      </c>
      <c r="Q8783" s="2">
        <v>0</v>
      </c>
      <c r="R8783" s="2">
        <v>0</v>
      </c>
      <c r="S8783" s="2">
        <v>0</v>
      </c>
      <c r="T8783" s="2">
        <v>0</v>
      </c>
      <c r="U8783" s="2">
        <v>0</v>
      </c>
      <c r="V8783" s="2">
        <v>0</v>
      </c>
      <c r="W8783" s="2">
        <v>0</v>
      </c>
      <c r="X8783" s="2">
        <v>0</v>
      </c>
      <c r="Y8783" s="2">
        <v>1</v>
      </c>
      <c r="Z8783" s="2">
        <v>0</v>
      </c>
      <c r="AA8783" s="2">
        <v>1</v>
      </c>
      <c r="AB8783" s="2">
        <v>2</v>
      </c>
      <c r="AC8783" s="2">
        <v>0</v>
      </c>
      <c r="AD8783" s="2">
        <v>0</v>
      </c>
      <c r="AE8783" s="2">
        <v>1</v>
      </c>
      <c r="AF8783" s="2">
        <v>0</v>
      </c>
      <c r="AG8783" s="2">
        <v>6</v>
      </c>
      <c r="AH8783" s="2">
        <v>0</v>
      </c>
      <c r="AI8783" s="2">
        <v>0</v>
      </c>
      <c r="AJ8783" s="2">
        <v>0</v>
      </c>
      <c r="AK8783" s="2">
        <v>0</v>
      </c>
      <c r="AL8783" s="2">
        <v>0</v>
      </c>
      <c r="AM8783" s="2">
        <v>0</v>
      </c>
      <c r="AN8783" s="3">
        <f>IFERROR(K8783/J8783,"")</f>
        <v>0</v>
      </c>
      <c r="AO8783" s="3">
        <f>IFERROR(L8783/K8783,"")</f>
        <v>0</v>
      </c>
    </row>
    <row r="8784" spans="1:41">
      <c r="A8784" t="s">
        <v>10858</v>
      </c>
      <c r="D8784">
        <v>997</v>
      </c>
      <c r="E8784" t="s">
        <v>1152</v>
      </c>
      <c r="F8784" t="s">
        <v>1301</v>
      </c>
      <c r="I8784" t="b">
        <v>0</v>
      </c>
      <c r="J8784" s="2">
        <v>565</v>
      </c>
      <c r="K8784" s="2">
        <v>192</v>
      </c>
      <c r="L8784" s="2">
        <v>9</v>
      </c>
      <c r="M8784" s="2">
        <v>183</v>
      </c>
      <c r="N8784" s="2">
        <v>56</v>
      </c>
      <c r="O8784" s="2">
        <v>0</v>
      </c>
      <c r="P8784" s="2">
        <v>79</v>
      </c>
      <c r="Q8784" s="2">
        <v>0</v>
      </c>
      <c r="R8784" s="2">
        <v>0</v>
      </c>
      <c r="S8784" s="2">
        <v>0</v>
      </c>
      <c r="T8784" s="2">
        <v>2</v>
      </c>
      <c r="U8784" s="2">
        <v>0</v>
      </c>
      <c r="V8784" s="2">
        <v>0</v>
      </c>
      <c r="W8784" s="2">
        <v>0</v>
      </c>
      <c r="X8784" s="2">
        <v>1</v>
      </c>
      <c r="Y8784" s="2">
        <v>2</v>
      </c>
      <c r="Z8784" s="2">
        <v>4</v>
      </c>
      <c r="AA8784" s="2">
        <v>4</v>
      </c>
      <c r="AB8784" s="2">
        <v>4</v>
      </c>
      <c r="AC8784" s="2">
        <v>0</v>
      </c>
      <c r="AD8784" s="2">
        <v>0</v>
      </c>
      <c r="AE8784" s="2">
        <v>0</v>
      </c>
      <c r="AF8784" s="2">
        <v>2</v>
      </c>
      <c r="AG8784" s="2">
        <v>14</v>
      </c>
      <c r="AH8784" s="2">
        <v>0</v>
      </c>
      <c r="AI8784" s="2">
        <v>0</v>
      </c>
      <c r="AJ8784" s="2">
        <v>0</v>
      </c>
      <c r="AK8784" s="2">
        <v>0</v>
      </c>
      <c r="AL8784" s="2">
        <v>1</v>
      </c>
      <c r="AM8784" s="2">
        <v>14</v>
      </c>
      <c r="AN8784" s="3">
        <f>IFERROR(K8784/J8784,"")</f>
        <v>0</v>
      </c>
      <c r="AO8784" s="3">
        <f>IFERROR(L8784/K8784,"")</f>
        <v>0</v>
      </c>
    </row>
    <row r="8785" spans="1:41">
      <c r="A8785" t="s">
        <v>10859</v>
      </c>
      <c r="D8785">
        <v>997</v>
      </c>
      <c r="E8785" t="s">
        <v>1152</v>
      </c>
      <c r="F8785" t="s">
        <v>1303</v>
      </c>
      <c r="I8785" t="b">
        <v>0</v>
      </c>
      <c r="J8785" s="2">
        <v>626</v>
      </c>
      <c r="K8785" s="2">
        <v>274</v>
      </c>
      <c r="L8785" s="2">
        <v>5</v>
      </c>
      <c r="M8785" s="2">
        <v>269</v>
      </c>
      <c r="N8785" s="2">
        <v>55</v>
      </c>
      <c r="O8785" s="2">
        <v>0</v>
      </c>
      <c r="P8785" s="2">
        <v>102</v>
      </c>
      <c r="Q8785" s="2">
        <v>0</v>
      </c>
      <c r="R8785" s="2">
        <v>0</v>
      </c>
      <c r="S8785" s="2">
        <v>1</v>
      </c>
      <c r="T8785" s="2">
        <v>1</v>
      </c>
      <c r="U8785" s="2">
        <v>0</v>
      </c>
      <c r="V8785" s="2">
        <v>0</v>
      </c>
      <c r="W8785" s="2">
        <v>0</v>
      </c>
      <c r="X8785" s="2">
        <v>2</v>
      </c>
      <c r="Y8785" s="2">
        <v>30</v>
      </c>
      <c r="Z8785" s="2">
        <v>0</v>
      </c>
      <c r="AA8785" s="2">
        <v>7</v>
      </c>
      <c r="AB8785" s="2">
        <v>23</v>
      </c>
      <c r="AC8785" s="2">
        <v>0</v>
      </c>
      <c r="AD8785" s="2">
        <v>0</v>
      </c>
      <c r="AE8785" s="2">
        <v>1</v>
      </c>
      <c r="AF8785" s="2">
        <v>2</v>
      </c>
      <c r="AG8785" s="2">
        <v>20</v>
      </c>
      <c r="AH8785" s="2">
        <v>0</v>
      </c>
      <c r="AI8785" s="2">
        <v>0</v>
      </c>
      <c r="AJ8785" s="2">
        <v>0</v>
      </c>
      <c r="AK8785" s="2">
        <v>0</v>
      </c>
      <c r="AL8785" s="2">
        <v>1</v>
      </c>
      <c r="AM8785" s="2">
        <v>24</v>
      </c>
      <c r="AN8785" s="3">
        <f>IFERROR(K8785/J8785,"")</f>
        <v>0</v>
      </c>
      <c r="AO8785" s="3">
        <f>IFERROR(L8785/K8785,"")</f>
        <v>0</v>
      </c>
    </row>
    <row r="8786" spans="1:41">
      <c r="A8786" t="s">
        <v>10860</v>
      </c>
      <c r="D8786">
        <v>3619</v>
      </c>
      <c r="E8786" t="s">
        <v>1153</v>
      </c>
      <c r="F8786" t="s">
        <v>1301</v>
      </c>
      <c r="I8786" t="b">
        <v>0</v>
      </c>
      <c r="J8786" s="2">
        <v>190</v>
      </c>
      <c r="K8786" s="2">
        <v>154</v>
      </c>
      <c r="L8786" s="2">
        <v>0</v>
      </c>
      <c r="M8786" s="2">
        <v>154</v>
      </c>
      <c r="N8786" s="2">
        <v>31</v>
      </c>
      <c r="O8786" s="2">
        <v>0</v>
      </c>
      <c r="P8786" s="2">
        <v>0</v>
      </c>
      <c r="Q8786" s="2">
        <v>0</v>
      </c>
      <c r="R8786" s="2">
        <v>0</v>
      </c>
      <c r="S8786" s="2">
        <v>0</v>
      </c>
      <c r="T8786" s="2">
        <v>54</v>
      </c>
      <c r="U8786" s="2">
        <v>0</v>
      </c>
      <c r="V8786" s="2">
        <v>0</v>
      </c>
      <c r="W8786" s="2">
        <v>0</v>
      </c>
      <c r="X8786" s="2">
        <v>0</v>
      </c>
      <c r="Y8786" s="2">
        <v>7</v>
      </c>
      <c r="Z8786" s="2">
        <v>2</v>
      </c>
      <c r="AA8786" s="2">
        <v>33</v>
      </c>
      <c r="AB8786" s="2">
        <v>3</v>
      </c>
      <c r="AC8786" s="2">
        <v>0</v>
      </c>
      <c r="AD8786" s="2">
        <v>0</v>
      </c>
      <c r="AE8786" s="2">
        <v>0</v>
      </c>
      <c r="AF8786" s="2">
        <v>0</v>
      </c>
      <c r="AG8786" s="2">
        <v>19</v>
      </c>
      <c r="AH8786" s="2">
        <v>0</v>
      </c>
      <c r="AI8786" s="2">
        <v>0</v>
      </c>
      <c r="AJ8786" s="2">
        <v>2</v>
      </c>
      <c r="AK8786" s="2">
        <v>2</v>
      </c>
      <c r="AL8786" s="2">
        <v>0</v>
      </c>
      <c r="AM8786" s="2">
        <v>1</v>
      </c>
      <c r="AN8786" s="3">
        <f>IFERROR(K8786/J8786,"")</f>
        <v>0</v>
      </c>
      <c r="AO8786" s="3">
        <f>IFERROR(L8786/K8786,"")</f>
        <v>0</v>
      </c>
    </row>
    <row r="8787" spans="1:41">
      <c r="A8787" t="s">
        <v>10861</v>
      </c>
      <c r="D8787">
        <v>854</v>
      </c>
      <c r="E8787" t="s">
        <v>1154</v>
      </c>
      <c r="F8787" t="s">
        <v>1301</v>
      </c>
      <c r="I8787" t="b">
        <v>0</v>
      </c>
      <c r="J8787" s="2">
        <v>283</v>
      </c>
      <c r="K8787" s="2">
        <v>221</v>
      </c>
      <c r="L8787" s="2">
        <v>4</v>
      </c>
      <c r="M8787" s="2">
        <v>217</v>
      </c>
      <c r="N8787" s="2">
        <v>10</v>
      </c>
      <c r="O8787" s="2">
        <v>0</v>
      </c>
      <c r="P8787" s="2">
        <v>0</v>
      </c>
      <c r="Q8787" s="2">
        <v>0</v>
      </c>
      <c r="R8787" s="2">
        <v>0</v>
      </c>
      <c r="S8787" s="2">
        <v>0</v>
      </c>
      <c r="T8787" s="2">
        <v>10</v>
      </c>
      <c r="U8787" s="2">
        <v>0</v>
      </c>
      <c r="V8787" s="2">
        <v>0</v>
      </c>
      <c r="W8787" s="2">
        <v>0</v>
      </c>
      <c r="X8787" s="2">
        <v>0</v>
      </c>
      <c r="Y8787" s="2">
        <v>21</v>
      </c>
      <c r="Z8787" s="2">
        <v>4</v>
      </c>
      <c r="AA8787" s="2">
        <v>119</v>
      </c>
      <c r="AB8787" s="2">
        <v>0</v>
      </c>
      <c r="AC8787" s="2">
        <v>0</v>
      </c>
      <c r="AD8787" s="2">
        <v>0</v>
      </c>
      <c r="AE8787" s="2">
        <v>0</v>
      </c>
      <c r="AF8787" s="2">
        <v>0</v>
      </c>
      <c r="AG8787" s="2">
        <v>8</v>
      </c>
      <c r="AH8787" s="2">
        <v>0</v>
      </c>
      <c r="AI8787" s="2">
        <v>0</v>
      </c>
      <c r="AJ8787" s="2">
        <v>4</v>
      </c>
      <c r="AK8787" s="2">
        <v>6</v>
      </c>
      <c r="AL8787" s="2">
        <v>0</v>
      </c>
      <c r="AM8787" s="2">
        <v>35</v>
      </c>
      <c r="AN8787" s="3">
        <f>IFERROR(K8787/J8787,"")</f>
        <v>0</v>
      </c>
      <c r="AO8787" s="3">
        <f>IFERROR(L8787/K8787,"")</f>
        <v>0</v>
      </c>
    </row>
    <row r="8788" spans="1:41">
      <c r="A8788" t="s">
        <v>10862</v>
      </c>
      <c r="D8788">
        <v>8400</v>
      </c>
      <c r="E8788" t="s">
        <v>1155</v>
      </c>
      <c r="F8788" t="s">
        <v>1301</v>
      </c>
      <c r="I8788" t="b">
        <v>0</v>
      </c>
      <c r="J8788" s="2">
        <v>725</v>
      </c>
      <c r="K8788" s="2">
        <v>539</v>
      </c>
      <c r="L8788" s="2">
        <v>5</v>
      </c>
      <c r="M8788" s="2">
        <v>534</v>
      </c>
      <c r="N8788" s="2">
        <v>61</v>
      </c>
      <c r="O8788" s="2">
        <v>1</v>
      </c>
      <c r="P8788" s="2">
        <v>0</v>
      </c>
      <c r="Q8788" s="2">
        <v>0</v>
      </c>
      <c r="R8788" s="2">
        <v>0</v>
      </c>
      <c r="S8788" s="2">
        <v>0</v>
      </c>
      <c r="T8788" s="2">
        <v>31</v>
      </c>
      <c r="U8788" s="2">
        <v>0</v>
      </c>
      <c r="V8788" s="2">
        <v>0</v>
      </c>
      <c r="W8788" s="2">
        <v>0</v>
      </c>
      <c r="X8788" s="2">
        <v>0</v>
      </c>
      <c r="Y8788" s="2">
        <v>43</v>
      </c>
      <c r="Z8788" s="2">
        <v>48</v>
      </c>
      <c r="AA8788" s="2">
        <v>215</v>
      </c>
      <c r="AB8788" s="2">
        <v>10</v>
      </c>
      <c r="AC8788" s="2">
        <v>0</v>
      </c>
      <c r="AD8788" s="2">
        <v>1</v>
      </c>
      <c r="AE8788" s="2">
        <v>0</v>
      </c>
      <c r="AF8788" s="2">
        <v>0</v>
      </c>
      <c r="AG8788" s="2">
        <v>53</v>
      </c>
      <c r="AH8788" s="2">
        <v>1</v>
      </c>
      <c r="AI8788" s="2">
        <v>0</v>
      </c>
      <c r="AJ8788" s="2">
        <v>5</v>
      </c>
      <c r="AK8788" s="2">
        <v>23</v>
      </c>
      <c r="AL8788" s="2">
        <v>0</v>
      </c>
      <c r="AM8788" s="2">
        <v>42</v>
      </c>
      <c r="AN8788" s="3">
        <f>IFERROR(K8788/J8788,"")</f>
        <v>0</v>
      </c>
      <c r="AO8788" s="3">
        <f>IFERROR(L8788/K8788,"")</f>
        <v>0</v>
      </c>
    </row>
    <row r="8789" spans="1:41">
      <c r="A8789" t="s">
        <v>10863</v>
      </c>
      <c r="D8789">
        <v>8400</v>
      </c>
      <c r="E8789" t="s">
        <v>1155</v>
      </c>
      <c r="F8789" t="s">
        <v>1303</v>
      </c>
      <c r="I8789" t="b">
        <v>0</v>
      </c>
      <c r="J8789" s="2">
        <v>594</v>
      </c>
      <c r="K8789" s="2">
        <v>353</v>
      </c>
      <c r="L8789" s="2">
        <v>4</v>
      </c>
      <c r="M8789" s="2">
        <v>349</v>
      </c>
      <c r="N8789" s="2">
        <v>7</v>
      </c>
      <c r="O8789" s="2">
        <v>3</v>
      </c>
      <c r="P8789" s="2">
        <v>0</v>
      </c>
      <c r="Q8789" s="2">
        <v>0</v>
      </c>
      <c r="R8789" s="2">
        <v>0</v>
      </c>
      <c r="S8789" s="2">
        <v>1</v>
      </c>
      <c r="T8789" s="2">
        <v>29</v>
      </c>
      <c r="U8789" s="2">
        <v>0</v>
      </c>
      <c r="V8789" s="2">
        <v>0</v>
      </c>
      <c r="W8789" s="2">
        <v>0</v>
      </c>
      <c r="X8789" s="2">
        <v>0</v>
      </c>
      <c r="Y8789" s="2">
        <v>53</v>
      </c>
      <c r="Z8789" s="2">
        <v>31</v>
      </c>
      <c r="AA8789" s="2">
        <v>150</v>
      </c>
      <c r="AB8789" s="2">
        <v>3</v>
      </c>
      <c r="AC8789" s="2">
        <v>0</v>
      </c>
      <c r="AD8789" s="2">
        <v>0</v>
      </c>
      <c r="AE8789" s="2">
        <v>0</v>
      </c>
      <c r="AF8789" s="2">
        <v>0</v>
      </c>
      <c r="AG8789" s="2">
        <v>24</v>
      </c>
      <c r="AH8789" s="2">
        <v>1</v>
      </c>
      <c r="AI8789" s="2">
        <v>0</v>
      </c>
      <c r="AJ8789" s="2">
        <v>7</v>
      </c>
      <c r="AK8789" s="2">
        <v>16</v>
      </c>
      <c r="AL8789" s="2">
        <v>0</v>
      </c>
      <c r="AM8789" s="2">
        <v>24</v>
      </c>
      <c r="AN8789" s="3">
        <f>IFERROR(K8789/J8789,"")</f>
        <v>0</v>
      </c>
      <c r="AO8789" s="3">
        <f>IFERROR(L8789/K8789,"")</f>
        <v>0</v>
      </c>
    </row>
    <row r="8790" spans="1:41">
      <c r="A8790" t="s">
        <v>10864</v>
      </c>
      <c r="D8790">
        <v>8400</v>
      </c>
      <c r="E8790" t="s">
        <v>1155</v>
      </c>
      <c r="F8790" t="s">
        <v>1305</v>
      </c>
      <c r="I8790" t="b">
        <v>0</v>
      </c>
      <c r="J8790" s="2">
        <v>745</v>
      </c>
      <c r="K8790" s="2">
        <v>540</v>
      </c>
      <c r="L8790" s="2">
        <v>3</v>
      </c>
      <c r="M8790" s="2">
        <v>537</v>
      </c>
      <c r="N8790" s="2">
        <v>75</v>
      </c>
      <c r="O8790" s="2">
        <v>3</v>
      </c>
      <c r="P8790" s="2">
        <v>0</v>
      </c>
      <c r="Q8790" s="2">
        <v>0</v>
      </c>
      <c r="R8790" s="2">
        <v>0</v>
      </c>
      <c r="S8790" s="2">
        <v>0</v>
      </c>
      <c r="T8790" s="2">
        <v>27</v>
      </c>
      <c r="U8790" s="2">
        <v>0</v>
      </c>
      <c r="V8790" s="2">
        <v>0</v>
      </c>
      <c r="W8790" s="2">
        <v>0</v>
      </c>
      <c r="X8790" s="2">
        <v>0</v>
      </c>
      <c r="Y8790" s="2">
        <v>83</v>
      </c>
      <c r="Z8790" s="2">
        <v>33</v>
      </c>
      <c r="AA8790" s="2">
        <v>183</v>
      </c>
      <c r="AB8790" s="2">
        <v>5</v>
      </c>
      <c r="AC8790" s="2">
        <v>1</v>
      </c>
      <c r="AD8790" s="2">
        <v>0</v>
      </c>
      <c r="AE8790" s="2">
        <v>0</v>
      </c>
      <c r="AF8790" s="2">
        <v>0</v>
      </c>
      <c r="AG8790" s="2">
        <v>71</v>
      </c>
      <c r="AH8790" s="2">
        <v>0</v>
      </c>
      <c r="AI8790" s="2">
        <v>0</v>
      </c>
      <c r="AJ8790" s="2">
        <v>8</v>
      </c>
      <c r="AK8790" s="2">
        <v>10</v>
      </c>
      <c r="AL8790" s="2">
        <v>0</v>
      </c>
      <c r="AM8790" s="2">
        <v>38</v>
      </c>
      <c r="AN8790" s="3">
        <f>IFERROR(K8790/J8790,"")</f>
        <v>0</v>
      </c>
      <c r="AO8790" s="3">
        <f>IFERROR(L8790/K8790,"")</f>
        <v>0</v>
      </c>
    </row>
    <row r="8791" spans="1:41">
      <c r="A8791" t="s">
        <v>10865</v>
      </c>
      <c r="D8791">
        <v>8400</v>
      </c>
      <c r="E8791" t="s">
        <v>1155</v>
      </c>
      <c r="F8791" t="s">
        <v>1310</v>
      </c>
      <c r="I8791" t="b">
        <v>0</v>
      </c>
      <c r="J8791" s="2">
        <v>669</v>
      </c>
      <c r="K8791" s="2">
        <v>399</v>
      </c>
      <c r="L8791" s="2">
        <v>18</v>
      </c>
      <c r="M8791" s="2">
        <v>381</v>
      </c>
      <c r="N8791" s="2">
        <v>24</v>
      </c>
      <c r="O8791" s="2">
        <v>3</v>
      </c>
      <c r="P8791" s="2">
        <v>2</v>
      </c>
      <c r="Q8791" s="2">
        <v>0</v>
      </c>
      <c r="R8791" s="2">
        <v>0</v>
      </c>
      <c r="S8791" s="2">
        <v>0</v>
      </c>
      <c r="T8791" s="2">
        <v>11</v>
      </c>
      <c r="U8791" s="2">
        <v>0</v>
      </c>
      <c r="V8791" s="2">
        <v>0</v>
      </c>
      <c r="W8791" s="2">
        <v>0</v>
      </c>
      <c r="X8791" s="2">
        <v>0</v>
      </c>
      <c r="Y8791" s="2">
        <v>35</v>
      </c>
      <c r="Z8791" s="2">
        <v>28</v>
      </c>
      <c r="AA8791" s="2">
        <v>161</v>
      </c>
      <c r="AB8791" s="2">
        <v>4</v>
      </c>
      <c r="AC8791" s="2">
        <v>0</v>
      </c>
      <c r="AD8791" s="2">
        <v>1</v>
      </c>
      <c r="AE8791" s="2">
        <v>0</v>
      </c>
      <c r="AF8791" s="2">
        <v>1</v>
      </c>
      <c r="AG8791" s="2">
        <v>48</v>
      </c>
      <c r="AH8791" s="2">
        <v>0</v>
      </c>
      <c r="AI8791" s="2">
        <v>0</v>
      </c>
      <c r="AJ8791" s="2">
        <v>1</v>
      </c>
      <c r="AK8791" s="2">
        <v>19</v>
      </c>
      <c r="AL8791" s="2">
        <v>1</v>
      </c>
      <c r="AM8791" s="2">
        <v>42</v>
      </c>
      <c r="AN8791" s="3">
        <f>IFERROR(K8791/J8791,"")</f>
        <v>0</v>
      </c>
      <c r="AO8791" s="3">
        <f>IFERROR(L8791/K8791,"")</f>
        <v>0</v>
      </c>
    </row>
    <row r="8792" spans="1:41">
      <c r="A8792" t="s">
        <v>10866</v>
      </c>
      <c r="D8792">
        <v>8400</v>
      </c>
      <c r="E8792" t="s">
        <v>1155</v>
      </c>
      <c r="F8792" t="s">
        <v>1312</v>
      </c>
      <c r="I8792" t="b">
        <v>0</v>
      </c>
      <c r="J8792" s="2">
        <v>704</v>
      </c>
      <c r="K8792" s="2">
        <v>406</v>
      </c>
      <c r="L8792" s="2">
        <v>4</v>
      </c>
      <c r="M8792" s="2">
        <v>402</v>
      </c>
      <c r="N8792" s="2">
        <v>10</v>
      </c>
      <c r="O8792" s="2">
        <v>2</v>
      </c>
      <c r="P8792" s="2">
        <v>2</v>
      </c>
      <c r="Q8792" s="2">
        <v>0</v>
      </c>
      <c r="R8792" s="2">
        <v>0</v>
      </c>
      <c r="S8792" s="2">
        <v>0</v>
      </c>
      <c r="T8792" s="2">
        <v>11</v>
      </c>
      <c r="U8792" s="2">
        <v>0</v>
      </c>
      <c r="V8792" s="2">
        <v>0</v>
      </c>
      <c r="W8792" s="2">
        <v>0</v>
      </c>
      <c r="X8792" s="2">
        <v>0</v>
      </c>
      <c r="Y8792" s="2">
        <v>72</v>
      </c>
      <c r="Z8792" s="2">
        <v>8</v>
      </c>
      <c r="AA8792" s="2">
        <v>229</v>
      </c>
      <c r="AB8792" s="2">
        <v>7</v>
      </c>
      <c r="AC8792" s="2">
        <v>0</v>
      </c>
      <c r="AD8792" s="2">
        <v>0</v>
      </c>
      <c r="AE8792" s="2">
        <v>0</v>
      </c>
      <c r="AF8792" s="2">
        <v>0</v>
      </c>
      <c r="AG8792" s="2">
        <v>36</v>
      </c>
      <c r="AH8792" s="2">
        <v>1</v>
      </c>
      <c r="AI8792" s="2">
        <v>1</v>
      </c>
      <c r="AJ8792" s="2">
        <v>3</v>
      </c>
      <c r="AK8792" s="2">
        <v>3</v>
      </c>
      <c r="AL8792" s="2">
        <v>1</v>
      </c>
      <c r="AM8792" s="2">
        <v>16</v>
      </c>
      <c r="AN8792" s="3">
        <f>IFERROR(K8792/J8792,"")</f>
        <v>0</v>
      </c>
      <c r="AO8792" s="3">
        <f>IFERROR(L8792/K8792,"")</f>
        <v>0</v>
      </c>
    </row>
    <row r="8793" spans="1:41">
      <c r="A8793" t="s">
        <v>10867</v>
      </c>
      <c r="D8793">
        <v>8400</v>
      </c>
      <c r="E8793" t="s">
        <v>1155</v>
      </c>
      <c r="F8793" t="s">
        <v>1314</v>
      </c>
      <c r="I8793" t="b">
        <v>0</v>
      </c>
      <c r="J8793" s="2">
        <v>727</v>
      </c>
      <c r="K8793" s="2">
        <v>351</v>
      </c>
      <c r="L8793" s="2">
        <v>7</v>
      </c>
      <c r="M8793" s="2">
        <v>344</v>
      </c>
      <c r="N8793" s="2">
        <v>16</v>
      </c>
      <c r="O8793" s="2">
        <v>3</v>
      </c>
      <c r="P8793" s="2">
        <v>1</v>
      </c>
      <c r="Q8793" s="2">
        <v>0</v>
      </c>
      <c r="R8793" s="2">
        <v>0</v>
      </c>
      <c r="S8793" s="2">
        <v>0</v>
      </c>
      <c r="T8793" s="2">
        <v>10</v>
      </c>
      <c r="U8793" s="2">
        <v>1</v>
      </c>
      <c r="V8793" s="2">
        <v>0</v>
      </c>
      <c r="W8793" s="2">
        <v>0</v>
      </c>
      <c r="X8793" s="2">
        <v>0</v>
      </c>
      <c r="Y8793" s="2">
        <v>40</v>
      </c>
      <c r="Z8793" s="2">
        <v>23</v>
      </c>
      <c r="AA8793" s="2">
        <v>177</v>
      </c>
      <c r="AB8793" s="2">
        <v>7</v>
      </c>
      <c r="AC8793" s="2">
        <v>1</v>
      </c>
      <c r="AD8793" s="2">
        <v>0</v>
      </c>
      <c r="AE8793" s="2">
        <v>0</v>
      </c>
      <c r="AF8793" s="2">
        <v>0</v>
      </c>
      <c r="AG8793" s="2">
        <v>22</v>
      </c>
      <c r="AH8793" s="2">
        <v>0</v>
      </c>
      <c r="AI8793" s="2">
        <v>2</v>
      </c>
      <c r="AJ8793" s="2">
        <v>7</v>
      </c>
      <c r="AK8793" s="2">
        <v>5</v>
      </c>
      <c r="AL8793" s="2">
        <v>1</v>
      </c>
      <c r="AM8793" s="2">
        <v>28</v>
      </c>
      <c r="AN8793" s="3">
        <f>IFERROR(K8793/J8793,"")</f>
        <v>0</v>
      </c>
      <c r="AO8793" s="3">
        <f>IFERROR(L8793/K8793,"")</f>
        <v>0</v>
      </c>
    </row>
    <row r="8794" spans="1:41">
      <c r="A8794" t="s">
        <v>10868</v>
      </c>
      <c r="D8794">
        <v>8400</v>
      </c>
      <c r="E8794" t="s">
        <v>1155</v>
      </c>
      <c r="F8794" t="s">
        <v>1322</v>
      </c>
      <c r="I8794" t="b">
        <v>0</v>
      </c>
      <c r="J8794" s="2">
        <v>601</v>
      </c>
      <c r="K8794" s="2">
        <v>315</v>
      </c>
      <c r="L8794" s="2">
        <v>7</v>
      </c>
      <c r="M8794" s="2">
        <v>308</v>
      </c>
      <c r="N8794" s="2">
        <v>14</v>
      </c>
      <c r="O8794" s="2">
        <v>3</v>
      </c>
      <c r="P8794" s="2">
        <v>0</v>
      </c>
      <c r="Q8794" s="2">
        <v>0</v>
      </c>
      <c r="R8794" s="2">
        <v>0</v>
      </c>
      <c r="S8794" s="2">
        <v>1</v>
      </c>
      <c r="T8794" s="2">
        <v>10</v>
      </c>
      <c r="U8794" s="2">
        <v>0</v>
      </c>
      <c r="V8794" s="2">
        <v>0</v>
      </c>
      <c r="W8794" s="2">
        <v>0</v>
      </c>
      <c r="X8794" s="2">
        <v>0</v>
      </c>
      <c r="Y8794" s="2">
        <v>41</v>
      </c>
      <c r="Z8794" s="2">
        <v>8</v>
      </c>
      <c r="AA8794" s="2">
        <v>162</v>
      </c>
      <c r="AB8794" s="2">
        <v>0</v>
      </c>
      <c r="AC8794" s="2">
        <v>0</v>
      </c>
      <c r="AD8794" s="2">
        <v>0</v>
      </c>
      <c r="AE8794" s="2">
        <v>0</v>
      </c>
      <c r="AF8794" s="2">
        <v>0</v>
      </c>
      <c r="AG8794" s="2">
        <v>16</v>
      </c>
      <c r="AH8794" s="2">
        <v>0</v>
      </c>
      <c r="AI8794" s="2">
        <v>0</v>
      </c>
      <c r="AJ8794" s="2">
        <v>0</v>
      </c>
      <c r="AK8794" s="2">
        <v>19</v>
      </c>
      <c r="AL8794" s="2">
        <v>0</v>
      </c>
      <c r="AM8794" s="2">
        <v>34</v>
      </c>
      <c r="AN8794" s="3">
        <f>IFERROR(K8794/J8794,"")</f>
        <v>0</v>
      </c>
      <c r="AO8794" s="3">
        <f>IFERROR(L8794/K8794,"")</f>
        <v>0</v>
      </c>
    </row>
    <row r="8795" spans="1:41">
      <c r="A8795" t="s">
        <v>10869</v>
      </c>
      <c r="D8795">
        <v>8400</v>
      </c>
      <c r="E8795" t="s">
        <v>1155</v>
      </c>
      <c r="F8795" t="s">
        <v>1324</v>
      </c>
      <c r="I8795" t="b">
        <v>0</v>
      </c>
      <c r="J8795" s="2">
        <v>783</v>
      </c>
      <c r="K8795" s="2">
        <v>393</v>
      </c>
      <c r="L8795" s="2">
        <v>9</v>
      </c>
      <c r="M8795" s="2">
        <v>384</v>
      </c>
      <c r="N8795" s="2">
        <v>16</v>
      </c>
      <c r="O8795" s="2">
        <v>5</v>
      </c>
      <c r="P8795" s="2">
        <v>0</v>
      </c>
      <c r="Q8795" s="2">
        <v>0</v>
      </c>
      <c r="R8795" s="2">
        <v>0</v>
      </c>
      <c r="S8795" s="2">
        <v>0</v>
      </c>
      <c r="T8795" s="2">
        <v>19</v>
      </c>
      <c r="U8795" s="2">
        <v>0</v>
      </c>
      <c r="V8795" s="2">
        <v>0</v>
      </c>
      <c r="W8795" s="2">
        <v>0</v>
      </c>
      <c r="X8795" s="2">
        <v>0</v>
      </c>
      <c r="Y8795" s="2">
        <v>56</v>
      </c>
      <c r="Z8795" s="2">
        <v>22</v>
      </c>
      <c r="AA8795" s="2">
        <v>232</v>
      </c>
      <c r="AB8795" s="2">
        <v>1</v>
      </c>
      <c r="AC8795" s="2">
        <v>0</v>
      </c>
      <c r="AD8795" s="2">
        <v>0</v>
      </c>
      <c r="AE8795" s="2">
        <v>1</v>
      </c>
      <c r="AF8795" s="2">
        <v>0</v>
      </c>
      <c r="AG8795" s="2">
        <v>11</v>
      </c>
      <c r="AH8795" s="2">
        <v>0</v>
      </c>
      <c r="AI8795" s="2">
        <v>0</v>
      </c>
      <c r="AJ8795" s="2">
        <v>1</v>
      </c>
      <c r="AK8795" s="2">
        <v>4</v>
      </c>
      <c r="AL8795" s="2">
        <v>0</v>
      </c>
      <c r="AM8795" s="2">
        <v>16</v>
      </c>
      <c r="AN8795" s="3">
        <f>IFERROR(K8795/J8795,"")</f>
        <v>0</v>
      </c>
      <c r="AO8795" s="3">
        <f>IFERROR(L8795/K8795,"")</f>
        <v>0</v>
      </c>
    </row>
    <row r="8796" spans="1:41">
      <c r="A8796" t="s">
        <v>10870</v>
      </c>
      <c r="D8796">
        <v>8400</v>
      </c>
      <c r="E8796" t="s">
        <v>1155</v>
      </c>
      <c r="F8796" t="s">
        <v>1326</v>
      </c>
      <c r="I8796" t="b">
        <v>0</v>
      </c>
      <c r="J8796" s="2">
        <v>699</v>
      </c>
      <c r="K8796" s="2">
        <v>371</v>
      </c>
      <c r="L8796" s="2">
        <v>6</v>
      </c>
      <c r="M8796" s="2">
        <v>365</v>
      </c>
      <c r="N8796" s="2">
        <v>10</v>
      </c>
      <c r="O8796" s="2">
        <v>7</v>
      </c>
      <c r="P8796" s="2">
        <v>0</v>
      </c>
      <c r="Q8796" s="2">
        <v>0</v>
      </c>
      <c r="R8796" s="2">
        <v>0</v>
      </c>
      <c r="S8796" s="2">
        <v>0</v>
      </c>
      <c r="T8796" s="2">
        <v>22</v>
      </c>
      <c r="U8796" s="2">
        <v>0</v>
      </c>
      <c r="V8796" s="2">
        <v>0</v>
      </c>
      <c r="W8796" s="2">
        <v>0</v>
      </c>
      <c r="X8796" s="2">
        <v>0</v>
      </c>
      <c r="Y8796" s="2">
        <v>55</v>
      </c>
      <c r="Z8796" s="2">
        <v>24</v>
      </c>
      <c r="AA8796" s="2">
        <v>175</v>
      </c>
      <c r="AB8796" s="2">
        <v>2</v>
      </c>
      <c r="AC8796" s="2">
        <v>0</v>
      </c>
      <c r="AD8796" s="2">
        <v>1</v>
      </c>
      <c r="AE8796" s="2">
        <v>0</v>
      </c>
      <c r="AF8796" s="2">
        <v>0</v>
      </c>
      <c r="AG8796" s="2">
        <v>19</v>
      </c>
      <c r="AH8796" s="2">
        <v>0</v>
      </c>
      <c r="AI8796" s="2">
        <v>3</v>
      </c>
      <c r="AJ8796" s="2">
        <v>5</v>
      </c>
      <c r="AK8796" s="2">
        <v>7</v>
      </c>
      <c r="AL8796" s="2">
        <v>0</v>
      </c>
      <c r="AM8796" s="2">
        <v>35</v>
      </c>
      <c r="AN8796" s="3">
        <f>IFERROR(K8796/J8796,"")</f>
        <v>0</v>
      </c>
      <c r="AO8796" s="3">
        <f>IFERROR(L8796/K8796,"")</f>
        <v>0</v>
      </c>
    </row>
    <row r="8797" spans="1:41">
      <c r="A8797" t="s">
        <v>10871</v>
      </c>
      <c r="D8797">
        <v>8400</v>
      </c>
      <c r="E8797" t="s">
        <v>1155</v>
      </c>
      <c r="F8797" t="s">
        <v>1328</v>
      </c>
      <c r="I8797" t="b">
        <v>0</v>
      </c>
      <c r="J8797" s="2">
        <v>637</v>
      </c>
      <c r="K8797" s="2">
        <v>421</v>
      </c>
      <c r="L8797" s="2">
        <v>2</v>
      </c>
      <c r="M8797" s="2">
        <v>419</v>
      </c>
      <c r="N8797" s="2">
        <v>27</v>
      </c>
      <c r="O8797" s="2">
        <v>2</v>
      </c>
      <c r="P8797" s="2">
        <v>0</v>
      </c>
      <c r="Q8797" s="2">
        <v>0</v>
      </c>
      <c r="R8797" s="2">
        <v>0</v>
      </c>
      <c r="S8797" s="2">
        <v>0</v>
      </c>
      <c r="T8797" s="2">
        <v>28</v>
      </c>
      <c r="U8797" s="2">
        <v>0</v>
      </c>
      <c r="V8797" s="2">
        <v>0</v>
      </c>
      <c r="W8797" s="2">
        <v>0</v>
      </c>
      <c r="X8797" s="2">
        <v>0</v>
      </c>
      <c r="Y8797" s="2">
        <v>52</v>
      </c>
      <c r="Z8797" s="2">
        <v>28</v>
      </c>
      <c r="AA8797" s="2">
        <v>207</v>
      </c>
      <c r="AB8797" s="2">
        <v>1</v>
      </c>
      <c r="AC8797" s="2">
        <v>0</v>
      </c>
      <c r="AD8797" s="2">
        <v>1</v>
      </c>
      <c r="AE8797" s="2">
        <v>0</v>
      </c>
      <c r="AF8797" s="2">
        <v>0</v>
      </c>
      <c r="AG8797" s="2">
        <v>7</v>
      </c>
      <c r="AH8797" s="2">
        <v>0</v>
      </c>
      <c r="AI8797" s="2">
        <v>0</v>
      </c>
      <c r="AJ8797" s="2">
        <v>3</v>
      </c>
      <c r="AK8797" s="2">
        <v>18</v>
      </c>
      <c r="AL8797" s="2">
        <v>0</v>
      </c>
      <c r="AM8797" s="2">
        <v>45</v>
      </c>
      <c r="AN8797" s="3">
        <f>IFERROR(K8797/J8797,"")</f>
        <v>0</v>
      </c>
      <c r="AO8797" s="3">
        <f>IFERROR(L8797/K8797,"")</f>
        <v>0</v>
      </c>
    </row>
    <row r="8798" spans="1:41">
      <c r="A8798" t="s">
        <v>10872</v>
      </c>
      <c r="D8798">
        <v>8400</v>
      </c>
      <c r="E8798" t="s">
        <v>1155</v>
      </c>
      <c r="F8798" t="s">
        <v>1330</v>
      </c>
      <c r="I8798" t="b">
        <v>0</v>
      </c>
      <c r="J8798" s="2">
        <v>415</v>
      </c>
      <c r="K8798" s="2">
        <v>300</v>
      </c>
      <c r="L8798" s="2">
        <v>1</v>
      </c>
      <c r="M8798" s="2">
        <v>299</v>
      </c>
      <c r="N8798" s="2">
        <v>125</v>
      </c>
      <c r="O8798" s="2">
        <v>0</v>
      </c>
      <c r="P8798" s="2">
        <v>1</v>
      </c>
      <c r="Q8798" s="2">
        <v>0</v>
      </c>
      <c r="R8798" s="2">
        <v>0</v>
      </c>
      <c r="S8798" s="2">
        <v>0</v>
      </c>
      <c r="T8798" s="2">
        <v>14</v>
      </c>
      <c r="U8798" s="2">
        <v>0</v>
      </c>
      <c r="V8798" s="2">
        <v>0</v>
      </c>
      <c r="W8798" s="2">
        <v>0</v>
      </c>
      <c r="X8798" s="2">
        <v>0</v>
      </c>
      <c r="Y8798" s="2">
        <v>27</v>
      </c>
      <c r="Z8798" s="2">
        <v>5</v>
      </c>
      <c r="AA8798" s="2">
        <v>48</v>
      </c>
      <c r="AB8798" s="2">
        <v>13</v>
      </c>
      <c r="AC8798" s="2">
        <v>1</v>
      </c>
      <c r="AD8798" s="2">
        <v>0</v>
      </c>
      <c r="AE8798" s="2">
        <v>0</v>
      </c>
      <c r="AF8798" s="2">
        <v>0</v>
      </c>
      <c r="AG8798" s="2">
        <v>63</v>
      </c>
      <c r="AH8798" s="2">
        <v>0</v>
      </c>
      <c r="AI8798" s="2">
        <v>0</v>
      </c>
      <c r="AJ8798" s="2">
        <v>1</v>
      </c>
      <c r="AK8798" s="2">
        <v>0</v>
      </c>
      <c r="AL8798" s="2">
        <v>0</v>
      </c>
      <c r="AM8798" s="2">
        <v>1</v>
      </c>
      <c r="AN8798" s="3">
        <f>IFERROR(K8798/J8798,"")</f>
        <v>0</v>
      </c>
      <c r="AO8798" s="3">
        <f>IFERROR(L8798/K8798,"")</f>
        <v>0</v>
      </c>
    </row>
    <row r="8799" spans="1:41">
      <c r="A8799" t="s">
        <v>10873</v>
      </c>
      <c r="D8799">
        <v>8400</v>
      </c>
      <c r="E8799" t="s">
        <v>1155</v>
      </c>
      <c r="F8799" t="s">
        <v>1332</v>
      </c>
      <c r="I8799" t="b">
        <v>0</v>
      </c>
      <c r="J8799" s="2">
        <v>593</v>
      </c>
      <c r="K8799" s="2">
        <v>365</v>
      </c>
      <c r="L8799" s="2">
        <v>3</v>
      </c>
      <c r="M8799" s="2">
        <v>362</v>
      </c>
      <c r="N8799" s="2">
        <v>133</v>
      </c>
      <c r="O8799" s="2">
        <v>1</v>
      </c>
      <c r="P8799" s="2">
        <v>1</v>
      </c>
      <c r="Q8799" s="2">
        <v>0</v>
      </c>
      <c r="R8799" s="2">
        <v>0</v>
      </c>
      <c r="S8799" s="2">
        <v>0</v>
      </c>
      <c r="T8799" s="2">
        <v>24</v>
      </c>
      <c r="U8799" s="2">
        <v>0</v>
      </c>
      <c r="V8799" s="2">
        <v>0</v>
      </c>
      <c r="W8799" s="2">
        <v>0</v>
      </c>
      <c r="X8799" s="2">
        <v>0</v>
      </c>
      <c r="Y8799" s="2">
        <v>26</v>
      </c>
      <c r="Z8799" s="2">
        <v>14</v>
      </c>
      <c r="AA8799" s="2">
        <v>82</v>
      </c>
      <c r="AB8799" s="2">
        <v>37</v>
      </c>
      <c r="AC8799" s="2">
        <v>2</v>
      </c>
      <c r="AD8799" s="2">
        <v>0</v>
      </c>
      <c r="AE8799" s="2">
        <v>0</v>
      </c>
      <c r="AF8799" s="2">
        <v>0</v>
      </c>
      <c r="AG8799" s="2">
        <v>32</v>
      </c>
      <c r="AH8799" s="2">
        <v>0</v>
      </c>
      <c r="AI8799" s="2">
        <v>0</v>
      </c>
      <c r="AJ8799" s="2">
        <v>2</v>
      </c>
      <c r="AK8799" s="2">
        <v>5</v>
      </c>
      <c r="AL8799" s="2">
        <v>0</v>
      </c>
      <c r="AM8799" s="2">
        <v>3</v>
      </c>
      <c r="AN8799" s="3">
        <f>IFERROR(K8799/J8799,"")</f>
        <v>0</v>
      </c>
      <c r="AO8799" s="3">
        <f>IFERROR(L8799/K8799,"")</f>
        <v>0</v>
      </c>
    </row>
    <row r="8800" spans="1:41">
      <c r="A8800" t="s">
        <v>10874</v>
      </c>
      <c r="D8800">
        <v>8400</v>
      </c>
      <c r="E8800" t="s">
        <v>1155</v>
      </c>
      <c r="F8800" t="s">
        <v>1376</v>
      </c>
      <c r="I8800" t="b">
        <v>0</v>
      </c>
      <c r="J8800" s="2">
        <v>569</v>
      </c>
      <c r="K8800" s="2">
        <v>430</v>
      </c>
      <c r="L8800" s="2">
        <v>1</v>
      </c>
      <c r="M8800" s="2">
        <v>429</v>
      </c>
      <c r="N8800" s="2">
        <v>199</v>
      </c>
      <c r="O8800" s="2">
        <v>2</v>
      </c>
      <c r="P8800" s="2">
        <v>1</v>
      </c>
      <c r="Q8800" s="2">
        <v>0</v>
      </c>
      <c r="R8800" s="2">
        <v>0</v>
      </c>
      <c r="S8800" s="2">
        <v>0</v>
      </c>
      <c r="T8800" s="2">
        <v>16</v>
      </c>
      <c r="U8800" s="2">
        <v>0</v>
      </c>
      <c r="V8800" s="2">
        <v>0</v>
      </c>
      <c r="W8800" s="2">
        <v>0</v>
      </c>
      <c r="X8800" s="2">
        <v>0</v>
      </c>
      <c r="Y8800" s="2">
        <v>32</v>
      </c>
      <c r="Z8800" s="2">
        <v>13</v>
      </c>
      <c r="AA8800" s="2">
        <v>60</v>
      </c>
      <c r="AB8800" s="2">
        <v>38</v>
      </c>
      <c r="AC8800" s="2">
        <v>0</v>
      </c>
      <c r="AD8800" s="2">
        <v>0</v>
      </c>
      <c r="AE8800" s="2">
        <v>0</v>
      </c>
      <c r="AF8800" s="2">
        <v>1</v>
      </c>
      <c r="AG8800" s="2">
        <v>60</v>
      </c>
      <c r="AH8800" s="2">
        <v>0</v>
      </c>
      <c r="AI8800" s="2">
        <v>0</v>
      </c>
      <c r="AJ8800" s="2">
        <v>4</v>
      </c>
      <c r="AK8800" s="2">
        <v>2</v>
      </c>
      <c r="AL8800" s="2">
        <v>0</v>
      </c>
      <c r="AM8800" s="2">
        <v>1</v>
      </c>
      <c r="AN8800" s="3">
        <f>IFERROR(K8800/J8800,"")</f>
        <v>0</v>
      </c>
      <c r="AO8800" s="3">
        <f>IFERROR(L8800/K8800,"")</f>
        <v>0</v>
      </c>
    </row>
    <row r="8801" spans="1:41">
      <c r="A8801" t="s">
        <v>10875</v>
      </c>
      <c r="D8801">
        <v>8400</v>
      </c>
      <c r="E8801" t="s">
        <v>1155</v>
      </c>
      <c r="F8801" t="s">
        <v>1378</v>
      </c>
      <c r="I8801" t="b">
        <v>0</v>
      </c>
      <c r="J8801" s="2">
        <v>625</v>
      </c>
      <c r="K8801" s="2">
        <v>477</v>
      </c>
      <c r="L8801" s="2">
        <v>4</v>
      </c>
      <c r="M8801" s="2">
        <v>473</v>
      </c>
      <c r="N8801" s="2">
        <v>203</v>
      </c>
      <c r="O8801" s="2">
        <v>2</v>
      </c>
      <c r="P8801" s="2">
        <v>2</v>
      </c>
      <c r="Q8801" s="2">
        <v>0</v>
      </c>
      <c r="R8801" s="2">
        <v>0</v>
      </c>
      <c r="S8801" s="2">
        <v>0</v>
      </c>
      <c r="T8801" s="2">
        <v>21</v>
      </c>
      <c r="U8801" s="2">
        <v>0</v>
      </c>
      <c r="V8801" s="2">
        <v>0</v>
      </c>
      <c r="W8801" s="2">
        <v>0</v>
      </c>
      <c r="X8801" s="2">
        <v>0</v>
      </c>
      <c r="Y8801" s="2">
        <v>28</v>
      </c>
      <c r="Z8801" s="2">
        <v>4</v>
      </c>
      <c r="AA8801" s="2">
        <v>69</v>
      </c>
      <c r="AB8801" s="2">
        <v>65</v>
      </c>
      <c r="AC8801" s="2">
        <v>1</v>
      </c>
      <c r="AD8801" s="2">
        <v>0</v>
      </c>
      <c r="AE8801" s="2">
        <v>0</v>
      </c>
      <c r="AF8801" s="2">
        <v>0</v>
      </c>
      <c r="AG8801" s="2">
        <v>69</v>
      </c>
      <c r="AH8801" s="2">
        <v>0</v>
      </c>
      <c r="AI8801" s="2">
        <v>0</v>
      </c>
      <c r="AJ8801" s="2">
        <v>5</v>
      </c>
      <c r="AK8801" s="2">
        <v>1</v>
      </c>
      <c r="AL8801" s="2">
        <v>0</v>
      </c>
      <c r="AM8801" s="2">
        <v>3</v>
      </c>
      <c r="AN8801" s="3">
        <f>IFERROR(K8801/J8801,"")</f>
        <v>0</v>
      </c>
      <c r="AO8801" s="3">
        <f>IFERROR(L8801/K8801,"")</f>
        <v>0</v>
      </c>
    </row>
    <row r="8802" spans="1:41">
      <c r="A8802" t="s">
        <v>10876</v>
      </c>
      <c r="D8802">
        <v>8400</v>
      </c>
      <c r="E8802" t="s">
        <v>1155</v>
      </c>
      <c r="F8802" t="s">
        <v>1380</v>
      </c>
      <c r="I8802" t="b">
        <v>0</v>
      </c>
      <c r="J8802" s="2">
        <v>647</v>
      </c>
      <c r="K8802" s="2">
        <v>490</v>
      </c>
      <c r="L8802" s="2">
        <v>2</v>
      </c>
      <c r="M8802" s="2">
        <v>488</v>
      </c>
      <c r="N8802" s="2">
        <v>98</v>
      </c>
      <c r="O8802" s="2">
        <v>2</v>
      </c>
      <c r="P8802" s="2">
        <v>1</v>
      </c>
      <c r="Q8802" s="2">
        <v>0</v>
      </c>
      <c r="R8802" s="2">
        <v>1</v>
      </c>
      <c r="S8802" s="2">
        <v>0</v>
      </c>
      <c r="T8802" s="2">
        <v>34</v>
      </c>
      <c r="U8802" s="2">
        <v>0</v>
      </c>
      <c r="V8802" s="2">
        <v>0</v>
      </c>
      <c r="W8802" s="2">
        <v>0</v>
      </c>
      <c r="X8802" s="2">
        <v>0</v>
      </c>
      <c r="Y8802" s="2">
        <v>38</v>
      </c>
      <c r="Z8802" s="2">
        <v>14</v>
      </c>
      <c r="AA8802" s="2">
        <v>173</v>
      </c>
      <c r="AB8802" s="2">
        <v>10</v>
      </c>
      <c r="AC8802" s="2">
        <v>0</v>
      </c>
      <c r="AD8802" s="2">
        <v>0</v>
      </c>
      <c r="AE8802" s="2">
        <v>0</v>
      </c>
      <c r="AF8802" s="2">
        <v>0</v>
      </c>
      <c r="AG8802" s="2">
        <v>41</v>
      </c>
      <c r="AH8802" s="2">
        <v>0</v>
      </c>
      <c r="AI8802" s="2">
        <v>1</v>
      </c>
      <c r="AJ8802" s="2">
        <v>5</v>
      </c>
      <c r="AK8802" s="2">
        <v>25</v>
      </c>
      <c r="AL8802" s="2">
        <v>0</v>
      </c>
      <c r="AM8802" s="2">
        <v>45</v>
      </c>
      <c r="AN8802" s="3">
        <f>IFERROR(K8802/J8802,"")</f>
        <v>0</v>
      </c>
      <c r="AO8802" s="3">
        <f>IFERROR(L8802/K8802,"")</f>
        <v>0</v>
      </c>
    </row>
    <row r="8803" spans="1:41">
      <c r="A8803" t="s">
        <v>10877</v>
      </c>
      <c r="D8803">
        <v>8400</v>
      </c>
      <c r="E8803" t="s">
        <v>1155</v>
      </c>
      <c r="F8803" t="s">
        <v>1411</v>
      </c>
      <c r="I8803" t="b">
        <v>0</v>
      </c>
      <c r="J8803" s="2">
        <v>680</v>
      </c>
      <c r="K8803" s="2">
        <v>457</v>
      </c>
      <c r="L8803" s="2">
        <v>3</v>
      </c>
      <c r="M8803" s="2">
        <v>454</v>
      </c>
      <c r="N8803" s="2">
        <v>114</v>
      </c>
      <c r="O8803" s="2">
        <v>6</v>
      </c>
      <c r="P8803" s="2">
        <v>0</v>
      </c>
      <c r="Q8803" s="2">
        <v>0</v>
      </c>
      <c r="R8803" s="2">
        <v>0</v>
      </c>
      <c r="S8803" s="2">
        <v>1</v>
      </c>
      <c r="T8803" s="2">
        <v>34</v>
      </c>
      <c r="U8803" s="2">
        <v>0</v>
      </c>
      <c r="V8803" s="2">
        <v>0</v>
      </c>
      <c r="W8803" s="2">
        <v>0</v>
      </c>
      <c r="X8803" s="2">
        <v>0</v>
      </c>
      <c r="Y8803" s="2">
        <v>56</v>
      </c>
      <c r="Z8803" s="2">
        <v>29</v>
      </c>
      <c r="AA8803" s="2">
        <v>128</v>
      </c>
      <c r="AB8803" s="2">
        <v>19</v>
      </c>
      <c r="AC8803" s="2">
        <v>2</v>
      </c>
      <c r="AD8803" s="2">
        <v>0</v>
      </c>
      <c r="AE8803" s="2">
        <v>0</v>
      </c>
      <c r="AF8803" s="2">
        <v>0</v>
      </c>
      <c r="AG8803" s="2">
        <v>47</v>
      </c>
      <c r="AH8803" s="2">
        <v>0</v>
      </c>
      <c r="AI8803" s="2">
        <v>1</v>
      </c>
      <c r="AJ8803" s="2">
        <v>1</v>
      </c>
      <c r="AK8803" s="2">
        <v>6</v>
      </c>
      <c r="AL8803" s="2">
        <v>0</v>
      </c>
      <c r="AM8803" s="2">
        <v>10</v>
      </c>
      <c r="AN8803" s="3">
        <f>IFERROR(K8803/J8803,"")</f>
        <v>0</v>
      </c>
      <c r="AO8803" s="3">
        <f>IFERROR(L8803/K8803,"")</f>
        <v>0</v>
      </c>
    </row>
    <row r="8804" spans="1:41">
      <c r="A8804" t="s">
        <v>10878</v>
      </c>
      <c r="D8804">
        <v>8400</v>
      </c>
      <c r="E8804" t="s">
        <v>1155</v>
      </c>
      <c r="F8804" t="s">
        <v>1413</v>
      </c>
      <c r="I8804" t="b">
        <v>0</v>
      </c>
      <c r="J8804" s="2">
        <v>577</v>
      </c>
      <c r="K8804" s="2">
        <v>415</v>
      </c>
      <c r="L8804" s="2">
        <v>5</v>
      </c>
      <c r="M8804" s="2">
        <v>410</v>
      </c>
      <c r="N8804" s="2">
        <v>96</v>
      </c>
      <c r="O8804" s="2">
        <v>4</v>
      </c>
      <c r="P8804" s="2">
        <v>0</v>
      </c>
      <c r="Q8804" s="2">
        <v>0</v>
      </c>
      <c r="R8804" s="2">
        <v>0</v>
      </c>
      <c r="S8804" s="2">
        <v>0</v>
      </c>
      <c r="T8804" s="2">
        <v>17</v>
      </c>
      <c r="U8804" s="2">
        <v>0</v>
      </c>
      <c r="V8804" s="2">
        <v>0</v>
      </c>
      <c r="W8804" s="2">
        <v>0</v>
      </c>
      <c r="X8804" s="2">
        <v>0</v>
      </c>
      <c r="Y8804" s="2">
        <v>45</v>
      </c>
      <c r="Z8804" s="2">
        <v>7</v>
      </c>
      <c r="AA8804" s="2">
        <v>127</v>
      </c>
      <c r="AB8804" s="2">
        <v>15</v>
      </c>
      <c r="AC8804" s="2">
        <v>0</v>
      </c>
      <c r="AD8804" s="2">
        <v>0</v>
      </c>
      <c r="AE8804" s="2">
        <v>1</v>
      </c>
      <c r="AF8804" s="2">
        <v>0</v>
      </c>
      <c r="AG8804" s="2">
        <v>55</v>
      </c>
      <c r="AH8804" s="2">
        <v>0</v>
      </c>
      <c r="AI8804" s="2">
        <v>0</v>
      </c>
      <c r="AJ8804" s="2">
        <v>6</v>
      </c>
      <c r="AK8804" s="2">
        <v>23</v>
      </c>
      <c r="AL8804" s="2">
        <v>0</v>
      </c>
      <c r="AM8804" s="2">
        <v>14</v>
      </c>
      <c r="AN8804" s="3">
        <f>IFERROR(K8804/J8804,"")</f>
        <v>0</v>
      </c>
      <c r="AO8804" s="3">
        <f>IFERROR(L8804/K8804,"")</f>
        <v>0</v>
      </c>
    </row>
    <row r="8805" spans="1:41">
      <c r="A8805" t="s">
        <v>10879</v>
      </c>
      <c r="D8805">
        <v>8400</v>
      </c>
      <c r="E8805" t="s">
        <v>1155</v>
      </c>
      <c r="F8805" t="s">
        <v>1415</v>
      </c>
      <c r="I8805" t="b">
        <v>0</v>
      </c>
      <c r="J8805" s="2">
        <v>595</v>
      </c>
      <c r="K8805" s="2">
        <v>433</v>
      </c>
      <c r="L8805" s="2">
        <v>0</v>
      </c>
      <c r="M8805" s="2">
        <v>433</v>
      </c>
      <c r="N8805" s="2">
        <v>69</v>
      </c>
      <c r="O8805" s="2">
        <v>3</v>
      </c>
      <c r="P8805" s="2">
        <v>1</v>
      </c>
      <c r="Q8805" s="2">
        <v>0</v>
      </c>
      <c r="R8805" s="2">
        <v>0</v>
      </c>
      <c r="S8805" s="2">
        <v>0</v>
      </c>
      <c r="T8805" s="2">
        <v>36</v>
      </c>
      <c r="U8805" s="2">
        <v>0</v>
      </c>
      <c r="V8805" s="2">
        <v>0</v>
      </c>
      <c r="W8805" s="2">
        <v>0</v>
      </c>
      <c r="X8805" s="2">
        <v>0</v>
      </c>
      <c r="Y8805" s="2">
        <v>44</v>
      </c>
      <c r="Z8805" s="2">
        <v>28</v>
      </c>
      <c r="AA8805" s="2">
        <v>151</v>
      </c>
      <c r="AB8805" s="2">
        <v>10</v>
      </c>
      <c r="AC8805" s="2">
        <v>1</v>
      </c>
      <c r="AD8805" s="2">
        <v>0</v>
      </c>
      <c r="AE8805" s="2">
        <v>0</v>
      </c>
      <c r="AF8805" s="2">
        <v>0</v>
      </c>
      <c r="AG8805" s="2">
        <v>47</v>
      </c>
      <c r="AH8805" s="2">
        <v>0</v>
      </c>
      <c r="AI8805" s="2">
        <v>0</v>
      </c>
      <c r="AJ8805" s="2">
        <v>8</v>
      </c>
      <c r="AK8805" s="2">
        <v>12</v>
      </c>
      <c r="AL8805" s="2">
        <v>0</v>
      </c>
      <c r="AM8805" s="2">
        <v>23</v>
      </c>
      <c r="AN8805" s="3">
        <f>IFERROR(K8805/J8805,"")</f>
        <v>0</v>
      </c>
      <c r="AO8805" s="3">
        <f>IFERROR(L8805/K8805,"")</f>
        <v>0</v>
      </c>
    </row>
    <row r="8806" spans="1:41">
      <c r="A8806" t="s">
        <v>10880</v>
      </c>
      <c r="D8806">
        <v>8400</v>
      </c>
      <c r="E8806" t="s">
        <v>1155</v>
      </c>
      <c r="F8806" t="s">
        <v>1417</v>
      </c>
      <c r="I8806" t="b">
        <v>0</v>
      </c>
      <c r="J8806" s="2">
        <v>553</v>
      </c>
      <c r="K8806" s="2">
        <v>422</v>
      </c>
      <c r="L8806" s="2">
        <v>2</v>
      </c>
      <c r="M8806" s="2">
        <v>420</v>
      </c>
      <c r="N8806" s="2">
        <v>150</v>
      </c>
      <c r="O8806" s="2">
        <v>5</v>
      </c>
      <c r="P8806" s="2">
        <v>1</v>
      </c>
      <c r="Q8806" s="2">
        <v>0</v>
      </c>
      <c r="R8806" s="2">
        <v>0</v>
      </c>
      <c r="S8806" s="2">
        <v>0</v>
      </c>
      <c r="T8806" s="2">
        <v>24</v>
      </c>
      <c r="U8806" s="2">
        <v>0</v>
      </c>
      <c r="V8806" s="2">
        <v>0</v>
      </c>
      <c r="W8806" s="2">
        <v>0</v>
      </c>
      <c r="X8806" s="2">
        <v>0</v>
      </c>
      <c r="Y8806" s="2">
        <v>52</v>
      </c>
      <c r="Z8806" s="2">
        <v>14</v>
      </c>
      <c r="AA8806" s="2">
        <v>99</v>
      </c>
      <c r="AB8806" s="2">
        <v>11</v>
      </c>
      <c r="AC8806" s="2">
        <v>1</v>
      </c>
      <c r="AD8806" s="2">
        <v>0</v>
      </c>
      <c r="AE8806" s="2">
        <v>0</v>
      </c>
      <c r="AF8806" s="2">
        <v>0</v>
      </c>
      <c r="AG8806" s="2">
        <v>42</v>
      </c>
      <c r="AH8806" s="2">
        <v>0</v>
      </c>
      <c r="AI8806" s="2">
        <v>0</v>
      </c>
      <c r="AJ8806" s="2">
        <v>3</v>
      </c>
      <c r="AK8806" s="2">
        <v>12</v>
      </c>
      <c r="AL8806" s="2">
        <v>0</v>
      </c>
      <c r="AM8806" s="2">
        <v>6</v>
      </c>
      <c r="AN8806" s="3">
        <f>IFERROR(K8806/J8806,"")</f>
        <v>0</v>
      </c>
      <c r="AO8806" s="3">
        <f>IFERROR(L8806/K8806,"")</f>
        <v>0</v>
      </c>
    </row>
    <row r="8807" spans="1:41">
      <c r="A8807" t="s">
        <v>10881</v>
      </c>
      <c r="D8807">
        <v>8400</v>
      </c>
      <c r="E8807" t="s">
        <v>1155</v>
      </c>
      <c r="F8807" t="s">
        <v>1419</v>
      </c>
      <c r="I8807" t="b">
        <v>0</v>
      </c>
      <c r="J8807" s="2">
        <v>675</v>
      </c>
      <c r="K8807" s="2">
        <v>464</v>
      </c>
      <c r="L8807" s="2">
        <v>9</v>
      </c>
      <c r="M8807" s="2">
        <v>455</v>
      </c>
      <c r="N8807" s="2">
        <v>122</v>
      </c>
      <c r="O8807" s="2">
        <v>4</v>
      </c>
      <c r="P8807" s="2">
        <v>2</v>
      </c>
      <c r="Q8807" s="2">
        <v>0</v>
      </c>
      <c r="R8807" s="2">
        <v>0</v>
      </c>
      <c r="S8807" s="2">
        <v>0</v>
      </c>
      <c r="T8807" s="2">
        <v>18</v>
      </c>
      <c r="U8807" s="2">
        <v>0</v>
      </c>
      <c r="V8807" s="2">
        <v>0</v>
      </c>
      <c r="W8807" s="2">
        <v>0</v>
      </c>
      <c r="X8807" s="2">
        <v>0</v>
      </c>
      <c r="Y8807" s="2">
        <v>43</v>
      </c>
      <c r="Z8807" s="2">
        <v>4</v>
      </c>
      <c r="AA8807" s="2">
        <v>137</v>
      </c>
      <c r="AB8807" s="2">
        <v>19</v>
      </c>
      <c r="AC8807" s="2">
        <v>0</v>
      </c>
      <c r="AD8807" s="2">
        <v>0</v>
      </c>
      <c r="AE8807" s="2">
        <v>0</v>
      </c>
      <c r="AF8807" s="2">
        <v>0</v>
      </c>
      <c r="AG8807" s="2">
        <v>54</v>
      </c>
      <c r="AH8807" s="2">
        <v>0</v>
      </c>
      <c r="AI8807" s="2">
        <v>1</v>
      </c>
      <c r="AJ8807" s="2">
        <v>7</v>
      </c>
      <c r="AK8807" s="2">
        <v>9</v>
      </c>
      <c r="AL8807" s="2">
        <v>1</v>
      </c>
      <c r="AM8807" s="2">
        <v>34</v>
      </c>
      <c r="AN8807" s="3">
        <f>IFERROR(K8807/J8807,"")</f>
        <v>0</v>
      </c>
      <c r="AO8807" s="3">
        <f>IFERROR(L8807/K8807,"")</f>
        <v>0</v>
      </c>
    </row>
    <row r="8808" spans="1:41">
      <c r="A8808" t="s">
        <v>10882</v>
      </c>
      <c r="D8808">
        <v>8400</v>
      </c>
      <c r="E8808" t="s">
        <v>1155</v>
      </c>
      <c r="F8808" t="s">
        <v>1421</v>
      </c>
      <c r="I8808" t="b">
        <v>0</v>
      </c>
      <c r="J8808" s="2">
        <v>486</v>
      </c>
      <c r="K8808" s="2">
        <v>358</v>
      </c>
      <c r="L8808" s="2">
        <v>2</v>
      </c>
      <c r="M8808" s="2">
        <v>356</v>
      </c>
      <c r="N8808" s="2">
        <v>134</v>
      </c>
      <c r="O8808" s="2">
        <v>1</v>
      </c>
      <c r="P8808" s="2">
        <v>3</v>
      </c>
      <c r="Q8808" s="2">
        <v>0</v>
      </c>
      <c r="R8808" s="2">
        <v>0</v>
      </c>
      <c r="S8808" s="2">
        <v>0</v>
      </c>
      <c r="T8808" s="2">
        <v>18</v>
      </c>
      <c r="U8808" s="2">
        <v>0</v>
      </c>
      <c r="V8808" s="2">
        <v>0</v>
      </c>
      <c r="W8808" s="2">
        <v>0</v>
      </c>
      <c r="X8808" s="2">
        <v>0</v>
      </c>
      <c r="Y8808" s="2">
        <v>17</v>
      </c>
      <c r="Z8808" s="2">
        <v>14</v>
      </c>
      <c r="AA8808" s="2">
        <v>74</v>
      </c>
      <c r="AB8808" s="2">
        <v>35</v>
      </c>
      <c r="AC8808" s="2">
        <v>0</v>
      </c>
      <c r="AD8808" s="2">
        <v>0</v>
      </c>
      <c r="AE8808" s="2">
        <v>0</v>
      </c>
      <c r="AF8808" s="2">
        <v>0</v>
      </c>
      <c r="AG8808" s="2">
        <v>52</v>
      </c>
      <c r="AH8808" s="2">
        <v>0</v>
      </c>
      <c r="AI8808" s="2">
        <v>0</v>
      </c>
      <c r="AJ8808" s="2">
        <v>2</v>
      </c>
      <c r="AK8808" s="2">
        <v>5</v>
      </c>
      <c r="AL8808" s="2">
        <v>0</v>
      </c>
      <c r="AM8808" s="2">
        <v>1</v>
      </c>
      <c r="AN8808" s="3">
        <f>IFERROR(K8808/J8808,"")</f>
        <v>0</v>
      </c>
      <c r="AO8808" s="3">
        <f>IFERROR(L8808/K8808,"")</f>
        <v>0</v>
      </c>
    </row>
    <row r="8809" spans="1:41">
      <c r="A8809" t="s">
        <v>10883</v>
      </c>
      <c r="D8809">
        <v>8400</v>
      </c>
      <c r="E8809" t="s">
        <v>1155</v>
      </c>
      <c r="F8809" t="s">
        <v>1423</v>
      </c>
      <c r="I8809" t="b">
        <v>0</v>
      </c>
      <c r="J8809" s="2">
        <v>726</v>
      </c>
      <c r="K8809" s="2">
        <v>510</v>
      </c>
      <c r="L8809" s="2">
        <v>4</v>
      </c>
      <c r="M8809" s="2">
        <v>506</v>
      </c>
      <c r="N8809" s="2">
        <v>157</v>
      </c>
      <c r="O8809" s="2">
        <v>0</v>
      </c>
      <c r="P8809" s="2">
        <v>1</v>
      </c>
      <c r="Q8809" s="2">
        <v>0</v>
      </c>
      <c r="R8809" s="2">
        <v>0</v>
      </c>
      <c r="S8809" s="2">
        <v>0</v>
      </c>
      <c r="T8809" s="2">
        <v>22</v>
      </c>
      <c r="U8809" s="2">
        <v>0</v>
      </c>
      <c r="V8809" s="2">
        <v>0</v>
      </c>
      <c r="W8809" s="2">
        <v>0</v>
      </c>
      <c r="X8809" s="2">
        <v>0</v>
      </c>
      <c r="Y8809" s="2">
        <v>44</v>
      </c>
      <c r="Z8809" s="2">
        <v>29</v>
      </c>
      <c r="AA8809" s="2">
        <v>120</v>
      </c>
      <c r="AB8809" s="2">
        <v>30</v>
      </c>
      <c r="AC8809" s="2">
        <v>0</v>
      </c>
      <c r="AD8809" s="2">
        <v>0</v>
      </c>
      <c r="AE8809" s="2">
        <v>0</v>
      </c>
      <c r="AF8809" s="2">
        <v>0</v>
      </c>
      <c r="AG8809" s="2">
        <v>74</v>
      </c>
      <c r="AH8809" s="2">
        <v>0</v>
      </c>
      <c r="AI8809" s="2">
        <v>0</v>
      </c>
      <c r="AJ8809" s="2">
        <v>11</v>
      </c>
      <c r="AK8809" s="2">
        <v>10</v>
      </c>
      <c r="AL8809" s="2">
        <v>1</v>
      </c>
      <c r="AM8809" s="2">
        <v>7</v>
      </c>
      <c r="AN8809" s="3">
        <f>IFERROR(K8809/J8809,"")</f>
        <v>0</v>
      </c>
      <c r="AO8809" s="3">
        <f>IFERROR(L8809/K8809,"")</f>
        <v>0</v>
      </c>
    </row>
    <row r="8810" spans="1:41">
      <c r="A8810" t="s">
        <v>10884</v>
      </c>
      <c r="D8810">
        <v>8400</v>
      </c>
      <c r="E8810" t="s">
        <v>1155</v>
      </c>
      <c r="F8810" t="s">
        <v>1425</v>
      </c>
      <c r="I8810" t="b">
        <v>0</v>
      </c>
      <c r="J8810" s="2">
        <v>757</v>
      </c>
      <c r="K8810" s="2">
        <v>534</v>
      </c>
      <c r="L8810" s="2">
        <v>7</v>
      </c>
      <c r="M8810" s="2">
        <v>527</v>
      </c>
      <c r="N8810" s="2">
        <v>127</v>
      </c>
      <c r="O8810" s="2">
        <v>1</v>
      </c>
      <c r="P8810" s="2">
        <v>1</v>
      </c>
      <c r="Q8810" s="2">
        <v>0</v>
      </c>
      <c r="R8810" s="2">
        <v>0</v>
      </c>
      <c r="S8810" s="2">
        <v>0</v>
      </c>
      <c r="T8810" s="2">
        <v>17</v>
      </c>
      <c r="U8810" s="2">
        <v>0</v>
      </c>
      <c r="V8810" s="2">
        <v>0</v>
      </c>
      <c r="W8810" s="2">
        <v>0</v>
      </c>
      <c r="X8810" s="2">
        <v>0</v>
      </c>
      <c r="Y8810" s="2">
        <v>53</v>
      </c>
      <c r="Z8810" s="2">
        <v>29</v>
      </c>
      <c r="AA8810" s="2">
        <v>174</v>
      </c>
      <c r="AB8810" s="2">
        <v>10</v>
      </c>
      <c r="AC8810" s="2">
        <v>0</v>
      </c>
      <c r="AD8810" s="2">
        <v>0</v>
      </c>
      <c r="AE8810" s="2">
        <v>0</v>
      </c>
      <c r="AF8810" s="2">
        <v>0</v>
      </c>
      <c r="AG8810" s="2">
        <v>71</v>
      </c>
      <c r="AH8810" s="2">
        <v>0</v>
      </c>
      <c r="AI8810" s="2">
        <v>1</v>
      </c>
      <c r="AJ8810" s="2">
        <v>12</v>
      </c>
      <c r="AK8810" s="2">
        <v>16</v>
      </c>
      <c r="AL8810" s="2">
        <v>0</v>
      </c>
      <c r="AM8810" s="2">
        <v>15</v>
      </c>
      <c r="AN8810" s="3">
        <f>IFERROR(K8810/J8810,"")</f>
        <v>0</v>
      </c>
      <c r="AO8810" s="3">
        <f>IFERROR(L8810/K8810,"")</f>
        <v>0</v>
      </c>
    </row>
    <row r="8811" spans="1:41">
      <c r="A8811" t="s">
        <v>10885</v>
      </c>
      <c r="D8811">
        <v>8400</v>
      </c>
      <c r="E8811" t="s">
        <v>1155</v>
      </c>
      <c r="F8811" t="s">
        <v>1427</v>
      </c>
      <c r="I8811" t="b">
        <v>0</v>
      </c>
      <c r="J8811" s="2">
        <v>566</v>
      </c>
      <c r="K8811" s="2">
        <v>356</v>
      </c>
      <c r="L8811" s="2">
        <v>2</v>
      </c>
      <c r="M8811" s="2">
        <v>354</v>
      </c>
      <c r="N8811" s="2">
        <v>95</v>
      </c>
      <c r="O8811" s="2">
        <v>3</v>
      </c>
      <c r="P8811" s="2">
        <v>0</v>
      </c>
      <c r="Q8811" s="2">
        <v>0</v>
      </c>
      <c r="R8811" s="2">
        <v>0</v>
      </c>
      <c r="S8811" s="2">
        <v>0</v>
      </c>
      <c r="T8811" s="2">
        <v>18</v>
      </c>
      <c r="U8811" s="2">
        <v>0</v>
      </c>
      <c r="V8811" s="2">
        <v>0</v>
      </c>
      <c r="W8811" s="2">
        <v>0</v>
      </c>
      <c r="X8811" s="2">
        <v>0</v>
      </c>
      <c r="Y8811" s="2">
        <v>35</v>
      </c>
      <c r="Z8811" s="2">
        <v>40</v>
      </c>
      <c r="AA8811" s="2">
        <v>83</v>
      </c>
      <c r="AB8811" s="2">
        <v>13</v>
      </c>
      <c r="AC8811" s="2">
        <v>0</v>
      </c>
      <c r="AD8811" s="2">
        <v>0</v>
      </c>
      <c r="AE8811" s="2">
        <v>0</v>
      </c>
      <c r="AF8811" s="2">
        <v>0</v>
      </c>
      <c r="AG8811" s="2">
        <v>52</v>
      </c>
      <c r="AH8811" s="2">
        <v>0</v>
      </c>
      <c r="AI8811" s="2">
        <v>0</v>
      </c>
      <c r="AJ8811" s="2">
        <v>7</v>
      </c>
      <c r="AK8811" s="2">
        <v>1</v>
      </c>
      <c r="AL8811" s="2">
        <v>0</v>
      </c>
      <c r="AM8811" s="2">
        <v>7</v>
      </c>
      <c r="AN8811" s="3">
        <f>IFERROR(K8811/J8811,"")</f>
        <v>0</v>
      </c>
      <c r="AO8811" s="3">
        <f>IFERROR(L8811/K8811,"")</f>
        <v>0</v>
      </c>
    </row>
    <row r="8812" spans="1:41">
      <c r="A8812" t="s">
        <v>10886</v>
      </c>
      <c r="D8812">
        <v>8400</v>
      </c>
      <c r="E8812" t="s">
        <v>1155</v>
      </c>
      <c r="F8812" t="s">
        <v>1429</v>
      </c>
      <c r="I8812" t="b">
        <v>0</v>
      </c>
      <c r="J8812" s="2">
        <v>508</v>
      </c>
      <c r="K8812" s="2">
        <v>240</v>
      </c>
      <c r="L8812" s="2">
        <v>5</v>
      </c>
      <c r="M8812" s="2">
        <v>235</v>
      </c>
      <c r="N8812" s="2">
        <v>48</v>
      </c>
      <c r="O8812" s="2">
        <v>1</v>
      </c>
      <c r="P8812" s="2">
        <v>2</v>
      </c>
      <c r="Q8812" s="2">
        <v>0</v>
      </c>
      <c r="R8812" s="2">
        <v>0</v>
      </c>
      <c r="S8812" s="2">
        <v>0</v>
      </c>
      <c r="T8812" s="2">
        <v>12</v>
      </c>
      <c r="U8812" s="2">
        <v>0</v>
      </c>
      <c r="V8812" s="2">
        <v>0</v>
      </c>
      <c r="W8812" s="2">
        <v>0</v>
      </c>
      <c r="X8812" s="2">
        <v>0</v>
      </c>
      <c r="Y8812" s="2">
        <v>23</v>
      </c>
      <c r="Z8812" s="2">
        <v>34</v>
      </c>
      <c r="AA8812" s="2">
        <v>54</v>
      </c>
      <c r="AB8812" s="2">
        <v>15</v>
      </c>
      <c r="AC8812" s="2">
        <v>0</v>
      </c>
      <c r="AD8812" s="2">
        <v>0</v>
      </c>
      <c r="AE8812" s="2">
        <v>0</v>
      </c>
      <c r="AF8812" s="2">
        <v>0</v>
      </c>
      <c r="AG8812" s="2">
        <v>35</v>
      </c>
      <c r="AH8812" s="2">
        <v>0</v>
      </c>
      <c r="AI8812" s="2">
        <v>0</v>
      </c>
      <c r="AJ8812" s="2">
        <v>3</v>
      </c>
      <c r="AK8812" s="2">
        <v>3</v>
      </c>
      <c r="AL8812" s="2">
        <v>1</v>
      </c>
      <c r="AM8812" s="2">
        <v>4</v>
      </c>
      <c r="AN8812" s="3">
        <f>IFERROR(K8812/J8812,"")</f>
        <v>0</v>
      </c>
      <c r="AO8812" s="3">
        <f>IFERROR(L8812/K8812,"")</f>
        <v>0</v>
      </c>
    </row>
    <row r="8813" spans="1:41">
      <c r="A8813" t="s">
        <v>10887</v>
      </c>
      <c r="D8813">
        <v>8400</v>
      </c>
      <c r="E8813" t="s">
        <v>1155</v>
      </c>
      <c r="F8813" t="s">
        <v>1431</v>
      </c>
      <c r="I8813" t="b">
        <v>0</v>
      </c>
      <c r="J8813" s="2">
        <v>637</v>
      </c>
      <c r="K8813" s="2">
        <v>448</v>
      </c>
      <c r="L8813" s="2">
        <v>3</v>
      </c>
      <c r="M8813" s="2">
        <v>445</v>
      </c>
      <c r="N8813" s="2">
        <v>172</v>
      </c>
      <c r="O8813" s="2">
        <v>0</v>
      </c>
      <c r="P8813" s="2">
        <v>4</v>
      </c>
      <c r="Q8813" s="2">
        <v>0</v>
      </c>
      <c r="R8813" s="2">
        <v>0</v>
      </c>
      <c r="S8813" s="2">
        <v>0</v>
      </c>
      <c r="T8813" s="2">
        <v>22</v>
      </c>
      <c r="U8813" s="2">
        <v>0</v>
      </c>
      <c r="V8813" s="2">
        <v>0</v>
      </c>
      <c r="W8813" s="2">
        <v>0</v>
      </c>
      <c r="X8813" s="2">
        <v>0</v>
      </c>
      <c r="Y8813" s="2">
        <v>45</v>
      </c>
      <c r="Z8813" s="2">
        <v>20</v>
      </c>
      <c r="AA8813" s="2">
        <v>71</v>
      </c>
      <c r="AB8813" s="2">
        <v>32</v>
      </c>
      <c r="AC8813" s="2">
        <v>0</v>
      </c>
      <c r="AD8813" s="2">
        <v>0</v>
      </c>
      <c r="AE8813" s="2">
        <v>0</v>
      </c>
      <c r="AF8813" s="2">
        <v>0</v>
      </c>
      <c r="AG8813" s="2">
        <v>60</v>
      </c>
      <c r="AH8813" s="2">
        <v>0</v>
      </c>
      <c r="AI8813" s="2">
        <v>0</v>
      </c>
      <c r="AJ8813" s="2">
        <v>9</v>
      </c>
      <c r="AK8813" s="2">
        <v>7</v>
      </c>
      <c r="AL8813" s="2">
        <v>0</v>
      </c>
      <c r="AM8813" s="2">
        <v>3</v>
      </c>
      <c r="AN8813" s="3">
        <f>IFERROR(K8813/J8813,"")</f>
        <v>0</v>
      </c>
      <c r="AO8813" s="3">
        <f>IFERROR(L8813/K8813,"")</f>
        <v>0</v>
      </c>
    </row>
    <row r="8814" spans="1:41">
      <c r="A8814" t="s">
        <v>10888</v>
      </c>
      <c r="D8814">
        <v>8400</v>
      </c>
      <c r="E8814" t="s">
        <v>1155</v>
      </c>
      <c r="F8814" t="s">
        <v>1433</v>
      </c>
      <c r="I8814" t="b">
        <v>0</v>
      </c>
      <c r="J8814" s="2">
        <v>654</v>
      </c>
      <c r="K8814" s="2">
        <v>453</v>
      </c>
      <c r="L8814" s="2">
        <v>4</v>
      </c>
      <c r="M8814" s="2">
        <v>449</v>
      </c>
      <c r="N8814" s="2">
        <v>134</v>
      </c>
      <c r="O8814" s="2">
        <v>0</v>
      </c>
      <c r="P8814" s="2">
        <v>3</v>
      </c>
      <c r="Q8814" s="2">
        <v>0</v>
      </c>
      <c r="R8814" s="2">
        <v>0</v>
      </c>
      <c r="S8814" s="2">
        <v>0</v>
      </c>
      <c r="T8814" s="2">
        <v>15</v>
      </c>
      <c r="U8814" s="2">
        <v>0</v>
      </c>
      <c r="V8814" s="2">
        <v>0</v>
      </c>
      <c r="W8814" s="2">
        <v>0</v>
      </c>
      <c r="X8814" s="2">
        <v>0</v>
      </c>
      <c r="Y8814" s="2">
        <v>41</v>
      </c>
      <c r="Z8814" s="2">
        <v>21</v>
      </c>
      <c r="AA8814" s="2">
        <v>131</v>
      </c>
      <c r="AB8814" s="2">
        <v>30</v>
      </c>
      <c r="AC8814" s="2">
        <v>0</v>
      </c>
      <c r="AD8814" s="2">
        <v>0</v>
      </c>
      <c r="AE8814" s="2">
        <v>0</v>
      </c>
      <c r="AF8814" s="2">
        <v>0</v>
      </c>
      <c r="AG8814" s="2">
        <v>54</v>
      </c>
      <c r="AH8814" s="2">
        <v>0</v>
      </c>
      <c r="AI8814" s="2">
        <v>0</v>
      </c>
      <c r="AJ8814" s="2">
        <v>4</v>
      </c>
      <c r="AK8814" s="2">
        <v>12</v>
      </c>
      <c r="AL8814" s="2">
        <v>0</v>
      </c>
      <c r="AM8814" s="2">
        <v>4</v>
      </c>
      <c r="AN8814" s="3">
        <f>IFERROR(K8814/J8814,"")</f>
        <v>0</v>
      </c>
      <c r="AO8814" s="3">
        <f>IFERROR(L8814/K8814,"")</f>
        <v>0</v>
      </c>
    </row>
    <row r="8815" spans="1:41">
      <c r="A8815" t="s">
        <v>10889</v>
      </c>
      <c r="D8815">
        <v>8400</v>
      </c>
      <c r="E8815" t="s">
        <v>1155</v>
      </c>
      <c r="F8815" t="s">
        <v>1435</v>
      </c>
      <c r="I8815" t="b">
        <v>0</v>
      </c>
      <c r="J8815" s="2">
        <v>582</v>
      </c>
      <c r="K8815" s="2">
        <v>354</v>
      </c>
      <c r="L8815" s="2">
        <v>2</v>
      </c>
      <c r="M8815" s="2">
        <v>352</v>
      </c>
      <c r="N8815" s="2">
        <v>120</v>
      </c>
      <c r="O8815" s="2">
        <v>1</v>
      </c>
      <c r="P8815" s="2">
        <v>2</v>
      </c>
      <c r="Q8815" s="2">
        <v>0</v>
      </c>
      <c r="R8815" s="2">
        <v>0</v>
      </c>
      <c r="S8815" s="2">
        <v>0</v>
      </c>
      <c r="T8815" s="2">
        <v>12</v>
      </c>
      <c r="U8815" s="2">
        <v>0</v>
      </c>
      <c r="V8815" s="2">
        <v>0</v>
      </c>
      <c r="W8815" s="2">
        <v>0</v>
      </c>
      <c r="X8815" s="2">
        <v>0</v>
      </c>
      <c r="Y8815" s="2">
        <v>37</v>
      </c>
      <c r="Z8815" s="2">
        <v>27</v>
      </c>
      <c r="AA8815" s="2">
        <v>51</v>
      </c>
      <c r="AB8815" s="2">
        <v>29</v>
      </c>
      <c r="AC8815" s="2">
        <v>0</v>
      </c>
      <c r="AD8815" s="2">
        <v>0</v>
      </c>
      <c r="AE8815" s="2">
        <v>0</v>
      </c>
      <c r="AF8815" s="2">
        <v>0</v>
      </c>
      <c r="AG8815" s="2">
        <v>57</v>
      </c>
      <c r="AH8815" s="2">
        <v>0</v>
      </c>
      <c r="AI8815" s="2">
        <v>0</v>
      </c>
      <c r="AJ8815" s="2">
        <v>3</v>
      </c>
      <c r="AK8815" s="2">
        <v>3</v>
      </c>
      <c r="AL8815" s="2">
        <v>1</v>
      </c>
      <c r="AM8815" s="2">
        <v>9</v>
      </c>
      <c r="AN8815" s="3">
        <f>IFERROR(K8815/J8815,"")</f>
        <v>0</v>
      </c>
      <c r="AO8815" s="3">
        <f>IFERROR(L8815/K8815,"")</f>
        <v>0</v>
      </c>
    </row>
    <row r="8816" spans="1:41">
      <c r="A8816" t="s">
        <v>10890</v>
      </c>
      <c r="D8816">
        <v>8400</v>
      </c>
      <c r="E8816" t="s">
        <v>1155</v>
      </c>
      <c r="F8816" t="s">
        <v>1437</v>
      </c>
      <c r="I8816" t="b">
        <v>0</v>
      </c>
      <c r="J8816" s="2">
        <v>629</v>
      </c>
      <c r="K8816" s="2">
        <v>437</v>
      </c>
      <c r="L8816" s="2">
        <v>3</v>
      </c>
      <c r="M8816" s="2">
        <v>434</v>
      </c>
      <c r="N8816" s="2">
        <v>138</v>
      </c>
      <c r="O8816" s="2">
        <v>1</v>
      </c>
      <c r="P8816" s="2">
        <v>0</v>
      </c>
      <c r="Q8816" s="2">
        <v>0</v>
      </c>
      <c r="R8816" s="2">
        <v>0</v>
      </c>
      <c r="S8816" s="2">
        <v>0</v>
      </c>
      <c r="T8816" s="2">
        <v>22</v>
      </c>
      <c r="U8816" s="2">
        <v>0</v>
      </c>
      <c r="V8816" s="2">
        <v>0</v>
      </c>
      <c r="W8816" s="2">
        <v>0</v>
      </c>
      <c r="X8816" s="2">
        <v>0</v>
      </c>
      <c r="Y8816" s="2">
        <v>30</v>
      </c>
      <c r="Z8816" s="2">
        <v>24</v>
      </c>
      <c r="AA8816" s="2">
        <v>107</v>
      </c>
      <c r="AB8816" s="2">
        <v>25</v>
      </c>
      <c r="AC8816" s="2">
        <v>0</v>
      </c>
      <c r="AD8816" s="2">
        <v>0</v>
      </c>
      <c r="AE8816" s="2">
        <v>0</v>
      </c>
      <c r="AF8816" s="2">
        <v>0</v>
      </c>
      <c r="AG8816" s="2">
        <v>61</v>
      </c>
      <c r="AH8816" s="2">
        <v>0</v>
      </c>
      <c r="AI8816" s="2">
        <v>0</v>
      </c>
      <c r="AJ8816" s="2">
        <v>9</v>
      </c>
      <c r="AK8816" s="2">
        <v>9</v>
      </c>
      <c r="AL8816" s="2">
        <v>2</v>
      </c>
      <c r="AM8816" s="2">
        <v>6</v>
      </c>
      <c r="AN8816" s="3">
        <f>IFERROR(K8816/J8816,"")</f>
        <v>0</v>
      </c>
      <c r="AO8816" s="3">
        <f>IFERROR(L8816/K8816,"")</f>
        <v>0</v>
      </c>
    </row>
    <row r="8817" spans="1:41">
      <c r="A8817" t="s">
        <v>10891</v>
      </c>
      <c r="D8817">
        <v>8400</v>
      </c>
      <c r="E8817" t="s">
        <v>1155</v>
      </c>
      <c r="F8817" t="s">
        <v>1439</v>
      </c>
      <c r="I8817" t="b">
        <v>0</v>
      </c>
      <c r="J8817" s="2">
        <v>755</v>
      </c>
      <c r="K8817" s="2">
        <v>540</v>
      </c>
      <c r="L8817" s="2">
        <v>4</v>
      </c>
      <c r="M8817" s="2">
        <v>536</v>
      </c>
      <c r="N8817" s="2">
        <v>174</v>
      </c>
      <c r="O8817" s="2">
        <v>3</v>
      </c>
      <c r="P8817" s="2">
        <v>1</v>
      </c>
      <c r="Q8817" s="2">
        <v>0</v>
      </c>
      <c r="R8817" s="2">
        <v>0</v>
      </c>
      <c r="S8817" s="2">
        <v>0</v>
      </c>
      <c r="T8817" s="2">
        <v>21</v>
      </c>
      <c r="U8817" s="2">
        <v>0</v>
      </c>
      <c r="V8817" s="2">
        <v>0</v>
      </c>
      <c r="W8817" s="2">
        <v>0</v>
      </c>
      <c r="X8817" s="2">
        <v>0</v>
      </c>
      <c r="Y8817" s="2">
        <v>40</v>
      </c>
      <c r="Z8817" s="2">
        <v>36</v>
      </c>
      <c r="AA8817" s="2">
        <v>131</v>
      </c>
      <c r="AB8817" s="2">
        <v>32</v>
      </c>
      <c r="AC8817" s="2">
        <v>0</v>
      </c>
      <c r="AD8817" s="2">
        <v>0</v>
      </c>
      <c r="AE8817" s="2">
        <v>0</v>
      </c>
      <c r="AF8817" s="2">
        <v>0</v>
      </c>
      <c r="AG8817" s="2">
        <v>82</v>
      </c>
      <c r="AH8817" s="2">
        <v>0</v>
      </c>
      <c r="AI8817" s="2">
        <v>0</v>
      </c>
      <c r="AJ8817" s="2">
        <v>6</v>
      </c>
      <c r="AK8817" s="2">
        <v>5</v>
      </c>
      <c r="AL8817" s="2">
        <v>2</v>
      </c>
      <c r="AM8817" s="2">
        <v>3</v>
      </c>
      <c r="AN8817" s="3">
        <f>IFERROR(K8817/J8817,"")</f>
        <v>0</v>
      </c>
      <c r="AO8817" s="3">
        <f>IFERROR(L8817/K8817,"")</f>
        <v>0</v>
      </c>
    </row>
    <row r="8818" spans="1:41">
      <c r="A8818" t="s">
        <v>10892</v>
      </c>
      <c r="D8818">
        <v>8400</v>
      </c>
      <c r="E8818" t="s">
        <v>1155</v>
      </c>
      <c r="F8818" t="s">
        <v>1441</v>
      </c>
      <c r="I8818" t="b">
        <v>0</v>
      </c>
      <c r="J8818" s="2">
        <v>694</v>
      </c>
      <c r="K8818" s="2">
        <v>489</v>
      </c>
      <c r="L8818" s="2">
        <v>2</v>
      </c>
      <c r="M8818" s="2">
        <v>487</v>
      </c>
      <c r="N8818" s="2">
        <v>129</v>
      </c>
      <c r="O8818" s="2">
        <v>3</v>
      </c>
      <c r="P8818" s="2">
        <v>0</v>
      </c>
      <c r="Q8818" s="2">
        <v>0</v>
      </c>
      <c r="R8818" s="2">
        <v>0</v>
      </c>
      <c r="S8818" s="2">
        <v>0</v>
      </c>
      <c r="T8818" s="2">
        <v>21</v>
      </c>
      <c r="U8818" s="2">
        <v>0</v>
      </c>
      <c r="V8818" s="2">
        <v>0</v>
      </c>
      <c r="W8818" s="2">
        <v>0</v>
      </c>
      <c r="X8818" s="2">
        <v>0</v>
      </c>
      <c r="Y8818" s="2">
        <v>50</v>
      </c>
      <c r="Z8818" s="2">
        <v>32</v>
      </c>
      <c r="AA8818" s="2">
        <v>154</v>
      </c>
      <c r="AB8818" s="2">
        <v>23</v>
      </c>
      <c r="AC8818" s="2">
        <v>0</v>
      </c>
      <c r="AD8818" s="2">
        <v>0</v>
      </c>
      <c r="AE8818" s="2">
        <v>0</v>
      </c>
      <c r="AF8818" s="2">
        <v>0</v>
      </c>
      <c r="AG8818" s="2">
        <v>53</v>
      </c>
      <c r="AH8818" s="2">
        <v>0</v>
      </c>
      <c r="AI8818" s="2">
        <v>1</v>
      </c>
      <c r="AJ8818" s="2">
        <v>11</v>
      </c>
      <c r="AK8818" s="2">
        <v>5</v>
      </c>
      <c r="AL8818" s="2">
        <v>0</v>
      </c>
      <c r="AM8818" s="2">
        <v>5</v>
      </c>
      <c r="AN8818" s="3">
        <f>IFERROR(K8818/J8818,"")</f>
        <v>0</v>
      </c>
      <c r="AO8818" s="3">
        <f>IFERROR(L8818/K8818,"")</f>
        <v>0</v>
      </c>
    </row>
    <row r="8819" spans="1:41">
      <c r="A8819" t="s">
        <v>10893</v>
      </c>
      <c r="D8819">
        <v>8400</v>
      </c>
      <c r="E8819" t="s">
        <v>1155</v>
      </c>
      <c r="F8819" t="s">
        <v>1443</v>
      </c>
      <c r="I8819" t="b">
        <v>0</v>
      </c>
      <c r="J8819" s="2">
        <v>488</v>
      </c>
      <c r="K8819" s="2">
        <v>358</v>
      </c>
      <c r="L8819" s="2">
        <v>5</v>
      </c>
      <c r="M8819" s="2">
        <v>353</v>
      </c>
      <c r="N8819" s="2">
        <v>61</v>
      </c>
      <c r="O8819" s="2">
        <v>1</v>
      </c>
      <c r="P8819" s="2">
        <v>0</v>
      </c>
      <c r="Q8819" s="2">
        <v>0</v>
      </c>
      <c r="R8819" s="2">
        <v>0</v>
      </c>
      <c r="S8819" s="2">
        <v>1</v>
      </c>
      <c r="T8819" s="2">
        <v>23</v>
      </c>
      <c r="U8819" s="2">
        <v>0</v>
      </c>
      <c r="V8819" s="2">
        <v>0</v>
      </c>
      <c r="W8819" s="2">
        <v>0</v>
      </c>
      <c r="X8819" s="2">
        <v>0</v>
      </c>
      <c r="Y8819" s="2">
        <v>25</v>
      </c>
      <c r="Z8819" s="2">
        <v>32</v>
      </c>
      <c r="AA8819" s="2">
        <v>125</v>
      </c>
      <c r="AB8819" s="2">
        <v>6</v>
      </c>
      <c r="AC8819" s="2">
        <v>0</v>
      </c>
      <c r="AD8819" s="2">
        <v>0</v>
      </c>
      <c r="AE8819" s="2">
        <v>0</v>
      </c>
      <c r="AF8819" s="2">
        <v>0</v>
      </c>
      <c r="AG8819" s="2">
        <v>55</v>
      </c>
      <c r="AH8819" s="2">
        <v>0</v>
      </c>
      <c r="AI8819" s="2">
        <v>1</v>
      </c>
      <c r="AJ8819" s="2">
        <v>2</v>
      </c>
      <c r="AK8819" s="2">
        <v>4</v>
      </c>
      <c r="AL8819" s="2">
        <v>0</v>
      </c>
      <c r="AM8819" s="2">
        <v>17</v>
      </c>
      <c r="AN8819" s="3">
        <f>IFERROR(K8819/J8819,"")</f>
        <v>0</v>
      </c>
      <c r="AO8819" s="3">
        <f>IFERROR(L8819/K8819,"")</f>
        <v>0</v>
      </c>
    </row>
    <row r="8820" spans="1:41">
      <c r="A8820" t="s">
        <v>10894</v>
      </c>
      <c r="D8820">
        <v>8400</v>
      </c>
      <c r="E8820" t="s">
        <v>1155</v>
      </c>
      <c r="F8820" t="s">
        <v>1445</v>
      </c>
      <c r="I8820" t="b">
        <v>0</v>
      </c>
      <c r="J8820" s="2">
        <v>586</v>
      </c>
      <c r="K8820" s="2">
        <v>424</v>
      </c>
      <c r="L8820" s="2">
        <v>6</v>
      </c>
      <c r="M8820" s="2">
        <v>418</v>
      </c>
      <c r="N8820" s="2">
        <v>18</v>
      </c>
      <c r="O8820" s="2">
        <v>102</v>
      </c>
      <c r="P8820" s="2">
        <v>0</v>
      </c>
      <c r="Q8820" s="2">
        <v>0</v>
      </c>
      <c r="R8820" s="2">
        <v>0</v>
      </c>
      <c r="S8820" s="2">
        <v>0</v>
      </c>
      <c r="T8820" s="2">
        <v>27</v>
      </c>
      <c r="U8820" s="2">
        <v>0</v>
      </c>
      <c r="V8820" s="2">
        <v>0</v>
      </c>
      <c r="W8820" s="2">
        <v>0</v>
      </c>
      <c r="X8820" s="2">
        <v>0</v>
      </c>
      <c r="Y8820" s="2">
        <v>15</v>
      </c>
      <c r="Z8820" s="2">
        <v>23</v>
      </c>
      <c r="AA8820" s="2">
        <v>72</v>
      </c>
      <c r="AB8820" s="2">
        <v>4</v>
      </c>
      <c r="AC8820" s="2">
        <v>1</v>
      </c>
      <c r="AD8820" s="2">
        <v>0</v>
      </c>
      <c r="AE8820" s="2">
        <v>0</v>
      </c>
      <c r="AF8820" s="2">
        <v>0</v>
      </c>
      <c r="AG8820" s="2">
        <v>19</v>
      </c>
      <c r="AH8820" s="2">
        <v>0</v>
      </c>
      <c r="AI8820" s="2">
        <v>0</v>
      </c>
      <c r="AJ8820" s="2">
        <v>1</v>
      </c>
      <c r="AK8820" s="2">
        <v>57</v>
      </c>
      <c r="AL8820" s="2">
        <v>0</v>
      </c>
      <c r="AM8820" s="2">
        <v>79</v>
      </c>
      <c r="AN8820" s="3">
        <f>IFERROR(K8820/J8820,"")</f>
        <v>0</v>
      </c>
      <c r="AO8820" s="3">
        <f>IFERROR(L8820/K8820,"")</f>
        <v>0</v>
      </c>
    </row>
    <row r="8821" spans="1:41">
      <c r="A8821" t="s">
        <v>10895</v>
      </c>
      <c r="D8821">
        <v>8400</v>
      </c>
      <c r="E8821" t="s">
        <v>1155</v>
      </c>
      <c r="F8821" t="s">
        <v>1447</v>
      </c>
      <c r="I8821" t="b">
        <v>0</v>
      </c>
      <c r="J8821" s="2">
        <v>478</v>
      </c>
      <c r="K8821" s="2">
        <v>355</v>
      </c>
      <c r="L8821" s="2">
        <v>2</v>
      </c>
      <c r="M8821" s="2">
        <v>353</v>
      </c>
      <c r="N8821" s="2">
        <v>31</v>
      </c>
      <c r="O8821" s="2">
        <v>65</v>
      </c>
      <c r="P8821" s="2">
        <v>0</v>
      </c>
      <c r="Q8821" s="2">
        <v>0</v>
      </c>
      <c r="R8821" s="2">
        <v>0</v>
      </c>
      <c r="S8821" s="2">
        <v>0</v>
      </c>
      <c r="T8821" s="2">
        <v>41</v>
      </c>
      <c r="U8821" s="2">
        <v>0</v>
      </c>
      <c r="V8821" s="2">
        <v>0</v>
      </c>
      <c r="W8821" s="2">
        <v>0</v>
      </c>
      <c r="X8821" s="2">
        <v>0</v>
      </c>
      <c r="Y8821" s="2">
        <v>17</v>
      </c>
      <c r="Z8821" s="2">
        <v>7</v>
      </c>
      <c r="AA8821" s="2">
        <v>71</v>
      </c>
      <c r="AB8821" s="2">
        <v>1</v>
      </c>
      <c r="AC8821" s="2">
        <v>0</v>
      </c>
      <c r="AD8821" s="2">
        <v>0</v>
      </c>
      <c r="AE8821" s="2">
        <v>0</v>
      </c>
      <c r="AF8821" s="2">
        <v>0</v>
      </c>
      <c r="AG8821" s="2">
        <v>31</v>
      </c>
      <c r="AH8821" s="2">
        <v>0</v>
      </c>
      <c r="AI8821" s="2">
        <v>0</v>
      </c>
      <c r="AJ8821" s="2">
        <v>1</v>
      </c>
      <c r="AK8821" s="2">
        <v>52</v>
      </c>
      <c r="AL8821" s="2">
        <v>1</v>
      </c>
      <c r="AM8821" s="2">
        <v>35</v>
      </c>
      <c r="AN8821" s="3">
        <f>IFERROR(K8821/J8821,"")</f>
        <v>0</v>
      </c>
      <c r="AO8821" s="3">
        <f>IFERROR(L8821/K8821,"")</f>
        <v>0</v>
      </c>
    </row>
    <row r="8822" spans="1:41">
      <c r="A8822" t="s">
        <v>10896</v>
      </c>
      <c r="D8822">
        <v>8400</v>
      </c>
      <c r="E8822" t="s">
        <v>1155</v>
      </c>
      <c r="F8822" t="s">
        <v>1449</v>
      </c>
      <c r="I8822" t="b">
        <v>0</v>
      </c>
      <c r="J8822" s="2">
        <v>670</v>
      </c>
      <c r="K8822" s="2">
        <v>446</v>
      </c>
      <c r="L8822" s="2">
        <v>3</v>
      </c>
      <c r="M8822" s="2">
        <v>443</v>
      </c>
      <c r="N8822" s="2">
        <v>110</v>
      </c>
      <c r="O8822" s="2">
        <v>6</v>
      </c>
      <c r="P8822" s="2">
        <v>0</v>
      </c>
      <c r="Q8822" s="2">
        <v>0</v>
      </c>
      <c r="R8822" s="2">
        <v>0</v>
      </c>
      <c r="S8822" s="2">
        <v>0</v>
      </c>
      <c r="T8822" s="2">
        <v>45</v>
      </c>
      <c r="U8822" s="2">
        <v>0</v>
      </c>
      <c r="V8822" s="2">
        <v>0</v>
      </c>
      <c r="W8822" s="2">
        <v>0</v>
      </c>
      <c r="X8822" s="2">
        <v>0</v>
      </c>
      <c r="Y8822" s="2">
        <v>42</v>
      </c>
      <c r="Z8822" s="2">
        <v>37</v>
      </c>
      <c r="AA8822" s="2">
        <v>113</v>
      </c>
      <c r="AB8822" s="2">
        <v>25</v>
      </c>
      <c r="AC8822" s="2">
        <v>1</v>
      </c>
      <c r="AD8822" s="2">
        <v>0</v>
      </c>
      <c r="AE8822" s="2">
        <v>0</v>
      </c>
      <c r="AF8822" s="2">
        <v>0</v>
      </c>
      <c r="AG8822" s="2">
        <v>41</v>
      </c>
      <c r="AH8822" s="2">
        <v>1</v>
      </c>
      <c r="AI8822" s="2">
        <v>1</v>
      </c>
      <c r="AJ8822" s="2">
        <v>6</v>
      </c>
      <c r="AK8822" s="2">
        <v>10</v>
      </c>
      <c r="AL8822" s="2">
        <v>1</v>
      </c>
      <c r="AM8822" s="2">
        <v>4</v>
      </c>
      <c r="AN8822" s="3">
        <f>IFERROR(K8822/J8822,"")</f>
        <v>0</v>
      </c>
      <c r="AO8822" s="3">
        <f>IFERROR(L8822/K8822,"")</f>
        <v>0</v>
      </c>
    </row>
    <row r="8823" spans="1:41">
      <c r="A8823" t="s">
        <v>10897</v>
      </c>
      <c r="D8823">
        <v>8400</v>
      </c>
      <c r="E8823" t="s">
        <v>1155</v>
      </c>
      <c r="F8823" t="s">
        <v>1451</v>
      </c>
      <c r="I8823" t="b">
        <v>0</v>
      </c>
      <c r="J8823" s="2">
        <v>649</v>
      </c>
      <c r="K8823" s="2">
        <v>442</v>
      </c>
      <c r="L8823" s="2">
        <v>2</v>
      </c>
      <c r="M8823" s="2">
        <v>440</v>
      </c>
      <c r="N8823" s="2">
        <v>157</v>
      </c>
      <c r="O8823" s="2">
        <v>2</v>
      </c>
      <c r="P8823" s="2">
        <v>3</v>
      </c>
      <c r="Q8823" s="2">
        <v>0</v>
      </c>
      <c r="R8823" s="2">
        <v>0</v>
      </c>
      <c r="S8823" s="2">
        <v>0</v>
      </c>
      <c r="T8823" s="2">
        <v>34</v>
      </c>
      <c r="U8823" s="2">
        <v>0</v>
      </c>
      <c r="V8823" s="2">
        <v>0</v>
      </c>
      <c r="W8823" s="2">
        <v>0</v>
      </c>
      <c r="X8823" s="2">
        <v>0</v>
      </c>
      <c r="Y8823" s="2">
        <v>28</v>
      </c>
      <c r="Z8823" s="2">
        <v>32</v>
      </c>
      <c r="AA8823" s="2">
        <v>65</v>
      </c>
      <c r="AB8823" s="2">
        <v>47</v>
      </c>
      <c r="AC8823" s="2">
        <v>1</v>
      </c>
      <c r="AD8823" s="2">
        <v>0</v>
      </c>
      <c r="AE8823" s="2">
        <v>0</v>
      </c>
      <c r="AF8823" s="2">
        <v>0</v>
      </c>
      <c r="AG8823" s="2">
        <v>64</v>
      </c>
      <c r="AH8823" s="2">
        <v>0</v>
      </c>
      <c r="AI8823" s="2">
        <v>0</v>
      </c>
      <c r="AJ8823" s="2">
        <v>2</v>
      </c>
      <c r="AK8823" s="2">
        <v>2</v>
      </c>
      <c r="AL8823" s="2">
        <v>1</v>
      </c>
      <c r="AM8823" s="2">
        <v>2</v>
      </c>
      <c r="AN8823" s="3">
        <f>IFERROR(K8823/J8823,"")</f>
        <v>0</v>
      </c>
      <c r="AO8823" s="3">
        <f>IFERROR(L8823/K8823,"")</f>
        <v>0</v>
      </c>
    </row>
    <row r="8824" spans="1:41">
      <c r="A8824" t="s">
        <v>10898</v>
      </c>
      <c r="D8824">
        <v>8400</v>
      </c>
      <c r="E8824" t="s">
        <v>1155</v>
      </c>
      <c r="F8824" t="s">
        <v>1453</v>
      </c>
      <c r="I8824" t="b">
        <v>0</v>
      </c>
      <c r="J8824" s="2">
        <v>674</v>
      </c>
      <c r="K8824" s="2">
        <v>505</v>
      </c>
      <c r="L8824" s="2">
        <v>2</v>
      </c>
      <c r="M8824" s="2">
        <v>503</v>
      </c>
      <c r="N8824" s="2">
        <v>188</v>
      </c>
      <c r="O8824" s="2">
        <v>3</v>
      </c>
      <c r="P8824" s="2">
        <v>5</v>
      </c>
      <c r="Q8824" s="2">
        <v>0</v>
      </c>
      <c r="R8824" s="2">
        <v>0</v>
      </c>
      <c r="S8824" s="2">
        <v>0</v>
      </c>
      <c r="T8824" s="2">
        <v>44</v>
      </c>
      <c r="U8824" s="2">
        <v>0</v>
      </c>
      <c r="V8824" s="2">
        <v>0</v>
      </c>
      <c r="W8824" s="2">
        <v>0</v>
      </c>
      <c r="X8824" s="2">
        <v>0</v>
      </c>
      <c r="Y8824" s="2">
        <v>47</v>
      </c>
      <c r="Z8824" s="2">
        <v>13</v>
      </c>
      <c r="AA8824" s="2">
        <v>71</v>
      </c>
      <c r="AB8824" s="2">
        <v>55</v>
      </c>
      <c r="AC8824" s="2">
        <v>0</v>
      </c>
      <c r="AD8824" s="2">
        <v>0</v>
      </c>
      <c r="AE8824" s="2">
        <v>0</v>
      </c>
      <c r="AF8824" s="2">
        <v>0</v>
      </c>
      <c r="AG8824" s="2">
        <v>64</v>
      </c>
      <c r="AH8824" s="2">
        <v>1</v>
      </c>
      <c r="AI8824" s="2">
        <v>0</v>
      </c>
      <c r="AJ8824" s="2">
        <v>3</v>
      </c>
      <c r="AK8824" s="2">
        <v>8</v>
      </c>
      <c r="AL8824" s="2">
        <v>0</v>
      </c>
      <c r="AM8824" s="2">
        <v>1</v>
      </c>
      <c r="AN8824" s="3">
        <f>IFERROR(K8824/J8824,"")</f>
        <v>0</v>
      </c>
      <c r="AO8824" s="3">
        <f>IFERROR(L8824/K8824,"")</f>
        <v>0</v>
      </c>
    </row>
    <row r="8825" spans="1:41">
      <c r="A8825" t="s">
        <v>10899</v>
      </c>
      <c r="D8825">
        <v>8400</v>
      </c>
      <c r="E8825" t="s">
        <v>1155</v>
      </c>
      <c r="F8825" t="s">
        <v>1563</v>
      </c>
      <c r="I8825" t="b">
        <v>0</v>
      </c>
      <c r="J8825" s="2">
        <v>634</v>
      </c>
      <c r="K8825" s="2">
        <v>359</v>
      </c>
      <c r="L8825" s="2">
        <v>5</v>
      </c>
      <c r="M8825" s="2">
        <v>354</v>
      </c>
      <c r="N8825" s="2">
        <v>147</v>
      </c>
      <c r="O8825" s="2">
        <v>3</v>
      </c>
      <c r="P8825" s="2">
        <v>0</v>
      </c>
      <c r="Q8825" s="2">
        <v>0</v>
      </c>
      <c r="R8825" s="2">
        <v>0</v>
      </c>
      <c r="S8825" s="2">
        <v>0</v>
      </c>
      <c r="T8825" s="2">
        <v>22</v>
      </c>
      <c r="U8825" s="2">
        <v>0</v>
      </c>
      <c r="V8825" s="2">
        <v>0</v>
      </c>
      <c r="W8825" s="2">
        <v>0</v>
      </c>
      <c r="X8825" s="2">
        <v>0</v>
      </c>
      <c r="Y8825" s="2">
        <v>18</v>
      </c>
      <c r="Z8825" s="2">
        <v>5</v>
      </c>
      <c r="AA8825" s="2">
        <v>51</v>
      </c>
      <c r="AB8825" s="2">
        <v>54</v>
      </c>
      <c r="AC8825" s="2">
        <v>0</v>
      </c>
      <c r="AD8825" s="2">
        <v>0</v>
      </c>
      <c r="AE8825" s="2">
        <v>0</v>
      </c>
      <c r="AF8825" s="2">
        <v>0</v>
      </c>
      <c r="AG8825" s="2">
        <v>49</v>
      </c>
      <c r="AH8825" s="2">
        <v>1</v>
      </c>
      <c r="AI8825" s="2">
        <v>0</v>
      </c>
      <c r="AJ8825" s="2">
        <v>1</v>
      </c>
      <c r="AK8825" s="2">
        <v>1</v>
      </c>
      <c r="AL8825" s="2">
        <v>1</v>
      </c>
      <c r="AM8825" s="2">
        <v>1</v>
      </c>
      <c r="AN8825" s="3">
        <f>IFERROR(K8825/J8825,"")</f>
        <v>0</v>
      </c>
      <c r="AO8825" s="3">
        <f>IFERROR(L8825/K8825,"")</f>
        <v>0</v>
      </c>
    </row>
    <row r="8826" spans="1:41">
      <c r="A8826" t="s">
        <v>10900</v>
      </c>
      <c r="D8826">
        <v>8400</v>
      </c>
      <c r="E8826" t="s">
        <v>1155</v>
      </c>
      <c r="F8826" t="s">
        <v>1455</v>
      </c>
      <c r="I8826" t="b">
        <v>0</v>
      </c>
      <c r="J8826" s="2">
        <v>623</v>
      </c>
      <c r="K8826" s="2">
        <v>350</v>
      </c>
      <c r="L8826" s="2">
        <v>11</v>
      </c>
      <c r="M8826" s="2">
        <v>339</v>
      </c>
      <c r="N8826" s="2">
        <v>56</v>
      </c>
      <c r="O8826" s="2">
        <v>4</v>
      </c>
      <c r="P8826" s="2">
        <v>0</v>
      </c>
      <c r="Q8826" s="2">
        <v>0</v>
      </c>
      <c r="R8826" s="2">
        <v>0</v>
      </c>
      <c r="S8826" s="2">
        <v>0</v>
      </c>
      <c r="T8826" s="2">
        <v>27</v>
      </c>
      <c r="U8826" s="2">
        <v>0</v>
      </c>
      <c r="V8826" s="2">
        <v>0</v>
      </c>
      <c r="W8826" s="2">
        <v>0</v>
      </c>
      <c r="X8826" s="2">
        <v>0</v>
      </c>
      <c r="Y8826" s="2">
        <v>27</v>
      </c>
      <c r="Z8826" s="2">
        <v>62</v>
      </c>
      <c r="AA8826" s="2">
        <v>94</v>
      </c>
      <c r="AB8826" s="2">
        <v>12</v>
      </c>
      <c r="AC8826" s="2">
        <v>0</v>
      </c>
      <c r="AD8826" s="2">
        <v>0</v>
      </c>
      <c r="AE8826" s="2">
        <v>1</v>
      </c>
      <c r="AF8826" s="2">
        <v>0</v>
      </c>
      <c r="AG8826" s="2">
        <v>41</v>
      </c>
      <c r="AH8826" s="2">
        <v>0</v>
      </c>
      <c r="AI8826" s="2">
        <v>1</v>
      </c>
      <c r="AJ8826" s="2">
        <v>6</v>
      </c>
      <c r="AK8826" s="2">
        <v>2</v>
      </c>
      <c r="AL8826" s="2">
        <v>1</v>
      </c>
      <c r="AM8826" s="2">
        <v>5</v>
      </c>
      <c r="AN8826" s="3">
        <f>IFERROR(K8826/J8826,"")</f>
        <v>0</v>
      </c>
      <c r="AO8826" s="3">
        <f>IFERROR(L8826/K8826,"")</f>
        <v>0</v>
      </c>
    </row>
    <row r="8827" spans="1:41">
      <c r="A8827" t="s">
        <v>10901</v>
      </c>
      <c r="D8827">
        <v>8400</v>
      </c>
      <c r="E8827" t="s">
        <v>1155</v>
      </c>
      <c r="F8827" t="s">
        <v>1566</v>
      </c>
      <c r="I8827" t="b">
        <v>0</v>
      </c>
      <c r="J8827" s="2">
        <v>646</v>
      </c>
      <c r="K8827" s="2">
        <v>409</v>
      </c>
      <c r="L8827" s="2">
        <v>1</v>
      </c>
      <c r="M8827" s="2">
        <v>408</v>
      </c>
      <c r="N8827" s="2">
        <v>137</v>
      </c>
      <c r="O8827" s="2">
        <v>0</v>
      </c>
      <c r="P8827" s="2">
        <v>1</v>
      </c>
      <c r="Q8827" s="2">
        <v>0</v>
      </c>
      <c r="R8827" s="2">
        <v>0</v>
      </c>
      <c r="S8827" s="2">
        <v>0</v>
      </c>
      <c r="T8827" s="2">
        <v>34</v>
      </c>
      <c r="U8827" s="2">
        <v>0</v>
      </c>
      <c r="V8827" s="2">
        <v>0</v>
      </c>
      <c r="W8827" s="2">
        <v>0</v>
      </c>
      <c r="X8827" s="2">
        <v>0</v>
      </c>
      <c r="Y8827" s="2">
        <v>34</v>
      </c>
      <c r="Z8827" s="2">
        <v>26</v>
      </c>
      <c r="AA8827" s="2">
        <v>81</v>
      </c>
      <c r="AB8827" s="2">
        <v>25</v>
      </c>
      <c r="AC8827" s="2">
        <v>0</v>
      </c>
      <c r="AD8827" s="2">
        <v>0</v>
      </c>
      <c r="AE8827" s="2">
        <v>0</v>
      </c>
      <c r="AF8827" s="2">
        <v>0</v>
      </c>
      <c r="AG8827" s="2">
        <v>49</v>
      </c>
      <c r="AH8827" s="2">
        <v>0</v>
      </c>
      <c r="AI8827" s="2">
        <v>0</v>
      </c>
      <c r="AJ8827" s="2">
        <v>8</v>
      </c>
      <c r="AK8827" s="2">
        <v>7</v>
      </c>
      <c r="AL8827" s="2">
        <v>0</v>
      </c>
      <c r="AM8827" s="2">
        <v>6</v>
      </c>
      <c r="AN8827" s="3">
        <f>IFERROR(K8827/J8827,"")</f>
        <v>0</v>
      </c>
      <c r="AO8827" s="3">
        <f>IFERROR(L8827/K8827,"")</f>
        <v>0</v>
      </c>
    </row>
    <row r="8828" spans="1:41">
      <c r="A8828" t="s">
        <v>10902</v>
      </c>
      <c r="D8828">
        <v>8400</v>
      </c>
      <c r="E8828" t="s">
        <v>1155</v>
      </c>
      <c r="F8828" t="s">
        <v>1457</v>
      </c>
      <c r="I8828" t="b">
        <v>0</v>
      </c>
      <c r="J8828" s="2">
        <v>629</v>
      </c>
      <c r="K8828" s="2">
        <v>413</v>
      </c>
      <c r="L8828" s="2">
        <v>9</v>
      </c>
      <c r="M8828" s="2">
        <v>404</v>
      </c>
      <c r="N8828" s="2">
        <v>97</v>
      </c>
      <c r="O8828" s="2">
        <v>4</v>
      </c>
      <c r="P8828" s="2">
        <v>2</v>
      </c>
      <c r="Q8828" s="2">
        <v>0</v>
      </c>
      <c r="R8828" s="2">
        <v>0</v>
      </c>
      <c r="S8828" s="2">
        <v>0</v>
      </c>
      <c r="T8828" s="2">
        <v>11</v>
      </c>
      <c r="U8828" s="2">
        <v>0</v>
      </c>
      <c r="V8828" s="2">
        <v>0</v>
      </c>
      <c r="W8828" s="2">
        <v>0</v>
      </c>
      <c r="X8828" s="2">
        <v>0</v>
      </c>
      <c r="Y8828" s="2">
        <v>44</v>
      </c>
      <c r="Z8828" s="2">
        <v>30</v>
      </c>
      <c r="AA8828" s="2">
        <v>117</v>
      </c>
      <c r="AB8828" s="2">
        <v>16</v>
      </c>
      <c r="AC8828" s="2">
        <v>0</v>
      </c>
      <c r="AD8828" s="2">
        <v>0</v>
      </c>
      <c r="AE8828" s="2">
        <v>0</v>
      </c>
      <c r="AF8828" s="2">
        <v>0</v>
      </c>
      <c r="AG8828" s="2">
        <v>60</v>
      </c>
      <c r="AH8828" s="2">
        <v>0</v>
      </c>
      <c r="AI8828" s="2">
        <v>2</v>
      </c>
      <c r="AJ8828" s="2">
        <v>2</v>
      </c>
      <c r="AK8828" s="2">
        <v>7</v>
      </c>
      <c r="AL8828" s="2">
        <v>2</v>
      </c>
      <c r="AM8828" s="2">
        <v>10</v>
      </c>
      <c r="AN8828" s="3">
        <f>IFERROR(K8828/J8828,"")</f>
        <v>0</v>
      </c>
      <c r="AO8828" s="3">
        <f>IFERROR(L8828/K8828,"")</f>
        <v>0</v>
      </c>
    </row>
    <row r="8829" spans="1:41">
      <c r="A8829" t="s">
        <v>10903</v>
      </c>
      <c r="D8829">
        <v>8400</v>
      </c>
      <c r="E8829" t="s">
        <v>1155</v>
      </c>
      <c r="F8829" t="s">
        <v>1459</v>
      </c>
      <c r="I8829" t="b">
        <v>0</v>
      </c>
      <c r="J8829" s="2">
        <v>627</v>
      </c>
      <c r="K8829" s="2">
        <v>461</v>
      </c>
      <c r="L8829" s="2">
        <v>8</v>
      </c>
      <c r="M8829" s="2">
        <v>453</v>
      </c>
      <c r="N8829" s="2">
        <v>150</v>
      </c>
      <c r="O8829" s="2">
        <v>3</v>
      </c>
      <c r="P8829" s="2">
        <v>2</v>
      </c>
      <c r="Q8829" s="2">
        <v>0</v>
      </c>
      <c r="R8829" s="2">
        <v>0</v>
      </c>
      <c r="S8829" s="2">
        <v>0</v>
      </c>
      <c r="T8829" s="2">
        <v>18</v>
      </c>
      <c r="U8829" s="2">
        <v>0</v>
      </c>
      <c r="V8829" s="2">
        <v>0</v>
      </c>
      <c r="W8829" s="2">
        <v>0</v>
      </c>
      <c r="X8829" s="2">
        <v>0</v>
      </c>
      <c r="Y8829" s="2">
        <v>37</v>
      </c>
      <c r="Z8829" s="2">
        <v>18</v>
      </c>
      <c r="AA8829" s="2">
        <v>98</v>
      </c>
      <c r="AB8829" s="2">
        <v>38</v>
      </c>
      <c r="AC8829" s="2">
        <v>0</v>
      </c>
      <c r="AD8829" s="2">
        <v>0</v>
      </c>
      <c r="AE8829" s="2">
        <v>0</v>
      </c>
      <c r="AF8829" s="2">
        <v>1</v>
      </c>
      <c r="AG8829" s="2">
        <v>75</v>
      </c>
      <c r="AH8829" s="2">
        <v>0</v>
      </c>
      <c r="AI8829" s="2">
        <v>0</v>
      </c>
      <c r="AJ8829" s="2">
        <v>6</v>
      </c>
      <c r="AK8829" s="2">
        <v>5</v>
      </c>
      <c r="AL8829" s="2">
        <v>0</v>
      </c>
      <c r="AM8829" s="2">
        <v>2</v>
      </c>
      <c r="AN8829" s="3">
        <f>IFERROR(K8829/J8829,"")</f>
        <v>0</v>
      </c>
      <c r="AO8829" s="3">
        <f>IFERROR(L8829/K8829,"")</f>
        <v>0</v>
      </c>
    </row>
    <row r="8830" spans="1:41">
      <c r="A8830" t="s">
        <v>10904</v>
      </c>
      <c r="D8830">
        <v>8400</v>
      </c>
      <c r="E8830" t="s">
        <v>1155</v>
      </c>
      <c r="F8830" t="s">
        <v>1461</v>
      </c>
      <c r="I8830" t="b">
        <v>0</v>
      </c>
      <c r="J8830" s="2">
        <v>687</v>
      </c>
      <c r="K8830" s="2">
        <v>506</v>
      </c>
      <c r="L8830" s="2">
        <v>6</v>
      </c>
      <c r="M8830" s="2">
        <v>500</v>
      </c>
      <c r="N8830" s="2">
        <v>139</v>
      </c>
      <c r="O8830" s="2">
        <v>7</v>
      </c>
      <c r="P8830" s="2">
        <v>2</v>
      </c>
      <c r="Q8830" s="2">
        <v>0</v>
      </c>
      <c r="R8830" s="2">
        <v>0</v>
      </c>
      <c r="S8830" s="2">
        <v>0</v>
      </c>
      <c r="T8830" s="2">
        <v>66</v>
      </c>
      <c r="U8830" s="2">
        <v>0</v>
      </c>
      <c r="V8830" s="2">
        <v>0</v>
      </c>
      <c r="W8830" s="2">
        <v>0</v>
      </c>
      <c r="X8830" s="2">
        <v>0</v>
      </c>
      <c r="Y8830" s="2">
        <v>31</v>
      </c>
      <c r="Z8830" s="2">
        <v>31</v>
      </c>
      <c r="AA8830" s="2">
        <v>103</v>
      </c>
      <c r="AB8830" s="2">
        <v>29</v>
      </c>
      <c r="AC8830" s="2">
        <v>1</v>
      </c>
      <c r="AD8830" s="2">
        <v>0</v>
      </c>
      <c r="AE8830" s="2">
        <v>0</v>
      </c>
      <c r="AF8830" s="2">
        <v>0</v>
      </c>
      <c r="AG8830" s="2">
        <v>77</v>
      </c>
      <c r="AH8830" s="2">
        <v>1</v>
      </c>
      <c r="AI8830" s="2">
        <v>0</v>
      </c>
      <c r="AJ8830" s="2">
        <v>4</v>
      </c>
      <c r="AK8830" s="2">
        <v>8</v>
      </c>
      <c r="AL8830" s="2">
        <v>0</v>
      </c>
      <c r="AM8830" s="2">
        <v>1</v>
      </c>
      <c r="AN8830" s="3">
        <f>IFERROR(K8830/J8830,"")</f>
        <v>0</v>
      </c>
      <c r="AO8830" s="3">
        <f>IFERROR(L8830/K8830,"")</f>
        <v>0</v>
      </c>
    </row>
    <row r="8831" spans="1:41">
      <c r="A8831" t="s">
        <v>10905</v>
      </c>
      <c r="D8831">
        <v>8400</v>
      </c>
      <c r="E8831" t="s">
        <v>1155</v>
      </c>
      <c r="F8831" t="s">
        <v>1463</v>
      </c>
      <c r="I8831" t="b">
        <v>0</v>
      </c>
      <c r="J8831" s="2">
        <v>508</v>
      </c>
      <c r="K8831" s="2">
        <v>375</v>
      </c>
      <c r="L8831" s="2">
        <v>2</v>
      </c>
      <c r="M8831" s="2">
        <v>373</v>
      </c>
      <c r="N8831" s="2">
        <v>144</v>
      </c>
      <c r="O8831" s="2">
        <v>2</v>
      </c>
      <c r="P8831" s="2">
        <v>1</v>
      </c>
      <c r="Q8831" s="2">
        <v>0</v>
      </c>
      <c r="R8831" s="2">
        <v>0</v>
      </c>
      <c r="S8831" s="2">
        <v>0</v>
      </c>
      <c r="T8831" s="2">
        <v>45</v>
      </c>
      <c r="U8831" s="2">
        <v>0</v>
      </c>
      <c r="V8831" s="2">
        <v>0</v>
      </c>
      <c r="W8831" s="2">
        <v>0</v>
      </c>
      <c r="X8831" s="2">
        <v>0</v>
      </c>
      <c r="Y8831" s="2">
        <v>17</v>
      </c>
      <c r="Z8831" s="2">
        <v>14</v>
      </c>
      <c r="AA8831" s="2">
        <v>41</v>
      </c>
      <c r="AB8831" s="2">
        <v>51</v>
      </c>
      <c r="AC8831" s="2">
        <v>0</v>
      </c>
      <c r="AD8831" s="2">
        <v>0</v>
      </c>
      <c r="AE8831" s="2">
        <v>0</v>
      </c>
      <c r="AF8831" s="2">
        <v>0</v>
      </c>
      <c r="AG8831" s="2">
        <v>50</v>
      </c>
      <c r="AH8831" s="2">
        <v>0</v>
      </c>
      <c r="AI8831" s="2">
        <v>0</v>
      </c>
      <c r="AJ8831" s="2">
        <v>2</v>
      </c>
      <c r="AK8831" s="2">
        <v>4</v>
      </c>
      <c r="AL8831" s="2">
        <v>2</v>
      </c>
      <c r="AM8831" s="2">
        <v>0</v>
      </c>
      <c r="AN8831" s="3">
        <f>IFERROR(K8831/J8831,"")</f>
        <v>0</v>
      </c>
      <c r="AO8831" s="3">
        <f>IFERROR(L8831/K8831,"")</f>
        <v>0</v>
      </c>
    </row>
    <row r="8832" spans="1:41">
      <c r="A8832" t="s">
        <v>10906</v>
      </c>
      <c r="D8832">
        <v>8400</v>
      </c>
      <c r="E8832" t="s">
        <v>1155</v>
      </c>
      <c r="F8832" t="s">
        <v>1465</v>
      </c>
      <c r="I8832" t="b">
        <v>0</v>
      </c>
      <c r="J8832" s="2">
        <v>668</v>
      </c>
      <c r="K8832" s="2">
        <v>472</v>
      </c>
      <c r="L8832" s="2">
        <v>6</v>
      </c>
      <c r="M8832" s="2">
        <v>466</v>
      </c>
      <c r="N8832" s="2">
        <v>120</v>
      </c>
      <c r="O8832" s="2">
        <v>3</v>
      </c>
      <c r="P8832" s="2">
        <v>1</v>
      </c>
      <c r="Q8832" s="2">
        <v>0</v>
      </c>
      <c r="R8832" s="2">
        <v>0</v>
      </c>
      <c r="S8832" s="2">
        <v>0</v>
      </c>
      <c r="T8832" s="2">
        <v>45</v>
      </c>
      <c r="U8832" s="2">
        <v>0</v>
      </c>
      <c r="V8832" s="2">
        <v>0</v>
      </c>
      <c r="W8832" s="2">
        <v>0</v>
      </c>
      <c r="X8832" s="2">
        <v>0</v>
      </c>
      <c r="Y8832" s="2">
        <v>30</v>
      </c>
      <c r="Z8832" s="2">
        <v>25</v>
      </c>
      <c r="AA8832" s="2">
        <v>108</v>
      </c>
      <c r="AB8832" s="2">
        <v>34</v>
      </c>
      <c r="AC8832" s="2">
        <v>0</v>
      </c>
      <c r="AD8832" s="2">
        <v>0</v>
      </c>
      <c r="AE8832" s="2">
        <v>0</v>
      </c>
      <c r="AF8832" s="2">
        <v>0</v>
      </c>
      <c r="AG8832" s="2">
        <v>79</v>
      </c>
      <c r="AH8832" s="2">
        <v>0</v>
      </c>
      <c r="AI8832" s="2">
        <v>1</v>
      </c>
      <c r="AJ8832" s="2">
        <v>7</v>
      </c>
      <c r="AK8832" s="2">
        <v>11</v>
      </c>
      <c r="AL8832" s="2">
        <v>1</v>
      </c>
      <c r="AM8832" s="2">
        <v>1</v>
      </c>
      <c r="AN8832" s="3">
        <f>IFERROR(K8832/J8832,"")</f>
        <v>0</v>
      </c>
      <c r="AO8832" s="3">
        <f>IFERROR(L8832/K8832,"")</f>
        <v>0</v>
      </c>
    </row>
    <row r="8833" spans="1:41">
      <c r="A8833" t="s">
        <v>10907</v>
      </c>
      <c r="D8833">
        <v>8400</v>
      </c>
      <c r="E8833" t="s">
        <v>1155</v>
      </c>
      <c r="F8833" t="s">
        <v>1467</v>
      </c>
      <c r="I8833" t="b">
        <v>0</v>
      </c>
      <c r="J8833" s="2">
        <v>694</v>
      </c>
      <c r="K8833" s="2">
        <v>466</v>
      </c>
      <c r="L8833" s="2">
        <v>3</v>
      </c>
      <c r="M8833" s="2">
        <v>463</v>
      </c>
      <c r="N8833" s="2">
        <v>126</v>
      </c>
      <c r="O8833" s="2">
        <v>3</v>
      </c>
      <c r="P8833" s="2">
        <v>0</v>
      </c>
      <c r="Q8833" s="2">
        <v>0</v>
      </c>
      <c r="R8833" s="2">
        <v>0</v>
      </c>
      <c r="S8833" s="2">
        <v>0</v>
      </c>
      <c r="T8833" s="2">
        <v>64</v>
      </c>
      <c r="U8833" s="2">
        <v>0</v>
      </c>
      <c r="V8833" s="2">
        <v>0</v>
      </c>
      <c r="W8833" s="2">
        <v>0</v>
      </c>
      <c r="X8833" s="2">
        <v>0</v>
      </c>
      <c r="Y8833" s="2">
        <v>23</v>
      </c>
      <c r="Z8833" s="2">
        <v>16</v>
      </c>
      <c r="AA8833" s="2">
        <v>104</v>
      </c>
      <c r="AB8833" s="2">
        <v>27</v>
      </c>
      <c r="AC8833" s="2">
        <v>0</v>
      </c>
      <c r="AD8833" s="2">
        <v>0</v>
      </c>
      <c r="AE8833" s="2">
        <v>0</v>
      </c>
      <c r="AF8833" s="2">
        <v>0</v>
      </c>
      <c r="AG8833" s="2">
        <v>64</v>
      </c>
      <c r="AH8833" s="2">
        <v>0</v>
      </c>
      <c r="AI8833" s="2">
        <v>0</v>
      </c>
      <c r="AJ8833" s="2">
        <v>3</v>
      </c>
      <c r="AK8833" s="2">
        <v>22</v>
      </c>
      <c r="AL8833" s="2">
        <v>0</v>
      </c>
      <c r="AM8833" s="2">
        <v>11</v>
      </c>
      <c r="AN8833" s="3">
        <f>IFERROR(K8833/J8833,"")</f>
        <v>0</v>
      </c>
      <c r="AO8833" s="3">
        <f>IFERROR(L8833/K8833,"")</f>
        <v>0</v>
      </c>
    </row>
    <row r="8834" spans="1:41">
      <c r="A8834" t="s">
        <v>10908</v>
      </c>
      <c r="D8834">
        <v>8400</v>
      </c>
      <c r="E8834" t="s">
        <v>1155</v>
      </c>
      <c r="F8834" t="s">
        <v>1469</v>
      </c>
      <c r="I8834" t="b">
        <v>0</v>
      </c>
      <c r="J8834" s="2">
        <v>584</v>
      </c>
      <c r="K8834" s="2">
        <v>395</v>
      </c>
      <c r="L8834" s="2">
        <v>6</v>
      </c>
      <c r="M8834" s="2">
        <v>389</v>
      </c>
      <c r="N8834" s="2">
        <v>19</v>
      </c>
      <c r="O8834" s="2">
        <v>98</v>
      </c>
      <c r="P8834" s="2">
        <v>0</v>
      </c>
      <c r="Q8834" s="2">
        <v>0</v>
      </c>
      <c r="R8834" s="2">
        <v>0</v>
      </c>
      <c r="S8834" s="2">
        <v>0</v>
      </c>
      <c r="T8834" s="2">
        <v>61</v>
      </c>
      <c r="U8834" s="2">
        <v>0</v>
      </c>
      <c r="V8834" s="2">
        <v>0</v>
      </c>
      <c r="W8834" s="2">
        <v>0</v>
      </c>
      <c r="X8834" s="2">
        <v>0</v>
      </c>
      <c r="Y8834" s="2">
        <v>17</v>
      </c>
      <c r="Z8834" s="2">
        <v>1</v>
      </c>
      <c r="AA8834" s="2">
        <v>71</v>
      </c>
      <c r="AB8834" s="2">
        <v>4</v>
      </c>
      <c r="AC8834" s="2">
        <v>0</v>
      </c>
      <c r="AD8834" s="2">
        <v>0</v>
      </c>
      <c r="AE8834" s="2">
        <v>0</v>
      </c>
      <c r="AF8834" s="2">
        <v>0</v>
      </c>
      <c r="AG8834" s="2">
        <v>19</v>
      </c>
      <c r="AH8834" s="2">
        <v>0</v>
      </c>
      <c r="AI8834" s="2">
        <v>0</v>
      </c>
      <c r="AJ8834" s="2">
        <v>4</v>
      </c>
      <c r="AK8834" s="2">
        <v>60</v>
      </c>
      <c r="AL8834" s="2">
        <v>0</v>
      </c>
      <c r="AM8834" s="2">
        <v>35</v>
      </c>
      <c r="AN8834" s="3">
        <f>IFERROR(K8834/J8834,"")</f>
        <v>0</v>
      </c>
      <c r="AO8834" s="3">
        <f>IFERROR(L8834/K8834,"")</f>
        <v>0</v>
      </c>
    </row>
    <row r="8835" spans="1:41">
      <c r="A8835" t="s">
        <v>10909</v>
      </c>
      <c r="D8835">
        <v>8400</v>
      </c>
      <c r="E8835" t="s">
        <v>1155</v>
      </c>
      <c r="F8835" t="s">
        <v>1471</v>
      </c>
      <c r="I8835" t="b">
        <v>0</v>
      </c>
      <c r="J8835" s="2">
        <v>454</v>
      </c>
      <c r="K8835" s="2">
        <v>292</v>
      </c>
      <c r="L8835" s="2">
        <v>6</v>
      </c>
      <c r="M8835" s="2">
        <v>286</v>
      </c>
      <c r="N8835" s="2">
        <v>17</v>
      </c>
      <c r="O8835" s="2">
        <v>25</v>
      </c>
      <c r="P8835" s="2">
        <v>0</v>
      </c>
      <c r="Q8835" s="2">
        <v>0</v>
      </c>
      <c r="R8835" s="2">
        <v>0</v>
      </c>
      <c r="S8835" s="2">
        <v>0</v>
      </c>
      <c r="T8835" s="2">
        <v>10</v>
      </c>
      <c r="U8835" s="2">
        <v>0</v>
      </c>
      <c r="V8835" s="2">
        <v>0</v>
      </c>
      <c r="W8835" s="2">
        <v>0</v>
      </c>
      <c r="X8835" s="2">
        <v>0</v>
      </c>
      <c r="Y8835" s="2">
        <v>13</v>
      </c>
      <c r="Z8835" s="2">
        <v>46</v>
      </c>
      <c r="AA8835" s="2">
        <v>88</v>
      </c>
      <c r="AB8835" s="2">
        <v>2</v>
      </c>
      <c r="AC8835" s="2">
        <v>0</v>
      </c>
      <c r="AD8835" s="2">
        <v>0</v>
      </c>
      <c r="AE8835" s="2">
        <v>0</v>
      </c>
      <c r="AF8835" s="2">
        <v>0</v>
      </c>
      <c r="AG8835" s="2">
        <v>22</v>
      </c>
      <c r="AH8835" s="2">
        <v>1</v>
      </c>
      <c r="AI8835" s="2">
        <v>0</v>
      </c>
      <c r="AJ8835" s="2">
        <v>7</v>
      </c>
      <c r="AK8835" s="2">
        <v>23</v>
      </c>
      <c r="AL8835" s="2">
        <v>1</v>
      </c>
      <c r="AM8835" s="2">
        <v>31</v>
      </c>
      <c r="AN8835" s="3">
        <f>IFERROR(K8835/J8835,"")</f>
        <v>0</v>
      </c>
      <c r="AO8835" s="3">
        <f>IFERROR(L8835/K8835,"")</f>
        <v>0</v>
      </c>
    </row>
    <row r="8836" spans="1:41">
      <c r="A8836" t="s">
        <v>10910</v>
      </c>
      <c r="D8836">
        <v>8400</v>
      </c>
      <c r="E8836" t="s">
        <v>1155</v>
      </c>
      <c r="F8836" t="s">
        <v>1473</v>
      </c>
      <c r="I8836" t="b">
        <v>0</v>
      </c>
      <c r="J8836" s="2">
        <v>529</v>
      </c>
      <c r="K8836" s="2">
        <v>422</v>
      </c>
      <c r="L8836" s="2">
        <v>2</v>
      </c>
      <c r="M8836" s="2">
        <v>420</v>
      </c>
      <c r="N8836" s="2">
        <v>65</v>
      </c>
      <c r="O8836" s="2">
        <v>3</v>
      </c>
      <c r="P8836" s="2">
        <v>0</v>
      </c>
      <c r="Q8836" s="2">
        <v>0</v>
      </c>
      <c r="R8836" s="2">
        <v>0</v>
      </c>
      <c r="S8836" s="2">
        <v>0</v>
      </c>
      <c r="T8836" s="2">
        <v>74</v>
      </c>
      <c r="U8836" s="2">
        <v>0</v>
      </c>
      <c r="V8836" s="2">
        <v>0</v>
      </c>
      <c r="W8836" s="2">
        <v>0</v>
      </c>
      <c r="X8836" s="2">
        <v>0</v>
      </c>
      <c r="Y8836" s="2">
        <v>38</v>
      </c>
      <c r="Z8836" s="2">
        <v>17</v>
      </c>
      <c r="AA8836" s="2">
        <v>113</v>
      </c>
      <c r="AB8836" s="2">
        <v>10</v>
      </c>
      <c r="AC8836" s="2">
        <v>0</v>
      </c>
      <c r="AD8836" s="2">
        <v>0</v>
      </c>
      <c r="AE8836" s="2">
        <v>0</v>
      </c>
      <c r="AF8836" s="2">
        <v>0</v>
      </c>
      <c r="AG8836" s="2">
        <v>69</v>
      </c>
      <c r="AH8836" s="2">
        <v>0</v>
      </c>
      <c r="AI8836" s="2">
        <v>0</v>
      </c>
      <c r="AJ8836" s="2">
        <v>4</v>
      </c>
      <c r="AK8836" s="2">
        <v>16</v>
      </c>
      <c r="AL8836" s="2">
        <v>0</v>
      </c>
      <c r="AM8836" s="2">
        <v>11</v>
      </c>
      <c r="AN8836" s="3">
        <f>IFERROR(K8836/J8836,"")</f>
        <v>0</v>
      </c>
      <c r="AO8836" s="3">
        <f>IFERROR(L8836/K8836,"")</f>
        <v>0</v>
      </c>
    </row>
    <row r="8837" spans="1:41">
      <c r="A8837" t="s">
        <v>10911</v>
      </c>
      <c r="D8837">
        <v>8400</v>
      </c>
      <c r="E8837" t="s">
        <v>1155</v>
      </c>
      <c r="F8837" t="s">
        <v>1475</v>
      </c>
      <c r="I8837" t="b">
        <v>0</v>
      </c>
      <c r="J8837" s="2">
        <v>754</v>
      </c>
      <c r="K8837" s="2">
        <v>552</v>
      </c>
      <c r="L8837" s="2">
        <v>2</v>
      </c>
      <c r="M8837" s="2">
        <v>550</v>
      </c>
      <c r="N8837" s="2">
        <v>196</v>
      </c>
      <c r="O8837" s="2">
        <v>1</v>
      </c>
      <c r="P8837" s="2">
        <v>1</v>
      </c>
      <c r="Q8837" s="2">
        <v>0</v>
      </c>
      <c r="R8837" s="2">
        <v>0</v>
      </c>
      <c r="S8837" s="2">
        <v>0</v>
      </c>
      <c r="T8837" s="2">
        <v>41</v>
      </c>
      <c r="U8837" s="2">
        <v>0</v>
      </c>
      <c r="V8837" s="2">
        <v>0</v>
      </c>
      <c r="W8837" s="2">
        <v>0</v>
      </c>
      <c r="X8837" s="2">
        <v>0</v>
      </c>
      <c r="Y8837" s="2">
        <v>44</v>
      </c>
      <c r="Z8837" s="2">
        <v>20</v>
      </c>
      <c r="AA8837" s="2">
        <v>119</v>
      </c>
      <c r="AB8837" s="2">
        <v>44</v>
      </c>
      <c r="AC8837" s="2">
        <v>0</v>
      </c>
      <c r="AD8837" s="2">
        <v>0</v>
      </c>
      <c r="AE8837" s="2">
        <v>0</v>
      </c>
      <c r="AF8837" s="2">
        <v>0</v>
      </c>
      <c r="AG8837" s="2">
        <v>66</v>
      </c>
      <c r="AH8837" s="2">
        <v>0</v>
      </c>
      <c r="AI8837" s="2">
        <v>0</v>
      </c>
      <c r="AJ8837" s="2">
        <v>2</v>
      </c>
      <c r="AK8837" s="2">
        <v>16</v>
      </c>
      <c r="AL8837" s="2">
        <v>0</v>
      </c>
      <c r="AM8837" s="2">
        <v>0</v>
      </c>
      <c r="AN8837" s="3">
        <f>IFERROR(K8837/J8837,"")</f>
        <v>0</v>
      </c>
      <c r="AO8837" s="3">
        <f>IFERROR(L8837/K8837,"")</f>
        <v>0</v>
      </c>
    </row>
    <row r="8838" spans="1:41">
      <c r="A8838" t="s">
        <v>10912</v>
      </c>
      <c r="D8838">
        <v>8400</v>
      </c>
      <c r="E8838" t="s">
        <v>1155</v>
      </c>
      <c r="F8838" t="s">
        <v>1477</v>
      </c>
      <c r="I8838" t="b">
        <v>0</v>
      </c>
      <c r="J8838" s="2">
        <v>609</v>
      </c>
      <c r="K8838" s="2">
        <v>428</v>
      </c>
      <c r="L8838" s="2">
        <v>3</v>
      </c>
      <c r="M8838" s="2">
        <v>425</v>
      </c>
      <c r="N8838" s="2">
        <v>48</v>
      </c>
      <c r="O8838" s="2">
        <v>125</v>
      </c>
      <c r="P8838" s="2">
        <v>0</v>
      </c>
      <c r="Q8838" s="2">
        <v>0</v>
      </c>
      <c r="R8838" s="2">
        <v>0</v>
      </c>
      <c r="S8838" s="2">
        <v>0</v>
      </c>
      <c r="T8838" s="2">
        <v>37</v>
      </c>
      <c r="U8838" s="2">
        <v>0</v>
      </c>
      <c r="V8838" s="2">
        <v>0</v>
      </c>
      <c r="W8838" s="2">
        <v>0</v>
      </c>
      <c r="X8838" s="2">
        <v>0</v>
      </c>
      <c r="Y8838" s="2">
        <v>17</v>
      </c>
      <c r="Z8838" s="2">
        <v>20</v>
      </c>
      <c r="AA8838" s="2">
        <v>75</v>
      </c>
      <c r="AB8838" s="2">
        <v>9</v>
      </c>
      <c r="AC8838" s="2">
        <v>1</v>
      </c>
      <c r="AD8838" s="2">
        <v>0</v>
      </c>
      <c r="AE8838" s="2">
        <v>0</v>
      </c>
      <c r="AF8838" s="2">
        <v>0</v>
      </c>
      <c r="AG8838" s="2">
        <v>36</v>
      </c>
      <c r="AH8838" s="2">
        <v>0</v>
      </c>
      <c r="AI8838" s="2">
        <v>0</v>
      </c>
      <c r="AJ8838" s="2">
        <v>1</v>
      </c>
      <c r="AK8838" s="2">
        <v>27</v>
      </c>
      <c r="AL8838" s="2">
        <v>0</v>
      </c>
      <c r="AM8838" s="2">
        <v>29</v>
      </c>
      <c r="AN8838" s="3">
        <f>IFERROR(K8838/J8838,"")</f>
        <v>0</v>
      </c>
      <c r="AO8838" s="3">
        <f>IFERROR(L8838/K8838,"")</f>
        <v>0</v>
      </c>
    </row>
    <row r="8839" spans="1:41">
      <c r="A8839" t="s">
        <v>10913</v>
      </c>
      <c r="D8839">
        <v>8400</v>
      </c>
      <c r="E8839" t="s">
        <v>1155</v>
      </c>
      <c r="F8839" t="s">
        <v>1479</v>
      </c>
      <c r="I8839" t="b">
        <v>0</v>
      </c>
      <c r="J8839" s="2">
        <v>568</v>
      </c>
      <c r="K8839" s="2">
        <v>388</v>
      </c>
      <c r="L8839" s="2">
        <v>2</v>
      </c>
      <c r="M8839" s="2">
        <v>386</v>
      </c>
      <c r="N8839" s="2">
        <v>84</v>
      </c>
      <c r="O8839" s="2">
        <v>15</v>
      </c>
      <c r="P8839" s="2">
        <v>0</v>
      </c>
      <c r="Q8839" s="2">
        <v>0</v>
      </c>
      <c r="R8839" s="2">
        <v>0</v>
      </c>
      <c r="S8839" s="2">
        <v>0</v>
      </c>
      <c r="T8839" s="2">
        <v>56</v>
      </c>
      <c r="U8839" s="2">
        <v>0</v>
      </c>
      <c r="V8839" s="2">
        <v>0</v>
      </c>
      <c r="W8839" s="2">
        <v>0</v>
      </c>
      <c r="X8839" s="2">
        <v>0</v>
      </c>
      <c r="Y8839" s="2">
        <v>19</v>
      </c>
      <c r="Z8839" s="2">
        <v>26</v>
      </c>
      <c r="AA8839" s="2">
        <v>74</v>
      </c>
      <c r="AB8839" s="2">
        <v>28</v>
      </c>
      <c r="AC8839" s="2">
        <v>1</v>
      </c>
      <c r="AD8839" s="2">
        <v>0</v>
      </c>
      <c r="AE8839" s="2">
        <v>0</v>
      </c>
      <c r="AF8839" s="2">
        <v>0</v>
      </c>
      <c r="AG8839" s="2">
        <v>48</v>
      </c>
      <c r="AH8839" s="2">
        <v>0</v>
      </c>
      <c r="AI8839" s="2">
        <v>0</v>
      </c>
      <c r="AJ8839" s="2">
        <v>4</v>
      </c>
      <c r="AK8839" s="2">
        <v>22</v>
      </c>
      <c r="AL8839" s="2">
        <v>0</v>
      </c>
      <c r="AM8839" s="2">
        <v>9</v>
      </c>
      <c r="AN8839" s="3">
        <f>IFERROR(K8839/J8839,"")</f>
        <v>0</v>
      </c>
      <c r="AO8839" s="3">
        <f>IFERROR(L8839/K8839,"")</f>
        <v>0</v>
      </c>
    </row>
    <row r="8840" spans="1:41">
      <c r="A8840" t="s">
        <v>10914</v>
      </c>
      <c r="D8840">
        <v>8400</v>
      </c>
      <c r="E8840" t="s">
        <v>1155</v>
      </c>
      <c r="F8840" t="s">
        <v>1481</v>
      </c>
      <c r="I8840" t="b">
        <v>0</v>
      </c>
      <c r="J8840" s="2">
        <v>562</v>
      </c>
      <c r="K8840" s="2">
        <v>401</v>
      </c>
      <c r="L8840" s="2">
        <v>1</v>
      </c>
      <c r="M8840" s="2">
        <v>400</v>
      </c>
      <c r="N8840" s="2">
        <v>118</v>
      </c>
      <c r="O8840" s="2">
        <v>9</v>
      </c>
      <c r="P8840" s="2">
        <v>1</v>
      </c>
      <c r="Q8840" s="2">
        <v>0</v>
      </c>
      <c r="R8840" s="2">
        <v>0</v>
      </c>
      <c r="S8840" s="2">
        <v>0</v>
      </c>
      <c r="T8840" s="2">
        <v>57</v>
      </c>
      <c r="U8840" s="2">
        <v>0</v>
      </c>
      <c r="V8840" s="2">
        <v>0</v>
      </c>
      <c r="W8840" s="2">
        <v>0</v>
      </c>
      <c r="X8840" s="2">
        <v>0</v>
      </c>
      <c r="Y8840" s="2">
        <v>30</v>
      </c>
      <c r="Z8840" s="2">
        <v>25</v>
      </c>
      <c r="AA8840" s="2">
        <v>67</v>
      </c>
      <c r="AB8840" s="2">
        <v>28</v>
      </c>
      <c r="AC8840" s="2">
        <v>0</v>
      </c>
      <c r="AD8840" s="2">
        <v>0</v>
      </c>
      <c r="AE8840" s="2">
        <v>0</v>
      </c>
      <c r="AF8840" s="2">
        <v>0</v>
      </c>
      <c r="AG8840" s="2">
        <v>46</v>
      </c>
      <c r="AH8840" s="2">
        <v>0</v>
      </c>
      <c r="AI8840" s="2">
        <v>1</v>
      </c>
      <c r="AJ8840" s="2">
        <v>3</v>
      </c>
      <c r="AK8840" s="2">
        <v>10</v>
      </c>
      <c r="AL8840" s="2">
        <v>1</v>
      </c>
      <c r="AM8840" s="2">
        <v>4</v>
      </c>
      <c r="AN8840" s="3">
        <f>IFERROR(K8840/J8840,"")</f>
        <v>0</v>
      </c>
      <c r="AO8840" s="3">
        <f>IFERROR(L8840/K8840,"")</f>
        <v>0</v>
      </c>
    </row>
    <row r="8841" spans="1:41">
      <c r="A8841" t="s">
        <v>10915</v>
      </c>
      <c r="D8841">
        <v>8400</v>
      </c>
      <c r="E8841" t="s">
        <v>1155</v>
      </c>
      <c r="F8841" t="s">
        <v>1483</v>
      </c>
      <c r="I8841" t="b">
        <v>0</v>
      </c>
      <c r="J8841" s="2">
        <v>551</v>
      </c>
      <c r="K8841" s="2">
        <v>385</v>
      </c>
      <c r="L8841" s="2">
        <v>1</v>
      </c>
      <c r="M8841" s="2">
        <v>384</v>
      </c>
      <c r="N8841" s="2">
        <v>99</v>
      </c>
      <c r="O8841" s="2">
        <v>5</v>
      </c>
      <c r="P8841" s="2">
        <v>0</v>
      </c>
      <c r="Q8841" s="2">
        <v>0</v>
      </c>
      <c r="R8841" s="2">
        <v>0</v>
      </c>
      <c r="S8841" s="2">
        <v>0</v>
      </c>
      <c r="T8841" s="2">
        <v>71</v>
      </c>
      <c r="U8841" s="2">
        <v>0</v>
      </c>
      <c r="V8841" s="2">
        <v>0</v>
      </c>
      <c r="W8841" s="2">
        <v>0</v>
      </c>
      <c r="X8841" s="2">
        <v>0</v>
      </c>
      <c r="Y8841" s="2">
        <v>23</v>
      </c>
      <c r="Z8841" s="2">
        <v>9</v>
      </c>
      <c r="AA8841" s="2">
        <v>103</v>
      </c>
      <c r="AB8841" s="2">
        <v>14</v>
      </c>
      <c r="AC8841" s="2">
        <v>0</v>
      </c>
      <c r="AD8841" s="2">
        <v>0</v>
      </c>
      <c r="AE8841" s="2">
        <v>0</v>
      </c>
      <c r="AF8841" s="2">
        <v>0</v>
      </c>
      <c r="AG8841" s="2">
        <v>32</v>
      </c>
      <c r="AH8841" s="2">
        <v>0</v>
      </c>
      <c r="AI8841" s="2">
        <v>0</v>
      </c>
      <c r="AJ8841" s="2">
        <v>4</v>
      </c>
      <c r="AK8841" s="2">
        <v>9</v>
      </c>
      <c r="AL8841" s="2">
        <v>0</v>
      </c>
      <c r="AM8841" s="2">
        <v>15</v>
      </c>
      <c r="AN8841" s="3">
        <f>IFERROR(K8841/J8841,"")</f>
        <v>0</v>
      </c>
      <c r="AO8841" s="3">
        <f>IFERROR(L8841/K8841,"")</f>
        <v>0</v>
      </c>
    </row>
    <row r="8842" spans="1:41">
      <c r="A8842" t="s">
        <v>10916</v>
      </c>
      <c r="D8842">
        <v>8400</v>
      </c>
      <c r="E8842" t="s">
        <v>1155</v>
      </c>
      <c r="F8842" t="s">
        <v>1707</v>
      </c>
      <c r="I8842" t="b">
        <v>0</v>
      </c>
      <c r="J8842" s="2">
        <v>674</v>
      </c>
      <c r="K8842" s="2">
        <v>407</v>
      </c>
      <c r="L8842" s="2">
        <v>6</v>
      </c>
      <c r="M8842" s="2">
        <v>401</v>
      </c>
      <c r="N8842" s="2">
        <v>24</v>
      </c>
      <c r="O8842" s="2">
        <v>5</v>
      </c>
      <c r="P8842" s="2">
        <v>0</v>
      </c>
      <c r="Q8842" s="2">
        <v>0</v>
      </c>
      <c r="R8842" s="2">
        <v>0</v>
      </c>
      <c r="S8842" s="2">
        <v>0</v>
      </c>
      <c r="T8842" s="2">
        <v>30</v>
      </c>
      <c r="U8842" s="2">
        <v>0</v>
      </c>
      <c r="V8842" s="2">
        <v>0</v>
      </c>
      <c r="W8842" s="2">
        <v>0</v>
      </c>
      <c r="X8842" s="2">
        <v>0</v>
      </c>
      <c r="Y8842" s="2">
        <v>40</v>
      </c>
      <c r="Z8842" s="2">
        <v>4</v>
      </c>
      <c r="AA8842" s="2">
        <v>177</v>
      </c>
      <c r="AB8842" s="2">
        <v>3</v>
      </c>
      <c r="AC8842" s="2">
        <v>0</v>
      </c>
      <c r="AD8842" s="2">
        <v>0</v>
      </c>
      <c r="AE8842" s="2">
        <v>0</v>
      </c>
      <c r="AF8842" s="2">
        <v>0</v>
      </c>
      <c r="AG8842" s="2">
        <v>25</v>
      </c>
      <c r="AH8842" s="2">
        <v>0</v>
      </c>
      <c r="AI8842" s="2">
        <v>0</v>
      </c>
      <c r="AJ8842" s="2">
        <v>6</v>
      </c>
      <c r="AK8842" s="2">
        <v>26</v>
      </c>
      <c r="AL8842" s="2">
        <v>1</v>
      </c>
      <c r="AM8842" s="2">
        <v>60</v>
      </c>
      <c r="AN8842" s="3">
        <f>IFERROR(K8842/J8842,"")</f>
        <v>0</v>
      </c>
      <c r="AO8842" s="3">
        <f>IFERROR(L8842/K8842,"")</f>
        <v>0</v>
      </c>
    </row>
    <row r="8843" spans="1:41">
      <c r="A8843" t="s">
        <v>10917</v>
      </c>
      <c r="D8843">
        <v>8400</v>
      </c>
      <c r="E8843" t="s">
        <v>1155</v>
      </c>
      <c r="F8843" t="s">
        <v>1966</v>
      </c>
      <c r="I8843" t="b">
        <v>0</v>
      </c>
      <c r="J8843" s="2">
        <v>546</v>
      </c>
      <c r="K8843" s="2">
        <v>302</v>
      </c>
      <c r="L8843" s="2">
        <v>3</v>
      </c>
      <c r="M8843" s="2">
        <v>299</v>
      </c>
      <c r="N8843" s="2">
        <v>20</v>
      </c>
      <c r="O8843" s="2">
        <v>3</v>
      </c>
      <c r="P8843" s="2">
        <v>0</v>
      </c>
      <c r="Q8843" s="2">
        <v>0</v>
      </c>
      <c r="R8843" s="2">
        <v>0</v>
      </c>
      <c r="S8843" s="2">
        <v>0</v>
      </c>
      <c r="T8843" s="2">
        <v>15</v>
      </c>
      <c r="U8843" s="2">
        <v>0</v>
      </c>
      <c r="V8843" s="2">
        <v>0</v>
      </c>
      <c r="W8843" s="2">
        <v>0</v>
      </c>
      <c r="X8843" s="2">
        <v>0</v>
      </c>
      <c r="Y8843" s="2">
        <v>30</v>
      </c>
      <c r="Z8843" s="2">
        <v>35</v>
      </c>
      <c r="AA8843" s="2">
        <v>126</v>
      </c>
      <c r="AB8843" s="2">
        <v>0</v>
      </c>
      <c r="AC8843" s="2">
        <v>0</v>
      </c>
      <c r="AD8843" s="2">
        <v>0</v>
      </c>
      <c r="AE8843" s="2">
        <v>0</v>
      </c>
      <c r="AF8843" s="2">
        <v>0</v>
      </c>
      <c r="AG8843" s="2">
        <v>23</v>
      </c>
      <c r="AH8843" s="2">
        <v>0</v>
      </c>
      <c r="AI8843" s="2">
        <v>2</v>
      </c>
      <c r="AJ8843" s="2">
        <v>5</v>
      </c>
      <c r="AK8843" s="2">
        <v>7</v>
      </c>
      <c r="AL8843" s="2">
        <v>0</v>
      </c>
      <c r="AM8843" s="2">
        <v>33</v>
      </c>
      <c r="AN8843" s="3">
        <f>IFERROR(K8843/J8843,"")</f>
        <v>0</v>
      </c>
      <c r="AO8843" s="3">
        <f>IFERROR(L8843/K8843,"")</f>
        <v>0</v>
      </c>
    </row>
    <row r="8844" spans="1:41">
      <c r="A8844" t="s">
        <v>10918</v>
      </c>
      <c r="D8844">
        <v>8400</v>
      </c>
      <c r="E8844" t="s">
        <v>1155</v>
      </c>
      <c r="F8844" t="s">
        <v>1709</v>
      </c>
      <c r="I8844" t="b">
        <v>0</v>
      </c>
      <c r="J8844" s="2">
        <v>407</v>
      </c>
      <c r="K8844" s="2">
        <v>260</v>
      </c>
      <c r="L8844" s="2">
        <v>5</v>
      </c>
      <c r="M8844" s="2">
        <v>255</v>
      </c>
      <c r="N8844" s="2">
        <v>10</v>
      </c>
      <c r="O8844" s="2">
        <v>3</v>
      </c>
      <c r="P8844" s="2">
        <v>0</v>
      </c>
      <c r="Q8844" s="2">
        <v>0</v>
      </c>
      <c r="R8844" s="2">
        <v>0</v>
      </c>
      <c r="S8844" s="2">
        <v>0</v>
      </c>
      <c r="T8844" s="2">
        <v>30</v>
      </c>
      <c r="U8844" s="2">
        <v>0</v>
      </c>
      <c r="V8844" s="2">
        <v>0</v>
      </c>
      <c r="W8844" s="2">
        <v>0</v>
      </c>
      <c r="X8844" s="2">
        <v>0</v>
      </c>
      <c r="Y8844" s="2">
        <v>34</v>
      </c>
      <c r="Z8844" s="2">
        <v>8</v>
      </c>
      <c r="AA8844" s="2">
        <v>89</v>
      </c>
      <c r="AB8844" s="2">
        <v>0</v>
      </c>
      <c r="AC8844" s="2">
        <v>0</v>
      </c>
      <c r="AD8844" s="2">
        <v>0</v>
      </c>
      <c r="AE8844" s="2">
        <v>0</v>
      </c>
      <c r="AF8844" s="2">
        <v>0</v>
      </c>
      <c r="AG8844" s="2">
        <v>8</v>
      </c>
      <c r="AH8844" s="2">
        <v>0</v>
      </c>
      <c r="AI8844" s="2">
        <v>0</v>
      </c>
      <c r="AJ8844" s="2">
        <v>4</v>
      </c>
      <c r="AK8844" s="2">
        <v>16</v>
      </c>
      <c r="AL8844" s="2">
        <v>0</v>
      </c>
      <c r="AM8844" s="2">
        <v>53</v>
      </c>
      <c r="AN8844" s="3">
        <f>IFERROR(K8844/J8844,"")</f>
        <v>0</v>
      </c>
      <c r="AO8844" s="3">
        <f>IFERROR(L8844/K8844,"")</f>
        <v>0</v>
      </c>
    </row>
    <row r="8845" spans="1:41">
      <c r="A8845" t="s">
        <v>10919</v>
      </c>
      <c r="D8845">
        <v>8400</v>
      </c>
      <c r="E8845" t="s">
        <v>1155</v>
      </c>
      <c r="F8845" t="s">
        <v>1969</v>
      </c>
      <c r="I8845" t="b">
        <v>0</v>
      </c>
      <c r="J8845" s="2">
        <v>605</v>
      </c>
      <c r="K8845" s="2">
        <v>441</v>
      </c>
      <c r="L8845" s="2">
        <v>8</v>
      </c>
      <c r="M8845" s="2">
        <v>433</v>
      </c>
      <c r="N8845" s="2">
        <v>28</v>
      </c>
      <c r="O8845" s="2">
        <v>4</v>
      </c>
      <c r="P8845" s="2">
        <v>0</v>
      </c>
      <c r="Q8845" s="2">
        <v>0</v>
      </c>
      <c r="R8845" s="2">
        <v>0</v>
      </c>
      <c r="S8845" s="2">
        <v>0</v>
      </c>
      <c r="T8845" s="2">
        <v>25</v>
      </c>
      <c r="U8845" s="2">
        <v>0</v>
      </c>
      <c r="V8845" s="2">
        <v>0</v>
      </c>
      <c r="W8845" s="2">
        <v>0</v>
      </c>
      <c r="X8845" s="2">
        <v>0</v>
      </c>
      <c r="Y8845" s="2">
        <v>62</v>
      </c>
      <c r="Z8845" s="2">
        <v>5</v>
      </c>
      <c r="AA8845" s="2">
        <v>160</v>
      </c>
      <c r="AB8845" s="2">
        <v>3</v>
      </c>
      <c r="AC8845" s="2">
        <v>1</v>
      </c>
      <c r="AD8845" s="2">
        <v>0</v>
      </c>
      <c r="AE8845" s="2">
        <v>0</v>
      </c>
      <c r="AF8845" s="2">
        <v>1</v>
      </c>
      <c r="AG8845" s="2">
        <v>27</v>
      </c>
      <c r="AH8845" s="2">
        <v>0</v>
      </c>
      <c r="AI8845" s="2">
        <v>0</v>
      </c>
      <c r="AJ8845" s="2">
        <v>5</v>
      </c>
      <c r="AK8845" s="2">
        <v>45</v>
      </c>
      <c r="AL8845" s="2">
        <v>0</v>
      </c>
      <c r="AM8845" s="2">
        <v>67</v>
      </c>
      <c r="AN8845" s="3">
        <f>IFERROR(K8845/J8845,"")</f>
        <v>0</v>
      </c>
      <c r="AO8845" s="3">
        <f>IFERROR(L8845/K8845,"")</f>
        <v>0</v>
      </c>
    </row>
    <row r="8846" spans="1:41">
      <c r="A8846" t="s">
        <v>10920</v>
      </c>
      <c r="D8846">
        <v>8400</v>
      </c>
      <c r="E8846" t="s">
        <v>1155</v>
      </c>
      <c r="F8846" t="s">
        <v>1971</v>
      </c>
      <c r="I8846" t="b">
        <v>0</v>
      </c>
      <c r="J8846" s="2">
        <v>500</v>
      </c>
      <c r="K8846" s="2">
        <v>292</v>
      </c>
      <c r="L8846" s="2">
        <v>2</v>
      </c>
      <c r="M8846" s="2">
        <v>290</v>
      </c>
      <c r="N8846" s="2">
        <v>30</v>
      </c>
      <c r="O8846" s="2">
        <v>1</v>
      </c>
      <c r="P8846" s="2">
        <v>1</v>
      </c>
      <c r="Q8846" s="2">
        <v>0</v>
      </c>
      <c r="R8846" s="2">
        <v>0</v>
      </c>
      <c r="S8846" s="2">
        <v>0</v>
      </c>
      <c r="T8846" s="2">
        <v>18</v>
      </c>
      <c r="U8846" s="2">
        <v>0</v>
      </c>
      <c r="V8846" s="2">
        <v>0</v>
      </c>
      <c r="W8846" s="2">
        <v>0</v>
      </c>
      <c r="X8846" s="2">
        <v>0</v>
      </c>
      <c r="Y8846" s="2">
        <v>41</v>
      </c>
      <c r="Z8846" s="2">
        <v>28</v>
      </c>
      <c r="AA8846" s="2">
        <v>116</v>
      </c>
      <c r="AB8846" s="2">
        <v>1</v>
      </c>
      <c r="AC8846" s="2">
        <v>0</v>
      </c>
      <c r="AD8846" s="2">
        <v>0</v>
      </c>
      <c r="AE8846" s="2">
        <v>1</v>
      </c>
      <c r="AF8846" s="2">
        <v>0</v>
      </c>
      <c r="AG8846" s="2">
        <v>32</v>
      </c>
      <c r="AH8846" s="2">
        <v>0</v>
      </c>
      <c r="AI8846" s="2">
        <v>0</v>
      </c>
      <c r="AJ8846" s="2">
        <v>7</v>
      </c>
      <c r="AK8846" s="2">
        <v>6</v>
      </c>
      <c r="AL8846" s="2">
        <v>0</v>
      </c>
      <c r="AM8846" s="2">
        <v>8</v>
      </c>
      <c r="AN8846" s="3">
        <f>IFERROR(K8846/J8846,"")</f>
        <v>0</v>
      </c>
      <c r="AO8846" s="3">
        <f>IFERROR(L8846/K8846,"")</f>
        <v>0</v>
      </c>
    </row>
    <row r="8847" spans="1:41">
      <c r="A8847" t="s">
        <v>10921</v>
      </c>
      <c r="D8847">
        <v>8400</v>
      </c>
      <c r="E8847" t="s">
        <v>1155</v>
      </c>
      <c r="F8847" t="s">
        <v>1711</v>
      </c>
      <c r="I8847" t="b">
        <v>0</v>
      </c>
      <c r="J8847" s="2">
        <v>604</v>
      </c>
      <c r="K8847" s="2">
        <v>457</v>
      </c>
      <c r="L8847" s="2">
        <v>3</v>
      </c>
      <c r="M8847" s="2">
        <v>454</v>
      </c>
      <c r="N8847" s="2">
        <v>169</v>
      </c>
      <c r="O8847" s="2">
        <v>3</v>
      </c>
      <c r="P8847" s="2">
        <v>3</v>
      </c>
      <c r="Q8847" s="2">
        <v>0</v>
      </c>
      <c r="R8847" s="2">
        <v>0</v>
      </c>
      <c r="S8847" s="2">
        <v>0</v>
      </c>
      <c r="T8847" s="2">
        <v>22</v>
      </c>
      <c r="U8847" s="2">
        <v>0</v>
      </c>
      <c r="V8847" s="2">
        <v>0</v>
      </c>
      <c r="W8847" s="2">
        <v>0</v>
      </c>
      <c r="X8847" s="2">
        <v>0</v>
      </c>
      <c r="Y8847" s="2">
        <v>33</v>
      </c>
      <c r="Z8847" s="2">
        <v>12</v>
      </c>
      <c r="AA8847" s="2">
        <v>111</v>
      </c>
      <c r="AB8847" s="2">
        <v>20</v>
      </c>
      <c r="AC8847" s="2">
        <v>0</v>
      </c>
      <c r="AD8847" s="2">
        <v>1</v>
      </c>
      <c r="AE8847" s="2">
        <v>0</v>
      </c>
      <c r="AF8847" s="2">
        <v>2</v>
      </c>
      <c r="AG8847" s="2">
        <v>68</v>
      </c>
      <c r="AH8847" s="2">
        <v>0</v>
      </c>
      <c r="AI8847" s="2">
        <v>0</v>
      </c>
      <c r="AJ8847" s="2">
        <v>4</v>
      </c>
      <c r="AK8847" s="2">
        <v>2</v>
      </c>
      <c r="AL8847" s="2">
        <v>0</v>
      </c>
      <c r="AM8847" s="2">
        <v>4</v>
      </c>
      <c r="AN8847" s="3">
        <f>IFERROR(K8847/J8847,"")</f>
        <v>0</v>
      </c>
      <c r="AO8847" s="3">
        <f>IFERROR(L8847/K8847,"")</f>
        <v>0</v>
      </c>
    </row>
    <row r="8848" spans="1:41">
      <c r="A8848" t="s">
        <v>10922</v>
      </c>
      <c r="D8848">
        <v>8400</v>
      </c>
      <c r="E8848" t="s">
        <v>1155</v>
      </c>
      <c r="F8848" t="s">
        <v>1713</v>
      </c>
      <c r="I8848" t="b">
        <v>0</v>
      </c>
      <c r="J8848" s="2">
        <v>429</v>
      </c>
      <c r="K8848" s="2">
        <v>306</v>
      </c>
      <c r="L8848" s="2">
        <v>3</v>
      </c>
      <c r="M8848" s="2">
        <v>303</v>
      </c>
      <c r="N8848" s="2">
        <v>126</v>
      </c>
      <c r="O8848" s="2">
        <v>1</v>
      </c>
      <c r="P8848" s="2">
        <v>5</v>
      </c>
      <c r="Q8848" s="2">
        <v>0</v>
      </c>
      <c r="R8848" s="2">
        <v>0</v>
      </c>
      <c r="S8848" s="2">
        <v>0</v>
      </c>
      <c r="T8848" s="2">
        <v>19</v>
      </c>
      <c r="U8848" s="2">
        <v>0</v>
      </c>
      <c r="V8848" s="2">
        <v>0</v>
      </c>
      <c r="W8848" s="2">
        <v>0</v>
      </c>
      <c r="X8848" s="2">
        <v>0</v>
      </c>
      <c r="Y8848" s="2">
        <v>19</v>
      </c>
      <c r="Z8848" s="2">
        <v>6</v>
      </c>
      <c r="AA8848" s="2">
        <v>49</v>
      </c>
      <c r="AB8848" s="2">
        <v>28</v>
      </c>
      <c r="AC8848" s="2">
        <v>0</v>
      </c>
      <c r="AD8848" s="2">
        <v>0</v>
      </c>
      <c r="AE8848" s="2">
        <v>0</v>
      </c>
      <c r="AF8848" s="2">
        <v>1</v>
      </c>
      <c r="AG8848" s="2">
        <v>38</v>
      </c>
      <c r="AH8848" s="2">
        <v>0</v>
      </c>
      <c r="AI8848" s="2">
        <v>0</v>
      </c>
      <c r="AJ8848" s="2">
        <v>5</v>
      </c>
      <c r="AK8848" s="2">
        <v>2</v>
      </c>
      <c r="AL8848" s="2">
        <v>1</v>
      </c>
      <c r="AM8848" s="2">
        <v>3</v>
      </c>
      <c r="AN8848" s="3">
        <f>IFERROR(K8848/J8848,"")</f>
        <v>0</v>
      </c>
      <c r="AO8848" s="3">
        <f>IFERROR(L8848/K8848,"")</f>
        <v>0</v>
      </c>
    </row>
    <row r="8849" spans="1:41">
      <c r="A8849" t="s">
        <v>10923</v>
      </c>
      <c r="D8849">
        <v>8400</v>
      </c>
      <c r="E8849" t="s">
        <v>1155</v>
      </c>
      <c r="F8849" t="s">
        <v>1715</v>
      </c>
      <c r="I8849" t="b">
        <v>0</v>
      </c>
      <c r="J8849" s="2">
        <v>682</v>
      </c>
      <c r="K8849" s="2">
        <v>529</v>
      </c>
      <c r="L8849" s="2">
        <v>3</v>
      </c>
      <c r="M8849" s="2">
        <v>526</v>
      </c>
      <c r="N8849" s="2">
        <v>136</v>
      </c>
      <c r="O8849" s="2">
        <v>6</v>
      </c>
      <c r="P8849" s="2">
        <v>0</v>
      </c>
      <c r="Q8849" s="2">
        <v>0</v>
      </c>
      <c r="R8849" s="2">
        <v>0</v>
      </c>
      <c r="S8849" s="2">
        <v>0</v>
      </c>
      <c r="T8849" s="2">
        <v>22</v>
      </c>
      <c r="U8849" s="2">
        <v>0</v>
      </c>
      <c r="V8849" s="2">
        <v>0</v>
      </c>
      <c r="W8849" s="2">
        <v>0</v>
      </c>
      <c r="X8849" s="2">
        <v>0</v>
      </c>
      <c r="Y8849" s="2">
        <v>65</v>
      </c>
      <c r="Z8849" s="2">
        <v>27</v>
      </c>
      <c r="AA8849" s="2">
        <v>148</v>
      </c>
      <c r="AB8849" s="2">
        <v>19</v>
      </c>
      <c r="AC8849" s="2">
        <v>1</v>
      </c>
      <c r="AD8849" s="2">
        <v>0</v>
      </c>
      <c r="AE8849" s="2">
        <v>0</v>
      </c>
      <c r="AF8849" s="2">
        <v>0</v>
      </c>
      <c r="AG8849" s="2">
        <v>86</v>
      </c>
      <c r="AH8849" s="2">
        <v>0</v>
      </c>
      <c r="AI8849" s="2">
        <v>0</v>
      </c>
      <c r="AJ8849" s="2">
        <v>6</v>
      </c>
      <c r="AK8849" s="2">
        <v>5</v>
      </c>
      <c r="AL8849" s="2">
        <v>0</v>
      </c>
      <c r="AM8849" s="2">
        <v>5</v>
      </c>
      <c r="AN8849" s="3">
        <f>IFERROR(K8849/J8849,"")</f>
        <v>0</v>
      </c>
      <c r="AO8849" s="3">
        <f>IFERROR(L8849/K8849,"")</f>
        <v>0</v>
      </c>
    </row>
    <row r="8850" spans="1:41">
      <c r="A8850" t="s">
        <v>10924</v>
      </c>
      <c r="D8850">
        <v>8400</v>
      </c>
      <c r="E8850" t="s">
        <v>1155</v>
      </c>
      <c r="F8850" t="s">
        <v>1717</v>
      </c>
      <c r="I8850" t="b">
        <v>0</v>
      </c>
      <c r="J8850" s="2">
        <v>599</v>
      </c>
      <c r="K8850" s="2">
        <v>446</v>
      </c>
      <c r="L8850" s="2">
        <v>3</v>
      </c>
      <c r="M8850" s="2">
        <v>443</v>
      </c>
      <c r="N8850" s="2">
        <v>132</v>
      </c>
      <c r="O8850" s="2">
        <v>3</v>
      </c>
      <c r="P8850" s="2">
        <v>1</v>
      </c>
      <c r="Q8850" s="2">
        <v>0</v>
      </c>
      <c r="R8850" s="2">
        <v>0</v>
      </c>
      <c r="S8850" s="2">
        <v>0</v>
      </c>
      <c r="T8850" s="2">
        <v>27</v>
      </c>
      <c r="U8850" s="2">
        <v>0</v>
      </c>
      <c r="V8850" s="2">
        <v>0</v>
      </c>
      <c r="W8850" s="2">
        <v>0</v>
      </c>
      <c r="X8850" s="2">
        <v>0</v>
      </c>
      <c r="Y8850" s="2">
        <v>35</v>
      </c>
      <c r="Z8850" s="2">
        <v>29</v>
      </c>
      <c r="AA8850" s="2">
        <v>104</v>
      </c>
      <c r="AB8850" s="2">
        <v>29</v>
      </c>
      <c r="AC8850" s="2">
        <v>0</v>
      </c>
      <c r="AD8850" s="2">
        <v>0</v>
      </c>
      <c r="AE8850" s="2">
        <v>0</v>
      </c>
      <c r="AF8850" s="2">
        <v>0</v>
      </c>
      <c r="AG8850" s="2">
        <v>64</v>
      </c>
      <c r="AH8850" s="2">
        <v>0</v>
      </c>
      <c r="AI8850" s="2">
        <v>0</v>
      </c>
      <c r="AJ8850" s="2">
        <v>6</v>
      </c>
      <c r="AK8850" s="2">
        <v>3</v>
      </c>
      <c r="AL8850" s="2">
        <v>1</v>
      </c>
      <c r="AM8850" s="2">
        <v>9</v>
      </c>
      <c r="AN8850" s="3">
        <f>IFERROR(K8850/J8850,"")</f>
        <v>0</v>
      </c>
      <c r="AO8850" s="3">
        <f>IFERROR(L8850/K8850,"")</f>
        <v>0</v>
      </c>
    </row>
    <row r="8851" spans="1:41">
      <c r="A8851" t="s">
        <v>10925</v>
      </c>
      <c r="D8851">
        <v>8400</v>
      </c>
      <c r="E8851" t="s">
        <v>1155</v>
      </c>
      <c r="F8851" t="s">
        <v>1719</v>
      </c>
      <c r="I8851" t="b">
        <v>0</v>
      </c>
      <c r="J8851" s="2">
        <v>582</v>
      </c>
      <c r="K8851" s="2">
        <v>408</v>
      </c>
      <c r="L8851" s="2">
        <v>0</v>
      </c>
      <c r="M8851" s="2">
        <v>408</v>
      </c>
      <c r="N8851" s="2">
        <v>124</v>
      </c>
      <c r="O8851" s="2">
        <v>1</v>
      </c>
      <c r="P8851" s="2">
        <v>1</v>
      </c>
      <c r="Q8851" s="2">
        <v>0</v>
      </c>
      <c r="R8851" s="2">
        <v>0</v>
      </c>
      <c r="S8851" s="2">
        <v>0</v>
      </c>
      <c r="T8851" s="2">
        <v>28</v>
      </c>
      <c r="U8851" s="2">
        <v>0</v>
      </c>
      <c r="V8851" s="2">
        <v>0</v>
      </c>
      <c r="W8851" s="2">
        <v>0</v>
      </c>
      <c r="X8851" s="2">
        <v>0</v>
      </c>
      <c r="Y8851" s="2">
        <v>30</v>
      </c>
      <c r="Z8851" s="2">
        <v>28</v>
      </c>
      <c r="AA8851" s="2">
        <v>80</v>
      </c>
      <c r="AB8851" s="2">
        <v>36</v>
      </c>
      <c r="AC8851" s="2">
        <v>0</v>
      </c>
      <c r="AD8851" s="2">
        <v>0</v>
      </c>
      <c r="AE8851" s="2">
        <v>0</v>
      </c>
      <c r="AF8851" s="2">
        <v>0</v>
      </c>
      <c r="AG8851" s="2">
        <v>64</v>
      </c>
      <c r="AH8851" s="2">
        <v>0</v>
      </c>
      <c r="AI8851" s="2">
        <v>0</v>
      </c>
      <c r="AJ8851" s="2">
        <v>10</v>
      </c>
      <c r="AK8851" s="2">
        <v>6</v>
      </c>
      <c r="AL8851" s="2">
        <v>0</v>
      </c>
      <c r="AM8851" s="2">
        <v>0</v>
      </c>
      <c r="AN8851" s="3">
        <f>IFERROR(K8851/J8851,"")</f>
        <v>0</v>
      </c>
      <c r="AO8851" s="3">
        <f>IFERROR(L8851/K8851,"")</f>
        <v>0</v>
      </c>
    </row>
    <row r="8852" spans="1:41">
      <c r="A8852" t="s">
        <v>10926</v>
      </c>
      <c r="D8852">
        <v>8400</v>
      </c>
      <c r="E8852" t="s">
        <v>1155</v>
      </c>
      <c r="F8852" t="s">
        <v>1721</v>
      </c>
      <c r="I8852" t="b">
        <v>0</v>
      </c>
      <c r="J8852" s="2">
        <v>545</v>
      </c>
      <c r="K8852" s="2">
        <v>391</v>
      </c>
      <c r="L8852" s="2">
        <v>6</v>
      </c>
      <c r="M8852" s="2">
        <v>385</v>
      </c>
      <c r="N8852" s="2">
        <v>61</v>
      </c>
      <c r="O8852" s="2">
        <v>73</v>
      </c>
      <c r="P8852" s="2">
        <v>1</v>
      </c>
      <c r="Q8852" s="2">
        <v>0</v>
      </c>
      <c r="R8852" s="2">
        <v>0</v>
      </c>
      <c r="S8852" s="2">
        <v>1</v>
      </c>
      <c r="T8852" s="2">
        <v>37</v>
      </c>
      <c r="U8852" s="2">
        <v>0</v>
      </c>
      <c r="V8852" s="2">
        <v>0</v>
      </c>
      <c r="W8852" s="2">
        <v>0</v>
      </c>
      <c r="X8852" s="2">
        <v>0</v>
      </c>
      <c r="Y8852" s="2">
        <v>14</v>
      </c>
      <c r="Z8852" s="2">
        <v>23</v>
      </c>
      <c r="AA8852" s="2">
        <v>65</v>
      </c>
      <c r="AB8852" s="2">
        <v>6</v>
      </c>
      <c r="AC8852" s="2">
        <v>0</v>
      </c>
      <c r="AD8852" s="2">
        <v>0</v>
      </c>
      <c r="AE8852" s="2">
        <v>1</v>
      </c>
      <c r="AF8852" s="2">
        <v>0</v>
      </c>
      <c r="AG8852" s="2">
        <v>33</v>
      </c>
      <c r="AH8852" s="2">
        <v>0</v>
      </c>
      <c r="AI8852" s="2">
        <v>0</v>
      </c>
      <c r="AJ8852" s="2">
        <v>3</v>
      </c>
      <c r="AK8852" s="2">
        <v>35</v>
      </c>
      <c r="AL8852" s="2">
        <v>0</v>
      </c>
      <c r="AM8852" s="2">
        <v>32</v>
      </c>
      <c r="AN8852" s="3">
        <f>IFERROR(K8852/J8852,"")</f>
        <v>0</v>
      </c>
      <c r="AO8852" s="3">
        <f>IFERROR(L8852/K8852,"")</f>
        <v>0</v>
      </c>
    </row>
    <row r="8853" spans="1:41">
      <c r="A8853" t="s">
        <v>10927</v>
      </c>
      <c r="D8853">
        <v>8400</v>
      </c>
      <c r="E8853" t="s">
        <v>1155</v>
      </c>
      <c r="F8853" t="s">
        <v>1723</v>
      </c>
      <c r="I8853" t="b">
        <v>0</v>
      </c>
      <c r="J8853" s="2">
        <v>509</v>
      </c>
      <c r="K8853" s="2">
        <v>368</v>
      </c>
      <c r="L8853" s="2">
        <v>1</v>
      </c>
      <c r="M8853" s="2">
        <v>367</v>
      </c>
      <c r="N8853" s="2">
        <v>128</v>
      </c>
      <c r="O8853" s="2">
        <v>0</v>
      </c>
      <c r="P8853" s="2">
        <v>0</v>
      </c>
      <c r="Q8853" s="2">
        <v>0</v>
      </c>
      <c r="R8853" s="2">
        <v>0</v>
      </c>
      <c r="S8853" s="2">
        <v>0</v>
      </c>
      <c r="T8853" s="2">
        <v>29</v>
      </c>
      <c r="U8853" s="2">
        <v>0</v>
      </c>
      <c r="V8853" s="2">
        <v>0</v>
      </c>
      <c r="W8853" s="2">
        <v>0</v>
      </c>
      <c r="X8853" s="2">
        <v>0</v>
      </c>
      <c r="Y8853" s="2">
        <v>21</v>
      </c>
      <c r="Z8853" s="2">
        <v>28</v>
      </c>
      <c r="AA8853" s="2">
        <v>65</v>
      </c>
      <c r="AB8853" s="2">
        <v>25</v>
      </c>
      <c r="AC8853" s="2">
        <v>0</v>
      </c>
      <c r="AD8853" s="2">
        <v>0</v>
      </c>
      <c r="AE8853" s="2">
        <v>0</v>
      </c>
      <c r="AF8853" s="2">
        <v>0</v>
      </c>
      <c r="AG8853" s="2">
        <v>58</v>
      </c>
      <c r="AH8853" s="2">
        <v>0</v>
      </c>
      <c r="AI8853" s="2">
        <v>0</v>
      </c>
      <c r="AJ8853" s="2">
        <v>2</v>
      </c>
      <c r="AK8853" s="2">
        <v>10</v>
      </c>
      <c r="AL8853" s="2">
        <v>0</v>
      </c>
      <c r="AM8853" s="2">
        <v>1</v>
      </c>
      <c r="AN8853" s="3">
        <f>IFERROR(K8853/J8853,"")</f>
        <v>0</v>
      </c>
      <c r="AO8853" s="3">
        <f>IFERROR(L8853/K8853,"")</f>
        <v>0</v>
      </c>
    </row>
    <row r="8854" spans="1:41">
      <c r="A8854" t="s">
        <v>10928</v>
      </c>
      <c r="D8854">
        <v>8400</v>
      </c>
      <c r="E8854" t="s">
        <v>1155</v>
      </c>
      <c r="F8854" t="s">
        <v>1725</v>
      </c>
      <c r="I8854" t="b">
        <v>0</v>
      </c>
      <c r="J8854" s="2">
        <v>755</v>
      </c>
      <c r="K8854" s="2">
        <v>586</v>
      </c>
      <c r="L8854" s="2">
        <v>5</v>
      </c>
      <c r="M8854" s="2">
        <v>581</v>
      </c>
      <c r="N8854" s="2">
        <v>144</v>
      </c>
      <c r="O8854" s="2">
        <v>7</v>
      </c>
      <c r="P8854" s="2">
        <v>1</v>
      </c>
      <c r="Q8854" s="2">
        <v>0</v>
      </c>
      <c r="R8854" s="2">
        <v>0</v>
      </c>
      <c r="S8854" s="2">
        <v>0</v>
      </c>
      <c r="T8854" s="2">
        <v>67</v>
      </c>
      <c r="U8854" s="2">
        <v>0</v>
      </c>
      <c r="V8854" s="2">
        <v>0</v>
      </c>
      <c r="W8854" s="2">
        <v>0</v>
      </c>
      <c r="X8854" s="2">
        <v>0</v>
      </c>
      <c r="Y8854" s="2">
        <v>46</v>
      </c>
      <c r="Z8854" s="2">
        <v>36</v>
      </c>
      <c r="AA8854" s="2">
        <v>146</v>
      </c>
      <c r="AB8854" s="2">
        <v>33</v>
      </c>
      <c r="AC8854" s="2">
        <v>1</v>
      </c>
      <c r="AD8854" s="2">
        <v>0</v>
      </c>
      <c r="AE8854" s="2">
        <v>0</v>
      </c>
      <c r="AF8854" s="2">
        <v>0</v>
      </c>
      <c r="AG8854" s="2">
        <v>74</v>
      </c>
      <c r="AH8854" s="2">
        <v>0</v>
      </c>
      <c r="AI8854" s="2">
        <v>1</v>
      </c>
      <c r="AJ8854" s="2">
        <v>6</v>
      </c>
      <c r="AK8854" s="2">
        <v>15</v>
      </c>
      <c r="AL8854" s="2">
        <v>0</v>
      </c>
      <c r="AM8854" s="2">
        <v>4</v>
      </c>
      <c r="AN8854" s="3">
        <f>IFERROR(K8854/J8854,"")</f>
        <v>0</v>
      </c>
      <c r="AO8854" s="3">
        <f>IFERROR(L8854/K8854,"")</f>
        <v>0</v>
      </c>
    </row>
    <row r="8855" spans="1:41">
      <c r="A8855" t="s">
        <v>10929</v>
      </c>
      <c r="D8855">
        <v>8400</v>
      </c>
      <c r="E8855" t="s">
        <v>1155</v>
      </c>
      <c r="F8855" t="s">
        <v>1727</v>
      </c>
      <c r="I8855" t="b">
        <v>0</v>
      </c>
      <c r="J8855" s="2">
        <v>767</v>
      </c>
      <c r="K8855" s="2">
        <v>448</v>
      </c>
      <c r="L8855" s="2">
        <v>2</v>
      </c>
      <c r="M8855" s="2">
        <v>446</v>
      </c>
      <c r="N8855" s="2">
        <v>87</v>
      </c>
      <c r="O8855" s="2">
        <v>3</v>
      </c>
      <c r="P8855" s="2">
        <v>0</v>
      </c>
      <c r="Q8855" s="2">
        <v>0</v>
      </c>
      <c r="R8855" s="2">
        <v>0</v>
      </c>
      <c r="S8855" s="2">
        <v>0</v>
      </c>
      <c r="T8855" s="2">
        <v>97</v>
      </c>
      <c r="U8855" s="2">
        <v>0</v>
      </c>
      <c r="V8855" s="2">
        <v>0</v>
      </c>
      <c r="W8855" s="2">
        <v>0</v>
      </c>
      <c r="X8855" s="2">
        <v>0</v>
      </c>
      <c r="Y8855" s="2">
        <v>22</v>
      </c>
      <c r="Z8855" s="2">
        <v>36</v>
      </c>
      <c r="AA8855" s="2">
        <v>114</v>
      </c>
      <c r="AB8855" s="2">
        <v>25</v>
      </c>
      <c r="AC8855" s="2">
        <v>0</v>
      </c>
      <c r="AD8855" s="2">
        <v>0</v>
      </c>
      <c r="AE8855" s="2">
        <v>0</v>
      </c>
      <c r="AF8855" s="2">
        <v>0</v>
      </c>
      <c r="AG8855" s="2">
        <v>40</v>
      </c>
      <c r="AH8855" s="2">
        <v>0</v>
      </c>
      <c r="AI8855" s="2">
        <v>0</v>
      </c>
      <c r="AJ8855" s="2">
        <v>0</v>
      </c>
      <c r="AK8855" s="2">
        <v>12</v>
      </c>
      <c r="AL8855" s="2">
        <v>0</v>
      </c>
      <c r="AM8855" s="2">
        <v>10</v>
      </c>
      <c r="AN8855" s="3">
        <f>IFERROR(K8855/J8855,"")</f>
        <v>0</v>
      </c>
      <c r="AO8855" s="3">
        <f>IFERROR(L8855/K8855,"")</f>
        <v>0</v>
      </c>
    </row>
    <row r="8856" spans="1:41">
      <c r="A8856" t="s">
        <v>10930</v>
      </c>
      <c r="D8856">
        <v>8400</v>
      </c>
      <c r="E8856" t="s">
        <v>1155</v>
      </c>
      <c r="F8856" t="s">
        <v>1729</v>
      </c>
      <c r="I8856" t="b">
        <v>0</v>
      </c>
      <c r="J8856" s="2">
        <v>646</v>
      </c>
      <c r="K8856" s="2">
        <v>476</v>
      </c>
      <c r="L8856" s="2">
        <v>7</v>
      </c>
      <c r="M8856" s="2">
        <v>469</v>
      </c>
      <c r="N8856" s="2">
        <v>78</v>
      </c>
      <c r="O8856" s="2">
        <v>2</v>
      </c>
      <c r="P8856" s="2">
        <v>0</v>
      </c>
      <c r="Q8856" s="2">
        <v>0</v>
      </c>
      <c r="R8856" s="2">
        <v>0</v>
      </c>
      <c r="S8856" s="2">
        <v>0</v>
      </c>
      <c r="T8856" s="2">
        <v>28</v>
      </c>
      <c r="U8856" s="2">
        <v>0</v>
      </c>
      <c r="V8856" s="2">
        <v>0</v>
      </c>
      <c r="W8856" s="2">
        <v>0</v>
      </c>
      <c r="X8856" s="2">
        <v>0</v>
      </c>
      <c r="Y8856" s="2">
        <v>75</v>
      </c>
      <c r="Z8856" s="2">
        <v>9</v>
      </c>
      <c r="AA8856" s="2">
        <v>192</v>
      </c>
      <c r="AB8856" s="2">
        <v>10</v>
      </c>
      <c r="AC8856" s="2">
        <v>0</v>
      </c>
      <c r="AD8856" s="2">
        <v>0</v>
      </c>
      <c r="AE8856" s="2">
        <v>0</v>
      </c>
      <c r="AF8856" s="2">
        <v>0</v>
      </c>
      <c r="AG8856" s="2">
        <v>28</v>
      </c>
      <c r="AH8856" s="2">
        <v>0</v>
      </c>
      <c r="AI8856" s="2">
        <v>1</v>
      </c>
      <c r="AJ8856" s="2">
        <v>9</v>
      </c>
      <c r="AK8856" s="2">
        <v>12</v>
      </c>
      <c r="AL8856" s="2">
        <v>0</v>
      </c>
      <c r="AM8856" s="2">
        <v>25</v>
      </c>
      <c r="AN8856" s="3">
        <f>IFERROR(K8856/J8856,"")</f>
        <v>0</v>
      </c>
      <c r="AO8856" s="3">
        <f>IFERROR(L8856/K8856,"")</f>
        <v>0</v>
      </c>
    </row>
    <row r="8857" spans="1:41">
      <c r="A8857" t="s">
        <v>10931</v>
      </c>
      <c r="D8857">
        <v>8400</v>
      </c>
      <c r="E8857" t="s">
        <v>1155</v>
      </c>
      <c r="F8857" t="s">
        <v>1731</v>
      </c>
      <c r="I8857" t="b">
        <v>0</v>
      </c>
      <c r="J8857" s="2">
        <v>488</v>
      </c>
      <c r="K8857" s="2">
        <v>377</v>
      </c>
      <c r="L8857" s="2">
        <v>5</v>
      </c>
      <c r="M8857" s="2">
        <v>372</v>
      </c>
      <c r="N8857" s="2">
        <v>58</v>
      </c>
      <c r="O8857" s="2">
        <v>7</v>
      </c>
      <c r="P8857" s="2">
        <v>0</v>
      </c>
      <c r="Q8857" s="2">
        <v>0</v>
      </c>
      <c r="R8857" s="2">
        <v>0</v>
      </c>
      <c r="S8857" s="2">
        <v>0</v>
      </c>
      <c r="T8857" s="2">
        <v>29</v>
      </c>
      <c r="U8857" s="2">
        <v>0</v>
      </c>
      <c r="V8857" s="2">
        <v>0</v>
      </c>
      <c r="W8857" s="2">
        <v>0</v>
      </c>
      <c r="X8857" s="2">
        <v>0</v>
      </c>
      <c r="Y8857" s="2">
        <v>62</v>
      </c>
      <c r="Z8857" s="2">
        <v>5</v>
      </c>
      <c r="AA8857" s="2">
        <v>140</v>
      </c>
      <c r="AB8857" s="2">
        <v>8</v>
      </c>
      <c r="AC8857" s="2">
        <v>0</v>
      </c>
      <c r="AD8857" s="2">
        <v>0</v>
      </c>
      <c r="AE8857" s="2">
        <v>0</v>
      </c>
      <c r="AF8857" s="2">
        <v>0</v>
      </c>
      <c r="AG8857" s="2">
        <v>33</v>
      </c>
      <c r="AH8857" s="2">
        <v>0</v>
      </c>
      <c r="AI8857" s="2">
        <v>0</v>
      </c>
      <c r="AJ8857" s="2">
        <v>3</v>
      </c>
      <c r="AK8857" s="2">
        <v>14</v>
      </c>
      <c r="AL8857" s="2">
        <v>0</v>
      </c>
      <c r="AM8857" s="2">
        <v>13</v>
      </c>
      <c r="AN8857" s="3">
        <f>IFERROR(K8857/J8857,"")</f>
        <v>0</v>
      </c>
      <c r="AO8857" s="3">
        <f>IFERROR(L8857/K8857,"")</f>
        <v>0</v>
      </c>
    </row>
    <row r="8858" spans="1:41">
      <c r="A8858" t="s">
        <v>10932</v>
      </c>
      <c r="D8858">
        <v>8400</v>
      </c>
      <c r="E8858" t="s">
        <v>1155</v>
      </c>
      <c r="F8858" t="s">
        <v>1733</v>
      </c>
      <c r="I8858" t="b">
        <v>0</v>
      </c>
      <c r="J8858" s="2">
        <v>681</v>
      </c>
      <c r="K8858" s="2">
        <v>437</v>
      </c>
      <c r="L8858" s="2">
        <v>3</v>
      </c>
      <c r="M8858" s="2">
        <v>434</v>
      </c>
      <c r="N8858" s="2">
        <v>67</v>
      </c>
      <c r="O8858" s="2">
        <v>2</v>
      </c>
      <c r="P8858" s="2">
        <v>0</v>
      </c>
      <c r="Q8858" s="2">
        <v>0</v>
      </c>
      <c r="R8858" s="2">
        <v>0</v>
      </c>
      <c r="S8858" s="2">
        <v>0</v>
      </c>
      <c r="T8858" s="2">
        <v>21</v>
      </c>
      <c r="U8858" s="2">
        <v>0</v>
      </c>
      <c r="V8858" s="2">
        <v>0</v>
      </c>
      <c r="W8858" s="2">
        <v>0</v>
      </c>
      <c r="X8858" s="2">
        <v>0</v>
      </c>
      <c r="Y8858" s="2">
        <v>69</v>
      </c>
      <c r="Z8858" s="2">
        <v>31</v>
      </c>
      <c r="AA8858" s="2">
        <v>166</v>
      </c>
      <c r="AB8858" s="2">
        <v>6</v>
      </c>
      <c r="AC8858" s="2">
        <v>0</v>
      </c>
      <c r="AD8858" s="2">
        <v>0</v>
      </c>
      <c r="AE8858" s="2">
        <v>0</v>
      </c>
      <c r="AF8858" s="2">
        <v>0</v>
      </c>
      <c r="AG8858" s="2">
        <v>37</v>
      </c>
      <c r="AH8858" s="2">
        <v>0</v>
      </c>
      <c r="AI8858" s="2">
        <v>1</v>
      </c>
      <c r="AJ8858" s="2">
        <v>6</v>
      </c>
      <c r="AK8858" s="2">
        <v>6</v>
      </c>
      <c r="AL8858" s="2">
        <v>0</v>
      </c>
      <c r="AM8858" s="2">
        <v>22</v>
      </c>
      <c r="AN8858" s="3">
        <f>IFERROR(K8858/J8858,"")</f>
        <v>0</v>
      </c>
      <c r="AO8858" s="3">
        <f>IFERROR(L8858/K8858,"")</f>
        <v>0</v>
      </c>
    </row>
    <row r="8859" spans="1:41">
      <c r="A8859" t="s">
        <v>10933</v>
      </c>
      <c r="D8859">
        <v>8400</v>
      </c>
      <c r="E8859" t="s">
        <v>1155</v>
      </c>
      <c r="F8859" t="s">
        <v>1735</v>
      </c>
      <c r="I8859" t="b">
        <v>0</v>
      </c>
      <c r="J8859" s="2">
        <v>739</v>
      </c>
      <c r="K8859" s="2">
        <v>543</v>
      </c>
      <c r="L8859" s="2">
        <v>7</v>
      </c>
      <c r="M8859" s="2">
        <v>536</v>
      </c>
      <c r="N8859" s="2">
        <v>70</v>
      </c>
      <c r="O8859" s="2">
        <v>7</v>
      </c>
      <c r="P8859" s="2">
        <v>0</v>
      </c>
      <c r="Q8859" s="2">
        <v>0</v>
      </c>
      <c r="R8859" s="2">
        <v>0</v>
      </c>
      <c r="S8859" s="2">
        <v>0</v>
      </c>
      <c r="T8859" s="2">
        <v>38</v>
      </c>
      <c r="U8859" s="2">
        <v>0</v>
      </c>
      <c r="V8859" s="2">
        <v>0</v>
      </c>
      <c r="W8859" s="2">
        <v>0</v>
      </c>
      <c r="X8859" s="2">
        <v>0</v>
      </c>
      <c r="Y8859" s="2">
        <v>55</v>
      </c>
      <c r="Z8859" s="2">
        <v>33</v>
      </c>
      <c r="AA8859" s="2">
        <v>209</v>
      </c>
      <c r="AB8859" s="2">
        <v>11</v>
      </c>
      <c r="AC8859" s="2">
        <v>0</v>
      </c>
      <c r="AD8859" s="2">
        <v>0</v>
      </c>
      <c r="AE8859" s="2">
        <v>0</v>
      </c>
      <c r="AF8859" s="2">
        <v>0</v>
      </c>
      <c r="AG8859" s="2">
        <v>57</v>
      </c>
      <c r="AH8859" s="2">
        <v>0</v>
      </c>
      <c r="AI8859" s="2">
        <v>0</v>
      </c>
      <c r="AJ8859" s="2">
        <v>6</v>
      </c>
      <c r="AK8859" s="2">
        <v>22</v>
      </c>
      <c r="AL8859" s="2">
        <v>0</v>
      </c>
      <c r="AM8859" s="2">
        <v>28</v>
      </c>
      <c r="AN8859" s="3">
        <f>IFERROR(K8859/J8859,"")</f>
        <v>0</v>
      </c>
      <c r="AO8859" s="3">
        <f>IFERROR(L8859/K8859,"")</f>
        <v>0</v>
      </c>
    </row>
    <row r="8860" spans="1:41">
      <c r="A8860" t="s">
        <v>10934</v>
      </c>
      <c r="D8860">
        <v>8400</v>
      </c>
      <c r="E8860" t="s">
        <v>1155</v>
      </c>
      <c r="F8860" t="s">
        <v>1737</v>
      </c>
      <c r="I8860" t="b">
        <v>0</v>
      </c>
      <c r="J8860" s="2">
        <v>600</v>
      </c>
      <c r="K8860" s="2">
        <v>429</v>
      </c>
      <c r="L8860" s="2">
        <v>1</v>
      </c>
      <c r="M8860" s="2">
        <v>428</v>
      </c>
      <c r="N8860" s="2">
        <v>35</v>
      </c>
      <c r="O8860" s="2">
        <v>2</v>
      </c>
      <c r="P8860" s="2">
        <v>0</v>
      </c>
      <c r="Q8860" s="2">
        <v>0</v>
      </c>
      <c r="R8860" s="2">
        <v>0</v>
      </c>
      <c r="S8860" s="2">
        <v>0</v>
      </c>
      <c r="T8860" s="2">
        <v>12</v>
      </c>
      <c r="U8860" s="2">
        <v>0</v>
      </c>
      <c r="V8860" s="2">
        <v>0</v>
      </c>
      <c r="W8860" s="2">
        <v>0</v>
      </c>
      <c r="X8860" s="2">
        <v>0</v>
      </c>
      <c r="Y8860" s="2">
        <v>65</v>
      </c>
      <c r="Z8860" s="2">
        <v>14</v>
      </c>
      <c r="AA8860" s="2">
        <v>202</v>
      </c>
      <c r="AB8860" s="2">
        <v>5</v>
      </c>
      <c r="AC8860" s="2">
        <v>0</v>
      </c>
      <c r="AD8860" s="2">
        <v>0</v>
      </c>
      <c r="AE8860" s="2">
        <v>1</v>
      </c>
      <c r="AF8860" s="2">
        <v>0</v>
      </c>
      <c r="AG8860" s="2">
        <v>39</v>
      </c>
      <c r="AH8860" s="2">
        <v>0</v>
      </c>
      <c r="AI8860" s="2">
        <v>0</v>
      </c>
      <c r="AJ8860" s="2">
        <v>9</v>
      </c>
      <c r="AK8860" s="2">
        <v>21</v>
      </c>
      <c r="AL8860" s="2">
        <v>2</v>
      </c>
      <c r="AM8860" s="2">
        <v>21</v>
      </c>
      <c r="AN8860" s="3">
        <f>IFERROR(K8860/J8860,"")</f>
        <v>0</v>
      </c>
      <c r="AO8860" s="3">
        <f>IFERROR(L8860/K8860,"")</f>
        <v>0</v>
      </c>
    </row>
    <row r="8861" spans="1:41">
      <c r="A8861" t="s">
        <v>10935</v>
      </c>
      <c r="D8861">
        <v>8400</v>
      </c>
      <c r="E8861" t="s">
        <v>1155</v>
      </c>
      <c r="F8861" t="s">
        <v>1739</v>
      </c>
      <c r="I8861" t="b">
        <v>0</v>
      </c>
      <c r="J8861" s="2">
        <v>735</v>
      </c>
      <c r="K8861" s="2">
        <v>461</v>
      </c>
      <c r="L8861" s="2">
        <v>5</v>
      </c>
      <c r="M8861" s="2">
        <v>456</v>
      </c>
      <c r="N8861" s="2">
        <v>24</v>
      </c>
      <c r="O8861" s="2">
        <v>2</v>
      </c>
      <c r="P8861" s="2">
        <v>1</v>
      </c>
      <c r="Q8861" s="2">
        <v>0</v>
      </c>
      <c r="R8861" s="2">
        <v>0</v>
      </c>
      <c r="S8861" s="2">
        <v>0</v>
      </c>
      <c r="T8861" s="2">
        <v>43</v>
      </c>
      <c r="U8861" s="2">
        <v>0</v>
      </c>
      <c r="V8861" s="2">
        <v>0</v>
      </c>
      <c r="W8861" s="2">
        <v>0</v>
      </c>
      <c r="X8861" s="2">
        <v>0</v>
      </c>
      <c r="Y8861" s="2">
        <v>54</v>
      </c>
      <c r="Z8861" s="2">
        <v>26</v>
      </c>
      <c r="AA8861" s="2">
        <v>215</v>
      </c>
      <c r="AB8861" s="2">
        <v>12</v>
      </c>
      <c r="AC8861" s="2">
        <v>1</v>
      </c>
      <c r="AD8861" s="2">
        <v>0</v>
      </c>
      <c r="AE8861" s="2">
        <v>0</v>
      </c>
      <c r="AF8861" s="2">
        <v>0</v>
      </c>
      <c r="AG8861" s="2">
        <v>18</v>
      </c>
      <c r="AH8861" s="2">
        <v>0</v>
      </c>
      <c r="AI8861" s="2">
        <v>0</v>
      </c>
      <c r="AJ8861" s="2">
        <v>4</v>
      </c>
      <c r="AK8861" s="2">
        <v>32</v>
      </c>
      <c r="AL8861" s="2">
        <v>0</v>
      </c>
      <c r="AM8861" s="2">
        <v>24</v>
      </c>
      <c r="AN8861" s="3">
        <f>IFERROR(K8861/J8861,"")</f>
        <v>0</v>
      </c>
      <c r="AO8861" s="3">
        <f>IFERROR(L8861/K8861,"")</f>
        <v>0</v>
      </c>
    </row>
    <row r="8862" spans="1:41">
      <c r="A8862" t="s">
        <v>10936</v>
      </c>
      <c r="D8862">
        <v>8400</v>
      </c>
      <c r="E8862" t="s">
        <v>1155</v>
      </c>
      <c r="F8862" t="s">
        <v>1741</v>
      </c>
      <c r="I8862" t="b">
        <v>0</v>
      </c>
      <c r="J8862" s="2">
        <v>751</v>
      </c>
      <c r="K8862" s="2">
        <v>564</v>
      </c>
      <c r="L8862" s="2">
        <v>11</v>
      </c>
      <c r="M8862" s="2">
        <v>553</v>
      </c>
      <c r="N8862" s="2">
        <v>41</v>
      </c>
      <c r="O8862" s="2">
        <v>7</v>
      </c>
      <c r="P8862" s="2">
        <v>0</v>
      </c>
      <c r="Q8862" s="2">
        <v>0</v>
      </c>
      <c r="R8862" s="2">
        <v>0</v>
      </c>
      <c r="S8862" s="2">
        <v>0</v>
      </c>
      <c r="T8862" s="2">
        <v>55</v>
      </c>
      <c r="U8862" s="2">
        <v>0</v>
      </c>
      <c r="V8862" s="2">
        <v>0</v>
      </c>
      <c r="W8862" s="2">
        <v>0</v>
      </c>
      <c r="X8862" s="2">
        <v>0</v>
      </c>
      <c r="Y8862" s="2">
        <v>62</v>
      </c>
      <c r="Z8862" s="2">
        <v>19</v>
      </c>
      <c r="AA8862" s="2">
        <v>203</v>
      </c>
      <c r="AB8862" s="2">
        <v>7</v>
      </c>
      <c r="AC8862" s="2">
        <v>0</v>
      </c>
      <c r="AD8862" s="2">
        <v>0</v>
      </c>
      <c r="AE8862" s="2">
        <v>0</v>
      </c>
      <c r="AF8862" s="2">
        <v>0</v>
      </c>
      <c r="AG8862" s="2">
        <v>38</v>
      </c>
      <c r="AH8862" s="2">
        <v>1</v>
      </c>
      <c r="AI8862" s="2">
        <v>0</v>
      </c>
      <c r="AJ8862" s="2">
        <v>7</v>
      </c>
      <c r="AK8862" s="2">
        <v>57</v>
      </c>
      <c r="AL8862" s="2">
        <v>0</v>
      </c>
      <c r="AM8862" s="2">
        <v>56</v>
      </c>
      <c r="AN8862" s="3">
        <f>IFERROR(K8862/J8862,"")</f>
        <v>0</v>
      </c>
      <c r="AO8862" s="3">
        <f>IFERROR(L8862/K8862,"")</f>
        <v>0</v>
      </c>
    </row>
    <row r="8863" spans="1:41">
      <c r="A8863" t="s">
        <v>10937</v>
      </c>
      <c r="D8863">
        <v>8400</v>
      </c>
      <c r="E8863" t="s">
        <v>1155</v>
      </c>
      <c r="F8863" t="s">
        <v>1743</v>
      </c>
      <c r="I8863" t="b">
        <v>0</v>
      </c>
      <c r="J8863" s="2">
        <v>732</v>
      </c>
      <c r="K8863" s="2">
        <v>517</v>
      </c>
      <c r="L8863" s="2">
        <v>11</v>
      </c>
      <c r="M8863" s="2">
        <v>506</v>
      </c>
      <c r="N8863" s="2">
        <v>65</v>
      </c>
      <c r="O8863" s="2">
        <v>17</v>
      </c>
      <c r="P8863" s="2">
        <v>0</v>
      </c>
      <c r="Q8863" s="2">
        <v>0</v>
      </c>
      <c r="R8863" s="2">
        <v>0</v>
      </c>
      <c r="S8863" s="2">
        <v>0</v>
      </c>
      <c r="T8863" s="2">
        <v>32</v>
      </c>
      <c r="U8863" s="2">
        <v>0</v>
      </c>
      <c r="V8863" s="2">
        <v>0</v>
      </c>
      <c r="W8863" s="2">
        <v>0</v>
      </c>
      <c r="X8863" s="2">
        <v>0</v>
      </c>
      <c r="Y8863" s="2">
        <v>53</v>
      </c>
      <c r="Z8863" s="2">
        <v>47</v>
      </c>
      <c r="AA8863" s="2">
        <v>153</v>
      </c>
      <c r="AB8863" s="2">
        <v>6</v>
      </c>
      <c r="AC8863" s="2">
        <v>0</v>
      </c>
      <c r="AD8863" s="2">
        <v>0</v>
      </c>
      <c r="AE8863" s="2">
        <v>0</v>
      </c>
      <c r="AF8863" s="2">
        <v>0</v>
      </c>
      <c r="AG8863" s="2">
        <v>45</v>
      </c>
      <c r="AH8863" s="2">
        <v>0</v>
      </c>
      <c r="AI8863" s="2">
        <v>1</v>
      </c>
      <c r="AJ8863" s="2">
        <v>6</v>
      </c>
      <c r="AK8863" s="2">
        <v>47</v>
      </c>
      <c r="AL8863" s="2">
        <v>1</v>
      </c>
      <c r="AM8863" s="2">
        <v>33</v>
      </c>
      <c r="AN8863" s="3">
        <f>IFERROR(K8863/J8863,"")</f>
        <v>0</v>
      </c>
      <c r="AO8863" s="3">
        <f>IFERROR(L8863/K8863,"")</f>
        <v>0</v>
      </c>
    </row>
    <row r="8864" spans="1:41">
      <c r="A8864" t="s">
        <v>10938</v>
      </c>
      <c r="D8864">
        <v>8400</v>
      </c>
      <c r="E8864" t="s">
        <v>1155</v>
      </c>
      <c r="F8864" t="s">
        <v>1745</v>
      </c>
      <c r="I8864" t="b">
        <v>0</v>
      </c>
      <c r="J8864" s="2">
        <v>747</v>
      </c>
      <c r="K8864" s="2">
        <v>604</v>
      </c>
      <c r="L8864" s="2">
        <v>5</v>
      </c>
      <c r="M8864" s="2">
        <v>599</v>
      </c>
      <c r="N8864" s="2">
        <v>21</v>
      </c>
      <c r="O8864" s="2">
        <v>237</v>
      </c>
      <c r="P8864" s="2">
        <v>0</v>
      </c>
      <c r="Q8864" s="2">
        <v>0</v>
      </c>
      <c r="R8864" s="2">
        <v>0</v>
      </c>
      <c r="S8864" s="2">
        <v>0</v>
      </c>
      <c r="T8864" s="2">
        <v>55</v>
      </c>
      <c r="U8864" s="2">
        <v>0</v>
      </c>
      <c r="V8864" s="2">
        <v>0</v>
      </c>
      <c r="W8864" s="2">
        <v>0</v>
      </c>
      <c r="X8864" s="2">
        <v>0</v>
      </c>
      <c r="Y8864" s="2">
        <v>9</v>
      </c>
      <c r="Z8864" s="2">
        <v>10</v>
      </c>
      <c r="AA8864" s="2">
        <v>38</v>
      </c>
      <c r="AB8864" s="2">
        <v>1</v>
      </c>
      <c r="AC8864" s="2">
        <v>0</v>
      </c>
      <c r="AD8864" s="2">
        <v>0</v>
      </c>
      <c r="AE8864" s="2">
        <v>0</v>
      </c>
      <c r="AF8864" s="2">
        <v>0</v>
      </c>
      <c r="AG8864" s="2">
        <v>13</v>
      </c>
      <c r="AH8864" s="2">
        <v>0</v>
      </c>
      <c r="AI8864" s="2">
        <v>0</v>
      </c>
      <c r="AJ8864" s="2">
        <v>1</v>
      </c>
      <c r="AK8864" s="2">
        <v>127</v>
      </c>
      <c r="AL8864" s="2">
        <v>0</v>
      </c>
      <c r="AM8864" s="2">
        <v>87</v>
      </c>
      <c r="AN8864" s="3">
        <f>IFERROR(K8864/J8864,"")</f>
        <v>0</v>
      </c>
      <c r="AO8864" s="3">
        <f>IFERROR(L8864/K8864,"")</f>
        <v>0</v>
      </c>
    </row>
    <row r="8865" spans="1:41">
      <c r="A8865" t="s">
        <v>10939</v>
      </c>
      <c r="D8865">
        <v>8400</v>
      </c>
      <c r="E8865" t="s">
        <v>1155</v>
      </c>
      <c r="F8865" t="s">
        <v>1747</v>
      </c>
      <c r="I8865" t="b">
        <v>0</v>
      </c>
      <c r="J8865" s="2">
        <v>493</v>
      </c>
      <c r="K8865" s="2">
        <v>305</v>
      </c>
      <c r="L8865" s="2">
        <v>2</v>
      </c>
      <c r="M8865" s="2">
        <v>303</v>
      </c>
      <c r="N8865" s="2">
        <v>37</v>
      </c>
      <c r="O8865" s="2">
        <v>11</v>
      </c>
      <c r="P8865" s="2">
        <v>1</v>
      </c>
      <c r="Q8865" s="2">
        <v>0</v>
      </c>
      <c r="R8865" s="2">
        <v>0</v>
      </c>
      <c r="S8865" s="2">
        <v>0</v>
      </c>
      <c r="T8865" s="2">
        <v>18</v>
      </c>
      <c r="U8865" s="2">
        <v>0</v>
      </c>
      <c r="V8865" s="2">
        <v>0</v>
      </c>
      <c r="W8865" s="2">
        <v>0</v>
      </c>
      <c r="X8865" s="2">
        <v>0</v>
      </c>
      <c r="Y8865" s="2">
        <v>20</v>
      </c>
      <c r="Z8865" s="2">
        <v>46</v>
      </c>
      <c r="AA8865" s="2">
        <v>109</v>
      </c>
      <c r="AB8865" s="2">
        <v>2</v>
      </c>
      <c r="AC8865" s="2">
        <v>0</v>
      </c>
      <c r="AD8865" s="2">
        <v>0</v>
      </c>
      <c r="AE8865" s="2">
        <v>0</v>
      </c>
      <c r="AF8865" s="2">
        <v>0</v>
      </c>
      <c r="AG8865" s="2">
        <v>33</v>
      </c>
      <c r="AH8865" s="2">
        <v>0</v>
      </c>
      <c r="AI8865" s="2">
        <v>0</v>
      </c>
      <c r="AJ8865" s="2">
        <v>5</v>
      </c>
      <c r="AK8865" s="2">
        <v>8</v>
      </c>
      <c r="AL8865" s="2">
        <v>0</v>
      </c>
      <c r="AM8865" s="2">
        <v>13</v>
      </c>
      <c r="AN8865" s="3">
        <f>IFERROR(K8865/J8865,"")</f>
        <v>0</v>
      </c>
      <c r="AO8865" s="3">
        <f>IFERROR(L8865/K8865,"")</f>
        <v>0</v>
      </c>
    </row>
    <row r="8866" spans="1:41">
      <c r="A8866" t="s">
        <v>10940</v>
      </c>
      <c r="D8866">
        <v>8400</v>
      </c>
      <c r="E8866" t="s">
        <v>1155</v>
      </c>
      <c r="F8866" t="s">
        <v>1749</v>
      </c>
      <c r="I8866" t="b">
        <v>0</v>
      </c>
      <c r="J8866" s="2">
        <v>546</v>
      </c>
      <c r="K8866" s="2">
        <v>407</v>
      </c>
      <c r="L8866" s="2">
        <v>3</v>
      </c>
      <c r="M8866" s="2">
        <v>404</v>
      </c>
      <c r="N8866" s="2">
        <v>40</v>
      </c>
      <c r="O8866" s="2">
        <v>9</v>
      </c>
      <c r="P8866" s="2">
        <v>0</v>
      </c>
      <c r="Q8866" s="2">
        <v>0</v>
      </c>
      <c r="R8866" s="2">
        <v>0</v>
      </c>
      <c r="S8866" s="2">
        <v>0</v>
      </c>
      <c r="T8866" s="2">
        <v>30</v>
      </c>
      <c r="U8866" s="2">
        <v>0</v>
      </c>
      <c r="V8866" s="2">
        <v>0</v>
      </c>
      <c r="W8866" s="2">
        <v>0</v>
      </c>
      <c r="X8866" s="2">
        <v>0</v>
      </c>
      <c r="Y8866" s="2">
        <v>54</v>
      </c>
      <c r="Z8866" s="2">
        <v>14</v>
      </c>
      <c r="AA8866" s="2">
        <v>151</v>
      </c>
      <c r="AB8866" s="2">
        <v>4</v>
      </c>
      <c r="AC8866" s="2">
        <v>1</v>
      </c>
      <c r="AD8866" s="2">
        <v>0</v>
      </c>
      <c r="AE8866" s="2">
        <v>0</v>
      </c>
      <c r="AF8866" s="2">
        <v>0</v>
      </c>
      <c r="AG8866" s="2">
        <v>37</v>
      </c>
      <c r="AH8866" s="2">
        <v>0</v>
      </c>
      <c r="AI8866" s="2">
        <v>0</v>
      </c>
      <c r="AJ8866" s="2">
        <v>4</v>
      </c>
      <c r="AK8866" s="2">
        <v>48</v>
      </c>
      <c r="AL8866" s="2">
        <v>1</v>
      </c>
      <c r="AM8866" s="2">
        <v>11</v>
      </c>
      <c r="AN8866" s="3">
        <f>IFERROR(K8866/J8866,"")</f>
        <v>0</v>
      </c>
      <c r="AO8866" s="3">
        <f>IFERROR(L8866/K8866,"")</f>
        <v>0</v>
      </c>
    </row>
    <row r="8867" spans="1:41">
      <c r="A8867" t="s">
        <v>10941</v>
      </c>
      <c r="D8867">
        <v>8400</v>
      </c>
      <c r="E8867" t="s">
        <v>1155</v>
      </c>
      <c r="F8867" t="s">
        <v>1751</v>
      </c>
      <c r="I8867" t="b">
        <v>0</v>
      </c>
      <c r="J8867" s="2">
        <v>659</v>
      </c>
      <c r="K8867" s="2">
        <v>535</v>
      </c>
      <c r="L8867" s="2">
        <v>0</v>
      </c>
      <c r="M8867" s="2">
        <v>535</v>
      </c>
      <c r="N8867" s="2">
        <v>119</v>
      </c>
      <c r="O8867" s="2">
        <v>2</v>
      </c>
      <c r="P8867" s="2">
        <v>0</v>
      </c>
      <c r="Q8867" s="2">
        <v>0</v>
      </c>
      <c r="R8867" s="2">
        <v>0</v>
      </c>
      <c r="S8867" s="2">
        <v>0</v>
      </c>
      <c r="T8867" s="2">
        <v>67</v>
      </c>
      <c r="U8867" s="2">
        <v>0</v>
      </c>
      <c r="V8867" s="2">
        <v>0</v>
      </c>
      <c r="W8867" s="2">
        <v>0</v>
      </c>
      <c r="X8867" s="2">
        <v>0</v>
      </c>
      <c r="Y8867" s="2">
        <v>52</v>
      </c>
      <c r="Z8867" s="2">
        <v>16</v>
      </c>
      <c r="AA8867" s="2">
        <v>135</v>
      </c>
      <c r="AB8867" s="2">
        <v>12</v>
      </c>
      <c r="AC8867" s="2">
        <v>0</v>
      </c>
      <c r="AD8867" s="2">
        <v>0</v>
      </c>
      <c r="AE8867" s="2">
        <v>0</v>
      </c>
      <c r="AF8867" s="2">
        <v>0</v>
      </c>
      <c r="AG8867" s="2">
        <v>100</v>
      </c>
      <c r="AH8867" s="2">
        <v>0</v>
      </c>
      <c r="AI8867" s="2">
        <v>0</v>
      </c>
      <c r="AJ8867" s="2">
        <v>4</v>
      </c>
      <c r="AK8867" s="2">
        <v>21</v>
      </c>
      <c r="AL8867" s="2">
        <v>0</v>
      </c>
      <c r="AM8867" s="2">
        <v>7</v>
      </c>
      <c r="AN8867" s="3">
        <f>IFERROR(K8867/J8867,"")</f>
        <v>0</v>
      </c>
      <c r="AO8867" s="3">
        <f>IFERROR(L8867/K8867,"")</f>
        <v>0</v>
      </c>
    </row>
    <row r="8868" spans="1:41">
      <c r="A8868" t="s">
        <v>10942</v>
      </c>
      <c r="D8868">
        <v>8400</v>
      </c>
      <c r="E8868" t="s">
        <v>1155</v>
      </c>
      <c r="F8868" t="s">
        <v>1753</v>
      </c>
      <c r="I8868" t="b">
        <v>0</v>
      </c>
      <c r="J8868" s="2">
        <v>672</v>
      </c>
      <c r="K8868" s="2">
        <v>438</v>
      </c>
      <c r="L8868" s="2">
        <v>7</v>
      </c>
      <c r="M8868" s="2">
        <v>431</v>
      </c>
      <c r="N8868" s="2">
        <v>29</v>
      </c>
      <c r="O8868" s="2">
        <v>9</v>
      </c>
      <c r="P8868" s="2">
        <v>1</v>
      </c>
      <c r="Q8868" s="2">
        <v>0</v>
      </c>
      <c r="R8868" s="2">
        <v>0</v>
      </c>
      <c r="S8868" s="2">
        <v>0</v>
      </c>
      <c r="T8868" s="2">
        <v>43</v>
      </c>
      <c r="U8868" s="2">
        <v>0</v>
      </c>
      <c r="V8868" s="2">
        <v>0</v>
      </c>
      <c r="W8868" s="2">
        <v>0</v>
      </c>
      <c r="X8868" s="2">
        <v>0</v>
      </c>
      <c r="Y8868" s="2">
        <v>38</v>
      </c>
      <c r="Z8868" s="2">
        <v>38</v>
      </c>
      <c r="AA8868" s="2">
        <v>162</v>
      </c>
      <c r="AB8868" s="2">
        <v>3</v>
      </c>
      <c r="AC8868" s="2">
        <v>0</v>
      </c>
      <c r="AD8868" s="2">
        <v>0</v>
      </c>
      <c r="AE8868" s="2">
        <v>0</v>
      </c>
      <c r="AF8868" s="2">
        <v>0</v>
      </c>
      <c r="AG8868" s="2">
        <v>23</v>
      </c>
      <c r="AH8868" s="2">
        <v>0</v>
      </c>
      <c r="AI8868" s="2">
        <v>1</v>
      </c>
      <c r="AJ8868" s="2">
        <v>7</v>
      </c>
      <c r="AK8868" s="2">
        <v>42</v>
      </c>
      <c r="AL8868" s="2">
        <v>0</v>
      </c>
      <c r="AM8868" s="2">
        <v>35</v>
      </c>
      <c r="AN8868" s="3">
        <f>IFERROR(K8868/J8868,"")</f>
        <v>0</v>
      </c>
      <c r="AO8868" s="3">
        <f>IFERROR(L8868/K8868,"")</f>
        <v>0</v>
      </c>
    </row>
    <row r="8869" spans="1:41">
      <c r="A8869" t="s">
        <v>10943</v>
      </c>
      <c r="D8869">
        <v>8400</v>
      </c>
      <c r="E8869" t="s">
        <v>1155</v>
      </c>
      <c r="F8869" t="s">
        <v>1755</v>
      </c>
      <c r="I8869" t="b">
        <v>0</v>
      </c>
      <c r="J8869" s="2">
        <v>582</v>
      </c>
      <c r="K8869" s="2">
        <v>375</v>
      </c>
      <c r="L8869" s="2">
        <v>12</v>
      </c>
      <c r="M8869" s="2">
        <v>363</v>
      </c>
      <c r="N8869" s="2">
        <v>16</v>
      </c>
      <c r="O8869" s="2">
        <v>45</v>
      </c>
      <c r="P8869" s="2">
        <v>1</v>
      </c>
      <c r="Q8869" s="2">
        <v>0</v>
      </c>
      <c r="R8869" s="2">
        <v>0</v>
      </c>
      <c r="S8869" s="2">
        <v>0</v>
      </c>
      <c r="T8869" s="2">
        <v>12</v>
      </c>
      <c r="U8869" s="2">
        <v>0</v>
      </c>
      <c r="V8869" s="2">
        <v>0</v>
      </c>
      <c r="W8869" s="2">
        <v>0</v>
      </c>
      <c r="X8869" s="2">
        <v>0</v>
      </c>
      <c r="Y8869" s="2">
        <v>30</v>
      </c>
      <c r="Z8869" s="2">
        <v>25</v>
      </c>
      <c r="AA8869" s="2">
        <v>110</v>
      </c>
      <c r="AB8869" s="2">
        <v>1</v>
      </c>
      <c r="AC8869" s="2">
        <v>0</v>
      </c>
      <c r="AD8869" s="2">
        <v>1</v>
      </c>
      <c r="AE8869" s="2">
        <v>0</v>
      </c>
      <c r="AF8869" s="2">
        <v>0</v>
      </c>
      <c r="AG8869" s="2">
        <v>22</v>
      </c>
      <c r="AH8869" s="2">
        <v>0</v>
      </c>
      <c r="AI8869" s="2">
        <v>0</v>
      </c>
      <c r="AJ8869" s="2">
        <v>1</v>
      </c>
      <c r="AK8869" s="2">
        <v>41</v>
      </c>
      <c r="AL8869" s="2">
        <v>0</v>
      </c>
      <c r="AM8869" s="2">
        <v>58</v>
      </c>
      <c r="AN8869" s="3">
        <f>IFERROR(K8869/J8869,"")</f>
        <v>0</v>
      </c>
      <c r="AO8869" s="3">
        <f>IFERROR(L8869/K8869,"")</f>
        <v>0</v>
      </c>
    </row>
    <row r="8870" spans="1:41">
      <c r="A8870" t="s">
        <v>10944</v>
      </c>
      <c r="D8870">
        <v>8400</v>
      </c>
      <c r="E8870" t="s">
        <v>1155</v>
      </c>
      <c r="F8870" t="s">
        <v>1757</v>
      </c>
      <c r="I8870" t="b">
        <v>0</v>
      </c>
      <c r="J8870" s="2">
        <v>543</v>
      </c>
      <c r="K8870" s="2">
        <v>393</v>
      </c>
      <c r="L8870" s="2">
        <v>3</v>
      </c>
      <c r="M8870" s="2">
        <v>390</v>
      </c>
      <c r="N8870" s="2">
        <v>15</v>
      </c>
      <c r="O8870" s="2">
        <v>70</v>
      </c>
      <c r="P8870" s="2">
        <v>0</v>
      </c>
      <c r="Q8870" s="2">
        <v>0</v>
      </c>
      <c r="R8870" s="2">
        <v>0</v>
      </c>
      <c r="S8870" s="2">
        <v>0</v>
      </c>
      <c r="T8870" s="2">
        <v>70</v>
      </c>
      <c r="U8870" s="2">
        <v>0</v>
      </c>
      <c r="V8870" s="2">
        <v>0</v>
      </c>
      <c r="W8870" s="2">
        <v>0</v>
      </c>
      <c r="X8870" s="2">
        <v>0</v>
      </c>
      <c r="Y8870" s="2">
        <v>12</v>
      </c>
      <c r="Z8870" s="2">
        <v>9</v>
      </c>
      <c r="AA8870" s="2">
        <v>52</v>
      </c>
      <c r="AB8870" s="2">
        <v>1</v>
      </c>
      <c r="AC8870" s="2">
        <v>1</v>
      </c>
      <c r="AD8870" s="2">
        <v>0</v>
      </c>
      <c r="AE8870" s="2">
        <v>1</v>
      </c>
      <c r="AF8870" s="2">
        <v>0</v>
      </c>
      <c r="AG8870" s="2">
        <v>13</v>
      </c>
      <c r="AH8870" s="2">
        <v>0</v>
      </c>
      <c r="AI8870" s="2">
        <v>0</v>
      </c>
      <c r="AJ8870" s="2">
        <v>2</v>
      </c>
      <c r="AK8870" s="2">
        <v>74</v>
      </c>
      <c r="AL8870" s="2">
        <v>0</v>
      </c>
      <c r="AM8870" s="2">
        <v>70</v>
      </c>
      <c r="AN8870" s="3">
        <f>IFERROR(K8870/J8870,"")</f>
        <v>0</v>
      </c>
      <c r="AO8870" s="3">
        <f>IFERROR(L8870/K8870,"")</f>
        <v>0</v>
      </c>
    </row>
    <row r="8871" spans="1:41">
      <c r="A8871" t="s">
        <v>10945</v>
      </c>
      <c r="D8871">
        <v>8400</v>
      </c>
      <c r="E8871" t="s">
        <v>1155</v>
      </c>
      <c r="F8871" t="s">
        <v>1996</v>
      </c>
      <c r="I8871" t="b">
        <v>0</v>
      </c>
      <c r="J8871" s="2">
        <v>561</v>
      </c>
      <c r="K8871" s="2">
        <v>463</v>
      </c>
      <c r="L8871" s="2">
        <v>1</v>
      </c>
      <c r="M8871" s="2">
        <v>462</v>
      </c>
      <c r="N8871" s="2">
        <v>29</v>
      </c>
      <c r="O8871" s="2">
        <v>58</v>
      </c>
      <c r="P8871" s="2">
        <v>1</v>
      </c>
      <c r="Q8871" s="2">
        <v>0</v>
      </c>
      <c r="R8871" s="2">
        <v>0</v>
      </c>
      <c r="S8871" s="2">
        <v>0</v>
      </c>
      <c r="T8871" s="2">
        <v>170</v>
      </c>
      <c r="U8871" s="2">
        <v>0</v>
      </c>
      <c r="V8871" s="2">
        <v>0</v>
      </c>
      <c r="W8871" s="2">
        <v>0</v>
      </c>
      <c r="X8871" s="2">
        <v>0</v>
      </c>
      <c r="Y8871" s="2">
        <v>7</v>
      </c>
      <c r="Z8871" s="2">
        <v>1</v>
      </c>
      <c r="AA8871" s="2">
        <v>100</v>
      </c>
      <c r="AB8871" s="2">
        <v>2</v>
      </c>
      <c r="AC8871" s="2">
        <v>0</v>
      </c>
      <c r="AD8871" s="2">
        <v>0</v>
      </c>
      <c r="AE8871" s="2">
        <v>0</v>
      </c>
      <c r="AF8871" s="2">
        <v>0</v>
      </c>
      <c r="AG8871" s="2">
        <v>14</v>
      </c>
      <c r="AH8871" s="2">
        <v>0</v>
      </c>
      <c r="AI8871" s="2">
        <v>0</v>
      </c>
      <c r="AJ8871" s="2">
        <v>2</v>
      </c>
      <c r="AK8871" s="2">
        <v>49</v>
      </c>
      <c r="AL8871" s="2">
        <v>1</v>
      </c>
      <c r="AM8871" s="2">
        <v>28</v>
      </c>
      <c r="AN8871" s="3">
        <f>IFERROR(K8871/J8871,"")</f>
        <v>0</v>
      </c>
      <c r="AO8871" s="3">
        <f>IFERROR(L8871/K8871,"")</f>
        <v>0</v>
      </c>
    </row>
    <row r="8872" spans="1:41">
      <c r="A8872" t="s">
        <v>10946</v>
      </c>
      <c r="D8872">
        <v>8400</v>
      </c>
      <c r="E8872" t="s">
        <v>1155</v>
      </c>
      <c r="F8872" t="s">
        <v>1998</v>
      </c>
      <c r="I8872" t="b">
        <v>0</v>
      </c>
      <c r="J8872" s="2">
        <v>733</v>
      </c>
      <c r="K8872" s="2">
        <v>500</v>
      </c>
      <c r="L8872" s="2">
        <v>0</v>
      </c>
      <c r="M8872" s="2">
        <v>500</v>
      </c>
      <c r="N8872" s="2">
        <v>143</v>
      </c>
      <c r="O8872" s="2">
        <v>6</v>
      </c>
      <c r="P8872" s="2">
        <v>0</v>
      </c>
      <c r="Q8872" s="2">
        <v>0</v>
      </c>
      <c r="R8872" s="2">
        <v>0</v>
      </c>
      <c r="S8872" s="2">
        <v>0</v>
      </c>
      <c r="T8872" s="2">
        <v>43</v>
      </c>
      <c r="U8872" s="2">
        <v>0</v>
      </c>
      <c r="V8872" s="2">
        <v>0</v>
      </c>
      <c r="W8872" s="2">
        <v>0</v>
      </c>
      <c r="X8872" s="2">
        <v>1</v>
      </c>
      <c r="Y8872" s="2">
        <v>33</v>
      </c>
      <c r="Z8872" s="2">
        <v>31</v>
      </c>
      <c r="AA8872" s="2">
        <v>100</v>
      </c>
      <c r="AB8872" s="2">
        <v>41</v>
      </c>
      <c r="AC8872" s="2">
        <v>1</v>
      </c>
      <c r="AD8872" s="2">
        <v>0</v>
      </c>
      <c r="AE8872" s="2">
        <v>0</v>
      </c>
      <c r="AF8872" s="2">
        <v>0</v>
      </c>
      <c r="AG8872" s="2">
        <v>79</v>
      </c>
      <c r="AH8872" s="2">
        <v>0</v>
      </c>
      <c r="AI8872" s="2">
        <v>0</v>
      </c>
      <c r="AJ8872" s="2">
        <v>6</v>
      </c>
      <c r="AK8872" s="2">
        <v>8</v>
      </c>
      <c r="AL8872" s="2">
        <v>0</v>
      </c>
      <c r="AM8872" s="2">
        <v>8</v>
      </c>
      <c r="AN8872" s="3">
        <f>IFERROR(K8872/J8872,"")</f>
        <v>0</v>
      </c>
      <c r="AO8872" s="3">
        <f>IFERROR(L8872/K8872,"")</f>
        <v>0</v>
      </c>
    </row>
    <row r="8873" spans="1:41">
      <c r="A8873" t="s">
        <v>10947</v>
      </c>
      <c r="D8873">
        <v>8400</v>
      </c>
      <c r="E8873" t="s">
        <v>1155</v>
      </c>
      <c r="F8873" t="s">
        <v>2000</v>
      </c>
      <c r="I8873" t="b">
        <v>0</v>
      </c>
      <c r="J8873" s="2">
        <v>624</v>
      </c>
      <c r="K8873" s="2">
        <v>378</v>
      </c>
      <c r="L8873" s="2">
        <v>3</v>
      </c>
      <c r="M8873" s="2">
        <v>375</v>
      </c>
      <c r="N8873" s="2">
        <v>32</v>
      </c>
      <c r="O8873" s="2">
        <v>1</v>
      </c>
      <c r="P8873" s="2">
        <v>0</v>
      </c>
      <c r="Q8873" s="2">
        <v>0</v>
      </c>
      <c r="R8873" s="2">
        <v>0</v>
      </c>
      <c r="S8873" s="2">
        <v>0</v>
      </c>
      <c r="T8873" s="2">
        <v>24</v>
      </c>
      <c r="U8873" s="2">
        <v>0</v>
      </c>
      <c r="V8873" s="2">
        <v>0</v>
      </c>
      <c r="W8873" s="2">
        <v>0</v>
      </c>
      <c r="X8873" s="2">
        <v>0</v>
      </c>
      <c r="Y8873" s="2">
        <v>40</v>
      </c>
      <c r="Z8873" s="2">
        <v>28</v>
      </c>
      <c r="AA8873" s="2">
        <v>169</v>
      </c>
      <c r="AB8873" s="2">
        <v>3</v>
      </c>
      <c r="AC8873" s="2">
        <v>2</v>
      </c>
      <c r="AD8873" s="2">
        <v>0</v>
      </c>
      <c r="AE8873" s="2">
        <v>0</v>
      </c>
      <c r="AF8873" s="2">
        <v>0</v>
      </c>
      <c r="AG8873" s="2">
        <v>27</v>
      </c>
      <c r="AH8873" s="2">
        <v>0</v>
      </c>
      <c r="AI8873" s="2">
        <v>0</v>
      </c>
      <c r="AJ8873" s="2">
        <v>6</v>
      </c>
      <c r="AK8873" s="2">
        <v>19</v>
      </c>
      <c r="AL8873" s="2">
        <v>0</v>
      </c>
      <c r="AM8873" s="2">
        <v>24</v>
      </c>
      <c r="AN8873" s="3">
        <f>IFERROR(K8873/J8873,"")</f>
        <v>0</v>
      </c>
      <c r="AO8873" s="3">
        <f>IFERROR(L8873/K8873,"")</f>
        <v>0</v>
      </c>
    </row>
    <row r="8874" spans="1:41">
      <c r="A8874" t="s">
        <v>10948</v>
      </c>
      <c r="D8874">
        <v>8400</v>
      </c>
      <c r="E8874" t="s">
        <v>1155</v>
      </c>
      <c r="F8874" t="s">
        <v>2002</v>
      </c>
      <c r="I8874" t="b">
        <v>0</v>
      </c>
      <c r="J8874" s="2">
        <v>729</v>
      </c>
      <c r="K8874" s="2">
        <v>517</v>
      </c>
      <c r="L8874" s="2">
        <v>2</v>
      </c>
      <c r="M8874" s="2">
        <v>515</v>
      </c>
      <c r="N8874" s="2">
        <v>21</v>
      </c>
      <c r="O8874" s="2">
        <v>108</v>
      </c>
      <c r="P8874" s="2">
        <v>0</v>
      </c>
      <c r="Q8874" s="2">
        <v>0</v>
      </c>
      <c r="R8874" s="2">
        <v>0</v>
      </c>
      <c r="S8874" s="2">
        <v>0</v>
      </c>
      <c r="T8874" s="2">
        <v>62</v>
      </c>
      <c r="U8874" s="2">
        <v>0</v>
      </c>
      <c r="V8874" s="2">
        <v>0</v>
      </c>
      <c r="W8874" s="2">
        <v>0</v>
      </c>
      <c r="X8874" s="2">
        <v>0</v>
      </c>
      <c r="Y8874" s="2">
        <v>11</v>
      </c>
      <c r="Z8874" s="2">
        <v>9</v>
      </c>
      <c r="AA8874" s="2">
        <v>77</v>
      </c>
      <c r="AB8874" s="2">
        <v>3</v>
      </c>
      <c r="AC8874" s="2">
        <v>0</v>
      </c>
      <c r="AD8874" s="2">
        <v>0</v>
      </c>
      <c r="AE8874" s="2">
        <v>0</v>
      </c>
      <c r="AF8874" s="2">
        <v>0</v>
      </c>
      <c r="AG8874" s="2">
        <v>25</v>
      </c>
      <c r="AH8874" s="2">
        <v>0</v>
      </c>
      <c r="AI8874" s="2">
        <v>0</v>
      </c>
      <c r="AJ8874" s="2">
        <v>2</v>
      </c>
      <c r="AK8874" s="2">
        <v>97</v>
      </c>
      <c r="AL8874" s="2">
        <v>0</v>
      </c>
      <c r="AM8874" s="2">
        <v>100</v>
      </c>
      <c r="AN8874" s="3">
        <f>IFERROR(K8874/J8874,"")</f>
        <v>0</v>
      </c>
      <c r="AO8874" s="3">
        <f>IFERROR(L8874/K8874,"")</f>
        <v>0</v>
      </c>
    </row>
    <row r="8875" spans="1:41">
      <c r="A8875" t="s">
        <v>10949</v>
      </c>
      <c r="D8875">
        <v>8400</v>
      </c>
      <c r="E8875" t="s">
        <v>1155</v>
      </c>
      <c r="F8875" t="s">
        <v>2004</v>
      </c>
      <c r="I8875" t="b">
        <v>0</v>
      </c>
      <c r="J8875" s="2">
        <v>644</v>
      </c>
      <c r="K8875" s="2">
        <v>454</v>
      </c>
      <c r="L8875" s="2">
        <v>1</v>
      </c>
      <c r="M8875" s="2">
        <v>453</v>
      </c>
      <c r="N8875" s="2">
        <v>46</v>
      </c>
      <c r="O8875" s="2">
        <v>5</v>
      </c>
      <c r="P8875" s="2">
        <v>0</v>
      </c>
      <c r="Q8875" s="2">
        <v>0</v>
      </c>
      <c r="R8875" s="2">
        <v>0</v>
      </c>
      <c r="S8875" s="2">
        <v>0</v>
      </c>
      <c r="T8875" s="2">
        <v>61</v>
      </c>
      <c r="U8875" s="2">
        <v>0</v>
      </c>
      <c r="V8875" s="2">
        <v>0</v>
      </c>
      <c r="W8875" s="2">
        <v>0</v>
      </c>
      <c r="X8875" s="2">
        <v>0</v>
      </c>
      <c r="Y8875" s="2">
        <v>39</v>
      </c>
      <c r="Z8875" s="2">
        <v>17</v>
      </c>
      <c r="AA8875" s="2">
        <v>165</v>
      </c>
      <c r="AB8875" s="2">
        <v>3</v>
      </c>
      <c r="AC8875" s="2">
        <v>1</v>
      </c>
      <c r="AD8875" s="2">
        <v>0</v>
      </c>
      <c r="AE8875" s="2">
        <v>0</v>
      </c>
      <c r="AF8875" s="2">
        <v>0</v>
      </c>
      <c r="AG8875" s="2">
        <v>51</v>
      </c>
      <c r="AH8875" s="2">
        <v>0</v>
      </c>
      <c r="AI8875" s="2">
        <v>0</v>
      </c>
      <c r="AJ8875" s="2">
        <v>6</v>
      </c>
      <c r="AK8875" s="2">
        <v>17</v>
      </c>
      <c r="AL8875" s="2">
        <v>0</v>
      </c>
      <c r="AM8875" s="2">
        <v>42</v>
      </c>
      <c r="AN8875" s="3">
        <f>IFERROR(K8875/J8875,"")</f>
        <v>0</v>
      </c>
      <c r="AO8875" s="3">
        <f>IFERROR(L8875/K8875,"")</f>
        <v>0</v>
      </c>
    </row>
    <row r="8876" spans="1:41">
      <c r="A8876" t="s">
        <v>10950</v>
      </c>
      <c r="D8876">
        <v>8400</v>
      </c>
      <c r="E8876" t="s">
        <v>1155</v>
      </c>
      <c r="F8876" t="s">
        <v>2006</v>
      </c>
      <c r="I8876" t="b">
        <v>0</v>
      </c>
      <c r="J8876" s="2">
        <v>492</v>
      </c>
      <c r="K8876" s="2">
        <v>380</v>
      </c>
      <c r="L8876" s="2">
        <v>1</v>
      </c>
      <c r="M8876" s="2">
        <v>379</v>
      </c>
      <c r="N8876" s="2">
        <v>118</v>
      </c>
      <c r="O8876" s="2">
        <v>0</v>
      </c>
      <c r="P8876" s="2">
        <v>0</v>
      </c>
      <c r="Q8876" s="2">
        <v>0</v>
      </c>
      <c r="R8876" s="2">
        <v>0</v>
      </c>
      <c r="S8876" s="2">
        <v>0</v>
      </c>
      <c r="T8876" s="2">
        <v>18</v>
      </c>
      <c r="U8876" s="2">
        <v>0</v>
      </c>
      <c r="V8876" s="2">
        <v>0</v>
      </c>
      <c r="W8876" s="2">
        <v>0</v>
      </c>
      <c r="X8876" s="2">
        <v>0</v>
      </c>
      <c r="Y8876" s="2">
        <v>34</v>
      </c>
      <c r="Z8876" s="2">
        <v>17</v>
      </c>
      <c r="AA8876" s="2">
        <v>96</v>
      </c>
      <c r="AB8876" s="2">
        <v>14</v>
      </c>
      <c r="AC8876" s="2">
        <v>1</v>
      </c>
      <c r="AD8876" s="2">
        <v>0</v>
      </c>
      <c r="AE8876" s="2">
        <v>0</v>
      </c>
      <c r="AF8876" s="2">
        <v>0</v>
      </c>
      <c r="AG8876" s="2">
        <v>66</v>
      </c>
      <c r="AH8876" s="2">
        <v>0</v>
      </c>
      <c r="AI8876" s="2">
        <v>0</v>
      </c>
      <c r="AJ8876" s="2">
        <v>1</v>
      </c>
      <c r="AK8876" s="2">
        <v>9</v>
      </c>
      <c r="AL8876" s="2">
        <v>1</v>
      </c>
      <c r="AM8876" s="2">
        <v>4</v>
      </c>
      <c r="AN8876" s="3">
        <f>IFERROR(K8876/J8876,"")</f>
        <v>0</v>
      </c>
      <c r="AO8876" s="3">
        <f>IFERROR(L8876/K8876,"")</f>
        <v>0</v>
      </c>
    </row>
    <row r="8877" spans="1:41">
      <c r="A8877" t="s">
        <v>10951</v>
      </c>
      <c r="D8877">
        <v>8400</v>
      </c>
      <c r="E8877" t="s">
        <v>1155</v>
      </c>
      <c r="F8877" t="s">
        <v>2008</v>
      </c>
      <c r="I8877" t="b">
        <v>0</v>
      </c>
      <c r="J8877" s="2">
        <v>586</v>
      </c>
      <c r="K8877" s="2">
        <v>434</v>
      </c>
      <c r="L8877" s="2">
        <v>4</v>
      </c>
      <c r="M8877" s="2">
        <v>430</v>
      </c>
      <c r="N8877" s="2">
        <v>143</v>
      </c>
      <c r="O8877" s="2">
        <v>1</v>
      </c>
      <c r="P8877" s="2">
        <v>0</v>
      </c>
      <c r="Q8877" s="2">
        <v>0</v>
      </c>
      <c r="R8877" s="2">
        <v>0</v>
      </c>
      <c r="S8877" s="2">
        <v>0</v>
      </c>
      <c r="T8877" s="2">
        <v>24</v>
      </c>
      <c r="U8877" s="2">
        <v>0</v>
      </c>
      <c r="V8877" s="2">
        <v>0</v>
      </c>
      <c r="W8877" s="2">
        <v>0</v>
      </c>
      <c r="X8877" s="2">
        <v>0</v>
      </c>
      <c r="Y8877" s="2">
        <v>33</v>
      </c>
      <c r="Z8877" s="2">
        <v>23</v>
      </c>
      <c r="AA8877" s="2">
        <v>91</v>
      </c>
      <c r="AB8877" s="2">
        <v>43</v>
      </c>
      <c r="AC8877" s="2">
        <v>0</v>
      </c>
      <c r="AD8877" s="2">
        <v>0</v>
      </c>
      <c r="AE8877" s="2">
        <v>0</v>
      </c>
      <c r="AF8877" s="2">
        <v>0</v>
      </c>
      <c r="AG8877" s="2">
        <v>63</v>
      </c>
      <c r="AH8877" s="2">
        <v>0</v>
      </c>
      <c r="AI8877" s="2">
        <v>0</v>
      </c>
      <c r="AJ8877" s="2">
        <v>5</v>
      </c>
      <c r="AK8877" s="2">
        <v>1</v>
      </c>
      <c r="AL8877" s="2">
        <v>0</v>
      </c>
      <c r="AM8877" s="2">
        <v>3</v>
      </c>
      <c r="AN8877" s="3">
        <f>IFERROR(K8877/J8877,"")</f>
        <v>0</v>
      </c>
      <c r="AO8877" s="3">
        <f>IFERROR(L8877/K8877,"")</f>
        <v>0</v>
      </c>
    </row>
    <row r="8878" spans="1:41">
      <c r="A8878" t="s">
        <v>10952</v>
      </c>
      <c r="D8878">
        <v>8400</v>
      </c>
      <c r="E8878" t="s">
        <v>1155</v>
      </c>
      <c r="F8878" t="s">
        <v>2010</v>
      </c>
      <c r="I8878" t="b">
        <v>0</v>
      </c>
      <c r="J8878" s="2">
        <v>601</v>
      </c>
      <c r="K8878" s="2">
        <v>403</v>
      </c>
      <c r="L8878" s="2">
        <v>1</v>
      </c>
      <c r="M8878" s="2">
        <v>402</v>
      </c>
      <c r="N8878" s="2">
        <v>145</v>
      </c>
      <c r="O8878" s="2">
        <v>0</v>
      </c>
      <c r="P8878" s="2">
        <v>4</v>
      </c>
      <c r="Q8878" s="2">
        <v>1</v>
      </c>
      <c r="R8878" s="2">
        <v>0</v>
      </c>
      <c r="S8878" s="2">
        <v>0</v>
      </c>
      <c r="T8878" s="2">
        <v>20</v>
      </c>
      <c r="U8878" s="2">
        <v>0</v>
      </c>
      <c r="V8878" s="2">
        <v>0</v>
      </c>
      <c r="W8878" s="2">
        <v>0</v>
      </c>
      <c r="X8878" s="2">
        <v>0</v>
      </c>
      <c r="Y8878" s="2">
        <v>24</v>
      </c>
      <c r="Z8878" s="2">
        <v>10</v>
      </c>
      <c r="AA8878" s="2">
        <v>72</v>
      </c>
      <c r="AB8878" s="2">
        <v>46</v>
      </c>
      <c r="AC8878" s="2">
        <v>0</v>
      </c>
      <c r="AD8878" s="2">
        <v>0</v>
      </c>
      <c r="AE8878" s="2">
        <v>0</v>
      </c>
      <c r="AF8878" s="2">
        <v>0</v>
      </c>
      <c r="AG8878" s="2">
        <v>60</v>
      </c>
      <c r="AH8878" s="2">
        <v>0</v>
      </c>
      <c r="AI8878" s="2">
        <v>0</v>
      </c>
      <c r="AJ8878" s="2">
        <v>5</v>
      </c>
      <c r="AK8878" s="2">
        <v>4</v>
      </c>
      <c r="AL8878" s="2">
        <v>0</v>
      </c>
      <c r="AM8878" s="2">
        <v>11</v>
      </c>
      <c r="AN8878" s="3">
        <f>IFERROR(K8878/J8878,"")</f>
        <v>0</v>
      </c>
      <c r="AO8878" s="3">
        <f>IFERROR(L8878/K8878,"")</f>
        <v>0</v>
      </c>
    </row>
    <row r="8879" spans="1:41">
      <c r="A8879" t="s">
        <v>10953</v>
      </c>
      <c r="D8879">
        <v>8400</v>
      </c>
      <c r="E8879" t="s">
        <v>1155</v>
      </c>
      <c r="F8879" t="s">
        <v>2012</v>
      </c>
      <c r="I8879" t="b">
        <v>0</v>
      </c>
      <c r="J8879" s="2">
        <v>715</v>
      </c>
      <c r="K8879" s="2">
        <v>501</v>
      </c>
      <c r="L8879" s="2">
        <v>3</v>
      </c>
      <c r="M8879" s="2">
        <v>498</v>
      </c>
      <c r="N8879" s="2">
        <v>53</v>
      </c>
      <c r="O8879" s="2">
        <v>3</v>
      </c>
      <c r="P8879" s="2">
        <v>0</v>
      </c>
      <c r="Q8879" s="2">
        <v>0</v>
      </c>
      <c r="R8879" s="2">
        <v>1</v>
      </c>
      <c r="S8879" s="2">
        <v>0</v>
      </c>
      <c r="T8879" s="2">
        <v>32</v>
      </c>
      <c r="U8879" s="2">
        <v>0</v>
      </c>
      <c r="V8879" s="2">
        <v>0</v>
      </c>
      <c r="W8879" s="2">
        <v>0</v>
      </c>
      <c r="X8879" s="2">
        <v>0</v>
      </c>
      <c r="Y8879" s="2">
        <v>67</v>
      </c>
      <c r="Z8879" s="2">
        <v>25</v>
      </c>
      <c r="AA8879" s="2">
        <v>206</v>
      </c>
      <c r="AB8879" s="2">
        <v>6</v>
      </c>
      <c r="AC8879" s="2">
        <v>0</v>
      </c>
      <c r="AD8879" s="2">
        <v>0</v>
      </c>
      <c r="AE8879" s="2">
        <v>0</v>
      </c>
      <c r="AF8879" s="2">
        <v>0</v>
      </c>
      <c r="AG8879" s="2">
        <v>26</v>
      </c>
      <c r="AH8879" s="2">
        <v>0</v>
      </c>
      <c r="AI8879" s="2">
        <v>0</v>
      </c>
      <c r="AJ8879" s="2">
        <v>4</v>
      </c>
      <c r="AK8879" s="2">
        <v>38</v>
      </c>
      <c r="AL8879" s="2">
        <v>0</v>
      </c>
      <c r="AM8879" s="2">
        <v>37</v>
      </c>
      <c r="AN8879" s="3">
        <f>IFERROR(K8879/J8879,"")</f>
        <v>0</v>
      </c>
      <c r="AO8879" s="3">
        <f>IFERROR(L8879/K8879,"")</f>
        <v>0</v>
      </c>
    </row>
    <row r="8880" spans="1:41">
      <c r="A8880" t="s">
        <v>10954</v>
      </c>
      <c r="D8880">
        <v>8400</v>
      </c>
      <c r="E8880" t="s">
        <v>1155</v>
      </c>
      <c r="F8880" t="s">
        <v>2014</v>
      </c>
      <c r="I8880" t="b">
        <v>0</v>
      </c>
      <c r="J8880" s="2">
        <v>627</v>
      </c>
      <c r="K8880" s="2">
        <v>402</v>
      </c>
      <c r="L8880" s="2">
        <v>5</v>
      </c>
      <c r="M8880" s="2">
        <v>397</v>
      </c>
      <c r="N8880" s="2">
        <v>156</v>
      </c>
      <c r="O8880" s="2">
        <v>1</v>
      </c>
      <c r="P8880" s="2">
        <v>1</v>
      </c>
      <c r="Q8880" s="2">
        <v>0</v>
      </c>
      <c r="R8880" s="2">
        <v>0</v>
      </c>
      <c r="S8880" s="2">
        <v>0</v>
      </c>
      <c r="T8880" s="2">
        <v>16</v>
      </c>
      <c r="U8880" s="2">
        <v>0</v>
      </c>
      <c r="V8880" s="2">
        <v>0</v>
      </c>
      <c r="W8880" s="2">
        <v>0</v>
      </c>
      <c r="X8880" s="2">
        <v>0</v>
      </c>
      <c r="Y8880" s="2">
        <v>26</v>
      </c>
      <c r="Z8880" s="2">
        <v>15</v>
      </c>
      <c r="AA8880" s="2">
        <v>80</v>
      </c>
      <c r="AB8880" s="2">
        <v>30</v>
      </c>
      <c r="AC8880" s="2">
        <v>0</v>
      </c>
      <c r="AD8880" s="2">
        <v>0</v>
      </c>
      <c r="AE8880" s="2">
        <v>0</v>
      </c>
      <c r="AF8880" s="2">
        <v>0</v>
      </c>
      <c r="AG8880" s="2">
        <v>63</v>
      </c>
      <c r="AH8880" s="2">
        <v>0</v>
      </c>
      <c r="AI8880" s="2">
        <v>1</v>
      </c>
      <c r="AJ8880" s="2">
        <v>3</v>
      </c>
      <c r="AK8880" s="2">
        <v>3</v>
      </c>
      <c r="AL8880" s="2">
        <v>0</v>
      </c>
      <c r="AM8880" s="2">
        <v>2</v>
      </c>
      <c r="AN8880" s="3">
        <f>IFERROR(K8880/J8880,"")</f>
        <v>0</v>
      </c>
      <c r="AO8880" s="3">
        <f>IFERROR(L8880/K8880,"")</f>
        <v>0</v>
      </c>
    </row>
    <row r="8881" spans="1:41">
      <c r="A8881" t="s">
        <v>10955</v>
      </c>
      <c r="D8881">
        <v>8400</v>
      </c>
      <c r="E8881" t="s">
        <v>1155</v>
      </c>
      <c r="F8881" t="s">
        <v>2016</v>
      </c>
      <c r="I8881" t="b">
        <v>0</v>
      </c>
      <c r="J8881" s="2">
        <v>470</v>
      </c>
      <c r="K8881" s="2">
        <v>281</v>
      </c>
      <c r="L8881" s="2">
        <v>0</v>
      </c>
      <c r="M8881" s="2">
        <v>281</v>
      </c>
      <c r="N8881" s="2">
        <v>103</v>
      </c>
      <c r="O8881" s="2">
        <v>0</v>
      </c>
      <c r="P8881" s="2">
        <v>0</v>
      </c>
      <c r="Q8881" s="2">
        <v>0</v>
      </c>
      <c r="R8881" s="2">
        <v>0</v>
      </c>
      <c r="S8881" s="2">
        <v>0</v>
      </c>
      <c r="T8881" s="2">
        <v>19</v>
      </c>
      <c r="U8881" s="2">
        <v>0</v>
      </c>
      <c r="V8881" s="2">
        <v>0</v>
      </c>
      <c r="W8881" s="2">
        <v>0</v>
      </c>
      <c r="X8881" s="2">
        <v>0</v>
      </c>
      <c r="Y8881" s="2">
        <v>21</v>
      </c>
      <c r="Z8881" s="2">
        <v>9</v>
      </c>
      <c r="AA8881" s="2">
        <v>53</v>
      </c>
      <c r="AB8881" s="2">
        <v>25</v>
      </c>
      <c r="AC8881" s="2">
        <v>1</v>
      </c>
      <c r="AD8881" s="2">
        <v>0</v>
      </c>
      <c r="AE8881" s="2">
        <v>1</v>
      </c>
      <c r="AF8881" s="2">
        <v>0</v>
      </c>
      <c r="AG8881" s="2">
        <v>41</v>
      </c>
      <c r="AH8881" s="2">
        <v>0</v>
      </c>
      <c r="AI8881" s="2">
        <v>0</v>
      </c>
      <c r="AJ8881" s="2">
        <v>4</v>
      </c>
      <c r="AK8881" s="2">
        <v>2</v>
      </c>
      <c r="AL8881" s="2">
        <v>0</v>
      </c>
      <c r="AM8881" s="2">
        <v>2</v>
      </c>
      <c r="AN8881" s="3">
        <f>IFERROR(K8881/J8881,"")</f>
        <v>0</v>
      </c>
      <c r="AO8881" s="3">
        <f>IFERROR(L8881/K8881,"")</f>
        <v>0</v>
      </c>
    </row>
    <row r="8882" spans="1:41">
      <c r="A8882" t="s">
        <v>10956</v>
      </c>
      <c r="D8882">
        <v>8400</v>
      </c>
      <c r="E8882" t="s">
        <v>1155</v>
      </c>
      <c r="F8882" t="s">
        <v>2018</v>
      </c>
      <c r="I8882" t="b">
        <v>0</v>
      </c>
      <c r="J8882" s="2">
        <v>551</v>
      </c>
      <c r="K8882" s="2">
        <v>378</v>
      </c>
      <c r="L8882" s="2">
        <v>6</v>
      </c>
      <c r="M8882" s="2">
        <v>372</v>
      </c>
      <c r="N8882" s="2">
        <v>99</v>
      </c>
      <c r="O8882" s="2">
        <v>3</v>
      </c>
      <c r="P8882" s="2">
        <v>0</v>
      </c>
      <c r="Q8882" s="2">
        <v>0</v>
      </c>
      <c r="R8882" s="2">
        <v>0</v>
      </c>
      <c r="S8882" s="2">
        <v>0</v>
      </c>
      <c r="T8882" s="2">
        <v>25</v>
      </c>
      <c r="U8882" s="2">
        <v>0</v>
      </c>
      <c r="V8882" s="2">
        <v>0</v>
      </c>
      <c r="W8882" s="2">
        <v>0</v>
      </c>
      <c r="X8882" s="2">
        <v>0</v>
      </c>
      <c r="Y8882" s="2">
        <v>27</v>
      </c>
      <c r="Z8882" s="2">
        <v>38</v>
      </c>
      <c r="AA8882" s="2">
        <v>99</v>
      </c>
      <c r="AB8882" s="2">
        <v>19</v>
      </c>
      <c r="AC8882" s="2">
        <v>0</v>
      </c>
      <c r="AD8882" s="2">
        <v>0</v>
      </c>
      <c r="AE8882" s="2">
        <v>0</v>
      </c>
      <c r="AF8882" s="2">
        <v>0</v>
      </c>
      <c r="AG8882" s="2">
        <v>52</v>
      </c>
      <c r="AH8882" s="2">
        <v>0</v>
      </c>
      <c r="AI8882" s="2">
        <v>0</v>
      </c>
      <c r="AJ8882" s="2">
        <v>3</v>
      </c>
      <c r="AK8882" s="2">
        <v>2</v>
      </c>
      <c r="AL8882" s="2">
        <v>0</v>
      </c>
      <c r="AM8882" s="2">
        <v>5</v>
      </c>
      <c r="AN8882" s="3">
        <f>IFERROR(K8882/J8882,"")</f>
        <v>0</v>
      </c>
      <c r="AO8882" s="3">
        <f>IFERROR(L8882/K8882,"")</f>
        <v>0</v>
      </c>
    </row>
    <row r="8883" spans="1:41">
      <c r="A8883" t="s">
        <v>10957</v>
      </c>
      <c r="D8883">
        <v>8400</v>
      </c>
      <c r="E8883" t="s">
        <v>1155</v>
      </c>
      <c r="F8883" t="s">
        <v>2020</v>
      </c>
      <c r="I8883" t="b">
        <v>0</v>
      </c>
      <c r="J8883" s="2">
        <v>590</v>
      </c>
      <c r="K8883" s="2">
        <v>356</v>
      </c>
      <c r="L8883" s="2">
        <v>3</v>
      </c>
      <c r="M8883" s="2">
        <v>353</v>
      </c>
      <c r="N8883" s="2">
        <v>129</v>
      </c>
      <c r="O8883" s="2">
        <v>1</v>
      </c>
      <c r="P8883" s="2">
        <v>1</v>
      </c>
      <c r="Q8883" s="2">
        <v>0</v>
      </c>
      <c r="R8883" s="2">
        <v>0</v>
      </c>
      <c r="S8883" s="2">
        <v>0</v>
      </c>
      <c r="T8883" s="2">
        <v>30</v>
      </c>
      <c r="U8883" s="2">
        <v>0</v>
      </c>
      <c r="V8883" s="2">
        <v>0</v>
      </c>
      <c r="W8883" s="2">
        <v>0</v>
      </c>
      <c r="X8883" s="2">
        <v>0</v>
      </c>
      <c r="Y8883" s="2">
        <v>18</v>
      </c>
      <c r="Z8883" s="2">
        <v>26</v>
      </c>
      <c r="AA8883" s="2">
        <v>57</v>
      </c>
      <c r="AB8883" s="2">
        <v>34</v>
      </c>
      <c r="AC8883" s="2">
        <v>0</v>
      </c>
      <c r="AD8883" s="2">
        <v>0</v>
      </c>
      <c r="AE8883" s="2">
        <v>0</v>
      </c>
      <c r="AF8883" s="2">
        <v>0</v>
      </c>
      <c r="AG8883" s="2">
        <v>44</v>
      </c>
      <c r="AH8883" s="2">
        <v>0</v>
      </c>
      <c r="AI8883" s="2">
        <v>0</v>
      </c>
      <c r="AJ8883" s="2">
        <v>6</v>
      </c>
      <c r="AK8883" s="2">
        <v>4</v>
      </c>
      <c r="AL8883" s="2">
        <v>0</v>
      </c>
      <c r="AM8883" s="2">
        <v>3</v>
      </c>
      <c r="AN8883" s="3">
        <f>IFERROR(K8883/J8883,"")</f>
        <v>0</v>
      </c>
      <c r="AO8883" s="3">
        <f>IFERROR(L8883/K8883,"")</f>
        <v>0</v>
      </c>
    </row>
    <row r="8884" spans="1:41">
      <c r="A8884" t="s">
        <v>10958</v>
      </c>
      <c r="D8884">
        <v>8400</v>
      </c>
      <c r="E8884" t="s">
        <v>1155</v>
      </c>
      <c r="F8884" t="s">
        <v>2022</v>
      </c>
      <c r="I8884" t="b">
        <v>0</v>
      </c>
      <c r="J8884" s="2">
        <v>693</v>
      </c>
      <c r="K8884" s="2">
        <v>571</v>
      </c>
      <c r="L8884" s="2">
        <v>2</v>
      </c>
      <c r="M8884" s="2">
        <v>569</v>
      </c>
      <c r="N8884" s="2">
        <v>6</v>
      </c>
      <c r="O8884" s="2">
        <v>236</v>
      </c>
      <c r="P8884" s="2">
        <v>0</v>
      </c>
      <c r="Q8884" s="2">
        <v>0</v>
      </c>
      <c r="R8884" s="2">
        <v>0</v>
      </c>
      <c r="S8884" s="2">
        <v>0</v>
      </c>
      <c r="T8884" s="2">
        <v>38</v>
      </c>
      <c r="U8884" s="2">
        <v>0</v>
      </c>
      <c r="V8884" s="2">
        <v>0</v>
      </c>
      <c r="W8884" s="2">
        <v>0</v>
      </c>
      <c r="X8884" s="2">
        <v>0</v>
      </c>
      <c r="Y8884" s="2">
        <v>9</v>
      </c>
      <c r="Z8884" s="2">
        <v>1</v>
      </c>
      <c r="AA8884" s="2">
        <v>52</v>
      </c>
      <c r="AB8884" s="2">
        <v>0</v>
      </c>
      <c r="AC8884" s="2">
        <v>0</v>
      </c>
      <c r="AD8884" s="2">
        <v>0</v>
      </c>
      <c r="AE8884" s="2">
        <v>0</v>
      </c>
      <c r="AF8884" s="2">
        <v>0</v>
      </c>
      <c r="AG8884" s="2">
        <v>4</v>
      </c>
      <c r="AH8884" s="2">
        <v>0</v>
      </c>
      <c r="AI8884" s="2">
        <v>0</v>
      </c>
      <c r="AJ8884" s="2">
        <v>0</v>
      </c>
      <c r="AK8884" s="2">
        <v>69</v>
      </c>
      <c r="AL8884" s="2">
        <v>0</v>
      </c>
      <c r="AM8884" s="2">
        <v>154</v>
      </c>
      <c r="AN8884" s="3">
        <f>IFERROR(K8884/J8884,"")</f>
        <v>0</v>
      </c>
      <c r="AO8884" s="3">
        <f>IFERROR(L8884/K8884,"")</f>
        <v>0</v>
      </c>
    </row>
    <row r="8885" spans="1:41">
      <c r="A8885" t="s">
        <v>10959</v>
      </c>
      <c r="D8885">
        <v>8400</v>
      </c>
      <c r="E8885" t="s">
        <v>1155</v>
      </c>
      <c r="F8885" t="s">
        <v>2024</v>
      </c>
      <c r="I8885" t="b">
        <v>0</v>
      </c>
      <c r="J8885" s="2">
        <v>662</v>
      </c>
      <c r="K8885" s="2">
        <v>487</v>
      </c>
      <c r="L8885" s="2">
        <v>4</v>
      </c>
      <c r="M8885" s="2">
        <v>483</v>
      </c>
      <c r="N8885" s="2">
        <v>54</v>
      </c>
      <c r="O8885" s="2">
        <v>78</v>
      </c>
      <c r="P8885" s="2">
        <v>0</v>
      </c>
      <c r="Q8885" s="2">
        <v>0</v>
      </c>
      <c r="R8885" s="2">
        <v>0</v>
      </c>
      <c r="S8885" s="2">
        <v>0</v>
      </c>
      <c r="T8885" s="2">
        <v>73</v>
      </c>
      <c r="U8885" s="2">
        <v>0</v>
      </c>
      <c r="V8885" s="2">
        <v>0</v>
      </c>
      <c r="W8885" s="2">
        <v>0</v>
      </c>
      <c r="X8885" s="2">
        <v>0</v>
      </c>
      <c r="Y8885" s="2">
        <v>13</v>
      </c>
      <c r="Z8885" s="2">
        <v>23</v>
      </c>
      <c r="AA8885" s="2">
        <v>87</v>
      </c>
      <c r="AB8885" s="2">
        <v>11</v>
      </c>
      <c r="AC8885" s="2">
        <v>0</v>
      </c>
      <c r="AD8885" s="2">
        <v>0</v>
      </c>
      <c r="AE8885" s="2">
        <v>1</v>
      </c>
      <c r="AF8885" s="2">
        <v>0</v>
      </c>
      <c r="AG8885" s="2">
        <v>25</v>
      </c>
      <c r="AH8885" s="2">
        <v>0</v>
      </c>
      <c r="AI8885" s="2">
        <v>0</v>
      </c>
      <c r="AJ8885" s="2">
        <v>5</v>
      </c>
      <c r="AK8885" s="2">
        <v>51</v>
      </c>
      <c r="AL8885" s="2">
        <v>0</v>
      </c>
      <c r="AM8885" s="2">
        <v>62</v>
      </c>
      <c r="AN8885" s="3">
        <f>IFERROR(K8885/J8885,"")</f>
        <v>0</v>
      </c>
      <c r="AO8885" s="3">
        <f>IFERROR(L8885/K8885,"")</f>
        <v>0</v>
      </c>
    </row>
    <row r="8886" spans="1:41">
      <c r="A8886" t="s">
        <v>10960</v>
      </c>
      <c r="D8886">
        <v>8400</v>
      </c>
      <c r="E8886" t="s">
        <v>1155</v>
      </c>
      <c r="F8886" t="s">
        <v>2026</v>
      </c>
      <c r="I8886" t="b">
        <v>0</v>
      </c>
      <c r="J8886" s="2">
        <v>644</v>
      </c>
      <c r="K8886" s="2">
        <v>446</v>
      </c>
      <c r="L8886" s="2">
        <v>2</v>
      </c>
      <c r="M8886" s="2">
        <v>444</v>
      </c>
      <c r="N8886" s="2">
        <v>82</v>
      </c>
      <c r="O8886" s="2">
        <v>1</v>
      </c>
      <c r="P8886" s="2">
        <v>0</v>
      </c>
      <c r="Q8886" s="2">
        <v>0</v>
      </c>
      <c r="R8886" s="2">
        <v>0</v>
      </c>
      <c r="S8886" s="2">
        <v>0</v>
      </c>
      <c r="T8886" s="2">
        <v>31</v>
      </c>
      <c r="U8886" s="2">
        <v>0</v>
      </c>
      <c r="V8886" s="2">
        <v>0</v>
      </c>
      <c r="W8886" s="2">
        <v>0</v>
      </c>
      <c r="X8886" s="2">
        <v>0</v>
      </c>
      <c r="Y8886" s="2">
        <v>57</v>
      </c>
      <c r="Z8886" s="2">
        <v>10</v>
      </c>
      <c r="AA8886" s="2">
        <v>158</v>
      </c>
      <c r="AB8886" s="2">
        <v>19</v>
      </c>
      <c r="AC8886" s="2">
        <v>0</v>
      </c>
      <c r="AD8886" s="2">
        <v>0</v>
      </c>
      <c r="AE8886" s="2">
        <v>0</v>
      </c>
      <c r="AF8886" s="2">
        <v>0</v>
      </c>
      <c r="AG8886" s="2">
        <v>38</v>
      </c>
      <c r="AH8886" s="2">
        <v>0</v>
      </c>
      <c r="AI8886" s="2">
        <v>0</v>
      </c>
      <c r="AJ8886" s="2">
        <v>8</v>
      </c>
      <c r="AK8886" s="2">
        <v>17</v>
      </c>
      <c r="AL8886" s="2">
        <v>0</v>
      </c>
      <c r="AM8886" s="2">
        <v>23</v>
      </c>
      <c r="AN8886" s="3">
        <f>IFERROR(K8886/J8886,"")</f>
        <v>0</v>
      </c>
      <c r="AO8886" s="3">
        <f>IFERROR(L8886/K8886,"")</f>
        <v>0</v>
      </c>
    </row>
    <row r="8887" spans="1:41">
      <c r="A8887" t="s">
        <v>10961</v>
      </c>
      <c r="D8887">
        <v>8400</v>
      </c>
      <c r="E8887" t="s">
        <v>1155</v>
      </c>
      <c r="F8887" t="s">
        <v>2028</v>
      </c>
      <c r="I8887" t="b">
        <v>0</v>
      </c>
      <c r="J8887" s="2">
        <v>723</v>
      </c>
      <c r="K8887" s="2">
        <v>487</v>
      </c>
      <c r="L8887" s="2">
        <v>5</v>
      </c>
      <c r="M8887" s="2">
        <v>482</v>
      </c>
      <c r="N8887" s="2">
        <v>116</v>
      </c>
      <c r="O8887" s="2">
        <v>4</v>
      </c>
      <c r="P8887" s="2">
        <v>0</v>
      </c>
      <c r="Q8887" s="2">
        <v>0</v>
      </c>
      <c r="R8887" s="2">
        <v>0</v>
      </c>
      <c r="S8887" s="2">
        <v>1</v>
      </c>
      <c r="T8887" s="2">
        <v>15</v>
      </c>
      <c r="U8887" s="2">
        <v>0</v>
      </c>
      <c r="V8887" s="2">
        <v>0</v>
      </c>
      <c r="W8887" s="2">
        <v>0</v>
      </c>
      <c r="X8887" s="2">
        <v>0</v>
      </c>
      <c r="Y8887" s="2">
        <v>34</v>
      </c>
      <c r="Z8887" s="2">
        <v>68</v>
      </c>
      <c r="AA8887" s="2">
        <v>135</v>
      </c>
      <c r="AB8887" s="2">
        <v>11</v>
      </c>
      <c r="AC8887" s="2">
        <v>0</v>
      </c>
      <c r="AD8887" s="2">
        <v>0</v>
      </c>
      <c r="AE8887" s="2">
        <v>0</v>
      </c>
      <c r="AF8887" s="2">
        <v>0</v>
      </c>
      <c r="AG8887" s="2">
        <v>75</v>
      </c>
      <c r="AH8887" s="2">
        <v>0</v>
      </c>
      <c r="AI8887" s="2">
        <v>0</v>
      </c>
      <c r="AJ8887" s="2">
        <v>8</v>
      </c>
      <c r="AK8887" s="2">
        <v>10</v>
      </c>
      <c r="AL8887" s="2">
        <v>0</v>
      </c>
      <c r="AM8887" s="2">
        <v>5</v>
      </c>
      <c r="AN8887" s="3">
        <f>IFERROR(K8887/J8887,"")</f>
        <v>0</v>
      </c>
      <c r="AO8887" s="3">
        <f>IFERROR(L8887/K8887,"")</f>
        <v>0</v>
      </c>
    </row>
    <row r="8888" spans="1:41">
      <c r="A8888" t="s">
        <v>10962</v>
      </c>
      <c r="D8888">
        <v>8400</v>
      </c>
      <c r="E8888" t="s">
        <v>1155</v>
      </c>
      <c r="F8888" t="s">
        <v>1573</v>
      </c>
      <c r="I8888" t="b">
        <v>0</v>
      </c>
      <c r="J8888" s="2">
        <v>579</v>
      </c>
      <c r="K8888" s="2">
        <v>372</v>
      </c>
      <c r="L8888" s="2">
        <v>5</v>
      </c>
      <c r="M8888" s="2">
        <v>367</v>
      </c>
      <c r="N8888" s="2">
        <v>78</v>
      </c>
      <c r="O8888" s="2">
        <v>3</v>
      </c>
      <c r="P8888" s="2">
        <v>1</v>
      </c>
      <c r="Q8888" s="2">
        <v>0</v>
      </c>
      <c r="R8888" s="2">
        <v>0</v>
      </c>
      <c r="S8888" s="2">
        <v>0</v>
      </c>
      <c r="T8888" s="2">
        <v>21</v>
      </c>
      <c r="U8888" s="2">
        <v>0</v>
      </c>
      <c r="V8888" s="2">
        <v>0</v>
      </c>
      <c r="W8888" s="2">
        <v>0</v>
      </c>
      <c r="X8888" s="2">
        <v>0</v>
      </c>
      <c r="Y8888" s="2">
        <v>37</v>
      </c>
      <c r="Z8888" s="2">
        <v>51</v>
      </c>
      <c r="AA8888" s="2">
        <v>102</v>
      </c>
      <c r="AB8888" s="2">
        <v>5</v>
      </c>
      <c r="AC8888" s="2">
        <v>0</v>
      </c>
      <c r="AD8888" s="2">
        <v>0</v>
      </c>
      <c r="AE8888" s="2">
        <v>0</v>
      </c>
      <c r="AF8888" s="2">
        <v>0</v>
      </c>
      <c r="AG8888" s="2">
        <v>44</v>
      </c>
      <c r="AH8888" s="2">
        <v>0</v>
      </c>
      <c r="AI8888" s="2">
        <v>2</v>
      </c>
      <c r="AJ8888" s="2">
        <v>3</v>
      </c>
      <c r="AK8888" s="2">
        <v>8</v>
      </c>
      <c r="AL8888" s="2">
        <v>0</v>
      </c>
      <c r="AM8888" s="2">
        <v>12</v>
      </c>
      <c r="AN8888" s="3">
        <f>IFERROR(K8888/J8888,"")</f>
        <v>0</v>
      </c>
      <c r="AO8888" s="3">
        <f>IFERROR(L8888/K8888,"")</f>
        <v>0</v>
      </c>
    </row>
    <row r="8889" spans="1:41">
      <c r="A8889" t="s">
        <v>10963</v>
      </c>
      <c r="D8889">
        <v>8400</v>
      </c>
      <c r="E8889" t="s">
        <v>1155</v>
      </c>
      <c r="F8889" t="s">
        <v>2031</v>
      </c>
      <c r="I8889" t="b">
        <v>0</v>
      </c>
      <c r="J8889" s="2">
        <v>651</v>
      </c>
      <c r="K8889" s="2">
        <v>458</v>
      </c>
      <c r="L8889" s="2">
        <v>4</v>
      </c>
      <c r="M8889" s="2">
        <v>454</v>
      </c>
      <c r="N8889" s="2">
        <v>73</v>
      </c>
      <c r="O8889" s="2">
        <v>3</v>
      </c>
      <c r="P8889" s="2">
        <v>0</v>
      </c>
      <c r="Q8889" s="2">
        <v>0</v>
      </c>
      <c r="R8889" s="2">
        <v>0</v>
      </c>
      <c r="S8889" s="2">
        <v>0</v>
      </c>
      <c r="T8889" s="2">
        <v>41</v>
      </c>
      <c r="U8889" s="2">
        <v>0</v>
      </c>
      <c r="V8889" s="2">
        <v>0</v>
      </c>
      <c r="W8889" s="2">
        <v>0</v>
      </c>
      <c r="X8889" s="2">
        <v>0</v>
      </c>
      <c r="Y8889" s="2">
        <v>42</v>
      </c>
      <c r="Z8889" s="2">
        <v>21</v>
      </c>
      <c r="AA8889" s="2">
        <v>182</v>
      </c>
      <c r="AB8889" s="2">
        <v>12</v>
      </c>
      <c r="AC8889" s="2">
        <v>1</v>
      </c>
      <c r="AD8889" s="2">
        <v>0</v>
      </c>
      <c r="AE8889" s="2">
        <v>0</v>
      </c>
      <c r="AF8889" s="2">
        <v>0</v>
      </c>
      <c r="AG8889" s="2">
        <v>28</v>
      </c>
      <c r="AH8889" s="2">
        <v>0</v>
      </c>
      <c r="AI8889" s="2">
        <v>3</v>
      </c>
      <c r="AJ8889" s="2">
        <v>7</v>
      </c>
      <c r="AK8889" s="2">
        <v>16</v>
      </c>
      <c r="AL8889" s="2">
        <v>0</v>
      </c>
      <c r="AM8889" s="2">
        <v>25</v>
      </c>
      <c r="AN8889" s="3">
        <f>IFERROR(K8889/J8889,"")</f>
        <v>0</v>
      </c>
      <c r="AO8889" s="3">
        <f>IFERROR(L8889/K8889,"")</f>
        <v>0</v>
      </c>
    </row>
    <row r="8890" spans="1:41">
      <c r="A8890" t="s">
        <v>10964</v>
      </c>
      <c r="D8890">
        <v>8400</v>
      </c>
      <c r="E8890" t="s">
        <v>1155</v>
      </c>
      <c r="F8890" t="s">
        <v>2033</v>
      </c>
      <c r="I8890" t="b">
        <v>0</v>
      </c>
      <c r="J8890" s="2">
        <v>546</v>
      </c>
      <c r="K8890" s="2">
        <v>417</v>
      </c>
      <c r="L8890" s="2">
        <v>2</v>
      </c>
      <c r="M8890" s="2">
        <v>415</v>
      </c>
      <c r="N8890" s="2">
        <v>178</v>
      </c>
      <c r="O8890" s="2">
        <v>1</v>
      </c>
      <c r="P8890" s="2">
        <v>0</v>
      </c>
      <c r="Q8890" s="2">
        <v>0</v>
      </c>
      <c r="R8890" s="2">
        <v>0</v>
      </c>
      <c r="S8890" s="2">
        <v>0</v>
      </c>
      <c r="T8890" s="2">
        <v>34</v>
      </c>
      <c r="U8890" s="2">
        <v>0</v>
      </c>
      <c r="V8890" s="2">
        <v>0</v>
      </c>
      <c r="W8890" s="2">
        <v>0</v>
      </c>
      <c r="X8890" s="2">
        <v>0</v>
      </c>
      <c r="Y8890" s="2">
        <v>20</v>
      </c>
      <c r="Z8890" s="2">
        <v>5</v>
      </c>
      <c r="AA8890" s="2">
        <v>84</v>
      </c>
      <c r="AB8890" s="2">
        <v>23</v>
      </c>
      <c r="AC8890" s="2">
        <v>0</v>
      </c>
      <c r="AD8890" s="2">
        <v>0</v>
      </c>
      <c r="AE8890" s="2">
        <v>1</v>
      </c>
      <c r="AF8890" s="2">
        <v>0</v>
      </c>
      <c r="AG8890" s="2">
        <v>60</v>
      </c>
      <c r="AH8890" s="2">
        <v>0</v>
      </c>
      <c r="AI8890" s="2">
        <v>0</v>
      </c>
      <c r="AJ8890" s="2">
        <v>1</v>
      </c>
      <c r="AK8890" s="2">
        <v>4</v>
      </c>
      <c r="AL8890" s="2">
        <v>0</v>
      </c>
      <c r="AM8890" s="2">
        <v>4</v>
      </c>
      <c r="AN8890" s="3">
        <f>IFERROR(K8890/J8890,"")</f>
        <v>0</v>
      </c>
      <c r="AO8890" s="3">
        <f>IFERROR(L8890/K8890,"")</f>
        <v>0</v>
      </c>
    </row>
    <row r="8891" spans="1:41">
      <c r="A8891" t="s">
        <v>10965</v>
      </c>
      <c r="D8891">
        <v>8400</v>
      </c>
      <c r="E8891" t="s">
        <v>1155</v>
      </c>
      <c r="F8891" t="s">
        <v>2035</v>
      </c>
      <c r="I8891" t="b">
        <v>0</v>
      </c>
      <c r="J8891" s="2">
        <v>732</v>
      </c>
      <c r="K8891" s="2">
        <v>543</v>
      </c>
      <c r="L8891" s="2">
        <v>3</v>
      </c>
      <c r="M8891" s="2">
        <v>540</v>
      </c>
      <c r="N8891" s="2">
        <v>70</v>
      </c>
      <c r="O8891" s="2">
        <v>10</v>
      </c>
      <c r="P8891" s="2">
        <v>0</v>
      </c>
      <c r="Q8891" s="2">
        <v>0</v>
      </c>
      <c r="R8891" s="2">
        <v>0</v>
      </c>
      <c r="S8891" s="2">
        <v>0</v>
      </c>
      <c r="T8891" s="2">
        <v>35</v>
      </c>
      <c r="U8891" s="2">
        <v>0</v>
      </c>
      <c r="V8891" s="2">
        <v>0</v>
      </c>
      <c r="W8891" s="2">
        <v>0</v>
      </c>
      <c r="X8891" s="2">
        <v>0</v>
      </c>
      <c r="Y8891" s="2">
        <v>79</v>
      </c>
      <c r="Z8891" s="2">
        <v>15</v>
      </c>
      <c r="AA8891" s="2">
        <v>229</v>
      </c>
      <c r="AB8891" s="2">
        <v>6</v>
      </c>
      <c r="AC8891" s="2">
        <v>0</v>
      </c>
      <c r="AD8891" s="2">
        <v>0</v>
      </c>
      <c r="AE8891" s="2">
        <v>0</v>
      </c>
      <c r="AF8891" s="2">
        <v>0</v>
      </c>
      <c r="AG8891" s="2">
        <v>49</v>
      </c>
      <c r="AH8891" s="2">
        <v>0</v>
      </c>
      <c r="AI8891" s="2">
        <v>0</v>
      </c>
      <c r="AJ8891" s="2">
        <v>8</v>
      </c>
      <c r="AK8891" s="2">
        <v>17</v>
      </c>
      <c r="AL8891" s="2">
        <v>0</v>
      </c>
      <c r="AM8891" s="2">
        <v>22</v>
      </c>
      <c r="AN8891" s="3">
        <f>IFERROR(K8891/J8891,"")</f>
        <v>0</v>
      </c>
      <c r="AO8891" s="3">
        <f>IFERROR(L8891/K8891,"")</f>
        <v>0</v>
      </c>
    </row>
    <row r="8892" spans="1:41">
      <c r="A8892" t="s">
        <v>10966</v>
      </c>
      <c r="D8892">
        <v>8400</v>
      </c>
      <c r="E8892" t="s">
        <v>1155</v>
      </c>
      <c r="F8892" t="s">
        <v>2037</v>
      </c>
      <c r="I8892" t="b">
        <v>0</v>
      </c>
      <c r="J8892" s="2">
        <v>693</v>
      </c>
      <c r="K8892" s="2">
        <v>568</v>
      </c>
      <c r="L8892" s="2">
        <v>2</v>
      </c>
      <c r="M8892" s="2">
        <v>566</v>
      </c>
      <c r="N8892" s="2">
        <v>50</v>
      </c>
      <c r="O8892" s="2">
        <v>36</v>
      </c>
      <c r="P8892" s="2">
        <v>0</v>
      </c>
      <c r="Q8892" s="2">
        <v>0</v>
      </c>
      <c r="R8892" s="2">
        <v>0</v>
      </c>
      <c r="S8892" s="2">
        <v>0</v>
      </c>
      <c r="T8892" s="2">
        <v>166</v>
      </c>
      <c r="U8892" s="2">
        <v>0</v>
      </c>
      <c r="V8892" s="2">
        <v>0</v>
      </c>
      <c r="W8892" s="2">
        <v>0</v>
      </c>
      <c r="X8892" s="2">
        <v>0</v>
      </c>
      <c r="Y8892" s="2">
        <v>23</v>
      </c>
      <c r="Z8892" s="2">
        <v>4</v>
      </c>
      <c r="AA8892" s="2">
        <v>144</v>
      </c>
      <c r="AB8892" s="2">
        <v>19</v>
      </c>
      <c r="AC8892" s="2">
        <v>1</v>
      </c>
      <c r="AD8892" s="2">
        <v>0</v>
      </c>
      <c r="AE8892" s="2">
        <v>0</v>
      </c>
      <c r="AF8892" s="2">
        <v>0</v>
      </c>
      <c r="AG8892" s="2">
        <v>47</v>
      </c>
      <c r="AH8892" s="2">
        <v>0</v>
      </c>
      <c r="AI8892" s="2">
        <v>2</v>
      </c>
      <c r="AJ8892" s="2">
        <v>9</v>
      </c>
      <c r="AK8892" s="2">
        <v>37</v>
      </c>
      <c r="AL8892" s="2">
        <v>0</v>
      </c>
      <c r="AM8892" s="2">
        <v>28</v>
      </c>
      <c r="AN8892" s="3">
        <f>IFERROR(K8892/J8892,"")</f>
        <v>0</v>
      </c>
      <c r="AO8892" s="3">
        <f>IFERROR(L8892/K8892,"")</f>
        <v>0</v>
      </c>
    </row>
    <row r="8893" spans="1:41">
      <c r="A8893" t="s">
        <v>10967</v>
      </c>
      <c r="D8893">
        <v>8400</v>
      </c>
      <c r="E8893" t="s">
        <v>1155</v>
      </c>
      <c r="F8893" t="s">
        <v>2039</v>
      </c>
      <c r="I8893" t="b">
        <v>0</v>
      </c>
      <c r="J8893" s="2">
        <v>502</v>
      </c>
      <c r="K8893" s="2">
        <v>391</v>
      </c>
      <c r="L8893" s="2">
        <v>5</v>
      </c>
      <c r="M8893" s="2">
        <v>386</v>
      </c>
      <c r="N8893" s="2">
        <v>10</v>
      </c>
      <c r="O8893" s="2">
        <v>158</v>
      </c>
      <c r="P8893" s="2">
        <v>0</v>
      </c>
      <c r="Q8893" s="2">
        <v>0</v>
      </c>
      <c r="R8893" s="2">
        <v>0</v>
      </c>
      <c r="S8893" s="2">
        <v>0</v>
      </c>
      <c r="T8893" s="2">
        <v>61</v>
      </c>
      <c r="U8893" s="2">
        <v>0</v>
      </c>
      <c r="V8893" s="2">
        <v>0</v>
      </c>
      <c r="W8893" s="2">
        <v>0</v>
      </c>
      <c r="X8893" s="2">
        <v>0</v>
      </c>
      <c r="Y8893" s="2">
        <v>11</v>
      </c>
      <c r="Z8893" s="2">
        <v>7</v>
      </c>
      <c r="AA8893" s="2">
        <v>52</v>
      </c>
      <c r="AB8893" s="2">
        <v>1</v>
      </c>
      <c r="AC8893" s="2">
        <v>0</v>
      </c>
      <c r="AD8893" s="2">
        <v>0</v>
      </c>
      <c r="AE8893" s="2">
        <v>0</v>
      </c>
      <c r="AF8893" s="2">
        <v>0</v>
      </c>
      <c r="AG8893" s="2">
        <v>3</v>
      </c>
      <c r="AH8893" s="2">
        <v>0</v>
      </c>
      <c r="AI8893" s="2">
        <v>0</v>
      </c>
      <c r="AJ8893" s="2">
        <v>3</v>
      </c>
      <c r="AK8893" s="2">
        <v>34</v>
      </c>
      <c r="AL8893" s="2">
        <v>0</v>
      </c>
      <c r="AM8893" s="2">
        <v>46</v>
      </c>
      <c r="AN8893" s="3">
        <f>IFERROR(K8893/J8893,"")</f>
        <v>0</v>
      </c>
      <c r="AO8893" s="3">
        <f>IFERROR(L8893/K8893,"")</f>
        <v>0</v>
      </c>
    </row>
    <row r="8894" spans="1:41">
      <c r="A8894" t="s">
        <v>10968</v>
      </c>
      <c r="D8894">
        <v>8400</v>
      </c>
      <c r="E8894" t="s">
        <v>1155</v>
      </c>
      <c r="F8894" t="s">
        <v>2041</v>
      </c>
      <c r="I8894" t="b">
        <v>0</v>
      </c>
      <c r="J8894" s="2">
        <v>437</v>
      </c>
      <c r="K8894" s="2">
        <v>325</v>
      </c>
      <c r="L8894" s="2">
        <v>3</v>
      </c>
      <c r="M8894" s="2">
        <v>322</v>
      </c>
      <c r="N8894" s="2">
        <v>29</v>
      </c>
      <c r="O8894" s="2">
        <v>19</v>
      </c>
      <c r="P8894" s="2">
        <v>0</v>
      </c>
      <c r="Q8894" s="2">
        <v>0</v>
      </c>
      <c r="R8894" s="2">
        <v>0</v>
      </c>
      <c r="S8894" s="2">
        <v>0</v>
      </c>
      <c r="T8894" s="2">
        <v>82</v>
      </c>
      <c r="U8894" s="2">
        <v>0</v>
      </c>
      <c r="V8894" s="2">
        <v>0</v>
      </c>
      <c r="W8894" s="2">
        <v>0</v>
      </c>
      <c r="X8894" s="2">
        <v>0</v>
      </c>
      <c r="Y8894" s="2">
        <v>15</v>
      </c>
      <c r="Z8894" s="2">
        <v>2</v>
      </c>
      <c r="AA8894" s="2">
        <v>85</v>
      </c>
      <c r="AB8894" s="2">
        <v>2</v>
      </c>
      <c r="AC8894" s="2">
        <v>0</v>
      </c>
      <c r="AD8894" s="2">
        <v>0</v>
      </c>
      <c r="AE8894" s="2">
        <v>0</v>
      </c>
      <c r="AF8894" s="2">
        <v>0</v>
      </c>
      <c r="AG8894" s="2">
        <v>15</v>
      </c>
      <c r="AH8894" s="2">
        <v>0</v>
      </c>
      <c r="AI8894" s="2">
        <v>0</v>
      </c>
      <c r="AJ8894" s="2">
        <v>1</v>
      </c>
      <c r="AK8894" s="2">
        <v>52</v>
      </c>
      <c r="AL8894" s="2">
        <v>0</v>
      </c>
      <c r="AM8894" s="2">
        <v>20</v>
      </c>
      <c r="AN8894" s="3">
        <f>IFERROR(K8894/J8894,"")</f>
        <v>0</v>
      </c>
      <c r="AO8894" s="3">
        <f>IFERROR(L8894/K8894,"")</f>
        <v>0</v>
      </c>
    </row>
    <row r="8895" spans="1:41">
      <c r="A8895" t="s">
        <v>10969</v>
      </c>
      <c r="D8895">
        <v>8400</v>
      </c>
      <c r="E8895" t="s">
        <v>1155</v>
      </c>
      <c r="F8895" t="s">
        <v>2043</v>
      </c>
      <c r="I8895" t="b">
        <v>0</v>
      </c>
      <c r="J8895" s="2">
        <v>589</v>
      </c>
      <c r="K8895" s="2">
        <v>412</v>
      </c>
      <c r="L8895" s="2">
        <v>7</v>
      </c>
      <c r="M8895" s="2">
        <v>405</v>
      </c>
      <c r="N8895" s="2">
        <v>58</v>
      </c>
      <c r="O8895" s="2">
        <v>7</v>
      </c>
      <c r="P8895" s="2">
        <v>1</v>
      </c>
      <c r="Q8895" s="2">
        <v>0</v>
      </c>
      <c r="R8895" s="2">
        <v>0</v>
      </c>
      <c r="S8895" s="2">
        <v>0</v>
      </c>
      <c r="T8895" s="2">
        <v>18</v>
      </c>
      <c r="U8895" s="2">
        <v>0</v>
      </c>
      <c r="V8895" s="2">
        <v>0</v>
      </c>
      <c r="W8895" s="2">
        <v>0</v>
      </c>
      <c r="X8895" s="2">
        <v>0</v>
      </c>
      <c r="Y8895" s="2">
        <v>47</v>
      </c>
      <c r="Z8895" s="2">
        <v>20</v>
      </c>
      <c r="AA8895" s="2">
        <v>167</v>
      </c>
      <c r="AB8895" s="2">
        <v>5</v>
      </c>
      <c r="AC8895" s="2">
        <v>1</v>
      </c>
      <c r="AD8895" s="2">
        <v>0</v>
      </c>
      <c r="AE8895" s="2">
        <v>0</v>
      </c>
      <c r="AF8895" s="2">
        <v>0</v>
      </c>
      <c r="AG8895" s="2">
        <v>38</v>
      </c>
      <c r="AH8895" s="2">
        <v>0</v>
      </c>
      <c r="AI8895" s="2">
        <v>1</v>
      </c>
      <c r="AJ8895" s="2">
        <v>5</v>
      </c>
      <c r="AK8895" s="2">
        <v>17</v>
      </c>
      <c r="AL8895" s="2">
        <v>0</v>
      </c>
      <c r="AM8895" s="2">
        <v>20</v>
      </c>
      <c r="AN8895" s="3">
        <f>IFERROR(K8895/J8895,"")</f>
        <v>0</v>
      </c>
      <c r="AO8895" s="3">
        <f>IFERROR(L8895/K8895,"")</f>
        <v>0</v>
      </c>
    </row>
    <row r="8896" spans="1:41">
      <c r="A8896" t="s">
        <v>10970</v>
      </c>
      <c r="D8896">
        <v>8400</v>
      </c>
      <c r="E8896" t="s">
        <v>1155</v>
      </c>
      <c r="F8896" t="s">
        <v>2045</v>
      </c>
      <c r="I8896" t="b">
        <v>0</v>
      </c>
      <c r="J8896" s="2">
        <v>453</v>
      </c>
      <c r="K8896" s="2">
        <v>299</v>
      </c>
      <c r="L8896" s="2">
        <v>6</v>
      </c>
      <c r="M8896" s="2">
        <v>293</v>
      </c>
      <c r="N8896" s="2">
        <v>60</v>
      </c>
      <c r="O8896" s="2">
        <v>11</v>
      </c>
      <c r="P8896" s="2">
        <v>0</v>
      </c>
      <c r="Q8896" s="2">
        <v>0</v>
      </c>
      <c r="R8896" s="2">
        <v>0</v>
      </c>
      <c r="S8896" s="2">
        <v>3</v>
      </c>
      <c r="T8896" s="2">
        <v>18</v>
      </c>
      <c r="U8896" s="2">
        <v>0</v>
      </c>
      <c r="V8896" s="2">
        <v>0</v>
      </c>
      <c r="W8896" s="2">
        <v>0</v>
      </c>
      <c r="X8896" s="2">
        <v>0</v>
      </c>
      <c r="Y8896" s="2">
        <v>20</v>
      </c>
      <c r="Z8896" s="2">
        <v>25</v>
      </c>
      <c r="AA8896" s="2">
        <v>88</v>
      </c>
      <c r="AB8896" s="2">
        <v>5</v>
      </c>
      <c r="AC8896" s="2">
        <v>0</v>
      </c>
      <c r="AD8896" s="2">
        <v>0</v>
      </c>
      <c r="AE8896" s="2">
        <v>0</v>
      </c>
      <c r="AF8896" s="2">
        <v>0</v>
      </c>
      <c r="AG8896" s="2">
        <v>36</v>
      </c>
      <c r="AH8896" s="2">
        <v>0</v>
      </c>
      <c r="AI8896" s="2">
        <v>0</v>
      </c>
      <c r="AJ8896" s="2">
        <v>4</v>
      </c>
      <c r="AK8896" s="2">
        <v>13</v>
      </c>
      <c r="AL8896" s="2">
        <v>0</v>
      </c>
      <c r="AM8896" s="2">
        <v>10</v>
      </c>
      <c r="AN8896" s="3">
        <f>IFERROR(K8896/J8896,"")</f>
        <v>0</v>
      </c>
      <c r="AO8896" s="3">
        <f>IFERROR(L8896/K8896,"")</f>
        <v>0</v>
      </c>
    </row>
    <row r="8897" spans="1:41">
      <c r="A8897" t="s">
        <v>10971</v>
      </c>
      <c r="D8897">
        <v>8400</v>
      </c>
      <c r="E8897" t="s">
        <v>1155</v>
      </c>
      <c r="F8897" t="s">
        <v>2047</v>
      </c>
      <c r="I8897" t="b">
        <v>0</v>
      </c>
      <c r="J8897" s="2">
        <v>632</v>
      </c>
      <c r="K8897" s="2">
        <v>404</v>
      </c>
      <c r="L8897" s="2">
        <v>5</v>
      </c>
      <c r="M8897" s="2">
        <v>399</v>
      </c>
      <c r="N8897" s="2">
        <v>16</v>
      </c>
      <c r="O8897" s="2">
        <v>68</v>
      </c>
      <c r="P8897" s="2">
        <v>0</v>
      </c>
      <c r="Q8897" s="2">
        <v>0</v>
      </c>
      <c r="R8897" s="2">
        <v>0</v>
      </c>
      <c r="S8897" s="2">
        <v>0</v>
      </c>
      <c r="T8897" s="2">
        <v>40</v>
      </c>
      <c r="U8897" s="2">
        <v>0</v>
      </c>
      <c r="V8897" s="2">
        <v>0</v>
      </c>
      <c r="W8897" s="2">
        <v>0</v>
      </c>
      <c r="X8897" s="2">
        <v>0</v>
      </c>
      <c r="Y8897" s="2">
        <v>26</v>
      </c>
      <c r="Z8897" s="2">
        <v>43</v>
      </c>
      <c r="AA8897" s="2">
        <v>84</v>
      </c>
      <c r="AB8897" s="2">
        <v>3</v>
      </c>
      <c r="AC8897" s="2">
        <v>0</v>
      </c>
      <c r="AD8897" s="2">
        <v>0</v>
      </c>
      <c r="AE8897" s="2">
        <v>0</v>
      </c>
      <c r="AF8897" s="2">
        <v>0</v>
      </c>
      <c r="AG8897" s="2">
        <v>25</v>
      </c>
      <c r="AH8897" s="2">
        <v>0</v>
      </c>
      <c r="AI8897" s="2">
        <v>0</v>
      </c>
      <c r="AJ8897" s="2">
        <v>4</v>
      </c>
      <c r="AK8897" s="2">
        <v>33</v>
      </c>
      <c r="AL8897" s="2">
        <v>0</v>
      </c>
      <c r="AM8897" s="2">
        <v>57</v>
      </c>
      <c r="AN8897" s="3">
        <f>IFERROR(K8897/J8897,"")</f>
        <v>0</v>
      </c>
      <c r="AO8897" s="3">
        <f>IFERROR(L8897/K8897,"")</f>
        <v>0</v>
      </c>
    </row>
    <row r="8898" spans="1:41">
      <c r="A8898" t="s">
        <v>10972</v>
      </c>
      <c r="D8898">
        <v>8400</v>
      </c>
      <c r="E8898" t="s">
        <v>1155</v>
      </c>
      <c r="F8898" t="s">
        <v>2049</v>
      </c>
      <c r="I8898" t="b">
        <v>0</v>
      </c>
      <c r="J8898" s="2">
        <v>725</v>
      </c>
      <c r="K8898" s="2">
        <v>490</v>
      </c>
      <c r="L8898" s="2">
        <v>4</v>
      </c>
      <c r="M8898" s="2">
        <v>486</v>
      </c>
      <c r="N8898" s="2">
        <v>16</v>
      </c>
      <c r="O8898" s="2">
        <v>9</v>
      </c>
      <c r="P8898" s="2">
        <v>1</v>
      </c>
      <c r="Q8898" s="2">
        <v>0</v>
      </c>
      <c r="R8898" s="2">
        <v>0</v>
      </c>
      <c r="S8898" s="2">
        <v>0</v>
      </c>
      <c r="T8898" s="2">
        <v>24</v>
      </c>
      <c r="U8898" s="2">
        <v>0</v>
      </c>
      <c r="V8898" s="2">
        <v>0</v>
      </c>
      <c r="W8898" s="2">
        <v>0</v>
      </c>
      <c r="X8898" s="2">
        <v>0</v>
      </c>
      <c r="Y8898" s="2">
        <v>52</v>
      </c>
      <c r="Z8898" s="2">
        <v>28</v>
      </c>
      <c r="AA8898" s="2">
        <v>232</v>
      </c>
      <c r="AB8898" s="2">
        <v>6</v>
      </c>
      <c r="AC8898" s="2">
        <v>0</v>
      </c>
      <c r="AD8898" s="2">
        <v>0</v>
      </c>
      <c r="AE8898" s="2">
        <v>1</v>
      </c>
      <c r="AF8898" s="2">
        <v>0</v>
      </c>
      <c r="AG8898" s="2">
        <v>23</v>
      </c>
      <c r="AH8898" s="2">
        <v>0</v>
      </c>
      <c r="AI8898" s="2">
        <v>0</v>
      </c>
      <c r="AJ8898" s="2">
        <v>5</v>
      </c>
      <c r="AK8898" s="2">
        <v>40</v>
      </c>
      <c r="AL8898" s="2">
        <v>0</v>
      </c>
      <c r="AM8898" s="2">
        <v>49</v>
      </c>
      <c r="AN8898" s="3">
        <f>IFERROR(K8898/J8898,"")</f>
        <v>0</v>
      </c>
      <c r="AO8898" s="3">
        <f>IFERROR(L8898/K8898,"")</f>
        <v>0</v>
      </c>
    </row>
    <row r="8899" spans="1:41">
      <c r="A8899" t="s">
        <v>10973</v>
      </c>
      <c r="D8899">
        <v>8400</v>
      </c>
      <c r="E8899" t="s">
        <v>1155</v>
      </c>
      <c r="F8899" t="s">
        <v>2051</v>
      </c>
      <c r="I8899" t="b">
        <v>0</v>
      </c>
      <c r="J8899" s="2">
        <v>746</v>
      </c>
      <c r="K8899" s="2">
        <v>609</v>
      </c>
      <c r="L8899" s="2">
        <v>2</v>
      </c>
      <c r="M8899" s="2">
        <v>607</v>
      </c>
      <c r="N8899" s="2">
        <v>11</v>
      </c>
      <c r="O8899" s="2">
        <v>114</v>
      </c>
      <c r="P8899" s="2">
        <v>1</v>
      </c>
      <c r="Q8899" s="2">
        <v>0</v>
      </c>
      <c r="R8899" s="2">
        <v>0</v>
      </c>
      <c r="S8899" s="2">
        <v>0</v>
      </c>
      <c r="T8899" s="2">
        <v>70</v>
      </c>
      <c r="U8899" s="2">
        <v>0</v>
      </c>
      <c r="V8899" s="2">
        <v>0</v>
      </c>
      <c r="W8899" s="2">
        <v>0</v>
      </c>
      <c r="X8899" s="2">
        <v>0</v>
      </c>
      <c r="Y8899" s="2">
        <v>17</v>
      </c>
      <c r="Z8899" s="2">
        <v>3</v>
      </c>
      <c r="AA8899" s="2">
        <v>107</v>
      </c>
      <c r="AB8899" s="2">
        <v>1</v>
      </c>
      <c r="AC8899" s="2">
        <v>0</v>
      </c>
      <c r="AD8899" s="2">
        <v>0</v>
      </c>
      <c r="AE8899" s="2">
        <v>1</v>
      </c>
      <c r="AF8899" s="2">
        <v>0</v>
      </c>
      <c r="AG8899" s="2">
        <v>16</v>
      </c>
      <c r="AH8899" s="2">
        <v>0</v>
      </c>
      <c r="AI8899" s="2">
        <v>0</v>
      </c>
      <c r="AJ8899" s="2">
        <v>2</v>
      </c>
      <c r="AK8899" s="2">
        <v>145</v>
      </c>
      <c r="AL8899" s="2">
        <v>0</v>
      </c>
      <c r="AM8899" s="2">
        <v>119</v>
      </c>
      <c r="AN8899" s="3">
        <f>IFERROR(K8899/J8899,"")</f>
        <v>0</v>
      </c>
      <c r="AO8899" s="3">
        <f>IFERROR(L8899/K8899,"")</f>
        <v>0</v>
      </c>
    </row>
    <row r="8900" spans="1:41">
      <c r="A8900" t="s">
        <v>10974</v>
      </c>
      <c r="D8900">
        <v>8400</v>
      </c>
      <c r="E8900" t="s">
        <v>1155</v>
      </c>
      <c r="F8900" t="s">
        <v>2053</v>
      </c>
      <c r="I8900" t="b">
        <v>0</v>
      </c>
      <c r="J8900" s="2">
        <v>464</v>
      </c>
      <c r="K8900" s="2">
        <v>292</v>
      </c>
      <c r="L8900" s="2">
        <v>2</v>
      </c>
      <c r="M8900" s="2">
        <v>290</v>
      </c>
      <c r="N8900" s="2">
        <v>68</v>
      </c>
      <c r="O8900" s="2">
        <v>7</v>
      </c>
      <c r="P8900" s="2">
        <v>1</v>
      </c>
      <c r="Q8900" s="2">
        <v>0</v>
      </c>
      <c r="R8900" s="2">
        <v>0</v>
      </c>
      <c r="S8900" s="2">
        <v>0</v>
      </c>
      <c r="T8900" s="2">
        <v>20</v>
      </c>
      <c r="U8900" s="2">
        <v>0</v>
      </c>
      <c r="V8900" s="2">
        <v>0</v>
      </c>
      <c r="W8900" s="2">
        <v>0</v>
      </c>
      <c r="X8900" s="2">
        <v>0</v>
      </c>
      <c r="Y8900" s="2">
        <v>41</v>
      </c>
      <c r="Z8900" s="2">
        <v>28</v>
      </c>
      <c r="AA8900" s="2">
        <v>68</v>
      </c>
      <c r="AB8900" s="2">
        <v>11</v>
      </c>
      <c r="AC8900" s="2">
        <v>0</v>
      </c>
      <c r="AD8900" s="2">
        <v>0</v>
      </c>
      <c r="AE8900" s="2">
        <v>0</v>
      </c>
      <c r="AF8900" s="2">
        <v>1</v>
      </c>
      <c r="AG8900" s="2">
        <v>36</v>
      </c>
      <c r="AH8900" s="2">
        <v>0</v>
      </c>
      <c r="AI8900" s="2">
        <v>0</v>
      </c>
      <c r="AJ8900" s="2">
        <v>4</v>
      </c>
      <c r="AK8900" s="2">
        <v>2</v>
      </c>
      <c r="AL8900" s="2">
        <v>0</v>
      </c>
      <c r="AM8900" s="2">
        <v>3</v>
      </c>
      <c r="AN8900" s="3">
        <f>IFERROR(K8900/J8900,"")</f>
        <v>0</v>
      </c>
      <c r="AO8900" s="3">
        <f>IFERROR(L8900/K8900,"")</f>
        <v>0</v>
      </c>
    </row>
    <row r="8901" spans="1:41">
      <c r="A8901" t="s">
        <v>10975</v>
      </c>
      <c r="D8901">
        <v>8400</v>
      </c>
      <c r="E8901" t="s">
        <v>1155</v>
      </c>
      <c r="F8901" t="s">
        <v>2055</v>
      </c>
      <c r="I8901" t="b">
        <v>0</v>
      </c>
      <c r="J8901" s="2">
        <v>551</v>
      </c>
      <c r="K8901" s="2">
        <v>396</v>
      </c>
      <c r="L8901" s="2">
        <v>2</v>
      </c>
      <c r="M8901" s="2">
        <v>394</v>
      </c>
      <c r="N8901" s="2">
        <v>17</v>
      </c>
      <c r="O8901" s="2">
        <v>59</v>
      </c>
      <c r="P8901" s="2">
        <v>0</v>
      </c>
      <c r="Q8901" s="2">
        <v>0</v>
      </c>
      <c r="R8901" s="2">
        <v>0</v>
      </c>
      <c r="S8901" s="2">
        <v>0</v>
      </c>
      <c r="T8901" s="2">
        <v>69</v>
      </c>
      <c r="U8901" s="2">
        <v>0</v>
      </c>
      <c r="V8901" s="2">
        <v>0</v>
      </c>
      <c r="W8901" s="2">
        <v>0</v>
      </c>
      <c r="X8901" s="2">
        <v>0</v>
      </c>
      <c r="Y8901" s="2">
        <v>19</v>
      </c>
      <c r="Z8901" s="2">
        <v>13</v>
      </c>
      <c r="AA8901" s="2">
        <v>57</v>
      </c>
      <c r="AB8901" s="2">
        <v>2</v>
      </c>
      <c r="AC8901" s="2">
        <v>0</v>
      </c>
      <c r="AD8901" s="2">
        <v>0</v>
      </c>
      <c r="AE8901" s="2">
        <v>0</v>
      </c>
      <c r="AF8901" s="2">
        <v>0</v>
      </c>
      <c r="AG8901" s="2">
        <v>15</v>
      </c>
      <c r="AH8901" s="2">
        <v>0</v>
      </c>
      <c r="AI8901" s="2">
        <v>0</v>
      </c>
      <c r="AJ8901" s="2">
        <v>4</v>
      </c>
      <c r="AK8901" s="2">
        <v>90</v>
      </c>
      <c r="AL8901" s="2">
        <v>0</v>
      </c>
      <c r="AM8901" s="2">
        <v>49</v>
      </c>
      <c r="AN8901" s="3">
        <f>IFERROR(K8901/J8901,"")</f>
        <v>0</v>
      </c>
      <c r="AO8901" s="3">
        <f>IFERROR(L8901/K8901,"")</f>
        <v>0</v>
      </c>
    </row>
    <row r="8902" spans="1:41">
      <c r="A8902" t="s">
        <v>10976</v>
      </c>
      <c r="D8902">
        <v>8400</v>
      </c>
      <c r="E8902" t="s">
        <v>1155</v>
      </c>
      <c r="F8902" t="s">
        <v>2057</v>
      </c>
      <c r="I8902" t="b">
        <v>0</v>
      </c>
      <c r="J8902" s="2">
        <v>747</v>
      </c>
      <c r="K8902" s="2">
        <v>514</v>
      </c>
      <c r="L8902" s="2">
        <v>8</v>
      </c>
      <c r="M8902" s="2">
        <v>506</v>
      </c>
      <c r="N8902" s="2">
        <v>25</v>
      </c>
      <c r="O8902" s="2">
        <v>10</v>
      </c>
      <c r="P8902" s="2">
        <v>0</v>
      </c>
      <c r="Q8902" s="2">
        <v>0</v>
      </c>
      <c r="R8902" s="2">
        <v>0</v>
      </c>
      <c r="S8902" s="2">
        <v>0</v>
      </c>
      <c r="T8902" s="2">
        <v>41</v>
      </c>
      <c r="U8902" s="2">
        <v>0</v>
      </c>
      <c r="V8902" s="2">
        <v>0</v>
      </c>
      <c r="W8902" s="2">
        <v>0</v>
      </c>
      <c r="X8902" s="2">
        <v>0</v>
      </c>
      <c r="Y8902" s="2">
        <v>47</v>
      </c>
      <c r="Z8902" s="2">
        <v>40</v>
      </c>
      <c r="AA8902" s="2">
        <v>185</v>
      </c>
      <c r="AB8902" s="2">
        <v>5</v>
      </c>
      <c r="AC8902" s="2">
        <v>1</v>
      </c>
      <c r="AD8902" s="2">
        <v>0</v>
      </c>
      <c r="AE8902" s="2">
        <v>0</v>
      </c>
      <c r="AF8902" s="2">
        <v>0</v>
      </c>
      <c r="AG8902" s="2">
        <v>29</v>
      </c>
      <c r="AH8902" s="2">
        <v>0</v>
      </c>
      <c r="AI8902" s="2">
        <v>2</v>
      </c>
      <c r="AJ8902" s="2">
        <v>5</v>
      </c>
      <c r="AK8902" s="2">
        <v>49</v>
      </c>
      <c r="AL8902" s="2">
        <v>0</v>
      </c>
      <c r="AM8902" s="2">
        <v>67</v>
      </c>
      <c r="AN8902" s="3">
        <f>IFERROR(K8902/J8902,"")</f>
        <v>0</v>
      </c>
      <c r="AO8902" s="3">
        <f>IFERROR(L8902/K8902,"")</f>
        <v>0</v>
      </c>
    </row>
    <row r="8903" spans="1:41">
      <c r="A8903" t="s">
        <v>10977</v>
      </c>
      <c r="D8903">
        <v>8400</v>
      </c>
      <c r="E8903" t="s">
        <v>1155</v>
      </c>
      <c r="F8903" t="s">
        <v>2059</v>
      </c>
      <c r="I8903" t="b">
        <v>0</v>
      </c>
      <c r="J8903" s="2">
        <v>694</v>
      </c>
      <c r="K8903" s="2">
        <v>459</v>
      </c>
      <c r="L8903" s="2">
        <v>5</v>
      </c>
      <c r="M8903" s="2">
        <v>454</v>
      </c>
      <c r="N8903" s="2">
        <v>47</v>
      </c>
      <c r="O8903" s="2">
        <v>3</v>
      </c>
      <c r="P8903" s="2">
        <v>0</v>
      </c>
      <c r="Q8903" s="2">
        <v>0</v>
      </c>
      <c r="R8903" s="2">
        <v>0</v>
      </c>
      <c r="S8903" s="2">
        <v>0</v>
      </c>
      <c r="T8903" s="2">
        <v>28</v>
      </c>
      <c r="U8903" s="2">
        <v>0</v>
      </c>
      <c r="V8903" s="2">
        <v>0</v>
      </c>
      <c r="W8903" s="2">
        <v>0</v>
      </c>
      <c r="X8903" s="2">
        <v>0</v>
      </c>
      <c r="Y8903" s="2">
        <v>62</v>
      </c>
      <c r="Z8903" s="2">
        <v>21</v>
      </c>
      <c r="AA8903" s="2">
        <v>182</v>
      </c>
      <c r="AB8903" s="2">
        <v>1</v>
      </c>
      <c r="AC8903" s="2">
        <v>0</v>
      </c>
      <c r="AD8903" s="2">
        <v>0</v>
      </c>
      <c r="AE8903" s="2">
        <v>0</v>
      </c>
      <c r="AF8903" s="2">
        <v>0</v>
      </c>
      <c r="AG8903" s="2">
        <v>52</v>
      </c>
      <c r="AH8903" s="2">
        <v>0</v>
      </c>
      <c r="AI8903" s="2">
        <v>0</v>
      </c>
      <c r="AJ8903" s="2">
        <v>4</v>
      </c>
      <c r="AK8903" s="2">
        <v>36</v>
      </c>
      <c r="AL8903" s="2">
        <v>0</v>
      </c>
      <c r="AM8903" s="2">
        <v>18</v>
      </c>
      <c r="AN8903" s="3">
        <f>IFERROR(K8903/J8903,"")</f>
        <v>0</v>
      </c>
      <c r="AO8903" s="3">
        <f>IFERROR(L8903/K8903,"")</f>
        <v>0</v>
      </c>
    </row>
    <row r="8904" spans="1:41">
      <c r="A8904" t="s">
        <v>10978</v>
      </c>
      <c r="D8904">
        <v>8400</v>
      </c>
      <c r="E8904" t="s">
        <v>1155</v>
      </c>
      <c r="F8904" t="s">
        <v>2061</v>
      </c>
      <c r="I8904" t="b">
        <v>0</v>
      </c>
      <c r="J8904" s="2">
        <v>507</v>
      </c>
      <c r="K8904" s="2">
        <v>310</v>
      </c>
      <c r="L8904" s="2">
        <v>16</v>
      </c>
      <c r="M8904" s="2">
        <v>294</v>
      </c>
      <c r="N8904" s="2">
        <v>16</v>
      </c>
      <c r="O8904" s="2">
        <v>2</v>
      </c>
      <c r="P8904" s="2">
        <v>0</v>
      </c>
      <c r="Q8904" s="2">
        <v>0</v>
      </c>
      <c r="R8904" s="2">
        <v>0</v>
      </c>
      <c r="S8904" s="2">
        <v>0</v>
      </c>
      <c r="T8904" s="2">
        <v>6</v>
      </c>
      <c r="U8904" s="2">
        <v>0</v>
      </c>
      <c r="V8904" s="2">
        <v>0</v>
      </c>
      <c r="W8904" s="2">
        <v>0</v>
      </c>
      <c r="X8904" s="2">
        <v>0</v>
      </c>
      <c r="Y8904" s="2">
        <v>19</v>
      </c>
      <c r="Z8904" s="2">
        <v>97</v>
      </c>
      <c r="AA8904" s="2">
        <v>86</v>
      </c>
      <c r="AB8904" s="2">
        <v>4</v>
      </c>
      <c r="AC8904" s="2">
        <v>0</v>
      </c>
      <c r="AD8904" s="2">
        <v>0</v>
      </c>
      <c r="AE8904" s="2">
        <v>0</v>
      </c>
      <c r="AF8904" s="2">
        <v>0</v>
      </c>
      <c r="AG8904" s="2">
        <v>32</v>
      </c>
      <c r="AH8904" s="2">
        <v>1</v>
      </c>
      <c r="AI8904" s="2">
        <v>1</v>
      </c>
      <c r="AJ8904" s="2">
        <v>4</v>
      </c>
      <c r="AK8904" s="2">
        <v>9</v>
      </c>
      <c r="AL8904" s="2">
        <v>1</v>
      </c>
      <c r="AM8904" s="2">
        <v>16</v>
      </c>
      <c r="AN8904" s="3">
        <f>IFERROR(K8904/J8904,"")</f>
        <v>0</v>
      </c>
      <c r="AO8904" s="3">
        <f>IFERROR(L8904/K8904,"")</f>
        <v>0</v>
      </c>
    </row>
    <row r="8905" spans="1:41">
      <c r="A8905" t="s">
        <v>10979</v>
      </c>
      <c r="D8905">
        <v>8400</v>
      </c>
      <c r="E8905" t="s">
        <v>1155</v>
      </c>
      <c r="F8905" t="s">
        <v>2063</v>
      </c>
      <c r="I8905" t="b">
        <v>0</v>
      </c>
      <c r="J8905" s="2">
        <v>581</v>
      </c>
      <c r="K8905" s="2">
        <v>454</v>
      </c>
      <c r="L8905" s="2">
        <v>4</v>
      </c>
      <c r="M8905" s="2">
        <v>450</v>
      </c>
      <c r="N8905" s="2">
        <v>95</v>
      </c>
      <c r="O8905" s="2">
        <v>2</v>
      </c>
      <c r="P8905" s="2">
        <v>1</v>
      </c>
      <c r="Q8905" s="2">
        <v>0</v>
      </c>
      <c r="R8905" s="2">
        <v>0</v>
      </c>
      <c r="S8905" s="2">
        <v>0</v>
      </c>
      <c r="T8905" s="2">
        <v>28</v>
      </c>
      <c r="U8905" s="2">
        <v>0</v>
      </c>
      <c r="V8905" s="2">
        <v>0</v>
      </c>
      <c r="W8905" s="2">
        <v>0</v>
      </c>
      <c r="X8905" s="2">
        <v>0</v>
      </c>
      <c r="Y8905" s="2">
        <v>46</v>
      </c>
      <c r="Z8905" s="2">
        <v>15</v>
      </c>
      <c r="AA8905" s="2">
        <v>149</v>
      </c>
      <c r="AB8905" s="2">
        <v>11</v>
      </c>
      <c r="AC8905" s="2">
        <v>0</v>
      </c>
      <c r="AD8905" s="2">
        <v>0</v>
      </c>
      <c r="AE8905" s="2">
        <v>0</v>
      </c>
      <c r="AF8905" s="2">
        <v>0</v>
      </c>
      <c r="AG8905" s="2">
        <v>79</v>
      </c>
      <c r="AH8905" s="2">
        <v>0</v>
      </c>
      <c r="AI8905" s="2">
        <v>0</v>
      </c>
      <c r="AJ8905" s="2">
        <v>11</v>
      </c>
      <c r="AK8905" s="2">
        <v>5</v>
      </c>
      <c r="AL8905" s="2">
        <v>1</v>
      </c>
      <c r="AM8905" s="2">
        <v>7</v>
      </c>
      <c r="AN8905" s="3">
        <f>IFERROR(K8905/J8905,"")</f>
        <v>0</v>
      </c>
      <c r="AO8905" s="3">
        <f>IFERROR(L8905/K8905,"")</f>
        <v>0</v>
      </c>
    </row>
    <row r="8906" spans="1:41">
      <c r="A8906" t="s">
        <v>10980</v>
      </c>
      <c r="D8906">
        <v>8400</v>
      </c>
      <c r="E8906" t="s">
        <v>1155</v>
      </c>
      <c r="F8906" t="s">
        <v>2065</v>
      </c>
      <c r="I8906" t="b">
        <v>0</v>
      </c>
      <c r="J8906" s="2">
        <v>568</v>
      </c>
      <c r="K8906" s="2">
        <v>358</v>
      </c>
      <c r="L8906" s="2">
        <v>4</v>
      </c>
      <c r="M8906" s="2">
        <v>354</v>
      </c>
      <c r="N8906" s="2">
        <v>31</v>
      </c>
      <c r="O8906" s="2">
        <v>3</v>
      </c>
      <c r="P8906" s="2">
        <v>0</v>
      </c>
      <c r="Q8906" s="2">
        <v>0</v>
      </c>
      <c r="R8906" s="2">
        <v>0</v>
      </c>
      <c r="S8906" s="2">
        <v>0</v>
      </c>
      <c r="T8906" s="2">
        <v>24</v>
      </c>
      <c r="U8906" s="2">
        <v>0</v>
      </c>
      <c r="V8906" s="2">
        <v>0</v>
      </c>
      <c r="W8906" s="2">
        <v>0</v>
      </c>
      <c r="X8906" s="2">
        <v>0</v>
      </c>
      <c r="Y8906" s="2">
        <v>32</v>
      </c>
      <c r="Z8906" s="2">
        <v>52</v>
      </c>
      <c r="AA8906" s="2">
        <v>132</v>
      </c>
      <c r="AB8906" s="2">
        <v>4</v>
      </c>
      <c r="AC8906" s="2">
        <v>0</v>
      </c>
      <c r="AD8906" s="2">
        <v>0</v>
      </c>
      <c r="AE8906" s="2">
        <v>0</v>
      </c>
      <c r="AF8906" s="2">
        <v>0</v>
      </c>
      <c r="AG8906" s="2">
        <v>40</v>
      </c>
      <c r="AH8906" s="2">
        <v>0</v>
      </c>
      <c r="AI8906" s="2">
        <v>0</v>
      </c>
      <c r="AJ8906" s="2">
        <v>8</v>
      </c>
      <c r="AK8906" s="2">
        <v>10</v>
      </c>
      <c r="AL8906" s="2">
        <v>0</v>
      </c>
      <c r="AM8906" s="2">
        <v>18</v>
      </c>
      <c r="AN8906" s="3">
        <f>IFERROR(K8906/J8906,"")</f>
        <v>0</v>
      </c>
      <c r="AO8906" s="3">
        <f>IFERROR(L8906/K8906,"")</f>
        <v>0</v>
      </c>
    </row>
    <row r="8907" spans="1:41">
      <c r="A8907" t="s">
        <v>10981</v>
      </c>
      <c r="D8907">
        <v>8400</v>
      </c>
      <c r="E8907" t="s">
        <v>1155</v>
      </c>
      <c r="F8907" t="s">
        <v>2067</v>
      </c>
      <c r="I8907" t="b">
        <v>0</v>
      </c>
      <c r="J8907" s="2">
        <v>748</v>
      </c>
      <c r="K8907" s="2">
        <v>622</v>
      </c>
      <c r="L8907" s="2">
        <v>3</v>
      </c>
      <c r="M8907" s="2">
        <v>619</v>
      </c>
      <c r="N8907" s="2">
        <v>81</v>
      </c>
      <c r="O8907" s="2">
        <v>14</v>
      </c>
      <c r="P8907" s="2">
        <v>2</v>
      </c>
      <c r="Q8907" s="2">
        <v>0</v>
      </c>
      <c r="R8907" s="2">
        <v>0</v>
      </c>
      <c r="S8907" s="2">
        <v>0</v>
      </c>
      <c r="T8907" s="2">
        <v>136</v>
      </c>
      <c r="U8907" s="2">
        <v>0</v>
      </c>
      <c r="V8907" s="2">
        <v>0</v>
      </c>
      <c r="W8907" s="2">
        <v>0</v>
      </c>
      <c r="X8907" s="2">
        <v>0</v>
      </c>
      <c r="Y8907" s="2">
        <v>41</v>
      </c>
      <c r="Z8907" s="2">
        <v>14</v>
      </c>
      <c r="AA8907" s="2">
        <v>173</v>
      </c>
      <c r="AB8907" s="2">
        <v>2</v>
      </c>
      <c r="AC8907" s="2">
        <v>0</v>
      </c>
      <c r="AD8907" s="2">
        <v>0</v>
      </c>
      <c r="AE8907" s="2">
        <v>0</v>
      </c>
      <c r="AF8907" s="2">
        <v>0</v>
      </c>
      <c r="AG8907" s="2">
        <v>41</v>
      </c>
      <c r="AH8907" s="2">
        <v>0</v>
      </c>
      <c r="AI8907" s="2">
        <v>1</v>
      </c>
      <c r="AJ8907" s="2">
        <v>3</v>
      </c>
      <c r="AK8907" s="2">
        <v>68</v>
      </c>
      <c r="AL8907" s="2">
        <v>0</v>
      </c>
      <c r="AM8907" s="2">
        <v>43</v>
      </c>
      <c r="AN8907" s="3">
        <f>IFERROR(K8907/J8907,"")</f>
        <v>0</v>
      </c>
      <c r="AO8907" s="3">
        <f>IFERROR(L8907/K8907,"")</f>
        <v>0</v>
      </c>
    </row>
    <row r="8908" spans="1:41">
      <c r="A8908" t="s">
        <v>10982</v>
      </c>
      <c r="D8908">
        <v>8400</v>
      </c>
      <c r="E8908" t="s">
        <v>1155</v>
      </c>
      <c r="F8908" t="s">
        <v>2069</v>
      </c>
      <c r="I8908" t="b">
        <v>0</v>
      </c>
      <c r="J8908" s="2">
        <v>567</v>
      </c>
      <c r="K8908" s="2">
        <v>457</v>
      </c>
      <c r="L8908" s="2">
        <v>2</v>
      </c>
      <c r="M8908" s="2">
        <v>455</v>
      </c>
      <c r="N8908" s="2">
        <v>86</v>
      </c>
      <c r="O8908" s="2">
        <v>2</v>
      </c>
      <c r="P8908" s="2">
        <v>1</v>
      </c>
      <c r="Q8908" s="2">
        <v>0</v>
      </c>
      <c r="R8908" s="2">
        <v>0</v>
      </c>
      <c r="S8908" s="2">
        <v>0</v>
      </c>
      <c r="T8908" s="2">
        <v>61</v>
      </c>
      <c r="U8908" s="2">
        <v>0</v>
      </c>
      <c r="V8908" s="2">
        <v>0</v>
      </c>
      <c r="W8908" s="2">
        <v>0</v>
      </c>
      <c r="X8908" s="2">
        <v>0</v>
      </c>
      <c r="Y8908" s="2">
        <v>47</v>
      </c>
      <c r="Z8908" s="2">
        <v>34</v>
      </c>
      <c r="AA8908" s="2">
        <v>109</v>
      </c>
      <c r="AB8908" s="2">
        <v>9</v>
      </c>
      <c r="AC8908" s="2">
        <v>0</v>
      </c>
      <c r="AD8908" s="2">
        <v>0</v>
      </c>
      <c r="AE8908" s="2">
        <v>0</v>
      </c>
      <c r="AF8908" s="2">
        <v>0</v>
      </c>
      <c r="AG8908" s="2">
        <v>78</v>
      </c>
      <c r="AH8908" s="2">
        <v>0</v>
      </c>
      <c r="AI8908" s="2">
        <v>0</v>
      </c>
      <c r="AJ8908" s="2">
        <v>6</v>
      </c>
      <c r="AK8908" s="2">
        <v>14</v>
      </c>
      <c r="AL8908" s="2">
        <v>1</v>
      </c>
      <c r="AM8908" s="2">
        <v>7</v>
      </c>
      <c r="AN8908" s="3">
        <f>IFERROR(K8908/J8908,"")</f>
        <v>0</v>
      </c>
      <c r="AO8908" s="3">
        <f>IFERROR(L8908/K8908,"")</f>
        <v>0</v>
      </c>
    </row>
    <row r="8909" spans="1:41">
      <c r="A8909" t="s">
        <v>10983</v>
      </c>
      <c r="D8909">
        <v>8400</v>
      </c>
      <c r="E8909" t="s">
        <v>1155</v>
      </c>
      <c r="F8909" t="s">
        <v>2071</v>
      </c>
      <c r="I8909" t="b">
        <v>0</v>
      </c>
      <c r="J8909" s="2">
        <v>700</v>
      </c>
      <c r="K8909" s="2">
        <v>520</v>
      </c>
      <c r="L8909" s="2">
        <v>3</v>
      </c>
      <c r="M8909" s="2">
        <v>517</v>
      </c>
      <c r="N8909" s="2">
        <v>84</v>
      </c>
      <c r="O8909" s="2">
        <v>2</v>
      </c>
      <c r="P8909" s="2">
        <v>0</v>
      </c>
      <c r="Q8909" s="2">
        <v>0</v>
      </c>
      <c r="R8909" s="2">
        <v>0</v>
      </c>
      <c r="S8909" s="2">
        <v>0</v>
      </c>
      <c r="T8909" s="2">
        <v>52</v>
      </c>
      <c r="U8909" s="2">
        <v>0</v>
      </c>
      <c r="V8909" s="2">
        <v>0</v>
      </c>
      <c r="W8909" s="2">
        <v>0</v>
      </c>
      <c r="X8909" s="2">
        <v>0</v>
      </c>
      <c r="Y8909" s="2">
        <v>50</v>
      </c>
      <c r="Z8909" s="2">
        <v>38</v>
      </c>
      <c r="AA8909" s="2">
        <v>163</v>
      </c>
      <c r="AB8909" s="2">
        <v>8</v>
      </c>
      <c r="AC8909" s="2">
        <v>0</v>
      </c>
      <c r="AD8909" s="2">
        <v>0</v>
      </c>
      <c r="AE8909" s="2">
        <v>0</v>
      </c>
      <c r="AF8909" s="2">
        <v>0</v>
      </c>
      <c r="AG8909" s="2">
        <v>67</v>
      </c>
      <c r="AH8909" s="2">
        <v>0</v>
      </c>
      <c r="AI8909" s="2">
        <v>0</v>
      </c>
      <c r="AJ8909" s="2">
        <v>8</v>
      </c>
      <c r="AK8909" s="2">
        <v>25</v>
      </c>
      <c r="AL8909" s="2">
        <v>0</v>
      </c>
      <c r="AM8909" s="2">
        <v>20</v>
      </c>
      <c r="AN8909" s="3">
        <f>IFERROR(K8909/J8909,"")</f>
        <v>0</v>
      </c>
      <c r="AO8909" s="3">
        <f>IFERROR(L8909/K8909,"")</f>
        <v>0</v>
      </c>
    </row>
    <row r="8910" spans="1:41">
      <c r="A8910" t="s">
        <v>10984</v>
      </c>
      <c r="D8910">
        <v>8400</v>
      </c>
      <c r="E8910" t="s">
        <v>1155</v>
      </c>
      <c r="F8910" t="s">
        <v>2073</v>
      </c>
      <c r="I8910" t="b">
        <v>0</v>
      </c>
      <c r="J8910" s="2">
        <v>660</v>
      </c>
      <c r="K8910" s="2">
        <v>548</v>
      </c>
      <c r="L8910" s="2">
        <v>4</v>
      </c>
      <c r="M8910" s="2">
        <v>544</v>
      </c>
      <c r="N8910" s="2">
        <v>59</v>
      </c>
      <c r="O8910" s="2">
        <v>7</v>
      </c>
      <c r="P8910" s="2">
        <v>0</v>
      </c>
      <c r="Q8910" s="2">
        <v>0</v>
      </c>
      <c r="R8910" s="2">
        <v>0</v>
      </c>
      <c r="S8910" s="2">
        <v>0</v>
      </c>
      <c r="T8910" s="2">
        <v>158</v>
      </c>
      <c r="U8910" s="2">
        <v>0</v>
      </c>
      <c r="V8910" s="2">
        <v>0</v>
      </c>
      <c r="W8910" s="2">
        <v>0</v>
      </c>
      <c r="X8910" s="2">
        <v>0</v>
      </c>
      <c r="Y8910" s="2">
        <v>26</v>
      </c>
      <c r="Z8910" s="2">
        <v>21</v>
      </c>
      <c r="AA8910" s="2">
        <v>164</v>
      </c>
      <c r="AB8910" s="2">
        <v>3</v>
      </c>
      <c r="AC8910" s="2">
        <v>1</v>
      </c>
      <c r="AD8910" s="2">
        <v>0</v>
      </c>
      <c r="AE8910" s="2">
        <v>0</v>
      </c>
      <c r="AF8910" s="2">
        <v>0</v>
      </c>
      <c r="AG8910" s="2">
        <v>41</v>
      </c>
      <c r="AH8910" s="2">
        <v>0</v>
      </c>
      <c r="AI8910" s="2">
        <v>0</v>
      </c>
      <c r="AJ8910" s="2">
        <v>3</v>
      </c>
      <c r="AK8910" s="2">
        <v>45</v>
      </c>
      <c r="AL8910" s="2">
        <v>0</v>
      </c>
      <c r="AM8910" s="2">
        <v>16</v>
      </c>
      <c r="AN8910" s="3">
        <f>IFERROR(K8910/J8910,"")</f>
        <v>0</v>
      </c>
      <c r="AO8910" s="3">
        <f>IFERROR(L8910/K8910,"")</f>
        <v>0</v>
      </c>
    </row>
    <row r="8911" spans="1:41">
      <c r="A8911" t="s">
        <v>10985</v>
      </c>
      <c r="D8911">
        <v>8400</v>
      </c>
      <c r="E8911" t="s">
        <v>1155</v>
      </c>
      <c r="F8911" t="s">
        <v>2075</v>
      </c>
      <c r="I8911" t="b">
        <v>0</v>
      </c>
      <c r="J8911" s="2">
        <v>663</v>
      </c>
      <c r="K8911" s="2">
        <v>500</v>
      </c>
      <c r="L8911" s="2">
        <v>3</v>
      </c>
      <c r="M8911" s="2">
        <v>497</v>
      </c>
      <c r="N8911" s="2">
        <v>85</v>
      </c>
      <c r="O8911" s="2">
        <v>3</v>
      </c>
      <c r="P8911" s="2">
        <v>0</v>
      </c>
      <c r="Q8911" s="2">
        <v>0</v>
      </c>
      <c r="R8911" s="2">
        <v>0</v>
      </c>
      <c r="S8911" s="2">
        <v>0</v>
      </c>
      <c r="T8911" s="2">
        <v>52</v>
      </c>
      <c r="U8911" s="2">
        <v>0</v>
      </c>
      <c r="V8911" s="2">
        <v>0</v>
      </c>
      <c r="W8911" s="2">
        <v>0</v>
      </c>
      <c r="X8911" s="2">
        <v>0</v>
      </c>
      <c r="Y8911" s="2">
        <v>47</v>
      </c>
      <c r="Z8911" s="2">
        <v>17</v>
      </c>
      <c r="AA8911" s="2">
        <v>165</v>
      </c>
      <c r="AB8911" s="2">
        <v>6</v>
      </c>
      <c r="AC8911" s="2">
        <v>0</v>
      </c>
      <c r="AD8911" s="2">
        <v>0</v>
      </c>
      <c r="AE8911" s="2">
        <v>0</v>
      </c>
      <c r="AF8911" s="2">
        <v>0</v>
      </c>
      <c r="AG8911" s="2">
        <v>99</v>
      </c>
      <c r="AH8911" s="2">
        <v>0</v>
      </c>
      <c r="AI8911" s="2">
        <v>0</v>
      </c>
      <c r="AJ8911" s="2">
        <v>3</v>
      </c>
      <c r="AK8911" s="2">
        <v>14</v>
      </c>
      <c r="AL8911" s="2">
        <v>0</v>
      </c>
      <c r="AM8911" s="2">
        <v>6</v>
      </c>
      <c r="AN8911" s="3">
        <f>IFERROR(K8911/J8911,"")</f>
        <v>0</v>
      </c>
      <c r="AO8911" s="3">
        <f>IFERROR(L8911/K8911,"")</f>
        <v>0</v>
      </c>
    </row>
    <row r="8912" spans="1:41">
      <c r="A8912" t="s">
        <v>10986</v>
      </c>
      <c r="D8912">
        <v>8400</v>
      </c>
      <c r="E8912" t="s">
        <v>1155</v>
      </c>
      <c r="F8912" t="s">
        <v>2077</v>
      </c>
      <c r="I8912" t="b">
        <v>0</v>
      </c>
      <c r="J8912" s="2">
        <v>683</v>
      </c>
      <c r="K8912" s="2">
        <v>540</v>
      </c>
      <c r="L8912" s="2">
        <v>2</v>
      </c>
      <c r="M8912" s="2">
        <v>538</v>
      </c>
      <c r="N8912" s="2">
        <v>112</v>
      </c>
      <c r="O8912" s="2">
        <v>3</v>
      </c>
      <c r="P8912" s="2">
        <v>0</v>
      </c>
      <c r="Q8912" s="2">
        <v>0</v>
      </c>
      <c r="R8912" s="2">
        <v>0</v>
      </c>
      <c r="S8912" s="2">
        <v>0</v>
      </c>
      <c r="T8912" s="2">
        <v>59</v>
      </c>
      <c r="U8912" s="2">
        <v>0</v>
      </c>
      <c r="V8912" s="2">
        <v>0</v>
      </c>
      <c r="W8912" s="2">
        <v>0</v>
      </c>
      <c r="X8912" s="2">
        <v>0</v>
      </c>
      <c r="Y8912" s="2">
        <v>58</v>
      </c>
      <c r="Z8912" s="2">
        <v>63</v>
      </c>
      <c r="AA8912" s="2">
        <v>140</v>
      </c>
      <c r="AB8912" s="2">
        <v>6</v>
      </c>
      <c r="AC8912" s="2">
        <v>0</v>
      </c>
      <c r="AD8912" s="2">
        <v>0</v>
      </c>
      <c r="AE8912" s="2">
        <v>0</v>
      </c>
      <c r="AF8912" s="2">
        <v>0</v>
      </c>
      <c r="AG8912" s="2">
        <v>68</v>
      </c>
      <c r="AH8912" s="2">
        <v>0</v>
      </c>
      <c r="AI8912" s="2">
        <v>0</v>
      </c>
      <c r="AJ8912" s="2">
        <v>0</v>
      </c>
      <c r="AK8912" s="2">
        <v>20</v>
      </c>
      <c r="AL8912" s="2">
        <v>0</v>
      </c>
      <c r="AM8912" s="2">
        <v>9</v>
      </c>
      <c r="AN8912" s="3">
        <f>IFERROR(K8912/J8912,"")</f>
        <v>0</v>
      </c>
      <c r="AO8912" s="3">
        <f>IFERROR(L8912/K8912,"")</f>
        <v>0</v>
      </c>
    </row>
    <row r="8913" spans="1:41">
      <c r="A8913" t="s">
        <v>10987</v>
      </c>
      <c r="D8913">
        <v>8400</v>
      </c>
      <c r="E8913" t="s">
        <v>1155</v>
      </c>
      <c r="F8913" t="s">
        <v>2079</v>
      </c>
      <c r="I8913" t="b">
        <v>0</v>
      </c>
      <c r="J8913" s="2">
        <v>475</v>
      </c>
      <c r="K8913" s="2">
        <v>375</v>
      </c>
      <c r="L8913" s="2">
        <v>2</v>
      </c>
      <c r="M8913" s="2">
        <v>373</v>
      </c>
      <c r="N8913" s="2">
        <v>69</v>
      </c>
      <c r="O8913" s="2">
        <v>3</v>
      </c>
      <c r="P8913" s="2">
        <v>0</v>
      </c>
      <c r="Q8913" s="2">
        <v>0</v>
      </c>
      <c r="R8913" s="2">
        <v>0</v>
      </c>
      <c r="S8913" s="2">
        <v>0</v>
      </c>
      <c r="T8913" s="2">
        <v>41</v>
      </c>
      <c r="U8913" s="2">
        <v>0</v>
      </c>
      <c r="V8913" s="2">
        <v>0</v>
      </c>
      <c r="W8913" s="2">
        <v>0</v>
      </c>
      <c r="X8913" s="2">
        <v>0</v>
      </c>
      <c r="Y8913" s="2">
        <v>34</v>
      </c>
      <c r="Z8913" s="2">
        <v>36</v>
      </c>
      <c r="AA8913" s="2">
        <v>108</v>
      </c>
      <c r="AB8913" s="2">
        <v>6</v>
      </c>
      <c r="AC8913" s="2">
        <v>0</v>
      </c>
      <c r="AD8913" s="2">
        <v>0</v>
      </c>
      <c r="AE8913" s="2">
        <v>0</v>
      </c>
      <c r="AF8913" s="2">
        <v>0</v>
      </c>
      <c r="AG8913" s="2">
        <v>55</v>
      </c>
      <c r="AH8913" s="2">
        <v>0</v>
      </c>
      <c r="AI8913" s="2">
        <v>0</v>
      </c>
      <c r="AJ8913" s="2">
        <v>2</v>
      </c>
      <c r="AK8913" s="2">
        <v>11</v>
      </c>
      <c r="AL8913" s="2">
        <v>0</v>
      </c>
      <c r="AM8913" s="2">
        <v>8</v>
      </c>
      <c r="AN8913" s="3">
        <f>IFERROR(K8913/J8913,"")</f>
        <v>0</v>
      </c>
      <c r="AO8913" s="3">
        <f>IFERROR(L8913/K8913,"")</f>
        <v>0</v>
      </c>
    </row>
    <row r="8914" spans="1:41">
      <c r="A8914" t="s">
        <v>10988</v>
      </c>
      <c r="D8914">
        <v>8400</v>
      </c>
      <c r="E8914" t="s">
        <v>1155</v>
      </c>
      <c r="F8914" t="s">
        <v>2081</v>
      </c>
      <c r="I8914" t="b">
        <v>0</v>
      </c>
      <c r="J8914" s="2">
        <v>646</v>
      </c>
      <c r="K8914" s="2">
        <v>501</v>
      </c>
      <c r="L8914" s="2">
        <v>3</v>
      </c>
      <c r="M8914" s="2">
        <v>498</v>
      </c>
      <c r="N8914" s="2">
        <v>116</v>
      </c>
      <c r="O8914" s="2">
        <v>1</v>
      </c>
      <c r="P8914" s="2">
        <v>0</v>
      </c>
      <c r="Q8914" s="2">
        <v>0</v>
      </c>
      <c r="R8914" s="2">
        <v>0</v>
      </c>
      <c r="S8914" s="2">
        <v>0</v>
      </c>
      <c r="T8914" s="2">
        <v>52</v>
      </c>
      <c r="U8914" s="2">
        <v>0</v>
      </c>
      <c r="V8914" s="2">
        <v>0</v>
      </c>
      <c r="W8914" s="2">
        <v>0</v>
      </c>
      <c r="X8914" s="2">
        <v>0</v>
      </c>
      <c r="Y8914" s="2">
        <v>48</v>
      </c>
      <c r="Z8914" s="2">
        <v>27</v>
      </c>
      <c r="AA8914" s="2">
        <v>135</v>
      </c>
      <c r="AB8914" s="2">
        <v>18</v>
      </c>
      <c r="AC8914" s="2">
        <v>0</v>
      </c>
      <c r="AD8914" s="2">
        <v>1</v>
      </c>
      <c r="AE8914" s="2">
        <v>1</v>
      </c>
      <c r="AF8914" s="2">
        <v>0</v>
      </c>
      <c r="AG8914" s="2">
        <v>76</v>
      </c>
      <c r="AH8914" s="2">
        <v>0</v>
      </c>
      <c r="AI8914" s="2">
        <v>0</v>
      </c>
      <c r="AJ8914" s="2">
        <v>4</v>
      </c>
      <c r="AK8914" s="2">
        <v>8</v>
      </c>
      <c r="AL8914" s="2">
        <v>0</v>
      </c>
      <c r="AM8914" s="2">
        <v>11</v>
      </c>
      <c r="AN8914" s="3">
        <f>IFERROR(K8914/J8914,"")</f>
        <v>0</v>
      </c>
      <c r="AO8914" s="3">
        <f>IFERROR(L8914/K8914,"")</f>
        <v>0</v>
      </c>
    </row>
    <row r="8915" spans="1:41">
      <c r="A8915" t="s">
        <v>10989</v>
      </c>
      <c r="D8915">
        <v>8400</v>
      </c>
      <c r="E8915" t="s">
        <v>1155</v>
      </c>
      <c r="F8915" t="s">
        <v>2083</v>
      </c>
      <c r="I8915" t="b">
        <v>0</v>
      </c>
      <c r="J8915" s="2">
        <v>582</v>
      </c>
      <c r="K8915" s="2">
        <v>507</v>
      </c>
      <c r="L8915" s="2">
        <v>1</v>
      </c>
      <c r="M8915" s="2">
        <v>506</v>
      </c>
      <c r="N8915" s="2">
        <v>7</v>
      </c>
      <c r="O8915" s="2">
        <v>130</v>
      </c>
      <c r="P8915" s="2">
        <v>0</v>
      </c>
      <c r="Q8915" s="2">
        <v>0</v>
      </c>
      <c r="R8915" s="2">
        <v>0</v>
      </c>
      <c r="S8915" s="2">
        <v>0</v>
      </c>
      <c r="T8915" s="2">
        <v>162</v>
      </c>
      <c r="U8915" s="2">
        <v>0</v>
      </c>
      <c r="V8915" s="2">
        <v>0</v>
      </c>
      <c r="W8915" s="2">
        <v>0</v>
      </c>
      <c r="X8915" s="2">
        <v>0</v>
      </c>
      <c r="Y8915" s="2">
        <v>8</v>
      </c>
      <c r="Z8915" s="2">
        <v>0</v>
      </c>
      <c r="AA8915" s="2">
        <v>66</v>
      </c>
      <c r="AB8915" s="2">
        <v>4</v>
      </c>
      <c r="AC8915" s="2">
        <v>0</v>
      </c>
      <c r="AD8915" s="2">
        <v>0</v>
      </c>
      <c r="AE8915" s="2">
        <v>0</v>
      </c>
      <c r="AF8915" s="2">
        <v>0</v>
      </c>
      <c r="AG8915" s="2">
        <v>2</v>
      </c>
      <c r="AH8915" s="2">
        <v>0</v>
      </c>
      <c r="AI8915" s="2">
        <v>0</v>
      </c>
      <c r="AJ8915" s="2">
        <v>0</v>
      </c>
      <c r="AK8915" s="2">
        <v>82</v>
      </c>
      <c r="AL8915" s="2">
        <v>0</v>
      </c>
      <c r="AM8915" s="2">
        <v>45</v>
      </c>
      <c r="AN8915" s="3">
        <f>IFERROR(K8915/J8915,"")</f>
        <v>0</v>
      </c>
      <c r="AO8915" s="3">
        <f>IFERROR(L8915/K8915,"")</f>
        <v>0</v>
      </c>
    </row>
    <row r="8916" spans="1:41">
      <c r="A8916" t="s">
        <v>10990</v>
      </c>
      <c r="D8916">
        <v>8400</v>
      </c>
      <c r="E8916" t="s">
        <v>1155</v>
      </c>
      <c r="F8916" t="s">
        <v>2085</v>
      </c>
      <c r="I8916" t="b">
        <v>0</v>
      </c>
      <c r="J8916" s="2">
        <v>655</v>
      </c>
      <c r="K8916" s="2">
        <v>408</v>
      </c>
      <c r="L8916" s="2">
        <v>6</v>
      </c>
      <c r="M8916" s="2">
        <v>402</v>
      </c>
      <c r="N8916" s="2">
        <v>21</v>
      </c>
      <c r="O8916" s="2">
        <v>3</v>
      </c>
      <c r="P8916" s="2">
        <v>1</v>
      </c>
      <c r="Q8916" s="2">
        <v>0</v>
      </c>
      <c r="R8916" s="2">
        <v>0</v>
      </c>
      <c r="S8916" s="2">
        <v>0</v>
      </c>
      <c r="T8916" s="2">
        <v>21</v>
      </c>
      <c r="U8916" s="2">
        <v>1</v>
      </c>
      <c r="V8916" s="2">
        <v>0</v>
      </c>
      <c r="W8916" s="2">
        <v>0</v>
      </c>
      <c r="X8916" s="2">
        <v>0</v>
      </c>
      <c r="Y8916" s="2">
        <v>25</v>
      </c>
      <c r="Z8916" s="2">
        <v>45</v>
      </c>
      <c r="AA8916" s="2">
        <v>145</v>
      </c>
      <c r="AB8916" s="2">
        <v>5</v>
      </c>
      <c r="AC8916" s="2">
        <v>0</v>
      </c>
      <c r="AD8916" s="2">
        <v>0</v>
      </c>
      <c r="AE8916" s="2">
        <v>0</v>
      </c>
      <c r="AF8916" s="2">
        <v>0</v>
      </c>
      <c r="AG8916" s="2">
        <v>29</v>
      </c>
      <c r="AH8916" s="2">
        <v>0</v>
      </c>
      <c r="AI8916" s="2">
        <v>1</v>
      </c>
      <c r="AJ8916" s="2">
        <v>10</v>
      </c>
      <c r="AK8916" s="2">
        <v>24</v>
      </c>
      <c r="AL8916" s="2">
        <v>0</v>
      </c>
      <c r="AM8916" s="2">
        <v>71</v>
      </c>
      <c r="AN8916" s="3">
        <f>IFERROR(K8916/J8916,"")</f>
        <v>0</v>
      </c>
      <c r="AO8916" s="3">
        <f>IFERROR(L8916/K8916,"")</f>
        <v>0</v>
      </c>
    </row>
    <row r="8917" spans="1:41">
      <c r="A8917" t="s">
        <v>10991</v>
      </c>
      <c r="D8917">
        <v>8400</v>
      </c>
      <c r="E8917" t="s">
        <v>1155</v>
      </c>
      <c r="F8917" t="s">
        <v>2087</v>
      </c>
      <c r="I8917" t="b">
        <v>0</v>
      </c>
      <c r="J8917" s="2">
        <v>678</v>
      </c>
      <c r="K8917" s="2">
        <v>383</v>
      </c>
      <c r="L8917" s="2">
        <v>7</v>
      </c>
      <c r="M8917" s="2">
        <v>376</v>
      </c>
      <c r="N8917" s="2">
        <v>25</v>
      </c>
      <c r="O8917" s="2">
        <v>0</v>
      </c>
      <c r="P8917" s="2">
        <v>0</v>
      </c>
      <c r="Q8917" s="2">
        <v>0</v>
      </c>
      <c r="R8917" s="2">
        <v>0</v>
      </c>
      <c r="S8917" s="2">
        <v>0</v>
      </c>
      <c r="T8917" s="2">
        <v>17</v>
      </c>
      <c r="U8917" s="2">
        <v>0</v>
      </c>
      <c r="V8917" s="2">
        <v>0</v>
      </c>
      <c r="W8917" s="2">
        <v>0</v>
      </c>
      <c r="X8917" s="2">
        <v>0</v>
      </c>
      <c r="Y8917" s="2">
        <v>63</v>
      </c>
      <c r="Z8917" s="2">
        <v>22</v>
      </c>
      <c r="AA8917" s="2">
        <v>184</v>
      </c>
      <c r="AB8917" s="2">
        <v>2</v>
      </c>
      <c r="AC8917" s="2">
        <v>0</v>
      </c>
      <c r="AD8917" s="2">
        <v>0</v>
      </c>
      <c r="AE8917" s="2">
        <v>0</v>
      </c>
      <c r="AF8917" s="2">
        <v>0</v>
      </c>
      <c r="AG8917" s="2">
        <v>7</v>
      </c>
      <c r="AH8917" s="2">
        <v>0</v>
      </c>
      <c r="AI8917" s="2">
        <v>0</v>
      </c>
      <c r="AJ8917" s="2">
        <v>1</v>
      </c>
      <c r="AK8917" s="2">
        <v>20</v>
      </c>
      <c r="AL8917" s="2">
        <v>1</v>
      </c>
      <c r="AM8917" s="2">
        <v>34</v>
      </c>
      <c r="AN8917" s="3">
        <f>IFERROR(K8917/J8917,"")</f>
        <v>0</v>
      </c>
      <c r="AO8917" s="3">
        <f>IFERROR(L8917/K8917,"")</f>
        <v>0</v>
      </c>
    </row>
    <row r="8918" spans="1:41">
      <c r="A8918" t="s">
        <v>10992</v>
      </c>
      <c r="D8918">
        <v>8400</v>
      </c>
      <c r="E8918" t="s">
        <v>1155</v>
      </c>
      <c r="F8918" t="s">
        <v>2089</v>
      </c>
      <c r="I8918" t="b">
        <v>0</v>
      </c>
      <c r="J8918" s="2">
        <v>739</v>
      </c>
      <c r="K8918" s="2">
        <v>584</v>
      </c>
      <c r="L8918" s="2">
        <v>2</v>
      </c>
      <c r="M8918" s="2">
        <v>582</v>
      </c>
      <c r="N8918" s="2">
        <v>180</v>
      </c>
      <c r="O8918" s="2">
        <v>4</v>
      </c>
      <c r="P8918" s="2">
        <v>0</v>
      </c>
      <c r="Q8918" s="2">
        <v>0</v>
      </c>
      <c r="R8918" s="2">
        <v>0</v>
      </c>
      <c r="S8918" s="2">
        <v>0</v>
      </c>
      <c r="T8918" s="2">
        <v>33</v>
      </c>
      <c r="U8918" s="2">
        <v>0</v>
      </c>
      <c r="V8918" s="2">
        <v>0</v>
      </c>
      <c r="W8918" s="2">
        <v>0</v>
      </c>
      <c r="X8918" s="2">
        <v>0</v>
      </c>
      <c r="Y8918" s="2">
        <v>67</v>
      </c>
      <c r="Z8918" s="2">
        <v>16</v>
      </c>
      <c r="AA8918" s="2">
        <v>115</v>
      </c>
      <c r="AB8918" s="2">
        <v>14</v>
      </c>
      <c r="AC8918" s="2">
        <v>0</v>
      </c>
      <c r="AD8918" s="2">
        <v>0</v>
      </c>
      <c r="AE8918" s="2">
        <v>0</v>
      </c>
      <c r="AF8918" s="2">
        <v>0</v>
      </c>
      <c r="AG8918" s="2">
        <v>109</v>
      </c>
      <c r="AH8918" s="2">
        <v>0</v>
      </c>
      <c r="AI8918" s="2">
        <v>0</v>
      </c>
      <c r="AJ8918" s="2">
        <v>6</v>
      </c>
      <c r="AK8918" s="2">
        <v>10</v>
      </c>
      <c r="AL8918" s="2">
        <v>0</v>
      </c>
      <c r="AM8918" s="2">
        <v>28</v>
      </c>
      <c r="AN8918" s="3">
        <f>IFERROR(K8918/J8918,"")</f>
        <v>0</v>
      </c>
      <c r="AO8918" s="3">
        <f>IFERROR(L8918/K8918,"")</f>
        <v>0</v>
      </c>
    </row>
    <row r="8919" spans="1:41">
      <c r="A8919" t="s">
        <v>10993</v>
      </c>
      <c r="D8919">
        <v>8400</v>
      </c>
      <c r="E8919" t="s">
        <v>1155</v>
      </c>
      <c r="F8919" t="s">
        <v>2091</v>
      </c>
      <c r="I8919" t="b">
        <v>0</v>
      </c>
      <c r="J8919" s="2">
        <v>700</v>
      </c>
      <c r="K8919" s="2">
        <v>587</v>
      </c>
      <c r="L8919" s="2">
        <v>1</v>
      </c>
      <c r="M8919" s="2">
        <v>586</v>
      </c>
      <c r="N8919" s="2">
        <v>162</v>
      </c>
      <c r="O8919" s="2">
        <v>3</v>
      </c>
      <c r="P8919" s="2">
        <v>0</v>
      </c>
      <c r="Q8919" s="2">
        <v>0</v>
      </c>
      <c r="R8919" s="2">
        <v>0</v>
      </c>
      <c r="S8919" s="2">
        <v>0</v>
      </c>
      <c r="T8919" s="2">
        <v>28</v>
      </c>
      <c r="U8919" s="2">
        <v>0</v>
      </c>
      <c r="V8919" s="2">
        <v>0</v>
      </c>
      <c r="W8919" s="2">
        <v>0</v>
      </c>
      <c r="X8919" s="2">
        <v>0</v>
      </c>
      <c r="Y8919" s="2">
        <v>75</v>
      </c>
      <c r="Z8919" s="2">
        <v>13</v>
      </c>
      <c r="AA8919" s="2">
        <v>123</v>
      </c>
      <c r="AB8919" s="2">
        <v>20</v>
      </c>
      <c r="AC8919" s="2">
        <v>1</v>
      </c>
      <c r="AD8919" s="2">
        <v>1</v>
      </c>
      <c r="AE8919" s="2">
        <v>0</v>
      </c>
      <c r="AF8919" s="2">
        <v>0</v>
      </c>
      <c r="AG8919" s="2">
        <v>146</v>
      </c>
      <c r="AH8919" s="2">
        <v>0</v>
      </c>
      <c r="AI8919" s="2">
        <v>0</v>
      </c>
      <c r="AJ8919" s="2">
        <v>4</v>
      </c>
      <c r="AK8919" s="2">
        <v>1</v>
      </c>
      <c r="AL8919" s="2">
        <v>0</v>
      </c>
      <c r="AM8919" s="2">
        <v>9</v>
      </c>
      <c r="AN8919" s="3">
        <f>IFERROR(K8919/J8919,"")</f>
        <v>0</v>
      </c>
      <c r="AO8919" s="3">
        <f>IFERROR(L8919/K8919,"")</f>
        <v>0</v>
      </c>
    </row>
    <row r="8920" spans="1:41">
      <c r="A8920" t="s">
        <v>10994</v>
      </c>
      <c r="D8920">
        <v>8400</v>
      </c>
      <c r="E8920" t="s">
        <v>1155</v>
      </c>
      <c r="F8920" t="s">
        <v>2093</v>
      </c>
      <c r="I8920" t="b">
        <v>0</v>
      </c>
      <c r="J8920" s="2">
        <v>418</v>
      </c>
      <c r="K8920" s="2">
        <v>280</v>
      </c>
      <c r="L8920" s="2">
        <v>10</v>
      </c>
      <c r="M8920" s="2">
        <v>270</v>
      </c>
      <c r="N8920" s="2">
        <v>30</v>
      </c>
      <c r="O8920" s="2">
        <v>13</v>
      </c>
      <c r="P8920" s="2">
        <v>0</v>
      </c>
      <c r="Q8920" s="2">
        <v>0</v>
      </c>
      <c r="R8920" s="2">
        <v>0</v>
      </c>
      <c r="S8920" s="2">
        <v>0</v>
      </c>
      <c r="T8920" s="2">
        <v>13</v>
      </c>
      <c r="U8920" s="2">
        <v>0</v>
      </c>
      <c r="V8920" s="2">
        <v>0</v>
      </c>
      <c r="W8920" s="2">
        <v>0</v>
      </c>
      <c r="X8920" s="2">
        <v>0</v>
      </c>
      <c r="Y8920" s="2">
        <v>16</v>
      </c>
      <c r="Z8920" s="2">
        <v>51</v>
      </c>
      <c r="AA8920" s="2">
        <v>73</v>
      </c>
      <c r="AB8920" s="2">
        <v>7</v>
      </c>
      <c r="AC8920" s="2">
        <v>0</v>
      </c>
      <c r="AD8920" s="2">
        <v>0</v>
      </c>
      <c r="AE8920" s="2">
        <v>0</v>
      </c>
      <c r="AF8920" s="2">
        <v>0</v>
      </c>
      <c r="AG8920" s="2">
        <v>31</v>
      </c>
      <c r="AH8920" s="2">
        <v>1</v>
      </c>
      <c r="AI8920" s="2">
        <v>0</v>
      </c>
      <c r="AJ8920" s="2">
        <v>8</v>
      </c>
      <c r="AK8920" s="2">
        <v>19</v>
      </c>
      <c r="AL8920" s="2">
        <v>0</v>
      </c>
      <c r="AM8920" s="2">
        <v>8</v>
      </c>
      <c r="AN8920" s="3">
        <f>IFERROR(K8920/J8920,"")</f>
        <v>0</v>
      </c>
      <c r="AO8920" s="3">
        <f>IFERROR(L8920/K8920,"")</f>
        <v>0</v>
      </c>
    </row>
    <row r="8921" spans="1:41">
      <c r="A8921" t="s">
        <v>10995</v>
      </c>
      <c r="D8921">
        <v>8400</v>
      </c>
      <c r="E8921" t="s">
        <v>1155</v>
      </c>
      <c r="F8921" t="s">
        <v>2095</v>
      </c>
      <c r="I8921" t="b">
        <v>0</v>
      </c>
      <c r="J8921" s="2">
        <v>736</v>
      </c>
      <c r="K8921" s="2">
        <v>514</v>
      </c>
      <c r="L8921" s="2">
        <v>5</v>
      </c>
      <c r="M8921" s="2">
        <v>509</v>
      </c>
      <c r="N8921" s="2">
        <v>139</v>
      </c>
      <c r="O8921" s="2">
        <v>2</v>
      </c>
      <c r="P8921" s="2">
        <v>0</v>
      </c>
      <c r="Q8921" s="2">
        <v>0</v>
      </c>
      <c r="R8921" s="2">
        <v>0</v>
      </c>
      <c r="S8921" s="2">
        <v>0</v>
      </c>
      <c r="T8921" s="2">
        <v>22</v>
      </c>
      <c r="U8921" s="2">
        <v>0</v>
      </c>
      <c r="V8921" s="2">
        <v>0</v>
      </c>
      <c r="W8921" s="2">
        <v>0</v>
      </c>
      <c r="X8921" s="2">
        <v>0</v>
      </c>
      <c r="Y8921" s="2">
        <v>59</v>
      </c>
      <c r="Z8921" s="2">
        <v>16</v>
      </c>
      <c r="AA8921" s="2">
        <v>108</v>
      </c>
      <c r="AB8921" s="2">
        <v>42</v>
      </c>
      <c r="AC8921" s="2">
        <v>0</v>
      </c>
      <c r="AD8921" s="2">
        <v>0</v>
      </c>
      <c r="AE8921" s="2">
        <v>0</v>
      </c>
      <c r="AF8921" s="2">
        <v>1</v>
      </c>
      <c r="AG8921" s="2">
        <v>93</v>
      </c>
      <c r="AH8921" s="2">
        <v>0</v>
      </c>
      <c r="AI8921" s="2">
        <v>0</v>
      </c>
      <c r="AJ8921" s="2">
        <v>5</v>
      </c>
      <c r="AK8921" s="2">
        <v>10</v>
      </c>
      <c r="AL8921" s="2">
        <v>1</v>
      </c>
      <c r="AM8921" s="2">
        <v>11</v>
      </c>
      <c r="AN8921" s="3">
        <f>IFERROR(K8921/J8921,"")</f>
        <v>0</v>
      </c>
      <c r="AO8921" s="3">
        <f>IFERROR(L8921/K8921,"")</f>
        <v>0</v>
      </c>
    </row>
    <row r="8922" spans="1:41">
      <c r="A8922" t="s">
        <v>10996</v>
      </c>
      <c r="D8922">
        <v>8400</v>
      </c>
      <c r="E8922" t="s">
        <v>1155</v>
      </c>
      <c r="F8922" t="s">
        <v>2097</v>
      </c>
      <c r="I8922" t="b">
        <v>0</v>
      </c>
      <c r="J8922" s="2">
        <v>680</v>
      </c>
      <c r="K8922" s="2">
        <v>461</v>
      </c>
      <c r="L8922" s="2">
        <v>3</v>
      </c>
      <c r="M8922" s="2">
        <v>458</v>
      </c>
      <c r="N8922" s="2">
        <v>164</v>
      </c>
      <c r="O8922" s="2">
        <v>2</v>
      </c>
      <c r="P8922" s="2">
        <v>3</v>
      </c>
      <c r="Q8922" s="2">
        <v>0</v>
      </c>
      <c r="R8922" s="2">
        <v>0</v>
      </c>
      <c r="S8922" s="2">
        <v>0</v>
      </c>
      <c r="T8922" s="2">
        <v>12</v>
      </c>
      <c r="U8922" s="2">
        <v>0</v>
      </c>
      <c r="V8922" s="2">
        <v>0</v>
      </c>
      <c r="W8922" s="2">
        <v>0</v>
      </c>
      <c r="X8922" s="2">
        <v>0</v>
      </c>
      <c r="Y8922" s="2">
        <v>37</v>
      </c>
      <c r="Z8922" s="2">
        <v>29</v>
      </c>
      <c r="AA8922" s="2">
        <v>85</v>
      </c>
      <c r="AB8922" s="2">
        <v>55</v>
      </c>
      <c r="AC8922" s="2">
        <v>0</v>
      </c>
      <c r="AD8922" s="2">
        <v>0</v>
      </c>
      <c r="AE8922" s="2">
        <v>0</v>
      </c>
      <c r="AF8922" s="2">
        <v>0</v>
      </c>
      <c r="AG8922" s="2">
        <v>60</v>
      </c>
      <c r="AH8922" s="2">
        <v>0</v>
      </c>
      <c r="AI8922" s="2">
        <v>0</v>
      </c>
      <c r="AJ8922" s="2">
        <v>4</v>
      </c>
      <c r="AK8922" s="2">
        <v>5</v>
      </c>
      <c r="AL8922" s="2">
        <v>0</v>
      </c>
      <c r="AM8922" s="2">
        <v>2</v>
      </c>
      <c r="AN8922" s="3">
        <f>IFERROR(K8922/J8922,"")</f>
        <v>0</v>
      </c>
      <c r="AO8922" s="3">
        <f>IFERROR(L8922/K8922,"")</f>
        <v>0</v>
      </c>
    </row>
    <row r="8923" spans="1:41">
      <c r="A8923" t="s">
        <v>10997</v>
      </c>
      <c r="D8923">
        <v>8400</v>
      </c>
      <c r="E8923" t="s">
        <v>1155</v>
      </c>
      <c r="F8923" t="s">
        <v>2099</v>
      </c>
      <c r="I8923" t="b">
        <v>0</v>
      </c>
      <c r="J8923" s="2">
        <v>576</v>
      </c>
      <c r="K8923" s="2">
        <v>411</v>
      </c>
      <c r="L8923" s="2">
        <v>3</v>
      </c>
      <c r="M8923" s="2">
        <v>408</v>
      </c>
      <c r="N8923" s="2">
        <v>171</v>
      </c>
      <c r="O8923" s="2">
        <v>1</v>
      </c>
      <c r="P8923" s="2">
        <v>2</v>
      </c>
      <c r="Q8923" s="2">
        <v>0</v>
      </c>
      <c r="R8923" s="2">
        <v>0</v>
      </c>
      <c r="S8923" s="2">
        <v>0</v>
      </c>
      <c r="T8923" s="2">
        <v>22</v>
      </c>
      <c r="U8923" s="2">
        <v>0</v>
      </c>
      <c r="V8923" s="2">
        <v>0</v>
      </c>
      <c r="W8923" s="2">
        <v>0</v>
      </c>
      <c r="X8923" s="2">
        <v>0</v>
      </c>
      <c r="Y8923" s="2">
        <v>17</v>
      </c>
      <c r="Z8923" s="2">
        <v>13</v>
      </c>
      <c r="AA8923" s="2">
        <v>83</v>
      </c>
      <c r="AB8923" s="2">
        <v>31</v>
      </c>
      <c r="AC8923" s="2">
        <v>0</v>
      </c>
      <c r="AD8923" s="2">
        <v>0</v>
      </c>
      <c r="AE8923" s="2">
        <v>0</v>
      </c>
      <c r="AF8923" s="2">
        <v>0</v>
      </c>
      <c r="AG8923" s="2">
        <v>64</v>
      </c>
      <c r="AH8923" s="2">
        <v>0</v>
      </c>
      <c r="AI8923" s="2">
        <v>1</v>
      </c>
      <c r="AJ8923" s="2">
        <v>2</v>
      </c>
      <c r="AK8923" s="2">
        <v>1</v>
      </c>
      <c r="AL8923" s="2">
        <v>0</v>
      </c>
      <c r="AM8923" s="2">
        <v>0</v>
      </c>
      <c r="AN8923" s="3">
        <f>IFERROR(K8923/J8923,"")</f>
        <v>0</v>
      </c>
      <c r="AO8923" s="3">
        <f>IFERROR(L8923/K8923,"")</f>
        <v>0</v>
      </c>
    </row>
    <row r="8924" spans="1:41">
      <c r="A8924" t="s">
        <v>10998</v>
      </c>
      <c r="D8924">
        <v>8400</v>
      </c>
      <c r="E8924" t="s">
        <v>1155</v>
      </c>
      <c r="F8924" t="s">
        <v>2101</v>
      </c>
      <c r="I8924" t="b">
        <v>0</v>
      </c>
      <c r="J8924" s="2">
        <v>644</v>
      </c>
      <c r="K8924" s="2">
        <v>559</v>
      </c>
      <c r="L8924" s="2">
        <v>6</v>
      </c>
      <c r="M8924" s="2">
        <v>553</v>
      </c>
      <c r="N8924" s="2">
        <v>150</v>
      </c>
      <c r="O8924" s="2">
        <v>1</v>
      </c>
      <c r="P8924" s="2">
        <v>2</v>
      </c>
      <c r="Q8924" s="2">
        <v>0</v>
      </c>
      <c r="R8924" s="2">
        <v>0</v>
      </c>
      <c r="S8924" s="2">
        <v>0</v>
      </c>
      <c r="T8924" s="2">
        <v>29</v>
      </c>
      <c r="U8924" s="2">
        <v>0</v>
      </c>
      <c r="V8924" s="2">
        <v>0</v>
      </c>
      <c r="W8924" s="2">
        <v>0</v>
      </c>
      <c r="X8924" s="2">
        <v>0</v>
      </c>
      <c r="Y8924" s="2">
        <v>54</v>
      </c>
      <c r="Z8924" s="2">
        <v>27</v>
      </c>
      <c r="AA8924" s="2">
        <v>139</v>
      </c>
      <c r="AB8924" s="2">
        <v>18</v>
      </c>
      <c r="AC8924" s="2">
        <v>0</v>
      </c>
      <c r="AD8924" s="2">
        <v>0</v>
      </c>
      <c r="AE8924" s="2">
        <v>0</v>
      </c>
      <c r="AF8924" s="2">
        <v>0</v>
      </c>
      <c r="AG8924" s="2">
        <v>122</v>
      </c>
      <c r="AH8924" s="2">
        <v>0</v>
      </c>
      <c r="AI8924" s="2">
        <v>1</v>
      </c>
      <c r="AJ8924" s="2">
        <v>3</v>
      </c>
      <c r="AK8924" s="2">
        <v>1</v>
      </c>
      <c r="AL8924" s="2">
        <v>0</v>
      </c>
      <c r="AM8924" s="2">
        <v>6</v>
      </c>
      <c r="AN8924" s="3">
        <f>IFERROR(K8924/J8924,"")</f>
        <v>0</v>
      </c>
      <c r="AO8924" s="3">
        <f>IFERROR(L8924/K8924,"")</f>
        <v>0</v>
      </c>
    </row>
    <row r="8925" spans="1:41">
      <c r="A8925" t="s">
        <v>10999</v>
      </c>
      <c r="D8925">
        <v>8400</v>
      </c>
      <c r="E8925" t="s">
        <v>1155</v>
      </c>
      <c r="F8925" t="s">
        <v>2105</v>
      </c>
      <c r="I8925" t="b">
        <v>0</v>
      </c>
      <c r="J8925" s="2">
        <v>598</v>
      </c>
      <c r="K8925" s="2">
        <v>504</v>
      </c>
      <c r="L8925" s="2">
        <v>1</v>
      </c>
      <c r="M8925" s="2">
        <v>503</v>
      </c>
      <c r="N8925" s="2">
        <v>140</v>
      </c>
      <c r="O8925" s="2">
        <v>1</v>
      </c>
      <c r="P8925" s="2">
        <v>1</v>
      </c>
      <c r="Q8925" s="2">
        <v>0</v>
      </c>
      <c r="R8925" s="2">
        <v>0</v>
      </c>
      <c r="S8925" s="2">
        <v>0</v>
      </c>
      <c r="T8925" s="2">
        <v>32</v>
      </c>
      <c r="U8925" s="2">
        <v>0</v>
      </c>
      <c r="V8925" s="2">
        <v>0</v>
      </c>
      <c r="W8925" s="2">
        <v>0</v>
      </c>
      <c r="X8925" s="2">
        <v>0</v>
      </c>
      <c r="Y8925" s="2">
        <v>57</v>
      </c>
      <c r="Z8925" s="2">
        <v>20</v>
      </c>
      <c r="AA8925" s="2">
        <v>116</v>
      </c>
      <c r="AB8925" s="2">
        <v>21</v>
      </c>
      <c r="AC8925" s="2">
        <v>0</v>
      </c>
      <c r="AD8925" s="2">
        <v>0</v>
      </c>
      <c r="AE8925" s="2">
        <v>0</v>
      </c>
      <c r="AF8925" s="2">
        <v>0</v>
      </c>
      <c r="AG8925" s="2">
        <v>96</v>
      </c>
      <c r="AH8925" s="2">
        <v>0</v>
      </c>
      <c r="AI8925" s="2">
        <v>0</v>
      </c>
      <c r="AJ8925" s="2">
        <v>8</v>
      </c>
      <c r="AK8925" s="2">
        <v>5</v>
      </c>
      <c r="AL8925" s="2">
        <v>0</v>
      </c>
      <c r="AM8925" s="2">
        <v>6</v>
      </c>
      <c r="AN8925" s="3">
        <f>IFERROR(K8925/J8925,"")</f>
        <v>0</v>
      </c>
      <c r="AO8925" s="3">
        <f>IFERROR(L8925/K8925,"")</f>
        <v>0</v>
      </c>
    </row>
    <row r="8926" spans="1:41">
      <c r="A8926" t="s">
        <v>11000</v>
      </c>
      <c r="D8926">
        <v>8400</v>
      </c>
      <c r="E8926" t="s">
        <v>1155</v>
      </c>
      <c r="F8926" t="s">
        <v>2107</v>
      </c>
      <c r="I8926" t="b">
        <v>0</v>
      </c>
      <c r="J8926" s="2">
        <v>610</v>
      </c>
      <c r="K8926" s="2">
        <v>520</v>
      </c>
      <c r="L8926" s="2">
        <v>1</v>
      </c>
      <c r="M8926" s="2">
        <v>519</v>
      </c>
      <c r="N8926" s="2">
        <v>117</v>
      </c>
      <c r="O8926" s="2">
        <v>2</v>
      </c>
      <c r="P8926" s="2">
        <v>0</v>
      </c>
      <c r="Q8926" s="2">
        <v>0</v>
      </c>
      <c r="R8926" s="2">
        <v>0</v>
      </c>
      <c r="S8926" s="2">
        <v>1</v>
      </c>
      <c r="T8926" s="2">
        <v>34</v>
      </c>
      <c r="U8926" s="2">
        <v>0</v>
      </c>
      <c r="V8926" s="2">
        <v>0</v>
      </c>
      <c r="W8926" s="2">
        <v>0</v>
      </c>
      <c r="X8926" s="2">
        <v>0</v>
      </c>
      <c r="Y8926" s="2">
        <v>65</v>
      </c>
      <c r="Z8926" s="2">
        <v>20</v>
      </c>
      <c r="AA8926" s="2">
        <v>135</v>
      </c>
      <c r="AB8926" s="2">
        <v>5</v>
      </c>
      <c r="AC8926" s="2">
        <v>1</v>
      </c>
      <c r="AD8926" s="2">
        <v>0</v>
      </c>
      <c r="AE8926" s="2">
        <v>0</v>
      </c>
      <c r="AF8926" s="2">
        <v>0</v>
      </c>
      <c r="AG8926" s="2">
        <v>116</v>
      </c>
      <c r="AH8926" s="2">
        <v>0</v>
      </c>
      <c r="AI8926" s="2">
        <v>0</v>
      </c>
      <c r="AJ8926" s="2">
        <v>2</v>
      </c>
      <c r="AK8926" s="2">
        <v>6</v>
      </c>
      <c r="AL8926" s="2">
        <v>0</v>
      </c>
      <c r="AM8926" s="2">
        <v>15</v>
      </c>
      <c r="AN8926" s="3">
        <f>IFERROR(K8926/J8926,"")</f>
        <v>0</v>
      </c>
      <c r="AO8926" s="3">
        <f>IFERROR(L8926/K8926,"")</f>
        <v>0</v>
      </c>
    </row>
    <row r="8927" spans="1:41">
      <c r="A8927" t="s">
        <v>11001</v>
      </c>
      <c r="D8927">
        <v>8400</v>
      </c>
      <c r="E8927" t="s">
        <v>1155</v>
      </c>
      <c r="F8927" t="s">
        <v>2109</v>
      </c>
      <c r="I8927" t="b">
        <v>0</v>
      </c>
      <c r="J8927" s="2">
        <v>715</v>
      </c>
      <c r="K8927" s="2">
        <v>539</v>
      </c>
      <c r="L8927" s="2">
        <v>5</v>
      </c>
      <c r="M8927" s="2">
        <v>534</v>
      </c>
      <c r="N8927" s="2">
        <v>146</v>
      </c>
      <c r="O8927" s="2">
        <v>1</v>
      </c>
      <c r="P8927" s="2">
        <v>0</v>
      </c>
      <c r="Q8927" s="2">
        <v>0</v>
      </c>
      <c r="R8927" s="2">
        <v>0</v>
      </c>
      <c r="S8927" s="2">
        <v>0</v>
      </c>
      <c r="T8927" s="2">
        <v>39</v>
      </c>
      <c r="U8927" s="2">
        <v>0</v>
      </c>
      <c r="V8927" s="2">
        <v>0</v>
      </c>
      <c r="W8927" s="2">
        <v>0</v>
      </c>
      <c r="X8927" s="2">
        <v>0</v>
      </c>
      <c r="Y8927" s="2">
        <v>62</v>
      </c>
      <c r="Z8927" s="2">
        <v>27</v>
      </c>
      <c r="AA8927" s="2">
        <v>133</v>
      </c>
      <c r="AB8927" s="2">
        <v>14</v>
      </c>
      <c r="AC8927" s="2">
        <v>0</v>
      </c>
      <c r="AD8927" s="2">
        <v>0</v>
      </c>
      <c r="AE8927" s="2">
        <v>0</v>
      </c>
      <c r="AF8927" s="2">
        <v>0</v>
      </c>
      <c r="AG8927" s="2">
        <v>80</v>
      </c>
      <c r="AH8927" s="2">
        <v>0</v>
      </c>
      <c r="AI8927" s="2">
        <v>0</v>
      </c>
      <c r="AJ8927" s="2">
        <v>13</v>
      </c>
      <c r="AK8927" s="2">
        <v>2</v>
      </c>
      <c r="AL8927" s="2">
        <v>3</v>
      </c>
      <c r="AM8927" s="2">
        <v>14</v>
      </c>
      <c r="AN8927" s="3">
        <f>IFERROR(K8927/J8927,"")</f>
        <v>0</v>
      </c>
      <c r="AO8927" s="3">
        <f>IFERROR(L8927/K8927,"")</f>
        <v>0</v>
      </c>
    </row>
    <row r="8928" spans="1:41">
      <c r="A8928" t="s">
        <v>11002</v>
      </c>
      <c r="D8928">
        <v>8400</v>
      </c>
      <c r="E8928" t="s">
        <v>1155</v>
      </c>
      <c r="F8928" t="s">
        <v>2111</v>
      </c>
      <c r="I8928" t="b">
        <v>0</v>
      </c>
      <c r="J8928" s="2">
        <v>511</v>
      </c>
      <c r="K8928" s="2">
        <v>434</v>
      </c>
      <c r="L8928" s="2">
        <v>1</v>
      </c>
      <c r="M8928" s="2">
        <v>433</v>
      </c>
      <c r="N8928" s="2">
        <v>164</v>
      </c>
      <c r="O8928" s="2">
        <v>0</v>
      </c>
      <c r="P8928" s="2">
        <v>1</v>
      </c>
      <c r="Q8928" s="2">
        <v>0</v>
      </c>
      <c r="R8928" s="2">
        <v>0</v>
      </c>
      <c r="S8928" s="2">
        <v>0</v>
      </c>
      <c r="T8928" s="2">
        <v>22</v>
      </c>
      <c r="U8928" s="2">
        <v>0</v>
      </c>
      <c r="V8928" s="2">
        <v>0</v>
      </c>
      <c r="W8928" s="2">
        <v>0</v>
      </c>
      <c r="X8928" s="2">
        <v>0</v>
      </c>
      <c r="Y8928" s="2">
        <v>27</v>
      </c>
      <c r="Z8928" s="2">
        <v>15</v>
      </c>
      <c r="AA8928" s="2">
        <v>74</v>
      </c>
      <c r="AB8928" s="2">
        <v>26</v>
      </c>
      <c r="AC8928" s="2">
        <v>0</v>
      </c>
      <c r="AD8928" s="2">
        <v>0</v>
      </c>
      <c r="AE8928" s="2">
        <v>0</v>
      </c>
      <c r="AF8928" s="2">
        <v>0</v>
      </c>
      <c r="AG8928" s="2">
        <v>92</v>
      </c>
      <c r="AH8928" s="2">
        <v>0</v>
      </c>
      <c r="AI8928" s="2">
        <v>0</v>
      </c>
      <c r="AJ8928" s="2">
        <v>5</v>
      </c>
      <c r="AK8928" s="2">
        <v>3</v>
      </c>
      <c r="AL8928" s="2">
        <v>1</v>
      </c>
      <c r="AM8928" s="2">
        <v>3</v>
      </c>
      <c r="AN8928" s="3">
        <f>IFERROR(K8928/J8928,"")</f>
        <v>0</v>
      </c>
      <c r="AO8928" s="3">
        <f>IFERROR(L8928/K8928,"")</f>
        <v>0</v>
      </c>
    </row>
    <row r="8929" spans="1:41">
      <c r="A8929" t="s">
        <v>11003</v>
      </c>
      <c r="D8929">
        <v>8400</v>
      </c>
      <c r="E8929" t="s">
        <v>1155</v>
      </c>
      <c r="F8929" t="s">
        <v>2113</v>
      </c>
      <c r="I8929" t="b">
        <v>0</v>
      </c>
      <c r="J8929" s="2">
        <v>499</v>
      </c>
      <c r="K8929" s="2">
        <v>352</v>
      </c>
      <c r="L8929" s="2">
        <v>3</v>
      </c>
      <c r="M8929" s="2">
        <v>349</v>
      </c>
      <c r="N8929" s="2">
        <v>31</v>
      </c>
      <c r="O8929" s="2">
        <v>17</v>
      </c>
      <c r="P8929" s="2">
        <v>0</v>
      </c>
      <c r="Q8929" s="2">
        <v>0</v>
      </c>
      <c r="R8929" s="2">
        <v>0</v>
      </c>
      <c r="S8929" s="2">
        <v>1</v>
      </c>
      <c r="T8929" s="2">
        <v>30</v>
      </c>
      <c r="U8929" s="2">
        <v>0</v>
      </c>
      <c r="V8929" s="2">
        <v>0</v>
      </c>
      <c r="W8929" s="2">
        <v>0</v>
      </c>
      <c r="X8929" s="2">
        <v>0</v>
      </c>
      <c r="Y8929" s="2">
        <v>35</v>
      </c>
      <c r="Z8929" s="2">
        <v>21</v>
      </c>
      <c r="AA8929" s="2">
        <v>119</v>
      </c>
      <c r="AB8929" s="2">
        <v>4</v>
      </c>
      <c r="AC8929" s="2">
        <v>1</v>
      </c>
      <c r="AD8929" s="2">
        <v>0</v>
      </c>
      <c r="AE8929" s="2">
        <v>1</v>
      </c>
      <c r="AF8929" s="2">
        <v>0</v>
      </c>
      <c r="AG8929" s="2">
        <v>15</v>
      </c>
      <c r="AH8929" s="2">
        <v>0</v>
      </c>
      <c r="AI8929" s="2">
        <v>1</v>
      </c>
      <c r="AJ8929" s="2">
        <v>0</v>
      </c>
      <c r="AK8929" s="2">
        <v>34</v>
      </c>
      <c r="AL8929" s="2">
        <v>1</v>
      </c>
      <c r="AM8929" s="2">
        <v>38</v>
      </c>
      <c r="AN8929" s="3">
        <f>IFERROR(K8929/J8929,"")</f>
        <v>0</v>
      </c>
      <c r="AO8929" s="3">
        <f>IFERROR(L8929/K8929,"")</f>
        <v>0</v>
      </c>
    </row>
    <row r="8930" spans="1:41">
      <c r="A8930" t="s">
        <v>11004</v>
      </c>
      <c r="D8930">
        <v>8400</v>
      </c>
      <c r="E8930" t="s">
        <v>1155</v>
      </c>
      <c r="F8930" t="s">
        <v>2115</v>
      </c>
      <c r="I8930" t="b">
        <v>0</v>
      </c>
      <c r="J8930" s="2">
        <v>623</v>
      </c>
      <c r="K8930" s="2">
        <v>533</v>
      </c>
      <c r="L8930" s="2">
        <v>1</v>
      </c>
      <c r="M8930" s="2">
        <v>532</v>
      </c>
      <c r="N8930" s="2">
        <v>174</v>
      </c>
      <c r="O8930" s="2">
        <v>2</v>
      </c>
      <c r="P8930" s="2">
        <v>1</v>
      </c>
      <c r="Q8930" s="2">
        <v>0</v>
      </c>
      <c r="R8930" s="2">
        <v>0</v>
      </c>
      <c r="S8930" s="2">
        <v>0</v>
      </c>
      <c r="T8930" s="2">
        <v>23</v>
      </c>
      <c r="U8930" s="2">
        <v>0</v>
      </c>
      <c r="V8930" s="2">
        <v>0</v>
      </c>
      <c r="W8930" s="2">
        <v>0</v>
      </c>
      <c r="X8930" s="2">
        <v>0</v>
      </c>
      <c r="Y8930" s="2">
        <v>44</v>
      </c>
      <c r="Z8930" s="2">
        <v>26</v>
      </c>
      <c r="AA8930" s="2">
        <v>110</v>
      </c>
      <c r="AB8930" s="2">
        <v>33</v>
      </c>
      <c r="AC8930" s="2">
        <v>1</v>
      </c>
      <c r="AD8930" s="2">
        <v>0</v>
      </c>
      <c r="AE8930" s="2">
        <v>0</v>
      </c>
      <c r="AF8930" s="2">
        <v>0</v>
      </c>
      <c r="AG8930" s="2">
        <v>104</v>
      </c>
      <c r="AH8930" s="2">
        <v>0</v>
      </c>
      <c r="AI8930" s="2">
        <v>0</v>
      </c>
      <c r="AJ8930" s="2">
        <v>4</v>
      </c>
      <c r="AK8930" s="2">
        <v>8</v>
      </c>
      <c r="AL8930" s="2">
        <v>0</v>
      </c>
      <c r="AM8930" s="2">
        <v>2</v>
      </c>
      <c r="AN8930" s="3">
        <f>IFERROR(K8930/J8930,"")</f>
        <v>0</v>
      </c>
      <c r="AO8930" s="3">
        <f>IFERROR(L8930/K8930,"")</f>
        <v>0</v>
      </c>
    </row>
    <row r="8931" spans="1:41">
      <c r="A8931" t="s">
        <v>11005</v>
      </c>
      <c r="D8931">
        <v>8400</v>
      </c>
      <c r="E8931" t="s">
        <v>1155</v>
      </c>
      <c r="F8931" t="s">
        <v>2117</v>
      </c>
      <c r="I8931" t="b">
        <v>0</v>
      </c>
      <c r="J8931" s="2">
        <v>427</v>
      </c>
      <c r="K8931" s="2">
        <v>318</v>
      </c>
      <c r="L8931" s="2">
        <v>1</v>
      </c>
      <c r="M8931" s="2">
        <v>317</v>
      </c>
      <c r="N8931" s="2">
        <v>64</v>
      </c>
      <c r="O8931" s="2">
        <v>4</v>
      </c>
      <c r="P8931" s="2">
        <v>1</v>
      </c>
      <c r="Q8931" s="2">
        <v>0</v>
      </c>
      <c r="R8931" s="2">
        <v>0</v>
      </c>
      <c r="S8931" s="2">
        <v>0</v>
      </c>
      <c r="T8931" s="2">
        <v>17</v>
      </c>
      <c r="U8931" s="2">
        <v>0</v>
      </c>
      <c r="V8931" s="2">
        <v>0</v>
      </c>
      <c r="W8931" s="2">
        <v>0</v>
      </c>
      <c r="X8931" s="2">
        <v>0</v>
      </c>
      <c r="Y8931" s="2">
        <v>43</v>
      </c>
      <c r="Z8931" s="2">
        <v>16</v>
      </c>
      <c r="AA8931" s="2">
        <v>121</v>
      </c>
      <c r="AB8931" s="2">
        <v>3</v>
      </c>
      <c r="AC8931" s="2">
        <v>0</v>
      </c>
      <c r="AD8931" s="2">
        <v>0</v>
      </c>
      <c r="AE8931" s="2">
        <v>0</v>
      </c>
      <c r="AF8931" s="2">
        <v>0</v>
      </c>
      <c r="AG8931" s="2">
        <v>30</v>
      </c>
      <c r="AH8931" s="2">
        <v>0</v>
      </c>
      <c r="AI8931" s="2">
        <v>0</v>
      </c>
      <c r="AJ8931" s="2">
        <v>1</v>
      </c>
      <c r="AK8931" s="2">
        <v>7</v>
      </c>
      <c r="AL8931" s="2">
        <v>9</v>
      </c>
      <c r="AM8931" s="2">
        <v>1</v>
      </c>
      <c r="AN8931" s="3">
        <f>IFERROR(K8931/J8931,"")</f>
        <v>0</v>
      </c>
      <c r="AO8931" s="3">
        <f>IFERROR(L8931/K8931,"")</f>
        <v>0</v>
      </c>
    </row>
    <row r="8932" spans="1:41">
      <c r="A8932" t="s">
        <v>11006</v>
      </c>
      <c r="D8932">
        <v>8400</v>
      </c>
      <c r="E8932" t="s">
        <v>1155</v>
      </c>
      <c r="F8932" t="s">
        <v>2119</v>
      </c>
      <c r="I8932" t="b">
        <v>0</v>
      </c>
      <c r="J8932" s="2">
        <v>466</v>
      </c>
      <c r="K8932" s="2">
        <v>365</v>
      </c>
      <c r="L8932" s="2">
        <v>4</v>
      </c>
      <c r="M8932" s="2">
        <v>361</v>
      </c>
      <c r="N8932" s="2">
        <v>89</v>
      </c>
      <c r="O8932" s="2">
        <v>4</v>
      </c>
      <c r="P8932" s="2">
        <v>0</v>
      </c>
      <c r="Q8932" s="2">
        <v>0</v>
      </c>
      <c r="R8932" s="2">
        <v>0</v>
      </c>
      <c r="S8932" s="2">
        <v>0</v>
      </c>
      <c r="T8932" s="2">
        <v>19</v>
      </c>
      <c r="U8932" s="2">
        <v>0</v>
      </c>
      <c r="V8932" s="2">
        <v>0</v>
      </c>
      <c r="W8932" s="2">
        <v>0</v>
      </c>
      <c r="X8932" s="2">
        <v>0</v>
      </c>
      <c r="Y8932" s="2">
        <v>40</v>
      </c>
      <c r="Z8932" s="2">
        <v>11</v>
      </c>
      <c r="AA8932" s="2">
        <v>90</v>
      </c>
      <c r="AB8932" s="2">
        <v>21</v>
      </c>
      <c r="AC8932" s="2">
        <v>0</v>
      </c>
      <c r="AD8932" s="2">
        <v>0</v>
      </c>
      <c r="AE8932" s="2">
        <v>0</v>
      </c>
      <c r="AF8932" s="2">
        <v>0</v>
      </c>
      <c r="AG8932" s="2">
        <v>64</v>
      </c>
      <c r="AH8932" s="2">
        <v>1</v>
      </c>
      <c r="AI8932" s="2">
        <v>0</v>
      </c>
      <c r="AJ8932" s="2">
        <v>3</v>
      </c>
      <c r="AK8932" s="2">
        <v>6</v>
      </c>
      <c r="AL8932" s="2">
        <v>0</v>
      </c>
      <c r="AM8932" s="2">
        <v>13</v>
      </c>
      <c r="AN8932" s="3">
        <f>IFERROR(K8932/J8932,"")</f>
        <v>0</v>
      </c>
      <c r="AO8932" s="3">
        <f>IFERROR(L8932/K8932,"")</f>
        <v>0</v>
      </c>
    </row>
    <row r="8933" spans="1:41">
      <c r="A8933" t="s">
        <v>11007</v>
      </c>
      <c r="D8933">
        <v>8400</v>
      </c>
      <c r="E8933" t="s">
        <v>1155</v>
      </c>
      <c r="F8933" t="s">
        <v>2121</v>
      </c>
      <c r="I8933" t="b">
        <v>0</v>
      </c>
      <c r="J8933" s="2">
        <v>453</v>
      </c>
      <c r="K8933" s="2">
        <v>308</v>
      </c>
      <c r="L8933" s="2">
        <v>3</v>
      </c>
      <c r="M8933" s="2">
        <v>305</v>
      </c>
      <c r="N8933" s="2">
        <v>41</v>
      </c>
      <c r="O8933" s="2">
        <v>3</v>
      </c>
      <c r="P8933" s="2">
        <v>0</v>
      </c>
      <c r="Q8933" s="2">
        <v>0</v>
      </c>
      <c r="R8933" s="2">
        <v>0</v>
      </c>
      <c r="S8933" s="2">
        <v>0</v>
      </c>
      <c r="T8933" s="2">
        <v>21</v>
      </c>
      <c r="U8933" s="2">
        <v>0</v>
      </c>
      <c r="V8933" s="2">
        <v>0</v>
      </c>
      <c r="W8933" s="2">
        <v>0</v>
      </c>
      <c r="X8933" s="2">
        <v>0</v>
      </c>
      <c r="Y8933" s="2">
        <v>40</v>
      </c>
      <c r="Z8933" s="2">
        <v>38</v>
      </c>
      <c r="AA8933" s="2">
        <v>85</v>
      </c>
      <c r="AB8933" s="2">
        <v>14</v>
      </c>
      <c r="AC8933" s="2">
        <v>0</v>
      </c>
      <c r="AD8933" s="2">
        <v>0</v>
      </c>
      <c r="AE8933" s="2">
        <v>1</v>
      </c>
      <c r="AF8933" s="2">
        <v>0</v>
      </c>
      <c r="AG8933" s="2">
        <v>29</v>
      </c>
      <c r="AH8933" s="2">
        <v>0</v>
      </c>
      <c r="AI8933" s="2">
        <v>1</v>
      </c>
      <c r="AJ8933" s="2">
        <v>5</v>
      </c>
      <c r="AK8933" s="2">
        <v>14</v>
      </c>
      <c r="AL8933" s="2">
        <v>0</v>
      </c>
      <c r="AM8933" s="2">
        <v>13</v>
      </c>
      <c r="AN8933" s="3">
        <f>IFERROR(K8933/J8933,"")</f>
        <v>0</v>
      </c>
      <c r="AO8933" s="3">
        <f>IFERROR(L8933/K8933,"")</f>
        <v>0</v>
      </c>
    </row>
    <row r="8934" spans="1:41">
      <c r="A8934" t="s">
        <v>11008</v>
      </c>
      <c r="D8934">
        <v>8400</v>
      </c>
      <c r="E8934" t="s">
        <v>1155</v>
      </c>
      <c r="F8934" t="s">
        <v>2123</v>
      </c>
      <c r="I8934" t="b">
        <v>0</v>
      </c>
      <c r="J8934" s="2">
        <v>647</v>
      </c>
      <c r="K8934" s="2">
        <v>551</v>
      </c>
      <c r="L8934" s="2">
        <v>0</v>
      </c>
      <c r="M8934" s="2">
        <v>551</v>
      </c>
      <c r="N8934" s="2">
        <v>198</v>
      </c>
      <c r="O8934" s="2">
        <v>2</v>
      </c>
      <c r="P8934" s="2">
        <v>2</v>
      </c>
      <c r="Q8934" s="2">
        <v>0</v>
      </c>
      <c r="R8934" s="2">
        <v>0</v>
      </c>
      <c r="S8934" s="2">
        <v>0</v>
      </c>
      <c r="T8934" s="2">
        <v>33</v>
      </c>
      <c r="U8934" s="2">
        <v>0</v>
      </c>
      <c r="V8934" s="2">
        <v>0</v>
      </c>
      <c r="W8934" s="2">
        <v>0</v>
      </c>
      <c r="X8934" s="2">
        <v>0</v>
      </c>
      <c r="Y8934" s="2">
        <v>35</v>
      </c>
      <c r="Z8934" s="2">
        <v>17</v>
      </c>
      <c r="AA8934" s="2">
        <v>116</v>
      </c>
      <c r="AB8934" s="2">
        <v>28</v>
      </c>
      <c r="AC8934" s="2">
        <v>1</v>
      </c>
      <c r="AD8934" s="2">
        <v>0</v>
      </c>
      <c r="AE8934" s="2">
        <v>0</v>
      </c>
      <c r="AF8934" s="2">
        <v>0</v>
      </c>
      <c r="AG8934" s="2">
        <v>113</v>
      </c>
      <c r="AH8934" s="2">
        <v>0</v>
      </c>
      <c r="AI8934" s="2">
        <v>0</v>
      </c>
      <c r="AJ8934" s="2">
        <v>5</v>
      </c>
      <c r="AK8934" s="2">
        <v>1</v>
      </c>
      <c r="AL8934" s="2">
        <v>0</v>
      </c>
      <c r="AM8934" s="2">
        <v>0</v>
      </c>
      <c r="AN8934" s="3">
        <f>IFERROR(K8934/J8934,"")</f>
        <v>0</v>
      </c>
      <c r="AO8934" s="3">
        <f>IFERROR(L8934/K8934,"")</f>
        <v>0</v>
      </c>
    </row>
    <row r="8935" spans="1:41">
      <c r="A8935" t="s">
        <v>11009</v>
      </c>
      <c r="D8935">
        <v>8400</v>
      </c>
      <c r="E8935" t="s">
        <v>1155</v>
      </c>
      <c r="F8935" t="s">
        <v>2125</v>
      </c>
      <c r="I8935" t="b">
        <v>0</v>
      </c>
      <c r="J8935" s="2">
        <v>550</v>
      </c>
      <c r="K8935" s="2">
        <v>410</v>
      </c>
      <c r="L8935" s="2">
        <v>4</v>
      </c>
      <c r="M8935" s="2">
        <v>406</v>
      </c>
      <c r="N8935" s="2">
        <v>134</v>
      </c>
      <c r="O8935" s="2">
        <v>2</v>
      </c>
      <c r="P8935" s="2">
        <v>2</v>
      </c>
      <c r="Q8935" s="2">
        <v>0</v>
      </c>
      <c r="R8935" s="2">
        <v>0</v>
      </c>
      <c r="S8935" s="2">
        <v>1</v>
      </c>
      <c r="T8935" s="2">
        <v>5</v>
      </c>
      <c r="U8935" s="2">
        <v>0</v>
      </c>
      <c r="V8935" s="2">
        <v>0</v>
      </c>
      <c r="W8935" s="2">
        <v>0</v>
      </c>
      <c r="X8935" s="2">
        <v>0</v>
      </c>
      <c r="Y8935" s="2">
        <v>24</v>
      </c>
      <c r="Z8935" s="2">
        <v>32</v>
      </c>
      <c r="AA8935" s="2">
        <v>100</v>
      </c>
      <c r="AB8935" s="2">
        <v>29</v>
      </c>
      <c r="AC8935" s="2">
        <v>0</v>
      </c>
      <c r="AD8935" s="2">
        <v>0</v>
      </c>
      <c r="AE8935" s="2">
        <v>0</v>
      </c>
      <c r="AF8935" s="2">
        <v>0</v>
      </c>
      <c r="AG8935" s="2">
        <v>68</v>
      </c>
      <c r="AH8935" s="2">
        <v>0</v>
      </c>
      <c r="AI8935" s="2">
        <v>1</v>
      </c>
      <c r="AJ8935" s="2">
        <v>3</v>
      </c>
      <c r="AK8935" s="2">
        <v>3</v>
      </c>
      <c r="AL8935" s="2">
        <v>0</v>
      </c>
      <c r="AM8935" s="2">
        <v>2</v>
      </c>
      <c r="AN8935" s="3">
        <f>IFERROR(K8935/J8935,"")</f>
        <v>0</v>
      </c>
      <c r="AO8935" s="3">
        <f>IFERROR(L8935/K8935,"")</f>
        <v>0</v>
      </c>
    </row>
    <row r="8936" spans="1:41">
      <c r="A8936" t="s">
        <v>11010</v>
      </c>
      <c r="D8936">
        <v>8400</v>
      </c>
      <c r="E8936" t="s">
        <v>1155</v>
      </c>
      <c r="F8936" t="s">
        <v>2127</v>
      </c>
      <c r="I8936" t="b">
        <v>0</v>
      </c>
      <c r="J8936" s="2">
        <v>613</v>
      </c>
      <c r="K8936" s="2">
        <v>459</v>
      </c>
      <c r="L8936" s="2">
        <v>3</v>
      </c>
      <c r="M8936" s="2">
        <v>456</v>
      </c>
      <c r="N8936" s="2">
        <v>81</v>
      </c>
      <c r="O8936" s="2">
        <v>1</v>
      </c>
      <c r="P8936" s="2">
        <v>0</v>
      </c>
      <c r="Q8936" s="2">
        <v>0</v>
      </c>
      <c r="R8936" s="2">
        <v>0</v>
      </c>
      <c r="S8936" s="2">
        <v>0</v>
      </c>
      <c r="T8936" s="2">
        <v>35</v>
      </c>
      <c r="U8936" s="2">
        <v>0</v>
      </c>
      <c r="V8936" s="2">
        <v>0</v>
      </c>
      <c r="W8936" s="2">
        <v>0</v>
      </c>
      <c r="X8936" s="2">
        <v>0</v>
      </c>
      <c r="Y8936" s="2">
        <v>47</v>
      </c>
      <c r="Z8936" s="2">
        <v>9</v>
      </c>
      <c r="AA8936" s="2">
        <v>162</v>
      </c>
      <c r="AB8936" s="2">
        <v>14</v>
      </c>
      <c r="AC8936" s="2">
        <v>0</v>
      </c>
      <c r="AD8936" s="2">
        <v>0</v>
      </c>
      <c r="AE8936" s="2">
        <v>0</v>
      </c>
      <c r="AF8936" s="2">
        <v>0</v>
      </c>
      <c r="AG8936" s="2">
        <v>40</v>
      </c>
      <c r="AH8936" s="2">
        <v>0</v>
      </c>
      <c r="AI8936" s="2">
        <v>0</v>
      </c>
      <c r="AJ8936" s="2">
        <v>2</v>
      </c>
      <c r="AK8936" s="2">
        <v>21</v>
      </c>
      <c r="AL8936" s="2">
        <v>1</v>
      </c>
      <c r="AM8936" s="2">
        <v>43</v>
      </c>
      <c r="AN8936" s="3">
        <f>IFERROR(K8936/J8936,"")</f>
        <v>0</v>
      </c>
      <c r="AO8936" s="3">
        <f>IFERROR(L8936/K8936,"")</f>
        <v>0</v>
      </c>
    </row>
    <row r="8937" spans="1:41">
      <c r="A8937" t="s">
        <v>11011</v>
      </c>
      <c r="D8937">
        <v>8400</v>
      </c>
      <c r="E8937" t="s">
        <v>1155</v>
      </c>
      <c r="F8937" t="s">
        <v>2129</v>
      </c>
      <c r="I8937" t="b">
        <v>0</v>
      </c>
      <c r="J8937" s="2">
        <v>628</v>
      </c>
      <c r="K8937" s="2">
        <v>534</v>
      </c>
      <c r="L8937" s="2">
        <v>0</v>
      </c>
      <c r="M8937" s="2">
        <v>534</v>
      </c>
      <c r="N8937" s="2">
        <v>118</v>
      </c>
      <c r="O8937" s="2">
        <v>4</v>
      </c>
      <c r="P8937" s="2">
        <v>0</v>
      </c>
      <c r="Q8937" s="2">
        <v>0</v>
      </c>
      <c r="R8937" s="2">
        <v>0</v>
      </c>
      <c r="S8937" s="2">
        <v>0</v>
      </c>
      <c r="T8937" s="2">
        <v>31</v>
      </c>
      <c r="U8937" s="2">
        <v>0</v>
      </c>
      <c r="V8937" s="2">
        <v>0</v>
      </c>
      <c r="W8937" s="2">
        <v>0</v>
      </c>
      <c r="X8937" s="2">
        <v>0</v>
      </c>
      <c r="Y8937" s="2">
        <v>62</v>
      </c>
      <c r="Z8937" s="2">
        <v>36</v>
      </c>
      <c r="AA8937" s="2">
        <v>124</v>
      </c>
      <c r="AB8937" s="2">
        <v>12</v>
      </c>
      <c r="AC8937" s="2">
        <v>1</v>
      </c>
      <c r="AD8937" s="2">
        <v>0</v>
      </c>
      <c r="AE8937" s="2">
        <v>0</v>
      </c>
      <c r="AF8937" s="2">
        <v>0</v>
      </c>
      <c r="AG8937" s="2">
        <v>138</v>
      </c>
      <c r="AH8937" s="2">
        <v>0</v>
      </c>
      <c r="AI8937" s="2">
        <v>0</v>
      </c>
      <c r="AJ8937" s="2">
        <v>2</v>
      </c>
      <c r="AK8937" s="2">
        <v>1</v>
      </c>
      <c r="AL8937" s="2">
        <v>0</v>
      </c>
      <c r="AM8937" s="2">
        <v>5</v>
      </c>
      <c r="AN8937" s="3">
        <f>IFERROR(K8937/J8937,"")</f>
        <v>0</v>
      </c>
      <c r="AO8937" s="3">
        <f>IFERROR(L8937/K8937,"")</f>
        <v>0</v>
      </c>
    </row>
    <row r="8938" spans="1:41">
      <c r="A8938" t="s">
        <v>11012</v>
      </c>
      <c r="D8938">
        <v>8400</v>
      </c>
      <c r="E8938" t="s">
        <v>1155</v>
      </c>
      <c r="F8938" t="s">
        <v>2131</v>
      </c>
      <c r="I8938" t="b">
        <v>0</v>
      </c>
      <c r="J8938" s="2">
        <v>595</v>
      </c>
      <c r="K8938" s="2">
        <v>530</v>
      </c>
      <c r="L8938" s="2">
        <v>3</v>
      </c>
      <c r="M8938" s="2">
        <v>527</v>
      </c>
      <c r="N8938" s="2">
        <v>177</v>
      </c>
      <c r="O8938" s="2">
        <v>2</v>
      </c>
      <c r="P8938" s="2">
        <v>0</v>
      </c>
      <c r="Q8938" s="2">
        <v>0</v>
      </c>
      <c r="R8938" s="2">
        <v>0</v>
      </c>
      <c r="S8938" s="2">
        <v>0</v>
      </c>
      <c r="T8938" s="2">
        <v>27</v>
      </c>
      <c r="U8938" s="2">
        <v>0</v>
      </c>
      <c r="V8938" s="2">
        <v>0</v>
      </c>
      <c r="W8938" s="2">
        <v>0</v>
      </c>
      <c r="X8938" s="2">
        <v>0</v>
      </c>
      <c r="Y8938" s="2">
        <v>69</v>
      </c>
      <c r="Z8938" s="2">
        <v>16</v>
      </c>
      <c r="AA8938" s="2">
        <v>101</v>
      </c>
      <c r="AB8938" s="2">
        <v>11</v>
      </c>
      <c r="AC8938" s="2">
        <v>0</v>
      </c>
      <c r="AD8938" s="2">
        <v>0</v>
      </c>
      <c r="AE8938" s="2">
        <v>0</v>
      </c>
      <c r="AF8938" s="2">
        <v>0</v>
      </c>
      <c r="AG8938" s="2">
        <v>109</v>
      </c>
      <c r="AH8938" s="2">
        <v>0</v>
      </c>
      <c r="AI8938" s="2">
        <v>0</v>
      </c>
      <c r="AJ8938" s="2">
        <v>3</v>
      </c>
      <c r="AK8938" s="2">
        <v>2</v>
      </c>
      <c r="AL8938" s="2">
        <v>1</v>
      </c>
      <c r="AM8938" s="2">
        <v>9</v>
      </c>
      <c r="AN8938" s="3">
        <f>IFERROR(K8938/J8938,"")</f>
        <v>0</v>
      </c>
      <c r="AO8938" s="3">
        <f>IFERROR(L8938/K8938,"")</f>
        <v>0</v>
      </c>
    </row>
    <row r="8939" spans="1:41">
      <c r="A8939" t="s">
        <v>11013</v>
      </c>
      <c r="D8939">
        <v>8400</v>
      </c>
      <c r="E8939" t="s">
        <v>1155</v>
      </c>
      <c r="F8939" t="s">
        <v>2133</v>
      </c>
      <c r="I8939" t="b">
        <v>0</v>
      </c>
      <c r="J8939" s="2">
        <v>557</v>
      </c>
      <c r="K8939" s="2">
        <v>448</v>
      </c>
      <c r="L8939" s="2">
        <v>0</v>
      </c>
      <c r="M8939" s="2">
        <v>448</v>
      </c>
      <c r="N8939" s="2">
        <v>178</v>
      </c>
      <c r="O8939" s="2">
        <v>2</v>
      </c>
      <c r="P8939" s="2">
        <v>1</v>
      </c>
      <c r="Q8939" s="2">
        <v>0</v>
      </c>
      <c r="R8939" s="2">
        <v>0</v>
      </c>
      <c r="S8939" s="2">
        <v>0</v>
      </c>
      <c r="T8939" s="2">
        <v>24</v>
      </c>
      <c r="U8939" s="2">
        <v>0</v>
      </c>
      <c r="V8939" s="2">
        <v>0</v>
      </c>
      <c r="W8939" s="2">
        <v>0</v>
      </c>
      <c r="X8939" s="2">
        <v>0</v>
      </c>
      <c r="Y8939" s="2">
        <v>28</v>
      </c>
      <c r="Z8939" s="2">
        <v>17</v>
      </c>
      <c r="AA8939" s="2">
        <v>80</v>
      </c>
      <c r="AB8939" s="2">
        <v>35</v>
      </c>
      <c r="AC8939" s="2">
        <v>1</v>
      </c>
      <c r="AD8939" s="2">
        <v>0</v>
      </c>
      <c r="AE8939" s="2">
        <v>0</v>
      </c>
      <c r="AF8939" s="2">
        <v>0</v>
      </c>
      <c r="AG8939" s="2">
        <v>76</v>
      </c>
      <c r="AH8939" s="2">
        <v>0</v>
      </c>
      <c r="AI8939" s="2">
        <v>0</v>
      </c>
      <c r="AJ8939" s="2">
        <v>3</v>
      </c>
      <c r="AK8939" s="2">
        <v>2</v>
      </c>
      <c r="AL8939" s="2">
        <v>0</v>
      </c>
      <c r="AM8939" s="2">
        <v>1</v>
      </c>
      <c r="AN8939" s="3">
        <f>IFERROR(K8939/J8939,"")</f>
        <v>0</v>
      </c>
      <c r="AO8939" s="3">
        <f>IFERROR(L8939/K8939,"")</f>
        <v>0</v>
      </c>
    </row>
    <row r="8940" spans="1:41">
      <c r="A8940" t="s">
        <v>11014</v>
      </c>
      <c r="D8940">
        <v>8400</v>
      </c>
      <c r="E8940" t="s">
        <v>1155</v>
      </c>
      <c r="F8940" t="s">
        <v>2135</v>
      </c>
      <c r="I8940" t="b">
        <v>0</v>
      </c>
      <c r="J8940" s="2">
        <v>612</v>
      </c>
      <c r="K8940" s="2">
        <v>516</v>
      </c>
      <c r="L8940" s="2">
        <v>2</v>
      </c>
      <c r="M8940" s="2">
        <v>514</v>
      </c>
      <c r="N8940" s="2">
        <v>176</v>
      </c>
      <c r="O8940" s="2">
        <v>5</v>
      </c>
      <c r="P8940" s="2">
        <v>1</v>
      </c>
      <c r="Q8940" s="2">
        <v>0</v>
      </c>
      <c r="R8940" s="2">
        <v>0</v>
      </c>
      <c r="S8940" s="2">
        <v>0</v>
      </c>
      <c r="T8940" s="2">
        <v>47</v>
      </c>
      <c r="U8940" s="2">
        <v>0</v>
      </c>
      <c r="V8940" s="2">
        <v>0</v>
      </c>
      <c r="W8940" s="2">
        <v>0</v>
      </c>
      <c r="X8940" s="2">
        <v>0</v>
      </c>
      <c r="Y8940" s="2">
        <v>35</v>
      </c>
      <c r="Z8940" s="2">
        <v>23</v>
      </c>
      <c r="AA8940" s="2">
        <v>89</v>
      </c>
      <c r="AB8940" s="2">
        <v>26</v>
      </c>
      <c r="AC8940" s="2">
        <v>0</v>
      </c>
      <c r="AD8940" s="2">
        <v>1</v>
      </c>
      <c r="AE8940" s="2">
        <v>0</v>
      </c>
      <c r="AF8940" s="2">
        <v>0</v>
      </c>
      <c r="AG8940" s="2">
        <v>107</v>
      </c>
      <c r="AH8940" s="2">
        <v>0</v>
      </c>
      <c r="AI8940" s="2">
        <v>0</v>
      </c>
      <c r="AJ8940" s="2">
        <v>0</v>
      </c>
      <c r="AK8940" s="2">
        <v>4</v>
      </c>
      <c r="AL8940" s="2">
        <v>0</v>
      </c>
      <c r="AM8940" s="2">
        <v>0</v>
      </c>
      <c r="AN8940" s="3">
        <f>IFERROR(K8940/J8940,"")</f>
        <v>0</v>
      </c>
      <c r="AO8940" s="3">
        <f>IFERROR(L8940/K8940,"")</f>
        <v>0</v>
      </c>
    </row>
    <row r="8941" spans="1:41">
      <c r="A8941" t="s">
        <v>11015</v>
      </c>
      <c r="D8941">
        <v>8400</v>
      </c>
      <c r="E8941" t="s">
        <v>1155</v>
      </c>
      <c r="F8941" t="s">
        <v>2137</v>
      </c>
      <c r="I8941" t="b">
        <v>0</v>
      </c>
      <c r="J8941" s="2">
        <v>742</v>
      </c>
      <c r="K8941" s="2">
        <v>594</v>
      </c>
      <c r="L8941" s="2">
        <v>1</v>
      </c>
      <c r="M8941" s="2">
        <v>593</v>
      </c>
      <c r="N8941" s="2">
        <v>147</v>
      </c>
      <c r="O8941" s="2">
        <v>4</v>
      </c>
      <c r="P8941" s="2">
        <v>0</v>
      </c>
      <c r="Q8941" s="2">
        <v>1</v>
      </c>
      <c r="R8941" s="2">
        <v>0</v>
      </c>
      <c r="S8941" s="2">
        <v>0</v>
      </c>
      <c r="T8941" s="2">
        <v>43</v>
      </c>
      <c r="U8941" s="2">
        <v>0</v>
      </c>
      <c r="V8941" s="2">
        <v>0</v>
      </c>
      <c r="W8941" s="2">
        <v>0</v>
      </c>
      <c r="X8941" s="2">
        <v>0</v>
      </c>
      <c r="Y8941" s="2">
        <v>79</v>
      </c>
      <c r="Z8941" s="2">
        <v>18</v>
      </c>
      <c r="AA8941" s="2">
        <v>182</v>
      </c>
      <c r="AB8941" s="2">
        <v>13</v>
      </c>
      <c r="AC8941" s="2">
        <v>0</v>
      </c>
      <c r="AD8941" s="2">
        <v>0</v>
      </c>
      <c r="AE8941" s="2">
        <v>0</v>
      </c>
      <c r="AF8941" s="2">
        <v>0</v>
      </c>
      <c r="AG8941" s="2">
        <v>75</v>
      </c>
      <c r="AH8941" s="2">
        <v>0</v>
      </c>
      <c r="AI8941" s="2">
        <v>0</v>
      </c>
      <c r="AJ8941" s="2">
        <v>6</v>
      </c>
      <c r="AK8941" s="2">
        <v>11</v>
      </c>
      <c r="AL8941" s="2">
        <v>0</v>
      </c>
      <c r="AM8941" s="2">
        <v>14</v>
      </c>
      <c r="AN8941" s="3">
        <f>IFERROR(K8941/J8941,"")</f>
        <v>0</v>
      </c>
      <c r="AO8941" s="3">
        <f>IFERROR(L8941/K8941,"")</f>
        <v>0</v>
      </c>
    </row>
    <row r="8942" spans="1:41">
      <c r="A8942" t="s">
        <v>11016</v>
      </c>
      <c r="D8942">
        <v>8400</v>
      </c>
      <c r="E8942" t="s">
        <v>1155</v>
      </c>
      <c r="F8942" t="s">
        <v>2139</v>
      </c>
      <c r="I8942" t="b">
        <v>0</v>
      </c>
      <c r="J8942" s="2">
        <v>592</v>
      </c>
      <c r="K8942" s="2">
        <v>469</v>
      </c>
      <c r="L8942" s="2">
        <v>1</v>
      </c>
      <c r="M8942" s="2">
        <v>468</v>
      </c>
      <c r="N8942" s="2">
        <v>103</v>
      </c>
      <c r="O8942" s="2">
        <v>2</v>
      </c>
      <c r="P8942" s="2">
        <v>0</v>
      </c>
      <c r="Q8942" s="2">
        <v>0</v>
      </c>
      <c r="R8942" s="2">
        <v>0</v>
      </c>
      <c r="S8942" s="2">
        <v>0</v>
      </c>
      <c r="T8942" s="2">
        <v>38</v>
      </c>
      <c r="U8942" s="2">
        <v>0</v>
      </c>
      <c r="V8942" s="2">
        <v>0</v>
      </c>
      <c r="W8942" s="2">
        <v>0</v>
      </c>
      <c r="X8942" s="2">
        <v>0</v>
      </c>
      <c r="Y8942" s="2">
        <v>67</v>
      </c>
      <c r="Z8942" s="2">
        <v>17</v>
      </c>
      <c r="AA8942" s="2">
        <v>119</v>
      </c>
      <c r="AB8942" s="2">
        <v>11</v>
      </c>
      <c r="AC8942" s="2">
        <v>0</v>
      </c>
      <c r="AD8942" s="2">
        <v>0</v>
      </c>
      <c r="AE8942" s="2">
        <v>0</v>
      </c>
      <c r="AF8942" s="2">
        <v>0</v>
      </c>
      <c r="AG8942" s="2">
        <v>89</v>
      </c>
      <c r="AH8942" s="2">
        <v>0</v>
      </c>
      <c r="AI8942" s="2">
        <v>0</v>
      </c>
      <c r="AJ8942" s="2">
        <v>9</v>
      </c>
      <c r="AK8942" s="2">
        <v>4</v>
      </c>
      <c r="AL8942" s="2">
        <v>0</v>
      </c>
      <c r="AM8942" s="2">
        <v>9</v>
      </c>
      <c r="AN8942" s="3">
        <f>IFERROR(K8942/J8942,"")</f>
        <v>0</v>
      </c>
      <c r="AO8942" s="3">
        <f>IFERROR(L8942/K8942,"")</f>
        <v>0</v>
      </c>
    </row>
    <row r="8943" spans="1:41">
      <c r="A8943" t="s">
        <v>11017</v>
      </c>
      <c r="D8943">
        <v>8400</v>
      </c>
      <c r="E8943" t="s">
        <v>1155</v>
      </c>
      <c r="F8943" t="s">
        <v>2141</v>
      </c>
      <c r="I8943" t="b">
        <v>0</v>
      </c>
      <c r="J8943" s="2">
        <v>539</v>
      </c>
      <c r="K8943" s="2">
        <v>431</v>
      </c>
      <c r="L8943" s="2">
        <v>2</v>
      </c>
      <c r="M8943" s="2">
        <v>429</v>
      </c>
      <c r="N8943" s="2">
        <v>26</v>
      </c>
      <c r="O8943" s="2">
        <v>94</v>
      </c>
      <c r="P8943" s="2">
        <v>1</v>
      </c>
      <c r="Q8943" s="2">
        <v>0</v>
      </c>
      <c r="R8943" s="2">
        <v>0</v>
      </c>
      <c r="S8943" s="2">
        <v>0</v>
      </c>
      <c r="T8943" s="2">
        <v>69</v>
      </c>
      <c r="U8943" s="2">
        <v>0</v>
      </c>
      <c r="V8943" s="2">
        <v>0</v>
      </c>
      <c r="W8943" s="2">
        <v>0</v>
      </c>
      <c r="X8943" s="2">
        <v>0</v>
      </c>
      <c r="Y8943" s="2">
        <v>11</v>
      </c>
      <c r="Z8943" s="2">
        <v>14</v>
      </c>
      <c r="AA8943" s="2">
        <v>62</v>
      </c>
      <c r="AB8943" s="2">
        <v>4</v>
      </c>
      <c r="AC8943" s="2">
        <v>0</v>
      </c>
      <c r="AD8943" s="2">
        <v>0</v>
      </c>
      <c r="AE8943" s="2">
        <v>1</v>
      </c>
      <c r="AF8943" s="2">
        <v>0</v>
      </c>
      <c r="AG8943" s="2">
        <v>15</v>
      </c>
      <c r="AH8943" s="2">
        <v>0</v>
      </c>
      <c r="AI8943" s="2">
        <v>1</v>
      </c>
      <c r="AJ8943" s="2">
        <v>1</v>
      </c>
      <c r="AK8943" s="2">
        <v>67</v>
      </c>
      <c r="AL8943" s="2">
        <v>0</v>
      </c>
      <c r="AM8943" s="2">
        <v>63</v>
      </c>
      <c r="AN8943" s="3">
        <f>IFERROR(K8943/J8943,"")</f>
        <v>0</v>
      </c>
      <c r="AO8943" s="3">
        <f>IFERROR(L8943/K8943,"")</f>
        <v>0</v>
      </c>
    </row>
    <row r="8944" spans="1:41">
      <c r="A8944" t="s">
        <v>11018</v>
      </c>
      <c r="D8944">
        <v>8400</v>
      </c>
      <c r="E8944" t="s">
        <v>1155</v>
      </c>
      <c r="F8944" t="s">
        <v>2143</v>
      </c>
      <c r="I8944" t="b">
        <v>0</v>
      </c>
      <c r="J8944" s="2">
        <v>359</v>
      </c>
      <c r="K8944" s="2">
        <v>311</v>
      </c>
      <c r="L8944" s="2">
        <v>5</v>
      </c>
      <c r="M8944" s="2">
        <v>306</v>
      </c>
      <c r="N8944" s="2">
        <v>94</v>
      </c>
      <c r="O8944" s="2">
        <v>2</v>
      </c>
      <c r="P8944" s="2">
        <v>0</v>
      </c>
      <c r="Q8944" s="2">
        <v>0</v>
      </c>
      <c r="R8944" s="2">
        <v>0</v>
      </c>
      <c r="S8944" s="2">
        <v>0</v>
      </c>
      <c r="T8944" s="2">
        <v>22</v>
      </c>
      <c r="U8944" s="2">
        <v>0</v>
      </c>
      <c r="V8944" s="2">
        <v>0</v>
      </c>
      <c r="W8944" s="2">
        <v>0</v>
      </c>
      <c r="X8944" s="2">
        <v>0</v>
      </c>
      <c r="Y8944" s="2">
        <v>20</v>
      </c>
      <c r="Z8944" s="2">
        <v>20</v>
      </c>
      <c r="AA8944" s="2">
        <v>65</v>
      </c>
      <c r="AB8944" s="2">
        <v>7</v>
      </c>
      <c r="AC8944" s="2">
        <v>0</v>
      </c>
      <c r="AD8944" s="2">
        <v>0</v>
      </c>
      <c r="AE8944" s="2">
        <v>0</v>
      </c>
      <c r="AF8944" s="2">
        <v>0</v>
      </c>
      <c r="AG8944" s="2">
        <v>69</v>
      </c>
      <c r="AH8944" s="2">
        <v>0</v>
      </c>
      <c r="AI8944" s="2">
        <v>0</v>
      </c>
      <c r="AJ8944" s="2">
        <v>2</v>
      </c>
      <c r="AK8944" s="2">
        <v>3</v>
      </c>
      <c r="AL8944" s="2">
        <v>0</v>
      </c>
      <c r="AM8944" s="2">
        <v>2</v>
      </c>
      <c r="AN8944" s="3">
        <f>IFERROR(K8944/J8944,"")</f>
        <v>0</v>
      </c>
      <c r="AO8944" s="3">
        <f>IFERROR(L8944/K8944,"")</f>
        <v>0</v>
      </c>
    </row>
    <row r="8945" spans="1:41">
      <c r="A8945" t="s">
        <v>11019</v>
      </c>
      <c r="D8945">
        <v>8400</v>
      </c>
      <c r="E8945" t="s">
        <v>1155</v>
      </c>
      <c r="F8945" t="s">
        <v>2145</v>
      </c>
      <c r="I8945" t="b">
        <v>0</v>
      </c>
      <c r="J8945" s="2">
        <v>410</v>
      </c>
      <c r="K8945" s="2">
        <v>324</v>
      </c>
      <c r="L8945" s="2">
        <v>2</v>
      </c>
      <c r="M8945" s="2">
        <v>322</v>
      </c>
      <c r="N8945" s="2">
        <v>138</v>
      </c>
      <c r="O8945" s="2">
        <v>0</v>
      </c>
      <c r="P8945" s="2">
        <v>0</v>
      </c>
      <c r="Q8945" s="2">
        <v>0</v>
      </c>
      <c r="R8945" s="2">
        <v>0</v>
      </c>
      <c r="S8945" s="2">
        <v>0</v>
      </c>
      <c r="T8945" s="2">
        <v>16</v>
      </c>
      <c r="U8945" s="2">
        <v>0</v>
      </c>
      <c r="V8945" s="2">
        <v>0</v>
      </c>
      <c r="W8945" s="2">
        <v>0</v>
      </c>
      <c r="X8945" s="2">
        <v>0</v>
      </c>
      <c r="Y8945" s="2">
        <v>21</v>
      </c>
      <c r="Z8945" s="2">
        <v>10</v>
      </c>
      <c r="AA8945" s="2">
        <v>53</v>
      </c>
      <c r="AB8945" s="2">
        <v>19</v>
      </c>
      <c r="AC8945" s="2">
        <v>0</v>
      </c>
      <c r="AD8945" s="2">
        <v>0</v>
      </c>
      <c r="AE8945" s="2">
        <v>0</v>
      </c>
      <c r="AF8945" s="2">
        <v>0</v>
      </c>
      <c r="AG8945" s="2">
        <v>55</v>
      </c>
      <c r="AH8945" s="2">
        <v>0</v>
      </c>
      <c r="AI8945" s="2">
        <v>0</v>
      </c>
      <c r="AJ8945" s="2">
        <v>3</v>
      </c>
      <c r="AK8945" s="2">
        <v>3</v>
      </c>
      <c r="AL8945" s="2">
        <v>0</v>
      </c>
      <c r="AM8945" s="2">
        <v>4</v>
      </c>
      <c r="AN8945" s="3">
        <f>IFERROR(K8945/J8945,"")</f>
        <v>0</v>
      </c>
      <c r="AO8945" s="3">
        <f>IFERROR(L8945/K8945,"")</f>
        <v>0</v>
      </c>
    </row>
    <row r="8946" spans="1:41">
      <c r="A8946" t="s">
        <v>11020</v>
      </c>
      <c r="D8946">
        <v>8400</v>
      </c>
      <c r="E8946" t="s">
        <v>1155</v>
      </c>
      <c r="F8946" t="s">
        <v>1598</v>
      </c>
      <c r="I8946" t="b">
        <v>0</v>
      </c>
      <c r="J8946" s="2">
        <v>513</v>
      </c>
      <c r="K8946" s="2">
        <v>272</v>
      </c>
      <c r="L8946" s="2">
        <v>0</v>
      </c>
      <c r="M8946" s="2">
        <v>272</v>
      </c>
      <c r="N8946" s="2">
        <v>114</v>
      </c>
      <c r="O8946" s="2">
        <v>0</v>
      </c>
      <c r="P8946" s="2">
        <v>1</v>
      </c>
      <c r="Q8946" s="2">
        <v>0</v>
      </c>
      <c r="R8946" s="2">
        <v>0</v>
      </c>
      <c r="S8946" s="2">
        <v>0</v>
      </c>
      <c r="T8946" s="2">
        <v>14</v>
      </c>
      <c r="U8946" s="2">
        <v>0</v>
      </c>
      <c r="V8946" s="2">
        <v>0</v>
      </c>
      <c r="W8946" s="2">
        <v>0</v>
      </c>
      <c r="X8946" s="2">
        <v>0</v>
      </c>
      <c r="Y8946" s="2">
        <v>7</v>
      </c>
      <c r="Z8946" s="2">
        <v>5</v>
      </c>
      <c r="AA8946" s="2">
        <v>24</v>
      </c>
      <c r="AB8946" s="2">
        <v>87</v>
      </c>
      <c r="AC8946" s="2">
        <v>0</v>
      </c>
      <c r="AD8946" s="2">
        <v>0</v>
      </c>
      <c r="AE8946" s="2">
        <v>0</v>
      </c>
      <c r="AF8946" s="2">
        <v>0</v>
      </c>
      <c r="AG8946" s="2">
        <v>16</v>
      </c>
      <c r="AH8946" s="2">
        <v>0</v>
      </c>
      <c r="AI8946" s="2">
        <v>0</v>
      </c>
      <c r="AJ8946" s="2">
        <v>3</v>
      </c>
      <c r="AK8946" s="2">
        <v>1</v>
      </c>
      <c r="AL8946" s="2">
        <v>0</v>
      </c>
      <c r="AM8946" s="2">
        <v>0</v>
      </c>
      <c r="AN8946" s="3">
        <f>IFERROR(K8946/J8946,"")</f>
        <v>0</v>
      </c>
      <c r="AO8946" s="3">
        <f>IFERROR(L8946/K8946,"")</f>
        <v>0</v>
      </c>
    </row>
    <row r="8947" spans="1:41">
      <c r="A8947" t="s">
        <v>11021</v>
      </c>
      <c r="D8947">
        <v>8400</v>
      </c>
      <c r="E8947" t="s">
        <v>1155</v>
      </c>
      <c r="F8947" t="s">
        <v>3614</v>
      </c>
      <c r="I8947" t="b">
        <v>0</v>
      </c>
      <c r="J8947" s="2">
        <v>179</v>
      </c>
      <c r="K8947" s="2">
        <v>138</v>
      </c>
      <c r="L8947" s="2">
        <v>0</v>
      </c>
      <c r="M8947" s="2">
        <v>138</v>
      </c>
      <c r="N8947" s="2">
        <v>21</v>
      </c>
      <c r="O8947" s="2">
        <v>0</v>
      </c>
      <c r="P8947" s="2">
        <v>2</v>
      </c>
      <c r="Q8947" s="2">
        <v>0</v>
      </c>
      <c r="R8947" s="2">
        <v>0</v>
      </c>
      <c r="S8947" s="2">
        <v>0</v>
      </c>
      <c r="T8947" s="2">
        <v>13</v>
      </c>
      <c r="U8947" s="2">
        <v>0</v>
      </c>
      <c r="V8947" s="2">
        <v>0</v>
      </c>
      <c r="W8947" s="2">
        <v>0</v>
      </c>
      <c r="X8947" s="2">
        <v>0</v>
      </c>
      <c r="Y8947" s="2">
        <v>17</v>
      </c>
      <c r="Z8947" s="2">
        <v>1</v>
      </c>
      <c r="AA8947" s="2">
        <v>54</v>
      </c>
      <c r="AB8947" s="2">
        <v>6</v>
      </c>
      <c r="AC8947" s="2">
        <v>0</v>
      </c>
      <c r="AD8947" s="2">
        <v>0</v>
      </c>
      <c r="AE8947" s="2">
        <v>0</v>
      </c>
      <c r="AF8947" s="2">
        <v>0</v>
      </c>
      <c r="AG8947" s="2">
        <v>10</v>
      </c>
      <c r="AH8947" s="2">
        <v>0</v>
      </c>
      <c r="AI8947" s="2">
        <v>0</v>
      </c>
      <c r="AJ8947" s="2">
        <v>4</v>
      </c>
      <c r="AK8947" s="2">
        <v>1</v>
      </c>
      <c r="AL8947" s="2">
        <v>0</v>
      </c>
      <c r="AM8947" s="2">
        <v>9</v>
      </c>
      <c r="AN8947" s="3">
        <f>IFERROR(K8947/J8947,"")</f>
        <v>0</v>
      </c>
      <c r="AO8947" s="3">
        <f>IFERROR(L8947/K8947,"")</f>
        <v>0</v>
      </c>
    </row>
    <row r="8948" spans="1:41">
      <c r="A8948" t="s">
        <v>11022</v>
      </c>
      <c r="D8948">
        <v>8400</v>
      </c>
      <c r="E8948" t="s">
        <v>1155</v>
      </c>
      <c r="F8948" t="s">
        <v>2387</v>
      </c>
      <c r="I8948" t="b">
        <v>0</v>
      </c>
      <c r="J8948" s="2">
        <v>773</v>
      </c>
      <c r="K8948" s="2">
        <v>693</v>
      </c>
      <c r="L8948" s="2">
        <v>3</v>
      </c>
      <c r="M8948" s="2">
        <v>690</v>
      </c>
      <c r="N8948" s="2">
        <v>224</v>
      </c>
      <c r="O8948" s="2">
        <v>2</v>
      </c>
      <c r="P8948" s="2">
        <v>0</v>
      </c>
      <c r="Q8948" s="2">
        <v>0</v>
      </c>
      <c r="R8948" s="2">
        <v>0</v>
      </c>
      <c r="S8948" s="2">
        <v>0</v>
      </c>
      <c r="T8948" s="2">
        <v>34</v>
      </c>
      <c r="U8948" s="2">
        <v>0</v>
      </c>
      <c r="V8948" s="2">
        <v>0</v>
      </c>
      <c r="W8948" s="2">
        <v>0</v>
      </c>
      <c r="X8948" s="2">
        <v>0</v>
      </c>
      <c r="Y8948" s="2">
        <v>65</v>
      </c>
      <c r="Z8948" s="2">
        <v>26</v>
      </c>
      <c r="AA8948" s="2">
        <v>129</v>
      </c>
      <c r="AB8948" s="2">
        <v>46</v>
      </c>
      <c r="AC8948" s="2">
        <v>0</v>
      </c>
      <c r="AD8948" s="2">
        <v>0</v>
      </c>
      <c r="AE8948" s="2">
        <v>0</v>
      </c>
      <c r="AF8948" s="2">
        <v>0</v>
      </c>
      <c r="AG8948" s="2">
        <v>152</v>
      </c>
      <c r="AH8948" s="2">
        <v>0</v>
      </c>
      <c r="AI8948" s="2">
        <v>0</v>
      </c>
      <c r="AJ8948" s="2">
        <v>2</v>
      </c>
      <c r="AK8948" s="2">
        <v>6</v>
      </c>
      <c r="AL8948" s="2">
        <v>0</v>
      </c>
      <c r="AM8948" s="2">
        <v>4</v>
      </c>
      <c r="AN8948" s="3">
        <f>IFERROR(K8948/J8948,"")</f>
        <v>0</v>
      </c>
      <c r="AO8948" s="3">
        <f>IFERROR(L8948/K8948,"")</f>
        <v>0</v>
      </c>
    </row>
    <row r="8949" spans="1:41">
      <c r="A8949" t="s">
        <v>11023</v>
      </c>
      <c r="D8949">
        <v>3822</v>
      </c>
      <c r="E8949" t="s">
        <v>1156</v>
      </c>
      <c r="F8949" t="s">
        <v>1301</v>
      </c>
      <c r="I8949" t="b">
        <v>0</v>
      </c>
      <c r="J8949" s="2">
        <v>213</v>
      </c>
      <c r="K8949" s="2">
        <v>199</v>
      </c>
      <c r="L8949" s="2">
        <v>0</v>
      </c>
      <c r="M8949" s="2">
        <v>199</v>
      </c>
      <c r="N8949" s="2">
        <v>0</v>
      </c>
      <c r="O8949" s="2">
        <v>0</v>
      </c>
      <c r="P8949" s="2">
        <v>0</v>
      </c>
      <c r="Q8949" s="2">
        <v>0</v>
      </c>
      <c r="R8949" s="2">
        <v>0</v>
      </c>
      <c r="S8949" s="2">
        <v>0</v>
      </c>
      <c r="T8949" s="2">
        <v>142</v>
      </c>
      <c r="U8949" s="2">
        <v>0</v>
      </c>
      <c r="V8949" s="2">
        <v>0</v>
      </c>
      <c r="W8949" s="2">
        <v>0</v>
      </c>
      <c r="X8949" s="2">
        <v>0</v>
      </c>
      <c r="Y8949" s="2">
        <v>1</v>
      </c>
      <c r="Z8949" s="2">
        <v>0</v>
      </c>
      <c r="AA8949" s="2">
        <v>27</v>
      </c>
      <c r="AB8949" s="2">
        <v>0</v>
      </c>
      <c r="AC8949" s="2">
        <v>0</v>
      </c>
      <c r="AD8949" s="2">
        <v>0</v>
      </c>
      <c r="AE8949" s="2">
        <v>0</v>
      </c>
      <c r="AF8949" s="2">
        <v>0</v>
      </c>
      <c r="AG8949" s="2">
        <v>0</v>
      </c>
      <c r="AH8949" s="2">
        <v>0</v>
      </c>
      <c r="AI8949" s="2">
        <v>0</v>
      </c>
      <c r="AJ8949" s="2">
        <v>1</v>
      </c>
      <c r="AK8949" s="2">
        <v>28</v>
      </c>
      <c r="AL8949" s="2">
        <v>0</v>
      </c>
      <c r="AM8949" s="2">
        <v>0</v>
      </c>
      <c r="AN8949" s="3">
        <f>IFERROR(K8949/J8949,"")</f>
        <v>0</v>
      </c>
      <c r="AO8949" s="3">
        <f>IFERROR(L8949/K8949,"")</f>
        <v>0</v>
      </c>
    </row>
    <row r="8950" spans="1:41">
      <c r="A8950" t="s">
        <v>11024</v>
      </c>
      <c r="D8950">
        <v>540</v>
      </c>
      <c r="E8950" t="s">
        <v>1157</v>
      </c>
      <c r="F8950" t="s">
        <v>1301</v>
      </c>
      <c r="I8950" t="b">
        <v>0</v>
      </c>
      <c r="J8950" s="2">
        <v>447</v>
      </c>
      <c r="K8950" s="2">
        <v>277</v>
      </c>
      <c r="L8950" s="2">
        <v>2</v>
      </c>
      <c r="M8950" s="2">
        <v>275</v>
      </c>
      <c r="N8950" s="2">
        <v>153</v>
      </c>
      <c r="O8950" s="2">
        <v>0</v>
      </c>
      <c r="P8950" s="2">
        <v>36</v>
      </c>
      <c r="Q8950" s="2">
        <v>0</v>
      </c>
      <c r="R8950" s="2">
        <v>0</v>
      </c>
      <c r="S8950" s="2">
        <v>0</v>
      </c>
      <c r="T8950" s="2">
        <v>0</v>
      </c>
      <c r="U8950" s="2">
        <v>0</v>
      </c>
      <c r="V8950" s="2">
        <v>0</v>
      </c>
      <c r="W8950" s="2">
        <v>0</v>
      </c>
      <c r="X8950" s="2">
        <v>0</v>
      </c>
      <c r="Y8950" s="2">
        <v>38</v>
      </c>
      <c r="Z8950" s="2">
        <v>1</v>
      </c>
      <c r="AA8950" s="2">
        <v>0</v>
      </c>
      <c r="AB8950" s="2">
        <v>10</v>
      </c>
      <c r="AC8950" s="2">
        <v>0</v>
      </c>
      <c r="AD8950" s="2">
        <v>0</v>
      </c>
      <c r="AE8950" s="2">
        <v>0</v>
      </c>
      <c r="AF8950" s="2">
        <v>1</v>
      </c>
      <c r="AG8950" s="2">
        <v>35</v>
      </c>
      <c r="AH8950" s="2">
        <v>0</v>
      </c>
      <c r="AI8950" s="2">
        <v>1</v>
      </c>
      <c r="AJ8950" s="2">
        <v>0</v>
      </c>
      <c r="AK8950" s="2">
        <v>0</v>
      </c>
      <c r="AL8950" s="2">
        <v>0</v>
      </c>
      <c r="AM8950" s="2">
        <v>0</v>
      </c>
      <c r="AN8950" s="3">
        <f>IFERROR(K8950/J8950,"")</f>
        <v>0</v>
      </c>
      <c r="AO8950" s="3">
        <f>IFERROR(L8950/K8950,"")</f>
        <v>0</v>
      </c>
    </row>
    <row r="8951" spans="1:41">
      <c r="A8951" t="s">
        <v>11025</v>
      </c>
      <c r="D8951">
        <v>540</v>
      </c>
      <c r="E8951" t="s">
        <v>1157</v>
      </c>
      <c r="F8951" t="s">
        <v>1303</v>
      </c>
      <c r="I8951" t="b">
        <v>0</v>
      </c>
      <c r="J8951" s="2">
        <v>434</v>
      </c>
      <c r="K8951" s="2">
        <v>219</v>
      </c>
      <c r="L8951" s="2">
        <v>1</v>
      </c>
      <c r="M8951" s="2">
        <v>218</v>
      </c>
      <c r="N8951" s="2">
        <v>81</v>
      </c>
      <c r="O8951" s="2">
        <v>0</v>
      </c>
      <c r="P8951" s="2">
        <v>10</v>
      </c>
      <c r="Q8951" s="2">
        <v>0</v>
      </c>
      <c r="R8951" s="2">
        <v>0</v>
      </c>
      <c r="S8951" s="2">
        <v>0</v>
      </c>
      <c r="T8951" s="2">
        <v>0</v>
      </c>
      <c r="U8951" s="2">
        <v>0</v>
      </c>
      <c r="V8951" s="2">
        <v>0</v>
      </c>
      <c r="W8951" s="2">
        <v>0</v>
      </c>
      <c r="X8951" s="2">
        <v>0</v>
      </c>
      <c r="Y8951" s="2">
        <v>54</v>
      </c>
      <c r="Z8951" s="2">
        <v>0</v>
      </c>
      <c r="AA8951" s="2">
        <v>7</v>
      </c>
      <c r="AB8951" s="2">
        <v>15</v>
      </c>
      <c r="AC8951" s="2">
        <v>0</v>
      </c>
      <c r="AD8951" s="2">
        <v>0</v>
      </c>
      <c r="AE8951" s="2">
        <v>0</v>
      </c>
      <c r="AF8951" s="2">
        <v>1</v>
      </c>
      <c r="AG8951" s="2">
        <v>44</v>
      </c>
      <c r="AH8951" s="2">
        <v>0</v>
      </c>
      <c r="AI8951" s="2">
        <v>0</v>
      </c>
      <c r="AJ8951" s="2">
        <v>6</v>
      </c>
      <c r="AK8951" s="2">
        <v>0</v>
      </c>
      <c r="AL8951" s="2">
        <v>0</v>
      </c>
      <c r="AM8951" s="2">
        <v>0</v>
      </c>
      <c r="AN8951" s="3">
        <f>IFERROR(K8951/J8951,"")</f>
        <v>0</v>
      </c>
      <c r="AO8951" s="3">
        <f>IFERROR(L8951/K8951,"")</f>
        <v>0</v>
      </c>
    </row>
    <row r="8952" spans="1:41">
      <c r="A8952" t="s">
        <v>11026</v>
      </c>
      <c r="D8952">
        <v>3568</v>
      </c>
      <c r="E8952" t="s">
        <v>1158</v>
      </c>
      <c r="F8952" t="s">
        <v>1301</v>
      </c>
      <c r="I8952" t="b">
        <v>0</v>
      </c>
      <c r="J8952" s="2">
        <v>131</v>
      </c>
      <c r="K8952" s="2">
        <v>100</v>
      </c>
      <c r="L8952" s="2">
        <v>1</v>
      </c>
      <c r="M8952" s="2">
        <v>99</v>
      </c>
      <c r="N8952" s="2">
        <v>29</v>
      </c>
      <c r="O8952" s="2">
        <v>0</v>
      </c>
      <c r="P8952" s="2">
        <v>0</v>
      </c>
      <c r="Q8952" s="2">
        <v>0</v>
      </c>
      <c r="R8952" s="2">
        <v>0</v>
      </c>
      <c r="S8952" s="2">
        <v>0</v>
      </c>
      <c r="T8952" s="2">
        <v>18</v>
      </c>
      <c r="U8952" s="2">
        <v>0</v>
      </c>
      <c r="V8952" s="2">
        <v>0</v>
      </c>
      <c r="W8952" s="2">
        <v>0</v>
      </c>
      <c r="X8952" s="2">
        <v>0</v>
      </c>
      <c r="Y8952" s="2">
        <v>8</v>
      </c>
      <c r="Z8952" s="2">
        <v>0</v>
      </c>
      <c r="AA8952" s="2">
        <v>20</v>
      </c>
      <c r="AB8952" s="2">
        <v>4</v>
      </c>
      <c r="AC8952" s="2">
        <v>0</v>
      </c>
      <c r="AD8952" s="2">
        <v>0</v>
      </c>
      <c r="AE8952" s="2">
        <v>0</v>
      </c>
      <c r="AF8952" s="2">
        <v>0</v>
      </c>
      <c r="AG8952" s="2">
        <v>11</v>
      </c>
      <c r="AH8952" s="2">
        <v>0</v>
      </c>
      <c r="AI8952" s="2">
        <v>1</v>
      </c>
      <c r="AJ8952" s="2">
        <v>8</v>
      </c>
      <c r="AK8952" s="2">
        <v>0</v>
      </c>
      <c r="AL8952" s="2">
        <v>0</v>
      </c>
      <c r="AM8952" s="2">
        <v>0</v>
      </c>
      <c r="AN8952" s="3">
        <f>IFERROR(K8952/J8952,"")</f>
        <v>0</v>
      </c>
      <c r="AO8952" s="3">
        <f>IFERROR(L8952/K8952,"")</f>
        <v>0</v>
      </c>
    </row>
    <row r="8953" spans="1:41">
      <c r="A8953" t="s">
        <v>11027</v>
      </c>
      <c r="D8953">
        <v>542</v>
      </c>
      <c r="E8953" t="s">
        <v>1159</v>
      </c>
      <c r="F8953" t="s">
        <v>1301</v>
      </c>
      <c r="I8953" t="b">
        <v>0</v>
      </c>
      <c r="J8953" s="2">
        <v>637</v>
      </c>
      <c r="K8953" s="2">
        <v>452</v>
      </c>
      <c r="L8953" s="2">
        <v>3</v>
      </c>
      <c r="M8953" s="2">
        <v>449</v>
      </c>
      <c r="N8953" s="2">
        <v>7</v>
      </c>
      <c r="O8953" s="2">
        <v>1</v>
      </c>
      <c r="P8953" s="2">
        <v>435</v>
      </c>
      <c r="Q8953" s="2">
        <v>0</v>
      </c>
      <c r="R8953" s="2">
        <v>0</v>
      </c>
      <c r="S8953" s="2">
        <v>0</v>
      </c>
      <c r="T8953" s="2">
        <v>0</v>
      </c>
      <c r="U8953" s="2">
        <v>0</v>
      </c>
      <c r="V8953" s="2">
        <v>0</v>
      </c>
      <c r="W8953" s="2">
        <v>0</v>
      </c>
      <c r="X8953" s="2">
        <v>0</v>
      </c>
      <c r="Y8953" s="2">
        <v>1</v>
      </c>
      <c r="Z8953" s="2">
        <v>0</v>
      </c>
      <c r="AA8953" s="2">
        <v>1</v>
      </c>
      <c r="AB8953" s="2">
        <v>1</v>
      </c>
      <c r="AC8953" s="2">
        <v>0</v>
      </c>
      <c r="AD8953" s="2">
        <v>0</v>
      </c>
      <c r="AE8953" s="2">
        <v>0</v>
      </c>
      <c r="AF8953" s="2">
        <v>1</v>
      </c>
      <c r="AG8953" s="2">
        <v>0</v>
      </c>
      <c r="AH8953" s="2">
        <v>0</v>
      </c>
      <c r="AI8953" s="2">
        <v>0</v>
      </c>
      <c r="AJ8953" s="2">
        <v>0</v>
      </c>
      <c r="AK8953" s="2">
        <v>0</v>
      </c>
      <c r="AL8953" s="2">
        <v>1</v>
      </c>
      <c r="AM8953" s="2">
        <v>1</v>
      </c>
      <c r="AN8953" s="3">
        <f>IFERROR(K8953/J8953,"")</f>
        <v>0</v>
      </c>
      <c r="AO8953" s="3">
        <f>IFERROR(L8953/K8953,"")</f>
        <v>0</v>
      </c>
    </row>
    <row r="8954" spans="1:41">
      <c r="A8954" t="s">
        <v>11028</v>
      </c>
      <c r="D8954">
        <v>542</v>
      </c>
      <c r="E8954" t="s">
        <v>1159</v>
      </c>
      <c r="F8954" t="s">
        <v>1303</v>
      </c>
      <c r="I8954" t="b">
        <v>0</v>
      </c>
      <c r="J8954" s="2">
        <v>698</v>
      </c>
      <c r="K8954" s="2">
        <v>582</v>
      </c>
      <c r="L8954" s="2">
        <v>1</v>
      </c>
      <c r="M8954" s="2">
        <v>581</v>
      </c>
      <c r="N8954" s="2">
        <v>7</v>
      </c>
      <c r="O8954" s="2">
        <v>0</v>
      </c>
      <c r="P8954" s="2">
        <v>561</v>
      </c>
      <c r="Q8954" s="2">
        <v>0</v>
      </c>
      <c r="R8954" s="2">
        <v>0</v>
      </c>
      <c r="S8954" s="2">
        <v>0</v>
      </c>
      <c r="T8954" s="2">
        <v>0</v>
      </c>
      <c r="U8954" s="2">
        <v>0</v>
      </c>
      <c r="V8954" s="2">
        <v>0</v>
      </c>
      <c r="W8954" s="2">
        <v>0</v>
      </c>
      <c r="X8954" s="2">
        <v>1</v>
      </c>
      <c r="Y8954" s="2">
        <v>1</v>
      </c>
      <c r="Z8954" s="2">
        <v>0</v>
      </c>
      <c r="AA8954" s="2">
        <v>9</v>
      </c>
      <c r="AB8954" s="2">
        <v>2</v>
      </c>
      <c r="AC8954" s="2">
        <v>0</v>
      </c>
      <c r="AD8954" s="2">
        <v>0</v>
      </c>
      <c r="AE8954" s="2">
        <v>0</v>
      </c>
      <c r="AF8954" s="2">
        <v>0</v>
      </c>
      <c r="AG8954" s="2">
        <v>0</v>
      </c>
      <c r="AH8954" s="2">
        <v>0</v>
      </c>
      <c r="AI8954" s="2">
        <v>0</v>
      </c>
      <c r="AJ8954" s="2">
        <v>0</v>
      </c>
      <c r="AK8954" s="2">
        <v>0</v>
      </c>
      <c r="AL8954" s="2">
        <v>0</v>
      </c>
      <c r="AM8954" s="2">
        <v>0</v>
      </c>
      <c r="AN8954" s="3">
        <f>IFERROR(K8954/J8954,"")</f>
        <v>0</v>
      </c>
      <c r="AO8954" s="3">
        <f>IFERROR(L8954/K8954,"")</f>
        <v>0</v>
      </c>
    </row>
    <row r="8955" spans="1:41">
      <c r="A8955" t="s">
        <v>11029</v>
      </c>
      <c r="D8955">
        <v>542</v>
      </c>
      <c r="E8955" t="s">
        <v>1159</v>
      </c>
      <c r="F8955" t="s">
        <v>1305</v>
      </c>
      <c r="I8955" t="b">
        <v>0</v>
      </c>
      <c r="J8955" s="2">
        <v>711</v>
      </c>
      <c r="K8955" s="2">
        <v>411</v>
      </c>
      <c r="L8955" s="2">
        <v>2</v>
      </c>
      <c r="M8955" s="2">
        <v>409</v>
      </c>
      <c r="N8955" s="2">
        <v>6</v>
      </c>
      <c r="O8955" s="2">
        <v>0</v>
      </c>
      <c r="P8955" s="2">
        <v>386</v>
      </c>
      <c r="Q8955" s="2">
        <v>0</v>
      </c>
      <c r="R8955" s="2">
        <v>0</v>
      </c>
      <c r="S8955" s="2">
        <v>0</v>
      </c>
      <c r="T8955" s="2">
        <v>0</v>
      </c>
      <c r="U8955" s="2">
        <v>0</v>
      </c>
      <c r="V8955" s="2">
        <v>0</v>
      </c>
      <c r="W8955" s="2">
        <v>0</v>
      </c>
      <c r="X8955" s="2">
        <v>0</v>
      </c>
      <c r="Y8955" s="2">
        <v>1</v>
      </c>
      <c r="Z8955" s="2">
        <v>0</v>
      </c>
      <c r="AA8955" s="2">
        <v>11</v>
      </c>
      <c r="AB8955" s="2">
        <v>5</v>
      </c>
      <c r="AC8955" s="2">
        <v>0</v>
      </c>
      <c r="AD8955" s="2">
        <v>0</v>
      </c>
      <c r="AE8955" s="2">
        <v>0</v>
      </c>
      <c r="AF8955" s="2">
        <v>0</v>
      </c>
      <c r="AG8955" s="2">
        <v>0</v>
      </c>
      <c r="AH8955" s="2">
        <v>0</v>
      </c>
      <c r="AI8955" s="2">
        <v>0</v>
      </c>
      <c r="AJ8955" s="2">
        <v>0</v>
      </c>
      <c r="AK8955" s="2">
        <v>0</v>
      </c>
      <c r="AL8955" s="2">
        <v>0</v>
      </c>
      <c r="AM8955" s="2">
        <v>0</v>
      </c>
      <c r="AN8955" s="3">
        <f>IFERROR(K8955/J8955,"")</f>
        <v>0</v>
      </c>
      <c r="AO8955" s="3">
        <f>IFERROR(L8955/K8955,"")</f>
        <v>0</v>
      </c>
    </row>
    <row r="8956" spans="1:41">
      <c r="A8956" t="s">
        <v>11030</v>
      </c>
      <c r="D8956">
        <v>542</v>
      </c>
      <c r="E8956" t="s">
        <v>1159</v>
      </c>
      <c r="F8956" t="s">
        <v>1310</v>
      </c>
      <c r="I8956" t="b">
        <v>0</v>
      </c>
      <c r="J8956" s="2">
        <v>660</v>
      </c>
      <c r="K8956" s="2">
        <v>405</v>
      </c>
      <c r="L8956" s="2">
        <v>2</v>
      </c>
      <c r="M8956" s="2">
        <v>403</v>
      </c>
      <c r="N8956" s="2">
        <v>6</v>
      </c>
      <c r="O8956" s="2">
        <v>0</v>
      </c>
      <c r="P8956" s="2">
        <v>387</v>
      </c>
      <c r="Q8956" s="2">
        <v>0</v>
      </c>
      <c r="R8956" s="2">
        <v>0</v>
      </c>
      <c r="S8956" s="2">
        <v>0</v>
      </c>
      <c r="T8956" s="2">
        <v>0</v>
      </c>
      <c r="U8956" s="2">
        <v>0</v>
      </c>
      <c r="V8956" s="2">
        <v>0</v>
      </c>
      <c r="W8956" s="2">
        <v>0</v>
      </c>
      <c r="X8956" s="2">
        <v>0</v>
      </c>
      <c r="Y8956" s="2">
        <v>2</v>
      </c>
      <c r="Z8956" s="2">
        <v>0</v>
      </c>
      <c r="AA8956" s="2">
        <v>3</v>
      </c>
      <c r="AB8956" s="2">
        <v>1</v>
      </c>
      <c r="AC8956" s="2">
        <v>0</v>
      </c>
      <c r="AD8956" s="2">
        <v>0</v>
      </c>
      <c r="AE8956" s="2">
        <v>0</v>
      </c>
      <c r="AF8956" s="2">
        <v>2</v>
      </c>
      <c r="AG8956" s="2">
        <v>1</v>
      </c>
      <c r="AH8956" s="2">
        <v>0</v>
      </c>
      <c r="AI8956" s="2">
        <v>0</v>
      </c>
      <c r="AJ8956" s="2">
        <v>0</v>
      </c>
      <c r="AK8956" s="2">
        <v>0</v>
      </c>
      <c r="AL8956" s="2">
        <v>1</v>
      </c>
      <c r="AM8956" s="2">
        <v>0</v>
      </c>
      <c r="AN8956" s="3">
        <f>IFERROR(K8956/J8956,"")</f>
        <v>0</v>
      </c>
      <c r="AO8956" s="3">
        <f>IFERROR(L8956/K8956,"")</f>
        <v>0</v>
      </c>
    </row>
    <row r="8957" spans="1:41">
      <c r="A8957" t="s">
        <v>11031</v>
      </c>
      <c r="D8957">
        <v>542</v>
      </c>
      <c r="E8957" t="s">
        <v>1159</v>
      </c>
      <c r="F8957" t="s">
        <v>1312</v>
      </c>
      <c r="I8957" t="b">
        <v>0</v>
      </c>
      <c r="J8957" s="2">
        <v>685</v>
      </c>
      <c r="K8957" s="2">
        <v>399</v>
      </c>
      <c r="L8957" s="2">
        <v>4</v>
      </c>
      <c r="M8957" s="2">
        <v>395</v>
      </c>
      <c r="N8957" s="2">
        <v>12</v>
      </c>
      <c r="O8957" s="2">
        <v>0</v>
      </c>
      <c r="P8957" s="2">
        <v>366</v>
      </c>
      <c r="Q8957" s="2">
        <v>0</v>
      </c>
      <c r="R8957" s="2">
        <v>0</v>
      </c>
      <c r="S8957" s="2">
        <v>0</v>
      </c>
      <c r="T8957" s="2">
        <v>0</v>
      </c>
      <c r="U8957" s="2">
        <v>0</v>
      </c>
      <c r="V8957" s="2">
        <v>0</v>
      </c>
      <c r="W8957" s="2">
        <v>0</v>
      </c>
      <c r="X8957" s="2">
        <v>0</v>
      </c>
      <c r="Y8957" s="2">
        <v>3</v>
      </c>
      <c r="Z8957" s="2">
        <v>0</v>
      </c>
      <c r="AA8957" s="2">
        <v>5</v>
      </c>
      <c r="AB8957" s="2">
        <v>4</v>
      </c>
      <c r="AC8957" s="2">
        <v>0</v>
      </c>
      <c r="AD8957" s="2">
        <v>0</v>
      </c>
      <c r="AE8957" s="2">
        <v>1</v>
      </c>
      <c r="AF8957" s="2">
        <v>3</v>
      </c>
      <c r="AG8957" s="2">
        <v>0</v>
      </c>
      <c r="AH8957" s="2">
        <v>0</v>
      </c>
      <c r="AI8957" s="2">
        <v>0</v>
      </c>
      <c r="AJ8957" s="2">
        <v>0</v>
      </c>
      <c r="AK8957" s="2">
        <v>0</v>
      </c>
      <c r="AL8957" s="2">
        <v>0</v>
      </c>
      <c r="AM8957" s="2">
        <v>1</v>
      </c>
      <c r="AN8957" s="3">
        <f>IFERROR(K8957/J8957,"")</f>
        <v>0</v>
      </c>
      <c r="AO8957" s="3">
        <f>IFERROR(L8957/K8957,"")</f>
        <v>0</v>
      </c>
    </row>
    <row r="8958" spans="1:41">
      <c r="A8958" t="s">
        <v>11032</v>
      </c>
      <c r="D8958">
        <v>542</v>
      </c>
      <c r="E8958" t="s">
        <v>1159</v>
      </c>
      <c r="F8958" t="s">
        <v>1314</v>
      </c>
      <c r="I8958" t="b">
        <v>0</v>
      </c>
      <c r="J8958" s="2">
        <v>701</v>
      </c>
      <c r="K8958" s="2">
        <v>386</v>
      </c>
      <c r="L8958" s="2">
        <v>7</v>
      </c>
      <c r="M8958" s="2">
        <v>379</v>
      </c>
      <c r="N8958" s="2">
        <v>7</v>
      </c>
      <c r="O8958" s="2">
        <v>0</v>
      </c>
      <c r="P8958" s="2">
        <v>361</v>
      </c>
      <c r="Q8958" s="2">
        <v>0</v>
      </c>
      <c r="R8958" s="2">
        <v>0</v>
      </c>
      <c r="S8958" s="2">
        <v>0</v>
      </c>
      <c r="T8958" s="2">
        <v>0</v>
      </c>
      <c r="U8958" s="2">
        <v>0</v>
      </c>
      <c r="V8958" s="2">
        <v>0</v>
      </c>
      <c r="W8958" s="2">
        <v>0</v>
      </c>
      <c r="X8958" s="2">
        <v>0</v>
      </c>
      <c r="Y8958" s="2">
        <v>0</v>
      </c>
      <c r="Z8958" s="2">
        <v>1</v>
      </c>
      <c r="AA8958" s="2">
        <v>2</v>
      </c>
      <c r="AB8958" s="2">
        <v>2</v>
      </c>
      <c r="AC8958" s="2">
        <v>0</v>
      </c>
      <c r="AD8958" s="2">
        <v>0</v>
      </c>
      <c r="AE8958" s="2">
        <v>0</v>
      </c>
      <c r="AF8958" s="2">
        <v>4</v>
      </c>
      <c r="AG8958" s="2">
        <v>0</v>
      </c>
      <c r="AH8958" s="2">
        <v>0</v>
      </c>
      <c r="AI8958" s="2">
        <v>0</v>
      </c>
      <c r="AJ8958" s="2">
        <v>0</v>
      </c>
      <c r="AK8958" s="2">
        <v>1</v>
      </c>
      <c r="AL8958" s="2">
        <v>0</v>
      </c>
      <c r="AM8958" s="2">
        <v>1</v>
      </c>
      <c r="AN8958" s="3">
        <f>IFERROR(K8958/J8958,"")</f>
        <v>0</v>
      </c>
      <c r="AO8958" s="3">
        <f>IFERROR(L8958/K8958,"")</f>
        <v>0</v>
      </c>
    </row>
    <row r="8959" spans="1:41">
      <c r="A8959" t="s">
        <v>11033</v>
      </c>
      <c r="D8959">
        <v>542</v>
      </c>
      <c r="E8959" t="s">
        <v>1159</v>
      </c>
      <c r="F8959" t="s">
        <v>1322</v>
      </c>
      <c r="I8959" t="b">
        <v>0</v>
      </c>
      <c r="J8959" s="2">
        <v>719</v>
      </c>
      <c r="K8959" s="2">
        <v>476</v>
      </c>
      <c r="L8959" s="2">
        <v>3</v>
      </c>
      <c r="M8959" s="2">
        <v>473</v>
      </c>
      <c r="N8959" s="2">
        <v>6</v>
      </c>
      <c r="O8959" s="2">
        <v>0</v>
      </c>
      <c r="P8959" s="2">
        <v>461</v>
      </c>
      <c r="Q8959" s="2">
        <v>0</v>
      </c>
      <c r="R8959" s="2">
        <v>0</v>
      </c>
      <c r="S8959" s="2">
        <v>0</v>
      </c>
      <c r="T8959" s="2">
        <v>0</v>
      </c>
      <c r="U8959" s="2">
        <v>0</v>
      </c>
      <c r="V8959" s="2">
        <v>0</v>
      </c>
      <c r="W8959" s="2">
        <v>0</v>
      </c>
      <c r="X8959" s="2">
        <v>0</v>
      </c>
      <c r="Y8959" s="2">
        <v>0</v>
      </c>
      <c r="Z8959" s="2">
        <v>1</v>
      </c>
      <c r="AA8959" s="2">
        <v>2</v>
      </c>
      <c r="AB8959" s="2">
        <v>2</v>
      </c>
      <c r="AC8959" s="2">
        <v>0</v>
      </c>
      <c r="AD8959" s="2">
        <v>0</v>
      </c>
      <c r="AE8959" s="2">
        <v>0</v>
      </c>
      <c r="AF8959" s="2">
        <v>0</v>
      </c>
      <c r="AG8959" s="2">
        <v>0</v>
      </c>
      <c r="AH8959" s="2">
        <v>0</v>
      </c>
      <c r="AI8959" s="2">
        <v>0</v>
      </c>
      <c r="AJ8959" s="2">
        <v>0</v>
      </c>
      <c r="AK8959" s="2">
        <v>0</v>
      </c>
      <c r="AL8959" s="2">
        <v>0</v>
      </c>
      <c r="AM8959" s="2">
        <v>1</v>
      </c>
      <c r="AN8959" s="3">
        <f>IFERROR(K8959/J8959,"")</f>
        <v>0</v>
      </c>
      <c r="AO8959" s="3">
        <f>IFERROR(L8959/K8959,"")</f>
        <v>0</v>
      </c>
    </row>
    <row r="8960" spans="1:41">
      <c r="A8960" t="s">
        <v>11034</v>
      </c>
      <c r="D8960">
        <v>542</v>
      </c>
      <c r="E8960" t="s">
        <v>1159</v>
      </c>
      <c r="F8960" t="s">
        <v>1324</v>
      </c>
      <c r="I8960" t="b">
        <v>0</v>
      </c>
      <c r="J8960" s="2">
        <v>716</v>
      </c>
      <c r="K8960" s="2">
        <v>475</v>
      </c>
      <c r="L8960" s="2">
        <v>6</v>
      </c>
      <c r="M8960" s="2">
        <v>469</v>
      </c>
      <c r="N8960" s="2">
        <v>35</v>
      </c>
      <c r="O8960" s="2">
        <v>0</v>
      </c>
      <c r="P8960" s="2">
        <v>387</v>
      </c>
      <c r="Q8960" s="2">
        <v>0</v>
      </c>
      <c r="R8960" s="2">
        <v>0</v>
      </c>
      <c r="S8960" s="2">
        <v>0</v>
      </c>
      <c r="T8960" s="2">
        <v>0</v>
      </c>
      <c r="U8960" s="2">
        <v>0</v>
      </c>
      <c r="V8960" s="2">
        <v>0</v>
      </c>
      <c r="W8960" s="2">
        <v>0</v>
      </c>
      <c r="X8960" s="2">
        <v>0</v>
      </c>
      <c r="Y8960" s="2">
        <v>22</v>
      </c>
      <c r="Z8960" s="2">
        <v>1</v>
      </c>
      <c r="AA8960" s="2">
        <v>5</v>
      </c>
      <c r="AB8960" s="2">
        <v>15</v>
      </c>
      <c r="AC8960" s="2">
        <v>0</v>
      </c>
      <c r="AD8960" s="2">
        <v>0</v>
      </c>
      <c r="AE8960" s="2">
        <v>0</v>
      </c>
      <c r="AF8960" s="2">
        <v>0</v>
      </c>
      <c r="AG8960" s="2">
        <v>1</v>
      </c>
      <c r="AH8960" s="2">
        <v>0</v>
      </c>
      <c r="AI8960" s="2">
        <v>1</v>
      </c>
      <c r="AJ8960" s="2">
        <v>1</v>
      </c>
      <c r="AK8960" s="2">
        <v>0</v>
      </c>
      <c r="AL8960" s="2">
        <v>0</v>
      </c>
      <c r="AM8960" s="2">
        <v>1</v>
      </c>
      <c r="AN8960" s="3">
        <f>IFERROR(K8960/J8960,"")</f>
        <v>0</v>
      </c>
      <c r="AO8960" s="3">
        <f>IFERROR(L8960/K8960,"")</f>
        <v>0</v>
      </c>
    </row>
    <row r="8961" spans="1:41">
      <c r="A8961" t="s">
        <v>11035</v>
      </c>
      <c r="D8961">
        <v>542</v>
      </c>
      <c r="E8961" t="s">
        <v>1159</v>
      </c>
      <c r="F8961" t="s">
        <v>1326</v>
      </c>
      <c r="I8961" t="b">
        <v>0</v>
      </c>
      <c r="J8961" s="2">
        <v>695</v>
      </c>
      <c r="K8961" s="2">
        <v>470</v>
      </c>
      <c r="L8961" s="2">
        <v>8</v>
      </c>
      <c r="M8961" s="2">
        <v>462</v>
      </c>
      <c r="N8961" s="2">
        <v>11</v>
      </c>
      <c r="O8961" s="2">
        <v>0</v>
      </c>
      <c r="P8961" s="2">
        <v>434</v>
      </c>
      <c r="Q8961" s="2">
        <v>1</v>
      </c>
      <c r="R8961" s="2">
        <v>0</v>
      </c>
      <c r="S8961" s="2">
        <v>0</v>
      </c>
      <c r="T8961" s="2">
        <v>0</v>
      </c>
      <c r="U8961" s="2">
        <v>0</v>
      </c>
      <c r="V8961" s="2">
        <v>0</v>
      </c>
      <c r="W8961" s="2">
        <v>0</v>
      </c>
      <c r="X8961" s="2">
        <v>0</v>
      </c>
      <c r="Y8961" s="2">
        <v>0</v>
      </c>
      <c r="Z8961" s="2">
        <v>0</v>
      </c>
      <c r="AA8961" s="2">
        <v>6</v>
      </c>
      <c r="AB8961" s="2">
        <v>5</v>
      </c>
      <c r="AC8961" s="2">
        <v>0</v>
      </c>
      <c r="AD8961" s="2">
        <v>0</v>
      </c>
      <c r="AE8961" s="2">
        <v>0</v>
      </c>
      <c r="AF8961" s="2">
        <v>4</v>
      </c>
      <c r="AG8961" s="2">
        <v>0</v>
      </c>
      <c r="AH8961" s="2">
        <v>0</v>
      </c>
      <c r="AI8961" s="2">
        <v>0</v>
      </c>
      <c r="AJ8961" s="2">
        <v>0</v>
      </c>
      <c r="AK8961" s="2">
        <v>1</v>
      </c>
      <c r="AL8961" s="2">
        <v>0</v>
      </c>
      <c r="AM8961" s="2">
        <v>0</v>
      </c>
      <c r="AN8961" s="3">
        <f>IFERROR(K8961/J8961,"")</f>
        <v>0</v>
      </c>
      <c r="AO8961" s="3">
        <f>IFERROR(L8961/K8961,"")</f>
        <v>0</v>
      </c>
    </row>
    <row r="8962" spans="1:41">
      <c r="A8962" t="s">
        <v>11036</v>
      </c>
      <c r="D8962">
        <v>542</v>
      </c>
      <c r="E8962" t="s">
        <v>1159</v>
      </c>
      <c r="F8962" t="s">
        <v>1328</v>
      </c>
      <c r="I8962" t="b">
        <v>0</v>
      </c>
      <c r="J8962" s="2">
        <v>712</v>
      </c>
      <c r="K8962" s="2">
        <v>418</v>
      </c>
      <c r="L8962" s="2">
        <v>5</v>
      </c>
      <c r="M8962" s="2">
        <v>413</v>
      </c>
      <c r="N8962" s="2">
        <v>23</v>
      </c>
      <c r="O8962" s="2">
        <v>0</v>
      </c>
      <c r="P8962" s="2">
        <v>373</v>
      </c>
      <c r="Q8962" s="2">
        <v>0</v>
      </c>
      <c r="R8962" s="2">
        <v>0</v>
      </c>
      <c r="S8962" s="2">
        <v>0</v>
      </c>
      <c r="T8962" s="2">
        <v>0</v>
      </c>
      <c r="U8962" s="2">
        <v>0</v>
      </c>
      <c r="V8962" s="2">
        <v>0</v>
      </c>
      <c r="W8962" s="2">
        <v>0</v>
      </c>
      <c r="X8962" s="2">
        <v>3</v>
      </c>
      <c r="Y8962" s="2">
        <v>4</v>
      </c>
      <c r="Z8962" s="2">
        <v>0</v>
      </c>
      <c r="AA8962" s="2">
        <v>5</v>
      </c>
      <c r="AB8962" s="2">
        <v>2</v>
      </c>
      <c r="AC8962" s="2">
        <v>0</v>
      </c>
      <c r="AD8962" s="2">
        <v>0</v>
      </c>
      <c r="AE8962" s="2">
        <v>0</v>
      </c>
      <c r="AF8962" s="2">
        <v>0</v>
      </c>
      <c r="AG8962" s="2">
        <v>1</v>
      </c>
      <c r="AH8962" s="2">
        <v>0</v>
      </c>
      <c r="AI8962" s="2">
        <v>1</v>
      </c>
      <c r="AJ8962" s="2">
        <v>0</v>
      </c>
      <c r="AK8962" s="2">
        <v>0</v>
      </c>
      <c r="AL8962" s="2">
        <v>0</v>
      </c>
      <c r="AM8962" s="2">
        <v>1</v>
      </c>
      <c r="AN8962" s="3">
        <f>IFERROR(K8962/J8962,"")</f>
        <v>0</v>
      </c>
      <c r="AO8962" s="3">
        <f>IFERROR(L8962/K8962,"")</f>
        <v>0</v>
      </c>
    </row>
    <row r="8963" spans="1:41">
      <c r="A8963" t="s">
        <v>11037</v>
      </c>
      <c r="D8963">
        <v>542</v>
      </c>
      <c r="E8963" t="s">
        <v>1159</v>
      </c>
      <c r="F8963" t="s">
        <v>1330</v>
      </c>
      <c r="I8963" t="b">
        <v>0</v>
      </c>
      <c r="J8963" s="2">
        <v>610</v>
      </c>
      <c r="K8963" s="2">
        <v>370</v>
      </c>
      <c r="L8963" s="2">
        <v>11</v>
      </c>
      <c r="M8963" s="2">
        <v>359</v>
      </c>
      <c r="N8963" s="2">
        <v>11</v>
      </c>
      <c r="O8963" s="2">
        <v>0</v>
      </c>
      <c r="P8963" s="2">
        <v>333</v>
      </c>
      <c r="Q8963" s="2">
        <v>0</v>
      </c>
      <c r="R8963" s="2">
        <v>0</v>
      </c>
      <c r="S8963" s="2">
        <v>0</v>
      </c>
      <c r="T8963" s="2">
        <v>1</v>
      </c>
      <c r="U8963" s="2">
        <v>0</v>
      </c>
      <c r="V8963" s="2">
        <v>0</v>
      </c>
      <c r="W8963" s="2">
        <v>0</v>
      </c>
      <c r="X8963" s="2">
        <v>1</v>
      </c>
      <c r="Y8963" s="2">
        <v>6</v>
      </c>
      <c r="Z8963" s="2">
        <v>0</v>
      </c>
      <c r="AA8963" s="2">
        <v>3</v>
      </c>
      <c r="AB8963" s="2">
        <v>4</v>
      </c>
      <c r="AC8963" s="2">
        <v>0</v>
      </c>
      <c r="AD8963" s="2">
        <v>0</v>
      </c>
      <c r="AE8963" s="2">
        <v>0</v>
      </c>
      <c r="AF8963" s="2">
        <v>0</v>
      </c>
      <c r="AG8963" s="2">
        <v>0</v>
      </c>
      <c r="AH8963" s="2">
        <v>0</v>
      </c>
      <c r="AI8963" s="2">
        <v>0</v>
      </c>
      <c r="AJ8963" s="2">
        <v>0</v>
      </c>
      <c r="AK8963" s="2">
        <v>0</v>
      </c>
      <c r="AL8963" s="2">
        <v>0</v>
      </c>
      <c r="AM8963" s="2">
        <v>0</v>
      </c>
      <c r="AN8963" s="3">
        <f>IFERROR(K8963/J8963,"")</f>
        <v>0</v>
      </c>
      <c r="AO8963" s="3">
        <f>IFERROR(L8963/K8963,"")</f>
        <v>0</v>
      </c>
    </row>
    <row r="8964" spans="1:41">
      <c r="A8964" t="s">
        <v>11038</v>
      </c>
      <c r="D8964">
        <v>542</v>
      </c>
      <c r="E8964" t="s">
        <v>1159</v>
      </c>
      <c r="F8964" t="s">
        <v>1332</v>
      </c>
      <c r="I8964" t="b">
        <v>0</v>
      </c>
      <c r="J8964" s="2">
        <v>666</v>
      </c>
      <c r="K8964" s="2">
        <v>502</v>
      </c>
      <c r="L8964" s="2">
        <v>2</v>
      </c>
      <c r="M8964" s="2">
        <v>500</v>
      </c>
      <c r="N8964" s="2">
        <v>20</v>
      </c>
      <c r="O8964" s="2">
        <v>1</v>
      </c>
      <c r="P8964" s="2">
        <v>464</v>
      </c>
      <c r="Q8964" s="2">
        <v>0</v>
      </c>
      <c r="R8964" s="2">
        <v>0</v>
      </c>
      <c r="S8964" s="2">
        <v>0</v>
      </c>
      <c r="T8964" s="2">
        <v>0</v>
      </c>
      <c r="U8964" s="2">
        <v>0</v>
      </c>
      <c r="V8964" s="2">
        <v>0</v>
      </c>
      <c r="W8964" s="2">
        <v>0</v>
      </c>
      <c r="X8964" s="2">
        <v>0</v>
      </c>
      <c r="Y8964" s="2">
        <v>0</v>
      </c>
      <c r="Z8964" s="2">
        <v>0</v>
      </c>
      <c r="AA8964" s="2">
        <v>10</v>
      </c>
      <c r="AB8964" s="2">
        <v>2</v>
      </c>
      <c r="AC8964" s="2">
        <v>0</v>
      </c>
      <c r="AD8964" s="2">
        <v>0</v>
      </c>
      <c r="AE8964" s="2">
        <v>0</v>
      </c>
      <c r="AF8964" s="2">
        <v>3</v>
      </c>
      <c r="AG8964" s="2">
        <v>0</v>
      </c>
      <c r="AH8964" s="2">
        <v>0</v>
      </c>
      <c r="AI8964" s="2">
        <v>0</v>
      </c>
      <c r="AJ8964" s="2">
        <v>0</v>
      </c>
      <c r="AK8964" s="2">
        <v>0</v>
      </c>
      <c r="AL8964" s="2">
        <v>0</v>
      </c>
      <c r="AM8964" s="2">
        <v>0</v>
      </c>
      <c r="AN8964" s="3">
        <f>IFERROR(K8964/J8964,"")</f>
        <v>0</v>
      </c>
      <c r="AO8964" s="3">
        <f>IFERROR(L8964/K8964,"")</f>
        <v>0</v>
      </c>
    </row>
    <row r="8965" spans="1:41">
      <c r="A8965" t="s">
        <v>11039</v>
      </c>
      <c r="D8965">
        <v>542</v>
      </c>
      <c r="E8965" t="s">
        <v>1159</v>
      </c>
      <c r="F8965" t="s">
        <v>1376</v>
      </c>
      <c r="I8965" t="b">
        <v>0</v>
      </c>
      <c r="J8965" s="2">
        <v>659</v>
      </c>
      <c r="K8965" s="2">
        <v>391</v>
      </c>
      <c r="L8965" s="2">
        <v>4</v>
      </c>
      <c r="M8965" s="2">
        <v>387</v>
      </c>
      <c r="N8965" s="2">
        <v>0</v>
      </c>
      <c r="O8965" s="2">
        <v>0</v>
      </c>
      <c r="P8965" s="2">
        <v>372</v>
      </c>
      <c r="Q8965" s="2">
        <v>0</v>
      </c>
      <c r="R8965" s="2">
        <v>0</v>
      </c>
      <c r="S8965" s="2">
        <v>0</v>
      </c>
      <c r="T8965" s="2">
        <v>0</v>
      </c>
      <c r="U8965" s="2">
        <v>0</v>
      </c>
      <c r="V8965" s="2">
        <v>0</v>
      </c>
      <c r="W8965" s="2">
        <v>0</v>
      </c>
      <c r="X8965" s="2">
        <v>0</v>
      </c>
      <c r="Y8965" s="2">
        <v>1</v>
      </c>
      <c r="Z8965" s="2">
        <v>0</v>
      </c>
      <c r="AA8965" s="2">
        <v>8</v>
      </c>
      <c r="AB8965" s="2">
        <v>2</v>
      </c>
      <c r="AC8965" s="2">
        <v>0</v>
      </c>
      <c r="AD8965" s="2">
        <v>0</v>
      </c>
      <c r="AE8965" s="2">
        <v>0</v>
      </c>
      <c r="AF8965" s="2">
        <v>3</v>
      </c>
      <c r="AG8965" s="2">
        <v>0</v>
      </c>
      <c r="AH8965" s="2">
        <v>0</v>
      </c>
      <c r="AI8965" s="2">
        <v>1</v>
      </c>
      <c r="AJ8965" s="2">
        <v>0</v>
      </c>
      <c r="AK8965" s="2">
        <v>0</v>
      </c>
      <c r="AL8965" s="2">
        <v>0</v>
      </c>
      <c r="AM8965" s="2">
        <v>0</v>
      </c>
      <c r="AN8965" s="3">
        <f>IFERROR(K8965/J8965,"")</f>
        <v>0</v>
      </c>
      <c r="AO8965" s="3">
        <f>IFERROR(L8965/K8965,"")</f>
        <v>0</v>
      </c>
    </row>
    <row r="8966" spans="1:41">
      <c r="A8966" t="s">
        <v>11040</v>
      </c>
      <c r="D8966">
        <v>542</v>
      </c>
      <c r="E8966" t="s">
        <v>1159</v>
      </c>
      <c r="F8966" t="s">
        <v>1378</v>
      </c>
      <c r="I8966" t="b">
        <v>0</v>
      </c>
      <c r="J8966" s="2">
        <v>691</v>
      </c>
      <c r="K8966" s="2">
        <v>393</v>
      </c>
      <c r="L8966" s="2">
        <v>7</v>
      </c>
      <c r="M8966" s="2">
        <v>386</v>
      </c>
      <c r="N8966" s="2">
        <v>8</v>
      </c>
      <c r="O8966" s="2">
        <v>0</v>
      </c>
      <c r="P8966" s="2">
        <v>362</v>
      </c>
      <c r="Q8966" s="2">
        <v>1</v>
      </c>
      <c r="R8966" s="2">
        <v>0</v>
      </c>
      <c r="S8966" s="2">
        <v>0</v>
      </c>
      <c r="T8966" s="2">
        <v>0</v>
      </c>
      <c r="U8966" s="2">
        <v>0</v>
      </c>
      <c r="V8966" s="2">
        <v>0</v>
      </c>
      <c r="W8966" s="2">
        <v>0</v>
      </c>
      <c r="X8966" s="2">
        <v>0</v>
      </c>
      <c r="Y8966" s="2">
        <v>1</v>
      </c>
      <c r="Z8966" s="2">
        <v>0</v>
      </c>
      <c r="AA8966" s="2">
        <v>3</v>
      </c>
      <c r="AB8966" s="2">
        <v>5</v>
      </c>
      <c r="AC8966" s="2">
        <v>0</v>
      </c>
      <c r="AD8966" s="2">
        <v>0</v>
      </c>
      <c r="AE8966" s="2">
        <v>0</v>
      </c>
      <c r="AF8966" s="2">
        <v>2</v>
      </c>
      <c r="AG8966" s="2">
        <v>1</v>
      </c>
      <c r="AH8966" s="2">
        <v>0</v>
      </c>
      <c r="AI8966" s="2">
        <v>1</v>
      </c>
      <c r="AJ8966" s="2">
        <v>0</v>
      </c>
      <c r="AK8966" s="2">
        <v>0</v>
      </c>
      <c r="AL8966" s="2">
        <v>1</v>
      </c>
      <c r="AM8966" s="2">
        <v>1</v>
      </c>
      <c r="AN8966" s="3">
        <f>IFERROR(K8966/J8966,"")</f>
        <v>0</v>
      </c>
      <c r="AO8966" s="3">
        <f>IFERROR(L8966/K8966,"")</f>
        <v>0</v>
      </c>
    </row>
    <row r="8967" spans="1:41">
      <c r="A8967" t="s">
        <v>11041</v>
      </c>
      <c r="D8967">
        <v>542</v>
      </c>
      <c r="E8967" t="s">
        <v>1159</v>
      </c>
      <c r="F8967" t="s">
        <v>1380</v>
      </c>
      <c r="I8967" t="b">
        <v>0</v>
      </c>
      <c r="J8967" s="2">
        <v>657</v>
      </c>
      <c r="K8967" s="2">
        <v>407</v>
      </c>
      <c r="L8967" s="2">
        <v>3</v>
      </c>
      <c r="M8967" s="2">
        <v>404</v>
      </c>
      <c r="N8967" s="2">
        <v>9</v>
      </c>
      <c r="O8967" s="2">
        <v>0</v>
      </c>
      <c r="P8967" s="2">
        <v>384</v>
      </c>
      <c r="Q8967" s="2">
        <v>0</v>
      </c>
      <c r="R8967" s="2">
        <v>0</v>
      </c>
      <c r="S8967" s="2">
        <v>0</v>
      </c>
      <c r="T8967" s="2">
        <v>0</v>
      </c>
      <c r="U8967" s="2">
        <v>0</v>
      </c>
      <c r="V8967" s="2">
        <v>0</v>
      </c>
      <c r="W8967" s="2">
        <v>0</v>
      </c>
      <c r="X8967" s="2">
        <v>0</v>
      </c>
      <c r="Y8967" s="2">
        <v>2</v>
      </c>
      <c r="Z8967" s="2">
        <v>0</v>
      </c>
      <c r="AA8967" s="2">
        <v>2</v>
      </c>
      <c r="AB8967" s="2">
        <v>4</v>
      </c>
      <c r="AC8967" s="2">
        <v>0</v>
      </c>
      <c r="AD8967" s="2">
        <v>0</v>
      </c>
      <c r="AE8967" s="2">
        <v>0</v>
      </c>
      <c r="AF8967" s="2">
        <v>1</v>
      </c>
      <c r="AG8967" s="2">
        <v>0</v>
      </c>
      <c r="AH8967" s="2">
        <v>0</v>
      </c>
      <c r="AI8967" s="2">
        <v>0</v>
      </c>
      <c r="AJ8967" s="2">
        <v>0</v>
      </c>
      <c r="AK8967" s="2">
        <v>0</v>
      </c>
      <c r="AL8967" s="2">
        <v>0</v>
      </c>
      <c r="AM8967" s="2">
        <v>2</v>
      </c>
      <c r="AN8967" s="3">
        <f>IFERROR(K8967/J8967,"")</f>
        <v>0</v>
      </c>
      <c r="AO8967" s="3">
        <f>IFERROR(L8967/K8967,"")</f>
        <v>0</v>
      </c>
    </row>
    <row r="8968" spans="1:41">
      <c r="A8968" t="s">
        <v>11042</v>
      </c>
      <c r="D8968">
        <v>3565</v>
      </c>
      <c r="E8968" t="s">
        <v>1160</v>
      </c>
      <c r="F8968" t="s">
        <v>1301</v>
      </c>
      <c r="I8968" t="b">
        <v>0</v>
      </c>
      <c r="J8968" s="2">
        <v>454</v>
      </c>
      <c r="K8968" s="2">
        <v>317</v>
      </c>
      <c r="L8968" s="2">
        <v>2</v>
      </c>
      <c r="M8968" s="2">
        <v>315</v>
      </c>
      <c r="N8968" s="2">
        <v>20</v>
      </c>
      <c r="O8968" s="2">
        <v>0</v>
      </c>
      <c r="P8968" s="2">
        <v>0</v>
      </c>
      <c r="Q8968" s="2">
        <v>0</v>
      </c>
      <c r="R8968" s="2">
        <v>0</v>
      </c>
      <c r="S8968" s="2">
        <v>0</v>
      </c>
      <c r="T8968" s="2">
        <v>53</v>
      </c>
      <c r="U8968" s="2">
        <v>0</v>
      </c>
      <c r="V8968" s="2">
        <v>0</v>
      </c>
      <c r="W8968" s="2">
        <v>0</v>
      </c>
      <c r="X8968" s="2">
        <v>0</v>
      </c>
      <c r="Y8968" s="2">
        <v>20</v>
      </c>
      <c r="Z8968" s="2">
        <v>11</v>
      </c>
      <c r="AA8968" s="2">
        <v>164</v>
      </c>
      <c r="AB8968" s="2">
        <v>1</v>
      </c>
      <c r="AC8968" s="2">
        <v>0</v>
      </c>
      <c r="AD8968" s="2">
        <v>0</v>
      </c>
      <c r="AE8968" s="2">
        <v>0</v>
      </c>
      <c r="AF8968" s="2">
        <v>0</v>
      </c>
      <c r="AG8968" s="2">
        <v>16</v>
      </c>
      <c r="AH8968" s="2">
        <v>0</v>
      </c>
      <c r="AI8968" s="2">
        <v>0</v>
      </c>
      <c r="AJ8968" s="2">
        <v>11</v>
      </c>
      <c r="AK8968" s="2">
        <v>10</v>
      </c>
      <c r="AL8968" s="2">
        <v>0</v>
      </c>
      <c r="AM8968" s="2">
        <v>9</v>
      </c>
      <c r="AN8968" s="3">
        <f>IFERROR(K8968/J8968,"")</f>
        <v>0</v>
      </c>
      <c r="AO8968" s="3">
        <f>IFERROR(L8968/K8968,"")</f>
        <v>0</v>
      </c>
    </row>
    <row r="8969" spans="1:41">
      <c r="A8969" t="s">
        <v>11043</v>
      </c>
      <c r="D8969">
        <v>616</v>
      </c>
      <c r="E8969" t="s">
        <v>1161</v>
      </c>
      <c r="F8969" t="s">
        <v>1301</v>
      </c>
      <c r="I8969" t="b">
        <v>0</v>
      </c>
      <c r="J8969" s="2">
        <v>683</v>
      </c>
      <c r="K8969" s="2">
        <v>541</v>
      </c>
      <c r="L8969" s="2">
        <v>2</v>
      </c>
      <c r="M8969" s="2">
        <v>539</v>
      </c>
      <c r="N8969" s="2">
        <v>153</v>
      </c>
      <c r="O8969" s="2">
        <v>6</v>
      </c>
      <c r="P8969" s="2">
        <v>1</v>
      </c>
      <c r="Q8969" s="2">
        <v>0</v>
      </c>
      <c r="R8969" s="2">
        <v>0</v>
      </c>
      <c r="S8969" s="2">
        <v>0</v>
      </c>
      <c r="T8969" s="2">
        <v>15</v>
      </c>
      <c r="U8969" s="2">
        <v>0</v>
      </c>
      <c r="V8969" s="2">
        <v>0</v>
      </c>
      <c r="W8969" s="2">
        <v>0</v>
      </c>
      <c r="X8969" s="2">
        <v>0</v>
      </c>
      <c r="Y8969" s="2">
        <v>90</v>
      </c>
      <c r="Z8969" s="2">
        <v>6</v>
      </c>
      <c r="AA8969" s="2">
        <v>144</v>
      </c>
      <c r="AB8969" s="2">
        <v>31</v>
      </c>
      <c r="AC8969" s="2">
        <v>0</v>
      </c>
      <c r="AD8969" s="2">
        <v>0</v>
      </c>
      <c r="AE8969" s="2">
        <v>0</v>
      </c>
      <c r="AF8969" s="2">
        <v>0</v>
      </c>
      <c r="AG8969" s="2">
        <v>59</v>
      </c>
      <c r="AH8969" s="2">
        <v>0</v>
      </c>
      <c r="AI8969" s="2">
        <v>0</v>
      </c>
      <c r="AJ8969" s="2">
        <v>17</v>
      </c>
      <c r="AK8969" s="2">
        <v>6</v>
      </c>
      <c r="AL8969" s="2">
        <v>0</v>
      </c>
      <c r="AM8969" s="2">
        <v>11</v>
      </c>
      <c r="AN8969" s="3">
        <f>IFERROR(K8969/J8969,"")</f>
        <v>0</v>
      </c>
      <c r="AO8969" s="3">
        <f>IFERROR(L8969/K8969,"")</f>
        <v>0</v>
      </c>
    </row>
    <row r="8970" spans="1:41">
      <c r="A8970" t="s">
        <v>11044</v>
      </c>
      <c r="D8970">
        <v>922</v>
      </c>
      <c r="E8970" t="s">
        <v>1162</v>
      </c>
      <c r="F8970" t="s">
        <v>1301</v>
      </c>
      <c r="I8970" t="b">
        <v>0</v>
      </c>
      <c r="J8970" s="2">
        <v>551</v>
      </c>
      <c r="K8970" s="2">
        <v>447</v>
      </c>
      <c r="L8970" s="2">
        <v>0</v>
      </c>
      <c r="M8970" s="2">
        <v>447</v>
      </c>
      <c r="N8970" s="2">
        <v>2</v>
      </c>
      <c r="O8970" s="2">
        <v>159</v>
      </c>
      <c r="P8970" s="2">
        <v>0</v>
      </c>
      <c r="Q8970" s="2">
        <v>0</v>
      </c>
      <c r="R8970" s="2">
        <v>0</v>
      </c>
      <c r="S8970" s="2">
        <v>0</v>
      </c>
      <c r="T8970" s="2">
        <v>5</v>
      </c>
      <c r="U8970" s="2">
        <v>0</v>
      </c>
      <c r="V8970" s="2">
        <v>0</v>
      </c>
      <c r="W8970" s="2">
        <v>0</v>
      </c>
      <c r="X8970" s="2">
        <v>0</v>
      </c>
      <c r="Y8970" s="2">
        <v>3</v>
      </c>
      <c r="Z8970" s="2">
        <v>0</v>
      </c>
      <c r="AA8970" s="2">
        <v>14</v>
      </c>
      <c r="AB8970" s="2">
        <v>0</v>
      </c>
      <c r="AC8970" s="2">
        <v>0</v>
      </c>
      <c r="AD8970" s="2">
        <v>0</v>
      </c>
      <c r="AE8970" s="2">
        <v>0</v>
      </c>
      <c r="AF8970" s="2">
        <v>0</v>
      </c>
      <c r="AG8970" s="2">
        <v>3</v>
      </c>
      <c r="AH8970" s="2">
        <v>0</v>
      </c>
      <c r="AI8970" s="2">
        <v>0</v>
      </c>
      <c r="AJ8970" s="2">
        <v>1</v>
      </c>
      <c r="AK8970" s="2">
        <v>17</v>
      </c>
      <c r="AL8970" s="2">
        <v>0</v>
      </c>
      <c r="AM8970" s="2">
        <v>243</v>
      </c>
      <c r="AN8970" s="3">
        <f>IFERROR(K8970/J8970,"")</f>
        <v>0</v>
      </c>
      <c r="AO8970" s="3">
        <f>IFERROR(L8970/K8970,"")</f>
        <v>0</v>
      </c>
    </row>
    <row r="8971" spans="1:41">
      <c r="A8971" t="s">
        <v>11045</v>
      </c>
      <c r="D8971">
        <v>922</v>
      </c>
      <c r="E8971" t="s">
        <v>1162</v>
      </c>
      <c r="F8971" t="s">
        <v>1303</v>
      </c>
      <c r="I8971" t="b">
        <v>0</v>
      </c>
      <c r="J8971" s="2">
        <v>550</v>
      </c>
      <c r="K8971" s="2">
        <v>447</v>
      </c>
      <c r="L8971" s="2">
        <v>6</v>
      </c>
      <c r="M8971" s="2">
        <v>441</v>
      </c>
      <c r="N8971" s="2">
        <v>12</v>
      </c>
      <c r="O8971" s="2">
        <v>135</v>
      </c>
      <c r="P8971" s="2">
        <v>0</v>
      </c>
      <c r="Q8971" s="2">
        <v>0</v>
      </c>
      <c r="R8971" s="2">
        <v>0</v>
      </c>
      <c r="S8971" s="2">
        <v>0</v>
      </c>
      <c r="T8971" s="2">
        <v>18</v>
      </c>
      <c r="U8971" s="2">
        <v>0</v>
      </c>
      <c r="V8971" s="2">
        <v>0</v>
      </c>
      <c r="W8971" s="2">
        <v>0</v>
      </c>
      <c r="X8971" s="2">
        <v>0</v>
      </c>
      <c r="Y8971" s="2">
        <v>15</v>
      </c>
      <c r="Z8971" s="2">
        <v>4</v>
      </c>
      <c r="AA8971" s="2">
        <v>54</v>
      </c>
      <c r="AB8971" s="2">
        <v>1</v>
      </c>
      <c r="AC8971" s="2">
        <v>0</v>
      </c>
      <c r="AD8971" s="2">
        <v>0</v>
      </c>
      <c r="AE8971" s="2">
        <v>0</v>
      </c>
      <c r="AF8971" s="2">
        <v>0</v>
      </c>
      <c r="AG8971" s="2">
        <v>9</v>
      </c>
      <c r="AH8971" s="2">
        <v>0</v>
      </c>
      <c r="AI8971" s="2">
        <v>0</v>
      </c>
      <c r="AJ8971" s="2">
        <v>5</v>
      </c>
      <c r="AK8971" s="2">
        <v>17</v>
      </c>
      <c r="AL8971" s="2">
        <v>0</v>
      </c>
      <c r="AM8971" s="2">
        <v>171</v>
      </c>
      <c r="AN8971" s="3">
        <f>IFERROR(K8971/J8971,"")</f>
        <v>0</v>
      </c>
      <c r="AO8971" s="3">
        <f>IFERROR(L8971/K8971,"")</f>
        <v>0</v>
      </c>
    </row>
    <row r="8972" spans="1:41">
      <c r="A8972" t="s">
        <v>11046</v>
      </c>
      <c r="D8972">
        <v>922</v>
      </c>
      <c r="E8972" t="s">
        <v>1162</v>
      </c>
      <c r="F8972" t="s">
        <v>1305</v>
      </c>
      <c r="I8972" t="b">
        <v>0</v>
      </c>
      <c r="J8972" s="2">
        <v>530</v>
      </c>
      <c r="K8972" s="2">
        <v>455</v>
      </c>
      <c r="L8972" s="2">
        <v>7</v>
      </c>
      <c r="M8972" s="2">
        <v>448</v>
      </c>
      <c r="N8972" s="2">
        <v>1</v>
      </c>
      <c r="O8972" s="2">
        <v>202</v>
      </c>
      <c r="P8972" s="2">
        <v>0</v>
      </c>
      <c r="Q8972" s="2">
        <v>0</v>
      </c>
      <c r="R8972" s="2">
        <v>0</v>
      </c>
      <c r="S8972" s="2">
        <v>0</v>
      </c>
      <c r="T8972" s="2">
        <v>17</v>
      </c>
      <c r="U8972" s="2">
        <v>0</v>
      </c>
      <c r="V8972" s="2">
        <v>0</v>
      </c>
      <c r="W8972" s="2">
        <v>0</v>
      </c>
      <c r="X8972" s="2">
        <v>0</v>
      </c>
      <c r="Y8972" s="2">
        <v>5</v>
      </c>
      <c r="Z8972" s="2">
        <v>0</v>
      </c>
      <c r="AA8972" s="2">
        <v>38</v>
      </c>
      <c r="AB8972" s="2">
        <v>0</v>
      </c>
      <c r="AC8972" s="2">
        <v>0</v>
      </c>
      <c r="AD8972" s="2">
        <v>0</v>
      </c>
      <c r="AE8972" s="2">
        <v>0</v>
      </c>
      <c r="AF8972" s="2">
        <v>0</v>
      </c>
      <c r="AG8972" s="2">
        <v>3</v>
      </c>
      <c r="AH8972" s="2">
        <v>0</v>
      </c>
      <c r="AI8972" s="2">
        <v>0</v>
      </c>
      <c r="AJ8972" s="2">
        <v>0</v>
      </c>
      <c r="AK8972" s="2">
        <v>22</v>
      </c>
      <c r="AL8972" s="2">
        <v>0</v>
      </c>
      <c r="AM8972" s="2">
        <v>160</v>
      </c>
      <c r="AN8972" s="3">
        <f>IFERROR(K8972/J8972,"")</f>
        <v>0</v>
      </c>
      <c r="AO8972" s="3">
        <f>IFERROR(L8972/K8972,"")</f>
        <v>0</v>
      </c>
    </row>
    <row r="8973" spans="1:41">
      <c r="A8973" t="s">
        <v>11047</v>
      </c>
      <c r="D8973">
        <v>922</v>
      </c>
      <c r="E8973" t="s">
        <v>1162</v>
      </c>
      <c r="F8973" t="s">
        <v>1310</v>
      </c>
      <c r="I8973" t="b">
        <v>0</v>
      </c>
      <c r="J8973" s="2">
        <v>494</v>
      </c>
      <c r="K8973" s="2">
        <v>401</v>
      </c>
      <c r="L8973" s="2">
        <v>0</v>
      </c>
      <c r="M8973" s="2">
        <v>401</v>
      </c>
      <c r="N8973" s="2">
        <v>22</v>
      </c>
      <c r="O8973" s="2">
        <v>95</v>
      </c>
      <c r="P8973" s="2">
        <v>0</v>
      </c>
      <c r="Q8973" s="2">
        <v>0</v>
      </c>
      <c r="R8973" s="2">
        <v>0</v>
      </c>
      <c r="S8973" s="2">
        <v>0</v>
      </c>
      <c r="T8973" s="2">
        <v>14</v>
      </c>
      <c r="U8973" s="2">
        <v>0</v>
      </c>
      <c r="V8973" s="2">
        <v>0</v>
      </c>
      <c r="W8973" s="2">
        <v>0</v>
      </c>
      <c r="X8973" s="2">
        <v>0</v>
      </c>
      <c r="Y8973" s="2">
        <v>13</v>
      </c>
      <c r="Z8973" s="2">
        <v>5</v>
      </c>
      <c r="AA8973" s="2">
        <v>75</v>
      </c>
      <c r="AB8973" s="2">
        <v>0</v>
      </c>
      <c r="AC8973" s="2">
        <v>0</v>
      </c>
      <c r="AD8973" s="2">
        <v>0</v>
      </c>
      <c r="AE8973" s="2">
        <v>0</v>
      </c>
      <c r="AF8973" s="2">
        <v>0</v>
      </c>
      <c r="AG8973" s="2">
        <v>10</v>
      </c>
      <c r="AH8973" s="2">
        <v>0</v>
      </c>
      <c r="AI8973" s="2">
        <v>0</v>
      </c>
      <c r="AJ8973" s="2">
        <v>1</v>
      </c>
      <c r="AK8973" s="2">
        <v>15</v>
      </c>
      <c r="AL8973" s="2">
        <v>0</v>
      </c>
      <c r="AM8973" s="2">
        <v>151</v>
      </c>
      <c r="AN8973" s="3">
        <f>IFERROR(K8973/J8973,"")</f>
        <v>0</v>
      </c>
      <c r="AO8973" s="3">
        <f>IFERROR(L8973/K8973,"")</f>
        <v>0</v>
      </c>
    </row>
    <row r="8974" spans="1:41">
      <c r="A8974" t="s">
        <v>11048</v>
      </c>
      <c r="D8974">
        <v>922</v>
      </c>
      <c r="E8974" t="s">
        <v>1162</v>
      </c>
      <c r="F8974" t="s">
        <v>1312</v>
      </c>
      <c r="I8974" t="b">
        <v>0</v>
      </c>
      <c r="J8974" s="2">
        <v>568</v>
      </c>
      <c r="K8974" s="2">
        <v>497</v>
      </c>
      <c r="L8974" s="2">
        <v>4</v>
      </c>
      <c r="M8974" s="2">
        <v>493</v>
      </c>
      <c r="N8974" s="2">
        <v>1</v>
      </c>
      <c r="O8974" s="2">
        <v>220</v>
      </c>
      <c r="P8974" s="2">
        <v>0</v>
      </c>
      <c r="Q8974" s="2">
        <v>0</v>
      </c>
      <c r="R8974" s="2">
        <v>0</v>
      </c>
      <c r="S8974" s="2">
        <v>0</v>
      </c>
      <c r="T8974" s="2">
        <v>4</v>
      </c>
      <c r="U8974" s="2">
        <v>0</v>
      </c>
      <c r="V8974" s="2">
        <v>0</v>
      </c>
      <c r="W8974" s="2">
        <v>0</v>
      </c>
      <c r="X8974" s="2">
        <v>0</v>
      </c>
      <c r="Y8974" s="2">
        <v>2</v>
      </c>
      <c r="Z8974" s="2">
        <v>2</v>
      </c>
      <c r="AA8974" s="2">
        <v>18</v>
      </c>
      <c r="AB8974" s="2">
        <v>0</v>
      </c>
      <c r="AC8974" s="2">
        <v>0</v>
      </c>
      <c r="AD8974" s="2">
        <v>0</v>
      </c>
      <c r="AE8974" s="2">
        <v>1</v>
      </c>
      <c r="AF8974" s="2">
        <v>0</v>
      </c>
      <c r="AG8974" s="2">
        <v>2</v>
      </c>
      <c r="AH8974" s="2">
        <v>0</v>
      </c>
      <c r="AI8974" s="2">
        <v>0</v>
      </c>
      <c r="AJ8974" s="2">
        <v>0</v>
      </c>
      <c r="AK8974" s="2">
        <v>9</v>
      </c>
      <c r="AL8974" s="2">
        <v>0</v>
      </c>
      <c r="AM8974" s="2">
        <v>234</v>
      </c>
      <c r="AN8974" s="3">
        <f>IFERROR(K8974/J8974,"")</f>
        <v>0</v>
      </c>
      <c r="AO8974" s="3">
        <f>IFERROR(L8974/K8974,"")</f>
        <v>0</v>
      </c>
    </row>
    <row r="8975" spans="1:41">
      <c r="A8975" t="s">
        <v>11049</v>
      </c>
      <c r="D8975">
        <v>922</v>
      </c>
      <c r="E8975" t="s">
        <v>1162</v>
      </c>
      <c r="F8975" t="s">
        <v>1314</v>
      </c>
      <c r="I8975" t="b">
        <v>0</v>
      </c>
      <c r="J8975" s="2">
        <v>712</v>
      </c>
      <c r="K8975" s="2">
        <v>638</v>
      </c>
      <c r="L8975" s="2">
        <v>5</v>
      </c>
      <c r="M8975" s="2">
        <v>633</v>
      </c>
      <c r="N8975" s="2">
        <v>3</v>
      </c>
      <c r="O8975" s="2">
        <v>318</v>
      </c>
      <c r="P8975" s="2">
        <v>0</v>
      </c>
      <c r="Q8975" s="2">
        <v>0</v>
      </c>
      <c r="R8975" s="2">
        <v>0</v>
      </c>
      <c r="S8975" s="2">
        <v>0</v>
      </c>
      <c r="T8975" s="2">
        <v>5</v>
      </c>
      <c r="U8975" s="2">
        <v>0</v>
      </c>
      <c r="V8975" s="2">
        <v>0</v>
      </c>
      <c r="W8975" s="2">
        <v>0</v>
      </c>
      <c r="X8975" s="2">
        <v>0</v>
      </c>
      <c r="Y8975" s="2">
        <v>10</v>
      </c>
      <c r="Z8975" s="2">
        <v>13</v>
      </c>
      <c r="AA8975" s="2">
        <v>43</v>
      </c>
      <c r="AB8975" s="2">
        <v>0</v>
      </c>
      <c r="AC8975" s="2">
        <v>0</v>
      </c>
      <c r="AD8975" s="2">
        <v>0</v>
      </c>
      <c r="AE8975" s="2">
        <v>0</v>
      </c>
      <c r="AF8975" s="2">
        <v>0</v>
      </c>
      <c r="AG8975" s="2">
        <v>6</v>
      </c>
      <c r="AH8975" s="2">
        <v>0</v>
      </c>
      <c r="AI8975" s="2">
        <v>0</v>
      </c>
      <c r="AJ8975" s="2">
        <v>1</v>
      </c>
      <c r="AK8975" s="2">
        <v>21</v>
      </c>
      <c r="AL8975" s="2">
        <v>0</v>
      </c>
      <c r="AM8975" s="2">
        <v>213</v>
      </c>
      <c r="AN8975" s="3">
        <f>IFERROR(K8975/J8975,"")</f>
        <v>0</v>
      </c>
      <c r="AO8975" s="3">
        <f>IFERROR(L8975/K8975,"")</f>
        <v>0</v>
      </c>
    </row>
    <row r="8976" spans="1:41">
      <c r="A8976" t="s">
        <v>11050</v>
      </c>
      <c r="D8976">
        <v>922</v>
      </c>
      <c r="E8976" t="s">
        <v>1162</v>
      </c>
      <c r="F8976" t="s">
        <v>1322</v>
      </c>
      <c r="I8976" t="b">
        <v>0</v>
      </c>
      <c r="J8976" s="2">
        <v>614</v>
      </c>
      <c r="K8976" s="2">
        <v>529</v>
      </c>
      <c r="L8976" s="2">
        <v>16</v>
      </c>
      <c r="M8976" s="2">
        <v>513</v>
      </c>
      <c r="N8976" s="2">
        <v>8</v>
      </c>
      <c r="O8976" s="2">
        <v>258</v>
      </c>
      <c r="P8976" s="2">
        <v>0</v>
      </c>
      <c r="Q8976" s="2">
        <v>0</v>
      </c>
      <c r="R8976" s="2">
        <v>0</v>
      </c>
      <c r="S8976" s="2">
        <v>0</v>
      </c>
      <c r="T8976" s="2">
        <v>9</v>
      </c>
      <c r="U8976" s="2">
        <v>0</v>
      </c>
      <c r="V8976" s="2">
        <v>0</v>
      </c>
      <c r="W8976" s="2">
        <v>0</v>
      </c>
      <c r="X8976" s="2">
        <v>0</v>
      </c>
      <c r="Y8976" s="2">
        <v>17</v>
      </c>
      <c r="Z8976" s="2">
        <v>17</v>
      </c>
      <c r="AA8976" s="2">
        <v>45</v>
      </c>
      <c r="AB8976" s="2">
        <v>0</v>
      </c>
      <c r="AC8976" s="2">
        <v>0</v>
      </c>
      <c r="AD8976" s="2">
        <v>0</v>
      </c>
      <c r="AE8976" s="2">
        <v>0</v>
      </c>
      <c r="AF8976" s="2">
        <v>0</v>
      </c>
      <c r="AG8976" s="2">
        <v>13</v>
      </c>
      <c r="AH8976" s="2">
        <v>0</v>
      </c>
      <c r="AI8976" s="2">
        <v>0</v>
      </c>
      <c r="AJ8976" s="2">
        <v>1</v>
      </c>
      <c r="AK8976" s="2">
        <v>8</v>
      </c>
      <c r="AL8976" s="2">
        <v>0</v>
      </c>
      <c r="AM8976" s="2">
        <v>137</v>
      </c>
      <c r="AN8976" s="3">
        <f>IFERROR(K8976/J8976,"")</f>
        <v>0</v>
      </c>
      <c r="AO8976" s="3">
        <f>IFERROR(L8976/K8976,"")</f>
        <v>0</v>
      </c>
    </row>
    <row r="8977" spans="1:41">
      <c r="A8977" t="s">
        <v>11051</v>
      </c>
      <c r="D8977">
        <v>922</v>
      </c>
      <c r="E8977" t="s">
        <v>1162</v>
      </c>
      <c r="F8977" t="s">
        <v>1324</v>
      </c>
      <c r="I8977" t="b">
        <v>0</v>
      </c>
      <c r="J8977" s="2">
        <v>447</v>
      </c>
      <c r="K8977" s="2">
        <v>410</v>
      </c>
      <c r="L8977" s="2">
        <v>8</v>
      </c>
      <c r="M8977" s="2">
        <v>402</v>
      </c>
      <c r="N8977" s="2">
        <v>4</v>
      </c>
      <c r="O8977" s="2">
        <v>237</v>
      </c>
      <c r="P8977" s="2">
        <v>0</v>
      </c>
      <c r="Q8977" s="2">
        <v>0</v>
      </c>
      <c r="R8977" s="2">
        <v>0</v>
      </c>
      <c r="S8977" s="2">
        <v>0</v>
      </c>
      <c r="T8977" s="2">
        <v>6</v>
      </c>
      <c r="U8977" s="2">
        <v>0</v>
      </c>
      <c r="V8977" s="2">
        <v>0</v>
      </c>
      <c r="W8977" s="2">
        <v>0</v>
      </c>
      <c r="X8977" s="2">
        <v>0</v>
      </c>
      <c r="Y8977" s="2">
        <v>2</v>
      </c>
      <c r="Z8977" s="2">
        <v>0</v>
      </c>
      <c r="AA8977" s="2">
        <v>17</v>
      </c>
      <c r="AB8977" s="2">
        <v>0</v>
      </c>
      <c r="AC8977" s="2">
        <v>0</v>
      </c>
      <c r="AD8977" s="2">
        <v>0</v>
      </c>
      <c r="AE8977" s="2">
        <v>0</v>
      </c>
      <c r="AF8977" s="2">
        <v>0</v>
      </c>
      <c r="AG8977" s="2">
        <v>6</v>
      </c>
      <c r="AH8977" s="2">
        <v>0</v>
      </c>
      <c r="AI8977" s="2">
        <v>0</v>
      </c>
      <c r="AJ8977" s="2">
        <v>0</v>
      </c>
      <c r="AK8977" s="2">
        <v>13</v>
      </c>
      <c r="AL8977" s="2">
        <v>0</v>
      </c>
      <c r="AM8977" s="2">
        <v>117</v>
      </c>
      <c r="AN8977" s="3">
        <f>IFERROR(K8977/J8977,"")</f>
        <v>0</v>
      </c>
      <c r="AO8977" s="3">
        <f>IFERROR(L8977/K8977,"")</f>
        <v>0</v>
      </c>
    </row>
    <row r="8978" spans="1:41">
      <c r="A8978" t="s">
        <v>11052</v>
      </c>
      <c r="D8978">
        <v>922</v>
      </c>
      <c r="E8978" t="s">
        <v>1162</v>
      </c>
      <c r="F8978" t="s">
        <v>1326</v>
      </c>
      <c r="I8978" t="b">
        <v>0</v>
      </c>
      <c r="J8978" s="2">
        <v>493</v>
      </c>
      <c r="K8978" s="2">
        <v>433</v>
      </c>
      <c r="L8978" s="2">
        <v>5</v>
      </c>
      <c r="M8978" s="2">
        <v>428</v>
      </c>
      <c r="N8978" s="2">
        <v>4</v>
      </c>
      <c r="O8978" s="2">
        <v>196</v>
      </c>
      <c r="P8978" s="2">
        <v>0</v>
      </c>
      <c r="Q8978" s="2">
        <v>0</v>
      </c>
      <c r="R8978" s="2">
        <v>0</v>
      </c>
      <c r="S8978" s="2">
        <v>0</v>
      </c>
      <c r="T8978" s="2">
        <v>12</v>
      </c>
      <c r="U8978" s="2">
        <v>0</v>
      </c>
      <c r="V8978" s="2">
        <v>0</v>
      </c>
      <c r="W8978" s="2">
        <v>0</v>
      </c>
      <c r="X8978" s="2">
        <v>0</v>
      </c>
      <c r="Y8978" s="2">
        <v>2</v>
      </c>
      <c r="Z8978" s="2">
        <v>0</v>
      </c>
      <c r="AA8978" s="2">
        <v>29</v>
      </c>
      <c r="AB8978" s="2">
        <v>0</v>
      </c>
      <c r="AC8978" s="2">
        <v>0</v>
      </c>
      <c r="AD8978" s="2">
        <v>0</v>
      </c>
      <c r="AE8978" s="2">
        <v>0</v>
      </c>
      <c r="AF8978" s="2">
        <v>0</v>
      </c>
      <c r="AG8978" s="2">
        <v>2</v>
      </c>
      <c r="AH8978" s="2">
        <v>0</v>
      </c>
      <c r="AI8978" s="2">
        <v>0</v>
      </c>
      <c r="AJ8978" s="2">
        <v>1</v>
      </c>
      <c r="AK8978" s="2">
        <v>19</v>
      </c>
      <c r="AL8978" s="2">
        <v>0</v>
      </c>
      <c r="AM8978" s="2">
        <v>163</v>
      </c>
      <c r="AN8978" s="3">
        <f>IFERROR(K8978/J8978,"")</f>
        <v>0</v>
      </c>
      <c r="AO8978" s="3">
        <f>IFERROR(L8978/K8978,"")</f>
        <v>0</v>
      </c>
    </row>
    <row r="8979" spans="1:41">
      <c r="A8979" t="s">
        <v>11053</v>
      </c>
      <c r="D8979">
        <v>922</v>
      </c>
      <c r="E8979" t="s">
        <v>1162</v>
      </c>
      <c r="F8979" t="s">
        <v>1328</v>
      </c>
      <c r="I8979" t="b">
        <v>0</v>
      </c>
      <c r="J8979" s="2">
        <v>502</v>
      </c>
      <c r="K8979" s="2">
        <v>434</v>
      </c>
      <c r="L8979" s="2">
        <v>4</v>
      </c>
      <c r="M8979" s="2">
        <v>430</v>
      </c>
      <c r="N8979" s="2">
        <v>9</v>
      </c>
      <c r="O8979" s="2">
        <v>191</v>
      </c>
      <c r="P8979" s="2">
        <v>0</v>
      </c>
      <c r="Q8979" s="2">
        <v>0</v>
      </c>
      <c r="R8979" s="2">
        <v>0</v>
      </c>
      <c r="S8979" s="2">
        <v>0</v>
      </c>
      <c r="T8979" s="2">
        <v>8</v>
      </c>
      <c r="U8979" s="2">
        <v>0</v>
      </c>
      <c r="V8979" s="2">
        <v>0</v>
      </c>
      <c r="W8979" s="2">
        <v>0</v>
      </c>
      <c r="X8979" s="2">
        <v>0</v>
      </c>
      <c r="Y8979" s="2">
        <v>2</v>
      </c>
      <c r="Z8979" s="2">
        <v>0</v>
      </c>
      <c r="AA8979" s="2">
        <v>24</v>
      </c>
      <c r="AB8979" s="2">
        <v>2</v>
      </c>
      <c r="AC8979" s="2">
        <v>0</v>
      </c>
      <c r="AD8979" s="2">
        <v>0</v>
      </c>
      <c r="AE8979" s="2">
        <v>0</v>
      </c>
      <c r="AF8979" s="2">
        <v>0</v>
      </c>
      <c r="AG8979" s="2">
        <v>4</v>
      </c>
      <c r="AH8979" s="2">
        <v>0</v>
      </c>
      <c r="AI8979" s="2">
        <v>0</v>
      </c>
      <c r="AJ8979" s="2">
        <v>0</v>
      </c>
      <c r="AK8979" s="2">
        <v>25</v>
      </c>
      <c r="AL8979" s="2">
        <v>0</v>
      </c>
      <c r="AM8979" s="2">
        <v>165</v>
      </c>
      <c r="AN8979" s="3">
        <f>IFERROR(K8979/J8979,"")</f>
        <v>0</v>
      </c>
      <c r="AO8979" s="3">
        <f>IFERROR(L8979/K8979,"")</f>
        <v>0</v>
      </c>
    </row>
    <row r="8980" spans="1:41">
      <c r="A8980" t="s">
        <v>11054</v>
      </c>
      <c r="D8980">
        <v>1069</v>
      </c>
      <c r="E8980" t="s">
        <v>1163</v>
      </c>
      <c r="F8980" t="s">
        <v>1301</v>
      </c>
      <c r="I8980" t="b">
        <v>0</v>
      </c>
      <c r="J8980" s="2">
        <v>572</v>
      </c>
      <c r="K8980" s="2">
        <v>459</v>
      </c>
      <c r="L8980" s="2">
        <v>3</v>
      </c>
      <c r="M8980" s="2">
        <v>456</v>
      </c>
      <c r="N8980" s="2">
        <v>276</v>
      </c>
      <c r="O8980" s="2">
        <v>3</v>
      </c>
      <c r="P8980" s="2">
        <v>0</v>
      </c>
      <c r="Q8980" s="2">
        <v>0</v>
      </c>
      <c r="R8980" s="2">
        <v>0</v>
      </c>
      <c r="S8980" s="2">
        <v>0</v>
      </c>
      <c r="T8980" s="2">
        <v>11</v>
      </c>
      <c r="U8980" s="2">
        <v>0</v>
      </c>
      <c r="V8980" s="2">
        <v>0</v>
      </c>
      <c r="W8980" s="2">
        <v>0</v>
      </c>
      <c r="X8980" s="2">
        <v>0</v>
      </c>
      <c r="Y8980" s="2">
        <v>29</v>
      </c>
      <c r="Z8980" s="2">
        <v>3</v>
      </c>
      <c r="AA8980" s="2">
        <v>41</v>
      </c>
      <c r="AB8980" s="2">
        <v>21</v>
      </c>
      <c r="AC8980" s="2">
        <v>3</v>
      </c>
      <c r="AD8980" s="2">
        <v>0</v>
      </c>
      <c r="AE8980" s="2">
        <v>0</v>
      </c>
      <c r="AF8980" s="2">
        <v>0</v>
      </c>
      <c r="AG8980" s="2">
        <v>64</v>
      </c>
      <c r="AH8980" s="2">
        <v>0</v>
      </c>
      <c r="AI8980" s="2">
        <v>0</v>
      </c>
      <c r="AJ8980" s="2">
        <v>3</v>
      </c>
      <c r="AK8980" s="2">
        <v>0</v>
      </c>
      <c r="AL8980" s="2">
        <v>0</v>
      </c>
      <c r="AM8980" s="2">
        <v>2</v>
      </c>
      <c r="AN8980" s="3">
        <f>IFERROR(K8980/J8980,"")</f>
        <v>0</v>
      </c>
      <c r="AO8980" s="3">
        <f>IFERROR(L8980/K8980,"")</f>
        <v>0</v>
      </c>
    </row>
    <row r="8981" spans="1:41">
      <c r="A8981" t="s">
        <v>11055</v>
      </c>
      <c r="D8981">
        <v>206</v>
      </c>
      <c r="E8981" t="s">
        <v>1164</v>
      </c>
      <c r="F8981" t="s">
        <v>1301</v>
      </c>
      <c r="I8981" t="b">
        <v>0</v>
      </c>
      <c r="J8981" s="2">
        <v>613</v>
      </c>
      <c r="K8981" s="2">
        <v>468</v>
      </c>
      <c r="L8981" s="2">
        <v>3</v>
      </c>
      <c r="M8981" s="2">
        <v>465</v>
      </c>
      <c r="N8981" s="2">
        <v>254</v>
      </c>
      <c r="O8981" s="2">
        <v>2</v>
      </c>
      <c r="P8981" s="2">
        <v>0</v>
      </c>
      <c r="Q8981" s="2">
        <v>0</v>
      </c>
      <c r="R8981" s="2">
        <v>0</v>
      </c>
      <c r="S8981" s="2">
        <v>0</v>
      </c>
      <c r="T8981" s="2">
        <v>13</v>
      </c>
      <c r="U8981" s="2">
        <v>0</v>
      </c>
      <c r="V8981" s="2">
        <v>0</v>
      </c>
      <c r="W8981" s="2">
        <v>0</v>
      </c>
      <c r="X8981" s="2">
        <v>0</v>
      </c>
      <c r="Y8981" s="2">
        <v>20</v>
      </c>
      <c r="Z8981" s="2">
        <v>1</v>
      </c>
      <c r="AA8981" s="2">
        <v>49</v>
      </c>
      <c r="AB8981" s="2">
        <v>56</v>
      </c>
      <c r="AC8981" s="2">
        <v>0</v>
      </c>
      <c r="AD8981" s="2">
        <v>0</v>
      </c>
      <c r="AE8981" s="2">
        <v>0</v>
      </c>
      <c r="AF8981" s="2">
        <v>0</v>
      </c>
      <c r="AG8981" s="2">
        <v>65</v>
      </c>
      <c r="AH8981" s="2">
        <v>0</v>
      </c>
      <c r="AI8981" s="2">
        <v>0</v>
      </c>
      <c r="AJ8981" s="2">
        <v>1</v>
      </c>
      <c r="AK8981" s="2">
        <v>2</v>
      </c>
      <c r="AL8981" s="2">
        <v>1</v>
      </c>
      <c r="AM8981" s="2">
        <v>1</v>
      </c>
      <c r="AN8981" s="3">
        <f>IFERROR(K8981/J8981,"")</f>
        <v>0</v>
      </c>
      <c r="AO8981" s="3">
        <f>IFERROR(L8981/K8981,"")</f>
        <v>0</v>
      </c>
    </row>
    <row r="8982" spans="1:41">
      <c r="A8982" t="s">
        <v>11056</v>
      </c>
      <c r="D8982">
        <v>206</v>
      </c>
      <c r="E8982" t="s">
        <v>1164</v>
      </c>
      <c r="F8982" t="s">
        <v>1303</v>
      </c>
      <c r="I8982" t="b">
        <v>0</v>
      </c>
      <c r="J8982" s="2">
        <v>437</v>
      </c>
      <c r="K8982" s="2">
        <v>340</v>
      </c>
      <c r="L8982" s="2">
        <v>1</v>
      </c>
      <c r="M8982" s="2">
        <v>339</v>
      </c>
      <c r="N8982" s="2">
        <v>182</v>
      </c>
      <c r="O8982" s="2">
        <v>2</v>
      </c>
      <c r="P8982" s="2">
        <v>0</v>
      </c>
      <c r="Q8982" s="2">
        <v>0</v>
      </c>
      <c r="R8982" s="2">
        <v>0</v>
      </c>
      <c r="S8982" s="2">
        <v>0</v>
      </c>
      <c r="T8982" s="2">
        <v>6</v>
      </c>
      <c r="U8982" s="2">
        <v>0</v>
      </c>
      <c r="V8982" s="2">
        <v>0</v>
      </c>
      <c r="W8982" s="2">
        <v>0</v>
      </c>
      <c r="X8982" s="2">
        <v>0</v>
      </c>
      <c r="Y8982" s="2">
        <v>10</v>
      </c>
      <c r="Z8982" s="2">
        <v>1</v>
      </c>
      <c r="AA8982" s="2">
        <v>35</v>
      </c>
      <c r="AB8982" s="2">
        <v>46</v>
      </c>
      <c r="AC8982" s="2">
        <v>0</v>
      </c>
      <c r="AD8982" s="2">
        <v>0</v>
      </c>
      <c r="AE8982" s="2">
        <v>0</v>
      </c>
      <c r="AF8982" s="2">
        <v>0</v>
      </c>
      <c r="AG8982" s="2">
        <v>52</v>
      </c>
      <c r="AH8982" s="2">
        <v>0</v>
      </c>
      <c r="AI8982" s="2">
        <v>0</v>
      </c>
      <c r="AJ8982" s="2">
        <v>2</v>
      </c>
      <c r="AK8982" s="2">
        <v>3</v>
      </c>
      <c r="AL8982" s="2">
        <v>0</v>
      </c>
      <c r="AM8982" s="2">
        <v>0</v>
      </c>
      <c r="AN8982" s="3">
        <f>IFERROR(K8982/J8982,"")</f>
        <v>0</v>
      </c>
      <c r="AO8982" s="3">
        <f>IFERROR(L8982/K8982,"")</f>
        <v>0</v>
      </c>
    </row>
    <row r="8983" spans="1:41">
      <c r="A8983" t="s">
        <v>11057</v>
      </c>
      <c r="D8983">
        <v>735</v>
      </c>
      <c r="E8983" t="s">
        <v>1165</v>
      </c>
      <c r="F8983" t="s">
        <v>1301</v>
      </c>
      <c r="I8983" t="b">
        <v>0</v>
      </c>
      <c r="J8983" s="2">
        <v>522</v>
      </c>
      <c r="K8983" s="2">
        <v>385</v>
      </c>
      <c r="L8983" s="2">
        <v>1</v>
      </c>
      <c r="M8983" s="2">
        <v>384</v>
      </c>
      <c r="N8983" s="2">
        <v>151</v>
      </c>
      <c r="O8983" s="2">
        <v>1</v>
      </c>
      <c r="P8983" s="2">
        <v>1</v>
      </c>
      <c r="Q8983" s="2">
        <v>0</v>
      </c>
      <c r="R8983" s="2">
        <v>0</v>
      </c>
      <c r="S8983" s="2">
        <v>0</v>
      </c>
      <c r="T8983" s="2">
        <v>37</v>
      </c>
      <c r="U8983" s="2">
        <v>0</v>
      </c>
      <c r="V8983" s="2">
        <v>0</v>
      </c>
      <c r="W8983" s="2">
        <v>0</v>
      </c>
      <c r="X8983" s="2">
        <v>0</v>
      </c>
      <c r="Y8983" s="2">
        <v>37</v>
      </c>
      <c r="Z8983" s="2">
        <v>4</v>
      </c>
      <c r="AA8983" s="2">
        <v>45</v>
      </c>
      <c r="AB8983" s="2">
        <v>30</v>
      </c>
      <c r="AC8983" s="2">
        <v>0</v>
      </c>
      <c r="AD8983" s="2">
        <v>0</v>
      </c>
      <c r="AE8983" s="2">
        <v>0</v>
      </c>
      <c r="AF8983" s="2">
        <v>0</v>
      </c>
      <c r="AG8983" s="2">
        <v>60</v>
      </c>
      <c r="AH8983" s="2">
        <v>0</v>
      </c>
      <c r="AI8983" s="2">
        <v>0</v>
      </c>
      <c r="AJ8983" s="2">
        <v>2</v>
      </c>
      <c r="AK8983" s="2">
        <v>9</v>
      </c>
      <c r="AL8983" s="2">
        <v>1</v>
      </c>
      <c r="AM8983" s="2">
        <v>6</v>
      </c>
      <c r="AN8983" s="3">
        <f>IFERROR(K8983/J8983,"")</f>
        <v>0</v>
      </c>
      <c r="AO8983" s="3">
        <f>IFERROR(L8983/K8983,"")</f>
        <v>0</v>
      </c>
    </row>
    <row r="8984" spans="1:41">
      <c r="A8984" t="s">
        <v>11058</v>
      </c>
      <c r="D8984">
        <v>445</v>
      </c>
      <c r="E8984" t="s">
        <v>1166</v>
      </c>
      <c r="F8984" t="s">
        <v>1301</v>
      </c>
      <c r="I8984" t="b">
        <v>0</v>
      </c>
      <c r="J8984" s="2">
        <v>780</v>
      </c>
      <c r="K8984" s="2">
        <v>620</v>
      </c>
      <c r="L8984" s="2">
        <v>1</v>
      </c>
      <c r="M8984" s="2">
        <v>619</v>
      </c>
      <c r="N8984" s="2">
        <v>310</v>
      </c>
      <c r="O8984" s="2">
        <v>1</v>
      </c>
      <c r="P8984" s="2">
        <v>1</v>
      </c>
      <c r="Q8984" s="2">
        <v>0</v>
      </c>
      <c r="R8984" s="2">
        <v>0</v>
      </c>
      <c r="S8984" s="2">
        <v>2</v>
      </c>
      <c r="T8984" s="2">
        <v>6</v>
      </c>
      <c r="U8984" s="2">
        <v>0</v>
      </c>
      <c r="V8984" s="2">
        <v>0</v>
      </c>
      <c r="W8984" s="2">
        <v>0</v>
      </c>
      <c r="X8984" s="2">
        <v>0</v>
      </c>
      <c r="Y8984" s="2">
        <v>16</v>
      </c>
      <c r="Z8984" s="2">
        <v>3</v>
      </c>
      <c r="AA8984" s="2">
        <v>19</v>
      </c>
      <c r="AB8984" s="2">
        <v>158</v>
      </c>
      <c r="AC8984" s="2">
        <v>2</v>
      </c>
      <c r="AD8984" s="2">
        <v>0</v>
      </c>
      <c r="AE8984" s="2">
        <v>0</v>
      </c>
      <c r="AF8984" s="2">
        <v>0</v>
      </c>
      <c r="AG8984" s="2">
        <v>82</v>
      </c>
      <c r="AH8984" s="2">
        <v>0</v>
      </c>
      <c r="AI8984" s="2">
        <v>0</v>
      </c>
      <c r="AJ8984" s="2">
        <v>17</v>
      </c>
      <c r="AK8984" s="2">
        <v>1</v>
      </c>
      <c r="AL8984" s="2">
        <v>0</v>
      </c>
      <c r="AM8984" s="2">
        <v>1</v>
      </c>
      <c r="AN8984" s="3">
        <f>IFERROR(K8984/J8984,"")</f>
        <v>0</v>
      </c>
      <c r="AO8984" s="3">
        <f>IFERROR(L8984/K8984,"")</f>
        <v>0</v>
      </c>
    </row>
    <row r="8985" spans="1:41">
      <c r="A8985" t="s">
        <v>11059</v>
      </c>
      <c r="D8985">
        <v>372</v>
      </c>
      <c r="E8985" t="s">
        <v>1167</v>
      </c>
      <c r="F8985" t="s">
        <v>1301</v>
      </c>
      <c r="I8985" t="b">
        <v>0</v>
      </c>
      <c r="J8985" s="2">
        <v>421</v>
      </c>
      <c r="K8985" s="2">
        <v>305</v>
      </c>
      <c r="L8985" s="2">
        <v>2</v>
      </c>
      <c r="M8985" s="2">
        <v>303</v>
      </c>
      <c r="N8985" s="2">
        <v>102</v>
      </c>
      <c r="O8985" s="2">
        <v>3</v>
      </c>
      <c r="P8985" s="2">
        <v>0</v>
      </c>
      <c r="Q8985" s="2">
        <v>0</v>
      </c>
      <c r="R8985" s="2">
        <v>0</v>
      </c>
      <c r="S8985" s="2">
        <v>0</v>
      </c>
      <c r="T8985" s="2">
        <v>4</v>
      </c>
      <c r="U8985" s="2">
        <v>0</v>
      </c>
      <c r="V8985" s="2">
        <v>0</v>
      </c>
      <c r="W8985" s="2">
        <v>0</v>
      </c>
      <c r="X8985" s="2">
        <v>0</v>
      </c>
      <c r="Y8985" s="2">
        <v>45</v>
      </c>
      <c r="Z8985" s="2">
        <v>5</v>
      </c>
      <c r="AA8985" s="2">
        <v>78</v>
      </c>
      <c r="AB8985" s="2">
        <v>14</v>
      </c>
      <c r="AC8985" s="2">
        <v>0</v>
      </c>
      <c r="AD8985" s="2">
        <v>0</v>
      </c>
      <c r="AE8985" s="2">
        <v>0</v>
      </c>
      <c r="AF8985" s="2">
        <v>0</v>
      </c>
      <c r="AG8985" s="2">
        <v>30</v>
      </c>
      <c r="AH8985" s="2">
        <v>0</v>
      </c>
      <c r="AI8985" s="2">
        <v>1</v>
      </c>
      <c r="AJ8985" s="2">
        <v>9</v>
      </c>
      <c r="AK8985" s="2">
        <v>7</v>
      </c>
      <c r="AL8985" s="2">
        <v>0</v>
      </c>
      <c r="AM8985" s="2">
        <v>5</v>
      </c>
      <c r="AN8985" s="3">
        <f>IFERROR(K8985/J8985,"")</f>
        <v>0</v>
      </c>
      <c r="AO8985" s="3">
        <f>IFERROR(L8985/K8985,"")</f>
        <v>0</v>
      </c>
    </row>
    <row r="8986" spans="1:41">
      <c r="A8986" t="s">
        <v>11060</v>
      </c>
      <c r="D8986">
        <v>4702</v>
      </c>
      <c r="E8986" t="s">
        <v>1168</v>
      </c>
      <c r="F8986" t="s">
        <v>1301</v>
      </c>
      <c r="I8986" t="b">
        <v>0</v>
      </c>
      <c r="J8986" s="2">
        <v>419</v>
      </c>
      <c r="K8986" s="2">
        <v>324</v>
      </c>
      <c r="L8986" s="2">
        <v>0</v>
      </c>
      <c r="M8986" s="2">
        <v>324</v>
      </c>
      <c r="N8986" s="2">
        <v>171</v>
      </c>
      <c r="O8986" s="2">
        <v>0</v>
      </c>
      <c r="P8986" s="2">
        <v>1</v>
      </c>
      <c r="Q8986" s="2">
        <v>0</v>
      </c>
      <c r="R8986" s="2">
        <v>0</v>
      </c>
      <c r="S8986" s="2">
        <v>0</v>
      </c>
      <c r="T8986" s="2">
        <v>9</v>
      </c>
      <c r="U8986" s="2">
        <v>0</v>
      </c>
      <c r="V8986" s="2">
        <v>0</v>
      </c>
      <c r="W8986" s="2">
        <v>0</v>
      </c>
      <c r="X8986" s="2">
        <v>0</v>
      </c>
      <c r="Y8986" s="2">
        <v>20</v>
      </c>
      <c r="Z8986" s="2">
        <v>3</v>
      </c>
      <c r="AA8986" s="2">
        <v>29</v>
      </c>
      <c r="AB8986" s="2">
        <v>12</v>
      </c>
      <c r="AC8986" s="2">
        <v>1</v>
      </c>
      <c r="AD8986" s="2">
        <v>0</v>
      </c>
      <c r="AE8986" s="2">
        <v>0</v>
      </c>
      <c r="AF8986" s="2">
        <v>0</v>
      </c>
      <c r="AG8986" s="2">
        <v>61</v>
      </c>
      <c r="AH8986" s="2">
        <v>0</v>
      </c>
      <c r="AI8986" s="2">
        <v>1</v>
      </c>
      <c r="AJ8986" s="2">
        <v>14</v>
      </c>
      <c r="AK8986" s="2">
        <v>1</v>
      </c>
      <c r="AL8986" s="2">
        <v>1</v>
      </c>
      <c r="AM8986" s="2">
        <v>0</v>
      </c>
      <c r="AN8986" s="3">
        <f>IFERROR(K8986/J8986,"")</f>
        <v>0</v>
      </c>
      <c r="AO8986" s="3">
        <f>IFERROR(L8986/K8986,"")</f>
        <v>0</v>
      </c>
    </row>
    <row r="8987" spans="1:41">
      <c r="A8987" t="s">
        <v>11061</v>
      </c>
      <c r="D8987">
        <v>8500</v>
      </c>
      <c r="E8987" t="s">
        <v>1169</v>
      </c>
      <c r="F8987" t="s">
        <v>1301</v>
      </c>
      <c r="I8987" t="b">
        <v>0</v>
      </c>
      <c r="J8987" s="2">
        <v>492</v>
      </c>
      <c r="K8987" s="2">
        <v>334</v>
      </c>
      <c r="L8987" s="2">
        <v>12</v>
      </c>
      <c r="M8987" s="2">
        <v>322</v>
      </c>
      <c r="N8987" s="2">
        <v>17</v>
      </c>
      <c r="O8987" s="2">
        <v>2</v>
      </c>
      <c r="P8987" s="2">
        <v>52</v>
      </c>
      <c r="Q8987" s="2">
        <v>0</v>
      </c>
      <c r="R8987" s="2">
        <v>0</v>
      </c>
      <c r="S8987" s="2">
        <v>0</v>
      </c>
      <c r="T8987" s="2">
        <v>5</v>
      </c>
      <c r="U8987" s="2">
        <v>0</v>
      </c>
      <c r="V8987" s="2">
        <v>0</v>
      </c>
      <c r="W8987" s="2">
        <v>0</v>
      </c>
      <c r="X8987" s="2">
        <v>0</v>
      </c>
      <c r="Y8987" s="2">
        <v>16</v>
      </c>
      <c r="Z8987" s="2">
        <v>66</v>
      </c>
      <c r="AA8987" s="2">
        <v>109</v>
      </c>
      <c r="AB8987" s="2">
        <v>5</v>
      </c>
      <c r="AC8987" s="2">
        <v>0</v>
      </c>
      <c r="AD8987" s="2">
        <v>0</v>
      </c>
      <c r="AE8987" s="2">
        <v>0</v>
      </c>
      <c r="AF8987" s="2">
        <v>3</v>
      </c>
      <c r="AG8987" s="2">
        <v>22</v>
      </c>
      <c r="AH8987" s="2">
        <v>0</v>
      </c>
      <c r="AI8987" s="2">
        <v>1</v>
      </c>
      <c r="AJ8987" s="2">
        <v>5</v>
      </c>
      <c r="AK8987" s="2">
        <v>6</v>
      </c>
      <c r="AL8987" s="2">
        <v>1</v>
      </c>
      <c r="AM8987" s="2">
        <v>12</v>
      </c>
      <c r="AN8987" s="3">
        <f>IFERROR(K8987/J8987,"")</f>
        <v>0</v>
      </c>
      <c r="AO8987" s="3">
        <f>IFERROR(L8987/K8987,"")</f>
        <v>0</v>
      </c>
    </row>
    <row r="8988" spans="1:41">
      <c r="A8988" t="s">
        <v>11062</v>
      </c>
      <c r="D8988">
        <v>8500</v>
      </c>
      <c r="E8988" t="s">
        <v>1169</v>
      </c>
      <c r="F8988" t="s">
        <v>1303</v>
      </c>
      <c r="I8988" t="b">
        <v>0</v>
      </c>
      <c r="J8988" s="2">
        <v>676</v>
      </c>
      <c r="K8988" s="2">
        <v>453</v>
      </c>
      <c r="L8988" s="2">
        <v>5</v>
      </c>
      <c r="M8988" s="2">
        <v>448</v>
      </c>
      <c r="N8988" s="2">
        <v>56</v>
      </c>
      <c r="O8988" s="2">
        <v>4</v>
      </c>
      <c r="P8988" s="2">
        <v>189</v>
      </c>
      <c r="Q8988" s="2">
        <v>0</v>
      </c>
      <c r="R8988" s="2">
        <v>0</v>
      </c>
      <c r="S8988" s="2">
        <v>0</v>
      </c>
      <c r="T8988" s="2">
        <v>7</v>
      </c>
      <c r="U8988" s="2">
        <v>0</v>
      </c>
      <c r="V8988" s="2">
        <v>0</v>
      </c>
      <c r="W8988" s="2">
        <v>0</v>
      </c>
      <c r="X8988" s="2">
        <v>0</v>
      </c>
      <c r="Y8988" s="2">
        <v>28</v>
      </c>
      <c r="Z8988" s="2">
        <v>6</v>
      </c>
      <c r="AA8988" s="2">
        <v>89</v>
      </c>
      <c r="AB8988" s="2">
        <v>22</v>
      </c>
      <c r="AC8988" s="2">
        <v>0</v>
      </c>
      <c r="AD8988" s="2">
        <v>0</v>
      </c>
      <c r="AE8988" s="2">
        <v>0</v>
      </c>
      <c r="AF8988" s="2">
        <v>2</v>
      </c>
      <c r="AG8988" s="2">
        <v>16</v>
      </c>
      <c r="AH8988" s="2">
        <v>0</v>
      </c>
      <c r="AI8988" s="2">
        <v>0</v>
      </c>
      <c r="AJ8988" s="2">
        <v>3</v>
      </c>
      <c r="AK8988" s="2">
        <v>9</v>
      </c>
      <c r="AL8988" s="2">
        <v>0</v>
      </c>
      <c r="AM8988" s="2">
        <v>17</v>
      </c>
      <c r="AN8988" s="3">
        <f>IFERROR(K8988/J8988,"")</f>
        <v>0</v>
      </c>
      <c r="AO8988" s="3">
        <f>IFERROR(L8988/K8988,"")</f>
        <v>0</v>
      </c>
    </row>
    <row r="8989" spans="1:41">
      <c r="A8989" t="s">
        <v>11063</v>
      </c>
      <c r="D8989">
        <v>8500</v>
      </c>
      <c r="E8989" t="s">
        <v>1169</v>
      </c>
      <c r="F8989" t="s">
        <v>1305</v>
      </c>
      <c r="I8989" t="b">
        <v>0</v>
      </c>
      <c r="J8989" s="2">
        <v>557</v>
      </c>
      <c r="K8989" s="2">
        <v>363</v>
      </c>
      <c r="L8989" s="2">
        <v>9</v>
      </c>
      <c r="M8989" s="2">
        <v>354</v>
      </c>
      <c r="N8989" s="2">
        <v>17</v>
      </c>
      <c r="O8989" s="2">
        <v>3</v>
      </c>
      <c r="P8989" s="2">
        <v>0</v>
      </c>
      <c r="Q8989" s="2">
        <v>0</v>
      </c>
      <c r="R8989" s="2">
        <v>0</v>
      </c>
      <c r="S8989" s="2">
        <v>0</v>
      </c>
      <c r="T8989" s="2">
        <v>31</v>
      </c>
      <c r="U8989" s="2">
        <v>0</v>
      </c>
      <c r="V8989" s="2">
        <v>0</v>
      </c>
      <c r="W8989" s="2">
        <v>0</v>
      </c>
      <c r="X8989" s="2">
        <v>0</v>
      </c>
      <c r="Y8989" s="2">
        <v>31</v>
      </c>
      <c r="Z8989" s="2">
        <v>101</v>
      </c>
      <c r="AA8989" s="2">
        <v>118</v>
      </c>
      <c r="AB8989" s="2">
        <v>2</v>
      </c>
      <c r="AC8989" s="2">
        <v>0</v>
      </c>
      <c r="AD8989" s="2">
        <v>0</v>
      </c>
      <c r="AE8989" s="2">
        <v>0</v>
      </c>
      <c r="AF8989" s="2">
        <v>0</v>
      </c>
      <c r="AG8989" s="2">
        <v>26</v>
      </c>
      <c r="AH8989" s="2">
        <v>1</v>
      </c>
      <c r="AI8989" s="2">
        <v>0</v>
      </c>
      <c r="AJ8989" s="2">
        <v>5</v>
      </c>
      <c r="AK8989" s="2">
        <v>6</v>
      </c>
      <c r="AL8989" s="2">
        <v>0</v>
      </c>
      <c r="AM8989" s="2">
        <v>13</v>
      </c>
      <c r="AN8989" s="3">
        <f>IFERROR(K8989/J8989,"")</f>
        <v>0</v>
      </c>
      <c r="AO8989" s="3">
        <f>IFERROR(L8989/K8989,"")</f>
        <v>0</v>
      </c>
    </row>
    <row r="8990" spans="1:41">
      <c r="A8990" t="s">
        <v>11064</v>
      </c>
      <c r="D8990">
        <v>8500</v>
      </c>
      <c r="E8990" t="s">
        <v>1169</v>
      </c>
      <c r="F8990" t="s">
        <v>1310</v>
      </c>
      <c r="I8990" t="b">
        <v>0</v>
      </c>
      <c r="J8990" s="2">
        <v>611</v>
      </c>
      <c r="K8990" s="2">
        <v>354</v>
      </c>
      <c r="L8990" s="2">
        <v>7</v>
      </c>
      <c r="M8990" s="2">
        <v>347</v>
      </c>
      <c r="N8990" s="2">
        <v>27</v>
      </c>
      <c r="O8990" s="2">
        <v>5</v>
      </c>
      <c r="P8990" s="2">
        <v>91</v>
      </c>
      <c r="Q8990" s="2">
        <v>0</v>
      </c>
      <c r="R8990" s="2">
        <v>0</v>
      </c>
      <c r="S8990" s="2">
        <v>0</v>
      </c>
      <c r="T8990" s="2">
        <v>12</v>
      </c>
      <c r="U8990" s="2">
        <v>0</v>
      </c>
      <c r="V8990" s="2">
        <v>0</v>
      </c>
      <c r="W8990" s="2">
        <v>0</v>
      </c>
      <c r="X8990" s="2">
        <v>1</v>
      </c>
      <c r="Y8990" s="2">
        <v>25</v>
      </c>
      <c r="Z8990" s="2">
        <v>5</v>
      </c>
      <c r="AA8990" s="2">
        <v>95</v>
      </c>
      <c r="AB8990" s="2">
        <v>3</v>
      </c>
      <c r="AC8990" s="2">
        <v>0</v>
      </c>
      <c r="AD8990" s="2">
        <v>0</v>
      </c>
      <c r="AE8990" s="2">
        <v>1</v>
      </c>
      <c r="AF8990" s="2">
        <v>3</v>
      </c>
      <c r="AG8990" s="2">
        <v>11</v>
      </c>
      <c r="AH8990" s="2">
        <v>0</v>
      </c>
      <c r="AI8990" s="2">
        <v>1</v>
      </c>
      <c r="AJ8990" s="2">
        <v>1</v>
      </c>
      <c r="AK8990" s="2">
        <v>12</v>
      </c>
      <c r="AL8990" s="2">
        <v>0</v>
      </c>
      <c r="AM8990" s="2">
        <v>54</v>
      </c>
      <c r="AN8990" s="3">
        <f>IFERROR(K8990/J8990,"")</f>
        <v>0</v>
      </c>
      <c r="AO8990" s="3">
        <f>IFERROR(L8990/K8990,"")</f>
        <v>0</v>
      </c>
    </row>
    <row r="8991" spans="1:41">
      <c r="A8991" t="s">
        <v>11065</v>
      </c>
      <c r="D8991">
        <v>8500</v>
      </c>
      <c r="E8991" t="s">
        <v>1169</v>
      </c>
      <c r="F8991" t="s">
        <v>1312</v>
      </c>
      <c r="I8991" t="b">
        <v>0</v>
      </c>
      <c r="J8991" s="2">
        <v>518</v>
      </c>
      <c r="K8991" s="2">
        <v>332</v>
      </c>
      <c r="L8991" s="2">
        <v>7</v>
      </c>
      <c r="M8991" s="2">
        <v>325</v>
      </c>
      <c r="N8991" s="2">
        <v>66</v>
      </c>
      <c r="O8991" s="2">
        <v>2</v>
      </c>
      <c r="P8991" s="2">
        <v>45</v>
      </c>
      <c r="Q8991" s="2">
        <v>1</v>
      </c>
      <c r="R8991" s="2">
        <v>0</v>
      </c>
      <c r="S8991" s="2">
        <v>0</v>
      </c>
      <c r="T8991" s="2">
        <v>12</v>
      </c>
      <c r="U8991" s="2">
        <v>0</v>
      </c>
      <c r="V8991" s="2">
        <v>0</v>
      </c>
      <c r="W8991" s="2">
        <v>0</v>
      </c>
      <c r="X8991" s="2">
        <v>0</v>
      </c>
      <c r="Y8991" s="2">
        <v>18</v>
      </c>
      <c r="Z8991" s="2">
        <v>9</v>
      </c>
      <c r="AA8991" s="2">
        <v>119</v>
      </c>
      <c r="AB8991" s="2">
        <v>11</v>
      </c>
      <c r="AC8991" s="2">
        <v>0</v>
      </c>
      <c r="AD8991" s="2">
        <v>0</v>
      </c>
      <c r="AE8991" s="2">
        <v>0</v>
      </c>
      <c r="AF8991" s="2">
        <v>0</v>
      </c>
      <c r="AG8991" s="2">
        <v>14</v>
      </c>
      <c r="AH8991" s="2">
        <v>1</v>
      </c>
      <c r="AI8991" s="2">
        <v>0</v>
      </c>
      <c r="AJ8991" s="2">
        <v>3</v>
      </c>
      <c r="AK8991" s="2">
        <v>1</v>
      </c>
      <c r="AL8991" s="2">
        <v>0</v>
      </c>
      <c r="AM8991" s="2">
        <v>23</v>
      </c>
      <c r="AN8991" s="3">
        <f>IFERROR(K8991/J8991,"")</f>
        <v>0</v>
      </c>
      <c r="AO8991" s="3">
        <f>IFERROR(L8991/K8991,"")</f>
        <v>0</v>
      </c>
    </row>
    <row r="8992" spans="1:41">
      <c r="A8992" t="s">
        <v>11066</v>
      </c>
      <c r="D8992">
        <v>8500</v>
      </c>
      <c r="E8992" t="s">
        <v>1169</v>
      </c>
      <c r="F8992" t="s">
        <v>1314</v>
      </c>
      <c r="I8992" t="b">
        <v>0</v>
      </c>
      <c r="J8992" s="2">
        <v>533</v>
      </c>
      <c r="K8992" s="2">
        <v>398</v>
      </c>
      <c r="L8992" s="2">
        <v>12</v>
      </c>
      <c r="M8992" s="2">
        <v>386</v>
      </c>
      <c r="N8992" s="2">
        <v>42</v>
      </c>
      <c r="O8992" s="2">
        <v>3</v>
      </c>
      <c r="P8992" s="2">
        <v>2</v>
      </c>
      <c r="Q8992" s="2">
        <v>0</v>
      </c>
      <c r="R8992" s="2">
        <v>0</v>
      </c>
      <c r="S8992" s="2">
        <v>0</v>
      </c>
      <c r="T8992" s="2">
        <v>17</v>
      </c>
      <c r="U8992" s="2">
        <v>0</v>
      </c>
      <c r="V8992" s="2">
        <v>0</v>
      </c>
      <c r="W8992" s="2">
        <v>0</v>
      </c>
      <c r="X8992" s="2">
        <v>0</v>
      </c>
      <c r="Y8992" s="2">
        <v>40</v>
      </c>
      <c r="Z8992" s="2">
        <v>73</v>
      </c>
      <c r="AA8992" s="2">
        <v>132</v>
      </c>
      <c r="AB8992" s="2">
        <v>5</v>
      </c>
      <c r="AC8992" s="2">
        <v>0</v>
      </c>
      <c r="AD8992" s="2">
        <v>0</v>
      </c>
      <c r="AE8992" s="2">
        <v>0</v>
      </c>
      <c r="AF8992" s="2">
        <v>0</v>
      </c>
      <c r="AG8992" s="2">
        <v>21</v>
      </c>
      <c r="AH8992" s="2">
        <v>0</v>
      </c>
      <c r="AI8992" s="2">
        <v>0</v>
      </c>
      <c r="AJ8992" s="2">
        <v>5</v>
      </c>
      <c r="AK8992" s="2">
        <v>18</v>
      </c>
      <c r="AL8992" s="2">
        <v>0</v>
      </c>
      <c r="AM8992" s="2">
        <v>28</v>
      </c>
      <c r="AN8992" s="3">
        <f>IFERROR(K8992/J8992,"")</f>
        <v>0</v>
      </c>
      <c r="AO8992" s="3">
        <f>IFERROR(L8992/K8992,"")</f>
        <v>0</v>
      </c>
    </row>
    <row r="8993" spans="1:41">
      <c r="A8993" t="s">
        <v>11067</v>
      </c>
      <c r="D8993">
        <v>8500</v>
      </c>
      <c r="E8993" t="s">
        <v>1169</v>
      </c>
      <c r="F8993" t="s">
        <v>1322</v>
      </c>
      <c r="I8993" t="b">
        <v>0</v>
      </c>
      <c r="J8993" s="2">
        <v>595</v>
      </c>
      <c r="K8993" s="2">
        <v>355</v>
      </c>
      <c r="L8993" s="2">
        <v>34</v>
      </c>
      <c r="M8993" s="2">
        <v>321</v>
      </c>
      <c r="N8993" s="2">
        <v>11</v>
      </c>
      <c r="O8993" s="2">
        <v>2</v>
      </c>
      <c r="P8993" s="2">
        <v>8</v>
      </c>
      <c r="Q8993" s="2">
        <v>0</v>
      </c>
      <c r="R8993" s="2">
        <v>0</v>
      </c>
      <c r="S8993" s="2">
        <v>1</v>
      </c>
      <c r="T8993" s="2">
        <v>8</v>
      </c>
      <c r="U8993" s="2">
        <v>0</v>
      </c>
      <c r="V8993" s="2">
        <v>1</v>
      </c>
      <c r="W8993" s="2">
        <v>0</v>
      </c>
      <c r="X8993" s="2">
        <v>0</v>
      </c>
      <c r="Y8993" s="2">
        <v>24</v>
      </c>
      <c r="Z8993" s="2">
        <v>74</v>
      </c>
      <c r="AA8993" s="2">
        <v>125</v>
      </c>
      <c r="AB8993" s="2">
        <v>1</v>
      </c>
      <c r="AC8993" s="2">
        <v>0</v>
      </c>
      <c r="AD8993" s="2">
        <v>0</v>
      </c>
      <c r="AE8993" s="2">
        <v>0</v>
      </c>
      <c r="AF8993" s="2">
        <v>1</v>
      </c>
      <c r="AG8993" s="2">
        <v>12</v>
      </c>
      <c r="AH8993" s="2">
        <v>0</v>
      </c>
      <c r="AI8993" s="2">
        <v>1</v>
      </c>
      <c r="AJ8993" s="2">
        <v>3</v>
      </c>
      <c r="AK8993" s="2">
        <v>24</v>
      </c>
      <c r="AL8993" s="2">
        <v>0</v>
      </c>
      <c r="AM8993" s="2">
        <v>25</v>
      </c>
      <c r="AN8993" s="3">
        <f>IFERROR(K8993/J8993,"")</f>
        <v>0</v>
      </c>
      <c r="AO8993" s="3">
        <f>IFERROR(L8993/K8993,"")</f>
        <v>0</v>
      </c>
    </row>
    <row r="8994" spans="1:41">
      <c r="A8994" t="s">
        <v>11068</v>
      </c>
      <c r="D8994">
        <v>8500</v>
      </c>
      <c r="E8994" t="s">
        <v>1169</v>
      </c>
      <c r="F8994" t="s">
        <v>1324</v>
      </c>
      <c r="I8994" t="b">
        <v>0</v>
      </c>
      <c r="J8994" s="2">
        <v>563</v>
      </c>
      <c r="K8994" s="2">
        <v>415</v>
      </c>
      <c r="L8994" s="2">
        <v>3</v>
      </c>
      <c r="M8994" s="2">
        <v>412</v>
      </c>
      <c r="N8994" s="2">
        <v>31</v>
      </c>
      <c r="O8994" s="2">
        <v>4</v>
      </c>
      <c r="P8994" s="2">
        <v>44</v>
      </c>
      <c r="Q8994" s="2">
        <v>0</v>
      </c>
      <c r="R8994" s="2">
        <v>0</v>
      </c>
      <c r="S8994" s="2">
        <v>0</v>
      </c>
      <c r="T8994" s="2">
        <v>22</v>
      </c>
      <c r="U8994" s="2">
        <v>0</v>
      </c>
      <c r="V8994" s="2">
        <v>0</v>
      </c>
      <c r="W8994" s="2">
        <v>0</v>
      </c>
      <c r="X8994" s="2">
        <v>0</v>
      </c>
      <c r="Y8994" s="2">
        <v>24</v>
      </c>
      <c r="Z8994" s="2">
        <v>74</v>
      </c>
      <c r="AA8994" s="2">
        <v>141</v>
      </c>
      <c r="AB8994" s="2">
        <v>9</v>
      </c>
      <c r="AC8994" s="2">
        <v>0</v>
      </c>
      <c r="AD8994" s="2">
        <v>0</v>
      </c>
      <c r="AE8994" s="2">
        <v>0</v>
      </c>
      <c r="AF8994" s="2">
        <v>0</v>
      </c>
      <c r="AG8994" s="2">
        <v>17</v>
      </c>
      <c r="AH8994" s="2">
        <v>0</v>
      </c>
      <c r="AI8994" s="2">
        <v>0</v>
      </c>
      <c r="AJ8994" s="2">
        <v>2</v>
      </c>
      <c r="AK8994" s="2">
        <v>2</v>
      </c>
      <c r="AL8994" s="2">
        <v>0</v>
      </c>
      <c r="AM8994" s="2">
        <v>42</v>
      </c>
      <c r="AN8994" s="3">
        <f>IFERROR(K8994/J8994,"")</f>
        <v>0</v>
      </c>
      <c r="AO8994" s="3">
        <f>IFERROR(L8994/K8994,"")</f>
        <v>0</v>
      </c>
    </row>
    <row r="8995" spans="1:41">
      <c r="A8995" t="s">
        <v>11069</v>
      </c>
      <c r="D8995">
        <v>8500</v>
      </c>
      <c r="E8995" t="s">
        <v>1169</v>
      </c>
      <c r="F8995" t="s">
        <v>1326</v>
      </c>
      <c r="I8995" t="b">
        <v>0</v>
      </c>
      <c r="J8995" s="2">
        <v>513</v>
      </c>
      <c r="K8995" s="2">
        <v>331</v>
      </c>
      <c r="L8995" s="2">
        <v>5</v>
      </c>
      <c r="M8995" s="2">
        <v>326</v>
      </c>
      <c r="N8995" s="2">
        <v>20</v>
      </c>
      <c r="O8995" s="2">
        <v>6</v>
      </c>
      <c r="P8995" s="2">
        <v>0</v>
      </c>
      <c r="Q8995" s="2">
        <v>0</v>
      </c>
      <c r="R8995" s="2">
        <v>0</v>
      </c>
      <c r="S8995" s="2">
        <v>0</v>
      </c>
      <c r="T8995" s="2">
        <v>10</v>
      </c>
      <c r="U8995" s="2">
        <v>0</v>
      </c>
      <c r="V8995" s="2">
        <v>0</v>
      </c>
      <c r="W8995" s="2">
        <v>0</v>
      </c>
      <c r="X8995" s="2">
        <v>0</v>
      </c>
      <c r="Y8995" s="2">
        <v>22</v>
      </c>
      <c r="Z8995" s="2">
        <v>60</v>
      </c>
      <c r="AA8995" s="2">
        <v>152</v>
      </c>
      <c r="AB8995" s="2">
        <v>3</v>
      </c>
      <c r="AC8995" s="2">
        <v>0</v>
      </c>
      <c r="AD8995" s="2">
        <v>0</v>
      </c>
      <c r="AE8995" s="2">
        <v>0</v>
      </c>
      <c r="AF8995" s="2">
        <v>0</v>
      </c>
      <c r="AG8995" s="2">
        <v>18</v>
      </c>
      <c r="AH8995" s="2">
        <v>0</v>
      </c>
      <c r="AI8995" s="2">
        <v>0</v>
      </c>
      <c r="AJ8995" s="2">
        <v>1</v>
      </c>
      <c r="AK8995" s="2">
        <v>9</v>
      </c>
      <c r="AL8995" s="2">
        <v>0</v>
      </c>
      <c r="AM8995" s="2">
        <v>25</v>
      </c>
      <c r="AN8995" s="3">
        <f>IFERROR(K8995/J8995,"")</f>
        <v>0</v>
      </c>
      <c r="AO8995" s="3">
        <f>IFERROR(L8995/K8995,"")</f>
        <v>0</v>
      </c>
    </row>
    <row r="8996" spans="1:41">
      <c r="A8996" t="s">
        <v>11070</v>
      </c>
      <c r="D8996">
        <v>8500</v>
      </c>
      <c r="E8996" t="s">
        <v>1169</v>
      </c>
      <c r="F8996" t="s">
        <v>1328</v>
      </c>
      <c r="I8996" t="b">
        <v>0</v>
      </c>
      <c r="J8996" s="2">
        <v>443</v>
      </c>
      <c r="K8996" s="2">
        <v>299</v>
      </c>
      <c r="L8996" s="2">
        <v>4</v>
      </c>
      <c r="M8996" s="2">
        <v>295</v>
      </c>
      <c r="N8996" s="2">
        <v>45</v>
      </c>
      <c r="O8996" s="2">
        <v>0</v>
      </c>
      <c r="P8996" s="2">
        <v>30</v>
      </c>
      <c r="Q8996" s="2">
        <v>0</v>
      </c>
      <c r="R8996" s="2">
        <v>0</v>
      </c>
      <c r="S8996" s="2">
        <v>0</v>
      </c>
      <c r="T8996" s="2">
        <v>14</v>
      </c>
      <c r="U8996" s="2">
        <v>0</v>
      </c>
      <c r="V8996" s="2">
        <v>0</v>
      </c>
      <c r="W8996" s="2">
        <v>0</v>
      </c>
      <c r="X8996" s="2">
        <v>0</v>
      </c>
      <c r="Y8996" s="2">
        <v>18</v>
      </c>
      <c r="Z8996" s="2">
        <v>1</v>
      </c>
      <c r="AA8996" s="2">
        <v>139</v>
      </c>
      <c r="AB8996" s="2">
        <v>3</v>
      </c>
      <c r="AC8996" s="2">
        <v>0</v>
      </c>
      <c r="AD8996" s="2">
        <v>0</v>
      </c>
      <c r="AE8996" s="2">
        <v>0</v>
      </c>
      <c r="AF8996" s="2">
        <v>0</v>
      </c>
      <c r="AG8996" s="2">
        <v>19</v>
      </c>
      <c r="AH8996" s="2">
        <v>0</v>
      </c>
      <c r="AI8996" s="2">
        <v>0</v>
      </c>
      <c r="AJ8996" s="2">
        <v>3</v>
      </c>
      <c r="AK8996" s="2">
        <v>3</v>
      </c>
      <c r="AL8996" s="2">
        <v>0</v>
      </c>
      <c r="AM8996" s="2">
        <v>20</v>
      </c>
      <c r="AN8996" s="3">
        <f>IFERROR(K8996/J8996,"")</f>
        <v>0</v>
      </c>
      <c r="AO8996" s="3">
        <f>IFERROR(L8996/K8996,"")</f>
        <v>0</v>
      </c>
    </row>
    <row r="8997" spans="1:41">
      <c r="A8997" t="s">
        <v>11071</v>
      </c>
      <c r="D8997">
        <v>8500</v>
      </c>
      <c r="E8997" t="s">
        <v>1169</v>
      </c>
      <c r="F8997" t="s">
        <v>1330</v>
      </c>
      <c r="I8997" t="b">
        <v>0</v>
      </c>
      <c r="J8997" s="2">
        <v>632</v>
      </c>
      <c r="K8997" s="2">
        <v>442</v>
      </c>
      <c r="L8997" s="2">
        <v>7</v>
      </c>
      <c r="M8997" s="2">
        <v>435</v>
      </c>
      <c r="N8997" s="2">
        <v>80</v>
      </c>
      <c r="O8997" s="2">
        <v>4</v>
      </c>
      <c r="P8997" s="2">
        <v>62</v>
      </c>
      <c r="Q8997" s="2">
        <v>0</v>
      </c>
      <c r="R8997" s="2">
        <v>1</v>
      </c>
      <c r="S8997" s="2">
        <v>0</v>
      </c>
      <c r="T8997" s="2">
        <v>16</v>
      </c>
      <c r="U8997" s="2">
        <v>0</v>
      </c>
      <c r="V8997" s="2">
        <v>0</v>
      </c>
      <c r="W8997" s="2">
        <v>0</v>
      </c>
      <c r="X8997" s="2">
        <v>0</v>
      </c>
      <c r="Y8997" s="2">
        <v>36</v>
      </c>
      <c r="Z8997" s="2">
        <v>7</v>
      </c>
      <c r="AA8997" s="2">
        <v>164</v>
      </c>
      <c r="AB8997" s="2">
        <v>5</v>
      </c>
      <c r="AC8997" s="2">
        <v>0</v>
      </c>
      <c r="AD8997" s="2">
        <v>0</v>
      </c>
      <c r="AE8997" s="2">
        <v>0</v>
      </c>
      <c r="AF8997" s="2">
        <v>1</v>
      </c>
      <c r="AG8997" s="2">
        <v>26</v>
      </c>
      <c r="AH8997" s="2">
        <v>0</v>
      </c>
      <c r="AI8997" s="2">
        <v>0</v>
      </c>
      <c r="AJ8997" s="2">
        <v>2</v>
      </c>
      <c r="AK8997" s="2">
        <v>7</v>
      </c>
      <c r="AL8997" s="2">
        <v>0</v>
      </c>
      <c r="AM8997" s="2">
        <v>24</v>
      </c>
      <c r="AN8997" s="3">
        <f>IFERROR(K8997/J8997,"")</f>
        <v>0</v>
      </c>
      <c r="AO8997" s="3">
        <f>IFERROR(L8997/K8997,"")</f>
        <v>0</v>
      </c>
    </row>
    <row r="8998" spans="1:41">
      <c r="A8998" t="s">
        <v>11072</v>
      </c>
      <c r="D8998">
        <v>8500</v>
      </c>
      <c r="E8998" t="s">
        <v>1169</v>
      </c>
      <c r="F8998" t="s">
        <v>1332</v>
      </c>
      <c r="I8998" t="b">
        <v>0</v>
      </c>
      <c r="J8998" s="2">
        <v>757</v>
      </c>
      <c r="K8998" s="2">
        <v>395</v>
      </c>
      <c r="L8998" s="2">
        <v>5</v>
      </c>
      <c r="M8998" s="2">
        <v>390</v>
      </c>
      <c r="N8998" s="2">
        <v>57</v>
      </c>
      <c r="O8998" s="2">
        <v>4</v>
      </c>
      <c r="P8998" s="2">
        <v>70</v>
      </c>
      <c r="Q8998" s="2">
        <v>0</v>
      </c>
      <c r="R8998" s="2">
        <v>0</v>
      </c>
      <c r="S8998" s="2">
        <v>0</v>
      </c>
      <c r="T8998" s="2">
        <v>15</v>
      </c>
      <c r="U8998" s="2">
        <v>0</v>
      </c>
      <c r="V8998" s="2">
        <v>0</v>
      </c>
      <c r="W8998" s="2">
        <v>0</v>
      </c>
      <c r="X8998" s="2">
        <v>0</v>
      </c>
      <c r="Y8998" s="2">
        <v>31</v>
      </c>
      <c r="Z8998" s="2">
        <v>4</v>
      </c>
      <c r="AA8998" s="2">
        <v>131</v>
      </c>
      <c r="AB8998" s="2">
        <v>10</v>
      </c>
      <c r="AC8998" s="2">
        <v>0</v>
      </c>
      <c r="AD8998" s="2">
        <v>0</v>
      </c>
      <c r="AE8998" s="2">
        <v>0</v>
      </c>
      <c r="AF8998" s="2">
        <v>2</v>
      </c>
      <c r="AG8998" s="2">
        <v>15</v>
      </c>
      <c r="AH8998" s="2">
        <v>0</v>
      </c>
      <c r="AI8998" s="2">
        <v>0</v>
      </c>
      <c r="AJ8998" s="2">
        <v>3</v>
      </c>
      <c r="AK8998" s="2">
        <v>10</v>
      </c>
      <c r="AL8998" s="2">
        <v>1</v>
      </c>
      <c r="AM8998" s="2">
        <v>37</v>
      </c>
      <c r="AN8998" s="3">
        <f>IFERROR(K8998/J8998,"")</f>
        <v>0</v>
      </c>
      <c r="AO8998" s="3">
        <f>IFERROR(L8998/K8998,"")</f>
        <v>0</v>
      </c>
    </row>
    <row r="8999" spans="1:41">
      <c r="A8999" t="s">
        <v>11073</v>
      </c>
      <c r="D8999">
        <v>8500</v>
      </c>
      <c r="E8999" t="s">
        <v>1169</v>
      </c>
      <c r="F8999" t="s">
        <v>1376</v>
      </c>
      <c r="I8999" t="b">
        <v>0</v>
      </c>
      <c r="J8999" s="2">
        <v>654</v>
      </c>
      <c r="K8999" s="2">
        <v>501</v>
      </c>
      <c r="L8999" s="2">
        <v>16</v>
      </c>
      <c r="M8999" s="2">
        <v>485</v>
      </c>
      <c r="N8999" s="2">
        <v>44</v>
      </c>
      <c r="O8999" s="2">
        <v>9</v>
      </c>
      <c r="P8999" s="2">
        <v>6</v>
      </c>
      <c r="Q8999" s="2">
        <v>0</v>
      </c>
      <c r="R8999" s="2">
        <v>0</v>
      </c>
      <c r="S8999" s="2">
        <v>0</v>
      </c>
      <c r="T8999" s="2">
        <v>30</v>
      </c>
      <c r="U8999" s="2">
        <v>0</v>
      </c>
      <c r="V8999" s="2">
        <v>0</v>
      </c>
      <c r="W8999" s="2">
        <v>0</v>
      </c>
      <c r="X8999" s="2">
        <v>0</v>
      </c>
      <c r="Y8999" s="2">
        <v>47</v>
      </c>
      <c r="Z8999" s="2">
        <v>73</v>
      </c>
      <c r="AA8999" s="2">
        <v>200</v>
      </c>
      <c r="AB8999" s="2">
        <v>0</v>
      </c>
      <c r="AC8999" s="2">
        <v>0</v>
      </c>
      <c r="AD8999" s="2">
        <v>0</v>
      </c>
      <c r="AE8999" s="2">
        <v>0</v>
      </c>
      <c r="AF8999" s="2">
        <v>0</v>
      </c>
      <c r="AG8999" s="2">
        <v>34</v>
      </c>
      <c r="AH8999" s="2">
        <v>0</v>
      </c>
      <c r="AI8999" s="2">
        <v>3</v>
      </c>
      <c r="AJ8999" s="2">
        <v>6</v>
      </c>
      <c r="AK8999" s="2">
        <v>12</v>
      </c>
      <c r="AL8999" s="2">
        <v>0</v>
      </c>
      <c r="AM8999" s="2">
        <v>21</v>
      </c>
      <c r="AN8999" s="3">
        <f>IFERROR(K8999/J8999,"")</f>
        <v>0</v>
      </c>
      <c r="AO8999" s="3">
        <f>IFERROR(L8999/K8999,"")</f>
        <v>0</v>
      </c>
    </row>
    <row r="9000" spans="1:41">
      <c r="A9000" t="s">
        <v>11074</v>
      </c>
      <c r="D9000">
        <v>8500</v>
      </c>
      <c r="E9000" t="s">
        <v>1169</v>
      </c>
      <c r="F9000" t="s">
        <v>1378</v>
      </c>
      <c r="I9000" t="b">
        <v>0</v>
      </c>
      <c r="J9000" s="2">
        <v>697</v>
      </c>
      <c r="K9000" s="2">
        <v>452</v>
      </c>
      <c r="L9000" s="2">
        <v>3</v>
      </c>
      <c r="M9000" s="2">
        <v>449</v>
      </c>
      <c r="N9000" s="2">
        <v>71</v>
      </c>
      <c r="O9000" s="2">
        <v>5</v>
      </c>
      <c r="P9000" s="2">
        <v>79</v>
      </c>
      <c r="Q9000" s="2">
        <v>0</v>
      </c>
      <c r="R9000" s="2">
        <v>0</v>
      </c>
      <c r="S9000" s="2">
        <v>0</v>
      </c>
      <c r="T9000" s="2">
        <v>20</v>
      </c>
      <c r="U9000" s="2">
        <v>0</v>
      </c>
      <c r="V9000" s="2">
        <v>0</v>
      </c>
      <c r="W9000" s="2">
        <v>0</v>
      </c>
      <c r="X9000" s="2">
        <v>0</v>
      </c>
      <c r="Y9000" s="2">
        <v>34</v>
      </c>
      <c r="Z9000" s="2">
        <v>14</v>
      </c>
      <c r="AA9000" s="2">
        <v>158</v>
      </c>
      <c r="AB9000" s="2">
        <v>22</v>
      </c>
      <c r="AC9000" s="2">
        <v>0</v>
      </c>
      <c r="AD9000" s="2">
        <v>0</v>
      </c>
      <c r="AE9000" s="2">
        <v>0</v>
      </c>
      <c r="AF9000" s="2">
        <v>3</v>
      </c>
      <c r="AG9000" s="2">
        <v>10</v>
      </c>
      <c r="AH9000" s="2">
        <v>0</v>
      </c>
      <c r="AI9000" s="2">
        <v>0</v>
      </c>
      <c r="AJ9000" s="2">
        <v>6</v>
      </c>
      <c r="AK9000" s="2">
        <v>8</v>
      </c>
      <c r="AL9000" s="2">
        <v>1</v>
      </c>
      <c r="AM9000" s="2">
        <v>18</v>
      </c>
      <c r="AN9000" s="3">
        <f>IFERROR(K9000/J9000,"")</f>
        <v>0</v>
      </c>
      <c r="AO9000" s="3">
        <f>IFERROR(L9000/K9000,"")</f>
        <v>0</v>
      </c>
    </row>
    <row r="9001" spans="1:41">
      <c r="A9001" t="s">
        <v>11075</v>
      </c>
      <c r="D9001">
        <v>8500</v>
      </c>
      <c r="E9001" t="s">
        <v>1169</v>
      </c>
      <c r="F9001" t="s">
        <v>1380</v>
      </c>
      <c r="I9001" t="b">
        <v>0</v>
      </c>
      <c r="J9001" s="2">
        <v>662</v>
      </c>
      <c r="K9001" s="2">
        <v>454</v>
      </c>
      <c r="L9001" s="2">
        <v>6</v>
      </c>
      <c r="M9001" s="2">
        <v>448</v>
      </c>
      <c r="N9001" s="2">
        <v>61</v>
      </c>
      <c r="O9001" s="2">
        <v>6</v>
      </c>
      <c r="P9001" s="2">
        <v>45</v>
      </c>
      <c r="Q9001" s="2">
        <v>0</v>
      </c>
      <c r="R9001" s="2">
        <v>0</v>
      </c>
      <c r="S9001" s="2">
        <v>0</v>
      </c>
      <c r="T9001" s="2">
        <v>18</v>
      </c>
      <c r="U9001" s="2">
        <v>0</v>
      </c>
      <c r="V9001" s="2">
        <v>0</v>
      </c>
      <c r="W9001" s="2">
        <v>0</v>
      </c>
      <c r="X9001" s="2">
        <v>0</v>
      </c>
      <c r="Y9001" s="2">
        <v>49</v>
      </c>
      <c r="Z9001" s="2">
        <v>3</v>
      </c>
      <c r="AA9001" s="2">
        <v>194</v>
      </c>
      <c r="AB9001" s="2">
        <v>7</v>
      </c>
      <c r="AC9001" s="2">
        <v>0</v>
      </c>
      <c r="AD9001" s="2">
        <v>0</v>
      </c>
      <c r="AE9001" s="2">
        <v>0</v>
      </c>
      <c r="AF9001" s="2">
        <v>0</v>
      </c>
      <c r="AG9001" s="2">
        <v>19</v>
      </c>
      <c r="AH9001" s="2">
        <v>0</v>
      </c>
      <c r="AI9001" s="2">
        <v>0</v>
      </c>
      <c r="AJ9001" s="2">
        <v>2</v>
      </c>
      <c r="AK9001" s="2">
        <v>5</v>
      </c>
      <c r="AL9001" s="2">
        <v>0</v>
      </c>
      <c r="AM9001" s="2">
        <v>39</v>
      </c>
      <c r="AN9001" s="3">
        <f>IFERROR(K9001/J9001,"")</f>
        <v>0</v>
      </c>
      <c r="AO9001" s="3">
        <f>IFERROR(L9001/K9001,"")</f>
        <v>0</v>
      </c>
    </row>
    <row r="9002" spans="1:41">
      <c r="A9002" t="s">
        <v>11076</v>
      </c>
      <c r="D9002">
        <v>8500</v>
      </c>
      <c r="E9002" t="s">
        <v>1169</v>
      </c>
      <c r="F9002" t="s">
        <v>1411</v>
      </c>
      <c r="I9002" t="b">
        <v>0</v>
      </c>
      <c r="J9002" s="2">
        <v>683</v>
      </c>
      <c r="K9002" s="2">
        <v>500</v>
      </c>
      <c r="L9002" s="2">
        <v>2</v>
      </c>
      <c r="M9002" s="2">
        <v>498</v>
      </c>
      <c r="N9002" s="2">
        <v>81</v>
      </c>
      <c r="O9002" s="2">
        <v>0</v>
      </c>
      <c r="P9002" s="2">
        <v>15</v>
      </c>
      <c r="Q9002" s="2">
        <v>0</v>
      </c>
      <c r="R9002" s="2">
        <v>0</v>
      </c>
      <c r="S9002" s="2">
        <v>0</v>
      </c>
      <c r="T9002" s="2">
        <v>24</v>
      </c>
      <c r="U9002" s="2">
        <v>0</v>
      </c>
      <c r="V9002" s="2">
        <v>0</v>
      </c>
      <c r="W9002" s="2">
        <v>0</v>
      </c>
      <c r="X9002" s="2">
        <v>0</v>
      </c>
      <c r="Y9002" s="2">
        <v>56</v>
      </c>
      <c r="Z9002" s="2">
        <v>10</v>
      </c>
      <c r="AA9002" s="2">
        <v>199</v>
      </c>
      <c r="AB9002" s="2">
        <v>2</v>
      </c>
      <c r="AC9002" s="2">
        <v>0</v>
      </c>
      <c r="AD9002" s="2">
        <v>0</v>
      </c>
      <c r="AE9002" s="2">
        <v>0</v>
      </c>
      <c r="AF9002" s="2">
        <v>0</v>
      </c>
      <c r="AG9002" s="2">
        <v>48</v>
      </c>
      <c r="AH9002" s="2">
        <v>0</v>
      </c>
      <c r="AI9002" s="2">
        <v>1</v>
      </c>
      <c r="AJ9002" s="2">
        <v>6</v>
      </c>
      <c r="AK9002" s="2">
        <v>11</v>
      </c>
      <c r="AL9002" s="2">
        <v>0</v>
      </c>
      <c r="AM9002" s="2">
        <v>45</v>
      </c>
      <c r="AN9002" s="3">
        <f>IFERROR(K9002/J9002,"")</f>
        <v>0</v>
      </c>
      <c r="AO9002" s="3">
        <f>IFERROR(L9002/K9002,"")</f>
        <v>0</v>
      </c>
    </row>
    <row r="9003" spans="1:41">
      <c r="A9003" t="s">
        <v>11077</v>
      </c>
      <c r="D9003">
        <v>8500</v>
      </c>
      <c r="E9003" t="s">
        <v>1169</v>
      </c>
      <c r="F9003" t="s">
        <v>1413</v>
      </c>
      <c r="I9003" t="b">
        <v>0</v>
      </c>
      <c r="J9003" s="2">
        <v>674</v>
      </c>
      <c r="K9003" s="2">
        <v>441</v>
      </c>
      <c r="L9003" s="2">
        <v>6</v>
      </c>
      <c r="M9003" s="2">
        <v>435</v>
      </c>
      <c r="N9003" s="2">
        <v>69</v>
      </c>
      <c r="O9003" s="2">
        <v>4</v>
      </c>
      <c r="P9003" s="2">
        <v>89</v>
      </c>
      <c r="Q9003" s="2">
        <v>0</v>
      </c>
      <c r="R9003" s="2">
        <v>0</v>
      </c>
      <c r="S9003" s="2">
        <v>0</v>
      </c>
      <c r="T9003" s="2">
        <v>13</v>
      </c>
      <c r="U9003" s="2">
        <v>0</v>
      </c>
      <c r="V9003" s="2">
        <v>0</v>
      </c>
      <c r="W9003" s="2">
        <v>0</v>
      </c>
      <c r="X9003" s="2">
        <v>0</v>
      </c>
      <c r="Y9003" s="2">
        <v>22</v>
      </c>
      <c r="Z9003" s="2">
        <v>6</v>
      </c>
      <c r="AA9003" s="2">
        <v>149</v>
      </c>
      <c r="AB9003" s="2">
        <v>12</v>
      </c>
      <c r="AC9003" s="2">
        <v>0</v>
      </c>
      <c r="AD9003" s="2">
        <v>0</v>
      </c>
      <c r="AE9003" s="2">
        <v>0</v>
      </c>
      <c r="AF9003" s="2">
        <v>3</v>
      </c>
      <c r="AG9003" s="2">
        <v>19</v>
      </c>
      <c r="AH9003" s="2">
        <v>0</v>
      </c>
      <c r="AI9003" s="2">
        <v>1</v>
      </c>
      <c r="AJ9003" s="2">
        <v>7</v>
      </c>
      <c r="AK9003" s="2">
        <v>4</v>
      </c>
      <c r="AL9003" s="2">
        <v>0</v>
      </c>
      <c r="AM9003" s="2">
        <v>37</v>
      </c>
      <c r="AN9003" s="3">
        <f>IFERROR(K9003/J9003,"")</f>
        <v>0</v>
      </c>
      <c r="AO9003" s="3">
        <f>IFERROR(L9003/K9003,"")</f>
        <v>0</v>
      </c>
    </row>
    <row r="9004" spans="1:41">
      <c r="A9004" t="s">
        <v>11078</v>
      </c>
      <c r="D9004">
        <v>8500</v>
      </c>
      <c r="E9004" t="s">
        <v>1169</v>
      </c>
      <c r="F9004" t="s">
        <v>1415</v>
      </c>
      <c r="I9004" t="b">
        <v>0</v>
      </c>
      <c r="J9004" s="2">
        <v>538</v>
      </c>
      <c r="K9004" s="2">
        <v>333</v>
      </c>
      <c r="L9004" s="2">
        <v>4</v>
      </c>
      <c r="M9004" s="2">
        <v>329</v>
      </c>
      <c r="N9004" s="2">
        <v>41</v>
      </c>
      <c r="O9004" s="2">
        <v>1</v>
      </c>
      <c r="P9004" s="2">
        <v>92</v>
      </c>
      <c r="Q9004" s="2">
        <v>0</v>
      </c>
      <c r="R9004" s="2">
        <v>0</v>
      </c>
      <c r="S9004" s="2">
        <v>0</v>
      </c>
      <c r="T9004" s="2">
        <v>9</v>
      </c>
      <c r="U9004" s="2">
        <v>0</v>
      </c>
      <c r="V9004" s="2">
        <v>0</v>
      </c>
      <c r="W9004" s="2">
        <v>0</v>
      </c>
      <c r="X9004" s="2">
        <v>0</v>
      </c>
      <c r="Y9004" s="2">
        <v>19</v>
      </c>
      <c r="Z9004" s="2">
        <v>0</v>
      </c>
      <c r="AA9004" s="2">
        <v>99</v>
      </c>
      <c r="AB9004" s="2">
        <v>5</v>
      </c>
      <c r="AC9004" s="2">
        <v>0</v>
      </c>
      <c r="AD9004" s="2">
        <v>0</v>
      </c>
      <c r="AE9004" s="2">
        <v>0</v>
      </c>
      <c r="AF9004" s="2">
        <v>3</v>
      </c>
      <c r="AG9004" s="2">
        <v>11</v>
      </c>
      <c r="AH9004" s="2">
        <v>0</v>
      </c>
      <c r="AI9004" s="2">
        <v>0</v>
      </c>
      <c r="AJ9004" s="2">
        <v>0</v>
      </c>
      <c r="AK9004" s="2">
        <v>2</v>
      </c>
      <c r="AL9004" s="2">
        <v>1</v>
      </c>
      <c r="AM9004" s="2">
        <v>46</v>
      </c>
      <c r="AN9004" s="3">
        <f>IFERROR(K9004/J9004,"")</f>
        <v>0</v>
      </c>
      <c r="AO9004" s="3">
        <f>IFERROR(L9004/K9004,"")</f>
        <v>0</v>
      </c>
    </row>
    <row r="9005" spans="1:41">
      <c r="A9005" t="s">
        <v>11079</v>
      </c>
      <c r="D9005">
        <v>8500</v>
      </c>
      <c r="E9005" t="s">
        <v>1169</v>
      </c>
      <c r="F9005" t="s">
        <v>1417</v>
      </c>
      <c r="I9005" t="b">
        <v>0</v>
      </c>
      <c r="J9005" s="2">
        <v>589</v>
      </c>
      <c r="K9005" s="2">
        <v>375</v>
      </c>
      <c r="L9005" s="2">
        <v>5</v>
      </c>
      <c r="M9005" s="2">
        <v>370</v>
      </c>
      <c r="N9005" s="2">
        <v>31</v>
      </c>
      <c r="O9005" s="2">
        <v>3</v>
      </c>
      <c r="P9005" s="2">
        <v>0</v>
      </c>
      <c r="Q9005" s="2">
        <v>0</v>
      </c>
      <c r="R9005" s="2">
        <v>0</v>
      </c>
      <c r="S9005" s="2">
        <v>0</v>
      </c>
      <c r="T9005" s="2">
        <v>22</v>
      </c>
      <c r="U9005" s="2">
        <v>0</v>
      </c>
      <c r="V9005" s="2">
        <v>0</v>
      </c>
      <c r="W9005" s="2">
        <v>0</v>
      </c>
      <c r="X9005" s="2">
        <v>0</v>
      </c>
      <c r="Y9005" s="2">
        <v>35</v>
      </c>
      <c r="Z9005" s="2">
        <v>6</v>
      </c>
      <c r="AA9005" s="2">
        <v>170</v>
      </c>
      <c r="AB9005" s="2">
        <v>1</v>
      </c>
      <c r="AC9005" s="2">
        <v>0</v>
      </c>
      <c r="AD9005" s="2">
        <v>0</v>
      </c>
      <c r="AE9005" s="2">
        <v>0</v>
      </c>
      <c r="AF9005" s="2">
        <v>1</v>
      </c>
      <c r="AG9005" s="2">
        <v>17</v>
      </c>
      <c r="AH9005" s="2">
        <v>0</v>
      </c>
      <c r="AI9005" s="2">
        <v>0</v>
      </c>
      <c r="AJ9005" s="2">
        <v>2</v>
      </c>
      <c r="AK9005" s="2">
        <v>15</v>
      </c>
      <c r="AL9005" s="2">
        <v>1</v>
      </c>
      <c r="AM9005" s="2">
        <v>66</v>
      </c>
      <c r="AN9005" s="3">
        <f>IFERROR(K9005/J9005,"")</f>
        <v>0</v>
      </c>
      <c r="AO9005" s="3">
        <f>IFERROR(L9005/K9005,"")</f>
        <v>0</v>
      </c>
    </row>
    <row r="9006" spans="1:41">
      <c r="A9006" t="s">
        <v>11080</v>
      </c>
      <c r="D9006">
        <v>8500</v>
      </c>
      <c r="E9006" t="s">
        <v>1169</v>
      </c>
      <c r="F9006" t="s">
        <v>1419</v>
      </c>
      <c r="I9006" t="b">
        <v>0</v>
      </c>
      <c r="J9006" s="2">
        <v>453</v>
      </c>
      <c r="K9006" s="2">
        <v>264</v>
      </c>
      <c r="L9006" s="2">
        <v>4</v>
      </c>
      <c r="M9006" s="2">
        <v>260</v>
      </c>
      <c r="N9006" s="2">
        <v>32</v>
      </c>
      <c r="O9006" s="2">
        <v>4</v>
      </c>
      <c r="P9006" s="2">
        <v>5</v>
      </c>
      <c r="Q9006" s="2">
        <v>0</v>
      </c>
      <c r="R9006" s="2">
        <v>0</v>
      </c>
      <c r="S9006" s="2">
        <v>0</v>
      </c>
      <c r="T9006" s="2">
        <v>16</v>
      </c>
      <c r="U9006" s="2">
        <v>0</v>
      </c>
      <c r="V9006" s="2">
        <v>0</v>
      </c>
      <c r="W9006" s="2">
        <v>0</v>
      </c>
      <c r="X9006" s="2">
        <v>0</v>
      </c>
      <c r="Y9006" s="2">
        <v>34</v>
      </c>
      <c r="Z9006" s="2">
        <v>9</v>
      </c>
      <c r="AA9006" s="2">
        <v>88</v>
      </c>
      <c r="AB9006" s="2">
        <v>4</v>
      </c>
      <c r="AC9006" s="2">
        <v>0</v>
      </c>
      <c r="AD9006" s="2">
        <v>1</v>
      </c>
      <c r="AE9006" s="2">
        <v>0</v>
      </c>
      <c r="AF9006" s="2">
        <v>0</v>
      </c>
      <c r="AG9006" s="2">
        <v>21</v>
      </c>
      <c r="AH9006" s="2">
        <v>0</v>
      </c>
      <c r="AI9006" s="2">
        <v>0</v>
      </c>
      <c r="AJ9006" s="2">
        <v>2</v>
      </c>
      <c r="AK9006" s="2">
        <v>9</v>
      </c>
      <c r="AL9006" s="2">
        <v>3</v>
      </c>
      <c r="AM9006" s="2">
        <v>32</v>
      </c>
      <c r="AN9006" s="3">
        <f>IFERROR(K9006/J9006,"")</f>
        <v>0</v>
      </c>
      <c r="AO9006" s="3">
        <f>IFERROR(L9006/K9006,"")</f>
        <v>0</v>
      </c>
    </row>
    <row r="9007" spans="1:41">
      <c r="A9007" t="s">
        <v>11081</v>
      </c>
      <c r="D9007">
        <v>8500</v>
      </c>
      <c r="E9007" t="s">
        <v>1169</v>
      </c>
      <c r="F9007" t="s">
        <v>1421</v>
      </c>
      <c r="I9007" t="b">
        <v>0</v>
      </c>
      <c r="J9007" s="2">
        <v>577</v>
      </c>
      <c r="K9007" s="2">
        <v>346</v>
      </c>
      <c r="L9007" s="2">
        <v>11</v>
      </c>
      <c r="M9007" s="2">
        <v>335</v>
      </c>
      <c r="N9007" s="2">
        <v>12</v>
      </c>
      <c r="O9007" s="2">
        <v>2</v>
      </c>
      <c r="P9007" s="2">
        <v>4</v>
      </c>
      <c r="Q9007" s="2">
        <v>0</v>
      </c>
      <c r="R9007" s="2">
        <v>0</v>
      </c>
      <c r="S9007" s="2">
        <v>0</v>
      </c>
      <c r="T9007" s="2">
        <v>28</v>
      </c>
      <c r="U9007" s="2">
        <v>0</v>
      </c>
      <c r="V9007" s="2">
        <v>0</v>
      </c>
      <c r="W9007" s="2">
        <v>0</v>
      </c>
      <c r="X9007" s="2">
        <v>0</v>
      </c>
      <c r="Y9007" s="2">
        <v>35</v>
      </c>
      <c r="Z9007" s="2">
        <v>18</v>
      </c>
      <c r="AA9007" s="2">
        <v>165</v>
      </c>
      <c r="AB9007" s="2">
        <v>1</v>
      </c>
      <c r="AC9007" s="2">
        <v>0</v>
      </c>
      <c r="AD9007" s="2">
        <v>0</v>
      </c>
      <c r="AE9007" s="2">
        <v>0</v>
      </c>
      <c r="AF9007" s="2">
        <v>0</v>
      </c>
      <c r="AG9007" s="2">
        <v>6</v>
      </c>
      <c r="AH9007" s="2">
        <v>0</v>
      </c>
      <c r="AI9007" s="2">
        <v>2</v>
      </c>
      <c r="AJ9007" s="2">
        <v>9</v>
      </c>
      <c r="AK9007" s="2">
        <v>5</v>
      </c>
      <c r="AL9007" s="2">
        <v>0</v>
      </c>
      <c r="AM9007" s="2">
        <v>48</v>
      </c>
      <c r="AN9007" s="3">
        <f>IFERROR(K9007/J9007,"")</f>
        <v>0</v>
      </c>
      <c r="AO9007" s="3">
        <f>IFERROR(L9007/K9007,"")</f>
        <v>0</v>
      </c>
    </row>
    <row r="9008" spans="1:41">
      <c r="A9008" t="s">
        <v>11082</v>
      </c>
      <c r="D9008">
        <v>8500</v>
      </c>
      <c r="E9008" t="s">
        <v>1169</v>
      </c>
      <c r="F9008" t="s">
        <v>1423</v>
      </c>
      <c r="I9008" t="b">
        <v>0</v>
      </c>
      <c r="J9008" s="2">
        <v>628</v>
      </c>
      <c r="K9008" s="2">
        <v>349</v>
      </c>
      <c r="L9008" s="2">
        <v>16</v>
      </c>
      <c r="M9008" s="2">
        <v>333</v>
      </c>
      <c r="N9008" s="2">
        <v>23</v>
      </c>
      <c r="O9008" s="2">
        <v>3</v>
      </c>
      <c r="P9008" s="2">
        <v>1</v>
      </c>
      <c r="Q9008" s="2">
        <v>0</v>
      </c>
      <c r="R9008" s="2">
        <v>0</v>
      </c>
      <c r="S9008" s="2">
        <v>0</v>
      </c>
      <c r="T9008" s="2">
        <v>18</v>
      </c>
      <c r="U9008" s="2">
        <v>0</v>
      </c>
      <c r="V9008" s="2">
        <v>0</v>
      </c>
      <c r="W9008" s="2">
        <v>0</v>
      </c>
      <c r="X9008" s="2">
        <v>0</v>
      </c>
      <c r="Y9008" s="2">
        <v>29</v>
      </c>
      <c r="Z9008" s="2">
        <v>11</v>
      </c>
      <c r="AA9008" s="2">
        <v>163</v>
      </c>
      <c r="AB9008" s="2">
        <v>2</v>
      </c>
      <c r="AC9008" s="2">
        <v>0</v>
      </c>
      <c r="AD9008" s="2">
        <v>0</v>
      </c>
      <c r="AE9008" s="2">
        <v>0</v>
      </c>
      <c r="AF9008" s="2">
        <v>1</v>
      </c>
      <c r="AG9008" s="2">
        <v>10</v>
      </c>
      <c r="AH9008" s="2">
        <v>0</v>
      </c>
      <c r="AI9008" s="2">
        <v>2</v>
      </c>
      <c r="AJ9008" s="2">
        <v>3</v>
      </c>
      <c r="AK9008" s="2">
        <v>6</v>
      </c>
      <c r="AL9008" s="2">
        <v>0</v>
      </c>
      <c r="AM9008" s="2">
        <v>61</v>
      </c>
      <c r="AN9008" s="3">
        <f>IFERROR(K9008/J9008,"")</f>
        <v>0</v>
      </c>
      <c r="AO9008" s="3">
        <f>IFERROR(L9008/K9008,"")</f>
        <v>0</v>
      </c>
    </row>
    <row r="9009" spans="1:41">
      <c r="A9009" t="s">
        <v>11083</v>
      </c>
      <c r="D9009">
        <v>8500</v>
      </c>
      <c r="E9009" t="s">
        <v>1169</v>
      </c>
      <c r="F9009" t="s">
        <v>1425</v>
      </c>
      <c r="I9009" t="b">
        <v>0</v>
      </c>
      <c r="J9009" s="2">
        <v>623</v>
      </c>
      <c r="K9009" s="2">
        <v>415</v>
      </c>
      <c r="L9009" s="2">
        <v>3</v>
      </c>
      <c r="M9009" s="2">
        <v>412</v>
      </c>
      <c r="N9009" s="2">
        <v>18</v>
      </c>
      <c r="O9009" s="2">
        <v>6</v>
      </c>
      <c r="P9009" s="2">
        <v>0</v>
      </c>
      <c r="Q9009" s="2">
        <v>0</v>
      </c>
      <c r="R9009" s="2">
        <v>0</v>
      </c>
      <c r="S9009" s="2">
        <v>0</v>
      </c>
      <c r="T9009" s="2">
        <v>24</v>
      </c>
      <c r="U9009" s="2">
        <v>0</v>
      </c>
      <c r="V9009" s="2">
        <v>0</v>
      </c>
      <c r="W9009" s="2">
        <v>0</v>
      </c>
      <c r="X9009" s="2">
        <v>0</v>
      </c>
      <c r="Y9009" s="2">
        <v>53</v>
      </c>
      <c r="Z9009" s="2">
        <v>13</v>
      </c>
      <c r="AA9009" s="2">
        <v>204</v>
      </c>
      <c r="AB9009" s="2">
        <v>2</v>
      </c>
      <c r="AC9009" s="2">
        <v>0</v>
      </c>
      <c r="AD9009" s="2">
        <v>0</v>
      </c>
      <c r="AE9009" s="2">
        <v>0</v>
      </c>
      <c r="AF9009" s="2">
        <v>0</v>
      </c>
      <c r="AG9009" s="2">
        <v>15</v>
      </c>
      <c r="AH9009" s="2">
        <v>0</v>
      </c>
      <c r="AI9009" s="2">
        <v>1</v>
      </c>
      <c r="AJ9009" s="2">
        <v>1</v>
      </c>
      <c r="AK9009" s="2">
        <v>1</v>
      </c>
      <c r="AL9009" s="2">
        <v>1</v>
      </c>
      <c r="AM9009" s="2">
        <v>73</v>
      </c>
      <c r="AN9009" s="3">
        <f>IFERROR(K9009/J9009,"")</f>
        <v>0</v>
      </c>
      <c r="AO9009" s="3">
        <f>IFERROR(L9009/K9009,"")</f>
        <v>0</v>
      </c>
    </row>
    <row r="9010" spans="1:41">
      <c r="A9010" t="s">
        <v>11084</v>
      </c>
      <c r="D9010">
        <v>8500</v>
      </c>
      <c r="E9010" t="s">
        <v>1169</v>
      </c>
      <c r="F9010" t="s">
        <v>1427</v>
      </c>
      <c r="I9010" t="b">
        <v>0</v>
      </c>
      <c r="J9010" s="2">
        <v>620</v>
      </c>
      <c r="K9010" s="2">
        <v>419</v>
      </c>
      <c r="L9010" s="2">
        <v>17</v>
      </c>
      <c r="M9010" s="2">
        <v>402</v>
      </c>
      <c r="N9010" s="2">
        <v>31</v>
      </c>
      <c r="O9010" s="2">
        <v>7</v>
      </c>
      <c r="P9010" s="2">
        <v>1</v>
      </c>
      <c r="Q9010" s="2">
        <v>0</v>
      </c>
      <c r="R9010" s="2">
        <v>0</v>
      </c>
      <c r="S9010" s="2">
        <v>0</v>
      </c>
      <c r="T9010" s="2">
        <v>23</v>
      </c>
      <c r="U9010" s="2">
        <v>0</v>
      </c>
      <c r="V9010" s="2">
        <v>0</v>
      </c>
      <c r="W9010" s="2">
        <v>0</v>
      </c>
      <c r="X9010" s="2">
        <v>0</v>
      </c>
      <c r="Y9010" s="2">
        <v>37</v>
      </c>
      <c r="Z9010" s="2">
        <v>24</v>
      </c>
      <c r="AA9010" s="2">
        <v>198</v>
      </c>
      <c r="AB9010" s="2">
        <v>3</v>
      </c>
      <c r="AC9010" s="2">
        <v>0</v>
      </c>
      <c r="AD9010" s="2">
        <v>0</v>
      </c>
      <c r="AE9010" s="2">
        <v>0</v>
      </c>
      <c r="AF9010" s="2">
        <v>0</v>
      </c>
      <c r="AG9010" s="2">
        <v>14</v>
      </c>
      <c r="AH9010" s="2">
        <v>0</v>
      </c>
      <c r="AI9010" s="2">
        <v>0</v>
      </c>
      <c r="AJ9010" s="2">
        <v>4</v>
      </c>
      <c r="AK9010" s="2">
        <v>4</v>
      </c>
      <c r="AL9010" s="2">
        <v>1</v>
      </c>
      <c r="AM9010" s="2">
        <v>55</v>
      </c>
      <c r="AN9010" s="3">
        <f>IFERROR(K9010/J9010,"")</f>
        <v>0</v>
      </c>
      <c r="AO9010" s="3">
        <f>IFERROR(L9010/K9010,"")</f>
        <v>0</v>
      </c>
    </row>
    <row r="9011" spans="1:41">
      <c r="A9011" t="s">
        <v>11085</v>
      </c>
      <c r="D9011">
        <v>8500</v>
      </c>
      <c r="E9011" t="s">
        <v>1169</v>
      </c>
      <c r="F9011" t="s">
        <v>1429</v>
      </c>
      <c r="I9011" t="b">
        <v>0</v>
      </c>
      <c r="J9011" s="2">
        <v>561</v>
      </c>
      <c r="K9011" s="2">
        <v>360</v>
      </c>
      <c r="L9011" s="2">
        <v>0</v>
      </c>
      <c r="M9011" s="2">
        <v>360</v>
      </c>
      <c r="N9011" s="2">
        <v>24</v>
      </c>
      <c r="O9011" s="2">
        <v>7</v>
      </c>
      <c r="P9011" s="2">
        <v>0</v>
      </c>
      <c r="Q9011" s="2">
        <v>0</v>
      </c>
      <c r="R9011" s="2">
        <v>0</v>
      </c>
      <c r="S9011" s="2">
        <v>0</v>
      </c>
      <c r="T9011" s="2">
        <v>9</v>
      </c>
      <c r="U9011" s="2">
        <v>0</v>
      </c>
      <c r="V9011" s="2">
        <v>0</v>
      </c>
      <c r="W9011" s="2">
        <v>0</v>
      </c>
      <c r="X9011" s="2">
        <v>0</v>
      </c>
      <c r="Y9011" s="2">
        <v>24</v>
      </c>
      <c r="Z9011" s="2">
        <v>12</v>
      </c>
      <c r="AA9011" s="2">
        <v>218</v>
      </c>
      <c r="AB9011" s="2">
        <v>0</v>
      </c>
      <c r="AC9011" s="2">
        <v>0</v>
      </c>
      <c r="AD9011" s="2">
        <v>0</v>
      </c>
      <c r="AE9011" s="2">
        <v>1</v>
      </c>
      <c r="AF9011" s="2">
        <v>0</v>
      </c>
      <c r="AG9011" s="2">
        <v>15</v>
      </c>
      <c r="AH9011" s="2">
        <v>0</v>
      </c>
      <c r="AI9011" s="2">
        <v>0</v>
      </c>
      <c r="AJ9011" s="2">
        <v>4</v>
      </c>
      <c r="AK9011" s="2">
        <v>7</v>
      </c>
      <c r="AL9011" s="2">
        <v>0</v>
      </c>
      <c r="AM9011" s="2">
        <v>39</v>
      </c>
      <c r="AN9011" s="3">
        <f>IFERROR(K9011/J9011,"")</f>
        <v>0</v>
      </c>
      <c r="AO9011" s="3">
        <f>IFERROR(L9011/K9011,"")</f>
        <v>0</v>
      </c>
    </row>
    <row r="9012" spans="1:41">
      <c r="A9012" t="s">
        <v>11086</v>
      </c>
      <c r="D9012">
        <v>8500</v>
      </c>
      <c r="E9012" t="s">
        <v>1169</v>
      </c>
      <c r="F9012" t="s">
        <v>1431</v>
      </c>
      <c r="I9012" t="b">
        <v>0</v>
      </c>
      <c r="J9012" s="2">
        <v>510</v>
      </c>
      <c r="K9012" s="2">
        <v>322</v>
      </c>
      <c r="L9012" s="2">
        <v>2</v>
      </c>
      <c r="M9012" s="2">
        <v>320</v>
      </c>
      <c r="N9012" s="2">
        <v>27</v>
      </c>
      <c r="O9012" s="2">
        <v>7</v>
      </c>
      <c r="P9012" s="2">
        <v>6</v>
      </c>
      <c r="Q9012" s="2">
        <v>0</v>
      </c>
      <c r="R9012" s="2">
        <v>0</v>
      </c>
      <c r="S9012" s="2">
        <v>0</v>
      </c>
      <c r="T9012" s="2">
        <v>8</v>
      </c>
      <c r="U9012" s="2">
        <v>0</v>
      </c>
      <c r="V9012" s="2">
        <v>0</v>
      </c>
      <c r="W9012" s="2">
        <v>0</v>
      </c>
      <c r="X9012" s="2">
        <v>0</v>
      </c>
      <c r="Y9012" s="2">
        <v>38</v>
      </c>
      <c r="Z9012" s="2">
        <v>20</v>
      </c>
      <c r="AA9012" s="2">
        <v>144</v>
      </c>
      <c r="AB9012" s="2">
        <v>7</v>
      </c>
      <c r="AC9012" s="2">
        <v>0</v>
      </c>
      <c r="AD9012" s="2">
        <v>1</v>
      </c>
      <c r="AE9012" s="2">
        <v>0</v>
      </c>
      <c r="AF9012" s="2">
        <v>0</v>
      </c>
      <c r="AG9012" s="2">
        <v>11</v>
      </c>
      <c r="AH9012" s="2">
        <v>0</v>
      </c>
      <c r="AI9012" s="2">
        <v>1</v>
      </c>
      <c r="AJ9012" s="2">
        <v>1</v>
      </c>
      <c r="AK9012" s="2">
        <v>5</v>
      </c>
      <c r="AL9012" s="2">
        <v>0</v>
      </c>
      <c r="AM9012" s="2">
        <v>44</v>
      </c>
      <c r="AN9012" s="3">
        <f>IFERROR(K9012/J9012,"")</f>
        <v>0</v>
      </c>
      <c r="AO9012" s="3">
        <f>IFERROR(L9012/K9012,"")</f>
        <v>0</v>
      </c>
    </row>
    <row r="9013" spans="1:41">
      <c r="A9013" t="s">
        <v>11087</v>
      </c>
      <c r="D9013">
        <v>8500</v>
      </c>
      <c r="E9013" t="s">
        <v>1169</v>
      </c>
      <c r="F9013" t="s">
        <v>1433</v>
      </c>
      <c r="I9013" t="b">
        <v>0</v>
      </c>
      <c r="J9013" s="2">
        <v>435</v>
      </c>
      <c r="K9013" s="2">
        <v>274</v>
      </c>
      <c r="L9013" s="2">
        <v>2</v>
      </c>
      <c r="M9013" s="2">
        <v>272</v>
      </c>
      <c r="N9013" s="2">
        <v>33</v>
      </c>
      <c r="O9013" s="2">
        <v>3</v>
      </c>
      <c r="P9013" s="2">
        <v>8</v>
      </c>
      <c r="Q9013" s="2">
        <v>0</v>
      </c>
      <c r="R9013" s="2">
        <v>0</v>
      </c>
      <c r="S9013" s="2">
        <v>0</v>
      </c>
      <c r="T9013" s="2">
        <v>22</v>
      </c>
      <c r="U9013" s="2">
        <v>0</v>
      </c>
      <c r="V9013" s="2">
        <v>0</v>
      </c>
      <c r="W9013" s="2">
        <v>0</v>
      </c>
      <c r="X9013" s="2">
        <v>0</v>
      </c>
      <c r="Y9013" s="2">
        <v>36</v>
      </c>
      <c r="Z9013" s="2">
        <v>6</v>
      </c>
      <c r="AA9013" s="2">
        <v>117</v>
      </c>
      <c r="AB9013" s="2">
        <v>3</v>
      </c>
      <c r="AC9013" s="2">
        <v>0</v>
      </c>
      <c r="AD9013" s="2">
        <v>0</v>
      </c>
      <c r="AE9013" s="2">
        <v>0</v>
      </c>
      <c r="AF9013" s="2">
        <v>0</v>
      </c>
      <c r="AG9013" s="2">
        <v>9</v>
      </c>
      <c r="AH9013" s="2">
        <v>0</v>
      </c>
      <c r="AI9013" s="2">
        <v>0</v>
      </c>
      <c r="AJ9013" s="2">
        <v>2</v>
      </c>
      <c r="AK9013" s="2">
        <v>1</v>
      </c>
      <c r="AL9013" s="2">
        <v>0</v>
      </c>
      <c r="AM9013" s="2">
        <v>32</v>
      </c>
      <c r="AN9013" s="3">
        <f>IFERROR(K9013/J9013,"")</f>
        <v>0</v>
      </c>
      <c r="AO9013" s="3">
        <f>IFERROR(L9013/K9013,"")</f>
        <v>0</v>
      </c>
    </row>
    <row r="9014" spans="1:41">
      <c r="A9014" t="s">
        <v>11088</v>
      </c>
      <c r="D9014">
        <v>8500</v>
      </c>
      <c r="E9014" t="s">
        <v>1169</v>
      </c>
      <c r="F9014" t="s">
        <v>1435</v>
      </c>
      <c r="I9014" t="b">
        <v>0</v>
      </c>
      <c r="J9014" s="2">
        <v>427</v>
      </c>
      <c r="K9014" s="2">
        <v>246</v>
      </c>
      <c r="L9014" s="2">
        <v>7</v>
      </c>
      <c r="M9014" s="2">
        <v>239</v>
      </c>
      <c r="N9014" s="2">
        <v>6</v>
      </c>
      <c r="O9014" s="2">
        <v>3</v>
      </c>
      <c r="P9014" s="2">
        <v>6</v>
      </c>
      <c r="Q9014" s="2">
        <v>0</v>
      </c>
      <c r="R9014" s="2">
        <v>0</v>
      </c>
      <c r="S9014" s="2">
        <v>0</v>
      </c>
      <c r="T9014" s="2">
        <v>9</v>
      </c>
      <c r="U9014" s="2">
        <v>0</v>
      </c>
      <c r="V9014" s="2">
        <v>0</v>
      </c>
      <c r="W9014" s="2">
        <v>0</v>
      </c>
      <c r="X9014" s="2">
        <v>0</v>
      </c>
      <c r="Y9014" s="2">
        <v>28</v>
      </c>
      <c r="Z9014" s="2">
        <v>8</v>
      </c>
      <c r="AA9014" s="2">
        <v>129</v>
      </c>
      <c r="AB9014" s="2">
        <v>1</v>
      </c>
      <c r="AC9014" s="2">
        <v>0</v>
      </c>
      <c r="AD9014" s="2">
        <v>0</v>
      </c>
      <c r="AE9014" s="2">
        <v>0</v>
      </c>
      <c r="AF9014" s="2">
        <v>1</v>
      </c>
      <c r="AG9014" s="2">
        <v>1</v>
      </c>
      <c r="AH9014" s="2">
        <v>0</v>
      </c>
      <c r="AI9014" s="2">
        <v>0</v>
      </c>
      <c r="AJ9014" s="2">
        <v>4</v>
      </c>
      <c r="AK9014" s="2">
        <v>3</v>
      </c>
      <c r="AL9014" s="2">
        <v>0</v>
      </c>
      <c r="AM9014" s="2">
        <v>40</v>
      </c>
      <c r="AN9014" s="3">
        <f>IFERROR(K9014/J9014,"")</f>
        <v>0</v>
      </c>
      <c r="AO9014" s="3">
        <f>IFERROR(L9014/K9014,"")</f>
        <v>0</v>
      </c>
    </row>
    <row r="9015" spans="1:41">
      <c r="A9015" t="s">
        <v>11089</v>
      </c>
      <c r="D9015">
        <v>8500</v>
      </c>
      <c r="E9015" t="s">
        <v>1169</v>
      </c>
      <c r="F9015" t="s">
        <v>1437</v>
      </c>
      <c r="I9015" t="b">
        <v>0</v>
      </c>
      <c r="J9015" s="2">
        <v>451</v>
      </c>
      <c r="K9015" s="2">
        <v>298</v>
      </c>
      <c r="L9015" s="2">
        <v>7</v>
      </c>
      <c r="M9015" s="2">
        <v>291</v>
      </c>
      <c r="N9015" s="2">
        <v>21</v>
      </c>
      <c r="O9015" s="2">
        <v>0</v>
      </c>
      <c r="P9015" s="2">
        <v>227</v>
      </c>
      <c r="Q9015" s="2">
        <v>0</v>
      </c>
      <c r="R9015" s="2">
        <v>0</v>
      </c>
      <c r="S9015" s="2">
        <v>0</v>
      </c>
      <c r="T9015" s="2">
        <v>1</v>
      </c>
      <c r="U9015" s="2">
        <v>0</v>
      </c>
      <c r="V9015" s="2">
        <v>0</v>
      </c>
      <c r="W9015" s="2">
        <v>0</v>
      </c>
      <c r="X9015" s="2">
        <v>0</v>
      </c>
      <c r="Y9015" s="2">
        <v>4</v>
      </c>
      <c r="Z9015" s="2">
        <v>1</v>
      </c>
      <c r="AA9015" s="2">
        <v>25</v>
      </c>
      <c r="AB9015" s="2">
        <v>4</v>
      </c>
      <c r="AC9015" s="2">
        <v>0</v>
      </c>
      <c r="AD9015" s="2">
        <v>0</v>
      </c>
      <c r="AE9015" s="2">
        <v>1</v>
      </c>
      <c r="AF9015" s="2">
        <v>2</v>
      </c>
      <c r="AG9015" s="2">
        <v>1</v>
      </c>
      <c r="AH9015" s="2">
        <v>0</v>
      </c>
      <c r="AI9015" s="2">
        <v>0</v>
      </c>
      <c r="AJ9015" s="2">
        <v>0</v>
      </c>
      <c r="AK9015" s="2">
        <v>1</v>
      </c>
      <c r="AL9015" s="2">
        <v>0</v>
      </c>
      <c r="AM9015" s="2">
        <v>3</v>
      </c>
      <c r="AN9015" s="3">
        <f>IFERROR(K9015/J9015,"")</f>
        <v>0</v>
      </c>
      <c r="AO9015" s="3">
        <f>IFERROR(L9015/K9015,"")</f>
        <v>0</v>
      </c>
    </row>
    <row r="9016" spans="1:41">
      <c r="A9016" t="s">
        <v>11090</v>
      </c>
      <c r="D9016">
        <v>8500</v>
      </c>
      <c r="E9016" t="s">
        <v>1169</v>
      </c>
      <c r="F9016" t="s">
        <v>1439</v>
      </c>
      <c r="I9016" t="b">
        <v>0</v>
      </c>
      <c r="J9016" s="2">
        <v>449</v>
      </c>
      <c r="K9016" s="2">
        <v>293</v>
      </c>
      <c r="L9016" s="2">
        <v>1</v>
      </c>
      <c r="M9016" s="2">
        <v>292</v>
      </c>
      <c r="N9016" s="2">
        <v>12</v>
      </c>
      <c r="O9016" s="2">
        <v>2</v>
      </c>
      <c r="P9016" s="2">
        <v>0</v>
      </c>
      <c r="Q9016" s="2">
        <v>0</v>
      </c>
      <c r="R9016" s="2">
        <v>0</v>
      </c>
      <c r="S9016" s="2">
        <v>0</v>
      </c>
      <c r="T9016" s="2">
        <v>7</v>
      </c>
      <c r="U9016" s="2">
        <v>0</v>
      </c>
      <c r="V9016" s="2">
        <v>0</v>
      </c>
      <c r="W9016" s="2">
        <v>0</v>
      </c>
      <c r="X9016" s="2">
        <v>0</v>
      </c>
      <c r="Y9016" s="2">
        <v>28</v>
      </c>
      <c r="Z9016" s="2">
        <v>5</v>
      </c>
      <c r="AA9016" s="2">
        <v>150</v>
      </c>
      <c r="AB9016" s="2">
        <v>3</v>
      </c>
      <c r="AC9016" s="2">
        <v>0</v>
      </c>
      <c r="AD9016" s="2">
        <v>0</v>
      </c>
      <c r="AE9016" s="2">
        <v>0</v>
      </c>
      <c r="AF9016" s="2">
        <v>0</v>
      </c>
      <c r="AG9016" s="2">
        <v>12</v>
      </c>
      <c r="AH9016" s="2">
        <v>0</v>
      </c>
      <c r="AI9016" s="2">
        <v>1</v>
      </c>
      <c r="AJ9016" s="2">
        <v>2</v>
      </c>
      <c r="AK9016" s="2">
        <v>1</v>
      </c>
      <c r="AL9016" s="2">
        <v>2</v>
      </c>
      <c r="AM9016" s="2">
        <v>67</v>
      </c>
      <c r="AN9016" s="3">
        <f>IFERROR(K9016/J9016,"")</f>
        <v>0</v>
      </c>
      <c r="AO9016" s="3">
        <f>IFERROR(L9016/K9016,"")</f>
        <v>0</v>
      </c>
    </row>
    <row r="9017" spans="1:41">
      <c r="A9017" t="s">
        <v>11091</v>
      </c>
      <c r="D9017">
        <v>8500</v>
      </c>
      <c r="E9017" t="s">
        <v>1169</v>
      </c>
      <c r="F9017" t="s">
        <v>1441</v>
      </c>
      <c r="I9017" t="b">
        <v>0</v>
      </c>
      <c r="J9017" s="2">
        <v>693</v>
      </c>
      <c r="K9017" s="2">
        <v>381</v>
      </c>
      <c r="L9017" s="2">
        <v>0</v>
      </c>
      <c r="M9017" s="2">
        <v>381</v>
      </c>
      <c r="N9017" s="2">
        <v>12</v>
      </c>
      <c r="O9017" s="2">
        <v>1</v>
      </c>
      <c r="P9017" s="2">
        <v>6</v>
      </c>
      <c r="Q9017" s="2">
        <v>0</v>
      </c>
      <c r="R9017" s="2">
        <v>0</v>
      </c>
      <c r="S9017" s="2">
        <v>0</v>
      </c>
      <c r="T9017" s="2">
        <v>22</v>
      </c>
      <c r="U9017" s="2">
        <v>0</v>
      </c>
      <c r="V9017" s="2">
        <v>0</v>
      </c>
      <c r="W9017" s="2">
        <v>0</v>
      </c>
      <c r="X9017" s="2">
        <v>0</v>
      </c>
      <c r="Y9017" s="2">
        <v>33</v>
      </c>
      <c r="Z9017" s="2">
        <v>12</v>
      </c>
      <c r="AA9017" s="2">
        <v>228</v>
      </c>
      <c r="AB9017" s="2">
        <v>1</v>
      </c>
      <c r="AC9017" s="2">
        <v>0</v>
      </c>
      <c r="AD9017" s="2">
        <v>0</v>
      </c>
      <c r="AE9017" s="2">
        <v>0</v>
      </c>
      <c r="AF9017" s="2">
        <v>0</v>
      </c>
      <c r="AG9017" s="2">
        <v>9</v>
      </c>
      <c r="AH9017" s="2">
        <v>0</v>
      </c>
      <c r="AI9017" s="2">
        <v>1</v>
      </c>
      <c r="AJ9017" s="2">
        <v>2</v>
      </c>
      <c r="AK9017" s="2">
        <v>8</v>
      </c>
      <c r="AL9017" s="2">
        <v>3</v>
      </c>
      <c r="AM9017" s="2">
        <v>43</v>
      </c>
      <c r="AN9017" s="3">
        <f>IFERROR(K9017/J9017,"")</f>
        <v>0</v>
      </c>
      <c r="AO9017" s="3">
        <f>IFERROR(L9017/K9017,"")</f>
        <v>0</v>
      </c>
    </row>
    <row r="9018" spans="1:41">
      <c r="A9018" t="s">
        <v>11092</v>
      </c>
      <c r="D9018">
        <v>8500</v>
      </c>
      <c r="E9018" t="s">
        <v>1169</v>
      </c>
      <c r="F9018" t="s">
        <v>1443</v>
      </c>
      <c r="I9018" t="b">
        <v>0</v>
      </c>
      <c r="J9018" s="2">
        <v>554</v>
      </c>
      <c r="K9018" s="2">
        <v>327</v>
      </c>
      <c r="L9018" s="2">
        <v>7</v>
      </c>
      <c r="M9018" s="2">
        <v>320</v>
      </c>
      <c r="N9018" s="2">
        <v>20</v>
      </c>
      <c r="O9018" s="2">
        <v>6</v>
      </c>
      <c r="P9018" s="2">
        <v>1</v>
      </c>
      <c r="Q9018" s="2">
        <v>0</v>
      </c>
      <c r="R9018" s="2">
        <v>0</v>
      </c>
      <c r="S9018" s="2">
        <v>0</v>
      </c>
      <c r="T9018" s="2">
        <v>9</v>
      </c>
      <c r="U9018" s="2">
        <v>0</v>
      </c>
      <c r="V9018" s="2">
        <v>1</v>
      </c>
      <c r="W9018" s="2">
        <v>0</v>
      </c>
      <c r="X9018" s="2">
        <v>1</v>
      </c>
      <c r="Y9018" s="2">
        <v>23</v>
      </c>
      <c r="Z9018" s="2">
        <v>16</v>
      </c>
      <c r="AA9018" s="2">
        <v>173</v>
      </c>
      <c r="AB9018" s="2">
        <v>1</v>
      </c>
      <c r="AC9018" s="2">
        <v>0</v>
      </c>
      <c r="AD9018" s="2">
        <v>0</v>
      </c>
      <c r="AE9018" s="2">
        <v>0</v>
      </c>
      <c r="AF9018" s="2">
        <v>0</v>
      </c>
      <c r="AG9018" s="2">
        <v>9</v>
      </c>
      <c r="AH9018" s="2">
        <v>0</v>
      </c>
      <c r="AI9018" s="2">
        <v>0</v>
      </c>
      <c r="AJ9018" s="2">
        <v>1</v>
      </c>
      <c r="AK9018" s="2">
        <v>11</v>
      </c>
      <c r="AL9018" s="2">
        <v>0</v>
      </c>
      <c r="AM9018" s="2">
        <v>48</v>
      </c>
      <c r="AN9018" s="3">
        <f>IFERROR(K9018/J9018,"")</f>
        <v>0</v>
      </c>
      <c r="AO9018" s="3">
        <f>IFERROR(L9018/K9018,"")</f>
        <v>0</v>
      </c>
    </row>
    <row r="9019" spans="1:41">
      <c r="A9019" t="s">
        <v>11093</v>
      </c>
      <c r="D9019">
        <v>8500</v>
      </c>
      <c r="E9019" t="s">
        <v>1169</v>
      </c>
      <c r="F9019" t="s">
        <v>1445</v>
      </c>
      <c r="I9019" t="b">
        <v>0</v>
      </c>
      <c r="J9019" s="2">
        <v>689</v>
      </c>
      <c r="K9019" s="2">
        <v>375</v>
      </c>
      <c r="L9019" s="2">
        <v>10</v>
      </c>
      <c r="M9019" s="2">
        <v>365</v>
      </c>
      <c r="N9019" s="2">
        <v>13</v>
      </c>
      <c r="O9019" s="2">
        <v>4</v>
      </c>
      <c r="P9019" s="2">
        <v>0</v>
      </c>
      <c r="Q9019" s="2">
        <v>0</v>
      </c>
      <c r="R9019" s="2">
        <v>0</v>
      </c>
      <c r="S9019" s="2">
        <v>0</v>
      </c>
      <c r="T9019" s="2">
        <v>15</v>
      </c>
      <c r="U9019" s="2">
        <v>0</v>
      </c>
      <c r="V9019" s="2">
        <v>0</v>
      </c>
      <c r="W9019" s="2">
        <v>0</v>
      </c>
      <c r="X9019" s="2">
        <v>0</v>
      </c>
      <c r="Y9019" s="2">
        <v>38</v>
      </c>
      <c r="Z9019" s="2">
        <v>18</v>
      </c>
      <c r="AA9019" s="2">
        <v>155</v>
      </c>
      <c r="AB9019" s="2">
        <v>3</v>
      </c>
      <c r="AC9019" s="2">
        <v>0</v>
      </c>
      <c r="AD9019" s="2">
        <v>0</v>
      </c>
      <c r="AE9019" s="2">
        <v>1</v>
      </c>
      <c r="AF9019" s="2">
        <v>2</v>
      </c>
      <c r="AG9019" s="2">
        <v>10</v>
      </c>
      <c r="AH9019" s="2">
        <v>0</v>
      </c>
      <c r="AI9019" s="2">
        <v>0</v>
      </c>
      <c r="AJ9019" s="2">
        <v>5</v>
      </c>
      <c r="AK9019" s="2">
        <v>15</v>
      </c>
      <c r="AL9019" s="2">
        <v>0</v>
      </c>
      <c r="AM9019" s="2">
        <v>86</v>
      </c>
      <c r="AN9019" s="3">
        <f>IFERROR(K9019/J9019,"")</f>
        <v>0</v>
      </c>
      <c r="AO9019" s="3">
        <f>IFERROR(L9019/K9019,"")</f>
        <v>0</v>
      </c>
    </row>
    <row r="9020" spans="1:41">
      <c r="A9020" t="s">
        <v>11094</v>
      </c>
      <c r="D9020">
        <v>8500</v>
      </c>
      <c r="E9020" t="s">
        <v>1169</v>
      </c>
      <c r="F9020" t="s">
        <v>1447</v>
      </c>
      <c r="I9020" t="b">
        <v>0</v>
      </c>
      <c r="J9020" s="2">
        <v>571</v>
      </c>
      <c r="K9020" s="2">
        <v>364</v>
      </c>
      <c r="L9020" s="2">
        <v>7</v>
      </c>
      <c r="M9020" s="2">
        <v>357</v>
      </c>
      <c r="N9020" s="2">
        <v>14</v>
      </c>
      <c r="O9020" s="2">
        <v>4</v>
      </c>
      <c r="P9020" s="2">
        <v>221</v>
      </c>
      <c r="Q9020" s="2">
        <v>0</v>
      </c>
      <c r="R9020" s="2">
        <v>0</v>
      </c>
      <c r="S9020" s="2">
        <v>0</v>
      </c>
      <c r="T9020" s="2">
        <v>11</v>
      </c>
      <c r="U9020" s="2">
        <v>0</v>
      </c>
      <c r="V9020" s="2">
        <v>0</v>
      </c>
      <c r="W9020" s="2">
        <v>0</v>
      </c>
      <c r="X9020" s="2">
        <v>0</v>
      </c>
      <c r="Y9020" s="2">
        <v>16</v>
      </c>
      <c r="Z9020" s="2">
        <v>3</v>
      </c>
      <c r="AA9020" s="2">
        <v>54</v>
      </c>
      <c r="AB9020" s="2">
        <v>3</v>
      </c>
      <c r="AC9020" s="2">
        <v>0</v>
      </c>
      <c r="AD9020" s="2">
        <v>0</v>
      </c>
      <c r="AE9020" s="2">
        <v>0</v>
      </c>
      <c r="AF9020" s="2">
        <v>1</v>
      </c>
      <c r="AG9020" s="2">
        <v>5</v>
      </c>
      <c r="AH9020" s="2">
        <v>0</v>
      </c>
      <c r="AI9020" s="2">
        <v>0</v>
      </c>
      <c r="AJ9020" s="2">
        <v>1</v>
      </c>
      <c r="AK9020" s="2">
        <v>4</v>
      </c>
      <c r="AL9020" s="2">
        <v>1</v>
      </c>
      <c r="AM9020" s="2">
        <v>19</v>
      </c>
      <c r="AN9020" s="3">
        <f>IFERROR(K9020/J9020,"")</f>
        <v>0</v>
      </c>
      <c r="AO9020" s="3">
        <f>IFERROR(L9020/K9020,"")</f>
        <v>0</v>
      </c>
    </row>
    <row r="9021" spans="1:41">
      <c r="A9021" t="s">
        <v>11095</v>
      </c>
      <c r="D9021">
        <v>8500</v>
      </c>
      <c r="E9021" t="s">
        <v>1169</v>
      </c>
      <c r="F9021" t="s">
        <v>1449</v>
      </c>
      <c r="I9021" t="b">
        <v>0</v>
      </c>
      <c r="J9021" s="2">
        <v>616</v>
      </c>
      <c r="K9021" s="2">
        <v>380</v>
      </c>
      <c r="L9021" s="2">
        <v>3</v>
      </c>
      <c r="M9021" s="2">
        <v>377</v>
      </c>
      <c r="N9021" s="2">
        <v>28</v>
      </c>
      <c r="O9021" s="2">
        <v>2</v>
      </c>
      <c r="P9021" s="2">
        <v>138</v>
      </c>
      <c r="Q9021" s="2">
        <v>0</v>
      </c>
      <c r="R9021" s="2">
        <v>0</v>
      </c>
      <c r="S9021" s="2">
        <v>0</v>
      </c>
      <c r="T9021" s="2">
        <v>15</v>
      </c>
      <c r="U9021" s="2">
        <v>0</v>
      </c>
      <c r="V9021" s="2">
        <v>0</v>
      </c>
      <c r="W9021" s="2">
        <v>0</v>
      </c>
      <c r="X9021" s="2">
        <v>0</v>
      </c>
      <c r="Y9021" s="2">
        <v>20</v>
      </c>
      <c r="Z9021" s="2">
        <v>1</v>
      </c>
      <c r="AA9021" s="2">
        <v>129</v>
      </c>
      <c r="AB9021" s="2">
        <v>1</v>
      </c>
      <c r="AC9021" s="2">
        <v>0</v>
      </c>
      <c r="AD9021" s="2">
        <v>0</v>
      </c>
      <c r="AE9021" s="2">
        <v>0</v>
      </c>
      <c r="AF9021" s="2">
        <v>1</v>
      </c>
      <c r="AG9021" s="2">
        <v>11</v>
      </c>
      <c r="AH9021" s="2">
        <v>0</v>
      </c>
      <c r="AI9021" s="2">
        <v>1</v>
      </c>
      <c r="AJ9021" s="2">
        <v>5</v>
      </c>
      <c r="AK9021" s="2">
        <v>12</v>
      </c>
      <c r="AL9021" s="2">
        <v>0</v>
      </c>
      <c r="AM9021" s="2">
        <v>13</v>
      </c>
      <c r="AN9021" s="3">
        <f>IFERROR(K9021/J9021,"")</f>
        <v>0</v>
      </c>
      <c r="AO9021" s="3">
        <f>IFERROR(L9021/K9021,"")</f>
        <v>0</v>
      </c>
    </row>
    <row r="9022" spans="1:41">
      <c r="A9022" t="s">
        <v>11096</v>
      </c>
      <c r="D9022">
        <v>8500</v>
      </c>
      <c r="E9022" t="s">
        <v>1169</v>
      </c>
      <c r="F9022" t="s">
        <v>1451</v>
      </c>
      <c r="I9022" t="b">
        <v>0</v>
      </c>
      <c r="J9022" s="2">
        <v>707</v>
      </c>
      <c r="K9022" s="2">
        <v>428</v>
      </c>
      <c r="L9022" s="2">
        <v>4</v>
      </c>
      <c r="M9022" s="2">
        <v>424</v>
      </c>
      <c r="N9022" s="2">
        <v>18</v>
      </c>
      <c r="O9022" s="2">
        <v>4</v>
      </c>
      <c r="P9022" s="2">
        <v>205</v>
      </c>
      <c r="Q9022" s="2">
        <v>1</v>
      </c>
      <c r="R9022" s="2">
        <v>0</v>
      </c>
      <c r="S9022" s="2">
        <v>0</v>
      </c>
      <c r="T9022" s="2">
        <v>3</v>
      </c>
      <c r="U9022" s="2">
        <v>0</v>
      </c>
      <c r="V9022" s="2">
        <v>0</v>
      </c>
      <c r="W9022" s="2">
        <v>0</v>
      </c>
      <c r="X9022" s="2">
        <v>0</v>
      </c>
      <c r="Y9022" s="2">
        <v>13</v>
      </c>
      <c r="Z9022" s="2">
        <v>5</v>
      </c>
      <c r="AA9022" s="2">
        <v>131</v>
      </c>
      <c r="AB9022" s="2">
        <v>5</v>
      </c>
      <c r="AC9022" s="2">
        <v>0</v>
      </c>
      <c r="AD9022" s="2">
        <v>1</v>
      </c>
      <c r="AE9022" s="2">
        <v>0</v>
      </c>
      <c r="AF9022" s="2">
        <v>0</v>
      </c>
      <c r="AG9022" s="2">
        <v>4</v>
      </c>
      <c r="AH9022" s="2">
        <v>0</v>
      </c>
      <c r="AI9022" s="2">
        <v>4</v>
      </c>
      <c r="AJ9022" s="2">
        <v>0</v>
      </c>
      <c r="AK9022" s="2">
        <v>9</v>
      </c>
      <c r="AL9022" s="2">
        <v>0</v>
      </c>
      <c r="AM9022" s="2">
        <v>21</v>
      </c>
      <c r="AN9022" s="3">
        <f>IFERROR(K9022/J9022,"")</f>
        <v>0</v>
      </c>
      <c r="AO9022" s="3">
        <f>IFERROR(L9022/K9022,"")</f>
        <v>0</v>
      </c>
    </row>
    <row r="9023" spans="1:41">
      <c r="A9023" t="s">
        <v>11097</v>
      </c>
      <c r="D9023">
        <v>8500</v>
      </c>
      <c r="E9023" t="s">
        <v>1169</v>
      </c>
      <c r="F9023" t="s">
        <v>1453</v>
      </c>
      <c r="I9023" t="b">
        <v>0</v>
      </c>
      <c r="J9023" s="2">
        <v>634</v>
      </c>
      <c r="K9023" s="2">
        <v>342</v>
      </c>
      <c r="L9023" s="2">
        <v>6</v>
      </c>
      <c r="M9023" s="2">
        <v>336</v>
      </c>
      <c r="N9023" s="2">
        <v>20</v>
      </c>
      <c r="O9023" s="2">
        <v>6</v>
      </c>
      <c r="P9023" s="2">
        <v>0</v>
      </c>
      <c r="Q9023" s="2">
        <v>0</v>
      </c>
      <c r="R9023" s="2">
        <v>0</v>
      </c>
      <c r="S9023" s="2">
        <v>0</v>
      </c>
      <c r="T9023" s="2">
        <v>11</v>
      </c>
      <c r="U9023" s="2">
        <v>0</v>
      </c>
      <c r="V9023" s="2">
        <v>0</v>
      </c>
      <c r="W9023" s="2">
        <v>0</v>
      </c>
      <c r="X9023" s="2">
        <v>0</v>
      </c>
      <c r="Y9023" s="2">
        <v>24</v>
      </c>
      <c r="Z9023" s="2">
        <v>21</v>
      </c>
      <c r="AA9023" s="2">
        <v>185</v>
      </c>
      <c r="AB9023" s="2">
        <v>2</v>
      </c>
      <c r="AC9023" s="2">
        <v>0</v>
      </c>
      <c r="AD9023" s="2">
        <v>1</v>
      </c>
      <c r="AE9023" s="2">
        <v>0</v>
      </c>
      <c r="AF9023" s="2">
        <v>0</v>
      </c>
      <c r="AG9023" s="2">
        <v>12</v>
      </c>
      <c r="AH9023" s="2">
        <v>0</v>
      </c>
      <c r="AI9023" s="2">
        <v>0</v>
      </c>
      <c r="AJ9023" s="2">
        <v>0</v>
      </c>
      <c r="AK9023" s="2">
        <v>7</v>
      </c>
      <c r="AL9023" s="2">
        <v>0</v>
      </c>
      <c r="AM9023" s="2">
        <v>47</v>
      </c>
      <c r="AN9023" s="3">
        <f>IFERROR(K9023/J9023,"")</f>
        <v>0</v>
      </c>
      <c r="AO9023" s="3">
        <f>IFERROR(L9023/K9023,"")</f>
        <v>0</v>
      </c>
    </row>
    <row r="9024" spans="1:41">
      <c r="A9024" t="s">
        <v>11098</v>
      </c>
      <c r="D9024">
        <v>8500</v>
      </c>
      <c r="E9024" t="s">
        <v>1169</v>
      </c>
      <c r="F9024" t="s">
        <v>1563</v>
      </c>
      <c r="I9024" t="b">
        <v>0</v>
      </c>
      <c r="J9024" s="2">
        <v>357</v>
      </c>
      <c r="K9024" s="2">
        <v>261</v>
      </c>
      <c r="L9024" s="2">
        <v>5</v>
      </c>
      <c r="M9024" s="2">
        <v>256</v>
      </c>
      <c r="N9024" s="2">
        <v>13</v>
      </c>
      <c r="O9024" s="2">
        <v>0</v>
      </c>
      <c r="P9024" s="2">
        <v>9</v>
      </c>
      <c r="Q9024" s="2">
        <v>0</v>
      </c>
      <c r="R9024" s="2">
        <v>0</v>
      </c>
      <c r="S9024" s="2">
        <v>0</v>
      </c>
      <c r="T9024" s="2">
        <v>11</v>
      </c>
      <c r="U9024" s="2">
        <v>0</v>
      </c>
      <c r="V9024" s="2">
        <v>0</v>
      </c>
      <c r="W9024" s="2">
        <v>0</v>
      </c>
      <c r="X9024" s="2">
        <v>0</v>
      </c>
      <c r="Y9024" s="2">
        <v>21</v>
      </c>
      <c r="Z9024" s="2">
        <v>49</v>
      </c>
      <c r="AA9024" s="2">
        <v>99</v>
      </c>
      <c r="AB9024" s="2">
        <v>4</v>
      </c>
      <c r="AC9024" s="2">
        <v>0</v>
      </c>
      <c r="AD9024" s="2">
        <v>0</v>
      </c>
      <c r="AE9024" s="2">
        <v>0</v>
      </c>
      <c r="AF9024" s="2">
        <v>1</v>
      </c>
      <c r="AG9024" s="2">
        <v>33</v>
      </c>
      <c r="AH9024" s="2">
        <v>0</v>
      </c>
      <c r="AI9024" s="2">
        <v>0</v>
      </c>
      <c r="AJ9024" s="2">
        <v>1</v>
      </c>
      <c r="AK9024" s="2">
        <v>8</v>
      </c>
      <c r="AL9024" s="2">
        <v>1</v>
      </c>
      <c r="AM9024" s="2">
        <v>6</v>
      </c>
      <c r="AN9024" s="3">
        <f>IFERROR(K9024/J9024,"")</f>
        <v>0</v>
      </c>
      <c r="AO9024" s="3">
        <f>IFERROR(L9024/K9024,"")</f>
        <v>0</v>
      </c>
    </row>
    <row r="9025" spans="1:41">
      <c r="A9025" t="s">
        <v>11099</v>
      </c>
      <c r="D9025">
        <v>8500</v>
      </c>
      <c r="E9025" t="s">
        <v>1169</v>
      </c>
      <c r="F9025" t="s">
        <v>1455</v>
      </c>
      <c r="I9025" t="b">
        <v>0</v>
      </c>
      <c r="J9025" s="2">
        <v>412</v>
      </c>
      <c r="K9025" s="2">
        <v>254</v>
      </c>
      <c r="L9025" s="2">
        <v>3</v>
      </c>
      <c r="M9025" s="2">
        <v>251</v>
      </c>
      <c r="N9025" s="2">
        <v>18</v>
      </c>
      <c r="O9025" s="2">
        <v>0</v>
      </c>
      <c r="P9025" s="2">
        <v>144</v>
      </c>
      <c r="Q9025" s="2">
        <v>0</v>
      </c>
      <c r="R9025" s="2">
        <v>0</v>
      </c>
      <c r="S9025" s="2">
        <v>0</v>
      </c>
      <c r="T9025" s="2">
        <v>0</v>
      </c>
      <c r="U9025" s="2">
        <v>0</v>
      </c>
      <c r="V9025" s="2">
        <v>0</v>
      </c>
      <c r="W9025" s="2">
        <v>0</v>
      </c>
      <c r="X9025" s="2">
        <v>0</v>
      </c>
      <c r="Y9025" s="2">
        <v>7</v>
      </c>
      <c r="Z9025" s="2">
        <v>0</v>
      </c>
      <c r="AA9025" s="2">
        <v>54</v>
      </c>
      <c r="AB9025" s="2">
        <v>9</v>
      </c>
      <c r="AC9025" s="2">
        <v>0</v>
      </c>
      <c r="AD9025" s="2">
        <v>0</v>
      </c>
      <c r="AE9025" s="2">
        <v>0</v>
      </c>
      <c r="AF9025" s="2">
        <v>6</v>
      </c>
      <c r="AG9025" s="2">
        <v>3</v>
      </c>
      <c r="AH9025" s="2">
        <v>0</v>
      </c>
      <c r="AI9025" s="2">
        <v>0</v>
      </c>
      <c r="AJ9025" s="2">
        <v>2</v>
      </c>
      <c r="AK9025" s="2">
        <v>1</v>
      </c>
      <c r="AL9025" s="2">
        <v>0</v>
      </c>
      <c r="AM9025" s="2">
        <v>7</v>
      </c>
      <c r="AN9025" s="3">
        <f>IFERROR(K9025/J9025,"")</f>
        <v>0</v>
      </c>
      <c r="AO9025" s="3">
        <f>IFERROR(L9025/K9025,"")</f>
        <v>0</v>
      </c>
    </row>
    <row r="9026" spans="1:41">
      <c r="A9026" t="s">
        <v>11100</v>
      </c>
      <c r="D9026">
        <v>8500</v>
      </c>
      <c r="E9026" t="s">
        <v>1169</v>
      </c>
      <c r="F9026" t="s">
        <v>1566</v>
      </c>
      <c r="I9026" t="b">
        <v>0</v>
      </c>
      <c r="J9026" s="2">
        <v>382</v>
      </c>
      <c r="K9026" s="2">
        <v>270</v>
      </c>
      <c r="L9026" s="2">
        <v>2</v>
      </c>
      <c r="M9026" s="2">
        <v>268</v>
      </c>
      <c r="N9026" s="2">
        <v>12</v>
      </c>
      <c r="O9026" s="2">
        <v>2</v>
      </c>
      <c r="P9026" s="2">
        <v>143</v>
      </c>
      <c r="Q9026" s="2">
        <v>0</v>
      </c>
      <c r="R9026" s="2">
        <v>0</v>
      </c>
      <c r="S9026" s="2">
        <v>0</v>
      </c>
      <c r="T9026" s="2">
        <v>2</v>
      </c>
      <c r="U9026" s="2">
        <v>0</v>
      </c>
      <c r="V9026" s="2">
        <v>0</v>
      </c>
      <c r="W9026" s="2">
        <v>0</v>
      </c>
      <c r="X9026" s="2">
        <v>0</v>
      </c>
      <c r="Y9026" s="2">
        <v>2</v>
      </c>
      <c r="Z9026" s="2">
        <v>6</v>
      </c>
      <c r="AA9026" s="2">
        <v>78</v>
      </c>
      <c r="AB9026" s="2">
        <v>7</v>
      </c>
      <c r="AC9026" s="2">
        <v>0</v>
      </c>
      <c r="AD9026" s="2">
        <v>0</v>
      </c>
      <c r="AE9026" s="2">
        <v>0</v>
      </c>
      <c r="AF9026" s="2">
        <v>0</v>
      </c>
      <c r="AG9026" s="2">
        <v>2</v>
      </c>
      <c r="AH9026" s="2">
        <v>0</v>
      </c>
      <c r="AI9026" s="2">
        <v>0</v>
      </c>
      <c r="AJ9026" s="2">
        <v>2</v>
      </c>
      <c r="AK9026" s="2">
        <v>3</v>
      </c>
      <c r="AL9026" s="2">
        <v>0</v>
      </c>
      <c r="AM9026" s="2">
        <v>9</v>
      </c>
      <c r="AN9026" s="3">
        <f>IFERROR(K9026/J9026,"")</f>
        <v>0</v>
      </c>
      <c r="AO9026" s="3">
        <f>IFERROR(L9026/K9026,"")</f>
        <v>0</v>
      </c>
    </row>
    <row r="9027" spans="1:41">
      <c r="A9027" t="s">
        <v>11101</v>
      </c>
      <c r="D9027">
        <v>8500</v>
      </c>
      <c r="E9027" t="s">
        <v>1169</v>
      </c>
      <c r="F9027" t="s">
        <v>1457</v>
      </c>
      <c r="I9027" t="b">
        <v>0</v>
      </c>
      <c r="J9027" s="2">
        <v>432</v>
      </c>
      <c r="K9027" s="2">
        <v>246</v>
      </c>
      <c r="L9027" s="2">
        <v>1</v>
      </c>
      <c r="M9027" s="2">
        <v>245</v>
      </c>
      <c r="N9027" s="2">
        <v>6</v>
      </c>
      <c r="O9027" s="2">
        <v>0</v>
      </c>
      <c r="P9027" s="2">
        <v>209</v>
      </c>
      <c r="Q9027" s="2">
        <v>0</v>
      </c>
      <c r="R9027" s="2">
        <v>0</v>
      </c>
      <c r="S9027" s="2">
        <v>0</v>
      </c>
      <c r="T9027" s="2">
        <v>4</v>
      </c>
      <c r="U9027" s="2">
        <v>0</v>
      </c>
      <c r="V9027" s="2">
        <v>0</v>
      </c>
      <c r="W9027" s="2">
        <v>0</v>
      </c>
      <c r="X9027" s="2">
        <v>0</v>
      </c>
      <c r="Y9027" s="2">
        <v>4</v>
      </c>
      <c r="Z9027" s="2">
        <v>0</v>
      </c>
      <c r="AA9027" s="2">
        <v>14</v>
      </c>
      <c r="AB9027" s="2">
        <v>5</v>
      </c>
      <c r="AC9027" s="2">
        <v>0</v>
      </c>
      <c r="AD9027" s="2">
        <v>0</v>
      </c>
      <c r="AE9027" s="2">
        <v>0</v>
      </c>
      <c r="AF9027" s="2">
        <v>2</v>
      </c>
      <c r="AG9027" s="2">
        <v>0</v>
      </c>
      <c r="AH9027" s="2">
        <v>0</v>
      </c>
      <c r="AI9027" s="2">
        <v>0</v>
      </c>
      <c r="AJ9027" s="2">
        <v>0</v>
      </c>
      <c r="AK9027" s="2">
        <v>1</v>
      </c>
      <c r="AL9027" s="2">
        <v>0</v>
      </c>
      <c r="AM9027" s="2">
        <v>0</v>
      </c>
      <c r="AN9027" s="3">
        <f>IFERROR(K9027/J9027,"")</f>
        <v>0</v>
      </c>
      <c r="AO9027" s="3">
        <f>IFERROR(L9027/K9027,"")</f>
        <v>0</v>
      </c>
    </row>
    <row r="9028" spans="1:41">
      <c r="A9028" t="s">
        <v>11102</v>
      </c>
      <c r="D9028">
        <v>8500</v>
      </c>
      <c r="E9028" t="s">
        <v>1169</v>
      </c>
      <c r="F9028" t="s">
        <v>1459</v>
      </c>
      <c r="I9028" t="b">
        <v>0</v>
      </c>
      <c r="J9028" s="2">
        <v>660</v>
      </c>
      <c r="K9028" s="2">
        <v>468</v>
      </c>
      <c r="L9028" s="2">
        <v>7</v>
      </c>
      <c r="M9028" s="2">
        <v>461</v>
      </c>
      <c r="N9028" s="2">
        <v>22</v>
      </c>
      <c r="O9028" s="2">
        <v>4</v>
      </c>
      <c r="P9028" s="2">
        <v>0</v>
      </c>
      <c r="Q9028" s="2">
        <v>0</v>
      </c>
      <c r="R9028" s="2">
        <v>0</v>
      </c>
      <c r="S9028" s="2">
        <v>0</v>
      </c>
      <c r="T9028" s="2">
        <v>22</v>
      </c>
      <c r="U9028" s="2">
        <v>0</v>
      </c>
      <c r="V9028" s="2">
        <v>0</v>
      </c>
      <c r="W9028" s="2">
        <v>0</v>
      </c>
      <c r="X9028" s="2">
        <v>0</v>
      </c>
      <c r="Y9028" s="2">
        <v>41</v>
      </c>
      <c r="Z9028" s="2">
        <v>46</v>
      </c>
      <c r="AA9028" s="2">
        <v>216</v>
      </c>
      <c r="AB9028" s="2">
        <v>0</v>
      </c>
      <c r="AC9028" s="2">
        <v>0</v>
      </c>
      <c r="AD9028" s="2">
        <v>0</v>
      </c>
      <c r="AE9028" s="2">
        <v>1</v>
      </c>
      <c r="AF9028" s="2">
        <v>0</v>
      </c>
      <c r="AG9028" s="2">
        <v>36</v>
      </c>
      <c r="AH9028" s="2">
        <v>0</v>
      </c>
      <c r="AI9028" s="2">
        <v>2</v>
      </c>
      <c r="AJ9028" s="2">
        <v>8</v>
      </c>
      <c r="AK9028" s="2">
        <v>15</v>
      </c>
      <c r="AL9028" s="2">
        <v>0</v>
      </c>
      <c r="AM9028" s="2">
        <v>48</v>
      </c>
      <c r="AN9028" s="3">
        <f>IFERROR(K9028/J9028,"")</f>
        <v>0</v>
      </c>
      <c r="AO9028" s="3">
        <f>IFERROR(L9028/K9028,"")</f>
        <v>0</v>
      </c>
    </row>
    <row r="9029" spans="1:41">
      <c r="A9029" t="s">
        <v>11103</v>
      </c>
      <c r="D9029">
        <v>8500</v>
      </c>
      <c r="E9029" t="s">
        <v>1169</v>
      </c>
      <c r="F9029" t="s">
        <v>1461</v>
      </c>
      <c r="I9029" t="b">
        <v>0</v>
      </c>
      <c r="J9029" s="2">
        <v>696</v>
      </c>
      <c r="K9029" s="2">
        <v>412</v>
      </c>
      <c r="L9029" s="2">
        <v>10</v>
      </c>
      <c r="M9029" s="2">
        <v>402</v>
      </c>
      <c r="N9029" s="2">
        <v>35</v>
      </c>
      <c r="O9029" s="2">
        <v>1</v>
      </c>
      <c r="P9029" s="2">
        <v>254</v>
      </c>
      <c r="Q9029" s="2">
        <v>0</v>
      </c>
      <c r="R9029" s="2">
        <v>0</v>
      </c>
      <c r="S9029" s="2">
        <v>0</v>
      </c>
      <c r="T9029" s="2">
        <v>5</v>
      </c>
      <c r="U9029" s="2">
        <v>0</v>
      </c>
      <c r="V9029" s="2">
        <v>0</v>
      </c>
      <c r="W9029" s="2">
        <v>0</v>
      </c>
      <c r="X9029" s="2">
        <v>0</v>
      </c>
      <c r="Y9029" s="2">
        <v>16</v>
      </c>
      <c r="Z9029" s="2">
        <v>3</v>
      </c>
      <c r="AA9029" s="2">
        <v>56</v>
      </c>
      <c r="AB9029" s="2">
        <v>8</v>
      </c>
      <c r="AC9029" s="2">
        <v>0</v>
      </c>
      <c r="AD9029" s="2">
        <v>0</v>
      </c>
      <c r="AE9029" s="2">
        <v>0</v>
      </c>
      <c r="AF9029" s="2">
        <v>0</v>
      </c>
      <c r="AG9029" s="2">
        <v>4</v>
      </c>
      <c r="AH9029" s="2">
        <v>0</v>
      </c>
      <c r="AI9029" s="2">
        <v>1</v>
      </c>
      <c r="AJ9029" s="2">
        <v>2</v>
      </c>
      <c r="AK9029" s="2">
        <v>3</v>
      </c>
      <c r="AL9029" s="2">
        <v>0</v>
      </c>
      <c r="AM9029" s="2">
        <v>14</v>
      </c>
      <c r="AN9029" s="3">
        <f>IFERROR(K9029/J9029,"")</f>
        <v>0</v>
      </c>
      <c r="AO9029" s="3">
        <f>IFERROR(L9029/K9029,"")</f>
        <v>0</v>
      </c>
    </row>
    <row r="9030" spans="1:41">
      <c r="A9030" t="s">
        <v>11104</v>
      </c>
      <c r="D9030">
        <v>8500</v>
      </c>
      <c r="E9030" t="s">
        <v>1169</v>
      </c>
      <c r="F9030" t="s">
        <v>1463</v>
      </c>
      <c r="I9030" t="b">
        <v>0</v>
      </c>
      <c r="J9030" s="2">
        <v>743</v>
      </c>
      <c r="K9030" s="2">
        <v>505</v>
      </c>
      <c r="L9030" s="2">
        <v>6</v>
      </c>
      <c r="M9030" s="2">
        <v>499</v>
      </c>
      <c r="N9030" s="2">
        <v>38</v>
      </c>
      <c r="O9030" s="2">
        <v>5</v>
      </c>
      <c r="P9030" s="2">
        <v>6</v>
      </c>
      <c r="Q9030" s="2">
        <v>0</v>
      </c>
      <c r="R9030" s="2">
        <v>0</v>
      </c>
      <c r="S9030" s="2">
        <v>0</v>
      </c>
      <c r="T9030" s="2">
        <v>23</v>
      </c>
      <c r="U9030" s="2">
        <v>0</v>
      </c>
      <c r="V9030" s="2">
        <v>0</v>
      </c>
      <c r="W9030" s="2">
        <v>0</v>
      </c>
      <c r="X9030" s="2">
        <v>0</v>
      </c>
      <c r="Y9030" s="2">
        <v>48</v>
      </c>
      <c r="Z9030" s="2">
        <v>96</v>
      </c>
      <c r="AA9030" s="2">
        <v>192</v>
      </c>
      <c r="AB9030" s="2">
        <v>5</v>
      </c>
      <c r="AC9030" s="2">
        <v>0</v>
      </c>
      <c r="AD9030" s="2">
        <v>0</v>
      </c>
      <c r="AE9030" s="2">
        <v>1</v>
      </c>
      <c r="AF9030" s="2">
        <v>0</v>
      </c>
      <c r="AG9030" s="2">
        <v>43</v>
      </c>
      <c r="AH9030" s="2">
        <v>1</v>
      </c>
      <c r="AI9030" s="2">
        <v>1</v>
      </c>
      <c r="AJ9030" s="2">
        <v>5</v>
      </c>
      <c r="AK9030" s="2">
        <v>18</v>
      </c>
      <c r="AL9030" s="2">
        <v>0</v>
      </c>
      <c r="AM9030" s="2">
        <v>17</v>
      </c>
      <c r="AN9030" s="3">
        <f>IFERROR(K9030/J9030,"")</f>
        <v>0</v>
      </c>
      <c r="AO9030" s="3">
        <f>IFERROR(L9030/K9030,"")</f>
        <v>0</v>
      </c>
    </row>
    <row r="9031" spans="1:41">
      <c r="A9031" t="s">
        <v>11105</v>
      </c>
      <c r="D9031">
        <v>8500</v>
      </c>
      <c r="E9031" t="s">
        <v>1169</v>
      </c>
      <c r="F9031" t="s">
        <v>1465</v>
      </c>
      <c r="I9031" t="b">
        <v>0</v>
      </c>
      <c r="J9031" s="2">
        <v>620</v>
      </c>
      <c r="K9031" s="2">
        <v>495</v>
      </c>
      <c r="L9031" s="2">
        <v>0</v>
      </c>
      <c r="M9031" s="2">
        <v>495</v>
      </c>
      <c r="N9031" s="2">
        <v>32</v>
      </c>
      <c r="O9031" s="2">
        <v>3</v>
      </c>
      <c r="P9031" s="2">
        <v>0</v>
      </c>
      <c r="Q9031" s="2">
        <v>0</v>
      </c>
      <c r="R9031" s="2">
        <v>0</v>
      </c>
      <c r="S9031" s="2">
        <v>0</v>
      </c>
      <c r="T9031" s="2">
        <v>28</v>
      </c>
      <c r="U9031" s="2">
        <v>0</v>
      </c>
      <c r="V9031" s="2">
        <v>0</v>
      </c>
      <c r="W9031" s="2">
        <v>0</v>
      </c>
      <c r="X9031" s="2">
        <v>0</v>
      </c>
      <c r="Y9031" s="2">
        <v>69</v>
      </c>
      <c r="Z9031" s="2">
        <v>14</v>
      </c>
      <c r="AA9031" s="2">
        <v>254</v>
      </c>
      <c r="AB9031" s="2">
        <v>2</v>
      </c>
      <c r="AC9031" s="2">
        <v>0</v>
      </c>
      <c r="AD9031" s="2">
        <v>0</v>
      </c>
      <c r="AE9031" s="2">
        <v>0</v>
      </c>
      <c r="AF9031" s="2">
        <v>0</v>
      </c>
      <c r="AG9031" s="2">
        <v>36</v>
      </c>
      <c r="AH9031" s="2">
        <v>0</v>
      </c>
      <c r="AI9031" s="2">
        <v>0</v>
      </c>
      <c r="AJ9031" s="2">
        <v>5</v>
      </c>
      <c r="AK9031" s="2">
        <v>8</v>
      </c>
      <c r="AL9031" s="2">
        <v>0</v>
      </c>
      <c r="AM9031" s="2">
        <v>44</v>
      </c>
      <c r="AN9031" s="3">
        <f>IFERROR(K9031/J9031,"")</f>
        <v>0</v>
      </c>
      <c r="AO9031" s="3">
        <f>IFERROR(L9031/K9031,"")</f>
        <v>0</v>
      </c>
    </row>
    <row r="9032" spans="1:41">
      <c r="A9032" t="s">
        <v>11106</v>
      </c>
      <c r="D9032">
        <v>8500</v>
      </c>
      <c r="E9032" t="s">
        <v>1169</v>
      </c>
      <c r="F9032" t="s">
        <v>1467</v>
      </c>
      <c r="I9032" t="b">
        <v>0</v>
      </c>
      <c r="J9032" s="2">
        <v>585</v>
      </c>
      <c r="K9032" s="2">
        <v>477</v>
      </c>
      <c r="L9032" s="2">
        <v>2</v>
      </c>
      <c r="M9032" s="2">
        <v>475</v>
      </c>
      <c r="N9032" s="2">
        <v>50</v>
      </c>
      <c r="O9032" s="2">
        <v>11</v>
      </c>
      <c r="P9032" s="2">
        <v>1</v>
      </c>
      <c r="Q9032" s="2">
        <v>0</v>
      </c>
      <c r="R9032" s="2">
        <v>0</v>
      </c>
      <c r="S9032" s="2">
        <v>0</v>
      </c>
      <c r="T9032" s="2">
        <v>35</v>
      </c>
      <c r="U9032" s="2">
        <v>0</v>
      </c>
      <c r="V9032" s="2">
        <v>0</v>
      </c>
      <c r="W9032" s="2">
        <v>0</v>
      </c>
      <c r="X9032" s="2">
        <v>0</v>
      </c>
      <c r="Y9032" s="2">
        <v>59</v>
      </c>
      <c r="Z9032" s="2">
        <v>9</v>
      </c>
      <c r="AA9032" s="2">
        <v>227</v>
      </c>
      <c r="AB9032" s="2">
        <v>2</v>
      </c>
      <c r="AC9032" s="2">
        <v>0</v>
      </c>
      <c r="AD9032" s="2">
        <v>0</v>
      </c>
      <c r="AE9032" s="2">
        <v>0</v>
      </c>
      <c r="AF9032" s="2">
        <v>0</v>
      </c>
      <c r="AG9032" s="2">
        <v>27</v>
      </c>
      <c r="AH9032" s="2">
        <v>0</v>
      </c>
      <c r="AI9032" s="2">
        <v>0</v>
      </c>
      <c r="AJ9032" s="2">
        <v>1</v>
      </c>
      <c r="AK9032" s="2">
        <v>10</v>
      </c>
      <c r="AL9032" s="2">
        <v>0</v>
      </c>
      <c r="AM9032" s="2">
        <v>43</v>
      </c>
      <c r="AN9032" s="3">
        <f>IFERROR(K9032/J9032,"")</f>
        <v>0</v>
      </c>
      <c r="AO9032" s="3">
        <f>IFERROR(L9032/K9032,"")</f>
        <v>0</v>
      </c>
    </row>
    <row r="9033" spans="1:41">
      <c r="A9033" t="s">
        <v>11107</v>
      </c>
      <c r="D9033">
        <v>8500</v>
      </c>
      <c r="E9033" t="s">
        <v>1169</v>
      </c>
      <c r="F9033" t="s">
        <v>1469</v>
      </c>
      <c r="I9033" t="b">
        <v>0</v>
      </c>
      <c r="J9033" s="2">
        <v>729</v>
      </c>
      <c r="K9033" s="2">
        <v>562</v>
      </c>
      <c r="L9033" s="2">
        <v>2</v>
      </c>
      <c r="M9033" s="2">
        <v>560</v>
      </c>
      <c r="N9033" s="2">
        <v>66</v>
      </c>
      <c r="O9033" s="2">
        <v>12</v>
      </c>
      <c r="P9033" s="2">
        <v>0</v>
      </c>
      <c r="Q9033" s="2">
        <v>0</v>
      </c>
      <c r="R9033" s="2">
        <v>0</v>
      </c>
      <c r="S9033" s="2">
        <v>0</v>
      </c>
      <c r="T9033" s="2">
        <v>32</v>
      </c>
      <c r="U9033" s="2">
        <v>0</v>
      </c>
      <c r="V9033" s="2">
        <v>0</v>
      </c>
      <c r="W9033" s="2">
        <v>0</v>
      </c>
      <c r="X9033" s="2">
        <v>0</v>
      </c>
      <c r="Y9033" s="2">
        <v>60</v>
      </c>
      <c r="Z9033" s="2">
        <v>14</v>
      </c>
      <c r="AA9033" s="2">
        <v>271</v>
      </c>
      <c r="AB9033" s="2">
        <v>2</v>
      </c>
      <c r="AC9033" s="2">
        <v>0</v>
      </c>
      <c r="AD9033" s="2">
        <v>0</v>
      </c>
      <c r="AE9033" s="2">
        <v>0</v>
      </c>
      <c r="AF9033" s="2">
        <v>0</v>
      </c>
      <c r="AG9033" s="2">
        <v>50</v>
      </c>
      <c r="AH9033" s="2">
        <v>0</v>
      </c>
      <c r="AI9033" s="2">
        <v>1</v>
      </c>
      <c r="AJ9033" s="2">
        <v>4</v>
      </c>
      <c r="AK9033" s="2">
        <v>13</v>
      </c>
      <c r="AL9033" s="2">
        <v>0</v>
      </c>
      <c r="AM9033" s="2">
        <v>35</v>
      </c>
      <c r="AN9033" s="3">
        <f>IFERROR(K9033/J9033,"")</f>
        <v>0</v>
      </c>
      <c r="AO9033" s="3">
        <f>IFERROR(L9033/K9033,"")</f>
        <v>0</v>
      </c>
    </row>
    <row r="9034" spans="1:41">
      <c r="A9034" t="s">
        <v>11108</v>
      </c>
      <c r="D9034">
        <v>8500</v>
      </c>
      <c r="E9034" t="s">
        <v>1169</v>
      </c>
      <c r="F9034" t="s">
        <v>1471</v>
      </c>
      <c r="I9034" t="b">
        <v>0</v>
      </c>
      <c r="J9034" s="2">
        <v>340</v>
      </c>
      <c r="K9034" s="2">
        <v>182</v>
      </c>
      <c r="L9034" s="2">
        <v>2</v>
      </c>
      <c r="M9034" s="2">
        <v>180</v>
      </c>
      <c r="N9034" s="2">
        <v>5</v>
      </c>
      <c r="O9034" s="2">
        <v>2</v>
      </c>
      <c r="P9034" s="2">
        <v>119</v>
      </c>
      <c r="Q9034" s="2">
        <v>0</v>
      </c>
      <c r="R9034" s="2">
        <v>0</v>
      </c>
      <c r="S9034" s="2">
        <v>0</v>
      </c>
      <c r="T9034" s="2">
        <v>4</v>
      </c>
      <c r="U9034" s="2">
        <v>0</v>
      </c>
      <c r="V9034" s="2">
        <v>0</v>
      </c>
      <c r="W9034" s="2">
        <v>0</v>
      </c>
      <c r="X9034" s="2">
        <v>0</v>
      </c>
      <c r="Y9034" s="2">
        <v>2</v>
      </c>
      <c r="Z9034" s="2">
        <v>0</v>
      </c>
      <c r="AA9034" s="2">
        <v>23</v>
      </c>
      <c r="AB9034" s="2">
        <v>2</v>
      </c>
      <c r="AC9034" s="2">
        <v>0</v>
      </c>
      <c r="AD9034" s="2">
        <v>0</v>
      </c>
      <c r="AE9034" s="2">
        <v>0</v>
      </c>
      <c r="AF9034" s="2">
        <v>1</v>
      </c>
      <c r="AG9034" s="2">
        <v>2</v>
      </c>
      <c r="AH9034" s="2">
        <v>1</v>
      </c>
      <c r="AI9034" s="2">
        <v>0</v>
      </c>
      <c r="AJ9034" s="2">
        <v>2</v>
      </c>
      <c r="AK9034" s="2">
        <v>3</v>
      </c>
      <c r="AL9034" s="2">
        <v>0</v>
      </c>
      <c r="AM9034" s="2">
        <v>14</v>
      </c>
      <c r="AN9034" s="3">
        <f>IFERROR(K9034/J9034,"")</f>
        <v>0</v>
      </c>
      <c r="AO9034" s="3">
        <f>IFERROR(L9034/K9034,"")</f>
        <v>0</v>
      </c>
    </row>
    <row r="9035" spans="1:41">
      <c r="A9035" t="s">
        <v>11109</v>
      </c>
      <c r="D9035">
        <v>8500</v>
      </c>
      <c r="E9035" t="s">
        <v>1169</v>
      </c>
      <c r="F9035" t="s">
        <v>1473</v>
      </c>
      <c r="I9035" t="b">
        <v>0</v>
      </c>
      <c r="J9035" s="2">
        <v>511</v>
      </c>
      <c r="K9035" s="2">
        <v>311</v>
      </c>
      <c r="L9035" s="2">
        <v>6</v>
      </c>
      <c r="M9035" s="2">
        <v>305</v>
      </c>
      <c r="N9035" s="2">
        <v>13</v>
      </c>
      <c r="O9035" s="2">
        <v>10</v>
      </c>
      <c r="P9035" s="2">
        <v>3</v>
      </c>
      <c r="Q9035" s="2">
        <v>0</v>
      </c>
      <c r="R9035" s="2">
        <v>1</v>
      </c>
      <c r="S9035" s="2">
        <v>0</v>
      </c>
      <c r="T9035" s="2">
        <v>14</v>
      </c>
      <c r="U9035" s="2">
        <v>0</v>
      </c>
      <c r="V9035" s="2">
        <v>0</v>
      </c>
      <c r="W9035" s="2">
        <v>0</v>
      </c>
      <c r="X9035" s="2">
        <v>0</v>
      </c>
      <c r="Y9035" s="2">
        <v>15</v>
      </c>
      <c r="Z9035" s="2">
        <v>21</v>
      </c>
      <c r="AA9035" s="2">
        <v>147</v>
      </c>
      <c r="AB9035" s="2">
        <v>4</v>
      </c>
      <c r="AC9035" s="2">
        <v>0</v>
      </c>
      <c r="AD9035" s="2">
        <v>0</v>
      </c>
      <c r="AE9035" s="2">
        <v>0</v>
      </c>
      <c r="AF9035" s="2">
        <v>1</v>
      </c>
      <c r="AG9035" s="2">
        <v>9</v>
      </c>
      <c r="AH9035" s="2">
        <v>0</v>
      </c>
      <c r="AI9035" s="2">
        <v>0</v>
      </c>
      <c r="AJ9035" s="2">
        <v>7</v>
      </c>
      <c r="AK9035" s="2">
        <v>5</v>
      </c>
      <c r="AL9035" s="2">
        <v>0</v>
      </c>
      <c r="AM9035" s="2">
        <v>55</v>
      </c>
      <c r="AN9035" s="3">
        <f>IFERROR(K9035/J9035,"")</f>
        <v>0</v>
      </c>
      <c r="AO9035" s="3">
        <f>IFERROR(L9035/K9035,"")</f>
        <v>0</v>
      </c>
    </row>
    <row r="9036" spans="1:41">
      <c r="A9036" t="s">
        <v>11110</v>
      </c>
      <c r="D9036">
        <v>8500</v>
      </c>
      <c r="E9036" t="s">
        <v>1169</v>
      </c>
      <c r="F9036" t="s">
        <v>1475</v>
      </c>
      <c r="I9036" t="b">
        <v>0</v>
      </c>
      <c r="J9036" s="2">
        <v>488</v>
      </c>
      <c r="K9036" s="2">
        <v>294</v>
      </c>
      <c r="L9036" s="2">
        <v>3</v>
      </c>
      <c r="M9036" s="2">
        <v>291</v>
      </c>
      <c r="N9036" s="2">
        <v>7</v>
      </c>
      <c r="O9036" s="2">
        <v>0</v>
      </c>
      <c r="P9036" s="2">
        <v>274</v>
      </c>
      <c r="Q9036" s="2">
        <v>0</v>
      </c>
      <c r="R9036" s="2">
        <v>0</v>
      </c>
      <c r="S9036" s="2">
        <v>0</v>
      </c>
      <c r="T9036" s="2">
        <v>2</v>
      </c>
      <c r="U9036" s="2">
        <v>0</v>
      </c>
      <c r="V9036" s="2">
        <v>0</v>
      </c>
      <c r="W9036" s="2">
        <v>0</v>
      </c>
      <c r="X9036" s="2">
        <v>0</v>
      </c>
      <c r="Y9036" s="2">
        <v>1</v>
      </c>
      <c r="Z9036" s="2">
        <v>0</v>
      </c>
      <c r="AA9036" s="2">
        <v>2</v>
      </c>
      <c r="AB9036" s="2">
        <v>0</v>
      </c>
      <c r="AC9036" s="2">
        <v>0</v>
      </c>
      <c r="AD9036" s="2">
        <v>2</v>
      </c>
      <c r="AE9036" s="2">
        <v>0</v>
      </c>
      <c r="AF9036" s="2">
        <v>1</v>
      </c>
      <c r="AG9036" s="2">
        <v>0</v>
      </c>
      <c r="AH9036" s="2">
        <v>0</v>
      </c>
      <c r="AI9036" s="2">
        <v>0</v>
      </c>
      <c r="AJ9036" s="2">
        <v>1</v>
      </c>
      <c r="AK9036" s="2">
        <v>1</v>
      </c>
      <c r="AL9036" s="2">
        <v>0</v>
      </c>
      <c r="AM9036" s="2">
        <v>0</v>
      </c>
      <c r="AN9036" s="3">
        <f>IFERROR(K9036/J9036,"")</f>
        <v>0</v>
      </c>
      <c r="AO9036" s="3">
        <f>IFERROR(L9036/K9036,"")</f>
        <v>0</v>
      </c>
    </row>
    <row r="9037" spans="1:41">
      <c r="A9037" t="s">
        <v>11111</v>
      </c>
      <c r="D9037">
        <v>8500</v>
      </c>
      <c r="E9037" t="s">
        <v>1169</v>
      </c>
      <c r="F9037" t="s">
        <v>1477</v>
      </c>
      <c r="I9037" t="b">
        <v>0</v>
      </c>
      <c r="J9037" s="2">
        <v>734</v>
      </c>
      <c r="K9037" s="2">
        <v>436</v>
      </c>
      <c r="L9037" s="2">
        <v>10</v>
      </c>
      <c r="M9037" s="2">
        <v>426</v>
      </c>
      <c r="N9037" s="2">
        <v>2</v>
      </c>
      <c r="O9037" s="2">
        <v>0</v>
      </c>
      <c r="P9037" s="2">
        <v>409</v>
      </c>
      <c r="Q9037" s="2">
        <v>0</v>
      </c>
      <c r="R9037" s="2">
        <v>0</v>
      </c>
      <c r="S9037" s="2">
        <v>0</v>
      </c>
      <c r="T9037" s="2">
        <v>0</v>
      </c>
      <c r="U9037" s="2">
        <v>0</v>
      </c>
      <c r="V9037" s="2">
        <v>0</v>
      </c>
      <c r="W9037" s="2">
        <v>0</v>
      </c>
      <c r="X9037" s="2">
        <v>0</v>
      </c>
      <c r="Y9037" s="2">
        <v>0</v>
      </c>
      <c r="Z9037" s="2">
        <v>0</v>
      </c>
      <c r="AA9037" s="2">
        <v>5</v>
      </c>
      <c r="AB9037" s="2">
        <v>2</v>
      </c>
      <c r="AC9037" s="2">
        <v>0</v>
      </c>
      <c r="AD9037" s="2">
        <v>0</v>
      </c>
      <c r="AE9037" s="2">
        <v>0</v>
      </c>
      <c r="AF9037" s="2">
        <v>4</v>
      </c>
      <c r="AG9037" s="2">
        <v>1</v>
      </c>
      <c r="AH9037" s="2">
        <v>0</v>
      </c>
      <c r="AI9037" s="2">
        <v>2</v>
      </c>
      <c r="AJ9037" s="2">
        <v>0</v>
      </c>
      <c r="AK9037" s="2">
        <v>0</v>
      </c>
      <c r="AL9037" s="2">
        <v>0</v>
      </c>
      <c r="AM9037" s="2">
        <v>1</v>
      </c>
      <c r="AN9037" s="3">
        <f>IFERROR(K9037/J9037,"")</f>
        <v>0</v>
      </c>
      <c r="AO9037" s="3">
        <f>IFERROR(L9037/K9037,"")</f>
        <v>0</v>
      </c>
    </row>
    <row r="9038" spans="1:41">
      <c r="A9038" t="s">
        <v>11112</v>
      </c>
      <c r="D9038">
        <v>8500</v>
      </c>
      <c r="E9038" t="s">
        <v>1169</v>
      </c>
      <c r="F9038" t="s">
        <v>1479</v>
      </c>
      <c r="I9038" t="b">
        <v>0</v>
      </c>
      <c r="J9038" s="2">
        <v>620</v>
      </c>
      <c r="K9038" s="2">
        <v>407</v>
      </c>
      <c r="L9038" s="2">
        <v>1</v>
      </c>
      <c r="M9038" s="2">
        <v>406</v>
      </c>
      <c r="N9038" s="2">
        <v>6</v>
      </c>
      <c r="O9038" s="2">
        <v>0</v>
      </c>
      <c r="P9038" s="2">
        <v>385</v>
      </c>
      <c r="Q9038" s="2">
        <v>0</v>
      </c>
      <c r="R9038" s="2">
        <v>0</v>
      </c>
      <c r="S9038" s="2">
        <v>1</v>
      </c>
      <c r="T9038" s="2">
        <v>0</v>
      </c>
      <c r="U9038" s="2">
        <v>0</v>
      </c>
      <c r="V9038" s="2">
        <v>0</v>
      </c>
      <c r="W9038" s="2">
        <v>0</v>
      </c>
      <c r="X9038" s="2">
        <v>0</v>
      </c>
      <c r="Y9038" s="2">
        <v>0</v>
      </c>
      <c r="Z9038" s="2">
        <v>0</v>
      </c>
      <c r="AA9038" s="2">
        <v>2</v>
      </c>
      <c r="AB9038" s="2">
        <v>7</v>
      </c>
      <c r="AC9038" s="2">
        <v>0</v>
      </c>
      <c r="AD9038" s="2">
        <v>0</v>
      </c>
      <c r="AE9038" s="2">
        <v>0</v>
      </c>
      <c r="AF9038" s="2">
        <v>2</v>
      </c>
      <c r="AG9038" s="2">
        <v>0</v>
      </c>
      <c r="AH9038" s="2">
        <v>0</v>
      </c>
      <c r="AI9038" s="2">
        <v>1</v>
      </c>
      <c r="AJ9038" s="2">
        <v>0</v>
      </c>
      <c r="AK9038" s="2">
        <v>0</v>
      </c>
      <c r="AL9038" s="2">
        <v>0</v>
      </c>
      <c r="AM9038" s="2">
        <v>2</v>
      </c>
      <c r="AN9038" s="3">
        <f>IFERROR(K9038/J9038,"")</f>
        <v>0</v>
      </c>
      <c r="AO9038" s="3">
        <f>IFERROR(L9038/K9038,"")</f>
        <v>0</v>
      </c>
    </row>
    <row r="9039" spans="1:41">
      <c r="A9039" t="s">
        <v>11113</v>
      </c>
      <c r="D9039">
        <v>8500</v>
      </c>
      <c r="E9039" t="s">
        <v>1169</v>
      </c>
      <c r="F9039" t="s">
        <v>1481</v>
      </c>
      <c r="I9039" t="b">
        <v>0</v>
      </c>
      <c r="J9039" s="2">
        <v>703</v>
      </c>
      <c r="K9039" s="2">
        <v>540</v>
      </c>
      <c r="L9039" s="2">
        <v>9</v>
      </c>
      <c r="M9039" s="2">
        <v>531</v>
      </c>
      <c r="N9039" s="2">
        <v>77</v>
      </c>
      <c r="O9039" s="2">
        <v>10</v>
      </c>
      <c r="P9039" s="2">
        <v>24</v>
      </c>
      <c r="Q9039" s="2">
        <v>0</v>
      </c>
      <c r="R9039" s="2">
        <v>0</v>
      </c>
      <c r="S9039" s="2">
        <v>0</v>
      </c>
      <c r="T9039" s="2">
        <v>14</v>
      </c>
      <c r="U9039" s="2">
        <v>0</v>
      </c>
      <c r="V9039" s="2">
        <v>0</v>
      </c>
      <c r="W9039" s="2">
        <v>0</v>
      </c>
      <c r="X9039" s="2">
        <v>0</v>
      </c>
      <c r="Y9039" s="2">
        <v>64</v>
      </c>
      <c r="Z9039" s="2">
        <v>13</v>
      </c>
      <c r="AA9039" s="2">
        <v>233</v>
      </c>
      <c r="AB9039" s="2">
        <v>6</v>
      </c>
      <c r="AC9039" s="2">
        <v>0</v>
      </c>
      <c r="AD9039" s="2">
        <v>0</v>
      </c>
      <c r="AE9039" s="2">
        <v>2</v>
      </c>
      <c r="AF9039" s="2">
        <v>1</v>
      </c>
      <c r="AG9039" s="2">
        <v>25</v>
      </c>
      <c r="AH9039" s="2">
        <v>0</v>
      </c>
      <c r="AI9039" s="2">
        <v>2</v>
      </c>
      <c r="AJ9039" s="2">
        <v>8</v>
      </c>
      <c r="AK9039" s="2">
        <v>7</v>
      </c>
      <c r="AL9039" s="2">
        <v>1</v>
      </c>
      <c r="AM9039" s="2">
        <v>44</v>
      </c>
      <c r="AN9039" s="3">
        <f>IFERROR(K9039/J9039,"")</f>
        <v>0</v>
      </c>
      <c r="AO9039" s="3">
        <f>IFERROR(L9039/K9039,"")</f>
        <v>0</v>
      </c>
    </row>
    <row r="9040" spans="1:41">
      <c r="A9040" t="s">
        <v>11114</v>
      </c>
      <c r="D9040">
        <v>8500</v>
      </c>
      <c r="E9040" t="s">
        <v>1169</v>
      </c>
      <c r="F9040" t="s">
        <v>1483</v>
      </c>
      <c r="I9040" t="b">
        <v>0</v>
      </c>
      <c r="J9040" s="2">
        <v>578</v>
      </c>
      <c r="K9040" s="2">
        <v>322</v>
      </c>
      <c r="L9040" s="2">
        <v>9</v>
      </c>
      <c r="M9040" s="2">
        <v>313</v>
      </c>
      <c r="N9040" s="2">
        <v>13</v>
      </c>
      <c r="O9040" s="2">
        <v>8</v>
      </c>
      <c r="P9040" s="2">
        <v>3</v>
      </c>
      <c r="Q9040" s="2">
        <v>0</v>
      </c>
      <c r="R9040" s="2">
        <v>0</v>
      </c>
      <c r="S9040" s="2">
        <v>0</v>
      </c>
      <c r="T9040" s="2">
        <v>11</v>
      </c>
      <c r="U9040" s="2">
        <v>0</v>
      </c>
      <c r="V9040" s="2">
        <v>0</v>
      </c>
      <c r="W9040" s="2">
        <v>0</v>
      </c>
      <c r="X9040" s="2">
        <v>0</v>
      </c>
      <c r="Y9040" s="2">
        <v>19</v>
      </c>
      <c r="Z9040" s="2">
        <v>24</v>
      </c>
      <c r="AA9040" s="2">
        <v>169</v>
      </c>
      <c r="AB9040" s="2">
        <v>0</v>
      </c>
      <c r="AC9040" s="2">
        <v>0</v>
      </c>
      <c r="AD9040" s="2">
        <v>0</v>
      </c>
      <c r="AE9040" s="2">
        <v>0</v>
      </c>
      <c r="AF9040" s="2">
        <v>0</v>
      </c>
      <c r="AG9040" s="2">
        <v>11</v>
      </c>
      <c r="AH9040" s="2">
        <v>1</v>
      </c>
      <c r="AI9040" s="2">
        <v>3</v>
      </c>
      <c r="AJ9040" s="2">
        <v>1</v>
      </c>
      <c r="AK9040" s="2">
        <v>4</v>
      </c>
      <c r="AL9040" s="2">
        <v>0</v>
      </c>
      <c r="AM9040" s="2">
        <v>46</v>
      </c>
      <c r="AN9040" s="3">
        <f>IFERROR(K9040/J9040,"")</f>
        <v>0</v>
      </c>
      <c r="AO9040" s="3">
        <f>IFERROR(L9040/K9040,"")</f>
        <v>0</v>
      </c>
    </row>
    <row r="9041" spans="1:41">
      <c r="A9041" t="s">
        <v>11115</v>
      </c>
      <c r="D9041">
        <v>8500</v>
      </c>
      <c r="E9041" t="s">
        <v>1169</v>
      </c>
      <c r="F9041" t="s">
        <v>1707</v>
      </c>
      <c r="I9041" t="b">
        <v>0</v>
      </c>
      <c r="J9041" s="2">
        <v>593</v>
      </c>
      <c r="K9041" s="2">
        <v>317</v>
      </c>
      <c r="L9041" s="2">
        <v>8</v>
      </c>
      <c r="M9041" s="2">
        <v>309</v>
      </c>
      <c r="N9041" s="2">
        <v>16</v>
      </c>
      <c r="O9041" s="2">
        <v>1</v>
      </c>
      <c r="P9041" s="2">
        <v>1</v>
      </c>
      <c r="Q9041" s="2">
        <v>0</v>
      </c>
      <c r="R9041" s="2">
        <v>0</v>
      </c>
      <c r="S9041" s="2">
        <v>0</v>
      </c>
      <c r="T9041" s="2">
        <v>18</v>
      </c>
      <c r="U9041" s="2">
        <v>0</v>
      </c>
      <c r="V9041" s="2">
        <v>0</v>
      </c>
      <c r="W9041" s="2">
        <v>0</v>
      </c>
      <c r="X9041" s="2">
        <v>0</v>
      </c>
      <c r="Y9041" s="2">
        <v>28</v>
      </c>
      <c r="Z9041" s="2">
        <v>20</v>
      </c>
      <c r="AA9041" s="2">
        <v>149</v>
      </c>
      <c r="AB9041" s="2">
        <v>4</v>
      </c>
      <c r="AC9041" s="2">
        <v>0</v>
      </c>
      <c r="AD9041" s="2">
        <v>0</v>
      </c>
      <c r="AE9041" s="2">
        <v>0</v>
      </c>
      <c r="AF9041" s="2">
        <v>0</v>
      </c>
      <c r="AG9041" s="2">
        <v>11</v>
      </c>
      <c r="AH9041" s="2">
        <v>0</v>
      </c>
      <c r="AI9041" s="2">
        <v>0</v>
      </c>
      <c r="AJ9041" s="2">
        <v>1</v>
      </c>
      <c r="AK9041" s="2">
        <v>9</v>
      </c>
      <c r="AL9041" s="2">
        <v>0</v>
      </c>
      <c r="AM9041" s="2">
        <v>51</v>
      </c>
      <c r="AN9041" s="3">
        <f>IFERROR(K9041/J9041,"")</f>
        <v>0</v>
      </c>
      <c r="AO9041" s="3">
        <f>IFERROR(L9041/K9041,"")</f>
        <v>0</v>
      </c>
    </row>
    <row r="9042" spans="1:41">
      <c r="A9042" t="s">
        <v>11116</v>
      </c>
      <c r="D9042">
        <v>8500</v>
      </c>
      <c r="E9042" t="s">
        <v>1169</v>
      </c>
      <c r="F9042" t="s">
        <v>1966</v>
      </c>
      <c r="I9042" t="b">
        <v>0</v>
      </c>
      <c r="J9042" s="2">
        <v>469</v>
      </c>
      <c r="K9042" s="2">
        <v>287</v>
      </c>
      <c r="L9042" s="2">
        <v>5</v>
      </c>
      <c r="M9042" s="2">
        <v>282</v>
      </c>
      <c r="N9042" s="2">
        <v>11</v>
      </c>
      <c r="O9042" s="2">
        <v>0</v>
      </c>
      <c r="P9042" s="2">
        <v>6</v>
      </c>
      <c r="Q9042" s="2">
        <v>1</v>
      </c>
      <c r="R9042" s="2">
        <v>0</v>
      </c>
      <c r="S9042" s="2">
        <v>0</v>
      </c>
      <c r="T9042" s="2">
        <v>12</v>
      </c>
      <c r="U9042" s="2">
        <v>0</v>
      </c>
      <c r="V9042" s="2">
        <v>0</v>
      </c>
      <c r="W9042" s="2">
        <v>0</v>
      </c>
      <c r="X9042" s="2">
        <v>0</v>
      </c>
      <c r="Y9042" s="2">
        <v>23</v>
      </c>
      <c r="Z9042" s="2">
        <v>18</v>
      </c>
      <c r="AA9042" s="2">
        <v>141</v>
      </c>
      <c r="AB9042" s="2">
        <v>1</v>
      </c>
      <c r="AC9042" s="2">
        <v>0</v>
      </c>
      <c r="AD9042" s="2">
        <v>0</v>
      </c>
      <c r="AE9042" s="2">
        <v>0</v>
      </c>
      <c r="AF9042" s="2">
        <v>0</v>
      </c>
      <c r="AG9042" s="2">
        <v>15</v>
      </c>
      <c r="AH9042" s="2">
        <v>0</v>
      </c>
      <c r="AI9042" s="2">
        <v>0</v>
      </c>
      <c r="AJ9042" s="2">
        <v>3</v>
      </c>
      <c r="AK9042" s="2">
        <v>8</v>
      </c>
      <c r="AL9042" s="2">
        <v>0</v>
      </c>
      <c r="AM9042" s="2">
        <v>43</v>
      </c>
      <c r="AN9042" s="3">
        <f>IFERROR(K9042/J9042,"")</f>
        <v>0</v>
      </c>
      <c r="AO9042" s="3">
        <f>IFERROR(L9042/K9042,"")</f>
        <v>0</v>
      </c>
    </row>
    <row r="9043" spans="1:41">
      <c r="A9043" t="s">
        <v>11117</v>
      </c>
      <c r="D9043">
        <v>8500</v>
      </c>
      <c r="E9043" t="s">
        <v>1169</v>
      </c>
      <c r="F9043" t="s">
        <v>1709</v>
      </c>
      <c r="I9043" t="b">
        <v>0</v>
      </c>
      <c r="J9043" s="2">
        <v>492</v>
      </c>
      <c r="K9043" s="2">
        <v>298</v>
      </c>
      <c r="L9043" s="2">
        <v>8</v>
      </c>
      <c r="M9043" s="2">
        <v>290</v>
      </c>
      <c r="N9043" s="2">
        <v>15</v>
      </c>
      <c r="O9043" s="2">
        <v>4</v>
      </c>
      <c r="P9043" s="2">
        <v>1</v>
      </c>
      <c r="Q9043" s="2">
        <v>0</v>
      </c>
      <c r="R9043" s="2">
        <v>0</v>
      </c>
      <c r="S9043" s="2">
        <v>0</v>
      </c>
      <c r="T9043" s="2">
        <v>15</v>
      </c>
      <c r="U9043" s="2">
        <v>0</v>
      </c>
      <c r="V9043" s="2">
        <v>0</v>
      </c>
      <c r="W9043" s="2">
        <v>0</v>
      </c>
      <c r="X9043" s="2">
        <v>0</v>
      </c>
      <c r="Y9043" s="2">
        <v>30</v>
      </c>
      <c r="Z9043" s="2">
        <v>15</v>
      </c>
      <c r="AA9043" s="2">
        <v>122</v>
      </c>
      <c r="AB9043" s="2">
        <v>2</v>
      </c>
      <c r="AC9043" s="2">
        <v>0</v>
      </c>
      <c r="AD9043" s="2">
        <v>1</v>
      </c>
      <c r="AE9043" s="2">
        <v>0</v>
      </c>
      <c r="AF9043" s="2">
        <v>0</v>
      </c>
      <c r="AG9043" s="2">
        <v>18</v>
      </c>
      <c r="AH9043" s="2">
        <v>0</v>
      </c>
      <c r="AI9043" s="2">
        <v>1</v>
      </c>
      <c r="AJ9043" s="2">
        <v>1</v>
      </c>
      <c r="AK9043" s="2">
        <v>8</v>
      </c>
      <c r="AL9043" s="2">
        <v>0</v>
      </c>
      <c r="AM9043" s="2">
        <v>57</v>
      </c>
      <c r="AN9043" s="3">
        <f>IFERROR(K9043/J9043,"")</f>
        <v>0</v>
      </c>
      <c r="AO9043" s="3">
        <f>IFERROR(L9043/K9043,"")</f>
        <v>0</v>
      </c>
    </row>
    <row r="9044" spans="1:41">
      <c r="A9044" t="s">
        <v>11118</v>
      </c>
      <c r="D9044">
        <v>8500</v>
      </c>
      <c r="E9044" t="s">
        <v>1169</v>
      </c>
      <c r="F9044" t="s">
        <v>1969</v>
      </c>
      <c r="I9044" t="b">
        <v>0</v>
      </c>
      <c r="J9044" s="2">
        <v>447</v>
      </c>
      <c r="K9044" s="2">
        <v>231</v>
      </c>
      <c r="L9044" s="2">
        <v>3</v>
      </c>
      <c r="M9044" s="2">
        <v>228</v>
      </c>
      <c r="N9044" s="2">
        <v>13</v>
      </c>
      <c r="O9044" s="2">
        <v>3</v>
      </c>
      <c r="P9044" s="2">
        <v>8</v>
      </c>
      <c r="Q9044" s="2">
        <v>0</v>
      </c>
      <c r="R9044" s="2">
        <v>0</v>
      </c>
      <c r="S9044" s="2">
        <v>0</v>
      </c>
      <c r="T9044" s="2">
        <v>3</v>
      </c>
      <c r="U9044" s="2">
        <v>0</v>
      </c>
      <c r="V9044" s="2">
        <v>0</v>
      </c>
      <c r="W9044" s="2">
        <v>0</v>
      </c>
      <c r="X9044" s="2">
        <v>0</v>
      </c>
      <c r="Y9044" s="2">
        <v>22</v>
      </c>
      <c r="Z9044" s="2">
        <v>9</v>
      </c>
      <c r="AA9044" s="2">
        <v>116</v>
      </c>
      <c r="AB9044" s="2">
        <v>0</v>
      </c>
      <c r="AC9044" s="2">
        <v>1</v>
      </c>
      <c r="AD9044" s="2">
        <v>0</v>
      </c>
      <c r="AE9044" s="2">
        <v>1</v>
      </c>
      <c r="AF9044" s="2">
        <v>1</v>
      </c>
      <c r="AG9044" s="2">
        <v>4</v>
      </c>
      <c r="AH9044" s="2">
        <v>0</v>
      </c>
      <c r="AI9044" s="2">
        <v>0</v>
      </c>
      <c r="AJ9044" s="2">
        <v>1</v>
      </c>
      <c r="AK9044" s="2">
        <v>3</v>
      </c>
      <c r="AL9044" s="2">
        <v>0</v>
      </c>
      <c r="AM9044" s="2">
        <v>43</v>
      </c>
      <c r="AN9044" s="3">
        <f>IFERROR(K9044/J9044,"")</f>
        <v>0</v>
      </c>
      <c r="AO9044" s="3">
        <f>IFERROR(L9044/K9044,"")</f>
        <v>0</v>
      </c>
    </row>
    <row r="9045" spans="1:41">
      <c r="A9045" t="s">
        <v>11119</v>
      </c>
      <c r="D9045">
        <v>8500</v>
      </c>
      <c r="E9045" t="s">
        <v>1169</v>
      </c>
      <c r="F9045" t="s">
        <v>1971</v>
      </c>
      <c r="I9045" t="b">
        <v>0</v>
      </c>
      <c r="J9045" s="2">
        <v>638</v>
      </c>
      <c r="K9045" s="2">
        <v>440</v>
      </c>
      <c r="L9045" s="2">
        <v>3</v>
      </c>
      <c r="M9045" s="2">
        <v>437</v>
      </c>
      <c r="N9045" s="2">
        <v>38</v>
      </c>
      <c r="O9045" s="2">
        <v>13</v>
      </c>
      <c r="P9045" s="2">
        <v>28</v>
      </c>
      <c r="Q9045" s="2">
        <v>0</v>
      </c>
      <c r="R9045" s="2">
        <v>0</v>
      </c>
      <c r="S9045" s="2">
        <v>0</v>
      </c>
      <c r="T9045" s="2">
        <v>16</v>
      </c>
      <c r="U9045" s="2">
        <v>0</v>
      </c>
      <c r="V9045" s="2">
        <v>0</v>
      </c>
      <c r="W9045" s="2">
        <v>0</v>
      </c>
      <c r="X9045" s="2">
        <v>0</v>
      </c>
      <c r="Y9045" s="2">
        <v>51</v>
      </c>
      <c r="Z9045" s="2">
        <v>13</v>
      </c>
      <c r="AA9045" s="2">
        <v>199</v>
      </c>
      <c r="AB9045" s="2">
        <v>3</v>
      </c>
      <c r="AC9045" s="2">
        <v>0</v>
      </c>
      <c r="AD9045" s="2">
        <v>0</v>
      </c>
      <c r="AE9045" s="2">
        <v>1</v>
      </c>
      <c r="AF9045" s="2">
        <v>0</v>
      </c>
      <c r="AG9045" s="2">
        <v>29</v>
      </c>
      <c r="AH9045" s="2">
        <v>0</v>
      </c>
      <c r="AI9045" s="2">
        <v>1</v>
      </c>
      <c r="AJ9045" s="2">
        <v>5</v>
      </c>
      <c r="AK9045" s="2">
        <v>9</v>
      </c>
      <c r="AL9045" s="2">
        <v>1</v>
      </c>
      <c r="AM9045" s="2">
        <v>30</v>
      </c>
      <c r="AN9045" s="3">
        <f>IFERROR(K9045/J9045,"")</f>
        <v>0</v>
      </c>
      <c r="AO9045" s="3">
        <f>IFERROR(L9045/K9045,"")</f>
        <v>0</v>
      </c>
    </row>
    <row r="9046" spans="1:41">
      <c r="A9046" t="s">
        <v>11120</v>
      </c>
      <c r="D9046">
        <v>8500</v>
      </c>
      <c r="E9046" t="s">
        <v>1169</v>
      </c>
      <c r="F9046" t="s">
        <v>1711</v>
      </c>
      <c r="I9046" t="b">
        <v>0</v>
      </c>
      <c r="J9046" s="2">
        <v>499</v>
      </c>
      <c r="K9046" s="2">
        <v>298</v>
      </c>
      <c r="L9046" s="2">
        <v>9</v>
      </c>
      <c r="M9046" s="2">
        <v>289</v>
      </c>
      <c r="N9046" s="2">
        <v>19</v>
      </c>
      <c r="O9046" s="2">
        <v>2</v>
      </c>
      <c r="P9046" s="2">
        <v>31</v>
      </c>
      <c r="Q9046" s="2">
        <v>0</v>
      </c>
      <c r="R9046" s="2">
        <v>0</v>
      </c>
      <c r="S9046" s="2">
        <v>0</v>
      </c>
      <c r="T9046" s="2">
        <v>6</v>
      </c>
      <c r="U9046" s="2">
        <v>1</v>
      </c>
      <c r="V9046" s="2">
        <v>0</v>
      </c>
      <c r="W9046" s="2">
        <v>0</v>
      </c>
      <c r="X9046" s="2">
        <v>0</v>
      </c>
      <c r="Y9046" s="2">
        <v>32</v>
      </c>
      <c r="Z9046" s="2">
        <v>9</v>
      </c>
      <c r="AA9046" s="2">
        <v>136</v>
      </c>
      <c r="AB9046" s="2">
        <v>0</v>
      </c>
      <c r="AC9046" s="2">
        <v>0</v>
      </c>
      <c r="AD9046" s="2">
        <v>0</v>
      </c>
      <c r="AE9046" s="2">
        <v>0</v>
      </c>
      <c r="AF9046" s="2">
        <v>3</v>
      </c>
      <c r="AG9046" s="2">
        <v>18</v>
      </c>
      <c r="AH9046" s="2">
        <v>0</v>
      </c>
      <c r="AI9046" s="2">
        <v>0</v>
      </c>
      <c r="AJ9046" s="2">
        <v>4</v>
      </c>
      <c r="AK9046" s="2">
        <v>6</v>
      </c>
      <c r="AL9046" s="2">
        <v>0</v>
      </c>
      <c r="AM9046" s="2">
        <v>22</v>
      </c>
      <c r="AN9046" s="3">
        <f>IFERROR(K9046/J9046,"")</f>
        <v>0</v>
      </c>
      <c r="AO9046" s="3">
        <f>IFERROR(L9046/K9046,"")</f>
        <v>0</v>
      </c>
    </row>
    <row r="9047" spans="1:41">
      <c r="A9047" t="s">
        <v>11121</v>
      </c>
      <c r="D9047">
        <v>8500</v>
      </c>
      <c r="E9047" t="s">
        <v>1169</v>
      </c>
      <c r="F9047" t="s">
        <v>1713</v>
      </c>
      <c r="I9047" t="b">
        <v>0</v>
      </c>
      <c r="J9047" s="2">
        <v>638</v>
      </c>
      <c r="K9047" s="2">
        <v>377</v>
      </c>
      <c r="L9047" s="2">
        <v>9</v>
      </c>
      <c r="M9047" s="2">
        <v>368</v>
      </c>
      <c r="N9047" s="2">
        <v>19</v>
      </c>
      <c r="O9047" s="2">
        <v>6</v>
      </c>
      <c r="P9047" s="2">
        <v>0</v>
      </c>
      <c r="Q9047" s="2">
        <v>0</v>
      </c>
      <c r="R9047" s="2">
        <v>0</v>
      </c>
      <c r="S9047" s="2">
        <v>0</v>
      </c>
      <c r="T9047" s="2">
        <v>14</v>
      </c>
      <c r="U9047" s="2">
        <v>0</v>
      </c>
      <c r="V9047" s="2">
        <v>0</v>
      </c>
      <c r="W9047" s="2">
        <v>0</v>
      </c>
      <c r="X9047" s="2">
        <v>0</v>
      </c>
      <c r="Y9047" s="2">
        <v>32</v>
      </c>
      <c r="Z9047" s="2">
        <v>17</v>
      </c>
      <c r="AA9047" s="2">
        <v>191</v>
      </c>
      <c r="AB9047" s="2">
        <v>1</v>
      </c>
      <c r="AC9047" s="2">
        <v>0</v>
      </c>
      <c r="AD9047" s="2">
        <v>0</v>
      </c>
      <c r="AE9047" s="2">
        <v>0</v>
      </c>
      <c r="AF9047" s="2">
        <v>0</v>
      </c>
      <c r="AG9047" s="2">
        <v>8</v>
      </c>
      <c r="AH9047" s="2">
        <v>0</v>
      </c>
      <c r="AI9047" s="2">
        <v>0</v>
      </c>
      <c r="AJ9047" s="2">
        <v>4</v>
      </c>
      <c r="AK9047" s="2">
        <v>12</v>
      </c>
      <c r="AL9047" s="2">
        <v>0</v>
      </c>
      <c r="AM9047" s="2">
        <v>64</v>
      </c>
      <c r="AN9047" s="3">
        <f>IFERROR(K9047/J9047,"")</f>
        <v>0</v>
      </c>
      <c r="AO9047" s="3">
        <f>IFERROR(L9047/K9047,"")</f>
        <v>0</v>
      </c>
    </row>
    <row r="9048" spans="1:41">
      <c r="A9048" t="s">
        <v>11122</v>
      </c>
      <c r="D9048">
        <v>8500</v>
      </c>
      <c r="E9048" t="s">
        <v>1169</v>
      </c>
      <c r="F9048" t="s">
        <v>1715</v>
      </c>
      <c r="I9048" t="b">
        <v>0</v>
      </c>
      <c r="J9048" s="2">
        <v>635</v>
      </c>
      <c r="K9048" s="2">
        <v>366</v>
      </c>
      <c r="L9048" s="2">
        <v>8</v>
      </c>
      <c r="M9048" s="2">
        <v>358</v>
      </c>
      <c r="N9048" s="2">
        <v>19</v>
      </c>
      <c r="O9048" s="2">
        <v>5</v>
      </c>
      <c r="P9048" s="2">
        <v>14</v>
      </c>
      <c r="Q9048" s="2">
        <v>0</v>
      </c>
      <c r="R9048" s="2">
        <v>0</v>
      </c>
      <c r="S9048" s="2">
        <v>0</v>
      </c>
      <c r="T9048" s="2">
        <v>11</v>
      </c>
      <c r="U9048" s="2">
        <v>0</v>
      </c>
      <c r="V9048" s="2">
        <v>0</v>
      </c>
      <c r="W9048" s="2">
        <v>0</v>
      </c>
      <c r="X9048" s="2">
        <v>0</v>
      </c>
      <c r="Y9048" s="2">
        <v>21</v>
      </c>
      <c r="Z9048" s="2">
        <v>33</v>
      </c>
      <c r="AA9048" s="2">
        <v>185</v>
      </c>
      <c r="AB9048" s="2">
        <v>2</v>
      </c>
      <c r="AC9048" s="2">
        <v>0</v>
      </c>
      <c r="AD9048" s="2">
        <v>0</v>
      </c>
      <c r="AE9048" s="2">
        <v>0</v>
      </c>
      <c r="AF9048" s="2">
        <v>0</v>
      </c>
      <c r="AG9048" s="2">
        <v>7</v>
      </c>
      <c r="AH9048" s="2">
        <v>1</v>
      </c>
      <c r="AI9048" s="2">
        <v>1</v>
      </c>
      <c r="AJ9048" s="2">
        <v>4</v>
      </c>
      <c r="AK9048" s="2">
        <v>8</v>
      </c>
      <c r="AL9048" s="2">
        <v>1</v>
      </c>
      <c r="AM9048" s="2">
        <v>46</v>
      </c>
      <c r="AN9048" s="3">
        <f>IFERROR(K9048/J9048,"")</f>
        <v>0</v>
      </c>
      <c r="AO9048" s="3">
        <f>IFERROR(L9048/K9048,"")</f>
        <v>0</v>
      </c>
    </row>
    <row r="9049" spans="1:41">
      <c r="A9049" t="s">
        <v>11123</v>
      </c>
      <c r="D9049">
        <v>8500</v>
      </c>
      <c r="E9049" t="s">
        <v>1169</v>
      </c>
      <c r="F9049" t="s">
        <v>1717</v>
      </c>
      <c r="I9049" t="b">
        <v>0</v>
      </c>
      <c r="J9049" s="2">
        <v>474</v>
      </c>
      <c r="K9049" s="2">
        <v>270</v>
      </c>
      <c r="L9049" s="2">
        <v>11</v>
      </c>
      <c r="M9049" s="2">
        <v>259</v>
      </c>
      <c r="N9049" s="2">
        <v>9</v>
      </c>
      <c r="O9049" s="2">
        <v>3</v>
      </c>
      <c r="P9049" s="2">
        <v>1</v>
      </c>
      <c r="Q9049" s="2">
        <v>1</v>
      </c>
      <c r="R9049" s="2">
        <v>0</v>
      </c>
      <c r="S9049" s="2">
        <v>0</v>
      </c>
      <c r="T9049" s="2">
        <v>14</v>
      </c>
      <c r="U9049" s="2">
        <v>0</v>
      </c>
      <c r="V9049" s="2">
        <v>0</v>
      </c>
      <c r="W9049" s="2">
        <v>0</v>
      </c>
      <c r="X9049" s="2">
        <v>0</v>
      </c>
      <c r="Y9049" s="2">
        <v>32</v>
      </c>
      <c r="Z9049" s="2">
        <v>21</v>
      </c>
      <c r="AA9049" s="2">
        <v>128</v>
      </c>
      <c r="AB9049" s="2">
        <v>0</v>
      </c>
      <c r="AC9049" s="2">
        <v>0</v>
      </c>
      <c r="AD9049" s="2">
        <v>0</v>
      </c>
      <c r="AE9049" s="2">
        <v>0</v>
      </c>
      <c r="AF9049" s="2">
        <v>0</v>
      </c>
      <c r="AG9049" s="2">
        <v>10</v>
      </c>
      <c r="AH9049" s="2">
        <v>0</v>
      </c>
      <c r="AI9049" s="2">
        <v>0</v>
      </c>
      <c r="AJ9049" s="2">
        <v>1</v>
      </c>
      <c r="AK9049" s="2">
        <v>0</v>
      </c>
      <c r="AL9049" s="2">
        <v>0</v>
      </c>
      <c r="AM9049" s="2">
        <v>39</v>
      </c>
      <c r="AN9049" s="3">
        <f>IFERROR(K9049/J9049,"")</f>
        <v>0</v>
      </c>
      <c r="AO9049" s="3">
        <f>IFERROR(L9049/K9049,"")</f>
        <v>0</v>
      </c>
    </row>
    <row r="9050" spans="1:41">
      <c r="A9050" t="s">
        <v>11124</v>
      </c>
      <c r="D9050">
        <v>8500</v>
      </c>
      <c r="E9050" t="s">
        <v>1169</v>
      </c>
      <c r="F9050" t="s">
        <v>1719</v>
      </c>
      <c r="I9050" t="b">
        <v>0</v>
      </c>
      <c r="J9050" s="2">
        <v>703</v>
      </c>
      <c r="K9050" s="2">
        <v>543</v>
      </c>
      <c r="L9050" s="2">
        <v>8</v>
      </c>
      <c r="M9050" s="2">
        <v>535</v>
      </c>
      <c r="N9050" s="2">
        <v>53</v>
      </c>
      <c r="O9050" s="2">
        <v>13</v>
      </c>
      <c r="P9050" s="2">
        <v>16</v>
      </c>
      <c r="Q9050" s="2">
        <v>0</v>
      </c>
      <c r="R9050" s="2">
        <v>0</v>
      </c>
      <c r="S9050" s="2">
        <v>0</v>
      </c>
      <c r="T9050" s="2">
        <v>22</v>
      </c>
      <c r="U9050" s="2">
        <v>0</v>
      </c>
      <c r="V9050" s="2">
        <v>0</v>
      </c>
      <c r="W9050" s="2">
        <v>0</v>
      </c>
      <c r="X9050" s="2">
        <v>0</v>
      </c>
      <c r="Y9050" s="2">
        <v>93</v>
      </c>
      <c r="Z9050" s="2">
        <v>12</v>
      </c>
      <c r="AA9050" s="2">
        <v>250</v>
      </c>
      <c r="AB9050" s="2">
        <v>5</v>
      </c>
      <c r="AC9050" s="2">
        <v>1</v>
      </c>
      <c r="AD9050" s="2">
        <v>0</v>
      </c>
      <c r="AE9050" s="2">
        <v>0</v>
      </c>
      <c r="AF9050" s="2">
        <v>2</v>
      </c>
      <c r="AG9050" s="2">
        <v>22</v>
      </c>
      <c r="AH9050" s="2">
        <v>0</v>
      </c>
      <c r="AI9050" s="2">
        <v>0</v>
      </c>
      <c r="AJ9050" s="2">
        <v>4</v>
      </c>
      <c r="AK9050" s="2">
        <v>17</v>
      </c>
      <c r="AL9050" s="2">
        <v>0</v>
      </c>
      <c r="AM9050" s="2">
        <v>25</v>
      </c>
      <c r="AN9050" s="3">
        <f>IFERROR(K9050/J9050,"")</f>
        <v>0</v>
      </c>
      <c r="AO9050" s="3">
        <f>IFERROR(L9050/K9050,"")</f>
        <v>0</v>
      </c>
    </row>
    <row r="9051" spans="1:41">
      <c r="A9051" t="s">
        <v>11125</v>
      </c>
      <c r="D9051">
        <v>8500</v>
      </c>
      <c r="E9051" t="s">
        <v>1169</v>
      </c>
      <c r="F9051" t="s">
        <v>1721</v>
      </c>
      <c r="I9051" t="b">
        <v>0</v>
      </c>
      <c r="J9051" s="2">
        <v>609</v>
      </c>
      <c r="K9051" s="2">
        <v>406</v>
      </c>
      <c r="L9051" s="2">
        <v>10</v>
      </c>
      <c r="M9051" s="2">
        <v>396</v>
      </c>
      <c r="N9051" s="2">
        <v>15</v>
      </c>
      <c r="O9051" s="2">
        <v>2</v>
      </c>
      <c r="P9051" s="2">
        <v>43</v>
      </c>
      <c r="Q9051" s="2">
        <v>1</v>
      </c>
      <c r="R9051" s="2">
        <v>0</v>
      </c>
      <c r="S9051" s="2">
        <v>0</v>
      </c>
      <c r="T9051" s="2">
        <v>15</v>
      </c>
      <c r="U9051" s="2">
        <v>1</v>
      </c>
      <c r="V9051" s="2">
        <v>0</v>
      </c>
      <c r="W9051" s="2">
        <v>0</v>
      </c>
      <c r="X9051" s="2">
        <v>0</v>
      </c>
      <c r="Y9051" s="2">
        <v>29</v>
      </c>
      <c r="Z9051" s="2">
        <v>18</v>
      </c>
      <c r="AA9051" s="2">
        <v>189</v>
      </c>
      <c r="AB9051" s="2">
        <v>3</v>
      </c>
      <c r="AC9051" s="2">
        <v>0</v>
      </c>
      <c r="AD9051" s="2">
        <v>0</v>
      </c>
      <c r="AE9051" s="2">
        <v>0</v>
      </c>
      <c r="AF9051" s="2">
        <v>0</v>
      </c>
      <c r="AG9051" s="2">
        <v>21</v>
      </c>
      <c r="AH9051" s="2">
        <v>0</v>
      </c>
      <c r="AI9051" s="2">
        <v>1</v>
      </c>
      <c r="AJ9051" s="2">
        <v>5</v>
      </c>
      <c r="AK9051" s="2">
        <v>5</v>
      </c>
      <c r="AL9051" s="2">
        <v>2</v>
      </c>
      <c r="AM9051" s="2">
        <v>46</v>
      </c>
      <c r="AN9051" s="3">
        <f>IFERROR(K9051/J9051,"")</f>
        <v>0</v>
      </c>
      <c r="AO9051" s="3">
        <f>IFERROR(L9051/K9051,"")</f>
        <v>0</v>
      </c>
    </row>
    <row r="9052" spans="1:41">
      <c r="A9052" t="s">
        <v>11126</v>
      </c>
      <c r="D9052">
        <v>8500</v>
      </c>
      <c r="E9052" t="s">
        <v>1169</v>
      </c>
      <c r="F9052" t="s">
        <v>1723</v>
      </c>
      <c r="I9052" t="b">
        <v>0</v>
      </c>
      <c r="J9052" s="2">
        <v>635</v>
      </c>
      <c r="K9052" s="2">
        <v>441</v>
      </c>
      <c r="L9052" s="2">
        <v>7</v>
      </c>
      <c r="M9052" s="2">
        <v>434</v>
      </c>
      <c r="N9052" s="2">
        <v>40</v>
      </c>
      <c r="O9052" s="2">
        <v>4</v>
      </c>
      <c r="P9052" s="2">
        <v>32</v>
      </c>
      <c r="Q9052" s="2">
        <v>0</v>
      </c>
      <c r="R9052" s="2">
        <v>0</v>
      </c>
      <c r="S9052" s="2">
        <v>0</v>
      </c>
      <c r="T9052" s="2">
        <v>15</v>
      </c>
      <c r="U9052" s="2">
        <v>0</v>
      </c>
      <c r="V9052" s="2">
        <v>0</v>
      </c>
      <c r="W9052" s="2">
        <v>0</v>
      </c>
      <c r="X9052" s="2">
        <v>0</v>
      </c>
      <c r="Y9052" s="2">
        <v>41</v>
      </c>
      <c r="Z9052" s="2">
        <v>17</v>
      </c>
      <c r="AA9052" s="2">
        <v>215</v>
      </c>
      <c r="AB9052" s="2">
        <v>4</v>
      </c>
      <c r="AC9052" s="2">
        <v>0</v>
      </c>
      <c r="AD9052" s="2">
        <v>0</v>
      </c>
      <c r="AE9052" s="2">
        <v>0</v>
      </c>
      <c r="AF9052" s="2">
        <v>0</v>
      </c>
      <c r="AG9052" s="2">
        <v>18</v>
      </c>
      <c r="AH9052" s="2">
        <v>0</v>
      </c>
      <c r="AI9052" s="2">
        <v>0</v>
      </c>
      <c r="AJ9052" s="2">
        <v>0</v>
      </c>
      <c r="AK9052" s="2">
        <v>17</v>
      </c>
      <c r="AL9052" s="2">
        <v>0</v>
      </c>
      <c r="AM9052" s="2">
        <v>31</v>
      </c>
      <c r="AN9052" s="3">
        <f>IFERROR(K9052/J9052,"")</f>
        <v>0</v>
      </c>
      <c r="AO9052" s="3">
        <f>IFERROR(L9052/K9052,"")</f>
        <v>0</v>
      </c>
    </row>
    <row r="9053" spans="1:41">
      <c r="A9053" t="s">
        <v>11127</v>
      </c>
      <c r="D9053">
        <v>8500</v>
      </c>
      <c r="E9053" t="s">
        <v>1169</v>
      </c>
      <c r="F9053" t="s">
        <v>1725</v>
      </c>
      <c r="I9053" t="b">
        <v>0</v>
      </c>
      <c r="J9053" s="2">
        <v>680</v>
      </c>
      <c r="K9053" s="2">
        <v>410</v>
      </c>
      <c r="L9053" s="2">
        <v>19</v>
      </c>
      <c r="M9053" s="2">
        <v>391</v>
      </c>
      <c r="N9053" s="2">
        <v>40</v>
      </c>
      <c r="O9053" s="2">
        <v>4</v>
      </c>
      <c r="P9053" s="2">
        <v>11</v>
      </c>
      <c r="Q9053" s="2">
        <v>0</v>
      </c>
      <c r="R9053" s="2">
        <v>0</v>
      </c>
      <c r="S9053" s="2">
        <v>0</v>
      </c>
      <c r="T9053" s="2">
        <v>26</v>
      </c>
      <c r="U9053" s="2">
        <v>0</v>
      </c>
      <c r="V9053" s="2">
        <v>0</v>
      </c>
      <c r="W9053" s="2">
        <v>0</v>
      </c>
      <c r="X9053" s="2">
        <v>0</v>
      </c>
      <c r="Y9053" s="2">
        <v>46</v>
      </c>
      <c r="Z9053" s="2">
        <v>15</v>
      </c>
      <c r="AA9053" s="2">
        <v>166</v>
      </c>
      <c r="AB9053" s="2">
        <v>4</v>
      </c>
      <c r="AC9053" s="2">
        <v>0</v>
      </c>
      <c r="AD9053" s="2">
        <v>0</v>
      </c>
      <c r="AE9053" s="2">
        <v>0</v>
      </c>
      <c r="AF9053" s="2">
        <v>1</v>
      </c>
      <c r="AG9053" s="2">
        <v>20</v>
      </c>
      <c r="AH9053" s="2">
        <v>0</v>
      </c>
      <c r="AI9053" s="2">
        <v>0</v>
      </c>
      <c r="AJ9053" s="2">
        <v>3</v>
      </c>
      <c r="AK9053" s="2">
        <v>7</v>
      </c>
      <c r="AL9053" s="2">
        <v>0</v>
      </c>
      <c r="AM9053" s="2">
        <v>48</v>
      </c>
      <c r="AN9053" s="3">
        <f>IFERROR(K9053/J9053,"")</f>
        <v>0</v>
      </c>
      <c r="AO9053" s="3">
        <f>IFERROR(L9053/K9053,"")</f>
        <v>0</v>
      </c>
    </row>
    <row r="9054" spans="1:41">
      <c r="A9054" t="s">
        <v>11128</v>
      </c>
      <c r="D9054">
        <v>8500</v>
      </c>
      <c r="E9054" t="s">
        <v>1169</v>
      </c>
      <c r="F9054" t="s">
        <v>1727</v>
      </c>
      <c r="I9054" t="b">
        <v>0</v>
      </c>
      <c r="J9054" s="2">
        <v>653</v>
      </c>
      <c r="K9054" s="2">
        <v>446</v>
      </c>
      <c r="L9054" s="2">
        <v>6</v>
      </c>
      <c r="M9054" s="2">
        <v>440</v>
      </c>
      <c r="N9054" s="2">
        <v>25</v>
      </c>
      <c r="O9054" s="2">
        <v>6</v>
      </c>
      <c r="P9054" s="2">
        <v>3</v>
      </c>
      <c r="Q9054" s="2">
        <v>1</v>
      </c>
      <c r="R9054" s="2">
        <v>0</v>
      </c>
      <c r="S9054" s="2">
        <v>1</v>
      </c>
      <c r="T9054" s="2">
        <v>17</v>
      </c>
      <c r="U9054" s="2">
        <v>0</v>
      </c>
      <c r="V9054" s="2">
        <v>0</v>
      </c>
      <c r="W9054" s="2">
        <v>0</v>
      </c>
      <c r="X9054" s="2">
        <v>0</v>
      </c>
      <c r="Y9054" s="2">
        <v>54</v>
      </c>
      <c r="Z9054" s="2">
        <v>16</v>
      </c>
      <c r="AA9054" s="2">
        <v>237</v>
      </c>
      <c r="AB9054" s="2">
        <v>4</v>
      </c>
      <c r="AC9054" s="2">
        <v>0</v>
      </c>
      <c r="AD9054" s="2">
        <v>1</v>
      </c>
      <c r="AE9054" s="2">
        <v>0</v>
      </c>
      <c r="AF9054" s="2">
        <v>1</v>
      </c>
      <c r="AG9054" s="2">
        <v>15</v>
      </c>
      <c r="AH9054" s="2">
        <v>0</v>
      </c>
      <c r="AI9054" s="2">
        <v>0</v>
      </c>
      <c r="AJ9054" s="2">
        <v>4</v>
      </c>
      <c r="AK9054" s="2">
        <v>12</v>
      </c>
      <c r="AL9054" s="2">
        <v>0</v>
      </c>
      <c r="AM9054" s="2">
        <v>43</v>
      </c>
      <c r="AN9054" s="3">
        <f>IFERROR(K9054/J9054,"")</f>
        <v>0</v>
      </c>
      <c r="AO9054" s="3">
        <f>IFERROR(L9054/K9054,"")</f>
        <v>0</v>
      </c>
    </row>
    <row r="9055" spans="1:41">
      <c r="A9055" t="s">
        <v>11129</v>
      </c>
      <c r="D9055">
        <v>8500</v>
      </c>
      <c r="E9055" t="s">
        <v>1169</v>
      </c>
      <c r="F9055" t="s">
        <v>1729</v>
      </c>
      <c r="I9055" t="b">
        <v>0</v>
      </c>
      <c r="J9055" s="2">
        <v>651</v>
      </c>
      <c r="K9055" s="2">
        <v>392</v>
      </c>
      <c r="L9055" s="2">
        <v>7</v>
      </c>
      <c r="M9055" s="2">
        <v>385</v>
      </c>
      <c r="N9055" s="2">
        <v>29</v>
      </c>
      <c r="O9055" s="2">
        <v>6</v>
      </c>
      <c r="P9055" s="2">
        <v>10</v>
      </c>
      <c r="Q9055" s="2">
        <v>1</v>
      </c>
      <c r="R9055" s="2">
        <v>0</v>
      </c>
      <c r="S9055" s="2">
        <v>0</v>
      </c>
      <c r="T9055" s="2">
        <v>22</v>
      </c>
      <c r="U9055" s="2">
        <v>0</v>
      </c>
      <c r="V9055" s="2">
        <v>0</v>
      </c>
      <c r="W9055" s="2">
        <v>0</v>
      </c>
      <c r="X9055" s="2">
        <v>0</v>
      </c>
      <c r="Y9055" s="2">
        <v>47</v>
      </c>
      <c r="Z9055" s="2">
        <v>11</v>
      </c>
      <c r="AA9055" s="2">
        <v>176</v>
      </c>
      <c r="AB9055" s="2">
        <v>8</v>
      </c>
      <c r="AC9055" s="2">
        <v>0</v>
      </c>
      <c r="AD9055" s="2">
        <v>0</v>
      </c>
      <c r="AE9055" s="2">
        <v>0</v>
      </c>
      <c r="AF9055" s="2">
        <v>3</v>
      </c>
      <c r="AG9055" s="2">
        <v>14</v>
      </c>
      <c r="AH9055" s="2">
        <v>1</v>
      </c>
      <c r="AI9055" s="2">
        <v>1</v>
      </c>
      <c r="AJ9055" s="2">
        <v>0</v>
      </c>
      <c r="AK9055" s="2">
        <v>6</v>
      </c>
      <c r="AL9055" s="2">
        <v>0</v>
      </c>
      <c r="AM9055" s="2">
        <v>50</v>
      </c>
      <c r="AN9055" s="3">
        <f>IFERROR(K9055/J9055,"")</f>
        <v>0</v>
      </c>
      <c r="AO9055" s="3">
        <f>IFERROR(L9055/K9055,"")</f>
        <v>0</v>
      </c>
    </row>
    <row r="9056" spans="1:41">
      <c r="A9056" t="s">
        <v>11130</v>
      </c>
      <c r="D9056">
        <v>8500</v>
      </c>
      <c r="E9056" t="s">
        <v>1169</v>
      </c>
      <c r="F9056" t="s">
        <v>1731</v>
      </c>
      <c r="I9056" t="b">
        <v>0</v>
      </c>
      <c r="J9056" s="2">
        <v>699</v>
      </c>
      <c r="K9056" s="2">
        <v>334</v>
      </c>
      <c r="L9056" s="2">
        <v>11</v>
      </c>
      <c r="M9056" s="2">
        <v>323</v>
      </c>
      <c r="N9056" s="2">
        <v>24</v>
      </c>
      <c r="O9056" s="2">
        <v>3</v>
      </c>
      <c r="P9056" s="2">
        <v>3</v>
      </c>
      <c r="Q9056" s="2">
        <v>0</v>
      </c>
      <c r="R9056" s="2">
        <v>0</v>
      </c>
      <c r="S9056" s="2">
        <v>0</v>
      </c>
      <c r="T9056" s="2">
        <v>12</v>
      </c>
      <c r="U9056" s="2">
        <v>0</v>
      </c>
      <c r="V9056" s="2">
        <v>0</v>
      </c>
      <c r="W9056" s="2">
        <v>0</v>
      </c>
      <c r="X9056" s="2">
        <v>0</v>
      </c>
      <c r="Y9056" s="2">
        <v>31</v>
      </c>
      <c r="Z9056" s="2">
        <v>25</v>
      </c>
      <c r="AA9056" s="2">
        <v>161</v>
      </c>
      <c r="AB9056" s="2">
        <v>1</v>
      </c>
      <c r="AC9056" s="2">
        <v>1</v>
      </c>
      <c r="AD9056" s="2">
        <v>0</v>
      </c>
      <c r="AE9056" s="2">
        <v>0</v>
      </c>
      <c r="AF9056" s="2">
        <v>0</v>
      </c>
      <c r="AG9056" s="2">
        <v>10</v>
      </c>
      <c r="AH9056" s="2">
        <v>0</v>
      </c>
      <c r="AI9056" s="2">
        <v>1</v>
      </c>
      <c r="AJ9056" s="2">
        <v>3</v>
      </c>
      <c r="AK9056" s="2">
        <v>11</v>
      </c>
      <c r="AL9056" s="2">
        <v>1</v>
      </c>
      <c r="AM9056" s="2">
        <v>36</v>
      </c>
      <c r="AN9056" s="3">
        <f>IFERROR(K9056/J9056,"")</f>
        <v>0</v>
      </c>
      <c r="AO9056" s="3">
        <f>IFERROR(L9056/K9056,"")</f>
        <v>0</v>
      </c>
    </row>
    <row r="9057" spans="1:41">
      <c r="A9057" t="s">
        <v>11131</v>
      </c>
      <c r="D9057">
        <v>8500</v>
      </c>
      <c r="E9057" t="s">
        <v>1169</v>
      </c>
      <c r="F9057" t="s">
        <v>1733</v>
      </c>
      <c r="I9057" t="b">
        <v>0</v>
      </c>
      <c r="J9057" s="2">
        <v>562</v>
      </c>
      <c r="K9057" s="2">
        <v>304</v>
      </c>
      <c r="L9057" s="2">
        <v>5</v>
      </c>
      <c r="M9057" s="2">
        <v>299</v>
      </c>
      <c r="N9057" s="2">
        <v>21</v>
      </c>
      <c r="O9057" s="2">
        <v>8</v>
      </c>
      <c r="P9057" s="2">
        <v>1</v>
      </c>
      <c r="Q9057" s="2">
        <v>0</v>
      </c>
      <c r="R9057" s="2">
        <v>0</v>
      </c>
      <c r="S9057" s="2">
        <v>0</v>
      </c>
      <c r="T9057" s="2">
        <v>17</v>
      </c>
      <c r="U9057" s="2">
        <v>0</v>
      </c>
      <c r="V9057" s="2">
        <v>0</v>
      </c>
      <c r="W9057" s="2">
        <v>0</v>
      </c>
      <c r="X9057" s="2">
        <v>0</v>
      </c>
      <c r="Y9057" s="2">
        <v>14</v>
      </c>
      <c r="Z9057" s="2">
        <v>20</v>
      </c>
      <c r="AA9057" s="2">
        <v>140</v>
      </c>
      <c r="AB9057" s="2">
        <v>1</v>
      </c>
      <c r="AC9057" s="2">
        <v>0</v>
      </c>
      <c r="AD9057" s="2">
        <v>0</v>
      </c>
      <c r="AE9057" s="2">
        <v>1</v>
      </c>
      <c r="AF9057" s="2">
        <v>0</v>
      </c>
      <c r="AG9057" s="2">
        <v>8</v>
      </c>
      <c r="AH9057" s="2">
        <v>0</v>
      </c>
      <c r="AI9057" s="2">
        <v>0</v>
      </c>
      <c r="AJ9057" s="2">
        <v>4</v>
      </c>
      <c r="AK9057" s="2">
        <v>7</v>
      </c>
      <c r="AL9057" s="2">
        <v>0</v>
      </c>
      <c r="AM9057" s="2">
        <v>57</v>
      </c>
      <c r="AN9057" s="3">
        <f>IFERROR(K9057/J9057,"")</f>
        <v>0</v>
      </c>
      <c r="AO9057" s="3">
        <f>IFERROR(L9057/K9057,"")</f>
        <v>0</v>
      </c>
    </row>
    <row r="9058" spans="1:41">
      <c r="A9058" t="s">
        <v>11132</v>
      </c>
      <c r="D9058">
        <v>8500</v>
      </c>
      <c r="E9058" t="s">
        <v>1169</v>
      </c>
      <c r="F9058" t="s">
        <v>1735</v>
      </c>
      <c r="I9058" t="b">
        <v>0</v>
      </c>
      <c r="J9058" s="2">
        <v>595</v>
      </c>
      <c r="K9058" s="2">
        <v>449</v>
      </c>
      <c r="L9058" s="2">
        <v>7</v>
      </c>
      <c r="M9058" s="2">
        <v>442</v>
      </c>
      <c r="N9058" s="2">
        <v>70</v>
      </c>
      <c r="O9058" s="2">
        <v>4</v>
      </c>
      <c r="P9058" s="2">
        <v>41</v>
      </c>
      <c r="Q9058" s="2">
        <v>0</v>
      </c>
      <c r="R9058" s="2">
        <v>0</v>
      </c>
      <c r="S9058" s="2">
        <v>0</v>
      </c>
      <c r="T9058" s="2">
        <v>28</v>
      </c>
      <c r="U9058" s="2">
        <v>0</v>
      </c>
      <c r="V9058" s="2">
        <v>0</v>
      </c>
      <c r="W9058" s="2">
        <v>0</v>
      </c>
      <c r="X9058" s="2">
        <v>0</v>
      </c>
      <c r="Y9058" s="2">
        <v>40</v>
      </c>
      <c r="Z9058" s="2">
        <v>14</v>
      </c>
      <c r="AA9058" s="2">
        <v>187</v>
      </c>
      <c r="AB9058" s="2">
        <v>2</v>
      </c>
      <c r="AC9058" s="2">
        <v>0</v>
      </c>
      <c r="AD9058" s="2">
        <v>0</v>
      </c>
      <c r="AE9058" s="2">
        <v>0</v>
      </c>
      <c r="AF9058" s="2">
        <v>1</v>
      </c>
      <c r="AG9058" s="2">
        <v>29</v>
      </c>
      <c r="AH9058" s="2">
        <v>0</v>
      </c>
      <c r="AI9058" s="2">
        <v>0</v>
      </c>
      <c r="AJ9058" s="2">
        <v>4</v>
      </c>
      <c r="AK9058" s="2">
        <v>5</v>
      </c>
      <c r="AL9058" s="2">
        <v>0</v>
      </c>
      <c r="AM9058" s="2">
        <v>17</v>
      </c>
      <c r="AN9058" s="3">
        <f>IFERROR(K9058/J9058,"")</f>
        <v>0</v>
      </c>
      <c r="AO9058" s="3">
        <f>IFERROR(L9058/K9058,"")</f>
        <v>0</v>
      </c>
    </row>
    <row r="9059" spans="1:41">
      <c r="A9059" t="s">
        <v>11133</v>
      </c>
      <c r="D9059">
        <v>8500</v>
      </c>
      <c r="E9059" t="s">
        <v>1169</v>
      </c>
      <c r="F9059" t="s">
        <v>1737</v>
      </c>
      <c r="I9059" t="b">
        <v>0</v>
      </c>
      <c r="J9059" s="2">
        <v>618</v>
      </c>
      <c r="K9059" s="2">
        <v>450</v>
      </c>
      <c r="L9059" s="2">
        <v>5</v>
      </c>
      <c r="M9059" s="2">
        <v>445</v>
      </c>
      <c r="N9059" s="2">
        <v>42</v>
      </c>
      <c r="O9059" s="2">
        <v>3</v>
      </c>
      <c r="P9059" s="2">
        <v>15</v>
      </c>
      <c r="Q9059" s="2">
        <v>0</v>
      </c>
      <c r="R9059" s="2">
        <v>0</v>
      </c>
      <c r="S9059" s="2">
        <v>0</v>
      </c>
      <c r="T9059" s="2">
        <v>21</v>
      </c>
      <c r="U9059" s="2">
        <v>1</v>
      </c>
      <c r="V9059" s="2">
        <v>0</v>
      </c>
      <c r="W9059" s="2">
        <v>0</v>
      </c>
      <c r="X9059" s="2">
        <v>0</v>
      </c>
      <c r="Y9059" s="2">
        <v>67</v>
      </c>
      <c r="Z9059" s="2">
        <v>8</v>
      </c>
      <c r="AA9059" s="2">
        <v>215</v>
      </c>
      <c r="AB9059" s="2">
        <v>6</v>
      </c>
      <c r="AC9059" s="2">
        <v>0</v>
      </c>
      <c r="AD9059" s="2">
        <v>0</v>
      </c>
      <c r="AE9059" s="2">
        <v>0</v>
      </c>
      <c r="AF9059" s="2">
        <v>0</v>
      </c>
      <c r="AG9059" s="2">
        <v>32</v>
      </c>
      <c r="AH9059" s="2">
        <v>0</v>
      </c>
      <c r="AI9059" s="2">
        <v>1</v>
      </c>
      <c r="AJ9059" s="2">
        <v>2</v>
      </c>
      <c r="AK9059" s="2">
        <v>3</v>
      </c>
      <c r="AL9059" s="2">
        <v>0</v>
      </c>
      <c r="AM9059" s="2">
        <v>29</v>
      </c>
      <c r="AN9059" s="3">
        <f>IFERROR(K9059/J9059,"")</f>
        <v>0</v>
      </c>
      <c r="AO9059" s="3">
        <f>IFERROR(L9059/K9059,"")</f>
        <v>0</v>
      </c>
    </row>
    <row r="9060" spans="1:41">
      <c r="A9060" t="s">
        <v>11134</v>
      </c>
      <c r="D9060">
        <v>8500</v>
      </c>
      <c r="E9060" t="s">
        <v>1169</v>
      </c>
      <c r="F9060" t="s">
        <v>1739</v>
      </c>
      <c r="I9060" t="b">
        <v>0</v>
      </c>
      <c r="J9060" s="2">
        <v>570</v>
      </c>
      <c r="K9060" s="2">
        <v>360</v>
      </c>
      <c r="L9060" s="2">
        <v>3</v>
      </c>
      <c r="M9060" s="2">
        <v>357</v>
      </c>
      <c r="N9060" s="2">
        <v>32</v>
      </c>
      <c r="O9060" s="2">
        <v>5</v>
      </c>
      <c r="P9060" s="2">
        <v>2</v>
      </c>
      <c r="Q9060" s="2">
        <v>0</v>
      </c>
      <c r="R9060" s="2">
        <v>0</v>
      </c>
      <c r="S9060" s="2">
        <v>0</v>
      </c>
      <c r="T9060" s="2">
        <v>16</v>
      </c>
      <c r="U9060" s="2">
        <v>1</v>
      </c>
      <c r="V9060" s="2">
        <v>0</v>
      </c>
      <c r="W9060" s="2">
        <v>0</v>
      </c>
      <c r="X9060" s="2">
        <v>0</v>
      </c>
      <c r="Y9060" s="2">
        <v>50</v>
      </c>
      <c r="Z9060" s="2">
        <v>9</v>
      </c>
      <c r="AA9060" s="2">
        <v>182</v>
      </c>
      <c r="AB9060" s="2">
        <v>5</v>
      </c>
      <c r="AC9060" s="2">
        <v>0</v>
      </c>
      <c r="AD9060" s="2">
        <v>0</v>
      </c>
      <c r="AE9060" s="2">
        <v>0</v>
      </c>
      <c r="AF9060" s="2">
        <v>0</v>
      </c>
      <c r="AG9060" s="2">
        <v>14</v>
      </c>
      <c r="AH9060" s="2">
        <v>0</v>
      </c>
      <c r="AI9060" s="2">
        <v>0</v>
      </c>
      <c r="AJ9060" s="2">
        <v>5</v>
      </c>
      <c r="AK9060" s="2">
        <v>8</v>
      </c>
      <c r="AL9060" s="2">
        <v>0</v>
      </c>
      <c r="AM9060" s="2">
        <v>28</v>
      </c>
      <c r="AN9060" s="3">
        <f>IFERROR(K9060/J9060,"")</f>
        <v>0</v>
      </c>
      <c r="AO9060" s="3">
        <f>IFERROR(L9060/K9060,"")</f>
        <v>0</v>
      </c>
    </row>
    <row r="9061" spans="1:41">
      <c r="A9061" t="s">
        <v>11135</v>
      </c>
      <c r="D9061">
        <v>8500</v>
      </c>
      <c r="E9061" t="s">
        <v>1169</v>
      </c>
      <c r="F9061" t="s">
        <v>1741</v>
      </c>
      <c r="I9061" t="b">
        <v>0</v>
      </c>
      <c r="J9061" s="2">
        <v>611</v>
      </c>
      <c r="K9061" s="2">
        <v>459</v>
      </c>
      <c r="L9061" s="2">
        <v>8</v>
      </c>
      <c r="M9061" s="2">
        <v>451</v>
      </c>
      <c r="N9061" s="2">
        <v>46</v>
      </c>
      <c r="O9061" s="2">
        <v>1</v>
      </c>
      <c r="P9061" s="2">
        <v>6</v>
      </c>
      <c r="Q9061" s="2">
        <v>0</v>
      </c>
      <c r="R9061" s="2">
        <v>0</v>
      </c>
      <c r="S9061" s="2">
        <v>0</v>
      </c>
      <c r="T9061" s="2">
        <v>30</v>
      </c>
      <c r="U9061" s="2">
        <v>0</v>
      </c>
      <c r="V9061" s="2">
        <v>0</v>
      </c>
      <c r="W9061" s="2">
        <v>0</v>
      </c>
      <c r="X9061" s="2">
        <v>0</v>
      </c>
      <c r="Y9061" s="2">
        <v>45</v>
      </c>
      <c r="Z9061" s="2">
        <v>18</v>
      </c>
      <c r="AA9061" s="2">
        <v>240</v>
      </c>
      <c r="AB9061" s="2">
        <v>3</v>
      </c>
      <c r="AC9061" s="2">
        <v>0</v>
      </c>
      <c r="AD9061" s="2">
        <v>0</v>
      </c>
      <c r="AE9061" s="2">
        <v>0</v>
      </c>
      <c r="AF9061" s="2">
        <v>0</v>
      </c>
      <c r="AG9061" s="2">
        <v>24</v>
      </c>
      <c r="AH9061" s="2">
        <v>0</v>
      </c>
      <c r="AI9061" s="2">
        <v>0</v>
      </c>
      <c r="AJ9061" s="2">
        <v>2</v>
      </c>
      <c r="AK9061" s="2">
        <v>5</v>
      </c>
      <c r="AL9061" s="2">
        <v>0</v>
      </c>
      <c r="AM9061" s="2">
        <v>31</v>
      </c>
      <c r="AN9061" s="3">
        <f>IFERROR(K9061/J9061,"")</f>
        <v>0</v>
      </c>
      <c r="AO9061" s="3">
        <f>IFERROR(L9061/K9061,"")</f>
        <v>0</v>
      </c>
    </row>
    <row r="9062" spans="1:41">
      <c r="A9062" t="s">
        <v>11136</v>
      </c>
      <c r="D9062">
        <v>8500</v>
      </c>
      <c r="E9062" t="s">
        <v>1169</v>
      </c>
      <c r="F9062" t="s">
        <v>1743</v>
      </c>
      <c r="I9062" t="b">
        <v>0</v>
      </c>
      <c r="J9062" s="2">
        <v>475</v>
      </c>
      <c r="K9062" s="2">
        <v>345</v>
      </c>
      <c r="L9062" s="2">
        <v>5</v>
      </c>
      <c r="M9062" s="2">
        <v>340</v>
      </c>
      <c r="N9062" s="2">
        <v>28</v>
      </c>
      <c r="O9062" s="2">
        <v>8</v>
      </c>
      <c r="P9062" s="2">
        <v>2</v>
      </c>
      <c r="Q9062" s="2">
        <v>0</v>
      </c>
      <c r="R9062" s="2">
        <v>0</v>
      </c>
      <c r="S9062" s="2">
        <v>0</v>
      </c>
      <c r="T9062" s="2">
        <v>16</v>
      </c>
      <c r="U9062" s="2">
        <v>0</v>
      </c>
      <c r="V9062" s="2">
        <v>0</v>
      </c>
      <c r="W9062" s="2">
        <v>0</v>
      </c>
      <c r="X9062" s="2">
        <v>0</v>
      </c>
      <c r="Y9062" s="2">
        <v>51</v>
      </c>
      <c r="Z9062" s="2">
        <v>21</v>
      </c>
      <c r="AA9062" s="2">
        <v>163</v>
      </c>
      <c r="AB9062" s="2">
        <v>1</v>
      </c>
      <c r="AC9062" s="2">
        <v>0</v>
      </c>
      <c r="AD9062" s="2">
        <v>0</v>
      </c>
      <c r="AE9062" s="2">
        <v>0</v>
      </c>
      <c r="AF9062" s="2">
        <v>0</v>
      </c>
      <c r="AG9062" s="2">
        <v>18</v>
      </c>
      <c r="AH9062" s="2">
        <v>0</v>
      </c>
      <c r="AI9062" s="2">
        <v>1</v>
      </c>
      <c r="AJ9062" s="2">
        <v>4</v>
      </c>
      <c r="AK9062" s="2">
        <v>3</v>
      </c>
      <c r="AL9062" s="2">
        <v>0</v>
      </c>
      <c r="AM9062" s="2">
        <v>24</v>
      </c>
      <c r="AN9062" s="3">
        <f>IFERROR(K9062/J9062,"")</f>
        <v>0</v>
      </c>
      <c r="AO9062" s="3">
        <f>IFERROR(L9062/K9062,"")</f>
        <v>0</v>
      </c>
    </row>
    <row r="9063" spans="1:41">
      <c r="A9063" t="s">
        <v>11137</v>
      </c>
      <c r="D9063">
        <v>8500</v>
      </c>
      <c r="E9063" t="s">
        <v>1169</v>
      </c>
      <c r="F9063" t="s">
        <v>1745</v>
      </c>
      <c r="I9063" t="b">
        <v>0</v>
      </c>
      <c r="J9063" s="2">
        <v>702</v>
      </c>
      <c r="K9063" s="2">
        <v>483</v>
      </c>
      <c r="L9063" s="2">
        <v>6</v>
      </c>
      <c r="M9063" s="2">
        <v>477</v>
      </c>
      <c r="N9063" s="2">
        <v>29</v>
      </c>
      <c r="O9063" s="2">
        <v>4</v>
      </c>
      <c r="P9063" s="2">
        <v>2</v>
      </c>
      <c r="Q9063" s="2">
        <v>0</v>
      </c>
      <c r="R9063" s="2">
        <v>0</v>
      </c>
      <c r="S9063" s="2">
        <v>0</v>
      </c>
      <c r="T9063" s="2">
        <v>19</v>
      </c>
      <c r="U9063" s="2">
        <v>0</v>
      </c>
      <c r="V9063" s="2">
        <v>0</v>
      </c>
      <c r="W9063" s="2">
        <v>0</v>
      </c>
      <c r="X9063" s="2">
        <v>0</v>
      </c>
      <c r="Y9063" s="2">
        <v>55</v>
      </c>
      <c r="Z9063" s="2">
        <v>9</v>
      </c>
      <c r="AA9063" s="2">
        <v>233</v>
      </c>
      <c r="AB9063" s="2">
        <v>1</v>
      </c>
      <c r="AC9063" s="2">
        <v>0</v>
      </c>
      <c r="AD9063" s="2">
        <v>0</v>
      </c>
      <c r="AE9063" s="2">
        <v>0</v>
      </c>
      <c r="AF9063" s="2">
        <v>0</v>
      </c>
      <c r="AG9063" s="2">
        <v>23</v>
      </c>
      <c r="AH9063" s="2">
        <v>0</v>
      </c>
      <c r="AI9063" s="2">
        <v>0</v>
      </c>
      <c r="AJ9063" s="2">
        <v>4</v>
      </c>
      <c r="AK9063" s="2">
        <v>9</v>
      </c>
      <c r="AL9063" s="2">
        <v>1</v>
      </c>
      <c r="AM9063" s="2">
        <v>88</v>
      </c>
      <c r="AN9063" s="3">
        <f>IFERROR(K9063/J9063,"")</f>
        <v>0</v>
      </c>
      <c r="AO9063" s="3">
        <f>IFERROR(L9063/K9063,"")</f>
        <v>0</v>
      </c>
    </row>
    <row r="9064" spans="1:41">
      <c r="A9064" t="s">
        <v>11138</v>
      </c>
      <c r="D9064">
        <v>8500</v>
      </c>
      <c r="E9064" t="s">
        <v>1169</v>
      </c>
      <c r="F9064" t="s">
        <v>1747</v>
      </c>
      <c r="I9064" t="b">
        <v>0</v>
      </c>
      <c r="J9064" s="2">
        <v>672</v>
      </c>
      <c r="K9064" s="2">
        <v>465</v>
      </c>
      <c r="L9064" s="2">
        <v>9</v>
      </c>
      <c r="M9064" s="2">
        <v>456</v>
      </c>
      <c r="N9064" s="2">
        <v>37</v>
      </c>
      <c r="O9064" s="2">
        <v>5</v>
      </c>
      <c r="P9064" s="2">
        <v>2</v>
      </c>
      <c r="Q9064" s="2">
        <v>0</v>
      </c>
      <c r="R9064" s="2">
        <v>0</v>
      </c>
      <c r="S9064" s="2">
        <v>0</v>
      </c>
      <c r="T9064" s="2">
        <v>35</v>
      </c>
      <c r="U9064" s="2">
        <v>2</v>
      </c>
      <c r="V9064" s="2">
        <v>0</v>
      </c>
      <c r="W9064" s="2">
        <v>0</v>
      </c>
      <c r="X9064" s="2">
        <v>0</v>
      </c>
      <c r="Y9064" s="2">
        <v>42</v>
      </c>
      <c r="Z9064" s="2">
        <v>58</v>
      </c>
      <c r="AA9064" s="2">
        <v>214</v>
      </c>
      <c r="AB9064" s="2">
        <v>4</v>
      </c>
      <c r="AC9064" s="2">
        <v>0</v>
      </c>
      <c r="AD9064" s="2">
        <v>0</v>
      </c>
      <c r="AE9064" s="2">
        <v>0</v>
      </c>
      <c r="AF9064" s="2">
        <v>0</v>
      </c>
      <c r="AG9064" s="2">
        <v>36</v>
      </c>
      <c r="AH9064" s="2">
        <v>0</v>
      </c>
      <c r="AI9064" s="2">
        <v>0</v>
      </c>
      <c r="AJ9064" s="2">
        <v>4</v>
      </c>
      <c r="AK9064" s="2">
        <v>1</v>
      </c>
      <c r="AL9064" s="2">
        <v>0</v>
      </c>
      <c r="AM9064" s="2">
        <v>16</v>
      </c>
      <c r="AN9064" s="3">
        <f>IFERROR(K9064/J9064,"")</f>
        <v>0</v>
      </c>
      <c r="AO9064" s="3">
        <f>IFERROR(L9064/K9064,"")</f>
        <v>0</v>
      </c>
    </row>
    <row r="9065" spans="1:41">
      <c r="A9065" t="s">
        <v>11139</v>
      </c>
      <c r="D9065">
        <v>8500</v>
      </c>
      <c r="E9065" t="s">
        <v>1169</v>
      </c>
      <c r="F9065" t="s">
        <v>1749</v>
      </c>
      <c r="I9065" t="b">
        <v>0</v>
      </c>
      <c r="J9065" s="2">
        <v>592</v>
      </c>
      <c r="K9065" s="2">
        <v>389</v>
      </c>
      <c r="L9065" s="2">
        <v>6</v>
      </c>
      <c r="M9065" s="2">
        <v>383</v>
      </c>
      <c r="N9065" s="2">
        <v>31</v>
      </c>
      <c r="O9065" s="2">
        <v>3</v>
      </c>
      <c r="P9065" s="2">
        <v>1</v>
      </c>
      <c r="Q9065" s="2">
        <v>0</v>
      </c>
      <c r="R9065" s="2">
        <v>0</v>
      </c>
      <c r="S9065" s="2">
        <v>0</v>
      </c>
      <c r="T9065" s="2">
        <v>12</v>
      </c>
      <c r="U9065" s="2">
        <v>1</v>
      </c>
      <c r="V9065" s="2">
        <v>0</v>
      </c>
      <c r="W9065" s="2">
        <v>0</v>
      </c>
      <c r="X9065" s="2">
        <v>0</v>
      </c>
      <c r="Y9065" s="2">
        <v>35</v>
      </c>
      <c r="Z9065" s="2">
        <v>87</v>
      </c>
      <c r="AA9065" s="2">
        <v>159</v>
      </c>
      <c r="AB9065" s="2">
        <v>2</v>
      </c>
      <c r="AC9065" s="2">
        <v>0</v>
      </c>
      <c r="AD9065" s="2">
        <v>0</v>
      </c>
      <c r="AE9065" s="2">
        <v>0</v>
      </c>
      <c r="AF9065" s="2">
        <v>0</v>
      </c>
      <c r="AG9065" s="2">
        <v>24</v>
      </c>
      <c r="AH9065" s="2">
        <v>0</v>
      </c>
      <c r="AI9065" s="2">
        <v>0</v>
      </c>
      <c r="AJ9065" s="2">
        <v>5</v>
      </c>
      <c r="AK9065" s="2">
        <v>2</v>
      </c>
      <c r="AL9065" s="2">
        <v>0</v>
      </c>
      <c r="AM9065" s="2">
        <v>21</v>
      </c>
      <c r="AN9065" s="3">
        <f>IFERROR(K9065/J9065,"")</f>
        <v>0</v>
      </c>
      <c r="AO9065" s="3">
        <f>IFERROR(L9065/K9065,"")</f>
        <v>0</v>
      </c>
    </row>
    <row r="9066" spans="1:41">
      <c r="A9066" t="s">
        <v>11140</v>
      </c>
      <c r="D9066">
        <v>8500</v>
      </c>
      <c r="E9066" t="s">
        <v>1169</v>
      </c>
      <c r="F9066" t="s">
        <v>1751</v>
      </c>
      <c r="I9066" t="b">
        <v>0</v>
      </c>
      <c r="J9066" s="2">
        <v>654</v>
      </c>
      <c r="K9066" s="2">
        <v>421</v>
      </c>
      <c r="L9066" s="2">
        <v>6</v>
      </c>
      <c r="M9066" s="2">
        <v>415</v>
      </c>
      <c r="N9066" s="2">
        <v>81</v>
      </c>
      <c r="O9066" s="2">
        <v>1</v>
      </c>
      <c r="P9066" s="2">
        <v>99</v>
      </c>
      <c r="Q9066" s="2">
        <v>0</v>
      </c>
      <c r="R9066" s="2">
        <v>0</v>
      </c>
      <c r="S9066" s="2">
        <v>0</v>
      </c>
      <c r="T9066" s="2">
        <v>12</v>
      </c>
      <c r="U9066" s="2">
        <v>1</v>
      </c>
      <c r="V9066" s="2">
        <v>0</v>
      </c>
      <c r="W9066" s="2">
        <v>0</v>
      </c>
      <c r="X9066" s="2">
        <v>0</v>
      </c>
      <c r="Y9066" s="2">
        <v>33</v>
      </c>
      <c r="Z9066" s="2">
        <v>5</v>
      </c>
      <c r="AA9066" s="2">
        <v>122</v>
      </c>
      <c r="AB9066" s="2">
        <v>10</v>
      </c>
      <c r="AC9066" s="2">
        <v>0</v>
      </c>
      <c r="AD9066" s="2">
        <v>0</v>
      </c>
      <c r="AE9066" s="2">
        <v>0</v>
      </c>
      <c r="AF9066" s="2">
        <v>1</v>
      </c>
      <c r="AG9066" s="2">
        <v>17</v>
      </c>
      <c r="AH9066" s="2">
        <v>0</v>
      </c>
      <c r="AI9066" s="2">
        <v>0</v>
      </c>
      <c r="AJ9066" s="2">
        <v>4</v>
      </c>
      <c r="AK9066" s="2">
        <v>5</v>
      </c>
      <c r="AL9066" s="2">
        <v>1</v>
      </c>
      <c r="AM9066" s="2">
        <v>23</v>
      </c>
      <c r="AN9066" s="3">
        <f>IFERROR(K9066/J9066,"")</f>
        <v>0</v>
      </c>
      <c r="AO9066" s="3">
        <f>IFERROR(L9066/K9066,"")</f>
        <v>0</v>
      </c>
    </row>
    <row r="9067" spans="1:41">
      <c r="A9067" t="s">
        <v>11141</v>
      </c>
      <c r="D9067">
        <v>8500</v>
      </c>
      <c r="E9067" t="s">
        <v>1169</v>
      </c>
      <c r="F9067" t="s">
        <v>1753</v>
      </c>
      <c r="I9067" t="b">
        <v>0</v>
      </c>
      <c r="J9067" s="2">
        <v>625</v>
      </c>
      <c r="K9067" s="2">
        <v>362</v>
      </c>
      <c r="L9067" s="2">
        <v>13</v>
      </c>
      <c r="M9067" s="2">
        <v>349</v>
      </c>
      <c r="N9067" s="2">
        <v>47</v>
      </c>
      <c r="O9067" s="2">
        <v>1</v>
      </c>
      <c r="P9067" s="2">
        <v>88</v>
      </c>
      <c r="Q9067" s="2">
        <v>0</v>
      </c>
      <c r="R9067" s="2">
        <v>0</v>
      </c>
      <c r="S9067" s="2">
        <v>0</v>
      </c>
      <c r="T9067" s="2">
        <v>3</v>
      </c>
      <c r="U9067" s="2">
        <v>1</v>
      </c>
      <c r="V9067" s="2">
        <v>0</v>
      </c>
      <c r="W9067" s="2">
        <v>0</v>
      </c>
      <c r="X9067" s="2">
        <v>0</v>
      </c>
      <c r="Y9067" s="2">
        <v>5</v>
      </c>
      <c r="Z9067" s="2">
        <v>111</v>
      </c>
      <c r="AA9067" s="2">
        <v>67</v>
      </c>
      <c r="AB9067" s="2">
        <v>7</v>
      </c>
      <c r="AC9067" s="2">
        <v>0</v>
      </c>
      <c r="AD9067" s="2">
        <v>0</v>
      </c>
      <c r="AE9067" s="2">
        <v>0</v>
      </c>
      <c r="AF9067" s="2">
        <v>0</v>
      </c>
      <c r="AG9067" s="2">
        <v>6</v>
      </c>
      <c r="AH9067" s="2">
        <v>1</v>
      </c>
      <c r="AI9067" s="2">
        <v>1</v>
      </c>
      <c r="AJ9067" s="2">
        <v>2</v>
      </c>
      <c r="AK9067" s="2">
        <v>1</v>
      </c>
      <c r="AL9067" s="2">
        <v>0</v>
      </c>
      <c r="AM9067" s="2">
        <v>8</v>
      </c>
      <c r="AN9067" s="3">
        <f>IFERROR(K9067/J9067,"")</f>
        <v>0</v>
      </c>
      <c r="AO9067" s="3">
        <f>IFERROR(L9067/K9067,"")</f>
        <v>0</v>
      </c>
    </row>
    <row r="9068" spans="1:41">
      <c r="A9068" t="s">
        <v>11142</v>
      </c>
      <c r="D9068">
        <v>8500</v>
      </c>
      <c r="E9068" t="s">
        <v>1169</v>
      </c>
      <c r="F9068" t="s">
        <v>1755</v>
      </c>
      <c r="I9068" t="b">
        <v>0</v>
      </c>
      <c r="J9068" s="2">
        <v>515</v>
      </c>
      <c r="K9068" s="2">
        <v>312</v>
      </c>
      <c r="L9068" s="2">
        <v>2</v>
      </c>
      <c r="M9068" s="2">
        <v>310</v>
      </c>
      <c r="N9068" s="2">
        <v>9</v>
      </c>
      <c r="O9068" s="2">
        <v>1</v>
      </c>
      <c r="P9068" s="2">
        <v>1</v>
      </c>
      <c r="Q9068" s="2">
        <v>0</v>
      </c>
      <c r="R9068" s="2">
        <v>0</v>
      </c>
      <c r="S9068" s="2">
        <v>0</v>
      </c>
      <c r="T9068" s="2">
        <v>23</v>
      </c>
      <c r="U9068" s="2">
        <v>0</v>
      </c>
      <c r="V9068" s="2">
        <v>0</v>
      </c>
      <c r="W9068" s="2">
        <v>0</v>
      </c>
      <c r="X9068" s="2">
        <v>0</v>
      </c>
      <c r="Y9068" s="2">
        <v>37</v>
      </c>
      <c r="Z9068" s="2">
        <v>24</v>
      </c>
      <c r="AA9068" s="2">
        <v>146</v>
      </c>
      <c r="AB9068" s="2">
        <v>0</v>
      </c>
      <c r="AC9068" s="2">
        <v>0</v>
      </c>
      <c r="AD9068" s="2">
        <v>0</v>
      </c>
      <c r="AE9068" s="2">
        <v>0</v>
      </c>
      <c r="AF9068" s="2">
        <v>0</v>
      </c>
      <c r="AG9068" s="2">
        <v>18</v>
      </c>
      <c r="AH9068" s="2">
        <v>0</v>
      </c>
      <c r="AI9068" s="2">
        <v>1</v>
      </c>
      <c r="AJ9068" s="2">
        <v>4</v>
      </c>
      <c r="AK9068" s="2">
        <v>7</v>
      </c>
      <c r="AL9068" s="2">
        <v>0</v>
      </c>
      <c r="AM9068" s="2">
        <v>39</v>
      </c>
      <c r="AN9068" s="3">
        <f>IFERROR(K9068/J9068,"")</f>
        <v>0</v>
      </c>
      <c r="AO9068" s="3">
        <f>IFERROR(L9068/K9068,"")</f>
        <v>0</v>
      </c>
    </row>
    <row r="9069" spans="1:41">
      <c r="A9069" t="s">
        <v>11143</v>
      </c>
      <c r="D9069">
        <v>8500</v>
      </c>
      <c r="E9069" t="s">
        <v>1169</v>
      </c>
      <c r="F9069" t="s">
        <v>1757</v>
      </c>
      <c r="I9069" t="b">
        <v>0</v>
      </c>
      <c r="J9069" s="2">
        <v>408</v>
      </c>
      <c r="K9069" s="2">
        <v>245</v>
      </c>
      <c r="L9069" s="2">
        <v>15</v>
      </c>
      <c r="M9069" s="2">
        <v>230</v>
      </c>
      <c r="N9069" s="2">
        <v>13</v>
      </c>
      <c r="O9069" s="2">
        <v>1</v>
      </c>
      <c r="P9069" s="2">
        <v>5</v>
      </c>
      <c r="Q9069" s="2">
        <v>0</v>
      </c>
      <c r="R9069" s="2">
        <v>0</v>
      </c>
      <c r="S9069" s="2">
        <v>0</v>
      </c>
      <c r="T9069" s="2">
        <v>4</v>
      </c>
      <c r="U9069" s="2">
        <v>0</v>
      </c>
      <c r="V9069" s="2">
        <v>0</v>
      </c>
      <c r="W9069" s="2">
        <v>0</v>
      </c>
      <c r="X9069" s="2">
        <v>0</v>
      </c>
      <c r="Y9069" s="2">
        <v>15</v>
      </c>
      <c r="Z9069" s="2">
        <v>24</v>
      </c>
      <c r="AA9069" s="2">
        <v>123</v>
      </c>
      <c r="AB9069" s="2">
        <v>3</v>
      </c>
      <c r="AC9069" s="2">
        <v>1</v>
      </c>
      <c r="AD9069" s="2">
        <v>0</v>
      </c>
      <c r="AE9069" s="2">
        <v>0</v>
      </c>
      <c r="AF9069" s="2">
        <v>0</v>
      </c>
      <c r="AG9069" s="2">
        <v>9</v>
      </c>
      <c r="AH9069" s="2">
        <v>1</v>
      </c>
      <c r="AI9069" s="2">
        <v>0</v>
      </c>
      <c r="AJ9069" s="2">
        <v>2</v>
      </c>
      <c r="AK9069" s="2">
        <v>4</v>
      </c>
      <c r="AL9069" s="2">
        <v>1</v>
      </c>
      <c r="AM9069" s="2">
        <v>24</v>
      </c>
      <c r="AN9069" s="3">
        <f>IFERROR(K9069/J9069,"")</f>
        <v>0</v>
      </c>
      <c r="AO9069" s="3">
        <f>IFERROR(L9069/K9069,"")</f>
        <v>0</v>
      </c>
    </row>
    <row r="9070" spans="1:41">
      <c r="A9070" t="s">
        <v>11144</v>
      </c>
      <c r="D9070">
        <v>8500</v>
      </c>
      <c r="E9070" t="s">
        <v>1169</v>
      </c>
      <c r="F9070" t="s">
        <v>1996</v>
      </c>
      <c r="I9070" t="b">
        <v>0</v>
      </c>
      <c r="J9070" s="2">
        <v>340</v>
      </c>
      <c r="K9070" s="2">
        <v>216</v>
      </c>
      <c r="L9070" s="2">
        <v>4</v>
      </c>
      <c r="M9070" s="2">
        <v>212</v>
      </c>
      <c r="N9070" s="2">
        <v>16</v>
      </c>
      <c r="O9070" s="2">
        <v>1</v>
      </c>
      <c r="P9070" s="2">
        <v>0</v>
      </c>
      <c r="Q9070" s="2">
        <v>0</v>
      </c>
      <c r="R9070" s="2">
        <v>0</v>
      </c>
      <c r="S9070" s="2">
        <v>0</v>
      </c>
      <c r="T9070" s="2">
        <v>18</v>
      </c>
      <c r="U9070" s="2">
        <v>1</v>
      </c>
      <c r="V9070" s="2">
        <v>0</v>
      </c>
      <c r="W9070" s="2">
        <v>0</v>
      </c>
      <c r="X9070" s="2">
        <v>0</v>
      </c>
      <c r="Y9070" s="2">
        <v>7</v>
      </c>
      <c r="Z9070" s="2">
        <v>69</v>
      </c>
      <c r="AA9070" s="2">
        <v>77</v>
      </c>
      <c r="AB9070" s="2">
        <v>1</v>
      </c>
      <c r="AC9070" s="2">
        <v>0</v>
      </c>
      <c r="AD9070" s="2">
        <v>0</v>
      </c>
      <c r="AE9070" s="2">
        <v>0</v>
      </c>
      <c r="AF9070" s="2">
        <v>0</v>
      </c>
      <c r="AG9070" s="2">
        <v>11</v>
      </c>
      <c r="AH9070" s="2">
        <v>0</v>
      </c>
      <c r="AI9070" s="2">
        <v>0</v>
      </c>
      <c r="AJ9070" s="2">
        <v>2</v>
      </c>
      <c r="AK9070" s="2">
        <v>5</v>
      </c>
      <c r="AL9070" s="2">
        <v>1</v>
      </c>
      <c r="AM9070" s="2">
        <v>3</v>
      </c>
      <c r="AN9070" s="3">
        <f>IFERROR(K9070/J9070,"")</f>
        <v>0</v>
      </c>
      <c r="AO9070" s="3">
        <f>IFERROR(L9070/K9070,"")</f>
        <v>0</v>
      </c>
    </row>
    <row r="9071" spans="1:41">
      <c r="A9071" t="s">
        <v>11145</v>
      </c>
      <c r="D9071">
        <v>8500</v>
      </c>
      <c r="E9071" t="s">
        <v>1169</v>
      </c>
      <c r="F9071" t="s">
        <v>1998</v>
      </c>
      <c r="I9071" t="b">
        <v>0</v>
      </c>
      <c r="J9071" s="2">
        <v>719</v>
      </c>
      <c r="K9071" s="2">
        <v>565</v>
      </c>
      <c r="L9071" s="2">
        <v>4</v>
      </c>
      <c r="M9071" s="2">
        <v>561</v>
      </c>
      <c r="N9071" s="2">
        <v>59</v>
      </c>
      <c r="O9071" s="2">
        <v>7</v>
      </c>
      <c r="P9071" s="2">
        <v>0</v>
      </c>
      <c r="Q9071" s="2">
        <v>0</v>
      </c>
      <c r="R9071" s="2">
        <v>0</v>
      </c>
      <c r="S9071" s="2">
        <v>0</v>
      </c>
      <c r="T9071" s="2">
        <v>39</v>
      </c>
      <c r="U9071" s="2">
        <v>0</v>
      </c>
      <c r="V9071" s="2">
        <v>0</v>
      </c>
      <c r="W9071" s="2">
        <v>0</v>
      </c>
      <c r="X9071" s="2">
        <v>0</v>
      </c>
      <c r="Y9071" s="2">
        <v>63</v>
      </c>
      <c r="Z9071" s="2">
        <v>9</v>
      </c>
      <c r="AA9071" s="2">
        <v>286</v>
      </c>
      <c r="AB9071" s="2">
        <v>1</v>
      </c>
      <c r="AC9071" s="2">
        <v>0</v>
      </c>
      <c r="AD9071" s="2">
        <v>0</v>
      </c>
      <c r="AE9071" s="2">
        <v>0</v>
      </c>
      <c r="AF9071" s="2">
        <v>0</v>
      </c>
      <c r="AG9071" s="2">
        <v>49</v>
      </c>
      <c r="AH9071" s="2">
        <v>0</v>
      </c>
      <c r="AI9071" s="2">
        <v>0</v>
      </c>
      <c r="AJ9071" s="2">
        <v>3</v>
      </c>
      <c r="AK9071" s="2">
        <v>3</v>
      </c>
      <c r="AL9071" s="2">
        <v>0</v>
      </c>
      <c r="AM9071" s="2">
        <v>42</v>
      </c>
      <c r="AN9071" s="3">
        <f>IFERROR(K9071/J9071,"")</f>
        <v>0</v>
      </c>
      <c r="AO9071" s="3">
        <f>IFERROR(L9071/K9071,"")</f>
        <v>0</v>
      </c>
    </row>
    <row r="9072" spans="1:41">
      <c r="A9072" t="s">
        <v>11146</v>
      </c>
      <c r="D9072">
        <v>8500</v>
      </c>
      <c r="E9072" t="s">
        <v>1169</v>
      </c>
      <c r="F9072" t="s">
        <v>2000</v>
      </c>
      <c r="I9072" t="b">
        <v>0</v>
      </c>
      <c r="J9072" s="2">
        <v>690</v>
      </c>
      <c r="K9072" s="2">
        <v>548</v>
      </c>
      <c r="L9072" s="2">
        <v>5</v>
      </c>
      <c r="M9072" s="2">
        <v>543</v>
      </c>
      <c r="N9072" s="2">
        <v>35</v>
      </c>
      <c r="O9072" s="2">
        <v>8</v>
      </c>
      <c r="P9072" s="2">
        <v>3</v>
      </c>
      <c r="Q9072" s="2">
        <v>0</v>
      </c>
      <c r="R9072" s="2">
        <v>0</v>
      </c>
      <c r="S9072" s="2">
        <v>0</v>
      </c>
      <c r="T9072" s="2">
        <v>35</v>
      </c>
      <c r="U9072" s="2">
        <v>0</v>
      </c>
      <c r="V9072" s="2">
        <v>0</v>
      </c>
      <c r="W9072" s="2">
        <v>0</v>
      </c>
      <c r="X9072" s="2">
        <v>0</v>
      </c>
      <c r="Y9072" s="2">
        <v>71</v>
      </c>
      <c r="Z9072" s="2">
        <v>20</v>
      </c>
      <c r="AA9072" s="2">
        <v>258</v>
      </c>
      <c r="AB9072" s="2">
        <v>3</v>
      </c>
      <c r="AC9072" s="2">
        <v>1</v>
      </c>
      <c r="AD9072" s="2">
        <v>0</v>
      </c>
      <c r="AE9072" s="2">
        <v>0</v>
      </c>
      <c r="AF9072" s="2">
        <v>0</v>
      </c>
      <c r="AG9072" s="2">
        <v>57</v>
      </c>
      <c r="AH9072" s="2">
        <v>0</v>
      </c>
      <c r="AI9072" s="2">
        <v>0</v>
      </c>
      <c r="AJ9072" s="2">
        <v>2</v>
      </c>
      <c r="AK9072" s="2">
        <v>9</v>
      </c>
      <c r="AL9072" s="2">
        <v>0</v>
      </c>
      <c r="AM9072" s="2">
        <v>41</v>
      </c>
      <c r="AN9072" s="3">
        <f>IFERROR(K9072/J9072,"")</f>
        <v>0</v>
      </c>
      <c r="AO9072" s="3">
        <f>IFERROR(L9072/K9072,"")</f>
        <v>0</v>
      </c>
    </row>
    <row r="9073" spans="1:41">
      <c r="A9073" t="s">
        <v>11147</v>
      </c>
      <c r="D9073">
        <v>8500</v>
      </c>
      <c r="E9073" t="s">
        <v>1169</v>
      </c>
      <c r="F9073" t="s">
        <v>2002</v>
      </c>
      <c r="I9073" t="b">
        <v>0</v>
      </c>
      <c r="J9073" s="2">
        <v>586</v>
      </c>
      <c r="K9073" s="2">
        <v>447</v>
      </c>
      <c r="L9073" s="2">
        <v>7</v>
      </c>
      <c r="M9073" s="2">
        <v>440</v>
      </c>
      <c r="N9073" s="2">
        <v>35</v>
      </c>
      <c r="O9073" s="2">
        <v>7</v>
      </c>
      <c r="P9073" s="2">
        <v>8</v>
      </c>
      <c r="Q9073" s="2">
        <v>0</v>
      </c>
      <c r="R9073" s="2">
        <v>0</v>
      </c>
      <c r="S9073" s="2">
        <v>1</v>
      </c>
      <c r="T9073" s="2">
        <v>23</v>
      </c>
      <c r="U9073" s="2">
        <v>0</v>
      </c>
      <c r="V9073" s="2">
        <v>0</v>
      </c>
      <c r="W9073" s="2">
        <v>0</v>
      </c>
      <c r="X9073" s="2">
        <v>0</v>
      </c>
      <c r="Y9073" s="2">
        <v>35</v>
      </c>
      <c r="Z9073" s="2">
        <v>18</v>
      </c>
      <c r="AA9073" s="2">
        <v>204</v>
      </c>
      <c r="AB9073" s="2">
        <v>2</v>
      </c>
      <c r="AC9073" s="2">
        <v>0</v>
      </c>
      <c r="AD9073" s="2">
        <v>0</v>
      </c>
      <c r="AE9073" s="2">
        <v>0</v>
      </c>
      <c r="AF9073" s="2">
        <v>1</v>
      </c>
      <c r="AG9073" s="2">
        <v>37</v>
      </c>
      <c r="AH9073" s="2">
        <v>0</v>
      </c>
      <c r="AI9073" s="2">
        <v>0</v>
      </c>
      <c r="AJ9073" s="2">
        <v>2</v>
      </c>
      <c r="AK9073" s="2">
        <v>11</v>
      </c>
      <c r="AL9073" s="2">
        <v>1</v>
      </c>
      <c r="AM9073" s="2">
        <v>55</v>
      </c>
      <c r="AN9073" s="3">
        <f>IFERROR(K9073/J9073,"")</f>
        <v>0</v>
      </c>
      <c r="AO9073" s="3">
        <f>IFERROR(L9073/K9073,"")</f>
        <v>0</v>
      </c>
    </row>
    <row r="9074" spans="1:41">
      <c r="A9074" t="s">
        <v>11148</v>
      </c>
      <c r="D9074">
        <v>8500</v>
      </c>
      <c r="E9074" t="s">
        <v>1169</v>
      </c>
      <c r="F9074" t="s">
        <v>2008</v>
      </c>
      <c r="I9074" t="b">
        <v>0</v>
      </c>
      <c r="J9074" s="2">
        <v>598</v>
      </c>
      <c r="K9074" s="2">
        <v>392</v>
      </c>
      <c r="L9074" s="2">
        <v>12</v>
      </c>
      <c r="M9074" s="2">
        <v>380</v>
      </c>
      <c r="N9074" s="2">
        <v>17</v>
      </c>
      <c r="O9074" s="2">
        <v>7</v>
      </c>
      <c r="P9074" s="2">
        <v>1</v>
      </c>
      <c r="Q9074" s="2">
        <v>0</v>
      </c>
      <c r="R9074" s="2">
        <v>0</v>
      </c>
      <c r="S9074" s="2">
        <v>0</v>
      </c>
      <c r="T9074" s="2">
        <v>20</v>
      </c>
      <c r="U9074" s="2">
        <v>0</v>
      </c>
      <c r="V9074" s="2">
        <v>0</v>
      </c>
      <c r="W9074" s="2">
        <v>0</v>
      </c>
      <c r="X9074" s="2">
        <v>0</v>
      </c>
      <c r="Y9074" s="2">
        <v>33</v>
      </c>
      <c r="Z9074" s="2">
        <v>87</v>
      </c>
      <c r="AA9074" s="2">
        <v>160</v>
      </c>
      <c r="AB9074" s="2">
        <v>10</v>
      </c>
      <c r="AC9074" s="2">
        <v>0</v>
      </c>
      <c r="AD9074" s="2">
        <v>0</v>
      </c>
      <c r="AE9074" s="2">
        <v>0</v>
      </c>
      <c r="AF9074" s="2">
        <v>0</v>
      </c>
      <c r="AG9074" s="2">
        <v>22</v>
      </c>
      <c r="AH9074" s="2">
        <v>0</v>
      </c>
      <c r="AI9074" s="2">
        <v>0</v>
      </c>
      <c r="AJ9074" s="2">
        <v>1</v>
      </c>
      <c r="AK9074" s="2">
        <v>6</v>
      </c>
      <c r="AL9074" s="2">
        <v>0</v>
      </c>
      <c r="AM9074" s="2">
        <v>16</v>
      </c>
      <c r="AN9074" s="3">
        <f>IFERROR(K9074/J9074,"")</f>
        <v>0</v>
      </c>
      <c r="AO9074" s="3">
        <f>IFERROR(L9074/K9074,"")</f>
        <v>0</v>
      </c>
    </row>
    <row r="9075" spans="1:41">
      <c r="A9075" t="s">
        <v>11149</v>
      </c>
      <c r="D9075">
        <v>8500</v>
      </c>
      <c r="E9075" t="s">
        <v>1169</v>
      </c>
      <c r="F9075" t="s">
        <v>2018</v>
      </c>
      <c r="I9075" t="b">
        <v>0</v>
      </c>
      <c r="J9075" s="2">
        <v>487</v>
      </c>
      <c r="K9075" s="2">
        <v>219</v>
      </c>
      <c r="L9075" s="2">
        <v>11</v>
      </c>
      <c r="M9075" s="2">
        <v>208</v>
      </c>
      <c r="N9075" s="2">
        <v>4</v>
      </c>
      <c r="O9075" s="2">
        <v>0</v>
      </c>
      <c r="P9075" s="2">
        <v>177</v>
      </c>
      <c r="Q9075" s="2">
        <v>0</v>
      </c>
      <c r="R9075" s="2">
        <v>1</v>
      </c>
      <c r="S9075" s="2">
        <v>2</v>
      </c>
      <c r="T9075" s="2">
        <v>0</v>
      </c>
      <c r="U9075" s="2">
        <v>0</v>
      </c>
      <c r="V9075" s="2">
        <v>0</v>
      </c>
      <c r="W9075" s="2">
        <v>0</v>
      </c>
      <c r="X9075" s="2">
        <v>0</v>
      </c>
      <c r="Y9075" s="2">
        <v>13</v>
      </c>
      <c r="Z9075" s="2">
        <v>0</v>
      </c>
      <c r="AA9075" s="2">
        <v>6</v>
      </c>
      <c r="AB9075" s="2">
        <v>0</v>
      </c>
      <c r="AC9075" s="2">
        <v>0</v>
      </c>
      <c r="AD9075" s="2">
        <v>0</v>
      </c>
      <c r="AE9075" s="2">
        <v>0</v>
      </c>
      <c r="AF9075" s="2">
        <v>2</v>
      </c>
      <c r="AG9075" s="2">
        <v>0</v>
      </c>
      <c r="AH9075" s="2">
        <v>0</v>
      </c>
      <c r="AI9075" s="2">
        <v>0</v>
      </c>
      <c r="AJ9075" s="2">
        <v>0</v>
      </c>
      <c r="AK9075" s="2">
        <v>0</v>
      </c>
      <c r="AL9075" s="2">
        <v>0</v>
      </c>
      <c r="AM9075" s="2">
        <v>3</v>
      </c>
      <c r="AN9075" s="3">
        <f>IFERROR(K9075/J9075,"")</f>
        <v>0</v>
      </c>
      <c r="AO9075" s="3">
        <f>IFERROR(L9075/K9075,"")</f>
        <v>0</v>
      </c>
    </row>
    <row r="9076" spans="1:41">
      <c r="A9076" t="s">
        <v>11150</v>
      </c>
      <c r="D9076">
        <v>8500</v>
      </c>
      <c r="E9076" t="s">
        <v>1169</v>
      </c>
      <c r="F9076" t="s">
        <v>1598</v>
      </c>
      <c r="I9076" t="b">
        <v>0</v>
      </c>
      <c r="J9076" s="2">
        <v>498</v>
      </c>
      <c r="K9076" s="2">
        <v>321</v>
      </c>
      <c r="L9076" s="2">
        <v>5</v>
      </c>
      <c r="M9076" s="2">
        <v>316</v>
      </c>
      <c r="N9076" s="2">
        <v>9</v>
      </c>
      <c r="O9076" s="2">
        <v>1</v>
      </c>
      <c r="P9076" s="2">
        <v>292</v>
      </c>
      <c r="Q9076" s="2">
        <v>0</v>
      </c>
      <c r="R9076" s="2">
        <v>0</v>
      </c>
      <c r="S9076" s="2">
        <v>0</v>
      </c>
      <c r="T9076" s="2">
        <v>0</v>
      </c>
      <c r="U9076" s="2">
        <v>0</v>
      </c>
      <c r="V9076" s="2">
        <v>0</v>
      </c>
      <c r="W9076" s="2">
        <v>0</v>
      </c>
      <c r="X9076" s="2">
        <v>0</v>
      </c>
      <c r="Y9076" s="2">
        <v>3</v>
      </c>
      <c r="Z9076" s="2">
        <v>0</v>
      </c>
      <c r="AA9076" s="2">
        <v>1</v>
      </c>
      <c r="AB9076" s="2">
        <v>1</v>
      </c>
      <c r="AC9076" s="2">
        <v>0</v>
      </c>
      <c r="AD9076" s="2">
        <v>0</v>
      </c>
      <c r="AE9076" s="2">
        <v>0</v>
      </c>
      <c r="AF9076" s="2">
        <v>2</v>
      </c>
      <c r="AG9076" s="2">
        <v>0</v>
      </c>
      <c r="AH9076" s="2">
        <v>0</v>
      </c>
      <c r="AI9076" s="2">
        <v>2</v>
      </c>
      <c r="AJ9076" s="2">
        <v>1</v>
      </c>
      <c r="AK9076" s="2">
        <v>2</v>
      </c>
      <c r="AL9076" s="2">
        <v>0</v>
      </c>
      <c r="AM9076" s="2">
        <v>2</v>
      </c>
      <c r="AN9076" s="3">
        <f>IFERROR(K9076/J9076,"")</f>
        <v>0</v>
      </c>
      <c r="AO9076" s="3">
        <f>IFERROR(L9076/K9076,"")</f>
        <v>0</v>
      </c>
    </row>
    <row r="9077" spans="1:41">
      <c r="A9077" t="s">
        <v>11151</v>
      </c>
      <c r="D9077">
        <v>8500</v>
      </c>
      <c r="E9077" t="s">
        <v>1169</v>
      </c>
      <c r="F9077" t="s">
        <v>3614</v>
      </c>
      <c r="I9077" t="b">
        <v>0</v>
      </c>
      <c r="J9077" s="2">
        <v>483</v>
      </c>
      <c r="K9077" s="2">
        <v>321</v>
      </c>
      <c r="L9077" s="2">
        <v>4</v>
      </c>
      <c r="M9077" s="2">
        <v>317</v>
      </c>
      <c r="N9077" s="2">
        <v>0</v>
      </c>
      <c r="O9077" s="2">
        <v>0</v>
      </c>
      <c r="P9077" s="2">
        <v>309</v>
      </c>
      <c r="Q9077" s="2">
        <v>0</v>
      </c>
      <c r="R9077" s="2">
        <v>0</v>
      </c>
      <c r="S9077" s="2">
        <v>0</v>
      </c>
      <c r="T9077" s="2">
        <v>0</v>
      </c>
      <c r="U9077" s="2">
        <v>0</v>
      </c>
      <c r="V9077" s="2">
        <v>0</v>
      </c>
      <c r="W9077" s="2">
        <v>0</v>
      </c>
      <c r="X9077" s="2">
        <v>0</v>
      </c>
      <c r="Y9077" s="2">
        <v>1</v>
      </c>
      <c r="Z9077" s="2">
        <v>0</v>
      </c>
      <c r="AA9077" s="2">
        <v>0</v>
      </c>
      <c r="AB9077" s="2">
        <v>3</v>
      </c>
      <c r="AC9077" s="2">
        <v>0</v>
      </c>
      <c r="AD9077" s="2">
        <v>0</v>
      </c>
      <c r="AE9077" s="2">
        <v>0</v>
      </c>
      <c r="AF9077" s="2">
        <v>1</v>
      </c>
      <c r="AG9077" s="2">
        <v>0</v>
      </c>
      <c r="AH9077" s="2">
        <v>0</v>
      </c>
      <c r="AI9077" s="2">
        <v>2</v>
      </c>
      <c r="AJ9077" s="2">
        <v>1</v>
      </c>
      <c r="AK9077" s="2">
        <v>0</v>
      </c>
      <c r="AL9077" s="2">
        <v>0</v>
      </c>
      <c r="AM9077" s="2">
        <v>0</v>
      </c>
      <c r="AN9077" s="3">
        <f>IFERROR(K9077/J9077,"")</f>
        <v>0</v>
      </c>
      <c r="AO9077" s="3">
        <f>IFERROR(L9077/K9077,"")</f>
        <v>0</v>
      </c>
    </row>
    <row r="9078" spans="1:41">
      <c r="A9078" t="s">
        <v>11152</v>
      </c>
      <c r="D9078">
        <v>8600</v>
      </c>
      <c r="E9078" t="s">
        <v>1170</v>
      </c>
      <c r="F9078" t="s">
        <v>1301</v>
      </c>
      <c r="I9078" t="b">
        <v>0</v>
      </c>
      <c r="J9078" s="2">
        <v>638</v>
      </c>
      <c r="K9078" s="2">
        <v>467</v>
      </c>
      <c r="L9078" s="2">
        <v>1</v>
      </c>
      <c r="M9078" s="2">
        <v>466</v>
      </c>
      <c r="N9078" s="2">
        <v>161</v>
      </c>
      <c r="O9078" s="2">
        <v>5</v>
      </c>
      <c r="P9078" s="2">
        <v>3</v>
      </c>
      <c r="Q9078" s="2">
        <v>0</v>
      </c>
      <c r="R9078" s="2">
        <v>0</v>
      </c>
      <c r="S9078" s="2">
        <v>0</v>
      </c>
      <c r="T9078" s="2">
        <v>7</v>
      </c>
      <c r="U9078" s="2">
        <v>0</v>
      </c>
      <c r="V9078" s="2">
        <v>1</v>
      </c>
      <c r="W9078" s="2">
        <v>0</v>
      </c>
      <c r="X9078" s="2">
        <v>0</v>
      </c>
      <c r="Y9078" s="2">
        <v>50</v>
      </c>
      <c r="Z9078" s="2">
        <v>3</v>
      </c>
      <c r="AA9078" s="2">
        <v>90</v>
      </c>
      <c r="AB9078" s="2">
        <v>42</v>
      </c>
      <c r="AC9078" s="2">
        <v>3</v>
      </c>
      <c r="AD9078" s="2">
        <v>0</v>
      </c>
      <c r="AE9078" s="2">
        <v>0</v>
      </c>
      <c r="AF9078" s="2">
        <v>0</v>
      </c>
      <c r="AG9078" s="2">
        <v>87</v>
      </c>
      <c r="AH9078" s="2">
        <v>0</v>
      </c>
      <c r="AI9078" s="2">
        <v>0</v>
      </c>
      <c r="AJ9078" s="2">
        <v>2</v>
      </c>
      <c r="AK9078" s="2">
        <v>4</v>
      </c>
      <c r="AL9078" s="2">
        <v>0</v>
      </c>
      <c r="AM9078" s="2">
        <v>8</v>
      </c>
      <c r="AN9078" s="3">
        <f>IFERROR(K9078/J9078,"")</f>
        <v>0</v>
      </c>
      <c r="AO9078" s="3">
        <f>IFERROR(L9078/K9078,"")</f>
        <v>0</v>
      </c>
    </row>
    <row r="9079" spans="1:41">
      <c r="A9079" t="s">
        <v>11153</v>
      </c>
      <c r="D9079">
        <v>8600</v>
      </c>
      <c r="E9079" t="s">
        <v>1170</v>
      </c>
      <c r="F9079" t="s">
        <v>1303</v>
      </c>
      <c r="I9079" t="b">
        <v>0</v>
      </c>
      <c r="J9079" s="2">
        <v>573</v>
      </c>
      <c r="K9079" s="2">
        <v>422</v>
      </c>
      <c r="L9079" s="2">
        <v>2</v>
      </c>
      <c r="M9079" s="2">
        <v>420</v>
      </c>
      <c r="N9079" s="2">
        <v>145</v>
      </c>
      <c r="O9079" s="2">
        <v>0</v>
      </c>
      <c r="P9079" s="2">
        <v>1</v>
      </c>
      <c r="Q9079" s="2">
        <v>1</v>
      </c>
      <c r="R9079" s="2">
        <v>1</v>
      </c>
      <c r="S9079" s="2">
        <v>0</v>
      </c>
      <c r="T9079" s="2">
        <v>11</v>
      </c>
      <c r="U9079" s="2">
        <v>0</v>
      </c>
      <c r="V9079" s="2">
        <v>0</v>
      </c>
      <c r="W9079" s="2">
        <v>0</v>
      </c>
      <c r="X9079" s="2">
        <v>0</v>
      </c>
      <c r="Y9079" s="2">
        <v>43</v>
      </c>
      <c r="Z9079" s="2">
        <v>6</v>
      </c>
      <c r="AA9079" s="2">
        <v>100</v>
      </c>
      <c r="AB9079" s="2">
        <v>36</v>
      </c>
      <c r="AC9079" s="2">
        <v>0</v>
      </c>
      <c r="AD9079" s="2">
        <v>0</v>
      </c>
      <c r="AE9079" s="2">
        <v>0</v>
      </c>
      <c r="AF9079" s="2">
        <v>0</v>
      </c>
      <c r="AG9079" s="2">
        <v>62</v>
      </c>
      <c r="AH9079" s="2">
        <v>0</v>
      </c>
      <c r="AI9079" s="2">
        <v>0</v>
      </c>
      <c r="AJ9079" s="2">
        <v>4</v>
      </c>
      <c r="AK9079" s="2">
        <v>4</v>
      </c>
      <c r="AL9079" s="2">
        <v>0</v>
      </c>
      <c r="AM9079" s="2">
        <v>6</v>
      </c>
      <c r="AN9079" s="3">
        <f>IFERROR(K9079/J9079,"")</f>
        <v>0</v>
      </c>
      <c r="AO9079" s="3">
        <f>IFERROR(L9079/K9079,"")</f>
        <v>0</v>
      </c>
    </row>
    <row r="9080" spans="1:41">
      <c r="A9080" t="s">
        <v>11154</v>
      </c>
      <c r="D9080">
        <v>8600</v>
      </c>
      <c r="E9080" t="s">
        <v>1170</v>
      </c>
      <c r="F9080" t="s">
        <v>1305</v>
      </c>
      <c r="I9080" t="b">
        <v>0</v>
      </c>
      <c r="J9080" s="2">
        <v>416</v>
      </c>
      <c r="K9080" s="2">
        <v>278</v>
      </c>
      <c r="L9080" s="2">
        <v>0</v>
      </c>
      <c r="M9080" s="2">
        <v>278</v>
      </c>
      <c r="N9080" s="2">
        <v>116</v>
      </c>
      <c r="O9080" s="2">
        <v>1</v>
      </c>
      <c r="P9080" s="2">
        <v>2</v>
      </c>
      <c r="Q9080" s="2">
        <v>0</v>
      </c>
      <c r="R9080" s="2">
        <v>0</v>
      </c>
      <c r="S9080" s="2">
        <v>0</v>
      </c>
      <c r="T9080" s="2">
        <v>10</v>
      </c>
      <c r="U9080" s="2">
        <v>0</v>
      </c>
      <c r="V9080" s="2">
        <v>0</v>
      </c>
      <c r="W9080" s="2">
        <v>0</v>
      </c>
      <c r="X9080" s="2">
        <v>0</v>
      </c>
      <c r="Y9080" s="2">
        <v>21</v>
      </c>
      <c r="Z9080" s="2">
        <v>2</v>
      </c>
      <c r="AA9080" s="2">
        <v>41</v>
      </c>
      <c r="AB9080" s="2">
        <v>28</v>
      </c>
      <c r="AC9080" s="2">
        <v>0</v>
      </c>
      <c r="AD9080" s="2">
        <v>0</v>
      </c>
      <c r="AE9080" s="2">
        <v>0</v>
      </c>
      <c r="AF9080" s="2">
        <v>0</v>
      </c>
      <c r="AG9080" s="2">
        <v>45</v>
      </c>
      <c r="AH9080" s="2">
        <v>0</v>
      </c>
      <c r="AI9080" s="2">
        <v>2</v>
      </c>
      <c r="AJ9080" s="2">
        <v>0</v>
      </c>
      <c r="AK9080" s="2">
        <v>8</v>
      </c>
      <c r="AL9080" s="2">
        <v>0</v>
      </c>
      <c r="AM9080" s="2">
        <v>2</v>
      </c>
      <c r="AN9080" s="3">
        <f>IFERROR(K9080/J9080,"")</f>
        <v>0</v>
      </c>
      <c r="AO9080" s="3">
        <f>IFERROR(L9080/K9080,"")</f>
        <v>0</v>
      </c>
    </row>
    <row r="9081" spans="1:41">
      <c r="A9081" t="s">
        <v>11155</v>
      </c>
      <c r="D9081">
        <v>8600</v>
      </c>
      <c r="E9081" t="s">
        <v>1170</v>
      </c>
      <c r="F9081" t="s">
        <v>1310</v>
      </c>
      <c r="I9081" t="b">
        <v>0</v>
      </c>
      <c r="J9081" s="2">
        <v>600</v>
      </c>
      <c r="K9081" s="2">
        <v>424</v>
      </c>
      <c r="L9081" s="2">
        <v>3</v>
      </c>
      <c r="M9081" s="2">
        <v>421</v>
      </c>
      <c r="N9081" s="2">
        <v>155</v>
      </c>
      <c r="O9081" s="2">
        <v>2</v>
      </c>
      <c r="P9081" s="2">
        <v>0</v>
      </c>
      <c r="Q9081" s="2">
        <v>0</v>
      </c>
      <c r="R9081" s="2">
        <v>0</v>
      </c>
      <c r="S9081" s="2">
        <v>0</v>
      </c>
      <c r="T9081" s="2">
        <v>18</v>
      </c>
      <c r="U9081" s="2">
        <v>0</v>
      </c>
      <c r="V9081" s="2">
        <v>0</v>
      </c>
      <c r="W9081" s="2">
        <v>0</v>
      </c>
      <c r="X9081" s="2">
        <v>0</v>
      </c>
      <c r="Y9081" s="2">
        <v>29</v>
      </c>
      <c r="Z9081" s="2">
        <v>4</v>
      </c>
      <c r="AA9081" s="2">
        <v>78</v>
      </c>
      <c r="AB9081" s="2">
        <v>40</v>
      </c>
      <c r="AC9081" s="2">
        <v>0</v>
      </c>
      <c r="AD9081" s="2">
        <v>0</v>
      </c>
      <c r="AE9081" s="2">
        <v>0</v>
      </c>
      <c r="AF9081" s="2">
        <v>0</v>
      </c>
      <c r="AG9081" s="2">
        <v>84</v>
      </c>
      <c r="AH9081" s="2">
        <v>0</v>
      </c>
      <c r="AI9081" s="2">
        <v>1</v>
      </c>
      <c r="AJ9081" s="2">
        <v>4</v>
      </c>
      <c r="AK9081" s="2">
        <v>3</v>
      </c>
      <c r="AL9081" s="2">
        <v>0</v>
      </c>
      <c r="AM9081" s="2">
        <v>3</v>
      </c>
      <c r="AN9081" s="3">
        <f>IFERROR(K9081/J9081,"")</f>
        <v>0</v>
      </c>
      <c r="AO9081" s="3">
        <f>IFERROR(L9081/K9081,"")</f>
        <v>0</v>
      </c>
    </row>
    <row r="9082" spans="1:41">
      <c r="A9082" t="s">
        <v>11156</v>
      </c>
      <c r="D9082">
        <v>8600</v>
      </c>
      <c r="E9082" t="s">
        <v>1170</v>
      </c>
      <c r="F9082" t="s">
        <v>1312</v>
      </c>
      <c r="I9082" t="b">
        <v>0</v>
      </c>
      <c r="J9082" s="2">
        <v>340</v>
      </c>
      <c r="K9082" s="2">
        <v>245</v>
      </c>
      <c r="L9082" s="2">
        <v>1</v>
      </c>
      <c r="M9082" s="2">
        <v>244</v>
      </c>
      <c r="N9082" s="2">
        <v>90</v>
      </c>
      <c r="O9082" s="2">
        <v>0</v>
      </c>
      <c r="P9082" s="2">
        <v>1</v>
      </c>
      <c r="Q9082" s="2">
        <v>0</v>
      </c>
      <c r="R9082" s="2">
        <v>0</v>
      </c>
      <c r="S9082" s="2">
        <v>0</v>
      </c>
      <c r="T9082" s="2">
        <v>12</v>
      </c>
      <c r="U9082" s="2">
        <v>0</v>
      </c>
      <c r="V9082" s="2">
        <v>0</v>
      </c>
      <c r="W9082" s="2">
        <v>0</v>
      </c>
      <c r="X9082" s="2">
        <v>0</v>
      </c>
      <c r="Y9082" s="2">
        <v>23</v>
      </c>
      <c r="Z9082" s="2">
        <v>1</v>
      </c>
      <c r="AA9082" s="2">
        <v>37</v>
      </c>
      <c r="AB9082" s="2">
        <v>25</v>
      </c>
      <c r="AC9082" s="2">
        <v>0</v>
      </c>
      <c r="AD9082" s="2">
        <v>0</v>
      </c>
      <c r="AE9082" s="2">
        <v>0</v>
      </c>
      <c r="AF9082" s="2">
        <v>0</v>
      </c>
      <c r="AG9082" s="2">
        <v>49</v>
      </c>
      <c r="AH9082" s="2">
        <v>0</v>
      </c>
      <c r="AI9082" s="2">
        <v>0</v>
      </c>
      <c r="AJ9082" s="2">
        <v>2</v>
      </c>
      <c r="AK9082" s="2">
        <v>1</v>
      </c>
      <c r="AL9082" s="2">
        <v>0</v>
      </c>
      <c r="AM9082" s="2">
        <v>3</v>
      </c>
      <c r="AN9082" s="3">
        <f>IFERROR(K9082/J9082,"")</f>
        <v>0</v>
      </c>
      <c r="AO9082" s="3">
        <f>IFERROR(L9082/K9082,"")</f>
        <v>0</v>
      </c>
    </row>
    <row r="9083" spans="1:41">
      <c r="A9083" t="s">
        <v>11157</v>
      </c>
      <c r="D9083">
        <v>8600</v>
      </c>
      <c r="E9083" t="s">
        <v>1170</v>
      </c>
      <c r="F9083" t="s">
        <v>1314</v>
      </c>
      <c r="I9083" t="b">
        <v>0</v>
      </c>
      <c r="J9083" s="2">
        <v>709</v>
      </c>
      <c r="K9083" s="2">
        <v>558</v>
      </c>
      <c r="L9083" s="2">
        <v>4</v>
      </c>
      <c r="M9083" s="2">
        <v>554</v>
      </c>
      <c r="N9083" s="2">
        <v>203</v>
      </c>
      <c r="O9083" s="2">
        <v>0</v>
      </c>
      <c r="P9083" s="2">
        <v>2</v>
      </c>
      <c r="Q9083" s="2">
        <v>0</v>
      </c>
      <c r="R9083" s="2">
        <v>0</v>
      </c>
      <c r="S9083" s="2">
        <v>0</v>
      </c>
      <c r="T9083" s="2">
        <v>18</v>
      </c>
      <c r="U9083" s="2">
        <v>0</v>
      </c>
      <c r="V9083" s="2">
        <v>0</v>
      </c>
      <c r="W9083" s="2">
        <v>0</v>
      </c>
      <c r="X9083" s="2">
        <v>0</v>
      </c>
      <c r="Y9083" s="2">
        <v>45</v>
      </c>
      <c r="Z9083" s="2">
        <v>4</v>
      </c>
      <c r="AA9083" s="2">
        <v>134</v>
      </c>
      <c r="AB9083" s="2">
        <v>52</v>
      </c>
      <c r="AC9083" s="2">
        <v>0</v>
      </c>
      <c r="AD9083" s="2">
        <v>0</v>
      </c>
      <c r="AE9083" s="2">
        <v>0</v>
      </c>
      <c r="AF9083" s="2">
        <v>0</v>
      </c>
      <c r="AG9083" s="2">
        <v>87</v>
      </c>
      <c r="AH9083" s="2">
        <v>0</v>
      </c>
      <c r="AI9083" s="2">
        <v>0</v>
      </c>
      <c r="AJ9083" s="2">
        <v>3</v>
      </c>
      <c r="AK9083" s="2">
        <v>3</v>
      </c>
      <c r="AL9083" s="2">
        <v>0</v>
      </c>
      <c r="AM9083" s="2">
        <v>3</v>
      </c>
      <c r="AN9083" s="3">
        <f>IFERROR(K9083/J9083,"")</f>
        <v>0</v>
      </c>
      <c r="AO9083" s="3">
        <f>IFERROR(L9083/K9083,"")</f>
        <v>0</v>
      </c>
    </row>
    <row r="9084" spans="1:41">
      <c r="A9084" t="s">
        <v>11158</v>
      </c>
      <c r="D9084">
        <v>8600</v>
      </c>
      <c r="E9084" t="s">
        <v>1170</v>
      </c>
      <c r="F9084" t="s">
        <v>1322</v>
      </c>
      <c r="I9084" t="b">
        <v>0</v>
      </c>
      <c r="J9084" s="2">
        <v>695</v>
      </c>
      <c r="K9084" s="2">
        <v>517</v>
      </c>
      <c r="L9084" s="2">
        <v>3</v>
      </c>
      <c r="M9084" s="2">
        <v>514</v>
      </c>
      <c r="N9084" s="2">
        <v>185</v>
      </c>
      <c r="O9084" s="2">
        <v>5</v>
      </c>
      <c r="P9084" s="2">
        <v>0</v>
      </c>
      <c r="Q9084" s="2">
        <v>0</v>
      </c>
      <c r="R9084" s="2">
        <v>0</v>
      </c>
      <c r="S9084" s="2">
        <v>1</v>
      </c>
      <c r="T9084" s="2">
        <v>19</v>
      </c>
      <c r="U9084" s="2">
        <v>0</v>
      </c>
      <c r="V9084" s="2">
        <v>0</v>
      </c>
      <c r="W9084" s="2">
        <v>0</v>
      </c>
      <c r="X9084" s="2">
        <v>0</v>
      </c>
      <c r="Y9084" s="2">
        <v>38</v>
      </c>
      <c r="Z9084" s="2">
        <v>5</v>
      </c>
      <c r="AA9084" s="2">
        <v>95</v>
      </c>
      <c r="AB9084" s="2">
        <v>52</v>
      </c>
      <c r="AC9084" s="2">
        <v>0</v>
      </c>
      <c r="AD9084" s="2">
        <v>0</v>
      </c>
      <c r="AE9084" s="2">
        <v>0</v>
      </c>
      <c r="AF9084" s="2">
        <v>0</v>
      </c>
      <c r="AG9084" s="2">
        <v>96</v>
      </c>
      <c r="AH9084" s="2">
        <v>0</v>
      </c>
      <c r="AI9084" s="2">
        <v>1</v>
      </c>
      <c r="AJ9084" s="2">
        <v>7</v>
      </c>
      <c r="AK9084" s="2">
        <v>4</v>
      </c>
      <c r="AL9084" s="2">
        <v>1</v>
      </c>
      <c r="AM9084" s="2">
        <v>5</v>
      </c>
      <c r="AN9084" s="3">
        <f>IFERROR(K9084/J9084,"")</f>
        <v>0</v>
      </c>
      <c r="AO9084" s="3">
        <f>IFERROR(L9084/K9084,"")</f>
        <v>0</v>
      </c>
    </row>
    <row r="9085" spans="1:41">
      <c r="A9085" t="s">
        <v>11159</v>
      </c>
      <c r="D9085">
        <v>8600</v>
      </c>
      <c r="E9085" t="s">
        <v>1170</v>
      </c>
      <c r="F9085" t="s">
        <v>1324</v>
      </c>
      <c r="I9085" t="b">
        <v>0</v>
      </c>
      <c r="J9085" s="2">
        <v>661</v>
      </c>
      <c r="K9085" s="2">
        <v>492</v>
      </c>
      <c r="L9085" s="2">
        <v>4</v>
      </c>
      <c r="M9085" s="2">
        <v>488</v>
      </c>
      <c r="N9085" s="2">
        <v>234</v>
      </c>
      <c r="O9085" s="2">
        <v>1</v>
      </c>
      <c r="P9085" s="2">
        <v>3</v>
      </c>
      <c r="Q9085" s="2">
        <v>0</v>
      </c>
      <c r="R9085" s="2">
        <v>0</v>
      </c>
      <c r="S9085" s="2">
        <v>0</v>
      </c>
      <c r="T9085" s="2">
        <v>8</v>
      </c>
      <c r="U9085" s="2">
        <v>0</v>
      </c>
      <c r="V9085" s="2">
        <v>0</v>
      </c>
      <c r="W9085" s="2">
        <v>0</v>
      </c>
      <c r="X9085" s="2">
        <v>0</v>
      </c>
      <c r="Y9085" s="2">
        <v>37</v>
      </c>
      <c r="Z9085" s="2">
        <v>2</v>
      </c>
      <c r="AA9085" s="2">
        <v>83</v>
      </c>
      <c r="AB9085" s="2">
        <v>39</v>
      </c>
      <c r="AC9085" s="2">
        <v>0</v>
      </c>
      <c r="AD9085" s="2">
        <v>0</v>
      </c>
      <c r="AE9085" s="2">
        <v>0</v>
      </c>
      <c r="AF9085" s="2">
        <v>0</v>
      </c>
      <c r="AG9085" s="2">
        <v>77</v>
      </c>
      <c r="AH9085" s="2">
        <v>0</v>
      </c>
      <c r="AI9085" s="2">
        <v>0</v>
      </c>
      <c r="AJ9085" s="2">
        <v>0</v>
      </c>
      <c r="AK9085" s="2">
        <v>1</v>
      </c>
      <c r="AL9085" s="2">
        <v>0</v>
      </c>
      <c r="AM9085" s="2">
        <v>3</v>
      </c>
      <c r="AN9085" s="3">
        <f>IFERROR(K9085/J9085,"")</f>
        <v>0</v>
      </c>
      <c r="AO9085" s="3">
        <f>IFERROR(L9085/K9085,"")</f>
        <v>0</v>
      </c>
    </row>
    <row r="9086" spans="1:41">
      <c r="A9086" t="s">
        <v>11160</v>
      </c>
      <c r="D9086">
        <v>8600</v>
      </c>
      <c r="E9086" t="s">
        <v>1170</v>
      </c>
      <c r="F9086" t="s">
        <v>1326</v>
      </c>
      <c r="I9086" t="b">
        <v>0</v>
      </c>
      <c r="J9086" s="2">
        <v>702</v>
      </c>
      <c r="K9086" s="2">
        <v>539</v>
      </c>
      <c r="L9086" s="2">
        <v>6</v>
      </c>
      <c r="M9086" s="2">
        <v>533</v>
      </c>
      <c r="N9086" s="2">
        <v>179</v>
      </c>
      <c r="O9086" s="2">
        <v>1</v>
      </c>
      <c r="P9086" s="2">
        <v>0</v>
      </c>
      <c r="Q9086" s="2">
        <v>0</v>
      </c>
      <c r="R9086" s="2">
        <v>0</v>
      </c>
      <c r="S9086" s="2">
        <v>0</v>
      </c>
      <c r="T9086" s="2">
        <v>20</v>
      </c>
      <c r="U9086" s="2">
        <v>0</v>
      </c>
      <c r="V9086" s="2">
        <v>0</v>
      </c>
      <c r="W9086" s="2">
        <v>0</v>
      </c>
      <c r="X9086" s="2">
        <v>0</v>
      </c>
      <c r="Y9086" s="2">
        <v>36</v>
      </c>
      <c r="Z9086" s="2">
        <v>15</v>
      </c>
      <c r="AA9086" s="2">
        <v>117</v>
      </c>
      <c r="AB9086" s="2">
        <v>59</v>
      </c>
      <c r="AC9086" s="2">
        <v>0</v>
      </c>
      <c r="AD9086" s="2">
        <v>0</v>
      </c>
      <c r="AE9086" s="2">
        <v>0</v>
      </c>
      <c r="AF9086" s="2">
        <v>0</v>
      </c>
      <c r="AG9086" s="2">
        <v>84</v>
      </c>
      <c r="AH9086" s="2">
        <v>0</v>
      </c>
      <c r="AI9086" s="2">
        <v>2</v>
      </c>
      <c r="AJ9086" s="2">
        <v>11</v>
      </c>
      <c r="AK9086" s="2">
        <v>4</v>
      </c>
      <c r="AL9086" s="2">
        <v>0</v>
      </c>
      <c r="AM9086" s="2">
        <v>5</v>
      </c>
      <c r="AN9086" s="3">
        <f>IFERROR(K9086/J9086,"")</f>
        <v>0</v>
      </c>
      <c r="AO9086" s="3">
        <f>IFERROR(L9086/K9086,"")</f>
        <v>0</v>
      </c>
    </row>
    <row r="9087" spans="1:41">
      <c r="A9087" t="s">
        <v>11161</v>
      </c>
      <c r="D9087">
        <v>8600</v>
      </c>
      <c r="E9087" t="s">
        <v>1170</v>
      </c>
      <c r="F9087" t="s">
        <v>1328</v>
      </c>
      <c r="I9087" t="b">
        <v>0</v>
      </c>
      <c r="J9087" s="2">
        <v>617</v>
      </c>
      <c r="K9087" s="2">
        <v>446</v>
      </c>
      <c r="L9087" s="2">
        <v>0</v>
      </c>
      <c r="M9087" s="2">
        <v>446</v>
      </c>
      <c r="N9087" s="2">
        <v>176</v>
      </c>
      <c r="O9087" s="2">
        <v>4</v>
      </c>
      <c r="P9087" s="2">
        <v>2</v>
      </c>
      <c r="Q9087" s="2">
        <v>0</v>
      </c>
      <c r="R9087" s="2">
        <v>0</v>
      </c>
      <c r="S9087" s="2">
        <v>0</v>
      </c>
      <c r="T9087" s="2">
        <v>22</v>
      </c>
      <c r="U9087" s="2">
        <v>0</v>
      </c>
      <c r="V9087" s="2">
        <v>0</v>
      </c>
      <c r="W9087" s="2">
        <v>0</v>
      </c>
      <c r="X9087" s="2">
        <v>0</v>
      </c>
      <c r="Y9087" s="2">
        <v>45</v>
      </c>
      <c r="Z9087" s="2">
        <v>4</v>
      </c>
      <c r="AA9087" s="2">
        <v>54</v>
      </c>
      <c r="AB9087" s="2">
        <v>45</v>
      </c>
      <c r="AC9087" s="2">
        <v>1</v>
      </c>
      <c r="AD9087" s="2">
        <v>0</v>
      </c>
      <c r="AE9087" s="2">
        <v>0</v>
      </c>
      <c r="AF9087" s="2">
        <v>0</v>
      </c>
      <c r="AG9087" s="2">
        <v>77</v>
      </c>
      <c r="AH9087" s="2">
        <v>0</v>
      </c>
      <c r="AI9087" s="2">
        <v>0</v>
      </c>
      <c r="AJ9087" s="2">
        <v>3</v>
      </c>
      <c r="AK9087" s="2">
        <v>4</v>
      </c>
      <c r="AL9087" s="2">
        <v>0</v>
      </c>
      <c r="AM9087" s="2">
        <v>9</v>
      </c>
      <c r="AN9087" s="3">
        <f>IFERROR(K9087/J9087,"")</f>
        <v>0</v>
      </c>
      <c r="AO9087" s="3">
        <f>IFERROR(L9087/K9087,"")</f>
        <v>0</v>
      </c>
    </row>
    <row r="9088" spans="1:41">
      <c r="A9088" t="s">
        <v>11162</v>
      </c>
      <c r="D9088">
        <v>8600</v>
      </c>
      <c r="E9088" t="s">
        <v>1170</v>
      </c>
      <c r="F9088" t="s">
        <v>1330</v>
      </c>
      <c r="I9088" t="b">
        <v>0</v>
      </c>
      <c r="J9088" s="2">
        <v>749</v>
      </c>
      <c r="K9088" s="2">
        <v>538</v>
      </c>
      <c r="L9088" s="2">
        <v>1</v>
      </c>
      <c r="M9088" s="2">
        <v>537</v>
      </c>
      <c r="N9088" s="2">
        <v>228</v>
      </c>
      <c r="O9088" s="2">
        <v>3</v>
      </c>
      <c r="P9088" s="2">
        <v>0</v>
      </c>
      <c r="Q9088" s="2">
        <v>0</v>
      </c>
      <c r="R9088" s="2">
        <v>0</v>
      </c>
      <c r="S9088" s="2">
        <v>1</v>
      </c>
      <c r="T9088" s="2">
        <v>15</v>
      </c>
      <c r="U9088" s="2">
        <v>0</v>
      </c>
      <c r="V9088" s="2">
        <v>0</v>
      </c>
      <c r="W9088" s="2">
        <v>0</v>
      </c>
      <c r="X9088" s="2">
        <v>0</v>
      </c>
      <c r="Y9088" s="2">
        <v>44</v>
      </c>
      <c r="Z9088" s="2">
        <v>4</v>
      </c>
      <c r="AA9088" s="2">
        <v>86</v>
      </c>
      <c r="AB9088" s="2">
        <v>52</v>
      </c>
      <c r="AC9088" s="2">
        <v>1</v>
      </c>
      <c r="AD9088" s="2">
        <v>0</v>
      </c>
      <c r="AE9088" s="2">
        <v>0</v>
      </c>
      <c r="AF9088" s="2">
        <v>0</v>
      </c>
      <c r="AG9088" s="2">
        <v>95</v>
      </c>
      <c r="AH9088" s="2">
        <v>0</v>
      </c>
      <c r="AI9088" s="2">
        <v>0</v>
      </c>
      <c r="AJ9088" s="2">
        <v>4</v>
      </c>
      <c r="AK9088" s="2">
        <v>2</v>
      </c>
      <c r="AL9088" s="2">
        <v>1</v>
      </c>
      <c r="AM9088" s="2">
        <v>1</v>
      </c>
      <c r="AN9088" s="3">
        <f>IFERROR(K9088/J9088,"")</f>
        <v>0</v>
      </c>
      <c r="AO9088" s="3">
        <f>IFERROR(L9088/K9088,"")</f>
        <v>0</v>
      </c>
    </row>
    <row r="9089" spans="1:41">
      <c r="A9089" t="s">
        <v>11163</v>
      </c>
      <c r="D9089">
        <v>8600</v>
      </c>
      <c r="E9089" t="s">
        <v>1170</v>
      </c>
      <c r="F9089" t="s">
        <v>1332</v>
      </c>
      <c r="I9089" t="b">
        <v>0</v>
      </c>
      <c r="J9089" s="2">
        <v>548</v>
      </c>
      <c r="K9089" s="2">
        <v>415</v>
      </c>
      <c r="L9089" s="2">
        <v>0</v>
      </c>
      <c r="M9089" s="2">
        <v>415</v>
      </c>
      <c r="N9089" s="2">
        <v>156</v>
      </c>
      <c r="O9089" s="2">
        <v>5</v>
      </c>
      <c r="P9089" s="2">
        <v>1</v>
      </c>
      <c r="Q9089" s="2">
        <v>0</v>
      </c>
      <c r="R9089" s="2">
        <v>1</v>
      </c>
      <c r="S9089" s="2">
        <v>0</v>
      </c>
      <c r="T9089" s="2">
        <v>14</v>
      </c>
      <c r="U9089" s="2">
        <v>0</v>
      </c>
      <c r="V9089" s="2">
        <v>0</v>
      </c>
      <c r="W9089" s="2">
        <v>0</v>
      </c>
      <c r="X9089" s="2">
        <v>0</v>
      </c>
      <c r="Y9089" s="2">
        <v>41</v>
      </c>
      <c r="Z9089" s="2">
        <v>7</v>
      </c>
      <c r="AA9089" s="2">
        <v>53</v>
      </c>
      <c r="AB9089" s="2">
        <v>36</v>
      </c>
      <c r="AC9089" s="2">
        <v>0</v>
      </c>
      <c r="AD9089" s="2">
        <v>0</v>
      </c>
      <c r="AE9089" s="2">
        <v>0</v>
      </c>
      <c r="AF9089" s="2">
        <v>0</v>
      </c>
      <c r="AG9089" s="2">
        <v>80</v>
      </c>
      <c r="AH9089" s="2">
        <v>0</v>
      </c>
      <c r="AI9089" s="2">
        <v>0</v>
      </c>
      <c r="AJ9089" s="2">
        <v>8</v>
      </c>
      <c r="AK9089" s="2">
        <v>4</v>
      </c>
      <c r="AL9089" s="2">
        <v>0</v>
      </c>
      <c r="AM9089" s="2">
        <v>9</v>
      </c>
      <c r="AN9089" s="3">
        <f>IFERROR(K9089/J9089,"")</f>
        <v>0</v>
      </c>
      <c r="AO9089" s="3">
        <f>IFERROR(L9089/K9089,"")</f>
        <v>0</v>
      </c>
    </row>
    <row r="9090" spans="1:41">
      <c r="A9090" t="s">
        <v>11164</v>
      </c>
      <c r="D9090">
        <v>8600</v>
      </c>
      <c r="E9090" t="s">
        <v>1170</v>
      </c>
      <c r="F9090" t="s">
        <v>1376</v>
      </c>
      <c r="I9090" t="b">
        <v>0</v>
      </c>
      <c r="J9090" s="2">
        <v>562</v>
      </c>
      <c r="K9090" s="2">
        <v>447</v>
      </c>
      <c r="L9090" s="2">
        <v>2</v>
      </c>
      <c r="M9090" s="2">
        <v>445</v>
      </c>
      <c r="N9090" s="2">
        <v>108</v>
      </c>
      <c r="O9090" s="2">
        <v>6</v>
      </c>
      <c r="P9090" s="2">
        <v>0</v>
      </c>
      <c r="Q9090" s="2">
        <v>0</v>
      </c>
      <c r="R9090" s="2">
        <v>0</v>
      </c>
      <c r="S9090" s="2">
        <v>0</v>
      </c>
      <c r="T9090" s="2">
        <v>45</v>
      </c>
      <c r="U9090" s="2">
        <v>0</v>
      </c>
      <c r="V9090" s="2">
        <v>0</v>
      </c>
      <c r="W9090" s="2">
        <v>0</v>
      </c>
      <c r="X9090" s="2">
        <v>0</v>
      </c>
      <c r="Y9090" s="2">
        <v>48</v>
      </c>
      <c r="Z9090" s="2">
        <v>5</v>
      </c>
      <c r="AA9090" s="2">
        <v>130</v>
      </c>
      <c r="AB9090" s="2">
        <v>10</v>
      </c>
      <c r="AC9090" s="2">
        <v>0</v>
      </c>
      <c r="AD9090" s="2">
        <v>0</v>
      </c>
      <c r="AE9090" s="2">
        <v>0</v>
      </c>
      <c r="AF9090" s="2">
        <v>0</v>
      </c>
      <c r="AG9090" s="2">
        <v>64</v>
      </c>
      <c r="AH9090" s="2">
        <v>0</v>
      </c>
      <c r="AI9090" s="2">
        <v>0</v>
      </c>
      <c r="AJ9090" s="2">
        <v>7</v>
      </c>
      <c r="AK9090" s="2">
        <v>10</v>
      </c>
      <c r="AL9090" s="2">
        <v>1</v>
      </c>
      <c r="AM9090" s="2">
        <v>11</v>
      </c>
      <c r="AN9090" s="3">
        <f>IFERROR(K9090/J9090,"")</f>
        <v>0</v>
      </c>
      <c r="AO9090" s="3">
        <f>IFERROR(L9090/K9090,"")</f>
        <v>0</v>
      </c>
    </row>
    <row r="9091" spans="1:41">
      <c r="A9091" t="s">
        <v>11165</v>
      </c>
      <c r="D9091">
        <v>8600</v>
      </c>
      <c r="E9091" t="s">
        <v>1170</v>
      </c>
      <c r="F9091" t="s">
        <v>1378</v>
      </c>
      <c r="I9091" t="b">
        <v>0</v>
      </c>
      <c r="J9091" s="2">
        <v>543</v>
      </c>
      <c r="K9091" s="2">
        <v>453</v>
      </c>
      <c r="L9091" s="2">
        <v>2</v>
      </c>
      <c r="M9091" s="2">
        <v>451</v>
      </c>
      <c r="N9091" s="2">
        <v>164</v>
      </c>
      <c r="O9091" s="2">
        <v>0</v>
      </c>
      <c r="P9091" s="2">
        <v>1</v>
      </c>
      <c r="Q9091" s="2">
        <v>0</v>
      </c>
      <c r="R9091" s="2">
        <v>0</v>
      </c>
      <c r="S9091" s="2">
        <v>0</v>
      </c>
      <c r="T9091" s="2">
        <v>16</v>
      </c>
      <c r="U9091" s="2">
        <v>0</v>
      </c>
      <c r="V9091" s="2">
        <v>0</v>
      </c>
      <c r="W9091" s="2">
        <v>0</v>
      </c>
      <c r="X9091" s="2">
        <v>0</v>
      </c>
      <c r="Y9091" s="2">
        <v>35</v>
      </c>
      <c r="Z9091" s="2">
        <v>5</v>
      </c>
      <c r="AA9091" s="2">
        <v>99</v>
      </c>
      <c r="AB9091" s="2">
        <v>20</v>
      </c>
      <c r="AC9091" s="2">
        <v>0</v>
      </c>
      <c r="AD9091" s="2">
        <v>0</v>
      </c>
      <c r="AE9091" s="2">
        <v>0</v>
      </c>
      <c r="AF9091" s="2">
        <v>0</v>
      </c>
      <c r="AG9091" s="2">
        <v>99</v>
      </c>
      <c r="AH9091" s="2">
        <v>0</v>
      </c>
      <c r="AI9091" s="2">
        <v>0</v>
      </c>
      <c r="AJ9091" s="2">
        <v>2</v>
      </c>
      <c r="AK9091" s="2">
        <v>7</v>
      </c>
      <c r="AL9091" s="2">
        <v>0</v>
      </c>
      <c r="AM9091" s="2">
        <v>3</v>
      </c>
      <c r="AN9091" s="3">
        <f>IFERROR(K9091/J9091,"")</f>
        <v>0</v>
      </c>
      <c r="AO9091" s="3">
        <f>IFERROR(L9091/K9091,"")</f>
        <v>0</v>
      </c>
    </row>
    <row r="9092" spans="1:41">
      <c r="A9092" t="s">
        <v>11166</v>
      </c>
      <c r="D9092">
        <v>8600</v>
      </c>
      <c r="E9092" t="s">
        <v>1170</v>
      </c>
      <c r="F9092" t="s">
        <v>1380</v>
      </c>
      <c r="I9092" t="b">
        <v>0</v>
      </c>
      <c r="J9092" s="2">
        <v>426</v>
      </c>
      <c r="K9092" s="2">
        <v>256</v>
      </c>
      <c r="L9092" s="2">
        <v>1</v>
      </c>
      <c r="M9092" s="2">
        <v>255</v>
      </c>
      <c r="N9092" s="2">
        <v>87</v>
      </c>
      <c r="O9092" s="2">
        <v>3</v>
      </c>
      <c r="P9092" s="2">
        <v>1</v>
      </c>
      <c r="Q9092" s="2">
        <v>0</v>
      </c>
      <c r="R9092" s="2">
        <v>0</v>
      </c>
      <c r="S9092" s="2">
        <v>0</v>
      </c>
      <c r="T9092" s="2">
        <v>9</v>
      </c>
      <c r="U9092" s="2">
        <v>0</v>
      </c>
      <c r="V9092" s="2">
        <v>0</v>
      </c>
      <c r="W9092" s="2">
        <v>0</v>
      </c>
      <c r="X9092" s="2">
        <v>0</v>
      </c>
      <c r="Y9092" s="2">
        <v>26</v>
      </c>
      <c r="Z9092" s="2">
        <v>3</v>
      </c>
      <c r="AA9092" s="2">
        <v>44</v>
      </c>
      <c r="AB9092" s="2">
        <v>22</v>
      </c>
      <c r="AC9092" s="2">
        <v>0</v>
      </c>
      <c r="AD9092" s="2">
        <v>0</v>
      </c>
      <c r="AE9092" s="2">
        <v>0</v>
      </c>
      <c r="AF9092" s="2">
        <v>0</v>
      </c>
      <c r="AG9092" s="2">
        <v>51</v>
      </c>
      <c r="AH9092" s="2">
        <v>0</v>
      </c>
      <c r="AI9092" s="2">
        <v>0</v>
      </c>
      <c r="AJ9092" s="2">
        <v>3</v>
      </c>
      <c r="AK9092" s="2">
        <v>0</v>
      </c>
      <c r="AL9092" s="2">
        <v>0</v>
      </c>
      <c r="AM9092" s="2">
        <v>6</v>
      </c>
      <c r="AN9092" s="3">
        <f>IFERROR(K9092/J9092,"")</f>
        <v>0</v>
      </c>
      <c r="AO9092" s="3">
        <f>IFERROR(L9092/K9092,"")</f>
        <v>0</v>
      </c>
    </row>
    <row r="9093" spans="1:41">
      <c r="A9093" t="s">
        <v>11167</v>
      </c>
      <c r="D9093">
        <v>8600</v>
      </c>
      <c r="E9093" t="s">
        <v>1170</v>
      </c>
      <c r="F9093" t="s">
        <v>1411</v>
      </c>
      <c r="I9093" t="b">
        <v>0</v>
      </c>
      <c r="J9093" s="2">
        <v>478</v>
      </c>
      <c r="K9093" s="2">
        <v>325</v>
      </c>
      <c r="L9093" s="2">
        <v>2</v>
      </c>
      <c r="M9093" s="2">
        <v>323</v>
      </c>
      <c r="N9093" s="2">
        <v>105</v>
      </c>
      <c r="O9093" s="2">
        <v>2</v>
      </c>
      <c r="P9093" s="2">
        <v>0</v>
      </c>
      <c r="Q9093" s="2">
        <v>0</v>
      </c>
      <c r="R9093" s="2">
        <v>0</v>
      </c>
      <c r="S9093" s="2">
        <v>1</v>
      </c>
      <c r="T9093" s="2">
        <v>13</v>
      </c>
      <c r="U9093" s="2">
        <v>0</v>
      </c>
      <c r="V9093" s="2">
        <v>0</v>
      </c>
      <c r="W9093" s="2">
        <v>0</v>
      </c>
      <c r="X9093" s="2">
        <v>0</v>
      </c>
      <c r="Y9093" s="2">
        <v>29</v>
      </c>
      <c r="Z9093" s="2">
        <v>8</v>
      </c>
      <c r="AA9093" s="2">
        <v>71</v>
      </c>
      <c r="AB9093" s="2">
        <v>23</v>
      </c>
      <c r="AC9093" s="2">
        <v>0</v>
      </c>
      <c r="AD9093" s="2">
        <v>0</v>
      </c>
      <c r="AE9093" s="2">
        <v>0</v>
      </c>
      <c r="AF9093" s="2">
        <v>0</v>
      </c>
      <c r="AG9093" s="2">
        <v>47</v>
      </c>
      <c r="AH9093" s="2">
        <v>0</v>
      </c>
      <c r="AI9093" s="2">
        <v>0</v>
      </c>
      <c r="AJ9093" s="2">
        <v>2</v>
      </c>
      <c r="AK9093" s="2">
        <v>5</v>
      </c>
      <c r="AL9093" s="2">
        <v>1</v>
      </c>
      <c r="AM9093" s="2">
        <v>16</v>
      </c>
      <c r="AN9093" s="3">
        <f>IFERROR(K9093/J9093,"")</f>
        <v>0</v>
      </c>
      <c r="AO9093" s="3">
        <f>IFERROR(L9093/K9093,"")</f>
        <v>0</v>
      </c>
    </row>
    <row r="9094" spans="1:41">
      <c r="A9094" t="s">
        <v>11168</v>
      </c>
      <c r="D9094">
        <v>8600</v>
      </c>
      <c r="E9094" t="s">
        <v>1170</v>
      </c>
      <c r="F9094" t="s">
        <v>1413</v>
      </c>
      <c r="I9094" t="b">
        <v>0</v>
      </c>
      <c r="J9094" s="2">
        <v>669</v>
      </c>
      <c r="K9094" s="2">
        <v>448</v>
      </c>
      <c r="L9094" s="2">
        <v>3</v>
      </c>
      <c r="M9094" s="2">
        <v>445</v>
      </c>
      <c r="N9094" s="2">
        <v>125</v>
      </c>
      <c r="O9094" s="2">
        <v>7</v>
      </c>
      <c r="P9094" s="2">
        <v>3</v>
      </c>
      <c r="Q9094" s="2">
        <v>0</v>
      </c>
      <c r="R9094" s="2">
        <v>0</v>
      </c>
      <c r="S9094" s="2">
        <v>0</v>
      </c>
      <c r="T9094" s="2">
        <v>25</v>
      </c>
      <c r="U9094" s="2">
        <v>0</v>
      </c>
      <c r="V9094" s="2">
        <v>0</v>
      </c>
      <c r="W9094" s="2">
        <v>0</v>
      </c>
      <c r="X9094" s="2">
        <v>0</v>
      </c>
      <c r="Y9094" s="2">
        <v>60</v>
      </c>
      <c r="Z9094" s="2">
        <v>11</v>
      </c>
      <c r="AA9094" s="2">
        <v>130</v>
      </c>
      <c r="AB9094" s="2">
        <v>13</v>
      </c>
      <c r="AC9094" s="2">
        <v>0</v>
      </c>
      <c r="AD9094" s="2">
        <v>0</v>
      </c>
      <c r="AE9094" s="2">
        <v>0</v>
      </c>
      <c r="AF9094" s="2">
        <v>0</v>
      </c>
      <c r="AG9094" s="2">
        <v>45</v>
      </c>
      <c r="AH9094" s="2">
        <v>0</v>
      </c>
      <c r="AI9094" s="2">
        <v>0</v>
      </c>
      <c r="AJ9094" s="2">
        <v>3</v>
      </c>
      <c r="AK9094" s="2">
        <v>2</v>
      </c>
      <c r="AL9094" s="2">
        <v>0</v>
      </c>
      <c r="AM9094" s="2">
        <v>21</v>
      </c>
      <c r="AN9094" s="3">
        <f>IFERROR(K9094/J9094,"")</f>
        <v>0</v>
      </c>
      <c r="AO9094" s="3">
        <f>IFERROR(L9094/K9094,"")</f>
        <v>0</v>
      </c>
    </row>
    <row r="9095" spans="1:41">
      <c r="A9095" t="s">
        <v>11169</v>
      </c>
      <c r="D9095">
        <v>8600</v>
      </c>
      <c r="E9095" t="s">
        <v>1170</v>
      </c>
      <c r="F9095" t="s">
        <v>1415</v>
      </c>
      <c r="I9095" t="b">
        <v>0</v>
      </c>
      <c r="J9095" s="2">
        <v>689</v>
      </c>
      <c r="K9095" s="2">
        <v>445</v>
      </c>
      <c r="L9095" s="2">
        <v>2</v>
      </c>
      <c r="M9095" s="2">
        <v>443</v>
      </c>
      <c r="N9095" s="2">
        <v>114</v>
      </c>
      <c r="O9095" s="2">
        <v>5</v>
      </c>
      <c r="P9095" s="2">
        <v>3</v>
      </c>
      <c r="Q9095" s="2">
        <v>0</v>
      </c>
      <c r="R9095" s="2">
        <v>0</v>
      </c>
      <c r="S9095" s="2">
        <v>0</v>
      </c>
      <c r="T9095" s="2">
        <v>31</v>
      </c>
      <c r="U9095" s="2">
        <v>0</v>
      </c>
      <c r="V9095" s="2">
        <v>0</v>
      </c>
      <c r="W9095" s="2">
        <v>0</v>
      </c>
      <c r="X9095" s="2">
        <v>0</v>
      </c>
      <c r="Y9095" s="2">
        <v>53</v>
      </c>
      <c r="Z9095" s="2">
        <v>17</v>
      </c>
      <c r="AA9095" s="2">
        <v>92</v>
      </c>
      <c r="AB9095" s="2">
        <v>21</v>
      </c>
      <c r="AC9095" s="2">
        <v>0</v>
      </c>
      <c r="AD9095" s="2">
        <v>0</v>
      </c>
      <c r="AE9095" s="2">
        <v>0</v>
      </c>
      <c r="AF9095" s="2">
        <v>0</v>
      </c>
      <c r="AG9095" s="2">
        <v>80</v>
      </c>
      <c r="AH9095" s="2">
        <v>0</v>
      </c>
      <c r="AI9095" s="2">
        <v>0</v>
      </c>
      <c r="AJ9095" s="2">
        <v>6</v>
      </c>
      <c r="AK9095" s="2">
        <v>7</v>
      </c>
      <c r="AL9095" s="2">
        <v>2</v>
      </c>
      <c r="AM9095" s="2">
        <v>12</v>
      </c>
      <c r="AN9095" s="3">
        <f>IFERROR(K9095/J9095,"")</f>
        <v>0</v>
      </c>
      <c r="AO9095" s="3">
        <f>IFERROR(L9095/K9095,"")</f>
        <v>0</v>
      </c>
    </row>
    <row r="9096" spans="1:41">
      <c r="A9096" t="s">
        <v>11170</v>
      </c>
      <c r="D9096">
        <v>8600</v>
      </c>
      <c r="E9096" t="s">
        <v>1170</v>
      </c>
      <c r="F9096" t="s">
        <v>1417</v>
      </c>
      <c r="I9096" t="b">
        <v>0</v>
      </c>
      <c r="J9096" s="2">
        <v>757</v>
      </c>
      <c r="K9096" s="2">
        <v>570</v>
      </c>
      <c r="L9096" s="2">
        <v>3</v>
      </c>
      <c r="M9096" s="2">
        <v>567</v>
      </c>
      <c r="N9096" s="2">
        <v>161</v>
      </c>
      <c r="O9096" s="2">
        <v>4</v>
      </c>
      <c r="P9096" s="2">
        <v>2</v>
      </c>
      <c r="Q9096" s="2">
        <v>0</v>
      </c>
      <c r="R9096" s="2">
        <v>0</v>
      </c>
      <c r="S9096" s="2">
        <v>0</v>
      </c>
      <c r="T9096" s="2">
        <v>23</v>
      </c>
      <c r="U9096" s="2">
        <v>0</v>
      </c>
      <c r="V9096" s="2">
        <v>0</v>
      </c>
      <c r="W9096" s="2">
        <v>0</v>
      </c>
      <c r="X9096" s="2">
        <v>1</v>
      </c>
      <c r="Y9096" s="2">
        <v>53</v>
      </c>
      <c r="Z9096" s="2">
        <v>10</v>
      </c>
      <c r="AA9096" s="2">
        <v>152</v>
      </c>
      <c r="AB9096" s="2">
        <v>24</v>
      </c>
      <c r="AC9096" s="2">
        <v>0</v>
      </c>
      <c r="AD9096" s="2">
        <v>0</v>
      </c>
      <c r="AE9096" s="2">
        <v>0</v>
      </c>
      <c r="AF9096" s="2">
        <v>0</v>
      </c>
      <c r="AG9096" s="2">
        <v>99</v>
      </c>
      <c r="AH9096" s="2">
        <v>0</v>
      </c>
      <c r="AI9096" s="2">
        <v>0</v>
      </c>
      <c r="AJ9096" s="2">
        <v>4</v>
      </c>
      <c r="AK9096" s="2">
        <v>9</v>
      </c>
      <c r="AL9096" s="2">
        <v>0</v>
      </c>
      <c r="AM9096" s="2">
        <v>25</v>
      </c>
      <c r="AN9096" s="3">
        <f>IFERROR(K9096/J9096,"")</f>
        <v>0</v>
      </c>
      <c r="AO9096" s="3">
        <f>IFERROR(L9096/K9096,"")</f>
        <v>0</v>
      </c>
    </row>
    <row r="9097" spans="1:41">
      <c r="A9097" t="s">
        <v>11171</v>
      </c>
      <c r="D9097">
        <v>8600</v>
      </c>
      <c r="E9097" t="s">
        <v>1170</v>
      </c>
      <c r="F9097" t="s">
        <v>1419</v>
      </c>
      <c r="I9097" t="b">
        <v>0</v>
      </c>
      <c r="J9097" s="2">
        <v>607</v>
      </c>
      <c r="K9097" s="2">
        <v>399</v>
      </c>
      <c r="L9097" s="2">
        <v>6</v>
      </c>
      <c r="M9097" s="2">
        <v>393</v>
      </c>
      <c r="N9097" s="2">
        <v>91</v>
      </c>
      <c r="O9097" s="2">
        <v>1</v>
      </c>
      <c r="P9097" s="2">
        <v>1</v>
      </c>
      <c r="Q9097" s="2">
        <v>0</v>
      </c>
      <c r="R9097" s="2">
        <v>0</v>
      </c>
      <c r="S9097" s="2">
        <v>0</v>
      </c>
      <c r="T9097" s="2">
        <v>27</v>
      </c>
      <c r="U9097" s="2">
        <v>0</v>
      </c>
      <c r="V9097" s="2">
        <v>0</v>
      </c>
      <c r="W9097" s="2">
        <v>0</v>
      </c>
      <c r="X9097" s="2">
        <v>0</v>
      </c>
      <c r="Y9097" s="2">
        <v>54</v>
      </c>
      <c r="Z9097" s="2">
        <v>13</v>
      </c>
      <c r="AA9097" s="2">
        <v>110</v>
      </c>
      <c r="AB9097" s="2">
        <v>15</v>
      </c>
      <c r="AC9097" s="2">
        <v>0</v>
      </c>
      <c r="AD9097" s="2">
        <v>0</v>
      </c>
      <c r="AE9097" s="2">
        <v>0</v>
      </c>
      <c r="AF9097" s="2">
        <v>0</v>
      </c>
      <c r="AG9097" s="2">
        <v>53</v>
      </c>
      <c r="AH9097" s="2">
        <v>0</v>
      </c>
      <c r="AI9097" s="2">
        <v>0</v>
      </c>
      <c r="AJ9097" s="2">
        <v>4</v>
      </c>
      <c r="AK9097" s="2">
        <v>7</v>
      </c>
      <c r="AL9097" s="2">
        <v>0</v>
      </c>
      <c r="AM9097" s="2">
        <v>17</v>
      </c>
      <c r="AN9097" s="3">
        <f>IFERROR(K9097/J9097,"")</f>
        <v>0</v>
      </c>
      <c r="AO9097" s="3">
        <f>IFERROR(L9097/K9097,"")</f>
        <v>0</v>
      </c>
    </row>
    <row r="9098" spans="1:41">
      <c r="A9098" t="s">
        <v>11172</v>
      </c>
      <c r="D9098">
        <v>8600</v>
      </c>
      <c r="E9098" t="s">
        <v>1170</v>
      </c>
      <c r="F9098" t="s">
        <v>1421</v>
      </c>
      <c r="I9098" t="b">
        <v>0</v>
      </c>
      <c r="J9098" s="2">
        <v>681</v>
      </c>
      <c r="K9098" s="2">
        <v>442</v>
      </c>
      <c r="L9098" s="2">
        <v>1</v>
      </c>
      <c r="M9098" s="2">
        <v>441</v>
      </c>
      <c r="N9098" s="2">
        <v>137</v>
      </c>
      <c r="O9098" s="2">
        <v>3</v>
      </c>
      <c r="P9098" s="2">
        <v>1</v>
      </c>
      <c r="Q9098" s="2">
        <v>0</v>
      </c>
      <c r="R9098" s="2">
        <v>0</v>
      </c>
      <c r="S9098" s="2">
        <v>0</v>
      </c>
      <c r="T9098" s="2">
        <v>18</v>
      </c>
      <c r="U9098" s="2">
        <v>0</v>
      </c>
      <c r="V9098" s="2">
        <v>0</v>
      </c>
      <c r="W9098" s="2">
        <v>0</v>
      </c>
      <c r="X9098" s="2">
        <v>0</v>
      </c>
      <c r="Y9098" s="2">
        <v>61</v>
      </c>
      <c r="Z9098" s="2">
        <v>14</v>
      </c>
      <c r="AA9098" s="2">
        <v>92</v>
      </c>
      <c r="AB9098" s="2">
        <v>26</v>
      </c>
      <c r="AC9098" s="2">
        <v>2</v>
      </c>
      <c r="AD9098" s="2">
        <v>0</v>
      </c>
      <c r="AE9098" s="2">
        <v>0</v>
      </c>
      <c r="AF9098" s="2">
        <v>0</v>
      </c>
      <c r="AG9098" s="2">
        <v>62</v>
      </c>
      <c r="AH9098" s="2">
        <v>0</v>
      </c>
      <c r="AI9098" s="2">
        <v>0</v>
      </c>
      <c r="AJ9098" s="2">
        <v>9</v>
      </c>
      <c r="AK9098" s="2">
        <v>2</v>
      </c>
      <c r="AL9098" s="2">
        <v>0</v>
      </c>
      <c r="AM9098" s="2">
        <v>14</v>
      </c>
      <c r="AN9098" s="3">
        <f>IFERROR(K9098/J9098,"")</f>
        <v>0</v>
      </c>
      <c r="AO9098" s="3">
        <f>IFERROR(L9098/K9098,"")</f>
        <v>0</v>
      </c>
    </row>
    <row r="9099" spans="1:41">
      <c r="A9099" t="s">
        <v>11173</v>
      </c>
      <c r="D9099">
        <v>8600</v>
      </c>
      <c r="E9099" t="s">
        <v>1170</v>
      </c>
      <c r="F9099" t="s">
        <v>1423</v>
      </c>
      <c r="I9099" t="b">
        <v>0</v>
      </c>
      <c r="J9099" s="2">
        <v>634</v>
      </c>
      <c r="K9099" s="2">
        <v>404</v>
      </c>
      <c r="L9099" s="2">
        <v>3</v>
      </c>
      <c r="M9099" s="2">
        <v>401</v>
      </c>
      <c r="N9099" s="2">
        <v>109</v>
      </c>
      <c r="O9099" s="2">
        <v>4</v>
      </c>
      <c r="P9099" s="2">
        <v>1</v>
      </c>
      <c r="Q9099" s="2">
        <v>0</v>
      </c>
      <c r="R9099" s="2">
        <v>0</v>
      </c>
      <c r="S9099" s="2">
        <v>0</v>
      </c>
      <c r="T9099" s="2">
        <v>17</v>
      </c>
      <c r="U9099" s="2">
        <v>0</v>
      </c>
      <c r="V9099" s="2">
        <v>0</v>
      </c>
      <c r="W9099" s="2">
        <v>0</v>
      </c>
      <c r="X9099" s="2">
        <v>0</v>
      </c>
      <c r="Y9099" s="2">
        <v>48</v>
      </c>
      <c r="Z9099" s="2">
        <v>15</v>
      </c>
      <c r="AA9099" s="2">
        <v>90</v>
      </c>
      <c r="AB9099" s="2">
        <v>25</v>
      </c>
      <c r="AC9099" s="2">
        <v>0</v>
      </c>
      <c r="AD9099" s="2">
        <v>0</v>
      </c>
      <c r="AE9099" s="2">
        <v>0</v>
      </c>
      <c r="AF9099" s="2">
        <v>0</v>
      </c>
      <c r="AG9099" s="2">
        <v>73</v>
      </c>
      <c r="AH9099" s="2">
        <v>0</v>
      </c>
      <c r="AI9099" s="2">
        <v>0</v>
      </c>
      <c r="AJ9099" s="2">
        <v>5</v>
      </c>
      <c r="AK9099" s="2">
        <v>2</v>
      </c>
      <c r="AL9099" s="2">
        <v>1</v>
      </c>
      <c r="AM9099" s="2">
        <v>11</v>
      </c>
      <c r="AN9099" s="3">
        <f>IFERROR(K9099/J9099,"")</f>
        <v>0</v>
      </c>
      <c r="AO9099" s="3">
        <f>IFERROR(L9099/K9099,"")</f>
        <v>0</v>
      </c>
    </row>
    <row r="9100" spans="1:41">
      <c r="A9100" t="s">
        <v>11174</v>
      </c>
      <c r="D9100">
        <v>8600</v>
      </c>
      <c r="E9100" t="s">
        <v>1170</v>
      </c>
      <c r="F9100" t="s">
        <v>1425</v>
      </c>
      <c r="I9100" t="b">
        <v>0</v>
      </c>
      <c r="J9100" s="2">
        <v>616</v>
      </c>
      <c r="K9100" s="2">
        <v>368</v>
      </c>
      <c r="L9100" s="2">
        <v>6</v>
      </c>
      <c r="M9100" s="2">
        <v>362</v>
      </c>
      <c r="N9100" s="2">
        <v>108</v>
      </c>
      <c r="O9100" s="2">
        <v>1</v>
      </c>
      <c r="P9100" s="2">
        <v>1</v>
      </c>
      <c r="Q9100" s="2">
        <v>0</v>
      </c>
      <c r="R9100" s="2">
        <v>0</v>
      </c>
      <c r="S9100" s="2">
        <v>0</v>
      </c>
      <c r="T9100" s="2">
        <v>24</v>
      </c>
      <c r="U9100" s="2">
        <v>0</v>
      </c>
      <c r="V9100" s="2">
        <v>0</v>
      </c>
      <c r="W9100" s="2">
        <v>0</v>
      </c>
      <c r="X9100" s="2">
        <v>0</v>
      </c>
      <c r="Y9100" s="2">
        <v>42</v>
      </c>
      <c r="Z9100" s="2">
        <v>12</v>
      </c>
      <c r="AA9100" s="2">
        <v>91</v>
      </c>
      <c r="AB9100" s="2">
        <v>18</v>
      </c>
      <c r="AC9100" s="2">
        <v>1</v>
      </c>
      <c r="AD9100" s="2">
        <v>0</v>
      </c>
      <c r="AE9100" s="2">
        <v>0</v>
      </c>
      <c r="AF9100" s="2">
        <v>1</v>
      </c>
      <c r="AG9100" s="2">
        <v>37</v>
      </c>
      <c r="AH9100" s="2">
        <v>0</v>
      </c>
      <c r="AI9100" s="2">
        <v>0</v>
      </c>
      <c r="AJ9100" s="2">
        <v>3</v>
      </c>
      <c r="AK9100" s="2">
        <v>7</v>
      </c>
      <c r="AL9100" s="2">
        <v>0</v>
      </c>
      <c r="AM9100" s="2">
        <v>16</v>
      </c>
      <c r="AN9100" s="3">
        <f>IFERROR(K9100/J9100,"")</f>
        <v>0</v>
      </c>
      <c r="AO9100" s="3">
        <f>IFERROR(L9100/K9100,"")</f>
        <v>0</v>
      </c>
    </row>
    <row r="9101" spans="1:41">
      <c r="A9101" t="s">
        <v>11175</v>
      </c>
      <c r="D9101">
        <v>8600</v>
      </c>
      <c r="E9101" t="s">
        <v>1170</v>
      </c>
      <c r="F9101" t="s">
        <v>1427</v>
      </c>
      <c r="I9101" t="b">
        <v>0</v>
      </c>
      <c r="J9101" s="2">
        <v>521</v>
      </c>
      <c r="K9101" s="2">
        <v>326</v>
      </c>
      <c r="L9101" s="2">
        <v>1</v>
      </c>
      <c r="M9101" s="2">
        <v>325</v>
      </c>
      <c r="N9101" s="2">
        <v>76</v>
      </c>
      <c r="O9101" s="2">
        <v>1</v>
      </c>
      <c r="P9101" s="2">
        <v>0</v>
      </c>
      <c r="Q9101" s="2">
        <v>0</v>
      </c>
      <c r="R9101" s="2">
        <v>0</v>
      </c>
      <c r="S9101" s="2">
        <v>0</v>
      </c>
      <c r="T9101" s="2">
        <v>16</v>
      </c>
      <c r="U9101" s="2">
        <v>0</v>
      </c>
      <c r="V9101" s="2">
        <v>0</v>
      </c>
      <c r="W9101" s="2">
        <v>0</v>
      </c>
      <c r="X9101" s="2">
        <v>0</v>
      </c>
      <c r="Y9101" s="2">
        <v>50</v>
      </c>
      <c r="Z9101" s="2">
        <v>17</v>
      </c>
      <c r="AA9101" s="2">
        <v>93</v>
      </c>
      <c r="AB9101" s="2">
        <v>11</v>
      </c>
      <c r="AC9101" s="2">
        <v>0</v>
      </c>
      <c r="AD9101" s="2">
        <v>0</v>
      </c>
      <c r="AE9101" s="2">
        <v>0</v>
      </c>
      <c r="AF9101" s="2">
        <v>0</v>
      </c>
      <c r="AG9101" s="2">
        <v>43</v>
      </c>
      <c r="AH9101" s="2">
        <v>0</v>
      </c>
      <c r="AI9101" s="2">
        <v>0</v>
      </c>
      <c r="AJ9101" s="2">
        <v>6</v>
      </c>
      <c r="AK9101" s="2">
        <v>4</v>
      </c>
      <c r="AL9101" s="2">
        <v>0</v>
      </c>
      <c r="AM9101" s="2">
        <v>8</v>
      </c>
      <c r="AN9101" s="3">
        <f>IFERROR(K9101/J9101,"")</f>
        <v>0</v>
      </c>
      <c r="AO9101" s="3">
        <f>IFERROR(L9101/K9101,"")</f>
        <v>0</v>
      </c>
    </row>
    <row r="9102" spans="1:41">
      <c r="A9102" t="s">
        <v>11176</v>
      </c>
      <c r="D9102">
        <v>8600</v>
      </c>
      <c r="E9102" t="s">
        <v>1170</v>
      </c>
      <c r="F9102" t="s">
        <v>1429</v>
      </c>
      <c r="I9102" t="b">
        <v>0</v>
      </c>
      <c r="J9102" s="2">
        <v>468</v>
      </c>
      <c r="K9102" s="2">
        <v>318</v>
      </c>
      <c r="L9102" s="2">
        <v>2</v>
      </c>
      <c r="M9102" s="2">
        <v>316</v>
      </c>
      <c r="N9102" s="2">
        <v>92</v>
      </c>
      <c r="O9102" s="2">
        <v>2</v>
      </c>
      <c r="P9102" s="2">
        <v>1</v>
      </c>
      <c r="Q9102" s="2">
        <v>0</v>
      </c>
      <c r="R9102" s="2">
        <v>0</v>
      </c>
      <c r="S9102" s="2">
        <v>0</v>
      </c>
      <c r="T9102" s="2">
        <v>7</v>
      </c>
      <c r="U9102" s="2">
        <v>0</v>
      </c>
      <c r="V9102" s="2">
        <v>0</v>
      </c>
      <c r="W9102" s="2">
        <v>0</v>
      </c>
      <c r="X9102" s="2">
        <v>0</v>
      </c>
      <c r="Y9102" s="2">
        <v>33</v>
      </c>
      <c r="Z9102" s="2">
        <v>9</v>
      </c>
      <c r="AA9102" s="2">
        <v>100</v>
      </c>
      <c r="AB9102" s="2">
        <v>28</v>
      </c>
      <c r="AC9102" s="2">
        <v>0</v>
      </c>
      <c r="AD9102" s="2">
        <v>0</v>
      </c>
      <c r="AE9102" s="2">
        <v>0</v>
      </c>
      <c r="AF9102" s="2">
        <v>0</v>
      </c>
      <c r="AG9102" s="2">
        <v>28</v>
      </c>
      <c r="AH9102" s="2">
        <v>0</v>
      </c>
      <c r="AI9102" s="2">
        <v>1</v>
      </c>
      <c r="AJ9102" s="2">
        <v>6</v>
      </c>
      <c r="AK9102" s="2">
        <v>2</v>
      </c>
      <c r="AL9102" s="2">
        <v>0</v>
      </c>
      <c r="AM9102" s="2">
        <v>7</v>
      </c>
      <c r="AN9102" s="3">
        <f>IFERROR(K9102/J9102,"")</f>
        <v>0</v>
      </c>
      <c r="AO9102" s="3">
        <f>IFERROR(L9102/K9102,"")</f>
        <v>0</v>
      </c>
    </row>
    <row r="9103" spans="1:41">
      <c r="A9103" t="s">
        <v>11177</v>
      </c>
      <c r="D9103">
        <v>8600</v>
      </c>
      <c r="E9103" t="s">
        <v>1170</v>
      </c>
      <c r="F9103" t="s">
        <v>1431</v>
      </c>
      <c r="I9103" t="b">
        <v>0</v>
      </c>
      <c r="J9103" s="2">
        <v>600</v>
      </c>
      <c r="K9103" s="2">
        <v>347</v>
      </c>
      <c r="L9103" s="2">
        <v>1</v>
      </c>
      <c r="M9103" s="2">
        <v>346</v>
      </c>
      <c r="N9103" s="2">
        <v>110</v>
      </c>
      <c r="O9103" s="2">
        <v>7</v>
      </c>
      <c r="P9103" s="2">
        <v>3</v>
      </c>
      <c r="Q9103" s="2">
        <v>0</v>
      </c>
      <c r="R9103" s="2">
        <v>0</v>
      </c>
      <c r="S9103" s="2">
        <v>0</v>
      </c>
      <c r="T9103" s="2">
        <v>18</v>
      </c>
      <c r="U9103" s="2">
        <v>0</v>
      </c>
      <c r="V9103" s="2">
        <v>0</v>
      </c>
      <c r="W9103" s="2">
        <v>0</v>
      </c>
      <c r="X9103" s="2">
        <v>0</v>
      </c>
      <c r="Y9103" s="2">
        <v>36</v>
      </c>
      <c r="Z9103" s="2">
        <v>9</v>
      </c>
      <c r="AA9103" s="2">
        <v>86</v>
      </c>
      <c r="AB9103" s="2">
        <v>16</v>
      </c>
      <c r="AC9103" s="2">
        <v>0</v>
      </c>
      <c r="AD9103" s="2">
        <v>0</v>
      </c>
      <c r="AE9103" s="2">
        <v>0</v>
      </c>
      <c r="AF9103" s="2">
        <v>1</v>
      </c>
      <c r="AG9103" s="2">
        <v>38</v>
      </c>
      <c r="AH9103" s="2">
        <v>0</v>
      </c>
      <c r="AI9103" s="2">
        <v>0</v>
      </c>
      <c r="AJ9103" s="2">
        <v>5</v>
      </c>
      <c r="AK9103" s="2">
        <v>7</v>
      </c>
      <c r="AL9103" s="2">
        <v>0</v>
      </c>
      <c r="AM9103" s="2">
        <v>10</v>
      </c>
      <c r="AN9103" s="3">
        <f>IFERROR(K9103/J9103,"")</f>
        <v>0</v>
      </c>
      <c r="AO9103" s="3">
        <f>IFERROR(L9103/K9103,"")</f>
        <v>0</v>
      </c>
    </row>
    <row r="9104" spans="1:41">
      <c r="A9104" t="s">
        <v>11178</v>
      </c>
      <c r="D9104">
        <v>8600</v>
      </c>
      <c r="E9104" t="s">
        <v>1170</v>
      </c>
      <c r="F9104" t="s">
        <v>1433</v>
      </c>
      <c r="I9104" t="b">
        <v>0</v>
      </c>
      <c r="J9104" s="2">
        <v>641</v>
      </c>
      <c r="K9104" s="2">
        <v>407</v>
      </c>
      <c r="L9104" s="2">
        <v>1</v>
      </c>
      <c r="M9104" s="2">
        <v>406</v>
      </c>
      <c r="N9104" s="2">
        <v>102</v>
      </c>
      <c r="O9104" s="2">
        <v>3</v>
      </c>
      <c r="P9104" s="2">
        <v>0</v>
      </c>
      <c r="Q9104" s="2">
        <v>0</v>
      </c>
      <c r="R9104" s="2">
        <v>0</v>
      </c>
      <c r="S9104" s="2">
        <v>0</v>
      </c>
      <c r="T9104" s="2">
        <v>17</v>
      </c>
      <c r="U9104" s="2">
        <v>0</v>
      </c>
      <c r="V9104" s="2">
        <v>0</v>
      </c>
      <c r="W9104" s="2">
        <v>0</v>
      </c>
      <c r="X9104" s="2">
        <v>0</v>
      </c>
      <c r="Y9104" s="2">
        <v>49</v>
      </c>
      <c r="Z9104" s="2">
        <v>13</v>
      </c>
      <c r="AA9104" s="2">
        <v>139</v>
      </c>
      <c r="AB9104" s="2">
        <v>13</v>
      </c>
      <c r="AC9104" s="2">
        <v>1</v>
      </c>
      <c r="AD9104" s="2">
        <v>0</v>
      </c>
      <c r="AE9104" s="2">
        <v>0</v>
      </c>
      <c r="AF9104" s="2">
        <v>0</v>
      </c>
      <c r="AG9104" s="2">
        <v>39</v>
      </c>
      <c r="AH9104" s="2">
        <v>0</v>
      </c>
      <c r="AI9104" s="2">
        <v>0</v>
      </c>
      <c r="AJ9104" s="2">
        <v>1</v>
      </c>
      <c r="AK9104" s="2">
        <v>8</v>
      </c>
      <c r="AL9104" s="2">
        <v>0</v>
      </c>
      <c r="AM9104" s="2">
        <v>21</v>
      </c>
      <c r="AN9104" s="3">
        <f>IFERROR(K9104/J9104,"")</f>
        <v>0</v>
      </c>
      <c r="AO9104" s="3">
        <f>IFERROR(L9104/K9104,"")</f>
        <v>0</v>
      </c>
    </row>
    <row r="9105" spans="1:41">
      <c r="A9105" t="s">
        <v>11179</v>
      </c>
      <c r="D9105">
        <v>8600</v>
      </c>
      <c r="E9105" t="s">
        <v>1170</v>
      </c>
      <c r="F9105" t="s">
        <v>1435</v>
      </c>
      <c r="I9105" t="b">
        <v>0</v>
      </c>
      <c r="J9105" s="2">
        <v>541</v>
      </c>
      <c r="K9105" s="2">
        <v>377</v>
      </c>
      <c r="L9105" s="2">
        <v>2</v>
      </c>
      <c r="M9105" s="2">
        <v>375</v>
      </c>
      <c r="N9105" s="2">
        <v>122</v>
      </c>
      <c r="O9105" s="2">
        <v>4</v>
      </c>
      <c r="P9105" s="2">
        <v>1</v>
      </c>
      <c r="Q9105" s="2">
        <v>0</v>
      </c>
      <c r="R9105" s="2">
        <v>0</v>
      </c>
      <c r="S9105" s="2">
        <v>0</v>
      </c>
      <c r="T9105" s="2">
        <v>12</v>
      </c>
      <c r="U9105" s="2">
        <v>0</v>
      </c>
      <c r="V9105" s="2">
        <v>0</v>
      </c>
      <c r="W9105" s="2">
        <v>0</v>
      </c>
      <c r="X9105" s="2">
        <v>0</v>
      </c>
      <c r="Y9105" s="2">
        <v>51</v>
      </c>
      <c r="Z9105" s="2">
        <v>5</v>
      </c>
      <c r="AA9105" s="2">
        <v>92</v>
      </c>
      <c r="AB9105" s="2">
        <v>19</v>
      </c>
      <c r="AC9105" s="2">
        <v>0</v>
      </c>
      <c r="AD9105" s="2">
        <v>0</v>
      </c>
      <c r="AE9105" s="2">
        <v>0</v>
      </c>
      <c r="AF9105" s="2">
        <v>0</v>
      </c>
      <c r="AG9105" s="2">
        <v>59</v>
      </c>
      <c r="AH9105" s="2">
        <v>0</v>
      </c>
      <c r="AI9105" s="2">
        <v>0</v>
      </c>
      <c r="AJ9105" s="2">
        <v>1</v>
      </c>
      <c r="AK9105" s="2">
        <v>0</v>
      </c>
      <c r="AL9105" s="2">
        <v>0</v>
      </c>
      <c r="AM9105" s="2">
        <v>9</v>
      </c>
      <c r="AN9105" s="3">
        <f>IFERROR(K9105/J9105,"")</f>
        <v>0</v>
      </c>
      <c r="AO9105" s="3">
        <f>IFERROR(L9105/K9105,"")</f>
        <v>0</v>
      </c>
    </row>
    <row r="9106" spans="1:41">
      <c r="A9106" t="s">
        <v>11180</v>
      </c>
      <c r="D9106">
        <v>8600</v>
      </c>
      <c r="E9106" t="s">
        <v>1170</v>
      </c>
      <c r="F9106" t="s">
        <v>1437</v>
      </c>
      <c r="I9106" t="b">
        <v>0</v>
      </c>
      <c r="J9106" s="2">
        <v>368</v>
      </c>
      <c r="K9106" s="2">
        <v>177</v>
      </c>
      <c r="L9106" s="2">
        <v>1</v>
      </c>
      <c r="M9106" s="2">
        <v>176</v>
      </c>
      <c r="N9106" s="2">
        <v>46</v>
      </c>
      <c r="O9106" s="2">
        <v>3</v>
      </c>
      <c r="P9106" s="2">
        <v>0</v>
      </c>
      <c r="Q9106" s="2">
        <v>0</v>
      </c>
      <c r="R9106" s="2">
        <v>0</v>
      </c>
      <c r="S9106" s="2">
        <v>0</v>
      </c>
      <c r="T9106" s="2">
        <v>6</v>
      </c>
      <c r="U9106" s="2">
        <v>0</v>
      </c>
      <c r="V9106" s="2">
        <v>0</v>
      </c>
      <c r="W9106" s="2">
        <v>0</v>
      </c>
      <c r="X9106" s="2">
        <v>0</v>
      </c>
      <c r="Y9106" s="2">
        <v>19</v>
      </c>
      <c r="Z9106" s="2">
        <v>7</v>
      </c>
      <c r="AA9106" s="2">
        <v>44</v>
      </c>
      <c r="AB9106" s="2">
        <v>15</v>
      </c>
      <c r="AC9106" s="2">
        <v>0</v>
      </c>
      <c r="AD9106" s="2">
        <v>0</v>
      </c>
      <c r="AE9106" s="2">
        <v>0</v>
      </c>
      <c r="AF9106" s="2">
        <v>0</v>
      </c>
      <c r="AG9106" s="2">
        <v>25</v>
      </c>
      <c r="AH9106" s="2">
        <v>1</v>
      </c>
      <c r="AI9106" s="2">
        <v>0</v>
      </c>
      <c r="AJ9106" s="2">
        <v>4</v>
      </c>
      <c r="AK9106" s="2">
        <v>3</v>
      </c>
      <c r="AL9106" s="2">
        <v>1</v>
      </c>
      <c r="AM9106" s="2">
        <v>2</v>
      </c>
      <c r="AN9106" s="3">
        <f>IFERROR(K9106/J9106,"")</f>
        <v>0</v>
      </c>
      <c r="AO9106" s="3">
        <f>IFERROR(L9106/K9106,"")</f>
        <v>0</v>
      </c>
    </row>
    <row r="9107" spans="1:41">
      <c r="A9107" t="s">
        <v>11181</v>
      </c>
      <c r="D9107">
        <v>8600</v>
      </c>
      <c r="E9107" t="s">
        <v>1170</v>
      </c>
      <c r="F9107" t="s">
        <v>1439</v>
      </c>
      <c r="I9107" t="b">
        <v>0</v>
      </c>
      <c r="J9107" s="2">
        <v>598</v>
      </c>
      <c r="K9107" s="2">
        <v>423</v>
      </c>
      <c r="L9107" s="2">
        <v>0</v>
      </c>
      <c r="M9107" s="2">
        <v>423</v>
      </c>
      <c r="N9107" s="2">
        <v>100</v>
      </c>
      <c r="O9107" s="2">
        <v>11</v>
      </c>
      <c r="P9107" s="2">
        <v>5</v>
      </c>
      <c r="Q9107" s="2">
        <v>0</v>
      </c>
      <c r="R9107" s="2">
        <v>0</v>
      </c>
      <c r="S9107" s="2">
        <v>0</v>
      </c>
      <c r="T9107" s="2">
        <v>20</v>
      </c>
      <c r="U9107" s="2">
        <v>0</v>
      </c>
      <c r="V9107" s="2">
        <v>0</v>
      </c>
      <c r="W9107" s="2">
        <v>0</v>
      </c>
      <c r="X9107" s="2">
        <v>0</v>
      </c>
      <c r="Y9107" s="2">
        <v>58</v>
      </c>
      <c r="Z9107" s="2">
        <v>10</v>
      </c>
      <c r="AA9107" s="2">
        <v>102</v>
      </c>
      <c r="AB9107" s="2">
        <v>19</v>
      </c>
      <c r="AC9107" s="2">
        <v>0</v>
      </c>
      <c r="AD9107" s="2">
        <v>0</v>
      </c>
      <c r="AE9107" s="2">
        <v>0</v>
      </c>
      <c r="AF9107" s="2">
        <v>0</v>
      </c>
      <c r="AG9107" s="2">
        <v>61</v>
      </c>
      <c r="AH9107" s="2">
        <v>0</v>
      </c>
      <c r="AI9107" s="2">
        <v>0</v>
      </c>
      <c r="AJ9107" s="2">
        <v>3</v>
      </c>
      <c r="AK9107" s="2">
        <v>4</v>
      </c>
      <c r="AL9107" s="2">
        <v>0</v>
      </c>
      <c r="AM9107" s="2">
        <v>30</v>
      </c>
      <c r="AN9107" s="3">
        <f>IFERROR(K9107/J9107,"")</f>
        <v>0</v>
      </c>
      <c r="AO9107" s="3">
        <f>IFERROR(L9107/K9107,"")</f>
        <v>0</v>
      </c>
    </row>
    <row r="9108" spans="1:41">
      <c r="A9108" t="s">
        <v>11182</v>
      </c>
      <c r="D9108">
        <v>8600</v>
      </c>
      <c r="E9108" t="s">
        <v>1170</v>
      </c>
      <c r="F9108" t="s">
        <v>1441</v>
      </c>
      <c r="I9108" t="b">
        <v>0</v>
      </c>
      <c r="J9108" s="2">
        <v>482</v>
      </c>
      <c r="K9108" s="2">
        <v>352</v>
      </c>
      <c r="L9108" s="2">
        <v>4</v>
      </c>
      <c r="M9108" s="2">
        <v>348</v>
      </c>
      <c r="N9108" s="2">
        <v>125</v>
      </c>
      <c r="O9108" s="2">
        <v>1</v>
      </c>
      <c r="P9108" s="2">
        <v>0</v>
      </c>
      <c r="Q9108" s="2">
        <v>0</v>
      </c>
      <c r="R9108" s="2">
        <v>0</v>
      </c>
      <c r="S9108" s="2">
        <v>0</v>
      </c>
      <c r="T9108" s="2">
        <v>22</v>
      </c>
      <c r="U9108" s="2">
        <v>0</v>
      </c>
      <c r="V9108" s="2">
        <v>0</v>
      </c>
      <c r="W9108" s="2">
        <v>0</v>
      </c>
      <c r="X9108" s="2">
        <v>0</v>
      </c>
      <c r="Y9108" s="2">
        <v>27</v>
      </c>
      <c r="Z9108" s="2">
        <v>7</v>
      </c>
      <c r="AA9108" s="2">
        <v>63</v>
      </c>
      <c r="AB9108" s="2">
        <v>37</v>
      </c>
      <c r="AC9108" s="2">
        <v>0</v>
      </c>
      <c r="AD9108" s="2">
        <v>0</v>
      </c>
      <c r="AE9108" s="2">
        <v>0</v>
      </c>
      <c r="AF9108" s="2">
        <v>0</v>
      </c>
      <c r="AG9108" s="2">
        <v>53</v>
      </c>
      <c r="AH9108" s="2">
        <v>0</v>
      </c>
      <c r="AI9108" s="2">
        <v>0</v>
      </c>
      <c r="AJ9108" s="2">
        <v>1</v>
      </c>
      <c r="AK9108" s="2">
        <v>10</v>
      </c>
      <c r="AL9108" s="2">
        <v>0</v>
      </c>
      <c r="AM9108" s="2">
        <v>2</v>
      </c>
      <c r="AN9108" s="3">
        <f>IFERROR(K9108/J9108,"")</f>
        <v>0</v>
      </c>
      <c r="AO9108" s="3">
        <f>IFERROR(L9108/K9108,"")</f>
        <v>0</v>
      </c>
    </row>
    <row r="9109" spans="1:41">
      <c r="A9109" t="s">
        <v>11183</v>
      </c>
      <c r="D9109">
        <v>8600</v>
      </c>
      <c r="E9109" t="s">
        <v>1170</v>
      </c>
      <c r="F9109" t="s">
        <v>1443</v>
      </c>
      <c r="I9109" t="b">
        <v>0</v>
      </c>
      <c r="J9109" s="2">
        <v>424</v>
      </c>
      <c r="K9109" s="2">
        <v>301</v>
      </c>
      <c r="L9109" s="2">
        <v>7</v>
      </c>
      <c r="M9109" s="2">
        <v>294</v>
      </c>
      <c r="N9109" s="2">
        <v>93</v>
      </c>
      <c r="O9109" s="2">
        <v>0</v>
      </c>
      <c r="P9109" s="2">
        <v>1</v>
      </c>
      <c r="Q9109" s="2">
        <v>0</v>
      </c>
      <c r="R9109" s="2">
        <v>0</v>
      </c>
      <c r="S9109" s="2">
        <v>0</v>
      </c>
      <c r="T9109" s="2">
        <v>13</v>
      </c>
      <c r="U9109" s="2">
        <v>0</v>
      </c>
      <c r="V9109" s="2">
        <v>0</v>
      </c>
      <c r="W9109" s="2">
        <v>0</v>
      </c>
      <c r="X9109" s="2">
        <v>0</v>
      </c>
      <c r="Y9109" s="2">
        <v>33</v>
      </c>
      <c r="Z9109" s="2">
        <v>8</v>
      </c>
      <c r="AA9109" s="2">
        <v>57</v>
      </c>
      <c r="AB9109" s="2">
        <v>26</v>
      </c>
      <c r="AC9109" s="2">
        <v>0</v>
      </c>
      <c r="AD9109" s="2">
        <v>0</v>
      </c>
      <c r="AE9109" s="2">
        <v>0</v>
      </c>
      <c r="AF9109" s="2">
        <v>0</v>
      </c>
      <c r="AG9109" s="2">
        <v>52</v>
      </c>
      <c r="AH9109" s="2">
        <v>0</v>
      </c>
      <c r="AI9109" s="2">
        <v>0</v>
      </c>
      <c r="AJ9109" s="2">
        <v>3</v>
      </c>
      <c r="AK9109" s="2">
        <v>5</v>
      </c>
      <c r="AL9109" s="2">
        <v>0</v>
      </c>
      <c r="AM9109" s="2">
        <v>3</v>
      </c>
      <c r="AN9109" s="3">
        <f>IFERROR(K9109/J9109,"")</f>
        <v>0</v>
      </c>
      <c r="AO9109" s="3">
        <f>IFERROR(L9109/K9109,"")</f>
        <v>0</v>
      </c>
    </row>
    <row r="9110" spans="1:41">
      <c r="A9110" t="s">
        <v>11184</v>
      </c>
      <c r="D9110">
        <v>8600</v>
      </c>
      <c r="E9110" t="s">
        <v>1170</v>
      </c>
      <c r="F9110" t="s">
        <v>1445</v>
      </c>
      <c r="I9110" t="b">
        <v>0</v>
      </c>
      <c r="J9110" s="2">
        <v>439</v>
      </c>
      <c r="K9110" s="2">
        <v>333</v>
      </c>
      <c r="L9110" s="2">
        <v>3</v>
      </c>
      <c r="M9110" s="2">
        <v>330</v>
      </c>
      <c r="N9110" s="2">
        <v>93</v>
      </c>
      <c r="O9110" s="2">
        <v>9</v>
      </c>
      <c r="P9110" s="2">
        <v>2</v>
      </c>
      <c r="Q9110" s="2">
        <v>0</v>
      </c>
      <c r="R9110" s="2">
        <v>0</v>
      </c>
      <c r="S9110" s="2">
        <v>0</v>
      </c>
      <c r="T9110" s="2">
        <v>11</v>
      </c>
      <c r="U9110" s="2">
        <v>0</v>
      </c>
      <c r="V9110" s="2">
        <v>0</v>
      </c>
      <c r="W9110" s="2">
        <v>0</v>
      </c>
      <c r="X9110" s="2">
        <v>0</v>
      </c>
      <c r="Y9110" s="2">
        <v>35</v>
      </c>
      <c r="Z9110" s="2">
        <v>2</v>
      </c>
      <c r="AA9110" s="2">
        <v>83</v>
      </c>
      <c r="AB9110" s="2">
        <v>23</v>
      </c>
      <c r="AC9110" s="2">
        <v>0</v>
      </c>
      <c r="AD9110" s="2">
        <v>0</v>
      </c>
      <c r="AE9110" s="2">
        <v>0</v>
      </c>
      <c r="AF9110" s="2">
        <v>0</v>
      </c>
      <c r="AG9110" s="2">
        <v>60</v>
      </c>
      <c r="AH9110" s="2">
        <v>0</v>
      </c>
      <c r="AI9110" s="2">
        <v>0</v>
      </c>
      <c r="AJ9110" s="2">
        <v>0</v>
      </c>
      <c r="AK9110" s="2">
        <v>3</v>
      </c>
      <c r="AL9110" s="2">
        <v>0</v>
      </c>
      <c r="AM9110" s="2">
        <v>9</v>
      </c>
      <c r="AN9110" s="3">
        <f>IFERROR(K9110/J9110,"")</f>
        <v>0</v>
      </c>
      <c r="AO9110" s="3">
        <f>IFERROR(L9110/K9110,"")</f>
        <v>0</v>
      </c>
    </row>
    <row r="9111" spans="1:41">
      <c r="A9111" t="s">
        <v>11185</v>
      </c>
      <c r="D9111">
        <v>8600</v>
      </c>
      <c r="E9111" t="s">
        <v>1170</v>
      </c>
      <c r="F9111" t="s">
        <v>1447</v>
      </c>
      <c r="I9111" t="b">
        <v>0</v>
      </c>
      <c r="J9111" s="2">
        <v>660</v>
      </c>
      <c r="K9111" s="2">
        <v>490</v>
      </c>
      <c r="L9111" s="2">
        <v>4</v>
      </c>
      <c r="M9111" s="2">
        <v>486</v>
      </c>
      <c r="N9111" s="2">
        <v>160</v>
      </c>
      <c r="O9111" s="2">
        <v>0</v>
      </c>
      <c r="P9111" s="2">
        <v>1</v>
      </c>
      <c r="Q9111" s="2">
        <v>0</v>
      </c>
      <c r="R9111" s="2">
        <v>0</v>
      </c>
      <c r="S9111" s="2">
        <v>0</v>
      </c>
      <c r="T9111" s="2">
        <v>21</v>
      </c>
      <c r="U9111" s="2">
        <v>0</v>
      </c>
      <c r="V9111" s="2">
        <v>0</v>
      </c>
      <c r="W9111" s="2">
        <v>0</v>
      </c>
      <c r="X9111" s="2">
        <v>0</v>
      </c>
      <c r="Y9111" s="2">
        <v>47</v>
      </c>
      <c r="Z9111" s="2">
        <v>7</v>
      </c>
      <c r="AA9111" s="2">
        <v>125</v>
      </c>
      <c r="AB9111" s="2">
        <v>18</v>
      </c>
      <c r="AC9111" s="2">
        <v>0</v>
      </c>
      <c r="AD9111" s="2">
        <v>0</v>
      </c>
      <c r="AE9111" s="2">
        <v>0</v>
      </c>
      <c r="AF9111" s="2">
        <v>0</v>
      </c>
      <c r="AG9111" s="2">
        <v>83</v>
      </c>
      <c r="AH9111" s="2">
        <v>0</v>
      </c>
      <c r="AI9111" s="2">
        <v>3</v>
      </c>
      <c r="AJ9111" s="2">
        <v>7</v>
      </c>
      <c r="AK9111" s="2">
        <v>5</v>
      </c>
      <c r="AL9111" s="2">
        <v>0</v>
      </c>
      <c r="AM9111" s="2">
        <v>9</v>
      </c>
      <c r="AN9111" s="3">
        <f>IFERROR(K9111/J9111,"")</f>
        <v>0</v>
      </c>
      <c r="AO9111" s="3">
        <f>IFERROR(L9111/K9111,"")</f>
        <v>0</v>
      </c>
    </row>
    <row r="9112" spans="1:41">
      <c r="A9112" t="s">
        <v>11186</v>
      </c>
      <c r="D9112">
        <v>8600</v>
      </c>
      <c r="E9112" t="s">
        <v>1170</v>
      </c>
      <c r="F9112" t="s">
        <v>1449</v>
      </c>
      <c r="I9112" t="b">
        <v>0</v>
      </c>
      <c r="J9112" s="2">
        <v>578</v>
      </c>
      <c r="K9112" s="2">
        <v>352</v>
      </c>
      <c r="L9112" s="2">
        <v>3</v>
      </c>
      <c r="M9112" s="2">
        <v>349</v>
      </c>
      <c r="N9112" s="2">
        <v>97</v>
      </c>
      <c r="O9112" s="2">
        <v>3</v>
      </c>
      <c r="P9112" s="2">
        <v>3</v>
      </c>
      <c r="Q9112" s="2">
        <v>0</v>
      </c>
      <c r="R9112" s="2">
        <v>0</v>
      </c>
      <c r="S9112" s="2">
        <v>0</v>
      </c>
      <c r="T9112" s="2">
        <v>21</v>
      </c>
      <c r="U9112" s="2">
        <v>0</v>
      </c>
      <c r="V9112" s="2">
        <v>0</v>
      </c>
      <c r="W9112" s="2">
        <v>0</v>
      </c>
      <c r="X9112" s="2">
        <v>0</v>
      </c>
      <c r="Y9112" s="2">
        <v>46</v>
      </c>
      <c r="Z9112" s="2">
        <v>11</v>
      </c>
      <c r="AA9112" s="2">
        <v>74</v>
      </c>
      <c r="AB9112" s="2">
        <v>19</v>
      </c>
      <c r="AC9112" s="2">
        <v>0</v>
      </c>
      <c r="AD9112" s="2">
        <v>0</v>
      </c>
      <c r="AE9112" s="2">
        <v>0</v>
      </c>
      <c r="AF9112" s="2">
        <v>0</v>
      </c>
      <c r="AG9112" s="2">
        <v>43</v>
      </c>
      <c r="AH9112" s="2">
        <v>0</v>
      </c>
      <c r="AI9112" s="2">
        <v>0</v>
      </c>
      <c r="AJ9112" s="2">
        <v>11</v>
      </c>
      <c r="AK9112" s="2">
        <v>1</v>
      </c>
      <c r="AL9112" s="2">
        <v>1</v>
      </c>
      <c r="AM9112" s="2">
        <v>19</v>
      </c>
      <c r="AN9112" s="3">
        <f>IFERROR(K9112/J9112,"")</f>
        <v>0</v>
      </c>
      <c r="AO9112" s="3">
        <f>IFERROR(L9112/K9112,"")</f>
        <v>0</v>
      </c>
    </row>
    <row r="9113" spans="1:41">
      <c r="A9113" t="s">
        <v>11187</v>
      </c>
      <c r="D9113">
        <v>8600</v>
      </c>
      <c r="E9113" t="s">
        <v>1170</v>
      </c>
      <c r="F9113" t="s">
        <v>1451</v>
      </c>
      <c r="I9113" t="b">
        <v>0</v>
      </c>
      <c r="J9113" s="2">
        <v>541</v>
      </c>
      <c r="K9113" s="2">
        <v>396</v>
      </c>
      <c r="L9113" s="2">
        <v>2</v>
      </c>
      <c r="M9113" s="2">
        <v>394</v>
      </c>
      <c r="N9113" s="2">
        <v>137</v>
      </c>
      <c r="O9113" s="2">
        <v>1</v>
      </c>
      <c r="P9113" s="2">
        <v>0</v>
      </c>
      <c r="Q9113" s="2">
        <v>0</v>
      </c>
      <c r="R9113" s="2">
        <v>0</v>
      </c>
      <c r="S9113" s="2">
        <v>0</v>
      </c>
      <c r="T9113" s="2">
        <v>17</v>
      </c>
      <c r="U9113" s="2">
        <v>0</v>
      </c>
      <c r="V9113" s="2">
        <v>0</v>
      </c>
      <c r="W9113" s="2">
        <v>0</v>
      </c>
      <c r="X9113" s="2">
        <v>0</v>
      </c>
      <c r="Y9113" s="2">
        <v>49</v>
      </c>
      <c r="Z9113" s="2">
        <v>2</v>
      </c>
      <c r="AA9113" s="2">
        <v>105</v>
      </c>
      <c r="AB9113" s="2">
        <v>24</v>
      </c>
      <c r="AC9113" s="2">
        <v>0</v>
      </c>
      <c r="AD9113" s="2">
        <v>0</v>
      </c>
      <c r="AE9113" s="2">
        <v>0</v>
      </c>
      <c r="AF9113" s="2">
        <v>0</v>
      </c>
      <c r="AG9113" s="2">
        <v>51</v>
      </c>
      <c r="AH9113" s="2">
        <v>0</v>
      </c>
      <c r="AI9113" s="2">
        <v>0</v>
      </c>
      <c r="AJ9113" s="2">
        <v>2</v>
      </c>
      <c r="AK9113" s="2">
        <v>2</v>
      </c>
      <c r="AL9113" s="2">
        <v>0</v>
      </c>
      <c r="AM9113" s="2">
        <v>4</v>
      </c>
      <c r="AN9113" s="3">
        <f>IFERROR(K9113/J9113,"")</f>
        <v>0</v>
      </c>
      <c r="AO9113" s="3">
        <f>IFERROR(L9113/K9113,"")</f>
        <v>0</v>
      </c>
    </row>
    <row r="9114" spans="1:41">
      <c r="A9114" t="s">
        <v>11188</v>
      </c>
      <c r="D9114">
        <v>8600</v>
      </c>
      <c r="E9114" t="s">
        <v>1170</v>
      </c>
      <c r="F9114" t="s">
        <v>1453</v>
      </c>
      <c r="I9114" t="b">
        <v>0</v>
      </c>
      <c r="J9114" s="2">
        <v>549</v>
      </c>
      <c r="K9114" s="2">
        <v>365</v>
      </c>
      <c r="L9114" s="2">
        <v>6</v>
      </c>
      <c r="M9114" s="2">
        <v>359</v>
      </c>
      <c r="N9114" s="2">
        <v>127</v>
      </c>
      <c r="O9114" s="2">
        <v>1</v>
      </c>
      <c r="P9114" s="2">
        <v>0</v>
      </c>
      <c r="Q9114" s="2">
        <v>0</v>
      </c>
      <c r="R9114" s="2">
        <v>0</v>
      </c>
      <c r="S9114" s="2">
        <v>0</v>
      </c>
      <c r="T9114" s="2">
        <v>7</v>
      </c>
      <c r="U9114" s="2">
        <v>0</v>
      </c>
      <c r="V9114" s="2">
        <v>0</v>
      </c>
      <c r="W9114" s="2">
        <v>0</v>
      </c>
      <c r="X9114" s="2">
        <v>0</v>
      </c>
      <c r="Y9114" s="2">
        <v>46</v>
      </c>
      <c r="Z9114" s="2">
        <v>6</v>
      </c>
      <c r="AA9114" s="2">
        <v>81</v>
      </c>
      <c r="AB9114" s="2">
        <v>28</v>
      </c>
      <c r="AC9114" s="2">
        <v>0</v>
      </c>
      <c r="AD9114" s="2">
        <v>0</v>
      </c>
      <c r="AE9114" s="2">
        <v>0</v>
      </c>
      <c r="AF9114" s="2">
        <v>0</v>
      </c>
      <c r="AG9114" s="2">
        <v>54</v>
      </c>
      <c r="AH9114" s="2">
        <v>0</v>
      </c>
      <c r="AI9114" s="2">
        <v>0</v>
      </c>
      <c r="AJ9114" s="2">
        <v>1</v>
      </c>
      <c r="AK9114" s="2">
        <v>3</v>
      </c>
      <c r="AL9114" s="2">
        <v>0</v>
      </c>
      <c r="AM9114" s="2">
        <v>5</v>
      </c>
      <c r="AN9114" s="3">
        <f>IFERROR(K9114/J9114,"")</f>
        <v>0</v>
      </c>
      <c r="AO9114" s="3">
        <f>IFERROR(L9114/K9114,"")</f>
        <v>0</v>
      </c>
    </row>
    <row r="9115" spans="1:41">
      <c r="A9115" t="s">
        <v>11189</v>
      </c>
      <c r="D9115">
        <v>8600</v>
      </c>
      <c r="E9115" t="s">
        <v>1170</v>
      </c>
      <c r="F9115" t="s">
        <v>1563</v>
      </c>
      <c r="I9115" t="b">
        <v>0</v>
      </c>
      <c r="J9115" s="2">
        <v>724</v>
      </c>
      <c r="K9115" s="2">
        <v>466</v>
      </c>
      <c r="L9115" s="2">
        <v>5</v>
      </c>
      <c r="M9115" s="2">
        <v>461</v>
      </c>
      <c r="N9115" s="2">
        <v>165</v>
      </c>
      <c r="O9115" s="2">
        <v>1</v>
      </c>
      <c r="P9115" s="2">
        <v>0</v>
      </c>
      <c r="Q9115" s="2">
        <v>0</v>
      </c>
      <c r="R9115" s="2">
        <v>0</v>
      </c>
      <c r="S9115" s="2">
        <v>0</v>
      </c>
      <c r="T9115" s="2">
        <v>21</v>
      </c>
      <c r="U9115" s="2">
        <v>0</v>
      </c>
      <c r="V9115" s="2">
        <v>0</v>
      </c>
      <c r="W9115" s="2">
        <v>0</v>
      </c>
      <c r="X9115" s="2">
        <v>0</v>
      </c>
      <c r="Y9115" s="2">
        <v>59</v>
      </c>
      <c r="Z9115" s="2">
        <v>15</v>
      </c>
      <c r="AA9115" s="2">
        <v>80</v>
      </c>
      <c r="AB9115" s="2">
        <v>36</v>
      </c>
      <c r="AC9115" s="2">
        <v>2</v>
      </c>
      <c r="AD9115" s="2">
        <v>0</v>
      </c>
      <c r="AE9115" s="2">
        <v>0</v>
      </c>
      <c r="AF9115" s="2">
        <v>0</v>
      </c>
      <c r="AG9115" s="2">
        <v>65</v>
      </c>
      <c r="AH9115" s="2">
        <v>0</v>
      </c>
      <c r="AI9115" s="2">
        <v>0</v>
      </c>
      <c r="AJ9115" s="2">
        <v>7</v>
      </c>
      <c r="AK9115" s="2">
        <v>1</v>
      </c>
      <c r="AL9115" s="2">
        <v>1</v>
      </c>
      <c r="AM9115" s="2">
        <v>8</v>
      </c>
      <c r="AN9115" s="3">
        <f>IFERROR(K9115/J9115,"")</f>
        <v>0</v>
      </c>
      <c r="AO9115" s="3">
        <f>IFERROR(L9115/K9115,"")</f>
        <v>0</v>
      </c>
    </row>
    <row r="9116" spans="1:41">
      <c r="A9116" t="s">
        <v>11190</v>
      </c>
      <c r="D9116">
        <v>8600</v>
      </c>
      <c r="E9116" t="s">
        <v>1170</v>
      </c>
      <c r="F9116" t="s">
        <v>1455</v>
      </c>
      <c r="I9116" t="b">
        <v>0</v>
      </c>
      <c r="J9116" s="2">
        <v>782</v>
      </c>
      <c r="K9116" s="2">
        <v>517</v>
      </c>
      <c r="L9116" s="2">
        <v>5</v>
      </c>
      <c r="M9116" s="2">
        <v>512</v>
      </c>
      <c r="N9116" s="2">
        <v>125</v>
      </c>
      <c r="O9116" s="2">
        <v>9</v>
      </c>
      <c r="P9116" s="2">
        <v>2</v>
      </c>
      <c r="Q9116" s="2">
        <v>0</v>
      </c>
      <c r="R9116" s="2">
        <v>0</v>
      </c>
      <c r="S9116" s="2">
        <v>1</v>
      </c>
      <c r="T9116" s="2">
        <v>20</v>
      </c>
      <c r="U9116" s="2">
        <v>0</v>
      </c>
      <c r="V9116" s="2">
        <v>0</v>
      </c>
      <c r="W9116" s="2">
        <v>0</v>
      </c>
      <c r="X9116" s="2">
        <v>0</v>
      </c>
      <c r="Y9116" s="2">
        <v>57</v>
      </c>
      <c r="Z9116" s="2">
        <v>6</v>
      </c>
      <c r="AA9116" s="2">
        <v>136</v>
      </c>
      <c r="AB9116" s="2">
        <v>42</v>
      </c>
      <c r="AC9116" s="2">
        <v>0</v>
      </c>
      <c r="AD9116" s="2">
        <v>0</v>
      </c>
      <c r="AE9116" s="2">
        <v>0</v>
      </c>
      <c r="AF9116" s="2">
        <v>0</v>
      </c>
      <c r="AG9116" s="2">
        <v>86</v>
      </c>
      <c r="AH9116" s="2">
        <v>0</v>
      </c>
      <c r="AI9116" s="2">
        <v>1</v>
      </c>
      <c r="AJ9116" s="2">
        <v>9</v>
      </c>
      <c r="AK9116" s="2">
        <v>7</v>
      </c>
      <c r="AL9116" s="2">
        <v>0</v>
      </c>
      <c r="AM9116" s="2">
        <v>11</v>
      </c>
      <c r="AN9116" s="3">
        <f>IFERROR(K9116/J9116,"")</f>
        <v>0</v>
      </c>
      <c r="AO9116" s="3">
        <f>IFERROR(L9116/K9116,"")</f>
        <v>0</v>
      </c>
    </row>
    <row r="9117" spans="1:41">
      <c r="A9117" t="s">
        <v>11191</v>
      </c>
      <c r="D9117">
        <v>8600</v>
      </c>
      <c r="E9117" t="s">
        <v>1170</v>
      </c>
      <c r="F9117" t="s">
        <v>1566</v>
      </c>
      <c r="I9117" t="b">
        <v>0</v>
      </c>
      <c r="J9117" s="2">
        <v>667</v>
      </c>
      <c r="K9117" s="2">
        <v>476</v>
      </c>
      <c r="L9117" s="2">
        <v>3</v>
      </c>
      <c r="M9117" s="2">
        <v>473</v>
      </c>
      <c r="N9117" s="2">
        <v>148</v>
      </c>
      <c r="O9117" s="2">
        <v>3</v>
      </c>
      <c r="P9117" s="2">
        <v>2</v>
      </c>
      <c r="Q9117" s="2">
        <v>0</v>
      </c>
      <c r="R9117" s="2">
        <v>0</v>
      </c>
      <c r="S9117" s="2">
        <v>0</v>
      </c>
      <c r="T9117" s="2">
        <v>21</v>
      </c>
      <c r="U9117" s="2">
        <v>0</v>
      </c>
      <c r="V9117" s="2">
        <v>0</v>
      </c>
      <c r="W9117" s="2">
        <v>0</v>
      </c>
      <c r="X9117" s="2">
        <v>0</v>
      </c>
      <c r="Y9117" s="2">
        <v>61</v>
      </c>
      <c r="Z9117" s="2">
        <v>10</v>
      </c>
      <c r="AA9117" s="2">
        <v>100</v>
      </c>
      <c r="AB9117" s="2">
        <v>25</v>
      </c>
      <c r="AC9117" s="2">
        <v>0</v>
      </c>
      <c r="AD9117" s="2">
        <v>0</v>
      </c>
      <c r="AE9117" s="2">
        <v>0</v>
      </c>
      <c r="AF9117" s="2">
        <v>0</v>
      </c>
      <c r="AG9117" s="2">
        <v>82</v>
      </c>
      <c r="AH9117" s="2">
        <v>0</v>
      </c>
      <c r="AI9117" s="2">
        <v>0</v>
      </c>
      <c r="AJ9117" s="2">
        <v>5</v>
      </c>
      <c r="AK9117" s="2">
        <v>7</v>
      </c>
      <c r="AL9117" s="2">
        <v>0</v>
      </c>
      <c r="AM9117" s="2">
        <v>9</v>
      </c>
      <c r="AN9117" s="3">
        <f>IFERROR(K9117/J9117,"")</f>
        <v>0</v>
      </c>
      <c r="AO9117" s="3">
        <f>IFERROR(L9117/K9117,"")</f>
        <v>0</v>
      </c>
    </row>
    <row r="9118" spans="1:41">
      <c r="A9118" t="s">
        <v>11192</v>
      </c>
      <c r="D9118">
        <v>8600</v>
      </c>
      <c r="E9118" t="s">
        <v>1170</v>
      </c>
      <c r="F9118" t="s">
        <v>1457</v>
      </c>
      <c r="I9118" t="b">
        <v>0</v>
      </c>
      <c r="J9118" s="2">
        <v>737</v>
      </c>
      <c r="K9118" s="2">
        <v>468</v>
      </c>
      <c r="L9118" s="2">
        <v>2</v>
      </c>
      <c r="M9118" s="2">
        <v>466</v>
      </c>
      <c r="N9118" s="2">
        <v>145</v>
      </c>
      <c r="O9118" s="2">
        <v>2</v>
      </c>
      <c r="P9118" s="2">
        <v>2</v>
      </c>
      <c r="Q9118" s="2">
        <v>0</v>
      </c>
      <c r="R9118" s="2">
        <v>0</v>
      </c>
      <c r="S9118" s="2">
        <v>0</v>
      </c>
      <c r="T9118" s="2">
        <v>11</v>
      </c>
      <c r="U9118" s="2">
        <v>0</v>
      </c>
      <c r="V9118" s="2">
        <v>0</v>
      </c>
      <c r="W9118" s="2">
        <v>0</v>
      </c>
      <c r="X9118" s="2">
        <v>0</v>
      </c>
      <c r="Y9118" s="2">
        <v>42</v>
      </c>
      <c r="Z9118" s="2">
        <v>15</v>
      </c>
      <c r="AA9118" s="2">
        <v>136</v>
      </c>
      <c r="AB9118" s="2">
        <v>24</v>
      </c>
      <c r="AC9118" s="2">
        <v>0</v>
      </c>
      <c r="AD9118" s="2">
        <v>0</v>
      </c>
      <c r="AE9118" s="2">
        <v>0</v>
      </c>
      <c r="AF9118" s="2">
        <v>0</v>
      </c>
      <c r="AG9118" s="2">
        <v>70</v>
      </c>
      <c r="AH9118" s="2">
        <v>0</v>
      </c>
      <c r="AI9118" s="2">
        <v>0</v>
      </c>
      <c r="AJ9118" s="2">
        <v>3</v>
      </c>
      <c r="AK9118" s="2">
        <v>8</v>
      </c>
      <c r="AL9118" s="2">
        <v>0</v>
      </c>
      <c r="AM9118" s="2">
        <v>8</v>
      </c>
      <c r="AN9118" s="3">
        <f>IFERROR(K9118/J9118,"")</f>
        <v>0</v>
      </c>
      <c r="AO9118" s="3">
        <f>IFERROR(L9118/K9118,"")</f>
        <v>0</v>
      </c>
    </row>
    <row r="9119" spans="1:41">
      <c r="A9119" t="s">
        <v>11193</v>
      </c>
      <c r="D9119">
        <v>8600</v>
      </c>
      <c r="E9119" t="s">
        <v>1170</v>
      </c>
      <c r="F9119" t="s">
        <v>1459</v>
      </c>
      <c r="I9119" t="b">
        <v>0</v>
      </c>
      <c r="J9119" s="2">
        <v>716</v>
      </c>
      <c r="K9119" s="2">
        <v>475</v>
      </c>
      <c r="L9119" s="2">
        <v>0</v>
      </c>
      <c r="M9119" s="2">
        <v>475</v>
      </c>
      <c r="N9119" s="2">
        <v>163</v>
      </c>
      <c r="O9119" s="2">
        <v>1</v>
      </c>
      <c r="P9119" s="2">
        <v>1</v>
      </c>
      <c r="Q9119" s="2">
        <v>0</v>
      </c>
      <c r="R9119" s="2">
        <v>0</v>
      </c>
      <c r="S9119" s="2">
        <v>1</v>
      </c>
      <c r="T9119" s="2">
        <v>27</v>
      </c>
      <c r="U9119" s="2">
        <v>1</v>
      </c>
      <c r="V9119" s="2">
        <v>0</v>
      </c>
      <c r="W9119" s="2">
        <v>0</v>
      </c>
      <c r="X9119" s="2">
        <v>0</v>
      </c>
      <c r="Y9119" s="2">
        <v>37</v>
      </c>
      <c r="Z9119" s="2">
        <v>20</v>
      </c>
      <c r="AA9119" s="2">
        <v>92</v>
      </c>
      <c r="AB9119" s="2">
        <v>41</v>
      </c>
      <c r="AC9119" s="2">
        <v>0</v>
      </c>
      <c r="AD9119" s="2">
        <v>0</v>
      </c>
      <c r="AE9119" s="2">
        <v>0</v>
      </c>
      <c r="AF9119" s="2">
        <v>0</v>
      </c>
      <c r="AG9119" s="2">
        <v>71</v>
      </c>
      <c r="AH9119" s="2">
        <v>0</v>
      </c>
      <c r="AI9119" s="2">
        <v>0</v>
      </c>
      <c r="AJ9119" s="2">
        <v>8</v>
      </c>
      <c r="AK9119" s="2">
        <v>5</v>
      </c>
      <c r="AL9119" s="2">
        <v>3</v>
      </c>
      <c r="AM9119" s="2">
        <v>4</v>
      </c>
      <c r="AN9119" s="3">
        <f>IFERROR(K9119/J9119,"")</f>
        <v>0</v>
      </c>
      <c r="AO9119" s="3">
        <f>IFERROR(L9119/K9119,"")</f>
        <v>0</v>
      </c>
    </row>
    <row r="9120" spans="1:41">
      <c r="A9120" t="s">
        <v>11194</v>
      </c>
      <c r="D9120">
        <v>8600</v>
      </c>
      <c r="E9120" t="s">
        <v>1170</v>
      </c>
      <c r="F9120" t="s">
        <v>1461</v>
      </c>
      <c r="I9120" t="b">
        <v>0</v>
      </c>
      <c r="J9120" s="2">
        <v>671</v>
      </c>
      <c r="K9120" s="2">
        <v>454</v>
      </c>
      <c r="L9120" s="2">
        <v>2</v>
      </c>
      <c r="M9120" s="2">
        <v>452</v>
      </c>
      <c r="N9120" s="2">
        <v>196</v>
      </c>
      <c r="O9120" s="2">
        <v>2</v>
      </c>
      <c r="P9120" s="2">
        <v>2</v>
      </c>
      <c r="Q9120" s="2">
        <v>0</v>
      </c>
      <c r="R9120" s="2">
        <v>0</v>
      </c>
      <c r="S9120" s="2">
        <v>0</v>
      </c>
      <c r="T9120" s="2">
        <v>18</v>
      </c>
      <c r="U9120" s="2">
        <v>0</v>
      </c>
      <c r="V9120" s="2">
        <v>0</v>
      </c>
      <c r="W9120" s="2">
        <v>0</v>
      </c>
      <c r="X9120" s="2">
        <v>0</v>
      </c>
      <c r="Y9120" s="2">
        <v>28</v>
      </c>
      <c r="Z9120" s="2">
        <v>4</v>
      </c>
      <c r="AA9120" s="2">
        <v>73</v>
      </c>
      <c r="AB9120" s="2">
        <v>57</v>
      </c>
      <c r="AC9120" s="2">
        <v>0</v>
      </c>
      <c r="AD9120" s="2">
        <v>0</v>
      </c>
      <c r="AE9120" s="2">
        <v>0</v>
      </c>
      <c r="AF9120" s="2">
        <v>1</v>
      </c>
      <c r="AG9120" s="2">
        <v>61</v>
      </c>
      <c r="AH9120" s="2">
        <v>0</v>
      </c>
      <c r="AI9120" s="2">
        <v>1</v>
      </c>
      <c r="AJ9120" s="2">
        <v>5</v>
      </c>
      <c r="AK9120" s="2">
        <v>3</v>
      </c>
      <c r="AL9120" s="2">
        <v>0</v>
      </c>
      <c r="AM9120" s="2">
        <v>1</v>
      </c>
      <c r="AN9120" s="3">
        <f>IFERROR(K9120/J9120,"")</f>
        <v>0</v>
      </c>
      <c r="AO9120" s="3">
        <f>IFERROR(L9120/K9120,"")</f>
        <v>0</v>
      </c>
    </row>
    <row r="9121" spans="1:41">
      <c r="A9121" t="s">
        <v>11195</v>
      </c>
      <c r="D9121">
        <v>8600</v>
      </c>
      <c r="E9121" t="s">
        <v>1170</v>
      </c>
      <c r="F9121" t="s">
        <v>1463</v>
      </c>
      <c r="I9121" t="b">
        <v>0</v>
      </c>
      <c r="J9121" s="2">
        <v>527</v>
      </c>
      <c r="K9121" s="2">
        <v>305</v>
      </c>
      <c r="L9121" s="2">
        <v>5</v>
      </c>
      <c r="M9121" s="2">
        <v>300</v>
      </c>
      <c r="N9121" s="2">
        <v>103</v>
      </c>
      <c r="O9121" s="2">
        <v>5</v>
      </c>
      <c r="P9121" s="2">
        <v>1</v>
      </c>
      <c r="Q9121" s="2">
        <v>0</v>
      </c>
      <c r="R9121" s="2">
        <v>0</v>
      </c>
      <c r="S9121" s="2">
        <v>0</v>
      </c>
      <c r="T9121" s="2">
        <v>8</v>
      </c>
      <c r="U9121" s="2">
        <v>0</v>
      </c>
      <c r="V9121" s="2">
        <v>0</v>
      </c>
      <c r="W9121" s="2">
        <v>0</v>
      </c>
      <c r="X9121" s="2">
        <v>0</v>
      </c>
      <c r="Y9121" s="2">
        <v>32</v>
      </c>
      <c r="Z9121" s="2">
        <v>15</v>
      </c>
      <c r="AA9121" s="2">
        <v>71</v>
      </c>
      <c r="AB9121" s="2">
        <v>19</v>
      </c>
      <c r="AC9121" s="2">
        <v>0</v>
      </c>
      <c r="AD9121" s="2">
        <v>0</v>
      </c>
      <c r="AE9121" s="2">
        <v>0</v>
      </c>
      <c r="AF9121" s="2">
        <v>0</v>
      </c>
      <c r="AG9121" s="2">
        <v>35</v>
      </c>
      <c r="AH9121" s="2">
        <v>0</v>
      </c>
      <c r="AI9121" s="2">
        <v>0</v>
      </c>
      <c r="AJ9121" s="2">
        <v>4</v>
      </c>
      <c r="AK9121" s="2">
        <v>3</v>
      </c>
      <c r="AL9121" s="2">
        <v>1</v>
      </c>
      <c r="AM9121" s="2">
        <v>3</v>
      </c>
      <c r="AN9121" s="3">
        <f>IFERROR(K9121/J9121,"")</f>
        <v>0</v>
      </c>
      <c r="AO9121" s="3">
        <f>IFERROR(L9121/K9121,"")</f>
        <v>0</v>
      </c>
    </row>
    <row r="9122" spans="1:41">
      <c r="A9122" t="s">
        <v>11196</v>
      </c>
      <c r="D9122">
        <v>8600</v>
      </c>
      <c r="E9122" t="s">
        <v>1170</v>
      </c>
      <c r="F9122" t="s">
        <v>1465</v>
      </c>
      <c r="I9122" t="b">
        <v>0</v>
      </c>
      <c r="J9122" s="2">
        <v>451</v>
      </c>
      <c r="K9122" s="2">
        <v>224</v>
      </c>
      <c r="L9122" s="2">
        <v>0</v>
      </c>
      <c r="M9122" s="2">
        <v>224</v>
      </c>
      <c r="N9122" s="2">
        <v>57</v>
      </c>
      <c r="O9122" s="2">
        <v>5</v>
      </c>
      <c r="P9122" s="2">
        <v>1</v>
      </c>
      <c r="Q9122" s="2">
        <v>0</v>
      </c>
      <c r="R9122" s="2">
        <v>0</v>
      </c>
      <c r="S9122" s="2">
        <v>0</v>
      </c>
      <c r="T9122" s="2">
        <v>15</v>
      </c>
      <c r="U9122" s="2">
        <v>0</v>
      </c>
      <c r="V9122" s="2">
        <v>0</v>
      </c>
      <c r="W9122" s="2">
        <v>0</v>
      </c>
      <c r="X9122" s="2">
        <v>0</v>
      </c>
      <c r="Y9122" s="2">
        <v>28</v>
      </c>
      <c r="Z9122" s="2">
        <v>10</v>
      </c>
      <c r="AA9122" s="2">
        <v>48</v>
      </c>
      <c r="AB9122" s="2">
        <v>16</v>
      </c>
      <c r="AC9122" s="2">
        <v>0</v>
      </c>
      <c r="AD9122" s="2">
        <v>0</v>
      </c>
      <c r="AE9122" s="2">
        <v>0</v>
      </c>
      <c r="AF9122" s="2">
        <v>0</v>
      </c>
      <c r="AG9122" s="2">
        <v>26</v>
      </c>
      <c r="AH9122" s="2">
        <v>0</v>
      </c>
      <c r="AI9122" s="2">
        <v>0</v>
      </c>
      <c r="AJ9122" s="2">
        <v>2</v>
      </c>
      <c r="AK9122" s="2">
        <v>10</v>
      </c>
      <c r="AL9122" s="2">
        <v>1</v>
      </c>
      <c r="AM9122" s="2">
        <v>5</v>
      </c>
      <c r="AN9122" s="3">
        <f>IFERROR(K9122/J9122,"")</f>
        <v>0</v>
      </c>
      <c r="AO9122" s="3">
        <f>IFERROR(L9122/K9122,"")</f>
        <v>0</v>
      </c>
    </row>
    <row r="9123" spans="1:41">
      <c r="A9123" t="s">
        <v>11197</v>
      </c>
      <c r="D9123">
        <v>8600</v>
      </c>
      <c r="E9123" t="s">
        <v>1170</v>
      </c>
      <c r="F9123" t="s">
        <v>1467</v>
      </c>
      <c r="I9123" t="b">
        <v>0</v>
      </c>
      <c r="J9123" s="2">
        <v>474</v>
      </c>
      <c r="K9123" s="2">
        <v>360</v>
      </c>
      <c r="L9123" s="2">
        <v>3</v>
      </c>
      <c r="M9123" s="2">
        <v>357</v>
      </c>
      <c r="N9123" s="2">
        <v>83</v>
      </c>
      <c r="O9123" s="2">
        <v>3</v>
      </c>
      <c r="P9123" s="2">
        <v>1</v>
      </c>
      <c r="Q9123" s="2">
        <v>0</v>
      </c>
      <c r="R9123" s="2">
        <v>0</v>
      </c>
      <c r="S9123" s="2">
        <v>0</v>
      </c>
      <c r="T9123" s="2">
        <v>29</v>
      </c>
      <c r="U9123" s="2">
        <v>0</v>
      </c>
      <c r="V9123" s="2">
        <v>0</v>
      </c>
      <c r="W9123" s="2">
        <v>0</v>
      </c>
      <c r="X9123" s="2">
        <v>0</v>
      </c>
      <c r="Y9123" s="2">
        <v>35</v>
      </c>
      <c r="Z9123" s="2">
        <v>9</v>
      </c>
      <c r="AA9123" s="2">
        <v>100</v>
      </c>
      <c r="AB9123" s="2">
        <v>17</v>
      </c>
      <c r="AC9123" s="2">
        <v>0</v>
      </c>
      <c r="AD9123" s="2">
        <v>0</v>
      </c>
      <c r="AE9123" s="2">
        <v>0</v>
      </c>
      <c r="AF9123" s="2">
        <v>0</v>
      </c>
      <c r="AG9123" s="2">
        <v>57</v>
      </c>
      <c r="AH9123" s="2">
        <v>0</v>
      </c>
      <c r="AI9123" s="2">
        <v>0</v>
      </c>
      <c r="AJ9123" s="2">
        <v>2</v>
      </c>
      <c r="AK9123" s="2">
        <v>1</v>
      </c>
      <c r="AL9123" s="2">
        <v>0</v>
      </c>
      <c r="AM9123" s="2">
        <v>20</v>
      </c>
      <c r="AN9123" s="3">
        <f>IFERROR(K9123/J9123,"")</f>
        <v>0</v>
      </c>
      <c r="AO9123" s="3">
        <f>IFERROR(L9123/K9123,"")</f>
        <v>0</v>
      </c>
    </row>
    <row r="9124" spans="1:41">
      <c r="A9124" t="s">
        <v>11198</v>
      </c>
      <c r="D9124">
        <v>8600</v>
      </c>
      <c r="E9124" t="s">
        <v>1170</v>
      </c>
      <c r="F9124" t="s">
        <v>1469</v>
      </c>
      <c r="I9124" t="b">
        <v>0</v>
      </c>
      <c r="J9124" s="2">
        <v>477</v>
      </c>
      <c r="K9124" s="2">
        <v>275</v>
      </c>
      <c r="L9124" s="2">
        <v>2</v>
      </c>
      <c r="M9124" s="2">
        <v>273</v>
      </c>
      <c r="N9124" s="2">
        <v>72</v>
      </c>
      <c r="O9124" s="2">
        <v>1</v>
      </c>
      <c r="P9124" s="2">
        <v>1</v>
      </c>
      <c r="Q9124" s="2">
        <v>0</v>
      </c>
      <c r="R9124" s="2">
        <v>0</v>
      </c>
      <c r="S9124" s="2">
        <v>0</v>
      </c>
      <c r="T9124" s="2">
        <v>22</v>
      </c>
      <c r="U9124" s="2">
        <v>0</v>
      </c>
      <c r="V9124" s="2">
        <v>0</v>
      </c>
      <c r="W9124" s="2">
        <v>0</v>
      </c>
      <c r="X9124" s="2">
        <v>0</v>
      </c>
      <c r="Y9124" s="2">
        <v>26</v>
      </c>
      <c r="Z9124" s="2">
        <v>18</v>
      </c>
      <c r="AA9124" s="2">
        <v>63</v>
      </c>
      <c r="AB9124" s="2">
        <v>24</v>
      </c>
      <c r="AC9124" s="2">
        <v>0</v>
      </c>
      <c r="AD9124" s="2">
        <v>0</v>
      </c>
      <c r="AE9124" s="2">
        <v>0</v>
      </c>
      <c r="AF9124" s="2">
        <v>0</v>
      </c>
      <c r="AG9124" s="2">
        <v>37</v>
      </c>
      <c r="AH9124" s="2">
        <v>0</v>
      </c>
      <c r="AI9124" s="2">
        <v>0</v>
      </c>
      <c r="AJ9124" s="2">
        <v>5</v>
      </c>
      <c r="AK9124" s="2">
        <v>4</v>
      </c>
      <c r="AL9124" s="2">
        <v>0</v>
      </c>
      <c r="AM9124" s="2">
        <v>0</v>
      </c>
      <c r="AN9124" s="3">
        <f>IFERROR(K9124/J9124,"")</f>
        <v>0</v>
      </c>
      <c r="AO9124" s="3">
        <f>IFERROR(L9124/K9124,"")</f>
        <v>0</v>
      </c>
    </row>
    <row r="9125" spans="1:41">
      <c r="A9125" t="s">
        <v>11199</v>
      </c>
      <c r="D9125">
        <v>8600</v>
      </c>
      <c r="E9125" t="s">
        <v>1170</v>
      </c>
      <c r="F9125" t="s">
        <v>1471</v>
      </c>
      <c r="I9125" t="b">
        <v>0</v>
      </c>
      <c r="J9125" s="2">
        <v>536</v>
      </c>
      <c r="K9125" s="2">
        <v>421</v>
      </c>
      <c r="L9125" s="2">
        <v>2</v>
      </c>
      <c r="M9125" s="2">
        <v>419</v>
      </c>
      <c r="N9125" s="2">
        <v>122</v>
      </c>
      <c r="O9125" s="2">
        <v>0</v>
      </c>
      <c r="P9125" s="2">
        <v>0</v>
      </c>
      <c r="Q9125" s="2">
        <v>0</v>
      </c>
      <c r="R9125" s="2">
        <v>0</v>
      </c>
      <c r="S9125" s="2">
        <v>0</v>
      </c>
      <c r="T9125" s="2">
        <v>12</v>
      </c>
      <c r="U9125" s="2">
        <v>0</v>
      </c>
      <c r="V9125" s="2">
        <v>0</v>
      </c>
      <c r="W9125" s="2">
        <v>0</v>
      </c>
      <c r="X9125" s="2">
        <v>0</v>
      </c>
      <c r="Y9125" s="2">
        <v>42</v>
      </c>
      <c r="Z9125" s="2">
        <v>6</v>
      </c>
      <c r="AA9125" s="2">
        <v>120</v>
      </c>
      <c r="AB9125" s="2">
        <v>23</v>
      </c>
      <c r="AC9125" s="2">
        <v>0</v>
      </c>
      <c r="AD9125" s="2">
        <v>0</v>
      </c>
      <c r="AE9125" s="2">
        <v>0</v>
      </c>
      <c r="AF9125" s="2">
        <v>0</v>
      </c>
      <c r="AG9125" s="2">
        <v>72</v>
      </c>
      <c r="AH9125" s="2">
        <v>0</v>
      </c>
      <c r="AI9125" s="2">
        <v>2</v>
      </c>
      <c r="AJ9125" s="2">
        <v>2</v>
      </c>
      <c r="AK9125" s="2">
        <v>3</v>
      </c>
      <c r="AL9125" s="2">
        <v>2</v>
      </c>
      <c r="AM9125" s="2">
        <v>13</v>
      </c>
      <c r="AN9125" s="3">
        <f>IFERROR(K9125/J9125,"")</f>
        <v>0</v>
      </c>
      <c r="AO9125" s="3">
        <f>IFERROR(L9125/K9125,"")</f>
        <v>0</v>
      </c>
    </row>
    <row r="9126" spans="1:41">
      <c r="A9126" t="s">
        <v>11200</v>
      </c>
      <c r="D9126">
        <v>8600</v>
      </c>
      <c r="E9126" t="s">
        <v>1170</v>
      </c>
      <c r="F9126" t="s">
        <v>1473</v>
      </c>
      <c r="I9126" t="b">
        <v>0</v>
      </c>
      <c r="J9126" s="2">
        <v>727</v>
      </c>
      <c r="K9126" s="2">
        <v>526</v>
      </c>
      <c r="L9126" s="2">
        <v>3</v>
      </c>
      <c r="M9126" s="2">
        <v>523</v>
      </c>
      <c r="N9126" s="2">
        <v>205</v>
      </c>
      <c r="O9126" s="2">
        <v>8</v>
      </c>
      <c r="P9126" s="2">
        <v>4</v>
      </c>
      <c r="Q9126" s="2">
        <v>0</v>
      </c>
      <c r="R9126" s="2">
        <v>0</v>
      </c>
      <c r="S9126" s="2">
        <v>1</v>
      </c>
      <c r="T9126" s="2">
        <v>33</v>
      </c>
      <c r="U9126" s="2">
        <v>0</v>
      </c>
      <c r="V9126" s="2">
        <v>0</v>
      </c>
      <c r="W9126" s="2">
        <v>0</v>
      </c>
      <c r="X9126" s="2">
        <v>0</v>
      </c>
      <c r="Y9126" s="2">
        <v>38</v>
      </c>
      <c r="Z9126" s="2">
        <v>6</v>
      </c>
      <c r="AA9126" s="2">
        <v>99</v>
      </c>
      <c r="AB9126" s="2">
        <v>47</v>
      </c>
      <c r="AC9126" s="2">
        <v>0</v>
      </c>
      <c r="AD9126" s="2">
        <v>0</v>
      </c>
      <c r="AE9126" s="2">
        <v>0</v>
      </c>
      <c r="AF9126" s="2">
        <v>0</v>
      </c>
      <c r="AG9126" s="2">
        <v>64</v>
      </c>
      <c r="AH9126" s="2">
        <v>0</v>
      </c>
      <c r="AI9126" s="2">
        <v>0</v>
      </c>
      <c r="AJ9126" s="2">
        <v>6</v>
      </c>
      <c r="AK9126" s="2">
        <v>5</v>
      </c>
      <c r="AL9126" s="2">
        <v>2</v>
      </c>
      <c r="AM9126" s="2">
        <v>5</v>
      </c>
      <c r="AN9126" s="3">
        <f>IFERROR(K9126/J9126,"")</f>
        <v>0</v>
      </c>
      <c r="AO9126" s="3">
        <f>IFERROR(L9126/K9126,"")</f>
        <v>0</v>
      </c>
    </row>
    <row r="9127" spans="1:41">
      <c r="A9127" t="s">
        <v>11201</v>
      </c>
      <c r="D9127">
        <v>8600</v>
      </c>
      <c r="E9127" t="s">
        <v>1170</v>
      </c>
      <c r="F9127" t="s">
        <v>1475</v>
      </c>
      <c r="I9127" t="b">
        <v>0</v>
      </c>
      <c r="J9127" s="2">
        <v>463</v>
      </c>
      <c r="K9127" s="2">
        <v>321</v>
      </c>
      <c r="L9127" s="2">
        <v>3</v>
      </c>
      <c r="M9127" s="2">
        <v>318</v>
      </c>
      <c r="N9127" s="2">
        <v>43</v>
      </c>
      <c r="O9127" s="2">
        <v>4</v>
      </c>
      <c r="P9127" s="2">
        <v>0</v>
      </c>
      <c r="Q9127" s="2">
        <v>0</v>
      </c>
      <c r="R9127" s="2">
        <v>0</v>
      </c>
      <c r="S9127" s="2">
        <v>0</v>
      </c>
      <c r="T9127" s="2">
        <v>19</v>
      </c>
      <c r="U9127" s="2">
        <v>0</v>
      </c>
      <c r="V9127" s="2">
        <v>0</v>
      </c>
      <c r="W9127" s="2">
        <v>0</v>
      </c>
      <c r="X9127" s="2">
        <v>0</v>
      </c>
      <c r="Y9127" s="2">
        <v>35</v>
      </c>
      <c r="Z9127" s="2">
        <v>13</v>
      </c>
      <c r="AA9127" s="2">
        <v>115</v>
      </c>
      <c r="AB9127" s="2">
        <v>7</v>
      </c>
      <c r="AC9127" s="2">
        <v>1</v>
      </c>
      <c r="AD9127" s="2">
        <v>0</v>
      </c>
      <c r="AE9127" s="2">
        <v>0</v>
      </c>
      <c r="AF9127" s="2">
        <v>0</v>
      </c>
      <c r="AG9127" s="2">
        <v>12</v>
      </c>
      <c r="AH9127" s="2">
        <v>0</v>
      </c>
      <c r="AI9127" s="2">
        <v>0</v>
      </c>
      <c r="AJ9127" s="2">
        <v>2</v>
      </c>
      <c r="AK9127" s="2">
        <v>15</v>
      </c>
      <c r="AL9127" s="2">
        <v>0</v>
      </c>
      <c r="AM9127" s="2">
        <v>52</v>
      </c>
      <c r="AN9127" s="3">
        <f>IFERROR(K9127/J9127,"")</f>
        <v>0</v>
      </c>
      <c r="AO9127" s="3">
        <f>IFERROR(L9127/K9127,"")</f>
        <v>0</v>
      </c>
    </row>
    <row r="9128" spans="1:41">
      <c r="A9128" t="s">
        <v>11202</v>
      </c>
      <c r="D9128">
        <v>8600</v>
      </c>
      <c r="E9128" t="s">
        <v>1170</v>
      </c>
      <c r="F9128" t="s">
        <v>1477</v>
      </c>
      <c r="I9128" t="b">
        <v>0</v>
      </c>
      <c r="J9128" s="2">
        <v>512</v>
      </c>
      <c r="K9128" s="2">
        <v>393</v>
      </c>
      <c r="L9128" s="2">
        <v>0</v>
      </c>
      <c r="M9128" s="2">
        <v>393</v>
      </c>
      <c r="N9128" s="2">
        <v>155</v>
      </c>
      <c r="O9128" s="2">
        <v>2</v>
      </c>
      <c r="P9128" s="2">
        <v>0</v>
      </c>
      <c r="Q9128" s="2">
        <v>0</v>
      </c>
      <c r="R9128" s="2">
        <v>0</v>
      </c>
      <c r="S9128" s="2">
        <v>0</v>
      </c>
      <c r="T9128" s="2">
        <v>17</v>
      </c>
      <c r="U9128" s="2">
        <v>0</v>
      </c>
      <c r="V9128" s="2">
        <v>0</v>
      </c>
      <c r="W9128" s="2">
        <v>0</v>
      </c>
      <c r="X9128" s="2">
        <v>0</v>
      </c>
      <c r="Y9128" s="2">
        <v>42</v>
      </c>
      <c r="Z9128" s="2">
        <v>7</v>
      </c>
      <c r="AA9128" s="2">
        <v>40</v>
      </c>
      <c r="AB9128" s="2">
        <v>39</v>
      </c>
      <c r="AC9128" s="2">
        <v>0</v>
      </c>
      <c r="AD9128" s="2">
        <v>0</v>
      </c>
      <c r="AE9128" s="2">
        <v>0</v>
      </c>
      <c r="AF9128" s="2">
        <v>0</v>
      </c>
      <c r="AG9128" s="2">
        <v>84</v>
      </c>
      <c r="AH9128" s="2">
        <v>0</v>
      </c>
      <c r="AI9128" s="2">
        <v>0</v>
      </c>
      <c r="AJ9128" s="2">
        <v>5</v>
      </c>
      <c r="AK9128" s="2">
        <v>1</v>
      </c>
      <c r="AL9128" s="2">
        <v>0</v>
      </c>
      <c r="AM9128" s="2">
        <v>1</v>
      </c>
      <c r="AN9128" s="3">
        <f>IFERROR(K9128/J9128,"")</f>
        <v>0</v>
      </c>
      <c r="AO9128" s="3">
        <f>IFERROR(L9128/K9128,"")</f>
        <v>0</v>
      </c>
    </row>
    <row r="9129" spans="1:41">
      <c r="A9129" t="s">
        <v>11203</v>
      </c>
      <c r="D9129">
        <v>8600</v>
      </c>
      <c r="E9129" t="s">
        <v>1170</v>
      </c>
      <c r="F9129" t="s">
        <v>1479</v>
      </c>
      <c r="I9129" t="b">
        <v>0</v>
      </c>
      <c r="J9129" s="2">
        <v>479</v>
      </c>
      <c r="K9129" s="2">
        <v>340</v>
      </c>
      <c r="L9129" s="2">
        <v>4</v>
      </c>
      <c r="M9129" s="2">
        <v>336</v>
      </c>
      <c r="N9129" s="2">
        <v>120</v>
      </c>
      <c r="O9129" s="2">
        <v>4</v>
      </c>
      <c r="P9129" s="2">
        <v>0</v>
      </c>
      <c r="Q9129" s="2">
        <v>0</v>
      </c>
      <c r="R9129" s="2">
        <v>0</v>
      </c>
      <c r="S9129" s="2">
        <v>0</v>
      </c>
      <c r="T9129" s="2">
        <v>16</v>
      </c>
      <c r="U9129" s="2">
        <v>0</v>
      </c>
      <c r="V9129" s="2">
        <v>1</v>
      </c>
      <c r="W9129" s="2">
        <v>0</v>
      </c>
      <c r="X9129" s="2">
        <v>0</v>
      </c>
      <c r="Y9129" s="2">
        <v>44</v>
      </c>
      <c r="Z9129" s="2">
        <v>6</v>
      </c>
      <c r="AA9129" s="2">
        <v>42</v>
      </c>
      <c r="AB9129" s="2">
        <v>37</v>
      </c>
      <c r="AC9129" s="2">
        <v>1</v>
      </c>
      <c r="AD9129" s="2">
        <v>0</v>
      </c>
      <c r="AE9129" s="2">
        <v>0</v>
      </c>
      <c r="AF9129" s="2">
        <v>0</v>
      </c>
      <c r="AG9129" s="2">
        <v>57</v>
      </c>
      <c r="AH9129" s="2">
        <v>0</v>
      </c>
      <c r="AI9129" s="2">
        <v>0</v>
      </c>
      <c r="AJ9129" s="2">
        <v>0</v>
      </c>
      <c r="AK9129" s="2">
        <v>4</v>
      </c>
      <c r="AL9129" s="2">
        <v>1</v>
      </c>
      <c r="AM9129" s="2">
        <v>3</v>
      </c>
      <c r="AN9129" s="3">
        <f>IFERROR(K9129/J9129,"")</f>
        <v>0</v>
      </c>
      <c r="AO9129" s="3">
        <f>IFERROR(L9129/K9129,"")</f>
        <v>0</v>
      </c>
    </row>
    <row r="9130" spans="1:41">
      <c r="A9130" t="s">
        <v>11204</v>
      </c>
      <c r="D9130">
        <v>8600</v>
      </c>
      <c r="E9130" t="s">
        <v>1170</v>
      </c>
      <c r="F9130" t="s">
        <v>1481</v>
      </c>
      <c r="I9130" t="b">
        <v>0</v>
      </c>
      <c r="J9130" s="2">
        <v>507</v>
      </c>
      <c r="K9130" s="2">
        <v>351</v>
      </c>
      <c r="L9130" s="2">
        <v>1</v>
      </c>
      <c r="M9130" s="2">
        <v>350</v>
      </c>
      <c r="N9130" s="2">
        <v>115</v>
      </c>
      <c r="O9130" s="2">
        <v>6</v>
      </c>
      <c r="P9130" s="2">
        <v>1</v>
      </c>
      <c r="Q9130" s="2">
        <v>0</v>
      </c>
      <c r="R9130" s="2">
        <v>0</v>
      </c>
      <c r="S9130" s="2">
        <v>1</v>
      </c>
      <c r="T9130" s="2">
        <v>19</v>
      </c>
      <c r="U9130" s="2">
        <v>0</v>
      </c>
      <c r="V9130" s="2">
        <v>0</v>
      </c>
      <c r="W9130" s="2">
        <v>0</v>
      </c>
      <c r="X9130" s="2">
        <v>0</v>
      </c>
      <c r="Y9130" s="2">
        <v>26</v>
      </c>
      <c r="Z9130" s="2">
        <v>7</v>
      </c>
      <c r="AA9130" s="2">
        <v>56</v>
      </c>
      <c r="AB9130" s="2">
        <v>47</v>
      </c>
      <c r="AC9130" s="2">
        <v>0</v>
      </c>
      <c r="AD9130" s="2">
        <v>0</v>
      </c>
      <c r="AE9130" s="2">
        <v>0</v>
      </c>
      <c r="AF9130" s="2">
        <v>0</v>
      </c>
      <c r="AG9130" s="2">
        <v>51</v>
      </c>
      <c r="AH9130" s="2">
        <v>0</v>
      </c>
      <c r="AI9130" s="2">
        <v>0</v>
      </c>
      <c r="AJ9130" s="2">
        <v>8</v>
      </c>
      <c r="AK9130" s="2">
        <v>5</v>
      </c>
      <c r="AL9130" s="2">
        <v>0</v>
      </c>
      <c r="AM9130" s="2">
        <v>8</v>
      </c>
      <c r="AN9130" s="3">
        <f>IFERROR(K9130/J9130,"")</f>
        <v>0</v>
      </c>
      <c r="AO9130" s="3">
        <f>IFERROR(L9130/K9130,"")</f>
        <v>0</v>
      </c>
    </row>
    <row r="9131" spans="1:41">
      <c r="A9131" t="s">
        <v>11205</v>
      </c>
      <c r="D9131">
        <v>8600</v>
      </c>
      <c r="E9131" t="s">
        <v>1170</v>
      </c>
      <c r="F9131" t="s">
        <v>1483</v>
      </c>
      <c r="I9131" t="b">
        <v>0</v>
      </c>
      <c r="J9131" s="2">
        <v>568</v>
      </c>
      <c r="K9131" s="2">
        <v>374</v>
      </c>
      <c r="L9131" s="2">
        <v>1</v>
      </c>
      <c r="M9131" s="2">
        <v>373</v>
      </c>
      <c r="N9131" s="2">
        <v>128</v>
      </c>
      <c r="O9131" s="2">
        <v>1</v>
      </c>
      <c r="P9131" s="2">
        <v>3</v>
      </c>
      <c r="Q9131" s="2">
        <v>0</v>
      </c>
      <c r="R9131" s="2">
        <v>0</v>
      </c>
      <c r="S9131" s="2">
        <v>0</v>
      </c>
      <c r="T9131" s="2">
        <v>15</v>
      </c>
      <c r="U9131" s="2">
        <v>0</v>
      </c>
      <c r="V9131" s="2">
        <v>0</v>
      </c>
      <c r="W9131" s="2">
        <v>0</v>
      </c>
      <c r="X9131" s="2">
        <v>0</v>
      </c>
      <c r="Y9131" s="2">
        <v>30</v>
      </c>
      <c r="Z9131" s="2">
        <v>9</v>
      </c>
      <c r="AA9131" s="2">
        <v>66</v>
      </c>
      <c r="AB9131" s="2">
        <v>34</v>
      </c>
      <c r="AC9131" s="2">
        <v>0</v>
      </c>
      <c r="AD9131" s="2">
        <v>0</v>
      </c>
      <c r="AE9131" s="2">
        <v>0</v>
      </c>
      <c r="AF9131" s="2">
        <v>1</v>
      </c>
      <c r="AG9131" s="2">
        <v>74</v>
      </c>
      <c r="AH9131" s="2">
        <v>0</v>
      </c>
      <c r="AI9131" s="2">
        <v>0</v>
      </c>
      <c r="AJ9131" s="2">
        <v>4</v>
      </c>
      <c r="AK9131" s="2">
        <v>0</v>
      </c>
      <c r="AL9131" s="2">
        <v>1</v>
      </c>
      <c r="AM9131" s="2">
        <v>7</v>
      </c>
      <c r="AN9131" s="3">
        <f>IFERROR(K9131/J9131,"")</f>
        <v>0</v>
      </c>
      <c r="AO9131" s="3">
        <f>IFERROR(L9131/K9131,"")</f>
        <v>0</v>
      </c>
    </row>
    <row r="9132" spans="1:41">
      <c r="A9132" t="s">
        <v>11206</v>
      </c>
      <c r="D9132">
        <v>8600</v>
      </c>
      <c r="E9132" t="s">
        <v>1170</v>
      </c>
      <c r="F9132" t="s">
        <v>1707</v>
      </c>
      <c r="I9132" t="b">
        <v>0</v>
      </c>
      <c r="J9132" s="2">
        <v>730</v>
      </c>
      <c r="K9132" s="2">
        <v>536</v>
      </c>
      <c r="L9132" s="2">
        <v>5</v>
      </c>
      <c r="M9132" s="2">
        <v>531</v>
      </c>
      <c r="N9132" s="2">
        <v>204</v>
      </c>
      <c r="O9132" s="2">
        <v>4</v>
      </c>
      <c r="P9132" s="2">
        <v>0</v>
      </c>
      <c r="Q9132" s="2">
        <v>0</v>
      </c>
      <c r="R9132" s="2">
        <v>0</v>
      </c>
      <c r="S9132" s="2">
        <v>0</v>
      </c>
      <c r="T9132" s="2">
        <v>16</v>
      </c>
      <c r="U9132" s="2">
        <v>0</v>
      </c>
      <c r="V9132" s="2">
        <v>0</v>
      </c>
      <c r="W9132" s="2">
        <v>0</v>
      </c>
      <c r="X9132" s="2">
        <v>0</v>
      </c>
      <c r="Y9132" s="2">
        <v>42</v>
      </c>
      <c r="Z9132" s="2">
        <v>5</v>
      </c>
      <c r="AA9132" s="2">
        <v>133</v>
      </c>
      <c r="AB9132" s="2">
        <v>27</v>
      </c>
      <c r="AC9132" s="2">
        <v>0</v>
      </c>
      <c r="AD9132" s="2">
        <v>0</v>
      </c>
      <c r="AE9132" s="2">
        <v>0</v>
      </c>
      <c r="AF9132" s="2">
        <v>0</v>
      </c>
      <c r="AG9132" s="2">
        <v>77</v>
      </c>
      <c r="AH9132" s="2">
        <v>0</v>
      </c>
      <c r="AI9132" s="2">
        <v>0</v>
      </c>
      <c r="AJ9132" s="2">
        <v>3</v>
      </c>
      <c r="AK9132" s="2">
        <v>8</v>
      </c>
      <c r="AL9132" s="2">
        <v>0</v>
      </c>
      <c r="AM9132" s="2">
        <v>12</v>
      </c>
      <c r="AN9132" s="3">
        <f>IFERROR(K9132/J9132,"")</f>
        <v>0</v>
      </c>
      <c r="AO9132" s="3">
        <f>IFERROR(L9132/K9132,"")</f>
        <v>0</v>
      </c>
    </row>
    <row r="9133" spans="1:41">
      <c r="A9133" t="s">
        <v>11207</v>
      </c>
      <c r="D9133">
        <v>8600</v>
      </c>
      <c r="E9133" t="s">
        <v>1170</v>
      </c>
      <c r="F9133" t="s">
        <v>1966</v>
      </c>
      <c r="I9133" t="b">
        <v>0</v>
      </c>
      <c r="J9133" s="2">
        <v>703</v>
      </c>
      <c r="K9133" s="2">
        <v>538</v>
      </c>
      <c r="L9133" s="2">
        <v>1</v>
      </c>
      <c r="M9133" s="2">
        <v>537</v>
      </c>
      <c r="N9133" s="2">
        <v>221</v>
      </c>
      <c r="O9133" s="2">
        <v>2</v>
      </c>
      <c r="P9133" s="2">
        <v>1</v>
      </c>
      <c r="Q9133" s="2">
        <v>0</v>
      </c>
      <c r="R9133" s="2">
        <v>0</v>
      </c>
      <c r="S9133" s="2">
        <v>0</v>
      </c>
      <c r="T9133" s="2">
        <v>19</v>
      </c>
      <c r="U9133" s="2">
        <v>0</v>
      </c>
      <c r="V9133" s="2">
        <v>0</v>
      </c>
      <c r="W9133" s="2">
        <v>0</v>
      </c>
      <c r="X9133" s="2">
        <v>0</v>
      </c>
      <c r="Y9133" s="2">
        <v>53</v>
      </c>
      <c r="Z9133" s="2">
        <v>9</v>
      </c>
      <c r="AA9133" s="2">
        <v>79</v>
      </c>
      <c r="AB9133" s="2">
        <v>38</v>
      </c>
      <c r="AC9133" s="2">
        <v>1</v>
      </c>
      <c r="AD9133" s="2">
        <v>0</v>
      </c>
      <c r="AE9133" s="2">
        <v>0</v>
      </c>
      <c r="AF9133" s="2">
        <v>0</v>
      </c>
      <c r="AG9133" s="2">
        <v>101</v>
      </c>
      <c r="AH9133" s="2">
        <v>0</v>
      </c>
      <c r="AI9133" s="2">
        <v>0</v>
      </c>
      <c r="AJ9133" s="2">
        <v>7</v>
      </c>
      <c r="AK9133" s="2">
        <v>5</v>
      </c>
      <c r="AL9133" s="2">
        <v>0</v>
      </c>
      <c r="AM9133" s="2">
        <v>1</v>
      </c>
      <c r="AN9133" s="3">
        <f>IFERROR(K9133/J9133,"")</f>
        <v>0</v>
      </c>
      <c r="AO9133" s="3">
        <f>IFERROR(L9133/K9133,"")</f>
        <v>0</v>
      </c>
    </row>
    <row r="9134" spans="1:41">
      <c r="A9134" t="s">
        <v>11208</v>
      </c>
      <c r="D9134">
        <v>8600</v>
      </c>
      <c r="E9134" t="s">
        <v>1170</v>
      </c>
      <c r="F9134" t="s">
        <v>1709</v>
      </c>
      <c r="I9134" t="b">
        <v>0</v>
      </c>
      <c r="J9134" s="2">
        <v>634</v>
      </c>
      <c r="K9134" s="2">
        <v>439</v>
      </c>
      <c r="L9134" s="2">
        <v>1</v>
      </c>
      <c r="M9134" s="2">
        <v>438</v>
      </c>
      <c r="N9134" s="2">
        <v>153</v>
      </c>
      <c r="O9134" s="2">
        <v>3</v>
      </c>
      <c r="P9134" s="2">
        <v>1</v>
      </c>
      <c r="Q9134" s="2">
        <v>0</v>
      </c>
      <c r="R9134" s="2">
        <v>0</v>
      </c>
      <c r="S9134" s="2">
        <v>0</v>
      </c>
      <c r="T9134" s="2">
        <v>26</v>
      </c>
      <c r="U9134" s="2">
        <v>0</v>
      </c>
      <c r="V9134" s="2">
        <v>0</v>
      </c>
      <c r="W9134" s="2">
        <v>0</v>
      </c>
      <c r="X9134" s="2">
        <v>0</v>
      </c>
      <c r="Y9134" s="2">
        <v>40</v>
      </c>
      <c r="Z9134" s="2">
        <v>6</v>
      </c>
      <c r="AA9134" s="2">
        <v>84</v>
      </c>
      <c r="AB9134" s="2">
        <v>39</v>
      </c>
      <c r="AC9134" s="2">
        <v>0</v>
      </c>
      <c r="AD9134" s="2">
        <v>1</v>
      </c>
      <c r="AE9134" s="2">
        <v>0</v>
      </c>
      <c r="AF9134" s="2">
        <v>0</v>
      </c>
      <c r="AG9134" s="2">
        <v>69</v>
      </c>
      <c r="AH9134" s="2">
        <v>0</v>
      </c>
      <c r="AI9134" s="2">
        <v>0</v>
      </c>
      <c r="AJ9134" s="2">
        <v>4</v>
      </c>
      <c r="AK9134" s="2">
        <v>8</v>
      </c>
      <c r="AL9134" s="2">
        <v>0</v>
      </c>
      <c r="AM9134" s="2">
        <v>4</v>
      </c>
      <c r="AN9134" s="3">
        <f>IFERROR(K9134/J9134,"")</f>
        <v>0</v>
      </c>
      <c r="AO9134" s="3">
        <f>IFERROR(L9134/K9134,"")</f>
        <v>0</v>
      </c>
    </row>
    <row r="9135" spans="1:41">
      <c r="A9135" t="s">
        <v>11209</v>
      </c>
      <c r="D9135">
        <v>8600</v>
      </c>
      <c r="E9135" t="s">
        <v>1170</v>
      </c>
      <c r="F9135" t="s">
        <v>1969</v>
      </c>
      <c r="I9135" t="b">
        <v>0</v>
      </c>
      <c r="J9135" s="2">
        <v>635</v>
      </c>
      <c r="K9135" s="2">
        <v>438</v>
      </c>
      <c r="L9135" s="2">
        <v>3</v>
      </c>
      <c r="M9135" s="2">
        <v>435</v>
      </c>
      <c r="N9135" s="2">
        <v>140</v>
      </c>
      <c r="O9135" s="2">
        <v>1</v>
      </c>
      <c r="P9135" s="2">
        <v>2</v>
      </c>
      <c r="Q9135" s="2">
        <v>0</v>
      </c>
      <c r="R9135" s="2">
        <v>0</v>
      </c>
      <c r="S9135" s="2">
        <v>2</v>
      </c>
      <c r="T9135" s="2">
        <v>29</v>
      </c>
      <c r="U9135" s="2">
        <v>0</v>
      </c>
      <c r="V9135" s="2">
        <v>0</v>
      </c>
      <c r="W9135" s="2">
        <v>0</v>
      </c>
      <c r="X9135" s="2">
        <v>0</v>
      </c>
      <c r="Y9135" s="2">
        <v>40</v>
      </c>
      <c r="Z9135" s="2">
        <v>6</v>
      </c>
      <c r="AA9135" s="2">
        <v>101</v>
      </c>
      <c r="AB9135" s="2">
        <v>29</v>
      </c>
      <c r="AC9135" s="2">
        <v>0</v>
      </c>
      <c r="AD9135" s="2">
        <v>0</v>
      </c>
      <c r="AE9135" s="2">
        <v>2</v>
      </c>
      <c r="AF9135" s="2">
        <v>0</v>
      </c>
      <c r="AG9135" s="2">
        <v>72</v>
      </c>
      <c r="AH9135" s="2">
        <v>0</v>
      </c>
      <c r="AI9135" s="2">
        <v>0</v>
      </c>
      <c r="AJ9135" s="2">
        <v>3</v>
      </c>
      <c r="AK9135" s="2">
        <v>2</v>
      </c>
      <c r="AL9135" s="2">
        <v>1</v>
      </c>
      <c r="AM9135" s="2">
        <v>5</v>
      </c>
      <c r="AN9135" s="3">
        <f>IFERROR(K9135/J9135,"")</f>
        <v>0</v>
      </c>
      <c r="AO9135" s="3">
        <f>IFERROR(L9135/K9135,"")</f>
        <v>0</v>
      </c>
    </row>
    <row r="9136" spans="1:41">
      <c r="A9136" t="s">
        <v>11210</v>
      </c>
      <c r="D9136">
        <v>8600</v>
      </c>
      <c r="E9136" t="s">
        <v>1170</v>
      </c>
      <c r="F9136" t="s">
        <v>1971</v>
      </c>
      <c r="I9136" t="b">
        <v>0</v>
      </c>
      <c r="J9136" s="2">
        <v>474</v>
      </c>
      <c r="K9136" s="2">
        <v>346</v>
      </c>
      <c r="L9136" s="2">
        <v>4</v>
      </c>
      <c r="M9136" s="2">
        <v>342</v>
      </c>
      <c r="N9136" s="2">
        <v>116</v>
      </c>
      <c r="O9136" s="2">
        <v>1</v>
      </c>
      <c r="P9136" s="2">
        <v>0</v>
      </c>
      <c r="Q9136" s="2">
        <v>0</v>
      </c>
      <c r="R9136" s="2">
        <v>0</v>
      </c>
      <c r="S9136" s="2">
        <v>0</v>
      </c>
      <c r="T9136" s="2">
        <v>19</v>
      </c>
      <c r="U9136" s="2">
        <v>0</v>
      </c>
      <c r="V9136" s="2">
        <v>0</v>
      </c>
      <c r="W9136" s="2">
        <v>0</v>
      </c>
      <c r="X9136" s="2">
        <v>0</v>
      </c>
      <c r="Y9136" s="2">
        <v>36</v>
      </c>
      <c r="Z9136" s="2">
        <v>9</v>
      </c>
      <c r="AA9136" s="2">
        <v>79</v>
      </c>
      <c r="AB9136" s="2">
        <v>22</v>
      </c>
      <c r="AC9136" s="2">
        <v>0</v>
      </c>
      <c r="AD9136" s="2">
        <v>0</v>
      </c>
      <c r="AE9136" s="2">
        <v>0</v>
      </c>
      <c r="AF9136" s="2">
        <v>0</v>
      </c>
      <c r="AG9136" s="2">
        <v>47</v>
      </c>
      <c r="AH9136" s="2">
        <v>0</v>
      </c>
      <c r="AI9136" s="2">
        <v>0</v>
      </c>
      <c r="AJ9136" s="2">
        <v>1</v>
      </c>
      <c r="AK9136" s="2">
        <v>0</v>
      </c>
      <c r="AL9136" s="2">
        <v>0</v>
      </c>
      <c r="AM9136" s="2">
        <v>12</v>
      </c>
      <c r="AN9136" s="3">
        <f>IFERROR(K9136/J9136,"")</f>
        <v>0</v>
      </c>
      <c r="AO9136" s="3">
        <f>IFERROR(L9136/K9136,"")</f>
        <v>0</v>
      </c>
    </row>
    <row r="9137" spans="1:41">
      <c r="A9137" t="s">
        <v>11211</v>
      </c>
      <c r="D9137">
        <v>8600</v>
      </c>
      <c r="E9137" t="s">
        <v>1170</v>
      </c>
      <c r="F9137" t="s">
        <v>1711</v>
      </c>
      <c r="I9137" t="b">
        <v>0</v>
      </c>
      <c r="J9137" s="2">
        <v>458</v>
      </c>
      <c r="K9137" s="2">
        <v>313</v>
      </c>
      <c r="L9137" s="2">
        <v>2</v>
      </c>
      <c r="M9137" s="2">
        <v>311</v>
      </c>
      <c r="N9137" s="2">
        <v>110</v>
      </c>
      <c r="O9137" s="2">
        <v>3</v>
      </c>
      <c r="P9137" s="2">
        <v>0</v>
      </c>
      <c r="Q9137" s="2">
        <v>0</v>
      </c>
      <c r="R9137" s="2">
        <v>0</v>
      </c>
      <c r="S9137" s="2">
        <v>0</v>
      </c>
      <c r="T9137" s="2">
        <v>15</v>
      </c>
      <c r="U9137" s="2">
        <v>0</v>
      </c>
      <c r="V9137" s="2">
        <v>0</v>
      </c>
      <c r="W9137" s="2">
        <v>0</v>
      </c>
      <c r="X9137" s="2">
        <v>0</v>
      </c>
      <c r="Y9137" s="2">
        <v>28</v>
      </c>
      <c r="Z9137" s="2">
        <v>12</v>
      </c>
      <c r="AA9137" s="2">
        <v>65</v>
      </c>
      <c r="AB9137" s="2">
        <v>20</v>
      </c>
      <c r="AC9137" s="2">
        <v>0</v>
      </c>
      <c r="AD9137" s="2">
        <v>0</v>
      </c>
      <c r="AE9137" s="2">
        <v>0</v>
      </c>
      <c r="AF9137" s="2">
        <v>0</v>
      </c>
      <c r="AG9137" s="2">
        <v>37</v>
      </c>
      <c r="AH9137" s="2">
        <v>0</v>
      </c>
      <c r="AI9137" s="2">
        <v>0</v>
      </c>
      <c r="AJ9137" s="2">
        <v>3</v>
      </c>
      <c r="AK9137" s="2">
        <v>7</v>
      </c>
      <c r="AL9137" s="2">
        <v>1</v>
      </c>
      <c r="AM9137" s="2">
        <v>10</v>
      </c>
      <c r="AN9137" s="3">
        <f>IFERROR(K9137/J9137,"")</f>
        <v>0</v>
      </c>
      <c r="AO9137" s="3">
        <f>IFERROR(L9137/K9137,"")</f>
        <v>0</v>
      </c>
    </row>
    <row r="9138" spans="1:41">
      <c r="A9138" t="s">
        <v>11212</v>
      </c>
      <c r="D9138">
        <v>8600</v>
      </c>
      <c r="E9138" t="s">
        <v>1170</v>
      </c>
      <c r="F9138" t="s">
        <v>1713</v>
      </c>
      <c r="I9138" t="b">
        <v>0</v>
      </c>
      <c r="J9138" s="2">
        <v>371</v>
      </c>
      <c r="K9138" s="2">
        <v>318</v>
      </c>
      <c r="L9138" s="2">
        <v>2</v>
      </c>
      <c r="M9138" s="2">
        <v>316</v>
      </c>
      <c r="N9138" s="2">
        <v>45</v>
      </c>
      <c r="O9138" s="2">
        <v>5</v>
      </c>
      <c r="P9138" s="2">
        <v>0</v>
      </c>
      <c r="Q9138" s="2">
        <v>0</v>
      </c>
      <c r="R9138" s="2">
        <v>0</v>
      </c>
      <c r="S9138" s="2">
        <v>0</v>
      </c>
      <c r="T9138" s="2">
        <v>163</v>
      </c>
      <c r="U9138" s="2">
        <v>0</v>
      </c>
      <c r="V9138" s="2">
        <v>0</v>
      </c>
      <c r="W9138" s="2">
        <v>0</v>
      </c>
      <c r="X9138" s="2">
        <v>0</v>
      </c>
      <c r="Y9138" s="2">
        <v>6</v>
      </c>
      <c r="Z9138" s="2">
        <v>5</v>
      </c>
      <c r="AA9138" s="2">
        <v>52</v>
      </c>
      <c r="AB9138" s="2">
        <v>4</v>
      </c>
      <c r="AC9138" s="2">
        <v>0</v>
      </c>
      <c r="AD9138" s="2">
        <v>0</v>
      </c>
      <c r="AE9138" s="2">
        <v>0</v>
      </c>
      <c r="AF9138" s="2">
        <v>0</v>
      </c>
      <c r="AG9138" s="2">
        <v>20</v>
      </c>
      <c r="AH9138" s="2">
        <v>0</v>
      </c>
      <c r="AI9138" s="2">
        <v>0</v>
      </c>
      <c r="AJ9138" s="2">
        <v>3</v>
      </c>
      <c r="AK9138" s="2">
        <v>8</v>
      </c>
      <c r="AL9138" s="2">
        <v>0</v>
      </c>
      <c r="AM9138" s="2">
        <v>5</v>
      </c>
      <c r="AN9138" s="3">
        <f>IFERROR(K9138/J9138,"")</f>
        <v>0</v>
      </c>
      <c r="AO9138" s="3">
        <f>IFERROR(L9138/K9138,"")</f>
        <v>0</v>
      </c>
    </row>
    <row r="9139" spans="1:41">
      <c r="A9139" t="s">
        <v>11213</v>
      </c>
      <c r="D9139">
        <v>8600</v>
      </c>
      <c r="E9139" t="s">
        <v>1170</v>
      </c>
      <c r="F9139" t="s">
        <v>1725</v>
      </c>
      <c r="I9139" t="b">
        <v>0</v>
      </c>
      <c r="J9139" s="2">
        <v>687</v>
      </c>
      <c r="K9139" s="2">
        <v>425</v>
      </c>
      <c r="L9139" s="2">
        <v>6</v>
      </c>
      <c r="M9139" s="2">
        <v>419</v>
      </c>
      <c r="N9139" s="2">
        <v>151</v>
      </c>
      <c r="O9139" s="2">
        <v>2</v>
      </c>
      <c r="P9139" s="2">
        <v>3</v>
      </c>
      <c r="Q9139" s="2">
        <v>0</v>
      </c>
      <c r="R9139" s="2">
        <v>0</v>
      </c>
      <c r="S9139" s="2">
        <v>0</v>
      </c>
      <c r="T9139" s="2">
        <v>23</v>
      </c>
      <c r="U9139" s="2">
        <v>0</v>
      </c>
      <c r="V9139" s="2">
        <v>0</v>
      </c>
      <c r="W9139" s="2">
        <v>0</v>
      </c>
      <c r="X9139" s="2">
        <v>0</v>
      </c>
      <c r="Y9139" s="2">
        <v>24</v>
      </c>
      <c r="Z9139" s="2">
        <v>18</v>
      </c>
      <c r="AA9139" s="2">
        <v>82</v>
      </c>
      <c r="AB9139" s="2">
        <v>42</v>
      </c>
      <c r="AC9139" s="2">
        <v>0</v>
      </c>
      <c r="AD9139" s="2">
        <v>0</v>
      </c>
      <c r="AE9139" s="2">
        <v>0</v>
      </c>
      <c r="AF9139" s="2">
        <v>0</v>
      </c>
      <c r="AG9139" s="2">
        <v>50</v>
      </c>
      <c r="AH9139" s="2">
        <v>0</v>
      </c>
      <c r="AI9139" s="2">
        <v>0</v>
      </c>
      <c r="AJ9139" s="2">
        <v>11</v>
      </c>
      <c r="AK9139" s="2">
        <v>2</v>
      </c>
      <c r="AL9139" s="2">
        <v>2</v>
      </c>
      <c r="AM9139" s="2">
        <v>9</v>
      </c>
      <c r="AN9139" s="3">
        <f>IFERROR(K9139/J9139,"")</f>
        <v>0</v>
      </c>
      <c r="AO9139" s="3">
        <f>IFERROR(L9139/K9139,"")</f>
        <v>0</v>
      </c>
    </row>
    <row r="9140" spans="1:41">
      <c r="A9140" t="s">
        <v>11214</v>
      </c>
      <c r="D9140">
        <v>8600</v>
      </c>
      <c r="E9140" t="s">
        <v>1170</v>
      </c>
      <c r="F9140" t="s">
        <v>1727</v>
      </c>
      <c r="I9140" t="b">
        <v>0</v>
      </c>
      <c r="J9140" s="2">
        <v>628</v>
      </c>
      <c r="K9140" s="2">
        <v>446</v>
      </c>
      <c r="L9140" s="2">
        <v>1</v>
      </c>
      <c r="M9140" s="2">
        <v>445</v>
      </c>
      <c r="N9140" s="2">
        <v>188</v>
      </c>
      <c r="O9140" s="2">
        <v>1</v>
      </c>
      <c r="P9140" s="2">
        <v>5</v>
      </c>
      <c r="Q9140" s="2">
        <v>0</v>
      </c>
      <c r="R9140" s="2">
        <v>0</v>
      </c>
      <c r="S9140" s="2">
        <v>0</v>
      </c>
      <c r="T9140" s="2">
        <v>17</v>
      </c>
      <c r="U9140" s="2">
        <v>0</v>
      </c>
      <c r="V9140" s="2">
        <v>0</v>
      </c>
      <c r="W9140" s="2">
        <v>0</v>
      </c>
      <c r="X9140" s="2">
        <v>0</v>
      </c>
      <c r="Y9140" s="2">
        <v>37</v>
      </c>
      <c r="Z9140" s="2">
        <v>3</v>
      </c>
      <c r="AA9140" s="2">
        <v>61</v>
      </c>
      <c r="AB9140" s="2">
        <v>45</v>
      </c>
      <c r="AC9140" s="2">
        <v>0</v>
      </c>
      <c r="AD9140" s="2">
        <v>0</v>
      </c>
      <c r="AE9140" s="2">
        <v>0</v>
      </c>
      <c r="AF9140" s="2">
        <v>0</v>
      </c>
      <c r="AG9140" s="2">
        <v>78</v>
      </c>
      <c r="AH9140" s="2">
        <v>0</v>
      </c>
      <c r="AI9140" s="2">
        <v>1</v>
      </c>
      <c r="AJ9140" s="2">
        <v>5</v>
      </c>
      <c r="AK9140" s="2">
        <v>1</v>
      </c>
      <c r="AL9140" s="2">
        <v>0</v>
      </c>
      <c r="AM9140" s="2">
        <v>3</v>
      </c>
      <c r="AN9140" s="3">
        <f>IFERROR(K9140/J9140,"")</f>
        <v>0</v>
      </c>
      <c r="AO9140" s="3">
        <f>IFERROR(L9140/K9140,"")</f>
        <v>0</v>
      </c>
    </row>
    <row r="9141" spans="1:41">
      <c r="A9141" t="s">
        <v>11215</v>
      </c>
      <c r="D9141">
        <v>8600</v>
      </c>
      <c r="E9141" t="s">
        <v>1170</v>
      </c>
      <c r="F9141" t="s">
        <v>1729</v>
      </c>
      <c r="I9141" t="b">
        <v>0</v>
      </c>
      <c r="J9141" s="2">
        <v>728</v>
      </c>
      <c r="K9141" s="2">
        <v>532</v>
      </c>
      <c r="L9141" s="2">
        <v>10</v>
      </c>
      <c r="M9141" s="2">
        <v>522</v>
      </c>
      <c r="N9141" s="2">
        <v>189</v>
      </c>
      <c r="O9141" s="2">
        <v>5</v>
      </c>
      <c r="P9141" s="2">
        <v>2</v>
      </c>
      <c r="Q9141" s="2">
        <v>0</v>
      </c>
      <c r="R9141" s="2">
        <v>0</v>
      </c>
      <c r="S9141" s="2">
        <v>0</v>
      </c>
      <c r="T9141" s="2">
        <v>19</v>
      </c>
      <c r="U9141" s="2">
        <v>0</v>
      </c>
      <c r="V9141" s="2">
        <v>0</v>
      </c>
      <c r="W9141" s="2">
        <v>0</v>
      </c>
      <c r="X9141" s="2">
        <v>0</v>
      </c>
      <c r="Y9141" s="2">
        <v>44</v>
      </c>
      <c r="Z9141" s="2">
        <v>10</v>
      </c>
      <c r="AA9141" s="2">
        <v>124</v>
      </c>
      <c r="AB9141" s="2">
        <v>30</v>
      </c>
      <c r="AC9141" s="2">
        <v>0</v>
      </c>
      <c r="AD9141" s="2">
        <v>0</v>
      </c>
      <c r="AE9141" s="2">
        <v>0</v>
      </c>
      <c r="AF9141" s="2">
        <v>0</v>
      </c>
      <c r="AG9141" s="2">
        <v>68</v>
      </c>
      <c r="AH9141" s="2">
        <v>0</v>
      </c>
      <c r="AI9141" s="2">
        <v>0</v>
      </c>
      <c r="AJ9141" s="2">
        <v>2</v>
      </c>
      <c r="AK9141" s="2">
        <v>12</v>
      </c>
      <c r="AL9141" s="2">
        <v>0</v>
      </c>
      <c r="AM9141" s="2">
        <v>17</v>
      </c>
      <c r="AN9141" s="3">
        <f>IFERROR(K9141/J9141,"")</f>
        <v>0</v>
      </c>
      <c r="AO9141" s="3">
        <f>IFERROR(L9141/K9141,"")</f>
        <v>0</v>
      </c>
    </row>
    <row r="9142" spans="1:41">
      <c r="A9142" t="s">
        <v>11216</v>
      </c>
      <c r="D9142">
        <v>8600</v>
      </c>
      <c r="E9142" t="s">
        <v>1170</v>
      </c>
      <c r="F9142" t="s">
        <v>1731</v>
      </c>
      <c r="I9142" t="b">
        <v>0</v>
      </c>
      <c r="J9142" s="2">
        <v>466</v>
      </c>
      <c r="K9142" s="2">
        <v>279</v>
      </c>
      <c r="L9142" s="2">
        <v>2</v>
      </c>
      <c r="M9142" s="2">
        <v>277</v>
      </c>
      <c r="N9142" s="2">
        <v>89</v>
      </c>
      <c r="O9142" s="2">
        <v>3</v>
      </c>
      <c r="P9142" s="2">
        <v>1</v>
      </c>
      <c r="Q9142" s="2">
        <v>0</v>
      </c>
      <c r="R9142" s="2">
        <v>0</v>
      </c>
      <c r="S9142" s="2">
        <v>0</v>
      </c>
      <c r="T9142" s="2">
        <v>8</v>
      </c>
      <c r="U9142" s="2">
        <v>0</v>
      </c>
      <c r="V9142" s="2">
        <v>0</v>
      </c>
      <c r="W9142" s="2">
        <v>0</v>
      </c>
      <c r="X9142" s="2">
        <v>0</v>
      </c>
      <c r="Y9142" s="2">
        <v>33</v>
      </c>
      <c r="Z9142" s="2">
        <v>19</v>
      </c>
      <c r="AA9142" s="2">
        <v>60</v>
      </c>
      <c r="AB9142" s="2">
        <v>14</v>
      </c>
      <c r="AC9142" s="2">
        <v>0</v>
      </c>
      <c r="AD9142" s="2">
        <v>0</v>
      </c>
      <c r="AE9142" s="2">
        <v>0</v>
      </c>
      <c r="AF9142" s="2">
        <v>0</v>
      </c>
      <c r="AG9142" s="2">
        <v>36</v>
      </c>
      <c r="AH9142" s="2">
        <v>0</v>
      </c>
      <c r="AI9142" s="2">
        <v>1</v>
      </c>
      <c r="AJ9142" s="2">
        <v>5</v>
      </c>
      <c r="AK9142" s="2">
        <v>3</v>
      </c>
      <c r="AL9142" s="2">
        <v>0</v>
      </c>
      <c r="AM9142" s="2">
        <v>5</v>
      </c>
      <c r="AN9142" s="3">
        <f>IFERROR(K9142/J9142,"")</f>
        <v>0</v>
      </c>
      <c r="AO9142" s="3">
        <f>IFERROR(L9142/K9142,"")</f>
        <v>0</v>
      </c>
    </row>
    <row r="9143" spans="1:41">
      <c r="A9143" t="s">
        <v>11217</v>
      </c>
      <c r="D9143">
        <v>8600</v>
      </c>
      <c r="E9143" t="s">
        <v>1170</v>
      </c>
      <c r="F9143" t="s">
        <v>1733</v>
      </c>
      <c r="I9143" t="b">
        <v>0</v>
      </c>
      <c r="J9143" s="2">
        <v>604</v>
      </c>
      <c r="K9143" s="2">
        <v>393</v>
      </c>
      <c r="L9143" s="2">
        <v>1</v>
      </c>
      <c r="M9143" s="2">
        <v>392</v>
      </c>
      <c r="N9143" s="2">
        <v>122</v>
      </c>
      <c r="O9143" s="2">
        <v>3</v>
      </c>
      <c r="P9143" s="2">
        <v>1</v>
      </c>
      <c r="Q9143" s="2">
        <v>0</v>
      </c>
      <c r="R9143" s="2">
        <v>0</v>
      </c>
      <c r="S9143" s="2">
        <v>0</v>
      </c>
      <c r="T9143" s="2">
        <v>13</v>
      </c>
      <c r="U9143" s="2">
        <v>0</v>
      </c>
      <c r="V9143" s="2">
        <v>0</v>
      </c>
      <c r="W9143" s="2">
        <v>0</v>
      </c>
      <c r="X9143" s="2">
        <v>0</v>
      </c>
      <c r="Y9143" s="2">
        <v>32</v>
      </c>
      <c r="Z9143" s="2">
        <v>21</v>
      </c>
      <c r="AA9143" s="2">
        <v>88</v>
      </c>
      <c r="AB9143" s="2">
        <v>45</v>
      </c>
      <c r="AC9143" s="2">
        <v>1</v>
      </c>
      <c r="AD9143" s="2">
        <v>0</v>
      </c>
      <c r="AE9143" s="2">
        <v>0</v>
      </c>
      <c r="AF9143" s="2">
        <v>0</v>
      </c>
      <c r="AG9143" s="2">
        <v>46</v>
      </c>
      <c r="AH9143" s="2">
        <v>1</v>
      </c>
      <c r="AI9143" s="2">
        <v>0</v>
      </c>
      <c r="AJ9143" s="2">
        <v>6</v>
      </c>
      <c r="AK9143" s="2">
        <v>7</v>
      </c>
      <c r="AL9143" s="2">
        <v>0</v>
      </c>
      <c r="AM9143" s="2">
        <v>6</v>
      </c>
      <c r="AN9143" s="3">
        <f>IFERROR(K9143/J9143,"")</f>
        <v>0</v>
      </c>
      <c r="AO9143" s="3">
        <f>IFERROR(L9143/K9143,"")</f>
        <v>0</v>
      </c>
    </row>
    <row r="9144" spans="1:41">
      <c r="A9144" t="s">
        <v>11218</v>
      </c>
      <c r="D9144">
        <v>8600</v>
      </c>
      <c r="E9144" t="s">
        <v>1170</v>
      </c>
      <c r="F9144" t="s">
        <v>1735</v>
      </c>
      <c r="I9144" t="b">
        <v>0</v>
      </c>
      <c r="J9144" s="2">
        <v>737</v>
      </c>
      <c r="K9144" s="2">
        <v>458</v>
      </c>
      <c r="L9144" s="2">
        <v>5</v>
      </c>
      <c r="M9144" s="2">
        <v>453</v>
      </c>
      <c r="N9144" s="2">
        <v>148</v>
      </c>
      <c r="O9144" s="2">
        <v>2</v>
      </c>
      <c r="P9144" s="2">
        <v>0</v>
      </c>
      <c r="Q9144" s="2">
        <v>0</v>
      </c>
      <c r="R9144" s="2">
        <v>0</v>
      </c>
      <c r="S9144" s="2">
        <v>0</v>
      </c>
      <c r="T9144" s="2">
        <v>24</v>
      </c>
      <c r="U9144" s="2">
        <v>0</v>
      </c>
      <c r="V9144" s="2">
        <v>0</v>
      </c>
      <c r="W9144" s="2">
        <v>0</v>
      </c>
      <c r="X9144" s="2">
        <v>0</v>
      </c>
      <c r="Y9144" s="2">
        <v>53</v>
      </c>
      <c r="Z9144" s="2">
        <v>23</v>
      </c>
      <c r="AA9144" s="2">
        <v>75</v>
      </c>
      <c r="AB9144" s="2">
        <v>54</v>
      </c>
      <c r="AC9144" s="2">
        <v>0</v>
      </c>
      <c r="AD9144" s="2">
        <v>0</v>
      </c>
      <c r="AE9144" s="2">
        <v>0</v>
      </c>
      <c r="AF9144" s="2">
        <v>0</v>
      </c>
      <c r="AG9144" s="2">
        <v>57</v>
      </c>
      <c r="AH9144" s="2">
        <v>0</v>
      </c>
      <c r="AI9144" s="2">
        <v>0</v>
      </c>
      <c r="AJ9144" s="2">
        <v>8</v>
      </c>
      <c r="AK9144" s="2">
        <v>4</v>
      </c>
      <c r="AL9144" s="2">
        <v>0</v>
      </c>
      <c r="AM9144" s="2">
        <v>5</v>
      </c>
      <c r="AN9144" s="3">
        <f>IFERROR(K9144/J9144,"")</f>
        <v>0</v>
      </c>
      <c r="AO9144" s="3">
        <f>IFERROR(L9144/K9144,"")</f>
        <v>0</v>
      </c>
    </row>
    <row r="9145" spans="1:41">
      <c r="A9145" t="s">
        <v>11219</v>
      </c>
      <c r="D9145">
        <v>8600</v>
      </c>
      <c r="E9145" t="s">
        <v>1170</v>
      </c>
      <c r="F9145" t="s">
        <v>1737</v>
      </c>
      <c r="I9145" t="b">
        <v>0</v>
      </c>
      <c r="J9145" s="2">
        <v>719</v>
      </c>
      <c r="K9145" s="2">
        <v>426</v>
      </c>
      <c r="L9145" s="2">
        <v>3</v>
      </c>
      <c r="M9145" s="2">
        <v>423</v>
      </c>
      <c r="N9145" s="2">
        <v>155</v>
      </c>
      <c r="O9145" s="2">
        <v>1</v>
      </c>
      <c r="P9145" s="2">
        <v>0</v>
      </c>
      <c r="Q9145" s="2">
        <v>0</v>
      </c>
      <c r="R9145" s="2">
        <v>0</v>
      </c>
      <c r="S9145" s="2">
        <v>0</v>
      </c>
      <c r="T9145" s="2">
        <v>18</v>
      </c>
      <c r="U9145" s="2">
        <v>0</v>
      </c>
      <c r="V9145" s="2">
        <v>0</v>
      </c>
      <c r="W9145" s="2">
        <v>0</v>
      </c>
      <c r="X9145" s="2">
        <v>0</v>
      </c>
      <c r="Y9145" s="2">
        <v>34</v>
      </c>
      <c r="Z9145" s="2">
        <v>12</v>
      </c>
      <c r="AA9145" s="2">
        <v>90</v>
      </c>
      <c r="AB9145" s="2">
        <v>34</v>
      </c>
      <c r="AC9145" s="2">
        <v>1</v>
      </c>
      <c r="AD9145" s="2">
        <v>0</v>
      </c>
      <c r="AE9145" s="2">
        <v>0</v>
      </c>
      <c r="AF9145" s="2">
        <v>0</v>
      </c>
      <c r="AG9145" s="2">
        <v>60</v>
      </c>
      <c r="AH9145" s="2">
        <v>0</v>
      </c>
      <c r="AI9145" s="2">
        <v>0</v>
      </c>
      <c r="AJ9145" s="2">
        <v>6</v>
      </c>
      <c r="AK9145" s="2">
        <v>4</v>
      </c>
      <c r="AL9145" s="2">
        <v>0</v>
      </c>
      <c r="AM9145" s="2">
        <v>8</v>
      </c>
      <c r="AN9145" s="3">
        <f>IFERROR(K9145/J9145,"")</f>
        <v>0</v>
      </c>
      <c r="AO9145" s="3">
        <f>IFERROR(L9145/K9145,"")</f>
        <v>0</v>
      </c>
    </row>
    <row r="9146" spans="1:41">
      <c r="A9146" t="s">
        <v>11220</v>
      </c>
      <c r="D9146">
        <v>8600</v>
      </c>
      <c r="E9146" t="s">
        <v>1170</v>
      </c>
      <c r="F9146" t="s">
        <v>1739</v>
      </c>
      <c r="I9146" t="b">
        <v>0</v>
      </c>
      <c r="J9146" s="2">
        <v>544</v>
      </c>
      <c r="K9146" s="2">
        <v>314</v>
      </c>
      <c r="L9146" s="2">
        <v>6</v>
      </c>
      <c r="M9146" s="2">
        <v>308</v>
      </c>
      <c r="N9146" s="2">
        <v>89</v>
      </c>
      <c r="O9146" s="2">
        <v>2</v>
      </c>
      <c r="P9146" s="2">
        <v>2</v>
      </c>
      <c r="Q9146" s="2">
        <v>0</v>
      </c>
      <c r="R9146" s="2">
        <v>0</v>
      </c>
      <c r="S9146" s="2">
        <v>1</v>
      </c>
      <c r="T9146" s="2">
        <v>15</v>
      </c>
      <c r="U9146" s="2">
        <v>0</v>
      </c>
      <c r="V9146" s="2">
        <v>0</v>
      </c>
      <c r="W9146" s="2">
        <v>0</v>
      </c>
      <c r="X9146" s="2">
        <v>0</v>
      </c>
      <c r="Y9146" s="2">
        <v>34</v>
      </c>
      <c r="Z9146" s="2">
        <v>16</v>
      </c>
      <c r="AA9146" s="2">
        <v>74</v>
      </c>
      <c r="AB9146" s="2">
        <v>28</v>
      </c>
      <c r="AC9146" s="2">
        <v>0</v>
      </c>
      <c r="AD9146" s="2">
        <v>0</v>
      </c>
      <c r="AE9146" s="2">
        <v>0</v>
      </c>
      <c r="AF9146" s="2">
        <v>0</v>
      </c>
      <c r="AG9146" s="2">
        <v>32</v>
      </c>
      <c r="AH9146" s="2">
        <v>0</v>
      </c>
      <c r="AI9146" s="2">
        <v>0</v>
      </c>
      <c r="AJ9146" s="2">
        <v>5</v>
      </c>
      <c r="AK9146" s="2">
        <v>3</v>
      </c>
      <c r="AL9146" s="2">
        <v>0</v>
      </c>
      <c r="AM9146" s="2">
        <v>7</v>
      </c>
      <c r="AN9146" s="3">
        <f>IFERROR(K9146/J9146,"")</f>
        <v>0</v>
      </c>
      <c r="AO9146" s="3">
        <f>IFERROR(L9146/K9146,"")</f>
        <v>0</v>
      </c>
    </row>
    <row r="9147" spans="1:41">
      <c r="A9147" t="s">
        <v>11221</v>
      </c>
      <c r="D9147">
        <v>8600</v>
      </c>
      <c r="E9147" t="s">
        <v>1170</v>
      </c>
      <c r="F9147" t="s">
        <v>1753</v>
      </c>
      <c r="I9147" t="b">
        <v>0</v>
      </c>
      <c r="J9147" s="2">
        <v>492</v>
      </c>
      <c r="K9147" s="2">
        <v>263</v>
      </c>
      <c r="L9147" s="2">
        <v>3</v>
      </c>
      <c r="M9147" s="2">
        <v>260</v>
      </c>
      <c r="N9147" s="2">
        <v>74</v>
      </c>
      <c r="O9147" s="2">
        <v>0</v>
      </c>
      <c r="P9147" s="2">
        <v>0</v>
      </c>
      <c r="Q9147" s="2">
        <v>0</v>
      </c>
      <c r="R9147" s="2">
        <v>0</v>
      </c>
      <c r="S9147" s="2">
        <v>1</v>
      </c>
      <c r="T9147" s="2">
        <v>12</v>
      </c>
      <c r="U9147" s="2">
        <v>0</v>
      </c>
      <c r="V9147" s="2">
        <v>0</v>
      </c>
      <c r="W9147" s="2">
        <v>0</v>
      </c>
      <c r="X9147" s="2">
        <v>0</v>
      </c>
      <c r="Y9147" s="2">
        <v>16</v>
      </c>
      <c r="Z9147" s="2">
        <v>8</v>
      </c>
      <c r="AA9147" s="2">
        <v>92</v>
      </c>
      <c r="AB9147" s="2">
        <v>9</v>
      </c>
      <c r="AC9147" s="2">
        <v>0</v>
      </c>
      <c r="AD9147" s="2">
        <v>0</v>
      </c>
      <c r="AE9147" s="2">
        <v>0</v>
      </c>
      <c r="AF9147" s="2">
        <v>0</v>
      </c>
      <c r="AG9147" s="2">
        <v>26</v>
      </c>
      <c r="AH9147" s="2">
        <v>0</v>
      </c>
      <c r="AI9147" s="2">
        <v>0</v>
      </c>
      <c r="AJ9147" s="2">
        <v>2</v>
      </c>
      <c r="AK9147" s="2">
        <v>2</v>
      </c>
      <c r="AL9147" s="2">
        <v>1</v>
      </c>
      <c r="AM9147" s="2">
        <v>17</v>
      </c>
      <c r="AN9147" s="3">
        <f>IFERROR(K9147/J9147,"")</f>
        <v>0</v>
      </c>
      <c r="AO9147" s="3">
        <f>IFERROR(L9147/K9147,"")</f>
        <v>0</v>
      </c>
    </row>
    <row r="9148" spans="1:41">
      <c r="A9148" t="s">
        <v>11222</v>
      </c>
      <c r="D9148">
        <v>8600</v>
      </c>
      <c r="E9148" t="s">
        <v>1170</v>
      </c>
      <c r="F9148" t="s">
        <v>1755</v>
      </c>
      <c r="I9148" t="b">
        <v>0</v>
      </c>
      <c r="J9148" s="2">
        <v>678</v>
      </c>
      <c r="K9148" s="2">
        <v>389</v>
      </c>
      <c r="L9148" s="2">
        <v>6</v>
      </c>
      <c r="M9148" s="2">
        <v>383</v>
      </c>
      <c r="N9148" s="2">
        <v>133</v>
      </c>
      <c r="O9148" s="2">
        <v>2</v>
      </c>
      <c r="P9148" s="2">
        <v>0</v>
      </c>
      <c r="Q9148" s="2">
        <v>0</v>
      </c>
      <c r="R9148" s="2">
        <v>0</v>
      </c>
      <c r="S9148" s="2">
        <v>0</v>
      </c>
      <c r="T9148" s="2">
        <v>15</v>
      </c>
      <c r="U9148" s="2">
        <v>0</v>
      </c>
      <c r="V9148" s="2">
        <v>0</v>
      </c>
      <c r="W9148" s="2">
        <v>0</v>
      </c>
      <c r="X9148" s="2">
        <v>0</v>
      </c>
      <c r="Y9148" s="2">
        <v>43</v>
      </c>
      <c r="Z9148" s="2">
        <v>15</v>
      </c>
      <c r="AA9148" s="2">
        <v>78</v>
      </c>
      <c r="AB9148" s="2">
        <v>32</v>
      </c>
      <c r="AC9148" s="2">
        <v>0</v>
      </c>
      <c r="AD9148" s="2">
        <v>0</v>
      </c>
      <c r="AE9148" s="2">
        <v>0</v>
      </c>
      <c r="AF9148" s="2">
        <v>0</v>
      </c>
      <c r="AG9148" s="2">
        <v>49</v>
      </c>
      <c r="AH9148" s="2">
        <v>0</v>
      </c>
      <c r="AI9148" s="2">
        <v>0</v>
      </c>
      <c r="AJ9148" s="2">
        <v>7</v>
      </c>
      <c r="AK9148" s="2">
        <v>3</v>
      </c>
      <c r="AL9148" s="2">
        <v>1</v>
      </c>
      <c r="AM9148" s="2">
        <v>5</v>
      </c>
      <c r="AN9148" s="3">
        <f>IFERROR(K9148/J9148,"")</f>
        <v>0</v>
      </c>
      <c r="AO9148" s="3">
        <f>IFERROR(L9148/K9148,"")</f>
        <v>0</v>
      </c>
    </row>
    <row r="9149" spans="1:41">
      <c r="A9149" t="s">
        <v>11223</v>
      </c>
      <c r="D9149">
        <v>8600</v>
      </c>
      <c r="E9149" t="s">
        <v>1170</v>
      </c>
      <c r="F9149" t="s">
        <v>1757</v>
      </c>
      <c r="I9149" t="b">
        <v>0</v>
      </c>
      <c r="J9149" s="2">
        <v>746</v>
      </c>
      <c r="K9149" s="2">
        <v>441</v>
      </c>
      <c r="L9149" s="2">
        <v>2</v>
      </c>
      <c r="M9149" s="2">
        <v>439</v>
      </c>
      <c r="N9149" s="2">
        <v>119</v>
      </c>
      <c r="O9149" s="2">
        <v>4</v>
      </c>
      <c r="P9149" s="2">
        <v>2</v>
      </c>
      <c r="Q9149" s="2">
        <v>0</v>
      </c>
      <c r="R9149" s="2">
        <v>0</v>
      </c>
      <c r="S9149" s="2">
        <v>0</v>
      </c>
      <c r="T9149" s="2">
        <v>25</v>
      </c>
      <c r="U9149" s="2">
        <v>0</v>
      </c>
      <c r="V9149" s="2">
        <v>0</v>
      </c>
      <c r="W9149" s="2">
        <v>0</v>
      </c>
      <c r="X9149" s="2">
        <v>0</v>
      </c>
      <c r="Y9149" s="2">
        <v>51</v>
      </c>
      <c r="Z9149" s="2">
        <v>14</v>
      </c>
      <c r="AA9149" s="2">
        <v>93</v>
      </c>
      <c r="AB9149" s="2">
        <v>38</v>
      </c>
      <c r="AC9149" s="2">
        <v>0</v>
      </c>
      <c r="AD9149" s="2">
        <v>0</v>
      </c>
      <c r="AE9149" s="2">
        <v>0</v>
      </c>
      <c r="AF9149" s="2">
        <v>0</v>
      </c>
      <c r="AG9149" s="2">
        <v>78</v>
      </c>
      <c r="AH9149" s="2">
        <v>0</v>
      </c>
      <c r="AI9149" s="2">
        <v>0</v>
      </c>
      <c r="AJ9149" s="2">
        <v>7</v>
      </c>
      <c r="AK9149" s="2">
        <v>1</v>
      </c>
      <c r="AL9149" s="2">
        <v>2</v>
      </c>
      <c r="AM9149" s="2">
        <v>5</v>
      </c>
      <c r="AN9149" s="3">
        <f>IFERROR(K9149/J9149,"")</f>
        <v>0</v>
      </c>
      <c r="AO9149" s="3">
        <f>IFERROR(L9149/K9149,"")</f>
        <v>0</v>
      </c>
    </row>
    <row r="9150" spans="1:41">
      <c r="A9150" t="s">
        <v>11224</v>
      </c>
      <c r="D9150">
        <v>8600</v>
      </c>
      <c r="E9150" t="s">
        <v>1170</v>
      </c>
      <c r="F9150" t="s">
        <v>1996</v>
      </c>
      <c r="I9150" t="b">
        <v>0</v>
      </c>
      <c r="J9150" s="2">
        <v>573</v>
      </c>
      <c r="K9150" s="2">
        <v>326</v>
      </c>
      <c r="L9150" s="2">
        <v>3</v>
      </c>
      <c r="M9150" s="2">
        <v>323</v>
      </c>
      <c r="N9150" s="2">
        <v>77</v>
      </c>
      <c r="O9150" s="2">
        <v>2</v>
      </c>
      <c r="P9150" s="2">
        <v>0</v>
      </c>
      <c r="Q9150" s="2">
        <v>0</v>
      </c>
      <c r="R9150" s="2">
        <v>0</v>
      </c>
      <c r="S9150" s="2">
        <v>0</v>
      </c>
      <c r="T9150" s="2">
        <v>22</v>
      </c>
      <c r="U9150" s="2">
        <v>0</v>
      </c>
      <c r="V9150" s="2">
        <v>0</v>
      </c>
      <c r="W9150" s="2">
        <v>0</v>
      </c>
      <c r="X9150" s="2">
        <v>0</v>
      </c>
      <c r="Y9150" s="2">
        <v>20</v>
      </c>
      <c r="Z9150" s="2">
        <v>20</v>
      </c>
      <c r="AA9150" s="2">
        <v>81</v>
      </c>
      <c r="AB9150" s="2">
        <v>29</v>
      </c>
      <c r="AC9150" s="2">
        <v>0</v>
      </c>
      <c r="AD9150" s="2">
        <v>0</v>
      </c>
      <c r="AE9150" s="2">
        <v>0</v>
      </c>
      <c r="AF9150" s="2">
        <v>0</v>
      </c>
      <c r="AG9150" s="2">
        <v>55</v>
      </c>
      <c r="AH9150" s="2">
        <v>1</v>
      </c>
      <c r="AI9150" s="2">
        <v>0</v>
      </c>
      <c r="AJ9150" s="2">
        <v>6</v>
      </c>
      <c r="AK9150" s="2">
        <v>4</v>
      </c>
      <c r="AL9150" s="2">
        <v>1</v>
      </c>
      <c r="AM9150" s="2">
        <v>5</v>
      </c>
      <c r="AN9150" s="3">
        <f>IFERROR(K9150/J9150,"")</f>
        <v>0</v>
      </c>
      <c r="AO9150" s="3">
        <f>IFERROR(L9150/K9150,"")</f>
        <v>0</v>
      </c>
    </row>
    <row r="9151" spans="1:41">
      <c r="A9151" t="s">
        <v>11225</v>
      </c>
      <c r="D9151">
        <v>8600</v>
      </c>
      <c r="E9151" t="s">
        <v>1170</v>
      </c>
      <c r="F9151" t="s">
        <v>1998</v>
      </c>
      <c r="I9151" t="b">
        <v>0</v>
      </c>
      <c r="J9151" s="2">
        <v>471</v>
      </c>
      <c r="K9151" s="2">
        <v>303</v>
      </c>
      <c r="L9151" s="2">
        <v>4</v>
      </c>
      <c r="M9151" s="2">
        <v>299</v>
      </c>
      <c r="N9151" s="2">
        <v>79</v>
      </c>
      <c r="O9151" s="2">
        <v>0</v>
      </c>
      <c r="P9151" s="2">
        <v>0</v>
      </c>
      <c r="Q9151" s="2">
        <v>0</v>
      </c>
      <c r="R9151" s="2">
        <v>0</v>
      </c>
      <c r="S9151" s="2">
        <v>0</v>
      </c>
      <c r="T9151" s="2">
        <v>14</v>
      </c>
      <c r="U9151" s="2">
        <v>0</v>
      </c>
      <c r="V9151" s="2">
        <v>0</v>
      </c>
      <c r="W9151" s="2">
        <v>0</v>
      </c>
      <c r="X9151" s="2">
        <v>0</v>
      </c>
      <c r="Y9151" s="2">
        <v>27</v>
      </c>
      <c r="Z9151" s="2">
        <v>26</v>
      </c>
      <c r="AA9151" s="2">
        <v>93</v>
      </c>
      <c r="AB9151" s="2">
        <v>15</v>
      </c>
      <c r="AC9151" s="2">
        <v>0</v>
      </c>
      <c r="AD9151" s="2">
        <v>0</v>
      </c>
      <c r="AE9151" s="2">
        <v>0</v>
      </c>
      <c r="AF9151" s="2">
        <v>0</v>
      </c>
      <c r="AG9151" s="2">
        <v>37</v>
      </c>
      <c r="AH9151" s="2">
        <v>0</v>
      </c>
      <c r="AI9151" s="2">
        <v>0</v>
      </c>
      <c r="AJ9151" s="2">
        <v>3</v>
      </c>
      <c r="AK9151" s="2">
        <v>1</v>
      </c>
      <c r="AL9151" s="2">
        <v>0</v>
      </c>
      <c r="AM9151" s="2">
        <v>4</v>
      </c>
      <c r="AN9151" s="3">
        <f>IFERROR(K9151/J9151,"")</f>
        <v>0</v>
      </c>
      <c r="AO9151" s="3">
        <f>IFERROR(L9151/K9151,"")</f>
        <v>0</v>
      </c>
    </row>
    <row r="9152" spans="1:41">
      <c r="A9152" t="s">
        <v>11226</v>
      </c>
      <c r="D9152">
        <v>8600</v>
      </c>
      <c r="E9152" t="s">
        <v>1170</v>
      </c>
      <c r="F9152" t="s">
        <v>2000</v>
      </c>
      <c r="I9152" t="b">
        <v>0</v>
      </c>
      <c r="J9152" s="2">
        <v>591</v>
      </c>
      <c r="K9152" s="2">
        <v>325</v>
      </c>
      <c r="L9152" s="2">
        <v>4</v>
      </c>
      <c r="M9152" s="2">
        <v>321</v>
      </c>
      <c r="N9152" s="2">
        <v>77</v>
      </c>
      <c r="O9152" s="2">
        <v>1</v>
      </c>
      <c r="P9152" s="2">
        <v>1</v>
      </c>
      <c r="Q9152" s="2">
        <v>0</v>
      </c>
      <c r="R9152" s="2">
        <v>0</v>
      </c>
      <c r="S9152" s="2">
        <v>0</v>
      </c>
      <c r="T9152" s="2">
        <v>22</v>
      </c>
      <c r="U9152" s="2">
        <v>0</v>
      </c>
      <c r="V9152" s="2">
        <v>0</v>
      </c>
      <c r="W9152" s="2">
        <v>0</v>
      </c>
      <c r="X9152" s="2">
        <v>0</v>
      </c>
      <c r="Y9152" s="2">
        <v>33</v>
      </c>
      <c r="Z9152" s="2">
        <v>35</v>
      </c>
      <c r="AA9152" s="2">
        <v>68</v>
      </c>
      <c r="AB9152" s="2">
        <v>24</v>
      </c>
      <c r="AC9152" s="2">
        <v>0</v>
      </c>
      <c r="AD9152" s="2">
        <v>0</v>
      </c>
      <c r="AE9152" s="2">
        <v>0</v>
      </c>
      <c r="AF9152" s="2">
        <v>0</v>
      </c>
      <c r="AG9152" s="2">
        <v>42</v>
      </c>
      <c r="AH9152" s="2">
        <v>0</v>
      </c>
      <c r="AI9152" s="2">
        <v>0</v>
      </c>
      <c r="AJ9152" s="2">
        <v>6</v>
      </c>
      <c r="AK9152" s="2">
        <v>4</v>
      </c>
      <c r="AL9152" s="2">
        <v>0</v>
      </c>
      <c r="AM9152" s="2">
        <v>8</v>
      </c>
      <c r="AN9152" s="3">
        <f>IFERROR(K9152/J9152,"")</f>
        <v>0</v>
      </c>
      <c r="AO9152" s="3">
        <f>IFERROR(L9152/K9152,"")</f>
        <v>0</v>
      </c>
    </row>
    <row r="9153" spans="1:41">
      <c r="A9153" t="s">
        <v>11227</v>
      </c>
      <c r="D9153">
        <v>8600</v>
      </c>
      <c r="E9153" t="s">
        <v>1170</v>
      </c>
      <c r="F9153" t="s">
        <v>2002</v>
      </c>
      <c r="I9153" t="b">
        <v>0</v>
      </c>
      <c r="J9153" s="2">
        <v>319</v>
      </c>
      <c r="K9153" s="2">
        <v>219</v>
      </c>
      <c r="L9153" s="2">
        <v>1</v>
      </c>
      <c r="M9153" s="2">
        <v>218</v>
      </c>
      <c r="N9153" s="2">
        <v>66</v>
      </c>
      <c r="O9153" s="2">
        <v>7</v>
      </c>
      <c r="P9153" s="2">
        <v>0</v>
      </c>
      <c r="Q9153" s="2">
        <v>0</v>
      </c>
      <c r="R9153" s="2">
        <v>0</v>
      </c>
      <c r="S9153" s="2">
        <v>0</v>
      </c>
      <c r="T9153" s="2">
        <v>8</v>
      </c>
      <c r="U9153" s="2">
        <v>0</v>
      </c>
      <c r="V9153" s="2">
        <v>0</v>
      </c>
      <c r="W9153" s="2">
        <v>0</v>
      </c>
      <c r="X9153" s="2">
        <v>0</v>
      </c>
      <c r="Y9153" s="2">
        <v>15</v>
      </c>
      <c r="Z9153" s="2">
        <v>14</v>
      </c>
      <c r="AA9153" s="2">
        <v>50</v>
      </c>
      <c r="AB9153" s="2">
        <v>14</v>
      </c>
      <c r="AC9153" s="2">
        <v>1</v>
      </c>
      <c r="AD9153" s="2">
        <v>0</v>
      </c>
      <c r="AE9153" s="2">
        <v>0</v>
      </c>
      <c r="AF9153" s="2">
        <v>0</v>
      </c>
      <c r="AG9153" s="2">
        <v>37</v>
      </c>
      <c r="AH9153" s="2">
        <v>0</v>
      </c>
      <c r="AI9153" s="2">
        <v>0</v>
      </c>
      <c r="AJ9153" s="2">
        <v>2</v>
      </c>
      <c r="AK9153" s="2">
        <v>1</v>
      </c>
      <c r="AL9153" s="2">
        <v>0</v>
      </c>
      <c r="AM9153" s="2">
        <v>3</v>
      </c>
      <c r="AN9153" s="3">
        <f>IFERROR(K9153/J9153,"")</f>
        <v>0</v>
      </c>
      <c r="AO9153" s="3">
        <f>IFERROR(L9153/K9153,"")</f>
        <v>0</v>
      </c>
    </row>
    <row r="9154" spans="1:41">
      <c r="A9154" t="s">
        <v>11228</v>
      </c>
      <c r="D9154">
        <v>8600</v>
      </c>
      <c r="E9154" t="s">
        <v>1170</v>
      </c>
      <c r="F9154" t="s">
        <v>2002</v>
      </c>
      <c r="I9154" t="b">
        <v>0</v>
      </c>
      <c r="J9154" s="2">
        <v>221</v>
      </c>
      <c r="K9154" s="2">
        <v>143</v>
      </c>
      <c r="L9154" s="2">
        <v>0</v>
      </c>
      <c r="M9154" s="2">
        <v>143</v>
      </c>
      <c r="N9154" s="2">
        <v>48</v>
      </c>
      <c r="O9154" s="2">
        <v>3</v>
      </c>
      <c r="P9154" s="2">
        <v>0</v>
      </c>
      <c r="Q9154" s="2">
        <v>0</v>
      </c>
      <c r="R9154" s="2">
        <v>0</v>
      </c>
      <c r="S9154" s="2">
        <v>0</v>
      </c>
      <c r="T9154" s="2">
        <v>6</v>
      </c>
      <c r="U9154" s="2">
        <v>0</v>
      </c>
      <c r="V9154" s="2">
        <v>0</v>
      </c>
      <c r="W9154" s="2">
        <v>0</v>
      </c>
      <c r="X9154" s="2">
        <v>0</v>
      </c>
      <c r="Y9154" s="2">
        <v>12</v>
      </c>
      <c r="Z9154" s="2">
        <v>9</v>
      </c>
      <c r="AA9154" s="2">
        <v>26</v>
      </c>
      <c r="AB9154" s="2">
        <v>8</v>
      </c>
      <c r="AC9154" s="2">
        <v>0</v>
      </c>
      <c r="AD9154" s="2">
        <v>0</v>
      </c>
      <c r="AE9154" s="2">
        <v>0</v>
      </c>
      <c r="AF9154" s="2">
        <v>0</v>
      </c>
      <c r="AG9154" s="2">
        <v>23</v>
      </c>
      <c r="AH9154" s="2">
        <v>0</v>
      </c>
      <c r="AI9154" s="2">
        <v>0</v>
      </c>
      <c r="AJ9154" s="2">
        <v>4</v>
      </c>
      <c r="AK9154" s="2">
        <v>0</v>
      </c>
      <c r="AL9154" s="2">
        <v>1</v>
      </c>
      <c r="AM9154" s="2">
        <v>3</v>
      </c>
      <c r="AN9154" s="3">
        <f>IFERROR(K9154/J9154,"")</f>
        <v>0</v>
      </c>
      <c r="AO9154" s="3">
        <f>IFERROR(L9154/K9154,"")</f>
        <v>0</v>
      </c>
    </row>
    <row r="9155" spans="1:41">
      <c r="A9155" t="s">
        <v>11229</v>
      </c>
      <c r="D9155">
        <v>8600</v>
      </c>
      <c r="E9155" t="s">
        <v>1170</v>
      </c>
      <c r="F9155" t="s">
        <v>2004</v>
      </c>
      <c r="I9155" t="b">
        <v>0</v>
      </c>
      <c r="J9155" s="2">
        <v>569</v>
      </c>
      <c r="K9155" s="2">
        <v>383</v>
      </c>
      <c r="L9155" s="2">
        <v>2</v>
      </c>
      <c r="M9155" s="2">
        <v>381</v>
      </c>
      <c r="N9155" s="2">
        <v>122</v>
      </c>
      <c r="O9155" s="2">
        <v>4</v>
      </c>
      <c r="P9155" s="2">
        <v>0</v>
      </c>
      <c r="Q9155" s="2">
        <v>0</v>
      </c>
      <c r="R9155" s="2">
        <v>0</v>
      </c>
      <c r="S9155" s="2">
        <v>0</v>
      </c>
      <c r="T9155" s="2">
        <v>15</v>
      </c>
      <c r="U9155" s="2">
        <v>0</v>
      </c>
      <c r="V9155" s="2">
        <v>0</v>
      </c>
      <c r="W9155" s="2">
        <v>0</v>
      </c>
      <c r="X9155" s="2">
        <v>0</v>
      </c>
      <c r="Y9155" s="2">
        <v>31</v>
      </c>
      <c r="Z9155" s="2">
        <v>10</v>
      </c>
      <c r="AA9155" s="2">
        <v>83</v>
      </c>
      <c r="AB9155" s="2">
        <v>38</v>
      </c>
      <c r="AC9155" s="2">
        <v>1</v>
      </c>
      <c r="AD9155" s="2">
        <v>0</v>
      </c>
      <c r="AE9155" s="2">
        <v>0</v>
      </c>
      <c r="AF9155" s="2">
        <v>0</v>
      </c>
      <c r="AG9155" s="2">
        <v>64</v>
      </c>
      <c r="AH9155" s="2">
        <v>0</v>
      </c>
      <c r="AI9155" s="2">
        <v>0</v>
      </c>
      <c r="AJ9155" s="2">
        <v>5</v>
      </c>
      <c r="AK9155" s="2">
        <v>1</v>
      </c>
      <c r="AL9155" s="2">
        <v>0</v>
      </c>
      <c r="AM9155" s="2">
        <v>7</v>
      </c>
      <c r="AN9155" s="3">
        <f>IFERROR(K9155/J9155,"")</f>
        <v>0</v>
      </c>
      <c r="AO9155" s="3">
        <f>IFERROR(L9155/K9155,"")</f>
        <v>0</v>
      </c>
    </row>
    <row r="9156" spans="1:41">
      <c r="A9156" t="s">
        <v>11230</v>
      </c>
      <c r="D9156">
        <v>8600</v>
      </c>
      <c r="E9156" t="s">
        <v>1170</v>
      </c>
      <c r="F9156" t="s">
        <v>2006</v>
      </c>
      <c r="I9156" t="b">
        <v>0</v>
      </c>
      <c r="J9156" s="2">
        <v>743</v>
      </c>
      <c r="K9156" s="2">
        <v>428</v>
      </c>
      <c r="L9156" s="2">
        <v>2</v>
      </c>
      <c r="M9156" s="2">
        <v>426</v>
      </c>
      <c r="N9156" s="2">
        <v>125</v>
      </c>
      <c r="O9156" s="2">
        <v>3</v>
      </c>
      <c r="P9156" s="2">
        <v>2</v>
      </c>
      <c r="Q9156" s="2">
        <v>0</v>
      </c>
      <c r="R9156" s="2">
        <v>0</v>
      </c>
      <c r="S9156" s="2">
        <v>0</v>
      </c>
      <c r="T9156" s="2">
        <v>30</v>
      </c>
      <c r="U9156" s="2">
        <v>0</v>
      </c>
      <c r="V9156" s="2">
        <v>0</v>
      </c>
      <c r="W9156" s="2">
        <v>0</v>
      </c>
      <c r="X9156" s="2">
        <v>0</v>
      </c>
      <c r="Y9156" s="2">
        <v>41</v>
      </c>
      <c r="Z9156" s="2">
        <v>23</v>
      </c>
      <c r="AA9156" s="2">
        <v>86</v>
      </c>
      <c r="AB9156" s="2">
        <v>31</v>
      </c>
      <c r="AC9156" s="2">
        <v>0</v>
      </c>
      <c r="AD9156" s="2">
        <v>1</v>
      </c>
      <c r="AE9156" s="2">
        <v>0</v>
      </c>
      <c r="AF9156" s="2">
        <v>0</v>
      </c>
      <c r="AG9156" s="2">
        <v>59</v>
      </c>
      <c r="AH9156" s="2">
        <v>0</v>
      </c>
      <c r="AI9156" s="2">
        <v>0</v>
      </c>
      <c r="AJ9156" s="2">
        <v>5</v>
      </c>
      <c r="AK9156" s="2">
        <v>14</v>
      </c>
      <c r="AL9156" s="2">
        <v>0</v>
      </c>
      <c r="AM9156" s="2">
        <v>6</v>
      </c>
      <c r="AN9156" s="3">
        <f>IFERROR(K9156/J9156,"")</f>
        <v>0</v>
      </c>
      <c r="AO9156" s="3">
        <f>IFERROR(L9156/K9156,"")</f>
        <v>0</v>
      </c>
    </row>
    <row r="9157" spans="1:41">
      <c r="A9157" t="s">
        <v>11231</v>
      </c>
      <c r="D9157">
        <v>8600</v>
      </c>
      <c r="E9157" t="s">
        <v>1170</v>
      </c>
      <c r="F9157" t="s">
        <v>2026</v>
      </c>
      <c r="I9157" t="b">
        <v>0</v>
      </c>
      <c r="J9157" s="2">
        <v>626</v>
      </c>
      <c r="K9157" s="2">
        <v>398</v>
      </c>
      <c r="L9157" s="2">
        <v>3</v>
      </c>
      <c r="M9157" s="2">
        <v>395</v>
      </c>
      <c r="N9157" s="2">
        <v>150</v>
      </c>
      <c r="O9157" s="2">
        <v>2</v>
      </c>
      <c r="P9157" s="2">
        <v>2</v>
      </c>
      <c r="Q9157" s="2">
        <v>1</v>
      </c>
      <c r="R9157" s="2">
        <v>0</v>
      </c>
      <c r="S9157" s="2">
        <v>0</v>
      </c>
      <c r="T9157" s="2">
        <v>20</v>
      </c>
      <c r="U9157" s="2">
        <v>0</v>
      </c>
      <c r="V9157" s="2">
        <v>0</v>
      </c>
      <c r="W9157" s="2">
        <v>0</v>
      </c>
      <c r="X9157" s="2">
        <v>0</v>
      </c>
      <c r="Y9157" s="2">
        <v>27</v>
      </c>
      <c r="Z9157" s="2">
        <v>24</v>
      </c>
      <c r="AA9157" s="2">
        <v>86</v>
      </c>
      <c r="AB9157" s="2">
        <v>19</v>
      </c>
      <c r="AC9157" s="2">
        <v>0</v>
      </c>
      <c r="AD9157" s="2">
        <v>0</v>
      </c>
      <c r="AE9157" s="2">
        <v>0</v>
      </c>
      <c r="AF9157" s="2">
        <v>0</v>
      </c>
      <c r="AG9157" s="2">
        <v>53</v>
      </c>
      <c r="AH9157" s="2">
        <v>0</v>
      </c>
      <c r="AI9157" s="2">
        <v>0</v>
      </c>
      <c r="AJ9157" s="2">
        <v>6</v>
      </c>
      <c r="AK9157" s="2">
        <v>2</v>
      </c>
      <c r="AL9157" s="2">
        <v>0</v>
      </c>
      <c r="AM9157" s="2">
        <v>3</v>
      </c>
      <c r="AN9157" s="3">
        <f>IFERROR(K9157/J9157,"")</f>
        <v>0</v>
      </c>
      <c r="AO9157" s="3">
        <f>IFERROR(L9157/K9157,"")</f>
        <v>0</v>
      </c>
    </row>
    <row r="9158" spans="1:41">
      <c r="A9158" t="s">
        <v>11232</v>
      </c>
      <c r="D9158">
        <v>8600</v>
      </c>
      <c r="E9158" t="s">
        <v>1170</v>
      </c>
      <c r="F9158" t="s">
        <v>2028</v>
      </c>
      <c r="I9158" t="b">
        <v>0</v>
      </c>
      <c r="J9158" s="2">
        <v>619</v>
      </c>
      <c r="K9158" s="2">
        <v>321</v>
      </c>
      <c r="L9158" s="2">
        <v>3</v>
      </c>
      <c r="M9158" s="2">
        <v>318</v>
      </c>
      <c r="N9158" s="2">
        <v>81</v>
      </c>
      <c r="O9158" s="2">
        <v>8</v>
      </c>
      <c r="P9158" s="2">
        <v>1</v>
      </c>
      <c r="Q9158" s="2">
        <v>0</v>
      </c>
      <c r="R9158" s="2">
        <v>0</v>
      </c>
      <c r="S9158" s="2">
        <v>0</v>
      </c>
      <c r="T9158" s="2">
        <v>19</v>
      </c>
      <c r="U9158" s="2">
        <v>0</v>
      </c>
      <c r="V9158" s="2">
        <v>0</v>
      </c>
      <c r="W9158" s="2">
        <v>0</v>
      </c>
      <c r="X9158" s="2">
        <v>0</v>
      </c>
      <c r="Y9158" s="2">
        <v>39</v>
      </c>
      <c r="Z9158" s="2">
        <v>22</v>
      </c>
      <c r="AA9158" s="2">
        <v>69</v>
      </c>
      <c r="AB9158" s="2">
        <v>18</v>
      </c>
      <c r="AC9158" s="2">
        <v>0</v>
      </c>
      <c r="AD9158" s="2">
        <v>0</v>
      </c>
      <c r="AE9158" s="2">
        <v>0</v>
      </c>
      <c r="AF9158" s="2">
        <v>0</v>
      </c>
      <c r="AG9158" s="2">
        <v>41</v>
      </c>
      <c r="AH9158" s="2">
        <v>0</v>
      </c>
      <c r="AI9158" s="2">
        <v>0</v>
      </c>
      <c r="AJ9158" s="2">
        <v>1</v>
      </c>
      <c r="AK9158" s="2">
        <v>11</v>
      </c>
      <c r="AL9158" s="2">
        <v>0</v>
      </c>
      <c r="AM9158" s="2">
        <v>8</v>
      </c>
      <c r="AN9158" s="3">
        <f>IFERROR(K9158/J9158,"")</f>
        <v>0</v>
      </c>
      <c r="AO9158" s="3">
        <f>IFERROR(L9158/K9158,"")</f>
        <v>0</v>
      </c>
    </row>
    <row r="9159" spans="1:41">
      <c r="A9159" t="s">
        <v>11233</v>
      </c>
      <c r="D9159">
        <v>8600</v>
      </c>
      <c r="E9159" t="s">
        <v>1170</v>
      </c>
      <c r="F9159" t="s">
        <v>1573</v>
      </c>
      <c r="I9159" t="b">
        <v>0</v>
      </c>
      <c r="J9159" s="2">
        <v>734</v>
      </c>
      <c r="K9159" s="2">
        <v>422</v>
      </c>
      <c r="L9159" s="2">
        <v>3</v>
      </c>
      <c r="M9159" s="2">
        <v>419</v>
      </c>
      <c r="N9159" s="2">
        <v>127</v>
      </c>
      <c r="O9159" s="2">
        <v>6</v>
      </c>
      <c r="P9159" s="2">
        <v>2</v>
      </c>
      <c r="Q9159" s="2">
        <v>0</v>
      </c>
      <c r="R9159" s="2">
        <v>0</v>
      </c>
      <c r="S9159" s="2">
        <v>0</v>
      </c>
      <c r="T9159" s="2">
        <v>15</v>
      </c>
      <c r="U9159" s="2">
        <v>0</v>
      </c>
      <c r="V9159" s="2">
        <v>0</v>
      </c>
      <c r="W9159" s="2">
        <v>0</v>
      </c>
      <c r="X9159" s="2">
        <v>0</v>
      </c>
      <c r="Y9159" s="2">
        <v>27</v>
      </c>
      <c r="Z9159" s="2">
        <v>20</v>
      </c>
      <c r="AA9159" s="2">
        <v>93</v>
      </c>
      <c r="AB9159" s="2">
        <v>34</v>
      </c>
      <c r="AC9159" s="2">
        <v>2</v>
      </c>
      <c r="AD9159" s="2">
        <v>0</v>
      </c>
      <c r="AE9159" s="2">
        <v>0</v>
      </c>
      <c r="AF9159" s="2">
        <v>0</v>
      </c>
      <c r="AG9159" s="2">
        <v>68</v>
      </c>
      <c r="AH9159" s="2">
        <v>0</v>
      </c>
      <c r="AI9159" s="2">
        <v>1</v>
      </c>
      <c r="AJ9159" s="2">
        <v>17</v>
      </c>
      <c r="AK9159" s="2">
        <v>0</v>
      </c>
      <c r="AL9159" s="2">
        <v>0</v>
      </c>
      <c r="AM9159" s="2">
        <v>7</v>
      </c>
      <c r="AN9159" s="3">
        <f>IFERROR(K9159/J9159,"")</f>
        <v>0</v>
      </c>
      <c r="AO9159" s="3">
        <f>IFERROR(L9159/K9159,"")</f>
        <v>0</v>
      </c>
    </row>
    <row r="9160" spans="1:41">
      <c r="A9160" t="s">
        <v>11234</v>
      </c>
      <c r="D9160">
        <v>8600</v>
      </c>
      <c r="E9160" t="s">
        <v>1170</v>
      </c>
      <c r="F9160" t="s">
        <v>2031</v>
      </c>
      <c r="I9160" t="b">
        <v>0</v>
      </c>
      <c r="J9160" s="2">
        <v>420</v>
      </c>
      <c r="K9160" s="2">
        <v>255</v>
      </c>
      <c r="L9160" s="2">
        <v>2</v>
      </c>
      <c r="M9160" s="2">
        <v>253</v>
      </c>
      <c r="N9160" s="2">
        <v>81</v>
      </c>
      <c r="O9160" s="2">
        <v>4</v>
      </c>
      <c r="P9160" s="2">
        <v>1</v>
      </c>
      <c r="Q9160" s="2">
        <v>0</v>
      </c>
      <c r="R9160" s="2">
        <v>0</v>
      </c>
      <c r="S9160" s="2">
        <v>0</v>
      </c>
      <c r="T9160" s="2">
        <v>7</v>
      </c>
      <c r="U9160" s="2">
        <v>0</v>
      </c>
      <c r="V9160" s="2">
        <v>0</v>
      </c>
      <c r="W9160" s="2">
        <v>0</v>
      </c>
      <c r="X9160" s="2">
        <v>0</v>
      </c>
      <c r="Y9160" s="2">
        <v>33</v>
      </c>
      <c r="Z9160" s="2">
        <v>14</v>
      </c>
      <c r="AA9160" s="2">
        <v>47</v>
      </c>
      <c r="AB9160" s="2">
        <v>19</v>
      </c>
      <c r="AC9160" s="2">
        <v>0</v>
      </c>
      <c r="AD9160" s="2">
        <v>0</v>
      </c>
      <c r="AE9160" s="2">
        <v>0</v>
      </c>
      <c r="AF9160" s="2">
        <v>0</v>
      </c>
      <c r="AG9160" s="2">
        <v>34</v>
      </c>
      <c r="AH9160" s="2">
        <v>1</v>
      </c>
      <c r="AI9160" s="2">
        <v>0</v>
      </c>
      <c r="AJ9160" s="2">
        <v>4</v>
      </c>
      <c r="AK9160" s="2">
        <v>6</v>
      </c>
      <c r="AL9160" s="2">
        <v>0</v>
      </c>
      <c r="AM9160" s="2">
        <v>2</v>
      </c>
      <c r="AN9160" s="3">
        <f>IFERROR(K9160/J9160,"")</f>
        <v>0</v>
      </c>
      <c r="AO9160" s="3">
        <f>IFERROR(L9160/K9160,"")</f>
        <v>0</v>
      </c>
    </row>
    <row r="9161" spans="1:41">
      <c r="A9161" t="s">
        <v>11235</v>
      </c>
      <c r="D9161">
        <v>8600</v>
      </c>
      <c r="E9161" t="s">
        <v>1170</v>
      </c>
      <c r="F9161" t="s">
        <v>2033</v>
      </c>
      <c r="I9161" t="b">
        <v>0</v>
      </c>
      <c r="J9161" s="2">
        <v>382</v>
      </c>
      <c r="K9161" s="2">
        <v>201</v>
      </c>
      <c r="L9161" s="2">
        <v>1</v>
      </c>
      <c r="M9161" s="2">
        <v>200</v>
      </c>
      <c r="N9161" s="2">
        <v>40</v>
      </c>
      <c r="O9161" s="2">
        <v>1</v>
      </c>
      <c r="P9161" s="2">
        <v>0</v>
      </c>
      <c r="Q9161" s="2">
        <v>0</v>
      </c>
      <c r="R9161" s="2">
        <v>0</v>
      </c>
      <c r="S9161" s="2">
        <v>1</v>
      </c>
      <c r="T9161" s="2">
        <v>13</v>
      </c>
      <c r="U9161" s="2">
        <v>0</v>
      </c>
      <c r="V9161" s="2">
        <v>0</v>
      </c>
      <c r="W9161" s="2">
        <v>0</v>
      </c>
      <c r="X9161" s="2">
        <v>0</v>
      </c>
      <c r="Y9161" s="2">
        <v>21</v>
      </c>
      <c r="Z9161" s="2">
        <v>14</v>
      </c>
      <c r="AA9161" s="2">
        <v>57</v>
      </c>
      <c r="AB9161" s="2">
        <v>15</v>
      </c>
      <c r="AC9161" s="2">
        <v>0</v>
      </c>
      <c r="AD9161" s="2">
        <v>0</v>
      </c>
      <c r="AE9161" s="2">
        <v>0</v>
      </c>
      <c r="AF9161" s="2">
        <v>0</v>
      </c>
      <c r="AG9161" s="2">
        <v>18</v>
      </c>
      <c r="AH9161" s="2">
        <v>0</v>
      </c>
      <c r="AI9161" s="2">
        <v>0</v>
      </c>
      <c r="AJ9161" s="2">
        <v>6</v>
      </c>
      <c r="AK9161" s="2">
        <v>2</v>
      </c>
      <c r="AL9161" s="2">
        <v>0</v>
      </c>
      <c r="AM9161" s="2">
        <v>12</v>
      </c>
      <c r="AN9161" s="3">
        <f>IFERROR(K9161/J9161,"")</f>
        <v>0</v>
      </c>
      <c r="AO9161" s="3">
        <f>IFERROR(L9161/K9161,"")</f>
        <v>0</v>
      </c>
    </row>
    <row r="9162" spans="1:41">
      <c r="A9162" t="s">
        <v>11236</v>
      </c>
      <c r="D9162">
        <v>8600</v>
      </c>
      <c r="E9162" t="s">
        <v>1170</v>
      </c>
      <c r="F9162" t="s">
        <v>2035</v>
      </c>
      <c r="I9162" t="b">
        <v>0</v>
      </c>
      <c r="J9162" s="2">
        <v>434</v>
      </c>
      <c r="K9162" s="2">
        <v>252</v>
      </c>
      <c r="L9162" s="2">
        <v>0</v>
      </c>
      <c r="M9162" s="2">
        <v>252</v>
      </c>
      <c r="N9162" s="2">
        <v>74</v>
      </c>
      <c r="O9162" s="2">
        <v>0</v>
      </c>
      <c r="P9162" s="2">
        <v>0</v>
      </c>
      <c r="Q9162" s="2">
        <v>0</v>
      </c>
      <c r="R9162" s="2">
        <v>0</v>
      </c>
      <c r="S9162" s="2">
        <v>0</v>
      </c>
      <c r="T9162" s="2">
        <v>21</v>
      </c>
      <c r="U9162" s="2">
        <v>0</v>
      </c>
      <c r="V9162" s="2">
        <v>0</v>
      </c>
      <c r="W9162" s="2">
        <v>0</v>
      </c>
      <c r="X9162" s="2">
        <v>0</v>
      </c>
      <c r="Y9162" s="2">
        <v>20</v>
      </c>
      <c r="Z9162" s="2">
        <v>15</v>
      </c>
      <c r="AA9162" s="2">
        <v>55</v>
      </c>
      <c r="AB9162" s="2">
        <v>22</v>
      </c>
      <c r="AC9162" s="2">
        <v>0</v>
      </c>
      <c r="AD9162" s="2">
        <v>0</v>
      </c>
      <c r="AE9162" s="2">
        <v>0</v>
      </c>
      <c r="AF9162" s="2">
        <v>0</v>
      </c>
      <c r="AG9162" s="2">
        <v>34</v>
      </c>
      <c r="AH9162" s="2">
        <v>0</v>
      </c>
      <c r="AI9162" s="2">
        <v>0</v>
      </c>
      <c r="AJ9162" s="2">
        <v>3</v>
      </c>
      <c r="AK9162" s="2">
        <v>6</v>
      </c>
      <c r="AL9162" s="2">
        <v>0</v>
      </c>
      <c r="AM9162" s="2">
        <v>2</v>
      </c>
      <c r="AN9162" s="3">
        <f>IFERROR(K9162/J9162,"")</f>
        <v>0</v>
      </c>
      <c r="AO9162" s="3">
        <f>IFERROR(L9162/K9162,"")</f>
        <v>0</v>
      </c>
    </row>
    <row r="9163" spans="1:41">
      <c r="A9163" t="s">
        <v>11237</v>
      </c>
      <c r="D9163">
        <v>8600</v>
      </c>
      <c r="E9163" t="s">
        <v>1170</v>
      </c>
      <c r="F9163" t="s">
        <v>2037</v>
      </c>
      <c r="I9163" t="b">
        <v>0</v>
      </c>
      <c r="J9163" s="2">
        <v>486</v>
      </c>
      <c r="K9163" s="2">
        <v>330</v>
      </c>
      <c r="L9163" s="2">
        <v>3</v>
      </c>
      <c r="M9163" s="2">
        <v>327</v>
      </c>
      <c r="N9163" s="2">
        <v>101</v>
      </c>
      <c r="O9163" s="2">
        <v>2</v>
      </c>
      <c r="P9163" s="2">
        <v>1</v>
      </c>
      <c r="Q9163" s="2">
        <v>0</v>
      </c>
      <c r="R9163" s="2">
        <v>0</v>
      </c>
      <c r="S9163" s="2">
        <v>0</v>
      </c>
      <c r="T9163" s="2">
        <v>13</v>
      </c>
      <c r="U9163" s="2">
        <v>0</v>
      </c>
      <c r="V9163" s="2">
        <v>0</v>
      </c>
      <c r="W9163" s="2">
        <v>0</v>
      </c>
      <c r="X9163" s="2">
        <v>0</v>
      </c>
      <c r="Y9163" s="2">
        <v>33</v>
      </c>
      <c r="Z9163" s="2">
        <v>17</v>
      </c>
      <c r="AA9163" s="2">
        <v>64</v>
      </c>
      <c r="AB9163" s="2">
        <v>31</v>
      </c>
      <c r="AC9163" s="2">
        <v>0</v>
      </c>
      <c r="AD9163" s="2">
        <v>0</v>
      </c>
      <c r="AE9163" s="2">
        <v>0</v>
      </c>
      <c r="AF9163" s="2">
        <v>0</v>
      </c>
      <c r="AG9163" s="2">
        <v>54</v>
      </c>
      <c r="AH9163" s="2">
        <v>0</v>
      </c>
      <c r="AI9163" s="2">
        <v>0</v>
      </c>
      <c r="AJ9163" s="2">
        <v>2</v>
      </c>
      <c r="AK9163" s="2">
        <v>2</v>
      </c>
      <c r="AL9163" s="2">
        <v>0</v>
      </c>
      <c r="AM9163" s="2">
        <v>7</v>
      </c>
      <c r="AN9163" s="3">
        <f>IFERROR(K9163/J9163,"")</f>
        <v>0</v>
      </c>
      <c r="AO9163" s="3">
        <f>IFERROR(L9163/K9163,"")</f>
        <v>0</v>
      </c>
    </row>
    <row r="9164" spans="1:41">
      <c r="A9164" t="s">
        <v>11238</v>
      </c>
      <c r="D9164">
        <v>8600</v>
      </c>
      <c r="E9164" t="s">
        <v>1170</v>
      </c>
      <c r="F9164" t="s">
        <v>2039</v>
      </c>
      <c r="I9164" t="b">
        <v>0</v>
      </c>
      <c r="J9164" s="2">
        <v>594</v>
      </c>
      <c r="K9164" s="2">
        <v>355</v>
      </c>
      <c r="L9164" s="2">
        <v>4</v>
      </c>
      <c r="M9164" s="2">
        <v>351</v>
      </c>
      <c r="N9164" s="2">
        <v>109</v>
      </c>
      <c r="O9164" s="2">
        <v>3</v>
      </c>
      <c r="P9164" s="2">
        <v>3</v>
      </c>
      <c r="Q9164" s="2">
        <v>0</v>
      </c>
      <c r="R9164" s="2">
        <v>0</v>
      </c>
      <c r="S9164" s="2">
        <v>0</v>
      </c>
      <c r="T9164" s="2">
        <v>20</v>
      </c>
      <c r="U9164" s="2">
        <v>0</v>
      </c>
      <c r="V9164" s="2">
        <v>0</v>
      </c>
      <c r="W9164" s="2">
        <v>0</v>
      </c>
      <c r="X9164" s="2">
        <v>0</v>
      </c>
      <c r="Y9164" s="2">
        <v>33</v>
      </c>
      <c r="Z9164" s="2">
        <v>11</v>
      </c>
      <c r="AA9164" s="2">
        <v>77</v>
      </c>
      <c r="AB9164" s="2">
        <v>36</v>
      </c>
      <c r="AC9164" s="2">
        <v>0</v>
      </c>
      <c r="AD9164" s="2">
        <v>0</v>
      </c>
      <c r="AE9164" s="2">
        <v>0</v>
      </c>
      <c r="AF9164" s="2">
        <v>0</v>
      </c>
      <c r="AG9164" s="2">
        <v>43</v>
      </c>
      <c r="AH9164" s="2">
        <v>0</v>
      </c>
      <c r="AI9164" s="2">
        <v>0</v>
      </c>
      <c r="AJ9164" s="2">
        <v>4</v>
      </c>
      <c r="AK9164" s="2">
        <v>4</v>
      </c>
      <c r="AL9164" s="2">
        <v>0</v>
      </c>
      <c r="AM9164" s="2">
        <v>8</v>
      </c>
      <c r="AN9164" s="3">
        <f>IFERROR(K9164/J9164,"")</f>
        <v>0</v>
      </c>
      <c r="AO9164" s="3">
        <f>IFERROR(L9164/K9164,"")</f>
        <v>0</v>
      </c>
    </row>
    <row r="9165" spans="1:41">
      <c r="A9165" t="s">
        <v>11239</v>
      </c>
      <c r="D9165">
        <v>8600</v>
      </c>
      <c r="E9165" t="s">
        <v>1170</v>
      </c>
      <c r="F9165" t="s">
        <v>2041</v>
      </c>
      <c r="I9165" t="b">
        <v>0</v>
      </c>
      <c r="J9165" s="2">
        <v>436</v>
      </c>
      <c r="K9165" s="2">
        <v>294</v>
      </c>
      <c r="L9165" s="2">
        <v>4</v>
      </c>
      <c r="M9165" s="2">
        <v>290</v>
      </c>
      <c r="N9165" s="2">
        <v>80</v>
      </c>
      <c r="O9165" s="2">
        <v>1</v>
      </c>
      <c r="P9165" s="2">
        <v>0</v>
      </c>
      <c r="Q9165" s="2">
        <v>0</v>
      </c>
      <c r="R9165" s="2">
        <v>0</v>
      </c>
      <c r="S9165" s="2">
        <v>0</v>
      </c>
      <c r="T9165" s="2">
        <v>17</v>
      </c>
      <c r="U9165" s="2">
        <v>0</v>
      </c>
      <c r="V9165" s="2">
        <v>0</v>
      </c>
      <c r="W9165" s="2">
        <v>0</v>
      </c>
      <c r="X9165" s="2">
        <v>0</v>
      </c>
      <c r="Y9165" s="2">
        <v>23</v>
      </c>
      <c r="Z9165" s="2">
        <v>18</v>
      </c>
      <c r="AA9165" s="2">
        <v>68</v>
      </c>
      <c r="AB9165" s="2">
        <v>25</v>
      </c>
      <c r="AC9165" s="2">
        <v>0</v>
      </c>
      <c r="AD9165" s="2">
        <v>0</v>
      </c>
      <c r="AE9165" s="2">
        <v>0</v>
      </c>
      <c r="AF9165" s="2">
        <v>0</v>
      </c>
      <c r="AG9165" s="2">
        <v>39</v>
      </c>
      <c r="AH9165" s="2">
        <v>0</v>
      </c>
      <c r="AI9165" s="2">
        <v>0</v>
      </c>
      <c r="AJ9165" s="2">
        <v>4</v>
      </c>
      <c r="AK9165" s="2">
        <v>3</v>
      </c>
      <c r="AL9165" s="2">
        <v>1</v>
      </c>
      <c r="AM9165" s="2">
        <v>11</v>
      </c>
      <c r="AN9165" s="3">
        <f>IFERROR(K9165/J9165,"")</f>
        <v>0</v>
      </c>
      <c r="AO9165" s="3">
        <f>IFERROR(L9165/K9165,"")</f>
        <v>0</v>
      </c>
    </row>
    <row r="9166" spans="1:41">
      <c r="A9166" t="s">
        <v>11240</v>
      </c>
      <c r="D9166">
        <v>8600</v>
      </c>
      <c r="E9166" t="s">
        <v>1170</v>
      </c>
      <c r="F9166" t="s">
        <v>2043</v>
      </c>
      <c r="I9166" t="b">
        <v>0</v>
      </c>
      <c r="J9166" s="2">
        <v>536</v>
      </c>
      <c r="K9166" s="2">
        <v>363</v>
      </c>
      <c r="L9166" s="2">
        <v>5</v>
      </c>
      <c r="M9166" s="2">
        <v>358</v>
      </c>
      <c r="N9166" s="2">
        <v>127</v>
      </c>
      <c r="O9166" s="2">
        <v>5</v>
      </c>
      <c r="P9166" s="2">
        <v>2</v>
      </c>
      <c r="Q9166" s="2">
        <v>0</v>
      </c>
      <c r="R9166" s="2">
        <v>0</v>
      </c>
      <c r="S9166" s="2">
        <v>0</v>
      </c>
      <c r="T9166" s="2">
        <v>7</v>
      </c>
      <c r="U9166" s="2">
        <v>0</v>
      </c>
      <c r="V9166" s="2">
        <v>0</v>
      </c>
      <c r="W9166" s="2">
        <v>0</v>
      </c>
      <c r="X9166" s="2">
        <v>0</v>
      </c>
      <c r="Y9166" s="2">
        <v>26</v>
      </c>
      <c r="Z9166" s="2">
        <v>13</v>
      </c>
      <c r="AA9166" s="2">
        <v>87</v>
      </c>
      <c r="AB9166" s="2">
        <v>29</v>
      </c>
      <c r="AC9166" s="2">
        <v>0</v>
      </c>
      <c r="AD9166" s="2">
        <v>0</v>
      </c>
      <c r="AE9166" s="2">
        <v>0</v>
      </c>
      <c r="AF9166" s="2">
        <v>0</v>
      </c>
      <c r="AG9166" s="2">
        <v>52</v>
      </c>
      <c r="AH9166" s="2">
        <v>0</v>
      </c>
      <c r="AI9166" s="2">
        <v>1</v>
      </c>
      <c r="AJ9166" s="2">
        <v>5</v>
      </c>
      <c r="AK9166" s="2">
        <v>1</v>
      </c>
      <c r="AL9166" s="2">
        <v>1</v>
      </c>
      <c r="AM9166" s="2">
        <v>2</v>
      </c>
      <c r="AN9166" s="3">
        <f>IFERROR(K9166/J9166,"")</f>
        <v>0</v>
      </c>
      <c r="AO9166" s="3">
        <f>IFERROR(L9166/K9166,"")</f>
        <v>0</v>
      </c>
    </row>
    <row r="9167" spans="1:41">
      <c r="A9167" t="s">
        <v>11241</v>
      </c>
      <c r="D9167">
        <v>8600</v>
      </c>
      <c r="E9167" t="s">
        <v>1170</v>
      </c>
      <c r="F9167" t="s">
        <v>2047</v>
      </c>
      <c r="I9167" t="b">
        <v>0</v>
      </c>
      <c r="J9167" s="2">
        <v>701</v>
      </c>
      <c r="K9167" s="2">
        <v>486</v>
      </c>
      <c r="L9167" s="2">
        <v>4</v>
      </c>
      <c r="M9167" s="2">
        <v>482</v>
      </c>
      <c r="N9167" s="2">
        <v>144</v>
      </c>
      <c r="O9167" s="2">
        <v>8</v>
      </c>
      <c r="P9167" s="2">
        <v>3</v>
      </c>
      <c r="Q9167" s="2">
        <v>0</v>
      </c>
      <c r="R9167" s="2">
        <v>0</v>
      </c>
      <c r="S9167" s="2">
        <v>0</v>
      </c>
      <c r="T9167" s="2">
        <v>23</v>
      </c>
      <c r="U9167" s="2">
        <v>0</v>
      </c>
      <c r="V9167" s="2">
        <v>1</v>
      </c>
      <c r="W9167" s="2">
        <v>0</v>
      </c>
      <c r="X9167" s="2">
        <v>0</v>
      </c>
      <c r="Y9167" s="2">
        <v>53</v>
      </c>
      <c r="Z9167" s="2">
        <v>12</v>
      </c>
      <c r="AA9167" s="2">
        <v>126</v>
      </c>
      <c r="AB9167" s="2">
        <v>20</v>
      </c>
      <c r="AC9167" s="2">
        <v>0</v>
      </c>
      <c r="AD9167" s="2">
        <v>0</v>
      </c>
      <c r="AE9167" s="2">
        <v>0</v>
      </c>
      <c r="AF9167" s="2">
        <v>0</v>
      </c>
      <c r="AG9167" s="2">
        <v>65</v>
      </c>
      <c r="AH9167" s="2">
        <v>0</v>
      </c>
      <c r="AI9167" s="2">
        <v>1</v>
      </c>
      <c r="AJ9167" s="2">
        <v>7</v>
      </c>
      <c r="AK9167" s="2">
        <v>9</v>
      </c>
      <c r="AL9167" s="2">
        <v>0</v>
      </c>
      <c r="AM9167" s="2">
        <v>10</v>
      </c>
      <c r="AN9167" s="3">
        <f>IFERROR(K9167/J9167,"")</f>
        <v>0</v>
      </c>
      <c r="AO9167" s="3">
        <f>IFERROR(L9167/K9167,"")</f>
        <v>0</v>
      </c>
    </row>
    <row r="9168" spans="1:41">
      <c r="A9168" t="s">
        <v>11242</v>
      </c>
      <c r="D9168">
        <v>8600</v>
      </c>
      <c r="E9168" t="s">
        <v>1170</v>
      </c>
      <c r="F9168" t="s">
        <v>2053</v>
      </c>
      <c r="I9168" t="b">
        <v>0</v>
      </c>
      <c r="J9168" s="2">
        <v>653</v>
      </c>
      <c r="K9168" s="2">
        <v>392</v>
      </c>
      <c r="L9168" s="2">
        <v>0</v>
      </c>
      <c r="M9168" s="2">
        <v>392</v>
      </c>
      <c r="N9168" s="2">
        <v>137</v>
      </c>
      <c r="O9168" s="2">
        <v>0</v>
      </c>
      <c r="P9168" s="2">
        <v>2</v>
      </c>
      <c r="Q9168" s="2">
        <v>0</v>
      </c>
      <c r="R9168" s="2">
        <v>0</v>
      </c>
      <c r="S9168" s="2">
        <v>0</v>
      </c>
      <c r="T9168" s="2">
        <v>16</v>
      </c>
      <c r="U9168" s="2">
        <v>0</v>
      </c>
      <c r="V9168" s="2">
        <v>0</v>
      </c>
      <c r="W9168" s="2">
        <v>0</v>
      </c>
      <c r="X9168" s="2">
        <v>0</v>
      </c>
      <c r="Y9168" s="2">
        <v>30</v>
      </c>
      <c r="Z9168" s="2">
        <v>26</v>
      </c>
      <c r="AA9168" s="2">
        <v>81</v>
      </c>
      <c r="AB9168" s="2">
        <v>28</v>
      </c>
      <c r="AC9168" s="2">
        <v>0</v>
      </c>
      <c r="AD9168" s="2">
        <v>1</v>
      </c>
      <c r="AE9168" s="2">
        <v>0</v>
      </c>
      <c r="AF9168" s="2">
        <v>0</v>
      </c>
      <c r="AG9168" s="2">
        <v>54</v>
      </c>
      <c r="AH9168" s="2">
        <v>0</v>
      </c>
      <c r="AI9168" s="2">
        <v>0</v>
      </c>
      <c r="AJ9168" s="2">
        <v>6</v>
      </c>
      <c r="AK9168" s="2">
        <v>3</v>
      </c>
      <c r="AL9168" s="2">
        <v>0</v>
      </c>
      <c r="AM9168" s="2">
        <v>8</v>
      </c>
      <c r="AN9168" s="3">
        <f>IFERROR(K9168/J9168,"")</f>
        <v>0</v>
      </c>
      <c r="AO9168" s="3">
        <f>IFERROR(L9168/K9168,"")</f>
        <v>0</v>
      </c>
    </row>
    <row r="9169" spans="1:41">
      <c r="A9169" t="s">
        <v>11243</v>
      </c>
      <c r="D9169">
        <v>8600</v>
      </c>
      <c r="E9169" t="s">
        <v>1170</v>
      </c>
      <c r="F9169" t="s">
        <v>2055</v>
      </c>
      <c r="I9169" t="b">
        <v>0</v>
      </c>
      <c r="J9169" s="2">
        <v>533</v>
      </c>
      <c r="K9169" s="2">
        <v>393</v>
      </c>
      <c r="L9169" s="2">
        <v>4</v>
      </c>
      <c r="M9169" s="2">
        <v>389</v>
      </c>
      <c r="N9169" s="2">
        <v>139</v>
      </c>
      <c r="O9169" s="2">
        <v>2</v>
      </c>
      <c r="P9169" s="2">
        <v>1</v>
      </c>
      <c r="Q9169" s="2">
        <v>0</v>
      </c>
      <c r="R9169" s="2">
        <v>0</v>
      </c>
      <c r="S9169" s="2">
        <v>0</v>
      </c>
      <c r="T9169" s="2">
        <v>28</v>
      </c>
      <c r="U9169" s="2">
        <v>0</v>
      </c>
      <c r="V9169" s="2">
        <v>0</v>
      </c>
      <c r="W9169" s="2">
        <v>0</v>
      </c>
      <c r="X9169" s="2">
        <v>0</v>
      </c>
      <c r="Y9169" s="2">
        <v>39</v>
      </c>
      <c r="Z9169" s="2">
        <v>5</v>
      </c>
      <c r="AA9169" s="2">
        <v>78</v>
      </c>
      <c r="AB9169" s="2">
        <v>28</v>
      </c>
      <c r="AC9169" s="2">
        <v>0</v>
      </c>
      <c r="AD9169" s="2">
        <v>0</v>
      </c>
      <c r="AE9169" s="2">
        <v>0</v>
      </c>
      <c r="AF9169" s="2">
        <v>0</v>
      </c>
      <c r="AG9169" s="2">
        <v>53</v>
      </c>
      <c r="AH9169" s="2">
        <v>0</v>
      </c>
      <c r="AI9169" s="2">
        <v>0</v>
      </c>
      <c r="AJ9169" s="2">
        <v>4</v>
      </c>
      <c r="AK9169" s="2">
        <v>2</v>
      </c>
      <c r="AL9169" s="2">
        <v>0</v>
      </c>
      <c r="AM9169" s="2">
        <v>10</v>
      </c>
      <c r="AN9169" s="3">
        <f>IFERROR(K9169/J9169,"")</f>
        <v>0</v>
      </c>
      <c r="AO9169" s="3">
        <f>IFERROR(L9169/K9169,"")</f>
        <v>0</v>
      </c>
    </row>
    <row r="9170" spans="1:41">
      <c r="A9170" t="s">
        <v>11244</v>
      </c>
      <c r="D9170">
        <v>8600</v>
      </c>
      <c r="E9170" t="s">
        <v>1170</v>
      </c>
      <c r="F9170" t="s">
        <v>2057</v>
      </c>
      <c r="I9170" t="b">
        <v>0</v>
      </c>
      <c r="J9170" s="2">
        <v>654</v>
      </c>
      <c r="K9170" s="2">
        <v>445</v>
      </c>
      <c r="L9170" s="2">
        <v>0</v>
      </c>
      <c r="M9170" s="2">
        <v>445</v>
      </c>
      <c r="N9170" s="2">
        <v>113</v>
      </c>
      <c r="O9170" s="2">
        <v>2</v>
      </c>
      <c r="P9170" s="2">
        <v>1</v>
      </c>
      <c r="Q9170" s="2">
        <v>0</v>
      </c>
      <c r="R9170" s="2">
        <v>0</v>
      </c>
      <c r="S9170" s="2">
        <v>0</v>
      </c>
      <c r="T9170" s="2">
        <v>28</v>
      </c>
      <c r="U9170" s="2">
        <v>0</v>
      </c>
      <c r="V9170" s="2">
        <v>0</v>
      </c>
      <c r="W9170" s="2">
        <v>0</v>
      </c>
      <c r="X9170" s="2">
        <v>0</v>
      </c>
      <c r="Y9170" s="2">
        <v>56</v>
      </c>
      <c r="Z9170" s="2">
        <v>25</v>
      </c>
      <c r="AA9170" s="2">
        <v>105</v>
      </c>
      <c r="AB9170" s="2">
        <v>22</v>
      </c>
      <c r="AC9170" s="2">
        <v>0</v>
      </c>
      <c r="AD9170" s="2">
        <v>0</v>
      </c>
      <c r="AE9170" s="2">
        <v>0</v>
      </c>
      <c r="AF9170" s="2">
        <v>1</v>
      </c>
      <c r="AG9170" s="2">
        <v>69</v>
      </c>
      <c r="AH9170" s="2">
        <v>0</v>
      </c>
      <c r="AI9170" s="2">
        <v>0</v>
      </c>
      <c r="AJ9170" s="2">
        <v>3</v>
      </c>
      <c r="AK9170" s="2">
        <v>3</v>
      </c>
      <c r="AL9170" s="2">
        <v>1</v>
      </c>
      <c r="AM9170" s="2">
        <v>16</v>
      </c>
      <c r="AN9170" s="3">
        <f>IFERROR(K9170/J9170,"")</f>
        <v>0</v>
      </c>
      <c r="AO9170" s="3">
        <f>IFERROR(L9170/K9170,"")</f>
        <v>0</v>
      </c>
    </row>
    <row r="9171" spans="1:41">
      <c r="A9171" t="s">
        <v>11245</v>
      </c>
      <c r="D9171">
        <v>8600</v>
      </c>
      <c r="E9171" t="s">
        <v>1170</v>
      </c>
      <c r="F9171" t="s">
        <v>2059</v>
      </c>
      <c r="I9171" t="b">
        <v>0</v>
      </c>
      <c r="J9171" s="2">
        <v>666</v>
      </c>
      <c r="K9171" s="2">
        <v>432</v>
      </c>
      <c r="L9171" s="2">
        <v>2</v>
      </c>
      <c r="M9171" s="2">
        <v>430</v>
      </c>
      <c r="N9171" s="2">
        <v>122</v>
      </c>
      <c r="O9171" s="2">
        <v>2</v>
      </c>
      <c r="P9171" s="2">
        <v>0</v>
      </c>
      <c r="Q9171" s="2">
        <v>0</v>
      </c>
      <c r="R9171" s="2">
        <v>0</v>
      </c>
      <c r="S9171" s="2">
        <v>0</v>
      </c>
      <c r="T9171" s="2">
        <v>22</v>
      </c>
      <c r="U9171" s="2">
        <v>1</v>
      </c>
      <c r="V9171" s="2">
        <v>0</v>
      </c>
      <c r="W9171" s="2">
        <v>0</v>
      </c>
      <c r="X9171" s="2">
        <v>0</v>
      </c>
      <c r="Y9171" s="2">
        <v>41</v>
      </c>
      <c r="Z9171" s="2">
        <v>18</v>
      </c>
      <c r="AA9171" s="2">
        <v>106</v>
      </c>
      <c r="AB9171" s="2">
        <v>23</v>
      </c>
      <c r="AC9171" s="2">
        <v>0</v>
      </c>
      <c r="AD9171" s="2">
        <v>0</v>
      </c>
      <c r="AE9171" s="2">
        <v>1</v>
      </c>
      <c r="AF9171" s="2">
        <v>0</v>
      </c>
      <c r="AG9171" s="2">
        <v>58</v>
      </c>
      <c r="AH9171" s="2">
        <v>0</v>
      </c>
      <c r="AI9171" s="2">
        <v>0</v>
      </c>
      <c r="AJ9171" s="2">
        <v>7</v>
      </c>
      <c r="AK9171" s="2">
        <v>16</v>
      </c>
      <c r="AL9171" s="2">
        <v>1</v>
      </c>
      <c r="AM9171" s="2">
        <v>12</v>
      </c>
      <c r="AN9171" s="3">
        <f>IFERROR(K9171/J9171,"")</f>
        <v>0</v>
      </c>
      <c r="AO9171" s="3">
        <f>IFERROR(L9171/K9171,"")</f>
        <v>0</v>
      </c>
    </row>
    <row r="9172" spans="1:41">
      <c r="A9172" t="s">
        <v>11246</v>
      </c>
      <c r="D9172">
        <v>8600</v>
      </c>
      <c r="E9172" t="s">
        <v>1170</v>
      </c>
      <c r="F9172" t="s">
        <v>2061</v>
      </c>
      <c r="I9172" t="b">
        <v>0</v>
      </c>
      <c r="J9172" s="2">
        <v>414</v>
      </c>
      <c r="K9172" s="2">
        <v>289</v>
      </c>
      <c r="L9172" s="2">
        <v>2</v>
      </c>
      <c r="M9172" s="2">
        <v>287</v>
      </c>
      <c r="N9172" s="2">
        <v>14</v>
      </c>
      <c r="O9172" s="2">
        <v>2</v>
      </c>
      <c r="P9172" s="2">
        <v>3</v>
      </c>
      <c r="Q9172" s="2">
        <v>0</v>
      </c>
      <c r="R9172" s="2">
        <v>0</v>
      </c>
      <c r="S9172" s="2">
        <v>0</v>
      </c>
      <c r="T9172" s="2">
        <v>67</v>
      </c>
      <c r="U9172" s="2">
        <v>0</v>
      </c>
      <c r="V9172" s="2">
        <v>0</v>
      </c>
      <c r="W9172" s="2">
        <v>0</v>
      </c>
      <c r="X9172" s="2">
        <v>0</v>
      </c>
      <c r="Y9172" s="2">
        <v>41</v>
      </c>
      <c r="Z9172" s="2">
        <v>3</v>
      </c>
      <c r="AA9172" s="2">
        <v>94</v>
      </c>
      <c r="AB9172" s="2">
        <v>3</v>
      </c>
      <c r="AC9172" s="2">
        <v>0</v>
      </c>
      <c r="AD9172" s="2">
        <v>0</v>
      </c>
      <c r="AE9172" s="2">
        <v>0</v>
      </c>
      <c r="AF9172" s="2">
        <v>0</v>
      </c>
      <c r="AG9172" s="2">
        <v>8</v>
      </c>
      <c r="AH9172" s="2">
        <v>0</v>
      </c>
      <c r="AI9172" s="2">
        <v>0</v>
      </c>
      <c r="AJ9172" s="2">
        <v>0</v>
      </c>
      <c r="AK9172" s="2">
        <v>32</v>
      </c>
      <c r="AL9172" s="2">
        <v>1</v>
      </c>
      <c r="AM9172" s="2">
        <v>19</v>
      </c>
      <c r="AN9172" s="3">
        <f>IFERROR(K9172/J9172,"")</f>
        <v>0</v>
      </c>
      <c r="AO9172" s="3">
        <f>IFERROR(L9172/K9172,"")</f>
        <v>0</v>
      </c>
    </row>
    <row r="9173" spans="1:41">
      <c r="A9173" t="s">
        <v>11247</v>
      </c>
      <c r="D9173">
        <v>8600</v>
      </c>
      <c r="E9173" t="s">
        <v>1170</v>
      </c>
      <c r="F9173" t="s">
        <v>2063</v>
      </c>
      <c r="I9173" t="b">
        <v>0</v>
      </c>
      <c r="J9173" s="2">
        <v>748</v>
      </c>
      <c r="K9173" s="2">
        <v>465</v>
      </c>
      <c r="L9173" s="2">
        <v>7</v>
      </c>
      <c r="M9173" s="2">
        <v>458</v>
      </c>
      <c r="N9173" s="2">
        <v>149</v>
      </c>
      <c r="O9173" s="2">
        <v>5</v>
      </c>
      <c r="P9173" s="2">
        <v>0</v>
      </c>
      <c r="Q9173" s="2">
        <v>1</v>
      </c>
      <c r="R9173" s="2">
        <v>0</v>
      </c>
      <c r="S9173" s="2">
        <v>0</v>
      </c>
      <c r="T9173" s="2">
        <v>11</v>
      </c>
      <c r="U9173" s="2">
        <v>0</v>
      </c>
      <c r="V9173" s="2">
        <v>0</v>
      </c>
      <c r="W9173" s="2">
        <v>0</v>
      </c>
      <c r="X9173" s="2">
        <v>0</v>
      </c>
      <c r="Y9173" s="2">
        <v>50</v>
      </c>
      <c r="Z9173" s="2">
        <v>16</v>
      </c>
      <c r="AA9173" s="2">
        <v>112</v>
      </c>
      <c r="AB9173" s="2">
        <v>36</v>
      </c>
      <c r="AC9173" s="2">
        <v>0</v>
      </c>
      <c r="AD9173" s="2">
        <v>0</v>
      </c>
      <c r="AE9173" s="2">
        <v>0</v>
      </c>
      <c r="AF9173" s="2">
        <v>0</v>
      </c>
      <c r="AG9173" s="2">
        <v>59</v>
      </c>
      <c r="AH9173" s="2">
        <v>0</v>
      </c>
      <c r="AI9173" s="2">
        <v>0</v>
      </c>
      <c r="AJ9173" s="2">
        <v>5</v>
      </c>
      <c r="AK9173" s="2">
        <v>4</v>
      </c>
      <c r="AL9173" s="2">
        <v>1</v>
      </c>
      <c r="AM9173" s="2">
        <v>9</v>
      </c>
      <c r="AN9173" s="3">
        <f>IFERROR(K9173/J9173,"")</f>
        <v>0</v>
      </c>
      <c r="AO9173" s="3">
        <f>IFERROR(L9173/K9173,"")</f>
        <v>0</v>
      </c>
    </row>
    <row r="9174" spans="1:41">
      <c r="A9174" t="s">
        <v>11248</v>
      </c>
      <c r="D9174">
        <v>8600</v>
      </c>
      <c r="E9174" t="s">
        <v>1170</v>
      </c>
      <c r="F9174" t="s">
        <v>2065</v>
      </c>
      <c r="I9174" t="b">
        <v>0</v>
      </c>
      <c r="J9174" s="2">
        <v>620</v>
      </c>
      <c r="K9174" s="2">
        <v>455</v>
      </c>
      <c r="L9174" s="2">
        <v>1</v>
      </c>
      <c r="M9174" s="2">
        <v>454</v>
      </c>
      <c r="N9174" s="2">
        <v>101</v>
      </c>
      <c r="O9174" s="2">
        <v>6</v>
      </c>
      <c r="P9174" s="2">
        <v>0</v>
      </c>
      <c r="Q9174" s="2">
        <v>0</v>
      </c>
      <c r="R9174" s="2">
        <v>0</v>
      </c>
      <c r="S9174" s="2">
        <v>0</v>
      </c>
      <c r="T9174" s="2">
        <v>37</v>
      </c>
      <c r="U9174" s="2">
        <v>0</v>
      </c>
      <c r="V9174" s="2">
        <v>0</v>
      </c>
      <c r="W9174" s="2">
        <v>0</v>
      </c>
      <c r="X9174" s="2">
        <v>0</v>
      </c>
      <c r="Y9174" s="2">
        <v>54</v>
      </c>
      <c r="Z9174" s="2">
        <v>11</v>
      </c>
      <c r="AA9174" s="2">
        <v>117</v>
      </c>
      <c r="AB9174" s="2">
        <v>19</v>
      </c>
      <c r="AC9174" s="2">
        <v>1</v>
      </c>
      <c r="AD9174" s="2">
        <v>0</v>
      </c>
      <c r="AE9174" s="2">
        <v>0</v>
      </c>
      <c r="AF9174" s="2">
        <v>0</v>
      </c>
      <c r="AG9174" s="2">
        <v>56</v>
      </c>
      <c r="AH9174" s="2">
        <v>0</v>
      </c>
      <c r="AI9174" s="2">
        <v>0</v>
      </c>
      <c r="AJ9174" s="2">
        <v>8</v>
      </c>
      <c r="AK9174" s="2">
        <v>1</v>
      </c>
      <c r="AL9174" s="2">
        <v>1</v>
      </c>
      <c r="AM9174" s="2">
        <v>42</v>
      </c>
      <c r="AN9174" s="3">
        <f>IFERROR(K9174/J9174,"")</f>
        <v>0</v>
      </c>
      <c r="AO9174" s="3">
        <f>IFERROR(L9174/K9174,"")</f>
        <v>0</v>
      </c>
    </row>
    <row r="9175" spans="1:41">
      <c r="A9175" t="s">
        <v>11249</v>
      </c>
      <c r="D9175">
        <v>8600</v>
      </c>
      <c r="E9175" t="s">
        <v>1170</v>
      </c>
      <c r="F9175" t="s">
        <v>2077</v>
      </c>
      <c r="I9175" t="b">
        <v>0</v>
      </c>
      <c r="J9175" s="2">
        <v>596</v>
      </c>
      <c r="K9175" s="2">
        <v>406</v>
      </c>
      <c r="L9175" s="2">
        <v>4</v>
      </c>
      <c r="M9175" s="2">
        <v>402</v>
      </c>
      <c r="N9175" s="2">
        <v>137</v>
      </c>
      <c r="O9175" s="2">
        <v>9</v>
      </c>
      <c r="P9175" s="2">
        <v>3</v>
      </c>
      <c r="Q9175" s="2">
        <v>0</v>
      </c>
      <c r="R9175" s="2">
        <v>0</v>
      </c>
      <c r="S9175" s="2">
        <v>0</v>
      </c>
      <c r="T9175" s="2">
        <v>33</v>
      </c>
      <c r="U9175" s="2">
        <v>0</v>
      </c>
      <c r="V9175" s="2">
        <v>0</v>
      </c>
      <c r="W9175" s="2">
        <v>0</v>
      </c>
      <c r="X9175" s="2">
        <v>0</v>
      </c>
      <c r="Y9175" s="2">
        <v>33</v>
      </c>
      <c r="Z9175" s="2">
        <v>5</v>
      </c>
      <c r="AA9175" s="2">
        <v>83</v>
      </c>
      <c r="AB9175" s="2">
        <v>30</v>
      </c>
      <c r="AC9175" s="2">
        <v>0</v>
      </c>
      <c r="AD9175" s="2">
        <v>1</v>
      </c>
      <c r="AE9175" s="2">
        <v>0</v>
      </c>
      <c r="AF9175" s="2">
        <v>0</v>
      </c>
      <c r="AG9175" s="2">
        <v>46</v>
      </c>
      <c r="AH9175" s="2">
        <v>0</v>
      </c>
      <c r="AI9175" s="2">
        <v>0</v>
      </c>
      <c r="AJ9175" s="2">
        <v>4</v>
      </c>
      <c r="AK9175" s="2">
        <v>8</v>
      </c>
      <c r="AL9175" s="2">
        <v>0</v>
      </c>
      <c r="AM9175" s="2">
        <v>10</v>
      </c>
      <c r="AN9175" s="3">
        <f>IFERROR(K9175/J9175,"")</f>
        <v>0</v>
      </c>
      <c r="AO9175" s="3">
        <f>IFERROR(L9175/K9175,"")</f>
        <v>0</v>
      </c>
    </row>
    <row r="9176" spans="1:41">
      <c r="A9176" t="s">
        <v>11250</v>
      </c>
      <c r="D9176">
        <v>8600</v>
      </c>
      <c r="E9176" t="s">
        <v>1170</v>
      </c>
      <c r="F9176" t="s">
        <v>2079</v>
      </c>
      <c r="I9176" t="b">
        <v>0</v>
      </c>
      <c r="J9176" s="2">
        <v>733</v>
      </c>
      <c r="K9176" s="2">
        <v>432</v>
      </c>
      <c r="L9176" s="2">
        <v>7</v>
      </c>
      <c r="M9176" s="2">
        <v>425</v>
      </c>
      <c r="N9176" s="2">
        <v>123</v>
      </c>
      <c r="O9176" s="2">
        <v>19</v>
      </c>
      <c r="P9176" s="2">
        <v>2</v>
      </c>
      <c r="Q9176" s="2">
        <v>0</v>
      </c>
      <c r="R9176" s="2">
        <v>0</v>
      </c>
      <c r="S9176" s="2">
        <v>0</v>
      </c>
      <c r="T9176" s="2">
        <v>22</v>
      </c>
      <c r="U9176" s="2">
        <v>0</v>
      </c>
      <c r="V9176" s="2">
        <v>0</v>
      </c>
      <c r="W9176" s="2">
        <v>0</v>
      </c>
      <c r="X9176" s="2">
        <v>0</v>
      </c>
      <c r="Y9176" s="2">
        <v>43</v>
      </c>
      <c r="Z9176" s="2">
        <v>12</v>
      </c>
      <c r="AA9176" s="2">
        <v>96</v>
      </c>
      <c r="AB9176" s="2">
        <v>26</v>
      </c>
      <c r="AC9176" s="2">
        <v>1</v>
      </c>
      <c r="AD9176" s="2">
        <v>0</v>
      </c>
      <c r="AE9176" s="2">
        <v>0</v>
      </c>
      <c r="AF9176" s="2">
        <v>0</v>
      </c>
      <c r="AG9176" s="2">
        <v>57</v>
      </c>
      <c r="AH9176" s="2">
        <v>0</v>
      </c>
      <c r="AI9176" s="2">
        <v>0</v>
      </c>
      <c r="AJ9176" s="2">
        <v>7</v>
      </c>
      <c r="AK9176" s="2">
        <v>8</v>
      </c>
      <c r="AL9176" s="2">
        <v>0</v>
      </c>
      <c r="AM9176" s="2">
        <v>9</v>
      </c>
      <c r="AN9176" s="3">
        <f>IFERROR(K9176/J9176,"")</f>
        <v>0</v>
      </c>
      <c r="AO9176" s="3">
        <f>IFERROR(L9176/K9176,"")</f>
        <v>0</v>
      </c>
    </row>
    <row r="9177" spans="1:41">
      <c r="A9177" t="s">
        <v>11251</v>
      </c>
      <c r="D9177">
        <v>8600</v>
      </c>
      <c r="E9177" t="s">
        <v>1170</v>
      </c>
      <c r="F9177" t="s">
        <v>2081</v>
      </c>
      <c r="I9177" t="b">
        <v>0</v>
      </c>
      <c r="J9177" s="2">
        <v>450</v>
      </c>
      <c r="K9177" s="2">
        <v>304</v>
      </c>
      <c r="L9177" s="2">
        <v>4</v>
      </c>
      <c r="M9177" s="2">
        <v>300</v>
      </c>
      <c r="N9177" s="2">
        <v>73</v>
      </c>
      <c r="O9177" s="2">
        <v>13</v>
      </c>
      <c r="P9177" s="2">
        <v>0</v>
      </c>
      <c r="Q9177" s="2">
        <v>0</v>
      </c>
      <c r="R9177" s="2">
        <v>0</v>
      </c>
      <c r="S9177" s="2">
        <v>0</v>
      </c>
      <c r="T9177" s="2">
        <v>28</v>
      </c>
      <c r="U9177" s="2">
        <v>0</v>
      </c>
      <c r="V9177" s="2">
        <v>0</v>
      </c>
      <c r="W9177" s="2">
        <v>0</v>
      </c>
      <c r="X9177" s="2">
        <v>0</v>
      </c>
      <c r="Y9177" s="2">
        <v>23</v>
      </c>
      <c r="Z9177" s="2">
        <v>4</v>
      </c>
      <c r="AA9177" s="2">
        <v>78</v>
      </c>
      <c r="AB9177" s="2">
        <v>9</v>
      </c>
      <c r="AC9177" s="2">
        <v>1</v>
      </c>
      <c r="AD9177" s="2">
        <v>0</v>
      </c>
      <c r="AE9177" s="2">
        <v>0</v>
      </c>
      <c r="AF9177" s="2">
        <v>0</v>
      </c>
      <c r="AG9177" s="2">
        <v>42</v>
      </c>
      <c r="AH9177" s="2">
        <v>0</v>
      </c>
      <c r="AI9177" s="2">
        <v>0</v>
      </c>
      <c r="AJ9177" s="2">
        <v>3</v>
      </c>
      <c r="AK9177" s="2">
        <v>10</v>
      </c>
      <c r="AL9177" s="2">
        <v>0</v>
      </c>
      <c r="AM9177" s="2">
        <v>16</v>
      </c>
      <c r="AN9177" s="3">
        <f>IFERROR(K9177/J9177,"")</f>
        <v>0</v>
      </c>
      <c r="AO9177" s="3">
        <f>IFERROR(L9177/K9177,"")</f>
        <v>0</v>
      </c>
    </row>
    <row r="9178" spans="1:41">
      <c r="A9178" t="s">
        <v>11252</v>
      </c>
      <c r="D9178">
        <v>8600</v>
      </c>
      <c r="E9178" t="s">
        <v>1170</v>
      </c>
      <c r="F9178" t="s">
        <v>2085</v>
      </c>
      <c r="I9178" t="b">
        <v>0</v>
      </c>
      <c r="J9178" s="2">
        <v>499</v>
      </c>
      <c r="K9178" s="2">
        <v>305</v>
      </c>
      <c r="L9178" s="2">
        <v>3</v>
      </c>
      <c r="M9178" s="2">
        <v>302</v>
      </c>
      <c r="N9178" s="2">
        <v>61</v>
      </c>
      <c r="O9178" s="2">
        <v>3</v>
      </c>
      <c r="P9178" s="2">
        <v>2</v>
      </c>
      <c r="Q9178" s="2">
        <v>0</v>
      </c>
      <c r="R9178" s="2">
        <v>0</v>
      </c>
      <c r="S9178" s="2">
        <v>0</v>
      </c>
      <c r="T9178" s="2">
        <v>22</v>
      </c>
      <c r="U9178" s="2">
        <v>0</v>
      </c>
      <c r="V9178" s="2">
        <v>0</v>
      </c>
      <c r="W9178" s="2">
        <v>0</v>
      </c>
      <c r="X9178" s="2">
        <v>0</v>
      </c>
      <c r="Y9178" s="2">
        <v>25</v>
      </c>
      <c r="Z9178" s="2">
        <v>11</v>
      </c>
      <c r="AA9178" s="2">
        <v>88</v>
      </c>
      <c r="AB9178" s="2">
        <v>21</v>
      </c>
      <c r="AC9178" s="2">
        <v>0</v>
      </c>
      <c r="AD9178" s="2">
        <v>0</v>
      </c>
      <c r="AE9178" s="2">
        <v>1</v>
      </c>
      <c r="AF9178" s="2">
        <v>0</v>
      </c>
      <c r="AG9178" s="2">
        <v>37</v>
      </c>
      <c r="AH9178" s="2">
        <v>0</v>
      </c>
      <c r="AI9178" s="2">
        <v>1</v>
      </c>
      <c r="AJ9178" s="2">
        <v>8</v>
      </c>
      <c r="AK9178" s="2">
        <v>7</v>
      </c>
      <c r="AL9178" s="2">
        <v>1</v>
      </c>
      <c r="AM9178" s="2">
        <v>14</v>
      </c>
      <c r="AN9178" s="3">
        <f>IFERROR(K9178/J9178,"")</f>
        <v>0</v>
      </c>
      <c r="AO9178" s="3">
        <f>IFERROR(L9178/K9178,"")</f>
        <v>0</v>
      </c>
    </row>
    <row r="9179" spans="1:41">
      <c r="A9179" t="s">
        <v>11253</v>
      </c>
      <c r="D9179">
        <v>8600</v>
      </c>
      <c r="E9179" t="s">
        <v>1170</v>
      </c>
      <c r="F9179" t="s">
        <v>2087</v>
      </c>
      <c r="I9179" t="b">
        <v>0</v>
      </c>
      <c r="J9179" s="2">
        <v>678</v>
      </c>
      <c r="K9179" s="2">
        <v>389</v>
      </c>
      <c r="L9179" s="2">
        <v>4</v>
      </c>
      <c r="M9179" s="2">
        <v>385</v>
      </c>
      <c r="N9179" s="2">
        <v>138</v>
      </c>
      <c r="O9179" s="2">
        <v>5</v>
      </c>
      <c r="P9179" s="2">
        <v>1</v>
      </c>
      <c r="Q9179" s="2">
        <v>0</v>
      </c>
      <c r="R9179" s="2">
        <v>0</v>
      </c>
      <c r="S9179" s="2">
        <v>0</v>
      </c>
      <c r="T9179" s="2">
        <v>19</v>
      </c>
      <c r="U9179" s="2">
        <v>0</v>
      </c>
      <c r="V9179" s="2">
        <v>0</v>
      </c>
      <c r="W9179" s="2">
        <v>0</v>
      </c>
      <c r="X9179" s="2">
        <v>0</v>
      </c>
      <c r="Y9179" s="2">
        <v>36</v>
      </c>
      <c r="Z9179" s="2">
        <v>20</v>
      </c>
      <c r="AA9179" s="2">
        <v>83</v>
      </c>
      <c r="AB9179" s="2">
        <v>18</v>
      </c>
      <c r="AC9179" s="2">
        <v>0</v>
      </c>
      <c r="AD9179" s="2">
        <v>0</v>
      </c>
      <c r="AE9179" s="2">
        <v>0</v>
      </c>
      <c r="AF9179" s="2">
        <v>0</v>
      </c>
      <c r="AG9179" s="2">
        <v>45</v>
      </c>
      <c r="AH9179" s="2">
        <v>0</v>
      </c>
      <c r="AI9179" s="2">
        <v>0</v>
      </c>
      <c r="AJ9179" s="2">
        <v>5</v>
      </c>
      <c r="AK9179" s="2">
        <v>9</v>
      </c>
      <c r="AL9179" s="2">
        <v>0</v>
      </c>
      <c r="AM9179" s="2">
        <v>6</v>
      </c>
      <c r="AN9179" s="3">
        <f>IFERROR(K9179/J9179,"")</f>
        <v>0</v>
      </c>
      <c r="AO9179" s="3">
        <f>IFERROR(L9179/K9179,"")</f>
        <v>0</v>
      </c>
    </row>
    <row r="9180" spans="1:41">
      <c r="A9180" t="s">
        <v>11254</v>
      </c>
      <c r="D9180">
        <v>8600</v>
      </c>
      <c r="E9180" t="s">
        <v>1170</v>
      </c>
      <c r="F9180" t="s">
        <v>2089</v>
      </c>
      <c r="I9180" t="b">
        <v>0</v>
      </c>
      <c r="J9180" s="2">
        <v>647</v>
      </c>
      <c r="K9180" s="2">
        <v>363</v>
      </c>
      <c r="L9180" s="2">
        <v>5</v>
      </c>
      <c r="M9180" s="2">
        <v>358</v>
      </c>
      <c r="N9180" s="2">
        <v>94</v>
      </c>
      <c r="O9180" s="2">
        <v>7</v>
      </c>
      <c r="P9180" s="2">
        <v>0</v>
      </c>
      <c r="Q9180" s="2">
        <v>0</v>
      </c>
      <c r="R9180" s="2">
        <v>0</v>
      </c>
      <c r="S9180" s="2">
        <v>0</v>
      </c>
      <c r="T9180" s="2">
        <v>28</v>
      </c>
      <c r="U9180" s="2">
        <v>0</v>
      </c>
      <c r="V9180" s="2">
        <v>0</v>
      </c>
      <c r="W9180" s="2">
        <v>0</v>
      </c>
      <c r="X9180" s="2">
        <v>0</v>
      </c>
      <c r="Y9180" s="2">
        <v>44</v>
      </c>
      <c r="Z9180" s="2">
        <v>18</v>
      </c>
      <c r="AA9180" s="2">
        <v>77</v>
      </c>
      <c r="AB9180" s="2">
        <v>28</v>
      </c>
      <c r="AC9180" s="2">
        <v>0</v>
      </c>
      <c r="AD9180" s="2">
        <v>0</v>
      </c>
      <c r="AE9180" s="2">
        <v>0</v>
      </c>
      <c r="AF9180" s="2">
        <v>0</v>
      </c>
      <c r="AG9180" s="2">
        <v>48</v>
      </c>
      <c r="AH9180" s="2">
        <v>0</v>
      </c>
      <c r="AI9180" s="2">
        <v>0</v>
      </c>
      <c r="AJ9180" s="2">
        <v>2</v>
      </c>
      <c r="AK9180" s="2">
        <v>6</v>
      </c>
      <c r="AL9180" s="2">
        <v>0</v>
      </c>
      <c r="AM9180" s="2">
        <v>6</v>
      </c>
      <c r="AN9180" s="3">
        <f>IFERROR(K9180/J9180,"")</f>
        <v>0</v>
      </c>
      <c r="AO9180" s="3">
        <f>IFERROR(L9180/K9180,"")</f>
        <v>0</v>
      </c>
    </row>
    <row r="9181" spans="1:41">
      <c r="A9181" t="s">
        <v>11255</v>
      </c>
      <c r="D9181">
        <v>8600</v>
      </c>
      <c r="E9181" t="s">
        <v>1170</v>
      </c>
      <c r="F9181" t="s">
        <v>2091</v>
      </c>
      <c r="I9181" t="b">
        <v>0</v>
      </c>
      <c r="J9181" s="2">
        <v>609</v>
      </c>
      <c r="K9181" s="2">
        <v>343</v>
      </c>
      <c r="L9181" s="2">
        <v>2</v>
      </c>
      <c r="M9181" s="2">
        <v>341</v>
      </c>
      <c r="N9181" s="2">
        <v>63</v>
      </c>
      <c r="O9181" s="2">
        <v>22</v>
      </c>
      <c r="P9181" s="2">
        <v>1</v>
      </c>
      <c r="Q9181" s="2">
        <v>0</v>
      </c>
      <c r="R9181" s="2">
        <v>0</v>
      </c>
      <c r="S9181" s="2">
        <v>0</v>
      </c>
      <c r="T9181" s="2">
        <v>32</v>
      </c>
      <c r="U9181" s="2">
        <v>0</v>
      </c>
      <c r="V9181" s="2">
        <v>0</v>
      </c>
      <c r="W9181" s="2">
        <v>0</v>
      </c>
      <c r="X9181" s="2">
        <v>0</v>
      </c>
      <c r="Y9181" s="2">
        <v>32</v>
      </c>
      <c r="Z9181" s="2">
        <v>11</v>
      </c>
      <c r="AA9181" s="2">
        <v>93</v>
      </c>
      <c r="AB9181" s="2">
        <v>25</v>
      </c>
      <c r="AC9181" s="2">
        <v>0</v>
      </c>
      <c r="AD9181" s="2">
        <v>0</v>
      </c>
      <c r="AE9181" s="2">
        <v>0</v>
      </c>
      <c r="AF9181" s="2">
        <v>0</v>
      </c>
      <c r="AG9181" s="2">
        <v>34</v>
      </c>
      <c r="AH9181" s="2">
        <v>0</v>
      </c>
      <c r="AI9181" s="2">
        <v>1</v>
      </c>
      <c r="AJ9181" s="2">
        <v>6</v>
      </c>
      <c r="AK9181" s="2">
        <v>11</v>
      </c>
      <c r="AL9181" s="2">
        <v>1</v>
      </c>
      <c r="AM9181" s="2">
        <v>9</v>
      </c>
      <c r="AN9181" s="3">
        <f>IFERROR(K9181/J9181,"")</f>
        <v>0</v>
      </c>
      <c r="AO9181" s="3">
        <f>IFERROR(L9181/K9181,"")</f>
        <v>0</v>
      </c>
    </row>
    <row r="9182" spans="1:41">
      <c r="A9182" t="s">
        <v>11256</v>
      </c>
      <c r="D9182">
        <v>8600</v>
      </c>
      <c r="E9182" t="s">
        <v>1170</v>
      </c>
      <c r="F9182" t="s">
        <v>2105</v>
      </c>
      <c r="I9182" t="b">
        <v>0</v>
      </c>
      <c r="J9182" s="2">
        <v>634</v>
      </c>
      <c r="K9182" s="2">
        <v>433</v>
      </c>
      <c r="L9182" s="2">
        <v>2</v>
      </c>
      <c r="M9182" s="2">
        <v>431</v>
      </c>
      <c r="N9182" s="2">
        <v>140</v>
      </c>
      <c r="O9182" s="2">
        <v>12</v>
      </c>
      <c r="P9182" s="2">
        <v>0</v>
      </c>
      <c r="Q9182" s="2">
        <v>0</v>
      </c>
      <c r="R9182" s="2">
        <v>0</v>
      </c>
      <c r="S9182" s="2">
        <v>0</v>
      </c>
      <c r="T9182" s="2">
        <v>28</v>
      </c>
      <c r="U9182" s="2">
        <v>0</v>
      </c>
      <c r="V9182" s="2">
        <v>0</v>
      </c>
      <c r="W9182" s="2">
        <v>0</v>
      </c>
      <c r="X9182" s="2">
        <v>0</v>
      </c>
      <c r="Y9182" s="2">
        <v>36</v>
      </c>
      <c r="Z9182" s="2">
        <v>15</v>
      </c>
      <c r="AA9182" s="2">
        <v>94</v>
      </c>
      <c r="AB9182" s="2">
        <v>16</v>
      </c>
      <c r="AC9182" s="2">
        <v>0</v>
      </c>
      <c r="AD9182" s="2">
        <v>0</v>
      </c>
      <c r="AE9182" s="2">
        <v>0</v>
      </c>
      <c r="AF9182" s="2">
        <v>0</v>
      </c>
      <c r="AG9182" s="2">
        <v>48</v>
      </c>
      <c r="AH9182" s="2">
        <v>0</v>
      </c>
      <c r="AI9182" s="2">
        <v>0</v>
      </c>
      <c r="AJ9182" s="2">
        <v>3</v>
      </c>
      <c r="AK9182" s="2">
        <v>17</v>
      </c>
      <c r="AL9182" s="2">
        <v>1</v>
      </c>
      <c r="AM9182" s="2">
        <v>21</v>
      </c>
      <c r="AN9182" s="3">
        <f>IFERROR(K9182/J9182,"")</f>
        <v>0</v>
      </c>
      <c r="AO9182" s="3">
        <f>IFERROR(L9182/K9182,"")</f>
        <v>0</v>
      </c>
    </row>
    <row r="9183" spans="1:41">
      <c r="A9183" t="s">
        <v>11257</v>
      </c>
      <c r="D9183">
        <v>8600</v>
      </c>
      <c r="E9183" t="s">
        <v>1170</v>
      </c>
      <c r="F9183" t="s">
        <v>2107</v>
      </c>
      <c r="I9183" t="b">
        <v>0</v>
      </c>
      <c r="J9183" s="2">
        <v>702</v>
      </c>
      <c r="K9183" s="2">
        <v>463</v>
      </c>
      <c r="L9183" s="2">
        <v>6</v>
      </c>
      <c r="M9183" s="2">
        <v>457</v>
      </c>
      <c r="N9183" s="2">
        <v>142</v>
      </c>
      <c r="O9183" s="2">
        <v>9</v>
      </c>
      <c r="P9183" s="2">
        <v>2</v>
      </c>
      <c r="Q9183" s="2">
        <v>0</v>
      </c>
      <c r="R9183" s="2">
        <v>0</v>
      </c>
      <c r="S9183" s="2">
        <v>0</v>
      </c>
      <c r="T9183" s="2">
        <v>35</v>
      </c>
      <c r="U9183" s="2">
        <v>0</v>
      </c>
      <c r="V9183" s="2">
        <v>0</v>
      </c>
      <c r="W9183" s="2">
        <v>0</v>
      </c>
      <c r="X9183" s="2">
        <v>0</v>
      </c>
      <c r="Y9183" s="2">
        <v>30</v>
      </c>
      <c r="Z9183" s="2">
        <v>15</v>
      </c>
      <c r="AA9183" s="2">
        <v>97</v>
      </c>
      <c r="AB9183" s="2">
        <v>29</v>
      </c>
      <c r="AC9183" s="2">
        <v>0</v>
      </c>
      <c r="AD9183" s="2">
        <v>0</v>
      </c>
      <c r="AE9183" s="2">
        <v>0</v>
      </c>
      <c r="AF9183" s="2">
        <v>0</v>
      </c>
      <c r="AG9183" s="2">
        <v>59</v>
      </c>
      <c r="AH9183" s="2">
        <v>0</v>
      </c>
      <c r="AI9183" s="2">
        <v>0</v>
      </c>
      <c r="AJ9183" s="2">
        <v>7</v>
      </c>
      <c r="AK9183" s="2">
        <v>11</v>
      </c>
      <c r="AL9183" s="2">
        <v>0</v>
      </c>
      <c r="AM9183" s="2">
        <v>21</v>
      </c>
      <c r="AN9183" s="3">
        <f>IFERROR(K9183/J9183,"")</f>
        <v>0</v>
      </c>
      <c r="AO9183" s="3">
        <f>IFERROR(L9183/K9183,"")</f>
        <v>0</v>
      </c>
    </row>
    <row r="9184" spans="1:41">
      <c r="A9184" t="s">
        <v>11258</v>
      </c>
      <c r="D9184">
        <v>8600</v>
      </c>
      <c r="E9184" t="s">
        <v>1170</v>
      </c>
      <c r="F9184" t="s">
        <v>2109</v>
      </c>
      <c r="I9184" t="b">
        <v>0</v>
      </c>
      <c r="J9184" s="2">
        <v>518</v>
      </c>
      <c r="K9184" s="2">
        <v>369</v>
      </c>
      <c r="L9184" s="2">
        <v>3</v>
      </c>
      <c r="M9184" s="2">
        <v>366</v>
      </c>
      <c r="N9184" s="2">
        <v>121</v>
      </c>
      <c r="O9184" s="2">
        <v>7</v>
      </c>
      <c r="P9184" s="2">
        <v>0</v>
      </c>
      <c r="Q9184" s="2">
        <v>0</v>
      </c>
      <c r="R9184" s="2">
        <v>0</v>
      </c>
      <c r="S9184" s="2">
        <v>0</v>
      </c>
      <c r="T9184" s="2">
        <v>33</v>
      </c>
      <c r="U9184" s="2">
        <v>0</v>
      </c>
      <c r="V9184" s="2">
        <v>0</v>
      </c>
      <c r="W9184" s="2">
        <v>0</v>
      </c>
      <c r="X9184" s="2">
        <v>0</v>
      </c>
      <c r="Y9184" s="2">
        <v>40</v>
      </c>
      <c r="Z9184" s="2">
        <v>18</v>
      </c>
      <c r="AA9184" s="2">
        <v>76</v>
      </c>
      <c r="AB9184" s="2">
        <v>19</v>
      </c>
      <c r="AC9184" s="2">
        <v>0</v>
      </c>
      <c r="AD9184" s="2">
        <v>0</v>
      </c>
      <c r="AE9184" s="2">
        <v>0</v>
      </c>
      <c r="AF9184" s="2">
        <v>0</v>
      </c>
      <c r="AG9184" s="2">
        <v>37</v>
      </c>
      <c r="AH9184" s="2">
        <v>0</v>
      </c>
      <c r="AI9184" s="2">
        <v>0</v>
      </c>
      <c r="AJ9184" s="2">
        <v>3</v>
      </c>
      <c r="AK9184" s="2">
        <v>3</v>
      </c>
      <c r="AL9184" s="2">
        <v>0</v>
      </c>
      <c r="AM9184" s="2">
        <v>9</v>
      </c>
      <c r="AN9184" s="3">
        <f>IFERROR(K9184/J9184,"")</f>
        <v>0</v>
      </c>
      <c r="AO9184" s="3">
        <f>IFERROR(L9184/K9184,"")</f>
        <v>0</v>
      </c>
    </row>
    <row r="9185" spans="1:41">
      <c r="A9185" t="s">
        <v>11259</v>
      </c>
      <c r="D9185">
        <v>8600</v>
      </c>
      <c r="E9185" t="s">
        <v>1170</v>
      </c>
      <c r="F9185" t="s">
        <v>2111</v>
      </c>
      <c r="I9185" t="b">
        <v>0</v>
      </c>
      <c r="J9185" s="2">
        <v>520</v>
      </c>
      <c r="K9185" s="2">
        <v>436</v>
      </c>
      <c r="L9185" s="2">
        <v>2</v>
      </c>
      <c r="M9185" s="2">
        <v>434</v>
      </c>
      <c r="N9185" s="2">
        <v>190</v>
      </c>
      <c r="O9185" s="2">
        <v>1</v>
      </c>
      <c r="P9185" s="2">
        <v>3</v>
      </c>
      <c r="Q9185" s="2">
        <v>0</v>
      </c>
      <c r="R9185" s="2">
        <v>0</v>
      </c>
      <c r="S9185" s="2">
        <v>0</v>
      </c>
      <c r="T9185" s="2">
        <v>12</v>
      </c>
      <c r="U9185" s="2">
        <v>0</v>
      </c>
      <c r="V9185" s="2">
        <v>0</v>
      </c>
      <c r="W9185" s="2">
        <v>0</v>
      </c>
      <c r="X9185" s="2">
        <v>0</v>
      </c>
      <c r="Y9185" s="2">
        <v>23</v>
      </c>
      <c r="Z9185" s="2">
        <v>4</v>
      </c>
      <c r="AA9185" s="2">
        <v>75</v>
      </c>
      <c r="AB9185" s="2">
        <v>26</v>
      </c>
      <c r="AC9185" s="2">
        <v>1</v>
      </c>
      <c r="AD9185" s="2">
        <v>0</v>
      </c>
      <c r="AE9185" s="2">
        <v>0</v>
      </c>
      <c r="AF9185" s="2">
        <v>0</v>
      </c>
      <c r="AG9185" s="2">
        <v>93</v>
      </c>
      <c r="AH9185" s="2">
        <v>0</v>
      </c>
      <c r="AI9185" s="2">
        <v>0</v>
      </c>
      <c r="AJ9185" s="2">
        <v>0</v>
      </c>
      <c r="AK9185" s="2">
        <v>0</v>
      </c>
      <c r="AL9185" s="2">
        <v>0</v>
      </c>
      <c r="AM9185" s="2">
        <v>6</v>
      </c>
      <c r="AN9185" s="3">
        <f>IFERROR(K9185/J9185,"")</f>
        <v>0</v>
      </c>
      <c r="AO9185" s="3">
        <f>IFERROR(L9185/K9185,"")</f>
        <v>0</v>
      </c>
    </row>
    <row r="9186" spans="1:41">
      <c r="A9186" t="s">
        <v>11260</v>
      </c>
      <c r="D9186">
        <v>8600</v>
      </c>
      <c r="E9186" t="s">
        <v>1170</v>
      </c>
      <c r="F9186" t="s">
        <v>2113</v>
      </c>
      <c r="I9186" t="b">
        <v>0</v>
      </c>
      <c r="J9186" s="2">
        <v>649</v>
      </c>
      <c r="K9186" s="2">
        <v>443</v>
      </c>
      <c r="L9186" s="2">
        <v>2</v>
      </c>
      <c r="M9186" s="2">
        <v>441</v>
      </c>
      <c r="N9186" s="2">
        <v>115</v>
      </c>
      <c r="O9186" s="2">
        <v>2</v>
      </c>
      <c r="P9186" s="2">
        <v>2</v>
      </c>
      <c r="Q9186" s="2">
        <v>1</v>
      </c>
      <c r="R9186" s="2">
        <v>0</v>
      </c>
      <c r="S9186" s="2">
        <v>0</v>
      </c>
      <c r="T9186" s="2">
        <v>37</v>
      </c>
      <c r="U9186" s="2">
        <v>0</v>
      </c>
      <c r="V9186" s="2">
        <v>0</v>
      </c>
      <c r="W9186" s="2">
        <v>0</v>
      </c>
      <c r="X9186" s="2">
        <v>0</v>
      </c>
      <c r="Y9186" s="2">
        <v>30</v>
      </c>
      <c r="Z9186" s="2">
        <v>9</v>
      </c>
      <c r="AA9186" s="2">
        <v>113</v>
      </c>
      <c r="AB9186" s="2">
        <v>25</v>
      </c>
      <c r="AC9186" s="2">
        <v>0</v>
      </c>
      <c r="AD9186" s="2">
        <v>0</v>
      </c>
      <c r="AE9186" s="2">
        <v>0</v>
      </c>
      <c r="AF9186" s="2">
        <v>0</v>
      </c>
      <c r="AG9186" s="2">
        <v>74</v>
      </c>
      <c r="AH9186" s="2">
        <v>0</v>
      </c>
      <c r="AI9186" s="2">
        <v>0</v>
      </c>
      <c r="AJ9186" s="2">
        <v>2</v>
      </c>
      <c r="AK9186" s="2">
        <v>9</v>
      </c>
      <c r="AL9186" s="2">
        <v>0</v>
      </c>
      <c r="AM9186" s="2">
        <v>22</v>
      </c>
      <c r="AN9186" s="3">
        <f>IFERROR(K9186/J9186,"")</f>
        <v>0</v>
      </c>
      <c r="AO9186" s="3">
        <f>IFERROR(L9186/K9186,"")</f>
        <v>0</v>
      </c>
    </row>
    <row r="9187" spans="1:41">
      <c r="A9187" t="s">
        <v>11261</v>
      </c>
      <c r="D9187">
        <v>8600</v>
      </c>
      <c r="E9187" t="s">
        <v>1170</v>
      </c>
      <c r="F9187" t="s">
        <v>2115</v>
      </c>
      <c r="I9187" t="b">
        <v>0</v>
      </c>
      <c r="J9187" s="2">
        <v>741</v>
      </c>
      <c r="K9187" s="2">
        <v>470</v>
      </c>
      <c r="L9187" s="2">
        <v>6</v>
      </c>
      <c r="M9187" s="2">
        <v>464</v>
      </c>
      <c r="N9187" s="2">
        <v>158</v>
      </c>
      <c r="O9187" s="2">
        <v>7</v>
      </c>
      <c r="P9187" s="2">
        <v>0</v>
      </c>
      <c r="Q9187" s="2">
        <v>0</v>
      </c>
      <c r="R9187" s="2">
        <v>1</v>
      </c>
      <c r="S9187" s="2">
        <v>0</v>
      </c>
      <c r="T9187" s="2">
        <v>21</v>
      </c>
      <c r="U9187" s="2">
        <v>0</v>
      </c>
      <c r="V9187" s="2">
        <v>0</v>
      </c>
      <c r="W9187" s="2">
        <v>0</v>
      </c>
      <c r="X9187" s="2">
        <v>0</v>
      </c>
      <c r="Y9187" s="2">
        <v>54</v>
      </c>
      <c r="Z9187" s="2">
        <v>11</v>
      </c>
      <c r="AA9187" s="2">
        <v>86</v>
      </c>
      <c r="AB9187" s="2">
        <v>31</v>
      </c>
      <c r="AC9187" s="2">
        <v>1</v>
      </c>
      <c r="AD9187" s="2">
        <v>0</v>
      </c>
      <c r="AE9187" s="2">
        <v>0</v>
      </c>
      <c r="AF9187" s="2">
        <v>0</v>
      </c>
      <c r="AG9187" s="2">
        <v>75</v>
      </c>
      <c r="AH9187" s="2">
        <v>0</v>
      </c>
      <c r="AI9187" s="2">
        <v>1</v>
      </c>
      <c r="AJ9187" s="2">
        <v>9</v>
      </c>
      <c r="AK9187" s="2">
        <v>3</v>
      </c>
      <c r="AL9187" s="2">
        <v>0</v>
      </c>
      <c r="AM9187" s="2">
        <v>6</v>
      </c>
      <c r="AN9187" s="3">
        <f>IFERROR(K9187/J9187,"")</f>
        <v>0</v>
      </c>
      <c r="AO9187" s="3">
        <f>IFERROR(L9187/K9187,"")</f>
        <v>0</v>
      </c>
    </row>
    <row r="9188" spans="1:41">
      <c r="A9188" t="s">
        <v>11262</v>
      </c>
      <c r="D9188">
        <v>8600</v>
      </c>
      <c r="E9188" t="s">
        <v>1170</v>
      </c>
      <c r="F9188" t="s">
        <v>2117</v>
      </c>
      <c r="I9188" t="b">
        <v>0</v>
      </c>
      <c r="J9188" s="2">
        <v>708</v>
      </c>
      <c r="K9188" s="2">
        <v>551</v>
      </c>
      <c r="L9188" s="2">
        <v>4</v>
      </c>
      <c r="M9188" s="2">
        <v>547</v>
      </c>
      <c r="N9188" s="2">
        <v>177</v>
      </c>
      <c r="O9188" s="2">
        <v>7</v>
      </c>
      <c r="P9188" s="2">
        <v>1</v>
      </c>
      <c r="Q9188" s="2">
        <v>0</v>
      </c>
      <c r="R9188" s="2">
        <v>0</v>
      </c>
      <c r="S9188" s="2">
        <v>0</v>
      </c>
      <c r="T9188" s="2">
        <v>42</v>
      </c>
      <c r="U9188" s="2">
        <v>0</v>
      </c>
      <c r="V9188" s="2">
        <v>0</v>
      </c>
      <c r="W9188" s="2">
        <v>0</v>
      </c>
      <c r="X9188" s="2">
        <v>0</v>
      </c>
      <c r="Y9188" s="2">
        <v>58</v>
      </c>
      <c r="Z9188" s="2">
        <v>9</v>
      </c>
      <c r="AA9188" s="2">
        <v>109</v>
      </c>
      <c r="AB9188" s="2">
        <v>24</v>
      </c>
      <c r="AC9188" s="2">
        <v>0</v>
      </c>
      <c r="AD9188" s="2">
        <v>0</v>
      </c>
      <c r="AE9188" s="2">
        <v>0</v>
      </c>
      <c r="AF9188" s="2">
        <v>0</v>
      </c>
      <c r="AG9188" s="2">
        <v>86</v>
      </c>
      <c r="AH9188" s="2">
        <v>0</v>
      </c>
      <c r="AI9188" s="2">
        <v>1</v>
      </c>
      <c r="AJ9188" s="2">
        <v>8</v>
      </c>
      <c r="AK9188" s="2">
        <v>2</v>
      </c>
      <c r="AL9188" s="2">
        <v>1</v>
      </c>
      <c r="AM9188" s="2">
        <v>22</v>
      </c>
      <c r="AN9188" s="3">
        <f>IFERROR(K9188/J9188,"")</f>
        <v>0</v>
      </c>
      <c r="AO9188" s="3">
        <f>IFERROR(L9188/K9188,"")</f>
        <v>0</v>
      </c>
    </row>
    <row r="9189" spans="1:41">
      <c r="A9189" t="s">
        <v>11263</v>
      </c>
      <c r="D9189">
        <v>8600</v>
      </c>
      <c r="E9189" t="s">
        <v>1170</v>
      </c>
      <c r="F9189" t="s">
        <v>2119</v>
      </c>
      <c r="I9189" t="b">
        <v>0</v>
      </c>
      <c r="J9189" s="2">
        <v>465</v>
      </c>
      <c r="K9189" s="2">
        <v>332</v>
      </c>
      <c r="L9189" s="2">
        <v>2</v>
      </c>
      <c r="M9189" s="2">
        <v>330</v>
      </c>
      <c r="N9189" s="2">
        <v>117</v>
      </c>
      <c r="O9189" s="2">
        <v>0</v>
      </c>
      <c r="P9189" s="2">
        <v>0</v>
      </c>
      <c r="Q9189" s="2">
        <v>0</v>
      </c>
      <c r="R9189" s="2">
        <v>0</v>
      </c>
      <c r="S9189" s="2">
        <v>0</v>
      </c>
      <c r="T9189" s="2">
        <v>18</v>
      </c>
      <c r="U9189" s="2">
        <v>0</v>
      </c>
      <c r="V9189" s="2">
        <v>0</v>
      </c>
      <c r="W9189" s="2">
        <v>0</v>
      </c>
      <c r="X9189" s="2">
        <v>0</v>
      </c>
      <c r="Y9189" s="2">
        <v>27</v>
      </c>
      <c r="Z9189" s="2">
        <v>9</v>
      </c>
      <c r="AA9189" s="2">
        <v>76</v>
      </c>
      <c r="AB9189" s="2">
        <v>16</v>
      </c>
      <c r="AC9189" s="2">
        <v>0</v>
      </c>
      <c r="AD9189" s="2">
        <v>0</v>
      </c>
      <c r="AE9189" s="2">
        <v>0</v>
      </c>
      <c r="AF9189" s="2">
        <v>0</v>
      </c>
      <c r="AG9189" s="2">
        <v>48</v>
      </c>
      <c r="AH9189" s="2">
        <v>1</v>
      </c>
      <c r="AI9189" s="2">
        <v>0</v>
      </c>
      <c r="AJ9189" s="2">
        <v>3</v>
      </c>
      <c r="AK9189" s="2">
        <v>6</v>
      </c>
      <c r="AL9189" s="2">
        <v>0</v>
      </c>
      <c r="AM9189" s="2">
        <v>9</v>
      </c>
      <c r="AN9189" s="3">
        <f>IFERROR(K9189/J9189,"")</f>
        <v>0</v>
      </c>
      <c r="AO9189" s="3">
        <f>IFERROR(L9189/K9189,"")</f>
        <v>0</v>
      </c>
    </row>
    <row r="9190" spans="1:41">
      <c r="A9190" t="s">
        <v>11264</v>
      </c>
      <c r="D9190">
        <v>8600</v>
      </c>
      <c r="E9190" t="s">
        <v>1170</v>
      </c>
      <c r="F9190" t="s">
        <v>2121</v>
      </c>
      <c r="I9190" t="b">
        <v>0</v>
      </c>
      <c r="J9190" s="2">
        <v>619</v>
      </c>
      <c r="K9190" s="2">
        <v>495</v>
      </c>
      <c r="L9190" s="2">
        <v>4</v>
      </c>
      <c r="M9190" s="2">
        <v>491</v>
      </c>
      <c r="N9190" s="2">
        <v>171</v>
      </c>
      <c r="O9190" s="2">
        <v>7</v>
      </c>
      <c r="P9190" s="2">
        <v>0</v>
      </c>
      <c r="Q9190" s="2">
        <v>0</v>
      </c>
      <c r="R9190" s="2">
        <v>0</v>
      </c>
      <c r="S9190" s="2">
        <v>1</v>
      </c>
      <c r="T9190" s="2">
        <v>20</v>
      </c>
      <c r="U9190" s="2">
        <v>0</v>
      </c>
      <c r="V9190" s="2">
        <v>0</v>
      </c>
      <c r="W9190" s="2">
        <v>0</v>
      </c>
      <c r="X9190" s="2">
        <v>0</v>
      </c>
      <c r="Y9190" s="2">
        <v>48</v>
      </c>
      <c r="Z9190" s="2">
        <v>3</v>
      </c>
      <c r="AA9190" s="2">
        <v>108</v>
      </c>
      <c r="AB9190" s="2">
        <v>17</v>
      </c>
      <c r="AC9190" s="2">
        <v>0</v>
      </c>
      <c r="AD9190" s="2">
        <v>0</v>
      </c>
      <c r="AE9190" s="2">
        <v>0</v>
      </c>
      <c r="AF9190" s="2">
        <v>0</v>
      </c>
      <c r="AG9190" s="2">
        <v>85</v>
      </c>
      <c r="AH9190" s="2">
        <v>0</v>
      </c>
      <c r="AI9190" s="2">
        <v>1</v>
      </c>
      <c r="AJ9190" s="2">
        <v>5</v>
      </c>
      <c r="AK9190" s="2">
        <v>3</v>
      </c>
      <c r="AL9190" s="2">
        <v>1</v>
      </c>
      <c r="AM9190" s="2">
        <v>21</v>
      </c>
      <c r="AN9190" s="3">
        <f>IFERROR(K9190/J9190,"")</f>
        <v>0</v>
      </c>
      <c r="AO9190" s="3">
        <f>IFERROR(L9190/K9190,"")</f>
        <v>0</v>
      </c>
    </row>
    <row r="9191" spans="1:41">
      <c r="A9191" t="s">
        <v>11265</v>
      </c>
      <c r="D9191">
        <v>8600</v>
      </c>
      <c r="E9191" t="s">
        <v>1170</v>
      </c>
      <c r="F9191" t="s">
        <v>2123</v>
      </c>
      <c r="I9191" t="b">
        <v>0</v>
      </c>
      <c r="J9191" s="2">
        <v>636</v>
      </c>
      <c r="K9191" s="2">
        <v>507</v>
      </c>
      <c r="L9191" s="2">
        <v>2</v>
      </c>
      <c r="M9191" s="2">
        <v>505</v>
      </c>
      <c r="N9191" s="2">
        <v>221</v>
      </c>
      <c r="O9191" s="2">
        <v>4</v>
      </c>
      <c r="P9191" s="2">
        <v>1</v>
      </c>
      <c r="Q9191" s="2">
        <v>0</v>
      </c>
      <c r="R9191" s="2">
        <v>0</v>
      </c>
      <c r="S9191" s="2">
        <v>0</v>
      </c>
      <c r="T9191" s="2">
        <v>21</v>
      </c>
      <c r="U9191" s="2">
        <v>0</v>
      </c>
      <c r="V9191" s="2">
        <v>0</v>
      </c>
      <c r="W9191" s="2">
        <v>0</v>
      </c>
      <c r="X9191" s="2">
        <v>0</v>
      </c>
      <c r="Y9191" s="2">
        <v>28</v>
      </c>
      <c r="Z9191" s="2">
        <v>11</v>
      </c>
      <c r="AA9191" s="2">
        <v>82</v>
      </c>
      <c r="AB9191" s="2">
        <v>21</v>
      </c>
      <c r="AC9191" s="2">
        <v>0</v>
      </c>
      <c r="AD9191" s="2">
        <v>0</v>
      </c>
      <c r="AE9191" s="2">
        <v>0</v>
      </c>
      <c r="AF9191" s="2">
        <v>0</v>
      </c>
      <c r="AG9191" s="2">
        <v>103</v>
      </c>
      <c r="AH9191" s="2">
        <v>0</v>
      </c>
      <c r="AI9191" s="2">
        <v>0</v>
      </c>
      <c r="AJ9191" s="2">
        <v>6</v>
      </c>
      <c r="AK9191" s="2">
        <v>2</v>
      </c>
      <c r="AL9191" s="2">
        <v>0</v>
      </c>
      <c r="AM9191" s="2">
        <v>5</v>
      </c>
      <c r="AN9191" s="3">
        <f>IFERROR(K9191/J9191,"")</f>
        <v>0</v>
      </c>
      <c r="AO9191" s="3">
        <f>IFERROR(L9191/K9191,"")</f>
        <v>0</v>
      </c>
    </row>
    <row r="9192" spans="1:41">
      <c r="A9192" t="s">
        <v>11266</v>
      </c>
      <c r="D9192">
        <v>8600</v>
      </c>
      <c r="E9192" t="s">
        <v>1170</v>
      </c>
      <c r="F9192" t="s">
        <v>2125</v>
      </c>
      <c r="I9192" t="b">
        <v>0</v>
      </c>
      <c r="J9192" s="2">
        <v>651</v>
      </c>
      <c r="K9192" s="2">
        <v>553</v>
      </c>
      <c r="L9192" s="2">
        <v>2</v>
      </c>
      <c r="M9192" s="2">
        <v>551</v>
      </c>
      <c r="N9192" s="2">
        <v>193</v>
      </c>
      <c r="O9192" s="2">
        <v>0</v>
      </c>
      <c r="P9192" s="2">
        <v>1</v>
      </c>
      <c r="Q9192" s="2">
        <v>0</v>
      </c>
      <c r="R9192" s="2">
        <v>0</v>
      </c>
      <c r="S9192" s="2">
        <v>0</v>
      </c>
      <c r="T9192" s="2">
        <v>20</v>
      </c>
      <c r="U9192" s="2">
        <v>0</v>
      </c>
      <c r="V9192" s="2">
        <v>0</v>
      </c>
      <c r="W9192" s="2">
        <v>0</v>
      </c>
      <c r="X9192" s="2">
        <v>0</v>
      </c>
      <c r="Y9192" s="2">
        <v>38</v>
      </c>
      <c r="Z9192" s="2">
        <v>10</v>
      </c>
      <c r="AA9192" s="2">
        <v>137</v>
      </c>
      <c r="AB9192" s="2">
        <v>29</v>
      </c>
      <c r="AC9192" s="2">
        <v>0</v>
      </c>
      <c r="AD9192" s="2">
        <v>0</v>
      </c>
      <c r="AE9192" s="2">
        <v>0</v>
      </c>
      <c r="AF9192" s="2">
        <v>0</v>
      </c>
      <c r="AG9192" s="2">
        <v>113</v>
      </c>
      <c r="AH9192" s="2">
        <v>0</v>
      </c>
      <c r="AI9192" s="2">
        <v>0</v>
      </c>
      <c r="AJ9192" s="2">
        <v>5</v>
      </c>
      <c r="AK9192" s="2">
        <v>1</v>
      </c>
      <c r="AL9192" s="2">
        <v>1</v>
      </c>
      <c r="AM9192" s="2">
        <v>3</v>
      </c>
      <c r="AN9192" s="3">
        <f>IFERROR(K9192/J9192,"")</f>
        <v>0</v>
      </c>
      <c r="AO9192" s="3">
        <f>IFERROR(L9192/K9192,"")</f>
        <v>0</v>
      </c>
    </row>
    <row r="9193" spans="1:41">
      <c r="A9193" t="s">
        <v>11267</v>
      </c>
      <c r="D9193">
        <v>8600</v>
      </c>
      <c r="E9193" t="s">
        <v>1170</v>
      </c>
      <c r="F9193" t="s">
        <v>2127</v>
      </c>
      <c r="I9193" t="b">
        <v>0</v>
      </c>
      <c r="J9193" s="2">
        <v>695</v>
      </c>
      <c r="K9193" s="2">
        <v>533</v>
      </c>
      <c r="L9193" s="2">
        <v>4</v>
      </c>
      <c r="M9193" s="2">
        <v>529</v>
      </c>
      <c r="N9193" s="2">
        <v>172</v>
      </c>
      <c r="O9193" s="2">
        <v>2</v>
      </c>
      <c r="P9193" s="2">
        <v>0</v>
      </c>
      <c r="Q9193" s="2">
        <v>0</v>
      </c>
      <c r="R9193" s="2">
        <v>0</v>
      </c>
      <c r="S9193" s="2">
        <v>0</v>
      </c>
      <c r="T9193" s="2">
        <v>27</v>
      </c>
      <c r="U9193" s="2">
        <v>0</v>
      </c>
      <c r="V9193" s="2">
        <v>0</v>
      </c>
      <c r="W9193" s="2">
        <v>0</v>
      </c>
      <c r="X9193" s="2">
        <v>0</v>
      </c>
      <c r="Y9193" s="2">
        <v>60</v>
      </c>
      <c r="Z9193" s="2">
        <v>10</v>
      </c>
      <c r="AA9193" s="2">
        <v>121</v>
      </c>
      <c r="AB9193" s="2">
        <v>12</v>
      </c>
      <c r="AC9193" s="2">
        <v>0</v>
      </c>
      <c r="AD9193" s="2">
        <v>0</v>
      </c>
      <c r="AE9193" s="2">
        <v>2</v>
      </c>
      <c r="AF9193" s="2">
        <v>0</v>
      </c>
      <c r="AG9193" s="2">
        <v>95</v>
      </c>
      <c r="AH9193" s="2">
        <v>0</v>
      </c>
      <c r="AI9193" s="2">
        <v>0</v>
      </c>
      <c r="AJ9193" s="2">
        <v>6</v>
      </c>
      <c r="AK9193" s="2">
        <v>2</v>
      </c>
      <c r="AL9193" s="2">
        <v>0</v>
      </c>
      <c r="AM9193" s="2">
        <v>20</v>
      </c>
      <c r="AN9193" s="3">
        <f>IFERROR(K9193/J9193,"")</f>
        <v>0</v>
      </c>
      <c r="AO9193" s="3">
        <f>IFERROR(L9193/K9193,"")</f>
        <v>0</v>
      </c>
    </row>
    <row r="9194" spans="1:41">
      <c r="A9194" t="s">
        <v>11268</v>
      </c>
      <c r="D9194">
        <v>8600</v>
      </c>
      <c r="E9194" t="s">
        <v>1170</v>
      </c>
      <c r="F9194" t="s">
        <v>2129</v>
      </c>
      <c r="I9194" t="b">
        <v>0</v>
      </c>
      <c r="J9194" s="2">
        <v>619</v>
      </c>
      <c r="K9194" s="2">
        <v>479</v>
      </c>
      <c r="L9194" s="2">
        <v>3</v>
      </c>
      <c r="M9194" s="2">
        <v>476</v>
      </c>
      <c r="N9194" s="2">
        <v>176</v>
      </c>
      <c r="O9194" s="2">
        <v>3</v>
      </c>
      <c r="P9194" s="2">
        <v>0</v>
      </c>
      <c r="Q9194" s="2">
        <v>0</v>
      </c>
      <c r="R9194" s="2">
        <v>0</v>
      </c>
      <c r="S9194" s="2">
        <v>0</v>
      </c>
      <c r="T9194" s="2">
        <v>19</v>
      </c>
      <c r="U9194" s="2">
        <v>0</v>
      </c>
      <c r="V9194" s="2">
        <v>0</v>
      </c>
      <c r="W9194" s="2">
        <v>0</v>
      </c>
      <c r="X9194" s="2">
        <v>0</v>
      </c>
      <c r="Y9194" s="2">
        <v>38</v>
      </c>
      <c r="Z9194" s="2">
        <v>7</v>
      </c>
      <c r="AA9194" s="2">
        <v>113</v>
      </c>
      <c r="AB9194" s="2">
        <v>29</v>
      </c>
      <c r="AC9194" s="2">
        <v>0</v>
      </c>
      <c r="AD9194" s="2">
        <v>0</v>
      </c>
      <c r="AE9194" s="2">
        <v>0</v>
      </c>
      <c r="AF9194" s="2">
        <v>0</v>
      </c>
      <c r="AG9194" s="2">
        <v>81</v>
      </c>
      <c r="AH9194" s="2">
        <v>0</v>
      </c>
      <c r="AI9194" s="2">
        <v>0</v>
      </c>
      <c r="AJ9194" s="2">
        <v>3</v>
      </c>
      <c r="AK9194" s="2">
        <v>3</v>
      </c>
      <c r="AL9194" s="2">
        <v>0</v>
      </c>
      <c r="AM9194" s="2">
        <v>4</v>
      </c>
      <c r="AN9194" s="3">
        <f>IFERROR(K9194/J9194,"")</f>
        <v>0</v>
      </c>
      <c r="AO9194" s="3">
        <f>IFERROR(L9194/K9194,"")</f>
        <v>0</v>
      </c>
    </row>
    <row r="9195" spans="1:41">
      <c r="A9195" t="s">
        <v>11269</v>
      </c>
      <c r="D9195">
        <v>8600</v>
      </c>
      <c r="E9195" t="s">
        <v>1170</v>
      </c>
      <c r="F9195" t="s">
        <v>2133</v>
      </c>
      <c r="I9195" t="b">
        <v>0</v>
      </c>
      <c r="J9195" s="2">
        <v>395</v>
      </c>
      <c r="K9195" s="2">
        <v>250</v>
      </c>
      <c r="L9195" s="2">
        <v>1</v>
      </c>
      <c r="M9195" s="2">
        <v>249</v>
      </c>
      <c r="N9195" s="2">
        <v>67</v>
      </c>
      <c r="O9195" s="2">
        <v>9</v>
      </c>
      <c r="P9195" s="2">
        <v>0</v>
      </c>
      <c r="Q9195" s="2">
        <v>0</v>
      </c>
      <c r="R9195" s="2">
        <v>0</v>
      </c>
      <c r="S9195" s="2">
        <v>0</v>
      </c>
      <c r="T9195" s="2">
        <v>13</v>
      </c>
      <c r="U9195" s="2">
        <v>0</v>
      </c>
      <c r="V9195" s="2">
        <v>0</v>
      </c>
      <c r="W9195" s="2">
        <v>0</v>
      </c>
      <c r="X9195" s="2">
        <v>0</v>
      </c>
      <c r="Y9195" s="2">
        <v>28</v>
      </c>
      <c r="Z9195" s="2">
        <v>12</v>
      </c>
      <c r="AA9195" s="2">
        <v>54</v>
      </c>
      <c r="AB9195" s="2">
        <v>9</v>
      </c>
      <c r="AC9195" s="2">
        <v>0</v>
      </c>
      <c r="AD9195" s="2">
        <v>0</v>
      </c>
      <c r="AE9195" s="2">
        <v>0</v>
      </c>
      <c r="AF9195" s="2">
        <v>0</v>
      </c>
      <c r="AG9195" s="2">
        <v>40</v>
      </c>
      <c r="AH9195" s="2">
        <v>0</v>
      </c>
      <c r="AI9195" s="2">
        <v>0</v>
      </c>
      <c r="AJ9195" s="2">
        <v>4</v>
      </c>
      <c r="AK9195" s="2">
        <v>3</v>
      </c>
      <c r="AL9195" s="2">
        <v>0</v>
      </c>
      <c r="AM9195" s="2">
        <v>10</v>
      </c>
      <c r="AN9195" s="3">
        <f>IFERROR(K9195/J9195,"")</f>
        <v>0</v>
      </c>
      <c r="AO9195" s="3">
        <f>IFERROR(L9195/K9195,"")</f>
        <v>0</v>
      </c>
    </row>
    <row r="9196" spans="1:41">
      <c r="A9196" t="s">
        <v>11270</v>
      </c>
      <c r="D9196">
        <v>8600</v>
      </c>
      <c r="E9196" t="s">
        <v>1170</v>
      </c>
      <c r="F9196" t="s">
        <v>2135</v>
      </c>
      <c r="I9196" t="b">
        <v>0</v>
      </c>
      <c r="J9196" s="2">
        <v>587</v>
      </c>
      <c r="K9196" s="2">
        <v>373</v>
      </c>
      <c r="L9196" s="2">
        <v>4</v>
      </c>
      <c r="M9196" s="2">
        <v>369</v>
      </c>
      <c r="N9196" s="2">
        <v>95</v>
      </c>
      <c r="O9196" s="2">
        <v>11</v>
      </c>
      <c r="P9196" s="2">
        <v>0</v>
      </c>
      <c r="Q9196" s="2">
        <v>0</v>
      </c>
      <c r="R9196" s="2">
        <v>0</v>
      </c>
      <c r="S9196" s="2">
        <v>0</v>
      </c>
      <c r="T9196" s="2">
        <v>23</v>
      </c>
      <c r="U9196" s="2">
        <v>0</v>
      </c>
      <c r="V9196" s="2">
        <v>0</v>
      </c>
      <c r="W9196" s="2">
        <v>0</v>
      </c>
      <c r="X9196" s="2">
        <v>0</v>
      </c>
      <c r="Y9196" s="2">
        <v>48</v>
      </c>
      <c r="Z9196" s="2">
        <v>22</v>
      </c>
      <c r="AA9196" s="2">
        <v>81</v>
      </c>
      <c r="AB9196" s="2">
        <v>17</v>
      </c>
      <c r="AC9196" s="2">
        <v>0</v>
      </c>
      <c r="AD9196" s="2">
        <v>0</v>
      </c>
      <c r="AE9196" s="2">
        <v>0</v>
      </c>
      <c r="AF9196" s="2">
        <v>0</v>
      </c>
      <c r="AG9196" s="2">
        <v>45</v>
      </c>
      <c r="AH9196" s="2">
        <v>0</v>
      </c>
      <c r="AI9196" s="2">
        <v>0</v>
      </c>
      <c r="AJ9196" s="2">
        <v>7</v>
      </c>
      <c r="AK9196" s="2">
        <v>6</v>
      </c>
      <c r="AL9196" s="2">
        <v>0</v>
      </c>
      <c r="AM9196" s="2">
        <v>14</v>
      </c>
      <c r="AN9196" s="3">
        <f>IFERROR(K9196/J9196,"")</f>
        <v>0</v>
      </c>
      <c r="AO9196" s="3">
        <f>IFERROR(L9196/K9196,"")</f>
        <v>0</v>
      </c>
    </row>
    <row r="9197" spans="1:41">
      <c r="A9197" t="s">
        <v>11271</v>
      </c>
      <c r="D9197">
        <v>8600</v>
      </c>
      <c r="E9197" t="s">
        <v>1170</v>
      </c>
      <c r="F9197" t="s">
        <v>2139</v>
      </c>
      <c r="I9197" t="b">
        <v>0</v>
      </c>
      <c r="J9197" s="2">
        <v>525</v>
      </c>
      <c r="K9197" s="2">
        <v>291</v>
      </c>
      <c r="L9197" s="2">
        <v>3</v>
      </c>
      <c r="M9197" s="2">
        <v>288</v>
      </c>
      <c r="N9197" s="2">
        <v>88</v>
      </c>
      <c r="O9197" s="2">
        <v>1</v>
      </c>
      <c r="P9197" s="2">
        <v>1</v>
      </c>
      <c r="Q9197" s="2">
        <v>0</v>
      </c>
      <c r="R9197" s="2">
        <v>0</v>
      </c>
      <c r="S9197" s="2">
        <v>0</v>
      </c>
      <c r="T9197" s="2">
        <v>20</v>
      </c>
      <c r="U9197" s="2">
        <v>0</v>
      </c>
      <c r="V9197" s="2">
        <v>0</v>
      </c>
      <c r="W9197" s="2">
        <v>0</v>
      </c>
      <c r="X9197" s="2">
        <v>0</v>
      </c>
      <c r="Y9197" s="2">
        <v>35</v>
      </c>
      <c r="Z9197" s="2">
        <v>13</v>
      </c>
      <c r="AA9197" s="2">
        <v>63</v>
      </c>
      <c r="AB9197" s="2">
        <v>9</v>
      </c>
      <c r="AC9197" s="2">
        <v>0</v>
      </c>
      <c r="AD9197" s="2">
        <v>0</v>
      </c>
      <c r="AE9197" s="2">
        <v>0</v>
      </c>
      <c r="AF9197" s="2">
        <v>0</v>
      </c>
      <c r="AG9197" s="2">
        <v>47</v>
      </c>
      <c r="AH9197" s="2">
        <v>0</v>
      </c>
      <c r="AI9197" s="2">
        <v>0</v>
      </c>
      <c r="AJ9197" s="2">
        <v>3</v>
      </c>
      <c r="AK9197" s="2">
        <v>1</v>
      </c>
      <c r="AL9197" s="2">
        <v>0</v>
      </c>
      <c r="AM9197" s="2">
        <v>7</v>
      </c>
      <c r="AN9197" s="3">
        <f>IFERROR(K9197/J9197,"")</f>
        <v>0</v>
      </c>
      <c r="AO9197" s="3">
        <f>IFERROR(L9197/K9197,"")</f>
        <v>0</v>
      </c>
    </row>
    <row r="9198" spans="1:41">
      <c r="A9198" t="s">
        <v>11272</v>
      </c>
      <c r="D9198">
        <v>8600</v>
      </c>
      <c r="E9198" t="s">
        <v>1170</v>
      </c>
      <c r="F9198" t="s">
        <v>2141</v>
      </c>
      <c r="I9198" t="b">
        <v>0</v>
      </c>
      <c r="J9198" s="2">
        <v>571</v>
      </c>
      <c r="K9198" s="2">
        <v>364</v>
      </c>
      <c r="L9198" s="2">
        <v>3</v>
      </c>
      <c r="M9198" s="2">
        <v>361</v>
      </c>
      <c r="N9198" s="2">
        <v>92</v>
      </c>
      <c r="O9198" s="2">
        <v>7</v>
      </c>
      <c r="P9198" s="2">
        <v>0</v>
      </c>
      <c r="Q9198" s="2">
        <v>0</v>
      </c>
      <c r="R9198" s="2">
        <v>0</v>
      </c>
      <c r="S9198" s="2">
        <v>0</v>
      </c>
      <c r="T9198" s="2">
        <v>19</v>
      </c>
      <c r="U9198" s="2">
        <v>0</v>
      </c>
      <c r="V9198" s="2">
        <v>0</v>
      </c>
      <c r="W9198" s="2">
        <v>0</v>
      </c>
      <c r="X9198" s="2">
        <v>0</v>
      </c>
      <c r="Y9198" s="2">
        <v>30</v>
      </c>
      <c r="Z9198" s="2">
        <v>23</v>
      </c>
      <c r="AA9198" s="2">
        <v>79</v>
      </c>
      <c r="AB9198" s="2">
        <v>30</v>
      </c>
      <c r="AC9198" s="2">
        <v>0</v>
      </c>
      <c r="AD9198" s="2">
        <v>0</v>
      </c>
      <c r="AE9198" s="2">
        <v>0</v>
      </c>
      <c r="AF9198" s="2">
        <v>0</v>
      </c>
      <c r="AG9198" s="2">
        <v>49</v>
      </c>
      <c r="AH9198" s="2">
        <v>0</v>
      </c>
      <c r="AI9198" s="2">
        <v>0</v>
      </c>
      <c r="AJ9198" s="2">
        <v>9</v>
      </c>
      <c r="AK9198" s="2">
        <v>9</v>
      </c>
      <c r="AL9198" s="2">
        <v>0</v>
      </c>
      <c r="AM9198" s="2">
        <v>14</v>
      </c>
      <c r="AN9198" s="3">
        <f>IFERROR(K9198/J9198,"")</f>
        <v>0</v>
      </c>
      <c r="AO9198" s="3">
        <f>IFERROR(L9198/K9198,"")</f>
        <v>0</v>
      </c>
    </row>
    <row r="9199" spans="1:41">
      <c r="A9199" t="s">
        <v>11273</v>
      </c>
      <c r="D9199">
        <v>8600</v>
      </c>
      <c r="E9199" t="s">
        <v>1170</v>
      </c>
      <c r="F9199" t="s">
        <v>2143</v>
      </c>
      <c r="I9199" t="b">
        <v>0</v>
      </c>
      <c r="J9199" s="2">
        <v>655</v>
      </c>
      <c r="K9199" s="2">
        <v>452</v>
      </c>
      <c r="L9199" s="2">
        <v>2</v>
      </c>
      <c r="M9199" s="2">
        <v>450</v>
      </c>
      <c r="N9199" s="2">
        <v>144</v>
      </c>
      <c r="O9199" s="2">
        <v>3</v>
      </c>
      <c r="P9199" s="2">
        <v>1</v>
      </c>
      <c r="Q9199" s="2">
        <v>0</v>
      </c>
      <c r="R9199" s="2">
        <v>0</v>
      </c>
      <c r="S9199" s="2">
        <v>0</v>
      </c>
      <c r="T9199" s="2">
        <v>21</v>
      </c>
      <c r="U9199" s="2">
        <v>0</v>
      </c>
      <c r="V9199" s="2">
        <v>0</v>
      </c>
      <c r="W9199" s="2">
        <v>0</v>
      </c>
      <c r="X9199" s="2">
        <v>0</v>
      </c>
      <c r="Y9199" s="2">
        <v>43</v>
      </c>
      <c r="Z9199" s="2">
        <v>17</v>
      </c>
      <c r="AA9199" s="2">
        <v>100</v>
      </c>
      <c r="AB9199" s="2">
        <v>27</v>
      </c>
      <c r="AC9199" s="2">
        <v>0</v>
      </c>
      <c r="AD9199" s="2">
        <v>0</v>
      </c>
      <c r="AE9199" s="2">
        <v>0</v>
      </c>
      <c r="AF9199" s="2">
        <v>0</v>
      </c>
      <c r="AG9199" s="2">
        <v>66</v>
      </c>
      <c r="AH9199" s="2">
        <v>0</v>
      </c>
      <c r="AI9199" s="2">
        <v>0</v>
      </c>
      <c r="AJ9199" s="2">
        <v>11</v>
      </c>
      <c r="AK9199" s="2">
        <v>9</v>
      </c>
      <c r="AL9199" s="2">
        <v>1</v>
      </c>
      <c r="AM9199" s="2">
        <v>7</v>
      </c>
      <c r="AN9199" s="3">
        <f>IFERROR(K9199/J9199,"")</f>
        <v>0</v>
      </c>
      <c r="AO9199" s="3">
        <f>IFERROR(L9199/K9199,"")</f>
        <v>0</v>
      </c>
    </row>
    <row r="9200" spans="1:41">
      <c r="A9200" t="s">
        <v>11274</v>
      </c>
      <c r="D9200">
        <v>8600</v>
      </c>
      <c r="E9200" t="s">
        <v>1170</v>
      </c>
      <c r="F9200" t="s">
        <v>2145</v>
      </c>
      <c r="I9200" t="b">
        <v>0</v>
      </c>
      <c r="J9200" s="2">
        <v>643</v>
      </c>
      <c r="K9200" s="2">
        <v>441</v>
      </c>
      <c r="L9200" s="2">
        <v>5</v>
      </c>
      <c r="M9200" s="2">
        <v>436</v>
      </c>
      <c r="N9200" s="2">
        <v>154</v>
      </c>
      <c r="O9200" s="2">
        <v>2</v>
      </c>
      <c r="P9200" s="2">
        <v>1</v>
      </c>
      <c r="Q9200" s="2">
        <v>0</v>
      </c>
      <c r="R9200" s="2">
        <v>0</v>
      </c>
      <c r="S9200" s="2">
        <v>0</v>
      </c>
      <c r="T9200" s="2">
        <v>20</v>
      </c>
      <c r="U9200" s="2">
        <v>0</v>
      </c>
      <c r="V9200" s="2">
        <v>0</v>
      </c>
      <c r="W9200" s="2">
        <v>0</v>
      </c>
      <c r="X9200" s="2">
        <v>0</v>
      </c>
      <c r="Y9200" s="2">
        <v>35</v>
      </c>
      <c r="Z9200" s="2">
        <v>10</v>
      </c>
      <c r="AA9200" s="2">
        <v>68</v>
      </c>
      <c r="AB9200" s="2">
        <v>43</v>
      </c>
      <c r="AC9200" s="2">
        <v>0</v>
      </c>
      <c r="AD9200" s="2">
        <v>0</v>
      </c>
      <c r="AE9200" s="2">
        <v>0</v>
      </c>
      <c r="AF9200" s="2">
        <v>0</v>
      </c>
      <c r="AG9200" s="2">
        <v>84</v>
      </c>
      <c r="AH9200" s="2">
        <v>0</v>
      </c>
      <c r="AI9200" s="2">
        <v>1</v>
      </c>
      <c r="AJ9200" s="2">
        <v>2</v>
      </c>
      <c r="AK9200" s="2">
        <v>6</v>
      </c>
      <c r="AL9200" s="2">
        <v>2</v>
      </c>
      <c r="AM9200" s="2">
        <v>8</v>
      </c>
      <c r="AN9200" s="3">
        <f>IFERROR(K9200/J9200,"")</f>
        <v>0</v>
      </c>
      <c r="AO9200" s="3">
        <f>IFERROR(L9200/K9200,"")</f>
        <v>0</v>
      </c>
    </row>
    <row r="9201" spans="1:41">
      <c r="A9201" t="s">
        <v>11275</v>
      </c>
      <c r="D9201">
        <v>8600</v>
      </c>
      <c r="E9201" t="s">
        <v>1170</v>
      </c>
      <c r="F9201" t="s">
        <v>2147</v>
      </c>
      <c r="I9201" t="b">
        <v>0</v>
      </c>
      <c r="J9201" s="2">
        <v>632</v>
      </c>
      <c r="K9201" s="2">
        <v>395</v>
      </c>
      <c r="L9201" s="2">
        <v>1</v>
      </c>
      <c r="M9201" s="2">
        <v>394</v>
      </c>
      <c r="N9201" s="2">
        <v>113</v>
      </c>
      <c r="O9201" s="2">
        <v>3</v>
      </c>
      <c r="P9201" s="2">
        <v>0</v>
      </c>
      <c r="Q9201" s="2">
        <v>0</v>
      </c>
      <c r="R9201" s="2">
        <v>0</v>
      </c>
      <c r="S9201" s="2">
        <v>0</v>
      </c>
      <c r="T9201" s="2">
        <v>26</v>
      </c>
      <c r="U9201" s="2">
        <v>0</v>
      </c>
      <c r="V9201" s="2">
        <v>0</v>
      </c>
      <c r="W9201" s="2">
        <v>0</v>
      </c>
      <c r="X9201" s="2">
        <v>0</v>
      </c>
      <c r="Y9201" s="2">
        <v>36</v>
      </c>
      <c r="Z9201" s="2">
        <v>11</v>
      </c>
      <c r="AA9201" s="2">
        <v>90</v>
      </c>
      <c r="AB9201" s="2">
        <v>32</v>
      </c>
      <c r="AC9201" s="2">
        <v>0</v>
      </c>
      <c r="AD9201" s="2">
        <v>0</v>
      </c>
      <c r="AE9201" s="2">
        <v>0</v>
      </c>
      <c r="AF9201" s="2">
        <v>0</v>
      </c>
      <c r="AG9201" s="2">
        <v>56</v>
      </c>
      <c r="AH9201" s="2">
        <v>0</v>
      </c>
      <c r="AI9201" s="2">
        <v>1</v>
      </c>
      <c r="AJ9201" s="2">
        <v>8</v>
      </c>
      <c r="AK9201" s="2">
        <v>7</v>
      </c>
      <c r="AL9201" s="2">
        <v>1</v>
      </c>
      <c r="AM9201" s="2">
        <v>10</v>
      </c>
      <c r="AN9201" s="3">
        <f>IFERROR(K9201/J9201,"")</f>
        <v>0</v>
      </c>
      <c r="AO9201" s="3">
        <f>IFERROR(L9201/K9201,"")</f>
        <v>0</v>
      </c>
    </row>
    <row r="9202" spans="1:41">
      <c r="A9202" t="s">
        <v>11276</v>
      </c>
      <c r="D9202">
        <v>8600</v>
      </c>
      <c r="E9202" t="s">
        <v>1170</v>
      </c>
      <c r="F9202" t="s">
        <v>2153</v>
      </c>
      <c r="I9202" t="b">
        <v>0</v>
      </c>
      <c r="J9202" s="2">
        <v>632</v>
      </c>
      <c r="K9202" s="2">
        <v>452</v>
      </c>
      <c r="L9202" s="2">
        <v>5</v>
      </c>
      <c r="M9202" s="2">
        <v>447</v>
      </c>
      <c r="N9202" s="2">
        <v>134</v>
      </c>
      <c r="O9202" s="2">
        <v>6</v>
      </c>
      <c r="P9202" s="2">
        <v>1</v>
      </c>
      <c r="Q9202" s="2">
        <v>0</v>
      </c>
      <c r="R9202" s="2">
        <v>0</v>
      </c>
      <c r="S9202" s="2">
        <v>0</v>
      </c>
      <c r="T9202" s="2">
        <v>18</v>
      </c>
      <c r="U9202" s="2">
        <v>0</v>
      </c>
      <c r="V9202" s="2">
        <v>0</v>
      </c>
      <c r="W9202" s="2">
        <v>0</v>
      </c>
      <c r="X9202" s="2">
        <v>0</v>
      </c>
      <c r="Y9202" s="2">
        <v>42</v>
      </c>
      <c r="Z9202" s="2">
        <v>8</v>
      </c>
      <c r="AA9202" s="2">
        <v>100</v>
      </c>
      <c r="AB9202" s="2">
        <v>22</v>
      </c>
      <c r="AC9202" s="2">
        <v>0</v>
      </c>
      <c r="AD9202" s="2">
        <v>0</v>
      </c>
      <c r="AE9202" s="2">
        <v>0</v>
      </c>
      <c r="AF9202" s="2">
        <v>0</v>
      </c>
      <c r="AG9202" s="2">
        <v>85</v>
      </c>
      <c r="AH9202" s="2">
        <v>0</v>
      </c>
      <c r="AI9202" s="2">
        <v>0</v>
      </c>
      <c r="AJ9202" s="2">
        <v>6</v>
      </c>
      <c r="AK9202" s="2">
        <v>2</v>
      </c>
      <c r="AL9202" s="2">
        <v>0</v>
      </c>
      <c r="AM9202" s="2">
        <v>23</v>
      </c>
      <c r="AN9202" s="3">
        <f>IFERROR(K9202/J9202,"")</f>
        <v>0</v>
      </c>
      <c r="AO9202" s="3">
        <f>IFERROR(L9202/K9202,"")</f>
        <v>0</v>
      </c>
    </row>
    <row r="9203" spans="1:41">
      <c r="A9203" t="s">
        <v>11277</v>
      </c>
      <c r="D9203">
        <v>8600</v>
      </c>
      <c r="E9203" t="s">
        <v>1170</v>
      </c>
      <c r="F9203" t="s">
        <v>2155</v>
      </c>
      <c r="I9203" t="b">
        <v>0</v>
      </c>
      <c r="J9203" s="2">
        <v>739</v>
      </c>
      <c r="K9203" s="2">
        <v>521</v>
      </c>
      <c r="L9203" s="2">
        <v>5</v>
      </c>
      <c r="M9203" s="2">
        <v>516</v>
      </c>
      <c r="N9203" s="2">
        <v>166</v>
      </c>
      <c r="O9203" s="2">
        <v>5</v>
      </c>
      <c r="P9203" s="2">
        <v>1</v>
      </c>
      <c r="Q9203" s="2">
        <v>0</v>
      </c>
      <c r="R9203" s="2">
        <v>0</v>
      </c>
      <c r="S9203" s="2">
        <v>0</v>
      </c>
      <c r="T9203" s="2">
        <v>27</v>
      </c>
      <c r="U9203" s="2">
        <v>0</v>
      </c>
      <c r="V9203" s="2">
        <v>0</v>
      </c>
      <c r="W9203" s="2">
        <v>0</v>
      </c>
      <c r="X9203" s="2">
        <v>0</v>
      </c>
      <c r="Y9203" s="2">
        <v>58</v>
      </c>
      <c r="Z9203" s="2">
        <v>14</v>
      </c>
      <c r="AA9203" s="2">
        <v>101</v>
      </c>
      <c r="AB9203" s="2">
        <v>26</v>
      </c>
      <c r="AC9203" s="2">
        <v>0</v>
      </c>
      <c r="AD9203" s="2">
        <v>1</v>
      </c>
      <c r="AE9203" s="2">
        <v>0</v>
      </c>
      <c r="AF9203" s="2">
        <v>0</v>
      </c>
      <c r="AG9203" s="2">
        <v>89</v>
      </c>
      <c r="AH9203" s="2">
        <v>0</v>
      </c>
      <c r="AI9203" s="2">
        <v>0</v>
      </c>
      <c r="AJ9203" s="2">
        <v>5</v>
      </c>
      <c r="AK9203" s="2">
        <v>6</v>
      </c>
      <c r="AL9203" s="2">
        <v>0</v>
      </c>
      <c r="AM9203" s="2">
        <v>17</v>
      </c>
      <c r="AN9203" s="3">
        <f>IFERROR(K9203/J9203,"")</f>
        <v>0</v>
      </c>
      <c r="AO9203" s="3">
        <f>IFERROR(L9203/K9203,"")</f>
        <v>0</v>
      </c>
    </row>
    <row r="9204" spans="1:41">
      <c r="A9204" t="s">
        <v>11278</v>
      </c>
      <c r="D9204">
        <v>8600</v>
      </c>
      <c r="E9204" t="s">
        <v>1170</v>
      </c>
      <c r="F9204" t="s">
        <v>2157</v>
      </c>
      <c r="I9204" t="b">
        <v>0</v>
      </c>
      <c r="J9204" s="2">
        <v>519</v>
      </c>
      <c r="K9204" s="2">
        <v>355</v>
      </c>
      <c r="L9204" s="2">
        <v>1</v>
      </c>
      <c r="M9204" s="2">
        <v>354</v>
      </c>
      <c r="N9204" s="2">
        <v>108</v>
      </c>
      <c r="O9204" s="2">
        <v>4</v>
      </c>
      <c r="P9204" s="2">
        <v>1</v>
      </c>
      <c r="Q9204" s="2">
        <v>0</v>
      </c>
      <c r="R9204" s="2">
        <v>0</v>
      </c>
      <c r="S9204" s="2">
        <v>0</v>
      </c>
      <c r="T9204" s="2">
        <v>16</v>
      </c>
      <c r="U9204" s="2">
        <v>0</v>
      </c>
      <c r="V9204" s="2">
        <v>0</v>
      </c>
      <c r="W9204" s="2">
        <v>0</v>
      </c>
      <c r="X9204" s="2">
        <v>0</v>
      </c>
      <c r="Y9204" s="2">
        <v>32</v>
      </c>
      <c r="Z9204" s="2">
        <v>7</v>
      </c>
      <c r="AA9204" s="2">
        <v>92</v>
      </c>
      <c r="AB9204" s="2">
        <v>17</v>
      </c>
      <c r="AC9204" s="2">
        <v>1</v>
      </c>
      <c r="AD9204" s="2">
        <v>0</v>
      </c>
      <c r="AE9204" s="2">
        <v>0</v>
      </c>
      <c r="AF9204" s="2">
        <v>0</v>
      </c>
      <c r="AG9204" s="2">
        <v>60</v>
      </c>
      <c r="AH9204" s="2">
        <v>1</v>
      </c>
      <c r="AI9204" s="2">
        <v>0</v>
      </c>
      <c r="AJ9204" s="2">
        <v>5</v>
      </c>
      <c r="AK9204" s="2">
        <v>1</v>
      </c>
      <c r="AL9204" s="2">
        <v>0</v>
      </c>
      <c r="AM9204" s="2">
        <v>9</v>
      </c>
      <c r="AN9204" s="3">
        <f>IFERROR(K9204/J9204,"")</f>
        <v>0</v>
      </c>
      <c r="AO9204" s="3">
        <f>IFERROR(L9204/K9204,"")</f>
        <v>0</v>
      </c>
    </row>
    <row r="9205" spans="1:41">
      <c r="A9205" t="s">
        <v>11279</v>
      </c>
      <c r="D9205">
        <v>8600</v>
      </c>
      <c r="E9205" t="s">
        <v>1170</v>
      </c>
      <c r="F9205" t="s">
        <v>2159</v>
      </c>
      <c r="I9205" t="b">
        <v>0</v>
      </c>
      <c r="J9205" s="2">
        <v>583</v>
      </c>
      <c r="K9205" s="2">
        <v>420</v>
      </c>
      <c r="L9205" s="2">
        <v>1</v>
      </c>
      <c r="M9205" s="2">
        <v>419</v>
      </c>
      <c r="N9205" s="2">
        <v>125</v>
      </c>
      <c r="O9205" s="2">
        <v>0</v>
      </c>
      <c r="P9205" s="2">
        <v>1</v>
      </c>
      <c r="Q9205" s="2">
        <v>0</v>
      </c>
      <c r="R9205" s="2">
        <v>0</v>
      </c>
      <c r="S9205" s="2">
        <v>0</v>
      </c>
      <c r="T9205" s="2">
        <v>14</v>
      </c>
      <c r="U9205" s="2">
        <v>0</v>
      </c>
      <c r="V9205" s="2">
        <v>0</v>
      </c>
      <c r="W9205" s="2">
        <v>0</v>
      </c>
      <c r="X9205" s="2">
        <v>0</v>
      </c>
      <c r="Y9205" s="2">
        <v>43</v>
      </c>
      <c r="Z9205" s="2">
        <v>14</v>
      </c>
      <c r="AA9205" s="2">
        <v>121</v>
      </c>
      <c r="AB9205" s="2">
        <v>26</v>
      </c>
      <c r="AC9205" s="2">
        <v>0</v>
      </c>
      <c r="AD9205" s="2">
        <v>0</v>
      </c>
      <c r="AE9205" s="2">
        <v>0</v>
      </c>
      <c r="AF9205" s="2">
        <v>0</v>
      </c>
      <c r="AG9205" s="2">
        <v>60</v>
      </c>
      <c r="AH9205" s="2">
        <v>0</v>
      </c>
      <c r="AI9205" s="2">
        <v>0</v>
      </c>
      <c r="AJ9205" s="2">
        <v>1</v>
      </c>
      <c r="AK9205" s="2">
        <v>3</v>
      </c>
      <c r="AL9205" s="2">
        <v>1</v>
      </c>
      <c r="AM9205" s="2">
        <v>10</v>
      </c>
      <c r="AN9205" s="3">
        <f>IFERROR(K9205/J9205,"")</f>
        <v>0</v>
      </c>
      <c r="AO9205" s="3">
        <f>IFERROR(L9205/K9205,"")</f>
        <v>0</v>
      </c>
    </row>
    <row r="9206" spans="1:41">
      <c r="A9206" t="s">
        <v>11280</v>
      </c>
      <c r="D9206">
        <v>8600</v>
      </c>
      <c r="E9206" t="s">
        <v>1170</v>
      </c>
      <c r="F9206" t="s">
        <v>2161</v>
      </c>
      <c r="I9206" t="b">
        <v>0</v>
      </c>
      <c r="J9206" s="2">
        <v>666</v>
      </c>
      <c r="K9206" s="2">
        <v>458</v>
      </c>
      <c r="L9206" s="2">
        <v>8</v>
      </c>
      <c r="M9206" s="2">
        <v>450</v>
      </c>
      <c r="N9206" s="2">
        <v>161</v>
      </c>
      <c r="O9206" s="2">
        <v>8</v>
      </c>
      <c r="P9206" s="2">
        <v>0</v>
      </c>
      <c r="Q9206" s="2">
        <v>0</v>
      </c>
      <c r="R9206" s="2">
        <v>0</v>
      </c>
      <c r="S9206" s="2">
        <v>0</v>
      </c>
      <c r="T9206" s="2">
        <v>25</v>
      </c>
      <c r="U9206" s="2">
        <v>0</v>
      </c>
      <c r="V9206" s="2">
        <v>0</v>
      </c>
      <c r="W9206" s="2">
        <v>0</v>
      </c>
      <c r="X9206" s="2">
        <v>0</v>
      </c>
      <c r="Y9206" s="2">
        <v>51</v>
      </c>
      <c r="Z9206" s="2">
        <v>10</v>
      </c>
      <c r="AA9206" s="2">
        <v>85</v>
      </c>
      <c r="AB9206" s="2">
        <v>28</v>
      </c>
      <c r="AC9206" s="2">
        <v>1</v>
      </c>
      <c r="AD9206" s="2">
        <v>0</v>
      </c>
      <c r="AE9206" s="2">
        <v>0</v>
      </c>
      <c r="AF9206" s="2">
        <v>0</v>
      </c>
      <c r="AG9206" s="2">
        <v>64</v>
      </c>
      <c r="AH9206" s="2">
        <v>0</v>
      </c>
      <c r="AI9206" s="2">
        <v>0</v>
      </c>
      <c r="AJ9206" s="2">
        <v>2</v>
      </c>
      <c r="AK9206" s="2">
        <v>2</v>
      </c>
      <c r="AL9206" s="2">
        <v>0</v>
      </c>
      <c r="AM9206" s="2">
        <v>13</v>
      </c>
      <c r="AN9206" s="3">
        <f>IFERROR(K9206/J9206,"")</f>
        <v>0</v>
      </c>
      <c r="AO9206" s="3">
        <f>IFERROR(L9206/K9206,"")</f>
        <v>0</v>
      </c>
    </row>
    <row r="9207" spans="1:41">
      <c r="A9207" t="s">
        <v>11281</v>
      </c>
      <c r="D9207">
        <v>8600</v>
      </c>
      <c r="E9207" t="s">
        <v>1170</v>
      </c>
      <c r="F9207" t="s">
        <v>2163</v>
      </c>
      <c r="I9207" t="b">
        <v>0</v>
      </c>
      <c r="J9207" s="2">
        <v>609</v>
      </c>
      <c r="K9207" s="2">
        <v>396</v>
      </c>
      <c r="L9207" s="2">
        <v>8</v>
      </c>
      <c r="M9207" s="2">
        <v>388</v>
      </c>
      <c r="N9207" s="2">
        <v>122</v>
      </c>
      <c r="O9207" s="2">
        <v>7</v>
      </c>
      <c r="P9207" s="2">
        <v>1</v>
      </c>
      <c r="Q9207" s="2">
        <v>0</v>
      </c>
      <c r="R9207" s="2">
        <v>1</v>
      </c>
      <c r="S9207" s="2">
        <v>0</v>
      </c>
      <c r="T9207" s="2">
        <v>21</v>
      </c>
      <c r="U9207" s="2">
        <v>0</v>
      </c>
      <c r="V9207" s="2">
        <v>0</v>
      </c>
      <c r="W9207" s="2">
        <v>0</v>
      </c>
      <c r="X9207" s="2">
        <v>0</v>
      </c>
      <c r="Y9207" s="2">
        <v>32</v>
      </c>
      <c r="Z9207" s="2">
        <v>15</v>
      </c>
      <c r="AA9207" s="2">
        <v>83</v>
      </c>
      <c r="AB9207" s="2">
        <v>15</v>
      </c>
      <c r="AC9207" s="2">
        <v>0</v>
      </c>
      <c r="AD9207" s="2">
        <v>0</v>
      </c>
      <c r="AE9207" s="2">
        <v>0</v>
      </c>
      <c r="AF9207" s="2">
        <v>0</v>
      </c>
      <c r="AG9207" s="2">
        <v>57</v>
      </c>
      <c r="AH9207" s="2">
        <v>0</v>
      </c>
      <c r="AI9207" s="2">
        <v>2</v>
      </c>
      <c r="AJ9207" s="2">
        <v>6</v>
      </c>
      <c r="AK9207" s="2">
        <v>10</v>
      </c>
      <c r="AL9207" s="2">
        <v>1</v>
      </c>
      <c r="AM9207" s="2">
        <v>15</v>
      </c>
      <c r="AN9207" s="3">
        <f>IFERROR(K9207/J9207,"")</f>
        <v>0</v>
      </c>
      <c r="AO9207" s="3">
        <f>IFERROR(L9207/K9207,"")</f>
        <v>0</v>
      </c>
    </row>
    <row r="9208" spans="1:41">
      <c r="A9208" t="s">
        <v>11282</v>
      </c>
      <c r="D9208">
        <v>8600</v>
      </c>
      <c r="E9208" t="s">
        <v>1170</v>
      </c>
      <c r="F9208" t="s">
        <v>2165</v>
      </c>
      <c r="I9208" t="b">
        <v>0</v>
      </c>
      <c r="J9208" s="2">
        <v>628</v>
      </c>
      <c r="K9208" s="2">
        <v>437</v>
      </c>
      <c r="L9208" s="2">
        <v>2</v>
      </c>
      <c r="M9208" s="2">
        <v>435</v>
      </c>
      <c r="N9208" s="2">
        <v>139</v>
      </c>
      <c r="O9208" s="2">
        <v>2</v>
      </c>
      <c r="P9208" s="2">
        <v>1</v>
      </c>
      <c r="Q9208" s="2">
        <v>0</v>
      </c>
      <c r="R9208" s="2">
        <v>0</v>
      </c>
      <c r="S9208" s="2">
        <v>0</v>
      </c>
      <c r="T9208" s="2">
        <v>11</v>
      </c>
      <c r="U9208" s="2">
        <v>0</v>
      </c>
      <c r="V9208" s="2">
        <v>0</v>
      </c>
      <c r="W9208" s="2">
        <v>0</v>
      </c>
      <c r="X9208" s="2">
        <v>0</v>
      </c>
      <c r="Y9208" s="2">
        <v>41</v>
      </c>
      <c r="Z9208" s="2">
        <v>6</v>
      </c>
      <c r="AA9208" s="2">
        <v>102</v>
      </c>
      <c r="AB9208" s="2">
        <v>44</v>
      </c>
      <c r="AC9208" s="2">
        <v>0</v>
      </c>
      <c r="AD9208" s="2">
        <v>0</v>
      </c>
      <c r="AE9208" s="2">
        <v>0</v>
      </c>
      <c r="AF9208" s="2">
        <v>0</v>
      </c>
      <c r="AG9208" s="2">
        <v>74</v>
      </c>
      <c r="AH9208" s="2">
        <v>0</v>
      </c>
      <c r="AI9208" s="2">
        <v>0</v>
      </c>
      <c r="AJ9208" s="2">
        <v>5</v>
      </c>
      <c r="AK9208" s="2">
        <v>0</v>
      </c>
      <c r="AL9208" s="2">
        <v>0</v>
      </c>
      <c r="AM9208" s="2">
        <v>10</v>
      </c>
      <c r="AN9208" s="3">
        <f>IFERROR(K9208/J9208,"")</f>
        <v>0</v>
      </c>
      <c r="AO9208" s="3">
        <f>IFERROR(L9208/K9208,"")</f>
        <v>0</v>
      </c>
    </row>
    <row r="9209" spans="1:41">
      <c r="A9209" t="s">
        <v>11283</v>
      </c>
      <c r="D9209">
        <v>8600</v>
      </c>
      <c r="E9209" t="s">
        <v>1170</v>
      </c>
      <c r="F9209" t="s">
        <v>2183</v>
      </c>
      <c r="I9209" t="b">
        <v>0</v>
      </c>
      <c r="J9209" s="2">
        <v>692</v>
      </c>
      <c r="K9209" s="2">
        <v>503</v>
      </c>
      <c r="L9209" s="2">
        <v>3</v>
      </c>
      <c r="M9209" s="2">
        <v>500</v>
      </c>
      <c r="N9209" s="2">
        <v>141</v>
      </c>
      <c r="O9209" s="2">
        <v>6</v>
      </c>
      <c r="P9209" s="2">
        <v>1</v>
      </c>
      <c r="Q9209" s="2">
        <v>0</v>
      </c>
      <c r="R9209" s="2">
        <v>0</v>
      </c>
      <c r="S9209" s="2">
        <v>0</v>
      </c>
      <c r="T9209" s="2">
        <v>26</v>
      </c>
      <c r="U9209" s="2">
        <v>0</v>
      </c>
      <c r="V9209" s="2">
        <v>0</v>
      </c>
      <c r="W9209" s="2">
        <v>0</v>
      </c>
      <c r="X9209" s="2">
        <v>0</v>
      </c>
      <c r="Y9209" s="2">
        <v>57</v>
      </c>
      <c r="Z9209" s="2">
        <v>9</v>
      </c>
      <c r="AA9209" s="2">
        <v>121</v>
      </c>
      <c r="AB9209" s="2">
        <v>28</v>
      </c>
      <c r="AC9209" s="2">
        <v>0</v>
      </c>
      <c r="AD9209" s="2">
        <v>0</v>
      </c>
      <c r="AE9209" s="2">
        <v>0</v>
      </c>
      <c r="AF9209" s="2">
        <v>0</v>
      </c>
      <c r="AG9209" s="2">
        <v>64</v>
      </c>
      <c r="AH9209" s="2">
        <v>0</v>
      </c>
      <c r="AI9209" s="2">
        <v>0</v>
      </c>
      <c r="AJ9209" s="2">
        <v>8</v>
      </c>
      <c r="AK9209" s="2">
        <v>5</v>
      </c>
      <c r="AL9209" s="2">
        <v>1</v>
      </c>
      <c r="AM9209" s="2">
        <v>33</v>
      </c>
      <c r="AN9209" s="3">
        <f>IFERROR(K9209/J9209,"")</f>
        <v>0</v>
      </c>
      <c r="AO9209" s="3">
        <f>IFERROR(L9209/K9209,"")</f>
        <v>0</v>
      </c>
    </row>
    <row r="9210" spans="1:41">
      <c r="A9210" t="s">
        <v>11284</v>
      </c>
      <c r="D9210">
        <v>8600</v>
      </c>
      <c r="E9210" t="s">
        <v>1170</v>
      </c>
      <c r="F9210" t="s">
        <v>2187</v>
      </c>
      <c r="I9210" t="b">
        <v>0</v>
      </c>
      <c r="J9210" s="2">
        <v>755</v>
      </c>
      <c r="K9210" s="2">
        <v>588</v>
      </c>
      <c r="L9210" s="2">
        <v>2</v>
      </c>
      <c r="M9210" s="2">
        <v>586</v>
      </c>
      <c r="N9210" s="2">
        <v>180</v>
      </c>
      <c r="O9210" s="2">
        <v>5</v>
      </c>
      <c r="P9210" s="2">
        <v>1</v>
      </c>
      <c r="Q9210" s="2">
        <v>0</v>
      </c>
      <c r="R9210" s="2">
        <v>0</v>
      </c>
      <c r="S9210" s="2">
        <v>0</v>
      </c>
      <c r="T9210" s="2">
        <v>43</v>
      </c>
      <c r="U9210" s="2">
        <v>0</v>
      </c>
      <c r="V9210" s="2">
        <v>0</v>
      </c>
      <c r="W9210" s="2">
        <v>0</v>
      </c>
      <c r="X9210" s="2">
        <v>0</v>
      </c>
      <c r="Y9210" s="2">
        <v>62</v>
      </c>
      <c r="Z9210" s="2">
        <v>4</v>
      </c>
      <c r="AA9210" s="2">
        <v>131</v>
      </c>
      <c r="AB9210" s="2">
        <v>45</v>
      </c>
      <c r="AC9210" s="2">
        <v>0</v>
      </c>
      <c r="AD9210" s="2">
        <v>0</v>
      </c>
      <c r="AE9210" s="2">
        <v>0</v>
      </c>
      <c r="AF9210" s="2">
        <v>0</v>
      </c>
      <c r="AG9210" s="2">
        <v>78</v>
      </c>
      <c r="AH9210" s="2">
        <v>0</v>
      </c>
      <c r="AI9210" s="2">
        <v>0</v>
      </c>
      <c r="AJ9210" s="2">
        <v>7</v>
      </c>
      <c r="AK9210" s="2">
        <v>9</v>
      </c>
      <c r="AL9210" s="2">
        <v>0</v>
      </c>
      <c r="AM9210" s="2">
        <v>21</v>
      </c>
      <c r="AN9210" s="3">
        <f>IFERROR(K9210/J9210,"")</f>
        <v>0</v>
      </c>
      <c r="AO9210" s="3">
        <f>IFERROR(L9210/K9210,"")</f>
        <v>0</v>
      </c>
    </row>
    <row r="9211" spans="1:41">
      <c r="A9211" t="s">
        <v>11285</v>
      </c>
      <c r="D9211">
        <v>8600</v>
      </c>
      <c r="E9211" t="s">
        <v>1170</v>
      </c>
      <c r="F9211" t="s">
        <v>2191</v>
      </c>
      <c r="I9211" t="b">
        <v>0</v>
      </c>
      <c r="J9211" s="2">
        <v>788</v>
      </c>
      <c r="K9211" s="2">
        <v>564</v>
      </c>
      <c r="L9211" s="2">
        <v>0</v>
      </c>
      <c r="M9211" s="2">
        <v>564</v>
      </c>
      <c r="N9211" s="2">
        <v>230</v>
      </c>
      <c r="O9211" s="2">
        <v>1</v>
      </c>
      <c r="P9211" s="2">
        <v>1</v>
      </c>
      <c r="Q9211" s="2">
        <v>0</v>
      </c>
      <c r="R9211" s="2">
        <v>0</v>
      </c>
      <c r="S9211" s="2">
        <v>0</v>
      </c>
      <c r="T9211" s="2">
        <v>21</v>
      </c>
      <c r="U9211" s="2">
        <v>0</v>
      </c>
      <c r="V9211" s="2">
        <v>0</v>
      </c>
      <c r="W9211" s="2">
        <v>0</v>
      </c>
      <c r="X9211" s="2">
        <v>0</v>
      </c>
      <c r="Y9211" s="2">
        <v>37</v>
      </c>
      <c r="Z9211" s="2">
        <v>3</v>
      </c>
      <c r="AA9211" s="2">
        <v>122</v>
      </c>
      <c r="AB9211" s="2">
        <v>56</v>
      </c>
      <c r="AC9211" s="2">
        <v>0</v>
      </c>
      <c r="AD9211" s="2">
        <v>0</v>
      </c>
      <c r="AE9211" s="2">
        <v>0</v>
      </c>
      <c r="AF9211" s="2">
        <v>0</v>
      </c>
      <c r="AG9211" s="2">
        <v>60</v>
      </c>
      <c r="AH9211" s="2">
        <v>0</v>
      </c>
      <c r="AI9211" s="2">
        <v>0</v>
      </c>
      <c r="AJ9211" s="2">
        <v>6</v>
      </c>
      <c r="AK9211" s="2">
        <v>5</v>
      </c>
      <c r="AL9211" s="2">
        <v>0</v>
      </c>
      <c r="AM9211" s="2">
        <v>22</v>
      </c>
      <c r="AN9211" s="3">
        <f>IFERROR(K9211/J9211,"")</f>
        <v>0</v>
      </c>
      <c r="AO9211" s="3">
        <f>IFERROR(L9211/K9211,"")</f>
        <v>0</v>
      </c>
    </row>
    <row r="9212" spans="1:41">
      <c r="A9212" t="s">
        <v>11286</v>
      </c>
      <c r="D9212">
        <v>8600</v>
      </c>
      <c r="E9212" t="s">
        <v>1170</v>
      </c>
      <c r="F9212" t="s">
        <v>2193</v>
      </c>
      <c r="I9212" t="b">
        <v>0</v>
      </c>
      <c r="J9212" s="2">
        <v>763</v>
      </c>
      <c r="K9212" s="2">
        <v>571</v>
      </c>
      <c r="L9212" s="2">
        <v>6</v>
      </c>
      <c r="M9212" s="2">
        <v>565</v>
      </c>
      <c r="N9212" s="2">
        <v>224</v>
      </c>
      <c r="O9212" s="2">
        <v>10</v>
      </c>
      <c r="P9212" s="2">
        <v>0</v>
      </c>
      <c r="Q9212" s="2">
        <v>0</v>
      </c>
      <c r="R9212" s="2">
        <v>0</v>
      </c>
      <c r="S9212" s="2">
        <v>0</v>
      </c>
      <c r="T9212" s="2">
        <v>17</v>
      </c>
      <c r="U9212" s="2">
        <v>0</v>
      </c>
      <c r="V9212" s="2">
        <v>0</v>
      </c>
      <c r="W9212" s="2">
        <v>0</v>
      </c>
      <c r="X9212" s="2">
        <v>0</v>
      </c>
      <c r="Y9212" s="2">
        <v>51</v>
      </c>
      <c r="Z9212" s="2">
        <v>4</v>
      </c>
      <c r="AA9212" s="2">
        <v>111</v>
      </c>
      <c r="AB9212" s="2">
        <v>42</v>
      </c>
      <c r="AC9212" s="2">
        <v>0</v>
      </c>
      <c r="AD9212" s="2">
        <v>0</v>
      </c>
      <c r="AE9212" s="2">
        <v>0</v>
      </c>
      <c r="AF9212" s="2">
        <v>0</v>
      </c>
      <c r="AG9212" s="2">
        <v>86</v>
      </c>
      <c r="AH9212" s="2">
        <v>0</v>
      </c>
      <c r="AI9212" s="2">
        <v>1</v>
      </c>
      <c r="AJ9212" s="2">
        <v>5</v>
      </c>
      <c r="AK9212" s="2">
        <v>3</v>
      </c>
      <c r="AL9212" s="2">
        <v>0</v>
      </c>
      <c r="AM9212" s="2">
        <v>11</v>
      </c>
      <c r="AN9212" s="3">
        <f>IFERROR(K9212/J9212,"")</f>
        <v>0</v>
      </c>
      <c r="AO9212" s="3">
        <f>IFERROR(L9212/K9212,"")</f>
        <v>0</v>
      </c>
    </row>
    <row r="9213" spans="1:41">
      <c r="A9213" t="s">
        <v>11287</v>
      </c>
      <c r="D9213">
        <v>8600</v>
      </c>
      <c r="E9213" t="s">
        <v>1170</v>
      </c>
      <c r="F9213" t="s">
        <v>2195</v>
      </c>
      <c r="I9213" t="b">
        <v>0</v>
      </c>
      <c r="J9213" s="2">
        <v>628</v>
      </c>
      <c r="K9213" s="2">
        <v>419</v>
      </c>
      <c r="L9213" s="2">
        <v>2</v>
      </c>
      <c r="M9213" s="2">
        <v>417</v>
      </c>
      <c r="N9213" s="2">
        <v>102</v>
      </c>
      <c r="O9213" s="2">
        <v>4</v>
      </c>
      <c r="P9213" s="2">
        <v>0</v>
      </c>
      <c r="Q9213" s="2">
        <v>0</v>
      </c>
      <c r="R9213" s="2">
        <v>1</v>
      </c>
      <c r="S9213" s="2">
        <v>0</v>
      </c>
      <c r="T9213" s="2">
        <v>31</v>
      </c>
      <c r="U9213" s="2">
        <v>0</v>
      </c>
      <c r="V9213" s="2">
        <v>0</v>
      </c>
      <c r="W9213" s="2">
        <v>0</v>
      </c>
      <c r="X9213" s="2">
        <v>0</v>
      </c>
      <c r="Y9213" s="2">
        <v>60</v>
      </c>
      <c r="Z9213" s="2">
        <v>10</v>
      </c>
      <c r="AA9213" s="2">
        <v>111</v>
      </c>
      <c r="AB9213" s="2">
        <v>18</v>
      </c>
      <c r="AC9213" s="2">
        <v>0</v>
      </c>
      <c r="AD9213" s="2">
        <v>0</v>
      </c>
      <c r="AE9213" s="2">
        <v>0</v>
      </c>
      <c r="AF9213" s="2">
        <v>0</v>
      </c>
      <c r="AG9213" s="2">
        <v>55</v>
      </c>
      <c r="AH9213" s="2">
        <v>0</v>
      </c>
      <c r="AI9213" s="2">
        <v>0</v>
      </c>
      <c r="AJ9213" s="2">
        <v>11</v>
      </c>
      <c r="AK9213" s="2">
        <v>5</v>
      </c>
      <c r="AL9213" s="2">
        <v>0</v>
      </c>
      <c r="AM9213" s="2">
        <v>9</v>
      </c>
      <c r="AN9213" s="3">
        <f>IFERROR(K9213/J9213,"")</f>
        <v>0</v>
      </c>
      <c r="AO9213" s="3">
        <f>IFERROR(L9213/K9213,"")</f>
        <v>0</v>
      </c>
    </row>
    <row r="9214" spans="1:41">
      <c r="A9214" t="s">
        <v>11288</v>
      </c>
      <c r="D9214">
        <v>8600</v>
      </c>
      <c r="E9214" t="s">
        <v>1170</v>
      </c>
      <c r="F9214" t="s">
        <v>2201</v>
      </c>
      <c r="I9214" t="b">
        <v>0</v>
      </c>
      <c r="J9214" s="2">
        <v>560</v>
      </c>
      <c r="K9214" s="2">
        <v>433</v>
      </c>
      <c r="L9214" s="2">
        <v>2</v>
      </c>
      <c r="M9214" s="2">
        <v>431</v>
      </c>
      <c r="N9214" s="2">
        <v>136</v>
      </c>
      <c r="O9214" s="2">
        <v>11</v>
      </c>
      <c r="P9214" s="2">
        <v>0</v>
      </c>
      <c r="Q9214" s="2">
        <v>0</v>
      </c>
      <c r="R9214" s="2">
        <v>0</v>
      </c>
      <c r="S9214" s="2">
        <v>0</v>
      </c>
      <c r="T9214" s="2">
        <v>35</v>
      </c>
      <c r="U9214" s="2">
        <v>0</v>
      </c>
      <c r="V9214" s="2">
        <v>0</v>
      </c>
      <c r="W9214" s="2">
        <v>0</v>
      </c>
      <c r="X9214" s="2">
        <v>0</v>
      </c>
      <c r="Y9214" s="2">
        <v>44</v>
      </c>
      <c r="Z9214" s="2">
        <v>5</v>
      </c>
      <c r="AA9214" s="2">
        <v>94</v>
      </c>
      <c r="AB9214" s="2">
        <v>16</v>
      </c>
      <c r="AC9214" s="2">
        <v>0</v>
      </c>
      <c r="AD9214" s="2">
        <v>0</v>
      </c>
      <c r="AE9214" s="2">
        <v>0</v>
      </c>
      <c r="AF9214" s="2">
        <v>0</v>
      </c>
      <c r="AG9214" s="2">
        <v>70</v>
      </c>
      <c r="AH9214" s="2">
        <v>0</v>
      </c>
      <c r="AI9214" s="2">
        <v>0</v>
      </c>
      <c r="AJ9214" s="2">
        <v>6</v>
      </c>
      <c r="AK9214" s="2">
        <v>4</v>
      </c>
      <c r="AL9214" s="2">
        <v>0</v>
      </c>
      <c r="AM9214" s="2">
        <v>10</v>
      </c>
      <c r="AN9214" s="3">
        <f>IFERROR(K9214/J9214,"")</f>
        <v>0</v>
      </c>
      <c r="AO9214" s="3">
        <f>IFERROR(L9214/K9214,"")</f>
        <v>0</v>
      </c>
    </row>
    <row r="9215" spans="1:41">
      <c r="A9215" t="s">
        <v>11289</v>
      </c>
      <c r="D9215">
        <v>8600</v>
      </c>
      <c r="E9215" t="s">
        <v>1170</v>
      </c>
      <c r="F9215" t="s">
        <v>2203</v>
      </c>
      <c r="I9215" t="b">
        <v>0</v>
      </c>
      <c r="J9215" s="2">
        <v>724</v>
      </c>
      <c r="K9215" s="2">
        <v>559</v>
      </c>
      <c r="L9215" s="2">
        <v>3</v>
      </c>
      <c r="M9215" s="2">
        <v>556</v>
      </c>
      <c r="N9215" s="2">
        <v>179</v>
      </c>
      <c r="O9215" s="2">
        <v>5</v>
      </c>
      <c r="P9215" s="2">
        <v>0</v>
      </c>
      <c r="Q9215" s="2">
        <v>0</v>
      </c>
      <c r="R9215" s="2">
        <v>0</v>
      </c>
      <c r="S9215" s="2">
        <v>0</v>
      </c>
      <c r="T9215" s="2">
        <v>67</v>
      </c>
      <c r="U9215" s="2">
        <v>0</v>
      </c>
      <c r="V9215" s="2">
        <v>0</v>
      </c>
      <c r="W9215" s="2">
        <v>0</v>
      </c>
      <c r="X9215" s="2">
        <v>0</v>
      </c>
      <c r="Y9215" s="2">
        <v>55</v>
      </c>
      <c r="Z9215" s="2">
        <v>9</v>
      </c>
      <c r="AA9215" s="2">
        <v>107</v>
      </c>
      <c r="AB9215" s="2">
        <v>34</v>
      </c>
      <c r="AC9215" s="2">
        <v>0</v>
      </c>
      <c r="AD9215" s="2">
        <v>0</v>
      </c>
      <c r="AE9215" s="2">
        <v>0</v>
      </c>
      <c r="AF9215" s="2">
        <v>0</v>
      </c>
      <c r="AG9215" s="2">
        <v>69</v>
      </c>
      <c r="AH9215" s="2">
        <v>0</v>
      </c>
      <c r="AI9215" s="2">
        <v>0</v>
      </c>
      <c r="AJ9215" s="2">
        <v>7</v>
      </c>
      <c r="AK9215" s="2">
        <v>12</v>
      </c>
      <c r="AL9215" s="2">
        <v>0</v>
      </c>
      <c r="AM9215" s="2">
        <v>12</v>
      </c>
      <c r="AN9215" s="3">
        <f>IFERROR(K9215/J9215,"")</f>
        <v>0</v>
      </c>
      <c r="AO9215" s="3">
        <f>IFERROR(L9215/K9215,"")</f>
        <v>0</v>
      </c>
    </row>
    <row r="9216" spans="1:41">
      <c r="A9216" t="s">
        <v>11290</v>
      </c>
      <c r="D9216">
        <v>8600</v>
      </c>
      <c r="E9216" t="s">
        <v>1170</v>
      </c>
      <c r="F9216" t="s">
        <v>2205</v>
      </c>
      <c r="I9216" t="b">
        <v>0</v>
      </c>
      <c r="J9216" s="2">
        <v>745</v>
      </c>
      <c r="K9216" s="2">
        <v>574</v>
      </c>
      <c r="L9216" s="2">
        <v>2</v>
      </c>
      <c r="M9216" s="2">
        <v>572</v>
      </c>
      <c r="N9216" s="2">
        <v>173</v>
      </c>
      <c r="O9216" s="2">
        <v>8</v>
      </c>
      <c r="P9216" s="2">
        <v>1</v>
      </c>
      <c r="Q9216" s="2">
        <v>0</v>
      </c>
      <c r="R9216" s="2">
        <v>0</v>
      </c>
      <c r="S9216" s="2">
        <v>0</v>
      </c>
      <c r="T9216" s="2">
        <v>67</v>
      </c>
      <c r="U9216" s="2">
        <v>0</v>
      </c>
      <c r="V9216" s="2">
        <v>0</v>
      </c>
      <c r="W9216" s="2">
        <v>0</v>
      </c>
      <c r="X9216" s="2">
        <v>0</v>
      </c>
      <c r="Y9216" s="2">
        <v>58</v>
      </c>
      <c r="Z9216" s="2">
        <v>4</v>
      </c>
      <c r="AA9216" s="2">
        <v>111</v>
      </c>
      <c r="AB9216" s="2">
        <v>41</v>
      </c>
      <c r="AC9216" s="2">
        <v>1</v>
      </c>
      <c r="AD9216" s="2">
        <v>1</v>
      </c>
      <c r="AE9216" s="2">
        <v>0</v>
      </c>
      <c r="AF9216" s="2">
        <v>0</v>
      </c>
      <c r="AG9216" s="2">
        <v>78</v>
      </c>
      <c r="AH9216" s="2">
        <v>0</v>
      </c>
      <c r="AI9216" s="2">
        <v>1</v>
      </c>
      <c r="AJ9216" s="2">
        <v>6</v>
      </c>
      <c r="AK9216" s="2">
        <v>9</v>
      </c>
      <c r="AL9216" s="2">
        <v>1</v>
      </c>
      <c r="AM9216" s="2">
        <v>12</v>
      </c>
      <c r="AN9216" s="3">
        <f>IFERROR(K9216/J9216,"")</f>
        <v>0</v>
      </c>
      <c r="AO9216" s="3">
        <f>IFERROR(L9216/K9216,"")</f>
        <v>0</v>
      </c>
    </row>
    <row r="9217" spans="1:41">
      <c r="A9217" t="s">
        <v>11291</v>
      </c>
      <c r="D9217">
        <v>8600</v>
      </c>
      <c r="E9217" t="s">
        <v>1170</v>
      </c>
      <c r="F9217" t="s">
        <v>2207</v>
      </c>
      <c r="I9217" t="b">
        <v>0</v>
      </c>
      <c r="J9217" s="2">
        <v>454</v>
      </c>
      <c r="K9217" s="2">
        <v>344</v>
      </c>
      <c r="L9217" s="2">
        <v>1</v>
      </c>
      <c r="M9217" s="2">
        <v>343</v>
      </c>
      <c r="N9217" s="2">
        <v>73</v>
      </c>
      <c r="O9217" s="2">
        <v>3</v>
      </c>
      <c r="P9217" s="2">
        <v>0</v>
      </c>
      <c r="Q9217" s="2">
        <v>0</v>
      </c>
      <c r="R9217" s="2">
        <v>0</v>
      </c>
      <c r="S9217" s="2">
        <v>0</v>
      </c>
      <c r="T9217" s="2">
        <v>53</v>
      </c>
      <c r="U9217" s="2">
        <v>0</v>
      </c>
      <c r="V9217" s="2">
        <v>0</v>
      </c>
      <c r="W9217" s="2">
        <v>0</v>
      </c>
      <c r="X9217" s="2">
        <v>0</v>
      </c>
      <c r="Y9217" s="2">
        <v>32</v>
      </c>
      <c r="Z9217" s="2">
        <v>3</v>
      </c>
      <c r="AA9217" s="2">
        <v>118</v>
      </c>
      <c r="AB9217" s="2">
        <v>5</v>
      </c>
      <c r="AC9217" s="2">
        <v>0</v>
      </c>
      <c r="AD9217" s="2">
        <v>0</v>
      </c>
      <c r="AE9217" s="2">
        <v>0</v>
      </c>
      <c r="AF9217" s="2">
        <v>0</v>
      </c>
      <c r="AG9217" s="2">
        <v>32</v>
      </c>
      <c r="AH9217" s="2">
        <v>0</v>
      </c>
      <c r="AI9217" s="2">
        <v>0</v>
      </c>
      <c r="AJ9217" s="2">
        <v>7</v>
      </c>
      <c r="AK9217" s="2">
        <v>7</v>
      </c>
      <c r="AL9217" s="2">
        <v>1</v>
      </c>
      <c r="AM9217" s="2">
        <v>9</v>
      </c>
      <c r="AN9217" s="3">
        <f>IFERROR(K9217/J9217,"")</f>
        <v>0</v>
      </c>
      <c r="AO9217" s="3">
        <f>IFERROR(L9217/K9217,"")</f>
        <v>0</v>
      </c>
    </row>
    <row r="9218" spans="1:41">
      <c r="A9218" t="s">
        <v>11292</v>
      </c>
      <c r="D9218">
        <v>8600</v>
      </c>
      <c r="E9218" t="s">
        <v>1170</v>
      </c>
      <c r="F9218" t="s">
        <v>2209</v>
      </c>
      <c r="I9218" t="b">
        <v>0</v>
      </c>
      <c r="J9218" s="2">
        <v>734</v>
      </c>
      <c r="K9218" s="2">
        <v>544</v>
      </c>
      <c r="L9218" s="2">
        <v>1</v>
      </c>
      <c r="M9218" s="2">
        <v>543</v>
      </c>
      <c r="N9218" s="2">
        <v>176</v>
      </c>
      <c r="O9218" s="2">
        <v>2</v>
      </c>
      <c r="P9218" s="2">
        <v>2</v>
      </c>
      <c r="Q9218" s="2">
        <v>0</v>
      </c>
      <c r="R9218" s="2">
        <v>0</v>
      </c>
      <c r="S9218" s="2">
        <v>0</v>
      </c>
      <c r="T9218" s="2">
        <v>38</v>
      </c>
      <c r="U9218" s="2">
        <v>0</v>
      </c>
      <c r="V9218" s="2">
        <v>0</v>
      </c>
      <c r="W9218" s="2">
        <v>0</v>
      </c>
      <c r="X9218" s="2">
        <v>0</v>
      </c>
      <c r="Y9218" s="2">
        <v>59</v>
      </c>
      <c r="Z9218" s="2">
        <v>10</v>
      </c>
      <c r="AA9218" s="2">
        <v>132</v>
      </c>
      <c r="AB9218" s="2">
        <v>21</v>
      </c>
      <c r="AC9218" s="2">
        <v>0</v>
      </c>
      <c r="AD9218" s="2">
        <v>0</v>
      </c>
      <c r="AE9218" s="2">
        <v>0</v>
      </c>
      <c r="AF9218" s="2">
        <v>0</v>
      </c>
      <c r="AG9218" s="2">
        <v>81</v>
      </c>
      <c r="AH9218" s="2">
        <v>0</v>
      </c>
      <c r="AI9218" s="2">
        <v>0</v>
      </c>
      <c r="AJ9218" s="2">
        <v>7</v>
      </c>
      <c r="AK9218" s="2">
        <v>7</v>
      </c>
      <c r="AL9218" s="2">
        <v>0</v>
      </c>
      <c r="AM9218" s="2">
        <v>8</v>
      </c>
      <c r="AN9218" s="3">
        <f>IFERROR(K9218/J9218,"")</f>
        <v>0</v>
      </c>
      <c r="AO9218" s="3">
        <f>IFERROR(L9218/K9218,"")</f>
        <v>0</v>
      </c>
    </row>
    <row r="9219" spans="1:41">
      <c r="A9219" t="s">
        <v>11293</v>
      </c>
      <c r="D9219">
        <v>8600</v>
      </c>
      <c r="E9219" t="s">
        <v>1170</v>
      </c>
      <c r="F9219" t="s">
        <v>2211</v>
      </c>
      <c r="I9219" t="b">
        <v>0</v>
      </c>
      <c r="J9219" s="2">
        <v>673</v>
      </c>
      <c r="K9219" s="2">
        <v>509</v>
      </c>
      <c r="L9219" s="2">
        <v>1</v>
      </c>
      <c r="M9219" s="2">
        <v>508</v>
      </c>
      <c r="N9219" s="2">
        <v>177</v>
      </c>
      <c r="O9219" s="2">
        <v>3</v>
      </c>
      <c r="P9219" s="2">
        <v>0</v>
      </c>
      <c r="Q9219" s="2">
        <v>0</v>
      </c>
      <c r="R9219" s="2">
        <v>0</v>
      </c>
      <c r="S9219" s="2">
        <v>0</v>
      </c>
      <c r="T9219" s="2">
        <v>39</v>
      </c>
      <c r="U9219" s="2">
        <v>0</v>
      </c>
      <c r="V9219" s="2">
        <v>0</v>
      </c>
      <c r="W9219" s="2">
        <v>0</v>
      </c>
      <c r="X9219" s="2">
        <v>0</v>
      </c>
      <c r="Y9219" s="2">
        <v>54</v>
      </c>
      <c r="Z9219" s="2">
        <v>13</v>
      </c>
      <c r="AA9219" s="2">
        <v>112</v>
      </c>
      <c r="AB9219" s="2">
        <v>15</v>
      </c>
      <c r="AC9219" s="2">
        <v>0</v>
      </c>
      <c r="AD9219" s="2">
        <v>0</v>
      </c>
      <c r="AE9219" s="2">
        <v>0</v>
      </c>
      <c r="AF9219" s="2">
        <v>0</v>
      </c>
      <c r="AG9219" s="2">
        <v>80</v>
      </c>
      <c r="AH9219" s="2">
        <v>0</v>
      </c>
      <c r="AI9219" s="2">
        <v>0</v>
      </c>
      <c r="AJ9219" s="2">
        <v>2</v>
      </c>
      <c r="AK9219" s="2">
        <v>6</v>
      </c>
      <c r="AL9219" s="2">
        <v>0</v>
      </c>
      <c r="AM9219" s="2">
        <v>7</v>
      </c>
      <c r="AN9219" s="3">
        <f>IFERROR(K9219/J9219,"")</f>
        <v>0</v>
      </c>
      <c r="AO9219" s="3">
        <f>IFERROR(L9219/K9219,"")</f>
        <v>0</v>
      </c>
    </row>
    <row r="9220" spans="1:41">
      <c r="A9220" t="s">
        <v>11294</v>
      </c>
      <c r="D9220">
        <v>8600</v>
      </c>
      <c r="E9220" t="s">
        <v>1170</v>
      </c>
      <c r="F9220" t="s">
        <v>2213</v>
      </c>
      <c r="I9220" t="b">
        <v>0</v>
      </c>
      <c r="J9220" s="2">
        <v>652</v>
      </c>
      <c r="K9220" s="2">
        <v>493</v>
      </c>
      <c r="L9220" s="2">
        <v>3</v>
      </c>
      <c r="M9220" s="2">
        <v>490</v>
      </c>
      <c r="N9220" s="2">
        <v>142</v>
      </c>
      <c r="O9220" s="2">
        <v>3</v>
      </c>
      <c r="P9220" s="2">
        <v>1</v>
      </c>
      <c r="Q9220" s="2">
        <v>0</v>
      </c>
      <c r="R9220" s="2">
        <v>0</v>
      </c>
      <c r="S9220" s="2">
        <v>0</v>
      </c>
      <c r="T9220" s="2">
        <v>30</v>
      </c>
      <c r="U9220" s="2">
        <v>0</v>
      </c>
      <c r="V9220" s="2">
        <v>0</v>
      </c>
      <c r="W9220" s="2">
        <v>0</v>
      </c>
      <c r="X9220" s="2">
        <v>0</v>
      </c>
      <c r="Y9220" s="2">
        <v>58</v>
      </c>
      <c r="Z9220" s="2">
        <v>9</v>
      </c>
      <c r="AA9220" s="2">
        <v>127</v>
      </c>
      <c r="AB9220" s="2">
        <v>18</v>
      </c>
      <c r="AC9220" s="2">
        <v>0</v>
      </c>
      <c r="AD9220" s="2">
        <v>0</v>
      </c>
      <c r="AE9220" s="2">
        <v>0</v>
      </c>
      <c r="AF9220" s="2">
        <v>0</v>
      </c>
      <c r="AG9220" s="2">
        <v>67</v>
      </c>
      <c r="AH9220" s="2">
        <v>0</v>
      </c>
      <c r="AI9220" s="2">
        <v>0</v>
      </c>
      <c r="AJ9220" s="2">
        <v>7</v>
      </c>
      <c r="AK9220" s="2">
        <v>9</v>
      </c>
      <c r="AL9220" s="2">
        <v>0</v>
      </c>
      <c r="AM9220" s="2">
        <v>19</v>
      </c>
      <c r="AN9220" s="3">
        <f>IFERROR(K9220/J9220,"")</f>
        <v>0</v>
      </c>
      <c r="AO9220" s="3">
        <f>IFERROR(L9220/K9220,"")</f>
        <v>0</v>
      </c>
    </row>
    <row r="9221" spans="1:41">
      <c r="A9221" t="s">
        <v>11295</v>
      </c>
      <c r="D9221">
        <v>8600</v>
      </c>
      <c r="E9221" t="s">
        <v>1170</v>
      </c>
      <c r="F9221" t="s">
        <v>2215</v>
      </c>
      <c r="I9221" t="b">
        <v>0</v>
      </c>
      <c r="J9221" s="2">
        <v>705</v>
      </c>
      <c r="K9221" s="2">
        <v>558</v>
      </c>
      <c r="L9221" s="2">
        <v>2</v>
      </c>
      <c r="M9221" s="2">
        <v>556</v>
      </c>
      <c r="N9221" s="2">
        <v>156</v>
      </c>
      <c r="O9221" s="2">
        <v>11</v>
      </c>
      <c r="P9221" s="2">
        <v>0</v>
      </c>
      <c r="Q9221" s="2">
        <v>0</v>
      </c>
      <c r="R9221" s="2">
        <v>0</v>
      </c>
      <c r="S9221" s="2">
        <v>1</v>
      </c>
      <c r="T9221" s="2">
        <v>59</v>
      </c>
      <c r="U9221" s="2">
        <v>0</v>
      </c>
      <c r="V9221" s="2">
        <v>0</v>
      </c>
      <c r="W9221" s="2">
        <v>0</v>
      </c>
      <c r="X9221" s="2">
        <v>0</v>
      </c>
      <c r="Y9221" s="2">
        <v>45</v>
      </c>
      <c r="Z9221" s="2">
        <v>12</v>
      </c>
      <c r="AA9221" s="2">
        <v>155</v>
      </c>
      <c r="AB9221" s="2">
        <v>23</v>
      </c>
      <c r="AC9221" s="2">
        <v>0</v>
      </c>
      <c r="AD9221" s="2">
        <v>0</v>
      </c>
      <c r="AE9221" s="2">
        <v>0</v>
      </c>
      <c r="AF9221" s="2">
        <v>0</v>
      </c>
      <c r="AG9221" s="2">
        <v>67</v>
      </c>
      <c r="AH9221" s="2">
        <v>0</v>
      </c>
      <c r="AI9221" s="2">
        <v>0</v>
      </c>
      <c r="AJ9221" s="2">
        <v>8</v>
      </c>
      <c r="AK9221" s="2">
        <v>7</v>
      </c>
      <c r="AL9221" s="2">
        <v>1</v>
      </c>
      <c r="AM9221" s="2">
        <v>11</v>
      </c>
      <c r="AN9221" s="3">
        <f>IFERROR(K9221/J9221,"")</f>
        <v>0</v>
      </c>
      <c r="AO9221" s="3">
        <f>IFERROR(L9221/K9221,"")</f>
        <v>0</v>
      </c>
    </row>
    <row r="9222" spans="1:41">
      <c r="A9222" t="s">
        <v>11296</v>
      </c>
      <c r="D9222">
        <v>8600</v>
      </c>
      <c r="E9222" t="s">
        <v>1170</v>
      </c>
      <c r="F9222" t="s">
        <v>2217</v>
      </c>
      <c r="I9222" t="b">
        <v>0</v>
      </c>
      <c r="J9222" s="2">
        <v>588</v>
      </c>
      <c r="K9222" s="2">
        <v>398</v>
      </c>
      <c r="L9222" s="2">
        <v>1</v>
      </c>
      <c r="M9222" s="2">
        <v>397</v>
      </c>
      <c r="N9222" s="2">
        <v>88</v>
      </c>
      <c r="O9222" s="2">
        <v>2</v>
      </c>
      <c r="P9222" s="2">
        <v>2</v>
      </c>
      <c r="Q9222" s="2">
        <v>0</v>
      </c>
      <c r="R9222" s="2">
        <v>0</v>
      </c>
      <c r="S9222" s="2">
        <v>0</v>
      </c>
      <c r="T9222" s="2">
        <v>21</v>
      </c>
      <c r="U9222" s="2">
        <v>0</v>
      </c>
      <c r="V9222" s="2">
        <v>0</v>
      </c>
      <c r="W9222" s="2">
        <v>0</v>
      </c>
      <c r="X9222" s="2">
        <v>0</v>
      </c>
      <c r="Y9222" s="2">
        <v>35</v>
      </c>
      <c r="Z9222" s="2">
        <v>8</v>
      </c>
      <c r="AA9222" s="2">
        <v>127</v>
      </c>
      <c r="AB9222" s="2">
        <v>29</v>
      </c>
      <c r="AC9222" s="2">
        <v>0</v>
      </c>
      <c r="AD9222" s="2">
        <v>0</v>
      </c>
      <c r="AE9222" s="2">
        <v>0</v>
      </c>
      <c r="AF9222" s="2">
        <v>0</v>
      </c>
      <c r="AG9222" s="2">
        <v>55</v>
      </c>
      <c r="AH9222" s="2">
        <v>0</v>
      </c>
      <c r="AI9222" s="2">
        <v>0</v>
      </c>
      <c r="AJ9222" s="2">
        <v>9</v>
      </c>
      <c r="AK9222" s="2">
        <v>5</v>
      </c>
      <c r="AL9222" s="2">
        <v>0</v>
      </c>
      <c r="AM9222" s="2">
        <v>16</v>
      </c>
      <c r="AN9222" s="3">
        <f>IFERROR(K9222/J9222,"")</f>
        <v>0</v>
      </c>
      <c r="AO9222" s="3">
        <f>IFERROR(L9222/K9222,"")</f>
        <v>0</v>
      </c>
    </row>
    <row r="9223" spans="1:41">
      <c r="A9223" t="s">
        <v>11297</v>
      </c>
      <c r="D9223">
        <v>8600</v>
      </c>
      <c r="E9223" t="s">
        <v>1170</v>
      </c>
      <c r="F9223" t="s">
        <v>2219</v>
      </c>
      <c r="I9223" t="b">
        <v>0</v>
      </c>
      <c r="J9223" s="2">
        <v>702</v>
      </c>
      <c r="K9223" s="2">
        <v>512</v>
      </c>
      <c r="L9223" s="2">
        <v>6</v>
      </c>
      <c r="M9223" s="2">
        <v>506</v>
      </c>
      <c r="N9223" s="2">
        <v>178</v>
      </c>
      <c r="O9223" s="2">
        <v>6</v>
      </c>
      <c r="P9223" s="2">
        <v>0</v>
      </c>
      <c r="Q9223" s="2">
        <v>0</v>
      </c>
      <c r="R9223" s="2">
        <v>0</v>
      </c>
      <c r="S9223" s="2">
        <v>0</v>
      </c>
      <c r="T9223" s="2">
        <v>30</v>
      </c>
      <c r="U9223" s="2">
        <v>0</v>
      </c>
      <c r="V9223" s="2">
        <v>0</v>
      </c>
      <c r="W9223" s="2">
        <v>0</v>
      </c>
      <c r="X9223" s="2">
        <v>0</v>
      </c>
      <c r="Y9223" s="2">
        <v>56</v>
      </c>
      <c r="Z9223" s="2">
        <v>7</v>
      </c>
      <c r="AA9223" s="2">
        <v>104</v>
      </c>
      <c r="AB9223" s="2">
        <v>24</v>
      </c>
      <c r="AC9223" s="2">
        <v>0</v>
      </c>
      <c r="AD9223" s="2">
        <v>0</v>
      </c>
      <c r="AE9223" s="2">
        <v>0</v>
      </c>
      <c r="AF9223" s="2">
        <v>1</v>
      </c>
      <c r="AG9223" s="2">
        <v>77</v>
      </c>
      <c r="AH9223" s="2">
        <v>0</v>
      </c>
      <c r="AI9223" s="2">
        <v>1</v>
      </c>
      <c r="AJ9223" s="2">
        <v>4</v>
      </c>
      <c r="AK9223" s="2">
        <v>4</v>
      </c>
      <c r="AL9223" s="2">
        <v>0</v>
      </c>
      <c r="AM9223" s="2">
        <v>14</v>
      </c>
      <c r="AN9223" s="3">
        <f>IFERROR(K9223/J9223,"")</f>
        <v>0</v>
      </c>
      <c r="AO9223" s="3">
        <f>IFERROR(L9223/K9223,"")</f>
        <v>0</v>
      </c>
    </row>
    <row r="9224" spans="1:41">
      <c r="A9224" t="s">
        <v>11298</v>
      </c>
      <c r="D9224">
        <v>8600</v>
      </c>
      <c r="E9224" t="s">
        <v>1170</v>
      </c>
      <c r="F9224" t="s">
        <v>2221</v>
      </c>
      <c r="I9224" t="b">
        <v>0</v>
      </c>
      <c r="J9224" s="2">
        <v>543</v>
      </c>
      <c r="K9224" s="2">
        <v>410</v>
      </c>
      <c r="L9224" s="2">
        <v>1</v>
      </c>
      <c r="M9224" s="2">
        <v>409</v>
      </c>
      <c r="N9224" s="2">
        <v>111</v>
      </c>
      <c r="O9224" s="2">
        <v>4</v>
      </c>
      <c r="P9224" s="2">
        <v>2</v>
      </c>
      <c r="Q9224" s="2">
        <v>0</v>
      </c>
      <c r="R9224" s="2">
        <v>0</v>
      </c>
      <c r="S9224" s="2">
        <v>0</v>
      </c>
      <c r="T9224" s="2">
        <v>34</v>
      </c>
      <c r="U9224" s="2">
        <v>0</v>
      </c>
      <c r="V9224" s="2">
        <v>0</v>
      </c>
      <c r="W9224" s="2">
        <v>0</v>
      </c>
      <c r="X9224" s="2">
        <v>0</v>
      </c>
      <c r="Y9224" s="2">
        <v>35</v>
      </c>
      <c r="Z9224" s="2">
        <v>7</v>
      </c>
      <c r="AA9224" s="2">
        <v>103</v>
      </c>
      <c r="AB9224" s="2">
        <v>27</v>
      </c>
      <c r="AC9224" s="2">
        <v>1</v>
      </c>
      <c r="AD9224" s="2">
        <v>0</v>
      </c>
      <c r="AE9224" s="2">
        <v>0</v>
      </c>
      <c r="AF9224" s="2">
        <v>0</v>
      </c>
      <c r="AG9224" s="2">
        <v>64</v>
      </c>
      <c r="AH9224" s="2">
        <v>0</v>
      </c>
      <c r="AI9224" s="2">
        <v>0</v>
      </c>
      <c r="AJ9224" s="2">
        <v>1</v>
      </c>
      <c r="AK9224" s="2">
        <v>11</v>
      </c>
      <c r="AL9224" s="2">
        <v>0</v>
      </c>
      <c r="AM9224" s="2">
        <v>9</v>
      </c>
      <c r="AN9224" s="3">
        <f>IFERROR(K9224/J9224,"")</f>
        <v>0</v>
      </c>
      <c r="AO9224" s="3">
        <f>IFERROR(L9224/K9224,"")</f>
        <v>0</v>
      </c>
    </row>
    <row r="9225" spans="1:41">
      <c r="A9225" t="s">
        <v>11299</v>
      </c>
      <c r="D9225">
        <v>8600</v>
      </c>
      <c r="E9225" t="s">
        <v>1170</v>
      </c>
      <c r="F9225" t="s">
        <v>2223</v>
      </c>
      <c r="I9225" t="b">
        <v>0</v>
      </c>
      <c r="J9225" s="2">
        <v>604</v>
      </c>
      <c r="K9225" s="2">
        <v>433</v>
      </c>
      <c r="L9225" s="2">
        <v>1</v>
      </c>
      <c r="M9225" s="2">
        <v>432</v>
      </c>
      <c r="N9225" s="2">
        <v>98</v>
      </c>
      <c r="O9225" s="2">
        <v>4</v>
      </c>
      <c r="P9225" s="2">
        <v>0</v>
      </c>
      <c r="Q9225" s="2">
        <v>0</v>
      </c>
      <c r="R9225" s="2">
        <v>0</v>
      </c>
      <c r="S9225" s="2">
        <v>0</v>
      </c>
      <c r="T9225" s="2">
        <v>63</v>
      </c>
      <c r="U9225" s="2">
        <v>0</v>
      </c>
      <c r="V9225" s="2">
        <v>0</v>
      </c>
      <c r="W9225" s="2">
        <v>0</v>
      </c>
      <c r="X9225" s="2">
        <v>0</v>
      </c>
      <c r="Y9225" s="2">
        <v>41</v>
      </c>
      <c r="Z9225" s="2">
        <v>11</v>
      </c>
      <c r="AA9225" s="2">
        <v>119</v>
      </c>
      <c r="AB9225" s="2">
        <v>18</v>
      </c>
      <c r="AC9225" s="2">
        <v>1</v>
      </c>
      <c r="AD9225" s="2">
        <v>0</v>
      </c>
      <c r="AE9225" s="2">
        <v>0</v>
      </c>
      <c r="AF9225" s="2">
        <v>0</v>
      </c>
      <c r="AG9225" s="2">
        <v>53</v>
      </c>
      <c r="AH9225" s="2">
        <v>0</v>
      </c>
      <c r="AI9225" s="2">
        <v>0</v>
      </c>
      <c r="AJ9225" s="2">
        <v>5</v>
      </c>
      <c r="AK9225" s="2">
        <v>6</v>
      </c>
      <c r="AL9225" s="2">
        <v>1</v>
      </c>
      <c r="AM9225" s="2">
        <v>12</v>
      </c>
      <c r="AN9225" s="3">
        <f>IFERROR(K9225/J9225,"")</f>
        <v>0</v>
      </c>
      <c r="AO9225" s="3">
        <f>IFERROR(L9225/K9225,"")</f>
        <v>0</v>
      </c>
    </row>
    <row r="9226" spans="1:41">
      <c r="A9226" t="s">
        <v>11300</v>
      </c>
      <c r="D9226">
        <v>8600</v>
      </c>
      <c r="E9226" t="s">
        <v>1170</v>
      </c>
      <c r="F9226" t="s">
        <v>2225</v>
      </c>
      <c r="I9226" t="b">
        <v>0</v>
      </c>
      <c r="J9226" s="2">
        <v>639</v>
      </c>
      <c r="K9226" s="2">
        <v>434</v>
      </c>
      <c r="L9226" s="2">
        <v>1</v>
      </c>
      <c r="M9226" s="2">
        <v>433</v>
      </c>
      <c r="N9226" s="2">
        <v>107</v>
      </c>
      <c r="O9226" s="2">
        <v>5</v>
      </c>
      <c r="P9226" s="2">
        <v>1</v>
      </c>
      <c r="Q9226" s="2">
        <v>0</v>
      </c>
      <c r="R9226" s="2">
        <v>0</v>
      </c>
      <c r="S9226" s="2">
        <v>0</v>
      </c>
      <c r="T9226" s="2">
        <v>42</v>
      </c>
      <c r="U9226" s="2">
        <v>1</v>
      </c>
      <c r="V9226" s="2">
        <v>0</v>
      </c>
      <c r="W9226" s="2">
        <v>0</v>
      </c>
      <c r="X9226" s="2">
        <v>0</v>
      </c>
      <c r="Y9226" s="2">
        <v>49</v>
      </c>
      <c r="Z9226" s="2">
        <v>2</v>
      </c>
      <c r="AA9226" s="2">
        <v>115</v>
      </c>
      <c r="AB9226" s="2">
        <v>24</v>
      </c>
      <c r="AC9226" s="2">
        <v>0</v>
      </c>
      <c r="AD9226" s="2">
        <v>0</v>
      </c>
      <c r="AE9226" s="2">
        <v>0</v>
      </c>
      <c r="AF9226" s="2">
        <v>0</v>
      </c>
      <c r="AG9226" s="2">
        <v>51</v>
      </c>
      <c r="AH9226" s="2">
        <v>0</v>
      </c>
      <c r="AI9226" s="2">
        <v>0</v>
      </c>
      <c r="AJ9226" s="2">
        <v>3</v>
      </c>
      <c r="AK9226" s="2">
        <v>8</v>
      </c>
      <c r="AL9226" s="2">
        <v>0</v>
      </c>
      <c r="AM9226" s="2">
        <v>25</v>
      </c>
      <c r="AN9226" s="3">
        <f>IFERROR(K9226/J9226,"")</f>
        <v>0</v>
      </c>
      <c r="AO9226" s="3">
        <f>IFERROR(L9226/K9226,"")</f>
        <v>0</v>
      </c>
    </row>
    <row r="9227" spans="1:41">
      <c r="A9227" t="s">
        <v>11301</v>
      </c>
      <c r="D9227">
        <v>8600</v>
      </c>
      <c r="E9227" t="s">
        <v>1170</v>
      </c>
      <c r="F9227" t="s">
        <v>2227</v>
      </c>
      <c r="I9227" t="b">
        <v>0</v>
      </c>
      <c r="J9227" s="2">
        <v>679</v>
      </c>
      <c r="K9227" s="2">
        <v>499</v>
      </c>
      <c r="L9227" s="2">
        <v>3</v>
      </c>
      <c r="M9227" s="2">
        <v>496</v>
      </c>
      <c r="N9227" s="2">
        <v>136</v>
      </c>
      <c r="O9227" s="2">
        <v>2</v>
      </c>
      <c r="P9227" s="2">
        <v>1</v>
      </c>
      <c r="Q9227" s="2">
        <v>0</v>
      </c>
      <c r="R9227" s="2">
        <v>0</v>
      </c>
      <c r="S9227" s="2">
        <v>0</v>
      </c>
      <c r="T9227" s="2">
        <v>29</v>
      </c>
      <c r="U9227" s="2">
        <v>0</v>
      </c>
      <c r="V9227" s="2">
        <v>0</v>
      </c>
      <c r="W9227" s="2">
        <v>0</v>
      </c>
      <c r="X9227" s="2">
        <v>0</v>
      </c>
      <c r="Y9227" s="2">
        <v>38</v>
      </c>
      <c r="Z9227" s="2">
        <v>24</v>
      </c>
      <c r="AA9227" s="2">
        <v>145</v>
      </c>
      <c r="AB9227" s="2">
        <v>21</v>
      </c>
      <c r="AC9227" s="2">
        <v>0</v>
      </c>
      <c r="AD9227" s="2">
        <v>0</v>
      </c>
      <c r="AE9227" s="2">
        <v>0</v>
      </c>
      <c r="AF9227" s="2">
        <v>0</v>
      </c>
      <c r="AG9227" s="2">
        <v>76</v>
      </c>
      <c r="AH9227" s="2">
        <v>0</v>
      </c>
      <c r="AI9227" s="2">
        <v>1</v>
      </c>
      <c r="AJ9227" s="2">
        <v>6</v>
      </c>
      <c r="AK9227" s="2">
        <v>8</v>
      </c>
      <c r="AL9227" s="2">
        <v>2</v>
      </c>
      <c r="AM9227" s="2">
        <v>7</v>
      </c>
      <c r="AN9227" s="3">
        <f>IFERROR(K9227/J9227,"")</f>
        <v>0</v>
      </c>
      <c r="AO9227" s="3">
        <f>IFERROR(L9227/K9227,"")</f>
        <v>0</v>
      </c>
    </row>
    <row r="9228" spans="1:41">
      <c r="A9228" t="s">
        <v>11302</v>
      </c>
      <c r="D9228">
        <v>8600</v>
      </c>
      <c r="E9228" t="s">
        <v>1170</v>
      </c>
      <c r="F9228" t="s">
        <v>2229</v>
      </c>
      <c r="I9228" t="b">
        <v>0</v>
      </c>
      <c r="J9228" s="2">
        <v>510</v>
      </c>
      <c r="K9228" s="2">
        <v>378</v>
      </c>
      <c r="L9228" s="2">
        <v>1</v>
      </c>
      <c r="M9228" s="2">
        <v>377</v>
      </c>
      <c r="N9228" s="2">
        <v>103</v>
      </c>
      <c r="O9228" s="2">
        <v>5</v>
      </c>
      <c r="P9228" s="2">
        <v>0</v>
      </c>
      <c r="Q9228" s="2">
        <v>0</v>
      </c>
      <c r="R9228" s="2">
        <v>0</v>
      </c>
      <c r="S9228" s="2">
        <v>0</v>
      </c>
      <c r="T9228" s="2">
        <v>30</v>
      </c>
      <c r="U9228" s="2">
        <v>0</v>
      </c>
      <c r="V9228" s="2">
        <v>0</v>
      </c>
      <c r="W9228" s="2">
        <v>0</v>
      </c>
      <c r="X9228" s="2">
        <v>0</v>
      </c>
      <c r="Y9228" s="2">
        <v>50</v>
      </c>
      <c r="Z9228" s="2">
        <v>16</v>
      </c>
      <c r="AA9228" s="2">
        <v>86</v>
      </c>
      <c r="AB9228" s="2">
        <v>20</v>
      </c>
      <c r="AC9228" s="2">
        <v>0</v>
      </c>
      <c r="AD9228" s="2">
        <v>0</v>
      </c>
      <c r="AE9228" s="2">
        <v>0</v>
      </c>
      <c r="AF9228" s="2">
        <v>1</v>
      </c>
      <c r="AG9228" s="2">
        <v>45</v>
      </c>
      <c r="AH9228" s="2">
        <v>0</v>
      </c>
      <c r="AI9228" s="2">
        <v>2</v>
      </c>
      <c r="AJ9228" s="2">
        <v>6</v>
      </c>
      <c r="AK9228" s="2">
        <v>4</v>
      </c>
      <c r="AL9228" s="2">
        <v>1</v>
      </c>
      <c r="AM9228" s="2">
        <v>8</v>
      </c>
      <c r="AN9228" s="3">
        <f>IFERROR(K9228/J9228,"")</f>
        <v>0</v>
      </c>
      <c r="AO9228" s="3">
        <f>IFERROR(L9228/K9228,"")</f>
        <v>0</v>
      </c>
    </row>
    <row r="9229" spans="1:41">
      <c r="A9229" t="s">
        <v>11303</v>
      </c>
      <c r="D9229">
        <v>8600</v>
      </c>
      <c r="E9229" t="s">
        <v>1170</v>
      </c>
      <c r="F9229" t="s">
        <v>2231</v>
      </c>
      <c r="I9229" t="b">
        <v>0</v>
      </c>
      <c r="J9229" s="2">
        <v>668</v>
      </c>
      <c r="K9229" s="2">
        <v>418</v>
      </c>
      <c r="L9229" s="2">
        <v>12</v>
      </c>
      <c r="M9229" s="2">
        <v>406</v>
      </c>
      <c r="N9229" s="2">
        <v>99</v>
      </c>
      <c r="O9229" s="2">
        <v>3</v>
      </c>
      <c r="P9229" s="2">
        <v>0</v>
      </c>
      <c r="Q9229" s="2">
        <v>0</v>
      </c>
      <c r="R9229" s="2">
        <v>0</v>
      </c>
      <c r="S9229" s="2">
        <v>0</v>
      </c>
      <c r="T9229" s="2">
        <v>15</v>
      </c>
      <c r="U9229" s="2">
        <v>0</v>
      </c>
      <c r="V9229" s="2">
        <v>0</v>
      </c>
      <c r="W9229" s="2">
        <v>0</v>
      </c>
      <c r="X9229" s="2">
        <v>0</v>
      </c>
      <c r="Y9229" s="2">
        <v>37</v>
      </c>
      <c r="Z9229" s="2">
        <v>56</v>
      </c>
      <c r="AA9229" s="2">
        <v>101</v>
      </c>
      <c r="AB9229" s="2">
        <v>17</v>
      </c>
      <c r="AC9229" s="2">
        <v>0</v>
      </c>
      <c r="AD9229" s="2">
        <v>0</v>
      </c>
      <c r="AE9229" s="2">
        <v>0</v>
      </c>
      <c r="AF9229" s="2">
        <v>0</v>
      </c>
      <c r="AG9229" s="2">
        <v>59</v>
      </c>
      <c r="AH9229" s="2">
        <v>0</v>
      </c>
      <c r="AI9229" s="2">
        <v>0</v>
      </c>
      <c r="AJ9229" s="2">
        <v>5</v>
      </c>
      <c r="AK9229" s="2">
        <v>8</v>
      </c>
      <c r="AL9229" s="2">
        <v>1</v>
      </c>
      <c r="AM9229" s="2">
        <v>5</v>
      </c>
      <c r="AN9229" s="3">
        <f>IFERROR(K9229/J9229,"")</f>
        <v>0</v>
      </c>
      <c r="AO9229" s="3">
        <f>IFERROR(L9229/K9229,"")</f>
        <v>0</v>
      </c>
    </row>
    <row r="9230" spans="1:41">
      <c r="A9230" t="s">
        <v>11304</v>
      </c>
      <c r="D9230">
        <v>8600</v>
      </c>
      <c r="E9230" t="s">
        <v>1170</v>
      </c>
      <c r="F9230" t="s">
        <v>2233</v>
      </c>
      <c r="I9230" t="b">
        <v>0</v>
      </c>
      <c r="J9230" s="2">
        <v>487</v>
      </c>
      <c r="K9230" s="2">
        <v>300</v>
      </c>
      <c r="L9230" s="2">
        <v>0</v>
      </c>
      <c r="M9230" s="2">
        <v>300</v>
      </c>
      <c r="N9230" s="2">
        <v>67</v>
      </c>
      <c r="O9230" s="2">
        <v>0</v>
      </c>
      <c r="P9230" s="2">
        <v>0</v>
      </c>
      <c r="Q9230" s="2">
        <v>0</v>
      </c>
      <c r="R9230" s="2">
        <v>0</v>
      </c>
      <c r="S9230" s="2">
        <v>0</v>
      </c>
      <c r="T9230" s="2">
        <v>16</v>
      </c>
      <c r="U9230" s="2">
        <v>0</v>
      </c>
      <c r="V9230" s="2">
        <v>0</v>
      </c>
      <c r="W9230" s="2">
        <v>0</v>
      </c>
      <c r="X9230" s="2">
        <v>0</v>
      </c>
      <c r="Y9230" s="2">
        <v>44</v>
      </c>
      <c r="Z9230" s="2">
        <v>17</v>
      </c>
      <c r="AA9230" s="2">
        <v>93</v>
      </c>
      <c r="AB9230" s="2">
        <v>7</v>
      </c>
      <c r="AC9230" s="2">
        <v>0</v>
      </c>
      <c r="AD9230" s="2">
        <v>0</v>
      </c>
      <c r="AE9230" s="2">
        <v>0</v>
      </c>
      <c r="AF9230" s="2">
        <v>0</v>
      </c>
      <c r="AG9230" s="2">
        <v>28</v>
      </c>
      <c r="AH9230" s="2">
        <v>0</v>
      </c>
      <c r="AI9230" s="2">
        <v>0</v>
      </c>
      <c r="AJ9230" s="2">
        <v>1</v>
      </c>
      <c r="AK9230" s="2">
        <v>5</v>
      </c>
      <c r="AL9230" s="2">
        <v>0</v>
      </c>
      <c r="AM9230" s="2">
        <v>22</v>
      </c>
      <c r="AN9230" s="3">
        <f>IFERROR(K9230/J9230,"")</f>
        <v>0</v>
      </c>
      <c r="AO9230" s="3">
        <f>IFERROR(L9230/K9230,"")</f>
        <v>0</v>
      </c>
    </row>
    <row r="9231" spans="1:41">
      <c r="A9231" t="s">
        <v>11305</v>
      </c>
      <c r="D9231">
        <v>8600</v>
      </c>
      <c r="E9231" t="s">
        <v>1170</v>
      </c>
      <c r="F9231" t="s">
        <v>2235</v>
      </c>
      <c r="I9231" t="b">
        <v>0</v>
      </c>
      <c r="J9231" s="2">
        <v>530</v>
      </c>
      <c r="K9231" s="2">
        <v>350</v>
      </c>
      <c r="L9231" s="2">
        <v>3</v>
      </c>
      <c r="M9231" s="2">
        <v>347</v>
      </c>
      <c r="N9231" s="2">
        <v>91</v>
      </c>
      <c r="O9231" s="2">
        <v>1</v>
      </c>
      <c r="P9231" s="2">
        <v>0</v>
      </c>
      <c r="Q9231" s="2">
        <v>0</v>
      </c>
      <c r="R9231" s="2">
        <v>0</v>
      </c>
      <c r="S9231" s="2">
        <v>0</v>
      </c>
      <c r="T9231" s="2">
        <v>17</v>
      </c>
      <c r="U9231" s="2">
        <v>0</v>
      </c>
      <c r="V9231" s="2">
        <v>0</v>
      </c>
      <c r="W9231" s="2">
        <v>0</v>
      </c>
      <c r="X9231" s="2">
        <v>0</v>
      </c>
      <c r="Y9231" s="2">
        <v>42</v>
      </c>
      <c r="Z9231" s="2">
        <v>8</v>
      </c>
      <c r="AA9231" s="2">
        <v>108</v>
      </c>
      <c r="AB9231" s="2">
        <v>10</v>
      </c>
      <c r="AC9231" s="2">
        <v>2</v>
      </c>
      <c r="AD9231" s="2">
        <v>0</v>
      </c>
      <c r="AE9231" s="2">
        <v>0</v>
      </c>
      <c r="AF9231" s="2">
        <v>0</v>
      </c>
      <c r="AG9231" s="2">
        <v>33</v>
      </c>
      <c r="AH9231" s="2">
        <v>0</v>
      </c>
      <c r="AI9231" s="2">
        <v>1</v>
      </c>
      <c r="AJ9231" s="2">
        <v>3</v>
      </c>
      <c r="AK9231" s="2">
        <v>1</v>
      </c>
      <c r="AL9231" s="2">
        <v>0</v>
      </c>
      <c r="AM9231" s="2">
        <v>30</v>
      </c>
      <c r="AN9231" s="3">
        <f>IFERROR(K9231/J9231,"")</f>
        <v>0</v>
      </c>
      <c r="AO9231" s="3">
        <f>IFERROR(L9231/K9231,"")</f>
        <v>0</v>
      </c>
    </row>
    <row r="9232" spans="1:41">
      <c r="A9232" t="s">
        <v>11306</v>
      </c>
      <c r="D9232">
        <v>8600</v>
      </c>
      <c r="E9232" t="s">
        <v>1170</v>
      </c>
      <c r="F9232" t="s">
        <v>2237</v>
      </c>
      <c r="I9232" t="b">
        <v>0</v>
      </c>
      <c r="J9232" s="2">
        <v>529</v>
      </c>
      <c r="K9232" s="2">
        <v>335</v>
      </c>
      <c r="L9232" s="2">
        <v>3</v>
      </c>
      <c r="M9232" s="2">
        <v>332</v>
      </c>
      <c r="N9232" s="2">
        <v>79</v>
      </c>
      <c r="O9232" s="2">
        <v>7</v>
      </c>
      <c r="P9232" s="2">
        <v>0</v>
      </c>
      <c r="Q9232" s="2">
        <v>0</v>
      </c>
      <c r="R9232" s="2">
        <v>0</v>
      </c>
      <c r="S9232" s="2">
        <v>0</v>
      </c>
      <c r="T9232" s="2">
        <v>11</v>
      </c>
      <c r="U9232" s="2">
        <v>0</v>
      </c>
      <c r="V9232" s="2">
        <v>0</v>
      </c>
      <c r="W9232" s="2">
        <v>0</v>
      </c>
      <c r="X9232" s="2">
        <v>0</v>
      </c>
      <c r="Y9232" s="2">
        <v>64</v>
      </c>
      <c r="Z9232" s="2">
        <v>10</v>
      </c>
      <c r="AA9232" s="2">
        <v>82</v>
      </c>
      <c r="AB9232" s="2">
        <v>13</v>
      </c>
      <c r="AC9232" s="2">
        <v>0</v>
      </c>
      <c r="AD9232" s="2">
        <v>0</v>
      </c>
      <c r="AE9232" s="2">
        <v>0</v>
      </c>
      <c r="AF9232" s="2">
        <v>0</v>
      </c>
      <c r="AG9232" s="2">
        <v>37</v>
      </c>
      <c r="AH9232" s="2">
        <v>0</v>
      </c>
      <c r="AI9232" s="2">
        <v>0</v>
      </c>
      <c r="AJ9232" s="2">
        <v>6</v>
      </c>
      <c r="AK9232" s="2">
        <v>5</v>
      </c>
      <c r="AL9232" s="2">
        <v>0</v>
      </c>
      <c r="AM9232" s="2">
        <v>18</v>
      </c>
      <c r="AN9232" s="3">
        <f>IFERROR(K9232/J9232,"")</f>
        <v>0</v>
      </c>
      <c r="AO9232" s="3">
        <f>IFERROR(L9232/K9232,"")</f>
        <v>0</v>
      </c>
    </row>
    <row r="9233" spans="1:41">
      <c r="A9233" t="s">
        <v>11307</v>
      </c>
      <c r="D9233">
        <v>8600</v>
      </c>
      <c r="E9233" t="s">
        <v>1170</v>
      </c>
      <c r="F9233" t="s">
        <v>2239</v>
      </c>
      <c r="I9233" t="b">
        <v>0</v>
      </c>
      <c r="J9233" s="2">
        <v>562</v>
      </c>
      <c r="K9233" s="2">
        <v>404</v>
      </c>
      <c r="L9233" s="2">
        <v>1</v>
      </c>
      <c r="M9233" s="2">
        <v>403</v>
      </c>
      <c r="N9233" s="2">
        <v>134</v>
      </c>
      <c r="O9233" s="2">
        <v>4</v>
      </c>
      <c r="P9233" s="2">
        <v>2</v>
      </c>
      <c r="Q9233" s="2">
        <v>1</v>
      </c>
      <c r="R9233" s="2">
        <v>0</v>
      </c>
      <c r="S9233" s="2">
        <v>0</v>
      </c>
      <c r="T9233" s="2">
        <v>30</v>
      </c>
      <c r="U9233" s="2">
        <v>0</v>
      </c>
      <c r="V9233" s="2">
        <v>0</v>
      </c>
      <c r="W9233" s="2">
        <v>0</v>
      </c>
      <c r="X9233" s="2">
        <v>0</v>
      </c>
      <c r="Y9233" s="2">
        <v>39</v>
      </c>
      <c r="Z9233" s="2">
        <v>17</v>
      </c>
      <c r="AA9233" s="2">
        <v>86</v>
      </c>
      <c r="AB9233" s="2">
        <v>26</v>
      </c>
      <c r="AC9233" s="2">
        <v>0</v>
      </c>
      <c r="AD9233" s="2">
        <v>0</v>
      </c>
      <c r="AE9233" s="2">
        <v>0</v>
      </c>
      <c r="AF9233" s="2">
        <v>1</v>
      </c>
      <c r="AG9233" s="2">
        <v>46</v>
      </c>
      <c r="AH9233" s="2">
        <v>0</v>
      </c>
      <c r="AI9233" s="2">
        <v>0</v>
      </c>
      <c r="AJ9233" s="2">
        <v>4</v>
      </c>
      <c r="AK9233" s="2">
        <v>5</v>
      </c>
      <c r="AL9233" s="2">
        <v>0</v>
      </c>
      <c r="AM9233" s="2">
        <v>8</v>
      </c>
      <c r="AN9233" s="3">
        <f>IFERROR(K9233/J9233,"")</f>
        <v>0</v>
      </c>
      <c r="AO9233" s="3">
        <f>IFERROR(L9233/K9233,"")</f>
        <v>0</v>
      </c>
    </row>
    <row r="9234" spans="1:41">
      <c r="A9234" t="s">
        <v>11308</v>
      </c>
      <c r="D9234">
        <v>8600</v>
      </c>
      <c r="E9234" t="s">
        <v>1170</v>
      </c>
      <c r="F9234" t="s">
        <v>2241</v>
      </c>
      <c r="I9234" t="b">
        <v>0</v>
      </c>
      <c r="J9234" s="2">
        <v>625</v>
      </c>
      <c r="K9234" s="2">
        <v>411</v>
      </c>
      <c r="L9234" s="2">
        <v>0</v>
      </c>
      <c r="M9234" s="2">
        <v>411</v>
      </c>
      <c r="N9234" s="2">
        <v>85</v>
      </c>
      <c r="O9234" s="2">
        <v>4</v>
      </c>
      <c r="P9234" s="2">
        <v>0</v>
      </c>
      <c r="Q9234" s="2">
        <v>0</v>
      </c>
      <c r="R9234" s="2">
        <v>0</v>
      </c>
      <c r="S9234" s="2">
        <v>0</v>
      </c>
      <c r="T9234" s="2">
        <v>34</v>
      </c>
      <c r="U9234" s="2">
        <v>0</v>
      </c>
      <c r="V9234" s="2">
        <v>0</v>
      </c>
      <c r="W9234" s="2">
        <v>0</v>
      </c>
      <c r="X9234" s="2">
        <v>0</v>
      </c>
      <c r="Y9234" s="2">
        <v>59</v>
      </c>
      <c r="Z9234" s="2">
        <v>12</v>
      </c>
      <c r="AA9234" s="2">
        <v>113</v>
      </c>
      <c r="AB9234" s="2">
        <v>19</v>
      </c>
      <c r="AC9234" s="2">
        <v>0</v>
      </c>
      <c r="AD9234" s="2">
        <v>0</v>
      </c>
      <c r="AE9234" s="2">
        <v>0</v>
      </c>
      <c r="AF9234" s="2">
        <v>0</v>
      </c>
      <c r="AG9234" s="2">
        <v>51</v>
      </c>
      <c r="AH9234" s="2">
        <v>0</v>
      </c>
      <c r="AI9234" s="2">
        <v>0</v>
      </c>
      <c r="AJ9234" s="2">
        <v>5</v>
      </c>
      <c r="AK9234" s="2">
        <v>7</v>
      </c>
      <c r="AL9234" s="2">
        <v>0</v>
      </c>
      <c r="AM9234" s="2">
        <v>22</v>
      </c>
      <c r="AN9234" s="3">
        <f>IFERROR(K9234/J9234,"")</f>
        <v>0</v>
      </c>
      <c r="AO9234" s="3">
        <f>IFERROR(L9234/K9234,"")</f>
        <v>0</v>
      </c>
    </row>
    <row r="9235" spans="1:41">
      <c r="A9235" t="s">
        <v>11309</v>
      </c>
      <c r="D9235">
        <v>8600</v>
      </c>
      <c r="E9235" t="s">
        <v>1170</v>
      </c>
      <c r="F9235" t="s">
        <v>2243</v>
      </c>
      <c r="I9235" t="b">
        <v>0</v>
      </c>
      <c r="J9235" s="2">
        <v>633</v>
      </c>
      <c r="K9235" s="2">
        <v>470</v>
      </c>
      <c r="L9235" s="2">
        <v>2</v>
      </c>
      <c r="M9235" s="2">
        <v>468</v>
      </c>
      <c r="N9235" s="2">
        <v>90</v>
      </c>
      <c r="O9235" s="2">
        <v>5</v>
      </c>
      <c r="P9235" s="2">
        <v>1</v>
      </c>
      <c r="Q9235" s="2">
        <v>0</v>
      </c>
      <c r="R9235" s="2">
        <v>0</v>
      </c>
      <c r="S9235" s="2">
        <v>0</v>
      </c>
      <c r="T9235" s="2">
        <v>31</v>
      </c>
      <c r="U9235" s="2">
        <v>0</v>
      </c>
      <c r="V9235" s="2">
        <v>0</v>
      </c>
      <c r="W9235" s="2">
        <v>0</v>
      </c>
      <c r="X9235" s="2">
        <v>0</v>
      </c>
      <c r="Y9235" s="2">
        <v>71</v>
      </c>
      <c r="Z9235" s="2">
        <v>10</v>
      </c>
      <c r="AA9235" s="2">
        <v>126</v>
      </c>
      <c r="AB9235" s="2">
        <v>24</v>
      </c>
      <c r="AC9235" s="2">
        <v>0</v>
      </c>
      <c r="AD9235" s="2">
        <v>0</v>
      </c>
      <c r="AE9235" s="2">
        <v>0</v>
      </c>
      <c r="AF9235" s="2">
        <v>0</v>
      </c>
      <c r="AG9235" s="2">
        <v>64</v>
      </c>
      <c r="AH9235" s="2">
        <v>1</v>
      </c>
      <c r="AI9235" s="2">
        <v>1</v>
      </c>
      <c r="AJ9235" s="2">
        <v>6</v>
      </c>
      <c r="AK9235" s="2">
        <v>10</v>
      </c>
      <c r="AL9235" s="2">
        <v>1</v>
      </c>
      <c r="AM9235" s="2">
        <v>27</v>
      </c>
      <c r="AN9235" s="3">
        <f>IFERROR(K9235/J9235,"")</f>
        <v>0</v>
      </c>
      <c r="AO9235" s="3">
        <f>IFERROR(L9235/K9235,"")</f>
        <v>0</v>
      </c>
    </row>
    <row r="9236" spans="1:41">
      <c r="A9236" t="s">
        <v>11310</v>
      </c>
      <c r="D9236">
        <v>8600</v>
      </c>
      <c r="E9236" t="s">
        <v>1170</v>
      </c>
      <c r="F9236" t="s">
        <v>2245</v>
      </c>
      <c r="I9236" t="b">
        <v>0</v>
      </c>
      <c r="J9236" s="2">
        <v>655</v>
      </c>
      <c r="K9236" s="2">
        <v>463</v>
      </c>
      <c r="L9236" s="2">
        <v>3</v>
      </c>
      <c r="M9236" s="2">
        <v>460</v>
      </c>
      <c r="N9236" s="2">
        <v>143</v>
      </c>
      <c r="O9236" s="2">
        <v>3</v>
      </c>
      <c r="P9236" s="2">
        <v>0</v>
      </c>
      <c r="Q9236" s="2">
        <v>0</v>
      </c>
      <c r="R9236" s="2">
        <v>0</v>
      </c>
      <c r="S9236" s="2">
        <v>0</v>
      </c>
      <c r="T9236" s="2">
        <v>39</v>
      </c>
      <c r="U9236" s="2">
        <v>0</v>
      </c>
      <c r="V9236" s="2">
        <v>0</v>
      </c>
      <c r="W9236" s="2">
        <v>0</v>
      </c>
      <c r="X9236" s="2">
        <v>0</v>
      </c>
      <c r="Y9236" s="2">
        <v>45</v>
      </c>
      <c r="Z9236" s="2">
        <v>8</v>
      </c>
      <c r="AA9236" s="2">
        <v>121</v>
      </c>
      <c r="AB9236" s="2">
        <v>17</v>
      </c>
      <c r="AC9236" s="2">
        <v>2</v>
      </c>
      <c r="AD9236" s="2">
        <v>0</v>
      </c>
      <c r="AE9236" s="2">
        <v>0</v>
      </c>
      <c r="AF9236" s="2">
        <v>0</v>
      </c>
      <c r="AG9236" s="2">
        <v>63</v>
      </c>
      <c r="AH9236" s="2">
        <v>0</v>
      </c>
      <c r="AI9236" s="2">
        <v>1</v>
      </c>
      <c r="AJ9236" s="2">
        <v>1</v>
      </c>
      <c r="AK9236" s="2">
        <v>4</v>
      </c>
      <c r="AL9236" s="2">
        <v>0</v>
      </c>
      <c r="AM9236" s="2">
        <v>13</v>
      </c>
      <c r="AN9236" s="3">
        <f>IFERROR(K9236/J9236,"")</f>
        <v>0</v>
      </c>
      <c r="AO9236" s="3">
        <f>IFERROR(L9236/K9236,"")</f>
        <v>0</v>
      </c>
    </row>
    <row r="9237" spans="1:41">
      <c r="A9237" t="s">
        <v>11311</v>
      </c>
      <c r="D9237">
        <v>8600</v>
      </c>
      <c r="E9237" t="s">
        <v>1170</v>
      </c>
      <c r="F9237" t="s">
        <v>2247</v>
      </c>
      <c r="I9237" t="b">
        <v>0</v>
      </c>
      <c r="J9237" s="2">
        <v>486</v>
      </c>
      <c r="K9237" s="2">
        <v>357</v>
      </c>
      <c r="L9237" s="2">
        <v>1</v>
      </c>
      <c r="M9237" s="2">
        <v>356</v>
      </c>
      <c r="N9237" s="2">
        <v>98</v>
      </c>
      <c r="O9237" s="2">
        <v>2</v>
      </c>
      <c r="P9237" s="2">
        <v>0</v>
      </c>
      <c r="Q9237" s="2">
        <v>0</v>
      </c>
      <c r="R9237" s="2">
        <v>0</v>
      </c>
      <c r="S9237" s="2">
        <v>0</v>
      </c>
      <c r="T9237" s="2">
        <v>32</v>
      </c>
      <c r="U9237" s="2">
        <v>0</v>
      </c>
      <c r="V9237" s="2">
        <v>0</v>
      </c>
      <c r="W9237" s="2">
        <v>0</v>
      </c>
      <c r="X9237" s="2">
        <v>0</v>
      </c>
      <c r="Y9237" s="2">
        <v>60</v>
      </c>
      <c r="Z9237" s="2">
        <v>6</v>
      </c>
      <c r="AA9237" s="2">
        <v>67</v>
      </c>
      <c r="AB9237" s="2">
        <v>18</v>
      </c>
      <c r="AC9237" s="2">
        <v>0</v>
      </c>
      <c r="AD9237" s="2">
        <v>0</v>
      </c>
      <c r="AE9237" s="2">
        <v>0</v>
      </c>
      <c r="AF9237" s="2">
        <v>0</v>
      </c>
      <c r="AG9237" s="2">
        <v>55</v>
      </c>
      <c r="AH9237" s="2">
        <v>0</v>
      </c>
      <c r="AI9237" s="2">
        <v>0</v>
      </c>
      <c r="AJ9237" s="2">
        <v>3</v>
      </c>
      <c r="AK9237" s="2">
        <v>2</v>
      </c>
      <c r="AL9237" s="2">
        <v>1</v>
      </c>
      <c r="AM9237" s="2">
        <v>12</v>
      </c>
      <c r="AN9237" s="3">
        <f>IFERROR(K9237/J9237,"")</f>
        <v>0</v>
      </c>
      <c r="AO9237" s="3">
        <f>IFERROR(L9237/K9237,"")</f>
        <v>0</v>
      </c>
    </row>
    <row r="9238" spans="1:41">
      <c r="A9238" t="s">
        <v>11312</v>
      </c>
      <c r="D9238">
        <v>8600</v>
      </c>
      <c r="E9238" t="s">
        <v>1170</v>
      </c>
      <c r="F9238" t="s">
        <v>2249</v>
      </c>
      <c r="I9238" t="b">
        <v>0</v>
      </c>
      <c r="J9238" s="2">
        <v>544</v>
      </c>
      <c r="K9238" s="2">
        <v>383</v>
      </c>
      <c r="L9238" s="2">
        <v>3</v>
      </c>
      <c r="M9238" s="2">
        <v>380</v>
      </c>
      <c r="N9238" s="2">
        <v>19</v>
      </c>
      <c r="O9238" s="2">
        <v>12</v>
      </c>
      <c r="P9238" s="2">
        <v>0</v>
      </c>
      <c r="Q9238" s="2">
        <v>0</v>
      </c>
      <c r="R9238" s="2">
        <v>0</v>
      </c>
      <c r="S9238" s="2">
        <v>0</v>
      </c>
      <c r="T9238" s="2">
        <v>79</v>
      </c>
      <c r="U9238" s="2">
        <v>0</v>
      </c>
      <c r="V9238" s="2">
        <v>0</v>
      </c>
      <c r="W9238" s="2">
        <v>0</v>
      </c>
      <c r="X9238" s="2">
        <v>0</v>
      </c>
      <c r="Y9238" s="2">
        <v>35</v>
      </c>
      <c r="Z9238" s="2">
        <v>6</v>
      </c>
      <c r="AA9238" s="2">
        <v>125</v>
      </c>
      <c r="AB9238" s="2">
        <v>5</v>
      </c>
      <c r="AC9238" s="2">
        <v>0</v>
      </c>
      <c r="AD9238" s="2">
        <v>0</v>
      </c>
      <c r="AE9238" s="2">
        <v>0</v>
      </c>
      <c r="AF9238" s="2">
        <v>0</v>
      </c>
      <c r="AG9238" s="2">
        <v>17</v>
      </c>
      <c r="AH9238" s="2">
        <v>0</v>
      </c>
      <c r="AI9238" s="2">
        <v>0</v>
      </c>
      <c r="AJ9238" s="2">
        <v>4</v>
      </c>
      <c r="AK9238" s="2">
        <v>44</v>
      </c>
      <c r="AL9238" s="2">
        <v>0</v>
      </c>
      <c r="AM9238" s="2">
        <v>34</v>
      </c>
      <c r="AN9238" s="3">
        <f>IFERROR(K9238/J9238,"")</f>
        <v>0</v>
      </c>
      <c r="AO9238" s="3">
        <f>IFERROR(L9238/K9238,"")</f>
        <v>0</v>
      </c>
    </row>
    <row r="9239" spans="1:41">
      <c r="A9239" t="s">
        <v>11313</v>
      </c>
      <c r="D9239">
        <v>8600</v>
      </c>
      <c r="E9239" t="s">
        <v>1170</v>
      </c>
      <c r="F9239" t="s">
        <v>2251</v>
      </c>
      <c r="I9239" t="b">
        <v>0</v>
      </c>
      <c r="J9239" s="2">
        <v>745</v>
      </c>
      <c r="K9239" s="2">
        <v>552</v>
      </c>
      <c r="L9239" s="2">
        <v>3</v>
      </c>
      <c r="M9239" s="2">
        <v>549</v>
      </c>
      <c r="N9239" s="2">
        <v>62</v>
      </c>
      <c r="O9239" s="2">
        <v>15</v>
      </c>
      <c r="P9239" s="2">
        <v>1</v>
      </c>
      <c r="Q9239" s="2">
        <v>0</v>
      </c>
      <c r="R9239" s="2">
        <v>0</v>
      </c>
      <c r="S9239" s="2">
        <v>0</v>
      </c>
      <c r="T9239" s="2">
        <v>124</v>
      </c>
      <c r="U9239" s="2">
        <v>0</v>
      </c>
      <c r="V9239" s="2">
        <v>0</v>
      </c>
      <c r="W9239" s="2">
        <v>0</v>
      </c>
      <c r="X9239" s="2">
        <v>0</v>
      </c>
      <c r="Y9239" s="2">
        <v>53</v>
      </c>
      <c r="Z9239" s="2">
        <v>13</v>
      </c>
      <c r="AA9239" s="2">
        <v>164</v>
      </c>
      <c r="AB9239" s="2">
        <v>9</v>
      </c>
      <c r="AC9239" s="2">
        <v>0</v>
      </c>
      <c r="AD9239" s="2">
        <v>0</v>
      </c>
      <c r="AE9239" s="2">
        <v>0</v>
      </c>
      <c r="AF9239" s="2">
        <v>0</v>
      </c>
      <c r="AG9239" s="2">
        <v>39</v>
      </c>
      <c r="AH9239" s="2">
        <v>0</v>
      </c>
      <c r="AI9239" s="2">
        <v>1</v>
      </c>
      <c r="AJ9239" s="2">
        <v>4</v>
      </c>
      <c r="AK9239" s="2">
        <v>34</v>
      </c>
      <c r="AL9239" s="2">
        <v>0</v>
      </c>
      <c r="AM9239" s="2">
        <v>30</v>
      </c>
      <c r="AN9239" s="3">
        <f>IFERROR(K9239/J9239,"")</f>
        <v>0</v>
      </c>
      <c r="AO9239" s="3">
        <f>IFERROR(L9239/K9239,"")</f>
        <v>0</v>
      </c>
    </row>
    <row r="9240" spans="1:41">
      <c r="A9240" t="s">
        <v>11314</v>
      </c>
      <c r="D9240">
        <v>8600</v>
      </c>
      <c r="E9240" t="s">
        <v>1170</v>
      </c>
      <c r="F9240" t="s">
        <v>2253</v>
      </c>
      <c r="I9240" t="b">
        <v>0</v>
      </c>
      <c r="J9240" s="2">
        <v>732</v>
      </c>
      <c r="K9240" s="2">
        <v>515</v>
      </c>
      <c r="L9240" s="2">
        <v>3</v>
      </c>
      <c r="M9240" s="2">
        <v>512</v>
      </c>
      <c r="N9240" s="2">
        <v>40</v>
      </c>
      <c r="O9240" s="2">
        <v>23</v>
      </c>
      <c r="P9240" s="2">
        <v>0</v>
      </c>
      <c r="Q9240" s="2">
        <v>0</v>
      </c>
      <c r="R9240" s="2">
        <v>0</v>
      </c>
      <c r="S9240" s="2">
        <v>0</v>
      </c>
      <c r="T9240" s="2">
        <v>100</v>
      </c>
      <c r="U9240" s="2">
        <v>0</v>
      </c>
      <c r="V9240" s="2">
        <v>0</v>
      </c>
      <c r="W9240" s="2">
        <v>0</v>
      </c>
      <c r="X9240" s="2">
        <v>0</v>
      </c>
      <c r="Y9240" s="2">
        <v>44</v>
      </c>
      <c r="Z9240" s="2">
        <v>3</v>
      </c>
      <c r="AA9240" s="2">
        <v>133</v>
      </c>
      <c r="AB9240" s="2">
        <v>11</v>
      </c>
      <c r="AC9240" s="2">
        <v>0</v>
      </c>
      <c r="AD9240" s="2">
        <v>0</v>
      </c>
      <c r="AE9240" s="2">
        <v>0</v>
      </c>
      <c r="AF9240" s="2">
        <v>0</v>
      </c>
      <c r="AG9240" s="2">
        <v>38</v>
      </c>
      <c r="AH9240" s="2">
        <v>0</v>
      </c>
      <c r="AI9240" s="2">
        <v>1</v>
      </c>
      <c r="AJ9240" s="2">
        <v>4</v>
      </c>
      <c r="AK9240" s="2">
        <v>49</v>
      </c>
      <c r="AL9240" s="2">
        <v>0</v>
      </c>
      <c r="AM9240" s="2">
        <v>66</v>
      </c>
      <c r="AN9240" s="3">
        <f>IFERROR(K9240/J9240,"")</f>
        <v>0</v>
      </c>
      <c r="AO9240" s="3">
        <f>IFERROR(L9240/K9240,"")</f>
        <v>0</v>
      </c>
    </row>
    <row r="9241" spans="1:41">
      <c r="A9241" t="s">
        <v>11315</v>
      </c>
      <c r="D9241">
        <v>8600</v>
      </c>
      <c r="E9241" t="s">
        <v>1170</v>
      </c>
      <c r="F9241" t="s">
        <v>2255</v>
      </c>
      <c r="I9241" t="b">
        <v>0</v>
      </c>
      <c r="J9241" s="2">
        <v>585</v>
      </c>
      <c r="K9241" s="2">
        <v>418</v>
      </c>
      <c r="L9241" s="2">
        <v>6</v>
      </c>
      <c r="M9241" s="2">
        <v>412</v>
      </c>
      <c r="N9241" s="2">
        <v>149</v>
      </c>
      <c r="O9241" s="2">
        <v>1</v>
      </c>
      <c r="P9241" s="2">
        <v>0</v>
      </c>
      <c r="Q9241" s="2">
        <v>0</v>
      </c>
      <c r="R9241" s="2">
        <v>0</v>
      </c>
      <c r="S9241" s="2">
        <v>0</v>
      </c>
      <c r="T9241" s="2">
        <v>20</v>
      </c>
      <c r="U9241" s="2">
        <v>0</v>
      </c>
      <c r="V9241" s="2">
        <v>0</v>
      </c>
      <c r="W9241" s="2">
        <v>0</v>
      </c>
      <c r="X9241" s="2">
        <v>0</v>
      </c>
      <c r="Y9241" s="2">
        <v>41</v>
      </c>
      <c r="Z9241" s="2">
        <v>14</v>
      </c>
      <c r="AA9241" s="2">
        <v>95</v>
      </c>
      <c r="AB9241" s="2">
        <v>21</v>
      </c>
      <c r="AC9241" s="2">
        <v>0</v>
      </c>
      <c r="AD9241" s="2">
        <v>0</v>
      </c>
      <c r="AE9241" s="2">
        <v>0</v>
      </c>
      <c r="AF9241" s="2">
        <v>0</v>
      </c>
      <c r="AG9241" s="2">
        <v>55</v>
      </c>
      <c r="AH9241" s="2">
        <v>0</v>
      </c>
      <c r="AI9241" s="2">
        <v>0</v>
      </c>
      <c r="AJ9241" s="2">
        <v>7</v>
      </c>
      <c r="AK9241" s="2">
        <v>5</v>
      </c>
      <c r="AL9241" s="2">
        <v>0</v>
      </c>
      <c r="AM9241" s="2">
        <v>4</v>
      </c>
      <c r="AN9241" s="3">
        <f>IFERROR(K9241/J9241,"")</f>
        <v>0</v>
      </c>
      <c r="AO9241" s="3">
        <f>IFERROR(L9241/K9241,"")</f>
        <v>0</v>
      </c>
    </row>
    <row r="9242" spans="1:41">
      <c r="A9242" t="s">
        <v>11316</v>
      </c>
      <c r="D9242">
        <v>8600</v>
      </c>
      <c r="E9242" t="s">
        <v>1170</v>
      </c>
      <c r="F9242" t="s">
        <v>2257</v>
      </c>
      <c r="I9242" t="b">
        <v>0</v>
      </c>
      <c r="J9242" s="2">
        <v>647</v>
      </c>
      <c r="K9242" s="2">
        <v>469</v>
      </c>
      <c r="L9242" s="2">
        <v>4</v>
      </c>
      <c r="M9242" s="2">
        <v>465</v>
      </c>
      <c r="N9242" s="2">
        <v>35</v>
      </c>
      <c r="O9242" s="2">
        <v>18</v>
      </c>
      <c r="P9242" s="2">
        <v>0</v>
      </c>
      <c r="Q9242" s="2">
        <v>0</v>
      </c>
      <c r="R9242" s="2">
        <v>0</v>
      </c>
      <c r="S9242" s="2">
        <v>0</v>
      </c>
      <c r="T9242" s="2">
        <v>57</v>
      </c>
      <c r="U9242" s="2">
        <v>0</v>
      </c>
      <c r="V9242" s="2">
        <v>0</v>
      </c>
      <c r="W9242" s="2">
        <v>0</v>
      </c>
      <c r="X9242" s="2">
        <v>0</v>
      </c>
      <c r="Y9242" s="2">
        <v>45</v>
      </c>
      <c r="Z9242" s="2">
        <v>2</v>
      </c>
      <c r="AA9242" s="2">
        <v>179</v>
      </c>
      <c r="AB9242" s="2">
        <v>6</v>
      </c>
      <c r="AC9242" s="2">
        <v>0</v>
      </c>
      <c r="AD9242" s="2">
        <v>0</v>
      </c>
      <c r="AE9242" s="2">
        <v>0</v>
      </c>
      <c r="AF9242" s="2">
        <v>0</v>
      </c>
      <c r="AG9242" s="2">
        <v>16</v>
      </c>
      <c r="AH9242" s="2">
        <v>0</v>
      </c>
      <c r="AI9242" s="2">
        <v>0</v>
      </c>
      <c r="AJ9242" s="2">
        <v>4</v>
      </c>
      <c r="AK9242" s="2">
        <v>53</v>
      </c>
      <c r="AL9242" s="2">
        <v>0</v>
      </c>
      <c r="AM9242" s="2">
        <v>50</v>
      </c>
      <c r="AN9242" s="3">
        <f>IFERROR(K9242/J9242,"")</f>
        <v>0</v>
      </c>
      <c r="AO9242" s="3">
        <f>IFERROR(L9242/K9242,"")</f>
        <v>0</v>
      </c>
    </row>
    <row r="9243" spans="1:41">
      <c r="A9243" t="s">
        <v>11317</v>
      </c>
      <c r="D9243">
        <v>8600</v>
      </c>
      <c r="E9243" t="s">
        <v>1170</v>
      </c>
      <c r="F9243" t="s">
        <v>2259</v>
      </c>
      <c r="I9243" t="b">
        <v>0</v>
      </c>
      <c r="J9243" s="2">
        <v>625</v>
      </c>
      <c r="K9243" s="2">
        <v>497</v>
      </c>
      <c r="L9243" s="2">
        <v>2</v>
      </c>
      <c r="M9243" s="2">
        <v>495</v>
      </c>
      <c r="N9243" s="2">
        <v>131</v>
      </c>
      <c r="O9243" s="2">
        <v>8</v>
      </c>
      <c r="P9243" s="2">
        <v>0</v>
      </c>
      <c r="Q9243" s="2">
        <v>0</v>
      </c>
      <c r="R9243" s="2">
        <v>0</v>
      </c>
      <c r="S9243" s="2">
        <v>0</v>
      </c>
      <c r="T9243" s="2">
        <v>29</v>
      </c>
      <c r="U9243" s="2">
        <v>0</v>
      </c>
      <c r="V9243" s="2">
        <v>0</v>
      </c>
      <c r="W9243" s="2">
        <v>0</v>
      </c>
      <c r="X9243" s="2">
        <v>0</v>
      </c>
      <c r="Y9243" s="2">
        <v>51</v>
      </c>
      <c r="Z9243" s="2">
        <v>8</v>
      </c>
      <c r="AA9243" s="2">
        <v>118</v>
      </c>
      <c r="AB9243" s="2">
        <v>15</v>
      </c>
      <c r="AC9243" s="2">
        <v>0</v>
      </c>
      <c r="AD9243" s="2">
        <v>0</v>
      </c>
      <c r="AE9243" s="2">
        <v>0</v>
      </c>
      <c r="AF9243" s="2">
        <v>0</v>
      </c>
      <c r="AG9243" s="2">
        <v>73</v>
      </c>
      <c r="AH9243" s="2">
        <v>0</v>
      </c>
      <c r="AI9243" s="2">
        <v>1</v>
      </c>
      <c r="AJ9243" s="2">
        <v>6</v>
      </c>
      <c r="AK9243" s="2">
        <v>8</v>
      </c>
      <c r="AL9243" s="2">
        <v>1</v>
      </c>
      <c r="AM9243" s="2">
        <v>46</v>
      </c>
      <c r="AN9243" s="3">
        <f>IFERROR(K9243/J9243,"")</f>
        <v>0</v>
      </c>
      <c r="AO9243" s="3">
        <f>IFERROR(L9243/K9243,"")</f>
        <v>0</v>
      </c>
    </row>
    <row r="9244" spans="1:41">
      <c r="A9244" t="s">
        <v>11318</v>
      </c>
      <c r="D9244">
        <v>8600</v>
      </c>
      <c r="E9244" t="s">
        <v>1170</v>
      </c>
      <c r="F9244" t="s">
        <v>2261</v>
      </c>
      <c r="I9244" t="b">
        <v>0</v>
      </c>
      <c r="J9244" s="2">
        <v>640</v>
      </c>
      <c r="K9244" s="2">
        <v>527</v>
      </c>
      <c r="L9244" s="2">
        <v>3</v>
      </c>
      <c r="M9244" s="2">
        <v>524</v>
      </c>
      <c r="N9244" s="2">
        <v>150</v>
      </c>
      <c r="O9244" s="2">
        <v>4</v>
      </c>
      <c r="P9244" s="2">
        <v>0</v>
      </c>
      <c r="Q9244" s="2">
        <v>0</v>
      </c>
      <c r="R9244" s="2">
        <v>0</v>
      </c>
      <c r="S9244" s="2">
        <v>0</v>
      </c>
      <c r="T9244" s="2">
        <v>22</v>
      </c>
      <c r="U9244" s="2">
        <v>0</v>
      </c>
      <c r="V9244" s="2">
        <v>0</v>
      </c>
      <c r="W9244" s="2">
        <v>0</v>
      </c>
      <c r="X9244" s="2">
        <v>0</v>
      </c>
      <c r="Y9244" s="2">
        <v>60</v>
      </c>
      <c r="Z9244" s="2">
        <v>16</v>
      </c>
      <c r="AA9244" s="2">
        <v>129</v>
      </c>
      <c r="AB9244" s="2">
        <v>11</v>
      </c>
      <c r="AC9244" s="2">
        <v>0</v>
      </c>
      <c r="AD9244" s="2">
        <v>0</v>
      </c>
      <c r="AE9244" s="2">
        <v>0</v>
      </c>
      <c r="AF9244" s="2">
        <v>0</v>
      </c>
      <c r="AG9244" s="2">
        <v>102</v>
      </c>
      <c r="AH9244" s="2">
        <v>0</v>
      </c>
      <c r="AI9244" s="2">
        <v>0</v>
      </c>
      <c r="AJ9244" s="2">
        <v>5</v>
      </c>
      <c r="AK9244" s="2">
        <v>1</v>
      </c>
      <c r="AL9244" s="2">
        <v>1</v>
      </c>
      <c r="AM9244" s="2">
        <v>23</v>
      </c>
      <c r="AN9244" s="3">
        <f>IFERROR(K9244/J9244,"")</f>
        <v>0</v>
      </c>
      <c r="AO9244" s="3">
        <f>IFERROR(L9244/K9244,"")</f>
        <v>0</v>
      </c>
    </row>
    <row r="9245" spans="1:41">
      <c r="A9245" t="s">
        <v>11319</v>
      </c>
      <c r="D9245">
        <v>8600</v>
      </c>
      <c r="E9245" t="s">
        <v>1170</v>
      </c>
      <c r="F9245" t="s">
        <v>2263</v>
      </c>
      <c r="I9245" t="b">
        <v>0</v>
      </c>
      <c r="J9245" s="2">
        <v>624</v>
      </c>
      <c r="K9245" s="2">
        <v>487</v>
      </c>
      <c r="L9245" s="2">
        <v>2</v>
      </c>
      <c r="M9245" s="2">
        <v>485</v>
      </c>
      <c r="N9245" s="2">
        <v>160</v>
      </c>
      <c r="O9245" s="2">
        <v>9</v>
      </c>
      <c r="P9245" s="2">
        <v>1</v>
      </c>
      <c r="Q9245" s="2">
        <v>0</v>
      </c>
      <c r="R9245" s="2">
        <v>0</v>
      </c>
      <c r="S9245" s="2">
        <v>0</v>
      </c>
      <c r="T9245" s="2">
        <v>39</v>
      </c>
      <c r="U9245" s="2">
        <v>0</v>
      </c>
      <c r="V9245" s="2">
        <v>0</v>
      </c>
      <c r="W9245" s="2">
        <v>0</v>
      </c>
      <c r="X9245" s="2">
        <v>0</v>
      </c>
      <c r="Y9245" s="2">
        <v>42</v>
      </c>
      <c r="Z9245" s="2">
        <v>4</v>
      </c>
      <c r="AA9245" s="2">
        <v>132</v>
      </c>
      <c r="AB9245" s="2">
        <v>19</v>
      </c>
      <c r="AC9245" s="2">
        <v>1</v>
      </c>
      <c r="AD9245" s="2">
        <v>0</v>
      </c>
      <c r="AE9245" s="2">
        <v>0</v>
      </c>
      <c r="AF9245" s="2">
        <v>0</v>
      </c>
      <c r="AG9245" s="2">
        <v>64</v>
      </c>
      <c r="AH9245" s="2">
        <v>0</v>
      </c>
      <c r="AI9245" s="2">
        <v>0</v>
      </c>
      <c r="AJ9245" s="2">
        <v>2</v>
      </c>
      <c r="AK9245" s="2">
        <v>4</v>
      </c>
      <c r="AL9245" s="2">
        <v>0</v>
      </c>
      <c r="AM9245" s="2">
        <v>8</v>
      </c>
      <c r="AN9245" s="3">
        <f>IFERROR(K9245/J9245,"")</f>
        <v>0</v>
      </c>
      <c r="AO9245" s="3">
        <f>IFERROR(L9245/K9245,"")</f>
        <v>0</v>
      </c>
    </row>
    <row r="9246" spans="1:41">
      <c r="A9246" t="s">
        <v>11320</v>
      </c>
      <c r="D9246">
        <v>8600</v>
      </c>
      <c r="E9246" t="s">
        <v>1170</v>
      </c>
      <c r="F9246" t="s">
        <v>2265</v>
      </c>
      <c r="I9246" t="b">
        <v>0</v>
      </c>
      <c r="J9246" s="2">
        <v>691</v>
      </c>
      <c r="K9246" s="2">
        <v>535</v>
      </c>
      <c r="L9246" s="2">
        <v>4</v>
      </c>
      <c r="M9246" s="2">
        <v>531</v>
      </c>
      <c r="N9246" s="2">
        <v>147</v>
      </c>
      <c r="O9246" s="2">
        <v>7</v>
      </c>
      <c r="P9246" s="2">
        <v>1</v>
      </c>
      <c r="Q9246" s="2">
        <v>0</v>
      </c>
      <c r="R9246" s="2">
        <v>0</v>
      </c>
      <c r="S9246" s="2">
        <v>0</v>
      </c>
      <c r="T9246" s="2">
        <v>35</v>
      </c>
      <c r="U9246" s="2">
        <v>0</v>
      </c>
      <c r="V9246" s="2">
        <v>0</v>
      </c>
      <c r="W9246" s="2">
        <v>0</v>
      </c>
      <c r="X9246" s="2">
        <v>0</v>
      </c>
      <c r="Y9246" s="2">
        <v>66</v>
      </c>
      <c r="Z9246" s="2">
        <v>11</v>
      </c>
      <c r="AA9246" s="2">
        <v>144</v>
      </c>
      <c r="AB9246" s="2">
        <v>13</v>
      </c>
      <c r="AC9246" s="2">
        <v>0</v>
      </c>
      <c r="AD9246" s="2">
        <v>0</v>
      </c>
      <c r="AE9246" s="2">
        <v>0</v>
      </c>
      <c r="AF9246" s="2">
        <v>0</v>
      </c>
      <c r="AG9246" s="2">
        <v>79</v>
      </c>
      <c r="AH9246" s="2">
        <v>1</v>
      </c>
      <c r="AI9246" s="2">
        <v>0</v>
      </c>
      <c r="AJ9246" s="2">
        <v>6</v>
      </c>
      <c r="AK9246" s="2">
        <v>7</v>
      </c>
      <c r="AL9246" s="2">
        <v>0</v>
      </c>
      <c r="AM9246" s="2">
        <v>14</v>
      </c>
      <c r="AN9246" s="3">
        <f>IFERROR(K9246/J9246,"")</f>
        <v>0</v>
      </c>
      <c r="AO9246" s="3">
        <f>IFERROR(L9246/K9246,"")</f>
        <v>0</v>
      </c>
    </row>
    <row r="9247" spans="1:41">
      <c r="A9247" t="s">
        <v>11321</v>
      </c>
      <c r="D9247">
        <v>8600</v>
      </c>
      <c r="E9247" t="s">
        <v>1170</v>
      </c>
      <c r="F9247" t="s">
        <v>2267</v>
      </c>
      <c r="I9247" t="b">
        <v>0</v>
      </c>
      <c r="J9247" s="2">
        <v>566</v>
      </c>
      <c r="K9247" s="2">
        <v>373</v>
      </c>
      <c r="L9247" s="2">
        <v>2</v>
      </c>
      <c r="M9247" s="2">
        <v>371</v>
      </c>
      <c r="N9247" s="2">
        <v>66</v>
      </c>
      <c r="O9247" s="2">
        <v>3</v>
      </c>
      <c r="P9247" s="2">
        <v>1</v>
      </c>
      <c r="Q9247" s="2">
        <v>0</v>
      </c>
      <c r="R9247" s="2">
        <v>0</v>
      </c>
      <c r="S9247" s="2">
        <v>0</v>
      </c>
      <c r="T9247" s="2">
        <v>23</v>
      </c>
      <c r="U9247" s="2">
        <v>0</v>
      </c>
      <c r="V9247" s="2">
        <v>0</v>
      </c>
      <c r="W9247" s="2">
        <v>0</v>
      </c>
      <c r="X9247" s="2">
        <v>0</v>
      </c>
      <c r="Y9247" s="2">
        <v>40</v>
      </c>
      <c r="Z9247" s="2">
        <v>6</v>
      </c>
      <c r="AA9247" s="2">
        <v>130</v>
      </c>
      <c r="AB9247" s="2">
        <v>12</v>
      </c>
      <c r="AC9247" s="2">
        <v>0</v>
      </c>
      <c r="AD9247" s="2">
        <v>0</v>
      </c>
      <c r="AE9247" s="2">
        <v>0</v>
      </c>
      <c r="AF9247" s="2">
        <v>0</v>
      </c>
      <c r="AG9247" s="2">
        <v>39</v>
      </c>
      <c r="AH9247" s="2">
        <v>0</v>
      </c>
      <c r="AI9247" s="2">
        <v>0</v>
      </c>
      <c r="AJ9247" s="2">
        <v>5</v>
      </c>
      <c r="AK9247" s="2">
        <v>10</v>
      </c>
      <c r="AL9247" s="2">
        <v>0</v>
      </c>
      <c r="AM9247" s="2">
        <v>36</v>
      </c>
      <c r="AN9247" s="3">
        <f>IFERROR(K9247/J9247,"")</f>
        <v>0</v>
      </c>
      <c r="AO9247" s="3">
        <f>IFERROR(L9247/K9247,"")</f>
        <v>0</v>
      </c>
    </row>
    <row r="9248" spans="1:41">
      <c r="A9248" t="s">
        <v>11322</v>
      </c>
      <c r="D9248">
        <v>8600</v>
      </c>
      <c r="E9248" t="s">
        <v>1170</v>
      </c>
      <c r="F9248" t="s">
        <v>2269</v>
      </c>
      <c r="I9248" t="b">
        <v>0</v>
      </c>
      <c r="J9248" s="2">
        <v>506</v>
      </c>
      <c r="K9248" s="2">
        <v>360</v>
      </c>
      <c r="L9248" s="2">
        <v>3</v>
      </c>
      <c r="M9248" s="2">
        <v>357</v>
      </c>
      <c r="N9248" s="2">
        <v>83</v>
      </c>
      <c r="O9248" s="2">
        <v>2</v>
      </c>
      <c r="P9248" s="2">
        <v>1</v>
      </c>
      <c r="Q9248" s="2">
        <v>0</v>
      </c>
      <c r="R9248" s="2">
        <v>0</v>
      </c>
      <c r="S9248" s="2">
        <v>0</v>
      </c>
      <c r="T9248" s="2">
        <v>12</v>
      </c>
      <c r="U9248" s="2">
        <v>0</v>
      </c>
      <c r="V9248" s="2">
        <v>0</v>
      </c>
      <c r="W9248" s="2">
        <v>0</v>
      </c>
      <c r="X9248" s="2">
        <v>0</v>
      </c>
      <c r="Y9248" s="2">
        <v>57</v>
      </c>
      <c r="Z9248" s="2">
        <v>5</v>
      </c>
      <c r="AA9248" s="2">
        <v>108</v>
      </c>
      <c r="AB9248" s="2">
        <v>12</v>
      </c>
      <c r="AC9248" s="2">
        <v>0</v>
      </c>
      <c r="AD9248" s="2">
        <v>0</v>
      </c>
      <c r="AE9248" s="2">
        <v>0</v>
      </c>
      <c r="AF9248" s="2">
        <v>0</v>
      </c>
      <c r="AG9248" s="2">
        <v>44</v>
      </c>
      <c r="AH9248" s="2">
        <v>0</v>
      </c>
      <c r="AI9248" s="2">
        <v>0</v>
      </c>
      <c r="AJ9248" s="2">
        <v>9</v>
      </c>
      <c r="AK9248" s="2">
        <v>3</v>
      </c>
      <c r="AL9248" s="2">
        <v>1</v>
      </c>
      <c r="AM9248" s="2">
        <v>20</v>
      </c>
      <c r="AN9248" s="3">
        <f>IFERROR(K9248/J9248,"")</f>
        <v>0</v>
      </c>
      <c r="AO9248" s="3">
        <f>IFERROR(L9248/K9248,"")</f>
        <v>0</v>
      </c>
    </row>
    <row r="9249" spans="1:41">
      <c r="A9249" t="s">
        <v>11323</v>
      </c>
      <c r="D9249">
        <v>8600</v>
      </c>
      <c r="E9249" t="s">
        <v>1170</v>
      </c>
      <c r="F9249" t="s">
        <v>2271</v>
      </c>
      <c r="I9249" t="b">
        <v>0</v>
      </c>
      <c r="J9249" s="2">
        <v>629</v>
      </c>
      <c r="K9249" s="2">
        <v>422</v>
      </c>
      <c r="L9249" s="2">
        <v>5</v>
      </c>
      <c r="M9249" s="2">
        <v>417</v>
      </c>
      <c r="N9249" s="2">
        <v>112</v>
      </c>
      <c r="O9249" s="2">
        <v>2</v>
      </c>
      <c r="P9249" s="2">
        <v>1</v>
      </c>
      <c r="Q9249" s="2">
        <v>0</v>
      </c>
      <c r="R9249" s="2">
        <v>0</v>
      </c>
      <c r="S9249" s="2">
        <v>0</v>
      </c>
      <c r="T9249" s="2">
        <v>22</v>
      </c>
      <c r="U9249" s="2">
        <v>0</v>
      </c>
      <c r="V9249" s="2">
        <v>0</v>
      </c>
      <c r="W9249" s="2">
        <v>0</v>
      </c>
      <c r="X9249" s="2">
        <v>0</v>
      </c>
      <c r="Y9249" s="2">
        <v>44</v>
      </c>
      <c r="Z9249" s="2">
        <v>4</v>
      </c>
      <c r="AA9249" s="2">
        <v>127</v>
      </c>
      <c r="AB9249" s="2">
        <v>23</v>
      </c>
      <c r="AC9249" s="2">
        <v>0</v>
      </c>
      <c r="AD9249" s="2">
        <v>0</v>
      </c>
      <c r="AE9249" s="2">
        <v>0</v>
      </c>
      <c r="AF9249" s="2">
        <v>0</v>
      </c>
      <c r="AG9249" s="2">
        <v>54</v>
      </c>
      <c r="AH9249" s="2">
        <v>0</v>
      </c>
      <c r="AI9249" s="2">
        <v>0</v>
      </c>
      <c r="AJ9249" s="2">
        <v>3</v>
      </c>
      <c r="AK9249" s="2">
        <v>5</v>
      </c>
      <c r="AL9249" s="2">
        <v>0</v>
      </c>
      <c r="AM9249" s="2">
        <v>20</v>
      </c>
      <c r="AN9249" s="3">
        <f>IFERROR(K9249/J9249,"")</f>
        <v>0</v>
      </c>
      <c r="AO9249" s="3">
        <f>IFERROR(L9249/K9249,"")</f>
        <v>0</v>
      </c>
    </row>
    <row r="9250" spans="1:41">
      <c r="A9250" t="s">
        <v>11324</v>
      </c>
      <c r="D9250">
        <v>8600</v>
      </c>
      <c r="E9250" t="s">
        <v>1170</v>
      </c>
      <c r="F9250" t="s">
        <v>2273</v>
      </c>
      <c r="I9250" t="b">
        <v>0</v>
      </c>
      <c r="J9250" s="2">
        <v>675</v>
      </c>
      <c r="K9250" s="2">
        <v>521</v>
      </c>
      <c r="L9250" s="2">
        <v>7</v>
      </c>
      <c r="M9250" s="2">
        <v>514</v>
      </c>
      <c r="N9250" s="2">
        <v>208</v>
      </c>
      <c r="O9250" s="2">
        <v>1</v>
      </c>
      <c r="P9250" s="2">
        <v>0</v>
      </c>
      <c r="Q9250" s="2">
        <v>0</v>
      </c>
      <c r="R9250" s="2">
        <v>0</v>
      </c>
      <c r="S9250" s="2">
        <v>0</v>
      </c>
      <c r="T9250" s="2">
        <v>26</v>
      </c>
      <c r="U9250" s="2">
        <v>0</v>
      </c>
      <c r="V9250" s="2">
        <v>0</v>
      </c>
      <c r="W9250" s="2">
        <v>0</v>
      </c>
      <c r="X9250" s="2">
        <v>0</v>
      </c>
      <c r="Y9250" s="2">
        <v>54</v>
      </c>
      <c r="Z9250" s="2">
        <v>9</v>
      </c>
      <c r="AA9250" s="2">
        <v>88</v>
      </c>
      <c r="AB9250" s="2">
        <v>34</v>
      </c>
      <c r="AC9250" s="2">
        <v>0</v>
      </c>
      <c r="AD9250" s="2">
        <v>0</v>
      </c>
      <c r="AE9250" s="2">
        <v>0</v>
      </c>
      <c r="AF9250" s="2">
        <v>0</v>
      </c>
      <c r="AG9250" s="2">
        <v>83</v>
      </c>
      <c r="AH9250" s="2">
        <v>0</v>
      </c>
      <c r="AI9250" s="2">
        <v>0</v>
      </c>
      <c r="AJ9250" s="2">
        <v>1</v>
      </c>
      <c r="AK9250" s="2">
        <v>3</v>
      </c>
      <c r="AL9250" s="2">
        <v>0</v>
      </c>
      <c r="AM9250" s="2">
        <v>7</v>
      </c>
      <c r="AN9250" s="3">
        <f>IFERROR(K9250/J9250,"")</f>
        <v>0</v>
      </c>
      <c r="AO9250" s="3">
        <f>IFERROR(L9250/K9250,"")</f>
        <v>0</v>
      </c>
    </row>
    <row r="9251" spans="1:41">
      <c r="A9251" t="s">
        <v>11325</v>
      </c>
      <c r="D9251">
        <v>8600</v>
      </c>
      <c r="E9251" t="s">
        <v>1170</v>
      </c>
      <c r="F9251" t="s">
        <v>2275</v>
      </c>
      <c r="I9251" t="b">
        <v>0</v>
      </c>
      <c r="J9251" s="2">
        <v>485</v>
      </c>
      <c r="K9251" s="2">
        <v>337</v>
      </c>
      <c r="L9251" s="2">
        <v>3</v>
      </c>
      <c r="M9251" s="2">
        <v>334</v>
      </c>
      <c r="N9251" s="2">
        <v>27</v>
      </c>
      <c r="O9251" s="2">
        <v>5</v>
      </c>
      <c r="P9251" s="2">
        <v>0</v>
      </c>
      <c r="Q9251" s="2">
        <v>0</v>
      </c>
      <c r="R9251" s="2">
        <v>0</v>
      </c>
      <c r="S9251" s="2">
        <v>0</v>
      </c>
      <c r="T9251" s="2">
        <v>65</v>
      </c>
      <c r="U9251" s="2">
        <v>0</v>
      </c>
      <c r="V9251" s="2">
        <v>0</v>
      </c>
      <c r="W9251" s="2">
        <v>0</v>
      </c>
      <c r="X9251" s="2">
        <v>0</v>
      </c>
      <c r="Y9251" s="2">
        <v>38</v>
      </c>
      <c r="Z9251" s="2">
        <v>3</v>
      </c>
      <c r="AA9251" s="2">
        <v>111</v>
      </c>
      <c r="AB9251" s="2">
        <v>6</v>
      </c>
      <c r="AC9251" s="2">
        <v>0</v>
      </c>
      <c r="AD9251" s="2">
        <v>0</v>
      </c>
      <c r="AE9251" s="2">
        <v>0</v>
      </c>
      <c r="AF9251" s="2">
        <v>0</v>
      </c>
      <c r="AG9251" s="2">
        <v>27</v>
      </c>
      <c r="AH9251" s="2">
        <v>0</v>
      </c>
      <c r="AI9251" s="2">
        <v>0</v>
      </c>
      <c r="AJ9251" s="2">
        <v>2</v>
      </c>
      <c r="AK9251" s="2">
        <v>12</v>
      </c>
      <c r="AL9251" s="2">
        <v>0</v>
      </c>
      <c r="AM9251" s="2">
        <v>38</v>
      </c>
      <c r="AN9251" s="3">
        <f>IFERROR(K9251/J9251,"")</f>
        <v>0</v>
      </c>
      <c r="AO9251" s="3">
        <f>IFERROR(L9251/K9251,"")</f>
        <v>0</v>
      </c>
    </row>
    <row r="9252" spans="1:41">
      <c r="A9252" t="s">
        <v>11326</v>
      </c>
      <c r="D9252">
        <v>8600</v>
      </c>
      <c r="E9252" t="s">
        <v>1170</v>
      </c>
      <c r="F9252" t="s">
        <v>2277</v>
      </c>
      <c r="I9252" t="b">
        <v>0</v>
      </c>
      <c r="J9252" s="2">
        <v>577</v>
      </c>
      <c r="K9252" s="2">
        <v>416</v>
      </c>
      <c r="L9252" s="2">
        <v>2</v>
      </c>
      <c r="M9252" s="2">
        <v>414</v>
      </c>
      <c r="N9252" s="2">
        <v>102</v>
      </c>
      <c r="O9252" s="2">
        <v>3</v>
      </c>
      <c r="P9252" s="2">
        <v>0</v>
      </c>
      <c r="Q9252" s="2">
        <v>0</v>
      </c>
      <c r="R9252" s="2">
        <v>0</v>
      </c>
      <c r="S9252" s="2">
        <v>0</v>
      </c>
      <c r="T9252" s="2">
        <v>22</v>
      </c>
      <c r="U9252" s="2">
        <v>0</v>
      </c>
      <c r="V9252" s="2">
        <v>0</v>
      </c>
      <c r="W9252" s="2">
        <v>0</v>
      </c>
      <c r="X9252" s="2">
        <v>0</v>
      </c>
      <c r="Y9252" s="2">
        <v>58</v>
      </c>
      <c r="Z9252" s="2">
        <v>21</v>
      </c>
      <c r="AA9252" s="2">
        <v>109</v>
      </c>
      <c r="AB9252" s="2">
        <v>14</v>
      </c>
      <c r="AC9252" s="2">
        <v>0</v>
      </c>
      <c r="AD9252" s="2">
        <v>0</v>
      </c>
      <c r="AE9252" s="2">
        <v>0</v>
      </c>
      <c r="AF9252" s="2">
        <v>0</v>
      </c>
      <c r="AG9252" s="2">
        <v>62</v>
      </c>
      <c r="AH9252" s="2">
        <v>0</v>
      </c>
      <c r="AI9252" s="2">
        <v>0</v>
      </c>
      <c r="AJ9252" s="2">
        <v>6</v>
      </c>
      <c r="AK9252" s="2">
        <v>3</v>
      </c>
      <c r="AL9252" s="2">
        <v>0</v>
      </c>
      <c r="AM9252" s="2">
        <v>14</v>
      </c>
      <c r="AN9252" s="3">
        <f>IFERROR(K9252/J9252,"")</f>
        <v>0</v>
      </c>
      <c r="AO9252" s="3">
        <f>IFERROR(L9252/K9252,"")</f>
        <v>0</v>
      </c>
    </row>
    <row r="9253" spans="1:41">
      <c r="A9253" t="s">
        <v>11327</v>
      </c>
      <c r="D9253">
        <v>8600</v>
      </c>
      <c r="E9253" t="s">
        <v>1170</v>
      </c>
      <c r="F9253" t="s">
        <v>2279</v>
      </c>
      <c r="I9253" t="b">
        <v>0</v>
      </c>
      <c r="J9253" s="2">
        <v>641</v>
      </c>
      <c r="K9253" s="2">
        <v>495</v>
      </c>
      <c r="L9253" s="2">
        <v>2</v>
      </c>
      <c r="M9253" s="2">
        <v>493</v>
      </c>
      <c r="N9253" s="2">
        <v>143</v>
      </c>
      <c r="O9253" s="2">
        <v>3</v>
      </c>
      <c r="P9253" s="2">
        <v>0</v>
      </c>
      <c r="Q9253" s="2">
        <v>0</v>
      </c>
      <c r="R9253" s="2">
        <v>0</v>
      </c>
      <c r="S9253" s="2">
        <v>0</v>
      </c>
      <c r="T9253" s="2">
        <v>40</v>
      </c>
      <c r="U9253" s="2">
        <v>0</v>
      </c>
      <c r="V9253" s="2">
        <v>0</v>
      </c>
      <c r="W9253" s="2">
        <v>0</v>
      </c>
      <c r="X9253" s="2">
        <v>0</v>
      </c>
      <c r="Y9253" s="2">
        <v>68</v>
      </c>
      <c r="Z9253" s="2">
        <v>11</v>
      </c>
      <c r="AA9253" s="2">
        <v>119</v>
      </c>
      <c r="AB9253" s="2">
        <v>17</v>
      </c>
      <c r="AC9253" s="2">
        <v>0</v>
      </c>
      <c r="AD9253" s="2">
        <v>0</v>
      </c>
      <c r="AE9253" s="2">
        <v>0</v>
      </c>
      <c r="AF9253" s="2">
        <v>0</v>
      </c>
      <c r="AG9253" s="2">
        <v>71</v>
      </c>
      <c r="AH9253" s="2">
        <v>0</v>
      </c>
      <c r="AI9253" s="2">
        <v>0</v>
      </c>
      <c r="AJ9253" s="2">
        <v>5</v>
      </c>
      <c r="AK9253" s="2">
        <v>5</v>
      </c>
      <c r="AL9253" s="2">
        <v>0</v>
      </c>
      <c r="AM9253" s="2">
        <v>11</v>
      </c>
      <c r="AN9253" s="3">
        <f>IFERROR(K9253/J9253,"")</f>
        <v>0</v>
      </c>
      <c r="AO9253" s="3">
        <f>IFERROR(L9253/K9253,"")</f>
        <v>0</v>
      </c>
    </row>
    <row r="9254" spans="1:41">
      <c r="A9254" t="s">
        <v>11328</v>
      </c>
      <c r="D9254">
        <v>8600</v>
      </c>
      <c r="E9254" t="s">
        <v>1170</v>
      </c>
      <c r="F9254" t="s">
        <v>2281</v>
      </c>
      <c r="I9254" t="b">
        <v>0</v>
      </c>
      <c r="J9254" s="2">
        <v>660</v>
      </c>
      <c r="K9254" s="2">
        <v>528</v>
      </c>
      <c r="L9254" s="2">
        <v>2</v>
      </c>
      <c r="M9254" s="2">
        <v>526</v>
      </c>
      <c r="N9254" s="2">
        <v>172</v>
      </c>
      <c r="O9254" s="2">
        <v>1</v>
      </c>
      <c r="P9254" s="2">
        <v>1</v>
      </c>
      <c r="Q9254" s="2">
        <v>0</v>
      </c>
      <c r="R9254" s="2">
        <v>0</v>
      </c>
      <c r="S9254" s="2">
        <v>0</v>
      </c>
      <c r="T9254" s="2">
        <v>46</v>
      </c>
      <c r="U9254" s="2">
        <v>0</v>
      </c>
      <c r="V9254" s="2">
        <v>0</v>
      </c>
      <c r="W9254" s="2">
        <v>0</v>
      </c>
      <c r="X9254" s="2">
        <v>0</v>
      </c>
      <c r="Y9254" s="2">
        <v>50</v>
      </c>
      <c r="Z9254" s="2">
        <v>3</v>
      </c>
      <c r="AA9254" s="2">
        <v>114</v>
      </c>
      <c r="AB9254" s="2">
        <v>17</v>
      </c>
      <c r="AC9254" s="2">
        <v>1</v>
      </c>
      <c r="AD9254" s="2">
        <v>0</v>
      </c>
      <c r="AE9254" s="2">
        <v>0</v>
      </c>
      <c r="AF9254" s="2">
        <v>0</v>
      </c>
      <c r="AG9254" s="2">
        <v>98</v>
      </c>
      <c r="AH9254" s="2">
        <v>0</v>
      </c>
      <c r="AI9254" s="2">
        <v>0</v>
      </c>
      <c r="AJ9254" s="2">
        <v>9</v>
      </c>
      <c r="AK9254" s="2">
        <v>11</v>
      </c>
      <c r="AL9254" s="2">
        <v>0</v>
      </c>
      <c r="AM9254" s="2">
        <v>3</v>
      </c>
      <c r="AN9254" s="3">
        <f>IFERROR(K9254/J9254,"")</f>
        <v>0</v>
      </c>
      <c r="AO9254" s="3">
        <f>IFERROR(L9254/K9254,"")</f>
        <v>0</v>
      </c>
    </row>
    <row r="9255" spans="1:41">
      <c r="A9255" t="s">
        <v>11329</v>
      </c>
      <c r="D9255">
        <v>8600</v>
      </c>
      <c r="E9255" t="s">
        <v>1170</v>
      </c>
      <c r="F9255" t="s">
        <v>2283</v>
      </c>
      <c r="I9255" t="b">
        <v>0</v>
      </c>
      <c r="J9255" s="2">
        <v>771</v>
      </c>
      <c r="K9255" s="2">
        <v>635</v>
      </c>
      <c r="L9255" s="2">
        <v>2</v>
      </c>
      <c r="M9255" s="2">
        <v>633</v>
      </c>
      <c r="N9255" s="2">
        <v>207</v>
      </c>
      <c r="O9255" s="2">
        <v>2</v>
      </c>
      <c r="P9255" s="2">
        <v>2</v>
      </c>
      <c r="Q9255" s="2">
        <v>0</v>
      </c>
      <c r="R9255" s="2">
        <v>0</v>
      </c>
      <c r="S9255" s="2">
        <v>0</v>
      </c>
      <c r="T9255" s="2">
        <v>33</v>
      </c>
      <c r="U9255" s="2">
        <v>0</v>
      </c>
      <c r="V9255" s="2">
        <v>0</v>
      </c>
      <c r="W9255" s="2">
        <v>0</v>
      </c>
      <c r="X9255" s="2">
        <v>0</v>
      </c>
      <c r="Y9255" s="2">
        <v>54</v>
      </c>
      <c r="Z9255" s="2">
        <v>10</v>
      </c>
      <c r="AA9255" s="2">
        <v>159</v>
      </c>
      <c r="AB9255" s="2">
        <v>18</v>
      </c>
      <c r="AC9255" s="2">
        <v>0</v>
      </c>
      <c r="AD9255" s="2">
        <v>0</v>
      </c>
      <c r="AE9255" s="2">
        <v>0</v>
      </c>
      <c r="AF9255" s="2">
        <v>0</v>
      </c>
      <c r="AG9255" s="2">
        <v>121</v>
      </c>
      <c r="AH9255" s="2">
        <v>0</v>
      </c>
      <c r="AI9255" s="2">
        <v>1</v>
      </c>
      <c r="AJ9255" s="2">
        <v>6</v>
      </c>
      <c r="AK9255" s="2">
        <v>3</v>
      </c>
      <c r="AL9255" s="2">
        <v>0</v>
      </c>
      <c r="AM9255" s="2">
        <v>17</v>
      </c>
      <c r="AN9255" s="3">
        <f>IFERROR(K9255/J9255,"")</f>
        <v>0</v>
      </c>
      <c r="AO9255" s="3">
        <f>IFERROR(L9255/K9255,"")</f>
        <v>0</v>
      </c>
    </row>
    <row r="9256" spans="1:41">
      <c r="A9256" t="s">
        <v>11330</v>
      </c>
      <c r="D9256">
        <v>8600</v>
      </c>
      <c r="E9256" t="s">
        <v>1170</v>
      </c>
      <c r="F9256" t="s">
        <v>2285</v>
      </c>
      <c r="I9256" t="b">
        <v>0</v>
      </c>
      <c r="J9256" s="2">
        <v>450</v>
      </c>
      <c r="K9256" s="2">
        <v>315</v>
      </c>
      <c r="L9256" s="2">
        <v>5</v>
      </c>
      <c r="M9256" s="2">
        <v>310</v>
      </c>
      <c r="N9256" s="2">
        <v>57</v>
      </c>
      <c r="O9256" s="2">
        <v>10</v>
      </c>
      <c r="P9256" s="2">
        <v>0</v>
      </c>
      <c r="Q9256" s="2">
        <v>0</v>
      </c>
      <c r="R9256" s="2">
        <v>0</v>
      </c>
      <c r="S9256" s="2">
        <v>0</v>
      </c>
      <c r="T9256" s="2">
        <v>30</v>
      </c>
      <c r="U9256" s="2">
        <v>0</v>
      </c>
      <c r="V9256" s="2">
        <v>0</v>
      </c>
      <c r="W9256" s="2">
        <v>0</v>
      </c>
      <c r="X9256" s="2">
        <v>0</v>
      </c>
      <c r="Y9256" s="2">
        <v>29</v>
      </c>
      <c r="Z9256" s="2">
        <v>6</v>
      </c>
      <c r="AA9256" s="2">
        <v>112</v>
      </c>
      <c r="AB9256" s="2">
        <v>5</v>
      </c>
      <c r="AC9256" s="2">
        <v>0</v>
      </c>
      <c r="AD9256" s="2">
        <v>0</v>
      </c>
      <c r="AE9256" s="2">
        <v>0</v>
      </c>
      <c r="AF9256" s="2">
        <v>0</v>
      </c>
      <c r="AG9256" s="2">
        <v>25</v>
      </c>
      <c r="AH9256" s="2">
        <v>0</v>
      </c>
      <c r="AI9256" s="2">
        <v>0</v>
      </c>
      <c r="AJ9256" s="2">
        <v>7</v>
      </c>
      <c r="AK9256" s="2">
        <v>5</v>
      </c>
      <c r="AL9256" s="2">
        <v>0</v>
      </c>
      <c r="AM9256" s="2">
        <v>24</v>
      </c>
      <c r="AN9256" s="3">
        <f>IFERROR(K9256/J9256,"")</f>
        <v>0</v>
      </c>
      <c r="AO9256" s="3">
        <f>IFERROR(L9256/K9256,"")</f>
        <v>0</v>
      </c>
    </row>
    <row r="9257" spans="1:41">
      <c r="A9257" t="s">
        <v>11331</v>
      </c>
      <c r="D9257">
        <v>8600</v>
      </c>
      <c r="E9257" t="s">
        <v>1170</v>
      </c>
      <c r="F9257" t="s">
        <v>2287</v>
      </c>
      <c r="I9257" t="b">
        <v>0</v>
      </c>
      <c r="J9257" s="2">
        <v>584</v>
      </c>
      <c r="K9257" s="2">
        <v>478</v>
      </c>
      <c r="L9257" s="2">
        <v>7</v>
      </c>
      <c r="M9257" s="2">
        <v>471</v>
      </c>
      <c r="N9257" s="2">
        <v>129</v>
      </c>
      <c r="O9257" s="2">
        <v>5</v>
      </c>
      <c r="P9257" s="2">
        <v>0</v>
      </c>
      <c r="Q9257" s="2">
        <v>0</v>
      </c>
      <c r="R9257" s="2">
        <v>0</v>
      </c>
      <c r="S9257" s="2">
        <v>1</v>
      </c>
      <c r="T9257" s="2">
        <v>33</v>
      </c>
      <c r="U9257" s="2">
        <v>0</v>
      </c>
      <c r="V9257" s="2">
        <v>0</v>
      </c>
      <c r="W9257" s="2">
        <v>0</v>
      </c>
      <c r="X9257" s="2">
        <v>0</v>
      </c>
      <c r="Y9257" s="2">
        <v>50</v>
      </c>
      <c r="Z9257" s="2">
        <v>7</v>
      </c>
      <c r="AA9257" s="2">
        <v>134</v>
      </c>
      <c r="AB9257" s="2">
        <v>15</v>
      </c>
      <c r="AC9257" s="2">
        <v>0</v>
      </c>
      <c r="AD9257" s="2">
        <v>0</v>
      </c>
      <c r="AE9257" s="2">
        <v>0</v>
      </c>
      <c r="AF9257" s="2">
        <v>0</v>
      </c>
      <c r="AG9257" s="2">
        <v>69</v>
      </c>
      <c r="AH9257" s="2">
        <v>0</v>
      </c>
      <c r="AI9257" s="2">
        <v>0</v>
      </c>
      <c r="AJ9257" s="2">
        <v>3</v>
      </c>
      <c r="AK9257" s="2">
        <v>12</v>
      </c>
      <c r="AL9257" s="2">
        <v>0</v>
      </c>
      <c r="AM9257" s="2">
        <v>13</v>
      </c>
      <c r="AN9257" s="3">
        <f>IFERROR(K9257/J9257,"")</f>
        <v>0</v>
      </c>
      <c r="AO9257" s="3">
        <f>IFERROR(L9257/K9257,"")</f>
        <v>0</v>
      </c>
    </row>
    <row r="9258" spans="1:41">
      <c r="A9258" t="s">
        <v>11332</v>
      </c>
      <c r="D9258">
        <v>8600</v>
      </c>
      <c r="E9258" t="s">
        <v>1170</v>
      </c>
      <c r="F9258" t="s">
        <v>2289</v>
      </c>
      <c r="I9258" t="b">
        <v>0</v>
      </c>
      <c r="J9258" s="2">
        <v>683</v>
      </c>
      <c r="K9258" s="2">
        <v>479</v>
      </c>
      <c r="L9258" s="2">
        <v>0</v>
      </c>
      <c r="M9258" s="2">
        <v>479</v>
      </c>
      <c r="N9258" s="2">
        <v>126</v>
      </c>
      <c r="O9258" s="2">
        <v>9</v>
      </c>
      <c r="P9258" s="2">
        <v>0</v>
      </c>
      <c r="Q9258" s="2">
        <v>0</v>
      </c>
      <c r="R9258" s="2">
        <v>0</v>
      </c>
      <c r="S9258" s="2">
        <v>0</v>
      </c>
      <c r="T9258" s="2">
        <v>59</v>
      </c>
      <c r="U9258" s="2">
        <v>0</v>
      </c>
      <c r="V9258" s="2">
        <v>0</v>
      </c>
      <c r="W9258" s="2">
        <v>0</v>
      </c>
      <c r="X9258" s="2">
        <v>0</v>
      </c>
      <c r="Y9258" s="2">
        <v>34</v>
      </c>
      <c r="Z9258" s="2">
        <v>16</v>
      </c>
      <c r="AA9258" s="2">
        <v>121</v>
      </c>
      <c r="AB9258" s="2">
        <v>3</v>
      </c>
      <c r="AC9258" s="2">
        <v>0</v>
      </c>
      <c r="AD9258" s="2">
        <v>0</v>
      </c>
      <c r="AE9258" s="2">
        <v>0</v>
      </c>
      <c r="AF9258" s="2">
        <v>0</v>
      </c>
      <c r="AG9258" s="2">
        <v>75</v>
      </c>
      <c r="AH9258" s="2">
        <v>0</v>
      </c>
      <c r="AI9258" s="2">
        <v>0</v>
      </c>
      <c r="AJ9258" s="2">
        <v>4</v>
      </c>
      <c r="AK9258" s="2">
        <v>13</v>
      </c>
      <c r="AL9258" s="2">
        <v>0</v>
      </c>
      <c r="AM9258" s="2">
        <v>19</v>
      </c>
      <c r="AN9258" s="3">
        <f>IFERROR(K9258/J9258,"")</f>
        <v>0</v>
      </c>
      <c r="AO9258" s="3">
        <f>IFERROR(L9258/K9258,"")</f>
        <v>0</v>
      </c>
    </row>
    <row r="9259" spans="1:41">
      <c r="A9259" t="s">
        <v>11333</v>
      </c>
      <c r="D9259">
        <v>8600</v>
      </c>
      <c r="E9259" t="s">
        <v>1170</v>
      </c>
      <c r="F9259" t="s">
        <v>2291</v>
      </c>
      <c r="I9259" t="b">
        <v>0</v>
      </c>
      <c r="J9259" s="2">
        <v>519</v>
      </c>
      <c r="K9259" s="2">
        <v>367</v>
      </c>
      <c r="L9259" s="2">
        <v>5</v>
      </c>
      <c r="M9259" s="2">
        <v>362</v>
      </c>
      <c r="N9259" s="2">
        <v>95</v>
      </c>
      <c r="O9259" s="2">
        <v>4</v>
      </c>
      <c r="P9259" s="2">
        <v>2</v>
      </c>
      <c r="Q9259" s="2">
        <v>0</v>
      </c>
      <c r="R9259" s="2">
        <v>0</v>
      </c>
      <c r="S9259" s="2">
        <v>1</v>
      </c>
      <c r="T9259" s="2">
        <v>23</v>
      </c>
      <c r="U9259" s="2">
        <v>0</v>
      </c>
      <c r="V9259" s="2">
        <v>0</v>
      </c>
      <c r="W9259" s="2">
        <v>0</v>
      </c>
      <c r="X9259" s="2">
        <v>0</v>
      </c>
      <c r="Y9259" s="2">
        <v>48</v>
      </c>
      <c r="Z9259" s="2">
        <v>14</v>
      </c>
      <c r="AA9259" s="2">
        <v>99</v>
      </c>
      <c r="AB9259" s="2">
        <v>15</v>
      </c>
      <c r="AC9259" s="2">
        <v>0</v>
      </c>
      <c r="AD9259" s="2">
        <v>0</v>
      </c>
      <c r="AE9259" s="2">
        <v>0</v>
      </c>
      <c r="AF9259" s="2">
        <v>0</v>
      </c>
      <c r="AG9259" s="2">
        <v>20</v>
      </c>
      <c r="AH9259" s="2">
        <v>0</v>
      </c>
      <c r="AI9259" s="2">
        <v>0</v>
      </c>
      <c r="AJ9259" s="2">
        <v>3</v>
      </c>
      <c r="AK9259" s="2">
        <v>4</v>
      </c>
      <c r="AL9259" s="2">
        <v>1</v>
      </c>
      <c r="AM9259" s="2">
        <v>33</v>
      </c>
      <c r="AN9259" s="3">
        <f>IFERROR(K9259/J9259,"")</f>
        <v>0</v>
      </c>
      <c r="AO9259" s="3">
        <f>IFERROR(L9259/K9259,"")</f>
        <v>0</v>
      </c>
    </row>
    <row r="9260" spans="1:41">
      <c r="A9260" t="s">
        <v>11334</v>
      </c>
      <c r="D9260">
        <v>8600</v>
      </c>
      <c r="E9260" t="s">
        <v>1170</v>
      </c>
      <c r="F9260" t="s">
        <v>2293</v>
      </c>
      <c r="I9260" t="b">
        <v>0</v>
      </c>
      <c r="J9260" s="2">
        <v>600</v>
      </c>
      <c r="K9260" s="2">
        <v>390</v>
      </c>
      <c r="L9260" s="2">
        <v>10</v>
      </c>
      <c r="M9260" s="2">
        <v>380</v>
      </c>
      <c r="N9260" s="2">
        <v>48</v>
      </c>
      <c r="O9260" s="2">
        <v>3</v>
      </c>
      <c r="P9260" s="2">
        <v>1</v>
      </c>
      <c r="Q9260" s="2">
        <v>0</v>
      </c>
      <c r="R9260" s="2">
        <v>0</v>
      </c>
      <c r="S9260" s="2">
        <v>0</v>
      </c>
      <c r="T9260" s="2">
        <v>16</v>
      </c>
      <c r="U9260" s="2">
        <v>0</v>
      </c>
      <c r="V9260" s="2">
        <v>0</v>
      </c>
      <c r="W9260" s="2">
        <v>0</v>
      </c>
      <c r="X9260" s="2">
        <v>0</v>
      </c>
      <c r="Y9260" s="2">
        <v>53</v>
      </c>
      <c r="Z9260" s="2">
        <v>21</v>
      </c>
      <c r="AA9260" s="2">
        <v>145</v>
      </c>
      <c r="AB9260" s="2">
        <v>12</v>
      </c>
      <c r="AC9260" s="2">
        <v>0</v>
      </c>
      <c r="AD9260" s="2">
        <v>0</v>
      </c>
      <c r="AE9260" s="2">
        <v>0</v>
      </c>
      <c r="AF9260" s="2">
        <v>0</v>
      </c>
      <c r="AG9260" s="2">
        <v>17</v>
      </c>
      <c r="AH9260" s="2">
        <v>0</v>
      </c>
      <c r="AI9260" s="2">
        <v>0</v>
      </c>
      <c r="AJ9260" s="2">
        <v>5</v>
      </c>
      <c r="AK9260" s="2">
        <v>11</v>
      </c>
      <c r="AL9260" s="2">
        <v>0</v>
      </c>
      <c r="AM9260" s="2">
        <v>48</v>
      </c>
      <c r="AN9260" s="3">
        <f>IFERROR(K9260/J9260,"")</f>
        <v>0</v>
      </c>
      <c r="AO9260" s="3">
        <f>IFERROR(L9260/K9260,"")</f>
        <v>0</v>
      </c>
    </row>
    <row r="9261" spans="1:41">
      <c r="A9261" t="s">
        <v>11335</v>
      </c>
      <c r="D9261">
        <v>8600</v>
      </c>
      <c r="E9261" t="s">
        <v>1170</v>
      </c>
      <c r="F9261" t="s">
        <v>2295</v>
      </c>
      <c r="I9261" t="b">
        <v>0</v>
      </c>
      <c r="J9261" s="2">
        <v>662</v>
      </c>
      <c r="K9261" s="2">
        <v>421</v>
      </c>
      <c r="L9261" s="2">
        <v>2</v>
      </c>
      <c r="M9261" s="2">
        <v>419</v>
      </c>
      <c r="N9261" s="2">
        <v>35</v>
      </c>
      <c r="O9261" s="2">
        <v>6</v>
      </c>
      <c r="P9261" s="2">
        <v>2</v>
      </c>
      <c r="Q9261" s="2">
        <v>0</v>
      </c>
      <c r="R9261" s="2">
        <v>0</v>
      </c>
      <c r="S9261" s="2">
        <v>0</v>
      </c>
      <c r="T9261" s="2">
        <v>15</v>
      </c>
      <c r="U9261" s="2">
        <v>0</v>
      </c>
      <c r="V9261" s="2">
        <v>0</v>
      </c>
      <c r="W9261" s="2">
        <v>0</v>
      </c>
      <c r="X9261" s="2">
        <v>0</v>
      </c>
      <c r="Y9261" s="2">
        <v>56</v>
      </c>
      <c r="Z9261" s="2">
        <v>14</v>
      </c>
      <c r="AA9261" s="2">
        <v>179</v>
      </c>
      <c r="AB9261" s="2">
        <v>7</v>
      </c>
      <c r="AC9261" s="2">
        <v>1</v>
      </c>
      <c r="AD9261" s="2">
        <v>0</v>
      </c>
      <c r="AE9261" s="2">
        <v>0</v>
      </c>
      <c r="AF9261" s="2">
        <v>0</v>
      </c>
      <c r="AG9261" s="2">
        <v>15</v>
      </c>
      <c r="AH9261" s="2">
        <v>0</v>
      </c>
      <c r="AI9261" s="2">
        <v>0</v>
      </c>
      <c r="AJ9261" s="2">
        <v>6</v>
      </c>
      <c r="AK9261" s="2">
        <v>13</v>
      </c>
      <c r="AL9261" s="2">
        <v>0</v>
      </c>
      <c r="AM9261" s="2">
        <v>70</v>
      </c>
      <c r="AN9261" s="3">
        <f>IFERROR(K9261/J9261,"")</f>
        <v>0</v>
      </c>
      <c r="AO9261" s="3">
        <f>IFERROR(L9261/K9261,"")</f>
        <v>0</v>
      </c>
    </row>
    <row r="9262" spans="1:41">
      <c r="A9262" t="s">
        <v>11336</v>
      </c>
      <c r="D9262">
        <v>8600</v>
      </c>
      <c r="E9262" t="s">
        <v>1170</v>
      </c>
      <c r="F9262" t="s">
        <v>2297</v>
      </c>
      <c r="I9262" t="b">
        <v>0</v>
      </c>
      <c r="J9262" s="2">
        <v>617</v>
      </c>
      <c r="K9262" s="2">
        <v>384</v>
      </c>
      <c r="L9262" s="2">
        <v>7</v>
      </c>
      <c r="M9262" s="2">
        <v>377</v>
      </c>
      <c r="N9262" s="2">
        <v>59</v>
      </c>
      <c r="O9262" s="2">
        <v>1</v>
      </c>
      <c r="P9262" s="2">
        <v>0</v>
      </c>
      <c r="Q9262" s="2">
        <v>0</v>
      </c>
      <c r="R9262" s="2">
        <v>0</v>
      </c>
      <c r="S9262" s="2">
        <v>0</v>
      </c>
      <c r="T9262" s="2">
        <v>11</v>
      </c>
      <c r="U9262" s="2">
        <v>0</v>
      </c>
      <c r="V9262" s="2">
        <v>0</v>
      </c>
      <c r="W9262" s="2">
        <v>0</v>
      </c>
      <c r="X9262" s="2">
        <v>0</v>
      </c>
      <c r="Y9262" s="2">
        <v>56</v>
      </c>
      <c r="Z9262" s="2">
        <v>20</v>
      </c>
      <c r="AA9262" s="2">
        <v>124</v>
      </c>
      <c r="AB9262" s="2">
        <v>14</v>
      </c>
      <c r="AC9262" s="2">
        <v>0</v>
      </c>
      <c r="AD9262" s="2">
        <v>0</v>
      </c>
      <c r="AE9262" s="2">
        <v>0</v>
      </c>
      <c r="AF9262" s="2">
        <v>0</v>
      </c>
      <c r="AG9262" s="2">
        <v>24</v>
      </c>
      <c r="AH9262" s="2">
        <v>0</v>
      </c>
      <c r="AI9262" s="2">
        <v>0</v>
      </c>
      <c r="AJ9262" s="2">
        <v>8</v>
      </c>
      <c r="AK9262" s="2">
        <v>4</v>
      </c>
      <c r="AL9262" s="2">
        <v>0</v>
      </c>
      <c r="AM9262" s="2">
        <v>56</v>
      </c>
      <c r="AN9262" s="3">
        <f>IFERROR(K9262/J9262,"")</f>
        <v>0</v>
      </c>
      <c r="AO9262" s="3">
        <f>IFERROR(L9262/K9262,"")</f>
        <v>0</v>
      </c>
    </row>
    <row r="9263" spans="1:41">
      <c r="A9263" t="s">
        <v>11337</v>
      </c>
      <c r="D9263">
        <v>8600</v>
      </c>
      <c r="E9263" t="s">
        <v>1170</v>
      </c>
      <c r="F9263" t="s">
        <v>2299</v>
      </c>
      <c r="I9263" t="b">
        <v>0</v>
      </c>
      <c r="J9263" s="2">
        <v>584</v>
      </c>
      <c r="K9263" s="2">
        <v>415</v>
      </c>
      <c r="L9263" s="2">
        <v>0</v>
      </c>
      <c r="M9263" s="2">
        <v>415</v>
      </c>
      <c r="N9263" s="2">
        <v>79</v>
      </c>
      <c r="O9263" s="2">
        <v>1</v>
      </c>
      <c r="P9263" s="2">
        <v>0</v>
      </c>
      <c r="Q9263" s="2">
        <v>0</v>
      </c>
      <c r="R9263" s="2">
        <v>0</v>
      </c>
      <c r="S9263" s="2">
        <v>0</v>
      </c>
      <c r="T9263" s="2">
        <v>25</v>
      </c>
      <c r="U9263" s="2">
        <v>0</v>
      </c>
      <c r="V9263" s="2">
        <v>0</v>
      </c>
      <c r="W9263" s="2">
        <v>0</v>
      </c>
      <c r="X9263" s="2">
        <v>0</v>
      </c>
      <c r="Y9263" s="2">
        <v>55</v>
      </c>
      <c r="Z9263" s="2">
        <v>14</v>
      </c>
      <c r="AA9263" s="2">
        <v>127</v>
      </c>
      <c r="AB9263" s="2">
        <v>19</v>
      </c>
      <c r="AC9263" s="2">
        <v>0</v>
      </c>
      <c r="AD9263" s="2">
        <v>0</v>
      </c>
      <c r="AE9263" s="2">
        <v>0</v>
      </c>
      <c r="AF9263" s="2">
        <v>0</v>
      </c>
      <c r="AG9263" s="2">
        <v>36</v>
      </c>
      <c r="AH9263" s="2">
        <v>0</v>
      </c>
      <c r="AI9263" s="2">
        <v>0</v>
      </c>
      <c r="AJ9263" s="2">
        <v>2</v>
      </c>
      <c r="AK9263" s="2">
        <v>5</v>
      </c>
      <c r="AL9263" s="2">
        <v>0</v>
      </c>
      <c r="AM9263" s="2">
        <v>52</v>
      </c>
      <c r="AN9263" s="3">
        <f>IFERROR(K9263/J9263,"")</f>
        <v>0</v>
      </c>
      <c r="AO9263" s="3">
        <f>IFERROR(L9263/K9263,"")</f>
        <v>0</v>
      </c>
    </row>
    <row r="9264" spans="1:41">
      <c r="A9264" t="s">
        <v>11338</v>
      </c>
      <c r="D9264">
        <v>8600</v>
      </c>
      <c r="E9264" t="s">
        <v>1170</v>
      </c>
      <c r="F9264" t="s">
        <v>2301</v>
      </c>
      <c r="I9264" t="b">
        <v>0</v>
      </c>
      <c r="J9264" s="2">
        <v>711</v>
      </c>
      <c r="K9264" s="2">
        <v>525</v>
      </c>
      <c r="L9264" s="2">
        <v>2</v>
      </c>
      <c r="M9264" s="2">
        <v>523</v>
      </c>
      <c r="N9264" s="2">
        <v>110</v>
      </c>
      <c r="O9264" s="2">
        <v>8</v>
      </c>
      <c r="P9264" s="2">
        <v>2</v>
      </c>
      <c r="Q9264" s="2">
        <v>0</v>
      </c>
      <c r="R9264" s="2">
        <v>0</v>
      </c>
      <c r="S9264" s="2">
        <v>0</v>
      </c>
      <c r="T9264" s="2">
        <v>42</v>
      </c>
      <c r="U9264" s="2">
        <v>0</v>
      </c>
      <c r="V9264" s="2">
        <v>0</v>
      </c>
      <c r="W9264" s="2">
        <v>0</v>
      </c>
      <c r="X9264" s="2">
        <v>0</v>
      </c>
      <c r="Y9264" s="2">
        <v>64</v>
      </c>
      <c r="Z9264" s="2">
        <v>9</v>
      </c>
      <c r="AA9264" s="2">
        <v>148</v>
      </c>
      <c r="AB9264" s="2">
        <v>27</v>
      </c>
      <c r="AC9264" s="2">
        <v>0</v>
      </c>
      <c r="AD9264" s="2">
        <v>0</v>
      </c>
      <c r="AE9264" s="2">
        <v>0</v>
      </c>
      <c r="AF9264" s="2">
        <v>0</v>
      </c>
      <c r="AG9264" s="2">
        <v>48</v>
      </c>
      <c r="AH9264" s="2">
        <v>0</v>
      </c>
      <c r="AI9264" s="2">
        <v>0</v>
      </c>
      <c r="AJ9264" s="2">
        <v>8</v>
      </c>
      <c r="AK9264" s="2">
        <v>6</v>
      </c>
      <c r="AL9264" s="2">
        <v>0</v>
      </c>
      <c r="AM9264" s="2">
        <v>51</v>
      </c>
      <c r="AN9264" s="3">
        <f>IFERROR(K9264/J9264,"")</f>
        <v>0</v>
      </c>
      <c r="AO9264" s="3">
        <f>IFERROR(L9264/K9264,"")</f>
        <v>0</v>
      </c>
    </row>
    <row r="9265" spans="1:41">
      <c r="A9265" t="s">
        <v>11339</v>
      </c>
      <c r="D9265">
        <v>8600</v>
      </c>
      <c r="E9265" t="s">
        <v>1170</v>
      </c>
      <c r="F9265" t="s">
        <v>2303</v>
      </c>
      <c r="I9265" t="b">
        <v>0</v>
      </c>
      <c r="J9265" s="2">
        <v>152</v>
      </c>
      <c r="K9265" s="2">
        <v>21</v>
      </c>
      <c r="L9265" s="2">
        <v>0</v>
      </c>
      <c r="M9265" s="2">
        <v>21</v>
      </c>
      <c r="N9265" s="2">
        <v>5</v>
      </c>
      <c r="O9265" s="2">
        <v>0</v>
      </c>
      <c r="P9265" s="2">
        <v>1</v>
      </c>
      <c r="Q9265" s="2">
        <v>0</v>
      </c>
      <c r="R9265" s="2">
        <v>0</v>
      </c>
      <c r="S9265" s="2">
        <v>0</v>
      </c>
      <c r="T9265" s="2">
        <v>0</v>
      </c>
      <c r="U9265" s="2">
        <v>0</v>
      </c>
      <c r="V9265" s="2">
        <v>0</v>
      </c>
      <c r="W9265" s="2">
        <v>0</v>
      </c>
      <c r="X9265" s="2">
        <v>0</v>
      </c>
      <c r="Y9265" s="2">
        <v>3</v>
      </c>
      <c r="Z9265" s="2">
        <v>2</v>
      </c>
      <c r="AA9265" s="2">
        <v>7</v>
      </c>
      <c r="AB9265" s="2">
        <v>0</v>
      </c>
      <c r="AC9265" s="2">
        <v>0</v>
      </c>
      <c r="AD9265" s="2">
        <v>0</v>
      </c>
      <c r="AE9265" s="2">
        <v>0</v>
      </c>
      <c r="AF9265" s="2">
        <v>0</v>
      </c>
      <c r="AG9265" s="2">
        <v>3</v>
      </c>
      <c r="AH9265" s="2">
        <v>0</v>
      </c>
      <c r="AI9265" s="2">
        <v>0</v>
      </c>
      <c r="AJ9265" s="2">
        <v>0</v>
      </c>
      <c r="AK9265" s="2">
        <v>0</v>
      </c>
      <c r="AL9265" s="2">
        <v>0</v>
      </c>
      <c r="AM9265" s="2">
        <v>0</v>
      </c>
      <c r="AN9265" s="3">
        <f>IFERROR(K9265/J9265,"")</f>
        <v>0</v>
      </c>
      <c r="AO9265" s="3">
        <f>IFERROR(L9265/K9265,"")</f>
        <v>0</v>
      </c>
    </row>
    <row r="9266" spans="1:41">
      <c r="A9266" t="s">
        <v>11340</v>
      </c>
      <c r="D9266">
        <v>8600</v>
      </c>
      <c r="E9266" t="s">
        <v>1170</v>
      </c>
      <c r="F9266" t="s">
        <v>2305</v>
      </c>
      <c r="I9266" t="b">
        <v>0</v>
      </c>
      <c r="J9266" s="2">
        <v>458</v>
      </c>
      <c r="K9266" s="2">
        <v>349</v>
      </c>
      <c r="L9266" s="2">
        <v>2</v>
      </c>
      <c r="M9266" s="2">
        <v>347</v>
      </c>
      <c r="N9266" s="2">
        <v>148</v>
      </c>
      <c r="O9266" s="2">
        <v>1</v>
      </c>
      <c r="P9266" s="2">
        <v>1</v>
      </c>
      <c r="Q9266" s="2">
        <v>0</v>
      </c>
      <c r="R9266" s="2">
        <v>0</v>
      </c>
      <c r="S9266" s="2">
        <v>0</v>
      </c>
      <c r="T9266" s="2">
        <v>24</v>
      </c>
      <c r="U9266" s="2">
        <v>0</v>
      </c>
      <c r="V9266" s="2">
        <v>0</v>
      </c>
      <c r="W9266" s="2">
        <v>0</v>
      </c>
      <c r="X9266" s="2">
        <v>0</v>
      </c>
      <c r="Y9266" s="2">
        <v>14</v>
      </c>
      <c r="Z9266" s="2">
        <v>2</v>
      </c>
      <c r="AA9266" s="2">
        <v>59</v>
      </c>
      <c r="AB9266" s="2">
        <v>30</v>
      </c>
      <c r="AC9266" s="2">
        <v>2</v>
      </c>
      <c r="AD9266" s="2">
        <v>0</v>
      </c>
      <c r="AE9266" s="2">
        <v>0</v>
      </c>
      <c r="AF9266" s="2">
        <v>0</v>
      </c>
      <c r="AG9266" s="2">
        <v>62</v>
      </c>
      <c r="AH9266" s="2">
        <v>0</v>
      </c>
      <c r="AI9266" s="2">
        <v>0</v>
      </c>
      <c r="AJ9266" s="2">
        <v>4</v>
      </c>
      <c r="AK9266" s="2">
        <v>0</v>
      </c>
      <c r="AL9266" s="2">
        <v>0</v>
      </c>
      <c r="AM9266" s="2">
        <v>0</v>
      </c>
      <c r="AN9266" s="3">
        <f>IFERROR(K9266/J9266,"")</f>
        <v>0</v>
      </c>
      <c r="AO9266" s="3">
        <f>IFERROR(L9266/K9266,"")</f>
        <v>0</v>
      </c>
    </row>
    <row r="9267" spans="1:41">
      <c r="A9267" t="s">
        <v>11341</v>
      </c>
      <c r="D9267">
        <v>8600</v>
      </c>
      <c r="E9267" t="s">
        <v>1170</v>
      </c>
      <c r="F9267" t="s">
        <v>2307</v>
      </c>
      <c r="I9267" t="b">
        <v>0</v>
      </c>
      <c r="J9267" s="2">
        <v>754</v>
      </c>
      <c r="K9267" s="2">
        <v>588</v>
      </c>
      <c r="L9267" s="2">
        <v>9</v>
      </c>
      <c r="M9267" s="2">
        <v>579</v>
      </c>
      <c r="N9267" s="2">
        <v>233</v>
      </c>
      <c r="O9267" s="2">
        <v>4</v>
      </c>
      <c r="P9267" s="2">
        <v>0</v>
      </c>
      <c r="Q9267" s="2">
        <v>0</v>
      </c>
      <c r="R9267" s="2">
        <v>0</v>
      </c>
      <c r="S9267" s="2">
        <v>0</v>
      </c>
      <c r="T9267" s="2">
        <v>66</v>
      </c>
      <c r="U9267" s="2">
        <v>0</v>
      </c>
      <c r="V9267" s="2">
        <v>0</v>
      </c>
      <c r="W9267" s="2">
        <v>0</v>
      </c>
      <c r="X9267" s="2">
        <v>0</v>
      </c>
      <c r="Y9267" s="2">
        <v>34</v>
      </c>
      <c r="Z9267" s="2">
        <v>1</v>
      </c>
      <c r="AA9267" s="2">
        <v>99</v>
      </c>
      <c r="AB9267" s="2">
        <v>39</v>
      </c>
      <c r="AC9267" s="2">
        <v>0</v>
      </c>
      <c r="AD9267" s="2">
        <v>0</v>
      </c>
      <c r="AE9267" s="2">
        <v>0</v>
      </c>
      <c r="AF9267" s="2">
        <v>0</v>
      </c>
      <c r="AG9267" s="2">
        <v>94</v>
      </c>
      <c r="AH9267" s="2">
        <v>0</v>
      </c>
      <c r="AI9267" s="2">
        <v>0</v>
      </c>
      <c r="AJ9267" s="2">
        <v>1</v>
      </c>
      <c r="AK9267" s="2">
        <v>6</v>
      </c>
      <c r="AL9267" s="2">
        <v>0</v>
      </c>
      <c r="AM9267" s="2">
        <v>2</v>
      </c>
      <c r="AN9267" s="3">
        <f>IFERROR(K9267/J9267,"")</f>
        <v>0</v>
      </c>
      <c r="AO9267" s="3">
        <f>IFERROR(L9267/K9267,"")</f>
        <v>0</v>
      </c>
    </row>
    <row r="9268" spans="1:41">
      <c r="A9268" t="s">
        <v>11342</v>
      </c>
      <c r="D9268">
        <v>8600</v>
      </c>
      <c r="E9268" t="s">
        <v>1170</v>
      </c>
      <c r="F9268" t="s">
        <v>2309</v>
      </c>
      <c r="I9268" t="b">
        <v>0</v>
      </c>
      <c r="J9268" s="2">
        <v>665</v>
      </c>
      <c r="K9268" s="2">
        <v>525</v>
      </c>
      <c r="L9268" s="2">
        <v>2</v>
      </c>
      <c r="M9268" s="2">
        <v>523</v>
      </c>
      <c r="N9268" s="2">
        <v>189</v>
      </c>
      <c r="O9268" s="2">
        <v>1</v>
      </c>
      <c r="P9268" s="2">
        <v>0</v>
      </c>
      <c r="Q9268" s="2">
        <v>0</v>
      </c>
      <c r="R9268" s="2">
        <v>0</v>
      </c>
      <c r="S9268" s="2">
        <v>0</v>
      </c>
      <c r="T9268" s="2">
        <v>32</v>
      </c>
      <c r="U9268" s="2">
        <v>0</v>
      </c>
      <c r="V9268" s="2">
        <v>0</v>
      </c>
      <c r="W9268" s="2">
        <v>0</v>
      </c>
      <c r="X9268" s="2">
        <v>0</v>
      </c>
      <c r="Y9268" s="2">
        <v>39</v>
      </c>
      <c r="Z9268" s="2">
        <v>6</v>
      </c>
      <c r="AA9268" s="2">
        <v>104</v>
      </c>
      <c r="AB9268" s="2">
        <v>31</v>
      </c>
      <c r="AC9268" s="2">
        <v>0</v>
      </c>
      <c r="AD9268" s="2">
        <v>0</v>
      </c>
      <c r="AE9268" s="2">
        <v>0</v>
      </c>
      <c r="AF9268" s="2">
        <v>0</v>
      </c>
      <c r="AG9268" s="2">
        <v>100</v>
      </c>
      <c r="AH9268" s="2">
        <v>0</v>
      </c>
      <c r="AI9268" s="2">
        <v>0</v>
      </c>
      <c r="AJ9268" s="2">
        <v>9</v>
      </c>
      <c r="AK9268" s="2">
        <v>1</v>
      </c>
      <c r="AL9268" s="2">
        <v>0</v>
      </c>
      <c r="AM9268" s="2">
        <v>11</v>
      </c>
      <c r="AN9268" s="3">
        <f>IFERROR(K9268/J9268,"")</f>
        <v>0</v>
      </c>
      <c r="AO9268" s="3">
        <f>IFERROR(L9268/K9268,"")</f>
        <v>0</v>
      </c>
    </row>
    <row r="9269" spans="1:41">
      <c r="A9269" t="s">
        <v>11343</v>
      </c>
      <c r="D9269">
        <v>8600</v>
      </c>
      <c r="E9269" t="s">
        <v>1170</v>
      </c>
      <c r="F9269" t="s">
        <v>2311</v>
      </c>
      <c r="I9269" t="b">
        <v>0</v>
      </c>
      <c r="J9269" s="2">
        <v>444</v>
      </c>
      <c r="K9269" s="2">
        <v>227</v>
      </c>
      <c r="L9269" s="2">
        <v>0</v>
      </c>
      <c r="M9269" s="2">
        <v>227</v>
      </c>
      <c r="N9269" s="2">
        <v>55</v>
      </c>
      <c r="O9269" s="2">
        <v>2</v>
      </c>
      <c r="P9269" s="2">
        <v>6</v>
      </c>
      <c r="Q9269" s="2">
        <v>0</v>
      </c>
      <c r="R9269" s="2">
        <v>0</v>
      </c>
      <c r="S9269" s="2">
        <v>0</v>
      </c>
      <c r="T9269" s="2">
        <v>11</v>
      </c>
      <c r="U9269" s="2">
        <v>0</v>
      </c>
      <c r="V9269" s="2">
        <v>0</v>
      </c>
      <c r="W9269" s="2">
        <v>0</v>
      </c>
      <c r="X9269" s="2">
        <v>0</v>
      </c>
      <c r="Y9269" s="2">
        <v>34</v>
      </c>
      <c r="Z9269" s="2">
        <v>15</v>
      </c>
      <c r="AA9269" s="2">
        <v>29</v>
      </c>
      <c r="AB9269" s="2">
        <v>21</v>
      </c>
      <c r="AC9269" s="2">
        <v>0</v>
      </c>
      <c r="AD9269" s="2">
        <v>0</v>
      </c>
      <c r="AE9269" s="2">
        <v>0</v>
      </c>
      <c r="AF9269" s="2">
        <v>0</v>
      </c>
      <c r="AG9269" s="2">
        <v>46</v>
      </c>
      <c r="AH9269" s="2">
        <v>0</v>
      </c>
      <c r="AI9269" s="2">
        <v>0</v>
      </c>
      <c r="AJ9269" s="2">
        <v>5</v>
      </c>
      <c r="AK9269" s="2">
        <v>2</v>
      </c>
      <c r="AL9269" s="2">
        <v>0</v>
      </c>
      <c r="AM9269" s="2">
        <v>1</v>
      </c>
      <c r="AN9269" s="3">
        <f>IFERROR(K9269/J9269,"")</f>
        <v>0</v>
      </c>
      <c r="AO9269" s="3">
        <f>IFERROR(L9269/K9269,"")</f>
        <v>0</v>
      </c>
    </row>
    <row r="9270" spans="1:41">
      <c r="A9270" t="s">
        <v>11344</v>
      </c>
      <c r="D9270">
        <v>8600</v>
      </c>
      <c r="E9270" t="s">
        <v>1170</v>
      </c>
      <c r="F9270" t="s">
        <v>2313</v>
      </c>
      <c r="I9270" t="b">
        <v>0</v>
      </c>
      <c r="J9270" s="2">
        <v>552</v>
      </c>
      <c r="K9270" s="2">
        <v>369</v>
      </c>
      <c r="L9270" s="2">
        <v>3</v>
      </c>
      <c r="M9270" s="2">
        <v>366</v>
      </c>
      <c r="N9270" s="2">
        <v>43</v>
      </c>
      <c r="O9270" s="2">
        <v>4</v>
      </c>
      <c r="P9270" s="2">
        <v>0</v>
      </c>
      <c r="Q9270" s="2">
        <v>0</v>
      </c>
      <c r="R9270" s="2">
        <v>0</v>
      </c>
      <c r="S9270" s="2">
        <v>0</v>
      </c>
      <c r="T9270" s="2">
        <v>22</v>
      </c>
      <c r="U9270" s="2">
        <v>0</v>
      </c>
      <c r="V9270" s="2">
        <v>0</v>
      </c>
      <c r="W9270" s="2">
        <v>0</v>
      </c>
      <c r="X9270" s="2">
        <v>0</v>
      </c>
      <c r="Y9270" s="2">
        <v>45</v>
      </c>
      <c r="Z9270" s="2">
        <v>16</v>
      </c>
      <c r="AA9270" s="2">
        <v>120</v>
      </c>
      <c r="AB9270" s="2">
        <v>7</v>
      </c>
      <c r="AC9270" s="2">
        <v>0</v>
      </c>
      <c r="AD9270" s="2">
        <v>0</v>
      </c>
      <c r="AE9270" s="2">
        <v>0</v>
      </c>
      <c r="AF9270" s="2">
        <v>0</v>
      </c>
      <c r="AG9270" s="2">
        <v>18</v>
      </c>
      <c r="AH9270" s="2">
        <v>0</v>
      </c>
      <c r="AI9270" s="2">
        <v>0</v>
      </c>
      <c r="AJ9270" s="2">
        <v>4</v>
      </c>
      <c r="AK9270" s="2">
        <v>7</v>
      </c>
      <c r="AL9270" s="2">
        <v>0</v>
      </c>
      <c r="AM9270" s="2">
        <v>80</v>
      </c>
      <c r="AN9270" s="3">
        <f>IFERROR(K9270/J9270,"")</f>
        <v>0</v>
      </c>
      <c r="AO9270" s="3">
        <f>IFERROR(L9270/K9270,"")</f>
        <v>0</v>
      </c>
    </row>
    <row r="9271" spans="1:41">
      <c r="A9271" t="s">
        <v>11345</v>
      </c>
      <c r="D9271">
        <v>8600</v>
      </c>
      <c r="E9271" t="s">
        <v>1170</v>
      </c>
      <c r="F9271" t="s">
        <v>2315</v>
      </c>
      <c r="I9271" t="b">
        <v>0</v>
      </c>
      <c r="J9271" s="2">
        <v>430</v>
      </c>
      <c r="K9271" s="2">
        <v>310</v>
      </c>
      <c r="L9271" s="2">
        <v>4</v>
      </c>
      <c r="M9271" s="2">
        <v>306</v>
      </c>
      <c r="N9271" s="2">
        <v>144</v>
      </c>
      <c r="O9271" s="2">
        <v>3</v>
      </c>
      <c r="P9271" s="2">
        <v>0</v>
      </c>
      <c r="Q9271" s="2">
        <v>0</v>
      </c>
      <c r="R9271" s="2">
        <v>0</v>
      </c>
      <c r="S9271" s="2">
        <v>0</v>
      </c>
      <c r="T9271" s="2">
        <v>12</v>
      </c>
      <c r="U9271" s="2">
        <v>0</v>
      </c>
      <c r="V9271" s="2">
        <v>0</v>
      </c>
      <c r="W9271" s="2">
        <v>0</v>
      </c>
      <c r="X9271" s="2">
        <v>0</v>
      </c>
      <c r="Y9271" s="2">
        <v>19</v>
      </c>
      <c r="Z9271" s="2">
        <v>0</v>
      </c>
      <c r="AA9271" s="2">
        <v>44</v>
      </c>
      <c r="AB9271" s="2">
        <v>17</v>
      </c>
      <c r="AC9271" s="2">
        <v>0</v>
      </c>
      <c r="AD9271" s="2">
        <v>0</v>
      </c>
      <c r="AE9271" s="2">
        <v>0</v>
      </c>
      <c r="AF9271" s="2">
        <v>0</v>
      </c>
      <c r="AG9271" s="2">
        <v>63</v>
      </c>
      <c r="AH9271" s="2">
        <v>0</v>
      </c>
      <c r="AI9271" s="2">
        <v>0</v>
      </c>
      <c r="AJ9271" s="2">
        <v>1</v>
      </c>
      <c r="AK9271" s="2">
        <v>2</v>
      </c>
      <c r="AL9271" s="2">
        <v>0</v>
      </c>
      <c r="AM9271" s="2">
        <v>1</v>
      </c>
      <c r="AN9271" s="3">
        <f>IFERROR(K9271/J9271,"")</f>
        <v>0</v>
      </c>
      <c r="AO9271" s="3">
        <f>IFERROR(L9271/K9271,"")</f>
        <v>0</v>
      </c>
    </row>
    <row r="9272" spans="1:41">
      <c r="A9272" t="s">
        <v>11346</v>
      </c>
      <c r="D9272">
        <v>8600</v>
      </c>
      <c r="E9272" t="s">
        <v>1170</v>
      </c>
      <c r="F9272" t="s">
        <v>2317</v>
      </c>
      <c r="I9272" t="b">
        <v>0</v>
      </c>
      <c r="J9272" s="2">
        <v>503</v>
      </c>
      <c r="K9272" s="2">
        <v>374</v>
      </c>
      <c r="L9272" s="2">
        <v>1</v>
      </c>
      <c r="M9272" s="2">
        <v>373</v>
      </c>
      <c r="N9272" s="2">
        <v>174</v>
      </c>
      <c r="O9272" s="2">
        <v>2</v>
      </c>
      <c r="P9272" s="2">
        <v>1</v>
      </c>
      <c r="Q9272" s="2">
        <v>0</v>
      </c>
      <c r="R9272" s="2">
        <v>0</v>
      </c>
      <c r="S9272" s="2">
        <v>0</v>
      </c>
      <c r="T9272" s="2">
        <v>29</v>
      </c>
      <c r="U9272" s="2">
        <v>0</v>
      </c>
      <c r="V9272" s="2">
        <v>0</v>
      </c>
      <c r="W9272" s="2">
        <v>0</v>
      </c>
      <c r="X9272" s="2">
        <v>0</v>
      </c>
      <c r="Y9272" s="2">
        <v>13</v>
      </c>
      <c r="Z9272" s="2">
        <v>2</v>
      </c>
      <c r="AA9272" s="2">
        <v>53</v>
      </c>
      <c r="AB9272" s="2">
        <v>39</v>
      </c>
      <c r="AC9272" s="2">
        <v>0</v>
      </c>
      <c r="AD9272" s="2">
        <v>0</v>
      </c>
      <c r="AE9272" s="2">
        <v>0</v>
      </c>
      <c r="AF9272" s="2">
        <v>0</v>
      </c>
      <c r="AG9272" s="2">
        <v>54</v>
      </c>
      <c r="AH9272" s="2">
        <v>0</v>
      </c>
      <c r="AI9272" s="2">
        <v>0</v>
      </c>
      <c r="AJ9272" s="2">
        <v>4</v>
      </c>
      <c r="AK9272" s="2">
        <v>1</v>
      </c>
      <c r="AL9272" s="2">
        <v>0</v>
      </c>
      <c r="AM9272" s="2">
        <v>1</v>
      </c>
      <c r="AN9272" s="3">
        <f>IFERROR(K9272/J9272,"")</f>
        <v>0</v>
      </c>
      <c r="AO9272" s="3">
        <f>IFERROR(L9272/K9272,"")</f>
        <v>0</v>
      </c>
    </row>
    <row r="9273" spans="1:41">
      <c r="A9273" t="s">
        <v>11347</v>
      </c>
      <c r="D9273">
        <v>8600</v>
      </c>
      <c r="E9273" t="s">
        <v>1170</v>
      </c>
      <c r="F9273" t="s">
        <v>2319</v>
      </c>
      <c r="I9273" t="b">
        <v>0</v>
      </c>
      <c r="J9273" s="2">
        <v>680</v>
      </c>
      <c r="K9273" s="2">
        <v>514</v>
      </c>
      <c r="L9273" s="2">
        <v>2</v>
      </c>
      <c r="M9273" s="2">
        <v>512</v>
      </c>
      <c r="N9273" s="2">
        <v>247</v>
      </c>
      <c r="O9273" s="2">
        <v>1</v>
      </c>
      <c r="P9273" s="2">
        <v>0</v>
      </c>
      <c r="Q9273" s="2">
        <v>0</v>
      </c>
      <c r="R9273" s="2">
        <v>0</v>
      </c>
      <c r="S9273" s="2">
        <v>0</v>
      </c>
      <c r="T9273" s="2">
        <v>23</v>
      </c>
      <c r="U9273" s="2">
        <v>0</v>
      </c>
      <c r="V9273" s="2">
        <v>0</v>
      </c>
      <c r="W9273" s="2">
        <v>0</v>
      </c>
      <c r="X9273" s="2">
        <v>0</v>
      </c>
      <c r="Y9273" s="2">
        <v>15</v>
      </c>
      <c r="Z9273" s="2">
        <v>3</v>
      </c>
      <c r="AA9273" s="2">
        <v>76</v>
      </c>
      <c r="AB9273" s="2">
        <v>55</v>
      </c>
      <c r="AC9273" s="2">
        <v>1</v>
      </c>
      <c r="AD9273" s="2">
        <v>0</v>
      </c>
      <c r="AE9273" s="2">
        <v>0</v>
      </c>
      <c r="AF9273" s="2">
        <v>0</v>
      </c>
      <c r="AG9273" s="2">
        <v>76</v>
      </c>
      <c r="AH9273" s="2">
        <v>0</v>
      </c>
      <c r="AI9273" s="2">
        <v>0</v>
      </c>
      <c r="AJ9273" s="2">
        <v>5</v>
      </c>
      <c r="AK9273" s="2">
        <v>3</v>
      </c>
      <c r="AL9273" s="2">
        <v>1</v>
      </c>
      <c r="AM9273" s="2">
        <v>6</v>
      </c>
      <c r="AN9273" s="3">
        <f>IFERROR(K9273/J9273,"")</f>
        <v>0</v>
      </c>
      <c r="AO9273" s="3">
        <f>IFERROR(L9273/K9273,"")</f>
        <v>0</v>
      </c>
    </row>
    <row r="9274" spans="1:41">
      <c r="A9274" t="s">
        <v>11348</v>
      </c>
      <c r="D9274">
        <v>8600</v>
      </c>
      <c r="E9274" t="s">
        <v>1170</v>
      </c>
      <c r="F9274" t="s">
        <v>2321</v>
      </c>
      <c r="I9274" t="b">
        <v>0</v>
      </c>
      <c r="J9274" s="2">
        <v>605</v>
      </c>
      <c r="K9274" s="2">
        <v>435</v>
      </c>
      <c r="L9274" s="2">
        <v>1</v>
      </c>
      <c r="M9274" s="2">
        <v>434</v>
      </c>
      <c r="N9274" s="2">
        <v>153</v>
      </c>
      <c r="O9274" s="2">
        <v>2</v>
      </c>
      <c r="P9274" s="2">
        <v>0</v>
      </c>
      <c r="Q9274" s="2">
        <v>0</v>
      </c>
      <c r="R9274" s="2">
        <v>0</v>
      </c>
      <c r="S9274" s="2">
        <v>0</v>
      </c>
      <c r="T9274" s="2">
        <v>17</v>
      </c>
      <c r="U9274" s="2">
        <v>1</v>
      </c>
      <c r="V9274" s="2">
        <v>0</v>
      </c>
      <c r="W9274" s="2">
        <v>0</v>
      </c>
      <c r="X9274" s="2">
        <v>0</v>
      </c>
      <c r="Y9274" s="2">
        <v>47</v>
      </c>
      <c r="Z9274" s="2">
        <v>3</v>
      </c>
      <c r="AA9274" s="2">
        <v>107</v>
      </c>
      <c r="AB9274" s="2">
        <v>27</v>
      </c>
      <c r="AC9274" s="2">
        <v>0</v>
      </c>
      <c r="AD9274" s="2">
        <v>1</v>
      </c>
      <c r="AE9274" s="2">
        <v>0</v>
      </c>
      <c r="AF9274" s="2">
        <v>0</v>
      </c>
      <c r="AG9274" s="2">
        <v>56</v>
      </c>
      <c r="AH9274" s="2">
        <v>0</v>
      </c>
      <c r="AI9274" s="2">
        <v>0</v>
      </c>
      <c r="AJ9274" s="2">
        <v>4</v>
      </c>
      <c r="AK9274" s="2">
        <v>2</v>
      </c>
      <c r="AL9274" s="2">
        <v>1</v>
      </c>
      <c r="AM9274" s="2">
        <v>13</v>
      </c>
      <c r="AN9274" s="3">
        <f>IFERROR(K9274/J9274,"")</f>
        <v>0</v>
      </c>
      <c r="AO9274" s="3">
        <f>IFERROR(L9274/K9274,"")</f>
        <v>0</v>
      </c>
    </row>
    <row r="9275" spans="1:41">
      <c r="A9275" t="s">
        <v>11349</v>
      </c>
      <c r="D9275">
        <v>8600</v>
      </c>
      <c r="E9275" t="s">
        <v>1170</v>
      </c>
      <c r="F9275" t="s">
        <v>2323</v>
      </c>
      <c r="I9275" t="b">
        <v>0</v>
      </c>
      <c r="J9275" s="2">
        <v>652</v>
      </c>
      <c r="K9275" s="2">
        <v>503</v>
      </c>
      <c r="L9275" s="2">
        <v>0</v>
      </c>
      <c r="M9275" s="2">
        <v>503</v>
      </c>
      <c r="N9275" s="2">
        <v>220</v>
      </c>
      <c r="O9275" s="2">
        <v>1</v>
      </c>
      <c r="P9275" s="2">
        <v>2</v>
      </c>
      <c r="Q9275" s="2">
        <v>0</v>
      </c>
      <c r="R9275" s="2">
        <v>0</v>
      </c>
      <c r="S9275" s="2">
        <v>0</v>
      </c>
      <c r="T9275" s="2">
        <v>14</v>
      </c>
      <c r="U9275" s="2">
        <v>1</v>
      </c>
      <c r="V9275" s="2">
        <v>0</v>
      </c>
      <c r="W9275" s="2">
        <v>0</v>
      </c>
      <c r="X9275" s="2">
        <v>0</v>
      </c>
      <c r="Y9275" s="2">
        <v>27</v>
      </c>
      <c r="Z9275" s="2">
        <v>6</v>
      </c>
      <c r="AA9275" s="2">
        <v>78</v>
      </c>
      <c r="AB9275" s="2">
        <v>66</v>
      </c>
      <c r="AC9275" s="2">
        <v>0</v>
      </c>
      <c r="AD9275" s="2">
        <v>0</v>
      </c>
      <c r="AE9275" s="2">
        <v>0</v>
      </c>
      <c r="AF9275" s="2">
        <v>0</v>
      </c>
      <c r="AG9275" s="2">
        <v>73</v>
      </c>
      <c r="AH9275" s="2">
        <v>0</v>
      </c>
      <c r="AI9275" s="2">
        <v>0</v>
      </c>
      <c r="AJ9275" s="2">
        <v>1</v>
      </c>
      <c r="AK9275" s="2">
        <v>5</v>
      </c>
      <c r="AL9275" s="2">
        <v>0</v>
      </c>
      <c r="AM9275" s="2">
        <v>9</v>
      </c>
      <c r="AN9275" s="3">
        <f>IFERROR(K9275/J9275,"")</f>
        <v>0</v>
      </c>
      <c r="AO9275" s="3">
        <f>IFERROR(L9275/K9275,"")</f>
        <v>0</v>
      </c>
    </row>
    <row r="9276" spans="1:41">
      <c r="A9276" t="s">
        <v>11350</v>
      </c>
      <c r="D9276">
        <v>8600</v>
      </c>
      <c r="E9276" t="s">
        <v>1170</v>
      </c>
      <c r="F9276" t="s">
        <v>2325</v>
      </c>
      <c r="I9276" t="b">
        <v>0</v>
      </c>
      <c r="J9276" s="2">
        <v>748</v>
      </c>
      <c r="K9276" s="2">
        <v>548</v>
      </c>
      <c r="L9276" s="2">
        <v>4</v>
      </c>
      <c r="M9276" s="2">
        <v>544</v>
      </c>
      <c r="N9276" s="2">
        <v>254</v>
      </c>
      <c r="O9276" s="2">
        <v>4</v>
      </c>
      <c r="P9276" s="2">
        <v>0</v>
      </c>
      <c r="Q9276" s="2">
        <v>0</v>
      </c>
      <c r="R9276" s="2">
        <v>0</v>
      </c>
      <c r="S9276" s="2">
        <v>0</v>
      </c>
      <c r="T9276" s="2">
        <v>18</v>
      </c>
      <c r="U9276" s="2">
        <v>0</v>
      </c>
      <c r="V9276" s="2">
        <v>0</v>
      </c>
      <c r="W9276" s="2">
        <v>0</v>
      </c>
      <c r="X9276" s="2">
        <v>0</v>
      </c>
      <c r="Y9276" s="2">
        <v>37</v>
      </c>
      <c r="Z9276" s="2">
        <v>2</v>
      </c>
      <c r="AA9276" s="2">
        <v>82</v>
      </c>
      <c r="AB9276" s="2">
        <v>51</v>
      </c>
      <c r="AC9276" s="2">
        <v>0</v>
      </c>
      <c r="AD9276" s="2">
        <v>0</v>
      </c>
      <c r="AE9276" s="2">
        <v>0</v>
      </c>
      <c r="AF9276" s="2">
        <v>0</v>
      </c>
      <c r="AG9276" s="2">
        <v>82</v>
      </c>
      <c r="AH9276" s="2">
        <v>0</v>
      </c>
      <c r="AI9276" s="2">
        <v>0</v>
      </c>
      <c r="AJ9276" s="2">
        <v>6</v>
      </c>
      <c r="AK9276" s="2">
        <v>4</v>
      </c>
      <c r="AL9276" s="2">
        <v>0</v>
      </c>
      <c r="AM9276" s="2">
        <v>4</v>
      </c>
      <c r="AN9276" s="3">
        <f>IFERROR(K9276/J9276,"")</f>
        <v>0</v>
      </c>
      <c r="AO9276" s="3">
        <f>IFERROR(L9276/K9276,"")</f>
        <v>0</v>
      </c>
    </row>
    <row r="9277" spans="1:41">
      <c r="A9277" t="s">
        <v>11351</v>
      </c>
      <c r="D9277">
        <v>8600</v>
      </c>
      <c r="E9277" t="s">
        <v>1170</v>
      </c>
      <c r="F9277" t="s">
        <v>2327</v>
      </c>
      <c r="I9277" t="b">
        <v>0</v>
      </c>
      <c r="J9277" s="2">
        <v>671</v>
      </c>
      <c r="K9277" s="2">
        <v>493</v>
      </c>
      <c r="L9277" s="2">
        <v>4</v>
      </c>
      <c r="M9277" s="2">
        <v>489</v>
      </c>
      <c r="N9277" s="2">
        <v>235</v>
      </c>
      <c r="O9277" s="2">
        <v>1</v>
      </c>
      <c r="P9277" s="2">
        <v>2</v>
      </c>
      <c r="Q9277" s="2">
        <v>0</v>
      </c>
      <c r="R9277" s="2">
        <v>0</v>
      </c>
      <c r="S9277" s="2">
        <v>0</v>
      </c>
      <c r="T9277" s="2">
        <v>20</v>
      </c>
      <c r="U9277" s="2">
        <v>0</v>
      </c>
      <c r="V9277" s="2">
        <v>0</v>
      </c>
      <c r="W9277" s="2">
        <v>0</v>
      </c>
      <c r="X9277" s="2">
        <v>0</v>
      </c>
      <c r="Y9277" s="2">
        <v>33</v>
      </c>
      <c r="Z9277" s="2">
        <v>4</v>
      </c>
      <c r="AA9277" s="2">
        <v>65</v>
      </c>
      <c r="AB9277" s="2">
        <v>53</v>
      </c>
      <c r="AC9277" s="2">
        <v>1</v>
      </c>
      <c r="AD9277" s="2">
        <v>0</v>
      </c>
      <c r="AE9277" s="2">
        <v>0</v>
      </c>
      <c r="AF9277" s="2">
        <v>0</v>
      </c>
      <c r="AG9277" s="2">
        <v>61</v>
      </c>
      <c r="AH9277" s="2">
        <v>0</v>
      </c>
      <c r="AI9277" s="2">
        <v>0</v>
      </c>
      <c r="AJ9277" s="2">
        <v>4</v>
      </c>
      <c r="AK9277" s="2">
        <v>4</v>
      </c>
      <c r="AL9277" s="2">
        <v>0</v>
      </c>
      <c r="AM9277" s="2">
        <v>6</v>
      </c>
      <c r="AN9277" s="3">
        <f>IFERROR(K9277/J9277,"")</f>
        <v>0</v>
      </c>
      <c r="AO9277" s="3">
        <f>IFERROR(L9277/K9277,"")</f>
        <v>0</v>
      </c>
    </row>
    <row r="9278" spans="1:41">
      <c r="A9278" t="s">
        <v>11352</v>
      </c>
      <c r="D9278">
        <v>8600</v>
      </c>
      <c r="E9278" t="s">
        <v>1170</v>
      </c>
      <c r="F9278" t="s">
        <v>2329</v>
      </c>
      <c r="I9278" t="b">
        <v>0</v>
      </c>
      <c r="J9278" s="2">
        <v>608</v>
      </c>
      <c r="K9278" s="2">
        <v>463</v>
      </c>
      <c r="L9278" s="2">
        <v>5</v>
      </c>
      <c r="M9278" s="2">
        <v>458</v>
      </c>
      <c r="N9278" s="2">
        <v>181</v>
      </c>
      <c r="O9278" s="2">
        <v>5</v>
      </c>
      <c r="P9278" s="2">
        <v>1</v>
      </c>
      <c r="Q9278" s="2">
        <v>0</v>
      </c>
      <c r="R9278" s="2">
        <v>0</v>
      </c>
      <c r="S9278" s="2">
        <v>0</v>
      </c>
      <c r="T9278" s="2">
        <v>17</v>
      </c>
      <c r="U9278" s="2">
        <v>0</v>
      </c>
      <c r="V9278" s="2">
        <v>0</v>
      </c>
      <c r="W9278" s="2">
        <v>0</v>
      </c>
      <c r="X9278" s="2">
        <v>0</v>
      </c>
      <c r="Y9278" s="2">
        <v>38</v>
      </c>
      <c r="Z9278" s="2">
        <v>7</v>
      </c>
      <c r="AA9278" s="2">
        <v>105</v>
      </c>
      <c r="AB9278" s="2">
        <v>26</v>
      </c>
      <c r="AC9278" s="2">
        <v>0</v>
      </c>
      <c r="AD9278" s="2">
        <v>0</v>
      </c>
      <c r="AE9278" s="2">
        <v>0</v>
      </c>
      <c r="AF9278" s="2">
        <v>0</v>
      </c>
      <c r="AG9278" s="2">
        <v>63</v>
      </c>
      <c r="AH9278" s="2">
        <v>0</v>
      </c>
      <c r="AI9278" s="2">
        <v>0</v>
      </c>
      <c r="AJ9278" s="2">
        <v>10</v>
      </c>
      <c r="AK9278" s="2">
        <v>1</v>
      </c>
      <c r="AL9278" s="2">
        <v>0</v>
      </c>
      <c r="AM9278" s="2">
        <v>4</v>
      </c>
      <c r="AN9278" s="3">
        <f>IFERROR(K9278/J9278,"")</f>
        <v>0</v>
      </c>
      <c r="AO9278" s="3">
        <f>IFERROR(L9278/K9278,"")</f>
        <v>0</v>
      </c>
    </row>
    <row r="9279" spans="1:41">
      <c r="A9279" t="s">
        <v>11353</v>
      </c>
      <c r="D9279">
        <v>8600</v>
      </c>
      <c r="E9279" t="s">
        <v>1170</v>
      </c>
      <c r="F9279" t="s">
        <v>10795</v>
      </c>
      <c r="I9279" t="b">
        <v>0</v>
      </c>
      <c r="J9279" s="2">
        <v>417</v>
      </c>
      <c r="K9279" s="2">
        <v>320</v>
      </c>
      <c r="L9279" s="2">
        <v>2</v>
      </c>
      <c r="M9279" s="2">
        <v>318</v>
      </c>
      <c r="N9279" s="2">
        <v>145</v>
      </c>
      <c r="O9279" s="2">
        <v>0</v>
      </c>
      <c r="P9279" s="2">
        <v>0</v>
      </c>
      <c r="Q9279" s="2">
        <v>0</v>
      </c>
      <c r="R9279" s="2">
        <v>0</v>
      </c>
      <c r="S9279" s="2">
        <v>0</v>
      </c>
      <c r="T9279" s="2">
        <v>9</v>
      </c>
      <c r="U9279" s="2">
        <v>0</v>
      </c>
      <c r="V9279" s="2">
        <v>0</v>
      </c>
      <c r="W9279" s="2">
        <v>0</v>
      </c>
      <c r="X9279" s="2">
        <v>0</v>
      </c>
      <c r="Y9279" s="2">
        <v>9</v>
      </c>
      <c r="Z9279" s="2">
        <v>4</v>
      </c>
      <c r="AA9279" s="2">
        <v>60</v>
      </c>
      <c r="AB9279" s="2">
        <v>21</v>
      </c>
      <c r="AC9279" s="2">
        <v>0</v>
      </c>
      <c r="AD9279" s="2">
        <v>0</v>
      </c>
      <c r="AE9279" s="2">
        <v>0</v>
      </c>
      <c r="AF9279" s="2">
        <v>0</v>
      </c>
      <c r="AG9279" s="2">
        <v>62</v>
      </c>
      <c r="AH9279" s="2">
        <v>0</v>
      </c>
      <c r="AI9279" s="2">
        <v>0</v>
      </c>
      <c r="AJ9279" s="2">
        <v>1</v>
      </c>
      <c r="AK9279" s="2">
        <v>2</v>
      </c>
      <c r="AL9279" s="2">
        <v>0</v>
      </c>
      <c r="AM9279" s="2">
        <v>5</v>
      </c>
      <c r="AN9279" s="3">
        <f>IFERROR(K9279/J9279,"")</f>
        <v>0</v>
      </c>
      <c r="AO9279" s="3">
        <f>IFERROR(L9279/K9279,"")</f>
        <v>0</v>
      </c>
    </row>
    <row r="9280" spans="1:41">
      <c r="A9280" t="s">
        <v>11354</v>
      </c>
      <c r="D9280">
        <v>8600</v>
      </c>
      <c r="E9280" t="s">
        <v>1170</v>
      </c>
      <c r="F9280" t="s">
        <v>10797</v>
      </c>
      <c r="I9280" t="b">
        <v>0</v>
      </c>
      <c r="J9280" s="2">
        <v>454</v>
      </c>
      <c r="K9280" s="2">
        <v>345</v>
      </c>
      <c r="L9280" s="2">
        <v>1</v>
      </c>
      <c r="M9280" s="2">
        <v>344</v>
      </c>
      <c r="N9280" s="2">
        <v>171</v>
      </c>
      <c r="O9280" s="2">
        <v>0</v>
      </c>
      <c r="P9280" s="2">
        <v>1</v>
      </c>
      <c r="Q9280" s="2">
        <v>0</v>
      </c>
      <c r="R9280" s="2">
        <v>0</v>
      </c>
      <c r="S9280" s="2">
        <v>0</v>
      </c>
      <c r="T9280" s="2">
        <v>8</v>
      </c>
      <c r="U9280" s="2">
        <v>0</v>
      </c>
      <c r="V9280" s="2">
        <v>0</v>
      </c>
      <c r="W9280" s="2">
        <v>0</v>
      </c>
      <c r="X9280" s="2">
        <v>0</v>
      </c>
      <c r="Y9280" s="2">
        <v>16</v>
      </c>
      <c r="Z9280" s="2">
        <v>0</v>
      </c>
      <c r="AA9280" s="2">
        <v>41</v>
      </c>
      <c r="AB9280" s="2">
        <v>32</v>
      </c>
      <c r="AC9280" s="2">
        <v>1</v>
      </c>
      <c r="AD9280" s="2">
        <v>0</v>
      </c>
      <c r="AE9280" s="2">
        <v>0</v>
      </c>
      <c r="AF9280" s="2">
        <v>0</v>
      </c>
      <c r="AG9280" s="2">
        <v>68</v>
      </c>
      <c r="AH9280" s="2">
        <v>0</v>
      </c>
      <c r="AI9280" s="2">
        <v>0</v>
      </c>
      <c r="AJ9280" s="2">
        <v>5</v>
      </c>
      <c r="AK9280" s="2">
        <v>1</v>
      </c>
      <c r="AL9280" s="2">
        <v>0</v>
      </c>
      <c r="AM9280" s="2">
        <v>0</v>
      </c>
      <c r="AN9280" s="3">
        <f>IFERROR(K9280/J9280,"")</f>
        <v>0</v>
      </c>
      <c r="AO9280" s="3">
        <f>IFERROR(L9280/K9280,"")</f>
        <v>0</v>
      </c>
    </row>
    <row r="9281" spans="1:41">
      <c r="A9281" t="s">
        <v>11355</v>
      </c>
      <c r="D9281">
        <v>8600</v>
      </c>
      <c r="E9281" t="s">
        <v>1170</v>
      </c>
      <c r="F9281" t="s">
        <v>6283</v>
      </c>
      <c r="I9281" t="b">
        <v>0</v>
      </c>
      <c r="J9281" s="2">
        <v>588</v>
      </c>
      <c r="K9281" s="2">
        <v>451</v>
      </c>
      <c r="L9281" s="2">
        <v>1</v>
      </c>
      <c r="M9281" s="2">
        <v>450</v>
      </c>
      <c r="N9281" s="2">
        <v>235</v>
      </c>
      <c r="O9281" s="2">
        <v>3</v>
      </c>
      <c r="P9281" s="2">
        <v>1</v>
      </c>
      <c r="Q9281" s="2">
        <v>0</v>
      </c>
      <c r="R9281" s="2">
        <v>0</v>
      </c>
      <c r="S9281" s="2">
        <v>0</v>
      </c>
      <c r="T9281" s="2">
        <v>2</v>
      </c>
      <c r="U9281" s="2">
        <v>0</v>
      </c>
      <c r="V9281" s="2">
        <v>0</v>
      </c>
      <c r="W9281" s="2">
        <v>0</v>
      </c>
      <c r="X9281" s="2">
        <v>0</v>
      </c>
      <c r="Y9281" s="2">
        <v>18</v>
      </c>
      <c r="Z9281" s="2">
        <v>2</v>
      </c>
      <c r="AA9281" s="2">
        <v>60</v>
      </c>
      <c r="AB9281" s="2">
        <v>34</v>
      </c>
      <c r="AC9281" s="2">
        <v>0</v>
      </c>
      <c r="AD9281" s="2">
        <v>0</v>
      </c>
      <c r="AE9281" s="2">
        <v>0</v>
      </c>
      <c r="AF9281" s="2">
        <v>0</v>
      </c>
      <c r="AG9281" s="2">
        <v>85</v>
      </c>
      <c r="AH9281" s="2">
        <v>0</v>
      </c>
      <c r="AI9281" s="2">
        <v>0</v>
      </c>
      <c r="AJ9281" s="2">
        <v>2</v>
      </c>
      <c r="AK9281" s="2">
        <v>7</v>
      </c>
      <c r="AL9281" s="2">
        <v>0</v>
      </c>
      <c r="AM9281" s="2">
        <v>1</v>
      </c>
      <c r="AN9281" s="3">
        <f>IFERROR(K9281/J9281,"")</f>
        <v>0</v>
      </c>
      <c r="AO9281" s="3">
        <f>IFERROR(L9281/K9281,"")</f>
        <v>0</v>
      </c>
    </row>
    <row r="9282" spans="1:41">
      <c r="A9282" t="s">
        <v>11356</v>
      </c>
      <c r="D9282">
        <v>8600</v>
      </c>
      <c r="E9282" t="s">
        <v>1170</v>
      </c>
      <c r="F9282" t="s">
        <v>6285</v>
      </c>
      <c r="I9282" t="b">
        <v>0</v>
      </c>
      <c r="J9282" s="2">
        <v>571</v>
      </c>
      <c r="K9282" s="2">
        <v>461</v>
      </c>
      <c r="L9282" s="2">
        <v>6</v>
      </c>
      <c r="M9282" s="2">
        <v>455</v>
      </c>
      <c r="N9282" s="2">
        <v>191</v>
      </c>
      <c r="O9282" s="2">
        <v>2</v>
      </c>
      <c r="P9282" s="2">
        <v>3</v>
      </c>
      <c r="Q9282" s="2">
        <v>0</v>
      </c>
      <c r="R9282" s="2">
        <v>0</v>
      </c>
      <c r="S9282" s="2">
        <v>0</v>
      </c>
      <c r="T9282" s="2">
        <v>10</v>
      </c>
      <c r="U9282" s="2">
        <v>0</v>
      </c>
      <c r="V9282" s="2">
        <v>0</v>
      </c>
      <c r="W9282" s="2">
        <v>0</v>
      </c>
      <c r="X9282" s="2">
        <v>0</v>
      </c>
      <c r="Y9282" s="2">
        <v>25</v>
      </c>
      <c r="Z9282" s="2">
        <v>9</v>
      </c>
      <c r="AA9282" s="2">
        <v>73</v>
      </c>
      <c r="AB9282" s="2">
        <v>49</v>
      </c>
      <c r="AC9282" s="2">
        <v>0</v>
      </c>
      <c r="AD9282" s="2">
        <v>0</v>
      </c>
      <c r="AE9282" s="2">
        <v>0</v>
      </c>
      <c r="AF9282" s="2">
        <v>0</v>
      </c>
      <c r="AG9282" s="2">
        <v>90</v>
      </c>
      <c r="AH9282" s="2">
        <v>0</v>
      </c>
      <c r="AI9282" s="2">
        <v>0</v>
      </c>
      <c r="AJ9282" s="2">
        <v>2</v>
      </c>
      <c r="AK9282" s="2">
        <v>1</v>
      </c>
      <c r="AL9282" s="2">
        <v>0</v>
      </c>
      <c r="AM9282" s="2">
        <v>0</v>
      </c>
      <c r="AN9282" s="3">
        <f>IFERROR(K9282/J9282,"")</f>
        <v>0</v>
      </c>
      <c r="AO9282" s="3">
        <f>IFERROR(L9282/K9282,"")</f>
        <v>0</v>
      </c>
    </row>
    <row r="9283" spans="1:41">
      <c r="A9283" t="s">
        <v>11357</v>
      </c>
      <c r="D9283">
        <v>8600</v>
      </c>
      <c r="E9283" t="s">
        <v>1170</v>
      </c>
      <c r="F9283" t="s">
        <v>6287</v>
      </c>
      <c r="I9283" t="b">
        <v>0</v>
      </c>
      <c r="J9283" s="2">
        <v>522</v>
      </c>
      <c r="K9283" s="2">
        <v>342</v>
      </c>
      <c r="L9283" s="2">
        <v>3</v>
      </c>
      <c r="M9283" s="2">
        <v>339</v>
      </c>
      <c r="N9283" s="2">
        <v>179</v>
      </c>
      <c r="O9283" s="2">
        <v>2</v>
      </c>
      <c r="P9283" s="2">
        <v>1</v>
      </c>
      <c r="Q9283" s="2">
        <v>0</v>
      </c>
      <c r="R9283" s="2">
        <v>0</v>
      </c>
      <c r="S9283" s="2">
        <v>0</v>
      </c>
      <c r="T9283" s="2">
        <v>6</v>
      </c>
      <c r="U9283" s="2">
        <v>0</v>
      </c>
      <c r="V9283" s="2">
        <v>0</v>
      </c>
      <c r="W9283" s="2">
        <v>0</v>
      </c>
      <c r="X9283" s="2">
        <v>0</v>
      </c>
      <c r="Y9283" s="2">
        <v>17</v>
      </c>
      <c r="Z9283" s="2">
        <v>1</v>
      </c>
      <c r="AA9283" s="2">
        <v>55</v>
      </c>
      <c r="AB9283" s="2">
        <v>24</v>
      </c>
      <c r="AC9283" s="2">
        <v>0</v>
      </c>
      <c r="AD9283" s="2">
        <v>0</v>
      </c>
      <c r="AE9283" s="2">
        <v>0</v>
      </c>
      <c r="AF9283" s="2">
        <v>0</v>
      </c>
      <c r="AG9283" s="2">
        <v>45</v>
      </c>
      <c r="AH9283" s="2">
        <v>0</v>
      </c>
      <c r="AI9283" s="2">
        <v>1</v>
      </c>
      <c r="AJ9283" s="2">
        <v>2</v>
      </c>
      <c r="AK9283" s="2">
        <v>2</v>
      </c>
      <c r="AL9283" s="2">
        <v>0</v>
      </c>
      <c r="AM9283" s="2">
        <v>4</v>
      </c>
      <c r="AN9283" s="3">
        <f>IFERROR(K9283/J9283,"")</f>
        <v>0</v>
      </c>
      <c r="AO9283" s="3">
        <f>IFERROR(L9283/K9283,"")</f>
        <v>0</v>
      </c>
    </row>
    <row r="9284" spans="1:41">
      <c r="A9284" t="s">
        <v>11358</v>
      </c>
      <c r="D9284">
        <v>8600</v>
      </c>
      <c r="E9284" t="s">
        <v>1170</v>
      </c>
      <c r="F9284" t="s">
        <v>11359</v>
      </c>
      <c r="I9284" t="b">
        <v>0</v>
      </c>
      <c r="J9284" s="2">
        <v>131</v>
      </c>
      <c r="K9284" s="2">
        <v>86</v>
      </c>
      <c r="L9284" s="2">
        <v>1</v>
      </c>
      <c r="M9284" s="2">
        <v>85</v>
      </c>
      <c r="N9284" s="2">
        <v>54</v>
      </c>
      <c r="O9284" s="2">
        <v>0</v>
      </c>
      <c r="P9284" s="2">
        <v>0</v>
      </c>
      <c r="Q9284" s="2">
        <v>0</v>
      </c>
      <c r="R9284" s="2">
        <v>0</v>
      </c>
      <c r="S9284" s="2">
        <v>0</v>
      </c>
      <c r="T9284" s="2">
        <v>4</v>
      </c>
      <c r="U9284" s="2">
        <v>0</v>
      </c>
      <c r="V9284" s="2">
        <v>0</v>
      </c>
      <c r="W9284" s="2">
        <v>0</v>
      </c>
      <c r="X9284" s="2">
        <v>0</v>
      </c>
      <c r="Y9284" s="2">
        <v>2</v>
      </c>
      <c r="Z9284" s="2">
        <v>1</v>
      </c>
      <c r="AA9284" s="2">
        <v>7</v>
      </c>
      <c r="AB9284" s="2">
        <v>4</v>
      </c>
      <c r="AC9284" s="2">
        <v>0</v>
      </c>
      <c r="AD9284" s="2">
        <v>0</v>
      </c>
      <c r="AE9284" s="2">
        <v>0</v>
      </c>
      <c r="AF9284" s="2">
        <v>0</v>
      </c>
      <c r="AG9284" s="2">
        <v>10</v>
      </c>
      <c r="AH9284" s="2">
        <v>0</v>
      </c>
      <c r="AI9284" s="2">
        <v>0</v>
      </c>
      <c r="AJ9284" s="2">
        <v>0</v>
      </c>
      <c r="AK9284" s="2">
        <v>1</v>
      </c>
      <c r="AL9284" s="2">
        <v>1</v>
      </c>
      <c r="AM9284" s="2">
        <v>1</v>
      </c>
      <c r="AN9284" s="3">
        <f>IFERROR(K9284/J9284,"")</f>
        <v>0</v>
      </c>
      <c r="AO9284" s="3">
        <f>IFERROR(L9284/K9284,"")</f>
        <v>0</v>
      </c>
    </row>
    <row r="9285" spans="1:41">
      <c r="A9285" t="s">
        <v>11360</v>
      </c>
      <c r="D9285">
        <v>8600</v>
      </c>
      <c r="E9285" t="s">
        <v>1170</v>
      </c>
      <c r="F9285" t="s">
        <v>11359</v>
      </c>
      <c r="I9285" t="b">
        <v>0</v>
      </c>
      <c r="J9285" s="2">
        <v>115</v>
      </c>
      <c r="K9285" s="2">
        <v>76</v>
      </c>
      <c r="L9285" s="2">
        <v>3</v>
      </c>
      <c r="M9285" s="2">
        <v>73</v>
      </c>
      <c r="N9285" s="2">
        <v>49</v>
      </c>
      <c r="O9285" s="2">
        <v>1</v>
      </c>
      <c r="P9285" s="2">
        <v>1</v>
      </c>
      <c r="Q9285" s="2">
        <v>0</v>
      </c>
      <c r="R9285" s="2">
        <v>0</v>
      </c>
      <c r="S9285" s="2">
        <v>0</v>
      </c>
      <c r="T9285" s="2">
        <v>0</v>
      </c>
      <c r="U9285" s="2">
        <v>0</v>
      </c>
      <c r="V9285" s="2">
        <v>0</v>
      </c>
      <c r="W9285" s="2">
        <v>0</v>
      </c>
      <c r="X9285" s="2">
        <v>0</v>
      </c>
      <c r="Y9285" s="2">
        <v>2</v>
      </c>
      <c r="Z9285" s="2">
        <v>4</v>
      </c>
      <c r="AA9285" s="2">
        <v>7</v>
      </c>
      <c r="AB9285" s="2">
        <v>1</v>
      </c>
      <c r="AC9285" s="2">
        <v>0</v>
      </c>
      <c r="AD9285" s="2">
        <v>0</v>
      </c>
      <c r="AE9285" s="2">
        <v>0</v>
      </c>
      <c r="AF9285" s="2">
        <v>0</v>
      </c>
      <c r="AG9285" s="2">
        <v>8</v>
      </c>
      <c r="AH9285" s="2">
        <v>0</v>
      </c>
      <c r="AI9285" s="2">
        <v>0</v>
      </c>
      <c r="AJ9285" s="2">
        <v>0</v>
      </c>
      <c r="AK9285" s="2">
        <v>0</v>
      </c>
      <c r="AL9285" s="2">
        <v>0</v>
      </c>
      <c r="AM9285" s="2">
        <v>0</v>
      </c>
      <c r="AN9285" s="3">
        <f>IFERROR(K9285/J9285,"")</f>
        <v>0</v>
      </c>
      <c r="AO9285" s="3">
        <f>IFERROR(L9285/K9285,"")</f>
        <v>0</v>
      </c>
    </row>
    <row r="9286" spans="1:41">
      <c r="A9286" t="s">
        <v>11361</v>
      </c>
      <c r="D9286">
        <v>8600</v>
      </c>
      <c r="E9286" t="s">
        <v>1170</v>
      </c>
      <c r="F9286" t="s">
        <v>6293</v>
      </c>
      <c r="I9286" t="b">
        <v>0</v>
      </c>
      <c r="J9286" s="2">
        <v>421</v>
      </c>
      <c r="K9286" s="2">
        <v>334</v>
      </c>
      <c r="L9286" s="2">
        <v>0</v>
      </c>
      <c r="M9286" s="2">
        <v>334</v>
      </c>
      <c r="N9286" s="2">
        <v>192</v>
      </c>
      <c r="O9286" s="2">
        <v>1</v>
      </c>
      <c r="P9286" s="2">
        <v>2</v>
      </c>
      <c r="Q9286" s="2">
        <v>0</v>
      </c>
      <c r="R9286" s="2">
        <v>0</v>
      </c>
      <c r="S9286" s="2">
        <v>0</v>
      </c>
      <c r="T9286" s="2">
        <v>5</v>
      </c>
      <c r="U9286" s="2">
        <v>0</v>
      </c>
      <c r="V9286" s="2">
        <v>0</v>
      </c>
      <c r="W9286" s="2">
        <v>0</v>
      </c>
      <c r="X9286" s="2">
        <v>0</v>
      </c>
      <c r="Y9286" s="2">
        <v>5</v>
      </c>
      <c r="Z9286" s="2">
        <v>0</v>
      </c>
      <c r="AA9286" s="2">
        <v>22</v>
      </c>
      <c r="AB9286" s="2">
        <v>47</v>
      </c>
      <c r="AC9286" s="2">
        <v>0</v>
      </c>
      <c r="AD9286" s="2">
        <v>0</v>
      </c>
      <c r="AE9286" s="2">
        <v>0</v>
      </c>
      <c r="AF9286" s="2">
        <v>0</v>
      </c>
      <c r="AG9286" s="2">
        <v>51</v>
      </c>
      <c r="AH9286" s="2">
        <v>0</v>
      </c>
      <c r="AI9286" s="2">
        <v>0</v>
      </c>
      <c r="AJ9286" s="2">
        <v>9</v>
      </c>
      <c r="AK9286" s="2">
        <v>0</v>
      </c>
      <c r="AL9286" s="2">
        <v>0</v>
      </c>
      <c r="AM9286" s="2">
        <v>0</v>
      </c>
      <c r="AN9286" s="3">
        <f>IFERROR(K9286/J9286,"")</f>
        <v>0</v>
      </c>
      <c r="AO9286" s="3">
        <f>IFERROR(L9286/K9286,"")</f>
        <v>0</v>
      </c>
    </row>
    <row r="9287" spans="1:41">
      <c r="A9287" t="s">
        <v>11362</v>
      </c>
      <c r="D9287">
        <v>8600</v>
      </c>
      <c r="E9287" t="s">
        <v>1170</v>
      </c>
      <c r="F9287" t="s">
        <v>3614</v>
      </c>
      <c r="I9287" t="b">
        <v>0</v>
      </c>
      <c r="J9287" s="2">
        <v>543</v>
      </c>
      <c r="K9287" s="2">
        <v>330</v>
      </c>
      <c r="L9287" s="2">
        <v>3</v>
      </c>
      <c r="M9287" s="2">
        <v>327</v>
      </c>
      <c r="N9287" s="2">
        <v>90</v>
      </c>
      <c r="O9287" s="2">
        <v>3</v>
      </c>
      <c r="P9287" s="2">
        <v>1</v>
      </c>
      <c r="Q9287" s="2">
        <v>0</v>
      </c>
      <c r="R9287" s="2">
        <v>0</v>
      </c>
      <c r="S9287" s="2">
        <v>0</v>
      </c>
      <c r="T9287" s="2">
        <v>16</v>
      </c>
      <c r="U9287" s="2">
        <v>0</v>
      </c>
      <c r="V9287" s="2">
        <v>0</v>
      </c>
      <c r="W9287" s="2">
        <v>0</v>
      </c>
      <c r="X9287" s="2">
        <v>0</v>
      </c>
      <c r="Y9287" s="2">
        <v>41</v>
      </c>
      <c r="Z9287" s="2">
        <v>8</v>
      </c>
      <c r="AA9287" s="2">
        <v>95</v>
      </c>
      <c r="AB9287" s="2">
        <v>22</v>
      </c>
      <c r="AC9287" s="2">
        <v>0</v>
      </c>
      <c r="AD9287" s="2">
        <v>0</v>
      </c>
      <c r="AE9287" s="2">
        <v>0</v>
      </c>
      <c r="AF9287" s="2">
        <v>0</v>
      </c>
      <c r="AG9287" s="2">
        <v>41</v>
      </c>
      <c r="AH9287" s="2">
        <v>0</v>
      </c>
      <c r="AI9287" s="2">
        <v>0</v>
      </c>
      <c r="AJ9287" s="2">
        <v>6</v>
      </c>
      <c r="AK9287" s="2">
        <v>2</v>
      </c>
      <c r="AL9287" s="2">
        <v>0</v>
      </c>
      <c r="AM9287" s="2">
        <v>2</v>
      </c>
      <c r="AN9287" s="3">
        <f>IFERROR(K9287/J9287,"")</f>
        <v>0</v>
      </c>
      <c r="AO9287" s="3">
        <f>IFERROR(L9287/K9287,"")</f>
        <v>0</v>
      </c>
    </row>
    <row r="9288" spans="1:41">
      <c r="A9288" t="s">
        <v>11363</v>
      </c>
      <c r="D9288">
        <v>135</v>
      </c>
      <c r="E9288" t="s">
        <v>1171</v>
      </c>
      <c r="F9288" t="s">
        <v>1301</v>
      </c>
      <c r="I9288" t="b">
        <v>0</v>
      </c>
      <c r="J9288" s="2">
        <v>347</v>
      </c>
      <c r="K9288" s="2">
        <v>269</v>
      </c>
      <c r="L9288" s="2">
        <v>2</v>
      </c>
      <c r="M9288" s="2">
        <v>267</v>
      </c>
      <c r="N9288" s="2">
        <v>173</v>
      </c>
      <c r="O9288" s="2">
        <v>0</v>
      </c>
      <c r="P9288" s="2">
        <v>1</v>
      </c>
      <c r="Q9288" s="2">
        <v>0</v>
      </c>
      <c r="R9288" s="2">
        <v>1</v>
      </c>
      <c r="S9288" s="2">
        <v>1</v>
      </c>
      <c r="T9288" s="2">
        <v>8</v>
      </c>
      <c r="U9288" s="2">
        <v>0</v>
      </c>
      <c r="V9288" s="2">
        <v>0</v>
      </c>
      <c r="W9288" s="2">
        <v>0</v>
      </c>
      <c r="X9288" s="2">
        <v>0</v>
      </c>
      <c r="Y9288" s="2">
        <v>10</v>
      </c>
      <c r="Z9288" s="2">
        <v>1</v>
      </c>
      <c r="AA9288" s="2">
        <v>16</v>
      </c>
      <c r="AB9288" s="2">
        <v>29</v>
      </c>
      <c r="AC9288" s="2">
        <v>0</v>
      </c>
      <c r="AD9288" s="2">
        <v>0</v>
      </c>
      <c r="AE9288" s="2">
        <v>0</v>
      </c>
      <c r="AF9288" s="2">
        <v>0</v>
      </c>
      <c r="AG9288" s="2">
        <v>23</v>
      </c>
      <c r="AH9288" s="2">
        <v>0</v>
      </c>
      <c r="AI9288" s="2">
        <v>0</v>
      </c>
      <c r="AJ9288" s="2">
        <v>2</v>
      </c>
      <c r="AK9288" s="2">
        <v>2</v>
      </c>
      <c r="AL9288" s="2">
        <v>0</v>
      </c>
      <c r="AM9288" s="2">
        <v>0</v>
      </c>
      <c r="AN9288" s="3">
        <f>IFERROR(K9288/J9288,"")</f>
        <v>0</v>
      </c>
      <c r="AO9288" s="3">
        <f>IFERROR(L9288/K9288,"")</f>
        <v>0</v>
      </c>
    </row>
    <row r="9289" spans="1:41">
      <c r="A9289" t="s">
        <v>11364</v>
      </c>
      <c r="D9289">
        <v>184</v>
      </c>
      <c r="E9289" t="s">
        <v>1172</v>
      </c>
      <c r="F9289" t="s">
        <v>1301</v>
      </c>
      <c r="I9289" t="b">
        <v>0</v>
      </c>
      <c r="J9289" s="2">
        <v>321</v>
      </c>
      <c r="K9289" s="2">
        <v>261</v>
      </c>
      <c r="L9289" s="2">
        <v>0</v>
      </c>
      <c r="M9289" s="2">
        <v>261</v>
      </c>
      <c r="N9289" s="2">
        <v>153</v>
      </c>
      <c r="O9289" s="2">
        <v>0</v>
      </c>
      <c r="P9289" s="2">
        <v>2</v>
      </c>
      <c r="Q9289" s="2">
        <v>0</v>
      </c>
      <c r="R9289" s="2">
        <v>0</v>
      </c>
      <c r="S9289" s="2">
        <v>0</v>
      </c>
      <c r="T9289" s="2">
        <v>3</v>
      </c>
      <c r="U9289" s="2">
        <v>0</v>
      </c>
      <c r="V9289" s="2">
        <v>0</v>
      </c>
      <c r="W9289" s="2">
        <v>0</v>
      </c>
      <c r="X9289" s="2">
        <v>0</v>
      </c>
      <c r="Y9289" s="2">
        <v>6</v>
      </c>
      <c r="Z9289" s="2">
        <v>0</v>
      </c>
      <c r="AA9289" s="2">
        <v>11</v>
      </c>
      <c r="AB9289" s="2">
        <v>51</v>
      </c>
      <c r="AC9289" s="2">
        <v>0</v>
      </c>
      <c r="AD9289" s="2">
        <v>0</v>
      </c>
      <c r="AE9289" s="2">
        <v>0</v>
      </c>
      <c r="AF9289" s="2">
        <v>0</v>
      </c>
      <c r="AG9289" s="2">
        <v>31</v>
      </c>
      <c r="AH9289" s="2">
        <v>0</v>
      </c>
      <c r="AI9289" s="2">
        <v>0</v>
      </c>
      <c r="AJ9289" s="2">
        <v>3</v>
      </c>
      <c r="AK9289" s="2">
        <v>1</v>
      </c>
      <c r="AL9289" s="2">
        <v>0</v>
      </c>
      <c r="AM9289" s="2">
        <v>0</v>
      </c>
      <c r="AN9289" s="3">
        <f>IFERROR(K9289/J9289,"")</f>
        <v>0</v>
      </c>
      <c r="AO9289" s="3">
        <f>IFERROR(L9289/K9289,"")</f>
        <v>0</v>
      </c>
    </row>
    <row r="9290" spans="1:41">
      <c r="A9290" t="s">
        <v>11365</v>
      </c>
      <c r="D9290">
        <v>184</v>
      </c>
      <c r="E9290" t="s">
        <v>1172</v>
      </c>
      <c r="F9290" t="s">
        <v>1303</v>
      </c>
      <c r="I9290" t="b">
        <v>0</v>
      </c>
      <c r="J9290" s="2">
        <v>300</v>
      </c>
      <c r="K9290" s="2">
        <v>223</v>
      </c>
      <c r="L9290" s="2">
        <v>1</v>
      </c>
      <c r="M9290" s="2">
        <v>222</v>
      </c>
      <c r="N9290" s="2">
        <v>142</v>
      </c>
      <c r="O9290" s="2">
        <v>0</v>
      </c>
      <c r="P9290" s="2">
        <v>0</v>
      </c>
      <c r="Q9290" s="2">
        <v>0</v>
      </c>
      <c r="R9290" s="2">
        <v>0</v>
      </c>
      <c r="S9290" s="2">
        <v>0</v>
      </c>
      <c r="T9290" s="2">
        <v>7</v>
      </c>
      <c r="U9290" s="2">
        <v>0</v>
      </c>
      <c r="V9290" s="2">
        <v>0</v>
      </c>
      <c r="W9290" s="2">
        <v>0</v>
      </c>
      <c r="X9290" s="2">
        <v>0</v>
      </c>
      <c r="Y9290" s="2">
        <v>10</v>
      </c>
      <c r="Z9290" s="2">
        <v>2</v>
      </c>
      <c r="AA9290" s="2">
        <v>5</v>
      </c>
      <c r="AB9290" s="2">
        <v>31</v>
      </c>
      <c r="AC9290" s="2">
        <v>1</v>
      </c>
      <c r="AD9290" s="2">
        <v>0</v>
      </c>
      <c r="AE9290" s="2">
        <v>0</v>
      </c>
      <c r="AF9290" s="2">
        <v>0</v>
      </c>
      <c r="AG9290" s="2">
        <v>21</v>
      </c>
      <c r="AH9290" s="2">
        <v>0</v>
      </c>
      <c r="AI9290" s="2">
        <v>1</v>
      </c>
      <c r="AJ9290" s="2">
        <v>1</v>
      </c>
      <c r="AK9290" s="2">
        <v>0</v>
      </c>
      <c r="AL9290" s="2">
        <v>0</v>
      </c>
      <c r="AM9290" s="2">
        <v>1</v>
      </c>
      <c r="AN9290" s="3">
        <f>IFERROR(K9290/J9290,"")</f>
        <v>0</v>
      </c>
      <c r="AO9290" s="3">
        <f>IFERROR(L9290/K9290,"")</f>
        <v>0</v>
      </c>
    </row>
    <row r="9291" spans="1:41">
      <c r="A9291" t="s">
        <v>11366</v>
      </c>
      <c r="D9291">
        <v>335</v>
      </c>
      <c r="E9291" t="s">
        <v>1173</v>
      </c>
      <c r="F9291" t="s">
        <v>1301</v>
      </c>
      <c r="I9291" t="b">
        <v>0</v>
      </c>
      <c r="J9291" s="2">
        <v>334</v>
      </c>
      <c r="K9291" s="2">
        <v>234</v>
      </c>
      <c r="L9291" s="2">
        <v>0</v>
      </c>
      <c r="M9291" s="2">
        <v>234</v>
      </c>
      <c r="N9291" s="2">
        <v>115</v>
      </c>
      <c r="O9291" s="2">
        <v>0</v>
      </c>
      <c r="P9291" s="2">
        <v>0</v>
      </c>
      <c r="Q9291" s="2">
        <v>0</v>
      </c>
      <c r="R9291" s="2">
        <v>0</v>
      </c>
      <c r="S9291" s="2">
        <v>0</v>
      </c>
      <c r="T9291" s="2">
        <v>5</v>
      </c>
      <c r="U9291" s="2">
        <v>0</v>
      </c>
      <c r="V9291" s="2">
        <v>0</v>
      </c>
      <c r="W9291" s="2">
        <v>0</v>
      </c>
      <c r="X9291" s="2">
        <v>0</v>
      </c>
      <c r="Y9291" s="2">
        <v>16</v>
      </c>
      <c r="Z9291" s="2">
        <v>2</v>
      </c>
      <c r="AA9291" s="2">
        <v>11</v>
      </c>
      <c r="AB9291" s="2">
        <v>53</v>
      </c>
      <c r="AC9291" s="2">
        <v>1</v>
      </c>
      <c r="AD9291" s="2">
        <v>0</v>
      </c>
      <c r="AE9291" s="2">
        <v>0</v>
      </c>
      <c r="AF9291" s="2">
        <v>0</v>
      </c>
      <c r="AG9291" s="2">
        <v>29</v>
      </c>
      <c r="AH9291" s="2">
        <v>0</v>
      </c>
      <c r="AI9291" s="2">
        <v>0</v>
      </c>
      <c r="AJ9291" s="2">
        <v>1</v>
      </c>
      <c r="AK9291" s="2">
        <v>0</v>
      </c>
      <c r="AL9291" s="2">
        <v>1</v>
      </c>
      <c r="AM9291" s="2">
        <v>0</v>
      </c>
      <c r="AN9291" s="3">
        <f>IFERROR(K9291/J9291,"")</f>
        <v>0</v>
      </c>
      <c r="AO9291" s="3">
        <f>IFERROR(L9291/K9291,"")</f>
        <v>0</v>
      </c>
    </row>
    <row r="9292" spans="1:41">
      <c r="A9292" t="s">
        <v>11367</v>
      </c>
      <c r="D9292">
        <v>335</v>
      </c>
      <c r="E9292" t="s">
        <v>1173</v>
      </c>
      <c r="F9292" t="s">
        <v>1303</v>
      </c>
      <c r="I9292" t="b">
        <v>0</v>
      </c>
      <c r="J9292" s="2">
        <v>355</v>
      </c>
      <c r="K9292" s="2">
        <v>260</v>
      </c>
      <c r="L9292" s="2">
        <v>0</v>
      </c>
      <c r="M9292" s="2">
        <v>260</v>
      </c>
      <c r="N9292" s="2">
        <v>123</v>
      </c>
      <c r="O9292" s="2">
        <v>0</v>
      </c>
      <c r="P9292" s="2">
        <v>0</v>
      </c>
      <c r="Q9292" s="2">
        <v>0</v>
      </c>
      <c r="R9292" s="2">
        <v>0</v>
      </c>
      <c r="S9292" s="2">
        <v>0</v>
      </c>
      <c r="T9292" s="2">
        <v>3</v>
      </c>
      <c r="U9292" s="2">
        <v>0</v>
      </c>
      <c r="V9292" s="2">
        <v>0</v>
      </c>
      <c r="W9292" s="2">
        <v>0</v>
      </c>
      <c r="X9292" s="2">
        <v>0</v>
      </c>
      <c r="Y9292" s="2">
        <v>12</v>
      </c>
      <c r="Z9292" s="2">
        <v>2</v>
      </c>
      <c r="AA9292" s="2">
        <v>14</v>
      </c>
      <c r="AB9292" s="2">
        <v>67</v>
      </c>
      <c r="AC9292" s="2">
        <v>0</v>
      </c>
      <c r="AD9292" s="2">
        <v>0</v>
      </c>
      <c r="AE9292" s="2">
        <v>0</v>
      </c>
      <c r="AF9292" s="2">
        <v>0</v>
      </c>
      <c r="AG9292" s="2">
        <v>37</v>
      </c>
      <c r="AH9292" s="2">
        <v>0</v>
      </c>
      <c r="AI9292" s="2">
        <v>0</v>
      </c>
      <c r="AJ9292" s="2">
        <v>2</v>
      </c>
      <c r="AK9292" s="2">
        <v>0</v>
      </c>
      <c r="AL9292" s="2">
        <v>0</v>
      </c>
      <c r="AM9292" s="2">
        <v>0</v>
      </c>
      <c r="AN9292" s="3">
        <f>IFERROR(K9292/J9292,"")</f>
        <v>0</v>
      </c>
      <c r="AO9292" s="3">
        <f>IFERROR(L9292/K9292,"")</f>
        <v>0</v>
      </c>
    </row>
    <row r="9293" spans="1:41">
      <c r="A9293" t="s">
        <v>11368</v>
      </c>
      <c r="D9293">
        <v>2650</v>
      </c>
      <c r="E9293" t="s">
        <v>1174</v>
      </c>
      <c r="F9293" t="s">
        <v>1301</v>
      </c>
      <c r="I9293" t="b">
        <v>0</v>
      </c>
      <c r="J9293" s="2">
        <v>547</v>
      </c>
      <c r="K9293" s="2">
        <v>412</v>
      </c>
      <c r="L9293" s="2">
        <v>6</v>
      </c>
      <c r="M9293" s="2">
        <v>406</v>
      </c>
      <c r="N9293" s="2">
        <v>41</v>
      </c>
      <c r="O9293" s="2">
        <v>56</v>
      </c>
      <c r="P9293" s="2">
        <v>0</v>
      </c>
      <c r="Q9293" s="2">
        <v>0</v>
      </c>
      <c r="R9293" s="2">
        <v>0</v>
      </c>
      <c r="S9293" s="2">
        <v>0</v>
      </c>
      <c r="T9293" s="2">
        <v>19</v>
      </c>
      <c r="U9293" s="2">
        <v>0</v>
      </c>
      <c r="V9293" s="2">
        <v>0</v>
      </c>
      <c r="W9293" s="2">
        <v>0</v>
      </c>
      <c r="X9293" s="2">
        <v>0</v>
      </c>
      <c r="Y9293" s="2">
        <v>28</v>
      </c>
      <c r="Z9293" s="2">
        <v>0</v>
      </c>
      <c r="AA9293" s="2">
        <v>132</v>
      </c>
      <c r="AB9293" s="2">
        <v>11</v>
      </c>
      <c r="AC9293" s="2">
        <v>0</v>
      </c>
      <c r="AD9293" s="2">
        <v>0</v>
      </c>
      <c r="AE9293" s="2">
        <v>0</v>
      </c>
      <c r="AF9293" s="2">
        <v>0</v>
      </c>
      <c r="AG9293" s="2">
        <v>18</v>
      </c>
      <c r="AH9293" s="2">
        <v>0</v>
      </c>
      <c r="AI9293" s="2">
        <v>0</v>
      </c>
      <c r="AJ9293" s="2">
        <v>7</v>
      </c>
      <c r="AK9293" s="2">
        <v>38</v>
      </c>
      <c r="AL9293" s="2">
        <v>1</v>
      </c>
      <c r="AM9293" s="2">
        <v>55</v>
      </c>
      <c r="AN9293" s="3">
        <f>IFERROR(K9293/J9293,"")</f>
        <v>0</v>
      </c>
      <c r="AO9293" s="3">
        <f>IFERROR(L9293/K9293,"")</f>
        <v>0</v>
      </c>
    </row>
    <row r="9294" spans="1:41">
      <c r="A9294" t="s">
        <v>11369</v>
      </c>
      <c r="D9294">
        <v>2650</v>
      </c>
      <c r="E9294" t="s">
        <v>1174</v>
      </c>
      <c r="F9294" t="s">
        <v>1303</v>
      </c>
      <c r="I9294" t="b">
        <v>0</v>
      </c>
      <c r="J9294" s="2">
        <v>470</v>
      </c>
      <c r="K9294" s="2">
        <v>344</v>
      </c>
      <c r="L9294" s="2">
        <v>1</v>
      </c>
      <c r="M9294" s="2">
        <v>343</v>
      </c>
      <c r="N9294" s="2">
        <v>75</v>
      </c>
      <c r="O9294" s="2">
        <v>12</v>
      </c>
      <c r="P9294" s="2">
        <v>1</v>
      </c>
      <c r="Q9294" s="2">
        <v>0</v>
      </c>
      <c r="R9294" s="2">
        <v>0</v>
      </c>
      <c r="S9294" s="2">
        <v>1</v>
      </c>
      <c r="T9294" s="2">
        <v>20</v>
      </c>
      <c r="U9294" s="2">
        <v>0</v>
      </c>
      <c r="V9294" s="2">
        <v>0</v>
      </c>
      <c r="W9294" s="2">
        <v>0</v>
      </c>
      <c r="X9294" s="2">
        <v>0</v>
      </c>
      <c r="Y9294" s="2">
        <v>45</v>
      </c>
      <c r="Z9294" s="2">
        <v>0</v>
      </c>
      <c r="AA9294" s="2">
        <v>101</v>
      </c>
      <c r="AB9294" s="2">
        <v>19</v>
      </c>
      <c r="AC9294" s="2">
        <v>0</v>
      </c>
      <c r="AD9294" s="2">
        <v>0</v>
      </c>
      <c r="AE9294" s="2">
        <v>0</v>
      </c>
      <c r="AF9294" s="2">
        <v>0</v>
      </c>
      <c r="AG9294" s="2">
        <v>26</v>
      </c>
      <c r="AH9294" s="2">
        <v>0</v>
      </c>
      <c r="AI9294" s="2">
        <v>1</v>
      </c>
      <c r="AJ9294" s="2">
        <v>2</v>
      </c>
      <c r="AK9294" s="2">
        <v>11</v>
      </c>
      <c r="AL9294" s="2">
        <v>0</v>
      </c>
      <c r="AM9294" s="2">
        <v>29</v>
      </c>
      <c r="AN9294" s="3">
        <f>IFERROR(K9294/J9294,"")</f>
        <v>0</v>
      </c>
      <c r="AO9294" s="3">
        <f>IFERROR(L9294/K9294,"")</f>
        <v>0</v>
      </c>
    </row>
    <row r="9295" spans="1:41">
      <c r="A9295" t="s">
        <v>11370</v>
      </c>
      <c r="D9295">
        <v>2650</v>
      </c>
      <c r="E9295" t="s">
        <v>1174</v>
      </c>
      <c r="F9295" t="s">
        <v>1305</v>
      </c>
      <c r="I9295" t="b">
        <v>0</v>
      </c>
      <c r="J9295" s="2">
        <v>646</v>
      </c>
      <c r="K9295" s="2">
        <v>515</v>
      </c>
      <c r="L9295" s="2">
        <v>3</v>
      </c>
      <c r="M9295" s="2">
        <v>512</v>
      </c>
      <c r="N9295" s="2">
        <v>192</v>
      </c>
      <c r="O9295" s="2">
        <v>21</v>
      </c>
      <c r="P9295" s="2">
        <v>2</v>
      </c>
      <c r="Q9295" s="2">
        <v>0</v>
      </c>
      <c r="R9295" s="2">
        <v>0</v>
      </c>
      <c r="S9295" s="2">
        <v>0</v>
      </c>
      <c r="T9295" s="2">
        <v>17</v>
      </c>
      <c r="U9295" s="2">
        <v>0</v>
      </c>
      <c r="V9295" s="2">
        <v>0</v>
      </c>
      <c r="W9295" s="2">
        <v>0</v>
      </c>
      <c r="X9295" s="2">
        <v>0</v>
      </c>
      <c r="Y9295" s="2">
        <v>65</v>
      </c>
      <c r="Z9295" s="2">
        <v>3</v>
      </c>
      <c r="AA9295" s="2">
        <v>100</v>
      </c>
      <c r="AB9295" s="2">
        <v>30</v>
      </c>
      <c r="AC9295" s="2">
        <v>0</v>
      </c>
      <c r="AD9295" s="2">
        <v>0</v>
      </c>
      <c r="AE9295" s="2">
        <v>0</v>
      </c>
      <c r="AF9295" s="2">
        <v>0</v>
      </c>
      <c r="AG9295" s="2">
        <v>65</v>
      </c>
      <c r="AH9295" s="2">
        <v>1</v>
      </c>
      <c r="AI9295" s="2">
        <v>0</v>
      </c>
      <c r="AJ9295" s="2">
        <v>2</v>
      </c>
      <c r="AK9295" s="2">
        <v>9</v>
      </c>
      <c r="AL9295" s="2">
        <v>0</v>
      </c>
      <c r="AM9295" s="2">
        <v>5</v>
      </c>
      <c r="AN9295" s="3">
        <f>IFERROR(K9295/J9295,"")</f>
        <v>0</v>
      </c>
      <c r="AO9295" s="3">
        <f>IFERROR(L9295/K9295,"")</f>
        <v>0</v>
      </c>
    </row>
    <row r="9296" spans="1:41">
      <c r="A9296" t="s">
        <v>11371</v>
      </c>
      <c r="D9296">
        <v>2650</v>
      </c>
      <c r="E9296" t="s">
        <v>1174</v>
      </c>
      <c r="F9296" t="s">
        <v>1310</v>
      </c>
      <c r="I9296" t="b">
        <v>0</v>
      </c>
      <c r="J9296" s="2">
        <v>725</v>
      </c>
      <c r="K9296" s="2">
        <v>523</v>
      </c>
      <c r="L9296" s="2">
        <v>7</v>
      </c>
      <c r="M9296" s="2">
        <v>516</v>
      </c>
      <c r="N9296" s="2">
        <v>125</v>
      </c>
      <c r="O9296" s="2">
        <v>16</v>
      </c>
      <c r="P9296" s="2">
        <v>1</v>
      </c>
      <c r="Q9296" s="2">
        <v>0</v>
      </c>
      <c r="R9296" s="2">
        <v>0</v>
      </c>
      <c r="S9296" s="2">
        <v>0</v>
      </c>
      <c r="T9296" s="2">
        <v>28</v>
      </c>
      <c r="U9296" s="2">
        <v>0</v>
      </c>
      <c r="V9296" s="2">
        <v>0</v>
      </c>
      <c r="W9296" s="2">
        <v>0</v>
      </c>
      <c r="X9296" s="2">
        <v>0</v>
      </c>
      <c r="Y9296" s="2">
        <v>42</v>
      </c>
      <c r="Z9296" s="2">
        <v>41</v>
      </c>
      <c r="AA9296" s="2">
        <v>159</v>
      </c>
      <c r="AB9296" s="2">
        <v>30</v>
      </c>
      <c r="AC9296" s="2">
        <v>0</v>
      </c>
      <c r="AD9296" s="2">
        <v>0</v>
      </c>
      <c r="AE9296" s="2">
        <v>0</v>
      </c>
      <c r="AF9296" s="2">
        <v>0</v>
      </c>
      <c r="AG9296" s="2">
        <v>46</v>
      </c>
      <c r="AH9296" s="2">
        <v>0</v>
      </c>
      <c r="AI9296" s="2">
        <v>1</v>
      </c>
      <c r="AJ9296" s="2">
        <v>0</v>
      </c>
      <c r="AK9296" s="2">
        <v>7</v>
      </c>
      <c r="AL9296" s="2">
        <v>2</v>
      </c>
      <c r="AM9296" s="2">
        <v>18</v>
      </c>
      <c r="AN9296" s="3">
        <f>IFERROR(K9296/J9296,"")</f>
        <v>0</v>
      </c>
      <c r="AO9296" s="3">
        <f>IFERROR(L9296/K9296,"")</f>
        <v>0</v>
      </c>
    </row>
    <row r="9297" spans="1:41">
      <c r="A9297" t="s">
        <v>11372</v>
      </c>
      <c r="D9297">
        <v>2650</v>
      </c>
      <c r="E9297" t="s">
        <v>1174</v>
      </c>
      <c r="F9297" t="s">
        <v>1312</v>
      </c>
      <c r="I9297" t="b">
        <v>0</v>
      </c>
      <c r="J9297" s="2">
        <v>743</v>
      </c>
      <c r="K9297" s="2">
        <v>553</v>
      </c>
      <c r="L9297" s="2">
        <v>1</v>
      </c>
      <c r="M9297" s="2">
        <v>552</v>
      </c>
      <c r="N9297" s="2">
        <v>84</v>
      </c>
      <c r="O9297" s="2">
        <v>83</v>
      </c>
      <c r="P9297" s="2">
        <v>2</v>
      </c>
      <c r="Q9297" s="2">
        <v>0</v>
      </c>
      <c r="R9297" s="2">
        <v>0</v>
      </c>
      <c r="S9297" s="2">
        <v>0</v>
      </c>
      <c r="T9297" s="2">
        <v>39</v>
      </c>
      <c r="U9297" s="2">
        <v>0</v>
      </c>
      <c r="V9297" s="2">
        <v>0</v>
      </c>
      <c r="W9297" s="2">
        <v>0</v>
      </c>
      <c r="X9297" s="2">
        <v>0</v>
      </c>
      <c r="Y9297" s="2">
        <v>61</v>
      </c>
      <c r="Z9297" s="2">
        <v>5</v>
      </c>
      <c r="AA9297" s="2">
        <v>153</v>
      </c>
      <c r="AB9297" s="2">
        <v>12</v>
      </c>
      <c r="AC9297" s="2">
        <v>0</v>
      </c>
      <c r="AD9297" s="2">
        <v>0</v>
      </c>
      <c r="AE9297" s="2">
        <v>0</v>
      </c>
      <c r="AF9297" s="2">
        <v>1</v>
      </c>
      <c r="AG9297" s="2">
        <v>34</v>
      </c>
      <c r="AH9297" s="2">
        <v>0</v>
      </c>
      <c r="AI9297" s="2">
        <v>1</v>
      </c>
      <c r="AJ9297" s="2">
        <v>8</v>
      </c>
      <c r="AK9297" s="2">
        <v>11</v>
      </c>
      <c r="AL9297" s="2">
        <v>0</v>
      </c>
      <c r="AM9297" s="2">
        <v>58</v>
      </c>
      <c r="AN9297" s="3">
        <f>IFERROR(K9297/J9297,"")</f>
        <v>0</v>
      </c>
      <c r="AO9297" s="3">
        <f>IFERROR(L9297/K9297,"")</f>
        <v>0</v>
      </c>
    </row>
    <row r="9298" spans="1:41">
      <c r="A9298" t="s">
        <v>11373</v>
      </c>
      <c r="D9298">
        <v>2650</v>
      </c>
      <c r="E9298" t="s">
        <v>1174</v>
      </c>
      <c r="F9298" t="s">
        <v>1314</v>
      </c>
      <c r="I9298" t="b">
        <v>0</v>
      </c>
      <c r="J9298" s="2">
        <v>578</v>
      </c>
      <c r="K9298" s="2">
        <v>422</v>
      </c>
      <c r="L9298" s="2">
        <v>0</v>
      </c>
      <c r="M9298" s="2">
        <v>422</v>
      </c>
      <c r="N9298" s="2">
        <v>163</v>
      </c>
      <c r="O9298" s="2">
        <v>26</v>
      </c>
      <c r="P9298" s="2">
        <v>0</v>
      </c>
      <c r="Q9298" s="2">
        <v>0</v>
      </c>
      <c r="R9298" s="2">
        <v>0</v>
      </c>
      <c r="S9298" s="2">
        <v>0</v>
      </c>
      <c r="T9298" s="2">
        <v>18</v>
      </c>
      <c r="U9298" s="2">
        <v>0</v>
      </c>
      <c r="V9298" s="2">
        <v>0</v>
      </c>
      <c r="W9298" s="2">
        <v>0</v>
      </c>
      <c r="X9298" s="2">
        <v>0</v>
      </c>
      <c r="Y9298" s="2">
        <v>32</v>
      </c>
      <c r="Z9298" s="2">
        <v>10</v>
      </c>
      <c r="AA9298" s="2">
        <v>74</v>
      </c>
      <c r="AB9298" s="2">
        <v>40</v>
      </c>
      <c r="AC9298" s="2">
        <v>0</v>
      </c>
      <c r="AD9298" s="2">
        <v>0</v>
      </c>
      <c r="AE9298" s="2">
        <v>0</v>
      </c>
      <c r="AF9298" s="2">
        <v>0</v>
      </c>
      <c r="AG9298" s="2">
        <v>37</v>
      </c>
      <c r="AH9298" s="2">
        <v>0</v>
      </c>
      <c r="AI9298" s="2">
        <v>0</v>
      </c>
      <c r="AJ9298" s="2">
        <v>5</v>
      </c>
      <c r="AK9298" s="2">
        <v>6</v>
      </c>
      <c r="AL9298" s="2">
        <v>0</v>
      </c>
      <c r="AM9298" s="2">
        <v>11</v>
      </c>
      <c r="AN9298" s="3">
        <f>IFERROR(K9298/J9298,"")</f>
        <v>0</v>
      </c>
      <c r="AO9298" s="3">
        <f>IFERROR(L9298/K9298,"")</f>
        <v>0</v>
      </c>
    </row>
    <row r="9299" spans="1:41">
      <c r="A9299" t="s">
        <v>11374</v>
      </c>
      <c r="D9299">
        <v>2650</v>
      </c>
      <c r="E9299" t="s">
        <v>1174</v>
      </c>
      <c r="F9299" t="s">
        <v>1322</v>
      </c>
      <c r="I9299" t="b">
        <v>0</v>
      </c>
      <c r="J9299" s="2">
        <v>425</v>
      </c>
      <c r="K9299" s="2">
        <v>309</v>
      </c>
      <c r="L9299" s="2">
        <v>2</v>
      </c>
      <c r="M9299" s="2">
        <v>307</v>
      </c>
      <c r="N9299" s="2">
        <v>169</v>
      </c>
      <c r="O9299" s="2">
        <v>1</v>
      </c>
      <c r="P9299" s="2">
        <v>0</v>
      </c>
      <c r="Q9299" s="2">
        <v>0</v>
      </c>
      <c r="R9299" s="2">
        <v>0</v>
      </c>
      <c r="S9299" s="2">
        <v>1</v>
      </c>
      <c r="T9299" s="2">
        <v>4</v>
      </c>
      <c r="U9299" s="2">
        <v>0</v>
      </c>
      <c r="V9299" s="2">
        <v>0</v>
      </c>
      <c r="W9299" s="2">
        <v>0</v>
      </c>
      <c r="X9299" s="2">
        <v>0</v>
      </c>
      <c r="Y9299" s="2">
        <v>7</v>
      </c>
      <c r="Z9299" s="2">
        <v>3</v>
      </c>
      <c r="AA9299" s="2">
        <v>31</v>
      </c>
      <c r="AB9299" s="2">
        <v>31</v>
      </c>
      <c r="AC9299" s="2">
        <v>2</v>
      </c>
      <c r="AD9299" s="2">
        <v>0</v>
      </c>
      <c r="AE9299" s="2">
        <v>0</v>
      </c>
      <c r="AF9299" s="2">
        <v>0</v>
      </c>
      <c r="AG9299" s="2">
        <v>52</v>
      </c>
      <c r="AH9299" s="2">
        <v>0</v>
      </c>
      <c r="AI9299" s="2">
        <v>0</v>
      </c>
      <c r="AJ9299" s="2">
        <v>0</v>
      </c>
      <c r="AK9299" s="2">
        <v>2</v>
      </c>
      <c r="AL9299" s="2">
        <v>0</v>
      </c>
      <c r="AM9299" s="2">
        <v>4</v>
      </c>
      <c r="AN9299" s="3">
        <f>IFERROR(K9299/J9299,"")</f>
        <v>0</v>
      </c>
      <c r="AO9299" s="3">
        <f>IFERROR(L9299/K9299,"")</f>
        <v>0</v>
      </c>
    </row>
    <row r="9300" spans="1:41">
      <c r="A9300" t="s">
        <v>11375</v>
      </c>
      <c r="D9300">
        <v>2650</v>
      </c>
      <c r="E9300" t="s">
        <v>1174</v>
      </c>
      <c r="F9300" t="s">
        <v>1324</v>
      </c>
      <c r="I9300" t="b">
        <v>0</v>
      </c>
      <c r="J9300" s="2">
        <v>639</v>
      </c>
      <c r="K9300" s="2">
        <v>423</v>
      </c>
      <c r="L9300" s="2">
        <v>5</v>
      </c>
      <c r="M9300" s="2">
        <v>418</v>
      </c>
      <c r="N9300" s="2">
        <v>211</v>
      </c>
      <c r="O9300" s="2">
        <v>3</v>
      </c>
      <c r="P9300" s="2">
        <v>1</v>
      </c>
      <c r="Q9300" s="2">
        <v>0</v>
      </c>
      <c r="R9300" s="2">
        <v>0</v>
      </c>
      <c r="S9300" s="2">
        <v>0</v>
      </c>
      <c r="T9300" s="2">
        <v>8</v>
      </c>
      <c r="U9300" s="2">
        <v>0</v>
      </c>
      <c r="V9300" s="2">
        <v>0</v>
      </c>
      <c r="W9300" s="2">
        <v>0</v>
      </c>
      <c r="X9300" s="2">
        <v>0</v>
      </c>
      <c r="Y9300" s="2">
        <v>13</v>
      </c>
      <c r="Z9300" s="2">
        <v>2</v>
      </c>
      <c r="AA9300" s="2">
        <v>53</v>
      </c>
      <c r="AB9300" s="2">
        <v>65</v>
      </c>
      <c r="AC9300" s="2">
        <v>0</v>
      </c>
      <c r="AD9300" s="2">
        <v>0</v>
      </c>
      <c r="AE9300" s="2">
        <v>0</v>
      </c>
      <c r="AF9300" s="2">
        <v>0</v>
      </c>
      <c r="AG9300" s="2">
        <v>50</v>
      </c>
      <c r="AH9300" s="2">
        <v>0</v>
      </c>
      <c r="AI9300" s="2">
        <v>0</v>
      </c>
      <c r="AJ9300" s="2">
        <v>4</v>
      </c>
      <c r="AK9300" s="2">
        <v>3</v>
      </c>
      <c r="AL9300" s="2">
        <v>0</v>
      </c>
      <c r="AM9300" s="2">
        <v>5</v>
      </c>
      <c r="AN9300" s="3">
        <f>IFERROR(K9300/J9300,"")</f>
        <v>0</v>
      </c>
      <c r="AO9300" s="3">
        <f>IFERROR(L9300/K9300,"")</f>
        <v>0</v>
      </c>
    </row>
    <row r="9301" spans="1:41">
      <c r="A9301" t="s">
        <v>11376</v>
      </c>
      <c r="D9301">
        <v>2650</v>
      </c>
      <c r="E9301" t="s">
        <v>1174</v>
      </c>
      <c r="F9301" t="s">
        <v>1326</v>
      </c>
      <c r="I9301" t="b">
        <v>0</v>
      </c>
      <c r="J9301" s="2">
        <v>634</v>
      </c>
      <c r="K9301" s="2">
        <v>446</v>
      </c>
      <c r="L9301" s="2">
        <v>1</v>
      </c>
      <c r="M9301" s="2">
        <v>445</v>
      </c>
      <c r="N9301" s="2">
        <v>231</v>
      </c>
      <c r="O9301" s="2">
        <v>1</v>
      </c>
      <c r="P9301" s="2">
        <v>4</v>
      </c>
      <c r="Q9301" s="2">
        <v>0</v>
      </c>
      <c r="R9301" s="2">
        <v>0</v>
      </c>
      <c r="S9301" s="2">
        <v>0</v>
      </c>
      <c r="T9301" s="2">
        <v>10</v>
      </c>
      <c r="U9301" s="2">
        <v>0</v>
      </c>
      <c r="V9301" s="2">
        <v>0</v>
      </c>
      <c r="W9301" s="2">
        <v>0</v>
      </c>
      <c r="X9301" s="2">
        <v>0</v>
      </c>
      <c r="Y9301" s="2">
        <v>20</v>
      </c>
      <c r="Z9301" s="2">
        <v>1</v>
      </c>
      <c r="AA9301" s="2">
        <v>45</v>
      </c>
      <c r="AB9301" s="2">
        <v>71</v>
      </c>
      <c r="AC9301" s="2">
        <v>0</v>
      </c>
      <c r="AD9301" s="2">
        <v>0</v>
      </c>
      <c r="AE9301" s="2">
        <v>0</v>
      </c>
      <c r="AF9301" s="2">
        <v>1</v>
      </c>
      <c r="AG9301" s="2">
        <v>47</v>
      </c>
      <c r="AH9301" s="2">
        <v>0</v>
      </c>
      <c r="AI9301" s="2">
        <v>0</v>
      </c>
      <c r="AJ9301" s="2">
        <v>2</v>
      </c>
      <c r="AK9301" s="2">
        <v>0</v>
      </c>
      <c r="AL9301" s="2">
        <v>0</v>
      </c>
      <c r="AM9301" s="2">
        <v>12</v>
      </c>
      <c r="AN9301" s="3">
        <f>IFERROR(K9301/J9301,"")</f>
        <v>0</v>
      </c>
      <c r="AO9301" s="3">
        <f>IFERROR(L9301/K9301,"")</f>
        <v>0</v>
      </c>
    </row>
    <row r="9302" spans="1:41">
      <c r="A9302" t="s">
        <v>11377</v>
      </c>
      <c r="D9302">
        <v>2650</v>
      </c>
      <c r="E9302" t="s">
        <v>1174</v>
      </c>
      <c r="F9302" t="s">
        <v>1328</v>
      </c>
      <c r="I9302" t="b">
        <v>0</v>
      </c>
      <c r="J9302" s="2">
        <v>540</v>
      </c>
      <c r="K9302" s="2">
        <v>388</v>
      </c>
      <c r="L9302" s="2">
        <v>0</v>
      </c>
      <c r="M9302" s="2">
        <v>388</v>
      </c>
      <c r="N9302" s="2">
        <v>150</v>
      </c>
      <c r="O9302" s="2">
        <v>10</v>
      </c>
      <c r="P9302" s="2">
        <v>0</v>
      </c>
      <c r="Q9302" s="2">
        <v>0</v>
      </c>
      <c r="R9302" s="2">
        <v>0</v>
      </c>
      <c r="S9302" s="2">
        <v>0</v>
      </c>
      <c r="T9302" s="2">
        <v>9</v>
      </c>
      <c r="U9302" s="2">
        <v>0</v>
      </c>
      <c r="V9302" s="2">
        <v>0</v>
      </c>
      <c r="W9302" s="2">
        <v>0</v>
      </c>
      <c r="X9302" s="2">
        <v>0</v>
      </c>
      <c r="Y9302" s="2">
        <v>23</v>
      </c>
      <c r="Z9302" s="2">
        <v>2</v>
      </c>
      <c r="AA9302" s="2">
        <v>94</v>
      </c>
      <c r="AB9302" s="2">
        <v>29</v>
      </c>
      <c r="AC9302" s="2">
        <v>0</v>
      </c>
      <c r="AD9302" s="2">
        <v>0</v>
      </c>
      <c r="AE9302" s="2">
        <v>0</v>
      </c>
      <c r="AF9302" s="2">
        <v>0</v>
      </c>
      <c r="AG9302" s="2">
        <v>61</v>
      </c>
      <c r="AH9302" s="2">
        <v>0</v>
      </c>
      <c r="AI9302" s="2">
        <v>0</v>
      </c>
      <c r="AJ9302" s="2">
        <v>4</v>
      </c>
      <c r="AK9302" s="2">
        <v>2</v>
      </c>
      <c r="AL9302" s="2">
        <v>0</v>
      </c>
      <c r="AM9302" s="2">
        <v>4</v>
      </c>
      <c r="AN9302" s="3">
        <f>IFERROR(K9302/J9302,"")</f>
        <v>0</v>
      </c>
      <c r="AO9302" s="3">
        <f>IFERROR(L9302/K9302,"")</f>
        <v>0</v>
      </c>
    </row>
    <row r="9303" spans="1:41">
      <c r="A9303" t="s">
        <v>11378</v>
      </c>
      <c r="D9303">
        <v>2650</v>
      </c>
      <c r="E9303" t="s">
        <v>1174</v>
      </c>
      <c r="F9303" t="s">
        <v>1330</v>
      </c>
      <c r="I9303" t="b">
        <v>0</v>
      </c>
      <c r="J9303" s="2">
        <v>571</v>
      </c>
      <c r="K9303" s="2">
        <v>422</v>
      </c>
      <c r="L9303" s="2">
        <v>2</v>
      </c>
      <c r="M9303" s="2">
        <v>420</v>
      </c>
      <c r="N9303" s="2">
        <v>212</v>
      </c>
      <c r="O9303" s="2">
        <v>2</v>
      </c>
      <c r="P9303" s="2">
        <v>0</v>
      </c>
      <c r="Q9303" s="2">
        <v>0</v>
      </c>
      <c r="R9303" s="2">
        <v>0</v>
      </c>
      <c r="S9303" s="2">
        <v>0</v>
      </c>
      <c r="T9303" s="2">
        <v>8</v>
      </c>
      <c r="U9303" s="2">
        <v>0</v>
      </c>
      <c r="V9303" s="2">
        <v>0</v>
      </c>
      <c r="W9303" s="2">
        <v>0</v>
      </c>
      <c r="X9303" s="2">
        <v>0</v>
      </c>
      <c r="Y9303" s="2">
        <v>15</v>
      </c>
      <c r="Z9303" s="2">
        <v>4</v>
      </c>
      <c r="AA9303" s="2">
        <v>50</v>
      </c>
      <c r="AB9303" s="2">
        <v>52</v>
      </c>
      <c r="AC9303" s="2">
        <v>0</v>
      </c>
      <c r="AD9303" s="2">
        <v>0</v>
      </c>
      <c r="AE9303" s="2">
        <v>0</v>
      </c>
      <c r="AF9303" s="2">
        <v>1</v>
      </c>
      <c r="AG9303" s="2">
        <v>70</v>
      </c>
      <c r="AH9303" s="2">
        <v>0</v>
      </c>
      <c r="AI9303" s="2">
        <v>1</v>
      </c>
      <c r="AJ9303" s="2">
        <v>2</v>
      </c>
      <c r="AK9303" s="2">
        <v>2</v>
      </c>
      <c r="AL9303" s="2">
        <v>0</v>
      </c>
      <c r="AM9303" s="2">
        <v>1</v>
      </c>
      <c r="AN9303" s="3">
        <f>IFERROR(K9303/J9303,"")</f>
        <v>0</v>
      </c>
      <c r="AO9303" s="3">
        <f>IFERROR(L9303/K9303,"")</f>
        <v>0</v>
      </c>
    </row>
    <row r="9304" spans="1:41">
      <c r="A9304" t="s">
        <v>11379</v>
      </c>
      <c r="D9304">
        <v>2650</v>
      </c>
      <c r="E9304" t="s">
        <v>1174</v>
      </c>
      <c r="F9304" t="s">
        <v>1332</v>
      </c>
      <c r="I9304" t="b">
        <v>0</v>
      </c>
      <c r="J9304" s="2">
        <v>636</v>
      </c>
      <c r="K9304" s="2">
        <v>476</v>
      </c>
      <c r="L9304" s="2">
        <v>2</v>
      </c>
      <c r="M9304" s="2">
        <v>474</v>
      </c>
      <c r="N9304" s="2">
        <v>236</v>
      </c>
      <c r="O9304" s="2">
        <v>0</v>
      </c>
      <c r="P9304" s="2">
        <v>2</v>
      </c>
      <c r="Q9304" s="2">
        <v>0</v>
      </c>
      <c r="R9304" s="2">
        <v>0</v>
      </c>
      <c r="S9304" s="2">
        <v>0</v>
      </c>
      <c r="T9304" s="2">
        <v>11</v>
      </c>
      <c r="U9304" s="2">
        <v>0</v>
      </c>
      <c r="V9304" s="2">
        <v>0</v>
      </c>
      <c r="W9304" s="2">
        <v>0</v>
      </c>
      <c r="X9304" s="2">
        <v>0</v>
      </c>
      <c r="Y9304" s="2">
        <v>24</v>
      </c>
      <c r="Z9304" s="2">
        <v>4</v>
      </c>
      <c r="AA9304" s="2">
        <v>62</v>
      </c>
      <c r="AB9304" s="2">
        <v>52</v>
      </c>
      <c r="AC9304" s="2">
        <v>0</v>
      </c>
      <c r="AD9304" s="2">
        <v>0</v>
      </c>
      <c r="AE9304" s="2">
        <v>0</v>
      </c>
      <c r="AF9304" s="2">
        <v>0</v>
      </c>
      <c r="AG9304" s="2">
        <v>73</v>
      </c>
      <c r="AH9304" s="2">
        <v>0</v>
      </c>
      <c r="AI9304" s="2">
        <v>1</v>
      </c>
      <c r="AJ9304" s="2">
        <v>4</v>
      </c>
      <c r="AK9304" s="2">
        <v>0</v>
      </c>
      <c r="AL9304" s="2">
        <v>0</v>
      </c>
      <c r="AM9304" s="2">
        <v>5</v>
      </c>
      <c r="AN9304" s="3">
        <f>IFERROR(K9304/J9304,"")</f>
        <v>0</v>
      </c>
      <c r="AO9304" s="3">
        <f>IFERROR(L9304/K9304,"")</f>
        <v>0</v>
      </c>
    </row>
    <row r="9305" spans="1:41">
      <c r="A9305" t="s">
        <v>11380</v>
      </c>
      <c r="D9305">
        <v>2650</v>
      </c>
      <c r="E9305" t="s">
        <v>1174</v>
      </c>
      <c r="F9305" t="s">
        <v>1376</v>
      </c>
      <c r="I9305" t="b">
        <v>0</v>
      </c>
      <c r="J9305" s="2">
        <v>687</v>
      </c>
      <c r="K9305" s="2">
        <v>484</v>
      </c>
      <c r="L9305" s="2">
        <v>3</v>
      </c>
      <c r="M9305" s="2">
        <v>481</v>
      </c>
      <c r="N9305" s="2">
        <v>240</v>
      </c>
      <c r="O9305" s="2">
        <v>4</v>
      </c>
      <c r="P9305" s="2">
        <v>1</v>
      </c>
      <c r="Q9305" s="2">
        <v>0</v>
      </c>
      <c r="R9305" s="2">
        <v>0</v>
      </c>
      <c r="S9305" s="2">
        <v>0</v>
      </c>
      <c r="T9305" s="2">
        <v>10</v>
      </c>
      <c r="U9305" s="2">
        <v>0</v>
      </c>
      <c r="V9305" s="2">
        <v>0</v>
      </c>
      <c r="W9305" s="2">
        <v>0</v>
      </c>
      <c r="X9305" s="2">
        <v>0</v>
      </c>
      <c r="Y9305" s="2">
        <v>22</v>
      </c>
      <c r="Z9305" s="2">
        <v>4</v>
      </c>
      <c r="AA9305" s="2">
        <v>60</v>
      </c>
      <c r="AB9305" s="2">
        <v>50</v>
      </c>
      <c r="AC9305" s="2">
        <v>1</v>
      </c>
      <c r="AD9305" s="2">
        <v>0</v>
      </c>
      <c r="AE9305" s="2">
        <v>0</v>
      </c>
      <c r="AF9305" s="2">
        <v>0</v>
      </c>
      <c r="AG9305" s="2">
        <v>78</v>
      </c>
      <c r="AH9305" s="2">
        <v>0</v>
      </c>
      <c r="AI9305" s="2">
        <v>0</v>
      </c>
      <c r="AJ9305" s="2">
        <v>2</v>
      </c>
      <c r="AK9305" s="2">
        <v>3</v>
      </c>
      <c r="AL9305" s="2">
        <v>0</v>
      </c>
      <c r="AM9305" s="2">
        <v>6</v>
      </c>
      <c r="AN9305" s="3">
        <f>IFERROR(K9305/J9305,"")</f>
        <v>0</v>
      </c>
      <c r="AO9305" s="3">
        <f>IFERROR(L9305/K9305,"")</f>
        <v>0</v>
      </c>
    </row>
    <row r="9306" spans="1:41">
      <c r="A9306" t="s">
        <v>11381</v>
      </c>
      <c r="D9306">
        <v>2650</v>
      </c>
      <c r="E9306" t="s">
        <v>1174</v>
      </c>
      <c r="F9306" t="s">
        <v>1378</v>
      </c>
      <c r="I9306" t="b">
        <v>0</v>
      </c>
      <c r="J9306" s="2">
        <v>713</v>
      </c>
      <c r="K9306" s="2">
        <v>556</v>
      </c>
      <c r="L9306" s="2">
        <v>1</v>
      </c>
      <c r="M9306" s="2">
        <v>555</v>
      </c>
      <c r="N9306" s="2">
        <v>297</v>
      </c>
      <c r="O9306" s="2">
        <v>3</v>
      </c>
      <c r="P9306" s="2">
        <v>2</v>
      </c>
      <c r="Q9306" s="2">
        <v>0</v>
      </c>
      <c r="R9306" s="2">
        <v>0</v>
      </c>
      <c r="S9306" s="2">
        <v>1</v>
      </c>
      <c r="T9306" s="2">
        <v>15</v>
      </c>
      <c r="U9306" s="2">
        <v>0</v>
      </c>
      <c r="V9306" s="2">
        <v>0</v>
      </c>
      <c r="W9306" s="2">
        <v>0</v>
      </c>
      <c r="X9306" s="2">
        <v>0</v>
      </c>
      <c r="Y9306" s="2">
        <v>18</v>
      </c>
      <c r="Z9306" s="2">
        <v>10</v>
      </c>
      <c r="AA9306" s="2">
        <v>66</v>
      </c>
      <c r="AB9306" s="2">
        <v>55</v>
      </c>
      <c r="AC9306" s="2">
        <v>0</v>
      </c>
      <c r="AD9306" s="2">
        <v>0</v>
      </c>
      <c r="AE9306" s="2">
        <v>0</v>
      </c>
      <c r="AF9306" s="2">
        <v>0</v>
      </c>
      <c r="AG9306" s="2">
        <v>79</v>
      </c>
      <c r="AH9306" s="2">
        <v>0</v>
      </c>
      <c r="AI9306" s="2">
        <v>1</v>
      </c>
      <c r="AJ9306" s="2">
        <v>2</v>
      </c>
      <c r="AK9306" s="2">
        <v>2</v>
      </c>
      <c r="AL9306" s="2">
        <v>2</v>
      </c>
      <c r="AM9306" s="2">
        <v>2</v>
      </c>
      <c r="AN9306" s="3">
        <f>IFERROR(K9306/J9306,"")</f>
        <v>0</v>
      </c>
      <c r="AO9306" s="3">
        <f>IFERROR(L9306/K9306,"")</f>
        <v>0</v>
      </c>
    </row>
    <row r="9307" spans="1:41">
      <c r="A9307" t="s">
        <v>11382</v>
      </c>
      <c r="D9307">
        <v>2650</v>
      </c>
      <c r="E9307" t="s">
        <v>1174</v>
      </c>
      <c r="F9307" t="s">
        <v>1380</v>
      </c>
      <c r="I9307" t="b">
        <v>0</v>
      </c>
      <c r="J9307" s="2">
        <v>755</v>
      </c>
      <c r="K9307" s="2">
        <v>524</v>
      </c>
      <c r="L9307" s="2">
        <v>7</v>
      </c>
      <c r="M9307" s="2">
        <v>517</v>
      </c>
      <c r="N9307" s="2">
        <v>188</v>
      </c>
      <c r="O9307" s="2">
        <v>35</v>
      </c>
      <c r="P9307" s="2">
        <v>2</v>
      </c>
      <c r="Q9307" s="2">
        <v>0</v>
      </c>
      <c r="R9307" s="2">
        <v>0</v>
      </c>
      <c r="S9307" s="2">
        <v>0</v>
      </c>
      <c r="T9307" s="2">
        <v>12</v>
      </c>
      <c r="U9307" s="2">
        <v>0</v>
      </c>
      <c r="V9307" s="2">
        <v>0</v>
      </c>
      <c r="W9307" s="2">
        <v>0</v>
      </c>
      <c r="X9307" s="2">
        <v>0</v>
      </c>
      <c r="Y9307" s="2">
        <v>44</v>
      </c>
      <c r="Z9307" s="2">
        <v>3</v>
      </c>
      <c r="AA9307" s="2">
        <v>103</v>
      </c>
      <c r="AB9307" s="2">
        <v>57</v>
      </c>
      <c r="AC9307" s="2">
        <v>0</v>
      </c>
      <c r="AD9307" s="2">
        <v>0</v>
      </c>
      <c r="AE9307" s="2">
        <v>0</v>
      </c>
      <c r="AF9307" s="2">
        <v>0</v>
      </c>
      <c r="AG9307" s="2">
        <v>44</v>
      </c>
      <c r="AH9307" s="2">
        <v>0</v>
      </c>
      <c r="AI9307" s="2">
        <v>0</v>
      </c>
      <c r="AJ9307" s="2">
        <v>6</v>
      </c>
      <c r="AK9307" s="2">
        <v>8</v>
      </c>
      <c r="AL9307" s="2">
        <v>0</v>
      </c>
      <c r="AM9307" s="2">
        <v>15</v>
      </c>
      <c r="AN9307" s="3">
        <f>IFERROR(K9307/J9307,"")</f>
        <v>0</v>
      </c>
      <c r="AO9307" s="3">
        <f>IFERROR(L9307/K9307,"")</f>
        <v>0</v>
      </c>
    </row>
    <row r="9308" spans="1:41">
      <c r="A9308" t="s">
        <v>11383</v>
      </c>
      <c r="D9308">
        <v>2650</v>
      </c>
      <c r="E9308" t="s">
        <v>1174</v>
      </c>
      <c r="F9308" t="s">
        <v>1411</v>
      </c>
      <c r="I9308" t="b">
        <v>0</v>
      </c>
      <c r="J9308" s="2">
        <v>666</v>
      </c>
      <c r="K9308" s="2">
        <v>488</v>
      </c>
      <c r="L9308" s="2">
        <v>2</v>
      </c>
      <c r="M9308" s="2">
        <v>486</v>
      </c>
      <c r="N9308" s="2">
        <v>91</v>
      </c>
      <c r="O9308" s="2">
        <v>56</v>
      </c>
      <c r="P9308" s="2">
        <v>0</v>
      </c>
      <c r="Q9308" s="2">
        <v>0</v>
      </c>
      <c r="R9308" s="2">
        <v>0</v>
      </c>
      <c r="S9308" s="2">
        <v>0</v>
      </c>
      <c r="T9308" s="2">
        <v>39</v>
      </c>
      <c r="U9308" s="2">
        <v>0</v>
      </c>
      <c r="V9308" s="2">
        <v>0</v>
      </c>
      <c r="W9308" s="2">
        <v>0</v>
      </c>
      <c r="X9308" s="2">
        <v>0</v>
      </c>
      <c r="Y9308" s="2">
        <v>40</v>
      </c>
      <c r="Z9308" s="2">
        <v>2</v>
      </c>
      <c r="AA9308" s="2">
        <v>126</v>
      </c>
      <c r="AB9308" s="2">
        <v>25</v>
      </c>
      <c r="AC9308" s="2">
        <v>0</v>
      </c>
      <c r="AD9308" s="2">
        <v>0</v>
      </c>
      <c r="AE9308" s="2">
        <v>0</v>
      </c>
      <c r="AF9308" s="2">
        <v>0</v>
      </c>
      <c r="AG9308" s="2">
        <v>41</v>
      </c>
      <c r="AH9308" s="2">
        <v>0</v>
      </c>
      <c r="AI9308" s="2">
        <v>0</v>
      </c>
      <c r="AJ9308" s="2">
        <v>3</v>
      </c>
      <c r="AK9308" s="2">
        <v>23</v>
      </c>
      <c r="AL9308" s="2">
        <v>0</v>
      </c>
      <c r="AM9308" s="2">
        <v>40</v>
      </c>
      <c r="AN9308" s="3">
        <f>IFERROR(K9308/J9308,"")</f>
        <v>0</v>
      </c>
      <c r="AO9308" s="3">
        <f>IFERROR(L9308/K9308,"")</f>
        <v>0</v>
      </c>
    </row>
    <row r="9309" spans="1:41">
      <c r="A9309" t="s">
        <v>11384</v>
      </c>
      <c r="D9309">
        <v>2650</v>
      </c>
      <c r="E9309" t="s">
        <v>1174</v>
      </c>
      <c r="F9309" t="s">
        <v>1413</v>
      </c>
      <c r="I9309" t="b">
        <v>0</v>
      </c>
      <c r="J9309" s="2">
        <v>598</v>
      </c>
      <c r="K9309" s="2">
        <v>427</v>
      </c>
      <c r="L9309" s="2">
        <v>1</v>
      </c>
      <c r="M9309" s="2">
        <v>426</v>
      </c>
      <c r="N9309" s="2">
        <v>68</v>
      </c>
      <c r="O9309" s="2">
        <v>67</v>
      </c>
      <c r="P9309" s="2">
        <v>0</v>
      </c>
      <c r="Q9309" s="2">
        <v>0</v>
      </c>
      <c r="R9309" s="2">
        <v>0</v>
      </c>
      <c r="S9309" s="2">
        <v>0</v>
      </c>
      <c r="T9309" s="2">
        <v>22</v>
      </c>
      <c r="U9309" s="2">
        <v>0</v>
      </c>
      <c r="V9309" s="2">
        <v>0</v>
      </c>
      <c r="W9309" s="2">
        <v>0</v>
      </c>
      <c r="X9309" s="2">
        <v>0</v>
      </c>
      <c r="Y9309" s="2">
        <v>36</v>
      </c>
      <c r="Z9309" s="2">
        <v>5</v>
      </c>
      <c r="AA9309" s="2">
        <v>126</v>
      </c>
      <c r="AB9309" s="2">
        <v>12</v>
      </c>
      <c r="AC9309" s="2">
        <v>0</v>
      </c>
      <c r="AD9309" s="2">
        <v>0</v>
      </c>
      <c r="AE9309" s="2">
        <v>0</v>
      </c>
      <c r="AF9309" s="2">
        <v>0</v>
      </c>
      <c r="AG9309" s="2">
        <v>30</v>
      </c>
      <c r="AH9309" s="2">
        <v>0</v>
      </c>
      <c r="AI9309" s="2">
        <v>0</v>
      </c>
      <c r="AJ9309" s="2">
        <v>7</v>
      </c>
      <c r="AK9309" s="2">
        <v>19</v>
      </c>
      <c r="AL9309" s="2">
        <v>0</v>
      </c>
      <c r="AM9309" s="2">
        <v>34</v>
      </c>
      <c r="AN9309" s="3">
        <f>IFERROR(K9309/J9309,"")</f>
        <v>0</v>
      </c>
      <c r="AO9309" s="3">
        <f>IFERROR(L9309/K9309,"")</f>
        <v>0</v>
      </c>
    </row>
    <row r="9310" spans="1:41">
      <c r="A9310" t="s">
        <v>11385</v>
      </c>
      <c r="D9310">
        <v>2650</v>
      </c>
      <c r="E9310" t="s">
        <v>1174</v>
      </c>
      <c r="F9310" t="s">
        <v>1415</v>
      </c>
      <c r="I9310" t="b">
        <v>0</v>
      </c>
      <c r="J9310" s="2">
        <v>431</v>
      </c>
      <c r="K9310" s="2">
        <v>295</v>
      </c>
      <c r="L9310" s="2">
        <v>1</v>
      </c>
      <c r="M9310" s="2">
        <v>294</v>
      </c>
      <c r="N9310" s="2">
        <v>56</v>
      </c>
      <c r="O9310" s="2">
        <v>30</v>
      </c>
      <c r="P9310" s="2">
        <v>1</v>
      </c>
      <c r="Q9310" s="2">
        <v>0</v>
      </c>
      <c r="R9310" s="2">
        <v>0</v>
      </c>
      <c r="S9310" s="2">
        <v>0</v>
      </c>
      <c r="T9310" s="2">
        <v>11</v>
      </c>
      <c r="U9310" s="2">
        <v>0</v>
      </c>
      <c r="V9310" s="2">
        <v>0</v>
      </c>
      <c r="W9310" s="2">
        <v>0</v>
      </c>
      <c r="X9310" s="2">
        <v>0</v>
      </c>
      <c r="Y9310" s="2">
        <v>44</v>
      </c>
      <c r="Z9310" s="2">
        <v>2</v>
      </c>
      <c r="AA9310" s="2">
        <v>69</v>
      </c>
      <c r="AB9310" s="2">
        <v>21</v>
      </c>
      <c r="AC9310" s="2">
        <v>0</v>
      </c>
      <c r="AD9310" s="2">
        <v>0</v>
      </c>
      <c r="AE9310" s="2">
        <v>0</v>
      </c>
      <c r="AF9310" s="2">
        <v>0</v>
      </c>
      <c r="AG9310" s="2">
        <v>36</v>
      </c>
      <c r="AH9310" s="2">
        <v>0</v>
      </c>
      <c r="AI9310" s="2">
        <v>0</v>
      </c>
      <c r="AJ9310" s="2">
        <v>5</v>
      </c>
      <c r="AK9310" s="2">
        <v>6</v>
      </c>
      <c r="AL9310" s="2">
        <v>1</v>
      </c>
      <c r="AM9310" s="2">
        <v>12</v>
      </c>
      <c r="AN9310" s="3">
        <f>IFERROR(K9310/J9310,"")</f>
        <v>0</v>
      </c>
      <c r="AO9310" s="3">
        <f>IFERROR(L9310/K9310,"")</f>
        <v>0</v>
      </c>
    </row>
    <row r="9311" spans="1:41">
      <c r="A9311" t="s">
        <v>11386</v>
      </c>
      <c r="D9311">
        <v>2650</v>
      </c>
      <c r="E9311" t="s">
        <v>1174</v>
      </c>
      <c r="F9311" t="s">
        <v>1417</v>
      </c>
      <c r="I9311" t="b">
        <v>0</v>
      </c>
      <c r="J9311" s="2">
        <v>646</v>
      </c>
      <c r="K9311" s="2">
        <v>473</v>
      </c>
      <c r="L9311" s="2">
        <v>0</v>
      </c>
      <c r="M9311" s="2">
        <v>473</v>
      </c>
      <c r="N9311" s="2">
        <v>272</v>
      </c>
      <c r="O9311" s="2">
        <v>2</v>
      </c>
      <c r="P9311" s="2">
        <v>0</v>
      </c>
      <c r="Q9311" s="2">
        <v>0</v>
      </c>
      <c r="R9311" s="2">
        <v>0</v>
      </c>
      <c r="S9311" s="2">
        <v>0</v>
      </c>
      <c r="T9311" s="2">
        <v>12</v>
      </c>
      <c r="U9311" s="2">
        <v>0</v>
      </c>
      <c r="V9311" s="2">
        <v>0</v>
      </c>
      <c r="W9311" s="2">
        <v>0</v>
      </c>
      <c r="X9311" s="2">
        <v>0</v>
      </c>
      <c r="Y9311" s="2">
        <v>14</v>
      </c>
      <c r="Z9311" s="2">
        <v>3</v>
      </c>
      <c r="AA9311" s="2">
        <v>43</v>
      </c>
      <c r="AB9311" s="2">
        <v>59</v>
      </c>
      <c r="AC9311" s="2">
        <v>0</v>
      </c>
      <c r="AD9311" s="2">
        <v>0</v>
      </c>
      <c r="AE9311" s="2">
        <v>0</v>
      </c>
      <c r="AF9311" s="2">
        <v>0</v>
      </c>
      <c r="AG9311" s="2">
        <v>65</v>
      </c>
      <c r="AH9311" s="2">
        <v>0</v>
      </c>
      <c r="AI9311" s="2">
        <v>0</v>
      </c>
      <c r="AJ9311" s="2">
        <v>2</v>
      </c>
      <c r="AK9311" s="2">
        <v>1</v>
      </c>
      <c r="AL9311" s="2">
        <v>0</v>
      </c>
      <c r="AM9311" s="2">
        <v>0</v>
      </c>
      <c r="AN9311" s="3">
        <f>IFERROR(K9311/J9311,"")</f>
        <v>0</v>
      </c>
      <c r="AO9311" s="3">
        <f>IFERROR(L9311/K9311,"")</f>
        <v>0</v>
      </c>
    </row>
    <row r="9312" spans="1:41">
      <c r="A9312" t="s">
        <v>11387</v>
      </c>
      <c r="D9312">
        <v>2650</v>
      </c>
      <c r="E9312" t="s">
        <v>1174</v>
      </c>
      <c r="F9312" t="s">
        <v>1419</v>
      </c>
      <c r="I9312" t="b">
        <v>0</v>
      </c>
      <c r="J9312" s="2">
        <v>432</v>
      </c>
      <c r="K9312" s="2">
        <v>322</v>
      </c>
      <c r="L9312" s="2">
        <v>2</v>
      </c>
      <c r="M9312" s="2">
        <v>320</v>
      </c>
      <c r="N9312" s="2">
        <v>162</v>
      </c>
      <c r="O9312" s="2">
        <v>1</v>
      </c>
      <c r="P9312" s="2">
        <v>2</v>
      </c>
      <c r="Q9312" s="2">
        <v>0</v>
      </c>
      <c r="R9312" s="2">
        <v>0</v>
      </c>
      <c r="S9312" s="2">
        <v>0</v>
      </c>
      <c r="T9312" s="2">
        <v>9</v>
      </c>
      <c r="U9312" s="2">
        <v>0</v>
      </c>
      <c r="V9312" s="2">
        <v>0</v>
      </c>
      <c r="W9312" s="2">
        <v>0</v>
      </c>
      <c r="X9312" s="2">
        <v>0</v>
      </c>
      <c r="Y9312" s="2">
        <v>13</v>
      </c>
      <c r="Z9312" s="2">
        <v>1</v>
      </c>
      <c r="AA9312" s="2">
        <v>35</v>
      </c>
      <c r="AB9312" s="2">
        <v>34</v>
      </c>
      <c r="AC9312" s="2">
        <v>0</v>
      </c>
      <c r="AD9312" s="2">
        <v>0</v>
      </c>
      <c r="AE9312" s="2">
        <v>0</v>
      </c>
      <c r="AF9312" s="2">
        <v>0</v>
      </c>
      <c r="AG9312" s="2">
        <v>51</v>
      </c>
      <c r="AH9312" s="2">
        <v>0</v>
      </c>
      <c r="AI9312" s="2">
        <v>1</v>
      </c>
      <c r="AJ9312" s="2">
        <v>5</v>
      </c>
      <c r="AK9312" s="2">
        <v>4</v>
      </c>
      <c r="AL9312" s="2">
        <v>1</v>
      </c>
      <c r="AM9312" s="2">
        <v>1</v>
      </c>
      <c r="AN9312" s="3">
        <f>IFERROR(K9312/J9312,"")</f>
        <v>0</v>
      </c>
      <c r="AO9312" s="3">
        <f>IFERROR(L9312/K9312,"")</f>
        <v>0</v>
      </c>
    </row>
    <row r="9313" spans="1:41">
      <c r="A9313" t="s">
        <v>11388</v>
      </c>
      <c r="D9313">
        <v>2650</v>
      </c>
      <c r="E9313" t="s">
        <v>1174</v>
      </c>
      <c r="F9313" t="s">
        <v>1421</v>
      </c>
      <c r="I9313" t="b">
        <v>0</v>
      </c>
      <c r="J9313" s="2">
        <v>685</v>
      </c>
      <c r="K9313" s="2">
        <v>508</v>
      </c>
      <c r="L9313" s="2">
        <v>3</v>
      </c>
      <c r="M9313" s="2">
        <v>505</v>
      </c>
      <c r="N9313" s="2">
        <v>249</v>
      </c>
      <c r="O9313" s="2">
        <v>4</v>
      </c>
      <c r="P9313" s="2">
        <v>0</v>
      </c>
      <c r="Q9313" s="2">
        <v>0</v>
      </c>
      <c r="R9313" s="2">
        <v>0</v>
      </c>
      <c r="S9313" s="2">
        <v>0</v>
      </c>
      <c r="T9313" s="2">
        <v>9</v>
      </c>
      <c r="U9313" s="2">
        <v>0</v>
      </c>
      <c r="V9313" s="2">
        <v>0</v>
      </c>
      <c r="W9313" s="2">
        <v>0</v>
      </c>
      <c r="X9313" s="2">
        <v>0</v>
      </c>
      <c r="Y9313" s="2">
        <v>29</v>
      </c>
      <c r="Z9313" s="2">
        <v>4</v>
      </c>
      <c r="AA9313" s="2">
        <v>72</v>
      </c>
      <c r="AB9313" s="2">
        <v>47</v>
      </c>
      <c r="AC9313" s="2">
        <v>0</v>
      </c>
      <c r="AD9313" s="2">
        <v>0</v>
      </c>
      <c r="AE9313" s="2">
        <v>0</v>
      </c>
      <c r="AF9313" s="2">
        <v>0</v>
      </c>
      <c r="AG9313" s="2">
        <v>75</v>
      </c>
      <c r="AH9313" s="2">
        <v>0</v>
      </c>
      <c r="AI9313" s="2">
        <v>0</v>
      </c>
      <c r="AJ9313" s="2">
        <v>7</v>
      </c>
      <c r="AK9313" s="2">
        <v>4</v>
      </c>
      <c r="AL9313" s="2">
        <v>0</v>
      </c>
      <c r="AM9313" s="2">
        <v>5</v>
      </c>
      <c r="AN9313" s="3">
        <f>IFERROR(K9313/J9313,"")</f>
        <v>0</v>
      </c>
      <c r="AO9313" s="3">
        <f>IFERROR(L9313/K9313,"")</f>
        <v>0</v>
      </c>
    </row>
    <row r="9314" spans="1:41">
      <c r="A9314" t="s">
        <v>11389</v>
      </c>
      <c r="D9314">
        <v>2650</v>
      </c>
      <c r="E9314" t="s">
        <v>1174</v>
      </c>
      <c r="F9314" t="s">
        <v>1423</v>
      </c>
      <c r="I9314" t="b">
        <v>0</v>
      </c>
      <c r="J9314" s="2">
        <v>520</v>
      </c>
      <c r="K9314" s="2">
        <v>382</v>
      </c>
      <c r="L9314" s="2">
        <v>4</v>
      </c>
      <c r="M9314" s="2">
        <v>378</v>
      </c>
      <c r="N9314" s="2">
        <v>155</v>
      </c>
      <c r="O9314" s="2">
        <v>3</v>
      </c>
      <c r="P9314" s="2">
        <v>0</v>
      </c>
      <c r="Q9314" s="2">
        <v>0</v>
      </c>
      <c r="R9314" s="2">
        <v>0</v>
      </c>
      <c r="S9314" s="2">
        <v>0</v>
      </c>
      <c r="T9314" s="2">
        <v>9</v>
      </c>
      <c r="U9314" s="2">
        <v>0</v>
      </c>
      <c r="V9314" s="2">
        <v>0</v>
      </c>
      <c r="W9314" s="2">
        <v>0</v>
      </c>
      <c r="X9314" s="2">
        <v>0</v>
      </c>
      <c r="Y9314" s="2">
        <v>37</v>
      </c>
      <c r="Z9314" s="2">
        <v>4</v>
      </c>
      <c r="AA9314" s="2">
        <v>59</v>
      </c>
      <c r="AB9314" s="2">
        <v>37</v>
      </c>
      <c r="AC9314" s="2">
        <v>0</v>
      </c>
      <c r="AD9314" s="2">
        <v>0</v>
      </c>
      <c r="AE9314" s="2">
        <v>0</v>
      </c>
      <c r="AF9314" s="2">
        <v>0</v>
      </c>
      <c r="AG9314" s="2">
        <v>59</v>
      </c>
      <c r="AH9314" s="2">
        <v>0</v>
      </c>
      <c r="AI9314" s="2">
        <v>0</v>
      </c>
      <c r="AJ9314" s="2">
        <v>7</v>
      </c>
      <c r="AK9314" s="2">
        <v>3</v>
      </c>
      <c r="AL9314" s="2">
        <v>1</v>
      </c>
      <c r="AM9314" s="2">
        <v>4</v>
      </c>
      <c r="AN9314" s="3">
        <f>IFERROR(K9314/J9314,"")</f>
        <v>0</v>
      </c>
      <c r="AO9314" s="3">
        <f>IFERROR(L9314/K9314,"")</f>
        <v>0</v>
      </c>
    </row>
    <row r="9315" spans="1:41">
      <c r="A9315" t="s">
        <v>11390</v>
      </c>
      <c r="D9315">
        <v>2650</v>
      </c>
      <c r="E9315" t="s">
        <v>1174</v>
      </c>
      <c r="F9315" t="s">
        <v>1425</v>
      </c>
      <c r="I9315" t="b">
        <v>0</v>
      </c>
      <c r="J9315" s="2">
        <v>579</v>
      </c>
      <c r="K9315" s="2">
        <v>434</v>
      </c>
      <c r="L9315" s="2">
        <v>1</v>
      </c>
      <c r="M9315" s="2">
        <v>433</v>
      </c>
      <c r="N9315" s="2">
        <v>236</v>
      </c>
      <c r="O9315" s="2">
        <v>1</v>
      </c>
      <c r="P9315" s="2">
        <v>0</v>
      </c>
      <c r="Q9315" s="2">
        <v>0</v>
      </c>
      <c r="R9315" s="2">
        <v>0</v>
      </c>
      <c r="S9315" s="2">
        <v>0</v>
      </c>
      <c r="T9315" s="2">
        <v>7</v>
      </c>
      <c r="U9315" s="2">
        <v>0</v>
      </c>
      <c r="V9315" s="2">
        <v>0</v>
      </c>
      <c r="W9315" s="2">
        <v>0</v>
      </c>
      <c r="X9315" s="2">
        <v>0</v>
      </c>
      <c r="Y9315" s="2">
        <v>9</v>
      </c>
      <c r="Z9315" s="2">
        <v>2</v>
      </c>
      <c r="AA9315" s="2">
        <v>52</v>
      </c>
      <c r="AB9315" s="2">
        <v>64</v>
      </c>
      <c r="AC9315" s="2">
        <v>0</v>
      </c>
      <c r="AD9315" s="2">
        <v>0</v>
      </c>
      <c r="AE9315" s="2">
        <v>0</v>
      </c>
      <c r="AF9315" s="2">
        <v>0</v>
      </c>
      <c r="AG9315" s="2">
        <v>60</v>
      </c>
      <c r="AH9315" s="2">
        <v>0</v>
      </c>
      <c r="AI9315" s="2">
        <v>0</v>
      </c>
      <c r="AJ9315" s="2">
        <v>1</v>
      </c>
      <c r="AK9315" s="2">
        <v>1</v>
      </c>
      <c r="AL9315" s="2">
        <v>0</v>
      </c>
      <c r="AM9315" s="2">
        <v>0</v>
      </c>
      <c r="AN9315" s="3">
        <f>IFERROR(K9315/J9315,"")</f>
        <v>0</v>
      </c>
      <c r="AO9315" s="3">
        <f>IFERROR(L9315/K9315,"")</f>
        <v>0</v>
      </c>
    </row>
    <row r="9316" spans="1:41">
      <c r="A9316" t="s">
        <v>11391</v>
      </c>
      <c r="D9316">
        <v>2650</v>
      </c>
      <c r="E9316" t="s">
        <v>1174</v>
      </c>
      <c r="F9316" t="s">
        <v>1427</v>
      </c>
      <c r="I9316" t="b">
        <v>0</v>
      </c>
      <c r="J9316" s="2">
        <v>696</v>
      </c>
      <c r="K9316" s="2">
        <v>537</v>
      </c>
      <c r="L9316" s="2">
        <v>3</v>
      </c>
      <c r="M9316" s="2">
        <v>534</v>
      </c>
      <c r="N9316" s="2">
        <v>304</v>
      </c>
      <c r="O9316" s="2">
        <v>1</v>
      </c>
      <c r="P9316" s="2">
        <v>0</v>
      </c>
      <c r="Q9316" s="2">
        <v>0</v>
      </c>
      <c r="R9316" s="2">
        <v>0</v>
      </c>
      <c r="S9316" s="2">
        <v>0</v>
      </c>
      <c r="T9316" s="2">
        <v>8</v>
      </c>
      <c r="U9316" s="2">
        <v>0</v>
      </c>
      <c r="V9316" s="2">
        <v>0</v>
      </c>
      <c r="W9316" s="2">
        <v>0</v>
      </c>
      <c r="X9316" s="2">
        <v>0</v>
      </c>
      <c r="Y9316" s="2">
        <v>20</v>
      </c>
      <c r="Z9316" s="2">
        <v>6</v>
      </c>
      <c r="AA9316" s="2">
        <v>51</v>
      </c>
      <c r="AB9316" s="2">
        <v>58</v>
      </c>
      <c r="AC9316" s="2">
        <v>0</v>
      </c>
      <c r="AD9316" s="2">
        <v>0</v>
      </c>
      <c r="AE9316" s="2">
        <v>0</v>
      </c>
      <c r="AF9316" s="2">
        <v>0</v>
      </c>
      <c r="AG9316" s="2">
        <v>80</v>
      </c>
      <c r="AH9316" s="2">
        <v>0</v>
      </c>
      <c r="AI9316" s="2">
        <v>0</v>
      </c>
      <c r="AJ9316" s="2">
        <v>3</v>
      </c>
      <c r="AK9316" s="2">
        <v>1</v>
      </c>
      <c r="AL9316" s="2">
        <v>0</v>
      </c>
      <c r="AM9316" s="2">
        <v>2</v>
      </c>
      <c r="AN9316" s="3">
        <f>IFERROR(K9316/J9316,"")</f>
        <v>0</v>
      </c>
      <c r="AO9316" s="3">
        <f>IFERROR(L9316/K9316,"")</f>
        <v>0</v>
      </c>
    </row>
    <row r="9317" spans="1:41">
      <c r="A9317" t="s">
        <v>11392</v>
      </c>
      <c r="D9317">
        <v>2650</v>
      </c>
      <c r="E9317" t="s">
        <v>1174</v>
      </c>
      <c r="F9317" t="s">
        <v>1429</v>
      </c>
      <c r="I9317" t="b">
        <v>0</v>
      </c>
      <c r="J9317" s="2">
        <v>441</v>
      </c>
      <c r="K9317" s="2">
        <v>307</v>
      </c>
      <c r="L9317" s="2">
        <v>1</v>
      </c>
      <c r="M9317" s="2">
        <v>306</v>
      </c>
      <c r="N9317" s="2">
        <v>141</v>
      </c>
      <c r="O9317" s="2">
        <v>14</v>
      </c>
      <c r="P9317" s="2">
        <v>0</v>
      </c>
      <c r="Q9317" s="2">
        <v>0</v>
      </c>
      <c r="R9317" s="2">
        <v>0</v>
      </c>
      <c r="S9317" s="2">
        <v>0</v>
      </c>
      <c r="T9317" s="2">
        <v>8</v>
      </c>
      <c r="U9317" s="2">
        <v>0</v>
      </c>
      <c r="V9317" s="2">
        <v>0</v>
      </c>
      <c r="W9317" s="2">
        <v>0</v>
      </c>
      <c r="X9317" s="2">
        <v>0</v>
      </c>
      <c r="Y9317" s="2">
        <v>13</v>
      </c>
      <c r="Z9317" s="2">
        <v>2</v>
      </c>
      <c r="AA9317" s="2">
        <v>36</v>
      </c>
      <c r="AB9317" s="2">
        <v>33</v>
      </c>
      <c r="AC9317" s="2">
        <v>0</v>
      </c>
      <c r="AD9317" s="2">
        <v>0</v>
      </c>
      <c r="AE9317" s="2">
        <v>0</v>
      </c>
      <c r="AF9317" s="2">
        <v>0</v>
      </c>
      <c r="AG9317" s="2">
        <v>53</v>
      </c>
      <c r="AH9317" s="2">
        <v>0</v>
      </c>
      <c r="AI9317" s="2">
        <v>1</v>
      </c>
      <c r="AJ9317" s="2">
        <v>3</v>
      </c>
      <c r="AK9317" s="2">
        <v>0</v>
      </c>
      <c r="AL9317" s="2">
        <v>0</v>
      </c>
      <c r="AM9317" s="2">
        <v>2</v>
      </c>
      <c r="AN9317" s="3">
        <f>IFERROR(K9317/J9317,"")</f>
        <v>0</v>
      </c>
      <c r="AO9317" s="3">
        <f>IFERROR(L9317/K9317,"")</f>
        <v>0</v>
      </c>
    </row>
    <row r="9318" spans="1:41">
      <c r="A9318" t="s">
        <v>11393</v>
      </c>
      <c r="D9318">
        <v>2650</v>
      </c>
      <c r="E9318" t="s">
        <v>1174</v>
      </c>
      <c r="F9318" t="s">
        <v>1431</v>
      </c>
      <c r="I9318" t="b">
        <v>0</v>
      </c>
      <c r="J9318" s="2">
        <v>603</v>
      </c>
      <c r="K9318" s="2">
        <v>470</v>
      </c>
      <c r="L9318" s="2">
        <v>2</v>
      </c>
      <c r="M9318" s="2">
        <v>468</v>
      </c>
      <c r="N9318" s="2">
        <v>268</v>
      </c>
      <c r="O9318" s="2">
        <v>2</v>
      </c>
      <c r="P9318" s="2">
        <v>0</v>
      </c>
      <c r="Q9318" s="2">
        <v>0</v>
      </c>
      <c r="R9318" s="2">
        <v>0</v>
      </c>
      <c r="S9318" s="2">
        <v>0</v>
      </c>
      <c r="T9318" s="2">
        <v>12</v>
      </c>
      <c r="U9318" s="2">
        <v>0</v>
      </c>
      <c r="V9318" s="2">
        <v>0</v>
      </c>
      <c r="W9318" s="2">
        <v>0</v>
      </c>
      <c r="X9318" s="2">
        <v>0</v>
      </c>
      <c r="Y9318" s="2">
        <v>28</v>
      </c>
      <c r="Z9318" s="2">
        <v>3</v>
      </c>
      <c r="AA9318" s="2">
        <v>46</v>
      </c>
      <c r="AB9318" s="2">
        <v>37</v>
      </c>
      <c r="AC9318" s="2">
        <v>0</v>
      </c>
      <c r="AD9318" s="2">
        <v>0</v>
      </c>
      <c r="AE9318" s="2">
        <v>1</v>
      </c>
      <c r="AF9318" s="2">
        <v>0</v>
      </c>
      <c r="AG9318" s="2">
        <v>60</v>
      </c>
      <c r="AH9318" s="2">
        <v>0</v>
      </c>
      <c r="AI9318" s="2">
        <v>0</v>
      </c>
      <c r="AJ9318" s="2">
        <v>4</v>
      </c>
      <c r="AK9318" s="2">
        <v>3</v>
      </c>
      <c r="AL9318" s="2">
        <v>0</v>
      </c>
      <c r="AM9318" s="2">
        <v>4</v>
      </c>
      <c r="AN9318" s="3">
        <f>IFERROR(K9318/J9318,"")</f>
        <v>0</v>
      </c>
      <c r="AO9318" s="3">
        <f>IFERROR(L9318/K9318,"")</f>
        <v>0</v>
      </c>
    </row>
    <row r="9319" spans="1:41">
      <c r="A9319" t="s">
        <v>11394</v>
      </c>
      <c r="D9319">
        <v>2650</v>
      </c>
      <c r="E9319" t="s">
        <v>1174</v>
      </c>
      <c r="F9319" t="s">
        <v>1433</v>
      </c>
      <c r="I9319" t="b">
        <v>0</v>
      </c>
      <c r="J9319" s="2">
        <v>690</v>
      </c>
      <c r="K9319" s="2">
        <v>553</v>
      </c>
      <c r="L9319" s="2">
        <v>1</v>
      </c>
      <c r="M9319" s="2">
        <v>552</v>
      </c>
      <c r="N9319" s="2">
        <v>300</v>
      </c>
      <c r="O9319" s="2">
        <v>2</v>
      </c>
      <c r="P9319" s="2">
        <v>1</v>
      </c>
      <c r="Q9319" s="2">
        <v>0</v>
      </c>
      <c r="R9319" s="2">
        <v>0</v>
      </c>
      <c r="S9319" s="2">
        <v>0</v>
      </c>
      <c r="T9319" s="2">
        <v>13</v>
      </c>
      <c r="U9319" s="2">
        <v>0</v>
      </c>
      <c r="V9319" s="2">
        <v>0</v>
      </c>
      <c r="W9319" s="2">
        <v>0</v>
      </c>
      <c r="X9319" s="2">
        <v>0</v>
      </c>
      <c r="Y9319" s="2">
        <v>19</v>
      </c>
      <c r="Z9319" s="2">
        <v>2</v>
      </c>
      <c r="AA9319" s="2">
        <v>68</v>
      </c>
      <c r="AB9319" s="2">
        <v>61</v>
      </c>
      <c r="AC9319" s="2">
        <v>0</v>
      </c>
      <c r="AD9319" s="2">
        <v>0</v>
      </c>
      <c r="AE9319" s="2">
        <v>0</v>
      </c>
      <c r="AF9319" s="2">
        <v>0</v>
      </c>
      <c r="AG9319" s="2">
        <v>82</v>
      </c>
      <c r="AH9319" s="2">
        <v>0</v>
      </c>
      <c r="AI9319" s="2">
        <v>0</v>
      </c>
      <c r="AJ9319" s="2">
        <v>3</v>
      </c>
      <c r="AK9319" s="2">
        <v>0</v>
      </c>
      <c r="AL9319" s="2">
        <v>0</v>
      </c>
      <c r="AM9319" s="2">
        <v>1</v>
      </c>
      <c r="AN9319" s="3">
        <f>IFERROR(K9319/J9319,"")</f>
        <v>0</v>
      </c>
      <c r="AO9319" s="3">
        <f>IFERROR(L9319/K9319,"")</f>
        <v>0</v>
      </c>
    </row>
    <row r="9320" spans="1:41">
      <c r="A9320" t="s">
        <v>11395</v>
      </c>
      <c r="D9320">
        <v>2650</v>
      </c>
      <c r="E9320" t="s">
        <v>1174</v>
      </c>
      <c r="F9320" t="s">
        <v>1435</v>
      </c>
      <c r="I9320" t="b">
        <v>0</v>
      </c>
      <c r="J9320" s="2">
        <v>572</v>
      </c>
      <c r="K9320" s="2">
        <v>376</v>
      </c>
      <c r="L9320" s="2">
        <v>0</v>
      </c>
      <c r="M9320" s="2">
        <v>376</v>
      </c>
      <c r="N9320" s="2">
        <v>167</v>
      </c>
      <c r="O9320" s="2">
        <v>8</v>
      </c>
      <c r="P9320" s="2">
        <v>0</v>
      </c>
      <c r="Q9320" s="2">
        <v>0</v>
      </c>
      <c r="R9320" s="2">
        <v>0</v>
      </c>
      <c r="S9320" s="2">
        <v>0</v>
      </c>
      <c r="T9320" s="2">
        <v>11</v>
      </c>
      <c r="U9320" s="2">
        <v>0</v>
      </c>
      <c r="V9320" s="2">
        <v>0</v>
      </c>
      <c r="W9320" s="2">
        <v>0</v>
      </c>
      <c r="X9320" s="2">
        <v>0</v>
      </c>
      <c r="Y9320" s="2">
        <v>20</v>
      </c>
      <c r="Z9320" s="2">
        <v>7</v>
      </c>
      <c r="AA9320" s="2">
        <v>59</v>
      </c>
      <c r="AB9320" s="2">
        <v>25</v>
      </c>
      <c r="AC9320" s="2">
        <v>0</v>
      </c>
      <c r="AD9320" s="2">
        <v>0</v>
      </c>
      <c r="AE9320" s="2">
        <v>0</v>
      </c>
      <c r="AF9320" s="2">
        <v>0</v>
      </c>
      <c r="AG9320" s="2">
        <v>66</v>
      </c>
      <c r="AH9320" s="2">
        <v>0</v>
      </c>
      <c r="AI9320" s="2">
        <v>0</v>
      </c>
      <c r="AJ9320" s="2">
        <v>5</v>
      </c>
      <c r="AK9320" s="2">
        <v>5</v>
      </c>
      <c r="AL9320" s="2">
        <v>0</v>
      </c>
      <c r="AM9320" s="2">
        <v>3</v>
      </c>
      <c r="AN9320" s="3">
        <f>IFERROR(K9320/J9320,"")</f>
        <v>0</v>
      </c>
      <c r="AO9320" s="3">
        <f>IFERROR(L9320/K9320,"")</f>
        <v>0</v>
      </c>
    </row>
    <row r="9321" spans="1:41">
      <c r="A9321" t="s">
        <v>11396</v>
      </c>
      <c r="D9321">
        <v>2650</v>
      </c>
      <c r="E9321" t="s">
        <v>1174</v>
      </c>
      <c r="F9321" t="s">
        <v>1437</v>
      </c>
      <c r="I9321" t="b">
        <v>0</v>
      </c>
      <c r="J9321" s="2">
        <v>410</v>
      </c>
      <c r="K9321" s="2">
        <v>337</v>
      </c>
      <c r="L9321" s="2">
        <v>1</v>
      </c>
      <c r="M9321" s="2">
        <v>336</v>
      </c>
      <c r="N9321" s="2">
        <v>157</v>
      </c>
      <c r="O9321" s="2">
        <v>5</v>
      </c>
      <c r="P9321" s="2">
        <v>1</v>
      </c>
      <c r="Q9321" s="2">
        <v>0</v>
      </c>
      <c r="R9321" s="2">
        <v>0</v>
      </c>
      <c r="S9321" s="2">
        <v>0</v>
      </c>
      <c r="T9321" s="2">
        <v>8</v>
      </c>
      <c r="U9321" s="2">
        <v>0</v>
      </c>
      <c r="V9321" s="2">
        <v>0</v>
      </c>
      <c r="W9321" s="2">
        <v>0</v>
      </c>
      <c r="X9321" s="2">
        <v>0</v>
      </c>
      <c r="Y9321" s="2">
        <v>20</v>
      </c>
      <c r="Z9321" s="2">
        <v>2</v>
      </c>
      <c r="AA9321" s="2">
        <v>47</v>
      </c>
      <c r="AB9321" s="2">
        <v>33</v>
      </c>
      <c r="AC9321" s="2">
        <v>0</v>
      </c>
      <c r="AD9321" s="2">
        <v>0</v>
      </c>
      <c r="AE9321" s="2">
        <v>0</v>
      </c>
      <c r="AF9321" s="2">
        <v>0</v>
      </c>
      <c r="AG9321" s="2">
        <v>58</v>
      </c>
      <c r="AH9321" s="2">
        <v>0</v>
      </c>
      <c r="AI9321" s="2">
        <v>0</v>
      </c>
      <c r="AJ9321" s="2">
        <v>2</v>
      </c>
      <c r="AK9321" s="2">
        <v>1</v>
      </c>
      <c r="AL9321" s="2">
        <v>0</v>
      </c>
      <c r="AM9321" s="2">
        <v>2</v>
      </c>
      <c r="AN9321" s="3">
        <f>IFERROR(K9321/J9321,"")</f>
        <v>0</v>
      </c>
      <c r="AO9321" s="3">
        <f>IFERROR(L9321/K9321,"")</f>
        <v>0</v>
      </c>
    </row>
    <row r="9322" spans="1:41">
      <c r="A9322" t="s">
        <v>11397</v>
      </c>
      <c r="D9322">
        <v>2650</v>
      </c>
      <c r="E9322" t="s">
        <v>1174</v>
      </c>
      <c r="F9322" t="s">
        <v>1439</v>
      </c>
      <c r="I9322" t="b">
        <v>0</v>
      </c>
      <c r="J9322" s="2">
        <v>714</v>
      </c>
      <c r="K9322" s="2">
        <v>556</v>
      </c>
      <c r="L9322" s="2">
        <v>2</v>
      </c>
      <c r="M9322" s="2">
        <v>554</v>
      </c>
      <c r="N9322" s="2">
        <v>295</v>
      </c>
      <c r="O9322" s="2">
        <v>3</v>
      </c>
      <c r="P9322" s="2">
        <v>1</v>
      </c>
      <c r="Q9322" s="2">
        <v>0</v>
      </c>
      <c r="R9322" s="2">
        <v>0</v>
      </c>
      <c r="S9322" s="2">
        <v>0</v>
      </c>
      <c r="T9322" s="2">
        <v>10</v>
      </c>
      <c r="U9322" s="2">
        <v>0</v>
      </c>
      <c r="V9322" s="2">
        <v>0</v>
      </c>
      <c r="W9322" s="2">
        <v>0</v>
      </c>
      <c r="X9322" s="2">
        <v>0</v>
      </c>
      <c r="Y9322" s="2">
        <v>16</v>
      </c>
      <c r="Z9322" s="2">
        <v>6</v>
      </c>
      <c r="AA9322" s="2">
        <v>66</v>
      </c>
      <c r="AB9322" s="2">
        <v>60</v>
      </c>
      <c r="AC9322" s="2">
        <v>0</v>
      </c>
      <c r="AD9322" s="2">
        <v>0</v>
      </c>
      <c r="AE9322" s="2">
        <v>0</v>
      </c>
      <c r="AF9322" s="2">
        <v>0</v>
      </c>
      <c r="AG9322" s="2">
        <v>84</v>
      </c>
      <c r="AH9322" s="2">
        <v>0</v>
      </c>
      <c r="AI9322" s="2">
        <v>0</v>
      </c>
      <c r="AJ9322" s="2">
        <v>9</v>
      </c>
      <c r="AK9322" s="2">
        <v>1</v>
      </c>
      <c r="AL9322" s="2">
        <v>0</v>
      </c>
      <c r="AM9322" s="2">
        <v>3</v>
      </c>
      <c r="AN9322" s="3">
        <f>IFERROR(K9322/J9322,"")</f>
        <v>0</v>
      </c>
      <c r="AO9322" s="3">
        <f>IFERROR(L9322/K9322,"")</f>
        <v>0</v>
      </c>
    </row>
    <row r="9323" spans="1:41">
      <c r="A9323" t="s">
        <v>11398</v>
      </c>
      <c r="D9323">
        <v>2650</v>
      </c>
      <c r="E9323" t="s">
        <v>1174</v>
      </c>
      <c r="F9323" t="s">
        <v>1441</v>
      </c>
      <c r="I9323" t="b">
        <v>0</v>
      </c>
      <c r="J9323" s="2">
        <v>621</v>
      </c>
      <c r="K9323" s="2">
        <v>465</v>
      </c>
      <c r="L9323" s="2">
        <v>2</v>
      </c>
      <c r="M9323" s="2">
        <v>463</v>
      </c>
      <c r="N9323" s="2">
        <v>236</v>
      </c>
      <c r="O9323" s="2">
        <v>2</v>
      </c>
      <c r="P9323" s="2">
        <v>0</v>
      </c>
      <c r="Q9323" s="2">
        <v>0</v>
      </c>
      <c r="R9323" s="2">
        <v>0</v>
      </c>
      <c r="S9323" s="2">
        <v>0</v>
      </c>
      <c r="T9323" s="2">
        <v>15</v>
      </c>
      <c r="U9323" s="2">
        <v>0</v>
      </c>
      <c r="V9323" s="2">
        <v>0</v>
      </c>
      <c r="W9323" s="2">
        <v>0</v>
      </c>
      <c r="X9323" s="2">
        <v>0</v>
      </c>
      <c r="Y9323" s="2">
        <v>24</v>
      </c>
      <c r="Z9323" s="2">
        <v>1</v>
      </c>
      <c r="AA9323" s="2">
        <v>54</v>
      </c>
      <c r="AB9323" s="2">
        <v>42</v>
      </c>
      <c r="AC9323" s="2">
        <v>0</v>
      </c>
      <c r="AD9323" s="2">
        <v>0</v>
      </c>
      <c r="AE9323" s="2">
        <v>0</v>
      </c>
      <c r="AF9323" s="2">
        <v>0</v>
      </c>
      <c r="AG9323" s="2">
        <v>78</v>
      </c>
      <c r="AH9323" s="2">
        <v>0</v>
      </c>
      <c r="AI9323" s="2">
        <v>0</v>
      </c>
      <c r="AJ9323" s="2">
        <v>5</v>
      </c>
      <c r="AK9323" s="2">
        <v>1</v>
      </c>
      <c r="AL9323" s="2">
        <v>0</v>
      </c>
      <c r="AM9323" s="2">
        <v>5</v>
      </c>
      <c r="AN9323" s="3">
        <f>IFERROR(K9323/J9323,"")</f>
        <v>0</v>
      </c>
      <c r="AO9323" s="3">
        <f>IFERROR(L9323/K9323,"")</f>
        <v>0</v>
      </c>
    </row>
    <row r="9324" spans="1:41">
      <c r="A9324" t="s">
        <v>11399</v>
      </c>
      <c r="D9324">
        <v>2650</v>
      </c>
      <c r="E9324" t="s">
        <v>1174</v>
      </c>
      <c r="F9324" t="s">
        <v>1443</v>
      </c>
      <c r="I9324" t="b">
        <v>0</v>
      </c>
      <c r="J9324" s="2">
        <v>595</v>
      </c>
      <c r="K9324" s="2">
        <v>479</v>
      </c>
      <c r="L9324" s="2">
        <v>4</v>
      </c>
      <c r="M9324" s="2">
        <v>475</v>
      </c>
      <c r="N9324" s="2">
        <v>209</v>
      </c>
      <c r="O9324" s="2">
        <v>3</v>
      </c>
      <c r="P9324" s="2">
        <v>1</v>
      </c>
      <c r="Q9324" s="2">
        <v>0</v>
      </c>
      <c r="R9324" s="2">
        <v>0</v>
      </c>
      <c r="S9324" s="2">
        <v>0</v>
      </c>
      <c r="T9324" s="2">
        <v>14</v>
      </c>
      <c r="U9324" s="2">
        <v>0</v>
      </c>
      <c r="V9324" s="2">
        <v>0</v>
      </c>
      <c r="W9324" s="2">
        <v>0</v>
      </c>
      <c r="X9324" s="2">
        <v>0</v>
      </c>
      <c r="Y9324" s="2">
        <v>27</v>
      </c>
      <c r="Z9324" s="2">
        <v>2</v>
      </c>
      <c r="AA9324" s="2">
        <v>62</v>
      </c>
      <c r="AB9324" s="2">
        <v>36</v>
      </c>
      <c r="AC9324" s="2">
        <v>0</v>
      </c>
      <c r="AD9324" s="2">
        <v>0</v>
      </c>
      <c r="AE9324" s="2">
        <v>0</v>
      </c>
      <c r="AF9324" s="2">
        <v>0</v>
      </c>
      <c r="AG9324" s="2">
        <v>107</v>
      </c>
      <c r="AH9324" s="2">
        <v>0</v>
      </c>
      <c r="AI9324" s="2">
        <v>0</v>
      </c>
      <c r="AJ9324" s="2">
        <v>6</v>
      </c>
      <c r="AK9324" s="2">
        <v>5</v>
      </c>
      <c r="AL9324" s="2">
        <v>1</v>
      </c>
      <c r="AM9324" s="2">
        <v>2</v>
      </c>
      <c r="AN9324" s="3">
        <f>IFERROR(K9324/J9324,"")</f>
        <v>0</v>
      </c>
      <c r="AO9324" s="3">
        <f>IFERROR(L9324/K9324,"")</f>
        <v>0</v>
      </c>
    </row>
    <row r="9325" spans="1:41">
      <c r="A9325" t="s">
        <v>11400</v>
      </c>
      <c r="D9325">
        <v>2650</v>
      </c>
      <c r="E9325" t="s">
        <v>1174</v>
      </c>
      <c r="F9325" t="s">
        <v>1445</v>
      </c>
      <c r="I9325" t="b">
        <v>0</v>
      </c>
      <c r="J9325" s="2">
        <v>489</v>
      </c>
      <c r="K9325" s="2">
        <v>374</v>
      </c>
      <c r="L9325" s="2">
        <v>1</v>
      </c>
      <c r="M9325" s="2">
        <v>373</v>
      </c>
      <c r="N9325" s="2">
        <v>185</v>
      </c>
      <c r="O9325" s="2">
        <v>2</v>
      </c>
      <c r="P9325" s="2">
        <v>1</v>
      </c>
      <c r="Q9325" s="2">
        <v>0</v>
      </c>
      <c r="R9325" s="2">
        <v>0</v>
      </c>
      <c r="S9325" s="2">
        <v>0</v>
      </c>
      <c r="T9325" s="2">
        <v>6</v>
      </c>
      <c r="U9325" s="2">
        <v>0</v>
      </c>
      <c r="V9325" s="2">
        <v>0</v>
      </c>
      <c r="W9325" s="2">
        <v>0</v>
      </c>
      <c r="X9325" s="2">
        <v>0</v>
      </c>
      <c r="Y9325" s="2">
        <v>27</v>
      </c>
      <c r="Z9325" s="2">
        <v>2</v>
      </c>
      <c r="AA9325" s="2">
        <v>49</v>
      </c>
      <c r="AB9325" s="2">
        <v>18</v>
      </c>
      <c r="AC9325" s="2">
        <v>0</v>
      </c>
      <c r="AD9325" s="2">
        <v>0</v>
      </c>
      <c r="AE9325" s="2">
        <v>0</v>
      </c>
      <c r="AF9325" s="2">
        <v>0</v>
      </c>
      <c r="AG9325" s="2">
        <v>83</v>
      </c>
      <c r="AH9325" s="2">
        <v>0</v>
      </c>
      <c r="AI9325" s="2">
        <v>0</v>
      </c>
      <c r="AJ9325" s="2">
        <v>0</v>
      </c>
      <c r="AK9325" s="2">
        <v>0</v>
      </c>
      <c r="AL9325" s="2">
        <v>0</v>
      </c>
      <c r="AM9325" s="2">
        <v>0</v>
      </c>
      <c r="AN9325" s="3">
        <f>IFERROR(K9325/J9325,"")</f>
        <v>0</v>
      </c>
      <c r="AO9325" s="3">
        <f>IFERROR(L9325/K9325,"")</f>
        <v>0</v>
      </c>
    </row>
    <row r="9326" spans="1:41">
      <c r="A9326" t="s">
        <v>11401</v>
      </c>
      <c r="D9326">
        <v>2650</v>
      </c>
      <c r="E9326" t="s">
        <v>1174</v>
      </c>
      <c r="F9326" t="s">
        <v>1447</v>
      </c>
      <c r="I9326" t="b">
        <v>0</v>
      </c>
      <c r="J9326" s="2">
        <v>556</v>
      </c>
      <c r="K9326" s="2">
        <v>422</v>
      </c>
      <c r="L9326" s="2">
        <v>2</v>
      </c>
      <c r="M9326" s="2">
        <v>420</v>
      </c>
      <c r="N9326" s="2">
        <v>227</v>
      </c>
      <c r="O9326" s="2">
        <v>5</v>
      </c>
      <c r="P9326" s="2">
        <v>2</v>
      </c>
      <c r="Q9326" s="2">
        <v>0</v>
      </c>
      <c r="R9326" s="2">
        <v>0</v>
      </c>
      <c r="S9326" s="2">
        <v>0</v>
      </c>
      <c r="T9326" s="2">
        <v>4</v>
      </c>
      <c r="U9326" s="2">
        <v>0</v>
      </c>
      <c r="V9326" s="2">
        <v>0</v>
      </c>
      <c r="W9326" s="2">
        <v>0</v>
      </c>
      <c r="X9326" s="2">
        <v>0</v>
      </c>
      <c r="Y9326" s="2">
        <v>16</v>
      </c>
      <c r="Z9326" s="2">
        <v>4</v>
      </c>
      <c r="AA9326" s="2">
        <v>62</v>
      </c>
      <c r="AB9326" s="2">
        <v>30</v>
      </c>
      <c r="AC9326" s="2">
        <v>0</v>
      </c>
      <c r="AD9326" s="2">
        <v>0</v>
      </c>
      <c r="AE9326" s="2">
        <v>0</v>
      </c>
      <c r="AF9326" s="2">
        <v>0</v>
      </c>
      <c r="AG9326" s="2">
        <v>68</v>
      </c>
      <c r="AH9326" s="2">
        <v>0</v>
      </c>
      <c r="AI9326" s="2">
        <v>0</v>
      </c>
      <c r="AJ9326" s="2">
        <v>0</v>
      </c>
      <c r="AK9326" s="2">
        <v>1</v>
      </c>
      <c r="AL9326" s="2">
        <v>0</v>
      </c>
      <c r="AM9326" s="2">
        <v>1</v>
      </c>
      <c r="AN9326" s="3">
        <f>IFERROR(K9326/J9326,"")</f>
        <v>0</v>
      </c>
      <c r="AO9326" s="3">
        <f>IFERROR(L9326/K9326,"")</f>
        <v>0</v>
      </c>
    </row>
    <row r="9327" spans="1:41">
      <c r="A9327" t="s">
        <v>11402</v>
      </c>
      <c r="D9327">
        <v>2650</v>
      </c>
      <c r="E9327" t="s">
        <v>1174</v>
      </c>
      <c r="F9327" t="s">
        <v>1449</v>
      </c>
      <c r="I9327" t="b">
        <v>0</v>
      </c>
      <c r="J9327" s="2">
        <v>676</v>
      </c>
      <c r="K9327" s="2">
        <v>543</v>
      </c>
      <c r="L9327" s="2">
        <v>0</v>
      </c>
      <c r="M9327" s="2">
        <v>543</v>
      </c>
      <c r="N9327" s="2">
        <v>285</v>
      </c>
      <c r="O9327" s="2">
        <v>4</v>
      </c>
      <c r="P9327" s="2">
        <v>2</v>
      </c>
      <c r="Q9327" s="2">
        <v>0</v>
      </c>
      <c r="R9327" s="2">
        <v>0</v>
      </c>
      <c r="S9327" s="2">
        <v>0</v>
      </c>
      <c r="T9327" s="2">
        <v>10</v>
      </c>
      <c r="U9327" s="2">
        <v>0</v>
      </c>
      <c r="V9327" s="2">
        <v>0</v>
      </c>
      <c r="W9327" s="2">
        <v>0</v>
      </c>
      <c r="X9327" s="2">
        <v>0</v>
      </c>
      <c r="Y9327" s="2">
        <v>18</v>
      </c>
      <c r="Z9327" s="2">
        <v>4</v>
      </c>
      <c r="AA9327" s="2">
        <v>55</v>
      </c>
      <c r="AB9327" s="2">
        <v>80</v>
      </c>
      <c r="AC9327" s="2">
        <v>0</v>
      </c>
      <c r="AD9327" s="2">
        <v>0</v>
      </c>
      <c r="AE9327" s="2">
        <v>0</v>
      </c>
      <c r="AF9327" s="2">
        <v>0</v>
      </c>
      <c r="AG9327" s="2">
        <v>83</v>
      </c>
      <c r="AH9327" s="2">
        <v>0</v>
      </c>
      <c r="AI9327" s="2">
        <v>0</v>
      </c>
      <c r="AJ9327" s="2">
        <v>2</v>
      </c>
      <c r="AK9327" s="2">
        <v>0</v>
      </c>
      <c r="AL9327" s="2">
        <v>0</v>
      </c>
      <c r="AM9327" s="2">
        <v>0</v>
      </c>
      <c r="AN9327" s="3">
        <f>IFERROR(K9327/J9327,"")</f>
        <v>0</v>
      </c>
      <c r="AO9327" s="3">
        <f>IFERROR(L9327/K9327,"")</f>
        <v>0</v>
      </c>
    </row>
    <row r="9328" spans="1:41">
      <c r="A9328" t="s">
        <v>11403</v>
      </c>
      <c r="D9328">
        <v>2650</v>
      </c>
      <c r="E9328" t="s">
        <v>1174</v>
      </c>
      <c r="F9328" t="s">
        <v>1451</v>
      </c>
      <c r="I9328" t="b">
        <v>0</v>
      </c>
      <c r="J9328" s="2">
        <v>759</v>
      </c>
      <c r="K9328" s="2">
        <v>563</v>
      </c>
      <c r="L9328" s="2">
        <v>0</v>
      </c>
      <c r="M9328" s="2">
        <v>563</v>
      </c>
      <c r="N9328" s="2">
        <v>273</v>
      </c>
      <c r="O9328" s="2">
        <v>3</v>
      </c>
      <c r="P9328" s="2">
        <v>1</v>
      </c>
      <c r="Q9328" s="2">
        <v>0</v>
      </c>
      <c r="R9328" s="2">
        <v>0</v>
      </c>
      <c r="S9328" s="2">
        <v>0</v>
      </c>
      <c r="T9328" s="2">
        <v>7</v>
      </c>
      <c r="U9328" s="2">
        <v>0</v>
      </c>
      <c r="V9328" s="2">
        <v>0</v>
      </c>
      <c r="W9328" s="2">
        <v>0</v>
      </c>
      <c r="X9328" s="2">
        <v>0</v>
      </c>
      <c r="Y9328" s="2">
        <v>31</v>
      </c>
      <c r="Z9328" s="2">
        <v>5</v>
      </c>
      <c r="AA9328" s="2">
        <v>89</v>
      </c>
      <c r="AB9328" s="2">
        <v>40</v>
      </c>
      <c r="AC9328" s="2">
        <v>0</v>
      </c>
      <c r="AD9328" s="2">
        <v>0</v>
      </c>
      <c r="AE9328" s="2">
        <v>0</v>
      </c>
      <c r="AF9328" s="2">
        <v>0</v>
      </c>
      <c r="AG9328" s="2">
        <v>97</v>
      </c>
      <c r="AH9328" s="2">
        <v>0</v>
      </c>
      <c r="AI9328" s="2">
        <v>1</v>
      </c>
      <c r="AJ9328" s="2">
        <v>6</v>
      </c>
      <c r="AK9328" s="2">
        <v>7</v>
      </c>
      <c r="AL9328" s="2">
        <v>0</v>
      </c>
      <c r="AM9328" s="2">
        <v>3</v>
      </c>
      <c r="AN9328" s="3">
        <f>IFERROR(K9328/J9328,"")</f>
        <v>0</v>
      </c>
      <c r="AO9328" s="3">
        <f>IFERROR(L9328/K9328,"")</f>
        <v>0</v>
      </c>
    </row>
    <row r="9329" spans="1:41">
      <c r="A9329" t="s">
        <v>11404</v>
      </c>
      <c r="D9329">
        <v>2650</v>
      </c>
      <c r="E9329" t="s">
        <v>1174</v>
      </c>
      <c r="F9329" t="s">
        <v>1453</v>
      </c>
      <c r="I9329" t="b">
        <v>0</v>
      </c>
      <c r="J9329" s="2">
        <v>523</v>
      </c>
      <c r="K9329" s="2">
        <v>399</v>
      </c>
      <c r="L9329" s="2">
        <v>1</v>
      </c>
      <c r="M9329" s="2">
        <v>398</v>
      </c>
      <c r="N9329" s="2">
        <v>160</v>
      </c>
      <c r="O9329" s="2">
        <v>3</v>
      </c>
      <c r="P9329" s="2">
        <v>1</v>
      </c>
      <c r="Q9329" s="2">
        <v>0</v>
      </c>
      <c r="R9329" s="2">
        <v>0</v>
      </c>
      <c r="S9329" s="2">
        <v>0</v>
      </c>
      <c r="T9329" s="2">
        <v>9</v>
      </c>
      <c r="U9329" s="2">
        <v>0</v>
      </c>
      <c r="V9329" s="2">
        <v>0</v>
      </c>
      <c r="W9329" s="2">
        <v>0</v>
      </c>
      <c r="X9329" s="2">
        <v>0</v>
      </c>
      <c r="Y9329" s="2">
        <v>36</v>
      </c>
      <c r="Z9329" s="2">
        <v>8</v>
      </c>
      <c r="AA9329" s="2">
        <v>63</v>
      </c>
      <c r="AB9329" s="2">
        <v>37</v>
      </c>
      <c r="AC9329" s="2">
        <v>0</v>
      </c>
      <c r="AD9329" s="2">
        <v>0</v>
      </c>
      <c r="AE9329" s="2">
        <v>0</v>
      </c>
      <c r="AF9329" s="2">
        <v>0</v>
      </c>
      <c r="AG9329" s="2">
        <v>72</v>
      </c>
      <c r="AH9329" s="2">
        <v>0</v>
      </c>
      <c r="AI9329" s="2">
        <v>0</v>
      </c>
      <c r="AJ9329" s="2">
        <v>3</v>
      </c>
      <c r="AK9329" s="2">
        <v>0</v>
      </c>
      <c r="AL9329" s="2">
        <v>0</v>
      </c>
      <c r="AM9329" s="2">
        <v>6</v>
      </c>
      <c r="AN9329" s="3">
        <f>IFERROR(K9329/J9329,"")</f>
        <v>0</v>
      </c>
      <c r="AO9329" s="3">
        <f>IFERROR(L9329/K9329,"")</f>
        <v>0</v>
      </c>
    </row>
    <row r="9330" spans="1:41">
      <c r="A9330" t="s">
        <v>11405</v>
      </c>
      <c r="D9330">
        <v>2650</v>
      </c>
      <c r="E9330" t="s">
        <v>1174</v>
      </c>
      <c r="F9330" t="s">
        <v>1563</v>
      </c>
      <c r="I9330" t="b">
        <v>0</v>
      </c>
      <c r="J9330" s="2">
        <v>668</v>
      </c>
      <c r="K9330" s="2">
        <v>536</v>
      </c>
      <c r="L9330" s="2">
        <v>5</v>
      </c>
      <c r="M9330" s="2">
        <v>531</v>
      </c>
      <c r="N9330" s="2">
        <v>270</v>
      </c>
      <c r="O9330" s="2">
        <v>4</v>
      </c>
      <c r="P9330" s="2">
        <v>1</v>
      </c>
      <c r="Q9330" s="2">
        <v>0</v>
      </c>
      <c r="R9330" s="2">
        <v>0</v>
      </c>
      <c r="S9330" s="2">
        <v>0</v>
      </c>
      <c r="T9330" s="2">
        <v>9</v>
      </c>
      <c r="U9330" s="2">
        <v>0</v>
      </c>
      <c r="V9330" s="2">
        <v>0</v>
      </c>
      <c r="W9330" s="2">
        <v>0</v>
      </c>
      <c r="X9330" s="2">
        <v>0</v>
      </c>
      <c r="Y9330" s="2">
        <v>31</v>
      </c>
      <c r="Z9330" s="2">
        <v>8</v>
      </c>
      <c r="AA9330" s="2">
        <v>81</v>
      </c>
      <c r="AB9330" s="2">
        <v>38</v>
      </c>
      <c r="AC9330" s="2">
        <v>0</v>
      </c>
      <c r="AD9330" s="2">
        <v>0</v>
      </c>
      <c r="AE9330" s="2">
        <v>0</v>
      </c>
      <c r="AF9330" s="2">
        <v>0</v>
      </c>
      <c r="AG9330" s="2">
        <v>76</v>
      </c>
      <c r="AH9330" s="2">
        <v>0</v>
      </c>
      <c r="AI9330" s="2">
        <v>0</v>
      </c>
      <c r="AJ9330" s="2">
        <v>3</v>
      </c>
      <c r="AK9330" s="2">
        <v>4</v>
      </c>
      <c r="AL9330" s="2">
        <v>0</v>
      </c>
      <c r="AM9330" s="2">
        <v>6</v>
      </c>
      <c r="AN9330" s="3">
        <f>IFERROR(K9330/J9330,"")</f>
        <v>0</v>
      </c>
      <c r="AO9330" s="3">
        <f>IFERROR(L9330/K9330,"")</f>
        <v>0</v>
      </c>
    </row>
    <row r="9331" spans="1:41">
      <c r="A9331" t="s">
        <v>11406</v>
      </c>
      <c r="D9331">
        <v>2650</v>
      </c>
      <c r="E9331" t="s">
        <v>1174</v>
      </c>
      <c r="F9331" t="s">
        <v>1455</v>
      </c>
      <c r="I9331" t="b">
        <v>0</v>
      </c>
      <c r="J9331" s="2">
        <v>419</v>
      </c>
      <c r="K9331" s="2">
        <v>311</v>
      </c>
      <c r="L9331" s="2">
        <v>1</v>
      </c>
      <c r="M9331" s="2">
        <v>310</v>
      </c>
      <c r="N9331" s="2">
        <v>92</v>
      </c>
      <c r="O9331" s="2">
        <v>11</v>
      </c>
      <c r="P9331" s="2">
        <v>1</v>
      </c>
      <c r="Q9331" s="2">
        <v>0</v>
      </c>
      <c r="R9331" s="2">
        <v>0</v>
      </c>
      <c r="S9331" s="2">
        <v>0</v>
      </c>
      <c r="T9331" s="2">
        <v>9</v>
      </c>
      <c r="U9331" s="2">
        <v>0</v>
      </c>
      <c r="V9331" s="2">
        <v>0</v>
      </c>
      <c r="W9331" s="2">
        <v>0</v>
      </c>
      <c r="X9331" s="2">
        <v>0</v>
      </c>
      <c r="Y9331" s="2">
        <v>24</v>
      </c>
      <c r="Z9331" s="2">
        <v>1</v>
      </c>
      <c r="AA9331" s="2">
        <v>103</v>
      </c>
      <c r="AB9331" s="2">
        <v>19</v>
      </c>
      <c r="AC9331" s="2">
        <v>0</v>
      </c>
      <c r="AD9331" s="2">
        <v>0</v>
      </c>
      <c r="AE9331" s="2">
        <v>0</v>
      </c>
      <c r="AF9331" s="2">
        <v>0</v>
      </c>
      <c r="AG9331" s="2">
        <v>29</v>
      </c>
      <c r="AH9331" s="2">
        <v>0</v>
      </c>
      <c r="AI9331" s="2">
        <v>0</v>
      </c>
      <c r="AJ9331" s="2">
        <v>4</v>
      </c>
      <c r="AK9331" s="2">
        <v>1</v>
      </c>
      <c r="AL9331" s="2">
        <v>0</v>
      </c>
      <c r="AM9331" s="2">
        <v>16</v>
      </c>
      <c r="AN9331" s="3">
        <f>IFERROR(K9331/J9331,"")</f>
        <v>0</v>
      </c>
      <c r="AO9331" s="3">
        <f>IFERROR(L9331/K9331,"")</f>
        <v>0</v>
      </c>
    </row>
    <row r="9332" spans="1:41">
      <c r="A9332" t="s">
        <v>11407</v>
      </c>
      <c r="D9332">
        <v>2650</v>
      </c>
      <c r="E9332" t="s">
        <v>1174</v>
      </c>
      <c r="F9332" t="s">
        <v>1566</v>
      </c>
      <c r="I9332" t="b">
        <v>0</v>
      </c>
      <c r="J9332" s="2">
        <v>660</v>
      </c>
      <c r="K9332" s="2">
        <v>534</v>
      </c>
      <c r="L9332" s="2">
        <v>4</v>
      </c>
      <c r="M9332" s="2">
        <v>530</v>
      </c>
      <c r="N9332" s="2">
        <v>268</v>
      </c>
      <c r="O9332" s="2">
        <v>5</v>
      </c>
      <c r="P9332" s="2">
        <v>0</v>
      </c>
      <c r="Q9332" s="2">
        <v>0</v>
      </c>
      <c r="R9332" s="2">
        <v>0</v>
      </c>
      <c r="S9332" s="2">
        <v>0</v>
      </c>
      <c r="T9332" s="2">
        <v>9</v>
      </c>
      <c r="U9332" s="2">
        <v>0</v>
      </c>
      <c r="V9332" s="2">
        <v>0</v>
      </c>
      <c r="W9332" s="2">
        <v>0</v>
      </c>
      <c r="X9332" s="2">
        <v>0</v>
      </c>
      <c r="Y9332" s="2">
        <v>23</v>
      </c>
      <c r="Z9332" s="2">
        <v>7</v>
      </c>
      <c r="AA9332" s="2">
        <v>65</v>
      </c>
      <c r="AB9332" s="2">
        <v>47</v>
      </c>
      <c r="AC9332" s="2">
        <v>0</v>
      </c>
      <c r="AD9332" s="2">
        <v>0</v>
      </c>
      <c r="AE9332" s="2">
        <v>0</v>
      </c>
      <c r="AF9332" s="2">
        <v>0</v>
      </c>
      <c r="AG9332" s="2">
        <v>101</v>
      </c>
      <c r="AH9332" s="2">
        <v>0</v>
      </c>
      <c r="AI9332" s="2">
        <v>1</v>
      </c>
      <c r="AJ9332" s="2">
        <v>4</v>
      </c>
      <c r="AK9332" s="2">
        <v>0</v>
      </c>
      <c r="AL9332" s="2">
        <v>0</v>
      </c>
      <c r="AM9332" s="2">
        <v>0</v>
      </c>
      <c r="AN9332" s="3">
        <f>IFERROR(K9332/J9332,"")</f>
        <v>0</v>
      </c>
      <c r="AO9332" s="3">
        <f>IFERROR(L9332/K9332,"")</f>
        <v>0</v>
      </c>
    </row>
    <row r="9333" spans="1:41">
      <c r="A9333" t="s">
        <v>11408</v>
      </c>
      <c r="D9333">
        <v>2650</v>
      </c>
      <c r="E9333" t="s">
        <v>1174</v>
      </c>
      <c r="F9333" t="s">
        <v>1457</v>
      </c>
      <c r="I9333" t="b">
        <v>0</v>
      </c>
      <c r="J9333" s="2">
        <v>625</v>
      </c>
      <c r="K9333" s="2">
        <v>471</v>
      </c>
      <c r="L9333" s="2">
        <v>4</v>
      </c>
      <c r="M9333" s="2">
        <v>467</v>
      </c>
      <c r="N9333" s="2">
        <v>233</v>
      </c>
      <c r="O9333" s="2">
        <v>7</v>
      </c>
      <c r="P9333" s="2">
        <v>0</v>
      </c>
      <c r="Q9333" s="2">
        <v>0</v>
      </c>
      <c r="R9333" s="2">
        <v>0</v>
      </c>
      <c r="S9333" s="2">
        <v>0</v>
      </c>
      <c r="T9333" s="2">
        <v>11</v>
      </c>
      <c r="U9333" s="2">
        <v>0</v>
      </c>
      <c r="V9333" s="2">
        <v>0</v>
      </c>
      <c r="W9333" s="2">
        <v>0</v>
      </c>
      <c r="X9333" s="2">
        <v>0</v>
      </c>
      <c r="Y9333" s="2">
        <v>26</v>
      </c>
      <c r="Z9333" s="2">
        <v>5</v>
      </c>
      <c r="AA9333" s="2">
        <v>54</v>
      </c>
      <c r="AB9333" s="2">
        <v>41</v>
      </c>
      <c r="AC9333" s="2">
        <v>0</v>
      </c>
      <c r="AD9333" s="2">
        <v>0</v>
      </c>
      <c r="AE9333" s="2">
        <v>0</v>
      </c>
      <c r="AF9333" s="2">
        <v>0</v>
      </c>
      <c r="AG9333" s="2">
        <v>82</v>
      </c>
      <c r="AH9333" s="2">
        <v>0</v>
      </c>
      <c r="AI9333" s="2">
        <v>1</v>
      </c>
      <c r="AJ9333" s="2">
        <v>4</v>
      </c>
      <c r="AK9333" s="2">
        <v>2</v>
      </c>
      <c r="AL9333" s="2">
        <v>0</v>
      </c>
      <c r="AM9333" s="2">
        <v>1</v>
      </c>
      <c r="AN9333" s="3">
        <f>IFERROR(K9333/J9333,"")</f>
        <v>0</v>
      </c>
      <c r="AO9333" s="3">
        <f>IFERROR(L9333/K9333,"")</f>
        <v>0</v>
      </c>
    </row>
    <row r="9334" spans="1:41">
      <c r="A9334" t="s">
        <v>11409</v>
      </c>
      <c r="D9334">
        <v>2650</v>
      </c>
      <c r="E9334" t="s">
        <v>1174</v>
      </c>
      <c r="F9334" t="s">
        <v>1459</v>
      </c>
      <c r="I9334" t="b">
        <v>0</v>
      </c>
      <c r="J9334" s="2">
        <v>646</v>
      </c>
      <c r="K9334" s="2">
        <v>524</v>
      </c>
      <c r="L9334" s="2">
        <v>2</v>
      </c>
      <c r="M9334" s="2">
        <v>522</v>
      </c>
      <c r="N9334" s="2">
        <v>260</v>
      </c>
      <c r="O9334" s="2">
        <v>1</v>
      </c>
      <c r="P9334" s="2">
        <v>3</v>
      </c>
      <c r="Q9334" s="2">
        <v>0</v>
      </c>
      <c r="R9334" s="2">
        <v>0</v>
      </c>
      <c r="S9334" s="2">
        <v>0</v>
      </c>
      <c r="T9334" s="2">
        <v>3</v>
      </c>
      <c r="U9334" s="2">
        <v>0</v>
      </c>
      <c r="V9334" s="2">
        <v>0</v>
      </c>
      <c r="W9334" s="2">
        <v>0</v>
      </c>
      <c r="X9334" s="2">
        <v>0</v>
      </c>
      <c r="Y9334" s="2">
        <v>29</v>
      </c>
      <c r="Z9334" s="2">
        <v>4</v>
      </c>
      <c r="AA9334" s="2">
        <v>58</v>
      </c>
      <c r="AB9334" s="2">
        <v>61</v>
      </c>
      <c r="AC9334" s="2">
        <v>0</v>
      </c>
      <c r="AD9334" s="2">
        <v>0</v>
      </c>
      <c r="AE9334" s="2">
        <v>0</v>
      </c>
      <c r="AF9334" s="2">
        <v>0</v>
      </c>
      <c r="AG9334" s="2">
        <v>95</v>
      </c>
      <c r="AH9334" s="2">
        <v>0</v>
      </c>
      <c r="AI9334" s="2">
        <v>0</v>
      </c>
      <c r="AJ9334" s="2">
        <v>3</v>
      </c>
      <c r="AK9334" s="2">
        <v>4</v>
      </c>
      <c r="AL9334" s="2">
        <v>0</v>
      </c>
      <c r="AM9334" s="2">
        <v>1</v>
      </c>
      <c r="AN9334" s="3">
        <f>IFERROR(K9334/J9334,"")</f>
        <v>0</v>
      </c>
      <c r="AO9334" s="3">
        <f>IFERROR(L9334/K9334,"")</f>
        <v>0</v>
      </c>
    </row>
    <row r="9335" spans="1:41">
      <c r="A9335" t="s">
        <v>11410</v>
      </c>
      <c r="D9335">
        <v>2650</v>
      </c>
      <c r="E9335" t="s">
        <v>1174</v>
      </c>
      <c r="F9335" t="s">
        <v>1461</v>
      </c>
      <c r="I9335" t="b">
        <v>0</v>
      </c>
      <c r="J9335" s="2">
        <v>521</v>
      </c>
      <c r="K9335" s="2">
        <v>373</v>
      </c>
      <c r="L9335" s="2">
        <v>1</v>
      </c>
      <c r="M9335" s="2">
        <v>372</v>
      </c>
      <c r="N9335" s="2">
        <v>149</v>
      </c>
      <c r="O9335" s="2">
        <v>3</v>
      </c>
      <c r="P9335" s="2">
        <v>4</v>
      </c>
      <c r="Q9335" s="2">
        <v>0</v>
      </c>
      <c r="R9335" s="2">
        <v>0</v>
      </c>
      <c r="S9335" s="2">
        <v>1</v>
      </c>
      <c r="T9335" s="2">
        <v>10</v>
      </c>
      <c r="U9335" s="2">
        <v>0</v>
      </c>
      <c r="V9335" s="2">
        <v>0</v>
      </c>
      <c r="W9335" s="2">
        <v>0</v>
      </c>
      <c r="X9335" s="2">
        <v>0</v>
      </c>
      <c r="Y9335" s="2">
        <v>30</v>
      </c>
      <c r="Z9335" s="2">
        <v>6</v>
      </c>
      <c r="AA9335" s="2">
        <v>65</v>
      </c>
      <c r="AB9335" s="2">
        <v>40</v>
      </c>
      <c r="AC9335" s="2">
        <v>0</v>
      </c>
      <c r="AD9335" s="2">
        <v>0</v>
      </c>
      <c r="AE9335" s="2">
        <v>0</v>
      </c>
      <c r="AF9335" s="2">
        <v>1</v>
      </c>
      <c r="AG9335" s="2">
        <v>57</v>
      </c>
      <c r="AH9335" s="2">
        <v>0</v>
      </c>
      <c r="AI9335" s="2">
        <v>1</v>
      </c>
      <c r="AJ9335" s="2">
        <v>0</v>
      </c>
      <c r="AK9335" s="2">
        <v>2</v>
      </c>
      <c r="AL9335" s="2">
        <v>0</v>
      </c>
      <c r="AM9335" s="2">
        <v>3</v>
      </c>
      <c r="AN9335" s="3">
        <f>IFERROR(K9335/J9335,"")</f>
        <v>0</v>
      </c>
      <c r="AO9335" s="3">
        <f>IFERROR(L9335/K9335,"")</f>
        <v>0</v>
      </c>
    </row>
    <row r="9336" spans="1:41">
      <c r="A9336" t="s">
        <v>11411</v>
      </c>
      <c r="D9336">
        <v>2650</v>
      </c>
      <c r="E9336" t="s">
        <v>1174</v>
      </c>
      <c r="F9336" t="s">
        <v>1463</v>
      </c>
      <c r="I9336" t="b">
        <v>0</v>
      </c>
      <c r="J9336" s="2">
        <v>499</v>
      </c>
      <c r="K9336" s="2">
        <v>387</v>
      </c>
      <c r="L9336" s="2">
        <v>2</v>
      </c>
      <c r="M9336" s="2">
        <v>385</v>
      </c>
      <c r="N9336" s="2">
        <v>207</v>
      </c>
      <c r="O9336" s="2">
        <v>5</v>
      </c>
      <c r="P9336" s="2">
        <v>0</v>
      </c>
      <c r="Q9336" s="2">
        <v>0</v>
      </c>
      <c r="R9336" s="2">
        <v>0</v>
      </c>
      <c r="S9336" s="2">
        <v>0</v>
      </c>
      <c r="T9336" s="2">
        <v>12</v>
      </c>
      <c r="U9336" s="2">
        <v>0</v>
      </c>
      <c r="V9336" s="2">
        <v>0</v>
      </c>
      <c r="W9336" s="2">
        <v>0</v>
      </c>
      <c r="X9336" s="2">
        <v>0</v>
      </c>
      <c r="Y9336" s="2">
        <v>22</v>
      </c>
      <c r="Z9336" s="2">
        <v>5</v>
      </c>
      <c r="AA9336" s="2">
        <v>34</v>
      </c>
      <c r="AB9336" s="2">
        <v>31</v>
      </c>
      <c r="AC9336" s="2">
        <v>0</v>
      </c>
      <c r="AD9336" s="2">
        <v>0</v>
      </c>
      <c r="AE9336" s="2">
        <v>0</v>
      </c>
      <c r="AF9336" s="2">
        <v>0</v>
      </c>
      <c r="AG9336" s="2">
        <v>65</v>
      </c>
      <c r="AH9336" s="2">
        <v>0</v>
      </c>
      <c r="AI9336" s="2">
        <v>0</v>
      </c>
      <c r="AJ9336" s="2">
        <v>2</v>
      </c>
      <c r="AK9336" s="2">
        <v>0</v>
      </c>
      <c r="AL9336" s="2">
        <v>0</v>
      </c>
      <c r="AM9336" s="2">
        <v>2</v>
      </c>
      <c r="AN9336" s="3">
        <f>IFERROR(K9336/J9336,"")</f>
        <v>0</v>
      </c>
      <c r="AO9336" s="3">
        <f>IFERROR(L9336/K9336,"")</f>
        <v>0</v>
      </c>
    </row>
    <row r="9337" spans="1:41">
      <c r="A9337" t="s">
        <v>11412</v>
      </c>
      <c r="D9337">
        <v>2650</v>
      </c>
      <c r="E9337" t="s">
        <v>1174</v>
      </c>
      <c r="F9337" t="s">
        <v>1465</v>
      </c>
      <c r="I9337" t="b">
        <v>0</v>
      </c>
      <c r="J9337" s="2">
        <v>545</v>
      </c>
      <c r="K9337" s="2">
        <v>361</v>
      </c>
      <c r="L9337" s="2">
        <v>6</v>
      </c>
      <c r="M9337" s="2">
        <v>355</v>
      </c>
      <c r="N9337" s="2">
        <v>46</v>
      </c>
      <c r="O9337" s="2">
        <v>20</v>
      </c>
      <c r="P9337" s="2">
        <v>1</v>
      </c>
      <c r="Q9337" s="2">
        <v>0</v>
      </c>
      <c r="R9337" s="2">
        <v>0</v>
      </c>
      <c r="S9337" s="2">
        <v>0</v>
      </c>
      <c r="T9337" s="2">
        <v>21</v>
      </c>
      <c r="U9337" s="2">
        <v>0</v>
      </c>
      <c r="V9337" s="2">
        <v>0</v>
      </c>
      <c r="W9337" s="2">
        <v>0</v>
      </c>
      <c r="X9337" s="2">
        <v>0</v>
      </c>
      <c r="Y9337" s="2">
        <v>47</v>
      </c>
      <c r="Z9337" s="2">
        <v>7</v>
      </c>
      <c r="AA9337" s="2">
        <v>109</v>
      </c>
      <c r="AB9337" s="2">
        <v>20</v>
      </c>
      <c r="AC9337" s="2">
        <v>0</v>
      </c>
      <c r="AD9337" s="2">
        <v>0</v>
      </c>
      <c r="AE9337" s="2">
        <v>0</v>
      </c>
      <c r="AF9337" s="2">
        <v>0</v>
      </c>
      <c r="AG9337" s="2">
        <v>22</v>
      </c>
      <c r="AH9337" s="2">
        <v>0</v>
      </c>
      <c r="AI9337" s="2">
        <v>2</v>
      </c>
      <c r="AJ9337" s="2">
        <v>3</v>
      </c>
      <c r="AK9337" s="2">
        <v>18</v>
      </c>
      <c r="AL9337" s="2">
        <v>0</v>
      </c>
      <c r="AM9337" s="2">
        <v>39</v>
      </c>
      <c r="AN9337" s="3">
        <f>IFERROR(K9337/J9337,"")</f>
        <v>0</v>
      </c>
      <c r="AO9337" s="3">
        <f>IFERROR(L9337/K9337,"")</f>
        <v>0</v>
      </c>
    </row>
    <row r="9338" spans="1:41">
      <c r="A9338" t="s">
        <v>11413</v>
      </c>
      <c r="D9338">
        <v>2650</v>
      </c>
      <c r="E9338" t="s">
        <v>1174</v>
      </c>
      <c r="F9338" t="s">
        <v>1467</v>
      </c>
      <c r="I9338" t="b">
        <v>0</v>
      </c>
      <c r="J9338" s="2">
        <v>499</v>
      </c>
      <c r="K9338" s="2">
        <v>389</v>
      </c>
      <c r="L9338" s="2">
        <v>0</v>
      </c>
      <c r="M9338" s="2">
        <v>389</v>
      </c>
      <c r="N9338" s="2">
        <v>134</v>
      </c>
      <c r="O9338" s="2">
        <v>28</v>
      </c>
      <c r="P9338" s="2">
        <v>1</v>
      </c>
      <c r="Q9338" s="2">
        <v>0</v>
      </c>
      <c r="R9338" s="2">
        <v>0</v>
      </c>
      <c r="S9338" s="2">
        <v>0</v>
      </c>
      <c r="T9338" s="2">
        <v>22</v>
      </c>
      <c r="U9338" s="2">
        <v>0</v>
      </c>
      <c r="V9338" s="2">
        <v>0</v>
      </c>
      <c r="W9338" s="2">
        <v>0</v>
      </c>
      <c r="X9338" s="2">
        <v>0</v>
      </c>
      <c r="Y9338" s="2">
        <v>22</v>
      </c>
      <c r="Z9338" s="2">
        <v>1</v>
      </c>
      <c r="AA9338" s="2">
        <v>81</v>
      </c>
      <c r="AB9338" s="2">
        <v>33</v>
      </c>
      <c r="AC9338" s="2">
        <v>0</v>
      </c>
      <c r="AD9338" s="2">
        <v>0</v>
      </c>
      <c r="AE9338" s="2">
        <v>0</v>
      </c>
      <c r="AF9338" s="2">
        <v>0</v>
      </c>
      <c r="AG9338" s="2">
        <v>34</v>
      </c>
      <c r="AH9338" s="2">
        <v>0</v>
      </c>
      <c r="AI9338" s="2">
        <v>0</v>
      </c>
      <c r="AJ9338" s="2">
        <v>3</v>
      </c>
      <c r="AK9338" s="2">
        <v>11</v>
      </c>
      <c r="AL9338" s="2">
        <v>0</v>
      </c>
      <c r="AM9338" s="2">
        <v>19</v>
      </c>
      <c r="AN9338" s="3">
        <f>IFERROR(K9338/J9338,"")</f>
        <v>0</v>
      </c>
      <c r="AO9338" s="3">
        <f>IFERROR(L9338/K9338,"")</f>
        <v>0</v>
      </c>
    </row>
    <row r="9339" spans="1:41">
      <c r="A9339" t="s">
        <v>11414</v>
      </c>
      <c r="D9339">
        <v>2650</v>
      </c>
      <c r="E9339" t="s">
        <v>1174</v>
      </c>
      <c r="F9339" t="s">
        <v>1469</v>
      </c>
      <c r="I9339" t="b">
        <v>0</v>
      </c>
      <c r="J9339" s="2">
        <v>439</v>
      </c>
      <c r="K9339" s="2">
        <v>339</v>
      </c>
      <c r="L9339" s="2">
        <v>0</v>
      </c>
      <c r="M9339" s="2">
        <v>339</v>
      </c>
      <c r="N9339" s="2">
        <v>161</v>
      </c>
      <c r="O9339" s="2">
        <v>4</v>
      </c>
      <c r="P9339" s="2">
        <v>0</v>
      </c>
      <c r="Q9339" s="2">
        <v>0</v>
      </c>
      <c r="R9339" s="2">
        <v>0</v>
      </c>
      <c r="S9339" s="2">
        <v>0</v>
      </c>
      <c r="T9339" s="2">
        <v>3</v>
      </c>
      <c r="U9339" s="2">
        <v>0</v>
      </c>
      <c r="V9339" s="2">
        <v>0</v>
      </c>
      <c r="W9339" s="2">
        <v>0</v>
      </c>
      <c r="X9339" s="2">
        <v>0</v>
      </c>
      <c r="Y9339" s="2">
        <v>22</v>
      </c>
      <c r="Z9339" s="2">
        <v>0</v>
      </c>
      <c r="AA9339" s="2">
        <v>42</v>
      </c>
      <c r="AB9339" s="2">
        <v>40</v>
      </c>
      <c r="AC9339" s="2">
        <v>0</v>
      </c>
      <c r="AD9339" s="2">
        <v>0</v>
      </c>
      <c r="AE9339" s="2">
        <v>0</v>
      </c>
      <c r="AF9339" s="2">
        <v>0</v>
      </c>
      <c r="AG9339" s="2">
        <v>55</v>
      </c>
      <c r="AH9339" s="2">
        <v>0</v>
      </c>
      <c r="AI9339" s="2">
        <v>0</v>
      </c>
      <c r="AJ9339" s="2">
        <v>6</v>
      </c>
      <c r="AK9339" s="2">
        <v>1</v>
      </c>
      <c r="AL9339" s="2">
        <v>1</v>
      </c>
      <c r="AM9339" s="2">
        <v>4</v>
      </c>
      <c r="AN9339" s="3">
        <f>IFERROR(K9339/J9339,"")</f>
        <v>0</v>
      </c>
      <c r="AO9339" s="3">
        <f>IFERROR(L9339/K9339,"")</f>
        <v>0</v>
      </c>
    </row>
    <row r="9340" spans="1:41">
      <c r="A9340" t="s">
        <v>11415</v>
      </c>
      <c r="D9340">
        <v>2650</v>
      </c>
      <c r="E9340" t="s">
        <v>1174</v>
      </c>
      <c r="F9340" t="s">
        <v>1473</v>
      </c>
      <c r="I9340" t="b">
        <v>0</v>
      </c>
      <c r="J9340" s="2">
        <v>138</v>
      </c>
      <c r="K9340" s="2">
        <v>97</v>
      </c>
      <c r="L9340" s="2">
        <v>0</v>
      </c>
      <c r="M9340" s="2">
        <v>97</v>
      </c>
      <c r="N9340" s="2">
        <v>40</v>
      </c>
      <c r="O9340" s="2">
        <v>1</v>
      </c>
      <c r="P9340" s="2">
        <v>0</v>
      </c>
      <c r="Q9340" s="2">
        <v>0</v>
      </c>
      <c r="R9340" s="2">
        <v>0</v>
      </c>
      <c r="S9340" s="2">
        <v>0</v>
      </c>
      <c r="T9340" s="2">
        <v>2</v>
      </c>
      <c r="U9340" s="2">
        <v>0</v>
      </c>
      <c r="V9340" s="2">
        <v>0</v>
      </c>
      <c r="W9340" s="2">
        <v>0</v>
      </c>
      <c r="X9340" s="2">
        <v>0</v>
      </c>
      <c r="Y9340" s="2">
        <v>7</v>
      </c>
      <c r="Z9340" s="2">
        <v>1</v>
      </c>
      <c r="AA9340" s="2">
        <v>8</v>
      </c>
      <c r="AB9340" s="2">
        <v>24</v>
      </c>
      <c r="AC9340" s="2">
        <v>0</v>
      </c>
      <c r="AD9340" s="2">
        <v>0</v>
      </c>
      <c r="AE9340" s="2">
        <v>0</v>
      </c>
      <c r="AF9340" s="2">
        <v>0</v>
      </c>
      <c r="AG9340" s="2">
        <v>12</v>
      </c>
      <c r="AH9340" s="2">
        <v>0</v>
      </c>
      <c r="AI9340" s="2">
        <v>0</v>
      </c>
      <c r="AJ9340" s="2">
        <v>0</v>
      </c>
      <c r="AK9340" s="2">
        <v>1</v>
      </c>
      <c r="AL9340" s="2">
        <v>1</v>
      </c>
      <c r="AM9340" s="2">
        <v>0</v>
      </c>
      <c r="AN9340" s="3">
        <f>IFERROR(K9340/J9340,"")</f>
        <v>0</v>
      </c>
      <c r="AO9340" s="3">
        <f>IFERROR(L9340/K9340,"")</f>
        <v>0</v>
      </c>
    </row>
    <row r="9341" spans="1:41">
      <c r="A9341" t="s">
        <v>11416</v>
      </c>
      <c r="D9341">
        <v>2650</v>
      </c>
      <c r="E9341" t="s">
        <v>1174</v>
      </c>
      <c r="F9341" t="s">
        <v>1477</v>
      </c>
      <c r="I9341" t="b">
        <v>0</v>
      </c>
      <c r="J9341" s="2">
        <v>612</v>
      </c>
      <c r="K9341" s="2">
        <v>452</v>
      </c>
      <c r="L9341" s="2">
        <v>1</v>
      </c>
      <c r="M9341" s="2">
        <v>451</v>
      </c>
      <c r="N9341" s="2">
        <v>196</v>
      </c>
      <c r="O9341" s="2">
        <v>5</v>
      </c>
      <c r="P9341" s="2">
        <v>1</v>
      </c>
      <c r="Q9341" s="2">
        <v>0</v>
      </c>
      <c r="R9341" s="2">
        <v>0</v>
      </c>
      <c r="S9341" s="2">
        <v>0</v>
      </c>
      <c r="T9341" s="2">
        <v>11</v>
      </c>
      <c r="U9341" s="2">
        <v>0</v>
      </c>
      <c r="V9341" s="2">
        <v>0</v>
      </c>
      <c r="W9341" s="2">
        <v>0</v>
      </c>
      <c r="X9341" s="2">
        <v>0</v>
      </c>
      <c r="Y9341" s="2">
        <v>38</v>
      </c>
      <c r="Z9341" s="2">
        <v>4</v>
      </c>
      <c r="AA9341" s="2">
        <v>64</v>
      </c>
      <c r="AB9341" s="2">
        <v>46</v>
      </c>
      <c r="AC9341" s="2">
        <v>0</v>
      </c>
      <c r="AD9341" s="2">
        <v>0</v>
      </c>
      <c r="AE9341" s="2">
        <v>0</v>
      </c>
      <c r="AF9341" s="2">
        <v>0</v>
      </c>
      <c r="AG9341" s="2">
        <v>80</v>
      </c>
      <c r="AH9341" s="2">
        <v>0</v>
      </c>
      <c r="AI9341" s="2">
        <v>0</v>
      </c>
      <c r="AJ9341" s="2">
        <v>4</v>
      </c>
      <c r="AK9341" s="2">
        <v>1</v>
      </c>
      <c r="AL9341" s="2">
        <v>1</v>
      </c>
      <c r="AM9341" s="2">
        <v>0</v>
      </c>
      <c r="AN9341" s="3">
        <f>IFERROR(K9341/J9341,"")</f>
        <v>0</v>
      </c>
      <c r="AO9341" s="3">
        <f>IFERROR(L9341/K9341,"")</f>
        <v>0</v>
      </c>
    </row>
    <row r="9342" spans="1:41">
      <c r="A9342" t="s">
        <v>11417</v>
      </c>
      <c r="D9342">
        <v>2650</v>
      </c>
      <c r="E9342" t="s">
        <v>1174</v>
      </c>
      <c r="F9342" t="s">
        <v>1479</v>
      </c>
      <c r="I9342" t="b">
        <v>0</v>
      </c>
      <c r="J9342" s="2">
        <v>690</v>
      </c>
      <c r="K9342" s="2">
        <v>530</v>
      </c>
      <c r="L9342" s="2">
        <v>0</v>
      </c>
      <c r="M9342" s="2">
        <v>530</v>
      </c>
      <c r="N9342" s="2">
        <v>249</v>
      </c>
      <c r="O9342" s="2">
        <v>5</v>
      </c>
      <c r="P9342" s="2">
        <v>0</v>
      </c>
      <c r="Q9342" s="2">
        <v>0</v>
      </c>
      <c r="R9342" s="2">
        <v>0</v>
      </c>
      <c r="S9342" s="2">
        <v>0</v>
      </c>
      <c r="T9342" s="2">
        <v>23</v>
      </c>
      <c r="U9342" s="2">
        <v>0</v>
      </c>
      <c r="V9342" s="2">
        <v>0</v>
      </c>
      <c r="W9342" s="2">
        <v>0</v>
      </c>
      <c r="X9342" s="2">
        <v>0</v>
      </c>
      <c r="Y9342" s="2">
        <v>29</v>
      </c>
      <c r="Z9342" s="2">
        <v>3</v>
      </c>
      <c r="AA9342" s="2">
        <v>62</v>
      </c>
      <c r="AB9342" s="2">
        <v>62</v>
      </c>
      <c r="AC9342" s="2">
        <v>0</v>
      </c>
      <c r="AD9342" s="2">
        <v>0</v>
      </c>
      <c r="AE9342" s="2">
        <v>0</v>
      </c>
      <c r="AF9342" s="2">
        <v>0</v>
      </c>
      <c r="AG9342" s="2">
        <v>79</v>
      </c>
      <c r="AH9342" s="2">
        <v>0</v>
      </c>
      <c r="AI9342" s="2">
        <v>0</v>
      </c>
      <c r="AJ9342" s="2">
        <v>6</v>
      </c>
      <c r="AK9342" s="2">
        <v>4</v>
      </c>
      <c r="AL9342" s="2">
        <v>1</v>
      </c>
      <c r="AM9342" s="2">
        <v>7</v>
      </c>
      <c r="AN9342" s="3">
        <f>IFERROR(K9342/J9342,"")</f>
        <v>0</v>
      </c>
      <c r="AO9342" s="3">
        <f>IFERROR(L9342/K9342,"")</f>
        <v>0</v>
      </c>
    </row>
    <row r="9343" spans="1:41">
      <c r="A9343" t="s">
        <v>11418</v>
      </c>
      <c r="D9343">
        <v>2650</v>
      </c>
      <c r="E9343" t="s">
        <v>1174</v>
      </c>
      <c r="F9343" t="s">
        <v>1481</v>
      </c>
      <c r="I9343" t="b">
        <v>0</v>
      </c>
      <c r="J9343" s="2">
        <v>479</v>
      </c>
      <c r="K9343" s="2">
        <v>320</v>
      </c>
      <c r="L9343" s="2">
        <v>0</v>
      </c>
      <c r="M9343" s="2">
        <v>320</v>
      </c>
      <c r="N9343" s="2">
        <v>146</v>
      </c>
      <c r="O9343" s="2">
        <v>15</v>
      </c>
      <c r="P9343" s="2">
        <v>2</v>
      </c>
      <c r="Q9343" s="2">
        <v>0</v>
      </c>
      <c r="R9343" s="2">
        <v>0</v>
      </c>
      <c r="S9343" s="2">
        <v>0</v>
      </c>
      <c r="T9343" s="2">
        <v>6</v>
      </c>
      <c r="U9343" s="2">
        <v>0</v>
      </c>
      <c r="V9343" s="2">
        <v>0</v>
      </c>
      <c r="W9343" s="2">
        <v>0</v>
      </c>
      <c r="X9343" s="2">
        <v>0</v>
      </c>
      <c r="Y9343" s="2">
        <v>18</v>
      </c>
      <c r="Z9343" s="2">
        <v>2</v>
      </c>
      <c r="AA9343" s="2">
        <v>46</v>
      </c>
      <c r="AB9343" s="2">
        <v>29</v>
      </c>
      <c r="AC9343" s="2">
        <v>1</v>
      </c>
      <c r="AD9343" s="2">
        <v>0</v>
      </c>
      <c r="AE9343" s="2">
        <v>0</v>
      </c>
      <c r="AF9343" s="2">
        <v>0</v>
      </c>
      <c r="AG9343" s="2">
        <v>45</v>
      </c>
      <c r="AH9343" s="2">
        <v>0</v>
      </c>
      <c r="AI9343" s="2">
        <v>0</v>
      </c>
      <c r="AJ9343" s="2">
        <v>3</v>
      </c>
      <c r="AK9343" s="2">
        <v>0</v>
      </c>
      <c r="AL9343" s="2">
        <v>0</v>
      </c>
      <c r="AM9343" s="2">
        <v>7</v>
      </c>
      <c r="AN9343" s="3">
        <f>IFERROR(K9343/J9343,"")</f>
        <v>0</v>
      </c>
      <c r="AO9343" s="3">
        <f>IFERROR(L9343/K9343,"")</f>
        <v>0</v>
      </c>
    </row>
    <row r="9344" spans="1:41">
      <c r="A9344" t="s">
        <v>11419</v>
      </c>
      <c r="D9344">
        <v>2650</v>
      </c>
      <c r="E9344" t="s">
        <v>1174</v>
      </c>
      <c r="F9344" t="s">
        <v>1483</v>
      </c>
      <c r="I9344" t="b">
        <v>0</v>
      </c>
      <c r="J9344" s="2">
        <v>664</v>
      </c>
      <c r="K9344" s="2">
        <v>495</v>
      </c>
      <c r="L9344" s="2">
        <v>0</v>
      </c>
      <c r="M9344" s="2">
        <v>495</v>
      </c>
      <c r="N9344" s="2">
        <v>239</v>
      </c>
      <c r="O9344" s="2">
        <v>4</v>
      </c>
      <c r="P9344" s="2">
        <v>0</v>
      </c>
      <c r="Q9344" s="2">
        <v>0</v>
      </c>
      <c r="R9344" s="2">
        <v>0</v>
      </c>
      <c r="S9344" s="2">
        <v>1</v>
      </c>
      <c r="T9344" s="2">
        <v>14</v>
      </c>
      <c r="U9344" s="2">
        <v>0</v>
      </c>
      <c r="V9344" s="2">
        <v>0</v>
      </c>
      <c r="W9344" s="2">
        <v>0</v>
      </c>
      <c r="X9344" s="2">
        <v>0</v>
      </c>
      <c r="Y9344" s="2">
        <v>33</v>
      </c>
      <c r="Z9344" s="2">
        <v>1</v>
      </c>
      <c r="AA9344" s="2">
        <v>77</v>
      </c>
      <c r="AB9344" s="2">
        <v>43</v>
      </c>
      <c r="AC9344" s="2">
        <v>0</v>
      </c>
      <c r="AD9344" s="2">
        <v>0</v>
      </c>
      <c r="AE9344" s="2">
        <v>0</v>
      </c>
      <c r="AF9344" s="2">
        <v>0</v>
      </c>
      <c r="AG9344" s="2">
        <v>73</v>
      </c>
      <c r="AH9344" s="2">
        <v>0</v>
      </c>
      <c r="AI9344" s="2">
        <v>0</v>
      </c>
      <c r="AJ9344" s="2">
        <v>7</v>
      </c>
      <c r="AK9344" s="2">
        <v>1</v>
      </c>
      <c r="AL9344" s="2">
        <v>0</v>
      </c>
      <c r="AM9344" s="2">
        <v>2</v>
      </c>
      <c r="AN9344" s="3">
        <f>IFERROR(K9344/J9344,"")</f>
        <v>0</v>
      </c>
      <c r="AO9344" s="3">
        <f>IFERROR(L9344/K9344,"")</f>
        <v>0</v>
      </c>
    </row>
    <row r="9345" spans="1:41">
      <c r="A9345" t="s">
        <v>11420</v>
      </c>
      <c r="D9345">
        <v>2650</v>
      </c>
      <c r="E9345" t="s">
        <v>1174</v>
      </c>
      <c r="F9345" t="s">
        <v>1707</v>
      </c>
      <c r="I9345" t="b">
        <v>0</v>
      </c>
      <c r="J9345" s="2">
        <v>506</v>
      </c>
      <c r="K9345" s="2">
        <v>372</v>
      </c>
      <c r="L9345" s="2">
        <v>1</v>
      </c>
      <c r="M9345" s="2">
        <v>371</v>
      </c>
      <c r="N9345" s="2">
        <v>196</v>
      </c>
      <c r="O9345" s="2">
        <v>4</v>
      </c>
      <c r="P9345" s="2">
        <v>3</v>
      </c>
      <c r="Q9345" s="2">
        <v>0</v>
      </c>
      <c r="R9345" s="2">
        <v>0</v>
      </c>
      <c r="S9345" s="2">
        <v>0</v>
      </c>
      <c r="T9345" s="2">
        <v>12</v>
      </c>
      <c r="U9345" s="2">
        <v>0</v>
      </c>
      <c r="V9345" s="2">
        <v>0</v>
      </c>
      <c r="W9345" s="2">
        <v>0</v>
      </c>
      <c r="X9345" s="2">
        <v>0</v>
      </c>
      <c r="Y9345" s="2">
        <v>15</v>
      </c>
      <c r="Z9345" s="2">
        <v>3</v>
      </c>
      <c r="AA9345" s="2">
        <v>46</v>
      </c>
      <c r="AB9345" s="2">
        <v>38</v>
      </c>
      <c r="AC9345" s="2">
        <v>1</v>
      </c>
      <c r="AD9345" s="2">
        <v>0</v>
      </c>
      <c r="AE9345" s="2">
        <v>0</v>
      </c>
      <c r="AF9345" s="2">
        <v>0</v>
      </c>
      <c r="AG9345" s="2">
        <v>53</v>
      </c>
      <c r="AH9345" s="2">
        <v>0</v>
      </c>
      <c r="AI9345" s="2">
        <v>0</v>
      </c>
      <c r="AJ9345" s="2">
        <v>0</v>
      </c>
      <c r="AK9345" s="2">
        <v>0</v>
      </c>
      <c r="AL9345" s="2">
        <v>0</v>
      </c>
      <c r="AM9345" s="2">
        <v>0</v>
      </c>
      <c r="AN9345" s="3">
        <f>IFERROR(K9345/J9345,"")</f>
        <v>0</v>
      </c>
      <c r="AO9345" s="3">
        <f>IFERROR(L9345/K9345,"")</f>
        <v>0</v>
      </c>
    </row>
    <row r="9346" spans="1:41">
      <c r="A9346" t="s">
        <v>11421</v>
      </c>
      <c r="D9346">
        <v>2650</v>
      </c>
      <c r="E9346" t="s">
        <v>1174</v>
      </c>
      <c r="F9346" t="s">
        <v>1969</v>
      </c>
      <c r="I9346" t="b">
        <v>0</v>
      </c>
      <c r="J9346" s="2">
        <v>432</v>
      </c>
      <c r="K9346" s="2">
        <v>343</v>
      </c>
      <c r="L9346" s="2">
        <v>2</v>
      </c>
      <c r="M9346" s="2">
        <v>341</v>
      </c>
      <c r="N9346" s="2">
        <v>165</v>
      </c>
      <c r="O9346" s="2">
        <v>5</v>
      </c>
      <c r="P9346" s="2">
        <v>2</v>
      </c>
      <c r="Q9346" s="2">
        <v>0</v>
      </c>
      <c r="R9346" s="2">
        <v>0</v>
      </c>
      <c r="S9346" s="2">
        <v>0</v>
      </c>
      <c r="T9346" s="2">
        <v>8</v>
      </c>
      <c r="U9346" s="2">
        <v>0</v>
      </c>
      <c r="V9346" s="2">
        <v>0</v>
      </c>
      <c r="W9346" s="2">
        <v>0</v>
      </c>
      <c r="X9346" s="2">
        <v>0</v>
      </c>
      <c r="Y9346" s="2">
        <v>25</v>
      </c>
      <c r="Z9346" s="2">
        <v>8</v>
      </c>
      <c r="AA9346" s="2">
        <v>35</v>
      </c>
      <c r="AB9346" s="2">
        <v>34</v>
      </c>
      <c r="AC9346" s="2">
        <v>1</v>
      </c>
      <c r="AD9346" s="2">
        <v>0</v>
      </c>
      <c r="AE9346" s="2">
        <v>0</v>
      </c>
      <c r="AF9346" s="2">
        <v>0</v>
      </c>
      <c r="AG9346" s="2">
        <v>52</v>
      </c>
      <c r="AH9346" s="2">
        <v>0</v>
      </c>
      <c r="AI9346" s="2">
        <v>0</v>
      </c>
      <c r="AJ9346" s="2">
        <v>3</v>
      </c>
      <c r="AK9346" s="2">
        <v>0</v>
      </c>
      <c r="AL9346" s="2">
        <v>0</v>
      </c>
      <c r="AM9346" s="2">
        <v>3</v>
      </c>
      <c r="AN9346" s="3">
        <f>IFERROR(K9346/J9346,"")</f>
        <v>0</v>
      </c>
      <c r="AO9346" s="3">
        <f>IFERROR(L9346/K9346,"")</f>
        <v>0</v>
      </c>
    </row>
    <row r="9347" spans="1:41">
      <c r="A9347" t="s">
        <v>11422</v>
      </c>
      <c r="D9347">
        <v>2650</v>
      </c>
      <c r="E9347" t="s">
        <v>1174</v>
      </c>
      <c r="F9347" t="s">
        <v>1971</v>
      </c>
      <c r="I9347" t="b">
        <v>0</v>
      </c>
      <c r="J9347" s="2">
        <v>506</v>
      </c>
      <c r="K9347" s="2">
        <v>377</v>
      </c>
      <c r="L9347" s="2">
        <v>1</v>
      </c>
      <c r="M9347" s="2">
        <v>376</v>
      </c>
      <c r="N9347" s="2">
        <v>202</v>
      </c>
      <c r="O9347" s="2">
        <v>1</v>
      </c>
      <c r="P9347" s="2">
        <v>1</v>
      </c>
      <c r="Q9347" s="2">
        <v>0</v>
      </c>
      <c r="R9347" s="2">
        <v>0</v>
      </c>
      <c r="S9347" s="2">
        <v>0</v>
      </c>
      <c r="T9347" s="2">
        <v>4</v>
      </c>
      <c r="U9347" s="2">
        <v>0</v>
      </c>
      <c r="V9347" s="2">
        <v>0</v>
      </c>
      <c r="W9347" s="2">
        <v>0</v>
      </c>
      <c r="X9347" s="2">
        <v>0</v>
      </c>
      <c r="Y9347" s="2">
        <v>8</v>
      </c>
      <c r="Z9347" s="2">
        <v>0</v>
      </c>
      <c r="AA9347" s="2">
        <v>55</v>
      </c>
      <c r="AB9347" s="2">
        <v>40</v>
      </c>
      <c r="AC9347" s="2">
        <v>0</v>
      </c>
      <c r="AD9347" s="2">
        <v>0</v>
      </c>
      <c r="AE9347" s="2">
        <v>0</v>
      </c>
      <c r="AF9347" s="2">
        <v>0</v>
      </c>
      <c r="AG9347" s="2">
        <v>64</v>
      </c>
      <c r="AH9347" s="2">
        <v>0</v>
      </c>
      <c r="AI9347" s="2">
        <v>0</v>
      </c>
      <c r="AJ9347" s="2">
        <v>1</v>
      </c>
      <c r="AK9347" s="2">
        <v>0</v>
      </c>
      <c r="AL9347" s="2">
        <v>0</v>
      </c>
      <c r="AM9347" s="2">
        <v>0</v>
      </c>
      <c r="AN9347" s="3">
        <f>IFERROR(K9347/J9347,"")</f>
        <v>0</v>
      </c>
      <c r="AO9347" s="3">
        <f>IFERROR(L9347/K9347,"")</f>
        <v>0</v>
      </c>
    </row>
    <row r="9348" spans="1:41">
      <c r="A9348" t="s">
        <v>11423</v>
      </c>
      <c r="D9348">
        <v>2650</v>
      </c>
      <c r="E9348" t="s">
        <v>1174</v>
      </c>
      <c r="F9348" t="s">
        <v>1711</v>
      </c>
      <c r="I9348" t="b">
        <v>0</v>
      </c>
      <c r="J9348" s="2">
        <v>555</v>
      </c>
      <c r="K9348" s="2">
        <v>435</v>
      </c>
      <c r="L9348" s="2">
        <v>3</v>
      </c>
      <c r="M9348" s="2">
        <v>432</v>
      </c>
      <c r="N9348" s="2">
        <v>202</v>
      </c>
      <c r="O9348" s="2">
        <v>1</v>
      </c>
      <c r="P9348" s="2">
        <v>0</v>
      </c>
      <c r="Q9348" s="2">
        <v>0</v>
      </c>
      <c r="R9348" s="2">
        <v>0</v>
      </c>
      <c r="S9348" s="2">
        <v>0</v>
      </c>
      <c r="T9348" s="2">
        <v>9</v>
      </c>
      <c r="U9348" s="2">
        <v>0</v>
      </c>
      <c r="V9348" s="2">
        <v>0</v>
      </c>
      <c r="W9348" s="2">
        <v>0</v>
      </c>
      <c r="X9348" s="2">
        <v>0</v>
      </c>
      <c r="Y9348" s="2">
        <v>16</v>
      </c>
      <c r="Z9348" s="2">
        <v>7</v>
      </c>
      <c r="AA9348" s="2">
        <v>64</v>
      </c>
      <c r="AB9348" s="2">
        <v>42</v>
      </c>
      <c r="AC9348" s="2">
        <v>0</v>
      </c>
      <c r="AD9348" s="2">
        <v>0</v>
      </c>
      <c r="AE9348" s="2">
        <v>0</v>
      </c>
      <c r="AF9348" s="2">
        <v>0</v>
      </c>
      <c r="AG9348" s="2">
        <v>83</v>
      </c>
      <c r="AH9348" s="2">
        <v>0</v>
      </c>
      <c r="AI9348" s="2">
        <v>0</v>
      </c>
      <c r="AJ9348" s="2">
        <v>4</v>
      </c>
      <c r="AK9348" s="2">
        <v>3</v>
      </c>
      <c r="AL9348" s="2">
        <v>0</v>
      </c>
      <c r="AM9348" s="2">
        <v>1</v>
      </c>
      <c r="AN9348" s="3">
        <f>IFERROR(K9348/J9348,"")</f>
        <v>0</v>
      </c>
      <c r="AO9348" s="3">
        <f>IFERROR(L9348/K9348,"")</f>
        <v>0</v>
      </c>
    </row>
    <row r="9349" spans="1:41">
      <c r="A9349" t="s">
        <v>11424</v>
      </c>
      <c r="D9349">
        <v>2650</v>
      </c>
      <c r="E9349" t="s">
        <v>1174</v>
      </c>
      <c r="F9349" t="s">
        <v>1717</v>
      </c>
      <c r="I9349" t="b">
        <v>0</v>
      </c>
      <c r="J9349" s="2">
        <v>600</v>
      </c>
      <c r="K9349" s="2">
        <v>452</v>
      </c>
      <c r="L9349" s="2">
        <v>0</v>
      </c>
      <c r="M9349" s="2">
        <v>452</v>
      </c>
      <c r="N9349" s="2">
        <v>298</v>
      </c>
      <c r="O9349" s="2">
        <v>1</v>
      </c>
      <c r="P9349" s="2">
        <v>2</v>
      </c>
      <c r="Q9349" s="2">
        <v>0</v>
      </c>
      <c r="R9349" s="2">
        <v>0</v>
      </c>
      <c r="S9349" s="2">
        <v>0</v>
      </c>
      <c r="T9349" s="2">
        <v>6</v>
      </c>
      <c r="U9349" s="2">
        <v>0</v>
      </c>
      <c r="V9349" s="2">
        <v>0</v>
      </c>
      <c r="W9349" s="2">
        <v>0</v>
      </c>
      <c r="X9349" s="2">
        <v>0</v>
      </c>
      <c r="Y9349" s="2">
        <v>4</v>
      </c>
      <c r="Z9349" s="2">
        <v>4</v>
      </c>
      <c r="AA9349" s="2">
        <v>31</v>
      </c>
      <c r="AB9349" s="2">
        <v>46</v>
      </c>
      <c r="AC9349" s="2">
        <v>1</v>
      </c>
      <c r="AD9349" s="2">
        <v>0</v>
      </c>
      <c r="AE9349" s="2">
        <v>0</v>
      </c>
      <c r="AF9349" s="2">
        <v>0</v>
      </c>
      <c r="AG9349" s="2">
        <v>58</v>
      </c>
      <c r="AH9349" s="2">
        <v>0</v>
      </c>
      <c r="AI9349" s="2">
        <v>0</v>
      </c>
      <c r="AJ9349" s="2">
        <v>1</v>
      </c>
      <c r="AK9349" s="2">
        <v>0</v>
      </c>
      <c r="AL9349" s="2">
        <v>0</v>
      </c>
      <c r="AM9349" s="2">
        <v>0</v>
      </c>
      <c r="AN9349" s="3">
        <f>IFERROR(K9349/J9349,"")</f>
        <v>0</v>
      </c>
      <c r="AO9349" s="3">
        <f>IFERROR(L9349/K9349,"")</f>
        <v>0</v>
      </c>
    </row>
    <row r="9350" spans="1:41">
      <c r="A9350" t="s">
        <v>11425</v>
      </c>
      <c r="D9350">
        <v>2650</v>
      </c>
      <c r="E9350" t="s">
        <v>1174</v>
      </c>
      <c r="F9350" t="s">
        <v>1721</v>
      </c>
      <c r="I9350" t="b">
        <v>0</v>
      </c>
      <c r="J9350" s="2">
        <v>771</v>
      </c>
      <c r="K9350" s="2">
        <v>652</v>
      </c>
      <c r="L9350" s="2">
        <v>0</v>
      </c>
      <c r="M9350" s="2">
        <v>652</v>
      </c>
      <c r="N9350" s="2">
        <v>338</v>
      </c>
      <c r="O9350" s="2">
        <v>1</v>
      </c>
      <c r="P9350" s="2">
        <v>1</v>
      </c>
      <c r="Q9350" s="2">
        <v>0</v>
      </c>
      <c r="R9350" s="2">
        <v>0</v>
      </c>
      <c r="S9350" s="2">
        <v>0</v>
      </c>
      <c r="T9350" s="2">
        <v>14</v>
      </c>
      <c r="U9350" s="2">
        <v>0</v>
      </c>
      <c r="V9350" s="2">
        <v>0</v>
      </c>
      <c r="W9350" s="2">
        <v>0</v>
      </c>
      <c r="X9350" s="2">
        <v>0</v>
      </c>
      <c r="Y9350" s="2">
        <v>23</v>
      </c>
      <c r="Z9350" s="2">
        <v>13</v>
      </c>
      <c r="AA9350" s="2">
        <v>78</v>
      </c>
      <c r="AB9350" s="2">
        <v>26</v>
      </c>
      <c r="AC9350" s="2">
        <v>0</v>
      </c>
      <c r="AD9350" s="2">
        <v>0</v>
      </c>
      <c r="AE9350" s="2">
        <v>0</v>
      </c>
      <c r="AF9350" s="2">
        <v>0</v>
      </c>
      <c r="AG9350" s="2">
        <v>150</v>
      </c>
      <c r="AH9350" s="2">
        <v>0</v>
      </c>
      <c r="AI9350" s="2">
        <v>0</v>
      </c>
      <c r="AJ9350" s="2">
        <v>7</v>
      </c>
      <c r="AK9350" s="2">
        <v>0</v>
      </c>
      <c r="AL9350" s="2">
        <v>0</v>
      </c>
      <c r="AM9350" s="2">
        <v>1</v>
      </c>
      <c r="AN9350" s="3">
        <f>IFERROR(K9350/J9350,"")</f>
        <v>0</v>
      </c>
      <c r="AO9350" s="3">
        <f>IFERROR(L9350/K9350,"")</f>
        <v>0</v>
      </c>
    </row>
    <row r="9351" spans="1:41">
      <c r="A9351" t="s">
        <v>11426</v>
      </c>
      <c r="D9351">
        <v>2650</v>
      </c>
      <c r="E9351" t="s">
        <v>1174</v>
      </c>
      <c r="F9351" t="s">
        <v>1723</v>
      </c>
      <c r="I9351" t="b">
        <v>0</v>
      </c>
      <c r="J9351" s="2">
        <v>596</v>
      </c>
      <c r="K9351" s="2">
        <v>480</v>
      </c>
      <c r="L9351" s="2">
        <v>2</v>
      </c>
      <c r="M9351" s="2">
        <v>478</v>
      </c>
      <c r="N9351" s="2">
        <v>178</v>
      </c>
      <c r="O9351" s="2">
        <v>12</v>
      </c>
      <c r="P9351" s="2">
        <v>1</v>
      </c>
      <c r="Q9351" s="2">
        <v>0</v>
      </c>
      <c r="R9351" s="2">
        <v>0</v>
      </c>
      <c r="S9351" s="2">
        <v>0</v>
      </c>
      <c r="T9351" s="2">
        <v>18</v>
      </c>
      <c r="U9351" s="2">
        <v>0</v>
      </c>
      <c r="V9351" s="2">
        <v>0</v>
      </c>
      <c r="W9351" s="2">
        <v>0</v>
      </c>
      <c r="X9351" s="2">
        <v>0</v>
      </c>
      <c r="Y9351" s="2">
        <v>40</v>
      </c>
      <c r="Z9351" s="2">
        <v>8</v>
      </c>
      <c r="AA9351" s="2">
        <v>84</v>
      </c>
      <c r="AB9351" s="2">
        <v>31</v>
      </c>
      <c r="AC9351" s="2">
        <v>0</v>
      </c>
      <c r="AD9351" s="2">
        <v>0</v>
      </c>
      <c r="AE9351" s="2">
        <v>0</v>
      </c>
      <c r="AF9351" s="2">
        <v>0</v>
      </c>
      <c r="AG9351" s="2">
        <v>91</v>
      </c>
      <c r="AH9351" s="2">
        <v>0</v>
      </c>
      <c r="AI9351" s="2">
        <v>0</v>
      </c>
      <c r="AJ9351" s="2">
        <v>4</v>
      </c>
      <c r="AK9351" s="2">
        <v>4</v>
      </c>
      <c r="AL9351" s="2">
        <v>0</v>
      </c>
      <c r="AM9351" s="2">
        <v>7</v>
      </c>
      <c r="AN9351" s="3">
        <f>IFERROR(K9351/J9351,"")</f>
        <v>0</v>
      </c>
      <c r="AO9351" s="3">
        <f>IFERROR(L9351/K9351,"")</f>
        <v>0</v>
      </c>
    </row>
    <row r="9352" spans="1:41">
      <c r="A9352" t="s">
        <v>11427</v>
      </c>
      <c r="D9352">
        <v>2650</v>
      </c>
      <c r="E9352" t="s">
        <v>1174</v>
      </c>
      <c r="F9352" t="s">
        <v>1725</v>
      </c>
      <c r="I9352" t="b">
        <v>0</v>
      </c>
      <c r="J9352" s="2">
        <v>520</v>
      </c>
      <c r="K9352" s="2">
        <v>396</v>
      </c>
      <c r="L9352" s="2">
        <v>0</v>
      </c>
      <c r="M9352" s="2">
        <v>396</v>
      </c>
      <c r="N9352" s="2">
        <v>103</v>
      </c>
      <c r="O9352" s="2">
        <v>12</v>
      </c>
      <c r="P9352" s="2">
        <v>1</v>
      </c>
      <c r="Q9352" s="2">
        <v>0</v>
      </c>
      <c r="R9352" s="2">
        <v>0</v>
      </c>
      <c r="S9352" s="2">
        <v>0</v>
      </c>
      <c r="T9352" s="2">
        <v>12</v>
      </c>
      <c r="U9352" s="2">
        <v>0</v>
      </c>
      <c r="V9352" s="2">
        <v>0</v>
      </c>
      <c r="W9352" s="2">
        <v>0</v>
      </c>
      <c r="X9352" s="2">
        <v>0</v>
      </c>
      <c r="Y9352" s="2">
        <v>51</v>
      </c>
      <c r="Z9352" s="2">
        <v>13</v>
      </c>
      <c r="AA9352" s="2">
        <v>113</v>
      </c>
      <c r="AB9352" s="2">
        <v>22</v>
      </c>
      <c r="AC9352" s="2">
        <v>0</v>
      </c>
      <c r="AD9352" s="2">
        <v>0</v>
      </c>
      <c r="AE9352" s="2">
        <v>0</v>
      </c>
      <c r="AF9352" s="2">
        <v>0</v>
      </c>
      <c r="AG9352" s="2">
        <v>46</v>
      </c>
      <c r="AH9352" s="2">
        <v>0</v>
      </c>
      <c r="AI9352" s="2">
        <v>0</v>
      </c>
      <c r="AJ9352" s="2">
        <v>3</v>
      </c>
      <c r="AK9352" s="2">
        <v>2</v>
      </c>
      <c r="AL9352" s="2">
        <v>0</v>
      </c>
      <c r="AM9352" s="2">
        <v>18</v>
      </c>
      <c r="AN9352" s="3">
        <f>IFERROR(K9352/J9352,"")</f>
        <v>0</v>
      </c>
      <c r="AO9352" s="3">
        <f>IFERROR(L9352/K9352,"")</f>
        <v>0</v>
      </c>
    </row>
    <row r="9353" spans="1:41">
      <c r="A9353" t="s">
        <v>11428</v>
      </c>
      <c r="D9353">
        <v>2650</v>
      </c>
      <c r="E9353" t="s">
        <v>1174</v>
      </c>
      <c r="F9353" t="s">
        <v>1727</v>
      </c>
      <c r="I9353" t="b">
        <v>0</v>
      </c>
      <c r="J9353" s="2">
        <v>713</v>
      </c>
      <c r="K9353" s="2">
        <v>614</v>
      </c>
      <c r="L9353" s="2">
        <v>2</v>
      </c>
      <c r="M9353" s="2">
        <v>612</v>
      </c>
      <c r="N9353" s="2">
        <v>285</v>
      </c>
      <c r="O9353" s="2">
        <v>1</v>
      </c>
      <c r="P9353" s="2">
        <v>0</v>
      </c>
      <c r="Q9353" s="2">
        <v>0</v>
      </c>
      <c r="R9353" s="2">
        <v>1</v>
      </c>
      <c r="S9353" s="2">
        <v>0</v>
      </c>
      <c r="T9353" s="2">
        <v>11</v>
      </c>
      <c r="U9353" s="2">
        <v>1</v>
      </c>
      <c r="V9353" s="2">
        <v>0</v>
      </c>
      <c r="W9353" s="2">
        <v>0</v>
      </c>
      <c r="X9353" s="2">
        <v>0</v>
      </c>
      <c r="Y9353" s="2">
        <v>27</v>
      </c>
      <c r="Z9353" s="2">
        <v>7</v>
      </c>
      <c r="AA9353" s="2">
        <v>96</v>
      </c>
      <c r="AB9353" s="2">
        <v>46</v>
      </c>
      <c r="AC9353" s="2">
        <v>0</v>
      </c>
      <c r="AD9353" s="2">
        <v>0</v>
      </c>
      <c r="AE9353" s="2">
        <v>0</v>
      </c>
      <c r="AF9353" s="2">
        <v>0</v>
      </c>
      <c r="AG9353" s="2">
        <v>132</v>
      </c>
      <c r="AH9353" s="2">
        <v>0</v>
      </c>
      <c r="AI9353" s="2">
        <v>1</v>
      </c>
      <c r="AJ9353" s="2">
        <v>3</v>
      </c>
      <c r="AK9353" s="2">
        <v>0</v>
      </c>
      <c r="AL9353" s="2">
        <v>0</v>
      </c>
      <c r="AM9353" s="2">
        <v>1</v>
      </c>
      <c r="AN9353" s="3">
        <f>IFERROR(K9353/J9353,"")</f>
        <v>0</v>
      </c>
      <c r="AO9353" s="3">
        <f>IFERROR(L9353/K9353,"")</f>
        <v>0</v>
      </c>
    </row>
    <row r="9354" spans="1:41">
      <c r="A9354" t="s">
        <v>11429</v>
      </c>
      <c r="D9354">
        <v>178</v>
      </c>
      <c r="E9354" t="s">
        <v>1175</v>
      </c>
      <c r="F9354" t="s">
        <v>1301</v>
      </c>
      <c r="I9354" t="b">
        <v>0</v>
      </c>
      <c r="J9354" s="2">
        <v>433</v>
      </c>
      <c r="K9354" s="2">
        <v>282</v>
      </c>
      <c r="L9354" s="2">
        <v>2</v>
      </c>
      <c r="M9354" s="2">
        <v>280</v>
      </c>
      <c r="N9354" s="2">
        <v>186</v>
      </c>
      <c r="O9354" s="2">
        <v>1</v>
      </c>
      <c r="P9354" s="2">
        <v>0</v>
      </c>
      <c r="Q9354" s="2">
        <v>0</v>
      </c>
      <c r="R9354" s="2">
        <v>0</v>
      </c>
      <c r="S9354" s="2">
        <v>0</v>
      </c>
      <c r="T9354" s="2">
        <v>11</v>
      </c>
      <c r="U9354" s="2">
        <v>0</v>
      </c>
      <c r="V9354" s="2">
        <v>0</v>
      </c>
      <c r="W9354" s="2">
        <v>0</v>
      </c>
      <c r="X9354" s="2">
        <v>0</v>
      </c>
      <c r="Y9354" s="2">
        <v>8</v>
      </c>
      <c r="Z9354" s="2">
        <v>4</v>
      </c>
      <c r="AA9354" s="2">
        <v>13</v>
      </c>
      <c r="AB9354" s="2">
        <v>28</v>
      </c>
      <c r="AC9354" s="2">
        <v>0</v>
      </c>
      <c r="AD9354" s="2">
        <v>0</v>
      </c>
      <c r="AE9354" s="2">
        <v>0</v>
      </c>
      <c r="AF9354" s="2">
        <v>0</v>
      </c>
      <c r="AG9354" s="2">
        <v>17</v>
      </c>
      <c r="AH9354" s="2">
        <v>0</v>
      </c>
      <c r="AI9354" s="2">
        <v>0</v>
      </c>
      <c r="AJ9354" s="2">
        <v>10</v>
      </c>
      <c r="AK9354" s="2">
        <v>2</v>
      </c>
      <c r="AL9354" s="2">
        <v>0</v>
      </c>
      <c r="AM9354" s="2">
        <v>0</v>
      </c>
      <c r="AN9354" s="3">
        <f>IFERROR(K9354/J9354,"")</f>
        <v>0</v>
      </c>
      <c r="AO9354" s="3">
        <f>IFERROR(L9354/K9354,"")</f>
        <v>0</v>
      </c>
    </row>
    <row r="9355" spans="1:41">
      <c r="A9355" t="s">
        <v>11430</v>
      </c>
      <c r="D9355">
        <v>178</v>
      </c>
      <c r="E9355" t="s">
        <v>1175</v>
      </c>
      <c r="F9355" t="s">
        <v>1303</v>
      </c>
      <c r="I9355" t="b">
        <v>0</v>
      </c>
      <c r="J9355" s="2">
        <v>359</v>
      </c>
      <c r="K9355" s="2">
        <v>281</v>
      </c>
      <c r="L9355" s="2">
        <v>0</v>
      </c>
      <c r="M9355" s="2">
        <v>281</v>
      </c>
      <c r="N9355" s="2">
        <v>194</v>
      </c>
      <c r="O9355" s="2">
        <v>0</v>
      </c>
      <c r="P9355" s="2">
        <v>1</v>
      </c>
      <c r="Q9355" s="2">
        <v>0</v>
      </c>
      <c r="R9355" s="2">
        <v>0</v>
      </c>
      <c r="S9355" s="2">
        <v>0</v>
      </c>
      <c r="T9355" s="2">
        <v>9</v>
      </c>
      <c r="U9355" s="2">
        <v>0</v>
      </c>
      <c r="V9355" s="2">
        <v>0</v>
      </c>
      <c r="W9355" s="2">
        <v>0</v>
      </c>
      <c r="X9355" s="2">
        <v>0</v>
      </c>
      <c r="Y9355" s="2">
        <v>8</v>
      </c>
      <c r="Z9355" s="2">
        <v>4</v>
      </c>
      <c r="AA9355" s="2">
        <v>17</v>
      </c>
      <c r="AB9355" s="2">
        <v>25</v>
      </c>
      <c r="AC9355" s="2">
        <v>0</v>
      </c>
      <c r="AD9355" s="2">
        <v>0</v>
      </c>
      <c r="AE9355" s="2">
        <v>0</v>
      </c>
      <c r="AF9355" s="2">
        <v>0</v>
      </c>
      <c r="AG9355" s="2">
        <v>20</v>
      </c>
      <c r="AH9355" s="2">
        <v>0</v>
      </c>
      <c r="AI9355" s="2">
        <v>0</v>
      </c>
      <c r="AJ9355" s="2">
        <v>3</v>
      </c>
      <c r="AK9355" s="2">
        <v>0</v>
      </c>
      <c r="AL9355" s="2">
        <v>0</v>
      </c>
      <c r="AM9355" s="2">
        <v>0</v>
      </c>
      <c r="AN9355" s="3">
        <f>IFERROR(K9355/J9355,"")</f>
        <v>0</v>
      </c>
      <c r="AO9355" s="3">
        <f>IFERROR(L9355/K9355,"")</f>
        <v>0</v>
      </c>
    </row>
    <row r="9356" spans="1:41">
      <c r="A9356" t="s">
        <v>11431</v>
      </c>
      <c r="D9356">
        <v>122</v>
      </c>
      <c r="E9356" t="s">
        <v>1176</v>
      </c>
      <c r="F9356" t="s">
        <v>1301</v>
      </c>
      <c r="I9356" t="b">
        <v>0</v>
      </c>
      <c r="J9356" s="2">
        <v>754</v>
      </c>
      <c r="K9356" s="2">
        <v>577</v>
      </c>
      <c r="L9356" s="2">
        <v>1</v>
      </c>
      <c r="M9356" s="2">
        <v>576</v>
      </c>
      <c r="N9356" s="2">
        <v>219</v>
      </c>
      <c r="O9356" s="2">
        <v>1</v>
      </c>
      <c r="P9356" s="2">
        <v>0</v>
      </c>
      <c r="Q9356" s="2">
        <v>0</v>
      </c>
      <c r="R9356" s="2">
        <v>0</v>
      </c>
      <c r="S9356" s="2">
        <v>0</v>
      </c>
      <c r="T9356" s="2">
        <v>22</v>
      </c>
      <c r="U9356" s="2">
        <v>0</v>
      </c>
      <c r="V9356" s="2">
        <v>0</v>
      </c>
      <c r="W9356" s="2">
        <v>0</v>
      </c>
      <c r="X9356" s="2">
        <v>0</v>
      </c>
      <c r="Y9356" s="2">
        <v>45</v>
      </c>
      <c r="Z9356" s="2">
        <v>11</v>
      </c>
      <c r="AA9356" s="2">
        <v>134</v>
      </c>
      <c r="AB9356" s="2">
        <v>39</v>
      </c>
      <c r="AC9356" s="2">
        <v>0</v>
      </c>
      <c r="AD9356" s="2">
        <v>0</v>
      </c>
      <c r="AE9356" s="2">
        <v>0</v>
      </c>
      <c r="AF9356" s="2">
        <v>0</v>
      </c>
      <c r="AG9356" s="2">
        <v>92</v>
      </c>
      <c r="AH9356" s="2">
        <v>0</v>
      </c>
      <c r="AI9356" s="2">
        <v>0</v>
      </c>
      <c r="AJ9356" s="2">
        <v>4</v>
      </c>
      <c r="AK9356" s="2">
        <v>0</v>
      </c>
      <c r="AL9356" s="2">
        <v>0</v>
      </c>
      <c r="AM9356" s="2">
        <v>9</v>
      </c>
      <c r="AN9356" s="3">
        <f>IFERROR(K9356/J9356,"")</f>
        <v>0</v>
      </c>
      <c r="AO9356" s="3">
        <f>IFERROR(L9356/K9356,"")</f>
        <v>0</v>
      </c>
    </row>
    <row r="9357" spans="1:41">
      <c r="A9357" t="s">
        <v>11432</v>
      </c>
      <c r="D9357">
        <v>122</v>
      </c>
      <c r="E9357" t="s">
        <v>1176</v>
      </c>
      <c r="F9357" t="s">
        <v>1303</v>
      </c>
      <c r="I9357" t="b">
        <v>0</v>
      </c>
      <c r="J9357" s="2">
        <v>731</v>
      </c>
      <c r="K9357" s="2">
        <v>586</v>
      </c>
      <c r="L9357" s="2">
        <v>3</v>
      </c>
      <c r="M9357" s="2">
        <v>583</v>
      </c>
      <c r="N9357" s="2">
        <v>217</v>
      </c>
      <c r="O9357" s="2">
        <v>0</v>
      </c>
      <c r="P9357" s="2">
        <v>0</v>
      </c>
      <c r="Q9357" s="2">
        <v>0</v>
      </c>
      <c r="R9357" s="2">
        <v>0</v>
      </c>
      <c r="S9357" s="2">
        <v>0</v>
      </c>
      <c r="T9357" s="2">
        <v>42</v>
      </c>
      <c r="U9357" s="2">
        <v>0</v>
      </c>
      <c r="V9357" s="2">
        <v>0</v>
      </c>
      <c r="W9357" s="2">
        <v>0</v>
      </c>
      <c r="X9357" s="2">
        <v>0</v>
      </c>
      <c r="Y9357" s="2">
        <v>66</v>
      </c>
      <c r="Z9357" s="2">
        <v>9</v>
      </c>
      <c r="AA9357" s="2">
        <v>105</v>
      </c>
      <c r="AB9357" s="2">
        <v>26</v>
      </c>
      <c r="AC9357" s="2">
        <v>0</v>
      </c>
      <c r="AD9357" s="2">
        <v>0</v>
      </c>
      <c r="AE9357" s="2">
        <v>0</v>
      </c>
      <c r="AF9357" s="2">
        <v>0</v>
      </c>
      <c r="AG9357" s="2">
        <v>88</v>
      </c>
      <c r="AH9357" s="2">
        <v>0</v>
      </c>
      <c r="AI9357" s="2">
        <v>0</v>
      </c>
      <c r="AJ9357" s="2">
        <v>9</v>
      </c>
      <c r="AK9357" s="2">
        <v>16</v>
      </c>
      <c r="AL9357" s="2">
        <v>0</v>
      </c>
      <c r="AM9357" s="2">
        <v>5</v>
      </c>
      <c r="AN9357" s="3">
        <f>IFERROR(K9357/J9357,"")</f>
        <v>0</v>
      </c>
      <c r="AO9357" s="3">
        <f>IFERROR(L9357/K9357,"")</f>
        <v>0</v>
      </c>
    </row>
    <row r="9358" spans="1:41">
      <c r="A9358" t="s">
        <v>11433</v>
      </c>
      <c r="D9358">
        <v>122</v>
      </c>
      <c r="E9358" t="s">
        <v>1176</v>
      </c>
      <c r="F9358" t="s">
        <v>1305</v>
      </c>
      <c r="I9358" t="b">
        <v>0</v>
      </c>
      <c r="J9358" s="2">
        <v>602</v>
      </c>
      <c r="K9358" s="2">
        <v>482</v>
      </c>
      <c r="L9358" s="2">
        <v>2</v>
      </c>
      <c r="M9358" s="2">
        <v>480</v>
      </c>
      <c r="N9358" s="2">
        <v>191</v>
      </c>
      <c r="O9358" s="2">
        <v>0</v>
      </c>
      <c r="P9358" s="2">
        <v>0</v>
      </c>
      <c r="Q9358" s="2">
        <v>0</v>
      </c>
      <c r="R9358" s="2">
        <v>0</v>
      </c>
      <c r="S9358" s="2">
        <v>0</v>
      </c>
      <c r="T9358" s="2">
        <v>18</v>
      </c>
      <c r="U9358" s="2">
        <v>0</v>
      </c>
      <c r="V9358" s="2">
        <v>0</v>
      </c>
      <c r="W9358" s="2">
        <v>0</v>
      </c>
      <c r="X9358" s="2">
        <v>0</v>
      </c>
      <c r="Y9358" s="2">
        <v>49</v>
      </c>
      <c r="Z9358" s="2">
        <v>0</v>
      </c>
      <c r="AA9358" s="2">
        <v>104</v>
      </c>
      <c r="AB9358" s="2">
        <v>13</v>
      </c>
      <c r="AC9358" s="2">
        <v>0</v>
      </c>
      <c r="AD9358" s="2">
        <v>0</v>
      </c>
      <c r="AE9358" s="2">
        <v>0</v>
      </c>
      <c r="AF9358" s="2">
        <v>0</v>
      </c>
      <c r="AG9358" s="2">
        <v>92</v>
      </c>
      <c r="AH9358" s="2">
        <v>0</v>
      </c>
      <c r="AI9358" s="2">
        <v>0</v>
      </c>
      <c r="AJ9358" s="2">
        <v>8</v>
      </c>
      <c r="AK9358" s="2">
        <v>2</v>
      </c>
      <c r="AL9358" s="2">
        <v>0</v>
      </c>
      <c r="AM9358" s="2">
        <v>3</v>
      </c>
      <c r="AN9358" s="3">
        <f>IFERROR(K9358/J9358,"")</f>
        <v>0</v>
      </c>
      <c r="AO9358" s="3">
        <f>IFERROR(L9358/K9358,"")</f>
        <v>0</v>
      </c>
    </row>
    <row r="9359" spans="1:41">
      <c r="A9359" t="s">
        <v>11434</v>
      </c>
      <c r="D9359">
        <v>122</v>
      </c>
      <c r="E9359" t="s">
        <v>1176</v>
      </c>
      <c r="F9359" t="s">
        <v>1310</v>
      </c>
      <c r="I9359" t="b">
        <v>0</v>
      </c>
      <c r="J9359" s="2">
        <v>765</v>
      </c>
      <c r="K9359" s="2">
        <v>565</v>
      </c>
      <c r="L9359" s="2">
        <v>5</v>
      </c>
      <c r="M9359" s="2">
        <v>560</v>
      </c>
      <c r="N9359" s="2">
        <v>211</v>
      </c>
      <c r="O9359" s="2">
        <v>0</v>
      </c>
      <c r="P9359" s="2">
        <v>0</v>
      </c>
      <c r="Q9359" s="2">
        <v>0</v>
      </c>
      <c r="R9359" s="2">
        <v>0</v>
      </c>
      <c r="S9359" s="2">
        <v>0</v>
      </c>
      <c r="T9359" s="2">
        <v>32</v>
      </c>
      <c r="U9359" s="2">
        <v>0</v>
      </c>
      <c r="V9359" s="2">
        <v>0</v>
      </c>
      <c r="W9359" s="2">
        <v>0</v>
      </c>
      <c r="X9359" s="2">
        <v>0</v>
      </c>
      <c r="Y9359" s="2">
        <v>58</v>
      </c>
      <c r="Z9359" s="2">
        <v>20</v>
      </c>
      <c r="AA9359" s="2">
        <v>106</v>
      </c>
      <c r="AB9359" s="2">
        <v>28</v>
      </c>
      <c r="AC9359" s="2">
        <v>0</v>
      </c>
      <c r="AD9359" s="2">
        <v>0</v>
      </c>
      <c r="AE9359" s="2">
        <v>0</v>
      </c>
      <c r="AF9359" s="2">
        <v>0</v>
      </c>
      <c r="AG9359" s="2">
        <v>85</v>
      </c>
      <c r="AH9359" s="2">
        <v>0</v>
      </c>
      <c r="AI9359" s="2">
        <v>0</v>
      </c>
      <c r="AJ9359" s="2">
        <v>4</v>
      </c>
      <c r="AK9359" s="2">
        <v>9</v>
      </c>
      <c r="AL9359" s="2">
        <v>1</v>
      </c>
      <c r="AM9359" s="2">
        <v>6</v>
      </c>
      <c r="AN9359" s="3">
        <f>IFERROR(K9359/J9359,"")</f>
        <v>0</v>
      </c>
      <c r="AO9359" s="3">
        <f>IFERROR(L9359/K9359,"")</f>
        <v>0</v>
      </c>
    </row>
    <row r="9360" spans="1:41">
      <c r="A9360" t="s">
        <v>11435</v>
      </c>
      <c r="D9360">
        <v>122</v>
      </c>
      <c r="E9360" t="s">
        <v>1176</v>
      </c>
      <c r="F9360" t="s">
        <v>1312</v>
      </c>
      <c r="I9360" t="b">
        <v>0</v>
      </c>
      <c r="J9360" s="2">
        <v>583</v>
      </c>
      <c r="K9360" s="2">
        <v>476</v>
      </c>
      <c r="L9360" s="2">
        <v>0</v>
      </c>
      <c r="M9360" s="2">
        <v>476</v>
      </c>
      <c r="N9360" s="2">
        <v>148</v>
      </c>
      <c r="O9360" s="2">
        <v>1</v>
      </c>
      <c r="P9360" s="2">
        <v>0</v>
      </c>
      <c r="Q9360" s="2">
        <v>0</v>
      </c>
      <c r="R9360" s="2">
        <v>0</v>
      </c>
      <c r="S9360" s="2">
        <v>0</v>
      </c>
      <c r="T9360" s="2">
        <v>20</v>
      </c>
      <c r="U9360" s="2">
        <v>0</v>
      </c>
      <c r="V9360" s="2">
        <v>0</v>
      </c>
      <c r="W9360" s="2">
        <v>0</v>
      </c>
      <c r="X9360" s="2">
        <v>0</v>
      </c>
      <c r="Y9360" s="2">
        <v>48</v>
      </c>
      <c r="Z9360" s="2">
        <v>11</v>
      </c>
      <c r="AA9360" s="2">
        <v>111</v>
      </c>
      <c r="AB9360" s="2">
        <v>20</v>
      </c>
      <c r="AC9360" s="2">
        <v>0</v>
      </c>
      <c r="AD9360" s="2">
        <v>0</v>
      </c>
      <c r="AE9360" s="2">
        <v>0</v>
      </c>
      <c r="AF9360" s="2">
        <v>0</v>
      </c>
      <c r="AG9360" s="2">
        <v>94</v>
      </c>
      <c r="AH9360" s="2">
        <v>0</v>
      </c>
      <c r="AI9360" s="2">
        <v>0</v>
      </c>
      <c r="AJ9360" s="2">
        <v>7</v>
      </c>
      <c r="AK9360" s="2">
        <v>8</v>
      </c>
      <c r="AL9360" s="2">
        <v>0</v>
      </c>
      <c r="AM9360" s="2">
        <v>8</v>
      </c>
      <c r="AN9360" s="3">
        <f>IFERROR(K9360/J9360,"")</f>
        <v>0</v>
      </c>
      <c r="AO9360" s="3">
        <f>IFERROR(L9360/K9360,"")</f>
        <v>0</v>
      </c>
    </row>
    <row r="9361" spans="1:41">
      <c r="A9361" t="s">
        <v>11436</v>
      </c>
      <c r="D9361">
        <v>122</v>
      </c>
      <c r="E9361" t="s">
        <v>1176</v>
      </c>
      <c r="F9361" t="s">
        <v>1314</v>
      </c>
      <c r="I9361" t="b">
        <v>0</v>
      </c>
      <c r="J9361" s="2">
        <v>585</v>
      </c>
      <c r="K9361" s="2">
        <v>441</v>
      </c>
      <c r="L9361" s="2">
        <v>2</v>
      </c>
      <c r="M9361" s="2">
        <v>439</v>
      </c>
      <c r="N9361" s="2">
        <v>159</v>
      </c>
      <c r="O9361" s="2">
        <v>0</v>
      </c>
      <c r="P9361" s="2">
        <v>1</v>
      </c>
      <c r="Q9361" s="2">
        <v>0</v>
      </c>
      <c r="R9361" s="2">
        <v>0</v>
      </c>
      <c r="S9361" s="2">
        <v>0</v>
      </c>
      <c r="T9361" s="2">
        <v>30</v>
      </c>
      <c r="U9361" s="2">
        <v>0</v>
      </c>
      <c r="V9361" s="2">
        <v>0</v>
      </c>
      <c r="W9361" s="2">
        <v>0</v>
      </c>
      <c r="X9361" s="2">
        <v>0</v>
      </c>
      <c r="Y9361" s="2">
        <v>42</v>
      </c>
      <c r="Z9361" s="2">
        <v>3</v>
      </c>
      <c r="AA9361" s="2">
        <v>80</v>
      </c>
      <c r="AB9361" s="2">
        <v>16</v>
      </c>
      <c r="AC9361" s="2">
        <v>0</v>
      </c>
      <c r="AD9361" s="2">
        <v>0</v>
      </c>
      <c r="AE9361" s="2">
        <v>0</v>
      </c>
      <c r="AF9361" s="2">
        <v>0</v>
      </c>
      <c r="AG9361" s="2">
        <v>90</v>
      </c>
      <c r="AH9361" s="2">
        <v>0</v>
      </c>
      <c r="AI9361" s="2">
        <v>0</v>
      </c>
      <c r="AJ9361" s="2">
        <v>6</v>
      </c>
      <c r="AK9361" s="2">
        <v>9</v>
      </c>
      <c r="AL9361" s="2">
        <v>1</v>
      </c>
      <c r="AM9361" s="2">
        <v>2</v>
      </c>
      <c r="AN9361" s="3">
        <f>IFERROR(K9361/J9361,"")</f>
        <v>0</v>
      </c>
      <c r="AO9361" s="3">
        <f>IFERROR(L9361/K9361,"")</f>
        <v>0</v>
      </c>
    </row>
    <row r="9362" spans="1:41">
      <c r="A9362" t="s">
        <v>11437</v>
      </c>
      <c r="D9362">
        <v>122</v>
      </c>
      <c r="E9362" t="s">
        <v>1176</v>
      </c>
      <c r="F9362" t="s">
        <v>1322</v>
      </c>
      <c r="I9362" t="b">
        <v>0</v>
      </c>
      <c r="J9362" s="2">
        <v>682</v>
      </c>
      <c r="K9362" s="2">
        <v>527</v>
      </c>
      <c r="L9362" s="2">
        <v>1</v>
      </c>
      <c r="M9362" s="2">
        <v>526</v>
      </c>
      <c r="N9362" s="2">
        <v>198</v>
      </c>
      <c r="O9362" s="2">
        <v>0</v>
      </c>
      <c r="P9362" s="2">
        <v>1</v>
      </c>
      <c r="Q9362" s="2">
        <v>0</v>
      </c>
      <c r="R9362" s="2">
        <v>0</v>
      </c>
      <c r="S9362" s="2">
        <v>0</v>
      </c>
      <c r="T9362" s="2">
        <v>33</v>
      </c>
      <c r="U9362" s="2">
        <v>0</v>
      </c>
      <c r="V9362" s="2">
        <v>1</v>
      </c>
      <c r="W9362" s="2">
        <v>0</v>
      </c>
      <c r="X9362" s="2">
        <v>0</v>
      </c>
      <c r="Y9362" s="2">
        <v>39</v>
      </c>
      <c r="Z9362" s="2">
        <v>3</v>
      </c>
      <c r="AA9362" s="2">
        <v>133</v>
      </c>
      <c r="AB9362" s="2">
        <v>37</v>
      </c>
      <c r="AC9362" s="2">
        <v>1</v>
      </c>
      <c r="AD9362" s="2">
        <v>0</v>
      </c>
      <c r="AE9362" s="2">
        <v>0</v>
      </c>
      <c r="AF9362" s="2">
        <v>0</v>
      </c>
      <c r="AG9362" s="2">
        <v>67</v>
      </c>
      <c r="AH9362" s="2">
        <v>0</v>
      </c>
      <c r="AI9362" s="2">
        <v>0</v>
      </c>
      <c r="AJ9362" s="2">
        <v>2</v>
      </c>
      <c r="AK9362" s="2">
        <v>7</v>
      </c>
      <c r="AL9362" s="2">
        <v>0</v>
      </c>
      <c r="AM9362" s="2">
        <v>4</v>
      </c>
      <c r="AN9362" s="3">
        <f>IFERROR(K9362/J9362,"")</f>
        <v>0</v>
      </c>
      <c r="AO9362" s="3">
        <f>IFERROR(L9362/K9362,"")</f>
        <v>0</v>
      </c>
    </row>
    <row r="9363" spans="1:41">
      <c r="A9363" t="s">
        <v>11438</v>
      </c>
      <c r="D9363">
        <v>122</v>
      </c>
      <c r="E9363" t="s">
        <v>1176</v>
      </c>
      <c r="F9363" t="s">
        <v>1324</v>
      </c>
      <c r="I9363" t="b">
        <v>0</v>
      </c>
      <c r="J9363" s="2">
        <v>731</v>
      </c>
      <c r="K9363" s="2">
        <v>559</v>
      </c>
      <c r="L9363" s="2">
        <v>3</v>
      </c>
      <c r="M9363" s="2">
        <v>556</v>
      </c>
      <c r="N9363" s="2">
        <v>219</v>
      </c>
      <c r="O9363" s="2">
        <v>2</v>
      </c>
      <c r="P9363" s="2">
        <v>0</v>
      </c>
      <c r="Q9363" s="2">
        <v>0</v>
      </c>
      <c r="R9363" s="2">
        <v>0</v>
      </c>
      <c r="S9363" s="2">
        <v>0</v>
      </c>
      <c r="T9363" s="2">
        <v>37</v>
      </c>
      <c r="U9363" s="2">
        <v>0</v>
      </c>
      <c r="V9363" s="2">
        <v>0</v>
      </c>
      <c r="W9363" s="2">
        <v>0</v>
      </c>
      <c r="X9363" s="2">
        <v>0</v>
      </c>
      <c r="Y9363" s="2">
        <v>46</v>
      </c>
      <c r="Z9363" s="2">
        <v>10</v>
      </c>
      <c r="AA9363" s="2">
        <v>100</v>
      </c>
      <c r="AB9363" s="2">
        <v>17</v>
      </c>
      <c r="AC9363" s="2">
        <v>0</v>
      </c>
      <c r="AD9363" s="2">
        <v>0</v>
      </c>
      <c r="AE9363" s="2">
        <v>0</v>
      </c>
      <c r="AF9363" s="2">
        <v>0</v>
      </c>
      <c r="AG9363" s="2">
        <v>110</v>
      </c>
      <c r="AH9363" s="2">
        <v>0</v>
      </c>
      <c r="AI9363" s="2">
        <v>0</v>
      </c>
      <c r="AJ9363" s="2">
        <v>9</v>
      </c>
      <c r="AK9363" s="2">
        <v>2</v>
      </c>
      <c r="AL9363" s="2">
        <v>0</v>
      </c>
      <c r="AM9363" s="2">
        <v>4</v>
      </c>
      <c r="AN9363" s="3">
        <f>IFERROR(K9363/J9363,"")</f>
        <v>0</v>
      </c>
      <c r="AO9363" s="3">
        <f>IFERROR(L9363/K9363,"")</f>
        <v>0</v>
      </c>
    </row>
    <row r="9364" spans="1:41">
      <c r="A9364" t="s">
        <v>11439</v>
      </c>
      <c r="D9364">
        <v>4701</v>
      </c>
      <c r="E9364" t="s">
        <v>1177</v>
      </c>
      <c r="F9364" t="s">
        <v>1301</v>
      </c>
      <c r="I9364" t="b">
        <v>0</v>
      </c>
      <c r="J9364" s="2">
        <v>420</v>
      </c>
      <c r="K9364" s="2">
        <v>354</v>
      </c>
      <c r="L9364" s="2">
        <v>2</v>
      </c>
      <c r="M9364" s="2">
        <v>352</v>
      </c>
      <c r="N9364" s="2">
        <v>3</v>
      </c>
      <c r="O9364" s="2">
        <v>1</v>
      </c>
      <c r="P9364" s="2">
        <v>0</v>
      </c>
      <c r="Q9364" s="2">
        <v>0</v>
      </c>
      <c r="R9364" s="2">
        <v>0</v>
      </c>
      <c r="S9364" s="2">
        <v>0</v>
      </c>
      <c r="T9364" s="2">
        <v>220</v>
      </c>
      <c r="U9364" s="2">
        <v>0</v>
      </c>
      <c r="V9364" s="2">
        <v>0</v>
      </c>
      <c r="W9364" s="2">
        <v>0</v>
      </c>
      <c r="X9364" s="2">
        <v>0</v>
      </c>
      <c r="Y9364" s="2">
        <v>5</v>
      </c>
      <c r="Z9364" s="2">
        <v>0</v>
      </c>
      <c r="AA9364" s="2">
        <v>75</v>
      </c>
      <c r="AB9364" s="2">
        <v>2</v>
      </c>
      <c r="AC9364" s="2">
        <v>1</v>
      </c>
      <c r="AD9364" s="2">
        <v>0</v>
      </c>
      <c r="AE9364" s="2">
        <v>0</v>
      </c>
      <c r="AF9364" s="2">
        <v>0</v>
      </c>
      <c r="AG9364" s="2">
        <v>4</v>
      </c>
      <c r="AH9364" s="2">
        <v>0</v>
      </c>
      <c r="AI9364" s="2">
        <v>0</v>
      </c>
      <c r="AJ9364" s="2">
        <v>3</v>
      </c>
      <c r="AK9364" s="2">
        <v>37</v>
      </c>
      <c r="AL9364" s="2">
        <v>0</v>
      </c>
      <c r="AM9364" s="2">
        <v>1</v>
      </c>
      <c r="AN9364" s="3">
        <f>IFERROR(K9364/J9364,"")</f>
        <v>0</v>
      </c>
      <c r="AO9364" s="3">
        <f>IFERROR(L9364/K9364,"")</f>
        <v>0</v>
      </c>
    </row>
    <row r="9365" spans="1:41">
      <c r="A9365" t="s">
        <v>11440</v>
      </c>
      <c r="D9365">
        <v>339</v>
      </c>
      <c r="E9365" t="s">
        <v>1178</v>
      </c>
      <c r="F9365" t="s">
        <v>1301</v>
      </c>
      <c r="I9365" t="b">
        <v>0</v>
      </c>
      <c r="J9365" s="2">
        <v>395</v>
      </c>
      <c r="K9365" s="2">
        <v>329</v>
      </c>
      <c r="L9365" s="2">
        <v>0</v>
      </c>
      <c r="M9365" s="2">
        <v>329</v>
      </c>
      <c r="N9365" s="2">
        <v>183</v>
      </c>
      <c r="O9365" s="2">
        <v>2</v>
      </c>
      <c r="P9365" s="2">
        <v>1</v>
      </c>
      <c r="Q9365" s="2">
        <v>0</v>
      </c>
      <c r="R9365" s="2">
        <v>0</v>
      </c>
      <c r="S9365" s="2">
        <v>0</v>
      </c>
      <c r="T9365" s="2">
        <v>19</v>
      </c>
      <c r="U9365" s="2">
        <v>0</v>
      </c>
      <c r="V9365" s="2">
        <v>0</v>
      </c>
      <c r="W9365" s="2">
        <v>0</v>
      </c>
      <c r="X9365" s="2">
        <v>0</v>
      </c>
      <c r="Y9365" s="2">
        <v>15</v>
      </c>
      <c r="Z9365" s="2">
        <v>7</v>
      </c>
      <c r="AA9365" s="2">
        <v>27</v>
      </c>
      <c r="AB9365" s="2">
        <v>17</v>
      </c>
      <c r="AC9365" s="2">
        <v>0</v>
      </c>
      <c r="AD9365" s="2">
        <v>0</v>
      </c>
      <c r="AE9365" s="2">
        <v>0</v>
      </c>
      <c r="AF9365" s="2">
        <v>0</v>
      </c>
      <c r="AG9365" s="2">
        <v>51</v>
      </c>
      <c r="AH9365" s="2">
        <v>0</v>
      </c>
      <c r="AI9365" s="2">
        <v>0</v>
      </c>
      <c r="AJ9365" s="2">
        <v>4</v>
      </c>
      <c r="AK9365" s="2">
        <v>2</v>
      </c>
      <c r="AL9365" s="2">
        <v>0</v>
      </c>
      <c r="AM9365" s="2">
        <v>1</v>
      </c>
      <c r="AN9365" s="3">
        <f>IFERROR(K9365/J9365,"")</f>
        <v>0</v>
      </c>
      <c r="AO9365" s="3">
        <f>IFERROR(L9365/K9365,"")</f>
        <v>0</v>
      </c>
    </row>
    <row r="9366" spans="1:41">
      <c r="A9366" t="s">
        <v>11441</v>
      </c>
      <c r="D9366">
        <v>460</v>
      </c>
      <c r="E9366" t="s">
        <v>1179</v>
      </c>
      <c r="F9366" t="s">
        <v>1301</v>
      </c>
      <c r="I9366" t="b">
        <v>0</v>
      </c>
      <c r="J9366" s="2">
        <v>449</v>
      </c>
      <c r="K9366" s="2">
        <v>338</v>
      </c>
      <c r="L9366" s="2">
        <v>4</v>
      </c>
      <c r="M9366" s="2">
        <v>334</v>
      </c>
      <c r="N9366" s="2">
        <v>108</v>
      </c>
      <c r="O9366" s="2">
        <v>2</v>
      </c>
      <c r="P9366" s="2">
        <v>5</v>
      </c>
      <c r="Q9366" s="2">
        <v>0</v>
      </c>
      <c r="R9366" s="2">
        <v>0</v>
      </c>
      <c r="S9366" s="2">
        <v>2</v>
      </c>
      <c r="T9366" s="2">
        <v>21</v>
      </c>
      <c r="U9366" s="2">
        <v>0</v>
      </c>
      <c r="V9366" s="2">
        <v>0</v>
      </c>
      <c r="W9366" s="2">
        <v>0</v>
      </c>
      <c r="X9366" s="2">
        <v>0</v>
      </c>
      <c r="Y9366" s="2">
        <v>23</v>
      </c>
      <c r="Z9366" s="2">
        <v>6</v>
      </c>
      <c r="AA9366" s="2">
        <v>59</v>
      </c>
      <c r="AB9366" s="2">
        <v>57</v>
      </c>
      <c r="AC9366" s="2">
        <v>0</v>
      </c>
      <c r="AD9366" s="2">
        <v>0</v>
      </c>
      <c r="AE9366" s="2">
        <v>1</v>
      </c>
      <c r="AF9366" s="2">
        <v>0</v>
      </c>
      <c r="AG9366" s="2">
        <v>38</v>
      </c>
      <c r="AH9366" s="2">
        <v>0</v>
      </c>
      <c r="AI9366" s="2">
        <v>0</v>
      </c>
      <c r="AJ9366" s="2">
        <v>3</v>
      </c>
      <c r="AK9366" s="2">
        <v>5</v>
      </c>
      <c r="AL9366" s="2">
        <v>0</v>
      </c>
      <c r="AM9366" s="2">
        <v>4</v>
      </c>
      <c r="AN9366" s="3">
        <f>IFERROR(K9366/J9366,"")</f>
        <v>0</v>
      </c>
      <c r="AO9366" s="3">
        <f>IFERROR(L9366/K9366,"")</f>
        <v>0</v>
      </c>
    </row>
    <row r="9367" spans="1:41">
      <c r="A9367" t="s">
        <v>11442</v>
      </c>
      <c r="D9367">
        <v>127</v>
      </c>
      <c r="E9367" t="s">
        <v>1180</v>
      </c>
      <c r="F9367" t="s">
        <v>1301</v>
      </c>
      <c r="I9367" t="b">
        <v>0</v>
      </c>
      <c r="J9367" s="2">
        <v>322</v>
      </c>
      <c r="K9367" s="2">
        <v>259</v>
      </c>
      <c r="L9367" s="2">
        <v>0</v>
      </c>
      <c r="M9367" s="2">
        <v>259</v>
      </c>
      <c r="N9367" s="2">
        <v>136</v>
      </c>
      <c r="O9367" s="2">
        <v>0</v>
      </c>
      <c r="P9367" s="2">
        <v>0</v>
      </c>
      <c r="Q9367" s="2">
        <v>1</v>
      </c>
      <c r="R9367" s="2">
        <v>0</v>
      </c>
      <c r="S9367" s="2">
        <v>0</v>
      </c>
      <c r="T9367" s="2">
        <v>8</v>
      </c>
      <c r="U9367" s="2">
        <v>0</v>
      </c>
      <c r="V9367" s="2">
        <v>0</v>
      </c>
      <c r="W9367" s="2">
        <v>0</v>
      </c>
      <c r="X9367" s="2">
        <v>0</v>
      </c>
      <c r="Y9367" s="2">
        <v>9</v>
      </c>
      <c r="Z9367" s="2">
        <v>2</v>
      </c>
      <c r="AA9367" s="2">
        <v>24</v>
      </c>
      <c r="AB9367" s="2">
        <v>29</v>
      </c>
      <c r="AC9367" s="2">
        <v>0</v>
      </c>
      <c r="AD9367" s="2">
        <v>0</v>
      </c>
      <c r="AE9367" s="2">
        <v>0</v>
      </c>
      <c r="AF9367" s="2">
        <v>0</v>
      </c>
      <c r="AG9367" s="2">
        <v>38</v>
      </c>
      <c r="AH9367" s="2">
        <v>0</v>
      </c>
      <c r="AI9367" s="2">
        <v>0</v>
      </c>
      <c r="AJ9367" s="2">
        <v>10</v>
      </c>
      <c r="AK9367" s="2">
        <v>1</v>
      </c>
      <c r="AL9367" s="2">
        <v>1</v>
      </c>
      <c r="AM9367" s="2">
        <v>0</v>
      </c>
      <c r="AN9367" s="3">
        <f>IFERROR(K9367/J9367,"")</f>
        <v>0</v>
      </c>
      <c r="AO9367" s="3">
        <f>IFERROR(L9367/K9367,"")</f>
        <v>0</v>
      </c>
    </row>
    <row r="9368" spans="1:41">
      <c r="A9368" t="s">
        <v>11443</v>
      </c>
      <c r="D9368">
        <v>789</v>
      </c>
      <c r="E9368" t="s">
        <v>1181</v>
      </c>
      <c r="F9368" t="s">
        <v>1301</v>
      </c>
      <c r="I9368" t="b">
        <v>0</v>
      </c>
      <c r="J9368" s="2">
        <v>386</v>
      </c>
      <c r="K9368" s="2">
        <v>284</v>
      </c>
      <c r="L9368" s="2">
        <v>2</v>
      </c>
      <c r="M9368" s="2">
        <v>282</v>
      </c>
      <c r="N9368" s="2">
        <v>87</v>
      </c>
      <c r="O9368" s="2">
        <v>0</v>
      </c>
      <c r="P9368" s="2">
        <v>0</v>
      </c>
      <c r="Q9368" s="2">
        <v>0</v>
      </c>
      <c r="R9368" s="2">
        <v>0</v>
      </c>
      <c r="S9368" s="2">
        <v>0</v>
      </c>
      <c r="T9368" s="2">
        <v>9</v>
      </c>
      <c r="U9368" s="2">
        <v>0</v>
      </c>
      <c r="V9368" s="2">
        <v>0</v>
      </c>
      <c r="W9368" s="2">
        <v>0</v>
      </c>
      <c r="X9368" s="2">
        <v>0</v>
      </c>
      <c r="Y9368" s="2">
        <v>52</v>
      </c>
      <c r="Z9368" s="2">
        <v>9</v>
      </c>
      <c r="AA9368" s="2">
        <v>88</v>
      </c>
      <c r="AB9368" s="2">
        <v>2</v>
      </c>
      <c r="AC9368" s="2">
        <v>0</v>
      </c>
      <c r="AD9368" s="2">
        <v>0</v>
      </c>
      <c r="AE9368" s="2">
        <v>0</v>
      </c>
      <c r="AF9368" s="2">
        <v>0</v>
      </c>
      <c r="AG9368" s="2">
        <v>30</v>
      </c>
      <c r="AH9368" s="2">
        <v>0</v>
      </c>
      <c r="AI9368" s="2">
        <v>0</v>
      </c>
      <c r="AJ9368" s="2">
        <v>3</v>
      </c>
      <c r="AK9368" s="2">
        <v>0</v>
      </c>
      <c r="AL9368" s="2">
        <v>0</v>
      </c>
      <c r="AM9368" s="2">
        <v>2</v>
      </c>
      <c r="AN9368" s="3">
        <f>IFERROR(K9368/J9368,"")</f>
        <v>0</v>
      </c>
      <c r="AO9368" s="3">
        <f>IFERROR(L9368/K9368,"")</f>
        <v>0</v>
      </c>
    </row>
    <row r="9369" spans="1:41">
      <c r="A9369" t="s">
        <v>11444</v>
      </c>
      <c r="D9369">
        <v>713</v>
      </c>
      <c r="E9369" t="s">
        <v>1182</v>
      </c>
      <c r="F9369" t="s">
        <v>1301</v>
      </c>
      <c r="I9369" t="b">
        <v>0</v>
      </c>
      <c r="J9369" s="2">
        <v>348</v>
      </c>
      <c r="K9369" s="2">
        <v>279</v>
      </c>
      <c r="L9369" s="2">
        <v>0</v>
      </c>
      <c r="M9369" s="2">
        <v>279</v>
      </c>
      <c r="N9369" s="2">
        <v>198</v>
      </c>
      <c r="O9369" s="2">
        <v>0</v>
      </c>
      <c r="P9369" s="2">
        <v>0</v>
      </c>
      <c r="Q9369" s="2">
        <v>0</v>
      </c>
      <c r="R9369" s="2">
        <v>0</v>
      </c>
      <c r="S9369" s="2">
        <v>0</v>
      </c>
      <c r="T9369" s="2">
        <v>3</v>
      </c>
      <c r="U9369" s="2">
        <v>0</v>
      </c>
      <c r="V9369" s="2">
        <v>0</v>
      </c>
      <c r="W9369" s="2">
        <v>0</v>
      </c>
      <c r="X9369" s="2">
        <v>0</v>
      </c>
      <c r="Y9369" s="2">
        <v>7</v>
      </c>
      <c r="Z9369" s="2">
        <v>3</v>
      </c>
      <c r="AA9369" s="2">
        <v>11</v>
      </c>
      <c r="AB9369" s="2">
        <v>30</v>
      </c>
      <c r="AC9369" s="2">
        <v>0</v>
      </c>
      <c r="AD9369" s="2">
        <v>0</v>
      </c>
      <c r="AE9369" s="2">
        <v>0</v>
      </c>
      <c r="AF9369" s="2">
        <v>0</v>
      </c>
      <c r="AG9369" s="2">
        <v>22</v>
      </c>
      <c r="AH9369" s="2">
        <v>0</v>
      </c>
      <c r="AI9369" s="2">
        <v>0</v>
      </c>
      <c r="AJ9369" s="2">
        <v>5</v>
      </c>
      <c r="AK9369" s="2">
        <v>0</v>
      </c>
      <c r="AL9369" s="2">
        <v>0</v>
      </c>
      <c r="AM9369" s="2">
        <v>0</v>
      </c>
      <c r="AN9369" s="3">
        <f>IFERROR(K9369/J9369,"")</f>
        <v>0</v>
      </c>
      <c r="AO9369" s="3">
        <f>IFERROR(L9369/K9369,"")</f>
        <v>0</v>
      </c>
    </row>
    <row r="9370" spans="1:41">
      <c r="A9370" t="s">
        <v>11445</v>
      </c>
      <c r="D9370">
        <v>8700</v>
      </c>
      <c r="E9370" t="s">
        <v>1183</v>
      </c>
      <c r="F9370" t="s">
        <v>1301</v>
      </c>
      <c r="I9370" t="b">
        <v>0</v>
      </c>
      <c r="J9370" s="2">
        <v>693</v>
      </c>
      <c r="K9370" s="2">
        <v>492</v>
      </c>
      <c r="L9370" s="2">
        <v>3</v>
      </c>
      <c r="M9370" s="2">
        <v>489</v>
      </c>
      <c r="N9370" s="2">
        <v>233</v>
      </c>
      <c r="O9370" s="2">
        <v>2</v>
      </c>
      <c r="P9370" s="2">
        <v>0</v>
      </c>
      <c r="Q9370" s="2">
        <v>1</v>
      </c>
      <c r="R9370" s="2">
        <v>0</v>
      </c>
      <c r="S9370" s="2">
        <v>0</v>
      </c>
      <c r="T9370" s="2">
        <v>28</v>
      </c>
      <c r="U9370" s="2">
        <v>0</v>
      </c>
      <c r="V9370" s="2">
        <v>0</v>
      </c>
      <c r="W9370" s="2">
        <v>0</v>
      </c>
      <c r="X9370" s="2">
        <v>0</v>
      </c>
      <c r="Y9370" s="2">
        <v>29</v>
      </c>
      <c r="Z9370" s="2">
        <v>3</v>
      </c>
      <c r="AA9370" s="2">
        <v>64</v>
      </c>
      <c r="AB9370" s="2">
        <v>48</v>
      </c>
      <c r="AC9370" s="2">
        <v>1</v>
      </c>
      <c r="AD9370" s="2">
        <v>0</v>
      </c>
      <c r="AE9370" s="2">
        <v>0</v>
      </c>
      <c r="AF9370" s="2">
        <v>0</v>
      </c>
      <c r="AG9370" s="2">
        <v>70</v>
      </c>
      <c r="AH9370" s="2">
        <v>0</v>
      </c>
      <c r="AI9370" s="2">
        <v>0</v>
      </c>
      <c r="AJ9370" s="2">
        <v>6</v>
      </c>
      <c r="AK9370" s="2">
        <v>3</v>
      </c>
      <c r="AL9370" s="2">
        <v>0</v>
      </c>
      <c r="AM9370" s="2">
        <v>1</v>
      </c>
      <c r="AN9370" s="3">
        <f>IFERROR(K9370/J9370,"")</f>
        <v>0</v>
      </c>
      <c r="AO9370" s="3">
        <f>IFERROR(L9370/K9370,"")</f>
        <v>0</v>
      </c>
    </row>
    <row r="9371" spans="1:41">
      <c r="A9371" t="s">
        <v>11446</v>
      </c>
      <c r="D9371">
        <v>8700</v>
      </c>
      <c r="E9371" t="s">
        <v>1183</v>
      </c>
      <c r="F9371" t="s">
        <v>1303</v>
      </c>
      <c r="I9371" t="b">
        <v>0</v>
      </c>
      <c r="J9371" s="2">
        <v>569</v>
      </c>
      <c r="K9371" s="2">
        <v>368</v>
      </c>
      <c r="L9371" s="2">
        <v>7</v>
      </c>
      <c r="M9371" s="2">
        <v>361</v>
      </c>
      <c r="N9371" s="2">
        <v>70</v>
      </c>
      <c r="O9371" s="2">
        <v>15</v>
      </c>
      <c r="P9371" s="2">
        <v>0</v>
      </c>
      <c r="Q9371" s="2">
        <v>0</v>
      </c>
      <c r="R9371" s="2">
        <v>0</v>
      </c>
      <c r="S9371" s="2">
        <v>0</v>
      </c>
      <c r="T9371" s="2">
        <v>43</v>
      </c>
      <c r="U9371" s="2">
        <v>0</v>
      </c>
      <c r="V9371" s="2">
        <v>0</v>
      </c>
      <c r="W9371" s="2">
        <v>0</v>
      </c>
      <c r="X9371" s="2">
        <v>0</v>
      </c>
      <c r="Y9371" s="2">
        <v>33</v>
      </c>
      <c r="Z9371" s="2">
        <v>12</v>
      </c>
      <c r="AA9371" s="2">
        <v>94</v>
      </c>
      <c r="AB9371" s="2">
        <v>5</v>
      </c>
      <c r="AC9371" s="2">
        <v>1</v>
      </c>
      <c r="AD9371" s="2">
        <v>0</v>
      </c>
      <c r="AE9371" s="2">
        <v>0</v>
      </c>
      <c r="AF9371" s="2">
        <v>1</v>
      </c>
      <c r="AG9371" s="2">
        <v>52</v>
      </c>
      <c r="AH9371" s="2">
        <v>0</v>
      </c>
      <c r="AI9371" s="2">
        <v>0</v>
      </c>
      <c r="AJ9371" s="2">
        <v>3</v>
      </c>
      <c r="AK9371" s="2">
        <v>9</v>
      </c>
      <c r="AL9371" s="2">
        <v>0</v>
      </c>
      <c r="AM9371" s="2">
        <v>23</v>
      </c>
      <c r="AN9371" s="3">
        <f>IFERROR(K9371/J9371,"")</f>
        <v>0</v>
      </c>
      <c r="AO9371" s="3">
        <f>IFERROR(L9371/K9371,"")</f>
        <v>0</v>
      </c>
    </row>
    <row r="9372" spans="1:41">
      <c r="A9372" t="s">
        <v>11447</v>
      </c>
      <c r="D9372">
        <v>8700</v>
      </c>
      <c r="E9372" t="s">
        <v>1183</v>
      </c>
      <c r="F9372" t="s">
        <v>1305</v>
      </c>
      <c r="I9372" t="b">
        <v>0</v>
      </c>
      <c r="J9372" s="2">
        <v>692</v>
      </c>
      <c r="K9372" s="2">
        <v>486</v>
      </c>
      <c r="L9372" s="2">
        <v>0</v>
      </c>
      <c r="M9372" s="2">
        <v>486</v>
      </c>
      <c r="N9372" s="2">
        <v>133</v>
      </c>
      <c r="O9372" s="2">
        <v>6</v>
      </c>
      <c r="P9372" s="2">
        <v>0</v>
      </c>
      <c r="Q9372" s="2">
        <v>0</v>
      </c>
      <c r="R9372" s="2">
        <v>0</v>
      </c>
      <c r="S9372" s="2">
        <v>0</v>
      </c>
      <c r="T9372" s="2">
        <v>120</v>
      </c>
      <c r="U9372" s="2">
        <v>0</v>
      </c>
      <c r="V9372" s="2">
        <v>0</v>
      </c>
      <c r="W9372" s="2">
        <v>0</v>
      </c>
      <c r="X9372" s="2">
        <v>0</v>
      </c>
      <c r="Y9372" s="2">
        <v>12</v>
      </c>
      <c r="Z9372" s="2">
        <v>3</v>
      </c>
      <c r="AA9372" s="2">
        <v>114</v>
      </c>
      <c r="AB9372" s="2">
        <v>21</v>
      </c>
      <c r="AC9372" s="2">
        <v>0</v>
      </c>
      <c r="AD9372" s="2">
        <v>0</v>
      </c>
      <c r="AE9372" s="2">
        <v>0</v>
      </c>
      <c r="AF9372" s="2">
        <v>0</v>
      </c>
      <c r="AG9372" s="2">
        <v>58</v>
      </c>
      <c r="AH9372" s="2">
        <v>0</v>
      </c>
      <c r="AI9372" s="2">
        <v>0</v>
      </c>
      <c r="AJ9372" s="2">
        <v>2</v>
      </c>
      <c r="AK9372" s="2">
        <v>15</v>
      </c>
      <c r="AL9372" s="2">
        <v>0</v>
      </c>
      <c r="AM9372" s="2">
        <v>2</v>
      </c>
      <c r="AN9372" s="3">
        <f>IFERROR(K9372/J9372,"")</f>
        <v>0</v>
      </c>
      <c r="AO9372" s="3">
        <f>IFERROR(L9372/K9372,"")</f>
        <v>0</v>
      </c>
    </row>
    <row r="9373" spans="1:41">
      <c r="A9373" t="s">
        <v>11448</v>
      </c>
      <c r="D9373">
        <v>8700</v>
      </c>
      <c r="E9373" t="s">
        <v>1183</v>
      </c>
      <c r="F9373" t="s">
        <v>1310</v>
      </c>
      <c r="I9373" t="b">
        <v>0</v>
      </c>
      <c r="J9373" s="2">
        <v>563</v>
      </c>
      <c r="K9373" s="2">
        <v>419</v>
      </c>
      <c r="L9373" s="2">
        <v>2</v>
      </c>
      <c r="M9373" s="2">
        <v>417</v>
      </c>
      <c r="N9373" s="2">
        <v>55</v>
      </c>
      <c r="O9373" s="2">
        <v>6</v>
      </c>
      <c r="P9373" s="2">
        <v>1</v>
      </c>
      <c r="Q9373" s="2">
        <v>0</v>
      </c>
      <c r="R9373" s="2">
        <v>0</v>
      </c>
      <c r="S9373" s="2">
        <v>0</v>
      </c>
      <c r="T9373" s="2">
        <v>33</v>
      </c>
      <c r="U9373" s="2">
        <v>0</v>
      </c>
      <c r="V9373" s="2">
        <v>1</v>
      </c>
      <c r="W9373" s="2">
        <v>0</v>
      </c>
      <c r="X9373" s="2">
        <v>0</v>
      </c>
      <c r="Y9373" s="2">
        <v>51</v>
      </c>
      <c r="Z9373" s="2">
        <v>11</v>
      </c>
      <c r="AA9373" s="2">
        <v>145</v>
      </c>
      <c r="AB9373" s="2">
        <v>9</v>
      </c>
      <c r="AC9373" s="2">
        <v>0</v>
      </c>
      <c r="AD9373" s="2">
        <v>0</v>
      </c>
      <c r="AE9373" s="2">
        <v>0</v>
      </c>
      <c r="AF9373" s="2">
        <v>0</v>
      </c>
      <c r="AG9373" s="2">
        <v>34</v>
      </c>
      <c r="AH9373" s="2">
        <v>0</v>
      </c>
      <c r="AI9373" s="2">
        <v>0</v>
      </c>
      <c r="AJ9373" s="2">
        <v>4</v>
      </c>
      <c r="AK9373" s="2">
        <v>32</v>
      </c>
      <c r="AL9373" s="2">
        <v>0</v>
      </c>
      <c r="AM9373" s="2">
        <v>35</v>
      </c>
      <c r="AN9373" s="3">
        <f>IFERROR(K9373/J9373,"")</f>
        <v>0</v>
      </c>
      <c r="AO9373" s="3">
        <f>IFERROR(L9373/K9373,"")</f>
        <v>0</v>
      </c>
    </row>
    <row r="9374" spans="1:41">
      <c r="A9374" t="s">
        <v>11449</v>
      </c>
      <c r="D9374">
        <v>8700</v>
      </c>
      <c r="E9374" t="s">
        <v>1183</v>
      </c>
      <c r="F9374" t="s">
        <v>1312</v>
      </c>
      <c r="I9374" t="b">
        <v>0</v>
      </c>
      <c r="J9374" s="2">
        <v>692</v>
      </c>
      <c r="K9374" s="2">
        <v>535</v>
      </c>
      <c r="L9374" s="2">
        <v>3</v>
      </c>
      <c r="M9374" s="2">
        <v>532</v>
      </c>
      <c r="N9374" s="2">
        <v>45</v>
      </c>
      <c r="O9374" s="2">
        <v>19</v>
      </c>
      <c r="P9374" s="2">
        <v>2</v>
      </c>
      <c r="Q9374" s="2">
        <v>0</v>
      </c>
      <c r="R9374" s="2">
        <v>0</v>
      </c>
      <c r="S9374" s="2">
        <v>0</v>
      </c>
      <c r="T9374" s="2">
        <v>76</v>
      </c>
      <c r="U9374" s="2">
        <v>0</v>
      </c>
      <c r="V9374" s="2">
        <v>0</v>
      </c>
      <c r="W9374" s="2">
        <v>0</v>
      </c>
      <c r="X9374" s="2">
        <v>0</v>
      </c>
      <c r="Y9374" s="2">
        <v>42</v>
      </c>
      <c r="Z9374" s="2">
        <v>6</v>
      </c>
      <c r="AA9374" s="2">
        <v>212</v>
      </c>
      <c r="AB9374" s="2">
        <v>7</v>
      </c>
      <c r="AC9374" s="2">
        <v>0</v>
      </c>
      <c r="AD9374" s="2">
        <v>0</v>
      </c>
      <c r="AE9374" s="2">
        <v>0</v>
      </c>
      <c r="AF9374" s="2">
        <v>0</v>
      </c>
      <c r="AG9374" s="2">
        <v>19</v>
      </c>
      <c r="AH9374" s="2">
        <v>0</v>
      </c>
      <c r="AI9374" s="2">
        <v>1</v>
      </c>
      <c r="AJ9374" s="2">
        <v>4</v>
      </c>
      <c r="AK9374" s="2">
        <v>29</v>
      </c>
      <c r="AL9374" s="2">
        <v>0</v>
      </c>
      <c r="AM9374" s="2">
        <v>70</v>
      </c>
      <c r="AN9374" s="3">
        <f>IFERROR(K9374/J9374,"")</f>
        <v>0</v>
      </c>
      <c r="AO9374" s="3">
        <f>IFERROR(L9374/K9374,"")</f>
        <v>0</v>
      </c>
    </row>
    <row r="9375" spans="1:41">
      <c r="A9375" t="s">
        <v>11450</v>
      </c>
      <c r="D9375">
        <v>8700</v>
      </c>
      <c r="E9375" t="s">
        <v>1183</v>
      </c>
      <c r="F9375" t="s">
        <v>1314</v>
      </c>
      <c r="I9375" t="b">
        <v>0</v>
      </c>
      <c r="J9375" s="2">
        <v>738</v>
      </c>
      <c r="K9375" s="2">
        <v>539</v>
      </c>
      <c r="L9375" s="2">
        <v>2</v>
      </c>
      <c r="M9375" s="2">
        <v>537</v>
      </c>
      <c r="N9375" s="2">
        <v>145</v>
      </c>
      <c r="O9375" s="2">
        <v>5</v>
      </c>
      <c r="P9375" s="2">
        <v>0</v>
      </c>
      <c r="Q9375" s="2">
        <v>0</v>
      </c>
      <c r="R9375" s="2">
        <v>0</v>
      </c>
      <c r="S9375" s="2">
        <v>0</v>
      </c>
      <c r="T9375" s="2">
        <v>48</v>
      </c>
      <c r="U9375" s="2">
        <v>0</v>
      </c>
      <c r="V9375" s="2">
        <v>0</v>
      </c>
      <c r="W9375" s="2">
        <v>0</v>
      </c>
      <c r="X9375" s="2">
        <v>0</v>
      </c>
      <c r="Y9375" s="2">
        <v>61</v>
      </c>
      <c r="Z9375" s="2">
        <v>5</v>
      </c>
      <c r="AA9375" s="2">
        <v>153</v>
      </c>
      <c r="AB9375" s="2">
        <v>16</v>
      </c>
      <c r="AC9375" s="2">
        <v>0</v>
      </c>
      <c r="AD9375" s="2">
        <v>0</v>
      </c>
      <c r="AE9375" s="2">
        <v>0</v>
      </c>
      <c r="AF9375" s="2">
        <v>0</v>
      </c>
      <c r="AG9375" s="2">
        <v>49</v>
      </c>
      <c r="AH9375" s="2">
        <v>0</v>
      </c>
      <c r="AI9375" s="2">
        <v>0</v>
      </c>
      <c r="AJ9375" s="2">
        <v>4</v>
      </c>
      <c r="AK9375" s="2">
        <v>19</v>
      </c>
      <c r="AL9375" s="2">
        <v>0</v>
      </c>
      <c r="AM9375" s="2">
        <v>32</v>
      </c>
      <c r="AN9375" s="3">
        <f>IFERROR(K9375/J9375,"")</f>
        <v>0</v>
      </c>
      <c r="AO9375" s="3">
        <f>IFERROR(L9375/K9375,"")</f>
        <v>0</v>
      </c>
    </row>
    <row r="9376" spans="1:41">
      <c r="A9376" t="s">
        <v>11451</v>
      </c>
      <c r="D9376">
        <v>8700</v>
      </c>
      <c r="E9376" t="s">
        <v>1183</v>
      </c>
      <c r="F9376" t="s">
        <v>1322</v>
      </c>
      <c r="I9376" t="b">
        <v>0</v>
      </c>
      <c r="J9376" s="2">
        <v>678</v>
      </c>
      <c r="K9376" s="2">
        <v>489</v>
      </c>
      <c r="L9376" s="2">
        <v>6</v>
      </c>
      <c r="M9376" s="2">
        <v>483</v>
      </c>
      <c r="N9376" s="2">
        <v>184</v>
      </c>
      <c r="O9376" s="2">
        <v>5</v>
      </c>
      <c r="P9376" s="2">
        <v>0</v>
      </c>
      <c r="Q9376" s="2">
        <v>0</v>
      </c>
      <c r="R9376" s="2">
        <v>0</v>
      </c>
      <c r="S9376" s="2">
        <v>0</v>
      </c>
      <c r="T9376" s="2">
        <v>47</v>
      </c>
      <c r="U9376" s="2">
        <v>0</v>
      </c>
      <c r="V9376" s="2">
        <v>0</v>
      </c>
      <c r="W9376" s="2">
        <v>0</v>
      </c>
      <c r="X9376" s="2">
        <v>0</v>
      </c>
      <c r="Y9376" s="2">
        <v>25</v>
      </c>
      <c r="Z9376" s="2">
        <v>4</v>
      </c>
      <c r="AA9376" s="2">
        <v>89</v>
      </c>
      <c r="AB9376" s="2">
        <v>32</v>
      </c>
      <c r="AC9376" s="2">
        <v>0</v>
      </c>
      <c r="AD9376" s="2">
        <v>0</v>
      </c>
      <c r="AE9376" s="2">
        <v>0</v>
      </c>
      <c r="AF9376" s="2">
        <v>0</v>
      </c>
      <c r="AG9376" s="2">
        <v>73</v>
      </c>
      <c r="AH9376" s="2">
        <v>0</v>
      </c>
      <c r="AI9376" s="2">
        <v>0</v>
      </c>
      <c r="AJ9376" s="2">
        <v>5</v>
      </c>
      <c r="AK9376" s="2">
        <v>8</v>
      </c>
      <c r="AL9376" s="2">
        <v>0</v>
      </c>
      <c r="AM9376" s="2">
        <v>11</v>
      </c>
      <c r="AN9376" s="3">
        <f>IFERROR(K9376/J9376,"")</f>
        <v>0</v>
      </c>
      <c r="AO9376" s="3">
        <f>IFERROR(L9376/K9376,"")</f>
        <v>0</v>
      </c>
    </row>
    <row r="9377" spans="1:41">
      <c r="A9377" t="s">
        <v>11452</v>
      </c>
      <c r="D9377">
        <v>8700</v>
      </c>
      <c r="E9377" t="s">
        <v>1183</v>
      </c>
      <c r="F9377" t="s">
        <v>1324</v>
      </c>
      <c r="I9377" t="b">
        <v>0</v>
      </c>
      <c r="J9377" s="2">
        <v>563</v>
      </c>
      <c r="K9377" s="2">
        <v>389</v>
      </c>
      <c r="L9377" s="2">
        <v>1</v>
      </c>
      <c r="M9377" s="2">
        <v>388</v>
      </c>
      <c r="N9377" s="2">
        <v>70</v>
      </c>
      <c r="O9377" s="2">
        <v>6</v>
      </c>
      <c r="P9377" s="2">
        <v>1</v>
      </c>
      <c r="Q9377" s="2">
        <v>0</v>
      </c>
      <c r="R9377" s="2">
        <v>0</v>
      </c>
      <c r="S9377" s="2">
        <v>0</v>
      </c>
      <c r="T9377" s="2">
        <v>112</v>
      </c>
      <c r="U9377" s="2">
        <v>0</v>
      </c>
      <c r="V9377" s="2">
        <v>0</v>
      </c>
      <c r="W9377" s="2">
        <v>0</v>
      </c>
      <c r="X9377" s="2">
        <v>0</v>
      </c>
      <c r="Y9377" s="2">
        <v>17</v>
      </c>
      <c r="Z9377" s="2">
        <v>4</v>
      </c>
      <c r="AA9377" s="2">
        <v>111</v>
      </c>
      <c r="AB9377" s="2">
        <v>8</v>
      </c>
      <c r="AC9377" s="2">
        <v>0</v>
      </c>
      <c r="AD9377" s="2">
        <v>0</v>
      </c>
      <c r="AE9377" s="2">
        <v>0</v>
      </c>
      <c r="AF9377" s="2">
        <v>0</v>
      </c>
      <c r="AG9377" s="2">
        <v>36</v>
      </c>
      <c r="AH9377" s="2">
        <v>0</v>
      </c>
      <c r="AI9377" s="2">
        <v>0</v>
      </c>
      <c r="AJ9377" s="2">
        <v>8</v>
      </c>
      <c r="AK9377" s="2">
        <v>15</v>
      </c>
      <c r="AL9377" s="2">
        <v>0</v>
      </c>
      <c r="AM9377" s="2">
        <v>0</v>
      </c>
      <c r="AN9377" s="3">
        <f>IFERROR(K9377/J9377,"")</f>
        <v>0</v>
      </c>
      <c r="AO9377" s="3">
        <f>IFERROR(L9377/K9377,"")</f>
        <v>0</v>
      </c>
    </row>
    <row r="9378" spans="1:41">
      <c r="A9378" t="s">
        <v>11453</v>
      </c>
      <c r="D9378">
        <v>8700</v>
      </c>
      <c r="E9378" t="s">
        <v>1183</v>
      </c>
      <c r="F9378" t="s">
        <v>1326</v>
      </c>
      <c r="I9378" t="b">
        <v>0</v>
      </c>
      <c r="J9378" s="2">
        <v>652</v>
      </c>
      <c r="K9378" s="2">
        <v>464</v>
      </c>
      <c r="L9378" s="2">
        <v>1</v>
      </c>
      <c r="M9378" s="2">
        <v>463</v>
      </c>
      <c r="N9378" s="2">
        <v>172</v>
      </c>
      <c r="O9378" s="2">
        <v>3</v>
      </c>
      <c r="P9378" s="2">
        <v>0</v>
      </c>
      <c r="Q9378" s="2">
        <v>0</v>
      </c>
      <c r="R9378" s="2">
        <v>0</v>
      </c>
      <c r="S9378" s="2">
        <v>0</v>
      </c>
      <c r="T9378" s="2">
        <v>56</v>
      </c>
      <c r="U9378" s="2">
        <v>1</v>
      </c>
      <c r="V9378" s="2">
        <v>0</v>
      </c>
      <c r="W9378" s="2">
        <v>0</v>
      </c>
      <c r="X9378" s="2">
        <v>0</v>
      </c>
      <c r="Y9378" s="2">
        <v>32</v>
      </c>
      <c r="Z9378" s="2">
        <v>14</v>
      </c>
      <c r="AA9378" s="2">
        <v>101</v>
      </c>
      <c r="AB9378" s="2">
        <v>21</v>
      </c>
      <c r="AC9378" s="2">
        <v>1</v>
      </c>
      <c r="AD9378" s="2">
        <v>0</v>
      </c>
      <c r="AE9378" s="2">
        <v>0</v>
      </c>
      <c r="AF9378" s="2">
        <v>0</v>
      </c>
      <c r="AG9378" s="2">
        <v>42</v>
      </c>
      <c r="AH9378" s="2">
        <v>0</v>
      </c>
      <c r="AI9378" s="2">
        <v>0</v>
      </c>
      <c r="AJ9378" s="2">
        <v>3</v>
      </c>
      <c r="AK9378" s="2">
        <v>9</v>
      </c>
      <c r="AL9378" s="2">
        <v>0</v>
      </c>
      <c r="AM9378" s="2">
        <v>8</v>
      </c>
      <c r="AN9378" s="3">
        <f>IFERROR(K9378/J9378,"")</f>
        <v>0</v>
      </c>
      <c r="AO9378" s="3">
        <f>IFERROR(L9378/K9378,"")</f>
        <v>0</v>
      </c>
    </row>
    <row r="9379" spans="1:41">
      <c r="A9379" t="s">
        <v>11454</v>
      </c>
      <c r="D9379">
        <v>8700</v>
      </c>
      <c r="E9379" t="s">
        <v>1183</v>
      </c>
      <c r="F9379" t="s">
        <v>1328</v>
      </c>
      <c r="I9379" t="b">
        <v>0</v>
      </c>
      <c r="J9379" s="2">
        <v>644</v>
      </c>
      <c r="K9379" s="2">
        <v>406</v>
      </c>
      <c r="L9379" s="2">
        <v>7</v>
      </c>
      <c r="M9379" s="2">
        <v>399</v>
      </c>
      <c r="N9379" s="2">
        <v>71</v>
      </c>
      <c r="O9379" s="2">
        <v>7</v>
      </c>
      <c r="P9379" s="2">
        <v>0</v>
      </c>
      <c r="Q9379" s="2">
        <v>0</v>
      </c>
      <c r="R9379" s="2">
        <v>0</v>
      </c>
      <c r="S9379" s="2">
        <v>0</v>
      </c>
      <c r="T9379" s="2">
        <v>35</v>
      </c>
      <c r="U9379" s="2">
        <v>0</v>
      </c>
      <c r="V9379" s="2">
        <v>0</v>
      </c>
      <c r="W9379" s="2">
        <v>0</v>
      </c>
      <c r="X9379" s="2">
        <v>0</v>
      </c>
      <c r="Y9379" s="2">
        <v>56</v>
      </c>
      <c r="Z9379" s="2">
        <v>2</v>
      </c>
      <c r="AA9379" s="2">
        <v>98</v>
      </c>
      <c r="AB9379" s="2">
        <v>22</v>
      </c>
      <c r="AC9379" s="2">
        <v>1</v>
      </c>
      <c r="AD9379" s="2">
        <v>0</v>
      </c>
      <c r="AE9379" s="2">
        <v>0</v>
      </c>
      <c r="AF9379" s="2">
        <v>0</v>
      </c>
      <c r="AG9379" s="2">
        <v>36</v>
      </c>
      <c r="AH9379" s="2">
        <v>0</v>
      </c>
      <c r="AI9379" s="2">
        <v>0</v>
      </c>
      <c r="AJ9379" s="2">
        <v>6</v>
      </c>
      <c r="AK9379" s="2">
        <v>24</v>
      </c>
      <c r="AL9379" s="2">
        <v>0</v>
      </c>
      <c r="AM9379" s="2">
        <v>41</v>
      </c>
      <c r="AN9379" s="3">
        <f>IFERROR(K9379/J9379,"")</f>
        <v>0</v>
      </c>
      <c r="AO9379" s="3">
        <f>IFERROR(L9379/K9379,"")</f>
        <v>0</v>
      </c>
    </row>
    <row r="9380" spans="1:41">
      <c r="A9380" t="s">
        <v>11455</v>
      </c>
      <c r="D9380">
        <v>8700</v>
      </c>
      <c r="E9380" t="s">
        <v>1183</v>
      </c>
      <c r="F9380" t="s">
        <v>1330</v>
      </c>
      <c r="I9380" t="b">
        <v>0</v>
      </c>
      <c r="J9380" s="2">
        <v>598</v>
      </c>
      <c r="K9380" s="2">
        <v>462</v>
      </c>
      <c r="L9380" s="2">
        <v>1</v>
      </c>
      <c r="M9380" s="2">
        <v>461</v>
      </c>
      <c r="N9380" s="2">
        <v>172</v>
      </c>
      <c r="O9380" s="2">
        <v>0</v>
      </c>
      <c r="P9380" s="2">
        <v>0</v>
      </c>
      <c r="Q9380" s="2">
        <v>0</v>
      </c>
      <c r="R9380" s="2">
        <v>0</v>
      </c>
      <c r="S9380" s="2">
        <v>1</v>
      </c>
      <c r="T9380" s="2">
        <v>20</v>
      </c>
      <c r="U9380" s="2">
        <v>0</v>
      </c>
      <c r="V9380" s="2">
        <v>0</v>
      </c>
      <c r="W9380" s="2">
        <v>0</v>
      </c>
      <c r="X9380" s="2">
        <v>0</v>
      </c>
      <c r="Y9380" s="2">
        <v>15</v>
      </c>
      <c r="Z9380" s="2">
        <v>3</v>
      </c>
      <c r="AA9380" s="2">
        <v>82</v>
      </c>
      <c r="AB9380" s="2">
        <v>35</v>
      </c>
      <c r="AC9380" s="2">
        <v>0</v>
      </c>
      <c r="AD9380" s="2">
        <v>0</v>
      </c>
      <c r="AE9380" s="2">
        <v>0</v>
      </c>
      <c r="AF9380" s="2">
        <v>0</v>
      </c>
      <c r="AG9380" s="2">
        <v>113</v>
      </c>
      <c r="AH9380" s="2">
        <v>0</v>
      </c>
      <c r="AI9380" s="2">
        <v>0</v>
      </c>
      <c r="AJ9380" s="2">
        <v>6</v>
      </c>
      <c r="AK9380" s="2">
        <v>6</v>
      </c>
      <c r="AL9380" s="2">
        <v>0</v>
      </c>
      <c r="AM9380" s="2">
        <v>8</v>
      </c>
      <c r="AN9380" s="3">
        <f>IFERROR(K9380/J9380,"")</f>
        <v>0</v>
      </c>
      <c r="AO9380" s="3">
        <f>IFERROR(L9380/K9380,"")</f>
        <v>0</v>
      </c>
    </row>
    <row r="9381" spans="1:41">
      <c r="A9381" t="s">
        <v>11456</v>
      </c>
      <c r="D9381">
        <v>8700</v>
      </c>
      <c r="E9381" t="s">
        <v>1183</v>
      </c>
      <c r="F9381" t="s">
        <v>1332</v>
      </c>
      <c r="I9381" t="b">
        <v>0</v>
      </c>
      <c r="J9381" s="2">
        <v>622</v>
      </c>
      <c r="K9381" s="2">
        <v>456</v>
      </c>
      <c r="L9381" s="2">
        <v>3</v>
      </c>
      <c r="M9381" s="2">
        <v>453</v>
      </c>
      <c r="N9381" s="2">
        <v>146</v>
      </c>
      <c r="O9381" s="2">
        <v>7</v>
      </c>
      <c r="P9381" s="2">
        <v>0</v>
      </c>
      <c r="Q9381" s="2">
        <v>0</v>
      </c>
      <c r="R9381" s="2">
        <v>0</v>
      </c>
      <c r="S9381" s="2">
        <v>0</v>
      </c>
      <c r="T9381" s="2">
        <v>55</v>
      </c>
      <c r="U9381" s="2">
        <v>0</v>
      </c>
      <c r="V9381" s="2">
        <v>0</v>
      </c>
      <c r="W9381" s="2">
        <v>0</v>
      </c>
      <c r="X9381" s="2">
        <v>0</v>
      </c>
      <c r="Y9381" s="2">
        <v>29</v>
      </c>
      <c r="Z9381" s="2">
        <v>5</v>
      </c>
      <c r="AA9381" s="2">
        <v>90</v>
      </c>
      <c r="AB9381" s="2">
        <v>40</v>
      </c>
      <c r="AC9381" s="2">
        <v>0</v>
      </c>
      <c r="AD9381" s="2">
        <v>0</v>
      </c>
      <c r="AE9381" s="2">
        <v>0</v>
      </c>
      <c r="AF9381" s="2">
        <v>0</v>
      </c>
      <c r="AG9381" s="2">
        <v>64</v>
      </c>
      <c r="AH9381" s="2">
        <v>0</v>
      </c>
      <c r="AI9381" s="2">
        <v>0</v>
      </c>
      <c r="AJ9381" s="2">
        <v>1</v>
      </c>
      <c r="AK9381" s="2">
        <v>14</v>
      </c>
      <c r="AL9381" s="2">
        <v>0</v>
      </c>
      <c r="AM9381" s="2">
        <v>2</v>
      </c>
      <c r="AN9381" s="3">
        <f>IFERROR(K9381/J9381,"")</f>
        <v>0</v>
      </c>
      <c r="AO9381" s="3">
        <f>IFERROR(L9381/K9381,"")</f>
        <v>0</v>
      </c>
    </row>
    <row r="9382" spans="1:41">
      <c r="A9382" t="s">
        <v>11457</v>
      </c>
      <c r="D9382">
        <v>8700</v>
      </c>
      <c r="E9382" t="s">
        <v>1183</v>
      </c>
      <c r="F9382" t="s">
        <v>1376</v>
      </c>
      <c r="I9382" t="b">
        <v>0</v>
      </c>
      <c r="J9382" s="2">
        <v>541</v>
      </c>
      <c r="K9382" s="2">
        <v>391</v>
      </c>
      <c r="L9382" s="2">
        <v>5</v>
      </c>
      <c r="M9382" s="2">
        <v>386</v>
      </c>
      <c r="N9382" s="2">
        <v>140</v>
      </c>
      <c r="O9382" s="2">
        <v>4</v>
      </c>
      <c r="P9382" s="2">
        <v>0</v>
      </c>
      <c r="Q9382" s="2">
        <v>0</v>
      </c>
      <c r="R9382" s="2">
        <v>0</v>
      </c>
      <c r="S9382" s="2">
        <v>0</v>
      </c>
      <c r="T9382" s="2">
        <v>42</v>
      </c>
      <c r="U9382" s="2">
        <v>0</v>
      </c>
      <c r="V9382" s="2">
        <v>0</v>
      </c>
      <c r="W9382" s="2">
        <v>0</v>
      </c>
      <c r="X9382" s="2">
        <v>0</v>
      </c>
      <c r="Y9382" s="2">
        <v>28</v>
      </c>
      <c r="Z9382" s="2">
        <v>4</v>
      </c>
      <c r="AA9382" s="2">
        <v>62</v>
      </c>
      <c r="AB9382" s="2">
        <v>30</v>
      </c>
      <c r="AC9382" s="2">
        <v>1</v>
      </c>
      <c r="AD9382" s="2">
        <v>0</v>
      </c>
      <c r="AE9382" s="2">
        <v>0</v>
      </c>
      <c r="AF9382" s="2">
        <v>0</v>
      </c>
      <c r="AG9382" s="2">
        <v>65</v>
      </c>
      <c r="AH9382" s="2">
        <v>0</v>
      </c>
      <c r="AI9382" s="2">
        <v>0</v>
      </c>
      <c r="AJ9382" s="2">
        <v>3</v>
      </c>
      <c r="AK9382" s="2">
        <v>4</v>
      </c>
      <c r="AL9382" s="2">
        <v>0</v>
      </c>
      <c r="AM9382" s="2">
        <v>3</v>
      </c>
      <c r="AN9382" s="3">
        <f>IFERROR(K9382/J9382,"")</f>
        <v>0</v>
      </c>
      <c r="AO9382" s="3">
        <f>IFERROR(L9382/K9382,"")</f>
        <v>0</v>
      </c>
    </row>
    <row r="9383" spans="1:41">
      <c r="A9383" t="s">
        <v>11458</v>
      </c>
      <c r="D9383">
        <v>8700</v>
      </c>
      <c r="E9383" t="s">
        <v>1183</v>
      </c>
      <c r="F9383" t="s">
        <v>1378</v>
      </c>
      <c r="I9383" t="b">
        <v>0</v>
      </c>
      <c r="J9383" s="2">
        <v>516</v>
      </c>
      <c r="K9383" s="2">
        <v>363</v>
      </c>
      <c r="L9383" s="2">
        <v>2</v>
      </c>
      <c r="M9383" s="2">
        <v>361</v>
      </c>
      <c r="N9383" s="2">
        <v>122</v>
      </c>
      <c r="O9383" s="2">
        <v>6</v>
      </c>
      <c r="P9383" s="2">
        <v>0</v>
      </c>
      <c r="Q9383" s="2">
        <v>0</v>
      </c>
      <c r="R9383" s="2">
        <v>0</v>
      </c>
      <c r="S9383" s="2">
        <v>0</v>
      </c>
      <c r="T9383" s="2">
        <v>50</v>
      </c>
      <c r="U9383" s="2">
        <v>0</v>
      </c>
      <c r="V9383" s="2">
        <v>0</v>
      </c>
      <c r="W9383" s="2">
        <v>0</v>
      </c>
      <c r="X9383" s="2">
        <v>0</v>
      </c>
      <c r="Y9383" s="2">
        <v>19</v>
      </c>
      <c r="Z9383" s="2">
        <v>1</v>
      </c>
      <c r="AA9383" s="2">
        <v>58</v>
      </c>
      <c r="AB9383" s="2">
        <v>19</v>
      </c>
      <c r="AC9383" s="2">
        <v>0</v>
      </c>
      <c r="AD9383" s="2">
        <v>0</v>
      </c>
      <c r="AE9383" s="2">
        <v>0</v>
      </c>
      <c r="AF9383" s="2">
        <v>0</v>
      </c>
      <c r="AG9383" s="2">
        <v>75</v>
      </c>
      <c r="AH9383" s="2">
        <v>0</v>
      </c>
      <c r="AI9383" s="2">
        <v>0</v>
      </c>
      <c r="AJ9383" s="2">
        <v>3</v>
      </c>
      <c r="AK9383" s="2">
        <v>6</v>
      </c>
      <c r="AL9383" s="2">
        <v>0</v>
      </c>
      <c r="AM9383" s="2">
        <v>2</v>
      </c>
      <c r="AN9383" s="3">
        <f>IFERROR(K9383/J9383,"")</f>
        <v>0</v>
      </c>
      <c r="AO9383" s="3">
        <f>IFERROR(L9383/K9383,"")</f>
        <v>0</v>
      </c>
    </row>
    <row r="9384" spans="1:41">
      <c r="A9384" t="s">
        <v>11459</v>
      </c>
      <c r="D9384">
        <v>8700</v>
      </c>
      <c r="E9384" t="s">
        <v>1183</v>
      </c>
      <c r="F9384" t="s">
        <v>1380</v>
      </c>
      <c r="I9384" t="b">
        <v>0</v>
      </c>
      <c r="J9384" s="2">
        <v>649</v>
      </c>
      <c r="K9384" s="2">
        <v>437</v>
      </c>
      <c r="L9384" s="2">
        <v>3</v>
      </c>
      <c r="M9384" s="2">
        <v>434</v>
      </c>
      <c r="N9384" s="2">
        <v>144</v>
      </c>
      <c r="O9384" s="2">
        <v>6</v>
      </c>
      <c r="P9384" s="2">
        <v>0</v>
      </c>
      <c r="Q9384" s="2">
        <v>0</v>
      </c>
      <c r="R9384" s="2">
        <v>0</v>
      </c>
      <c r="S9384" s="2">
        <v>0</v>
      </c>
      <c r="T9384" s="2">
        <v>47</v>
      </c>
      <c r="U9384" s="2">
        <v>0</v>
      </c>
      <c r="V9384" s="2">
        <v>0</v>
      </c>
      <c r="W9384" s="2">
        <v>0</v>
      </c>
      <c r="X9384" s="2">
        <v>0</v>
      </c>
      <c r="Y9384" s="2">
        <v>47</v>
      </c>
      <c r="Z9384" s="2">
        <v>9</v>
      </c>
      <c r="AA9384" s="2">
        <v>98</v>
      </c>
      <c r="AB9384" s="2">
        <v>23</v>
      </c>
      <c r="AC9384" s="2">
        <v>0</v>
      </c>
      <c r="AD9384" s="2">
        <v>0</v>
      </c>
      <c r="AE9384" s="2">
        <v>0</v>
      </c>
      <c r="AF9384" s="2">
        <v>0</v>
      </c>
      <c r="AG9384" s="2">
        <v>45</v>
      </c>
      <c r="AH9384" s="2">
        <v>0</v>
      </c>
      <c r="AI9384" s="2">
        <v>0</v>
      </c>
      <c r="AJ9384" s="2">
        <v>4</v>
      </c>
      <c r="AK9384" s="2">
        <v>6</v>
      </c>
      <c r="AL9384" s="2">
        <v>0</v>
      </c>
      <c r="AM9384" s="2">
        <v>5</v>
      </c>
      <c r="AN9384" s="3">
        <f>IFERROR(K9384/J9384,"")</f>
        <v>0</v>
      </c>
      <c r="AO9384" s="3">
        <f>IFERROR(L9384/K9384,"")</f>
        <v>0</v>
      </c>
    </row>
    <row r="9385" spans="1:41">
      <c r="A9385" t="s">
        <v>11460</v>
      </c>
      <c r="D9385">
        <v>8700</v>
      </c>
      <c r="E9385" t="s">
        <v>1183</v>
      </c>
      <c r="F9385" t="s">
        <v>1411</v>
      </c>
      <c r="I9385" t="b">
        <v>0</v>
      </c>
      <c r="J9385" s="2">
        <v>702</v>
      </c>
      <c r="K9385" s="2">
        <v>556</v>
      </c>
      <c r="L9385" s="2">
        <v>0</v>
      </c>
      <c r="M9385" s="2">
        <v>556</v>
      </c>
      <c r="N9385" s="2">
        <v>150</v>
      </c>
      <c r="O9385" s="2">
        <v>2</v>
      </c>
      <c r="P9385" s="2">
        <v>1</v>
      </c>
      <c r="Q9385" s="2">
        <v>0</v>
      </c>
      <c r="R9385" s="2">
        <v>0</v>
      </c>
      <c r="S9385" s="2">
        <v>0</v>
      </c>
      <c r="T9385" s="2">
        <v>80</v>
      </c>
      <c r="U9385" s="2">
        <v>0</v>
      </c>
      <c r="V9385" s="2">
        <v>0</v>
      </c>
      <c r="W9385" s="2">
        <v>0</v>
      </c>
      <c r="X9385" s="2">
        <v>0</v>
      </c>
      <c r="Y9385" s="2">
        <v>35</v>
      </c>
      <c r="Z9385" s="2">
        <v>5</v>
      </c>
      <c r="AA9385" s="2">
        <v>129</v>
      </c>
      <c r="AB9385" s="2">
        <v>30</v>
      </c>
      <c r="AC9385" s="2">
        <v>2</v>
      </c>
      <c r="AD9385" s="2">
        <v>0</v>
      </c>
      <c r="AE9385" s="2">
        <v>0</v>
      </c>
      <c r="AF9385" s="2">
        <v>0</v>
      </c>
      <c r="AG9385" s="2">
        <v>77</v>
      </c>
      <c r="AH9385" s="2">
        <v>0</v>
      </c>
      <c r="AI9385" s="2">
        <v>0</v>
      </c>
      <c r="AJ9385" s="2">
        <v>10</v>
      </c>
      <c r="AK9385" s="2">
        <v>26</v>
      </c>
      <c r="AL9385" s="2">
        <v>0</v>
      </c>
      <c r="AM9385" s="2">
        <v>9</v>
      </c>
      <c r="AN9385" s="3">
        <f>IFERROR(K9385/J9385,"")</f>
        <v>0</v>
      </c>
      <c r="AO9385" s="3">
        <f>IFERROR(L9385/K9385,"")</f>
        <v>0</v>
      </c>
    </row>
    <row r="9386" spans="1:41">
      <c r="A9386" t="s">
        <v>11461</v>
      </c>
      <c r="D9386">
        <v>8700</v>
      </c>
      <c r="E9386" t="s">
        <v>1183</v>
      </c>
      <c r="F9386" t="s">
        <v>1413</v>
      </c>
      <c r="I9386" t="b">
        <v>0</v>
      </c>
      <c r="J9386" s="2">
        <v>459</v>
      </c>
      <c r="K9386" s="2">
        <v>269</v>
      </c>
      <c r="L9386" s="2">
        <v>1</v>
      </c>
      <c r="M9386" s="2">
        <v>268</v>
      </c>
      <c r="N9386" s="2">
        <v>119</v>
      </c>
      <c r="O9386" s="2">
        <v>5</v>
      </c>
      <c r="P9386" s="2">
        <v>0</v>
      </c>
      <c r="Q9386" s="2">
        <v>0</v>
      </c>
      <c r="R9386" s="2">
        <v>0</v>
      </c>
      <c r="S9386" s="2">
        <v>0</v>
      </c>
      <c r="T9386" s="2">
        <v>23</v>
      </c>
      <c r="U9386" s="2">
        <v>0</v>
      </c>
      <c r="V9386" s="2">
        <v>0</v>
      </c>
      <c r="W9386" s="2">
        <v>0</v>
      </c>
      <c r="X9386" s="2">
        <v>0</v>
      </c>
      <c r="Y9386" s="2">
        <v>12</v>
      </c>
      <c r="Z9386" s="2">
        <v>1</v>
      </c>
      <c r="AA9386" s="2">
        <v>40</v>
      </c>
      <c r="AB9386" s="2">
        <v>22</v>
      </c>
      <c r="AC9386" s="2">
        <v>0</v>
      </c>
      <c r="AD9386" s="2">
        <v>0</v>
      </c>
      <c r="AE9386" s="2">
        <v>0</v>
      </c>
      <c r="AF9386" s="2">
        <v>0</v>
      </c>
      <c r="AG9386" s="2">
        <v>38</v>
      </c>
      <c r="AH9386" s="2">
        <v>0</v>
      </c>
      <c r="AI9386" s="2">
        <v>0</v>
      </c>
      <c r="AJ9386" s="2">
        <v>3</v>
      </c>
      <c r="AK9386" s="2">
        <v>4</v>
      </c>
      <c r="AL9386" s="2">
        <v>0</v>
      </c>
      <c r="AM9386" s="2">
        <v>1</v>
      </c>
      <c r="AN9386" s="3">
        <f>IFERROR(K9386/J9386,"")</f>
        <v>0</v>
      </c>
      <c r="AO9386" s="3">
        <f>IFERROR(L9386/K9386,"")</f>
        <v>0</v>
      </c>
    </row>
    <row r="9387" spans="1:41">
      <c r="A9387" t="s">
        <v>11462</v>
      </c>
      <c r="D9387">
        <v>8700</v>
      </c>
      <c r="E9387" t="s">
        <v>1183</v>
      </c>
      <c r="F9387" t="s">
        <v>1415</v>
      </c>
      <c r="I9387" t="b">
        <v>0</v>
      </c>
      <c r="J9387" s="2">
        <v>509</v>
      </c>
      <c r="K9387" s="2">
        <v>367</v>
      </c>
      <c r="L9387" s="2">
        <v>1</v>
      </c>
      <c r="M9387" s="2">
        <v>366</v>
      </c>
      <c r="N9387" s="2">
        <v>130</v>
      </c>
      <c r="O9387" s="2">
        <v>2</v>
      </c>
      <c r="P9387" s="2">
        <v>0</v>
      </c>
      <c r="Q9387" s="2">
        <v>0</v>
      </c>
      <c r="R9387" s="2">
        <v>0</v>
      </c>
      <c r="S9387" s="2">
        <v>0</v>
      </c>
      <c r="T9387" s="2">
        <v>26</v>
      </c>
      <c r="U9387" s="2">
        <v>0</v>
      </c>
      <c r="V9387" s="2">
        <v>0</v>
      </c>
      <c r="W9387" s="2">
        <v>0</v>
      </c>
      <c r="X9387" s="2">
        <v>0</v>
      </c>
      <c r="Y9387" s="2">
        <v>15</v>
      </c>
      <c r="Z9387" s="2">
        <v>8</v>
      </c>
      <c r="AA9387" s="2">
        <v>79</v>
      </c>
      <c r="AB9387" s="2">
        <v>27</v>
      </c>
      <c r="AC9387" s="2">
        <v>0</v>
      </c>
      <c r="AD9387" s="2">
        <v>0</v>
      </c>
      <c r="AE9387" s="2">
        <v>0</v>
      </c>
      <c r="AF9387" s="2">
        <v>0</v>
      </c>
      <c r="AG9387" s="2">
        <v>64</v>
      </c>
      <c r="AH9387" s="2">
        <v>0</v>
      </c>
      <c r="AI9387" s="2">
        <v>1</v>
      </c>
      <c r="AJ9387" s="2">
        <v>4</v>
      </c>
      <c r="AK9387" s="2">
        <v>4</v>
      </c>
      <c r="AL9387" s="2">
        <v>1</v>
      </c>
      <c r="AM9387" s="2">
        <v>5</v>
      </c>
      <c r="AN9387" s="3">
        <f>IFERROR(K9387/J9387,"")</f>
        <v>0</v>
      </c>
      <c r="AO9387" s="3">
        <f>IFERROR(L9387/K9387,"")</f>
        <v>0</v>
      </c>
    </row>
    <row r="9388" spans="1:41">
      <c r="A9388" t="s">
        <v>11463</v>
      </c>
      <c r="D9388">
        <v>8700</v>
      </c>
      <c r="E9388" t="s">
        <v>1183</v>
      </c>
      <c r="F9388" t="s">
        <v>1417</v>
      </c>
      <c r="I9388" t="b">
        <v>0</v>
      </c>
      <c r="J9388" s="2">
        <v>646</v>
      </c>
      <c r="K9388" s="2">
        <v>468</v>
      </c>
      <c r="L9388" s="2">
        <v>0</v>
      </c>
      <c r="M9388" s="2">
        <v>468</v>
      </c>
      <c r="N9388" s="2">
        <v>156</v>
      </c>
      <c r="O9388" s="2">
        <v>9</v>
      </c>
      <c r="P9388" s="2">
        <v>2</v>
      </c>
      <c r="Q9388" s="2">
        <v>0</v>
      </c>
      <c r="R9388" s="2">
        <v>0</v>
      </c>
      <c r="S9388" s="2">
        <v>0</v>
      </c>
      <c r="T9388" s="2">
        <v>39</v>
      </c>
      <c r="U9388" s="2">
        <v>0</v>
      </c>
      <c r="V9388" s="2">
        <v>0</v>
      </c>
      <c r="W9388" s="2">
        <v>0</v>
      </c>
      <c r="X9388" s="2">
        <v>0</v>
      </c>
      <c r="Y9388" s="2">
        <v>43</v>
      </c>
      <c r="Z9388" s="2">
        <v>11</v>
      </c>
      <c r="AA9388" s="2">
        <v>96</v>
      </c>
      <c r="AB9388" s="2">
        <v>26</v>
      </c>
      <c r="AC9388" s="2">
        <v>0</v>
      </c>
      <c r="AD9388" s="2">
        <v>0</v>
      </c>
      <c r="AE9388" s="2">
        <v>0</v>
      </c>
      <c r="AF9388" s="2">
        <v>0</v>
      </c>
      <c r="AG9388" s="2">
        <v>65</v>
      </c>
      <c r="AH9388" s="2">
        <v>0</v>
      </c>
      <c r="AI9388" s="2">
        <v>2</v>
      </c>
      <c r="AJ9388" s="2">
        <v>8</v>
      </c>
      <c r="AK9388" s="2">
        <v>5</v>
      </c>
      <c r="AL9388" s="2">
        <v>0</v>
      </c>
      <c r="AM9388" s="2">
        <v>6</v>
      </c>
      <c r="AN9388" s="3">
        <f>IFERROR(K9388/J9388,"")</f>
        <v>0</v>
      </c>
      <c r="AO9388" s="3">
        <f>IFERROR(L9388/K9388,"")</f>
        <v>0</v>
      </c>
    </row>
    <row r="9389" spans="1:41">
      <c r="A9389" t="s">
        <v>11464</v>
      </c>
      <c r="D9389">
        <v>8700</v>
      </c>
      <c r="E9389" t="s">
        <v>1183</v>
      </c>
      <c r="F9389" t="s">
        <v>1419</v>
      </c>
      <c r="I9389" t="b">
        <v>0</v>
      </c>
      <c r="J9389" s="2">
        <v>486</v>
      </c>
      <c r="K9389" s="2">
        <v>320</v>
      </c>
      <c r="L9389" s="2">
        <v>2</v>
      </c>
      <c r="M9389" s="2">
        <v>318</v>
      </c>
      <c r="N9389" s="2">
        <v>113</v>
      </c>
      <c r="O9389" s="2">
        <v>3</v>
      </c>
      <c r="P9389" s="2">
        <v>0</v>
      </c>
      <c r="Q9389" s="2">
        <v>0</v>
      </c>
      <c r="R9389" s="2">
        <v>0</v>
      </c>
      <c r="S9389" s="2">
        <v>0</v>
      </c>
      <c r="T9389" s="2">
        <v>40</v>
      </c>
      <c r="U9389" s="2">
        <v>0</v>
      </c>
      <c r="V9389" s="2">
        <v>0</v>
      </c>
      <c r="W9389" s="2">
        <v>0</v>
      </c>
      <c r="X9389" s="2">
        <v>0</v>
      </c>
      <c r="Y9389" s="2">
        <v>24</v>
      </c>
      <c r="Z9389" s="2">
        <v>3</v>
      </c>
      <c r="AA9389" s="2">
        <v>72</v>
      </c>
      <c r="AB9389" s="2">
        <v>14</v>
      </c>
      <c r="AC9389" s="2">
        <v>0</v>
      </c>
      <c r="AD9389" s="2">
        <v>0</v>
      </c>
      <c r="AE9389" s="2">
        <v>0</v>
      </c>
      <c r="AF9389" s="2">
        <v>0</v>
      </c>
      <c r="AG9389" s="2">
        <v>42</v>
      </c>
      <c r="AH9389" s="2">
        <v>0</v>
      </c>
      <c r="AI9389" s="2">
        <v>0</v>
      </c>
      <c r="AJ9389" s="2">
        <v>2</v>
      </c>
      <c r="AK9389" s="2">
        <v>3</v>
      </c>
      <c r="AL9389" s="2">
        <v>0</v>
      </c>
      <c r="AM9389" s="2">
        <v>2</v>
      </c>
      <c r="AN9389" s="3">
        <f>IFERROR(K9389/J9389,"")</f>
        <v>0</v>
      </c>
      <c r="AO9389" s="3">
        <f>IFERROR(L9389/K9389,"")</f>
        <v>0</v>
      </c>
    </row>
    <row r="9390" spans="1:41">
      <c r="A9390" t="s">
        <v>11465</v>
      </c>
      <c r="D9390">
        <v>8700</v>
      </c>
      <c r="E9390" t="s">
        <v>1183</v>
      </c>
      <c r="F9390" t="s">
        <v>1421</v>
      </c>
      <c r="I9390" t="b">
        <v>0</v>
      </c>
      <c r="J9390" s="2">
        <v>503</v>
      </c>
      <c r="K9390" s="2">
        <v>330</v>
      </c>
      <c r="L9390" s="2">
        <v>3</v>
      </c>
      <c r="M9390" s="2">
        <v>327</v>
      </c>
      <c r="N9390" s="2">
        <v>91</v>
      </c>
      <c r="O9390" s="2">
        <v>4</v>
      </c>
      <c r="P9390" s="2">
        <v>0</v>
      </c>
      <c r="Q9390" s="2">
        <v>0</v>
      </c>
      <c r="R9390" s="2">
        <v>0</v>
      </c>
      <c r="S9390" s="2">
        <v>0</v>
      </c>
      <c r="T9390" s="2">
        <v>35</v>
      </c>
      <c r="U9390" s="2">
        <v>0</v>
      </c>
      <c r="V9390" s="2">
        <v>0</v>
      </c>
      <c r="W9390" s="2">
        <v>0</v>
      </c>
      <c r="X9390" s="2">
        <v>0</v>
      </c>
      <c r="Y9390" s="2">
        <v>22</v>
      </c>
      <c r="Z9390" s="2">
        <v>9</v>
      </c>
      <c r="AA9390" s="2">
        <v>89</v>
      </c>
      <c r="AB9390" s="2">
        <v>7</v>
      </c>
      <c r="AC9390" s="2">
        <v>0</v>
      </c>
      <c r="AD9390" s="2">
        <v>0</v>
      </c>
      <c r="AE9390" s="2">
        <v>0</v>
      </c>
      <c r="AF9390" s="2">
        <v>0</v>
      </c>
      <c r="AG9390" s="2">
        <v>40</v>
      </c>
      <c r="AH9390" s="2">
        <v>0</v>
      </c>
      <c r="AI9390" s="2">
        <v>0</v>
      </c>
      <c r="AJ9390" s="2">
        <v>2</v>
      </c>
      <c r="AK9390" s="2">
        <v>15</v>
      </c>
      <c r="AL9390" s="2">
        <v>0</v>
      </c>
      <c r="AM9390" s="2">
        <v>13</v>
      </c>
      <c r="AN9390" s="3">
        <f>IFERROR(K9390/J9390,"")</f>
        <v>0</v>
      </c>
      <c r="AO9390" s="3">
        <f>IFERROR(L9390/K9390,"")</f>
        <v>0</v>
      </c>
    </row>
    <row r="9391" spans="1:41">
      <c r="A9391" t="s">
        <v>11466</v>
      </c>
      <c r="D9391">
        <v>8700</v>
      </c>
      <c r="E9391" t="s">
        <v>1183</v>
      </c>
      <c r="F9391" t="s">
        <v>1423</v>
      </c>
      <c r="I9391" t="b">
        <v>0</v>
      </c>
      <c r="J9391" s="2">
        <v>615</v>
      </c>
      <c r="K9391" s="2">
        <v>436</v>
      </c>
      <c r="L9391" s="2">
        <v>1</v>
      </c>
      <c r="M9391" s="2">
        <v>435</v>
      </c>
      <c r="N9391" s="2">
        <v>152</v>
      </c>
      <c r="O9391" s="2">
        <v>6</v>
      </c>
      <c r="P9391" s="2">
        <v>0</v>
      </c>
      <c r="Q9391" s="2">
        <v>0</v>
      </c>
      <c r="R9391" s="2">
        <v>0</v>
      </c>
      <c r="S9391" s="2">
        <v>0</v>
      </c>
      <c r="T9391" s="2">
        <v>45</v>
      </c>
      <c r="U9391" s="2">
        <v>0</v>
      </c>
      <c r="V9391" s="2">
        <v>0</v>
      </c>
      <c r="W9391" s="2">
        <v>0</v>
      </c>
      <c r="X9391" s="2">
        <v>1</v>
      </c>
      <c r="Y9391" s="2">
        <v>36</v>
      </c>
      <c r="Z9391" s="2">
        <v>9</v>
      </c>
      <c r="AA9391" s="2">
        <v>71</v>
      </c>
      <c r="AB9391" s="2">
        <v>31</v>
      </c>
      <c r="AC9391" s="2">
        <v>0</v>
      </c>
      <c r="AD9391" s="2">
        <v>0</v>
      </c>
      <c r="AE9391" s="2">
        <v>1</v>
      </c>
      <c r="AF9391" s="2">
        <v>0</v>
      </c>
      <c r="AG9391" s="2">
        <v>69</v>
      </c>
      <c r="AH9391" s="2">
        <v>0</v>
      </c>
      <c r="AI9391" s="2">
        <v>1</v>
      </c>
      <c r="AJ9391" s="2">
        <v>2</v>
      </c>
      <c r="AK9391" s="2">
        <v>7</v>
      </c>
      <c r="AL9391" s="2">
        <v>0</v>
      </c>
      <c r="AM9391" s="2">
        <v>4</v>
      </c>
      <c r="AN9391" s="3">
        <f>IFERROR(K9391/J9391,"")</f>
        <v>0</v>
      </c>
      <c r="AO9391" s="3">
        <f>IFERROR(L9391/K9391,"")</f>
        <v>0</v>
      </c>
    </row>
    <row r="9392" spans="1:41">
      <c r="A9392" t="s">
        <v>11467</v>
      </c>
      <c r="D9392">
        <v>8700</v>
      </c>
      <c r="E9392" t="s">
        <v>1183</v>
      </c>
      <c r="F9392" t="s">
        <v>1425</v>
      </c>
      <c r="I9392" t="b">
        <v>0</v>
      </c>
      <c r="J9392" s="2">
        <v>733</v>
      </c>
      <c r="K9392" s="2">
        <v>507</v>
      </c>
      <c r="L9392" s="2">
        <v>5</v>
      </c>
      <c r="M9392" s="2">
        <v>502</v>
      </c>
      <c r="N9392" s="2">
        <v>167</v>
      </c>
      <c r="O9392" s="2">
        <v>15</v>
      </c>
      <c r="P9392" s="2">
        <v>2</v>
      </c>
      <c r="Q9392" s="2">
        <v>1</v>
      </c>
      <c r="R9392" s="2">
        <v>0</v>
      </c>
      <c r="S9392" s="2">
        <v>0</v>
      </c>
      <c r="T9392" s="2">
        <v>48</v>
      </c>
      <c r="U9392" s="2">
        <v>0</v>
      </c>
      <c r="V9392" s="2">
        <v>0</v>
      </c>
      <c r="W9392" s="2">
        <v>0</v>
      </c>
      <c r="X9392" s="2">
        <v>0</v>
      </c>
      <c r="Y9392" s="2">
        <v>37</v>
      </c>
      <c r="Z9392" s="2">
        <v>13</v>
      </c>
      <c r="AA9392" s="2">
        <v>75</v>
      </c>
      <c r="AB9392" s="2">
        <v>31</v>
      </c>
      <c r="AC9392" s="2">
        <v>0</v>
      </c>
      <c r="AD9392" s="2">
        <v>0</v>
      </c>
      <c r="AE9392" s="2">
        <v>0</v>
      </c>
      <c r="AF9392" s="2">
        <v>1</v>
      </c>
      <c r="AG9392" s="2">
        <v>90</v>
      </c>
      <c r="AH9392" s="2">
        <v>0</v>
      </c>
      <c r="AI9392" s="2">
        <v>1</v>
      </c>
      <c r="AJ9392" s="2">
        <v>5</v>
      </c>
      <c r="AK9392" s="2">
        <v>11</v>
      </c>
      <c r="AL9392" s="2">
        <v>0</v>
      </c>
      <c r="AM9392" s="2">
        <v>5</v>
      </c>
      <c r="AN9392" s="3">
        <f>IFERROR(K9392/J9392,"")</f>
        <v>0</v>
      </c>
      <c r="AO9392" s="3">
        <f>IFERROR(L9392/K9392,"")</f>
        <v>0</v>
      </c>
    </row>
    <row r="9393" spans="1:41">
      <c r="A9393" t="s">
        <v>11468</v>
      </c>
      <c r="D9393">
        <v>8700</v>
      </c>
      <c r="E9393" t="s">
        <v>1183</v>
      </c>
      <c r="F9393" t="s">
        <v>1427</v>
      </c>
      <c r="I9393" t="b">
        <v>0</v>
      </c>
      <c r="J9393" s="2">
        <v>483</v>
      </c>
      <c r="K9393" s="2">
        <v>321</v>
      </c>
      <c r="L9393" s="2">
        <v>0</v>
      </c>
      <c r="M9393" s="2">
        <v>321</v>
      </c>
      <c r="N9393" s="2">
        <v>96</v>
      </c>
      <c r="O9393" s="2">
        <v>1</v>
      </c>
      <c r="P9393" s="2">
        <v>0</v>
      </c>
      <c r="Q9393" s="2">
        <v>0</v>
      </c>
      <c r="R9393" s="2">
        <v>0</v>
      </c>
      <c r="S9393" s="2">
        <v>0</v>
      </c>
      <c r="T9393" s="2">
        <v>41</v>
      </c>
      <c r="U9393" s="2">
        <v>0</v>
      </c>
      <c r="V9393" s="2">
        <v>0</v>
      </c>
      <c r="W9393" s="2">
        <v>0</v>
      </c>
      <c r="X9393" s="2">
        <v>0</v>
      </c>
      <c r="Y9393" s="2">
        <v>16</v>
      </c>
      <c r="Z9393" s="2">
        <v>0</v>
      </c>
      <c r="AA9393" s="2">
        <v>65</v>
      </c>
      <c r="AB9393" s="2">
        <v>20</v>
      </c>
      <c r="AC9393" s="2">
        <v>0</v>
      </c>
      <c r="AD9393" s="2">
        <v>0</v>
      </c>
      <c r="AE9393" s="2">
        <v>0</v>
      </c>
      <c r="AF9393" s="2">
        <v>0</v>
      </c>
      <c r="AG9393" s="2">
        <v>57</v>
      </c>
      <c r="AH9393" s="2">
        <v>0</v>
      </c>
      <c r="AI9393" s="2">
        <v>0</v>
      </c>
      <c r="AJ9393" s="2">
        <v>1</v>
      </c>
      <c r="AK9393" s="2">
        <v>19</v>
      </c>
      <c r="AL9393" s="2">
        <v>1</v>
      </c>
      <c r="AM9393" s="2">
        <v>4</v>
      </c>
      <c r="AN9393" s="3">
        <f>IFERROR(K9393/J9393,"")</f>
        <v>0</v>
      </c>
      <c r="AO9393" s="3">
        <f>IFERROR(L9393/K9393,"")</f>
        <v>0</v>
      </c>
    </row>
    <row r="9394" spans="1:41">
      <c r="A9394" t="s">
        <v>11469</v>
      </c>
      <c r="D9394">
        <v>8700</v>
      </c>
      <c r="E9394" t="s">
        <v>1183</v>
      </c>
      <c r="F9394" t="s">
        <v>1429</v>
      </c>
      <c r="I9394" t="b">
        <v>0</v>
      </c>
      <c r="J9394" s="2">
        <v>646</v>
      </c>
      <c r="K9394" s="2">
        <v>436</v>
      </c>
      <c r="L9394" s="2">
        <v>5</v>
      </c>
      <c r="M9394" s="2">
        <v>431</v>
      </c>
      <c r="N9394" s="2">
        <v>139</v>
      </c>
      <c r="O9394" s="2">
        <v>4</v>
      </c>
      <c r="P9394" s="2">
        <v>1</v>
      </c>
      <c r="Q9394" s="2">
        <v>0</v>
      </c>
      <c r="R9394" s="2">
        <v>0</v>
      </c>
      <c r="S9394" s="2">
        <v>0</v>
      </c>
      <c r="T9394" s="2">
        <v>56</v>
      </c>
      <c r="U9394" s="2">
        <v>0</v>
      </c>
      <c r="V9394" s="2">
        <v>0</v>
      </c>
      <c r="W9394" s="2">
        <v>0</v>
      </c>
      <c r="X9394" s="2">
        <v>1</v>
      </c>
      <c r="Y9394" s="2">
        <v>39</v>
      </c>
      <c r="Z9394" s="2">
        <v>10</v>
      </c>
      <c r="AA9394" s="2">
        <v>79</v>
      </c>
      <c r="AB9394" s="2">
        <v>22</v>
      </c>
      <c r="AC9394" s="2">
        <v>1</v>
      </c>
      <c r="AD9394" s="2">
        <v>0</v>
      </c>
      <c r="AE9394" s="2">
        <v>0</v>
      </c>
      <c r="AF9394" s="2">
        <v>0</v>
      </c>
      <c r="AG9394" s="2">
        <v>53</v>
      </c>
      <c r="AH9394" s="2">
        <v>0</v>
      </c>
      <c r="AI9394" s="2">
        <v>0</v>
      </c>
      <c r="AJ9394" s="2">
        <v>9</v>
      </c>
      <c r="AK9394" s="2">
        <v>10</v>
      </c>
      <c r="AL9394" s="2">
        <v>0</v>
      </c>
      <c r="AM9394" s="2">
        <v>7</v>
      </c>
      <c r="AN9394" s="3">
        <f>IFERROR(K9394/J9394,"")</f>
        <v>0</v>
      </c>
      <c r="AO9394" s="3">
        <f>IFERROR(L9394/K9394,"")</f>
        <v>0</v>
      </c>
    </row>
    <row r="9395" spans="1:41">
      <c r="A9395" t="s">
        <v>11470</v>
      </c>
      <c r="D9395">
        <v>8700</v>
      </c>
      <c r="E9395" t="s">
        <v>1183</v>
      </c>
      <c r="F9395" t="s">
        <v>1431</v>
      </c>
      <c r="I9395" t="b">
        <v>0</v>
      </c>
      <c r="J9395" s="2">
        <v>599</v>
      </c>
      <c r="K9395" s="2">
        <v>423</v>
      </c>
      <c r="L9395" s="2">
        <v>2</v>
      </c>
      <c r="M9395" s="2">
        <v>421</v>
      </c>
      <c r="N9395" s="2">
        <v>154</v>
      </c>
      <c r="O9395" s="2">
        <v>0</v>
      </c>
      <c r="P9395" s="2">
        <v>0</v>
      </c>
      <c r="Q9395" s="2">
        <v>1</v>
      </c>
      <c r="R9395" s="2">
        <v>0</v>
      </c>
      <c r="S9395" s="2">
        <v>0</v>
      </c>
      <c r="T9395" s="2">
        <v>33</v>
      </c>
      <c r="U9395" s="2">
        <v>0</v>
      </c>
      <c r="V9395" s="2">
        <v>0</v>
      </c>
      <c r="W9395" s="2">
        <v>0</v>
      </c>
      <c r="X9395" s="2">
        <v>0</v>
      </c>
      <c r="Y9395" s="2">
        <v>24</v>
      </c>
      <c r="Z9395" s="2">
        <v>11</v>
      </c>
      <c r="AA9395" s="2">
        <v>65</v>
      </c>
      <c r="AB9395" s="2">
        <v>35</v>
      </c>
      <c r="AC9395" s="2">
        <v>0</v>
      </c>
      <c r="AD9395" s="2">
        <v>0</v>
      </c>
      <c r="AE9395" s="2">
        <v>0</v>
      </c>
      <c r="AF9395" s="2">
        <v>0</v>
      </c>
      <c r="AG9395" s="2">
        <v>80</v>
      </c>
      <c r="AH9395" s="2">
        <v>0</v>
      </c>
      <c r="AI9395" s="2">
        <v>0</v>
      </c>
      <c r="AJ9395" s="2">
        <v>3</v>
      </c>
      <c r="AK9395" s="2">
        <v>12</v>
      </c>
      <c r="AL9395" s="2">
        <v>0</v>
      </c>
      <c r="AM9395" s="2">
        <v>3</v>
      </c>
      <c r="AN9395" s="3">
        <f>IFERROR(K9395/J9395,"")</f>
        <v>0</v>
      </c>
      <c r="AO9395" s="3">
        <f>IFERROR(L9395/K9395,"")</f>
        <v>0</v>
      </c>
    </row>
    <row r="9396" spans="1:41">
      <c r="A9396" t="s">
        <v>11471</v>
      </c>
      <c r="D9396">
        <v>8700</v>
      </c>
      <c r="E9396" t="s">
        <v>1183</v>
      </c>
      <c r="F9396" t="s">
        <v>1433</v>
      </c>
      <c r="I9396" t="b">
        <v>0</v>
      </c>
      <c r="J9396" s="2">
        <v>644</v>
      </c>
      <c r="K9396" s="2">
        <v>448</v>
      </c>
      <c r="L9396" s="2">
        <v>3</v>
      </c>
      <c r="M9396" s="2">
        <v>445</v>
      </c>
      <c r="N9396" s="2">
        <v>141</v>
      </c>
      <c r="O9396" s="2">
        <v>15</v>
      </c>
      <c r="P9396" s="2">
        <v>0</v>
      </c>
      <c r="Q9396" s="2">
        <v>0</v>
      </c>
      <c r="R9396" s="2">
        <v>0</v>
      </c>
      <c r="S9396" s="2">
        <v>1</v>
      </c>
      <c r="T9396" s="2">
        <v>67</v>
      </c>
      <c r="U9396" s="2">
        <v>0</v>
      </c>
      <c r="V9396" s="2">
        <v>0</v>
      </c>
      <c r="W9396" s="2">
        <v>0</v>
      </c>
      <c r="X9396" s="2">
        <v>0</v>
      </c>
      <c r="Y9396" s="2">
        <v>30</v>
      </c>
      <c r="Z9396" s="2">
        <v>8</v>
      </c>
      <c r="AA9396" s="2">
        <v>87</v>
      </c>
      <c r="AB9396" s="2">
        <v>26</v>
      </c>
      <c r="AC9396" s="2">
        <v>0</v>
      </c>
      <c r="AD9396" s="2">
        <v>0</v>
      </c>
      <c r="AE9396" s="2">
        <v>0</v>
      </c>
      <c r="AF9396" s="2">
        <v>0</v>
      </c>
      <c r="AG9396" s="2">
        <v>49</v>
      </c>
      <c r="AH9396" s="2">
        <v>0</v>
      </c>
      <c r="AI9396" s="2">
        <v>0</v>
      </c>
      <c r="AJ9396" s="2">
        <v>7</v>
      </c>
      <c r="AK9396" s="2">
        <v>10</v>
      </c>
      <c r="AL9396" s="2">
        <v>0</v>
      </c>
      <c r="AM9396" s="2">
        <v>4</v>
      </c>
      <c r="AN9396" s="3">
        <f>IFERROR(K9396/J9396,"")</f>
        <v>0</v>
      </c>
      <c r="AO9396" s="3">
        <f>IFERROR(L9396/K9396,"")</f>
        <v>0</v>
      </c>
    </row>
    <row r="9397" spans="1:41">
      <c r="A9397" t="s">
        <v>11472</v>
      </c>
      <c r="D9397">
        <v>8700</v>
      </c>
      <c r="E9397" t="s">
        <v>1183</v>
      </c>
      <c r="F9397" t="s">
        <v>1435</v>
      </c>
      <c r="I9397" t="b">
        <v>0</v>
      </c>
      <c r="J9397" s="2">
        <v>707</v>
      </c>
      <c r="K9397" s="2">
        <v>517</v>
      </c>
      <c r="L9397" s="2">
        <v>2</v>
      </c>
      <c r="M9397" s="2">
        <v>515</v>
      </c>
      <c r="N9397" s="2">
        <v>146</v>
      </c>
      <c r="O9397" s="2">
        <v>2</v>
      </c>
      <c r="P9397" s="2">
        <v>0</v>
      </c>
      <c r="Q9397" s="2">
        <v>0</v>
      </c>
      <c r="R9397" s="2">
        <v>0</v>
      </c>
      <c r="S9397" s="2">
        <v>3</v>
      </c>
      <c r="T9397" s="2">
        <v>59</v>
      </c>
      <c r="U9397" s="2">
        <v>0</v>
      </c>
      <c r="V9397" s="2">
        <v>0</v>
      </c>
      <c r="W9397" s="2">
        <v>0</v>
      </c>
      <c r="X9397" s="2">
        <v>1</v>
      </c>
      <c r="Y9397" s="2">
        <v>36</v>
      </c>
      <c r="Z9397" s="2">
        <v>7</v>
      </c>
      <c r="AA9397" s="2">
        <v>133</v>
      </c>
      <c r="AB9397" s="2">
        <v>18</v>
      </c>
      <c r="AC9397" s="2">
        <v>0</v>
      </c>
      <c r="AD9397" s="2">
        <v>0</v>
      </c>
      <c r="AE9397" s="2">
        <v>0</v>
      </c>
      <c r="AF9397" s="2">
        <v>0</v>
      </c>
      <c r="AG9397" s="2">
        <v>85</v>
      </c>
      <c r="AH9397" s="2">
        <v>0</v>
      </c>
      <c r="AI9397" s="2">
        <v>0</v>
      </c>
      <c r="AJ9397" s="2">
        <v>4</v>
      </c>
      <c r="AK9397" s="2">
        <v>10</v>
      </c>
      <c r="AL9397" s="2">
        <v>0</v>
      </c>
      <c r="AM9397" s="2">
        <v>11</v>
      </c>
      <c r="AN9397" s="3">
        <f>IFERROR(K9397/J9397,"")</f>
        <v>0</v>
      </c>
      <c r="AO9397" s="3">
        <f>IFERROR(L9397/K9397,"")</f>
        <v>0</v>
      </c>
    </row>
    <row r="9398" spans="1:41">
      <c r="A9398" t="s">
        <v>11473</v>
      </c>
      <c r="D9398">
        <v>8700</v>
      </c>
      <c r="E9398" t="s">
        <v>1183</v>
      </c>
      <c r="F9398" t="s">
        <v>1437</v>
      </c>
      <c r="I9398" t="b">
        <v>0</v>
      </c>
      <c r="J9398" s="2">
        <v>709</v>
      </c>
      <c r="K9398" s="2">
        <v>549</v>
      </c>
      <c r="L9398" s="2">
        <v>5</v>
      </c>
      <c r="M9398" s="2">
        <v>544</v>
      </c>
      <c r="N9398" s="2">
        <v>49</v>
      </c>
      <c r="O9398" s="2">
        <v>21</v>
      </c>
      <c r="P9398" s="2">
        <v>0</v>
      </c>
      <c r="Q9398" s="2">
        <v>0</v>
      </c>
      <c r="R9398" s="2">
        <v>0</v>
      </c>
      <c r="S9398" s="2">
        <v>0</v>
      </c>
      <c r="T9398" s="2">
        <v>213</v>
      </c>
      <c r="U9398" s="2">
        <v>0</v>
      </c>
      <c r="V9398" s="2">
        <v>0</v>
      </c>
      <c r="W9398" s="2">
        <v>0</v>
      </c>
      <c r="X9398" s="2">
        <v>0</v>
      </c>
      <c r="Y9398" s="2">
        <v>21</v>
      </c>
      <c r="Z9398" s="2">
        <v>1</v>
      </c>
      <c r="AA9398" s="2">
        <v>142</v>
      </c>
      <c r="AB9398" s="2">
        <v>14</v>
      </c>
      <c r="AC9398" s="2">
        <v>0</v>
      </c>
      <c r="AD9398" s="2">
        <v>0</v>
      </c>
      <c r="AE9398" s="2">
        <v>0</v>
      </c>
      <c r="AF9398" s="2">
        <v>0</v>
      </c>
      <c r="AG9398" s="2">
        <v>28</v>
      </c>
      <c r="AH9398" s="2">
        <v>0</v>
      </c>
      <c r="AI9398" s="2">
        <v>0</v>
      </c>
      <c r="AJ9398" s="2">
        <v>1</v>
      </c>
      <c r="AK9398" s="2">
        <v>42</v>
      </c>
      <c r="AL9398" s="2">
        <v>0</v>
      </c>
      <c r="AM9398" s="2">
        <v>12</v>
      </c>
      <c r="AN9398" s="3">
        <f>IFERROR(K9398/J9398,"")</f>
        <v>0</v>
      </c>
      <c r="AO9398" s="3">
        <f>IFERROR(L9398/K9398,"")</f>
        <v>0</v>
      </c>
    </row>
    <row r="9399" spans="1:41">
      <c r="A9399" t="s">
        <v>11474</v>
      </c>
      <c r="D9399">
        <v>8700</v>
      </c>
      <c r="E9399" t="s">
        <v>1183</v>
      </c>
      <c r="F9399" t="s">
        <v>1439</v>
      </c>
      <c r="I9399" t="b">
        <v>0</v>
      </c>
      <c r="J9399" s="2">
        <v>687</v>
      </c>
      <c r="K9399" s="2">
        <v>488</v>
      </c>
      <c r="L9399" s="2">
        <v>1</v>
      </c>
      <c r="M9399" s="2">
        <v>487</v>
      </c>
      <c r="N9399" s="2">
        <v>190</v>
      </c>
      <c r="O9399" s="2">
        <v>5</v>
      </c>
      <c r="P9399" s="2">
        <v>0</v>
      </c>
      <c r="Q9399" s="2">
        <v>0</v>
      </c>
      <c r="R9399" s="2">
        <v>0</v>
      </c>
      <c r="S9399" s="2">
        <v>0</v>
      </c>
      <c r="T9399" s="2">
        <v>49</v>
      </c>
      <c r="U9399" s="2">
        <v>0</v>
      </c>
      <c r="V9399" s="2">
        <v>0</v>
      </c>
      <c r="W9399" s="2">
        <v>0</v>
      </c>
      <c r="X9399" s="2">
        <v>0</v>
      </c>
      <c r="Y9399" s="2">
        <v>35</v>
      </c>
      <c r="Z9399" s="2">
        <v>10</v>
      </c>
      <c r="AA9399" s="2">
        <v>87</v>
      </c>
      <c r="AB9399" s="2">
        <v>22</v>
      </c>
      <c r="AC9399" s="2">
        <v>0</v>
      </c>
      <c r="AD9399" s="2">
        <v>0</v>
      </c>
      <c r="AE9399" s="2">
        <v>0</v>
      </c>
      <c r="AF9399" s="2">
        <v>0</v>
      </c>
      <c r="AG9399" s="2">
        <v>72</v>
      </c>
      <c r="AH9399" s="2">
        <v>0</v>
      </c>
      <c r="AI9399" s="2">
        <v>1</v>
      </c>
      <c r="AJ9399" s="2">
        <v>3</v>
      </c>
      <c r="AK9399" s="2">
        <v>12</v>
      </c>
      <c r="AL9399" s="2">
        <v>0</v>
      </c>
      <c r="AM9399" s="2">
        <v>1</v>
      </c>
      <c r="AN9399" s="3">
        <f>IFERROR(K9399/J9399,"")</f>
        <v>0</v>
      </c>
      <c r="AO9399" s="3">
        <f>IFERROR(L9399/K9399,"")</f>
        <v>0</v>
      </c>
    </row>
    <row r="9400" spans="1:41">
      <c r="A9400" t="s">
        <v>11475</v>
      </c>
      <c r="D9400">
        <v>8700</v>
      </c>
      <c r="E9400" t="s">
        <v>1183</v>
      </c>
      <c r="F9400" t="s">
        <v>1441</v>
      </c>
      <c r="I9400" t="b">
        <v>0</v>
      </c>
      <c r="J9400" s="2">
        <v>543</v>
      </c>
      <c r="K9400" s="2">
        <v>385</v>
      </c>
      <c r="L9400" s="2">
        <v>6</v>
      </c>
      <c r="M9400" s="2">
        <v>379</v>
      </c>
      <c r="N9400" s="2">
        <v>98</v>
      </c>
      <c r="O9400" s="2">
        <v>17</v>
      </c>
      <c r="P9400" s="2">
        <v>2</v>
      </c>
      <c r="Q9400" s="2">
        <v>0</v>
      </c>
      <c r="R9400" s="2">
        <v>0</v>
      </c>
      <c r="S9400" s="2">
        <v>0</v>
      </c>
      <c r="T9400" s="2">
        <v>59</v>
      </c>
      <c r="U9400" s="2">
        <v>0</v>
      </c>
      <c r="V9400" s="2">
        <v>0</v>
      </c>
      <c r="W9400" s="2">
        <v>0</v>
      </c>
      <c r="X9400" s="2">
        <v>0</v>
      </c>
      <c r="Y9400" s="2">
        <v>24</v>
      </c>
      <c r="Z9400" s="2">
        <v>1</v>
      </c>
      <c r="AA9400" s="2">
        <v>107</v>
      </c>
      <c r="AB9400" s="2">
        <v>11</v>
      </c>
      <c r="AC9400" s="2">
        <v>0</v>
      </c>
      <c r="AD9400" s="2">
        <v>0</v>
      </c>
      <c r="AE9400" s="2">
        <v>0</v>
      </c>
      <c r="AF9400" s="2">
        <v>0</v>
      </c>
      <c r="AG9400" s="2">
        <v>19</v>
      </c>
      <c r="AH9400" s="2">
        <v>0</v>
      </c>
      <c r="AI9400" s="2">
        <v>0</v>
      </c>
      <c r="AJ9400" s="2">
        <v>2</v>
      </c>
      <c r="AK9400" s="2">
        <v>18</v>
      </c>
      <c r="AL9400" s="2">
        <v>0</v>
      </c>
      <c r="AM9400" s="2">
        <v>21</v>
      </c>
      <c r="AN9400" s="3">
        <f>IFERROR(K9400/J9400,"")</f>
        <v>0</v>
      </c>
      <c r="AO9400" s="3">
        <f>IFERROR(L9400/K9400,"")</f>
        <v>0</v>
      </c>
    </row>
    <row r="9401" spans="1:41">
      <c r="A9401" t="s">
        <v>11476</v>
      </c>
      <c r="D9401">
        <v>8700</v>
      </c>
      <c r="E9401" t="s">
        <v>1183</v>
      </c>
      <c r="F9401" t="s">
        <v>1443</v>
      </c>
      <c r="I9401" t="b">
        <v>0</v>
      </c>
      <c r="J9401" s="2">
        <v>699</v>
      </c>
      <c r="K9401" s="2">
        <v>454</v>
      </c>
      <c r="L9401" s="2">
        <v>0</v>
      </c>
      <c r="M9401" s="2">
        <v>454</v>
      </c>
      <c r="N9401" s="2">
        <v>131</v>
      </c>
      <c r="O9401" s="2">
        <v>5</v>
      </c>
      <c r="P9401" s="2">
        <v>0</v>
      </c>
      <c r="Q9401" s="2">
        <v>0</v>
      </c>
      <c r="R9401" s="2">
        <v>0</v>
      </c>
      <c r="S9401" s="2">
        <v>1</v>
      </c>
      <c r="T9401" s="2">
        <v>46</v>
      </c>
      <c r="U9401" s="2">
        <v>0</v>
      </c>
      <c r="V9401" s="2">
        <v>0</v>
      </c>
      <c r="W9401" s="2">
        <v>0</v>
      </c>
      <c r="X9401" s="2">
        <v>0</v>
      </c>
      <c r="Y9401" s="2">
        <v>32</v>
      </c>
      <c r="Z9401" s="2">
        <v>8</v>
      </c>
      <c r="AA9401" s="2">
        <v>112</v>
      </c>
      <c r="AB9401" s="2">
        <v>23</v>
      </c>
      <c r="AC9401" s="2">
        <v>0</v>
      </c>
      <c r="AD9401" s="2">
        <v>0</v>
      </c>
      <c r="AE9401" s="2">
        <v>2</v>
      </c>
      <c r="AF9401" s="2">
        <v>0</v>
      </c>
      <c r="AG9401" s="2">
        <v>69</v>
      </c>
      <c r="AH9401" s="2">
        <v>0</v>
      </c>
      <c r="AI9401" s="2">
        <v>0</v>
      </c>
      <c r="AJ9401" s="2">
        <v>4</v>
      </c>
      <c r="AK9401" s="2">
        <v>7</v>
      </c>
      <c r="AL9401" s="2">
        <v>2</v>
      </c>
      <c r="AM9401" s="2">
        <v>12</v>
      </c>
      <c r="AN9401" s="3">
        <f>IFERROR(K9401/J9401,"")</f>
        <v>0</v>
      </c>
      <c r="AO9401" s="3">
        <f>IFERROR(L9401/K9401,"")</f>
        <v>0</v>
      </c>
    </row>
    <row r="9402" spans="1:41">
      <c r="A9402" t="s">
        <v>11477</v>
      </c>
      <c r="D9402">
        <v>8700</v>
      </c>
      <c r="E9402" t="s">
        <v>1183</v>
      </c>
      <c r="F9402" t="s">
        <v>1445</v>
      </c>
      <c r="I9402" t="b">
        <v>0</v>
      </c>
      <c r="J9402" s="2">
        <v>554</v>
      </c>
      <c r="K9402" s="2">
        <v>404</v>
      </c>
      <c r="L9402" s="2">
        <v>1</v>
      </c>
      <c r="M9402" s="2">
        <v>403</v>
      </c>
      <c r="N9402" s="2">
        <v>118</v>
      </c>
      <c r="O9402" s="2">
        <v>2</v>
      </c>
      <c r="P9402" s="2">
        <v>0</v>
      </c>
      <c r="Q9402" s="2">
        <v>0</v>
      </c>
      <c r="R9402" s="2">
        <v>0</v>
      </c>
      <c r="S9402" s="2">
        <v>0</v>
      </c>
      <c r="T9402" s="2">
        <v>35</v>
      </c>
      <c r="U9402" s="2">
        <v>0</v>
      </c>
      <c r="V9402" s="2">
        <v>1</v>
      </c>
      <c r="W9402" s="2">
        <v>0</v>
      </c>
      <c r="X9402" s="2">
        <v>0</v>
      </c>
      <c r="Y9402" s="2">
        <v>50</v>
      </c>
      <c r="Z9402" s="2">
        <v>5</v>
      </c>
      <c r="AA9402" s="2">
        <v>106</v>
      </c>
      <c r="AB9402" s="2">
        <v>17</v>
      </c>
      <c r="AC9402" s="2">
        <v>1</v>
      </c>
      <c r="AD9402" s="2">
        <v>0</v>
      </c>
      <c r="AE9402" s="2">
        <v>0</v>
      </c>
      <c r="AF9402" s="2">
        <v>0</v>
      </c>
      <c r="AG9402" s="2">
        <v>47</v>
      </c>
      <c r="AH9402" s="2">
        <v>0</v>
      </c>
      <c r="AI9402" s="2">
        <v>1</v>
      </c>
      <c r="AJ9402" s="2">
        <v>1</v>
      </c>
      <c r="AK9402" s="2">
        <v>4</v>
      </c>
      <c r="AL9402" s="2">
        <v>0</v>
      </c>
      <c r="AM9402" s="2">
        <v>15</v>
      </c>
      <c r="AN9402" s="3">
        <f>IFERROR(K9402/J9402,"")</f>
        <v>0</v>
      </c>
      <c r="AO9402" s="3">
        <f>IFERROR(L9402/K9402,"")</f>
        <v>0</v>
      </c>
    </row>
    <row r="9403" spans="1:41">
      <c r="A9403" t="s">
        <v>11478</v>
      </c>
      <c r="D9403">
        <v>8700</v>
      </c>
      <c r="E9403" t="s">
        <v>1183</v>
      </c>
      <c r="F9403" t="s">
        <v>1447</v>
      </c>
      <c r="I9403" t="b">
        <v>0</v>
      </c>
      <c r="J9403" s="2">
        <v>564</v>
      </c>
      <c r="K9403" s="2">
        <v>383</v>
      </c>
      <c r="L9403" s="2">
        <v>1</v>
      </c>
      <c r="M9403" s="2">
        <v>382</v>
      </c>
      <c r="N9403" s="2">
        <v>116</v>
      </c>
      <c r="O9403" s="2">
        <v>6</v>
      </c>
      <c r="P9403" s="2">
        <v>0</v>
      </c>
      <c r="Q9403" s="2">
        <v>0</v>
      </c>
      <c r="R9403" s="2">
        <v>0</v>
      </c>
      <c r="S9403" s="2">
        <v>0</v>
      </c>
      <c r="T9403" s="2">
        <v>49</v>
      </c>
      <c r="U9403" s="2">
        <v>0</v>
      </c>
      <c r="V9403" s="2">
        <v>0</v>
      </c>
      <c r="W9403" s="2">
        <v>0</v>
      </c>
      <c r="X9403" s="2">
        <v>0</v>
      </c>
      <c r="Y9403" s="2">
        <v>38</v>
      </c>
      <c r="Z9403" s="2">
        <v>8</v>
      </c>
      <c r="AA9403" s="2">
        <v>81</v>
      </c>
      <c r="AB9403" s="2">
        <v>20</v>
      </c>
      <c r="AC9403" s="2">
        <v>0</v>
      </c>
      <c r="AD9403" s="2">
        <v>0</v>
      </c>
      <c r="AE9403" s="2">
        <v>0</v>
      </c>
      <c r="AF9403" s="2">
        <v>0</v>
      </c>
      <c r="AG9403" s="2">
        <v>38</v>
      </c>
      <c r="AH9403" s="2">
        <v>0</v>
      </c>
      <c r="AI9403" s="2">
        <v>0</v>
      </c>
      <c r="AJ9403" s="2">
        <v>3</v>
      </c>
      <c r="AK9403" s="2">
        <v>14</v>
      </c>
      <c r="AL9403" s="2">
        <v>0</v>
      </c>
      <c r="AM9403" s="2">
        <v>9</v>
      </c>
      <c r="AN9403" s="3">
        <f>IFERROR(K9403/J9403,"")</f>
        <v>0</v>
      </c>
      <c r="AO9403" s="3">
        <f>IFERROR(L9403/K9403,"")</f>
        <v>0</v>
      </c>
    </row>
    <row r="9404" spans="1:41">
      <c r="A9404" t="s">
        <v>11479</v>
      </c>
      <c r="D9404">
        <v>8700</v>
      </c>
      <c r="E9404" t="s">
        <v>1183</v>
      </c>
      <c r="F9404" t="s">
        <v>1449</v>
      </c>
      <c r="I9404" t="b">
        <v>0</v>
      </c>
      <c r="J9404" s="2">
        <v>745</v>
      </c>
      <c r="K9404" s="2">
        <v>562</v>
      </c>
      <c r="L9404" s="2">
        <v>4</v>
      </c>
      <c r="M9404" s="2">
        <v>558</v>
      </c>
      <c r="N9404" s="2">
        <v>241</v>
      </c>
      <c r="O9404" s="2">
        <v>9</v>
      </c>
      <c r="P9404" s="2">
        <v>1</v>
      </c>
      <c r="Q9404" s="2">
        <v>0</v>
      </c>
      <c r="R9404" s="2">
        <v>0</v>
      </c>
      <c r="S9404" s="2">
        <v>0</v>
      </c>
      <c r="T9404" s="2">
        <v>36</v>
      </c>
      <c r="U9404" s="2">
        <v>0</v>
      </c>
      <c r="V9404" s="2">
        <v>0</v>
      </c>
      <c r="W9404" s="2">
        <v>0</v>
      </c>
      <c r="X9404" s="2">
        <v>0</v>
      </c>
      <c r="Y9404" s="2">
        <v>21</v>
      </c>
      <c r="Z9404" s="2">
        <v>9</v>
      </c>
      <c r="AA9404" s="2">
        <v>92</v>
      </c>
      <c r="AB9404" s="2">
        <v>44</v>
      </c>
      <c r="AC9404" s="2">
        <v>0</v>
      </c>
      <c r="AD9404" s="2">
        <v>0</v>
      </c>
      <c r="AE9404" s="2">
        <v>0</v>
      </c>
      <c r="AF9404" s="2">
        <v>0</v>
      </c>
      <c r="AG9404" s="2">
        <v>77</v>
      </c>
      <c r="AH9404" s="2">
        <v>0</v>
      </c>
      <c r="AI9404" s="2">
        <v>0</v>
      </c>
      <c r="AJ9404" s="2">
        <v>6</v>
      </c>
      <c r="AK9404" s="2">
        <v>5</v>
      </c>
      <c r="AL9404" s="2">
        <v>1</v>
      </c>
      <c r="AM9404" s="2">
        <v>16</v>
      </c>
      <c r="AN9404" s="3">
        <f>IFERROR(K9404/J9404,"")</f>
        <v>0</v>
      </c>
      <c r="AO9404" s="3">
        <f>IFERROR(L9404/K9404,"")</f>
        <v>0</v>
      </c>
    </row>
    <row r="9405" spans="1:41">
      <c r="A9405" t="s">
        <v>11480</v>
      </c>
      <c r="D9405">
        <v>8700</v>
      </c>
      <c r="E9405" t="s">
        <v>1183</v>
      </c>
      <c r="F9405" t="s">
        <v>1451</v>
      </c>
      <c r="I9405" t="b">
        <v>0</v>
      </c>
      <c r="J9405" s="2">
        <v>705</v>
      </c>
      <c r="K9405" s="2">
        <v>445</v>
      </c>
      <c r="L9405" s="2">
        <v>4</v>
      </c>
      <c r="M9405" s="2">
        <v>441</v>
      </c>
      <c r="N9405" s="2">
        <v>91</v>
      </c>
      <c r="O9405" s="2">
        <v>10</v>
      </c>
      <c r="P9405" s="2">
        <v>1</v>
      </c>
      <c r="Q9405" s="2">
        <v>0</v>
      </c>
      <c r="R9405" s="2">
        <v>0</v>
      </c>
      <c r="S9405" s="2">
        <v>0</v>
      </c>
      <c r="T9405" s="2">
        <v>27</v>
      </c>
      <c r="U9405" s="2">
        <v>0</v>
      </c>
      <c r="V9405" s="2">
        <v>0</v>
      </c>
      <c r="W9405" s="2">
        <v>0</v>
      </c>
      <c r="X9405" s="2">
        <v>0</v>
      </c>
      <c r="Y9405" s="2">
        <v>46</v>
      </c>
      <c r="Z9405" s="2">
        <v>7</v>
      </c>
      <c r="AA9405" s="2">
        <v>148</v>
      </c>
      <c r="AB9405" s="2">
        <v>22</v>
      </c>
      <c r="AC9405" s="2">
        <v>0</v>
      </c>
      <c r="AD9405" s="2">
        <v>1</v>
      </c>
      <c r="AE9405" s="2">
        <v>0</v>
      </c>
      <c r="AF9405" s="2">
        <v>0</v>
      </c>
      <c r="AG9405" s="2">
        <v>43</v>
      </c>
      <c r="AH9405" s="2">
        <v>0</v>
      </c>
      <c r="AI9405" s="2">
        <v>0</v>
      </c>
      <c r="AJ9405" s="2">
        <v>2</v>
      </c>
      <c r="AK9405" s="2">
        <v>10</v>
      </c>
      <c r="AL9405" s="2">
        <v>0</v>
      </c>
      <c r="AM9405" s="2">
        <v>33</v>
      </c>
      <c r="AN9405" s="3">
        <f>IFERROR(K9405/J9405,"")</f>
        <v>0</v>
      </c>
      <c r="AO9405" s="3">
        <f>IFERROR(L9405/K9405,"")</f>
        <v>0</v>
      </c>
    </row>
    <row r="9406" spans="1:41">
      <c r="A9406" t="s">
        <v>11481</v>
      </c>
      <c r="D9406">
        <v>8700</v>
      </c>
      <c r="E9406" t="s">
        <v>1183</v>
      </c>
      <c r="F9406" t="s">
        <v>1453</v>
      </c>
      <c r="I9406" t="b">
        <v>0</v>
      </c>
      <c r="J9406" s="2">
        <v>711</v>
      </c>
      <c r="K9406" s="2">
        <v>481</v>
      </c>
      <c r="L9406" s="2">
        <v>4</v>
      </c>
      <c r="M9406" s="2">
        <v>477</v>
      </c>
      <c r="N9406" s="2">
        <v>125</v>
      </c>
      <c r="O9406" s="2">
        <v>5</v>
      </c>
      <c r="P9406" s="2">
        <v>1</v>
      </c>
      <c r="Q9406" s="2">
        <v>0</v>
      </c>
      <c r="R9406" s="2">
        <v>0</v>
      </c>
      <c r="S9406" s="2">
        <v>0</v>
      </c>
      <c r="T9406" s="2">
        <v>42</v>
      </c>
      <c r="U9406" s="2">
        <v>0</v>
      </c>
      <c r="V9406" s="2">
        <v>0</v>
      </c>
      <c r="W9406" s="2">
        <v>0</v>
      </c>
      <c r="X9406" s="2">
        <v>0</v>
      </c>
      <c r="Y9406" s="2">
        <v>61</v>
      </c>
      <c r="Z9406" s="2">
        <v>17</v>
      </c>
      <c r="AA9406" s="2">
        <v>107</v>
      </c>
      <c r="AB9406" s="2">
        <v>27</v>
      </c>
      <c r="AC9406" s="2">
        <v>0</v>
      </c>
      <c r="AD9406" s="2">
        <v>0</v>
      </c>
      <c r="AE9406" s="2">
        <v>0</v>
      </c>
      <c r="AF9406" s="2">
        <v>0</v>
      </c>
      <c r="AG9406" s="2">
        <v>58</v>
      </c>
      <c r="AH9406" s="2">
        <v>1</v>
      </c>
      <c r="AI9406" s="2">
        <v>0</v>
      </c>
      <c r="AJ9406" s="2">
        <v>4</v>
      </c>
      <c r="AK9406" s="2">
        <v>17</v>
      </c>
      <c r="AL9406" s="2">
        <v>0</v>
      </c>
      <c r="AM9406" s="2">
        <v>12</v>
      </c>
      <c r="AN9406" s="3">
        <f>IFERROR(K9406/J9406,"")</f>
        <v>0</v>
      </c>
      <c r="AO9406" s="3">
        <f>IFERROR(L9406/K9406,"")</f>
        <v>0</v>
      </c>
    </row>
    <row r="9407" spans="1:41">
      <c r="A9407" t="s">
        <v>11482</v>
      </c>
      <c r="D9407">
        <v>8700</v>
      </c>
      <c r="E9407" t="s">
        <v>1183</v>
      </c>
      <c r="F9407" t="s">
        <v>1563</v>
      </c>
      <c r="I9407" t="b">
        <v>0</v>
      </c>
      <c r="J9407" s="2">
        <v>651</v>
      </c>
      <c r="K9407" s="2">
        <v>461</v>
      </c>
      <c r="L9407" s="2">
        <v>0</v>
      </c>
      <c r="M9407" s="2">
        <v>461</v>
      </c>
      <c r="N9407" s="2">
        <v>141</v>
      </c>
      <c r="O9407" s="2">
        <v>9</v>
      </c>
      <c r="P9407" s="2">
        <v>0</v>
      </c>
      <c r="Q9407" s="2">
        <v>0</v>
      </c>
      <c r="R9407" s="2">
        <v>0</v>
      </c>
      <c r="S9407" s="2">
        <v>0</v>
      </c>
      <c r="T9407" s="2">
        <v>68</v>
      </c>
      <c r="U9407" s="2">
        <v>0</v>
      </c>
      <c r="V9407" s="2">
        <v>0</v>
      </c>
      <c r="W9407" s="2">
        <v>0</v>
      </c>
      <c r="X9407" s="2">
        <v>0</v>
      </c>
      <c r="Y9407" s="2">
        <v>28</v>
      </c>
      <c r="Z9407" s="2">
        <v>5</v>
      </c>
      <c r="AA9407" s="2">
        <v>112</v>
      </c>
      <c r="AB9407" s="2">
        <v>23</v>
      </c>
      <c r="AC9407" s="2">
        <v>1</v>
      </c>
      <c r="AD9407" s="2">
        <v>0</v>
      </c>
      <c r="AE9407" s="2">
        <v>0</v>
      </c>
      <c r="AF9407" s="2">
        <v>0</v>
      </c>
      <c r="AG9407" s="2">
        <v>52</v>
      </c>
      <c r="AH9407" s="2">
        <v>0</v>
      </c>
      <c r="AI9407" s="2">
        <v>0</v>
      </c>
      <c r="AJ9407" s="2">
        <v>7</v>
      </c>
      <c r="AK9407" s="2">
        <v>11</v>
      </c>
      <c r="AL9407" s="2">
        <v>0</v>
      </c>
      <c r="AM9407" s="2">
        <v>4</v>
      </c>
      <c r="AN9407" s="3">
        <f>IFERROR(K9407/J9407,"")</f>
        <v>0</v>
      </c>
      <c r="AO9407" s="3">
        <f>IFERROR(L9407/K9407,"")</f>
        <v>0</v>
      </c>
    </row>
    <row r="9408" spans="1:41">
      <c r="A9408" t="s">
        <v>11483</v>
      </c>
      <c r="D9408">
        <v>8700</v>
      </c>
      <c r="E9408" t="s">
        <v>1183</v>
      </c>
      <c r="F9408" t="s">
        <v>1455</v>
      </c>
      <c r="I9408" t="b">
        <v>0</v>
      </c>
      <c r="J9408" s="2">
        <v>587</v>
      </c>
      <c r="K9408" s="2">
        <v>401</v>
      </c>
      <c r="L9408" s="2">
        <v>6</v>
      </c>
      <c r="M9408" s="2">
        <v>395</v>
      </c>
      <c r="N9408" s="2">
        <v>46</v>
      </c>
      <c r="O9408" s="2">
        <v>13</v>
      </c>
      <c r="P9408" s="2">
        <v>0</v>
      </c>
      <c r="Q9408" s="2">
        <v>0</v>
      </c>
      <c r="R9408" s="2">
        <v>0</v>
      </c>
      <c r="S9408" s="2">
        <v>0</v>
      </c>
      <c r="T9408" s="2">
        <v>32</v>
      </c>
      <c r="U9408" s="2">
        <v>0</v>
      </c>
      <c r="V9408" s="2">
        <v>0</v>
      </c>
      <c r="W9408" s="2">
        <v>0</v>
      </c>
      <c r="X9408" s="2">
        <v>0</v>
      </c>
      <c r="Y9408" s="2">
        <v>52</v>
      </c>
      <c r="Z9408" s="2">
        <v>9</v>
      </c>
      <c r="AA9408" s="2">
        <v>162</v>
      </c>
      <c r="AB9408" s="2">
        <v>10</v>
      </c>
      <c r="AC9408" s="2">
        <v>0</v>
      </c>
      <c r="AD9408" s="2">
        <v>0</v>
      </c>
      <c r="AE9408" s="2">
        <v>0</v>
      </c>
      <c r="AF9408" s="2">
        <v>0</v>
      </c>
      <c r="AG9408" s="2">
        <v>25</v>
      </c>
      <c r="AH9408" s="2">
        <v>0</v>
      </c>
      <c r="AI9408" s="2">
        <v>0</v>
      </c>
      <c r="AJ9408" s="2">
        <v>4</v>
      </c>
      <c r="AK9408" s="2">
        <v>18</v>
      </c>
      <c r="AL9408" s="2">
        <v>0</v>
      </c>
      <c r="AM9408" s="2">
        <v>24</v>
      </c>
      <c r="AN9408" s="3">
        <f>IFERROR(K9408/J9408,"")</f>
        <v>0</v>
      </c>
      <c r="AO9408" s="3">
        <f>IFERROR(L9408/K9408,"")</f>
        <v>0</v>
      </c>
    </row>
    <row r="9409" spans="1:41">
      <c r="A9409" t="s">
        <v>11484</v>
      </c>
      <c r="D9409">
        <v>8700</v>
      </c>
      <c r="E9409" t="s">
        <v>1183</v>
      </c>
      <c r="F9409" t="s">
        <v>1566</v>
      </c>
      <c r="I9409" t="b">
        <v>0</v>
      </c>
      <c r="J9409" s="2">
        <v>580</v>
      </c>
      <c r="K9409" s="2">
        <v>395</v>
      </c>
      <c r="L9409" s="2">
        <v>1</v>
      </c>
      <c r="M9409" s="2">
        <v>394</v>
      </c>
      <c r="N9409" s="2">
        <v>136</v>
      </c>
      <c r="O9409" s="2">
        <v>4</v>
      </c>
      <c r="P9409" s="2">
        <v>0</v>
      </c>
      <c r="Q9409" s="2">
        <v>0</v>
      </c>
      <c r="R9409" s="2">
        <v>0</v>
      </c>
      <c r="S9409" s="2">
        <v>0</v>
      </c>
      <c r="T9409" s="2">
        <v>40</v>
      </c>
      <c r="U9409" s="2">
        <v>0</v>
      </c>
      <c r="V9409" s="2">
        <v>0</v>
      </c>
      <c r="W9409" s="2">
        <v>0</v>
      </c>
      <c r="X9409" s="2">
        <v>0</v>
      </c>
      <c r="Y9409" s="2">
        <v>27</v>
      </c>
      <c r="Z9409" s="2">
        <v>6</v>
      </c>
      <c r="AA9409" s="2">
        <v>85</v>
      </c>
      <c r="AB9409" s="2">
        <v>27</v>
      </c>
      <c r="AC9409" s="2">
        <v>0</v>
      </c>
      <c r="AD9409" s="2">
        <v>0</v>
      </c>
      <c r="AE9409" s="2">
        <v>0</v>
      </c>
      <c r="AF9409" s="2">
        <v>0</v>
      </c>
      <c r="AG9409" s="2">
        <v>48</v>
      </c>
      <c r="AH9409" s="2">
        <v>0</v>
      </c>
      <c r="AI9409" s="2">
        <v>0</v>
      </c>
      <c r="AJ9409" s="2">
        <v>1</v>
      </c>
      <c r="AK9409" s="2">
        <v>14</v>
      </c>
      <c r="AL9409" s="2">
        <v>0</v>
      </c>
      <c r="AM9409" s="2">
        <v>6</v>
      </c>
      <c r="AN9409" s="3">
        <f>IFERROR(K9409/J9409,"")</f>
        <v>0</v>
      </c>
      <c r="AO9409" s="3">
        <f>IFERROR(L9409/K9409,"")</f>
        <v>0</v>
      </c>
    </row>
    <row r="9410" spans="1:41">
      <c r="A9410" t="s">
        <v>11485</v>
      </c>
      <c r="D9410">
        <v>8700</v>
      </c>
      <c r="E9410" t="s">
        <v>1183</v>
      </c>
      <c r="F9410" t="s">
        <v>1457</v>
      </c>
      <c r="I9410" t="b">
        <v>0</v>
      </c>
      <c r="J9410" s="2">
        <v>496</v>
      </c>
      <c r="K9410" s="2">
        <v>360</v>
      </c>
      <c r="L9410" s="2">
        <v>1</v>
      </c>
      <c r="M9410" s="2">
        <v>359</v>
      </c>
      <c r="N9410" s="2">
        <v>95</v>
      </c>
      <c r="O9410" s="2">
        <v>6</v>
      </c>
      <c r="P9410" s="2">
        <v>0</v>
      </c>
      <c r="Q9410" s="2">
        <v>0</v>
      </c>
      <c r="R9410" s="2">
        <v>0</v>
      </c>
      <c r="S9410" s="2">
        <v>0</v>
      </c>
      <c r="T9410" s="2">
        <v>88</v>
      </c>
      <c r="U9410" s="2">
        <v>0</v>
      </c>
      <c r="V9410" s="2">
        <v>0</v>
      </c>
      <c r="W9410" s="2">
        <v>0</v>
      </c>
      <c r="X9410" s="2">
        <v>0</v>
      </c>
      <c r="Y9410" s="2">
        <v>19</v>
      </c>
      <c r="Z9410" s="2">
        <v>4</v>
      </c>
      <c r="AA9410" s="2">
        <v>83</v>
      </c>
      <c r="AB9410" s="2">
        <v>11</v>
      </c>
      <c r="AC9410" s="2">
        <v>0</v>
      </c>
      <c r="AD9410" s="2">
        <v>0</v>
      </c>
      <c r="AE9410" s="2">
        <v>0</v>
      </c>
      <c r="AF9410" s="2">
        <v>0</v>
      </c>
      <c r="AG9410" s="2">
        <v>27</v>
      </c>
      <c r="AH9410" s="2">
        <v>0</v>
      </c>
      <c r="AI9410" s="2">
        <v>0</v>
      </c>
      <c r="AJ9410" s="2">
        <v>3</v>
      </c>
      <c r="AK9410" s="2">
        <v>21</v>
      </c>
      <c r="AL9410" s="2">
        <v>0</v>
      </c>
      <c r="AM9410" s="2">
        <v>2</v>
      </c>
      <c r="AN9410" s="3">
        <f>IFERROR(K9410/J9410,"")</f>
        <v>0</v>
      </c>
      <c r="AO9410" s="3">
        <f>IFERROR(L9410/K9410,"")</f>
        <v>0</v>
      </c>
    </row>
    <row r="9411" spans="1:41">
      <c r="A9411" t="s">
        <v>11486</v>
      </c>
      <c r="D9411">
        <v>8700</v>
      </c>
      <c r="E9411" t="s">
        <v>1183</v>
      </c>
      <c r="F9411" t="s">
        <v>1459</v>
      </c>
      <c r="I9411" t="b">
        <v>0</v>
      </c>
      <c r="J9411" s="2">
        <v>502</v>
      </c>
      <c r="K9411" s="2">
        <v>377</v>
      </c>
      <c r="L9411" s="2">
        <v>0</v>
      </c>
      <c r="M9411" s="2">
        <v>377</v>
      </c>
      <c r="N9411" s="2">
        <v>142</v>
      </c>
      <c r="O9411" s="2">
        <v>1</v>
      </c>
      <c r="P9411" s="2">
        <v>0</v>
      </c>
      <c r="Q9411" s="2">
        <v>0</v>
      </c>
      <c r="R9411" s="2">
        <v>0</v>
      </c>
      <c r="S9411" s="2">
        <v>0</v>
      </c>
      <c r="T9411" s="2">
        <v>33</v>
      </c>
      <c r="U9411" s="2">
        <v>0</v>
      </c>
      <c r="V9411" s="2">
        <v>0</v>
      </c>
      <c r="W9411" s="2">
        <v>0</v>
      </c>
      <c r="X9411" s="2">
        <v>0</v>
      </c>
      <c r="Y9411" s="2">
        <v>19</v>
      </c>
      <c r="Z9411" s="2">
        <v>4</v>
      </c>
      <c r="AA9411" s="2">
        <v>83</v>
      </c>
      <c r="AB9411" s="2">
        <v>18</v>
      </c>
      <c r="AC9411" s="2">
        <v>0</v>
      </c>
      <c r="AD9411" s="2">
        <v>0</v>
      </c>
      <c r="AE9411" s="2">
        <v>0</v>
      </c>
      <c r="AF9411" s="2">
        <v>0</v>
      </c>
      <c r="AG9411" s="2">
        <v>56</v>
      </c>
      <c r="AH9411" s="2">
        <v>0</v>
      </c>
      <c r="AI9411" s="2">
        <v>0</v>
      </c>
      <c r="AJ9411" s="2">
        <v>6</v>
      </c>
      <c r="AK9411" s="2">
        <v>11</v>
      </c>
      <c r="AL9411" s="2">
        <v>0</v>
      </c>
      <c r="AM9411" s="2">
        <v>4</v>
      </c>
      <c r="AN9411" s="3">
        <f>IFERROR(K9411/J9411,"")</f>
        <v>0</v>
      </c>
      <c r="AO9411" s="3">
        <f>IFERROR(L9411/K9411,"")</f>
        <v>0</v>
      </c>
    </row>
    <row r="9412" spans="1:41">
      <c r="A9412" t="s">
        <v>11487</v>
      </c>
      <c r="D9412">
        <v>8700</v>
      </c>
      <c r="E9412" t="s">
        <v>1183</v>
      </c>
      <c r="F9412" t="s">
        <v>1461</v>
      </c>
      <c r="I9412" t="b">
        <v>0</v>
      </c>
      <c r="J9412" s="2">
        <v>463</v>
      </c>
      <c r="K9412" s="2">
        <v>341</v>
      </c>
      <c r="L9412" s="2">
        <v>1</v>
      </c>
      <c r="M9412" s="2">
        <v>340</v>
      </c>
      <c r="N9412" s="2">
        <v>75</v>
      </c>
      <c r="O9412" s="2">
        <v>6</v>
      </c>
      <c r="P9412" s="2">
        <v>1</v>
      </c>
      <c r="Q9412" s="2">
        <v>0</v>
      </c>
      <c r="R9412" s="2">
        <v>0</v>
      </c>
      <c r="S9412" s="2">
        <v>0</v>
      </c>
      <c r="T9412" s="2">
        <v>56</v>
      </c>
      <c r="U9412" s="2">
        <v>0</v>
      </c>
      <c r="V9412" s="2">
        <v>0</v>
      </c>
      <c r="W9412" s="2">
        <v>0</v>
      </c>
      <c r="X9412" s="2">
        <v>0</v>
      </c>
      <c r="Y9412" s="2">
        <v>18</v>
      </c>
      <c r="Z9412" s="2">
        <v>3</v>
      </c>
      <c r="AA9412" s="2">
        <v>84</v>
      </c>
      <c r="AB9412" s="2">
        <v>12</v>
      </c>
      <c r="AC9412" s="2">
        <v>0</v>
      </c>
      <c r="AD9412" s="2">
        <v>0</v>
      </c>
      <c r="AE9412" s="2">
        <v>0</v>
      </c>
      <c r="AF9412" s="2">
        <v>0</v>
      </c>
      <c r="AG9412" s="2">
        <v>55</v>
      </c>
      <c r="AH9412" s="2">
        <v>0</v>
      </c>
      <c r="AI9412" s="2">
        <v>0</v>
      </c>
      <c r="AJ9412" s="2">
        <v>2</v>
      </c>
      <c r="AK9412" s="2">
        <v>10</v>
      </c>
      <c r="AL9412" s="2">
        <v>2</v>
      </c>
      <c r="AM9412" s="2">
        <v>16</v>
      </c>
      <c r="AN9412" s="3">
        <f>IFERROR(K9412/J9412,"")</f>
        <v>0</v>
      </c>
      <c r="AO9412" s="3">
        <f>IFERROR(L9412/K9412,"")</f>
        <v>0</v>
      </c>
    </row>
    <row r="9413" spans="1:41">
      <c r="A9413" t="s">
        <v>11488</v>
      </c>
      <c r="D9413">
        <v>8700</v>
      </c>
      <c r="E9413" t="s">
        <v>1183</v>
      </c>
      <c r="F9413" t="s">
        <v>1463</v>
      </c>
      <c r="I9413" t="b">
        <v>0</v>
      </c>
      <c r="J9413" s="2">
        <v>748</v>
      </c>
      <c r="K9413" s="2">
        <v>523</v>
      </c>
      <c r="L9413" s="2">
        <v>0</v>
      </c>
      <c r="M9413" s="2">
        <v>523</v>
      </c>
      <c r="N9413" s="2">
        <v>150</v>
      </c>
      <c r="O9413" s="2">
        <v>7</v>
      </c>
      <c r="P9413" s="2">
        <v>0</v>
      </c>
      <c r="Q9413" s="2">
        <v>0</v>
      </c>
      <c r="R9413" s="2">
        <v>0</v>
      </c>
      <c r="S9413" s="2">
        <v>0</v>
      </c>
      <c r="T9413" s="2">
        <v>88</v>
      </c>
      <c r="U9413" s="2">
        <v>0</v>
      </c>
      <c r="V9413" s="2">
        <v>0</v>
      </c>
      <c r="W9413" s="2">
        <v>0</v>
      </c>
      <c r="X9413" s="2">
        <v>0</v>
      </c>
      <c r="Y9413" s="2">
        <v>36</v>
      </c>
      <c r="Z9413" s="2">
        <v>10</v>
      </c>
      <c r="AA9413" s="2">
        <v>123</v>
      </c>
      <c r="AB9413" s="2">
        <v>20</v>
      </c>
      <c r="AC9413" s="2">
        <v>0</v>
      </c>
      <c r="AD9413" s="2">
        <v>0</v>
      </c>
      <c r="AE9413" s="2">
        <v>0</v>
      </c>
      <c r="AF9413" s="2">
        <v>0</v>
      </c>
      <c r="AG9413" s="2">
        <v>54</v>
      </c>
      <c r="AH9413" s="2">
        <v>0</v>
      </c>
      <c r="AI9413" s="2">
        <v>0</v>
      </c>
      <c r="AJ9413" s="2">
        <v>5</v>
      </c>
      <c r="AK9413" s="2">
        <v>21</v>
      </c>
      <c r="AL9413" s="2">
        <v>0</v>
      </c>
      <c r="AM9413" s="2">
        <v>9</v>
      </c>
      <c r="AN9413" s="3">
        <f>IFERROR(K9413/J9413,"")</f>
        <v>0</v>
      </c>
      <c r="AO9413" s="3">
        <f>IFERROR(L9413/K9413,"")</f>
        <v>0</v>
      </c>
    </row>
    <row r="9414" spans="1:41">
      <c r="A9414" t="s">
        <v>11489</v>
      </c>
      <c r="D9414">
        <v>8700</v>
      </c>
      <c r="E9414" t="s">
        <v>1183</v>
      </c>
      <c r="F9414" t="s">
        <v>1465</v>
      </c>
      <c r="I9414" t="b">
        <v>0</v>
      </c>
      <c r="J9414" s="2">
        <v>678</v>
      </c>
      <c r="K9414" s="2">
        <v>457</v>
      </c>
      <c r="L9414" s="2">
        <v>4</v>
      </c>
      <c r="M9414" s="2">
        <v>453</v>
      </c>
      <c r="N9414" s="2">
        <v>124</v>
      </c>
      <c r="O9414" s="2">
        <v>8</v>
      </c>
      <c r="P9414" s="2">
        <v>1</v>
      </c>
      <c r="Q9414" s="2">
        <v>0</v>
      </c>
      <c r="R9414" s="2">
        <v>0</v>
      </c>
      <c r="S9414" s="2">
        <v>0</v>
      </c>
      <c r="T9414" s="2">
        <v>44</v>
      </c>
      <c r="U9414" s="2">
        <v>0</v>
      </c>
      <c r="V9414" s="2">
        <v>0</v>
      </c>
      <c r="W9414" s="2">
        <v>0</v>
      </c>
      <c r="X9414" s="2">
        <v>0</v>
      </c>
      <c r="Y9414" s="2">
        <v>28</v>
      </c>
      <c r="Z9414" s="2">
        <v>19</v>
      </c>
      <c r="AA9414" s="2">
        <v>118</v>
      </c>
      <c r="AB9414" s="2">
        <v>32</v>
      </c>
      <c r="AC9414" s="2">
        <v>0</v>
      </c>
      <c r="AD9414" s="2">
        <v>1</v>
      </c>
      <c r="AE9414" s="2">
        <v>0</v>
      </c>
      <c r="AF9414" s="2">
        <v>0</v>
      </c>
      <c r="AG9414" s="2">
        <v>56</v>
      </c>
      <c r="AH9414" s="2">
        <v>1</v>
      </c>
      <c r="AI9414" s="2">
        <v>0</v>
      </c>
      <c r="AJ9414" s="2">
        <v>7</v>
      </c>
      <c r="AK9414" s="2">
        <v>3</v>
      </c>
      <c r="AL9414" s="2">
        <v>1</v>
      </c>
      <c r="AM9414" s="2">
        <v>10</v>
      </c>
      <c r="AN9414" s="3">
        <f>IFERROR(K9414/J9414,"")</f>
        <v>0</v>
      </c>
      <c r="AO9414" s="3">
        <f>IFERROR(L9414/K9414,"")</f>
        <v>0</v>
      </c>
    </row>
    <row r="9415" spans="1:41">
      <c r="A9415" t="s">
        <v>11490</v>
      </c>
      <c r="D9415">
        <v>8700</v>
      </c>
      <c r="E9415" t="s">
        <v>1183</v>
      </c>
      <c r="F9415" t="s">
        <v>1467</v>
      </c>
      <c r="I9415" t="b">
        <v>0</v>
      </c>
      <c r="J9415" s="2">
        <v>663</v>
      </c>
      <c r="K9415" s="2">
        <v>460</v>
      </c>
      <c r="L9415" s="2">
        <v>3</v>
      </c>
      <c r="M9415" s="2">
        <v>457</v>
      </c>
      <c r="N9415" s="2">
        <v>159</v>
      </c>
      <c r="O9415" s="2">
        <v>2</v>
      </c>
      <c r="P9415" s="2">
        <v>0</v>
      </c>
      <c r="Q9415" s="2">
        <v>0</v>
      </c>
      <c r="R9415" s="2">
        <v>0</v>
      </c>
      <c r="S9415" s="2">
        <v>0</v>
      </c>
      <c r="T9415" s="2">
        <v>47</v>
      </c>
      <c r="U9415" s="2">
        <v>0</v>
      </c>
      <c r="V9415" s="2">
        <v>0</v>
      </c>
      <c r="W9415" s="2">
        <v>0</v>
      </c>
      <c r="X9415" s="2">
        <v>0</v>
      </c>
      <c r="Y9415" s="2">
        <v>25</v>
      </c>
      <c r="Z9415" s="2">
        <v>9</v>
      </c>
      <c r="AA9415" s="2">
        <v>89</v>
      </c>
      <c r="AB9415" s="2">
        <v>29</v>
      </c>
      <c r="AC9415" s="2">
        <v>1</v>
      </c>
      <c r="AD9415" s="2">
        <v>0</v>
      </c>
      <c r="AE9415" s="2">
        <v>0</v>
      </c>
      <c r="AF9415" s="2">
        <v>0</v>
      </c>
      <c r="AG9415" s="2">
        <v>69</v>
      </c>
      <c r="AH9415" s="2">
        <v>0</v>
      </c>
      <c r="AI9415" s="2">
        <v>0</v>
      </c>
      <c r="AJ9415" s="2">
        <v>5</v>
      </c>
      <c r="AK9415" s="2">
        <v>15</v>
      </c>
      <c r="AL9415" s="2">
        <v>0</v>
      </c>
      <c r="AM9415" s="2">
        <v>7</v>
      </c>
      <c r="AN9415" s="3">
        <f>IFERROR(K9415/J9415,"")</f>
        <v>0</v>
      </c>
      <c r="AO9415" s="3">
        <f>IFERROR(L9415/K9415,"")</f>
        <v>0</v>
      </c>
    </row>
    <row r="9416" spans="1:41">
      <c r="A9416" t="s">
        <v>11491</v>
      </c>
      <c r="D9416">
        <v>8700</v>
      </c>
      <c r="E9416" t="s">
        <v>1183</v>
      </c>
      <c r="F9416" t="s">
        <v>1469</v>
      </c>
      <c r="I9416" t="b">
        <v>0</v>
      </c>
      <c r="J9416" s="2">
        <v>606</v>
      </c>
      <c r="K9416" s="2">
        <v>422</v>
      </c>
      <c r="L9416" s="2">
        <v>1</v>
      </c>
      <c r="M9416" s="2">
        <v>421</v>
      </c>
      <c r="N9416" s="2">
        <v>133</v>
      </c>
      <c r="O9416" s="2">
        <v>13</v>
      </c>
      <c r="P9416" s="2">
        <v>0</v>
      </c>
      <c r="Q9416" s="2">
        <v>0</v>
      </c>
      <c r="R9416" s="2">
        <v>0</v>
      </c>
      <c r="S9416" s="2">
        <v>0</v>
      </c>
      <c r="T9416" s="2">
        <v>37</v>
      </c>
      <c r="U9416" s="2">
        <v>0</v>
      </c>
      <c r="V9416" s="2">
        <v>0</v>
      </c>
      <c r="W9416" s="2">
        <v>0</v>
      </c>
      <c r="X9416" s="2">
        <v>0</v>
      </c>
      <c r="Y9416" s="2">
        <v>50</v>
      </c>
      <c r="Z9416" s="2">
        <v>6</v>
      </c>
      <c r="AA9416" s="2">
        <v>85</v>
      </c>
      <c r="AB9416" s="2">
        <v>12</v>
      </c>
      <c r="AC9416" s="2">
        <v>0</v>
      </c>
      <c r="AD9416" s="2">
        <v>0</v>
      </c>
      <c r="AE9416" s="2">
        <v>0</v>
      </c>
      <c r="AF9416" s="2">
        <v>0</v>
      </c>
      <c r="AG9416" s="2">
        <v>62</v>
      </c>
      <c r="AH9416" s="2">
        <v>0</v>
      </c>
      <c r="AI9416" s="2">
        <v>0</v>
      </c>
      <c r="AJ9416" s="2">
        <v>1</v>
      </c>
      <c r="AK9416" s="2">
        <v>12</v>
      </c>
      <c r="AL9416" s="2">
        <v>0</v>
      </c>
      <c r="AM9416" s="2">
        <v>10</v>
      </c>
      <c r="AN9416" s="3">
        <f>IFERROR(K9416/J9416,"")</f>
        <v>0</v>
      </c>
      <c r="AO9416" s="3">
        <f>IFERROR(L9416/K9416,"")</f>
        <v>0</v>
      </c>
    </row>
    <row r="9417" spans="1:41">
      <c r="A9417" t="s">
        <v>11492</v>
      </c>
      <c r="D9417">
        <v>8700</v>
      </c>
      <c r="E9417" t="s">
        <v>1183</v>
      </c>
      <c r="F9417" t="s">
        <v>1471</v>
      </c>
      <c r="I9417" t="b">
        <v>0</v>
      </c>
      <c r="J9417" s="2">
        <v>688</v>
      </c>
      <c r="K9417" s="2">
        <v>464</v>
      </c>
      <c r="L9417" s="2">
        <v>1</v>
      </c>
      <c r="M9417" s="2">
        <v>463</v>
      </c>
      <c r="N9417" s="2">
        <v>152</v>
      </c>
      <c r="O9417" s="2">
        <v>1</v>
      </c>
      <c r="P9417" s="2">
        <v>2</v>
      </c>
      <c r="Q9417" s="2">
        <v>0</v>
      </c>
      <c r="R9417" s="2">
        <v>0</v>
      </c>
      <c r="S9417" s="2">
        <v>0</v>
      </c>
      <c r="T9417" s="2">
        <v>39</v>
      </c>
      <c r="U9417" s="2">
        <v>0</v>
      </c>
      <c r="V9417" s="2">
        <v>0</v>
      </c>
      <c r="W9417" s="2">
        <v>0</v>
      </c>
      <c r="X9417" s="2">
        <v>0</v>
      </c>
      <c r="Y9417" s="2">
        <v>45</v>
      </c>
      <c r="Z9417" s="2">
        <v>3</v>
      </c>
      <c r="AA9417" s="2">
        <v>98</v>
      </c>
      <c r="AB9417" s="2">
        <v>32</v>
      </c>
      <c r="AC9417" s="2">
        <v>0</v>
      </c>
      <c r="AD9417" s="2">
        <v>0</v>
      </c>
      <c r="AE9417" s="2">
        <v>0</v>
      </c>
      <c r="AF9417" s="2">
        <v>0</v>
      </c>
      <c r="AG9417" s="2">
        <v>60</v>
      </c>
      <c r="AH9417" s="2">
        <v>0</v>
      </c>
      <c r="AI9417" s="2">
        <v>0</v>
      </c>
      <c r="AJ9417" s="2">
        <v>5</v>
      </c>
      <c r="AK9417" s="2">
        <v>14</v>
      </c>
      <c r="AL9417" s="2">
        <v>0</v>
      </c>
      <c r="AM9417" s="2">
        <v>12</v>
      </c>
      <c r="AN9417" s="3">
        <f>IFERROR(K9417/J9417,"")</f>
        <v>0</v>
      </c>
      <c r="AO9417" s="3">
        <f>IFERROR(L9417/K9417,"")</f>
        <v>0</v>
      </c>
    </row>
    <row r="9418" spans="1:41">
      <c r="A9418" t="s">
        <v>11493</v>
      </c>
      <c r="D9418">
        <v>8700</v>
      </c>
      <c r="E9418" t="s">
        <v>1183</v>
      </c>
      <c r="F9418" t="s">
        <v>1473</v>
      </c>
      <c r="I9418" t="b">
        <v>0</v>
      </c>
      <c r="J9418" s="2">
        <v>569</v>
      </c>
      <c r="K9418" s="2">
        <v>379</v>
      </c>
      <c r="L9418" s="2">
        <v>1</v>
      </c>
      <c r="M9418" s="2">
        <v>378</v>
      </c>
      <c r="N9418" s="2">
        <v>154</v>
      </c>
      <c r="O9418" s="2">
        <v>1</v>
      </c>
      <c r="P9418" s="2">
        <v>0</v>
      </c>
      <c r="Q9418" s="2">
        <v>0</v>
      </c>
      <c r="R9418" s="2">
        <v>0</v>
      </c>
      <c r="S9418" s="2">
        <v>0</v>
      </c>
      <c r="T9418" s="2">
        <v>45</v>
      </c>
      <c r="U9418" s="2">
        <v>1</v>
      </c>
      <c r="V9418" s="2">
        <v>0</v>
      </c>
      <c r="W9418" s="2">
        <v>0</v>
      </c>
      <c r="X9418" s="2">
        <v>0</v>
      </c>
      <c r="Y9418" s="2">
        <v>16</v>
      </c>
      <c r="Z9418" s="2">
        <v>2</v>
      </c>
      <c r="AA9418" s="2">
        <v>67</v>
      </c>
      <c r="AB9418" s="2">
        <v>33</v>
      </c>
      <c r="AC9418" s="2">
        <v>0</v>
      </c>
      <c r="AD9418" s="2">
        <v>0</v>
      </c>
      <c r="AE9418" s="2">
        <v>0</v>
      </c>
      <c r="AF9418" s="2">
        <v>0</v>
      </c>
      <c r="AG9418" s="2">
        <v>44</v>
      </c>
      <c r="AH9418" s="2">
        <v>0</v>
      </c>
      <c r="AI9418" s="2">
        <v>0</v>
      </c>
      <c r="AJ9418" s="2">
        <v>5</v>
      </c>
      <c r="AK9418" s="2">
        <v>4</v>
      </c>
      <c r="AL9418" s="2">
        <v>0</v>
      </c>
      <c r="AM9418" s="2">
        <v>6</v>
      </c>
      <c r="AN9418" s="3">
        <f>IFERROR(K9418/J9418,"")</f>
        <v>0</v>
      </c>
      <c r="AO9418" s="3">
        <f>IFERROR(L9418/K9418,"")</f>
        <v>0</v>
      </c>
    </row>
    <row r="9419" spans="1:41">
      <c r="A9419" t="s">
        <v>11494</v>
      </c>
      <c r="D9419">
        <v>8700</v>
      </c>
      <c r="E9419" t="s">
        <v>1183</v>
      </c>
      <c r="F9419" t="s">
        <v>1475</v>
      </c>
      <c r="I9419" t="b">
        <v>0</v>
      </c>
      <c r="J9419" s="2">
        <v>580</v>
      </c>
      <c r="K9419" s="2">
        <v>338</v>
      </c>
      <c r="L9419" s="2">
        <v>2</v>
      </c>
      <c r="M9419" s="2">
        <v>336</v>
      </c>
      <c r="N9419" s="2">
        <v>75</v>
      </c>
      <c r="O9419" s="2">
        <v>5</v>
      </c>
      <c r="P9419" s="2">
        <v>1</v>
      </c>
      <c r="Q9419" s="2">
        <v>0</v>
      </c>
      <c r="R9419" s="2">
        <v>1</v>
      </c>
      <c r="S9419" s="2">
        <v>0</v>
      </c>
      <c r="T9419" s="2">
        <v>25</v>
      </c>
      <c r="U9419" s="2">
        <v>0</v>
      </c>
      <c r="V9419" s="2">
        <v>1</v>
      </c>
      <c r="W9419" s="2">
        <v>0</v>
      </c>
      <c r="X9419" s="2">
        <v>0</v>
      </c>
      <c r="Y9419" s="2">
        <v>30</v>
      </c>
      <c r="Z9419" s="2">
        <v>8</v>
      </c>
      <c r="AA9419" s="2">
        <v>112</v>
      </c>
      <c r="AB9419" s="2">
        <v>15</v>
      </c>
      <c r="AC9419" s="2">
        <v>0</v>
      </c>
      <c r="AD9419" s="2">
        <v>0</v>
      </c>
      <c r="AE9419" s="2">
        <v>0</v>
      </c>
      <c r="AF9419" s="2">
        <v>0</v>
      </c>
      <c r="AG9419" s="2">
        <v>43</v>
      </c>
      <c r="AH9419" s="2">
        <v>0</v>
      </c>
      <c r="AI9419" s="2">
        <v>1</v>
      </c>
      <c r="AJ9419" s="2">
        <v>1</v>
      </c>
      <c r="AK9419" s="2">
        <v>9</v>
      </c>
      <c r="AL9419" s="2">
        <v>0</v>
      </c>
      <c r="AM9419" s="2">
        <v>9</v>
      </c>
      <c r="AN9419" s="3">
        <f>IFERROR(K9419/J9419,"")</f>
        <v>0</v>
      </c>
      <c r="AO9419" s="3">
        <f>IFERROR(L9419/K9419,"")</f>
        <v>0</v>
      </c>
    </row>
    <row r="9420" spans="1:41">
      <c r="A9420" t="s">
        <v>11495</v>
      </c>
      <c r="D9420">
        <v>8700</v>
      </c>
      <c r="E9420" t="s">
        <v>1183</v>
      </c>
      <c r="F9420" t="s">
        <v>1477</v>
      </c>
      <c r="I9420" t="b">
        <v>0</v>
      </c>
      <c r="J9420" s="2">
        <v>629</v>
      </c>
      <c r="K9420" s="2">
        <v>457</v>
      </c>
      <c r="L9420" s="2">
        <v>2</v>
      </c>
      <c r="M9420" s="2">
        <v>455</v>
      </c>
      <c r="N9420" s="2">
        <v>143</v>
      </c>
      <c r="O9420" s="2">
        <v>9</v>
      </c>
      <c r="P9420" s="2">
        <v>1</v>
      </c>
      <c r="Q9420" s="2">
        <v>0</v>
      </c>
      <c r="R9420" s="2">
        <v>0</v>
      </c>
      <c r="S9420" s="2">
        <v>1</v>
      </c>
      <c r="T9420" s="2">
        <v>35</v>
      </c>
      <c r="U9420" s="2">
        <v>0</v>
      </c>
      <c r="V9420" s="2">
        <v>0</v>
      </c>
      <c r="W9420" s="2">
        <v>0</v>
      </c>
      <c r="X9420" s="2">
        <v>0</v>
      </c>
      <c r="Y9420" s="2">
        <v>40</v>
      </c>
      <c r="Z9420" s="2">
        <v>13</v>
      </c>
      <c r="AA9420" s="2">
        <v>94</v>
      </c>
      <c r="AB9420" s="2">
        <v>22</v>
      </c>
      <c r="AC9420" s="2">
        <v>0</v>
      </c>
      <c r="AD9420" s="2">
        <v>0</v>
      </c>
      <c r="AE9420" s="2">
        <v>0</v>
      </c>
      <c r="AF9420" s="2">
        <v>0</v>
      </c>
      <c r="AG9420" s="2">
        <v>68</v>
      </c>
      <c r="AH9420" s="2">
        <v>0</v>
      </c>
      <c r="AI9420" s="2">
        <v>0</v>
      </c>
      <c r="AJ9420" s="2">
        <v>8</v>
      </c>
      <c r="AK9420" s="2">
        <v>8</v>
      </c>
      <c r="AL9420" s="2">
        <v>0</v>
      </c>
      <c r="AM9420" s="2">
        <v>13</v>
      </c>
      <c r="AN9420" s="3">
        <f>IFERROR(K9420/J9420,"")</f>
        <v>0</v>
      </c>
      <c r="AO9420" s="3">
        <f>IFERROR(L9420/K9420,"")</f>
        <v>0</v>
      </c>
    </row>
    <row r="9421" spans="1:41">
      <c r="A9421" t="s">
        <v>11496</v>
      </c>
      <c r="D9421">
        <v>8700</v>
      </c>
      <c r="E9421" t="s">
        <v>1183</v>
      </c>
      <c r="F9421" t="s">
        <v>1479</v>
      </c>
      <c r="I9421" t="b">
        <v>0</v>
      </c>
      <c r="J9421" s="2">
        <v>546</v>
      </c>
      <c r="K9421" s="2">
        <v>380</v>
      </c>
      <c r="L9421" s="2">
        <v>2</v>
      </c>
      <c r="M9421" s="2">
        <v>378</v>
      </c>
      <c r="N9421" s="2">
        <v>132</v>
      </c>
      <c r="O9421" s="2">
        <v>8</v>
      </c>
      <c r="P9421" s="2">
        <v>3</v>
      </c>
      <c r="Q9421" s="2">
        <v>0</v>
      </c>
      <c r="R9421" s="2">
        <v>0</v>
      </c>
      <c r="S9421" s="2">
        <v>0</v>
      </c>
      <c r="T9421" s="2">
        <v>26</v>
      </c>
      <c r="U9421" s="2">
        <v>0</v>
      </c>
      <c r="V9421" s="2">
        <v>0</v>
      </c>
      <c r="W9421" s="2">
        <v>0</v>
      </c>
      <c r="X9421" s="2">
        <v>0</v>
      </c>
      <c r="Y9421" s="2">
        <v>25</v>
      </c>
      <c r="Z9421" s="2">
        <v>7</v>
      </c>
      <c r="AA9421" s="2">
        <v>93</v>
      </c>
      <c r="AB9421" s="2">
        <v>18</v>
      </c>
      <c r="AC9421" s="2">
        <v>0</v>
      </c>
      <c r="AD9421" s="2">
        <v>0</v>
      </c>
      <c r="AE9421" s="2">
        <v>0</v>
      </c>
      <c r="AF9421" s="2">
        <v>1</v>
      </c>
      <c r="AG9421" s="2">
        <v>49</v>
      </c>
      <c r="AH9421" s="2">
        <v>0</v>
      </c>
      <c r="AI9421" s="2">
        <v>0</v>
      </c>
      <c r="AJ9421" s="2">
        <v>3</v>
      </c>
      <c r="AK9421" s="2">
        <v>4</v>
      </c>
      <c r="AL9421" s="2">
        <v>0</v>
      </c>
      <c r="AM9421" s="2">
        <v>9</v>
      </c>
      <c r="AN9421" s="3">
        <f>IFERROR(K9421/J9421,"")</f>
        <v>0</v>
      </c>
      <c r="AO9421" s="3">
        <f>IFERROR(L9421/K9421,"")</f>
        <v>0</v>
      </c>
    </row>
    <row r="9422" spans="1:41">
      <c r="A9422" t="s">
        <v>11497</v>
      </c>
      <c r="D9422">
        <v>8700</v>
      </c>
      <c r="E9422" t="s">
        <v>1183</v>
      </c>
      <c r="F9422" t="s">
        <v>1481</v>
      </c>
      <c r="I9422" t="b">
        <v>0</v>
      </c>
      <c r="J9422" s="2">
        <v>498</v>
      </c>
      <c r="K9422" s="2">
        <v>338</v>
      </c>
      <c r="L9422" s="2">
        <v>2</v>
      </c>
      <c r="M9422" s="2">
        <v>336</v>
      </c>
      <c r="N9422" s="2">
        <v>98</v>
      </c>
      <c r="O9422" s="2">
        <v>8</v>
      </c>
      <c r="P9422" s="2">
        <v>0</v>
      </c>
      <c r="Q9422" s="2">
        <v>0</v>
      </c>
      <c r="R9422" s="2">
        <v>0</v>
      </c>
      <c r="S9422" s="2">
        <v>0</v>
      </c>
      <c r="T9422" s="2">
        <v>35</v>
      </c>
      <c r="U9422" s="2">
        <v>0</v>
      </c>
      <c r="V9422" s="2">
        <v>0</v>
      </c>
      <c r="W9422" s="2">
        <v>0</v>
      </c>
      <c r="X9422" s="2">
        <v>0</v>
      </c>
      <c r="Y9422" s="2">
        <v>22</v>
      </c>
      <c r="Z9422" s="2">
        <v>6</v>
      </c>
      <c r="AA9422" s="2">
        <v>87</v>
      </c>
      <c r="AB9422" s="2">
        <v>19</v>
      </c>
      <c r="AC9422" s="2">
        <v>0</v>
      </c>
      <c r="AD9422" s="2">
        <v>0</v>
      </c>
      <c r="AE9422" s="2">
        <v>1</v>
      </c>
      <c r="AF9422" s="2">
        <v>0</v>
      </c>
      <c r="AG9422" s="2">
        <v>44</v>
      </c>
      <c r="AH9422" s="2">
        <v>0</v>
      </c>
      <c r="AI9422" s="2">
        <v>0</v>
      </c>
      <c r="AJ9422" s="2">
        <v>6</v>
      </c>
      <c r="AK9422" s="2">
        <v>7</v>
      </c>
      <c r="AL9422" s="2">
        <v>1</v>
      </c>
      <c r="AM9422" s="2">
        <v>2</v>
      </c>
      <c r="AN9422" s="3">
        <f>IFERROR(K9422/J9422,"")</f>
        <v>0</v>
      </c>
      <c r="AO9422" s="3">
        <f>IFERROR(L9422/K9422,"")</f>
        <v>0</v>
      </c>
    </row>
    <row r="9423" spans="1:41">
      <c r="A9423" t="s">
        <v>11498</v>
      </c>
      <c r="D9423">
        <v>8700</v>
      </c>
      <c r="E9423" t="s">
        <v>1183</v>
      </c>
      <c r="F9423" t="s">
        <v>1483</v>
      </c>
      <c r="I9423" t="b">
        <v>0</v>
      </c>
      <c r="J9423" s="2">
        <v>633</v>
      </c>
      <c r="K9423" s="2">
        <v>451</v>
      </c>
      <c r="L9423" s="2">
        <v>3</v>
      </c>
      <c r="M9423" s="2">
        <v>448</v>
      </c>
      <c r="N9423" s="2">
        <v>164</v>
      </c>
      <c r="O9423" s="2">
        <v>4</v>
      </c>
      <c r="P9423" s="2">
        <v>2</v>
      </c>
      <c r="Q9423" s="2">
        <v>0</v>
      </c>
      <c r="R9423" s="2">
        <v>0</v>
      </c>
      <c r="S9423" s="2">
        <v>0</v>
      </c>
      <c r="T9423" s="2">
        <v>39</v>
      </c>
      <c r="U9423" s="2">
        <v>0</v>
      </c>
      <c r="V9423" s="2">
        <v>0</v>
      </c>
      <c r="W9423" s="2">
        <v>0</v>
      </c>
      <c r="X9423" s="2">
        <v>0</v>
      </c>
      <c r="Y9423" s="2">
        <v>28</v>
      </c>
      <c r="Z9423" s="2">
        <v>5</v>
      </c>
      <c r="AA9423" s="2">
        <v>68</v>
      </c>
      <c r="AB9423" s="2">
        <v>31</v>
      </c>
      <c r="AC9423" s="2">
        <v>1</v>
      </c>
      <c r="AD9423" s="2">
        <v>0</v>
      </c>
      <c r="AE9423" s="2">
        <v>0</v>
      </c>
      <c r="AF9423" s="2">
        <v>0</v>
      </c>
      <c r="AG9423" s="2">
        <v>81</v>
      </c>
      <c r="AH9423" s="2">
        <v>0</v>
      </c>
      <c r="AI9423" s="2">
        <v>1</v>
      </c>
      <c r="AJ9423" s="2">
        <v>7</v>
      </c>
      <c r="AK9423" s="2">
        <v>3</v>
      </c>
      <c r="AL9423" s="2">
        <v>1</v>
      </c>
      <c r="AM9423" s="2">
        <v>13</v>
      </c>
      <c r="AN9423" s="3">
        <f>IFERROR(K9423/J9423,"")</f>
        <v>0</v>
      </c>
      <c r="AO9423" s="3">
        <f>IFERROR(L9423/K9423,"")</f>
        <v>0</v>
      </c>
    </row>
    <row r="9424" spans="1:41">
      <c r="A9424" t="s">
        <v>11499</v>
      </c>
      <c r="D9424">
        <v>8700</v>
      </c>
      <c r="E9424" t="s">
        <v>1183</v>
      </c>
      <c r="F9424" t="s">
        <v>1707</v>
      </c>
      <c r="I9424" t="b">
        <v>0</v>
      </c>
      <c r="J9424" s="2">
        <v>591</v>
      </c>
      <c r="K9424" s="2">
        <v>430</v>
      </c>
      <c r="L9424" s="2">
        <v>1</v>
      </c>
      <c r="M9424" s="2">
        <v>429</v>
      </c>
      <c r="N9424" s="2">
        <v>130</v>
      </c>
      <c r="O9424" s="2">
        <v>4</v>
      </c>
      <c r="P9424" s="2">
        <v>1</v>
      </c>
      <c r="Q9424" s="2">
        <v>0</v>
      </c>
      <c r="R9424" s="2">
        <v>0</v>
      </c>
      <c r="S9424" s="2">
        <v>0</v>
      </c>
      <c r="T9424" s="2">
        <v>74</v>
      </c>
      <c r="U9424" s="2">
        <v>0</v>
      </c>
      <c r="V9424" s="2">
        <v>0</v>
      </c>
      <c r="W9424" s="2">
        <v>0</v>
      </c>
      <c r="X9424" s="2">
        <v>0</v>
      </c>
      <c r="Y9424" s="2">
        <v>20</v>
      </c>
      <c r="Z9424" s="2">
        <v>5</v>
      </c>
      <c r="AA9424" s="2">
        <v>82</v>
      </c>
      <c r="AB9424" s="2">
        <v>30</v>
      </c>
      <c r="AC9424" s="2">
        <v>0</v>
      </c>
      <c r="AD9424" s="2">
        <v>0</v>
      </c>
      <c r="AE9424" s="2">
        <v>0</v>
      </c>
      <c r="AF9424" s="2">
        <v>0</v>
      </c>
      <c r="AG9424" s="2">
        <v>53</v>
      </c>
      <c r="AH9424" s="2">
        <v>0</v>
      </c>
      <c r="AI9424" s="2">
        <v>0</v>
      </c>
      <c r="AJ9424" s="2">
        <v>6</v>
      </c>
      <c r="AK9424" s="2">
        <v>15</v>
      </c>
      <c r="AL9424" s="2">
        <v>0</v>
      </c>
      <c r="AM9424" s="2">
        <v>9</v>
      </c>
      <c r="AN9424" s="3">
        <f>IFERROR(K9424/J9424,"")</f>
        <v>0</v>
      </c>
      <c r="AO9424" s="3">
        <f>IFERROR(L9424/K9424,"")</f>
        <v>0</v>
      </c>
    </row>
    <row r="9425" spans="1:41">
      <c r="A9425" t="s">
        <v>11500</v>
      </c>
      <c r="D9425">
        <v>8700</v>
      </c>
      <c r="E9425" t="s">
        <v>1183</v>
      </c>
      <c r="F9425" t="s">
        <v>1966</v>
      </c>
      <c r="I9425" t="b">
        <v>0</v>
      </c>
      <c r="J9425" s="2">
        <v>702</v>
      </c>
      <c r="K9425" s="2">
        <v>533</v>
      </c>
      <c r="L9425" s="2">
        <v>2</v>
      </c>
      <c r="M9425" s="2">
        <v>531</v>
      </c>
      <c r="N9425" s="2">
        <v>174</v>
      </c>
      <c r="O9425" s="2">
        <v>11</v>
      </c>
      <c r="P9425" s="2">
        <v>1</v>
      </c>
      <c r="Q9425" s="2">
        <v>0</v>
      </c>
      <c r="R9425" s="2">
        <v>0</v>
      </c>
      <c r="S9425" s="2">
        <v>0</v>
      </c>
      <c r="T9425" s="2">
        <v>97</v>
      </c>
      <c r="U9425" s="2">
        <v>0</v>
      </c>
      <c r="V9425" s="2">
        <v>0</v>
      </c>
      <c r="W9425" s="2">
        <v>0</v>
      </c>
      <c r="X9425" s="2">
        <v>0</v>
      </c>
      <c r="Y9425" s="2">
        <v>25</v>
      </c>
      <c r="Z9425" s="2">
        <v>5</v>
      </c>
      <c r="AA9425" s="2">
        <v>102</v>
      </c>
      <c r="AB9425" s="2">
        <v>25</v>
      </c>
      <c r="AC9425" s="2">
        <v>0</v>
      </c>
      <c r="AD9425" s="2">
        <v>0</v>
      </c>
      <c r="AE9425" s="2">
        <v>0</v>
      </c>
      <c r="AF9425" s="2">
        <v>0</v>
      </c>
      <c r="AG9425" s="2">
        <v>63</v>
      </c>
      <c r="AH9425" s="2">
        <v>0</v>
      </c>
      <c r="AI9425" s="2">
        <v>0</v>
      </c>
      <c r="AJ9425" s="2">
        <v>3</v>
      </c>
      <c r="AK9425" s="2">
        <v>18</v>
      </c>
      <c r="AL9425" s="2">
        <v>0</v>
      </c>
      <c r="AM9425" s="2">
        <v>7</v>
      </c>
      <c r="AN9425" s="3">
        <f>IFERROR(K9425/J9425,"")</f>
        <v>0</v>
      </c>
      <c r="AO9425" s="3">
        <f>IFERROR(L9425/K9425,"")</f>
        <v>0</v>
      </c>
    </row>
    <row r="9426" spans="1:41">
      <c r="A9426" t="s">
        <v>11501</v>
      </c>
      <c r="D9426">
        <v>8700</v>
      </c>
      <c r="E9426" t="s">
        <v>1183</v>
      </c>
      <c r="F9426" t="s">
        <v>1709</v>
      </c>
      <c r="I9426" t="b">
        <v>0</v>
      </c>
      <c r="J9426" s="2">
        <v>713</v>
      </c>
      <c r="K9426" s="2">
        <v>525</v>
      </c>
      <c r="L9426" s="2">
        <v>5</v>
      </c>
      <c r="M9426" s="2">
        <v>520</v>
      </c>
      <c r="N9426" s="2">
        <v>195</v>
      </c>
      <c r="O9426" s="2">
        <v>3</v>
      </c>
      <c r="P9426" s="2">
        <v>0</v>
      </c>
      <c r="Q9426" s="2">
        <v>0</v>
      </c>
      <c r="R9426" s="2">
        <v>0</v>
      </c>
      <c r="S9426" s="2">
        <v>0</v>
      </c>
      <c r="T9426" s="2">
        <v>53</v>
      </c>
      <c r="U9426" s="2">
        <v>0</v>
      </c>
      <c r="V9426" s="2">
        <v>0</v>
      </c>
      <c r="W9426" s="2">
        <v>0</v>
      </c>
      <c r="X9426" s="2">
        <v>0</v>
      </c>
      <c r="Y9426" s="2">
        <v>37</v>
      </c>
      <c r="Z9426" s="2">
        <v>1</v>
      </c>
      <c r="AA9426" s="2">
        <v>105</v>
      </c>
      <c r="AB9426" s="2">
        <v>31</v>
      </c>
      <c r="AC9426" s="2">
        <v>0</v>
      </c>
      <c r="AD9426" s="2">
        <v>1</v>
      </c>
      <c r="AE9426" s="2">
        <v>0</v>
      </c>
      <c r="AF9426" s="2">
        <v>1</v>
      </c>
      <c r="AG9426" s="2">
        <v>76</v>
      </c>
      <c r="AH9426" s="2">
        <v>0</v>
      </c>
      <c r="AI9426" s="2">
        <v>0</v>
      </c>
      <c r="AJ9426" s="2">
        <v>2</v>
      </c>
      <c r="AK9426" s="2">
        <v>10</v>
      </c>
      <c r="AL9426" s="2">
        <v>0</v>
      </c>
      <c r="AM9426" s="2">
        <v>5</v>
      </c>
      <c r="AN9426" s="3">
        <f>IFERROR(K9426/J9426,"")</f>
        <v>0</v>
      </c>
      <c r="AO9426" s="3">
        <f>IFERROR(L9426/K9426,"")</f>
        <v>0</v>
      </c>
    </row>
    <row r="9427" spans="1:41">
      <c r="A9427" t="s">
        <v>11502</v>
      </c>
      <c r="D9427">
        <v>8700</v>
      </c>
      <c r="E9427" t="s">
        <v>1183</v>
      </c>
      <c r="F9427" t="s">
        <v>1969</v>
      </c>
      <c r="I9427" t="b">
        <v>0</v>
      </c>
      <c r="J9427" s="2">
        <v>732</v>
      </c>
      <c r="K9427" s="2">
        <v>502</v>
      </c>
      <c r="L9427" s="2">
        <v>2</v>
      </c>
      <c r="M9427" s="2">
        <v>500</v>
      </c>
      <c r="N9427" s="2">
        <v>164</v>
      </c>
      <c r="O9427" s="2">
        <v>11</v>
      </c>
      <c r="P9427" s="2">
        <v>2</v>
      </c>
      <c r="Q9427" s="2">
        <v>0</v>
      </c>
      <c r="R9427" s="2">
        <v>0</v>
      </c>
      <c r="S9427" s="2">
        <v>0</v>
      </c>
      <c r="T9427" s="2">
        <v>66</v>
      </c>
      <c r="U9427" s="2">
        <v>0</v>
      </c>
      <c r="V9427" s="2">
        <v>0</v>
      </c>
      <c r="W9427" s="2">
        <v>0</v>
      </c>
      <c r="X9427" s="2">
        <v>0</v>
      </c>
      <c r="Y9427" s="2">
        <v>28</v>
      </c>
      <c r="Z9427" s="2">
        <v>1</v>
      </c>
      <c r="AA9427" s="2">
        <v>89</v>
      </c>
      <c r="AB9427" s="2">
        <v>28</v>
      </c>
      <c r="AC9427" s="2">
        <v>0</v>
      </c>
      <c r="AD9427" s="2">
        <v>0</v>
      </c>
      <c r="AE9427" s="2">
        <v>0</v>
      </c>
      <c r="AF9427" s="2">
        <v>0</v>
      </c>
      <c r="AG9427" s="2">
        <v>93</v>
      </c>
      <c r="AH9427" s="2">
        <v>0</v>
      </c>
      <c r="AI9427" s="2">
        <v>0</v>
      </c>
      <c r="AJ9427" s="2">
        <v>7</v>
      </c>
      <c r="AK9427" s="2">
        <v>7</v>
      </c>
      <c r="AL9427" s="2">
        <v>0</v>
      </c>
      <c r="AM9427" s="2">
        <v>4</v>
      </c>
      <c r="AN9427" s="3">
        <f>IFERROR(K9427/J9427,"")</f>
        <v>0</v>
      </c>
      <c r="AO9427" s="3">
        <f>IFERROR(L9427/K9427,"")</f>
        <v>0</v>
      </c>
    </row>
    <row r="9428" spans="1:41">
      <c r="A9428" t="s">
        <v>11503</v>
      </c>
      <c r="D9428">
        <v>8700</v>
      </c>
      <c r="E9428" t="s">
        <v>1183</v>
      </c>
      <c r="F9428" t="s">
        <v>1971</v>
      </c>
      <c r="I9428" t="b">
        <v>0</v>
      </c>
      <c r="J9428" s="2">
        <v>575</v>
      </c>
      <c r="K9428" s="2">
        <v>393</v>
      </c>
      <c r="L9428" s="2">
        <v>3</v>
      </c>
      <c r="M9428" s="2">
        <v>390</v>
      </c>
      <c r="N9428" s="2">
        <v>123</v>
      </c>
      <c r="O9428" s="2">
        <v>1</v>
      </c>
      <c r="P9428" s="2">
        <v>0</v>
      </c>
      <c r="Q9428" s="2">
        <v>0</v>
      </c>
      <c r="R9428" s="2">
        <v>0</v>
      </c>
      <c r="S9428" s="2">
        <v>0</v>
      </c>
      <c r="T9428" s="2">
        <v>40</v>
      </c>
      <c r="U9428" s="2">
        <v>0</v>
      </c>
      <c r="V9428" s="2">
        <v>0</v>
      </c>
      <c r="W9428" s="2">
        <v>0</v>
      </c>
      <c r="X9428" s="2">
        <v>0</v>
      </c>
      <c r="Y9428" s="2">
        <v>29</v>
      </c>
      <c r="Z9428" s="2">
        <v>7</v>
      </c>
      <c r="AA9428" s="2">
        <v>65</v>
      </c>
      <c r="AB9428" s="2">
        <v>29</v>
      </c>
      <c r="AC9428" s="2">
        <v>0</v>
      </c>
      <c r="AD9428" s="2">
        <v>0</v>
      </c>
      <c r="AE9428" s="2">
        <v>0</v>
      </c>
      <c r="AF9428" s="2">
        <v>0</v>
      </c>
      <c r="AG9428" s="2">
        <v>69</v>
      </c>
      <c r="AH9428" s="2">
        <v>0</v>
      </c>
      <c r="AI9428" s="2">
        <v>1</v>
      </c>
      <c r="AJ9428" s="2">
        <v>7</v>
      </c>
      <c r="AK9428" s="2">
        <v>11</v>
      </c>
      <c r="AL9428" s="2">
        <v>1</v>
      </c>
      <c r="AM9428" s="2">
        <v>7</v>
      </c>
      <c r="AN9428" s="3">
        <f>IFERROR(K9428/J9428,"")</f>
        <v>0</v>
      </c>
      <c r="AO9428" s="3">
        <f>IFERROR(L9428/K9428,"")</f>
        <v>0</v>
      </c>
    </row>
    <row r="9429" spans="1:41">
      <c r="A9429" t="s">
        <v>11504</v>
      </c>
      <c r="D9429">
        <v>8700</v>
      </c>
      <c r="E9429" t="s">
        <v>1183</v>
      </c>
      <c r="F9429" t="s">
        <v>1711</v>
      </c>
      <c r="I9429" t="b">
        <v>0</v>
      </c>
      <c r="J9429" s="2">
        <v>594</v>
      </c>
      <c r="K9429" s="2">
        <v>436</v>
      </c>
      <c r="L9429" s="2">
        <v>4</v>
      </c>
      <c r="M9429" s="2">
        <v>432</v>
      </c>
      <c r="N9429" s="2">
        <v>176</v>
      </c>
      <c r="O9429" s="2">
        <v>0</v>
      </c>
      <c r="P9429" s="2">
        <v>0</v>
      </c>
      <c r="Q9429" s="2">
        <v>0</v>
      </c>
      <c r="R9429" s="2">
        <v>0</v>
      </c>
      <c r="S9429" s="2">
        <v>0</v>
      </c>
      <c r="T9429" s="2">
        <v>48</v>
      </c>
      <c r="U9429" s="2">
        <v>0</v>
      </c>
      <c r="V9429" s="2">
        <v>0</v>
      </c>
      <c r="W9429" s="2">
        <v>0</v>
      </c>
      <c r="X9429" s="2">
        <v>0</v>
      </c>
      <c r="Y9429" s="2">
        <v>16</v>
      </c>
      <c r="Z9429" s="2">
        <v>1</v>
      </c>
      <c r="AA9429" s="2">
        <v>86</v>
      </c>
      <c r="AB9429" s="2">
        <v>30</v>
      </c>
      <c r="AC9429" s="2">
        <v>0</v>
      </c>
      <c r="AD9429" s="2">
        <v>0</v>
      </c>
      <c r="AE9429" s="2">
        <v>0</v>
      </c>
      <c r="AF9429" s="2">
        <v>0</v>
      </c>
      <c r="AG9429" s="2">
        <v>62</v>
      </c>
      <c r="AH9429" s="2">
        <v>0</v>
      </c>
      <c r="AI9429" s="2">
        <v>0</v>
      </c>
      <c r="AJ9429" s="2">
        <v>2</v>
      </c>
      <c r="AK9429" s="2">
        <v>8</v>
      </c>
      <c r="AL9429" s="2">
        <v>0</v>
      </c>
      <c r="AM9429" s="2">
        <v>3</v>
      </c>
      <c r="AN9429" s="3">
        <f>IFERROR(K9429/J9429,"")</f>
        <v>0</v>
      </c>
      <c r="AO9429" s="3">
        <f>IFERROR(L9429/K9429,"")</f>
        <v>0</v>
      </c>
    </row>
    <row r="9430" spans="1:41">
      <c r="A9430" t="s">
        <v>11505</v>
      </c>
      <c r="D9430">
        <v>8700</v>
      </c>
      <c r="E9430" t="s">
        <v>1183</v>
      </c>
      <c r="F9430" t="s">
        <v>1713</v>
      </c>
      <c r="I9430" t="b">
        <v>0</v>
      </c>
      <c r="J9430" s="2">
        <v>533</v>
      </c>
      <c r="K9430" s="2">
        <v>388</v>
      </c>
      <c r="L9430" s="2">
        <v>2</v>
      </c>
      <c r="M9430" s="2">
        <v>386</v>
      </c>
      <c r="N9430" s="2">
        <v>129</v>
      </c>
      <c r="O9430" s="2">
        <v>2</v>
      </c>
      <c r="P9430" s="2">
        <v>1</v>
      </c>
      <c r="Q9430" s="2">
        <v>0</v>
      </c>
      <c r="R9430" s="2">
        <v>0</v>
      </c>
      <c r="S9430" s="2">
        <v>1</v>
      </c>
      <c r="T9430" s="2">
        <v>36</v>
      </c>
      <c r="U9430" s="2">
        <v>0</v>
      </c>
      <c r="V9430" s="2">
        <v>0</v>
      </c>
      <c r="W9430" s="2">
        <v>0</v>
      </c>
      <c r="X9430" s="2">
        <v>0</v>
      </c>
      <c r="Y9430" s="2">
        <v>26</v>
      </c>
      <c r="Z9430" s="2">
        <v>6</v>
      </c>
      <c r="AA9430" s="2">
        <v>106</v>
      </c>
      <c r="AB9430" s="2">
        <v>20</v>
      </c>
      <c r="AC9430" s="2">
        <v>0</v>
      </c>
      <c r="AD9430" s="2">
        <v>1</v>
      </c>
      <c r="AE9430" s="2">
        <v>0</v>
      </c>
      <c r="AF9430" s="2">
        <v>0</v>
      </c>
      <c r="AG9430" s="2">
        <v>43</v>
      </c>
      <c r="AH9430" s="2">
        <v>0</v>
      </c>
      <c r="AI9430" s="2">
        <v>0</v>
      </c>
      <c r="AJ9430" s="2">
        <v>7</v>
      </c>
      <c r="AK9430" s="2">
        <v>5</v>
      </c>
      <c r="AL9430" s="2">
        <v>1</v>
      </c>
      <c r="AM9430" s="2">
        <v>2</v>
      </c>
      <c r="AN9430" s="3">
        <f>IFERROR(K9430/J9430,"")</f>
        <v>0</v>
      </c>
      <c r="AO9430" s="3">
        <f>IFERROR(L9430/K9430,"")</f>
        <v>0</v>
      </c>
    </row>
    <row r="9431" spans="1:41">
      <c r="A9431" t="s">
        <v>11506</v>
      </c>
      <c r="D9431">
        <v>8700</v>
      </c>
      <c r="E9431" t="s">
        <v>1183</v>
      </c>
      <c r="F9431" t="s">
        <v>1715</v>
      </c>
      <c r="I9431" t="b">
        <v>0</v>
      </c>
      <c r="J9431" s="2">
        <v>675</v>
      </c>
      <c r="K9431" s="2">
        <v>496</v>
      </c>
      <c r="L9431" s="2">
        <v>1</v>
      </c>
      <c r="M9431" s="2">
        <v>495</v>
      </c>
      <c r="N9431" s="2">
        <v>230</v>
      </c>
      <c r="O9431" s="2">
        <v>0</v>
      </c>
      <c r="P9431" s="2">
        <v>0</v>
      </c>
      <c r="Q9431" s="2">
        <v>0</v>
      </c>
      <c r="R9431" s="2">
        <v>0</v>
      </c>
      <c r="S9431" s="2">
        <v>0</v>
      </c>
      <c r="T9431" s="2">
        <v>23</v>
      </c>
      <c r="U9431" s="2">
        <v>0</v>
      </c>
      <c r="V9431" s="2">
        <v>0</v>
      </c>
      <c r="W9431" s="2">
        <v>0</v>
      </c>
      <c r="X9431" s="2">
        <v>0</v>
      </c>
      <c r="Y9431" s="2">
        <v>31</v>
      </c>
      <c r="Z9431" s="2">
        <v>0</v>
      </c>
      <c r="AA9431" s="2">
        <v>87</v>
      </c>
      <c r="AB9431" s="2">
        <v>41</v>
      </c>
      <c r="AC9431" s="2">
        <v>0</v>
      </c>
      <c r="AD9431" s="2">
        <v>0</v>
      </c>
      <c r="AE9431" s="2">
        <v>0</v>
      </c>
      <c r="AF9431" s="2">
        <v>0</v>
      </c>
      <c r="AG9431" s="2">
        <v>74</v>
      </c>
      <c r="AH9431" s="2">
        <v>0</v>
      </c>
      <c r="AI9431" s="2">
        <v>0</v>
      </c>
      <c r="AJ9431" s="2">
        <v>2</v>
      </c>
      <c r="AK9431" s="2">
        <v>4</v>
      </c>
      <c r="AL9431" s="2">
        <v>1</v>
      </c>
      <c r="AM9431" s="2">
        <v>2</v>
      </c>
      <c r="AN9431" s="3">
        <f>IFERROR(K9431/J9431,"")</f>
        <v>0</v>
      </c>
      <c r="AO9431" s="3">
        <f>IFERROR(L9431/K9431,"")</f>
        <v>0</v>
      </c>
    </row>
    <row r="9432" spans="1:41">
      <c r="A9432" t="s">
        <v>11507</v>
      </c>
      <c r="D9432">
        <v>8700</v>
      </c>
      <c r="E9432" t="s">
        <v>1183</v>
      </c>
      <c r="F9432" t="s">
        <v>1717</v>
      </c>
      <c r="I9432" t="b">
        <v>0</v>
      </c>
      <c r="J9432" s="2">
        <v>768</v>
      </c>
      <c r="K9432" s="2">
        <v>50</v>
      </c>
      <c r="L9432" s="2">
        <v>0</v>
      </c>
      <c r="M9432" s="2">
        <v>50</v>
      </c>
      <c r="N9432" s="2">
        <v>5</v>
      </c>
      <c r="O9432" s="2">
        <v>0</v>
      </c>
      <c r="P9432" s="2">
        <v>0</v>
      </c>
      <c r="Q9432" s="2">
        <v>0</v>
      </c>
      <c r="R9432" s="2">
        <v>0</v>
      </c>
      <c r="S9432" s="2">
        <v>0</v>
      </c>
      <c r="T9432" s="2">
        <v>13</v>
      </c>
      <c r="U9432" s="2">
        <v>0</v>
      </c>
      <c r="V9432" s="2">
        <v>0</v>
      </c>
      <c r="W9432" s="2">
        <v>0</v>
      </c>
      <c r="X9432" s="2">
        <v>0</v>
      </c>
      <c r="Y9432" s="2">
        <v>3</v>
      </c>
      <c r="Z9432" s="2">
        <v>5</v>
      </c>
      <c r="AA9432" s="2">
        <v>11</v>
      </c>
      <c r="AB9432" s="2">
        <v>4</v>
      </c>
      <c r="AC9432" s="2">
        <v>0</v>
      </c>
      <c r="AD9432" s="2">
        <v>0</v>
      </c>
      <c r="AE9432" s="2">
        <v>0</v>
      </c>
      <c r="AF9432" s="2">
        <v>0</v>
      </c>
      <c r="AG9432" s="2">
        <v>3</v>
      </c>
      <c r="AH9432" s="2">
        <v>0</v>
      </c>
      <c r="AI9432" s="2">
        <v>0</v>
      </c>
      <c r="AJ9432" s="2">
        <v>2</v>
      </c>
      <c r="AK9432" s="2">
        <v>2</v>
      </c>
      <c r="AL9432" s="2">
        <v>0</v>
      </c>
      <c r="AM9432" s="2">
        <v>2</v>
      </c>
      <c r="AN9432" s="3">
        <f>IFERROR(K9432/J9432,"")</f>
        <v>0</v>
      </c>
      <c r="AO9432" s="3">
        <f>IFERROR(L9432/K9432,"")</f>
        <v>0</v>
      </c>
    </row>
    <row r="9433" spans="1:41">
      <c r="A9433" t="s">
        <v>11508</v>
      </c>
      <c r="D9433">
        <v>8700</v>
      </c>
      <c r="E9433" t="s">
        <v>1183</v>
      </c>
      <c r="F9433" t="s">
        <v>1719</v>
      </c>
      <c r="I9433" t="b">
        <v>0</v>
      </c>
      <c r="J9433" s="2">
        <v>638</v>
      </c>
      <c r="K9433" s="2">
        <v>493</v>
      </c>
      <c r="L9433" s="2">
        <v>0</v>
      </c>
      <c r="M9433" s="2">
        <v>493</v>
      </c>
      <c r="N9433" s="2">
        <v>184</v>
      </c>
      <c r="O9433" s="2">
        <v>3</v>
      </c>
      <c r="P9433" s="2">
        <v>1</v>
      </c>
      <c r="Q9433" s="2">
        <v>0</v>
      </c>
      <c r="R9433" s="2">
        <v>0</v>
      </c>
      <c r="S9433" s="2">
        <v>0</v>
      </c>
      <c r="T9433" s="2">
        <v>64</v>
      </c>
      <c r="U9433" s="2">
        <v>0</v>
      </c>
      <c r="V9433" s="2">
        <v>0</v>
      </c>
      <c r="W9433" s="2">
        <v>0</v>
      </c>
      <c r="X9433" s="2">
        <v>0</v>
      </c>
      <c r="Y9433" s="2">
        <v>22</v>
      </c>
      <c r="Z9433" s="2">
        <v>2</v>
      </c>
      <c r="AA9433" s="2">
        <v>102</v>
      </c>
      <c r="AB9433" s="2">
        <v>21</v>
      </c>
      <c r="AC9433" s="2">
        <v>0</v>
      </c>
      <c r="AD9433" s="2">
        <v>0</v>
      </c>
      <c r="AE9433" s="2">
        <v>0</v>
      </c>
      <c r="AF9433" s="2">
        <v>0</v>
      </c>
      <c r="AG9433" s="2">
        <v>73</v>
      </c>
      <c r="AH9433" s="2">
        <v>0</v>
      </c>
      <c r="AI9433" s="2">
        <v>0</v>
      </c>
      <c r="AJ9433" s="2">
        <v>1</v>
      </c>
      <c r="AK9433" s="2">
        <v>17</v>
      </c>
      <c r="AL9433" s="2">
        <v>0</v>
      </c>
      <c r="AM9433" s="2">
        <v>3</v>
      </c>
      <c r="AN9433" s="3">
        <f>IFERROR(K9433/J9433,"")</f>
        <v>0</v>
      </c>
      <c r="AO9433" s="3">
        <f>IFERROR(L9433/K9433,"")</f>
        <v>0</v>
      </c>
    </row>
    <row r="9434" spans="1:41">
      <c r="A9434" t="s">
        <v>11509</v>
      </c>
      <c r="D9434">
        <v>8700</v>
      </c>
      <c r="E9434" t="s">
        <v>1183</v>
      </c>
      <c r="F9434" t="s">
        <v>1721</v>
      </c>
      <c r="I9434" t="b">
        <v>0</v>
      </c>
      <c r="J9434" s="2">
        <v>742</v>
      </c>
      <c r="K9434" s="2">
        <v>557</v>
      </c>
      <c r="L9434" s="2">
        <v>3</v>
      </c>
      <c r="M9434" s="2">
        <v>554</v>
      </c>
      <c r="N9434" s="2">
        <v>218</v>
      </c>
      <c r="O9434" s="2">
        <v>2</v>
      </c>
      <c r="P9434" s="2">
        <v>1</v>
      </c>
      <c r="Q9434" s="2">
        <v>0</v>
      </c>
      <c r="R9434" s="2">
        <v>0</v>
      </c>
      <c r="S9434" s="2">
        <v>0</v>
      </c>
      <c r="T9434" s="2">
        <v>46</v>
      </c>
      <c r="U9434" s="2">
        <v>0</v>
      </c>
      <c r="V9434" s="2">
        <v>0</v>
      </c>
      <c r="W9434" s="2">
        <v>0</v>
      </c>
      <c r="X9434" s="2">
        <v>0</v>
      </c>
      <c r="Y9434" s="2">
        <v>38</v>
      </c>
      <c r="Z9434" s="2">
        <v>7</v>
      </c>
      <c r="AA9434" s="2">
        <v>88</v>
      </c>
      <c r="AB9434" s="2">
        <v>32</v>
      </c>
      <c r="AC9434" s="2">
        <v>0</v>
      </c>
      <c r="AD9434" s="2">
        <v>0</v>
      </c>
      <c r="AE9434" s="2">
        <v>0</v>
      </c>
      <c r="AF9434" s="2">
        <v>0</v>
      </c>
      <c r="AG9434" s="2">
        <v>104</v>
      </c>
      <c r="AH9434" s="2">
        <v>0</v>
      </c>
      <c r="AI9434" s="2">
        <v>0</v>
      </c>
      <c r="AJ9434" s="2">
        <v>3</v>
      </c>
      <c r="AK9434" s="2">
        <v>11</v>
      </c>
      <c r="AL9434" s="2">
        <v>0</v>
      </c>
      <c r="AM9434" s="2">
        <v>4</v>
      </c>
      <c r="AN9434" s="3">
        <f>IFERROR(K9434/J9434,"")</f>
        <v>0</v>
      </c>
      <c r="AO9434" s="3">
        <f>IFERROR(L9434/K9434,"")</f>
        <v>0</v>
      </c>
    </row>
    <row r="9435" spans="1:41">
      <c r="A9435" t="s">
        <v>11510</v>
      </c>
      <c r="D9435">
        <v>8700</v>
      </c>
      <c r="E9435" t="s">
        <v>1183</v>
      </c>
      <c r="F9435" t="s">
        <v>1723</v>
      </c>
      <c r="I9435" t="b">
        <v>0</v>
      </c>
      <c r="J9435" s="2">
        <v>661</v>
      </c>
      <c r="K9435" s="2">
        <v>482</v>
      </c>
      <c r="L9435" s="2">
        <v>3</v>
      </c>
      <c r="M9435" s="2">
        <v>479</v>
      </c>
      <c r="N9435" s="2">
        <v>185</v>
      </c>
      <c r="O9435" s="2">
        <v>1</v>
      </c>
      <c r="P9435" s="2">
        <v>0</v>
      </c>
      <c r="Q9435" s="2">
        <v>0</v>
      </c>
      <c r="R9435" s="2">
        <v>0</v>
      </c>
      <c r="S9435" s="2">
        <v>0</v>
      </c>
      <c r="T9435" s="2">
        <v>62</v>
      </c>
      <c r="U9435" s="2">
        <v>0</v>
      </c>
      <c r="V9435" s="2">
        <v>0</v>
      </c>
      <c r="W9435" s="2">
        <v>0</v>
      </c>
      <c r="X9435" s="2">
        <v>0</v>
      </c>
      <c r="Y9435" s="2">
        <v>26</v>
      </c>
      <c r="Z9435" s="2">
        <v>6</v>
      </c>
      <c r="AA9435" s="2">
        <v>88</v>
      </c>
      <c r="AB9435" s="2">
        <v>38</v>
      </c>
      <c r="AC9435" s="2">
        <v>0</v>
      </c>
      <c r="AD9435" s="2">
        <v>0</v>
      </c>
      <c r="AE9435" s="2">
        <v>0</v>
      </c>
      <c r="AF9435" s="2">
        <v>0</v>
      </c>
      <c r="AG9435" s="2">
        <v>62</v>
      </c>
      <c r="AH9435" s="2">
        <v>0</v>
      </c>
      <c r="AI9435" s="2">
        <v>0</v>
      </c>
      <c r="AJ9435" s="2">
        <v>0</v>
      </c>
      <c r="AK9435" s="2">
        <v>6</v>
      </c>
      <c r="AL9435" s="2">
        <v>0</v>
      </c>
      <c r="AM9435" s="2">
        <v>5</v>
      </c>
      <c r="AN9435" s="3">
        <f>IFERROR(K9435/J9435,"")</f>
        <v>0</v>
      </c>
      <c r="AO9435" s="3">
        <f>IFERROR(L9435/K9435,"")</f>
        <v>0</v>
      </c>
    </row>
    <row r="9436" spans="1:41">
      <c r="A9436" t="s">
        <v>11511</v>
      </c>
      <c r="D9436">
        <v>8700</v>
      </c>
      <c r="E9436" t="s">
        <v>1183</v>
      </c>
      <c r="F9436" t="s">
        <v>1725</v>
      </c>
      <c r="I9436" t="b">
        <v>0</v>
      </c>
      <c r="J9436" s="2">
        <v>609</v>
      </c>
      <c r="K9436" s="2">
        <v>426</v>
      </c>
      <c r="L9436" s="2">
        <v>1</v>
      </c>
      <c r="M9436" s="2">
        <v>425</v>
      </c>
      <c r="N9436" s="2">
        <v>169</v>
      </c>
      <c r="O9436" s="2">
        <v>1</v>
      </c>
      <c r="P9436" s="2">
        <v>0</v>
      </c>
      <c r="Q9436" s="2">
        <v>0</v>
      </c>
      <c r="R9436" s="2">
        <v>0</v>
      </c>
      <c r="S9436" s="2">
        <v>0</v>
      </c>
      <c r="T9436" s="2">
        <v>34</v>
      </c>
      <c r="U9436" s="2">
        <v>0</v>
      </c>
      <c r="V9436" s="2">
        <v>0</v>
      </c>
      <c r="W9436" s="2">
        <v>0</v>
      </c>
      <c r="X9436" s="2">
        <v>0</v>
      </c>
      <c r="Y9436" s="2">
        <v>20</v>
      </c>
      <c r="Z9436" s="2">
        <v>6</v>
      </c>
      <c r="AA9436" s="2">
        <v>92</v>
      </c>
      <c r="AB9436" s="2">
        <v>31</v>
      </c>
      <c r="AC9436" s="2">
        <v>0</v>
      </c>
      <c r="AD9436" s="2">
        <v>0</v>
      </c>
      <c r="AE9436" s="2">
        <v>0</v>
      </c>
      <c r="AF9436" s="2">
        <v>0</v>
      </c>
      <c r="AG9436" s="2">
        <v>64</v>
      </c>
      <c r="AH9436" s="2">
        <v>0</v>
      </c>
      <c r="AI9436" s="2">
        <v>0</v>
      </c>
      <c r="AJ9436" s="2">
        <v>3</v>
      </c>
      <c r="AK9436" s="2">
        <v>1</v>
      </c>
      <c r="AL9436" s="2">
        <v>0</v>
      </c>
      <c r="AM9436" s="2">
        <v>4</v>
      </c>
      <c r="AN9436" s="3">
        <f>IFERROR(K9436/J9436,"")</f>
        <v>0</v>
      </c>
      <c r="AO9436" s="3">
        <f>IFERROR(L9436/K9436,"")</f>
        <v>0</v>
      </c>
    </row>
    <row r="9437" spans="1:41">
      <c r="A9437" t="s">
        <v>11512</v>
      </c>
      <c r="D9437">
        <v>8700</v>
      </c>
      <c r="E9437" t="s">
        <v>1183</v>
      </c>
      <c r="F9437" t="s">
        <v>1727</v>
      </c>
      <c r="I9437" t="b">
        <v>0</v>
      </c>
      <c r="J9437" s="2">
        <v>525</v>
      </c>
      <c r="K9437" s="2">
        <v>420</v>
      </c>
      <c r="L9437" s="2">
        <v>3</v>
      </c>
      <c r="M9437" s="2">
        <v>417</v>
      </c>
      <c r="N9437" s="2">
        <v>197</v>
      </c>
      <c r="O9437" s="2">
        <v>0</v>
      </c>
      <c r="P9437" s="2">
        <v>0</v>
      </c>
      <c r="Q9437" s="2">
        <v>0</v>
      </c>
      <c r="R9437" s="2">
        <v>0</v>
      </c>
      <c r="S9437" s="2">
        <v>0</v>
      </c>
      <c r="T9437" s="2">
        <v>10</v>
      </c>
      <c r="U9437" s="2">
        <v>0</v>
      </c>
      <c r="V9437" s="2">
        <v>0</v>
      </c>
      <c r="W9437" s="2">
        <v>0</v>
      </c>
      <c r="X9437" s="2">
        <v>0</v>
      </c>
      <c r="Y9437" s="2">
        <v>28</v>
      </c>
      <c r="Z9437" s="2">
        <v>7</v>
      </c>
      <c r="AA9437" s="2">
        <v>76</v>
      </c>
      <c r="AB9437" s="2">
        <v>22</v>
      </c>
      <c r="AC9437" s="2">
        <v>0</v>
      </c>
      <c r="AD9437" s="2">
        <v>0</v>
      </c>
      <c r="AE9437" s="2">
        <v>0</v>
      </c>
      <c r="AF9437" s="2">
        <v>0</v>
      </c>
      <c r="AG9437" s="2">
        <v>68</v>
      </c>
      <c r="AH9437" s="2">
        <v>0</v>
      </c>
      <c r="AI9437" s="2">
        <v>0</v>
      </c>
      <c r="AJ9437" s="2">
        <v>1</v>
      </c>
      <c r="AK9437" s="2">
        <v>1</v>
      </c>
      <c r="AL9437" s="2">
        <v>0</v>
      </c>
      <c r="AM9437" s="2">
        <v>7</v>
      </c>
      <c r="AN9437" s="3">
        <f>IFERROR(K9437/J9437,"")</f>
        <v>0</v>
      </c>
      <c r="AO9437" s="3">
        <f>IFERROR(L9437/K9437,"")</f>
        <v>0</v>
      </c>
    </row>
    <row r="9438" spans="1:41">
      <c r="A9438" t="s">
        <v>11513</v>
      </c>
      <c r="D9438">
        <v>8700</v>
      </c>
      <c r="E9438" t="s">
        <v>1183</v>
      </c>
      <c r="F9438" t="s">
        <v>1729</v>
      </c>
      <c r="I9438" t="b">
        <v>0</v>
      </c>
      <c r="J9438" s="2">
        <v>653</v>
      </c>
      <c r="K9438" s="2">
        <v>486</v>
      </c>
      <c r="L9438" s="2">
        <v>2</v>
      </c>
      <c r="M9438" s="2">
        <v>484</v>
      </c>
      <c r="N9438" s="2">
        <v>218</v>
      </c>
      <c r="O9438" s="2">
        <v>2</v>
      </c>
      <c r="P9438" s="2">
        <v>0</v>
      </c>
      <c r="Q9438" s="2">
        <v>0</v>
      </c>
      <c r="R9438" s="2">
        <v>0</v>
      </c>
      <c r="S9438" s="2">
        <v>0</v>
      </c>
      <c r="T9438" s="2">
        <v>19</v>
      </c>
      <c r="U9438" s="2">
        <v>0</v>
      </c>
      <c r="V9438" s="2">
        <v>0</v>
      </c>
      <c r="W9438" s="2">
        <v>0</v>
      </c>
      <c r="X9438" s="2">
        <v>0</v>
      </c>
      <c r="Y9438" s="2">
        <v>25</v>
      </c>
      <c r="Z9438" s="2">
        <v>5</v>
      </c>
      <c r="AA9438" s="2">
        <v>70</v>
      </c>
      <c r="AB9438" s="2">
        <v>34</v>
      </c>
      <c r="AC9438" s="2">
        <v>0</v>
      </c>
      <c r="AD9438" s="2">
        <v>0</v>
      </c>
      <c r="AE9438" s="2">
        <v>0</v>
      </c>
      <c r="AF9438" s="2">
        <v>0</v>
      </c>
      <c r="AG9438" s="2">
        <v>97</v>
      </c>
      <c r="AH9438" s="2">
        <v>0</v>
      </c>
      <c r="AI9438" s="2">
        <v>0</v>
      </c>
      <c r="AJ9438" s="2">
        <v>8</v>
      </c>
      <c r="AK9438" s="2">
        <v>3</v>
      </c>
      <c r="AL9438" s="2">
        <v>0</v>
      </c>
      <c r="AM9438" s="2">
        <v>3</v>
      </c>
      <c r="AN9438" s="3">
        <f>IFERROR(K9438/J9438,"")</f>
        <v>0</v>
      </c>
      <c r="AO9438" s="3">
        <f>IFERROR(L9438/K9438,"")</f>
        <v>0</v>
      </c>
    </row>
    <row r="9439" spans="1:41">
      <c r="A9439" t="s">
        <v>11514</v>
      </c>
      <c r="D9439">
        <v>8700</v>
      </c>
      <c r="E9439" t="s">
        <v>1183</v>
      </c>
      <c r="F9439" t="s">
        <v>1731</v>
      </c>
      <c r="I9439" t="b">
        <v>0</v>
      </c>
      <c r="J9439" s="2">
        <v>534</v>
      </c>
      <c r="K9439" s="2">
        <v>389</v>
      </c>
      <c r="L9439" s="2">
        <v>1</v>
      </c>
      <c r="M9439" s="2">
        <v>388</v>
      </c>
      <c r="N9439" s="2">
        <v>187</v>
      </c>
      <c r="O9439" s="2">
        <v>2</v>
      </c>
      <c r="P9439" s="2">
        <v>1</v>
      </c>
      <c r="Q9439" s="2">
        <v>0</v>
      </c>
      <c r="R9439" s="2">
        <v>0</v>
      </c>
      <c r="S9439" s="2">
        <v>0</v>
      </c>
      <c r="T9439" s="2">
        <v>16</v>
      </c>
      <c r="U9439" s="2">
        <v>0</v>
      </c>
      <c r="V9439" s="2">
        <v>0</v>
      </c>
      <c r="W9439" s="2">
        <v>0</v>
      </c>
      <c r="X9439" s="2">
        <v>0</v>
      </c>
      <c r="Y9439" s="2">
        <v>22</v>
      </c>
      <c r="Z9439" s="2">
        <v>3</v>
      </c>
      <c r="AA9439" s="2">
        <v>37</v>
      </c>
      <c r="AB9439" s="2">
        <v>21</v>
      </c>
      <c r="AC9439" s="2">
        <v>0</v>
      </c>
      <c r="AD9439" s="2">
        <v>0</v>
      </c>
      <c r="AE9439" s="2">
        <v>0</v>
      </c>
      <c r="AF9439" s="2">
        <v>0</v>
      </c>
      <c r="AG9439" s="2">
        <v>93</v>
      </c>
      <c r="AH9439" s="2">
        <v>0</v>
      </c>
      <c r="AI9439" s="2">
        <v>0</v>
      </c>
      <c r="AJ9439" s="2">
        <v>5</v>
      </c>
      <c r="AK9439" s="2">
        <v>0</v>
      </c>
      <c r="AL9439" s="2">
        <v>0</v>
      </c>
      <c r="AM9439" s="2">
        <v>1</v>
      </c>
      <c r="AN9439" s="3">
        <f>IFERROR(K9439/J9439,"")</f>
        <v>0</v>
      </c>
      <c r="AO9439" s="3">
        <f>IFERROR(L9439/K9439,"")</f>
        <v>0</v>
      </c>
    </row>
    <row r="9440" spans="1:41">
      <c r="A9440" t="s">
        <v>11515</v>
      </c>
      <c r="D9440">
        <v>8700</v>
      </c>
      <c r="E9440" t="s">
        <v>1183</v>
      </c>
      <c r="F9440" t="s">
        <v>1733</v>
      </c>
      <c r="I9440" t="b">
        <v>0</v>
      </c>
      <c r="J9440" s="2">
        <v>483</v>
      </c>
      <c r="K9440" s="2">
        <v>363</v>
      </c>
      <c r="L9440" s="2">
        <v>0</v>
      </c>
      <c r="M9440" s="2">
        <v>363</v>
      </c>
      <c r="N9440" s="2">
        <v>159</v>
      </c>
      <c r="O9440" s="2">
        <v>2</v>
      </c>
      <c r="P9440" s="2">
        <v>0</v>
      </c>
      <c r="Q9440" s="2">
        <v>0</v>
      </c>
      <c r="R9440" s="2">
        <v>0</v>
      </c>
      <c r="S9440" s="2">
        <v>0</v>
      </c>
      <c r="T9440" s="2">
        <v>17</v>
      </c>
      <c r="U9440" s="2">
        <v>0</v>
      </c>
      <c r="V9440" s="2">
        <v>0</v>
      </c>
      <c r="W9440" s="2">
        <v>0</v>
      </c>
      <c r="X9440" s="2">
        <v>0</v>
      </c>
      <c r="Y9440" s="2">
        <v>18</v>
      </c>
      <c r="Z9440" s="2">
        <v>12</v>
      </c>
      <c r="AA9440" s="2">
        <v>49</v>
      </c>
      <c r="AB9440" s="2">
        <v>22</v>
      </c>
      <c r="AC9440" s="2">
        <v>0</v>
      </c>
      <c r="AD9440" s="2">
        <v>0</v>
      </c>
      <c r="AE9440" s="2">
        <v>0</v>
      </c>
      <c r="AF9440" s="2">
        <v>0</v>
      </c>
      <c r="AG9440" s="2">
        <v>78</v>
      </c>
      <c r="AH9440" s="2">
        <v>0</v>
      </c>
      <c r="AI9440" s="2">
        <v>0</v>
      </c>
      <c r="AJ9440" s="2">
        <v>1</v>
      </c>
      <c r="AK9440" s="2">
        <v>2</v>
      </c>
      <c r="AL9440" s="2">
        <v>0</v>
      </c>
      <c r="AM9440" s="2">
        <v>3</v>
      </c>
      <c r="AN9440" s="3">
        <f>IFERROR(K9440/J9440,"")</f>
        <v>0</v>
      </c>
      <c r="AO9440" s="3">
        <f>IFERROR(L9440/K9440,"")</f>
        <v>0</v>
      </c>
    </row>
    <row r="9441" spans="1:41">
      <c r="A9441" t="s">
        <v>11516</v>
      </c>
      <c r="D9441">
        <v>8700</v>
      </c>
      <c r="E9441" t="s">
        <v>1183</v>
      </c>
      <c r="F9441" t="s">
        <v>1735</v>
      </c>
      <c r="I9441" t="b">
        <v>0</v>
      </c>
      <c r="J9441" s="2">
        <v>707</v>
      </c>
      <c r="K9441" s="2">
        <v>537</v>
      </c>
      <c r="L9441" s="2">
        <v>23</v>
      </c>
      <c r="M9441" s="2">
        <v>514</v>
      </c>
      <c r="N9441" s="2">
        <v>205</v>
      </c>
      <c r="O9441" s="2">
        <v>1</v>
      </c>
      <c r="P9441" s="2">
        <v>0</v>
      </c>
      <c r="Q9441" s="2">
        <v>0</v>
      </c>
      <c r="R9441" s="2">
        <v>1</v>
      </c>
      <c r="S9441" s="2">
        <v>0</v>
      </c>
      <c r="T9441" s="2">
        <v>45</v>
      </c>
      <c r="U9441" s="2">
        <v>0</v>
      </c>
      <c r="V9441" s="2">
        <v>1</v>
      </c>
      <c r="W9441" s="2">
        <v>0</v>
      </c>
      <c r="X9441" s="2">
        <v>0</v>
      </c>
      <c r="Y9441" s="2">
        <v>17</v>
      </c>
      <c r="Z9441" s="2">
        <v>8</v>
      </c>
      <c r="AA9441" s="2">
        <v>80</v>
      </c>
      <c r="AB9441" s="2">
        <v>39</v>
      </c>
      <c r="AC9441" s="2">
        <v>0</v>
      </c>
      <c r="AD9441" s="2">
        <v>0</v>
      </c>
      <c r="AE9441" s="2">
        <v>0</v>
      </c>
      <c r="AF9441" s="2">
        <v>0</v>
      </c>
      <c r="AG9441" s="2">
        <v>95</v>
      </c>
      <c r="AH9441" s="2">
        <v>1</v>
      </c>
      <c r="AI9441" s="2">
        <v>0</v>
      </c>
      <c r="AJ9441" s="2">
        <v>4</v>
      </c>
      <c r="AK9441" s="2">
        <v>8</v>
      </c>
      <c r="AL9441" s="2">
        <v>0</v>
      </c>
      <c r="AM9441" s="2">
        <v>9</v>
      </c>
      <c r="AN9441" s="3">
        <f>IFERROR(K9441/J9441,"")</f>
        <v>0</v>
      </c>
      <c r="AO9441" s="3">
        <f>IFERROR(L9441/K9441,"")</f>
        <v>0</v>
      </c>
    </row>
    <row r="9442" spans="1:41">
      <c r="A9442" t="s">
        <v>11517</v>
      </c>
      <c r="D9442">
        <v>8700</v>
      </c>
      <c r="E9442" t="s">
        <v>1183</v>
      </c>
      <c r="F9442" t="s">
        <v>1737</v>
      </c>
      <c r="I9442" t="b">
        <v>0</v>
      </c>
      <c r="J9442" s="2">
        <v>455</v>
      </c>
      <c r="K9442" s="2">
        <v>367</v>
      </c>
      <c r="L9442" s="2">
        <v>2</v>
      </c>
      <c r="M9442" s="2">
        <v>365</v>
      </c>
      <c r="N9442" s="2">
        <v>102</v>
      </c>
      <c r="O9442" s="2">
        <v>0</v>
      </c>
      <c r="P9442" s="2">
        <v>1</v>
      </c>
      <c r="Q9442" s="2">
        <v>0</v>
      </c>
      <c r="R9442" s="2">
        <v>0</v>
      </c>
      <c r="S9442" s="2">
        <v>0</v>
      </c>
      <c r="T9442" s="2">
        <v>20</v>
      </c>
      <c r="U9442" s="2">
        <v>0</v>
      </c>
      <c r="V9442" s="2">
        <v>0</v>
      </c>
      <c r="W9442" s="2">
        <v>0</v>
      </c>
      <c r="X9442" s="2">
        <v>0</v>
      </c>
      <c r="Y9442" s="2">
        <v>40</v>
      </c>
      <c r="Z9442" s="2">
        <v>15</v>
      </c>
      <c r="AA9442" s="2">
        <v>96</v>
      </c>
      <c r="AB9442" s="2">
        <v>19</v>
      </c>
      <c r="AC9442" s="2">
        <v>0</v>
      </c>
      <c r="AD9442" s="2">
        <v>0</v>
      </c>
      <c r="AE9442" s="2">
        <v>0</v>
      </c>
      <c r="AF9442" s="2">
        <v>0</v>
      </c>
      <c r="AG9442" s="2">
        <v>54</v>
      </c>
      <c r="AH9442" s="2">
        <v>1</v>
      </c>
      <c r="AI9442" s="2">
        <v>0</v>
      </c>
      <c r="AJ9442" s="2">
        <v>4</v>
      </c>
      <c r="AK9442" s="2">
        <v>8</v>
      </c>
      <c r="AL9442" s="2">
        <v>0</v>
      </c>
      <c r="AM9442" s="2">
        <v>5</v>
      </c>
      <c r="AN9442" s="3">
        <f>IFERROR(K9442/J9442,"")</f>
        <v>0</v>
      </c>
      <c r="AO9442" s="3">
        <f>IFERROR(L9442/K9442,"")</f>
        <v>0</v>
      </c>
    </row>
    <row r="9443" spans="1:41">
      <c r="A9443" t="s">
        <v>11518</v>
      </c>
      <c r="D9443">
        <v>8700</v>
      </c>
      <c r="E9443" t="s">
        <v>1183</v>
      </c>
      <c r="F9443" t="s">
        <v>1739</v>
      </c>
      <c r="I9443" t="b">
        <v>0</v>
      </c>
      <c r="J9443" s="2">
        <v>695</v>
      </c>
      <c r="K9443" s="2">
        <v>535</v>
      </c>
      <c r="L9443" s="2">
        <v>0</v>
      </c>
      <c r="M9443" s="2">
        <v>535</v>
      </c>
      <c r="N9443" s="2">
        <v>206</v>
      </c>
      <c r="O9443" s="2">
        <v>1</v>
      </c>
      <c r="P9443" s="2">
        <v>1</v>
      </c>
      <c r="Q9443" s="2">
        <v>0</v>
      </c>
      <c r="R9443" s="2">
        <v>0</v>
      </c>
      <c r="S9443" s="2">
        <v>0</v>
      </c>
      <c r="T9443" s="2">
        <v>25</v>
      </c>
      <c r="U9443" s="2">
        <v>0</v>
      </c>
      <c r="V9443" s="2">
        <v>0</v>
      </c>
      <c r="W9443" s="2">
        <v>0</v>
      </c>
      <c r="X9443" s="2">
        <v>0</v>
      </c>
      <c r="Y9443" s="2">
        <v>48</v>
      </c>
      <c r="Z9443" s="2">
        <v>11</v>
      </c>
      <c r="AA9443" s="2">
        <v>88</v>
      </c>
      <c r="AB9443" s="2">
        <v>51</v>
      </c>
      <c r="AC9443" s="2">
        <v>0</v>
      </c>
      <c r="AD9443" s="2">
        <v>0</v>
      </c>
      <c r="AE9443" s="2">
        <v>0</v>
      </c>
      <c r="AF9443" s="2">
        <v>0</v>
      </c>
      <c r="AG9443" s="2">
        <v>84</v>
      </c>
      <c r="AH9443" s="2">
        <v>0</v>
      </c>
      <c r="AI9443" s="2">
        <v>0</v>
      </c>
      <c r="AJ9443" s="2">
        <v>5</v>
      </c>
      <c r="AK9443" s="2">
        <v>5</v>
      </c>
      <c r="AL9443" s="2">
        <v>0</v>
      </c>
      <c r="AM9443" s="2">
        <v>10</v>
      </c>
      <c r="AN9443" s="3">
        <f>IFERROR(K9443/J9443,"")</f>
        <v>0</v>
      </c>
      <c r="AO9443" s="3">
        <f>IFERROR(L9443/K9443,"")</f>
        <v>0</v>
      </c>
    </row>
    <row r="9444" spans="1:41">
      <c r="A9444" t="s">
        <v>11519</v>
      </c>
      <c r="D9444">
        <v>8700</v>
      </c>
      <c r="E9444" t="s">
        <v>1183</v>
      </c>
      <c r="F9444" t="s">
        <v>1741</v>
      </c>
      <c r="I9444" t="b">
        <v>0</v>
      </c>
      <c r="J9444" s="2">
        <v>647</v>
      </c>
      <c r="K9444" s="2">
        <v>464</v>
      </c>
      <c r="L9444" s="2">
        <v>2</v>
      </c>
      <c r="M9444" s="2">
        <v>462</v>
      </c>
      <c r="N9444" s="2">
        <v>113</v>
      </c>
      <c r="O9444" s="2">
        <v>2</v>
      </c>
      <c r="P9444" s="2">
        <v>0</v>
      </c>
      <c r="Q9444" s="2">
        <v>0</v>
      </c>
      <c r="R9444" s="2">
        <v>0</v>
      </c>
      <c r="S9444" s="2">
        <v>0</v>
      </c>
      <c r="T9444" s="2">
        <v>50</v>
      </c>
      <c r="U9444" s="2">
        <v>0</v>
      </c>
      <c r="V9444" s="2">
        <v>0</v>
      </c>
      <c r="W9444" s="2">
        <v>0</v>
      </c>
      <c r="X9444" s="2">
        <v>0</v>
      </c>
      <c r="Y9444" s="2">
        <v>35</v>
      </c>
      <c r="Z9444" s="2">
        <v>4</v>
      </c>
      <c r="AA9444" s="2">
        <v>144</v>
      </c>
      <c r="AB9444" s="2">
        <v>20</v>
      </c>
      <c r="AC9444" s="2">
        <v>0</v>
      </c>
      <c r="AD9444" s="2">
        <v>0</v>
      </c>
      <c r="AE9444" s="2">
        <v>0</v>
      </c>
      <c r="AF9444" s="2">
        <v>0</v>
      </c>
      <c r="AG9444" s="2">
        <v>61</v>
      </c>
      <c r="AH9444" s="2">
        <v>0</v>
      </c>
      <c r="AI9444" s="2">
        <v>0</v>
      </c>
      <c r="AJ9444" s="2">
        <v>3</v>
      </c>
      <c r="AK9444" s="2">
        <v>13</v>
      </c>
      <c r="AL9444" s="2">
        <v>0</v>
      </c>
      <c r="AM9444" s="2">
        <v>17</v>
      </c>
      <c r="AN9444" s="3">
        <f>IFERROR(K9444/J9444,"")</f>
        <v>0</v>
      </c>
      <c r="AO9444" s="3">
        <f>IFERROR(L9444/K9444,"")</f>
        <v>0</v>
      </c>
    </row>
    <row r="9445" spans="1:41">
      <c r="A9445" t="s">
        <v>11520</v>
      </c>
      <c r="D9445">
        <v>8700</v>
      </c>
      <c r="E9445" t="s">
        <v>1183</v>
      </c>
      <c r="F9445" t="s">
        <v>1743</v>
      </c>
      <c r="I9445" t="b">
        <v>0</v>
      </c>
      <c r="J9445" s="2">
        <v>622</v>
      </c>
      <c r="K9445" s="2">
        <v>471</v>
      </c>
      <c r="L9445" s="2">
        <v>4</v>
      </c>
      <c r="M9445" s="2">
        <v>467</v>
      </c>
      <c r="N9445" s="2">
        <v>133</v>
      </c>
      <c r="O9445" s="2">
        <v>5</v>
      </c>
      <c r="P9445" s="2">
        <v>0</v>
      </c>
      <c r="Q9445" s="2">
        <v>0</v>
      </c>
      <c r="R9445" s="2">
        <v>0</v>
      </c>
      <c r="S9445" s="2">
        <v>0</v>
      </c>
      <c r="T9445" s="2">
        <v>104</v>
      </c>
      <c r="U9445" s="2">
        <v>0</v>
      </c>
      <c r="V9445" s="2">
        <v>0</v>
      </c>
      <c r="W9445" s="2">
        <v>0</v>
      </c>
      <c r="X9445" s="2">
        <v>0</v>
      </c>
      <c r="Y9445" s="2">
        <v>21</v>
      </c>
      <c r="Z9445" s="2">
        <v>2</v>
      </c>
      <c r="AA9445" s="2">
        <v>111</v>
      </c>
      <c r="AB9445" s="2">
        <v>5</v>
      </c>
      <c r="AC9445" s="2">
        <v>0</v>
      </c>
      <c r="AD9445" s="2">
        <v>0</v>
      </c>
      <c r="AE9445" s="2">
        <v>0</v>
      </c>
      <c r="AF9445" s="2">
        <v>0</v>
      </c>
      <c r="AG9445" s="2">
        <v>70</v>
      </c>
      <c r="AH9445" s="2">
        <v>0</v>
      </c>
      <c r="AI9445" s="2">
        <v>0</v>
      </c>
      <c r="AJ9445" s="2">
        <v>2</v>
      </c>
      <c r="AK9445" s="2">
        <v>9</v>
      </c>
      <c r="AL9445" s="2">
        <v>0</v>
      </c>
      <c r="AM9445" s="2">
        <v>5</v>
      </c>
      <c r="AN9445" s="3">
        <f>IFERROR(K9445/J9445,"")</f>
        <v>0</v>
      </c>
      <c r="AO9445" s="3">
        <f>IFERROR(L9445/K9445,"")</f>
        <v>0</v>
      </c>
    </row>
    <row r="9446" spans="1:41">
      <c r="A9446" t="s">
        <v>11521</v>
      </c>
      <c r="D9446">
        <v>8700</v>
      </c>
      <c r="E9446" t="s">
        <v>1183</v>
      </c>
      <c r="F9446" t="s">
        <v>1745</v>
      </c>
      <c r="I9446" t="b">
        <v>0</v>
      </c>
      <c r="J9446" s="2">
        <v>609</v>
      </c>
      <c r="K9446" s="2">
        <v>445</v>
      </c>
      <c r="L9446" s="2">
        <v>1</v>
      </c>
      <c r="M9446" s="2">
        <v>444</v>
      </c>
      <c r="N9446" s="2">
        <v>184</v>
      </c>
      <c r="O9446" s="2">
        <v>1</v>
      </c>
      <c r="P9446" s="2">
        <v>0</v>
      </c>
      <c r="Q9446" s="2">
        <v>0</v>
      </c>
      <c r="R9446" s="2">
        <v>0</v>
      </c>
      <c r="S9446" s="2">
        <v>0</v>
      </c>
      <c r="T9446" s="2">
        <v>57</v>
      </c>
      <c r="U9446" s="2">
        <v>0</v>
      </c>
      <c r="V9446" s="2">
        <v>0</v>
      </c>
      <c r="W9446" s="2">
        <v>0</v>
      </c>
      <c r="X9446" s="2">
        <v>0</v>
      </c>
      <c r="Y9446" s="2">
        <v>26</v>
      </c>
      <c r="Z9446" s="2">
        <v>2</v>
      </c>
      <c r="AA9446" s="2">
        <v>59</v>
      </c>
      <c r="AB9446" s="2">
        <v>25</v>
      </c>
      <c r="AC9446" s="2">
        <v>0</v>
      </c>
      <c r="AD9446" s="2">
        <v>0</v>
      </c>
      <c r="AE9446" s="2">
        <v>0</v>
      </c>
      <c r="AF9446" s="2">
        <v>0</v>
      </c>
      <c r="AG9446" s="2">
        <v>76</v>
      </c>
      <c r="AH9446" s="2">
        <v>0</v>
      </c>
      <c r="AI9446" s="2">
        <v>0</v>
      </c>
      <c r="AJ9446" s="2">
        <v>2</v>
      </c>
      <c r="AK9446" s="2">
        <v>5</v>
      </c>
      <c r="AL9446" s="2">
        <v>0</v>
      </c>
      <c r="AM9446" s="2">
        <v>7</v>
      </c>
      <c r="AN9446" s="3">
        <f>IFERROR(K9446/J9446,"")</f>
        <v>0</v>
      </c>
      <c r="AO9446" s="3">
        <f>IFERROR(L9446/K9446,"")</f>
        <v>0</v>
      </c>
    </row>
    <row r="9447" spans="1:41">
      <c r="A9447" t="s">
        <v>11522</v>
      </c>
      <c r="D9447">
        <v>8700</v>
      </c>
      <c r="E9447" t="s">
        <v>1183</v>
      </c>
      <c r="F9447" t="s">
        <v>1747</v>
      </c>
      <c r="I9447" t="b">
        <v>0</v>
      </c>
      <c r="J9447" s="2">
        <v>527</v>
      </c>
      <c r="K9447" s="2">
        <v>411</v>
      </c>
      <c r="L9447" s="2">
        <v>7</v>
      </c>
      <c r="M9447" s="2">
        <v>404</v>
      </c>
      <c r="N9447" s="2">
        <v>94</v>
      </c>
      <c r="O9447" s="2">
        <v>6</v>
      </c>
      <c r="P9447" s="2">
        <v>0</v>
      </c>
      <c r="Q9447" s="2">
        <v>0</v>
      </c>
      <c r="R9447" s="2">
        <v>1</v>
      </c>
      <c r="S9447" s="2">
        <v>0</v>
      </c>
      <c r="T9447" s="2">
        <v>25</v>
      </c>
      <c r="U9447" s="2">
        <v>0</v>
      </c>
      <c r="V9447" s="2">
        <v>0</v>
      </c>
      <c r="W9447" s="2">
        <v>0</v>
      </c>
      <c r="X9447" s="2">
        <v>0</v>
      </c>
      <c r="Y9447" s="2">
        <v>42</v>
      </c>
      <c r="Z9447" s="2">
        <v>17</v>
      </c>
      <c r="AA9447" s="2">
        <v>96</v>
      </c>
      <c r="AB9447" s="2">
        <v>26</v>
      </c>
      <c r="AC9447" s="2">
        <v>1</v>
      </c>
      <c r="AD9447" s="2">
        <v>0</v>
      </c>
      <c r="AE9447" s="2">
        <v>0</v>
      </c>
      <c r="AF9447" s="2">
        <v>0</v>
      </c>
      <c r="AG9447" s="2">
        <v>59</v>
      </c>
      <c r="AH9447" s="2">
        <v>0</v>
      </c>
      <c r="AI9447" s="2">
        <v>1</v>
      </c>
      <c r="AJ9447" s="2">
        <v>10</v>
      </c>
      <c r="AK9447" s="2">
        <v>6</v>
      </c>
      <c r="AL9447" s="2">
        <v>0</v>
      </c>
      <c r="AM9447" s="2">
        <v>20</v>
      </c>
      <c r="AN9447" s="3">
        <f>IFERROR(K9447/J9447,"")</f>
        <v>0</v>
      </c>
      <c r="AO9447" s="3">
        <f>IFERROR(L9447/K9447,"")</f>
        <v>0</v>
      </c>
    </row>
    <row r="9448" spans="1:41">
      <c r="A9448" t="s">
        <v>11523</v>
      </c>
      <c r="D9448">
        <v>8700</v>
      </c>
      <c r="E9448" t="s">
        <v>1183</v>
      </c>
      <c r="F9448" t="s">
        <v>1749</v>
      </c>
      <c r="I9448" t="b">
        <v>0</v>
      </c>
      <c r="J9448" s="2">
        <v>594</v>
      </c>
      <c r="K9448" s="2">
        <v>458</v>
      </c>
      <c r="L9448" s="2">
        <v>1</v>
      </c>
      <c r="M9448" s="2">
        <v>457</v>
      </c>
      <c r="N9448" s="2">
        <v>187</v>
      </c>
      <c r="O9448" s="2">
        <v>3</v>
      </c>
      <c r="P9448" s="2">
        <v>0</v>
      </c>
      <c r="Q9448" s="2">
        <v>0</v>
      </c>
      <c r="R9448" s="2">
        <v>0</v>
      </c>
      <c r="S9448" s="2">
        <v>0</v>
      </c>
      <c r="T9448" s="2">
        <v>28</v>
      </c>
      <c r="U9448" s="2">
        <v>0</v>
      </c>
      <c r="V9448" s="2">
        <v>0</v>
      </c>
      <c r="W9448" s="2">
        <v>0</v>
      </c>
      <c r="X9448" s="2">
        <v>0</v>
      </c>
      <c r="Y9448" s="2">
        <v>34</v>
      </c>
      <c r="Z9448" s="2">
        <v>7</v>
      </c>
      <c r="AA9448" s="2">
        <v>66</v>
      </c>
      <c r="AB9448" s="2">
        <v>29</v>
      </c>
      <c r="AC9448" s="2">
        <v>0</v>
      </c>
      <c r="AD9448" s="2">
        <v>0</v>
      </c>
      <c r="AE9448" s="2">
        <v>0</v>
      </c>
      <c r="AF9448" s="2">
        <v>0</v>
      </c>
      <c r="AG9448" s="2">
        <v>92</v>
      </c>
      <c r="AH9448" s="2">
        <v>0</v>
      </c>
      <c r="AI9448" s="2">
        <v>0</v>
      </c>
      <c r="AJ9448" s="2">
        <v>3</v>
      </c>
      <c r="AK9448" s="2">
        <v>5</v>
      </c>
      <c r="AL9448" s="2">
        <v>0</v>
      </c>
      <c r="AM9448" s="2">
        <v>3</v>
      </c>
      <c r="AN9448" s="3">
        <f>IFERROR(K9448/J9448,"")</f>
        <v>0</v>
      </c>
      <c r="AO9448" s="3">
        <f>IFERROR(L9448/K9448,"")</f>
        <v>0</v>
      </c>
    </row>
    <row r="9449" spans="1:41">
      <c r="A9449" t="s">
        <v>11524</v>
      </c>
      <c r="D9449">
        <v>8700</v>
      </c>
      <c r="E9449" t="s">
        <v>1183</v>
      </c>
      <c r="F9449" t="s">
        <v>1751</v>
      </c>
      <c r="I9449" t="b">
        <v>0</v>
      </c>
      <c r="J9449" s="2">
        <v>701</v>
      </c>
      <c r="K9449" s="2">
        <v>524</v>
      </c>
      <c r="L9449" s="2">
        <v>7</v>
      </c>
      <c r="M9449" s="2">
        <v>517</v>
      </c>
      <c r="N9449" s="2">
        <v>99</v>
      </c>
      <c r="O9449" s="2">
        <v>23</v>
      </c>
      <c r="P9449" s="2">
        <v>2</v>
      </c>
      <c r="Q9449" s="2">
        <v>0</v>
      </c>
      <c r="R9449" s="2">
        <v>0</v>
      </c>
      <c r="S9449" s="2">
        <v>0</v>
      </c>
      <c r="T9449" s="2">
        <v>50</v>
      </c>
      <c r="U9449" s="2">
        <v>0</v>
      </c>
      <c r="V9449" s="2">
        <v>0</v>
      </c>
      <c r="W9449" s="2">
        <v>0</v>
      </c>
      <c r="X9449" s="2">
        <v>0</v>
      </c>
      <c r="Y9449" s="2">
        <v>35</v>
      </c>
      <c r="Z9449" s="2">
        <v>5</v>
      </c>
      <c r="AA9449" s="2">
        <v>167</v>
      </c>
      <c r="AB9449" s="2">
        <v>20</v>
      </c>
      <c r="AC9449" s="2">
        <v>0</v>
      </c>
      <c r="AD9449" s="2">
        <v>0</v>
      </c>
      <c r="AE9449" s="2">
        <v>0</v>
      </c>
      <c r="AF9449" s="2">
        <v>0</v>
      </c>
      <c r="AG9449" s="2">
        <v>64</v>
      </c>
      <c r="AH9449" s="2">
        <v>0</v>
      </c>
      <c r="AI9449" s="2">
        <v>0</v>
      </c>
      <c r="AJ9449" s="2">
        <v>11</v>
      </c>
      <c r="AK9449" s="2">
        <v>20</v>
      </c>
      <c r="AL9449" s="2">
        <v>0</v>
      </c>
      <c r="AM9449" s="2">
        <v>21</v>
      </c>
      <c r="AN9449" s="3">
        <f>IFERROR(K9449/J9449,"")</f>
        <v>0</v>
      </c>
      <c r="AO9449" s="3">
        <f>IFERROR(L9449/K9449,"")</f>
        <v>0</v>
      </c>
    </row>
    <row r="9450" spans="1:41">
      <c r="A9450" t="s">
        <v>11525</v>
      </c>
      <c r="D9450">
        <v>8700</v>
      </c>
      <c r="E9450" t="s">
        <v>1183</v>
      </c>
      <c r="F9450" t="s">
        <v>1753</v>
      </c>
      <c r="I9450" t="b">
        <v>0</v>
      </c>
      <c r="J9450" s="2">
        <v>482</v>
      </c>
      <c r="K9450" s="2">
        <v>341</v>
      </c>
      <c r="L9450" s="2">
        <v>4</v>
      </c>
      <c r="M9450" s="2">
        <v>337</v>
      </c>
      <c r="N9450" s="2">
        <v>120</v>
      </c>
      <c r="O9450" s="2">
        <v>3</v>
      </c>
      <c r="P9450" s="2">
        <v>0</v>
      </c>
      <c r="Q9450" s="2">
        <v>0</v>
      </c>
      <c r="R9450" s="2">
        <v>0</v>
      </c>
      <c r="S9450" s="2">
        <v>0</v>
      </c>
      <c r="T9450" s="2">
        <v>31</v>
      </c>
      <c r="U9450" s="2">
        <v>0</v>
      </c>
      <c r="V9450" s="2">
        <v>0</v>
      </c>
      <c r="W9450" s="2">
        <v>0</v>
      </c>
      <c r="X9450" s="2">
        <v>0</v>
      </c>
      <c r="Y9450" s="2">
        <v>27</v>
      </c>
      <c r="Z9450" s="2">
        <v>8</v>
      </c>
      <c r="AA9450" s="2">
        <v>69</v>
      </c>
      <c r="AB9450" s="2">
        <v>17</v>
      </c>
      <c r="AC9450" s="2">
        <v>1</v>
      </c>
      <c r="AD9450" s="2">
        <v>0</v>
      </c>
      <c r="AE9450" s="2">
        <v>0</v>
      </c>
      <c r="AF9450" s="2">
        <v>0</v>
      </c>
      <c r="AG9450" s="2">
        <v>49</v>
      </c>
      <c r="AH9450" s="2">
        <v>0</v>
      </c>
      <c r="AI9450" s="2">
        <v>1</v>
      </c>
      <c r="AJ9450" s="2">
        <v>4</v>
      </c>
      <c r="AK9450" s="2">
        <v>3</v>
      </c>
      <c r="AL9450" s="2">
        <v>0</v>
      </c>
      <c r="AM9450" s="2">
        <v>4</v>
      </c>
      <c r="AN9450" s="3">
        <f>IFERROR(K9450/J9450,"")</f>
        <v>0</v>
      </c>
      <c r="AO9450" s="3">
        <f>IFERROR(L9450/K9450,"")</f>
        <v>0</v>
      </c>
    </row>
    <row r="9451" spans="1:41">
      <c r="A9451" t="s">
        <v>11526</v>
      </c>
      <c r="D9451">
        <v>8700</v>
      </c>
      <c r="E9451" t="s">
        <v>1183</v>
      </c>
      <c r="F9451" t="s">
        <v>1755</v>
      </c>
      <c r="I9451" t="b">
        <v>0</v>
      </c>
      <c r="J9451" s="2">
        <v>522</v>
      </c>
      <c r="K9451" s="2">
        <v>340</v>
      </c>
      <c r="L9451" s="2">
        <v>6</v>
      </c>
      <c r="M9451" s="2">
        <v>334</v>
      </c>
      <c r="N9451" s="2">
        <v>94</v>
      </c>
      <c r="O9451" s="2">
        <v>9</v>
      </c>
      <c r="P9451" s="2">
        <v>0</v>
      </c>
      <c r="Q9451" s="2">
        <v>0</v>
      </c>
      <c r="R9451" s="2">
        <v>0</v>
      </c>
      <c r="S9451" s="2">
        <v>0</v>
      </c>
      <c r="T9451" s="2">
        <v>44</v>
      </c>
      <c r="U9451" s="2">
        <v>0</v>
      </c>
      <c r="V9451" s="2">
        <v>0</v>
      </c>
      <c r="W9451" s="2">
        <v>0</v>
      </c>
      <c r="X9451" s="2">
        <v>0</v>
      </c>
      <c r="Y9451" s="2">
        <v>18</v>
      </c>
      <c r="Z9451" s="2">
        <v>10</v>
      </c>
      <c r="AA9451" s="2">
        <v>86</v>
      </c>
      <c r="AB9451" s="2">
        <v>11</v>
      </c>
      <c r="AC9451" s="2">
        <v>0</v>
      </c>
      <c r="AD9451" s="2">
        <v>0</v>
      </c>
      <c r="AE9451" s="2">
        <v>0</v>
      </c>
      <c r="AF9451" s="2">
        <v>0</v>
      </c>
      <c r="AG9451" s="2">
        <v>38</v>
      </c>
      <c r="AH9451" s="2">
        <v>0</v>
      </c>
      <c r="AI9451" s="2">
        <v>0</v>
      </c>
      <c r="AJ9451" s="2">
        <v>8</v>
      </c>
      <c r="AK9451" s="2">
        <v>9</v>
      </c>
      <c r="AL9451" s="2">
        <v>1</v>
      </c>
      <c r="AM9451" s="2">
        <v>6</v>
      </c>
      <c r="AN9451" s="3">
        <f>IFERROR(K9451/J9451,"")</f>
        <v>0</v>
      </c>
      <c r="AO9451" s="3">
        <f>IFERROR(L9451/K9451,"")</f>
        <v>0</v>
      </c>
    </row>
    <row r="9452" spans="1:41">
      <c r="A9452" t="s">
        <v>11527</v>
      </c>
      <c r="D9452">
        <v>8700</v>
      </c>
      <c r="E9452" t="s">
        <v>1183</v>
      </c>
      <c r="F9452" t="s">
        <v>1757</v>
      </c>
      <c r="I9452" t="b">
        <v>0</v>
      </c>
      <c r="J9452" s="2">
        <v>474</v>
      </c>
      <c r="K9452" s="2">
        <v>370</v>
      </c>
      <c r="L9452" s="2">
        <v>2</v>
      </c>
      <c r="M9452" s="2">
        <v>368</v>
      </c>
      <c r="N9452" s="2">
        <v>156</v>
      </c>
      <c r="O9452" s="2">
        <v>4</v>
      </c>
      <c r="P9452" s="2">
        <v>0</v>
      </c>
      <c r="Q9452" s="2">
        <v>0</v>
      </c>
      <c r="R9452" s="2">
        <v>1</v>
      </c>
      <c r="S9452" s="2">
        <v>0</v>
      </c>
      <c r="T9452" s="2">
        <v>18</v>
      </c>
      <c r="U9452" s="2">
        <v>0</v>
      </c>
      <c r="V9452" s="2">
        <v>0</v>
      </c>
      <c r="W9452" s="2">
        <v>0</v>
      </c>
      <c r="X9452" s="2">
        <v>0</v>
      </c>
      <c r="Y9452" s="2">
        <v>21</v>
      </c>
      <c r="Z9452" s="2">
        <v>3</v>
      </c>
      <c r="AA9452" s="2">
        <v>62</v>
      </c>
      <c r="AB9452" s="2">
        <v>27</v>
      </c>
      <c r="AC9452" s="2">
        <v>0</v>
      </c>
      <c r="AD9452" s="2">
        <v>0</v>
      </c>
      <c r="AE9452" s="2">
        <v>0</v>
      </c>
      <c r="AF9452" s="2">
        <v>0</v>
      </c>
      <c r="AG9452" s="2">
        <v>67</v>
      </c>
      <c r="AH9452" s="2">
        <v>0</v>
      </c>
      <c r="AI9452" s="2">
        <v>0</v>
      </c>
      <c r="AJ9452" s="2">
        <v>7</v>
      </c>
      <c r="AK9452" s="2">
        <v>1</v>
      </c>
      <c r="AL9452" s="2">
        <v>0</v>
      </c>
      <c r="AM9452" s="2">
        <v>1</v>
      </c>
      <c r="AN9452" s="3">
        <f>IFERROR(K9452/J9452,"")</f>
        <v>0</v>
      </c>
      <c r="AO9452" s="3">
        <f>IFERROR(L9452/K9452,"")</f>
        <v>0</v>
      </c>
    </row>
    <row r="9453" spans="1:41">
      <c r="A9453" t="s">
        <v>11528</v>
      </c>
      <c r="D9453">
        <v>8700</v>
      </c>
      <c r="E9453" t="s">
        <v>1183</v>
      </c>
      <c r="F9453" t="s">
        <v>1996</v>
      </c>
      <c r="I9453" t="b">
        <v>0</v>
      </c>
      <c r="J9453" s="2">
        <v>496</v>
      </c>
      <c r="K9453" s="2">
        <v>338</v>
      </c>
      <c r="L9453" s="2">
        <v>4</v>
      </c>
      <c r="M9453" s="2">
        <v>334</v>
      </c>
      <c r="N9453" s="2">
        <v>84</v>
      </c>
      <c r="O9453" s="2">
        <v>9</v>
      </c>
      <c r="P9453" s="2">
        <v>2</v>
      </c>
      <c r="Q9453" s="2">
        <v>0</v>
      </c>
      <c r="R9453" s="2">
        <v>0</v>
      </c>
      <c r="S9453" s="2">
        <v>0</v>
      </c>
      <c r="T9453" s="2">
        <v>24</v>
      </c>
      <c r="U9453" s="2">
        <v>0</v>
      </c>
      <c r="V9453" s="2">
        <v>0</v>
      </c>
      <c r="W9453" s="2">
        <v>0</v>
      </c>
      <c r="X9453" s="2">
        <v>0</v>
      </c>
      <c r="Y9453" s="2">
        <v>27</v>
      </c>
      <c r="Z9453" s="2">
        <v>2</v>
      </c>
      <c r="AA9453" s="2">
        <v>104</v>
      </c>
      <c r="AB9453" s="2">
        <v>21</v>
      </c>
      <c r="AC9453" s="2">
        <v>0</v>
      </c>
      <c r="AD9453" s="2">
        <v>0</v>
      </c>
      <c r="AE9453" s="2">
        <v>0</v>
      </c>
      <c r="AF9453" s="2">
        <v>0</v>
      </c>
      <c r="AG9453" s="2">
        <v>25</v>
      </c>
      <c r="AH9453" s="2">
        <v>0</v>
      </c>
      <c r="AI9453" s="2">
        <v>0</v>
      </c>
      <c r="AJ9453" s="2">
        <v>3</v>
      </c>
      <c r="AK9453" s="2">
        <v>16</v>
      </c>
      <c r="AL9453" s="2">
        <v>0</v>
      </c>
      <c r="AM9453" s="2">
        <v>17</v>
      </c>
      <c r="AN9453" s="3">
        <f>IFERROR(K9453/J9453,"")</f>
        <v>0</v>
      </c>
      <c r="AO9453" s="3">
        <f>IFERROR(L9453/K9453,"")</f>
        <v>0</v>
      </c>
    </row>
    <row r="9454" spans="1:41">
      <c r="A9454" t="s">
        <v>11529</v>
      </c>
      <c r="D9454">
        <v>8700</v>
      </c>
      <c r="E9454" t="s">
        <v>1183</v>
      </c>
      <c r="F9454" t="s">
        <v>1998</v>
      </c>
      <c r="I9454" t="b">
        <v>0</v>
      </c>
      <c r="J9454" s="2">
        <v>542</v>
      </c>
      <c r="K9454" s="2">
        <v>385</v>
      </c>
      <c r="L9454" s="2">
        <v>3</v>
      </c>
      <c r="M9454" s="2">
        <v>382</v>
      </c>
      <c r="N9454" s="2">
        <v>168</v>
      </c>
      <c r="O9454" s="2">
        <v>0</v>
      </c>
      <c r="P9454" s="2">
        <v>0</v>
      </c>
      <c r="Q9454" s="2">
        <v>0</v>
      </c>
      <c r="R9454" s="2">
        <v>0</v>
      </c>
      <c r="S9454" s="2">
        <v>0</v>
      </c>
      <c r="T9454" s="2">
        <v>22</v>
      </c>
      <c r="U9454" s="2">
        <v>0</v>
      </c>
      <c r="V9454" s="2">
        <v>0</v>
      </c>
      <c r="W9454" s="2">
        <v>0</v>
      </c>
      <c r="X9454" s="2">
        <v>0</v>
      </c>
      <c r="Y9454" s="2">
        <v>29</v>
      </c>
      <c r="Z9454" s="2">
        <v>1</v>
      </c>
      <c r="AA9454" s="2">
        <v>69</v>
      </c>
      <c r="AB9454" s="2">
        <v>24</v>
      </c>
      <c r="AC9454" s="2">
        <v>0</v>
      </c>
      <c r="AD9454" s="2">
        <v>0</v>
      </c>
      <c r="AE9454" s="2">
        <v>0</v>
      </c>
      <c r="AF9454" s="2">
        <v>0</v>
      </c>
      <c r="AG9454" s="2">
        <v>61</v>
      </c>
      <c r="AH9454" s="2">
        <v>0</v>
      </c>
      <c r="AI9454" s="2">
        <v>0</v>
      </c>
      <c r="AJ9454" s="2">
        <v>3</v>
      </c>
      <c r="AK9454" s="2">
        <v>1</v>
      </c>
      <c r="AL9454" s="2">
        <v>0</v>
      </c>
      <c r="AM9454" s="2">
        <v>4</v>
      </c>
      <c r="AN9454" s="3">
        <f>IFERROR(K9454/J9454,"")</f>
        <v>0</v>
      </c>
      <c r="AO9454" s="3">
        <f>IFERROR(L9454/K9454,"")</f>
        <v>0</v>
      </c>
    </row>
    <row r="9455" spans="1:41">
      <c r="A9455" t="s">
        <v>11530</v>
      </c>
      <c r="D9455">
        <v>8700</v>
      </c>
      <c r="E9455" t="s">
        <v>1183</v>
      </c>
      <c r="F9455" t="s">
        <v>2000</v>
      </c>
      <c r="I9455" t="b">
        <v>0</v>
      </c>
      <c r="J9455" s="2">
        <v>501</v>
      </c>
      <c r="K9455" s="2">
        <v>375</v>
      </c>
      <c r="L9455" s="2">
        <v>3</v>
      </c>
      <c r="M9455" s="2">
        <v>372</v>
      </c>
      <c r="N9455" s="2">
        <v>172</v>
      </c>
      <c r="O9455" s="2">
        <v>0</v>
      </c>
      <c r="P9455" s="2">
        <v>2</v>
      </c>
      <c r="Q9455" s="2">
        <v>0</v>
      </c>
      <c r="R9455" s="2">
        <v>0</v>
      </c>
      <c r="S9455" s="2">
        <v>0</v>
      </c>
      <c r="T9455" s="2">
        <v>9</v>
      </c>
      <c r="U9455" s="2">
        <v>0</v>
      </c>
      <c r="V9455" s="2">
        <v>0</v>
      </c>
      <c r="W9455" s="2">
        <v>0</v>
      </c>
      <c r="X9455" s="2">
        <v>0</v>
      </c>
      <c r="Y9455" s="2">
        <v>20</v>
      </c>
      <c r="Z9455" s="2">
        <v>9</v>
      </c>
      <c r="AA9455" s="2">
        <v>39</v>
      </c>
      <c r="AB9455" s="2">
        <v>29</v>
      </c>
      <c r="AC9455" s="2">
        <v>0</v>
      </c>
      <c r="AD9455" s="2">
        <v>0</v>
      </c>
      <c r="AE9455" s="2">
        <v>0</v>
      </c>
      <c r="AF9455" s="2">
        <v>0</v>
      </c>
      <c r="AG9455" s="2">
        <v>88</v>
      </c>
      <c r="AH9455" s="2">
        <v>0</v>
      </c>
      <c r="AI9455" s="2">
        <v>0</v>
      </c>
      <c r="AJ9455" s="2">
        <v>2</v>
      </c>
      <c r="AK9455" s="2">
        <v>1</v>
      </c>
      <c r="AL9455" s="2">
        <v>0</v>
      </c>
      <c r="AM9455" s="2">
        <v>1</v>
      </c>
      <c r="AN9455" s="3">
        <f>IFERROR(K9455/J9455,"")</f>
        <v>0</v>
      </c>
      <c r="AO9455" s="3">
        <f>IFERROR(L9455/K9455,"")</f>
        <v>0</v>
      </c>
    </row>
    <row r="9456" spans="1:41">
      <c r="A9456" t="s">
        <v>11531</v>
      </c>
      <c r="D9456">
        <v>8700</v>
      </c>
      <c r="E9456" t="s">
        <v>1183</v>
      </c>
      <c r="F9456" t="s">
        <v>2002</v>
      </c>
      <c r="I9456" t="b">
        <v>0</v>
      </c>
      <c r="J9456" s="2">
        <v>494</v>
      </c>
      <c r="K9456" s="2">
        <v>343</v>
      </c>
      <c r="L9456" s="2">
        <v>3</v>
      </c>
      <c r="M9456" s="2">
        <v>340</v>
      </c>
      <c r="N9456" s="2">
        <v>101</v>
      </c>
      <c r="O9456" s="2">
        <v>7</v>
      </c>
      <c r="P9456" s="2">
        <v>0</v>
      </c>
      <c r="Q9456" s="2">
        <v>0</v>
      </c>
      <c r="R9456" s="2">
        <v>0</v>
      </c>
      <c r="S9456" s="2">
        <v>0</v>
      </c>
      <c r="T9456" s="2">
        <v>81</v>
      </c>
      <c r="U9456" s="2">
        <v>0</v>
      </c>
      <c r="V9456" s="2">
        <v>0</v>
      </c>
      <c r="W9456" s="2">
        <v>0</v>
      </c>
      <c r="X9456" s="2">
        <v>0</v>
      </c>
      <c r="Y9456" s="2">
        <v>12</v>
      </c>
      <c r="Z9456" s="2">
        <v>2</v>
      </c>
      <c r="AA9456" s="2">
        <v>74</v>
      </c>
      <c r="AB9456" s="2">
        <v>13</v>
      </c>
      <c r="AC9456" s="2">
        <v>0</v>
      </c>
      <c r="AD9456" s="2">
        <v>0</v>
      </c>
      <c r="AE9456" s="2">
        <v>0</v>
      </c>
      <c r="AF9456" s="2">
        <v>0</v>
      </c>
      <c r="AG9456" s="2">
        <v>25</v>
      </c>
      <c r="AH9456" s="2">
        <v>0</v>
      </c>
      <c r="AI9456" s="2">
        <v>0</v>
      </c>
      <c r="AJ9456" s="2">
        <v>1</v>
      </c>
      <c r="AK9456" s="2">
        <v>18</v>
      </c>
      <c r="AL9456" s="2">
        <v>0</v>
      </c>
      <c r="AM9456" s="2">
        <v>6</v>
      </c>
      <c r="AN9456" s="3">
        <f>IFERROR(K9456/J9456,"")</f>
        <v>0</v>
      </c>
      <c r="AO9456" s="3">
        <f>IFERROR(L9456/K9456,"")</f>
        <v>0</v>
      </c>
    </row>
    <row r="9457" spans="1:41">
      <c r="A9457" t="s">
        <v>11532</v>
      </c>
      <c r="D9457">
        <v>8700</v>
      </c>
      <c r="E9457" t="s">
        <v>1183</v>
      </c>
      <c r="F9457" t="s">
        <v>2004</v>
      </c>
      <c r="I9457" t="b">
        <v>0</v>
      </c>
      <c r="J9457" s="2">
        <v>486</v>
      </c>
      <c r="K9457" s="2">
        <v>344</v>
      </c>
      <c r="L9457" s="2">
        <v>2</v>
      </c>
      <c r="M9457" s="2">
        <v>342</v>
      </c>
      <c r="N9457" s="2">
        <v>162</v>
      </c>
      <c r="O9457" s="2">
        <v>7</v>
      </c>
      <c r="P9457" s="2">
        <v>0</v>
      </c>
      <c r="Q9457" s="2">
        <v>0</v>
      </c>
      <c r="R9457" s="2">
        <v>0</v>
      </c>
      <c r="S9457" s="2">
        <v>0</v>
      </c>
      <c r="T9457" s="2">
        <v>25</v>
      </c>
      <c r="U9457" s="2">
        <v>0</v>
      </c>
      <c r="V9457" s="2">
        <v>0</v>
      </c>
      <c r="W9457" s="2">
        <v>0</v>
      </c>
      <c r="X9457" s="2">
        <v>0</v>
      </c>
      <c r="Y9457" s="2">
        <v>15</v>
      </c>
      <c r="Z9457" s="2">
        <v>3</v>
      </c>
      <c r="AA9457" s="2">
        <v>56</v>
      </c>
      <c r="AB9457" s="2">
        <v>16</v>
      </c>
      <c r="AC9457" s="2">
        <v>0</v>
      </c>
      <c r="AD9457" s="2">
        <v>0</v>
      </c>
      <c r="AE9457" s="2">
        <v>0</v>
      </c>
      <c r="AF9457" s="2">
        <v>0</v>
      </c>
      <c r="AG9457" s="2">
        <v>43</v>
      </c>
      <c r="AH9457" s="2">
        <v>0</v>
      </c>
      <c r="AI9457" s="2">
        <v>0</v>
      </c>
      <c r="AJ9457" s="2">
        <v>7</v>
      </c>
      <c r="AK9457" s="2">
        <v>5</v>
      </c>
      <c r="AL9457" s="2">
        <v>0</v>
      </c>
      <c r="AM9457" s="2">
        <v>3</v>
      </c>
      <c r="AN9457" s="3">
        <f>IFERROR(K9457/J9457,"")</f>
        <v>0</v>
      </c>
      <c r="AO9457" s="3">
        <f>IFERROR(L9457/K9457,"")</f>
        <v>0</v>
      </c>
    </row>
    <row r="9458" spans="1:41">
      <c r="A9458" t="s">
        <v>11533</v>
      </c>
      <c r="D9458">
        <v>8700</v>
      </c>
      <c r="E9458" t="s">
        <v>1183</v>
      </c>
      <c r="F9458" t="s">
        <v>2006</v>
      </c>
      <c r="I9458" t="b">
        <v>0</v>
      </c>
      <c r="J9458" s="2">
        <v>489</v>
      </c>
      <c r="K9458" s="2">
        <v>297</v>
      </c>
      <c r="L9458" s="2">
        <v>0</v>
      </c>
      <c r="M9458" s="2">
        <v>297</v>
      </c>
      <c r="N9458" s="2">
        <v>83</v>
      </c>
      <c r="O9458" s="2">
        <v>3</v>
      </c>
      <c r="P9458" s="2">
        <v>0</v>
      </c>
      <c r="Q9458" s="2">
        <v>0</v>
      </c>
      <c r="R9458" s="2">
        <v>0</v>
      </c>
      <c r="S9458" s="2">
        <v>0</v>
      </c>
      <c r="T9458" s="2">
        <v>36</v>
      </c>
      <c r="U9458" s="2">
        <v>0</v>
      </c>
      <c r="V9458" s="2">
        <v>0</v>
      </c>
      <c r="W9458" s="2">
        <v>0</v>
      </c>
      <c r="X9458" s="2">
        <v>0</v>
      </c>
      <c r="Y9458" s="2">
        <v>22</v>
      </c>
      <c r="Z9458" s="2">
        <v>3</v>
      </c>
      <c r="AA9458" s="2">
        <v>84</v>
      </c>
      <c r="AB9458" s="2">
        <v>12</v>
      </c>
      <c r="AC9458" s="2">
        <v>0</v>
      </c>
      <c r="AD9458" s="2">
        <v>0</v>
      </c>
      <c r="AE9458" s="2">
        <v>0</v>
      </c>
      <c r="AF9458" s="2">
        <v>0</v>
      </c>
      <c r="AG9458" s="2">
        <v>36</v>
      </c>
      <c r="AH9458" s="2">
        <v>0</v>
      </c>
      <c r="AI9458" s="2">
        <v>0</v>
      </c>
      <c r="AJ9458" s="2">
        <v>4</v>
      </c>
      <c r="AK9458" s="2">
        <v>3</v>
      </c>
      <c r="AL9458" s="2">
        <v>1</v>
      </c>
      <c r="AM9458" s="2">
        <v>10</v>
      </c>
      <c r="AN9458" s="3">
        <f>IFERROR(K9458/J9458,"")</f>
        <v>0</v>
      </c>
      <c r="AO9458" s="3">
        <f>IFERROR(L9458/K9458,"")</f>
        <v>0</v>
      </c>
    </row>
    <row r="9459" spans="1:41">
      <c r="A9459" t="s">
        <v>11534</v>
      </c>
      <c r="D9459">
        <v>8700</v>
      </c>
      <c r="E9459" t="s">
        <v>1183</v>
      </c>
      <c r="F9459" t="s">
        <v>2008</v>
      </c>
      <c r="I9459" t="b">
        <v>0</v>
      </c>
      <c r="J9459" s="2">
        <v>454</v>
      </c>
      <c r="K9459" s="2">
        <v>315</v>
      </c>
      <c r="L9459" s="2">
        <v>1</v>
      </c>
      <c r="M9459" s="2">
        <v>314</v>
      </c>
      <c r="N9459" s="2">
        <v>107</v>
      </c>
      <c r="O9459" s="2">
        <v>5</v>
      </c>
      <c r="P9459" s="2">
        <v>1</v>
      </c>
      <c r="Q9459" s="2">
        <v>0</v>
      </c>
      <c r="R9459" s="2">
        <v>0</v>
      </c>
      <c r="S9459" s="2">
        <v>0</v>
      </c>
      <c r="T9459" s="2">
        <v>45</v>
      </c>
      <c r="U9459" s="2">
        <v>0</v>
      </c>
      <c r="V9459" s="2">
        <v>0</v>
      </c>
      <c r="W9459" s="2">
        <v>0</v>
      </c>
      <c r="X9459" s="2">
        <v>0</v>
      </c>
      <c r="Y9459" s="2">
        <v>15</v>
      </c>
      <c r="Z9459" s="2">
        <v>3</v>
      </c>
      <c r="AA9459" s="2">
        <v>70</v>
      </c>
      <c r="AB9459" s="2">
        <v>17</v>
      </c>
      <c r="AC9459" s="2">
        <v>0</v>
      </c>
      <c r="AD9459" s="2">
        <v>0</v>
      </c>
      <c r="AE9459" s="2">
        <v>0</v>
      </c>
      <c r="AF9459" s="2">
        <v>0</v>
      </c>
      <c r="AG9459" s="2">
        <v>32</v>
      </c>
      <c r="AH9459" s="2">
        <v>0</v>
      </c>
      <c r="AI9459" s="2">
        <v>0</v>
      </c>
      <c r="AJ9459" s="2">
        <v>2</v>
      </c>
      <c r="AK9459" s="2">
        <v>13</v>
      </c>
      <c r="AL9459" s="2">
        <v>0</v>
      </c>
      <c r="AM9459" s="2">
        <v>4</v>
      </c>
      <c r="AN9459" s="3">
        <f>IFERROR(K9459/J9459,"")</f>
        <v>0</v>
      </c>
      <c r="AO9459" s="3">
        <f>IFERROR(L9459/K9459,"")</f>
        <v>0</v>
      </c>
    </row>
    <row r="9460" spans="1:41">
      <c r="A9460" t="s">
        <v>11535</v>
      </c>
      <c r="D9460">
        <v>8700</v>
      </c>
      <c r="E9460" t="s">
        <v>1183</v>
      </c>
      <c r="F9460" t="s">
        <v>2010</v>
      </c>
      <c r="I9460" t="b">
        <v>0</v>
      </c>
      <c r="J9460" s="2">
        <v>551</v>
      </c>
      <c r="K9460" s="2">
        <v>411</v>
      </c>
      <c r="L9460" s="2">
        <v>1</v>
      </c>
      <c r="M9460" s="2">
        <v>410</v>
      </c>
      <c r="N9460" s="2">
        <v>141</v>
      </c>
      <c r="O9460" s="2">
        <v>2</v>
      </c>
      <c r="P9460" s="2">
        <v>0</v>
      </c>
      <c r="Q9460" s="2">
        <v>0</v>
      </c>
      <c r="R9460" s="2">
        <v>0</v>
      </c>
      <c r="S9460" s="2">
        <v>0</v>
      </c>
      <c r="T9460" s="2">
        <v>59</v>
      </c>
      <c r="U9460" s="2">
        <v>0</v>
      </c>
      <c r="V9460" s="2">
        <v>0</v>
      </c>
      <c r="W9460" s="2">
        <v>0</v>
      </c>
      <c r="X9460" s="2">
        <v>0</v>
      </c>
      <c r="Y9460" s="2">
        <v>14</v>
      </c>
      <c r="Z9460" s="2">
        <v>2</v>
      </c>
      <c r="AA9460" s="2">
        <v>91</v>
      </c>
      <c r="AB9460" s="2">
        <v>41</v>
      </c>
      <c r="AC9460" s="2">
        <v>1</v>
      </c>
      <c r="AD9460" s="2">
        <v>0</v>
      </c>
      <c r="AE9460" s="2">
        <v>0</v>
      </c>
      <c r="AF9460" s="2">
        <v>0</v>
      </c>
      <c r="AG9460" s="2">
        <v>44</v>
      </c>
      <c r="AH9460" s="2">
        <v>0</v>
      </c>
      <c r="AI9460" s="2">
        <v>0</v>
      </c>
      <c r="AJ9460" s="2">
        <v>9</v>
      </c>
      <c r="AK9460" s="2">
        <v>5</v>
      </c>
      <c r="AL9460" s="2">
        <v>0</v>
      </c>
      <c r="AM9460" s="2">
        <v>1</v>
      </c>
      <c r="AN9460" s="3">
        <f>IFERROR(K9460/J9460,"")</f>
        <v>0</v>
      </c>
      <c r="AO9460" s="3">
        <f>IFERROR(L9460/K9460,"")</f>
        <v>0</v>
      </c>
    </row>
    <row r="9461" spans="1:41">
      <c r="A9461" t="s">
        <v>11536</v>
      </c>
      <c r="D9461">
        <v>8700</v>
      </c>
      <c r="E9461" t="s">
        <v>1183</v>
      </c>
      <c r="F9461" t="s">
        <v>2012</v>
      </c>
      <c r="I9461" t="b">
        <v>0</v>
      </c>
      <c r="J9461" s="2">
        <v>755</v>
      </c>
      <c r="K9461" s="2">
        <v>555</v>
      </c>
      <c r="L9461" s="2">
        <v>3</v>
      </c>
      <c r="M9461" s="2">
        <v>552</v>
      </c>
      <c r="N9461" s="2">
        <v>233</v>
      </c>
      <c r="O9461" s="2">
        <v>4</v>
      </c>
      <c r="P9461" s="2">
        <v>0</v>
      </c>
      <c r="Q9461" s="2">
        <v>0</v>
      </c>
      <c r="R9461" s="2">
        <v>0</v>
      </c>
      <c r="S9461" s="2">
        <v>0</v>
      </c>
      <c r="T9461" s="2">
        <v>42</v>
      </c>
      <c r="U9461" s="2">
        <v>0</v>
      </c>
      <c r="V9461" s="2">
        <v>0</v>
      </c>
      <c r="W9461" s="2">
        <v>0</v>
      </c>
      <c r="X9461" s="2">
        <v>0</v>
      </c>
      <c r="Y9461" s="2">
        <v>30</v>
      </c>
      <c r="Z9461" s="2">
        <v>7</v>
      </c>
      <c r="AA9461" s="2">
        <v>106</v>
      </c>
      <c r="AB9461" s="2">
        <v>28</v>
      </c>
      <c r="AC9461" s="2">
        <v>0</v>
      </c>
      <c r="AD9461" s="2">
        <v>0</v>
      </c>
      <c r="AE9461" s="2">
        <v>0</v>
      </c>
      <c r="AF9461" s="2">
        <v>0</v>
      </c>
      <c r="AG9461" s="2">
        <v>90</v>
      </c>
      <c r="AH9461" s="2">
        <v>0</v>
      </c>
      <c r="AI9461" s="2">
        <v>0</v>
      </c>
      <c r="AJ9461" s="2">
        <v>7</v>
      </c>
      <c r="AK9461" s="2">
        <v>1</v>
      </c>
      <c r="AL9461" s="2">
        <v>0</v>
      </c>
      <c r="AM9461" s="2">
        <v>4</v>
      </c>
      <c r="AN9461" s="3">
        <f>IFERROR(K9461/J9461,"")</f>
        <v>0</v>
      </c>
      <c r="AO9461" s="3">
        <f>IFERROR(L9461/K9461,"")</f>
        <v>0</v>
      </c>
    </row>
    <row r="9462" spans="1:41">
      <c r="A9462" t="s">
        <v>11537</v>
      </c>
      <c r="D9462">
        <v>8700</v>
      </c>
      <c r="E9462" t="s">
        <v>1183</v>
      </c>
      <c r="F9462" t="s">
        <v>2014</v>
      </c>
      <c r="I9462" t="b">
        <v>0</v>
      </c>
      <c r="J9462" s="2">
        <v>690</v>
      </c>
      <c r="K9462" s="2">
        <v>507</v>
      </c>
      <c r="L9462" s="2">
        <v>3</v>
      </c>
      <c r="M9462" s="2">
        <v>504</v>
      </c>
      <c r="N9462" s="2">
        <v>148</v>
      </c>
      <c r="O9462" s="2">
        <v>2</v>
      </c>
      <c r="P9462" s="2">
        <v>2</v>
      </c>
      <c r="Q9462" s="2">
        <v>0</v>
      </c>
      <c r="R9462" s="2">
        <v>0</v>
      </c>
      <c r="S9462" s="2">
        <v>0</v>
      </c>
      <c r="T9462" s="2">
        <v>73</v>
      </c>
      <c r="U9462" s="2">
        <v>0</v>
      </c>
      <c r="V9462" s="2">
        <v>0</v>
      </c>
      <c r="W9462" s="2">
        <v>0</v>
      </c>
      <c r="X9462" s="2">
        <v>0</v>
      </c>
      <c r="Y9462" s="2">
        <v>28</v>
      </c>
      <c r="Z9462" s="2">
        <v>11</v>
      </c>
      <c r="AA9462" s="2">
        <v>108</v>
      </c>
      <c r="AB9462" s="2">
        <v>31</v>
      </c>
      <c r="AC9462" s="2">
        <v>0</v>
      </c>
      <c r="AD9462" s="2">
        <v>0</v>
      </c>
      <c r="AE9462" s="2">
        <v>0</v>
      </c>
      <c r="AF9462" s="2">
        <v>0</v>
      </c>
      <c r="AG9462" s="2">
        <v>73</v>
      </c>
      <c r="AH9462" s="2">
        <v>0</v>
      </c>
      <c r="AI9462" s="2">
        <v>1</v>
      </c>
      <c r="AJ9462" s="2">
        <v>8</v>
      </c>
      <c r="AK9462" s="2">
        <v>10</v>
      </c>
      <c r="AL9462" s="2">
        <v>0</v>
      </c>
      <c r="AM9462" s="2">
        <v>9</v>
      </c>
      <c r="AN9462" s="3">
        <f>IFERROR(K9462/J9462,"")</f>
        <v>0</v>
      </c>
      <c r="AO9462" s="3">
        <f>IFERROR(L9462/K9462,"")</f>
        <v>0</v>
      </c>
    </row>
    <row r="9463" spans="1:41">
      <c r="A9463" t="s">
        <v>11538</v>
      </c>
      <c r="D9463">
        <v>8700</v>
      </c>
      <c r="E9463" t="s">
        <v>1183</v>
      </c>
      <c r="F9463" t="s">
        <v>2016</v>
      </c>
      <c r="I9463" t="b">
        <v>0</v>
      </c>
      <c r="J9463" s="2">
        <v>484</v>
      </c>
      <c r="K9463" s="2">
        <v>318</v>
      </c>
      <c r="L9463" s="2">
        <v>4</v>
      </c>
      <c r="M9463" s="2">
        <v>314</v>
      </c>
      <c r="N9463" s="2">
        <v>77</v>
      </c>
      <c r="O9463" s="2">
        <v>2</v>
      </c>
      <c r="P9463" s="2">
        <v>0</v>
      </c>
      <c r="Q9463" s="2">
        <v>0</v>
      </c>
      <c r="R9463" s="2">
        <v>0</v>
      </c>
      <c r="S9463" s="2">
        <v>1</v>
      </c>
      <c r="T9463" s="2">
        <v>58</v>
      </c>
      <c r="U9463" s="2">
        <v>0</v>
      </c>
      <c r="V9463" s="2">
        <v>0</v>
      </c>
      <c r="W9463" s="2">
        <v>0</v>
      </c>
      <c r="X9463" s="2">
        <v>0</v>
      </c>
      <c r="Y9463" s="2">
        <v>18</v>
      </c>
      <c r="Z9463" s="2">
        <v>3</v>
      </c>
      <c r="AA9463" s="2">
        <v>86</v>
      </c>
      <c r="AB9463" s="2">
        <v>11</v>
      </c>
      <c r="AC9463" s="2">
        <v>0</v>
      </c>
      <c r="AD9463" s="2">
        <v>0</v>
      </c>
      <c r="AE9463" s="2">
        <v>0</v>
      </c>
      <c r="AF9463" s="2">
        <v>0</v>
      </c>
      <c r="AG9463" s="2">
        <v>38</v>
      </c>
      <c r="AH9463" s="2">
        <v>0</v>
      </c>
      <c r="AI9463" s="2">
        <v>0</v>
      </c>
      <c r="AJ9463" s="2">
        <v>2</v>
      </c>
      <c r="AK9463" s="2">
        <v>14</v>
      </c>
      <c r="AL9463" s="2">
        <v>0</v>
      </c>
      <c r="AM9463" s="2">
        <v>4</v>
      </c>
      <c r="AN9463" s="3">
        <f>IFERROR(K9463/J9463,"")</f>
        <v>0</v>
      </c>
      <c r="AO9463" s="3">
        <f>IFERROR(L9463/K9463,"")</f>
        <v>0</v>
      </c>
    </row>
    <row r="9464" spans="1:41">
      <c r="A9464" t="s">
        <v>11539</v>
      </c>
      <c r="D9464">
        <v>8700</v>
      </c>
      <c r="E9464" t="s">
        <v>1183</v>
      </c>
      <c r="F9464" t="s">
        <v>2018</v>
      </c>
      <c r="I9464" t="b">
        <v>0</v>
      </c>
      <c r="J9464" s="2">
        <v>717</v>
      </c>
      <c r="K9464" s="2">
        <v>527</v>
      </c>
      <c r="L9464" s="2">
        <v>2</v>
      </c>
      <c r="M9464" s="2">
        <v>525</v>
      </c>
      <c r="N9464" s="2">
        <v>210</v>
      </c>
      <c r="O9464" s="2">
        <v>1</v>
      </c>
      <c r="P9464" s="2">
        <v>0</v>
      </c>
      <c r="Q9464" s="2">
        <v>0</v>
      </c>
      <c r="R9464" s="2">
        <v>0</v>
      </c>
      <c r="S9464" s="2">
        <v>0</v>
      </c>
      <c r="T9464" s="2">
        <v>27</v>
      </c>
      <c r="U9464" s="2">
        <v>0</v>
      </c>
      <c r="V9464" s="2">
        <v>0</v>
      </c>
      <c r="W9464" s="2">
        <v>0</v>
      </c>
      <c r="X9464" s="2">
        <v>0</v>
      </c>
      <c r="Y9464" s="2">
        <v>35</v>
      </c>
      <c r="Z9464" s="2">
        <v>12</v>
      </c>
      <c r="AA9464" s="2">
        <v>100</v>
      </c>
      <c r="AB9464" s="2">
        <v>28</v>
      </c>
      <c r="AC9464" s="2">
        <v>0</v>
      </c>
      <c r="AD9464" s="2">
        <v>0</v>
      </c>
      <c r="AE9464" s="2">
        <v>0</v>
      </c>
      <c r="AF9464" s="2">
        <v>0</v>
      </c>
      <c r="AG9464" s="2">
        <v>105</v>
      </c>
      <c r="AH9464" s="2">
        <v>0</v>
      </c>
      <c r="AI9464" s="2">
        <v>0</v>
      </c>
      <c r="AJ9464" s="2">
        <v>4</v>
      </c>
      <c r="AK9464" s="2">
        <v>0</v>
      </c>
      <c r="AL9464" s="2">
        <v>0</v>
      </c>
      <c r="AM9464" s="2">
        <v>3</v>
      </c>
      <c r="AN9464" s="3">
        <f>IFERROR(K9464/J9464,"")</f>
        <v>0</v>
      </c>
      <c r="AO9464" s="3">
        <f>IFERROR(L9464/K9464,"")</f>
        <v>0</v>
      </c>
    </row>
    <row r="9465" spans="1:41">
      <c r="A9465" t="s">
        <v>11540</v>
      </c>
      <c r="D9465">
        <v>8700</v>
      </c>
      <c r="E9465" t="s">
        <v>1183</v>
      </c>
      <c r="F9465" t="s">
        <v>2020</v>
      </c>
      <c r="I9465" t="b">
        <v>0</v>
      </c>
      <c r="J9465" s="2">
        <v>673</v>
      </c>
      <c r="K9465" s="2">
        <v>523</v>
      </c>
      <c r="L9465" s="2">
        <v>2</v>
      </c>
      <c r="M9465" s="2">
        <v>521</v>
      </c>
      <c r="N9465" s="2">
        <v>199</v>
      </c>
      <c r="O9465" s="2">
        <v>4</v>
      </c>
      <c r="P9465" s="2">
        <v>0</v>
      </c>
      <c r="Q9465" s="2">
        <v>0</v>
      </c>
      <c r="R9465" s="2">
        <v>0</v>
      </c>
      <c r="S9465" s="2">
        <v>0</v>
      </c>
      <c r="T9465" s="2">
        <v>30</v>
      </c>
      <c r="U9465" s="2">
        <v>0</v>
      </c>
      <c r="V9465" s="2">
        <v>0</v>
      </c>
      <c r="W9465" s="2">
        <v>0</v>
      </c>
      <c r="X9465" s="2">
        <v>0</v>
      </c>
      <c r="Y9465" s="2">
        <v>36</v>
      </c>
      <c r="Z9465" s="2">
        <v>7</v>
      </c>
      <c r="AA9465" s="2">
        <v>100</v>
      </c>
      <c r="AB9465" s="2">
        <v>21</v>
      </c>
      <c r="AC9465" s="2">
        <v>0</v>
      </c>
      <c r="AD9465" s="2">
        <v>0</v>
      </c>
      <c r="AE9465" s="2">
        <v>1</v>
      </c>
      <c r="AF9465" s="2">
        <v>0</v>
      </c>
      <c r="AG9465" s="2">
        <v>108</v>
      </c>
      <c r="AH9465" s="2">
        <v>0</v>
      </c>
      <c r="AI9465" s="2">
        <v>0</v>
      </c>
      <c r="AJ9465" s="2">
        <v>4</v>
      </c>
      <c r="AK9465" s="2">
        <v>3</v>
      </c>
      <c r="AL9465" s="2">
        <v>0</v>
      </c>
      <c r="AM9465" s="2">
        <v>8</v>
      </c>
      <c r="AN9465" s="3">
        <f>IFERROR(K9465/J9465,"")</f>
        <v>0</v>
      </c>
      <c r="AO9465" s="3">
        <f>IFERROR(L9465/K9465,"")</f>
        <v>0</v>
      </c>
    </row>
    <row r="9466" spans="1:41">
      <c r="A9466" t="s">
        <v>11541</v>
      </c>
      <c r="D9466">
        <v>8700</v>
      </c>
      <c r="E9466" t="s">
        <v>1183</v>
      </c>
      <c r="F9466" t="s">
        <v>2022</v>
      </c>
      <c r="I9466" t="b">
        <v>0</v>
      </c>
      <c r="J9466" s="2">
        <v>758</v>
      </c>
      <c r="K9466" s="2">
        <v>572</v>
      </c>
      <c r="L9466" s="2">
        <v>5</v>
      </c>
      <c r="M9466" s="2">
        <v>567</v>
      </c>
      <c r="N9466" s="2">
        <v>212</v>
      </c>
      <c r="O9466" s="2">
        <v>3</v>
      </c>
      <c r="P9466" s="2">
        <v>1</v>
      </c>
      <c r="Q9466" s="2">
        <v>0</v>
      </c>
      <c r="R9466" s="2">
        <v>0</v>
      </c>
      <c r="S9466" s="2">
        <v>0</v>
      </c>
      <c r="T9466" s="2">
        <v>49</v>
      </c>
      <c r="U9466" s="2">
        <v>0</v>
      </c>
      <c r="V9466" s="2">
        <v>0</v>
      </c>
      <c r="W9466" s="2">
        <v>0</v>
      </c>
      <c r="X9466" s="2">
        <v>0</v>
      </c>
      <c r="Y9466" s="2">
        <v>35</v>
      </c>
      <c r="Z9466" s="2">
        <v>8</v>
      </c>
      <c r="AA9466" s="2">
        <v>124</v>
      </c>
      <c r="AB9466" s="2">
        <v>25</v>
      </c>
      <c r="AC9466" s="2">
        <v>0</v>
      </c>
      <c r="AD9466" s="2">
        <v>0</v>
      </c>
      <c r="AE9466" s="2">
        <v>0</v>
      </c>
      <c r="AF9466" s="2">
        <v>0</v>
      </c>
      <c r="AG9466" s="2">
        <v>87</v>
      </c>
      <c r="AH9466" s="2">
        <v>0</v>
      </c>
      <c r="AI9466" s="2">
        <v>1</v>
      </c>
      <c r="AJ9466" s="2">
        <v>5</v>
      </c>
      <c r="AK9466" s="2">
        <v>7</v>
      </c>
      <c r="AL9466" s="2">
        <v>0</v>
      </c>
      <c r="AM9466" s="2">
        <v>10</v>
      </c>
      <c r="AN9466" s="3">
        <f>IFERROR(K9466/J9466,"")</f>
        <v>0</v>
      </c>
      <c r="AO9466" s="3">
        <f>IFERROR(L9466/K9466,"")</f>
        <v>0</v>
      </c>
    </row>
    <row r="9467" spans="1:41">
      <c r="A9467" t="s">
        <v>11542</v>
      </c>
      <c r="D9467">
        <v>8700</v>
      </c>
      <c r="E9467" t="s">
        <v>1183</v>
      </c>
      <c r="F9467" t="s">
        <v>2024</v>
      </c>
      <c r="I9467" t="b">
        <v>0</v>
      </c>
      <c r="J9467" s="2">
        <v>630</v>
      </c>
      <c r="K9467" s="2">
        <v>511</v>
      </c>
      <c r="L9467" s="2">
        <v>1</v>
      </c>
      <c r="M9467" s="2">
        <v>510</v>
      </c>
      <c r="N9467" s="2">
        <v>241</v>
      </c>
      <c r="O9467" s="2">
        <v>3</v>
      </c>
      <c r="P9467" s="2">
        <v>0</v>
      </c>
      <c r="Q9467" s="2">
        <v>0</v>
      </c>
      <c r="R9467" s="2">
        <v>0</v>
      </c>
      <c r="S9467" s="2">
        <v>0</v>
      </c>
      <c r="T9467" s="2">
        <v>26</v>
      </c>
      <c r="U9467" s="2">
        <v>0</v>
      </c>
      <c r="V9467" s="2">
        <v>0</v>
      </c>
      <c r="W9467" s="2">
        <v>0</v>
      </c>
      <c r="X9467" s="2">
        <v>0</v>
      </c>
      <c r="Y9467" s="2">
        <v>32</v>
      </c>
      <c r="Z9467" s="2">
        <v>5</v>
      </c>
      <c r="AA9467" s="2">
        <v>68</v>
      </c>
      <c r="AB9467" s="2">
        <v>26</v>
      </c>
      <c r="AC9467" s="2">
        <v>0</v>
      </c>
      <c r="AD9467" s="2">
        <v>1</v>
      </c>
      <c r="AE9467" s="2">
        <v>0</v>
      </c>
      <c r="AF9467" s="2">
        <v>0</v>
      </c>
      <c r="AG9467" s="2">
        <v>100</v>
      </c>
      <c r="AH9467" s="2">
        <v>0</v>
      </c>
      <c r="AI9467" s="2">
        <v>0</v>
      </c>
      <c r="AJ9467" s="2">
        <v>2</v>
      </c>
      <c r="AK9467" s="2">
        <v>2</v>
      </c>
      <c r="AL9467" s="2">
        <v>0</v>
      </c>
      <c r="AM9467" s="2">
        <v>4</v>
      </c>
      <c r="AN9467" s="3">
        <f>IFERROR(K9467/J9467,"")</f>
        <v>0</v>
      </c>
      <c r="AO9467" s="3">
        <f>IFERROR(L9467/K9467,"")</f>
        <v>0</v>
      </c>
    </row>
    <row r="9468" spans="1:41">
      <c r="A9468" t="s">
        <v>11543</v>
      </c>
      <c r="D9468">
        <v>8700</v>
      </c>
      <c r="E9468" t="s">
        <v>1183</v>
      </c>
      <c r="F9468" t="s">
        <v>2028</v>
      </c>
      <c r="I9468" t="b">
        <v>0</v>
      </c>
      <c r="J9468" s="2">
        <v>625</v>
      </c>
      <c r="K9468" s="2">
        <v>434</v>
      </c>
      <c r="L9468" s="2">
        <v>1</v>
      </c>
      <c r="M9468" s="2">
        <v>433</v>
      </c>
      <c r="N9468" s="2">
        <v>143</v>
      </c>
      <c r="O9468" s="2">
        <v>6</v>
      </c>
      <c r="P9468" s="2">
        <v>1</v>
      </c>
      <c r="Q9468" s="2">
        <v>0</v>
      </c>
      <c r="R9468" s="2">
        <v>0</v>
      </c>
      <c r="S9468" s="2">
        <v>0</v>
      </c>
      <c r="T9468" s="2">
        <v>52</v>
      </c>
      <c r="U9468" s="2">
        <v>0</v>
      </c>
      <c r="V9468" s="2">
        <v>0</v>
      </c>
      <c r="W9468" s="2">
        <v>0</v>
      </c>
      <c r="X9468" s="2">
        <v>0</v>
      </c>
      <c r="Y9468" s="2">
        <v>20</v>
      </c>
      <c r="Z9468" s="2">
        <v>15</v>
      </c>
      <c r="AA9468" s="2">
        <v>89</v>
      </c>
      <c r="AB9468" s="2">
        <v>29</v>
      </c>
      <c r="AC9468" s="2">
        <v>1</v>
      </c>
      <c r="AD9468" s="2">
        <v>0</v>
      </c>
      <c r="AE9468" s="2">
        <v>0</v>
      </c>
      <c r="AF9468" s="2">
        <v>0</v>
      </c>
      <c r="AG9468" s="2">
        <v>62</v>
      </c>
      <c r="AH9468" s="2">
        <v>0</v>
      </c>
      <c r="AI9468" s="2">
        <v>0</v>
      </c>
      <c r="AJ9468" s="2">
        <v>3</v>
      </c>
      <c r="AK9468" s="2">
        <v>6</v>
      </c>
      <c r="AL9468" s="2">
        <v>0</v>
      </c>
      <c r="AM9468" s="2">
        <v>6</v>
      </c>
      <c r="AN9468" s="3">
        <f>IFERROR(K9468/J9468,"")</f>
        <v>0</v>
      </c>
      <c r="AO9468" s="3">
        <f>IFERROR(L9468/K9468,"")</f>
        <v>0</v>
      </c>
    </row>
    <row r="9469" spans="1:41">
      <c r="A9469" t="s">
        <v>11544</v>
      </c>
      <c r="D9469">
        <v>8700</v>
      </c>
      <c r="E9469" t="s">
        <v>1183</v>
      </c>
      <c r="F9469" t="s">
        <v>1573</v>
      </c>
      <c r="I9469" t="b">
        <v>0</v>
      </c>
      <c r="J9469" s="2">
        <v>639</v>
      </c>
      <c r="K9469" s="2">
        <v>466</v>
      </c>
      <c r="L9469" s="2">
        <v>3</v>
      </c>
      <c r="M9469" s="2">
        <v>463</v>
      </c>
      <c r="N9469" s="2">
        <v>166</v>
      </c>
      <c r="O9469" s="2">
        <v>4</v>
      </c>
      <c r="P9469" s="2">
        <v>0</v>
      </c>
      <c r="Q9469" s="2">
        <v>0</v>
      </c>
      <c r="R9469" s="2">
        <v>0</v>
      </c>
      <c r="S9469" s="2">
        <v>0</v>
      </c>
      <c r="T9469" s="2">
        <v>63</v>
      </c>
      <c r="U9469" s="2">
        <v>0</v>
      </c>
      <c r="V9469" s="2">
        <v>0</v>
      </c>
      <c r="W9469" s="2">
        <v>0</v>
      </c>
      <c r="X9469" s="2">
        <v>0</v>
      </c>
      <c r="Y9469" s="2">
        <v>17</v>
      </c>
      <c r="Z9469" s="2">
        <v>4</v>
      </c>
      <c r="AA9469" s="2">
        <v>87</v>
      </c>
      <c r="AB9469" s="2">
        <v>16</v>
      </c>
      <c r="AC9469" s="2">
        <v>0</v>
      </c>
      <c r="AD9469" s="2">
        <v>0</v>
      </c>
      <c r="AE9469" s="2">
        <v>0</v>
      </c>
      <c r="AF9469" s="2">
        <v>0</v>
      </c>
      <c r="AG9469" s="2">
        <v>91</v>
      </c>
      <c r="AH9469" s="2">
        <v>0</v>
      </c>
      <c r="AI9469" s="2">
        <v>0</v>
      </c>
      <c r="AJ9469" s="2">
        <v>3</v>
      </c>
      <c r="AK9469" s="2">
        <v>7</v>
      </c>
      <c r="AL9469" s="2">
        <v>0</v>
      </c>
      <c r="AM9469" s="2">
        <v>5</v>
      </c>
      <c r="AN9469" s="3">
        <f>IFERROR(K9469/J9469,"")</f>
        <v>0</v>
      </c>
      <c r="AO9469" s="3">
        <f>IFERROR(L9469/K9469,"")</f>
        <v>0</v>
      </c>
    </row>
    <row r="9470" spans="1:41">
      <c r="A9470" t="s">
        <v>11545</v>
      </c>
      <c r="D9470">
        <v>1228</v>
      </c>
      <c r="E9470" t="s">
        <v>1184</v>
      </c>
      <c r="F9470" t="s">
        <v>1301</v>
      </c>
      <c r="I9470" t="b">
        <v>0</v>
      </c>
      <c r="J9470" s="2">
        <v>629</v>
      </c>
      <c r="K9470" s="2">
        <v>537</v>
      </c>
      <c r="L9470" s="2">
        <v>0</v>
      </c>
      <c r="M9470" s="2">
        <v>537</v>
      </c>
      <c r="N9470" s="2">
        <v>278</v>
      </c>
      <c r="O9470" s="2">
        <v>1</v>
      </c>
      <c r="P9470" s="2">
        <v>2</v>
      </c>
      <c r="Q9470" s="2">
        <v>0</v>
      </c>
      <c r="R9470" s="2">
        <v>0</v>
      </c>
      <c r="S9470" s="2">
        <v>0</v>
      </c>
      <c r="T9470" s="2">
        <v>21</v>
      </c>
      <c r="U9470" s="2">
        <v>0</v>
      </c>
      <c r="V9470" s="2">
        <v>0</v>
      </c>
      <c r="W9470" s="2">
        <v>0</v>
      </c>
      <c r="X9470" s="2">
        <v>0</v>
      </c>
      <c r="Y9470" s="2">
        <v>30</v>
      </c>
      <c r="Z9470" s="2">
        <v>2</v>
      </c>
      <c r="AA9470" s="2">
        <v>49</v>
      </c>
      <c r="AB9470" s="2">
        <v>56</v>
      </c>
      <c r="AC9470" s="2">
        <v>0</v>
      </c>
      <c r="AD9470" s="2">
        <v>0</v>
      </c>
      <c r="AE9470" s="2">
        <v>0</v>
      </c>
      <c r="AF9470" s="2">
        <v>0</v>
      </c>
      <c r="AG9470" s="2">
        <v>94</v>
      </c>
      <c r="AH9470" s="2">
        <v>0</v>
      </c>
      <c r="AI9470" s="2">
        <v>0</v>
      </c>
      <c r="AJ9470" s="2">
        <v>1</v>
      </c>
      <c r="AK9470" s="2">
        <v>2</v>
      </c>
      <c r="AL9470" s="2">
        <v>1</v>
      </c>
      <c r="AM9470" s="2">
        <v>0</v>
      </c>
      <c r="AN9470" s="3">
        <f>IFERROR(K9470/J9470,"")</f>
        <v>0</v>
      </c>
      <c r="AO9470" s="3">
        <f>IFERROR(L9470/K9470,"")</f>
        <v>0</v>
      </c>
    </row>
    <row r="9471" spans="1:41">
      <c r="A9471" t="s">
        <v>11546</v>
      </c>
      <c r="D9471">
        <v>247</v>
      </c>
      <c r="E9471" t="s">
        <v>1185</v>
      </c>
      <c r="F9471" t="s">
        <v>1301</v>
      </c>
      <c r="I9471" t="b">
        <v>0</v>
      </c>
      <c r="J9471" s="2">
        <v>453</v>
      </c>
      <c r="K9471" s="2">
        <v>335</v>
      </c>
      <c r="L9471" s="2">
        <v>1</v>
      </c>
      <c r="M9471" s="2">
        <v>334</v>
      </c>
      <c r="N9471" s="2">
        <v>183</v>
      </c>
      <c r="O9471" s="2">
        <v>1</v>
      </c>
      <c r="P9471" s="2">
        <v>2</v>
      </c>
      <c r="Q9471" s="2">
        <v>0</v>
      </c>
      <c r="R9471" s="2">
        <v>0</v>
      </c>
      <c r="S9471" s="2">
        <v>0</v>
      </c>
      <c r="T9471" s="2">
        <v>5</v>
      </c>
      <c r="U9471" s="2">
        <v>0</v>
      </c>
      <c r="V9471" s="2">
        <v>0</v>
      </c>
      <c r="W9471" s="2">
        <v>0</v>
      </c>
      <c r="X9471" s="2">
        <v>0</v>
      </c>
      <c r="Y9471" s="2">
        <v>15</v>
      </c>
      <c r="Z9471" s="2">
        <v>5</v>
      </c>
      <c r="AA9471" s="2">
        <v>27</v>
      </c>
      <c r="AB9471" s="2">
        <v>37</v>
      </c>
      <c r="AC9471" s="2">
        <v>0</v>
      </c>
      <c r="AD9471" s="2">
        <v>0</v>
      </c>
      <c r="AE9471" s="2">
        <v>0</v>
      </c>
      <c r="AF9471" s="2">
        <v>0</v>
      </c>
      <c r="AG9471" s="2">
        <v>48</v>
      </c>
      <c r="AH9471" s="2">
        <v>0</v>
      </c>
      <c r="AI9471" s="2">
        <v>0</v>
      </c>
      <c r="AJ9471" s="2">
        <v>8</v>
      </c>
      <c r="AK9471" s="2">
        <v>2</v>
      </c>
      <c r="AL9471" s="2">
        <v>0</v>
      </c>
      <c r="AM9471" s="2">
        <v>1</v>
      </c>
      <c r="AN9471" s="3">
        <f>IFERROR(K9471/J9471,"")</f>
        <v>0</v>
      </c>
      <c r="AO9471" s="3">
        <f>IFERROR(L9471/K9471,"")</f>
        <v>0</v>
      </c>
    </row>
    <row r="9472" spans="1:41">
      <c r="A9472" t="s">
        <v>11547</v>
      </c>
      <c r="D9472">
        <v>247</v>
      </c>
      <c r="E9472" t="s">
        <v>1185</v>
      </c>
      <c r="F9472" t="s">
        <v>1303</v>
      </c>
      <c r="I9472" t="b">
        <v>0</v>
      </c>
      <c r="J9472" s="2">
        <v>441</v>
      </c>
      <c r="K9472" s="2">
        <v>347</v>
      </c>
      <c r="L9472" s="2">
        <v>1</v>
      </c>
      <c r="M9472" s="2">
        <v>346</v>
      </c>
      <c r="N9472" s="2">
        <v>173</v>
      </c>
      <c r="O9472" s="2">
        <v>0</v>
      </c>
      <c r="P9472" s="2">
        <v>0</v>
      </c>
      <c r="Q9472" s="2">
        <v>0</v>
      </c>
      <c r="R9472" s="2">
        <v>0</v>
      </c>
      <c r="S9472" s="2">
        <v>0</v>
      </c>
      <c r="T9472" s="2">
        <v>5</v>
      </c>
      <c r="U9472" s="2">
        <v>0</v>
      </c>
      <c r="V9472" s="2">
        <v>0</v>
      </c>
      <c r="W9472" s="2">
        <v>0</v>
      </c>
      <c r="X9472" s="2">
        <v>0</v>
      </c>
      <c r="Y9472" s="2">
        <v>17</v>
      </c>
      <c r="Z9472" s="2">
        <v>1</v>
      </c>
      <c r="AA9472" s="2">
        <v>44</v>
      </c>
      <c r="AB9472" s="2">
        <v>30</v>
      </c>
      <c r="AC9472" s="2">
        <v>0</v>
      </c>
      <c r="AD9472" s="2">
        <v>0</v>
      </c>
      <c r="AE9472" s="2">
        <v>0</v>
      </c>
      <c r="AF9472" s="2">
        <v>0</v>
      </c>
      <c r="AG9472" s="2">
        <v>70</v>
      </c>
      <c r="AH9472" s="2">
        <v>0</v>
      </c>
      <c r="AI9472" s="2">
        <v>0</v>
      </c>
      <c r="AJ9472" s="2">
        <v>6</v>
      </c>
      <c r="AK9472" s="2">
        <v>0</v>
      </c>
      <c r="AL9472" s="2">
        <v>0</v>
      </c>
      <c r="AM9472" s="2">
        <v>0</v>
      </c>
      <c r="AN9472" s="3">
        <f>IFERROR(K9472/J9472,"")</f>
        <v>0</v>
      </c>
      <c r="AO9472" s="3">
        <f>IFERROR(L9472/K9472,"")</f>
        <v>0</v>
      </c>
    </row>
    <row r="9473" spans="1:41">
      <c r="A9473" t="s">
        <v>11548</v>
      </c>
      <c r="D9473">
        <v>437</v>
      </c>
      <c r="E9473" t="s">
        <v>1186</v>
      </c>
      <c r="F9473" t="s">
        <v>1301</v>
      </c>
      <c r="I9473" t="b">
        <v>0</v>
      </c>
      <c r="J9473" s="2">
        <v>391</v>
      </c>
      <c r="K9473" s="2">
        <v>311</v>
      </c>
      <c r="L9473" s="2">
        <v>1</v>
      </c>
      <c r="M9473" s="2">
        <v>310</v>
      </c>
      <c r="N9473" s="2">
        <v>176</v>
      </c>
      <c r="O9473" s="2">
        <v>0</v>
      </c>
      <c r="P9473" s="2">
        <v>0</v>
      </c>
      <c r="Q9473" s="2">
        <v>0</v>
      </c>
      <c r="R9473" s="2">
        <v>0</v>
      </c>
      <c r="S9473" s="2">
        <v>0</v>
      </c>
      <c r="T9473" s="2">
        <v>9</v>
      </c>
      <c r="U9473" s="2">
        <v>0</v>
      </c>
      <c r="V9473" s="2">
        <v>0</v>
      </c>
      <c r="W9473" s="2">
        <v>0</v>
      </c>
      <c r="X9473" s="2">
        <v>0</v>
      </c>
      <c r="Y9473" s="2">
        <v>10</v>
      </c>
      <c r="Z9473" s="2">
        <v>4</v>
      </c>
      <c r="AA9473" s="2">
        <v>9</v>
      </c>
      <c r="AB9473" s="2">
        <v>65</v>
      </c>
      <c r="AC9473" s="2">
        <v>0</v>
      </c>
      <c r="AD9473" s="2">
        <v>0</v>
      </c>
      <c r="AE9473" s="2">
        <v>0</v>
      </c>
      <c r="AF9473" s="2">
        <v>0</v>
      </c>
      <c r="AG9473" s="2">
        <v>24</v>
      </c>
      <c r="AH9473" s="2">
        <v>0</v>
      </c>
      <c r="AI9473" s="2">
        <v>0</v>
      </c>
      <c r="AJ9473" s="2">
        <v>13</v>
      </c>
      <c r="AK9473" s="2">
        <v>0</v>
      </c>
      <c r="AL9473" s="2">
        <v>0</v>
      </c>
      <c r="AM9473" s="2">
        <v>0</v>
      </c>
      <c r="AN9473" s="3">
        <f>IFERROR(K9473/J9473,"")</f>
        <v>0</v>
      </c>
      <c r="AO9473" s="3">
        <f>IFERROR(L9473/K9473,"")</f>
        <v>0</v>
      </c>
    </row>
    <row r="9474" spans="1:41">
      <c r="A9474" t="s">
        <v>11549</v>
      </c>
      <c r="D9474">
        <v>1260</v>
      </c>
      <c r="E9474" t="s">
        <v>1187</v>
      </c>
      <c r="F9474" t="s">
        <v>1301</v>
      </c>
      <c r="I9474" t="b">
        <v>0</v>
      </c>
      <c r="J9474" s="2">
        <v>202</v>
      </c>
      <c r="K9474" s="2">
        <v>177</v>
      </c>
      <c r="L9474" s="2">
        <v>0</v>
      </c>
      <c r="M9474" s="2">
        <v>177</v>
      </c>
      <c r="N9474" s="2">
        <v>14</v>
      </c>
      <c r="O9474" s="2">
        <v>0</v>
      </c>
      <c r="P9474" s="2">
        <v>0</v>
      </c>
      <c r="Q9474" s="2">
        <v>0</v>
      </c>
      <c r="R9474" s="2">
        <v>0</v>
      </c>
      <c r="S9474" s="2">
        <v>0</v>
      </c>
      <c r="T9474" s="2">
        <v>114</v>
      </c>
      <c r="U9474" s="2">
        <v>0</v>
      </c>
      <c r="V9474" s="2">
        <v>0</v>
      </c>
      <c r="W9474" s="2">
        <v>0</v>
      </c>
      <c r="X9474" s="2">
        <v>0</v>
      </c>
      <c r="Y9474" s="2">
        <v>8</v>
      </c>
      <c r="Z9474" s="2">
        <v>0</v>
      </c>
      <c r="AA9474" s="2">
        <v>23</v>
      </c>
      <c r="AB9474" s="2">
        <v>2</v>
      </c>
      <c r="AC9474" s="2">
        <v>0</v>
      </c>
      <c r="AD9474" s="2">
        <v>0</v>
      </c>
      <c r="AE9474" s="2">
        <v>0</v>
      </c>
      <c r="AF9474" s="2">
        <v>0</v>
      </c>
      <c r="AG9474" s="2">
        <v>7</v>
      </c>
      <c r="AH9474" s="2">
        <v>0</v>
      </c>
      <c r="AI9474" s="2">
        <v>0</v>
      </c>
      <c r="AJ9474" s="2">
        <v>3</v>
      </c>
      <c r="AK9474" s="2">
        <v>5</v>
      </c>
      <c r="AL9474" s="2">
        <v>0</v>
      </c>
      <c r="AM9474" s="2">
        <v>1</v>
      </c>
      <c r="AN9474" s="3">
        <f>IFERROR(K9474/J9474,"")</f>
        <v>0</v>
      </c>
      <c r="AO9474" s="3">
        <f>IFERROR(L9474/K9474,"")</f>
        <v>0</v>
      </c>
    </row>
    <row r="9475" spans="1:41">
      <c r="A9475" t="s">
        <v>11550</v>
      </c>
      <c r="D9475">
        <v>324</v>
      </c>
      <c r="E9475" t="s">
        <v>1188</v>
      </c>
      <c r="F9475" t="s">
        <v>1301</v>
      </c>
      <c r="I9475" t="b">
        <v>0</v>
      </c>
      <c r="J9475" s="2">
        <v>400</v>
      </c>
      <c r="K9475" s="2">
        <v>321</v>
      </c>
      <c r="L9475" s="2">
        <v>0</v>
      </c>
      <c r="M9475" s="2">
        <v>321</v>
      </c>
      <c r="N9475" s="2">
        <v>124</v>
      </c>
      <c r="O9475" s="2">
        <v>0</v>
      </c>
      <c r="P9475" s="2">
        <v>0</v>
      </c>
      <c r="Q9475" s="2">
        <v>0</v>
      </c>
      <c r="R9475" s="2">
        <v>0</v>
      </c>
      <c r="S9475" s="2">
        <v>1</v>
      </c>
      <c r="T9475" s="2">
        <v>11</v>
      </c>
      <c r="U9475" s="2">
        <v>0</v>
      </c>
      <c r="V9475" s="2">
        <v>0</v>
      </c>
      <c r="W9475" s="2">
        <v>0</v>
      </c>
      <c r="X9475" s="2">
        <v>0</v>
      </c>
      <c r="Y9475" s="2">
        <v>36</v>
      </c>
      <c r="Z9475" s="2">
        <v>1</v>
      </c>
      <c r="AA9475" s="2">
        <v>57</v>
      </c>
      <c r="AB9475" s="2">
        <v>19</v>
      </c>
      <c r="AC9475" s="2">
        <v>0</v>
      </c>
      <c r="AD9475" s="2">
        <v>0</v>
      </c>
      <c r="AE9475" s="2">
        <v>0</v>
      </c>
      <c r="AF9475" s="2">
        <v>0</v>
      </c>
      <c r="AG9475" s="2">
        <v>57</v>
      </c>
      <c r="AH9475" s="2">
        <v>0</v>
      </c>
      <c r="AI9475" s="2">
        <v>0</v>
      </c>
      <c r="AJ9475" s="2">
        <v>13</v>
      </c>
      <c r="AK9475" s="2">
        <v>1</v>
      </c>
      <c r="AL9475" s="2">
        <v>1</v>
      </c>
      <c r="AM9475" s="2">
        <v>0</v>
      </c>
      <c r="AN9475" s="3">
        <f>IFERROR(K9475/J9475,"")</f>
        <v>0</v>
      </c>
      <c r="AO9475" s="3">
        <f>IFERROR(L9475/K9475,"")</f>
        <v>0</v>
      </c>
    </row>
    <row r="9476" spans="1:41">
      <c r="A9476" t="s">
        <v>11551</v>
      </c>
      <c r="D9476">
        <v>282</v>
      </c>
      <c r="E9476" t="s">
        <v>1189</v>
      </c>
      <c r="F9476" t="s">
        <v>1301</v>
      </c>
      <c r="I9476" t="b">
        <v>0</v>
      </c>
      <c r="J9476" s="2">
        <v>395</v>
      </c>
      <c r="K9476" s="2">
        <v>284</v>
      </c>
      <c r="L9476" s="2">
        <v>0</v>
      </c>
      <c r="M9476" s="2">
        <v>284</v>
      </c>
      <c r="N9476" s="2">
        <v>128</v>
      </c>
      <c r="O9476" s="2">
        <v>0</v>
      </c>
      <c r="P9476" s="2">
        <v>1</v>
      </c>
      <c r="Q9476" s="2">
        <v>0</v>
      </c>
      <c r="R9476" s="2">
        <v>0</v>
      </c>
      <c r="S9476" s="2">
        <v>0</v>
      </c>
      <c r="T9476" s="2">
        <v>13</v>
      </c>
      <c r="U9476" s="2">
        <v>0</v>
      </c>
      <c r="V9476" s="2">
        <v>0</v>
      </c>
      <c r="W9476" s="2">
        <v>0</v>
      </c>
      <c r="X9476" s="2">
        <v>0</v>
      </c>
      <c r="Y9476" s="2">
        <v>24</v>
      </c>
      <c r="Z9476" s="2">
        <v>0</v>
      </c>
      <c r="AA9476" s="2">
        <v>47</v>
      </c>
      <c r="AB9476" s="2">
        <v>17</v>
      </c>
      <c r="AC9476" s="2">
        <v>0</v>
      </c>
      <c r="AD9476" s="2">
        <v>0</v>
      </c>
      <c r="AE9476" s="2">
        <v>0</v>
      </c>
      <c r="AF9476" s="2">
        <v>0</v>
      </c>
      <c r="AG9476" s="2">
        <v>45</v>
      </c>
      <c r="AH9476" s="2">
        <v>0</v>
      </c>
      <c r="AI9476" s="2">
        <v>0</v>
      </c>
      <c r="AJ9476" s="2">
        <v>6</v>
      </c>
      <c r="AK9476" s="2">
        <v>2</v>
      </c>
      <c r="AL9476" s="2">
        <v>0</v>
      </c>
      <c r="AM9476" s="2">
        <v>1</v>
      </c>
      <c r="AN9476" s="3">
        <f>IFERROR(K9476/J9476,"")</f>
        <v>0</v>
      </c>
      <c r="AO9476" s="3">
        <f>IFERROR(L9476/K9476,"")</f>
        <v>0</v>
      </c>
    </row>
    <row r="9477" spans="1:41">
      <c r="A9477" t="s">
        <v>11552</v>
      </c>
      <c r="D9477">
        <v>282</v>
      </c>
      <c r="E9477" t="s">
        <v>1189</v>
      </c>
      <c r="F9477" t="s">
        <v>1303</v>
      </c>
      <c r="I9477" t="b">
        <v>0</v>
      </c>
      <c r="J9477" s="2">
        <v>347</v>
      </c>
      <c r="K9477" s="2">
        <v>259</v>
      </c>
      <c r="L9477" s="2">
        <v>0</v>
      </c>
      <c r="M9477" s="2">
        <v>259</v>
      </c>
      <c r="N9477" s="2">
        <v>125</v>
      </c>
      <c r="O9477" s="2">
        <v>0</v>
      </c>
      <c r="P9477" s="2">
        <v>0</v>
      </c>
      <c r="Q9477" s="2">
        <v>0</v>
      </c>
      <c r="R9477" s="2">
        <v>0</v>
      </c>
      <c r="S9477" s="2">
        <v>0</v>
      </c>
      <c r="T9477" s="2">
        <v>12</v>
      </c>
      <c r="U9477" s="2">
        <v>0</v>
      </c>
      <c r="V9477" s="2">
        <v>0</v>
      </c>
      <c r="W9477" s="2">
        <v>0</v>
      </c>
      <c r="X9477" s="2">
        <v>0</v>
      </c>
      <c r="Y9477" s="2">
        <v>21</v>
      </c>
      <c r="Z9477" s="2">
        <v>2</v>
      </c>
      <c r="AA9477" s="2">
        <v>35</v>
      </c>
      <c r="AB9477" s="2">
        <v>12</v>
      </c>
      <c r="AC9477" s="2">
        <v>0</v>
      </c>
      <c r="AD9477" s="2">
        <v>0</v>
      </c>
      <c r="AE9477" s="2">
        <v>0</v>
      </c>
      <c r="AF9477" s="2">
        <v>0</v>
      </c>
      <c r="AG9477" s="2">
        <v>42</v>
      </c>
      <c r="AH9477" s="2">
        <v>0</v>
      </c>
      <c r="AI9477" s="2">
        <v>1</v>
      </c>
      <c r="AJ9477" s="2">
        <v>6</v>
      </c>
      <c r="AK9477" s="2">
        <v>0</v>
      </c>
      <c r="AL9477" s="2">
        <v>0</v>
      </c>
      <c r="AM9477" s="2">
        <v>3</v>
      </c>
      <c r="AN9477" s="3">
        <f>IFERROR(K9477/J9477,"")</f>
        <v>0</v>
      </c>
      <c r="AO9477" s="3">
        <f>IFERROR(L9477/K9477,"")</f>
        <v>0</v>
      </c>
    </row>
    <row r="9478" spans="1:41">
      <c r="A9478" t="s">
        <v>11553</v>
      </c>
      <c r="D9478">
        <v>3571</v>
      </c>
      <c r="E9478" t="s">
        <v>1190</v>
      </c>
      <c r="F9478" t="s">
        <v>1301</v>
      </c>
      <c r="I9478" t="b">
        <v>0</v>
      </c>
      <c r="J9478" s="2">
        <v>520</v>
      </c>
      <c r="K9478" s="2">
        <v>409</v>
      </c>
      <c r="L9478" s="2">
        <v>1</v>
      </c>
      <c r="M9478" s="2">
        <v>408</v>
      </c>
      <c r="N9478" s="2">
        <v>0</v>
      </c>
      <c r="O9478" s="2">
        <v>6</v>
      </c>
      <c r="P9478" s="2">
        <v>0</v>
      </c>
      <c r="Q9478" s="2">
        <v>0</v>
      </c>
      <c r="R9478" s="2">
        <v>0</v>
      </c>
      <c r="S9478" s="2">
        <v>0</v>
      </c>
      <c r="T9478" s="2">
        <v>157</v>
      </c>
      <c r="U9478" s="2">
        <v>0</v>
      </c>
      <c r="V9478" s="2">
        <v>0</v>
      </c>
      <c r="W9478" s="2">
        <v>0</v>
      </c>
      <c r="X9478" s="2">
        <v>0</v>
      </c>
      <c r="Y9478" s="2">
        <v>3</v>
      </c>
      <c r="Z9478" s="2">
        <v>6</v>
      </c>
      <c r="AA9478" s="2">
        <v>106</v>
      </c>
      <c r="AB9478" s="2">
        <v>3</v>
      </c>
      <c r="AC9478" s="2">
        <v>0</v>
      </c>
      <c r="AD9478" s="2">
        <v>0</v>
      </c>
      <c r="AE9478" s="2">
        <v>0</v>
      </c>
      <c r="AF9478" s="2">
        <v>0</v>
      </c>
      <c r="AG9478" s="2">
        <v>2</v>
      </c>
      <c r="AH9478" s="2">
        <v>0</v>
      </c>
      <c r="AI9478" s="2">
        <v>0</v>
      </c>
      <c r="AJ9478" s="2">
        <v>1</v>
      </c>
      <c r="AK9478" s="2">
        <v>120</v>
      </c>
      <c r="AL9478" s="2">
        <v>0</v>
      </c>
      <c r="AM9478" s="2">
        <v>4</v>
      </c>
      <c r="AN9478" s="3">
        <f>IFERROR(K9478/J9478,"")</f>
        <v>0</v>
      </c>
      <c r="AO9478" s="3">
        <f>IFERROR(L9478/K9478,"")</f>
        <v>0</v>
      </c>
    </row>
    <row r="9479" spans="1:41">
      <c r="A9479" t="s">
        <v>11554</v>
      </c>
      <c r="D9479">
        <v>913</v>
      </c>
      <c r="E9479" t="s">
        <v>1191</v>
      </c>
      <c r="F9479" t="s">
        <v>1301</v>
      </c>
      <c r="I9479" t="b">
        <v>0</v>
      </c>
      <c r="J9479" s="2">
        <v>616</v>
      </c>
      <c r="K9479" s="2">
        <v>329</v>
      </c>
      <c r="L9479" s="2">
        <v>6</v>
      </c>
      <c r="M9479" s="2">
        <v>323</v>
      </c>
      <c r="N9479" s="2">
        <v>29</v>
      </c>
      <c r="O9479" s="2">
        <v>0</v>
      </c>
      <c r="P9479" s="2">
        <v>257</v>
      </c>
      <c r="Q9479" s="2">
        <v>0</v>
      </c>
      <c r="R9479" s="2">
        <v>0</v>
      </c>
      <c r="S9479" s="2">
        <v>0</v>
      </c>
      <c r="T9479" s="2">
        <v>2</v>
      </c>
      <c r="U9479" s="2">
        <v>0</v>
      </c>
      <c r="V9479" s="2">
        <v>0</v>
      </c>
      <c r="W9479" s="2">
        <v>0</v>
      </c>
      <c r="X9479" s="2">
        <v>2</v>
      </c>
      <c r="Y9479" s="2">
        <v>3</v>
      </c>
      <c r="Z9479" s="2">
        <v>9</v>
      </c>
      <c r="AA9479" s="2">
        <v>1</v>
      </c>
      <c r="AB9479" s="2">
        <v>7</v>
      </c>
      <c r="AC9479" s="2">
        <v>0</v>
      </c>
      <c r="AD9479" s="2">
        <v>0</v>
      </c>
      <c r="AE9479" s="2">
        <v>0</v>
      </c>
      <c r="AF9479" s="2">
        <v>4</v>
      </c>
      <c r="AG9479" s="2">
        <v>4</v>
      </c>
      <c r="AH9479" s="2">
        <v>0</v>
      </c>
      <c r="AI9479" s="2">
        <v>1</v>
      </c>
      <c r="AJ9479" s="2">
        <v>0</v>
      </c>
      <c r="AK9479" s="2">
        <v>1</v>
      </c>
      <c r="AL9479" s="2">
        <v>2</v>
      </c>
      <c r="AM9479" s="2">
        <v>1</v>
      </c>
      <c r="AN9479" s="3">
        <f>IFERROR(K9479/J9479,"")</f>
        <v>0</v>
      </c>
      <c r="AO9479" s="3">
        <f>IFERROR(L9479/K9479,"")</f>
        <v>0</v>
      </c>
    </row>
    <row r="9480" spans="1:41">
      <c r="A9480" t="s">
        <v>11555</v>
      </c>
      <c r="D9480">
        <v>913</v>
      </c>
      <c r="E9480" t="s">
        <v>1191</v>
      </c>
      <c r="F9480" t="s">
        <v>1303</v>
      </c>
      <c r="I9480" t="b">
        <v>0</v>
      </c>
      <c r="J9480" s="2">
        <v>615</v>
      </c>
      <c r="K9480" s="2">
        <v>364</v>
      </c>
      <c r="L9480" s="2">
        <v>1</v>
      </c>
      <c r="M9480" s="2">
        <v>363</v>
      </c>
      <c r="N9480" s="2">
        <v>36</v>
      </c>
      <c r="O9480" s="2">
        <v>0</v>
      </c>
      <c r="P9480" s="2">
        <v>303</v>
      </c>
      <c r="Q9480" s="2">
        <v>1</v>
      </c>
      <c r="R9480" s="2">
        <v>0</v>
      </c>
      <c r="S9480" s="2">
        <v>0</v>
      </c>
      <c r="T9480" s="2">
        <v>0</v>
      </c>
      <c r="U9480" s="2">
        <v>0</v>
      </c>
      <c r="V9480" s="2">
        <v>0</v>
      </c>
      <c r="W9480" s="2">
        <v>0</v>
      </c>
      <c r="X9480" s="2">
        <v>1</v>
      </c>
      <c r="Y9480" s="2">
        <v>3</v>
      </c>
      <c r="Z9480" s="2">
        <v>11</v>
      </c>
      <c r="AA9480" s="2">
        <v>1</v>
      </c>
      <c r="AB9480" s="2">
        <v>3</v>
      </c>
      <c r="AC9480" s="2">
        <v>0</v>
      </c>
      <c r="AD9480" s="2">
        <v>0</v>
      </c>
      <c r="AE9480" s="2">
        <v>0</v>
      </c>
      <c r="AF9480" s="2">
        <v>2</v>
      </c>
      <c r="AG9480" s="2">
        <v>0</v>
      </c>
      <c r="AH9480" s="2">
        <v>0</v>
      </c>
      <c r="AI9480" s="2">
        <v>0</v>
      </c>
      <c r="AJ9480" s="2">
        <v>0</v>
      </c>
      <c r="AK9480" s="2">
        <v>1</v>
      </c>
      <c r="AL9480" s="2">
        <v>0</v>
      </c>
      <c r="AM9480" s="2">
        <v>1</v>
      </c>
      <c r="AN9480" s="3">
        <f>IFERROR(K9480/J9480,"")</f>
        <v>0</v>
      </c>
      <c r="AO9480" s="3">
        <f>IFERROR(L9480/K9480,"")</f>
        <v>0</v>
      </c>
    </row>
    <row r="9481" spans="1:41">
      <c r="A9481" t="s">
        <v>11556</v>
      </c>
      <c r="D9481">
        <v>913</v>
      </c>
      <c r="E9481" t="s">
        <v>1191</v>
      </c>
      <c r="F9481" t="s">
        <v>1305</v>
      </c>
      <c r="I9481" t="b">
        <v>0</v>
      </c>
      <c r="J9481" s="2">
        <v>653</v>
      </c>
      <c r="K9481" s="2">
        <v>359</v>
      </c>
      <c r="L9481" s="2">
        <v>3</v>
      </c>
      <c r="M9481" s="2">
        <v>356</v>
      </c>
      <c r="N9481" s="2">
        <v>38</v>
      </c>
      <c r="O9481" s="2">
        <v>0</v>
      </c>
      <c r="P9481" s="2">
        <v>284</v>
      </c>
      <c r="Q9481" s="2">
        <v>0</v>
      </c>
      <c r="R9481" s="2">
        <v>0</v>
      </c>
      <c r="S9481" s="2">
        <v>0</v>
      </c>
      <c r="T9481" s="2">
        <v>1</v>
      </c>
      <c r="U9481" s="2">
        <v>0</v>
      </c>
      <c r="V9481" s="2">
        <v>0</v>
      </c>
      <c r="W9481" s="2">
        <v>0</v>
      </c>
      <c r="X9481" s="2">
        <v>1</v>
      </c>
      <c r="Y9481" s="2">
        <v>12</v>
      </c>
      <c r="Z9481" s="2">
        <v>4</v>
      </c>
      <c r="AA9481" s="2">
        <v>1</v>
      </c>
      <c r="AB9481" s="2">
        <v>6</v>
      </c>
      <c r="AC9481" s="2">
        <v>0</v>
      </c>
      <c r="AD9481" s="2">
        <v>0</v>
      </c>
      <c r="AE9481" s="2">
        <v>0</v>
      </c>
      <c r="AF9481" s="2">
        <v>8</v>
      </c>
      <c r="AG9481" s="2">
        <v>1</v>
      </c>
      <c r="AH9481" s="2">
        <v>0</v>
      </c>
      <c r="AI9481" s="2">
        <v>0</v>
      </c>
      <c r="AJ9481" s="2">
        <v>0</v>
      </c>
      <c r="AK9481" s="2">
        <v>0</v>
      </c>
      <c r="AL9481" s="2">
        <v>0</v>
      </c>
      <c r="AM9481" s="2">
        <v>0</v>
      </c>
      <c r="AN9481" s="3">
        <f>IFERROR(K9481/J9481,"")</f>
        <v>0</v>
      </c>
      <c r="AO9481" s="3">
        <f>IFERROR(L9481/K9481,"")</f>
        <v>0</v>
      </c>
    </row>
    <row r="9482" spans="1:41">
      <c r="A9482" t="s">
        <v>11557</v>
      </c>
      <c r="D9482">
        <v>913</v>
      </c>
      <c r="E9482" t="s">
        <v>1191</v>
      </c>
      <c r="F9482" t="s">
        <v>1310</v>
      </c>
      <c r="I9482" t="b">
        <v>0</v>
      </c>
      <c r="J9482" s="2">
        <v>708</v>
      </c>
      <c r="K9482" s="2">
        <v>437</v>
      </c>
      <c r="L9482" s="2">
        <v>1</v>
      </c>
      <c r="M9482" s="2">
        <v>436</v>
      </c>
      <c r="N9482" s="2">
        <v>41</v>
      </c>
      <c r="O9482" s="2">
        <v>0</v>
      </c>
      <c r="P9482" s="2">
        <v>363</v>
      </c>
      <c r="Q9482" s="2">
        <v>0</v>
      </c>
      <c r="R9482" s="2">
        <v>0</v>
      </c>
      <c r="S9482" s="2">
        <v>0</v>
      </c>
      <c r="T9482" s="2">
        <v>1</v>
      </c>
      <c r="U9482" s="2">
        <v>0</v>
      </c>
      <c r="V9482" s="2">
        <v>0</v>
      </c>
      <c r="W9482" s="2">
        <v>0</v>
      </c>
      <c r="X9482" s="2">
        <v>0</v>
      </c>
      <c r="Y9482" s="2">
        <v>14</v>
      </c>
      <c r="Z9482" s="2">
        <v>5</v>
      </c>
      <c r="AA9482" s="2">
        <v>1</v>
      </c>
      <c r="AB9482" s="2">
        <v>4</v>
      </c>
      <c r="AC9482" s="2">
        <v>0</v>
      </c>
      <c r="AD9482" s="2">
        <v>0</v>
      </c>
      <c r="AE9482" s="2">
        <v>0</v>
      </c>
      <c r="AF9482" s="2">
        <v>6</v>
      </c>
      <c r="AG9482" s="2">
        <v>0</v>
      </c>
      <c r="AH9482" s="2">
        <v>0</v>
      </c>
      <c r="AI9482" s="2">
        <v>0</v>
      </c>
      <c r="AJ9482" s="2">
        <v>1</v>
      </c>
      <c r="AK9482" s="2">
        <v>0</v>
      </c>
      <c r="AL9482" s="2">
        <v>0</v>
      </c>
      <c r="AM9482" s="2">
        <v>0</v>
      </c>
      <c r="AN9482" s="3">
        <f>IFERROR(K9482/J9482,"")</f>
        <v>0</v>
      </c>
      <c r="AO9482" s="3">
        <f>IFERROR(L9482/K9482,"")</f>
        <v>0</v>
      </c>
    </row>
    <row r="9483" spans="1:41">
      <c r="A9483" t="s">
        <v>11558</v>
      </c>
      <c r="D9483">
        <v>913</v>
      </c>
      <c r="E9483" t="s">
        <v>1191</v>
      </c>
      <c r="F9483" t="s">
        <v>1314</v>
      </c>
      <c r="I9483" t="b">
        <v>0</v>
      </c>
      <c r="J9483" s="2">
        <v>475</v>
      </c>
      <c r="K9483" s="2">
        <v>317</v>
      </c>
      <c r="L9483" s="2">
        <v>4</v>
      </c>
      <c r="M9483" s="2">
        <v>313</v>
      </c>
      <c r="N9483" s="2">
        <v>34</v>
      </c>
      <c r="O9483" s="2">
        <v>0</v>
      </c>
      <c r="P9483" s="2">
        <v>272</v>
      </c>
      <c r="Q9483" s="2">
        <v>0</v>
      </c>
      <c r="R9483" s="2">
        <v>1</v>
      </c>
      <c r="S9483" s="2">
        <v>0</v>
      </c>
      <c r="T9483" s="2">
        <v>0</v>
      </c>
      <c r="U9483" s="2">
        <v>0</v>
      </c>
      <c r="V9483" s="2">
        <v>0</v>
      </c>
      <c r="W9483" s="2">
        <v>0</v>
      </c>
      <c r="X9483" s="2">
        <v>0</v>
      </c>
      <c r="Y9483" s="2">
        <v>3</v>
      </c>
      <c r="Z9483" s="2">
        <v>1</v>
      </c>
      <c r="AA9483" s="2">
        <v>0</v>
      </c>
      <c r="AB9483" s="2">
        <v>0</v>
      </c>
      <c r="AC9483" s="2">
        <v>0</v>
      </c>
      <c r="AD9483" s="2">
        <v>0</v>
      </c>
      <c r="AE9483" s="2">
        <v>0</v>
      </c>
      <c r="AF9483" s="2">
        <v>0</v>
      </c>
      <c r="AG9483" s="2">
        <v>0</v>
      </c>
      <c r="AH9483" s="2">
        <v>0</v>
      </c>
      <c r="AI9483" s="2">
        <v>0</v>
      </c>
      <c r="AJ9483" s="2">
        <v>0</v>
      </c>
      <c r="AK9483" s="2">
        <v>1</v>
      </c>
      <c r="AL9483" s="2">
        <v>0</v>
      </c>
      <c r="AM9483" s="2">
        <v>1</v>
      </c>
      <c r="AN9483" s="3">
        <f>IFERROR(K9483/J9483,"")</f>
        <v>0</v>
      </c>
      <c r="AO9483" s="3">
        <f>IFERROR(L9483/K9483,"")</f>
        <v>0</v>
      </c>
    </row>
    <row r="9484" spans="1:41">
      <c r="A9484" t="s">
        <v>11559</v>
      </c>
      <c r="D9484">
        <v>913</v>
      </c>
      <c r="E9484" t="s">
        <v>1191</v>
      </c>
      <c r="F9484" t="s">
        <v>1322</v>
      </c>
      <c r="I9484" t="b">
        <v>0</v>
      </c>
      <c r="J9484" s="2">
        <v>519</v>
      </c>
      <c r="K9484" s="2">
        <v>320</v>
      </c>
      <c r="L9484" s="2">
        <v>4</v>
      </c>
      <c r="M9484" s="2">
        <v>316</v>
      </c>
      <c r="N9484" s="2">
        <v>21</v>
      </c>
      <c r="O9484" s="2">
        <v>0</v>
      </c>
      <c r="P9484" s="2">
        <v>277</v>
      </c>
      <c r="Q9484" s="2">
        <v>0</v>
      </c>
      <c r="R9484" s="2">
        <v>0</v>
      </c>
      <c r="S9484" s="2">
        <v>0</v>
      </c>
      <c r="T9484" s="2">
        <v>0</v>
      </c>
      <c r="U9484" s="2">
        <v>0</v>
      </c>
      <c r="V9484" s="2">
        <v>1</v>
      </c>
      <c r="W9484" s="2">
        <v>0</v>
      </c>
      <c r="X9484" s="2">
        <v>0</v>
      </c>
      <c r="Y9484" s="2">
        <v>5</v>
      </c>
      <c r="Z9484" s="2">
        <v>1</v>
      </c>
      <c r="AA9484" s="2">
        <v>0</v>
      </c>
      <c r="AB9484" s="2">
        <v>5</v>
      </c>
      <c r="AC9484" s="2">
        <v>0</v>
      </c>
      <c r="AD9484" s="2">
        <v>0</v>
      </c>
      <c r="AE9484" s="2">
        <v>0</v>
      </c>
      <c r="AF9484" s="2">
        <v>3</v>
      </c>
      <c r="AG9484" s="2">
        <v>2</v>
      </c>
      <c r="AH9484" s="2">
        <v>0</v>
      </c>
      <c r="AI9484" s="2">
        <v>1</v>
      </c>
      <c r="AJ9484" s="2">
        <v>0</v>
      </c>
      <c r="AK9484" s="2">
        <v>0</v>
      </c>
      <c r="AL9484" s="2">
        <v>0</v>
      </c>
      <c r="AM9484" s="2">
        <v>0</v>
      </c>
      <c r="AN9484" s="3">
        <f>IFERROR(K9484/J9484,"")</f>
        <v>0</v>
      </c>
      <c r="AO9484" s="3">
        <f>IFERROR(L9484/K9484,"")</f>
        <v>0</v>
      </c>
    </row>
    <row r="9485" spans="1:41">
      <c r="A9485" t="s">
        <v>11560</v>
      </c>
      <c r="D9485">
        <v>1286</v>
      </c>
      <c r="E9485" t="s">
        <v>1192</v>
      </c>
      <c r="F9485" t="s">
        <v>1301</v>
      </c>
      <c r="I9485" t="b">
        <v>0</v>
      </c>
      <c r="J9485" s="2">
        <v>788</v>
      </c>
      <c r="K9485" s="2">
        <v>425</v>
      </c>
      <c r="L9485" s="2">
        <v>7</v>
      </c>
      <c r="M9485" s="2">
        <v>418</v>
      </c>
      <c r="N9485" s="2">
        <v>11</v>
      </c>
      <c r="O9485" s="2">
        <v>0</v>
      </c>
      <c r="P9485" s="2">
        <v>359</v>
      </c>
      <c r="Q9485" s="2">
        <v>0</v>
      </c>
      <c r="R9485" s="2">
        <v>0</v>
      </c>
      <c r="S9485" s="2">
        <v>1</v>
      </c>
      <c r="T9485" s="2">
        <v>0</v>
      </c>
      <c r="U9485" s="2">
        <v>0</v>
      </c>
      <c r="V9485" s="2">
        <v>0</v>
      </c>
      <c r="W9485" s="2">
        <v>0</v>
      </c>
      <c r="X9485" s="2">
        <v>1</v>
      </c>
      <c r="Y9485" s="2">
        <v>5</v>
      </c>
      <c r="Z9485" s="2">
        <v>1</v>
      </c>
      <c r="AA9485" s="2">
        <v>3</v>
      </c>
      <c r="AB9485" s="2">
        <v>8</v>
      </c>
      <c r="AC9485" s="2">
        <v>0</v>
      </c>
      <c r="AD9485" s="2">
        <v>1</v>
      </c>
      <c r="AE9485" s="2">
        <v>1</v>
      </c>
      <c r="AF9485" s="2">
        <v>4</v>
      </c>
      <c r="AG9485" s="2">
        <v>2</v>
      </c>
      <c r="AH9485" s="2">
        <v>0</v>
      </c>
      <c r="AI9485" s="2">
        <v>0</v>
      </c>
      <c r="AJ9485" s="2">
        <v>1</v>
      </c>
      <c r="AK9485" s="2">
        <v>0</v>
      </c>
      <c r="AL9485" s="2">
        <v>1</v>
      </c>
      <c r="AM9485" s="2">
        <v>19</v>
      </c>
      <c r="AN9485" s="3">
        <f>IFERROR(K9485/J9485,"")</f>
        <v>0</v>
      </c>
      <c r="AO9485" s="3">
        <f>IFERROR(L9485/K9485,"")</f>
        <v>0</v>
      </c>
    </row>
    <row r="9486" spans="1:41">
      <c r="A9486" t="s">
        <v>11561</v>
      </c>
      <c r="D9486">
        <v>1286</v>
      </c>
      <c r="E9486" t="s">
        <v>1192</v>
      </c>
      <c r="F9486" t="s">
        <v>1303</v>
      </c>
      <c r="I9486" t="b">
        <v>0</v>
      </c>
      <c r="J9486" s="2">
        <v>792</v>
      </c>
      <c r="K9486" s="2">
        <v>367</v>
      </c>
      <c r="L9486" s="2">
        <v>4</v>
      </c>
      <c r="M9486" s="2">
        <v>363</v>
      </c>
      <c r="N9486" s="2">
        <v>5</v>
      </c>
      <c r="O9486" s="2">
        <v>0</v>
      </c>
      <c r="P9486" s="2">
        <v>329</v>
      </c>
      <c r="Q9486" s="2">
        <v>0</v>
      </c>
      <c r="R9486" s="2">
        <v>0</v>
      </c>
      <c r="S9486" s="2">
        <v>0</v>
      </c>
      <c r="T9486" s="2">
        <v>1</v>
      </c>
      <c r="U9486" s="2">
        <v>0</v>
      </c>
      <c r="V9486" s="2">
        <v>0</v>
      </c>
      <c r="W9486" s="2">
        <v>0</v>
      </c>
      <c r="X9486" s="2">
        <v>1</v>
      </c>
      <c r="Y9486" s="2">
        <v>5</v>
      </c>
      <c r="Z9486" s="2">
        <v>0</v>
      </c>
      <c r="AA9486" s="2">
        <v>2</v>
      </c>
      <c r="AB9486" s="2">
        <v>9</v>
      </c>
      <c r="AC9486" s="2">
        <v>0</v>
      </c>
      <c r="AD9486" s="2">
        <v>0</v>
      </c>
      <c r="AE9486" s="2">
        <v>0</v>
      </c>
      <c r="AF9486" s="2">
        <v>7</v>
      </c>
      <c r="AG9486" s="2">
        <v>0</v>
      </c>
      <c r="AH9486" s="2">
        <v>0</v>
      </c>
      <c r="AI9486" s="2">
        <v>2</v>
      </c>
      <c r="AJ9486" s="2">
        <v>0</v>
      </c>
      <c r="AK9486" s="2">
        <v>0</v>
      </c>
      <c r="AL9486" s="2">
        <v>0</v>
      </c>
      <c r="AM9486" s="2">
        <v>2</v>
      </c>
      <c r="AN9486" s="3">
        <f>IFERROR(K9486/J9486,"")</f>
        <v>0</v>
      </c>
      <c r="AO9486" s="3">
        <f>IFERROR(L9486/K9486,"")</f>
        <v>0</v>
      </c>
    </row>
    <row r="9487" spans="1:41">
      <c r="A9487" t="s">
        <v>11562</v>
      </c>
      <c r="D9487">
        <v>1286</v>
      </c>
      <c r="E9487" t="s">
        <v>1192</v>
      </c>
      <c r="F9487" t="s">
        <v>1305</v>
      </c>
      <c r="I9487" t="b">
        <v>0</v>
      </c>
      <c r="J9487" s="2">
        <v>696</v>
      </c>
      <c r="K9487" s="2">
        <v>376</v>
      </c>
      <c r="L9487" s="2">
        <v>8</v>
      </c>
      <c r="M9487" s="2">
        <v>368</v>
      </c>
      <c r="N9487" s="2">
        <v>5</v>
      </c>
      <c r="O9487" s="2">
        <v>0</v>
      </c>
      <c r="P9487" s="2">
        <v>335</v>
      </c>
      <c r="Q9487" s="2">
        <v>0</v>
      </c>
      <c r="R9487" s="2">
        <v>0</v>
      </c>
      <c r="S9487" s="2">
        <v>0</v>
      </c>
      <c r="T9487" s="2">
        <v>0</v>
      </c>
      <c r="U9487" s="2">
        <v>0</v>
      </c>
      <c r="V9487" s="2">
        <v>0</v>
      </c>
      <c r="W9487" s="2">
        <v>0</v>
      </c>
      <c r="X9487" s="2">
        <v>0</v>
      </c>
      <c r="Y9487" s="2">
        <v>1</v>
      </c>
      <c r="Z9487" s="2">
        <v>0</v>
      </c>
      <c r="AA9487" s="2">
        <v>3</v>
      </c>
      <c r="AB9487" s="2">
        <v>8</v>
      </c>
      <c r="AC9487" s="2">
        <v>0</v>
      </c>
      <c r="AD9487" s="2">
        <v>0</v>
      </c>
      <c r="AE9487" s="2">
        <v>0</v>
      </c>
      <c r="AF9487" s="2">
        <v>6</v>
      </c>
      <c r="AG9487" s="2">
        <v>2</v>
      </c>
      <c r="AH9487" s="2">
        <v>0</v>
      </c>
      <c r="AI9487" s="2">
        <v>1</v>
      </c>
      <c r="AJ9487" s="2">
        <v>0</v>
      </c>
      <c r="AK9487" s="2">
        <v>1</v>
      </c>
      <c r="AL9487" s="2">
        <v>0</v>
      </c>
      <c r="AM9487" s="2">
        <v>6</v>
      </c>
      <c r="AN9487" s="3">
        <f>IFERROR(K9487/J9487,"")</f>
        <v>0</v>
      </c>
      <c r="AO9487" s="3">
        <f>IFERROR(L9487/K9487,"")</f>
        <v>0</v>
      </c>
    </row>
    <row r="9488" spans="1:41">
      <c r="A9488" t="s">
        <v>11563</v>
      </c>
      <c r="D9488">
        <v>1286</v>
      </c>
      <c r="E9488" t="s">
        <v>1192</v>
      </c>
      <c r="F9488" t="s">
        <v>1310</v>
      </c>
      <c r="I9488" t="b">
        <v>0</v>
      </c>
      <c r="J9488" s="2">
        <v>765</v>
      </c>
      <c r="K9488" s="2">
        <v>417</v>
      </c>
      <c r="L9488" s="2">
        <v>7</v>
      </c>
      <c r="M9488" s="2">
        <v>410</v>
      </c>
      <c r="N9488" s="2">
        <v>4</v>
      </c>
      <c r="O9488" s="2">
        <v>0</v>
      </c>
      <c r="P9488" s="2">
        <v>348</v>
      </c>
      <c r="Q9488" s="2">
        <v>0</v>
      </c>
      <c r="R9488" s="2">
        <v>0</v>
      </c>
      <c r="S9488" s="2">
        <v>0</v>
      </c>
      <c r="T9488" s="2">
        <v>1</v>
      </c>
      <c r="U9488" s="2">
        <v>0</v>
      </c>
      <c r="V9488" s="2">
        <v>1</v>
      </c>
      <c r="W9488" s="2">
        <v>0</v>
      </c>
      <c r="X9488" s="2">
        <v>1</v>
      </c>
      <c r="Y9488" s="2">
        <v>5</v>
      </c>
      <c r="Z9488" s="2">
        <v>1</v>
      </c>
      <c r="AA9488" s="2">
        <v>3</v>
      </c>
      <c r="AB9488" s="2">
        <v>36</v>
      </c>
      <c r="AC9488" s="2">
        <v>0</v>
      </c>
      <c r="AD9488" s="2">
        <v>0</v>
      </c>
      <c r="AE9488" s="2">
        <v>1</v>
      </c>
      <c r="AF9488" s="2">
        <v>6</v>
      </c>
      <c r="AG9488" s="2">
        <v>0</v>
      </c>
      <c r="AH9488" s="2">
        <v>0</v>
      </c>
      <c r="AI9488" s="2">
        <v>0</v>
      </c>
      <c r="AJ9488" s="2">
        <v>1</v>
      </c>
      <c r="AK9488" s="2">
        <v>1</v>
      </c>
      <c r="AL9488" s="2">
        <v>0</v>
      </c>
      <c r="AM9488" s="2">
        <v>1</v>
      </c>
      <c r="AN9488" s="3">
        <f>IFERROR(K9488/J9488,"")</f>
        <v>0</v>
      </c>
      <c r="AO9488" s="3">
        <f>IFERROR(L9488/K9488,"")</f>
        <v>0</v>
      </c>
    </row>
    <row r="9489" spans="1:41">
      <c r="A9489" t="s">
        <v>11564</v>
      </c>
      <c r="D9489">
        <v>1286</v>
      </c>
      <c r="E9489" t="s">
        <v>1192</v>
      </c>
      <c r="F9489" t="s">
        <v>1312</v>
      </c>
      <c r="I9489" t="b">
        <v>0</v>
      </c>
      <c r="J9489" s="2">
        <v>720</v>
      </c>
      <c r="K9489" s="2">
        <v>365</v>
      </c>
      <c r="L9489" s="2">
        <v>3</v>
      </c>
      <c r="M9489" s="2">
        <v>362</v>
      </c>
      <c r="N9489" s="2">
        <v>5</v>
      </c>
      <c r="O9489" s="2">
        <v>0</v>
      </c>
      <c r="P9489" s="2">
        <v>308</v>
      </c>
      <c r="Q9489" s="2">
        <v>0</v>
      </c>
      <c r="R9489" s="2">
        <v>0</v>
      </c>
      <c r="S9489" s="2">
        <v>1</v>
      </c>
      <c r="T9489" s="2">
        <v>2</v>
      </c>
      <c r="U9489" s="2">
        <v>0</v>
      </c>
      <c r="V9489" s="2">
        <v>0</v>
      </c>
      <c r="W9489" s="2">
        <v>0</v>
      </c>
      <c r="X9489" s="2">
        <v>0</v>
      </c>
      <c r="Y9489" s="2">
        <v>3</v>
      </c>
      <c r="Z9489" s="2">
        <v>0</v>
      </c>
      <c r="AA9489" s="2">
        <v>5</v>
      </c>
      <c r="AB9489" s="2">
        <v>28</v>
      </c>
      <c r="AC9489" s="2">
        <v>0</v>
      </c>
      <c r="AD9489" s="2">
        <v>0</v>
      </c>
      <c r="AE9489" s="2">
        <v>0</v>
      </c>
      <c r="AF9489" s="2">
        <v>5</v>
      </c>
      <c r="AG9489" s="2">
        <v>1</v>
      </c>
      <c r="AH9489" s="2">
        <v>0</v>
      </c>
      <c r="AI9489" s="2">
        <v>2</v>
      </c>
      <c r="AJ9489" s="2">
        <v>0</v>
      </c>
      <c r="AK9489" s="2">
        <v>0</v>
      </c>
      <c r="AL9489" s="2">
        <v>0</v>
      </c>
      <c r="AM9489" s="2">
        <v>2</v>
      </c>
      <c r="AN9489" s="3">
        <f>IFERROR(K9489/J9489,"")</f>
        <v>0</v>
      </c>
      <c r="AO9489" s="3">
        <f>IFERROR(L9489/K9489,"")</f>
        <v>0</v>
      </c>
    </row>
    <row r="9490" spans="1:41">
      <c r="A9490" t="s">
        <v>11565</v>
      </c>
      <c r="D9490">
        <v>721</v>
      </c>
      <c r="E9490" t="s">
        <v>1193</v>
      </c>
      <c r="F9490" t="s">
        <v>1301</v>
      </c>
      <c r="I9490" t="b">
        <v>0</v>
      </c>
      <c r="J9490" s="2">
        <v>367</v>
      </c>
      <c r="K9490" s="2">
        <v>304</v>
      </c>
      <c r="L9490" s="2">
        <v>0</v>
      </c>
      <c r="M9490" s="2">
        <v>304</v>
      </c>
      <c r="N9490" s="2">
        <v>12</v>
      </c>
      <c r="O9490" s="2">
        <v>5</v>
      </c>
      <c r="P9490" s="2">
        <v>0</v>
      </c>
      <c r="Q9490" s="2">
        <v>0</v>
      </c>
      <c r="R9490" s="2">
        <v>0</v>
      </c>
      <c r="S9490" s="2">
        <v>0</v>
      </c>
      <c r="T9490" s="2">
        <v>159</v>
      </c>
      <c r="U9490" s="2">
        <v>0</v>
      </c>
      <c r="V9490" s="2">
        <v>0</v>
      </c>
      <c r="W9490" s="2">
        <v>0</v>
      </c>
      <c r="X9490" s="2">
        <v>0</v>
      </c>
      <c r="Y9490" s="2">
        <v>23</v>
      </c>
      <c r="Z9490" s="2">
        <v>3</v>
      </c>
      <c r="AA9490" s="2">
        <v>75</v>
      </c>
      <c r="AB9490" s="2">
        <v>1</v>
      </c>
      <c r="AC9490" s="2">
        <v>1</v>
      </c>
      <c r="AD9490" s="2">
        <v>0</v>
      </c>
      <c r="AE9490" s="2">
        <v>0</v>
      </c>
      <c r="AF9490" s="2">
        <v>0</v>
      </c>
      <c r="AG9490" s="2">
        <v>17</v>
      </c>
      <c r="AH9490" s="2">
        <v>0</v>
      </c>
      <c r="AI9490" s="2">
        <v>0</v>
      </c>
      <c r="AJ9490" s="2">
        <v>1</v>
      </c>
      <c r="AK9490" s="2">
        <v>4</v>
      </c>
      <c r="AL9490" s="2">
        <v>0</v>
      </c>
      <c r="AM9490" s="2">
        <v>3</v>
      </c>
      <c r="AN9490" s="3">
        <f>IFERROR(K9490/J9490,"")</f>
        <v>0</v>
      </c>
      <c r="AO9490" s="3">
        <f>IFERROR(L9490/K9490,"")</f>
        <v>0</v>
      </c>
    </row>
    <row r="9491" spans="1:41">
      <c r="A9491" t="s">
        <v>11566</v>
      </c>
      <c r="D9491">
        <v>304</v>
      </c>
      <c r="E9491" t="s">
        <v>1194</v>
      </c>
      <c r="F9491" t="s">
        <v>1301</v>
      </c>
      <c r="I9491" t="b">
        <v>0</v>
      </c>
      <c r="J9491" s="2">
        <v>594</v>
      </c>
      <c r="K9491" s="2">
        <v>393</v>
      </c>
      <c r="L9491" s="2">
        <v>0</v>
      </c>
      <c r="M9491" s="2">
        <v>393</v>
      </c>
      <c r="N9491" s="2">
        <v>22</v>
      </c>
      <c r="O9491" s="2">
        <v>2</v>
      </c>
      <c r="P9491" s="2">
        <v>0</v>
      </c>
      <c r="Q9491" s="2">
        <v>0</v>
      </c>
      <c r="R9491" s="2">
        <v>0</v>
      </c>
      <c r="S9491" s="2">
        <v>0</v>
      </c>
      <c r="T9491" s="2">
        <v>201</v>
      </c>
      <c r="U9491" s="2">
        <v>0</v>
      </c>
      <c r="V9491" s="2">
        <v>0</v>
      </c>
      <c r="W9491" s="2">
        <v>0</v>
      </c>
      <c r="X9491" s="2">
        <v>0</v>
      </c>
      <c r="Y9491" s="2">
        <v>18</v>
      </c>
      <c r="Z9491" s="2">
        <v>1</v>
      </c>
      <c r="AA9491" s="2">
        <v>107</v>
      </c>
      <c r="AB9491" s="2">
        <v>6</v>
      </c>
      <c r="AC9491" s="2">
        <v>2</v>
      </c>
      <c r="AD9491" s="2">
        <v>0</v>
      </c>
      <c r="AE9491" s="2">
        <v>0</v>
      </c>
      <c r="AF9491" s="2">
        <v>0</v>
      </c>
      <c r="AG9491" s="2">
        <v>23</v>
      </c>
      <c r="AH9491" s="2">
        <v>0</v>
      </c>
      <c r="AI9491" s="2">
        <v>0</v>
      </c>
      <c r="AJ9491" s="2">
        <v>3</v>
      </c>
      <c r="AK9491" s="2">
        <v>8</v>
      </c>
      <c r="AL9491" s="2">
        <v>0</v>
      </c>
      <c r="AM9491" s="2">
        <v>0</v>
      </c>
      <c r="AN9491" s="3">
        <f>IFERROR(K9491/J9491,"")</f>
        <v>0</v>
      </c>
      <c r="AO9491" s="3">
        <f>IFERROR(L9491/K9491,"")</f>
        <v>0</v>
      </c>
    </row>
    <row r="9492" spans="1:41">
      <c r="A9492" t="s">
        <v>11567</v>
      </c>
      <c r="D9492">
        <v>861</v>
      </c>
      <c r="E9492" t="s">
        <v>1195</v>
      </c>
      <c r="F9492" t="s">
        <v>1301</v>
      </c>
      <c r="I9492" t="b">
        <v>0</v>
      </c>
      <c r="J9492" s="2">
        <v>597</v>
      </c>
      <c r="K9492" s="2">
        <v>454</v>
      </c>
      <c r="L9492" s="2">
        <v>3</v>
      </c>
      <c r="M9492" s="2">
        <v>451</v>
      </c>
      <c r="N9492" s="2">
        <v>117</v>
      </c>
      <c r="O9492" s="2">
        <v>3</v>
      </c>
      <c r="P9492" s="2">
        <v>0</v>
      </c>
      <c r="Q9492" s="2">
        <v>0</v>
      </c>
      <c r="R9492" s="2">
        <v>0</v>
      </c>
      <c r="S9492" s="2">
        <v>0</v>
      </c>
      <c r="T9492" s="2">
        <v>32</v>
      </c>
      <c r="U9492" s="2">
        <v>0</v>
      </c>
      <c r="V9492" s="2">
        <v>0</v>
      </c>
      <c r="W9492" s="2">
        <v>0</v>
      </c>
      <c r="X9492" s="2">
        <v>0</v>
      </c>
      <c r="Y9492" s="2">
        <v>46</v>
      </c>
      <c r="Z9492" s="2">
        <v>9</v>
      </c>
      <c r="AA9492" s="2">
        <v>142</v>
      </c>
      <c r="AB9492" s="2">
        <v>17</v>
      </c>
      <c r="AC9492" s="2">
        <v>0</v>
      </c>
      <c r="AD9492" s="2">
        <v>0</v>
      </c>
      <c r="AE9492" s="2">
        <v>0</v>
      </c>
      <c r="AF9492" s="2">
        <v>1</v>
      </c>
      <c r="AG9492" s="2">
        <v>54</v>
      </c>
      <c r="AH9492" s="2">
        <v>0</v>
      </c>
      <c r="AI9492" s="2">
        <v>3</v>
      </c>
      <c r="AJ9492" s="2">
        <v>13</v>
      </c>
      <c r="AK9492" s="2">
        <v>10</v>
      </c>
      <c r="AL9492" s="2">
        <v>0</v>
      </c>
      <c r="AM9492" s="2">
        <v>4</v>
      </c>
      <c r="AN9492" s="3">
        <f>IFERROR(K9492/J9492,"")</f>
        <v>0</v>
      </c>
      <c r="AO9492" s="3">
        <f>IFERROR(L9492/K9492,"")</f>
        <v>0</v>
      </c>
    </row>
    <row r="9493" spans="1:41">
      <c r="A9493" t="s">
        <v>11568</v>
      </c>
      <c r="D9493">
        <v>885</v>
      </c>
      <c r="E9493" t="s">
        <v>1196</v>
      </c>
      <c r="F9493" t="s">
        <v>1301</v>
      </c>
      <c r="I9493" t="b">
        <v>0</v>
      </c>
      <c r="J9493" s="2">
        <v>395</v>
      </c>
      <c r="K9493" s="2">
        <v>262</v>
      </c>
      <c r="L9493" s="2">
        <v>1</v>
      </c>
      <c r="M9493" s="2">
        <v>261</v>
      </c>
      <c r="N9493" s="2">
        <v>172</v>
      </c>
      <c r="O9493" s="2">
        <v>0</v>
      </c>
      <c r="P9493" s="2">
        <v>0</v>
      </c>
      <c r="Q9493" s="2">
        <v>0</v>
      </c>
      <c r="R9493" s="2">
        <v>0</v>
      </c>
      <c r="S9493" s="2">
        <v>0</v>
      </c>
      <c r="T9493" s="2">
        <v>5</v>
      </c>
      <c r="U9493" s="2">
        <v>0</v>
      </c>
      <c r="V9493" s="2">
        <v>0</v>
      </c>
      <c r="W9493" s="2">
        <v>0</v>
      </c>
      <c r="X9493" s="2">
        <v>0</v>
      </c>
      <c r="Y9493" s="2">
        <v>7</v>
      </c>
      <c r="Z9493" s="2">
        <v>6</v>
      </c>
      <c r="AA9493" s="2">
        <v>8</v>
      </c>
      <c r="AB9493" s="2">
        <v>34</v>
      </c>
      <c r="AC9493" s="2">
        <v>1</v>
      </c>
      <c r="AD9493" s="2">
        <v>0</v>
      </c>
      <c r="AE9493" s="2">
        <v>0</v>
      </c>
      <c r="AF9493" s="2">
        <v>0</v>
      </c>
      <c r="AG9493" s="2">
        <v>23</v>
      </c>
      <c r="AH9493" s="2">
        <v>0</v>
      </c>
      <c r="AI9493" s="2">
        <v>0</v>
      </c>
      <c r="AJ9493" s="2">
        <v>5</v>
      </c>
      <c r="AK9493" s="2">
        <v>0</v>
      </c>
      <c r="AL9493" s="2">
        <v>0</v>
      </c>
      <c r="AM9493" s="2">
        <v>0</v>
      </c>
      <c r="AN9493" s="3">
        <f>IFERROR(K9493/J9493,"")</f>
        <v>0</v>
      </c>
      <c r="AO9493" s="3">
        <f>IFERROR(L9493/K9493,"")</f>
        <v>0</v>
      </c>
    </row>
    <row r="9494" spans="1:41">
      <c r="A9494" t="s">
        <v>11569</v>
      </c>
      <c r="D9494">
        <v>36</v>
      </c>
      <c r="E9494" t="s">
        <v>1197</v>
      </c>
      <c r="F9494" t="s">
        <v>1301</v>
      </c>
      <c r="I9494" t="b">
        <v>0</v>
      </c>
      <c r="J9494" s="2">
        <v>295</v>
      </c>
      <c r="K9494" s="2">
        <v>203</v>
      </c>
      <c r="L9494" s="2">
        <v>4</v>
      </c>
      <c r="M9494" s="2">
        <v>199</v>
      </c>
      <c r="N9494" s="2">
        <v>19</v>
      </c>
      <c r="O9494" s="2">
        <v>1</v>
      </c>
      <c r="P9494" s="2">
        <v>0</v>
      </c>
      <c r="Q9494" s="2">
        <v>0</v>
      </c>
      <c r="R9494" s="2">
        <v>0</v>
      </c>
      <c r="S9494" s="2">
        <v>0</v>
      </c>
      <c r="T9494" s="2">
        <v>4</v>
      </c>
      <c r="U9494" s="2">
        <v>0</v>
      </c>
      <c r="V9494" s="2">
        <v>0</v>
      </c>
      <c r="W9494" s="2">
        <v>0</v>
      </c>
      <c r="X9494" s="2">
        <v>0</v>
      </c>
      <c r="Y9494" s="2">
        <v>17</v>
      </c>
      <c r="Z9494" s="2">
        <v>0</v>
      </c>
      <c r="AA9494" s="2">
        <v>118</v>
      </c>
      <c r="AB9494" s="2">
        <v>1</v>
      </c>
      <c r="AC9494" s="2">
        <v>0</v>
      </c>
      <c r="AD9494" s="2">
        <v>0</v>
      </c>
      <c r="AE9494" s="2">
        <v>0</v>
      </c>
      <c r="AF9494" s="2">
        <v>0</v>
      </c>
      <c r="AG9494" s="2">
        <v>9</v>
      </c>
      <c r="AH9494" s="2">
        <v>0</v>
      </c>
      <c r="AI9494" s="2">
        <v>0</v>
      </c>
      <c r="AJ9494" s="2">
        <v>2</v>
      </c>
      <c r="AK9494" s="2">
        <v>0</v>
      </c>
      <c r="AL9494" s="2">
        <v>0</v>
      </c>
      <c r="AM9494" s="2">
        <v>28</v>
      </c>
      <c r="AN9494" s="3">
        <f>IFERROR(K9494/J9494,"")</f>
        <v>0</v>
      </c>
      <c r="AO9494" s="3">
        <f>IFERROR(L9494/K9494,"")</f>
        <v>0</v>
      </c>
    </row>
    <row r="9495" spans="1:41">
      <c r="A9495" t="s">
        <v>11570</v>
      </c>
      <c r="D9495">
        <v>284</v>
      </c>
      <c r="E9495" t="s">
        <v>1198</v>
      </c>
      <c r="F9495" t="s">
        <v>1301</v>
      </c>
      <c r="I9495" t="b">
        <v>0</v>
      </c>
      <c r="J9495" s="2">
        <v>579</v>
      </c>
      <c r="K9495" s="2">
        <v>478</v>
      </c>
      <c r="L9495" s="2">
        <v>1</v>
      </c>
      <c r="M9495" s="2">
        <v>477</v>
      </c>
      <c r="N9495" s="2">
        <v>256</v>
      </c>
      <c r="O9495" s="2">
        <v>1</v>
      </c>
      <c r="P9495" s="2">
        <v>0</v>
      </c>
      <c r="Q9495" s="2">
        <v>0</v>
      </c>
      <c r="R9495" s="2">
        <v>0</v>
      </c>
      <c r="S9495" s="2">
        <v>0</v>
      </c>
      <c r="T9495" s="2">
        <v>15</v>
      </c>
      <c r="U9495" s="2">
        <v>0</v>
      </c>
      <c r="V9495" s="2">
        <v>0</v>
      </c>
      <c r="W9495" s="2">
        <v>0</v>
      </c>
      <c r="X9495" s="2">
        <v>0</v>
      </c>
      <c r="Y9495" s="2">
        <v>25</v>
      </c>
      <c r="Z9495" s="2">
        <v>5</v>
      </c>
      <c r="AA9495" s="2">
        <v>42</v>
      </c>
      <c r="AB9495" s="2">
        <v>58</v>
      </c>
      <c r="AC9495" s="2">
        <v>0</v>
      </c>
      <c r="AD9495" s="2">
        <v>0</v>
      </c>
      <c r="AE9495" s="2">
        <v>0</v>
      </c>
      <c r="AF9495" s="2">
        <v>0</v>
      </c>
      <c r="AG9495" s="2">
        <v>67</v>
      </c>
      <c r="AH9495" s="2">
        <v>0</v>
      </c>
      <c r="AI9495" s="2">
        <v>0</v>
      </c>
      <c r="AJ9495" s="2">
        <v>8</v>
      </c>
      <c r="AK9495" s="2">
        <v>0</v>
      </c>
      <c r="AL9495" s="2">
        <v>0</v>
      </c>
      <c r="AM9495" s="2">
        <v>0</v>
      </c>
      <c r="AN9495" s="3">
        <f>IFERROR(K9495/J9495,"")</f>
        <v>0</v>
      </c>
      <c r="AO9495" s="3">
        <f>IFERROR(L9495/K9495,"")</f>
        <v>0</v>
      </c>
    </row>
    <row r="9496" spans="1:41">
      <c r="A9496" t="s">
        <v>11571</v>
      </c>
      <c r="D9496">
        <v>284</v>
      </c>
      <c r="E9496" t="s">
        <v>1198</v>
      </c>
      <c r="F9496" t="s">
        <v>1303</v>
      </c>
      <c r="I9496" t="b">
        <v>0</v>
      </c>
      <c r="J9496" s="2">
        <v>366</v>
      </c>
      <c r="K9496" s="2">
        <v>289</v>
      </c>
      <c r="L9496" s="2">
        <v>1</v>
      </c>
      <c r="M9496" s="2">
        <v>288</v>
      </c>
      <c r="N9496" s="2">
        <v>157</v>
      </c>
      <c r="O9496" s="2">
        <v>0</v>
      </c>
      <c r="P9496" s="2">
        <v>0</v>
      </c>
      <c r="Q9496" s="2">
        <v>0</v>
      </c>
      <c r="R9496" s="2">
        <v>0</v>
      </c>
      <c r="S9496" s="2">
        <v>0</v>
      </c>
      <c r="T9496" s="2">
        <v>5</v>
      </c>
      <c r="U9496" s="2">
        <v>0</v>
      </c>
      <c r="V9496" s="2">
        <v>0</v>
      </c>
      <c r="W9496" s="2">
        <v>0</v>
      </c>
      <c r="X9496" s="2">
        <v>0</v>
      </c>
      <c r="Y9496" s="2">
        <v>10</v>
      </c>
      <c r="Z9496" s="2">
        <v>0</v>
      </c>
      <c r="AA9496" s="2">
        <v>30</v>
      </c>
      <c r="AB9496" s="2">
        <v>37</v>
      </c>
      <c r="AC9496" s="2">
        <v>0</v>
      </c>
      <c r="AD9496" s="2">
        <v>0</v>
      </c>
      <c r="AE9496" s="2">
        <v>0</v>
      </c>
      <c r="AF9496" s="2">
        <v>0</v>
      </c>
      <c r="AG9496" s="2">
        <v>43</v>
      </c>
      <c r="AH9496" s="2">
        <v>0</v>
      </c>
      <c r="AI9496" s="2">
        <v>0</v>
      </c>
      <c r="AJ9496" s="2">
        <v>6</v>
      </c>
      <c r="AK9496" s="2">
        <v>0</v>
      </c>
      <c r="AL9496" s="2">
        <v>0</v>
      </c>
      <c r="AM9496" s="2">
        <v>0</v>
      </c>
      <c r="AN9496" s="3">
        <f>IFERROR(K9496/J9496,"")</f>
        <v>0</v>
      </c>
      <c r="AO9496" s="3">
        <f>IFERROR(L9496/K9496,"")</f>
        <v>0</v>
      </c>
    </row>
    <row r="9497" spans="1:41">
      <c r="A9497" t="s">
        <v>11572</v>
      </c>
      <c r="D9497">
        <v>293</v>
      </c>
      <c r="E9497" t="s">
        <v>1199</v>
      </c>
      <c r="F9497" t="s">
        <v>1301</v>
      </c>
      <c r="I9497" t="b">
        <v>0</v>
      </c>
      <c r="J9497" s="2">
        <v>274</v>
      </c>
      <c r="K9497" s="2">
        <v>223</v>
      </c>
      <c r="L9497" s="2">
        <v>0</v>
      </c>
      <c r="M9497" s="2">
        <v>223</v>
      </c>
      <c r="N9497" s="2">
        <v>118</v>
      </c>
      <c r="O9497" s="2">
        <v>0</v>
      </c>
      <c r="P9497" s="2">
        <v>0</v>
      </c>
      <c r="Q9497" s="2">
        <v>0</v>
      </c>
      <c r="R9497" s="2">
        <v>0</v>
      </c>
      <c r="S9497" s="2">
        <v>0</v>
      </c>
      <c r="T9497" s="2">
        <v>5</v>
      </c>
      <c r="U9497" s="2">
        <v>0</v>
      </c>
      <c r="V9497" s="2">
        <v>0</v>
      </c>
      <c r="W9497" s="2">
        <v>0</v>
      </c>
      <c r="X9497" s="2">
        <v>0</v>
      </c>
      <c r="Y9497" s="2">
        <v>2</v>
      </c>
      <c r="Z9497" s="2">
        <v>2</v>
      </c>
      <c r="AA9497" s="2">
        <v>9</v>
      </c>
      <c r="AB9497" s="2">
        <v>67</v>
      </c>
      <c r="AC9497" s="2">
        <v>0</v>
      </c>
      <c r="AD9497" s="2">
        <v>0</v>
      </c>
      <c r="AE9497" s="2">
        <v>0</v>
      </c>
      <c r="AF9497" s="2">
        <v>0</v>
      </c>
      <c r="AG9497" s="2">
        <v>19</v>
      </c>
      <c r="AH9497" s="2">
        <v>0</v>
      </c>
      <c r="AI9497" s="2">
        <v>0</v>
      </c>
      <c r="AJ9497" s="2">
        <v>1</v>
      </c>
      <c r="AK9497" s="2">
        <v>0</v>
      </c>
      <c r="AL9497" s="2">
        <v>0</v>
      </c>
      <c r="AM9497" s="2">
        <v>0</v>
      </c>
      <c r="AN9497" s="3">
        <f>IFERROR(K9497/J9497,"")</f>
        <v>0</v>
      </c>
      <c r="AO9497" s="3">
        <f>IFERROR(L9497/K9497,"")</f>
        <v>0</v>
      </c>
    </row>
    <row r="9498" spans="1:41">
      <c r="A9498" t="s">
        <v>11573</v>
      </c>
      <c r="D9498">
        <v>142</v>
      </c>
      <c r="E9498" t="s">
        <v>1200</v>
      </c>
      <c r="F9498" t="s">
        <v>1301</v>
      </c>
      <c r="I9498" t="b">
        <v>0</v>
      </c>
      <c r="J9498" s="2">
        <v>562</v>
      </c>
      <c r="K9498" s="2">
        <v>473</v>
      </c>
      <c r="L9498" s="2">
        <v>0</v>
      </c>
      <c r="M9498" s="2">
        <v>473</v>
      </c>
      <c r="N9498" s="2">
        <v>36</v>
      </c>
      <c r="O9498" s="2">
        <v>3</v>
      </c>
      <c r="P9498" s="2">
        <v>0</v>
      </c>
      <c r="Q9498" s="2">
        <v>0</v>
      </c>
      <c r="R9498" s="2">
        <v>0</v>
      </c>
      <c r="S9498" s="2">
        <v>0</v>
      </c>
      <c r="T9498" s="2">
        <v>246</v>
      </c>
      <c r="U9498" s="2">
        <v>0</v>
      </c>
      <c r="V9498" s="2">
        <v>0</v>
      </c>
      <c r="W9498" s="2">
        <v>0</v>
      </c>
      <c r="X9498" s="2">
        <v>0</v>
      </c>
      <c r="Y9498" s="2">
        <v>28</v>
      </c>
      <c r="Z9498" s="2">
        <v>2</v>
      </c>
      <c r="AA9498" s="2">
        <v>83</v>
      </c>
      <c r="AB9498" s="2">
        <v>10</v>
      </c>
      <c r="AC9498" s="2">
        <v>1</v>
      </c>
      <c r="AD9498" s="2">
        <v>0</v>
      </c>
      <c r="AE9498" s="2">
        <v>0</v>
      </c>
      <c r="AF9498" s="2">
        <v>0</v>
      </c>
      <c r="AG9498" s="2">
        <v>41</v>
      </c>
      <c r="AH9498" s="2">
        <v>0</v>
      </c>
      <c r="AI9498" s="2">
        <v>0</v>
      </c>
      <c r="AJ9498" s="2">
        <v>1</v>
      </c>
      <c r="AK9498" s="2">
        <v>20</v>
      </c>
      <c r="AL9498" s="2">
        <v>1</v>
      </c>
      <c r="AM9498" s="2">
        <v>1</v>
      </c>
      <c r="AN9498" s="3">
        <f>IFERROR(K9498/J9498,"")</f>
        <v>0</v>
      </c>
      <c r="AO9498" s="3">
        <f>IFERROR(L9498/K9498,"")</f>
        <v>0</v>
      </c>
    </row>
    <row r="9499" spans="1:41">
      <c r="A9499" t="s">
        <v>11574</v>
      </c>
      <c r="D9499">
        <v>2008</v>
      </c>
      <c r="E9499" t="s">
        <v>1201</v>
      </c>
      <c r="F9499" t="s">
        <v>1301</v>
      </c>
      <c r="I9499" t="b">
        <v>0</v>
      </c>
      <c r="J9499" s="2">
        <v>366</v>
      </c>
      <c r="K9499" s="2">
        <v>271</v>
      </c>
      <c r="L9499" s="2">
        <v>1</v>
      </c>
      <c r="M9499" s="2">
        <v>270</v>
      </c>
      <c r="N9499" s="2">
        <v>109</v>
      </c>
      <c r="O9499" s="2">
        <v>0</v>
      </c>
      <c r="P9499" s="2">
        <v>0</v>
      </c>
      <c r="Q9499" s="2">
        <v>0</v>
      </c>
      <c r="R9499" s="2">
        <v>0</v>
      </c>
      <c r="S9499" s="2">
        <v>0</v>
      </c>
      <c r="T9499" s="2">
        <v>12</v>
      </c>
      <c r="U9499" s="2">
        <v>0</v>
      </c>
      <c r="V9499" s="2">
        <v>0</v>
      </c>
      <c r="W9499" s="2">
        <v>0</v>
      </c>
      <c r="X9499" s="2">
        <v>0</v>
      </c>
      <c r="Y9499" s="2">
        <v>27</v>
      </c>
      <c r="Z9499" s="2">
        <v>1</v>
      </c>
      <c r="AA9499" s="2">
        <v>48</v>
      </c>
      <c r="AB9499" s="2">
        <v>20</v>
      </c>
      <c r="AC9499" s="2">
        <v>0</v>
      </c>
      <c r="AD9499" s="2">
        <v>0</v>
      </c>
      <c r="AE9499" s="2">
        <v>0</v>
      </c>
      <c r="AF9499" s="2">
        <v>0</v>
      </c>
      <c r="AG9499" s="2">
        <v>49</v>
      </c>
      <c r="AH9499" s="2">
        <v>0</v>
      </c>
      <c r="AI9499" s="2">
        <v>0</v>
      </c>
      <c r="AJ9499" s="2">
        <v>2</v>
      </c>
      <c r="AK9499" s="2">
        <v>2</v>
      </c>
      <c r="AL9499" s="2">
        <v>0</v>
      </c>
      <c r="AM9499" s="2">
        <v>0</v>
      </c>
      <c r="AN9499" s="3">
        <f>IFERROR(K9499/J9499,"")</f>
        <v>0</v>
      </c>
      <c r="AO9499" s="3">
        <f>IFERROR(L9499/K9499,"")</f>
        <v>0</v>
      </c>
    </row>
    <row r="9500" spans="1:41">
      <c r="A9500" t="s">
        <v>11575</v>
      </c>
      <c r="D9500">
        <v>18</v>
      </c>
      <c r="E9500" t="s">
        <v>1202</v>
      </c>
      <c r="F9500" t="s">
        <v>1301</v>
      </c>
      <c r="I9500" t="b">
        <v>0</v>
      </c>
      <c r="J9500" s="2">
        <v>380</v>
      </c>
      <c r="K9500" s="2">
        <v>299</v>
      </c>
      <c r="L9500" s="2">
        <v>4</v>
      </c>
      <c r="M9500" s="2">
        <v>295</v>
      </c>
      <c r="N9500" s="2">
        <v>120</v>
      </c>
      <c r="O9500" s="2">
        <v>1</v>
      </c>
      <c r="P9500" s="2">
        <v>0</v>
      </c>
      <c r="Q9500" s="2">
        <v>0</v>
      </c>
      <c r="R9500" s="2">
        <v>0</v>
      </c>
      <c r="S9500" s="2">
        <v>0</v>
      </c>
      <c r="T9500" s="2">
        <v>10</v>
      </c>
      <c r="U9500" s="2">
        <v>0</v>
      </c>
      <c r="V9500" s="2">
        <v>0</v>
      </c>
      <c r="W9500" s="2">
        <v>0</v>
      </c>
      <c r="X9500" s="2">
        <v>0</v>
      </c>
      <c r="Y9500" s="2">
        <v>25</v>
      </c>
      <c r="Z9500" s="2">
        <v>3</v>
      </c>
      <c r="AA9500" s="2">
        <v>74</v>
      </c>
      <c r="AB9500" s="2">
        <v>12</v>
      </c>
      <c r="AC9500" s="2">
        <v>0</v>
      </c>
      <c r="AD9500" s="2">
        <v>0</v>
      </c>
      <c r="AE9500" s="2">
        <v>0</v>
      </c>
      <c r="AF9500" s="2">
        <v>0</v>
      </c>
      <c r="AG9500" s="2">
        <v>44</v>
      </c>
      <c r="AH9500" s="2">
        <v>0</v>
      </c>
      <c r="AI9500" s="2">
        <v>0</v>
      </c>
      <c r="AJ9500" s="2">
        <v>3</v>
      </c>
      <c r="AK9500" s="2">
        <v>1</v>
      </c>
      <c r="AL9500" s="2">
        <v>0</v>
      </c>
      <c r="AM9500" s="2">
        <v>2</v>
      </c>
      <c r="AN9500" s="3">
        <f>IFERROR(K9500/J9500,"")</f>
        <v>0</v>
      </c>
      <c r="AO9500" s="3">
        <f>IFERROR(L9500/K9500,"")</f>
        <v>0</v>
      </c>
    </row>
    <row r="9501" spans="1:41">
      <c r="A9501" t="s">
        <v>11576</v>
      </c>
      <c r="D9501">
        <v>259</v>
      </c>
      <c r="E9501" t="s">
        <v>1203</v>
      </c>
      <c r="F9501" t="s">
        <v>1301</v>
      </c>
      <c r="I9501" t="b">
        <v>0</v>
      </c>
      <c r="J9501" s="2">
        <v>362</v>
      </c>
      <c r="K9501" s="2">
        <v>269</v>
      </c>
      <c r="L9501" s="2">
        <v>2</v>
      </c>
      <c r="M9501" s="2">
        <v>267</v>
      </c>
      <c r="N9501" s="2">
        <v>125</v>
      </c>
      <c r="O9501" s="2">
        <v>0</v>
      </c>
      <c r="P9501" s="2">
        <v>1</v>
      </c>
      <c r="Q9501" s="2">
        <v>0</v>
      </c>
      <c r="R9501" s="2">
        <v>0</v>
      </c>
      <c r="S9501" s="2">
        <v>1</v>
      </c>
      <c r="T9501" s="2">
        <v>10</v>
      </c>
      <c r="U9501" s="2">
        <v>0</v>
      </c>
      <c r="V9501" s="2">
        <v>1</v>
      </c>
      <c r="W9501" s="2">
        <v>0</v>
      </c>
      <c r="X9501" s="2">
        <v>0</v>
      </c>
      <c r="Y9501" s="2">
        <v>21</v>
      </c>
      <c r="Z9501" s="2">
        <v>8</v>
      </c>
      <c r="AA9501" s="2">
        <v>30</v>
      </c>
      <c r="AB9501" s="2">
        <v>10</v>
      </c>
      <c r="AC9501" s="2">
        <v>0</v>
      </c>
      <c r="AD9501" s="2">
        <v>0</v>
      </c>
      <c r="AE9501" s="2">
        <v>0</v>
      </c>
      <c r="AF9501" s="2">
        <v>0</v>
      </c>
      <c r="AG9501" s="2">
        <v>53</v>
      </c>
      <c r="AH9501" s="2">
        <v>0</v>
      </c>
      <c r="AI9501" s="2">
        <v>0</v>
      </c>
      <c r="AJ9501" s="2">
        <v>7</v>
      </c>
      <c r="AK9501" s="2">
        <v>0</v>
      </c>
      <c r="AL9501" s="2">
        <v>0</v>
      </c>
      <c r="AM9501" s="2">
        <v>0</v>
      </c>
      <c r="AN9501" s="3">
        <f>IFERROR(K9501/J9501,"")</f>
        <v>0</v>
      </c>
      <c r="AO9501" s="3">
        <f>IFERROR(L9501/K9501,"")</f>
        <v>0</v>
      </c>
    </row>
    <row r="9502" spans="1:41">
      <c r="A9502" t="s">
        <v>11577</v>
      </c>
      <c r="D9502">
        <v>329</v>
      </c>
      <c r="E9502" t="s">
        <v>1204</v>
      </c>
      <c r="F9502" t="s">
        <v>1301</v>
      </c>
      <c r="I9502" t="b">
        <v>0</v>
      </c>
      <c r="J9502" s="2">
        <v>641</v>
      </c>
      <c r="K9502" s="2">
        <v>502</v>
      </c>
      <c r="L9502" s="2">
        <v>0</v>
      </c>
      <c r="M9502" s="2">
        <v>502</v>
      </c>
      <c r="N9502" s="2">
        <v>251</v>
      </c>
      <c r="O9502" s="2">
        <v>1</v>
      </c>
      <c r="P9502" s="2">
        <v>0</v>
      </c>
      <c r="Q9502" s="2">
        <v>0</v>
      </c>
      <c r="R9502" s="2">
        <v>0</v>
      </c>
      <c r="S9502" s="2">
        <v>0</v>
      </c>
      <c r="T9502" s="2">
        <v>16</v>
      </c>
      <c r="U9502" s="2">
        <v>0</v>
      </c>
      <c r="V9502" s="2">
        <v>0</v>
      </c>
      <c r="W9502" s="2">
        <v>0</v>
      </c>
      <c r="X9502" s="2">
        <v>0</v>
      </c>
      <c r="Y9502" s="2">
        <v>62</v>
      </c>
      <c r="Z9502" s="2">
        <v>9</v>
      </c>
      <c r="AA9502" s="2">
        <v>49</v>
      </c>
      <c r="AB9502" s="2">
        <v>36</v>
      </c>
      <c r="AC9502" s="2">
        <v>0</v>
      </c>
      <c r="AD9502" s="2">
        <v>0</v>
      </c>
      <c r="AE9502" s="2">
        <v>0</v>
      </c>
      <c r="AF9502" s="2">
        <v>0</v>
      </c>
      <c r="AG9502" s="2">
        <v>54</v>
      </c>
      <c r="AH9502" s="2">
        <v>0</v>
      </c>
      <c r="AI9502" s="2">
        <v>1</v>
      </c>
      <c r="AJ9502" s="2">
        <v>17</v>
      </c>
      <c r="AK9502" s="2">
        <v>1</v>
      </c>
      <c r="AL9502" s="2">
        <v>0</v>
      </c>
      <c r="AM9502" s="2">
        <v>5</v>
      </c>
      <c r="AN9502" s="3">
        <f>IFERROR(K9502/J9502,"")</f>
        <v>0</v>
      </c>
      <c r="AO9502" s="3">
        <f>IFERROR(L9502/K9502,"")</f>
        <v>0</v>
      </c>
    </row>
    <row r="9503" spans="1:41">
      <c r="A9503" t="s">
        <v>11578</v>
      </c>
      <c r="D9503">
        <v>1058</v>
      </c>
      <c r="E9503" t="s">
        <v>1205</v>
      </c>
      <c r="F9503" t="s">
        <v>1301</v>
      </c>
      <c r="I9503" t="b">
        <v>0</v>
      </c>
      <c r="J9503" s="2">
        <v>323</v>
      </c>
      <c r="K9503" s="2">
        <v>180</v>
      </c>
      <c r="L9503" s="2">
        <v>0</v>
      </c>
      <c r="M9503" s="2">
        <v>180</v>
      </c>
      <c r="N9503" s="2">
        <v>110</v>
      </c>
      <c r="O9503" s="2">
        <v>0</v>
      </c>
      <c r="P9503" s="2">
        <v>2</v>
      </c>
      <c r="Q9503" s="2">
        <v>0</v>
      </c>
      <c r="R9503" s="2">
        <v>0</v>
      </c>
      <c r="S9503" s="2">
        <v>0</v>
      </c>
      <c r="T9503" s="2">
        <v>8</v>
      </c>
      <c r="U9503" s="2">
        <v>0</v>
      </c>
      <c r="V9503" s="2">
        <v>0</v>
      </c>
      <c r="W9503" s="2">
        <v>0</v>
      </c>
      <c r="X9503" s="2">
        <v>0</v>
      </c>
      <c r="Y9503" s="2">
        <v>8</v>
      </c>
      <c r="Z9503" s="2">
        <v>0</v>
      </c>
      <c r="AA9503" s="2">
        <v>17</v>
      </c>
      <c r="AB9503" s="2">
        <v>19</v>
      </c>
      <c r="AC9503" s="2">
        <v>0</v>
      </c>
      <c r="AD9503" s="2">
        <v>0</v>
      </c>
      <c r="AE9503" s="2">
        <v>0</v>
      </c>
      <c r="AF9503" s="2">
        <v>0</v>
      </c>
      <c r="AG9503" s="2">
        <v>15</v>
      </c>
      <c r="AH9503" s="2">
        <v>0</v>
      </c>
      <c r="AI9503" s="2">
        <v>0</v>
      </c>
      <c r="AJ9503" s="2">
        <v>0</v>
      </c>
      <c r="AK9503" s="2">
        <v>0</v>
      </c>
      <c r="AL9503" s="2">
        <v>0</v>
      </c>
      <c r="AM9503" s="2">
        <v>1</v>
      </c>
      <c r="AN9503" s="3">
        <f>IFERROR(K9503/J9503,"")</f>
        <v>0</v>
      </c>
      <c r="AO9503" s="3">
        <f>IFERROR(L9503/K9503,"")</f>
        <v>0</v>
      </c>
    </row>
    <row r="9504" spans="1:41">
      <c r="A9504" t="s">
        <v>11579</v>
      </c>
      <c r="D9504">
        <v>739</v>
      </c>
      <c r="E9504" t="s">
        <v>1206</v>
      </c>
      <c r="F9504" t="s">
        <v>1301</v>
      </c>
      <c r="I9504" t="b">
        <v>0</v>
      </c>
      <c r="J9504" s="2">
        <v>421</v>
      </c>
      <c r="K9504" s="2">
        <v>341</v>
      </c>
      <c r="L9504" s="2">
        <v>2</v>
      </c>
      <c r="M9504" s="2">
        <v>339</v>
      </c>
      <c r="N9504" s="2">
        <v>19</v>
      </c>
      <c r="O9504" s="2">
        <v>5</v>
      </c>
      <c r="P9504" s="2">
        <v>0</v>
      </c>
      <c r="Q9504" s="2">
        <v>0</v>
      </c>
      <c r="R9504" s="2">
        <v>0</v>
      </c>
      <c r="S9504" s="2">
        <v>0</v>
      </c>
      <c r="T9504" s="2">
        <v>10</v>
      </c>
      <c r="U9504" s="2">
        <v>0</v>
      </c>
      <c r="V9504" s="2">
        <v>0</v>
      </c>
      <c r="W9504" s="2">
        <v>0</v>
      </c>
      <c r="X9504" s="2">
        <v>0</v>
      </c>
      <c r="Y9504" s="2">
        <v>99</v>
      </c>
      <c r="Z9504" s="2">
        <v>2</v>
      </c>
      <c r="AA9504" s="2">
        <v>159</v>
      </c>
      <c r="AB9504" s="2">
        <v>0</v>
      </c>
      <c r="AC9504" s="2">
        <v>0</v>
      </c>
      <c r="AD9504" s="2">
        <v>0</v>
      </c>
      <c r="AE9504" s="2">
        <v>0</v>
      </c>
      <c r="AF9504" s="2">
        <v>0</v>
      </c>
      <c r="AG9504" s="2">
        <v>8</v>
      </c>
      <c r="AH9504" s="2">
        <v>0</v>
      </c>
      <c r="AI9504" s="2">
        <v>0</v>
      </c>
      <c r="AJ9504" s="2">
        <v>5</v>
      </c>
      <c r="AK9504" s="2">
        <v>15</v>
      </c>
      <c r="AL9504" s="2">
        <v>1</v>
      </c>
      <c r="AM9504" s="2">
        <v>16</v>
      </c>
      <c r="AN9504" s="3">
        <f>IFERROR(K9504/J9504,"")</f>
        <v>0</v>
      </c>
      <c r="AO9504" s="3">
        <f>IFERROR(L9504/K9504,"")</f>
        <v>0</v>
      </c>
    </row>
    <row r="9505" spans="1:41">
      <c r="A9505" t="s">
        <v>11580</v>
      </c>
      <c r="D9505">
        <v>739</v>
      </c>
      <c r="E9505" t="s">
        <v>1206</v>
      </c>
      <c r="F9505" t="s">
        <v>1303</v>
      </c>
      <c r="I9505" t="b">
        <v>0</v>
      </c>
      <c r="J9505" s="2">
        <v>463</v>
      </c>
      <c r="K9505" s="2">
        <v>363</v>
      </c>
      <c r="L9505" s="2">
        <v>2</v>
      </c>
      <c r="M9505" s="2">
        <v>361</v>
      </c>
      <c r="N9505" s="2">
        <v>12</v>
      </c>
      <c r="O9505" s="2">
        <v>3</v>
      </c>
      <c r="P9505" s="2">
        <v>0</v>
      </c>
      <c r="Q9505" s="2">
        <v>0</v>
      </c>
      <c r="R9505" s="2">
        <v>0</v>
      </c>
      <c r="S9505" s="2">
        <v>0</v>
      </c>
      <c r="T9505" s="2">
        <v>16</v>
      </c>
      <c r="U9505" s="2">
        <v>0</v>
      </c>
      <c r="V9505" s="2">
        <v>0</v>
      </c>
      <c r="W9505" s="2">
        <v>0</v>
      </c>
      <c r="X9505" s="2">
        <v>0</v>
      </c>
      <c r="Y9505" s="2">
        <v>135</v>
      </c>
      <c r="Z9505" s="2">
        <v>3</v>
      </c>
      <c r="AA9505" s="2">
        <v>146</v>
      </c>
      <c r="AB9505" s="2">
        <v>0</v>
      </c>
      <c r="AC9505" s="2">
        <v>0</v>
      </c>
      <c r="AD9505" s="2">
        <v>0</v>
      </c>
      <c r="AE9505" s="2">
        <v>0</v>
      </c>
      <c r="AF9505" s="2">
        <v>0</v>
      </c>
      <c r="AG9505" s="2">
        <v>6</v>
      </c>
      <c r="AH9505" s="2">
        <v>0</v>
      </c>
      <c r="AI9505" s="2">
        <v>1</v>
      </c>
      <c r="AJ9505" s="2">
        <v>6</v>
      </c>
      <c r="AK9505" s="2">
        <v>13</v>
      </c>
      <c r="AL9505" s="2">
        <v>0</v>
      </c>
      <c r="AM9505" s="2">
        <v>20</v>
      </c>
      <c r="AN9505" s="3">
        <f>IFERROR(K9505/J9505,"")</f>
        <v>0</v>
      </c>
      <c r="AO9505" s="3">
        <f>IFERROR(L9505/K9505,"")</f>
        <v>0</v>
      </c>
    </row>
    <row r="9506" spans="1:41">
      <c r="A9506" t="s">
        <v>11581</v>
      </c>
      <c r="D9506">
        <v>2049</v>
      </c>
      <c r="E9506" t="s">
        <v>1207</v>
      </c>
      <c r="F9506" t="s">
        <v>1301</v>
      </c>
      <c r="I9506" t="b">
        <v>0</v>
      </c>
      <c r="J9506" s="2">
        <v>357</v>
      </c>
      <c r="K9506" s="2">
        <v>280</v>
      </c>
      <c r="L9506" s="2">
        <v>4</v>
      </c>
      <c r="M9506" s="2">
        <v>276</v>
      </c>
      <c r="N9506" s="2">
        <v>58</v>
      </c>
      <c r="O9506" s="2">
        <v>1</v>
      </c>
      <c r="P9506" s="2">
        <v>0</v>
      </c>
      <c r="Q9506" s="2">
        <v>0</v>
      </c>
      <c r="R9506" s="2">
        <v>0</v>
      </c>
      <c r="S9506" s="2">
        <v>0</v>
      </c>
      <c r="T9506" s="2">
        <v>13</v>
      </c>
      <c r="U9506" s="2">
        <v>0</v>
      </c>
      <c r="V9506" s="2">
        <v>0</v>
      </c>
      <c r="W9506" s="2">
        <v>0</v>
      </c>
      <c r="X9506" s="2">
        <v>0</v>
      </c>
      <c r="Y9506" s="2">
        <v>29</v>
      </c>
      <c r="Z9506" s="2">
        <v>4</v>
      </c>
      <c r="AA9506" s="2">
        <v>98</v>
      </c>
      <c r="AB9506" s="2">
        <v>16</v>
      </c>
      <c r="AC9506" s="2">
        <v>0</v>
      </c>
      <c r="AD9506" s="2">
        <v>0</v>
      </c>
      <c r="AE9506" s="2">
        <v>0</v>
      </c>
      <c r="AF9506" s="2">
        <v>0</v>
      </c>
      <c r="AG9506" s="2">
        <v>19</v>
      </c>
      <c r="AH9506" s="2">
        <v>0</v>
      </c>
      <c r="AI9506" s="2">
        <v>0</v>
      </c>
      <c r="AJ9506" s="2">
        <v>4</v>
      </c>
      <c r="AK9506" s="2">
        <v>8</v>
      </c>
      <c r="AL9506" s="2">
        <v>0</v>
      </c>
      <c r="AM9506" s="2">
        <v>26</v>
      </c>
      <c r="AN9506" s="3">
        <f>IFERROR(K9506/J9506,"")</f>
        <v>0</v>
      </c>
      <c r="AO9506" s="3">
        <f>IFERROR(L9506/K9506,"")</f>
        <v>0</v>
      </c>
    </row>
    <row r="9507" spans="1:41">
      <c r="A9507" t="s">
        <v>11582</v>
      </c>
      <c r="D9507">
        <v>327</v>
      </c>
      <c r="E9507" t="s">
        <v>1208</v>
      </c>
      <c r="F9507" t="s">
        <v>1301</v>
      </c>
      <c r="I9507" t="b">
        <v>0</v>
      </c>
      <c r="J9507" s="2">
        <v>346</v>
      </c>
      <c r="K9507" s="2">
        <v>279</v>
      </c>
      <c r="L9507" s="2">
        <v>0</v>
      </c>
      <c r="M9507" s="2">
        <v>279</v>
      </c>
      <c r="N9507" s="2">
        <v>180</v>
      </c>
      <c r="O9507" s="2">
        <v>4</v>
      </c>
      <c r="P9507" s="2">
        <v>1</v>
      </c>
      <c r="Q9507" s="2">
        <v>0</v>
      </c>
      <c r="R9507" s="2">
        <v>0</v>
      </c>
      <c r="S9507" s="2">
        <v>0</v>
      </c>
      <c r="T9507" s="2">
        <v>9</v>
      </c>
      <c r="U9507" s="2">
        <v>0</v>
      </c>
      <c r="V9507" s="2">
        <v>0</v>
      </c>
      <c r="W9507" s="2">
        <v>0</v>
      </c>
      <c r="X9507" s="2">
        <v>0</v>
      </c>
      <c r="Y9507" s="2">
        <v>9</v>
      </c>
      <c r="Z9507" s="2">
        <v>2</v>
      </c>
      <c r="AA9507" s="2">
        <v>21</v>
      </c>
      <c r="AB9507" s="2">
        <v>19</v>
      </c>
      <c r="AC9507" s="2">
        <v>0</v>
      </c>
      <c r="AD9507" s="2">
        <v>0</v>
      </c>
      <c r="AE9507" s="2">
        <v>0</v>
      </c>
      <c r="AF9507" s="2">
        <v>1</v>
      </c>
      <c r="AG9507" s="2">
        <v>26</v>
      </c>
      <c r="AH9507" s="2">
        <v>0</v>
      </c>
      <c r="AI9507" s="2">
        <v>0</v>
      </c>
      <c r="AJ9507" s="2">
        <v>5</v>
      </c>
      <c r="AK9507" s="2">
        <v>1</v>
      </c>
      <c r="AL9507" s="2">
        <v>1</v>
      </c>
      <c r="AM9507" s="2">
        <v>0</v>
      </c>
      <c r="AN9507" s="3">
        <f>IFERROR(K9507/J9507,"")</f>
        <v>0</v>
      </c>
      <c r="AO9507" s="3">
        <f>IFERROR(L9507/K9507,"")</f>
        <v>0</v>
      </c>
    </row>
    <row r="9508" spans="1:41">
      <c r="A9508" t="s">
        <v>11583</v>
      </c>
      <c r="D9508">
        <v>327</v>
      </c>
      <c r="E9508" t="s">
        <v>1208</v>
      </c>
      <c r="F9508" t="s">
        <v>1303</v>
      </c>
      <c r="I9508" t="b">
        <v>0</v>
      </c>
      <c r="J9508" s="2">
        <v>291</v>
      </c>
      <c r="K9508" s="2">
        <v>239</v>
      </c>
      <c r="L9508" s="2">
        <v>0</v>
      </c>
      <c r="M9508" s="2">
        <v>239</v>
      </c>
      <c r="N9508" s="2">
        <v>164</v>
      </c>
      <c r="O9508" s="2">
        <v>4</v>
      </c>
      <c r="P9508" s="2">
        <v>2</v>
      </c>
      <c r="Q9508" s="2">
        <v>0</v>
      </c>
      <c r="R9508" s="2">
        <v>0</v>
      </c>
      <c r="S9508" s="2">
        <v>0</v>
      </c>
      <c r="T9508" s="2">
        <v>5</v>
      </c>
      <c r="U9508" s="2">
        <v>0</v>
      </c>
      <c r="V9508" s="2">
        <v>0</v>
      </c>
      <c r="W9508" s="2">
        <v>0</v>
      </c>
      <c r="X9508" s="2">
        <v>0</v>
      </c>
      <c r="Y9508" s="2">
        <v>10</v>
      </c>
      <c r="Z9508" s="2">
        <v>0</v>
      </c>
      <c r="AA9508" s="2">
        <v>14</v>
      </c>
      <c r="AB9508" s="2">
        <v>25</v>
      </c>
      <c r="AC9508" s="2">
        <v>0</v>
      </c>
      <c r="AD9508" s="2">
        <v>0</v>
      </c>
      <c r="AE9508" s="2">
        <v>0</v>
      </c>
      <c r="AF9508" s="2">
        <v>0</v>
      </c>
      <c r="AG9508" s="2">
        <v>12</v>
      </c>
      <c r="AH9508" s="2">
        <v>0</v>
      </c>
      <c r="AI9508" s="2">
        <v>0</v>
      </c>
      <c r="AJ9508" s="2">
        <v>2</v>
      </c>
      <c r="AK9508" s="2">
        <v>0</v>
      </c>
      <c r="AL9508" s="2">
        <v>1</v>
      </c>
      <c r="AM9508" s="2">
        <v>0</v>
      </c>
      <c r="AN9508" s="3">
        <f>IFERROR(K9508/J9508,"")</f>
        <v>0</v>
      </c>
      <c r="AO9508" s="3">
        <f>IFERROR(L9508/K9508,"")</f>
        <v>0</v>
      </c>
    </row>
    <row r="9509" spans="1:41">
      <c r="A9509" t="s">
        <v>11584</v>
      </c>
      <c r="D9509">
        <v>27</v>
      </c>
      <c r="E9509" t="s">
        <v>1209</v>
      </c>
      <c r="F9509" t="s">
        <v>1301</v>
      </c>
      <c r="I9509" t="b">
        <v>0</v>
      </c>
      <c r="J9509" s="2">
        <v>267</v>
      </c>
      <c r="K9509" s="2">
        <v>196</v>
      </c>
      <c r="L9509" s="2">
        <v>1</v>
      </c>
      <c r="M9509" s="2">
        <v>195</v>
      </c>
      <c r="N9509" s="2">
        <v>10</v>
      </c>
      <c r="O9509" s="2">
        <v>2</v>
      </c>
      <c r="P9509" s="2">
        <v>0</v>
      </c>
      <c r="Q9509" s="2">
        <v>0</v>
      </c>
      <c r="R9509" s="2">
        <v>0</v>
      </c>
      <c r="S9509" s="2">
        <v>0</v>
      </c>
      <c r="T9509" s="2">
        <v>6</v>
      </c>
      <c r="U9509" s="2">
        <v>0</v>
      </c>
      <c r="V9509" s="2">
        <v>0</v>
      </c>
      <c r="W9509" s="2">
        <v>0</v>
      </c>
      <c r="X9509" s="2">
        <v>0</v>
      </c>
      <c r="Y9509" s="2">
        <v>29</v>
      </c>
      <c r="Z9509" s="2">
        <v>4</v>
      </c>
      <c r="AA9509" s="2">
        <v>80</v>
      </c>
      <c r="AB9509" s="2">
        <v>0</v>
      </c>
      <c r="AC9509" s="2">
        <v>0</v>
      </c>
      <c r="AD9509" s="2">
        <v>0</v>
      </c>
      <c r="AE9509" s="2">
        <v>0</v>
      </c>
      <c r="AF9509" s="2">
        <v>0</v>
      </c>
      <c r="AG9509" s="2">
        <v>1</v>
      </c>
      <c r="AH9509" s="2">
        <v>0</v>
      </c>
      <c r="AI9509" s="2">
        <v>0</v>
      </c>
      <c r="AJ9509" s="2">
        <v>2</v>
      </c>
      <c r="AK9509" s="2">
        <v>8</v>
      </c>
      <c r="AL9509" s="2">
        <v>0</v>
      </c>
      <c r="AM9509" s="2">
        <v>53</v>
      </c>
      <c r="AN9509" s="3">
        <f>IFERROR(K9509/J9509,"")</f>
        <v>0</v>
      </c>
      <c r="AO9509" s="3">
        <f>IFERROR(L9509/K9509,"")</f>
        <v>0</v>
      </c>
    </row>
    <row r="9510" spans="1:41">
      <c r="A9510" t="s">
        <v>11585</v>
      </c>
      <c r="D9510">
        <v>1223</v>
      </c>
      <c r="E9510" t="s">
        <v>1210</v>
      </c>
      <c r="F9510" t="s">
        <v>1301</v>
      </c>
      <c r="I9510" t="b">
        <v>0</v>
      </c>
      <c r="J9510" s="2">
        <v>226</v>
      </c>
      <c r="K9510" s="2">
        <v>166</v>
      </c>
      <c r="L9510" s="2">
        <v>1</v>
      </c>
      <c r="M9510" s="2">
        <v>165</v>
      </c>
      <c r="N9510" s="2">
        <v>74</v>
      </c>
      <c r="O9510" s="2">
        <v>0</v>
      </c>
      <c r="P9510" s="2">
        <v>0</v>
      </c>
      <c r="Q9510" s="2">
        <v>0</v>
      </c>
      <c r="R9510" s="2">
        <v>0</v>
      </c>
      <c r="S9510" s="2">
        <v>0</v>
      </c>
      <c r="T9510" s="2">
        <v>15</v>
      </c>
      <c r="U9510" s="2">
        <v>0</v>
      </c>
      <c r="V9510" s="2">
        <v>0</v>
      </c>
      <c r="W9510" s="2">
        <v>0</v>
      </c>
      <c r="X9510" s="2">
        <v>0</v>
      </c>
      <c r="Y9510" s="2">
        <v>13</v>
      </c>
      <c r="Z9510" s="2">
        <v>2</v>
      </c>
      <c r="AA9510" s="2">
        <v>21</v>
      </c>
      <c r="AB9510" s="2">
        <v>4</v>
      </c>
      <c r="AC9510" s="2">
        <v>0</v>
      </c>
      <c r="AD9510" s="2">
        <v>0</v>
      </c>
      <c r="AE9510" s="2">
        <v>0</v>
      </c>
      <c r="AF9510" s="2">
        <v>0</v>
      </c>
      <c r="AG9510" s="2">
        <v>30</v>
      </c>
      <c r="AH9510" s="2">
        <v>0</v>
      </c>
      <c r="AI9510" s="2">
        <v>0</v>
      </c>
      <c r="AJ9510" s="2">
        <v>4</v>
      </c>
      <c r="AK9510" s="2">
        <v>1</v>
      </c>
      <c r="AL9510" s="2">
        <v>0</v>
      </c>
      <c r="AM9510" s="2">
        <v>1</v>
      </c>
      <c r="AN9510" s="3">
        <f>IFERROR(K9510/J9510,"")</f>
        <v>0</v>
      </c>
      <c r="AO9510" s="3">
        <f>IFERROR(L9510/K9510,"")</f>
        <v>0</v>
      </c>
    </row>
    <row r="9511" spans="1:41">
      <c r="A9511" t="s">
        <v>11586</v>
      </c>
      <c r="D9511">
        <v>2015</v>
      </c>
      <c r="E9511" t="s">
        <v>1211</v>
      </c>
      <c r="F9511" t="s">
        <v>1301</v>
      </c>
      <c r="I9511" t="b">
        <v>0</v>
      </c>
      <c r="J9511" s="2">
        <v>694</v>
      </c>
      <c r="K9511" s="2">
        <v>567</v>
      </c>
      <c r="L9511" s="2">
        <v>2</v>
      </c>
      <c r="M9511" s="2">
        <v>565</v>
      </c>
      <c r="N9511" s="2">
        <v>230</v>
      </c>
      <c r="O9511" s="2">
        <v>0</v>
      </c>
      <c r="P9511" s="2">
        <v>0</v>
      </c>
      <c r="Q9511" s="2">
        <v>0</v>
      </c>
      <c r="R9511" s="2">
        <v>0</v>
      </c>
      <c r="S9511" s="2">
        <v>2</v>
      </c>
      <c r="T9511" s="2">
        <v>23</v>
      </c>
      <c r="U9511" s="2">
        <v>0</v>
      </c>
      <c r="V9511" s="2">
        <v>0</v>
      </c>
      <c r="W9511" s="2">
        <v>0</v>
      </c>
      <c r="X9511" s="2">
        <v>0</v>
      </c>
      <c r="Y9511" s="2">
        <v>53</v>
      </c>
      <c r="Z9511" s="2">
        <v>9</v>
      </c>
      <c r="AA9511" s="2">
        <v>80</v>
      </c>
      <c r="AB9511" s="2">
        <v>49</v>
      </c>
      <c r="AC9511" s="2">
        <v>0</v>
      </c>
      <c r="AD9511" s="2">
        <v>0</v>
      </c>
      <c r="AE9511" s="2">
        <v>0</v>
      </c>
      <c r="AF9511" s="2">
        <v>0</v>
      </c>
      <c r="AG9511" s="2">
        <v>98</v>
      </c>
      <c r="AH9511" s="2">
        <v>0</v>
      </c>
      <c r="AI9511" s="2">
        <v>0</v>
      </c>
      <c r="AJ9511" s="2">
        <v>19</v>
      </c>
      <c r="AK9511" s="2">
        <v>0</v>
      </c>
      <c r="AL9511" s="2">
        <v>0</v>
      </c>
      <c r="AM9511" s="2">
        <v>2</v>
      </c>
      <c r="AN9511" s="3">
        <f>IFERROR(K9511/J9511,"")</f>
        <v>0</v>
      </c>
      <c r="AO9511" s="3">
        <f>IFERROR(L9511/K9511,"")</f>
        <v>0</v>
      </c>
    </row>
    <row r="9512" spans="1:41">
      <c r="A9512" t="s">
        <v>11587</v>
      </c>
      <c r="D9512">
        <v>2057</v>
      </c>
      <c r="E9512" t="s">
        <v>1212</v>
      </c>
      <c r="F9512" t="s">
        <v>1301</v>
      </c>
      <c r="I9512" t="b">
        <v>0</v>
      </c>
      <c r="J9512" s="2">
        <v>341</v>
      </c>
      <c r="K9512" s="2">
        <v>231</v>
      </c>
      <c r="L9512" s="2">
        <v>0</v>
      </c>
      <c r="M9512" s="2">
        <v>231</v>
      </c>
      <c r="N9512" s="2">
        <v>9</v>
      </c>
      <c r="O9512" s="2">
        <v>2</v>
      </c>
      <c r="P9512" s="2">
        <v>0</v>
      </c>
      <c r="Q9512" s="2">
        <v>0</v>
      </c>
      <c r="R9512" s="2">
        <v>0</v>
      </c>
      <c r="S9512" s="2">
        <v>0</v>
      </c>
      <c r="T9512" s="2">
        <v>15</v>
      </c>
      <c r="U9512" s="2">
        <v>0</v>
      </c>
      <c r="V9512" s="2">
        <v>0</v>
      </c>
      <c r="W9512" s="2">
        <v>0</v>
      </c>
      <c r="X9512" s="2">
        <v>0</v>
      </c>
      <c r="Y9512" s="2">
        <v>33</v>
      </c>
      <c r="Z9512" s="2">
        <v>3</v>
      </c>
      <c r="AA9512" s="2">
        <v>148</v>
      </c>
      <c r="AB9512" s="2">
        <v>0</v>
      </c>
      <c r="AC9512" s="2">
        <v>0</v>
      </c>
      <c r="AD9512" s="2">
        <v>0</v>
      </c>
      <c r="AE9512" s="2">
        <v>0</v>
      </c>
      <c r="AF9512" s="2">
        <v>0</v>
      </c>
      <c r="AG9512" s="2">
        <v>4</v>
      </c>
      <c r="AH9512" s="2">
        <v>0</v>
      </c>
      <c r="AI9512" s="2">
        <v>3</v>
      </c>
      <c r="AJ9512" s="2">
        <v>3</v>
      </c>
      <c r="AK9512" s="2">
        <v>3</v>
      </c>
      <c r="AL9512" s="2">
        <v>0</v>
      </c>
      <c r="AM9512" s="2">
        <v>8</v>
      </c>
      <c r="AN9512" s="3">
        <f>IFERROR(K9512/J9512,"")</f>
        <v>0</v>
      </c>
      <c r="AO9512" s="3">
        <f>IFERROR(L9512/K9512,"")</f>
        <v>0</v>
      </c>
    </row>
    <row r="9513" spans="1:41">
      <c r="A9513" t="s">
        <v>11588</v>
      </c>
      <c r="D9513">
        <v>555</v>
      </c>
      <c r="E9513" t="s">
        <v>1213</v>
      </c>
      <c r="F9513" t="s">
        <v>1301</v>
      </c>
      <c r="I9513" t="b">
        <v>0</v>
      </c>
      <c r="J9513" s="2">
        <v>353</v>
      </c>
      <c r="K9513" s="2">
        <v>278</v>
      </c>
      <c r="L9513" s="2">
        <v>0</v>
      </c>
      <c r="M9513" s="2">
        <v>278</v>
      </c>
      <c r="N9513" s="2">
        <v>130</v>
      </c>
      <c r="O9513" s="2">
        <v>0</v>
      </c>
      <c r="P9513" s="2">
        <v>3</v>
      </c>
      <c r="Q9513" s="2">
        <v>0</v>
      </c>
      <c r="R9513" s="2">
        <v>0</v>
      </c>
      <c r="S9513" s="2">
        <v>0</v>
      </c>
      <c r="T9513" s="2">
        <v>6</v>
      </c>
      <c r="U9513" s="2">
        <v>0</v>
      </c>
      <c r="V9513" s="2">
        <v>0</v>
      </c>
      <c r="W9513" s="2">
        <v>0</v>
      </c>
      <c r="X9513" s="2">
        <v>0</v>
      </c>
      <c r="Y9513" s="2">
        <v>15</v>
      </c>
      <c r="Z9513" s="2">
        <v>1</v>
      </c>
      <c r="AA9513" s="2">
        <v>30</v>
      </c>
      <c r="AB9513" s="2">
        <v>31</v>
      </c>
      <c r="AC9513" s="2">
        <v>1</v>
      </c>
      <c r="AD9513" s="2">
        <v>0</v>
      </c>
      <c r="AE9513" s="2">
        <v>0</v>
      </c>
      <c r="AF9513" s="2">
        <v>0</v>
      </c>
      <c r="AG9513" s="2">
        <v>56</v>
      </c>
      <c r="AH9513" s="2">
        <v>0</v>
      </c>
      <c r="AI9513" s="2">
        <v>0</v>
      </c>
      <c r="AJ9513" s="2">
        <v>3</v>
      </c>
      <c r="AK9513" s="2">
        <v>0</v>
      </c>
      <c r="AL9513" s="2">
        <v>0</v>
      </c>
      <c r="AM9513" s="2">
        <v>2</v>
      </c>
      <c r="AN9513" s="3">
        <f>IFERROR(K9513/J9513,"")</f>
        <v>0</v>
      </c>
      <c r="AO9513" s="3">
        <f>IFERROR(L9513/K9513,"")</f>
        <v>0</v>
      </c>
    </row>
    <row r="9514" spans="1:41">
      <c r="A9514" t="s">
        <v>11589</v>
      </c>
      <c r="D9514">
        <v>306</v>
      </c>
      <c r="E9514" t="s">
        <v>1214</v>
      </c>
      <c r="F9514" t="s">
        <v>1301</v>
      </c>
      <c r="I9514" t="b">
        <v>0</v>
      </c>
      <c r="J9514" s="2">
        <v>448</v>
      </c>
      <c r="K9514" s="2">
        <v>369</v>
      </c>
      <c r="L9514" s="2">
        <v>1</v>
      </c>
      <c r="M9514" s="2">
        <v>368</v>
      </c>
      <c r="N9514" s="2">
        <v>197</v>
      </c>
      <c r="O9514" s="2">
        <v>0</v>
      </c>
      <c r="P9514" s="2">
        <v>0</v>
      </c>
      <c r="Q9514" s="2">
        <v>0</v>
      </c>
      <c r="R9514" s="2">
        <v>0</v>
      </c>
      <c r="S9514" s="2">
        <v>0</v>
      </c>
      <c r="T9514" s="2">
        <v>12</v>
      </c>
      <c r="U9514" s="2">
        <v>0</v>
      </c>
      <c r="V9514" s="2">
        <v>0</v>
      </c>
      <c r="W9514" s="2">
        <v>0</v>
      </c>
      <c r="X9514" s="2">
        <v>0</v>
      </c>
      <c r="Y9514" s="2">
        <v>26</v>
      </c>
      <c r="Z9514" s="2">
        <v>1</v>
      </c>
      <c r="AA9514" s="2">
        <v>34</v>
      </c>
      <c r="AB9514" s="2">
        <v>24</v>
      </c>
      <c r="AC9514" s="2">
        <v>0</v>
      </c>
      <c r="AD9514" s="2">
        <v>0</v>
      </c>
      <c r="AE9514" s="2">
        <v>0</v>
      </c>
      <c r="AF9514" s="2">
        <v>0</v>
      </c>
      <c r="AG9514" s="2">
        <v>59</v>
      </c>
      <c r="AH9514" s="2">
        <v>1</v>
      </c>
      <c r="AI9514" s="2">
        <v>0</v>
      </c>
      <c r="AJ9514" s="2">
        <v>12</v>
      </c>
      <c r="AK9514" s="2">
        <v>2</v>
      </c>
      <c r="AL9514" s="2">
        <v>0</v>
      </c>
      <c r="AM9514" s="2">
        <v>0</v>
      </c>
      <c r="AN9514" s="3">
        <f>IFERROR(K9514/J9514,"")</f>
        <v>0</v>
      </c>
      <c r="AO9514" s="3">
        <f>IFERROR(L9514/K9514,"")</f>
        <v>0</v>
      </c>
    </row>
    <row r="9515" spans="1:41">
      <c r="A9515" t="s">
        <v>11590</v>
      </c>
      <c r="D9515">
        <v>3578</v>
      </c>
      <c r="E9515" t="s">
        <v>1215</v>
      </c>
      <c r="F9515" t="s">
        <v>1301</v>
      </c>
      <c r="I9515" t="b">
        <v>0</v>
      </c>
      <c r="J9515" s="2">
        <v>321</v>
      </c>
      <c r="K9515" s="2">
        <v>263</v>
      </c>
      <c r="L9515" s="2">
        <v>0</v>
      </c>
      <c r="M9515" s="2">
        <v>263</v>
      </c>
      <c r="N9515" s="2">
        <v>1</v>
      </c>
      <c r="O9515" s="2">
        <v>2</v>
      </c>
      <c r="P9515" s="2">
        <v>0</v>
      </c>
      <c r="Q9515" s="2">
        <v>0</v>
      </c>
      <c r="R9515" s="2">
        <v>0</v>
      </c>
      <c r="S9515" s="2">
        <v>0</v>
      </c>
      <c r="T9515" s="2">
        <v>198</v>
      </c>
      <c r="U9515" s="2">
        <v>0</v>
      </c>
      <c r="V9515" s="2">
        <v>0</v>
      </c>
      <c r="W9515" s="2">
        <v>0</v>
      </c>
      <c r="X9515" s="2">
        <v>0</v>
      </c>
      <c r="Y9515" s="2">
        <v>1</v>
      </c>
      <c r="Z9515" s="2">
        <v>0</v>
      </c>
      <c r="AA9515" s="2">
        <v>26</v>
      </c>
      <c r="AB9515" s="2">
        <v>1</v>
      </c>
      <c r="AC9515" s="2">
        <v>0</v>
      </c>
      <c r="AD9515" s="2">
        <v>0</v>
      </c>
      <c r="AE9515" s="2">
        <v>0</v>
      </c>
      <c r="AF9515" s="2">
        <v>0</v>
      </c>
      <c r="AG9515" s="2">
        <v>0</v>
      </c>
      <c r="AH9515" s="2">
        <v>0</v>
      </c>
      <c r="AI9515" s="2">
        <v>0</v>
      </c>
      <c r="AJ9515" s="2">
        <v>4</v>
      </c>
      <c r="AK9515" s="2">
        <v>30</v>
      </c>
      <c r="AL9515" s="2">
        <v>0</v>
      </c>
      <c r="AM9515" s="2">
        <v>0</v>
      </c>
      <c r="AN9515" s="3">
        <f>IFERROR(K9515/J9515,"")</f>
        <v>0</v>
      </c>
      <c r="AO9515" s="3">
        <f>IFERROR(L9515/K9515,"")</f>
        <v>0</v>
      </c>
    </row>
    <row r="9516" spans="1:41">
      <c r="A9516" t="s">
        <v>11591</v>
      </c>
      <c r="D9516">
        <v>1031</v>
      </c>
      <c r="E9516" t="s">
        <v>1216</v>
      </c>
      <c r="F9516" t="s">
        <v>1301</v>
      </c>
      <c r="I9516" t="b">
        <v>0</v>
      </c>
      <c r="J9516" s="2">
        <v>775</v>
      </c>
      <c r="K9516" s="2">
        <v>560</v>
      </c>
      <c r="L9516" s="2">
        <v>5</v>
      </c>
      <c r="M9516" s="2">
        <v>555</v>
      </c>
      <c r="N9516" s="2">
        <v>48</v>
      </c>
      <c r="O9516" s="2">
        <v>2</v>
      </c>
      <c r="P9516" s="2">
        <v>4</v>
      </c>
      <c r="Q9516" s="2">
        <v>0</v>
      </c>
      <c r="R9516" s="2">
        <v>0</v>
      </c>
      <c r="S9516" s="2">
        <v>0</v>
      </c>
      <c r="T9516" s="2">
        <v>66</v>
      </c>
      <c r="U9516" s="2">
        <v>0</v>
      </c>
      <c r="V9516" s="2">
        <v>0</v>
      </c>
      <c r="W9516" s="2">
        <v>0</v>
      </c>
      <c r="X9516" s="2">
        <v>0</v>
      </c>
      <c r="Y9516" s="2">
        <v>39</v>
      </c>
      <c r="Z9516" s="2">
        <v>10</v>
      </c>
      <c r="AA9516" s="2">
        <v>231</v>
      </c>
      <c r="AB9516" s="2">
        <v>24</v>
      </c>
      <c r="AC9516" s="2">
        <v>0</v>
      </c>
      <c r="AD9516" s="2">
        <v>0</v>
      </c>
      <c r="AE9516" s="2">
        <v>0</v>
      </c>
      <c r="AF9516" s="2">
        <v>1</v>
      </c>
      <c r="AG9516" s="2">
        <v>30</v>
      </c>
      <c r="AH9516" s="2">
        <v>0</v>
      </c>
      <c r="AI9516" s="2">
        <v>0</v>
      </c>
      <c r="AJ9516" s="2">
        <v>3</v>
      </c>
      <c r="AK9516" s="2">
        <v>46</v>
      </c>
      <c r="AL9516" s="2">
        <v>0</v>
      </c>
      <c r="AM9516" s="2">
        <v>51</v>
      </c>
      <c r="AN9516" s="3">
        <f>IFERROR(K9516/J9516,"")</f>
        <v>0</v>
      </c>
      <c r="AO9516" s="3">
        <f>IFERROR(L9516/K9516,"")</f>
        <v>0</v>
      </c>
    </row>
    <row r="9517" spans="1:41">
      <c r="A9517" t="s">
        <v>11592</v>
      </c>
      <c r="D9517">
        <v>1031</v>
      </c>
      <c r="E9517" t="s">
        <v>1216</v>
      </c>
      <c r="F9517" t="s">
        <v>1303</v>
      </c>
      <c r="I9517" t="b">
        <v>0</v>
      </c>
      <c r="J9517" s="2">
        <v>589</v>
      </c>
      <c r="K9517" s="2">
        <v>337</v>
      </c>
      <c r="L9517" s="2">
        <v>7</v>
      </c>
      <c r="M9517" s="2">
        <v>330</v>
      </c>
      <c r="N9517" s="2">
        <v>21</v>
      </c>
      <c r="O9517" s="2">
        <v>10</v>
      </c>
      <c r="P9517" s="2">
        <v>0</v>
      </c>
      <c r="Q9517" s="2">
        <v>0</v>
      </c>
      <c r="R9517" s="2">
        <v>0</v>
      </c>
      <c r="S9517" s="2">
        <v>0</v>
      </c>
      <c r="T9517" s="2">
        <v>65</v>
      </c>
      <c r="U9517" s="2">
        <v>0</v>
      </c>
      <c r="V9517" s="2">
        <v>0</v>
      </c>
      <c r="W9517" s="2">
        <v>0</v>
      </c>
      <c r="X9517" s="2">
        <v>0</v>
      </c>
      <c r="Y9517" s="2">
        <v>7</v>
      </c>
      <c r="Z9517" s="2">
        <v>34</v>
      </c>
      <c r="AA9517" s="2">
        <v>116</v>
      </c>
      <c r="AB9517" s="2">
        <v>4</v>
      </c>
      <c r="AC9517" s="2">
        <v>0</v>
      </c>
      <c r="AD9517" s="2">
        <v>0</v>
      </c>
      <c r="AE9517" s="2">
        <v>0</v>
      </c>
      <c r="AF9517" s="2">
        <v>0</v>
      </c>
      <c r="AG9517" s="2">
        <v>9</v>
      </c>
      <c r="AH9517" s="2">
        <v>0</v>
      </c>
      <c r="AI9517" s="2">
        <v>1</v>
      </c>
      <c r="AJ9517" s="2">
        <v>2</v>
      </c>
      <c r="AK9517" s="2">
        <v>28</v>
      </c>
      <c r="AL9517" s="2">
        <v>1</v>
      </c>
      <c r="AM9517" s="2">
        <v>32</v>
      </c>
      <c r="AN9517" s="3">
        <f>IFERROR(K9517/J9517,"")</f>
        <v>0</v>
      </c>
      <c r="AO9517" s="3">
        <f>IFERROR(L9517/K9517,"")</f>
        <v>0</v>
      </c>
    </row>
    <row r="9518" spans="1:41">
      <c r="A9518" t="s">
        <v>11593</v>
      </c>
      <c r="D9518">
        <v>1031</v>
      </c>
      <c r="E9518" t="s">
        <v>1216</v>
      </c>
      <c r="F9518" t="s">
        <v>1305</v>
      </c>
      <c r="I9518" t="b">
        <v>0</v>
      </c>
      <c r="J9518" s="2">
        <v>459</v>
      </c>
      <c r="K9518" s="2">
        <v>263</v>
      </c>
      <c r="L9518" s="2">
        <v>0</v>
      </c>
      <c r="M9518" s="2">
        <v>263</v>
      </c>
      <c r="N9518" s="2">
        <v>27</v>
      </c>
      <c r="O9518" s="2">
        <v>3</v>
      </c>
      <c r="P9518" s="2">
        <v>0</v>
      </c>
      <c r="Q9518" s="2">
        <v>0</v>
      </c>
      <c r="R9518" s="2">
        <v>0</v>
      </c>
      <c r="S9518" s="2">
        <v>0</v>
      </c>
      <c r="T9518" s="2">
        <v>11</v>
      </c>
      <c r="U9518" s="2">
        <v>0</v>
      </c>
      <c r="V9518" s="2">
        <v>0</v>
      </c>
      <c r="W9518" s="2">
        <v>0</v>
      </c>
      <c r="X9518" s="2">
        <v>0</v>
      </c>
      <c r="Y9518" s="2">
        <v>21</v>
      </c>
      <c r="Z9518" s="2">
        <v>4</v>
      </c>
      <c r="AA9518" s="2">
        <v>136</v>
      </c>
      <c r="AB9518" s="2">
        <v>6</v>
      </c>
      <c r="AC9518" s="2">
        <v>0</v>
      </c>
      <c r="AD9518" s="2">
        <v>0</v>
      </c>
      <c r="AE9518" s="2">
        <v>0</v>
      </c>
      <c r="AF9518" s="2">
        <v>0</v>
      </c>
      <c r="AG9518" s="2">
        <v>3</v>
      </c>
      <c r="AH9518" s="2">
        <v>0</v>
      </c>
      <c r="AI9518" s="2">
        <v>0</v>
      </c>
      <c r="AJ9518" s="2">
        <v>4</v>
      </c>
      <c r="AK9518" s="2">
        <v>9</v>
      </c>
      <c r="AL9518" s="2">
        <v>0</v>
      </c>
      <c r="AM9518" s="2">
        <v>39</v>
      </c>
      <c r="AN9518" s="3">
        <f>IFERROR(K9518/J9518,"")</f>
        <v>0</v>
      </c>
      <c r="AO9518" s="3">
        <f>IFERROR(L9518/K9518,"")</f>
        <v>0</v>
      </c>
    </row>
    <row r="9519" spans="1:41">
      <c r="A9519" t="s">
        <v>11594</v>
      </c>
      <c r="D9519">
        <v>1031</v>
      </c>
      <c r="E9519" t="s">
        <v>1216</v>
      </c>
      <c r="F9519" t="s">
        <v>1310</v>
      </c>
      <c r="I9519" t="b">
        <v>0</v>
      </c>
      <c r="J9519" s="2">
        <v>719</v>
      </c>
      <c r="K9519" s="2">
        <v>479</v>
      </c>
      <c r="L9519" s="2">
        <v>4</v>
      </c>
      <c r="M9519" s="2">
        <v>475</v>
      </c>
      <c r="N9519" s="2">
        <v>75</v>
      </c>
      <c r="O9519" s="2">
        <v>25</v>
      </c>
      <c r="P9519" s="2">
        <v>0</v>
      </c>
      <c r="Q9519" s="2">
        <v>0</v>
      </c>
      <c r="R9519" s="2">
        <v>0</v>
      </c>
      <c r="S9519" s="2">
        <v>0</v>
      </c>
      <c r="T9519" s="2">
        <v>39</v>
      </c>
      <c r="U9519" s="2">
        <v>0</v>
      </c>
      <c r="V9519" s="2">
        <v>0</v>
      </c>
      <c r="W9519" s="2">
        <v>0</v>
      </c>
      <c r="X9519" s="2">
        <v>0</v>
      </c>
      <c r="Y9519" s="2">
        <v>39</v>
      </c>
      <c r="Z9519" s="2">
        <v>15</v>
      </c>
      <c r="AA9519" s="2">
        <v>174</v>
      </c>
      <c r="AB9519" s="2">
        <v>4</v>
      </c>
      <c r="AC9519" s="2">
        <v>0</v>
      </c>
      <c r="AD9519" s="2">
        <v>0</v>
      </c>
      <c r="AE9519" s="2">
        <v>0</v>
      </c>
      <c r="AF9519" s="2">
        <v>0</v>
      </c>
      <c r="AG9519" s="2">
        <v>14</v>
      </c>
      <c r="AH9519" s="2">
        <v>0</v>
      </c>
      <c r="AI9519" s="2">
        <v>0</v>
      </c>
      <c r="AJ9519" s="2">
        <v>9</v>
      </c>
      <c r="AK9519" s="2">
        <v>22</v>
      </c>
      <c r="AL9519" s="2">
        <v>0</v>
      </c>
      <c r="AM9519" s="2">
        <v>59</v>
      </c>
      <c r="AN9519" s="3">
        <f>IFERROR(K9519/J9519,"")</f>
        <v>0</v>
      </c>
      <c r="AO9519" s="3">
        <f>IFERROR(L9519/K9519,"")</f>
        <v>0</v>
      </c>
    </row>
    <row r="9520" spans="1:41">
      <c r="A9520" t="s">
        <v>11595</v>
      </c>
      <c r="D9520">
        <v>1031</v>
      </c>
      <c r="E9520" t="s">
        <v>1216</v>
      </c>
      <c r="F9520" t="s">
        <v>1312</v>
      </c>
      <c r="I9520" t="b">
        <v>0</v>
      </c>
      <c r="J9520" s="2">
        <v>459</v>
      </c>
      <c r="K9520" s="2">
        <v>279</v>
      </c>
      <c r="L9520" s="2">
        <v>6</v>
      </c>
      <c r="M9520" s="2">
        <v>273</v>
      </c>
      <c r="N9520" s="2">
        <v>32</v>
      </c>
      <c r="O9520" s="2">
        <v>8</v>
      </c>
      <c r="P9520" s="2">
        <v>0</v>
      </c>
      <c r="Q9520" s="2">
        <v>0</v>
      </c>
      <c r="R9520" s="2">
        <v>0</v>
      </c>
      <c r="S9520" s="2">
        <v>0</v>
      </c>
      <c r="T9520" s="2">
        <v>19</v>
      </c>
      <c r="U9520" s="2">
        <v>0</v>
      </c>
      <c r="V9520" s="2">
        <v>0</v>
      </c>
      <c r="W9520" s="2">
        <v>0</v>
      </c>
      <c r="X9520" s="2">
        <v>0</v>
      </c>
      <c r="Y9520" s="2">
        <v>19</v>
      </c>
      <c r="Z9520" s="2">
        <v>58</v>
      </c>
      <c r="AA9520" s="2">
        <v>100</v>
      </c>
      <c r="AB9520" s="2">
        <v>0</v>
      </c>
      <c r="AC9520" s="2">
        <v>0</v>
      </c>
      <c r="AD9520" s="2">
        <v>0</v>
      </c>
      <c r="AE9520" s="2">
        <v>0</v>
      </c>
      <c r="AF9520" s="2">
        <v>0</v>
      </c>
      <c r="AG9520" s="2">
        <v>6</v>
      </c>
      <c r="AH9520" s="2">
        <v>2</v>
      </c>
      <c r="AI9520" s="2">
        <v>1</v>
      </c>
      <c r="AJ9520" s="2">
        <v>2</v>
      </c>
      <c r="AK9520" s="2">
        <v>4</v>
      </c>
      <c r="AL9520" s="2">
        <v>1</v>
      </c>
      <c r="AM9520" s="2">
        <v>21</v>
      </c>
      <c r="AN9520" s="3">
        <f>IFERROR(K9520/J9520,"")</f>
        <v>0</v>
      </c>
      <c r="AO9520" s="3">
        <f>IFERROR(L9520/K9520,"")</f>
        <v>0</v>
      </c>
    </row>
    <row r="9521" spans="1:41">
      <c r="A9521" t="s">
        <v>11596</v>
      </c>
      <c r="D9521">
        <v>1031</v>
      </c>
      <c r="E9521" t="s">
        <v>1216</v>
      </c>
      <c r="F9521" t="s">
        <v>1314</v>
      </c>
      <c r="I9521" t="b">
        <v>0</v>
      </c>
      <c r="J9521" s="2">
        <v>737</v>
      </c>
      <c r="K9521" s="2">
        <v>452</v>
      </c>
      <c r="L9521" s="2">
        <v>4</v>
      </c>
      <c r="M9521" s="2">
        <v>448</v>
      </c>
      <c r="N9521" s="2">
        <v>23</v>
      </c>
      <c r="O9521" s="2">
        <v>8</v>
      </c>
      <c r="P9521" s="2">
        <v>1</v>
      </c>
      <c r="Q9521" s="2">
        <v>0</v>
      </c>
      <c r="R9521" s="2">
        <v>0</v>
      </c>
      <c r="S9521" s="2">
        <v>0</v>
      </c>
      <c r="T9521" s="2">
        <v>58</v>
      </c>
      <c r="U9521" s="2">
        <v>0</v>
      </c>
      <c r="V9521" s="2">
        <v>0</v>
      </c>
      <c r="W9521" s="2">
        <v>0</v>
      </c>
      <c r="X9521" s="2">
        <v>0</v>
      </c>
      <c r="Y9521" s="2">
        <v>21</v>
      </c>
      <c r="Z9521" s="2">
        <v>37</v>
      </c>
      <c r="AA9521" s="2">
        <v>198</v>
      </c>
      <c r="AB9521" s="2">
        <v>1</v>
      </c>
      <c r="AC9521" s="2">
        <v>0</v>
      </c>
      <c r="AD9521" s="2">
        <v>0</v>
      </c>
      <c r="AE9521" s="2">
        <v>0</v>
      </c>
      <c r="AF9521" s="2">
        <v>0</v>
      </c>
      <c r="AG9521" s="2">
        <v>21</v>
      </c>
      <c r="AH9521" s="2">
        <v>0</v>
      </c>
      <c r="AI9521" s="2">
        <v>0</v>
      </c>
      <c r="AJ9521" s="2">
        <v>1</v>
      </c>
      <c r="AK9521" s="2">
        <v>25</v>
      </c>
      <c r="AL9521" s="2">
        <v>1</v>
      </c>
      <c r="AM9521" s="2">
        <v>53</v>
      </c>
      <c r="AN9521" s="3">
        <f>IFERROR(K9521/J9521,"")</f>
        <v>0</v>
      </c>
      <c r="AO9521" s="3">
        <f>IFERROR(L9521/K9521,"")</f>
        <v>0</v>
      </c>
    </row>
    <row r="9522" spans="1:41">
      <c r="A9522" t="s">
        <v>11597</v>
      </c>
      <c r="D9522">
        <v>1031</v>
      </c>
      <c r="E9522" t="s">
        <v>1216</v>
      </c>
      <c r="F9522" t="s">
        <v>1322</v>
      </c>
      <c r="I9522" t="b">
        <v>0</v>
      </c>
      <c r="J9522" s="2">
        <v>693</v>
      </c>
      <c r="K9522" s="2">
        <v>370</v>
      </c>
      <c r="L9522" s="2">
        <v>8</v>
      </c>
      <c r="M9522" s="2">
        <v>362</v>
      </c>
      <c r="N9522" s="2">
        <v>29</v>
      </c>
      <c r="O9522" s="2">
        <v>9</v>
      </c>
      <c r="P9522" s="2">
        <v>1</v>
      </c>
      <c r="Q9522" s="2">
        <v>0</v>
      </c>
      <c r="R9522" s="2">
        <v>0</v>
      </c>
      <c r="S9522" s="2">
        <v>0</v>
      </c>
      <c r="T9522" s="2">
        <v>49</v>
      </c>
      <c r="U9522" s="2">
        <v>0</v>
      </c>
      <c r="V9522" s="2">
        <v>0</v>
      </c>
      <c r="W9522" s="2">
        <v>0</v>
      </c>
      <c r="X9522" s="2">
        <v>1</v>
      </c>
      <c r="Y9522" s="2">
        <v>18</v>
      </c>
      <c r="Z9522" s="2">
        <v>39</v>
      </c>
      <c r="AA9522" s="2">
        <v>141</v>
      </c>
      <c r="AB9522" s="2">
        <v>1</v>
      </c>
      <c r="AC9522" s="2">
        <v>0</v>
      </c>
      <c r="AD9522" s="2">
        <v>0</v>
      </c>
      <c r="AE9522" s="2">
        <v>0</v>
      </c>
      <c r="AF9522" s="2">
        <v>0</v>
      </c>
      <c r="AG9522" s="2">
        <v>12</v>
      </c>
      <c r="AH9522" s="2">
        <v>0</v>
      </c>
      <c r="AI9522" s="2">
        <v>0</v>
      </c>
      <c r="AJ9522" s="2">
        <v>4</v>
      </c>
      <c r="AK9522" s="2">
        <v>27</v>
      </c>
      <c r="AL9522" s="2">
        <v>0</v>
      </c>
      <c r="AM9522" s="2">
        <v>31</v>
      </c>
      <c r="AN9522" s="3">
        <f>IFERROR(K9522/J9522,"")</f>
        <v>0</v>
      </c>
      <c r="AO9522" s="3">
        <f>IFERROR(L9522/K9522,"")</f>
        <v>0</v>
      </c>
    </row>
    <row r="9523" spans="1:41">
      <c r="A9523" t="s">
        <v>11598</v>
      </c>
      <c r="D9523">
        <v>1031</v>
      </c>
      <c r="E9523" t="s">
        <v>1216</v>
      </c>
      <c r="F9523" t="s">
        <v>1324</v>
      </c>
      <c r="I9523" t="b">
        <v>0</v>
      </c>
      <c r="J9523" s="2">
        <v>587</v>
      </c>
      <c r="K9523" s="2">
        <v>326</v>
      </c>
      <c r="L9523" s="2">
        <v>7</v>
      </c>
      <c r="M9523" s="2">
        <v>319</v>
      </c>
      <c r="N9523" s="2">
        <v>22</v>
      </c>
      <c r="O9523" s="2">
        <v>3</v>
      </c>
      <c r="P9523" s="2">
        <v>1</v>
      </c>
      <c r="Q9523" s="2">
        <v>0</v>
      </c>
      <c r="R9523" s="2">
        <v>0</v>
      </c>
      <c r="S9523" s="2">
        <v>0</v>
      </c>
      <c r="T9523" s="2">
        <v>39</v>
      </c>
      <c r="U9523" s="2">
        <v>0</v>
      </c>
      <c r="V9523" s="2">
        <v>0</v>
      </c>
      <c r="W9523" s="2">
        <v>0</v>
      </c>
      <c r="X9523" s="2">
        <v>0</v>
      </c>
      <c r="Y9523" s="2">
        <v>17</v>
      </c>
      <c r="Z9523" s="2">
        <v>36</v>
      </c>
      <c r="AA9523" s="2">
        <v>144</v>
      </c>
      <c r="AB9523" s="2">
        <v>5</v>
      </c>
      <c r="AC9523" s="2">
        <v>1</v>
      </c>
      <c r="AD9523" s="2">
        <v>0</v>
      </c>
      <c r="AE9523" s="2">
        <v>0</v>
      </c>
      <c r="AF9523" s="2">
        <v>0</v>
      </c>
      <c r="AG9523" s="2">
        <v>12</v>
      </c>
      <c r="AH9523" s="2">
        <v>0</v>
      </c>
      <c r="AI9523" s="2">
        <v>0</v>
      </c>
      <c r="AJ9523" s="2">
        <v>0</v>
      </c>
      <c r="AK9523" s="2">
        <v>12</v>
      </c>
      <c r="AL9523" s="2">
        <v>0</v>
      </c>
      <c r="AM9523" s="2">
        <v>27</v>
      </c>
      <c r="AN9523" s="3">
        <f>IFERROR(K9523/J9523,"")</f>
        <v>0</v>
      </c>
      <c r="AO9523" s="3">
        <f>IFERROR(L9523/K9523,"")</f>
        <v>0</v>
      </c>
    </row>
    <row r="9524" spans="1:41">
      <c r="A9524" t="s">
        <v>11599</v>
      </c>
      <c r="D9524">
        <v>1031</v>
      </c>
      <c r="E9524" t="s">
        <v>1216</v>
      </c>
      <c r="F9524" t="s">
        <v>1326</v>
      </c>
      <c r="I9524" t="b">
        <v>0</v>
      </c>
      <c r="J9524" s="2">
        <v>481</v>
      </c>
      <c r="K9524" s="2">
        <v>241</v>
      </c>
      <c r="L9524" s="2">
        <v>9</v>
      </c>
      <c r="M9524" s="2">
        <v>232</v>
      </c>
      <c r="N9524" s="2">
        <v>23</v>
      </c>
      <c r="O9524" s="2">
        <v>0</v>
      </c>
      <c r="P9524" s="2">
        <v>0</v>
      </c>
      <c r="Q9524" s="2">
        <v>0</v>
      </c>
      <c r="R9524" s="2">
        <v>0</v>
      </c>
      <c r="S9524" s="2">
        <v>0</v>
      </c>
      <c r="T9524" s="2">
        <v>18</v>
      </c>
      <c r="U9524" s="2">
        <v>0</v>
      </c>
      <c r="V9524" s="2">
        <v>0</v>
      </c>
      <c r="W9524" s="2">
        <v>0</v>
      </c>
      <c r="X9524" s="2">
        <v>0</v>
      </c>
      <c r="Y9524" s="2">
        <v>15</v>
      </c>
      <c r="Z9524" s="2">
        <v>45</v>
      </c>
      <c r="AA9524" s="2">
        <v>103</v>
      </c>
      <c r="AB9524" s="2">
        <v>1</v>
      </c>
      <c r="AC9524" s="2">
        <v>0</v>
      </c>
      <c r="AD9524" s="2">
        <v>0</v>
      </c>
      <c r="AE9524" s="2">
        <v>0</v>
      </c>
      <c r="AF9524" s="2">
        <v>0</v>
      </c>
      <c r="AG9524" s="2">
        <v>11</v>
      </c>
      <c r="AH9524" s="2">
        <v>0</v>
      </c>
      <c r="AI9524" s="2">
        <v>0</v>
      </c>
      <c r="AJ9524" s="2">
        <v>3</v>
      </c>
      <c r="AK9524" s="2">
        <v>0</v>
      </c>
      <c r="AL9524" s="2">
        <v>0</v>
      </c>
      <c r="AM9524" s="2">
        <v>13</v>
      </c>
      <c r="AN9524" s="3">
        <f>IFERROR(K9524/J9524,"")</f>
        <v>0</v>
      </c>
      <c r="AO9524" s="3">
        <f>IFERROR(L9524/K9524,"")</f>
        <v>0</v>
      </c>
    </row>
    <row r="9525" spans="1:41">
      <c r="A9525" t="s">
        <v>11600</v>
      </c>
      <c r="D9525">
        <v>1031</v>
      </c>
      <c r="E9525" t="s">
        <v>1216</v>
      </c>
      <c r="F9525" t="s">
        <v>1328</v>
      </c>
      <c r="I9525" t="b">
        <v>0</v>
      </c>
      <c r="J9525" s="2">
        <v>576</v>
      </c>
      <c r="K9525" s="2">
        <v>322</v>
      </c>
      <c r="L9525" s="2">
        <v>9</v>
      </c>
      <c r="M9525" s="2">
        <v>313</v>
      </c>
      <c r="N9525" s="2">
        <v>19</v>
      </c>
      <c r="O9525" s="2">
        <v>2</v>
      </c>
      <c r="P9525" s="2">
        <v>0</v>
      </c>
      <c r="Q9525" s="2">
        <v>0</v>
      </c>
      <c r="R9525" s="2">
        <v>0</v>
      </c>
      <c r="S9525" s="2">
        <v>0</v>
      </c>
      <c r="T9525" s="2">
        <v>25</v>
      </c>
      <c r="U9525" s="2">
        <v>0</v>
      </c>
      <c r="V9525" s="2">
        <v>0</v>
      </c>
      <c r="W9525" s="2">
        <v>0</v>
      </c>
      <c r="X9525" s="2">
        <v>0</v>
      </c>
      <c r="Y9525" s="2">
        <v>31</v>
      </c>
      <c r="Z9525" s="2">
        <v>48</v>
      </c>
      <c r="AA9525" s="2">
        <v>141</v>
      </c>
      <c r="AB9525" s="2">
        <v>5</v>
      </c>
      <c r="AC9525" s="2">
        <v>0</v>
      </c>
      <c r="AD9525" s="2">
        <v>0</v>
      </c>
      <c r="AE9525" s="2">
        <v>0</v>
      </c>
      <c r="AF9525" s="2">
        <v>0</v>
      </c>
      <c r="AG9525" s="2">
        <v>7</v>
      </c>
      <c r="AH9525" s="2">
        <v>0</v>
      </c>
      <c r="AI9525" s="2">
        <v>0</v>
      </c>
      <c r="AJ9525" s="2">
        <v>3</v>
      </c>
      <c r="AK9525" s="2">
        <v>9</v>
      </c>
      <c r="AL9525" s="2">
        <v>0</v>
      </c>
      <c r="AM9525" s="2">
        <v>23</v>
      </c>
      <c r="AN9525" s="3">
        <f>IFERROR(K9525/J9525,"")</f>
        <v>0</v>
      </c>
      <c r="AO9525" s="3">
        <f>IFERROR(L9525/K9525,"")</f>
        <v>0</v>
      </c>
    </row>
    <row r="9526" spans="1:41">
      <c r="A9526" t="s">
        <v>11601</v>
      </c>
      <c r="D9526">
        <v>1031</v>
      </c>
      <c r="E9526" t="s">
        <v>1216</v>
      </c>
      <c r="F9526" t="s">
        <v>1330</v>
      </c>
      <c r="I9526" t="b">
        <v>0</v>
      </c>
      <c r="J9526" s="2">
        <v>547</v>
      </c>
      <c r="K9526" s="2">
        <v>330</v>
      </c>
      <c r="L9526" s="2">
        <v>9</v>
      </c>
      <c r="M9526" s="2">
        <v>321</v>
      </c>
      <c r="N9526" s="2">
        <v>49</v>
      </c>
      <c r="O9526" s="2">
        <v>1</v>
      </c>
      <c r="P9526" s="2">
        <v>1</v>
      </c>
      <c r="Q9526" s="2">
        <v>0</v>
      </c>
      <c r="R9526" s="2">
        <v>0</v>
      </c>
      <c r="S9526" s="2">
        <v>0</v>
      </c>
      <c r="T9526" s="2">
        <v>39</v>
      </c>
      <c r="U9526" s="2">
        <v>0</v>
      </c>
      <c r="V9526" s="2">
        <v>0</v>
      </c>
      <c r="W9526" s="2">
        <v>0</v>
      </c>
      <c r="X9526" s="2">
        <v>0</v>
      </c>
      <c r="Y9526" s="2">
        <v>32</v>
      </c>
      <c r="Z9526" s="2">
        <v>26</v>
      </c>
      <c r="AA9526" s="2">
        <v>111</v>
      </c>
      <c r="AB9526" s="2">
        <v>2</v>
      </c>
      <c r="AC9526" s="2">
        <v>0</v>
      </c>
      <c r="AD9526" s="2">
        <v>0</v>
      </c>
      <c r="AE9526" s="2">
        <v>0</v>
      </c>
      <c r="AF9526" s="2">
        <v>0</v>
      </c>
      <c r="AG9526" s="2">
        <v>21</v>
      </c>
      <c r="AH9526" s="2">
        <v>0</v>
      </c>
      <c r="AI9526" s="2">
        <v>0</v>
      </c>
      <c r="AJ9526" s="2">
        <v>3</v>
      </c>
      <c r="AK9526" s="2">
        <v>11</v>
      </c>
      <c r="AL9526" s="2">
        <v>0</v>
      </c>
      <c r="AM9526" s="2">
        <v>25</v>
      </c>
      <c r="AN9526" s="3">
        <f>IFERROR(K9526/J9526,"")</f>
        <v>0</v>
      </c>
      <c r="AO9526" s="3">
        <f>IFERROR(L9526/K9526,"")</f>
        <v>0</v>
      </c>
    </row>
    <row r="9527" spans="1:41">
      <c r="A9527" t="s">
        <v>11602</v>
      </c>
      <c r="D9527">
        <v>1031</v>
      </c>
      <c r="E9527" t="s">
        <v>1216</v>
      </c>
      <c r="F9527" t="s">
        <v>1332</v>
      </c>
      <c r="I9527" t="b">
        <v>0</v>
      </c>
      <c r="J9527" s="2">
        <v>451</v>
      </c>
      <c r="K9527" s="2">
        <v>262</v>
      </c>
      <c r="L9527" s="2">
        <v>4</v>
      </c>
      <c r="M9527" s="2">
        <v>258</v>
      </c>
      <c r="N9527" s="2">
        <v>14</v>
      </c>
      <c r="O9527" s="2">
        <v>0</v>
      </c>
      <c r="P9527" s="2">
        <v>0</v>
      </c>
      <c r="Q9527" s="2">
        <v>0</v>
      </c>
      <c r="R9527" s="2">
        <v>0</v>
      </c>
      <c r="S9527" s="2">
        <v>1</v>
      </c>
      <c r="T9527" s="2">
        <v>22</v>
      </c>
      <c r="U9527" s="2">
        <v>0</v>
      </c>
      <c r="V9527" s="2">
        <v>0</v>
      </c>
      <c r="W9527" s="2">
        <v>0</v>
      </c>
      <c r="X9527" s="2">
        <v>0</v>
      </c>
      <c r="Y9527" s="2">
        <v>14</v>
      </c>
      <c r="Z9527" s="2">
        <v>63</v>
      </c>
      <c r="AA9527" s="2">
        <v>105</v>
      </c>
      <c r="AB9527" s="2">
        <v>4</v>
      </c>
      <c r="AC9527" s="2">
        <v>0</v>
      </c>
      <c r="AD9527" s="2">
        <v>0</v>
      </c>
      <c r="AE9527" s="2">
        <v>0</v>
      </c>
      <c r="AF9527" s="2">
        <v>0</v>
      </c>
      <c r="AG9527" s="2">
        <v>8</v>
      </c>
      <c r="AH9527" s="2">
        <v>1</v>
      </c>
      <c r="AI9527" s="2">
        <v>0</v>
      </c>
      <c r="AJ9527" s="2">
        <v>6</v>
      </c>
      <c r="AK9527" s="2">
        <v>0</v>
      </c>
      <c r="AL9527" s="2">
        <v>1</v>
      </c>
      <c r="AM9527" s="2">
        <v>19</v>
      </c>
      <c r="AN9527" s="3">
        <f>IFERROR(K9527/J9527,"")</f>
        <v>0</v>
      </c>
      <c r="AO9527" s="3">
        <f>IFERROR(L9527/K9527,"")</f>
        <v>0</v>
      </c>
    </row>
    <row r="9528" spans="1:41">
      <c r="A9528" t="s">
        <v>11603</v>
      </c>
      <c r="D9528">
        <v>1031</v>
      </c>
      <c r="E9528" t="s">
        <v>1216</v>
      </c>
      <c r="F9528" t="s">
        <v>1376</v>
      </c>
      <c r="I9528" t="b">
        <v>0</v>
      </c>
      <c r="J9528" s="2">
        <v>636</v>
      </c>
      <c r="K9528" s="2">
        <v>385</v>
      </c>
      <c r="L9528" s="2">
        <v>6</v>
      </c>
      <c r="M9528" s="2">
        <v>379</v>
      </c>
      <c r="N9528" s="2">
        <v>31</v>
      </c>
      <c r="O9528" s="2">
        <v>2</v>
      </c>
      <c r="P9528" s="2">
        <v>0</v>
      </c>
      <c r="Q9528" s="2">
        <v>0</v>
      </c>
      <c r="R9528" s="2">
        <v>0</v>
      </c>
      <c r="S9528" s="2">
        <v>0</v>
      </c>
      <c r="T9528" s="2">
        <v>26</v>
      </c>
      <c r="U9528" s="2">
        <v>0</v>
      </c>
      <c r="V9528" s="2">
        <v>0</v>
      </c>
      <c r="W9528" s="2">
        <v>0</v>
      </c>
      <c r="X9528" s="2">
        <v>0</v>
      </c>
      <c r="Y9528" s="2">
        <v>31</v>
      </c>
      <c r="Z9528" s="2">
        <v>95</v>
      </c>
      <c r="AA9528" s="2">
        <v>139</v>
      </c>
      <c r="AB9528" s="2">
        <v>3</v>
      </c>
      <c r="AC9528" s="2">
        <v>0</v>
      </c>
      <c r="AD9528" s="2">
        <v>0</v>
      </c>
      <c r="AE9528" s="2">
        <v>0</v>
      </c>
      <c r="AF9528" s="2">
        <v>0</v>
      </c>
      <c r="AG9528" s="2">
        <v>21</v>
      </c>
      <c r="AH9528" s="2">
        <v>0</v>
      </c>
      <c r="AI9528" s="2">
        <v>1</v>
      </c>
      <c r="AJ9528" s="2">
        <v>3</v>
      </c>
      <c r="AK9528" s="2">
        <v>8</v>
      </c>
      <c r="AL9528" s="2">
        <v>1</v>
      </c>
      <c r="AM9528" s="2">
        <v>18</v>
      </c>
      <c r="AN9528" s="3">
        <f>IFERROR(K9528/J9528,"")</f>
        <v>0</v>
      </c>
      <c r="AO9528" s="3">
        <f>IFERROR(L9528/K9528,"")</f>
        <v>0</v>
      </c>
    </row>
    <row r="9529" spans="1:41">
      <c r="A9529" t="s">
        <v>11604</v>
      </c>
      <c r="D9529">
        <v>1031</v>
      </c>
      <c r="E9529" t="s">
        <v>1216</v>
      </c>
      <c r="F9529" t="s">
        <v>1378</v>
      </c>
      <c r="I9529" t="b">
        <v>0</v>
      </c>
      <c r="J9529" s="2">
        <v>607</v>
      </c>
      <c r="K9529" s="2">
        <v>333</v>
      </c>
      <c r="L9529" s="2">
        <v>2</v>
      </c>
      <c r="M9529" s="2">
        <v>331</v>
      </c>
      <c r="N9529" s="2">
        <v>13</v>
      </c>
      <c r="O9529" s="2">
        <v>2</v>
      </c>
      <c r="P9529" s="2">
        <v>0</v>
      </c>
      <c r="Q9529" s="2">
        <v>0</v>
      </c>
      <c r="R9529" s="2">
        <v>0</v>
      </c>
      <c r="S9529" s="2">
        <v>0</v>
      </c>
      <c r="T9529" s="2">
        <v>26</v>
      </c>
      <c r="U9529" s="2">
        <v>0</v>
      </c>
      <c r="V9529" s="2">
        <v>0</v>
      </c>
      <c r="W9529" s="2">
        <v>0</v>
      </c>
      <c r="X9529" s="2">
        <v>0</v>
      </c>
      <c r="Y9529" s="2">
        <v>17</v>
      </c>
      <c r="Z9529" s="2">
        <v>71</v>
      </c>
      <c r="AA9529" s="2">
        <v>168</v>
      </c>
      <c r="AB9529" s="2">
        <v>2</v>
      </c>
      <c r="AC9529" s="2">
        <v>0</v>
      </c>
      <c r="AD9529" s="2">
        <v>0</v>
      </c>
      <c r="AE9529" s="2">
        <v>0</v>
      </c>
      <c r="AF9529" s="2">
        <v>0</v>
      </c>
      <c r="AG9529" s="2">
        <v>10</v>
      </c>
      <c r="AH9529" s="2">
        <v>0</v>
      </c>
      <c r="AI9529" s="2">
        <v>1</v>
      </c>
      <c r="AJ9529" s="2">
        <v>3</v>
      </c>
      <c r="AK9529" s="2">
        <v>2</v>
      </c>
      <c r="AL9529" s="2">
        <v>1</v>
      </c>
      <c r="AM9529" s="2">
        <v>15</v>
      </c>
      <c r="AN9529" s="3">
        <f>IFERROR(K9529/J9529,"")</f>
        <v>0</v>
      </c>
      <c r="AO9529" s="3">
        <f>IFERROR(L9529/K9529,"")</f>
        <v>0</v>
      </c>
    </row>
    <row r="9530" spans="1:41">
      <c r="A9530" t="s">
        <v>11605</v>
      </c>
      <c r="D9530">
        <v>1031</v>
      </c>
      <c r="E9530" t="s">
        <v>1216</v>
      </c>
      <c r="F9530" t="s">
        <v>1380</v>
      </c>
      <c r="I9530" t="b">
        <v>0</v>
      </c>
      <c r="J9530" s="2">
        <v>711</v>
      </c>
      <c r="K9530" s="2">
        <v>518</v>
      </c>
      <c r="L9530" s="2">
        <v>8</v>
      </c>
      <c r="M9530" s="2">
        <v>510</v>
      </c>
      <c r="N9530" s="2">
        <v>31</v>
      </c>
      <c r="O9530" s="2">
        <v>9</v>
      </c>
      <c r="P9530" s="2">
        <v>0</v>
      </c>
      <c r="Q9530" s="2">
        <v>0</v>
      </c>
      <c r="R9530" s="2">
        <v>0</v>
      </c>
      <c r="S9530" s="2">
        <v>0</v>
      </c>
      <c r="T9530" s="2">
        <v>36</v>
      </c>
      <c r="U9530" s="2">
        <v>0</v>
      </c>
      <c r="V9530" s="2">
        <v>0</v>
      </c>
      <c r="W9530" s="2">
        <v>0</v>
      </c>
      <c r="X9530" s="2">
        <v>0</v>
      </c>
      <c r="Y9530" s="2">
        <v>39</v>
      </c>
      <c r="Z9530" s="2">
        <v>70</v>
      </c>
      <c r="AA9530" s="2">
        <v>270</v>
      </c>
      <c r="AB9530" s="2">
        <v>2</v>
      </c>
      <c r="AC9530" s="2">
        <v>0</v>
      </c>
      <c r="AD9530" s="2">
        <v>0</v>
      </c>
      <c r="AE9530" s="2">
        <v>0</v>
      </c>
      <c r="AF9530" s="2">
        <v>0</v>
      </c>
      <c r="AG9530" s="2">
        <v>19</v>
      </c>
      <c r="AH9530" s="2">
        <v>0</v>
      </c>
      <c r="AI9530" s="2">
        <v>0</v>
      </c>
      <c r="AJ9530" s="2">
        <v>2</v>
      </c>
      <c r="AK9530" s="2">
        <v>8</v>
      </c>
      <c r="AL9530" s="2">
        <v>0</v>
      </c>
      <c r="AM9530" s="2">
        <v>24</v>
      </c>
      <c r="AN9530" s="3">
        <f>IFERROR(K9530/J9530,"")</f>
        <v>0</v>
      </c>
      <c r="AO9530" s="3">
        <f>IFERROR(L9530/K9530,"")</f>
        <v>0</v>
      </c>
    </row>
    <row r="9531" spans="1:41">
      <c r="A9531" t="s">
        <v>11606</v>
      </c>
      <c r="D9531">
        <v>1031</v>
      </c>
      <c r="E9531" t="s">
        <v>1216</v>
      </c>
      <c r="F9531" t="s">
        <v>1411</v>
      </c>
      <c r="I9531" t="b">
        <v>0</v>
      </c>
      <c r="J9531" s="2">
        <v>542</v>
      </c>
      <c r="K9531" s="2">
        <v>403</v>
      </c>
      <c r="L9531" s="2">
        <v>1</v>
      </c>
      <c r="M9531" s="2">
        <v>402</v>
      </c>
      <c r="N9531" s="2">
        <v>29</v>
      </c>
      <c r="O9531" s="2">
        <v>9</v>
      </c>
      <c r="P9531" s="2">
        <v>0</v>
      </c>
      <c r="Q9531" s="2">
        <v>0</v>
      </c>
      <c r="R9531" s="2">
        <v>0</v>
      </c>
      <c r="S9531" s="2">
        <v>0</v>
      </c>
      <c r="T9531" s="2">
        <v>35</v>
      </c>
      <c r="U9531" s="2">
        <v>0</v>
      </c>
      <c r="V9531" s="2">
        <v>0</v>
      </c>
      <c r="W9531" s="2">
        <v>0</v>
      </c>
      <c r="X9531" s="2">
        <v>0</v>
      </c>
      <c r="Y9531" s="2">
        <v>27</v>
      </c>
      <c r="Z9531" s="2">
        <v>9</v>
      </c>
      <c r="AA9531" s="2">
        <v>211</v>
      </c>
      <c r="AB9531" s="2">
        <v>2</v>
      </c>
      <c r="AC9531" s="2">
        <v>0</v>
      </c>
      <c r="AD9531" s="2">
        <v>0</v>
      </c>
      <c r="AE9531" s="2">
        <v>0</v>
      </c>
      <c r="AF9531" s="2">
        <v>1</v>
      </c>
      <c r="AG9531" s="2">
        <v>16</v>
      </c>
      <c r="AH9531" s="2">
        <v>0</v>
      </c>
      <c r="AI9531" s="2">
        <v>0</v>
      </c>
      <c r="AJ9531" s="2">
        <v>2</v>
      </c>
      <c r="AK9531" s="2">
        <v>40</v>
      </c>
      <c r="AL9531" s="2">
        <v>0</v>
      </c>
      <c r="AM9531" s="2">
        <v>21</v>
      </c>
      <c r="AN9531" s="3">
        <f>IFERROR(K9531/J9531,"")</f>
        <v>0</v>
      </c>
      <c r="AO9531" s="3">
        <f>IFERROR(L9531/K9531,"")</f>
        <v>0</v>
      </c>
    </row>
    <row r="9532" spans="1:41">
      <c r="A9532" t="s">
        <v>11607</v>
      </c>
      <c r="D9532">
        <v>1031</v>
      </c>
      <c r="E9532" t="s">
        <v>1216</v>
      </c>
      <c r="F9532" t="s">
        <v>1413</v>
      </c>
      <c r="I9532" t="b">
        <v>0</v>
      </c>
      <c r="J9532" s="2">
        <v>760</v>
      </c>
      <c r="K9532" s="2">
        <v>432</v>
      </c>
      <c r="L9532" s="2">
        <v>10</v>
      </c>
      <c r="M9532" s="2">
        <v>422</v>
      </c>
      <c r="N9532" s="2">
        <v>25</v>
      </c>
      <c r="O9532" s="2">
        <v>1</v>
      </c>
      <c r="P9532" s="2">
        <v>1</v>
      </c>
      <c r="Q9532" s="2">
        <v>0</v>
      </c>
      <c r="R9532" s="2">
        <v>0</v>
      </c>
      <c r="S9532" s="2">
        <v>1</v>
      </c>
      <c r="T9532" s="2">
        <v>50</v>
      </c>
      <c r="U9532" s="2">
        <v>0</v>
      </c>
      <c r="V9532" s="2">
        <v>0</v>
      </c>
      <c r="W9532" s="2">
        <v>0</v>
      </c>
      <c r="X9532" s="2">
        <v>0</v>
      </c>
      <c r="Y9532" s="2">
        <v>20</v>
      </c>
      <c r="Z9532" s="2">
        <v>90</v>
      </c>
      <c r="AA9532" s="2">
        <v>195</v>
      </c>
      <c r="AB9532" s="2">
        <v>5</v>
      </c>
      <c r="AC9532" s="2">
        <v>0</v>
      </c>
      <c r="AD9532" s="2">
        <v>0</v>
      </c>
      <c r="AE9532" s="2">
        <v>0</v>
      </c>
      <c r="AF9532" s="2">
        <v>0</v>
      </c>
      <c r="AG9532" s="2">
        <v>17</v>
      </c>
      <c r="AH9532" s="2">
        <v>0</v>
      </c>
      <c r="AI9532" s="2">
        <v>0</v>
      </c>
      <c r="AJ9532" s="2">
        <v>3</v>
      </c>
      <c r="AK9532" s="2">
        <v>7</v>
      </c>
      <c r="AL9532" s="2">
        <v>2</v>
      </c>
      <c r="AM9532" s="2">
        <v>5</v>
      </c>
      <c r="AN9532" s="3">
        <f>IFERROR(K9532/J9532,"")</f>
        <v>0</v>
      </c>
      <c r="AO9532" s="3">
        <f>IFERROR(L9532/K9532,"")</f>
        <v>0</v>
      </c>
    </row>
    <row r="9533" spans="1:41">
      <c r="A9533" t="s">
        <v>11608</v>
      </c>
      <c r="D9533">
        <v>1031</v>
      </c>
      <c r="E9533" t="s">
        <v>1216</v>
      </c>
      <c r="F9533" t="s">
        <v>1415</v>
      </c>
      <c r="I9533" t="b">
        <v>0</v>
      </c>
      <c r="J9533" s="2">
        <v>589</v>
      </c>
      <c r="K9533" s="2">
        <v>306</v>
      </c>
      <c r="L9533" s="2">
        <v>5</v>
      </c>
      <c r="M9533" s="2">
        <v>301</v>
      </c>
      <c r="N9533" s="2">
        <v>10</v>
      </c>
      <c r="O9533" s="2">
        <v>4</v>
      </c>
      <c r="P9533" s="2">
        <v>0</v>
      </c>
      <c r="Q9533" s="2">
        <v>0</v>
      </c>
      <c r="R9533" s="2">
        <v>0</v>
      </c>
      <c r="S9533" s="2">
        <v>1</v>
      </c>
      <c r="T9533" s="2">
        <v>35</v>
      </c>
      <c r="U9533" s="2">
        <v>0</v>
      </c>
      <c r="V9533" s="2">
        <v>0</v>
      </c>
      <c r="W9533" s="2">
        <v>0</v>
      </c>
      <c r="X9533" s="2">
        <v>0</v>
      </c>
      <c r="Y9533" s="2">
        <v>18</v>
      </c>
      <c r="Z9533" s="2">
        <v>71</v>
      </c>
      <c r="AA9533" s="2">
        <v>134</v>
      </c>
      <c r="AB9533" s="2">
        <v>0</v>
      </c>
      <c r="AC9533" s="2">
        <v>0</v>
      </c>
      <c r="AD9533" s="2">
        <v>0</v>
      </c>
      <c r="AE9533" s="2">
        <v>0</v>
      </c>
      <c r="AF9533" s="2">
        <v>0</v>
      </c>
      <c r="AG9533" s="2">
        <v>9</v>
      </c>
      <c r="AH9533" s="2">
        <v>0</v>
      </c>
      <c r="AI9533" s="2">
        <v>2</v>
      </c>
      <c r="AJ9533" s="2">
        <v>1</v>
      </c>
      <c r="AK9533" s="2">
        <v>5</v>
      </c>
      <c r="AL9533" s="2">
        <v>0</v>
      </c>
      <c r="AM9533" s="2">
        <v>11</v>
      </c>
      <c r="AN9533" s="3">
        <f>IFERROR(K9533/J9533,"")</f>
        <v>0</v>
      </c>
      <c r="AO9533" s="3">
        <f>IFERROR(L9533/K9533,"")</f>
        <v>0</v>
      </c>
    </row>
    <row r="9534" spans="1:41">
      <c r="A9534" t="s">
        <v>11609</v>
      </c>
      <c r="D9534">
        <v>1031</v>
      </c>
      <c r="E9534" t="s">
        <v>1216</v>
      </c>
      <c r="F9534" t="s">
        <v>1417</v>
      </c>
      <c r="I9534" t="b">
        <v>0</v>
      </c>
      <c r="J9534" s="2">
        <v>705</v>
      </c>
      <c r="K9534" s="2">
        <v>480</v>
      </c>
      <c r="L9534" s="2">
        <v>5</v>
      </c>
      <c r="M9534" s="2">
        <v>475</v>
      </c>
      <c r="N9534" s="2">
        <v>35</v>
      </c>
      <c r="O9534" s="2">
        <v>8</v>
      </c>
      <c r="P9534" s="2">
        <v>2</v>
      </c>
      <c r="Q9534" s="2">
        <v>0</v>
      </c>
      <c r="R9534" s="2">
        <v>0</v>
      </c>
      <c r="S9534" s="2">
        <v>0</v>
      </c>
      <c r="T9534" s="2">
        <v>26</v>
      </c>
      <c r="U9534" s="2">
        <v>0</v>
      </c>
      <c r="V9534" s="2">
        <v>0</v>
      </c>
      <c r="W9534" s="2">
        <v>0</v>
      </c>
      <c r="X9534" s="2">
        <v>0</v>
      </c>
      <c r="Y9534" s="2">
        <v>54</v>
      </c>
      <c r="Z9534" s="2">
        <v>14</v>
      </c>
      <c r="AA9534" s="2">
        <v>195</v>
      </c>
      <c r="AB9534" s="2">
        <v>5</v>
      </c>
      <c r="AC9534" s="2">
        <v>0</v>
      </c>
      <c r="AD9534" s="2">
        <v>0</v>
      </c>
      <c r="AE9534" s="2">
        <v>0</v>
      </c>
      <c r="AF9534" s="2">
        <v>0</v>
      </c>
      <c r="AG9534" s="2">
        <v>16</v>
      </c>
      <c r="AH9534" s="2">
        <v>0</v>
      </c>
      <c r="AI9534" s="2">
        <v>1</v>
      </c>
      <c r="AJ9534" s="2">
        <v>10</v>
      </c>
      <c r="AK9534" s="2">
        <v>42</v>
      </c>
      <c r="AL9534" s="2">
        <v>0</v>
      </c>
      <c r="AM9534" s="2">
        <v>67</v>
      </c>
      <c r="AN9534" s="3">
        <f>IFERROR(K9534/J9534,"")</f>
        <v>0</v>
      </c>
      <c r="AO9534" s="3">
        <f>IFERROR(L9534/K9534,"")</f>
        <v>0</v>
      </c>
    </row>
    <row r="9535" spans="1:41">
      <c r="A9535" t="s">
        <v>11610</v>
      </c>
      <c r="D9535">
        <v>1031</v>
      </c>
      <c r="E9535" t="s">
        <v>1216</v>
      </c>
      <c r="F9535" t="s">
        <v>1419</v>
      </c>
      <c r="I9535" t="b">
        <v>0</v>
      </c>
      <c r="J9535" s="2">
        <v>562</v>
      </c>
      <c r="K9535" s="2">
        <v>280</v>
      </c>
      <c r="L9535" s="2">
        <v>4</v>
      </c>
      <c r="M9535" s="2">
        <v>276</v>
      </c>
      <c r="N9535" s="2">
        <v>19</v>
      </c>
      <c r="O9535" s="2">
        <v>5</v>
      </c>
      <c r="P9535" s="2">
        <v>1</v>
      </c>
      <c r="Q9535" s="2">
        <v>0</v>
      </c>
      <c r="R9535" s="2">
        <v>0</v>
      </c>
      <c r="S9535" s="2">
        <v>0</v>
      </c>
      <c r="T9535" s="2">
        <v>26</v>
      </c>
      <c r="U9535" s="2">
        <v>0</v>
      </c>
      <c r="V9535" s="2">
        <v>0</v>
      </c>
      <c r="W9535" s="2">
        <v>0</v>
      </c>
      <c r="X9535" s="2">
        <v>0</v>
      </c>
      <c r="Y9535" s="2">
        <v>21</v>
      </c>
      <c r="Z9535" s="2">
        <v>50</v>
      </c>
      <c r="AA9535" s="2">
        <v>106</v>
      </c>
      <c r="AB9535" s="2">
        <v>4</v>
      </c>
      <c r="AC9535" s="2">
        <v>0</v>
      </c>
      <c r="AD9535" s="2">
        <v>0</v>
      </c>
      <c r="AE9535" s="2">
        <v>1</v>
      </c>
      <c r="AF9535" s="2">
        <v>1</v>
      </c>
      <c r="AG9535" s="2">
        <v>2</v>
      </c>
      <c r="AH9535" s="2">
        <v>0</v>
      </c>
      <c r="AI9535" s="2">
        <v>1</v>
      </c>
      <c r="AJ9535" s="2">
        <v>3</v>
      </c>
      <c r="AK9535" s="2">
        <v>6</v>
      </c>
      <c r="AL9535" s="2">
        <v>2</v>
      </c>
      <c r="AM9535" s="2">
        <v>28</v>
      </c>
      <c r="AN9535" s="3">
        <f>IFERROR(K9535/J9535,"")</f>
        <v>0</v>
      </c>
      <c r="AO9535" s="3">
        <f>IFERROR(L9535/K9535,"")</f>
        <v>0</v>
      </c>
    </row>
    <row r="9536" spans="1:41">
      <c r="A9536" t="s">
        <v>11611</v>
      </c>
      <c r="D9536">
        <v>1031</v>
      </c>
      <c r="E9536" t="s">
        <v>1216</v>
      </c>
      <c r="F9536" t="s">
        <v>1421</v>
      </c>
      <c r="I9536" t="b">
        <v>0</v>
      </c>
      <c r="J9536" s="2">
        <v>674</v>
      </c>
      <c r="K9536" s="2">
        <v>382</v>
      </c>
      <c r="L9536" s="2">
        <v>3</v>
      </c>
      <c r="M9536" s="2">
        <v>379</v>
      </c>
      <c r="N9536" s="2">
        <v>15</v>
      </c>
      <c r="O9536" s="2">
        <v>5</v>
      </c>
      <c r="P9536" s="2">
        <v>0</v>
      </c>
      <c r="Q9536" s="2">
        <v>0</v>
      </c>
      <c r="R9536" s="2">
        <v>0</v>
      </c>
      <c r="S9536" s="2">
        <v>0</v>
      </c>
      <c r="T9536" s="2">
        <v>30</v>
      </c>
      <c r="U9536" s="2">
        <v>1</v>
      </c>
      <c r="V9536" s="2">
        <v>0</v>
      </c>
      <c r="W9536" s="2">
        <v>0</v>
      </c>
      <c r="X9536" s="2">
        <v>0</v>
      </c>
      <c r="Y9536" s="2">
        <v>15</v>
      </c>
      <c r="Z9536" s="2">
        <v>81</v>
      </c>
      <c r="AA9536" s="2">
        <v>130</v>
      </c>
      <c r="AB9536" s="2">
        <v>1</v>
      </c>
      <c r="AC9536" s="2">
        <v>0</v>
      </c>
      <c r="AD9536" s="2">
        <v>0</v>
      </c>
      <c r="AE9536" s="2">
        <v>0</v>
      </c>
      <c r="AF9536" s="2">
        <v>0</v>
      </c>
      <c r="AG9536" s="2">
        <v>7</v>
      </c>
      <c r="AH9536" s="2">
        <v>0</v>
      </c>
      <c r="AI9536" s="2">
        <v>0</v>
      </c>
      <c r="AJ9536" s="2">
        <v>6</v>
      </c>
      <c r="AK9536" s="2">
        <v>14</v>
      </c>
      <c r="AL9536" s="2">
        <v>0</v>
      </c>
      <c r="AM9536" s="2">
        <v>74</v>
      </c>
      <c r="AN9536" s="3">
        <f>IFERROR(K9536/J9536,"")</f>
        <v>0</v>
      </c>
      <c r="AO9536" s="3">
        <f>IFERROR(L9536/K9536,"")</f>
        <v>0</v>
      </c>
    </row>
    <row r="9537" spans="1:41">
      <c r="A9537" t="s">
        <v>11612</v>
      </c>
      <c r="D9537">
        <v>1031</v>
      </c>
      <c r="E9537" t="s">
        <v>1216</v>
      </c>
      <c r="F9537" t="s">
        <v>1423</v>
      </c>
      <c r="I9537" t="b">
        <v>0</v>
      </c>
      <c r="J9537" s="2">
        <v>667</v>
      </c>
      <c r="K9537" s="2">
        <v>530</v>
      </c>
      <c r="L9537" s="2">
        <v>3</v>
      </c>
      <c r="M9537" s="2">
        <v>527</v>
      </c>
      <c r="N9537" s="2">
        <v>30</v>
      </c>
      <c r="O9537" s="2">
        <v>3</v>
      </c>
      <c r="P9537" s="2">
        <v>2</v>
      </c>
      <c r="Q9537" s="2">
        <v>0</v>
      </c>
      <c r="R9537" s="2">
        <v>0</v>
      </c>
      <c r="S9537" s="2">
        <v>0</v>
      </c>
      <c r="T9537" s="2">
        <v>114</v>
      </c>
      <c r="U9537" s="2">
        <v>0</v>
      </c>
      <c r="V9537" s="2">
        <v>0</v>
      </c>
      <c r="W9537" s="2">
        <v>0</v>
      </c>
      <c r="X9537" s="2">
        <v>0</v>
      </c>
      <c r="Y9537" s="2">
        <v>30</v>
      </c>
      <c r="Z9537" s="2">
        <v>26</v>
      </c>
      <c r="AA9537" s="2">
        <v>217</v>
      </c>
      <c r="AB9537" s="2">
        <v>4</v>
      </c>
      <c r="AC9537" s="2">
        <v>0</v>
      </c>
      <c r="AD9537" s="2">
        <v>0</v>
      </c>
      <c r="AE9537" s="2">
        <v>0</v>
      </c>
      <c r="AF9537" s="2">
        <v>0</v>
      </c>
      <c r="AG9537" s="2">
        <v>14</v>
      </c>
      <c r="AH9537" s="2">
        <v>0</v>
      </c>
      <c r="AI9537" s="2">
        <v>2</v>
      </c>
      <c r="AJ9537" s="2">
        <v>1</v>
      </c>
      <c r="AK9537" s="2">
        <v>55</v>
      </c>
      <c r="AL9537" s="2">
        <v>0</v>
      </c>
      <c r="AM9537" s="2">
        <v>29</v>
      </c>
      <c r="AN9537" s="3">
        <f>IFERROR(K9537/J9537,"")</f>
        <v>0</v>
      </c>
      <c r="AO9537" s="3">
        <f>IFERROR(L9537/K9537,"")</f>
        <v>0</v>
      </c>
    </row>
    <row r="9538" spans="1:41">
      <c r="A9538" t="s">
        <v>11613</v>
      </c>
      <c r="D9538">
        <v>1031</v>
      </c>
      <c r="E9538" t="s">
        <v>1216</v>
      </c>
      <c r="F9538" t="s">
        <v>1425</v>
      </c>
      <c r="I9538" t="b">
        <v>0</v>
      </c>
      <c r="J9538" s="2">
        <v>715</v>
      </c>
      <c r="K9538" s="2">
        <v>409</v>
      </c>
      <c r="L9538" s="2">
        <v>14</v>
      </c>
      <c r="M9538" s="2">
        <v>395</v>
      </c>
      <c r="N9538" s="2">
        <v>21</v>
      </c>
      <c r="O9538" s="2">
        <v>0</v>
      </c>
      <c r="P9538" s="2">
        <v>0</v>
      </c>
      <c r="Q9538" s="2">
        <v>0</v>
      </c>
      <c r="R9538" s="2">
        <v>0</v>
      </c>
      <c r="S9538" s="2">
        <v>0</v>
      </c>
      <c r="T9538" s="2">
        <v>41</v>
      </c>
      <c r="U9538" s="2">
        <v>0</v>
      </c>
      <c r="V9538" s="2">
        <v>0</v>
      </c>
      <c r="W9538" s="2">
        <v>0</v>
      </c>
      <c r="X9538" s="2">
        <v>0</v>
      </c>
      <c r="Y9538" s="2">
        <v>16</v>
      </c>
      <c r="Z9538" s="2">
        <v>103</v>
      </c>
      <c r="AA9538" s="2">
        <v>177</v>
      </c>
      <c r="AB9538" s="2">
        <v>1</v>
      </c>
      <c r="AC9538" s="2">
        <v>0</v>
      </c>
      <c r="AD9538" s="2">
        <v>0</v>
      </c>
      <c r="AE9538" s="2">
        <v>0</v>
      </c>
      <c r="AF9538" s="2">
        <v>0</v>
      </c>
      <c r="AG9538" s="2">
        <v>12</v>
      </c>
      <c r="AH9538" s="2">
        <v>0</v>
      </c>
      <c r="AI9538" s="2">
        <v>0</v>
      </c>
      <c r="AJ9538" s="2">
        <v>5</v>
      </c>
      <c r="AK9538" s="2">
        <v>6</v>
      </c>
      <c r="AL9538" s="2">
        <v>0</v>
      </c>
      <c r="AM9538" s="2">
        <v>13</v>
      </c>
      <c r="AN9538" s="3">
        <f>IFERROR(K9538/J9538,"")</f>
        <v>0</v>
      </c>
      <c r="AO9538" s="3">
        <f>IFERROR(L9538/K9538,"")</f>
        <v>0</v>
      </c>
    </row>
    <row r="9539" spans="1:41">
      <c r="A9539" t="s">
        <v>11614</v>
      </c>
      <c r="D9539">
        <v>1031</v>
      </c>
      <c r="E9539" t="s">
        <v>1216</v>
      </c>
      <c r="F9539" t="s">
        <v>1427</v>
      </c>
      <c r="I9539" t="b">
        <v>0</v>
      </c>
      <c r="J9539" s="2">
        <v>515</v>
      </c>
      <c r="K9539" s="2">
        <v>391</v>
      </c>
      <c r="L9539" s="2">
        <v>4</v>
      </c>
      <c r="M9539" s="2">
        <v>387</v>
      </c>
      <c r="N9539" s="2">
        <v>25</v>
      </c>
      <c r="O9539" s="2">
        <v>6</v>
      </c>
      <c r="P9539" s="2">
        <v>0</v>
      </c>
      <c r="Q9539" s="2">
        <v>0</v>
      </c>
      <c r="R9539" s="2">
        <v>0</v>
      </c>
      <c r="S9539" s="2">
        <v>0</v>
      </c>
      <c r="T9539" s="2">
        <v>27</v>
      </c>
      <c r="U9539" s="2">
        <v>0</v>
      </c>
      <c r="V9539" s="2">
        <v>0</v>
      </c>
      <c r="W9539" s="2">
        <v>0</v>
      </c>
      <c r="X9539" s="2">
        <v>0</v>
      </c>
      <c r="Y9539" s="2">
        <v>36</v>
      </c>
      <c r="Z9539" s="2">
        <v>20</v>
      </c>
      <c r="AA9539" s="2">
        <v>192</v>
      </c>
      <c r="AB9539" s="2">
        <v>0</v>
      </c>
      <c r="AC9539" s="2">
        <v>0</v>
      </c>
      <c r="AD9539" s="2">
        <v>0</v>
      </c>
      <c r="AE9539" s="2">
        <v>0</v>
      </c>
      <c r="AF9539" s="2">
        <v>0</v>
      </c>
      <c r="AG9539" s="2">
        <v>20</v>
      </c>
      <c r="AH9539" s="2">
        <v>0</v>
      </c>
      <c r="AI9539" s="2">
        <v>0</v>
      </c>
      <c r="AJ9539" s="2">
        <v>3</v>
      </c>
      <c r="AK9539" s="2">
        <v>23</v>
      </c>
      <c r="AL9539" s="2">
        <v>0</v>
      </c>
      <c r="AM9539" s="2">
        <v>35</v>
      </c>
      <c r="AN9539" s="3">
        <f>IFERROR(K9539/J9539,"")</f>
        <v>0</v>
      </c>
      <c r="AO9539" s="3">
        <f>IFERROR(L9539/K9539,"")</f>
        <v>0</v>
      </c>
    </row>
    <row r="9540" spans="1:41">
      <c r="A9540" t="s">
        <v>11615</v>
      </c>
      <c r="D9540">
        <v>1031</v>
      </c>
      <c r="E9540" t="s">
        <v>1216</v>
      </c>
      <c r="F9540" t="s">
        <v>1429</v>
      </c>
      <c r="I9540" t="b">
        <v>0</v>
      </c>
      <c r="J9540" s="2">
        <v>590</v>
      </c>
      <c r="K9540" s="2">
        <v>386</v>
      </c>
      <c r="L9540" s="2">
        <v>3</v>
      </c>
      <c r="M9540" s="2">
        <v>383</v>
      </c>
      <c r="N9540" s="2">
        <v>37</v>
      </c>
      <c r="O9540" s="2">
        <v>3</v>
      </c>
      <c r="P9540" s="2">
        <v>0</v>
      </c>
      <c r="Q9540" s="2">
        <v>0</v>
      </c>
      <c r="R9540" s="2">
        <v>0</v>
      </c>
      <c r="S9540" s="2">
        <v>1</v>
      </c>
      <c r="T9540" s="2">
        <v>30</v>
      </c>
      <c r="U9540" s="2">
        <v>0</v>
      </c>
      <c r="V9540" s="2">
        <v>0</v>
      </c>
      <c r="W9540" s="2">
        <v>0</v>
      </c>
      <c r="X9540" s="2">
        <v>0</v>
      </c>
      <c r="Y9540" s="2">
        <v>27</v>
      </c>
      <c r="Z9540" s="2">
        <v>57</v>
      </c>
      <c r="AA9540" s="2">
        <v>165</v>
      </c>
      <c r="AB9540" s="2">
        <v>2</v>
      </c>
      <c r="AC9540" s="2">
        <v>0</v>
      </c>
      <c r="AD9540" s="2">
        <v>0</v>
      </c>
      <c r="AE9540" s="2">
        <v>0</v>
      </c>
      <c r="AF9540" s="2">
        <v>0</v>
      </c>
      <c r="AG9540" s="2">
        <v>23</v>
      </c>
      <c r="AH9540" s="2">
        <v>0</v>
      </c>
      <c r="AI9540" s="2">
        <v>0</v>
      </c>
      <c r="AJ9540" s="2">
        <v>8</v>
      </c>
      <c r="AK9540" s="2">
        <v>9</v>
      </c>
      <c r="AL9540" s="2">
        <v>0</v>
      </c>
      <c r="AM9540" s="2">
        <v>21</v>
      </c>
      <c r="AN9540" s="3">
        <f>IFERROR(K9540/J9540,"")</f>
        <v>0</v>
      </c>
      <c r="AO9540" s="3">
        <f>IFERROR(L9540/K9540,"")</f>
        <v>0</v>
      </c>
    </row>
    <row r="9541" spans="1:41">
      <c r="A9541" t="s">
        <v>11616</v>
      </c>
      <c r="D9541">
        <v>1031</v>
      </c>
      <c r="E9541" t="s">
        <v>1216</v>
      </c>
      <c r="F9541" t="s">
        <v>1431</v>
      </c>
      <c r="I9541" t="b">
        <v>0</v>
      </c>
      <c r="J9541" s="2">
        <v>594</v>
      </c>
      <c r="K9541" s="2">
        <v>436</v>
      </c>
      <c r="L9541" s="2">
        <v>5</v>
      </c>
      <c r="M9541" s="2">
        <v>431</v>
      </c>
      <c r="N9541" s="2">
        <v>30</v>
      </c>
      <c r="O9541" s="2">
        <v>1</v>
      </c>
      <c r="P9541" s="2">
        <v>4</v>
      </c>
      <c r="Q9541" s="2">
        <v>0</v>
      </c>
      <c r="R9541" s="2">
        <v>0</v>
      </c>
      <c r="S9541" s="2">
        <v>0</v>
      </c>
      <c r="T9541" s="2">
        <v>86</v>
      </c>
      <c r="U9541" s="2">
        <v>0</v>
      </c>
      <c r="V9541" s="2">
        <v>0</v>
      </c>
      <c r="W9541" s="2">
        <v>0</v>
      </c>
      <c r="X9541" s="2">
        <v>0</v>
      </c>
      <c r="Y9541" s="2">
        <v>28</v>
      </c>
      <c r="Z9541" s="2">
        <v>20</v>
      </c>
      <c r="AA9541" s="2">
        <v>155</v>
      </c>
      <c r="AB9541" s="2">
        <v>4</v>
      </c>
      <c r="AC9541" s="2">
        <v>0</v>
      </c>
      <c r="AD9541" s="2">
        <v>0</v>
      </c>
      <c r="AE9541" s="2">
        <v>0</v>
      </c>
      <c r="AF9541" s="2">
        <v>0</v>
      </c>
      <c r="AG9541" s="2">
        <v>14</v>
      </c>
      <c r="AH9541" s="2">
        <v>1</v>
      </c>
      <c r="AI9541" s="2">
        <v>0</v>
      </c>
      <c r="AJ9541" s="2">
        <v>5</v>
      </c>
      <c r="AK9541" s="2">
        <v>56</v>
      </c>
      <c r="AL9541" s="2">
        <v>0</v>
      </c>
      <c r="AM9541" s="2">
        <v>27</v>
      </c>
      <c r="AN9541" s="3">
        <f>IFERROR(K9541/J9541,"")</f>
        <v>0</v>
      </c>
      <c r="AO9541" s="3">
        <f>IFERROR(L9541/K9541,"")</f>
        <v>0</v>
      </c>
    </row>
    <row r="9542" spans="1:41">
      <c r="A9542" t="s">
        <v>11617</v>
      </c>
      <c r="D9542">
        <v>1031</v>
      </c>
      <c r="E9542" t="s">
        <v>1216</v>
      </c>
      <c r="F9542" t="s">
        <v>1433</v>
      </c>
      <c r="I9542" t="b">
        <v>0</v>
      </c>
      <c r="J9542" s="2">
        <v>550</v>
      </c>
      <c r="K9542" s="2">
        <v>407</v>
      </c>
      <c r="L9542" s="2">
        <v>3</v>
      </c>
      <c r="M9542" s="2">
        <v>404</v>
      </c>
      <c r="N9542" s="2">
        <v>23</v>
      </c>
      <c r="O9542" s="2">
        <v>2</v>
      </c>
      <c r="P9542" s="2">
        <v>0</v>
      </c>
      <c r="Q9542" s="2">
        <v>0</v>
      </c>
      <c r="R9542" s="2">
        <v>0</v>
      </c>
      <c r="S9542" s="2">
        <v>0</v>
      </c>
      <c r="T9542" s="2">
        <v>81</v>
      </c>
      <c r="U9542" s="2">
        <v>0</v>
      </c>
      <c r="V9542" s="2">
        <v>0</v>
      </c>
      <c r="W9542" s="2">
        <v>0</v>
      </c>
      <c r="X9542" s="2">
        <v>0</v>
      </c>
      <c r="Y9542" s="2">
        <v>21</v>
      </c>
      <c r="Z9542" s="2">
        <v>20</v>
      </c>
      <c r="AA9542" s="2">
        <v>173</v>
      </c>
      <c r="AB9542" s="2">
        <v>1</v>
      </c>
      <c r="AC9542" s="2">
        <v>0</v>
      </c>
      <c r="AD9542" s="2">
        <v>0</v>
      </c>
      <c r="AE9542" s="2">
        <v>0</v>
      </c>
      <c r="AF9542" s="2">
        <v>0</v>
      </c>
      <c r="AG9542" s="2">
        <v>9</v>
      </c>
      <c r="AH9542" s="2">
        <v>0</v>
      </c>
      <c r="AI9542" s="2">
        <v>0</v>
      </c>
      <c r="AJ9542" s="2">
        <v>4</v>
      </c>
      <c r="AK9542" s="2">
        <v>44</v>
      </c>
      <c r="AL9542" s="2">
        <v>0</v>
      </c>
      <c r="AM9542" s="2">
        <v>26</v>
      </c>
      <c r="AN9542" s="3">
        <f>IFERROR(K9542/J9542,"")</f>
        <v>0</v>
      </c>
      <c r="AO9542" s="3">
        <f>IFERROR(L9542/K9542,"")</f>
        <v>0</v>
      </c>
    </row>
    <row r="9543" spans="1:41">
      <c r="A9543" t="s">
        <v>11618</v>
      </c>
      <c r="D9543">
        <v>1031</v>
      </c>
      <c r="E9543" t="s">
        <v>1216</v>
      </c>
      <c r="F9543" t="s">
        <v>1435</v>
      </c>
      <c r="I9543" t="b">
        <v>0</v>
      </c>
      <c r="J9543" s="2">
        <v>538</v>
      </c>
      <c r="K9543" s="2">
        <v>376</v>
      </c>
      <c r="L9543" s="2">
        <v>5</v>
      </c>
      <c r="M9543" s="2">
        <v>371</v>
      </c>
      <c r="N9543" s="2">
        <v>31</v>
      </c>
      <c r="O9543" s="2">
        <v>5</v>
      </c>
      <c r="P9543" s="2">
        <v>0</v>
      </c>
      <c r="Q9543" s="2">
        <v>0</v>
      </c>
      <c r="R9543" s="2">
        <v>0</v>
      </c>
      <c r="S9543" s="2">
        <v>0</v>
      </c>
      <c r="T9543" s="2">
        <v>44</v>
      </c>
      <c r="U9543" s="2">
        <v>0</v>
      </c>
      <c r="V9543" s="2">
        <v>0</v>
      </c>
      <c r="W9543" s="2">
        <v>0</v>
      </c>
      <c r="X9543" s="2">
        <v>0</v>
      </c>
      <c r="Y9543" s="2">
        <v>30</v>
      </c>
      <c r="Z9543" s="2">
        <v>33</v>
      </c>
      <c r="AA9543" s="2">
        <v>168</v>
      </c>
      <c r="AB9543" s="2">
        <v>2</v>
      </c>
      <c r="AC9543" s="2">
        <v>0</v>
      </c>
      <c r="AD9543" s="2">
        <v>0</v>
      </c>
      <c r="AE9543" s="2">
        <v>0</v>
      </c>
      <c r="AF9543" s="2">
        <v>0</v>
      </c>
      <c r="AG9543" s="2">
        <v>7</v>
      </c>
      <c r="AH9543" s="2">
        <v>0</v>
      </c>
      <c r="AI9543" s="2">
        <v>0</v>
      </c>
      <c r="AJ9543" s="2">
        <v>1</v>
      </c>
      <c r="AK9543" s="2">
        <v>31</v>
      </c>
      <c r="AL9543" s="2">
        <v>0</v>
      </c>
      <c r="AM9543" s="2">
        <v>19</v>
      </c>
      <c r="AN9543" s="3">
        <f>IFERROR(K9543/J9543,"")</f>
        <v>0</v>
      </c>
      <c r="AO9543" s="3">
        <f>IFERROR(L9543/K9543,"")</f>
        <v>0</v>
      </c>
    </row>
    <row r="9544" spans="1:41">
      <c r="A9544" t="s">
        <v>11619</v>
      </c>
      <c r="D9544">
        <v>1031</v>
      </c>
      <c r="E9544" t="s">
        <v>1216</v>
      </c>
      <c r="F9544" t="s">
        <v>1439</v>
      </c>
      <c r="I9544" t="b">
        <v>0</v>
      </c>
      <c r="J9544" s="2">
        <v>432</v>
      </c>
      <c r="K9544" s="2">
        <v>249</v>
      </c>
      <c r="L9544" s="2">
        <v>4</v>
      </c>
      <c r="M9544" s="2">
        <v>245</v>
      </c>
      <c r="N9544" s="2">
        <v>19</v>
      </c>
      <c r="O9544" s="2">
        <v>7</v>
      </c>
      <c r="P9544" s="2">
        <v>0</v>
      </c>
      <c r="Q9544" s="2">
        <v>0</v>
      </c>
      <c r="R9544" s="2">
        <v>0</v>
      </c>
      <c r="S9544" s="2">
        <v>0</v>
      </c>
      <c r="T9544" s="2">
        <v>18</v>
      </c>
      <c r="U9544" s="2">
        <v>0</v>
      </c>
      <c r="V9544" s="2">
        <v>0</v>
      </c>
      <c r="W9544" s="2">
        <v>0</v>
      </c>
      <c r="X9544" s="2">
        <v>0</v>
      </c>
      <c r="Y9544" s="2">
        <v>12</v>
      </c>
      <c r="Z9544" s="2">
        <v>30</v>
      </c>
      <c r="AA9544" s="2">
        <v>119</v>
      </c>
      <c r="AB9544" s="2">
        <v>1</v>
      </c>
      <c r="AC9544" s="2">
        <v>0</v>
      </c>
      <c r="AD9544" s="2">
        <v>0</v>
      </c>
      <c r="AE9544" s="2">
        <v>0</v>
      </c>
      <c r="AF9544" s="2">
        <v>0</v>
      </c>
      <c r="AG9544" s="2">
        <v>11</v>
      </c>
      <c r="AH9544" s="2">
        <v>0</v>
      </c>
      <c r="AI9544" s="2">
        <v>0</v>
      </c>
      <c r="AJ9544" s="2">
        <v>3</v>
      </c>
      <c r="AK9544" s="2">
        <v>11</v>
      </c>
      <c r="AL9544" s="2">
        <v>0</v>
      </c>
      <c r="AM9544" s="2">
        <v>14</v>
      </c>
      <c r="AN9544" s="3">
        <f>IFERROR(K9544/J9544,"")</f>
        <v>0</v>
      </c>
      <c r="AO9544" s="3">
        <f>IFERROR(L9544/K9544,"")</f>
        <v>0</v>
      </c>
    </row>
    <row r="9545" spans="1:41">
      <c r="A9545" t="s">
        <v>11620</v>
      </c>
      <c r="D9545">
        <v>741</v>
      </c>
      <c r="E9545" t="s">
        <v>1217</v>
      </c>
      <c r="F9545" t="s">
        <v>1301</v>
      </c>
      <c r="I9545" t="b">
        <v>0</v>
      </c>
      <c r="J9545" s="2">
        <v>425</v>
      </c>
      <c r="K9545" s="2">
        <v>337</v>
      </c>
      <c r="L9545" s="2">
        <v>0</v>
      </c>
      <c r="M9545" s="2">
        <v>337</v>
      </c>
      <c r="N9545" s="2">
        <v>108</v>
      </c>
      <c r="O9545" s="2">
        <v>4</v>
      </c>
      <c r="P9545" s="2">
        <v>1</v>
      </c>
      <c r="Q9545" s="2">
        <v>0</v>
      </c>
      <c r="R9545" s="2">
        <v>0</v>
      </c>
      <c r="S9545" s="2">
        <v>0</v>
      </c>
      <c r="T9545" s="2">
        <v>16</v>
      </c>
      <c r="U9545" s="2">
        <v>0</v>
      </c>
      <c r="V9545" s="2">
        <v>0</v>
      </c>
      <c r="W9545" s="2">
        <v>0</v>
      </c>
      <c r="X9545" s="2">
        <v>0</v>
      </c>
      <c r="Y9545" s="2">
        <v>28</v>
      </c>
      <c r="Z9545" s="2">
        <v>7</v>
      </c>
      <c r="AA9545" s="2">
        <v>74</v>
      </c>
      <c r="AB9545" s="2">
        <v>35</v>
      </c>
      <c r="AC9545" s="2">
        <v>0</v>
      </c>
      <c r="AD9545" s="2">
        <v>0</v>
      </c>
      <c r="AE9545" s="2">
        <v>0</v>
      </c>
      <c r="AF9545" s="2">
        <v>0</v>
      </c>
      <c r="AG9545" s="2">
        <v>52</v>
      </c>
      <c r="AH9545" s="2">
        <v>0</v>
      </c>
      <c r="AI9545" s="2">
        <v>0</v>
      </c>
      <c r="AJ9545" s="2">
        <v>3</v>
      </c>
      <c r="AK9545" s="2">
        <v>4</v>
      </c>
      <c r="AL9545" s="2">
        <v>0</v>
      </c>
      <c r="AM9545" s="2">
        <v>5</v>
      </c>
      <c r="AN9545" s="3">
        <f>IFERROR(K9545/J9545,"")</f>
        <v>0</v>
      </c>
      <c r="AO9545" s="3">
        <f>IFERROR(L9545/K9545,"")</f>
        <v>0</v>
      </c>
    </row>
    <row r="9546" spans="1:41">
      <c r="A9546" t="s">
        <v>11621</v>
      </c>
      <c r="D9546">
        <v>761</v>
      </c>
      <c r="E9546" t="s">
        <v>1218</v>
      </c>
      <c r="F9546" t="s">
        <v>1301</v>
      </c>
      <c r="I9546" t="b">
        <v>0</v>
      </c>
      <c r="J9546" s="2">
        <v>372</v>
      </c>
      <c r="K9546" s="2">
        <v>299</v>
      </c>
      <c r="L9546" s="2">
        <v>3</v>
      </c>
      <c r="M9546" s="2">
        <v>296</v>
      </c>
      <c r="N9546" s="2">
        <v>4</v>
      </c>
      <c r="O9546" s="2">
        <v>4</v>
      </c>
      <c r="P9546" s="2">
        <v>0</v>
      </c>
      <c r="Q9546" s="2">
        <v>0</v>
      </c>
      <c r="R9546" s="2">
        <v>0</v>
      </c>
      <c r="S9546" s="2">
        <v>0</v>
      </c>
      <c r="T9546" s="2">
        <v>40</v>
      </c>
      <c r="U9546" s="2">
        <v>0</v>
      </c>
      <c r="V9546" s="2">
        <v>0</v>
      </c>
      <c r="W9546" s="2">
        <v>0</v>
      </c>
      <c r="X9546" s="2">
        <v>0</v>
      </c>
      <c r="Y9546" s="2">
        <v>27</v>
      </c>
      <c r="Z9546" s="2">
        <v>2</v>
      </c>
      <c r="AA9546" s="2">
        <v>153</v>
      </c>
      <c r="AB9546" s="2">
        <v>0</v>
      </c>
      <c r="AC9546" s="2">
        <v>0</v>
      </c>
      <c r="AD9546" s="2">
        <v>0</v>
      </c>
      <c r="AE9546" s="2">
        <v>0</v>
      </c>
      <c r="AF9546" s="2">
        <v>0</v>
      </c>
      <c r="AG9546" s="2">
        <v>1</v>
      </c>
      <c r="AH9546" s="2">
        <v>0</v>
      </c>
      <c r="AI9546" s="2">
        <v>0</v>
      </c>
      <c r="AJ9546" s="2">
        <v>3</v>
      </c>
      <c r="AK9546" s="2">
        <v>47</v>
      </c>
      <c r="AL9546" s="2">
        <v>0</v>
      </c>
      <c r="AM9546" s="2">
        <v>15</v>
      </c>
      <c r="AN9546" s="3">
        <f>IFERROR(K9546/J9546,"")</f>
        <v>0</v>
      </c>
      <c r="AO9546" s="3">
        <f>IFERROR(L9546/K9546,"")</f>
        <v>0</v>
      </c>
    </row>
    <row r="9547" spans="1:41">
      <c r="A9547" t="s">
        <v>11622</v>
      </c>
      <c r="D9547">
        <v>394</v>
      </c>
      <c r="E9547" t="s">
        <v>1219</v>
      </c>
      <c r="F9547" t="s">
        <v>1301</v>
      </c>
      <c r="I9547" t="b">
        <v>0</v>
      </c>
      <c r="J9547" s="2">
        <v>528</v>
      </c>
      <c r="K9547" s="2">
        <v>390</v>
      </c>
      <c r="L9547" s="2">
        <v>2</v>
      </c>
      <c r="M9547" s="2">
        <v>388</v>
      </c>
      <c r="N9547" s="2">
        <v>195</v>
      </c>
      <c r="O9547" s="2">
        <v>0</v>
      </c>
      <c r="P9547" s="2">
        <v>4</v>
      </c>
      <c r="Q9547" s="2">
        <v>0</v>
      </c>
      <c r="R9547" s="2">
        <v>0</v>
      </c>
      <c r="S9547" s="2">
        <v>0</v>
      </c>
      <c r="T9547" s="2">
        <v>9</v>
      </c>
      <c r="U9547" s="2">
        <v>0</v>
      </c>
      <c r="V9547" s="2">
        <v>0</v>
      </c>
      <c r="W9547" s="2">
        <v>0</v>
      </c>
      <c r="X9547" s="2">
        <v>0</v>
      </c>
      <c r="Y9547" s="2">
        <v>5</v>
      </c>
      <c r="Z9547" s="2">
        <v>4</v>
      </c>
      <c r="AA9547" s="2">
        <v>20</v>
      </c>
      <c r="AB9547" s="2">
        <v>107</v>
      </c>
      <c r="AC9547" s="2">
        <v>0</v>
      </c>
      <c r="AD9547" s="2">
        <v>0</v>
      </c>
      <c r="AE9547" s="2">
        <v>0</v>
      </c>
      <c r="AF9547" s="2">
        <v>0</v>
      </c>
      <c r="AG9547" s="2">
        <v>41</v>
      </c>
      <c r="AH9547" s="2">
        <v>0</v>
      </c>
      <c r="AI9547" s="2">
        <v>0</v>
      </c>
      <c r="AJ9547" s="2">
        <v>1</v>
      </c>
      <c r="AK9547" s="2">
        <v>2</v>
      </c>
      <c r="AL9547" s="2">
        <v>0</v>
      </c>
      <c r="AM9547" s="2">
        <v>0</v>
      </c>
      <c r="AN9547" s="3">
        <f>IFERROR(K9547/J9547,"")</f>
        <v>0</v>
      </c>
      <c r="AO9547" s="3">
        <f>IFERROR(L9547/K9547,"")</f>
        <v>0</v>
      </c>
    </row>
    <row r="9548" spans="1:41">
      <c r="A9548" t="s">
        <v>11623</v>
      </c>
      <c r="D9548">
        <v>1304</v>
      </c>
      <c r="E9548" t="s">
        <v>1220</v>
      </c>
      <c r="F9548" t="s">
        <v>1301</v>
      </c>
      <c r="I9548" t="b">
        <v>0</v>
      </c>
      <c r="J9548" s="2">
        <v>704</v>
      </c>
      <c r="K9548" s="2">
        <v>572</v>
      </c>
      <c r="L9548" s="2">
        <v>1</v>
      </c>
      <c r="M9548" s="2">
        <v>571</v>
      </c>
      <c r="N9548" s="2">
        <v>161</v>
      </c>
      <c r="O9548" s="2">
        <v>2</v>
      </c>
      <c r="P9548" s="2">
        <v>0</v>
      </c>
      <c r="Q9548" s="2">
        <v>0</v>
      </c>
      <c r="R9548" s="2">
        <v>0</v>
      </c>
      <c r="S9548" s="2">
        <v>0</v>
      </c>
      <c r="T9548" s="2">
        <v>77</v>
      </c>
      <c r="U9548" s="2">
        <v>0</v>
      </c>
      <c r="V9548" s="2">
        <v>0</v>
      </c>
      <c r="W9548" s="2">
        <v>0</v>
      </c>
      <c r="X9548" s="2">
        <v>0</v>
      </c>
      <c r="Y9548" s="2">
        <v>40</v>
      </c>
      <c r="Z9548" s="2">
        <v>7</v>
      </c>
      <c r="AA9548" s="2">
        <v>117</v>
      </c>
      <c r="AB9548" s="2">
        <v>31</v>
      </c>
      <c r="AC9548" s="2">
        <v>1</v>
      </c>
      <c r="AD9548" s="2">
        <v>0</v>
      </c>
      <c r="AE9548" s="2">
        <v>0</v>
      </c>
      <c r="AF9548" s="2">
        <v>0</v>
      </c>
      <c r="AG9548" s="2">
        <v>117</v>
      </c>
      <c r="AH9548" s="2">
        <v>0</v>
      </c>
      <c r="AI9548" s="2">
        <v>0</v>
      </c>
      <c r="AJ9548" s="2">
        <v>8</v>
      </c>
      <c r="AK9548" s="2">
        <v>5</v>
      </c>
      <c r="AL9548" s="2">
        <v>0</v>
      </c>
      <c r="AM9548" s="2">
        <v>5</v>
      </c>
      <c r="AN9548" s="3">
        <f>IFERROR(K9548/J9548,"")</f>
        <v>0</v>
      </c>
      <c r="AO9548" s="3">
        <f>IFERROR(L9548/K9548,"")</f>
        <v>0</v>
      </c>
    </row>
    <row r="9549" spans="1:41">
      <c r="A9549" t="s">
        <v>11624</v>
      </c>
      <c r="D9549">
        <v>1304</v>
      </c>
      <c r="E9549" t="s">
        <v>1220</v>
      </c>
      <c r="F9549" t="s">
        <v>1303</v>
      </c>
      <c r="I9549" t="b">
        <v>0</v>
      </c>
      <c r="J9549" s="2">
        <v>629</v>
      </c>
      <c r="K9549" s="2">
        <v>504</v>
      </c>
      <c r="L9549" s="2">
        <v>2</v>
      </c>
      <c r="M9549" s="2">
        <v>502</v>
      </c>
      <c r="N9549" s="2">
        <v>211</v>
      </c>
      <c r="O9549" s="2">
        <v>1</v>
      </c>
      <c r="P9549" s="2">
        <v>0</v>
      </c>
      <c r="Q9549" s="2">
        <v>0</v>
      </c>
      <c r="R9549" s="2">
        <v>0</v>
      </c>
      <c r="S9549" s="2">
        <v>1</v>
      </c>
      <c r="T9549" s="2">
        <v>32</v>
      </c>
      <c r="U9549" s="2">
        <v>0</v>
      </c>
      <c r="V9549" s="2">
        <v>0</v>
      </c>
      <c r="W9549" s="2">
        <v>0</v>
      </c>
      <c r="X9549" s="2">
        <v>0</v>
      </c>
      <c r="Y9549" s="2">
        <v>37</v>
      </c>
      <c r="Z9549" s="2">
        <v>0</v>
      </c>
      <c r="AA9549" s="2">
        <v>84</v>
      </c>
      <c r="AB9549" s="2">
        <v>31</v>
      </c>
      <c r="AC9549" s="2">
        <v>1</v>
      </c>
      <c r="AD9549" s="2">
        <v>0</v>
      </c>
      <c r="AE9549" s="2">
        <v>0</v>
      </c>
      <c r="AF9549" s="2">
        <v>0</v>
      </c>
      <c r="AG9549" s="2">
        <v>94</v>
      </c>
      <c r="AH9549" s="2">
        <v>0</v>
      </c>
      <c r="AI9549" s="2">
        <v>0</v>
      </c>
      <c r="AJ9549" s="2">
        <v>6</v>
      </c>
      <c r="AK9549" s="2">
        <v>1</v>
      </c>
      <c r="AL9549" s="2">
        <v>0</v>
      </c>
      <c r="AM9549" s="2">
        <v>3</v>
      </c>
      <c r="AN9549" s="3">
        <f>IFERROR(K9549/J9549,"")</f>
        <v>0</v>
      </c>
      <c r="AO9549" s="3">
        <f>IFERROR(L9549/K9549,"")</f>
        <v>0</v>
      </c>
    </row>
    <row r="9550" spans="1:41">
      <c r="A9550" t="s">
        <v>11625</v>
      </c>
      <c r="D9550">
        <v>1304</v>
      </c>
      <c r="E9550" t="s">
        <v>1220</v>
      </c>
      <c r="F9550" t="s">
        <v>1305</v>
      </c>
      <c r="I9550" t="b">
        <v>0</v>
      </c>
      <c r="J9550" s="2">
        <v>425</v>
      </c>
      <c r="K9550" s="2">
        <v>336</v>
      </c>
      <c r="L9550" s="2">
        <v>0</v>
      </c>
      <c r="M9550" s="2">
        <v>336</v>
      </c>
      <c r="N9550" s="2">
        <v>118</v>
      </c>
      <c r="O9550" s="2">
        <v>0</v>
      </c>
      <c r="P9550" s="2">
        <v>0</v>
      </c>
      <c r="Q9550" s="2">
        <v>0</v>
      </c>
      <c r="R9550" s="2">
        <v>0</v>
      </c>
      <c r="S9550" s="2">
        <v>0</v>
      </c>
      <c r="T9550" s="2">
        <v>42</v>
      </c>
      <c r="U9550" s="2">
        <v>0</v>
      </c>
      <c r="V9550" s="2">
        <v>0</v>
      </c>
      <c r="W9550" s="2">
        <v>0</v>
      </c>
      <c r="X9550" s="2">
        <v>0</v>
      </c>
      <c r="Y9550" s="2">
        <v>25</v>
      </c>
      <c r="Z9550" s="2">
        <v>2</v>
      </c>
      <c r="AA9550" s="2">
        <v>66</v>
      </c>
      <c r="AB9550" s="2">
        <v>21</v>
      </c>
      <c r="AC9550" s="2">
        <v>0</v>
      </c>
      <c r="AD9550" s="2">
        <v>0</v>
      </c>
      <c r="AE9550" s="2">
        <v>0</v>
      </c>
      <c r="AF9550" s="2">
        <v>0</v>
      </c>
      <c r="AG9550" s="2">
        <v>57</v>
      </c>
      <c r="AH9550" s="2">
        <v>0</v>
      </c>
      <c r="AI9550" s="2">
        <v>0</v>
      </c>
      <c r="AJ9550" s="2">
        <v>2</v>
      </c>
      <c r="AK9550" s="2">
        <v>3</v>
      </c>
      <c r="AL9550" s="2">
        <v>0</v>
      </c>
      <c r="AM9550" s="2">
        <v>0</v>
      </c>
      <c r="AN9550" s="3">
        <f>IFERROR(K9550/J9550,"")</f>
        <v>0</v>
      </c>
      <c r="AO9550" s="3">
        <f>IFERROR(L9550/K9550,"")</f>
        <v>0</v>
      </c>
    </row>
    <row r="9551" spans="1:41">
      <c r="A9551" t="s">
        <v>11626</v>
      </c>
      <c r="D9551">
        <v>1304</v>
      </c>
      <c r="E9551" t="s">
        <v>1220</v>
      </c>
      <c r="F9551" t="s">
        <v>1310</v>
      </c>
      <c r="I9551" t="b">
        <v>0</v>
      </c>
      <c r="J9551" s="2">
        <v>773</v>
      </c>
      <c r="K9551" s="2">
        <v>613</v>
      </c>
      <c r="L9551" s="2">
        <v>0</v>
      </c>
      <c r="M9551" s="2">
        <v>613</v>
      </c>
      <c r="N9551" s="2">
        <v>191</v>
      </c>
      <c r="O9551" s="2">
        <v>1</v>
      </c>
      <c r="P9551" s="2">
        <v>0</v>
      </c>
      <c r="Q9551" s="2">
        <v>0</v>
      </c>
      <c r="R9551" s="2">
        <v>0</v>
      </c>
      <c r="S9551" s="2">
        <v>0</v>
      </c>
      <c r="T9551" s="2">
        <v>53</v>
      </c>
      <c r="U9551" s="2">
        <v>0</v>
      </c>
      <c r="V9551" s="2">
        <v>0</v>
      </c>
      <c r="W9551" s="2">
        <v>0</v>
      </c>
      <c r="X9551" s="2">
        <v>0</v>
      </c>
      <c r="Y9551" s="2">
        <v>73</v>
      </c>
      <c r="Z9551" s="2">
        <v>11</v>
      </c>
      <c r="AA9551" s="2">
        <v>134</v>
      </c>
      <c r="AB9551" s="2">
        <v>27</v>
      </c>
      <c r="AC9551" s="2">
        <v>1</v>
      </c>
      <c r="AD9551" s="2">
        <v>0</v>
      </c>
      <c r="AE9551" s="2">
        <v>0</v>
      </c>
      <c r="AF9551" s="2">
        <v>0</v>
      </c>
      <c r="AG9551" s="2">
        <v>107</v>
      </c>
      <c r="AH9551" s="2">
        <v>1</v>
      </c>
      <c r="AI9551" s="2">
        <v>0</v>
      </c>
      <c r="AJ9551" s="2">
        <v>7</v>
      </c>
      <c r="AK9551" s="2">
        <v>5</v>
      </c>
      <c r="AL9551" s="2">
        <v>0</v>
      </c>
      <c r="AM9551" s="2">
        <v>2</v>
      </c>
      <c r="AN9551" s="3">
        <f>IFERROR(K9551/J9551,"")</f>
        <v>0</v>
      </c>
      <c r="AO9551" s="3">
        <f>IFERROR(L9551/K9551,"")</f>
        <v>0</v>
      </c>
    </row>
    <row r="9552" spans="1:41">
      <c r="A9552" t="s">
        <v>11627</v>
      </c>
      <c r="D9552">
        <v>1304</v>
      </c>
      <c r="E9552" t="s">
        <v>1220</v>
      </c>
      <c r="F9552" t="s">
        <v>1312</v>
      </c>
      <c r="I9552" t="b">
        <v>0</v>
      </c>
      <c r="J9552" s="2">
        <v>770</v>
      </c>
      <c r="K9552" s="2">
        <v>644</v>
      </c>
      <c r="L9552" s="2">
        <v>2</v>
      </c>
      <c r="M9552" s="2">
        <v>642</v>
      </c>
      <c r="N9552" s="2">
        <v>209</v>
      </c>
      <c r="O9552" s="2">
        <v>2</v>
      </c>
      <c r="P9552" s="2">
        <v>2</v>
      </c>
      <c r="Q9552" s="2">
        <v>0</v>
      </c>
      <c r="R9552" s="2">
        <v>0</v>
      </c>
      <c r="S9552" s="2">
        <v>0</v>
      </c>
      <c r="T9552" s="2">
        <v>50</v>
      </c>
      <c r="U9552" s="2">
        <v>0</v>
      </c>
      <c r="V9552" s="2">
        <v>0</v>
      </c>
      <c r="W9552" s="2">
        <v>0</v>
      </c>
      <c r="X9552" s="2">
        <v>0</v>
      </c>
      <c r="Y9552" s="2">
        <v>70</v>
      </c>
      <c r="Z9552" s="2">
        <v>10</v>
      </c>
      <c r="AA9552" s="2">
        <v>140</v>
      </c>
      <c r="AB9552" s="2">
        <v>12</v>
      </c>
      <c r="AC9552" s="2">
        <v>0</v>
      </c>
      <c r="AD9552" s="2">
        <v>0</v>
      </c>
      <c r="AE9552" s="2">
        <v>0</v>
      </c>
      <c r="AF9552" s="2">
        <v>1</v>
      </c>
      <c r="AG9552" s="2">
        <v>126</v>
      </c>
      <c r="AH9552" s="2">
        <v>0</v>
      </c>
      <c r="AI9552" s="2">
        <v>1</v>
      </c>
      <c r="AJ9552" s="2">
        <v>9</v>
      </c>
      <c r="AK9552" s="2">
        <v>8</v>
      </c>
      <c r="AL9552" s="2">
        <v>0</v>
      </c>
      <c r="AM9552" s="2">
        <v>2</v>
      </c>
      <c r="AN9552" s="3">
        <f>IFERROR(K9552/J9552,"")</f>
        <v>0</v>
      </c>
      <c r="AO9552" s="3">
        <f>IFERROR(L9552/K9552,"")</f>
        <v>0</v>
      </c>
    </row>
    <row r="9553" spans="1:41">
      <c r="A9553" t="s">
        <v>11628</v>
      </c>
      <c r="D9553">
        <v>1304</v>
      </c>
      <c r="E9553" t="s">
        <v>1220</v>
      </c>
      <c r="F9553" t="s">
        <v>1314</v>
      </c>
      <c r="I9553" t="b">
        <v>0</v>
      </c>
      <c r="J9553" s="2">
        <v>523</v>
      </c>
      <c r="K9553" s="2">
        <v>403</v>
      </c>
      <c r="L9553" s="2">
        <v>2</v>
      </c>
      <c r="M9553" s="2">
        <v>401</v>
      </c>
      <c r="N9553" s="2">
        <v>125</v>
      </c>
      <c r="O9553" s="2">
        <v>0</v>
      </c>
      <c r="P9553" s="2">
        <v>1</v>
      </c>
      <c r="Q9553" s="2">
        <v>0</v>
      </c>
      <c r="R9553" s="2">
        <v>0</v>
      </c>
      <c r="S9553" s="2">
        <v>0</v>
      </c>
      <c r="T9553" s="2">
        <v>53</v>
      </c>
      <c r="U9553" s="2">
        <v>0</v>
      </c>
      <c r="V9553" s="2">
        <v>0</v>
      </c>
      <c r="W9553" s="2">
        <v>0</v>
      </c>
      <c r="X9553" s="2">
        <v>0</v>
      </c>
      <c r="Y9553" s="2">
        <v>33</v>
      </c>
      <c r="Z9553" s="2">
        <v>0</v>
      </c>
      <c r="AA9553" s="2">
        <v>83</v>
      </c>
      <c r="AB9553" s="2">
        <v>12</v>
      </c>
      <c r="AC9553" s="2">
        <v>0</v>
      </c>
      <c r="AD9553" s="2">
        <v>0</v>
      </c>
      <c r="AE9553" s="2">
        <v>0</v>
      </c>
      <c r="AF9553" s="2">
        <v>0</v>
      </c>
      <c r="AG9553" s="2">
        <v>79</v>
      </c>
      <c r="AH9553" s="2">
        <v>0</v>
      </c>
      <c r="AI9553" s="2">
        <v>0</v>
      </c>
      <c r="AJ9553" s="2">
        <v>4</v>
      </c>
      <c r="AK9553" s="2">
        <v>7</v>
      </c>
      <c r="AL9553" s="2">
        <v>0</v>
      </c>
      <c r="AM9553" s="2">
        <v>4</v>
      </c>
      <c r="AN9553" s="3">
        <f>IFERROR(K9553/J9553,"")</f>
        <v>0</v>
      </c>
      <c r="AO9553" s="3">
        <f>IFERROR(L9553/K9553,"")</f>
        <v>0</v>
      </c>
    </row>
    <row r="9554" spans="1:41">
      <c r="A9554" t="s">
        <v>11629</v>
      </c>
      <c r="D9554">
        <v>1304</v>
      </c>
      <c r="E9554" t="s">
        <v>1220</v>
      </c>
      <c r="F9554" t="s">
        <v>1322</v>
      </c>
      <c r="I9554" t="b">
        <v>0</v>
      </c>
      <c r="J9554" s="2">
        <v>469</v>
      </c>
      <c r="K9554" s="2">
        <v>377</v>
      </c>
      <c r="L9554" s="2">
        <v>1</v>
      </c>
      <c r="M9554" s="2">
        <v>376</v>
      </c>
      <c r="N9554" s="2">
        <v>125</v>
      </c>
      <c r="O9554" s="2">
        <v>0</v>
      </c>
      <c r="P9554" s="2">
        <v>0</v>
      </c>
      <c r="Q9554" s="2">
        <v>0</v>
      </c>
      <c r="R9554" s="2">
        <v>0</v>
      </c>
      <c r="S9554" s="2">
        <v>0</v>
      </c>
      <c r="T9554" s="2">
        <v>25</v>
      </c>
      <c r="U9554" s="2">
        <v>1</v>
      </c>
      <c r="V9554" s="2">
        <v>0</v>
      </c>
      <c r="W9554" s="2">
        <v>0</v>
      </c>
      <c r="X9554" s="2">
        <v>0</v>
      </c>
      <c r="Y9554" s="2">
        <v>30</v>
      </c>
      <c r="Z9554" s="2">
        <v>2</v>
      </c>
      <c r="AA9554" s="2">
        <v>75</v>
      </c>
      <c r="AB9554" s="2">
        <v>19</v>
      </c>
      <c r="AC9554" s="2">
        <v>0</v>
      </c>
      <c r="AD9554" s="2">
        <v>0</v>
      </c>
      <c r="AE9554" s="2">
        <v>0</v>
      </c>
      <c r="AF9554" s="2">
        <v>0</v>
      </c>
      <c r="AG9554" s="2">
        <v>88</v>
      </c>
      <c r="AH9554" s="2">
        <v>0</v>
      </c>
      <c r="AI9554" s="2">
        <v>0</v>
      </c>
      <c r="AJ9554" s="2">
        <v>2</v>
      </c>
      <c r="AK9554" s="2">
        <v>2</v>
      </c>
      <c r="AL9554" s="2">
        <v>0</v>
      </c>
      <c r="AM9554" s="2">
        <v>7</v>
      </c>
      <c r="AN9554" s="3">
        <f>IFERROR(K9554/J9554,"")</f>
        <v>0</v>
      </c>
      <c r="AO9554" s="3">
        <f>IFERROR(L9554/K9554,"")</f>
        <v>0</v>
      </c>
    </row>
    <row r="9555" spans="1:41">
      <c r="A9555" t="s">
        <v>11630</v>
      </c>
      <c r="D9555">
        <v>1304</v>
      </c>
      <c r="E9555" t="s">
        <v>1220</v>
      </c>
      <c r="F9555" t="s">
        <v>1324</v>
      </c>
      <c r="I9555" t="b">
        <v>0</v>
      </c>
      <c r="J9555" s="2">
        <v>727</v>
      </c>
      <c r="K9555" s="2">
        <v>558</v>
      </c>
      <c r="L9555" s="2">
        <v>4</v>
      </c>
      <c r="M9555" s="2">
        <v>554</v>
      </c>
      <c r="N9555" s="2">
        <v>203</v>
      </c>
      <c r="O9555" s="2">
        <v>1</v>
      </c>
      <c r="P9555" s="2">
        <v>0</v>
      </c>
      <c r="Q9555" s="2">
        <v>0</v>
      </c>
      <c r="R9555" s="2">
        <v>0</v>
      </c>
      <c r="S9555" s="2">
        <v>0</v>
      </c>
      <c r="T9555" s="2">
        <v>50</v>
      </c>
      <c r="U9555" s="2">
        <v>0</v>
      </c>
      <c r="V9555" s="2">
        <v>0</v>
      </c>
      <c r="W9555" s="2">
        <v>0</v>
      </c>
      <c r="X9555" s="2">
        <v>0</v>
      </c>
      <c r="Y9555" s="2">
        <v>42</v>
      </c>
      <c r="Z9555" s="2">
        <v>4</v>
      </c>
      <c r="AA9555" s="2">
        <v>96</v>
      </c>
      <c r="AB9555" s="2">
        <v>29</v>
      </c>
      <c r="AC9555" s="2">
        <v>0</v>
      </c>
      <c r="AD9555" s="2">
        <v>0</v>
      </c>
      <c r="AE9555" s="2">
        <v>0</v>
      </c>
      <c r="AF9555" s="2">
        <v>0</v>
      </c>
      <c r="AG9555" s="2">
        <v>121</v>
      </c>
      <c r="AH9555" s="2">
        <v>0</v>
      </c>
      <c r="AI9555" s="2">
        <v>0</v>
      </c>
      <c r="AJ9555" s="2">
        <v>4</v>
      </c>
      <c r="AK9555" s="2">
        <v>2</v>
      </c>
      <c r="AL9555" s="2">
        <v>0</v>
      </c>
      <c r="AM9555" s="2">
        <v>2</v>
      </c>
      <c r="AN9555" s="3">
        <f>IFERROR(K9555/J9555,"")</f>
        <v>0</v>
      </c>
      <c r="AO9555" s="3">
        <f>IFERROR(L9555/K9555,"")</f>
        <v>0</v>
      </c>
    </row>
    <row r="9556" spans="1:41">
      <c r="A9556" t="s">
        <v>11631</v>
      </c>
      <c r="D9556">
        <v>1304</v>
      </c>
      <c r="E9556" t="s">
        <v>1220</v>
      </c>
      <c r="F9556" t="s">
        <v>1326</v>
      </c>
      <c r="I9556" t="b">
        <v>0</v>
      </c>
      <c r="J9556" s="2">
        <v>597</v>
      </c>
      <c r="K9556" s="2">
        <v>466</v>
      </c>
      <c r="L9556" s="2">
        <v>0</v>
      </c>
      <c r="M9556" s="2">
        <v>466</v>
      </c>
      <c r="N9556" s="2">
        <v>147</v>
      </c>
      <c r="O9556" s="2">
        <v>1</v>
      </c>
      <c r="P9556" s="2">
        <v>0</v>
      </c>
      <c r="Q9556" s="2">
        <v>0</v>
      </c>
      <c r="R9556" s="2">
        <v>0</v>
      </c>
      <c r="S9556" s="2">
        <v>0</v>
      </c>
      <c r="T9556" s="2">
        <v>24</v>
      </c>
      <c r="U9556" s="2">
        <v>0</v>
      </c>
      <c r="V9556" s="2">
        <v>0</v>
      </c>
      <c r="W9556" s="2">
        <v>0</v>
      </c>
      <c r="X9556" s="2">
        <v>0</v>
      </c>
      <c r="Y9556" s="2">
        <v>47</v>
      </c>
      <c r="Z9556" s="2">
        <v>6</v>
      </c>
      <c r="AA9556" s="2">
        <v>105</v>
      </c>
      <c r="AB9556" s="2">
        <v>22</v>
      </c>
      <c r="AC9556" s="2">
        <v>1</v>
      </c>
      <c r="AD9556" s="2">
        <v>0</v>
      </c>
      <c r="AE9556" s="2">
        <v>0</v>
      </c>
      <c r="AF9556" s="2">
        <v>0</v>
      </c>
      <c r="AG9556" s="2">
        <v>96</v>
      </c>
      <c r="AH9556" s="2">
        <v>0</v>
      </c>
      <c r="AI9556" s="2">
        <v>0</v>
      </c>
      <c r="AJ9556" s="2">
        <v>4</v>
      </c>
      <c r="AK9556" s="2">
        <v>4</v>
      </c>
      <c r="AL9556" s="2">
        <v>1</v>
      </c>
      <c r="AM9556" s="2">
        <v>8</v>
      </c>
      <c r="AN9556" s="3">
        <f>IFERROR(K9556/J9556,"")</f>
        <v>0</v>
      </c>
      <c r="AO9556" s="3">
        <f>IFERROR(L9556/K9556,"")</f>
        <v>0</v>
      </c>
    </row>
    <row r="9557" spans="1:41">
      <c r="A9557" t="s">
        <v>11632</v>
      </c>
      <c r="D9557">
        <v>1304</v>
      </c>
      <c r="E9557" t="s">
        <v>1220</v>
      </c>
      <c r="F9557" t="s">
        <v>1328</v>
      </c>
      <c r="I9557" t="b">
        <v>0</v>
      </c>
      <c r="J9557" s="2">
        <v>630</v>
      </c>
      <c r="K9557" s="2">
        <v>523</v>
      </c>
      <c r="L9557" s="2">
        <v>2</v>
      </c>
      <c r="M9557" s="2">
        <v>521</v>
      </c>
      <c r="N9557" s="2">
        <v>141</v>
      </c>
      <c r="O9557" s="2">
        <v>1</v>
      </c>
      <c r="P9557" s="2">
        <v>0</v>
      </c>
      <c r="Q9557" s="2">
        <v>0</v>
      </c>
      <c r="R9557" s="2">
        <v>0</v>
      </c>
      <c r="S9557" s="2">
        <v>1</v>
      </c>
      <c r="T9557" s="2">
        <v>77</v>
      </c>
      <c r="U9557" s="2">
        <v>0</v>
      </c>
      <c r="V9557" s="2">
        <v>0</v>
      </c>
      <c r="W9557" s="2">
        <v>0</v>
      </c>
      <c r="X9557" s="2">
        <v>0</v>
      </c>
      <c r="Y9557" s="2">
        <v>48</v>
      </c>
      <c r="Z9557" s="2">
        <v>3</v>
      </c>
      <c r="AA9557" s="2">
        <v>115</v>
      </c>
      <c r="AB9557" s="2">
        <v>25</v>
      </c>
      <c r="AC9557" s="2">
        <v>0</v>
      </c>
      <c r="AD9557" s="2">
        <v>0</v>
      </c>
      <c r="AE9557" s="2">
        <v>0</v>
      </c>
      <c r="AF9557" s="2">
        <v>0</v>
      </c>
      <c r="AG9557" s="2">
        <v>94</v>
      </c>
      <c r="AH9557" s="2">
        <v>0</v>
      </c>
      <c r="AI9557" s="2">
        <v>0</v>
      </c>
      <c r="AJ9557" s="2">
        <v>7</v>
      </c>
      <c r="AK9557" s="2">
        <v>5</v>
      </c>
      <c r="AL9557" s="2">
        <v>0</v>
      </c>
      <c r="AM9557" s="2">
        <v>4</v>
      </c>
      <c r="AN9557" s="3">
        <f>IFERROR(K9557/J9557,"")</f>
        <v>0</v>
      </c>
      <c r="AO9557" s="3">
        <f>IFERROR(L9557/K9557,"")</f>
        <v>0</v>
      </c>
    </row>
    <row r="9558" spans="1:41">
      <c r="A9558" t="s">
        <v>11633</v>
      </c>
      <c r="D9558">
        <v>1304</v>
      </c>
      <c r="E9558" t="s">
        <v>1220</v>
      </c>
      <c r="F9558" t="s">
        <v>1330</v>
      </c>
      <c r="I9558" t="b">
        <v>0</v>
      </c>
      <c r="J9558" s="2">
        <v>643</v>
      </c>
      <c r="K9558" s="2">
        <v>528</v>
      </c>
      <c r="L9558" s="2">
        <v>3</v>
      </c>
      <c r="M9558" s="2">
        <v>525</v>
      </c>
      <c r="N9558" s="2">
        <v>37</v>
      </c>
      <c r="O9558" s="2">
        <v>3</v>
      </c>
      <c r="P9558" s="2">
        <v>1</v>
      </c>
      <c r="Q9558" s="2">
        <v>0</v>
      </c>
      <c r="R9558" s="2">
        <v>0</v>
      </c>
      <c r="S9558" s="2">
        <v>1</v>
      </c>
      <c r="T9558" s="2">
        <v>275</v>
      </c>
      <c r="U9558" s="2">
        <v>0</v>
      </c>
      <c r="V9558" s="2">
        <v>0</v>
      </c>
      <c r="W9558" s="2">
        <v>0</v>
      </c>
      <c r="X9558" s="2">
        <v>0</v>
      </c>
      <c r="Y9558" s="2">
        <v>19</v>
      </c>
      <c r="Z9558" s="2">
        <v>4</v>
      </c>
      <c r="AA9558" s="2">
        <v>115</v>
      </c>
      <c r="AB9558" s="2">
        <v>7</v>
      </c>
      <c r="AC9558" s="2">
        <v>0</v>
      </c>
      <c r="AD9558" s="2">
        <v>0</v>
      </c>
      <c r="AE9558" s="2">
        <v>0</v>
      </c>
      <c r="AF9558" s="2">
        <v>0</v>
      </c>
      <c r="AG9558" s="2">
        <v>28</v>
      </c>
      <c r="AH9558" s="2">
        <v>0</v>
      </c>
      <c r="AI9558" s="2">
        <v>0</v>
      </c>
      <c r="AJ9558" s="2">
        <v>8</v>
      </c>
      <c r="AK9558" s="2">
        <v>22</v>
      </c>
      <c r="AL9558" s="2">
        <v>0</v>
      </c>
      <c r="AM9558" s="2">
        <v>5</v>
      </c>
      <c r="AN9558" s="3">
        <f>IFERROR(K9558/J9558,"")</f>
        <v>0</v>
      </c>
      <c r="AO9558" s="3">
        <f>IFERROR(L9558/K9558,"")</f>
        <v>0</v>
      </c>
    </row>
    <row r="9559" spans="1:41">
      <c r="A9559" t="s">
        <v>11634</v>
      </c>
      <c r="D9559">
        <v>1304</v>
      </c>
      <c r="E9559" t="s">
        <v>1220</v>
      </c>
      <c r="F9559" t="s">
        <v>1332</v>
      </c>
      <c r="I9559" t="b">
        <v>0</v>
      </c>
      <c r="J9559" s="2">
        <v>774</v>
      </c>
      <c r="K9559" s="2">
        <v>608</v>
      </c>
      <c r="L9559" s="2">
        <v>6</v>
      </c>
      <c r="M9559" s="2">
        <v>602</v>
      </c>
      <c r="N9559" s="2">
        <v>222</v>
      </c>
      <c r="O9559" s="2">
        <v>3</v>
      </c>
      <c r="P9559" s="2">
        <v>0</v>
      </c>
      <c r="Q9559" s="2">
        <v>0</v>
      </c>
      <c r="R9559" s="2">
        <v>0</v>
      </c>
      <c r="S9559" s="2">
        <v>0</v>
      </c>
      <c r="T9559" s="2">
        <v>39</v>
      </c>
      <c r="U9559" s="2">
        <v>0</v>
      </c>
      <c r="V9559" s="2">
        <v>0</v>
      </c>
      <c r="W9559" s="2">
        <v>0</v>
      </c>
      <c r="X9559" s="2">
        <v>0</v>
      </c>
      <c r="Y9559" s="2">
        <v>37</v>
      </c>
      <c r="Z9559" s="2">
        <v>7</v>
      </c>
      <c r="AA9559" s="2">
        <v>106</v>
      </c>
      <c r="AB9559" s="2">
        <v>32</v>
      </c>
      <c r="AC9559" s="2">
        <v>0</v>
      </c>
      <c r="AD9559" s="2">
        <v>0</v>
      </c>
      <c r="AE9559" s="2">
        <v>0</v>
      </c>
      <c r="AF9559" s="2">
        <v>0</v>
      </c>
      <c r="AG9559" s="2">
        <v>134</v>
      </c>
      <c r="AH9559" s="2">
        <v>0</v>
      </c>
      <c r="AI9559" s="2">
        <v>0</v>
      </c>
      <c r="AJ9559" s="2">
        <v>9</v>
      </c>
      <c r="AK9559" s="2">
        <v>10</v>
      </c>
      <c r="AL9559" s="2">
        <v>0</v>
      </c>
      <c r="AM9559" s="2">
        <v>3</v>
      </c>
      <c r="AN9559" s="3">
        <f>IFERROR(K9559/J9559,"")</f>
        <v>0</v>
      </c>
      <c r="AO9559" s="3">
        <f>IFERROR(L9559/K9559,"")</f>
        <v>0</v>
      </c>
    </row>
    <row r="9560" spans="1:41">
      <c r="A9560" t="s">
        <v>11635</v>
      </c>
      <c r="D9560">
        <v>1304</v>
      </c>
      <c r="E9560" t="s">
        <v>1220</v>
      </c>
      <c r="F9560" t="s">
        <v>1376</v>
      </c>
      <c r="I9560" t="b">
        <v>0</v>
      </c>
      <c r="J9560" s="2">
        <v>463</v>
      </c>
      <c r="K9560" s="2">
        <v>390</v>
      </c>
      <c r="L9560" s="2">
        <v>2</v>
      </c>
      <c r="M9560" s="2">
        <v>388</v>
      </c>
      <c r="N9560" s="2">
        <v>120</v>
      </c>
      <c r="O9560" s="2">
        <v>3</v>
      </c>
      <c r="P9560" s="2">
        <v>0</v>
      </c>
      <c r="Q9560" s="2">
        <v>0</v>
      </c>
      <c r="R9560" s="2">
        <v>0</v>
      </c>
      <c r="S9560" s="2">
        <v>0</v>
      </c>
      <c r="T9560" s="2">
        <v>19</v>
      </c>
      <c r="U9560" s="2">
        <v>0</v>
      </c>
      <c r="V9560" s="2">
        <v>0</v>
      </c>
      <c r="W9560" s="2">
        <v>0</v>
      </c>
      <c r="X9560" s="2">
        <v>0</v>
      </c>
      <c r="Y9560" s="2">
        <v>42</v>
      </c>
      <c r="Z9560" s="2">
        <v>4</v>
      </c>
      <c r="AA9560" s="2">
        <v>87</v>
      </c>
      <c r="AB9560" s="2">
        <v>16</v>
      </c>
      <c r="AC9560" s="2">
        <v>0</v>
      </c>
      <c r="AD9560" s="2">
        <v>0</v>
      </c>
      <c r="AE9560" s="2">
        <v>0</v>
      </c>
      <c r="AF9560" s="2">
        <v>0</v>
      </c>
      <c r="AG9560" s="2">
        <v>87</v>
      </c>
      <c r="AH9560" s="2">
        <v>0</v>
      </c>
      <c r="AI9560" s="2">
        <v>1</v>
      </c>
      <c r="AJ9560" s="2">
        <v>4</v>
      </c>
      <c r="AK9560" s="2">
        <v>1</v>
      </c>
      <c r="AL9560" s="2">
        <v>1</v>
      </c>
      <c r="AM9560" s="2">
        <v>3</v>
      </c>
      <c r="AN9560" s="3">
        <f>IFERROR(K9560/J9560,"")</f>
        <v>0</v>
      </c>
      <c r="AO9560" s="3">
        <f>IFERROR(L9560/K9560,"")</f>
        <v>0</v>
      </c>
    </row>
    <row r="9561" spans="1:41">
      <c r="A9561" t="s">
        <v>11636</v>
      </c>
      <c r="D9561">
        <v>1304</v>
      </c>
      <c r="E9561" t="s">
        <v>1220</v>
      </c>
      <c r="F9561" t="s">
        <v>1378</v>
      </c>
      <c r="I9561" t="b">
        <v>0</v>
      </c>
      <c r="J9561" s="2">
        <v>757</v>
      </c>
      <c r="K9561" s="2">
        <v>616</v>
      </c>
      <c r="L9561" s="2">
        <v>3</v>
      </c>
      <c r="M9561" s="2">
        <v>613</v>
      </c>
      <c r="N9561" s="2">
        <v>175</v>
      </c>
      <c r="O9561" s="2">
        <v>0</v>
      </c>
      <c r="P9561" s="2">
        <v>2</v>
      </c>
      <c r="Q9561" s="2">
        <v>0</v>
      </c>
      <c r="R9561" s="2">
        <v>0</v>
      </c>
      <c r="S9561" s="2">
        <v>0</v>
      </c>
      <c r="T9561" s="2">
        <v>80</v>
      </c>
      <c r="U9561" s="2">
        <v>1</v>
      </c>
      <c r="V9561" s="2">
        <v>0</v>
      </c>
      <c r="W9561" s="2">
        <v>0</v>
      </c>
      <c r="X9561" s="2">
        <v>0</v>
      </c>
      <c r="Y9561" s="2">
        <v>59</v>
      </c>
      <c r="Z9561" s="2">
        <v>4</v>
      </c>
      <c r="AA9561" s="2">
        <v>130</v>
      </c>
      <c r="AB9561" s="2">
        <v>28</v>
      </c>
      <c r="AC9561" s="2">
        <v>1</v>
      </c>
      <c r="AD9561" s="2">
        <v>1</v>
      </c>
      <c r="AE9561" s="2">
        <v>0</v>
      </c>
      <c r="AF9561" s="2">
        <v>0</v>
      </c>
      <c r="AG9561" s="2">
        <v>115</v>
      </c>
      <c r="AH9561" s="2">
        <v>0</v>
      </c>
      <c r="AI9561" s="2">
        <v>0</v>
      </c>
      <c r="AJ9561" s="2">
        <v>3</v>
      </c>
      <c r="AK9561" s="2">
        <v>11</v>
      </c>
      <c r="AL9561" s="2">
        <v>0</v>
      </c>
      <c r="AM9561" s="2">
        <v>3</v>
      </c>
      <c r="AN9561" s="3">
        <f>IFERROR(K9561/J9561,"")</f>
        <v>0</v>
      </c>
      <c r="AO9561" s="3">
        <f>IFERROR(L9561/K9561,"")</f>
        <v>0</v>
      </c>
    </row>
    <row r="9562" spans="1:41">
      <c r="A9562" t="s">
        <v>11637</v>
      </c>
      <c r="D9562">
        <v>1304</v>
      </c>
      <c r="E9562" t="s">
        <v>1220</v>
      </c>
      <c r="F9562" t="s">
        <v>1380</v>
      </c>
      <c r="I9562" t="b">
        <v>0</v>
      </c>
      <c r="J9562" s="2">
        <v>658</v>
      </c>
      <c r="K9562" s="2">
        <v>505</v>
      </c>
      <c r="L9562" s="2">
        <v>1</v>
      </c>
      <c r="M9562" s="2">
        <v>504</v>
      </c>
      <c r="N9562" s="2">
        <v>186</v>
      </c>
      <c r="O9562" s="2">
        <v>0</v>
      </c>
      <c r="P9562" s="2">
        <v>0</v>
      </c>
      <c r="Q9562" s="2">
        <v>0</v>
      </c>
      <c r="R9562" s="2">
        <v>0</v>
      </c>
      <c r="S9562" s="2">
        <v>0</v>
      </c>
      <c r="T9562" s="2">
        <v>38</v>
      </c>
      <c r="U9562" s="2">
        <v>0</v>
      </c>
      <c r="V9562" s="2">
        <v>0</v>
      </c>
      <c r="W9562" s="2">
        <v>0</v>
      </c>
      <c r="X9562" s="2">
        <v>0</v>
      </c>
      <c r="Y9562" s="2">
        <v>38</v>
      </c>
      <c r="Z9562" s="2">
        <v>4</v>
      </c>
      <c r="AA9562" s="2">
        <v>89</v>
      </c>
      <c r="AB9562" s="2">
        <v>26</v>
      </c>
      <c r="AC9562" s="2">
        <v>0</v>
      </c>
      <c r="AD9562" s="2">
        <v>0</v>
      </c>
      <c r="AE9562" s="2">
        <v>0</v>
      </c>
      <c r="AF9562" s="2">
        <v>0</v>
      </c>
      <c r="AG9562" s="2">
        <v>105</v>
      </c>
      <c r="AH9562" s="2">
        <v>0</v>
      </c>
      <c r="AI9562" s="2">
        <v>0</v>
      </c>
      <c r="AJ9562" s="2">
        <v>6</v>
      </c>
      <c r="AK9562" s="2">
        <v>5</v>
      </c>
      <c r="AL9562" s="2">
        <v>0</v>
      </c>
      <c r="AM9562" s="2">
        <v>7</v>
      </c>
      <c r="AN9562" s="3">
        <f>IFERROR(K9562/J9562,"")</f>
        <v>0</v>
      </c>
      <c r="AO9562" s="3">
        <f>IFERROR(L9562/K9562,"")</f>
        <v>0</v>
      </c>
    </row>
    <row r="9563" spans="1:41">
      <c r="A9563" t="s">
        <v>11638</v>
      </c>
      <c r="D9563">
        <v>1304</v>
      </c>
      <c r="E9563" t="s">
        <v>1220</v>
      </c>
      <c r="F9563" t="s">
        <v>1411</v>
      </c>
      <c r="I9563" t="b">
        <v>0</v>
      </c>
      <c r="J9563" s="2">
        <v>721</v>
      </c>
      <c r="K9563" s="2">
        <v>629</v>
      </c>
      <c r="L9563" s="2">
        <v>1</v>
      </c>
      <c r="M9563" s="2">
        <v>628</v>
      </c>
      <c r="N9563" s="2">
        <v>192</v>
      </c>
      <c r="O9563" s="2">
        <v>0</v>
      </c>
      <c r="P9563" s="2">
        <v>0</v>
      </c>
      <c r="Q9563" s="2">
        <v>0</v>
      </c>
      <c r="R9563" s="2">
        <v>0</v>
      </c>
      <c r="S9563" s="2">
        <v>0</v>
      </c>
      <c r="T9563" s="2">
        <v>56</v>
      </c>
      <c r="U9563" s="2">
        <v>0</v>
      </c>
      <c r="V9563" s="2">
        <v>0</v>
      </c>
      <c r="W9563" s="2">
        <v>0</v>
      </c>
      <c r="X9563" s="2">
        <v>0</v>
      </c>
      <c r="Y9563" s="2">
        <v>54</v>
      </c>
      <c r="Z9563" s="2">
        <v>1</v>
      </c>
      <c r="AA9563" s="2">
        <v>163</v>
      </c>
      <c r="AB9563" s="2">
        <v>20</v>
      </c>
      <c r="AC9563" s="2">
        <v>0</v>
      </c>
      <c r="AD9563" s="2">
        <v>0</v>
      </c>
      <c r="AE9563" s="2">
        <v>0</v>
      </c>
      <c r="AF9563" s="2">
        <v>0</v>
      </c>
      <c r="AG9563" s="2">
        <v>127</v>
      </c>
      <c r="AH9563" s="2">
        <v>0</v>
      </c>
      <c r="AI9563" s="2">
        <v>0</v>
      </c>
      <c r="AJ9563" s="2">
        <v>1</v>
      </c>
      <c r="AK9563" s="2">
        <v>2</v>
      </c>
      <c r="AL9563" s="2">
        <v>0</v>
      </c>
      <c r="AM9563" s="2">
        <v>12</v>
      </c>
      <c r="AN9563" s="3">
        <f>IFERROR(K9563/J9563,"")</f>
        <v>0</v>
      </c>
      <c r="AO9563" s="3">
        <f>IFERROR(L9563/K9563,"")</f>
        <v>0</v>
      </c>
    </row>
    <row r="9564" spans="1:41">
      <c r="A9564" t="s">
        <v>11639</v>
      </c>
      <c r="D9564">
        <v>1304</v>
      </c>
      <c r="E9564" t="s">
        <v>1220</v>
      </c>
      <c r="F9564" t="s">
        <v>1413</v>
      </c>
      <c r="I9564" t="b">
        <v>0</v>
      </c>
      <c r="J9564" s="2">
        <v>542</v>
      </c>
      <c r="K9564" s="2">
        <v>435</v>
      </c>
      <c r="L9564" s="2">
        <v>0</v>
      </c>
      <c r="M9564" s="2">
        <v>435</v>
      </c>
      <c r="N9564" s="2">
        <v>185</v>
      </c>
      <c r="O9564" s="2">
        <v>1</v>
      </c>
      <c r="P9564" s="2">
        <v>0</v>
      </c>
      <c r="Q9564" s="2">
        <v>0</v>
      </c>
      <c r="R9564" s="2">
        <v>0</v>
      </c>
      <c r="S9564" s="2">
        <v>0</v>
      </c>
      <c r="T9564" s="2">
        <v>25</v>
      </c>
      <c r="U9564" s="2">
        <v>0</v>
      </c>
      <c r="V9564" s="2">
        <v>0</v>
      </c>
      <c r="W9564" s="2">
        <v>0</v>
      </c>
      <c r="X9564" s="2">
        <v>0</v>
      </c>
      <c r="Y9564" s="2">
        <v>30</v>
      </c>
      <c r="Z9564" s="2">
        <v>3</v>
      </c>
      <c r="AA9564" s="2">
        <v>65</v>
      </c>
      <c r="AB9564" s="2">
        <v>22</v>
      </c>
      <c r="AC9564" s="2">
        <v>0</v>
      </c>
      <c r="AD9564" s="2">
        <v>0</v>
      </c>
      <c r="AE9564" s="2">
        <v>0</v>
      </c>
      <c r="AF9564" s="2">
        <v>0</v>
      </c>
      <c r="AG9564" s="2">
        <v>102</v>
      </c>
      <c r="AH9564" s="2">
        <v>0</v>
      </c>
      <c r="AI9564" s="2">
        <v>0</v>
      </c>
      <c r="AJ9564" s="2">
        <v>1</v>
      </c>
      <c r="AK9564" s="2">
        <v>0</v>
      </c>
      <c r="AL9564" s="2">
        <v>0</v>
      </c>
      <c r="AM9564" s="2">
        <v>1</v>
      </c>
      <c r="AN9564" s="3">
        <f>IFERROR(K9564/J9564,"")</f>
        <v>0</v>
      </c>
      <c r="AO9564" s="3">
        <f>IFERROR(L9564/K9564,"")</f>
        <v>0</v>
      </c>
    </row>
    <row r="9565" spans="1:41">
      <c r="A9565" t="s">
        <v>11640</v>
      </c>
      <c r="D9565">
        <v>1304</v>
      </c>
      <c r="E9565" t="s">
        <v>1220</v>
      </c>
      <c r="F9565" t="s">
        <v>1415</v>
      </c>
      <c r="I9565" t="b">
        <v>0</v>
      </c>
      <c r="J9565" s="2">
        <v>531</v>
      </c>
      <c r="K9565" s="2">
        <v>430</v>
      </c>
      <c r="L9565" s="2">
        <v>2</v>
      </c>
      <c r="M9565" s="2">
        <v>428</v>
      </c>
      <c r="N9565" s="2">
        <v>117</v>
      </c>
      <c r="O9565" s="2">
        <v>2</v>
      </c>
      <c r="P9565" s="2">
        <v>1</v>
      </c>
      <c r="Q9565" s="2">
        <v>0</v>
      </c>
      <c r="R9565" s="2">
        <v>0</v>
      </c>
      <c r="S9565" s="2">
        <v>0</v>
      </c>
      <c r="T9565" s="2">
        <v>25</v>
      </c>
      <c r="U9565" s="2">
        <v>0</v>
      </c>
      <c r="V9565" s="2">
        <v>0</v>
      </c>
      <c r="W9565" s="2">
        <v>0</v>
      </c>
      <c r="X9565" s="2">
        <v>0</v>
      </c>
      <c r="Y9565" s="2">
        <v>48</v>
      </c>
      <c r="Z9565" s="2">
        <v>4</v>
      </c>
      <c r="AA9565" s="2">
        <v>105</v>
      </c>
      <c r="AB9565" s="2">
        <v>8</v>
      </c>
      <c r="AC9565" s="2">
        <v>0</v>
      </c>
      <c r="AD9565" s="2">
        <v>0</v>
      </c>
      <c r="AE9565" s="2">
        <v>0</v>
      </c>
      <c r="AF9565" s="2">
        <v>0</v>
      </c>
      <c r="AG9565" s="2">
        <v>105</v>
      </c>
      <c r="AH9565" s="2">
        <v>0</v>
      </c>
      <c r="AI9565" s="2">
        <v>2</v>
      </c>
      <c r="AJ9565" s="2">
        <v>3</v>
      </c>
      <c r="AK9565" s="2">
        <v>4</v>
      </c>
      <c r="AL9565" s="2">
        <v>1</v>
      </c>
      <c r="AM9565" s="2">
        <v>3</v>
      </c>
      <c r="AN9565" s="3">
        <f>IFERROR(K9565/J9565,"")</f>
        <v>0</v>
      </c>
      <c r="AO9565" s="3">
        <f>IFERROR(L9565/K9565,"")</f>
        <v>0</v>
      </c>
    </row>
    <row r="9566" spans="1:41">
      <c r="A9566" t="s">
        <v>11641</v>
      </c>
      <c r="D9566">
        <v>1304</v>
      </c>
      <c r="E9566" t="s">
        <v>1220</v>
      </c>
      <c r="F9566" t="s">
        <v>1417</v>
      </c>
      <c r="I9566" t="b">
        <v>0</v>
      </c>
      <c r="J9566" s="2">
        <v>797</v>
      </c>
      <c r="K9566" s="2">
        <v>678</v>
      </c>
      <c r="L9566" s="2">
        <v>1</v>
      </c>
      <c r="M9566" s="2">
        <v>677</v>
      </c>
      <c r="N9566" s="2">
        <v>206</v>
      </c>
      <c r="O9566" s="2">
        <v>5</v>
      </c>
      <c r="P9566" s="2">
        <v>0</v>
      </c>
      <c r="Q9566" s="2">
        <v>0</v>
      </c>
      <c r="R9566" s="2">
        <v>0</v>
      </c>
      <c r="S9566" s="2">
        <v>0</v>
      </c>
      <c r="T9566" s="2">
        <v>41</v>
      </c>
      <c r="U9566" s="2">
        <v>0</v>
      </c>
      <c r="V9566" s="2">
        <v>0</v>
      </c>
      <c r="W9566" s="2">
        <v>0</v>
      </c>
      <c r="X9566" s="2">
        <v>0</v>
      </c>
      <c r="Y9566" s="2">
        <v>60</v>
      </c>
      <c r="Z9566" s="2">
        <v>7</v>
      </c>
      <c r="AA9566" s="2">
        <v>185</v>
      </c>
      <c r="AB9566" s="2">
        <v>8</v>
      </c>
      <c r="AC9566" s="2">
        <v>0</v>
      </c>
      <c r="AD9566" s="2">
        <v>0</v>
      </c>
      <c r="AE9566" s="2">
        <v>0</v>
      </c>
      <c r="AF9566" s="2">
        <v>0</v>
      </c>
      <c r="AG9566" s="2">
        <v>137</v>
      </c>
      <c r="AH9566" s="2">
        <v>0</v>
      </c>
      <c r="AI9566" s="2">
        <v>0</v>
      </c>
      <c r="AJ9566" s="2">
        <v>3</v>
      </c>
      <c r="AK9566" s="2">
        <v>6</v>
      </c>
      <c r="AL9566" s="2">
        <v>0</v>
      </c>
      <c r="AM9566" s="2">
        <v>19</v>
      </c>
      <c r="AN9566" s="3">
        <f>IFERROR(K9566/J9566,"")</f>
        <v>0</v>
      </c>
      <c r="AO9566" s="3">
        <f>IFERROR(L9566/K9566,"")</f>
        <v>0</v>
      </c>
    </row>
    <row r="9567" spans="1:41">
      <c r="A9567" t="s">
        <v>11642</v>
      </c>
      <c r="D9567">
        <v>1304</v>
      </c>
      <c r="E9567" t="s">
        <v>1220</v>
      </c>
      <c r="F9567" t="s">
        <v>1419</v>
      </c>
      <c r="I9567" t="b">
        <v>0</v>
      </c>
      <c r="J9567" s="2">
        <v>436</v>
      </c>
      <c r="K9567" s="2">
        <v>333</v>
      </c>
      <c r="L9567" s="2">
        <v>4</v>
      </c>
      <c r="M9567" s="2">
        <v>329</v>
      </c>
      <c r="N9567" s="2">
        <v>126</v>
      </c>
      <c r="O9567" s="2">
        <v>0</v>
      </c>
      <c r="P9567" s="2">
        <v>0</v>
      </c>
      <c r="Q9567" s="2">
        <v>0</v>
      </c>
      <c r="R9567" s="2">
        <v>0</v>
      </c>
      <c r="S9567" s="2">
        <v>0</v>
      </c>
      <c r="T9567" s="2">
        <v>20</v>
      </c>
      <c r="U9567" s="2">
        <v>0</v>
      </c>
      <c r="V9567" s="2">
        <v>0</v>
      </c>
      <c r="W9567" s="2">
        <v>0</v>
      </c>
      <c r="X9567" s="2">
        <v>0</v>
      </c>
      <c r="Y9567" s="2">
        <v>28</v>
      </c>
      <c r="Z9567" s="2">
        <v>5</v>
      </c>
      <c r="AA9567" s="2">
        <v>70</v>
      </c>
      <c r="AB9567" s="2">
        <v>16</v>
      </c>
      <c r="AC9567" s="2">
        <v>0</v>
      </c>
      <c r="AD9567" s="2">
        <v>0</v>
      </c>
      <c r="AE9567" s="2">
        <v>0</v>
      </c>
      <c r="AF9567" s="2">
        <v>0</v>
      </c>
      <c r="AG9567" s="2">
        <v>53</v>
      </c>
      <c r="AH9567" s="2">
        <v>0</v>
      </c>
      <c r="AI9567" s="2">
        <v>0</v>
      </c>
      <c r="AJ9567" s="2">
        <v>4</v>
      </c>
      <c r="AK9567" s="2">
        <v>0</v>
      </c>
      <c r="AL9567" s="2">
        <v>0</v>
      </c>
      <c r="AM9567" s="2">
        <v>7</v>
      </c>
      <c r="AN9567" s="3">
        <f>IFERROR(K9567/J9567,"")</f>
        <v>0</v>
      </c>
      <c r="AO9567" s="3">
        <f>IFERROR(L9567/K9567,"")</f>
        <v>0</v>
      </c>
    </row>
    <row r="9568" spans="1:41">
      <c r="A9568" t="s">
        <v>11643</v>
      </c>
      <c r="D9568">
        <v>1304</v>
      </c>
      <c r="E9568" t="s">
        <v>1220</v>
      </c>
      <c r="F9568" t="s">
        <v>1421</v>
      </c>
      <c r="I9568" t="b">
        <v>0</v>
      </c>
      <c r="J9568" s="2">
        <v>434</v>
      </c>
      <c r="K9568" s="2">
        <v>348</v>
      </c>
      <c r="L9568" s="2">
        <v>0</v>
      </c>
      <c r="M9568" s="2">
        <v>348</v>
      </c>
      <c r="N9568" s="2">
        <v>128</v>
      </c>
      <c r="O9568" s="2">
        <v>0</v>
      </c>
      <c r="P9568" s="2">
        <v>1</v>
      </c>
      <c r="Q9568" s="2">
        <v>0</v>
      </c>
      <c r="R9568" s="2">
        <v>0</v>
      </c>
      <c r="S9568" s="2">
        <v>0</v>
      </c>
      <c r="T9568" s="2">
        <v>29</v>
      </c>
      <c r="U9568" s="2">
        <v>0</v>
      </c>
      <c r="V9568" s="2">
        <v>0</v>
      </c>
      <c r="W9568" s="2">
        <v>0</v>
      </c>
      <c r="X9568" s="2">
        <v>0</v>
      </c>
      <c r="Y9568" s="2">
        <v>26</v>
      </c>
      <c r="Z9568" s="2">
        <v>3</v>
      </c>
      <c r="AA9568" s="2">
        <v>81</v>
      </c>
      <c r="AB9568" s="2">
        <v>14</v>
      </c>
      <c r="AC9568" s="2">
        <v>0</v>
      </c>
      <c r="AD9568" s="2">
        <v>0</v>
      </c>
      <c r="AE9568" s="2">
        <v>0</v>
      </c>
      <c r="AF9568" s="2">
        <v>0</v>
      </c>
      <c r="AG9568" s="2">
        <v>63</v>
      </c>
      <c r="AH9568" s="2">
        <v>0</v>
      </c>
      <c r="AI9568" s="2">
        <v>0</v>
      </c>
      <c r="AJ9568" s="2">
        <v>3</v>
      </c>
      <c r="AK9568" s="2">
        <v>0</v>
      </c>
      <c r="AL9568" s="2">
        <v>0</v>
      </c>
      <c r="AM9568" s="2">
        <v>0</v>
      </c>
      <c r="AN9568" s="3">
        <f>IFERROR(K9568/J9568,"")</f>
        <v>0</v>
      </c>
      <c r="AO9568" s="3">
        <f>IFERROR(L9568/K9568,"")</f>
        <v>0</v>
      </c>
    </row>
    <row r="9569" spans="1:41">
      <c r="A9569" t="s">
        <v>11644</v>
      </c>
      <c r="D9569">
        <v>1304</v>
      </c>
      <c r="E9569" t="s">
        <v>1220</v>
      </c>
      <c r="F9569" t="s">
        <v>1423</v>
      </c>
      <c r="I9569" t="b">
        <v>0</v>
      </c>
      <c r="J9569" s="2">
        <v>411</v>
      </c>
      <c r="K9569" s="2">
        <v>316</v>
      </c>
      <c r="L9569" s="2">
        <v>1</v>
      </c>
      <c r="M9569" s="2">
        <v>315</v>
      </c>
      <c r="N9569" s="2">
        <v>91</v>
      </c>
      <c r="O9569" s="2">
        <v>2</v>
      </c>
      <c r="P9569" s="2">
        <v>0</v>
      </c>
      <c r="Q9569" s="2">
        <v>0</v>
      </c>
      <c r="R9569" s="2">
        <v>0</v>
      </c>
      <c r="S9569" s="2">
        <v>0</v>
      </c>
      <c r="T9569" s="2">
        <v>25</v>
      </c>
      <c r="U9569" s="2">
        <v>0</v>
      </c>
      <c r="V9569" s="2">
        <v>0</v>
      </c>
      <c r="W9569" s="2">
        <v>0</v>
      </c>
      <c r="X9569" s="2">
        <v>0</v>
      </c>
      <c r="Y9569" s="2">
        <v>38</v>
      </c>
      <c r="Z9569" s="2">
        <v>5</v>
      </c>
      <c r="AA9569" s="2">
        <v>73</v>
      </c>
      <c r="AB9569" s="2">
        <v>7</v>
      </c>
      <c r="AC9569" s="2">
        <v>0</v>
      </c>
      <c r="AD9569" s="2">
        <v>0</v>
      </c>
      <c r="AE9569" s="2">
        <v>0</v>
      </c>
      <c r="AF9569" s="2">
        <v>0</v>
      </c>
      <c r="AG9569" s="2">
        <v>50</v>
      </c>
      <c r="AH9569" s="2">
        <v>0</v>
      </c>
      <c r="AI9569" s="2">
        <v>0</v>
      </c>
      <c r="AJ9569" s="2">
        <v>7</v>
      </c>
      <c r="AK9569" s="2">
        <v>7</v>
      </c>
      <c r="AL9569" s="2">
        <v>0</v>
      </c>
      <c r="AM9569" s="2">
        <v>10</v>
      </c>
      <c r="AN9569" s="3">
        <f>IFERROR(K9569/J9569,"")</f>
        <v>0</v>
      </c>
      <c r="AO9569" s="3">
        <f>IFERROR(L9569/K9569,"")</f>
        <v>0</v>
      </c>
    </row>
    <row r="9570" spans="1:41">
      <c r="A9570" t="s">
        <v>11645</v>
      </c>
      <c r="D9570">
        <v>1304</v>
      </c>
      <c r="E9570" t="s">
        <v>1220</v>
      </c>
      <c r="F9570" t="s">
        <v>1425</v>
      </c>
      <c r="I9570" t="b">
        <v>0</v>
      </c>
      <c r="J9570" s="2">
        <v>438</v>
      </c>
      <c r="K9570" s="2">
        <v>358</v>
      </c>
      <c r="L9570" s="2">
        <v>2</v>
      </c>
      <c r="M9570" s="2">
        <v>356</v>
      </c>
      <c r="N9570" s="2">
        <v>75</v>
      </c>
      <c r="O9570" s="2">
        <v>1</v>
      </c>
      <c r="P9570" s="2">
        <v>0</v>
      </c>
      <c r="Q9570" s="2">
        <v>0</v>
      </c>
      <c r="R9570" s="2">
        <v>0</v>
      </c>
      <c r="S9570" s="2">
        <v>0</v>
      </c>
      <c r="T9570" s="2">
        <v>97</v>
      </c>
      <c r="U9570" s="2">
        <v>0</v>
      </c>
      <c r="V9570" s="2">
        <v>0</v>
      </c>
      <c r="W9570" s="2">
        <v>0</v>
      </c>
      <c r="X9570" s="2">
        <v>0</v>
      </c>
      <c r="Y9570" s="2">
        <v>28</v>
      </c>
      <c r="Z9570" s="2">
        <v>1</v>
      </c>
      <c r="AA9570" s="2">
        <v>80</v>
      </c>
      <c r="AB9570" s="2">
        <v>11</v>
      </c>
      <c r="AC9570" s="2">
        <v>0</v>
      </c>
      <c r="AD9570" s="2">
        <v>0</v>
      </c>
      <c r="AE9570" s="2">
        <v>0</v>
      </c>
      <c r="AF9570" s="2">
        <v>0</v>
      </c>
      <c r="AG9570" s="2">
        <v>44</v>
      </c>
      <c r="AH9570" s="2">
        <v>0</v>
      </c>
      <c r="AI9570" s="2">
        <v>0</v>
      </c>
      <c r="AJ9570" s="2">
        <v>7</v>
      </c>
      <c r="AK9570" s="2">
        <v>7</v>
      </c>
      <c r="AL9570" s="2">
        <v>0</v>
      </c>
      <c r="AM9570" s="2">
        <v>5</v>
      </c>
      <c r="AN9570" s="3">
        <f>IFERROR(K9570/J9570,"")</f>
        <v>0</v>
      </c>
      <c r="AO9570" s="3">
        <f>IFERROR(L9570/K9570,"")</f>
        <v>0</v>
      </c>
    </row>
    <row r="9571" spans="1:41">
      <c r="A9571" t="s">
        <v>11646</v>
      </c>
      <c r="D9571">
        <v>614</v>
      </c>
      <c r="E9571" t="s">
        <v>1221</v>
      </c>
      <c r="F9571" t="s">
        <v>1301</v>
      </c>
      <c r="I9571" t="b">
        <v>0</v>
      </c>
      <c r="J9571" s="2">
        <v>282</v>
      </c>
      <c r="K9571" s="2">
        <v>201</v>
      </c>
      <c r="L9571" s="2">
        <v>3</v>
      </c>
      <c r="M9571" s="2">
        <v>198</v>
      </c>
      <c r="N9571" s="2">
        <v>15</v>
      </c>
      <c r="O9571" s="2">
        <v>2</v>
      </c>
      <c r="P9571" s="2">
        <v>0</v>
      </c>
      <c r="Q9571" s="2">
        <v>0</v>
      </c>
      <c r="R9571" s="2">
        <v>0</v>
      </c>
      <c r="S9571" s="2">
        <v>0</v>
      </c>
      <c r="T9571" s="2">
        <v>13</v>
      </c>
      <c r="U9571" s="2">
        <v>0</v>
      </c>
      <c r="V9571" s="2">
        <v>0</v>
      </c>
      <c r="W9571" s="2">
        <v>0</v>
      </c>
      <c r="X9571" s="2">
        <v>0</v>
      </c>
      <c r="Y9571" s="2">
        <v>33</v>
      </c>
      <c r="Z9571" s="2">
        <v>2</v>
      </c>
      <c r="AA9571" s="2">
        <v>92</v>
      </c>
      <c r="AB9571" s="2">
        <v>1</v>
      </c>
      <c r="AC9571" s="2">
        <v>0</v>
      </c>
      <c r="AD9571" s="2">
        <v>0</v>
      </c>
      <c r="AE9571" s="2">
        <v>0</v>
      </c>
      <c r="AF9571" s="2">
        <v>0</v>
      </c>
      <c r="AG9571" s="2">
        <v>8</v>
      </c>
      <c r="AH9571" s="2">
        <v>0</v>
      </c>
      <c r="AI9571" s="2">
        <v>0</v>
      </c>
      <c r="AJ9571" s="2">
        <v>4</v>
      </c>
      <c r="AK9571" s="2">
        <v>3</v>
      </c>
      <c r="AL9571" s="2">
        <v>0</v>
      </c>
      <c r="AM9571" s="2">
        <v>25</v>
      </c>
      <c r="AN9571" s="3">
        <f>IFERROR(K9571/J9571,"")</f>
        <v>0</v>
      </c>
      <c r="AO9571" s="3">
        <f>IFERROR(L9571/K9571,"")</f>
        <v>0</v>
      </c>
    </row>
    <row r="9572" spans="1:41">
      <c r="A9572" t="s">
        <v>11647</v>
      </c>
      <c r="D9572">
        <v>1265</v>
      </c>
      <c r="E9572" t="s">
        <v>1222</v>
      </c>
      <c r="F9572" t="s">
        <v>1301</v>
      </c>
      <c r="I9572" t="b">
        <v>0</v>
      </c>
      <c r="J9572" s="2">
        <v>263</v>
      </c>
      <c r="K9572" s="2">
        <v>231</v>
      </c>
      <c r="L9572" s="2">
        <v>0</v>
      </c>
      <c r="M9572" s="2">
        <v>231</v>
      </c>
      <c r="N9572" s="2">
        <v>0</v>
      </c>
      <c r="O9572" s="2">
        <v>0</v>
      </c>
      <c r="P9572" s="2">
        <v>0</v>
      </c>
      <c r="Q9572" s="2">
        <v>0</v>
      </c>
      <c r="R9572" s="2">
        <v>0</v>
      </c>
      <c r="S9572" s="2">
        <v>0</v>
      </c>
      <c r="T9572" s="2">
        <v>91</v>
      </c>
      <c r="U9572" s="2">
        <v>0</v>
      </c>
      <c r="V9572" s="2">
        <v>0</v>
      </c>
      <c r="W9572" s="2">
        <v>0</v>
      </c>
      <c r="X9572" s="2">
        <v>0</v>
      </c>
      <c r="Y9572" s="2">
        <v>1</v>
      </c>
      <c r="Z9572" s="2">
        <v>0</v>
      </c>
      <c r="AA9572" s="2">
        <v>10</v>
      </c>
      <c r="AB9572" s="2">
        <v>0</v>
      </c>
      <c r="AC9572" s="2">
        <v>0</v>
      </c>
      <c r="AD9572" s="2">
        <v>0</v>
      </c>
      <c r="AE9572" s="2">
        <v>0</v>
      </c>
      <c r="AF9572" s="2">
        <v>0</v>
      </c>
      <c r="AG9572" s="2">
        <v>1</v>
      </c>
      <c r="AH9572" s="2">
        <v>0</v>
      </c>
      <c r="AI9572" s="2">
        <v>0</v>
      </c>
      <c r="AJ9572" s="2">
        <v>0</v>
      </c>
      <c r="AK9572" s="2">
        <v>128</v>
      </c>
      <c r="AL9572" s="2">
        <v>0</v>
      </c>
      <c r="AM9572" s="2">
        <v>0</v>
      </c>
      <c r="AN9572" s="3">
        <f>IFERROR(K9572/J9572,"")</f>
        <v>0</v>
      </c>
      <c r="AO9572" s="3">
        <f>IFERROR(L9572/K9572,"")</f>
        <v>0</v>
      </c>
    </row>
    <row r="9573" spans="1:41">
      <c r="A9573" t="s">
        <v>11648</v>
      </c>
      <c r="D9573">
        <v>415</v>
      </c>
      <c r="E9573" t="s">
        <v>1223</v>
      </c>
      <c r="F9573" t="s">
        <v>1301</v>
      </c>
      <c r="I9573" t="b">
        <v>0</v>
      </c>
      <c r="J9573" s="2">
        <v>200</v>
      </c>
      <c r="K9573" s="2">
        <v>163</v>
      </c>
      <c r="L9573" s="2">
        <v>1</v>
      </c>
      <c r="M9573" s="2">
        <v>162</v>
      </c>
      <c r="N9573" s="2">
        <v>0</v>
      </c>
      <c r="O9573" s="2">
        <v>0</v>
      </c>
      <c r="P9573" s="2">
        <v>0</v>
      </c>
      <c r="Q9573" s="2">
        <v>0</v>
      </c>
      <c r="R9573" s="2">
        <v>0</v>
      </c>
      <c r="S9573" s="2">
        <v>0</v>
      </c>
      <c r="T9573" s="2">
        <v>48</v>
      </c>
      <c r="U9573" s="2">
        <v>0</v>
      </c>
      <c r="V9573" s="2">
        <v>1</v>
      </c>
      <c r="W9573" s="2">
        <v>0</v>
      </c>
      <c r="X9573" s="2">
        <v>0</v>
      </c>
      <c r="Y9573" s="2">
        <v>9</v>
      </c>
      <c r="Z9573" s="2">
        <v>1</v>
      </c>
      <c r="AA9573" s="2">
        <v>65</v>
      </c>
      <c r="AB9573" s="2">
        <v>0</v>
      </c>
      <c r="AC9573" s="2">
        <v>0</v>
      </c>
      <c r="AD9573" s="2">
        <v>0</v>
      </c>
      <c r="AE9573" s="2">
        <v>0</v>
      </c>
      <c r="AF9573" s="2">
        <v>0</v>
      </c>
      <c r="AG9573" s="2">
        <v>1</v>
      </c>
      <c r="AH9573" s="2">
        <v>0</v>
      </c>
      <c r="AI9573" s="2">
        <v>0</v>
      </c>
      <c r="AJ9573" s="2">
        <v>1</v>
      </c>
      <c r="AK9573" s="2">
        <v>18</v>
      </c>
      <c r="AL9573" s="2">
        <v>0</v>
      </c>
      <c r="AM9573" s="2">
        <v>18</v>
      </c>
      <c r="AN9573" s="3">
        <f>IFERROR(K9573/J9573,"")</f>
        <v>0</v>
      </c>
      <c r="AO9573" s="3">
        <f>IFERROR(L9573/K9573,"")</f>
        <v>0</v>
      </c>
    </row>
    <row r="9574" spans="1:41">
      <c r="A9574" t="s">
        <v>11649</v>
      </c>
      <c r="D9574">
        <v>456</v>
      </c>
      <c r="E9574" t="s">
        <v>1224</v>
      </c>
      <c r="F9574" t="s">
        <v>1301</v>
      </c>
      <c r="I9574" t="b">
        <v>0</v>
      </c>
      <c r="J9574" s="2">
        <v>577</v>
      </c>
      <c r="K9574" s="2">
        <v>458</v>
      </c>
      <c r="L9574" s="2">
        <v>5</v>
      </c>
      <c r="M9574" s="2">
        <v>453</v>
      </c>
      <c r="N9574" s="2">
        <v>207</v>
      </c>
      <c r="O9574" s="2">
        <v>2</v>
      </c>
      <c r="P9574" s="2">
        <v>0</v>
      </c>
      <c r="Q9574" s="2">
        <v>0</v>
      </c>
      <c r="R9574" s="2">
        <v>0</v>
      </c>
      <c r="S9574" s="2">
        <v>0</v>
      </c>
      <c r="T9574" s="2">
        <v>18</v>
      </c>
      <c r="U9574" s="2">
        <v>0</v>
      </c>
      <c r="V9574" s="2">
        <v>0</v>
      </c>
      <c r="W9574" s="2">
        <v>0</v>
      </c>
      <c r="X9574" s="2">
        <v>0</v>
      </c>
      <c r="Y9574" s="2">
        <v>33</v>
      </c>
      <c r="Z9574" s="2">
        <v>7</v>
      </c>
      <c r="AA9574" s="2">
        <v>80</v>
      </c>
      <c r="AB9574" s="2">
        <v>42</v>
      </c>
      <c r="AC9574" s="2">
        <v>0</v>
      </c>
      <c r="AD9574" s="2">
        <v>0</v>
      </c>
      <c r="AE9574" s="2">
        <v>0</v>
      </c>
      <c r="AF9574" s="2">
        <v>0</v>
      </c>
      <c r="AG9574" s="2">
        <v>54</v>
      </c>
      <c r="AH9574" s="2">
        <v>0</v>
      </c>
      <c r="AI9574" s="2">
        <v>0</v>
      </c>
      <c r="AJ9574" s="2">
        <v>4</v>
      </c>
      <c r="AK9574" s="2">
        <v>2</v>
      </c>
      <c r="AL9574" s="2">
        <v>0</v>
      </c>
      <c r="AM9574" s="2">
        <v>4</v>
      </c>
      <c r="AN9574" s="3">
        <f>IFERROR(K9574/J9574,"")</f>
        <v>0</v>
      </c>
      <c r="AO9574" s="3">
        <f>IFERROR(L9574/K9574,"")</f>
        <v>0</v>
      </c>
    </row>
    <row r="9575" spans="1:41">
      <c r="A9575" t="s">
        <v>11650</v>
      </c>
      <c r="D9575">
        <v>456</v>
      </c>
      <c r="E9575" t="s">
        <v>1224</v>
      </c>
      <c r="F9575" t="s">
        <v>1303</v>
      </c>
      <c r="I9575" t="b">
        <v>0</v>
      </c>
      <c r="J9575" s="2">
        <v>250</v>
      </c>
      <c r="K9575" s="2">
        <v>194</v>
      </c>
      <c r="L9575" s="2">
        <v>0</v>
      </c>
      <c r="M9575" s="2">
        <v>194</v>
      </c>
      <c r="N9575" s="2">
        <v>73</v>
      </c>
      <c r="O9575" s="2">
        <v>0</v>
      </c>
      <c r="P9575" s="2">
        <v>0</v>
      </c>
      <c r="Q9575" s="2">
        <v>1</v>
      </c>
      <c r="R9575" s="2">
        <v>0</v>
      </c>
      <c r="S9575" s="2">
        <v>0</v>
      </c>
      <c r="T9575" s="2">
        <v>12</v>
      </c>
      <c r="U9575" s="2">
        <v>0</v>
      </c>
      <c r="V9575" s="2">
        <v>0</v>
      </c>
      <c r="W9575" s="2">
        <v>0</v>
      </c>
      <c r="X9575" s="2">
        <v>0</v>
      </c>
      <c r="Y9575" s="2">
        <v>14</v>
      </c>
      <c r="Z9575" s="2">
        <v>4</v>
      </c>
      <c r="AA9575" s="2">
        <v>33</v>
      </c>
      <c r="AB9575" s="2">
        <v>22</v>
      </c>
      <c r="AC9575" s="2">
        <v>0</v>
      </c>
      <c r="AD9575" s="2">
        <v>0</v>
      </c>
      <c r="AE9575" s="2">
        <v>0</v>
      </c>
      <c r="AF9575" s="2">
        <v>0</v>
      </c>
      <c r="AG9575" s="2">
        <v>35</v>
      </c>
      <c r="AH9575" s="2">
        <v>0</v>
      </c>
      <c r="AI9575" s="2">
        <v>0</v>
      </c>
      <c r="AJ9575" s="2">
        <v>0</v>
      </c>
      <c r="AK9575" s="2">
        <v>0</v>
      </c>
      <c r="AL9575" s="2">
        <v>0</v>
      </c>
      <c r="AM9575" s="2">
        <v>0</v>
      </c>
      <c r="AN9575" s="3">
        <f>IFERROR(K9575/J9575,"")</f>
        <v>0</v>
      </c>
      <c r="AO9575" s="3">
        <f>IFERROR(L9575/K9575,"")</f>
        <v>0</v>
      </c>
    </row>
    <row r="9576" spans="1:41">
      <c r="A9576" t="s">
        <v>11651</v>
      </c>
      <c r="D9576">
        <v>1235</v>
      </c>
      <c r="E9576" t="s">
        <v>1225</v>
      </c>
      <c r="F9576" t="s">
        <v>1301</v>
      </c>
      <c r="I9576" t="b">
        <v>0</v>
      </c>
      <c r="J9576" s="2">
        <v>358</v>
      </c>
      <c r="K9576" s="2">
        <v>273</v>
      </c>
      <c r="L9576" s="2">
        <v>2</v>
      </c>
      <c r="M9576" s="2">
        <v>271</v>
      </c>
      <c r="N9576" s="2">
        <v>136</v>
      </c>
      <c r="O9576" s="2">
        <v>1</v>
      </c>
      <c r="P9576" s="2">
        <v>1</v>
      </c>
      <c r="Q9576" s="2">
        <v>0</v>
      </c>
      <c r="R9576" s="2">
        <v>0</v>
      </c>
      <c r="S9576" s="2">
        <v>0</v>
      </c>
      <c r="T9576" s="2">
        <v>13</v>
      </c>
      <c r="U9576" s="2">
        <v>0</v>
      </c>
      <c r="V9576" s="2">
        <v>0</v>
      </c>
      <c r="W9576" s="2">
        <v>0</v>
      </c>
      <c r="X9576" s="2">
        <v>0</v>
      </c>
      <c r="Y9576" s="2">
        <v>11</v>
      </c>
      <c r="Z9576" s="2">
        <v>2</v>
      </c>
      <c r="AA9576" s="2">
        <v>41</v>
      </c>
      <c r="AB9576" s="2">
        <v>24</v>
      </c>
      <c r="AC9576" s="2">
        <v>0</v>
      </c>
      <c r="AD9576" s="2">
        <v>0</v>
      </c>
      <c r="AE9576" s="2">
        <v>0</v>
      </c>
      <c r="AF9576" s="2">
        <v>1</v>
      </c>
      <c r="AG9576" s="2">
        <v>34</v>
      </c>
      <c r="AH9576" s="2">
        <v>0</v>
      </c>
      <c r="AI9576" s="2">
        <v>0</v>
      </c>
      <c r="AJ9576" s="2">
        <v>5</v>
      </c>
      <c r="AK9576" s="2">
        <v>0</v>
      </c>
      <c r="AL9576" s="2">
        <v>0</v>
      </c>
      <c r="AM9576" s="2">
        <v>2</v>
      </c>
      <c r="AN9576" s="3">
        <f>IFERROR(K9576/J9576,"")</f>
        <v>0</v>
      </c>
      <c r="AO9576" s="3">
        <f>IFERROR(L9576/K9576,"")</f>
        <v>0</v>
      </c>
    </row>
    <row r="9577" spans="1:41">
      <c r="A9577" t="s">
        <v>11652</v>
      </c>
      <c r="D9577">
        <v>224</v>
      </c>
      <c r="E9577" t="s">
        <v>1226</v>
      </c>
      <c r="F9577" t="s">
        <v>1301</v>
      </c>
      <c r="I9577" t="b">
        <v>0</v>
      </c>
      <c r="J9577" s="2">
        <v>467</v>
      </c>
      <c r="K9577" s="2">
        <v>338</v>
      </c>
      <c r="L9577" s="2">
        <v>2</v>
      </c>
      <c r="M9577" s="2">
        <v>336</v>
      </c>
      <c r="N9577" s="2">
        <v>66</v>
      </c>
      <c r="O9577" s="2">
        <v>2</v>
      </c>
      <c r="P9577" s="2">
        <v>0</v>
      </c>
      <c r="Q9577" s="2">
        <v>0</v>
      </c>
      <c r="R9577" s="2">
        <v>0</v>
      </c>
      <c r="S9577" s="2">
        <v>0</v>
      </c>
      <c r="T9577" s="2">
        <v>19</v>
      </c>
      <c r="U9577" s="2">
        <v>1</v>
      </c>
      <c r="V9577" s="2">
        <v>0</v>
      </c>
      <c r="W9577" s="2">
        <v>0</v>
      </c>
      <c r="X9577" s="2">
        <v>0</v>
      </c>
      <c r="Y9577" s="2">
        <v>59</v>
      </c>
      <c r="Z9577" s="2">
        <v>1</v>
      </c>
      <c r="AA9577" s="2">
        <v>100</v>
      </c>
      <c r="AB9577" s="2">
        <v>9</v>
      </c>
      <c r="AC9577" s="2">
        <v>0</v>
      </c>
      <c r="AD9577" s="2">
        <v>0</v>
      </c>
      <c r="AE9577" s="2">
        <v>0</v>
      </c>
      <c r="AF9577" s="2">
        <v>0</v>
      </c>
      <c r="AG9577" s="2">
        <v>36</v>
      </c>
      <c r="AH9577" s="2">
        <v>0</v>
      </c>
      <c r="AI9577" s="2">
        <v>0</v>
      </c>
      <c r="AJ9577" s="2">
        <v>13</v>
      </c>
      <c r="AK9577" s="2">
        <v>6</v>
      </c>
      <c r="AL9577" s="2">
        <v>1</v>
      </c>
      <c r="AM9577" s="2">
        <v>23</v>
      </c>
      <c r="AN9577" s="3">
        <f>IFERROR(K9577/J9577,"")</f>
        <v>0</v>
      </c>
      <c r="AO9577" s="3">
        <f>IFERROR(L9577/K9577,"")</f>
        <v>0</v>
      </c>
    </row>
    <row r="9578" spans="1:41">
      <c r="A9578" t="s">
        <v>11653</v>
      </c>
      <c r="D9578">
        <v>527</v>
      </c>
      <c r="E9578" t="s">
        <v>1227</v>
      </c>
      <c r="F9578" t="s">
        <v>1301</v>
      </c>
      <c r="I9578" t="b">
        <v>0</v>
      </c>
      <c r="J9578" s="2">
        <v>261</v>
      </c>
      <c r="K9578" s="2">
        <v>199</v>
      </c>
      <c r="L9578" s="2">
        <v>2</v>
      </c>
      <c r="M9578" s="2">
        <v>197</v>
      </c>
      <c r="N9578" s="2">
        <v>35</v>
      </c>
      <c r="O9578" s="2">
        <v>5</v>
      </c>
      <c r="P9578" s="2">
        <v>0</v>
      </c>
      <c r="Q9578" s="2">
        <v>0</v>
      </c>
      <c r="R9578" s="2">
        <v>0</v>
      </c>
      <c r="S9578" s="2">
        <v>0</v>
      </c>
      <c r="T9578" s="2">
        <v>7</v>
      </c>
      <c r="U9578" s="2">
        <v>0</v>
      </c>
      <c r="V9578" s="2">
        <v>0</v>
      </c>
      <c r="W9578" s="2">
        <v>0</v>
      </c>
      <c r="X9578" s="2">
        <v>0</v>
      </c>
      <c r="Y9578" s="2">
        <v>27</v>
      </c>
      <c r="Z9578" s="2">
        <v>2</v>
      </c>
      <c r="AA9578" s="2">
        <v>100</v>
      </c>
      <c r="AB9578" s="2">
        <v>0</v>
      </c>
      <c r="AC9578" s="2">
        <v>0</v>
      </c>
      <c r="AD9578" s="2">
        <v>0</v>
      </c>
      <c r="AE9578" s="2">
        <v>0</v>
      </c>
      <c r="AF9578" s="2">
        <v>0</v>
      </c>
      <c r="AG9578" s="2">
        <v>10</v>
      </c>
      <c r="AH9578" s="2">
        <v>0</v>
      </c>
      <c r="AI9578" s="2">
        <v>0</v>
      </c>
      <c r="AJ9578" s="2">
        <v>1</v>
      </c>
      <c r="AK9578" s="2">
        <v>1</v>
      </c>
      <c r="AL9578" s="2">
        <v>0</v>
      </c>
      <c r="AM9578" s="2">
        <v>9</v>
      </c>
      <c r="AN9578" s="3">
        <f>IFERROR(K9578/J9578,"")</f>
        <v>0</v>
      </c>
      <c r="AO9578" s="3">
        <f>IFERROR(L9578/K9578,"")</f>
        <v>0</v>
      </c>
    </row>
    <row r="9579" spans="1:41">
      <c r="A9579" t="s">
        <v>11654</v>
      </c>
      <c r="D9579">
        <v>7</v>
      </c>
      <c r="E9579" t="s">
        <v>1228</v>
      </c>
      <c r="F9579" t="s">
        <v>1301</v>
      </c>
      <c r="I9579" t="b">
        <v>0</v>
      </c>
      <c r="J9579" s="2">
        <v>461</v>
      </c>
      <c r="K9579" s="2">
        <v>340</v>
      </c>
      <c r="L9579" s="2">
        <v>2</v>
      </c>
      <c r="M9579" s="2">
        <v>338</v>
      </c>
      <c r="N9579" s="2">
        <v>83</v>
      </c>
      <c r="O9579" s="2">
        <v>5</v>
      </c>
      <c r="P9579" s="2">
        <v>0</v>
      </c>
      <c r="Q9579" s="2">
        <v>0</v>
      </c>
      <c r="R9579" s="2">
        <v>0</v>
      </c>
      <c r="S9579" s="2">
        <v>0</v>
      </c>
      <c r="T9579" s="2">
        <v>15</v>
      </c>
      <c r="U9579" s="2">
        <v>0</v>
      </c>
      <c r="V9579" s="2">
        <v>0</v>
      </c>
      <c r="W9579" s="2">
        <v>0</v>
      </c>
      <c r="X9579" s="2">
        <v>0</v>
      </c>
      <c r="Y9579" s="2">
        <v>49</v>
      </c>
      <c r="Z9579" s="2">
        <v>5</v>
      </c>
      <c r="AA9579" s="2">
        <v>102</v>
      </c>
      <c r="AB9579" s="2">
        <v>12</v>
      </c>
      <c r="AC9579" s="2">
        <v>0</v>
      </c>
      <c r="AD9579" s="2">
        <v>0</v>
      </c>
      <c r="AE9579" s="2">
        <v>0</v>
      </c>
      <c r="AF9579" s="2">
        <v>0</v>
      </c>
      <c r="AG9579" s="2">
        <v>30</v>
      </c>
      <c r="AH9579" s="2">
        <v>0</v>
      </c>
      <c r="AI9579" s="2">
        <v>0</v>
      </c>
      <c r="AJ9579" s="2">
        <v>4</v>
      </c>
      <c r="AK9579" s="2">
        <v>6</v>
      </c>
      <c r="AL9579" s="2">
        <v>0</v>
      </c>
      <c r="AM9579" s="2">
        <v>27</v>
      </c>
      <c r="AN9579" s="3">
        <f>IFERROR(K9579/J9579,"")</f>
        <v>0</v>
      </c>
      <c r="AO9579" s="3">
        <f>IFERROR(L9579/K9579,"")</f>
        <v>0</v>
      </c>
    </row>
    <row r="9580" spans="1:41">
      <c r="A9580" t="s">
        <v>11655</v>
      </c>
      <c r="D9580">
        <v>865</v>
      </c>
      <c r="E9580" t="s">
        <v>1229</v>
      </c>
      <c r="F9580" t="s">
        <v>1301</v>
      </c>
      <c r="I9580" t="b">
        <v>0</v>
      </c>
      <c r="J9580" s="2">
        <v>255</v>
      </c>
      <c r="K9580" s="2">
        <v>213</v>
      </c>
      <c r="L9580" s="2">
        <v>7</v>
      </c>
      <c r="M9580" s="2">
        <v>206</v>
      </c>
      <c r="N9580" s="2">
        <v>2</v>
      </c>
      <c r="O9580" s="2">
        <v>1</v>
      </c>
      <c r="P9580" s="2">
        <v>0</v>
      </c>
      <c r="Q9580" s="2">
        <v>0</v>
      </c>
      <c r="R9580" s="2">
        <v>0</v>
      </c>
      <c r="S9580" s="2">
        <v>0</v>
      </c>
      <c r="T9580" s="2">
        <v>35</v>
      </c>
      <c r="U9580" s="2">
        <v>0</v>
      </c>
      <c r="V9580" s="2">
        <v>0</v>
      </c>
      <c r="W9580" s="2">
        <v>0</v>
      </c>
      <c r="X9580" s="2">
        <v>0</v>
      </c>
      <c r="Y9580" s="2">
        <v>16</v>
      </c>
      <c r="Z9580" s="2">
        <v>5</v>
      </c>
      <c r="AA9580" s="2">
        <v>117</v>
      </c>
      <c r="AB9580" s="2">
        <v>1</v>
      </c>
      <c r="AC9580" s="2">
        <v>1</v>
      </c>
      <c r="AD9580" s="2">
        <v>0</v>
      </c>
      <c r="AE9580" s="2">
        <v>0</v>
      </c>
      <c r="AF9580" s="2">
        <v>1</v>
      </c>
      <c r="AG9580" s="2">
        <v>3</v>
      </c>
      <c r="AH9580" s="2">
        <v>1</v>
      </c>
      <c r="AI9580" s="2">
        <v>0</v>
      </c>
      <c r="AJ9580" s="2">
        <v>1</v>
      </c>
      <c r="AK9580" s="2">
        <v>14</v>
      </c>
      <c r="AL9580" s="2">
        <v>0</v>
      </c>
      <c r="AM9580" s="2">
        <v>8</v>
      </c>
      <c r="AN9580" s="3">
        <f>IFERROR(K9580/J9580,"")</f>
        <v>0</v>
      </c>
      <c r="AO9580" s="3">
        <f>IFERROR(L9580/K9580,"")</f>
        <v>0</v>
      </c>
    </row>
    <row r="9581" spans="1:41">
      <c r="A9581" t="s">
        <v>11656</v>
      </c>
      <c r="D9581">
        <v>658</v>
      </c>
      <c r="E9581" t="s">
        <v>1230</v>
      </c>
      <c r="F9581" t="s">
        <v>1301</v>
      </c>
      <c r="I9581" t="b">
        <v>0</v>
      </c>
      <c r="J9581" s="2">
        <v>525</v>
      </c>
      <c r="K9581" s="2">
        <v>374</v>
      </c>
      <c r="L9581" s="2">
        <v>3</v>
      </c>
      <c r="M9581" s="2">
        <v>371</v>
      </c>
      <c r="N9581" s="2">
        <v>0</v>
      </c>
      <c r="O9581" s="2">
        <v>0</v>
      </c>
      <c r="P9581" s="2">
        <v>326</v>
      </c>
      <c r="Q9581" s="2">
        <v>0</v>
      </c>
      <c r="R9581" s="2">
        <v>0</v>
      </c>
      <c r="S9581" s="2">
        <v>0</v>
      </c>
      <c r="T9581" s="2">
        <v>1</v>
      </c>
      <c r="U9581" s="2">
        <v>0</v>
      </c>
      <c r="V9581" s="2">
        <v>0</v>
      </c>
      <c r="W9581" s="2">
        <v>0</v>
      </c>
      <c r="X9581" s="2">
        <v>0</v>
      </c>
      <c r="Y9581" s="2">
        <v>2</v>
      </c>
      <c r="Z9581" s="2">
        <v>1</v>
      </c>
      <c r="AA9581" s="2">
        <v>0</v>
      </c>
      <c r="AB9581" s="2">
        <v>40</v>
      </c>
      <c r="AC9581" s="2">
        <v>0</v>
      </c>
      <c r="AD9581" s="2">
        <v>0</v>
      </c>
      <c r="AE9581" s="2">
        <v>0</v>
      </c>
      <c r="AF9581" s="2">
        <v>1</v>
      </c>
      <c r="AG9581" s="2">
        <v>0</v>
      </c>
      <c r="AH9581" s="2">
        <v>0</v>
      </c>
      <c r="AI9581" s="2">
        <v>0</v>
      </c>
      <c r="AJ9581" s="2">
        <v>0</v>
      </c>
      <c r="AK9581" s="2">
        <v>0</v>
      </c>
      <c r="AL9581" s="2">
        <v>0</v>
      </c>
      <c r="AM9581" s="2">
        <v>0</v>
      </c>
      <c r="AN9581" s="3">
        <f>IFERROR(K9581/J9581,"")</f>
        <v>0</v>
      </c>
      <c r="AO9581" s="3">
        <f>IFERROR(L9581/K9581,"")</f>
        <v>0</v>
      </c>
    </row>
    <row r="9582" spans="1:41">
      <c r="A9582" t="s">
        <v>11657</v>
      </c>
      <c r="D9582">
        <v>658</v>
      </c>
      <c r="E9582" t="s">
        <v>1230</v>
      </c>
      <c r="F9582" t="s">
        <v>1303</v>
      </c>
      <c r="I9582" t="b">
        <v>0</v>
      </c>
      <c r="J9582" s="2">
        <v>559</v>
      </c>
      <c r="K9582" s="2">
        <v>416</v>
      </c>
      <c r="L9582" s="2">
        <v>9</v>
      </c>
      <c r="M9582" s="2">
        <v>407</v>
      </c>
      <c r="N9582" s="2">
        <v>5</v>
      </c>
      <c r="O9582" s="2">
        <v>0</v>
      </c>
      <c r="P9582" s="2">
        <v>369</v>
      </c>
      <c r="Q9582" s="2">
        <v>0</v>
      </c>
      <c r="R9582" s="2">
        <v>0</v>
      </c>
      <c r="S9582" s="2">
        <v>0</v>
      </c>
      <c r="T9582" s="2">
        <v>0</v>
      </c>
      <c r="U9582" s="2">
        <v>0</v>
      </c>
      <c r="V9582" s="2">
        <v>0</v>
      </c>
      <c r="W9582" s="2">
        <v>0</v>
      </c>
      <c r="X9582" s="2">
        <v>0</v>
      </c>
      <c r="Y9582" s="2">
        <v>0</v>
      </c>
      <c r="Z9582" s="2">
        <v>4</v>
      </c>
      <c r="AA9582" s="2">
        <v>0</v>
      </c>
      <c r="AB9582" s="2">
        <v>12</v>
      </c>
      <c r="AC9582" s="2">
        <v>0</v>
      </c>
      <c r="AD9582" s="2">
        <v>0</v>
      </c>
      <c r="AE9582" s="2">
        <v>2</v>
      </c>
      <c r="AF9582" s="2">
        <v>3</v>
      </c>
      <c r="AG9582" s="2">
        <v>0</v>
      </c>
      <c r="AH9582" s="2">
        <v>0</v>
      </c>
      <c r="AI9582" s="2">
        <v>1</v>
      </c>
      <c r="AJ9582" s="2">
        <v>6</v>
      </c>
      <c r="AK9582" s="2">
        <v>1</v>
      </c>
      <c r="AL9582" s="2">
        <v>2</v>
      </c>
      <c r="AM9582" s="2">
        <v>2</v>
      </c>
      <c r="AN9582" s="3">
        <f>IFERROR(K9582/J9582,"")</f>
        <v>0</v>
      </c>
      <c r="AO9582" s="3">
        <f>IFERROR(L9582/K9582,"")</f>
        <v>0</v>
      </c>
    </row>
    <row r="9583" spans="1:41">
      <c r="A9583" t="s">
        <v>11658</v>
      </c>
      <c r="D9583">
        <v>658</v>
      </c>
      <c r="E9583" t="s">
        <v>1230</v>
      </c>
      <c r="F9583" t="s">
        <v>1305</v>
      </c>
      <c r="I9583" t="b">
        <v>0</v>
      </c>
      <c r="J9583" s="2">
        <v>649</v>
      </c>
      <c r="K9583" s="2">
        <v>487</v>
      </c>
      <c r="L9583" s="2">
        <v>2</v>
      </c>
      <c r="M9583" s="2">
        <v>485</v>
      </c>
      <c r="N9583" s="2">
        <v>2</v>
      </c>
      <c r="O9583" s="2">
        <v>0</v>
      </c>
      <c r="P9583" s="2">
        <v>430</v>
      </c>
      <c r="Q9583" s="2">
        <v>0</v>
      </c>
      <c r="R9583" s="2">
        <v>0</v>
      </c>
      <c r="S9583" s="2">
        <v>0</v>
      </c>
      <c r="T9583" s="2">
        <v>0</v>
      </c>
      <c r="U9583" s="2">
        <v>0</v>
      </c>
      <c r="V9583" s="2">
        <v>0</v>
      </c>
      <c r="W9583" s="2">
        <v>0</v>
      </c>
      <c r="X9583" s="2">
        <v>0</v>
      </c>
      <c r="Y9583" s="2">
        <v>1</v>
      </c>
      <c r="Z9583" s="2">
        <v>4</v>
      </c>
      <c r="AA9583" s="2">
        <v>1</v>
      </c>
      <c r="AB9583" s="2">
        <v>43</v>
      </c>
      <c r="AC9583" s="2">
        <v>0</v>
      </c>
      <c r="AD9583" s="2">
        <v>0</v>
      </c>
      <c r="AE9583" s="2">
        <v>0</v>
      </c>
      <c r="AF9583" s="2">
        <v>0</v>
      </c>
      <c r="AG9583" s="2">
        <v>0</v>
      </c>
      <c r="AH9583" s="2">
        <v>0</v>
      </c>
      <c r="AI9583" s="2">
        <v>1</v>
      </c>
      <c r="AJ9583" s="2">
        <v>2</v>
      </c>
      <c r="AK9583" s="2">
        <v>1</v>
      </c>
      <c r="AL9583" s="2">
        <v>0</v>
      </c>
      <c r="AM9583" s="2">
        <v>0</v>
      </c>
      <c r="AN9583" s="3">
        <f>IFERROR(K9583/J9583,"")</f>
        <v>0</v>
      </c>
      <c r="AO9583" s="3">
        <f>IFERROR(L9583/K9583,"")</f>
        <v>0</v>
      </c>
    </row>
    <row r="9584" spans="1:41">
      <c r="A9584" t="s">
        <v>11659</v>
      </c>
      <c r="D9584">
        <v>3641</v>
      </c>
      <c r="E9584" t="s">
        <v>1231</v>
      </c>
      <c r="F9584" t="s">
        <v>1301</v>
      </c>
      <c r="I9584" t="b">
        <v>0</v>
      </c>
      <c r="J9584" s="2">
        <v>394</v>
      </c>
      <c r="K9584" s="2">
        <v>310</v>
      </c>
      <c r="L9584" s="2">
        <v>0</v>
      </c>
      <c r="M9584" s="2">
        <v>310</v>
      </c>
      <c r="N9584" s="2">
        <v>0</v>
      </c>
      <c r="O9584" s="2">
        <v>1</v>
      </c>
      <c r="P9584" s="2">
        <v>0</v>
      </c>
      <c r="Q9584" s="2">
        <v>0</v>
      </c>
      <c r="R9584" s="2">
        <v>0</v>
      </c>
      <c r="S9584" s="2">
        <v>0</v>
      </c>
      <c r="T9584" s="2">
        <v>170</v>
      </c>
      <c r="U9584" s="2">
        <v>0</v>
      </c>
      <c r="V9584" s="2">
        <v>0</v>
      </c>
      <c r="W9584" s="2">
        <v>0</v>
      </c>
      <c r="X9584" s="2">
        <v>0</v>
      </c>
      <c r="Y9584" s="2">
        <v>2</v>
      </c>
      <c r="Z9584" s="2">
        <v>1</v>
      </c>
      <c r="AA9584" s="2">
        <v>75</v>
      </c>
      <c r="AB9584" s="2">
        <v>0</v>
      </c>
      <c r="AC9584" s="2">
        <v>1</v>
      </c>
      <c r="AD9584" s="2">
        <v>0</v>
      </c>
      <c r="AE9584" s="2">
        <v>0</v>
      </c>
      <c r="AF9584" s="2">
        <v>0</v>
      </c>
      <c r="AG9584" s="2">
        <v>0</v>
      </c>
      <c r="AH9584" s="2">
        <v>0</v>
      </c>
      <c r="AI9584" s="2">
        <v>0</v>
      </c>
      <c r="AJ9584" s="2">
        <v>2</v>
      </c>
      <c r="AK9584" s="2">
        <v>55</v>
      </c>
      <c r="AL9584" s="2">
        <v>0</v>
      </c>
      <c r="AM9584" s="2">
        <v>3</v>
      </c>
      <c r="AN9584" s="3">
        <f>IFERROR(K9584/J9584,"")</f>
        <v>0</v>
      </c>
      <c r="AO9584" s="3">
        <f>IFERROR(L9584/K9584,"")</f>
        <v>0</v>
      </c>
    </row>
    <row r="9585" spans="1:41">
      <c r="A9585" t="s">
        <v>11660</v>
      </c>
      <c r="D9585">
        <v>3641</v>
      </c>
      <c r="E9585" t="s">
        <v>1231</v>
      </c>
      <c r="F9585" t="s">
        <v>1303</v>
      </c>
      <c r="I9585" t="b">
        <v>0</v>
      </c>
      <c r="J9585" s="2">
        <v>747</v>
      </c>
      <c r="K9585" s="2">
        <v>636</v>
      </c>
      <c r="L9585" s="2">
        <v>0</v>
      </c>
      <c r="M9585" s="2">
        <v>636</v>
      </c>
      <c r="N9585" s="2">
        <v>0</v>
      </c>
      <c r="O9585" s="2">
        <v>0</v>
      </c>
      <c r="P9585" s="2">
        <v>1</v>
      </c>
      <c r="Q9585" s="2">
        <v>0</v>
      </c>
      <c r="R9585" s="2">
        <v>0</v>
      </c>
      <c r="S9585" s="2">
        <v>0</v>
      </c>
      <c r="T9585" s="2">
        <v>410</v>
      </c>
      <c r="U9585" s="2">
        <v>0</v>
      </c>
      <c r="V9585" s="2">
        <v>0</v>
      </c>
      <c r="W9585" s="2">
        <v>0</v>
      </c>
      <c r="X9585" s="2">
        <v>0</v>
      </c>
      <c r="Y9585" s="2">
        <v>3</v>
      </c>
      <c r="Z9585" s="2">
        <v>0</v>
      </c>
      <c r="AA9585" s="2">
        <v>83</v>
      </c>
      <c r="AB9585" s="2">
        <v>1</v>
      </c>
      <c r="AC9585" s="2">
        <v>0</v>
      </c>
      <c r="AD9585" s="2">
        <v>0</v>
      </c>
      <c r="AE9585" s="2">
        <v>0</v>
      </c>
      <c r="AF9585" s="2">
        <v>0</v>
      </c>
      <c r="AG9585" s="2">
        <v>1</v>
      </c>
      <c r="AH9585" s="2">
        <v>0</v>
      </c>
      <c r="AI9585" s="2">
        <v>0</v>
      </c>
      <c r="AJ9585" s="2">
        <v>5</v>
      </c>
      <c r="AK9585" s="2">
        <v>129</v>
      </c>
      <c r="AL9585" s="2">
        <v>1</v>
      </c>
      <c r="AM9585" s="2">
        <v>2</v>
      </c>
      <c r="AN9585" s="3">
        <f>IFERROR(K9585/J9585,"")</f>
        <v>0</v>
      </c>
      <c r="AO9585" s="3">
        <f>IFERROR(L9585/K9585,"")</f>
        <v>0</v>
      </c>
    </row>
    <row r="9586" spans="1:41">
      <c r="A9586" t="s">
        <v>11661</v>
      </c>
      <c r="D9586">
        <v>3641</v>
      </c>
      <c r="E9586" t="s">
        <v>1231</v>
      </c>
      <c r="F9586" t="s">
        <v>1305</v>
      </c>
      <c r="I9586" t="b">
        <v>0</v>
      </c>
      <c r="J9586" s="2">
        <v>413</v>
      </c>
      <c r="K9586" s="2">
        <v>364</v>
      </c>
      <c r="L9586" s="2">
        <v>1</v>
      </c>
      <c r="M9586" s="2">
        <v>363</v>
      </c>
      <c r="N9586" s="2">
        <v>0</v>
      </c>
      <c r="O9586" s="2">
        <v>2</v>
      </c>
      <c r="P9586" s="2">
        <v>0</v>
      </c>
      <c r="Q9586" s="2">
        <v>0</v>
      </c>
      <c r="R9586" s="2">
        <v>0</v>
      </c>
      <c r="S9586" s="2">
        <v>0</v>
      </c>
      <c r="T9586" s="2">
        <v>181</v>
      </c>
      <c r="U9586" s="2">
        <v>0</v>
      </c>
      <c r="V9586" s="2">
        <v>0</v>
      </c>
      <c r="W9586" s="2">
        <v>0</v>
      </c>
      <c r="X9586" s="2">
        <v>0</v>
      </c>
      <c r="Y9586" s="2">
        <v>0</v>
      </c>
      <c r="Z9586" s="2">
        <v>0</v>
      </c>
      <c r="AA9586" s="2">
        <v>36</v>
      </c>
      <c r="AB9586" s="2">
        <v>0</v>
      </c>
      <c r="AC9586" s="2">
        <v>0</v>
      </c>
      <c r="AD9586" s="2">
        <v>0</v>
      </c>
      <c r="AE9586" s="2">
        <v>0</v>
      </c>
      <c r="AF9586" s="2">
        <v>0</v>
      </c>
      <c r="AG9586" s="2">
        <v>0</v>
      </c>
      <c r="AH9586" s="2">
        <v>0</v>
      </c>
      <c r="AI9586" s="2">
        <v>0</v>
      </c>
      <c r="AJ9586" s="2">
        <v>1</v>
      </c>
      <c r="AK9586" s="2">
        <v>143</v>
      </c>
      <c r="AL9586" s="2">
        <v>0</v>
      </c>
      <c r="AM9586" s="2">
        <v>0</v>
      </c>
      <c r="AN9586" s="3">
        <f>IFERROR(K9586/J9586,"")</f>
        <v>0</v>
      </c>
      <c r="AO9586" s="3">
        <f>IFERROR(L9586/K9586,"")</f>
        <v>0</v>
      </c>
    </row>
    <row r="9587" spans="1:41">
      <c r="A9587" t="s">
        <v>11662</v>
      </c>
      <c r="D9587">
        <v>1165</v>
      </c>
      <c r="E9587" t="s">
        <v>1232</v>
      </c>
      <c r="F9587" t="s">
        <v>1301</v>
      </c>
      <c r="I9587" t="b">
        <v>0</v>
      </c>
      <c r="J9587" s="2">
        <v>415</v>
      </c>
      <c r="K9587" s="2">
        <v>351</v>
      </c>
      <c r="L9587" s="2">
        <v>0</v>
      </c>
      <c r="M9587" s="2">
        <v>351</v>
      </c>
      <c r="N9587" s="2">
        <v>167</v>
      </c>
      <c r="O9587" s="2">
        <v>0</v>
      </c>
      <c r="P9587" s="2">
        <v>0</v>
      </c>
      <c r="Q9587" s="2">
        <v>0</v>
      </c>
      <c r="R9587" s="2">
        <v>0</v>
      </c>
      <c r="S9587" s="2">
        <v>0</v>
      </c>
      <c r="T9587" s="2">
        <v>16</v>
      </c>
      <c r="U9587" s="2">
        <v>0</v>
      </c>
      <c r="V9587" s="2">
        <v>0</v>
      </c>
      <c r="W9587" s="2">
        <v>0</v>
      </c>
      <c r="X9587" s="2">
        <v>0</v>
      </c>
      <c r="Y9587" s="2">
        <v>22</v>
      </c>
      <c r="Z9587" s="2">
        <v>2</v>
      </c>
      <c r="AA9587" s="2">
        <v>27</v>
      </c>
      <c r="AB9587" s="2">
        <v>47</v>
      </c>
      <c r="AC9587" s="2">
        <v>0</v>
      </c>
      <c r="AD9587" s="2">
        <v>0</v>
      </c>
      <c r="AE9587" s="2">
        <v>0</v>
      </c>
      <c r="AF9587" s="2">
        <v>0</v>
      </c>
      <c r="AG9587" s="2">
        <v>60</v>
      </c>
      <c r="AH9587" s="2">
        <v>0</v>
      </c>
      <c r="AI9587" s="2">
        <v>0</v>
      </c>
      <c r="AJ9587" s="2">
        <v>9</v>
      </c>
      <c r="AK9587" s="2">
        <v>0</v>
      </c>
      <c r="AL9587" s="2">
        <v>1</v>
      </c>
      <c r="AM9587" s="2">
        <v>0</v>
      </c>
      <c r="AN9587" s="3">
        <f>IFERROR(K9587/J9587,"")</f>
        <v>0</v>
      </c>
      <c r="AO9587" s="3">
        <f>IFERROR(L9587/K9587,"")</f>
        <v>0</v>
      </c>
    </row>
    <row r="9588" spans="1:41">
      <c r="A9588" t="s">
        <v>11663</v>
      </c>
      <c r="D9588">
        <v>1160</v>
      </c>
      <c r="E9588" t="s">
        <v>1233</v>
      </c>
      <c r="F9588" t="s">
        <v>1301</v>
      </c>
      <c r="I9588" t="b">
        <v>0</v>
      </c>
      <c r="J9588" s="2">
        <v>523</v>
      </c>
      <c r="K9588" s="2">
        <v>389</v>
      </c>
      <c r="L9588" s="2">
        <v>0</v>
      </c>
      <c r="M9588" s="2">
        <v>389</v>
      </c>
      <c r="N9588" s="2">
        <v>187</v>
      </c>
      <c r="O9588" s="2">
        <v>0</v>
      </c>
      <c r="P9588" s="2">
        <v>0</v>
      </c>
      <c r="Q9588" s="2">
        <v>0</v>
      </c>
      <c r="R9588" s="2">
        <v>0</v>
      </c>
      <c r="S9588" s="2">
        <v>1</v>
      </c>
      <c r="T9588" s="2">
        <v>29</v>
      </c>
      <c r="U9588" s="2">
        <v>0</v>
      </c>
      <c r="V9588" s="2">
        <v>0</v>
      </c>
      <c r="W9588" s="2">
        <v>0</v>
      </c>
      <c r="X9588" s="2">
        <v>0</v>
      </c>
      <c r="Y9588" s="2">
        <v>16</v>
      </c>
      <c r="Z9588" s="2">
        <v>3</v>
      </c>
      <c r="AA9588" s="2">
        <v>25</v>
      </c>
      <c r="AB9588" s="2">
        <v>47</v>
      </c>
      <c r="AC9588" s="2">
        <v>0</v>
      </c>
      <c r="AD9588" s="2">
        <v>0</v>
      </c>
      <c r="AE9588" s="2">
        <v>0</v>
      </c>
      <c r="AF9588" s="2">
        <v>0</v>
      </c>
      <c r="AG9588" s="2">
        <v>75</v>
      </c>
      <c r="AH9588" s="2">
        <v>0</v>
      </c>
      <c r="AI9588" s="2">
        <v>0</v>
      </c>
      <c r="AJ9588" s="2">
        <v>4</v>
      </c>
      <c r="AK9588" s="2">
        <v>1</v>
      </c>
      <c r="AL9588" s="2">
        <v>0</v>
      </c>
      <c r="AM9588" s="2">
        <v>1</v>
      </c>
      <c r="AN9588" s="3">
        <f>IFERROR(K9588/J9588,"")</f>
        <v>0</v>
      </c>
      <c r="AO9588" s="3">
        <f>IFERROR(L9588/K9588,"")</f>
        <v>0</v>
      </c>
    </row>
    <row r="9589" spans="1:41">
      <c r="A9589" t="s">
        <v>11664</v>
      </c>
      <c r="D9589">
        <v>873</v>
      </c>
      <c r="E9589" t="s">
        <v>1234</v>
      </c>
      <c r="F9589" t="s">
        <v>1301</v>
      </c>
      <c r="I9589" t="b">
        <v>0</v>
      </c>
      <c r="J9589" s="2">
        <v>336</v>
      </c>
      <c r="K9589" s="2">
        <v>270</v>
      </c>
      <c r="L9589" s="2">
        <v>0</v>
      </c>
      <c r="M9589" s="2">
        <v>270</v>
      </c>
      <c r="N9589" s="2">
        <v>1</v>
      </c>
      <c r="O9589" s="2">
        <v>6</v>
      </c>
      <c r="P9589" s="2">
        <v>0</v>
      </c>
      <c r="Q9589" s="2">
        <v>0</v>
      </c>
      <c r="R9589" s="2">
        <v>0</v>
      </c>
      <c r="S9589" s="2">
        <v>0</v>
      </c>
      <c r="T9589" s="2">
        <v>18</v>
      </c>
      <c r="U9589" s="2">
        <v>0</v>
      </c>
      <c r="V9589" s="2">
        <v>0</v>
      </c>
      <c r="W9589" s="2">
        <v>0</v>
      </c>
      <c r="X9589" s="2">
        <v>0</v>
      </c>
      <c r="Y9589" s="2">
        <v>23</v>
      </c>
      <c r="Z9589" s="2">
        <v>0</v>
      </c>
      <c r="AA9589" s="2">
        <v>149</v>
      </c>
      <c r="AB9589" s="2">
        <v>0</v>
      </c>
      <c r="AC9589" s="2">
        <v>0</v>
      </c>
      <c r="AD9589" s="2">
        <v>0</v>
      </c>
      <c r="AE9589" s="2">
        <v>0</v>
      </c>
      <c r="AF9589" s="2">
        <v>0</v>
      </c>
      <c r="AG9589" s="2">
        <v>0</v>
      </c>
      <c r="AH9589" s="2">
        <v>0</v>
      </c>
      <c r="AI9589" s="2">
        <v>1</v>
      </c>
      <c r="AJ9589" s="2">
        <v>2</v>
      </c>
      <c r="AK9589" s="2">
        <v>39</v>
      </c>
      <c r="AL9589" s="2">
        <v>0</v>
      </c>
      <c r="AM9589" s="2">
        <v>31</v>
      </c>
      <c r="AN9589" s="3">
        <f>IFERROR(K9589/J9589,"")</f>
        <v>0</v>
      </c>
      <c r="AO9589" s="3">
        <f>IFERROR(L9589/K9589,"")</f>
        <v>0</v>
      </c>
    </row>
    <row r="9590" spans="1:41">
      <c r="A9590" t="s">
        <v>11665</v>
      </c>
      <c r="D9590">
        <v>439</v>
      </c>
      <c r="E9590" t="s">
        <v>1235</v>
      </c>
      <c r="F9590" t="s">
        <v>1301</v>
      </c>
      <c r="I9590" t="b">
        <v>0</v>
      </c>
      <c r="J9590" s="2">
        <v>385</v>
      </c>
      <c r="K9590" s="2">
        <v>284</v>
      </c>
      <c r="L9590" s="2">
        <v>2</v>
      </c>
      <c r="M9590" s="2">
        <v>282</v>
      </c>
      <c r="N9590" s="2">
        <v>29</v>
      </c>
      <c r="O9590" s="2">
        <v>4</v>
      </c>
      <c r="P9590" s="2">
        <v>0</v>
      </c>
      <c r="Q9590" s="2">
        <v>1</v>
      </c>
      <c r="R9590" s="2">
        <v>0</v>
      </c>
      <c r="S9590" s="2">
        <v>0</v>
      </c>
      <c r="T9590" s="2">
        <v>146</v>
      </c>
      <c r="U9590" s="2">
        <v>0</v>
      </c>
      <c r="V9590" s="2">
        <v>0</v>
      </c>
      <c r="W9590" s="2">
        <v>0</v>
      </c>
      <c r="X9590" s="2">
        <v>0</v>
      </c>
      <c r="Y9590" s="2">
        <v>20</v>
      </c>
      <c r="Z9590" s="2">
        <v>5</v>
      </c>
      <c r="AA9590" s="2">
        <v>42</v>
      </c>
      <c r="AB9590" s="2">
        <v>7</v>
      </c>
      <c r="AC9590" s="2">
        <v>2</v>
      </c>
      <c r="AD9590" s="2">
        <v>0</v>
      </c>
      <c r="AE9590" s="2">
        <v>0</v>
      </c>
      <c r="AF9590" s="2">
        <v>0</v>
      </c>
      <c r="AG9590" s="2">
        <v>22</v>
      </c>
      <c r="AH9590" s="2">
        <v>0</v>
      </c>
      <c r="AI9590" s="2">
        <v>0</v>
      </c>
      <c r="AJ9590" s="2">
        <v>1</v>
      </c>
      <c r="AK9590" s="2">
        <v>3</v>
      </c>
      <c r="AL9590" s="2">
        <v>0</v>
      </c>
      <c r="AM9590" s="2">
        <v>0</v>
      </c>
      <c r="AN9590" s="3">
        <f>IFERROR(K9590/J9590,"")</f>
        <v>0</v>
      </c>
      <c r="AO9590" s="3">
        <f>IFERROR(L9590/K9590,"")</f>
        <v>0</v>
      </c>
    </row>
    <row r="9591" spans="1:41">
      <c r="A9591" t="s">
        <v>11666</v>
      </c>
      <c r="D9591">
        <v>812</v>
      </c>
      <c r="E9591" t="s">
        <v>1236</v>
      </c>
      <c r="F9591" t="s">
        <v>1301</v>
      </c>
      <c r="I9591" t="b">
        <v>0</v>
      </c>
      <c r="J9591" s="2">
        <v>678</v>
      </c>
      <c r="K9591" s="2">
        <v>427</v>
      </c>
      <c r="L9591" s="2">
        <v>6</v>
      </c>
      <c r="M9591" s="2">
        <v>421</v>
      </c>
      <c r="N9591" s="2">
        <v>36</v>
      </c>
      <c r="O9591" s="2">
        <v>1</v>
      </c>
      <c r="P9591" s="2">
        <v>4</v>
      </c>
      <c r="Q9591" s="2">
        <v>0</v>
      </c>
      <c r="R9591" s="2">
        <v>0</v>
      </c>
      <c r="S9591" s="2">
        <v>0</v>
      </c>
      <c r="T9591" s="2">
        <v>24</v>
      </c>
      <c r="U9591" s="2">
        <v>0</v>
      </c>
      <c r="V9591" s="2">
        <v>0</v>
      </c>
      <c r="W9591" s="2">
        <v>0</v>
      </c>
      <c r="X9591" s="2">
        <v>0</v>
      </c>
      <c r="Y9591" s="2">
        <v>49</v>
      </c>
      <c r="Z9591" s="2">
        <v>55</v>
      </c>
      <c r="AA9591" s="2">
        <v>165</v>
      </c>
      <c r="AB9591" s="2">
        <v>1</v>
      </c>
      <c r="AC9591" s="2">
        <v>0</v>
      </c>
      <c r="AD9591" s="2">
        <v>0</v>
      </c>
      <c r="AE9591" s="2">
        <v>0</v>
      </c>
      <c r="AF9591" s="2">
        <v>0</v>
      </c>
      <c r="AG9591" s="2">
        <v>16</v>
      </c>
      <c r="AH9591" s="2">
        <v>0</v>
      </c>
      <c r="AI9591" s="2">
        <v>0</v>
      </c>
      <c r="AJ9591" s="2">
        <v>8</v>
      </c>
      <c r="AK9591" s="2">
        <v>11</v>
      </c>
      <c r="AL9591" s="2">
        <v>0</v>
      </c>
      <c r="AM9591" s="2">
        <v>51</v>
      </c>
      <c r="AN9591" s="3">
        <f>IFERROR(K9591/J9591,"")</f>
        <v>0</v>
      </c>
      <c r="AO9591" s="3">
        <f>IFERROR(L9591/K9591,"")</f>
        <v>0</v>
      </c>
    </row>
    <row r="9592" spans="1:41">
      <c r="A9592" t="s">
        <v>11667</v>
      </c>
      <c r="D9592">
        <v>812</v>
      </c>
      <c r="E9592" t="s">
        <v>1236</v>
      </c>
      <c r="F9592" t="s">
        <v>1303</v>
      </c>
      <c r="I9592" t="b">
        <v>0</v>
      </c>
      <c r="J9592" s="2">
        <v>751</v>
      </c>
      <c r="K9592" s="2">
        <v>506</v>
      </c>
      <c r="L9592" s="2">
        <v>16</v>
      </c>
      <c r="M9592" s="2">
        <v>490</v>
      </c>
      <c r="N9592" s="2">
        <v>47</v>
      </c>
      <c r="O9592" s="2">
        <v>4</v>
      </c>
      <c r="P9592" s="2">
        <v>0</v>
      </c>
      <c r="Q9592" s="2">
        <v>0</v>
      </c>
      <c r="R9592" s="2">
        <v>0</v>
      </c>
      <c r="S9592" s="2">
        <v>0</v>
      </c>
      <c r="T9592" s="2">
        <v>32</v>
      </c>
      <c r="U9592" s="2">
        <v>0</v>
      </c>
      <c r="V9592" s="2">
        <v>0</v>
      </c>
      <c r="W9592" s="2">
        <v>0</v>
      </c>
      <c r="X9592" s="2">
        <v>1</v>
      </c>
      <c r="Y9592" s="2">
        <v>41</v>
      </c>
      <c r="Z9592" s="2">
        <v>122</v>
      </c>
      <c r="AA9592" s="2">
        <v>153</v>
      </c>
      <c r="AB9592" s="2">
        <v>8</v>
      </c>
      <c r="AC9592" s="2">
        <v>0</v>
      </c>
      <c r="AD9592" s="2">
        <v>0</v>
      </c>
      <c r="AE9592" s="2">
        <v>0</v>
      </c>
      <c r="AF9592" s="2">
        <v>0</v>
      </c>
      <c r="AG9592" s="2">
        <v>34</v>
      </c>
      <c r="AH9592" s="2">
        <v>0</v>
      </c>
      <c r="AI9592" s="2">
        <v>0</v>
      </c>
      <c r="AJ9592" s="2">
        <v>6</v>
      </c>
      <c r="AK9592" s="2">
        <v>7</v>
      </c>
      <c r="AL9592" s="2">
        <v>0</v>
      </c>
      <c r="AM9592" s="2">
        <v>35</v>
      </c>
      <c r="AN9592" s="3">
        <f>IFERROR(K9592/J9592,"")</f>
        <v>0</v>
      </c>
      <c r="AO9592" s="3">
        <f>IFERROR(L9592/K9592,"")</f>
        <v>0</v>
      </c>
    </row>
    <row r="9593" spans="1:41">
      <c r="A9593" t="s">
        <v>11668</v>
      </c>
      <c r="D9593">
        <v>812</v>
      </c>
      <c r="E9593" t="s">
        <v>1236</v>
      </c>
      <c r="F9593" t="s">
        <v>1305</v>
      </c>
      <c r="I9593" t="b">
        <v>0</v>
      </c>
      <c r="J9593" s="2">
        <v>682</v>
      </c>
      <c r="K9593" s="2">
        <v>468</v>
      </c>
      <c r="L9593" s="2">
        <v>7</v>
      </c>
      <c r="M9593" s="2">
        <v>461</v>
      </c>
      <c r="N9593" s="2">
        <v>31</v>
      </c>
      <c r="O9593" s="2">
        <v>5</v>
      </c>
      <c r="P9593" s="2">
        <v>0</v>
      </c>
      <c r="Q9593" s="2">
        <v>0</v>
      </c>
      <c r="R9593" s="2">
        <v>0</v>
      </c>
      <c r="S9593" s="2">
        <v>0</v>
      </c>
      <c r="T9593" s="2">
        <v>32</v>
      </c>
      <c r="U9593" s="2">
        <v>0</v>
      </c>
      <c r="V9593" s="2">
        <v>0</v>
      </c>
      <c r="W9593" s="2">
        <v>0</v>
      </c>
      <c r="X9593" s="2">
        <v>0</v>
      </c>
      <c r="Y9593" s="2">
        <v>36</v>
      </c>
      <c r="Z9593" s="2">
        <v>32</v>
      </c>
      <c r="AA9593" s="2">
        <v>190</v>
      </c>
      <c r="AB9593" s="2">
        <v>1</v>
      </c>
      <c r="AC9593" s="2">
        <v>0</v>
      </c>
      <c r="AD9593" s="2">
        <v>0</v>
      </c>
      <c r="AE9593" s="2">
        <v>0</v>
      </c>
      <c r="AF9593" s="2">
        <v>0</v>
      </c>
      <c r="AG9593" s="2">
        <v>9</v>
      </c>
      <c r="AH9593" s="2">
        <v>0</v>
      </c>
      <c r="AI9593" s="2">
        <v>0</v>
      </c>
      <c r="AJ9593" s="2">
        <v>5</v>
      </c>
      <c r="AK9593" s="2">
        <v>18</v>
      </c>
      <c r="AL9593" s="2">
        <v>1</v>
      </c>
      <c r="AM9593" s="2">
        <v>101</v>
      </c>
      <c r="AN9593" s="3">
        <f>IFERROR(K9593/J9593,"")</f>
        <v>0</v>
      </c>
      <c r="AO9593" s="3">
        <f>IFERROR(L9593/K9593,"")</f>
        <v>0</v>
      </c>
    </row>
    <row r="9594" spans="1:41">
      <c r="A9594" t="s">
        <v>11669</v>
      </c>
      <c r="D9594">
        <v>812</v>
      </c>
      <c r="E9594" t="s">
        <v>1236</v>
      </c>
      <c r="F9594" t="s">
        <v>1310</v>
      </c>
      <c r="I9594" t="b">
        <v>0</v>
      </c>
      <c r="J9594" s="2">
        <v>687</v>
      </c>
      <c r="K9594" s="2">
        <v>444</v>
      </c>
      <c r="L9594" s="2">
        <v>5</v>
      </c>
      <c r="M9594" s="2">
        <v>439</v>
      </c>
      <c r="N9594" s="2">
        <v>29</v>
      </c>
      <c r="O9594" s="2">
        <v>5</v>
      </c>
      <c r="P9594" s="2">
        <v>0</v>
      </c>
      <c r="Q9594" s="2">
        <v>0</v>
      </c>
      <c r="R9594" s="2">
        <v>0</v>
      </c>
      <c r="S9594" s="2">
        <v>0</v>
      </c>
      <c r="T9594" s="2">
        <v>34</v>
      </c>
      <c r="U9594" s="2">
        <v>0</v>
      </c>
      <c r="V9594" s="2">
        <v>0</v>
      </c>
      <c r="W9594" s="2">
        <v>0</v>
      </c>
      <c r="X9594" s="2">
        <v>0</v>
      </c>
      <c r="Y9594" s="2">
        <v>36</v>
      </c>
      <c r="Z9594" s="2">
        <v>66</v>
      </c>
      <c r="AA9594" s="2">
        <v>172</v>
      </c>
      <c r="AB9594" s="2">
        <v>5</v>
      </c>
      <c r="AC9594" s="2">
        <v>0</v>
      </c>
      <c r="AD9594" s="2">
        <v>0</v>
      </c>
      <c r="AE9594" s="2">
        <v>0</v>
      </c>
      <c r="AF9594" s="2">
        <v>0</v>
      </c>
      <c r="AG9594" s="2">
        <v>24</v>
      </c>
      <c r="AH9594" s="2">
        <v>1</v>
      </c>
      <c r="AI9594" s="2">
        <v>0</v>
      </c>
      <c r="AJ9594" s="2">
        <v>6</v>
      </c>
      <c r="AK9594" s="2">
        <v>6</v>
      </c>
      <c r="AL9594" s="2">
        <v>1</v>
      </c>
      <c r="AM9594" s="2">
        <v>54</v>
      </c>
      <c r="AN9594" s="3">
        <f>IFERROR(K9594/J9594,"")</f>
        <v>0</v>
      </c>
      <c r="AO9594" s="3">
        <f>IFERROR(L9594/K9594,"")</f>
        <v>0</v>
      </c>
    </row>
    <row r="9595" spans="1:41">
      <c r="A9595" t="s">
        <v>11670</v>
      </c>
      <c r="D9595">
        <v>812</v>
      </c>
      <c r="E9595" t="s">
        <v>1236</v>
      </c>
      <c r="F9595" t="s">
        <v>1312</v>
      </c>
      <c r="I9595" t="b">
        <v>0</v>
      </c>
      <c r="J9595" s="2">
        <v>624</v>
      </c>
      <c r="K9595" s="2">
        <v>443</v>
      </c>
      <c r="L9595" s="2">
        <v>4</v>
      </c>
      <c r="M9595" s="2">
        <v>439</v>
      </c>
      <c r="N9595" s="2">
        <v>85</v>
      </c>
      <c r="O9595" s="2">
        <v>2</v>
      </c>
      <c r="P9595" s="2">
        <v>0</v>
      </c>
      <c r="Q9595" s="2">
        <v>0</v>
      </c>
      <c r="R9595" s="2">
        <v>0</v>
      </c>
      <c r="S9595" s="2">
        <v>0</v>
      </c>
      <c r="T9595" s="2">
        <v>31</v>
      </c>
      <c r="U9595" s="2">
        <v>0</v>
      </c>
      <c r="V9595" s="2">
        <v>0</v>
      </c>
      <c r="W9595" s="2">
        <v>0</v>
      </c>
      <c r="X9595" s="2">
        <v>0</v>
      </c>
      <c r="Y9595" s="2">
        <v>68</v>
      </c>
      <c r="Z9595" s="2">
        <v>14</v>
      </c>
      <c r="AA9595" s="2">
        <v>147</v>
      </c>
      <c r="AB9595" s="2">
        <v>7</v>
      </c>
      <c r="AC9595" s="2">
        <v>0</v>
      </c>
      <c r="AD9595" s="2">
        <v>0</v>
      </c>
      <c r="AE9595" s="2">
        <v>0</v>
      </c>
      <c r="AF9595" s="2">
        <v>0</v>
      </c>
      <c r="AG9595" s="2">
        <v>36</v>
      </c>
      <c r="AH9595" s="2">
        <v>0</v>
      </c>
      <c r="AI9595" s="2">
        <v>0</v>
      </c>
      <c r="AJ9595" s="2">
        <v>8</v>
      </c>
      <c r="AK9595" s="2">
        <v>7</v>
      </c>
      <c r="AL9595" s="2">
        <v>0</v>
      </c>
      <c r="AM9595" s="2">
        <v>34</v>
      </c>
      <c r="AN9595" s="3">
        <f>IFERROR(K9595/J9595,"")</f>
        <v>0</v>
      </c>
      <c r="AO9595" s="3">
        <f>IFERROR(L9595/K9595,"")</f>
        <v>0</v>
      </c>
    </row>
    <row r="9596" spans="1:41">
      <c r="A9596" t="s">
        <v>11671</v>
      </c>
      <c r="D9596">
        <v>812</v>
      </c>
      <c r="E9596" t="s">
        <v>1236</v>
      </c>
      <c r="F9596" t="s">
        <v>1314</v>
      </c>
      <c r="I9596" t="b">
        <v>0</v>
      </c>
      <c r="J9596" s="2">
        <v>778</v>
      </c>
      <c r="K9596" s="2">
        <v>562</v>
      </c>
      <c r="L9596" s="2">
        <v>6</v>
      </c>
      <c r="M9596" s="2">
        <v>556</v>
      </c>
      <c r="N9596" s="2">
        <v>78</v>
      </c>
      <c r="O9596" s="2">
        <v>1</v>
      </c>
      <c r="P9596" s="2">
        <v>0</v>
      </c>
      <c r="Q9596" s="2">
        <v>0</v>
      </c>
      <c r="R9596" s="2">
        <v>0</v>
      </c>
      <c r="S9596" s="2">
        <v>0</v>
      </c>
      <c r="T9596" s="2">
        <v>36</v>
      </c>
      <c r="U9596" s="2">
        <v>0</v>
      </c>
      <c r="V9596" s="2">
        <v>0</v>
      </c>
      <c r="W9596" s="2">
        <v>0</v>
      </c>
      <c r="X9596" s="2">
        <v>0</v>
      </c>
      <c r="Y9596" s="2">
        <v>91</v>
      </c>
      <c r="Z9596" s="2">
        <v>38</v>
      </c>
      <c r="AA9596" s="2">
        <v>188</v>
      </c>
      <c r="AB9596" s="2">
        <v>6</v>
      </c>
      <c r="AC9596" s="2">
        <v>0</v>
      </c>
      <c r="AD9596" s="2">
        <v>0</v>
      </c>
      <c r="AE9596" s="2">
        <v>1</v>
      </c>
      <c r="AF9596" s="2">
        <v>0</v>
      </c>
      <c r="AG9596" s="2">
        <v>69</v>
      </c>
      <c r="AH9596" s="2">
        <v>0</v>
      </c>
      <c r="AI9596" s="2">
        <v>1</v>
      </c>
      <c r="AJ9596" s="2">
        <v>12</v>
      </c>
      <c r="AK9596" s="2">
        <v>3</v>
      </c>
      <c r="AL9596" s="2">
        <v>1</v>
      </c>
      <c r="AM9596" s="2">
        <v>31</v>
      </c>
      <c r="AN9596" s="3">
        <f>IFERROR(K9596/J9596,"")</f>
        <v>0</v>
      </c>
      <c r="AO9596" s="3">
        <f>IFERROR(L9596/K9596,"")</f>
        <v>0</v>
      </c>
    </row>
    <row r="9597" spans="1:41">
      <c r="A9597" t="s">
        <v>11672</v>
      </c>
      <c r="D9597">
        <v>812</v>
      </c>
      <c r="E9597" t="s">
        <v>1236</v>
      </c>
      <c r="F9597" t="s">
        <v>1322</v>
      </c>
      <c r="I9597" t="b">
        <v>0</v>
      </c>
      <c r="J9597" s="2">
        <v>628</v>
      </c>
      <c r="K9597" s="2">
        <v>489</v>
      </c>
      <c r="L9597" s="2">
        <v>1</v>
      </c>
      <c r="M9597" s="2">
        <v>488</v>
      </c>
      <c r="N9597" s="2">
        <v>75</v>
      </c>
      <c r="O9597" s="2">
        <v>5</v>
      </c>
      <c r="P9597" s="2">
        <v>0</v>
      </c>
      <c r="Q9597" s="2">
        <v>0</v>
      </c>
      <c r="R9597" s="2">
        <v>0</v>
      </c>
      <c r="S9597" s="2">
        <v>0</v>
      </c>
      <c r="T9597" s="2">
        <v>39</v>
      </c>
      <c r="U9597" s="2">
        <v>0</v>
      </c>
      <c r="V9597" s="2">
        <v>0</v>
      </c>
      <c r="W9597" s="2">
        <v>0</v>
      </c>
      <c r="X9597" s="2">
        <v>0</v>
      </c>
      <c r="Y9597" s="2">
        <v>68</v>
      </c>
      <c r="Z9597" s="2">
        <v>56</v>
      </c>
      <c r="AA9597" s="2">
        <v>160</v>
      </c>
      <c r="AB9597" s="2">
        <v>6</v>
      </c>
      <c r="AC9597" s="2">
        <v>0</v>
      </c>
      <c r="AD9597" s="2">
        <v>0</v>
      </c>
      <c r="AE9597" s="2">
        <v>0</v>
      </c>
      <c r="AF9597" s="2">
        <v>0</v>
      </c>
      <c r="AG9597" s="2">
        <v>48</v>
      </c>
      <c r="AH9597" s="2">
        <v>0</v>
      </c>
      <c r="AI9597" s="2">
        <v>0</v>
      </c>
      <c r="AJ9597" s="2">
        <v>6</v>
      </c>
      <c r="AK9597" s="2">
        <v>4</v>
      </c>
      <c r="AL9597" s="2">
        <v>1</v>
      </c>
      <c r="AM9597" s="2">
        <v>20</v>
      </c>
      <c r="AN9597" s="3">
        <f>IFERROR(K9597/J9597,"")</f>
        <v>0</v>
      </c>
      <c r="AO9597" s="3">
        <f>IFERROR(L9597/K9597,"")</f>
        <v>0</v>
      </c>
    </row>
    <row r="9598" spans="1:41">
      <c r="A9598" t="s">
        <v>11673</v>
      </c>
      <c r="D9598">
        <v>366</v>
      </c>
      <c r="E9598" t="s">
        <v>1237</v>
      </c>
      <c r="F9598" t="s">
        <v>1301</v>
      </c>
      <c r="I9598" t="b">
        <v>0</v>
      </c>
      <c r="J9598" s="2">
        <v>661</v>
      </c>
      <c r="K9598" s="2">
        <v>473</v>
      </c>
      <c r="L9598" s="2">
        <v>1</v>
      </c>
      <c r="M9598" s="2">
        <v>472</v>
      </c>
      <c r="N9598" s="2">
        <v>228</v>
      </c>
      <c r="O9598" s="2">
        <v>0</v>
      </c>
      <c r="P9598" s="2">
        <v>1</v>
      </c>
      <c r="Q9598" s="2">
        <v>0</v>
      </c>
      <c r="R9598" s="2">
        <v>0</v>
      </c>
      <c r="S9598" s="2">
        <v>2</v>
      </c>
      <c r="T9598" s="2">
        <v>9</v>
      </c>
      <c r="U9598" s="2">
        <v>0</v>
      </c>
      <c r="V9598" s="2">
        <v>0</v>
      </c>
      <c r="W9598" s="2">
        <v>0</v>
      </c>
      <c r="X9598" s="2">
        <v>0</v>
      </c>
      <c r="Y9598" s="2">
        <v>10</v>
      </c>
      <c r="Z9598" s="2">
        <v>1</v>
      </c>
      <c r="AA9598" s="2">
        <v>22</v>
      </c>
      <c r="AB9598" s="2">
        <v>134</v>
      </c>
      <c r="AC9598" s="2">
        <v>0</v>
      </c>
      <c r="AD9598" s="2">
        <v>0</v>
      </c>
      <c r="AE9598" s="2">
        <v>0</v>
      </c>
      <c r="AF9598" s="2">
        <v>0</v>
      </c>
      <c r="AG9598" s="2">
        <v>61</v>
      </c>
      <c r="AH9598" s="2">
        <v>0</v>
      </c>
      <c r="AI9598" s="2">
        <v>0</v>
      </c>
      <c r="AJ9598" s="2">
        <v>4</v>
      </c>
      <c r="AK9598" s="2">
        <v>0</v>
      </c>
      <c r="AL9598" s="2">
        <v>0</v>
      </c>
      <c r="AM9598" s="2">
        <v>0</v>
      </c>
      <c r="AN9598" s="3">
        <f>IFERROR(K9598/J9598,"")</f>
        <v>0</v>
      </c>
      <c r="AO9598" s="3">
        <f>IFERROR(L9598/K9598,"")</f>
        <v>0</v>
      </c>
    </row>
    <row r="9599" spans="1:41">
      <c r="A9599" t="s">
        <v>11674</v>
      </c>
      <c r="D9599">
        <v>3784</v>
      </c>
      <c r="E9599" t="s">
        <v>1238</v>
      </c>
      <c r="F9599" t="s">
        <v>1301</v>
      </c>
      <c r="I9599" t="b">
        <v>0</v>
      </c>
      <c r="J9599" s="2">
        <v>304</v>
      </c>
      <c r="K9599" s="2">
        <v>214</v>
      </c>
      <c r="L9599" s="2">
        <v>3</v>
      </c>
      <c r="M9599" s="2">
        <v>211</v>
      </c>
      <c r="N9599" s="2">
        <v>14</v>
      </c>
      <c r="O9599" s="2">
        <v>0</v>
      </c>
      <c r="P9599" s="2">
        <v>0</v>
      </c>
      <c r="Q9599" s="2">
        <v>0</v>
      </c>
      <c r="R9599" s="2">
        <v>0</v>
      </c>
      <c r="S9599" s="2">
        <v>0</v>
      </c>
      <c r="T9599" s="2">
        <v>71</v>
      </c>
      <c r="U9599" s="2">
        <v>0</v>
      </c>
      <c r="V9599" s="2">
        <v>0</v>
      </c>
      <c r="W9599" s="2">
        <v>0</v>
      </c>
      <c r="X9599" s="2">
        <v>0</v>
      </c>
      <c r="Y9599" s="2">
        <v>14</v>
      </c>
      <c r="Z9599" s="2">
        <v>7</v>
      </c>
      <c r="AA9599" s="2">
        <v>62</v>
      </c>
      <c r="AB9599" s="2">
        <v>3</v>
      </c>
      <c r="AC9599" s="2">
        <v>0</v>
      </c>
      <c r="AD9599" s="2">
        <v>0</v>
      </c>
      <c r="AE9599" s="2">
        <v>0</v>
      </c>
      <c r="AF9599" s="2">
        <v>0</v>
      </c>
      <c r="AG9599" s="2">
        <v>11</v>
      </c>
      <c r="AH9599" s="2">
        <v>0</v>
      </c>
      <c r="AI9599" s="2">
        <v>0</v>
      </c>
      <c r="AJ9599" s="2">
        <v>4</v>
      </c>
      <c r="AK9599" s="2">
        <v>22</v>
      </c>
      <c r="AL9599" s="2">
        <v>0</v>
      </c>
      <c r="AM9599" s="2">
        <v>3</v>
      </c>
      <c r="AN9599" s="3">
        <f>IFERROR(K9599/J9599,"")</f>
        <v>0</v>
      </c>
      <c r="AO9599" s="3">
        <f>IFERROR(L9599/K9599,"")</f>
        <v>0</v>
      </c>
    </row>
    <row r="9600" spans="1:41">
      <c r="A9600" t="s">
        <v>11675</v>
      </c>
      <c r="D9600">
        <v>432</v>
      </c>
      <c r="E9600" t="s">
        <v>1239</v>
      </c>
      <c r="F9600" t="s">
        <v>1301</v>
      </c>
      <c r="I9600" t="b">
        <v>0</v>
      </c>
      <c r="J9600" s="2">
        <v>354</v>
      </c>
      <c r="K9600" s="2">
        <v>258</v>
      </c>
      <c r="L9600" s="2">
        <v>0</v>
      </c>
      <c r="M9600" s="2">
        <v>258</v>
      </c>
      <c r="N9600" s="2">
        <v>130</v>
      </c>
      <c r="O9600" s="2">
        <v>1</v>
      </c>
      <c r="P9600" s="2">
        <v>1</v>
      </c>
      <c r="Q9600" s="2">
        <v>0</v>
      </c>
      <c r="R9600" s="2">
        <v>0</v>
      </c>
      <c r="S9600" s="2">
        <v>0</v>
      </c>
      <c r="T9600" s="2">
        <v>5</v>
      </c>
      <c r="U9600" s="2">
        <v>0</v>
      </c>
      <c r="V9600" s="2">
        <v>0</v>
      </c>
      <c r="W9600" s="2">
        <v>0</v>
      </c>
      <c r="X9600" s="2">
        <v>0</v>
      </c>
      <c r="Y9600" s="2">
        <v>9</v>
      </c>
      <c r="Z9600" s="2">
        <v>3</v>
      </c>
      <c r="AA9600" s="2">
        <v>8</v>
      </c>
      <c r="AB9600" s="2">
        <v>79</v>
      </c>
      <c r="AC9600" s="2">
        <v>0</v>
      </c>
      <c r="AD9600" s="2">
        <v>0</v>
      </c>
      <c r="AE9600" s="2">
        <v>0</v>
      </c>
      <c r="AF9600" s="2">
        <v>0</v>
      </c>
      <c r="AG9600" s="2">
        <v>18</v>
      </c>
      <c r="AH9600" s="2">
        <v>0</v>
      </c>
      <c r="AI9600" s="2">
        <v>1</v>
      </c>
      <c r="AJ9600" s="2">
        <v>3</v>
      </c>
      <c r="AK9600" s="2">
        <v>0</v>
      </c>
      <c r="AL9600" s="2">
        <v>0</v>
      </c>
      <c r="AM9600" s="2">
        <v>0</v>
      </c>
      <c r="AN9600" s="3">
        <f>IFERROR(K9600/J9600,"")</f>
        <v>0</v>
      </c>
      <c r="AO9600" s="3">
        <f>IFERROR(L9600/K9600,"")</f>
        <v>0</v>
      </c>
    </row>
    <row r="9601" spans="1:41">
      <c r="A9601" t="s">
        <v>11676</v>
      </c>
      <c r="D9601">
        <v>1337</v>
      </c>
      <c r="E9601" t="s">
        <v>1240</v>
      </c>
      <c r="F9601" t="s">
        <v>1301</v>
      </c>
      <c r="I9601" t="b">
        <v>0</v>
      </c>
      <c r="J9601" s="2">
        <v>470</v>
      </c>
      <c r="K9601" s="2">
        <v>388</v>
      </c>
      <c r="L9601" s="2">
        <v>0</v>
      </c>
      <c r="M9601" s="2">
        <v>388</v>
      </c>
      <c r="N9601" s="2">
        <v>196</v>
      </c>
      <c r="O9601" s="2">
        <v>4</v>
      </c>
      <c r="P9601" s="2">
        <v>0</v>
      </c>
      <c r="Q9601" s="2">
        <v>0</v>
      </c>
      <c r="R9601" s="2">
        <v>0</v>
      </c>
      <c r="S9601" s="2">
        <v>0</v>
      </c>
      <c r="T9601" s="2">
        <v>12</v>
      </c>
      <c r="U9601" s="2">
        <v>0</v>
      </c>
      <c r="V9601" s="2">
        <v>0</v>
      </c>
      <c r="W9601" s="2">
        <v>0</v>
      </c>
      <c r="X9601" s="2">
        <v>0</v>
      </c>
      <c r="Y9601" s="2">
        <v>17</v>
      </c>
      <c r="Z9601" s="2">
        <v>2</v>
      </c>
      <c r="AA9601" s="2">
        <v>31</v>
      </c>
      <c r="AB9601" s="2">
        <v>42</v>
      </c>
      <c r="AC9601" s="2">
        <v>1</v>
      </c>
      <c r="AD9601" s="2">
        <v>0</v>
      </c>
      <c r="AE9601" s="2">
        <v>0</v>
      </c>
      <c r="AF9601" s="2">
        <v>0</v>
      </c>
      <c r="AG9601" s="2">
        <v>82</v>
      </c>
      <c r="AH9601" s="2">
        <v>0</v>
      </c>
      <c r="AI9601" s="2">
        <v>0</v>
      </c>
      <c r="AJ9601" s="2">
        <v>1</v>
      </c>
      <c r="AK9601" s="2">
        <v>0</v>
      </c>
      <c r="AL9601" s="2">
        <v>0</v>
      </c>
      <c r="AM9601" s="2">
        <v>0</v>
      </c>
      <c r="AN9601" s="3">
        <f>IFERROR(K9601/J9601,"")</f>
        <v>0</v>
      </c>
      <c r="AO9601" s="3">
        <f>IFERROR(L9601/K9601,"")</f>
        <v>0</v>
      </c>
    </row>
    <row r="9602" spans="1:41">
      <c r="A9602" t="s">
        <v>11677</v>
      </c>
      <c r="D9602">
        <v>1337</v>
      </c>
      <c r="E9602" t="s">
        <v>1240</v>
      </c>
      <c r="F9602" t="s">
        <v>1303</v>
      </c>
      <c r="I9602" t="b">
        <v>0</v>
      </c>
      <c r="J9602" s="2">
        <v>515</v>
      </c>
      <c r="K9602" s="2">
        <v>429</v>
      </c>
      <c r="L9602" s="2">
        <v>1</v>
      </c>
      <c r="M9602" s="2">
        <v>428</v>
      </c>
      <c r="N9602" s="2">
        <v>219</v>
      </c>
      <c r="O9602" s="2">
        <v>0</v>
      </c>
      <c r="P9602" s="2">
        <v>0</v>
      </c>
      <c r="Q9602" s="2">
        <v>0</v>
      </c>
      <c r="R9602" s="2">
        <v>0</v>
      </c>
      <c r="S9602" s="2">
        <v>0</v>
      </c>
      <c r="T9602" s="2">
        <v>19</v>
      </c>
      <c r="U9602" s="2">
        <v>0</v>
      </c>
      <c r="V9602" s="2">
        <v>0</v>
      </c>
      <c r="W9602" s="2">
        <v>0</v>
      </c>
      <c r="X9602" s="2">
        <v>0</v>
      </c>
      <c r="Y9602" s="2">
        <v>20</v>
      </c>
      <c r="Z9602" s="2">
        <v>6</v>
      </c>
      <c r="AA9602" s="2">
        <v>49</v>
      </c>
      <c r="AB9602" s="2">
        <v>42</v>
      </c>
      <c r="AC9602" s="2">
        <v>0</v>
      </c>
      <c r="AD9602" s="2">
        <v>0</v>
      </c>
      <c r="AE9602" s="2">
        <v>0</v>
      </c>
      <c r="AF9602" s="2">
        <v>0</v>
      </c>
      <c r="AG9602" s="2">
        <v>65</v>
      </c>
      <c r="AH9602" s="2">
        <v>0</v>
      </c>
      <c r="AI9602" s="2">
        <v>0</v>
      </c>
      <c r="AJ9602" s="2">
        <v>5</v>
      </c>
      <c r="AK9602" s="2">
        <v>0</v>
      </c>
      <c r="AL9602" s="2">
        <v>0</v>
      </c>
      <c r="AM9602" s="2">
        <v>3</v>
      </c>
      <c r="AN9602" s="3">
        <f>IFERROR(K9602/J9602,"")</f>
        <v>0</v>
      </c>
      <c r="AO9602" s="3">
        <f>IFERROR(L9602/K9602,"")</f>
        <v>0</v>
      </c>
    </row>
    <row r="9603" spans="1:41">
      <c r="A9603" t="s">
        <v>11678</v>
      </c>
      <c r="D9603">
        <v>1337</v>
      </c>
      <c r="E9603" t="s">
        <v>1240</v>
      </c>
      <c r="F9603" t="s">
        <v>1305</v>
      </c>
      <c r="I9603" t="b">
        <v>0</v>
      </c>
      <c r="J9603" s="2">
        <v>546</v>
      </c>
      <c r="K9603" s="2">
        <v>441</v>
      </c>
      <c r="L9603" s="2">
        <v>1</v>
      </c>
      <c r="M9603" s="2">
        <v>440</v>
      </c>
      <c r="N9603" s="2">
        <v>223</v>
      </c>
      <c r="O9603" s="2">
        <v>2</v>
      </c>
      <c r="P9603" s="2">
        <v>0</v>
      </c>
      <c r="Q9603" s="2">
        <v>0</v>
      </c>
      <c r="R9603" s="2">
        <v>0</v>
      </c>
      <c r="S9603" s="2">
        <v>1</v>
      </c>
      <c r="T9603" s="2">
        <v>9</v>
      </c>
      <c r="U9603" s="2">
        <v>0</v>
      </c>
      <c r="V9603" s="2">
        <v>0</v>
      </c>
      <c r="W9603" s="2">
        <v>0</v>
      </c>
      <c r="X9603" s="2">
        <v>0</v>
      </c>
      <c r="Y9603" s="2">
        <v>18</v>
      </c>
      <c r="Z9603" s="2">
        <v>5</v>
      </c>
      <c r="AA9603" s="2">
        <v>30</v>
      </c>
      <c r="AB9603" s="2">
        <v>48</v>
      </c>
      <c r="AC9603" s="2">
        <v>0</v>
      </c>
      <c r="AD9603" s="2">
        <v>0</v>
      </c>
      <c r="AE9603" s="2">
        <v>0</v>
      </c>
      <c r="AF9603" s="2">
        <v>0</v>
      </c>
      <c r="AG9603" s="2">
        <v>100</v>
      </c>
      <c r="AH9603" s="2">
        <v>0</v>
      </c>
      <c r="AI9603" s="2">
        <v>0</v>
      </c>
      <c r="AJ9603" s="2">
        <v>1</v>
      </c>
      <c r="AK9603" s="2">
        <v>3</v>
      </c>
      <c r="AL9603" s="2">
        <v>0</v>
      </c>
      <c r="AM9603" s="2">
        <v>0</v>
      </c>
      <c r="AN9603" s="3">
        <f>IFERROR(K9603/J9603,"")</f>
        <v>0</v>
      </c>
      <c r="AO9603" s="3">
        <f>IFERROR(L9603/K9603,"")</f>
        <v>0</v>
      </c>
    </row>
    <row r="9604" spans="1:41">
      <c r="A9604" t="s">
        <v>11679</v>
      </c>
      <c r="D9604">
        <v>1287</v>
      </c>
      <c r="E9604" t="s">
        <v>1241</v>
      </c>
      <c r="F9604" t="s">
        <v>1301</v>
      </c>
      <c r="I9604" t="b">
        <v>0</v>
      </c>
      <c r="J9604" s="2">
        <v>326</v>
      </c>
      <c r="K9604" s="2">
        <v>221</v>
      </c>
      <c r="L9604" s="2">
        <v>1</v>
      </c>
      <c r="M9604" s="2">
        <v>220</v>
      </c>
      <c r="N9604" s="2">
        <v>23</v>
      </c>
      <c r="O9604" s="2">
        <v>0</v>
      </c>
      <c r="P9604" s="2">
        <v>0</v>
      </c>
      <c r="Q9604" s="2">
        <v>0</v>
      </c>
      <c r="R9604" s="2">
        <v>0</v>
      </c>
      <c r="S9604" s="2">
        <v>0</v>
      </c>
      <c r="T9604" s="2">
        <v>30</v>
      </c>
      <c r="U9604" s="2">
        <v>0</v>
      </c>
      <c r="V9604" s="2">
        <v>0</v>
      </c>
      <c r="W9604" s="2">
        <v>0</v>
      </c>
      <c r="X9604" s="2">
        <v>0</v>
      </c>
      <c r="Y9604" s="2">
        <v>21</v>
      </c>
      <c r="Z9604" s="2">
        <v>27</v>
      </c>
      <c r="AA9604" s="2">
        <v>73</v>
      </c>
      <c r="AB9604" s="2">
        <v>4</v>
      </c>
      <c r="AC9604" s="2">
        <v>0</v>
      </c>
      <c r="AD9604" s="2">
        <v>0</v>
      </c>
      <c r="AE9604" s="2">
        <v>0</v>
      </c>
      <c r="AF9604" s="2">
        <v>0</v>
      </c>
      <c r="AG9604" s="2">
        <v>20</v>
      </c>
      <c r="AH9604" s="2">
        <v>0</v>
      </c>
      <c r="AI9604" s="2">
        <v>1</v>
      </c>
      <c r="AJ9604" s="2">
        <v>16</v>
      </c>
      <c r="AK9604" s="2">
        <v>4</v>
      </c>
      <c r="AL9604" s="2">
        <v>0</v>
      </c>
      <c r="AM9604" s="2">
        <v>1</v>
      </c>
      <c r="AN9604" s="3">
        <f>IFERROR(K9604/J9604,"")</f>
        <v>0</v>
      </c>
      <c r="AO9604" s="3">
        <f>IFERROR(L9604/K9604,"")</f>
        <v>0</v>
      </c>
    </row>
    <row r="9605" spans="1:41">
      <c r="A9605" t="s">
        <v>11680</v>
      </c>
      <c r="D9605">
        <v>1132</v>
      </c>
      <c r="E9605" t="s">
        <v>1242</v>
      </c>
      <c r="F9605" t="s">
        <v>1301</v>
      </c>
      <c r="I9605" t="b">
        <v>0</v>
      </c>
      <c r="J9605" s="2">
        <v>399</v>
      </c>
      <c r="K9605" s="2">
        <v>299</v>
      </c>
      <c r="L9605" s="2">
        <v>0</v>
      </c>
      <c r="M9605" s="2">
        <v>299</v>
      </c>
      <c r="N9605" s="2">
        <v>163</v>
      </c>
      <c r="O9605" s="2">
        <v>0</v>
      </c>
      <c r="P9605" s="2">
        <v>0</v>
      </c>
      <c r="Q9605" s="2">
        <v>0</v>
      </c>
      <c r="R9605" s="2">
        <v>0</v>
      </c>
      <c r="S9605" s="2">
        <v>0</v>
      </c>
      <c r="T9605" s="2">
        <v>6</v>
      </c>
      <c r="U9605" s="2">
        <v>0</v>
      </c>
      <c r="V9605" s="2">
        <v>0</v>
      </c>
      <c r="W9605" s="2">
        <v>0</v>
      </c>
      <c r="X9605" s="2">
        <v>0</v>
      </c>
      <c r="Y9605" s="2">
        <v>18</v>
      </c>
      <c r="Z9605" s="2">
        <v>1</v>
      </c>
      <c r="AA9605" s="2">
        <v>19</v>
      </c>
      <c r="AB9605" s="2">
        <v>42</v>
      </c>
      <c r="AC9605" s="2">
        <v>0</v>
      </c>
      <c r="AD9605" s="2">
        <v>0</v>
      </c>
      <c r="AE9605" s="2">
        <v>0</v>
      </c>
      <c r="AF9605" s="2">
        <v>0</v>
      </c>
      <c r="AG9605" s="2">
        <v>30</v>
      </c>
      <c r="AH9605" s="2">
        <v>1</v>
      </c>
      <c r="AI9605" s="2">
        <v>1</v>
      </c>
      <c r="AJ9605" s="2">
        <v>13</v>
      </c>
      <c r="AK9605" s="2">
        <v>2</v>
      </c>
      <c r="AL9605" s="2">
        <v>2</v>
      </c>
      <c r="AM9605" s="2">
        <v>1</v>
      </c>
      <c r="AN9605" s="3">
        <f>IFERROR(K9605/J9605,"")</f>
        <v>0</v>
      </c>
      <c r="AO9605" s="3">
        <f>IFERROR(L9605/K9605,"")</f>
        <v>0</v>
      </c>
    </row>
    <row r="9606" spans="1:41">
      <c r="A9606" t="s">
        <v>11681</v>
      </c>
      <c r="D9606">
        <v>538</v>
      </c>
      <c r="E9606" t="s">
        <v>1243</v>
      </c>
      <c r="F9606" t="s">
        <v>1301</v>
      </c>
      <c r="I9606" t="b">
        <v>0</v>
      </c>
      <c r="J9606" s="2">
        <v>700</v>
      </c>
      <c r="K9606" s="2">
        <v>505</v>
      </c>
      <c r="L9606" s="2">
        <v>0</v>
      </c>
      <c r="M9606" s="2">
        <v>505</v>
      </c>
      <c r="N9606" s="2">
        <v>23</v>
      </c>
      <c r="O9606" s="2">
        <v>0</v>
      </c>
      <c r="P9606" s="2">
        <v>452</v>
      </c>
      <c r="Q9606" s="2">
        <v>0</v>
      </c>
      <c r="R9606" s="2">
        <v>0</v>
      </c>
      <c r="S9606" s="2">
        <v>0</v>
      </c>
      <c r="T9606" s="2">
        <v>0</v>
      </c>
      <c r="U9606" s="2">
        <v>0</v>
      </c>
      <c r="V9606" s="2">
        <v>0</v>
      </c>
      <c r="W9606" s="2">
        <v>0</v>
      </c>
      <c r="X9606" s="2">
        <v>0</v>
      </c>
      <c r="Y9606" s="2">
        <v>0</v>
      </c>
      <c r="Z9606" s="2">
        <v>1</v>
      </c>
      <c r="AA9606" s="2">
        <v>0</v>
      </c>
      <c r="AB9606" s="2">
        <v>8</v>
      </c>
      <c r="AC9606" s="2">
        <v>0</v>
      </c>
      <c r="AD9606" s="2">
        <v>0</v>
      </c>
      <c r="AE9606" s="2">
        <v>0</v>
      </c>
      <c r="AF9606" s="2">
        <v>1</v>
      </c>
      <c r="AG9606" s="2">
        <v>0</v>
      </c>
      <c r="AH9606" s="2">
        <v>0</v>
      </c>
      <c r="AI9606" s="2">
        <v>1</v>
      </c>
      <c r="AJ9606" s="2">
        <v>1</v>
      </c>
      <c r="AK9606" s="2">
        <v>0</v>
      </c>
      <c r="AL9606" s="2">
        <v>0</v>
      </c>
      <c r="AM9606" s="2">
        <v>18</v>
      </c>
      <c r="AN9606" s="3">
        <f>IFERROR(K9606/J9606,"")</f>
        <v>0</v>
      </c>
      <c r="AO9606" s="3">
        <f>IFERROR(L9606/K9606,"")</f>
        <v>0</v>
      </c>
    </row>
    <row r="9607" spans="1:41">
      <c r="A9607" t="s">
        <v>11682</v>
      </c>
      <c r="D9607">
        <v>538</v>
      </c>
      <c r="E9607" t="s">
        <v>1243</v>
      </c>
      <c r="F9607" t="s">
        <v>1303</v>
      </c>
      <c r="I9607" t="b">
        <v>0</v>
      </c>
      <c r="J9607" s="2">
        <v>650</v>
      </c>
      <c r="K9607" s="2">
        <v>449</v>
      </c>
      <c r="L9607" s="2">
        <v>1</v>
      </c>
      <c r="M9607" s="2">
        <v>448</v>
      </c>
      <c r="N9607" s="2">
        <v>19</v>
      </c>
      <c r="O9607" s="2">
        <v>0</v>
      </c>
      <c r="P9607" s="2">
        <v>402</v>
      </c>
      <c r="Q9607" s="2">
        <v>0</v>
      </c>
      <c r="R9607" s="2">
        <v>0</v>
      </c>
      <c r="S9607" s="2">
        <v>0</v>
      </c>
      <c r="T9607" s="2">
        <v>0</v>
      </c>
      <c r="U9607" s="2">
        <v>0</v>
      </c>
      <c r="V9607" s="2">
        <v>1</v>
      </c>
      <c r="W9607" s="2">
        <v>0</v>
      </c>
      <c r="X9607" s="2">
        <v>0</v>
      </c>
      <c r="Y9607" s="2">
        <v>5</v>
      </c>
      <c r="Z9607" s="2">
        <v>0</v>
      </c>
      <c r="AA9607" s="2">
        <v>2</v>
      </c>
      <c r="AB9607" s="2">
        <v>8</v>
      </c>
      <c r="AC9607" s="2">
        <v>0</v>
      </c>
      <c r="AD9607" s="2">
        <v>0</v>
      </c>
      <c r="AE9607" s="2">
        <v>0</v>
      </c>
      <c r="AF9607" s="2">
        <v>2</v>
      </c>
      <c r="AG9607" s="2">
        <v>0</v>
      </c>
      <c r="AH9607" s="2">
        <v>0</v>
      </c>
      <c r="AI9607" s="2">
        <v>1</v>
      </c>
      <c r="AJ9607" s="2">
        <v>0</v>
      </c>
      <c r="AK9607" s="2">
        <v>1</v>
      </c>
      <c r="AL9607" s="2">
        <v>0</v>
      </c>
      <c r="AM9607" s="2">
        <v>7</v>
      </c>
      <c r="AN9607" s="3">
        <f>IFERROR(K9607/J9607,"")</f>
        <v>0</v>
      </c>
      <c r="AO9607" s="3">
        <f>IFERROR(L9607/K9607,"")</f>
        <v>0</v>
      </c>
    </row>
    <row r="9608" spans="1:41">
      <c r="A9608" t="s">
        <v>11683</v>
      </c>
      <c r="D9608">
        <v>538</v>
      </c>
      <c r="E9608" t="s">
        <v>1243</v>
      </c>
      <c r="F9608" t="s">
        <v>1305</v>
      </c>
      <c r="I9608" t="b">
        <v>0</v>
      </c>
      <c r="J9608" s="2">
        <v>730</v>
      </c>
      <c r="K9608" s="2">
        <v>574</v>
      </c>
      <c r="L9608" s="2">
        <v>4</v>
      </c>
      <c r="M9608" s="2">
        <v>570</v>
      </c>
      <c r="N9608" s="2">
        <v>16</v>
      </c>
      <c r="O9608" s="2">
        <v>0</v>
      </c>
      <c r="P9608" s="2">
        <v>517</v>
      </c>
      <c r="Q9608" s="2">
        <v>0</v>
      </c>
      <c r="R9608" s="2">
        <v>0</v>
      </c>
      <c r="S9608" s="2">
        <v>0</v>
      </c>
      <c r="T9608" s="2">
        <v>0</v>
      </c>
      <c r="U9608" s="2">
        <v>0</v>
      </c>
      <c r="V9608" s="2">
        <v>0</v>
      </c>
      <c r="W9608" s="2">
        <v>0</v>
      </c>
      <c r="X9608" s="2">
        <v>0</v>
      </c>
      <c r="Y9608" s="2">
        <v>0</v>
      </c>
      <c r="Z9608" s="2">
        <v>0</v>
      </c>
      <c r="AA9608" s="2">
        <v>1</v>
      </c>
      <c r="AB9608" s="2">
        <v>25</v>
      </c>
      <c r="AC9608" s="2">
        <v>0</v>
      </c>
      <c r="AD9608" s="2">
        <v>0</v>
      </c>
      <c r="AE9608" s="2">
        <v>0</v>
      </c>
      <c r="AF9608" s="2">
        <v>0</v>
      </c>
      <c r="AG9608" s="2">
        <v>0</v>
      </c>
      <c r="AH9608" s="2">
        <v>0</v>
      </c>
      <c r="AI9608" s="2">
        <v>1</v>
      </c>
      <c r="AJ9608" s="2">
        <v>0</v>
      </c>
      <c r="AK9608" s="2">
        <v>0</v>
      </c>
      <c r="AL9608" s="2">
        <v>0</v>
      </c>
      <c r="AM9608" s="2">
        <v>10</v>
      </c>
      <c r="AN9608" s="3">
        <f>IFERROR(K9608/J9608,"")</f>
        <v>0</v>
      </c>
      <c r="AO9608" s="3">
        <f>IFERROR(L9608/K9608,"")</f>
        <v>0</v>
      </c>
    </row>
    <row r="9609" spans="1:41">
      <c r="A9609" t="s">
        <v>11684</v>
      </c>
      <c r="D9609">
        <v>538</v>
      </c>
      <c r="E9609" t="s">
        <v>1243</v>
      </c>
      <c r="F9609" t="s">
        <v>1310</v>
      </c>
      <c r="I9609" t="b">
        <v>0</v>
      </c>
      <c r="J9609" s="2">
        <v>570</v>
      </c>
      <c r="K9609" s="2">
        <v>450</v>
      </c>
      <c r="L9609" s="2">
        <v>3</v>
      </c>
      <c r="M9609" s="2">
        <v>447</v>
      </c>
      <c r="N9609" s="2">
        <v>16</v>
      </c>
      <c r="O9609" s="2">
        <v>0</v>
      </c>
      <c r="P9609" s="2">
        <v>426</v>
      </c>
      <c r="Q9609" s="2">
        <v>0</v>
      </c>
      <c r="R9609" s="2">
        <v>0</v>
      </c>
      <c r="S9609" s="2">
        <v>0</v>
      </c>
      <c r="T9609" s="2">
        <v>0</v>
      </c>
      <c r="U9609" s="2">
        <v>0</v>
      </c>
      <c r="V9609" s="2">
        <v>0</v>
      </c>
      <c r="W9609" s="2">
        <v>0</v>
      </c>
      <c r="X9609" s="2">
        <v>0</v>
      </c>
      <c r="Y9609" s="2">
        <v>0</v>
      </c>
      <c r="Z9609" s="2">
        <v>0</v>
      </c>
      <c r="AA9609" s="2">
        <v>0</v>
      </c>
      <c r="AB9609" s="2">
        <v>1</v>
      </c>
      <c r="AC9609" s="2">
        <v>0</v>
      </c>
      <c r="AD9609" s="2">
        <v>0</v>
      </c>
      <c r="AE9609" s="2">
        <v>1</v>
      </c>
      <c r="AF9609" s="2">
        <v>1</v>
      </c>
      <c r="AG9609" s="2">
        <v>0</v>
      </c>
      <c r="AH9609" s="2">
        <v>0</v>
      </c>
      <c r="AI9609" s="2">
        <v>0</v>
      </c>
      <c r="AJ9609" s="2">
        <v>0</v>
      </c>
      <c r="AK9609" s="2">
        <v>0</v>
      </c>
      <c r="AL9609" s="2">
        <v>0</v>
      </c>
      <c r="AM9609" s="2">
        <v>2</v>
      </c>
      <c r="AN9609" s="3">
        <f>IFERROR(K9609/J9609,"")</f>
        <v>0</v>
      </c>
      <c r="AO9609" s="3">
        <f>IFERROR(L9609/K9609,"")</f>
        <v>0</v>
      </c>
    </row>
    <row r="9610" spans="1:41">
      <c r="A9610" t="s">
        <v>11685</v>
      </c>
      <c r="D9610">
        <v>538</v>
      </c>
      <c r="E9610" t="s">
        <v>1243</v>
      </c>
      <c r="F9610" t="s">
        <v>1312</v>
      </c>
      <c r="I9610" t="b">
        <v>0</v>
      </c>
      <c r="J9610" s="2">
        <v>656</v>
      </c>
      <c r="K9610" s="2">
        <v>475</v>
      </c>
      <c r="L9610" s="2">
        <v>0</v>
      </c>
      <c r="M9610" s="2">
        <v>475</v>
      </c>
      <c r="N9610" s="2">
        <v>16</v>
      </c>
      <c r="O9610" s="2">
        <v>0</v>
      </c>
      <c r="P9610" s="2">
        <v>425</v>
      </c>
      <c r="Q9610" s="2">
        <v>1</v>
      </c>
      <c r="R9610" s="2">
        <v>0</v>
      </c>
      <c r="S9610" s="2">
        <v>0</v>
      </c>
      <c r="T9610" s="2">
        <v>1</v>
      </c>
      <c r="U9610" s="2">
        <v>0</v>
      </c>
      <c r="V9610" s="2">
        <v>0</v>
      </c>
      <c r="W9610" s="2">
        <v>0</v>
      </c>
      <c r="X9610" s="2">
        <v>0</v>
      </c>
      <c r="Y9610" s="2">
        <v>0</v>
      </c>
      <c r="Z9610" s="2">
        <v>16</v>
      </c>
      <c r="AA9610" s="2">
        <v>0</v>
      </c>
      <c r="AB9610" s="2">
        <v>8</v>
      </c>
      <c r="AC9610" s="2">
        <v>0</v>
      </c>
      <c r="AD9610" s="2">
        <v>0</v>
      </c>
      <c r="AE9610" s="2">
        <v>0</v>
      </c>
      <c r="AF9610" s="2">
        <v>0</v>
      </c>
      <c r="AG9610" s="2">
        <v>1</v>
      </c>
      <c r="AH9610" s="2">
        <v>0</v>
      </c>
      <c r="AI9610" s="2">
        <v>0</v>
      </c>
      <c r="AJ9610" s="2">
        <v>0</v>
      </c>
      <c r="AK9610" s="2">
        <v>0</v>
      </c>
      <c r="AL9610" s="2">
        <v>0</v>
      </c>
      <c r="AM9610" s="2">
        <v>7</v>
      </c>
      <c r="AN9610" s="3">
        <f>IFERROR(K9610/J9610,"")</f>
        <v>0</v>
      </c>
      <c r="AO9610" s="3">
        <f>IFERROR(L9610/K9610,"")</f>
        <v>0</v>
      </c>
    </row>
    <row r="9611" spans="1:41">
      <c r="A9611" t="s">
        <v>11686</v>
      </c>
      <c r="D9611">
        <v>538</v>
      </c>
      <c r="E9611" t="s">
        <v>1243</v>
      </c>
      <c r="F9611" t="s">
        <v>1314</v>
      </c>
      <c r="I9611" t="b">
        <v>0</v>
      </c>
      <c r="J9611" s="2">
        <v>456</v>
      </c>
      <c r="K9611" s="2">
        <v>405</v>
      </c>
      <c r="L9611" s="2">
        <v>0</v>
      </c>
      <c r="M9611" s="2">
        <v>405</v>
      </c>
      <c r="N9611" s="2">
        <v>32</v>
      </c>
      <c r="O9611" s="2">
        <v>0</v>
      </c>
      <c r="P9611" s="2">
        <v>352</v>
      </c>
      <c r="Q9611" s="2">
        <v>0</v>
      </c>
      <c r="R9611" s="2">
        <v>0</v>
      </c>
      <c r="S9611" s="2">
        <v>0</v>
      </c>
      <c r="T9611" s="2">
        <v>0</v>
      </c>
      <c r="U9611" s="2">
        <v>0</v>
      </c>
      <c r="V9611" s="2">
        <v>0</v>
      </c>
      <c r="W9611" s="2">
        <v>0</v>
      </c>
      <c r="X9611" s="2">
        <v>0</v>
      </c>
      <c r="Y9611" s="2">
        <v>3</v>
      </c>
      <c r="Z9611" s="2">
        <v>0</v>
      </c>
      <c r="AA9611" s="2">
        <v>0</v>
      </c>
      <c r="AB9611" s="2">
        <v>14</v>
      </c>
      <c r="AC9611" s="2">
        <v>1</v>
      </c>
      <c r="AD9611" s="2">
        <v>0</v>
      </c>
      <c r="AE9611" s="2">
        <v>0</v>
      </c>
      <c r="AF9611" s="2">
        <v>0</v>
      </c>
      <c r="AG9611" s="2">
        <v>0</v>
      </c>
      <c r="AH9611" s="2">
        <v>0</v>
      </c>
      <c r="AI9611" s="2">
        <v>0</v>
      </c>
      <c r="AJ9611" s="2">
        <v>1</v>
      </c>
      <c r="AK9611" s="2">
        <v>0</v>
      </c>
      <c r="AL9611" s="2">
        <v>0</v>
      </c>
      <c r="AM9611" s="2">
        <v>2</v>
      </c>
      <c r="AN9611" s="3">
        <f>IFERROR(K9611/J9611,"")</f>
        <v>0</v>
      </c>
      <c r="AO9611" s="3">
        <f>IFERROR(L9611/K9611,"")</f>
        <v>0</v>
      </c>
    </row>
    <row r="9612" spans="1:41">
      <c r="A9612" t="s">
        <v>11687</v>
      </c>
      <c r="D9612">
        <v>538</v>
      </c>
      <c r="E9612" t="s">
        <v>1243</v>
      </c>
      <c r="F9612" t="s">
        <v>1322</v>
      </c>
      <c r="I9612" t="b">
        <v>0</v>
      </c>
      <c r="J9612" s="2">
        <v>487</v>
      </c>
      <c r="K9612" s="2">
        <v>358</v>
      </c>
      <c r="L9612" s="2">
        <v>3</v>
      </c>
      <c r="M9612" s="2">
        <v>355</v>
      </c>
      <c r="N9612" s="2">
        <v>20</v>
      </c>
      <c r="O9612" s="2">
        <v>0</v>
      </c>
      <c r="P9612" s="2">
        <v>306</v>
      </c>
      <c r="Q9612" s="2">
        <v>0</v>
      </c>
      <c r="R9612" s="2">
        <v>0</v>
      </c>
      <c r="S9612" s="2">
        <v>0</v>
      </c>
      <c r="T9612" s="2">
        <v>1</v>
      </c>
      <c r="U9612" s="2">
        <v>0</v>
      </c>
      <c r="V9612" s="2">
        <v>0</v>
      </c>
      <c r="W9612" s="2">
        <v>0</v>
      </c>
      <c r="X9612" s="2">
        <v>0</v>
      </c>
      <c r="Y9612" s="2">
        <v>0</v>
      </c>
      <c r="Z9612" s="2">
        <v>0</v>
      </c>
      <c r="AA9612" s="2">
        <v>2</v>
      </c>
      <c r="AB9612" s="2">
        <v>20</v>
      </c>
      <c r="AC9612" s="2">
        <v>0</v>
      </c>
      <c r="AD9612" s="2">
        <v>0</v>
      </c>
      <c r="AE9612" s="2">
        <v>0</v>
      </c>
      <c r="AF9612" s="2">
        <v>0</v>
      </c>
      <c r="AG9612" s="2">
        <v>0</v>
      </c>
      <c r="AH9612" s="2">
        <v>1</v>
      </c>
      <c r="AI9612" s="2">
        <v>0</v>
      </c>
      <c r="AJ9612" s="2">
        <v>1</v>
      </c>
      <c r="AK9612" s="2">
        <v>0</v>
      </c>
      <c r="AL9612" s="2">
        <v>0</v>
      </c>
      <c r="AM9612" s="2">
        <v>4</v>
      </c>
      <c r="AN9612" s="3">
        <f>IFERROR(K9612/J9612,"")</f>
        <v>0</v>
      </c>
      <c r="AO9612" s="3">
        <f>IFERROR(L9612/K9612,"")</f>
        <v>0</v>
      </c>
    </row>
    <row r="9613" spans="1:41">
      <c r="A9613" t="s">
        <v>11688</v>
      </c>
      <c r="D9613">
        <v>4009</v>
      </c>
      <c r="E9613" t="s">
        <v>1244</v>
      </c>
      <c r="F9613" t="s">
        <v>1301</v>
      </c>
      <c r="I9613" t="b">
        <v>0</v>
      </c>
      <c r="J9613" s="2">
        <v>219</v>
      </c>
      <c r="K9613" s="2">
        <v>172</v>
      </c>
      <c r="L9613" s="2">
        <v>2</v>
      </c>
      <c r="M9613" s="2">
        <v>170</v>
      </c>
      <c r="N9613" s="2">
        <v>40</v>
      </c>
      <c r="O9613" s="2">
        <v>0</v>
      </c>
      <c r="P9613" s="2">
        <v>0</v>
      </c>
      <c r="Q9613" s="2">
        <v>0</v>
      </c>
      <c r="R9613" s="2">
        <v>0</v>
      </c>
      <c r="S9613" s="2">
        <v>0</v>
      </c>
      <c r="T9613" s="2">
        <v>14</v>
      </c>
      <c r="U9613" s="2">
        <v>0</v>
      </c>
      <c r="V9613" s="2">
        <v>0</v>
      </c>
      <c r="W9613" s="2">
        <v>0</v>
      </c>
      <c r="X9613" s="2">
        <v>0</v>
      </c>
      <c r="Y9613" s="2">
        <v>23</v>
      </c>
      <c r="Z9613" s="2">
        <v>4</v>
      </c>
      <c r="AA9613" s="2">
        <v>39</v>
      </c>
      <c r="AB9613" s="2">
        <v>11</v>
      </c>
      <c r="AC9613" s="2">
        <v>0</v>
      </c>
      <c r="AD9613" s="2">
        <v>0</v>
      </c>
      <c r="AE9613" s="2">
        <v>0</v>
      </c>
      <c r="AF9613" s="2">
        <v>0</v>
      </c>
      <c r="AG9613" s="2">
        <v>24</v>
      </c>
      <c r="AH9613" s="2">
        <v>0</v>
      </c>
      <c r="AI9613" s="2">
        <v>0</v>
      </c>
      <c r="AJ9613" s="2">
        <v>9</v>
      </c>
      <c r="AK9613" s="2">
        <v>4</v>
      </c>
      <c r="AL9613" s="2">
        <v>0</v>
      </c>
      <c r="AM9613" s="2">
        <v>2</v>
      </c>
      <c r="AN9613" s="3">
        <f>IFERROR(K9613/J9613,"")</f>
        <v>0</v>
      </c>
      <c r="AO9613" s="3">
        <f>IFERROR(L9613/K9613,"")</f>
        <v>0</v>
      </c>
    </row>
    <row r="9614" spans="1:41">
      <c r="A9614" t="s">
        <v>11689</v>
      </c>
      <c r="D9614">
        <v>856</v>
      </c>
      <c r="E9614" t="s">
        <v>1245</v>
      </c>
      <c r="F9614" t="s">
        <v>1301</v>
      </c>
      <c r="I9614" t="b">
        <v>0</v>
      </c>
      <c r="J9614" s="2">
        <v>582</v>
      </c>
      <c r="K9614" s="2">
        <v>527</v>
      </c>
      <c r="L9614" s="2">
        <v>1</v>
      </c>
      <c r="M9614" s="2">
        <v>526</v>
      </c>
      <c r="N9614" s="2">
        <v>5</v>
      </c>
      <c r="O9614" s="2">
        <v>20</v>
      </c>
      <c r="P9614" s="2">
        <v>0</v>
      </c>
      <c r="Q9614" s="2">
        <v>0</v>
      </c>
      <c r="R9614" s="2">
        <v>0</v>
      </c>
      <c r="S9614" s="2">
        <v>0</v>
      </c>
      <c r="T9614" s="2">
        <v>301</v>
      </c>
      <c r="U9614" s="2">
        <v>0</v>
      </c>
      <c r="V9614" s="2">
        <v>0</v>
      </c>
      <c r="W9614" s="2">
        <v>0</v>
      </c>
      <c r="X9614" s="2">
        <v>0</v>
      </c>
      <c r="Y9614" s="2">
        <v>4</v>
      </c>
      <c r="Z9614" s="2">
        <v>1</v>
      </c>
      <c r="AA9614" s="2">
        <v>60</v>
      </c>
      <c r="AB9614" s="2">
        <v>1</v>
      </c>
      <c r="AC9614" s="2">
        <v>5</v>
      </c>
      <c r="AD9614" s="2">
        <v>0</v>
      </c>
      <c r="AE9614" s="2">
        <v>0</v>
      </c>
      <c r="AF9614" s="2">
        <v>0</v>
      </c>
      <c r="AG9614" s="2">
        <v>0</v>
      </c>
      <c r="AH9614" s="2">
        <v>0</v>
      </c>
      <c r="AI9614" s="2">
        <v>0</v>
      </c>
      <c r="AJ9614" s="2">
        <v>0</v>
      </c>
      <c r="AK9614" s="2">
        <v>120</v>
      </c>
      <c r="AL9614" s="2">
        <v>0</v>
      </c>
      <c r="AM9614" s="2">
        <v>9</v>
      </c>
      <c r="AN9614" s="3">
        <f>IFERROR(K9614/J9614,"")</f>
        <v>0</v>
      </c>
      <c r="AO9614" s="3">
        <f>IFERROR(L9614/K9614,"")</f>
        <v>0</v>
      </c>
    </row>
    <row r="9615" spans="1:41">
      <c r="A9615" t="s">
        <v>11690</v>
      </c>
      <c r="D9615">
        <v>661</v>
      </c>
      <c r="E9615" t="s">
        <v>1246</v>
      </c>
      <c r="F9615" t="s">
        <v>1301</v>
      </c>
      <c r="I9615" t="b">
        <v>0</v>
      </c>
      <c r="J9615" s="2">
        <v>573</v>
      </c>
      <c r="K9615" s="2">
        <v>468</v>
      </c>
      <c r="L9615" s="2">
        <v>1</v>
      </c>
      <c r="M9615" s="2">
        <v>467</v>
      </c>
      <c r="N9615" s="2">
        <v>126</v>
      </c>
      <c r="O9615" s="2">
        <v>0</v>
      </c>
      <c r="P9615" s="2">
        <v>4</v>
      </c>
      <c r="Q9615" s="2">
        <v>0</v>
      </c>
      <c r="R9615" s="2">
        <v>0</v>
      </c>
      <c r="S9615" s="2">
        <v>0</v>
      </c>
      <c r="T9615" s="2">
        <v>19</v>
      </c>
      <c r="U9615" s="2">
        <v>0</v>
      </c>
      <c r="V9615" s="2">
        <v>0</v>
      </c>
      <c r="W9615" s="2">
        <v>0</v>
      </c>
      <c r="X9615" s="2">
        <v>0</v>
      </c>
      <c r="Y9615" s="2">
        <v>103</v>
      </c>
      <c r="Z9615" s="2">
        <v>5</v>
      </c>
      <c r="AA9615" s="2">
        <v>113</v>
      </c>
      <c r="AB9615" s="2">
        <v>11</v>
      </c>
      <c r="AC9615" s="2">
        <v>0</v>
      </c>
      <c r="AD9615" s="2">
        <v>0</v>
      </c>
      <c r="AE9615" s="2">
        <v>0</v>
      </c>
      <c r="AF9615" s="2">
        <v>0</v>
      </c>
      <c r="AG9615" s="2">
        <v>50</v>
      </c>
      <c r="AH9615" s="2">
        <v>0</v>
      </c>
      <c r="AI9615" s="2">
        <v>0</v>
      </c>
      <c r="AJ9615" s="2">
        <v>4</v>
      </c>
      <c r="AK9615" s="2">
        <v>13</v>
      </c>
      <c r="AL9615" s="2">
        <v>0</v>
      </c>
      <c r="AM9615" s="2">
        <v>19</v>
      </c>
      <c r="AN9615" s="3">
        <f>IFERROR(K9615/J9615,"")</f>
        <v>0</v>
      </c>
      <c r="AO9615" s="3">
        <f>IFERROR(L9615/K9615,"")</f>
        <v>0</v>
      </c>
    </row>
    <row r="9616" spans="1:41">
      <c r="A9616" t="s">
        <v>11691</v>
      </c>
      <c r="D9616">
        <v>661</v>
      </c>
      <c r="E9616" t="s">
        <v>1246</v>
      </c>
      <c r="F9616" t="s">
        <v>1303</v>
      </c>
      <c r="I9616" t="b">
        <v>0</v>
      </c>
      <c r="J9616" s="2">
        <v>458</v>
      </c>
      <c r="K9616" s="2">
        <v>367</v>
      </c>
      <c r="L9616" s="2">
        <v>1</v>
      </c>
      <c r="M9616" s="2">
        <v>366</v>
      </c>
      <c r="N9616" s="2">
        <v>80</v>
      </c>
      <c r="O9616" s="2">
        <v>1</v>
      </c>
      <c r="P9616" s="2">
        <v>0</v>
      </c>
      <c r="Q9616" s="2">
        <v>0</v>
      </c>
      <c r="R9616" s="2">
        <v>0</v>
      </c>
      <c r="S9616" s="2">
        <v>0</v>
      </c>
      <c r="T9616" s="2">
        <v>26</v>
      </c>
      <c r="U9616" s="2">
        <v>0</v>
      </c>
      <c r="V9616" s="2">
        <v>1</v>
      </c>
      <c r="W9616" s="2">
        <v>0</v>
      </c>
      <c r="X9616" s="2">
        <v>0</v>
      </c>
      <c r="Y9616" s="2">
        <v>51</v>
      </c>
      <c r="Z9616" s="2">
        <v>7</v>
      </c>
      <c r="AA9616" s="2">
        <v>113</v>
      </c>
      <c r="AB9616" s="2">
        <v>9</v>
      </c>
      <c r="AC9616" s="2">
        <v>0</v>
      </c>
      <c r="AD9616" s="2">
        <v>0</v>
      </c>
      <c r="AE9616" s="2">
        <v>0</v>
      </c>
      <c r="AF9616" s="2">
        <v>0</v>
      </c>
      <c r="AG9616" s="2">
        <v>48</v>
      </c>
      <c r="AH9616" s="2">
        <v>0</v>
      </c>
      <c r="AI9616" s="2">
        <v>1</v>
      </c>
      <c r="AJ9616" s="2">
        <v>1</v>
      </c>
      <c r="AK9616" s="2">
        <v>11</v>
      </c>
      <c r="AL9616" s="2">
        <v>0</v>
      </c>
      <c r="AM9616" s="2">
        <v>17</v>
      </c>
      <c r="AN9616" s="3">
        <f>IFERROR(K9616/J9616,"")</f>
        <v>0</v>
      </c>
      <c r="AO9616" s="3">
        <f>IFERROR(L9616/K9616,"")</f>
        <v>0</v>
      </c>
    </row>
    <row r="9617" spans="1:41">
      <c r="A9617" t="s">
        <v>11692</v>
      </c>
      <c r="D9617">
        <v>264</v>
      </c>
      <c r="E9617" t="s">
        <v>1247</v>
      </c>
      <c r="F9617" t="s">
        <v>1301</v>
      </c>
      <c r="I9617" t="b">
        <v>0</v>
      </c>
      <c r="J9617" s="2">
        <v>504</v>
      </c>
      <c r="K9617" s="2">
        <v>380</v>
      </c>
      <c r="L9617" s="2">
        <v>4</v>
      </c>
      <c r="M9617" s="2">
        <v>376</v>
      </c>
      <c r="N9617" s="2">
        <v>202</v>
      </c>
      <c r="O9617" s="2">
        <v>0</v>
      </c>
      <c r="P9617" s="2">
        <v>3</v>
      </c>
      <c r="Q9617" s="2">
        <v>0</v>
      </c>
      <c r="R9617" s="2">
        <v>0</v>
      </c>
      <c r="S9617" s="2">
        <v>0</v>
      </c>
      <c r="T9617" s="2">
        <v>4</v>
      </c>
      <c r="U9617" s="2">
        <v>0</v>
      </c>
      <c r="V9617" s="2">
        <v>0</v>
      </c>
      <c r="W9617" s="2">
        <v>0</v>
      </c>
      <c r="X9617" s="2">
        <v>0</v>
      </c>
      <c r="Y9617" s="2">
        <v>11</v>
      </c>
      <c r="Z9617" s="2">
        <v>8</v>
      </c>
      <c r="AA9617" s="2">
        <v>16</v>
      </c>
      <c r="AB9617" s="2">
        <v>85</v>
      </c>
      <c r="AC9617" s="2">
        <v>0</v>
      </c>
      <c r="AD9617" s="2">
        <v>0</v>
      </c>
      <c r="AE9617" s="2">
        <v>0</v>
      </c>
      <c r="AF9617" s="2">
        <v>0</v>
      </c>
      <c r="AG9617" s="2">
        <v>42</v>
      </c>
      <c r="AH9617" s="2">
        <v>0</v>
      </c>
      <c r="AI9617" s="2">
        <v>0</v>
      </c>
      <c r="AJ9617" s="2">
        <v>5</v>
      </c>
      <c r="AK9617" s="2">
        <v>0</v>
      </c>
      <c r="AL9617" s="2">
        <v>0</v>
      </c>
      <c r="AM9617" s="2">
        <v>0</v>
      </c>
      <c r="AN9617" s="3">
        <f>IFERROR(K9617/J9617,"")</f>
        <v>0</v>
      </c>
      <c r="AO9617" s="3">
        <f>IFERROR(L9617/K9617,"")</f>
        <v>0</v>
      </c>
    </row>
    <row r="9618" spans="1:41">
      <c r="A9618" t="s">
        <v>11693</v>
      </c>
      <c r="D9618">
        <v>237</v>
      </c>
      <c r="E9618" t="s">
        <v>1248</v>
      </c>
      <c r="F9618" t="s">
        <v>1301</v>
      </c>
      <c r="I9618" t="b">
        <v>0</v>
      </c>
      <c r="J9618" s="2">
        <v>554</v>
      </c>
      <c r="K9618" s="2">
        <v>437</v>
      </c>
      <c r="L9618" s="2">
        <v>1</v>
      </c>
      <c r="M9618" s="2">
        <v>436</v>
      </c>
      <c r="N9618" s="2">
        <v>241</v>
      </c>
      <c r="O9618" s="2">
        <v>0</v>
      </c>
      <c r="P9618" s="2">
        <v>1</v>
      </c>
      <c r="Q9618" s="2">
        <v>0</v>
      </c>
      <c r="R9618" s="2">
        <v>0</v>
      </c>
      <c r="S9618" s="2">
        <v>0</v>
      </c>
      <c r="T9618" s="2">
        <v>2</v>
      </c>
      <c r="U9618" s="2">
        <v>0</v>
      </c>
      <c r="V9618" s="2">
        <v>0</v>
      </c>
      <c r="W9618" s="2">
        <v>0</v>
      </c>
      <c r="X9618" s="2">
        <v>0</v>
      </c>
      <c r="Y9618" s="2">
        <v>6</v>
      </c>
      <c r="Z9618" s="2">
        <v>1</v>
      </c>
      <c r="AA9618" s="2">
        <v>3</v>
      </c>
      <c r="AB9618" s="2">
        <v>149</v>
      </c>
      <c r="AC9618" s="2">
        <v>0</v>
      </c>
      <c r="AD9618" s="2">
        <v>0</v>
      </c>
      <c r="AE9618" s="2">
        <v>0</v>
      </c>
      <c r="AF9618" s="2">
        <v>0</v>
      </c>
      <c r="AG9618" s="2">
        <v>29</v>
      </c>
      <c r="AH9618" s="2">
        <v>0</v>
      </c>
      <c r="AI9618" s="2">
        <v>0</v>
      </c>
      <c r="AJ9618" s="2">
        <v>4</v>
      </c>
      <c r="AK9618" s="2">
        <v>0</v>
      </c>
      <c r="AL9618" s="2">
        <v>0</v>
      </c>
      <c r="AM9618" s="2">
        <v>0</v>
      </c>
      <c r="AN9618" s="3">
        <f>IFERROR(K9618/J9618,"")</f>
        <v>0</v>
      </c>
      <c r="AO9618" s="3">
        <f>IFERROR(L9618/K9618,"")</f>
        <v>0</v>
      </c>
    </row>
    <row r="9619" spans="1:41">
      <c r="A9619" t="s">
        <v>11694</v>
      </c>
      <c r="D9619">
        <v>921</v>
      </c>
      <c r="E9619" t="s">
        <v>1249</v>
      </c>
      <c r="F9619" t="s">
        <v>1301</v>
      </c>
      <c r="I9619" t="b">
        <v>0</v>
      </c>
      <c r="J9619" s="2">
        <v>120</v>
      </c>
      <c r="K9619" s="2">
        <v>13</v>
      </c>
      <c r="L9619" s="2">
        <v>1</v>
      </c>
      <c r="M9619" s="2">
        <v>12</v>
      </c>
      <c r="N9619" s="2">
        <v>4</v>
      </c>
      <c r="O9619" s="2">
        <v>0</v>
      </c>
      <c r="P9619" s="2">
        <v>0</v>
      </c>
      <c r="Q9619" s="2">
        <v>0</v>
      </c>
      <c r="R9619" s="2">
        <v>0</v>
      </c>
      <c r="S9619" s="2">
        <v>0</v>
      </c>
      <c r="T9619" s="2">
        <v>0</v>
      </c>
      <c r="U9619" s="2">
        <v>0</v>
      </c>
      <c r="V9619" s="2">
        <v>0</v>
      </c>
      <c r="W9619" s="2">
        <v>0</v>
      </c>
      <c r="X9619" s="2">
        <v>0</v>
      </c>
      <c r="Y9619" s="2">
        <v>1</v>
      </c>
      <c r="Z9619" s="2">
        <v>0</v>
      </c>
      <c r="AA9619" s="2">
        <v>5</v>
      </c>
      <c r="AB9619" s="2">
        <v>0</v>
      </c>
      <c r="AC9619" s="2">
        <v>0</v>
      </c>
      <c r="AD9619" s="2">
        <v>0</v>
      </c>
      <c r="AE9619" s="2">
        <v>0</v>
      </c>
      <c r="AF9619" s="2">
        <v>0</v>
      </c>
      <c r="AG9619" s="2">
        <v>0</v>
      </c>
      <c r="AH9619" s="2">
        <v>0</v>
      </c>
      <c r="AI9619" s="2">
        <v>0</v>
      </c>
      <c r="AJ9619" s="2">
        <v>0</v>
      </c>
      <c r="AK9619" s="2">
        <v>0</v>
      </c>
      <c r="AL9619" s="2">
        <v>0</v>
      </c>
      <c r="AM9619" s="2">
        <v>2</v>
      </c>
      <c r="AN9619" s="3">
        <f>IFERROR(K9619/J9619,"")</f>
        <v>0</v>
      </c>
      <c r="AO9619" s="3">
        <f>IFERROR(L9619/K9619,"")</f>
        <v>0</v>
      </c>
    </row>
    <row r="9620" spans="1:41">
      <c r="A9620" t="s">
        <v>11695</v>
      </c>
      <c r="D9620">
        <v>3720</v>
      </c>
      <c r="E9620" t="s">
        <v>1250</v>
      </c>
      <c r="F9620" t="s">
        <v>1301</v>
      </c>
      <c r="I9620" t="b">
        <v>0</v>
      </c>
      <c r="J9620" s="2">
        <v>717</v>
      </c>
      <c r="K9620" s="2">
        <v>561</v>
      </c>
      <c r="L9620" s="2">
        <v>4</v>
      </c>
      <c r="M9620" s="2">
        <v>557</v>
      </c>
      <c r="N9620" s="2">
        <v>78</v>
      </c>
      <c r="O9620" s="2">
        <v>1</v>
      </c>
      <c r="P9620" s="2">
        <v>0</v>
      </c>
      <c r="Q9620" s="2">
        <v>0</v>
      </c>
      <c r="R9620" s="2">
        <v>0</v>
      </c>
      <c r="S9620" s="2">
        <v>0</v>
      </c>
      <c r="T9620" s="2">
        <v>159</v>
      </c>
      <c r="U9620" s="2">
        <v>0</v>
      </c>
      <c r="V9620" s="2">
        <v>0</v>
      </c>
      <c r="W9620" s="2">
        <v>0</v>
      </c>
      <c r="X9620" s="2">
        <v>0</v>
      </c>
      <c r="Y9620" s="2">
        <v>47</v>
      </c>
      <c r="Z9620" s="2">
        <v>15</v>
      </c>
      <c r="AA9620" s="2">
        <v>178</v>
      </c>
      <c r="AB9620" s="2">
        <v>6</v>
      </c>
      <c r="AC9620" s="2">
        <v>0</v>
      </c>
      <c r="AD9620" s="2">
        <v>0</v>
      </c>
      <c r="AE9620" s="2">
        <v>0</v>
      </c>
      <c r="AF9620" s="2">
        <v>0</v>
      </c>
      <c r="AG9620" s="2">
        <v>47</v>
      </c>
      <c r="AH9620" s="2">
        <v>0</v>
      </c>
      <c r="AI9620" s="2">
        <v>0</v>
      </c>
      <c r="AJ9620" s="2">
        <v>6</v>
      </c>
      <c r="AK9620" s="2">
        <v>14</v>
      </c>
      <c r="AL9620" s="2">
        <v>0</v>
      </c>
      <c r="AM9620" s="2">
        <v>6</v>
      </c>
      <c r="AN9620" s="3">
        <f>IFERROR(K9620/J9620,"")</f>
        <v>0</v>
      </c>
      <c r="AO9620" s="3">
        <f>IFERROR(L9620/K9620,"")</f>
        <v>0</v>
      </c>
    </row>
    <row r="9621" spans="1:41">
      <c r="A9621" t="s">
        <v>11696</v>
      </c>
      <c r="D9621">
        <v>3720</v>
      </c>
      <c r="E9621" t="s">
        <v>1250</v>
      </c>
      <c r="F9621" t="s">
        <v>1303</v>
      </c>
      <c r="I9621" t="b">
        <v>0</v>
      </c>
      <c r="J9621" s="2">
        <v>720</v>
      </c>
      <c r="K9621" s="2">
        <v>573</v>
      </c>
      <c r="L9621" s="2">
        <v>2</v>
      </c>
      <c r="M9621" s="2">
        <v>571</v>
      </c>
      <c r="N9621" s="2">
        <v>72</v>
      </c>
      <c r="O9621" s="2">
        <v>1</v>
      </c>
      <c r="P9621" s="2">
        <v>2</v>
      </c>
      <c r="Q9621" s="2">
        <v>0</v>
      </c>
      <c r="R9621" s="2">
        <v>0</v>
      </c>
      <c r="S9621" s="2">
        <v>0</v>
      </c>
      <c r="T9621" s="2">
        <v>109</v>
      </c>
      <c r="U9621" s="2">
        <v>0</v>
      </c>
      <c r="V9621" s="2">
        <v>0</v>
      </c>
      <c r="W9621" s="2">
        <v>0</v>
      </c>
      <c r="X9621" s="2">
        <v>0</v>
      </c>
      <c r="Y9621" s="2">
        <v>64</v>
      </c>
      <c r="Z9621" s="2">
        <v>10</v>
      </c>
      <c r="AA9621" s="2">
        <v>201</v>
      </c>
      <c r="AB9621" s="2">
        <v>12</v>
      </c>
      <c r="AC9621" s="2">
        <v>0</v>
      </c>
      <c r="AD9621" s="2">
        <v>0</v>
      </c>
      <c r="AE9621" s="2">
        <v>1</v>
      </c>
      <c r="AF9621" s="2">
        <v>0</v>
      </c>
      <c r="AG9621" s="2">
        <v>65</v>
      </c>
      <c r="AH9621" s="2">
        <v>0</v>
      </c>
      <c r="AI9621" s="2">
        <v>0</v>
      </c>
      <c r="AJ9621" s="2">
        <v>17</v>
      </c>
      <c r="AK9621" s="2">
        <v>12</v>
      </c>
      <c r="AL9621" s="2">
        <v>0</v>
      </c>
      <c r="AM9621" s="2">
        <v>5</v>
      </c>
      <c r="AN9621" s="3">
        <f>IFERROR(K9621/J9621,"")</f>
        <v>0</v>
      </c>
      <c r="AO9621" s="3">
        <f>IFERROR(L9621/K9621,"")</f>
        <v>0</v>
      </c>
    </row>
    <row r="9622" spans="1:41">
      <c r="A9622" t="s">
        <v>11697</v>
      </c>
      <c r="D9622">
        <v>3720</v>
      </c>
      <c r="E9622" t="s">
        <v>1250</v>
      </c>
      <c r="F9622" t="s">
        <v>1305</v>
      </c>
      <c r="I9622" t="b">
        <v>0</v>
      </c>
      <c r="J9622" s="2">
        <v>719</v>
      </c>
      <c r="K9622" s="2">
        <v>606</v>
      </c>
      <c r="L9622" s="2">
        <v>3</v>
      </c>
      <c r="M9622" s="2">
        <v>603</v>
      </c>
      <c r="N9622" s="2">
        <v>50</v>
      </c>
      <c r="O9622" s="2">
        <v>2</v>
      </c>
      <c r="P9622" s="2">
        <v>0</v>
      </c>
      <c r="Q9622" s="2">
        <v>0</v>
      </c>
      <c r="R9622" s="2">
        <v>0</v>
      </c>
      <c r="S9622" s="2">
        <v>0</v>
      </c>
      <c r="T9622" s="2">
        <v>213</v>
      </c>
      <c r="U9622" s="2">
        <v>0</v>
      </c>
      <c r="V9622" s="2">
        <v>0</v>
      </c>
      <c r="W9622" s="2">
        <v>0</v>
      </c>
      <c r="X9622" s="2">
        <v>0</v>
      </c>
      <c r="Y9622" s="2">
        <v>35</v>
      </c>
      <c r="Z9622" s="2">
        <v>6</v>
      </c>
      <c r="AA9622" s="2">
        <v>207</v>
      </c>
      <c r="AB9622" s="2">
        <v>3</v>
      </c>
      <c r="AC9622" s="2">
        <v>0</v>
      </c>
      <c r="AD9622" s="2">
        <v>0</v>
      </c>
      <c r="AE9622" s="2">
        <v>0</v>
      </c>
      <c r="AF9622" s="2">
        <v>0</v>
      </c>
      <c r="AG9622" s="2">
        <v>47</v>
      </c>
      <c r="AH9622" s="2">
        <v>0</v>
      </c>
      <c r="AI9622" s="2">
        <v>0</v>
      </c>
      <c r="AJ9622" s="2">
        <v>7</v>
      </c>
      <c r="AK9622" s="2">
        <v>23</v>
      </c>
      <c r="AL9622" s="2">
        <v>1</v>
      </c>
      <c r="AM9622" s="2">
        <v>9</v>
      </c>
      <c r="AN9622" s="3">
        <f>IFERROR(K9622/J9622,"")</f>
        <v>0</v>
      </c>
      <c r="AO9622" s="3">
        <f>IFERROR(L9622/K9622,"")</f>
        <v>0</v>
      </c>
    </row>
    <row r="9623" spans="1:41">
      <c r="A9623" t="s">
        <v>11698</v>
      </c>
      <c r="D9623">
        <v>3720</v>
      </c>
      <c r="E9623" t="s">
        <v>1250</v>
      </c>
      <c r="F9623" t="s">
        <v>1310</v>
      </c>
      <c r="I9623" t="b">
        <v>0</v>
      </c>
      <c r="J9623" s="2">
        <v>666</v>
      </c>
      <c r="K9623" s="2">
        <v>527</v>
      </c>
      <c r="L9623" s="2">
        <v>1</v>
      </c>
      <c r="M9623" s="2">
        <v>526</v>
      </c>
      <c r="N9623" s="2">
        <v>46</v>
      </c>
      <c r="O9623" s="2">
        <v>2</v>
      </c>
      <c r="P9623" s="2">
        <v>0</v>
      </c>
      <c r="Q9623" s="2">
        <v>0</v>
      </c>
      <c r="R9623" s="2">
        <v>0</v>
      </c>
      <c r="S9623" s="2">
        <v>0</v>
      </c>
      <c r="T9623" s="2">
        <v>156</v>
      </c>
      <c r="U9623" s="2">
        <v>0</v>
      </c>
      <c r="V9623" s="2">
        <v>0</v>
      </c>
      <c r="W9623" s="2">
        <v>0</v>
      </c>
      <c r="X9623" s="2">
        <v>0</v>
      </c>
      <c r="Y9623" s="2">
        <v>34</v>
      </c>
      <c r="Z9623" s="2">
        <v>9</v>
      </c>
      <c r="AA9623" s="2">
        <v>199</v>
      </c>
      <c r="AB9623" s="2">
        <v>4</v>
      </c>
      <c r="AC9623" s="2">
        <v>0</v>
      </c>
      <c r="AD9623" s="2">
        <v>0</v>
      </c>
      <c r="AE9623" s="2">
        <v>0</v>
      </c>
      <c r="AF9623" s="2">
        <v>0</v>
      </c>
      <c r="AG9623" s="2">
        <v>43</v>
      </c>
      <c r="AH9623" s="2">
        <v>0</v>
      </c>
      <c r="AI9623" s="2">
        <v>0</v>
      </c>
      <c r="AJ9623" s="2">
        <v>15</v>
      </c>
      <c r="AK9623" s="2">
        <v>11</v>
      </c>
      <c r="AL9623" s="2">
        <v>1</v>
      </c>
      <c r="AM9623" s="2">
        <v>6</v>
      </c>
      <c r="AN9623" s="3">
        <f>IFERROR(K9623/J9623,"")</f>
        <v>0</v>
      </c>
      <c r="AO9623" s="3">
        <f>IFERROR(L9623/K9623,"")</f>
        <v>0</v>
      </c>
    </row>
    <row r="9624" spans="1:41">
      <c r="A9624" t="s">
        <v>11699</v>
      </c>
      <c r="D9624">
        <v>3720</v>
      </c>
      <c r="E9624" t="s">
        <v>1250</v>
      </c>
      <c r="F9624" t="s">
        <v>1312</v>
      </c>
      <c r="I9624" t="b">
        <v>0</v>
      </c>
      <c r="J9624" s="2">
        <v>711</v>
      </c>
      <c r="K9624" s="2">
        <v>587</v>
      </c>
      <c r="L9624" s="2">
        <v>2</v>
      </c>
      <c r="M9624" s="2">
        <v>585</v>
      </c>
      <c r="N9624" s="2">
        <v>42</v>
      </c>
      <c r="O9624" s="2">
        <v>2</v>
      </c>
      <c r="P9624" s="2">
        <v>0</v>
      </c>
      <c r="Q9624" s="2">
        <v>0</v>
      </c>
      <c r="R9624" s="2">
        <v>0</v>
      </c>
      <c r="S9624" s="2">
        <v>0</v>
      </c>
      <c r="T9624" s="2">
        <v>177</v>
      </c>
      <c r="U9624" s="2">
        <v>0</v>
      </c>
      <c r="V9624" s="2">
        <v>0</v>
      </c>
      <c r="W9624" s="2">
        <v>0</v>
      </c>
      <c r="X9624" s="2">
        <v>0</v>
      </c>
      <c r="Y9624" s="2">
        <v>42</v>
      </c>
      <c r="Z9624" s="2">
        <v>10</v>
      </c>
      <c r="AA9624" s="2">
        <v>204</v>
      </c>
      <c r="AB9624" s="2">
        <v>12</v>
      </c>
      <c r="AC9624" s="2">
        <v>0</v>
      </c>
      <c r="AD9624" s="2">
        <v>0</v>
      </c>
      <c r="AE9624" s="2">
        <v>0</v>
      </c>
      <c r="AF9624" s="2">
        <v>0</v>
      </c>
      <c r="AG9624" s="2">
        <v>51</v>
      </c>
      <c r="AH9624" s="2">
        <v>0</v>
      </c>
      <c r="AI9624" s="2">
        <v>2</v>
      </c>
      <c r="AJ9624" s="2">
        <v>15</v>
      </c>
      <c r="AK9624" s="2">
        <v>23</v>
      </c>
      <c r="AL9624" s="2">
        <v>1</v>
      </c>
      <c r="AM9624" s="2">
        <v>4</v>
      </c>
      <c r="AN9624" s="3">
        <f>IFERROR(K9624/J9624,"")</f>
        <v>0</v>
      </c>
      <c r="AO9624" s="3">
        <f>IFERROR(L9624/K9624,"")</f>
        <v>0</v>
      </c>
    </row>
    <row r="9625" spans="1:41">
      <c r="A9625" t="s">
        <v>11700</v>
      </c>
      <c r="D9625">
        <v>232</v>
      </c>
      <c r="E9625" t="s">
        <v>1251</v>
      </c>
      <c r="F9625" t="s">
        <v>1301</v>
      </c>
      <c r="I9625" t="b">
        <v>0</v>
      </c>
      <c r="J9625" s="2">
        <v>468</v>
      </c>
      <c r="K9625" s="2">
        <v>378</v>
      </c>
      <c r="L9625" s="2">
        <v>1</v>
      </c>
      <c r="M9625" s="2">
        <v>377</v>
      </c>
      <c r="N9625" s="2">
        <v>274</v>
      </c>
      <c r="O9625" s="2">
        <v>2</v>
      </c>
      <c r="P9625" s="2">
        <v>2</v>
      </c>
      <c r="Q9625" s="2">
        <v>0</v>
      </c>
      <c r="R9625" s="2">
        <v>0</v>
      </c>
      <c r="S9625" s="2">
        <v>0</v>
      </c>
      <c r="T9625" s="2">
        <v>4</v>
      </c>
      <c r="U9625" s="2">
        <v>0</v>
      </c>
      <c r="V9625" s="2">
        <v>0</v>
      </c>
      <c r="W9625" s="2">
        <v>0</v>
      </c>
      <c r="X9625" s="2">
        <v>0</v>
      </c>
      <c r="Y9625" s="2">
        <v>3</v>
      </c>
      <c r="Z9625" s="2">
        <v>1</v>
      </c>
      <c r="AA9625" s="2">
        <v>11</v>
      </c>
      <c r="AB9625" s="2">
        <v>45</v>
      </c>
      <c r="AC9625" s="2">
        <v>0</v>
      </c>
      <c r="AD9625" s="2">
        <v>0</v>
      </c>
      <c r="AE9625" s="2">
        <v>0</v>
      </c>
      <c r="AF9625" s="2">
        <v>0</v>
      </c>
      <c r="AG9625" s="2">
        <v>27</v>
      </c>
      <c r="AH9625" s="2">
        <v>0</v>
      </c>
      <c r="AI9625" s="2">
        <v>0</v>
      </c>
      <c r="AJ9625" s="2">
        <v>7</v>
      </c>
      <c r="AK9625" s="2">
        <v>1</v>
      </c>
      <c r="AL9625" s="2">
        <v>0</v>
      </c>
      <c r="AM9625" s="2">
        <v>0</v>
      </c>
      <c r="AN9625" s="3">
        <f>IFERROR(K9625/J9625,"")</f>
        <v>0</v>
      </c>
      <c r="AO9625" s="3">
        <f>IFERROR(L9625/K9625,"")</f>
        <v>0</v>
      </c>
    </row>
    <row r="9626" spans="1:41">
      <c r="A9626" t="s">
        <v>11701</v>
      </c>
      <c r="D9626">
        <v>232</v>
      </c>
      <c r="E9626" t="s">
        <v>1251</v>
      </c>
      <c r="F9626" t="s">
        <v>1303</v>
      </c>
      <c r="I9626" t="b">
        <v>0</v>
      </c>
      <c r="J9626" s="2">
        <v>438</v>
      </c>
      <c r="K9626" s="2">
        <v>336</v>
      </c>
      <c r="L9626" s="2">
        <v>1</v>
      </c>
      <c r="M9626" s="2">
        <v>335</v>
      </c>
      <c r="N9626" s="2">
        <v>254</v>
      </c>
      <c r="O9626" s="2">
        <v>0</v>
      </c>
      <c r="P9626" s="2">
        <v>1</v>
      </c>
      <c r="Q9626" s="2">
        <v>0</v>
      </c>
      <c r="R9626" s="2">
        <v>0</v>
      </c>
      <c r="S9626" s="2">
        <v>0</v>
      </c>
      <c r="T9626" s="2">
        <v>0</v>
      </c>
      <c r="U9626" s="2">
        <v>0</v>
      </c>
      <c r="V9626" s="2">
        <v>0</v>
      </c>
      <c r="W9626" s="2">
        <v>0</v>
      </c>
      <c r="X9626" s="2">
        <v>0</v>
      </c>
      <c r="Y9626" s="2">
        <v>11</v>
      </c>
      <c r="Z9626" s="2">
        <v>1</v>
      </c>
      <c r="AA9626" s="2">
        <v>6</v>
      </c>
      <c r="AB9626" s="2">
        <v>31</v>
      </c>
      <c r="AC9626" s="2">
        <v>0</v>
      </c>
      <c r="AD9626" s="2">
        <v>0</v>
      </c>
      <c r="AE9626" s="2">
        <v>0</v>
      </c>
      <c r="AF9626" s="2">
        <v>0</v>
      </c>
      <c r="AG9626" s="2">
        <v>19</v>
      </c>
      <c r="AH9626" s="2">
        <v>0</v>
      </c>
      <c r="AI9626" s="2">
        <v>0</v>
      </c>
      <c r="AJ9626" s="2">
        <v>12</v>
      </c>
      <c r="AK9626" s="2">
        <v>0</v>
      </c>
      <c r="AL9626" s="2">
        <v>0</v>
      </c>
      <c r="AM9626" s="2">
        <v>0</v>
      </c>
      <c r="AN9626" s="3">
        <f>IFERROR(K9626/J9626,"")</f>
        <v>0</v>
      </c>
      <c r="AO9626" s="3">
        <f>IFERROR(L9626/K9626,"")</f>
        <v>0</v>
      </c>
    </row>
    <row r="9627" spans="1:41">
      <c r="A9627" t="s">
        <v>11702</v>
      </c>
      <c r="D9627">
        <v>692</v>
      </c>
      <c r="E9627" t="s">
        <v>1252</v>
      </c>
      <c r="F9627" t="s">
        <v>1301</v>
      </c>
      <c r="I9627" t="b">
        <v>0</v>
      </c>
      <c r="J9627" s="2">
        <v>469</v>
      </c>
      <c r="K9627" s="2">
        <v>400</v>
      </c>
      <c r="L9627" s="2">
        <v>3</v>
      </c>
      <c r="M9627" s="2">
        <v>397</v>
      </c>
      <c r="N9627" s="2">
        <v>58</v>
      </c>
      <c r="O9627" s="2">
        <v>5</v>
      </c>
      <c r="P9627" s="2">
        <v>0</v>
      </c>
      <c r="Q9627" s="2">
        <v>0</v>
      </c>
      <c r="R9627" s="2">
        <v>0</v>
      </c>
      <c r="S9627" s="2">
        <v>0</v>
      </c>
      <c r="T9627" s="2">
        <v>61</v>
      </c>
      <c r="U9627" s="2">
        <v>0</v>
      </c>
      <c r="V9627" s="2">
        <v>0</v>
      </c>
      <c r="W9627" s="2">
        <v>0</v>
      </c>
      <c r="X9627" s="2">
        <v>0</v>
      </c>
      <c r="Y9627" s="2">
        <v>42</v>
      </c>
      <c r="Z9627" s="2">
        <v>6</v>
      </c>
      <c r="AA9627" s="2">
        <v>133</v>
      </c>
      <c r="AB9627" s="2">
        <v>6</v>
      </c>
      <c r="AC9627" s="2">
        <v>0</v>
      </c>
      <c r="AD9627" s="2">
        <v>0</v>
      </c>
      <c r="AE9627" s="2">
        <v>0</v>
      </c>
      <c r="AF9627" s="2">
        <v>0</v>
      </c>
      <c r="AG9627" s="2">
        <v>39</v>
      </c>
      <c r="AH9627" s="2">
        <v>0</v>
      </c>
      <c r="AI9627" s="2">
        <v>0</v>
      </c>
      <c r="AJ9627" s="2">
        <v>5</v>
      </c>
      <c r="AK9627" s="2">
        <v>28</v>
      </c>
      <c r="AL9627" s="2">
        <v>0</v>
      </c>
      <c r="AM9627" s="2">
        <v>14</v>
      </c>
      <c r="AN9627" s="3">
        <f>IFERROR(K9627/J9627,"")</f>
        <v>0</v>
      </c>
      <c r="AO9627" s="3">
        <f>IFERROR(L9627/K9627,"")</f>
        <v>0</v>
      </c>
    </row>
    <row r="9628" spans="1:41">
      <c r="A9628" t="s">
        <v>11703</v>
      </c>
      <c r="D9628">
        <v>846</v>
      </c>
      <c r="E9628" t="s">
        <v>1253</v>
      </c>
      <c r="F9628" t="s">
        <v>1301</v>
      </c>
      <c r="I9628" t="b">
        <v>0</v>
      </c>
      <c r="J9628" s="2">
        <v>288</v>
      </c>
      <c r="K9628" s="2">
        <v>206</v>
      </c>
      <c r="L9628" s="2">
        <v>0</v>
      </c>
      <c r="M9628" s="2">
        <v>206</v>
      </c>
      <c r="N9628" s="2">
        <v>35</v>
      </c>
      <c r="O9628" s="2">
        <v>0</v>
      </c>
      <c r="P9628" s="2">
        <v>1</v>
      </c>
      <c r="Q9628" s="2">
        <v>0</v>
      </c>
      <c r="R9628" s="2">
        <v>0</v>
      </c>
      <c r="S9628" s="2">
        <v>0</v>
      </c>
      <c r="T9628" s="2">
        <v>12</v>
      </c>
      <c r="U9628" s="2">
        <v>0</v>
      </c>
      <c r="V9628" s="2">
        <v>0</v>
      </c>
      <c r="W9628" s="2">
        <v>0</v>
      </c>
      <c r="X9628" s="2">
        <v>0</v>
      </c>
      <c r="Y9628" s="2">
        <v>19</v>
      </c>
      <c r="Z9628" s="2">
        <v>1</v>
      </c>
      <c r="AA9628" s="2">
        <v>105</v>
      </c>
      <c r="AB9628" s="2">
        <v>6</v>
      </c>
      <c r="AC9628" s="2">
        <v>1</v>
      </c>
      <c r="AD9628" s="2">
        <v>0</v>
      </c>
      <c r="AE9628" s="2">
        <v>0</v>
      </c>
      <c r="AF9628" s="2">
        <v>0</v>
      </c>
      <c r="AG9628" s="2">
        <v>12</v>
      </c>
      <c r="AH9628" s="2">
        <v>0</v>
      </c>
      <c r="AI9628" s="2">
        <v>0</v>
      </c>
      <c r="AJ9628" s="2">
        <v>5</v>
      </c>
      <c r="AK9628" s="2">
        <v>1</v>
      </c>
      <c r="AL9628" s="2">
        <v>0</v>
      </c>
      <c r="AM9628" s="2">
        <v>8</v>
      </c>
      <c r="AN9628" s="3">
        <f>IFERROR(K9628/J9628,"")</f>
        <v>0</v>
      </c>
      <c r="AO9628" s="3">
        <f>IFERROR(L9628/K9628,"")</f>
        <v>0</v>
      </c>
    </row>
    <row r="9629" spans="1:41">
      <c r="A9629" t="s">
        <v>11704</v>
      </c>
      <c r="D9629">
        <v>8800</v>
      </c>
      <c r="E9629" t="s">
        <v>1254</v>
      </c>
      <c r="F9629" t="s">
        <v>1301</v>
      </c>
      <c r="I9629" t="b">
        <v>0</v>
      </c>
      <c r="J9629" s="2">
        <v>740</v>
      </c>
      <c r="K9629" s="2">
        <v>465</v>
      </c>
      <c r="L9629" s="2">
        <v>5</v>
      </c>
      <c r="M9629" s="2">
        <v>460</v>
      </c>
      <c r="N9629" s="2">
        <v>23</v>
      </c>
      <c r="O9629" s="2">
        <v>1</v>
      </c>
      <c r="P9629" s="2">
        <v>285</v>
      </c>
      <c r="Q9629" s="2">
        <v>0</v>
      </c>
      <c r="R9629" s="2">
        <v>0</v>
      </c>
      <c r="S9629" s="2">
        <v>0</v>
      </c>
      <c r="T9629" s="2">
        <v>0</v>
      </c>
      <c r="U9629" s="2">
        <v>0</v>
      </c>
      <c r="V9629" s="2">
        <v>0</v>
      </c>
      <c r="W9629" s="2">
        <v>0</v>
      </c>
      <c r="X9629" s="2">
        <v>0</v>
      </c>
      <c r="Y9629" s="2">
        <v>10</v>
      </c>
      <c r="Z9629" s="2">
        <v>109</v>
      </c>
      <c r="AA9629" s="2">
        <v>10</v>
      </c>
      <c r="AB9629" s="2">
        <v>19</v>
      </c>
      <c r="AC9629" s="2">
        <v>0</v>
      </c>
      <c r="AD9629" s="2">
        <v>0</v>
      </c>
      <c r="AE9629" s="2">
        <v>0</v>
      </c>
      <c r="AF9629" s="2">
        <v>0</v>
      </c>
      <c r="AG9629" s="2">
        <v>1</v>
      </c>
      <c r="AH9629" s="2">
        <v>0</v>
      </c>
      <c r="AI9629" s="2">
        <v>0</v>
      </c>
      <c r="AJ9629" s="2">
        <v>1</v>
      </c>
      <c r="AK9629" s="2">
        <v>1</v>
      </c>
      <c r="AL9629" s="2">
        <v>0</v>
      </c>
      <c r="AM9629" s="2">
        <v>0</v>
      </c>
      <c r="AN9629" s="3">
        <f>IFERROR(K9629/J9629,"")</f>
        <v>0</v>
      </c>
      <c r="AO9629" s="3">
        <f>IFERROR(L9629/K9629,"")</f>
        <v>0</v>
      </c>
    </row>
    <row r="9630" spans="1:41">
      <c r="A9630" t="s">
        <v>11705</v>
      </c>
      <c r="D9630">
        <v>8800</v>
      </c>
      <c r="E9630" t="s">
        <v>1254</v>
      </c>
      <c r="F9630" t="s">
        <v>1303</v>
      </c>
      <c r="I9630" t="b">
        <v>0</v>
      </c>
      <c r="J9630" s="2">
        <v>694</v>
      </c>
      <c r="K9630" s="2">
        <v>416</v>
      </c>
      <c r="L9630" s="2">
        <v>7</v>
      </c>
      <c r="M9630" s="2">
        <v>409</v>
      </c>
      <c r="N9630" s="2">
        <v>18</v>
      </c>
      <c r="O9630" s="2">
        <v>0</v>
      </c>
      <c r="P9630" s="2">
        <v>235</v>
      </c>
      <c r="Q9630" s="2">
        <v>0</v>
      </c>
      <c r="R9630" s="2">
        <v>0</v>
      </c>
      <c r="S9630" s="2">
        <v>0</v>
      </c>
      <c r="T9630" s="2">
        <v>0</v>
      </c>
      <c r="U9630" s="2">
        <v>0</v>
      </c>
      <c r="V9630" s="2">
        <v>0</v>
      </c>
      <c r="W9630" s="2">
        <v>0</v>
      </c>
      <c r="X9630" s="2">
        <v>0</v>
      </c>
      <c r="Y9630" s="2">
        <v>11</v>
      </c>
      <c r="Z9630" s="2">
        <v>114</v>
      </c>
      <c r="AA9630" s="2">
        <v>9</v>
      </c>
      <c r="AB9630" s="2">
        <v>13</v>
      </c>
      <c r="AC9630" s="2">
        <v>0</v>
      </c>
      <c r="AD9630" s="2">
        <v>0</v>
      </c>
      <c r="AE9630" s="2">
        <v>1</v>
      </c>
      <c r="AF9630" s="2">
        <v>1</v>
      </c>
      <c r="AG9630" s="2">
        <v>3</v>
      </c>
      <c r="AH9630" s="2">
        <v>0</v>
      </c>
      <c r="AI9630" s="2">
        <v>1</v>
      </c>
      <c r="AJ9630" s="2">
        <v>0</v>
      </c>
      <c r="AK9630" s="2">
        <v>0</v>
      </c>
      <c r="AL9630" s="2">
        <v>0</v>
      </c>
      <c r="AM9630" s="2">
        <v>3</v>
      </c>
      <c r="AN9630" s="3">
        <f>IFERROR(K9630/J9630,"")</f>
        <v>0</v>
      </c>
      <c r="AO9630" s="3">
        <f>IFERROR(L9630/K9630,"")</f>
        <v>0</v>
      </c>
    </row>
    <row r="9631" spans="1:41">
      <c r="A9631" t="s">
        <v>11706</v>
      </c>
      <c r="D9631">
        <v>8800</v>
      </c>
      <c r="E9631" t="s">
        <v>1254</v>
      </c>
      <c r="F9631" t="s">
        <v>1305</v>
      </c>
      <c r="I9631" t="b">
        <v>0</v>
      </c>
      <c r="J9631" s="2">
        <v>675</v>
      </c>
      <c r="K9631" s="2">
        <v>415</v>
      </c>
      <c r="L9631" s="2">
        <v>3</v>
      </c>
      <c r="M9631" s="2">
        <v>412</v>
      </c>
      <c r="N9631" s="2">
        <v>18</v>
      </c>
      <c r="O9631" s="2">
        <v>0</v>
      </c>
      <c r="P9631" s="2">
        <v>253</v>
      </c>
      <c r="Q9631" s="2">
        <v>0</v>
      </c>
      <c r="R9631" s="2">
        <v>0</v>
      </c>
      <c r="S9631" s="2">
        <v>0</v>
      </c>
      <c r="T9631" s="2">
        <v>0</v>
      </c>
      <c r="U9631" s="2">
        <v>0</v>
      </c>
      <c r="V9631" s="2">
        <v>0</v>
      </c>
      <c r="W9631" s="2">
        <v>0</v>
      </c>
      <c r="X9631" s="2">
        <v>0</v>
      </c>
      <c r="Y9631" s="2">
        <v>9</v>
      </c>
      <c r="Z9631" s="2">
        <v>105</v>
      </c>
      <c r="AA9631" s="2">
        <v>6</v>
      </c>
      <c r="AB9631" s="2">
        <v>16</v>
      </c>
      <c r="AC9631" s="2">
        <v>0</v>
      </c>
      <c r="AD9631" s="2">
        <v>0</v>
      </c>
      <c r="AE9631" s="2">
        <v>0</v>
      </c>
      <c r="AF9631" s="2">
        <v>1</v>
      </c>
      <c r="AG9631" s="2">
        <v>2</v>
      </c>
      <c r="AH9631" s="2">
        <v>0</v>
      </c>
      <c r="AI9631" s="2">
        <v>0</v>
      </c>
      <c r="AJ9631" s="2">
        <v>0</v>
      </c>
      <c r="AK9631" s="2">
        <v>0</v>
      </c>
      <c r="AL9631" s="2">
        <v>0</v>
      </c>
      <c r="AM9631" s="2">
        <v>2</v>
      </c>
      <c r="AN9631" s="3">
        <f>IFERROR(K9631/J9631,"")</f>
        <v>0</v>
      </c>
      <c r="AO9631" s="3">
        <f>IFERROR(L9631/K9631,"")</f>
        <v>0</v>
      </c>
    </row>
    <row r="9632" spans="1:41">
      <c r="A9632" t="s">
        <v>11707</v>
      </c>
      <c r="D9632">
        <v>8800</v>
      </c>
      <c r="E9632" t="s">
        <v>1254</v>
      </c>
      <c r="F9632" t="s">
        <v>1310</v>
      </c>
      <c r="I9632" t="b">
        <v>0</v>
      </c>
      <c r="J9632" s="2">
        <v>751</v>
      </c>
      <c r="K9632" s="2">
        <v>477</v>
      </c>
      <c r="L9632" s="2">
        <v>6</v>
      </c>
      <c r="M9632" s="2">
        <v>471</v>
      </c>
      <c r="N9632" s="2">
        <v>28</v>
      </c>
      <c r="O9632" s="2">
        <v>0</v>
      </c>
      <c r="P9632" s="2">
        <v>335</v>
      </c>
      <c r="Q9632" s="2">
        <v>0</v>
      </c>
      <c r="R9632" s="2">
        <v>0</v>
      </c>
      <c r="S9632" s="2">
        <v>0</v>
      </c>
      <c r="T9632" s="2">
        <v>0</v>
      </c>
      <c r="U9632" s="2">
        <v>0</v>
      </c>
      <c r="V9632" s="2">
        <v>0</v>
      </c>
      <c r="W9632" s="2">
        <v>0</v>
      </c>
      <c r="X9632" s="2">
        <v>0</v>
      </c>
      <c r="Y9632" s="2">
        <v>12</v>
      </c>
      <c r="Z9632" s="2">
        <v>60</v>
      </c>
      <c r="AA9632" s="2">
        <v>8</v>
      </c>
      <c r="AB9632" s="2">
        <v>23</v>
      </c>
      <c r="AC9632" s="2">
        <v>0</v>
      </c>
      <c r="AD9632" s="2">
        <v>0</v>
      </c>
      <c r="AE9632" s="2">
        <v>0</v>
      </c>
      <c r="AF9632" s="2">
        <v>0</v>
      </c>
      <c r="AG9632" s="2">
        <v>0</v>
      </c>
      <c r="AH9632" s="2">
        <v>0</v>
      </c>
      <c r="AI9632" s="2">
        <v>1</v>
      </c>
      <c r="AJ9632" s="2">
        <v>2</v>
      </c>
      <c r="AK9632" s="2">
        <v>0</v>
      </c>
      <c r="AL9632" s="2">
        <v>1</v>
      </c>
      <c r="AM9632" s="2">
        <v>1</v>
      </c>
      <c r="AN9632" s="3">
        <f>IFERROR(K9632/J9632,"")</f>
        <v>0</v>
      </c>
      <c r="AO9632" s="3">
        <f>IFERROR(L9632/K9632,"")</f>
        <v>0</v>
      </c>
    </row>
    <row r="9633" spans="1:41">
      <c r="A9633" t="s">
        <v>11708</v>
      </c>
      <c r="D9633">
        <v>8800</v>
      </c>
      <c r="E9633" t="s">
        <v>1254</v>
      </c>
      <c r="F9633" t="s">
        <v>1312</v>
      </c>
      <c r="I9633" t="b">
        <v>0</v>
      </c>
      <c r="J9633" s="2">
        <v>645</v>
      </c>
      <c r="K9633" s="2">
        <v>450</v>
      </c>
      <c r="L9633" s="2">
        <v>3</v>
      </c>
      <c r="M9633" s="2">
        <v>447</v>
      </c>
      <c r="N9633" s="2">
        <v>34</v>
      </c>
      <c r="O9633" s="2">
        <v>0</v>
      </c>
      <c r="P9633" s="2">
        <v>371</v>
      </c>
      <c r="Q9633" s="2">
        <v>0</v>
      </c>
      <c r="R9633" s="2">
        <v>0</v>
      </c>
      <c r="S9633" s="2">
        <v>0</v>
      </c>
      <c r="T9633" s="2">
        <v>0</v>
      </c>
      <c r="U9633" s="2">
        <v>0</v>
      </c>
      <c r="V9633" s="2">
        <v>0</v>
      </c>
      <c r="W9633" s="2">
        <v>0</v>
      </c>
      <c r="X9633" s="2">
        <v>0</v>
      </c>
      <c r="Y9633" s="2">
        <v>4</v>
      </c>
      <c r="Z9633" s="2">
        <v>13</v>
      </c>
      <c r="AA9633" s="2">
        <v>0</v>
      </c>
      <c r="AB9633" s="2">
        <v>23</v>
      </c>
      <c r="AC9633" s="2">
        <v>0</v>
      </c>
      <c r="AD9633" s="2">
        <v>0</v>
      </c>
      <c r="AE9633" s="2">
        <v>0</v>
      </c>
      <c r="AF9633" s="2">
        <v>0</v>
      </c>
      <c r="AG9633" s="2">
        <v>0</v>
      </c>
      <c r="AH9633" s="2">
        <v>0</v>
      </c>
      <c r="AI9633" s="2">
        <v>0</v>
      </c>
      <c r="AJ9633" s="2">
        <v>1</v>
      </c>
      <c r="AK9633" s="2">
        <v>0</v>
      </c>
      <c r="AL9633" s="2">
        <v>0</v>
      </c>
      <c r="AM9633" s="2">
        <v>1</v>
      </c>
      <c r="AN9633" s="3">
        <f>IFERROR(K9633/J9633,"")</f>
        <v>0</v>
      </c>
      <c r="AO9633" s="3">
        <f>IFERROR(L9633/K9633,"")</f>
        <v>0</v>
      </c>
    </row>
    <row r="9634" spans="1:41">
      <c r="A9634" t="s">
        <v>11709</v>
      </c>
      <c r="D9634">
        <v>8800</v>
      </c>
      <c r="E9634" t="s">
        <v>1254</v>
      </c>
      <c r="F9634" t="s">
        <v>1314</v>
      </c>
      <c r="I9634" t="b">
        <v>0</v>
      </c>
      <c r="J9634" s="2">
        <v>727</v>
      </c>
      <c r="K9634" s="2">
        <v>379</v>
      </c>
      <c r="L9634" s="2">
        <v>6</v>
      </c>
      <c r="M9634" s="2">
        <v>373</v>
      </c>
      <c r="N9634" s="2">
        <v>49</v>
      </c>
      <c r="O9634" s="2">
        <v>0</v>
      </c>
      <c r="P9634" s="2">
        <v>255</v>
      </c>
      <c r="Q9634" s="2">
        <v>0</v>
      </c>
      <c r="R9634" s="2">
        <v>0</v>
      </c>
      <c r="S9634" s="2">
        <v>0</v>
      </c>
      <c r="T9634" s="2">
        <v>0</v>
      </c>
      <c r="U9634" s="2">
        <v>0</v>
      </c>
      <c r="V9634" s="2">
        <v>0</v>
      </c>
      <c r="W9634" s="2">
        <v>0</v>
      </c>
      <c r="X9634" s="2">
        <v>0</v>
      </c>
      <c r="Y9634" s="2">
        <v>10</v>
      </c>
      <c r="Z9634" s="2">
        <v>21</v>
      </c>
      <c r="AA9634" s="2">
        <v>1</v>
      </c>
      <c r="AB9634" s="2">
        <v>32</v>
      </c>
      <c r="AC9634" s="2">
        <v>0</v>
      </c>
      <c r="AD9634" s="2">
        <v>0</v>
      </c>
      <c r="AE9634" s="2">
        <v>0</v>
      </c>
      <c r="AF9634" s="2">
        <v>2</v>
      </c>
      <c r="AG9634" s="2">
        <v>2</v>
      </c>
      <c r="AH9634" s="2">
        <v>0</v>
      </c>
      <c r="AI9634" s="2">
        <v>1</v>
      </c>
      <c r="AJ9634" s="2">
        <v>0</v>
      </c>
      <c r="AK9634" s="2">
        <v>0</v>
      </c>
      <c r="AL9634" s="2">
        <v>0</v>
      </c>
      <c r="AM9634" s="2">
        <v>0</v>
      </c>
      <c r="AN9634" s="3">
        <f>IFERROR(K9634/J9634,"")</f>
        <v>0</v>
      </c>
      <c r="AO9634" s="3">
        <f>IFERROR(L9634/K9634,"")</f>
        <v>0</v>
      </c>
    </row>
    <row r="9635" spans="1:41">
      <c r="A9635" t="s">
        <v>11710</v>
      </c>
      <c r="D9635">
        <v>8800</v>
      </c>
      <c r="E9635" t="s">
        <v>1254</v>
      </c>
      <c r="F9635" t="s">
        <v>1322</v>
      </c>
      <c r="I9635" t="b">
        <v>0</v>
      </c>
      <c r="J9635" s="2">
        <v>702</v>
      </c>
      <c r="K9635" s="2">
        <v>360</v>
      </c>
      <c r="L9635" s="2">
        <v>6</v>
      </c>
      <c r="M9635" s="2">
        <v>354</v>
      </c>
      <c r="N9635" s="2">
        <v>22</v>
      </c>
      <c r="O9635" s="2">
        <v>0</v>
      </c>
      <c r="P9635" s="2">
        <v>256</v>
      </c>
      <c r="Q9635" s="2">
        <v>0</v>
      </c>
      <c r="R9635" s="2">
        <v>0</v>
      </c>
      <c r="S9635" s="2">
        <v>0</v>
      </c>
      <c r="T9635" s="2">
        <v>0</v>
      </c>
      <c r="U9635" s="2">
        <v>1</v>
      </c>
      <c r="V9635" s="2">
        <v>0</v>
      </c>
      <c r="W9635" s="2">
        <v>0</v>
      </c>
      <c r="X9635" s="2">
        <v>1</v>
      </c>
      <c r="Y9635" s="2">
        <v>9</v>
      </c>
      <c r="Z9635" s="2">
        <v>30</v>
      </c>
      <c r="AA9635" s="2">
        <v>3</v>
      </c>
      <c r="AB9635" s="2">
        <v>30</v>
      </c>
      <c r="AC9635" s="2">
        <v>0</v>
      </c>
      <c r="AD9635" s="2">
        <v>0</v>
      </c>
      <c r="AE9635" s="2">
        <v>0</v>
      </c>
      <c r="AF9635" s="2">
        <v>0</v>
      </c>
      <c r="AG9635" s="2">
        <v>2</v>
      </c>
      <c r="AH9635" s="2">
        <v>0</v>
      </c>
      <c r="AI9635" s="2">
        <v>0</v>
      </c>
      <c r="AJ9635" s="2">
        <v>0</v>
      </c>
      <c r="AK9635" s="2">
        <v>0</v>
      </c>
      <c r="AL9635" s="2">
        <v>0</v>
      </c>
      <c r="AM9635" s="2">
        <v>0</v>
      </c>
      <c r="AN9635" s="3">
        <f>IFERROR(K9635/J9635,"")</f>
        <v>0</v>
      </c>
      <c r="AO9635" s="3">
        <f>IFERROR(L9635/K9635,"")</f>
        <v>0</v>
      </c>
    </row>
    <row r="9636" spans="1:41">
      <c r="A9636" t="s">
        <v>11711</v>
      </c>
      <c r="D9636">
        <v>8800</v>
      </c>
      <c r="E9636" t="s">
        <v>1254</v>
      </c>
      <c r="F9636" t="s">
        <v>1324</v>
      </c>
      <c r="I9636" t="b">
        <v>0</v>
      </c>
      <c r="J9636" s="2">
        <v>728</v>
      </c>
      <c r="K9636" s="2">
        <v>442</v>
      </c>
      <c r="L9636" s="2">
        <v>8</v>
      </c>
      <c r="M9636" s="2">
        <v>434</v>
      </c>
      <c r="N9636" s="2">
        <v>12</v>
      </c>
      <c r="O9636" s="2">
        <v>0</v>
      </c>
      <c r="P9636" s="2">
        <v>328</v>
      </c>
      <c r="Q9636" s="2">
        <v>0</v>
      </c>
      <c r="R9636" s="2">
        <v>0</v>
      </c>
      <c r="S9636" s="2">
        <v>0</v>
      </c>
      <c r="T9636" s="2">
        <v>0</v>
      </c>
      <c r="U9636" s="2">
        <v>0</v>
      </c>
      <c r="V9636" s="2">
        <v>0</v>
      </c>
      <c r="W9636" s="2">
        <v>0</v>
      </c>
      <c r="X9636" s="2">
        <v>0</v>
      </c>
      <c r="Y9636" s="2">
        <v>8</v>
      </c>
      <c r="Z9636" s="2">
        <v>72</v>
      </c>
      <c r="AA9636" s="2">
        <v>4</v>
      </c>
      <c r="AB9636" s="2">
        <v>6</v>
      </c>
      <c r="AC9636" s="2">
        <v>0</v>
      </c>
      <c r="AD9636" s="2">
        <v>0</v>
      </c>
      <c r="AE9636" s="2">
        <v>0</v>
      </c>
      <c r="AF9636" s="2">
        <v>0</v>
      </c>
      <c r="AG9636" s="2">
        <v>1</v>
      </c>
      <c r="AH9636" s="2">
        <v>0</v>
      </c>
      <c r="AI9636" s="2">
        <v>0</v>
      </c>
      <c r="AJ9636" s="2">
        <v>3</v>
      </c>
      <c r="AK9636" s="2">
        <v>0</v>
      </c>
      <c r="AL9636" s="2">
        <v>0</v>
      </c>
      <c r="AM9636" s="2">
        <v>0</v>
      </c>
      <c r="AN9636" s="3">
        <f>IFERROR(K9636/J9636,"")</f>
        <v>0</v>
      </c>
      <c r="AO9636" s="3">
        <f>IFERROR(L9636/K9636,"")</f>
        <v>0</v>
      </c>
    </row>
    <row r="9637" spans="1:41">
      <c r="A9637" t="s">
        <v>11712</v>
      </c>
      <c r="D9637">
        <v>8800</v>
      </c>
      <c r="E9637" t="s">
        <v>1254</v>
      </c>
      <c r="F9637" t="s">
        <v>1326</v>
      </c>
      <c r="I9637" t="b">
        <v>0</v>
      </c>
      <c r="J9637" s="2">
        <v>755</v>
      </c>
      <c r="K9637" s="2">
        <v>469</v>
      </c>
      <c r="L9637" s="2">
        <v>5</v>
      </c>
      <c r="M9637" s="2">
        <v>464</v>
      </c>
      <c r="N9637" s="2">
        <v>20</v>
      </c>
      <c r="O9637" s="2">
        <v>1</v>
      </c>
      <c r="P9637" s="2">
        <v>349</v>
      </c>
      <c r="Q9637" s="2">
        <v>0</v>
      </c>
      <c r="R9637" s="2">
        <v>0</v>
      </c>
      <c r="S9637" s="2">
        <v>0</v>
      </c>
      <c r="T9637" s="2">
        <v>1</v>
      </c>
      <c r="U9637" s="2">
        <v>0</v>
      </c>
      <c r="V9637" s="2">
        <v>0</v>
      </c>
      <c r="W9637" s="2">
        <v>0</v>
      </c>
      <c r="X9637" s="2">
        <v>0</v>
      </c>
      <c r="Y9637" s="2">
        <v>10</v>
      </c>
      <c r="Z9637" s="2">
        <v>65</v>
      </c>
      <c r="AA9637" s="2">
        <v>5</v>
      </c>
      <c r="AB9637" s="2">
        <v>9</v>
      </c>
      <c r="AC9637" s="2">
        <v>0</v>
      </c>
      <c r="AD9637" s="2">
        <v>0</v>
      </c>
      <c r="AE9637" s="2">
        <v>0</v>
      </c>
      <c r="AF9637" s="2">
        <v>2</v>
      </c>
      <c r="AG9637" s="2">
        <v>1</v>
      </c>
      <c r="AH9637" s="2">
        <v>0</v>
      </c>
      <c r="AI9637" s="2">
        <v>0</v>
      </c>
      <c r="AJ9637" s="2">
        <v>0</v>
      </c>
      <c r="AK9637" s="2">
        <v>0</v>
      </c>
      <c r="AL9637" s="2">
        <v>0</v>
      </c>
      <c r="AM9637" s="2">
        <v>1</v>
      </c>
      <c r="AN9637" s="3">
        <f>IFERROR(K9637/J9637,"")</f>
        <v>0</v>
      </c>
      <c r="AO9637" s="3">
        <f>IFERROR(L9637/K9637,"")</f>
        <v>0</v>
      </c>
    </row>
    <row r="9638" spans="1:41">
      <c r="A9638" t="s">
        <v>11713</v>
      </c>
      <c r="D9638">
        <v>8800</v>
      </c>
      <c r="E9638" t="s">
        <v>1254</v>
      </c>
      <c r="F9638" t="s">
        <v>1328</v>
      </c>
      <c r="I9638" t="b">
        <v>0</v>
      </c>
      <c r="J9638" s="2">
        <v>717</v>
      </c>
      <c r="K9638" s="2">
        <v>453</v>
      </c>
      <c r="L9638" s="2">
        <v>11</v>
      </c>
      <c r="M9638" s="2">
        <v>442</v>
      </c>
      <c r="N9638" s="2">
        <v>19</v>
      </c>
      <c r="O9638" s="2">
        <v>1</v>
      </c>
      <c r="P9638" s="2">
        <v>303</v>
      </c>
      <c r="Q9638" s="2">
        <v>0</v>
      </c>
      <c r="R9638" s="2">
        <v>1</v>
      </c>
      <c r="S9638" s="2">
        <v>0</v>
      </c>
      <c r="T9638" s="2">
        <v>0</v>
      </c>
      <c r="U9638" s="2">
        <v>0</v>
      </c>
      <c r="V9638" s="2">
        <v>0</v>
      </c>
      <c r="W9638" s="2">
        <v>0</v>
      </c>
      <c r="X9638" s="2">
        <v>0</v>
      </c>
      <c r="Y9638" s="2">
        <v>16</v>
      </c>
      <c r="Z9638" s="2">
        <v>86</v>
      </c>
      <c r="AA9638" s="2">
        <v>2</v>
      </c>
      <c r="AB9638" s="2">
        <v>9</v>
      </c>
      <c r="AC9638" s="2">
        <v>0</v>
      </c>
      <c r="AD9638" s="2">
        <v>0</v>
      </c>
      <c r="AE9638" s="2">
        <v>0</v>
      </c>
      <c r="AF9638" s="2">
        <v>0</v>
      </c>
      <c r="AG9638" s="2">
        <v>4</v>
      </c>
      <c r="AH9638" s="2">
        <v>0</v>
      </c>
      <c r="AI9638" s="2">
        <v>0</v>
      </c>
      <c r="AJ9638" s="2">
        <v>1</v>
      </c>
      <c r="AK9638" s="2">
        <v>0</v>
      </c>
      <c r="AL9638" s="2">
        <v>0</v>
      </c>
      <c r="AM9638" s="2">
        <v>0</v>
      </c>
      <c r="AN9638" s="3">
        <f>IFERROR(K9638/J9638,"")</f>
        <v>0</v>
      </c>
      <c r="AO9638" s="3">
        <f>IFERROR(L9638/K9638,"")</f>
        <v>0</v>
      </c>
    </row>
    <row r="9639" spans="1:41">
      <c r="A9639" t="s">
        <v>11714</v>
      </c>
      <c r="D9639">
        <v>8800</v>
      </c>
      <c r="E9639" t="s">
        <v>1254</v>
      </c>
      <c r="F9639" t="s">
        <v>1330</v>
      </c>
      <c r="I9639" t="b">
        <v>0</v>
      </c>
      <c r="J9639" s="2">
        <v>635</v>
      </c>
      <c r="K9639" s="2">
        <v>414</v>
      </c>
      <c r="L9639" s="2">
        <v>3</v>
      </c>
      <c r="M9639" s="2">
        <v>411</v>
      </c>
      <c r="N9639" s="2">
        <v>13</v>
      </c>
      <c r="O9639" s="2">
        <v>0</v>
      </c>
      <c r="P9639" s="2">
        <v>321</v>
      </c>
      <c r="Q9639" s="2">
        <v>0</v>
      </c>
      <c r="R9639" s="2">
        <v>0</v>
      </c>
      <c r="S9639" s="2">
        <v>0</v>
      </c>
      <c r="T9639" s="2">
        <v>2</v>
      </c>
      <c r="U9639" s="2">
        <v>0</v>
      </c>
      <c r="V9639" s="2">
        <v>0</v>
      </c>
      <c r="W9639" s="2">
        <v>0</v>
      </c>
      <c r="X9639" s="2">
        <v>1</v>
      </c>
      <c r="Y9639" s="2">
        <v>13</v>
      </c>
      <c r="Z9639" s="2">
        <v>45</v>
      </c>
      <c r="AA9639" s="2">
        <v>2</v>
      </c>
      <c r="AB9639" s="2">
        <v>6</v>
      </c>
      <c r="AC9639" s="2">
        <v>0</v>
      </c>
      <c r="AD9639" s="2">
        <v>0</v>
      </c>
      <c r="AE9639" s="2">
        <v>0</v>
      </c>
      <c r="AF9639" s="2">
        <v>3</v>
      </c>
      <c r="AG9639" s="2">
        <v>1</v>
      </c>
      <c r="AH9639" s="2">
        <v>0</v>
      </c>
      <c r="AI9639" s="2">
        <v>0</v>
      </c>
      <c r="AJ9639" s="2">
        <v>0</v>
      </c>
      <c r="AK9639" s="2">
        <v>0</v>
      </c>
      <c r="AL9639" s="2">
        <v>0</v>
      </c>
      <c r="AM9639" s="2">
        <v>4</v>
      </c>
      <c r="AN9639" s="3">
        <f>IFERROR(K9639/J9639,"")</f>
        <v>0</v>
      </c>
      <c r="AO9639" s="3">
        <f>IFERROR(L9639/K9639,"")</f>
        <v>0</v>
      </c>
    </row>
    <row r="9640" spans="1:41">
      <c r="A9640" t="s">
        <v>11715</v>
      </c>
      <c r="D9640">
        <v>8800</v>
      </c>
      <c r="E9640" t="s">
        <v>1254</v>
      </c>
      <c r="F9640" t="s">
        <v>1332</v>
      </c>
      <c r="I9640" t="b">
        <v>0</v>
      </c>
      <c r="J9640" s="2">
        <v>649</v>
      </c>
      <c r="K9640" s="2">
        <v>405</v>
      </c>
      <c r="L9640" s="2">
        <v>3</v>
      </c>
      <c r="M9640" s="2">
        <v>402</v>
      </c>
      <c r="N9640" s="2">
        <v>7</v>
      </c>
      <c r="O9640" s="2">
        <v>0</v>
      </c>
      <c r="P9640" s="2">
        <v>325</v>
      </c>
      <c r="Q9640" s="2">
        <v>0</v>
      </c>
      <c r="R9640" s="2">
        <v>0</v>
      </c>
      <c r="S9640" s="2">
        <v>0</v>
      </c>
      <c r="T9640" s="2">
        <v>0</v>
      </c>
      <c r="U9640" s="2">
        <v>0</v>
      </c>
      <c r="V9640" s="2">
        <v>0</v>
      </c>
      <c r="W9640" s="2">
        <v>0</v>
      </c>
      <c r="X9640" s="2">
        <v>2</v>
      </c>
      <c r="Y9640" s="2">
        <v>7</v>
      </c>
      <c r="Z9640" s="2">
        <v>44</v>
      </c>
      <c r="AA9640" s="2">
        <v>6</v>
      </c>
      <c r="AB9640" s="2">
        <v>9</v>
      </c>
      <c r="AC9640" s="2">
        <v>0</v>
      </c>
      <c r="AD9640" s="2">
        <v>0</v>
      </c>
      <c r="AE9640" s="2">
        <v>0</v>
      </c>
      <c r="AF9640" s="2">
        <v>1</v>
      </c>
      <c r="AG9640" s="2">
        <v>1</v>
      </c>
      <c r="AH9640" s="2">
        <v>0</v>
      </c>
      <c r="AI9640" s="2">
        <v>0</v>
      </c>
      <c r="AJ9640" s="2">
        <v>0</v>
      </c>
      <c r="AK9640" s="2">
        <v>0</v>
      </c>
      <c r="AL9640" s="2">
        <v>0</v>
      </c>
      <c r="AM9640" s="2">
        <v>0</v>
      </c>
      <c r="AN9640" s="3">
        <f>IFERROR(K9640/J9640,"")</f>
        <v>0</v>
      </c>
      <c r="AO9640" s="3">
        <f>IFERROR(L9640/K9640,"")</f>
        <v>0</v>
      </c>
    </row>
    <row r="9641" spans="1:41">
      <c r="A9641" t="s">
        <v>11716</v>
      </c>
      <c r="D9641">
        <v>8800</v>
      </c>
      <c r="E9641" t="s">
        <v>1254</v>
      </c>
      <c r="F9641" t="s">
        <v>1376</v>
      </c>
      <c r="I9641" t="b">
        <v>0</v>
      </c>
      <c r="J9641" s="2">
        <v>721</v>
      </c>
      <c r="K9641" s="2">
        <v>426</v>
      </c>
      <c r="L9641" s="2">
        <v>8</v>
      </c>
      <c r="M9641" s="2">
        <v>418</v>
      </c>
      <c r="N9641" s="2">
        <v>13</v>
      </c>
      <c r="O9641" s="2">
        <v>0</v>
      </c>
      <c r="P9641" s="2">
        <v>318</v>
      </c>
      <c r="Q9641" s="2">
        <v>0</v>
      </c>
      <c r="R9641" s="2">
        <v>0</v>
      </c>
      <c r="S9641" s="2">
        <v>0</v>
      </c>
      <c r="T9641" s="2">
        <v>0</v>
      </c>
      <c r="U9641" s="2">
        <v>0</v>
      </c>
      <c r="V9641" s="2">
        <v>0</v>
      </c>
      <c r="W9641" s="2">
        <v>0</v>
      </c>
      <c r="X9641" s="2">
        <v>1</v>
      </c>
      <c r="Y9641" s="2">
        <v>8</v>
      </c>
      <c r="Z9641" s="2">
        <v>62</v>
      </c>
      <c r="AA9641" s="2">
        <v>6</v>
      </c>
      <c r="AB9641" s="2">
        <v>7</v>
      </c>
      <c r="AC9641" s="2">
        <v>0</v>
      </c>
      <c r="AD9641" s="2">
        <v>0</v>
      </c>
      <c r="AE9641" s="2">
        <v>0</v>
      </c>
      <c r="AF9641" s="2">
        <v>2</v>
      </c>
      <c r="AG9641" s="2">
        <v>0</v>
      </c>
      <c r="AH9641" s="2">
        <v>0</v>
      </c>
      <c r="AI9641" s="2">
        <v>0</v>
      </c>
      <c r="AJ9641" s="2">
        <v>0</v>
      </c>
      <c r="AK9641" s="2">
        <v>0</v>
      </c>
      <c r="AL9641" s="2">
        <v>0</v>
      </c>
      <c r="AM9641" s="2">
        <v>1</v>
      </c>
      <c r="AN9641" s="3">
        <f>IFERROR(K9641/J9641,"")</f>
        <v>0</v>
      </c>
      <c r="AO9641" s="3">
        <f>IFERROR(L9641/K9641,"")</f>
        <v>0</v>
      </c>
    </row>
    <row r="9642" spans="1:41">
      <c r="A9642" t="s">
        <v>11717</v>
      </c>
      <c r="D9642">
        <v>8800</v>
      </c>
      <c r="E9642" t="s">
        <v>1254</v>
      </c>
      <c r="F9642" t="s">
        <v>1378</v>
      </c>
      <c r="I9642" t="b">
        <v>0</v>
      </c>
      <c r="J9642" s="2">
        <v>678</v>
      </c>
      <c r="K9642" s="2">
        <v>459</v>
      </c>
      <c r="L9642" s="2">
        <v>4</v>
      </c>
      <c r="M9642" s="2">
        <v>455</v>
      </c>
      <c r="N9642" s="2">
        <v>10</v>
      </c>
      <c r="O9642" s="2">
        <v>0</v>
      </c>
      <c r="P9642" s="2">
        <v>345</v>
      </c>
      <c r="Q9642" s="2">
        <v>0</v>
      </c>
      <c r="R9642" s="2">
        <v>0</v>
      </c>
      <c r="S9642" s="2">
        <v>0</v>
      </c>
      <c r="T9642" s="2">
        <v>0</v>
      </c>
      <c r="U9642" s="2">
        <v>0</v>
      </c>
      <c r="V9642" s="2">
        <v>0</v>
      </c>
      <c r="W9642" s="2">
        <v>0</v>
      </c>
      <c r="X9642" s="2">
        <v>1</v>
      </c>
      <c r="Y9642" s="2">
        <v>14</v>
      </c>
      <c r="Z9642" s="2">
        <v>61</v>
      </c>
      <c r="AA9642" s="2">
        <v>3</v>
      </c>
      <c r="AB9642" s="2">
        <v>16</v>
      </c>
      <c r="AC9642" s="2">
        <v>0</v>
      </c>
      <c r="AD9642" s="2">
        <v>0</v>
      </c>
      <c r="AE9642" s="2">
        <v>0</v>
      </c>
      <c r="AF9642" s="2">
        <v>0</v>
      </c>
      <c r="AG9642" s="2">
        <v>2</v>
      </c>
      <c r="AH9642" s="2">
        <v>0</v>
      </c>
      <c r="AI9642" s="2">
        <v>0</v>
      </c>
      <c r="AJ9642" s="2">
        <v>2</v>
      </c>
      <c r="AK9642" s="2">
        <v>0</v>
      </c>
      <c r="AL9642" s="2">
        <v>1</v>
      </c>
      <c r="AM9642" s="2">
        <v>0</v>
      </c>
      <c r="AN9642" s="3">
        <f>IFERROR(K9642/J9642,"")</f>
        <v>0</v>
      </c>
      <c r="AO9642" s="3">
        <f>IFERROR(L9642/K9642,"")</f>
        <v>0</v>
      </c>
    </row>
    <row r="9643" spans="1:41">
      <c r="A9643" t="s">
        <v>11718</v>
      </c>
      <c r="D9643">
        <v>8800</v>
      </c>
      <c r="E9643" t="s">
        <v>1254</v>
      </c>
      <c r="F9643" t="s">
        <v>1380</v>
      </c>
      <c r="I9643" t="b">
        <v>0</v>
      </c>
      <c r="J9643" s="2">
        <v>724</v>
      </c>
      <c r="K9643" s="2">
        <v>450</v>
      </c>
      <c r="L9643" s="2">
        <v>8</v>
      </c>
      <c r="M9643" s="2">
        <v>442</v>
      </c>
      <c r="N9643" s="2">
        <v>14</v>
      </c>
      <c r="O9643" s="2">
        <v>0</v>
      </c>
      <c r="P9643" s="2">
        <v>348</v>
      </c>
      <c r="Q9643" s="2">
        <v>0</v>
      </c>
      <c r="R9643" s="2">
        <v>0</v>
      </c>
      <c r="S9643" s="2">
        <v>0</v>
      </c>
      <c r="T9643" s="2">
        <v>0</v>
      </c>
      <c r="U9643" s="2">
        <v>0</v>
      </c>
      <c r="V9643" s="2">
        <v>0</v>
      </c>
      <c r="W9643" s="2">
        <v>0</v>
      </c>
      <c r="X9643" s="2">
        <v>1</v>
      </c>
      <c r="Y9643" s="2">
        <v>7</v>
      </c>
      <c r="Z9643" s="2">
        <v>54</v>
      </c>
      <c r="AA9643" s="2">
        <v>5</v>
      </c>
      <c r="AB9643" s="2">
        <v>5</v>
      </c>
      <c r="AC9643" s="2">
        <v>0</v>
      </c>
      <c r="AD9643" s="2">
        <v>0</v>
      </c>
      <c r="AE9643" s="2">
        <v>0</v>
      </c>
      <c r="AF9643" s="2">
        <v>1</v>
      </c>
      <c r="AG9643" s="2">
        <v>2</v>
      </c>
      <c r="AH9643" s="2">
        <v>0</v>
      </c>
      <c r="AI9643" s="2">
        <v>0</v>
      </c>
      <c r="AJ9643" s="2">
        <v>3</v>
      </c>
      <c r="AK9643" s="2">
        <v>0</v>
      </c>
      <c r="AL9643" s="2">
        <v>0</v>
      </c>
      <c r="AM9643" s="2">
        <v>2</v>
      </c>
      <c r="AN9643" s="3">
        <f>IFERROR(K9643/J9643,"")</f>
        <v>0</v>
      </c>
      <c r="AO9643" s="3">
        <f>IFERROR(L9643/K9643,"")</f>
        <v>0</v>
      </c>
    </row>
    <row r="9644" spans="1:41">
      <c r="A9644" t="s">
        <v>11719</v>
      </c>
      <c r="D9644">
        <v>8800</v>
      </c>
      <c r="E9644" t="s">
        <v>1254</v>
      </c>
      <c r="F9644" t="s">
        <v>1411</v>
      </c>
      <c r="I9644" t="b">
        <v>0</v>
      </c>
      <c r="J9644" s="2">
        <v>722</v>
      </c>
      <c r="K9644" s="2">
        <v>470</v>
      </c>
      <c r="L9644" s="2">
        <v>8</v>
      </c>
      <c r="M9644" s="2">
        <v>462</v>
      </c>
      <c r="N9644" s="2">
        <v>27</v>
      </c>
      <c r="O9644" s="2">
        <v>0</v>
      </c>
      <c r="P9644" s="2">
        <v>319</v>
      </c>
      <c r="Q9644" s="2">
        <v>0</v>
      </c>
      <c r="R9644" s="2">
        <v>0</v>
      </c>
      <c r="S9644" s="2">
        <v>1</v>
      </c>
      <c r="T9644" s="2">
        <v>0</v>
      </c>
      <c r="U9644" s="2">
        <v>0</v>
      </c>
      <c r="V9644" s="2">
        <v>0</v>
      </c>
      <c r="W9644" s="2">
        <v>0</v>
      </c>
      <c r="X9644" s="2">
        <v>1</v>
      </c>
      <c r="Y9644" s="2">
        <v>11</v>
      </c>
      <c r="Z9644" s="2">
        <v>86</v>
      </c>
      <c r="AA9644" s="2">
        <v>8</v>
      </c>
      <c r="AB9644" s="2">
        <v>7</v>
      </c>
      <c r="AC9644" s="2">
        <v>0</v>
      </c>
      <c r="AD9644" s="2">
        <v>0</v>
      </c>
      <c r="AE9644" s="2">
        <v>0</v>
      </c>
      <c r="AF9644" s="2">
        <v>0</v>
      </c>
      <c r="AG9644" s="2">
        <v>1</v>
      </c>
      <c r="AH9644" s="2">
        <v>0</v>
      </c>
      <c r="AI9644" s="2">
        <v>1</v>
      </c>
      <c r="AJ9644" s="2">
        <v>0</v>
      </c>
      <c r="AK9644" s="2">
        <v>0</v>
      </c>
      <c r="AL9644" s="2">
        <v>0</v>
      </c>
      <c r="AM9644" s="2">
        <v>0</v>
      </c>
      <c r="AN9644" s="3">
        <f>IFERROR(K9644/J9644,"")</f>
        <v>0</v>
      </c>
      <c r="AO9644" s="3">
        <f>IFERROR(L9644/K9644,"")</f>
        <v>0</v>
      </c>
    </row>
    <row r="9645" spans="1:41">
      <c r="A9645" t="s">
        <v>11720</v>
      </c>
      <c r="D9645">
        <v>8800</v>
      </c>
      <c r="E9645" t="s">
        <v>1254</v>
      </c>
      <c r="F9645" t="s">
        <v>1413</v>
      </c>
      <c r="I9645" t="b">
        <v>0</v>
      </c>
      <c r="J9645" s="2">
        <v>711</v>
      </c>
      <c r="K9645" s="2">
        <v>434</v>
      </c>
      <c r="L9645" s="2">
        <v>2</v>
      </c>
      <c r="M9645" s="2">
        <v>432</v>
      </c>
      <c r="N9645" s="2">
        <v>12</v>
      </c>
      <c r="O9645" s="2">
        <v>3</v>
      </c>
      <c r="P9645" s="2">
        <v>323</v>
      </c>
      <c r="Q9645" s="2">
        <v>0</v>
      </c>
      <c r="R9645" s="2">
        <v>0</v>
      </c>
      <c r="S9645" s="2">
        <v>0</v>
      </c>
      <c r="T9645" s="2">
        <v>0</v>
      </c>
      <c r="U9645" s="2">
        <v>0</v>
      </c>
      <c r="V9645" s="2">
        <v>0</v>
      </c>
      <c r="W9645" s="2">
        <v>0</v>
      </c>
      <c r="X9645" s="2">
        <v>1</v>
      </c>
      <c r="Y9645" s="2">
        <v>15</v>
      </c>
      <c r="Z9645" s="2">
        <v>53</v>
      </c>
      <c r="AA9645" s="2">
        <v>11</v>
      </c>
      <c r="AB9645" s="2">
        <v>13</v>
      </c>
      <c r="AC9645" s="2">
        <v>0</v>
      </c>
      <c r="AD9645" s="2">
        <v>0</v>
      </c>
      <c r="AE9645" s="2">
        <v>0</v>
      </c>
      <c r="AF9645" s="2">
        <v>0</v>
      </c>
      <c r="AG9645" s="2">
        <v>0</v>
      </c>
      <c r="AH9645" s="2">
        <v>0</v>
      </c>
      <c r="AI9645" s="2">
        <v>0</v>
      </c>
      <c r="AJ9645" s="2">
        <v>0</v>
      </c>
      <c r="AK9645" s="2">
        <v>0</v>
      </c>
      <c r="AL9645" s="2">
        <v>0</v>
      </c>
      <c r="AM9645" s="2">
        <v>1</v>
      </c>
      <c r="AN9645" s="3">
        <f>IFERROR(K9645/J9645,"")</f>
        <v>0</v>
      </c>
      <c r="AO9645" s="3">
        <f>IFERROR(L9645/K9645,"")</f>
        <v>0</v>
      </c>
    </row>
    <row r="9646" spans="1:41">
      <c r="A9646" t="s">
        <v>11721</v>
      </c>
      <c r="D9646">
        <v>8800</v>
      </c>
      <c r="E9646" t="s">
        <v>1254</v>
      </c>
      <c r="F9646" t="s">
        <v>1415</v>
      </c>
      <c r="I9646" t="b">
        <v>0</v>
      </c>
      <c r="J9646" s="2">
        <v>737</v>
      </c>
      <c r="K9646" s="2">
        <v>441</v>
      </c>
      <c r="L9646" s="2">
        <v>5</v>
      </c>
      <c r="M9646" s="2">
        <v>436</v>
      </c>
      <c r="N9646" s="2">
        <v>27</v>
      </c>
      <c r="O9646" s="2">
        <v>0</v>
      </c>
      <c r="P9646" s="2">
        <v>358</v>
      </c>
      <c r="Q9646" s="2">
        <v>0</v>
      </c>
      <c r="R9646" s="2">
        <v>0</v>
      </c>
      <c r="S9646" s="2">
        <v>0</v>
      </c>
      <c r="T9646" s="2">
        <v>0</v>
      </c>
      <c r="U9646" s="2">
        <v>0</v>
      </c>
      <c r="V9646" s="2">
        <v>0</v>
      </c>
      <c r="W9646" s="2">
        <v>0</v>
      </c>
      <c r="X9646" s="2">
        <v>0</v>
      </c>
      <c r="Y9646" s="2">
        <v>2</v>
      </c>
      <c r="Z9646" s="2">
        <v>24</v>
      </c>
      <c r="AA9646" s="2">
        <v>4</v>
      </c>
      <c r="AB9646" s="2">
        <v>19</v>
      </c>
      <c r="AC9646" s="2">
        <v>0</v>
      </c>
      <c r="AD9646" s="2">
        <v>0</v>
      </c>
      <c r="AE9646" s="2">
        <v>0</v>
      </c>
      <c r="AF9646" s="2">
        <v>0</v>
      </c>
      <c r="AG9646" s="2">
        <v>1</v>
      </c>
      <c r="AH9646" s="2">
        <v>0</v>
      </c>
      <c r="AI9646" s="2">
        <v>0</v>
      </c>
      <c r="AJ9646" s="2">
        <v>1</v>
      </c>
      <c r="AK9646" s="2">
        <v>0</v>
      </c>
      <c r="AL9646" s="2">
        <v>0</v>
      </c>
      <c r="AM9646" s="2">
        <v>0</v>
      </c>
      <c r="AN9646" s="3">
        <f>IFERROR(K9646/J9646,"")</f>
        <v>0</v>
      </c>
      <c r="AO9646" s="3">
        <f>IFERROR(L9646/K9646,"")</f>
        <v>0</v>
      </c>
    </row>
    <row r="9647" spans="1:41">
      <c r="A9647" t="s">
        <v>11722</v>
      </c>
      <c r="D9647">
        <v>8800</v>
      </c>
      <c r="E9647" t="s">
        <v>1254</v>
      </c>
      <c r="F9647" t="s">
        <v>1417</v>
      </c>
      <c r="I9647" t="b">
        <v>0</v>
      </c>
      <c r="J9647" s="2">
        <v>743</v>
      </c>
      <c r="K9647" s="2">
        <v>386</v>
      </c>
      <c r="L9647" s="2">
        <v>6</v>
      </c>
      <c r="M9647" s="2">
        <v>380</v>
      </c>
      <c r="N9647" s="2">
        <v>44</v>
      </c>
      <c r="O9647" s="2">
        <v>0</v>
      </c>
      <c r="P9647" s="2">
        <v>287</v>
      </c>
      <c r="Q9647" s="2">
        <v>0</v>
      </c>
      <c r="R9647" s="2">
        <v>0</v>
      </c>
      <c r="S9647" s="2">
        <v>0</v>
      </c>
      <c r="T9647" s="2">
        <v>0</v>
      </c>
      <c r="U9647" s="2">
        <v>0</v>
      </c>
      <c r="V9647" s="2">
        <v>0</v>
      </c>
      <c r="W9647" s="2">
        <v>0</v>
      </c>
      <c r="X9647" s="2">
        <v>0</v>
      </c>
      <c r="Y9647" s="2">
        <v>4</v>
      </c>
      <c r="Z9647" s="2">
        <v>11</v>
      </c>
      <c r="AA9647" s="2">
        <v>8</v>
      </c>
      <c r="AB9647" s="2">
        <v>20</v>
      </c>
      <c r="AC9647" s="2">
        <v>0</v>
      </c>
      <c r="AD9647" s="2">
        <v>0</v>
      </c>
      <c r="AE9647" s="2">
        <v>0</v>
      </c>
      <c r="AF9647" s="2">
        <v>0</v>
      </c>
      <c r="AG9647" s="2">
        <v>2</v>
      </c>
      <c r="AH9647" s="2">
        <v>0</v>
      </c>
      <c r="AI9647" s="2">
        <v>0</v>
      </c>
      <c r="AJ9647" s="2">
        <v>1</v>
      </c>
      <c r="AK9647" s="2">
        <v>0</v>
      </c>
      <c r="AL9647" s="2">
        <v>0</v>
      </c>
      <c r="AM9647" s="2">
        <v>3</v>
      </c>
      <c r="AN9647" s="3">
        <f>IFERROR(K9647/J9647,"")</f>
        <v>0</v>
      </c>
      <c r="AO9647" s="3">
        <f>IFERROR(L9647/K9647,"")</f>
        <v>0</v>
      </c>
    </row>
    <row r="9648" spans="1:41">
      <c r="A9648" t="s">
        <v>11723</v>
      </c>
      <c r="D9648">
        <v>8800</v>
      </c>
      <c r="E9648" t="s">
        <v>1254</v>
      </c>
      <c r="F9648" t="s">
        <v>1419</v>
      </c>
      <c r="I9648" t="b">
        <v>0</v>
      </c>
      <c r="J9648" s="2">
        <v>692</v>
      </c>
      <c r="K9648" s="2">
        <v>370</v>
      </c>
      <c r="L9648" s="2">
        <v>6</v>
      </c>
      <c r="M9648" s="2">
        <v>364</v>
      </c>
      <c r="N9648" s="2">
        <v>26</v>
      </c>
      <c r="O9648" s="2">
        <v>0</v>
      </c>
      <c r="P9648" s="2">
        <v>293</v>
      </c>
      <c r="Q9648" s="2">
        <v>0</v>
      </c>
      <c r="R9648" s="2">
        <v>0</v>
      </c>
      <c r="S9648" s="2">
        <v>0</v>
      </c>
      <c r="T9648" s="2">
        <v>1</v>
      </c>
      <c r="U9648" s="2">
        <v>0</v>
      </c>
      <c r="V9648" s="2">
        <v>0</v>
      </c>
      <c r="W9648" s="2">
        <v>0</v>
      </c>
      <c r="X9648" s="2">
        <v>1</v>
      </c>
      <c r="Y9648" s="2">
        <v>5</v>
      </c>
      <c r="Z9648" s="2">
        <v>25</v>
      </c>
      <c r="AA9648" s="2">
        <v>2</v>
      </c>
      <c r="AB9648" s="2">
        <v>11</v>
      </c>
      <c r="AC9648" s="2">
        <v>0</v>
      </c>
      <c r="AD9648" s="2">
        <v>0</v>
      </c>
      <c r="AE9648" s="2">
        <v>0</v>
      </c>
      <c r="AF9648" s="2">
        <v>0</v>
      </c>
      <c r="AG9648" s="2">
        <v>0</v>
      </c>
      <c r="AH9648" s="2">
        <v>0</v>
      </c>
      <c r="AI9648" s="2">
        <v>0</v>
      </c>
      <c r="AJ9648" s="2">
        <v>0</v>
      </c>
      <c r="AK9648" s="2">
        <v>0</v>
      </c>
      <c r="AL9648" s="2">
        <v>0</v>
      </c>
      <c r="AM9648" s="2">
        <v>0</v>
      </c>
      <c r="AN9648" s="3">
        <f>IFERROR(K9648/J9648,"")</f>
        <v>0</v>
      </c>
      <c r="AO9648" s="3">
        <f>IFERROR(L9648/K9648,"")</f>
        <v>0</v>
      </c>
    </row>
    <row r="9649" spans="1:41">
      <c r="A9649" t="s">
        <v>11724</v>
      </c>
      <c r="D9649">
        <v>8800</v>
      </c>
      <c r="E9649" t="s">
        <v>1254</v>
      </c>
      <c r="F9649" t="s">
        <v>1421</v>
      </c>
      <c r="I9649" t="b">
        <v>0</v>
      </c>
      <c r="J9649" s="2">
        <v>679</v>
      </c>
      <c r="K9649" s="2">
        <v>449</v>
      </c>
      <c r="L9649" s="2">
        <v>2</v>
      </c>
      <c r="M9649" s="2">
        <v>447</v>
      </c>
      <c r="N9649" s="2">
        <v>19</v>
      </c>
      <c r="O9649" s="2">
        <v>0</v>
      </c>
      <c r="P9649" s="2">
        <v>363</v>
      </c>
      <c r="Q9649" s="2">
        <v>0</v>
      </c>
      <c r="R9649" s="2">
        <v>0</v>
      </c>
      <c r="S9649" s="2">
        <v>0</v>
      </c>
      <c r="T9649" s="2">
        <v>0</v>
      </c>
      <c r="U9649" s="2">
        <v>0</v>
      </c>
      <c r="V9649" s="2">
        <v>0</v>
      </c>
      <c r="W9649" s="2">
        <v>0</v>
      </c>
      <c r="X9649" s="2">
        <v>1</v>
      </c>
      <c r="Y9649" s="2">
        <v>16</v>
      </c>
      <c r="Z9649" s="2">
        <v>14</v>
      </c>
      <c r="AA9649" s="2">
        <v>7</v>
      </c>
      <c r="AB9649" s="2">
        <v>22</v>
      </c>
      <c r="AC9649" s="2">
        <v>0</v>
      </c>
      <c r="AD9649" s="2">
        <v>0</v>
      </c>
      <c r="AE9649" s="2">
        <v>1</v>
      </c>
      <c r="AF9649" s="2">
        <v>0</v>
      </c>
      <c r="AG9649" s="2">
        <v>1</v>
      </c>
      <c r="AH9649" s="2">
        <v>0</v>
      </c>
      <c r="AI9649" s="2">
        <v>3</v>
      </c>
      <c r="AJ9649" s="2">
        <v>0</v>
      </c>
      <c r="AK9649" s="2">
        <v>0</v>
      </c>
      <c r="AL9649" s="2">
        <v>0</v>
      </c>
      <c r="AM9649" s="2">
        <v>0</v>
      </c>
      <c r="AN9649" s="3">
        <f>IFERROR(K9649/J9649,"")</f>
        <v>0</v>
      </c>
      <c r="AO9649" s="3">
        <f>IFERROR(L9649/K9649,"")</f>
        <v>0</v>
      </c>
    </row>
    <row r="9650" spans="1:41">
      <c r="A9650" t="s">
        <v>11725</v>
      </c>
      <c r="D9650">
        <v>8800</v>
      </c>
      <c r="E9650" t="s">
        <v>1254</v>
      </c>
      <c r="F9650" t="s">
        <v>1423</v>
      </c>
      <c r="I9650" t="b">
        <v>0</v>
      </c>
      <c r="J9650" s="2">
        <v>735</v>
      </c>
      <c r="K9650" s="2">
        <v>378</v>
      </c>
      <c r="L9650" s="2">
        <v>2</v>
      </c>
      <c r="M9650" s="2">
        <v>376</v>
      </c>
      <c r="N9650" s="2">
        <v>9</v>
      </c>
      <c r="O9650" s="2">
        <v>0</v>
      </c>
      <c r="P9650" s="2">
        <v>319</v>
      </c>
      <c r="Q9650" s="2">
        <v>0</v>
      </c>
      <c r="R9650" s="2">
        <v>0</v>
      </c>
      <c r="S9650" s="2">
        <v>0</v>
      </c>
      <c r="T9650" s="2">
        <v>0</v>
      </c>
      <c r="U9650" s="2">
        <v>0</v>
      </c>
      <c r="V9650" s="2">
        <v>0</v>
      </c>
      <c r="W9650" s="2">
        <v>0</v>
      </c>
      <c r="X9650" s="2">
        <v>2</v>
      </c>
      <c r="Y9650" s="2">
        <v>5</v>
      </c>
      <c r="Z9650" s="2">
        <v>20</v>
      </c>
      <c r="AA9650" s="2">
        <v>1</v>
      </c>
      <c r="AB9650" s="2">
        <v>11</v>
      </c>
      <c r="AC9650" s="2">
        <v>0</v>
      </c>
      <c r="AD9650" s="2">
        <v>0</v>
      </c>
      <c r="AE9650" s="2">
        <v>0</v>
      </c>
      <c r="AF9650" s="2">
        <v>4</v>
      </c>
      <c r="AG9650" s="2">
        <v>1</v>
      </c>
      <c r="AH9650" s="2">
        <v>0</v>
      </c>
      <c r="AI9650" s="2">
        <v>0</v>
      </c>
      <c r="AJ9650" s="2">
        <v>2</v>
      </c>
      <c r="AK9650" s="2">
        <v>0</v>
      </c>
      <c r="AL9650" s="2">
        <v>0</v>
      </c>
      <c r="AM9650" s="2">
        <v>2</v>
      </c>
      <c r="AN9650" s="3">
        <f>IFERROR(K9650/J9650,"")</f>
        <v>0</v>
      </c>
      <c r="AO9650" s="3">
        <f>IFERROR(L9650/K9650,"")</f>
        <v>0</v>
      </c>
    </row>
    <row r="9651" spans="1:41">
      <c r="A9651" t="s">
        <v>11726</v>
      </c>
      <c r="D9651">
        <v>8800</v>
      </c>
      <c r="E9651" t="s">
        <v>1254</v>
      </c>
      <c r="F9651" t="s">
        <v>1425</v>
      </c>
      <c r="I9651" t="b">
        <v>0</v>
      </c>
      <c r="J9651" s="2">
        <v>717</v>
      </c>
      <c r="K9651" s="2">
        <v>450</v>
      </c>
      <c r="L9651" s="2">
        <v>10</v>
      </c>
      <c r="M9651" s="2">
        <v>440</v>
      </c>
      <c r="N9651" s="2">
        <v>22</v>
      </c>
      <c r="O9651" s="2">
        <v>0</v>
      </c>
      <c r="P9651" s="2">
        <v>341</v>
      </c>
      <c r="Q9651" s="2">
        <v>0</v>
      </c>
      <c r="R9651" s="2">
        <v>0</v>
      </c>
      <c r="S9651" s="2">
        <v>0</v>
      </c>
      <c r="T9651" s="2">
        <v>2</v>
      </c>
      <c r="U9651" s="2">
        <v>0</v>
      </c>
      <c r="V9651" s="2">
        <v>0</v>
      </c>
      <c r="W9651" s="2">
        <v>0</v>
      </c>
      <c r="X9651" s="2">
        <v>0</v>
      </c>
      <c r="Y9651" s="2">
        <v>16</v>
      </c>
      <c r="Z9651" s="2">
        <v>27</v>
      </c>
      <c r="AA9651" s="2">
        <v>10</v>
      </c>
      <c r="AB9651" s="2">
        <v>15</v>
      </c>
      <c r="AC9651" s="2">
        <v>0</v>
      </c>
      <c r="AD9651" s="2">
        <v>0</v>
      </c>
      <c r="AE9651" s="2">
        <v>0</v>
      </c>
      <c r="AF9651" s="2">
        <v>2</v>
      </c>
      <c r="AG9651" s="2">
        <v>2</v>
      </c>
      <c r="AH9651" s="2">
        <v>0</v>
      </c>
      <c r="AI9651" s="2">
        <v>0</v>
      </c>
      <c r="AJ9651" s="2">
        <v>0</v>
      </c>
      <c r="AK9651" s="2">
        <v>1</v>
      </c>
      <c r="AL9651" s="2">
        <v>1</v>
      </c>
      <c r="AM9651" s="2">
        <v>1</v>
      </c>
      <c r="AN9651" s="3">
        <f>IFERROR(K9651/J9651,"")</f>
        <v>0</v>
      </c>
      <c r="AO9651" s="3">
        <f>IFERROR(L9651/K9651,"")</f>
        <v>0</v>
      </c>
    </row>
    <row r="9652" spans="1:41">
      <c r="A9652" t="s">
        <v>11727</v>
      </c>
      <c r="D9652">
        <v>8800</v>
      </c>
      <c r="E9652" t="s">
        <v>1254</v>
      </c>
      <c r="F9652" t="s">
        <v>1427</v>
      </c>
      <c r="I9652" t="b">
        <v>0</v>
      </c>
      <c r="J9652" s="2">
        <v>612</v>
      </c>
      <c r="K9652" s="2">
        <v>308</v>
      </c>
      <c r="L9652" s="2">
        <v>1</v>
      </c>
      <c r="M9652" s="2">
        <v>307</v>
      </c>
      <c r="N9652" s="2">
        <v>11</v>
      </c>
      <c r="O9652" s="2">
        <v>1</v>
      </c>
      <c r="P9652" s="2">
        <v>246</v>
      </c>
      <c r="Q9652" s="2">
        <v>0</v>
      </c>
      <c r="R9652" s="2">
        <v>0</v>
      </c>
      <c r="S9652" s="2">
        <v>0</v>
      </c>
      <c r="T9652" s="2">
        <v>2</v>
      </c>
      <c r="U9652" s="2">
        <v>0</v>
      </c>
      <c r="V9652" s="2">
        <v>0</v>
      </c>
      <c r="W9652" s="2">
        <v>0</v>
      </c>
      <c r="X9652" s="2">
        <v>2</v>
      </c>
      <c r="Y9652" s="2">
        <v>2</v>
      </c>
      <c r="Z9652" s="2">
        <v>20</v>
      </c>
      <c r="AA9652" s="2">
        <v>2</v>
      </c>
      <c r="AB9652" s="2">
        <v>6</v>
      </c>
      <c r="AC9652" s="2">
        <v>0</v>
      </c>
      <c r="AD9652" s="2">
        <v>0</v>
      </c>
      <c r="AE9652" s="2">
        <v>0</v>
      </c>
      <c r="AF9652" s="2">
        <v>4</v>
      </c>
      <c r="AG9652" s="2">
        <v>3</v>
      </c>
      <c r="AH9652" s="2">
        <v>0</v>
      </c>
      <c r="AI9652" s="2">
        <v>0</v>
      </c>
      <c r="AJ9652" s="2">
        <v>0</v>
      </c>
      <c r="AK9652" s="2">
        <v>0</v>
      </c>
      <c r="AL9652" s="2">
        <v>0</v>
      </c>
      <c r="AM9652" s="2">
        <v>8</v>
      </c>
      <c r="AN9652" s="3">
        <f>IFERROR(K9652/J9652,"")</f>
        <v>0</v>
      </c>
      <c r="AO9652" s="3">
        <f>IFERROR(L9652/K9652,"")</f>
        <v>0</v>
      </c>
    </row>
    <row r="9653" spans="1:41">
      <c r="A9653" t="s">
        <v>11728</v>
      </c>
      <c r="D9653">
        <v>8800</v>
      </c>
      <c r="E9653" t="s">
        <v>1254</v>
      </c>
      <c r="F9653" t="s">
        <v>1429</v>
      </c>
      <c r="I9653" t="b">
        <v>0</v>
      </c>
      <c r="J9653" s="2">
        <v>674</v>
      </c>
      <c r="K9653" s="2">
        <v>319</v>
      </c>
      <c r="L9653" s="2">
        <v>3</v>
      </c>
      <c r="M9653" s="2">
        <v>316</v>
      </c>
      <c r="N9653" s="2">
        <v>12</v>
      </c>
      <c r="O9653" s="2">
        <v>0</v>
      </c>
      <c r="P9653" s="2">
        <v>251</v>
      </c>
      <c r="Q9653" s="2">
        <v>0</v>
      </c>
      <c r="R9653" s="2">
        <v>0</v>
      </c>
      <c r="S9653" s="2">
        <v>0</v>
      </c>
      <c r="T9653" s="2">
        <v>1</v>
      </c>
      <c r="U9653" s="2">
        <v>0</v>
      </c>
      <c r="V9653" s="2">
        <v>0</v>
      </c>
      <c r="W9653" s="2">
        <v>0</v>
      </c>
      <c r="X9653" s="2">
        <v>0</v>
      </c>
      <c r="Y9653" s="2">
        <v>4</v>
      </c>
      <c r="Z9653" s="2">
        <v>25</v>
      </c>
      <c r="AA9653" s="2">
        <v>5</v>
      </c>
      <c r="AB9653" s="2">
        <v>9</v>
      </c>
      <c r="AC9653" s="2">
        <v>0</v>
      </c>
      <c r="AD9653" s="2">
        <v>0</v>
      </c>
      <c r="AE9653" s="2">
        <v>0</v>
      </c>
      <c r="AF9653" s="2">
        <v>4</v>
      </c>
      <c r="AG9653" s="2">
        <v>0</v>
      </c>
      <c r="AH9653" s="2">
        <v>0</v>
      </c>
      <c r="AI9653" s="2">
        <v>0</v>
      </c>
      <c r="AJ9653" s="2">
        <v>0</v>
      </c>
      <c r="AK9653" s="2">
        <v>1</v>
      </c>
      <c r="AL9653" s="2">
        <v>0</v>
      </c>
      <c r="AM9653" s="2">
        <v>4</v>
      </c>
      <c r="AN9653" s="3">
        <f>IFERROR(K9653/J9653,"")</f>
        <v>0</v>
      </c>
      <c r="AO9653" s="3">
        <f>IFERROR(L9653/K9653,"")</f>
        <v>0</v>
      </c>
    </row>
    <row r="9654" spans="1:41">
      <c r="A9654" t="s">
        <v>11729</v>
      </c>
      <c r="D9654">
        <v>8800</v>
      </c>
      <c r="E9654" t="s">
        <v>1254</v>
      </c>
      <c r="F9654" t="s">
        <v>1431</v>
      </c>
      <c r="I9654" t="b">
        <v>0</v>
      </c>
      <c r="J9654" s="2">
        <v>739</v>
      </c>
      <c r="K9654" s="2">
        <v>461</v>
      </c>
      <c r="L9654" s="2">
        <v>0</v>
      </c>
      <c r="M9654" s="2">
        <v>461</v>
      </c>
      <c r="N9654" s="2">
        <v>29</v>
      </c>
      <c r="O9654" s="2">
        <v>0</v>
      </c>
      <c r="P9654" s="2">
        <v>324</v>
      </c>
      <c r="Q9654" s="2">
        <v>0</v>
      </c>
      <c r="R9654" s="2">
        <v>0</v>
      </c>
      <c r="S9654" s="2">
        <v>0</v>
      </c>
      <c r="T9654" s="2">
        <v>0</v>
      </c>
      <c r="U9654" s="2">
        <v>0</v>
      </c>
      <c r="V9654" s="2">
        <v>0</v>
      </c>
      <c r="W9654" s="2">
        <v>0</v>
      </c>
      <c r="X9654" s="2">
        <v>0</v>
      </c>
      <c r="Y9654" s="2">
        <v>15</v>
      </c>
      <c r="Z9654" s="2">
        <v>67</v>
      </c>
      <c r="AA9654" s="2">
        <v>4</v>
      </c>
      <c r="AB9654" s="2">
        <v>17</v>
      </c>
      <c r="AC9654" s="2">
        <v>0</v>
      </c>
      <c r="AD9654" s="2">
        <v>0</v>
      </c>
      <c r="AE9654" s="2">
        <v>0</v>
      </c>
      <c r="AF9654" s="2">
        <v>0</v>
      </c>
      <c r="AG9654" s="2">
        <v>5</v>
      </c>
      <c r="AH9654" s="2">
        <v>0</v>
      </c>
      <c r="AI9654" s="2">
        <v>0</v>
      </c>
      <c r="AJ9654" s="2">
        <v>0</v>
      </c>
      <c r="AK9654" s="2">
        <v>0</v>
      </c>
      <c r="AL9654" s="2">
        <v>0</v>
      </c>
      <c r="AM9654" s="2">
        <v>0</v>
      </c>
      <c r="AN9654" s="3">
        <f>IFERROR(K9654/J9654,"")</f>
        <v>0</v>
      </c>
      <c r="AO9654" s="3">
        <f>IFERROR(L9654/K9654,"")</f>
        <v>0</v>
      </c>
    </row>
    <row r="9655" spans="1:41">
      <c r="A9655" t="s">
        <v>11730</v>
      </c>
      <c r="D9655">
        <v>8800</v>
      </c>
      <c r="E9655" t="s">
        <v>1254</v>
      </c>
      <c r="F9655" t="s">
        <v>1433</v>
      </c>
      <c r="I9655" t="b">
        <v>0</v>
      </c>
      <c r="J9655" s="2">
        <v>768</v>
      </c>
      <c r="K9655" s="2">
        <v>461</v>
      </c>
      <c r="L9655" s="2">
        <v>7</v>
      </c>
      <c r="M9655" s="2">
        <v>454</v>
      </c>
      <c r="N9655" s="2">
        <v>21</v>
      </c>
      <c r="O9655" s="2">
        <v>0</v>
      </c>
      <c r="P9655" s="2">
        <v>337</v>
      </c>
      <c r="Q9655" s="2">
        <v>0</v>
      </c>
      <c r="R9655" s="2">
        <v>0</v>
      </c>
      <c r="S9655" s="2">
        <v>0</v>
      </c>
      <c r="T9655" s="2">
        <v>0</v>
      </c>
      <c r="U9655" s="2">
        <v>0</v>
      </c>
      <c r="V9655" s="2">
        <v>0</v>
      </c>
      <c r="W9655" s="2">
        <v>0</v>
      </c>
      <c r="X9655" s="2">
        <v>0</v>
      </c>
      <c r="Y9655" s="2">
        <v>6</v>
      </c>
      <c r="Z9655" s="2">
        <v>60</v>
      </c>
      <c r="AA9655" s="2">
        <v>5</v>
      </c>
      <c r="AB9655" s="2">
        <v>18</v>
      </c>
      <c r="AC9655" s="2">
        <v>0</v>
      </c>
      <c r="AD9655" s="2">
        <v>0</v>
      </c>
      <c r="AE9655" s="2">
        <v>0</v>
      </c>
      <c r="AF9655" s="2">
        <v>2</v>
      </c>
      <c r="AG9655" s="2">
        <v>4</v>
      </c>
      <c r="AH9655" s="2">
        <v>0</v>
      </c>
      <c r="AI9655" s="2">
        <v>0</v>
      </c>
      <c r="AJ9655" s="2">
        <v>0</v>
      </c>
      <c r="AK9655" s="2">
        <v>0</v>
      </c>
      <c r="AL9655" s="2">
        <v>0</v>
      </c>
      <c r="AM9655" s="2">
        <v>1</v>
      </c>
      <c r="AN9655" s="3">
        <f>IFERROR(K9655/J9655,"")</f>
        <v>0</v>
      </c>
      <c r="AO9655" s="3">
        <f>IFERROR(L9655/K9655,"")</f>
        <v>0</v>
      </c>
    </row>
    <row r="9656" spans="1:41">
      <c r="A9656" t="s">
        <v>11731</v>
      </c>
      <c r="D9656">
        <v>8800</v>
      </c>
      <c r="E9656" t="s">
        <v>1254</v>
      </c>
      <c r="F9656" t="s">
        <v>1435</v>
      </c>
      <c r="I9656" t="b">
        <v>0</v>
      </c>
      <c r="J9656" s="2">
        <v>605</v>
      </c>
      <c r="K9656" s="2">
        <v>354</v>
      </c>
      <c r="L9656" s="2">
        <v>2</v>
      </c>
      <c r="M9656" s="2">
        <v>352</v>
      </c>
      <c r="N9656" s="2">
        <v>12</v>
      </c>
      <c r="O9656" s="2">
        <v>0</v>
      </c>
      <c r="P9656" s="2">
        <v>238</v>
      </c>
      <c r="Q9656" s="2">
        <v>0</v>
      </c>
      <c r="R9656" s="2">
        <v>0</v>
      </c>
      <c r="S9656" s="2">
        <v>0</v>
      </c>
      <c r="T9656" s="2">
        <v>1</v>
      </c>
      <c r="U9656" s="2">
        <v>0</v>
      </c>
      <c r="V9656" s="2">
        <v>0</v>
      </c>
      <c r="W9656" s="2">
        <v>0</v>
      </c>
      <c r="X9656" s="2">
        <v>0</v>
      </c>
      <c r="Y9656" s="2">
        <v>8</v>
      </c>
      <c r="Z9656" s="2">
        <v>67</v>
      </c>
      <c r="AA9656" s="2">
        <v>4</v>
      </c>
      <c r="AB9656" s="2">
        <v>16</v>
      </c>
      <c r="AC9656" s="2">
        <v>0</v>
      </c>
      <c r="AD9656" s="2">
        <v>0</v>
      </c>
      <c r="AE9656" s="2">
        <v>0</v>
      </c>
      <c r="AF9656" s="2">
        <v>4</v>
      </c>
      <c r="AG9656" s="2">
        <v>1</v>
      </c>
      <c r="AH9656" s="2">
        <v>0</v>
      </c>
      <c r="AI9656" s="2">
        <v>0</v>
      </c>
      <c r="AJ9656" s="2">
        <v>0</v>
      </c>
      <c r="AK9656" s="2">
        <v>0</v>
      </c>
      <c r="AL9656" s="2">
        <v>0</v>
      </c>
      <c r="AM9656" s="2">
        <v>1</v>
      </c>
      <c r="AN9656" s="3">
        <f>IFERROR(K9656/J9656,"")</f>
        <v>0</v>
      </c>
      <c r="AO9656" s="3">
        <f>IFERROR(L9656/K9656,"")</f>
        <v>0</v>
      </c>
    </row>
    <row r="9657" spans="1:41">
      <c r="A9657" t="s">
        <v>11732</v>
      </c>
      <c r="D9657">
        <v>8800</v>
      </c>
      <c r="E9657" t="s">
        <v>1254</v>
      </c>
      <c r="F9657" t="s">
        <v>1437</v>
      </c>
      <c r="I9657" t="b">
        <v>0</v>
      </c>
      <c r="J9657" s="2">
        <v>696</v>
      </c>
      <c r="K9657" s="2">
        <v>422</v>
      </c>
      <c r="L9657" s="2">
        <v>8</v>
      </c>
      <c r="M9657" s="2">
        <v>414</v>
      </c>
      <c r="N9657" s="2">
        <v>15</v>
      </c>
      <c r="O9657" s="2">
        <v>0</v>
      </c>
      <c r="P9657" s="2">
        <v>293</v>
      </c>
      <c r="Q9657" s="2">
        <v>0</v>
      </c>
      <c r="R9657" s="2">
        <v>0</v>
      </c>
      <c r="S9657" s="2">
        <v>0</v>
      </c>
      <c r="T9657" s="2">
        <v>1</v>
      </c>
      <c r="U9657" s="2">
        <v>0</v>
      </c>
      <c r="V9657" s="2">
        <v>0</v>
      </c>
      <c r="W9657" s="2">
        <v>0</v>
      </c>
      <c r="X9657" s="2">
        <v>0</v>
      </c>
      <c r="Y9657" s="2">
        <v>11</v>
      </c>
      <c r="Z9657" s="2">
        <v>62</v>
      </c>
      <c r="AA9657" s="2">
        <v>7</v>
      </c>
      <c r="AB9657" s="2">
        <v>15</v>
      </c>
      <c r="AC9657" s="2">
        <v>0</v>
      </c>
      <c r="AD9657" s="2">
        <v>0</v>
      </c>
      <c r="AE9657" s="2">
        <v>0</v>
      </c>
      <c r="AF9657" s="2">
        <v>3</v>
      </c>
      <c r="AG9657" s="2">
        <v>4</v>
      </c>
      <c r="AH9657" s="2">
        <v>0</v>
      </c>
      <c r="AI9657" s="2">
        <v>0</v>
      </c>
      <c r="AJ9657" s="2">
        <v>0</v>
      </c>
      <c r="AK9657" s="2">
        <v>0</v>
      </c>
      <c r="AL9657" s="2">
        <v>1</v>
      </c>
      <c r="AM9657" s="2">
        <v>2</v>
      </c>
      <c r="AN9657" s="3">
        <f>IFERROR(K9657/J9657,"")</f>
        <v>0</v>
      </c>
      <c r="AO9657" s="3">
        <f>IFERROR(L9657/K9657,"")</f>
        <v>0</v>
      </c>
    </row>
    <row r="9658" spans="1:41">
      <c r="A9658" t="s">
        <v>11733</v>
      </c>
      <c r="D9658">
        <v>8800</v>
      </c>
      <c r="E9658" t="s">
        <v>1254</v>
      </c>
      <c r="F9658" t="s">
        <v>1439</v>
      </c>
      <c r="I9658" t="b">
        <v>0</v>
      </c>
      <c r="J9658" s="2">
        <v>703</v>
      </c>
      <c r="K9658" s="2">
        <v>422</v>
      </c>
      <c r="L9658" s="2">
        <v>0</v>
      </c>
      <c r="M9658" s="2">
        <v>422</v>
      </c>
      <c r="N9658" s="2">
        <v>8</v>
      </c>
      <c r="O9658" s="2">
        <v>0</v>
      </c>
      <c r="P9658" s="2">
        <v>350</v>
      </c>
      <c r="Q9658" s="2">
        <v>0</v>
      </c>
      <c r="R9658" s="2">
        <v>0</v>
      </c>
      <c r="S9658" s="2">
        <v>0</v>
      </c>
      <c r="T9658" s="2">
        <v>0</v>
      </c>
      <c r="U9658" s="2">
        <v>0</v>
      </c>
      <c r="V9658" s="2">
        <v>0</v>
      </c>
      <c r="W9658" s="2">
        <v>0</v>
      </c>
      <c r="X9658" s="2">
        <v>0</v>
      </c>
      <c r="Y9658" s="2">
        <v>6</v>
      </c>
      <c r="Z9658" s="2">
        <v>32</v>
      </c>
      <c r="AA9658" s="2">
        <v>2</v>
      </c>
      <c r="AB9658" s="2">
        <v>7</v>
      </c>
      <c r="AC9658" s="2">
        <v>0</v>
      </c>
      <c r="AD9658" s="2">
        <v>0</v>
      </c>
      <c r="AE9658" s="2">
        <v>2</v>
      </c>
      <c r="AF9658" s="2">
        <v>3</v>
      </c>
      <c r="AG9658" s="2">
        <v>0</v>
      </c>
      <c r="AH9658" s="2">
        <v>0</v>
      </c>
      <c r="AI9658" s="2">
        <v>1</v>
      </c>
      <c r="AJ9658" s="2">
        <v>3</v>
      </c>
      <c r="AK9658" s="2">
        <v>2</v>
      </c>
      <c r="AL9658" s="2">
        <v>1</v>
      </c>
      <c r="AM9658" s="2">
        <v>5</v>
      </c>
      <c r="AN9658" s="3">
        <f>IFERROR(K9658/J9658,"")</f>
        <v>0</v>
      </c>
      <c r="AO9658" s="3">
        <f>IFERROR(L9658/K9658,"")</f>
        <v>0</v>
      </c>
    </row>
    <row r="9659" spans="1:41">
      <c r="A9659" t="s">
        <v>11734</v>
      </c>
      <c r="D9659">
        <v>8800</v>
      </c>
      <c r="E9659" t="s">
        <v>1254</v>
      </c>
      <c r="F9659" t="s">
        <v>1441</v>
      </c>
      <c r="I9659" t="b">
        <v>0</v>
      </c>
      <c r="J9659" s="2">
        <v>728</v>
      </c>
      <c r="K9659" s="2">
        <v>408</v>
      </c>
      <c r="L9659" s="2">
        <v>1</v>
      </c>
      <c r="M9659" s="2">
        <v>407</v>
      </c>
      <c r="N9659" s="2">
        <v>24</v>
      </c>
      <c r="O9659" s="2">
        <v>0</v>
      </c>
      <c r="P9659" s="2">
        <v>203</v>
      </c>
      <c r="Q9659" s="2">
        <v>0</v>
      </c>
      <c r="R9659" s="2">
        <v>0</v>
      </c>
      <c r="S9659" s="2">
        <v>0</v>
      </c>
      <c r="T9659" s="2">
        <v>0</v>
      </c>
      <c r="U9659" s="2">
        <v>0</v>
      </c>
      <c r="V9659" s="2">
        <v>0</v>
      </c>
      <c r="W9659" s="2">
        <v>0</v>
      </c>
      <c r="X9659" s="2">
        <v>1</v>
      </c>
      <c r="Y9659" s="2">
        <v>17</v>
      </c>
      <c r="Z9659" s="2">
        <v>137</v>
      </c>
      <c r="AA9659" s="2">
        <v>9</v>
      </c>
      <c r="AB9659" s="2">
        <v>11</v>
      </c>
      <c r="AC9659" s="2">
        <v>0</v>
      </c>
      <c r="AD9659" s="2">
        <v>0</v>
      </c>
      <c r="AE9659" s="2">
        <v>0</v>
      </c>
      <c r="AF9659" s="2">
        <v>4</v>
      </c>
      <c r="AG9659" s="2">
        <v>0</v>
      </c>
      <c r="AH9659" s="2">
        <v>0</v>
      </c>
      <c r="AI9659" s="2">
        <v>0</v>
      </c>
      <c r="AJ9659" s="2">
        <v>0</v>
      </c>
      <c r="AK9659" s="2">
        <v>0</v>
      </c>
      <c r="AL9659" s="2">
        <v>0</v>
      </c>
      <c r="AM9659" s="2">
        <v>1</v>
      </c>
      <c r="AN9659" s="3">
        <f>IFERROR(K9659/J9659,"")</f>
        <v>0</v>
      </c>
      <c r="AO9659" s="3">
        <f>IFERROR(L9659/K9659,"")</f>
        <v>0</v>
      </c>
    </row>
    <row r="9660" spans="1:41">
      <c r="A9660" t="s">
        <v>11735</v>
      </c>
      <c r="D9660">
        <v>8800</v>
      </c>
      <c r="E9660" t="s">
        <v>1254</v>
      </c>
      <c r="F9660" t="s">
        <v>1443</v>
      </c>
      <c r="I9660" t="b">
        <v>0</v>
      </c>
      <c r="J9660" s="2">
        <v>703</v>
      </c>
      <c r="K9660" s="2">
        <v>423</v>
      </c>
      <c r="L9660" s="2">
        <v>7</v>
      </c>
      <c r="M9660" s="2">
        <v>416</v>
      </c>
      <c r="N9660" s="2">
        <v>23</v>
      </c>
      <c r="O9660" s="2">
        <v>0</v>
      </c>
      <c r="P9660" s="2">
        <v>257</v>
      </c>
      <c r="Q9660" s="2">
        <v>0</v>
      </c>
      <c r="R9660" s="2">
        <v>0</v>
      </c>
      <c r="S9660" s="2">
        <v>0</v>
      </c>
      <c r="T9660" s="2">
        <v>0</v>
      </c>
      <c r="U9660" s="2">
        <v>0</v>
      </c>
      <c r="V9660" s="2">
        <v>0</v>
      </c>
      <c r="W9660" s="2">
        <v>0</v>
      </c>
      <c r="X9660" s="2">
        <v>0</v>
      </c>
      <c r="Y9660" s="2">
        <v>16</v>
      </c>
      <c r="Z9660" s="2">
        <v>100</v>
      </c>
      <c r="AA9660" s="2">
        <v>5</v>
      </c>
      <c r="AB9660" s="2">
        <v>11</v>
      </c>
      <c r="AC9660" s="2">
        <v>1</v>
      </c>
      <c r="AD9660" s="2">
        <v>0</v>
      </c>
      <c r="AE9660" s="2">
        <v>0</v>
      </c>
      <c r="AF9660" s="2">
        <v>0</v>
      </c>
      <c r="AG9660" s="2">
        <v>2</v>
      </c>
      <c r="AH9660" s="2">
        <v>0</v>
      </c>
      <c r="AI9660" s="2">
        <v>0</v>
      </c>
      <c r="AJ9660" s="2">
        <v>0</v>
      </c>
      <c r="AK9660" s="2">
        <v>0</v>
      </c>
      <c r="AL9660" s="2">
        <v>1</v>
      </c>
      <c r="AM9660" s="2">
        <v>0</v>
      </c>
      <c r="AN9660" s="3">
        <f>IFERROR(K9660/J9660,"")</f>
        <v>0</v>
      </c>
      <c r="AO9660" s="3">
        <f>IFERROR(L9660/K9660,"")</f>
        <v>0</v>
      </c>
    </row>
    <row r="9661" spans="1:41">
      <c r="A9661" t="s">
        <v>11736</v>
      </c>
      <c r="D9661">
        <v>8800</v>
      </c>
      <c r="E9661" t="s">
        <v>1254</v>
      </c>
      <c r="F9661" t="s">
        <v>1445</v>
      </c>
      <c r="I9661" t="b">
        <v>0</v>
      </c>
      <c r="J9661" s="2">
        <v>699</v>
      </c>
      <c r="K9661" s="2">
        <v>412</v>
      </c>
      <c r="L9661" s="2">
        <v>4</v>
      </c>
      <c r="M9661" s="2">
        <v>408</v>
      </c>
      <c r="N9661" s="2">
        <v>29</v>
      </c>
      <c r="O9661" s="2">
        <v>0</v>
      </c>
      <c r="P9661" s="2">
        <v>298</v>
      </c>
      <c r="Q9661" s="2">
        <v>0</v>
      </c>
      <c r="R9661" s="2">
        <v>1</v>
      </c>
      <c r="S9661" s="2">
        <v>0</v>
      </c>
      <c r="T9661" s="2">
        <v>0</v>
      </c>
      <c r="U9661" s="2">
        <v>0</v>
      </c>
      <c r="V9661" s="2">
        <v>0</v>
      </c>
      <c r="W9661" s="2">
        <v>0</v>
      </c>
      <c r="X9661" s="2">
        <v>0</v>
      </c>
      <c r="Y9661" s="2">
        <v>6</v>
      </c>
      <c r="Z9661" s="2">
        <v>49</v>
      </c>
      <c r="AA9661" s="2">
        <v>1</v>
      </c>
      <c r="AB9661" s="2">
        <v>12</v>
      </c>
      <c r="AC9661" s="2">
        <v>0</v>
      </c>
      <c r="AD9661" s="2">
        <v>0</v>
      </c>
      <c r="AE9661" s="2">
        <v>0</v>
      </c>
      <c r="AF9661" s="2">
        <v>7</v>
      </c>
      <c r="AG9661" s="2">
        <v>1</v>
      </c>
      <c r="AH9661" s="2">
        <v>0</v>
      </c>
      <c r="AI9661" s="2">
        <v>0</v>
      </c>
      <c r="AJ9661" s="2">
        <v>2</v>
      </c>
      <c r="AK9661" s="2">
        <v>1</v>
      </c>
      <c r="AL9661" s="2">
        <v>1</v>
      </c>
      <c r="AM9661" s="2">
        <v>0</v>
      </c>
      <c r="AN9661" s="3">
        <f>IFERROR(K9661/J9661,"")</f>
        <v>0</v>
      </c>
      <c r="AO9661" s="3">
        <f>IFERROR(L9661/K9661,"")</f>
        <v>0</v>
      </c>
    </row>
    <row r="9662" spans="1:41">
      <c r="A9662" t="s">
        <v>11737</v>
      </c>
      <c r="D9662">
        <v>8800</v>
      </c>
      <c r="E9662" t="s">
        <v>1254</v>
      </c>
      <c r="F9662" t="s">
        <v>1447</v>
      </c>
      <c r="I9662" t="b">
        <v>0</v>
      </c>
      <c r="J9662" s="2">
        <v>693</v>
      </c>
      <c r="K9662" s="2">
        <v>357</v>
      </c>
      <c r="L9662" s="2">
        <v>3</v>
      </c>
      <c r="M9662" s="2">
        <v>354</v>
      </c>
      <c r="N9662" s="2">
        <v>9</v>
      </c>
      <c r="O9662" s="2">
        <v>0</v>
      </c>
      <c r="P9662" s="2">
        <v>294</v>
      </c>
      <c r="Q9662" s="2">
        <v>0</v>
      </c>
      <c r="R9662" s="2">
        <v>0</v>
      </c>
      <c r="S9662" s="2">
        <v>0</v>
      </c>
      <c r="T9662" s="2">
        <v>0</v>
      </c>
      <c r="U9662" s="2">
        <v>0</v>
      </c>
      <c r="V9662" s="2">
        <v>0</v>
      </c>
      <c r="W9662" s="2">
        <v>0</v>
      </c>
      <c r="X9662" s="2">
        <v>0</v>
      </c>
      <c r="Y9662" s="2">
        <v>4</v>
      </c>
      <c r="Z9662" s="2">
        <v>21</v>
      </c>
      <c r="AA9662" s="2">
        <v>5</v>
      </c>
      <c r="AB9662" s="2">
        <v>11</v>
      </c>
      <c r="AC9662" s="2">
        <v>0</v>
      </c>
      <c r="AD9662" s="2">
        <v>0</v>
      </c>
      <c r="AE9662" s="2">
        <v>0</v>
      </c>
      <c r="AF9662" s="2">
        <v>1</v>
      </c>
      <c r="AG9662" s="2">
        <v>1</v>
      </c>
      <c r="AH9662" s="2">
        <v>0</v>
      </c>
      <c r="AI9662" s="2">
        <v>0</v>
      </c>
      <c r="AJ9662" s="2">
        <v>2</v>
      </c>
      <c r="AK9662" s="2">
        <v>0</v>
      </c>
      <c r="AL9662" s="2">
        <v>0</v>
      </c>
      <c r="AM9662" s="2">
        <v>6</v>
      </c>
      <c r="AN9662" s="3">
        <f>IFERROR(K9662/J9662,"")</f>
        <v>0</v>
      </c>
      <c r="AO9662" s="3">
        <f>IFERROR(L9662/K9662,"")</f>
        <v>0</v>
      </c>
    </row>
    <row r="9663" spans="1:41">
      <c r="A9663" t="s">
        <v>11738</v>
      </c>
      <c r="D9663">
        <v>8800</v>
      </c>
      <c r="E9663" t="s">
        <v>1254</v>
      </c>
      <c r="F9663" t="s">
        <v>1449</v>
      </c>
      <c r="I9663" t="b">
        <v>0</v>
      </c>
      <c r="J9663" s="2">
        <v>613</v>
      </c>
      <c r="K9663" s="2">
        <v>316</v>
      </c>
      <c r="L9663" s="2">
        <v>2</v>
      </c>
      <c r="M9663" s="2">
        <v>314</v>
      </c>
      <c r="N9663" s="2">
        <v>10</v>
      </c>
      <c r="O9663" s="2">
        <v>0</v>
      </c>
      <c r="P9663" s="2">
        <v>257</v>
      </c>
      <c r="Q9663" s="2">
        <v>0</v>
      </c>
      <c r="R9663" s="2">
        <v>0</v>
      </c>
      <c r="S9663" s="2">
        <v>0</v>
      </c>
      <c r="T9663" s="2">
        <v>0</v>
      </c>
      <c r="U9663" s="2">
        <v>0</v>
      </c>
      <c r="V9663" s="2">
        <v>0</v>
      </c>
      <c r="W9663" s="2">
        <v>0</v>
      </c>
      <c r="X9663" s="2">
        <v>1</v>
      </c>
      <c r="Y9663" s="2">
        <v>7</v>
      </c>
      <c r="Z9663" s="2">
        <v>20</v>
      </c>
      <c r="AA9663" s="2">
        <v>2</v>
      </c>
      <c r="AB9663" s="2">
        <v>9</v>
      </c>
      <c r="AC9663" s="2">
        <v>0</v>
      </c>
      <c r="AD9663" s="2">
        <v>0</v>
      </c>
      <c r="AE9663" s="2">
        <v>0</v>
      </c>
      <c r="AF9663" s="2">
        <v>1</v>
      </c>
      <c r="AG9663" s="2">
        <v>0</v>
      </c>
      <c r="AH9663" s="2">
        <v>0</v>
      </c>
      <c r="AI9663" s="2">
        <v>0</v>
      </c>
      <c r="AJ9663" s="2">
        <v>2</v>
      </c>
      <c r="AK9663" s="2">
        <v>1</v>
      </c>
      <c r="AL9663" s="2">
        <v>0</v>
      </c>
      <c r="AM9663" s="2">
        <v>4</v>
      </c>
      <c r="AN9663" s="3">
        <f>IFERROR(K9663/J9663,"")</f>
        <v>0</v>
      </c>
      <c r="AO9663" s="3">
        <f>IFERROR(L9663/K9663,"")</f>
        <v>0</v>
      </c>
    </row>
    <row r="9664" spans="1:41">
      <c r="A9664" t="s">
        <v>11739</v>
      </c>
      <c r="D9664">
        <v>8800</v>
      </c>
      <c r="E9664" t="s">
        <v>1254</v>
      </c>
      <c r="F9664" t="s">
        <v>1451</v>
      </c>
      <c r="I9664" t="b">
        <v>0</v>
      </c>
      <c r="J9664" s="2">
        <v>561</v>
      </c>
      <c r="K9664" s="2">
        <v>319</v>
      </c>
      <c r="L9664" s="2">
        <v>2</v>
      </c>
      <c r="M9664" s="2">
        <v>317</v>
      </c>
      <c r="N9664" s="2">
        <v>24</v>
      </c>
      <c r="O9664" s="2">
        <v>0</v>
      </c>
      <c r="P9664" s="2">
        <v>178</v>
      </c>
      <c r="Q9664" s="2">
        <v>0</v>
      </c>
      <c r="R9664" s="2">
        <v>0</v>
      </c>
      <c r="S9664" s="2">
        <v>0</v>
      </c>
      <c r="T9664" s="2">
        <v>0</v>
      </c>
      <c r="U9664" s="2">
        <v>0</v>
      </c>
      <c r="V9664" s="2">
        <v>0</v>
      </c>
      <c r="W9664" s="2">
        <v>0</v>
      </c>
      <c r="X9664" s="2">
        <v>0</v>
      </c>
      <c r="Y9664" s="2">
        <v>12</v>
      </c>
      <c r="Z9664" s="2">
        <v>89</v>
      </c>
      <c r="AA9664" s="2">
        <v>3</v>
      </c>
      <c r="AB9664" s="2">
        <v>9</v>
      </c>
      <c r="AC9664" s="2">
        <v>0</v>
      </c>
      <c r="AD9664" s="2">
        <v>0</v>
      </c>
      <c r="AE9664" s="2">
        <v>0</v>
      </c>
      <c r="AF9664" s="2">
        <v>0</v>
      </c>
      <c r="AG9664" s="2">
        <v>1</v>
      </c>
      <c r="AH9664" s="2">
        <v>0</v>
      </c>
      <c r="AI9664" s="2">
        <v>0</v>
      </c>
      <c r="AJ9664" s="2">
        <v>0</v>
      </c>
      <c r="AK9664" s="2">
        <v>0</v>
      </c>
      <c r="AL9664" s="2">
        <v>1</v>
      </c>
      <c r="AM9664" s="2">
        <v>0</v>
      </c>
      <c r="AN9664" s="3">
        <f>IFERROR(K9664/J9664,"")</f>
        <v>0</v>
      </c>
      <c r="AO9664" s="3">
        <f>IFERROR(L9664/K9664,"")</f>
        <v>0</v>
      </c>
    </row>
    <row r="9665" spans="1:41">
      <c r="A9665" t="s">
        <v>11740</v>
      </c>
      <c r="D9665">
        <v>8800</v>
      </c>
      <c r="E9665" t="s">
        <v>1254</v>
      </c>
      <c r="F9665" t="s">
        <v>1453</v>
      </c>
      <c r="I9665" t="b">
        <v>0</v>
      </c>
      <c r="J9665" s="2">
        <v>603</v>
      </c>
      <c r="K9665" s="2">
        <v>354</v>
      </c>
      <c r="L9665" s="2">
        <v>2</v>
      </c>
      <c r="M9665" s="2">
        <v>352</v>
      </c>
      <c r="N9665" s="2">
        <v>11</v>
      </c>
      <c r="O9665" s="2">
        <v>0</v>
      </c>
      <c r="P9665" s="2">
        <v>215</v>
      </c>
      <c r="Q9665" s="2">
        <v>0</v>
      </c>
      <c r="R9665" s="2">
        <v>0</v>
      </c>
      <c r="S9665" s="2">
        <v>0</v>
      </c>
      <c r="T9665" s="2">
        <v>0</v>
      </c>
      <c r="U9665" s="2">
        <v>0</v>
      </c>
      <c r="V9665" s="2">
        <v>0</v>
      </c>
      <c r="W9665" s="2">
        <v>0</v>
      </c>
      <c r="X9665" s="2">
        <v>0</v>
      </c>
      <c r="Y9665" s="2">
        <v>17</v>
      </c>
      <c r="Z9665" s="2">
        <v>90</v>
      </c>
      <c r="AA9665" s="2">
        <v>3</v>
      </c>
      <c r="AB9665" s="2">
        <v>11</v>
      </c>
      <c r="AC9665" s="2">
        <v>0</v>
      </c>
      <c r="AD9665" s="2">
        <v>0</v>
      </c>
      <c r="AE9665" s="2">
        <v>0</v>
      </c>
      <c r="AF9665" s="2">
        <v>1</v>
      </c>
      <c r="AG9665" s="2">
        <v>3</v>
      </c>
      <c r="AH9665" s="2">
        <v>0</v>
      </c>
      <c r="AI9665" s="2">
        <v>0</v>
      </c>
      <c r="AJ9665" s="2">
        <v>1</v>
      </c>
      <c r="AK9665" s="2">
        <v>0</v>
      </c>
      <c r="AL9665" s="2">
        <v>0</v>
      </c>
      <c r="AM9665" s="2">
        <v>0</v>
      </c>
      <c r="AN9665" s="3">
        <f>IFERROR(K9665/J9665,"")</f>
        <v>0</v>
      </c>
      <c r="AO9665" s="3">
        <f>IFERROR(L9665/K9665,"")</f>
        <v>0</v>
      </c>
    </row>
    <row r="9666" spans="1:41">
      <c r="A9666" t="s">
        <v>11741</v>
      </c>
      <c r="D9666">
        <v>3649</v>
      </c>
      <c r="E9666" t="s">
        <v>1255</v>
      </c>
      <c r="F9666" t="s">
        <v>1301</v>
      </c>
      <c r="I9666" t="b">
        <v>0</v>
      </c>
      <c r="J9666" s="2">
        <v>516</v>
      </c>
      <c r="K9666" s="2">
        <v>399</v>
      </c>
      <c r="L9666" s="2">
        <v>4</v>
      </c>
      <c r="M9666" s="2">
        <v>395</v>
      </c>
      <c r="N9666" s="2">
        <v>65</v>
      </c>
      <c r="O9666" s="2">
        <v>0</v>
      </c>
      <c r="P9666" s="2">
        <v>0</v>
      </c>
      <c r="Q9666" s="2">
        <v>0</v>
      </c>
      <c r="R9666" s="2">
        <v>0</v>
      </c>
      <c r="S9666" s="2">
        <v>0</v>
      </c>
      <c r="T9666" s="2">
        <v>82</v>
      </c>
      <c r="U9666" s="2">
        <v>0</v>
      </c>
      <c r="V9666" s="2">
        <v>0</v>
      </c>
      <c r="W9666" s="2">
        <v>0</v>
      </c>
      <c r="X9666" s="2">
        <v>0</v>
      </c>
      <c r="Y9666" s="2">
        <v>55</v>
      </c>
      <c r="Z9666" s="2">
        <v>22</v>
      </c>
      <c r="AA9666" s="2">
        <v>120</v>
      </c>
      <c r="AB9666" s="2">
        <v>3</v>
      </c>
      <c r="AC9666" s="2">
        <v>0</v>
      </c>
      <c r="AD9666" s="2">
        <v>0</v>
      </c>
      <c r="AE9666" s="2">
        <v>0</v>
      </c>
      <c r="AF9666" s="2">
        <v>0</v>
      </c>
      <c r="AG9666" s="2">
        <v>27</v>
      </c>
      <c r="AH9666" s="2">
        <v>0</v>
      </c>
      <c r="AI9666" s="2">
        <v>0</v>
      </c>
      <c r="AJ9666" s="2">
        <v>2</v>
      </c>
      <c r="AK9666" s="2">
        <v>11</v>
      </c>
      <c r="AL9666" s="2">
        <v>1</v>
      </c>
      <c r="AM9666" s="2">
        <v>7</v>
      </c>
      <c r="AN9666" s="3">
        <f>IFERROR(K9666/J9666,"")</f>
        <v>0</v>
      </c>
      <c r="AO9666" s="3">
        <f>IFERROR(L9666/K9666,"")</f>
        <v>0</v>
      </c>
    </row>
    <row r="9667" spans="1:41">
      <c r="A9667" t="s">
        <v>11742</v>
      </c>
      <c r="D9667">
        <v>1233</v>
      </c>
      <c r="E9667" t="s">
        <v>1256</v>
      </c>
      <c r="F9667" t="s">
        <v>1301</v>
      </c>
      <c r="I9667" t="b">
        <v>0</v>
      </c>
      <c r="J9667" s="2">
        <v>317</v>
      </c>
      <c r="K9667" s="2">
        <v>274</v>
      </c>
      <c r="L9667" s="2">
        <v>1</v>
      </c>
      <c r="M9667" s="2">
        <v>273</v>
      </c>
      <c r="N9667" s="2">
        <v>83</v>
      </c>
      <c r="O9667" s="2">
        <v>1</v>
      </c>
      <c r="P9667" s="2">
        <v>1</v>
      </c>
      <c r="Q9667" s="2">
        <v>0</v>
      </c>
      <c r="R9667" s="2">
        <v>0</v>
      </c>
      <c r="S9667" s="2">
        <v>0</v>
      </c>
      <c r="T9667" s="2">
        <v>51</v>
      </c>
      <c r="U9667" s="2">
        <v>0</v>
      </c>
      <c r="V9667" s="2">
        <v>0</v>
      </c>
      <c r="W9667" s="2">
        <v>0</v>
      </c>
      <c r="X9667" s="2">
        <v>0</v>
      </c>
      <c r="Y9667" s="2">
        <v>22</v>
      </c>
      <c r="Z9667" s="2">
        <v>3</v>
      </c>
      <c r="AA9667" s="2">
        <v>45</v>
      </c>
      <c r="AB9667" s="2">
        <v>12</v>
      </c>
      <c r="AC9667" s="2">
        <v>4</v>
      </c>
      <c r="AD9667" s="2">
        <v>0</v>
      </c>
      <c r="AE9667" s="2">
        <v>0</v>
      </c>
      <c r="AF9667" s="2">
        <v>0</v>
      </c>
      <c r="AG9667" s="2">
        <v>41</v>
      </c>
      <c r="AH9667" s="2">
        <v>0</v>
      </c>
      <c r="AI9667" s="2">
        <v>0</v>
      </c>
      <c r="AJ9667" s="2">
        <v>6</v>
      </c>
      <c r="AK9667" s="2">
        <v>3</v>
      </c>
      <c r="AL9667" s="2">
        <v>0</v>
      </c>
      <c r="AM9667" s="2">
        <v>1</v>
      </c>
      <c r="AN9667" s="3">
        <f>IFERROR(K9667/J9667,"")</f>
        <v>0</v>
      </c>
      <c r="AO9667" s="3">
        <f>IFERROR(L9667/K9667,"")</f>
        <v>0</v>
      </c>
    </row>
    <row r="9668" spans="1:41">
      <c r="A9668" t="s">
        <v>11743</v>
      </c>
      <c r="D9668">
        <v>292</v>
      </c>
      <c r="E9668" t="s">
        <v>1257</v>
      </c>
      <c r="F9668" t="s">
        <v>1301</v>
      </c>
      <c r="I9668" t="b">
        <v>0</v>
      </c>
      <c r="J9668" s="2">
        <v>433</v>
      </c>
      <c r="K9668" s="2">
        <v>347</v>
      </c>
      <c r="L9668" s="2">
        <v>1</v>
      </c>
      <c r="M9668" s="2">
        <v>346</v>
      </c>
      <c r="N9668" s="2">
        <v>176</v>
      </c>
      <c r="O9668" s="2">
        <v>0</v>
      </c>
      <c r="P9668" s="2">
        <v>0</v>
      </c>
      <c r="Q9668" s="2">
        <v>0</v>
      </c>
      <c r="R9668" s="2">
        <v>0</v>
      </c>
      <c r="S9668" s="2">
        <v>0</v>
      </c>
      <c r="T9668" s="2">
        <v>25</v>
      </c>
      <c r="U9668" s="2">
        <v>0</v>
      </c>
      <c r="V9668" s="2">
        <v>0</v>
      </c>
      <c r="W9668" s="2">
        <v>0</v>
      </c>
      <c r="X9668" s="2">
        <v>0</v>
      </c>
      <c r="Y9668" s="2">
        <v>29</v>
      </c>
      <c r="Z9668" s="2">
        <v>4</v>
      </c>
      <c r="AA9668" s="2">
        <v>39</v>
      </c>
      <c r="AB9668" s="2">
        <v>23</v>
      </c>
      <c r="AC9668" s="2">
        <v>0</v>
      </c>
      <c r="AD9668" s="2">
        <v>0</v>
      </c>
      <c r="AE9668" s="2">
        <v>0</v>
      </c>
      <c r="AF9668" s="2">
        <v>0</v>
      </c>
      <c r="AG9668" s="2">
        <v>41</v>
      </c>
      <c r="AH9668" s="2">
        <v>0</v>
      </c>
      <c r="AI9668" s="2">
        <v>0</v>
      </c>
      <c r="AJ9668" s="2">
        <v>5</v>
      </c>
      <c r="AK9668" s="2">
        <v>3</v>
      </c>
      <c r="AL9668" s="2">
        <v>1</v>
      </c>
      <c r="AM9668" s="2">
        <v>0</v>
      </c>
      <c r="AN9668" s="3">
        <f>IFERROR(K9668/J9668,"")</f>
        <v>0</v>
      </c>
      <c r="AO9668" s="3">
        <f>IFERROR(L9668/K9668,"")</f>
        <v>0</v>
      </c>
    </row>
    <row r="9669" spans="1:41">
      <c r="A9669" t="s">
        <v>11744</v>
      </c>
      <c r="D9669">
        <v>1114</v>
      </c>
      <c r="E9669" t="s">
        <v>1258</v>
      </c>
      <c r="F9669" t="s">
        <v>1301</v>
      </c>
      <c r="I9669" t="b">
        <v>0</v>
      </c>
      <c r="J9669" s="2">
        <v>349</v>
      </c>
      <c r="K9669" s="2">
        <v>258</v>
      </c>
      <c r="L9669" s="2">
        <v>0</v>
      </c>
      <c r="M9669" s="2">
        <v>258</v>
      </c>
      <c r="N9669" s="2">
        <v>88</v>
      </c>
      <c r="O9669" s="2">
        <v>0</v>
      </c>
      <c r="P9669" s="2">
        <v>7</v>
      </c>
      <c r="Q9669" s="2">
        <v>0</v>
      </c>
      <c r="R9669" s="2">
        <v>0</v>
      </c>
      <c r="S9669" s="2">
        <v>0</v>
      </c>
      <c r="T9669" s="2">
        <v>12</v>
      </c>
      <c r="U9669" s="2">
        <v>0</v>
      </c>
      <c r="V9669" s="2">
        <v>0</v>
      </c>
      <c r="W9669" s="2">
        <v>0</v>
      </c>
      <c r="X9669" s="2">
        <v>0</v>
      </c>
      <c r="Y9669" s="2">
        <v>19</v>
      </c>
      <c r="Z9669" s="2">
        <v>1</v>
      </c>
      <c r="AA9669" s="2">
        <v>58</v>
      </c>
      <c r="AB9669" s="2">
        <v>39</v>
      </c>
      <c r="AC9669" s="2">
        <v>0</v>
      </c>
      <c r="AD9669" s="2">
        <v>0</v>
      </c>
      <c r="AE9669" s="2">
        <v>0</v>
      </c>
      <c r="AF9669" s="2">
        <v>0</v>
      </c>
      <c r="AG9669" s="2">
        <v>22</v>
      </c>
      <c r="AH9669" s="2">
        <v>0</v>
      </c>
      <c r="AI9669" s="2">
        <v>0</v>
      </c>
      <c r="AJ9669" s="2">
        <v>8</v>
      </c>
      <c r="AK9669" s="2">
        <v>3</v>
      </c>
      <c r="AL9669" s="2">
        <v>0</v>
      </c>
      <c r="AM9669" s="2">
        <v>1</v>
      </c>
      <c r="AN9669" s="3">
        <f>IFERROR(K9669/J9669,"")</f>
        <v>0</v>
      </c>
      <c r="AO9669" s="3">
        <f>IFERROR(L9669/K9669,"")</f>
        <v>0</v>
      </c>
    </row>
    <row r="9670" spans="1:41">
      <c r="A9670" t="s">
        <v>11745</v>
      </c>
      <c r="D9670">
        <v>1114</v>
      </c>
      <c r="E9670" t="s">
        <v>1258</v>
      </c>
      <c r="F9670" t="s">
        <v>1303</v>
      </c>
      <c r="I9670" t="b">
        <v>0</v>
      </c>
      <c r="J9670" s="2">
        <v>359</v>
      </c>
      <c r="K9670" s="2">
        <v>272</v>
      </c>
      <c r="L9670" s="2">
        <v>1</v>
      </c>
      <c r="M9670" s="2">
        <v>271</v>
      </c>
      <c r="N9670" s="2">
        <v>124</v>
      </c>
      <c r="O9670" s="2">
        <v>0</v>
      </c>
      <c r="P9670" s="2">
        <v>0</v>
      </c>
      <c r="Q9670" s="2">
        <v>0</v>
      </c>
      <c r="R9670" s="2">
        <v>0</v>
      </c>
      <c r="S9670" s="2">
        <v>0</v>
      </c>
      <c r="T9670" s="2">
        <v>6</v>
      </c>
      <c r="U9670" s="2">
        <v>0</v>
      </c>
      <c r="V9670" s="2">
        <v>0</v>
      </c>
      <c r="W9670" s="2">
        <v>0</v>
      </c>
      <c r="X9670" s="2">
        <v>0</v>
      </c>
      <c r="Y9670" s="2">
        <v>20</v>
      </c>
      <c r="Z9670" s="2">
        <v>0</v>
      </c>
      <c r="AA9670" s="2">
        <v>19</v>
      </c>
      <c r="AB9670" s="2">
        <v>64</v>
      </c>
      <c r="AC9670" s="2">
        <v>0</v>
      </c>
      <c r="AD9670" s="2">
        <v>0</v>
      </c>
      <c r="AE9670" s="2">
        <v>0</v>
      </c>
      <c r="AF9670" s="2">
        <v>0</v>
      </c>
      <c r="AG9670" s="2">
        <v>29</v>
      </c>
      <c r="AH9670" s="2">
        <v>0</v>
      </c>
      <c r="AI9670" s="2">
        <v>0</v>
      </c>
      <c r="AJ9670" s="2">
        <v>5</v>
      </c>
      <c r="AK9670" s="2">
        <v>1</v>
      </c>
      <c r="AL9670" s="2">
        <v>1</v>
      </c>
      <c r="AM9670" s="2">
        <v>2</v>
      </c>
      <c r="AN9670" s="3">
        <f>IFERROR(K9670/J9670,"")</f>
        <v>0</v>
      </c>
      <c r="AO9670" s="3">
        <f>IFERROR(L9670/K9670,"")</f>
        <v>0</v>
      </c>
    </row>
    <row r="9671" spans="1:41">
      <c r="A9671" t="s">
        <v>11746</v>
      </c>
      <c r="D9671">
        <v>126</v>
      </c>
      <c r="E9671" t="s">
        <v>1259</v>
      </c>
      <c r="F9671" t="s">
        <v>1301</v>
      </c>
      <c r="I9671" t="b">
        <v>0</v>
      </c>
      <c r="J9671" s="2">
        <v>374</v>
      </c>
      <c r="K9671" s="2">
        <v>286</v>
      </c>
      <c r="L9671" s="2">
        <v>2</v>
      </c>
      <c r="M9671" s="2">
        <v>284</v>
      </c>
      <c r="N9671" s="2">
        <v>149</v>
      </c>
      <c r="O9671" s="2">
        <v>0</v>
      </c>
      <c r="P9671" s="2">
        <v>1</v>
      </c>
      <c r="Q9671" s="2">
        <v>0</v>
      </c>
      <c r="R9671" s="2">
        <v>0</v>
      </c>
      <c r="S9671" s="2">
        <v>0</v>
      </c>
      <c r="T9671" s="2">
        <v>6</v>
      </c>
      <c r="U9671" s="2">
        <v>0</v>
      </c>
      <c r="V9671" s="2">
        <v>0</v>
      </c>
      <c r="W9671" s="2">
        <v>0</v>
      </c>
      <c r="X9671" s="2">
        <v>0</v>
      </c>
      <c r="Y9671" s="2">
        <v>7</v>
      </c>
      <c r="Z9671" s="2">
        <v>1</v>
      </c>
      <c r="AA9671" s="2">
        <v>12</v>
      </c>
      <c r="AB9671" s="2">
        <v>77</v>
      </c>
      <c r="AC9671" s="2">
        <v>0</v>
      </c>
      <c r="AD9671" s="2">
        <v>0</v>
      </c>
      <c r="AE9671" s="2">
        <v>0</v>
      </c>
      <c r="AF9671" s="2">
        <v>0</v>
      </c>
      <c r="AG9671" s="2">
        <v>28</v>
      </c>
      <c r="AH9671" s="2">
        <v>0</v>
      </c>
      <c r="AI9671" s="2">
        <v>0</v>
      </c>
      <c r="AJ9671" s="2">
        <v>3</v>
      </c>
      <c r="AK9671" s="2">
        <v>0</v>
      </c>
      <c r="AL9671" s="2">
        <v>0</v>
      </c>
      <c r="AM9671" s="2">
        <v>0</v>
      </c>
      <c r="AN9671" s="3">
        <f>IFERROR(K9671/J9671,"")</f>
        <v>0</v>
      </c>
      <c r="AO9671" s="3">
        <f>IFERROR(L9671/K9671,"")</f>
        <v>0</v>
      </c>
    </row>
    <row r="9672" spans="1:41">
      <c r="A9672" t="s">
        <v>11747</v>
      </c>
      <c r="D9672">
        <v>126</v>
      </c>
      <c r="E9672" t="s">
        <v>1259</v>
      </c>
      <c r="F9672" t="s">
        <v>1303</v>
      </c>
      <c r="I9672" t="b">
        <v>0</v>
      </c>
      <c r="J9672" s="2">
        <v>353</v>
      </c>
      <c r="K9672" s="2">
        <v>245</v>
      </c>
      <c r="L9672" s="2">
        <v>2</v>
      </c>
      <c r="M9672" s="2">
        <v>243</v>
      </c>
      <c r="N9672" s="2">
        <v>138</v>
      </c>
      <c r="O9672" s="2">
        <v>1</v>
      </c>
      <c r="P9672" s="2">
        <v>0</v>
      </c>
      <c r="Q9672" s="2">
        <v>0</v>
      </c>
      <c r="R9672" s="2">
        <v>0</v>
      </c>
      <c r="S9672" s="2">
        <v>0</v>
      </c>
      <c r="T9672" s="2">
        <v>6</v>
      </c>
      <c r="U9672" s="2">
        <v>0</v>
      </c>
      <c r="V9672" s="2">
        <v>0</v>
      </c>
      <c r="W9672" s="2">
        <v>0</v>
      </c>
      <c r="X9672" s="2">
        <v>0</v>
      </c>
      <c r="Y9672" s="2">
        <v>3</v>
      </c>
      <c r="Z9672" s="2">
        <v>3</v>
      </c>
      <c r="AA9672" s="2">
        <v>10</v>
      </c>
      <c r="AB9672" s="2">
        <v>52</v>
      </c>
      <c r="AC9672" s="2">
        <v>0</v>
      </c>
      <c r="AD9672" s="2">
        <v>0</v>
      </c>
      <c r="AE9672" s="2">
        <v>0</v>
      </c>
      <c r="AF9672" s="2">
        <v>0</v>
      </c>
      <c r="AG9672" s="2">
        <v>24</v>
      </c>
      <c r="AH9672" s="2">
        <v>0</v>
      </c>
      <c r="AI9672" s="2">
        <v>0</v>
      </c>
      <c r="AJ9672" s="2">
        <v>4</v>
      </c>
      <c r="AK9672" s="2">
        <v>1</v>
      </c>
      <c r="AL9672" s="2">
        <v>0</v>
      </c>
      <c r="AM9672" s="2">
        <v>1</v>
      </c>
      <c r="AN9672" s="3">
        <f>IFERROR(K9672/J9672,"")</f>
        <v>0</v>
      </c>
      <c r="AO9672" s="3">
        <f>IFERROR(L9672/K9672,"")</f>
        <v>0</v>
      </c>
    </row>
    <row r="9673" spans="1:41">
      <c r="A9673" t="s">
        <v>11748</v>
      </c>
      <c r="D9673">
        <v>398</v>
      </c>
      <c r="E9673" t="s">
        <v>1260</v>
      </c>
      <c r="F9673" t="s">
        <v>1301</v>
      </c>
      <c r="I9673" t="b">
        <v>0</v>
      </c>
      <c r="J9673" s="2">
        <v>229</v>
      </c>
      <c r="K9673" s="2">
        <v>179</v>
      </c>
      <c r="L9673" s="2">
        <v>2</v>
      </c>
      <c r="M9673" s="2">
        <v>177</v>
      </c>
      <c r="N9673" s="2">
        <v>6</v>
      </c>
      <c r="O9673" s="2">
        <v>1</v>
      </c>
      <c r="P9673" s="2">
        <v>0</v>
      </c>
      <c r="Q9673" s="2">
        <v>0</v>
      </c>
      <c r="R9673" s="2">
        <v>0</v>
      </c>
      <c r="S9673" s="2">
        <v>0</v>
      </c>
      <c r="T9673" s="2">
        <v>13</v>
      </c>
      <c r="U9673" s="2">
        <v>0</v>
      </c>
      <c r="V9673" s="2">
        <v>0</v>
      </c>
      <c r="W9673" s="2">
        <v>0</v>
      </c>
      <c r="X9673" s="2">
        <v>0</v>
      </c>
      <c r="Y9673" s="2">
        <v>4</v>
      </c>
      <c r="Z9673" s="2">
        <v>1</v>
      </c>
      <c r="AA9673" s="2">
        <v>79</v>
      </c>
      <c r="AB9673" s="2">
        <v>1</v>
      </c>
      <c r="AC9673" s="2">
        <v>0</v>
      </c>
      <c r="AD9673" s="2">
        <v>0</v>
      </c>
      <c r="AE9673" s="2">
        <v>0</v>
      </c>
      <c r="AF9673" s="2">
        <v>0</v>
      </c>
      <c r="AG9673" s="2">
        <v>1</v>
      </c>
      <c r="AH9673" s="2">
        <v>0</v>
      </c>
      <c r="AI9673" s="2">
        <v>0</v>
      </c>
      <c r="AJ9673" s="2">
        <v>0</v>
      </c>
      <c r="AK9673" s="2">
        <v>62</v>
      </c>
      <c r="AL9673" s="2">
        <v>0</v>
      </c>
      <c r="AM9673" s="2">
        <v>9</v>
      </c>
      <c r="AN9673" s="3">
        <f>IFERROR(K9673/J9673,"")</f>
        <v>0</v>
      </c>
      <c r="AO9673" s="3">
        <f>IFERROR(L9673/K9673,"")</f>
        <v>0</v>
      </c>
    </row>
    <row r="9674" spans="1:41">
      <c r="A9674" t="s">
        <v>11749</v>
      </c>
      <c r="D9674">
        <v>1045</v>
      </c>
      <c r="E9674" t="s">
        <v>1261</v>
      </c>
      <c r="F9674" t="s">
        <v>1301</v>
      </c>
      <c r="I9674" t="b">
        <v>0</v>
      </c>
      <c r="J9674" s="2">
        <v>225</v>
      </c>
      <c r="K9674" s="2">
        <v>161</v>
      </c>
      <c r="L9674" s="2">
        <v>0</v>
      </c>
      <c r="M9674" s="2">
        <v>161</v>
      </c>
      <c r="N9674" s="2">
        <v>26</v>
      </c>
      <c r="O9674" s="2">
        <v>3</v>
      </c>
      <c r="P9674" s="2">
        <v>2</v>
      </c>
      <c r="Q9674" s="2">
        <v>0</v>
      </c>
      <c r="R9674" s="2">
        <v>0</v>
      </c>
      <c r="S9674" s="2">
        <v>0</v>
      </c>
      <c r="T9674" s="2">
        <v>21</v>
      </c>
      <c r="U9674" s="2">
        <v>0</v>
      </c>
      <c r="V9674" s="2">
        <v>0</v>
      </c>
      <c r="W9674" s="2">
        <v>0</v>
      </c>
      <c r="X9674" s="2">
        <v>0</v>
      </c>
      <c r="Y9674" s="2">
        <v>16</v>
      </c>
      <c r="Z9674" s="2">
        <v>1</v>
      </c>
      <c r="AA9674" s="2">
        <v>55</v>
      </c>
      <c r="AB9674" s="2">
        <v>5</v>
      </c>
      <c r="AC9674" s="2">
        <v>0</v>
      </c>
      <c r="AD9674" s="2">
        <v>0</v>
      </c>
      <c r="AE9674" s="2">
        <v>0</v>
      </c>
      <c r="AF9674" s="2">
        <v>0</v>
      </c>
      <c r="AG9674" s="2">
        <v>11</v>
      </c>
      <c r="AH9674" s="2">
        <v>0</v>
      </c>
      <c r="AI9674" s="2">
        <v>0</v>
      </c>
      <c r="AJ9674" s="2">
        <v>2</v>
      </c>
      <c r="AK9674" s="2">
        <v>8</v>
      </c>
      <c r="AL9674" s="2">
        <v>1</v>
      </c>
      <c r="AM9674" s="2">
        <v>10</v>
      </c>
      <c r="AN9674" s="3">
        <f>IFERROR(K9674/J9674,"")</f>
        <v>0</v>
      </c>
      <c r="AO9674" s="3">
        <f>IFERROR(L9674/K9674,"")</f>
        <v>0</v>
      </c>
    </row>
    <row r="9675" spans="1:41">
      <c r="A9675" t="s">
        <v>11750</v>
      </c>
      <c r="D9675">
        <v>763</v>
      </c>
      <c r="E9675" t="s">
        <v>1262</v>
      </c>
      <c r="F9675" t="s">
        <v>1301</v>
      </c>
      <c r="I9675" t="b">
        <v>0</v>
      </c>
      <c r="J9675" s="2">
        <v>655</v>
      </c>
      <c r="K9675" s="2">
        <v>492</v>
      </c>
      <c r="L9675" s="2">
        <v>7</v>
      </c>
      <c r="M9675" s="2">
        <v>485</v>
      </c>
      <c r="N9675" s="2">
        <v>69</v>
      </c>
      <c r="O9675" s="2">
        <v>2</v>
      </c>
      <c r="P9675" s="2">
        <v>0</v>
      </c>
      <c r="Q9675" s="2">
        <v>0</v>
      </c>
      <c r="R9675" s="2">
        <v>0</v>
      </c>
      <c r="S9675" s="2">
        <v>0</v>
      </c>
      <c r="T9675" s="2">
        <v>38</v>
      </c>
      <c r="U9675" s="2">
        <v>0</v>
      </c>
      <c r="V9675" s="2">
        <v>0</v>
      </c>
      <c r="W9675" s="2">
        <v>0</v>
      </c>
      <c r="X9675" s="2">
        <v>0</v>
      </c>
      <c r="Y9675" s="2">
        <v>59</v>
      </c>
      <c r="Z9675" s="2">
        <v>5</v>
      </c>
      <c r="AA9675" s="2">
        <v>222</v>
      </c>
      <c r="AB9675" s="2">
        <v>4</v>
      </c>
      <c r="AC9675" s="2">
        <v>1</v>
      </c>
      <c r="AD9675" s="2">
        <v>0</v>
      </c>
      <c r="AE9675" s="2">
        <v>0</v>
      </c>
      <c r="AF9675" s="2">
        <v>0</v>
      </c>
      <c r="AG9675" s="2">
        <v>30</v>
      </c>
      <c r="AH9675" s="2">
        <v>0</v>
      </c>
      <c r="AI9675" s="2">
        <v>0</v>
      </c>
      <c r="AJ9675" s="2">
        <v>11</v>
      </c>
      <c r="AK9675" s="2">
        <v>25</v>
      </c>
      <c r="AL9675" s="2">
        <v>0</v>
      </c>
      <c r="AM9675" s="2">
        <v>19</v>
      </c>
      <c r="AN9675" s="3">
        <f>IFERROR(K9675/J9675,"")</f>
        <v>0</v>
      </c>
      <c r="AO9675" s="3">
        <f>IFERROR(L9675/K9675,"")</f>
        <v>0</v>
      </c>
    </row>
    <row r="9676" spans="1:41">
      <c r="A9676" t="s">
        <v>11751</v>
      </c>
      <c r="D9676">
        <v>763</v>
      </c>
      <c r="E9676" t="s">
        <v>1262</v>
      </c>
      <c r="F9676" t="s">
        <v>1303</v>
      </c>
      <c r="I9676" t="b">
        <v>0</v>
      </c>
      <c r="J9676" s="2">
        <v>589</v>
      </c>
      <c r="K9676" s="2">
        <v>458</v>
      </c>
      <c r="L9676" s="2">
        <v>1</v>
      </c>
      <c r="M9676" s="2">
        <v>457</v>
      </c>
      <c r="N9676" s="2">
        <v>79</v>
      </c>
      <c r="O9676" s="2">
        <v>1</v>
      </c>
      <c r="P9676" s="2">
        <v>0</v>
      </c>
      <c r="Q9676" s="2">
        <v>0</v>
      </c>
      <c r="R9676" s="2">
        <v>0</v>
      </c>
      <c r="S9676" s="2">
        <v>0</v>
      </c>
      <c r="T9676" s="2">
        <v>51</v>
      </c>
      <c r="U9676" s="2">
        <v>0</v>
      </c>
      <c r="V9676" s="2">
        <v>0</v>
      </c>
      <c r="W9676" s="2">
        <v>0</v>
      </c>
      <c r="X9676" s="2">
        <v>0</v>
      </c>
      <c r="Y9676" s="2">
        <v>63</v>
      </c>
      <c r="Z9676" s="2">
        <v>7</v>
      </c>
      <c r="AA9676" s="2">
        <v>176</v>
      </c>
      <c r="AB9676" s="2">
        <v>6</v>
      </c>
      <c r="AC9676" s="2">
        <v>0</v>
      </c>
      <c r="AD9676" s="2">
        <v>0</v>
      </c>
      <c r="AE9676" s="2">
        <v>0</v>
      </c>
      <c r="AF9676" s="2">
        <v>0</v>
      </c>
      <c r="AG9676" s="2">
        <v>43</v>
      </c>
      <c r="AH9676" s="2">
        <v>0</v>
      </c>
      <c r="AI9676" s="2">
        <v>1</v>
      </c>
      <c r="AJ9676" s="2">
        <v>4</v>
      </c>
      <c r="AK9676" s="2">
        <v>16</v>
      </c>
      <c r="AL9676" s="2">
        <v>0</v>
      </c>
      <c r="AM9676" s="2">
        <v>10</v>
      </c>
      <c r="AN9676" s="3">
        <f>IFERROR(K9676/J9676,"")</f>
        <v>0</v>
      </c>
      <c r="AO9676" s="3">
        <f>IFERROR(L9676/K9676,"")</f>
        <v>0</v>
      </c>
    </row>
    <row r="9677" spans="1:41">
      <c r="A9677" t="s">
        <v>11752</v>
      </c>
      <c r="D9677">
        <v>2062</v>
      </c>
      <c r="E9677" t="s">
        <v>1263</v>
      </c>
      <c r="F9677" t="s">
        <v>1301</v>
      </c>
      <c r="I9677" t="b">
        <v>0</v>
      </c>
      <c r="J9677" s="2">
        <v>244</v>
      </c>
      <c r="K9677" s="2">
        <v>176</v>
      </c>
      <c r="L9677" s="2">
        <v>1</v>
      </c>
      <c r="M9677" s="2">
        <v>175</v>
      </c>
      <c r="N9677" s="2">
        <v>54</v>
      </c>
      <c r="O9677" s="2">
        <v>1</v>
      </c>
      <c r="P9677" s="2">
        <v>1</v>
      </c>
      <c r="Q9677" s="2">
        <v>0</v>
      </c>
      <c r="R9677" s="2">
        <v>0</v>
      </c>
      <c r="S9677" s="2">
        <v>0</v>
      </c>
      <c r="T9677" s="2">
        <v>7</v>
      </c>
      <c r="U9677" s="2">
        <v>0</v>
      </c>
      <c r="V9677" s="2">
        <v>0</v>
      </c>
      <c r="W9677" s="2">
        <v>0</v>
      </c>
      <c r="X9677" s="2">
        <v>0</v>
      </c>
      <c r="Y9677" s="2">
        <v>17</v>
      </c>
      <c r="Z9677" s="2">
        <v>7</v>
      </c>
      <c r="AA9677" s="2">
        <v>41</v>
      </c>
      <c r="AB9677" s="2">
        <v>11</v>
      </c>
      <c r="AC9677" s="2">
        <v>0</v>
      </c>
      <c r="AD9677" s="2">
        <v>0</v>
      </c>
      <c r="AE9677" s="2">
        <v>0</v>
      </c>
      <c r="AF9677" s="2">
        <v>0</v>
      </c>
      <c r="AG9677" s="2">
        <v>24</v>
      </c>
      <c r="AH9677" s="2">
        <v>0</v>
      </c>
      <c r="AI9677" s="2">
        <v>0</v>
      </c>
      <c r="AJ9677" s="2">
        <v>6</v>
      </c>
      <c r="AK9677" s="2">
        <v>1</v>
      </c>
      <c r="AL9677" s="2">
        <v>0</v>
      </c>
      <c r="AM9677" s="2">
        <v>5</v>
      </c>
      <c r="AN9677" s="3">
        <f>IFERROR(K9677/J9677,"")</f>
        <v>0</v>
      </c>
      <c r="AO9677" s="3">
        <f>IFERROR(L9677/K9677,"")</f>
        <v>0</v>
      </c>
    </row>
    <row r="9678" spans="1:41">
      <c r="A9678" t="s">
        <v>11753</v>
      </c>
      <c r="D9678">
        <v>2061</v>
      </c>
      <c r="E9678" t="s">
        <v>1264</v>
      </c>
      <c r="F9678" t="s">
        <v>1301</v>
      </c>
      <c r="I9678" t="b">
        <v>0</v>
      </c>
      <c r="J9678" s="2">
        <v>294</v>
      </c>
      <c r="K9678" s="2">
        <v>228</v>
      </c>
      <c r="L9678" s="2">
        <v>0</v>
      </c>
      <c r="M9678" s="2">
        <v>228</v>
      </c>
      <c r="N9678" s="2">
        <v>44</v>
      </c>
      <c r="O9678" s="2">
        <v>0</v>
      </c>
      <c r="P9678" s="2">
        <v>0</v>
      </c>
      <c r="Q9678" s="2">
        <v>0</v>
      </c>
      <c r="R9678" s="2">
        <v>0</v>
      </c>
      <c r="S9678" s="2">
        <v>0</v>
      </c>
      <c r="T9678" s="2">
        <v>18</v>
      </c>
      <c r="U9678" s="2">
        <v>0</v>
      </c>
      <c r="V9678" s="2">
        <v>0</v>
      </c>
      <c r="W9678" s="2">
        <v>0</v>
      </c>
      <c r="X9678" s="2">
        <v>0</v>
      </c>
      <c r="Y9678" s="2">
        <v>32</v>
      </c>
      <c r="Z9678" s="2">
        <v>4</v>
      </c>
      <c r="AA9678" s="2">
        <v>91</v>
      </c>
      <c r="AB9678" s="2">
        <v>1</v>
      </c>
      <c r="AC9678" s="2">
        <v>0</v>
      </c>
      <c r="AD9678" s="2">
        <v>0</v>
      </c>
      <c r="AE9678" s="2">
        <v>0</v>
      </c>
      <c r="AF9678" s="2">
        <v>0</v>
      </c>
      <c r="AG9678" s="2">
        <v>17</v>
      </c>
      <c r="AH9678" s="2">
        <v>0</v>
      </c>
      <c r="AI9678" s="2">
        <v>1</v>
      </c>
      <c r="AJ9678" s="2">
        <v>1</v>
      </c>
      <c r="AK9678" s="2">
        <v>7</v>
      </c>
      <c r="AL9678" s="2">
        <v>0</v>
      </c>
      <c r="AM9678" s="2">
        <v>12</v>
      </c>
      <c r="AN9678" s="3">
        <f>IFERROR(K9678/J9678,"")</f>
        <v>0</v>
      </c>
      <c r="AO9678" s="3">
        <f>IFERROR(L9678/K9678,"")</f>
        <v>0</v>
      </c>
    </row>
    <row r="9679" spans="1:41">
      <c r="A9679" t="s">
        <v>11754</v>
      </c>
      <c r="D9679">
        <v>1172</v>
      </c>
      <c r="E9679" t="s">
        <v>1265</v>
      </c>
      <c r="F9679" t="s">
        <v>1301</v>
      </c>
      <c r="I9679" t="b">
        <v>0</v>
      </c>
      <c r="J9679" s="2">
        <v>323</v>
      </c>
      <c r="K9679" s="2">
        <v>223</v>
      </c>
      <c r="L9679" s="2">
        <v>0</v>
      </c>
      <c r="M9679" s="2">
        <v>223</v>
      </c>
      <c r="N9679" s="2">
        <v>97</v>
      </c>
      <c r="O9679" s="2">
        <v>0</v>
      </c>
      <c r="P9679" s="2">
        <v>8</v>
      </c>
      <c r="Q9679" s="2">
        <v>0</v>
      </c>
      <c r="R9679" s="2">
        <v>0</v>
      </c>
      <c r="S9679" s="2">
        <v>0</v>
      </c>
      <c r="T9679" s="2">
        <v>1</v>
      </c>
      <c r="U9679" s="2">
        <v>0</v>
      </c>
      <c r="V9679" s="2">
        <v>0</v>
      </c>
      <c r="W9679" s="2">
        <v>0</v>
      </c>
      <c r="X9679" s="2">
        <v>0</v>
      </c>
      <c r="Y9679" s="2">
        <v>3</v>
      </c>
      <c r="Z9679" s="2">
        <v>7</v>
      </c>
      <c r="AA9679" s="2">
        <v>7</v>
      </c>
      <c r="AB9679" s="2">
        <v>79</v>
      </c>
      <c r="AC9679" s="2">
        <v>0</v>
      </c>
      <c r="AD9679" s="2">
        <v>0</v>
      </c>
      <c r="AE9679" s="2">
        <v>0</v>
      </c>
      <c r="AF9679" s="2">
        <v>0</v>
      </c>
      <c r="AG9679" s="2">
        <v>21</v>
      </c>
      <c r="AH9679" s="2">
        <v>0</v>
      </c>
      <c r="AI9679" s="2">
        <v>0</v>
      </c>
      <c r="AJ9679" s="2">
        <v>0</v>
      </c>
      <c r="AK9679" s="2">
        <v>0</v>
      </c>
      <c r="AL9679" s="2">
        <v>0</v>
      </c>
      <c r="AM9679" s="2">
        <v>0</v>
      </c>
      <c r="AN9679" s="3">
        <f>IFERROR(K9679/J9679,"")</f>
        <v>0</v>
      </c>
      <c r="AO9679" s="3">
        <f>IFERROR(L9679/K9679,"")</f>
        <v>0</v>
      </c>
    </row>
    <row r="9680" spans="1:41">
      <c r="A9680" t="s">
        <v>11755</v>
      </c>
      <c r="D9680">
        <v>3558</v>
      </c>
      <c r="E9680" t="s">
        <v>1266</v>
      </c>
      <c r="F9680" t="s">
        <v>1301</v>
      </c>
      <c r="I9680" t="b">
        <v>0</v>
      </c>
      <c r="J9680" s="2">
        <v>243</v>
      </c>
      <c r="K9680" s="2">
        <v>177</v>
      </c>
      <c r="L9680" s="2">
        <v>1</v>
      </c>
      <c r="M9680" s="2">
        <v>176</v>
      </c>
      <c r="N9680" s="2">
        <v>35</v>
      </c>
      <c r="O9680" s="2">
        <v>0</v>
      </c>
      <c r="P9680" s="2">
        <v>0</v>
      </c>
      <c r="Q9680" s="2">
        <v>0</v>
      </c>
      <c r="R9680" s="2">
        <v>0</v>
      </c>
      <c r="S9680" s="2">
        <v>0</v>
      </c>
      <c r="T9680" s="2">
        <v>29</v>
      </c>
      <c r="U9680" s="2">
        <v>0</v>
      </c>
      <c r="V9680" s="2">
        <v>0</v>
      </c>
      <c r="W9680" s="2">
        <v>0</v>
      </c>
      <c r="X9680" s="2">
        <v>0</v>
      </c>
      <c r="Y9680" s="2">
        <v>18</v>
      </c>
      <c r="Z9680" s="2">
        <v>7</v>
      </c>
      <c r="AA9680" s="2">
        <v>49</v>
      </c>
      <c r="AB9680" s="2">
        <v>0</v>
      </c>
      <c r="AC9680" s="2">
        <v>0</v>
      </c>
      <c r="AD9680" s="2">
        <v>0</v>
      </c>
      <c r="AE9680" s="2">
        <v>0</v>
      </c>
      <c r="AF9680" s="2">
        <v>0</v>
      </c>
      <c r="AG9680" s="2">
        <v>34</v>
      </c>
      <c r="AH9680" s="2">
        <v>0</v>
      </c>
      <c r="AI9680" s="2">
        <v>0</v>
      </c>
      <c r="AJ9680" s="2">
        <v>4</v>
      </c>
      <c r="AK9680" s="2">
        <v>0</v>
      </c>
      <c r="AL9680" s="2">
        <v>0</v>
      </c>
      <c r="AM9680" s="2">
        <v>0</v>
      </c>
      <c r="AN9680" s="3">
        <f>IFERROR(K9680/J9680,"")</f>
        <v>0</v>
      </c>
      <c r="AO9680" s="3">
        <f>IFERROR(L9680/K9680,"")</f>
        <v>0</v>
      </c>
    </row>
    <row r="9681" spans="1:41">
      <c r="A9681" t="s">
        <v>11756</v>
      </c>
      <c r="D9681">
        <v>1083</v>
      </c>
      <c r="E9681" t="s">
        <v>1267</v>
      </c>
      <c r="F9681" t="s">
        <v>1301</v>
      </c>
      <c r="I9681" t="b">
        <v>0</v>
      </c>
      <c r="J9681" s="2">
        <v>260</v>
      </c>
      <c r="K9681" s="2">
        <v>227</v>
      </c>
      <c r="L9681" s="2">
        <v>0</v>
      </c>
      <c r="M9681" s="2">
        <v>227</v>
      </c>
      <c r="N9681" s="2">
        <v>0</v>
      </c>
      <c r="O9681" s="2">
        <v>1</v>
      </c>
      <c r="P9681" s="2">
        <v>0</v>
      </c>
      <c r="Q9681" s="2">
        <v>0</v>
      </c>
      <c r="R9681" s="2">
        <v>0</v>
      </c>
      <c r="S9681" s="2">
        <v>0</v>
      </c>
      <c r="T9681" s="2">
        <v>99</v>
      </c>
      <c r="U9681" s="2">
        <v>0</v>
      </c>
      <c r="V9681" s="2">
        <v>0</v>
      </c>
      <c r="W9681" s="2">
        <v>0</v>
      </c>
      <c r="X9681" s="2">
        <v>0</v>
      </c>
      <c r="Y9681" s="2">
        <v>3</v>
      </c>
      <c r="Z9681" s="2">
        <v>0</v>
      </c>
      <c r="AA9681" s="2">
        <v>62</v>
      </c>
      <c r="AB9681" s="2">
        <v>1</v>
      </c>
      <c r="AC9681" s="2">
        <v>0</v>
      </c>
      <c r="AD9681" s="2">
        <v>0</v>
      </c>
      <c r="AE9681" s="2">
        <v>1</v>
      </c>
      <c r="AF9681" s="2">
        <v>0</v>
      </c>
      <c r="AG9681" s="2">
        <v>1</v>
      </c>
      <c r="AH9681" s="2">
        <v>0</v>
      </c>
      <c r="AI9681" s="2">
        <v>0</v>
      </c>
      <c r="AJ9681" s="2">
        <v>0</v>
      </c>
      <c r="AK9681" s="2">
        <v>55</v>
      </c>
      <c r="AL9681" s="2">
        <v>0</v>
      </c>
      <c r="AM9681" s="2">
        <v>4</v>
      </c>
      <c r="AN9681" s="3">
        <f>IFERROR(K9681/J9681,"")</f>
        <v>0</v>
      </c>
      <c r="AO9681" s="3">
        <f>IFERROR(L9681/K9681,"")</f>
        <v>0</v>
      </c>
    </row>
    <row r="9682" spans="1:41">
      <c r="A9682" t="s">
        <v>11757</v>
      </c>
      <c r="D9682">
        <v>163</v>
      </c>
      <c r="E9682" t="s">
        <v>1268</v>
      </c>
      <c r="F9682" t="s">
        <v>1301</v>
      </c>
      <c r="I9682" t="b">
        <v>0</v>
      </c>
      <c r="J9682" s="2">
        <v>599</v>
      </c>
      <c r="K9682" s="2">
        <v>465</v>
      </c>
      <c r="L9682" s="2">
        <v>0</v>
      </c>
      <c r="M9682" s="2">
        <v>465</v>
      </c>
      <c r="N9682" s="2">
        <v>240</v>
      </c>
      <c r="O9682" s="2">
        <v>0</v>
      </c>
      <c r="P9682" s="2">
        <v>1</v>
      </c>
      <c r="Q9682" s="2">
        <v>0</v>
      </c>
      <c r="R9682" s="2">
        <v>0</v>
      </c>
      <c r="S9682" s="2">
        <v>0</v>
      </c>
      <c r="T9682" s="2">
        <v>12</v>
      </c>
      <c r="U9682" s="2">
        <v>0</v>
      </c>
      <c r="V9682" s="2">
        <v>0</v>
      </c>
      <c r="W9682" s="2">
        <v>0</v>
      </c>
      <c r="X9682" s="2">
        <v>0</v>
      </c>
      <c r="Y9682" s="2">
        <v>52</v>
      </c>
      <c r="Z9682" s="2">
        <v>7</v>
      </c>
      <c r="AA9682" s="2">
        <v>54</v>
      </c>
      <c r="AB9682" s="2">
        <v>28</v>
      </c>
      <c r="AC9682" s="2">
        <v>0</v>
      </c>
      <c r="AD9682" s="2">
        <v>0</v>
      </c>
      <c r="AE9682" s="2">
        <v>0</v>
      </c>
      <c r="AF9682" s="2">
        <v>0</v>
      </c>
      <c r="AG9682" s="2">
        <v>62</v>
      </c>
      <c r="AH9682" s="2">
        <v>0</v>
      </c>
      <c r="AI9682" s="2">
        <v>0</v>
      </c>
      <c r="AJ9682" s="2">
        <v>7</v>
      </c>
      <c r="AK9682" s="2">
        <v>0</v>
      </c>
      <c r="AL9682" s="2">
        <v>0</v>
      </c>
      <c r="AM9682" s="2">
        <v>2</v>
      </c>
      <c r="AN9682" s="3">
        <f>IFERROR(K9682/J9682,"")</f>
        <v>0</v>
      </c>
      <c r="AO9682" s="3">
        <f>IFERROR(L9682/K9682,"")</f>
        <v>0</v>
      </c>
    </row>
    <row r="9683" spans="1:41">
      <c r="A9683" t="s">
        <v>11758</v>
      </c>
      <c r="D9683">
        <v>10</v>
      </c>
      <c r="E9683" t="s">
        <v>1269</v>
      </c>
      <c r="F9683" t="s">
        <v>1301</v>
      </c>
      <c r="I9683" t="b">
        <v>0</v>
      </c>
      <c r="J9683" s="2">
        <v>306</v>
      </c>
      <c r="K9683" s="2">
        <v>218</v>
      </c>
      <c r="L9683" s="2">
        <v>3</v>
      </c>
      <c r="M9683" s="2">
        <v>215</v>
      </c>
      <c r="N9683" s="2">
        <v>2</v>
      </c>
      <c r="O9683" s="2">
        <v>4</v>
      </c>
      <c r="P9683" s="2">
        <v>0</v>
      </c>
      <c r="Q9683" s="2">
        <v>0</v>
      </c>
      <c r="R9683" s="2">
        <v>0</v>
      </c>
      <c r="S9683" s="2">
        <v>0</v>
      </c>
      <c r="T9683" s="2">
        <v>14</v>
      </c>
      <c r="U9683" s="2">
        <v>0</v>
      </c>
      <c r="V9683" s="2">
        <v>0</v>
      </c>
      <c r="W9683" s="2">
        <v>0</v>
      </c>
      <c r="X9683" s="2">
        <v>0</v>
      </c>
      <c r="Y9683" s="2">
        <v>12</v>
      </c>
      <c r="Z9683" s="2">
        <v>0</v>
      </c>
      <c r="AA9683" s="2">
        <v>92</v>
      </c>
      <c r="AB9683" s="2">
        <v>1</v>
      </c>
      <c r="AC9683" s="2">
        <v>0</v>
      </c>
      <c r="AD9683" s="2">
        <v>0</v>
      </c>
      <c r="AE9683" s="2">
        <v>0</v>
      </c>
      <c r="AF9683" s="2">
        <v>0</v>
      </c>
      <c r="AG9683" s="2">
        <v>4</v>
      </c>
      <c r="AH9683" s="2">
        <v>0</v>
      </c>
      <c r="AI9683" s="2">
        <v>0</v>
      </c>
      <c r="AJ9683" s="2">
        <v>1</v>
      </c>
      <c r="AK9683" s="2">
        <v>9</v>
      </c>
      <c r="AL9683" s="2">
        <v>0</v>
      </c>
      <c r="AM9683" s="2">
        <v>76</v>
      </c>
      <c r="AN9683" s="3">
        <f>IFERROR(K9683/J9683,"")</f>
        <v>0</v>
      </c>
      <c r="AO9683" s="3">
        <f>IFERROR(L9683/K9683,"")</f>
        <v>0</v>
      </c>
    </row>
    <row r="9684" spans="1:41">
      <c r="A9684" t="s">
        <v>11759</v>
      </c>
      <c r="D9684">
        <v>5000</v>
      </c>
      <c r="E9684" t="s">
        <v>1270</v>
      </c>
      <c r="F9684" t="s">
        <v>1301</v>
      </c>
      <c r="I9684" t="b">
        <v>0</v>
      </c>
      <c r="J9684" s="2">
        <v>533</v>
      </c>
      <c r="K9684" s="2">
        <v>406</v>
      </c>
      <c r="L9684" s="2">
        <v>1</v>
      </c>
      <c r="M9684" s="2">
        <v>405</v>
      </c>
      <c r="N9684" s="2">
        <v>218</v>
      </c>
      <c r="O9684" s="2">
        <v>0</v>
      </c>
      <c r="P9684" s="2">
        <v>5</v>
      </c>
      <c r="Q9684" s="2">
        <v>0</v>
      </c>
      <c r="R9684" s="2">
        <v>0</v>
      </c>
      <c r="S9684" s="2">
        <v>1</v>
      </c>
      <c r="T9684" s="2">
        <v>13</v>
      </c>
      <c r="U9684" s="2">
        <v>0</v>
      </c>
      <c r="V9684" s="2">
        <v>0</v>
      </c>
      <c r="W9684" s="2">
        <v>0</v>
      </c>
      <c r="X9684" s="2">
        <v>0</v>
      </c>
      <c r="Y9684" s="2">
        <v>11</v>
      </c>
      <c r="Z9684" s="2">
        <v>3</v>
      </c>
      <c r="AA9684" s="2">
        <v>54</v>
      </c>
      <c r="AB9684" s="2">
        <v>44</v>
      </c>
      <c r="AC9684" s="2">
        <v>1</v>
      </c>
      <c r="AD9684" s="2">
        <v>0</v>
      </c>
      <c r="AE9684" s="2">
        <v>0</v>
      </c>
      <c r="AF9684" s="2">
        <v>0</v>
      </c>
      <c r="AG9684" s="2">
        <v>49</v>
      </c>
      <c r="AH9684" s="2">
        <v>0</v>
      </c>
      <c r="AI9684" s="2">
        <v>0</v>
      </c>
      <c r="AJ9684" s="2">
        <v>3</v>
      </c>
      <c r="AK9684" s="2">
        <v>1</v>
      </c>
      <c r="AL9684" s="2">
        <v>0</v>
      </c>
      <c r="AM9684" s="2">
        <v>2</v>
      </c>
      <c r="AN9684" s="3">
        <f>IFERROR(K9684/J9684,"")</f>
        <v>0</v>
      </c>
      <c r="AO9684" s="3">
        <f>IFERROR(L9684/K9684,"")</f>
        <v>0</v>
      </c>
    </row>
    <row r="9685" spans="1:41">
      <c r="A9685" t="s">
        <v>11760</v>
      </c>
      <c r="D9685">
        <v>5000</v>
      </c>
      <c r="E9685" t="s">
        <v>1270</v>
      </c>
      <c r="F9685" t="s">
        <v>1305</v>
      </c>
      <c r="I9685" t="b">
        <v>0</v>
      </c>
      <c r="J9685" s="2">
        <v>602</v>
      </c>
      <c r="K9685" s="2">
        <v>446</v>
      </c>
      <c r="L9685" s="2">
        <v>4</v>
      </c>
      <c r="M9685" s="2">
        <v>442</v>
      </c>
      <c r="N9685" s="2">
        <v>266</v>
      </c>
      <c r="O9685" s="2">
        <v>0</v>
      </c>
      <c r="P9685" s="2">
        <v>0</v>
      </c>
      <c r="Q9685" s="2">
        <v>0</v>
      </c>
      <c r="R9685" s="2">
        <v>0</v>
      </c>
      <c r="S9685" s="2">
        <v>0</v>
      </c>
      <c r="T9685" s="2">
        <v>3</v>
      </c>
      <c r="U9685" s="2">
        <v>0</v>
      </c>
      <c r="V9685" s="2">
        <v>0</v>
      </c>
      <c r="W9685" s="2">
        <v>0</v>
      </c>
      <c r="X9685" s="2">
        <v>0</v>
      </c>
      <c r="Y9685" s="2">
        <v>20</v>
      </c>
      <c r="Z9685" s="2">
        <v>1</v>
      </c>
      <c r="AA9685" s="2">
        <v>33</v>
      </c>
      <c r="AB9685" s="2">
        <v>60</v>
      </c>
      <c r="AC9685" s="2">
        <v>1</v>
      </c>
      <c r="AD9685" s="2">
        <v>0</v>
      </c>
      <c r="AE9685" s="2">
        <v>0</v>
      </c>
      <c r="AF9685" s="2">
        <v>0</v>
      </c>
      <c r="AG9685" s="2">
        <v>51</v>
      </c>
      <c r="AH9685" s="2">
        <v>0</v>
      </c>
      <c r="AI9685" s="2">
        <v>0</v>
      </c>
      <c r="AJ9685" s="2">
        <v>4</v>
      </c>
      <c r="AK9685" s="2">
        <v>2</v>
      </c>
      <c r="AL9685" s="2">
        <v>0</v>
      </c>
      <c r="AM9685" s="2">
        <v>1</v>
      </c>
      <c r="AN9685" s="3">
        <f>IFERROR(K9685/J9685,"")</f>
        <v>0</v>
      </c>
      <c r="AO9685" s="3">
        <f>IFERROR(L9685/K9685,"")</f>
        <v>0</v>
      </c>
    </row>
    <row r="9686" spans="1:41">
      <c r="A9686" t="s">
        <v>11761</v>
      </c>
      <c r="D9686">
        <v>5000</v>
      </c>
      <c r="E9686" t="s">
        <v>1270</v>
      </c>
      <c r="F9686" t="s">
        <v>1310</v>
      </c>
      <c r="I9686" t="b">
        <v>0</v>
      </c>
      <c r="J9686" s="2">
        <v>546</v>
      </c>
      <c r="K9686" s="2">
        <v>248</v>
      </c>
      <c r="L9686" s="2">
        <v>7</v>
      </c>
      <c r="M9686" s="2">
        <v>241</v>
      </c>
      <c r="N9686" s="2">
        <v>65</v>
      </c>
      <c r="O9686" s="2">
        <v>1</v>
      </c>
      <c r="P9686" s="2">
        <v>2</v>
      </c>
      <c r="Q9686" s="2">
        <v>0</v>
      </c>
      <c r="R9686" s="2">
        <v>0</v>
      </c>
      <c r="S9686" s="2">
        <v>0</v>
      </c>
      <c r="T9686" s="2">
        <v>9</v>
      </c>
      <c r="U9686" s="2">
        <v>0</v>
      </c>
      <c r="V9686" s="2">
        <v>0</v>
      </c>
      <c r="W9686" s="2">
        <v>0</v>
      </c>
      <c r="X9686" s="2">
        <v>0</v>
      </c>
      <c r="Y9686" s="2">
        <v>16</v>
      </c>
      <c r="Z9686" s="2">
        <v>9</v>
      </c>
      <c r="AA9686" s="2">
        <v>66</v>
      </c>
      <c r="AB9686" s="2">
        <v>14</v>
      </c>
      <c r="AC9686" s="2">
        <v>0</v>
      </c>
      <c r="AD9686" s="2">
        <v>0</v>
      </c>
      <c r="AE9686" s="2">
        <v>0</v>
      </c>
      <c r="AF9686" s="2">
        <v>0</v>
      </c>
      <c r="AG9686" s="2">
        <v>34</v>
      </c>
      <c r="AH9686" s="2">
        <v>0</v>
      </c>
      <c r="AI9686" s="2">
        <v>0</v>
      </c>
      <c r="AJ9686" s="2">
        <v>11</v>
      </c>
      <c r="AK9686" s="2">
        <v>1</v>
      </c>
      <c r="AL9686" s="2">
        <v>0</v>
      </c>
      <c r="AM9686" s="2">
        <v>13</v>
      </c>
      <c r="AN9686" s="3">
        <f>IFERROR(K9686/J9686,"")</f>
        <v>0</v>
      </c>
      <c r="AO9686" s="3">
        <f>IFERROR(L9686/K9686,"")</f>
        <v>0</v>
      </c>
    </row>
    <row r="9687" spans="1:41">
      <c r="A9687" t="s">
        <v>11762</v>
      </c>
      <c r="D9687">
        <v>5000</v>
      </c>
      <c r="E9687" t="s">
        <v>1270</v>
      </c>
      <c r="F9687" t="s">
        <v>1312</v>
      </c>
      <c r="I9687" t="b">
        <v>0</v>
      </c>
      <c r="J9687" s="2">
        <v>550</v>
      </c>
      <c r="K9687" s="2">
        <v>370</v>
      </c>
      <c r="L9687" s="2">
        <v>4</v>
      </c>
      <c r="M9687" s="2">
        <v>366</v>
      </c>
      <c r="N9687" s="2">
        <v>152</v>
      </c>
      <c r="O9687" s="2">
        <v>1</v>
      </c>
      <c r="P9687" s="2">
        <v>4</v>
      </c>
      <c r="Q9687" s="2">
        <v>0</v>
      </c>
      <c r="R9687" s="2">
        <v>0</v>
      </c>
      <c r="S9687" s="2">
        <v>0</v>
      </c>
      <c r="T9687" s="2">
        <v>6</v>
      </c>
      <c r="U9687" s="2">
        <v>0</v>
      </c>
      <c r="V9687" s="2">
        <v>0</v>
      </c>
      <c r="W9687" s="2">
        <v>0</v>
      </c>
      <c r="X9687" s="2">
        <v>0</v>
      </c>
      <c r="Y9687" s="2">
        <v>22</v>
      </c>
      <c r="Z9687" s="2">
        <v>3</v>
      </c>
      <c r="AA9687" s="2">
        <v>69</v>
      </c>
      <c r="AB9687" s="2">
        <v>52</v>
      </c>
      <c r="AC9687" s="2">
        <v>0</v>
      </c>
      <c r="AD9687" s="2">
        <v>0</v>
      </c>
      <c r="AE9687" s="2">
        <v>0</v>
      </c>
      <c r="AF9687" s="2">
        <v>0</v>
      </c>
      <c r="AG9687" s="2">
        <v>40</v>
      </c>
      <c r="AH9687" s="2">
        <v>0</v>
      </c>
      <c r="AI9687" s="2">
        <v>0</v>
      </c>
      <c r="AJ9687" s="2">
        <v>2</v>
      </c>
      <c r="AK9687" s="2">
        <v>4</v>
      </c>
      <c r="AL9687" s="2">
        <v>0</v>
      </c>
      <c r="AM9687" s="2">
        <v>11</v>
      </c>
      <c r="AN9687" s="3">
        <f>IFERROR(K9687/J9687,"")</f>
        <v>0</v>
      </c>
      <c r="AO9687" s="3">
        <f>IFERROR(L9687/K9687,"")</f>
        <v>0</v>
      </c>
    </row>
    <row r="9688" spans="1:41">
      <c r="A9688" t="s">
        <v>11763</v>
      </c>
      <c r="D9688">
        <v>5000</v>
      </c>
      <c r="E9688" t="s">
        <v>1270</v>
      </c>
      <c r="F9688" t="s">
        <v>1314</v>
      </c>
      <c r="I9688" t="b">
        <v>0</v>
      </c>
      <c r="J9688" s="2">
        <v>668</v>
      </c>
      <c r="K9688" s="2">
        <v>368</v>
      </c>
      <c r="L9688" s="2">
        <v>4</v>
      </c>
      <c r="M9688" s="2">
        <v>364</v>
      </c>
      <c r="N9688" s="2">
        <v>93</v>
      </c>
      <c r="O9688" s="2">
        <v>5</v>
      </c>
      <c r="P9688" s="2">
        <v>1</v>
      </c>
      <c r="Q9688" s="2">
        <v>0</v>
      </c>
      <c r="R9688" s="2">
        <v>0</v>
      </c>
      <c r="S9688" s="2">
        <v>0</v>
      </c>
      <c r="T9688" s="2">
        <v>14</v>
      </c>
      <c r="U9688" s="2">
        <v>0</v>
      </c>
      <c r="V9688" s="2">
        <v>0</v>
      </c>
      <c r="W9688" s="2">
        <v>0</v>
      </c>
      <c r="X9688" s="2">
        <v>0</v>
      </c>
      <c r="Y9688" s="2">
        <v>24</v>
      </c>
      <c r="Z9688" s="2">
        <v>14</v>
      </c>
      <c r="AA9688" s="2">
        <v>110</v>
      </c>
      <c r="AB9688" s="2">
        <v>30</v>
      </c>
      <c r="AC9688" s="2">
        <v>0</v>
      </c>
      <c r="AD9688" s="2">
        <v>0</v>
      </c>
      <c r="AE9688" s="2">
        <v>0</v>
      </c>
      <c r="AF9688" s="2">
        <v>1</v>
      </c>
      <c r="AG9688" s="2">
        <v>44</v>
      </c>
      <c r="AH9688" s="2">
        <v>0</v>
      </c>
      <c r="AI9688" s="2">
        <v>0</v>
      </c>
      <c r="AJ9688" s="2">
        <v>9</v>
      </c>
      <c r="AK9688" s="2">
        <v>3</v>
      </c>
      <c r="AL9688" s="2">
        <v>0</v>
      </c>
      <c r="AM9688" s="2">
        <v>16</v>
      </c>
      <c r="AN9688" s="3">
        <f>IFERROR(K9688/J9688,"")</f>
        <v>0</v>
      </c>
      <c r="AO9688" s="3">
        <f>IFERROR(L9688/K9688,"")</f>
        <v>0</v>
      </c>
    </row>
    <row r="9689" spans="1:41">
      <c r="A9689" t="s">
        <v>11764</v>
      </c>
      <c r="D9689">
        <v>5000</v>
      </c>
      <c r="E9689" t="s">
        <v>1270</v>
      </c>
      <c r="F9689" t="s">
        <v>1322</v>
      </c>
      <c r="I9689" t="b">
        <v>0</v>
      </c>
      <c r="J9689" s="2">
        <v>691</v>
      </c>
      <c r="K9689" s="2">
        <v>545</v>
      </c>
      <c r="L9689" s="2">
        <v>2</v>
      </c>
      <c r="M9689" s="2">
        <v>543</v>
      </c>
      <c r="N9689" s="2">
        <v>239</v>
      </c>
      <c r="O9689" s="2">
        <v>1</v>
      </c>
      <c r="P9689" s="2">
        <v>1</v>
      </c>
      <c r="Q9689" s="2">
        <v>0</v>
      </c>
      <c r="R9689" s="2">
        <v>0</v>
      </c>
      <c r="S9689" s="2">
        <v>0</v>
      </c>
      <c r="T9689" s="2">
        <v>14</v>
      </c>
      <c r="U9689" s="2">
        <v>0</v>
      </c>
      <c r="V9689" s="2">
        <v>0</v>
      </c>
      <c r="W9689" s="2">
        <v>0</v>
      </c>
      <c r="X9689" s="2">
        <v>0</v>
      </c>
      <c r="Y9689" s="2">
        <v>47</v>
      </c>
      <c r="Z9689" s="2">
        <v>3</v>
      </c>
      <c r="AA9689" s="2">
        <v>84</v>
      </c>
      <c r="AB9689" s="2">
        <v>68</v>
      </c>
      <c r="AC9689" s="2">
        <v>0</v>
      </c>
      <c r="AD9689" s="2">
        <v>0</v>
      </c>
      <c r="AE9689" s="2">
        <v>0</v>
      </c>
      <c r="AF9689" s="2">
        <v>0</v>
      </c>
      <c r="AG9689" s="2">
        <v>63</v>
      </c>
      <c r="AH9689" s="2">
        <v>0</v>
      </c>
      <c r="AI9689" s="2">
        <v>1</v>
      </c>
      <c r="AJ9689" s="2">
        <v>3</v>
      </c>
      <c r="AK9689" s="2">
        <v>7</v>
      </c>
      <c r="AL9689" s="2">
        <v>0</v>
      </c>
      <c r="AM9689" s="2">
        <v>12</v>
      </c>
      <c r="AN9689" s="3">
        <f>IFERROR(K9689/J9689,"")</f>
        <v>0</v>
      </c>
      <c r="AO9689" s="3">
        <f>IFERROR(L9689/K9689,"")</f>
        <v>0</v>
      </c>
    </row>
    <row r="9690" spans="1:41">
      <c r="A9690" t="s">
        <v>11765</v>
      </c>
      <c r="D9690">
        <v>5000</v>
      </c>
      <c r="E9690" t="s">
        <v>1270</v>
      </c>
      <c r="F9690" t="s">
        <v>1324</v>
      </c>
      <c r="I9690" t="b">
        <v>0</v>
      </c>
      <c r="J9690" s="2">
        <v>626</v>
      </c>
      <c r="K9690" s="2">
        <v>482</v>
      </c>
      <c r="L9690" s="2">
        <v>2</v>
      </c>
      <c r="M9690" s="2">
        <v>480</v>
      </c>
      <c r="N9690" s="2">
        <v>163</v>
      </c>
      <c r="O9690" s="2">
        <v>4</v>
      </c>
      <c r="P9690" s="2">
        <v>3</v>
      </c>
      <c r="Q9690" s="2">
        <v>0</v>
      </c>
      <c r="R9690" s="2">
        <v>0</v>
      </c>
      <c r="S9690" s="2">
        <v>0</v>
      </c>
      <c r="T9690" s="2">
        <v>19</v>
      </c>
      <c r="U9690" s="2">
        <v>0</v>
      </c>
      <c r="V9690" s="2">
        <v>0</v>
      </c>
      <c r="W9690" s="2">
        <v>0</v>
      </c>
      <c r="X9690" s="2">
        <v>0</v>
      </c>
      <c r="Y9690" s="2">
        <v>51</v>
      </c>
      <c r="Z9690" s="2">
        <v>4</v>
      </c>
      <c r="AA9690" s="2">
        <v>97</v>
      </c>
      <c r="AB9690" s="2">
        <v>47</v>
      </c>
      <c r="AC9690" s="2">
        <v>0</v>
      </c>
      <c r="AD9690" s="2">
        <v>0</v>
      </c>
      <c r="AE9690" s="2">
        <v>0</v>
      </c>
      <c r="AF9690" s="2">
        <v>0</v>
      </c>
      <c r="AG9690" s="2">
        <v>62</v>
      </c>
      <c r="AH9690" s="2">
        <v>1</v>
      </c>
      <c r="AI9690" s="2">
        <v>0</v>
      </c>
      <c r="AJ9690" s="2">
        <v>10</v>
      </c>
      <c r="AK9690" s="2">
        <v>6</v>
      </c>
      <c r="AL9690" s="2">
        <v>0</v>
      </c>
      <c r="AM9690" s="2">
        <v>13</v>
      </c>
      <c r="AN9690" s="3">
        <f>IFERROR(K9690/J9690,"")</f>
        <v>0</v>
      </c>
      <c r="AO9690" s="3">
        <f>IFERROR(L9690/K9690,"")</f>
        <v>0</v>
      </c>
    </row>
    <row r="9691" spans="1:41">
      <c r="A9691" t="s">
        <v>11766</v>
      </c>
      <c r="D9691">
        <v>5000</v>
      </c>
      <c r="E9691" t="s">
        <v>1270</v>
      </c>
      <c r="F9691" t="s">
        <v>1326</v>
      </c>
      <c r="I9691" t="b">
        <v>0</v>
      </c>
      <c r="J9691" s="2">
        <v>544</v>
      </c>
      <c r="K9691" s="2">
        <v>404</v>
      </c>
      <c r="L9691" s="2">
        <v>2</v>
      </c>
      <c r="M9691" s="2">
        <v>402</v>
      </c>
      <c r="N9691" s="2">
        <v>156</v>
      </c>
      <c r="O9691" s="2">
        <v>4</v>
      </c>
      <c r="P9691" s="2">
        <v>6</v>
      </c>
      <c r="Q9691" s="2">
        <v>0</v>
      </c>
      <c r="R9691" s="2">
        <v>0</v>
      </c>
      <c r="S9691" s="2">
        <v>0</v>
      </c>
      <c r="T9691" s="2">
        <v>15</v>
      </c>
      <c r="U9691" s="2">
        <v>0</v>
      </c>
      <c r="V9691" s="2">
        <v>0</v>
      </c>
      <c r="W9691" s="2">
        <v>0</v>
      </c>
      <c r="X9691" s="2">
        <v>0</v>
      </c>
      <c r="Y9691" s="2">
        <v>33</v>
      </c>
      <c r="Z9691" s="2">
        <v>3</v>
      </c>
      <c r="AA9691" s="2">
        <v>73</v>
      </c>
      <c r="AB9691" s="2">
        <v>53</v>
      </c>
      <c r="AC9691" s="2">
        <v>1</v>
      </c>
      <c r="AD9691" s="2">
        <v>0</v>
      </c>
      <c r="AE9691" s="2">
        <v>0</v>
      </c>
      <c r="AF9691" s="2">
        <v>0</v>
      </c>
      <c r="AG9691" s="2">
        <v>35</v>
      </c>
      <c r="AH9691" s="2">
        <v>0</v>
      </c>
      <c r="AI9691" s="2">
        <v>0</v>
      </c>
      <c r="AJ9691" s="2">
        <v>6</v>
      </c>
      <c r="AK9691" s="2">
        <v>2</v>
      </c>
      <c r="AL9691" s="2">
        <v>2</v>
      </c>
      <c r="AM9691" s="2">
        <v>13</v>
      </c>
      <c r="AN9691" s="3">
        <f>IFERROR(K9691/J9691,"")</f>
        <v>0</v>
      </c>
      <c r="AO9691" s="3">
        <f>IFERROR(L9691/K9691,"")</f>
        <v>0</v>
      </c>
    </row>
    <row r="9692" spans="1:41">
      <c r="A9692" t="s">
        <v>11767</v>
      </c>
      <c r="D9692">
        <v>5000</v>
      </c>
      <c r="E9692" t="s">
        <v>1270</v>
      </c>
      <c r="F9692" t="s">
        <v>1328</v>
      </c>
      <c r="I9692" t="b">
        <v>0</v>
      </c>
      <c r="J9692" s="2">
        <v>552</v>
      </c>
      <c r="K9692" s="2">
        <v>421</v>
      </c>
      <c r="L9692" s="2">
        <v>0</v>
      </c>
      <c r="M9692" s="2">
        <v>421</v>
      </c>
      <c r="N9692" s="2">
        <v>208</v>
      </c>
      <c r="O9692" s="2">
        <v>1</v>
      </c>
      <c r="P9692" s="2">
        <v>1</v>
      </c>
      <c r="Q9692" s="2">
        <v>0</v>
      </c>
      <c r="R9692" s="2">
        <v>0</v>
      </c>
      <c r="S9692" s="2">
        <v>0</v>
      </c>
      <c r="T9692" s="2">
        <v>18</v>
      </c>
      <c r="U9692" s="2">
        <v>0</v>
      </c>
      <c r="V9692" s="2">
        <v>0</v>
      </c>
      <c r="W9692" s="2">
        <v>0</v>
      </c>
      <c r="X9692" s="2">
        <v>0</v>
      </c>
      <c r="Y9692" s="2">
        <v>20</v>
      </c>
      <c r="Z9692" s="2">
        <v>5</v>
      </c>
      <c r="AA9692" s="2">
        <v>36</v>
      </c>
      <c r="AB9692" s="2">
        <v>59</v>
      </c>
      <c r="AC9692" s="2">
        <v>0</v>
      </c>
      <c r="AD9692" s="2">
        <v>0</v>
      </c>
      <c r="AE9692" s="2">
        <v>0</v>
      </c>
      <c r="AF9692" s="2">
        <v>0</v>
      </c>
      <c r="AG9692" s="2">
        <v>64</v>
      </c>
      <c r="AH9692" s="2">
        <v>0</v>
      </c>
      <c r="AI9692" s="2">
        <v>1</v>
      </c>
      <c r="AJ9692" s="2">
        <v>4</v>
      </c>
      <c r="AK9692" s="2">
        <v>0</v>
      </c>
      <c r="AL9692" s="2">
        <v>1</v>
      </c>
      <c r="AM9692" s="2">
        <v>3</v>
      </c>
      <c r="AN9692" s="3">
        <f>IFERROR(K9692/J9692,"")</f>
        <v>0</v>
      </c>
      <c r="AO9692" s="3">
        <f>IFERROR(L9692/K9692,"")</f>
        <v>0</v>
      </c>
    </row>
    <row r="9693" spans="1:41">
      <c r="A9693" t="s">
        <v>11768</v>
      </c>
      <c r="D9693">
        <v>5000</v>
      </c>
      <c r="E9693" t="s">
        <v>1270</v>
      </c>
      <c r="F9693" t="s">
        <v>1330</v>
      </c>
      <c r="I9693" t="b">
        <v>0</v>
      </c>
      <c r="J9693" s="2">
        <v>694</v>
      </c>
      <c r="K9693" s="2">
        <v>514</v>
      </c>
      <c r="L9693" s="2">
        <v>0</v>
      </c>
      <c r="M9693" s="2">
        <v>514</v>
      </c>
      <c r="N9693" s="2">
        <v>252</v>
      </c>
      <c r="O9693" s="2">
        <v>1</v>
      </c>
      <c r="P9693" s="2">
        <v>1</v>
      </c>
      <c r="Q9693" s="2">
        <v>0</v>
      </c>
      <c r="R9693" s="2">
        <v>0</v>
      </c>
      <c r="S9693" s="2">
        <v>0</v>
      </c>
      <c r="T9693" s="2">
        <v>14</v>
      </c>
      <c r="U9693" s="2">
        <v>0</v>
      </c>
      <c r="V9693" s="2">
        <v>0</v>
      </c>
      <c r="W9693" s="2">
        <v>0</v>
      </c>
      <c r="X9693" s="2">
        <v>0</v>
      </c>
      <c r="Y9693" s="2">
        <v>30</v>
      </c>
      <c r="Z9693" s="2">
        <v>2</v>
      </c>
      <c r="AA9693" s="2">
        <v>71</v>
      </c>
      <c r="AB9693" s="2">
        <v>31</v>
      </c>
      <c r="AC9693" s="2">
        <v>0</v>
      </c>
      <c r="AD9693" s="2">
        <v>0</v>
      </c>
      <c r="AE9693" s="2">
        <v>0</v>
      </c>
      <c r="AF9693" s="2">
        <v>0</v>
      </c>
      <c r="AG9693" s="2">
        <v>96</v>
      </c>
      <c r="AH9693" s="2">
        <v>0</v>
      </c>
      <c r="AI9693" s="2">
        <v>0</v>
      </c>
      <c r="AJ9693" s="2">
        <v>10</v>
      </c>
      <c r="AK9693" s="2">
        <v>1</v>
      </c>
      <c r="AL9693" s="2">
        <v>1</v>
      </c>
      <c r="AM9693" s="2">
        <v>4</v>
      </c>
      <c r="AN9693" s="3">
        <f>IFERROR(K9693/J9693,"")</f>
        <v>0</v>
      </c>
      <c r="AO9693" s="3">
        <f>IFERROR(L9693/K9693,"")</f>
        <v>0</v>
      </c>
    </row>
    <row r="9694" spans="1:41">
      <c r="A9694" t="s">
        <v>11769</v>
      </c>
      <c r="D9694">
        <v>5000</v>
      </c>
      <c r="E9694" t="s">
        <v>1270</v>
      </c>
      <c r="F9694" t="s">
        <v>1332</v>
      </c>
      <c r="I9694" t="b">
        <v>0</v>
      </c>
      <c r="J9694" s="2">
        <v>755</v>
      </c>
      <c r="K9694" s="2">
        <v>574</v>
      </c>
      <c r="L9694" s="2">
        <v>4</v>
      </c>
      <c r="M9694" s="2">
        <v>570</v>
      </c>
      <c r="N9694" s="2">
        <v>243</v>
      </c>
      <c r="O9694" s="2">
        <v>2</v>
      </c>
      <c r="P9694" s="2">
        <v>3</v>
      </c>
      <c r="Q9694" s="2">
        <v>0</v>
      </c>
      <c r="R9694" s="2">
        <v>0</v>
      </c>
      <c r="S9694" s="2">
        <v>1</v>
      </c>
      <c r="T9694" s="2">
        <v>8</v>
      </c>
      <c r="U9694" s="2">
        <v>0</v>
      </c>
      <c r="V9694" s="2">
        <v>0</v>
      </c>
      <c r="W9694" s="2">
        <v>0</v>
      </c>
      <c r="X9694" s="2">
        <v>0</v>
      </c>
      <c r="Y9694" s="2">
        <v>40</v>
      </c>
      <c r="Z9694" s="2">
        <v>4</v>
      </c>
      <c r="AA9694" s="2">
        <v>94</v>
      </c>
      <c r="AB9694" s="2">
        <v>84</v>
      </c>
      <c r="AC9694" s="2">
        <v>0</v>
      </c>
      <c r="AD9694" s="2">
        <v>0</v>
      </c>
      <c r="AE9694" s="2">
        <v>0</v>
      </c>
      <c r="AF9694" s="2">
        <v>0</v>
      </c>
      <c r="AG9694" s="2">
        <v>74</v>
      </c>
      <c r="AH9694" s="2">
        <v>0</v>
      </c>
      <c r="AI9694" s="2">
        <v>0</v>
      </c>
      <c r="AJ9694" s="2">
        <v>8</v>
      </c>
      <c r="AK9694" s="2">
        <v>8</v>
      </c>
      <c r="AL9694" s="2">
        <v>0</v>
      </c>
      <c r="AM9694" s="2">
        <v>1</v>
      </c>
      <c r="AN9694" s="3">
        <f>IFERROR(K9694/J9694,"")</f>
        <v>0</v>
      </c>
      <c r="AO9694" s="3">
        <f>IFERROR(L9694/K9694,"")</f>
        <v>0</v>
      </c>
    </row>
    <row r="9695" spans="1:41">
      <c r="A9695" t="s">
        <v>11770</v>
      </c>
      <c r="D9695">
        <v>5000</v>
      </c>
      <c r="E9695" t="s">
        <v>1270</v>
      </c>
      <c r="F9695" t="s">
        <v>1376</v>
      </c>
      <c r="I9695" t="b">
        <v>0</v>
      </c>
      <c r="J9695" s="2">
        <v>688</v>
      </c>
      <c r="K9695" s="2">
        <v>384</v>
      </c>
      <c r="L9695" s="2">
        <v>2</v>
      </c>
      <c r="M9695" s="2">
        <v>382</v>
      </c>
      <c r="N9695" s="2">
        <v>78</v>
      </c>
      <c r="O9695" s="2">
        <v>1</v>
      </c>
      <c r="P9695" s="2">
        <v>0</v>
      </c>
      <c r="Q9695" s="2">
        <v>0</v>
      </c>
      <c r="R9695" s="2">
        <v>0</v>
      </c>
      <c r="S9695" s="2">
        <v>0</v>
      </c>
      <c r="T9695" s="2">
        <v>21</v>
      </c>
      <c r="U9695" s="2">
        <v>0</v>
      </c>
      <c r="V9695" s="2">
        <v>0</v>
      </c>
      <c r="W9695" s="2">
        <v>0</v>
      </c>
      <c r="X9695" s="2">
        <v>0</v>
      </c>
      <c r="Y9695" s="2">
        <v>48</v>
      </c>
      <c r="Z9695" s="2">
        <v>34</v>
      </c>
      <c r="AA9695" s="2">
        <v>88</v>
      </c>
      <c r="AB9695" s="2">
        <v>20</v>
      </c>
      <c r="AC9695" s="2">
        <v>0</v>
      </c>
      <c r="AD9695" s="2">
        <v>0</v>
      </c>
      <c r="AE9695" s="2">
        <v>0</v>
      </c>
      <c r="AF9695" s="2">
        <v>0</v>
      </c>
      <c r="AG9695" s="2">
        <v>52</v>
      </c>
      <c r="AH9695" s="2">
        <v>0</v>
      </c>
      <c r="AI9695" s="2">
        <v>1</v>
      </c>
      <c r="AJ9695" s="2">
        <v>4</v>
      </c>
      <c r="AK9695" s="2">
        <v>7</v>
      </c>
      <c r="AL9695" s="2">
        <v>0</v>
      </c>
      <c r="AM9695" s="2">
        <v>28</v>
      </c>
      <c r="AN9695" s="3">
        <f>IFERROR(K9695/J9695,"")</f>
        <v>0</v>
      </c>
      <c r="AO9695" s="3">
        <f>IFERROR(L9695/K9695,"")</f>
        <v>0</v>
      </c>
    </row>
    <row r="9696" spans="1:41">
      <c r="A9696" t="s">
        <v>11771</v>
      </c>
      <c r="D9696">
        <v>5000</v>
      </c>
      <c r="E9696" t="s">
        <v>1270</v>
      </c>
      <c r="F9696" t="s">
        <v>1378</v>
      </c>
      <c r="I9696" t="b">
        <v>0</v>
      </c>
      <c r="J9696" s="2">
        <v>533</v>
      </c>
      <c r="K9696" s="2">
        <v>305</v>
      </c>
      <c r="L9696" s="2">
        <v>3</v>
      </c>
      <c r="M9696" s="2">
        <v>302</v>
      </c>
      <c r="N9696" s="2">
        <v>62</v>
      </c>
      <c r="O9696" s="2">
        <v>7</v>
      </c>
      <c r="P9696" s="2">
        <v>3</v>
      </c>
      <c r="Q9696" s="2">
        <v>0</v>
      </c>
      <c r="R9696" s="2">
        <v>0</v>
      </c>
      <c r="S9696" s="2">
        <v>0</v>
      </c>
      <c r="T9696" s="2">
        <v>10</v>
      </c>
      <c r="U9696" s="2">
        <v>0</v>
      </c>
      <c r="V9696" s="2">
        <v>0</v>
      </c>
      <c r="W9696" s="2">
        <v>0</v>
      </c>
      <c r="X9696" s="2">
        <v>0</v>
      </c>
      <c r="Y9696" s="2">
        <v>61</v>
      </c>
      <c r="Z9696" s="2">
        <v>15</v>
      </c>
      <c r="AA9696" s="2">
        <v>75</v>
      </c>
      <c r="AB9696" s="2">
        <v>15</v>
      </c>
      <c r="AC9696" s="2">
        <v>0</v>
      </c>
      <c r="AD9696" s="2">
        <v>0</v>
      </c>
      <c r="AE9696" s="2">
        <v>0</v>
      </c>
      <c r="AF9696" s="2">
        <v>0</v>
      </c>
      <c r="AG9696" s="2">
        <v>28</v>
      </c>
      <c r="AH9696" s="2">
        <v>1</v>
      </c>
      <c r="AI9696" s="2">
        <v>0</v>
      </c>
      <c r="AJ9696" s="2">
        <v>3</v>
      </c>
      <c r="AK9696" s="2">
        <v>4</v>
      </c>
      <c r="AL9696" s="2">
        <v>0</v>
      </c>
      <c r="AM9696" s="2">
        <v>18</v>
      </c>
      <c r="AN9696" s="3">
        <f>IFERROR(K9696/J9696,"")</f>
        <v>0</v>
      </c>
      <c r="AO9696" s="3">
        <f>IFERROR(L9696/K9696,"")</f>
        <v>0</v>
      </c>
    </row>
    <row r="9697" spans="1:41">
      <c r="A9697" t="s">
        <v>11772</v>
      </c>
      <c r="D9697">
        <v>5000</v>
      </c>
      <c r="E9697" t="s">
        <v>1270</v>
      </c>
      <c r="F9697" t="s">
        <v>1380</v>
      </c>
      <c r="I9697" t="b">
        <v>0</v>
      </c>
      <c r="J9697" s="2">
        <v>633</v>
      </c>
      <c r="K9697" s="2">
        <v>371</v>
      </c>
      <c r="L9697" s="2">
        <v>2</v>
      </c>
      <c r="M9697" s="2">
        <v>369</v>
      </c>
      <c r="N9697" s="2">
        <v>73</v>
      </c>
      <c r="O9697" s="2">
        <v>6</v>
      </c>
      <c r="P9697" s="2">
        <v>3</v>
      </c>
      <c r="Q9697" s="2">
        <v>0</v>
      </c>
      <c r="R9697" s="2">
        <v>0</v>
      </c>
      <c r="S9697" s="2">
        <v>0</v>
      </c>
      <c r="T9697" s="2">
        <v>13</v>
      </c>
      <c r="U9697" s="2">
        <v>0</v>
      </c>
      <c r="V9697" s="2">
        <v>0</v>
      </c>
      <c r="W9697" s="2">
        <v>0</v>
      </c>
      <c r="X9697" s="2">
        <v>0</v>
      </c>
      <c r="Y9697" s="2">
        <v>51</v>
      </c>
      <c r="Z9697" s="2">
        <v>14</v>
      </c>
      <c r="AA9697" s="2">
        <v>99</v>
      </c>
      <c r="AB9697" s="2">
        <v>24</v>
      </c>
      <c r="AC9697" s="2">
        <v>0</v>
      </c>
      <c r="AD9697" s="2">
        <v>0</v>
      </c>
      <c r="AE9697" s="2">
        <v>0</v>
      </c>
      <c r="AF9697" s="2">
        <v>0</v>
      </c>
      <c r="AG9697" s="2">
        <v>53</v>
      </c>
      <c r="AH9697" s="2">
        <v>0</v>
      </c>
      <c r="AI9697" s="2">
        <v>0</v>
      </c>
      <c r="AJ9697" s="2">
        <v>2</v>
      </c>
      <c r="AK9697" s="2">
        <v>5</v>
      </c>
      <c r="AL9697" s="2">
        <v>0</v>
      </c>
      <c r="AM9697" s="2">
        <v>26</v>
      </c>
      <c r="AN9697" s="3">
        <f>IFERROR(K9697/J9697,"")</f>
        <v>0</v>
      </c>
      <c r="AO9697" s="3">
        <f>IFERROR(L9697/K9697,"")</f>
        <v>0</v>
      </c>
    </row>
    <row r="9698" spans="1:41">
      <c r="A9698" t="s">
        <v>11773</v>
      </c>
      <c r="D9698">
        <v>5000</v>
      </c>
      <c r="E9698" t="s">
        <v>1270</v>
      </c>
      <c r="F9698" t="s">
        <v>1411</v>
      </c>
      <c r="I9698" t="b">
        <v>0</v>
      </c>
      <c r="J9698" s="2">
        <v>615</v>
      </c>
      <c r="K9698" s="2">
        <v>396</v>
      </c>
      <c r="L9698" s="2">
        <v>1</v>
      </c>
      <c r="M9698" s="2">
        <v>395</v>
      </c>
      <c r="N9698" s="2">
        <v>114</v>
      </c>
      <c r="O9698" s="2">
        <v>3</v>
      </c>
      <c r="P9698" s="2">
        <v>0</v>
      </c>
      <c r="Q9698" s="2">
        <v>0</v>
      </c>
      <c r="R9698" s="2">
        <v>0</v>
      </c>
      <c r="S9698" s="2">
        <v>0</v>
      </c>
      <c r="T9698" s="2">
        <v>19</v>
      </c>
      <c r="U9698" s="2">
        <v>0</v>
      </c>
      <c r="V9698" s="2">
        <v>0</v>
      </c>
      <c r="W9698" s="2">
        <v>0</v>
      </c>
      <c r="X9698" s="2">
        <v>0</v>
      </c>
      <c r="Y9698" s="2">
        <v>34</v>
      </c>
      <c r="Z9698" s="2">
        <v>24</v>
      </c>
      <c r="AA9698" s="2">
        <v>95</v>
      </c>
      <c r="AB9698" s="2">
        <v>29</v>
      </c>
      <c r="AC9698" s="2">
        <v>0</v>
      </c>
      <c r="AD9698" s="2">
        <v>0</v>
      </c>
      <c r="AE9698" s="2">
        <v>0</v>
      </c>
      <c r="AF9698" s="2">
        <v>0</v>
      </c>
      <c r="AG9698" s="2">
        <v>49</v>
      </c>
      <c r="AH9698" s="2">
        <v>0</v>
      </c>
      <c r="AI9698" s="2">
        <v>0</v>
      </c>
      <c r="AJ9698" s="2">
        <v>7</v>
      </c>
      <c r="AK9698" s="2">
        <v>7</v>
      </c>
      <c r="AL9698" s="2">
        <v>0</v>
      </c>
      <c r="AM9698" s="2">
        <v>14</v>
      </c>
      <c r="AN9698" s="3">
        <f>IFERROR(K9698/J9698,"")</f>
        <v>0</v>
      </c>
      <c r="AO9698" s="3">
        <f>IFERROR(L9698/K9698,"")</f>
        <v>0</v>
      </c>
    </row>
    <row r="9699" spans="1:41">
      <c r="A9699" t="s">
        <v>11774</v>
      </c>
      <c r="D9699">
        <v>5000</v>
      </c>
      <c r="E9699" t="s">
        <v>1270</v>
      </c>
      <c r="F9699" t="s">
        <v>1413</v>
      </c>
      <c r="I9699" t="b">
        <v>0</v>
      </c>
      <c r="J9699" s="2">
        <v>612</v>
      </c>
      <c r="K9699" s="2">
        <v>313</v>
      </c>
      <c r="L9699" s="2">
        <v>0</v>
      </c>
      <c r="M9699" s="2">
        <v>313</v>
      </c>
      <c r="N9699" s="2">
        <v>59</v>
      </c>
      <c r="O9699" s="2">
        <v>5</v>
      </c>
      <c r="P9699" s="2">
        <v>1</v>
      </c>
      <c r="Q9699" s="2">
        <v>0</v>
      </c>
      <c r="R9699" s="2">
        <v>0</v>
      </c>
      <c r="S9699" s="2">
        <v>0</v>
      </c>
      <c r="T9699" s="2">
        <v>12</v>
      </c>
      <c r="U9699" s="2">
        <v>0</v>
      </c>
      <c r="V9699" s="2">
        <v>0</v>
      </c>
      <c r="W9699" s="2">
        <v>0</v>
      </c>
      <c r="X9699" s="2">
        <v>0</v>
      </c>
      <c r="Y9699" s="2">
        <v>28</v>
      </c>
      <c r="Z9699" s="2">
        <v>17</v>
      </c>
      <c r="AA9699" s="2">
        <v>100</v>
      </c>
      <c r="AB9699" s="2">
        <v>21</v>
      </c>
      <c r="AC9699" s="2">
        <v>0</v>
      </c>
      <c r="AD9699" s="2">
        <v>0</v>
      </c>
      <c r="AE9699" s="2">
        <v>0</v>
      </c>
      <c r="AF9699" s="2">
        <v>0</v>
      </c>
      <c r="AG9699" s="2">
        <v>35</v>
      </c>
      <c r="AH9699" s="2">
        <v>1</v>
      </c>
      <c r="AI9699" s="2">
        <v>1</v>
      </c>
      <c r="AJ9699" s="2">
        <v>9</v>
      </c>
      <c r="AK9699" s="2">
        <v>10</v>
      </c>
      <c r="AL9699" s="2">
        <v>0</v>
      </c>
      <c r="AM9699" s="2">
        <v>14</v>
      </c>
      <c r="AN9699" s="3">
        <f>IFERROR(K9699/J9699,"")</f>
        <v>0</v>
      </c>
      <c r="AO9699" s="3">
        <f>IFERROR(L9699/K9699,"")</f>
        <v>0</v>
      </c>
    </row>
    <row r="9700" spans="1:41">
      <c r="A9700" t="s">
        <v>11775</v>
      </c>
      <c r="D9700">
        <v>5000</v>
      </c>
      <c r="E9700" t="s">
        <v>1270</v>
      </c>
      <c r="F9700" t="s">
        <v>1415</v>
      </c>
      <c r="I9700" t="b">
        <v>0</v>
      </c>
      <c r="J9700" s="2">
        <v>533</v>
      </c>
      <c r="K9700" s="2">
        <v>436</v>
      </c>
      <c r="L9700" s="2">
        <v>0</v>
      </c>
      <c r="M9700" s="2">
        <v>436</v>
      </c>
      <c r="N9700" s="2">
        <v>247</v>
      </c>
      <c r="O9700" s="2">
        <v>0</v>
      </c>
      <c r="P9700" s="2">
        <v>0</v>
      </c>
      <c r="Q9700" s="2">
        <v>0</v>
      </c>
      <c r="R9700" s="2">
        <v>0</v>
      </c>
      <c r="S9700" s="2">
        <v>0</v>
      </c>
      <c r="T9700" s="2">
        <v>13</v>
      </c>
      <c r="U9700" s="2">
        <v>0</v>
      </c>
      <c r="V9700" s="2">
        <v>0</v>
      </c>
      <c r="W9700" s="2">
        <v>0</v>
      </c>
      <c r="X9700" s="2">
        <v>0</v>
      </c>
      <c r="Y9700" s="2">
        <v>16</v>
      </c>
      <c r="Z9700" s="2">
        <v>3</v>
      </c>
      <c r="AA9700" s="2">
        <v>58</v>
      </c>
      <c r="AB9700" s="2">
        <v>39</v>
      </c>
      <c r="AC9700" s="2">
        <v>0</v>
      </c>
      <c r="AD9700" s="2">
        <v>0</v>
      </c>
      <c r="AE9700" s="2">
        <v>0</v>
      </c>
      <c r="AF9700" s="2">
        <v>0</v>
      </c>
      <c r="AG9700" s="2">
        <v>57</v>
      </c>
      <c r="AH9700" s="2">
        <v>0</v>
      </c>
      <c r="AI9700" s="2">
        <v>0</v>
      </c>
      <c r="AJ9700" s="2">
        <v>0</v>
      </c>
      <c r="AK9700" s="2">
        <v>1</v>
      </c>
      <c r="AL9700" s="2">
        <v>0</v>
      </c>
      <c r="AM9700" s="2">
        <v>2</v>
      </c>
      <c r="AN9700" s="3">
        <f>IFERROR(K9700/J9700,"")</f>
        <v>0</v>
      </c>
      <c r="AO9700" s="3">
        <f>IFERROR(L9700/K9700,"")</f>
        <v>0</v>
      </c>
    </row>
    <row r="9701" spans="1:41">
      <c r="A9701" t="s">
        <v>11776</v>
      </c>
      <c r="D9701">
        <v>5000</v>
      </c>
      <c r="E9701" t="s">
        <v>1270</v>
      </c>
      <c r="F9701" t="s">
        <v>1417</v>
      </c>
      <c r="I9701" t="b">
        <v>0</v>
      </c>
      <c r="J9701" s="2">
        <v>675</v>
      </c>
      <c r="K9701" s="2">
        <v>538</v>
      </c>
      <c r="L9701" s="2">
        <v>0</v>
      </c>
      <c r="M9701" s="2">
        <v>538</v>
      </c>
      <c r="N9701" s="2">
        <v>241</v>
      </c>
      <c r="O9701" s="2">
        <v>3</v>
      </c>
      <c r="P9701" s="2">
        <v>4</v>
      </c>
      <c r="Q9701" s="2">
        <v>0</v>
      </c>
      <c r="R9701" s="2">
        <v>0</v>
      </c>
      <c r="S9701" s="2">
        <v>0</v>
      </c>
      <c r="T9701" s="2">
        <v>20</v>
      </c>
      <c r="U9701" s="2">
        <v>0</v>
      </c>
      <c r="V9701" s="2">
        <v>0</v>
      </c>
      <c r="W9701" s="2">
        <v>0</v>
      </c>
      <c r="X9701" s="2">
        <v>0</v>
      </c>
      <c r="Y9701" s="2">
        <v>32</v>
      </c>
      <c r="Z9701" s="2">
        <v>4</v>
      </c>
      <c r="AA9701" s="2">
        <v>59</v>
      </c>
      <c r="AB9701" s="2">
        <v>52</v>
      </c>
      <c r="AC9701" s="2">
        <v>1</v>
      </c>
      <c r="AD9701" s="2">
        <v>0</v>
      </c>
      <c r="AE9701" s="2">
        <v>0</v>
      </c>
      <c r="AF9701" s="2">
        <v>0</v>
      </c>
      <c r="AG9701" s="2">
        <v>104</v>
      </c>
      <c r="AH9701" s="2">
        <v>0</v>
      </c>
      <c r="AI9701" s="2">
        <v>0</v>
      </c>
      <c r="AJ9701" s="2">
        <v>9</v>
      </c>
      <c r="AK9701" s="2">
        <v>3</v>
      </c>
      <c r="AL9701" s="2">
        <v>0</v>
      </c>
      <c r="AM9701" s="2">
        <v>6</v>
      </c>
      <c r="AN9701" s="3">
        <f>IFERROR(K9701/J9701,"")</f>
        <v>0</v>
      </c>
      <c r="AO9701" s="3">
        <f>IFERROR(L9701/K9701,"")</f>
        <v>0</v>
      </c>
    </row>
    <row r="9702" spans="1:41">
      <c r="A9702" t="s">
        <v>11777</v>
      </c>
      <c r="D9702">
        <v>5000</v>
      </c>
      <c r="E9702" t="s">
        <v>1270</v>
      </c>
      <c r="F9702" t="s">
        <v>1419</v>
      </c>
      <c r="I9702" t="b">
        <v>0</v>
      </c>
      <c r="J9702" s="2">
        <v>452</v>
      </c>
      <c r="K9702" s="2">
        <v>283</v>
      </c>
      <c r="L9702" s="2">
        <v>2</v>
      </c>
      <c r="M9702" s="2">
        <v>281</v>
      </c>
      <c r="N9702" s="2">
        <v>75</v>
      </c>
      <c r="O9702" s="2">
        <v>1</v>
      </c>
      <c r="P9702" s="2">
        <v>0</v>
      </c>
      <c r="Q9702" s="2">
        <v>0</v>
      </c>
      <c r="R9702" s="2">
        <v>0</v>
      </c>
      <c r="S9702" s="2">
        <v>1</v>
      </c>
      <c r="T9702" s="2">
        <v>8</v>
      </c>
      <c r="U9702" s="2">
        <v>1</v>
      </c>
      <c r="V9702" s="2">
        <v>0</v>
      </c>
      <c r="W9702" s="2">
        <v>0</v>
      </c>
      <c r="X9702" s="2">
        <v>0</v>
      </c>
      <c r="Y9702" s="2">
        <v>33</v>
      </c>
      <c r="Z9702" s="2">
        <v>8</v>
      </c>
      <c r="AA9702" s="2">
        <v>85</v>
      </c>
      <c r="AB9702" s="2">
        <v>10</v>
      </c>
      <c r="AC9702" s="2">
        <v>0</v>
      </c>
      <c r="AD9702" s="2">
        <v>0</v>
      </c>
      <c r="AE9702" s="2">
        <v>0</v>
      </c>
      <c r="AF9702" s="2">
        <v>0</v>
      </c>
      <c r="AG9702" s="2">
        <v>35</v>
      </c>
      <c r="AH9702" s="2">
        <v>0</v>
      </c>
      <c r="AI9702" s="2">
        <v>1</v>
      </c>
      <c r="AJ9702" s="2">
        <v>2</v>
      </c>
      <c r="AK9702" s="2">
        <v>3</v>
      </c>
      <c r="AL9702" s="2">
        <v>0</v>
      </c>
      <c r="AM9702" s="2">
        <v>18</v>
      </c>
      <c r="AN9702" s="3">
        <f>IFERROR(K9702/J9702,"")</f>
        <v>0</v>
      </c>
      <c r="AO9702" s="3">
        <f>IFERROR(L9702/K9702,"")</f>
        <v>0</v>
      </c>
    </row>
    <row r="9703" spans="1:41">
      <c r="A9703" t="s">
        <v>11778</v>
      </c>
      <c r="D9703">
        <v>5000</v>
      </c>
      <c r="E9703" t="s">
        <v>1270</v>
      </c>
      <c r="F9703" t="s">
        <v>1421</v>
      </c>
      <c r="I9703" t="b">
        <v>0</v>
      </c>
      <c r="J9703" s="2">
        <v>723</v>
      </c>
      <c r="K9703" s="2">
        <v>679</v>
      </c>
      <c r="L9703" s="2">
        <v>0</v>
      </c>
      <c r="M9703" s="2">
        <v>679</v>
      </c>
      <c r="N9703" s="2">
        <v>0</v>
      </c>
      <c r="O9703" s="2">
        <v>611</v>
      </c>
      <c r="P9703" s="2">
        <v>0</v>
      </c>
      <c r="Q9703" s="2">
        <v>0</v>
      </c>
      <c r="R9703" s="2">
        <v>0</v>
      </c>
      <c r="S9703" s="2">
        <v>0</v>
      </c>
      <c r="T9703" s="2">
        <v>0</v>
      </c>
      <c r="U9703" s="2">
        <v>0</v>
      </c>
      <c r="V9703" s="2">
        <v>0</v>
      </c>
      <c r="W9703" s="2">
        <v>0</v>
      </c>
      <c r="X9703" s="2">
        <v>0</v>
      </c>
      <c r="Y9703" s="2">
        <v>0</v>
      </c>
      <c r="Z9703" s="2">
        <v>0</v>
      </c>
      <c r="AA9703" s="2">
        <v>3</v>
      </c>
      <c r="AB9703" s="2">
        <v>2</v>
      </c>
      <c r="AC9703" s="2">
        <v>0</v>
      </c>
      <c r="AD9703" s="2">
        <v>0</v>
      </c>
      <c r="AE9703" s="2">
        <v>0</v>
      </c>
      <c r="AF9703" s="2">
        <v>0</v>
      </c>
      <c r="AG9703" s="2">
        <v>0</v>
      </c>
      <c r="AH9703" s="2">
        <v>0</v>
      </c>
      <c r="AI9703" s="2">
        <v>0</v>
      </c>
      <c r="AJ9703" s="2">
        <v>2</v>
      </c>
      <c r="AK9703" s="2">
        <v>8</v>
      </c>
      <c r="AL9703" s="2">
        <v>0</v>
      </c>
      <c r="AM9703" s="2">
        <v>53</v>
      </c>
      <c r="AN9703" s="3">
        <f>IFERROR(K9703/J9703,"")</f>
        <v>0</v>
      </c>
      <c r="AO9703" s="3">
        <f>IFERROR(L9703/K9703,"")</f>
        <v>0</v>
      </c>
    </row>
    <row r="9704" spans="1:41">
      <c r="A9704" t="s">
        <v>11779</v>
      </c>
      <c r="D9704">
        <v>5000</v>
      </c>
      <c r="E9704" t="s">
        <v>1270</v>
      </c>
      <c r="F9704" t="s">
        <v>1423</v>
      </c>
      <c r="I9704" t="b">
        <v>0</v>
      </c>
      <c r="J9704" s="2">
        <v>690</v>
      </c>
      <c r="K9704" s="2">
        <v>543</v>
      </c>
      <c r="L9704" s="2">
        <v>2</v>
      </c>
      <c r="M9704" s="2">
        <v>541</v>
      </c>
      <c r="N9704" s="2">
        <v>288</v>
      </c>
      <c r="O9704" s="2">
        <v>2</v>
      </c>
      <c r="P9704" s="2">
        <v>1</v>
      </c>
      <c r="Q9704" s="2">
        <v>0</v>
      </c>
      <c r="R9704" s="2">
        <v>0</v>
      </c>
      <c r="S9704" s="2">
        <v>0</v>
      </c>
      <c r="T9704" s="2">
        <v>12</v>
      </c>
      <c r="U9704" s="2">
        <v>0</v>
      </c>
      <c r="V9704" s="2">
        <v>0</v>
      </c>
      <c r="W9704" s="2">
        <v>0</v>
      </c>
      <c r="X9704" s="2">
        <v>0</v>
      </c>
      <c r="Y9704" s="2">
        <v>21</v>
      </c>
      <c r="Z9704" s="2">
        <v>6</v>
      </c>
      <c r="AA9704" s="2">
        <v>62</v>
      </c>
      <c r="AB9704" s="2">
        <v>43</v>
      </c>
      <c r="AC9704" s="2">
        <v>0</v>
      </c>
      <c r="AD9704" s="2">
        <v>0</v>
      </c>
      <c r="AE9704" s="2">
        <v>0</v>
      </c>
      <c r="AF9704" s="2">
        <v>0</v>
      </c>
      <c r="AG9704" s="2">
        <v>91</v>
      </c>
      <c r="AH9704" s="2">
        <v>1</v>
      </c>
      <c r="AI9704" s="2">
        <v>0</v>
      </c>
      <c r="AJ9704" s="2">
        <v>5</v>
      </c>
      <c r="AK9704" s="2">
        <v>1</v>
      </c>
      <c r="AL9704" s="2">
        <v>0</v>
      </c>
      <c r="AM9704" s="2">
        <v>8</v>
      </c>
      <c r="AN9704" s="3">
        <f>IFERROR(K9704/J9704,"")</f>
        <v>0</v>
      </c>
      <c r="AO9704" s="3">
        <f>IFERROR(L9704/K9704,"")</f>
        <v>0</v>
      </c>
    </row>
    <row r="9705" spans="1:41">
      <c r="A9705" t="s">
        <v>11780</v>
      </c>
      <c r="D9705">
        <v>5000</v>
      </c>
      <c r="E9705" t="s">
        <v>1270</v>
      </c>
      <c r="F9705" t="s">
        <v>1425</v>
      </c>
      <c r="I9705" t="b">
        <v>0</v>
      </c>
      <c r="J9705" s="2">
        <v>745</v>
      </c>
      <c r="K9705" s="2">
        <v>586</v>
      </c>
      <c r="L9705" s="2">
        <v>3</v>
      </c>
      <c r="M9705" s="2">
        <v>583</v>
      </c>
      <c r="N9705" s="2">
        <v>305</v>
      </c>
      <c r="O9705" s="2">
        <v>2</v>
      </c>
      <c r="P9705" s="2">
        <v>7</v>
      </c>
      <c r="Q9705" s="2">
        <v>0</v>
      </c>
      <c r="R9705" s="2">
        <v>0</v>
      </c>
      <c r="S9705" s="2">
        <v>0</v>
      </c>
      <c r="T9705" s="2">
        <v>18</v>
      </c>
      <c r="U9705" s="2">
        <v>0</v>
      </c>
      <c r="V9705" s="2">
        <v>0</v>
      </c>
      <c r="W9705" s="2">
        <v>0</v>
      </c>
      <c r="X9705" s="2">
        <v>0</v>
      </c>
      <c r="Y9705" s="2">
        <v>19</v>
      </c>
      <c r="Z9705" s="2">
        <v>4</v>
      </c>
      <c r="AA9705" s="2">
        <v>60</v>
      </c>
      <c r="AB9705" s="2">
        <v>50</v>
      </c>
      <c r="AC9705" s="2">
        <v>0</v>
      </c>
      <c r="AD9705" s="2">
        <v>0</v>
      </c>
      <c r="AE9705" s="2">
        <v>0</v>
      </c>
      <c r="AF9705" s="2">
        <v>0</v>
      </c>
      <c r="AG9705" s="2">
        <v>112</v>
      </c>
      <c r="AH9705" s="2">
        <v>0</v>
      </c>
      <c r="AI9705" s="2">
        <v>0</v>
      </c>
      <c r="AJ9705" s="2">
        <v>2</v>
      </c>
      <c r="AK9705" s="2">
        <v>1</v>
      </c>
      <c r="AL9705" s="2">
        <v>0</v>
      </c>
      <c r="AM9705" s="2">
        <v>3</v>
      </c>
      <c r="AN9705" s="3">
        <f>IFERROR(K9705/J9705,"")</f>
        <v>0</v>
      </c>
      <c r="AO9705" s="3">
        <f>IFERROR(L9705/K9705,"")</f>
        <v>0</v>
      </c>
    </row>
    <row r="9706" spans="1:41">
      <c r="A9706" t="s">
        <v>11781</v>
      </c>
      <c r="D9706">
        <v>5000</v>
      </c>
      <c r="E9706" t="s">
        <v>1270</v>
      </c>
      <c r="F9706" t="s">
        <v>1427</v>
      </c>
      <c r="I9706" t="b">
        <v>0</v>
      </c>
      <c r="J9706" s="2">
        <v>734</v>
      </c>
      <c r="K9706" s="2">
        <v>597</v>
      </c>
      <c r="L9706" s="2">
        <v>6</v>
      </c>
      <c r="M9706" s="2">
        <v>591</v>
      </c>
      <c r="N9706" s="2">
        <v>318</v>
      </c>
      <c r="O9706" s="2">
        <v>1</v>
      </c>
      <c r="P9706" s="2">
        <v>1</v>
      </c>
      <c r="Q9706" s="2">
        <v>0</v>
      </c>
      <c r="R9706" s="2">
        <v>0</v>
      </c>
      <c r="S9706" s="2">
        <v>0</v>
      </c>
      <c r="T9706" s="2">
        <v>12</v>
      </c>
      <c r="U9706" s="2">
        <v>0</v>
      </c>
      <c r="V9706" s="2">
        <v>0</v>
      </c>
      <c r="W9706" s="2">
        <v>0</v>
      </c>
      <c r="X9706" s="2">
        <v>0</v>
      </c>
      <c r="Y9706" s="2">
        <v>35</v>
      </c>
      <c r="Z9706" s="2">
        <v>10</v>
      </c>
      <c r="AA9706" s="2">
        <v>56</v>
      </c>
      <c r="AB9706" s="2">
        <v>61</v>
      </c>
      <c r="AC9706" s="2">
        <v>0</v>
      </c>
      <c r="AD9706" s="2">
        <v>0</v>
      </c>
      <c r="AE9706" s="2">
        <v>0</v>
      </c>
      <c r="AF9706" s="2">
        <v>1</v>
      </c>
      <c r="AG9706" s="2">
        <v>89</v>
      </c>
      <c r="AH9706" s="2">
        <v>0</v>
      </c>
      <c r="AI9706" s="2">
        <v>0</v>
      </c>
      <c r="AJ9706" s="2">
        <v>5</v>
      </c>
      <c r="AK9706" s="2">
        <v>1</v>
      </c>
      <c r="AL9706" s="2">
        <v>1</v>
      </c>
      <c r="AM9706" s="2">
        <v>0</v>
      </c>
      <c r="AN9706" s="3">
        <f>IFERROR(K9706/J9706,"")</f>
        <v>0</v>
      </c>
      <c r="AO9706" s="3">
        <f>IFERROR(L9706/K9706,"")</f>
        <v>0</v>
      </c>
    </row>
    <row r="9707" spans="1:41">
      <c r="A9707" t="s">
        <v>11782</v>
      </c>
      <c r="D9707">
        <v>5000</v>
      </c>
      <c r="E9707" t="s">
        <v>1270</v>
      </c>
      <c r="F9707" t="s">
        <v>1429</v>
      </c>
      <c r="I9707" t="b">
        <v>0</v>
      </c>
      <c r="J9707" s="2">
        <v>676</v>
      </c>
      <c r="K9707" s="2">
        <v>532</v>
      </c>
      <c r="L9707" s="2">
        <v>0</v>
      </c>
      <c r="M9707" s="2">
        <v>532</v>
      </c>
      <c r="N9707" s="2">
        <v>265</v>
      </c>
      <c r="O9707" s="2">
        <v>0</v>
      </c>
      <c r="P9707" s="2">
        <v>6</v>
      </c>
      <c r="Q9707" s="2">
        <v>0</v>
      </c>
      <c r="R9707" s="2">
        <v>0</v>
      </c>
      <c r="S9707" s="2">
        <v>0</v>
      </c>
      <c r="T9707" s="2">
        <v>19</v>
      </c>
      <c r="U9707" s="2">
        <v>0</v>
      </c>
      <c r="V9707" s="2">
        <v>0</v>
      </c>
      <c r="W9707" s="2">
        <v>0</v>
      </c>
      <c r="X9707" s="2">
        <v>0</v>
      </c>
      <c r="Y9707" s="2">
        <v>33</v>
      </c>
      <c r="Z9707" s="2">
        <v>2</v>
      </c>
      <c r="AA9707" s="2">
        <v>58</v>
      </c>
      <c r="AB9707" s="2">
        <v>60</v>
      </c>
      <c r="AC9707" s="2">
        <v>1</v>
      </c>
      <c r="AD9707" s="2">
        <v>0</v>
      </c>
      <c r="AE9707" s="2">
        <v>0</v>
      </c>
      <c r="AF9707" s="2">
        <v>0</v>
      </c>
      <c r="AG9707" s="2">
        <v>81</v>
      </c>
      <c r="AH9707" s="2">
        <v>0</v>
      </c>
      <c r="AI9707" s="2">
        <v>0</v>
      </c>
      <c r="AJ9707" s="2">
        <v>2</v>
      </c>
      <c r="AK9707" s="2">
        <v>0</v>
      </c>
      <c r="AL9707" s="2">
        <v>0</v>
      </c>
      <c r="AM9707" s="2">
        <v>5</v>
      </c>
      <c r="AN9707" s="3">
        <f>IFERROR(K9707/J9707,"")</f>
        <v>0</v>
      </c>
      <c r="AO9707" s="3">
        <f>IFERROR(L9707/K9707,"")</f>
        <v>0</v>
      </c>
    </row>
    <row r="9708" spans="1:41">
      <c r="A9708" t="s">
        <v>11783</v>
      </c>
      <c r="D9708">
        <v>5000</v>
      </c>
      <c r="E9708" t="s">
        <v>1270</v>
      </c>
      <c r="F9708" t="s">
        <v>1431</v>
      </c>
      <c r="I9708" t="b">
        <v>0</v>
      </c>
      <c r="J9708" s="2">
        <v>732</v>
      </c>
      <c r="K9708" s="2">
        <v>564</v>
      </c>
      <c r="L9708" s="2">
        <v>3</v>
      </c>
      <c r="M9708" s="2">
        <v>561</v>
      </c>
      <c r="N9708" s="2">
        <v>258</v>
      </c>
      <c r="O9708" s="2">
        <v>1</v>
      </c>
      <c r="P9708" s="2">
        <v>0</v>
      </c>
      <c r="Q9708" s="2">
        <v>0</v>
      </c>
      <c r="R9708" s="2">
        <v>0</v>
      </c>
      <c r="S9708" s="2">
        <v>0</v>
      </c>
      <c r="T9708" s="2">
        <v>8</v>
      </c>
      <c r="U9708" s="2">
        <v>0</v>
      </c>
      <c r="V9708" s="2">
        <v>0</v>
      </c>
      <c r="W9708" s="2">
        <v>0</v>
      </c>
      <c r="X9708" s="2">
        <v>0</v>
      </c>
      <c r="Y9708" s="2">
        <v>23</v>
      </c>
      <c r="Z9708" s="2">
        <v>4</v>
      </c>
      <c r="AA9708" s="2">
        <v>84</v>
      </c>
      <c r="AB9708" s="2">
        <v>56</v>
      </c>
      <c r="AC9708" s="2">
        <v>0</v>
      </c>
      <c r="AD9708" s="2">
        <v>0</v>
      </c>
      <c r="AE9708" s="2">
        <v>0</v>
      </c>
      <c r="AF9708" s="2">
        <v>0</v>
      </c>
      <c r="AG9708" s="2">
        <v>119</v>
      </c>
      <c r="AH9708" s="2">
        <v>0</v>
      </c>
      <c r="AI9708" s="2">
        <v>0</v>
      </c>
      <c r="AJ9708" s="2">
        <v>3</v>
      </c>
      <c r="AK9708" s="2">
        <v>2</v>
      </c>
      <c r="AL9708" s="2">
        <v>0</v>
      </c>
      <c r="AM9708" s="2">
        <v>3</v>
      </c>
      <c r="AN9708" s="3">
        <f>IFERROR(K9708/J9708,"")</f>
        <v>0</v>
      </c>
      <c r="AO9708" s="3">
        <f>IFERROR(L9708/K9708,"")</f>
        <v>0</v>
      </c>
    </row>
    <row r="9709" spans="1:41">
      <c r="A9709" t="s">
        <v>11784</v>
      </c>
      <c r="D9709">
        <v>5000</v>
      </c>
      <c r="E9709" t="s">
        <v>1270</v>
      </c>
      <c r="F9709" t="s">
        <v>1433</v>
      </c>
      <c r="I9709" t="b">
        <v>0</v>
      </c>
      <c r="J9709" s="2">
        <v>629</v>
      </c>
      <c r="K9709" s="2">
        <v>531</v>
      </c>
      <c r="L9709" s="2">
        <v>3</v>
      </c>
      <c r="M9709" s="2">
        <v>528</v>
      </c>
      <c r="N9709" s="2">
        <v>227</v>
      </c>
      <c r="O9709" s="2">
        <v>1</v>
      </c>
      <c r="P9709" s="2">
        <v>2</v>
      </c>
      <c r="Q9709" s="2">
        <v>0</v>
      </c>
      <c r="R9709" s="2">
        <v>0</v>
      </c>
      <c r="S9709" s="2">
        <v>0</v>
      </c>
      <c r="T9709" s="2">
        <v>9</v>
      </c>
      <c r="U9709" s="2">
        <v>0</v>
      </c>
      <c r="V9709" s="2">
        <v>0</v>
      </c>
      <c r="W9709" s="2">
        <v>0</v>
      </c>
      <c r="X9709" s="2">
        <v>0</v>
      </c>
      <c r="Y9709" s="2">
        <v>34</v>
      </c>
      <c r="Z9709" s="2">
        <v>6</v>
      </c>
      <c r="AA9709" s="2">
        <v>71</v>
      </c>
      <c r="AB9709" s="2">
        <v>44</v>
      </c>
      <c r="AC9709" s="2">
        <v>0</v>
      </c>
      <c r="AD9709" s="2">
        <v>0</v>
      </c>
      <c r="AE9709" s="2">
        <v>0</v>
      </c>
      <c r="AF9709" s="2">
        <v>0</v>
      </c>
      <c r="AG9709" s="2">
        <v>122</v>
      </c>
      <c r="AH9709" s="2">
        <v>0</v>
      </c>
      <c r="AI9709" s="2">
        <v>0</v>
      </c>
      <c r="AJ9709" s="2">
        <v>4</v>
      </c>
      <c r="AK9709" s="2">
        <v>2</v>
      </c>
      <c r="AL9709" s="2">
        <v>0</v>
      </c>
      <c r="AM9709" s="2">
        <v>6</v>
      </c>
      <c r="AN9709" s="3">
        <f>IFERROR(K9709/J9709,"")</f>
        <v>0</v>
      </c>
      <c r="AO9709" s="3">
        <f>IFERROR(L9709/K9709,"")</f>
        <v>0</v>
      </c>
    </row>
    <row r="9710" spans="1:41">
      <c r="A9710" t="s">
        <v>11785</v>
      </c>
      <c r="D9710">
        <v>5000</v>
      </c>
      <c r="E9710" t="s">
        <v>1270</v>
      </c>
      <c r="F9710" t="s">
        <v>1435</v>
      </c>
      <c r="I9710" t="b">
        <v>0</v>
      </c>
      <c r="J9710" s="2">
        <v>698</v>
      </c>
      <c r="K9710" s="2">
        <v>549</v>
      </c>
      <c r="L9710" s="2">
        <v>1</v>
      </c>
      <c r="M9710" s="2">
        <v>548</v>
      </c>
      <c r="N9710" s="2">
        <v>262</v>
      </c>
      <c r="O9710" s="2">
        <v>2</v>
      </c>
      <c r="P9710" s="2">
        <v>1</v>
      </c>
      <c r="Q9710" s="2">
        <v>0</v>
      </c>
      <c r="R9710" s="2">
        <v>0</v>
      </c>
      <c r="S9710" s="2">
        <v>0</v>
      </c>
      <c r="T9710" s="2">
        <v>15</v>
      </c>
      <c r="U9710" s="2">
        <v>0</v>
      </c>
      <c r="V9710" s="2">
        <v>0</v>
      </c>
      <c r="W9710" s="2">
        <v>0</v>
      </c>
      <c r="X9710" s="2">
        <v>0</v>
      </c>
      <c r="Y9710" s="2">
        <v>36</v>
      </c>
      <c r="Z9710" s="2">
        <v>1</v>
      </c>
      <c r="AA9710" s="2">
        <v>67</v>
      </c>
      <c r="AB9710" s="2">
        <v>63</v>
      </c>
      <c r="AC9710" s="2">
        <v>0</v>
      </c>
      <c r="AD9710" s="2">
        <v>0</v>
      </c>
      <c r="AE9710" s="2">
        <v>0</v>
      </c>
      <c r="AF9710" s="2">
        <v>0</v>
      </c>
      <c r="AG9710" s="2">
        <v>92</v>
      </c>
      <c r="AH9710" s="2">
        <v>0</v>
      </c>
      <c r="AI9710" s="2">
        <v>0</v>
      </c>
      <c r="AJ9710" s="2">
        <v>5</v>
      </c>
      <c r="AK9710" s="2">
        <v>0</v>
      </c>
      <c r="AL9710" s="2">
        <v>0</v>
      </c>
      <c r="AM9710" s="2">
        <v>4</v>
      </c>
      <c r="AN9710" s="3">
        <f>IFERROR(K9710/J9710,"")</f>
        <v>0</v>
      </c>
      <c r="AO9710" s="3">
        <f>IFERROR(L9710/K9710,"")</f>
        <v>0</v>
      </c>
    </row>
    <row r="9711" spans="1:41">
      <c r="A9711" t="s">
        <v>11786</v>
      </c>
      <c r="D9711">
        <v>5000</v>
      </c>
      <c r="E9711" t="s">
        <v>1270</v>
      </c>
      <c r="F9711" t="s">
        <v>1437</v>
      </c>
      <c r="I9711" t="b">
        <v>0</v>
      </c>
      <c r="J9711" s="2">
        <v>699</v>
      </c>
      <c r="K9711" s="2">
        <v>471</v>
      </c>
      <c r="L9711" s="2">
        <v>1</v>
      </c>
      <c r="M9711" s="2">
        <v>470</v>
      </c>
      <c r="N9711" s="2">
        <v>162</v>
      </c>
      <c r="O9711" s="2">
        <v>3</v>
      </c>
      <c r="P9711" s="2">
        <v>1</v>
      </c>
      <c r="Q9711" s="2">
        <v>0</v>
      </c>
      <c r="R9711" s="2">
        <v>0</v>
      </c>
      <c r="S9711" s="2">
        <v>0</v>
      </c>
      <c r="T9711" s="2">
        <v>22</v>
      </c>
      <c r="U9711" s="2">
        <v>0</v>
      </c>
      <c r="V9711" s="2">
        <v>0</v>
      </c>
      <c r="W9711" s="2">
        <v>0</v>
      </c>
      <c r="X9711" s="2">
        <v>0</v>
      </c>
      <c r="Y9711" s="2">
        <v>48</v>
      </c>
      <c r="Z9711" s="2">
        <v>1</v>
      </c>
      <c r="AA9711" s="2">
        <v>100</v>
      </c>
      <c r="AB9711" s="2">
        <v>36</v>
      </c>
      <c r="AC9711" s="2">
        <v>0</v>
      </c>
      <c r="AD9711" s="2">
        <v>0</v>
      </c>
      <c r="AE9711" s="2">
        <v>0</v>
      </c>
      <c r="AF9711" s="2">
        <v>0</v>
      </c>
      <c r="AG9711" s="2">
        <v>72</v>
      </c>
      <c r="AH9711" s="2">
        <v>0</v>
      </c>
      <c r="AI9711" s="2">
        <v>1</v>
      </c>
      <c r="AJ9711" s="2">
        <v>10</v>
      </c>
      <c r="AK9711" s="2">
        <v>1</v>
      </c>
      <c r="AL9711" s="2">
        <v>0</v>
      </c>
      <c r="AM9711" s="2">
        <v>13</v>
      </c>
      <c r="AN9711" s="3">
        <f>IFERROR(K9711/J9711,"")</f>
        <v>0</v>
      </c>
      <c r="AO9711" s="3">
        <f>IFERROR(L9711/K9711,"")</f>
        <v>0</v>
      </c>
    </row>
    <row r="9712" spans="1:41">
      <c r="A9712" t="s">
        <v>11787</v>
      </c>
      <c r="D9712">
        <v>5000</v>
      </c>
      <c r="E9712" t="s">
        <v>1270</v>
      </c>
      <c r="F9712" t="s">
        <v>1439</v>
      </c>
      <c r="I9712" t="b">
        <v>0</v>
      </c>
      <c r="J9712" s="2">
        <v>509</v>
      </c>
      <c r="K9712" s="2">
        <v>395</v>
      </c>
      <c r="L9712" s="2">
        <v>0</v>
      </c>
      <c r="M9712" s="2">
        <v>395</v>
      </c>
      <c r="N9712" s="2">
        <v>156</v>
      </c>
      <c r="O9712" s="2">
        <v>4</v>
      </c>
      <c r="P9712" s="2">
        <v>4</v>
      </c>
      <c r="Q9712" s="2">
        <v>0</v>
      </c>
      <c r="R9712" s="2">
        <v>0</v>
      </c>
      <c r="S9712" s="2">
        <v>0</v>
      </c>
      <c r="T9712" s="2">
        <v>14</v>
      </c>
      <c r="U9712" s="2">
        <v>0</v>
      </c>
      <c r="V9712" s="2">
        <v>0</v>
      </c>
      <c r="W9712" s="2">
        <v>0</v>
      </c>
      <c r="X9712" s="2">
        <v>0</v>
      </c>
      <c r="Y9712" s="2">
        <v>26</v>
      </c>
      <c r="Z9712" s="2">
        <v>4</v>
      </c>
      <c r="AA9712" s="2">
        <v>79</v>
      </c>
      <c r="AB9712" s="2">
        <v>35</v>
      </c>
      <c r="AC9712" s="2">
        <v>0</v>
      </c>
      <c r="AD9712" s="2">
        <v>0</v>
      </c>
      <c r="AE9712" s="2">
        <v>0</v>
      </c>
      <c r="AF9712" s="2">
        <v>0</v>
      </c>
      <c r="AG9712" s="2">
        <v>50</v>
      </c>
      <c r="AH9712" s="2">
        <v>1</v>
      </c>
      <c r="AI9712" s="2">
        <v>1</v>
      </c>
      <c r="AJ9712" s="2">
        <v>6</v>
      </c>
      <c r="AK9712" s="2">
        <v>4</v>
      </c>
      <c r="AL9712" s="2">
        <v>1</v>
      </c>
      <c r="AM9712" s="2">
        <v>10</v>
      </c>
      <c r="AN9712" s="3">
        <f>IFERROR(K9712/J9712,"")</f>
        <v>0</v>
      </c>
      <c r="AO9712" s="3">
        <f>IFERROR(L9712/K9712,"")</f>
        <v>0</v>
      </c>
    </row>
    <row r="9713" spans="1:41">
      <c r="A9713" t="s">
        <v>11788</v>
      </c>
      <c r="D9713">
        <v>5000</v>
      </c>
      <c r="E9713" t="s">
        <v>1270</v>
      </c>
      <c r="F9713" t="s">
        <v>1441</v>
      </c>
      <c r="I9713" t="b">
        <v>0</v>
      </c>
      <c r="J9713" s="2">
        <v>704</v>
      </c>
      <c r="K9713" s="2">
        <v>583</v>
      </c>
      <c r="L9713" s="2">
        <v>3</v>
      </c>
      <c r="M9713" s="2">
        <v>580</v>
      </c>
      <c r="N9713" s="2">
        <v>294</v>
      </c>
      <c r="O9713" s="2">
        <v>0</v>
      </c>
      <c r="P9713" s="2">
        <v>2</v>
      </c>
      <c r="Q9713" s="2">
        <v>0</v>
      </c>
      <c r="R9713" s="2">
        <v>0</v>
      </c>
      <c r="S9713" s="2">
        <v>0</v>
      </c>
      <c r="T9713" s="2">
        <v>6</v>
      </c>
      <c r="U9713" s="2">
        <v>0</v>
      </c>
      <c r="V9713" s="2">
        <v>0</v>
      </c>
      <c r="W9713" s="2">
        <v>0</v>
      </c>
      <c r="X9713" s="2">
        <v>0</v>
      </c>
      <c r="Y9713" s="2">
        <v>40</v>
      </c>
      <c r="Z9713" s="2">
        <v>5</v>
      </c>
      <c r="AA9713" s="2">
        <v>62</v>
      </c>
      <c r="AB9713" s="2">
        <v>57</v>
      </c>
      <c r="AC9713" s="2">
        <v>0</v>
      </c>
      <c r="AD9713" s="2">
        <v>0</v>
      </c>
      <c r="AE9713" s="2">
        <v>0</v>
      </c>
      <c r="AF9713" s="2">
        <v>0</v>
      </c>
      <c r="AG9713" s="2">
        <v>110</v>
      </c>
      <c r="AH9713" s="2">
        <v>0</v>
      </c>
      <c r="AI9713" s="2">
        <v>0</v>
      </c>
      <c r="AJ9713" s="2">
        <v>2</v>
      </c>
      <c r="AK9713" s="2">
        <v>0</v>
      </c>
      <c r="AL9713" s="2">
        <v>0</v>
      </c>
      <c r="AM9713" s="2">
        <v>2</v>
      </c>
      <c r="AN9713" s="3">
        <f>IFERROR(K9713/J9713,"")</f>
        <v>0</v>
      </c>
      <c r="AO9713" s="3">
        <f>IFERROR(L9713/K9713,"")</f>
        <v>0</v>
      </c>
    </row>
    <row r="9714" spans="1:41">
      <c r="A9714" t="s">
        <v>11789</v>
      </c>
      <c r="D9714">
        <v>5000</v>
      </c>
      <c r="E9714" t="s">
        <v>1270</v>
      </c>
      <c r="F9714" t="s">
        <v>1443</v>
      </c>
      <c r="I9714" t="b">
        <v>0</v>
      </c>
      <c r="J9714" s="2">
        <v>741</v>
      </c>
      <c r="K9714" s="2">
        <v>538</v>
      </c>
      <c r="L9714" s="2">
        <v>1</v>
      </c>
      <c r="M9714" s="2">
        <v>537</v>
      </c>
      <c r="N9714" s="2">
        <v>229</v>
      </c>
      <c r="O9714" s="2">
        <v>7</v>
      </c>
      <c r="P9714" s="2">
        <v>1</v>
      </c>
      <c r="Q9714" s="2">
        <v>0</v>
      </c>
      <c r="R9714" s="2">
        <v>0</v>
      </c>
      <c r="S9714" s="2">
        <v>0</v>
      </c>
      <c r="T9714" s="2">
        <v>9</v>
      </c>
      <c r="U9714" s="2">
        <v>0</v>
      </c>
      <c r="V9714" s="2">
        <v>0</v>
      </c>
      <c r="W9714" s="2">
        <v>0</v>
      </c>
      <c r="X9714" s="2">
        <v>0</v>
      </c>
      <c r="Y9714" s="2">
        <v>43</v>
      </c>
      <c r="Z9714" s="2">
        <v>1</v>
      </c>
      <c r="AA9714" s="2">
        <v>81</v>
      </c>
      <c r="AB9714" s="2">
        <v>84</v>
      </c>
      <c r="AC9714" s="2">
        <v>0</v>
      </c>
      <c r="AD9714" s="2">
        <v>0</v>
      </c>
      <c r="AE9714" s="2">
        <v>0</v>
      </c>
      <c r="AF9714" s="2">
        <v>0</v>
      </c>
      <c r="AG9714" s="2">
        <v>73</v>
      </c>
      <c r="AH9714" s="2">
        <v>0</v>
      </c>
      <c r="AI9714" s="2">
        <v>0</v>
      </c>
      <c r="AJ9714" s="2">
        <v>4</v>
      </c>
      <c r="AK9714" s="2">
        <v>3</v>
      </c>
      <c r="AL9714" s="2">
        <v>0</v>
      </c>
      <c r="AM9714" s="2">
        <v>2</v>
      </c>
      <c r="AN9714" s="3">
        <f>IFERROR(K9714/J9714,"")</f>
        <v>0</v>
      </c>
      <c r="AO9714" s="3">
        <f>IFERROR(L9714/K9714,"")</f>
        <v>0</v>
      </c>
    </row>
    <row r="9715" spans="1:41">
      <c r="A9715" t="s">
        <v>11790</v>
      </c>
      <c r="D9715">
        <v>5000</v>
      </c>
      <c r="E9715" t="s">
        <v>1270</v>
      </c>
      <c r="F9715" t="s">
        <v>1445</v>
      </c>
      <c r="I9715" t="b">
        <v>0</v>
      </c>
      <c r="J9715" s="2">
        <v>459</v>
      </c>
      <c r="K9715" s="2">
        <v>347</v>
      </c>
      <c r="L9715" s="2">
        <v>3</v>
      </c>
      <c r="M9715" s="2">
        <v>344</v>
      </c>
      <c r="N9715" s="2">
        <v>115</v>
      </c>
      <c r="O9715" s="2">
        <v>4</v>
      </c>
      <c r="P9715" s="2">
        <v>2</v>
      </c>
      <c r="Q9715" s="2">
        <v>0</v>
      </c>
      <c r="R9715" s="2">
        <v>0</v>
      </c>
      <c r="S9715" s="2">
        <v>0</v>
      </c>
      <c r="T9715" s="2">
        <v>12</v>
      </c>
      <c r="U9715" s="2">
        <v>0</v>
      </c>
      <c r="V9715" s="2">
        <v>0</v>
      </c>
      <c r="W9715" s="2">
        <v>0</v>
      </c>
      <c r="X9715" s="2">
        <v>0</v>
      </c>
      <c r="Y9715" s="2">
        <v>32</v>
      </c>
      <c r="Z9715" s="2">
        <v>2</v>
      </c>
      <c r="AA9715" s="2">
        <v>48</v>
      </c>
      <c r="AB9715" s="2">
        <v>65</v>
      </c>
      <c r="AC9715" s="2">
        <v>0</v>
      </c>
      <c r="AD9715" s="2">
        <v>0</v>
      </c>
      <c r="AE9715" s="2">
        <v>0</v>
      </c>
      <c r="AF9715" s="2">
        <v>0</v>
      </c>
      <c r="AG9715" s="2">
        <v>44</v>
      </c>
      <c r="AH9715" s="2">
        <v>0</v>
      </c>
      <c r="AI9715" s="2">
        <v>0</v>
      </c>
      <c r="AJ9715" s="2">
        <v>7</v>
      </c>
      <c r="AK9715" s="2">
        <v>2</v>
      </c>
      <c r="AL9715" s="2">
        <v>0</v>
      </c>
      <c r="AM9715" s="2">
        <v>11</v>
      </c>
      <c r="AN9715" s="3">
        <f>IFERROR(K9715/J9715,"")</f>
        <v>0</v>
      </c>
      <c r="AO9715" s="3">
        <f>IFERROR(L9715/K9715,"")</f>
        <v>0</v>
      </c>
    </row>
    <row r="9716" spans="1:41">
      <c r="A9716" t="s">
        <v>11791</v>
      </c>
      <c r="D9716">
        <v>5000</v>
      </c>
      <c r="E9716" t="s">
        <v>1270</v>
      </c>
      <c r="F9716" t="s">
        <v>1447</v>
      </c>
      <c r="I9716" t="b">
        <v>0</v>
      </c>
      <c r="J9716" s="2">
        <v>652</v>
      </c>
      <c r="K9716" s="2">
        <v>465</v>
      </c>
      <c r="L9716" s="2">
        <v>1</v>
      </c>
      <c r="M9716" s="2">
        <v>464</v>
      </c>
      <c r="N9716" s="2">
        <v>191</v>
      </c>
      <c r="O9716" s="2">
        <v>5</v>
      </c>
      <c r="P9716" s="2">
        <v>2</v>
      </c>
      <c r="Q9716" s="2">
        <v>0</v>
      </c>
      <c r="R9716" s="2">
        <v>0</v>
      </c>
      <c r="S9716" s="2">
        <v>0</v>
      </c>
      <c r="T9716" s="2">
        <v>15</v>
      </c>
      <c r="U9716" s="2">
        <v>0</v>
      </c>
      <c r="V9716" s="2">
        <v>0</v>
      </c>
      <c r="W9716" s="2">
        <v>0</v>
      </c>
      <c r="X9716" s="2">
        <v>0</v>
      </c>
      <c r="Y9716" s="2">
        <v>29</v>
      </c>
      <c r="Z9716" s="2">
        <v>3</v>
      </c>
      <c r="AA9716" s="2">
        <v>79</v>
      </c>
      <c r="AB9716" s="2">
        <v>62</v>
      </c>
      <c r="AC9716" s="2">
        <v>0</v>
      </c>
      <c r="AD9716" s="2">
        <v>0</v>
      </c>
      <c r="AE9716" s="2">
        <v>0</v>
      </c>
      <c r="AF9716" s="2">
        <v>0</v>
      </c>
      <c r="AG9716" s="2">
        <v>64</v>
      </c>
      <c r="AH9716" s="2">
        <v>0</v>
      </c>
      <c r="AI9716" s="2">
        <v>0</v>
      </c>
      <c r="AJ9716" s="2">
        <v>4</v>
      </c>
      <c r="AK9716" s="2">
        <v>2</v>
      </c>
      <c r="AL9716" s="2">
        <v>0</v>
      </c>
      <c r="AM9716" s="2">
        <v>8</v>
      </c>
      <c r="AN9716" s="3">
        <f>IFERROR(K9716/J9716,"")</f>
        <v>0</v>
      </c>
      <c r="AO9716" s="3">
        <f>IFERROR(L9716/K9716,"")</f>
        <v>0</v>
      </c>
    </row>
    <row r="9717" spans="1:41">
      <c r="A9717" t="s">
        <v>11792</v>
      </c>
      <c r="D9717">
        <v>5000</v>
      </c>
      <c r="E9717" t="s">
        <v>1270</v>
      </c>
      <c r="F9717" t="s">
        <v>1449</v>
      </c>
      <c r="I9717" t="b">
        <v>0</v>
      </c>
      <c r="J9717" s="2">
        <v>712</v>
      </c>
      <c r="K9717" s="2">
        <v>481</v>
      </c>
      <c r="L9717" s="2">
        <v>0</v>
      </c>
      <c r="M9717" s="2">
        <v>481</v>
      </c>
      <c r="N9717" s="2">
        <v>137</v>
      </c>
      <c r="O9717" s="2">
        <v>3</v>
      </c>
      <c r="P9717" s="2">
        <v>2</v>
      </c>
      <c r="Q9717" s="2">
        <v>0</v>
      </c>
      <c r="R9717" s="2">
        <v>0</v>
      </c>
      <c r="S9717" s="2">
        <v>1</v>
      </c>
      <c r="T9717" s="2">
        <v>28</v>
      </c>
      <c r="U9717" s="2">
        <v>0</v>
      </c>
      <c r="V9717" s="2">
        <v>0</v>
      </c>
      <c r="W9717" s="2">
        <v>0</v>
      </c>
      <c r="X9717" s="2">
        <v>0</v>
      </c>
      <c r="Y9717" s="2">
        <v>46</v>
      </c>
      <c r="Z9717" s="2">
        <v>4</v>
      </c>
      <c r="AA9717" s="2">
        <v>120</v>
      </c>
      <c r="AB9717" s="2">
        <v>65</v>
      </c>
      <c r="AC9717" s="2">
        <v>0</v>
      </c>
      <c r="AD9717" s="2">
        <v>0</v>
      </c>
      <c r="AE9717" s="2">
        <v>0</v>
      </c>
      <c r="AF9717" s="2">
        <v>0</v>
      </c>
      <c r="AG9717" s="2">
        <v>43</v>
      </c>
      <c r="AH9717" s="2">
        <v>0</v>
      </c>
      <c r="AI9717" s="2">
        <v>0</v>
      </c>
      <c r="AJ9717" s="2">
        <v>10</v>
      </c>
      <c r="AK9717" s="2">
        <v>6</v>
      </c>
      <c r="AL9717" s="2">
        <v>0</v>
      </c>
      <c r="AM9717" s="2">
        <v>16</v>
      </c>
      <c r="AN9717" s="3">
        <f>IFERROR(K9717/J9717,"")</f>
        <v>0</v>
      </c>
      <c r="AO9717" s="3">
        <f>IFERROR(L9717/K9717,"")</f>
        <v>0</v>
      </c>
    </row>
    <row r="9718" spans="1:41">
      <c r="A9718" t="s">
        <v>11793</v>
      </c>
      <c r="D9718">
        <v>5000</v>
      </c>
      <c r="E9718" t="s">
        <v>1270</v>
      </c>
      <c r="F9718" t="s">
        <v>1451</v>
      </c>
      <c r="I9718" t="b">
        <v>0</v>
      </c>
      <c r="J9718" s="2">
        <v>631</v>
      </c>
      <c r="K9718" s="2">
        <v>477</v>
      </c>
      <c r="L9718" s="2">
        <v>6</v>
      </c>
      <c r="M9718" s="2">
        <v>471</v>
      </c>
      <c r="N9718" s="2">
        <v>184</v>
      </c>
      <c r="O9718" s="2">
        <v>5</v>
      </c>
      <c r="P9718" s="2">
        <v>4</v>
      </c>
      <c r="Q9718" s="2">
        <v>0</v>
      </c>
      <c r="R9718" s="2">
        <v>0</v>
      </c>
      <c r="S9718" s="2">
        <v>0</v>
      </c>
      <c r="T9718" s="2">
        <v>24</v>
      </c>
      <c r="U9718" s="2">
        <v>0</v>
      </c>
      <c r="V9718" s="2">
        <v>0</v>
      </c>
      <c r="W9718" s="2">
        <v>0</v>
      </c>
      <c r="X9718" s="2">
        <v>0</v>
      </c>
      <c r="Y9718" s="2">
        <v>36</v>
      </c>
      <c r="Z9718" s="2">
        <v>0</v>
      </c>
      <c r="AA9718" s="2">
        <v>72</v>
      </c>
      <c r="AB9718" s="2">
        <v>51</v>
      </c>
      <c r="AC9718" s="2">
        <v>0</v>
      </c>
      <c r="AD9718" s="2">
        <v>1</v>
      </c>
      <c r="AE9718" s="2">
        <v>0</v>
      </c>
      <c r="AF9718" s="2">
        <v>0</v>
      </c>
      <c r="AG9718" s="2">
        <v>81</v>
      </c>
      <c r="AH9718" s="2">
        <v>0</v>
      </c>
      <c r="AI9718" s="2">
        <v>0</v>
      </c>
      <c r="AJ9718" s="2">
        <v>4</v>
      </c>
      <c r="AK9718" s="2">
        <v>3</v>
      </c>
      <c r="AL9718" s="2">
        <v>1</v>
      </c>
      <c r="AM9718" s="2">
        <v>5</v>
      </c>
      <c r="AN9718" s="3">
        <f>IFERROR(K9718/J9718,"")</f>
        <v>0</v>
      </c>
      <c r="AO9718" s="3">
        <f>IFERROR(L9718/K9718,"")</f>
        <v>0</v>
      </c>
    </row>
    <row r="9719" spans="1:41">
      <c r="A9719" t="s">
        <v>11794</v>
      </c>
      <c r="D9719">
        <v>5000</v>
      </c>
      <c r="E9719" t="s">
        <v>1270</v>
      </c>
      <c r="F9719" t="s">
        <v>1453</v>
      </c>
      <c r="I9719" t="b">
        <v>0</v>
      </c>
      <c r="J9719" s="2">
        <v>758</v>
      </c>
      <c r="K9719" s="2">
        <v>566</v>
      </c>
      <c r="L9719" s="2">
        <v>10</v>
      </c>
      <c r="M9719" s="2">
        <v>556</v>
      </c>
      <c r="N9719" s="2">
        <v>269</v>
      </c>
      <c r="O9719" s="2">
        <v>2</v>
      </c>
      <c r="P9719" s="2">
        <v>5</v>
      </c>
      <c r="Q9719" s="2">
        <v>0</v>
      </c>
      <c r="R9719" s="2">
        <v>0</v>
      </c>
      <c r="S9719" s="2">
        <v>0</v>
      </c>
      <c r="T9719" s="2">
        <v>13</v>
      </c>
      <c r="U9719" s="2">
        <v>0</v>
      </c>
      <c r="V9719" s="2">
        <v>0</v>
      </c>
      <c r="W9719" s="2">
        <v>0</v>
      </c>
      <c r="X9719" s="2">
        <v>0</v>
      </c>
      <c r="Y9719" s="2">
        <v>23</v>
      </c>
      <c r="Z9719" s="2">
        <v>2</v>
      </c>
      <c r="AA9719" s="2">
        <v>39</v>
      </c>
      <c r="AB9719" s="2">
        <v>144</v>
      </c>
      <c r="AC9719" s="2">
        <v>1</v>
      </c>
      <c r="AD9719" s="2">
        <v>0</v>
      </c>
      <c r="AE9719" s="2">
        <v>0</v>
      </c>
      <c r="AF9719" s="2">
        <v>0</v>
      </c>
      <c r="AG9719" s="2">
        <v>49</v>
      </c>
      <c r="AH9719" s="2">
        <v>0</v>
      </c>
      <c r="AI9719" s="2">
        <v>0</v>
      </c>
      <c r="AJ9719" s="2">
        <v>5</v>
      </c>
      <c r="AK9719" s="2">
        <v>1</v>
      </c>
      <c r="AL9719" s="2">
        <v>0</v>
      </c>
      <c r="AM9719" s="2">
        <v>3</v>
      </c>
      <c r="AN9719" s="3">
        <f>IFERROR(K9719/J9719,"")</f>
        <v>0</v>
      </c>
      <c r="AO9719" s="3">
        <f>IFERROR(L9719/K9719,"")</f>
        <v>0</v>
      </c>
    </row>
    <row r="9720" spans="1:41">
      <c r="A9720" t="s">
        <v>11795</v>
      </c>
      <c r="D9720">
        <v>5000</v>
      </c>
      <c r="E9720" t="s">
        <v>1270</v>
      </c>
      <c r="F9720" t="s">
        <v>1563</v>
      </c>
      <c r="I9720" t="b">
        <v>0</v>
      </c>
      <c r="J9720" s="2">
        <v>702</v>
      </c>
      <c r="K9720" s="2">
        <v>516</v>
      </c>
      <c r="L9720" s="2">
        <v>2</v>
      </c>
      <c r="M9720" s="2">
        <v>514</v>
      </c>
      <c r="N9720" s="2">
        <v>260</v>
      </c>
      <c r="O9720" s="2">
        <v>4</v>
      </c>
      <c r="P9720" s="2">
        <v>4</v>
      </c>
      <c r="Q9720" s="2">
        <v>0</v>
      </c>
      <c r="R9720" s="2">
        <v>0</v>
      </c>
      <c r="S9720" s="2">
        <v>0</v>
      </c>
      <c r="T9720" s="2">
        <v>8</v>
      </c>
      <c r="U9720" s="2">
        <v>0</v>
      </c>
      <c r="V9720" s="2">
        <v>0</v>
      </c>
      <c r="W9720" s="2">
        <v>0</v>
      </c>
      <c r="X9720" s="2">
        <v>0</v>
      </c>
      <c r="Y9720" s="2">
        <v>9</v>
      </c>
      <c r="Z9720" s="2">
        <v>1</v>
      </c>
      <c r="AA9720" s="2">
        <v>39</v>
      </c>
      <c r="AB9720" s="2">
        <v>116</v>
      </c>
      <c r="AC9720" s="2">
        <v>0</v>
      </c>
      <c r="AD9720" s="2">
        <v>0</v>
      </c>
      <c r="AE9720" s="2">
        <v>0</v>
      </c>
      <c r="AF9720" s="2">
        <v>0</v>
      </c>
      <c r="AG9720" s="2">
        <v>67</v>
      </c>
      <c r="AH9720" s="2">
        <v>0</v>
      </c>
      <c r="AI9720" s="2">
        <v>0</v>
      </c>
      <c r="AJ9720" s="2">
        <v>2</v>
      </c>
      <c r="AK9720" s="2">
        <v>2</v>
      </c>
      <c r="AL9720" s="2">
        <v>1</v>
      </c>
      <c r="AM9720" s="2">
        <v>1</v>
      </c>
      <c r="AN9720" s="3">
        <f>IFERROR(K9720/J9720,"")</f>
        <v>0</v>
      </c>
      <c r="AO9720" s="3">
        <f>IFERROR(L9720/K9720,"")</f>
        <v>0</v>
      </c>
    </row>
    <row r="9721" spans="1:41">
      <c r="A9721" t="s">
        <v>11796</v>
      </c>
      <c r="D9721">
        <v>5000</v>
      </c>
      <c r="E9721" t="s">
        <v>1270</v>
      </c>
      <c r="F9721" t="s">
        <v>1455</v>
      </c>
      <c r="I9721" t="b">
        <v>0</v>
      </c>
      <c r="J9721" s="2">
        <v>696</v>
      </c>
      <c r="K9721" s="2">
        <v>516</v>
      </c>
      <c r="L9721" s="2">
        <v>1</v>
      </c>
      <c r="M9721" s="2">
        <v>515</v>
      </c>
      <c r="N9721" s="2">
        <v>227</v>
      </c>
      <c r="O9721" s="2">
        <v>1</v>
      </c>
      <c r="P9721" s="2">
        <v>4</v>
      </c>
      <c r="Q9721" s="2">
        <v>0</v>
      </c>
      <c r="R9721" s="2">
        <v>0</v>
      </c>
      <c r="S9721" s="2">
        <v>0</v>
      </c>
      <c r="T9721" s="2">
        <v>16</v>
      </c>
      <c r="U9721" s="2">
        <v>0</v>
      </c>
      <c r="V9721" s="2">
        <v>0</v>
      </c>
      <c r="W9721" s="2">
        <v>0</v>
      </c>
      <c r="X9721" s="2">
        <v>0</v>
      </c>
      <c r="Y9721" s="2">
        <v>30</v>
      </c>
      <c r="Z9721" s="2">
        <v>9</v>
      </c>
      <c r="AA9721" s="2">
        <v>77</v>
      </c>
      <c r="AB9721" s="2">
        <v>55</v>
      </c>
      <c r="AC9721" s="2">
        <v>1</v>
      </c>
      <c r="AD9721" s="2">
        <v>0</v>
      </c>
      <c r="AE9721" s="2">
        <v>0</v>
      </c>
      <c r="AF9721" s="2">
        <v>0</v>
      </c>
      <c r="AG9721" s="2">
        <v>86</v>
      </c>
      <c r="AH9721" s="2">
        <v>0</v>
      </c>
      <c r="AI9721" s="2">
        <v>0</v>
      </c>
      <c r="AJ9721" s="2">
        <v>1</v>
      </c>
      <c r="AK9721" s="2">
        <v>1</v>
      </c>
      <c r="AL9721" s="2">
        <v>1</v>
      </c>
      <c r="AM9721" s="2">
        <v>6</v>
      </c>
      <c r="AN9721" s="3">
        <f>IFERROR(K9721/J9721,"")</f>
        <v>0</v>
      </c>
      <c r="AO9721" s="3">
        <f>IFERROR(L9721/K9721,"")</f>
        <v>0</v>
      </c>
    </row>
    <row r="9722" spans="1:41">
      <c r="A9722" t="s">
        <v>11797</v>
      </c>
      <c r="D9722">
        <v>5000</v>
      </c>
      <c r="E9722" t="s">
        <v>1270</v>
      </c>
      <c r="F9722" t="s">
        <v>1566</v>
      </c>
      <c r="I9722" t="b">
        <v>0</v>
      </c>
      <c r="J9722" s="2">
        <v>736</v>
      </c>
      <c r="K9722" s="2">
        <v>641</v>
      </c>
      <c r="L9722" s="2">
        <v>3</v>
      </c>
      <c r="M9722" s="2">
        <v>638</v>
      </c>
      <c r="N9722" s="2">
        <v>311</v>
      </c>
      <c r="O9722" s="2">
        <v>2</v>
      </c>
      <c r="P9722" s="2">
        <v>1</v>
      </c>
      <c r="Q9722" s="2">
        <v>0</v>
      </c>
      <c r="R9722" s="2">
        <v>0</v>
      </c>
      <c r="S9722" s="2">
        <v>0</v>
      </c>
      <c r="T9722" s="2">
        <v>18</v>
      </c>
      <c r="U9722" s="2">
        <v>0</v>
      </c>
      <c r="V9722" s="2">
        <v>0</v>
      </c>
      <c r="W9722" s="2">
        <v>0</v>
      </c>
      <c r="X9722" s="2">
        <v>0</v>
      </c>
      <c r="Y9722" s="2">
        <v>30</v>
      </c>
      <c r="Z9722" s="2">
        <v>3</v>
      </c>
      <c r="AA9722" s="2">
        <v>99</v>
      </c>
      <c r="AB9722" s="2">
        <v>38</v>
      </c>
      <c r="AC9722" s="2">
        <v>0</v>
      </c>
      <c r="AD9722" s="2">
        <v>0</v>
      </c>
      <c r="AE9722" s="2">
        <v>0</v>
      </c>
      <c r="AF9722" s="2">
        <v>0</v>
      </c>
      <c r="AG9722" s="2">
        <v>129</v>
      </c>
      <c r="AH9722" s="2">
        <v>0</v>
      </c>
      <c r="AI9722" s="2">
        <v>0</v>
      </c>
      <c r="AJ9722" s="2">
        <v>4</v>
      </c>
      <c r="AK9722" s="2">
        <v>0</v>
      </c>
      <c r="AL9722" s="2">
        <v>0</v>
      </c>
      <c r="AM9722" s="2">
        <v>3</v>
      </c>
      <c r="AN9722" s="3">
        <f>IFERROR(K9722/J9722,"")</f>
        <v>0</v>
      </c>
      <c r="AO9722" s="3">
        <f>IFERROR(L9722/K9722,"")</f>
        <v>0</v>
      </c>
    </row>
    <row r="9723" spans="1:41">
      <c r="A9723" t="s">
        <v>11798</v>
      </c>
      <c r="D9723">
        <v>5000</v>
      </c>
      <c r="E9723" t="s">
        <v>1270</v>
      </c>
      <c r="F9723" t="s">
        <v>1457</v>
      </c>
      <c r="I9723" t="b">
        <v>0</v>
      </c>
      <c r="J9723" s="2">
        <v>655</v>
      </c>
      <c r="K9723" s="2">
        <v>497</v>
      </c>
      <c r="L9723" s="2">
        <v>3</v>
      </c>
      <c r="M9723" s="2">
        <v>494</v>
      </c>
      <c r="N9723" s="2">
        <v>240</v>
      </c>
      <c r="O9723" s="2">
        <v>0</v>
      </c>
      <c r="P9723" s="2">
        <v>4</v>
      </c>
      <c r="Q9723" s="2">
        <v>0</v>
      </c>
      <c r="R9723" s="2">
        <v>0</v>
      </c>
      <c r="S9723" s="2">
        <v>0</v>
      </c>
      <c r="T9723" s="2">
        <v>6</v>
      </c>
      <c r="U9723" s="2">
        <v>0</v>
      </c>
      <c r="V9723" s="2">
        <v>0</v>
      </c>
      <c r="W9723" s="2">
        <v>0</v>
      </c>
      <c r="X9723" s="2">
        <v>0</v>
      </c>
      <c r="Y9723" s="2">
        <v>26</v>
      </c>
      <c r="Z9723" s="2">
        <v>4</v>
      </c>
      <c r="AA9723" s="2">
        <v>61</v>
      </c>
      <c r="AB9723" s="2">
        <v>83</v>
      </c>
      <c r="AC9723" s="2">
        <v>0</v>
      </c>
      <c r="AD9723" s="2">
        <v>0</v>
      </c>
      <c r="AE9723" s="2">
        <v>0</v>
      </c>
      <c r="AF9723" s="2">
        <v>0</v>
      </c>
      <c r="AG9723" s="2">
        <v>65</v>
      </c>
      <c r="AH9723" s="2">
        <v>0</v>
      </c>
      <c r="AI9723" s="2">
        <v>0</v>
      </c>
      <c r="AJ9723" s="2">
        <v>1</v>
      </c>
      <c r="AK9723" s="2">
        <v>2</v>
      </c>
      <c r="AL9723" s="2">
        <v>0</v>
      </c>
      <c r="AM9723" s="2">
        <v>2</v>
      </c>
      <c r="AN9723" s="3">
        <f>IFERROR(K9723/J9723,"")</f>
        <v>0</v>
      </c>
      <c r="AO9723" s="3">
        <f>IFERROR(L9723/K9723,"")</f>
        <v>0</v>
      </c>
    </row>
    <row r="9724" spans="1:41">
      <c r="A9724" t="s">
        <v>11799</v>
      </c>
      <c r="D9724">
        <v>5000</v>
      </c>
      <c r="E9724" t="s">
        <v>1270</v>
      </c>
      <c r="F9724" t="s">
        <v>1459</v>
      </c>
      <c r="I9724" t="b">
        <v>0</v>
      </c>
      <c r="J9724" s="2">
        <v>558</v>
      </c>
      <c r="K9724" s="2">
        <v>441</v>
      </c>
      <c r="L9724" s="2">
        <v>9</v>
      </c>
      <c r="M9724" s="2">
        <v>432</v>
      </c>
      <c r="N9724" s="2">
        <v>204</v>
      </c>
      <c r="O9724" s="2">
        <v>0</v>
      </c>
      <c r="P9724" s="2">
        <v>2</v>
      </c>
      <c r="Q9724" s="2">
        <v>0</v>
      </c>
      <c r="R9724" s="2">
        <v>0</v>
      </c>
      <c r="S9724" s="2">
        <v>0</v>
      </c>
      <c r="T9724" s="2">
        <v>3</v>
      </c>
      <c r="U9724" s="2">
        <v>0</v>
      </c>
      <c r="V9724" s="2">
        <v>0</v>
      </c>
      <c r="W9724" s="2">
        <v>0</v>
      </c>
      <c r="X9724" s="2">
        <v>0</v>
      </c>
      <c r="Y9724" s="2">
        <v>20</v>
      </c>
      <c r="Z9724" s="2">
        <v>7</v>
      </c>
      <c r="AA9724" s="2">
        <v>37</v>
      </c>
      <c r="AB9724" s="2">
        <v>69</v>
      </c>
      <c r="AC9724" s="2">
        <v>0</v>
      </c>
      <c r="AD9724" s="2">
        <v>0</v>
      </c>
      <c r="AE9724" s="2">
        <v>0</v>
      </c>
      <c r="AF9724" s="2">
        <v>0</v>
      </c>
      <c r="AG9724" s="2">
        <v>85</v>
      </c>
      <c r="AH9724" s="2">
        <v>0</v>
      </c>
      <c r="AI9724" s="2">
        <v>0</v>
      </c>
      <c r="AJ9724" s="2">
        <v>4</v>
      </c>
      <c r="AK9724" s="2">
        <v>0</v>
      </c>
      <c r="AL9724" s="2">
        <v>0</v>
      </c>
      <c r="AM9724" s="2">
        <v>1</v>
      </c>
      <c r="AN9724" s="3">
        <f>IFERROR(K9724/J9724,"")</f>
        <v>0</v>
      </c>
      <c r="AO9724" s="3">
        <f>IFERROR(L9724/K9724,"")</f>
        <v>0</v>
      </c>
    </row>
    <row r="9725" spans="1:41">
      <c r="A9725" t="s">
        <v>11800</v>
      </c>
      <c r="D9725">
        <v>5000</v>
      </c>
      <c r="E9725" t="s">
        <v>1270</v>
      </c>
      <c r="F9725" t="s">
        <v>1461</v>
      </c>
      <c r="I9725" t="b">
        <v>0</v>
      </c>
      <c r="J9725" s="2">
        <v>728</v>
      </c>
      <c r="K9725" s="2">
        <v>561</v>
      </c>
      <c r="L9725" s="2">
        <v>4</v>
      </c>
      <c r="M9725" s="2">
        <v>557</v>
      </c>
      <c r="N9725" s="2">
        <v>261</v>
      </c>
      <c r="O9725" s="2">
        <v>3</v>
      </c>
      <c r="P9725" s="2">
        <v>5</v>
      </c>
      <c r="Q9725" s="2">
        <v>0</v>
      </c>
      <c r="R9725" s="2">
        <v>0</v>
      </c>
      <c r="S9725" s="2">
        <v>0</v>
      </c>
      <c r="T9725" s="2">
        <v>15</v>
      </c>
      <c r="U9725" s="2">
        <v>0</v>
      </c>
      <c r="V9725" s="2">
        <v>0</v>
      </c>
      <c r="W9725" s="2">
        <v>0</v>
      </c>
      <c r="X9725" s="2">
        <v>0</v>
      </c>
      <c r="Y9725" s="2">
        <v>34</v>
      </c>
      <c r="Z9725" s="2">
        <v>1</v>
      </c>
      <c r="AA9725" s="2">
        <v>58</v>
      </c>
      <c r="AB9725" s="2">
        <v>65</v>
      </c>
      <c r="AC9725" s="2">
        <v>0</v>
      </c>
      <c r="AD9725" s="2">
        <v>0</v>
      </c>
      <c r="AE9725" s="2">
        <v>0</v>
      </c>
      <c r="AF9725" s="2">
        <v>0</v>
      </c>
      <c r="AG9725" s="2">
        <v>107</v>
      </c>
      <c r="AH9725" s="2">
        <v>1</v>
      </c>
      <c r="AI9725" s="2">
        <v>0</v>
      </c>
      <c r="AJ9725" s="2">
        <v>3</v>
      </c>
      <c r="AK9725" s="2">
        <v>1</v>
      </c>
      <c r="AL9725" s="2">
        <v>0</v>
      </c>
      <c r="AM9725" s="2">
        <v>3</v>
      </c>
      <c r="AN9725" s="3">
        <f>IFERROR(K9725/J9725,"")</f>
        <v>0</v>
      </c>
      <c r="AO9725" s="3">
        <f>IFERROR(L9725/K9725,"")</f>
        <v>0</v>
      </c>
    </row>
    <row r="9726" spans="1:41">
      <c r="A9726" t="s">
        <v>11801</v>
      </c>
      <c r="D9726">
        <v>5000</v>
      </c>
      <c r="E9726" t="s">
        <v>1270</v>
      </c>
      <c r="F9726" t="s">
        <v>1463</v>
      </c>
      <c r="I9726" t="b">
        <v>0</v>
      </c>
      <c r="J9726" s="2">
        <v>574</v>
      </c>
      <c r="K9726" s="2">
        <v>436</v>
      </c>
      <c r="L9726" s="2">
        <v>0</v>
      </c>
      <c r="M9726" s="2">
        <v>436</v>
      </c>
      <c r="N9726" s="2">
        <v>223</v>
      </c>
      <c r="O9726" s="2">
        <v>1</v>
      </c>
      <c r="P9726" s="2">
        <v>0</v>
      </c>
      <c r="Q9726" s="2">
        <v>0</v>
      </c>
      <c r="R9726" s="2">
        <v>0</v>
      </c>
      <c r="S9726" s="2">
        <v>0</v>
      </c>
      <c r="T9726" s="2">
        <v>12</v>
      </c>
      <c r="U9726" s="2">
        <v>0</v>
      </c>
      <c r="V9726" s="2">
        <v>0</v>
      </c>
      <c r="W9726" s="2">
        <v>0</v>
      </c>
      <c r="X9726" s="2">
        <v>0</v>
      </c>
      <c r="Y9726" s="2">
        <v>23</v>
      </c>
      <c r="Z9726" s="2">
        <v>6</v>
      </c>
      <c r="AA9726" s="2">
        <v>46</v>
      </c>
      <c r="AB9726" s="2">
        <v>50</v>
      </c>
      <c r="AC9726" s="2">
        <v>0</v>
      </c>
      <c r="AD9726" s="2">
        <v>0</v>
      </c>
      <c r="AE9726" s="2">
        <v>0</v>
      </c>
      <c r="AF9726" s="2">
        <v>0</v>
      </c>
      <c r="AG9726" s="2">
        <v>67</v>
      </c>
      <c r="AH9726" s="2">
        <v>0</v>
      </c>
      <c r="AI9726" s="2">
        <v>0</v>
      </c>
      <c r="AJ9726" s="2">
        <v>5</v>
      </c>
      <c r="AK9726" s="2">
        <v>1</v>
      </c>
      <c r="AL9726" s="2">
        <v>0</v>
      </c>
      <c r="AM9726" s="2">
        <v>2</v>
      </c>
      <c r="AN9726" s="3">
        <f>IFERROR(K9726/J9726,"")</f>
        <v>0</v>
      </c>
      <c r="AO9726" s="3">
        <f>IFERROR(L9726/K9726,"")</f>
        <v>0</v>
      </c>
    </row>
    <row r="9727" spans="1:41">
      <c r="A9727" t="s">
        <v>11802</v>
      </c>
      <c r="D9727">
        <v>5000</v>
      </c>
      <c r="E9727" t="s">
        <v>1270</v>
      </c>
      <c r="F9727" t="s">
        <v>1465</v>
      </c>
      <c r="I9727" t="b">
        <v>0</v>
      </c>
      <c r="J9727" s="2">
        <v>498</v>
      </c>
      <c r="K9727" s="2">
        <v>368</v>
      </c>
      <c r="L9727" s="2">
        <v>1</v>
      </c>
      <c r="M9727" s="2">
        <v>367</v>
      </c>
      <c r="N9727" s="2">
        <v>147</v>
      </c>
      <c r="O9727" s="2">
        <v>1</v>
      </c>
      <c r="P9727" s="2">
        <v>0</v>
      </c>
      <c r="Q9727" s="2">
        <v>0</v>
      </c>
      <c r="R9727" s="2">
        <v>0</v>
      </c>
      <c r="S9727" s="2">
        <v>0</v>
      </c>
      <c r="T9727" s="2">
        <v>17</v>
      </c>
      <c r="U9727" s="2">
        <v>0</v>
      </c>
      <c r="V9727" s="2">
        <v>0</v>
      </c>
      <c r="W9727" s="2">
        <v>0</v>
      </c>
      <c r="X9727" s="2">
        <v>0</v>
      </c>
      <c r="Y9727" s="2">
        <v>26</v>
      </c>
      <c r="Z9727" s="2">
        <v>0</v>
      </c>
      <c r="AA9727" s="2">
        <v>60</v>
      </c>
      <c r="AB9727" s="2">
        <v>35</v>
      </c>
      <c r="AC9727" s="2">
        <v>0</v>
      </c>
      <c r="AD9727" s="2">
        <v>0</v>
      </c>
      <c r="AE9727" s="2">
        <v>0</v>
      </c>
      <c r="AF9727" s="2">
        <v>0</v>
      </c>
      <c r="AG9727" s="2">
        <v>77</v>
      </c>
      <c r="AH9727" s="2">
        <v>0</v>
      </c>
      <c r="AI9727" s="2">
        <v>0</v>
      </c>
      <c r="AJ9727" s="2">
        <v>1</v>
      </c>
      <c r="AK9727" s="2">
        <v>0</v>
      </c>
      <c r="AL9727" s="2">
        <v>0</v>
      </c>
      <c r="AM9727" s="2">
        <v>3</v>
      </c>
      <c r="AN9727" s="3">
        <f>IFERROR(K9727/J9727,"")</f>
        <v>0</v>
      </c>
      <c r="AO9727" s="3">
        <f>IFERROR(L9727/K9727,"")</f>
        <v>0</v>
      </c>
    </row>
    <row r="9728" spans="1:41">
      <c r="A9728" t="s">
        <v>11803</v>
      </c>
      <c r="D9728">
        <v>5000</v>
      </c>
      <c r="E9728" t="s">
        <v>1270</v>
      </c>
      <c r="F9728" t="s">
        <v>1467</v>
      </c>
      <c r="I9728" t="b">
        <v>0</v>
      </c>
      <c r="J9728" s="2">
        <v>709</v>
      </c>
      <c r="K9728" s="2">
        <v>557</v>
      </c>
      <c r="L9728" s="2">
        <v>3</v>
      </c>
      <c r="M9728" s="2">
        <v>554</v>
      </c>
      <c r="N9728" s="2">
        <v>214</v>
      </c>
      <c r="O9728" s="2">
        <v>6</v>
      </c>
      <c r="P9728" s="2">
        <v>1</v>
      </c>
      <c r="Q9728" s="2">
        <v>0</v>
      </c>
      <c r="R9728" s="2">
        <v>0</v>
      </c>
      <c r="S9728" s="2">
        <v>0</v>
      </c>
      <c r="T9728" s="2">
        <v>20</v>
      </c>
      <c r="U9728" s="2">
        <v>0</v>
      </c>
      <c r="V9728" s="2">
        <v>0</v>
      </c>
      <c r="W9728" s="2">
        <v>0</v>
      </c>
      <c r="X9728" s="2">
        <v>0</v>
      </c>
      <c r="Y9728" s="2">
        <v>46</v>
      </c>
      <c r="Z9728" s="2">
        <v>6</v>
      </c>
      <c r="AA9728" s="2">
        <v>104</v>
      </c>
      <c r="AB9728" s="2">
        <v>45</v>
      </c>
      <c r="AC9728" s="2">
        <v>0</v>
      </c>
      <c r="AD9728" s="2">
        <v>0</v>
      </c>
      <c r="AE9728" s="2">
        <v>0</v>
      </c>
      <c r="AF9728" s="2">
        <v>0</v>
      </c>
      <c r="AG9728" s="2">
        <v>86</v>
      </c>
      <c r="AH9728" s="2">
        <v>0</v>
      </c>
      <c r="AI9728" s="2">
        <v>0</v>
      </c>
      <c r="AJ9728" s="2">
        <v>3</v>
      </c>
      <c r="AK9728" s="2">
        <v>8</v>
      </c>
      <c r="AL9728" s="2">
        <v>1</v>
      </c>
      <c r="AM9728" s="2">
        <v>14</v>
      </c>
      <c r="AN9728" s="3">
        <f>IFERROR(K9728/J9728,"")</f>
        <v>0</v>
      </c>
      <c r="AO9728" s="3">
        <f>IFERROR(L9728/K9728,"")</f>
        <v>0</v>
      </c>
    </row>
    <row r="9729" spans="1:41">
      <c r="A9729" t="s">
        <v>11804</v>
      </c>
      <c r="D9729">
        <v>5000</v>
      </c>
      <c r="E9729" t="s">
        <v>1270</v>
      </c>
      <c r="F9729" t="s">
        <v>1469</v>
      </c>
      <c r="I9729" t="b">
        <v>0</v>
      </c>
      <c r="J9729" s="2">
        <v>476</v>
      </c>
      <c r="K9729" s="2">
        <v>373</v>
      </c>
      <c r="L9729" s="2">
        <v>3</v>
      </c>
      <c r="M9729" s="2">
        <v>370</v>
      </c>
      <c r="N9729" s="2">
        <v>163</v>
      </c>
      <c r="O9729" s="2">
        <v>0</v>
      </c>
      <c r="P9729" s="2">
        <v>0</v>
      </c>
      <c r="Q9729" s="2">
        <v>0</v>
      </c>
      <c r="R9729" s="2">
        <v>0</v>
      </c>
      <c r="S9729" s="2">
        <v>0</v>
      </c>
      <c r="T9729" s="2">
        <v>5</v>
      </c>
      <c r="U9729" s="2">
        <v>0</v>
      </c>
      <c r="V9729" s="2">
        <v>0</v>
      </c>
      <c r="W9729" s="2">
        <v>0</v>
      </c>
      <c r="X9729" s="2">
        <v>0</v>
      </c>
      <c r="Y9729" s="2">
        <v>24</v>
      </c>
      <c r="Z9729" s="2">
        <v>6</v>
      </c>
      <c r="AA9729" s="2">
        <v>47</v>
      </c>
      <c r="AB9729" s="2">
        <v>39</v>
      </c>
      <c r="AC9729" s="2">
        <v>1</v>
      </c>
      <c r="AD9729" s="2">
        <v>0</v>
      </c>
      <c r="AE9729" s="2">
        <v>0</v>
      </c>
      <c r="AF9729" s="2">
        <v>0</v>
      </c>
      <c r="AG9729" s="2">
        <v>77</v>
      </c>
      <c r="AH9729" s="2">
        <v>0</v>
      </c>
      <c r="AI9729" s="2">
        <v>0</v>
      </c>
      <c r="AJ9729" s="2">
        <v>5</v>
      </c>
      <c r="AK9729" s="2">
        <v>2</v>
      </c>
      <c r="AL9729" s="2">
        <v>0</v>
      </c>
      <c r="AM9729" s="2">
        <v>1</v>
      </c>
      <c r="AN9729" s="3">
        <f>IFERROR(K9729/J9729,"")</f>
        <v>0</v>
      </c>
      <c r="AO9729" s="3">
        <f>IFERROR(L9729/K9729,"")</f>
        <v>0</v>
      </c>
    </row>
    <row r="9730" spans="1:41">
      <c r="A9730" t="s">
        <v>11805</v>
      </c>
      <c r="D9730">
        <v>5000</v>
      </c>
      <c r="E9730" t="s">
        <v>1270</v>
      </c>
      <c r="F9730" t="s">
        <v>1471</v>
      </c>
      <c r="I9730" t="b">
        <v>0</v>
      </c>
      <c r="J9730" s="2">
        <v>719</v>
      </c>
      <c r="K9730" s="2">
        <v>571</v>
      </c>
      <c r="L9730" s="2">
        <v>0</v>
      </c>
      <c r="M9730" s="2">
        <v>571</v>
      </c>
      <c r="N9730" s="2">
        <v>259</v>
      </c>
      <c r="O9730" s="2">
        <v>1</v>
      </c>
      <c r="P9730" s="2">
        <v>2</v>
      </c>
      <c r="Q9730" s="2">
        <v>0</v>
      </c>
      <c r="R9730" s="2">
        <v>0</v>
      </c>
      <c r="S9730" s="2">
        <v>0</v>
      </c>
      <c r="T9730" s="2">
        <v>16</v>
      </c>
      <c r="U9730" s="2">
        <v>0</v>
      </c>
      <c r="V9730" s="2">
        <v>0</v>
      </c>
      <c r="W9730" s="2">
        <v>0</v>
      </c>
      <c r="X9730" s="2">
        <v>0</v>
      </c>
      <c r="Y9730" s="2">
        <v>30</v>
      </c>
      <c r="Z9730" s="2">
        <v>5</v>
      </c>
      <c r="AA9730" s="2">
        <v>80</v>
      </c>
      <c r="AB9730" s="2">
        <v>64</v>
      </c>
      <c r="AC9730" s="2">
        <v>1</v>
      </c>
      <c r="AD9730" s="2">
        <v>0</v>
      </c>
      <c r="AE9730" s="2">
        <v>0</v>
      </c>
      <c r="AF9730" s="2">
        <v>0</v>
      </c>
      <c r="AG9730" s="2">
        <v>103</v>
      </c>
      <c r="AH9730" s="2">
        <v>0</v>
      </c>
      <c r="AI9730" s="2">
        <v>0</v>
      </c>
      <c r="AJ9730" s="2">
        <v>4</v>
      </c>
      <c r="AK9730" s="2">
        <v>0</v>
      </c>
      <c r="AL9730" s="2">
        <v>0</v>
      </c>
      <c r="AM9730" s="2">
        <v>6</v>
      </c>
      <c r="AN9730" s="3">
        <f>IFERROR(K9730/J9730,"")</f>
        <v>0</v>
      </c>
      <c r="AO9730" s="3">
        <f>IFERROR(L9730/K9730,"")</f>
        <v>0</v>
      </c>
    </row>
    <row r="9731" spans="1:41">
      <c r="A9731" t="s">
        <v>11806</v>
      </c>
      <c r="D9731">
        <v>5000</v>
      </c>
      <c r="E9731" t="s">
        <v>1270</v>
      </c>
      <c r="F9731" t="s">
        <v>1473</v>
      </c>
      <c r="I9731" t="b">
        <v>0</v>
      </c>
      <c r="J9731" s="2">
        <v>582</v>
      </c>
      <c r="K9731" s="2">
        <v>447</v>
      </c>
      <c r="L9731" s="2">
        <v>3</v>
      </c>
      <c r="M9731" s="2">
        <v>444</v>
      </c>
      <c r="N9731" s="2">
        <v>192</v>
      </c>
      <c r="O9731" s="2">
        <v>0</v>
      </c>
      <c r="P9731" s="2">
        <v>0</v>
      </c>
      <c r="Q9731" s="2">
        <v>0</v>
      </c>
      <c r="R9731" s="2">
        <v>0</v>
      </c>
      <c r="S9731" s="2">
        <v>0</v>
      </c>
      <c r="T9731" s="2">
        <v>5</v>
      </c>
      <c r="U9731" s="2">
        <v>0</v>
      </c>
      <c r="V9731" s="2">
        <v>0</v>
      </c>
      <c r="W9731" s="2">
        <v>0</v>
      </c>
      <c r="X9731" s="2">
        <v>0</v>
      </c>
      <c r="Y9731" s="2">
        <v>32</v>
      </c>
      <c r="Z9731" s="2">
        <v>5</v>
      </c>
      <c r="AA9731" s="2">
        <v>73</v>
      </c>
      <c r="AB9731" s="2">
        <v>50</v>
      </c>
      <c r="AC9731" s="2">
        <v>0</v>
      </c>
      <c r="AD9731" s="2">
        <v>0</v>
      </c>
      <c r="AE9731" s="2">
        <v>0</v>
      </c>
      <c r="AF9731" s="2">
        <v>0</v>
      </c>
      <c r="AG9731" s="2">
        <v>75</v>
      </c>
      <c r="AH9731" s="2">
        <v>0</v>
      </c>
      <c r="AI9731" s="2">
        <v>0</v>
      </c>
      <c r="AJ9731" s="2">
        <v>6</v>
      </c>
      <c r="AK9731" s="2">
        <v>3</v>
      </c>
      <c r="AL9731" s="2">
        <v>0</v>
      </c>
      <c r="AM9731" s="2">
        <v>3</v>
      </c>
      <c r="AN9731" s="3">
        <f>IFERROR(K9731/J9731,"")</f>
        <v>0</v>
      </c>
      <c r="AO9731" s="3">
        <f>IFERROR(L9731/K9731,"")</f>
        <v>0</v>
      </c>
    </row>
    <row r="9732" spans="1:41">
      <c r="A9732" t="s">
        <v>11807</v>
      </c>
      <c r="D9732">
        <v>5000</v>
      </c>
      <c r="E9732" t="s">
        <v>1270</v>
      </c>
      <c r="F9732" t="s">
        <v>1475</v>
      </c>
      <c r="I9732" t="b">
        <v>0</v>
      </c>
      <c r="J9732" s="2">
        <v>634</v>
      </c>
      <c r="K9732" s="2">
        <v>497</v>
      </c>
      <c r="L9732" s="2">
        <v>4</v>
      </c>
      <c r="M9732" s="2">
        <v>493</v>
      </c>
      <c r="N9732" s="2">
        <v>242</v>
      </c>
      <c r="O9732" s="2">
        <v>0</v>
      </c>
      <c r="P9732" s="2">
        <v>1</v>
      </c>
      <c r="Q9732" s="2">
        <v>0</v>
      </c>
      <c r="R9732" s="2">
        <v>0</v>
      </c>
      <c r="S9732" s="2">
        <v>0</v>
      </c>
      <c r="T9732" s="2">
        <v>6</v>
      </c>
      <c r="U9732" s="2">
        <v>0</v>
      </c>
      <c r="V9732" s="2">
        <v>0</v>
      </c>
      <c r="W9732" s="2">
        <v>0</v>
      </c>
      <c r="X9732" s="2">
        <v>0</v>
      </c>
      <c r="Y9732" s="2">
        <v>19</v>
      </c>
      <c r="Z9732" s="2">
        <v>12</v>
      </c>
      <c r="AA9732" s="2">
        <v>100</v>
      </c>
      <c r="AB9732" s="2">
        <v>41</v>
      </c>
      <c r="AC9732" s="2">
        <v>0</v>
      </c>
      <c r="AD9732" s="2">
        <v>0</v>
      </c>
      <c r="AE9732" s="2">
        <v>0</v>
      </c>
      <c r="AF9732" s="2">
        <v>0</v>
      </c>
      <c r="AG9732" s="2">
        <v>64</v>
      </c>
      <c r="AH9732" s="2">
        <v>0</v>
      </c>
      <c r="AI9732" s="2">
        <v>0</v>
      </c>
      <c r="AJ9732" s="2">
        <v>2</v>
      </c>
      <c r="AK9732" s="2">
        <v>0</v>
      </c>
      <c r="AL9732" s="2">
        <v>0</v>
      </c>
      <c r="AM9732" s="2">
        <v>6</v>
      </c>
      <c r="AN9732" s="3">
        <f>IFERROR(K9732/J9732,"")</f>
        <v>0</v>
      </c>
      <c r="AO9732" s="3">
        <f>IFERROR(L9732/K9732,"")</f>
        <v>0</v>
      </c>
    </row>
    <row r="9733" spans="1:41">
      <c r="A9733" t="s">
        <v>11808</v>
      </c>
      <c r="D9733">
        <v>5000</v>
      </c>
      <c r="E9733" t="s">
        <v>1270</v>
      </c>
      <c r="F9733" t="s">
        <v>1477</v>
      </c>
      <c r="I9733" t="b">
        <v>0</v>
      </c>
      <c r="J9733" s="2">
        <v>640</v>
      </c>
      <c r="K9733" s="2">
        <v>481</v>
      </c>
      <c r="L9733" s="2">
        <v>4</v>
      </c>
      <c r="M9733" s="2">
        <v>477</v>
      </c>
      <c r="N9733" s="2">
        <v>231</v>
      </c>
      <c r="O9733" s="2">
        <v>0</v>
      </c>
      <c r="P9733" s="2">
        <v>1</v>
      </c>
      <c r="Q9733" s="2">
        <v>0</v>
      </c>
      <c r="R9733" s="2">
        <v>0</v>
      </c>
      <c r="S9733" s="2">
        <v>0</v>
      </c>
      <c r="T9733" s="2">
        <v>10</v>
      </c>
      <c r="U9733" s="2">
        <v>0</v>
      </c>
      <c r="V9733" s="2">
        <v>0</v>
      </c>
      <c r="W9733" s="2">
        <v>0</v>
      </c>
      <c r="X9733" s="2">
        <v>0</v>
      </c>
      <c r="Y9733" s="2">
        <v>22</v>
      </c>
      <c r="Z9733" s="2">
        <v>7</v>
      </c>
      <c r="AA9733" s="2">
        <v>62</v>
      </c>
      <c r="AB9733" s="2">
        <v>61</v>
      </c>
      <c r="AC9733" s="2">
        <v>0</v>
      </c>
      <c r="AD9733" s="2">
        <v>0</v>
      </c>
      <c r="AE9733" s="2">
        <v>0</v>
      </c>
      <c r="AF9733" s="2">
        <v>0</v>
      </c>
      <c r="AG9733" s="2">
        <v>80</v>
      </c>
      <c r="AH9733" s="2">
        <v>0</v>
      </c>
      <c r="AI9733" s="2">
        <v>0</v>
      </c>
      <c r="AJ9733" s="2">
        <v>2</v>
      </c>
      <c r="AK9733" s="2">
        <v>0</v>
      </c>
      <c r="AL9733" s="2">
        <v>0</v>
      </c>
      <c r="AM9733" s="2">
        <v>1</v>
      </c>
      <c r="AN9733" s="3">
        <f>IFERROR(K9733/J9733,"")</f>
        <v>0</v>
      </c>
      <c r="AO9733" s="3">
        <f>IFERROR(L9733/K9733,"")</f>
        <v>0</v>
      </c>
    </row>
    <row r="9734" spans="1:41">
      <c r="A9734" t="s">
        <v>11809</v>
      </c>
      <c r="D9734">
        <v>5000</v>
      </c>
      <c r="E9734" t="s">
        <v>1270</v>
      </c>
      <c r="F9734" t="s">
        <v>1479</v>
      </c>
      <c r="I9734" t="b">
        <v>0</v>
      </c>
      <c r="J9734" s="2">
        <v>686</v>
      </c>
      <c r="K9734" s="2">
        <v>486</v>
      </c>
      <c r="L9734" s="2">
        <v>6</v>
      </c>
      <c r="M9734" s="2">
        <v>480</v>
      </c>
      <c r="N9734" s="2">
        <v>239</v>
      </c>
      <c r="O9734" s="2">
        <v>0</v>
      </c>
      <c r="P9734" s="2">
        <v>1</v>
      </c>
      <c r="Q9734" s="2">
        <v>0</v>
      </c>
      <c r="R9734" s="2">
        <v>0</v>
      </c>
      <c r="S9734" s="2">
        <v>0</v>
      </c>
      <c r="T9734" s="2">
        <v>10</v>
      </c>
      <c r="U9734" s="2">
        <v>0</v>
      </c>
      <c r="V9734" s="2">
        <v>0</v>
      </c>
      <c r="W9734" s="2">
        <v>0</v>
      </c>
      <c r="X9734" s="2">
        <v>0</v>
      </c>
      <c r="Y9734" s="2">
        <v>33</v>
      </c>
      <c r="Z9734" s="2">
        <v>3</v>
      </c>
      <c r="AA9734" s="2">
        <v>67</v>
      </c>
      <c r="AB9734" s="2">
        <v>47</v>
      </c>
      <c r="AC9734" s="2">
        <v>1</v>
      </c>
      <c r="AD9734" s="2">
        <v>0</v>
      </c>
      <c r="AE9734" s="2">
        <v>0</v>
      </c>
      <c r="AF9734" s="2">
        <v>0</v>
      </c>
      <c r="AG9734" s="2">
        <v>67</v>
      </c>
      <c r="AH9734" s="2">
        <v>0</v>
      </c>
      <c r="AI9734" s="2">
        <v>0</v>
      </c>
      <c r="AJ9734" s="2">
        <v>5</v>
      </c>
      <c r="AK9734" s="2">
        <v>4</v>
      </c>
      <c r="AL9734" s="2">
        <v>0</v>
      </c>
      <c r="AM9734" s="2">
        <v>3</v>
      </c>
      <c r="AN9734" s="3">
        <f>IFERROR(K9734/J9734,"")</f>
        <v>0</v>
      </c>
      <c r="AO9734" s="3">
        <f>IFERROR(L9734/K9734,"")</f>
        <v>0</v>
      </c>
    </row>
    <row r="9735" spans="1:41">
      <c r="A9735" t="s">
        <v>11810</v>
      </c>
      <c r="D9735">
        <v>5000</v>
      </c>
      <c r="E9735" t="s">
        <v>1270</v>
      </c>
      <c r="F9735" t="s">
        <v>1481</v>
      </c>
      <c r="I9735" t="b">
        <v>0</v>
      </c>
      <c r="J9735" s="2">
        <v>553</v>
      </c>
      <c r="K9735" s="2">
        <v>391</v>
      </c>
      <c r="L9735" s="2">
        <v>1</v>
      </c>
      <c r="M9735" s="2">
        <v>390</v>
      </c>
      <c r="N9735" s="2">
        <v>183</v>
      </c>
      <c r="O9735" s="2">
        <v>2</v>
      </c>
      <c r="P9735" s="2">
        <v>2</v>
      </c>
      <c r="Q9735" s="2">
        <v>0</v>
      </c>
      <c r="R9735" s="2">
        <v>0</v>
      </c>
      <c r="S9735" s="2">
        <v>0</v>
      </c>
      <c r="T9735" s="2">
        <v>18</v>
      </c>
      <c r="U9735" s="2">
        <v>0</v>
      </c>
      <c r="V9735" s="2">
        <v>0</v>
      </c>
      <c r="W9735" s="2">
        <v>0</v>
      </c>
      <c r="X9735" s="2">
        <v>0</v>
      </c>
      <c r="Y9735" s="2">
        <v>22</v>
      </c>
      <c r="Z9735" s="2">
        <v>9</v>
      </c>
      <c r="AA9735" s="2">
        <v>42</v>
      </c>
      <c r="AB9735" s="2">
        <v>39</v>
      </c>
      <c r="AC9735" s="2">
        <v>0</v>
      </c>
      <c r="AD9735" s="2">
        <v>0</v>
      </c>
      <c r="AE9735" s="2">
        <v>0</v>
      </c>
      <c r="AF9735" s="2">
        <v>0</v>
      </c>
      <c r="AG9735" s="2">
        <v>64</v>
      </c>
      <c r="AH9735" s="2">
        <v>0</v>
      </c>
      <c r="AI9735" s="2">
        <v>0</v>
      </c>
      <c r="AJ9735" s="2">
        <v>2</v>
      </c>
      <c r="AK9735" s="2">
        <v>4</v>
      </c>
      <c r="AL9735" s="2">
        <v>0</v>
      </c>
      <c r="AM9735" s="2">
        <v>3</v>
      </c>
      <c r="AN9735" s="3">
        <f>IFERROR(K9735/J9735,"")</f>
        <v>0</v>
      </c>
      <c r="AO9735" s="3">
        <f>IFERROR(L9735/K9735,"")</f>
        <v>0</v>
      </c>
    </row>
    <row r="9736" spans="1:41">
      <c r="A9736" t="s">
        <v>11811</v>
      </c>
      <c r="D9736">
        <v>5000</v>
      </c>
      <c r="E9736" t="s">
        <v>1270</v>
      </c>
      <c r="F9736" t="s">
        <v>1483</v>
      </c>
      <c r="I9736" t="b">
        <v>0</v>
      </c>
      <c r="J9736" s="2">
        <v>636</v>
      </c>
      <c r="K9736" s="2">
        <v>490</v>
      </c>
      <c r="L9736" s="2">
        <v>1</v>
      </c>
      <c r="M9736" s="2">
        <v>489</v>
      </c>
      <c r="N9736" s="2">
        <v>216</v>
      </c>
      <c r="O9736" s="2">
        <v>0</v>
      </c>
      <c r="P9736" s="2">
        <v>3</v>
      </c>
      <c r="Q9736" s="2">
        <v>0</v>
      </c>
      <c r="R9736" s="2">
        <v>0</v>
      </c>
      <c r="S9736" s="2">
        <v>0</v>
      </c>
      <c r="T9736" s="2">
        <v>16</v>
      </c>
      <c r="U9736" s="2">
        <v>0</v>
      </c>
      <c r="V9736" s="2">
        <v>0</v>
      </c>
      <c r="W9736" s="2">
        <v>0</v>
      </c>
      <c r="X9736" s="2">
        <v>0</v>
      </c>
      <c r="Y9736" s="2">
        <v>28</v>
      </c>
      <c r="Z9736" s="2">
        <v>4</v>
      </c>
      <c r="AA9736" s="2">
        <v>90</v>
      </c>
      <c r="AB9736" s="2">
        <v>39</v>
      </c>
      <c r="AC9736" s="2">
        <v>0</v>
      </c>
      <c r="AD9736" s="2">
        <v>0</v>
      </c>
      <c r="AE9736" s="2">
        <v>0</v>
      </c>
      <c r="AF9736" s="2">
        <v>0</v>
      </c>
      <c r="AG9736" s="2">
        <v>81</v>
      </c>
      <c r="AH9736" s="2">
        <v>0</v>
      </c>
      <c r="AI9736" s="2">
        <v>0</v>
      </c>
      <c r="AJ9736" s="2">
        <v>2</v>
      </c>
      <c r="AK9736" s="2">
        <v>6</v>
      </c>
      <c r="AL9736" s="2">
        <v>0</v>
      </c>
      <c r="AM9736" s="2">
        <v>4</v>
      </c>
      <c r="AN9736" s="3">
        <f>IFERROR(K9736/J9736,"")</f>
        <v>0</v>
      </c>
      <c r="AO9736" s="3">
        <f>IFERROR(L9736/K9736,"")</f>
        <v>0</v>
      </c>
    </row>
    <row r="9737" spans="1:41">
      <c r="A9737" t="s">
        <v>11812</v>
      </c>
      <c r="D9737">
        <v>5000</v>
      </c>
      <c r="E9737" t="s">
        <v>1270</v>
      </c>
      <c r="F9737" t="s">
        <v>1707</v>
      </c>
      <c r="I9737" t="b">
        <v>0</v>
      </c>
      <c r="J9737" s="2">
        <v>629</v>
      </c>
      <c r="K9737" s="2">
        <v>468</v>
      </c>
      <c r="L9737" s="2">
        <v>3</v>
      </c>
      <c r="M9737" s="2">
        <v>465</v>
      </c>
      <c r="N9737" s="2">
        <v>232</v>
      </c>
      <c r="O9737" s="2">
        <v>0</v>
      </c>
      <c r="P9737" s="2">
        <v>2</v>
      </c>
      <c r="Q9737" s="2">
        <v>0</v>
      </c>
      <c r="R9737" s="2">
        <v>0</v>
      </c>
      <c r="S9737" s="2">
        <v>0</v>
      </c>
      <c r="T9737" s="2">
        <v>14</v>
      </c>
      <c r="U9737" s="2">
        <v>0</v>
      </c>
      <c r="V9737" s="2">
        <v>0</v>
      </c>
      <c r="W9737" s="2">
        <v>0</v>
      </c>
      <c r="X9737" s="2">
        <v>0</v>
      </c>
      <c r="Y9737" s="2">
        <v>23</v>
      </c>
      <c r="Z9737" s="2">
        <v>5</v>
      </c>
      <c r="AA9737" s="2">
        <v>57</v>
      </c>
      <c r="AB9737" s="2">
        <v>50</v>
      </c>
      <c r="AC9737" s="2">
        <v>0</v>
      </c>
      <c r="AD9737" s="2">
        <v>0</v>
      </c>
      <c r="AE9737" s="2">
        <v>0</v>
      </c>
      <c r="AF9737" s="2">
        <v>0</v>
      </c>
      <c r="AG9737" s="2">
        <v>75</v>
      </c>
      <c r="AH9737" s="2">
        <v>0</v>
      </c>
      <c r="AI9737" s="2">
        <v>0</v>
      </c>
      <c r="AJ9737" s="2">
        <v>0</v>
      </c>
      <c r="AK9737" s="2">
        <v>6</v>
      </c>
      <c r="AL9737" s="2">
        <v>0</v>
      </c>
      <c r="AM9737" s="2">
        <v>1</v>
      </c>
      <c r="AN9737" s="3">
        <f>IFERROR(K9737/J9737,"")</f>
        <v>0</v>
      </c>
      <c r="AO9737" s="3">
        <f>IFERROR(L9737/K9737,"")</f>
        <v>0</v>
      </c>
    </row>
    <row r="9738" spans="1:41">
      <c r="A9738" t="s">
        <v>11813</v>
      </c>
      <c r="D9738">
        <v>5000</v>
      </c>
      <c r="E9738" t="s">
        <v>1270</v>
      </c>
      <c r="F9738" t="s">
        <v>1966</v>
      </c>
      <c r="I9738" t="b">
        <v>0</v>
      </c>
      <c r="J9738" s="2">
        <v>722</v>
      </c>
      <c r="K9738" s="2">
        <v>508</v>
      </c>
      <c r="L9738" s="2">
        <v>2</v>
      </c>
      <c r="M9738" s="2">
        <v>506</v>
      </c>
      <c r="N9738" s="2">
        <v>255</v>
      </c>
      <c r="O9738" s="2">
        <v>0</v>
      </c>
      <c r="P9738" s="2">
        <v>2</v>
      </c>
      <c r="Q9738" s="2">
        <v>0</v>
      </c>
      <c r="R9738" s="2">
        <v>0</v>
      </c>
      <c r="S9738" s="2">
        <v>1</v>
      </c>
      <c r="T9738" s="2">
        <v>7</v>
      </c>
      <c r="U9738" s="2">
        <v>0</v>
      </c>
      <c r="V9738" s="2">
        <v>0</v>
      </c>
      <c r="W9738" s="2">
        <v>0</v>
      </c>
      <c r="X9738" s="2">
        <v>0</v>
      </c>
      <c r="Y9738" s="2">
        <v>31</v>
      </c>
      <c r="Z9738" s="2">
        <v>7</v>
      </c>
      <c r="AA9738" s="2">
        <v>90</v>
      </c>
      <c r="AB9738" s="2">
        <v>23</v>
      </c>
      <c r="AC9738" s="2">
        <v>1</v>
      </c>
      <c r="AD9738" s="2">
        <v>0</v>
      </c>
      <c r="AE9738" s="2">
        <v>0</v>
      </c>
      <c r="AF9738" s="2">
        <v>0</v>
      </c>
      <c r="AG9738" s="2">
        <v>77</v>
      </c>
      <c r="AH9738" s="2">
        <v>0</v>
      </c>
      <c r="AI9738" s="2">
        <v>1</v>
      </c>
      <c r="AJ9738" s="2">
        <v>4</v>
      </c>
      <c r="AK9738" s="2">
        <v>5</v>
      </c>
      <c r="AL9738" s="2">
        <v>0</v>
      </c>
      <c r="AM9738" s="2">
        <v>2</v>
      </c>
      <c r="AN9738" s="3">
        <f>IFERROR(K9738/J9738,"")</f>
        <v>0</v>
      </c>
      <c r="AO9738" s="3">
        <f>IFERROR(L9738/K9738,"")</f>
        <v>0</v>
      </c>
    </row>
    <row r="9739" spans="1:41">
      <c r="A9739" t="s">
        <v>11814</v>
      </c>
      <c r="D9739">
        <v>5000</v>
      </c>
      <c r="E9739" t="s">
        <v>1270</v>
      </c>
      <c r="F9739" t="s">
        <v>1709</v>
      </c>
      <c r="I9739" t="b">
        <v>0</v>
      </c>
      <c r="J9739" s="2">
        <v>613</v>
      </c>
      <c r="K9739" s="2">
        <v>455</v>
      </c>
      <c r="L9739" s="2">
        <v>4</v>
      </c>
      <c r="M9739" s="2">
        <v>451</v>
      </c>
      <c r="N9739" s="2">
        <v>188</v>
      </c>
      <c r="O9739" s="2">
        <v>0</v>
      </c>
      <c r="P9739" s="2">
        <v>2</v>
      </c>
      <c r="Q9739" s="2">
        <v>0</v>
      </c>
      <c r="R9739" s="2">
        <v>0</v>
      </c>
      <c r="S9739" s="2">
        <v>0</v>
      </c>
      <c r="T9739" s="2">
        <v>14</v>
      </c>
      <c r="U9739" s="2">
        <v>0</v>
      </c>
      <c r="V9739" s="2">
        <v>0</v>
      </c>
      <c r="W9739" s="2">
        <v>0</v>
      </c>
      <c r="X9739" s="2">
        <v>0</v>
      </c>
      <c r="Y9739" s="2">
        <v>29</v>
      </c>
      <c r="Z9739" s="2">
        <v>4</v>
      </c>
      <c r="AA9739" s="2">
        <v>77</v>
      </c>
      <c r="AB9739" s="2">
        <v>49</v>
      </c>
      <c r="AC9739" s="2">
        <v>0</v>
      </c>
      <c r="AD9739" s="2">
        <v>0</v>
      </c>
      <c r="AE9739" s="2">
        <v>0</v>
      </c>
      <c r="AF9739" s="2">
        <v>0</v>
      </c>
      <c r="AG9739" s="2">
        <v>76</v>
      </c>
      <c r="AH9739" s="2">
        <v>0</v>
      </c>
      <c r="AI9739" s="2">
        <v>0</v>
      </c>
      <c r="AJ9739" s="2">
        <v>1</v>
      </c>
      <c r="AK9739" s="2">
        <v>9</v>
      </c>
      <c r="AL9739" s="2">
        <v>0</v>
      </c>
      <c r="AM9739" s="2">
        <v>2</v>
      </c>
      <c r="AN9739" s="3">
        <f>IFERROR(K9739/J9739,"")</f>
        <v>0</v>
      </c>
      <c r="AO9739" s="3">
        <f>IFERROR(L9739/K9739,"")</f>
        <v>0</v>
      </c>
    </row>
    <row r="9740" spans="1:41">
      <c r="A9740" t="s">
        <v>11815</v>
      </c>
      <c r="D9740">
        <v>5000</v>
      </c>
      <c r="E9740" t="s">
        <v>1270</v>
      </c>
      <c r="F9740" t="s">
        <v>1969</v>
      </c>
      <c r="I9740" t="b">
        <v>0</v>
      </c>
      <c r="J9740" s="2">
        <v>744</v>
      </c>
      <c r="K9740" s="2">
        <v>609</v>
      </c>
      <c r="L9740" s="2">
        <v>2</v>
      </c>
      <c r="M9740" s="2">
        <v>607</v>
      </c>
      <c r="N9740" s="2">
        <v>270</v>
      </c>
      <c r="O9740" s="2">
        <v>4</v>
      </c>
      <c r="P9740" s="2">
        <v>1</v>
      </c>
      <c r="Q9740" s="2">
        <v>0</v>
      </c>
      <c r="R9740" s="2">
        <v>0</v>
      </c>
      <c r="S9740" s="2">
        <v>0</v>
      </c>
      <c r="T9740" s="2">
        <v>15</v>
      </c>
      <c r="U9740" s="2">
        <v>0</v>
      </c>
      <c r="V9740" s="2">
        <v>0</v>
      </c>
      <c r="W9740" s="2">
        <v>0</v>
      </c>
      <c r="X9740" s="2">
        <v>0</v>
      </c>
      <c r="Y9740" s="2">
        <v>39</v>
      </c>
      <c r="Z9740" s="2">
        <v>11</v>
      </c>
      <c r="AA9740" s="2">
        <v>106</v>
      </c>
      <c r="AB9740" s="2">
        <v>37</v>
      </c>
      <c r="AC9740" s="2">
        <v>0</v>
      </c>
      <c r="AD9740" s="2">
        <v>0</v>
      </c>
      <c r="AE9740" s="2">
        <v>0</v>
      </c>
      <c r="AF9740" s="2">
        <v>0</v>
      </c>
      <c r="AG9740" s="2">
        <v>111</v>
      </c>
      <c r="AH9740" s="2">
        <v>0</v>
      </c>
      <c r="AI9740" s="2">
        <v>1</v>
      </c>
      <c r="AJ9740" s="2">
        <v>4</v>
      </c>
      <c r="AK9740" s="2">
        <v>2</v>
      </c>
      <c r="AL9740" s="2">
        <v>0</v>
      </c>
      <c r="AM9740" s="2">
        <v>6</v>
      </c>
      <c r="AN9740" s="3">
        <f>IFERROR(K9740/J9740,"")</f>
        <v>0</v>
      </c>
      <c r="AO9740" s="3">
        <f>IFERROR(L9740/K9740,"")</f>
        <v>0</v>
      </c>
    </row>
    <row r="9741" spans="1:41">
      <c r="A9741" t="s">
        <v>11816</v>
      </c>
      <c r="D9741">
        <v>5000</v>
      </c>
      <c r="E9741" t="s">
        <v>1270</v>
      </c>
      <c r="F9741" t="s">
        <v>1971</v>
      </c>
      <c r="I9741" t="b">
        <v>0</v>
      </c>
      <c r="J9741" s="2">
        <v>603</v>
      </c>
      <c r="K9741" s="2">
        <v>455</v>
      </c>
      <c r="L9741" s="2">
        <v>1</v>
      </c>
      <c r="M9741" s="2">
        <v>454</v>
      </c>
      <c r="N9741" s="2">
        <v>193</v>
      </c>
      <c r="O9741" s="2">
        <v>1</v>
      </c>
      <c r="P9741" s="2">
        <v>2</v>
      </c>
      <c r="Q9741" s="2">
        <v>0</v>
      </c>
      <c r="R9741" s="2">
        <v>0</v>
      </c>
      <c r="S9741" s="2">
        <v>0</v>
      </c>
      <c r="T9741" s="2">
        <v>13</v>
      </c>
      <c r="U9741" s="2">
        <v>0</v>
      </c>
      <c r="V9741" s="2">
        <v>0</v>
      </c>
      <c r="W9741" s="2">
        <v>0</v>
      </c>
      <c r="X9741" s="2">
        <v>0</v>
      </c>
      <c r="Y9741" s="2">
        <v>10</v>
      </c>
      <c r="Z9741" s="2">
        <v>4</v>
      </c>
      <c r="AA9741" s="2">
        <v>87</v>
      </c>
      <c r="AB9741" s="2">
        <v>48</v>
      </c>
      <c r="AC9741" s="2">
        <v>0</v>
      </c>
      <c r="AD9741" s="2">
        <v>0</v>
      </c>
      <c r="AE9741" s="2">
        <v>0</v>
      </c>
      <c r="AF9741" s="2">
        <v>0</v>
      </c>
      <c r="AG9741" s="2">
        <v>87</v>
      </c>
      <c r="AH9741" s="2">
        <v>0</v>
      </c>
      <c r="AI9741" s="2">
        <v>0</v>
      </c>
      <c r="AJ9741" s="2">
        <v>3</v>
      </c>
      <c r="AK9741" s="2">
        <v>3</v>
      </c>
      <c r="AL9741" s="2">
        <v>0</v>
      </c>
      <c r="AM9741" s="2">
        <v>3</v>
      </c>
      <c r="AN9741" s="3">
        <f>IFERROR(K9741/J9741,"")</f>
        <v>0</v>
      </c>
      <c r="AO9741" s="3">
        <f>IFERROR(L9741/K9741,"")</f>
        <v>0</v>
      </c>
    </row>
    <row r="9742" spans="1:41">
      <c r="A9742" t="s">
        <v>11817</v>
      </c>
      <c r="D9742">
        <v>5000</v>
      </c>
      <c r="E9742" t="s">
        <v>1270</v>
      </c>
      <c r="F9742" t="s">
        <v>1711</v>
      </c>
      <c r="I9742" t="b">
        <v>0</v>
      </c>
      <c r="J9742" s="2">
        <v>731</v>
      </c>
      <c r="K9742" s="2">
        <v>543</v>
      </c>
      <c r="L9742" s="2">
        <v>2</v>
      </c>
      <c r="M9742" s="2">
        <v>541</v>
      </c>
      <c r="N9742" s="2">
        <v>247</v>
      </c>
      <c r="O9742" s="2">
        <v>3</v>
      </c>
      <c r="P9742" s="2">
        <v>12</v>
      </c>
      <c r="Q9742" s="2">
        <v>0</v>
      </c>
      <c r="R9742" s="2">
        <v>0</v>
      </c>
      <c r="S9742" s="2">
        <v>0</v>
      </c>
      <c r="T9742" s="2">
        <v>15</v>
      </c>
      <c r="U9742" s="2">
        <v>0</v>
      </c>
      <c r="V9742" s="2">
        <v>0</v>
      </c>
      <c r="W9742" s="2">
        <v>0</v>
      </c>
      <c r="X9742" s="2">
        <v>0</v>
      </c>
      <c r="Y9742" s="2">
        <v>27</v>
      </c>
      <c r="Z9742" s="2">
        <v>11</v>
      </c>
      <c r="AA9742" s="2">
        <v>54</v>
      </c>
      <c r="AB9742" s="2">
        <v>100</v>
      </c>
      <c r="AC9742" s="2">
        <v>0</v>
      </c>
      <c r="AD9742" s="2">
        <v>0</v>
      </c>
      <c r="AE9742" s="2">
        <v>0</v>
      </c>
      <c r="AF9742" s="2">
        <v>0</v>
      </c>
      <c r="AG9742" s="2">
        <v>63</v>
      </c>
      <c r="AH9742" s="2">
        <v>0</v>
      </c>
      <c r="AI9742" s="2">
        <v>0</v>
      </c>
      <c r="AJ9742" s="2">
        <v>3</v>
      </c>
      <c r="AK9742" s="2">
        <v>0</v>
      </c>
      <c r="AL9742" s="2">
        <v>1</v>
      </c>
      <c r="AM9742" s="2">
        <v>5</v>
      </c>
      <c r="AN9742" s="3">
        <f>IFERROR(K9742/J9742,"")</f>
        <v>0</v>
      </c>
      <c r="AO9742" s="3">
        <f>IFERROR(L9742/K9742,"")</f>
        <v>0</v>
      </c>
    </row>
    <row r="9743" spans="1:41">
      <c r="A9743" t="s">
        <v>11818</v>
      </c>
      <c r="D9743">
        <v>5000</v>
      </c>
      <c r="E9743" t="s">
        <v>1270</v>
      </c>
      <c r="F9743" t="s">
        <v>1713</v>
      </c>
      <c r="I9743" t="b">
        <v>0</v>
      </c>
      <c r="J9743" s="2">
        <v>530</v>
      </c>
      <c r="K9743" s="2">
        <v>394</v>
      </c>
      <c r="L9743" s="2">
        <v>2</v>
      </c>
      <c r="M9743" s="2">
        <v>392</v>
      </c>
      <c r="N9743" s="2">
        <v>176</v>
      </c>
      <c r="O9743" s="2">
        <v>0</v>
      </c>
      <c r="P9743" s="2">
        <v>1</v>
      </c>
      <c r="Q9743" s="2">
        <v>0</v>
      </c>
      <c r="R9743" s="2">
        <v>0</v>
      </c>
      <c r="S9743" s="2">
        <v>0</v>
      </c>
      <c r="T9743" s="2">
        <v>19</v>
      </c>
      <c r="U9743" s="2">
        <v>0</v>
      </c>
      <c r="V9743" s="2">
        <v>0</v>
      </c>
      <c r="W9743" s="2">
        <v>0</v>
      </c>
      <c r="X9743" s="2">
        <v>0</v>
      </c>
      <c r="Y9743" s="2">
        <v>18</v>
      </c>
      <c r="Z9743" s="2">
        <v>1</v>
      </c>
      <c r="AA9743" s="2">
        <v>48</v>
      </c>
      <c r="AB9743" s="2">
        <v>49</v>
      </c>
      <c r="AC9743" s="2">
        <v>0</v>
      </c>
      <c r="AD9743" s="2">
        <v>0</v>
      </c>
      <c r="AE9743" s="2">
        <v>0</v>
      </c>
      <c r="AF9743" s="2">
        <v>1</v>
      </c>
      <c r="AG9743" s="2">
        <v>70</v>
      </c>
      <c r="AH9743" s="2">
        <v>0</v>
      </c>
      <c r="AI9743" s="2">
        <v>1</v>
      </c>
      <c r="AJ9743" s="2">
        <v>1</v>
      </c>
      <c r="AK9743" s="2">
        <v>3</v>
      </c>
      <c r="AL9743" s="2">
        <v>0</v>
      </c>
      <c r="AM9743" s="2">
        <v>4</v>
      </c>
      <c r="AN9743" s="3">
        <f>IFERROR(K9743/J9743,"")</f>
        <v>0</v>
      </c>
      <c r="AO9743" s="3">
        <f>IFERROR(L9743/K9743,"")</f>
        <v>0</v>
      </c>
    </row>
    <row r="9744" spans="1:41">
      <c r="A9744" t="s">
        <v>11819</v>
      </c>
      <c r="D9744">
        <v>5000</v>
      </c>
      <c r="E9744" t="s">
        <v>1270</v>
      </c>
      <c r="F9744" t="s">
        <v>1715</v>
      </c>
      <c r="I9744" t="b">
        <v>0</v>
      </c>
      <c r="J9744" s="2">
        <v>467</v>
      </c>
      <c r="K9744" s="2">
        <v>322</v>
      </c>
      <c r="L9744" s="2">
        <v>4</v>
      </c>
      <c r="M9744" s="2">
        <v>318</v>
      </c>
      <c r="N9744" s="2">
        <v>159</v>
      </c>
      <c r="O9744" s="2">
        <v>1</v>
      </c>
      <c r="P9744" s="2">
        <v>1</v>
      </c>
      <c r="Q9744" s="2">
        <v>0</v>
      </c>
      <c r="R9744" s="2">
        <v>0</v>
      </c>
      <c r="S9744" s="2">
        <v>1</v>
      </c>
      <c r="T9744" s="2">
        <v>7</v>
      </c>
      <c r="U9744" s="2">
        <v>0</v>
      </c>
      <c r="V9744" s="2">
        <v>0</v>
      </c>
      <c r="W9744" s="2">
        <v>0</v>
      </c>
      <c r="X9744" s="2">
        <v>0</v>
      </c>
      <c r="Y9744" s="2">
        <v>4</v>
      </c>
      <c r="Z9744" s="2">
        <v>1</v>
      </c>
      <c r="AA9744" s="2">
        <v>50</v>
      </c>
      <c r="AB9744" s="2">
        <v>36</v>
      </c>
      <c r="AC9744" s="2">
        <v>0</v>
      </c>
      <c r="AD9744" s="2">
        <v>0</v>
      </c>
      <c r="AE9744" s="2">
        <v>0</v>
      </c>
      <c r="AF9744" s="2">
        <v>0</v>
      </c>
      <c r="AG9744" s="2">
        <v>56</v>
      </c>
      <c r="AH9744" s="2">
        <v>0</v>
      </c>
      <c r="AI9744" s="2">
        <v>0</v>
      </c>
      <c r="AJ9744" s="2">
        <v>2</v>
      </c>
      <c r="AK9744" s="2">
        <v>0</v>
      </c>
      <c r="AL9744" s="2">
        <v>0</v>
      </c>
      <c r="AM9744" s="2">
        <v>0</v>
      </c>
      <c r="AN9744" s="3">
        <f>IFERROR(K9744/J9744,"")</f>
        <v>0</v>
      </c>
      <c r="AO9744" s="3">
        <f>IFERROR(L9744/K9744,"")</f>
        <v>0</v>
      </c>
    </row>
    <row r="9745" spans="1:41">
      <c r="A9745" t="s">
        <v>11820</v>
      </c>
      <c r="D9745">
        <v>5000</v>
      </c>
      <c r="E9745" t="s">
        <v>1270</v>
      </c>
      <c r="F9745" t="s">
        <v>1717</v>
      </c>
      <c r="I9745" t="b">
        <v>0</v>
      </c>
      <c r="J9745" s="2">
        <v>411</v>
      </c>
      <c r="K9745" s="2">
        <v>303</v>
      </c>
      <c r="L9745" s="2">
        <v>2</v>
      </c>
      <c r="M9745" s="2">
        <v>301</v>
      </c>
      <c r="N9745" s="2">
        <v>136</v>
      </c>
      <c r="O9745" s="2">
        <v>0</v>
      </c>
      <c r="P9745" s="2">
        <v>4</v>
      </c>
      <c r="Q9745" s="2">
        <v>0</v>
      </c>
      <c r="R9745" s="2">
        <v>0</v>
      </c>
      <c r="S9745" s="2">
        <v>0</v>
      </c>
      <c r="T9745" s="2">
        <v>8</v>
      </c>
      <c r="U9745" s="2">
        <v>0</v>
      </c>
      <c r="V9745" s="2">
        <v>0</v>
      </c>
      <c r="W9745" s="2">
        <v>0</v>
      </c>
      <c r="X9745" s="2">
        <v>0</v>
      </c>
      <c r="Y9745" s="2">
        <v>12</v>
      </c>
      <c r="Z9745" s="2">
        <v>2</v>
      </c>
      <c r="AA9745" s="2">
        <v>42</v>
      </c>
      <c r="AB9745" s="2">
        <v>34</v>
      </c>
      <c r="AC9745" s="2">
        <v>0</v>
      </c>
      <c r="AD9745" s="2">
        <v>0</v>
      </c>
      <c r="AE9745" s="2">
        <v>0</v>
      </c>
      <c r="AF9745" s="2">
        <v>0</v>
      </c>
      <c r="AG9745" s="2">
        <v>61</v>
      </c>
      <c r="AH9745" s="2">
        <v>0</v>
      </c>
      <c r="AI9745" s="2">
        <v>0</v>
      </c>
      <c r="AJ9745" s="2">
        <v>1</v>
      </c>
      <c r="AK9745" s="2">
        <v>1</v>
      </c>
      <c r="AL9745" s="2">
        <v>0</v>
      </c>
      <c r="AM9745" s="2">
        <v>0</v>
      </c>
      <c r="AN9745" s="3">
        <f>IFERROR(K9745/J9745,"")</f>
        <v>0</v>
      </c>
      <c r="AO9745" s="3">
        <f>IFERROR(L9745/K9745,"")</f>
        <v>0</v>
      </c>
    </row>
    <row r="9746" spans="1:41">
      <c r="A9746" t="s">
        <v>11821</v>
      </c>
      <c r="D9746">
        <v>5000</v>
      </c>
      <c r="E9746" t="s">
        <v>1270</v>
      </c>
      <c r="F9746" t="s">
        <v>1719</v>
      </c>
      <c r="I9746" t="b">
        <v>0</v>
      </c>
      <c r="J9746" s="2">
        <v>660</v>
      </c>
      <c r="K9746" s="2">
        <v>454</v>
      </c>
      <c r="L9746" s="2">
        <v>2</v>
      </c>
      <c r="M9746" s="2">
        <v>452</v>
      </c>
      <c r="N9746" s="2">
        <v>198</v>
      </c>
      <c r="O9746" s="2">
        <v>1</v>
      </c>
      <c r="P9746" s="2">
        <v>9</v>
      </c>
      <c r="Q9746" s="2">
        <v>0</v>
      </c>
      <c r="R9746" s="2">
        <v>0</v>
      </c>
      <c r="S9746" s="2">
        <v>0</v>
      </c>
      <c r="T9746" s="2">
        <v>10</v>
      </c>
      <c r="U9746" s="2">
        <v>0</v>
      </c>
      <c r="V9746" s="2">
        <v>0</v>
      </c>
      <c r="W9746" s="2">
        <v>0</v>
      </c>
      <c r="X9746" s="2">
        <v>0</v>
      </c>
      <c r="Y9746" s="2">
        <v>11</v>
      </c>
      <c r="Z9746" s="2">
        <v>3</v>
      </c>
      <c r="AA9746" s="2">
        <v>30</v>
      </c>
      <c r="AB9746" s="2">
        <v>136</v>
      </c>
      <c r="AC9746" s="2">
        <v>0</v>
      </c>
      <c r="AD9746" s="2">
        <v>0</v>
      </c>
      <c r="AE9746" s="2">
        <v>0</v>
      </c>
      <c r="AF9746" s="2">
        <v>0</v>
      </c>
      <c r="AG9746" s="2">
        <v>49</v>
      </c>
      <c r="AH9746" s="2">
        <v>0</v>
      </c>
      <c r="AI9746" s="2">
        <v>0</v>
      </c>
      <c r="AJ9746" s="2">
        <v>3</v>
      </c>
      <c r="AK9746" s="2">
        <v>1</v>
      </c>
      <c r="AL9746" s="2">
        <v>0</v>
      </c>
      <c r="AM9746" s="2">
        <v>1</v>
      </c>
      <c r="AN9746" s="3">
        <f>IFERROR(K9746/J9746,"")</f>
        <v>0</v>
      </c>
      <c r="AO9746" s="3">
        <f>IFERROR(L9746/K9746,"")</f>
        <v>0</v>
      </c>
    </row>
    <row r="9747" spans="1:41">
      <c r="A9747" t="s">
        <v>11822</v>
      </c>
      <c r="D9747">
        <v>5000</v>
      </c>
      <c r="E9747" t="s">
        <v>1270</v>
      </c>
      <c r="F9747" t="s">
        <v>1721</v>
      </c>
      <c r="I9747" t="b">
        <v>0</v>
      </c>
      <c r="J9747" s="2">
        <v>672</v>
      </c>
      <c r="K9747" s="2">
        <v>447</v>
      </c>
      <c r="L9747" s="2">
        <v>0</v>
      </c>
      <c r="M9747" s="2">
        <v>447</v>
      </c>
      <c r="N9747" s="2">
        <v>225</v>
      </c>
      <c r="O9747" s="2">
        <v>1</v>
      </c>
      <c r="P9747" s="2">
        <v>7</v>
      </c>
      <c r="Q9747" s="2">
        <v>0</v>
      </c>
      <c r="R9747" s="2">
        <v>0</v>
      </c>
      <c r="S9747" s="2">
        <v>2</v>
      </c>
      <c r="T9747" s="2">
        <v>8</v>
      </c>
      <c r="U9747" s="2">
        <v>0</v>
      </c>
      <c r="V9747" s="2">
        <v>0</v>
      </c>
      <c r="W9747" s="2">
        <v>0</v>
      </c>
      <c r="X9747" s="2">
        <v>0</v>
      </c>
      <c r="Y9747" s="2">
        <v>14</v>
      </c>
      <c r="Z9747" s="2">
        <v>2</v>
      </c>
      <c r="AA9747" s="2">
        <v>21</v>
      </c>
      <c r="AB9747" s="2">
        <v>101</v>
      </c>
      <c r="AC9747" s="2">
        <v>0</v>
      </c>
      <c r="AD9747" s="2">
        <v>0</v>
      </c>
      <c r="AE9747" s="2">
        <v>0</v>
      </c>
      <c r="AF9747" s="2">
        <v>0</v>
      </c>
      <c r="AG9747" s="2">
        <v>55</v>
      </c>
      <c r="AH9747" s="2">
        <v>0</v>
      </c>
      <c r="AI9747" s="2">
        <v>0</v>
      </c>
      <c r="AJ9747" s="2">
        <v>4</v>
      </c>
      <c r="AK9747" s="2">
        <v>3</v>
      </c>
      <c r="AL9747" s="2">
        <v>0</v>
      </c>
      <c r="AM9747" s="2">
        <v>4</v>
      </c>
      <c r="AN9747" s="3">
        <f>IFERROR(K9747/J9747,"")</f>
        <v>0</v>
      </c>
      <c r="AO9747" s="3">
        <f>IFERROR(L9747/K9747,"")</f>
        <v>0</v>
      </c>
    </row>
    <row r="9748" spans="1:41">
      <c r="A9748" t="s">
        <v>11823</v>
      </c>
      <c r="D9748">
        <v>5000</v>
      </c>
      <c r="E9748" t="s">
        <v>1270</v>
      </c>
      <c r="F9748" t="s">
        <v>1723</v>
      </c>
      <c r="I9748" t="b">
        <v>0</v>
      </c>
      <c r="J9748" s="2">
        <v>475</v>
      </c>
      <c r="K9748" s="2">
        <v>198</v>
      </c>
      <c r="L9748" s="2">
        <v>0</v>
      </c>
      <c r="M9748" s="2">
        <v>198</v>
      </c>
      <c r="N9748" s="2">
        <v>101</v>
      </c>
      <c r="O9748" s="2">
        <v>0</v>
      </c>
      <c r="P9748" s="2">
        <v>4</v>
      </c>
      <c r="Q9748" s="2">
        <v>0</v>
      </c>
      <c r="R9748" s="2">
        <v>0</v>
      </c>
      <c r="S9748" s="2">
        <v>0</v>
      </c>
      <c r="T9748" s="2">
        <v>4</v>
      </c>
      <c r="U9748" s="2">
        <v>0</v>
      </c>
      <c r="V9748" s="2">
        <v>0</v>
      </c>
      <c r="W9748" s="2">
        <v>0</v>
      </c>
      <c r="X9748" s="2">
        <v>0</v>
      </c>
      <c r="Y9748" s="2">
        <v>4</v>
      </c>
      <c r="Z9748" s="2">
        <v>0</v>
      </c>
      <c r="AA9748" s="2">
        <v>30</v>
      </c>
      <c r="AB9748" s="2">
        <v>35</v>
      </c>
      <c r="AC9748" s="2">
        <v>0</v>
      </c>
      <c r="AD9748" s="2">
        <v>0</v>
      </c>
      <c r="AE9748" s="2">
        <v>0</v>
      </c>
      <c r="AF9748" s="2">
        <v>0</v>
      </c>
      <c r="AG9748" s="2">
        <v>18</v>
      </c>
      <c r="AH9748" s="2">
        <v>0</v>
      </c>
      <c r="AI9748" s="2">
        <v>0</v>
      </c>
      <c r="AJ9748" s="2">
        <v>0</v>
      </c>
      <c r="AK9748" s="2">
        <v>0</v>
      </c>
      <c r="AL9748" s="2">
        <v>0</v>
      </c>
      <c r="AM9748" s="2">
        <v>2</v>
      </c>
      <c r="AN9748" s="3">
        <f>IFERROR(K9748/J9748,"")</f>
        <v>0</v>
      </c>
      <c r="AO9748" s="3">
        <f>IFERROR(L9748/K9748,"")</f>
        <v>0</v>
      </c>
    </row>
    <row r="9749" spans="1:41">
      <c r="A9749" t="s">
        <v>11824</v>
      </c>
      <c r="D9749">
        <v>5000</v>
      </c>
      <c r="E9749" t="s">
        <v>1270</v>
      </c>
      <c r="F9749" t="s">
        <v>1725</v>
      </c>
      <c r="I9749" t="b">
        <v>0</v>
      </c>
      <c r="J9749" s="2">
        <v>540</v>
      </c>
      <c r="K9749" s="2">
        <v>388</v>
      </c>
      <c r="L9749" s="2">
        <v>1</v>
      </c>
      <c r="M9749" s="2">
        <v>387</v>
      </c>
      <c r="N9749" s="2">
        <v>168</v>
      </c>
      <c r="O9749" s="2">
        <v>0</v>
      </c>
      <c r="P9749" s="2">
        <v>1</v>
      </c>
      <c r="Q9749" s="2">
        <v>0</v>
      </c>
      <c r="R9749" s="2">
        <v>0</v>
      </c>
      <c r="S9749" s="2">
        <v>1</v>
      </c>
      <c r="T9749" s="2">
        <v>15</v>
      </c>
      <c r="U9749" s="2">
        <v>0</v>
      </c>
      <c r="V9749" s="2">
        <v>0</v>
      </c>
      <c r="W9749" s="2">
        <v>0</v>
      </c>
      <c r="X9749" s="2">
        <v>0</v>
      </c>
      <c r="Y9749" s="2">
        <v>22</v>
      </c>
      <c r="Z9749" s="2">
        <v>2</v>
      </c>
      <c r="AA9749" s="2">
        <v>38</v>
      </c>
      <c r="AB9749" s="2">
        <v>74</v>
      </c>
      <c r="AC9749" s="2">
        <v>1</v>
      </c>
      <c r="AD9749" s="2">
        <v>0</v>
      </c>
      <c r="AE9749" s="2">
        <v>1</v>
      </c>
      <c r="AF9749" s="2">
        <v>0</v>
      </c>
      <c r="AG9749" s="2">
        <v>57</v>
      </c>
      <c r="AH9749" s="2">
        <v>0</v>
      </c>
      <c r="AI9749" s="2">
        <v>0</v>
      </c>
      <c r="AJ9749" s="2">
        <v>1</v>
      </c>
      <c r="AK9749" s="2">
        <v>2</v>
      </c>
      <c r="AL9749" s="2">
        <v>0</v>
      </c>
      <c r="AM9749" s="2">
        <v>4</v>
      </c>
      <c r="AN9749" s="3">
        <f>IFERROR(K9749/J9749,"")</f>
        <v>0</v>
      </c>
      <c r="AO9749" s="3">
        <f>IFERROR(L9749/K9749,"")</f>
        <v>0</v>
      </c>
    </row>
    <row r="9750" spans="1:41">
      <c r="A9750" t="s">
        <v>11825</v>
      </c>
      <c r="D9750">
        <v>5000</v>
      </c>
      <c r="E9750" t="s">
        <v>1270</v>
      </c>
      <c r="F9750" t="s">
        <v>1727</v>
      </c>
      <c r="I9750" t="b">
        <v>0</v>
      </c>
      <c r="J9750" s="2">
        <v>434</v>
      </c>
      <c r="K9750" s="2">
        <v>308</v>
      </c>
      <c r="L9750" s="2">
        <v>1</v>
      </c>
      <c r="M9750" s="2">
        <v>307</v>
      </c>
      <c r="N9750" s="2">
        <v>138</v>
      </c>
      <c r="O9750" s="2">
        <v>0</v>
      </c>
      <c r="P9750" s="2">
        <v>4</v>
      </c>
      <c r="Q9750" s="2">
        <v>0</v>
      </c>
      <c r="R9750" s="2">
        <v>0</v>
      </c>
      <c r="S9750" s="2">
        <v>0</v>
      </c>
      <c r="T9750" s="2">
        <v>8</v>
      </c>
      <c r="U9750" s="2">
        <v>1</v>
      </c>
      <c r="V9750" s="2">
        <v>0</v>
      </c>
      <c r="W9750" s="2">
        <v>0</v>
      </c>
      <c r="X9750" s="2">
        <v>0</v>
      </c>
      <c r="Y9750" s="2">
        <v>15</v>
      </c>
      <c r="Z9750" s="2">
        <v>3</v>
      </c>
      <c r="AA9750" s="2">
        <v>27</v>
      </c>
      <c r="AB9750" s="2">
        <v>53</v>
      </c>
      <c r="AC9750" s="2">
        <v>0</v>
      </c>
      <c r="AD9750" s="2">
        <v>0</v>
      </c>
      <c r="AE9750" s="2">
        <v>0</v>
      </c>
      <c r="AF9750" s="2">
        <v>0</v>
      </c>
      <c r="AG9750" s="2">
        <v>56</v>
      </c>
      <c r="AH9750" s="2">
        <v>0</v>
      </c>
      <c r="AI9750" s="2">
        <v>0</v>
      </c>
      <c r="AJ9750" s="2">
        <v>1</v>
      </c>
      <c r="AK9750" s="2">
        <v>1</v>
      </c>
      <c r="AL9750" s="2">
        <v>0</v>
      </c>
      <c r="AM9750" s="2">
        <v>0</v>
      </c>
      <c r="AN9750" s="3">
        <f>IFERROR(K9750/J9750,"")</f>
        <v>0</v>
      </c>
      <c r="AO9750" s="3">
        <f>IFERROR(L9750/K9750,"")</f>
        <v>0</v>
      </c>
    </row>
    <row r="9751" spans="1:41">
      <c r="A9751" t="s">
        <v>11826</v>
      </c>
      <c r="D9751">
        <v>5000</v>
      </c>
      <c r="E9751" t="s">
        <v>1270</v>
      </c>
      <c r="F9751" t="s">
        <v>1729</v>
      </c>
      <c r="I9751" t="b">
        <v>0</v>
      </c>
      <c r="J9751" s="2">
        <v>687</v>
      </c>
      <c r="K9751" s="2">
        <v>466</v>
      </c>
      <c r="L9751" s="2">
        <v>0</v>
      </c>
      <c r="M9751" s="2">
        <v>466</v>
      </c>
      <c r="N9751" s="2">
        <v>221</v>
      </c>
      <c r="O9751" s="2">
        <v>2</v>
      </c>
      <c r="P9751" s="2">
        <v>5</v>
      </c>
      <c r="Q9751" s="2">
        <v>0</v>
      </c>
      <c r="R9751" s="2">
        <v>0</v>
      </c>
      <c r="S9751" s="2">
        <v>0</v>
      </c>
      <c r="T9751" s="2">
        <v>7</v>
      </c>
      <c r="U9751" s="2">
        <v>0</v>
      </c>
      <c r="V9751" s="2">
        <v>1</v>
      </c>
      <c r="W9751" s="2">
        <v>0</v>
      </c>
      <c r="X9751" s="2">
        <v>0</v>
      </c>
      <c r="Y9751" s="2">
        <v>20</v>
      </c>
      <c r="Z9751" s="2">
        <v>4</v>
      </c>
      <c r="AA9751" s="2">
        <v>46</v>
      </c>
      <c r="AB9751" s="2">
        <v>86</v>
      </c>
      <c r="AC9751" s="2">
        <v>0</v>
      </c>
      <c r="AD9751" s="2">
        <v>1</v>
      </c>
      <c r="AE9751" s="2">
        <v>1</v>
      </c>
      <c r="AF9751" s="2">
        <v>0</v>
      </c>
      <c r="AG9751" s="2">
        <v>57</v>
      </c>
      <c r="AH9751" s="2">
        <v>0</v>
      </c>
      <c r="AI9751" s="2">
        <v>0</v>
      </c>
      <c r="AJ9751" s="2">
        <v>6</v>
      </c>
      <c r="AK9751" s="2">
        <v>1</v>
      </c>
      <c r="AL9751" s="2">
        <v>0</v>
      </c>
      <c r="AM9751" s="2">
        <v>8</v>
      </c>
      <c r="AN9751" s="3">
        <f>IFERROR(K9751/J9751,"")</f>
        <v>0</v>
      </c>
      <c r="AO9751" s="3">
        <f>IFERROR(L9751/K9751,"")</f>
        <v>0</v>
      </c>
    </row>
    <row r="9752" spans="1:41">
      <c r="A9752" t="s">
        <v>11827</v>
      </c>
      <c r="D9752">
        <v>5000</v>
      </c>
      <c r="E9752" t="s">
        <v>1270</v>
      </c>
      <c r="F9752" t="s">
        <v>1731</v>
      </c>
      <c r="I9752" t="b">
        <v>0</v>
      </c>
      <c r="J9752" s="2">
        <v>739</v>
      </c>
      <c r="K9752" s="2">
        <v>499</v>
      </c>
      <c r="L9752" s="2">
        <v>4</v>
      </c>
      <c r="M9752" s="2">
        <v>495</v>
      </c>
      <c r="N9752" s="2">
        <v>199</v>
      </c>
      <c r="O9752" s="2">
        <v>2</v>
      </c>
      <c r="P9752" s="2">
        <v>18</v>
      </c>
      <c r="Q9752" s="2">
        <v>0</v>
      </c>
      <c r="R9752" s="2">
        <v>0</v>
      </c>
      <c r="S9752" s="2">
        <v>0</v>
      </c>
      <c r="T9752" s="2">
        <v>14</v>
      </c>
      <c r="U9752" s="2">
        <v>0</v>
      </c>
      <c r="V9752" s="2">
        <v>0</v>
      </c>
      <c r="W9752" s="2">
        <v>0</v>
      </c>
      <c r="X9752" s="2">
        <v>0</v>
      </c>
      <c r="Y9752" s="2">
        <v>32</v>
      </c>
      <c r="Z9752" s="2">
        <v>0</v>
      </c>
      <c r="AA9752" s="2">
        <v>58</v>
      </c>
      <c r="AB9752" s="2">
        <v>92</v>
      </c>
      <c r="AC9752" s="2">
        <v>0</v>
      </c>
      <c r="AD9752" s="2">
        <v>0</v>
      </c>
      <c r="AE9752" s="2">
        <v>0</v>
      </c>
      <c r="AF9752" s="2">
        <v>0</v>
      </c>
      <c r="AG9752" s="2">
        <v>69</v>
      </c>
      <c r="AH9752" s="2">
        <v>0</v>
      </c>
      <c r="AI9752" s="2">
        <v>0</v>
      </c>
      <c r="AJ9752" s="2">
        <v>7</v>
      </c>
      <c r="AK9752" s="2">
        <v>3</v>
      </c>
      <c r="AL9752" s="2">
        <v>0</v>
      </c>
      <c r="AM9752" s="2">
        <v>1</v>
      </c>
      <c r="AN9752" s="3">
        <f>IFERROR(K9752/J9752,"")</f>
        <v>0</v>
      </c>
      <c r="AO9752" s="3">
        <f>IFERROR(L9752/K9752,"")</f>
        <v>0</v>
      </c>
    </row>
    <row r="9753" spans="1:41">
      <c r="A9753" t="s">
        <v>11828</v>
      </c>
      <c r="D9753">
        <v>5000</v>
      </c>
      <c r="E9753" t="s">
        <v>1270</v>
      </c>
      <c r="F9753" t="s">
        <v>1733</v>
      </c>
      <c r="I9753" t="b">
        <v>0</v>
      </c>
      <c r="J9753" s="2">
        <v>568</v>
      </c>
      <c r="K9753" s="2">
        <v>379</v>
      </c>
      <c r="L9753" s="2">
        <v>2</v>
      </c>
      <c r="M9753" s="2">
        <v>377</v>
      </c>
      <c r="N9753" s="2">
        <v>156</v>
      </c>
      <c r="O9753" s="2">
        <v>3</v>
      </c>
      <c r="P9753" s="2">
        <v>9</v>
      </c>
      <c r="Q9753" s="2">
        <v>0</v>
      </c>
      <c r="R9753" s="2">
        <v>0</v>
      </c>
      <c r="S9753" s="2">
        <v>0</v>
      </c>
      <c r="T9753" s="2">
        <v>8</v>
      </c>
      <c r="U9753" s="2">
        <v>0</v>
      </c>
      <c r="V9753" s="2">
        <v>0</v>
      </c>
      <c r="W9753" s="2">
        <v>0</v>
      </c>
      <c r="X9753" s="2">
        <v>0</v>
      </c>
      <c r="Y9753" s="2">
        <v>19</v>
      </c>
      <c r="Z9753" s="2">
        <v>1</v>
      </c>
      <c r="AA9753" s="2">
        <v>46</v>
      </c>
      <c r="AB9753" s="2">
        <v>70</v>
      </c>
      <c r="AC9753" s="2">
        <v>1</v>
      </c>
      <c r="AD9753" s="2">
        <v>0</v>
      </c>
      <c r="AE9753" s="2">
        <v>0</v>
      </c>
      <c r="AF9753" s="2">
        <v>1</v>
      </c>
      <c r="AG9753" s="2">
        <v>56</v>
      </c>
      <c r="AH9753" s="2">
        <v>0</v>
      </c>
      <c r="AI9753" s="2">
        <v>0</v>
      </c>
      <c r="AJ9753" s="2">
        <v>2</v>
      </c>
      <c r="AK9753" s="2">
        <v>2</v>
      </c>
      <c r="AL9753" s="2">
        <v>0</v>
      </c>
      <c r="AM9753" s="2">
        <v>3</v>
      </c>
      <c r="AN9753" s="3">
        <f>IFERROR(K9753/J9753,"")</f>
        <v>0</v>
      </c>
      <c r="AO9753" s="3">
        <f>IFERROR(L9753/K9753,"")</f>
        <v>0</v>
      </c>
    </row>
    <row r="9754" spans="1:41">
      <c r="A9754" t="s">
        <v>11829</v>
      </c>
      <c r="D9754">
        <v>5000</v>
      </c>
      <c r="E9754" t="s">
        <v>1270</v>
      </c>
      <c r="F9754" t="s">
        <v>1735</v>
      </c>
      <c r="I9754" t="b">
        <v>0</v>
      </c>
      <c r="J9754" s="2">
        <v>670</v>
      </c>
      <c r="K9754" s="2">
        <v>336</v>
      </c>
      <c r="L9754" s="2">
        <v>0</v>
      </c>
      <c r="M9754" s="2">
        <v>336</v>
      </c>
      <c r="N9754" s="2">
        <v>146</v>
      </c>
      <c r="O9754" s="2">
        <v>0</v>
      </c>
      <c r="P9754" s="2">
        <v>1</v>
      </c>
      <c r="Q9754" s="2">
        <v>0</v>
      </c>
      <c r="R9754" s="2">
        <v>0</v>
      </c>
      <c r="S9754" s="2">
        <v>0</v>
      </c>
      <c r="T9754" s="2">
        <v>15</v>
      </c>
      <c r="U9754" s="2">
        <v>0</v>
      </c>
      <c r="V9754" s="2">
        <v>0</v>
      </c>
      <c r="W9754" s="2">
        <v>0</v>
      </c>
      <c r="X9754" s="2">
        <v>0</v>
      </c>
      <c r="Y9754" s="2">
        <v>13</v>
      </c>
      <c r="Z9754" s="2">
        <v>3</v>
      </c>
      <c r="AA9754" s="2">
        <v>37</v>
      </c>
      <c r="AB9754" s="2">
        <v>78</v>
      </c>
      <c r="AC9754" s="2">
        <v>0</v>
      </c>
      <c r="AD9754" s="2">
        <v>0</v>
      </c>
      <c r="AE9754" s="2">
        <v>0</v>
      </c>
      <c r="AF9754" s="2">
        <v>0</v>
      </c>
      <c r="AG9754" s="2">
        <v>37</v>
      </c>
      <c r="AH9754" s="2">
        <v>0</v>
      </c>
      <c r="AI9754" s="2">
        <v>0</v>
      </c>
      <c r="AJ9754" s="2">
        <v>4</v>
      </c>
      <c r="AK9754" s="2">
        <v>1</v>
      </c>
      <c r="AL9754" s="2">
        <v>0</v>
      </c>
      <c r="AM9754" s="2">
        <v>1</v>
      </c>
      <c r="AN9754" s="3">
        <f>IFERROR(K9754/J9754,"")</f>
        <v>0</v>
      </c>
      <c r="AO9754" s="3">
        <f>IFERROR(L9754/K9754,"")</f>
        <v>0</v>
      </c>
    </row>
    <row r="9755" spans="1:41">
      <c r="A9755" t="s">
        <v>11830</v>
      </c>
      <c r="D9755">
        <v>5000</v>
      </c>
      <c r="E9755" t="s">
        <v>1270</v>
      </c>
      <c r="F9755" t="s">
        <v>1737</v>
      </c>
      <c r="I9755" t="b">
        <v>0</v>
      </c>
      <c r="J9755" s="2">
        <v>636</v>
      </c>
      <c r="K9755" s="2">
        <v>349</v>
      </c>
      <c r="L9755" s="2">
        <v>6</v>
      </c>
      <c r="M9755" s="2">
        <v>343</v>
      </c>
      <c r="N9755" s="2">
        <v>170</v>
      </c>
      <c r="O9755" s="2">
        <v>1</v>
      </c>
      <c r="P9755" s="2">
        <v>11</v>
      </c>
      <c r="Q9755" s="2">
        <v>0</v>
      </c>
      <c r="R9755" s="2">
        <v>0</v>
      </c>
      <c r="S9755" s="2">
        <v>0</v>
      </c>
      <c r="T9755" s="2">
        <v>4</v>
      </c>
      <c r="U9755" s="2">
        <v>0</v>
      </c>
      <c r="V9755" s="2">
        <v>0</v>
      </c>
      <c r="W9755" s="2">
        <v>0</v>
      </c>
      <c r="X9755" s="2">
        <v>0</v>
      </c>
      <c r="Y9755" s="2">
        <v>13</v>
      </c>
      <c r="Z9755" s="2">
        <v>1</v>
      </c>
      <c r="AA9755" s="2">
        <v>37</v>
      </c>
      <c r="AB9755" s="2">
        <v>64</v>
      </c>
      <c r="AC9755" s="2">
        <v>0</v>
      </c>
      <c r="AD9755" s="2">
        <v>0</v>
      </c>
      <c r="AE9755" s="2">
        <v>0</v>
      </c>
      <c r="AF9755" s="2">
        <v>1</v>
      </c>
      <c r="AG9755" s="2">
        <v>37</v>
      </c>
      <c r="AH9755" s="2">
        <v>0</v>
      </c>
      <c r="AI9755" s="2">
        <v>0</v>
      </c>
      <c r="AJ9755" s="2">
        <v>4</v>
      </c>
      <c r="AK9755" s="2">
        <v>0</v>
      </c>
      <c r="AL9755" s="2">
        <v>0</v>
      </c>
      <c r="AM9755" s="2">
        <v>0</v>
      </c>
      <c r="AN9755" s="3">
        <f>IFERROR(K9755/J9755,"")</f>
        <v>0</v>
      </c>
      <c r="AO9755" s="3">
        <f>IFERROR(L9755/K9755,"")</f>
        <v>0</v>
      </c>
    </row>
    <row r="9756" spans="1:41">
      <c r="A9756" t="s">
        <v>11831</v>
      </c>
      <c r="D9756">
        <v>5000</v>
      </c>
      <c r="E9756" t="s">
        <v>1270</v>
      </c>
      <c r="F9756" t="s">
        <v>1739</v>
      </c>
      <c r="I9756" t="b">
        <v>0</v>
      </c>
      <c r="J9756" s="2">
        <v>611</v>
      </c>
      <c r="K9756" s="2">
        <v>437</v>
      </c>
      <c r="L9756" s="2">
        <v>1</v>
      </c>
      <c r="M9756" s="2">
        <v>436</v>
      </c>
      <c r="N9756" s="2">
        <v>181</v>
      </c>
      <c r="O9756" s="2">
        <v>3</v>
      </c>
      <c r="P9756" s="2">
        <v>10</v>
      </c>
      <c r="Q9756" s="2">
        <v>0</v>
      </c>
      <c r="R9756" s="2">
        <v>0</v>
      </c>
      <c r="S9756" s="2">
        <v>0</v>
      </c>
      <c r="T9756" s="2">
        <v>15</v>
      </c>
      <c r="U9756" s="2">
        <v>0</v>
      </c>
      <c r="V9756" s="2">
        <v>0</v>
      </c>
      <c r="W9756" s="2">
        <v>0</v>
      </c>
      <c r="X9756" s="2">
        <v>0</v>
      </c>
      <c r="Y9756" s="2">
        <v>23</v>
      </c>
      <c r="Z9756" s="2">
        <v>2</v>
      </c>
      <c r="AA9756" s="2">
        <v>62</v>
      </c>
      <c r="AB9756" s="2">
        <v>67</v>
      </c>
      <c r="AC9756" s="2">
        <v>0</v>
      </c>
      <c r="AD9756" s="2">
        <v>0</v>
      </c>
      <c r="AE9756" s="2">
        <v>0</v>
      </c>
      <c r="AF9756" s="2">
        <v>0</v>
      </c>
      <c r="AG9756" s="2">
        <v>0</v>
      </c>
      <c r="AH9756" s="2">
        <v>69</v>
      </c>
      <c r="AI9756" s="2">
        <v>0</v>
      </c>
      <c r="AJ9756" s="2">
        <v>0</v>
      </c>
      <c r="AK9756" s="2">
        <v>3</v>
      </c>
      <c r="AL9756" s="2">
        <v>1</v>
      </c>
      <c r="AM9756" s="2">
        <v>0</v>
      </c>
      <c r="AN9756" s="3">
        <f>IFERROR(K9756/J9756,"")</f>
        <v>0</v>
      </c>
      <c r="AO9756" s="3">
        <f>IFERROR(L9756/K9756,"")</f>
        <v>0</v>
      </c>
    </row>
    <row r="9757" spans="1:41">
      <c r="A9757" t="s">
        <v>11832</v>
      </c>
      <c r="D9757">
        <v>5000</v>
      </c>
      <c r="E9757" t="s">
        <v>1270</v>
      </c>
      <c r="F9757" t="s">
        <v>1741</v>
      </c>
      <c r="I9757" t="b">
        <v>0</v>
      </c>
      <c r="J9757" s="2">
        <v>591</v>
      </c>
      <c r="K9757" s="2">
        <v>355</v>
      </c>
      <c r="L9757" s="2">
        <v>0</v>
      </c>
      <c r="M9757" s="2">
        <v>355</v>
      </c>
      <c r="N9757" s="2">
        <v>140</v>
      </c>
      <c r="O9757" s="2">
        <v>1</v>
      </c>
      <c r="P9757" s="2">
        <v>29</v>
      </c>
      <c r="Q9757" s="2">
        <v>0</v>
      </c>
      <c r="R9757" s="2">
        <v>0</v>
      </c>
      <c r="S9757" s="2">
        <v>0</v>
      </c>
      <c r="T9757" s="2">
        <v>11</v>
      </c>
      <c r="U9757" s="2">
        <v>0</v>
      </c>
      <c r="V9757" s="2">
        <v>0</v>
      </c>
      <c r="W9757" s="2">
        <v>0</v>
      </c>
      <c r="X9757" s="2">
        <v>0</v>
      </c>
      <c r="Y9757" s="2">
        <v>19</v>
      </c>
      <c r="Z9757" s="2">
        <v>6</v>
      </c>
      <c r="AA9757" s="2">
        <v>39</v>
      </c>
      <c r="AB9757" s="2">
        <v>63</v>
      </c>
      <c r="AC9757" s="2">
        <v>0</v>
      </c>
      <c r="AD9757" s="2">
        <v>0</v>
      </c>
      <c r="AE9757" s="2">
        <v>0</v>
      </c>
      <c r="AF9757" s="2">
        <v>0</v>
      </c>
      <c r="AG9757" s="2">
        <v>41</v>
      </c>
      <c r="AH9757" s="2">
        <v>0</v>
      </c>
      <c r="AI9757" s="2">
        <v>0</v>
      </c>
      <c r="AJ9757" s="2">
        <v>3</v>
      </c>
      <c r="AK9757" s="2">
        <v>2</v>
      </c>
      <c r="AL9757" s="2">
        <v>0</v>
      </c>
      <c r="AM9757" s="2">
        <v>1</v>
      </c>
      <c r="AN9757" s="3">
        <f>IFERROR(K9757/J9757,"")</f>
        <v>0</v>
      </c>
      <c r="AO9757" s="3">
        <f>IFERROR(L9757/K9757,"")</f>
        <v>0</v>
      </c>
    </row>
    <row r="9758" spans="1:41">
      <c r="A9758" t="s">
        <v>11833</v>
      </c>
      <c r="D9758">
        <v>5000</v>
      </c>
      <c r="E9758" t="s">
        <v>1270</v>
      </c>
      <c r="F9758" t="s">
        <v>1743</v>
      </c>
      <c r="I9758" t="b">
        <v>0</v>
      </c>
      <c r="J9758" s="2">
        <v>613</v>
      </c>
      <c r="K9758" s="2">
        <v>430</v>
      </c>
      <c r="L9758" s="2">
        <v>4</v>
      </c>
      <c r="M9758" s="2">
        <v>426</v>
      </c>
      <c r="N9758" s="2">
        <v>177</v>
      </c>
      <c r="O9758" s="2">
        <v>2</v>
      </c>
      <c r="P9758" s="2">
        <v>19</v>
      </c>
      <c r="Q9758" s="2">
        <v>0</v>
      </c>
      <c r="R9758" s="2">
        <v>0</v>
      </c>
      <c r="S9758" s="2">
        <v>0</v>
      </c>
      <c r="T9758" s="2">
        <v>13</v>
      </c>
      <c r="U9758" s="2">
        <v>0</v>
      </c>
      <c r="V9758" s="2">
        <v>0</v>
      </c>
      <c r="W9758" s="2">
        <v>0</v>
      </c>
      <c r="X9758" s="2">
        <v>0</v>
      </c>
      <c r="Y9758" s="2">
        <v>17</v>
      </c>
      <c r="Z9758" s="2">
        <v>4</v>
      </c>
      <c r="AA9758" s="2">
        <v>44</v>
      </c>
      <c r="AB9758" s="2">
        <v>82</v>
      </c>
      <c r="AC9758" s="2">
        <v>0</v>
      </c>
      <c r="AD9758" s="2">
        <v>0</v>
      </c>
      <c r="AE9758" s="2">
        <v>0</v>
      </c>
      <c r="AF9758" s="2">
        <v>0</v>
      </c>
      <c r="AG9758" s="2">
        <v>64</v>
      </c>
      <c r="AH9758" s="2">
        <v>0</v>
      </c>
      <c r="AI9758" s="2">
        <v>0</v>
      </c>
      <c r="AJ9758" s="2">
        <v>2</v>
      </c>
      <c r="AK9758" s="2">
        <v>1</v>
      </c>
      <c r="AL9758" s="2">
        <v>0</v>
      </c>
      <c r="AM9758" s="2">
        <v>1</v>
      </c>
      <c r="AN9758" s="3">
        <f>IFERROR(K9758/J9758,"")</f>
        <v>0</v>
      </c>
      <c r="AO9758" s="3">
        <f>IFERROR(L9758/K9758,"")</f>
        <v>0</v>
      </c>
    </row>
    <row r="9759" spans="1:41">
      <c r="A9759" t="s">
        <v>11834</v>
      </c>
      <c r="D9759">
        <v>5000</v>
      </c>
      <c r="E9759" t="s">
        <v>1270</v>
      </c>
      <c r="F9759" t="s">
        <v>1745</v>
      </c>
      <c r="I9759" t="b">
        <v>0</v>
      </c>
      <c r="J9759" s="2">
        <v>671</v>
      </c>
      <c r="K9759" s="2">
        <v>498</v>
      </c>
      <c r="L9759" s="2">
        <v>0</v>
      </c>
      <c r="M9759" s="2">
        <v>498</v>
      </c>
      <c r="N9759" s="2">
        <v>221</v>
      </c>
      <c r="O9759" s="2">
        <v>4</v>
      </c>
      <c r="P9759" s="2">
        <v>0</v>
      </c>
      <c r="Q9759" s="2">
        <v>0</v>
      </c>
      <c r="R9759" s="2">
        <v>0</v>
      </c>
      <c r="S9759" s="2">
        <v>0</v>
      </c>
      <c r="T9759" s="2">
        <v>11</v>
      </c>
      <c r="U9759" s="2">
        <v>0</v>
      </c>
      <c r="V9759" s="2">
        <v>0</v>
      </c>
      <c r="W9759" s="2">
        <v>0</v>
      </c>
      <c r="X9759" s="2">
        <v>0</v>
      </c>
      <c r="Y9759" s="2">
        <v>31</v>
      </c>
      <c r="Z9759" s="2">
        <v>3</v>
      </c>
      <c r="AA9759" s="2">
        <v>68</v>
      </c>
      <c r="AB9759" s="2">
        <v>71</v>
      </c>
      <c r="AC9759" s="2">
        <v>0</v>
      </c>
      <c r="AD9759" s="2">
        <v>0</v>
      </c>
      <c r="AE9759" s="2">
        <v>0</v>
      </c>
      <c r="AF9759" s="2">
        <v>0</v>
      </c>
      <c r="AG9759" s="2">
        <v>81</v>
      </c>
      <c r="AH9759" s="2">
        <v>0</v>
      </c>
      <c r="AI9759" s="2">
        <v>0</v>
      </c>
      <c r="AJ9759" s="2">
        <v>2</v>
      </c>
      <c r="AK9759" s="2">
        <v>6</v>
      </c>
      <c r="AL9759" s="2">
        <v>0</v>
      </c>
      <c r="AM9759" s="2">
        <v>0</v>
      </c>
      <c r="AN9759" s="3">
        <f>IFERROR(K9759/J9759,"")</f>
        <v>0</v>
      </c>
      <c r="AO9759" s="3">
        <f>IFERROR(L9759/K9759,"")</f>
        <v>0</v>
      </c>
    </row>
    <row r="9760" spans="1:41">
      <c r="A9760" t="s">
        <v>11835</v>
      </c>
      <c r="D9760">
        <v>5000</v>
      </c>
      <c r="E9760" t="s">
        <v>1270</v>
      </c>
      <c r="F9760" t="s">
        <v>1747</v>
      </c>
      <c r="I9760" t="b">
        <v>0</v>
      </c>
      <c r="J9760" s="2">
        <v>448</v>
      </c>
      <c r="K9760" s="2">
        <v>297</v>
      </c>
      <c r="L9760" s="2">
        <v>1</v>
      </c>
      <c r="M9760" s="2">
        <v>296</v>
      </c>
      <c r="N9760" s="2">
        <v>133</v>
      </c>
      <c r="O9760" s="2">
        <v>0</v>
      </c>
      <c r="P9760" s="2">
        <v>3</v>
      </c>
      <c r="Q9760" s="2">
        <v>0</v>
      </c>
      <c r="R9760" s="2">
        <v>0</v>
      </c>
      <c r="S9760" s="2">
        <v>0</v>
      </c>
      <c r="T9760" s="2">
        <v>7</v>
      </c>
      <c r="U9760" s="2">
        <v>0</v>
      </c>
      <c r="V9760" s="2">
        <v>0</v>
      </c>
      <c r="W9760" s="2">
        <v>0</v>
      </c>
      <c r="X9760" s="2">
        <v>0</v>
      </c>
      <c r="Y9760" s="2">
        <v>16</v>
      </c>
      <c r="Z9760" s="2">
        <v>0</v>
      </c>
      <c r="AA9760" s="2">
        <v>28</v>
      </c>
      <c r="AB9760" s="2">
        <v>45</v>
      </c>
      <c r="AC9760" s="2">
        <v>0</v>
      </c>
      <c r="AD9760" s="2">
        <v>0</v>
      </c>
      <c r="AE9760" s="2">
        <v>0</v>
      </c>
      <c r="AF9760" s="2">
        <v>0</v>
      </c>
      <c r="AG9760" s="2">
        <v>57</v>
      </c>
      <c r="AH9760" s="2">
        <v>0</v>
      </c>
      <c r="AI9760" s="2">
        <v>0</v>
      </c>
      <c r="AJ9760" s="2">
        <v>3</v>
      </c>
      <c r="AK9760" s="2">
        <v>3</v>
      </c>
      <c r="AL9760" s="2">
        <v>0</v>
      </c>
      <c r="AM9760" s="2">
        <v>1</v>
      </c>
      <c r="AN9760" s="3">
        <f>IFERROR(K9760/J9760,"")</f>
        <v>0</v>
      </c>
      <c r="AO9760" s="3">
        <f>IFERROR(L9760/K9760,"")</f>
        <v>0</v>
      </c>
    </row>
    <row r="9761" spans="1:41">
      <c r="A9761" t="s">
        <v>11836</v>
      </c>
      <c r="D9761">
        <v>5000</v>
      </c>
      <c r="E9761" t="s">
        <v>1270</v>
      </c>
      <c r="F9761" t="s">
        <v>1749</v>
      </c>
      <c r="I9761" t="b">
        <v>0</v>
      </c>
      <c r="J9761" s="2">
        <v>698</v>
      </c>
      <c r="K9761" s="2">
        <v>421</v>
      </c>
      <c r="L9761" s="2">
        <v>4</v>
      </c>
      <c r="M9761" s="2">
        <v>417</v>
      </c>
      <c r="N9761" s="2">
        <v>193</v>
      </c>
      <c r="O9761" s="2">
        <v>0</v>
      </c>
      <c r="P9761" s="2">
        <v>14</v>
      </c>
      <c r="Q9761" s="2">
        <v>0</v>
      </c>
      <c r="R9761" s="2">
        <v>0</v>
      </c>
      <c r="S9761" s="2">
        <v>0</v>
      </c>
      <c r="T9761" s="2">
        <v>7</v>
      </c>
      <c r="U9761" s="2">
        <v>0</v>
      </c>
      <c r="V9761" s="2">
        <v>0</v>
      </c>
      <c r="W9761" s="2">
        <v>0</v>
      </c>
      <c r="X9761" s="2">
        <v>0</v>
      </c>
      <c r="Y9761" s="2">
        <v>19</v>
      </c>
      <c r="Z9761" s="2">
        <v>4</v>
      </c>
      <c r="AA9761" s="2">
        <v>51</v>
      </c>
      <c r="AB9761" s="2">
        <v>76</v>
      </c>
      <c r="AC9761" s="2">
        <v>0</v>
      </c>
      <c r="AD9761" s="2">
        <v>0</v>
      </c>
      <c r="AE9761" s="2">
        <v>0</v>
      </c>
      <c r="AF9761" s="2">
        <v>0</v>
      </c>
      <c r="AG9761" s="2">
        <v>47</v>
      </c>
      <c r="AH9761" s="2">
        <v>0</v>
      </c>
      <c r="AI9761" s="2">
        <v>0</v>
      </c>
      <c r="AJ9761" s="2">
        <v>2</v>
      </c>
      <c r="AK9761" s="2">
        <v>2</v>
      </c>
      <c r="AL9761" s="2">
        <v>0</v>
      </c>
      <c r="AM9761" s="2">
        <v>2</v>
      </c>
      <c r="AN9761" s="3">
        <f>IFERROR(K9761/J9761,"")</f>
        <v>0</v>
      </c>
      <c r="AO9761" s="3">
        <f>IFERROR(L9761/K9761,"")</f>
        <v>0</v>
      </c>
    </row>
    <row r="9762" spans="1:41">
      <c r="A9762" t="s">
        <v>11837</v>
      </c>
      <c r="D9762">
        <v>5000</v>
      </c>
      <c r="E9762" t="s">
        <v>1270</v>
      </c>
      <c r="F9762" t="s">
        <v>1751</v>
      </c>
      <c r="I9762" t="b">
        <v>0</v>
      </c>
      <c r="J9762" s="2">
        <v>659</v>
      </c>
      <c r="K9762" s="2">
        <v>447</v>
      </c>
      <c r="L9762" s="2">
        <v>3</v>
      </c>
      <c r="M9762" s="2">
        <v>444</v>
      </c>
      <c r="N9762" s="2">
        <v>206</v>
      </c>
      <c r="O9762" s="2">
        <v>1</v>
      </c>
      <c r="P9762" s="2">
        <v>7</v>
      </c>
      <c r="Q9762" s="2">
        <v>0</v>
      </c>
      <c r="R9762" s="2">
        <v>0</v>
      </c>
      <c r="S9762" s="2">
        <v>0</v>
      </c>
      <c r="T9762" s="2">
        <v>12</v>
      </c>
      <c r="U9762" s="2">
        <v>0</v>
      </c>
      <c r="V9762" s="2">
        <v>0</v>
      </c>
      <c r="W9762" s="2">
        <v>0</v>
      </c>
      <c r="X9762" s="2">
        <v>0</v>
      </c>
      <c r="Y9762" s="2">
        <v>21</v>
      </c>
      <c r="Z9762" s="2">
        <v>4</v>
      </c>
      <c r="AA9762" s="2">
        <v>59</v>
      </c>
      <c r="AB9762" s="2">
        <v>61</v>
      </c>
      <c r="AC9762" s="2">
        <v>0</v>
      </c>
      <c r="AD9762" s="2">
        <v>0</v>
      </c>
      <c r="AE9762" s="2">
        <v>0</v>
      </c>
      <c r="AF9762" s="2">
        <v>0</v>
      </c>
      <c r="AG9762" s="2">
        <v>70</v>
      </c>
      <c r="AH9762" s="2">
        <v>0</v>
      </c>
      <c r="AI9762" s="2">
        <v>0</v>
      </c>
      <c r="AJ9762" s="2">
        <v>3</v>
      </c>
      <c r="AK9762" s="2">
        <v>0</v>
      </c>
      <c r="AL9762" s="2">
        <v>0</v>
      </c>
      <c r="AM9762" s="2">
        <v>0</v>
      </c>
      <c r="AN9762" s="3">
        <f>IFERROR(K9762/J9762,"")</f>
        <v>0</v>
      </c>
      <c r="AO9762" s="3">
        <f>IFERROR(L9762/K9762,"")</f>
        <v>0</v>
      </c>
    </row>
    <row r="9763" spans="1:41">
      <c r="A9763" t="s">
        <v>11838</v>
      </c>
      <c r="D9763">
        <v>5000</v>
      </c>
      <c r="E9763" t="s">
        <v>1270</v>
      </c>
      <c r="F9763" t="s">
        <v>1753</v>
      </c>
      <c r="I9763" t="b">
        <v>0</v>
      </c>
      <c r="J9763" s="2">
        <v>590</v>
      </c>
      <c r="K9763" s="2">
        <v>441</v>
      </c>
      <c r="L9763" s="2">
        <v>0</v>
      </c>
      <c r="M9763" s="2">
        <v>441</v>
      </c>
      <c r="N9763" s="2">
        <v>212</v>
      </c>
      <c r="O9763" s="2">
        <v>1</v>
      </c>
      <c r="P9763" s="2">
        <v>4</v>
      </c>
      <c r="Q9763" s="2">
        <v>0</v>
      </c>
      <c r="R9763" s="2">
        <v>0</v>
      </c>
      <c r="S9763" s="2">
        <v>0</v>
      </c>
      <c r="T9763" s="2">
        <v>18</v>
      </c>
      <c r="U9763" s="2">
        <v>0</v>
      </c>
      <c r="V9763" s="2">
        <v>0</v>
      </c>
      <c r="W9763" s="2">
        <v>0</v>
      </c>
      <c r="X9763" s="2">
        <v>0</v>
      </c>
      <c r="Y9763" s="2">
        <v>20</v>
      </c>
      <c r="Z9763" s="2">
        <v>1</v>
      </c>
      <c r="AA9763" s="2">
        <v>56</v>
      </c>
      <c r="AB9763" s="2">
        <v>61</v>
      </c>
      <c r="AC9763" s="2">
        <v>0</v>
      </c>
      <c r="AD9763" s="2">
        <v>0</v>
      </c>
      <c r="AE9763" s="2">
        <v>0</v>
      </c>
      <c r="AF9763" s="2">
        <v>0</v>
      </c>
      <c r="AG9763" s="2">
        <v>63</v>
      </c>
      <c r="AH9763" s="2">
        <v>0</v>
      </c>
      <c r="AI9763" s="2">
        <v>0</v>
      </c>
      <c r="AJ9763" s="2">
        <v>1</v>
      </c>
      <c r="AK9763" s="2">
        <v>3</v>
      </c>
      <c r="AL9763" s="2">
        <v>1</v>
      </c>
      <c r="AM9763" s="2">
        <v>0</v>
      </c>
      <c r="AN9763" s="3">
        <f>IFERROR(K9763/J9763,"")</f>
        <v>0</v>
      </c>
      <c r="AO9763" s="3">
        <f>IFERROR(L9763/K9763,"")</f>
        <v>0</v>
      </c>
    </row>
    <row r="9764" spans="1:41">
      <c r="A9764" t="s">
        <v>11839</v>
      </c>
      <c r="D9764">
        <v>5000</v>
      </c>
      <c r="E9764" t="s">
        <v>1270</v>
      </c>
      <c r="F9764" t="s">
        <v>1755</v>
      </c>
      <c r="I9764" t="b">
        <v>0</v>
      </c>
      <c r="J9764" s="2">
        <v>712</v>
      </c>
      <c r="K9764" s="2">
        <v>529</v>
      </c>
      <c r="L9764" s="2">
        <v>6</v>
      </c>
      <c r="M9764" s="2">
        <v>523</v>
      </c>
      <c r="N9764" s="2">
        <v>246</v>
      </c>
      <c r="O9764" s="2">
        <v>2</v>
      </c>
      <c r="P9764" s="2">
        <v>5</v>
      </c>
      <c r="Q9764" s="2">
        <v>0</v>
      </c>
      <c r="R9764" s="2">
        <v>0</v>
      </c>
      <c r="S9764" s="2">
        <v>1</v>
      </c>
      <c r="T9764" s="2">
        <v>3</v>
      </c>
      <c r="U9764" s="2">
        <v>0</v>
      </c>
      <c r="V9764" s="2">
        <v>0</v>
      </c>
      <c r="W9764" s="2">
        <v>0</v>
      </c>
      <c r="X9764" s="2">
        <v>0</v>
      </c>
      <c r="Y9764" s="2">
        <v>26</v>
      </c>
      <c r="Z9764" s="2">
        <v>1</v>
      </c>
      <c r="AA9764" s="2">
        <v>72</v>
      </c>
      <c r="AB9764" s="2">
        <v>88</v>
      </c>
      <c r="AC9764" s="2">
        <v>0</v>
      </c>
      <c r="AD9764" s="2">
        <v>0</v>
      </c>
      <c r="AE9764" s="2">
        <v>0</v>
      </c>
      <c r="AF9764" s="2">
        <v>0</v>
      </c>
      <c r="AG9764" s="2">
        <v>74</v>
      </c>
      <c r="AH9764" s="2">
        <v>0</v>
      </c>
      <c r="AI9764" s="2">
        <v>0</v>
      </c>
      <c r="AJ9764" s="2">
        <v>1</v>
      </c>
      <c r="AK9764" s="2">
        <v>3</v>
      </c>
      <c r="AL9764" s="2">
        <v>0</v>
      </c>
      <c r="AM9764" s="2">
        <v>1</v>
      </c>
      <c r="AN9764" s="3">
        <f>IFERROR(K9764/J9764,"")</f>
        <v>0</v>
      </c>
      <c r="AO9764" s="3">
        <f>IFERROR(L9764/K9764,"")</f>
        <v>0</v>
      </c>
    </row>
    <row r="9765" spans="1:41">
      <c r="A9765" t="s">
        <v>11840</v>
      </c>
      <c r="D9765">
        <v>5000</v>
      </c>
      <c r="E9765" t="s">
        <v>1270</v>
      </c>
      <c r="F9765" t="s">
        <v>1757</v>
      </c>
      <c r="I9765" t="b">
        <v>0</v>
      </c>
      <c r="J9765" s="2">
        <v>564</v>
      </c>
      <c r="K9765" s="2">
        <v>397</v>
      </c>
      <c r="L9765" s="2">
        <v>1</v>
      </c>
      <c r="M9765" s="2">
        <v>396</v>
      </c>
      <c r="N9765" s="2">
        <v>204</v>
      </c>
      <c r="O9765" s="2">
        <v>1</v>
      </c>
      <c r="P9765" s="2">
        <v>1</v>
      </c>
      <c r="Q9765" s="2">
        <v>0</v>
      </c>
      <c r="R9765" s="2">
        <v>0</v>
      </c>
      <c r="S9765" s="2">
        <v>0</v>
      </c>
      <c r="T9765" s="2">
        <v>12</v>
      </c>
      <c r="U9765" s="2">
        <v>1</v>
      </c>
      <c r="V9765" s="2">
        <v>0</v>
      </c>
      <c r="W9765" s="2">
        <v>0</v>
      </c>
      <c r="X9765" s="2">
        <v>0</v>
      </c>
      <c r="Y9765" s="2">
        <v>20</v>
      </c>
      <c r="Z9765" s="2">
        <v>1</v>
      </c>
      <c r="AA9765" s="2">
        <v>35</v>
      </c>
      <c r="AB9765" s="2">
        <v>54</v>
      </c>
      <c r="AC9765" s="2">
        <v>0</v>
      </c>
      <c r="AD9765" s="2">
        <v>0</v>
      </c>
      <c r="AE9765" s="2">
        <v>0</v>
      </c>
      <c r="AF9765" s="2">
        <v>0</v>
      </c>
      <c r="AG9765" s="2">
        <v>61</v>
      </c>
      <c r="AH9765" s="2">
        <v>1</v>
      </c>
      <c r="AI9765" s="2">
        <v>0</v>
      </c>
      <c r="AJ9765" s="2">
        <v>0</v>
      </c>
      <c r="AK9765" s="2">
        <v>4</v>
      </c>
      <c r="AL9765" s="2">
        <v>0</v>
      </c>
      <c r="AM9765" s="2">
        <v>1</v>
      </c>
      <c r="AN9765" s="3">
        <f>IFERROR(K9765/J9765,"")</f>
        <v>0</v>
      </c>
      <c r="AO9765" s="3">
        <f>IFERROR(L9765/K9765,"")</f>
        <v>0</v>
      </c>
    </row>
    <row r="9766" spans="1:41">
      <c r="A9766" t="s">
        <v>11841</v>
      </c>
      <c r="D9766">
        <v>5000</v>
      </c>
      <c r="E9766" t="s">
        <v>1270</v>
      </c>
      <c r="F9766" t="s">
        <v>1996</v>
      </c>
      <c r="I9766" t="b">
        <v>0</v>
      </c>
      <c r="J9766" s="2">
        <v>521</v>
      </c>
      <c r="K9766" s="2">
        <v>361</v>
      </c>
      <c r="L9766" s="2">
        <v>4</v>
      </c>
      <c r="M9766" s="2">
        <v>357</v>
      </c>
      <c r="N9766" s="2">
        <v>174</v>
      </c>
      <c r="O9766" s="2">
        <v>0</v>
      </c>
      <c r="P9766" s="2">
        <v>0</v>
      </c>
      <c r="Q9766" s="2">
        <v>0</v>
      </c>
      <c r="R9766" s="2">
        <v>0</v>
      </c>
      <c r="S9766" s="2">
        <v>0</v>
      </c>
      <c r="T9766" s="2">
        <v>5</v>
      </c>
      <c r="U9766" s="2">
        <v>0</v>
      </c>
      <c r="V9766" s="2">
        <v>0</v>
      </c>
      <c r="W9766" s="2">
        <v>0</v>
      </c>
      <c r="X9766" s="2">
        <v>0</v>
      </c>
      <c r="Y9766" s="2">
        <v>13</v>
      </c>
      <c r="Z9766" s="2">
        <v>2</v>
      </c>
      <c r="AA9766" s="2">
        <v>44</v>
      </c>
      <c r="AB9766" s="2">
        <v>65</v>
      </c>
      <c r="AC9766" s="2">
        <v>0</v>
      </c>
      <c r="AD9766" s="2">
        <v>0</v>
      </c>
      <c r="AE9766" s="2">
        <v>0</v>
      </c>
      <c r="AF9766" s="2">
        <v>0</v>
      </c>
      <c r="AG9766" s="2">
        <v>49</v>
      </c>
      <c r="AH9766" s="2">
        <v>0</v>
      </c>
      <c r="AI9766" s="2">
        <v>0</v>
      </c>
      <c r="AJ9766" s="2">
        <v>1</v>
      </c>
      <c r="AK9766" s="2">
        <v>2</v>
      </c>
      <c r="AL9766" s="2">
        <v>1</v>
      </c>
      <c r="AM9766" s="2">
        <v>1</v>
      </c>
      <c r="AN9766" s="3">
        <f>IFERROR(K9766/J9766,"")</f>
        <v>0</v>
      </c>
      <c r="AO9766" s="3">
        <f>IFERROR(L9766/K9766,"")</f>
        <v>0</v>
      </c>
    </row>
    <row r="9767" spans="1:41">
      <c r="A9767" t="s">
        <v>11842</v>
      </c>
      <c r="D9767">
        <v>5000</v>
      </c>
      <c r="E9767" t="s">
        <v>1270</v>
      </c>
      <c r="F9767" t="s">
        <v>1998</v>
      </c>
      <c r="I9767" t="b">
        <v>0</v>
      </c>
      <c r="J9767" s="2">
        <v>651</v>
      </c>
      <c r="K9767" s="2">
        <v>506</v>
      </c>
      <c r="L9767" s="2">
        <v>5</v>
      </c>
      <c r="M9767" s="2">
        <v>501</v>
      </c>
      <c r="N9767" s="2">
        <v>211</v>
      </c>
      <c r="O9767" s="2">
        <v>0</v>
      </c>
      <c r="P9767" s="2">
        <v>1</v>
      </c>
      <c r="Q9767" s="2">
        <v>0</v>
      </c>
      <c r="R9767" s="2">
        <v>0</v>
      </c>
      <c r="S9767" s="2">
        <v>0</v>
      </c>
      <c r="T9767" s="2">
        <v>9</v>
      </c>
      <c r="U9767" s="2">
        <v>1</v>
      </c>
      <c r="V9767" s="2">
        <v>0</v>
      </c>
      <c r="W9767" s="2">
        <v>0</v>
      </c>
      <c r="X9767" s="2">
        <v>0</v>
      </c>
      <c r="Y9767" s="2">
        <v>24</v>
      </c>
      <c r="Z9767" s="2">
        <v>8</v>
      </c>
      <c r="AA9767" s="2">
        <v>74</v>
      </c>
      <c r="AB9767" s="2">
        <v>37</v>
      </c>
      <c r="AC9767" s="2">
        <v>0</v>
      </c>
      <c r="AD9767" s="2">
        <v>0</v>
      </c>
      <c r="AE9767" s="2">
        <v>0</v>
      </c>
      <c r="AF9767" s="2">
        <v>0</v>
      </c>
      <c r="AG9767" s="2">
        <v>131</v>
      </c>
      <c r="AH9767" s="2">
        <v>0</v>
      </c>
      <c r="AI9767" s="2">
        <v>0</v>
      </c>
      <c r="AJ9767" s="2">
        <v>1</v>
      </c>
      <c r="AK9767" s="2">
        <v>4</v>
      </c>
      <c r="AL9767" s="2">
        <v>0</v>
      </c>
      <c r="AM9767" s="2">
        <v>0</v>
      </c>
      <c r="AN9767" s="3">
        <f>IFERROR(K9767/J9767,"")</f>
        <v>0</v>
      </c>
      <c r="AO9767" s="3">
        <f>IFERROR(L9767/K9767,"")</f>
        <v>0</v>
      </c>
    </row>
    <row r="9768" spans="1:41">
      <c r="A9768" t="s">
        <v>11843</v>
      </c>
      <c r="D9768">
        <v>5000</v>
      </c>
      <c r="E9768" t="s">
        <v>1270</v>
      </c>
      <c r="F9768" t="s">
        <v>2000</v>
      </c>
      <c r="I9768" t="b">
        <v>0</v>
      </c>
      <c r="J9768" s="2">
        <v>610</v>
      </c>
      <c r="K9768" s="2">
        <v>438</v>
      </c>
      <c r="L9768" s="2">
        <v>6</v>
      </c>
      <c r="M9768" s="2">
        <v>432</v>
      </c>
      <c r="N9768" s="2">
        <v>210</v>
      </c>
      <c r="O9768" s="2">
        <v>1</v>
      </c>
      <c r="P9768" s="2">
        <v>5</v>
      </c>
      <c r="Q9768" s="2">
        <v>0</v>
      </c>
      <c r="R9768" s="2">
        <v>0</v>
      </c>
      <c r="S9768" s="2">
        <v>0</v>
      </c>
      <c r="T9768" s="2">
        <v>13</v>
      </c>
      <c r="U9768" s="2">
        <v>0</v>
      </c>
      <c r="V9768" s="2">
        <v>0</v>
      </c>
      <c r="W9768" s="2">
        <v>0</v>
      </c>
      <c r="X9768" s="2">
        <v>0</v>
      </c>
      <c r="Y9768" s="2">
        <v>19</v>
      </c>
      <c r="Z9768" s="2">
        <v>5</v>
      </c>
      <c r="AA9768" s="2">
        <v>52</v>
      </c>
      <c r="AB9768" s="2">
        <v>45</v>
      </c>
      <c r="AC9768" s="2">
        <v>0</v>
      </c>
      <c r="AD9768" s="2">
        <v>0</v>
      </c>
      <c r="AE9768" s="2">
        <v>0</v>
      </c>
      <c r="AF9768" s="2">
        <v>0</v>
      </c>
      <c r="AG9768" s="2">
        <v>68</v>
      </c>
      <c r="AH9768" s="2">
        <v>0</v>
      </c>
      <c r="AI9768" s="2">
        <v>0</v>
      </c>
      <c r="AJ9768" s="2">
        <v>4</v>
      </c>
      <c r="AK9768" s="2">
        <v>8</v>
      </c>
      <c r="AL9768" s="2">
        <v>2</v>
      </c>
      <c r="AM9768" s="2">
        <v>0</v>
      </c>
      <c r="AN9768" s="3">
        <f>IFERROR(K9768/J9768,"")</f>
        <v>0</v>
      </c>
      <c r="AO9768" s="3">
        <f>IFERROR(L9768/K9768,"")</f>
        <v>0</v>
      </c>
    </row>
    <row r="9769" spans="1:41">
      <c r="A9769" t="s">
        <v>11844</v>
      </c>
      <c r="D9769">
        <v>5000</v>
      </c>
      <c r="E9769" t="s">
        <v>1270</v>
      </c>
      <c r="F9769" t="s">
        <v>2002</v>
      </c>
      <c r="I9769" t="b">
        <v>0</v>
      </c>
      <c r="J9769" s="2">
        <v>762</v>
      </c>
      <c r="K9769" s="2">
        <v>593</v>
      </c>
      <c r="L9769" s="2">
        <v>0</v>
      </c>
      <c r="M9769" s="2">
        <v>593</v>
      </c>
      <c r="N9769" s="2">
        <v>286</v>
      </c>
      <c r="O9769" s="2">
        <v>1</v>
      </c>
      <c r="P9769" s="2">
        <v>2</v>
      </c>
      <c r="Q9769" s="2">
        <v>0</v>
      </c>
      <c r="R9769" s="2">
        <v>0</v>
      </c>
      <c r="S9769" s="2">
        <v>1</v>
      </c>
      <c r="T9769" s="2">
        <v>16</v>
      </c>
      <c r="U9769" s="2">
        <v>0</v>
      </c>
      <c r="V9769" s="2">
        <v>0</v>
      </c>
      <c r="W9769" s="2">
        <v>0</v>
      </c>
      <c r="X9769" s="2">
        <v>0</v>
      </c>
      <c r="Y9769" s="2">
        <v>29</v>
      </c>
      <c r="Z9769" s="2">
        <v>2</v>
      </c>
      <c r="AA9769" s="2">
        <v>69</v>
      </c>
      <c r="AB9769" s="2">
        <v>73</v>
      </c>
      <c r="AC9769" s="2">
        <v>0</v>
      </c>
      <c r="AD9769" s="2">
        <v>0</v>
      </c>
      <c r="AE9769" s="2">
        <v>0</v>
      </c>
      <c r="AF9769" s="2">
        <v>0</v>
      </c>
      <c r="AG9769" s="2">
        <v>112</v>
      </c>
      <c r="AH9769" s="2">
        <v>0</v>
      </c>
      <c r="AI9769" s="2">
        <v>0</v>
      </c>
      <c r="AJ9769" s="2">
        <v>2</v>
      </c>
      <c r="AK9769" s="2">
        <v>0</v>
      </c>
      <c r="AL9769" s="2">
        <v>0</v>
      </c>
      <c r="AM9769" s="2">
        <v>0</v>
      </c>
      <c r="AN9769" s="3">
        <f>IFERROR(K9769/J9769,"")</f>
        <v>0</v>
      </c>
      <c r="AO9769" s="3">
        <f>IFERROR(L9769/K9769,"")</f>
        <v>0</v>
      </c>
    </row>
    <row r="9770" spans="1:41">
      <c r="A9770" t="s">
        <v>11845</v>
      </c>
      <c r="D9770">
        <v>5000</v>
      </c>
      <c r="E9770" t="s">
        <v>1270</v>
      </c>
      <c r="F9770" t="s">
        <v>2004</v>
      </c>
      <c r="I9770" t="b">
        <v>0</v>
      </c>
      <c r="J9770" s="2">
        <v>512</v>
      </c>
      <c r="K9770" s="2">
        <v>337</v>
      </c>
      <c r="L9770" s="2">
        <v>1</v>
      </c>
      <c r="M9770" s="2">
        <v>336</v>
      </c>
      <c r="N9770" s="2">
        <v>149</v>
      </c>
      <c r="O9770" s="2">
        <v>1</v>
      </c>
      <c r="P9770" s="2">
        <v>8</v>
      </c>
      <c r="Q9770" s="2">
        <v>0</v>
      </c>
      <c r="R9770" s="2">
        <v>0</v>
      </c>
      <c r="S9770" s="2">
        <v>0</v>
      </c>
      <c r="T9770" s="2">
        <v>6</v>
      </c>
      <c r="U9770" s="2">
        <v>0</v>
      </c>
      <c r="V9770" s="2">
        <v>0</v>
      </c>
      <c r="W9770" s="2">
        <v>0</v>
      </c>
      <c r="X9770" s="2">
        <v>0</v>
      </c>
      <c r="Y9770" s="2">
        <v>11</v>
      </c>
      <c r="Z9770" s="2">
        <v>4</v>
      </c>
      <c r="AA9770" s="2">
        <v>36</v>
      </c>
      <c r="AB9770" s="2">
        <v>49</v>
      </c>
      <c r="AC9770" s="2">
        <v>0</v>
      </c>
      <c r="AD9770" s="2">
        <v>0</v>
      </c>
      <c r="AE9770" s="2">
        <v>0</v>
      </c>
      <c r="AF9770" s="2">
        <v>0</v>
      </c>
      <c r="AG9770" s="2">
        <v>65</v>
      </c>
      <c r="AH9770" s="2">
        <v>0</v>
      </c>
      <c r="AI9770" s="2">
        <v>0</v>
      </c>
      <c r="AJ9770" s="2">
        <v>5</v>
      </c>
      <c r="AK9770" s="2">
        <v>2</v>
      </c>
      <c r="AL9770" s="2">
        <v>0</v>
      </c>
      <c r="AM9770" s="2">
        <v>0</v>
      </c>
      <c r="AN9770" s="3">
        <f>IFERROR(K9770/J9770,"")</f>
        <v>0</v>
      </c>
      <c r="AO9770" s="3">
        <f>IFERROR(L9770/K9770,"")</f>
        <v>0</v>
      </c>
    </row>
    <row r="9771" spans="1:41">
      <c r="A9771" t="s">
        <v>11846</v>
      </c>
      <c r="D9771">
        <v>5000</v>
      </c>
      <c r="E9771" t="s">
        <v>1270</v>
      </c>
      <c r="F9771" t="s">
        <v>2006</v>
      </c>
      <c r="I9771" t="b">
        <v>0</v>
      </c>
      <c r="J9771" s="2">
        <v>561</v>
      </c>
      <c r="K9771" s="2">
        <v>428</v>
      </c>
      <c r="L9771" s="2">
        <v>1</v>
      </c>
      <c r="M9771" s="2">
        <v>427</v>
      </c>
      <c r="N9771" s="2">
        <v>190</v>
      </c>
      <c r="O9771" s="2">
        <v>0</v>
      </c>
      <c r="P9771" s="2">
        <v>5</v>
      </c>
      <c r="Q9771" s="2">
        <v>0</v>
      </c>
      <c r="R9771" s="2">
        <v>0</v>
      </c>
      <c r="S9771" s="2">
        <v>0</v>
      </c>
      <c r="T9771" s="2">
        <v>17</v>
      </c>
      <c r="U9771" s="2">
        <v>0</v>
      </c>
      <c r="V9771" s="2">
        <v>0</v>
      </c>
      <c r="W9771" s="2">
        <v>0</v>
      </c>
      <c r="X9771" s="2">
        <v>0</v>
      </c>
      <c r="Y9771" s="2">
        <v>25</v>
      </c>
      <c r="Z9771" s="2">
        <v>6</v>
      </c>
      <c r="AA9771" s="2">
        <v>49</v>
      </c>
      <c r="AB9771" s="2">
        <v>42</v>
      </c>
      <c r="AC9771" s="2">
        <v>0</v>
      </c>
      <c r="AD9771" s="2">
        <v>0</v>
      </c>
      <c r="AE9771" s="2">
        <v>1</v>
      </c>
      <c r="AF9771" s="2">
        <v>0</v>
      </c>
      <c r="AG9771" s="2">
        <v>82</v>
      </c>
      <c r="AH9771" s="2">
        <v>0</v>
      </c>
      <c r="AI9771" s="2">
        <v>0</v>
      </c>
      <c r="AJ9771" s="2">
        <v>7</v>
      </c>
      <c r="AK9771" s="2">
        <v>2</v>
      </c>
      <c r="AL9771" s="2">
        <v>0</v>
      </c>
      <c r="AM9771" s="2">
        <v>1</v>
      </c>
      <c r="AN9771" s="3">
        <f>IFERROR(K9771/J9771,"")</f>
        <v>0</v>
      </c>
      <c r="AO9771" s="3">
        <f>IFERROR(L9771/K9771,"")</f>
        <v>0</v>
      </c>
    </row>
    <row r="9772" spans="1:41">
      <c r="A9772" t="s">
        <v>11847</v>
      </c>
      <c r="D9772">
        <v>5000</v>
      </c>
      <c r="E9772" t="s">
        <v>1270</v>
      </c>
      <c r="F9772" t="s">
        <v>2008</v>
      </c>
      <c r="I9772" t="b">
        <v>0</v>
      </c>
      <c r="J9772" s="2">
        <v>537</v>
      </c>
      <c r="K9772" s="2">
        <v>373</v>
      </c>
      <c r="L9772" s="2">
        <v>3</v>
      </c>
      <c r="M9772" s="2">
        <v>370</v>
      </c>
      <c r="N9772" s="2">
        <v>169</v>
      </c>
      <c r="O9772" s="2">
        <v>5</v>
      </c>
      <c r="P9772" s="2">
        <v>6</v>
      </c>
      <c r="Q9772" s="2">
        <v>0</v>
      </c>
      <c r="R9772" s="2">
        <v>0</v>
      </c>
      <c r="S9772" s="2">
        <v>0</v>
      </c>
      <c r="T9772" s="2">
        <v>8</v>
      </c>
      <c r="U9772" s="2">
        <v>0</v>
      </c>
      <c r="V9772" s="2">
        <v>0</v>
      </c>
      <c r="W9772" s="2">
        <v>0</v>
      </c>
      <c r="X9772" s="2">
        <v>0</v>
      </c>
      <c r="Y9772" s="2">
        <v>9</v>
      </c>
      <c r="Z9772" s="2">
        <v>3</v>
      </c>
      <c r="AA9772" s="2">
        <v>44</v>
      </c>
      <c r="AB9772" s="2">
        <v>60</v>
      </c>
      <c r="AC9772" s="2">
        <v>1</v>
      </c>
      <c r="AD9772" s="2">
        <v>0</v>
      </c>
      <c r="AE9772" s="2">
        <v>0</v>
      </c>
      <c r="AF9772" s="2">
        <v>0</v>
      </c>
      <c r="AG9772" s="2">
        <v>64</v>
      </c>
      <c r="AH9772" s="2">
        <v>0</v>
      </c>
      <c r="AI9772" s="2">
        <v>0</v>
      </c>
      <c r="AJ9772" s="2">
        <v>0</v>
      </c>
      <c r="AK9772" s="2">
        <v>1</v>
      </c>
      <c r="AL9772" s="2">
        <v>0</v>
      </c>
      <c r="AM9772" s="2">
        <v>0</v>
      </c>
      <c r="AN9772" s="3">
        <f>IFERROR(K9772/J9772,"")</f>
        <v>0</v>
      </c>
      <c r="AO9772" s="3">
        <f>IFERROR(L9772/K9772,"")</f>
        <v>0</v>
      </c>
    </row>
    <row r="9773" spans="1:41">
      <c r="A9773" t="s">
        <v>11848</v>
      </c>
      <c r="D9773">
        <v>5000</v>
      </c>
      <c r="E9773" t="s">
        <v>1270</v>
      </c>
      <c r="F9773" t="s">
        <v>2010</v>
      </c>
      <c r="I9773" t="b">
        <v>0</v>
      </c>
      <c r="J9773" s="2">
        <v>607</v>
      </c>
      <c r="K9773" s="2">
        <v>437</v>
      </c>
      <c r="L9773" s="2">
        <v>4</v>
      </c>
      <c r="M9773" s="2">
        <v>433</v>
      </c>
      <c r="N9773" s="2">
        <v>199</v>
      </c>
      <c r="O9773" s="2">
        <v>0</v>
      </c>
      <c r="P9773" s="2">
        <v>6</v>
      </c>
      <c r="Q9773" s="2">
        <v>0</v>
      </c>
      <c r="R9773" s="2">
        <v>0</v>
      </c>
      <c r="S9773" s="2">
        <v>0</v>
      </c>
      <c r="T9773" s="2">
        <v>24</v>
      </c>
      <c r="U9773" s="2">
        <v>0</v>
      </c>
      <c r="V9773" s="2">
        <v>0</v>
      </c>
      <c r="W9773" s="2">
        <v>0</v>
      </c>
      <c r="X9773" s="2">
        <v>0</v>
      </c>
      <c r="Y9773" s="2">
        <v>22</v>
      </c>
      <c r="Z9773" s="2">
        <v>0</v>
      </c>
      <c r="AA9773" s="2">
        <v>76</v>
      </c>
      <c r="AB9773" s="2">
        <v>36</v>
      </c>
      <c r="AC9773" s="2">
        <v>0</v>
      </c>
      <c r="AD9773" s="2">
        <v>0</v>
      </c>
      <c r="AE9773" s="2">
        <v>0</v>
      </c>
      <c r="AF9773" s="2">
        <v>0</v>
      </c>
      <c r="AG9773" s="2">
        <v>66</v>
      </c>
      <c r="AH9773" s="2">
        <v>0</v>
      </c>
      <c r="AI9773" s="2">
        <v>0</v>
      </c>
      <c r="AJ9773" s="2">
        <v>3</v>
      </c>
      <c r="AK9773" s="2">
        <v>1</v>
      </c>
      <c r="AL9773" s="2">
        <v>0</v>
      </c>
      <c r="AM9773" s="2">
        <v>0</v>
      </c>
      <c r="AN9773" s="3">
        <f>IFERROR(K9773/J9773,"")</f>
        <v>0</v>
      </c>
      <c r="AO9773" s="3">
        <f>IFERROR(L9773/K9773,"")</f>
        <v>0</v>
      </c>
    </row>
    <row r="9774" spans="1:41">
      <c r="A9774" t="s">
        <v>11849</v>
      </c>
      <c r="D9774">
        <v>5000</v>
      </c>
      <c r="E9774" t="s">
        <v>1270</v>
      </c>
      <c r="F9774" t="s">
        <v>2012</v>
      </c>
      <c r="I9774" t="b">
        <v>0</v>
      </c>
      <c r="J9774" s="2">
        <v>604</v>
      </c>
      <c r="K9774" s="2">
        <v>442</v>
      </c>
      <c r="L9774" s="2">
        <v>0</v>
      </c>
      <c r="M9774" s="2">
        <v>442</v>
      </c>
      <c r="N9774" s="2">
        <v>216</v>
      </c>
      <c r="O9774" s="2">
        <v>0</v>
      </c>
      <c r="P9774" s="2">
        <v>4</v>
      </c>
      <c r="Q9774" s="2">
        <v>0</v>
      </c>
      <c r="R9774" s="2">
        <v>0</v>
      </c>
      <c r="S9774" s="2">
        <v>1</v>
      </c>
      <c r="T9774" s="2">
        <v>5</v>
      </c>
      <c r="U9774" s="2">
        <v>0</v>
      </c>
      <c r="V9774" s="2">
        <v>0</v>
      </c>
      <c r="W9774" s="2">
        <v>0</v>
      </c>
      <c r="X9774" s="2">
        <v>0</v>
      </c>
      <c r="Y9774" s="2">
        <v>12</v>
      </c>
      <c r="Z9774" s="2">
        <v>3</v>
      </c>
      <c r="AA9774" s="2">
        <v>67</v>
      </c>
      <c r="AB9774" s="2">
        <v>59</v>
      </c>
      <c r="AC9774" s="2">
        <v>0</v>
      </c>
      <c r="AD9774" s="2">
        <v>0</v>
      </c>
      <c r="AE9774" s="2">
        <v>0</v>
      </c>
      <c r="AF9774" s="2">
        <v>0</v>
      </c>
      <c r="AG9774" s="2">
        <v>62</v>
      </c>
      <c r="AH9774" s="2">
        <v>0</v>
      </c>
      <c r="AI9774" s="2">
        <v>0</v>
      </c>
      <c r="AJ9774" s="2">
        <v>7</v>
      </c>
      <c r="AK9774" s="2">
        <v>4</v>
      </c>
      <c r="AL9774" s="2">
        <v>0</v>
      </c>
      <c r="AM9774" s="2">
        <v>2</v>
      </c>
      <c r="AN9774" s="3">
        <f>IFERROR(K9774/J9774,"")</f>
        <v>0</v>
      </c>
      <c r="AO9774" s="3">
        <f>IFERROR(L9774/K9774,"")</f>
        <v>0</v>
      </c>
    </row>
    <row r="9775" spans="1:41">
      <c r="A9775" t="s">
        <v>11850</v>
      </c>
      <c r="D9775">
        <v>5000</v>
      </c>
      <c r="E9775" t="s">
        <v>1270</v>
      </c>
      <c r="F9775" t="s">
        <v>2014</v>
      </c>
      <c r="I9775" t="b">
        <v>0</v>
      </c>
      <c r="J9775" s="2">
        <v>642</v>
      </c>
      <c r="K9775" s="2">
        <v>454</v>
      </c>
      <c r="L9775" s="2">
        <v>5</v>
      </c>
      <c r="M9775" s="2">
        <v>449</v>
      </c>
      <c r="N9775" s="2">
        <v>222</v>
      </c>
      <c r="O9775" s="2">
        <v>0</v>
      </c>
      <c r="P9775" s="2">
        <v>4</v>
      </c>
      <c r="Q9775" s="2">
        <v>0</v>
      </c>
      <c r="R9775" s="2">
        <v>0</v>
      </c>
      <c r="S9775" s="2">
        <v>0</v>
      </c>
      <c r="T9775" s="2">
        <v>11</v>
      </c>
      <c r="U9775" s="2">
        <v>0</v>
      </c>
      <c r="V9775" s="2">
        <v>0</v>
      </c>
      <c r="W9775" s="2">
        <v>0</v>
      </c>
      <c r="X9775" s="2">
        <v>0</v>
      </c>
      <c r="Y9775" s="2">
        <v>13</v>
      </c>
      <c r="Z9775" s="2">
        <v>5</v>
      </c>
      <c r="AA9775" s="2">
        <v>67</v>
      </c>
      <c r="AB9775" s="2">
        <v>56</v>
      </c>
      <c r="AC9775" s="2">
        <v>0</v>
      </c>
      <c r="AD9775" s="2">
        <v>0</v>
      </c>
      <c r="AE9775" s="2">
        <v>0</v>
      </c>
      <c r="AF9775" s="2">
        <v>0</v>
      </c>
      <c r="AG9775" s="2">
        <v>67</v>
      </c>
      <c r="AH9775" s="2">
        <v>0</v>
      </c>
      <c r="AI9775" s="2">
        <v>0</v>
      </c>
      <c r="AJ9775" s="2">
        <v>1</v>
      </c>
      <c r="AK9775" s="2">
        <v>3</v>
      </c>
      <c r="AL9775" s="2">
        <v>0</v>
      </c>
      <c r="AM9775" s="2">
        <v>0</v>
      </c>
      <c r="AN9775" s="3">
        <f>IFERROR(K9775/J9775,"")</f>
        <v>0</v>
      </c>
      <c r="AO9775" s="3">
        <f>IFERROR(L9775/K9775,"")</f>
        <v>0</v>
      </c>
    </row>
    <row r="9776" spans="1:41">
      <c r="A9776" t="s">
        <v>11851</v>
      </c>
      <c r="D9776">
        <v>5000</v>
      </c>
      <c r="E9776" t="s">
        <v>1270</v>
      </c>
      <c r="F9776" t="s">
        <v>2016</v>
      </c>
      <c r="I9776" t="b">
        <v>0</v>
      </c>
      <c r="J9776" s="2">
        <v>484</v>
      </c>
      <c r="K9776" s="2">
        <v>366</v>
      </c>
      <c r="L9776" s="2">
        <v>0</v>
      </c>
      <c r="M9776" s="2">
        <v>366</v>
      </c>
      <c r="N9776" s="2">
        <v>149</v>
      </c>
      <c r="O9776" s="2">
        <v>0</v>
      </c>
      <c r="P9776" s="2">
        <v>0</v>
      </c>
      <c r="Q9776" s="2">
        <v>0</v>
      </c>
      <c r="R9776" s="2">
        <v>0</v>
      </c>
      <c r="S9776" s="2">
        <v>0</v>
      </c>
      <c r="T9776" s="2">
        <v>9</v>
      </c>
      <c r="U9776" s="2">
        <v>0</v>
      </c>
      <c r="V9776" s="2">
        <v>0</v>
      </c>
      <c r="W9776" s="2">
        <v>0</v>
      </c>
      <c r="X9776" s="2">
        <v>0</v>
      </c>
      <c r="Y9776" s="2">
        <v>30</v>
      </c>
      <c r="Z9776" s="2">
        <v>1</v>
      </c>
      <c r="AA9776" s="2">
        <v>64</v>
      </c>
      <c r="AB9776" s="2">
        <v>23</v>
      </c>
      <c r="AC9776" s="2">
        <v>0</v>
      </c>
      <c r="AD9776" s="2">
        <v>0</v>
      </c>
      <c r="AE9776" s="2">
        <v>0</v>
      </c>
      <c r="AF9776" s="2">
        <v>0</v>
      </c>
      <c r="AG9776" s="2">
        <v>89</v>
      </c>
      <c r="AH9776" s="2">
        <v>0</v>
      </c>
      <c r="AI9776" s="2">
        <v>0</v>
      </c>
      <c r="AJ9776" s="2">
        <v>0</v>
      </c>
      <c r="AK9776" s="2">
        <v>0</v>
      </c>
      <c r="AL9776" s="2">
        <v>0</v>
      </c>
      <c r="AM9776" s="2">
        <v>1</v>
      </c>
      <c r="AN9776" s="3">
        <f>IFERROR(K9776/J9776,"")</f>
        <v>0</v>
      </c>
      <c r="AO9776" s="3">
        <f>IFERROR(L9776/K9776,"")</f>
        <v>0</v>
      </c>
    </row>
    <row r="9777" spans="1:41">
      <c r="A9777" t="s">
        <v>11852</v>
      </c>
      <c r="D9777">
        <v>5000</v>
      </c>
      <c r="E9777" t="s">
        <v>1270</v>
      </c>
      <c r="F9777" t="s">
        <v>2018</v>
      </c>
      <c r="I9777" t="b">
        <v>0</v>
      </c>
      <c r="J9777" s="2">
        <v>519</v>
      </c>
      <c r="K9777" s="2">
        <v>385</v>
      </c>
      <c r="L9777" s="2">
        <v>0</v>
      </c>
      <c r="M9777" s="2">
        <v>385</v>
      </c>
      <c r="N9777" s="2">
        <v>148</v>
      </c>
      <c r="O9777" s="2">
        <v>1</v>
      </c>
      <c r="P9777" s="2">
        <v>6</v>
      </c>
      <c r="Q9777" s="2">
        <v>0</v>
      </c>
      <c r="R9777" s="2">
        <v>0</v>
      </c>
      <c r="S9777" s="2">
        <v>0</v>
      </c>
      <c r="T9777" s="2">
        <v>12</v>
      </c>
      <c r="U9777" s="2">
        <v>0</v>
      </c>
      <c r="V9777" s="2">
        <v>0</v>
      </c>
      <c r="W9777" s="2">
        <v>0</v>
      </c>
      <c r="X9777" s="2">
        <v>0</v>
      </c>
      <c r="Y9777" s="2">
        <v>15</v>
      </c>
      <c r="Z9777" s="2">
        <v>11</v>
      </c>
      <c r="AA9777" s="2">
        <v>51</v>
      </c>
      <c r="AB9777" s="2">
        <v>54</v>
      </c>
      <c r="AC9777" s="2">
        <v>0</v>
      </c>
      <c r="AD9777" s="2">
        <v>0</v>
      </c>
      <c r="AE9777" s="2">
        <v>0</v>
      </c>
      <c r="AF9777" s="2">
        <v>0</v>
      </c>
      <c r="AG9777" s="2">
        <v>80</v>
      </c>
      <c r="AH9777" s="2">
        <v>0</v>
      </c>
      <c r="AI9777" s="2">
        <v>0</v>
      </c>
      <c r="AJ9777" s="2">
        <v>1</v>
      </c>
      <c r="AK9777" s="2">
        <v>4</v>
      </c>
      <c r="AL9777" s="2">
        <v>1</v>
      </c>
      <c r="AM9777" s="2">
        <v>1</v>
      </c>
      <c r="AN9777" s="3">
        <f>IFERROR(K9777/J9777,"")</f>
        <v>0</v>
      </c>
      <c r="AO9777" s="3">
        <f>IFERROR(L9777/K9777,"")</f>
        <v>0</v>
      </c>
    </row>
    <row r="9778" spans="1:41">
      <c r="A9778" t="s">
        <v>11853</v>
      </c>
      <c r="D9778">
        <v>5000</v>
      </c>
      <c r="E9778" t="s">
        <v>1270</v>
      </c>
      <c r="F9778" t="s">
        <v>2020</v>
      </c>
      <c r="I9778" t="b">
        <v>0</v>
      </c>
      <c r="J9778" s="2">
        <v>514</v>
      </c>
      <c r="K9778" s="2">
        <v>384</v>
      </c>
      <c r="L9778" s="2">
        <v>0</v>
      </c>
      <c r="M9778" s="2">
        <v>384</v>
      </c>
      <c r="N9778" s="2">
        <v>193</v>
      </c>
      <c r="O9778" s="2">
        <v>0</v>
      </c>
      <c r="P9778" s="2">
        <v>1</v>
      </c>
      <c r="Q9778" s="2">
        <v>0</v>
      </c>
      <c r="R9778" s="2">
        <v>0</v>
      </c>
      <c r="S9778" s="2">
        <v>0</v>
      </c>
      <c r="T9778" s="2">
        <v>6</v>
      </c>
      <c r="U9778" s="2">
        <v>0</v>
      </c>
      <c r="V9778" s="2">
        <v>0</v>
      </c>
      <c r="W9778" s="2">
        <v>0</v>
      </c>
      <c r="X9778" s="2">
        <v>0</v>
      </c>
      <c r="Y9778" s="2">
        <v>19</v>
      </c>
      <c r="Z9778" s="2">
        <v>2</v>
      </c>
      <c r="AA9778" s="2">
        <v>43</v>
      </c>
      <c r="AB9778" s="2">
        <v>31</v>
      </c>
      <c r="AC9778" s="2">
        <v>0</v>
      </c>
      <c r="AD9778" s="2">
        <v>0</v>
      </c>
      <c r="AE9778" s="2">
        <v>0</v>
      </c>
      <c r="AF9778" s="2">
        <v>0</v>
      </c>
      <c r="AG9778" s="2">
        <v>86</v>
      </c>
      <c r="AH9778" s="2">
        <v>0</v>
      </c>
      <c r="AI9778" s="2">
        <v>0</v>
      </c>
      <c r="AJ9778" s="2">
        <v>3</v>
      </c>
      <c r="AK9778" s="2">
        <v>0</v>
      </c>
      <c r="AL9778" s="2">
        <v>0</v>
      </c>
      <c r="AM9778" s="2">
        <v>0</v>
      </c>
      <c r="AN9778" s="3">
        <f>IFERROR(K9778/J9778,"")</f>
        <v>0</v>
      </c>
      <c r="AO9778" s="3">
        <f>IFERROR(L9778/K9778,"")</f>
        <v>0</v>
      </c>
    </row>
    <row r="9779" spans="1:41">
      <c r="A9779" t="s">
        <v>11854</v>
      </c>
      <c r="D9779">
        <v>5000</v>
      </c>
      <c r="E9779" t="s">
        <v>1270</v>
      </c>
      <c r="F9779" t="s">
        <v>2022</v>
      </c>
      <c r="I9779" t="b">
        <v>0</v>
      </c>
      <c r="J9779" s="2">
        <v>739</v>
      </c>
      <c r="K9779" s="2">
        <v>554</v>
      </c>
      <c r="L9779" s="2">
        <v>2</v>
      </c>
      <c r="M9779" s="2">
        <v>552</v>
      </c>
      <c r="N9779" s="2">
        <v>225</v>
      </c>
      <c r="O9779" s="2">
        <v>1</v>
      </c>
      <c r="P9779" s="2">
        <v>3</v>
      </c>
      <c r="Q9779" s="2">
        <v>0</v>
      </c>
      <c r="R9779" s="2">
        <v>0</v>
      </c>
      <c r="S9779" s="2">
        <v>0</v>
      </c>
      <c r="T9779" s="2">
        <v>15</v>
      </c>
      <c r="U9779" s="2">
        <v>0</v>
      </c>
      <c r="V9779" s="2">
        <v>0</v>
      </c>
      <c r="W9779" s="2">
        <v>0</v>
      </c>
      <c r="X9779" s="2">
        <v>0</v>
      </c>
      <c r="Y9779" s="2">
        <v>24</v>
      </c>
      <c r="Z9779" s="2">
        <v>11</v>
      </c>
      <c r="AA9779" s="2">
        <v>90</v>
      </c>
      <c r="AB9779" s="2">
        <v>53</v>
      </c>
      <c r="AC9779" s="2">
        <v>0</v>
      </c>
      <c r="AD9779" s="2">
        <v>0</v>
      </c>
      <c r="AE9779" s="2">
        <v>1</v>
      </c>
      <c r="AF9779" s="2">
        <v>0</v>
      </c>
      <c r="AG9779" s="2">
        <v>116</v>
      </c>
      <c r="AH9779" s="2">
        <v>0</v>
      </c>
      <c r="AI9779" s="2">
        <v>0</v>
      </c>
      <c r="AJ9779" s="2">
        <v>4</v>
      </c>
      <c r="AK9779" s="2">
        <v>2</v>
      </c>
      <c r="AL9779" s="2">
        <v>0</v>
      </c>
      <c r="AM9779" s="2">
        <v>7</v>
      </c>
      <c r="AN9779" s="3">
        <f>IFERROR(K9779/J9779,"")</f>
        <v>0</v>
      </c>
      <c r="AO9779" s="3">
        <f>IFERROR(L9779/K9779,"")</f>
        <v>0</v>
      </c>
    </row>
    <row r="9780" spans="1:41">
      <c r="A9780" t="s">
        <v>11855</v>
      </c>
      <c r="D9780">
        <v>5000</v>
      </c>
      <c r="E9780" t="s">
        <v>1270</v>
      </c>
      <c r="F9780" t="s">
        <v>2024</v>
      </c>
      <c r="I9780" t="b">
        <v>0</v>
      </c>
      <c r="J9780" s="2">
        <v>656</v>
      </c>
      <c r="K9780" s="2">
        <v>482</v>
      </c>
      <c r="L9780" s="2">
        <v>1</v>
      </c>
      <c r="M9780" s="2">
        <v>481</v>
      </c>
      <c r="N9780" s="2">
        <v>185</v>
      </c>
      <c r="O9780" s="2">
        <v>2</v>
      </c>
      <c r="P9780" s="2">
        <v>25</v>
      </c>
      <c r="Q9780" s="2">
        <v>0</v>
      </c>
      <c r="R9780" s="2">
        <v>0</v>
      </c>
      <c r="S9780" s="2">
        <v>0</v>
      </c>
      <c r="T9780" s="2">
        <v>9</v>
      </c>
      <c r="U9780" s="2">
        <v>0</v>
      </c>
      <c r="V9780" s="2">
        <v>0</v>
      </c>
      <c r="W9780" s="2">
        <v>0</v>
      </c>
      <c r="X9780" s="2">
        <v>0</v>
      </c>
      <c r="Y9780" s="2">
        <v>24</v>
      </c>
      <c r="Z9780" s="2">
        <v>7</v>
      </c>
      <c r="AA9780" s="2">
        <v>69</v>
      </c>
      <c r="AB9780" s="2">
        <v>48</v>
      </c>
      <c r="AC9780" s="2">
        <v>1</v>
      </c>
      <c r="AD9780" s="2">
        <v>0</v>
      </c>
      <c r="AE9780" s="2">
        <v>0</v>
      </c>
      <c r="AF9780" s="2">
        <v>0</v>
      </c>
      <c r="AG9780" s="2">
        <v>105</v>
      </c>
      <c r="AH9780" s="2">
        <v>0</v>
      </c>
      <c r="AI9780" s="2">
        <v>0</v>
      </c>
      <c r="AJ9780" s="2">
        <v>3</v>
      </c>
      <c r="AK9780" s="2">
        <v>1</v>
      </c>
      <c r="AL9780" s="2">
        <v>0</v>
      </c>
      <c r="AM9780" s="2">
        <v>2</v>
      </c>
      <c r="AN9780" s="3">
        <f>IFERROR(K9780/J9780,"")</f>
        <v>0</v>
      </c>
      <c r="AO9780" s="3">
        <f>IFERROR(L9780/K9780,"")</f>
        <v>0</v>
      </c>
    </row>
    <row r="9781" spans="1:41">
      <c r="A9781" t="s">
        <v>11856</v>
      </c>
      <c r="D9781">
        <v>5000</v>
      </c>
      <c r="E9781" t="s">
        <v>1270</v>
      </c>
      <c r="F9781" t="s">
        <v>2026</v>
      </c>
      <c r="I9781" t="b">
        <v>0</v>
      </c>
      <c r="J9781" s="2">
        <v>571</v>
      </c>
      <c r="K9781" s="2">
        <v>408</v>
      </c>
      <c r="L9781" s="2">
        <v>2</v>
      </c>
      <c r="M9781" s="2">
        <v>406</v>
      </c>
      <c r="N9781" s="2">
        <v>211</v>
      </c>
      <c r="O9781" s="2">
        <v>3</v>
      </c>
      <c r="P9781" s="2">
        <v>2</v>
      </c>
      <c r="Q9781" s="2">
        <v>0</v>
      </c>
      <c r="R9781" s="2">
        <v>0</v>
      </c>
      <c r="S9781" s="2">
        <v>0</v>
      </c>
      <c r="T9781" s="2">
        <v>14</v>
      </c>
      <c r="U9781" s="2">
        <v>0</v>
      </c>
      <c r="V9781" s="2">
        <v>0</v>
      </c>
      <c r="W9781" s="2">
        <v>0</v>
      </c>
      <c r="X9781" s="2">
        <v>0</v>
      </c>
      <c r="Y9781" s="2">
        <v>9</v>
      </c>
      <c r="Z9781" s="2">
        <v>3</v>
      </c>
      <c r="AA9781" s="2">
        <v>46</v>
      </c>
      <c r="AB9781" s="2">
        <v>40</v>
      </c>
      <c r="AC9781" s="2">
        <v>0</v>
      </c>
      <c r="AD9781" s="2">
        <v>1</v>
      </c>
      <c r="AE9781" s="2">
        <v>0</v>
      </c>
      <c r="AF9781" s="2">
        <v>0</v>
      </c>
      <c r="AG9781" s="2">
        <v>72</v>
      </c>
      <c r="AH9781" s="2">
        <v>0</v>
      </c>
      <c r="AI9781" s="2">
        <v>0</v>
      </c>
      <c r="AJ9781" s="2">
        <v>4</v>
      </c>
      <c r="AK9781" s="2">
        <v>0</v>
      </c>
      <c r="AL9781" s="2">
        <v>0</v>
      </c>
      <c r="AM9781" s="2">
        <v>1</v>
      </c>
      <c r="AN9781" s="3">
        <f>IFERROR(K9781/J9781,"")</f>
        <v>0</v>
      </c>
      <c r="AO9781" s="3">
        <f>IFERROR(L9781/K9781,"")</f>
        <v>0</v>
      </c>
    </row>
    <row r="9782" spans="1:41">
      <c r="A9782" t="s">
        <v>11857</v>
      </c>
      <c r="D9782">
        <v>5000</v>
      </c>
      <c r="E9782" t="s">
        <v>1270</v>
      </c>
      <c r="F9782" t="s">
        <v>2028</v>
      </c>
      <c r="I9782" t="b">
        <v>0</v>
      </c>
      <c r="J9782" s="2">
        <v>711</v>
      </c>
      <c r="K9782" s="2">
        <v>582</v>
      </c>
      <c r="L9782" s="2">
        <v>1</v>
      </c>
      <c r="M9782" s="2">
        <v>581</v>
      </c>
      <c r="N9782" s="2">
        <v>258</v>
      </c>
      <c r="O9782" s="2">
        <v>3</v>
      </c>
      <c r="P9782" s="2">
        <v>0</v>
      </c>
      <c r="Q9782" s="2">
        <v>0</v>
      </c>
      <c r="R9782" s="2">
        <v>0</v>
      </c>
      <c r="S9782" s="2">
        <v>1</v>
      </c>
      <c r="T9782" s="2">
        <v>15</v>
      </c>
      <c r="U9782" s="2">
        <v>0</v>
      </c>
      <c r="V9782" s="2">
        <v>0</v>
      </c>
      <c r="W9782" s="2">
        <v>0</v>
      </c>
      <c r="X9782" s="2">
        <v>0</v>
      </c>
      <c r="Y9782" s="2">
        <v>26</v>
      </c>
      <c r="Z9782" s="2">
        <v>2</v>
      </c>
      <c r="AA9782" s="2">
        <v>90</v>
      </c>
      <c r="AB9782" s="2">
        <v>46</v>
      </c>
      <c r="AC9782" s="2">
        <v>0</v>
      </c>
      <c r="AD9782" s="2">
        <v>0</v>
      </c>
      <c r="AE9782" s="2">
        <v>0</v>
      </c>
      <c r="AF9782" s="2">
        <v>0</v>
      </c>
      <c r="AG9782" s="2">
        <v>128</v>
      </c>
      <c r="AH9782" s="2">
        <v>0</v>
      </c>
      <c r="AI9782" s="2">
        <v>0</v>
      </c>
      <c r="AJ9782" s="2">
        <v>6</v>
      </c>
      <c r="AK9782" s="2">
        <v>4</v>
      </c>
      <c r="AL9782" s="2">
        <v>1</v>
      </c>
      <c r="AM9782" s="2">
        <v>1</v>
      </c>
      <c r="AN9782" s="3">
        <f>IFERROR(K9782/J9782,"")</f>
        <v>0</v>
      </c>
      <c r="AO9782" s="3">
        <f>IFERROR(L9782/K9782,"")</f>
        <v>0</v>
      </c>
    </row>
    <row r="9783" spans="1:41">
      <c r="A9783" t="s">
        <v>11858</v>
      </c>
      <c r="D9783">
        <v>5000</v>
      </c>
      <c r="E9783" t="s">
        <v>1270</v>
      </c>
      <c r="F9783" t="s">
        <v>1573</v>
      </c>
      <c r="I9783" t="b">
        <v>0</v>
      </c>
      <c r="J9783" s="2">
        <v>634</v>
      </c>
      <c r="K9783" s="2">
        <v>473</v>
      </c>
      <c r="L9783" s="2">
        <v>3</v>
      </c>
      <c r="M9783" s="2">
        <v>470</v>
      </c>
      <c r="N9783" s="2">
        <v>219</v>
      </c>
      <c r="O9783" s="2">
        <v>0</v>
      </c>
      <c r="P9783" s="2">
        <v>3</v>
      </c>
      <c r="Q9783" s="2">
        <v>0</v>
      </c>
      <c r="R9783" s="2">
        <v>0</v>
      </c>
      <c r="S9783" s="2">
        <v>0</v>
      </c>
      <c r="T9783" s="2">
        <v>13</v>
      </c>
      <c r="U9783" s="2">
        <v>0</v>
      </c>
      <c r="V9783" s="2">
        <v>0</v>
      </c>
      <c r="W9783" s="2">
        <v>0</v>
      </c>
      <c r="X9783" s="2">
        <v>0</v>
      </c>
      <c r="Y9783" s="2">
        <v>28</v>
      </c>
      <c r="Z9783" s="2">
        <v>8</v>
      </c>
      <c r="AA9783" s="2">
        <v>71</v>
      </c>
      <c r="AB9783" s="2">
        <v>43</v>
      </c>
      <c r="AC9783" s="2">
        <v>0</v>
      </c>
      <c r="AD9783" s="2">
        <v>0</v>
      </c>
      <c r="AE9783" s="2">
        <v>0</v>
      </c>
      <c r="AF9783" s="2">
        <v>0</v>
      </c>
      <c r="AG9783" s="2">
        <v>77</v>
      </c>
      <c r="AH9783" s="2">
        <v>0</v>
      </c>
      <c r="AI9783" s="2">
        <v>0</v>
      </c>
      <c r="AJ9783" s="2">
        <v>1</v>
      </c>
      <c r="AK9783" s="2">
        <v>6</v>
      </c>
      <c r="AL9783" s="2">
        <v>0</v>
      </c>
      <c r="AM9783" s="2">
        <v>1</v>
      </c>
      <c r="AN9783" s="3">
        <f>IFERROR(K9783/J9783,"")</f>
        <v>0</v>
      </c>
      <c r="AO9783" s="3">
        <f>IFERROR(L9783/K9783,"")</f>
        <v>0</v>
      </c>
    </row>
    <row r="9784" spans="1:41">
      <c r="A9784" t="s">
        <v>11859</v>
      </c>
      <c r="D9784">
        <v>5000</v>
      </c>
      <c r="E9784" t="s">
        <v>1270</v>
      </c>
      <c r="F9784" t="s">
        <v>2031</v>
      </c>
      <c r="I9784" t="b">
        <v>0</v>
      </c>
      <c r="J9784" s="2">
        <v>550</v>
      </c>
      <c r="K9784" s="2">
        <v>435</v>
      </c>
      <c r="L9784" s="2">
        <v>3</v>
      </c>
      <c r="M9784" s="2">
        <v>432</v>
      </c>
      <c r="N9784" s="2">
        <v>218</v>
      </c>
      <c r="O9784" s="2">
        <v>1</v>
      </c>
      <c r="P9784" s="2">
        <v>3</v>
      </c>
      <c r="Q9784" s="2">
        <v>0</v>
      </c>
      <c r="R9784" s="2">
        <v>0</v>
      </c>
      <c r="S9784" s="2">
        <v>0</v>
      </c>
      <c r="T9784" s="2">
        <v>10</v>
      </c>
      <c r="U9784" s="2">
        <v>0</v>
      </c>
      <c r="V9784" s="2">
        <v>0</v>
      </c>
      <c r="W9784" s="2">
        <v>0</v>
      </c>
      <c r="X9784" s="2">
        <v>0</v>
      </c>
      <c r="Y9784" s="2">
        <v>17</v>
      </c>
      <c r="Z9784" s="2">
        <v>1</v>
      </c>
      <c r="AA9784" s="2">
        <v>56</v>
      </c>
      <c r="AB9784" s="2">
        <v>58</v>
      </c>
      <c r="AC9784" s="2">
        <v>0</v>
      </c>
      <c r="AD9784" s="2">
        <v>0</v>
      </c>
      <c r="AE9784" s="2">
        <v>0</v>
      </c>
      <c r="AF9784" s="2">
        <v>0</v>
      </c>
      <c r="AG9784" s="2">
        <v>66</v>
      </c>
      <c r="AH9784" s="2">
        <v>0</v>
      </c>
      <c r="AI9784" s="2">
        <v>0</v>
      </c>
      <c r="AJ9784" s="2">
        <v>1</v>
      </c>
      <c r="AK9784" s="2">
        <v>0</v>
      </c>
      <c r="AL9784" s="2">
        <v>0</v>
      </c>
      <c r="AM9784" s="2">
        <v>1</v>
      </c>
      <c r="AN9784" s="3">
        <f>IFERROR(K9784/J9784,"")</f>
        <v>0</v>
      </c>
      <c r="AO9784" s="3">
        <f>IFERROR(L9784/K9784,"")</f>
        <v>0</v>
      </c>
    </row>
    <row r="9785" spans="1:41">
      <c r="A9785" t="s">
        <v>11860</v>
      </c>
      <c r="D9785">
        <v>5000</v>
      </c>
      <c r="E9785" t="s">
        <v>1270</v>
      </c>
      <c r="F9785" t="s">
        <v>2033</v>
      </c>
      <c r="I9785" t="b">
        <v>0</v>
      </c>
      <c r="J9785" s="2">
        <v>534</v>
      </c>
      <c r="K9785" s="2">
        <v>402</v>
      </c>
      <c r="L9785" s="2">
        <v>0</v>
      </c>
      <c r="M9785" s="2">
        <v>402</v>
      </c>
      <c r="N9785" s="2">
        <v>178</v>
      </c>
      <c r="O9785" s="2">
        <v>0</v>
      </c>
      <c r="P9785" s="2">
        <v>1</v>
      </c>
      <c r="Q9785" s="2">
        <v>0</v>
      </c>
      <c r="R9785" s="2">
        <v>0</v>
      </c>
      <c r="S9785" s="2">
        <v>0</v>
      </c>
      <c r="T9785" s="2">
        <v>20</v>
      </c>
      <c r="U9785" s="2">
        <v>0</v>
      </c>
      <c r="V9785" s="2">
        <v>0</v>
      </c>
      <c r="W9785" s="2">
        <v>0</v>
      </c>
      <c r="X9785" s="2">
        <v>0</v>
      </c>
      <c r="Y9785" s="2">
        <v>12</v>
      </c>
      <c r="Z9785" s="2">
        <v>3</v>
      </c>
      <c r="AA9785" s="2">
        <v>56</v>
      </c>
      <c r="AB9785" s="2">
        <v>39</v>
      </c>
      <c r="AC9785" s="2">
        <v>0</v>
      </c>
      <c r="AD9785" s="2">
        <v>0</v>
      </c>
      <c r="AE9785" s="2">
        <v>0</v>
      </c>
      <c r="AF9785" s="2">
        <v>0</v>
      </c>
      <c r="AG9785" s="2">
        <v>92</v>
      </c>
      <c r="AH9785" s="2">
        <v>0</v>
      </c>
      <c r="AI9785" s="2">
        <v>0</v>
      </c>
      <c r="AJ9785" s="2">
        <v>1</v>
      </c>
      <c r="AK9785" s="2">
        <v>0</v>
      </c>
      <c r="AL9785" s="2">
        <v>0</v>
      </c>
      <c r="AM9785" s="2">
        <v>0</v>
      </c>
      <c r="AN9785" s="3">
        <f>IFERROR(K9785/J9785,"")</f>
        <v>0</v>
      </c>
      <c r="AO9785" s="3">
        <f>IFERROR(L9785/K9785,"")</f>
        <v>0</v>
      </c>
    </row>
    <row r="9786" spans="1:41">
      <c r="A9786" t="s">
        <v>11861</v>
      </c>
      <c r="D9786">
        <v>5000</v>
      </c>
      <c r="E9786" t="s">
        <v>1270</v>
      </c>
      <c r="F9786" t="s">
        <v>2035</v>
      </c>
      <c r="I9786" t="b">
        <v>0</v>
      </c>
      <c r="J9786" s="2">
        <v>496</v>
      </c>
      <c r="K9786" s="2">
        <v>401</v>
      </c>
      <c r="L9786" s="2">
        <v>1</v>
      </c>
      <c r="M9786" s="2">
        <v>400</v>
      </c>
      <c r="N9786" s="2">
        <v>208</v>
      </c>
      <c r="O9786" s="2">
        <v>0</v>
      </c>
      <c r="P9786" s="2">
        <v>0</v>
      </c>
      <c r="Q9786" s="2">
        <v>0</v>
      </c>
      <c r="R9786" s="2">
        <v>0</v>
      </c>
      <c r="S9786" s="2">
        <v>0</v>
      </c>
      <c r="T9786" s="2">
        <v>9</v>
      </c>
      <c r="U9786" s="2">
        <v>0</v>
      </c>
      <c r="V9786" s="2">
        <v>0</v>
      </c>
      <c r="W9786" s="2">
        <v>0</v>
      </c>
      <c r="X9786" s="2">
        <v>0</v>
      </c>
      <c r="Y9786" s="2">
        <v>28</v>
      </c>
      <c r="Z9786" s="2">
        <v>2</v>
      </c>
      <c r="AA9786" s="2">
        <v>48</v>
      </c>
      <c r="AB9786" s="2">
        <v>49</v>
      </c>
      <c r="AC9786" s="2">
        <v>0</v>
      </c>
      <c r="AD9786" s="2">
        <v>0</v>
      </c>
      <c r="AE9786" s="2">
        <v>0</v>
      </c>
      <c r="AF9786" s="2">
        <v>0</v>
      </c>
      <c r="AG9786" s="2">
        <v>48</v>
      </c>
      <c r="AH9786" s="2">
        <v>0</v>
      </c>
      <c r="AI9786" s="2">
        <v>0</v>
      </c>
      <c r="AJ9786" s="2">
        <v>4</v>
      </c>
      <c r="AK9786" s="2">
        <v>0</v>
      </c>
      <c r="AL9786" s="2">
        <v>0</v>
      </c>
      <c r="AM9786" s="2">
        <v>4</v>
      </c>
      <c r="AN9786" s="3">
        <f>IFERROR(K9786/J9786,"")</f>
        <v>0</v>
      </c>
      <c r="AO9786" s="3">
        <f>IFERROR(L9786/K9786,"")</f>
        <v>0</v>
      </c>
    </row>
    <row r="9787" spans="1:41">
      <c r="A9787" t="s">
        <v>11862</v>
      </c>
      <c r="D9787">
        <v>5000</v>
      </c>
      <c r="E9787" t="s">
        <v>1270</v>
      </c>
      <c r="F9787" t="s">
        <v>2037</v>
      </c>
      <c r="I9787" t="b">
        <v>0</v>
      </c>
      <c r="J9787" s="2">
        <v>673</v>
      </c>
      <c r="K9787" s="2">
        <v>456</v>
      </c>
      <c r="L9787" s="2">
        <v>2</v>
      </c>
      <c r="M9787" s="2">
        <v>454</v>
      </c>
      <c r="N9787" s="2">
        <v>172</v>
      </c>
      <c r="O9787" s="2">
        <v>3</v>
      </c>
      <c r="P9787" s="2">
        <v>5</v>
      </c>
      <c r="Q9787" s="2">
        <v>0</v>
      </c>
      <c r="R9787" s="2">
        <v>0</v>
      </c>
      <c r="S9787" s="2">
        <v>0</v>
      </c>
      <c r="T9787" s="2">
        <v>9</v>
      </c>
      <c r="U9787" s="2">
        <v>0</v>
      </c>
      <c r="V9787" s="2">
        <v>0</v>
      </c>
      <c r="W9787" s="2">
        <v>0</v>
      </c>
      <c r="X9787" s="2">
        <v>0</v>
      </c>
      <c r="Y9787" s="2">
        <v>31</v>
      </c>
      <c r="Z9787" s="2">
        <v>4</v>
      </c>
      <c r="AA9787" s="2">
        <v>87</v>
      </c>
      <c r="AB9787" s="2">
        <v>35</v>
      </c>
      <c r="AC9787" s="2">
        <v>0</v>
      </c>
      <c r="AD9787" s="2">
        <v>0</v>
      </c>
      <c r="AE9787" s="2">
        <v>0</v>
      </c>
      <c r="AF9787" s="2">
        <v>0</v>
      </c>
      <c r="AG9787" s="2">
        <v>94</v>
      </c>
      <c r="AH9787" s="2">
        <v>0</v>
      </c>
      <c r="AI9787" s="2">
        <v>0</v>
      </c>
      <c r="AJ9787" s="2">
        <v>1</v>
      </c>
      <c r="AK9787" s="2">
        <v>7</v>
      </c>
      <c r="AL9787" s="2">
        <v>0</v>
      </c>
      <c r="AM9787" s="2">
        <v>6</v>
      </c>
      <c r="AN9787" s="3">
        <f>IFERROR(K9787/J9787,"")</f>
        <v>0</v>
      </c>
      <c r="AO9787" s="3">
        <f>IFERROR(L9787/K9787,"")</f>
        <v>0</v>
      </c>
    </row>
    <row r="9788" spans="1:41">
      <c r="A9788" t="s">
        <v>11863</v>
      </c>
      <c r="D9788">
        <v>5000</v>
      </c>
      <c r="E9788" t="s">
        <v>1270</v>
      </c>
      <c r="F9788" t="s">
        <v>2039</v>
      </c>
      <c r="I9788" t="b">
        <v>0</v>
      </c>
      <c r="J9788" s="2">
        <v>749</v>
      </c>
      <c r="K9788" s="2">
        <v>578</v>
      </c>
      <c r="L9788" s="2">
        <v>4</v>
      </c>
      <c r="M9788" s="2">
        <v>574</v>
      </c>
      <c r="N9788" s="2">
        <v>293</v>
      </c>
      <c r="O9788" s="2">
        <v>0</v>
      </c>
      <c r="P9788" s="2">
        <v>2</v>
      </c>
      <c r="Q9788" s="2">
        <v>0</v>
      </c>
      <c r="R9788" s="2">
        <v>0</v>
      </c>
      <c r="S9788" s="2">
        <v>0</v>
      </c>
      <c r="T9788" s="2">
        <v>15</v>
      </c>
      <c r="U9788" s="2">
        <v>0</v>
      </c>
      <c r="V9788" s="2">
        <v>0</v>
      </c>
      <c r="W9788" s="2">
        <v>0</v>
      </c>
      <c r="X9788" s="2">
        <v>0</v>
      </c>
      <c r="Y9788" s="2">
        <v>35</v>
      </c>
      <c r="Z9788" s="2">
        <v>2</v>
      </c>
      <c r="AA9788" s="2">
        <v>64</v>
      </c>
      <c r="AB9788" s="2">
        <v>71</v>
      </c>
      <c r="AC9788" s="2">
        <v>0</v>
      </c>
      <c r="AD9788" s="2">
        <v>0</v>
      </c>
      <c r="AE9788" s="2">
        <v>0</v>
      </c>
      <c r="AF9788" s="2">
        <v>0</v>
      </c>
      <c r="AG9788" s="2">
        <v>86</v>
      </c>
      <c r="AH9788" s="2">
        <v>0</v>
      </c>
      <c r="AI9788" s="2">
        <v>1</v>
      </c>
      <c r="AJ9788" s="2">
        <v>3</v>
      </c>
      <c r="AK9788" s="2">
        <v>0</v>
      </c>
      <c r="AL9788" s="2">
        <v>0</v>
      </c>
      <c r="AM9788" s="2">
        <v>2</v>
      </c>
      <c r="AN9788" s="3">
        <f>IFERROR(K9788/J9788,"")</f>
        <v>0</v>
      </c>
      <c r="AO9788" s="3">
        <f>IFERROR(L9788/K9788,"")</f>
        <v>0</v>
      </c>
    </row>
    <row r="9789" spans="1:41">
      <c r="A9789" t="s">
        <v>11864</v>
      </c>
      <c r="D9789">
        <v>5000</v>
      </c>
      <c r="E9789" t="s">
        <v>1270</v>
      </c>
      <c r="F9789" t="s">
        <v>2041</v>
      </c>
      <c r="I9789" t="b">
        <v>0</v>
      </c>
      <c r="J9789" s="2">
        <v>615</v>
      </c>
      <c r="K9789" s="2">
        <v>502</v>
      </c>
      <c r="L9789" s="2">
        <v>1</v>
      </c>
      <c r="M9789" s="2">
        <v>501</v>
      </c>
      <c r="N9789" s="2">
        <v>254</v>
      </c>
      <c r="O9789" s="2">
        <v>1</v>
      </c>
      <c r="P9789" s="2">
        <v>1</v>
      </c>
      <c r="Q9789" s="2">
        <v>0</v>
      </c>
      <c r="R9789" s="2">
        <v>0</v>
      </c>
      <c r="S9789" s="2">
        <v>0</v>
      </c>
      <c r="T9789" s="2">
        <v>15</v>
      </c>
      <c r="U9789" s="2">
        <v>0</v>
      </c>
      <c r="V9789" s="2">
        <v>0</v>
      </c>
      <c r="W9789" s="2">
        <v>0</v>
      </c>
      <c r="X9789" s="2">
        <v>0</v>
      </c>
      <c r="Y9789" s="2">
        <v>28</v>
      </c>
      <c r="Z9789" s="2">
        <v>9</v>
      </c>
      <c r="AA9789" s="2">
        <v>61</v>
      </c>
      <c r="AB9789" s="2">
        <v>25</v>
      </c>
      <c r="AC9789" s="2">
        <v>0</v>
      </c>
      <c r="AD9789" s="2">
        <v>0</v>
      </c>
      <c r="AE9789" s="2">
        <v>0</v>
      </c>
      <c r="AF9789" s="2">
        <v>0</v>
      </c>
      <c r="AG9789" s="2">
        <v>100</v>
      </c>
      <c r="AH9789" s="2">
        <v>0</v>
      </c>
      <c r="AI9789" s="2">
        <v>0</v>
      </c>
      <c r="AJ9789" s="2">
        <v>3</v>
      </c>
      <c r="AK9789" s="2">
        <v>1</v>
      </c>
      <c r="AL9789" s="2">
        <v>1</v>
      </c>
      <c r="AM9789" s="2">
        <v>2</v>
      </c>
      <c r="AN9789" s="3">
        <f>IFERROR(K9789/J9789,"")</f>
        <v>0</v>
      </c>
      <c r="AO9789" s="3">
        <f>IFERROR(L9789/K9789,"")</f>
        <v>0</v>
      </c>
    </row>
    <row r="9790" spans="1:41">
      <c r="A9790" t="s">
        <v>11865</v>
      </c>
      <c r="D9790">
        <v>5000</v>
      </c>
      <c r="E9790" t="s">
        <v>1270</v>
      </c>
      <c r="F9790" t="s">
        <v>2043</v>
      </c>
      <c r="I9790" t="b">
        <v>0</v>
      </c>
      <c r="J9790" s="2">
        <v>682</v>
      </c>
      <c r="K9790" s="2">
        <v>567</v>
      </c>
      <c r="L9790" s="2">
        <v>1</v>
      </c>
      <c r="M9790" s="2">
        <v>566</v>
      </c>
      <c r="N9790" s="2">
        <v>293</v>
      </c>
      <c r="O9790" s="2">
        <v>0</v>
      </c>
      <c r="P9790" s="2">
        <v>1</v>
      </c>
      <c r="Q9790" s="2">
        <v>0</v>
      </c>
      <c r="R9790" s="2">
        <v>0</v>
      </c>
      <c r="S9790" s="2">
        <v>0</v>
      </c>
      <c r="T9790" s="2">
        <v>9</v>
      </c>
      <c r="U9790" s="2">
        <v>0</v>
      </c>
      <c r="V9790" s="2">
        <v>0</v>
      </c>
      <c r="W9790" s="2">
        <v>0</v>
      </c>
      <c r="X9790" s="2">
        <v>0</v>
      </c>
      <c r="Y9790" s="2">
        <v>23</v>
      </c>
      <c r="Z9790" s="2">
        <v>1</v>
      </c>
      <c r="AA9790" s="2">
        <v>84</v>
      </c>
      <c r="AB9790" s="2">
        <v>41</v>
      </c>
      <c r="AC9790" s="2">
        <v>2</v>
      </c>
      <c r="AD9790" s="2">
        <v>0</v>
      </c>
      <c r="AE9790" s="2">
        <v>0</v>
      </c>
      <c r="AF9790" s="2">
        <v>0</v>
      </c>
      <c r="AG9790" s="2">
        <v>109</v>
      </c>
      <c r="AH9790" s="2">
        <v>0</v>
      </c>
      <c r="AI9790" s="2">
        <v>0</v>
      </c>
      <c r="AJ9790" s="2">
        <v>1</v>
      </c>
      <c r="AK9790" s="2">
        <v>2</v>
      </c>
      <c r="AL9790" s="2">
        <v>0</v>
      </c>
      <c r="AM9790" s="2">
        <v>0</v>
      </c>
      <c r="AN9790" s="3">
        <f>IFERROR(K9790/J9790,"")</f>
        <v>0</v>
      </c>
      <c r="AO9790" s="3">
        <f>IFERROR(L9790/K9790,"")</f>
        <v>0</v>
      </c>
    </row>
    <row r="9791" spans="1:41">
      <c r="A9791" t="s">
        <v>11866</v>
      </c>
      <c r="D9791">
        <v>5000</v>
      </c>
      <c r="E9791" t="s">
        <v>1270</v>
      </c>
      <c r="F9791" t="s">
        <v>2045</v>
      </c>
      <c r="I9791" t="b">
        <v>0</v>
      </c>
      <c r="J9791" s="2">
        <v>558</v>
      </c>
      <c r="K9791" s="2">
        <v>433</v>
      </c>
      <c r="L9791" s="2">
        <v>0</v>
      </c>
      <c r="M9791" s="2">
        <v>433</v>
      </c>
      <c r="N9791" s="2">
        <v>217</v>
      </c>
      <c r="O9791" s="2">
        <v>4</v>
      </c>
      <c r="P9791" s="2">
        <v>0</v>
      </c>
      <c r="Q9791" s="2">
        <v>0</v>
      </c>
      <c r="R9791" s="2">
        <v>0</v>
      </c>
      <c r="S9791" s="2">
        <v>1</v>
      </c>
      <c r="T9791" s="2">
        <v>11</v>
      </c>
      <c r="U9791" s="2">
        <v>0</v>
      </c>
      <c r="V9791" s="2">
        <v>0</v>
      </c>
      <c r="W9791" s="2">
        <v>0</v>
      </c>
      <c r="X9791" s="2">
        <v>0</v>
      </c>
      <c r="Y9791" s="2">
        <v>13</v>
      </c>
      <c r="Z9791" s="2">
        <v>7</v>
      </c>
      <c r="AA9791" s="2">
        <v>45</v>
      </c>
      <c r="AB9791" s="2">
        <v>36</v>
      </c>
      <c r="AC9791" s="2">
        <v>0</v>
      </c>
      <c r="AD9791" s="2">
        <v>0</v>
      </c>
      <c r="AE9791" s="2">
        <v>0</v>
      </c>
      <c r="AF9791" s="2">
        <v>0</v>
      </c>
      <c r="AG9791" s="2">
        <v>94</v>
      </c>
      <c r="AH9791" s="2">
        <v>0</v>
      </c>
      <c r="AI9791" s="2">
        <v>0</v>
      </c>
      <c r="AJ9791" s="2">
        <v>1</v>
      </c>
      <c r="AK9791" s="2">
        <v>0</v>
      </c>
      <c r="AL9791" s="2">
        <v>0</v>
      </c>
      <c r="AM9791" s="2">
        <v>4</v>
      </c>
      <c r="AN9791" s="3">
        <f>IFERROR(K9791/J9791,"")</f>
        <v>0</v>
      </c>
      <c r="AO9791" s="3">
        <f>IFERROR(L9791/K9791,"")</f>
        <v>0</v>
      </c>
    </row>
    <row r="9792" spans="1:41">
      <c r="A9792" t="s">
        <v>11867</v>
      </c>
      <c r="D9792">
        <v>5000</v>
      </c>
      <c r="E9792" t="s">
        <v>1270</v>
      </c>
      <c r="F9792" t="s">
        <v>2047</v>
      </c>
      <c r="I9792" t="b">
        <v>0</v>
      </c>
      <c r="J9792" s="2">
        <v>689</v>
      </c>
      <c r="K9792" s="2">
        <v>486</v>
      </c>
      <c r="L9792" s="2">
        <v>3</v>
      </c>
      <c r="M9792" s="2">
        <v>483</v>
      </c>
      <c r="N9792" s="2">
        <v>223</v>
      </c>
      <c r="O9792" s="2">
        <v>1</v>
      </c>
      <c r="P9792" s="2">
        <v>8</v>
      </c>
      <c r="Q9792" s="2">
        <v>0</v>
      </c>
      <c r="R9792" s="2">
        <v>0</v>
      </c>
      <c r="S9792" s="2">
        <v>0</v>
      </c>
      <c r="T9792" s="2">
        <v>16</v>
      </c>
      <c r="U9792" s="2">
        <v>0</v>
      </c>
      <c r="V9792" s="2">
        <v>0</v>
      </c>
      <c r="W9792" s="2">
        <v>0</v>
      </c>
      <c r="X9792" s="2">
        <v>0</v>
      </c>
      <c r="Y9792" s="2">
        <v>21</v>
      </c>
      <c r="Z9792" s="2">
        <v>2</v>
      </c>
      <c r="AA9792" s="2">
        <v>38</v>
      </c>
      <c r="AB9792" s="2">
        <v>112</v>
      </c>
      <c r="AC9792" s="2">
        <v>0</v>
      </c>
      <c r="AD9792" s="2">
        <v>0</v>
      </c>
      <c r="AE9792" s="2">
        <v>0</v>
      </c>
      <c r="AF9792" s="2">
        <v>0</v>
      </c>
      <c r="AG9792" s="2">
        <v>40</v>
      </c>
      <c r="AH9792" s="2">
        <v>0</v>
      </c>
      <c r="AI9792" s="2">
        <v>0</v>
      </c>
      <c r="AJ9792" s="2">
        <v>5</v>
      </c>
      <c r="AK9792" s="2">
        <v>13</v>
      </c>
      <c r="AL9792" s="2">
        <v>0</v>
      </c>
      <c r="AM9792" s="2">
        <v>4</v>
      </c>
      <c r="AN9792" s="3">
        <f>IFERROR(K9792/J9792,"")</f>
        <v>0</v>
      </c>
      <c r="AO9792" s="3">
        <f>IFERROR(L9792/K9792,"")</f>
        <v>0</v>
      </c>
    </row>
    <row r="9793" spans="1:41">
      <c r="A9793" t="s">
        <v>11868</v>
      </c>
      <c r="D9793">
        <v>5000</v>
      </c>
      <c r="E9793" t="s">
        <v>1270</v>
      </c>
      <c r="F9793" t="s">
        <v>2049</v>
      </c>
      <c r="I9793" t="b">
        <v>0</v>
      </c>
      <c r="J9793" s="2">
        <v>371</v>
      </c>
      <c r="K9793" s="2">
        <v>276</v>
      </c>
      <c r="L9793" s="2">
        <v>6</v>
      </c>
      <c r="M9793" s="2">
        <v>270</v>
      </c>
      <c r="N9793" s="2">
        <v>146</v>
      </c>
      <c r="O9793" s="2">
        <v>2</v>
      </c>
      <c r="P9793" s="2">
        <v>4</v>
      </c>
      <c r="Q9793" s="2">
        <v>0</v>
      </c>
      <c r="R9793" s="2">
        <v>0</v>
      </c>
      <c r="S9793" s="2">
        <v>0</v>
      </c>
      <c r="T9793" s="2">
        <v>6</v>
      </c>
      <c r="U9793" s="2">
        <v>0</v>
      </c>
      <c r="V9793" s="2">
        <v>0</v>
      </c>
      <c r="W9793" s="2">
        <v>0</v>
      </c>
      <c r="X9793" s="2">
        <v>0</v>
      </c>
      <c r="Y9793" s="2">
        <v>11</v>
      </c>
      <c r="Z9793" s="2">
        <v>4</v>
      </c>
      <c r="AA9793" s="2">
        <v>28</v>
      </c>
      <c r="AB9793" s="2">
        <v>30</v>
      </c>
      <c r="AC9793" s="2">
        <v>0</v>
      </c>
      <c r="AD9793" s="2">
        <v>0</v>
      </c>
      <c r="AE9793" s="2">
        <v>0</v>
      </c>
      <c r="AF9793" s="2">
        <v>0</v>
      </c>
      <c r="AG9793" s="2">
        <v>37</v>
      </c>
      <c r="AH9793" s="2">
        <v>0</v>
      </c>
      <c r="AI9793" s="2">
        <v>0</v>
      </c>
      <c r="AJ9793" s="2">
        <v>0</v>
      </c>
      <c r="AK9793" s="2">
        <v>2</v>
      </c>
      <c r="AL9793" s="2">
        <v>0</v>
      </c>
      <c r="AM9793" s="2">
        <v>0</v>
      </c>
      <c r="AN9793" s="3">
        <f>IFERROR(K9793/J9793,"")</f>
        <v>0</v>
      </c>
      <c r="AO9793" s="3">
        <f>IFERROR(L9793/K9793,"")</f>
        <v>0</v>
      </c>
    </row>
    <row r="9794" spans="1:41">
      <c r="A9794" t="s">
        <v>11869</v>
      </c>
      <c r="D9794">
        <v>5000</v>
      </c>
      <c r="E9794" t="s">
        <v>1270</v>
      </c>
      <c r="F9794" t="s">
        <v>2049</v>
      </c>
      <c r="I9794" t="b">
        <v>0</v>
      </c>
      <c r="J9794" s="2">
        <v>313</v>
      </c>
      <c r="K9794" s="2">
        <v>241</v>
      </c>
      <c r="L9794" s="2">
        <v>4</v>
      </c>
      <c r="M9794" s="2">
        <v>237</v>
      </c>
      <c r="N9794" s="2">
        <v>138</v>
      </c>
      <c r="O9794" s="2">
        <v>0</v>
      </c>
      <c r="P9794" s="2">
        <v>0</v>
      </c>
      <c r="Q9794" s="2">
        <v>0</v>
      </c>
      <c r="R9794" s="2">
        <v>0</v>
      </c>
      <c r="S9794" s="2">
        <v>1</v>
      </c>
      <c r="T9794" s="2">
        <v>3</v>
      </c>
      <c r="U9794" s="2">
        <v>0</v>
      </c>
      <c r="V9794" s="2">
        <v>0</v>
      </c>
      <c r="W9794" s="2">
        <v>0</v>
      </c>
      <c r="X9794" s="2">
        <v>0</v>
      </c>
      <c r="Y9794" s="2">
        <v>4</v>
      </c>
      <c r="Z9794" s="2">
        <v>4</v>
      </c>
      <c r="AA9794" s="2">
        <v>21</v>
      </c>
      <c r="AB9794" s="2">
        <v>39</v>
      </c>
      <c r="AC9794" s="2">
        <v>0</v>
      </c>
      <c r="AD9794" s="2">
        <v>0</v>
      </c>
      <c r="AE9794" s="2">
        <v>0</v>
      </c>
      <c r="AF9794" s="2">
        <v>0</v>
      </c>
      <c r="AG9794" s="2">
        <v>26</v>
      </c>
      <c r="AH9794" s="2">
        <v>0</v>
      </c>
      <c r="AI9794" s="2">
        <v>0</v>
      </c>
      <c r="AJ9794" s="2">
        <v>0</v>
      </c>
      <c r="AK9794" s="2">
        <v>0</v>
      </c>
      <c r="AL9794" s="2">
        <v>1</v>
      </c>
      <c r="AM9794" s="2">
        <v>0</v>
      </c>
      <c r="AN9794" s="3">
        <f>IFERROR(K9794/J9794,"")</f>
        <v>0</v>
      </c>
      <c r="AO9794" s="3">
        <f>IFERROR(L9794/K9794,"")</f>
        <v>0</v>
      </c>
    </row>
    <row r="9795" spans="1:41">
      <c r="A9795" t="s">
        <v>11870</v>
      </c>
      <c r="D9795">
        <v>5000</v>
      </c>
      <c r="E9795" t="s">
        <v>1270</v>
      </c>
      <c r="F9795" t="s">
        <v>2051</v>
      </c>
      <c r="I9795" t="b">
        <v>0</v>
      </c>
      <c r="J9795" s="2">
        <v>602</v>
      </c>
      <c r="K9795" s="2">
        <v>463</v>
      </c>
      <c r="L9795" s="2">
        <v>0</v>
      </c>
      <c r="M9795" s="2">
        <v>463</v>
      </c>
      <c r="N9795" s="2">
        <v>211</v>
      </c>
      <c r="O9795" s="2">
        <v>1</v>
      </c>
      <c r="P9795" s="2">
        <v>0</v>
      </c>
      <c r="Q9795" s="2">
        <v>0</v>
      </c>
      <c r="R9795" s="2">
        <v>0</v>
      </c>
      <c r="S9795" s="2">
        <v>0</v>
      </c>
      <c r="T9795" s="2">
        <v>12</v>
      </c>
      <c r="U9795" s="2">
        <v>0</v>
      </c>
      <c r="V9795" s="2">
        <v>1</v>
      </c>
      <c r="W9795" s="2">
        <v>0</v>
      </c>
      <c r="X9795" s="2">
        <v>0</v>
      </c>
      <c r="Y9795" s="2">
        <v>38</v>
      </c>
      <c r="Z9795" s="2">
        <v>6</v>
      </c>
      <c r="AA9795" s="2">
        <v>68</v>
      </c>
      <c r="AB9795" s="2">
        <v>53</v>
      </c>
      <c r="AC9795" s="2">
        <v>0</v>
      </c>
      <c r="AD9795" s="2">
        <v>0</v>
      </c>
      <c r="AE9795" s="2">
        <v>0</v>
      </c>
      <c r="AF9795" s="2">
        <v>0</v>
      </c>
      <c r="AG9795" s="2">
        <v>65</v>
      </c>
      <c r="AH9795" s="2">
        <v>0</v>
      </c>
      <c r="AI9795" s="2">
        <v>0</v>
      </c>
      <c r="AJ9795" s="2">
        <v>4</v>
      </c>
      <c r="AK9795" s="2">
        <v>2</v>
      </c>
      <c r="AL9795" s="2">
        <v>0</v>
      </c>
      <c r="AM9795" s="2">
        <v>2</v>
      </c>
      <c r="AN9795" s="3">
        <f>IFERROR(K9795/J9795,"")</f>
        <v>0</v>
      </c>
      <c r="AO9795" s="3">
        <f>IFERROR(L9795/K9795,"")</f>
        <v>0</v>
      </c>
    </row>
    <row r="9796" spans="1:41">
      <c r="A9796" t="s">
        <v>11871</v>
      </c>
      <c r="D9796">
        <v>5000</v>
      </c>
      <c r="E9796" t="s">
        <v>1270</v>
      </c>
      <c r="F9796" t="s">
        <v>2053</v>
      </c>
      <c r="I9796" t="b">
        <v>0</v>
      </c>
      <c r="J9796" s="2">
        <v>686</v>
      </c>
      <c r="K9796" s="2">
        <v>555</v>
      </c>
      <c r="L9796" s="2">
        <v>2</v>
      </c>
      <c r="M9796" s="2">
        <v>553</v>
      </c>
      <c r="N9796" s="2">
        <v>284</v>
      </c>
      <c r="O9796" s="2">
        <v>2</v>
      </c>
      <c r="P9796" s="2">
        <v>1</v>
      </c>
      <c r="Q9796" s="2">
        <v>0</v>
      </c>
      <c r="R9796" s="2">
        <v>0</v>
      </c>
      <c r="S9796" s="2">
        <v>0</v>
      </c>
      <c r="T9796" s="2">
        <v>7</v>
      </c>
      <c r="U9796" s="2">
        <v>0</v>
      </c>
      <c r="V9796" s="2">
        <v>0</v>
      </c>
      <c r="W9796" s="2">
        <v>0</v>
      </c>
      <c r="X9796" s="2">
        <v>0</v>
      </c>
      <c r="Y9796" s="2">
        <v>25</v>
      </c>
      <c r="Z9796" s="2">
        <v>4</v>
      </c>
      <c r="AA9796" s="2">
        <v>69</v>
      </c>
      <c r="AB9796" s="2">
        <v>36</v>
      </c>
      <c r="AC9796" s="2">
        <v>1</v>
      </c>
      <c r="AD9796" s="2">
        <v>0</v>
      </c>
      <c r="AE9796" s="2">
        <v>0</v>
      </c>
      <c r="AF9796" s="2">
        <v>1</v>
      </c>
      <c r="AG9796" s="2">
        <v>118</v>
      </c>
      <c r="AH9796" s="2">
        <v>0</v>
      </c>
      <c r="AI9796" s="2">
        <v>0</v>
      </c>
      <c r="AJ9796" s="2">
        <v>3</v>
      </c>
      <c r="AK9796" s="2">
        <v>1</v>
      </c>
      <c r="AL9796" s="2">
        <v>0</v>
      </c>
      <c r="AM9796" s="2">
        <v>1</v>
      </c>
      <c r="AN9796" s="3">
        <f>IFERROR(K9796/J9796,"")</f>
        <v>0</v>
      </c>
      <c r="AO9796" s="3">
        <f>IFERROR(L9796/K9796,"")</f>
        <v>0</v>
      </c>
    </row>
    <row r="9797" spans="1:41">
      <c r="A9797" t="s">
        <v>11872</v>
      </c>
      <c r="D9797">
        <v>5000</v>
      </c>
      <c r="E9797" t="s">
        <v>1270</v>
      </c>
      <c r="F9797" t="s">
        <v>2055</v>
      </c>
      <c r="I9797" t="b">
        <v>0</v>
      </c>
      <c r="J9797" s="2">
        <v>744</v>
      </c>
      <c r="K9797" s="2">
        <v>622</v>
      </c>
      <c r="L9797" s="2">
        <v>2</v>
      </c>
      <c r="M9797" s="2">
        <v>620</v>
      </c>
      <c r="N9797" s="2">
        <v>328</v>
      </c>
      <c r="O9797" s="2">
        <v>1</v>
      </c>
      <c r="P9797" s="2">
        <v>1</v>
      </c>
      <c r="Q9797" s="2">
        <v>0</v>
      </c>
      <c r="R9797" s="2">
        <v>0</v>
      </c>
      <c r="S9797" s="2">
        <v>0</v>
      </c>
      <c r="T9797" s="2">
        <v>14</v>
      </c>
      <c r="U9797" s="2">
        <v>0</v>
      </c>
      <c r="V9797" s="2">
        <v>0</v>
      </c>
      <c r="W9797" s="2">
        <v>0</v>
      </c>
      <c r="X9797" s="2">
        <v>0</v>
      </c>
      <c r="Y9797" s="2">
        <v>33</v>
      </c>
      <c r="Z9797" s="2">
        <v>5</v>
      </c>
      <c r="AA9797" s="2">
        <v>69</v>
      </c>
      <c r="AB9797" s="2">
        <v>40</v>
      </c>
      <c r="AC9797" s="2">
        <v>0</v>
      </c>
      <c r="AD9797" s="2">
        <v>0</v>
      </c>
      <c r="AE9797" s="2">
        <v>0</v>
      </c>
      <c r="AF9797" s="2">
        <v>0</v>
      </c>
      <c r="AG9797" s="2">
        <v>127</v>
      </c>
      <c r="AH9797" s="2">
        <v>0</v>
      </c>
      <c r="AI9797" s="2">
        <v>0</v>
      </c>
      <c r="AJ9797" s="2">
        <v>2</v>
      </c>
      <c r="AK9797" s="2">
        <v>0</v>
      </c>
      <c r="AL9797" s="2">
        <v>0</v>
      </c>
      <c r="AM9797" s="2">
        <v>0</v>
      </c>
      <c r="AN9797" s="3">
        <f>IFERROR(K9797/J9797,"")</f>
        <v>0</v>
      </c>
      <c r="AO9797" s="3">
        <f>IFERROR(L9797/K9797,"")</f>
        <v>0</v>
      </c>
    </row>
    <row r="9798" spans="1:41">
      <c r="A9798" t="s">
        <v>11873</v>
      </c>
      <c r="D9798">
        <v>5000</v>
      </c>
      <c r="E9798" t="s">
        <v>1270</v>
      </c>
      <c r="F9798" t="s">
        <v>2057</v>
      </c>
      <c r="I9798" t="b">
        <v>0</v>
      </c>
      <c r="J9798" s="2">
        <v>728</v>
      </c>
      <c r="K9798" s="2">
        <v>560</v>
      </c>
      <c r="L9798" s="2">
        <v>1</v>
      </c>
      <c r="M9798" s="2">
        <v>559</v>
      </c>
      <c r="N9798" s="2">
        <v>220</v>
      </c>
      <c r="O9798" s="2">
        <v>0</v>
      </c>
      <c r="P9798" s="2">
        <v>3</v>
      </c>
      <c r="Q9798" s="2">
        <v>0</v>
      </c>
      <c r="R9798" s="2">
        <v>0</v>
      </c>
      <c r="S9798" s="2">
        <v>0</v>
      </c>
      <c r="T9798" s="2">
        <v>17</v>
      </c>
      <c r="U9798" s="2">
        <v>0</v>
      </c>
      <c r="V9798" s="2">
        <v>0</v>
      </c>
      <c r="W9798" s="2">
        <v>0</v>
      </c>
      <c r="X9798" s="2">
        <v>0</v>
      </c>
      <c r="Y9798" s="2">
        <v>42</v>
      </c>
      <c r="Z9798" s="2">
        <v>11</v>
      </c>
      <c r="AA9798" s="2">
        <v>97</v>
      </c>
      <c r="AB9798" s="2">
        <v>62</v>
      </c>
      <c r="AC9798" s="2">
        <v>0</v>
      </c>
      <c r="AD9798" s="2">
        <v>0</v>
      </c>
      <c r="AE9798" s="2">
        <v>0</v>
      </c>
      <c r="AF9798" s="2">
        <v>0</v>
      </c>
      <c r="AG9798" s="2">
        <v>100</v>
      </c>
      <c r="AH9798" s="2">
        <v>0</v>
      </c>
      <c r="AI9798" s="2">
        <v>0</v>
      </c>
      <c r="AJ9798" s="2">
        <v>1</v>
      </c>
      <c r="AK9798" s="2">
        <v>2</v>
      </c>
      <c r="AL9798" s="2">
        <v>0</v>
      </c>
      <c r="AM9798" s="2">
        <v>4</v>
      </c>
      <c r="AN9798" s="3">
        <f>IFERROR(K9798/J9798,"")</f>
        <v>0</v>
      </c>
      <c r="AO9798" s="3">
        <f>IFERROR(L9798/K9798,"")</f>
        <v>0</v>
      </c>
    </row>
    <row r="9799" spans="1:41">
      <c r="A9799" t="s">
        <v>11874</v>
      </c>
      <c r="D9799">
        <v>5000</v>
      </c>
      <c r="E9799" t="s">
        <v>1270</v>
      </c>
      <c r="F9799" t="s">
        <v>2059</v>
      </c>
      <c r="I9799" t="b">
        <v>0</v>
      </c>
      <c r="J9799" s="2">
        <v>653</v>
      </c>
      <c r="K9799" s="2">
        <v>469</v>
      </c>
      <c r="L9799" s="2">
        <v>1</v>
      </c>
      <c r="M9799" s="2">
        <v>468</v>
      </c>
      <c r="N9799" s="2">
        <v>225</v>
      </c>
      <c r="O9799" s="2">
        <v>1</v>
      </c>
      <c r="P9799" s="2">
        <v>1</v>
      </c>
      <c r="Q9799" s="2">
        <v>0</v>
      </c>
      <c r="R9799" s="2">
        <v>0</v>
      </c>
      <c r="S9799" s="2">
        <v>0</v>
      </c>
      <c r="T9799" s="2">
        <v>9</v>
      </c>
      <c r="U9799" s="2">
        <v>0</v>
      </c>
      <c r="V9799" s="2">
        <v>0</v>
      </c>
      <c r="W9799" s="2">
        <v>0</v>
      </c>
      <c r="X9799" s="2">
        <v>0</v>
      </c>
      <c r="Y9799" s="2">
        <v>21</v>
      </c>
      <c r="Z9799" s="2">
        <v>5</v>
      </c>
      <c r="AA9799" s="2">
        <v>76</v>
      </c>
      <c r="AB9799" s="2">
        <v>24</v>
      </c>
      <c r="AC9799" s="2">
        <v>0</v>
      </c>
      <c r="AD9799" s="2">
        <v>0</v>
      </c>
      <c r="AE9799" s="2">
        <v>0</v>
      </c>
      <c r="AF9799" s="2">
        <v>0</v>
      </c>
      <c r="AG9799" s="2">
        <v>99</v>
      </c>
      <c r="AH9799" s="2">
        <v>0</v>
      </c>
      <c r="AI9799" s="2">
        <v>1</v>
      </c>
      <c r="AJ9799" s="2">
        <v>3</v>
      </c>
      <c r="AK9799" s="2">
        <v>2</v>
      </c>
      <c r="AL9799" s="2">
        <v>0</v>
      </c>
      <c r="AM9799" s="2">
        <v>1</v>
      </c>
      <c r="AN9799" s="3">
        <f>IFERROR(K9799/J9799,"")</f>
        <v>0</v>
      </c>
      <c r="AO9799" s="3">
        <f>IFERROR(L9799/K9799,"")</f>
        <v>0</v>
      </c>
    </row>
    <row r="9800" spans="1:41">
      <c r="A9800" t="s">
        <v>11875</v>
      </c>
      <c r="D9800">
        <v>5000</v>
      </c>
      <c r="E9800" t="s">
        <v>1270</v>
      </c>
      <c r="F9800" t="s">
        <v>2061</v>
      </c>
      <c r="I9800" t="b">
        <v>0</v>
      </c>
      <c r="J9800" s="2">
        <v>580</v>
      </c>
      <c r="K9800" s="2">
        <v>452</v>
      </c>
      <c r="L9800" s="2">
        <v>3</v>
      </c>
      <c r="M9800" s="2">
        <v>449</v>
      </c>
      <c r="N9800" s="2">
        <v>158</v>
      </c>
      <c r="O9800" s="2">
        <v>0</v>
      </c>
      <c r="P9800" s="2">
        <v>2</v>
      </c>
      <c r="Q9800" s="2">
        <v>0</v>
      </c>
      <c r="R9800" s="2">
        <v>0</v>
      </c>
      <c r="S9800" s="2">
        <v>0</v>
      </c>
      <c r="T9800" s="2">
        <v>15</v>
      </c>
      <c r="U9800" s="2">
        <v>0</v>
      </c>
      <c r="V9800" s="2">
        <v>0</v>
      </c>
      <c r="W9800" s="2">
        <v>0</v>
      </c>
      <c r="X9800" s="2">
        <v>0</v>
      </c>
      <c r="Y9800" s="2">
        <v>48</v>
      </c>
      <c r="Z9800" s="2">
        <v>4</v>
      </c>
      <c r="AA9800" s="2">
        <v>91</v>
      </c>
      <c r="AB9800" s="2">
        <v>29</v>
      </c>
      <c r="AC9800" s="2">
        <v>0</v>
      </c>
      <c r="AD9800" s="2">
        <v>0</v>
      </c>
      <c r="AE9800" s="2">
        <v>0</v>
      </c>
      <c r="AF9800" s="2">
        <v>0</v>
      </c>
      <c r="AG9800" s="2">
        <v>90</v>
      </c>
      <c r="AH9800" s="2">
        <v>0</v>
      </c>
      <c r="AI9800" s="2">
        <v>0</v>
      </c>
      <c r="AJ9800" s="2">
        <v>5</v>
      </c>
      <c r="AK9800" s="2">
        <v>3</v>
      </c>
      <c r="AL9800" s="2">
        <v>3</v>
      </c>
      <c r="AM9800" s="2">
        <v>1</v>
      </c>
      <c r="AN9800" s="3">
        <f>IFERROR(K9800/J9800,"")</f>
        <v>0</v>
      </c>
      <c r="AO9800" s="3">
        <f>IFERROR(L9800/K9800,"")</f>
        <v>0</v>
      </c>
    </row>
    <row r="9801" spans="1:41">
      <c r="A9801" t="s">
        <v>11876</v>
      </c>
      <c r="D9801">
        <v>5000</v>
      </c>
      <c r="E9801" t="s">
        <v>1270</v>
      </c>
      <c r="F9801" t="s">
        <v>2063</v>
      </c>
      <c r="I9801" t="b">
        <v>0</v>
      </c>
      <c r="J9801" s="2">
        <v>599</v>
      </c>
      <c r="K9801" s="2">
        <v>370</v>
      </c>
      <c r="L9801" s="2">
        <v>2</v>
      </c>
      <c r="M9801" s="2">
        <v>368</v>
      </c>
      <c r="N9801" s="2">
        <v>161</v>
      </c>
      <c r="O9801" s="2">
        <v>2</v>
      </c>
      <c r="P9801" s="2">
        <v>3</v>
      </c>
      <c r="Q9801" s="2">
        <v>0</v>
      </c>
      <c r="R9801" s="2">
        <v>0</v>
      </c>
      <c r="S9801" s="2">
        <v>0</v>
      </c>
      <c r="T9801" s="2">
        <v>11</v>
      </c>
      <c r="U9801" s="2">
        <v>1</v>
      </c>
      <c r="V9801" s="2">
        <v>0</v>
      </c>
      <c r="W9801" s="2">
        <v>0</v>
      </c>
      <c r="X9801" s="2">
        <v>0</v>
      </c>
      <c r="Y9801" s="2">
        <v>21</v>
      </c>
      <c r="Z9801" s="2">
        <v>3</v>
      </c>
      <c r="AA9801" s="2">
        <v>50</v>
      </c>
      <c r="AB9801" s="2">
        <v>59</v>
      </c>
      <c r="AC9801" s="2">
        <v>0</v>
      </c>
      <c r="AD9801" s="2">
        <v>0</v>
      </c>
      <c r="AE9801" s="2">
        <v>0</v>
      </c>
      <c r="AF9801" s="2">
        <v>0</v>
      </c>
      <c r="AG9801" s="2">
        <v>49</v>
      </c>
      <c r="AH9801" s="2">
        <v>0</v>
      </c>
      <c r="AI9801" s="2">
        <v>0</v>
      </c>
      <c r="AJ9801" s="2">
        <v>6</v>
      </c>
      <c r="AK9801" s="2">
        <v>0</v>
      </c>
      <c r="AL9801" s="2">
        <v>0</v>
      </c>
      <c r="AM9801" s="2">
        <v>2</v>
      </c>
      <c r="AN9801" s="3">
        <f>IFERROR(K9801/J9801,"")</f>
        <v>0</v>
      </c>
      <c r="AO9801" s="3">
        <f>IFERROR(L9801/K9801,"")</f>
        <v>0</v>
      </c>
    </row>
    <row r="9802" spans="1:41">
      <c r="A9802" t="s">
        <v>11877</v>
      </c>
      <c r="D9802">
        <v>5000</v>
      </c>
      <c r="E9802" t="s">
        <v>1270</v>
      </c>
      <c r="F9802" t="s">
        <v>2065</v>
      </c>
      <c r="I9802" t="b">
        <v>0</v>
      </c>
      <c r="J9802" s="2">
        <v>615</v>
      </c>
      <c r="K9802" s="2">
        <v>328</v>
      </c>
      <c r="L9802" s="2">
        <v>1</v>
      </c>
      <c r="M9802" s="2">
        <v>327</v>
      </c>
      <c r="N9802" s="2">
        <v>153</v>
      </c>
      <c r="O9802" s="2">
        <v>2</v>
      </c>
      <c r="P9802" s="2">
        <v>2</v>
      </c>
      <c r="Q9802" s="2">
        <v>0</v>
      </c>
      <c r="R9802" s="2">
        <v>0</v>
      </c>
      <c r="S9802" s="2">
        <v>0</v>
      </c>
      <c r="T9802" s="2">
        <v>10</v>
      </c>
      <c r="U9802" s="2">
        <v>0</v>
      </c>
      <c r="V9802" s="2">
        <v>0</v>
      </c>
      <c r="W9802" s="2">
        <v>0</v>
      </c>
      <c r="X9802" s="2">
        <v>0</v>
      </c>
      <c r="Y9802" s="2">
        <v>17</v>
      </c>
      <c r="Z9802" s="2">
        <v>2</v>
      </c>
      <c r="AA9802" s="2">
        <v>49</v>
      </c>
      <c r="AB9802" s="2">
        <v>36</v>
      </c>
      <c r="AC9802" s="2">
        <v>1</v>
      </c>
      <c r="AD9802" s="2">
        <v>0</v>
      </c>
      <c r="AE9802" s="2">
        <v>0</v>
      </c>
      <c r="AF9802" s="2">
        <v>0</v>
      </c>
      <c r="AG9802" s="2">
        <v>44</v>
      </c>
      <c r="AH9802" s="2">
        <v>0</v>
      </c>
      <c r="AI9802" s="2">
        <v>0</v>
      </c>
      <c r="AJ9802" s="2">
        <v>4</v>
      </c>
      <c r="AK9802" s="2">
        <v>2</v>
      </c>
      <c r="AL9802" s="2">
        <v>2</v>
      </c>
      <c r="AM9802" s="2">
        <v>3</v>
      </c>
      <c r="AN9802" s="3">
        <f>IFERROR(K9802/J9802,"")</f>
        <v>0</v>
      </c>
      <c r="AO9802" s="3">
        <f>IFERROR(L9802/K9802,"")</f>
        <v>0</v>
      </c>
    </row>
    <row r="9803" spans="1:41">
      <c r="A9803" t="s">
        <v>11878</v>
      </c>
      <c r="D9803">
        <v>5000</v>
      </c>
      <c r="E9803" t="s">
        <v>1270</v>
      </c>
      <c r="F9803" t="s">
        <v>2067</v>
      </c>
      <c r="I9803" t="b">
        <v>0</v>
      </c>
      <c r="J9803" s="2">
        <v>690</v>
      </c>
      <c r="K9803" s="2">
        <v>391</v>
      </c>
      <c r="L9803" s="2">
        <v>1</v>
      </c>
      <c r="M9803" s="2">
        <v>390</v>
      </c>
      <c r="N9803" s="2">
        <v>147</v>
      </c>
      <c r="O9803" s="2">
        <v>1</v>
      </c>
      <c r="P9803" s="2">
        <v>1</v>
      </c>
      <c r="Q9803" s="2">
        <v>0</v>
      </c>
      <c r="R9803" s="2">
        <v>0</v>
      </c>
      <c r="S9803" s="2">
        <v>0</v>
      </c>
      <c r="T9803" s="2">
        <v>16</v>
      </c>
      <c r="U9803" s="2">
        <v>0</v>
      </c>
      <c r="V9803" s="2">
        <v>0</v>
      </c>
      <c r="W9803" s="2">
        <v>0</v>
      </c>
      <c r="X9803" s="2">
        <v>0</v>
      </c>
      <c r="Y9803" s="2">
        <v>29</v>
      </c>
      <c r="Z9803" s="2">
        <v>3</v>
      </c>
      <c r="AA9803" s="2">
        <v>74</v>
      </c>
      <c r="AB9803" s="2">
        <v>45</v>
      </c>
      <c r="AC9803" s="2">
        <v>0</v>
      </c>
      <c r="AD9803" s="2">
        <v>0</v>
      </c>
      <c r="AE9803" s="2">
        <v>0</v>
      </c>
      <c r="AF9803" s="2">
        <v>0</v>
      </c>
      <c r="AG9803" s="2">
        <v>65</v>
      </c>
      <c r="AH9803" s="2">
        <v>0</v>
      </c>
      <c r="AI9803" s="2">
        <v>0</v>
      </c>
      <c r="AJ9803" s="2">
        <v>3</v>
      </c>
      <c r="AK9803" s="2">
        <v>2</v>
      </c>
      <c r="AL9803" s="2">
        <v>0</v>
      </c>
      <c r="AM9803" s="2">
        <v>4</v>
      </c>
      <c r="AN9803" s="3">
        <f>IFERROR(K9803/J9803,"")</f>
        <v>0</v>
      </c>
      <c r="AO9803" s="3">
        <f>IFERROR(L9803/K9803,"")</f>
        <v>0</v>
      </c>
    </row>
    <row r="9804" spans="1:41">
      <c r="A9804" t="s">
        <v>11879</v>
      </c>
      <c r="D9804">
        <v>5000</v>
      </c>
      <c r="E9804" t="s">
        <v>1270</v>
      </c>
      <c r="F9804" t="s">
        <v>2069</v>
      </c>
      <c r="I9804" t="b">
        <v>0</v>
      </c>
      <c r="J9804" s="2">
        <v>734</v>
      </c>
      <c r="K9804" s="2">
        <v>448</v>
      </c>
      <c r="L9804" s="2">
        <v>0</v>
      </c>
      <c r="M9804" s="2">
        <v>448</v>
      </c>
      <c r="N9804" s="2">
        <v>169</v>
      </c>
      <c r="O9804" s="2">
        <v>4</v>
      </c>
      <c r="P9804" s="2">
        <v>5</v>
      </c>
      <c r="Q9804" s="2">
        <v>0</v>
      </c>
      <c r="R9804" s="2">
        <v>0</v>
      </c>
      <c r="S9804" s="2">
        <v>1</v>
      </c>
      <c r="T9804" s="2">
        <v>13</v>
      </c>
      <c r="U9804" s="2">
        <v>0</v>
      </c>
      <c r="V9804" s="2">
        <v>0</v>
      </c>
      <c r="W9804" s="2">
        <v>0</v>
      </c>
      <c r="X9804" s="2">
        <v>0</v>
      </c>
      <c r="Y9804" s="2">
        <v>33</v>
      </c>
      <c r="Z9804" s="2">
        <v>3</v>
      </c>
      <c r="AA9804" s="2">
        <v>69</v>
      </c>
      <c r="AB9804" s="2">
        <v>63</v>
      </c>
      <c r="AC9804" s="2">
        <v>0</v>
      </c>
      <c r="AD9804" s="2">
        <v>0</v>
      </c>
      <c r="AE9804" s="2">
        <v>0</v>
      </c>
      <c r="AF9804" s="2">
        <v>5</v>
      </c>
      <c r="AG9804" s="2">
        <v>72</v>
      </c>
      <c r="AH9804" s="2">
        <v>0</v>
      </c>
      <c r="AI9804" s="2">
        <v>0</v>
      </c>
      <c r="AJ9804" s="2">
        <v>6</v>
      </c>
      <c r="AK9804" s="2">
        <v>3</v>
      </c>
      <c r="AL9804" s="2">
        <v>0</v>
      </c>
      <c r="AM9804" s="2">
        <v>2</v>
      </c>
      <c r="AN9804" s="3">
        <f>IFERROR(K9804/J9804,"")</f>
        <v>0</v>
      </c>
      <c r="AO9804" s="3">
        <f>IFERROR(L9804/K9804,"")</f>
        <v>0</v>
      </c>
    </row>
    <row r="9805" spans="1:41">
      <c r="A9805" t="s">
        <v>11880</v>
      </c>
      <c r="D9805">
        <v>5000</v>
      </c>
      <c r="E9805" t="s">
        <v>1270</v>
      </c>
      <c r="F9805" t="s">
        <v>2071</v>
      </c>
      <c r="I9805" t="b">
        <v>0</v>
      </c>
      <c r="J9805" s="2">
        <v>601</v>
      </c>
      <c r="K9805" s="2">
        <v>376</v>
      </c>
      <c r="L9805" s="2">
        <v>2</v>
      </c>
      <c r="M9805" s="2">
        <v>374</v>
      </c>
      <c r="N9805" s="2">
        <v>188</v>
      </c>
      <c r="O9805" s="2">
        <v>0</v>
      </c>
      <c r="P9805" s="2">
        <v>4</v>
      </c>
      <c r="Q9805" s="2">
        <v>0</v>
      </c>
      <c r="R9805" s="2">
        <v>0</v>
      </c>
      <c r="S9805" s="2">
        <v>0</v>
      </c>
      <c r="T9805" s="2">
        <v>12</v>
      </c>
      <c r="U9805" s="2">
        <v>0</v>
      </c>
      <c r="V9805" s="2">
        <v>0</v>
      </c>
      <c r="W9805" s="2">
        <v>0</v>
      </c>
      <c r="X9805" s="2">
        <v>0</v>
      </c>
      <c r="Y9805" s="2">
        <v>20</v>
      </c>
      <c r="Z9805" s="2">
        <v>4</v>
      </c>
      <c r="AA9805" s="2">
        <v>29</v>
      </c>
      <c r="AB9805" s="2">
        <v>71</v>
      </c>
      <c r="AC9805" s="2">
        <v>1</v>
      </c>
      <c r="AD9805" s="2">
        <v>0</v>
      </c>
      <c r="AE9805" s="2">
        <v>0</v>
      </c>
      <c r="AF9805" s="2">
        <v>0</v>
      </c>
      <c r="AG9805" s="2">
        <v>41</v>
      </c>
      <c r="AH9805" s="2">
        <v>0</v>
      </c>
      <c r="AI9805" s="2">
        <v>1</v>
      </c>
      <c r="AJ9805" s="2">
        <v>2</v>
      </c>
      <c r="AK9805" s="2">
        <v>0</v>
      </c>
      <c r="AL9805" s="2">
        <v>0</v>
      </c>
      <c r="AM9805" s="2">
        <v>1</v>
      </c>
      <c r="AN9805" s="3">
        <f>IFERROR(K9805/J9805,"")</f>
        <v>0</v>
      </c>
      <c r="AO9805" s="3">
        <f>IFERROR(L9805/K9805,"")</f>
        <v>0</v>
      </c>
    </row>
    <row r="9806" spans="1:41">
      <c r="A9806" t="s">
        <v>11881</v>
      </c>
      <c r="D9806">
        <v>5000</v>
      </c>
      <c r="E9806" t="s">
        <v>1270</v>
      </c>
      <c r="F9806" t="s">
        <v>2073</v>
      </c>
      <c r="I9806" t="b">
        <v>0</v>
      </c>
      <c r="J9806" s="2">
        <v>533</v>
      </c>
      <c r="K9806" s="2">
        <v>333</v>
      </c>
      <c r="L9806" s="2">
        <v>1</v>
      </c>
      <c r="M9806" s="2">
        <v>332</v>
      </c>
      <c r="N9806" s="2">
        <v>157</v>
      </c>
      <c r="O9806" s="2">
        <v>2</v>
      </c>
      <c r="P9806" s="2">
        <v>3</v>
      </c>
      <c r="Q9806" s="2">
        <v>0</v>
      </c>
      <c r="R9806" s="2">
        <v>0</v>
      </c>
      <c r="S9806" s="2">
        <v>0</v>
      </c>
      <c r="T9806" s="2">
        <v>6</v>
      </c>
      <c r="U9806" s="2">
        <v>0</v>
      </c>
      <c r="V9806" s="2">
        <v>0</v>
      </c>
      <c r="W9806" s="2">
        <v>0</v>
      </c>
      <c r="X9806" s="2">
        <v>0</v>
      </c>
      <c r="Y9806" s="2">
        <v>20</v>
      </c>
      <c r="Z9806" s="2">
        <v>3</v>
      </c>
      <c r="AA9806" s="2">
        <v>41</v>
      </c>
      <c r="AB9806" s="2">
        <v>58</v>
      </c>
      <c r="AC9806" s="2">
        <v>0</v>
      </c>
      <c r="AD9806" s="2">
        <v>0</v>
      </c>
      <c r="AE9806" s="2">
        <v>1</v>
      </c>
      <c r="AF9806" s="2">
        <v>0</v>
      </c>
      <c r="AG9806" s="2">
        <v>36</v>
      </c>
      <c r="AH9806" s="2">
        <v>0</v>
      </c>
      <c r="AI9806" s="2">
        <v>0</v>
      </c>
      <c r="AJ9806" s="2">
        <v>1</v>
      </c>
      <c r="AK9806" s="2">
        <v>1</v>
      </c>
      <c r="AL9806" s="2">
        <v>3</v>
      </c>
      <c r="AM9806" s="2">
        <v>0</v>
      </c>
      <c r="AN9806" s="3">
        <f>IFERROR(K9806/J9806,"")</f>
        <v>0</v>
      </c>
      <c r="AO9806" s="3">
        <f>IFERROR(L9806/K9806,"")</f>
        <v>0</v>
      </c>
    </row>
    <row r="9807" spans="1:41">
      <c r="A9807" t="s">
        <v>11882</v>
      </c>
      <c r="D9807">
        <v>5000</v>
      </c>
      <c r="E9807" t="s">
        <v>1270</v>
      </c>
      <c r="F9807" t="s">
        <v>2075</v>
      </c>
      <c r="I9807" t="b">
        <v>0</v>
      </c>
      <c r="J9807" s="2">
        <v>642</v>
      </c>
      <c r="K9807" s="2">
        <v>394</v>
      </c>
      <c r="L9807" s="2">
        <v>2</v>
      </c>
      <c r="M9807" s="2">
        <v>392</v>
      </c>
      <c r="N9807" s="2">
        <v>159</v>
      </c>
      <c r="O9807" s="2">
        <v>1</v>
      </c>
      <c r="P9807" s="2">
        <v>7</v>
      </c>
      <c r="Q9807" s="2">
        <v>0</v>
      </c>
      <c r="R9807" s="2">
        <v>0</v>
      </c>
      <c r="S9807" s="2">
        <v>0</v>
      </c>
      <c r="T9807" s="2">
        <v>12</v>
      </c>
      <c r="U9807" s="2">
        <v>0</v>
      </c>
      <c r="V9807" s="2">
        <v>0</v>
      </c>
      <c r="W9807" s="2">
        <v>0</v>
      </c>
      <c r="X9807" s="2">
        <v>0</v>
      </c>
      <c r="Y9807" s="2">
        <v>21</v>
      </c>
      <c r="Z9807" s="2">
        <v>2</v>
      </c>
      <c r="AA9807" s="2">
        <v>51</v>
      </c>
      <c r="AB9807" s="2">
        <v>67</v>
      </c>
      <c r="AC9807" s="2">
        <v>0</v>
      </c>
      <c r="AD9807" s="2">
        <v>0</v>
      </c>
      <c r="AE9807" s="2">
        <v>0</v>
      </c>
      <c r="AF9807" s="2">
        <v>0</v>
      </c>
      <c r="AG9807" s="2">
        <v>66</v>
      </c>
      <c r="AH9807" s="2">
        <v>0</v>
      </c>
      <c r="AI9807" s="2">
        <v>0</v>
      </c>
      <c r="AJ9807" s="2">
        <v>4</v>
      </c>
      <c r="AK9807" s="2">
        <v>0</v>
      </c>
      <c r="AL9807" s="2">
        <v>0</v>
      </c>
      <c r="AM9807" s="2">
        <v>2</v>
      </c>
      <c r="AN9807" s="3">
        <f>IFERROR(K9807/J9807,"")</f>
        <v>0</v>
      </c>
      <c r="AO9807" s="3">
        <f>IFERROR(L9807/K9807,"")</f>
        <v>0</v>
      </c>
    </row>
    <row r="9808" spans="1:41">
      <c r="A9808" t="s">
        <v>11883</v>
      </c>
      <c r="D9808">
        <v>5000</v>
      </c>
      <c r="E9808" t="s">
        <v>1270</v>
      </c>
      <c r="F9808" t="s">
        <v>2077</v>
      </c>
      <c r="I9808" t="b">
        <v>0</v>
      </c>
      <c r="J9808" s="2">
        <v>576</v>
      </c>
      <c r="K9808" s="2">
        <v>222</v>
      </c>
      <c r="L9808" s="2">
        <v>1</v>
      </c>
      <c r="M9808" s="2">
        <v>221</v>
      </c>
      <c r="N9808" s="2">
        <v>79</v>
      </c>
      <c r="O9808" s="2">
        <v>2</v>
      </c>
      <c r="P9808" s="2">
        <v>2</v>
      </c>
      <c r="Q9808" s="2">
        <v>0</v>
      </c>
      <c r="R9808" s="2">
        <v>0</v>
      </c>
      <c r="S9808" s="2">
        <v>0</v>
      </c>
      <c r="T9808" s="2">
        <v>10</v>
      </c>
      <c r="U9808" s="2">
        <v>0</v>
      </c>
      <c r="V9808" s="2">
        <v>0</v>
      </c>
      <c r="W9808" s="2">
        <v>0</v>
      </c>
      <c r="X9808" s="2">
        <v>0</v>
      </c>
      <c r="Y9808" s="2">
        <v>18</v>
      </c>
      <c r="Z9808" s="2">
        <v>7</v>
      </c>
      <c r="AA9808" s="2">
        <v>43</v>
      </c>
      <c r="AB9808" s="2">
        <v>18</v>
      </c>
      <c r="AC9808" s="2">
        <v>0</v>
      </c>
      <c r="AD9808" s="2">
        <v>0</v>
      </c>
      <c r="AE9808" s="2">
        <v>0</v>
      </c>
      <c r="AF9808" s="2">
        <v>0</v>
      </c>
      <c r="AG9808" s="2">
        <v>35</v>
      </c>
      <c r="AH9808" s="2">
        <v>1</v>
      </c>
      <c r="AI9808" s="2">
        <v>0</v>
      </c>
      <c r="AJ9808" s="2">
        <v>1</v>
      </c>
      <c r="AK9808" s="2">
        <v>2</v>
      </c>
      <c r="AL9808" s="2">
        <v>1</v>
      </c>
      <c r="AM9808" s="2">
        <v>2</v>
      </c>
      <c r="AN9808" s="3">
        <f>IFERROR(K9808/J9808,"")</f>
        <v>0</v>
      </c>
      <c r="AO9808" s="3">
        <f>IFERROR(L9808/K9808,"")</f>
        <v>0</v>
      </c>
    </row>
    <row r="9809" spans="1:41">
      <c r="A9809" t="s">
        <v>11884</v>
      </c>
      <c r="D9809">
        <v>5000</v>
      </c>
      <c r="E9809" t="s">
        <v>1270</v>
      </c>
      <c r="F9809" t="s">
        <v>2079</v>
      </c>
      <c r="I9809" t="b">
        <v>0</v>
      </c>
      <c r="J9809" s="2">
        <v>714</v>
      </c>
      <c r="K9809" s="2">
        <v>440</v>
      </c>
      <c r="L9809" s="2">
        <v>1</v>
      </c>
      <c r="M9809" s="2">
        <v>439</v>
      </c>
      <c r="N9809" s="2">
        <v>198</v>
      </c>
      <c r="O9809" s="2">
        <v>1</v>
      </c>
      <c r="P9809" s="2">
        <v>3</v>
      </c>
      <c r="Q9809" s="2">
        <v>0</v>
      </c>
      <c r="R9809" s="2">
        <v>0</v>
      </c>
      <c r="S9809" s="2">
        <v>0</v>
      </c>
      <c r="T9809" s="2">
        <v>12</v>
      </c>
      <c r="U9809" s="2">
        <v>0</v>
      </c>
      <c r="V9809" s="2">
        <v>0</v>
      </c>
      <c r="W9809" s="2">
        <v>0</v>
      </c>
      <c r="X9809" s="2">
        <v>0</v>
      </c>
      <c r="Y9809" s="2">
        <v>16</v>
      </c>
      <c r="Z9809" s="2">
        <v>3</v>
      </c>
      <c r="AA9809" s="2">
        <v>49</v>
      </c>
      <c r="AB9809" s="2">
        <v>80</v>
      </c>
      <c r="AC9809" s="2">
        <v>0</v>
      </c>
      <c r="AD9809" s="2">
        <v>0</v>
      </c>
      <c r="AE9809" s="2">
        <v>0</v>
      </c>
      <c r="AF9809" s="2">
        <v>0</v>
      </c>
      <c r="AG9809" s="2">
        <v>57</v>
      </c>
      <c r="AH9809" s="2">
        <v>0</v>
      </c>
      <c r="AI9809" s="2">
        <v>0</v>
      </c>
      <c r="AJ9809" s="2">
        <v>9</v>
      </c>
      <c r="AK9809" s="2">
        <v>5</v>
      </c>
      <c r="AL9809" s="2">
        <v>1</v>
      </c>
      <c r="AM9809" s="2">
        <v>5</v>
      </c>
      <c r="AN9809" s="3">
        <f>IFERROR(K9809/J9809,"")</f>
        <v>0</v>
      </c>
      <c r="AO9809" s="3">
        <f>IFERROR(L9809/K9809,"")</f>
        <v>0</v>
      </c>
    </row>
    <row r="9810" spans="1:41">
      <c r="A9810" t="s">
        <v>11885</v>
      </c>
      <c r="D9810">
        <v>5000</v>
      </c>
      <c r="E9810" t="s">
        <v>1270</v>
      </c>
      <c r="F9810" t="s">
        <v>2081</v>
      </c>
      <c r="I9810" t="b">
        <v>0</v>
      </c>
      <c r="J9810" s="2">
        <v>600</v>
      </c>
      <c r="K9810" s="2">
        <v>338</v>
      </c>
      <c r="L9810" s="2">
        <v>2</v>
      </c>
      <c r="M9810" s="2">
        <v>336</v>
      </c>
      <c r="N9810" s="2">
        <v>125</v>
      </c>
      <c r="O9810" s="2">
        <v>1</v>
      </c>
      <c r="P9810" s="2">
        <v>2</v>
      </c>
      <c r="Q9810" s="2">
        <v>0</v>
      </c>
      <c r="R9810" s="2">
        <v>0</v>
      </c>
      <c r="S9810" s="2">
        <v>0</v>
      </c>
      <c r="T9810" s="2">
        <v>6</v>
      </c>
      <c r="U9810" s="2">
        <v>0</v>
      </c>
      <c r="V9810" s="2">
        <v>0</v>
      </c>
      <c r="W9810" s="2">
        <v>0</v>
      </c>
      <c r="X9810" s="2">
        <v>0</v>
      </c>
      <c r="Y9810" s="2">
        <v>23</v>
      </c>
      <c r="Z9810" s="2">
        <v>2</v>
      </c>
      <c r="AA9810" s="2">
        <v>44</v>
      </c>
      <c r="AB9810" s="2">
        <v>76</v>
      </c>
      <c r="AC9810" s="2">
        <v>0</v>
      </c>
      <c r="AD9810" s="2">
        <v>1</v>
      </c>
      <c r="AE9810" s="2">
        <v>0</v>
      </c>
      <c r="AF9810" s="2">
        <v>0</v>
      </c>
      <c r="AG9810" s="2">
        <v>54</v>
      </c>
      <c r="AH9810" s="2">
        <v>0</v>
      </c>
      <c r="AI9810" s="2">
        <v>0</v>
      </c>
      <c r="AJ9810" s="2">
        <v>1</v>
      </c>
      <c r="AK9810" s="2">
        <v>1</v>
      </c>
      <c r="AL9810" s="2">
        <v>0</v>
      </c>
      <c r="AM9810" s="2">
        <v>0</v>
      </c>
      <c r="AN9810" s="3">
        <f>IFERROR(K9810/J9810,"")</f>
        <v>0</v>
      </c>
      <c r="AO9810" s="3">
        <f>IFERROR(L9810/K9810,"")</f>
        <v>0</v>
      </c>
    </row>
    <row r="9811" spans="1:41">
      <c r="A9811" t="s">
        <v>11886</v>
      </c>
      <c r="D9811">
        <v>5000</v>
      </c>
      <c r="E9811" t="s">
        <v>1270</v>
      </c>
      <c r="F9811" t="s">
        <v>2083</v>
      </c>
      <c r="I9811" t="b">
        <v>0</v>
      </c>
      <c r="J9811" s="2">
        <v>644</v>
      </c>
      <c r="K9811" s="2">
        <v>375</v>
      </c>
      <c r="L9811" s="2">
        <v>3</v>
      </c>
      <c r="M9811" s="2">
        <v>372</v>
      </c>
      <c r="N9811" s="2">
        <v>155</v>
      </c>
      <c r="O9811" s="2">
        <v>0</v>
      </c>
      <c r="P9811" s="2">
        <v>4</v>
      </c>
      <c r="Q9811" s="2">
        <v>0</v>
      </c>
      <c r="R9811" s="2">
        <v>0</v>
      </c>
      <c r="S9811" s="2">
        <v>0</v>
      </c>
      <c r="T9811" s="2">
        <v>19</v>
      </c>
      <c r="U9811" s="2">
        <v>0</v>
      </c>
      <c r="V9811" s="2">
        <v>0</v>
      </c>
      <c r="W9811" s="2">
        <v>0</v>
      </c>
      <c r="X9811" s="2">
        <v>0</v>
      </c>
      <c r="Y9811" s="2">
        <v>20</v>
      </c>
      <c r="Z9811" s="2">
        <v>1</v>
      </c>
      <c r="AA9811" s="2">
        <v>53</v>
      </c>
      <c r="AB9811" s="2">
        <v>52</v>
      </c>
      <c r="AC9811" s="2">
        <v>0</v>
      </c>
      <c r="AD9811" s="2">
        <v>0</v>
      </c>
      <c r="AE9811" s="2">
        <v>0</v>
      </c>
      <c r="AF9811" s="2">
        <v>0</v>
      </c>
      <c r="AG9811" s="2">
        <v>65</v>
      </c>
      <c r="AH9811" s="2">
        <v>0</v>
      </c>
      <c r="AI9811" s="2">
        <v>0</v>
      </c>
      <c r="AJ9811" s="2">
        <v>2</v>
      </c>
      <c r="AK9811" s="2">
        <v>0</v>
      </c>
      <c r="AL9811" s="2">
        <v>0</v>
      </c>
      <c r="AM9811" s="2">
        <v>1</v>
      </c>
      <c r="AN9811" s="3">
        <f>IFERROR(K9811/J9811,"")</f>
        <v>0</v>
      </c>
      <c r="AO9811" s="3">
        <f>IFERROR(L9811/K9811,"")</f>
        <v>0</v>
      </c>
    </row>
    <row r="9812" spans="1:41">
      <c r="A9812" t="s">
        <v>11887</v>
      </c>
      <c r="D9812">
        <v>5000</v>
      </c>
      <c r="E9812" t="s">
        <v>1270</v>
      </c>
      <c r="F9812" t="s">
        <v>2085</v>
      </c>
      <c r="I9812" t="b">
        <v>0</v>
      </c>
      <c r="J9812" s="2">
        <v>507</v>
      </c>
      <c r="K9812" s="2">
        <v>312</v>
      </c>
      <c r="L9812" s="2">
        <v>4</v>
      </c>
      <c r="M9812" s="2">
        <v>308</v>
      </c>
      <c r="N9812" s="2">
        <v>147</v>
      </c>
      <c r="O9812" s="2">
        <v>0</v>
      </c>
      <c r="P9812" s="2">
        <v>3</v>
      </c>
      <c r="Q9812" s="2">
        <v>0</v>
      </c>
      <c r="R9812" s="2">
        <v>0</v>
      </c>
      <c r="S9812" s="2">
        <v>0</v>
      </c>
      <c r="T9812" s="2">
        <v>10</v>
      </c>
      <c r="U9812" s="2">
        <v>0</v>
      </c>
      <c r="V9812" s="2">
        <v>0</v>
      </c>
      <c r="W9812" s="2">
        <v>0</v>
      </c>
      <c r="X9812" s="2">
        <v>0</v>
      </c>
      <c r="Y9812" s="2">
        <v>19</v>
      </c>
      <c r="Z9812" s="2">
        <v>4</v>
      </c>
      <c r="AA9812" s="2">
        <v>38</v>
      </c>
      <c r="AB9812" s="2">
        <v>45</v>
      </c>
      <c r="AC9812" s="2">
        <v>0</v>
      </c>
      <c r="AD9812" s="2">
        <v>0</v>
      </c>
      <c r="AE9812" s="2">
        <v>0</v>
      </c>
      <c r="AF9812" s="2">
        <v>0</v>
      </c>
      <c r="AG9812" s="2">
        <v>39</v>
      </c>
      <c r="AH9812" s="2">
        <v>0</v>
      </c>
      <c r="AI9812" s="2">
        <v>0</v>
      </c>
      <c r="AJ9812" s="2">
        <v>1</v>
      </c>
      <c r="AK9812" s="2">
        <v>1</v>
      </c>
      <c r="AL9812" s="2">
        <v>0</v>
      </c>
      <c r="AM9812" s="2">
        <v>1</v>
      </c>
      <c r="AN9812" s="3">
        <f>IFERROR(K9812/J9812,"")</f>
        <v>0</v>
      </c>
      <c r="AO9812" s="3">
        <f>IFERROR(L9812/K9812,"")</f>
        <v>0</v>
      </c>
    </row>
    <row r="9813" spans="1:41">
      <c r="A9813" t="s">
        <v>11888</v>
      </c>
      <c r="D9813">
        <v>5000</v>
      </c>
      <c r="E9813" t="s">
        <v>1270</v>
      </c>
      <c r="F9813" t="s">
        <v>2087</v>
      </c>
      <c r="I9813" t="b">
        <v>0</v>
      </c>
      <c r="J9813" s="2">
        <v>646</v>
      </c>
      <c r="K9813" s="2">
        <v>402</v>
      </c>
      <c r="L9813" s="2">
        <v>1</v>
      </c>
      <c r="M9813" s="2">
        <v>401</v>
      </c>
      <c r="N9813" s="2">
        <v>175</v>
      </c>
      <c r="O9813" s="2">
        <v>5</v>
      </c>
      <c r="P9813" s="2">
        <v>3</v>
      </c>
      <c r="Q9813" s="2">
        <v>0</v>
      </c>
      <c r="R9813" s="2">
        <v>0</v>
      </c>
      <c r="S9813" s="2">
        <v>0</v>
      </c>
      <c r="T9813" s="2">
        <v>14</v>
      </c>
      <c r="U9813" s="2">
        <v>0</v>
      </c>
      <c r="V9813" s="2">
        <v>0</v>
      </c>
      <c r="W9813" s="2">
        <v>0</v>
      </c>
      <c r="X9813" s="2">
        <v>0</v>
      </c>
      <c r="Y9813" s="2">
        <v>26</v>
      </c>
      <c r="Z9813" s="2">
        <v>5</v>
      </c>
      <c r="AA9813" s="2">
        <v>45</v>
      </c>
      <c r="AB9813" s="2">
        <v>68</v>
      </c>
      <c r="AC9813" s="2">
        <v>0</v>
      </c>
      <c r="AD9813" s="2">
        <v>0</v>
      </c>
      <c r="AE9813" s="2">
        <v>0</v>
      </c>
      <c r="AF9813" s="2">
        <v>1</v>
      </c>
      <c r="AG9813" s="2">
        <v>49</v>
      </c>
      <c r="AH9813" s="2">
        <v>0</v>
      </c>
      <c r="AI9813" s="2">
        <v>0</v>
      </c>
      <c r="AJ9813" s="2">
        <v>7</v>
      </c>
      <c r="AK9813" s="2">
        <v>2</v>
      </c>
      <c r="AL9813" s="2">
        <v>0</v>
      </c>
      <c r="AM9813" s="2">
        <v>1</v>
      </c>
      <c r="AN9813" s="3">
        <f>IFERROR(K9813/J9813,"")</f>
        <v>0</v>
      </c>
      <c r="AO9813" s="3">
        <f>IFERROR(L9813/K9813,"")</f>
        <v>0</v>
      </c>
    </row>
    <row r="9814" spans="1:41">
      <c r="A9814" t="s">
        <v>11889</v>
      </c>
      <c r="D9814">
        <v>5000</v>
      </c>
      <c r="E9814" t="s">
        <v>1270</v>
      </c>
      <c r="F9814" t="s">
        <v>2089</v>
      </c>
      <c r="I9814" t="b">
        <v>0</v>
      </c>
      <c r="J9814" s="2">
        <v>641</v>
      </c>
      <c r="K9814" s="2">
        <v>406</v>
      </c>
      <c r="L9814" s="2">
        <v>0</v>
      </c>
      <c r="M9814" s="2">
        <v>406</v>
      </c>
      <c r="N9814" s="2">
        <v>177</v>
      </c>
      <c r="O9814" s="2">
        <v>2</v>
      </c>
      <c r="P9814" s="2">
        <v>1</v>
      </c>
      <c r="Q9814" s="2">
        <v>0</v>
      </c>
      <c r="R9814" s="2">
        <v>0</v>
      </c>
      <c r="S9814" s="2">
        <v>1</v>
      </c>
      <c r="T9814" s="2">
        <v>13</v>
      </c>
      <c r="U9814" s="2">
        <v>0</v>
      </c>
      <c r="V9814" s="2">
        <v>0</v>
      </c>
      <c r="W9814" s="2">
        <v>0</v>
      </c>
      <c r="X9814" s="2">
        <v>0</v>
      </c>
      <c r="Y9814" s="2">
        <v>24</v>
      </c>
      <c r="Z9814" s="2">
        <v>4</v>
      </c>
      <c r="AA9814" s="2">
        <v>45</v>
      </c>
      <c r="AB9814" s="2">
        <v>84</v>
      </c>
      <c r="AC9814" s="2">
        <v>0</v>
      </c>
      <c r="AD9814" s="2">
        <v>0</v>
      </c>
      <c r="AE9814" s="2">
        <v>0</v>
      </c>
      <c r="AF9814" s="2">
        <v>1</v>
      </c>
      <c r="AG9814" s="2">
        <v>47</v>
      </c>
      <c r="AH9814" s="2">
        <v>0</v>
      </c>
      <c r="AI9814" s="2">
        <v>0</v>
      </c>
      <c r="AJ9814" s="2">
        <v>3</v>
      </c>
      <c r="AK9814" s="2">
        <v>2</v>
      </c>
      <c r="AL9814" s="2">
        <v>0</v>
      </c>
      <c r="AM9814" s="2">
        <v>2</v>
      </c>
      <c r="AN9814" s="3">
        <f>IFERROR(K9814/J9814,"")</f>
        <v>0</v>
      </c>
      <c r="AO9814" s="3">
        <f>IFERROR(L9814/K9814,"")</f>
        <v>0</v>
      </c>
    </row>
    <row r="9815" spans="1:41">
      <c r="A9815" t="s">
        <v>11890</v>
      </c>
      <c r="D9815">
        <v>5000</v>
      </c>
      <c r="E9815" t="s">
        <v>1270</v>
      </c>
      <c r="F9815" t="s">
        <v>2091</v>
      </c>
      <c r="I9815" t="b">
        <v>0</v>
      </c>
      <c r="J9815" s="2">
        <v>497</v>
      </c>
      <c r="K9815" s="2">
        <v>332</v>
      </c>
      <c r="L9815" s="2">
        <v>0</v>
      </c>
      <c r="M9815" s="2">
        <v>332</v>
      </c>
      <c r="N9815" s="2">
        <v>138</v>
      </c>
      <c r="O9815" s="2">
        <v>1</v>
      </c>
      <c r="P9815" s="2">
        <v>3</v>
      </c>
      <c r="Q9815" s="2">
        <v>0</v>
      </c>
      <c r="R9815" s="2">
        <v>0</v>
      </c>
      <c r="S9815" s="2">
        <v>0</v>
      </c>
      <c r="T9815" s="2">
        <v>8</v>
      </c>
      <c r="U9815" s="2">
        <v>0</v>
      </c>
      <c r="V9815" s="2">
        <v>0</v>
      </c>
      <c r="W9815" s="2">
        <v>0</v>
      </c>
      <c r="X9815" s="2">
        <v>0</v>
      </c>
      <c r="Y9815" s="2">
        <v>31</v>
      </c>
      <c r="Z9815" s="2">
        <v>3</v>
      </c>
      <c r="AA9815" s="2">
        <v>35</v>
      </c>
      <c r="AB9815" s="2">
        <v>56</v>
      </c>
      <c r="AC9815" s="2">
        <v>0</v>
      </c>
      <c r="AD9815" s="2">
        <v>0</v>
      </c>
      <c r="AE9815" s="2">
        <v>0</v>
      </c>
      <c r="AF9815" s="2">
        <v>0</v>
      </c>
      <c r="AG9815" s="2">
        <v>49</v>
      </c>
      <c r="AH9815" s="2">
        <v>0</v>
      </c>
      <c r="AI9815" s="2">
        <v>0</v>
      </c>
      <c r="AJ9815" s="2">
        <v>5</v>
      </c>
      <c r="AK9815" s="2">
        <v>1</v>
      </c>
      <c r="AL9815" s="2">
        <v>0</v>
      </c>
      <c r="AM9815" s="2">
        <v>2</v>
      </c>
      <c r="AN9815" s="3">
        <f>IFERROR(K9815/J9815,"")</f>
        <v>0</v>
      </c>
      <c r="AO9815" s="3">
        <f>IFERROR(L9815/K9815,"")</f>
        <v>0</v>
      </c>
    </row>
    <row r="9816" spans="1:41">
      <c r="A9816" t="s">
        <v>11891</v>
      </c>
      <c r="D9816">
        <v>5000</v>
      </c>
      <c r="E9816" t="s">
        <v>1270</v>
      </c>
      <c r="F9816" t="s">
        <v>2093</v>
      </c>
      <c r="I9816" t="b">
        <v>0</v>
      </c>
      <c r="J9816" s="2">
        <v>429</v>
      </c>
      <c r="K9816" s="2">
        <v>229</v>
      </c>
      <c r="L9816" s="2">
        <v>0</v>
      </c>
      <c r="M9816" s="2">
        <v>229</v>
      </c>
      <c r="N9816" s="2">
        <v>101</v>
      </c>
      <c r="O9816" s="2">
        <v>1</v>
      </c>
      <c r="P9816" s="2">
        <v>4</v>
      </c>
      <c r="Q9816" s="2">
        <v>0</v>
      </c>
      <c r="R9816" s="2">
        <v>0</v>
      </c>
      <c r="S9816" s="2">
        <v>0</v>
      </c>
      <c r="T9816" s="2">
        <v>12</v>
      </c>
      <c r="U9816" s="2">
        <v>0</v>
      </c>
      <c r="V9816" s="2">
        <v>0</v>
      </c>
      <c r="W9816" s="2">
        <v>0</v>
      </c>
      <c r="X9816" s="2">
        <v>0</v>
      </c>
      <c r="Y9816" s="2">
        <v>17</v>
      </c>
      <c r="Z9816" s="2">
        <v>2</v>
      </c>
      <c r="AA9816" s="2">
        <v>32</v>
      </c>
      <c r="AB9816" s="2">
        <v>34</v>
      </c>
      <c r="AC9816" s="2">
        <v>0</v>
      </c>
      <c r="AD9816" s="2">
        <v>0</v>
      </c>
      <c r="AE9816" s="2">
        <v>0</v>
      </c>
      <c r="AF9816" s="2">
        <v>0</v>
      </c>
      <c r="AG9816" s="2">
        <v>20</v>
      </c>
      <c r="AH9816" s="2">
        <v>0</v>
      </c>
      <c r="AI9816" s="2">
        <v>0</v>
      </c>
      <c r="AJ9816" s="2">
        <v>3</v>
      </c>
      <c r="AK9816" s="2">
        <v>0</v>
      </c>
      <c r="AL9816" s="2">
        <v>1</v>
      </c>
      <c r="AM9816" s="2">
        <v>2</v>
      </c>
      <c r="AN9816" s="3">
        <f>IFERROR(K9816/J9816,"")</f>
        <v>0</v>
      </c>
      <c r="AO9816" s="3">
        <f>IFERROR(L9816/K9816,"")</f>
        <v>0</v>
      </c>
    </row>
    <row r="9817" spans="1:41">
      <c r="A9817" t="s">
        <v>11892</v>
      </c>
      <c r="D9817">
        <v>5000</v>
      </c>
      <c r="E9817" t="s">
        <v>1270</v>
      </c>
      <c r="F9817" t="s">
        <v>2095</v>
      </c>
      <c r="I9817" t="b">
        <v>0</v>
      </c>
      <c r="J9817" s="2">
        <v>519</v>
      </c>
      <c r="K9817" s="2">
        <v>337</v>
      </c>
      <c r="L9817" s="2">
        <v>1</v>
      </c>
      <c r="M9817" s="2">
        <v>336</v>
      </c>
      <c r="N9817" s="2">
        <v>140</v>
      </c>
      <c r="O9817" s="2">
        <v>1</v>
      </c>
      <c r="P9817" s="2">
        <v>2</v>
      </c>
      <c r="Q9817" s="2">
        <v>0</v>
      </c>
      <c r="R9817" s="2">
        <v>0</v>
      </c>
      <c r="S9817" s="2">
        <v>0</v>
      </c>
      <c r="T9817" s="2">
        <v>11</v>
      </c>
      <c r="U9817" s="2">
        <v>0</v>
      </c>
      <c r="V9817" s="2">
        <v>0</v>
      </c>
      <c r="W9817" s="2">
        <v>0</v>
      </c>
      <c r="X9817" s="2">
        <v>0</v>
      </c>
      <c r="Y9817" s="2">
        <v>16</v>
      </c>
      <c r="Z9817" s="2">
        <v>1</v>
      </c>
      <c r="AA9817" s="2">
        <v>37</v>
      </c>
      <c r="AB9817" s="2">
        <v>63</v>
      </c>
      <c r="AC9817" s="2">
        <v>0</v>
      </c>
      <c r="AD9817" s="2">
        <v>0</v>
      </c>
      <c r="AE9817" s="2">
        <v>0</v>
      </c>
      <c r="AF9817" s="2">
        <v>0</v>
      </c>
      <c r="AG9817" s="2">
        <v>60</v>
      </c>
      <c r="AH9817" s="2">
        <v>0</v>
      </c>
      <c r="AI9817" s="2">
        <v>0</v>
      </c>
      <c r="AJ9817" s="2">
        <v>2</v>
      </c>
      <c r="AK9817" s="2">
        <v>0</v>
      </c>
      <c r="AL9817" s="2">
        <v>2</v>
      </c>
      <c r="AM9817" s="2">
        <v>1</v>
      </c>
      <c r="AN9817" s="3">
        <f>IFERROR(K9817/J9817,"")</f>
        <v>0</v>
      </c>
      <c r="AO9817" s="3">
        <f>IFERROR(L9817/K9817,"")</f>
        <v>0</v>
      </c>
    </row>
    <row r="9818" spans="1:41">
      <c r="A9818" t="s">
        <v>11893</v>
      </c>
      <c r="D9818">
        <v>5000</v>
      </c>
      <c r="E9818" t="s">
        <v>1270</v>
      </c>
      <c r="F9818" t="s">
        <v>2097</v>
      </c>
      <c r="I9818" t="b">
        <v>0</v>
      </c>
      <c r="J9818" s="2">
        <v>549</v>
      </c>
      <c r="K9818" s="2">
        <v>424</v>
      </c>
      <c r="L9818" s="2">
        <v>1</v>
      </c>
      <c r="M9818" s="2">
        <v>423</v>
      </c>
      <c r="N9818" s="2">
        <v>178</v>
      </c>
      <c r="O9818" s="2">
        <v>0</v>
      </c>
      <c r="P9818" s="2">
        <v>1</v>
      </c>
      <c r="Q9818" s="2">
        <v>0</v>
      </c>
      <c r="R9818" s="2">
        <v>0</v>
      </c>
      <c r="S9818" s="2">
        <v>0</v>
      </c>
      <c r="T9818" s="2">
        <v>15</v>
      </c>
      <c r="U9818" s="2">
        <v>0</v>
      </c>
      <c r="V9818" s="2">
        <v>0</v>
      </c>
      <c r="W9818" s="2">
        <v>0</v>
      </c>
      <c r="X9818" s="2">
        <v>0</v>
      </c>
      <c r="Y9818" s="2">
        <v>30</v>
      </c>
      <c r="Z9818" s="2">
        <v>6</v>
      </c>
      <c r="AA9818" s="2">
        <v>56</v>
      </c>
      <c r="AB9818" s="2">
        <v>44</v>
      </c>
      <c r="AC9818" s="2">
        <v>0</v>
      </c>
      <c r="AD9818" s="2">
        <v>0</v>
      </c>
      <c r="AE9818" s="2">
        <v>0</v>
      </c>
      <c r="AF9818" s="2">
        <v>0</v>
      </c>
      <c r="AG9818" s="2">
        <v>75</v>
      </c>
      <c r="AH9818" s="2">
        <v>0</v>
      </c>
      <c r="AI9818" s="2">
        <v>0</v>
      </c>
      <c r="AJ9818" s="2">
        <v>6</v>
      </c>
      <c r="AK9818" s="2">
        <v>6</v>
      </c>
      <c r="AL9818" s="2">
        <v>0</v>
      </c>
      <c r="AM9818" s="2">
        <v>6</v>
      </c>
      <c r="AN9818" s="3">
        <f>IFERROR(K9818/J9818,"")</f>
        <v>0</v>
      </c>
      <c r="AO9818" s="3">
        <f>IFERROR(L9818/K9818,"")</f>
        <v>0</v>
      </c>
    </row>
    <row r="9819" spans="1:41">
      <c r="A9819" t="s">
        <v>11894</v>
      </c>
      <c r="D9819">
        <v>5000</v>
      </c>
      <c r="E9819" t="s">
        <v>1270</v>
      </c>
      <c r="F9819" t="s">
        <v>2099</v>
      </c>
      <c r="I9819" t="b">
        <v>0</v>
      </c>
      <c r="J9819" s="2">
        <v>348</v>
      </c>
      <c r="K9819" s="2">
        <v>265</v>
      </c>
      <c r="L9819" s="2">
        <v>8</v>
      </c>
      <c r="M9819" s="2">
        <v>257</v>
      </c>
      <c r="N9819" s="2">
        <v>140</v>
      </c>
      <c r="O9819" s="2">
        <v>1</v>
      </c>
      <c r="P9819" s="2">
        <v>1</v>
      </c>
      <c r="Q9819" s="2">
        <v>0</v>
      </c>
      <c r="R9819" s="2">
        <v>0</v>
      </c>
      <c r="S9819" s="2">
        <v>0</v>
      </c>
      <c r="T9819" s="2">
        <v>11</v>
      </c>
      <c r="U9819" s="2">
        <v>0</v>
      </c>
      <c r="V9819" s="2">
        <v>0</v>
      </c>
      <c r="W9819" s="2">
        <v>0</v>
      </c>
      <c r="X9819" s="2">
        <v>0</v>
      </c>
      <c r="Y9819" s="2">
        <v>11</v>
      </c>
      <c r="Z9819" s="2">
        <v>4</v>
      </c>
      <c r="AA9819" s="2">
        <v>27</v>
      </c>
      <c r="AB9819" s="2">
        <v>26</v>
      </c>
      <c r="AC9819" s="2">
        <v>1</v>
      </c>
      <c r="AD9819" s="2">
        <v>0</v>
      </c>
      <c r="AE9819" s="2">
        <v>0</v>
      </c>
      <c r="AF9819" s="2">
        <v>0</v>
      </c>
      <c r="AG9819" s="2">
        <v>29</v>
      </c>
      <c r="AH9819" s="2">
        <v>0</v>
      </c>
      <c r="AI9819" s="2">
        <v>1</v>
      </c>
      <c r="AJ9819" s="2">
        <v>3</v>
      </c>
      <c r="AK9819" s="2">
        <v>0</v>
      </c>
      <c r="AL9819" s="2">
        <v>1</v>
      </c>
      <c r="AM9819" s="2">
        <v>1</v>
      </c>
      <c r="AN9819" s="3">
        <f>IFERROR(K9819/J9819,"")</f>
        <v>0</v>
      </c>
      <c r="AO9819" s="3">
        <f>IFERROR(L9819/K9819,"")</f>
        <v>0</v>
      </c>
    </row>
    <row r="9820" spans="1:41">
      <c r="A9820" t="s">
        <v>11895</v>
      </c>
      <c r="D9820">
        <v>5000</v>
      </c>
      <c r="E9820" t="s">
        <v>1270</v>
      </c>
      <c r="F9820" t="s">
        <v>2099</v>
      </c>
      <c r="I9820" t="b">
        <v>0</v>
      </c>
      <c r="J9820" s="2">
        <v>277</v>
      </c>
      <c r="K9820" s="2">
        <v>217</v>
      </c>
      <c r="L9820" s="2">
        <v>3</v>
      </c>
      <c r="M9820" s="2">
        <v>214</v>
      </c>
      <c r="N9820" s="2">
        <v>115</v>
      </c>
      <c r="O9820" s="2">
        <v>0</v>
      </c>
      <c r="P9820" s="2">
        <v>0</v>
      </c>
      <c r="Q9820" s="2">
        <v>0</v>
      </c>
      <c r="R9820" s="2">
        <v>0</v>
      </c>
      <c r="S9820" s="2">
        <v>0</v>
      </c>
      <c r="T9820" s="2">
        <v>6</v>
      </c>
      <c r="U9820" s="2">
        <v>0</v>
      </c>
      <c r="V9820" s="2">
        <v>0</v>
      </c>
      <c r="W9820" s="2">
        <v>0</v>
      </c>
      <c r="X9820" s="2">
        <v>1</v>
      </c>
      <c r="Y9820" s="2">
        <v>7</v>
      </c>
      <c r="Z9820" s="2">
        <v>1</v>
      </c>
      <c r="AA9820" s="2">
        <v>28</v>
      </c>
      <c r="AB9820" s="2">
        <v>34</v>
      </c>
      <c r="AC9820" s="2">
        <v>0</v>
      </c>
      <c r="AD9820" s="2">
        <v>0</v>
      </c>
      <c r="AE9820" s="2">
        <v>0</v>
      </c>
      <c r="AF9820" s="2">
        <v>0</v>
      </c>
      <c r="AG9820" s="2">
        <v>21</v>
      </c>
      <c r="AH9820" s="2">
        <v>0</v>
      </c>
      <c r="AI9820" s="2">
        <v>0</v>
      </c>
      <c r="AJ9820" s="2">
        <v>0</v>
      </c>
      <c r="AK9820" s="2">
        <v>0</v>
      </c>
      <c r="AL9820" s="2">
        <v>0</v>
      </c>
      <c r="AM9820" s="2">
        <v>1</v>
      </c>
      <c r="AN9820" s="3">
        <f>IFERROR(K9820/J9820,"")</f>
        <v>0</v>
      </c>
      <c r="AO9820" s="3">
        <f>IFERROR(L9820/K9820,"")</f>
        <v>0</v>
      </c>
    </row>
    <row r="9821" spans="1:41">
      <c r="A9821" t="s">
        <v>11896</v>
      </c>
      <c r="D9821">
        <v>5000</v>
      </c>
      <c r="E9821" t="s">
        <v>1270</v>
      </c>
      <c r="F9821" t="s">
        <v>2101</v>
      </c>
      <c r="I9821" t="b">
        <v>0</v>
      </c>
      <c r="J9821" s="2">
        <v>535</v>
      </c>
      <c r="K9821" s="2">
        <v>351</v>
      </c>
      <c r="L9821" s="2">
        <v>0</v>
      </c>
      <c r="M9821" s="2">
        <v>351</v>
      </c>
      <c r="N9821" s="2">
        <v>164</v>
      </c>
      <c r="O9821" s="2">
        <v>0</v>
      </c>
      <c r="P9821" s="2">
        <v>4</v>
      </c>
      <c r="Q9821" s="2">
        <v>0</v>
      </c>
      <c r="R9821" s="2">
        <v>0</v>
      </c>
      <c r="S9821" s="2">
        <v>0</v>
      </c>
      <c r="T9821" s="2">
        <v>12</v>
      </c>
      <c r="U9821" s="2">
        <v>0</v>
      </c>
      <c r="V9821" s="2">
        <v>0</v>
      </c>
      <c r="W9821" s="2">
        <v>0</v>
      </c>
      <c r="X9821" s="2">
        <v>0</v>
      </c>
      <c r="Y9821" s="2">
        <v>20</v>
      </c>
      <c r="Z9821" s="2">
        <v>2</v>
      </c>
      <c r="AA9821" s="2">
        <v>51</v>
      </c>
      <c r="AB9821" s="2">
        <v>56</v>
      </c>
      <c r="AC9821" s="2">
        <v>0</v>
      </c>
      <c r="AD9821" s="2">
        <v>0</v>
      </c>
      <c r="AE9821" s="2">
        <v>0</v>
      </c>
      <c r="AF9821" s="2">
        <v>0</v>
      </c>
      <c r="AG9821" s="2">
        <v>35</v>
      </c>
      <c r="AH9821" s="2">
        <v>0</v>
      </c>
      <c r="AI9821" s="2">
        <v>2</v>
      </c>
      <c r="AJ9821" s="2">
        <v>3</v>
      </c>
      <c r="AK9821" s="2">
        <v>1</v>
      </c>
      <c r="AL9821" s="2">
        <v>1</v>
      </c>
      <c r="AM9821" s="2">
        <v>0</v>
      </c>
      <c r="AN9821" s="3">
        <f>IFERROR(K9821/J9821,"")</f>
        <v>0</v>
      </c>
      <c r="AO9821" s="3">
        <f>IFERROR(L9821/K9821,"")</f>
        <v>0</v>
      </c>
    </row>
    <row r="9822" spans="1:41">
      <c r="A9822" t="s">
        <v>11897</v>
      </c>
      <c r="D9822">
        <v>5000</v>
      </c>
      <c r="E9822" t="s">
        <v>1270</v>
      </c>
      <c r="F9822" t="s">
        <v>2103</v>
      </c>
      <c r="I9822" t="b">
        <v>0</v>
      </c>
      <c r="J9822" s="2">
        <v>640</v>
      </c>
      <c r="K9822" s="2">
        <v>505</v>
      </c>
      <c r="L9822" s="2">
        <v>3</v>
      </c>
      <c r="M9822" s="2">
        <v>502</v>
      </c>
      <c r="N9822" s="2">
        <v>214</v>
      </c>
      <c r="O9822" s="2">
        <v>1</v>
      </c>
      <c r="P9822" s="2">
        <v>0</v>
      </c>
      <c r="Q9822" s="2">
        <v>0</v>
      </c>
      <c r="R9822" s="2">
        <v>0</v>
      </c>
      <c r="S9822" s="2">
        <v>0</v>
      </c>
      <c r="T9822" s="2">
        <v>15</v>
      </c>
      <c r="U9822" s="2">
        <v>0</v>
      </c>
      <c r="V9822" s="2">
        <v>0</v>
      </c>
      <c r="W9822" s="2">
        <v>0</v>
      </c>
      <c r="X9822" s="2">
        <v>0</v>
      </c>
      <c r="Y9822" s="2">
        <v>41</v>
      </c>
      <c r="Z9822" s="2">
        <v>3</v>
      </c>
      <c r="AA9822" s="2">
        <v>109</v>
      </c>
      <c r="AB9822" s="2">
        <v>22</v>
      </c>
      <c r="AC9822" s="2">
        <v>0</v>
      </c>
      <c r="AD9822" s="2">
        <v>0</v>
      </c>
      <c r="AE9822" s="2">
        <v>0</v>
      </c>
      <c r="AF9822" s="2">
        <v>0</v>
      </c>
      <c r="AG9822" s="2">
        <v>88</v>
      </c>
      <c r="AH9822" s="2">
        <v>0</v>
      </c>
      <c r="AI9822" s="2">
        <v>0</v>
      </c>
      <c r="AJ9822" s="2">
        <v>2</v>
      </c>
      <c r="AK9822" s="2">
        <v>4</v>
      </c>
      <c r="AL9822" s="2">
        <v>0</v>
      </c>
      <c r="AM9822" s="2">
        <v>3</v>
      </c>
      <c r="AN9822" s="3">
        <f>IFERROR(K9822/J9822,"")</f>
        <v>0</v>
      </c>
      <c r="AO9822" s="3">
        <f>IFERROR(L9822/K9822,"")</f>
        <v>0</v>
      </c>
    </row>
    <row r="9823" spans="1:41">
      <c r="A9823" t="s">
        <v>11898</v>
      </c>
      <c r="D9823">
        <v>5000</v>
      </c>
      <c r="E9823" t="s">
        <v>1270</v>
      </c>
      <c r="F9823" t="s">
        <v>2105</v>
      </c>
      <c r="I9823" t="b">
        <v>0</v>
      </c>
      <c r="J9823" s="2">
        <v>401</v>
      </c>
      <c r="K9823" s="2">
        <v>268</v>
      </c>
      <c r="L9823" s="2">
        <v>3</v>
      </c>
      <c r="M9823" s="2">
        <v>265</v>
      </c>
      <c r="N9823" s="2">
        <v>118</v>
      </c>
      <c r="O9823" s="2">
        <v>2</v>
      </c>
      <c r="P9823" s="2">
        <v>1</v>
      </c>
      <c r="Q9823" s="2">
        <v>0</v>
      </c>
      <c r="R9823" s="2">
        <v>0</v>
      </c>
      <c r="S9823" s="2">
        <v>0</v>
      </c>
      <c r="T9823" s="2">
        <v>11</v>
      </c>
      <c r="U9823" s="2">
        <v>0</v>
      </c>
      <c r="V9823" s="2">
        <v>0</v>
      </c>
      <c r="W9823" s="2">
        <v>0</v>
      </c>
      <c r="X9823" s="2">
        <v>0</v>
      </c>
      <c r="Y9823" s="2">
        <v>14</v>
      </c>
      <c r="Z9823" s="2">
        <v>4</v>
      </c>
      <c r="AA9823" s="2">
        <v>29</v>
      </c>
      <c r="AB9823" s="2">
        <v>38</v>
      </c>
      <c r="AC9823" s="2">
        <v>0</v>
      </c>
      <c r="AD9823" s="2">
        <v>0</v>
      </c>
      <c r="AE9823" s="2">
        <v>0</v>
      </c>
      <c r="AF9823" s="2">
        <v>0</v>
      </c>
      <c r="AG9823" s="2">
        <v>46</v>
      </c>
      <c r="AH9823" s="2">
        <v>0</v>
      </c>
      <c r="AI9823" s="2">
        <v>0</v>
      </c>
      <c r="AJ9823" s="2">
        <v>1</v>
      </c>
      <c r="AK9823" s="2">
        <v>1</v>
      </c>
      <c r="AL9823" s="2">
        <v>0</v>
      </c>
      <c r="AM9823" s="2">
        <v>0</v>
      </c>
      <c r="AN9823" s="3">
        <f>IFERROR(K9823/J9823,"")</f>
        <v>0</v>
      </c>
      <c r="AO9823" s="3">
        <f>IFERROR(L9823/K9823,"")</f>
        <v>0</v>
      </c>
    </row>
    <row r="9824" spans="1:41">
      <c r="A9824" t="s">
        <v>11899</v>
      </c>
      <c r="D9824">
        <v>5000</v>
      </c>
      <c r="E9824" t="s">
        <v>1270</v>
      </c>
      <c r="F9824" t="s">
        <v>2105</v>
      </c>
      <c r="I9824" t="b">
        <v>0</v>
      </c>
      <c r="J9824" s="2">
        <v>317</v>
      </c>
      <c r="K9824" s="2">
        <v>218</v>
      </c>
      <c r="L9824" s="2">
        <v>0</v>
      </c>
      <c r="M9824" s="2">
        <v>218</v>
      </c>
      <c r="N9824" s="2">
        <v>91</v>
      </c>
      <c r="O9824" s="2">
        <v>1</v>
      </c>
      <c r="P9824" s="2">
        <v>2</v>
      </c>
      <c r="Q9824" s="2">
        <v>0</v>
      </c>
      <c r="R9824" s="2">
        <v>0</v>
      </c>
      <c r="S9824" s="2">
        <v>0</v>
      </c>
      <c r="T9824" s="2">
        <v>4</v>
      </c>
      <c r="U9824" s="2">
        <v>0</v>
      </c>
      <c r="V9824" s="2">
        <v>0</v>
      </c>
      <c r="W9824" s="2">
        <v>0</v>
      </c>
      <c r="X9824" s="2">
        <v>0</v>
      </c>
      <c r="Y9824" s="2">
        <v>13</v>
      </c>
      <c r="Z9824" s="2">
        <v>3</v>
      </c>
      <c r="AA9824" s="2">
        <v>28</v>
      </c>
      <c r="AB9824" s="2">
        <v>38</v>
      </c>
      <c r="AC9824" s="2">
        <v>0</v>
      </c>
      <c r="AD9824" s="2">
        <v>0</v>
      </c>
      <c r="AE9824" s="2">
        <v>1</v>
      </c>
      <c r="AF9824" s="2">
        <v>0</v>
      </c>
      <c r="AG9824" s="2">
        <v>33</v>
      </c>
      <c r="AH9824" s="2">
        <v>0</v>
      </c>
      <c r="AI9824" s="2">
        <v>0</v>
      </c>
      <c r="AJ9824" s="2">
        <v>3</v>
      </c>
      <c r="AK9824" s="2">
        <v>1</v>
      </c>
      <c r="AL9824" s="2">
        <v>0</v>
      </c>
      <c r="AM9824" s="2">
        <v>0</v>
      </c>
      <c r="AN9824" s="3">
        <f>IFERROR(K9824/J9824,"")</f>
        <v>0</v>
      </c>
      <c r="AO9824" s="3">
        <f>IFERROR(L9824/K9824,"")</f>
        <v>0</v>
      </c>
    </row>
    <row r="9825" spans="1:41">
      <c r="A9825" t="s">
        <v>11900</v>
      </c>
      <c r="D9825">
        <v>5000</v>
      </c>
      <c r="E9825" t="s">
        <v>1270</v>
      </c>
      <c r="F9825" t="s">
        <v>2107</v>
      </c>
      <c r="I9825" t="b">
        <v>0</v>
      </c>
      <c r="J9825" s="2">
        <v>618</v>
      </c>
      <c r="K9825" s="2">
        <v>425</v>
      </c>
      <c r="L9825" s="2">
        <v>2</v>
      </c>
      <c r="M9825" s="2">
        <v>423</v>
      </c>
      <c r="N9825" s="2">
        <v>206</v>
      </c>
      <c r="O9825" s="2">
        <v>1</v>
      </c>
      <c r="P9825" s="2">
        <v>3</v>
      </c>
      <c r="Q9825" s="2">
        <v>0</v>
      </c>
      <c r="R9825" s="2">
        <v>0</v>
      </c>
      <c r="S9825" s="2">
        <v>0</v>
      </c>
      <c r="T9825" s="2">
        <v>12</v>
      </c>
      <c r="U9825" s="2">
        <v>0</v>
      </c>
      <c r="V9825" s="2">
        <v>0</v>
      </c>
      <c r="W9825" s="2">
        <v>0</v>
      </c>
      <c r="X9825" s="2">
        <v>0</v>
      </c>
      <c r="Y9825" s="2">
        <v>32</v>
      </c>
      <c r="Z9825" s="2">
        <v>5</v>
      </c>
      <c r="AA9825" s="2">
        <v>31</v>
      </c>
      <c r="AB9825" s="2">
        <v>64</v>
      </c>
      <c r="AC9825" s="2">
        <v>0</v>
      </c>
      <c r="AD9825" s="2">
        <v>0</v>
      </c>
      <c r="AE9825" s="2">
        <v>0</v>
      </c>
      <c r="AF9825" s="2">
        <v>0</v>
      </c>
      <c r="AG9825" s="2">
        <v>63</v>
      </c>
      <c r="AH9825" s="2">
        <v>0</v>
      </c>
      <c r="AI9825" s="2">
        <v>0</v>
      </c>
      <c r="AJ9825" s="2">
        <v>4</v>
      </c>
      <c r="AK9825" s="2">
        <v>0</v>
      </c>
      <c r="AL9825" s="2">
        <v>0</v>
      </c>
      <c r="AM9825" s="2">
        <v>2</v>
      </c>
      <c r="AN9825" s="3">
        <f>IFERROR(K9825/J9825,"")</f>
        <v>0</v>
      </c>
      <c r="AO9825" s="3">
        <f>IFERROR(L9825/K9825,"")</f>
        <v>0</v>
      </c>
    </row>
    <row r="9826" spans="1:41">
      <c r="A9826" t="s">
        <v>11901</v>
      </c>
      <c r="D9826">
        <v>5000</v>
      </c>
      <c r="E9826" t="s">
        <v>1270</v>
      </c>
      <c r="F9826" t="s">
        <v>2109</v>
      </c>
      <c r="I9826" t="b">
        <v>0</v>
      </c>
      <c r="J9826" s="2">
        <v>713</v>
      </c>
      <c r="K9826" s="2">
        <v>576</v>
      </c>
      <c r="L9826" s="2">
        <v>9</v>
      </c>
      <c r="M9826" s="2">
        <v>567</v>
      </c>
      <c r="N9826" s="2">
        <v>274</v>
      </c>
      <c r="O9826" s="2">
        <v>5</v>
      </c>
      <c r="P9826" s="2">
        <v>0</v>
      </c>
      <c r="Q9826" s="2">
        <v>0</v>
      </c>
      <c r="R9826" s="2">
        <v>0</v>
      </c>
      <c r="S9826" s="2">
        <v>0</v>
      </c>
      <c r="T9826" s="2">
        <v>3</v>
      </c>
      <c r="U9826" s="2">
        <v>0</v>
      </c>
      <c r="V9826" s="2">
        <v>0</v>
      </c>
      <c r="W9826" s="2">
        <v>0</v>
      </c>
      <c r="X9826" s="2">
        <v>0</v>
      </c>
      <c r="Y9826" s="2">
        <v>51</v>
      </c>
      <c r="Z9826" s="2">
        <v>5</v>
      </c>
      <c r="AA9826" s="2">
        <v>67</v>
      </c>
      <c r="AB9826" s="2">
        <v>51</v>
      </c>
      <c r="AC9826" s="2">
        <v>1</v>
      </c>
      <c r="AD9826" s="2">
        <v>0</v>
      </c>
      <c r="AE9826" s="2">
        <v>0</v>
      </c>
      <c r="AF9826" s="2">
        <v>0</v>
      </c>
      <c r="AG9826" s="2">
        <v>98</v>
      </c>
      <c r="AH9826" s="2">
        <v>0</v>
      </c>
      <c r="AI9826" s="2">
        <v>0</v>
      </c>
      <c r="AJ9826" s="2">
        <v>5</v>
      </c>
      <c r="AK9826" s="2">
        <v>1</v>
      </c>
      <c r="AL9826" s="2">
        <v>0</v>
      </c>
      <c r="AM9826" s="2">
        <v>6</v>
      </c>
      <c r="AN9826" s="3">
        <f>IFERROR(K9826/J9826,"")</f>
        <v>0</v>
      </c>
      <c r="AO9826" s="3">
        <f>IFERROR(L9826/K9826,"")</f>
        <v>0</v>
      </c>
    </row>
    <row r="9827" spans="1:41">
      <c r="A9827" t="s">
        <v>11902</v>
      </c>
      <c r="D9827">
        <v>5000</v>
      </c>
      <c r="E9827" t="s">
        <v>1270</v>
      </c>
      <c r="F9827" t="s">
        <v>2111</v>
      </c>
      <c r="I9827" t="b">
        <v>0</v>
      </c>
      <c r="J9827" s="2">
        <v>600</v>
      </c>
      <c r="K9827" s="2">
        <v>417</v>
      </c>
      <c r="L9827" s="2">
        <v>1</v>
      </c>
      <c r="M9827" s="2">
        <v>416</v>
      </c>
      <c r="N9827" s="2">
        <v>191</v>
      </c>
      <c r="O9827" s="2">
        <v>1</v>
      </c>
      <c r="P9827" s="2">
        <v>1</v>
      </c>
      <c r="Q9827" s="2">
        <v>0</v>
      </c>
      <c r="R9827" s="2">
        <v>0</v>
      </c>
      <c r="S9827" s="2">
        <v>0</v>
      </c>
      <c r="T9827" s="2">
        <v>14</v>
      </c>
      <c r="U9827" s="2">
        <v>0</v>
      </c>
      <c r="V9827" s="2">
        <v>0</v>
      </c>
      <c r="W9827" s="2">
        <v>0</v>
      </c>
      <c r="X9827" s="2">
        <v>0</v>
      </c>
      <c r="Y9827" s="2">
        <v>29</v>
      </c>
      <c r="Z9827" s="2">
        <v>4</v>
      </c>
      <c r="AA9827" s="2">
        <v>40</v>
      </c>
      <c r="AB9827" s="2">
        <v>66</v>
      </c>
      <c r="AC9827" s="2">
        <v>0</v>
      </c>
      <c r="AD9827" s="2">
        <v>0</v>
      </c>
      <c r="AE9827" s="2">
        <v>0</v>
      </c>
      <c r="AF9827" s="2">
        <v>0</v>
      </c>
      <c r="AG9827" s="2">
        <v>63</v>
      </c>
      <c r="AH9827" s="2">
        <v>0</v>
      </c>
      <c r="AI9827" s="2">
        <v>1</v>
      </c>
      <c r="AJ9827" s="2">
        <v>1</v>
      </c>
      <c r="AK9827" s="2">
        <v>4</v>
      </c>
      <c r="AL9827" s="2">
        <v>1</v>
      </c>
      <c r="AM9827" s="2">
        <v>0</v>
      </c>
      <c r="AN9827" s="3">
        <f>IFERROR(K9827/J9827,"")</f>
        <v>0</v>
      </c>
      <c r="AO9827" s="3">
        <f>IFERROR(L9827/K9827,"")</f>
        <v>0</v>
      </c>
    </row>
    <row r="9828" spans="1:41">
      <c r="A9828" t="s">
        <v>11903</v>
      </c>
      <c r="D9828">
        <v>5000</v>
      </c>
      <c r="E9828" t="s">
        <v>1270</v>
      </c>
      <c r="F9828" t="s">
        <v>2113</v>
      </c>
      <c r="I9828" t="b">
        <v>0</v>
      </c>
      <c r="J9828" s="2">
        <v>620</v>
      </c>
      <c r="K9828" s="2">
        <v>438</v>
      </c>
      <c r="L9828" s="2">
        <v>0</v>
      </c>
      <c r="M9828" s="2">
        <v>438</v>
      </c>
      <c r="N9828" s="2">
        <v>211</v>
      </c>
      <c r="O9828" s="2">
        <v>4</v>
      </c>
      <c r="P9828" s="2">
        <v>4</v>
      </c>
      <c r="Q9828" s="2">
        <v>0</v>
      </c>
      <c r="R9828" s="2">
        <v>0</v>
      </c>
      <c r="S9828" s="2">
        <v>0</v>
      </c>
      <c r="T9828" s="2">
        <v>4</v>
      </c>
      <c r="U9828" s="2">
        <v>0</v>
      </c>
      <c r="V9828" s="2">
        <v>0</v>
      </c>
      <c r="W9828" s="2">
        <v>0</v>
      </c>
      <c r="X9828" s="2">
        <v>0</v>
      </c>
      <c r="Y9828" s="2">
        <v>12</v>
      </c>
      <c r="Z9828" s="2">
        <v>2</v>
      </c>
      <c r="AA9828" s="2">
        <v>47</v>
      </c>
      <c r="AB9828" s="2">
        <v>85</v>
      </c>
      <c r="AC9828" s="2">
        <v>0</v>
      </c>
      <c r="AD9828" s="2">
        <v>0</v>
      </c>
      <c r="AE9828" s="2">
        <v>0</v>
      </c>
      <c r="AF9828" s="2">
        <v>0</v>
      </c>
      <c r="AG9828" s="2">
        <v>66</v>
      </c>
      <c r="AH9828" s="2">
        <v>0</v>
      </c>
      <c r="AI9828" s="2">
        <v>0</v>
      </c>
      <c r="AJ9828" s="2">
        <v>3</v>
      </c>
      <c r="AK9828" s="2">
        <v>0</v>
      </c>
      <c r="AL9828" s="2">
        <v>0</v>
      </c>
      <c r="AM9828" s="2">
        <v>0</v>
      </c>
      <c r="AN9828" s="3">
        <f>IFERROR(K9828/J9828,"")</f>
        <v>0</v>
      </c>
      <c r="AO9828" s="3">
        <f>IFERROR(L9828/K9828,"")</f>
        <v>0</v>
      </c>
    </row>
    <row r="9829" spans="1:41">
      <c r="A9829" t="s">
        <v>11904</v>
      </c>
      <c r="D9829">
        <v>5000</v>
      </c>
      <c r="E9829" t="s">
        <v>1270</v>
      </c>
      <c r="F9829" t="s">
        <v>2115</v>
      </c>
      <c r="I9829" t="b">
        <v>0</v>
      </c>
      <c r="J9829" s="2">
        <v>755</v>
      </c>
      <c r="K9829" s="2">
        <v>519</v>
      </c>
      <c r="L9829" s="2">
        <v>1</v>
      </c>
      <c r="M9829" s="2">
        <v>518</v>
      </c>
      <c r="N9829" s="2">
        <v>238</v>
      </c>
      <c r="O9829" s="2">
        <v>4</v>
      </c>
      <c r="P9829" s="2">
        <v>2</v>
      </c>
      <c r="Q9829" s="2">
        <v>0</v>
      </c>
      <c r="R9829" s="2">
        <v>0</v>
      </c>
      <c r="S9829" s="2">
        <v>0</v>
      </c>
      <c r="T9829" s="2">
        <v>11</v>
      </c>
      <c r="U9829" s="2">
        <v>0</v>
      </c>
      <c r="V9829" s="2">
        <v>0</v>
      </c>
      <c r="W9829" s="2">
        <v>0</v>
      </c>
      <c r="X9829" s="2">
        <v>0</v>
      </c>
      <c r="Y9829" s="2">
        <v>31</v>
      </c>
      <c r="Z9829" s="2">
        <v>6</v>
      </c>
      <c r="AA9829" s="2">
        <v>62</v>
      </c>
      <c r="AB9829" s="2">
        <v>81</v>
      </c>
      <c r="AC9829" s="2">
        <v>1</v>
      </c>
      <c r="AD9829" s="2">
        <v>0</v>
      </c>
      <c r="AE9829" s="2">
        <v>0</v>
      </c>
      <c r="AF9829" s="2">
        <v>0</v>
      </c>
      <c r="AG9829" s="2">
        <v>72</v>
      </c>
      <c r="AH9829" s="2">
        <v>0</v>
      </c>
      <c r="AI9829" s="2">
        <v>0</v>
      </c>
      <c r="AJ9829" s="2">
        <v>8</v>
      </c>
      <c r="AK9829" s="2">
        <v>2</v>
      </c>
      <c r="AL9829" s="2">
        <v>0</v>
      </c>
      <c r="AM9829" s="2">
        <v>0</v>
      </c>
      <c r="AN9829" s="3">
        <f>IFERROR(K9829/J9829,"")</f>
        <v>0</v>
      </c>
      <c r="AO9829" s="3">
        <f>IFERROR(L9829/K9829,"")</f>
        <v>0</v>
      </c>
    </row>
    <row r="9830" spans="1:41">
      <c r="A9830" t="s">
        <v>11905</v>
      </c>
      <c r="D9830">
        <v>5000</v>
      </c>
      <c r="E9830" t="s">
        <v>1270</v>
      </c>
      <c r="F9830" t="s">
        <v>2117</v>
      </c>
      <c r="I9830" t="b">
        <v>0</v>
      </c>
      <c r="J9830" s="2">
        <v>441</v>
      </c>
      <c r="K9830" s="2">
        <v>348</v>
      </c>
      <c r="L9830" s="2">
        <v>0</v>
      </c>
      <c r="M9830" s="2">
        <v>348</v>
      </c>
      <c r="N9830" s="2">
        <v>180</v>
      </c>
      <c r="O9830" s="2">
        <v>0</v>
      </c>
      <c r="P9830" s="2">
        <v>0</v>
      </c>
      <c r="Q9830" s="2">
        <v>0</v>
      </c>
      <c r="R9830" s="2">
        <v>0</v>
      </c>
      <c r="S9830" s="2">
        <v>0</v>
      </c>
      <c r="T9830" s="2">
        <v>6</v>
      </c>
      <c r="U9830" s="2">
        <v>0</v>
      </c>
      <c r="V9830" s="2">
        <v>0</v>
      </c>
      <c r="W9830" s="2">
        <v>0</v>
      </c>
      <c r="X9830" s="2">
        <v>0</v>
      </c>
      <c r="Y9830" s="2">
        <v>20</v>
      </c>
      <c r="Z9830" s="2">
        <v>4</v>
      </c>
      <c r="AA9830" s="2">
        <v>54</v>
      </c>
      <c r="AB9830" s="2">
        <v>30</v>
      </c>
      <c r="AC9830" s="2">
        <v>0</v>
      </c>
      <c r="AD9830" s="2">
        <v>0</v>
      </c>
      <c r="AE9830" s="2">
        <v>0</v>
      </c>
      <c r="AF9830" s="2">
        <v>0</v>
      </c>
      <c r="AG9830" s="2">
        <v>51</v>
      </c>
      <c r="AH9830" s="2">
        <v>0</v>
      </c>
      <c r="AI9830" s="2">
        <v>0</v>
      </c>
      <c r="AJ9830" s="2">
        <v>2</v>
      </c>
      <c r="AK9830" s="2">
        <v>0</v>
      </c>
      <c r="AL9830" s="2">
        <v>0</v>
      </c>
      <c r="AM9830" s="2">
        <v>1</v>
      </c>
      <c r="AN9830" s="3">
        <f>IFERROR(K9830/J9830,"")</f>
        <v>0</v>
      </c>
      <c r="AO9830" s="3">
        <f>IFERROR(L9830/K9830,"")</f>
        <v>0</v>
      </c>
    </row>
    <row r="9831" spans="1:41">
      <c r="A9831" t="s">
        <v>11906</v>
      </c>
      <c r="D9831">
        <v>5000</v>
      </c>
      <c r="E9831" t="s">
        <v>1270</v>
      </c>
      <c r="F9831" t="s">
        <v>2119</v>
      </c>
      <c r="I9831" t="b">
        <v>0</v>
      </c>
      <c r="J9831" s="2">
        <v>529</v>
      </c>
      <c r="K9831" s="2">
        <v>342</v>
      </c>
      <c r="L9831" s="2">
        <v>3</v>
      </c>
      <c r="M9831" s="2">
        <v>339</v>
      </c>
      <c r="N9831" s="2">
        <v>134</v>
      </c>
      <c r="O9831" s="2">
        <v>1</v>
      </c>
      <c r="P9831" s="2">
        <v>1</v>
      </c>
      <c r="Q9831" s="2">
        <v>0</v>
      </c>
      <c r="R9831" s="2">
        <v>0</v>
      </c>
      <c r="S9831" s="2">
        <v>0</v>
      </c>
      <c r="T9831" s="2">
        <v>12</v>
      </c>
      <c r="U9831" s="2">
        <v>0</v>
      </c>
      <c r="V9831" s="2">
        <v>0</v>
      </c>
      <c r="W9831" s="2">
        <v>0</v>
      </c>
      <c r="X9831" s="2">
        <v>0</v>
      </c>
      <c r="Y9831" s="2">
        <v>26</v>
      </c>
      <c r="Z9831" s="2">
        <v>3</v>
      </c>
      <c r="AA9831" s="2">
        <v>32</v>
      </c>
      <c r="AB9831" s="2">
        <v>70</v>
      </c>
      <c r="AC9831" s="2">
        <v>1</v>
      </c>
      <c r="AD9831" s="2">
        <v>0</v>
      </c>
      <c r="AE9831" s="2">
        <v>0</v>
      </c>
      <c r="AF9831" s="2">
        <v>1</v>
      </c>
      <c r="AG9831" s="2">
        <v>51</v>
      </c>
      <c r="AH9831" s="2">
        <v>0</v>
      </c>
      <c r="AI9831" s="2">
        <v>0</v>
      </c>
      <c r="AJ9831" s="2">
        <v>4</v>
      </c>
      <c r="AK9831" s="2">
        <v>2</v>
      </c>
      <c r="AL9831" s="2">
        <v>0</v>
      </c>
      <c r="AM9831" s="2">
        <v>1</v>
      </c>
      <c r="AN9831" s="3">
        <f>IFERROR(K9831/J9831,"")</f>
        <v>0</v>
      </c>
      <c r="AO9831" s="3">
        <f>IFERROR(L9831/K9831,"")</f>
        <v>0</v>
      </c>
    </row>
    <row r="9832" spans="1:41">
      <c r="A9832" t="s">
        <v>11907</v>
      </c>
      <c r="D9832">
        <v>5000</v>
      </c>
      <c r="E9832" t="s">
        <v>1270</v>
      </c>
      <c r="F9832" t="s">
        <v>2121</v>
      </c>
      <c r="I9832" t="b">
        <v>0</v>
      </c>
      <c r="J9832" s="2">
        <v>510</v>
      </c>
      <c r="K9832" s="2">
        <v>361</v>
      </c>
      <c r="L9832" s="2">
        <v>0</v>
      </c>
      <c r="M9832" s="2">
        <v>361</v>
      </c>
      <c r="N9832" s="2">
        <v>149</v>
      </c>
      <c r="O9832" s="2">
        <v>5</v>
      </c>
      <c r="P9832" s="2">
        <v>3</v>
      </c>
      <c r="Q9832" s="2">
        <v>0</v>
      </c>
      <c r="R9832" s="2">
        <v>0</v>
      </c>
      <c r="S9832" s="2">
        <v>0</v>
      </c>
      <c r="T9832" s="2">
        <v>18</v>
      </c>
      <c r="U9832" s="2">
        <v>0</v>
      </c>
      <c r="V9832" s="2">
        <v>0</v>
      </c>
      <c r="W9832" s="2">
        <v>0</v>
      </c>
      <c r="X9832" s="2">
        <v>0</v>
      </c>
      <c r="Y9832" s="2">
        <v>12</v>
      </c>
      <c r="Z9832" s="2">
        <v>3</v>
      </c>
      <c r="AA9832" s="2">
        <v>40</v>
      </c>
      <c r="AB9832" s="2">
        <v>65</v>
      </c>
      <c r="AC9832" s="2">
        <v>0</v>
      </c>
      <c r="AD9832" s="2">
        <v>0</v>
      </c>
      <c r="AE9832" s="2">
        <v>0</v>
      </c>
      <c r="AF9832" s="2">
        <v>1</v>
      </c>
      <c r="AG9832" s="2">
        <v>58</v>
      </c>
      <c r="AH9832" s="2">
        <v>0</v>
      </c>
      <c r="AI9832" s="2">
        <v>0</v>
      </c>
      <c r="AJ9832" s="2">
        <v>5</v>
      </c>
      <c r="AK9832" s="2">
        <v>1</v>
      </c>
      <c r="AL9832" s="2">
        <v>0</v>
      </c>
      <c r="AM9832" s="2">
        <v>1</v>
      </c>
      <c r="AN9832" s="3">
        <f>IFERROR(K9832/J9832,"")</f>
        <v>0</v>
      </c>
      <c r="AO9832" s="3">
        <f>IFERROR(L9832/K9832,"")</f>
        <v>0</v>
      </c>
    </row>
    <row r="9833" spans="1:41">
      <c r="A9833" t="s">
        <v>11908</v>
      </c>
      <c r="D9833">
        <v>5000</v>
      </c>
      <c r="E9833" t="s">
        <v>1270</v>
      </c>
      <c r="F9833" t="s">
        <v>2123</v>
      </c>
      <c r="I9833" t="b">
        <v>0</v>
      </c>
      <c r="J9833" s="2">
        <v>721</v>
      </c>
      <c r="K9833" s="2">
        <v>508</v>
      </c>
      <c r="L9833" s="2">
        <v>2</v>
      </c>
      <c r="M9833" s="2">
        <v>506</v>
      </c>
      <c r="N9833" s="2">
        <v>216</v>
      </c>
      <c r="O9833" s="2">
        <v>1</v>
      </c>
      <c r="P9833" s="2">
        <v>4</v>
      </c>
      <c r="Q9833" s="2">
        <v>0</v>
      </c>
      <c r="R9833" s="2">
        <v>0</v>
      </c>
      <c r="S9833" s="2">
        <v>1</v>
      </c>
      <c r="T9833" s="2">
        <v>12</v>
      </c>
      <c r="U9833" s="2">
        <v>0</v>
      </c>
      <c r="V9833" s="2">
        <v>0</v>
      </c>
      <c r="W9833" s="2">
        <v>0</v>
      </c>
      <c r="X9833" s="2">
        <v>0</v>
      </c>
      <c r="Y9833" s="2">
        <v>27</v>
      </c>
      <c r="Z9833" s="2">
        <v>9</v>
      </c>
      <c r="AA9833" s="2">
        <v>68</v>
      </c>
      <c r="AB9833" s="2">
        <v>75</v>
      </c>
      <c r="AC9833" s="2">
        <v>0</v>
      </c>
      <c r="AD9833" s="2">
        <v>1</v>
      </c>
      <c r="AE9833" s="2">
        <v>0</v>
      </c>
      <c r="AF9833" s="2">
        <v>0</v>
      </c>
      <c r="AG9833" s="2">
        <v>85</v>
      </c>
      <c r="AH9833" s="2">
        <v>0</v>
      </c>
      <c r="AI9833" s="2">
        <v>0</v>
      </c>
      <c r="AJ9833" s="2">
        <v>3</v>
      </c>
      <c r="AK9833" s="2">
        <v>1</v>
      </c>
      <c r="AL9833" s="2">
        <v>0</v>
      </c>
      <c r="AM9833" s="2">
        <v>3</v>
      </c>
      <c r="AN9833" s="3">
        <f>IFERROR(K9833/J9833,"")</f>
        <v>0</v>
      </c>
      <c r="AO9833" s="3">
        <f>IFERROR(L9833/K9833,"")</f>
        <v>0</v>
      </c>
    </row>
    <row r="9834" spans="1:41">
      <c r="A9834" t="s">
        <v>11909</v>
      </c>
      <c r="D9834">
        <v>5000</v>
      </c>
      <c r="E9834" t="s">
        <v>1270</v>
      </c>
      <c r="F9834" t="s">
        <v>2125</v>
      </c>
      <c r="I9834" t="b">
        <v>0</v>
      </c>
      <c r="J9834" s="2">
        <v>471</v>
      </c>
      <c r="K9834" s="2">
        <v>310</v>
      </c>
      <c r="L9834" s="2">
        <v>0</v>
      </c>
      <c r="M9834" s="2">
        <v>310</v>
      </c>
      <c r="N9834" s="2">
        <v>121</v>
      </c>
      <c r="O9834" s="2">
        <v>2</v>
      </c>
      <c r="P9834" s="2">
        <v>0</v>
      </c>
      <c r="Q9834" s="2">
        <v>0</v>
      </c>
      <c r="R9834" s="2">
        <v>0</v>
      </c>
      <c r="S9834" s="2">
        <v>0</v>
      </c>
      <c r="T9834" s="2">
        <v>8</v>
      </c>
      <c r="U9834" s="2">
        <v>0</v>
      </c>
      <c r="V9834" s="2">
        <v>0</v>
      </c>
      <c r="W9834" s="2">
        <v>0</v>
      </c>
      <c r="X9834" s="2">
        <v>0</v>
      </c>
      <c r="Y9834" s="2">
        <v>22</v>
      </c>
      <c r="Z9834" s="2">
        <v>1</v>
      </c>
      <c r="AA9834" s="2">
        <v>40</v>
      </c>
      <c r="AB9834" s="2">
        <v>64</v>
      </c>
      <c r="AC9834" s="2">
        <v>0</v>
      </c>
      <c r="AD9834" s="2">
        <v>0</v>
      </c>
      <c r="AE9834" s="2">
        <v>0</v>
      </c>
      <c r="AF9834" s="2">
        <v>0</v>
      </c>
      <c r="AG9834" s="2">
        <v>48</v>
      </c>
      <c r="AH9834" s="2">
        <v>0</v>
      </c>
      <c r="AI9834" s="2">
        <v>1</v>
      </c>
      <c r="AJ9834" s="2">
        <v>2</v>
      </c>
      <c r="AK9834" s="2">
        <v>0</v>
      </c>
      <c r="AL9834" s="2">
        <v>1</v>
      </c>
      <c r="AM9834" s="2">
        <v>0</v>
      </c>
      <c r="AN9834" s="3">
        <f>IFERROR(K9834/J9834,"")</f>
        <v>0</v>
      </c>
      <c r="AO9834" s="3">
        <f>IFERROR(L9834/K9834,"")</f>
        <v>0</v>
      </c>
    </row>
    <row r="9835" spans="1:41">
      <c r="A9835" t="s">
        <v>11910</v>
      </c>
      <c r="D9835">
        <v>5000</v>
      </c>
      <c r="E9835" t="s">
        <v>1270</v>
      </c>
      <c r="F9835" t="s">
        <v>2127</v>
      </c>
      <c r="I9835" t="b">
        <v>0</v>
      </c>
      <c r="J9835" s="2">
        <v>562</v>
      </c>
      <c r="K9835" s="2">
        <v>355</v>
      </c>
      <c r="L9835" s="2">
        <v>2</v>
      </c>
      <c r="M9835" s="2">
        <v>353</v>
      </c>
      <c r="N9835" s="2">
        <v>155</v>
      </c>
      <c r="O9835" s="2">
        <v>3</v>
      </c>
      <c r="P9835" s="2">
        <v>2</v>
      </c>
      <c r="Q9835" s="2">
        <v>0</v>
      </c>
      <c r="R9835" s="2">
        <v>0</v>
      </c>
      <c r="S9835" s="2">
        <v>0</v>
      </c>
      <c r="T9835" s="2">
        <v>18</v>
      </c>
      <c r="U9835" s="2">
        <v>0</v>
      </c>
      <c r="V9835" s="2">
        <v>0</v>
      </c>
      <c r="W9835" s="2">
        <v>0</v>
      </c>
      <c r="X9835" s="2">
        <v>0</v>
      </c>
      <c r="Y9835" s="2">
        <v>29</v>
      </c>
      <c r="Z9835" s="2">
        <v>0</v>
      </c>
      <c r="AA9835" s="2">
        <v>39</v>
      </c>
      <c r="AB9835" s="2">
        <v>45</v>
      </c>
      <c r="AC9835" s="2">
        <v>0</v>
      </c>
      <c r="AD9835" s="2">
        <v>0</v>
      </c>
      <c r="AE9835" s="2">
        <v>0</v>
      </c>
      <c r="AF9835" s="2">
        <v>0</v>
      </c>
      <c r="AG9835" s="2">
        <v>55</v>
      </c>
      <c r="AH9835" s="2">
        <v>0</v>
      </c>
      <c r="AI9835" s="2">
        <v>1</v>
      </c>
      <c r="AJ9835" s="2">
        <v>3</v>
      </c>
      <c r="AK9835" s="2">
        <v>2</v>
      </c>
      <c r="AL9835" s="2">
        <v>0</v>
      </c>
      <c r="AM9835" s="2">
        <v>1</v>
      </c>
      <c r="AN9835" s="3">
        <f>IFERROR(K9835/J9835,"")</f>
        <v>0</v>
      </c>
      <c r="AO9835" s="3">
        <f>IFERROR(L9835/K9835,"")</f>
        <v>0</v>
      </c>
    </row>
    <row r="9836" spans="1:41">
      <c r="A9836" t="s">
        <v>11911</v>
      </c>
      <c r="D9836">
        <v>5000</v>
      </c>
      <c r="E9836" t="s">
        <v>1270</v>
      </c>
      <c r="F9836" t="s">
        <v>2129</v>
      </c>
      <c r="I9836" t="b">
        <v>0</v>
      </c>
      <c r="J9836" s="2">
        <v>426</v>
      </c>
      <c r="K9836" s="2">
        <v>264</v>
      </c>
      <c r="L9836" s="2">
        <v>2</v>
      </c>
      <c r="M9836" s="2">
        <v>262</v>
      </c>
      <c r="N9836" s="2">
        <v>133</v>
      </c>
      <c r="O9836" s="2">
        <v>1</v>
      </c>
      <c r="P9836" s="2">
        <v>0</v>
      </c>
      <c r="Q9836" s="2">
        <v>0</v>
      </c>
      <c r="R9836" s="2">
        <v>0</v>
      </c>
      <c r="S9836" s="2">
        <v>0</v>
      </c>
      <c r="T9836" s="2">
        <v>9</v>
      </c>
      <c r="U9836" s="2">
        <v>0</v>
      </c>
      <c r="V9836" s="2">
        <v>0</v>
      </c>
      <c r="W9836" s="2">
        <v>0</v>
      </c>
      <c r="X9836" s="2">
        <v>0</v>
      </c>
      <c r="Y9836" s="2">
        <v>15</v>
      </c>
      <c r="Z9836" s="2">
        <v>3</v>
      </c>
      <c r="AA9836" s="2">
        <v>26</v>
      </c>
      <c r="AB9836" s="2">
        <v>38</v>
      </c>
      <c r="AC9836" s="2">
        <v>0</v>
      </c>
      <c r="AD9836" s="2">
        <v>0</v>
      </c>
      <c r="AE9836" s="2">
        <v>0</v>
      </c>
      <c r="AF9836" s="2">
        <v>0</v>
      </c>
      <c r="AG9836" s="2">
        <v>36</v>
      </c>
      <c r="AH9836" s="2">
        <v>0</v>
      </c>
      <c r="AI9836" s="2">
        <v>0</v>
      </c>
      <c r="AJ9836" s="2">
        <v>0</v>
      </c>
      <c r="AK9836" s="2">
        <v>0</v>
      </c>
      <c r="AL9836" s="2">
        <v>0</v>
      </c>
      <c r="AM9836" s="2">
        <v>1</v>
      </c>
      <c r="AN9836" s="3">
        <f>IFERROR(K9836/J9836,"")</f>
        <v>0</v>
      </c>
      <c r="AO9836" s="3">
        <f>IFERROR(L9836/K9836,"")</f>
        <v>0</v>
      </c>
    </row>
    <row r="9837" spans="1:41">
      <c r="A9837" t="s">
        <v>11912</v>
      </c>
      <c r="D9837">
        <v>5000</v>
      </c>
      <c r="E9837" t="s">
        <v>1270</v>
      </c>
      <c r="F9837" t="s">
        <v>2131</v>
      </c>
      <c r="I9837" t="b">
        <v>0</v>
      </c>
      <c r="J9837" s="2">
        <v>581</v>
      </c>
      <c r="K9837" s="2">
        <v>384</v>
      </c>
      <c r="L9837" s="2">
        <v>1</v>
      </c>
      <c r="M9837" s="2">
        <v>383</v>
      </c>
      <c r="N9837" s="2">
        <v>177</v>
      </c>
      <c r="O9837" s="2">
        <v>0</v>
      </c>
      <c r="P9837" s="2">
        <v>2</v>
      </c>
      <c r="Q9837" s="2">
        <v>0</v>
      </c>
      <c r="R9837" s="2">
        <v>0</v>
      </c>
      <c r="S9837" s="2">
        <v>0</v>
      </c>
      <c r="T9837" s="2">
        <v>12</v>
      </c>
      <c r="U9837" s="2">
        <v>0</v>
      </c>
      <c r="V9837" s="2">
        <v>0</v>
      </c>
      <c r="W9837" s="2">
        <v>0</v>
      </c>
      <c r="X9837" s="2">
        <v>0</v>
      </c>
      <c r="Y9837" s="2">
        <v>30</v>
      </c>
      <c r="Z9837" s="2">
        <v>0</v>
      </c>
      <c r="AA9837" s="2">
        <v>33</v>
      </c>
      <c r="AB9837" s="2">
        <v>68</v>
      </c>
      <c r="AC9837" s="2">
        <v>0</v>
      </c>
      <c r="AD9837" s="2">
        <v>0</v>
      </c>
      <c r="AE9837" s="2">
        <v>0</v>
      </c>
      <c r="AF9837" s="2">
        <v>0</v>
      </c>
      <c r="AG9837" s="2">
        <v>58</v>
      </c>
      <c r="AH9837" s="2">
        <v>0</v>
      </c>
      <c r="AI9837" s="2">
        <v>0</v>
      </c>
      <c r="AJ9837" s="2">
        <v>2</v>
      </c>
      <c r="AK9837" s="2">
        <v>1</v>
      </c>
      <c r="AL9837" s="2">
        <v>0</v>
      </c>
      <c r="AM9837" s="2">
        <v>0</v>
      </c>
      <c r="AN9837" s="3">
        <f>IFERROR(K9837/J9837,"")</f>
        <v>0</v>
      </c>
      <c r="AO9837" s="3">
        <f>IFERROR(L9837/K9837,"")</f>
        <v>0</v>
      </c>
    </row>
    <row r="9838" spans="1:41">
      <c r="A9838" t="s">
        <v>11913</v>
      </c>
      <c r="D9838">
        <v>5000</v>
      </c>
      <c r="E9838" t="s">
        <v>1270</v>
      </c>
      <c r="F9838" t="s">
        <v>2133</v>
      </c>
      <c r="I9838" t="b">
        <v>0</v>
      </c>
      <c r="J9838" s="2">
        <v>678</v>
      </c>
      <c r="K9838" s="2">
        <v>530</v>
      </c>
      <c r="L9838" s="2">
        <v>2</v>
      </c>
      <c r="M9838" s="2">
        <v>528</v>
      </c>
      <c r="N9838" s="2">
        <v>232</v>
      </c>
      <c r="O9838" s="2">
        <v>4</v>
      </c>
      <c r="P9838" s="2">
        <v>1</v>
      </c>
      <c r="Q9838" s="2">
        <v>0</v>
      </c>
      <c r="R9838" s="2">
        <v>0</v>
      </c>
      <c r="S9838" s="2">
        <v>0</v>
      </c>
      <c r="T9838" s="2">
        <v>12</v>
      </c>
      <c r="U9838" s="2">
        <v>0</v>
      </c>
      <c r="V9838" s="2">
        <v>0</v>
      </c>
      <c r="W9838" s="2">
        <v>0</v>
      </c>
      <c r="X9838" s="2">
        <v>0</v>
      </c>
      <c r="Y9838" s="2">
        <v>27</v>
      </c>
      <c r="Z9838" s="2">
        <v>5</v>
      </c>
      <c r="AA9838" s="2">
        <v>100</v>
      </c>
      <c r="AB9838" s="2">
        <v>39</v>
      </c>
      <c r="AC9838" s="2">
        <v>0</v>
      </c>
      <c r="AD9838" s="2">
        <v>0</v>
      </c>
      <c r="AE9838" s="2">
        <v>0</v>
      </c>
      <c r="AF9838" s="2">
        <v>0</v>
      </c>
      <c r="AG9838" s="2">
        <v>89</v>
      </c>
      <c r="AH9838" s="2">
        <v>0</v>
      </c>
      <c r="AI9838" s="2">
        <v>3</v>
      </c>
      <c r="AJ9838" s="2">
        <v>4</v>
      </c>
      <c r="AK9838" s="2">
        <v>7</v>
      </c>
      <c r="AL9838" s="2">
        <v>0</v>
      </c>
      <c r="AM9838" s="2">
        <v>5</v>
      </c>
      <c r="AN9838" s="3">
        <f>IFERROR(K9838/J9838,"")</f>
        <v>0</v>
      </c>
      <c r="AO9838" s="3">
        <f>IFERROR(L9838/K9838,"")</f>
        <v>0</v>
      </c>
    </row>
    <row r="9839" spans="1:41">
      <c r="A9839" t="s">
        <v>11914</v>
      </c>
      <c r="D9839">
        <v>5000</v>
      </c>
      <c r="E9839" t="s">
        <v>1270</v>
      </c>
      <c r="F9839" t="s">
        <v>2135</v>
      </c>
      <c r="I9839" t="b">
        <v>0</v>
      </c>
      <c r="J9839" s="2">
        <v>669</v>
      </c>
      <c r="K9839" s="2">
        <v>458</v>
      </c>
      <c r="L9839" s="2">
        <v>0</v>
      </c>
      <c r="M9839" s="2">
        <v>458</v>
      </c>
      <c r="N9839" s="2">
        <v>203</v>
      </c>
      <c r="O9839" s="2">
        <v>1</v>
      </c>
      <c r="P9839" s="2">
        <v>4</v>
      </c>
      <c r="Q9839" s="2">
        <v>0</v>
      </c>
      <c r="R9839" s="2">
        <v>0</v>
      </c>
      <c r="S9839" s="2">
        <v>0</v>
      </c>
      <c r="T9839" s="2">
        <v>15</v>
      </c>
      <c r="U9839" s="2">
        <v>0</v>
      </c>
      <c r="V9839" s="2">
        <v>0</v>
      </c>
      <c r="W9839" s="2">
        <v>0</v>
      </c>
      <c r="X9839" s="2">
        <v>1</v>
      </c>
      <c r="Y9839" s="2">
        <v>22</v>
      </c>
      <c r="Z9839" s="2">
        <v>5</v>
      </c>
      <c r="AA9839" s="2">
        <v>65</v>
      </c>
      <c r="AB9839" s="2">
        <v>83</v>
      </c>
      <c r="AC9839" s="2">
        <v>0</v>
      </c>
      <c r="AD9839" s="2">
        <v>0</v>
      </c>
      <c r="AE9839" s="2">
        <v>0</v>
      </c>
      <c r="AF9839" s="2">
        <v>0</v>
      </c>
      <c r="AG9839" s="2">
        <v>55</v>
      </c>
      <c r="AH9839" s="2">
        <v>0</v>
      </c>
      <c r="AI9839" s="2">
        <v>0</v>
      </c>
      <c r="AJ9839" s="2">
        <v>2</v>
      </c>
      <c r="AK9839" s="2">
        <v>1</v>
      </c>
      <c r="AL9839" s="2">
        <v>0</v>
      </c>
      <c r="AM9839" s="2">
        <v>1</v>
      </c>
      <c r="AN9839" s="3">
        <f>IFERROR(K9839/J9839,"")</f>
        <v>0</v>
      </c>
      <c r="AO9839" s="3">
        <f>IFERROR(L9839/K9839,"")</f>
        <v>0</v>
      </c>
    </row>
    <row r="9840" spans="1:41">
      <c r="A9840" t="s">
        <v>11915</v>
      </c>
      <c r="D9840">
        <v>5000</v>
      </c>
      <c r="E9840" t="s">
        <v>1270</v>
      </c>
      <c r="F9840" t="s">
        <v>2137</v>
      </c>
      <c r="I9840" t="b">
        <v>0</v>
      </c>
      <c r="J9840" s="2">
        <v>511</v>
      </c>
      <c r="K9840" s="2">
        <v>415</v>
      </c>
      <c r="L9840" s="2">
        <v>1</v>
      </c>
      <c r="M9840" s="2">
        <v>414</v>
      </c>
      <c r="N9840" s="2">
        <v>149</v>
      </c>
      <c r="O9840" s="2">
        <v>1</v>
      </c>
      <c r="P9840" s="2">
        <v>1</v>
      </c>
      <c r="Q9840" s="2">
        <v>0</v>
      </c>
      <c r="R9840" s="2">
        <v>0</v>
      </c>
      <c r="S9840" s="2">
        <v>0</v>
      </c>
      <c r="T9840" s="2">
        <v>20</v>
      </c>
      <c r="U9840" s="2">
        <v>0</v>
      </c>
      <c r="V9840" s="2">
        <v>0</v>
      </c>
      <c r="W9840" s="2">
        <v>0</v>
      </c>
      <c r="X9840" s="2">
        <v>0</v>
      </c>
      <c r="Y9840" s="2">
        <v>39</v>
      </c>
      <c r="Z9840" s="2">
        <v>7</v>
      </c>
      <c r="AA9840" s="2">
        <v>95</v>
      </c>
      <c r="AB9840" s="2">
        <v>13</v>
      </c>
      <c r="AC9840" s="2">
        <v>0</v>
      </c>
      <c r="AD9840" s="2">
        <v>0</v>
      </c>
      <c r="AE9840" s="2">
        <v>0</v>
      </c>
      <c r="AF9840" s="2">
        <v>0</v>
      </c>
      <c r="AG9840" s="2">
        <v>78</v>
      </c>
      <c r="AH9840" s="2">
        <v>0</v>
      </c>
      <c r="AI9840" s="2">
        <v>1</v>
      </c>
      <c r="AJ9840" s="2">
        <v>2</v>
      </c>
      <c r="AK9840" s="2">
        <v>5</v>
      </c>
      <c r="AL9840" s="2">
        <v>0</v>
      </c>
      <c r="AM9840" s="2">
        <v>3</v>
      </c>
      <c r="AN9840" s="3">
        <f>IFERROR(K9840/J9840,"")</f>
        <v>0</v>
      </c>
      <c r="AO9840" s="3">
        <f>IFERROR(L9840/K9840,"")</f>
        <v>0</v>
      </c>
    </row>
    <row r="9841" spans="1:41">
      <c r="A9841" t="s">
        <v>11916</v>
      </c>
      <c r="D9841">
        <v>5000</v>
      </c>
      <c r="E9841" t="s">
        <v>1270</v>
      </c>
      <c r="F9841" t="s">
        <v>2139</v>
      </c>
      <c r="I9841" t="b">
        <v>0</v>
      </c>
      <c r="J9841" s="2">
        <v>569</v>
      </c>
      <c r="K9841" s="2">
        <v>437</v>
      </c>
      <c r="L9841" s="2">
        <v>2</v>
      </c>
      <c r="M9841" s="2">
        <v>435</v>
      </c>
      <c r="N9841" s="2">
        <v>192</v>
      </c>
      <c r="O9841" s="2">
        <v>1</v>
      </c>
      <c r="P9841" s="2">
        <v>1</v>
      </c>
      <c r="Q9841" s="2">
        <v>0</v>
      </c>
      <c r="R9841" s="2">
        <v>0</v>
      </c>
      <c r="S9841" s="2">
        <v>0</v>
      </c>
      <c r="T9841" s="2">
        <v>8</v>
      </c>
      <c r="U9841" s="2">
        <v>0</v>
      </c>
      <c r="V9841" s="2">
        <v>0</v>
      </c>
      <c r="W9841" s="2">
        <v>0</v>
      </c>
      <c r="X9841" s="2">
        <v>0</v>
      </c>
      <c r="Y9841" s="2">
        <v>20</v>
      </c>
      <c r="Z9841" s="2">
        <v>3</v>
      </c>
      <c r="AA9841" s="2">
        <v>75</v>
      </c>
      <c r="AB9841" s="2">
        <v>31</v>
      </c>
      <c r="AC9841" s="2">
        <v>0</v>
      </c>
      <c r="AD9841" s="2">
        <v>0</v>
      </c>
      <c r="AE9841" s="2">
        <v>0</v>
      </c>
      <c r="AF9841" s="2">
        <v>0</v>
      </c>
      <c r="AG9841" s="2">
        <v>93</v>
      </c>
      <c r="AH9841" s="2">
        <v>0</v>
      </c>
      <c r="AI9841" s="2">
        <v>0</v>
      </c>
      <c r="AJ9841" s="2">
        <v>2</v>
      </c>
      <c r="AK9841" s="2">
        <v>5</v>
      </c>
      <c r="AL9841" s="2">
        <v>0</v>
      </c>
      <c r="AM9841" s="2">
        <v>4</v>
      </c>
      <c r="AN9841" s="3">
        <f>IFERROR(K9841/J9841,"")</f>
        <v>0</v>
      </c>
      <c r="AO9841" s="3">
        <f>IFERROR(L9841/K9841,"")</f>
        <v>0</v>
      </c>
    </row>
    <row r="9842" spans="1:41">
      <c r="A9842" t="s">
        <v>11917</v>
      </c>
      <c r="D9842">
        <v>5000</v>
      </c>
      <c r="E9842" t="s">
        <v>1270</v>
      </c>
      <c r="F9842" t="s">
        <v>2141</v>
      </c>
      <c r="I9842" t="b">
        <v>0</v>
      </c>
      <c r="J9842" s="2">
        <v>618</v>
      </c>
      <c r="K9842" s="2">
        <v>515</v>
      </c>
      <c r="L9842" s="2">
        <v>1</v>
      </c>
      <c r="M9842" s="2">
        <v>514</v>
      </c>
      <c r="N9842" s="2">
        <v>238</v>
      </c>
      <c r="O9842" s="2">
        <v>1</v>
      </c>
      <c r="P9842" s="2">
        <v>0</v>
      </c>
      <c r="Q9842" s="2">
        <v>0</v>
      </c>
      <c r="R9842" s="2">
        <v>0</v>
      </c>
      <c r="S9842" s="2">
        <v>0</v>
      </c>
      <c r="T9842" s="2">
        <v>7</v>
      </c>
      <c r="U9842" s="2">
        <v>0</v>
      </c>
      <c r="V9842" s="2">
        <v>0</v>
      </c>
      <c r="W9842" s="2">
        <v>0</v>
      </c>
      <c r="X9842" s="2">
        <v>0</v>
      </c>
      <c r="Y9842" s="2">
        <v>21</v>
      </c>
      <c r="Z9842" s="2">
        <v>4</v>
      </c>
      <c r="AA9842" s="2">
        <v>82</v>
      </c>
      <c r="AB9842" s="2">
        <v>50</v>
      </c>
      <c r="AC9842" s="2">
        <v>0</v>
      </c>
      <c r="AD9842" s="2">
        <v>0</v>
      </c>
      <c r="AE9842" s="2">
        <v>0</v>
      </c>
      <c r="AF9842" s="2">
        <v>0</v>
      </c>
      <c r="AG9842" s="2">
        <v>104</v>
      </c>
      <c r="AH9842" s="2">
        <v>0</v>
      </c>
      <c r="AI9842" s="2">
        <v>0</v>
      </c>
      <c r="AJ9842" s="2">
        <v>4</v>
      </c>
      <c r="AK9842" s="2">
        <v>1</v>
      </c>
      <c r="AL9842" s="2">
        <v>1</v>
      </c>
      <c r="AM9842" s="2">
        <v>1</v>
      </c>
      <c r="AN9842" s="3">
        <f>IFERROR(K9842/J9842,"")</f>
        <v>0</v>
      </c>
      <c r="AO9842" s="3">
        <f>IFERROR(L9842/K9842,"")</f>
        <v>0</v>
      </c>
    </row>
    <row r="9843" spans="1:41">
      <c r="A9843" t="s">
        <v>11918</v>
      </c>
      <c r="D9843">
        <v>5000</v>
      </c>
      <c r="E9843" t="s">
        <v>1270</v>
      </c>
      <c r="F9843" t="s">
        <v>2143</v>
      </c>
      <c r="I9843" t="b">
        <v>0</v>
      </c>
      <c r="J9843" s="2">
        <v>702</v>
      </c>
      <c r="K9843" s="2">
        <v>525</v>
      </c>
      <c r="L9843" s="2">
        <v>1</v>
      </c>
      <c r="M9843" s="2">
        <v>524</v>
      </c>
      <c r="N9843" s="2">
        <v>208</v>
      </c>
      <c r="O9843" s="2">
        <v>3</v>
      </c>
      <c r="P9843" s="2">
        <v>4</v>
      </c>
      <c r="Q9843" s="2">
        <v>0</v>
      </c>
      <c r="R9843" s="2">
        <v>0</v>
      </c>
      <c r="S9843" s="2">
        <v>0</v>
      </c>
      <c r="T9843" s="2">
        <v>17</v>
      </c>
      <c r="U9843" s="2">
        <v>0</v>
      </c>
      <c r="V9843" s="2">
        <v>0</v>
      </c>
      <c r="W9843" s="2">
        <v>0</v>
      </c>
      <c r="X9843" s="2">
        <v>0</v>
      </c>
      <c r="Y9843" s="2">
        <v>35</v>
      </c>
      <c r="Z9843" s="2">
        <v>8</v>
      </c>
      <c r="AA9843" s="2">
        <v>108</v>
      </c>
      <c r="AB9843" s="2">
        <v>33</v>
      </c>
      <c r="AC9843" s="2">
        <v>0</v>
      </c>
      <c r="AD9843" s="2">
        <v>0</v>
      </c>
      <c r="AE9843" s="2">
        <v>0</v>
      </c>
      <c r="AF9843" s="2">
        <v>0</v>
      </c>
      <c r="AG9843" s="2">
        <v>95</v>
      </c>
      <c r="AH9843" s="2">
        <v>0</v>
      </c>
      <c r="AI9843" s="2">
        <v>0</v>
      </c>
      <c r="AJ9843" s="2">
        <v>5</v>
      </c>
      <c r="AK9843" s="2">
        <v>5</v>
      </c>
      <c r="AL9843" s="2">
        <v>0</v>
      </c>
      <c r="AM9843" s="2">
        <v>3</v>
      </c>
      <c r="AN9843" s="3">
        <f>IFERROR(K9843/J9843,"")</f>
        <v>0</v>
      </c>
      <c r="AO9843" s="3">
        <f>IFERROR(L9843/K9843,"")</f>
        <v>0</v>
      </c>
    </row>
    <row r="9844" spans="1:41">
      <c r="A9844" t="s">
        <v>11919</v>
      </c>
      <c r="D9844">
        <v>5000</v>
      </c>
      <c r="E9844" t="s">
        <v>1270</v>
      </c>
      <c r="F9844" t="s">
        <v>2145</v>
      </c>
      <c r="I9844" t="b">
        <v>0</v>
      </c>
      <c r="J9844" s="2">
        <v>446</v>
      </c>
      <c r="K9844" s="2">
        <v>290</v>
      </c>
      <c r="L9844" s="2">
        <v>4</v>
      </c>
      <c r="M9844" s="2">
        <v>286</v>
      </c>
      <c r="N9844" s="2">
        <v>84</v>
      </c>
      <c r="O9844" s="2">
        <v>2</v>
      </c>
      <c r="P9844" s="2">
        <v>1</v>
      </c>
      <c r="Q9844" s="2">
        <v>0</v>
      </c>
      <c r="R9844" s="2">
        <v>0</v>
      </c>
      <c r="S9844" s="2">
        <v>0</v>
      </c>
      <c r="T9844" s="2">
        <v>9</v>
      </c>
      <c r="U9844" s="2">
        <v>0</v>
      </c>
      <c r="V9844" s="2">
        <v>0</v>
      </c>
      <c r="W9844" s="2">
        <v>0</v>
      </c>
      <c r="X9844" s="2">
        <v>0</v>
      </c>
      <c r="Y9844" s="2">
        <v>35</v>
      </c>
      <c r="Z9844" s="2">
        <v>7</v>
      </c>
      <c r="AA9844" s="2">
        <v>82</v>
      </c>
      <c r="AB9844" s="2">
        <v>19</v>
      </c>
      <c r="AC9844" s="2">
        <v>0</v>
      </c>
      <c r="AD9844" s="2">
        <v>0</v>
      </c>
      <c r="AE9844" s="2">
        <v>0</v>
      </c>
      <c r="AF9844" s="2">
        <v>0</v>
      </c>
      <c r="AG9844" s="2">
        <v>26</v>
      </c>
      <c r="AH9844" s="2">
        <v>0</v>
      </c>
      <c r="AI9844" s="2">
        <v>0</v>
      </c>
      <c r="AJ9844" s="2">
        <v>1</v>
      </c>
      <c r="AK9844" s="2">
        <v>2</v>
      </c>
      <c r="AL9844" s="2">
        <v>1</v>
      </c>
      <c r="AM9844" s="2">
        <v>17</v>
      </c>
      <c r="AN9844" s="3">
        <f>IFERROR(K9844/J9844,"")</f>
        <v>0</v>
      </c>
      <c r="AO9844" s="3">
        <f>IFERROR(L9844/K9844,"")</f>
        <v>0</v>
      </c>
    </row>
    <row r="9845" spans="1:41">
      <c r="A9845" t="s">
        <v>11920</v>
      </c>
      <c r="D9845">
        <v>5000</v>
      </c>
      <c r="E9845" t="s">
        <v>1270</v>
      </c>
      <c r="F9845" t="s">
        <v>2147</v>
      </c>
      <c r="I9845" t="b">
        <v>0</v>
      </c>
      <c r="J9845" s="2">
        <v>522</v>
      </c>
      <c r="K9845" s="2">
        <v>341</v>
      </c>
      <c r="L9845" s="2">
        <v>4</v>
      </c>
      <c r="M9845" s="2">
        <v>337</v>
      </c>
      <c r="N9845" s="2">
        <v>107</v>
      </c>
      <c r="O9845" s="2">
        <v>1</v>
      </c>
      <c r="P9845" s="2">
        <v>0</v>
      </c>
      <c r="Q9845" s="2">
        <v>0</v>
      </c>
      <c r="R9845" s="2">
        <v>0</v>
      </c>
      <c r="S9845" s="2">
        <v>0</v>
      </c>
      <c r="T9845" s="2">
        <v>9</v>
      </c>
      <c r="U9845" s="2">
        <v>0</v>
      </c>
      <c r="V9845" s="2">
        <v>0</v>
      </c>
      <c r="W9845" s="2">
        <v>0</v>
      </c>
      <c r="X9845" s="2">
        <v>0</v>
      </c>
      <c r="Y9845" s="2">
        <v>34</v>
      </c>
      <c r="Z9845" s="2">
        <v>18</v>
      </c>
      <c r="AA9845" s="2">
        <v>67</v>
      </c>
      <c r="AB9845" s="2">
        <v>18</v>
      </c>
      <c r="AC9845" s="2">
        <v>0</v>
      </c>
      <c r="AD9845" s="2">
        <v>0</v>
      </c>
      <c r="AE9845" s="2">
        <v>0</v>
      </c>
      <c r="AF9845" s="2">
        <v>0</v>
      </c>
      <c r="AG9845" s="2">
        <v>58</v>
      </c>
      <c r="AH9845" s="2">
        <v>0</v>
      </c>
      <c r="AI9845" s="2">
        <v>1</v>
      </c>
      <c r="AJ9845" s="2">
        <v>4</v>
      </c>
      <c r="AK9845" s="2">
        <v>3</v>
      </c>
      <c r="AL9845" s="2">
        <v>0</v>
      </c>
      <c r="AM9845" s="2">
        <v>17</v>
      </c>
      <c r="AN9845" s="3">
        <f>IFERROR(K9845/J9845,"")</f>
        <v>0</v>
      </c>
      <c r="AO9845" s="3">
        <f>IFERROR(L9845/K9845,"")</f>
        <v>0</v>
      </c>
    </row>
    <row r="9846" spans="1:41">
      <c r="A9846" t="s">
        <v>11921</v>
      </c>
      <c r="D9846">
        <v>5000</v>
      </c>
      <c r="E9846" t="s">
        <v>1270</v>
      </c>
      <c r="F9846" t="s">
        <v>2149</v>
      </c>
      <c r="I9846" t="b">
        <v>0</v>
      </c>
      <c r="J9846" s="2">
        <v>514</v>
      </c>
      <c r="K9846" s="2">
        <v>346</v>
      </c>
      <c r="L9846" s="2">
        <v>2</v>
      </c>
      <c r="M9846" s="2">
        <v>344</v>
      </c>
      <c r="N9846" s="2">
        <v>138</v>
      </c>
      <c r="O9846" s="2">
        <v>4</v>
      </c>
      <c r="P9846" s="2">
        <v>0</v>
      </c>
      <c r="Q9846" s="2">
        <v>0</v>
      </c>
      <c r="R9846" s="2">
        <v>0</v>
      </c>
      <c r="S9846" s="2">
        <v>0</v>
      </c>
      <c r="T9846" s="2">
        <v>14</v>
      </c>
      <c r="U9846" s="2">
        <v>1</v>
      </c>
      <c r="V9846" s="2">
        <v>1</v>
      </c>
      <c r="W9846" s="2">
        <v>0</v>
      </c>
      <c r="X9846" s="2">
        <v>0</v>
      </c>
      <c r="Y9846" s="2">
        <v>24</v>
      </c>
      <c r="Z9846" s="2">
        <v>6</v>
      </c>
      <c r="AA9846" s="2">
        <v>38</v>
      </c>
      <c r="AB9846" s="2">
        <v>64</v>
      </c>
      <c r="AC9846" s="2">
        <v>0</v>
      </c>
      <c r="AD9846" s="2">
        <v>0</v>
      </c>
      <c r="AE9846" s="2">
        <v>0</v>
      </c>
      <c r="AF9846" s="2">
        <v>0</v>
      </c>
      <c r="AG9846" s="2">
        <v>52</v>
      </c>
      <c r="AH9846" s="2">
        <v>0</v>
      </c>
      <c r="AI9846" s="2">
        <v>0</v>
      </c>
      <c r="AJ9846" s="2">
        <v>1</v>
      </c>
      <c r="AK9846" s="2">
        <v>0</v>
      </c>
      <c r="AL9846" s="2">
        <v>0</v>
      </c>
      <c r="AM9846" s="2">
        <v>1</v>
      </c>
      <c r="AN9846" s="3">
        <f>IFERROR(K9846/J9846,"")</f>
        <v>0</v>
      </c>
      <c r="AO9846" s="3">
        <f>IFERROR(L9846/K9846,"")</f>
        <v>0</v>
      </c>
    </row>
    <row r="9847" spans="1:41">
      <c r="A9847" t="s">
        <v>11922</v>
      </c>
      <c r="D9847">
        <v>5000</v>
      </c>
      <c r="E9847" t="s">
        <v>1270</v>
      </c>
      <c r="F9847" t="s">
        <v>2151</v>
      </c>
      <c r="I9847" t="b">
        <v>0</v>
      </c>
      <c r="J9847" s="2">
        <v>454</v>
      </c>
      <c r="K9847" s="2">
        <v>334</v>
      </c>
      <c r="L9847" s="2">
        <v>2</v>
      </c>
      <c r="M9847" s="2">
        <v>332</v>
      </c>
      <c r="N9847" s="2">
        <v>154</v>
      </c>
      <c r="O9847" s="2">
        <v>7</v>
      </c>
      <c r="P9847" s="2">
        <v>0</v>
      </c>
      <c r="Q9847" s="2">
        <v>0</v>
      </c>
      <c r="R9847" s="2">
        <v>0</v>
      </c>
      <c r="S9847" s="2">
        <v>0</v>
      </c>
      <c r="T9847" s="2">
        <v>15</v>
      </c>
      <c r="U9847" s="2">
        <v>0</v>
      </c>
      <c r="V9847" s="2">
        <v>0</v>
      </c>
      <c r="W9847" s="2">
        <v>0</v>
      </c>
      <c r="X9847" s="2">
        <v>0</v>
      </c>
      <c r="Y9847" s="2">
        <v>19</v>
      </c>
      <c r="Z9847" s="2">
        <v>7</v>
      </c>
      <c r="AA9847" s="2">
        <v>33</v>
      </c>
      <c r="AB9847" s="2">
        <v>42</v>
      </c>
      <c r="AC9847" s="2">
        <v>0</v>
      </c>
      <c r="AD9847" s="2">
        <v>0</v>
      </c>
      <c r="AE9847" s="2">
        <v>0</v>
      </c>
      <c r="AF9847" s="2">
        <v>0</v>
      </c>
      <c r="AG9847" s="2">
        <v>44</v>
      </c>
      <c r="AH9847" s="2">
        <v>0</v>
      </c>
      <c r="AI9847" s="2">
        <v>1</v>
      </c>
      <c r="AJ9847" s="2">
        <v>2</v>
      </c>
      <c r="AK9847" s="2">
        <v>3</v>
      </c>
      <c r="AL9847" s="2">
        <v>1</v>
      </c>
      <c r="AM9847" s="2">
        <v>4</v>
      </c>
      <c r="AN9847" s="3">
        <f>IFERROR(K9847/J9847,"")</f>
        <v>0</v>
      </c>
      <c r="AO9847" s="3">
        <f>IFERROR(L9847/K9847,"")</f>
        <v>0</v>
      </c>
    </row>
    <row r="9848" spans="1:41">
      <c r="A9848" t="s">
        <v>11923</v>
      </c>
      <c r="D9848">
        <v>5000</v>
      </c>
      <c r="E9848" t="s">
        <v>1270</v>
      </c>
      <c r="F9848" t="s">
        <v>2153</v>
      </c>
      <c r="I9848" t="b">
        <v>0</v>
      </c>
      <c r="J9848" s="2">
        <v>700</v>
      </c>
      <c r="K9848" s="2">
        <v>568</v>
      </c>
      <c r="L9848" s="2">
        <v>5</v>
      </c>
      <c r="M9848" s="2">
        <v>563</v>
      </c>
      <c r="N9848" s="2">
        <v>275</v>
      </c>
      <c r="O9848" s="2">
        <v>0</v>
      </c>
      <c r="P9848" s="2">
        <v>5</v>
      </c>
      <c r="Q9848" s="2">
        <v>0</v>
      </c>
      <c r="R9848" s="2">
        <v>0</v>
      </c>
      <c r="S9848" s="2">
        <v>0</v>
      </c>
      <c r="T9848" s="2">
        <v>6</v>
      </c>
      <c r="U9848" s="2">
        <v>0</v>
      </c>
      <c r="V9848" s="2">
        <v>0</v>
      </c>
      <c r="W9848" s="2">
        <v>0</v>
      </c>
      <c r="X9848" s="2">
        <v>0</v>
      </c>
      <c r="Y9848" s="2">
        <v>22</v>
      </c>
      <c r="Z9848" s="2">
        <v>3</v>
      </c>
      <c r="AA9848" s="2">
        <v>77</v>
      </c>
      <c r="AB9848" s="2">
        <v>73</v>
      </c>
      <c r="AC9848" s="2">
        <v>0</v>
      </c>
      <c r="AD9848" s="2">
        <v>0</v>
      </c>
      <c r="AE9848" s="2">
        <v>0</v>
      </c>
      <c r="AF9848" s="2">
        <v>0</v>
      </c>
      <c r="AG9848" s="2">
        <v>96</v>
      </c>
      <c r="AH9848" s="2">
        <v>0</v>
      </c>
      <c r="AI9848" s="2">
        <v>0</v>
      </c>
      <c r="AJ9848" s="2">
        <v>4</v>
      </c>
      <c r="AK9848" s="2">
        <v>1</v>
      </c>
      <c r="AL9848" s="2">
        <v>0</v>
      </c>
      <c r="AM9848" s="2">
        <v>1</v>
      </c>
      <c r="AN9848" s="3">
        <f>IFERROR(K9848/J9848,"")</f>
        <v>0</v>
      </c>
      <c r="AO9848" s="3">
        <f>IFERROR(L9848/K9848,"")</f>
        <v>0</v>
      </c>
    </row>
    <row r="9849" spans="1:41">
      <c r="A9849" t="s">
        <v>11924</v>
      </c>
      <c r="D9849">
        <v>5000</v>
      </c>
      <c r="E9849" t="s">
        <v>1270</v>
      </c>
      <c r="F9849" t="s">
        <v>2155</v>
      </c>
      <c r="I9849" t="b">
        <v>0</v>
      </c>
      <c r="J9849" s="2">
        <v>412</v>
      </c>
      <c r="K9849" s="2">
        <v>300</v>
      </c>
      <c r="L9849" s="2">
        <v>1</v>
      </c>
      <c r="M9849" s="2">
        <v>299</v>
      </c>
      <c r="N9849" s="2">
        <v>145</v>
      </c>
      <c r="O9849" s="2">
        <v>0</v>
      </c>
      <c r="P9849" s="2">
        <v>1</v>
      </c>
      <c r="Q9849" s="2">
        <v>0</v>
      </c>
      <c r="R9849" s="2">
        <v>0</v>
      </c>
      <c r="S9849" s="2">
        <v>0</v>
      </c>
      <c r="T9849" s="2">
        <v>2</v>
      </c>
      <c r="U9849" s="2">
        <v>0</v>
      </c>
      <c r="V9849" s="2">
        <v>0</v>
      </c>
      <c r="W9849" s="2">
        <v>0</v>
      </c>
      <c r="X9849" s="2">
        <v>0</v>
      </c>
      <c r="Y9849" s="2">
        <v>15</v>
      </c>
      <c r="Z9849" s="2">
        <v>2</v>
      </c>
      <c r="AA9849" s="2">
        <v>43</v>
      </c>
      <c r="AB9849" s="2">
        <v>42</v>
      </c>
      <c r="AC9849" s="2">
        <v>0</v>
      </c>
      <c r="AD9849" s="2">
        <v>0</v>
      </c>
      <c r="AE9849" s="2">
        <v>0</v>
      </c>
      <c r="AF9849" s="2">
        <v>0</v>
      </c>
      <c r="AG9849" s="2">
        <v>46</v>
      </c>
      <c r="AH9849" s="2">
        <v>0</v>
      </c>
      <c r="AI9849" s="2">
        <v>0</v>
      </c>
      <c r="AJ9849" s="2">
        <v>1</v>
      </c>
      <c r="AK9849" s="2">
        <v>2</v>
      </c>
      <c r="AL9849" s="2">
        <v>0</v>
      </c>
      <c r="AM9849" s="2">
        <v>0</v>
      </c>
      <c r="AN9849" s="3">
        <f>IFERROR(K9849/J9849,"")</f>
        <v>0</v>
      </c>
      <c r="AO9849" s="3">
        <f>IFERROR(L9849/K9849,"")</f>
        <v>0</v>
      </c>
    </row>
    <row r="9850" spans="1:41">
      <c r="A9850" t="s">
        <v>11925</v>
      </c>
      <c r="D9850">
        <v>5000</v>
      </c>
      <c r="E9850" t="s">
        <v>1270</v>
      </c>
      <c r="F9850" t="s">
        <v>2157</v>
      </c>
      <c r="I9850" t="b">
        <v>0</v>
      </c>
      <c r="J9850" s="2">
        <v>577</v>
      </c>
      <c r="K9850" s="2">
        <v>386</v>
      </c>
      <c r="L9850" s="2">
        <v>1</v>
      </c>
      <c r="M9850" s="2">
        <v>385</v>
      </c>
      <c r="N9850" s="2">
        <v>198</v>
      </c>
      <c r="O9850" s="2">
        <v>1</v>
      </c>
      <c r="P9850" s="2">
        <v>4</v>
      </c>
      <c r="Q9850" s="2">
        <v>0</v>
      </c>
      <c r="R9850" s="2">
        <v>0</v>
      </c>
      <c r="S9850" s="2">
        <v>0</v>
      </c>
      <c r="T9850" s="2">
        <v>7</v>
      </c>
      <c r="U9850" s="2">
        <v>0</v>
      </c>
      <c r="V9850" s="2">
        <v>0</v>
      </c>
      <c r="W9850" s="2">
        <v>0</v>
      </c>
      <c r="X9850" s="2">
        <v>0</v>
      </c>
      <c r="Y9850" s="2">
        <v>22</v>
      </c>
      <c r="Z9850" s="2">
        <v>3</v>
      </c>
      <c r="AA9850" s="2">
        <v>22</v>
      </c>
      <c r="AB9850" s="2">
        <v>58</v>
      </c>
      <c r="AC9850" s="2">
        <v>0</v>
      </c>
      <c r="AD9850" s="2">
        <v>0</v>
      </c>
      <c r="AE9850" s="2">
        <v>0</v>
      </c>
      <c r="AF9850" s="2">
        <v>0</v>
      </c>
      <c r="AG9850" s="2">
        <v>64</v>
      </c>
      <c r="AH9850" s="2">
        <v>0</v>
      </c>
      <c r="AI9850" s="2">
        <v>0</v>
      </c>
      <c r="AJ9850" s="2">
        <v>3</v>
      </c>
      <c r="AK9850" s="2">
        <v>0</v>
      </c>
      <c r="AL9850" s="2">
        <v>1</v>
      </c>
      <c r="AM9850" s="2">
        <v>2</v>
      </c>
      <c r="AN9850" s="3">
        <f>IFERROR(K9850/J9850,"")</f>
        <v>0</v>
      </c>
      <c r="AO9850" s="3">
        <f>IFERROR(L9850/K9850,"")</f>
        <v>0</v>
      </c>
    </row>
    <row r="9851" spans="1:41">
      <c r="A9851" t="s">
        <v>11926</v>
      </c>
      <c r="D9851">
        <v>5000</v>
      </c>
      <c r="E9851" t="s">
        <v>1270</v>
      </c>
      <c r="F9851" t="s">
        <v>2159</v>
      </c>
      <c r="I9851" t="b">
        <v>0</v>
      </c>
      <c r="J9851" s="2">
        <v>390</v>
      </c>
      <c r="K9851" s="2">
        <v>280</v>
      </c>
      <c r="L9851" s="2">
        <v>0</v>
      </c>
      <c r="M9851" s="2">
        <v>280</v>
      </c>
      <c r="N9851" s="2">
        <v>129</v>
      </c>
      <c r="O9851" s="2">
        <v>5</v>
      </c>
      <c r="P9851" s="2">
        <v>0</v>
      </c>
      <c r="Q9851" s="2">
        <v>0</v>
      </c>
      <c r="R9851" s="2">
        <v>0</v>
      </c>
      <c r="S9851" s="2">
        <v>0</v>
      </c>
      <c r="T9851" s="2">
        <v>14</v>
      </c>
      <c r="U9851" s="2">
        <v>0</v>
      </c>
      <c r="V9851" s="2">
        <v>0</v>
      </c>
      <c r="W9851" s="2">
        <v>0</v>
      </c>
      <c r="X9851" s="2">
        <v>0</v>
      </c>
      <c r="Y9851" s="2">
        <v>7</v>
      </c>
      <c r="Z9851" s="2">
        <v>3</v>
      </c>
      <c r="AA9851" s="2">
        <v>26</v>
      </c>
      <c r="AB9851" s="2">
        <v>59</v>
      </c>
      <c r="AC9851" s="2">
        <v>0</v>
      </c>
      <c r="AD9851" s="2">
        <v>0</v>
      </c>
      <c r="AE9851" s="2">
        <v>0</v>
      </c>
      <c r="AF9851" s="2">
        <v>0</v>
      </c>
      <c r="AG9851" s="2">
        <v>35</v>
      </c>
      <c r="AH9851" s="2">
        <v>0</v>
      </c>
      <c r="AI9851" s="2">
        <v>0</v>
      </c>
      <c r="AJ9851" s="2">
        <v>2</v>
      </c>
      <c r="AK9851" s="2">
        <v>0</v>
      </c>
      <c r="AL9851" s="2">
        <v>0</v>
      </c>
      <c r="AM9851" s="2">
        <v>0</v>
      </c>
      <c r="AN9851" s="3">
        <f>IFERROR(K9851/J9851,"")</f>
        <v>0</v>
      </c>
      <c r="AO9851" s="3">
        <f>IFERROR(L9851/K9851,"")</f>
        <v>0</v>
      </c>
    </row>
    <row r="9852" spans="1:41">
      <c r="A9852" t="s">
        <v>11927</v>
      </c>
      <c r="D9852">
        <v>5000</v>
      </c>
      <c r="E9852" t="s">
        <v>1270</v>
      </c>
      <c r="F9852" t="s">
        <v>2161</v>
      </c>
      <c r="I9852" t="b">
        <v>0</v>
      </c>
      <c r="J9852" s="2">
        <v>692</v>
      </c>
      <c r="K9852" s="2">
        <v>480</v>
      </c>
      <c r="L9852" s="2">
        <v>1</v>
      </c>
      <c r="M9852" s="2">
        <v>479</v>
      </c>
      <c r="N9852" s="2">
        <v>195</v>
      </c>
      <c r="O9852" s="2">
        <v>4</v>
      </c>
      <c r="P9852" s="2">
        <v>5</v>
      </c>
      <c r="Q9852" s="2">
        <v>0</v>
      </c>
      <c r="R9852" s="2">
        <v>0</v>
      </c>
      <c r="S9852" s="2">
        <v>0</v>
      </c>
      <c r="T9852" s="2">
        <v>21</v>
      </c>
      <c r="U9852" s="2">
        <v>0</v>
      </c>
      <c r="V9852" s="2">
        <v>0</v>
      </c>
      <c r="W9852" s="2">
        <v>0</v>
      </c>
      <c r="X9852" s="2">
        <v>0</v>
      </c>
      <c r="Y9852" s="2">
        <v>22</v>
      </c>
      <c r="Z9852" s="2">
        <v>3</v>
      </c>
      <c r="AA9852" s="2">
        <v>51</v>
      </c>
      <c r="AB9852" s="2">
        <v>102</v>
      </c>
      <c r="AC9852" s="2">
        <v>0</v>
      </c>
      <c r="AD9852" s="2">
        <v>0</v>
      </c>
      <c r="AE9852" s="2">
        <v>0</v>
      </c>
      <c r="AF9852" s="2">
        <v>0</v>
      </c>
      <c r="AG9852" s="2">
        <v>66</v>
      </c>
      <c r="AH9852" s="2">
        <v>0</v>
      </c>
      <c r="AI9852" s="2">
        <v>0</v>
      </c>
      <c r="AJ9852" s="2">
        <v>4</v>
      </c>
      <c r="AK9852" s="2">
        <v>2</v>
      </c>
      <c r="AL9852" s="2">
        <v>1</v>
      </c>
      <c r="AM9852" s="2">
        <v>3</v>
      </c>
      <c r="AN9852" s="3">
        <f>IFERROR(K9852/J9852,"")</f>
        <v>0</v>
      </c>
      <c r="AO9852" s="3">
        <f>IFERROR(L9852/K9852,"")</f>
        <v>0</v>
      </c>
    </row>
    <row r="9853" spans="1:41">
      <c r="A9853" t="s">
        <v>11928</v>
      </c>
      <c r="D9853">
        <v>5000</v>
      </c>
      <c r="E9853" t="s">
        <v>1270</v>
      </c>
      <c r="F9853" t="s">
        <v>2163</v>
      </c>
      <c r="I9853" t="b">
        <v>0</v>
      </c>
      <c r="J9853" s="2">
        <v>552</v>
      </c>
      <c r="K9853" s="2">
        <v>385</v>
      </c>
      <c r="L9853" s="2">
        <v>1</v>
      </c>
      <c r="M9853" s="2">
        <v>384</v>
      </c>
      <c r="N9853" s="2">
        <v>173</v>
      </c>
      <c r="O9853" s="2">
        <v>1</v>
      </c>
      <c r="P9853" s="2">
        <v>2</v>
      </c>
      <c r="Q9853" s="2">
        <v>0</v>
      </c>
      <c r="R9853" s="2">
        <v>0</v>
      </c>
      <c r="S9853" s="2">
        <v>0</v>
      </c>
      <c r="T9853" s="2">
        <v>11</v>
      </c>
      <c r="U9853" s="2">
        <v>0</v>
      </c>
      <c r="V9853" s="2">
        <v>0</v>
      </c>
      <c r="W9853" s="2">
        <v>0</v>
      </c>
      <c r="X9853" s="2">
        <v>0</v>
      </c>
      <c r="Y9853" s="2">
        <v>18</v>
      </c>
      <c r="Z9853" s="2">
        <v>7</v>
      </c>
      <c r="AA9853" s="2">
        <v>33</v>
      </c>
      <c r="AB9853" s="2">
        <v>77</v>
      </c>
      <c r="AC9853" s="2">
        <v>0</v>
      </c>
      <c r="AD9853" s="2">
        <v>0</v>
      </c>
      <c r="AE9853" s="2">
        <v>0</v>
      </c>
      <c r="AF9853" s="2">
        <v>0</v>
      </c>
      <c r="AG9853" s="2">
        <v>58</v>
      </c>
      <c r="AH9853" s="2">
        <v>0</v>
      </c>
      <c r="AI9853" s="2">
        <v>0</v>
      </c>
      <c r="AJ9853" s="2">
        <v>1</v>
      </c>
      <c r="AK9853" s="2">
        <v>0</v>
      </c>
      <c r="AL9853" s="2">
        <v>0</v>
      </c>
      <c r="AM9853" s="2">
        <v>3</v>
      </c>
      <c r="AN9853" s="3">
        <f>IFERROR(K9853/J9853,"")</f>
        <v>0</v>
      </c>
      <c r="AO9853" s="3">
        <f>IFERROR(L9853/K9853,"")</f>
        <v>0</v>
      </c>
    </row>
    <row r="9854" spans="1:41">
      <c r="A9854" t="s">
        <v>11929</v>
      </c>
      <c r="D9854">
        <v>5000</v>
      </c>
      <c r="E9854" t="s">
        <v>1270</v>
      </c>
      <c r="F9854" t="s">
        <v>2165</v>
      </c>
      <c r="I9854" t="b">
        <v>0</v>
      </c>
      <c r="J9854" s="2">
        <v>446</v>
      </c>
      <c r="K9854" s="2">
        <v>298</v>
      </c>
      <c r="L9854" s="2">
        <v>2</v>
      </c>
      <c r="M9854" s="2">
        <v>296</v>
      </c>
      <c r="N9854" s="2">
        <v>148</v>
      </c>
      <c r="O9854" s="2">
        <v>2</v>
      </c>
      <c r="P9854" s="2">
        <v>3</v>
      </c>
      <c r="Q9854" s="2">
        <v>0</v>
      </c>
      <c r="R9854" s="2">
        <v>0</v>
      </c>
      <c r="S9854" s="2">
        <v>0</v>
      </c>
      <c r="T9854" s="2">
        <v>6</v>
      </c>
      <c r="U9854" s="2">
        <v>0</v>
      </c>
      <c r="V9854" s="2">
        <v>0</v>
      </c>
      <c r="W9854" s="2">
        <v>0</v>
      </c>
      <c r="X9854" s="2">
        <v>0</v>
      </c>
      <c r="Y9854" s="2">
        <v>8</v>
      </c>
      <c r="Z9854" s="2">
        <v>2</v>
      </c>
      <c r="AA9854" s="2">
        <v>26</v>
      </c>
      <c r="AB9854" s="2">
        <v>58</v>
      </c>
      <c r="AC9854" s="2">
        <v>0</v>
      </c>
      <c r="AD9854" s="2">
        <v>0</v>
      </c>
      <c r="AE9854" s="2">
        <v>0</v>
      </c>
      <c r="AF9854" s="2">
        <v>0</v>
      </c>
      <c r="AG9854" s="2">
        <v>40</v>
      </c>
      <c r="AH9854" s="2">
        <v>0</v>
      </c>
      <c r="AI9854" s="2">
        <v>0</v>
      </c>
      <c r="AJ9854" s="2">
        <v>2</v>
      </c>
      <c r="AK9854" s="2">
        <v>1</v>
      </c>
      <c r="AL9854" s="2">
        <v>0</v>
      </c>
      <c r="AM9854" s="2">
        <v>0</v>
      </c>
      <c r="AN9854" s="3">
        <f>IFERROR(K9854/J9854,"")</f>
        <v>0</v>
      </c>
      <c r="AO9854" s="3">
        <f>IFERROR(L9854/K9854,"")</f>
        <v>0</v>
      </c>
    </row>
    <row r="9855" spans="1:41">
      <c r="A9855" t="s">
        <v>11930</v>
      </c>
      <c r="D9855">
        <v>5000</v>
      </c>
      <c r="E9855" t="s">
        <v>1270</v>
      </c>
      <c r="F9855" t="s">
        <v>2167</v>
      </c>
      <c r="I9855" t="b">
        <v>0</v>
      </c>
      <c r="J9855" s="2">
        <v>658</v>
      </c>
      <c r="K9855" s="2">
        <v>472</v>
      </c>
      <c r="L9855" s="2">
        <v>5</v>
      </c>
      <c r="M9855" s="2">
        <v>467</v>
      </c>
      <c r="N9855" s="2">
        <v>190</v>
      </c>
      <c r="O9855" s="2">
        <v>3</v>
      </c>
      <c r="P9855" s="2">
        <v>4</v>
      </c>
      <c r="Q9855" s="2">
        <v>0</v>
      </c>
      <c r="R9855" s="2">
        <v>0</v>
      </c>
      <c r="S9855" s="2">
        <v>0</v>
      </c>
      <c r="T9855" s="2">
        <v>13</v>
      </c>
      <c r="U9855" s="2">
        <v>0</v>
      </c>
      <c r="V9855" s="2">
        <v>1</v>
      </c>
      <c r="W9855" s="2">
        <v>0</v>
      </c>
      <c r="X9855" s="2">
        <v>0</v>
      </c>
      <c r="Y9855" s="2">
        <v>24</v>
      </c>
      <c r="Z9855" s="2">
        <v>4</v>
      </c>
      <c r="AA9855" s="2">
        <v>56</v>
      </c>
      <c r="AB9855" s="2">
        <v>99</v>
      </c>
      <c r="AC9855" s="2">
        <v>0</v>
      </c>
      <c r="AD9855" s="2">
        <v>0</v>
      </c>
      <c r="AE9855" s="2">
        <v>0</v>
      </c>
      <c r="AF9855" s="2">
        <v>0</v>
      </c>
      <c r="AG9855" s="2">
        <v>68</v>
      </c>
      <c r="AH9855" s="2">
        <v>0</v>
      </c>
      <c r="AI9855" s="2">
        <v>0</v>
      </c>
      <c r="AJ9855" s="2">
        <v>2</v>
      </c>
      <c r="AK9855" s="2">
        <v>1</v>
      </c>
      <c r="AL9855" s="2">
        <v>0</v>
      </c>
      <c r="AM9855" s="2">
        <v>2</v>
      </c>
      <c r="AN9855" s="3">
        <f>IFERROR(K9855/J9855,"")</f>
        <v>0</v>
      </c>
      <c r="AO9855" s="3">
        <f>IFERROR(L9855/K9855,"")</f>
        <v>0</v>
      </c>
    </row>
    <row r="9856" spans="1:41">
      <c r="A9856" t="s">
        <v>11931</v>
      </c>
      <c r="D9856">
        <v>5000</v>
      </c>
      <c r="E9856" t="s">
        <v>1270</v>
      </c>
      <c r="F9856" t="s">
        <v>2169</v>
      </c>
      <c r="I9856" t="b">
        <v>0</v>
      </c>
      <c r="J9856" s="2">
        <v>502</v>
      </c>
      <c r="K9856" s="2">
        <v>353</v>
      </c>
      <c r="L9856" s="2">
        <v>3</v>
      </c>
      <c r="M9856" s="2">
        <v>350</v>
      </c>
      <c r="N9856" s="2">
        <v>151</v>
      </c>
      <c r="O9856" s="2">
        <v>5</v>
      </c>
      <c r="P9856" s="2">
        <v>2</v>
      </c>
      <c r="Q9856" s="2">
        <v>0</v>
      </c>
      <c r="R9856" s="2">
        <v>0</v>
      </c>
      <c r="S9856" s="2">
        <v>0</v>
      </c>
      <c r="T9856" s="2">
        <v>16</v>
      </c>
      <c r="U9856" s="2">
        <v>0</v>
      </c>
      <c r="V9856" s="2">
        <v>0</v>
      </c>
      <c r="W9856" s="2">
        <v>0</v>
      </c>
      <c r="X9856" s="2">
        <v>0</v>
      </c>
      <c r="Y9856" s="2">
        <v>8</v>
      </c>
      <c r="Z9856" s="2">
        <v>2</v>
      </c>
      <c r="AA9856" s="2">
        <v>52</v>
      </c>
      <c r="AB9856" s="2">
        <v>61</v>
      </c>
      <c r="AC9856" s="2">
        <v>0</v>
      </c>
      <c r="AD9856" s="2">
        <v>0</v>
      </c>
      <c r="AE9856" s="2">
        <v>0</v>
      </c>
      <c r="AF9856" s="2">
        <v>0</v>
      </c>
      <c r="AG9856" s="2">
        <v>41</v>
      </c>
      <c r="AH9856" s="2">
        <v>0</v>
      </c>
      <c r="AI9856" s="2">
        <v>0</v>
      </c>
      <c r="AJ9856" s="2">
        <v>3</v>
      </c>
      <c r="AK9856" s="2">
        <v>8</v>
      </c>
      <c r="AL9856" s="2">
        <v>0</v>
      </c>
      <c r="AM9856" s="2">
        <v>1</v>
      </c>
      <c r="AN9856" s="3">
        <f>IFERROR(K9856/J9856,"")</f>
        <v>0</v>
      </c>
      <c r="AO9856" s="3">
        <f>IFERROR(L9856/K9856,"")</f>
        <v>0</v>
      </c>
    </row>
    <row r="9857" spans="1:41">
      <c r="A9857" t="s">
        <v>11932</v>
      </c>
      <c r="D9857">
        <v>5000</v>
      </c>
      <c r="E9857" t="s">
        <v>1270</v>
      </c>
      <c r="F9857" t="s">
        <v>2171</v>
      </c>
      <c r="I9857" t="b">
        <v>0</v>
      </c>
      <c r="J9857" s="2">
        <v>451</v>
      </c>
      <c r="K9857" s="2">
        <v>334</v>
      </c>
      <c r="L9857" s="2">
        <v>2</v>
      </c>
      <c r="M9857" s="2">
        <v>332</v>
      </c>
      <c r="N9857" s="2">
        <v>165</v>
      </c>
      <c r="O9857" s="2">
        <v>2</v>
      </c>
      <c r="P9857" s="2">
        <v>5</v>
      </c>
      <c r="Q9857" s="2">
        <v>0</v>
      </c>
      <c r="R9857" s="2">
        <v>0</v>
      </c>
      <c r="S9857" s="2">
        <v>0</v>
      </c>
      <c r="T9857" s="2">
        <v>9</v>
      </c>
      <c r="U9857" s="2">
        <v>0</v>
      </c>
      <c r="V9857" s="2">
        <v>0</v>
      </c>
      <c r="W9857" s="2">
        <v>0</v>
      </c>
      <c r="X9857" s="2">
        <v>0</v>
      </c>
      <c r="Y9857" s="2">
        <v>10</v>
      </c>
      <c r="Z9857" s="2">
        <v>5</v>
      </c>
      <c r="AA9857" s="2">
        <v>43</v>
      </c>
      <c r="AB9857" s="2">
        <v>45</v>
      </c>
      <c r="AC9857" s="2">
        <v>0</v>
      </c>
      <c r="AD9857" s="2">
        <v>0</v>
      </c>
      <c r="AE9857" s="2">
        <v>0</v>
      </c>
      <c r="AF9857" s="2">
        <v>0</v>
      </c>
      <c r="AG9857" s="2">
        <v>46</v>
      </c>
      <c r="AH9857" s="2">
        <v>0</v>
      </c>
      <c r="AI9857" s="2">
        <v>0</v>
      </c>
      <c r="AJ9857" s="2">
        <v>1</v>
      </c>
      <c r="AK9857" s="2">
        <v>1</v>
      </c>
      <c r="AL9857" s="2">
        <v>0</v>
      </c>
      <c r="AM9857" s="2">
        <v>0</v>
      </c>
      <c r="AN9857" s="3">
        <f>IFERROR(K9857/J9857,"")</f>
        <v>0</v>
      </c>
      <c r="AO9857" s="3">
        <f>IFERROR(L9857/K9857,"")</f>
        <v>0</v>
      </c>
    </row>
    <row r="9858" spans="1:41">
      <c r="A9858" t="s">
        <v>11933</v>
      </c>
      <c r="D9858">
        <v>5000</v>
      </c>
      <c r="E9858" t="s">
        <v>1270</v>
      </c>
      <c r="F9858" t="s">
        <v>2173</v>
      </c>
      <c r="I9858" t="b">
        <v>0</v>
      </c>
      <c r="J9858" s="2">
        <v>512</v>
      </c>
      <c r="K9858" s="2">
        <v>345</v>
      </c>
      <c r="L9858" s="2">
        <v>1</v>
      </c>
      <c r="M9858" s="2">
        <v>344</v>
      </c>
      <c r="N9858" s="2">
        <v>174</v>
      </c>
      <c r="O9858" s="2">
        <v>2</v>
      </c>
      <c r="P9858" s="2">
        <v>7</v>
      </c>
      <c r="Q9858" s="2">
        <v>0</v>
      </c>
      <c r="R9858" s="2">
        <v>0</v>
      </c>
      <c r="S9858" s="2">
        <v>0</v>
      </c>
      <c r="T9858" s="2">
        <v>8</v>
      </c>
      <c r="U9858" s="2">
        <v>0</v>
      </c>
      <c r="V9858" s="2">
        <v>0</v>
      </c>
      <c r="W9858" s="2">
        <v>0</v>
      </c>
      <c r="X9858" s="2">
        <v>0</v>
      </c>
      <c r="Y9858" s="2">
        <v>12</v>
      </c>
      <c r="Z9858" s="2">
        <v>4</v>
      </c>
      <c r="AA9858" s="2">
        <v>22</v>
      </c>
      <c r="AB9858" s="2">
        <v>59</v>
      </c>
      <c r="AC9858" s="2">
        <v>0</v>
      </c>
      <c r="AD9858" s="2">
        <v>0</v>
      </c>
      <c r="AE9858" s="2">
        <v>0</v>
      </c>
      <c r="AF9858" s="2">
        <v>0</v>
      </c>
      <c r="AG9858" s="2">
        <v>52</v>
      </c>
      <c r="AH9858" s="2">
        <v>0</v>
      </c>
      <c r="AI9858" s="2">
        <v>0</v>
      </c>
      <c r="AJ9858" s="2">
        <v>2</v>
      </c>
      <c r="AK9858" s="2">
        <v>2</v>
      </c>
      <c r="AL9858" s="2">
        <v>0</v>
      </c>
      <c r="AM9858" s="2">
        <v>0</v>
      </c>
      <c r="AN9858" s="3">
        <f>IFERROR(K9858/J9858,"")</f>
        <v>0</v>
      </c>
      <c r="AO9858" s="3">
        <f>IFERROR(L9858/K9858,"")</f>
        <v>0</v>
      </c>
    </row>
    <row r="9859" spans="1:41">
      <c r="A9859" t="s">
        <v>11934</v>
      </c>
      <c r="D9859">
        <v>5000</v>
      </c>
      <c r="E9859" t="s">
        <v>1270</v>
      </c>
      <c r="F9859" t="s">
        <v>2175</v>
      </c>
      <c r="I9859" t="b">
        <v>0</v>
      </c>
      <c r="J9859" s="2">
        <v>687</v>
      </c>
      <c r="K9859" s="2">
        <v>491</v>
      </c>
      <c r="L9859" s="2">
        <v>0</v>
      </c>
      <c r="M9859" s="2">
        <v>491</v>
      </c>
      <c r="N9859" s="2">
        <v>239</v>
      </c>
      <c r="O9859" s="2">
        <v>1</v>
      </c>
      <c r="P9859" s="2">
        <v>8</v>
      </c>
      <c r="Q9859" s="2">
        <v>0</v>
      </c>
      <c r="R9859" s="2">
        <v>0</v>
      </c>
      <c r="S9859" s="2">
        <v>0</v>
      </c>
      <c r="T9859" s="2">
        <v>8</v>
      </c>
      <c r="U9859" s="2">
        <v>0</v>
      </c>
      <c r="V9859" s="2">
        <v>0</v>
      </c>
      <c r="W9859" s="2">
        <v>0</v>
      </c>
      <c r="X9859" s="2">
        <v>0</v>
      </c>
      <c r="Y9859" s="2">
        <v>29</v>
      </c>
      <c r="Z9859" s="2">
        <v>3</v>
      </c>
      <c r="AA9859" s="2">
        <v>37</v>
      </c>
      <c r="AB9859" s="2">
        <v>108</v>
      </c>
      <c r="AC9859" s="2">
        <v>0</v>
      </c>
      <c r="AD9859" s="2">
        <v>0</v>
      </c>
      <c r="AE9859" s="2">
        <v>0</v>
      </c>
      <c r="AF9859" s="2">
        <v>0</v>
      </c>
      <c r="AG9859" s="2">
        <v>54</v>
      </c>
      <c r="AH9859" s="2">
        <v>0</v>
      </c>
      <c r="AI9859" s="2">
        <v>1</v>
      </c>
      <c r="AJ9859" s="2">
        <v>3</v>
      </c>
      <c r="AK9859" s="2">
        <v>0</v>
      </c>
      <c r="AL9859" s="2">
        <v>0</v>
      </c>
      <c r="AM9859" s="2">
        <v>0</v>
      </c>
      <c r="AN9859" s="3">
        <f>IFERROR(K9859/J9859,"")</f>
        <v>0</v>
      </c>
      <c r="AO9859" s="3">
        <f>IFERROR(L9859/K9859,"")</f>
        <v>0</v>
      </c>
    </row>
    <row r="9860" spans="1:41">
      <c r="A9860" t="s">
        <v>11935</v>
      </c>
      <c r="D9860">
        <v>5000</v>
      </c>
      <c r="E9860" t="s">
        <v>1270</v>
      </c>
      <c r="F9860" t="s">
        <v>2177</v>
      </c>
      <c r="I9860" t="b">
        <v>0</v>
      </c>
      <c r="J9860" s="2">
        <v>645</v>
      </c>
      <c r="K9860" s="2">
        <v>420</v>
      </c>
      <c r="L9860" s="2">
        <v>6</v>
      </c>
      <c r="M9860" s="2">
        <v>414</v>
      </c>
      <c r="N9860" s="2">
        <v>194</v>
      </c>
      <c r="O9860" s="2">
        <v>1</v>
      </c>
      <c r="P9860" s="2">
        <v>3</v>
      </c>
      <c r="Q9860" s="2">
        <v>0</v>
      </c>
      <c r="R9860" s="2">
        <v>0</v>
      </c>
      <c r="S9860" s="2">
        <v>0</v>
      </c>
      <c r="T9860" s="2">
        <v>9</v>
      </c>
      <c r="U9860" s="2">
        <v>0</v>
      </c>
      <c r="V9860" s="2">
        <v>0</v>
      </c>
      <c r="W9860" s="2">
        <v>0</v>
      </c>
      <c r="X9860" s="2">
        <v>0</v>
      </c>
      <c r="Y9860" s="2">
        <v>31</v>
      </c>
      <c r="Z9860" s="2">
        <v>2</v>
      </c>
      <c r="AA9860" s="2">
        <v>36</v>
      </c>
      <c r="AB9860" s="2">
        <v>79</v>
      </c>
      <c r="AC9860" s="2">
        <v>0</v>
      </c>
      <c r="AD9860" s="2">
        <v>0</v>
      </c>
      <c r="AE9860" s="2">
        <v>0</v>
      </c>
      <c r="AF9860" s="2">
        <v>0</v>
      </c>
      <c r="AG9860" s="2">
        <v>53</v>
      </c>
      <c r="AH9860" s="2">
        <v>0</v>
      </c>
      <c r="AI9860" s="2">
        <v>0</v>
      </c>
      <c r="AJ9860" s="2">
        <v>2</v>
      </c>
      <c r="AK9860" s="2">
        <v>2</v>
      </c>
      <c r="AL9860" s="2">
        <v>0</v>
      </c>
      <c r="AM9860" s="2">
        <v>2</v>
      </c>
      <c r="AN9860" s="3">
        <f>IFERROR(K9860/J9860,"")</f>
        <v>0</v>
      </c>
      <c r="AO9860" s="3">
        <f>IFERROR(L9860/K9860,"")</f>
        <v>0</v>
      </c>
    </row>
    <row r="9861" spans="1:41">
      <c r="A9861" t="s">
        <v>11936</v>
      </c>
      <c r="D9861">
        <v>5000</v>
      </c>
      <c r="E9861" t="s">
        <v>1270</v>
      </c>
      <c r="F9861" t="s">
        <v>2179</v>
      </c>
      <c r="I9861" t="b">
        <v>0</v>
      </c>
      <c r="J9861" s="2">
        <v>594</v>
      </c>
      <c r="K9861" s="2">
        <v>418</v>
      </c>
      <c r="L9861" s="2">
        <v>0</v>
      </c>
      <c r="M9861" s="2">
        <v>418</v>
      </c>
      <c r="N9861" s="2">
        <v>199</v>
      </c>
      <c r="O9861" s="2">
        <v>2</v>
      </c>
      <c r="P9861" s="2">
        <v>6</v>
      </c>
      <c r="Q9861" s="2">
        <v>0</v>
      </c>
      <c r="R9861" s="2">
        <v>0</v>
      </c>
      <c r="S9861" s="2">
        <v>0</v>
      </c>
      <c r="T9861" s="2">
        <v>10</v>
      </c>
      <c r="U9861" s="2">
        <v>0</v>
      </c>
      <c r="V9861" s="2">
        <v>0</v>
      </c>
      <c r="W9861" s="2">
        <v>0</v>
      </c>
      <c r="X9861" s="2">
        <v>0</v>
      </c>
      <c r="Y9861" s="2">
        <v>8</v>
      </c>
      <c r="Z9861" s="2">
        <v>1</v>
      </c>
      <c r="AA9861" s="2">
        <v>29</v>
      </c>
      <c r="AB9861" s="2">
        <v>100</v>
      </c>
      <c r="AC9861" s="2">
        <v>0</v>
      </c>
      <c r="AD9861" s="2">
        <v>0</v>
      </c>
      <c r="AE9861" s="2">
        <v>0</v>
      </c>
      <c r="AF9861" s="2">
        <v>0</v>
      </c>
      <c r="AG9861" s="2">
        <v>62</v>
      </c>
      <c r="AH9861" s="2">
        <v>0</v>
      </c>
      <c r="AI9861" s="2">
        <v>0</v>
      </c>
      <c r="AJ9861" s="2">
        <v>0</v>
      </c>
      <c r="AK9861" s="2">
        <v>0</v>
      </c>
      <c r="AL9861" s="2">
        <v>0</v>
      </c>
      <c r="AM9861" s="2">
        <v>1</v>
      </c>
      <c r="AN9861" s="3">
        <f>IFERROR(K9861/J9861,"")</f>
        <v>0</v>
      </c>
      <c r="AO9861" s="3">
        <f>IFERROR(L9861/K9861,"")</f>
        <v>0</v>
      </c>
    </row>
    <row r="9862" spans="1:41">
      <c r="A9862" t="s">
        <v>11937</v>
      </c>
      <c r="D9862">
        <v>5000</v>
      </c>
      <c r="E9862" t="s">
        <v>1270</v>
      </c>
      <c r="F9862" t="s">
        <v>2181</v>
      </c>
      <c r="I9862" t="b">
        <v>0</v>
      </c>
      <c r="J9862" s="2">
        <v>567</v>
      </c>
      <c r="K9862" s="2">
        <v>443</v>
      </c>
      <c r="L9862" s="2">
        <v>0</v>
      </c>
      <c r="M9862" s="2">
        <v>443</v>
      </c>
      <c r="N9862" s="2">
        <v>183</v>
      </c>
      <c r="O9862" s="2">
        <v>1</v>
      </c>
      <c r="P9862" s="2">
        <v>1</v>
      </c>
      <c r="Q9862" s="2">
        <v>0</v>
      </c>
      <c r="R9862" s="2">
        <v>0</v>
      </c>
      <c r="S9862" s="2">
        <v>0</v>
      </c>
      <c r="T9862" s="2">
        <v>13</v>
      </c>
      <c r="U9862" s="2">
        <v>0</v>
      </c>
      <c r="V9862" s="2">
        <v>0</v>
      </c>
      <c r="W9862" s="2">
        <v>0</v>
      </c>
      <c r="X9862" s="2">
        <v>0</v>
      </c>
      <c r="Y9862" s="2">
        <v>26</v>
      </c>
      <c r="Z9862" s="2">
        <v>6</v>
      </c>
      <c r="AA9862" s="2">
        <v>77</v>
      </c>
      <c r="AB9862" s="2">
        <v>38</v>
      </c>
      <c r="AC9862" s="2">
        <v>1</v>
      </c>
      <c r="AD9862" s="2">
        <v>0</v>
      </c>
      <c r="AE9862" s="2">
        <v>0</v>
      </c>
      <c r="AF9862" s="2">
        <v>0</v>
      </c>
      <c r="AG9862" s="2">
        <v>92</v>
      </c>
      <c r="AH9862" s="2">
        <v>0</v>
      </c>
      <c r="AI9862" s="2">
        <v>0</v>
      </c>
      <c r="AJ9862" s="2">
        <v>2</v>
      </c>
      <c r="AK9862" s="2">
        <v>1</v>
      </c>
      <c r="AL9862" s="2">
        <v>0</v>
      </c>
      <c r="AM9862" s="2">
        <v>2</v>
      </c>
      <c r="AN9862" s="3">
        <f>IFERROR(K9862/J9862,"")</f>
        <v>0</v>
      </c>
      <c r="AO9862" s="3">
        <f>IFERROR(L9862/K9862,"")</f>
        <v>0</v>
      </c>
    </row>
    <row r="9863" spans="1:41">
      <c r="A9863" t="s">
        <v>11938</v>
      </c>
      <c r="D9863">
        <v>5000</v>
      </c>
      <c r="E9863" t="s">
        <v>1270</v>
      </c>
      <c r="F9863" t="s">
        <v>2183</v>
      </c>
      <c r="I9863" t="b">
        <v>0</v>
      </c>
      <c r="J9863" s="2">
        <v>617</v>
      </c>
      <c r="K9863" s="2">
        <v>432</v>
      </c>
      <c r="L9863" s="2">
        <v>0</v>
      </c>
      <c r="M9863" s="2">
        <v>432</v>
      </c>
      <c r="N9863" s="2">
        <v>179</v>
      </c>
      <c r="O9863" s="2">
        <v>0</v>
      </c>
      <c r="P9863" s="2">
        <v>4</v>
      </c>
      <c r="Q9863" s="2">
        <v>0</v>
      </c>
      <c r="R9863" s="2">
        <v>0</v>
      </c>
      <c r="S9863" s="2">
        <v>0</v>
      </c>
      <c r="T9863" s="2">
        <v>14</v>
      </c>
      <c r="U9863" s="2">
        <v>0</v>
      </c>
      <c r="V9863" s="2">
        <v>0</v>
      </c>
      <c r="W9863" s="2">
        <v>0</v>
      </c>
      <c r="X9863" s="2">
        <v>0</v>
      </c>
      <c r="Y9863" s="2">
        <v>31</v>
      </c>
      <c r="Z9863" s="2">
        <v>6</v>
      </c>
      <c r="AA9863" s="2">
        <v>43</v>
      </c>
      <c r="AB9863" s="2">
        <v>83</v>
      </c>
      <c r="AC9863" s="2">
        <v>0</v>
      </c>
      <c r="AD9863" s="2">
        <v>0</v>
      </c>
      <c r="AE9863" s="2">
        <v>0</v>
      </c>
      <c r="AF9863" s="2">
        <v>0</v>
      </c>
      <c r="AG9863" s="2">
        <v>70</v>
      </c>
      <c r="AH9863" s="2">
        <v>0</v>
      </c>
      <c r="AI9863" s="2">
        <v>0</v>
      </c>
      <c r="AJ9863" s="2">
        <v>2</v>
      </c>
      <c r="AK9863" s="2">
        <v>0</v>
      </c>
      <c r="AL9863" s="2">
        <v>0</v>
      </c>
      <c r="AM9863" s="2">
        <v>0</v>
      </c>
      <c r="AN9863" s="3">
        <f>IFERROR(K9863/J9863,"")</f>
        <v>0</v>
      </c>
      <c r="AO9863" s="3">
        <f>IFERROR(L9863/K9863,"")</f>
        <v>0</v>
      </c>
    </row>
    <row r="9864" spans="1:41">
      <c r="A9864" t="s">
        <v>11939</v>
      </c>
      <c r="D9864">
        <v>5000</v>
      </c>
      <c r="E9864" t="s">
        <v>1270</v>
      </c>
      <c r="F9864" t="s">
        <v>2185</v>
      </c>
      <c r="I9864" t="b">
        <v>0</v>
      </c>
      <c r="J9864" s="2">
        <v>581</v>
      </c>
      <c r="K9864" s="2">
        <v>406</v>
      </c>
      <c r="L9864" s="2">
        <v>3</v>
      </c>
      <c r="M9864" s="2">
        <v>403</v>
      </c>
      <c r="N9864" s="2">
        <v>174</v>
      </c>
      <c r="O9864" s="2">
        <v>1</v>
      </c>
      <c r="P9864" s="2">
        <v>4</v>
      </c>
      <c r="Q9864" s="2">
        <v>0</v>
      </c>
      <c r="R9864" s="2">
        <v>0</v>
      </c>
      <c r="S9864" s="2">
        <v>0</v>
      </c>
      <c r="T9864" s="2">
        <v>12</v>
      </c>
      <c r="U9864" s="2">
        <v>0</v>
      </c>
      <c r="V9864" s="2">
        <v>0</v>
      </c>
      <c r="W9864" s="2">
        <v>0</v>
      </c>
      <c r="X9864" s="2">
        <v>0</v>
      </c>
      <c r="Y9864" s="2">
        <v>29</v>
      </c>
      <c r="Z9864" s="2">
        <v>2</v>
      </c>
      <c r="AA9864" s="2">
        <v>39</v>
      </c>
      <c r="AB9864" s="2">
        <v>79</v>
      </c>
      <c r="AC9864" s="2">
        <v>0</v>
      </c>
      <c r="AD9864" s="2">
        <v>0</v>
      </c>
      <c r="AE9864" s="2">
        <v>0</v>
      </c>
      <c r="AF9864" s="2">
        <v>0</v>
      </c>
      <c r="AG9864" s="2">
        <v>60</v>
      </c>
      <c r="AH9864" s="2">
        <v>0</v>
      </c>
      <c r="AI9864" s="2">
        <v>0</v>
      </c>
      <c r="AJ9864" s="2">
        <v>1</v>
      </c>
      <c r="AK9864" s="2">
        <v>0</v>
      </c>
      <c r="AL9864" s="2">
        <v>0</v>
      </c>
      <c r="AM9864" s="2">
        <v>2</v>
      </c>
      <c r="AN9864" s="3">
        <f>IFERROR(K9864/J9864,"")</f>
        <v>0</v>
      </c>
      <c r="AO9864" s="3">
        <f>IFERROR(L9864/K9864,"")</f>
        <v>0</v>
      </c>
    </row>
    <row r="9865" spans="1:41">
      <c r="A9865" t="s">
        <v>11940</v>
      </c>
      <c r="D9865">
        <v>5000</v>
      </c>
      <c r="E9865" t="s">
        <v>1270</v>
      </c>
      <c r="F9865" t="s">
        <v>2187</v>
      </c>
      <c r="I9865" t="b">
        <v>0</v>
      </c>
      <c r="J9865" s="2">
        <v>580</v>
      </c>
      <c r="K9865" s="2">
        <v>425</v>
      </c>
      <c r="L9865" s="2">
        <v>1</v>
      </c>
      <c r="M9865" s="2">
        <v>424</v>
      </c>
      <c r="N9865" s="2">
        <v>162</v>
      </c>
      <c r="O9865" s="2">
        <v>2</v>
      </c>
      <c r="P9865" s="2">
        <v>3</v>
      </c>
      <c r="Q9865" s="2">
        <v>0</v>
      </c>
      <c r="R9865" s="2">
        <v>0</v>
      </c>
      <c r="S9865" s="2">
        <v>0</v>
      </c>
      <c r="T9865" s="2">
        <v>18</v>
      </c>
      <c r="U9865" s="2">
        <v>0</v>
      </c>
      <c r="V9865" s="2">
        <v>0</v>
      </c>
      <c r="W9865" s="2">
        <v>0</v>
      </c>
      <c r="X9865" s="2">
        <v>0</v>
      </c>
      <c r="Y9865" s="2">
        <v>24</v>
      </c>
      <c r="Z9865" s="2">
        <v>4</v>
      </c>
      <c r="AA9865" s="2">
        <v>50</v>
      </c>
      <c r="AB9865" s="2">
        <v>78</v>
      </c>
      <c r="AC9865" s="2">
        <v>0</v>
      </c>
      <c r="AD9865" s="2">
        <v>0</v>
      </c>
      <c r="AE9865" s="2">
        <v>0</v>
      </c>
      <c r="AF9865" s="2">
        <v>1</v>
      </c>
      <c r="AG9865" s="2">
        <v>70</v>
      </c>
      <c r="AH9865" s="2">
        <v>0</v>
      </c>
      <c r="AI9865" s="2">
        <v>0</v>
      </c>
      <c r="AJ9865" s="2">
        <v>7</v>
      </c>
      <c r="AK9865" s="2">
        <v>2</v>
      </c>
      <c r="AL9865" s="2">
        <v>1</v>
      </c>
      <c r="AM9865" s="2">
        <v>2</v>
      </c>
      <c r="AN9865" s="3">
        <f>IFERROR(K9865/J9865,"")</f>
        <v>0</v>
      </c>
      <c r="AO9865" s="3">
        <f>IFERROR(L9865/K9865,"")</f>
        <v>0</v>
      </c>
    </row>
    <row r="9866" spans="1:41">
      <c r="A9866" t="s">
        <v>11941</v>
      </c>
      <c r="D9866">
        <v>5000</v>
      </c>
      <c r="E9866" t="s">
        <v>1270</v>
      </c>
      <c r="F9866" t="s">
        <v>2189</v>
      </c>
      <c r="I9866" t="b">
        <v>0</v>
      </c>
      <c r="J9866" s="2">
        <v>631</v>
      </c>
      <c r="K9866" s="2">
        <v>459</v>
      </c>
      <c r="L9866" s="2">
        <v>0</v>
      </c>
      <c r="M9866" s="2">
        <v>459</v>
      </c>
      <c r="N9866" s="2">
        <v>201</v>
      </c>
      <c r="O9866" s="2">
        <v>2</v>
      </c>
      <c r="P9866" s="2">
        <v>1</v>
      </c>
      <c r="Q9866" s="2">
        <v>0</v>
      </c>
      <c r="R9866" s="2">
        <v>0</v>
      </c>
      <c r="S9866" s="2">
        <v>1</v>
      </c>
      <c r="T9866" s="2">
        <v>23</v>
      </c>
      <c r="U9866" s="2">
        <v>0</v>
      </c>
      <c r="V9866" s="2">
        <v>0</v>
      </c>
      <c r="W9866" s="2">
        <v>0</v>
      </c>
      <c r="X9866" s="2">
        <v>0</v>
      </c>
      <c r="Y9866" s="2">
        <v>20</v>
      </c>
      <c r="Z9866" s="2">
        <v>3</v>
      </c>
      <c r="AA9866" s="2">
        <v>49</v>
      </c>
      <c r="AB9866" s="2">
        <v>93</v>
      </c>
      <c r="AC9866" s="2">
        <v>0</v>
      </c>
      <c r="AD9866" s="2">
        <v>0</v>
      </c>
      <c r="AE9866" s="2">
        <v>0</v>
      </c>
      <c r="AF9866" s="2">
        <v>0</v>
      </c>
      <c r="AG9866" s="2">
        <v>54</v>
      </c>
      <c r="AH9866" s="2">
        <v>0</v>
      </c>
      <c r="AI9866" s="2">
        <v>0</v>
      </c>
      <c r="AJ9866" s="2">
        <v>5</v>
      </c>
      <c r="AK9866" s="2">
        <v>4</v>
      </c>
      <c r="AL9866" s="2">
        <v>0</v>
      </c>
      <c r="AM9866" s="2">
        <v>3</v>
      </c>
      <c r="AN9866" s="3">
        <f>IFERROR(K9866/J9866,"")</f>
        <v>0</v>
      </c>
      <c r="AO9866" s="3">
        <f>IFERROR(L9866/K9866,"")</f>
        <v>0</v>
      </c>
    </row>
    <row r="9867" spans="1:41">
      <c r="A9867" t="s">
        <v>11942</v>
      </c>
      <c r="D9867">
        <v>5000</v>
      </c>
      <c r="E9867" t="s">
        <v>1270</v>
      </c>
      <c r="F9867" t="s">
        <v>2191</v>
      </c>
      <c r="I9867" t="b">
        <v>0</v>
      </c>
      <c r="J9867" s="2">
        <v>636</v>
      </c>
      <c r="K9867" s="2">
        <v>413</v>
      </c>
      <c r="L9867" s="2">
        <v>1</v>
      </c>
      <c r="M9867" s="2">
        <v>412</v>
      </c>
      <c r="N9867" s="2">
        <v>190</v>
      </c>
      <c r="O9867" s="2">
        <v>0</v>
      </c>
      <c r="P9867" s="2">
        <v>2</v>
      </c>
      <c r="Q9867" s="2">
        <v>0</v>
      </c>
      <c r="R9867" s="2">
        <v>0</v>
      </c>
      <c r="S9867" s="2">
        <v>0</v>
      </c>
      <c r="T9867" s="2">
        <v>15</v>
      </c>
      <c r="U9867" s="2">
        <v>0</v>
      </c>
      <c r="V9867" s="2">
        <v>0</v>
      </c>
      <c r="W9867" s="2">
        <v>0</v>
      </c>
      <c r="X9867" s="2">
        <v>0</v>
      </c>
      <c r="Y9867" s="2">
        <v>24</v>
      </c>
      <c r="Z9867" s="2">
        <v>6</v>
      </c>
      <c r="AA9867" s="2">
        <v>59</v>
      </c>
      <c r="AB9867" s="2">
        <v>52</v>
      </c>
      <c r="AC9867" s="2">
        <v>0</v>
      </c>
      <c r="AD9867" s="2">
        <v>1</v>
      </c>
      <c r="AE9867" s="2">
        <v>0</v>
      </c>
      <c r="AF9867" s="2">
        <v>0</v>
      </c>
      <c r="AG9867" s="2">
        <v>55</v>
      </c>
      <c r="AH9867" s="2">
        <v>0</v>
      </c>
      <c r="AI9867" s="2">
        <v>0</v>
      </c>
      <c r="AJ9867" s="2">
        <v>8</v>
      </c>
      <c r="AK9867" s="2">
        <v>0</v>
      </c>
      <c r="AL9867" s="2">
        <v>0</v>
      </c>
      <c r="AM9867" s="2">
        <v>0</v>
      </c>
      <c r="AN9867" s="3">
        <f>IFERROR(K9867/J9867,"")</f>
        <v>0</v>
      </c>
      <c r="AO9867" s="3">
        <f>IFERROR(L9867/K9867,"")</f>
        <v>0</v>
      </c>
    </row>
    <row r="9868" spans="1:41">
      <c r="A9868" t="s">
        <v>11943</v>
      </c>
      <c r="D9868">
        <v>5000</v>
      </c>
      <c r="E9868" t="s">
        <v>1270</v>
      </c>
      <c r="F9868" t="s">
        <v>2193</v>
      </c>
      <c r="I9868" t="b">
        <v>0</v>
      </c>
      <c r="J9868" s="2">
        <v>548</v>
      </c>
      <c r="K9868" s="2">
        <v>431</v>
      </c>
      <c r="L9868" s="2">
        <v>1</v>
      </c>
      <c r="M9868" s="2">
        <v>430</v>
      </c>
      <c r="N9868" s="2">
        <v>198</v>
      </c>
      <c r="O9868" s="2">
        <v>1</v>
      </c>
      <c r="P9868" s="2">
        <v>2</v>
      </c>
      <c r="Q9868" s="2">
        <v>0</v>
      </c>
      <c r="R9868" s="2">
        <v>0</v>
      </c>
      <c r="S9868" s="2">
        <v>0</v>
      </c>
      <c r="T9868" s="2">
        <v>16</v>
      </c>
      <c r="U9868" s="2">
        <v>0</v>
      </c>
      <c r="V9868" s="2">
        <v>0</v>
      </c>
      <c r="W9868" s="2">
        <v>0</v>
      </c>
      <c r="X9868" s="2">
        <v>0</v>
      </c>
      <c r="Y9868" s="2">
        <v>18</v>
      </c>
      <c r="Z9868" s="2">
        <v>4</v>
      </c>
      <c r="AA9868" s="2">
        <v>55</v>
      </c>
      <c r="AB9868" s="2">
        <v>73</v>
      </c>
      <c r="AC9868" s="2">
        <v>0</v>
      </c>
      <c r="AD9868" s="2">
        <v>0</v>
      </c>
      <c r="AE9868" s="2">
        <v>0</v>
      </c>
      <c r="AF9868" s="2">
        <v>0</v>
      </c>
      <c r="AG9868" s="2">
        <v>55</v>
      </c>
      <c r="AH9868" s="2">
        <v>0</v>
      </c>
      <c r="AI9868" s="2">
        <v>0</v>
      </c>
      <c r="AJ9868" s="2">
        <v>2</v>
      </c>
      <c r="AK9868" s="2">
        <v>5</v>
      </c>
      <c r="AL9868" s="2">
        <v>0</v>
      </c>
      <c r="AM9868" s="2">
        <v>1</v>
      </c>
      <c r="AN9868" s="3">
        <f>IFERROR(K9868/J9868,"")</f>
        <v>0</v>
      </c>
      <c r="AO9868" s="3">
        <f>IFERROR(L9868/K9868,"")</f>
        <v>0</v>
      </c>
    </row>
    <row r="9869" spans="1:41">
      <c r="A9869" t="s">
        <v>11944</v>
      </c>
      <c r="D9869">
        <v>5000</v>
      </c>
      <c r="E9869" t="s">
        <v>1270</v>
      </c>
      <c r="F9869" t="s">
        <v>2195</v>
      </c>
      <c r="I9869" t="b">
        <v>0</v>
      </c>
      <c r="J9869" s="2">
        <v>494</v>
      </c>
      <c r="K9869" s="2">
        <v>354</v>
      </c>
      <c r="L9869" s="2">
        <v>0</v>
      </c>
      <c r="M9869" s="2">
        <v>354</v>
      </c>
      <c r="N9869" s="2">
        <v>161</v>
      </c>
      <c r="O9869" s="2">
        <v>3</v>
      </c>
      <c r="P9869" s="2">
        <v>0</v>
      </c>
      <c r="Q9869" s="2">
        <v>0</v>
      </c>
      <c r="R9869" s="2">
        <v>0</v>
      </c>
      <c r="S9869" s="2">
        <v>0</v>
      </c>
      <c r="T9869" s="2">
        <v>9</v>
      </c>
      <c r="U9869" s="2">
        <v>0</v>
      </c>
      <c r="V9869" s="2">
        <v>0</v>
      </c>
      <c r="W9869" s="2">
        <v>0</v>
      </c>
      <c r="X9869" s="2">
        <v>0</v>
      </c>
      <c r="Y9869" s="2">
        <v>22</v>
      </c>
      <c r="Z9869" s="2">
        <v>2</v>
      </c>
      <c r="AA9869" s="2">
        <v>72</v>
      </c>
      <c r="AB9869" s="2">
        <v>33</v>
      </c>
      <c r="AC9869" s="2">
        <v>0</v>
      </c>
      <c r="AD9869" s="2">
        <v>1</v>
      </c>
      <c r="AE9869" s="2">
        <v>0</v>
      </c>
      <c r="AF9869" s="2">
        <v>0</v>
      </c>
      <c r="AG9869" s="2">
        <v>43</v>
      </c>
      <c r="AH9869" s="2">
        <v>0</v>
      </c>
      <c r="AI9869" s="2">
        <v>0</v>
      </c>
      <c r="AJ9869" s="2">
        <v>2</v>
      </c>
      <c r="AK9869" s="2">
        <v>3</v>
      </c>
      <c r="AL9869" s="2">
        <v>0</v>
      </c>
      <c r="AM9869" s="2">
        <v>3</v>
      </c>
      <c r="AN9869" s="3">
        <f>IFERROR(K9869/J9869,"")</f>
        <v>0</v>
      </c>
      <c r="AO9869" s="3">
        <f>IFERROR(L9869/K9869,"")</f>
        <v>0</v>
      </c>
    </row>
    <row r="9870" spans="1:41">
      <c r="A9870" t="s">
        <v>11945</v>
      </c>
      <c r="D9870">
        <v>5000</v>
      </c>
      <c r="E9870" t="s">
        <v>1270</v>
      </c>
      <c r="F9870" t="s">
        <v>2197</v>
      </c>
      <c r="I9870" t="b">
        <v>0</v>
      </c>
      <c r="J9870" s="2">
        <v>698</v>
      </c>
      <c r="K9870" s="2">
        <v>459</v>
      </c>
      <c r="L9870" s="2">
        <v>1</v>
      </c>
      <c r="M9870" s="2">
        <v>458</v>
      </c>
      <c r="N9870" s="2">
        <v>161</v>
      </c>
      <c r="O9870" s="2">
        <v>2</v>
      </c>
      <c r="P9870" s="2">
        <v>2</v>
      </c>
      <c r="Q9870" s="2">
        <v>0</v>
      </c>
      <c r="R9870" s="2">
        <v>0</v>
      </c>
      <c r="S9870" s="2">
        <v>8</v>
      </c>
      <c r="T9870" s="2">
        <v>17</v>
      </c>
      <c r="U9870" s="2">
        <v>0</v>
      </c>
      <c r="V9870" s="2">
        <v>0</v>
      </c>
      <c r="W9870" s="2">
        <v>0</v>
      </c>
      <c r="X9870" s="2">
        <v>0</v>
      </c>
      <c r="Y9870" s="2">
        <v>53</v>
      </c>
      <c r="Z9870" s="2">
        <v>4</v>
      </c>
      <c r="AA9870" s="2">
        <v>111</v>
      </c>
      <c r="AB9870" s="2">
        <v>42</v>
      </c>
      <c r="AC9870" s="2">
        <v>0</v>
      </c>
      <c r="AD9870" s="2">
        <v>0</v>
      </c>
      <c r="AE9870" s="2">
        <v>0</v>
      </c>
      <c r="AF9870" s="2">
        <v>0</v>
      </c>
      <c r="AG9870" s="2">
        <v>39</v>
      </c>
      <c r="AH9870" s="2">
        <v>1</v>
      </c>
      <c r="AI9870" s="2">
        <v>0</v>
      </c>
      <c r="AJ9870" s="2">
        <v>3</v>
      </c>
      <c r="AK9870" s="2">
        <v>5</v>
      </c>
      <c r="AL9870" s="2">
        <v>0</v>
      </c>
      <c r="AM9870" s="2">
        <v>10</v>
      </c>
      <c r="AN9870" s="3">
        <f>IFERROR(K9870/J9870,"")</f>
        <v>0</v>
      </c>
      <c r="AO9870" s="3">
        <f>IFERROR(L9870/K9870,"")</f>
        <v>0</v>
      </c>
    </row>
    <row r="9871" spans="1:41">
      <c r="A9871" t="s">
        <v>11946</v>
      </c>
      <c r="D9871">
        <v>5000</v>
      </c>
      <c r="E9871" t="s">
        <v>1270</v>
      </c>
      <c r="F9871" t="s">
        <v>2199</v>
      </c>
      <c r="I9871" t="b">
        <v>0</v>
      </c>
      <c r="J9871" s="2">
        <v>595</v>
      </c>
      <c r="K9871" s="2">
        <v>430</v>
      </c>
      <c r="L9871" s="2">
        <v>2</v>
      </c>
      <c r="M9871" s="2">
        <v>428</v>
      </c>
      <c r="N9871" s="2">
        <v>197</v>
      </c>
      <c r="O9871" s="2">
        <v>5</v>
      </c>
      <c r="P9871" s="2">
        <v>3</v>
      </c>
      <c r="Q9871" s="2">
        <v>0</v>
      </c>
      <c r="R9871" s="2">
        <v>0</v>
      </c>
      <c r="S9871" s="2">
        <v>1</v>
      </c>
      <c r="T9871" s="2">
        <v>11</v>
      </c>
      <c r="U9871" s="2">
        <v>0</v>
      </c>
      <c r="V9871" s="2">
        <v>0</v>
      </c>
      <c r="W9871" s="2">
        <v>0</v>
      </c>
      <c r="X9871" s="2">
        <v>0</v>
      </c>
      <c r="Y9871" s="2">
        <v>32</v>
      </c>
      <c r="Z9871" s="2">
        <v>1</v>
      </c>
      <c r="AA9871" s="2">
        <v>40</v>
      </c>
      <c r="AB9871" s="2">
        <v>61</v>
      </c>
      <c r="AC9871" s="2">
        <v>0</v>
      </c>
      <c r="AD9871" s="2">
        <v>0</v>
      </c>
      <c r="AE9871" s="2">
        <v>0</v>
      </c>
      <c r="AF9871" s="2">
        <v>0</v>
      </c>
      <c r="AG9871" s="2">
        <v>73</v>
      </c>
      <c r="AH9871" s="2">
        <v>0</v>
      </c>
      <c r="AI9871" s="2">
        <v>1</v>
      </c>
      <c r="AJ9871" s="2">
        <v>1</v>
      </c>
      <c r="AK9871" s="2">
        <v>1</v>
      </c>
      <c r="AL9871" s="2">
        <v>0</v>
      </c>
      <c r="AM9871" s="2">
        <v>1</v>
      </c>
      <c r="AN9871" s="3">
        <f>IFERROR(K9871/J9871,"")</f>
        <v>0</v>
      </c>
      <c r="AO9871" s="3">
        <f>IFERROR(L9871/K9871,"")</f>
        <v>0</v>
      </c>
    </row>
    <row r="9872" spans="1:41">
      <c r="A9872" t="s">
        <v>11947</v>
      </c>
      <c r="D9872">
        <v>5000</v>
      </c>
      <c r="E9872" t="s">
        <v>1270</v>
      </c>
      <c r="F9872" t="s">
        <v>2201</v>
      </c>
      <c r="I9872" t="b">
        <v>0</v>
      </c>
      <c r="J9872" s="2">
        <v>503</v>
      </c>
      <c r="K9872" s="2">
        <v>381</v>
      </c>
      <c r="L9872" s="2">
        <v>0</v>
      </c>
      <c r="M9872" s="2">
        <v>381</v>
      </c>
      <c r="N9872" s="2">
        <v>180</v>
      </c>
      <c r="O9872" s="2">
        <v>2</v>
      </c>
      <c r="P9872" s="2">
        <v>0</v>
      </c>
      <c r="Q9872" s="2">
        <v>0</v>
      </c>
      <c r="R9872" s="2">
        <v>0</v>
      </c>
      <c r="S9872" s="2">
        <v>0</v>
      </c>
      <c r="T9872" s="2">
        <v>9</v>
      </c>
      <c r="U9872" s="2">
        <v>0</v>
      </c>
      <c r="V9872" s="2">
        <v>0</v>
      </c>
      <c r="W9872" s="2">
        <v>0</v>
      </c>
      <c r="X9872" s="2">
        <v>0</v>
      </c>
      <c r="Y9872" s="2">
        <v>4</v>
      </c>
      <c r="Z9872" s="2">
        <v>4</v>
      </c>
      <c r="AA9872" s="2">
        <v>57</v>
      </c>
      <c r="AB9872" s="2">
        <v>42</v>
      </c>
      <c r="AC9872" s="2">
        <v>0</v>
      </c>
      <c r="AD9872" s="2">
        <v>0</v>
      </c>
      <c r="AE9872" s="2">
        <v>0</v>
      </c>
      <c r="AF9872" s="2">
        <v>0</v>
      </c>
      <c r="AG9872" s="2">
        <v>69</v>
      </c>
      <c r="AH9872" s="2">
        <v>0</v>
      </c>
      <c r="AI9872" s="2">
        <v>0</v>
      </c>
      <c r="AJ9872" s="2">
        <v>7</v>
      </c>
      <c r="AK9872" s="2">
        <v>2</v>
      </c>
      <c r="AL9872" s="2">
        <v>0</v>
      </c>
      <c r="AM9872" s="2">
        <v>5</v>
      </c>
      <c r="AN9872" s="3">
        <f>IFERROR(K9872/J9872,"")</f>
        <v>0</v>
      </c>
      <c r="AO9872" s="3">
        <f>IFERROR(L9872/K9872,"")</f>
        <v>0</v>
      </c>
    </row>
    <row r="9873" spans="1:41">
      <c r="A9873" t="s">
        <v>11948</v>
      </c>
      <c r="D9873">
        <v>5000</v>
      </c>
      <c r="E9873" t="s">
        <v>1270</v>
      </c>
      <c r="F9873" t="s">
        <v>2203</v>
      </c>
      <c r="I9873" t="b">
        <v>0</v>
      </c>
      <c r="J9873" s="2">
        <v>601</v>
      </c>
      <c r="K9873" s="2">
        <v>437</v>
      </c>
      <c r="L9873" s="2">
        <v>2</v>
      </c>
      <c r="M9873" s="2">
        <v>435</v>
      </c>
      <c r="N9873" s="2">
        <v>202</v>
      </c>
      <c r="O9873" s="2">
        <v>2</v>
      </c>
      <c r="P9873" s="2">
        <v>0</v>
      </c>
      <c r="Q9873" s="2">
        <v>0</v>
      </c>
      <c r="R9873" s="2">
        <v>0</v>
      </c>
      <c r="S9873" s="2">
        <v>0</v>
      </c>
      <c r="T9873" s="2">
        <v>22</v>
      </c>
      <c r="U9873" s="2">
        <v>0</v>
      </c>
      <c r="V9873" s="2">
        <v>0</v>
      </c>
      <c r="W9873" s="2">
        <v>0</v>
      </c>
      <c r="X9873" s="2">
        <v>0</v>
      </c>
      <c r="Y9873" s="2">
        <v>26</v>
      </c>
      <c r="Z9873" s="2">
        <v>3</v>
      </c>
      <c r="AA9873" s="2">
        <v>59</v>
      </c>
      <c r="AB9873" s="2">
        <v>48</v>
      </c>
      <c r="AC9873" s="2">
        <v>0</v>
      </c>
      <c r="AD9873" s="2">
        <v>0</v>
      </c>
      <c r="AE9873" s="2">
        <v>0</v>
      </c>
      <c r="AF9873" s="2">
        <v>0</v>
      </c>
      <c r="AG9873" s="2">
        <v>69</v>
      </c>
      <c r="AH9873" s="2">
        <v>0</v>
      </c>
      <c r="AI9873" s="2">
        <v>0</v>
      </c>
      <c r="AJ9873" s="2">
        <v>2</v>
      </c>
      <c r="AK9873" s="2">
        <v>1</v>
      </c>
      <c r="AL9873" s="2">
        <v>0</v>
      </c>
      <c r="AM9873" s="2">
        <v>1</v>
      </c>
      <c r="AN9873" s="3">
        <f>IFERROR(K9873/J9873,"")</f>
        <v>0</v>
      </c>
      <c r="AO9873" s="3">
        <f>IFERROR(L9873/K9873,"")</f>
        <v>0</v>
      </c>
    </row>
    <row r="9874" spans="1:41">
      <c r="A9874" t="s">
        <v>11949</v>
      </c>
      <c r="D9874">
        <v>5000</v>
      </c>
      <c r="E9874" t="s">
        <v>1270</v>
      </c>
      <c r="F9874" t="s">
        <v>2205</v>
      </c>
      <c r="I9874" t="b">
        <v>0</v>
      </c>
      <c r="J9874" s="2">
        <v>649</v>
      </c>
      <c r="K9874" s="2">
        <v>494</v>
      </c>
      <c r="L9874" s="2">
        <v>5</v>
      </c>
      <c r="M9874" s="2">
        <v>489</v>
      </c>
      <c r="N9874" s="2">
        <v>220</v>
      </c>
      <c r="O9874" s="2">
        <v>1</v>
      </c>
      <c r="P9874" s="2">
        <v>3</v>
      </c>
      <c r="Q9874" s="2">
        <v>0</v>
      </c>
      <c r="R9874" s="2">
        <v>0</v>
      </c>
      <c r="S9874" s="2">
        <v>1</v>
      </c>
      <c r="T9874" s="2">
        <v>21</v>
      </c>
      <c r="U9874" s="2">
        <v>0</v>
      </c>
      <c r="V9874" s="2">
        <v>0</v>
      </c>
      <c r="W9874" s="2">
        <v>0</v>
      </c>
      <c r="X9874" s="2">
        <v>0</v>
      </c>
      <c r="Y9874" s="2">
        <v>22</v>
      </c>
      <c r="Z9874" s="2">
        <v>6</v>
      </c>
      <c r="AA9874" s="2">
        <v>62</v>
      </c>
      <c r="AB9874" s="2">
        <v>45</v>
      </c>
      <c r="AC9874" s="2">
        <v>0</v>
      </c>
      <c r="AD9874" s="2">
        <v>0</v>
      </c>
      <c r="AE9874" s="2">
        <v>0</v>
      </c>
      <c r="AF9874" s="2">
        <v>0</v>
      </c>
      <c r="AG9874" s="2">
        <v>100</v>
      </c>
      <c r="AH9874" s="2">
        <v>0</v>
      </c>
      <c r="AI9874" s="2">
        <v>0</v>
      </c>
      <c r="AJ9874" s="2">
        <v>4</v>
      </c>
      <c r="AK9874" s="2">
        <v>2</v>
      </c>
      <c r="AL9874" s="2">
        <v>0</v>
      </c>
      <c r="AM9874" s="2">
        <v>2</v>
      </c>
      <c r="AN9874" s="3">
        <f>IFERROR(K9874/J9874,"")</f>
        <v>0</v>
      </c>
      <c r="AO9874" s="3">
        <f>IFERROR(L9874/K9874,"")</f>
        <v>0</v>
      </c>
    </row>
    <row r="9875" spans="1:41">
      <c r="A9875" t="s">
        <v>11950</v>
      </c>
      <c r="D9875">
        <v>5000</v>
      </c>
      <c r="E9875" t="s">
        <v>1270</v>
      </c>
      <c r="F9875" t="s">
        <v>2207</v>
      </c>
      <c r="I9875" t="b">
        <v>0</v>
      </c>
      <c r="J9875" s="2">
        <v>701</v>
      </c>
      <c r="K9875" s="2">
        <v>505</v>
      </c>
      <c r="L9875" s="2">
        <v>1</v>
      </c>
      <c r="M9875" s="2">
        <v>504</v>
      </c>
      <c r="N9875" s="2">
        <v>248</v>
      </c>
      <c r="O9875" s="2">
        <v>1</v>
      </c>
      <c r="P9875" s="2">
        <v>1</v>
      </c>
      <c r="Q9875" s="2">
        <v>0</v>
      </c>
      <c r="R9875" s="2">
        <v>0</v>
      </c>
      <c r="S9875" s="2">
        <v>0</v>
      </c>
      <c r="T9875" s="2">
        <v>9</v>
      </c>
      <c r="U9875" s="2">
        <v>0</v>
      </c>
      <c r="V9875" s="2">
        <v>0</v>
      </c>
      <c r="W9875" s="2">
        <v>0</v>
      </c>
      <c r="X9875" s="2">
        <v>0</v>
      </c>
      <c r="Y9875" s="2">
        <v>22</v>
      </c>
      <c r="Z9875" s="2">
        <v>6</v>
      </c>
      <c r="AA9875" s="2">
        <v>57</v>
      </c>
      <c r="AB9875" s="2">
        <v>58</v>
      </c>
      <c r="AC9875" s="2">
        <v>0</v>
      </c>
      <c r="AD9875" s="2">
        <v>0</v>
      </c>
      <c r="AE9875" s="2">
        <v>0</v>
      </c>
      <c r="AF9875" s="2">
        <v>0</v>
      </c>
      <c r="AG9875" s="2">
        <v>94</v>
      </c>
      <c r="AH9875" s="2">
        <v>0</v>
      </c>
      <c r="AI9875" s="2">
        <v>0</v>
      </c>
      <c r="AJ9875" s="2">
        <v>4</v>
      </c>
      <c r="AK9875" s="2">
        <v>2</v>
      </c>
      <c r="AL9875" s="2">
        <v>1</v>
      </c>
      <c r="AM9875" s="2">
        <v>1</v>
      </c>
      <c r="AN9875" s="3">
        <f>IFERROR(K9875/J9875,"")</f>
        <v>0</v>
      </c>
      <c r="AO9875" s="3">
        <f>IFERROR(L9875/K9875,"")</f>
        <v>0</v>
      </c>
    </row>
    <row r="9876" spans="1:41">
      <c r="A9876" t="s">
        <v>11951</v>
      </c>
      <c r="D9876">
        <v>5000</v>
      </c>
      <c r="E9876" t="s">
        <v>1270</v>
      </c>
      <c r="F9876" t="s">
        <v>2209</v>
      </c>
      <c r="I9876" t="b">
        <v>0</v>
      </c>
      <c r="J9876" s="2">
        <v>522</v>
      </c>
      <c r="K9876" s="2">
        <v>375</v>
      </c>
      <c r="L9876" s="2">
        <v>0</v>
      </c>
      <c r="M9876" s="2">
        <v>375</v>
      </c>
      <c r="N9876" s="2">
        <v>148</v>
      </c>
      <c r="O9876" s="2">
        <v>4</v>
      </c>
      <c r="P9876" s="2">
        <v>1</v>
      </c>
      <c r="Q9876" s="2">
        <v>0</v>
      </c>
      <c r="R9876" s="2">
        <v>0</v>
      </c>
      <c r="S9876" s="2">
        <v>0</v>
      </c>
      <c r="T9876" s="2">
        <v>17</v>
      </c>
      <c r="U9876" s="2">
        <v>0</v>
      </c>
      <c r="V9876" s="2">
        <v>0</v>
      </c>
      <c r="W9876" s="2">
        <v>0</v>
      </c>
      <c r="X9876" s="2">
        <v>0</v>
      </c>
      <c r="Y9876" s="2">
        <v>19</v>
      </c>
      <c r="Z9876" s="2">
        <v>7</v>
      </c>
      <c r="AA9876" s="2">
        <v>60</v>
      </c>
      <c r="AB9876" s="2">
        <v>46</v>
      </c>
      <c r="AC9876" s="2">
        <v>2</v>
      </c>
      <c r="AD9876" s="2">
        <v>0</v>
      </c>
      <c r="AE9876" s="2">
        <v>0</v>
      </c>
      <c r="AF9876" s="2">
        <v>0</v>
      </c>
      <c r="AG9876" s="2">
        <v>64</v>
      </c>
      <c r="AH9876" s="2">
        <v>0</v>
      </c>
      <c r="AI9876" s="2">
        <v>0</v>
      </c>
      <c r="AJ9876" s="2">
        <v>1</v>
      </c>
      <c r="AK9876" s="2">
        <v>2</v>
      </c>
      <c r="AL9876" s="2">
        <v>0</v>
      </c>
      <c r="AM9876" s="2">
        <v>4</v>
      </c>
      <c r="AN9876" s="3">
        <f>IFERROR(K9876/J9876,"")</f>
        <v>0</v>
      </c>
      <c r="AO9876" s="3">
        <f>IFERROR(L9876/K9876,"")</f>
        <v>0</v>
      </c>
    </row>
    <row r="9877" spans="1:41">
      <c r="A9877" t="s">
        <v>11952</v>
      </c>
      <c r="D9877">
        <v>5000</v>
      </c>
      <c r="E9877" t="s">
        <v>1270</v>
      </c>
      <c r="F9877" t="s">
        <v>2211</v>
      </c>
      <c r="I9877" t="b">
        <v>0</v>
      </c>
      <c r="J9877" s="2">
        <v>613</v>
      </c>
      <c r="K9877" s="2">
        <v>438</v>
      </c>
      <c r="L9877" s="2">
        <v>0</v>
      </c>
      <c r="M9877" s="2">
        <v>438</v>
      </c>
      <c r="N9877" s="2">
        <v>195</v>
      </c>
      <c r="O9877" s="2">
        <v>3</v>
      </c>
      <c r="P9877" s="2">
        <v>2</v>
      </c>
      <c r="Q9877" s="2">
        <v>0</v>
      </c>
      <c r="R9877" s="2">
        <v>0</v>
      </c>
      <c r="S9877" s="2">
        <v>0</v>
      </c>
      <c r="T9877" s="2">
        <v>12</v>
      </c>
      <c r="U9877" s="2">
        <v>0</v>
      </c>
      <c r="V9877" s="2">
        <v>0</v>
      </c>
      <c r="W9877" s="2">
        <v>0</v>
      </c>
      <c r="X9877" s="2">
        <v>0</v>
      </c>
      <c r="Y9877" s="2">
        <v>21</v>
      </c>
      <c r="Z9877" s="2">
        <v>1</v>
      </c>
      <c r="AA9877" s="2">
        <v>59</v>
      </c>
      <c r="AB9877" s="2">
        <v>58</v>
      </c>
      <c r="AC9877" s="2">
        <v>0</v>
      </c>
      <c r="AD9877" s="2">
        <v>0</v>
      </c>
      <c r="AE9877" s="2">
        <v>0</v>
      </c>
      <c r="AF9877" s="2">
        <v>0</v>
      </c>
      <c r="AG9877" s="2">
        <v>80</v>
      </c>
      <c r="AH9877" s="2">
        <v>0</v>
      </c>
      <c r="AI9877" s="2">
        <v>0</v>
      </c>
      <c r="AJ9877" s="2">
        <v>4</v>
      </c>
      <c r="AK9877" s="2">
        <v>2</v>
      </c>
      <c r="AL9877" s="2">
        <v>0</v>
      </c>
      <c r="AM9877" s="2">
        <v>1</v>
      </c>
      <c r="AN9877" s="3">
        <f>IFERROR(K9877/J9877,"")</f>
        <v>0</v>
      </c>
      <c r="AO9877" s="3">
        <f>IFERROR(L9877/K9877,"")</f>
        <v>0</v>
      </c>
    </row>
    <row r="9878" spans="1:41">
      <c r="A9878" t="s">
        <v>11953</v>
      </c>
      <c r="D9878">
        <v>5000</v>
      </c>
      <c r="E9878" t="s">
        <v>1270</v>
      </c>
      <c r="F9878" t="s">
        <v>2213</v>
      </c>
      <c r="I9878" t="b">
        <v>0</v>
      </c>
      <c r="J9878" s="2">
        <v>593</v>
      </c>
      <c r="K9878" s="2">
        <v>430</v>
      </c>
      <c r="L9878" s="2">
        <v>0</v>
      </c>
      <c r="M9878" s="2">
        <v>430</v>
      </c>
      <c r="N9878" s="2">
        <v>184</v>
      </c>
      <c r="O9878" s="2">
        <v>0</v>
      </c>
      <c r="P9878" s="2">
        <v>1</v>
      </c>
      <c r="Q9878" s="2">
        <v>0</v>
      </c>
      <c r="R9878" s="2">
        <v>1</v>
      </c>
      <c r="S9878" s="2">
        <v>0</v>
      </c>
      <c r="T9878" s="2">
        <v>10</v>
      </c>
      <c r="U9878" s="2">
        <v>0</v>
      </c>
      <c r="V9878" s="2">
        <v>0</v>
      </c>
      <c r="W9878" s="2">
        <v>0</v>
      </c>
      <c r="X9878" s="2">
        <v>0</v>
      </c>
      <c r="Y9878" s="2">
        <v>34</v>
      </c>
      <c r="Z9878" s="2">
        <v>3</v>
      </c>
      <c r="AA9878" s="2">
        <v>58</v>
      </c>
      <c r="AB9878" s="2">
        <v>69</v>
      </c>
      <c r="AC9878" s="2">
        <v>0</v>
      </c>
      <c r="AD9878" s="2">
        <v>0</v>
      </c>
      <c r="AE9878" s="2">
        <v>0</v>
      </c>
      <c r="AF9878" s="2">
        <v>0</v>
      </c>
      <c r="AG9878" s="2">
        <v>63</v>
      </c>
      <c r="AH9878" s="2">
        <v>0</v>
      </c>
      <c r="AI9878" s="2">
        <v>0</v>
      </c>
      <c r="AJ9878" s="2">
        <v>5</v>
      </c>
      <c r="AK9878" s="2">
        <v>0</v>
      </c>
      <c r="AL9878" s="2">
        <v>0</v>
      </c>
      <c r="AM9878" s="2">
        <v>2</v>
      </c>
      <c r="AN9878" s="3">
        <f>IFERROR(K9878/J9878,"")</f>
        <v>0</v>
      </c>
      <c r="AO9878" s="3">
        <f>IFERROR(L9878/K9878,"")</f>
        <v>0</v>
      </c>
    </row>
    <row r="9879" spans="1:41">
      <c r="A9879" t="s">
        <v>11954</v>
      </c>
      <c r="D9879">
        <v>5000</v>
      </c>
      <c r="E9879" t="s">
        <v>1270</v>
      </c>
      <c r="F9879" t="s">
        <v>2215</v>
      </c>
      <c r="I9879" t="b">
        <v>0</v>
      </c>
      <c r="J9879" s="2">
        <v>640</v>
      </c>
      <c r="K9879" s="2">
        <v>458</v>
      </c>
      <c r="L9879" s="2">
        <v>1</v>
      </c>
      <c r="M9879" s="2">
        <v>457</v>
      </c>
      <c r="N9879" s="2">
        <v>198</v>
      </c>
      <c r="O9879" s="2">
        <v>3</v>
      </c>
      <c r="P9879" s="2">
        <v>3</v>
      </c>
      <c r="Q9879" s="2">
        <v>0</v>
      </c>
      <c r="R9879" s="2">
        <v>0</v>
      </c>
      <c r="S9879" s="2">
        <v>0</v>
      </c>
      <c r="T9879" s="2">
        <v>10</v>
      </c>
      <c r="U9879" s="2">
        <v>0</v>
      </c>
      <c r="V9879" s="2">
        <v>0</v>
      </c>
      <c r="W9879" s="2">
        <v>0</v>
      </c>
      <c r="X9879" s="2">
        <v>0</v>
      </c>
      <c r="Y9879" s="2">
        <v>30</v>
      </c>
      <c r="Z9879" s="2">
        <v>5</v>
      </c>
      <c r="AA9879" s="2">
        <v>67</v>
      </c>
      <c r="AB9879" s="2">
        <v>68</v>
      </c>
      <c r="AC9879" s="2">
        <v>0</v>
      </c>
      <c r="AD9879" s="2">
        <v>0</v>
      </c>
      <c r="AE9879" s="2">
        <v>0</v>
      </c>
      <c r="AF9879" s="2">
        <v>0</v>
      </c>
      <c r="AG9879" s="2">
        <v>67</v>
      </c>
      <c r="AH9879" s="2">
        <v>0</v>
      </c>
      <c r="AI9879" s="2">
        <v>0</v>
      </c>
      <c r="AJ9879" s="2">
        <v>1</v>
      </c>
      <c r="AK9879" s="2">
        <v>3</v>
      </c>
      <c r="AL9879" s="2">
        <v>0</v>
      </c>
      <c r="AM9879" s="2">
        <v>2</v>
      </c>
      <c r="AN9879" s="3">
        <f>IFERROR(K9879/J9879,"")</f>
        <v>0</v>
      </c>
      <c r="AO9879" s="3">
        <f>IFERROR(L9879/K9879,"")</f>
        <v>0</v>
      </c>
    </row>
    <row r="9880" spans="1:41">
      <c r="A9880" t="s">
        <v>11955</v>
      </c>
      <c r="D9880">
        <v>5000</v>
      </c>
      <c r="E9880" t="s">
        <v>1270</v>
      </c>
      <c r="F9880" t="s">
        <v>2217</v>
      </c>
      <c r="I9880" t="b">
        <v>0</v>
      </c>
      <c r="J9880" s="2">
        <v>692</v>
      </c>
      <c r="K9880" s="2">
        <v>502</v>
      </c>
      <c r="L9880" s="2">
        <v>2</v>
      </c>
      <c r="M9880" s="2">
        <v>500</v>
      </c>
      <c r="N9880" s="2">
        <v>211</v>
      </c>
      <c r="O9880" s="2">
        <v>4</v>
      </c>
      <c r="P9880" s="2">
        <v>1</v>
      </c>
      <c r="Q9880" s="2">
        <v>0</v>
      </c>
      <c r="R9880" s="2">
        <v>0</v>
      </c>
      <c r="S9880" s="2">
        <v>0</v>
      </c>
      <c r="T9880" s="2">
        <v>38</v>
      </c>
      <c r="U9880" s="2">
        <v>0</v>
      </c>
      <c r="V9880" s="2">
        <v>0</v>
      </c>
      <c r="W9880" s="2">
        <v>0</v>
      </c>
      <c r="X9880" s="2">
        <v>0</v>
      </c>
      <c r="Y9880" s="2">
        <v>24</v>
      </c>
      <c r="Z9880" s="2">
        <v>4</v>
      </c>
      <c r="AA9880" s="2">
        <v>92</v>
      </c>
      <c r="AB9880" s="2">
        <v>44</v>
      </c>
      <c r="AC9880" s="2">
        <v>1</v>
      </c>
      <c r="AD9880" s="2">
        <v>0</v>
      </c>
      <c r="AE9880" s="2">
        <v>0</v>
      </c>
      <c r="AF9880" s="2">
        <v>0</v>
      </c>
      <c r="AG9880" s="2">
        <v>69</v>
      </c>
      <c r="AH9880" s="2">
        <v>0</v>
      </c>
      <c r="AI9880" s="2">
        <v>0</v>
      </c>
      <c r="AJ9880" s="2">
        <v>4</v>
      </c>
      <c r="AK9880" s="2">
        <v>5</v>
      </c>
      <c r="AL9880" s="2">
        <v>0</v>
      </c>
      <c r="AM9880" s="2">
        <v>3</v>
      </c>
      <c r="AN9880" s="3">
        <f>IFERROR(K9880/J9880,"")</f>
        <v>0</v>
      </c>
      <c r="AO9880" s="3">
        <f>IFERROR(L9880/K9880,"")</f>
        <v>0</v>
      </c>
    </row>
    <row r="9881" spans="1:41">
      <c r="A9881" t="s">
        <v>11956</v>
      </c>
      <c r="D9881">
        <v>5000</v>
      </c>
      <c r="E9881" t="s">
        <v>1270</v>
      </c>
      <c r="F9881" t="s">
        <v>2219</v>
      </c>
      <c r="I9881" t="b">
        <v>0</v>
      </c>
      <c r="J9881" s="2">
        <v>483</v>
      </c>
      <c r="K9881" s="2">
        <v>353</v>
      </c>
      <c r="L9881" s="2">
        <v>4</v>
      </c>
      <c r="M9881" s="2">
        <v>349</v>
      </c>
      <c r="N9881" s="2">
        <v>145</v>
      </c>
      <c r="O9881" s="2">
        <v>3</v>
      </c>
      <c r="P9881" s="2">
        <v>3</v>
      </c>
      <c r="Q9881" s="2">
        <v>0</v>
      </c>
      <c r="R9881" s="2">
        <v>0</v>
      </c>
      <c r="S9881" s="2">
        <v>0</v>
      </c>
      <c r="T9881" s="2">
        <v>14</v>
      </c>
      <c r="U9881" s="2">
        <v>0</v>
      </c>
      <c r="V9881" s="2">
        <v>0</v>
      </c>
      <c r="W9881" s="2">
        <v>0</v>
      </c>
      <c r="X9881" s="2">
        <v>0</v>
      </c>
      <c r="Y9881" s="2">
        <v>21</v>
      </c>
      <c r="Z9881" s="2">
        <v>3</v>
      </c>
      <c r="AA9881" s="2">
        <v>54</v>
      </c>
      <c r="AB9881" s="2">
        <v>22</v>
      </c>
      <c r="AC9881" s="2">
        <v>0</v>
      </c>
      <c r="AD9881" s="2">
        <v>0</v>
      </c>
      <c r="AE9881" s="2">
        <v>0</v>
      </c>
      <c r="AF9881" s="2">
        <v>0</v>
      </c>
      <c r="AG9881" s="2">
        <v>80</v>
      </c>
      <c r="AH9881" s="2">
        <v>0</v>
      </c>
      <c r="AI9881" s="2">
        <v>0</v>
      </c>
      <c r="AJ9881" s="2">
        <v>2</v>
      </c>
      <c r="AK9881" s="2">
        <v>1</v>
      </c>
      <c r="AL9881" s="2">
        <v>0</v>
      </c>
      <c r="AM9881" s="2">
        <v>1</v>
      </c>
      <c r="AN9881" s="3">
        <f>IFERROR(K9881/J9881,"")</f>
        <v>0</v>
      </c>
      <c r="AO9881" s="3">
        <f>IFERROR(L9881/K9881,"")</f>
        <v>0</v>
      </c>
    </row>
    <row r="9882" spans="1:41">
      <c r="A9882" t="s">
        <v>11957</v>
      </c>
      <c r="D9882">
        <v>5000</v>
      </c>
      <c r="E9882" t="s">
        <v>1270</v>
      </c>
      <c r="F9882" t="s">
        <v>2221</v>
      </c>
      <c r="I9882" t="b">
        <v>0</v>
      </c>
      <c r="J9882" s="2">
        <v>590</v>
      </c>
      <c r="K9882" s="2">
        <v>429</v>
      </c>
      <c r="L9882" s="2">
        <v>1</v>
      </c>
      <c r="M9882" s="2">
        <v>428</v>
      </c>
      <c r="N9882" s="2">
        <v>226</v>
      </c>
      <c r="O9882" s="2">
        <v>0</v>
      </c>
      <c r="P9882" s="2">
        <v>4</v>
      </c>
      <c r="Q9882" s="2">
        <v>0</v>
      </c>
      <c r="R9882" s="2">
        <v>0</v>
      </c>
      <c r="S9882" s="2">
        <v>0</v>
      </c>
      <c r="T9882" s="2">
        <v>8</v>
      </c>
      <c r="U9882" s="2">
        <v>0</v>
      </c>
      <c r="V9882" s="2">
        <v>0</v>
      </c>
      <c r="W9882" s="2">
        <v>0</v>
      </c>
      <c r="X9882" s="2">
        <v>0</v>
      </c>
      <c r="Y9882" s="2">
        <v>14</v>
      </c>
      <c r="Z9882" s="2">
        <v>0</v>
      </c>
      <c r="AA9882" s="2">
        <v>46</v>
      </c>
      <c r="AB9882" s="2">
        <v>51</v>
      </c>
      <c r="AC9882" s="2">
        <v>0</v>
      </c>
      <c r="AD9882" s="2">
        <v>0</v>
      </c>
      <c r="AE9882" s="2">
        <v>0</v>
      </c>
      <c r="AF9882" s="2">
        <v>0</v>
      </c>
      <c r="AG9882" s="2">
        <v>73</v>
      </c>
      <c r="AH9882" s="2">
        <v>0</v>
      </c>
      <c r="AI9882" s="2">
        <v>0</v>
      </c>
      <c r="AJ9882" s="2">
        <v>3</v>
      </c>
      <c r="AK9882" s="2">
        <v>1</v>
      </c>
      <c r="AL9882" s="2">
        <v>0</v>
      </c>
      <c r="AM9882" s="2">
        <v>2</v>
      </c>
      <c r="AN9882" s="3">
        <f>IFERROR(K9882/J9882,"")</f>
        <v>0</v>
      </c>
      <c r="AO9882" s="3">
        <f>IFERROR(L9882/K9882,"")</f>
        <v>0</v>
      </c>
    </row>
    <row r="9883" spans="1:41">
      <c r="A9883" t="s">
        <v>11958</v>
      </c>
      <c r="D9883">
        <v>5000</v>
      </c>
      <c r="E9883" t="s">
        <v>1270</v>
      </c>
      <c r="F9883" t="s">
        <v>2223</v>
      </c>
      <c r="I9883" t="b">
        <v>0</v>
      </c>
      <c r="J9883" s="2">
        <v>598</v>
      </c>
      <c r="K9883" s="2">
        <v>432</v>
      </c>
      <c r="L9883" s="2">
        <v>5</v>
      </c>
      <c r="M9883" s="2">
        <v>427</v>
      </c>
      <c r="N9883" s="2">
        <v>211</v>
      </c>
      <c r="O9883" s="2">
        <v>0</v>
      </c>
      <c r="P9883" s="2">
        <v>5</v>
      </c>
      <c r="Q9883" s="2">
        <v>0</v>
      </c>
      <c r="R9883" s="2">
        <v>0</v>
      </c>
      <c r="S9883" s="2">
        <v>0</v>
      </c>
      <c r="T9883" s="2">
        <v>9</v>
      </c>
      <c r="U9883" s="2">
        <v>0</v>
      </c>
      <c r="V9883" s="2">
        <v>0</v>
      </c>
      <c r="W9883" s="2">
        <v>0</v>
      </c>
      <c r="X9883" s="2">
        <v>0</v>
      </c>
      <c r="Y9883" s="2">
        <v>24</v>
      </c>
      <c r="Z9883" s="2">
        <v>1</v>
      </c>
      <c r="AA9883" s="2">
        <v>77</v>
      </c>
      <c r="AB9883" s="2">
        <v>38</v>
      </c>
      <c r="AC9883" s="2">
        <v>1</v>
      </c>
      <c r="AD9883" s="2">
        <v>0</v>
      </c>
      <c r="AE9883" s="2">
        <v>0</v>
      </c>
      <c r="AF9883" s="2">
        <v>0</v>
      </c>
      <c r="AG9883" s="2">
        <v>55</v>
      </c>
      <c r="AH9883" s="2">
        <v>0</v>
      </c>
      <c r="AI9883" s="2">
        <v>1</v>
      </c>
      <c r="AJ9883" s="2">
        <v>2</v>
      </c>
      <c r="AK9883" s="2">
        <v>0</v>
      </c>
      <c r="AL9883" s="2">
        <v>0</v>
      </c>
      <c r="AM9883" s="2">
        <v>3</v>
      </c>
      <c r="AN9883" s="3">
        <f>IFERROR(K9883/J9883,"")</f>
        <v>0</v>
      </c>
      <c r="AO9883" s="3">
        <f>IFERROR(L9883/K9883,"")</f>
        <v>0</v>
      </c>
    </row>
    <row r="9884" spans="1:41">
      <c r="A9884" t="s">
        <v>11959</v>
      </c>
      <c r="D9884">
        <v>5000</v>
      </c>
      <c r="E9884" t="s">
        <v>1270</v>
      </c>
      <c r="F9884" t="s">
        <v>2225</v>
      </c>
      <c r="I9884" t="b">
        <v>0</v>
      </c>
      <c r="J9884" s="2">
        <v>668</v>
      </c>
      <c r="K9884" s="2">
        <v>541</v>
      </c>
      <c r="L9884" s="2">
        <v>1</v>
      </c>
      <c r="M9884" s="2">
        <v>540</v>
      </c>
      <c r="N9884" s="2">
        <v>235</v>
      </c>
      <c r="O9884" s="2">
        <v>0</v>
      </c>
      <c r="P9884" s="2">
        <v>2</v>
      </c>
      <c r="Q9884" s="2">
        <v>0</v>
      </c>
      <c r="R9884" s="2">
        <v>0</v>
      </c>
      <c r="S9884" s="2">
        <v>0</v>
      </c>
      <c r="T9884" s="2">
        <v>13</v>
      </c>
      <c r="U9884" s="2">
        <v>0</v>
      </c>
      <c r="V9884" s="2">
        <v>0</v>
      </c>
      <c r="W9884" s="2">
        <v>0</v>
      </c>
      <c r="X9884" s="2">
        <v>0</v>
      </c>
      <c r="Y9884" s="2">
        <v>39</v>
      </c>
      <c r="Z9884" s="2">
        <v>5</v>
      </c>
      <c r="AA9884" s="2">
        <v>88</v>
      </c>
      <c r="AB9884" s="2">
        <v>58</v>
      </c>
      <c r="AC9884" s="2">
        <v>0</v>
      </c>
      <c r="AD9884" s="2">
        <v>0</v>
      </c>
      <c r="AE9884" s="2">
        <v>0</v>
      </c>
      <c r="AF9884" s="2">
        <v>0</v>
      </c>
      <c r="AG9884" s="2">
        <v>95</v>
      </c>
      <c r="AH9884" s="2">
        <v>0</v>
      </c>
      <c r="AI9884" s="2">
        <v>0</v>
      </c>
      <c r="AJ9884" s="2">
        <v>0</v>
      </c>
      <c r="AK9884" s="2">
        <v>2</v>
      </c>
      <c r="AL9884" s="2">
        <v>0</v>
      </c>
      <c r="AM9884" s="2">
        <v>3</v>
      </c>
      <c r="AN9884" s="3">
        <f>IFERROR(K9884/J9884,"")</f>
        <v>0</v>
      </c>
      <c r="AO9884" s="3">
        <f>IFERROR(L9884/K9884,"")</f>
        <v>0</v>
      </c>
    </row>
    <row r="9885" spans="1:41">
      <c r="A9885" t="s">
        <v>11960</v>
      </c>
      <c r="D9885">
        <v>5000</v>
      </c>
      <c r="E9885" t="s">
        <v>1270</v>
      </c>
      <c r="F9885" t="s">
        <v>2227</v>
      </c>
      <c r="I9885" t="b">
        <v>0</v>
      </c>
      <c r="J9885" s="2">
        <v>760</v>
      </c>
      <c r="K9885" s="2">
        <v>572</v>
      </c>
      <c r="L9885" s="2">
        <v>1</v>
      </c>
      <c r="M9885" s="2">
        <v>571</v>
      </c>
      <c r="N9885" s="2">
        <v>262</v>
      </c>
      <c r="O9885" s="2">
        <v>2</v>
      </c>
      <c r="P9885" s="2">
        <v>4</v>
      </c>
      <c r="Q9885" s="2">
        <v>0</v>
      </c>
      <c r="R9885" s="2">
        <v>0</v>
      </c>
      <c r="S9885" s="2">
        <v>0</v>
      </c>
      <c r="T9885" s="2">
        <v>16</v>
      </c>
      <c r="U9885" s="2">
        <v>1</v>
      </c>
      <c r="V9885" s="2">
        <v>0</v>
      </c>
      <c r="W9885" s="2">
        <v>0</v>
      </c>
      <c r="X9885" s="2">
        <v>0</v>
      </c>
      <c r="Y9885" s="2">
        <v>22</v>
      </c>
      <c r="Z9885" s="2">
        <v>6</v>
      </c>
      <c r="AA9885" s="2">
        <v>76</v>
      </c>
      <c r="AB9885" s="2">
        <v>71</v>
      </c>
      <c r="AC9885" s="2">
        <v>0</v>
      </c>
      <c r="AD9885" s="2">
        <v>0</v>
      </c>
      <c r="AE9885" s="2">
        <v>0</v>
      </c>
      <c r="AF9885" s="2">
        <v>0</v>
      </c>
      <c r="AG9885" s="2">
        <v>106</v>
      </c>
      <c r="AH9885" s="2">
        <v>0</v>
      </c>
      <c r="AI9885" s="2">
        <v>0</v>
      </c>
      <c r="AJ9885" s="2">
        <v>2</v>
      </c>
      <c r="AK9885" s="2">
        <v>0</v>
      </c>
      <c r="AL9885" s="2">
        <v>0</v>
      </c>
      <c r="AM9885" s="2">
        <v>3</v>
      </c>
      <c r="AN9885" s="3">
        <f>IFERROR(K9885/J9885,"")</f>
        <v>0</v>
      </c>
      <c r="AO9885" s="3">
        <f>IFERROR(L9885/K9885,"")</f>
        <v>0</v>
      </c>
    </row>
    <row r="9886" spans="1:41">
      <c r="A9886" t="s">
        <v>11961</v>
      </c>
      <c r="D9886">
        <v>5000</v>
      </c>
      <c r="E9886" t="s">
        <v>1270</v>
      </c>
      <c r="F9886" t="s">
        <v>2229</v>
      </c>
      <c r="I9886" t="b">
        <v>0</v>
      </c>
      <c r="J9886" s="2">
        <v>641</v>
      </c>
      <c r="K9886" s="2">
        <v>459</v>
      </c>
      <c r="L9886" s="2">
        <v>7</v>
      </c>
      <c r="M9886" s="2">
        <v>452</v>
      </c>
      <c r="N9886" s="2">
        <v>232</v>
      </c>
      <c r="O9886" s="2">
        <v>11</v>
      </c>
      <c r="P9886" s="2">
        <v>0</v>
      </c>
      <c r="Q9886" s="2">
        <v>0</v>
      </c>
      <c r="R9886" s="2">
        <v>0</v>
      </c>
      <c r="S9886" s="2">
        <v>0</v>
      </c>
      <c r="T9886" s="2">
        <v>11</v>
      </c>
      <c r="U9886" s="2">
        <v>0</v>
      </c>
      <c r="V9886" s="2">
        <v>0</v>
      </c>
      <c r="W9886" s="2">
        <v>0</v>
      </c>
      <c r="X9886" s="2">
        <v>0</v>
      </c>
      <c r="Y9886" s="2">
        <v>25</v>
      </c>
      <c r="Z9886" s="2">
        <v>6</v>
      </c>
      <c r="AA9886" s="2">
        <v>60</v>
      </c>
      <c r="AB9886" s="2">
        <v>54</v>
      </c>
      <c r="AC9886" s="2">
        <v>0</v>
      </c>
      <c r="AD9886" s="2">
        <v>0</v>
      </c>
      <c r="AE9886" s="2">
        <v>0</v>
      </c>
      <c r="AF9886" s="2">
        <v>0</v>
      </c>
      <c r="AG9886" s="2">
        <v>47</v>
      </c>
      <c r="AH9886" s="2">
        <v>0</v>
      </c>
      <c r="AI9886" s="2">
        <v>0</v>
      </c>
      <c r="AJ9886" s="2">
        <v>3</v>
      </c>
      <c r="AK9886" s="2">
        <v>1</v>
      </c>
      <c r="AL9886" s="2">
        <v>0</v>
      </c>
      <c r="AM9886" s="2">
        <v>2</v>
      </c>
      <c r="AN9886" s="3">
        <f>IFERROR(K9886/J9886,"")</f>
        <v>0</v>
      </c>
      <c r="AO9886" s="3">
        <f>IFERROR(L9886/K9886,"")</f>
        <v>0</v>
      </c>
    </row>
    <row r="9887" spans="1:41">
      <c r="A9887" t="s">
        <v>11962</v>
      </c>
      <c r="D9887">
        <v>5000</v>
      </c>
      <c r="E9887" t="s">
        <v>1270</v>
      </c>
      <c r="F9887" t="s">
        <v>2231</v>
      </c>
      <c r="I9887" t="b">
        <v>0</v>
      </c>
      <c r="J9887" s="2">
        <v>712</v>
      </c>
      <c r="K9887" s="2">
        <v>485</v>
      </c>
      <c r="L9887" s="2">
        <v>0</v>
      </c>
      <c r="M9887" s="2">
        <v>485</v>
      </c>
      <c r="N9887" s="2">
        <v>197</v>
      </c>
      <c r="O9887" s="2">
        <v>1</v>
      </c>
      <c r="P9887" s="2">
        <v>3</v>
      </c>
      <c r="Q9887" s="2">
        <v>0</v>
      </c>
      <c r="R9887" s="2">
        <v>0</v>
      </c>
      <c r="S9887" s="2">
        <v>0</v>
      </c>
      <c r="T9887" s="2">
        <v>16</v>
      </c>
      <c r="U9887" s="2">
        <v>0</v>
      </c>
      <c r="V9887" s="2">
        <v>0</v>
      </c>
      <c r="W9887" s="2">
        <v>0</v>
      </c>
      <c r="X9887" s="2">
        <v>0</v>
      </c>
      <c r="Y9887" s="2">
        <v>31</v>
      </c>
      <c r="Z9887" s="2">
        <v>3</v>
      </c>
      <c r="AA9887" s="2">
        <v>93</v>
      </c>
      <c r="AB9887" s="2">
        <v>66</v>
      </c>
      <c r="AC9887" s="2">
        <v>0</v>
      </c>
      <c r="AD9887" s="2">
        <v>0</v>
      </c>
      <c r="AE9887" s="2">
        <v>0</v>
      </c>
      <c r="AF9887" s="2">
        <v>0</v>
      </c>
      <c r="AG9887" s="2">
        <v>63</v>
      </c>
      <c r="AH9887" s="2">
        <v>0</v>
      </c>
      <c r="AI9887" s="2">
        <v>0</v>
      </c>
      <c r="AJ9887" s="2">
        <v>3</v>
      </c>
      <c r="AK9887" s="2">
        <v>3</v>
      </c>
      <c r="AL9887" s="2">
        <v>0</v>
      </c>
      <c r="AM9887" s="2">
        <v>6</v>
      </c>
      <c r="AN9887" s="3">
        <f>IFERROR(K9887/J9887,"")</f>
        <v>0</v>
      </c>
      <c r="AO9887" s="3">
        <f>IFERROR(L9887/K9887,"")</f>
        <v>0</v>
      </c>
    </row>
    <row r="9888" spans="1:41">
      <c r="A9888" t="s">
        <v>11963</v>
      </c>
      <c r="D9888">
        <v>5000</v>
      </c>
      <c r="E9888" t="s">
        <v>1270</v>
      </c>
      <c r="F9888" t="s">
        <v>2233</v>
      </c>
      <c r="I9888" t="b">
        <v>0</v>
      </c>
      <c r="J9888" s="2">
        <v>659</v>
      </c>
      <c r="K9888" s="2">
        <v>462</v>
      </c>
      <c r="L9888" s="2">
        <v>0</v>
      </c>
      <c r="M9888" s="2">
        <v>462</v>
      </c>
      <c r="N9888" s="2">
        <v>222</v>
      </c>
      <c r="O9888" s="2">
        <v>2</v>
      </c>
      <c r="P9888" s="2">
        <v>2</v>
      </c>
      <c r="Q9888" s="2">
        <v>0</v>
      </c>
      <c r="R9888" s="2">
        <v>0</v>
      </c>
      <c r="S9888" s="2">
        <v>0</v>
      </c>
      <c r="T9888" s="2">
        <v>14</v>
      </c>
      <c r="U9888" s="2">
        <v>0</v>
      </c>
      <c r="V9888" s="2">
        <v>0</v>
      </c>
      <c r="W9888" s="2">
        <v>0</v>
      </c>
      <c r="X9888" s="2">
        <v>0</v>
      </c>
      <c r="Y9888" s="2">
        <v>18</v>
      </c>
      <c r="Z9888" s="2">
        <v>10</v>
      </c>
      <c r="AA9888" s="2">
        <v>58</v>
      </c>
      <c r="AB9888" s="2">
        <v>72</v>
      </c>
      <c r="AC9888" s="2">
        <v>0</v>
      </c>
      <c r="AD9888" s="2">
        <v>0</v>
      </c>
      <c r="AE9888" s="2">
        <v>0</v>
      </c>
      <c r="AF9888" s="2">
        <v>0</v>
      </c>
      <c r="AG9888" s="2">
        <v>56</v>
      </c>
      <c r="AH9888" s="2">
        <v>0</v>
      </c>
      <c r="AI9888" s="2">
        <v>0</v>
      </c>
      <c r="AJ9888" s="2">
        <v>3</v>
      </c>
      <c r="AK9888" s="2">
        <v>5</v>
      </c>
      <c r="AL9888" s="2">
        <v>0</v>
      </c>
      <c r="AM9888" s="2">
        <v>0</v>
      </c>
      <c r="AN9888" s="3">
        <f>IFERROR(K9888/J9888,"")</f>
        <v>0</v>
      </c>
      <c r="AO9888" s="3">
        <f>IFERROR(L9888/K9888,"")</f>
        <v>0</v>
      </c>
    </row>
    <row r="9889" spans="1:41">
      <c r="A9889" t="s">
        <v>11964</v>
      </c>
      <c r="D9889">
        <v>5000</v>
      </c>
      <c r="E9889" t="s">
        <v>1270</v>
      </c>
      <c r="F9889" t="s">
        <v>2235</v>
      </c>
      <c r="I9889" t="b">
        <v>0</v>
      </c>
      <c r="J9889" s="2">
        <v>413</v>
      </c>
      <c r="K9889" s="2">
        <v>264</v>
      </c>
      <c r="L9889" s="2">
        <v>3</v>
      </c>
      <c r="M9889" s="2">
        <v>261</v>
      </c>
      <c r="N9889" s="2">
        <v>121</v>
      </c>
      <c r="O9889" s="2">
        <v>4</v>
      </c>
      <c r="P9889" s="2">
        <v>0</v>
      </c>
      <c r="Q9889" s="2">
        <v>0</v>
      </c>
      <c r="R9889" s="2">
        <v>0</v>
      </c>
      <c r="S9889" s="2">
        <v>3</v>
      </c>
      <c r="T9889" s="2">
        <v>12</v>
      </c>
      <c r="U9889" s="2">
        <v>0</v>
      </c>
      <c r="V9889" s="2">
        <v>0</v>
      </c>
      <c r="W9889" s="2">
        <v>0</v>
      </c>
      <c r="X9889" s="2">
        <v>0</v>
      </c>
      <c r="Y9889" s="2">
        <v>9</v>
      </c>
      <c r="Z9889" s="2">
        <v>1</v>
      </c>
      <c r="AA9889" s="2">
        <v>43</v>
      </c>
      <c r="AB9889" s="2">
        <v>22</v>
      </c>
      <c r="AC9889" s="2">
        <v>3</v>
      </c>
      <c r="AD9889" s="2">
        <v>0</v>
      </c>
      <c r="AE9889" s="2">
        <v>0</v>
      </c>
      <c r="AF9889" s="2">
        <v>0</v>
      </c>
      <c r="AG9889" s="2">
        <v>40</v>
      </c>
      <c r="AH9889" s="2">
        <v>0</v>
      </c>
      <c r="AI9889" s="2">
        <v>0</v>
      </c>
      <c r="AJ9889" s="2">
        <v>1</v>
      </c>
      <c r="AK9889" s="2">
        <v>0</v>
      </c>
      <c r="AL9889" s="2">
        <v>0</v>
      </c>
      <c r="AM9889" s="2">
        <v>2</v>
      </c>
      <c r="AN9889" s="3">
        <f>IFERROR(K9889/J9889,"")</f>
        <v>0</v>
      </c>
      <c r="AO9889" s="3">
        <f>IFERROR(L9889/K9889,"")</f>
        <v>0</v>
      </c>
    </row>
    <row r="9890" spans="1:41">
      <c r="A9890" t="s">
        <v>11965</v>
      </c>
      <c r="D9890">
        <v>5000</v>
      </c>
      <c r="E9890" t="s">
        <v>1270</v>
      </c>
      <c r="F9890" t="s">
        <v>2237</v>
      </c>
      <c r="I9890" t="b">
        <v>0</v>
      </c>
      <c r="J9890" s="2">
        <v>600</v>
      </c>
      <c r="K9890" s="2">
        <v>404</v>
      </c>
      <c r="L9890" s="2">
        <v>1</v>
      </c>
      <c r="M9890" s="2">
        <v>403</v>
      </c>
      <c r="N9890" s="2">
        <v>169</v>
      </c>
      <c r="O9890" s="2">
        <v>2</v>
      </c>
      <c r="P9890" s="2">
        <v>1</v>
      </c>
      <c r="Q9890" s="2">
        <v>0</v>
      </c>
      <c r="R9890" s="2">
        <v>0</v>
      </c>
      <c r="S9890" s="2">
        <v>0</v>
      </c>
      <c r="T9890" s="2">
        <v>25</v>
      </c>
      <c r="U9890" s="2">
        <v>0</v>
      </c>
      <c r="V9890" s="2">
        <v>0</v>
      </c>
      <c r="W9890" s="2">
        <v>0</v>
      </c>
      <c r="X9890" s="2">
        <v>0</v>
      </c>
      <c r="Y9890" s="2">
        <v>15</v>
      </c>
      <c r="Z9890" s="2">
        <v>5</v>
      </c>
      <c r="AA9890" s="2">
        <v>89</v>
      </c>
      <c r="AB9890" s="2">
        <v>37</v>
      </c>
      <c r="AC9890" s="2">
        <v>0</v>
      </c>
      <c r="AD9890" s="2">
        <v>0</v>
      </c>
      <c r="AE9890" s="2">
        <v>0</v>
      </c>
      <c r="AF9890" s="2">
        <v>0</v>
      </c>
      <c r="AG9890" s="2">
        <v>50</v>
      </c>
      <c r="AH9890" s="2">
        <v>0</v>
      </c>
      <c r="AI9890" s="2">
        <v>0</v>
      </c>
      <c r="AJ9890" s="2">
        <v>1</v>
      </c>
      <c r="AK9890" s="2">
        <v>3</v>
      </c>
      <c r="AL9890" s="2">
        <v>1</v>
      </c>
      <c r="AM9890" s="2">
        <v>5</v>
      </c>
      <c r="AN9890" s="3">
        <f>IFERROR(K9890/J9890,"")</f>
        <v>0</v>
      </c>
      <c r="AO9890" s="3">
        <f>IFERROR(L9890/K9890,"")</f>
        <v>0</v>
      </c>
    </row>
    <row r="9891" spans="1:41">
      <c r="A9891" t="s">
        <v>11966</v>
      </c>
      <c r="D9891">
        <v>5000</v>
      </c>
      <c r="E9891" t="s">
        <v>1270</v>
      </c>
      <c r="F9891" t="s">
        <v>2239</v>
      </c>
      <c r="I9891" t="b">
        <v>0</v>
      </c>
      <c r="J9891" s="2">
        <v>488</v>
      </c>
      <c r="K9891" s="2">
        <v>363</v>
      </c>
      <c r="L9891" s="2">
        <v>2</v>
      </c>
      <c r="M9891" s="2">
        <v>361</v>
      </c>
      <c r="N9891" s="2">
        <v>153</v>
      </c>
      <c r="O9891" s="2">
        <v>6</v>
      </c>
      <c r="P9891" s="2">
        <v>1</v>
      </c>
      <c r="Q9891" s="2">
        <v>0</v>
      </c>
      <c r="R9891" s="2">
        <v>0</v>
      </c>
      <c r="S9891" s="2">
        <v>0</v>
      </c>
      <c r="T9891" s="2">
        <v>9</v>
      </c>
      <c r="U9891" s="2">
        <v>0</v>
      </c>
      <c r="V9891" s="2">
        <v>0</v>
      </c>
      <c r="W9891" s="2">
        <v>0</v>
      </c>
      <c r="X9891" s="2">
        <v>0</v>
      </c>
      <c r="Y9891" s="2">
        <v>17</v>
      </c>
      <c r="Z9891" s="2">
        <v>8</v>
      </c>
      <c r="AA9891" s="2">
        <v>47</v>
      </c>
      <c r="AB9891" s="2">
        <v>59</v>
      </c>
      <c r="AC9891" s="2">
        <v>0</v>
      </c>
      <c r="AD9891" s="2">
        <v>0</v>
      </c>
      <c r="AE9891" s="2">
        <v>0</v>
      </c>
      <c r="AF9891" s="2">
        <v>0</v>
      </c>
      <c r="AG9891" s="2">
        <v>57</v>
      </c>
      <c r="AH9891" s="2">
        <v>0</v>
      </c>
      <c r="AI9891" s="2">
        <v>0</v>
      </c>
      <c r="AJ9891" s="2">
        <v>1</v>
      </c>
      <c r="AK9891" s="2">
        <v>3</v>
      </c>
      <c r="AL9891" s="2">
        <v>0</v>
      </c>
      <c r="AM9891" s="2">
        <v>0</v>
      </c>
      <c r="AN9891" s="3">
        <f>IFERROR(K9891/J9891,"")</f>
        <v>0</v>
      </c>
      <c r="AO9891" s="3">
        <f>IFERROR(L9891/K9891,"")</f>
        <v>0</v>
      </c>
    </row>
    <row r="9892" spans="1:41">
      <c r="A9892" t="s">
        <v>11967</v>
      </c>
      <c r="D9892">
        <v>5000</v>
      </c>
      <c r="E9892" t="s">
        <v>1270</v>
      </c>
      <c r="F9892" t="s">
        <v>2241</v>
      </c>
      <c r="I9892" t="b">
        <v>0</v>
      </c>
      <c r="J9892" s="2">
        <v>665</v>
      </c>
      <c r="K9892" s="2">
        <v>466</v>
      </c>
      <c r="L9892" s="2">
        <v>2</v>
      </c>
      <c r="M9892" s="2">
        <v>464</v>
      </c>
      <c r="N9892" s="2">
        <v>203</v>
      </c>
      <c r="O9892" s="2">
        <v>0</v>
      </c>
      <c r="P9892" s="2">
        <v>3</v>
      </c>
      <c r="Q9892" s="2">
        <v>0</v>
      </c>
      <c r="R9892" s="2">
        <v>0</v>
      </c>
      <c r="S9892" s="2">
        <v>0</v>
      </c>
      <c r="T9892" s="2">
        <v>10</v>
      </c>
      <c r="U9892" s="2">
        <v>0</v>
      </c>
      <c r="V9892" s="2">
        <v>0</v>
      </c>
      <c r="W9892" s="2">
        <v>0</v>
      </c>
      <c r="X9892" s="2">
        <v>0</v>
      </c>
      <c r="Y9892" s="2">
        <v>15</v>
      </c>
      <c r="Z9892" s="2">
        <v>7</v>
      </c>
      <c r="AA9892" s="2">
        <v>59</v>
      </c>
      <c r="AB9892" s="2">
        <v>98</v>
      </c>
      <c r="AC9892" s="2">
        <v>0</v>
      </c>
      <c r="AD9892" s="2">
        <v>0</v>
      </c>
      <c r="AE9892" s="2">
        <v>0</v>
      </c>
      <c r="AF9892" s="2">
        <v>0</v>
      </c>
      <c r="AG9892" s="2">
        <v>65</v>
      </c>
      <c r="AH9892" s="2">
        <v>0</v>
      </c>
      <c r="AI9892" s="2">
        <v>0</v>
      </c>
      <c r="AJ9892" s="2">
        <v>1</v>
      </c>
      <c r="AK9892" s="2">
        <v>2</v>
      </c>
      <c r="AL9892" s="2">
        <v>0</v>
      </c>
      <c r="AM9892" s="2">
        <v>1</v>
      </c>
      <c r="AN9892" s="3">
        <f>IFERROR(K9892/J9892,"")</f>
        <v>0</v>
      </c>
      <c r="AO9892" s="3">
        <f>IFERROR(L9892/K9892,"")</f>
        <v>0</v>
      </c>
    </row>
    <row r="9893" spans="1:41">
      <c r="A9893" t="s">
        <v>11968</v>
      </c>
      <c r="D9893">
        <v>5000</v>
      </c>
      <c r="E9893" t="s">
        <v>1270</v>
      </c>
      <c r="F9893" t="s">
        <v>2243</v>
      </c>
      <c r="I9893" t="b">
        <v>0</v>
      </c>
      <c r="J9893" s="2">
        <v>588</v>
      </c>
      <c r="K9893" s="2">
        <v>423</v>
      </c>
      <c r="L9893" s="2">
        <v>3</v>
      </c>
      <c r="M9893" s="2">
        <v>420</v>
      </c>
      <c r="N9893" s="2">
        <v>196</v>
      </c>
      <c r="O9893" s="2">
        <v>4</v>
      </c>
      <c r="P9893" s="2">
        <v>4</v>
      </c>
      <c r="Q9893" s="2">
        <v>0</v>
      </c>
      <c r="R9893" s="2">
        <v>0</v>
      </c>
      <c r="S9893" s="2">
        <v>0</v>
      </c>
      <c r="T9893" s="2">
        <v>12</v>
      </c>
      <c r="U9893" s="2">
        <v>0</v>
      </c>
      <c r="V9893" s="2">
        <v>0</v>
      </c>
      <c r="W9893" s="2">
        <v>0</v>
      </c>
      <c r="X9893" s="2">
        <v>0</v>
      </c>
      <c r="Y9893" s="2">
        <v>13</v>
      </c>
      <c r="Z9893" s="2">
        <v>1</v>
      </c>
      <c r="AA9893" s="2">
        <v>34</v>
      </c>
      <c r="AB9893" s="2">
        <v>93</v>
      </c>
      <c r="AC9893" s="2">
        <v>0</v>
      </c>
      <c r="AD9893" s="2">
        <v>0</v>
      </c>
      <c r="AE9893" s="2">
        <v>0</v>
      </c>
      <c r="AF9893" s="2">
        <v>0</v>
      </c>
      <c r="AG9893" s="2">
        <v>57</v>
      </c>
      <c r="AH9893" s="2">
        <v>0</v>
      </c>
      <c r="AI9893" s="2">
        <v>0</v>
      </c>
      <c r="AJ9893" s="2">
        <v>3</v>
      </c>
      <c r="AK9893" s="2">
        <v>0</v>
      </c>
      <c r="AL9893" s="2">
        <v>1</v>
      </c>
      <c r="AM9893" s="2">
        <v>2</v>
      </c>
      <c r="AN9893" s="3">
        <f>IFERROR(K9893/J9893,"")</f>
        <v>0</v>
      </c>
      <c r="AO9893" s="3">
        <f>IFERROR(L9893/K9893,"")</f>
        <v>0</v>
      </c>
    </row>
    <row r="9894" spans="1:41">
      <c r="A9894" t="s">
        <v>11969</v>
      </c>
      <c r="D9894">
        <v>5000</v>
      </c>
      <c r="E9894" t="s">
        <v>1270</v>
      </c>
      <c r="F9894" t="s">
        <v>2245</v>
      </c>
      <c r="I9894" t="b">
        <v>0</v>
      </c>
      <c r="J9894" s="2">
        <v>519</v>
      </c>
      <c r="K9894" s="2">
        <v>355</v>
      </c>
      <c r="L9894" s="2">
        <v>3</v>
      </c>
      <c r="M9894" s="2">
        <v>352</v>
      </c>
      <c r="N9894" s="2">
        <v>154</v>
      </c>
      <c r="O9894" s="2">
        <v>0</v>
      </c>
      <c r="P9894" s="2">
        <v>0</v>
      </c>
      <c r="Q9894" s="2">
        <v>0</v>
      </c>
      <c r="R9894" s="2">
        <v>0</v>
      </c>
      <c r="S9894" s="2">
        <v>0</v>
      </c>
      <c r="T9894" s="2">
        <v>14</v>
      </c>
      <c r="U9894" s="2">
        <v>0</v>
      </c>
      <c r="V9894" s="2">
        <v>0</v>
      </c>
      <c r="W9894" s="2">
        <v>0</v>
      </c>
      <c r="X9894" s="2">
        <v>0</v>
      </c>
      <c r="Y9894" s="2">
        <v>24</v>
      </c>
      <c r="Z9894" s="2">
        <v>2</v>
      </c>
      <c r="AA9894" s="2">
        <v>44</v>
      </c>
      <c r="AB9894" s="2">
        <v>54</v>
      </c>
      <c r="AC9894" s="2">
        <v>0</v>
      </c>
      <c r="AD9894" s="2">
        <v>0</v>
      </c>
      <c r="AE9894" s="2">
        <v>0</v>
      </c>
      <c r="AF9894" s="2">
        <v>0</v>
      </c>
      <c r="AG9894" s="2">
        <v>54</v>
      </c>
      <c r="AH9894" s="2">
        <v>0</v>
      </c>
      <c r="AI9894" s="2">
        <v>0</v>
      </c>
      <c r="AJ9894" s="2">
        <v>5</v>
      </c>
      <c r="AK9894" s="2">
        <v>1</v>
      </c>
      <c r="AL9894" s="2">
        <v>0</v>
      </c>
      <c r="AM9894" s="2">
        <v>0</v>
      </c>
      <c r="AN9894" s="3">
        <f>IFERROR(K9894/J9894,"")</f>
        <v>0</v>
      </c>
      <c r="AO9894" s="3">
        <f>IFERROR(L9894/K9894,"")</f>
        <v>0</v>
      </c>
    </row>
    <row r="9895" spans="1:41">
      <c r="A9895" t="s">
        <v>11970</v>
      </c>
      <c r="D9895">
        <v>5000</v>
      </c>
      <c r="E9895" t="s">
        <v>1270</v>
      </c>
      <c r="F9895" t="s">
        <v>2247</v>
      </c>
      <c r="I9895" t="b">
        <v>0</v>
      </c>
      <c r="J9895" s="2">
        <v>661</v>
      </c>
      <c r="K9895" s="2">
        <v>421</v>
      </c>
      <c r="L9895" s="2">
        <v>3</v>
      </c>
      <c r="M9895" s="2">
        <v>418</v>
      </c>
      <c r="N9895" s="2">
        <v>206</v>
      </c>
      <c r="O9895" s="2">
        <v>6</v>
      </c>
      <c r="P9895" s="2">
        <v>2</v>
      </c>
      <c r="Q9895" s="2">
        <v>0</v>
      </c>
      <c r="R9895" s="2">
        <v>0</v>
      </c>
      <c r="S9895" s="2">
        <v>0</v>
      </c>
      <c r="T9895" s="2">
        <v>19</v>
      </c>
      <c r="U9895" s="2">
        <v>0</v>
      </c>
      <c r="V9895" s="2">
        <v>0</v>
      </c>
      <c r="W9895" s="2">
        <v>0</v>
      </c>
      <c r="X9895" s="2">
        <v>0</v>
      </c>
      <c r="Y9895" s="2">
        <v>19</v>
      </c>
      <c r="Z9895" s="2">
        <v>4</v>
      </c>
      <c r="AA9895" s="2">
        <v>49</v>
      </c>
      <c r="AB9895" s="2">
        <v>66</v>
      </c>
      <c r="AC9895" s="2">
        <v>0</v>
      </c>
      <c r="AD9895" s="2">
        <v>0</v>
      </c>
      <c r="AE9895" s="2">
        <v>0</v>
      </c>
      <c r="AF9895" s="2">
        <v>0</v>
      </c>
      <c r="AG9895" s="2">
        <v>45</v>
      </c>
      <c r="AH9895" s="2">
        <v>0</v>
      </c>
      <c r="AI9895" s="2">
        <v>0</v>
      </c>
      <c r="AJ9895" s="2">
        <v>1</v>
      </c>
      <c r="AK9895" s="2">
        <v>1</v>
      </c>
      <c r="AL9895" s="2">
        <v>0</v>
      </c>
      <c r="AM9895" s="2">
        <v>0</v>
      </c>
      <c r="AN9895" s="3">
        <f>IFERROR(K9895/J9895,"")</f>
        <v>0</v>
      </c>
      <c r="AO9895" s="3">
        <f>IFERROR(L9895/K9895,"")</f>
        <v>0</v>
      </c>
    </row>
    <row r="9896" spans="1:41">
      <c r="A9896" t="s">
        <v>11971</v>
      </c>
      <c r="D9896">
        <v>5000</v>
      </c>
      <c r="E9896" t="s">
        <v>1270</v>
      </c>
      <c r="F9896" t="s">
        <v>2249</v>
      </c>
      <c r="I9896" t="b">
        <v>0</v>
      </c>
      <c r="J9896" s="2">
        <v>563</v>
      </c>
      <c r="K9896" s="2">
        <v>353</v>
      </c>
      <c r="L9896" s="2">
        <v>2</v>
      </c>
      <c r="M9896" s="2">
        <v>351</v>
      </c>
      <c r="N9896" s="2">
        <v>138</v>
      </c>
      <c r="O9896" s="2">
        <v>1</v>
      </c>
      <c r="P9896" s="2">
        <v>2</v>
      </c>
      <c r="Q9896" s="2">
        <v>0</v>
      </c>
      <c r="R9896" s="2">
        <v>0</v>
      </c>
      <c r="S9896" s="2">
        <v>0</v>
      </c>
      <c r="T9896" s="2">
        <v>19</v>
      </c>
      <c r="U9896" s="2">
        <v>0</v>
      </c>
      <c r="V9896" s="2">
        <v>0</v>
      </c>
      <c r="W9896" s="2">
        <v>0</v>
      </c>
      <c r="X9896" s="2">
        <v>0</v>
      </c>
      <c r="Y9896" s="2">
        <v>25</v>
      </c>
      <c r="Z9896" s="2">
        <v>3</v>
      </c>
      <c r="AA9896" s="2">
        <v>48</v>
      </c>
      <c r="AB9896" s="2">
        <v>55</v>
      </c>
      <c r="AC9896" s="2">
        <v>0</v>
      </c>
      <c r="AD9896" s="2">
        <v>0</v>
      </c>
      <c r="AE9896" s="2">
        <v>0</v>
      </c>
      <c r="AF9896" s="2">
        <v>0</v>
      </c>
      <c r="AG9896" s="2">
        <v>56</v>
      </c>
      <c r="AH9896" s="2">
        <v>0</v>
      </c>
      <c r="AI9896" s="2">
        <v>0</v>
      </c>
      <c r="AJ9896" s="2">
        <v>2</v>
      </c>
      <c r="AK9896" s="2">
        <v>2</v>
      </c>
      <c r="AL9896" s="2">
        <v>0</v>
      </c>
      <c r="AM9896" s="2">
        <v>0</v>
      </c>
      <c r="AN9896" s="3">
        <f>IFERROR(K9896/J9896,"")</f>
        <v>0</v>
      </c>
      <c r="AO9896" s="3">
        <f>IFERROR(L9896/K9896,"")</f>
        <v>0</v>
      </c>
    </row>
    <row r="9897" spans="1:41">
      <c r="A9897" t="s">
        <v>11972</v>
      </c>
      <c r="D9897">
        <v>5000</v>
      </c>
      <c r="E9897" t="s">
        <v>1270</v>
      </c>
      <c r="F9897" t="s">
        <v>2251</v>
      </c>
      <c r="I9897" t="b">
        <v>0</v>
      </c>
      <c r="J9897" s="2">
        <v>462</v>
      </c>
      <c r="K9897" s="2">
        <v>303</v>
      </c>
      <c r="L9897" s="2">
        <v>2</v>
      </c>
      <c r="M9897" s="2">
        <v>301</v>
      </c>
      <c r="N9897" s="2">
        <v>119</v>
      </c>
      <c r="O9897" s="2">
        <v>3</v>
      </c>
      <c r="P9897" s="2">
        <v>2</v>
      </c>
      <c r="Q9897" s="2">
        <v>0</v>
      </c>
      <c r="R9897" s="2">
        <v>0</v>
      </c>
      <c r="S9897" s="2">
        <v>0</v>
      </c>
      <c r="T9897" s="2">
        <v>4</v>
      </c>
      <c r="U9897" s="2">
        <v>0</v>
      </c>
      <c r="V9897" s="2">
        <v>0</v>
      </c>
      <c r="W9897" s="2">
        <v>0</v>
      </c>
      <c r="X9897" s="2">
        <v>0</v>
      </c>
      <c r="Y9897" s="2">
        <v>20</v>
      </c>
      <c r="Z9897" s="2">
        <v>7</v>
      </c>
      <c r="AA9897" s="2">
        <v>39</v>
      </c>
      <c r="AB9897" s="2">
        <v>57</v>
      </c>
      <c r="AC9897" s="2">
        <v>0</v>
      </c>
      <c r="AD9897" s="2">
        <v>0</v>
      </c>
      <c r="AE9897" s="2">
        <v>0</v>
      </c>
      <c r="AF9897" s="2">
        <v>0</v>
      </c>
      <c r="AG9897" s="2">
        <v>43</v>
      </c>
      <c r="AH9897" s="2">
        <v>0</v>
      </c>
      <c r="AI9897" s="2">
        <v>1</v>
      </c>
      <c r="AJ9897" s="2">
        <v>1</v>
      </c>
      <c r="AK9897" s="2">
        <v>3</v>
      </c>
      <c r="AL9897" s="2">
        <v>0</v>
      </c>
      <c r="AM9897" s="2">
        <v>2</v>
      </c>
      <c r="AN9897" s="3">
        <f>IFERROR(K9897/J9897,"")</f>
        <v>0</v>
      </c>
      <c r="AO9897" s="3">
        <f>IFERROR(L9897/K9897,"")</f>
        <v>0</v>
      </c>
    </row>
    <row r="9898" spans="1:41">
      <c r="A9898" t="s">
        <v>11973</v>
      </c>
      <c r="D9898">
        <v>5000</v>
      </c>
      <c r="E9898" t="s">
        <v>1270</v>
      </c>
      <c r="F9898" t="s">
        <v>2253</v>
      </c>
      <c r="I9898" t="b">
        <v>0</v>
      </c>
      <c r="J9898" s="2">
        <v>518</v>
      </c>
      <c r="K9898" s="2">
        <v>379</v>
      </c>
      <c r="L9898" s="2">
        <v>2</v>
      </c>
      <c r="M9898" s="2">
        <v>377</v>
      </c>
      <c r="N9898" s="2">
        <v>153</v>
      </c>
      <c r="O9898" s="2">
        <v>2</v>
      </c>
      <c r="P9898" s="2">
        <v>1</v>
      </c>
      <c r="Q9898" s="2">
        <v>0</v>
      </c>
      <c r="R9898" s="2">
        <v>0</v>
      </c>
      <c r="S9898" s="2">
        <v>0</v>
      </c>
      <c r="T9898" s="2">
        <v>26</v>
      </c>
      <c r="U9898" s="2">
        <v>0</v>
      </c>
      <c r="V9898" s="2">
        <v>0</v>
      </c>
      <c r="W9898" s="2">
        <v>0</v>
      </c>
      <c r="X9898" s="2">
        <v>0</v>
      </c>
      <c r="Y9898" s="2">
        <v>19</v>
      </c>
      <c r="Z9898" s="2">
        <v>8</v>
      </c>
      <c r="AA9898" s="2">
        <v>37</v>
      </c>
      <c r="AB9898" s="2">
        <v>66</v>
      </c>
      <c r="AC9898" s="2">
        <v>0</v>
      </c>
      <c r="AD9898" s="2">
        <v>0</v>
      </c>
      <c r="AE9898" s="2">
        <v>0</v>
      </c>
      <c r="AF9898" s="2">
        <v>0</v>
      </c>
      <c r="AG9898" s="2">
        <v>52</v>
      </c>
      <c r="AH9898" s="2">
        <v>0</v>
      </c>
      <c r="AI9898" s="2">
        <v>0</v>
      </c>
      <c r="AJ9898" s="2">
        <v>2</v>
      </c>
      <c r="AK9898" s="2">
        <v>8</v>
      </c>
      <c r="AL9898" s="2">
        <v>2</v>
      </c>
      <c r="AM9898" s="2">
        <v>1</v>
      </c>
      <c r="AN9898" s="3">
        <f>IFERROR(K9898/J9898,"")</f>
        <v>0</v>
      </c>
      <c r="AO9898" s="3">
        <f>IFERROR(L9898/K9898,"")</f>
        <v>0</v>
      </c>
    </row>
    <row r="9899" spans="1:41">
      <c r="A9899" t="s">
        <v>11974</v>
      </c>
      <c r="D9899">
        <v>5000</v>
      </c>
      <c r="E9899" t="s">
        <v>1270</v>
      </c>
      <c r="F9899" t="s">
        <v>2255</v>
      </c>
      <c r="I9899" t="b">
        <v>0</v>
      </c>
      <c r="J9899" s="2">
        <v>552</v>
      </c>
      <c r="K9899" s="2">
        <v>371</v>
      </c>
      <c r="L9899" s="2">
        <v>2</v>
      </c>
      <c r="M9899" s="2">
        <v>369</v>
      </c>
      <c r="N9899" s="2">
        <v>167</v>
      </c>
      <c r="O9899" s="2">
        <v>7</v>
      </c>
      <c r="P9899" s="2">
        <v>0</v>
      </c>
      <c r="Q9899" s="2">
        <v>0</v>
      </c>
      <c r="R9899" s="2">
        <v>0</v>
      </c>
      <c r="S9899" s="2">
        <v>0</v>
      </c>
      <c r="T9899" s="2">
        <v>10</v>
      </c>
      <c r="U9899" s="2">
        <v>0</v>
      </c>
      <c r="V9899" s="2">
        <v>0</v>
      </c>
      <c r="W9899" s="2">
        <v>0</v>
      </c>
      <c r="X9899" s="2">
        <v>0</v>
      </c>
      <c r="Y9899" s="2">
        <v>15</v>
      </c>
      <c r="Z9899" s="2">
        <v>6</v>
      </c>
      <c r="AA9899" s="2">
        <v>67</v>
      </c>
      <c r="AB9899" s="2">
        <v>49</v>
      </c>
      <c r="AC9899" s="2">
        <v>0</v>
      </c>
      <c r="AD9899" s="2">
        <v>0</v>
      </c>
      <c r="AE9899" s="2">
        <v>0</v>
      </c>
      <c r="AF9899" s="2">
        <v>0</v>
      </c>
      <c r="AG9899" s="2">
        <v>44</v>
      </c>
      <c r="AH9899" s="2">
        <v>0</v>
      </c>
      <c r="AI9899" s="2">
        <v>0</v>
      </c>
      <c r="AJ9899" s="2">
        <v>1</v>
      </c>
      <c r="AK9899" s="2">
        <v>2</v>
      </c>
      <c r="AL9899" s="2">
        <v>0</v>
      </c>
      <c r="AM9899" s="2">
        <v>1</v>
      </c>
      <c r="AN9899" s="3">
        <f>IFERROR(K9899/J9899,"")</f>
        <v>0</v>
      </c>
      <c r="AO9899" s="3">
        <f>IFERROR(L9899/K9899,"")</f>
        <v>0</v>
      </c>
    </row>
    <row r="9900" spans="1:41">
      <c r="A9900" t="s">
        <v>11975</v>
      </c>
      <c r="D9900">
        <v>5000</v>
      </c>
      <c r="E9900" t="s">
        <v>1270</v>
      </c>
      <c r="F9900" t="s">
        <v>2257</v>
      </c>
      <c r="I9900" t="b">
        <v>0</v>
      </c>
      <c r="J9900" s="2">
        <v>417</v>
      </c>
      <c r="K9900" s="2">
        <v>294</v>
      </c>
      <c r="L9900" s="2">
        <v>1</v>
      </c>
      <c r="M9900" s="2">
        <v>293</v>
      </c>
      <c r="N9900" s="2">
        <v>142</v>
      </c>
      <c r="O9900" s="2">
        <v>0</v>
      </c>
      <c r="P9900" s="2">
        <v>1</v>
      </c>
      <c r="Q9900" s="2">
        <v>0</v>
      </c>
      <c r="R9900" s="2">
        <v>0</v>
      </c>
      <c r="S9900" s="2">
        <v>0</v>
      </c>
      <c r="T9900" s="2">
        <v>11</v>
      </c>
      <c r="U9900" s="2">
        <v>0</v>
      </c>
      <c r="V9900" s="2">
        <v>0</v>
      </c>
      <c r="W9900" s="2">
        <v>0</v>
      </c>
      <c r="X9900" s="2">
        <v>0</v>
      </c>
      <c r="Y9900" s="2">
        <v>11</v>
      </c>
      <c r="Z9900" s="2">
        <v>2</v>
      </c>
      <c r="AA9900" s="2">
        <v>44</v>
      </c>
      <c r="AB9900" s="2">
        <v>49</v>
      </c>
      <c r="AC9900" s="2">
        <v>0</v>
      </c>
      <c r="AD9900" s="2">
        <v>0</v>
      </c>
      <c r="AE9900" s="2">
        <v>0</v>
      </c>
      <c r="AF9900" s="2">
        <v>0</v>
      </c>
      <c r="AG9900" s="2">
        <v>30</v>
      </c>
      <c r="AH9900" s="2">
        <v>0</v>
      </c>
      <c r="AI9900" s="2">
        <v>0</v>
      </c>
      <c r="AJ9900" s="2">
        <v>1</v>
      </c>
      <c r="AK9900" s="2">
        <v>2</v>
      </c>
      <c r="AL9900" s="2">
        <v>0</v>
      </c>
      <c r="AM9900" s="2">
        <v>0</v>
      </c>
      <c r="AN9900" s="3">
        <f>IFERROR(K9900/J9900,"")</f>
        <v>0</v>
      </c>
      <c r="AO9900" s="3">
        <f>IFERROR(L9900/K9900,"")</f>
        <v>0</v>
      </c>
    </row>
    <row r="9901" spans="1:41">
      <c r="A9901" t="s">
        <v>11976</v>
      </c>
      <c r="D9901">
        <v>5000</v>
      </c>
      <c r="E9901" t="s">
        <v>1270</v>
      </c>
      <c r="F9901" t="s">
        <v>2259</v>
      </c>
      <c r="I9901" t="b">
        <v>0</v>
      </c>
      <c r="J9901" s="2">
        <v>557</v>
      </c>
      <c r="K9901" s="2">
        <v>373</v>
      </c>
      <c r="L9901" s="2">
        <v>1</v>
      </c>
      <c r="M9901" s="2">
        <v>372</v>
      </c>
      <c r="N9901" s="2">
        <v>158</v>
      </c>
      <c r="O9901" s="2">
        <v>5</v>
      </c>
      <c r="P9901" s="2">
        <v>1</v>
      </c>
      <c r="Q9901" s="2">
        <v>0</v>
      </c>
      <c r="R9901" s="2">
        <v>0</v>
      </c>
      <c r="S9901" s="2">
        <v>0</v>
      </c>
      <c r="T9901" s="2">
        <v>25</v>
      </c>
      <c r="U9901" s="2">
        <v>0</v>
      </c>
      <c r="V9901" s="2">
        <v>0</v>
      </c>
      <c r="W9901" s="2">
        <v>0</v>
      </c>
      <c r="X9901" s="2">
        <v>0</v>
      </c>
      <c r="Y9901" s="2">
        <v>22</v>
      </c>
      <c r="Z9901" s="2">
        <v>3</v>
      </c>
      <c r="AA9901" s="2">
        <v>47</v>
      </c>
      <c r="AB9901" s="2">
        <v>59</v>
      </c>
      <c r="AC9901" s="2">
        <v>1</v>
      </c>
      <c r="AD9901" s="2">
        <v>0</v>
      </c>
      <c r="AE9901" s="2">
        <v>0</v>
      </c>
      <c r="AF9901" s="2">
        <v>0</v>
      </c>
      <c r="AG9901" s="2">
        <v>43</v>
      </c>
      <c r="AH9901" s="2">
        <v>0</v>
      </c>
      <c r="AI9901" s="2">
        <v>0</v>
      </c>
      <c r="AJ9901" s="2">
        <v>5</v>
      </c>
      <c r="AK9901" s="2">
        <v>3</v>
      </c>
      <c r="AL9901" s="2">
        <v>0</v>
      </c>
      <c r="AM9901" s="2">
        <v>0</v>
      </c>
      <c r="AN9901" s="3">
        <f>IFERROR(K9901/J9901,"")</f>
        <v>0</v>
      </c>
      <c r="AO9901" s="3">
        <f>IFERROR(L9901/K9901,"")</f>
        <v>0</v>
      </c>
    </row>
    <row r="9902" spans="1:41">
      <c r="A9902" t="s">
        <v>11977</v>
      </c>
      <c r="D9902">
        <v>5000</v>
      </c>
      <c r="E9902" t="s">
        <v>1270</v>
      </c>
      <c r="F9902" t="s">
        <v>2261</v>
      </c>
      <c r="I9902" t="b">
        <v>0</v>
      </c>
      <c r="J9902" s="2">
        <v>516</v>
      </c>
      <c r="K9902" s="2">
        <v>351</v>
      </c>
      <c r="L9902" s="2">
        <v>2</v>
      </c>
      <c r="M9902" s="2">
        <v>349</v>
      </c>
      <c r="N9902" s="2">
        <v>160</v>
      </c>
      <c r="O9902" s="2">
        <v>2</v>
      </c>
      <c r="P9902" s="2">
        <v>1</v>
      </c>
      <c r="Q9902" s="2">
        <v>0</v>
      </c>
      <c r="R9902" s="2">
        <v>0</v>
      </c>
      <c r="S9902" s="2">
        <v>0</v>
      </c>
      <c r="T9902" s="2">
        <v>7</v>
      </c>
      <c r="U9902" s="2">
        <v>0</v>
      </c>
      <c r="V9902" s="2">
        <v>0</v>
      </c>
      <c r="W9902" s="2">
        <v>0</v>
      </c>
      <c r="X9902" s="2">
        <v>0</v>
      </c>
      <c r="Y9902" s="2">
        <v>22</v>
      </c>
      <c r="Z9902" s="2">
        <v>4</v>
      </c>
      <c r="AA9902" s="2">
        <v>48</v>
      </c>
      <c r="AB9902" s="2">
        <v>45</v>
      </c>
      <c r="AC9902" s="2">
        <v>1</v>
      </c>
      <c r="AD9902" s="2">
        <v>0</v>
      </c>
      <c r="AE9902" s="2">
        <v>0</v>
      </c>
      <c r="AF9902" s="2">
        <v>0</v>
      </c>
      <c r="AG9902" s="2">
        <v>52</v>
      </c>
      <c r="AH9902" s="2">
        <v>0</v>
      </c>
      <c r="AI9902" s="2">
        <v>0</v>
      </c>
      <c r="AJ9902" s="2">
        <v>4</v>
      </c>
      <c r="AK9902" s="2">
        <v>2</v>
      </c>
      <c r="AL9902" s="2">
        <v>0</v>
      </c>
      <c r="AM9902" s="2">
        <v>1</v>
      </c>
      <c r="AN9902" s="3">
        <f>IFERROR(K9902/J9902,"")</f>
        <v>0</v>
      </c>
      <c r="AO9902" s="3">
        <f>IFERROR(L9902/K9902,"")</f>
        <v>0</v>
      </c>
    </row>
    <row r="9903" spans="1:41">
      <c r="A9903" t="s">
        <v>11978</v>
      </c>
      <c r="D9903">
        <v>5000</v>
      </c>
      <c r="E9903" t="s">
        <v>1270</v>
      </c>
      <c r="F9903" t="s">
        <v>2263</v>
      </c>
      <c r="I9903" t="b">
        <v>0</v>
      </c>
      <c r="J9903" s="2">
        <v>701</v>
      </c>
      <c r="K9903" s="2">
        <v>462</v>
      </c>
      <c r="L9903" s="2">
        <v>4</v>
      </c>
      <c r="M9903" s="2">
        <v>458</v>
      </c>
      <c r="N9903" s="2">
        <v>200</v>
      </c>
      <c r="O9903" s="2">
        <v>1</v>
      </c>
      <c r="P9903" s="2">
        <v>3</v>
      </c>
      <c r="Q9903" s="2">
        <v>0</v>
      </c>
      <c r="R9903" s="2">
        <v>0</v>
      </c>
      <c r="S9903" s="2">
        <v>0</v>
      </c>
      <c r="T9903" s="2">
        <v>20</v>
      </c>
      <c r="U9903" s="2">
        <v>1</v>
      </c>
      <c r="V9903" s="2">
        <v>0</v>
      </c>
      <c r="W9903" s="2">
        <v>0</v>
      </c>
      <c r="X9903" s="2">
        <v>0</v>
      </c>
      <c r="Y9903" s="2">
        <v>34</v>
      </c>
      <c r="Z9903" s="2">
        <v>4</v>
      </c>
      <c r="AA9903" s="2">
        <v>59</v>
      </c>
      <c r="AB9903" s="2">
        <v>66</v>
      </c>
      <c r="AC9903" s="2">
        <v>0</v>
      </c>
      <c r="AD9903" s="2">
        <v>0</v>
      </c>
      <c r="AE9903" s="2">
        <v>0</v>
      </c>
      <c r="AF9903" s="2">
        <v>0</v>
      </c>
      <c r="AG9903" s="2">
        <v>59</v>
      </c>
      <c r="AH9903" s="2">
        <v>0</v>
      </c>
      <c r="AI9903" s="2">
        <v>0</v>
      </c>
      <c r="AJ9903" s="2">
        <v>5</v>
      </c>
      <c r="AK9903" s="2">
        <v>2</v>
      </c>
      <c r="AL9903" s="2">
        <v>0</v>
      </c>
      <c r="AM9903" s="2">
        <v>4</v>
      </c>
      <c r="AN9903" s="3">
        <f>IFERROR(K9903/J9903,"")</f>
        <v>0</v>
      </c>
      <c r="AO9903" s="3">
        <f>IFERROR(L9903/K9903,"")</f>
        <v>0</v>
      </c>
    </row>
    <row r="9904" spans="1:41">
      <c r="A9904" t="s">
        <v>11979</v>
      </c>
      <c r="D9904">
        <v>5000</v>
      </c>
      <c r="E9904" t="s">
        <v>1270</v>
      </c>
      <c r="F9904" t="s">
        <v>2265</v>
      </c>
      <c r="I9904" t="b">
        <v>0</v>
      </c>
      <c r="J9904" s="2">
        <v>470</v>
      </c>
      <c r="K9904" s="2">
        <v>328</v>
      </c>
      <c r="L9904" s="2">
        <v>1</v>
      </c>
      <c r="M9904" s="2">
        <v>327</v>
      </c>
      <c r="N9904" s="2">
        <v>151</v>
      </c>
      <c r="O9904" s="2">
        <v>5</v>
      </c>
      <c r="P9904" s="2">
        <v>1</v>
      </c>
      <c r="Q9904" s="2">
        <v>0</v>
      </c>
      <c r="R9904" s="2">
        <v>0</v>
      </c>
      <c r="S9904" s="2">
        <v>0</v>
      </c>
      <c r="T9904" s="2">
        <v>6</v>
      </c>
      <c r="U9904" s="2">
        <v>0</v>
      </c>
      <c r="V9904" s="2">
        <v>0</v>
      </c>
      <c r="W9904" s="2">
        <v>0</v>
      </c>
      <c r="X9904" s="2">
        <v>0</v>
      </c>
      <c r="Y9904" s="2">
        <v>22</v>
      </c>
      <c r="Z9904" s="2">
        <v>5</v>
      </c>
      <c r="AA9904" s="2">
        <v>49</v>
      </c>
      <c r="AB9904" s="2">
        <v>39</v>
      </c>
      <c r="AC9904" s="2">
        <v>1</v>
      </c>
      <c r="AD9904" s="2">
        <v>0</v>
      </c>
      <c r="AE9904" s="2">
        <v>0</v>
      </c>
      <c r="AF9904" s="2">
        <v>1</v>
      </c>
      <c r="AG9904" s="2">
        <v>42</v>
      </c>
      <c r="AH9904" s="2">
        <v>0</v>
      </c>
      <c r="AI9904" s="2">
        <v>0</v>
      </c>
      <c r="AJ9904" s="2">
        <v>2</v>
      </c>
      <c r="AK9904" s="2">
        <v>1</v>
      </c>
      <c r="AL9904" s="2">
        <v>1</v>
      </c>
      <c r="AM9904" s="2">
        <v>1</v>
      </c>
      <c r="AN9904" s="3">
        <f>IFERROR(K9904/J9904,"")</f>
        <v>0</v>
      </c>
      <c r="AO9904" s="3">
        <f>IFERROR(L9904/K9904,"")</f>
        <v>0</v>
      </c>
    </row>
    <row r="9905" spans="1:41">
      <c r="A9905" t="s">
        <v>11980</v>
      </c>
      <c r="D9905">
        <v>5000</v>
      </c>
      <c r="E9905" t="s">
        <v>1270</v>
      </c>
      <c r="F9905" t="s">
        <v>2267</v>
      </c>
      <c r="I9905" t="b">
        <v>0</v>
      </c>
      <c r="J9905" s="2">
        <v>667</v>
      </c>
      <c r="K9905" s="2">
        <v>489</v>
      </c>
      <c r="L9905" s="2">
        <v>6</v>
      </c>
      <c r="M9905" s="2">
        <v>483</v>
      </c>
      <c r="N9905" s="2">
        <v>215</v>
      </c>
      <c r="O9905" s="2">
        <v>7</v>
      </c>
      <c r="P9905" s="2">
        <v>3</v>
      </c>
      <c r="Q9905" s="2">
        <v>0</v>
      </c>
      <c r="R9905" s="2">
        <v>0</v>
      </c>
      <c r="S9905" s="2">
        <v>0</v>
      </c>
      <c r="T9905" s="2">
        <v>14</v>
      </c>
      <c r="U9905" s="2">
        <v>0</v>
      </c>
      <c r="V9905" s="2">
        <v>0</v>
      </c>
      <c r="W9905" s="2">
        <v>0</v>
      </c>
      <c r="X9905" s="2">
        <v>0</v>
      </c>
      <c r="Y9905" s="2">
        <v>16</v>
      </c>
      <c r="Z9905" s="2">
        <v>1</v>
      </c>
      <c r="AA9905" s="2">
        <v>58</v>
      </c>
      <c r="AB9905" s="2">
        <v>71</v>
      </c>
      <c r="AC9905" s="2">
        <v>0</v>
      </c>
      <c r="AD9905" s="2">
        <v>1</v>
      </c>
      <c r="AE9905" s="2">
        <v>0</v>
      </c>
      <c r="AF9905" s="2">
        <v>0</v>
      </c>
      <c r="AG9905" s="2">
        <v>90</v>
      </c>
      <c r="AH9905" s="2">
        <v>0</v>
      </c>
      <c r="AI9905" s="2">
        <v>0</v>
      </c>
      <c r="AJ9905" s="2">
        <v>2</v>
      </c>
      <c r="AK9905" s="2">
        <v>0</v>
      </c>
      <c r="AL9905" s="2">
        <v>0</v>
      </c>
      <c r="AM9905" s="2">
        <v>5</v>
      </c>
      <c r="AN9905" s="3">
        <f>IFERROR(K9905/J9905,"")</f>
        <v>0</v>
      </c>
      <c r="AO9905" s="3">
        <f>IFERROR(L9905/K9905,"")</f>
        <v>0</v>
      </c>
    </row>
    <row r="9906" spans="1:41">
      <c r="A9906" t="s">
        <v>11981</v>
      </c>
      <c r="D9906">
        <v>5000</v>
      </c>
      <c r="E9906" t="s">
        <v>1270</v>
      </c>
      <c r="F9906" t="s">
        <v>2269</v>
      </c>
      <c r="I9906" t="b">
        <v>0</v>
      </c>
      <c r="J9906" s="2">
        <v>567</v>
      </c>
      <c r="K9906" s="2">
        <v>390</v>
      </c>
      <c r="L9906" s="2">
        <v>0</v>
      </c>
      <c r="M9906" s="2">
        <v>390</v>
      </c>
      <c r="N9906" s="2">
        <v>174</v>
      </c>
      <c r="O9906" s="2">
        <v>1</v>
      </c>
      <c r="P9906" s="2">
        <v>1</v>
      </c>
      <c r="Q9906" s="2">
        <v>0</v>
      </c>
      <c r="R9906" s="2">
        <v>0</v>
      </c>
      <c r="S9906" s="2">
        <v>0</v>
      </c>
      <c r="T9906" s="2">
        <v>13</v>
      </c>
      <c r="U9906" s="2">
        <v>0</v>
      </c>
      <c r="V9906" s="2">
        <v>0</v>
      </c>
      <c r="W9906" s="2">
        <v>0</v>
      </c>
      <c r="X9906" s="2">
        <v>0</v>
      </c>
      <c r="Y9906" s="2">
        <v>19</v>
      </c>
      <c r="Z9906" s="2">
        <v>5</v>
      </c>
      <c r="AA9906" s="2">
        <v>44</v>
      </c>
      <c r="AB9906" s="2">
        <v>55</v>
      </c>
      <c r="AC9906" s="2">
        <v>0</v>
      </c>
      <c r="AD9906" s="2">
        <v>0</v>
      </c>
      <c r="AE9906" s="2">
        <v>0</v>
      </c>
      <c r="AF9906" s="2">
        <v>0</v>
      </c>
      <c r="AG9906" s="2">
        <v>69</v>
      </c>
      <c r="AH9906" s="2">
        <v>0</v>
      </c>
      <c r="AI9906" s="2">
        <v>0</v>
      </c>
      <c r="AJ9906" s="2">
        <v>6</v>
      </c>
      <c r="AK9906" s="2">
        <v>3</v>
      </c>
      <c r="AL9906" s="2">
        <v>0</v>
      </c>
      <c r="AM9906" s="2">
        <v>0</v>
      </c>
      <c r="AN9906" s="3">
        <f>IFERROR(K9906/J9906,"")</f>
        <v>0</v>
      </c>
      <c r="AO9906" s="3">
        <f>IFERROR(L9906/K9906,"")</f>
        <v>0</v>
      </c>
    </row>
    <row r="9907" spans="1:41">
      <c r="A9907" t="s">
        <v>11982</v>
      </c>
      <c r="D9907">
        <v>5000</v>
      </c>
      <c r="E9907" t="s">
        <v>1270</v>
      </c>
      <c r="F9907" t="s">
        <v>2271</v>
      </c>
      <c r="I9907" t="b">
        <v>0</v>
      </c>
      <c r="J9907" s="2">
        <v>386</v>
      </c>
      <c r="K9907" s="2">
        <v>255</v>
      </c>
      <c r="L9907" s="2">
        <v>0</v>
      </c>
      <c r="M9907" s="2">
        <v>255</v>
      </c>
      <c r="N9907" s="2">
        <v>93</v>
      </c>
      <c r="O9907" s="2">
        <v>2</v>
      </c>
      <c r="P9907" s="2">
        <v>2</v>
      </c>
      <c r="Q9907" s="2">
        <v>0</v>
      </c>
      <c r="R9907" s="2">
        <v>0</v>
      </c>
      <c r="S9907" s="2">
        <v>0</v>
      </c>
      <c r="T9907" s="2">
        <v>12</v>
      </c>
      <c r="U9907" s="2">
        <v>0</v>
      </c>
      <c r="V9907" s="2">
        <v>0</v>
      </c>
      <c r="W9907" s="2">
        <v>0</v>
      </c>
      <c r="X9907" s="2">
        <v>0</v>
      </c>
      <c r="Y9907" s="2">
        <v>16</v>
      </c>
      <c r="Z9907" s="2">
        <v>4</v>
      </c>
      <c r="AA9907" s="2">
        <v>42</v>
      </c>
      <c r="AB9907" s="2">
        <v>31</v>
      </c>
      <c r="AC9907" s="2">
        <v>0</v>
      </c>
      <c r="AD9907" s="2">
        <v>0</v>
      </c>
      <c r="AE9907" s="2">
        <v>0</v>
      </c>
      <c r="AF9907" s="2">
        <v>0</v>
      </c>
      <c r="AG9907" s="2">
        <v>39</v>
      </c>
      <c r="AH9907" s="2">
        <v>0</v>
      </c>
      <c r="AI9907" s="2">
        <v>0</v>
      </c>
      <c r="AJ9907" s="2">
        <v>6</v>
      </c>
      <c r="AK9907" s="2">
        <v>5</v>
      </c>
      <c r="AL9907" s="2">
        <v>0</v>
      </c>
      <c r="AM9907" s="2">
        <v>3</v>
      </c>
      <c r="AN9907" s="3">
        <f>IFERROR(K9907/J9907,"")</f>
        <v>0</v>
      </c>
      <c r="AO9907" s="3">
        <f>IFERROR(L9907/K9907,"")</f>
        <v>0</v>
      </c>
    </row>
    <row r="9908" spans="1:41">
      <c r="A9908" t="s">
        <v>11983</v>
      </c>
      <c r="D9908">
        <v>5000</v>
      </c>
      <c r="E9908" t="s">
        <v>1270</v>
      </c>
      <c r="F9908" t="s">
        <v>2273</v>
      </c>
      <c r="I9908" t="b">
        <v>0</v>
      </c>
      <c r="J9908" s="2">
        <v>507</v>
      </c>
      <c r="K9908" s="2">
        <v>381</v>
      </c>
      <c r="L9908" s="2">
        <v>5</v>
      </c>
      <c r="M9908" s="2">
        <v>376</v>
      </c>
      <c r="N9908" s="2">
        <v>161</v>
      </c>
      <c r="O9908" s="2">
        <v>7</v>
      </c>
      <c r="P9908" s="2">
        <v>1</v>
      </c>
      <c r="Q9908" s="2">
        <v>0</v>
      </c>
      <c r="R9908" s="2">
        <v>0</v>
      </c>
      <c r="S9908" s="2">
        <v>0</v>
      </c>
      <c r="T9908" s="2">
        <v>21</v>
      </c>
      <c r="U9908" s="2">
        <v>0</v>
      </c>
      <c r="V9908" s="2">
        <v>0</v>
      </c>
      <c r="W9908" s="2">
        <v>0</v>
      </c>
      <c r="X9908" s="2">
        <v>0</v>
      </c>
      <c r="Y9908" s="2">
        <v>20</v>
      </c>
      <c r="Z9908" s="2">
        <v>2</v>
      </c>
      <c r="AA9908" s="2">
        <v>56</v>
      </c>
      <c r="AB9908" s="2">
        <v>46</v>
      </c>
      <c r="AC9908" s="2">
        <v>1</v>
      </c>
      <c r="AD9908" s="2">
        <v>0</v>
      </c>
      <c r="AE9908" s="2">
        <v>0</v>
      </c>
      <c r="AF9908" s="2">
        <v>0</v>
      </c>
      <c r="AG9908" s="2">
        <v>50</v>
      </c>
      <c r="AH9908" s="2">
        <v>0</v>
      </c>
      <c r="AI9908" s="2">
        <v>1</v>
      </c>
      <c r="AJ9908" s="2">
        <v>1</v>
      </c>
      <c r="AK9908" s="2">
        <v>7</v>
      </c>
      <c r="AL9908" s="2">
        <v>1</v>
      </c>
      <c r="AM9908" s="2">
        <v>1</v>
      </c>
      <c r="AN9908" s="3">
        <f>IFERROR(K9908/J9908,"")</f>
        <v>0</v>
      </c>
      <c r="AO9908" s="3">
        <f>IFERROR(L9908/K9908,"")</f>
        <v>0</v>
      </c>
    </row>
    <row r="9909" spans="1:41">
      <c r="A9909" t="s">
        <v>11984</v>
      </c>
      <c r="D9909">
        <v>5000</v>
      </c>
      <c r="E9909" t="s">
        <v>1270</v>
      </c>
      <c r="F9909" t="s">
        <v>2275</v>
      </c>
      <c r="I9909" t="b">
        <v>0</v>
      </c>
      <c r="J9909" s="2">
        <v>678</v>
      </c>
      <c r="K9909" s="2">
        <v>506</v>
      </c>
      <c r="L9909" s="2">
        <v>0</v>
      </c>
      <c r="M9909" s="2">
        <v>506</v>
      </c>
      <c r="N9909" s="2">
        <v>244</v>
      </c>
      <c r="O9909" s="2">
        <v>2</v>
      </c>
      <c r="P9909" s="2">
        <v>0</v>
      </c>
      <c r="Q9909" s="2">
        <v>0</v>
      </c>
      <c r="R9909" s="2">
        <v>0</v>
      </c>
      <c r="S9909" s="2">
        <v>0</v>
      </c>
      <c r="T9909" s="2">
        <v>22</v>
      </c>
      <c r="U9909" s="2">
        <v>0</v>
      </c>
      <c r="V9909" s="2">
        <v>0</v>
      </c>
      <c r="W9909" s="2">
        <v>0</v>
      </c>
      <c r="X9909" s="2">
        <v>0</v>
      </c>
      <c r="Y9909" s="2">
        <v>10</v>
      </c>
      <c r="Z9909" s="2">
        <v>11</v>
      </c>
      <c r="AA9909" s="2">
        <v>96</v>
      </c>
      <c r="AB9909" s="2">
        <v>42</v>
      </c>
      <c r="AC9909" s="2">
        <v>0</v>
      </c>
      <c r="AD9909" s="2">
        <v>1</v>
      </c>
      <c r="AE9909" s="2">
        <v>0</v>
      </c>
      <c r="AF9909" s="2">
        <v>0</v>
      </c>
      <c r="AG9909" s="2">
        <v>71</v>
      </c>
      <c r="AH9909" s="2">
        <v>0</v>
      </c>
      <c r="AI9909" s="2">
        <v>0</v>
      </c>
      <c r="AJ9909" s="2">
        <v>1</v>
      </c>
      <c r="AK9909" s="2">
        <v>2</v>
      </c>
      <c r="AL9909" s="2">
        <v>0</v>
      </c>
      <c r="AM9909" s="2">
        <v>4</v>
      </c>
      <c r="AN9909" s="3">
        <f>IFERROR(K9909/J9909,"")</f>
        <v>0</v>
      </c>
      <c r="AO9909" s="3">
        <f>IFERROR(L9909/K9909,"")</f>
        <v>0</v>
      </c>
    </row>
    <row r="9910" spans="1:41">
      <c r="A9910" t="s">
        <v>11985</v>
      </c>
      <c r="D9910">
        <v>5000</v>
      </c>
      <c r="E9910" t="s">
        <v>1270</v>
      </c>
      <c r="F9910" t="s">
        <v>2277</v>
      </c>
      <c r="I9910" t="b">
        <v>0</v>
      </c>
      <c r="J9910" s="2">
        <v>539</v>
      </c>
      <c r="K9910" s="2">
        <v>405</v>
      </c>
      <c r="L9910" s="2">
        <v>2</v>
      </c>
      <c r="M9910" s="2">
        <v>403</v>
      </c>
      <c r="N9910" s="2">
        <v>182</v>
      </c>
      <c r="O9910" s="2">
        <v>0</v>
      </c>
      <c r="P9910" s="2">
        <v>3</v>
      </c>
      <c r="Q9910" s="2">
        <v>0</v>
      </c>
      <c r="R9910" s="2">
        <v>0</v>
      </c>
      <c r="S9910" s="2">
        <v>0</v>
      </c>
      <c r="T9910" s="2">
        <v>4</v>
      </c>
      <c r="U9910" s="2">
        <v>0</v>
      </c>
      <c r="V9910" s="2">
        <v>0</v>
      </c>
      <c r="W9910" s="2">
        <v>0</v>
      </c>
      <c r="X9910" s="2">
        <v>0</v>
      </c>
      <c r="Y9910" s="2">
        <v>11</v>
      </c>
      <c r="Z9910" s="2">
        <v>2</v>
      </c>
      <c r="AA9910" s="2">
        <v>34</v>
      </c>
      <c r="AB9910" s="2">
        <v>93</v>
      </c>
      <c r="AC9910" s="2">
        <v>0</v>
      </c>
      <c r="AD9910" s="2">
        <v>0</v>
      </c>
      <c r="AE9910" s="2">
        <v>0</v>
      </c>
      <c r="AF9910" s="2">
        <v>0</v>
      </c>
      <c r="AG9910" s="2">
        <v>65</v>
      </c>
      <c r="AH9910" s="2">
        <v>0</v>
      </c>
      <c r="AI9910" s="2">
        <v>0</v>
      </c>
      <c r="AJ9910" s="2">
        <v>4</v>
      </c>
      <c r="AK9910" s="2">
        <v>3</v>
      </c>
      <c r="AL9910" s="2">
        <v>0</v>
      </c>
      <c r="AM9910" s="2">
        <v>2</v>
      </c>
      <c r="AN9910" s="3">
        <f>IFERROR(K9910/J9910,"")</f>
        <v>0</v>
      </c>
      <c r="AO9910" s="3">
        <f>IFERROR(L9910/K9910,"")</f>
        <v>0</v>
      </c>
    </row>
    <row r="9911" spans="1:41">
      <c r="A9911" t="s">
        <v>11986</v>
      </c>
      <c r="D9911">
        <v>5000</v>
      </c>
      <c r="E9911" t="s">
        <v>1270</v>
      </c>
      <c r="F9911" t="s">
        <v>2281</v>
      </c>
      <c r="I9911" t="b">
        <v>0</v>
      </c>
      <c r="J9911" s="2">
        <v>482</v>
      </c>
      <c r="K9911" s="2">
        <v>382</v>
      </c>
      <c r="L9911" s="2">
        <v>1</v>
      </c>
      <c r="M9911" s="2">
        <v>381</v>
      </c>
      <c r="N9911" s="2">
        <v>171</v>
      </c>
      <c r="O9911" s="2">
        <v>2</v>
      </c>
      <c r="P9911" s="2">
        <v>0</v>
      </c>
      <c r="Q9911" s="2">
        <v>0</v>
      </c>
      <c r="R9911" s="2">
        <v>0</v>
      </c>
      <c r="S9911" s="2">
        <v>0</v>
      </c>
      <c r="T9911" s="2">
        <v>13</v>
      </c>
      <c r="U9911" s="2">
        <v>0</v>
      </c>
      <c r="V9911" s="2">
        <v>0</v>
      </c>
      <c r="W9911" s="2">
        <v>0</v>
      </c>
      <c r="X9911" s="2">
        <v>0</v>
      </c>
      <c r="Y9911" s="2">
        <v>21</v>
      </c>
      <c r="Z9911" s="2">
        <v>3</v>
      </c>
      <c r="AA9911" s="2">
        <v>50</v>
      </c>
      <c r="AB9911" s="2">
        <v>45</v>
      </c>
      <c r="AC9911" s="2">
        <v>0</v>
      </c>
      <c r="AD9911" s="2">
        <v>0</v>
      </c>
      <c r="AE9911" s="2">
        <v>0</v>
      </c>
      <c r="AF9911" s="2">
        <v>0</v>
      </c>
      <c r="AG9911" s="2">
        <v>74</v>
      </c>
      <c r="AH9911" s="2">
        <v>0</v>
      </c>
      <c r="AI9911" s="2">
        <v>0</v>
      </c>
      <c r="AJ9911" s="2">
        <v>1</v>
      </c>
      <c r="AK9911" s="2">
        <v>1</v>
      </c>
      <c r="AL9911" s="2">
        <v>0</v>
      </c>
      <c r="AM9911" s="2">
        <v>0</v>
      </c>
      <c r="AN9911" s="3">
        <f>IFERROR(K9911/J9911,"")</f>
        <v>0</v>
      </c>
      <c r="AO9911" s="3">
        <f>IFERROR(L9911/K9911,"")</f>
        <v>0</v>
      </c>
    </row>
    <row r="9912" spans="1:41">
      <c r="A9912" t="s">
        <v>11987</v>
      </c>
      <c r="D9912">
        <v>5000</v>
      </c>
      <c r="E9912" t="s">
        <v>1270</v>
      </c>
      <c r="F9912" t="s">
        <v>2283</v>
      </c>
      <c r="I9912" t="b">
        <v>0</v>
      </c>
      <c r="J9912" s="2">
        <v>558</v>
      </c>
      <c r="K9912" s="2">
        <v>357</v>
      </c>
      <c r="L9912" s="2">
        <v>1</v>
      </c>
      <c r="M9912" s="2">
        <v>356</v>
      </c>
      <c r="N9912" s="2">
        <v>154</v>
      </c>
      <c r="O9912" s="2">
        <v>2</v>
      </c>
      <c r="P9912" s="2">
        <v>2</v>
      </c>
      <c r="Q9912" s="2">
        <v>0</v>
      </c>
      <c r="R9912" s="2">
        <v>0</v>
      </c>
      <c r="S9912" s="2">
        <v>0</v>
      </c>
      <c r="T9912" s="2">
        <v>14</v>
      </c>
      <c r="U9912" s="2">
        <v>0</v>
      </c>
      <c r="V9912" s="2">
        <v>0</v>
      </c>
      <c r="W9912" s="2">
        <v>0</v>
      </c>
      <c r="X9912" s="2">
        <v>0</v>
      </c>
      <c r="Y9912" s="2">
        <v>17</v>
      </c>
      <c r="Z9912" s="2">
        <v>1</v>
      </c>
      <c r="AA9912" s="2">
        <v>51</v>
      </c>
      <c r="AB9912" s="2">
        <v>54</v>
      </c>
      <c r="AC9912" s="2">
        <v>0</v>
      </c>
      <c r="AD9912" s="2">
        <v>0</v>
      </c>
      <c r="AE9912" s="2">
        <v>0</v>
      </c>
      <c r="AF9912" s="2">
        <v>0</v>
      </c>
      <c r="AG9912" s="2">
        <v>55</v>
      </c>
      <c r="AH9912" s="2">
        <v>0</v>
      </c>
      <c r="AI9912" s="2">
        <v>0</v>
      </c>
      <c r="AJ9912" s="2">
        <v>2</v>
      </c>
      <c r="AK9912" s="2">
        <v>2</v>
      </c>
      <c r="AL9912" s="2">
        <v>0</v>
      </c>
      <c r="AM9912" s="2">
        <v>2</v>
      </c>
      <c r="AN9912" s="3">
        <f>IFERROR(K9912/J9912,"")</f>
        <v>0</v>
      </c>
      <c r="AO9912" s="3">
        <f>IFERROR(L9912/K9912,"")</f>
        <v>0</v>
      </c>
    </row>
    <row r="9913" spans="1:41">
      <c r="A9913" t="s">
        <v>11988</v>
      </c>
      <c r="D9913">
        <v>5000</v>
      </c>
      <c r="E9913" t="s">
        <v>1270</v>
      </c>
      <c r="F9913" t="s">
        <v>2285</v>
      </c>
      <c r="I9913" t="b">
        <v>0</v>
      </c>
      <c r="J9913" s="2">
        <v>519</v>
      </c>
      <c r="K9913" s="2">
        <v>427</v>
      </c>
      <c r="L9913" s="2">
        <v>4</v>
      </c>
      <c r="M9913" s="2">
        <v>423</v>
      </c>
      <c r="N9913" s="2">
        <v>239</v>
      </c>
      <c r="O9913" s="2">
        <v>1</v>
      </c>
      <c r="P9913" s="2">
        <v>0</v>
      </c>
      <c r="Q9913" s="2">
        <v>0</v>
      </c>
      <c r="R9913" s="2">
        <v>0</v>
      </c>
      <c r="S9913" s="2">
        <v>0</v>
      </c>
      <c r="T9913" s="2">
        <v>4</v>
      </c>
      <c r="U9913" s="2">
        <v>0</v>
      </c>
      <c r="V9913" s="2">
        <v>0</v>
      </c>
      <c r="W9913" s="2">
        <v>0</v>
      </c>
      <c r="X9913" s="2">
        <v>0</v>
      </c>
      <c r="Y9913" s="2">
        <v>18</v>
      </c>
      <c r="Z9913" s="2">
        <v>2</v>
      </c>
      <c r="AA9913" s="2">
        <v>51</v>
      </c>
      <c r="AB9913" s="2">
        <v>22</v>
      </c>
      <c r="AC9913" s="2">
        <v>0</v>
      </c>
      <c r="AD9913" s="2">
        <v>0</v>
      </c>
      <c r="AE9913" s="2">
        <v>0</v>
      </c>
      <c r="AF9913" s="2">
        <v>0</v>
      </c>
      <c r="AG9913" s="2">
        <v>80</v>
      </c>
      <c r="AH9913" s="2">
        <v>0</v>
      </c>
      <c r="AI9913" s="2">
        <v>0</v>
      </c>
      <c r="AJ9913" s="2">
        <v>2</v>
      </c>
      <c r="AK9913" s="2">
        <v>1</v>
      </c>
      <c r="AL9913" s="2">
        <v>0</v>
      </c>
      <c r="AM9913" s="2">
        <v>3</v>
      </c>
      <c r="AN9913" s="3">
        <f>IFERROR(K9913/J9913,"")</f>
        <v>0</v>
      </c>
      <c r="AO9913" s="3">
        <f>IFERROR(L9913/K9913,"")</f>
        <v>0</v>
      </c>
    </row>
    <row r="9914" spans="1:41">
      <c r="A9914" t="s">
        <v>11989</v>
      </c>
      <c r="D9914">
        <v>5000</v>
      </c>
      <c r="E9914" t="s">
        <v>1270</v>
      </c>
      <c r="F9914" t="s">
        <v>2287</v>
      </c>
      <c r="I9914" t="b">
        <v>0</v>
      </c>
      <c r="J9914" s="2">
        <v>519</v>
      </c>
      <c r="K9914" s="2">
        <v>382</v>
      </c>
      <c r="L9914" s="2">
        <v>1</v>
      </c>
      <c r="M9914" s="2">
        <v>381</v>
      </c>
      <c r="N9914" s="2">
        <v>130</v>
      </c>
      <c r="O9914" s="2">
        <v>8</v>
      </c>
      <c r="P9914" s="2">
        <v>3</v>
      </c>
      <c r="Q9914" s="2">
        <v>0</v>
      </c>
      <c r="R9914" s="2">
        <v>0</v>
      </c>
      <c r="S9914" s="2">
        <v>0</v>
      </c>
      <c r="T9914" s="2">
        <v>18</v>
      </c>
      <c r="U9914" s="2">
        <v>0</v>
      </c>
      <c r="V9914" s="2">
        <v>0</v>
      </c>
      <c r="W9914" s="2">
        <v>0</v>
      </c>
      <c r="X9914" s="2">
        <v>0</v>
      </c>
      <c r="Y9914" s="2">
        <v>38</v>
      </c>
      <c r="Z9914" s="2">
        <v>4</v>
      </c>
      <c r="AA9914" s="2">
        <v>72</v>
      </c>
      <c r="AB9914" s="2">
        <v>54</v>
      </c>
      <c r="AC9914" s="2">
        <v>0</v>
      </c>
      <c r="AD9914" s="2">
        <v>1</v>
      </c>
      <c r="AE9914" s="2">
        <v>0</v>
      </c>
      <c r="AF9914" s="2">
        <v>0</v>
      </c>
      <c r="AG9914" s="2">
        <v>38</v>
      </c>
      <c r="AH9914" s="2">
        <v>0</v>
      </c>
      <c r="AI9914" s="2">
        <v>0</v>
      </c>
      <c r="AJ9914" s="2">
        <v>9</v>
      </c>
      <c r="AK9914" s="2">
        <v>2</v>
      </c>
      <c r="AL9914" s="2">
        <v>1</v>
      </c>
      <c r="AM9914" s="2">
        <v>3</v>
      </c>
      <c r="AN9914" s="3">
        <f>IFERROR(K9914/J9914,"")</f>
        <v>0</v>
      </c>
      <c r="AO9914" s="3">
        <f>IFERROR(L9914/K9914,"")</f>
        <v>0</v>
      </c>
    </row>
    <row r="9915" spans="1:41">
      <c r="A9915" t="s">
        <v>11990</v>
      </c>
      <c r="D9915">
        <v>5000</v>
      </c>
      <c r="E9915" t="s">
        <v>1270</v>
      </c>
      <c r="F9915" t="s">
        <v>2291</v>
      </c>
      <c r="I9915" t="b">
        <v>0</v>
      </c>
      <c r="J9915" s="2">
        <v>507</v>
      </c>
      <c r="K9915" s="2">
        <v>358</v>
      </c>
      <c r="L9915" s="2">
        <v>2</v>
      </c>
      <c r="M9915" s="2">
        <v>356</v>
      </c>
      <c r="N9915" s="2">
        <v>159</v>
      </c>
      <c r="O9915" s="2">
        <v>1</v>
      </c>
      <c r="P9915" s="2">
        <v>0</v>
      </c>
      <c r="Q9915" s="2">
        <v>0</v>
      </c>
      <c r="R9915" s="2">
        <v>0</v>
      </c>
      <c r="S9915" s="2">
        <v>0</v>
      </c>
      <c r="T9915" s="2">
        <v>10</v>
      </c>
      <c r="U9915" s="2">
        <v>0</v>
      </c>
      <c r="V9915" s="2">
        <v>0</v>
      </c>
      <c r="W9915" s="2">
        <v>0</v>
      </c>
      <c r="X9915" s="2">
        <v>0</v>
      </c>
      <c r="Y9915" s="2">
        <v>11</v>
      </c>
      <c r="Z9915" s="2">
        <v>2</v>
      </c>
      <c r="AA9915" s="2">
        <v>41</v>
      </c>
      <c r="AB9915" s="2">
        <v>55</v>
      </c>
      <c r="AC9915" s="2">
        <v>0</v>
      </c>
      <c r="AD9915" s="2">
        <v>0</v>
      </c>
      <c r="AE9915" s="2">
        <v>0</v>
      </c>
      <c r="AF9915" s="2">
        <v>0</v>
      </c>
      <c r="AG9915" s="2">
        <v>66</v>
      </c>
      <c r="AH9915" s="2">
        <v>0</v>
      </c>
      <c r="AI9915" s="2">
        <v>0</v>
      </c>
      <c r="AJ9915" s="2">
        <v>4</v>
      </c>
      <c r="AK9915" s="2">
        <v>3</v>
      </c>
      <c r="AL9915" s="2">
        <v>0</v>
      </c>
      <c r="AM9915" s="2">
        <v>4</v>
      </c>
      <c r="AN9915" s="3">
        <f>IFERROR(K9915/J9915,"")</f>
        <v>0</v>
      </c>
      <c r="AO9915" s="3">
        <f>IFERROR(L9915/K9915,"")</f>
        <v>0</v>
      </c>
    </row>
    <row r="9916" spans="1:41">
      <c r="A9916" t="s">
        <v>11991</v>
      </c>
      <c r="D9916">
        <v>5000</v>
      </c>
      <c r="E9916" t="s">
        <v>1270</v>
      </c>
      <c r="F9916" t="s">
        <v>2295</v>
      </c>
      <c r="I9916" t="b">
        <v>0</v>
      </c>
      <c r="J9916" s="2">
        <v>540</v>
      </c>
      <c r="K9916" s="2">
        <v>375</v>
      </c>
      <c r="L9916" s="2">
        <v>2</v>
      </c>
      <c r="M9916" s="2">
        <v>373</v>
      </c>
      <c r="N9916" s="2">
        <v>163</v>
      </c>
      <c r="O9916" s="2">
        <v>3</v>
      </c>
      <c r="P9916" s="2">
        <v>0</v>
      </c>
      <c r="Q9916" s="2">
        <v>0</v>
      </c>
      <c r="R9916" s="2">
        <v>0</v>
      </c>
      <c r="S9916" s="2">
        <v>0</v>
      </c>
      <c r="T9916" s="2">
        <v>11</v>
      </c>
      <c r="U9916" s="2">
        <v>0</v>
      </c>
      <c r="V9916" s="2">
        <v>0</v>
      </c>
      <c r="W9916" s="2">
        <v>0</v>
      </c>
      <c r="X9916" s="2">
        <v>0</v>
      </c>
      <c r="Y9916" s="2">
        <v>14</v>
      </c>
      <c r="Z9916" s="2">
        <v>7</v>
      </c>
      <c r="AA9916" s="2">
        <v>92</v>
      </c>
      <c r="AB9916" s="2">
        <v>20</v>
      </c>
      <c r="AC9916" s="2">
        <v>0</v>
      </c>
      <c r="AD9916" s="2">
        <v>0</v>
      </c>
      <c r="AE9916" s="2">
        <v>0</v>
      </c>
      <c r="AF9916" s="2">
        <v>0</v>
      </c>
      <c r="AG9916" s="2">
        <v>52</v>
      </c>
      <c r="AH9916" s="2">
        <v>0</v>
      </c>
      <c r="AI9916" s="2">
        <v>0</v>
      </c>
      <c r="AJ9916" s="2">
        <v>6</v>
      </c>
      <c r="AK9916" s="2">
        <v>2</v>
      </c>
      <c r="AL9916" s="2">
        <v>1</v>
      </c>
      <c r="AM9916" s="2">
        <v>2</v>
      </c>
      <c r="AN9916" s="3">
        <f>IFERROR(K9916/J9916,"")</f>
        <v>0</v>
      </c>
      <c r="AO9916" s="3">
        <f>IFERROR(L9916/K9916,"")</f>
        <v>0</v>
      </c>
    </row>
    <row r="9917" spans="1:41">
      <c r="A9917" t="s">
        <v>11992</v>
      </c>
      <c r="D9917">
        <v>5000</v>
      </c>
      <c r="E9917" t="s">
        <v>1270</v>
      </c>
      <c r="F9917" t="s">
        <v>2297</v>
      </c>
      <c r="I9917" t="b">
        <v>0</v>
      </c>
      <c r="J9917" s="2">
        <v>435</v>
      </c>
      <c r="K9917" s="2">
        <v>316</v>
      </c>
      <c r="L9917" s="2">
        <v>2</v>
      </c>
      <c r="M9917" s="2">
        <v>314</v>
      </c>
      <c r="N9917" s="2">
        <v>142</v>
      </c>
      <c r="O9917" s="2">
        <v>1</v>
      </c>
      <c r="P9917" s="2">
        <v>7</v>
      </c>
      <c r="Q9917" s="2">
        <v>0</v>
      </c>
      <c r="R9917" s="2">
        <v>0</v>
      </c>
      <c r="S9917" s="2">
        <v>0</v>
      </c>
      <c r="T9917" s="2">
        <v>14</v>
      </c>
      <c r="U9917" s="2">
        <v>0</v>
      </c>
      <c r="V9917" s="2">
        <v>0</v>
      </c>
      <c r="W9917" s="2">
        <v>0</v>
      </c>
      <c r="X9917" s="2">
        <v>0</v>
      </c>
      <c r="Y9917" s="2">
        <v>11</v>
      </c>
      <c r="Z9917" s="2">
        <v>4</v>
      </c>
      <c r="AA9917" s="2">
        <v>24</v>
      </c>
      <c r="AB9917" s="2">
        <v>73</v>
      </c>
      <c r="AC9917" s="2">
        <v>0</v>
      </c>
      <c r="AD9917" s="2">
        <v>0</v>
      </c>
      <c r="AE9917" s="2">
        <v>0</v>
      </c>
      <c r="AF9917" s="2">
        <v>0</v>
      </c>
      <c r="AG9917" s="2">
        <v>33</v>
      </c>
      <c r="AH9917" s="2">
        <v>0</v>
      </c>
      <c r="AI9917" s="2">
        <v>0</v>
      </c>
      <c r="AJ9917" s="2">
        <v>2</v>
      </c>
      <c r="AK9917" s="2">
        <v>2</v>
      </c>
      <c r="AL9917" s="2">
        <v>0</v>
      </c>
      <c r="AM9917" s="2">
        <v>1</v>
      </c>
      <c r="AN9917" s="3">
        <f>IFERROR(K9917/J9917,"")</f>
        <v>0</v>
      </c>
      <c r="AO9917" s="3">
        <f>IFERROR(L9917/K9917,"")</f>
        <v>0</v>
      </c>
    </row>
    <row r="9918" spans="1:41">
      <c r="A9918" t="s">
        <v>11993</v>
      </c>
      <c r="D9918">
        <v>5000</v>
      </c>
      <c r="E9918" t="s">
        <v>1270</v>
      </c>
      <c r="F9918" t="s">
        <v>2299</v>
      </c>
      <c r="I9918" t="b">
        <v>0</v>
      </c>
      <c r="J9918" s="2">
        <v>445</v>
      </c>
      <c r="K9918" s="2">
        <v>285</v>
      </c>
      <c r="L9918" s="2">
        <v>2</v>
      </c>
      <c r="M9918" s="2">
        <v>283</v>
      </c>
      <c r="N9918" s="2">
        <v>115</v>
      </c>
      <c r="O9918" s="2">
        <v>3</v>
      </c>
      <c r="P9918" s="2">
        <v>4</v>
      </c>
      <c r="Q9918" s="2">
        <v>0</v>
      </c>
      <c r="R9918" s="2">
        <v>0</v>
      </c>
      <c r="S9918" s="2">
        <v>0</v>
      </c>
      <c r="T9918" s="2">
        <v>28</v>
      </c>
      <c r="U9918" s="2">
        <v>0</v>
      </c>
      <c r="V9918" s="2">
        <v>0</v>
      </c>
      <c r="W9918" s="2">
        <v>0</v>
      </c>
      <c r="X9918" s="2">
        <v>0</v>
      </c>
      <c r="Y9918" s="2">
        <v>11</v>
      </c>
      <c r="Z9918" s="2">
        <v>5</v>
      </c>
      <c r="AA9918" s="2">
        <v>20</v>
      </c>
      <c r="AB9918" s="2">
        <v>52</v>
      </c>
      <c r="AC9918" s="2">
        <v>0</v>
      </c>
      <c r="AD9918" s="2">
        <v>0</v>
      </c>
      <c r="AE9918" s="2">
        <v>0</v>
      </c>
      <c r="AF9918" s="2">
        <v>0</v>
      </c>
      <c r="AG9918" s="2">
        <v>25</v>
      </c>
      <c r="AH9918" s="2">
        <v>0</v>
      </c>
      <c r="AI9918" s="2">
        <v>0</v>
      </c>
      <c r="AJ9918" s="2">
        <v>2</v>
      </c>
      <c r="AK9918" s="2">
        <v>17</v>
      </c>
      <c r="AL9918" s="2">
        <v>1</v>
      </c>
      <c r="AM9918" s="2">
        <v>0</v>
      </c>
      <c r="AN9918" s="3">
        <f>IFERROR(K9918/J9918,"")</f>
        <v>0</v>
      </c>
      <c r="AO9918" s="3">
        <f>IFERROR(L9918/K9918,"")</f>
        <v>0</v>
      </c>
    </row>
    <row r="9919" spans="1:41">
      <c r="A9919" t="s">
        <v>11994</v>
      </c>
      <c r="D9919">
        <v>5000</v>
      </c>
      <c r="E9919" t="s">
        <v>1270</v>
      </c>
      <c r="F9919" t="s">
        <v>2301</v>
      </c>
      <c r="I9919" t="b">
        <v>0</v>
      </c>
      <c r="J9919" s="2">
        <v>415</v>
      </c>
      <c r="K9919" s="2">
        <v>300</v>
      </c>
      <c r="L9919" s="2">
        <v>1</v>
      </c>
      <c r="M9919" s="2">
        <v>299</v>
      </c>
      <c r="N9919" s="2">
        <v>107</v>
      </c>
      <c r="O9919" s="2">
        <v>1</v>
      </c>
      <c r="P9919" s="2">
        <v>3</v>
      </c>
      <c r="Q9919" s="2">
        <v>0</v>
      </c>
      <c r="R9919" s="2">
        <v>0</v>
      </c>
      <c r="S9919" s="2">
        <v>0</v>
      </c>
      <c r="T9919" s="2">
        <v>21</v>
      </c>
      <c r="U9919" s="2">
        <v>0</v>
      </c>
      <c r="V9919" s="2">
        <v>0</v>
      </c>
      <c r="W9919" s="2">
        <v>0</v>
      </c>
      <c r="X9919" s="2">
        <v>0</v>
      </c>
      <c r="Y9919" s="2">
        <v>17</v>
      </c>
      <c r="Z9919" s="2">
        <v>7</v>
      </c>
      <c r="AA9919" s="2">
        <v>34</v>
      </c>
      <c r="AB9919" s="2">
        <v>57</v>
      </c>
      <c r="AC9919" s="2">
        <v>0</v>
      </c>
      <c r="AD9919" s="2">
        <v>0</v>
      </c>
      <c r="AE9919" s="2">
        <v>0</v>
      </c>
      <c r="AF9919" s="2">
        <v>0</v>
      </c>
      <c r="AG9919" s="2">
        <v>44</v>
      </c>
      <c r="AH9919" s="2">
        <v>0</v>
      </c>
      <c r="AI9919" s="2">
        <v>0</v>
      </c>
      <c r="AJ9919" s="2">
        <v>1</v>
      </c>
      <c r="AK9919" s="2">
        <v>6</v>
      </c>
      <c r="AL9919" s="2">
        <v>1</v>
      </c>
      <c r="AM9919" s="2">
        <v>0</v>
      </c>
      <c r="AN9919" s="3">
        <f>IFERROR(K9919/J9919,"")</f>
        <v>0</v>
      </c>
      <c r="AO9919" s="3">
        <f>IFERROR(L9919/K9919,"")</f>
        <v>0</v>
      </c>
    </row>
    <row r="9920" spans="1:41">
      <c r="A9920" t="s">
        <v>11995</v>
      </c>
      <c r="D9920">
        <v>5000</v>
      </c>
      <c r="E9920" t="s">
        <v>1270</v>
      </c>
      <c r="F9920" t="s">
        <v>2303</v>
      </c>
      <c r="I9920" t="b">
        <v>0</v>
      </c>
      <c r="J9920" s="2">
        <v>550</v>
      </c>
      <c r="K9920" s="2">
        <v>373</v>
      </c>
      <c r="L9920" s="2">
        <v>0</v>
      </c>
      <c r="M9920" s="2">
        <v>373</v>
      </c>
      <c r="N9920" s="2">
        <v>175</v>
      </c>
      <c r="O9920" s="2">
        <v>1</v>
      </c>
      <c r="P9920" s="2">
        <v>5</v>
      </c>
      <c r="Q9920" s="2">
        <v>0</v>
      </c>
      <c r="R9920" s="2">
        <v>0</v>
      </c>
      <c r="S9920" s="2">
        <v>0</v>
      </c>
      <c r="T9920" s="2">
        <v>16</v>
      </c>
      <c r="U9920" s="2">
        <v>0</v>
      </c>
      <c r="V9920" s="2">
        <v>0</v>
      </c>
      <c r="W9920" s="2">
        <v>0</v>
      </c>
      <c r="X9920" s="2">
        <v>0</v>
      </c>
      <c r="Y9920" s="2">
        <v>18</v>
      </c>
      <c r="Z9920" s="2">
        <v>1</v>
      </c>
      <c r="AA9920" s="2">
        <v>35</v>
      </c>
      <c r="AB9920" s="2">
        <v>72</v>
      </c>
      <c r="AC9920" s="2">
        <v>0</v>
      </c>
      <c r="AD9920" s="2">
        <v>0</v>
      </c>
      <c r="AE9920" s="2">
        <v>0</v>
      </c>
      <c r="AF9920" s="2">
        <v>0</v>
      </c>
      <c r="AG9920" s="2">
        <v>41</v>
      </c>
      <c r="AH9920" s="2">
        <v>0</v>
      </c>
      <c r="AI9920" s="2">
        <v>0</v>
      </c>
      <c r="AJ9920" s="2">
        <v>6</v>
      </c>
      <c r="AK9920" s="2">
        <v>1</v>
      </c>
      <c r="AL9920" s="2">
        <v>0</v>
      </c>
      <c r="AM9920" s="2">
        <v>2</v>
      </c>
      <c r="AN9920" s="3">
        <f>IFERROR(K9920/J9920,"")</f>
        <v>0</v>
      </c>
      <c r="AO9920" s="3">
        <f>IFERROR(L9920/K9920,"")</f>
        <v>0</v>
      </c>
    </row>
    <row r="9921" spans="1:41">
      <c r="A9921" t="s">
        <v>11996</v>
      </c>
      <c r="D9921">
        <v>5000</v>
      </c>
      <c r="E9921" t="s">
        <v>1270</v>
      </c>
      <c r="F9921" t="s">
        <v>2305</v>
      </c>
      <c r="I9921" t="b">
        <v>0</v>
      </c>
      <c r="J9921" s="2">
        <v>646</v>
      </c>
      <c r="K9921" s="2">
        <v>425</v>
      </c>
      <c r="L9921" s="2">
        <v>1</v>
      </c>
      <c r="M9921" s="2">
        <v>424</v>
      </c>
      <c r="N9921" s="2">
        <v>227</v>
      </c>
      <c r="O9921" s="2">
        <v>2</v>
      </c>
      <c r="P9921" s="2">
        <v>4</v>
      </c>
      <c r="Q9921" s="2">
        <v>0</v>
      </c>
      <c r="R9921" s="2">
        <v>0</v>
      </c>
      <c r="S9921" s="2">
        <v>0</v>
      </c>
      <c r="T9921" s="2">
        <v>10</v>
      </c>
      <c r="U9921" s="2">
        <v>0</v>
      </c>
      <c r="V9921" s="2">
        <v>0</v>
      </c>
      <c r="W9921" s="2">
        <v>0</v>
      </c>
      <c r="X9921" s="2">
        <v>0</v>
      </c>
      <c r="Y9921" s="2">
        <v>13</v>
      </c>
      <c r="Z9921" s="2">
        <v>1</v>
      </c>
      <c r="AA9921" s="2">
        <v>56</v>
      </c>
      <c r="AB9921" s="2">
        <v>50</v>
      </c>
      <c r="AC9921" s="2">
        <v>0</v>
      </c>
      <c r="AD9921" s="2">
        <v>0</v>
      </c>
      <c r="AE9921" s="2">
        <v>0</v>
      </c>
      <c r="AF9921" s="2">
        <v>0</v>
      </c>
      <c r="AG9921" s="2">
        <v>51</v>
      </c>
      <c r="AH9921" s="2">
        <v>0</v>
      </c>
      <c r="AI9921" s="2">
        <v>1</v>
      </c>
      <c r="AJ9921" s="2">
        <v>2</v>
      </c>
      <c r="AK9921" s="2">
        <v>6</v>
      </c>
      <c r="AL9921" s="2">
        <v>1</v>
      </c>
      <c r="AM9921" s="2">
        <v>0</v>
      </c>
      <c r="AN9921" s="3">
        <f>IFERROR(K9921/J9921,"")</f>
        <v>0</v>
      </c>
      <c r="AO9921" s="3">
        <f>IFERROR(L9921/K9921,"")</f>
        <v>0</v>
      </c>
    </row>
    <row r="9922" spans="1:41">
      <c r="A9922" t="s">
        <v>11997</v>
      </c>
      <c r="D9922">
        <v>5000</v>
      </c>
      <c r="E9922" t="s">
        <v>1270</v>
      </c>
      <c r="F9922" t="s">
        <v>2307</v>
      </c>
      <c r="I9922" t="b">
        <v>0</v>
      </c>
      <c r="J9922" s="2">
        <v>616</v>
      </c>
      <c r="K9922" s="2">
        <v>411</v>
      </c>
      <c r="L9922" s="2">
        <v>3</v>
      </c>
      <c r="M9922" s="2">
        <v>408</v>
      </c>
      <c r="N9922" s="2">
        <v>184</v>
      </c>
      <c r="O9922" s="2">
        <v>2</v>
      </c>
      <c r="P9922" s="2">
        <v>1</v>
      </c>
      <c r="Q9922" s="2">
        <v>0</v>
      </c>
      <c r="R9922" s="2">
        <v>0</v>
      </c>
      <c r="S9922" s="2">
        <v>0</v>
      </c>
      <c r="T9922" s="2">
        <v>11</v>
      </c>
      <c r="U9922" s="2">
        <v>0</v>
      </c>
      <c r="V9922" s="2">
        <v>0</v>
      </c>
      <c r="W9922" s="2">
        <v>0</v>
      </c>
      <c r="X9922" s="2">
        <v>0</v>
      </c>
      <c r="Y9922" s="2">
        <v>16</v>
      </c>
      <c r="Z9922" s="2">
        <v>2</v>
      </c>
      <c r="AA9922" s="2">
        <v>29</v>
      </c>
      <c r="AB9922" s="2">
        <v>112</v>
      </c>
      <c r="AC9922" s="2">
        <v>0</v>
      </c>
      <c r="AD9922" s="2">
        <v>0</v>
      </c>
      <c r="AE9922" s="2">
        <v>0</v>
      </c>
      <c r="AF9922" s="2">
        <v>0</v>
      </c>
      <c r="AG9922" s="2">
        <v>47</v>
      </c>
      <c r="AH9922" s="2">
        <v>0</v>
      </c>
      <c r="AI9922" s="2">
        <v>0</v>
      </c>
      <c r="AJ9922" s="2">
        <v>3</v>
      </c>
      <c r="AK9922" s="2">
        <v>0</v>
      </c>
      <c r="AL9922" s="2">
        <v>0</v>
      </c>
      <c r="AM9922" s="2">
        <v>1</v>
      </c>
      <c r="AN9922" s="3">
        <f>IFERROR(K9922/J9922,"")</f>
        <v>0</v>
      </c>
      <c r="AO9922" s="3">
        <f>IFERROR(L9922/K9922,"")</f>
        <v>0</v>
      </c>
    </row>
    <row r="9923" spans="1:41">
      <c r="A9923" t="s">
        <v>11998</v>
      </c>
      <c r="D9923">
        <v>5000</v>
      </c>
      <c r="E9923" t="s">
        <v>1270</v>
      </c>
      <c r="F9923" t="s">
        <v>2309</v>
      </c>
      <c r="I9923" t="b">
        <v>0</v>
      </c>
      <c r="J9923" s="2">
        <v>765</v>
      </c>
      <c r="K9923" s="2">
        <v>565</v>
      </c>
      <c r="L9923" s="2">
        <v>2</v>
      </c>
      <c r="M9923" s="2">
        <v>563</v>
      </c>
      <c r="N9923" s="2">
        <v>234</v>
      </c>
      <c r="O9923" s="2">
        <v>4</v>
      </c>
      <c r="P9923" s="2">
        <v>9</v>
      </c>
      <c r="Q9923" s="2">
        <v>0</v>
      </c>
      <c r="R9923" s="2">
        <v>0</v>
      </c>
      <c r="S9923" s="2">
        <v>0</v>
      </c>
      <c r="T9923" s="2">
        <v>18</v>
      </c>
      <c r="U9923" s="2">
        <v>0</v>
      </c>
      <c r="V9923" s="2">
        <v>0</v>
      </c>
      <c r="W9923" s="2">
        <v>0</v>
      </c>
      <c r="X9923" s="2">
        <v>0</v>
      </c>
      <c r="Y9923" s="2">
        <v>19</v>
      </c>
      <c r="Z9923" s="2">
        <v>2</v>
      </c>
      <c r="AA9923" s="2">
        <v>62</v>
      </c>
      <c r="AB9923" s="2">
        <v>145</v>
      </c>
      <c r="AC9923" s="2">
        <v>0</v>
      </c>
      <c r="AD9923" s="2">
        <v>0</v>
      </c>
      <c r="AE9923" s="2">
        <v>0</v>
      </c>
      <c r="AF9923" s="2">
        <v>0</v>
      </c>
      <c r="AG9923" s="2">
        <v>61</v>
      </c>
      <c r="AH9923" s="2">
        <v>0</v>
      </c>
      <c r="AI9923" s="2">
        <v>0</v>
      </c>
      <c r="AJ9923" s="2">
        <v>4</v>
      </c>
      <c r="AK9923" s="2">
        <v>4</v>
      </c>
      <c r="AL9923" s="2">
        <v>1</v>
      </c>
      <c r="AM9923" s="2">
        <v>0</v>
      </c>
      <c r="AN9923" s="3">
        <f>IFERROR(K9923/J9923,"")</f>
        <v>0</v>
      </c>
      <c r="AO9923" s="3">
        <f>IFERROR(L9923/K9923,"")</f>
        <v>0</v>
      </c>
    </row>
    <row r="9924" spans="1:41">
      <c r="A9924" t="s">
        <v>11999</v>
      </c>
      <c r="D9924">
        <v>5000</v>
      </c>
      <c r="E9924" t="s">
        <v>1270</v>
      </c>
      <c r="F9924" t="s">
        <v>2311</v>
      </c>
      <c r="I9924" t="b">
        <v>0</v>
      </c>
      <c r="J9924" s="2">
        <v>346</v>
      </c>
      <c r="K9924" s="2">
        <v>246</v>
      </c>
      <c r="L9924" s="2">
        <v>0</v>
      </c>
      <c r="M9924" s="2">
        <v>246</v>
      </c>
      <c r="N9924" s="2">
        <v>111</v>
      </c>
      <c r="O9924" s="2">
        <v>3</v>
      </c>
      <c r="P9924" s="2">
        <v>5</v>
      </c>
      <c r="Q9924" s="2">
        <v>0</v>
      </c>
      <c r="R9924" s="2">
        <v>0</v>
      </c>
      <c r="S9924" s="2">
        <v>0</v>
      </c>
      <c r="T9924" s="2">
        <v>7</v>
      </c>
      <c r="U9924" s="2">
        <v>0</v>
      </c>
      <c r="V9924" s="2">
        <v>0</v>
      </c>
      <c r="W9924" s="2">
        <v>0</v>
      </c>
      <c r="X9924" s="2">
        <v>0</v>
      </c>
      <c r="Y9924" s="2">
        <v>13</v>
      </c>
      <c r="Z9924" s="2">
        <v>0</v>
      </c>
      <c r="AA9924" s="2">
        <v>27</v>
      </c>
      <c r="AB9924" s="2">
        <v>55</v>
      </c>
      <c r="AC9924" s="2">
        <v>0</v>
      </c>
      <c r="AD9924" s="2">
        <v>0</v>
      </c>
      <c r="AE9924" s="2">
        <v>0</v>
      </c>
      <c r="AF9924" s="2">
        <v>0</v>
      </c>
      <c r="AG9924" s="2">
        <v>25</v>
      </c>
      <c r="AH9924" s="2">
        <v>0</v>
      </c>
      <c r="AI9924" s="2">
        <v>0</v>
      </c>
      <c r="AJ9924" s="2">
        <v>0</v>
      </c>
      <c r="AK9924" s="2">
        <v>0</v>
      </c>
      <c r="AL9924" s="2">
        <v>0</v>
      </c>
      <c r="AM9924" s="2">
        <v>0</v>
      </c>
      <c r="AN9924" s="3">
        <f>IFERROR(K9924/J9924,"")</f>
        <v>0</v>
      </c>
      <c r="AO9924" s="3">
        <f>IFERROR(L9924/K9924,"")</f>
        <v>0</v>
      </c>
    </row>
    <row r="9925" spans="1:41">
      <c r="A9925" t="s">
        <v>12000</v>
      </c>
      <c r="D9925">
        <v>5000</v>
      </c>
      <c r="E9925" t="s">
        <v>1270</v>
      </c>
      <c r="F9925" t="s">
        <v>2311</v>
      </c>
      <c r="I9925" t="b">
        <v>0</v>
      </c>
      <c r="J9925" s="2">
        <v>316</v>
      </c>
      <c r="K9925" s="2">
        <v>225</v>
      </c>
      <c r="L9925" s="2">
        <v>3</v>
      </c>
      <c r="M9925" s="2">
        <v>222</v>
      </c>
      <c r="N9925" s="2">
        <v>79</v>
      </c>
      <c r="O9925" s="2">
        <v>2</v>
      </c>
      <c r="P9925" s="2">
        <v>4</v>
      </c>
      <c r="Q9925" s="2">
        <v>0</v>
      </c>
      <c r="R9925" s="2">
        <v>0</v>
      </c>
      <c r="S9925" s="2">
        <v>0</v>
      </c>
      <c r="T9925" s="2">
        <v>5</v>
      </c>
      <c r="U9925" s="2">
        <v>0</v>
      </c>
      <c r="V9925" s="2">
        <v>0</v>
      </c>
      <c r="W9925" s="2">
        <v>0</v>
      </c>
      <c r="X9925" s="2">
        <v>0</v>
      </c>
      <c r="Y9925" s="2">
        <v>13</v>
      </c>
      <c r="Z9925" s="2">
        <v>3</v>
      </c>
      <c r="AA9925" s="2">
        <v>20</v>
      </c>
      <c r="AB9925" s="2">
        <v>64</v>
      </c>
      <c r="AC9925" s="2">
        <v>1</v>
      </c>
      <c r="AD9925" s="2">
        <v>0</v>
      </c>
      <c r="AE9925" s="2">
        <v>0</v>
      </c>
      <c r="AF9925" s="2">
        <v>0</v>
      </c>
      <c r="AG9925" s="2">
        <v>24</v>
      </c>
      <c r="AH9925" s="2">
        <v>0</v>
      </c>
      <c r="AI9925" s="2">
        <v>0</v>
      </c>
      <c r="AJ9925" s="2">
        <v>1</v>
      </c>
      <c r="AK9925" s="2">
        <v>3</v>
      </c>
      <c r="AL9925" s="2">
        <v>1</v>
      </c>
      <c r="AM9925" s="2">
        <v>2</v>
      </c>
      <c r="AN9925" s="3">
        <f>IFERROR(K9925/J9925,"")</f>
        <v>0</v>
      </c>
      <c r="AO9925" s="3">
        <f>IFERROR(L9925/K9925,"")</f>
        <v>0</v>
      </c>
    </row>
    <row r="9926" spans="1:41">
      <c r="A9926" t="s">
        <v>12001</v>
      </c>
      <c r="D9926">
        <v>5000</v>
      </c>
      <c r="E9926" t="s">
        <v>1270</v>
      </c>
      <c r="F9926" t="s">
        <v>2313</v>
      </c>
      <c r="I9926" t="b">
        <v>0</v>
      </c>
      <c r="J9926" s="2">
        <v>588</v>
      </c>
      <c r="K9926" s="2">
        <v>380</v>
      </c>
      <c r="L9926" s="2">
        <v>1</v>
      </c>
      <c r="M9926" s="2">
        <v>379</v>
      </c>
      <c r="N9926" s="2">
        <v>136</v>
      </c>
      <c r="O9926" s="2">
        <v>2</v>
      </c>
      <c r="P9926" s="2">
        <v>7</v>
      </c>
      <c r="Q9926" s="2">
        <v>0</v>
      </c>
      <c r="R9926" s="2">
        <v>0</v>
      </c>
      <c r="S9926" s="2">
        <v>0</v>
      </c>
      <c r="T9926" s="2">
        <v>9</v>
      </c>
      <c r="U9926" s="2">
        <v>0</v>
      </c>
      <c r="V9926" s="2">
        <v>1</v>
      </c>
      <c r="W9926" s="2">
        <v>0</v>
      </c>
      <c r="X9926" s="2">
        <v>0</v>
      </c>
      <c r="Y9926" s="2">
        <v>18</v>
      </c>
      <c r="Z9926" s="2">
        <v>1</v>
      </c>
      <c r="AA9926" s="2">
        <v>52</v>
      </c>
      <c r="AB9926" s="2">
        <v>104</v>
      </c>
      <c r="AC9926" s="2">
        <v>0</v>
      </c>
      <c r="AD9926" s="2">
        <v>0</v>
      </c>
      <c r="AE9926" s="2">
        <v>0</v>
      </c>
      <c r="AF9926" s="2">
        <v>1</v>
      </c>
      <c r="AG9926" s="2">
        <v>45</v>
      </c>
      <c r="AH9926" s="2">
        <v>0</v>
      </c>
      <c r="AI9926" s="2">
        <v>0</v>
      </c>
      <c r="AJ9926" s="2">
        <v>1</v>
      </c>
      <c r="AK9926" s="2">
        <v>2</v>
      </c>
      <c r="AL9926" s="2">
        <v>0</v>
      </c>
      <c r="AM9926" s="2">
        <v>0</v>
      </c>
      <c r="AN9926" s="3">
        <f>IFERROR(K9926/J9926,"")</f>
        <v>0</v>
      </c>
      <c r="AO9926" s="3">
        <f>IFERROR(L9926/K9926,"")</f>
        <v>0</v>
      </c>
    </row>
    <row r="9927" spans="1:41">
      <c r="A9927" t="s">
        <v>12002</v>
      </c>
      <c r="D9927">
        <v>5000</v>
      </c>
      <c r="E9927" t="s">
        <v>1270</v>
      </c>
      <c r="F9927" t="s">
        <v>2315</v>
      </c>
      <c r="I9927" t="b">
        <v>0</v>
      </c>
      <c r="J9927" s="2">
        <v>473</v>
      </c>
      <c r="K9927" s="2">
        <v>329</v>
      </c>
      <c r="L9927" s="2">
        <v>1</v>
      </c>
      <c r="M9927" s="2">
        <v>328</v>
      </c>
      <c r="N9927" s="2">
        <v>162</v>
      </c>
      <c r="O9927" s="2">
        <v>0</v>
      </c>
      <c r="P9927" s="2">
        <v>2</v>
      </c>
      <c r="Q9927" s="2">
        <v>0</v>
      </c>
      <c r="R9927" s="2">
        <v>0</v>
      </c>
      <c r="S9927" s="2">
        <v>0</v>
      </c>
      <c r="T9927" s="2">
        <v>10</v>
      </c>
      <c r="U9927" s="2">
        <v>0</v>
      </c>
      <c r="V9927" s="2">
        <v>0</v>
      </c>
      <c r="W9927" s="2">
        <v>0</v>
      </c>
      <c r="X9927" s="2">
        <v>0</v>
      </c>
      <c r="Y9927" s="2">
        <v>13</v>
      </c>
      <c r="Z9927" s="2">
        <v>3</v>
      </c>
      <c r="AA9927" s="2">
        <v>43</v>
      </c>
      <c r="AB9927" s="2">
        <v>68</v>
      </c>
      <c r="AC9927" s="2">
        <v>0</v>
      </c>
      <c r="AD9927" s="2">
        <v>0</v>
      </c>
      <c r="AE9927" s="2">
        <v>0</v>
      </c>
      <c r="AF9927" s="2">
        <v>0</v>
      </c>
      <c r="AG9927" s="2">
        <v>27</v>
      </c>
      <c r="AH9927" s="2">
        <v>0</v>
      </c>
      <c r="AI9927" s="2">
        <v>0</v>
      </c>
      <c r="AJ9927" s="2">
        <v>0</v>
      </c>
      <c r="AK9927" s="2">
        <v>0</v>
      </c>
      <c r="AL9927" s="2">
        <v>0</v>
      </c>
      <c r="AM9927" s="2">
        <v>0</v>
      </c>
      <c r="AN9927" s="3">
        <f>IFERROR(K9927/J9927,"")</f>
        <v>0</v>
      </c>
      <c r="AO9927" s="3">
        <f>IFERROR(L9927/K9927,"")</f>
        <v>0</v>
      </c>
    </row>
    <row r="9928" spans="1:41">
      <c r="A9928" t="s">
        <v>12003</v>
      </c>
      <c r="D9928">
        <v>5000</v>
      </c>
      <c r="E9928" t="s">
        <v>1270</v>
      </c>
      <c r="F9928" t="s">
        <v>2319</v>
      </c>
      <c r="I9928" t="b">
        <v>0</v>
      </c>
      <c r="J9928" s="2">
        <v>566</v>
      </c>
      <c r="K9928" s="2">
        <v>405</v>
      </c>
      <c r="L9928" s="2">
        <v>2</v>
      </c>
      <c r="M9928" s="2">
        <v>403</v>
      </c>
      <c r="N9928" s="2">
        <v>163</v>
      </c>
      <c r="O9928" s="2">
        <v>2</v>
      </c>
      <c r="P9928" s="2">
        <v>2</v>
      </c>
      <c r="Q9928" s="2">
        <v>0</v>
      </c>
      <c r="R9928" s="2">
        <v>0</v>
      </c>
      <c r="S9928" s="2">
        <v>0</v>
      </c>
      <c r="T9928" s="2">
        <v>18</v>
      </c>
      <c r="U9928" s="2">
        <v>0</v>
      </c>
      <c r="V9928" s="2">
        <v>0</v>
      </c>
      <c r="W9928" s="2">
        <v>0</v>
      </c>
      <c r="X9928" s="2">
        <v>0</v>
      </c>
      <c r="Y9928" s="2">
        <v>28</v>
      </c>
      <c r="Z9928" s="2">
        <v>1</v>
      </c>
      <c r="AA9928" s="2">
        <v>44</v>
      </c>
      <c r="AB9928" s="2">
        <v>93</v>
      </c>
      <c r="AC9928" s="2">
        <v>0</v>
      </c>
      <c r="AD9928" s="2">
        <v>0</v>
      </c>
      <c r="AE9928" s="2">
        <v>0</v>
      </c>
      <c r="AF9928" s="2">
        <v>0</v>
      </c>
      <c r="AG9928" s="2">
        <v>46</v>
      </c>
      <c r="AH9928" s="2">
        <v>0</v>
      </c>
      <c r="AI9928" s="2">
        <v>0</v>
      </c>
      <c r="AJ9928" s="2">
        <v>3</v>
      </c>
      <c r="AK9928" s="2">
        <v>0</v>
      </c>
      <c r="AL9928" s="2">
        <v>1</v>
      </c>
      <c r="AM9928" s="2">
        <v>2</v>
      </c>
      <c r="AN9928" s="3">
        <f>IFERROR(K9928/J9928,"")</f>
        <v>0</v>
      </c>
      <c r="AO9928" s="3">
        <f>IFERROR(L9928/K9928,"")</f>
        <v>0</v>
      </c>
    </row>
    <row r="9929" spans="1:41">
      <c r="A9929" t="s">
        <v>12004</v>
      </c>
      <c r="D9929">
        <v>5000</v>
      </c>
      <c r="E9929" t="s">
        <v>1270</v>
      </c>
      <c r="F9929" t="s">
        <v>2321</v>
      </c>
      <c r="I9929" t="b">
        <v>0</v>
      </c>
      <c r="J9929" s="2">
        <v>657</v>
      </c>
      <c r="K9929" s="2">
        <v>475</v>
      </c>
      <c r="L9929" s="2">
        <v>7</v>
      </c>
      <c r="M9929" s="2">
        <v>468</v>
      </c>
      <c r="N9929" s="2">
        <v>212</v>
      </c>
      <c r="O9929" s="2">
        <v>4</v>
      </c>
      <c r="P9929" s="2">
        <v>6</v>
      </c>
      <c r="Q9929" s="2">
        <v>0</v>
      </c>
      <c r="R9929" s="2">
        <v>0</v>
      </c>
      <c r="S9929" s="2">
        <v>0</v>
      </c>
      <c r="T9929" s="2">
        <v>13</v>
      </c>
      <c r="U9929" s="2">
        <v>0</v>
      </c>
      <c r="V9929" s="2">
        <v>0</v>
      </c>
      <c r="W9929" s="2">
        <v>0</v>
      </c>
      <c r="X9929" s="2">
        <v>0</v>
      </c>
      <c r="Y9929" s="2">
        <v>19</v>
      </c>
      <c r="Z9929" s="2">
        <v>0</v>
      </c>
      <c r="AA9929" s="2">
        <v>38</v>
      </c>
      <c r="AB9929" s="2">
        <v>125</v>
      </c>
      <c r="AC9929" s="2">
        <v>0</v>
      </c>
      <c r="AD9929" s="2">
        <v>0</v>
      </c>
      <c r="AE9929" s="2">
        <v>0</v>
      </c>
      <c r="AF9929" s="2">
        <v>0</v>
      </c>
      <c r="AG9929" s="2">
        <v>45</v>
      </c>
      <c r="AH9929" s="2">
        <v>0</v>
      </c>
      <c r="AI9929" s="2">
        <v>0</v>
      </c>
      <c r="AJ9929" s="2">
        <v>2</v>
      </c>
      <c r="AK9929" s="2">
        <v>1</v>
      </c>
      <c r="AL9929" s="2">
        <v>0</v>
      </c>
      <c r="AM9929" s="2">
        <v>3</v>
      </c>
      <c r="AN9929" s="3">
        <f>IFERROR(K9929/J9929,"")</f>
        <v>0</v>
      </c>
      <c r="AO9929" s="3">
        <f>IFERROR(L9929/K9929,"")</f>
        <v>0</v>
      </c>
    </row>
    <row r="9930" spans="1:41">
      <c r="A9930" t="s">
        <v>12005</v>
      </c>
      <c r="D9930">
        <v>5000</v>
      </c>
      <c r="E9930" t="s">
        <v>1270</v>
      </c>
      <c r="F9930" t="s">
        <v>2323</v>
      </c>
      <c r="I9930" t="b">
        <v>0</v>
      </c>
      <c r="J9930" s="2">
        <v>575</v>
      </c>
      <c r="K9930" s="2">
        <v>415</v>
      </c>
      <c r="L9930" s="2">
        <v>1</v>
      </c>
      <c r="M9930" s="2">
        <v>414</v>
      </c>
      <c r="N9930" s="2">
        <v>186</v>
      </c>
      <c r="O9930" s="2">
        <v>6</v>
      </c>
      <c r="P9930" s="2">
        <v>2</v>
      </c>
      <c r="Q9930" s="2">
        <v>0</v>
      </c>
      <c r="R9930" s="2">
        <v>0</v>
      </c>
      <c r="S9930" s="2">
        <v>1</v>
      </c>
      <c r="T9930" s="2">
        <v>16</v>
      </c>
      <c r="U9930" s="2">
        <v>0</v>
      </c>
      <c r="V9930" s="2">
        <v>0</v>
      </c>
      <c r="W9930" s="2">
        <v>0</v>
      </c>
      <c r="X9930" s="2">
        <v>0</v>
      </c>
      <c r="Y9930" s="2">
        <v>9</v>
      </c>
      <c r="Z9930" s="2">
        <v>4</v>
      </c>
      <c r="AA9930" s="2">
        <v>48</v>
      </c>
      <c r="AB9930" s="2">
        <v>67</v>
      </c>
      <c r="AC9930" s="2">
        <v>1</v>
      </c>
      <c r="AD9930" s="2">
        <v>0</v>
      </c>
      <c r="AE9930" s="2">
        <v>0</v>
      </c>
      <c r="AF9930" s="2">
        <v>0</v>
      </c>
      <c r="AG9930" s="2">
        <v>67</v>
      </c>
      <c r="AH9930" s="2">
        <v>0</v>
      </c>
      <c r="AI9930" s="2">
        <v>0</v>
      </c>
      <c r="AJ9930" s="2">
        <v>2</v>
      </c>
      <c r="AK9930" s="2">
        <v>4</v>
      </c>
      <c r="AL9930" s="2">
        <v>0</v>
      </c>
      <c r="AM9930" s="2">
        <v>1</v>
      </c>
      <c r="AN9930" s="3">
        <f>IFERROR(K9930/J9930,"")</f>
        <v>0</v>
      </c>
      <c r="AO9930" s="3">
        <f>IFERROR(L9930/K9930,"")</f>
        <v>0</v>
      </c>
    </row>
    <row r="9931" spans="1:41">
      <c r="A9931" t="s">
        <v>12006</v>
      </c>
      <c r="D9931">
        <v>5000</v>
      </c>
      <c r="E9931" t="s">
        <v>1270</v>
      </c>
      <c r="F9931" t="s">
        <v>2325</v>
      </c>
      <c r="I9931" t="b">
        <v>0</v>
      </c>
      <c r="J9931" s="2">
        <v>696</v>
      </c>
      <c r="K9931" s="2">
        <v>476</v>
      </c>
      <c r="L9931" s="2">
        <v>2</v>
      </c>
      <c r="M9931" s="2">
        <v>474</v>
      </c>
      <c r="N9931" s="2">
        <v>185</v>
      </c>
      <c r="O9931" s="2">
        <v>3</v>
      </c>
      <c r="P9931" s="2">
        <v>3</v>
      </c>
      <c r="Q9931" s="2">
        <v>0</v>
      </c>
      <c r="R9931" s="2">
        <v>0</v>
      </c>
      <c r="S9931" s="2">
        <v>0</v>
      </c>
      <c r="T9931" s="2">
        <v>21</v>
      </c>
      <c r="U9931" s="2">
        <v>0</v>
      </c>
      <c r="V9931" s="2">
        <v>0</v>
      </c>
      <c r="W9931" s="2">
        <v>0</v>
      </c>
      <c r="X9931" s="2">
        <v>0</v>
      </c>
      <c r="Y9931" s="2">
        <v>34</v>
      </c>
      <c r="Z9931" s="2">
        <v>7</v>
      </c>
      <c r="AA9931" s="2">
        <v>70</v>
      </c>
      <c r="AB9931" s="2">
        <v>82</v>
      </c>
      <c r="AC9931" s="2">
        <v>0</v>
      </c>
      <c r="AD9931" s="2">
        <v>0</v>
      </c>
      <c r="AE9931" s="2">
        <v>0</v>
      </c>
      <c r="AF9931" s="2">
        <v>0</v>
      </c>
      <c r="AG9931" s="2">
        <v>64</v>
      </c>
      <c r="AH9931" s="2">
        <v>0</v>
      </c>
      <c r="AI9931" s="2">
        <v>0</v>
      </c>
      <c r="AJ9931" s="2">
        <v>2</v>
      </c>
      <c r="AK9931" s="2">
        <v>1</v>
      </c>
      <c r="AL9931" s="2">
        <v>0</v>
      </c>
      <c r="AM9931" s="2">
        <v>2</v>
      </c>
      <c r="AN9931" s="3">
        <f>IFERROR(K9931/J9931,"")</f>
        <v>0</v>
      </c>
      <c r="AO9931" s="3">
        <f>IFERROR(L9931/K9931,"")</f>
        <v>0</v>
      </c>
    </row>
    <row r="9932" spans="1:41">
      <c r="A9932" t="s">
        <v>12007</v>
      </c>
      <c r="D9932">
        <v>5000</v>
      </c>
      <c r="E9932" t="s">
        <v>1270</v>
      </c>
      <c r="F9932" t="s">
        <v>2327</v>
      </c>
      <c r="I9932" t="b">
        <v>0</v>
      </c>
      <c r="J9932" s="2">
        <v>686</v>
      </c>
      <c r="K9932" s="2">
        <v>483</v>
      </c>
      <c r="L9932" s="2">
        <v>3</v>
      </c>
      <c r="M9932" s="2">
        <v>480</v>
      </c>
      <c r="N9932" s="2">
        <v>240</v>
      </c>
      <c r="O9932" s="2">
        <v>3</v>
      </c>
      <c r="P9932" s="2">
        <v>3</v>
      </c>
      <c r="Q9932" s="2">
        <v>0</v>
      </c>
      <c r="R9932" s="2">
        <v>0</v>
      </c>
      <c r="S9932" s="2">
        <v>0</v>
      </c>
      <c r="T9932" s="2">
        <v>14</v>
      </c>
      <c r="U9932" s="2">
        <v>0</v>
      </c>
      <c r="V9932" s="2">
        <v>0</v>
      </c>
      <c r="W9932" s="2">
        <v>0</v>
      </c>
      <c r="X9932" s="2">
        <v>0</v>
      </c>
      <c r="Y9932" s="2">
        <v>23</v>
      </c>
      <c r="Z9932" s="2">
        <v>5</v>
      </c>
      <c r="AA9932" s="2">
        <v>52</v>
      </c>
      <c r="AB9932" s="2">
        <v>68</v>
      </c>
      <c r="AC9932" s="2">
        <v>0</v>
      </c>
      <c r="AD9932" s="2">
        <v>0</v>
      </c>
      <c r="AE9932" s="2">
        <v>0</v>
      </c>
      <c r="AF9932" s="2">
        <v>0</v>
      </c>
      <c r="AG9932" s="2">
        <v>66</v>
      </c>
      <c r="AH9932" s="2">
        <v>0</v>
      </c>
      <c r="AI9932" s="2">
        <v>0</v>
      </c>
      <c r="AJ9932" s="2">
        <v>2</v>
      </c>
      <c r="AK9932" s="2">
        <v>2</v>
      </c>
      <c r="AL9932" s="2">
        <v>2</v>
      </c>
      <c r="AM9932" s="2">
        <v>0</v>
      </c>
      <c r="AN9932" s="3">
        <f>IFERROR(K9932/J9932,"")</f>
        <v>0</v>
      </c>
      <c r="AO9932" s="3">
        <f>IFERROR(L9932/K9932,"")</f>
        <v>0</v>
      </c>
    </row>
    <row r="9933" spans="1:41">
      <c r="A9933" t="s">
        <v>12008</v>
      </c>
      <c r="D9933">
        <v>5000</v>
      </c>
      <c r="E9933" t="s">
        <v>1270</v>
      </c>
      <c r="F9933" t="s">
        <v>2329</v>
      </c>
      <c r="I9933" t="b">
        <v>0</v>
      </c>
      <c r="J9933" s="2">
        <v>506</v>
      </c>
      <c r="K9933" s="2">
        <v>342</v>
      </c>
      <c r="L9933" s="2">
        <v>0</v>
      </c>
      <c r="M9933" s="2">
        <v>342</v>
      </c>
      <c r="N9933" s="2">
        <v>154</v>
      </c>
      <c r="O9933" s="2">
        <v>0</v>
      </c>
      <c r="P9933" s="2">
        <v>2</v>
      </c>
      <c r="Q9933" s="2">
        <v>0</v>
      </c>
      <c r="R9933" s="2">
        <v>0</v>
      </c>
      <c r="S9933" s="2">
        <v>1</v>
      </c>
      <c r="T9933" s="2">
        <v>2</v>
      </c>
      <c r="U9933" s="2">
        <v>0</v>
      </c>
      <c r="V9933" s="2">
        <v>0</v>
      </c>
      <c r="W9933" s="2">
        <v>0</v>
      </c>
      <c r="X9933" s="2">
        <v>0</v>
      </c>
      <c r="Y9933" s="2">
        <v>13</v>
      </c>
      <c r="Z9933" s="2">
        <v>1</v>
      </c>
      <c r="AA9933" s="2">
        <v>47</v>
      </c>
      <c r="AB9933" s="2">
        <v>73</v>
      </c>
      <c r="AC9933" s="2">
        <v>1</v>
      </c>
      <c r="AD9933" s="2">
        <v>0</v>
      </c>
      <c r="AE9933" s="2">
        <v>0</v>
      </c>
      <c r="AF9933" s="2">
        <v>0</v>
      </c>
      <c r="AG9933" s="2">
        <v>38</v>
      </c>
      <c r="AH9933" s="2">
        <v>0</v>
      </c>
      <c r="AI9933" s="2">
        <v>0</v>
      </c>
      <c r="AJ9933" s="2">
        <v>7</v>
      </c>
      <c r="AK9933" s="2">
        <v>3</v>
      </c>
      <c r="AL9933" s="2">
        <v>0</v>
      </c>
      <c r="AM9933" s="2">
        <v>0</v>
      </c>
      <c r="AN9933" s="3">
        <f>IFERROR(K9933/J9933,"")</f>
        <v>0</v>
      </c>
      <c r="AO9933" s="3">
        <f>IFERROR(L9933/K9933,"")</f>
        <v>0</v>
      </c>
    </row>
    <row r="9934" spans="1:41">
      <c r="A9934" t="s">
        <v>12009</v>
      </c>
      <c r="D9934">
        <v>5000</v>
      </c>
      <c r="E9934" t="s">
        <v>1270</v>
      </c>
      <c r="F9934" t="s">
        <v>2331</v>
      </c>
      <c r="I9934" t="b">
        <v>0</v>
      </c>
      <c r="J9934" s="2">
        <v>719</v>
      </c>
      <c r="K9934" s="2">
        <v>499</v>
      </c>
      <c r="L9934" s="2">
        <v>4</v>
      </c>
      <c r="M9934" s="2">
        <v>495</v>
      </c>
      <c r="N9934" s="2">
        <v>187</v>
      </c>
      <c r="O9934" s="2">
        <v>4</v>
      </c>
      <c r="P9934" s="2">
        <v>8</v>
      </c>
      <c r="Q9934" s="2">
        <v>0</v>
      </c>
      <c r="R9934" s="2">
        <v>0</v>
      </c>
      <c r="S9934" s="2">
        <v>1</v>
      </c>
      <c r="T9934" s="2">
        <v>15</v>
      </c>
      <c r="U9934" s="2">
        <v>0</v>
      </c>
      <c r="V9934" s="2">
        <v>0</v>
      </c>
      <c r="W9934" s="2">
        <v>0</v>
      </c>
      <c r="X9934" s="2">
        <v>0</v>
      </c>
      <c r="Y9934" s="2">
        <v>26</v>
      </c>
      <c r="Z9934" s="2">
        <v>7</v>
      </c>
      <c r="AA9934" s="2">
        <v>70</v>
      </c>
      <c r="AB9934" s="2">
        <v>91</v>
      </c>
      <c r="AC9934" s="2">
        <v>1</v>
      </c>
      <c r="AD9934" s="2">
        <v>0</v>
      </c>
      <c r="AE9934" s="2">
        <v>0</v>
      </c>
      <c r="AF9934" s="2">
        <v>0</v>
      </c>
      <c r="AG9934" s="2">
        <v>70</v>
      </c>
      <c r="AH9934" s="2">
        <v>0</v>
      </c>
      <c r="AI9934" s="2">
        <v>0</v>
      </c>
      <c r="AJ9934" s="2">
        <v>8</v>
      </c>
      <c r="AK9934" s="2">
        <v>3</v>
      </c>
      <c r="AL9934" s="2">
        <v>0</v>
      </c>
      <c r="AM9934" s="2">
        <v>4</v>
      </c>
      <c r="AN9934" s="3">
        <f>IFERROR(K9934/J9934,"")</f>
        <v>0</v>
      </c>
      <c r="AO9934" s="3">
        <f>IFERROR(L9934/K9934,"")</f>
        <v>0</v>
      </c>
    </row>
    <row r="9935" spans="1:41">
      <c r="A9935" t="s">
        <v>12010</v>
      </c>
      <c r="D9935">
        <v>5000</v>
      </c>
      <c r="E9935" t="s">
        <v>1270</v>
      </c>
      <c r="F9935" t="s">
        <v>2333</v>
      </c>
      <c r="I9935" t="b">
        <v>0</v>
      </c>
      <c r="J9935" s="2">
        <v>572</v>
      </c>
      <c r="K9935" s="2">
        <v>378</v>
      </c>
      <c r="L9935" s="2">
        <v>0</v>
      </c>
      <c r="M9935" s="2">
        <v>378</v>
      </c>
      <c r="N9935" s="2">
        <v>175</v>
      </c>
      <c r="O9935" s="2">
        <v>5</v>
      </c>
      <c r="P9935" s="2">
        <v>4</v>
      </c>
      <c r="Q9935" s="2">
        <v>0</v>
      </c>
      <c r="R9935" s="2">
        <v>0</v>
      </c>
      <c r="S9935" s="2">
        <v>0</v>
      </c>
      <c r="T9935" s="2">
        <v>13</v>
      </c>
      <c r="U9935" s="2">
        <v>0</v>
      </c>
      <c r="V9935" s="2">
        <v>0</v>
      </c>
      <c r="W9935" s="2">
        <v>0</v>
      </c>
      <c r="X9935" s="2">
        <v>0</v>
      </c>
      <c r="Y9935" s="2">
        <v>22</v>
      </c>
      <c r="Z9935" s="2">
        <v>0</v>
      </c>
      <c r="AA9935" s="2">
        <v>41</v>
      </c>
      <c r="AB9935" s="2">
        <v>71</v>
      </c>
      <c r="AC9935" s="2">
        <v>0</v>
      </c>
      <c r="AD9935" s="2">
        <v>0</v>
      </c>
      <c r="AE9935" s="2">
        <v>0</v>
      </c>
      <c r="AF9935" s="2">
        <v>0</v>
      </c>
      <c r="AG9935" s="2">
        <v>35</v>
      </c>
      <c r="AH9935" s="2">
        <v>0</v>
      </c>
      <c r="AI9935" s="2">
        <v>0</v>
      </c>
      <c r="AJ9935" s="2">
        <v>7</v>
      </c>
      <c r="AK9935" s="2">
        <v>4</v>
      </c>
      <c r="AL9935" s="2">
        <v>0</v>
      </c>
      <c r="AM9935" s="2">
        <v>1</v>
      </c>
      <c r="AN9935" s="3">
        <f>IFERROR(K9935/J9935,"")</f>
        <v>0</v>
      </c>
      <c r="AO9935" s="3">
        <f>IFERROR(L9935/K9935,"")</f>
        <v>0</v>
      </c>
    </row>
    <row r="9936" spans="1:41">
      <c r="A9936" t="s">
        <v>12011</v>
      </c>
      <c r="D9936">
        <v>5000</v>
      </c>
      <c r="E9936" t="s">
        <v>1270</v>
      </c>
      <c r="F9936" t="s">
        <v>2335</v>
      </c>
      <c r="I9936" t="b">
        <v>0</v>
      </c>
      <c r="J9936" s="2">
        <v>584</v>
      </c>
      <c r="K9936" s="2">
        <v>424</v>
      </c>
      <c r="L9936" s="2">
        <v>1</v>
      </c>
      <c r="M9936" s="2">
        <v>423</v>
      </c>
      <c r="N9936" s="2">
        <v>169</v>
      </c>
      <c r="O9936" s="2">
        <v>5</v>
      </c>
      <c r="P9936" s="2">
        <v>8</v>
      </c>
      <c r="Q9936" s="2">
        <v>0</v>
      </c>
      <c r="R9936" s="2">
        <v>0</v>
      </c>
      <c r="S9936" s="2">
        <v>0</v>
      </c>
      <c r="T9936" s="2">
        <v>22</v>
      </c>
      <c r="U9936" s="2">
        <v>0</v>
      </c>
      <c r="V9936" s="2">
        <v>0</v>
      </c>
      <c r="W9936" s="2">
        <v>0</v>
      </c>
      <c r="X9936" s="2">
        <v>0</v>
      </c>
      <c r="Y9936" s="2">
        <v>16</v>
      </c>
      <c r="Z9936" s="2">
        <v>2</v>
      </c>
      <c r="AA9936" s="2">
        <v>55</v>
      </c>
      <c r="AB9936" s="2">
        <v>79</v>
      </c>
      <c r="AC9936" s="2">
        <v>0</v>
      </c>
      <c r="AD9936" s="2">
        <v>0</v>
      </c>
      <c r="AE9936" s="2">
        <v>0</v>
      </c>
      <c r="AF9936" s="2">
        <v>0</v>
      </c>
      <c r="AG9936" s="2">
        <v>52</v>
      </c>
      <c r="AH9936" s="2">
        <v>0</v>
      </c>
      <c r="AI9936" s="2">
        <v>0</v>
      </c>
      <c r="AJ9936" s="2">
        <v>2</v>
      </c>
      <c r="AK9936" s="2">
        <v>11</v>
      </c>
      <c r="AL9936" s="2">
        <v>0</v>
      </c>
      <c r="AM9936" s="2">
        <v>2</v>
      </c>
      <c r="AN9936" s="3">
        <f>IFERROR(K9936/J9936,"")</f>
        <v>0</v>
      </c>
      <c r="AO9936" s="3">
        <f>IFERROR(L9936/K9936,"")</f>
        <v>0</v>
      </c>
    </row>
    <row r="9937" spans="1:41">
      <c r="A9937" t="s">
        <v>12012</v>
      </c>
      <c r="D9937">
        <v>5000</v>
      </c>
      <c r="E9937" t="s">
        <v>1270</v>
      </c>
      <c r="F9937" t="s">
        <v>2337</v>
      </c>
      <c r="I9937" t="b">
        <v>0</v>
      </c>
      <c r="J9937" s="2">
        <v>739</v>
      </c>
      <c r="K9937" s="2">
        <v>508</v>
      </c>
      <c r="L9937" s="2">
        <v>3</v>
      </c>
      <c r="M9937" s="2">
        <v>505</v>
      </c>
      <c r="N9937" s="2">
        <v>223</v>
      </c>
      <c r="O9937" s="2">
        <v>0</v>
      </c>
      <c r="P9937" s="2">
        <v>10</v>
      </c>
      <c r="Q9937" s="2">
        <v>0</v>
      </c>
      <c r="R9937" s="2">
        <v>0</v>
      </c>
      <c r="S9937" s="2">
        <v>0</v>
      </c>
      <c r="T9937" s="2">
        <v>13</v>
      </c>
      <c r="U9937" s="2">
        <v>1</v>
      </c>
      <c r="V9937" s="2">
        <v>0</v>
      </c>
      <c r="W9937" s="2">
        <v>0</v>
      </c>
      <c r="X9937" s="2">
        <v>0</v>
      </c>
      <c r="Y9937" s="2">
        <v>32</v>
      </c>
      <c r="Z9937" s="2">
        <v>4</v>
      </c>
      <c r="AA9937" s="2">
        <v>54</v>
      </c>
      <c r="AB9937" s="2">
        <v>77</v>
      </c>
      <c r="AC9937" s="2">
        <v>0</v>
      </c>
      <c r="AD9937" s="2">
        <v>0</v>
      </c>
      <c r="AE9937" s="2">
        <v>0</v>
      </c>
      <c r="AF9937" s="2">
        <v>0</v>
      </c>
      <c r="AG9937" s="2">
        <v>81</v>
      </c>
      <c r="AH9937" s="2">
        <v>0</v>
      </c>
      <c r="AI9937" s="2">
        <v>0</v>
      </c>
      <c r="AJ9937" s="2">
        <v>5</v>
      </c>
      <c r="AK9937" s="2">
        <v>3</v>
      </c>
      <c r="AL9937" s="2">
        <v>1</v>
      </c>
      <c r="AM9937" s="2">
        <v>1</v>
      </c>
      <c r="AN9937" s="3">
        <f>IFERROR(K9937/J9937,"")</f>
        <v>0</v>
      </c>
      <c r="AO9937" s="3">
        <f>IFERROR(L9937/K9937,"")</f>
        <v>0</v>
      </c>
    </row>
    <row r="9938" spans="1:41">
      <c r="A9938" t="s">
        <v>12013</v>
      </c>
      <c r="D9938">
        <v>5000</v>
      </c>
      <c r="E9938" t="s">
        <v>1270</v>
      </c>
      <c r="F9938" t="s">
        <v>2339</v>
      </c>
      <c r="I9938" t="b">
        <v>0</v>
      </c>
      <c r="J9938" s="2">
        <v>750</v>
      </c>
      <c r="K9938" s="2">
        <v>539</v>
      </c>
      <c r="L9938" s="2">
        <v>3</v>
      </c>
      <c r="M9938" s="2">
        <v>536</v>
      </c>
      <c r="N9938" s="2">
        <v>257</v>
      </c>
      <c r="O9938" s="2">
        <v>3</v>
      </c>
      <c r="P9938" s="2">
        <v>1</v>
      </c>
      <c r="Q9938" s="2">
        <v>0</v>
      </c>
      <c r="R9938" s="2">
        <v>0</v>
      </c>
      <c r="S9938" s="2">
        <v>0</v>
      </c>
      <c r="T9938" s="2">
        <v>25</v>
      </c>
      <c r="U9938" s="2">
        <v>0</v>
      </c>
      <c r="V9938" s="2">
        <v>0</v>
      </c>
      <c r="W9938" s="2">
        <v>0</v>
      </c>
      <c r="X9938" s="2">
        <v>0</v>
      </c>
      <c r="Y9938" s="2">
        <v>18</v>
      </c>
      <c r="Z9938" s="2">
        <v>4</v>
      </c>
      <c r="AA9938" s="2">
        <v>56</v>
      </c>
      <c r="AB9938" s="2">
        <v>93</v>
      </c>
      <c r="AC9938" s="2">
        <v>0</v>
      </c>
      <c r="AD9938" s="2">
        <v>0</v>
      </c>
      <c r="AE9938" s="2">
        <v>0</v>
      </c>
      <c r="AF9938" s="2">
        <v>0</v>
      </c>
      <c r="AG9938" s="2">
        <v>73</v>
      </c>
      <c r="AH9938" s="2">
        <v>0</v>
      </c>
      <c r="AI9938" s="2">
        <v>0</v>
      </c>
      <c r="AJ9938" s="2">
        <v>3</v>
      </c>
      <c r="AK9938" s="2">
        <v>0</v>
      </c>
      <c r="AL9938" s="2">
        <v>0</v>
      </c>
      <c r="AM9938" s="2">
        <v>3</v>
      </c>
      <c r="AN9938" s="3">
        <f>IFERROR(K9938/J9938,"")</f>
        <v>0</v>
      </c>
      <c r="AO9938" s="3">
        <f>IFERROR(L9938/K9938,"")</f>
        <v>0</v>
      </c>
    </row>
    <row r="9939" spans="1:41">
      <c r="A9939" t="s">
        <v>12014</v>
      </c>
      <c r="D9939">
        <v>5000</v>
      </c>
      <c r="E9939" t="s">
        <v>1270</v>
      </c>
      <c r="F9939" t="s">
        <v>2850</v>
      </c>
      <c r="I9939" t="b">
        <v>0</v>
      </c>
      <c r="J9939" s="2">
        <v>699</v>
      </c>
      <c r="K9939" s="2">
        <v>510</v>
      </c>
      <c r="L9939" s="2">
        <v>0</v>
      </c>
      <c r="M9939" s="2">
        <v>510</v>
      </c>
      <c r="N9939" s="2">
        <v>266</v>
      </c>
      <c r="O9939" s="2">
        <v>5</v>
      </c>
      <c r="P9939" s="2">
        <v>3</v>
      </c>
      <c r="Q9939" s="2">
        <v>0</v>
      </c>
      <c r="R9939" s="2">
        <v>0</v>
      </c>
      <c r="S9939" s="2">
        <v>0</v>
      </c>
      <c r="T9939" s="2">
        <v>24</v>
      </c>
      <c r="U9939" s="2">
        <v>0</v>
      </c>
      <c r="V9939" s="2">
        <v>0</v>
      </c>
      <c r="W9939" s="2">
        <v>0</v>
      </c>
      <c r="X9939" s="2">
        <v>0</v>
      </c>
      <c r="Y9939" s="2">
        <v>16</v>
      </c>
      <c r="Z9939" s="2">
        <v>5</v>
      </c>
      <c r="AA9939" s="2">
        <v>56</v>
      </c>
      <c r="AB9939" s="2">
        <v>81</v>
      </c>
      <c r="AC9939" s="2">
        <v>0</v>
      </c>
      <c r="AD9939" s="2">
        <v>0</v>
      </c>
      <c r="AE9939" s="2">
        <v>0</v>
      </c>
      <c r="AF9939" s="2">
        <v>0</v>
      </c>
      <c r="AG9939" s="2">
        <v>49</v>
      </c>
      <c r="AH9939" s="2">
        <v>0</v>
      </c>
      <c r="AI9939" s="2">
        <v>0</v>
      </c>
      <c r="AJ9939" s="2">
        <v>1</v>
      </c>
      <c r="AK9939" s="2">
        <v>2</v>
      </c>
      <c r="AL9939" s="2">
        <v>2</v>
      </c>
      <c r="AM9939" s="2">
        <v>0</v>
      </c>
      <c r="AN9939" s="3">
        <f>IFERROR(K9939/J9939,"")</f>
        <v>0</v>
      </c>
      <c r="AO9939" s="3">
        <f>IFERROR(L9939/K9939,"")</f>
        <v>0</v>
      </c>
    </row>
    <row r="9940" spans="1:41">
      <c r="A9940" t="s">
        <v>12015</v>
      </c>
      <c r="D9940">
        <v>5000</v>
      </c>
      <c r="E9940" t="s">
        <v>1270</v>
      </c>
      <c r="F9940" t="s">
        <v>2341</v>
      </c>
      <c r="I9940" t="b">
        <v>0</v>
      </c>
      <c r="J9940" s="2">
        <v>466</v>
      </c>
      <c r="K9940" s="2">
        <v>353</v>
      </c>
      <c r="L9940" s="2">
        <v>0</v>
      </c>
      <c r="M9940" s="2">
        <v>353</v>
      </c>
      <c r="N9940" s="2">
        <v>114</v>
      </c>
      <c r="O9940" s="2">
        <v>3</v>
      </c>
      <c r="P9940" s="2">
        <v>0</v>
      </c>
      <c r="Q9940" s="2">
        <v>0</v>
      </c>
      <c r="R9940" s="2">
        <v>0</v>
      </c>
      <c r="S9940" s="2">
        <v>0</v>
      </c>
      <c r="T9940" s="2">
        <v>9</v>
      </c>
      <c r="U9940" s="2">
        <v>0</v>
      </c>
      <c r="V9940" s="2">
        <v>0</v>
      </c>
      <c r="W9940" s="2">
        <v>0</v>
      </c>
      <c r="X9940" s="2">
        <v>0</v>
      </c>
      <c r="Y9940" s="2">
        <v>28</v>
      </c>
      <c r="Z9940" s="2">
        <v>8</v>
      </c>
      <c r="AA9940" s="2">
        <v>94</v>
      </c>
      <c r="AB9940" s="2">
        <v>19</v>
      </c>
      <c r="AC9940" s="2">
        <v>0</v>
      </c>
      <c r="AD9940" s="2">
        <v>0</v>
      </c>
      <c r="AE9940" s="2">
        <v>0</v>
      </c>
      <c r="AF9940" s="2">
        <v>0</v>
      </c>
      <c r="AG9940" s="2">
        <v>58</v>
      </c>
      <c r="AH9940" s="2">
        <v>0</v>
      </c>
      <c r="AI9940" s="2">
        <v>0</v>
      </c>
      <c r="AJ9940" s="2">
        <v>7</v>
      </c>
      <c r="AK9940" s="2">
        <v>3</v>
      </c>
      <c r="AL9940" s="2">
        <v>0</v>
      </c>
      <c r="AM9940" s="2">
        <v>10</v>
      </c>
      <c r="AN9940" s="3">
        <f>IFERROR(K9940/J9940,"")</f>
        <v>0</v>
      </c>
      <c r="AO9940" s="3">
        <f>IFERROR(L9940/K9940,"")</f>
        <v>0</v>
      </c>
    </row>
    <row r="9941" spans="1:41">
      <c r="A9941" t="s">
        <v>12016</v>
      </c>
      <c r="D9941">
        <v>5000</v>
      </c>
      <c r="E9941" t="s">
        <v>1270</v>
      </c>
      <c r="F9941" t="s">
        <v>2367</v>
      </c>
      <c r="I9941" t="b">
        <v>0</v>
      </c>
      <c r="J9941" s="2">
        <v>453</v>
      </c>
      <c r="K9941" s="2">
        <v>289</v>
      </c>
      <c r="L9941" s="2">
        <v>1</v>
      </c>
      <c r="M9941" s="2">
        <v>288</v>
      </c>
      <c r="N9941" s="2">
        <v>133</v>
      </c>
      <c r="O9941" s="2">
        <v>0</v>
      </c>
      <c r="P9941" s="2">
        <v>0</v>
      </c>
      <c r="Q9941" s="2">
        <v>0</v>
      </c>
      <c r="R9941" s="2">
        <v>0</v>
      </c>
      <c r="S9941" s="2">
        <v>0</v>
      </c>
      <c r="T9941" s="2">
        <v>5</v>
      </c>
      <c r="U9941" s="2">
        <v>0</v>
      </c>
      <c r="V9941" s="2">
        <v>0</v>
      </c>
      <c r="W9941" s="2">
        <v>0</v>
      </c>
      <c r="X9941" s="2">
        <v>0</v>
      </c>
      <c r="Y9941" s="2">
        <v>20</v>
      </c>
      <c r="Z9941" s="2">
        <v>4</v>
      </c>
      <c r="AA9941" s="2">
        <v>34</v>
      </c>
      <c r="AB9941" s="2">
        <v>51</v>
      </c>
      <c r="AC9941" s="2">
        <v>0</v>
      </c>
      <c r="AD9941" s="2">
        <v>0</v>
      </c>
      <c r="AE9941" s="2">
        <v>0</v>
      </c>
      <c r="AF9941" s="2">
        <v>0</v>
      </c>
      <c r="AG9941" s="2">
        <v>36</v>
      </c>
      <c r="AH9941" s="2">
        <v>0</v>
      </c>
      <c r="AI9941" s="2">
        <v>0</v>
      </c>
      <c r="AJ9941" s="2">
        <v>2</v>
      </c>
      <c r="AK9941" s="2">
        <v>1</v>
      </c>
      <c r="AL9941" s="2">
        <v>0</v>
      </c>
      <c r="AM9941" s="2">
        <v>2</v>
      </c>
      <c r="AN9941" s="3">
        <f>IFERROR(K9941/J9941,"")</f>
        <v>0</v>
      </c>
      <c r="AO9941" s="3">
        <f>IFERROR(L9941/K9941,"")</f>
        <v>0</v>
      </c>
    </row>
    <row r="9942" spans="1:41">
      <c r="A9942" t="s">
        <v>12017</v>
      </c>
      <c r="D9942">
        <v>5000</v>
      </c>
      <c r="E9942" t="s">
        <v>1270</v>
      </c>
      <c r="F9942" t="s">
        <v>2371</v>
      </c>
      <c r="I9942" t="b">
        <v>0</v>
      </c>
      <c r="J9942" s="2">
        <v>606</v>
      </c>
      <c r="K9942" s="2">
        <v>395</v>
      </c>
      <c r="L9942" s="2">
        <v>0</v>
      </c>
      <c r="M9942" s="2">
        <v>395</v>
      </c>
      <c r="N9942" s="2">
        <v>180</v>
      </c>
      <c r="O9942" s="2">
        <v>2</v>
      </c>
      <c r="P9942" s="2">
        <v>2</v>
      </c>
      <c r="Q9942" s="2">
        <v>0</v>
      </c>
      <c r="R9942" s="2">
        <v>0</v>
      </c>
      <c r="S9942" s="2">
        <v>0</v>
      </c>
      <c r="T9942" s="2">
        <v>11</v>
      </c>
      <c r="U9942" s="2">
        <v>0</v>
      </c>
      <c r="V9942" s="2">
        <v>0</v>
      </c>
      <c r="W9942" s="2">
        <v>0</v>
      </c>
      <c r="X9942" s="2">
        <v>0</v>
      </c>
      <c r="Y9942" s="2">
        <v>16</v>
      </c>
      <c r="Z9942" s="2">
        <v>6</v>
      </c>
      <c r="AA9942" s="2">
        <v>35</v>
      </c>
      <c r="AB9942" s="2">
        <v>94</v>
      </c>
      <c r="AC9942" s="2">
        <v>0</v>
      </c>
      <c r="AD9942" s="2">
        <v>0</v>
      </c>
      <c r="AE9942" s="2">
        <v>0</v>
      </c>
      <c r="AF9942" s="2">
        <v>1</v>
      </c>
      <c r="AG9942" s="2">
        <v>39</v>
      </c>
      <c r="AH9942" s="2">
        <v>0</v>
      </c>
      <c r="AI9942" s="2">
        <v>0</v>
      </c>
      <c r="AJ9942" s="2">
        <v>8</v>
      </c>
      <c r="AK9942" s="2">
        <v>0</v>
      </c>
      <c r="AL9942" s="2">
        <v>1</v>
      </c>
      <c r="AM9942" s="2">
        <v>0</v>
      </c>
      <c r="AN9942" s="3">
        <f>IFERROR(K9942/J9942,"")</f>
        <v>0</v>
      </c>
      <c r="AO9942" s="3">
        <f>IFERROR(L9942/K9942,"")</f>
        <v>0</v>
      </c>
    </row>
    <row r="9943" spans="1:41">
      <c r="A9943" t="s">
        <v>12018</v>
      </c>
      <c r="D9943">
        <v>5000</v>
      </c>
      <c r="E9943" t="s">
        <v>1270</v>
      </c>
      <c r="F9943" t="s">
        <v>2373</v>
      </c>
      <c r="I9943" t="b">
        <v>0</v>
      </c>
      <c r="J9943" s="2">
        <v>382</v>
      </c>
      <c r="K9943" s="2">
        <v>256</v>
      </c>
      <c r="L9943" s="2">
        <v>2</v>
      </c>
      <c r="M9943" s="2">
        <v>254</v>
      </c>
      <c r="N9943" s="2">
        <v>104</v>
      </c>
      <c r="O9943" s="2">
        <v>0</v>
      </c>
      <c r="P9943" s="2">
        <v>3</v>
      </c>
      <c r="Q9943" s="2">
        <v>0</v>
      </c>
      <c r="R9943" s="2">
        <v>0</v>
      </c>
      <c r="S9943" s="2">
        <v>0</v>
      </c>
      <c r="T9943" s="2">
        <v>7</v>
      </c>
      <c r="U9943" s="2">
        <v>0</v>
      </c>
      <c r="V9943" s="2">
        <v>0</v>
      </c>
      <c r="W9943" s="2">
        <v>0</v>
      </c>
      <c r="X9943" s="2">
        <v>0</v>
      </c>
      <c r="Y9943" s="2">
        <v>20</v>
      </c>
      <c r="Z9943" s="2">
        <v>2</v>
      </c>
      <c r="AA9943" s="2">
        <v>26</v>
      </c>
      <c r="AB9943" s="2">
        <v>58</v>
      </c>
      <c r="AC9943" s="2">
        <v>0</v>
      </c>
      <c r="AD9943" s="2">
        <v>0</v>
      </c>
      <c r="AE9943" s="2">
        <v>0</v>
      </c>
      <c r="AF9943" s="2">
        <v>0</v>
      </c>
      <c r="AG9943" s="2">
        <v>31</v>
      </c>
      <c r="AH9943" s="2">
        <v>0</v>
      </c>
      <c r="AI9943" s="2">
        <v>0</v>
      </c>
      <c r="AJ9943" s="2">
        <v>1</v>
      </c>
      <c r="AK9943" s="2">
        <v>2</v>
      </c>
      <c r="AL9943" s="2">
        <v>0</v>
      </c>
      <c r="AM9943" s="2">
        <v>0</v>
      </c>
      <c r="AN9943" s="3">
        <f>IFERROR(K9943/J9943,"")</f>
        <v>0</v>
      </c>
      <c r="AO9943" s="3">
        <f>IFERROR(L9943/K9943,"")</f>
        <v>0</v>
      </c>
    </row>
    <row r="9944" spans="1:41">
      <c r="A9944" t="s">
        <v>12019</v>
      </c>
      <c r="D9944">
        <v>5000</v>
      </c>
      <c r="E9944" t="s">
        <v>1270</v>
      </c>
      <c r="F9944" t="s">
        <v>2373</v>
      </c>
      <c r="I9944" t="b">
        <v>0</v>
      </c>
      <c r="J9944" s="2">
        <v>320</v>
      </c>
      <c r="K9944" s="2">
        <v>227</v>
      </c>
      <c r="L9944" s="2">
        <v>3</v>
      </c>
      <c r="M9944" s="2">
        <v>224</v>
      </c>
      <c r="N9944" s="2">
        <v>88</v>
      </c>
      <c r="O9944" s="2">
        <v>2</v>
      </c>
      <c r="P9944" s="2">
        <v>3</v>
      </c>
      <c r="Q9944" s="2">
        <v>0</v>
      </c>
      <c r="R9944" s="2">
        <v>0</v>
      </c>
      <c r="S9944" s="2">
        <v>0</v>
      </c>
      <c r="T9944" s="2">
        <v>9</v>
      </c>
      <c r="U9944" s="2">
        <v>0</v>
      </c>
      <c r="V9944" s="2">
        <v>0</v>
      </c>
      <c r="W9944" s="2">
        <v>0</v>
      </c>
      <c r="X9944" s="2">
        <v>0</v>
      </c>
      <c r="Y9944" s="2">
        <v>13</v>
      </c>
      <c r="Z9944" s="2">
        <v>3</v>
      </c>
      <c r="AA9944" s="2">
        <v>16</v>
      </c>
      <c r="AB9944" s="2">
        <v>58</v>
      </c>
      <c r="AC9944" s="2">
        <v>1</v>
      </c>
      <c r="AD9944" s="2">
        <v>0</v>
      </c>
      <c r="AE9944" s="2">
        <v>0</v>
      </c>
      <c r="AF9944" s="2">
        <v>0</v>
      </c>
      <c r="AG9944" s="2">
        <v>24</v>
      </c>
      <c r="AH9944" s="2">
        <v>0</v>
      </c>
      <c r="AI9944" s="2">
        <v>0</v>
      </c>
      <c r="AJ9944" s="2">
        <v>2</v>
      </c>
      <c r="AK9944" s="2">
        <v>2</v>
      </c>
      <c r="AL9944" s="2">
        <v>1</v>
      </c>
      <c r="AM9944" s="2">
        <v>2</v>
      </c>
      <c r="AN9944" s="3">
        <f>IFERROR(K9944/J9944,"")</f>
        <v>0</v>
      </c>
      <c r="AO9944" s="3">
        <f>IFERROR(L9944/K9944,"")</f>
        <v>0</v>
      </c>
    </row>
    <row r="9945" spans="1:41">
      <c r="A9945" t="s">
        <v>12020</v>
      </c>
      <c r="D9945">
        <v>5000</v>
      </c>
      <c r="E9945" t="s">
        <v>1270</v>
      </c>
      <c r="F9945" t="s">
        <v>2375</v>
      </c>
      <c r="I9945" t="b">
        <v>0</v>
      </c>
      <c r="J9945" s="2">
        <v>590</v>
      </c>
      <c r="K9945" s="2">
        <v>408</v>
      </c>
      <c r="L9945" s="2">
        <v>1</v>
      </c>
      <c r="M9945" s="2">
        <v>407</v>
      </c>
      <c r="N9945" s="2">
        <v>187</v>
      </c>
      <c r="O9945" s="2">
        <v>3</v>
      </c>
      <c r="P9945" s="2">
        <v>6</v>
      </c>
      <c r="Q9945" s="2">
        <v>0</v>
      </c>
      <c r="R9945" s="2">
        <v>0</v>
      </c>
      <c r="S9945" s="2">
        <v>0</v>
      </c>
      <c r="T9945" s="2">
        <v>11</v>
      </c>
      <c r="U9945" s="2">
        <v>0</v>
      </c>
      <c r="V9945" s="2">
        <v>0</v>
      </c>
      <c r="W9945" s="2">
        <v>0</v>
      </c>
      <c r="X9945" s="2">
        <v>0</v>
      </c>
      <c r="Y9945" s="2">
        <v>17</v>
      </c>
      <c r="Z9945" s="2">
        <v>2</v>
      </c>
      <c r="AA9945" s="2">
        <v>38</v>
      </c>
      <c r="AB9945" s="2">
        <v>81</v>
      </c>
      <c r="AC9945" s="2">
        <v>0</v>
      </c>
      <c r="AD9945" s="2">
        <v>0</v>
      </c>
      <c r="AE9945" s="2">
        <v>0</v>
      </c>
      <c r="AF9945" s="2">
        <v>0</v>
      </c>
      <c r="AG9945" s="2">
        <v>52</v>
      </c>
      <c r="AH9945" s="2">
        <v>1</v>
      </c>
      <c r="AI9945" s="2">
        <v>0</v>
      </c>
      <c r="AJ9945" s="2">
        <v>3</v>
      </c>
      <c r="AK9945" s="2">
        <v>1</v>
      </c>
      <c r="AL9945" s="2">
        <v>0</v>
      </c>
      <c r="AM9945" s="2">
        <v>5</v>
      </c>
      <c r="AN9945" s="3">
        <f>IFERROR(K9945/J9945,"")</f>
        <v>0</v>
      </c>
      <c r="AO9945" s="3">
        <f>IFERROR(L9945/K9945,"")</f>
        <v>0</v>
      </c>
    </row>
    <row r="9946" spans="1:41">
      <c r="A9946" t="s">
        <v>12021</v>
      </c>
      <c r="D9946">
        <v>5000</v>
      </c>
      <c r="E9946" t="s">
        <v>1270</v>
      </c>
      <c r="F9946" t="s">
        <v>2377</v>
      </c>
      <c r="I9946" t="b">
        <v>0</v>
      </c>
      <c r="J9946" s="2">
        <v>487</v>
      </c>
      <c r="K9946" s="2">
        <v>316</v>
      </c>
      <c r="L9946" s="2">
        <v>2</v>
      </c>
      <c r="M9946" s="2">
        <v>314</v>
      </c>
      <c r="N9946" s="2">
        <v>118</v>
      </c>
      <c r="O9946" s="2">
        <v>0</v>
      </c>
      <c r="P9946" s="2">
        <v>5</v>
      </c>
      <c r="Q9946" s="2">
        <v>0</v>
      </c>
      <c r="R9946" s="2">
        <v>0</v>
      </c>
      <c r="S9946" s="2">
        <v>0</v>
      </c>
      <c r="T9946" s="2">
        <v>11</v>
      </c>
      <c r="U9946" s="2">
        <v>0</v>
      </c>
      <c r="V9946" s="2">
        <v>0</v>
      </c>
      <c r="W9946" s="2">
        <v>0</v>
      </c>
      <c r="X9946" s="2">
        <v>0</v>
      </c>
      <c r="Y9946" s="2">
        <v>19</v>
      </c>
      <c r="Z9946" s="2">
        <v>12</v>
      </c>
      <c r="AA9946" s="2">
        <v>36</v>
      </c>
      <c r="AB9946" s="2">
        <v>53</v>
      </c>
      <c r="AC9946" s="2">
        <v>0</v>
      </c>
      <c r="AD9946" s="2">
        <v>0</v>
      </c>
      <c r="AE9946" s="2">
        <v>0</v>
      </c>
      <c r="AF9946" s="2">
        <v>1</v>
      </c>
      <c r="AG9946" s="2">
        <v>54</v>
      </c>
      <c r="AH9946" s="2">
        <v>0</v>
      </c>
      <c r="AI9946" s="2">
        <v>0</v>
      </c>
      <c r="AJ9946" s="2">
        <v>3</v>
      </c>
      <c r="AK9946" s="2">
        <v>0</v>
      </c>
      <c r="AL9946" s="2">
        <v>0</v>
      </c>
      <c r="AM9946" s="2">
        <v>2</v>
      </c>
      <c r="AN9946" s="3">
        <f>IFERROR(K9946/J9946,"")</f>
        <v>0</v>
      </c>
      <c r="AO9946" s="3">
        <f>IFERROR(L9946/K9946,"")</f>
        <v>0</v>
      </c>
    </row>
    <row r="9947" spans="1:41">
      <c r="A9947" t="s">
        <v>12022</v>
      </c>
      <c r="D9947">
        <v>5000</v>
      </c>
      <c r="E9947" t="s">
        <v>1270</v>
      </c>
      <c r="F9947" t="s">
        <v>2379</v>
      </c>
      <c r="I9947" t="b">
        <v>0</v>
      </c>
      <c r="J9947" s="2">
        <v>668</v>
      </c>
      <c r="K9947" s="2">
        <v>439</v>
      </c>
      <c r="L9947" s="2">
        <v>0</v>
      </c>
      <c r="M9947" s="2">
        <v>439</v>
      </c>
      <c r="N9947" s="2">
        <v>190</v>
      </c>
      <c r="O9947" s="2">
        <v>1</v>
      </c>
      <c r="P9947" s="2">
        <v>7</v>
      </c>
      <c r="Q9947" s="2">
        <v>0</v>
      </c>
      <c r="R9947" s="2">
        <v>0</v>
      </c>
      <c r="S9947" s="2">
        <v>0</v>
      </c>
      <c r="T9947" s="2">
        <v>23</v>
      </c>
      <c r="U9947" s="2">
        <v>0</v>
      </c>
      <c r="V9947" s="2">
        <v>0</v>
      </c>
      <c r="W9947" s="2">
        <v>0</v>
      </c>
      <c r="X9947" s="2">
        <v>0</v>
      </c>
      <c r="Y9947" s="2">
        <v>21</v>
      </c>
      <c r="Z9947" s="2">
        <v>1</v>
      </c>
      <c r="AA9947" s="2">
        <v>51</v>
      </c>
      <c r="AB9947" s="2">
        <v>92</v>
      </c>
      <c r="AC9947" s="2">
        <v>0</v>
      </c>
      <c r="AD9947" s="2">
        <v>0</v>
      </c>
      <c r="AE9947" s="2">
        <v>0</v>
      </c>
      <c r="AF9947" s="2">
        <v>0</v>
      </c>
      <c r="AG9947" s="2">
        <v>48</v>
      </c>
      <c r="AH9947" s="2">
        <v>0</v>
      </c>
      <c r="AI9947" s="2">
        <v>1</v>
      </c>
      <c r="AJ9947" s="2">
        <v>3</v>
      </c>
      <c r="AK9947" s="2">
        <v>0</v>
      </c>
      <c r="AL9947" s="2">
        <v>1</v>
      </c>
      <c r="AM9947" s="2">
        <v>0</v>
      </c>
      <c r="AN9947" s="3">
        <f>IFERROR(K9947/J9947,"")</f>
        <v>0</v>
      </c>
      <c r="AO9947" s="3">
        <f>IFERROR(L9947/K9947,"")</f>
        <v>0</v>
      </c>
    </row>
    <row r="9948" spans="1:41">
      <c r="A9948" t="s">
        <v>12023</v>
      </c>
      <c r="D9948">
        <v>5000</v>
      </c>
      <c r="E9948" t="s">
        <v>1270</v>
      </c>
      <c r="F9948" t="s">
        <v>4961</v>
      </c>
      <c r="I9948" t="b">
        <v>0</v>
      </c>
      <c r="J9948" s="2">
        <v>590</v>
      </c>
      <c r="K9948" s="2">
        <v>390</v>
      </c>
      <c r="L9948" s="2">
        <v>4</v>
      </c>
      <c r="M9948" s="2">
        <v>386</v>
      </c>
      <c r="N9948" s="2">
        <v>152</v>
      </c>
      <c r="O9948" s="2">
        <v>1</v>
      </c>
      <c r="P9948" s="2">
        <v>2</v>
      </c>
      <c r="Q9948" s="2">
        <v>0</v>
      </c>
      <c r="R9948" s="2">
        <v>0</v>
      </c>
      <c r="S9948" s="2">
        <v>0</v>
      </c>
      <c r="T9948" s="2">
        <v>6</v>
      </c>
      <c r="U9948" s="2">
        <v>0</v>
      </c>
      <c r="V9948" s="2">
        <v>0</v>
      </c>
      <c r="W9948" s="2">
        <v>0</v>
      </c>
      <c r="X9948" s="2">
        <v>0</v>
      </c>
      <c r="Y9948" s="2">
        <v>24</v>
      </c>
      <c r="Z9948" s="2">
        <v>5</v>
      </c>
      <c r="AA9948" s="2">
        <v>37</v>
      </c>
      <c r="AB9948" s="2">
        <v>92</v>
      </c>
      <c r="AC9948" s="2">
        <v>0</v>
      </c>
      <c r="AD9948" s="2">
        <v>0</v>
      </c>
      <c r="AE9948" s="2">
        <v>0</v>
      </c>
      <c r="AF9948" s="2">
        <v>0</v>
      </c>
      <c r="AG9948" s="2">
        <v>63</v>
      </c>
      <c r="AH9948" s="2">
        <v>0</v>
      </c>
      <c r="AI9948" s="2">
        <v>0</v>
      </c>
      <c r="AJ9948" s="2">
        <v>2</v>
      </c>
      <c r="AK9948" s="2">
        <v>1</v>
      </c>
      <c r="AL9948" s="2">
        <v>1</v>
      </c>
      <c r="AM9948" s="2">
        <v>0</v>
      </c>
      <c r="AN9948" s="3">
        <f>IFERROR(K9948/J9948,"")</f>
        <v>0</v>
      </c>
      <c r="AO9948" s="3">
        <f>IFERROR(L9948/K9948,"")</f>
        <v>0</v>
      </c>
    </row>
    <row r="9949" spans="1:41">
      <c r="A9949" t="s">
        <v>12024</v>
      </c>
      <c r="D9949">
        <v>5000</v>
      </c>
      <c r="E9949" t="s">
        <v>1270</v>
      </c>
      <c r="F9949" t="s">
        <v>2381</v>
      </c>
      <c r="I9949" t="b">
        <v>0</v>
      </c>
      <c r="J9949" s="2">
        <v>668</v>
      </c>
      <c r="K9949" s="2">
        <v>433</v>
      </c>
      <c r="L9949" s="2">
        <v>1</v>
      </c>
      <c r="M9949" s="2">
        <v>432</v>
      </c>
      <c r="N9949" s="2">
        <v>214</v>
      </c>
      <c r="O9949" s="2">
        <v>0</v>
      </c>
      <c r="P9949" s="2">
        <v>4</v>
      </c>
      <c r="Q9949" s="2">
        <v>0</v>
      </c>
      <c r="R9949" s="2">
        <v>0</v>
      </c>
      <c r="S9949" s="2">
        <v>0</v>
      </c>
      <c r="T9949" s="2">
        <v>7</v>
      </c>
      <c r="U9949" s="2">
        <v>0</v>
      </c>
      <c r="V9949" s="2">
        <v>0</v>
      </c>
      <c r="W9949" s="2">
        <v>0</v>
      </c>
      <c r="X9949" s="2">
        <v>0</v>
      </c>
      <c r="Y9949" s="2">
        <v>15</v>
      </c>
      <c r="Z9949" s="2">
        <v>6</v>
      </c>
      <c r="AA9949" s="2">
        <v>48</v>
      </c>
      <c r="AB9949" s="2">
        <v>83</v>
      </c>
      <c r="AC9949" s="2">
        <v>0</v>
      </c>
      <c r="AD9949" s="2">
        <v>0</v>
      </c>
      <c r="AE9949" s="2">
        <v>0</v>
      </c>
      <c r="AF9949" s="2">
        <v>0</v>
      </c>
      <c r="AG9949" s="2">
        <v>54</v>
      </c>
      <c r="AH9949" s="2">
        <v>0</v>
      </c>
      <c r="AI9949" s="2">
        <v>0</v>
      </c>
      <c r="AJ9949" s="2">
        <v>0</v>
      </c>
      <c r="AK9949" s="2">
        <v>1</v>
      </c>
      <c r="AL9949" s="2">
        <v>0</v>
      </c>
      <c r="AM9949" s="2">
        <v>0</v>
      </c>
      <c r="AN9949" s="3">
        <f>IFERROR(K9949/J9949,"")</f>
        <v>0</v>
      </c>
      <c r="AO9949" s="3">
        <f>IFERROR(L9949/K9949,"")</f>
        <v>0</v>
      </c>
    </row>
    <row r="9950" spans="1:41">
      <c r="A9950" t="s">
        <v>12025</v>
      </c>
      <c r="D9950">
        <v>5000</v>
      </c>
      <c r="E9950" t="s">
        <v>1270</v>
      </c>
      <c r="F9950" t="s">
        <v>2383</v>
      </c>
      <c r="I9950" t="b">
        <v>0</v>
      </c>
      <c r="J9950" s="2">
        <v>701</v>
      </c>
      <c r="K9950" s="2">
        <v>417</v>
      </c>
      <c r="L9950" s="2">
        <v>1</v>
      </c>
      <c r="M9950" s="2">
        <v>416</v>
      </c>
      <c r="N9950" s="2">
        <v>164</v>
      </c>
      <c r="O9950" s="2">
        <v>1</v>
      </c>
      <c r="P9950" s="2">
        <v>4</v>
      </c>
      <c r="Q9950" s="2">
        <v>0</v>
      </c>
      <c r="R9950" s="2">
        <v>0</v>
      </c>
      <c r="S9950" s="2">
        <v>0</v>
      </c>
      <c r="T9950" s="2">
        <v>16</v>
      </c>
      <c r="U9950" s="2">
        <v>0</v>
      </c>
      <c r="V9950" s="2">
        <v>0</v>
      </c>
      <c r="W9950" s="2">
        <v>0</v>
      </c>
      <c r="X9950" s="2">
        <v>0</v>
      </c>
      <c r="Y9950" s="2">
        <v>28</v>
      </c>
      <c r="Z9950" s="2">
        <v>3</v>
      </c>
      <c r="AA9950" s="2">
        <v>40</v>
      </c>
      <c r="AB9950" s="2">
        <v>73</v>
      </c>
      <c r="AC9950" s="2">
        <v>0</v>
      </c>
      <c r="AD9950" s="2">
        <v>0</v>
      </c>
      <c r="AE9950" s="2">
        <v>0</v>
      </c>
      <c r="AF9950" s="2">
        <v>0</v>
      </c>
      <c r="AG9950" s="2">
        <v>79</v>
      </c>
      <c r="AH9950" s="2">
        <v>0</v>
      </c>
      <c r="AI9950" s="2">
        <v>0</v>
      </c>
      <c r="AJ9950" s="2">
        <v>5</v>
      </c>
      <c r="AK9950" s="2">
        <v>2</v>
      </c>
      <c r="AL9950" s="2">
        <v>1</v>
      </c>
      <c r="AM9950" s="2">
        <v>0</v>
      </c>
      <c r="AN9950" s="3">
        <f>IFERROR(K9950/J9950,"")</f>
        <v>0</v>
      </c>
      <c r="AO9950" s="3">
        <f>IFERROR(L9950/K9950,"")</f>
        <v>0</v>
      </c>
    </row>
    <row r="9951" spans="1:41">
      <c r="A9951" t="s">
        <v>12026</v>
      </c>
      <c r="D9951">
        <v>5000</v>
      </c>
      <c r="E9951" t="s">
        <v>1270</v>
      </c>
      <c r="F9951" t="s">
        <v>2385</v>
      </c>
      <c r="I9951" t="b">
        <v>0</v>
      </c>
      <c r="J9951" s="2">
        <v>649</v>
      </c>
      <c r="K9951" s="2">
        <v>448</v>
      </c>
      <c r="L9951" s="2">
        <v>1</v>
      </c>
      <c r="M9951" s="2">
        <v>447</v>
      </c>
      <c r="N9951" s="2">
        <v>193</v>
      </c>
      <c r="O9951" s="2">
        <v>2</v>
      </c>
      <c r="P9951" s="2">
        <v>4</v>
      </c>
      <c r="Q9951" s="2">
        <v>0</v>
      </c>
      <c r="R9951" s="2">
        <v>0</v>
      </c>
      <c r="S9951" s="2">
        <v>0</v>
      </c>
      <c r="T9951" s="2">
        <v>11</v>
      </c>
      <c r="U9951" s="2">
        <v>0</v>
      </c>
      <c r="V9951" s="2">
        <v>0</v>
      </c>
      <c r="W9951" s="2">
        <v>0</v>
      </c>
      <c r="X9951" s="2">
        <v>0</v>
      </c>
      <c r="Y9951" s="2">
        <v>28</v>
      </c>
      <c r="Z9951" s="2">
        <v>6</v>
      </c>
      <c r="AA9951" s="2">
        <v>47</v>
      </c>
      <c r="AB9951" s="2">
        <v>84</v>
      </c>
      <c r="AC9951" s="2">
        <v>0</v>
      </c>
      <c r="AD9951" s="2">
        <v>1</v>
      </c>
      <c r="AE9951" s="2">
        <v>0</v>
      </c>
      <c r="AF9951" s="2">
        <v>0</v>
      </c>
      <c r="AG9951" s="2">
        <v>65</v>
      </c>
      <c r="AH9951" s="2">
        <v>0</v>
      </c>
      <c r="AI9951" s="2">
        <v>0</v>
      </c>
      <c r="AJ9951" s="2">
        <v>4</v>
      </c>
      <c r="AK9951" s="2">
        <v>1</v>
      </c>
      <c r="AL9951" s="2">
        <v>0</v>
      </c>
      <c r="AM9951" s="2">
        <v>1</v>
      </c>
      <c r="AN9951" s="3">
        <f>IFERROR(K9951/J9951,"")</f>
        <v>0</v>
      </c>
      <c r="AO9951" s="3">
        <f>IFERROR(L9951/K9951,"")</f>
        <v>0</v>
      </c>
    </row>
    <row r="9952" spans="1:41">
      <c r="A9952" t="s">
        <v>12027</v>
      </c>
      <c r="D9952">
        <v>5000</v>
      </c>
      <c r="E9952" t="s">
        <v>1270</v>
      </c>
      <c r="F9952" t="s">
        <v>2884</v>
      </c>
      <c r="I9952" t="b">
        <v>0</v>
      </c>
      <c r="J9952" s="2">
        <v>480</v>
      </c>
      <c r="K9952" s="2">
        <v>302</v>
      </c>
      <c r="L9952" s="2">
        <v>3</v>
      </c>
      <c r="M9952" s="2">
        <v>299</v>
      </c>
      <c r="N9952" s="2">
        <v>109</v>
      </c>
      <c r="O9952" s="2">
        <v>5</v>
      </c>
      <c r="P9952" s="2">
        <v>3</v>
      </c>
      <c r="Q9952" s="2">
        <v>0</v>
      </c>
      <c r="R9952" s="2">
        <v>0</v>
      </c>
      <c r="S9952" s="2">
        <v>0</v>
      </c>
      <c r="T9952" s="2">
        <v>10</v>
      </c>
      <c r="U9952" s="2">
        <v>0</v>
      </c>
      <c r="V9952" s="2">
        <v>0</v>
      </c>
      <c r="W9952" s="2">
        <v>0</v>
      </c>
      <c r="X9952" s="2">
        <v>0</v>
      </c>
      <c r="Y9952" s="2">
        <v>22</v>
      </c>
      <c r="Z9952" s="2">
        <v>5</v>
      </c>
      <c r="AA9952" s="2">
        <v>50</v>
      </c>
      <c r="AB9952" s="2">
        <v>46</v>
      </c>
      <c r="AC9952" s="2">
        <v>0</v>
      </c>
      <c r="AD9952" s="2">
        <v>0</v>
      </c>
      <c r="AE9952" s="2">
        <v>0</v>
      </c>
      <c r="AF9952" s="2">
        <v>0</v>
      </c>
      <c r="AG9952" s="2">
        <v>45</v>
      </c>
      <c r="AH9952" s="2">
        <v>0</v>
      </c>
      <c r="AI9952" s="2">
        <v>0</v>
      </c>
      <c r="AJ9952" s="2">
        <v>4</v>
      </c>
      <c r="AK9952" s="2">
        <v>0</v>
      </c>
      <c r="AL9952" s="2">
        <v>0</v>
      </c>
      <c r="AM9952" s="2">
        <v>0</v>
      </c>
      <c r="AN9952" s="3">
        <f>IFERROR(K9952/J9952,"")</f>
        <v>0</v>
      </c>
      <c r="AO9952" s="3">
        <f>IFERROR(L9952/K9952,"")</f>
        <v>0</v>
      </c>
    </row>
    <row r="9953" spans="1:41">
      <c r="A9953" t="s">
        <v>12028</v>
      </c>
      <c r="D9953">
        <v>5000</v>
      </c>
      <c r="E9953" t="s">
        <v>1270</v>
      </c>
      <c r="F9953" t="s">
        <v>4967</v>
      </c>
      <c r="I9953" t="b">
        <v>0</v>
      </c>
      <c r="J9953" s="2">
        <v>675</v>
      </c>
      <c r="K9953" s="2">
        <v>431</v>
      </c>
      <c r="L9953" s="2">
        <v>3</v>
      </c>
      <c r="M9953" s="2">
        <v>428</v>
      </c>
      <c r="N9953" s="2">
        <v>212</v>
      </c>
      <c r="O9953" s="2">
        <v>0</v>
      </c>
      <c r="P9953" s="2">
        <v>3</v>
      </c>
      <c r="Q9953" s="2">
        <v>0</v>
      </c>
      <c r="R9953" s="2">
        <v>0</v>
      </c>
      <c r="S9953" s="2">
        <v>0</v>
      </c>
      <c r="T9953" s="2">
        <v>13</v>
      </c>
      <c r="U9953" s="2">
        <v>1</v>
      </c>
      <c r="V9953" s="2">
        <v>0</v>
      </c>
      <c r="W9953" s="2">
        <v>0</v>
      </c>
      <c r="X9953" s="2">
        <v>0</v>
      </c>
      <c r="Y9953" s="2">
        <v>26</v>
      </c>
      <c r="Z9953" s="2">
        <v>1</v>
      </c>
      <c r="AA9953" s="2">
        <v>37</v>
      </c>
      <c r="AB9953" s="2">
        <v>71</v>
      </c>
      <c r="AC9953" s="2">
        <v>0</v>
      </c>
      <c r="AD9953" s="2">
        <v>0</v>
      </c>
      <c r="AE9953" s="2">
        <v>0</v>
      </c>
      <c r="AF9953" s="2">
        <v>0</v>
      </c>
      <c r="AG9953" s="2">
        <v>54</v>
      </c>
      <c r="AH9953" s="2">
        <v>0</v>
      </c>
      <c r="AI9953" s="2">
        <v>0</v>
      </c>
      <c r="AJ9953" s="2">
        <v>3</v>
      </c>
      <c r="AK9953" s="2">
        <v>4</v>
      </c>
      <c r="AL9953" s="2">
        <v>1</v>
      </c>
      <c r="AM9953" s="2">
        <v>2</v>
      </c>
      <c r="AN9953" s="3">
        <f>IFERROR(K9953/J9953,"")</f>
        <v>0</v>
      </c>
      <c r="AO9953" s="3">
        <f>IFERROR(L9953/K9953,"")</f>
        <v>0</v>
      </c>
    </row>
    <row r="9954" spans="1:41">
      <c r="A9954" t="s">
        <v>12029</v>
      </c>
      <c r="D9954">
        <v>5000</v>
      </c>
      <c r="E9954" t="s">
        <v>1270</v>
      </c>
      <c r="F9954" t="s">
        <v>2886</v>
      </c>
      <c r="I9954" t="b">
        <v>0</v>
      </c>
      <c r="J9954" s="2">
        <v>667</v>
      </c>
      <c r="K9954" s="2">
        <v>415</v>
      </c>
      <c r="L9954" s="2">
        <v>2</v>
      </c>
      <c r="M9954" s="2">
        <v>413</v>
      </c>
      <c r="N9954" s="2">
        <v>132</v>
      </c>
      <c r="O9954" s="2">
        <v>1</v>
      </c>
      <c r="P9954" s="2">
        <v>6</v>
      </c>
      <c r="Q9954" s="2">
        <v>0</v>
      </c>
      <c r="R9954" s="2">
        <v>0</v>
      </c>
      <c r="S9954" s="2">
        <v>0</v>
      </c>
      <c r="T9954" s="2">
        <v>44</v>
      </c>
      <c r="U9954" s="2">
        <v>0</v>
      </c>
      <c r="V9954" s="2">
        <v>0</v>
      </c>
      <c r="W9954" s="2">
        <v>0</v>
      </c>
      <c r="X9954" s="2">
        <v>0</v>
      </c>
      <c r="Y9954" s="2">
        <v>29</v>
      </c>
      <c r="Z9954" s="2">
        <v>4</v>
      </c>
      <c r="AA9954" s="2">
        <v>66</v>
      </c>
      <c r="AB9954" s="2">
        <v>59</v>
      </c>
      <c r="AC9954" s="2">
        <v>0</v>
      </c>
      <c r="AD9954" s="2">
        <v>0</v>
      </c>
      <c r="AE9954" s="2">
        <v>0</v>
      </c>
      <c r="AF9954" s="2">
        <v>0</v>
      </c>
      <c r="AG9954" s="2">
        <v>58</v>
      </c>
      <c r="AH9954" s="2">
        <v>0</v>
      </c>
      <c r="AI9954" s="2">
        <v>1</v>
      </c>
      <c r="AJ9954" s="2">
        <v>9</v>
      </c>
      <c r="AK9954" s="2">
        <v>2</v>
      </c>
      <c r="AL9954" s="2">
        <v>0</v>
      </c>
      <c r="AM9954" s="2">
        <v>2</v>
      </c>
      <c r="AN9954" s="3">
        <f>IFERROR(K9954/J9954,"")</f>
        <v>0</v>
      </c>
      <c r="AO9954" s="3">
        <f>IFERROR(L9954/K9954,"")</f>
        <v>0</v>
      </c>
    </row>
    <row r="9955" spans="1:41">
      <c r="A9955" t="s">
        <v>12030</v>
      </c>
      <c r="D9955">
        <v>5000</v>
      </c>
      <c r="E9955" t="s">
        <v>1270</v>
      </c>
      <c r="F9955" t="s">
        <v>2888</v>
      </c>
      <c r="I9955" t="b">
        <v>0</v>
      </c>
      <c r="J9955" s="2">
        <v>730</v>
      </c>
      <c r="K9955" s="2">
        <v>489</v>
      </c>
      <c r="L9955" s="2">
        <v>3</v>
      </c>
      <c r="M9955" s="2">
        <v>486</v>
      </c>
      <c r="N9955" s="2">
        <v>214</v>
      </c>
      <c r="O9955" s="2">
        <v>2</v>
      </c>
      <c r="P9955" s="2">
        <v>5</v>
      </c>
      <c r="Q9955" s="2">
        <v>0</v>
      </c>
      <c r="R9955" s="2">
        <v>0</v>
      </c>
      <c r="S9955" s="2">
        <v>0</v>
      </c>
      <c r="T9955" s="2">
        <v>15</v>
      </c>
      <c r="U9955" s="2">
        <v>0</v>
      </c>
      <c r="V9955" s="2">
        <v>0</v>
      </c>
      <c r="W9955" s="2">
        <v>0</v>
      </c>
      <c r="X9955" s="2">
        <v>0</v>
      </c>
      <c r="Y9955" s="2">
        <v>24</v>
      </c>
      <c r="Z9955" s="2">
        <v>4</v>
      </c>
      <c r="AA9955" s="2">
        <v>56</v>
      </c>
      <c r="AB9955" s="2">
        <v>94</v>
      </c>
      <c r="AC9955" s="2">
        <v>0</v>
      </c>
      <c r="AD9955" s="2">
        <v>0</v>
      </c>
      <c r="AE9955" s="2">
        <v>0</v>
      </c>
      <c r="AF9955" s="2">
        <v>0</v>
      </c>
      <c r="AG9955" s="2">
        <v>67</v>
      </c>
      <c r="AH9955" s="2">
        <v>0</v>
      </c>
      <c r="AI9955" s="2">
        <v>1</v>
      </c>
      <c r="AJ9955" s="2">
        <v>4</v>
      </c>
      <c r="AK9955" s="2">
        <v>0</v>
      </c>
      <c r="AL9955" s="2">
        <v>0</v>
      </c>
      <c r="AM9955" s="2">
        <v>0</v>
      </c>
      <c r="AN9955" s="3">
        <f>IFERROR(K9955/J9955,"")</f>
        <v>0</v>
      </c>
      <c r="AO9955" s="3">
        <f>IFERROR(L9955/K9955,"")</f>
        <v>0</v>
      </c>
    </row>
    <row r="9956" spans="1:41">
      <c r="A9956" t="s">
        <v>12031</v>
      </c>
      <c r="D9956">
        <v>5000</v>
      </c>
      <c r="E9956" t="s">
        <v>1270</v>
      </c>
      <c r="F9956" t="s">
        <v>2890</v>
      </c>
      <c r="I9956" t="b">
        <v>0</v>
      </c>
      <c r="J9956" s="2">
        <v>603</v>
      </c>
      <c r="K9956" s="2">
        <v>382</v>
      </c>
      <c r="L9956" s="2">
        <v>1</v>
      </c>
      <c r="M9956" s="2">
        <v>381</v>
      </c>
      <c r="N9956" s="2">
        <v>168</v>
      </c>
      <c r="O9956" s="2">
        <v>1</v>
      </c>
      <c r="P9956" s="2">
        <v>0</v>
      </c>
      <c r="Q9956" s="2">
        <v>0</v>
      </c>
      <c r="R9956" s="2">
        <v>0</v>
      </c>
      <c r="S9956" s="2">
        <v>0</v>
      </c>
      <c r="T9956" s="2">
        <v>11</v>
      </c>
      <c r="U9956" s="2">
        <v>0</v>
      </c>
      <c r="V9956" s="2">
        <v>0</v>
      </c>
      <c r="W9956" s="2">
        <v>0</v>
      </c>
      <c r="X9956" s="2">
        <v>0</v>
      </c>
      <c r="Y9956" s="2">
        <v>15</v>
      </c>
      <c r="Z9956" s="2">
        <v>4</v>
      </c>
      <c r="AA9956" s="2">
        <v>74</v>
      </c>
      <c r="AB9956" s="2">
        <v>55</v>
      </c>
      <c r="AC9956" s="2">
        <v>0</v>
      </c>
      <c r="AD9956" s="2">
        <v>0</v>
      </c>
      <c r="AE9956" s="2">
        <v>0</v>
      </c>
      <c r="AF9956" s="2">
        <v>0</v>
      </c>
      <c r="AG9956" s="2">
        <v>47</v>
      </c>
      <c r="AH9956" s="2">
        <v>0</v>
      </c>
      <c r="AI9956" s="2">
        <v>0</v>
      </c>
      <c r="AJ9956" s="2">
        <v>3</v>
      </c>
      <c r="AK9956" s="2">
        <v>1</v>
      </c>
      <c r="AL9956" s="2">
        <v>2</v>
      </c>
      <c r="AM9956" s="2">
        <v>0</v>
      </c>
      <c r="AN9956" s="3">
        <f>IFERROR(K9956/J9956,"")</f>
        <v>0</v>
      </c>
      <c r="AO9956" s="3">
        <f>IFERROR(L9956/K9956,"")</f>
        <v>0</v>
      </c>
    </row>
    <row r="9957" spans="1:41">
      <c r="A9957" t="s">
        <v>12032</v>
      </c>
      <c r="D9957">
        <v>5000</v>
      </c>
      <c r="E9957" t="s">
        <v>1270</v>
      </c>
      <c r="F9957" t="s">
        <v>2892</v>
      </c>
      <c r="I9957" t="b">
        <v>0</v>
      </c>
      <c r="J9957" s="2">
        <v>642</v>
      </c>
      <c r="K9957" s="2">
        <v>470</v>
      </c>
      <c r="L9957" s="2">
        <v>1</v>
      </c>
      <c r="M9957" s="2">
        <v>469</v>
      </c>
      <c r="N9957" s="2">
        <v>212</v>
      </c>
      <c r="O9957" s="2">
        <v>4</v>
      </c>
      <c r="P9957" s="2">
        <v>6</v>
      </c>
      <c r="Q9957" s="2">
        <v>0</v>
      </c>
      <c r="R9957" s="2">
        <v>0</v>
      </c>
      <c r="S9957" s="2">
        <v>0</v>
      </c>
      <c r="T9957" s="2">
        <v>11</v>
      </c>
      <c r="U9957" s="2">
        <v>0</v>
      </c>
      <c r="V9957" s="2">
        <v>0</v>
      </c>
      <c r="W9957" s="2">
        <v>0</v>
      </c>
      <c r="X9957" s="2">
        <v>0</v>
      </c>
      <c r="Y9957" s="2">
        <v>24</v>
      </c>
      <c r="Z9957" s="2">
        <v>5</v>
      </c>
      <c r="AA9957" s="2">
        <v>50</v>
      </c>
      <c r="AB9957" s="2">
        <v>98</v>
      </c>
      <c r="AC9957" s="2">
        <v>0</v>
      </c>
      <c r="AD9957" s="2">
        <v>0</v>
      </c>
      <c r="AE9957" s="2">
        <v>0</v>
      </c>
      <c r="AF9957" s="2">
        <v>0</v>
      </c>
      <c r="AG9957" s="2">
        <v>49</v>
      </c>
      <c r="AH9957" s="2">
        <v>0</v>
      </c>
      <c r="AI9957" s="2">
        <v>0</v>
      </c>
      <c r="AJ9957" s="2">
        <v>4</v>
      </c>
      <c r="AK9957" s="2">
        <v>1</v>
      </c>
      <c r="AL9957" s="2">
        <v>1</v>
      </c>
      <c r="AM9957" s="2">
        <v>4</v>
      </c>
      <c r="AN9957" s="3">
        <f>IFERROR(K9957/J9957,"")</f>
        <v>0</v>
      </c>
      <c r="AO9957" s="3">
        <f>IFERROR(L9957/K9957,"")</f>
        <v>0</v>
      </c>
    </row>
    <row r="9958" spans="1:41">
      <c r="A9958" t="s">
        <v>12033</v>
      </c>
      <c r="D9958">
        <v>5000</v>
      </c>
      <c r="E9958" t="s">
        <v>1270</v>
      </c>
      <c r="F9958" t="s">
        <v>2894</v>
      </c>
      <c r="I9958" t="b">
        <v>0</v>
      </c>
      <c r="J9958" s="2">
        <v>617</v>
      </c>
      <c r="K9958" s="2">
        <v>430</v>
      </c>
      <c r="L9958" s="2">
        <v>5</v>
      </c>
      <c r="M9958" s="2">
        <v>425</v>
      </c>
      <c r="N9958" s="2">
        <v>193</v>
      </c>
      <c r="O9958" s="2">
        <v>0</v>
      </c>
      <c r="P9958" s="2">
        <v>4</v>
      </c>
      <c r="Q9958" s="2">
        <v>0</v>
      </c>
      <c r="R9958" s="2">
        <v>0</v>
      </c>
      <c r="S9958" s="2">
        <v>0</v>
      </c>
      <c r="T9958" s="2">
        <v>14</v>
      </c>
      <c r="U9958" s="2">
        <v>0</v>
      </c>
      <c r="V9958" s="2">
        <v>0</v>
      </c>
      <c r="W9958" s="2">
        <v>0</v>
      </c>
      <c r="X9958" s="2">
        <v>0</v>
      </c>
      <c r="Y9958" s="2">
        <v>20</v>
      </c>
      <c r="Z9958" s="2">
        <v>2</v>
      </c>
      <c r="AA9958" s="2">
        <v>43</v>
      </c>
      <c r="AB9958" s="2">
        <v>76</v>
      </c>
      <c r="AC9958" s="2">
        <v>0</v>
      </c>
      <c r="AD9958" s="2">
        <v>0</v>
      </c>
      <c r="AE9958" s="2">
        <v>0</v>
      </c>
      <c r="AF9958" s="2">
        <v>0</v>
      </c>
      <c r="AG9958" s="2">
        <v>60</v>
      </c>
      <c r="AH9958" s="2">
        <v>0</v>
      </c>
      <c r="AI9958" s="2">
        <v>0</v>
      </c>
      <c r="AJ9958" s="2">
        <v>3</v>
      </c>
      <c r="AK9958" s="2">
        <v>6</v>
      </c>
      <c r="AL9958" s="2">
        <v>0</v>
      </c>
      <c r="AM9958" s="2">
        <v>4</v>
      </c>
      <c r="AN9958" s="3">
        <f>IFERROR(K9958/J9958,"")</f>
        <v>0</v>
      </c>
      <c r="AO9958" s="3">
        <f>IFERROR(L9958/K9958,"")</f>
        <v>0</v>
      </c>
    </row>
    <row r="9959" spans="1:41">
      <c r="A9959" t="s">
        <v>12034</v>
      </c>
      <c r="D9959">
        <v>5000</v>
      </c>
      <c r="E9959" t="s">
        <v>1270</v>
      </c>
      <c r="F9959" t="s">
        <v>2896</v>
      </c>
      <c r="I9959" t="b">
        <v>0</v>
      </c>
      <c r="J9959" s="2">
        <v>693</v>
      </c>
      <c r="K9959" s="2">
        <v>402</v>
      </c>
      <c r="L9959" s="2">
        <v>0</v>
      </c>
      <c r="M9959" s="2">
        <v>402</v>
      </c>
      <c r="N9959" s="2">
        <v>177</v>
      </c>
      <c r="O9959" s="2">
        <v>4</v>
      </c>
      <c r="P9959" s="2">
        <v>1</v>
      </c>
      <c r="Q9959" s="2">
        <v>0</v>
      </c>
      <c r="R9959" s="2">
        <v>0</v>
      </c>
      <c r="S9959" s="2">
        <v>0</v>
      </c>
      <c r="T9959" s="2">
        <v>8</v>
      </c>
      <c r="U9959" s="2">
        <v>0</v>
      </c>
      <c r="V9959" s="2">
        <v>0</v>
      </c>
      <c r="W9959" s="2">
        <v>0</v>
      </c>
      <c r="X9959" s="2">
        <v>0</v>
      </c>
      <c r="Y9959" s="2">
        <v>32</v>
      </c>
      <c r="Z9959" s="2">
        <v>5</v>
      </c>
      <c r="AA9959" s="2">
        <v>46</v>
      </c>
      <c r="AB9959" s="2">
        <v>56</v>
      </c>
      <c r="AC9959" s="2">
        <v>0</v>
      </c>
      <c r="AD9959" s="2">
        <v>0</v>
      </c>
      <c r="AE9959" s="2">
        <v>0</v>
      </c>
      <c r="AF9959" s="2">
        <v>1</v>
      </c>
      <c r="AG9959" s="2">
        <v>57</v>
      </c>
      <c r="AH9959" s="2">
        <v>0</v>
      </c>
      <c r="AI9959" s="2">
        <v>0</v>
      </c>
      <c r="AJ9959" s="2">
        <v>10</v>
      </c>
      <c r="AK9959" s="2">
        <v>2</v>
      </c>
      <c r="AL9959" s="2">
        <v>0</v>
      </c>
      <c r="AM9959" s="2">
        <v>3</v>
      </c>
      <c r="AN9959" s="3">
        <f>IFERROR(K9959/J9959,"")</f>
        <v>0</v>
      </c>
      <c r="AO9959" s="3">
        <f>IFERROR(L9959/K9959,"")</f>
        <v>0</v>
      </c>
    </row>
    <row r="9960" spans="1:41">
      <c r="A9960" t="s">
        <v>12035</v>
      </c>
      <c r="D9960">
        <v>5000</v>
      </c>
      <c r="E9960" t="s">
        <v>1270</v>
      </c>
      <c r="F9960" t="s">
        <v>4975</v>
      </c>
      <c r="I9960" t="b">
        <v>0</v>
      </c>
      <c r="J9960" s="2">
        <v>427</v>
      </c>
      <c r="K9960" s="2">
        <v>247</v>
      </c>
      <c r="L9960" s="2">
        <v>4</v>
      </c>
      <c r="M9960" s="2">
        <v>243</v>
      </c>
      <c r="N9960" s="2">
        <v>97</v>
      </c>
      <c r="O9960" s="2">
        <v>3</v>
      </c>
      <c r="P9960" s="2">
        <v>0</v>
      </c>
      <c r="Q9960" s="2">
        <v>0</v>
      </c>
      <c r="R9960" s="2">
        <v>0</v>
      </c>
      <c r="S9960" s="2">
        <v>0</v>
      </c>
      <c r="T9960" s="2">
        <v>9</v>
      </c>
      <c r="U9960" s="2">
        <v>0</v>
      </c>
      <c r="V9960" s="2">
        <v>0</v>
      </c>
      <c r="W9960" s="2">
        <v>0</v>
      </c>
      <c r="X9960" s="2">
        <v>0</v>
      </c>
      <c r="Y9960" s="2">
        <v>13</v>
      </c>
      <c r="Z9960" s="2">
        <v>3</v>
      </c>
      <c r="AA9960" s="2">
        <v>35</v>
      </c>
      <c r="AB9960" s="2">
        <v>36</v>
      </c>
      <c r="AC9960" s="2">
        <v>0</v>
      </c>
      <c r="AD9960" s="2">
        <v>0</v>
      </c>
      <c r="AE9960" s="2">
        <v>0</v>
      </c>
      <c r="AF9960" s="2">
        <v>0</v>
      </c>
      <c r="AG9960" s="2">
        <v>35</v>
      </c>
      <c r="AH9960" s="2">
        <v>0</v>
      </c>
      <c r="AI9960" s="2">
        <v>0</v>
      </c>
      <c r="AJ9960" s="2">
        <v>5</v>
      </c>
      <c r="AK9960" s="2">
        <v>7</v>
      </c>
      <c r="AL9960" s="2">
        <v>0</v>
      </c>
      <c r="AM9960" s="2">
        <v>0</v>
      </c>
      <c r="AN9960" s="3">
        <f>IFERROR(K9960/J9960,"")</f>
        <v>0</v>
      </c>
      <c r="AO9960" s="3">
        <f>IFERROR(L9960/K9960,"")</f>
        <v>0</v>
      </c>
    </row>
    <row r="9961" spans="1:41">
      <c r="A9961" t="s">
        <v>12036</v>
      </c>
      <c r="D9961">
        <v>5000</v>
      </c>
      <c r="E9961" t="s">
        <v>1270</v>
      </c>
      <c r="F9961" t="s">
        <v>4977</v>
      </c>
      <c r="I9961" t="b">
        <v>0</v>
      </c>
      <c r="J9961" s="2">
        <v>696</v>
      </c>
      <c r="K9961" s="2">
        <v>468</v>
      </c>
      <c r="L9961" s="2">
        <v>2</v>
      </c>
      <c r="M9961" s="2">
        <v>466</v>
      </c>
      <c r="N9961" s="2">
        <v>204</v>
      </c>
      <c r="O9961" s="2">
        <v>4</v>
      </c>
      <c r="P9961" s="2">
        <v>4</v>
      </c>
      <c r="Q9961" s="2">
        <v>0</v>
      </c>
      <c r="R9961" s="2">
        <v>0</v>
      </c>
      <c r="S9961" s="2">
        <v>0</v>
      </c>
      <c r="T9961" s="2">
        <v>19</v>
      </c>
      <c r="U9961" s="2">
        <v>0</v>
      </c>
      <c r="V9961" s="2">
        <v>0</v>
      </c>
      <c r="W9961" s="2">
        <v>0</v>
      </c>
      <c r="X9961" s="2">
        <v>0</v>
      </c>
      <c r="Y9961" s="2">
        <v>25</v>
      </c>
      <c r="Z9961" s="2">
        <v>3</v>
      </c>
      <c r="AA9961" s="2">
        <v>54</v>
      </c>
      <c r="AB9961" s="2">
        <v>90</v>
      </c>
      <c r="AC9961" s="2">
        <v>0</v>
      </c>
      <c r="AD9961" s="2">
        <v>0</v>
      </c>
      <c r="AE9961" s="2">
        <v>0</v>
      </c>
      <c r="AF9961" s="2">
        <v>0</v>
      </c>
      <c r="AG9961" s="2">
        <v>56</v>
      </c>
      <c r="AH9961" s="2">
        <v>0</v>
      </c>
      <c r="AI9961" s="2">
        <v>0</v>
      </c>
      <c r="AJ9961" s="2">
        <v>3</v>
      </c>
      <c r="AK9961" s="2">
        <v>0</v>
      </c>
      <c r="AL9961" s="2">
        <v>0</v>
      </c>
      <c r="AM9961" s="2">
        <v>4</v>
      </c>
      <c r="AN9961" s="3">
        <f>IFERROR(K9961/J9961,"")</f>
        <v>0</v>
      </c>
      <c r="AO9961" s="3">
        <f>IFERROR(L9961/K9961,"")</f>
        <v>0</v>
      </c>
    </row>
    <row r="9962" spans="1:41">
      <c r="A9962" t="s">
        <v>12037</v>
      </c>
      <c r="D9962">
        <v>5000</v>
      </c>
      <c r="E9962" t="s">
        <v>1270</v>
      </c>
      <c r="F9962" t="s">
        <v>4979</v>
      </c>
      <c r="I9962" t="b">
        <v>0</v>
      </c>
      <c r="J9962" s="2">
        <v>598</v>
      </c>
      <c r="K9962" s="2">
        <v>373</v>
      </c>
      <c r="L9962" s="2">
        <v>0</v>
      </c>
      <c r="M9962" s="2">
        <v>373</v>
      </c>
      <c r="N9962" s="2">
        <v>173</v>
      </c>
      <c r="O9962" s="2">
        <v>3</v>
      </c>
      <c r="P9962" s="2">
        <v>4</v>
      </c>
      <c r="Q9962" s="2">
        <v>0</v>
      </c>
      <c r="R9962" s="2">
        <v>0</v>
      </c>
      <c r="S9962" s="2">
        <v>0</v>
      </c>
      <c r="T9962" s="2">
        <v>8</v>
      </c>
      <c r="U9962" s="2">
        <v>0</v>
      </c>
      <c r="V9962" s="2">
        <v>0</v>
      </c>
      <c r="W9962" s="2">
        <v>0</v>
      </c>
      <c r="X9962" s="2">
        <v>0</v>
      </c>
      <c r="Y9962" s="2">
        <v>19</v>
      </c>
      <c r="Z9962" s="2">
        <v>3</v>
      </c>
      <c r="AA9962" s="2">
        <v>53</v>
      </c>
      <c r="AB9962" s="2">
        <v>47</v>
      </c>
      <c r="AC9962" s="2">
        <v>0</v>
      </c>
      <c r="AD9962" s="2">
        <v>0</v>
      </c>
      <c r="AE9962" s="2">
        <v>0</v>
      </c>
      <c r="AF9962" s="2">
        <v>0</v>
      </c>
      <c r="AG9962" s="2">
        <v>52</v>
      </c>
      <c r="AH9962" s="2">
        <v>0</v>
      </c>
      <c r="AI9962" s="2">
        <v>0</v>
      </c>
      <c r="AJ9962" s="2">
        <v>6</v>
      </c>
      <c r="AK9962" s="2">
        <v>4</v>
      </c>
      <c r="AL9962" s="2">
        <v>0</v>
      </c>
      <c r="AM9962" s="2">
        <v>1</v>
      </c>
      <c r="AN9962" s="3">
        <f>IFERROR(K9962/J9962,"")</f>
        <v>0</v>
      </c>
      <c r="AO9962" s="3">
        <f>IFERROR(L9962/K9962,"")</f>
        <v>0</v>
      </c>
    </row>
    <row r="9963" spans="1:41">
      <c r="A9963" t="s">
        <v>12038</v>
      </c>
      <c r="D9963">
        <v>5000</v>
      </c>
      <c r="E9963" t="s">
        <v>1270</v>
      </c>
      <c r="F9963" t="s">
        <v>4981</v>
      </c>
      <c r="I9963" t="b">
        <v>0</v>
      </c>
      <c r="J9963" s="2">
        <v>551</v>
      </c>
      <c r="K9963" s="2">
        <v>283</v>
      </c>
      <c r="L9963" s="2">
        <v>2</v>
      </c>
      <c r="M9963" s="2">
        <v>281</v>
      </c>
      <c r="N9963" s="2">
        <v>115</v>
      </c>
      <c r="O9963" s="2">
        <v>1</v>
      </c>
      <c r="P9963" s="2">
        <v>1</v>
      </c>
      <c r="Q9963" s="2">
        <v>0</v>
      </c>
      <c r="R9963" s="2">
        <v>0</v>
      </c>
      <c r="S9963" s="2">
        <v>0</v>
      </c>
      <c r="T9963" s="2">
        <v>11</v>
      </c>
      <c r="U9963" s="2">
        <v>0</v>
      </c>
      <c r="V9963" s="2">
        <v>0</v>
      </c>
      <c r="W9963" s="2">
        <v>0</v>
      </c>
      <c r="X9963" s="2">
        <v>0</v>
      </c>
      <c r="Y9963" s="2">
        <v>25</v>
      </c>
      <c r="Z9963" s="2">
        <v>4</v>
      </c>
      <c r="AA9963" s="2">
        <v>39</v>
      </c>
      <c r="AB9963" s="2">
        <v>37</v>
      </c>
      <c r="AC9963" s="2">
        <v>0</v>
      </c>
      <c r="AD9963" s="2">
        <v>0</v>
      </c>
      <c r="AE9963" s="2">
        <v>0</v>
      </c>
      <c r="AF9963" s="2">
        <v>0</v>
      </c>
      <c r="AG9963" s="2">
        <v>36</v>
      </c>
      <c r="AH9963" s="2">
        <v>0</v>
      </c>
      <c r="AI9963" s="2">
        <v>0</v>
      </c>
      <c r="AJ9963" s="2">
        <v>7</v>
      </c>
      <c r="AK9963" s="2">
        <v>2</v>
      </c>
      <c r="AL9963" s="2">
        <v>0</v>
      </c>
      <c r="AM9963" s="2">
        <v>3</v>
      </c>
      <c r="AN9963" s="3">
        <f>IFERROR(K9963/J9963,"")</f>
        <v>0</v>
      </c>
      <c r="AO9963" s="3">
        <f>IFERROR(L9963/K9963,"")</f>
        <v>0</v>
      </c>
    </row>
    <row r="9964" spans="1:41">
      <c r="A9964" t="s">
        <v>12039</v>
      </c>
      <c r="D9964">
        <v>5000</v>
      </c>
      <c r="E9964" t="s">
        <v>1270</v>
      </c>
      <c r="F9964" t="s">
        <v>6051</v>
      </c>
      <c r="I9964" t="b">
        <v>0</v>
      </c>
      <c r="J9964" s="2">
        <v>545</v>
      </c>
      <c r="K9964" s="2">
        <v>292</v>
      </c>
      <c r="L9964" s="2">
        <v>1</v>
      </c>
      <c r="M9964" s="2">
        <v>291</v>
      </c>
      <c r="N9964" s="2">
        <v>134</v>
      </c>
      <c r="O9964" s="2">
        <v>1</v>
      </c>
      <c r="P9964" s="2">
        <v>3</v>
      </c>
      <c r="Q9964" s="2">
        <v>0</v>
      </c>
      <c r="R9964" s="2">
        <v>0</v>
      </c>
      <c r="S9964" s="2">
        <v>1</v>
      </c>
      <c r="T9964" s="2">
        <v>7</v>
      </c>
      <c r="U9964" s="2">
        <v>0</v>
      </c>
      <c r="V9964" s="2">
        <v>0</v>
      </c>
      <c r="W9964" s="2">
        <v>0</v>
      </c>
      <c r="X9964" s="2">
        <v>0</v>
      </c>
      <c r="Y9964" s="2">
        <v>23</v>
      </c>
      <c r="Z9964" s="2">
        <v>2</v>
      </c>
      <c r="AA9964" s="2">
        <v>21</v>
      </c>
      <c r="AB9964" s="2">
        <v>52</v>
      </c>
      <c r="AC9964" s="2">
        <v>0</v>
      </c>
      <c r="AD9964" s="2">
        <v>0</v>
      </c>
      <c r="AE9964" s="2">
        <v>0</v>
      </c>
      <c r="AF9964" s="2">
        <v>0</v>
      </c>
      <c r="AG9964" s="2">
        <v>40</v>
      </c>
      <c r="AH9964" s="2">
        <v>1</v>
      </c>
      <c r="AI9964" s="2">
        <v>0</v>
      </c>
      <c r="AJ9964" s="2">
        <v>6</v>
      </c>
      <c r="AK9964" s="2">
        <v>0</v>
      </c>
      <c r="AL9964" s="2">
        <v>0</v>
      </c>
      <c r="AM9964" s="2">
        <v>0</v>
      </c>
      <c r="AN9964" s="3">
        <f>IFERROR(K9964/J9964,"")</f>
        <v>0</v>
      </c>
      <c r="AO9964" s="3">
        <f>IFERROR(L9964/K9964,"")</f>
        <v>0</v>
      </c>
    </row>
    <row r="9965" spans="1:41">
      <c r="A9965" t="s">
        <v>12040</v>
      </c>
      <c r="D9965">
        <v>5000</v>
      </c>
      <c r="E9965" t="s">
        <v>1270</v>
      </c>
      <c r="F9965" t="s">
        <v>4983</v>
      </c>
      <c r="I9965" t="b">
        <v>0</v>
      </c>
      <c r="J9965" s="2">
        <v>675</v>
      </c>
      <c r="K9965" s="2">
        <v>409</v>
      </c>
      <c r="L9965" s="2">
        <v>0</v>
      </c>
      <c r="M9965" s="2">
        <v>409</v>
      </c>
      <c r="N9965" s="2">
        <v>202</v>
      </c>
      <c r="O9965" s="2">
        <v>2</v>
      </c>
      <c r="P9965" s="2">
        <v>1</v>
      </c>
      <c r="Q9965" s="2">
        <v>0</v>
      </c>
      <c r="R9965" s="2">
        <v>0</v>
      </c>
      <c r="S9965" s="2">
        <v>1</v>
      </c>
      <c r="T9965" s="2">
        <v>14</v>
      </c>
      <c r="U9965" s="2">
        <v>0</v>
      </c>
      <c r="V9965" s="2">
        <v>0</v>
      </c>
      <c r="W9965" s="2">
        <v>0</v>
      </c>
      <c r="X9965" s="2">
        <v>0</v>
      </c>
      <c r="Y9965" s="2">
        <v>22</v>
      </c>
      <c r="Z9965" s="2">
        <v>6</v>
      </c>
      <c r="AA9965" s="2">
        <v>36</v>
      </c>
      <c r="AB9965" s="2">
        <v>71</v>
      </c>
      <c r="AC9965" s="2">
        <v>0</v>
      </c>
      <c r="AD9965" s="2">
        <v>0</v>
      </c>
      <c r="AE9965" s="2">
        <v>0</v>
      </c>
      <c r="AF9965" s="2">
        <v>0</v>
      </c>
      <c r="AG9965" s="2">
        <v>47</v>
      </c>
      <c r="AH9965" s="2">
        <v>0</v>
      </c>
      <c r="AI9965" s="2">
        <v>0</v>
      </c>
      <c r="AJ9965" s="2">
        <v>4</v>
      </c>
      <c r="AK9965" s="2">
        <v>1</v>
      </c>
      <c r="AL9965" s="2">
        <v>0</v>
      </c>
      <c r="AM9965" s="2">
        <v>2</v>
      </c>
      <c r="AN9965" s="3">
        <f>IFERROR(K9965/J9965,"")</f>
        <v>0</v>
      </c>
      <c r="AO9965" s="3">
        <f>IFERROR(L9965/K9965,"")</f>
        <v>0</v>
      </c>
    </row>
    <row r="9966" spans="1:41">
      <c r="A9966" t="s">
        <v>12041</v>
      </c>
      <c r="D9966">
        <v>5000</v>
      </c>
      <c r="E9966" t="s">
        <v>1270</v>
      </c>
      <c r="F9966" t="s">
        <v>4985</v>
      </c>
      <c r="I9966" t="b">
        <v>0</v>
      </c>
      <c r="J9966" s="2">
        <v>630</v>
      </c>
      <c r="K9966" s="2">
        <v>349</v>
      </c>
      <c r="L9966" s="2">
        <v>0</v>
      </c>
      <c r="M9966" s="2">
        <v>349</v>
      </c>
      <c r="N9966" s="2">
        <v>154</v>
      </c>
      <c r="O9966" s="2">
        <v>0</v>
      </c>
      <c r="P9966" s="2">
        <v>2</v>
      </c>
      <c r="Q9966" s="2">
        <v>0</v>
      </c>
      <c r="R9966" s="2">
        <v>0</v>
      </c>
      <c r="S9966" s="2">
        <v>0</v>
      </c>
      <c r="T9966" s="2">
        <v>12</v>
      </c>
      <c r="U9966" s="2">
        <v>0</v>
      </c>
      <c r="V9966" s="2">
        <v>0</v>
      </c>
      <c r="W9966" s="2">
        <v>0</v>
      </c>
      <c r="X9966" s="2">
        <v>0</v>
      </c>
      <c r="Y9966" s="2">
        <v>21</v>
      </c>
      <c r="Z9966" s="2">
        <v>2</v>
      </c>
      <c r="AA9966" s="2">
        <v>47</v>
      </c>
      <c r="AB9966" s="2">
        <v>59</v>
      </c>
      <c r="AC9966" s="2">
        <v>0</v>
      </c>
      <c r="AD9966" s="2">
        <v>0</v>
      </c>
      <c r="AE9966" s="2">
        <v>0</v>
      </c>
      <c r="AF9966" s="2">
        <v>0</v>
      </c>
      <c r="AG9966" s="2">
        <v>47</v>
      </c>
      <c r="AH9966" s="2">
        <v>0</v>
      </c>
      <c r="AI9966" s="2">
        <v>0</v>
      </c>
      <c r="AJ9966" s="2">
        <v>0</v>
      </c>
      <c r="AK9966" s="2">
        <v>4</v>
      </c>
      <c r="AL9966" s="2">
        <v>0</v>
      </c>
      <c r="AM9966" s="2">
        <v>1</v>
      </c>
      <c r="AN9966" s="3">
        <f>IFERROR(K9966/J9966,"")</f>
        <v>0</v>
      </c>
      <c r="AO9966" s="3">
        <f>IFERROR(L9966/K9966,"")</f>
        <v>0</v>
      </c>
    </row>
    <row r="9967" spans="1:41">
      <c r="A9967" t="s">
        <v>12042</v>
      </c>
      <c r="D9967">
        <v>5000</v>
      </c>
      <c r="E9967" t="s">
        <v>1270</v>
      </c>
      <c r="F9967" t="s">
        <v>4987</v>
      </c>
      <c r="I9967" t="b">
        <v>0</v>
      </c>
      <c r="J9967" s="2">
        <v>669</v>
      </c>
      <c r="K9967" s="2">
        <v>435</v>
      </c>
      <c r="L9967" s="2">
        <v>2</v>
      </c>
      <c r="M9967" s="2">
        <v>433</v>
      </c>
      <c r="N9967" s="2">
        <v>205</v>
      </c>
      <c r="O9967" s="2">
        <v>4</v>
      </c>
      <c r="P9967" s="2">
        <v>3</v>
      </c>
      <c r="Q9967" s="2">
        <v>0</v>
      </c>
      <c r="R9967" s="2">
        <v>0</v>
      </c>
      <c r="S9967" s="2">
        <v>0</v>
      </c>
      <c r="T9967" s="2">
        <v>10</v>
      </c>
      <c r="U9967" s="2">
        <v>0</v>
      </c>
      <c r="V9967" s="2">
        <v>0</v>
      </c>
      <c r="W9967" s="2">
        <v>0</v>
      </c>
      <c r="X9967" s="2">
        <v>0</v>
      </c>
      <c r="Y9967" s="2">
        <v>23</v>
      </c>
      <c r="Z9967" s="2">
        <v>3</v>
      </c>
      <c r="AA9967" s="2">
        <v>50</v>
      </c>
      <c r="AB9967" s="2">
        <v>78</v>
      </c>
      <c r="AC9967" s="2">
        <v>0</v>
      </c>
      <c r="AD9967" s="2">
        <v>0</v>
      </c>
      <c r="AE9967" s="2">
        <v>0</v>
      </c>
      <c r="AF9967" s="2">
        <v>0</v>
      </c>
      <c r="AG9967" s="2">
        <v>49</v>
      </c>
      <c r="AH9967" s="2">
        <v>0</v>
      </c>
      <c r="AI9967" s="2">
        <v>0</v>
      </c>
      <c r="AJ9967" s="2">
        <v>2</v>
      </c>
      <c r="AK9967" s="2">
        <v>3</v>
      </c>
      <c r="AL9967" s="2">
        <v>2</v>
      </c>
      <c r="AM9967" s="2">
        <v>1</v>
      </c>
      <c r="AN9967" s="3">
        <f>IFERROR(K9967/J9967,"")</f>
        <v>0</v>
      </c>
      <c r="AO9967" s="3">
        <f>IFERROR(L9967/K9967,"")</f>
        <v>0</v>
      </c>
    </row>
    <row r="9968" spans="1:41">
      <c r="A9968" t="s">
        <v>12043</v>
      </c>
      <c r="D9968">
        <v>5000</v>
      </c>
      <c r="E9968" t="s">
        <v>1270</v>
      </c>
      <c r="F9968" t="s">
        <v>4989</v>
      </c>
      <c r="I9968" t="b">
        <v>0</v>
      </c>
      <c r="J9968" s="2">
        <v>530</v>
      </c>
      <c r="K9968" s="2">
        <v>324</v>
      </c>
      <c r="L9968" s="2">
        <v>2</v>
      </c>
      <c r="M9968" s="2">
        <v>322</v>
      </c>
      <c r="N9968" s="2">
        <v>141</v>
      </c>
      <c r="O9968" s="2">
        <v>0</v>
      </c>
      <c r="P9968" s="2">
        <v>4</v>
      </c>
      <c r="Q9968" s="2">
        <v>0</v>
      </c>
      <c r="R9968" s="2">
        <v>0</v>
      </c>
      <c r="S9968" s="2">
        <v>0</v>
      </c>
      <c r="T9968" s="2">
        <v>12</v>
      </c>
      <c r="U9968" s="2">
        <v>0</v>
      </c>
      <c r="V9968" s="2">
        <v>0</v>
      </c>
      <c r="W9968" s="2">
        <v>0</v>
      </c>
      <c r="X9968" s="2">
        <v>0</v>
      </c>
      <c r="Y9968" s="2">
        <v>15</v>
      </c>
      <c r="Z9968" s="2">
        <v>7</v>
      </c>
      <c r="AA9968" s="2">
        <v>42</v>
      </c>
      <c r="AB9968" s="2">
        <v>59</v>
      </c>
      <c r="AC9968" s="2">
        <v>0</v>
      </c>
      <c r="AD9968" s="2">
        <v>0</v>
      </c>
      <c r="AE9968" s="2">
        <v>0</v>
      </c>
      <c r="AF9968" s="2">
        <v>0</v>
      </c>
      <c r="AG9968" s="2">
        <v>37</v>
      </c>
      <c r="AH9968" s="2">
        <v>0</v>
      </c>
      <c r="AI9968" s="2">
        <v>0</v>
      </c>
      <c r="AJ9968" s="2">
        <v>2</v>
      </c>
      <c r="AK9968" s="2">
        <v>1</v>
      </c>
      <c r="AL9968" s="2">
        <v>0</v>
      </c>
      <c r="AM9968" s="2">
        <v>2</v>
      </c>
      <c r="AN9968" s="3">
        <f>IFERROR(K9968/J9968,"")</f>
        <v>0</v>
      </c>
      <c r="AO9968" s="3">
        <f>IFERROR(L9968/K9968,"")</f>
        <v>0</v>
      </c>
    </row>
    <row r="9969" spans="1:41">
      <c r="A9969" t="s">
        <v>12044</v>
      </c>
      <c r="D9969">
        <v>5000</v>
      </c>
      <c r="E9969" t="s">
        <v>1270</v>
      </c>
      <c r="F9969" t="s">
        <v>4993</v>
      </c>
      <c r="I9969" t="b">
        <v>0</v>
      </c>
      <c r="J9969" s="2">
        <v>524</v>
      </c>
      <c r="K9969" s="2">
        <v>391</v>
      </c>
      <c r="L9969" s="2">
        <v>1</v>
      </c>
      <c r="M9969" s="2">
        <v>390</v>
      </c>
      <c r="N9969" s="2">
        <v>220</v>
      </c>
      <c r="O9969" s="2">
        <v>1</v>
      </c>
      <c r="P9969" s="2">
        <v>0</v>
      </c>
      <c r="Q9969" s="2">
        <v>0</v>
      </c>
      <c r="R9969" s="2">
        <v>0</v>
      </c>
      <c r="S9969" s="2">
        <v>0</v>
      </c>
      <c r="T9969" s="2">
        <v>9</v>
      </c>
      <c r="U9969" s="2">
        <v>0</v>
      </c>
      <c r="V9969" s="2">
        <v>0</v>
      </c>
      <c r="W9969" s="2">
        <v>0</v>
      </c>
      <c r="X9969" s="2">
        <v>0</v>
      </c>
      <c r="Y9969" s="2">
        <v>15</v>
      </c>
      <c r="Z9969" s="2">
        <v>0</v>
      </c>
      <c r="AA9969" s="2">
        <v>34</v>
      </c>
      <c r="AB9969" s="2">
        <v>37</v>
      </c>
      <c r="AC9969" s="2">
        <v>0</v>
      </c>
      <c r="AD9969" s="2">
        <v>0</v>
      </c>
      <c r="AE9969" s="2">
        <v>0</v>
      </c>
      <c r="AF9969" s="2">
        <v>0</v>
      </c>
      <c r="AG9969" s="2">
        <v>68</v>
      </c>
      <c r="AH9969" s="2">
        <v>0</v>
      </c>
      <c r="AI9969" s="2">
        <v>0</v>
      </c>
      <c r="AJ9969" s="2">
        <v>4</v>
      </c>
      <c r="AK9969" s="2">
        <v>0</v>
      </c>
      <c r="AL9969" s="2">
        <v>0</v>
      </c>
      <c r="AM9969" s="2">
        <v>2</v>
      </c>
      <c r="AN9969" s="3">
        <f>IFERROR(K9969/J9969,"")</f>
        <v>0</v>
      </c>
      <c r="AO9969" s="3">
        <f>IFERROR(L9969/K9969,"")</f>
        <v>0</v>
      </c>
    </row>
    <row r="9970" spans="1:41">
      <c r="A9970" t="s">
        <v>12045</v>
      </c>
      <c r="D9970">
        <v>5000</v>
      </c>
      <c r="E9970" t="s">
        <v>1270</v>
      </c>
      <c r="F9970" t="s">
        <v>5001</v>
      </c>
      <c r="I9970" t="b">
        <v>0</v>
      </c>
      <c r="J9970" s="2">
        <v>693</v>
      </c>
      <c r="K9970" s="2">
        <v>548</v>
      </c>
      <c r="L9970" s="2">
        <v>1</v>
      </c>
      <c r="M9970" s="2">
        <v>547</v>
      </c>
      <c r="N9970" s="2">
        <v>254</v>
      </c>
      <c r="O9970" s="2">
        <v>2</v>
      </c>
      <c r="P9970" s="2">
        <v>0</v>
      </c>
      <c r="Q9970" s="2">
        <v>0</v>
      </c>
      <c r="R9970" s="2">
        <v>0</v>
      </c>
      <c r="S9970" s="2">
        <v>0</v>
      </c>
      <c r="T9970" s="2">
        <v>21</v>
      </c>
      <c r="U9970" s="2">
        <v>0</v>
      </c>
      <c r="V9970" s="2">
        <v>0</v>
      </c>
      <c r="W9970" s="2">
        <v>0</v>
      </c>
      <c r="X9970" s="2">
        <v>0</v>
      </c>
      <c r="Y9970" s="2">
        <v>24</v>
      </c>
      <c r="Z9970" s="2">
        <v>10</v>
      </c>
      <c r="AA9970" s="2">
        <v>83</v>
      </c>
      <c r="AB9970" s="2">
        <v>50</v>
      </c>
      <c r="AC9970" s="2">
        <v>0</v>
      </c>
      <c r="AD9970" s="2">
        <v>0</v>
      </c>
      <c r="AE9970" s="2">
        <v>0</v>
      </c>
      <c r="AF9970" s="2">
        <v>0</v>
      </c>
      <c r="AG9970" s="2">
        <v>90</v>
      </c>
      <c r="AH9970" s="2">
        <v>0</v>
      </c>
      <c r="AI9970" s="2">
        <v>0</v>
      </c>
      <c r="AJ9970" s="2">
        <v>2</v>
      </c>
      <c r="AK9970" s="2">
        <v>4</v>
      </c>
      <c r="AL9970" s="2">
        <v>1</v>
      </c>
      <c r="AM9970" s="2">
        <v>6</v>
      </c>
      <c r="AN9970" s="3">
        <f>IFERROR(K9970/J9970,"")</f>
        <v>0</v>
      </c>
      <c r="AO9970" s="3">
        <f>IFERROR(L9970/K9970,"")</f>
        <v>0</v>
      </c>
    </row>
    <row r="9971" spans="1:41">
      <c r="A9971" t="s">
        <v>12046</v>
      </c>
      <c r="D9971">
        <v>5000</v>
      </c>
      <c r="E9971" t="s">
        <v>1270</v>
      </c>
      <c r="F9971" t="s">
        <v>5003</v>
      </c>
      <c r="I9971" t="b">
        <v>0</v>
      </c>
      <c r="J9971" s="2">
        <v>708</v>
      </c>
      <c r="K9971" s="2">
        <v>549</v>
      </c>
      <c r="L9971" s="2">
        <v>2</v>
      </c>
      <c r="M9971" s="2">
        <v>547</v>
      </c>
      <c r="N9971" s="2">
        <v>232</v>
      </c>
      <c r="O9971" s="2">
        <v>0</v>
      </c>
      <c r="P9971" s="2">
        <v>0</v>
      </c>
      <c r="Q9971" s="2">
        <v>0</v>
      </c>
      <c r="R9971" s="2">
        <v>0</v>
      </c>
      <c r="S9971" s="2">
        <v>0</v>
      </c>
      <c r="T9971" s="2">
        <v>11</v>
      </c>
      <c r="U9971" s="2">
        <v>0</v>
      </c>
      <c r="V9971" s="2">
        <v>0</v>
      </c>
      <c r="W9971" s="2">
        <v>0</v>
      </c>
      <c r="X9971" s="2">
        <v>0</v>
      </c>
      <c r="Y9971" s="2">
        <v>24</v>
      </c>
      <c r="Z9971" s="2">
        <v>4</v>
      </c>
      <c r="AA9971" s="2">
        <v>109</v>
      </c>
      <c r="AB9971" s="2">
        <v>65</v>
      </c>
      <c r="AC9971" s="2">
        <v>0</v>
      </c>
      <c r="AD9971" s="2">
        <v>0</v>
      </c>
      <c r="AE9971" s="2">
        <v>0</v>
      </c>
      <c r="AF9971" s="2">
        <v>0</v>
      </c>
      <c r="AG9971" s="2">
        <v>91</v>
      </c>
      <c r="AH9971" s="2">
        <v>0</v>
      </c>
      <c r="AI9971" s="2">
        <v>0</v>
      </c>
      <c r="AJ9971" s="2">
        <v>3</v>
      </c>
      <c r="AK9971" s="2">
        <v>6</v>
      </c>
      <c r="AL9971" s="2">
        <v>0</v>
      </c>
      <c r="AM9971" s="2">
        <v>2</v>
      </c>
      <c r="AN9971" s="3">
        <f>IFERROR(K9971/J9971,"")</f>
        <v>0</v>
      </c>
      <c r="AO9971" s="3">
        <f>IFERROR(L9971/K9971,"")</f>
        <v>0</v>
      </c>
    </row>
    <row r="9972" spans="1:41">
      <c r="A9972" t="s">
        <v>12047</v>
      </c>
      <c r="D9972">
        <v>5000</v>
      </c>
      <c r="E9972" t="s">
        <v>1270</v>
      </c>
      <c r="F9972" t="s">
        <v>5009</v>
      </c>
      <c r="I9972" t="b">
        <v>0</v>
      </c>
      <c r="J9972" s="2">
        <v>710</v>
      </c>
      <c r="K9972" s="2">
        <v>556</v>
      </c>
      <c r="L9972" s="2">
        <v>1</v>
      </c>
      <c r="M9972" s="2">
        <v>555</v>
      </c>
      <c r="N9972" s="2">
        <v>217</v>
      </c>
      <c r="O9972" s="2">
        <v>0</v>
      </c>
      <c r="P9972" s="2">
        <v>0</v>
      </c>
      <c r="Q9972" s="2">
        <v>0</v>
      </c>
      <c r="R9972" s="2">
        <v>0</v>
      </c>
      <c r="S9972" s="2">
        <v>0</v>
      </c>
      <c r="T9972" s="2">
        <v>19</v>
      </c>
      <c r="U9972" s="2">
        <v>0</v>
      </c>
      <c r="V9972" s="2">
        <v>0</v>
      </c>
      <c r="W9972" s="2">
        <v>0</v>
      </c>
      <c r="X9972" s="2">
        <v>0</v>
      </c>
      <c r="Y9972" s="2">
        <v>25</v>
      </c>
      <c r="Z9972" s="2">
        <v>18</v>
      </c>
      <c r="AA9972" s="2">
        <v>129</v>
      </c>
      <c r="AB9972" s="2">
        <v>32</v>
      </c>
      <c r="AC9972" s="2">
        <v>0</v>
      </c>
      <c r="AD9972" s="2">
        <v>0</v>
      </c>
      <c r="AE9972" s="2">
        <v>0</v>
      </c>
      <c r="AF9972" s="2">
        <v>0</v>
      </c>
      <c r="AG9972" s="2">
        <v>102</v>
      </c>
      <c r="AH9972" s="2">
        <v>0</v>
      </c>
      <c r="AI9972" s="2">
        <v>0</v>
      </c>
      <c r="AJ9972" s="2">
        <v>3</v>
      </c>
      <c r="AK9972" s="2">
        <v>3</v>
      </c>
      <c r="AL9972" s="2">
        <v>1</v>
      </c>
      <c r="AM9972" s="2">
        <v>6</v>
      </c>
      <c r="AN9972" s="3">
        <f>IFERROR(K9972/J9972,"")</f>
        <v>0</v>
      </c>
      <c r="AO9972" s="3">
        <f>IFERROR(L9972/K9972,"")</f>
        <v>0</v>
      </c>
    </row>
    <row r="9973" spans="1:41">
      <c r="A9973" t="s">
        <v>12048</v>
      </c>
      <c r="D9973">
        <v>5000</v>
      </c>
      <c r="E9973" t="s">
        <v>1270</v>
      </c>
      <c r="F9973" t="s">
        <v>5011</v>
      </c>
      <c r="I9973" t="b">
        <v>0</v>
      </c>
      <c r="J9973" s="2">
        <v>505</v>
      </c>
      <c r="K9973" s="2">
        <v>385</v>
      </c>
      <c r="L9973" s="2">
        <v>3</v>
      </c>
      <c r="M9973" s="2">
        <v>382</v>
      </c>
      <c r="N9973" s="2">
        <v>144</v>
      </c>
      <c r="O9973" s="2">
        <v>3</v>
      </c>
      <c r="P9973" s="2">
        <v>1</v>
      </c>
      <c r="Q9973" s="2">
        <v>0</v>
      </c>
      <c r="R9973" s="2">
        <v>0</v>
      </c>
      <c r="S9973" s="2">
        <v>0</v>
      </c>
      <c r="T9973" s="2">
        <v>11</v>
      </c>
      <c r="U9973" s="2">
        <v>0</v>
      </c>
      <c r="V9973" s="2">
        <v>0</v>
      </c>
      <c r="W9973" s="2">
        <v>0</v>
      </c>
      <c r="X9973" s="2">
        <v>0</v>
      </c>
      <c r="Y9973" s="2">
        <v>23</v>
      </c>
      <c r="Z9973" s="2">
        <v>4</v>
      </c>
      <c r="AA9973" s="2">
        <v>72</v>
      </c>
      <c r="AB9973" s="2">
        <v>28</v>
      </c>
      <c r="AC9973" s="2">
        <v>0</v>
      </c>
      <c r="AD9973" s="2">
        <v>0</v>
      </c>
      <c r="AE9973" s="2">
        <v>0</v>
      </c>
      <c r="AF9973" s="2">
        <v>0</v>
      </c>
      <c r="AG9973" s="2">
        <v>72</v>
      </c>
      <c r="AH9973" s="2">
        <v>0</v>
      </c>
      <c r="AI9973" s="2">
        <v>0</v>
      </c>
      <c r="AJ9973" s="2">
        <v>2</v>
      </c>
      <c r="AK9973" s="2">
        <v>4</v>
      </c>
      <c r="AL9973" s="2">
        <v>0</v>
      </c>
      <c r="AM9973" s="2">
        <v>18</v>
      </c>
      <c r="AN9973" s="3">
        <f>IFERROR(K9973/J9973,"")</f>
        <v>0</v>
      </c>
      <c r="AO9973" s="3">
        <f>IFERROR(L9973/K9973,"")</f>
        <v>0</v>
      </c>
    </row>
    <row r="9974" spans="1:41">
      <c r="A9974" t="s">
        <v>12049</v>
      </c>
      <c r="D9974">
        <v>5000</v>
      </c>
      <c r="E9974" t="s">
        <v>1270</v>
      </c>
      <c r="F9974" t="s">
        <v>5013</v>
      </c>
      <c r="I9974" t="b">
        <v>0</v>
      </c>
      <c r="J9974" s="2">
        <v>694</v>
      </c>
      <c r="K9974" s="2">
        <v>525</v>
      </c>
      <c r="L9974" s="2">
        <v>3</v>
      </c>
      <c r="M9974" s="2">
        <v>522</v>
      </c>
      <c r="N9974" s="2">
        <v>185</v>
      </c>
      <c r="O9974" s="2">
        <v>2</v>
      </c>
      <c r="P9974" s="2">
        <v>2</v>
      </c>
      <c r="Q9974" s="2">
        <v>0</v>
      </c>
      <c r="R9974" s="2">
        <v>0</v>
      </c>
      <c r="S9974" s="2">
        <v>0</v>
      </c>
      <c r="T9974" s="2">
        <v>12</v>
      </c>
      <c r="U9974" s="2">
        <v>0</v>
      </c>
      <c r="V9974" s="2">
        <v>0</v>
      </c>
      <c r="W9974" s="2">
        <v>0</v>
      </c>
      <c r="X9974" s="2">
        <v>0</v>
      </c>
      <c r="Y9974" s="2">
        <v>37</v>
      </c>
      <c r="Z9974" s="2">
        <v>9</v>
      </c>
      <c r="AA9974" s="2">
        <v>121</v>
      </c>
      <c r="AB9974" s="2">
        <v>21</v>
      </c>
      <c r="AC9974" s="2">
        <v>0</v>
      </c>
      <c r="AD9974" s="2">
        <v>0</v>
      </c>
      <c r="AE9974" s="2">
        <v>0</v>
      </c>
      <c r="AF9974" s="2">
        <v>0</v>
      </c>
      <c r="AG9974" s="2">
        <v>107</v>
      </c>
      <c r="AH9974" s="2">
        <v>0</v>
      </c>
      <c r="AI9974" s="2">
        <v>1</v>
      </c>
      <c r="AJ9974" s="2">
        <v>5</v>
      </c>
      <c r="AK9974" s="2">
        <v>2</v>
      </c>
      <c r="AL9974" s="2">
        <v>0</v>
      </c>
      <c r="AM9974" s="2">
        <v>18</v>
      </c>
      <c r="AN9974" s="3">
        <f>IFERROR(K9974/J9974,"")</f>
        <v>0</v>
      </c>
      <c r="AO9974" s="3">
        <f>IFERROR(L9974/K9974,"")</f>
        <v>0</v>
      </c>
    </row>
    <row r="9975" spans="1:41">
      <c r="A9975" t="s">
        <v>12050</v>
      </c>
      <c r="D9975">
        <v>5000</v>
      </c>
      <c r="E9975" t="s">
        <v>1270</v>
      </c>
      <c r="F9975" t="s">
        <v>5015</v>
      </c>
      <c r="I9975" t="b">
        <v>0</v>
      </c>
      <c r="J9975" s="2">
        <v>490</v>
      </c>
      <c r="K9975" s="2">
        <v>389</v>
      </c>
      <c r="L9975" s="2">
        <v>2</v>
      </c>
      <c r="M9975" s="2">
        <v>387</v>
      </c>
      <c r="N9975" s="2">
        <v>177</v>
      </c>
      <c r="O9975" s="2">
        <v>0</v>
      </c>
      <c r="P9975" s="2">
        <v>0</v>
      </c>
      <c r="Q9975" s="2">
        <v>0</v>
      </c>
      <c r="R9975" s="2">
        <v>0</v>
      </c>
      <c r="S9975" s="2">
        <v>0</v>
      </c>
      <c r="T9975" s="2">
        <v>11</v>
      </c>
      <c r="U9975" s="2">
        <v>0</v>
      </c>
      <c r="V9975" s="2">
        <v>0</v>
      </c>
      <c r="W9975" s="2">
        <v>0</v>
      </c>
      <c r="X9975" s="2">
        <v>0</v>
      </c>
      <c r="Y9975" s="2">
        <v>21</v>
      </c>
      <c r="Z9975" s="2">
        <v>4</v>
      </c>
      <c r="AA9975" s="2">
        <v>77</v>
      </c>
      <c r="AB9975" s="2">
        <v>13</v>
      </c>
      <c r="AC9975" s="2">
        <v>0</v>
      </c>
      <c r="AD9975" s="2">
        <v>0</v>
      </c>
      <c r="AE9975" s="2">
        <v>0</v>
      </c>
      <c r="AF9975" s="2">
        <v>0</v>
      </c>
      <c r="AG9975" s="2">
        <v>72</v>
      </c>
      <c r="AH9975" s="2">
        <v>0</v>
      </c>
      <c r="AI9975" s="2">
        <v>0</v>
      </c>
      <c r="AJ9975" s="2">
        <v>3</v>
      </c>
      <c r="AK9975" s="2">
        <v>4</v>
      </c>
      <c r="AL9975" s="2">
        <v>1</v>
      </c>
      <c r="AM9975" s="2">
        <v>4</v>
      </c>
      <c r="AN9975" s="3">
        <f>IFERROR(K9975/J9975,"")</f>
        <v>0</v>
      </c>
      <c r="AO9975" s="3">
        <f>IFERROR(L9975/K9975,"")</f>
        <v>0</v>
      </c>
    </row>
    <row r="9976" spans="1:41">
      <c r="A9976" t="s">
        <v>12051</v>
      </c>
      <c r="D9976">
        <v>5000</v>
      </c>
      <c r="E9976" t="s">
        <v>1270</v>
      </c>
      <c r="F9976" t="s">
        <v>5017</v>
      </c>
      <c r="I9976" t="b">
        <v>0</v>
      </c>
      <c r="J9976" s="2">
        <v>551</v>
      </c>
      <c r="K9976" s="2">
        <v>425</v>
      </c>
      <c r="L9976" s="2">
        <v>1</v>
      </c>
      <c r="M9976" s="2">
        <v>424</v>
      </c>
      <c r="N9976" s="2">
        <v>172</v>
      </c>
      <c r="O9976" s="2">
        <v>0</v>
      </c>
      <c r="P9976" s="2">
        <v>4</v>
      </c>
      <c r="Q9976" s="2">
        <v>0</v>
      </c>
      <c r="R9976" s="2">
        <v>0</v>
      </c>
      <c r="S9976" s="2">
        <v>1</v>
      </c>
      <c r="T9976" s="2">
        <v>10</v>
      </c>
      <c r="U9976" s="2">
        <v>0</v>
      </c>
      <c r="V9976" s="2">
        <v>0</v>
      </c>
      <c r="W9976" s="2">
        <v>0</v>
      </c>
      <c r="X9976" s="2">
        <v>0</v>
      </c>
      <c r="Y9976" s="2">
        <v>28</v>
      </c>
      <c r="Z9976" s="2">
        <v>7</v>
      </c>
      <c r="AA9976" s="2">
        <v>80</v>
      </c>
      <c r="AB9976" s="2">
        <v>32</v>
      </c>
      <c r="AC9976" s="2">
        <v>0</v>
      </c>
      <c r="AD9976" s="2">
        <v>2</v>
      </c>
      <c r="AE9976" s="2">
        <v>0</v>
      </c>
      <c r="AF9976" s="2">
        <v>0</v>
      </c>
      <c r="AG9976" s="2">
        <v>75</v>
      </c>
      <c r="AH9976" s="2">
        <v>0</v>
      </c>
      <c r="AI9976" s="2">
        <v>0</v>
      </c>
      <c r="AJ9976" s="2">
        <v>1</v>
      </c>
      <c r="AK9976" s="2">
        <v>7</v>
      </c>
      <c r="AL9976" s="2">
        <v>1</v>
      </c>
      <c r="AM9976" s="2">
        <v>4</v>
      </c>
      <c r="AN9976" s="3">
        <f>IFERROR(K9976/J9976,"")</f>
        <v>0</v>
      </c>
      <c r="AO9976" s="3">
        <f>IFERROR(L9976/K9976,"")</f>
        <v>0</v>
      </c>
    </row>
    <row r="9977" spans="1:41">
      <c r="A9977" t="s">
        <v>12052</v>
      </c>
      <c r="D9977">
        <v>5000</v>
      </c>
      <c r="E9977" t="s">
        <v>1270</v>
      </c>
      <c r="F9977" t="s">
        <v>5025</v>
      </c>
      <c r="I9977" t="b">
        <v>0</v>
      </c>
      <c r="J9977" s="2">
        <v>423</v>
      </c>
      <c r="K9977" s="2">
        <v>141</v>
      </c>
      <c r="L9977" s="2">
        <v>1</v>
      </c>
      <c r="M9977" s="2">
        <v>140</v>
      </c>
      <c r="N9977" s="2">
        <v>54</v>
      </c>
      <c r="O9977" s="2">
        <v>1</v>
      </c>
      <c r="P9977" s="2">
        <v>0</v>
      </c>
      <c r="Q9977" s="2">
        <v>0</v>
      </c>
      <c r="R9977" s="2">
        <v>0</v>
      </c>
      <c r="S9977" s="2">
        <v>0</v>
      </c>
      <c r="T9977" s="2">
        <v>4</v>
      </c>
      <c r="U9977" s="2">
        <v>0</v>
      </c>
      <c r="V9977" s="2">
        <v>0</v>
      </c>
      <c r="W9977" s="2">
        <v>0</v>
      </c>
      <c r="X9977" s="2">
        <v>0</v>
      </c>
      <c r="Y9977" s="2">
        <v>12</v>
      </c>
      <c r="Z9977" s="2">
        <v>2</v>
      </c>
      <c r="AA9977" s="2">
        <v>23</v>
      </c>
      <c r="AB9977" s="2">
        <v>28</v>
      </c>
      <c r="AC9977" s="2">
        <v>0</v>
      </c>
      <c r="AD9977" s="2">
        <v>0</v>
      </c>
      <c r="AE9977" s="2">
        <v>0</v>
      </c>
      <c r="AF9977" s="2">
        <v>0</v>
      </c>
      <c r="AG9977" s="2">
        <v>12</v>
      </c>
      <c r="AH9977" s="2">
        <v>0</v>
      </c>
      <c r="AI9977" s="2">
        <v>0</v>
      </c>
      <c r="AJ9977" s="2">
        <v>3</v>
      </c>
      <c r="AK9977" s="2">
        <v>0</v>
      </c>
      <c r="AL9977" s="2">
        <v>0</v>
      </c>
      <c r="AM9977" s="2">
        <v>1</v>
      </c>
      <c r="AN9977" s="3">
        <f>IFERROR(K9977/J9977,"")</f>
        <v>0</v>
      </c>
      <c r="AO9977" s="3">
        <f>IFERROR(L9977/K9977,"")</f>
        <v>0</v>
      </c>
    </row>
    <row r="9978" spans="1:41">
      <c r="A9978" t="s">
        <v>12053</v>
      </c>
      <c r="D9978">
        <v>5000</v>
      </c>
      <c r="E9978" t="s">
        <v>1270</v>
      </c>
      <c r="F9978" t="s">
        <v>5027</v>
      </c>
      <c r="I9978" t="b">
        <v>0</v>
      </c>
      <c r="J9978" s="2">
        <v>628</v>
      </c>
      <c r="K9978" s="2">
        <v>317</v>
      </c>
      <c r="L9978" s="2">
        <v>1</v>
      </c>
      <c r="M9978" s="2">
        <v>316</v>
      </c>
      <c r="N9978" s="2">
        <v>125</v>
      </c>
      <c r="O9978" s="2">
        <v>5</v>
      </c>
      <c r="P9978" s="2">
        <v>9</v>
      </c>
      <c r="Q9978" s="2">
        <v>0</v>
      </c>
      <c r="R9978" s="2">
        <v>0</v>
      </c>
      <c r="S9978" s="2">
        <v>0</v>
      </c>
      <c r="T9978" s="2">
        <v>10</v>
      </c>
      <c r="U9978" s="2">
        <v>0</v>
      </c>
      <c r="V9978" s="2">
        <v>0</v>
      </c>
      <c r="W9978" s="2">
        <v>0</v>
      </c>
      <c r="X9978" s="2">
        <v>0</v>
      </c>
      <c r="Y9978" s="2">
        <v>15</v>
      </c>
      <c r="Z9978" s="2">
        <v>6</v>
      </c>
      <c r="AA9978" s="2">
        <v>47</v>
      </c>
      <c r="AB9978" s="2">
        <v>48</v>
      </c>
      <c r="AC9978" s="2">
        <v>0</v>
      </c>
      <c r="AD9978" s="2">
        <v>0</v>
      </c>
      <c r="AE9978" s="2">
        <v>0</v>
      </c>
      <c r="AF9978" s="2">
        <v>0</v>
      </c>
      <c r="AG9978" s="2">
        <v>45</v>
      </c>
      <c r="AH9978" s="2">
        <v>0</v>
      </c>
      <c r="AI9978" s="2">
        <v>1</v>
      </c>
      <c r="AJ9978" s="2">
        <v>2</v>
      </c>
      <c r="AK9978" s="2">
        <v>1</v>
      </c>
      <c r="AL9978" s="2">
        <v>0</v>
      </c>
      <c r="AM9978" s="2">
        <v>2</v>
      </c>
      <c r="AN9978" s="3">
        <f>IFERROR(K9978/J9978,"")</f>
        <v>0</v>
      </c>
      <c r="AO9978" s="3">
        <f>IFERROR(L9978/K9978,"")</f>
        <v>0</v>
      </c>
    </row>
    <row r="9979" spans="1:41">
      <c r="A9979" t="s">
        <v>12054</v>
      </c>
      <c r="D9979">
        <v>5000</v>
      </c>
      <c r="E9979" t="s">
        <v>1270</v>
      </c>
      <c r="F9979" t="s">
        <v>5029</v>
      </c>
      <c r="I9979" t="b">
        <v>0</v>
      </c>
      <c r="J9979" s="2">
        <v>560</v>
      </c>
      <c r="K9979" s="2">
        <v>320</v>
      </c>
      <c r="L9979" s="2">
        <v>0</v>
      </c>
      <c r="M9979" s="2">
        <v>320</v>
      </c>
      <c r="N9979" s="2">
        <v>153</v>
      </c>
      <c r="O9979" s="2">
        <v>1</v>
      </c>
      <c r="P9979" s="2">
        <v>4</v>
      </c>
      <c r="Q9979" s="2">
        <v>0</v>
      </c>
      <c r="R9979" s="2">
        <v>0</v>
      </c>
      <c r="S9979" s="2">
        <v>0</v>
      </c>
      <c r="T9979" s="2">
        <v>5</v>
      </c>
      <c r="U9979" s="2">
        <v>0</v>
      </c>
      <c r="V9979" s="2">
        <v>0</v>
      </c>
      <c r="W9979" s="2">
        <v>0</v>
      </c>
      <c r="X9979" s="2">
        <v>0</v>
      </c>
      <c r="Y9979" s="2">
        <v>16</v>
      </c>
      <c r="Z9979" s="2">
        <v>1</v>
      </c>
      <c r="AA9979" s="2">
        <v>30</v>
      </c>
      <c r="AB9979" s="2">
        <v>55</v>
      </c>
      <c r="AC9979" s="2">
        <v>1</v>
      </c>
      <c r="AD9979" s="2">
        <v>0</v>
      </c>
      <c r="AE9979" s="2">
        <v>0</v>
      </c>
      <c r="AF9979" s="2">
        <v>0</v>
      </c>
      <c r="AG9979" s="2">
        <v>46</v>
      </c>
      <c r="AH9979" s="2">
        <v>0</v>
      </c>
      <c r="AI9979" s="2">
        <v>0</v>
      </c>
      <c r="AJ9979" s="2">
        <v>4</v>
      </c>
      <c r="AK9979" s="2">
        <v>2</v>
      </c>
      <c r="AL9979" s="2">
        <v>0</v>
      </c>
      <c r="AM9979" s="2">
        <v>2</v>
      </c>
      <c r="AN9979" s="3">
        <f>IFERROR(K9979/J9979,"")</f>
        <v>0</v>
      </c>
      <c r="AO9979" s="3">
        <f>IFERROR(L9979/K9979,"")</f>
        <v>0</v>
      </c>
    </row>
    <row r="9980" spans="1:41">
      <c r="A9980" t="s">
        <v>12055</v>
      </c>
      <c r="D9980">
        <v>5000</v>
      </c>
      <c r="E9980" t="s">
        <v>1270</v>
      </c>
      <c r="F9980" t="s">
        <v>5031</v>
      </c>
      <c r="I9980" t="b">
        <v>0</v>
      </c>
      <c r="J9980" s="2">
        <v>550</v>
      </c>
      <c r="K9980" s="2">
        <v>296</v>
      </c>
      <c r="L9980" s="2">
        <v>1</v>
      </c>
      <c r="M9980" s="2">
        <v>295</v>
      </c>
      <c r="N9980" s="2">
        <v>124</v>
      </c>
      <c r="O9980" s="2">
        <v>5</v>
      </c>
      <c r="P9980" s="2">
        <v>1</v>
      </c>
      <c r="Q9980" s="2">
        <v>0</v>
      </c>
      <c r="R9980" s="2">
        <v>0</v>
      </c>
      <c r="S9980" s="2">
        <v>0</v>
      </c>
      <c r="T9980" s="2">
        <v>7</v>
      </c>
      <c r="U9980" s="2">
        <v>0</v>
      </c>
      <c r="V9980" s="2">
        <v>0</v>
      </c>
      <c r="W9980" s="2">
        <v>0</v>
      </c>
      <c r="X9980" s="2">
        <v>0</v>
      </c>
      <c r="Y9980" s="2">
        <v>19</v>
      </c>
      <c r="Z9980" s="2">
        <v>1</v>
      </c>
      <c r="AA9980" s="2">
        <v>43</v>
      </c>
      <c r="AB9980" s="2">
        <v>54</v>
      </c>
      <c r="AC9980" s="2">
        <v>0</v>
      </c>
      <c r="AD9980" s="2">
        <v>0</v>
      </c>
      <c r="AE9980" s="2">
        <v>0</v>
      </c>
      <c r="AF9980" s="2">
        <v>0</v>
      </c>
      <c r="AG9980" s="2">
        <v>32</v>
      </c>
      <c r="AH9980" s="2">
        <v>0</v>
      </c>
      <c r="AI9980" s="2">
        <v>0</v>
      </c>
      <c r="AJ9980" s="2">
        <v>5</v>
      </c>
      <c r="AK9980" s="2">
        <v>3</v>
      </c>
      <c r="AL9980" s="2">
        <v>0</v>
      </c>
      <c r="AM9980" s="2">
        <v>1</v>
      </c>
      <c r="AN9980" s="3">
        <f>IFERROR(K9980/J9980,"")</f>
        <v>0</v>
      </c>
      <c r="AO9980" s="3">
        <f>IFERROR(L9980/K9980,"")</f>
        <v>0</v>
      </c>
    </row>
    <row r="9981" spans="1:41">
      <c r="A9981" t="s">
        <v>12056</v>
      </c>
      <c r="D9981">
        <v>5000</v>
      </c>
      <c r="E9981" t="s">
        <v>1270</v>
      </c>
      <c r="F9981" t="s">
        <v>5033</v>
      </c>
      <c r="I9981" t="b">
        <v>0</v>
      </c>
      <c r="J9981" s="2">
        <v>648</v>
      </c>
      <c r="K9981" s="2">
        <v>358</v>
      </c>
      <c r="L9981" s="2">
        <v>3</v>
      </c>
      <c r="M9981" s="2">
        <v>355</v>
      </c>
      <c r="N9981" s="2">
        <v>152</v>
      </c>
      <c r="O9981" s="2">
        <v>0</v>
      </c>
      <c r="P9981" s="2">
        <v>3</v>
      </c>
      <c r="Q9981" s="2">
        <v>0</v>
      </c>
      <c r="R9981" s="2">
        <v>0</v>
      </c>
      <c r="S9981" s="2">
        <v>0</v>
      </c>
      <c r="T9981" s="2">
        <v>10</v>
      </c>
      <c r="U9981" s="2">
        <v>0</v>
      </c>
      <c r="V9981" s="2">
        <v>0</v>
      </c>
      <c r="W9981" s="2">
        <v>0</v>
      </c>
      <c r="X9981" s="2">
        <v>0</v>
      </c>
      <c r="Y9981" s="2">
        <v>29</v>
      </c>
      <c r="Z9981" s="2">
        <v>2</v>
      </c>
      <c r="AA9981" s="2">
        <v>55</v>
      </c>
      <c r="AB9981" s="2">
        <v>63</v>
      </c>
      <c r="AC9981" s="2">
        <v>0</v>
      </c>
      <c r="AD9981" s="2">
        <v>0</v>
      </c>
      <c r="AE9981" s="2">
        <v>0</v>
      </c>
      <c r="AF9981" s="2">
        <v>0</v>
      </c>
      <c r="AG9981" s="2">
        <v>34</v>
      </c>
      <c r="AH9981" s="2">
        <v>0</v>
      </c>
      <c r="AI9981" s="2">
        <v>0</v>
      </c>
      <c r="AJ9981" s="2">
        <v>3</v>
      </c>
      <c r="AK9981" s="2">
        <v>0</v>
      </c>
      <c r="AL9981" s="2">
        <v>1</v>
      </c>
      <c r="AM9981" s="2">
        <v>3</v>
      </c>
      <c r="AN9981" s="3">
        <f>IFERROR(K9981/J9981,"")</f>
        <v>0</v>
      </c>
      <c r="AO9981" s="3">
        <f>IFERROR(L9981/K9981,"")</f>
        <v>0</v>
      </c>
    </row>
    <row r="9982" spans="1:41">
      <c r="A9982" t="s">
        <v>12057</v>
      </c>
      <c r="D9982">
        <v>5000</v>
      </c>
      <c r="E9982" t="s">
        <v>1270</v>
      </c>
      <c r="F9982" t="s">
        <v>5035</v>
      </c>
      <c r="I9982" t="b">
        <v>0</v>
      </c>
      <c r="J9982" s="2">
        <v>595</v>
      </c>
      <c r="K9982" s="2">
        <v>342</v>
      </c>
      <c r="L9982" s="2">
        <v>2</v>
      </c>
      <c r="M9982" s="2">
        <v>340</v>
      </c>
      <c r="N9982" s="2">
        <v>138</v>
      </c>
      <c r="O9982" s="2">
        <v>0</v>
      </c>
      <c r="P9982" s="2">
        <v>6</v>
      </c>
      <c r="Q9982" s="2">
        <v>0</v>
      </c>
      <c r="R9982" s="2">
        <v>0</v>
      </c>
      <c r="S9982" s="2">
        <v>0</v>
      </c>
      <c r="T9982" s="2">
        <v>11</v>
      </c>
      <c r="U9982" s="2">
        <v>0</v>
      </c>
      <c r="V9982" s="2">
        <v>0</v>
      </c>
      <c r="W9982" s="2">
        <v>0</v>
      </c>
      <c r="X9982" s="2">
        <v>0</v>
      </c>
      <c r="Y9982" s="2">
        <v>21</v>
      </c>
      <c r="Z9982" s="2">
        <v>2</v>
      </c>
      <c r="AA9982" s="2">
        <v>46</v>
      </c>
      <c r="AB9982" s="2">
        <v>63</v>
      </c>
      <c r="AC9982" s="2">
        <v>1</v>
      </c>
      <c r="AD9982" s="2">
        <v>0</v>
      </c>
      <c r="AE9982" s="2">
        <v>0</v>
      </c>
      <c r="AF9982" s="2">
        <v>1</v>
      </c>
      <c r="AG9982" s="2">
        <v>40</v>
      </c>
      <c r="AH9982" s="2">
        <v>0</v>
      </c>
      <c r="AI9982" s="2">
        <v>0</v>
      </c>
      <c r="AJ9982" s="2">
        <v>5</v>
      </c>
      <c r="AK9982" s="2">
        <v>4</v>
      </c>
      <c r="AL9982" s="2">
        <v>0</v>
      </c>
      <c r="AM9982" s="2">
        <v>2</v>
      </c>
      <c r="AN9982" s="3">
        <f>IFERROR(K9982/J9982,"")</f>
        <v>0</v>
      </c>
      <c r="AO9982" s="3">
        <f>IFERROR(L9982/K9982,"")</f>
        <v>0</v>
      </c>
    </row>
    <row r="9983" spans="1:41">
      <c r="A9983" t="s">
        <v>12058</v>
      </c>
      <c r="D9983">
        <v>5000</v>
      </c>
      <c r="E9983" t="s">
        <v>1270</v>
      </c>
      <c r="F9983" t="s">
        <v>5037</v>
      </c>
      <c r="I9983" t="b">
        <v>0</v>
      </c>
      <c r="J9983" s="2">
        <v>595</v>
      </c>
      <c r="K9983" s="2">
        <v>349</v>
      </c>
      <c r="L9983" s="2">
        <v>3</v>
      </c>
      <c r="M9983" s="2">
        <v>346</v>
      </c>
      <c r="N9983" s="2">
        <v>129</v>
      </c>
      <c r="O9983" s="2">
        <v>1</v>
      </c>
      <c r="P9983" s="2">
        <v>5</v>
      </c>
      <c r="Q9983" s="2">
        <v>0</v>
      </c>
      <c r="R9983" s="2">
        <v>0</v>
      </c>
      <c r="S9983" s="2">
        <v>0</v>
      </c>
      <c r="T9983" s="2">
        <v>14</v>
      </c>
      <c r="U9983" s="2">
        <v>0</v>
      </c>
      <c r="V9983" s="2">
        <v>0</v>
      </c>
      <c r="W9983" s="2">
        <v>0</v>
      </c>
      <c r="X9983" s="2">
        <v>0</v>
      </c>
      <c r="Y9983" s="2">
        <v>19</v>
      </c>
      <c r="Z9983" s="2">
        <v>4</v>
      </c>
      <c r="AA9983" s="2">
        <v>53</v>
      </c>
      <c r="AB9983" s="2">
        <v>55</v>
      </c>
      <c r="AC9983" s="2">
        <v>0</v>
      </c>
      <c r="AD9983" s="2">
        <v>0</v>
      </c>
      <c r="AE9983" s="2">
        <v>0</v>
      </c>
      <c r="AF9983" s="2">
        <v>0</v>
      </c>
      <c r="AG9983" s="2">
        <v>63</v>
      </c>
      <c r="AH9983" s="2">
        <v>0</v>
      </c>
      <c r="AI9983" s="2">
        <v>0</v>
      </c>
      <c r="AJ9983" s="2">
        <v>1</v>
      </c>
      <c r="AK9983" s="2">
        <v>1</v>
      </c>
      <c r="AL9983" s="2">
        <v>0</v>
      </c>
      <c r="AM9983" s="2">
        <v>1</v>
      </c>
      <c r="AN9983" s="3">
        <f>IFERROR(K9983/J9983,"")</f>
        <v>0</v>
      </c>
      <c r="AO9983" s="3">
        <f>IFERROR(L9983/K9983,"")</f>
        <v>0</v>
      </c>
    </row>
    <row r="9984" spans="1:41">
      <c r="A9984" t="s">
        <v>12059</v>
      </c>
      <c r="D9984">
        <v>5000</v>
      </c>
      <c r="E9984" t="s">
        <v>1270</v>
      </c>
      <c r="F9984" t="s">
        <v>5039</v>
      </c>
      <c r="I9984" t="b">
        <v>0</v>
      </c>
      <c r="J9984" s="2">
        <v>707</v>
      </c>
      <c r="K9984" s="2">
        <v>377</v>
      </c>
      <c r="L9984" s="2">
        <v>5</v>
      </c>
      <c r="M9984" s="2">
        <v>372</v>
      </c>
      <c r="N9984" s="2">
        <v>161</v>
      </c>
      <c r="O9984" s="2">
        <v>1</v>
      </c>
      <c r="P9984" s="2">
        <v>4</v>
      </c>
      <c r="Q9984" s="2">
        <v>0</v>
      </c>
      <c r="R9984" s="2">
        <v>0</v>
      </c>
      <c r="S9984" s="2">
        <v>0</v>
      </c>
      <c r="T9984" s="2">
        <v>14</v>
      </c>
      <c r="U9984" s="2">
        <v>0</v>
      </c>
      <c r="V9984" s="2">
        <v>0</v>
      </c>
      <c r="W9984" s="2">
        <v>0</v>
      </c>
      <c r="X9984" s="2">
        <v>0</v>
      </c>
      <c r="Y9984" s="2">
        <v>24</v>
      </c>
      <c r="Z9984" s="2">
        <v>3</v>
      </c>
      <c r="AA9984" s="2">
        <v>52</v>
      </c>
      <c r="AB9984" s="2">
        <v>63</v>
      </c>
      <c r="AC9984" s="2">
        <v>1</v>
      </c>
      <c r="AD9984" s="2">
        <v>0</v>
      </c>
      <c r="AE9984" s="2">
        <v>0</v>
      </c>
      <c r="AF9984" s="2">
        <v>0</v>
      </c>
      <c r="AG9984" s="2">
        <v>40</v>
      </c>
      <c r="AH9984" s="2">
        <v>0</v>
      </c>
      <c r="AI9984" s="2">
        <v>0</v>
      </c>
      <c r="AJ9984" s="2">
        <v>4</v>
      </c>
      <c r="AK9984" s="2">
        <v>3</v>
      </c>
      <c r="AL9984" s="2">
        <v>0</v>
      </c>
      <c r="AM9984" s="2">
        <v>2</v>
      </c>
      <c r="AN9984" s="3">
        <f>IFERROR(K9984/J9984,"")</f>
        <v>0</v>
      </c>
      <c r="AO9984" s="3">
        <f>IFERROR(L9984/K9984,"")</f>
        <v>0</v>
      </c>
    </row>
    <row r="9985" spans="1:41">
      <c r="A9985" t="s">
        <v>12060</v>
      </c>
      <c r="D9985">
        <v>5000</v>
      </c>
      <c r="E9985" t="s">
        <v>1270</v>
      </c>
      <c r="F9985" t="s">
        <v>5041</v>
      </c>
      <c r="I9985" t="b">
        <v>0</v>
      </c>
      <c r="J9985" s="2">
        <v>653</v>
      </c>
      <c r="K9985" s="2">
        <v>279</v>
      </c>
      <c r="L9985" s="2">
        <v>1</v>
      </c>
      <c r="M9985" s="2">
        <v>278</v>
      </c>
      <c r="N9985" s="2">
        <v>104</v>
      </c>
      <c r="O9985" s="2">
        <v>0</v>
      </c>
      <c r="P9985" s="2">
        <v>2</v>
      </c>
      <c r="Q9985" s="2">
        <v>0</v>
      </c>
      <c r="R9985" s="2">
        <v>0</v>
      </c>
      <c r="S9985" s="2">
        <v>0</v>
      </c>
      <c r="T9985" s="2">
        <v>10</v>
      </c>
      <c r="U9985" s="2">
        <v>0</v>
      </c>
      <c r="V9985" s="2">
        <v>0</v>
      </c>
      <c r="W9985" s="2">
        <v>0</v>
      </c>
      <c r="X9985" s="2">
        <v>0</v>
      </c>
      <c r="Y9985" s="2">
        <v>18</v>
      </c>
      <c r="Z9985" s="2">
        <v>8</v>
      </c>
      <c r="AA9985" s="2">
        <v>63</v>
      </c>
      <c r="AB9985" s="2">
        <v>34</v>
      </c>
      <c r="AC9985" s="2">
        <v>0</v>
      </c>
      <c r="AD9985" s="2">
        <v>0</v>
      </c>
      <c r="AE9985" s="2">
        <v>0</v>
      </c>
      <c r="AF9985" s="2">
        <v>1</v>
      </c>
      <c r="AG9985" s="2">
        <v>28</v>
      </c>
      <c r="AH9985" s="2">
        <v>0</v>
      </c>
      <c r="AI9985" s="2">
        <v>0</v>
      </c>
      <c r="AJ9985" s="2">
        <v>4</v>
      </c>
      <c r="AK9985" s="2">
        <v>4</v>
      </c>
      <c r="AL9985" s="2">
        <v>0</v>
      </c>
      <c r="AM9985" s="2">
        <v>2</v>
      </c>
      <c r="AN9985" s="3">
        <f>IFERROR(K9985/J9985,"")</f>
        <v>0</v>
      </c>
      <c r="AO9985" s="3">
        <f>IFERROR(L9985/K9985,"")</f>
        <v>0</v>
      </c>
    </row>
    <row r="9986" spans="1:41">
      <c r="A9986" t="s">
        <v>12061</v>
      </c>
      <c r="D9986">
        <v>5000</v>
      </c>
      <c r="E9986" t="s">
        <v>1270</v>
      </c>
      <c r="F9986" t="s">
        <v>5045</v>
      </c>
      <c r="I9986" t="b">
        <v>0</v>
      </c>
      <c r="J9986" s="2">
        <v>756</v>
      </c>
      <c r="K9986" s="2">
        <v>322</v>
      </c>
      <c r="L9986" s="2">
        <v>3</v>
      </c>
      <c r="M9986" s="2">
        <v>319</v>
      </c>
      <c r="N9986" s="2">
        <v>116</v>
      </c>
      <c r="O9986" s="2">
        <v>1</v>
      </c>
      <c r="P9986" s="2">
        <v>3</v>
      </c>
      <c r="Q9986" s="2">
        <v>0</v>
      </c>
      <c r="R9986" s="2">
        <v>0</v>
      </c>
      <c r="S9986" s="2">
        <v>0</v>
      </c>
      <c r="T9986" s="2">
        <v>19</v>
      </c>
      <c r="U9986" s="2">
        <v>0</v>
      </c>
      <c r="V9986" s="2">
        <v>0</v>
      </c>
      <c r="W9986" s="2">
        <v>0</v>
      </c>
      <c r="X9986" s="2">
        <v>0</v>
      </c>
      <c r="Y9986" s="2">
        <v>20</v>
      </c>
      <c r="Z9986" s="2">
        <v>6</v>
      </c>
      <c r="AA9986" s="2">
        <v>68</v>
      </c>
      <c r="AB9986" s="2">
        <v>36</v>
      </c>
      <c r="AC9986" s="2">
        <v>0</v>
      </c>
      <c r="AD9986" s="2">
        <v>0</v>
      </c>
      <c r="AE9986" s="2">
        <v>0</v>
      </c>
      <c r="AF9986" s="2">
        <v>0</v>
      </c>
      <c r="AG9986" s="2">
        <v>37</v>
      </c>
      <c r="AH9986" s="2">
        <v>0</v>
      </c>
      <c r="AI9986" s="2">
        <v>0</v>
      </c>
      <c r="AJ9986" s="2">
        <v>7</v>
      </c>
      <c r="AK9986" s="2">
        <v>2</v>
      </c>
      <c r="AL9986" s="2">
        <v>0</v>
      </c>
      <c r="AM9986" s="2">
        <v>4</v>
      </c>
      <c r="AN9986" s="3">
        <f>IFERROR(K9986/J9986,"")</f>
        <v>0</v>
      </c>
      <c r="AO9986" s="3">
        <f>IFERROR(L9986/K9986,"")</f>
        <v>0</v>
      </c>
    </row>
    <row r="9987" spans="1:41">
      <c r="A9987" t="s">
        <v>12062</v>
      </c>
      <c r="D9987">
        <v>5000</v>
      </c>
      <c r="E9987" t="s">
        <v>1270</v>
      </c>
      <c r="F9987" t="s">
        <v>5047</v>
      </c>
      <c r="I9987" t="b">
        <v>0</v>
      </c>
      <c r="J9987" s="2">
        <v>456</v>
      </c>
      <c r="K9987" s="2">
        <v>288</v>
      </c>
      <c r="L9987" s="2">
        <v>1</v>
      </c>
      <c r="M9987" s="2">
        <v>287</v>
      </c>
      <c r="N9987" s="2">
        <v>124</v>
      </c>
      <c r="O9987" s="2">
        <v>3</v>
      </c>
      <c r="P9987" s="2">
        <v>3</v>
      </c>
      <c r="Q9987" s="2">
        <v>0</v>
      </c>
      <c r="R9987" s="2">
        <v>0</v>
      </c>
      <c r="S9987" s="2">
        <v>1</v>
      </c>
      <c r="T9987" s="2">
        <v>5</v>
      </c>
      <c r="U9987" s="2">
        <v>0</v>
      </c>
      <c r="V9987" s="2">
        <v>0</v>
      </c>
      <c r="W9987" s="2">
        <v>0</v>
      </c>
      <c r="X9987" s="2">
        <v>0</v>
      </c>
      <c r="Y9987" s="2">
        <v>13</v>
      </c>
      <c r="Z9987" s="2">
        <v>2</v>
      </c>
      <c r="AA9987" s="2">
        <v>30</v>
      </c>
      <c r="AB9987" s="2">
        <v>60</v>
      </c>
      <c r="AC9987" s="2">
        <v>0</v>
      </c>
      <c r="AD9987" s="2">
        <v>0</v>
      </c>
      <c r="AE9987" s="2">
        <v>0</v>
      </c>
      <c r="AF9987" s="2">
        <v>0</v>
      </c>
      <c r="AG9987" s="2">
        <v>42</v>
      </c>
      <c r="AH9987" s="2">
        <v>0</v>
      </c>
      <c r="AI9987" s="2">
        <v>1</v>
      </c>
      <c r="AJ9987" s="2">
        <v>2</v>
      </c>
      <c r="AK9987" s="2">
        <v>1</v>
      </c>
      <c r="AL9987" s="2">
        <v>0</v>
      </c>
      <c r="AM9987" s="2">
        <v>0</v>
      </c>
      <c r="AN9987" s="3">
        <f>IFERROR(K9987/J9987,"")</f>
        <v>0</v>
      </c>
      <c r="AO9987" s="3">
        <f>IFERROR(L9987/K9987,"")</f>
        <v>0</v>
      </c>
    </row>
    <row r="9988" spans="1:41">
      <c r="A9988" t="s">
        <v>12063</v>
      </c>
      <c r="D9988">
        <v>5000</v>
      </c>
      <c r="E9988" t="s">
        <v>1270</v>
      </c>
      <c r="F9988" t="s">
        <v>5049</v>
      </c>
      <c r="I9988" t="b">
        <v>0</v>
      </c>
      <c r="J9988" s="2">
        <v>625</v>
      </c>
      <c r="K9988" s="2">
        <v>392</v>
      </c>
      <c r="L9988" s="2">
        <v>2</v>
      </c>
      <c r="M9988" s="2">
        <v>390</v>
      </c>
      <c r="N9988" s="2">
        <v>138</v>
      </c>
      <c r="O9988" s="2">
        <v>0</v>
      </c>
      <c r="P9988" s="2">
        <v>4</v>
      </c>
      <c r="Q9988" s="2">
        <v>0</v>
      </c>
      <c r="R9988" s="2">
        <v>0</v>
      </c>
      <c r="S9988" s="2">
        <v>0</v>
      </c>
      <c r="T9988" s="2">
        <v>12</v>
      </c>
      <c r="U9988" s="2">
        <v>0</v>
      </c>
      <c r="V9988" s="2">
        <v>0</v>
      </c>
      <c r="W9988" s="2">
        <v>0</v>
      </c>
      <c r="X9988" s="2">
        <v>0</v>
      </c>
      <c r="Y9988" s="2">
        <v>26</v>
      </c>
      <c r="Z9988" s="2">
        <v>4</v>
      </c>
      <c r="AA9988" s="2">
        <v>55</v>
      </c>
      <c r="AB9988" s="2">
        <v>86</v>
      </c>
      <c r="AC9988" s="2">
        <v>0</v>
      </c>
      <c r="AD9988" s="2">
        <v>0</v>
      </c>
      <c r="AE9988" s="2">
        <v>0</v>
      </c>
      <c r="AF9988" s="2">
        <v>0</v>
      </c>
      <c r="AG9988" s="2">
        <v>46</v>
      </c>
      <c r="AH9988" s="2">
        <v>0</v>
      </c>
      <c r="AI9988" s="2">
        <v>0</v>
      </c>
      <c r="AJ9988" s="2">
        <v>6</v>
      </c>
      <c r="AK9988" s="2">
        <v>5</v>
      </c>
      <c r="AL9988" s="2">
        <v>1</v>
      </c>
      <c r="AM9988" s="2">
        <v>7</v>
      </c>
      <c r="AN9988" s="3">
        <f>IFERROR(K9988/J9988,"")</f>
        <v>0</v>
      </c>
      <c r="AO9988" s="3">
        <f>IFERROR(L9988/K9988,"")</f>
        <v>0</v>
      </c>
    </row>
    <row r="9989" spans="1:41">
      <c r="A9989" t="s">
        <v>12064</v>
      </c>
      <c r="D9989">
        <v>5000</v>
      </c>
      <c r="E9989" t="s">
        <v>1270</v>
      </c>
      <c r="F9989" t="s">
        <v>5051</v>
      </c>
      <c r="I9989" t="b">
        <v>0</v>
      </c>
      <c r="J9989" s="2">
        <v>536</v>
      </c>
      <c r="K9989" s="2">
        <v>309</v>
      </c>
      <c r="L9989" s="2">
        <v>0</v>
      </c>
      <c r="M9989" s="2">
        <v>309</v>
      </c>
      <c r="N9989" s="2">
        <v>124</v>
      </c>
      <c r="O9989" s="2">
        <v>2</v>
      </c>
      <c r="P9989" s="2">
        <v>3</v>
      </c>
      <c r="Q9989" s="2">
        <v>0</v>
      </c>
      <c r="R9989" s="2">
        <v>0</v>
      </c>
      <c r="S9989" s="2">
        <v>0</v>
      </c>
      <c r="T9989" s="2">
        <v>8</v>
      </c>
      <c r="U9989" s="2">
        <v>0</v>
      </c>
      <c r="V9989" s="2">
        <v>0</v>
      </c>
      <c r="W9989" s="2">
        <v>0</v>
      </c>
      <c r="X9989" s="2">
        <v>0</v>
      </c>
      <c r="Y9989" s="2">
        <v>15</v>
      </c>
      <c r="Z9989" s="2">
        <v>8</v>
      </c>
      <c r="AA9989" s="2">
        <v>27</v>
      </c>
      <c r="AB9989" s="2">
        <v>81</v>
      </c>
      <c r="AC9989" s="2">
        <v>0</v>
      </c>
      <c r="AD9989" s="2">
        <v>0</v>
      </c>
      <c r="AE9989" s="2">
        <v>0</v>
      </c>
      <c r="AF9989" s="2">
        <v>0</v>
      </c>
      <c r="AG9989" s="2">
        <v>34</v>
      </c>
      <c r="AH9989" s="2">
        <v>0</v>
      </c>
      <c r="AI9989" s="2">
        <v>0</v>
      </c>
      <c r="AJ9989" s="2">
        <v>5</v>
      </c>
      <c r="AK9989" s="2">
        <v>2</v>
      </c>
      <c r="AL9989" s="2">
        <v>0</v>
      </c>
      <c r="AM9989" s="2">
        <v>0</v>
      </c>
      <c r="AN9989" s="3">
        <f>IFERROR(K9989/J9989,"")</f>
        <v>0</v>
      </c>
      <c r="AO9989" s="3">
        <f>IFERROR(L9989/K9989,"")</f>
        <v>0</v>
      </c>
    </row>
    <row r="9990" spans="1:41">
      <c r="A9990" t="s">
        <v>12065</v>
      </c>
      <c r="D9990">
        <v>5000</v>
      </c>
      <c r="E9990" t="s">
        <v>1270</v>
      </c>
      <c r="F9990" t="s">
        <v>5053</v>
      </c>
      <c r="I9990" t="b">
        <v>0</v>
      </c>
      <c r="J9990" s="2">
        <v>452</v>
      </c>
      <c r="K9990" s="2">
        <v>253</v>
      </c>
      <c r="L9990" s="2">
        <v>0</v>
      </c>
      <c r="M9990" s="2">
        <v>253</v>
      </c>
      <c r="N9990" s="2">
        <v>98</v>
      </c>
      <c r="O9990" s="2">
        <v>0</v>
      </c>
      <c r="P9990" s="2">
        <v>3</v>
      </c>
      <c r="Q9990" s="2">
        <v>0</v>
      </c>
      <c r="R9990" s="2">
        <v>0</v>
      </c>
      <c r="S9990" s="2">
        <v>0</v>
      </c>
      <c r="T9990" s="2">
        <v>13</v>
      </c>
      <c r="U9990" s="2">
        <v>0</v>
      </c>
      <c r="V9990" s="2">
        <v>1</v>
      </c>
      <c r="W9990" s="2">
        <v>0</v>
      </c>
      <c r="X9990" s="2">
        <v>0</v>
      </c>
      <c r="Y9990" s="2">
        <v>15</v>
      </c>
      <c r="Z9990" s="2">
        <v>0</v>
      </c>
      <c r="AA9990" s="2">
        <v>38</v>
      </c>
      <c r="AB9990" s="2">
        <v>41</v>
      </c>
      <c r="AC9990" s="2">
        <v>0</v>
      </c>
      <c r="AD9990" s="2">
        <v>0</v>
      </c>
      <c r="AE9990" s="2">
        <v>0</v>
      </c>
      <c r="AF9990" s="2">
        <v>0</v>
      </c>
      <c r="AG9990" s="2">
        <v>38</v>
      </c>
      <c r="AH9990" s="2">
        <v>0</v>
      </c>
      <c r="AI9990" s="2">
        <v>0</v>
      </c>
      <c r="AJ9990" s="2">
        <v>3</v>
      </c>
      <c r="AK9990" s="2">
        <v>2</v>
      </c>
      <c r="AL9990" s="2">
        <v>0</v>
      </c>
      <c r="AM9990" s="2">
        <v>1</v>
      </c>
      <c r="AN9990" s="3">
        <f>IFERROR(K9990/J9990,"")</f>
        <v>0</v>
      </c>
      <c r="AO9990" s="3">
        <f>IFERROR(L9990/K9990,"")</f>
        <v>0</v>
      </c>
    </row>
    <row r="9991" spans="1:41">
      <c r="A9991" t="s">
        <v>12066</v>
      </c>
      <c r="D9991">
        <v>5000</v>
      </c>
      <c r="E9991" t="s">
        <v>1270</v>
      </c>
      <c r="F9991" t="s">
        <v>5055</v>
      </c>
      <c r="I9991" t="b">
        <v>0</v>
      </c>
      <c r="J9991" s="2">
        <v>631</v>
      </c>
      <c r="K9991" s="2">
        <v>388</v>
      </c>
      <c r="L9991" s="2">
        <v>0</v>
      </c>
      <c r="M9991" s="2">
        <v>388</v>
      </c>
      <c r="N9991" s="2">
        <v>154</v>
      </c>
      <c r="O9991" s="2">
        <v>7</v>
      </c>
      <c r="P9991" s="2">
        <v>3</v>
      </c>
      <c r="Q9991" s="2">
        <v>0</v>
      </c>
      <c r="R9991" s="2">
        <v>0</v>
      </c>
      <c r="S9991" s="2">
        <v>0</v>
      </c>
      <c r="T9991" s="2">
        <v>8</v>
      </c>
      <c r="U9991" s="2">
        <v>0</v>
      </c>
      <c r="V9991" s="2">
        <v>0</v>
      </c>
      <c r="W9991" s="2">
        <v>0</v>
      </c>
      <c r="X9991" s="2">
        <v>0</v>
      </c>
      <c r="Y9991" s="2">
        <v>21</v>
      </c>
      <c r="Z9991" s="2">
        <v>7</v>
      </c>
      <c r="AA9991" s="2">
        <v>46</v>
      </c>
      <c r="AB9991" s="2">
        <v>94</v>
      </c>
      <c r="AC9991" s="2">
        <v>0</v>
      </c>
      <c r="AD9991" s="2">
        <v>0</v>
      </c>
      <c r="AE9991" s="2">
        <v>0</v>
      </c>
      <c r="AF9991" s="2">
        <v>0</v>
      </c>
      <c r="AG9991" s="2">
        <v>40</v>
      </c>
      <c r="AH9991" s="2">
        <v>0</v>
      </c>
      <c r="AI9991" s="2">
        <v>0</v>
      </c>
      <c r="AJ9991" s="2">
        <v>2</v>
      </c>
      <c r="AK9991" s="2">
        <v>4</v>
      </c>
      <c r="AL9991" s="2">
        <v>0</v>
      </c>
      <c r="AM9991" s="2">
        <v>2</v>
      </c>
      <c r="AN9991" s="3">
        <f>IFERROR(K9991/J9991,"")</f>
        <v>0</v>
      </c>
      <c r="AO9991" s="3">
        <f>IFERROR(L9991/K9991,"")</f>
        <v>0</v>
      </c>
    </row>
    <row r="9992" spans="1:41">
      <c r="A9992" t="s">
        <v>12067</v>
      </c>
      <c r="D9992">
        <v>5000</v>
      </c>
      <c r="E9992" t="s">
        <v>1270</v>
      </c>
      <c r="F9992" t="s">
        <v>5057</v>
      </c>
      <c r="I9992" t="b">
        <v>0</v>
      </c>
      <c r="J9992" s="2">
        <v>633</v>
      </c>
      <c r="K9992" s="2">
        <v>348</v>
      </c>
      <c r="L9992" s="2">
        <v>2</v>
      </c>
      <c r="M9992" s="2">
        <v>346</v>
      </c>
      <c r="N9992" s="2">
        <v>137</v>
      </c>
      <c r="O9992" s="2">
        <v>1</v>
      </c>
      <c r="P9992" s="2">
        <v>4</v>
      </c>
      <c r="Q9992" s="2">
        <v>0</v>
      </c>
      <c r="R9992" s="2">
        <v>0</v>
      </c>
      <c r="S9992" s="2">
        <v>0</v>
      </c>
      <c r="T9992" s="2">
        <v>16</v>
      </c>
      <c r="U9992" s="2">
        <v>0</v>
      </c>
      <c r="V9992" s="2">
        <v>0</v>
      </c>
      <c r="W9992" s="2">
        <v>0</v>
      </c>
      <c r="X9992" s="2">
        <v>0</v>
      </c>
      <c r="Y9992" s="2">
        <v>26</v>
      </c>
      <c r="Z9992" s="2">
        <v>4</v>
      </c>
      <c r="AA9992" s="2">
        <v>32</v>
      </c>
      <c r="AB9992" s="2">
        <v>73</v>
      </c>
      <c r="AC9992" s="2">
        <v>0</v>
      </c>
      <c r="AD9992" s="2">
        <v>0</v>
      </c>
      <c r="AE9992" s="2">
        <v>0</v>
      </c>
      <c r="AF9992" s="2">
        <v>0</v>
      </c>
      <c r="AG9992" s="2">
        <v>44</v>
      </c>
      <c r="AH9992" s="2">
        <v>0</v>
      </c>
      <c r="AI9992" s="2">
        <v>0</v>
      </c>
      <c r="AJ9992" s="2">
        <v>5</v>
      </c>
      <c r="AK9992" s="2">
        <v>2</v>
      </c>
      <c r="AL9992" s="2">
        <v>0</v>
      </c>
      <c r="AM9992" s="2">
        <v>2</v>
      </c>
      <c r="AN9992" s="3">
        <f>IFERROR(K9992/J9992,"")</f>
        <v>0</v>
      </c>
      <c r="AO9992" s="3">
        <f>IFERROR(L9992/K9992,"")</f>
        <v>0</v>
      </c>
    </row>
    <row r="9993" spans="1:41">
      <c r="A9993" t="s">
        <v>12068</v>
      </c>
      <c r="D9993">
        <v>5000</v>
      </c>
      <c r="E9993" t="s">
        <v>1270</v>
      </c>
      <c r="F9993" t="s">
        <v>5059</v>
      </c>
      <c r="I9993" t="b">
        <v>0</v>
      </c>
      <c r="J9993" s="2">
        <v>663</v>
      </c>
      <c r="K9993" s="2">
        <v>391</v>
      </c>
      <c r="L9993" s="2">
        <v>2</v>
      </c>
      <c r="M9993" s="2">
        <v>389</v>
      </c>
      <c r="N9993" s="2">
        <v>156</v>
      </c>
      <c r="O9993" s="2">
        <v>2</v>
      </c>
      <c r="P9993" s="2">
        <v>5</v>
      </c>
      <c r="Q9993" s="2">
        <v>0</v>
      </c>
      <c r="R9993" s="2">
        <v>0</v>
      </c>
      <c r="S9993" s="2">
        <v>0</v>
      </c>
      <c r="T9993" s="2">
        <v>7</v>
      </c>
      <c r="U9993" s="2">
        <v>0</v>
      </c>
      <c r="V9993" s="2">
        <v>0</v>
      </c>
      <c r="W9993" s="2">
        <v>0</v>
      </c>
      <c r="X9993" s="2">
        <v>0</v>
      </c>
      <c r="Y9993" s="2">
        <v>26</v>
      </c>
      <c r="Z9993" s="2">
        <v>6</v>
      </c>
      <c r="AA9993" s="2">
        <v>55</v>
      </c>
      <c r="AB9993" s="2">
        <v>91</v>
      </c>
      <c r="AC9993" s="2">
        <v>0</v>
      </c>
      <c r="AD9993" s="2">
        <v>0</v>
      </c>
      <c r="AE9993" s="2">
        <v>0</v>
      </c>
      <c r="AF9993" s="2">
        <v>0</v>
      </c>
      <c r="AG9993" s="2">
        <v>33</v>
      </c>
      <c r="AH9993" s="2">
        <v>0</v>
      </c>
      <c r="AI9993" s="2">
        <v>0</v>
      </c>
      <c r="AJ9993" s="2">
        <v>5</v>
      </c>
      <c r="AK9993" s="2">
        <v>1</v>
      </c>
      <c r="AL9993" s="2">
        <v>0</v>
      </c>
      <c r="AM9993" s="2">
        <v>2</v>
      </c>
      <c r="AN9993" s="3">
        <f>IFERROR(K9993/J9993,"")</f>
        <v>0</v>
      </c>
      <c r="AO9993" s="3">
        <f>IFERROR(L9993/K9993,"")</f>
        <v>0</v>
      </c>
    </row>
    <row r="9994" spans="1:41">
      <c r="A9994" t="s">
        <v>12069</v>
      </c>
      <c r="D9994">
        <v>5000</v>
      </c>
      <c r="E9994" t="s">
        <v>1270</v>
      </c>
      <c r="F9994" t="s">
        <v>5061</v>
      </c>
      <c r="I9994" t="b">
        <v>0</v>
      </c>
      <c r="J9994" s="2">
        <v>444</v>
      </c>
      <c r="K9994" s="2">
        <v>262</v>
      </c>
      <c r="L9994" s="2">
        <v>4</v>
      </c>
      <c r="M9994" s="2">
        <v>258</v>
      </c>
      <c r="N9994" s="2">
        <v>94</v>
      </c>
      <c r="O9994" s="2">
        <v>1</v>
      </c>
      <c r="P9994" s="2">
        <v>4</v>
      </c>
      <c r="Q9994" s="2">
        <v>0</v>
      </c>
      <c r="R9994" s="2">
        <v>0</v>
      </c>
      <c r="S9994" s="2">
        <v>0</v>
      </c>
      <c r="T9994" s="2">
        <v>11</v>
      </c>
      <c r="U9994" s="2">
        <v>0</v>
      </c>
      <c r="V9994" s="2">
        <v>0</v>
      </c>
      <c r="W9994" s="2">
        <v>0</v>
      </c>
      <c r="X9994" s="2">
        <v>0</v>
      </c>
      <c r="Y9994" s="2">
        <v>16</v>
      </c>
      <c r="Z9994" s="2">
        <v>3</v>
      </c>
      <c r="AA9994" s="2">
        <v>30</v>
      </c>
      <c r="AB9994" s="2">
        <v>58</v>
      </c>
      <c r="AC9994" s="2">
        <v>0</v>
      </c>
      <c r="AD9994" s="2">
        <v>0</v>
      </c>
      <c r="AE9994" s="2">
        <v>0</v>
      </c>
      <c r="AF9994" s="2">
        <v>0</v>
      </c>
      <c r="AG9994" s="2">
        <v>36</v>
      </c>
      <c r="AH9994" s="2">
        <v>0</v>
      </c>
      <c r="AI9994" s="2">
        <v>0</v>
      </c>
      <c r="AJ9994" s="2">
        <v>2</v>
      </c>
      <c r="AK9994" s="2">
        <v>1</v>
      </c>
      <c r="AL9994" s="2">
        <v>0</v>
      </c>
      <c r="AM9994" s="2">
        <v>2</v>
      </c>
      <c r="AN9994" s="3">
        <f>IFERROR(K9994/J9994,"")</f>
        <v>0</v>
      </c>
      <c r="AO9994" s="3">
        <f>IFERROR(L9994/K9994,"")</f>
        <v>0</v>
      </c>
    </row>
    <row r="9995" spans="1:41">
      <c r="A9995" t="s">
        <v>12070</v>
      </c>
      <c r="D9995">
        <v>5000</v>
      </c>
      <c r="E9995" t="s">
        <v>1270</v>
      </c>
      <c r="F9995" t="s">
        <v>5063</v>
      </c>
      <c r="I9995" t="b">
        <v>0</v>
      </c>
      <c r="J9995" s="2">
        <v>617</v>
      </c>
      <c r="K9995" s="2">
        <v>348</v>
      </c>
      <c r="L9995" s="2">
        <v>0</v>
      </c>
      <c r="M9995" s="2">
        <v>348</v>
      </c>
      <c r="N9995" s="2">
        <v>136</v>
      </c>
      <c r="O9995" s="2">
        <v>1</v>
      </c>
      <c r="P9995" s="2">
        <v>2</v>
      </c>
      <c r="Q9995" s="2">
        <v>0</v>
      </c>
      <c r="R9995" s="2">
        <v>0</v>
      </c>
      <c r="S9995" s="2">
        <v>0</v>
      </c>
      <c r="T9995" s="2">
        <v>15</v>
      </c>
      <c r="U9995" s="2">
        <v>0</v>
      </c>
      <c r="V9995" s="2">
        <v>0</v>
      </c>
      <c r="W9995" s="2">
        <v>0</v>
      </c>
      <c r="X9995" s="2">
        <v>0</v>
      </c>
      <c r="Y9995" s="2">
        <v>27</v>
      </c>
      <c r="Z9995" s="2">
        <v>3</v>
      </c>
      <c r="AA9995" s="2">
        <v>39</v>
      </c>
      <c r="AB9995" s="2">
        <v>76</v>
      </c>
      <c r="AC9995" s="2">
        <v>0</v>
      </c>
      <c r="AD9995" s="2">
        <v>0</v>
      </c>
      <c r="AE9995" s="2">
        <v>0</v>
      </c>
      <c r="AF9995" s="2">
        <v>0</v>
      </c>
      <c r="AG9995" s="2">
        <v>36</v>
      </c>
      <c r="AH9995" s="2">
        <v>0</v>
      </c>
      <c r="AI9995" s="2">
        <v>0</v>
      </c>
      <c r="AJ9995" s="2">
        <v>6</v>
      </c>
      <c r="AK9995" s="2">
        <v>3</v>
      </c>
      <c r="AL9995" s="2">
        <v>1</v>
      </c>
      <c r="AM9995" s="2">
        <v>3</v>
      </c>
      <c r="AN9995" s="3">
        <f>IFERROR(K9995/J9995,"")</f>
        <v>0</v>
      </c>
      <c r="AO9995" s="3">
        <f>IFERROR(L9995/K9995,"")</f>
        <v>0</v>
      </c>
    </row>
    <row r="9996" spans="1:41">
      <c r="A9996" t="s">
        <v>12071</v>
      </c>
      <c r="D9996">
        <v>5000</v>
      </c>
      <c r="E9996" t="s">
        <v>1270</v>
      </c>
      <c r="F9996" t="s">
        <v>5065</v>
      </c>
      <c r="I9996" t="b">
        <v>0</v>
      </c>
      <c r="J9996" s="2">
        <v>566</v>
      </c>
      <c r="K9996" s="2">
        <v>287</v>
      </c>
      <c r="L9996" s="2">
        <v>1</v>
      </c>
      <c r="M9996" s="2">
        <v>286</v>
      </c>
      <c r="N9996" s="2">
        <v>106</v>
      </c>
      <c r="O9996" s="2">
        <v>2</v>
      </c>
      <c r="P9996" s="2">
        <v>5</v>
      </c>
      <c r="Q9996" s="2">
        <v>0</v>
      </c>
      <c r="R9996" s="2">
        <v>0</v>
      </c>
      <c r="S9996" s="2">
        <v>0</v>
      </c>
      <c r="T9996" s="2">
        <v>12</v>
      </c>
      <c r="U9996" s="2">
        <v>0</v>
      </c>
      <c r="V9996" s="2">
        <v>0</v>
      </c>
      <c r="W9996" s="2">
        <v>0</v>
      </c>
      <c r="X9996" s="2">
        <v>0</v>
      </c>
      <c r="Y9996" s="2">
        <v>19</v>
      </c>
      <c r="Z9996" s="2">
        <v>3</v>
      </c>
      <c r="AA9996" s="2">
        <v>54</v>
      </c>
      <c r="AB9996" s="2">
        <v>47</v>
      </c>
      <c r="AC9996" s="2">
        <v>0</v>
      </c>
      <c r="AD9996" s="2">
        <v>0</v>
      </c>
      <c r="AE9996" s="2">
        <v>0</v>
      </c>
      <c r="AF9996" s="2">
        <v>0</v>
      </c>
      <c r="AG9996" s="2">
        <v>34</v>
      </c>
      <c r="AH9996" s="2">
        <v>0</v>
      </c>
      <c r="AI9996" s="2">
        <v>0</v>
      </c>
      <c r="AJ9996" s="2">
        <v>3</v>
      </c>
      <c r="AK9996" s="2">
        <v>1</v>
      </c>
      <c r="AL9996" s="2">
        <v>0</v>
      </c>
      <c r="AM9996" s="2">
        <v>0</v>
      </c>
      <c r="AN9996" s="3">
        <f>IFERROR(K9996/J9996,"")</f>
        <v>0</v>
      </c>
      <c r="AO9996" s="3">
        <f>IFERROR(L9996/K9996,"")</f>
        <v>0</v>
      </c>
    </row>
    <row r="9997" spans="1:41">
      <c r="A9997" t="s">
        <v>12072</v>
      </c>
      <c r="D9997">
        <v>5000</v>
      </c>
      <c r="E9997" t="s">
        <v>1270</v>
      </c>
      <c r="F9997" t="s">
        <v>5067</v>
      </c>
      <c r="I9997" t="b">
        <v>0</v>
      </c>
      <c r="J9997" s="2">
        <v>706</v>
      </c>
      <c r="K9997" s="2">
        <v>368</v>
      </c>
      <c r="L9997" s="2">
        <v>2</v>
      </c>
      <c r="M9997" s="2">
        <v>366</v>
      </c>
      <c r="N9997" s="2">
        <v>145</v>
      </c>
      <c r="O9997" s="2">
        <v>3</v>
      </c>
      <c r="P9997" s="2">
        <v>2</v>
      </c>
      <c r="Q9997" s="2">
        <v>0</v>
      </c>
      <c r="R9997" s="2">
        <v>0</v>
      </c>
      <c r="S9997" s="2">
        <v>0</v>
      </c>
      <c r="T9997" s="2">
        <v>11</v>
      </c>
      <c r="U9997" s="2">
        <v>0</v>
      </c>
      <c r="V9997" s="2">
        <v>0</v>
      </c>
      <c r="W9997" s="2">
        <v>0</v>
      </c>
      <c r="X9997" s="2">
        <v>0</v>
      </c>
      <c r="Y9997" s="2">
        <v>27</v>
      </c>
      <c r="Z9997" s="2">
        <v>3</v>
      </c>
      <c r="AA9997" s="2">
        <v>43</v>
      </c>
      <c r="AB9997" s="2">
        <v>76</v>
      </c>
      <c r="AC9997" s="2">
        <v>0</v>
      </c>
      <c r="AD9997" s="2">
        <v>0</v>
      </c>
      <c r="AE9997" s="2">
        <v>0</v>
      </c>
      <c r="AF9997" s="2">
        <v>1</v>
      </c>
      <c r="AG9997" s="2">
        <v>47</v>
      </c>
      <c r="AH9997" s="2">
        <v>0</v>
      </c>
      <c r="AI9997" s="2">
        <v>0</v>
      </c>
      <c r="AJ9997" s="2">
        <v>4</v>
      </c>
      <c r="AK9997" s="2">
        <v>3</v>
      </c>
      <c r="AL9997" s="2">
        <v>0</v>
      </c>
      <c r="AM9997" s="2">
        <v>1</v>
      </c>
      <c r="AN9997" s="3">
        <f>IFERROR(K9997/J9997,"")</f>
        <v>0</v>
      </c>
      <c r="AO9997" s="3">
        <f>IFERROR(L9997/K9997,"")</f>
        <v>0</v>
      </c>
    </row>
    <row r="9998" spans="1:41">
      <c r="A9998" t="s">
        <v>12073</v>
      </c>
      <c r="D9998">
        <v>5000</v>
      </c>
      <c r="E9998" t="s">
        <v>1270</v>
      </c>
      <c r="F9998" t="s">
        <v>5069</v>
      </c>
      <c r="I9998" t="b">
        <v>0</v>
      </c>
      <c r="J9998" s="2">
        <v>571</v>
      </c>
      <c r="K9998" s="2">
        <v>328</v>
      </c>
      <c r="L9998" s="2">
        <v>1</v>
      </c>
      <c r="M9998" s="2">
        <v>327</v>
      </c>
      <c r="N9998" s="2">
        <v>142</v>
      </c>
      <c r="O9998" s="2">
        <v>5</v>
      </c>
      <c r="P9998" s="2">
        <v>4</v>
      </c>
      <c r="Q9998" s="2">
        <v>0</v>
      </c>
      <c r="R9998" s="2">
        <v>0</v>
      </c>
      <c r="S9998" s="2">
        <v>0</v>
      </c>
      <c r="T9998" s="2">
        <v>10</v>
      </c>
      <c r="U9998" s="2">
        <v>0</v>
      </c>
      <c r="V9998" s="2">
        <v>0</v>
      </c>
      <c r="W9998" s="2">
        <v>0</v>
      </c>
      <c r="X9998" s="2">
        <v>0</v>
      </c>
      <c r="Y9998" s="2">
        <v>28</v>
      </c>
      <c r="Z9998" s="2">
        <v>2</v>
      </c>
      <c r="AA9998" s="2">
        <v>35</v>
      </c>
      <c r="AB9998" s="2">
        <v>63</v>
      </c>
      <c r="AC9998" s="2">
        <v>0</v>
      </c>
      <c r="AD9998" s="2">
        <v>0</v>
      </c>
      <c r="AE9998" s="2">
        <v>0</v>
      </c>
      <c r="AF9998" s="2">
        <v>0</v>
      </c>
      <c r="AG9998" s="2">
        <v>32</v>
      </c>
      <c r="AH9998" s="2">
        <v>0</v>
      </c>
      <c r="AI9998" s="2">
        <v>1</v>
      </c>
      <c r="AJ9998" s="2">
        <v>1</v>
      </c>
      <c r="AK9998" s="2">
        <v>2</v>
      </c>
      <c r="AL9998" s="2">
        <v>0</v>
      </c>
      <c r="AM9998" s="2">
        <v>2</v>
      </c>
      <c r="AN9998" s="3">
        <f>IFERROR(K9998/J9998,"")</f>
        <v>0</v>
      </c>
      <c r="AO9998" s="3">
        <f>IFERROR(L9998/K9998,"")</f>
        <v>0</v>
      </c>
    </row>
    <row r="9999" spans="1:41">
      <c r="A9999" t="s">
        <v>12074</v>
      </c>
      <c r="D9999">
        <v>5000</v>
      </c>
      <c r="E9999" t="s">
        <v>1270</v>
      </c>
      <c r="F9999" t="s">
        <v>5107</v>
      </c>
      <c r="I9999" t="b">
        <v>0</v>
      </c>
      <c r="J9999" s="2">
        <v>579</v>
      </c>
      <c r="K9999" s="2">
        <v>346</v>
      </c>
      <c r="L9999" s="2">
        <v>1</v>
      </c>
      <c r="M9999" s="2">
        <v>345</v>
      </c>
      <c r="N9999" s="2">
        <v>140</v>
      </c>
      <c r="O9999" s="2">
        <v>2</v>
      </c>
      <c r="P9999" s="2">
        <v>2</v>
      </c>
      <c r="Q9999" s="2">
        <v>0</v>
      </c>
      <c r="R9999" s="2">
        <v>0</v>
      </c>
      <c r="S9999" s="2">
        <v>0</v>
      </c>
      <c r="T9999" s="2">
        <v>11</v>
      </c>
      <c r="U9999" s="2">
        <v>0</v>
      </c>
      <c r="V9999" s="2">
        <v>0</v>
      </c>
      <c r="W9999" s="2">
        <v>0</v>
      </c>
      <c r="X9999" s="2">
        <v>0</v>
      </c>
      <c r="Y9999" s="2">
        <v>18</v>
      </c>
      <c r="Z9999" s="2">
        <v>6</v>
      </c>
      <c r="AA9999" s="2">
        <v>35</v>
      </c>
      <c r="AB9999" s="2">
        <v>75</v>
      </c>
      <c r="AC9999" s="2">
        <v>0</v>
      </c>
      <c r="AD9999" s="2">
        <v>0</v>
      </c>
      <c r="AE9999" s="2">
        <v>0</v>
      </c>
      <c r="AF9999" s="2">
        <v>0</v>
      </c>
      <c r="AG9999" s="2">
        <v>48</v>
      </c>
      <c r="AH9999" s="2">
        <v>0</v>
      </c>
      <c r="AI9999" s="2">
        <v>1</v>
      </c>
      <c r="AJ9999" s="2">
        <v>3</v>
      </c>
      <c r="AK9999" s="2">
        <v>1</v>
      </c>
      <c r="AL9999" s="2">
        <v>0</v>
      </c>
      <c r="AM9999" s="2">
        <v>3</v>
      </c>
      <c r="AN9999" s="3">
        <f>IFERROR(K9999/J9999,"")</f>
        <v>0</v>
      </c>
      <c r="AO9999" s="3">
        <f>IFERROR(L9999/K9999,"")</f>
        <v>0</v>
      </c>
    </row>
    <row r="10000" spans="1:41">
      <c r="A10000" t="s">
        <v>12075</v>
      </c>
      <c r="D10000">
        <v>5000</v>
      </c>
      <c r="E10000" t="s">
        <v>1270</v>
      </c>
      <c r="F10000" t="s">
        <v>5109</v>
      </c>
      <c r="I10000" t="b">
        <v>0</v>
      </c>
      <c r="J10000" s="2">
        <v>479</v>
      </c>
      <c r="K10000" s="2">
        <v>275</v>
      </c>
      <c r="L10000" s="2">
        <v>2</v>
      </c>
      <c r="M10000" s="2">
        <v>273</v>
      </c>
      <c r="N10000" s="2">
        <v>109</v>
      </c>
      <c r="O10000" s="2">
        <v>1</v>
      </c>
      <c r="P10000" s="2">
        <v>4</v>
      </c>
      <c r="Q10000" s="2">
        <v>0</v>
      </c>
      <c r="R10000" s="2">
        <v>0</v>
      </c>
      <c r="S10000" s="2">
        <v>0</v>
      </c>
      <c r="T10000" s="2">
        <v>11</v>
      </c>
      <c r="U10000" s="2">
        <v>0</v>
      </c>
      <c r="V10000" s="2">
        <v>0</v>
      </c>
      <c r="W10000" s="2">
        <v>0</v>
      </c>
      <c r="X10000" s="2">
        <v>0</v>
      </c>
      <c r="Y10000" s="2">
        <v>24</v>
      </c>
      <c r="Z10000" s="2">
        <v>2</v>
      </c>
      <c r="AA10000" s="2">
        <v>33</v>
      </c>
      <c r="AB10000" s="2">
        <v>39</v>
      </c>
      <c r="AC10000" s="2">
        <v>0</v>
      </c>
      <c r="AD10000" s="2">
        <v>0</v>
      </c>
      <c r="AE10000" s="2">
        <v>0</v>
      </c>
      <c r="AF10000" s="2">
        <v>0</v>
      </c>
      <c r="AG10000" s="2">
        <v>44</v>
      </c>
      <c r="AH10000" s="2">
        <v>0</v>
      </c>
      <c r="AI10000" s="2">
        <v>0</v>
      </c>
      <c r="AJ10000" s="2">
        <v>3</v>
      </c>
      <c r="AK10000" s="2">
        <v>3</v>
      </c>
      <c r="AL10000" s="2">
        <v>0</v>
      </c>
      <c r="AM10000" s="2">
        <v>0</v>
      </c>
      <c r="AN10000" s="3">
        <f>IFERROR(K10000/J10000,"")</f>
        <v>0</v>
      </c>
      <c r="AO10000" s="3">
        <f>IFERROR(L10000/K10000,"")</f>
        <v>0</v>
      </c>
    </row>
    <row r="10001" spans="1:41">
      <c r="A10001" t="s">
        <v>12076</v>
      </c>
      <c r="D10001">
        <v>5000</v>
      </c>
      <c r="E10001" t="s">
        <v>1270</v>
      </c>
      <c r="F10001" t="s">
        <v>5113</v>
      </c>
      <c r="I10001" t="b">
        <v>0</v>
      </c>
      <c r="J10001" s="2">
        <v>565</v>
      </c>
      <c r="K10001" s="2">
        <v>369</v>
      </c>
      <c r="L10001" s="2">
        <v>2</v>
      </c>
      <c r="M10001" s="2">
        <v>367</v>
      </c>
      <c r="N10001" s="2">
        <v>159</v>
      </c>
      <c r="O10001" s="2">
        <v>3</v>
      </c>
      <c r="P10001" s="2">
        <v>3</v>
      </c>
      <c r="Q10001" s="2">
        <v>0</v>
      </c>
      <c r="R10001" s="2">
        <v>0</v>
      </c>
      <c r="S10001" s="2">
        <v>0</v>
      </c>
      <c r="T10001" s="2">
        <v>6</v>
      </c>
      <c r="U10001" s="2">
        <v>0</v>
      </c>
      <c r="V10001" s="2">
        <v>0</v>
      </c>
      <c r="W10001" s="2">
        <v>0</v>
      </c>
      <c r="X10001" s="2">
        <v>0</v>
      </c>
      <c r="Y10001" s="2">
        <v>22</v>
      </c>
      <c r="Z10001" s="2">
        <v>1</v>
      </c>
      <c r="AA10001" s="2">
        <v>32</v>
      </c>
      <c r="AB10001" s="2">
        <v>73</v>
      </c>
      <c r="AC10001" s="2">
        <v>0</v>
      </c>
      <c r="AD10001" s="2">
        <v>0</v>
      </c>
      <c r="AE10001" s="2">
        <v>0</v>
      </c>
      <c r="AF10001" s="2">
        <v>0</v>
      </c>
      <c r="AG10001" s="2">
        <v>63</v>
      </c>
      <c r="AH10001" s="2">
        <v>0</v>
      </c>
      <c r="AI10001" s="2">
        <v>0</v>
      </c>
      <c r="AJ10001" s="2">
        <v>3</v>
      </c>
      <c r="AK10001" s="2">
        <v>1</v>
      </c>
      <c r="AL10001" s="2">
        <v>1</v>
      </c>
      <c r="AM10001" s="2">
        <v>0</v>
      </c>
      <c r="AN10001" s="3">
        <f>IFERROR(K10001/J10001,"")</f>
        <v>0</v>
      </c>
      <c r="AO10001" s="3">
        <f>IFERROR(L10001/K10001,"")</f>
        <v>0</v>
      </c>
    </row>
    <row r="10002" spans="1:41">
      <c r="A10002" t="s">
        <v>12077</v>
      </c>
      <c r="D10002">
        <v>5000</v>
      </c>
      <c r="E10002" t="s">
        <v>1270</v>
      </c>
      <c r="F10002" t="s">
        <v>5115</v>
      </c>
      <c r="I10002" t="b">
        <v>0</v>
      </c>
      <c r="J10002" s="2">
        <v>489</v>
      </c>
      <c r="K10002" s="2">
        <v>312</v>
      </c>
      <c r="L10002" s="2">
        <v>0</v>
      </c>
      <c r="M10002" s="2">
        <v>312</v>
      </c>
      <c r="N10002" s="2">
        <v>139</v>
      </c>
      <c r="O10002" s="2">
        <v>1</v>
      </c>
      <c r="P10002" s="2">
        <v>4</v>
      </c>
      <c r="Q10002" s="2">
        <v>0</v>
      </c>
      <c r="R10002" s="2">
        <v>0</v>
      </c>
      <c r="S10002" s="2">
        <v>0</v>
      </c>
      <c r="T10002" s="2">
        <v>4</v>
      </c>
      <c r="U10002" s="2">
        <v>0</v>
      </c>
      <c r="V10002" s="2">
        <v>0</v>
      </c>
      <c r="W10002" s="2">
        <v>0</v>
      </c>
      <c r="X10002" s="2">
        <v>0</v>
      </c>
      <c r="Y10002" s="2">
        <v>17</v>
      </c>
      <c r="Z10002" s="2">
        <v>3</v>
      </c>
      <c r="AA10002" s="2">
        <v>29</v>
      </c>
      <c r="AB10002" s="2">
        <v>75</v>
      </c>
      <c r="AC10002" s="2">
        <v>0</v>
      </c>
      <c r="AD10002" s="2">
        <v>0</v>
      </c>
      <c r="AE10002" s="2">
        <v>0</v>
      </c>
      <c r="AF10002" s="2">
        <v>0</v>
      </c>
      <c r="AG10002" s="2">
        <v>28</v>
      </c>
      <c r="AH10002" s="2">
        <v>0</v>
      </c>
      <c r="AI10002" s="2">
        <v>0</v>
      </c>
      <c r="AJ10002" s="2">
        <v>4</v>
      </c>
      <c r="AK10002" s="2">
        <v>5</v>
      </c>
      <c r="AL10002" s="2">
        <v>1</v>
      </c>
      <c r="AM10002" s="2">
        <v>2</v>
      </c>
      <c r="AN10002" s="3">
        <f>IFERROR(K10002/J10002,"")</f>
        <v>0</v>
      </c>
      <c r="AO10002" s="3">
        <f>IFERROR(L10002/K10002,"")</f>
        <v>0</v>
      </c>
    </row>
    <row r="10003" spans="1:41">
      <c r="A10003" t="s">
        <v>12078</v>
      </c>
      <c r="D10003">
        <v>5000</v>
      </c>
      <c r="E10003" t="s">
        <v>1270</v>
      </c>
      <c r="F10003" t="s">
        <v>5117</v>
      </c>
      <c r="I10003" t="b">
        <v>0</v>
      </c>
      <c r="J10003" s="2">
        <v>464</v>
      </c>
      <c r="K10003" s="2">
        <v>306</v>
      </c>
      <c r="L10003" s="2">
        <v>1</v>
      </c>
      <c r="M10003" s="2">
        <v>305</v>
      </c>
      <c r="N10003" s="2">
        <v>128</v>
      </c>
      <c r="O10003" s="2">
        <v>2</v>
      </c>
      <c r="P10003" s="2">
        <v>4</v>
      </c>
      <c r="Q10003" s="2">
        <v>0</v>
      </c>
      <c r="R10003" s="2">
        <v>0</v>
      </c>
      <c r="S10003" s="2">
        <v>0</v>
      </c>
      <c r="T10003" s="2">
        <v>9</v>
      </c>
      <c r="U10003" s="2">
        <v>0</v>
      </c>
      <c r="V10003" s="2">
        <v>0</v>
      </c>
      <c r="W10003" s="2">
        <v>0</v>
      </c>
      <c r="X10003" s="2">
        <v>0</v>
      </c>
      <c r="Y10003" s="2">
        <v>15</v>
      </c>
      <c r="Z10003" s="2">
        <v>6</v>
      </c>
      <c r="AA10003" s="2">
        <v>30</v>
      </c>
      <c r="AB10003" s="2">
        <v>73</v>
      </c>
      <c r="AC10003" s="2">
        <v>0</v>
      </c>
      <c r="AD10003" s="2">
        <v>0</v>
      </c>
      <c r="AE10003" s="2">
        <v>0</v>
      </c>
      <c r="AF10003" s="2">
        <v>0</v>
      </c>
      <c r="AG10003" s="2">
        <v>33</v>
      </c>
      <c r="AH10003" s="2">
        <v>0</v>
      </c>
      <c r="AI10003" s="2">
        <v>0</v>
      </c>
      <c r="AJ10003" s="2">
        <v>5</v>
      </c>
      <c r="AK10003" s="2">
        <v>0</v>
      </c>
      <c r="AL10003" s="2">
        <v>0</v>
      </c>
      <c r="AM10003" s="2">
        <v>0</v>
      </c>
      <c r="AN10003" s="3">
        <f>IFERROR(K10003/J10003,"")</f>
        <v>0</v>
      </c>
      <c r="AO10003" s="3">
        <f>IFERROR(L10003/K10003,"")</f>
        <v>0</v>
      </c>
    </row>
    <row r="10004" spans="1:41">
      <c r="A10004" t="s">
        <v>12079</v>
      </c>
      <c r="D10004">
        <v>5000</v>
      </c>
      <c r="E10004" t="s">
        <v>1270</v>
      </c>
      <c r="F10004" t="s">
        <v>5119</v>
      </c>
      <c r="I10004" t="b">
        <v>0</v>
      </c>
      <c r="J10004" s="2">
        <v>693</v>
      </c>
      <c r="K10004" s="2">
        <v>441</v>
      </c>
      <c r="L10004" s="2">
        <v>3</v>
      </c>
      <c r="M10004" s="2">
        <v>438</v>
      </c>
      <c r="N10004" s="2">
        <v>194</v>
      </c>
      <c r="O10004" s="2">
        <v>1</v>
      </c>
      <c r="P10004" s="2">
        <v>10</v>
      </c>
      <c r="Q10004" s="2">
        <v>0</v>
      </c>
      <c r="R10004" s="2">
        <v>0</v>
      </c>
      <c r="S10004" s="2">
        <v>0</v>
      </c>
      <c r="T10004" s="2">
        <v>8</v>
      </c>
      <c r="U10004" s="2">
        <v>0</v>
      </c>
      <c r="V10004" s="2">
        <v>0</v>
      </c>
      <c r="W10004" s="2">
        <v>0</v>
      </c>
      <c r="X10004" s="2">
        <v>0</v>
      </c>
      <c r="Y10004" s="2">
        <v>20</v>
      </c>
      <c r="Z10004" s="2">
        <v>6</v>
      </c>
      <c r="AA10004" s="2">
        <v>45</v>
      </c>
      <c r="AB10004" s="2">
        <v>99</v>
      </c>
      <c r="AC10004" s="2">
        <v>1</v>
      </c>
      <c r="AD10004" s="2">
        <v>0</v>
      </c>
      <c r="AE10004" s="2">
        <v>0</v>
      </c>
      <c r="AF10004" s="2">
        <v>0</v>
      </c>
      <c r="AG10004" s="2">
        <v>49</v>
      </c>
      <c r="AH10004" s="2">
        <v>0</v>
      </c>
      <c r="AI10004" s="2">
        <v>0</v>
      </c>
      <c r="AJ10004" s="2">
        <v>2</v>
      </c>
      <c r="AK10004" s="2">
        <v>2</v>
      </c>
      <c r="AL10004" s="2">
        <v>0</v>
      </c>
      <c r="AM10004" s="2">
        <v>1</v>
      </c>
      <c r="AN10004" s="3">
        <f>IFERROR(K10004/J10004,"")</f>
        <v>0</v>
      </c>
      <c r="AO10004" s="3">
        <f>IFERROR(L10004/K10004,"")</f>
        <v>0</v>
      </c>
    </row>
    <row r="10005" spans="1:41">
      <c r="A10005" t="s">
        <v>12080</v>
      </c>
      <c r="D10005">
        <v>5000</v>
      </c>
      <c r="E10005" t="s">
        <v>1270</v>
      </c>
      <c r="F10005" t="s">
        <v>5121</v>
      </c>
      <c r="I10005" t="b">
        <v>0</v>
      </c>
      <c r="J10005" s="2">
        <v>685</v>
      </c>
      <c r="K10005" s="2">
        <v>449</v>
      </c>
      <c r="L10005" s="2">
        <v>3</v>
      </c>
      <c r="M10005" s="2">
        <v>446</v>
      </c>
      <c r="N10005" s="2">
        <v>189</v>
      </c>
      <c r="O10005" s="2">
        <v>1</v>
      </c>
      <c r="P10005" s="2">
        <v>8</v>
      </c>
      <c r="Q10005" s="2">
        <v>0</v>
      </c>
      <c r="R10005" s="2">
        <v>0</v>
      </c>
      <c r="S10005" s="2">
        <v>0</v>
      </c>
      <c r="T10005" s="2">
        <v>9</v>
      </c>
      <c r="U10005" s="2">
        <v>0</v>
      </c>
      <c r="V10005" s="2">
        <v>1</v>
      </c>
      <c r="W10005" s="2">
        <v>0</v>
      </c>
      <c r="X10005" s="2">
        <v>0</v>
      </c>
      <c r="Y10005" s="2">
        <v>20</v>
      </c>
      <c r="Z10005" s="2">
        <v>3</v>
      </c>
      <c r="AA10005" s="2">
        <v>60</v>
      </c>
      <c r="AB10005" s="2">
        <v>93</v>
      </c>
      <c r="AC10005" s="2">
        <v>0</v>
      </c>
      <c r="AD10005" s="2">
        <v>0</v>
      </c>
      <c r="AE10005" s="2">
        <v>0</v>
      </c>
      <c r="AF10005" s="2">
        <v>0</v>
      </c>
      <c r="AG10005" s="2">
        <v>47</v>
      </c>
      <c r="AH10005" s="2">
        <v>0</v>
      </c>
      <c r="AI10005" s="2">
        <v>0</v>
      </c>
      <c r="AJ10005" s="2">
        <v>10</v>
      </c>
      <c r="AK10005" s="2">
        <v>3</v>
      </c>
      <c r="AL10005" s="2">
        <v>2</v>
      </c>
      <c r="AM10005" s="2">
        <v>0</v>
      </c>
      <c r="AN10005" s="3">
        <f>IFERROR(K10005/J10005,"")</f>
        <v>0</v>
      </c>
      <c r="AO10005" s="3">
        <f>IFERROR(L10005/K10005,"")</f>
        <v>0</v>
      </c>
    </row>
    <row r="10006" spans="1:41">
      <c r="A10006" t="s">
        <v>12081</v>
      </c>
      <c r="D10006">
        <v>5000</v>
      </c>
      <c r="E10006" t="s">
        <v>1270</v>
      </c>
      <c r="F10006" t="s">
        <v>5123</v>
      </c>
      <c r="I10006" t="b">
        <v>0</v>
      </c>
      <c r="J10006" s="2">
        <v>570</v>
      </c>
      <c r="K10006" s="2">
        <v>381</v>
      </c>
      <c r="L10006" s="2">
        <v>0</v>
      </c>
      <c r="M10006" s="2">
        <v>381</v>
      </c>
      <c r="N10006" s="2">
        <v>163</v>
      </c>
      <c r="O10006" s="2">
        <v>1</v>
      </c>
      <c r="P10006" s="2">
        <v>3</v>
      </c>
      <c r="Q10006" s="2">
        <v>0</v>
      </c>
      <c r="R10006" s="2">
        <v>0</v>
      </c>
      <c r="S10006" s="2">
        <v>0</v>
      </c>
      <c r="T10006" s="2">
        <v>6</v>
      </c>
      <c r="U10006" s="2">
        <v>0</v>
      </c>
      <c r="V10006" s="2">
        <v>0</v>
      </c>
      <c r="W10006" s="2">
        <v>0</v>
      </c>
      <c r="X10006" s="2">
        <v>0</v>
      </c>
      <c r="Y10006" s="2">
        <v>18</v>
      </c>
      <c r="Z10006" s="2">
        <v>2</v>
      </c>
      <c r="AA10006" s="2">
        <v>42</v>
      </c>
      <c r="AB10006" s="2">
        <v>85</v>
      </c>
      <c r="AC10006" s="2">
        <v>0</v>
      </c>
      <c r="AD10006" s="2">
        <v>0</v>
      </c>
      <c r="AE10006" s="2">
        <v>0</v>
      </c>
      <c r="AF10006" s="2">
        <v>0</v>
      </c>
      <c r="AG10006" s="2">
        <v>52</v>
      </c>
      <c r="AH10006" s="2">
        <v>0</v>
      </c>
      <c r="AI10006" s="2">
        <v>0</v>
      </c>
      <c r="AJ10006" s="2">
        <v>6</v>
      </c>
      <c r="AK10006" s="2">
        <v>2</v>
      </c>
      <c r="AL10006" s="2">
        <v>0</v>
      </c>
      <c r="AM10006" s="2">
        <v>1</v>
      </c>
      <c r="AN10006" s="3">
        <f>IFERROR(K10006/J10006,"")</f>
        <v>0</v>
      </c>
      <c r="AO10006" s="3">
        <f>IFERROR(L10006/K10006,"")</f>
        <v>0</v>
      </c>
    </row>
    <row r="10007" spans="1:41">
      <c r="A10007" t="s">
        <v>12082</v>
      </c>
      <c r="D10007">
        <v>5000</v>
      </c>
      <c r="E10007" t="s">
        <v>1270</v>
      </c>
      <c r="F10007" t="s">
        <v>5125</v>
      </c>
      <c r="I10007" t="b">
        <v>0</v>
      </c>
      <c r="J10007" s="2">
        <v>583</v>
      </c>
      <c r="K10007" s="2">
        <v>389</v>
      </c>
      <c r="L10007" s="2">
        <v>0</v>
      </c>
      <c r="M10007" s="2">
        <v>389</v>
      </c>
      <c r="N10007" s="2">
        <v>168</v>
      </c>
      <c r="O10007" s="2">
        <v>0</v>
      </c>
      <c r="P10007" s="2">
        <v>6</v>
      </c>
      <c r="Q10007" s="2">
        <v>0</v>
      </c>
      <c r="R10007" s="2">
        <v>0</v>
      </c>
      <c r="S10007" s="2">
        <v>1</v>
      </c>
      <c r="T10007" s="2">
        <v>9</v>
      </c>
      <c r="U10007" s="2">
        <v>0</v>
      </c>
      <c r="V10007" s="2">
        <v>0</v>
      </c>
      <c r="W10007" s="2">
        <v>0</v>
      </c>
      <c r="X10007" s="2">
        <v>0</v>
      </c>
      <c r="Y10007" s="2">
        <v>17</v>
      </c>
      <c r="Z10007" s="2">
        <v>3</v>
      </c>
      <c r="AA10007" s="2">
        <v>37</v>
      </c>
      <c r="AB10007" s="2">
        <v>89</v>
      </c>
      <c r="AC10007" s="2">
        <v>0</v>
      </c>
      <c r="AD10007" s="2">
        <v>0</v>
      </c>
      <c r="AE10007" s="2">
        <v>0</v>
      </c>
      <c r="AF10007" s="2">
        <v>0</v>
      </c>
      <c r="AG10007" s="2">
        <v>51</v>
      </c>
      <c r="AH10007" s="2">
        <v>0</v>
      </c>
      <c r="AI10007" s="2">
        <v>0</v>
      </c>
      <c r="AJ10007" s="2">
        <v>5</v>
      </c>
      <c r="AK10007" s="2">
        <v>3</v>
      </c>
      <c r="AL10007" s="2">
        <v>0</v>
      </c>
      <c r="AM10007" s="2">
        <v>0</v>
      </c>
      <c r="AN10007" s="3">
        <f>IFERROR(K10007/J10007,"")</f>
        <v>0</v>
      </c>
      <c r="AO10007" s="3">
        <f>IFERROR(L10007/K10007,"")</f>
        <v>0</v>
      </c>
    </row>
    <row r="10008" spans="1:41">
      <c r="A10008" t="s">
        <v>12083</v>
      </c>
      <c r="D10008">
        <v>5000</v>
      </c>
      <c r="E10008" t="s">
        <v>1270</v>
      </c>
      <c r="F10008" t="s">
        <v>5128</v>
      </c>
      <c r="I10008" t="b">
        <v>0</v>
      </c>
      <c r="J10008" s="2">
        <v>562</v>
      </c>
      <c r="K10008" s="2">
        <v>288</v>
      </c>
      <c r="L10008" s="2">
        <v>3</v>
      </c>
      <c r="M10008" s="2">
        <v>285</v>
      </c>
      <c r="N10008" s="2">
        <v>112</v>
      </c>
      <c r="O10008" s="2">
        <v>2</v>
      </c>
      <c r="P10008" s="2">
        <v>6</v>
      </c>
      <c r="Q10008" s="2">
        <v>0</v>
      </c>
      <c r="R10008" s="2">
        <v>0</v>
      </c>
      <c r="S10008" s="2">
        <v>0</v>
      </c>
      <c r="T10008" s="2">
        <v>16</v>
      </c>
      <c r="U10008" s="2">
        <v>0</v>
      </c>
      <c r="V10008" s="2">
        <v>0</v>
      </c>
      <c r="W10008" s="2">
        <v>0</v>
      </c>
      <c r="X10008" s="2">
        <v>0</v>
      </c>
      <c r="Y10008" s="2">
        <v>18</v>
      </c>
      <c r="Z10008" s="2">
        <v>2</v>
      </c>
      <c r="AA10008" s="2">
        <v>42</v>
      </c>
      <c r="AB10008" s="2">
        <v>53</v>
      </c>
      <c r="AC10008" s="2">
        <v>0</v>
      </c>
      <c r="AD10008" s="2">
        <v>0</v>
      </c>
      <c r="AE10008" s="2">
        <v>0</v>
      </c>
      <c r="AF10008" s="2">
        <v>0</v>
      </c>
      <c r="AG10008" s="2">
        <v>30</v>
      </c>
      <c r="AH10008" s="2">
        <v>0</v>
      </c>
      <c r="AI10008" s="2">
        <v>0</v>
      </c>
      <c r="AJ10008" s="2">
        <v>3</v>
      </c>
      <c r="AK10008" s="2">
        <v>1</v>
      </c>
      <c r="AL10008" s="2">
        <v>0</v>
      </c>
      <c r="AM10008" s="2">
        <v>0</v>
      </c>
      <c r="AN10008" s="3">
        <f>IFERROR(K10008/J10008,"")</f>
        <v>0</v>
      </c>
      <c r="AO10008" s="3">
        <f>IFERROR(L10008/K10008,"")</f>
        <v>0</v>
      </c>
    </row>
    <row r="10009" spans="1:41">
      <c r="A10009" t="s">
        <v>12084</v>
      </c>
      <c r="D10009">
        <v>5000</v>
      </c>
      <c r="E10009" t="s">
        <v>1270</v>
      </c>
      <c r="F10009" t="s">
        <v>5130</v>
      </c>
      <c r="I10009" t="b">
        <v>0</v>
      </c>
      <c r="J10009" s="2">
        <v>705</v>
      </c>
      <c r="K10009" s="2">
        <v>418</v>
      </c>
      <c r="L10009" s="2">
        <v>0</v>
      </c>
      <c r="M10009" s="2">
        <v>418</v>
      </c>
      <c r="N10009" s="2">
        <v>180</v>
      </c>
      <c r="O10009" s="2">
        <v>1</v>
      </c>
      <c r="P10009" s="2">
        <v>2</v>
      </c>
      <c r="Q10009" s="2">
        <v>0</v>
      </c>
      <c r="R10009" s="2">
        <v>0</v>
      </c>
      <c r="S10009" s="2">
        <v>0</v>
      </c>
      <c r="T10009" s="2">
        <v>15</v>
      </c>
      <c r="U10009" s="2">
        <v>0</v>
      </c>
      <c r="V10009" s="2">
        <v>0</v>
      </c>
      <c r="W10009" s="2">
        <v>0</v>
      </c>
      <c r="X10009" s="2">
        <v>0</v>
      </c>
      <c r="Y10009" s="2">
        <v>31</v>
      </c>
      <c r="Z10009" s="2">
        <v>4</v>
      </c>
      <c r="AA10009" s="2">
        <v>58</v>
      </c>
      <c r="AB10009" s="2">
        <v>70</v>
      </c>
      <c r="AC10009" s="2">
        <v>0</v>
      </c>
      <c r="AD10009" s="2">
        <v>0</v>
      </c>
      <c r="AE10009" s="2">
        <v>0</v>
      </c>
      <c r="AF10009" s="2">
        <v>0</v>
      </c>
      <c r="AG10009" s="2">
        <v>45</v>
      </c>
      <c r="AH10009" s="2">
        <v>0</v>
      </c>
      <c r="AI10009" s="2">
        <v>0</v>
      </c>
      <c r="AJ10009" s="2">
        <v>7</v>
      </c>
      <c r="AK10009" s="2">
        <v>2</v>
      </c>
      <c r="AL10009" s="2">
        <v>0</v>
      </c>
      <c r="AM10009" s="2">
        <v>3</v>
      </c>
      <c r="AN10009" s="3">
        <f>IFERROR(K10009/J10009,"")</f>
        <v>0</v>
      </c>
      <c r="AO10009" s="3">
        <f>IFERROR(L10009/K10009,"")</f>
        <v>0</v>
      </c>
    </row>
    <row r="10010" spans="1:41">
      <c r="A10010" t="s">
        <v>12085</v>
      </c>
      <c r="D10010">
        <v>5000</v>
      </c>
      <c r="E10010" t="s">
        <v>1270</v>
      </c>
      <c r="F10010" t="s">
        <v>5132</v>
      </c>
      <c r="I10010" t="b">
        <v>0</v>
      </c>
      <c r="J10010" s="2">
        <v>675</v>
      </c>
      <c r="K10010" s="2">
        <v>410</v>
      </c>
      <c r="L10010" s="2">
        <v>2</v>
      </c>
      <c r="M10010" s="2">
        <v>408</v>
      </c>
      <c r="N10010" s="2">
        <v>165</v>
      </c>
      <c r="O10010" s="2">
        <v>1</v>
      </c>
      <c r="P10010" s="2">
        <v>5</v>
      </c>
      <c r="Q10010" s="2">
        <v>0</v>
      </c>
      <c r="R10010" s="2">
        <v>0</v>
      </c>
      <c r="S10010" s="2">
        <v>0</v>
      </c>
      <c r="T10010" s="2">
        <v>16</v>
      </c>
      <c r="U10010" s="2">
        <v>0</v>
      </c>
      <c r="V10010" s="2">
        <v>0</v>
      </c>
      <c r="W10010" s="2">
        <v>0</v>
      </c>
      <c r="X10010" s="2">
        <v>0</v>
      </c>
      <c r="Y10010" s="2">
        <v>34</v>
      </c>
      <c r="Z10010" s="2">
        <v>6</v>
      </c>
      <c r="AA10010" s="2">
        <v>49</v>
      </c>
      <c r="AB10010" s="2">
        <v>78</v>
      </c>
      <c r="AC10010" s="2">
        <v>0</v>
      </c>
      <c r="AD10010" s="2">
        <v>0</v>
      </c>
      <c r="AE10010" s="2">
        <v>0</v>
      </c>
      <c r="AF10010" s="2">
        <v>0</v>
      </c>
      <c r="AG10010" s="2">
        <v>47</v>
      </c>
      <c r="AH10010" s="2">
        <v>0</v>
      </c>
      <c r="AI10010" s="2">
        <v>0</v>
      </c>
      <c r="AJ10010" s="2">
        <v>2</v>
      </c>
      <c r="AK10010" s="2">
        <v>3</v>
      </c>
      <c r="AL10010" s="2">
        <v>0</v>
      </c>
      <c r="AM10010" s="2">
        <v>2</v>
      </c>
      <c r="AN10010" s="3">
        <f>IFERROR(K10010/J10010,"")</f>
        <v>0</v>
      </c>
      <c r="AO10010" s="3">
        <f>IFERROR(L10010/K10010,"")</f>
        <v>0</v>
      </c>
    </row>
    <row r="10011" spans="1:41">
      <c r="A10011" t="s">
        <v>12086</v>
      </c>
      <c r="D10011">
        <v>5000</v>
      </c>
      <c r="E10011" t="s">
        <v>1270</v>
      </c>
      <c r="F10011" t="s">
        <v>5136</v>
      </c>
      <c r="I10011" t="b">
        <v>0</v>
      </c>
      <c r="J10011" s="2">
        <v>653</v>
      </c>
      <c r="K10011" s="2">
        <v>392</v>
      </c>
      <c r="L10011" s="2">
        <v>0</v>
      </c>
      <c r="M10011" s="2">
        <v>392</v>
      </c>
      <c r="N10011" s="2">
        <v>159</v>
      </c>
      <c r="O10011" s="2">
        <v>1</v>
      </c>
      <c r="P10011" s="2">
        <v>3</v>
      </c>
      <c r="Q10011" s="2">
        <v>0</v>
      </c>
      <c r="R10011" s="2">
        <v>0</v>
      </c>
      <c r="S10011" s="2">
        <v>0</v>
      </c>
      <c r="T10011" s="2">
        <v>12</v>
      </c>
      <c r="U10011" s="2">
        <v>0</v>
      </c>
      <c r="V10011" s="2">
        <v>0</v>
      </c>
      <c r="W10011" s="2">
        <v>0</v>
      </c>
      <c r="X10011" s="2">
        <v>0</v>
      </c>
      <c r="Y10011" s="2">
        <v>26</v>
      </c>
      <c r="Z10011" s="2">
        <v>5</v>
      </c>
      <c r="AA10011" s="2">
        <v>51</v>
      </c>
      <c r="AB10011" s="2">
        <v>79</v>
      </c>
      <c r="AC10011" s="2">
        <v>0</v>
      </c>
      <c r="AD10011" s="2">
        <v>0</v>
      </c>
      <c r="AE10011" s="2">
        <v>0</v>
      </c>
      <c r="AF10011" s="2">
        <v>0</v>
      </c>
      <c r="AG10011" s="2">
        <v>49</v>
      </c>
      <c r="AH10011" s="2">
        <v>0</v>
      </c>
      <c r="AI10011" s="2">
        <v>1</v>
      </c>
      <c r="AJ10011" s="2">
        <v>5</v>
      </c>
      <c r="AK10011" s="2">
        <v>1</v>
      </c>
      <c r="AL10011" s="2">
        <v>0</v>
      </c>
      <c r="AM10011" s="2">
        <v>0</v>
      </c>
      <c r="AN10011" s="3">
        <f>IFERROR(K10011/J10011,"")</f>
        <v>0</v>
      </c>
      <c r="AO10011" s="3">
        <f>IFERROR(L10011/K10011,"")</f>
        <v>0</v>
      </c>
    </row>
    <row r="10012" spans="1:41">
      <c r="A10012" t="s">
        <v>12087</v>
      </c>
      <c r="D10012">
        <v>5000</v>
      </c>
      <c r="E10012" t="s">
        <v>1270</v>
      </c>
      <c r="F10012" t="s">
        <v>5138</v>
      </c>
      <c r="I10012" t="b">
        <v>0</v>
      </c>
      <c r="J10012" s="2">
        <v>543</v>
      </c>
      <c r="K10012" s="2">
        <v>334</v>
      </c>
      <c r="L10012" s="2">
        <v>4</v>
      </c>
      <c r="M10012" s="2">
        <v>330</v>
      </c>
      <c r="N10012" s="2">
        <v>122</v>
      </c>
      <c r="O10012" s="2">
        <v>0</v>
      </c>
      <c r="P10012" s="2">
        <v>2</v>
      </c>
      <c r="Q10012" s="2">
        <v>0</v>
      </c>
      <c r="R10012" s="2">
        <v>0</v>
      </c>
      <c r="S10012" s="2">
        <v>0</v>
      </c>
      <c r="T10012" s="2">
        <v>12</v>
      </c>
      <c r="U10012" s="2">
        <v>0</v>
      </c>
      <c r="V10012" s="2">
        <v>0</v>
      </c>
      <c r="W10012" s="2">
        <v>0</v>
      </c>
      <c r="X10012" s="2">
        <v>0</v>
      </c>
      <c r="Y10012" s="2">
        <v>21</v>
      </c>
      <c r="Z10012" s="2">
        <v>5</v>
      </c>
      <c r="AA10012" s="2">
        <v>52</v>
      </c>
      <c r="AB10012" s="2">
        <v>64</v>
      </c>
      <c r="AC10012" s="2">
        <v>0</v>
      </c>
      <c r="AD10012" s="2">
        <v>0</v>
      </c>
      <c r="AE10012" s="2">
        <v>0</v>
      </c>
      <c r="AF10012" s="2">
        <v>0</v>
      </c>
      <c r="AG10012" s="2">
        <v>45</v>
      </c>
      <c r="AH10012" s="2">
        <v>0</v>
      </c>
      <c r="AI10012" s="2">
        <v>0</v>
      </c>
      <c r="AJ10012" s="2">
        <v>4</v>
      </c>
      <c r="AK10012" s="2">
        <v>0</v>
      </c>
      <c r="AL10012" s="2">
        <v>0</v>
      </c>
      <c r="AM10012" s="2">
        <v>3</v>
      </c>
      <c r="AN10012" s="3">
        <f>IFERROR(K10012/J10012,"")</f>
        <v>0</v>
      </c>
      <c r="AO10012" s="3">
        <f>IFERROR(L10012/K10012,"")</f>
        <v>0</v>
      </c>
    </row>
    <row r="10013" spans="1:41">
      <c r="A10013" t="s">
        <v>12088</v>
      </c>
      <c r="D10013">
        <v>5000</v>
      </c>
      <c r="E10013" t="s">
        <v>1270</v>
      </c>
      <c r="F10013" t="s">
        <v>5140</v>
      </c>
      <c r="I10013" t="b">
        <v>0</v>
      </c>
      <c r="J10013" s="2">
        <v>740</v>
      </c>
      <c r="K10013" s="2">
        <v>444</v>
      </c>
      <c r="L10013" s="2">
        <v>2</v>
      </c>
      <c r="M10013" s="2">
        <v>442</v>
      </c>
      <c r="N10013" s="2">
        <v>170</v>
      </c>
      <c r="O10013" s="2">
        <v>7</v>
      </c>
      <c r="P10013" s="2">
        <v>3</v>
      </c>
      <c r="Q10013" s="2">
        <v>0</v>
      </c>
      <c r="R10013" s="2">
        <v>0</v>
      </c>
      <c r="S10013" s="2">
        <v>1</v>
      </c>
      <c r="T10013" s="2">
        <v>18</v>
      </c>
      <c r="U10013" s="2">
        <v>0</v>
      </c>
      <c r="V10013" s="2">
        <v>0</v>
      </c>
      <c r="W10013" s="2">
        <v>0</v>
      </c>
      <c r="X10013" s="2">
        <v>0</v>
      </c>
      <c r="Y10013" s="2">
        <v>26</v>
      </c>
      <c r="Z10013" s="2">
        <v>0</v>
      </c>
      <c r="AA10013" s="2">
        <v>58</v>
      </c>
      <c r="AB10013" s="2">
        <v>82</v>
      </c>
      <c r="AC10013" s="2">
        <v>0</v>
      </c>
      <c r="AD10013" s="2">
        <v>0</v>
      </c>
      <c r="AE10013" s="2">
        <v>0</v>
      </c>
      <c r="AF10013" s="2">
        <v>0</v>
      </c>
      <c r="AG10013" s="2">
        <v>58</v>
      </c>
      <c r="AH10013" s="2">
        <v>0</v>
      </c>
      <c r="AI10013" s="2">
        <v>0</v>
      </c>
      <c r="AJ10013" s="2">
        <v>6</v>
      </c>
      <c r="AK10013" s="2">
        <v>5</v>
      </c>
      <c r="AL10013" s="2">
        <v>1</v>
      </c>
      <c r="AM10013" s="2">
        <v>7</v>
      </c>
      <c r="AN10013" s="3">
        <f>IFERROR(K10013/J10013,"")</f>
        <v>0</v>
      </c>
      <c r="AO10013" s="3">
        <f>IFERROR(L10013/K10013,"")</f>
        <v>0</v>
      </c>
    </row>
    <row r="10014" spans="1:41">
      <c r="A10014" t="s">
        <v>12089</v>
      </c>
      <c r="D10014">
        <v>5000</v>
      </c>
      <c r="E10014" t="s">
        <v>1270</v>
      </c>
      <c r="F10014" t="s">
        <v>5144</v>
      </c>
      <c r="I10014" t="b">
        <v>0</v>
      </c>
      <c r="J10014" s="2">
        <v>765</v>
      </c>
      <c r="K10014" s="2">
        <v>437</v>
      </c>
      <c r="L10014" s="2">
        <v>3</v>
      </c>
      <c r="M10014" s="2">
        <v>434</v>
      </c>
      <c r="N10014" s="2">
        <v>191</v>
      </c>
      <c r="O10014" s="2">
        <v>5</v>
      </c>
      <c r="P10014" s="2">
        <v>9</v>
      </c>
      <c r="Q10014" s="2">
        <v>0</v>
      </c>
      <c r="R10014" s="2">
        <v>0</v>
      </c>
      <c r="S10014" s="2">
        <v>0</v>
      </c>
      <c r="T10014" s="2">
        <v>17</v>
      </c>
      <c r="U10014" s="2">
        <v>0</v>
      </c>
      <c r="V10014" s="2">
        <v>0</v>
      </c>
      <c r="W10014" s="2">
        <v>0</v>
      </c>
      <c r="X10014" s="2">
        <v>0</v>
      </c>
      <c r="Y10014" s="2">
        <v>27</v>
      </c>
      <c r="Z10014" s="2">
        <v>4</v>
      </c>
      <c r="AA10014" s="2">
        <v>39</v>
      </c>
      <c r="AB10014" s="2">
        <v>87</v>
      </c>
      <c r="AC10014" s="2">
        <v>0</v>
      </c>
      <c r="AD10014" s="2">
        <v>1</v>
      </c>
      <c r="AE10014" s="2">
        <v>0</v>
      </c>
      <c r="AF10014" s="2">
        <v>1</v>
      </c>
      <c r="AG10014" s="2">
        <v>45</v>
      </c>
      <c r="AH10014" s="2">
        <v>0</v>
      </c>
      <c r="AI10014" s="2">
        <v>0</v>
      </c>
      <c r="AJ10014" s="2">
        <v>5</v>
      </c>
      <c r="AK10014" s="2">
        <v>2</v>
      </c>
      <c r="AL10014" s="2">
        <v>0</v>
      </c>
      <c r="AM10014" s="2">
        <v>1</v>
      </c>
      <c r="AN10014" s="3">
        <f>IFERROR(K10014/J10014,"")</f>
        <v>0</v>
      </c>
      <c r="AO10014" s="3">
        <f>IFERROR(L10014/K10014,"")</f>
        <v>0</v>
      </c>
    </row>
    <row r="10015" spans="1:41">
      <c r="A10015" t="s">
        <v>12090</v>
      </c>
      <c r="D10015">
        <v>5000</v>
      </c>
      <c r="E10015" t="s">
        <v>1270</v>
      </c>
      <c r="F10015" t="s">
        <v>5146</v>
      </c>
      <c r="I10015" t="b">
        <v>0</v>
      </c>
      <c r="J10015" s="2">
        <v>557</v>
      </c>
      <c r="K10015" s="2">
        <v>329</v>
      </c>
      <c r="L10015" s="2">
        <v>2</v>
      </c>
      <c r="M10015" s="2">
        <v>327</v>
      </c>
      <c r="N10015" s="2">
        <v>134</v>
      </c>
      <c r="O10015" s="2">
        <v>0</v>
      </c>
      <c r="P10015" s="2">
        <v>4</v>
      </c>
      <c r="Q10015" s="2">
        <v>0</v>
      </c>
      <c r="R10015" s="2">
        <v>0</v>
      </c>
      <c r="S10015" s="2">
        <v>0</v>
      </c>
      <c r="T10015" s="2">
        <v>11</v>
      </c>
      <c r="U10015" s="2">
        <v>0</v>
      </c>
      <c r="V10015" s="2">
        <v>0</v>
      </c>
      <c r="W10015" s="2">
        <v>0</v>
      </c>
      <c r="X10015" s="2">
        <v>0</v>
      </c>
      <c r="Y10015" s="2">
        <v>18</v>
      </c>
      <c r="Z10015" s="2">
        <v>3</v>
      </c>
      <c r="AA10015" s="2">
        <v>44</v>
      </c>
      <c r="AB10015" s="2">
        <v>54</v>
      </c>
      <c r="AC10015" s="2">
        <v>0</v>
      </c>
      <c r="AD10015" s="2">
        <v>0</v>
      </c>
      <c r="AE10015" s="2">
        <v>0</v>
      </c>
      <c r="AF10015" s="2">
        <v>0</v>
      </c>
      <c r="AG10015" s="2">
        <v>52</v>
      </c>
      <c r="AH10015" s="2">
        <v>0</v>
      </c>
      <c r="AI10015" s="2">
        <v>0</v>
      </c>
      <c r="AJ10015" s="2">
        <v>5</v>
      </c>
      <c r="AK10015" s="2">
        <v>2</v>
      </c>
      <c r="AL10015" s="2">
        <v>0</v>
      </c>
      <c r="AM10015" s="2">
        <v>0</v>
      </c>
      <c r="AN10015" s="3">
        <f>IFERROR(K10015/J10015,"")</f>
        <v>0</v>
      </c>
      <c r="AO10015" s="3">
        <f>IFERROR(L10015/K10015,"")</f>
        <v>0</v>
      </c>
    </row>
    <row r="10016" spans="1:41">
      <c r="A10016" t="s">
        <v>12091</v>
      </c>
      <c r="D10016">
        <v>5000</v>
      </c>
      <c r="E10016" t="s">
        <v>1270</v>
      </c>
      <c r="F10016" t="s">
        <v>5148</v>
      </c>
      <c r="I10016" t="b">
        <v>0</v>
      </c>
      <c r="J10016" s="2">
        <v>537</v>
      </c>
      <c r="K10016" s="2">
        <v>369</v>
      </c>
      <c r="L10016" s="2">
        <v>0</v>
      </c>
      <c r="M10016" s="2">
        <v>369</v>
      </c>
      <c r="N10016" s="2">
        <v>166</v>
      </c>
      <c r="O10016" s="2">
        <v>2</v>
      </c>
      <c r="P10016" s="2">
        <v>2</v>
      </c>
      <c r="Q10016" s="2">
        <v>0</v>
      </c>
      <c r="R10016" s="2">
        <v>0</v>
      </c>
      <c r="S10016" s="2">
        <v>1</v>
      </c>
      <c r="T10016" s="2">
        <v>13</v>
      </c>
      <c r="U10016" s="2">
        <v>0</v>
      </c>
      <c r="V10016" s="2">
        <v>0</v>
      </c>
      <c r="W10016" s="2">
        <v>0</v>
      </c>
      <c r="X10016" s="2">
        <v>0</v>
      </c>
      <c r="Y10016" s="2">
        <v>16</v>
      </c>
      <c r="Z10016" s="2">
        <v>0</v>
      </c>
      <c r="AA10016" s="2">
        <v>36</v>
      </c>
      <c r="AB10016" s="2">
        <v>90</v>
      </c>
      <c r="AC10016" s="2">
        <v>1</v>
      </c>
      <c r="AD10016" s="2">
        <v>0</v>
      </c>
      <c r="AE10016" s="2">
        <v>0</v>
      </c>
      <c r="AF10016" s="2">
        <v>1</v>
      </c>
      <c r="AG10016" s="2">
        <v>32</v>
      </c>
      <c r="AH10016" s="2">
        <v>0</v>
      </c>
      <c r="AI10016" s="2">
        <v>0</v>
      </c>
      <c r="AJ10016" s="2">
        <v>4</v>
      </c>
      <c r="AK10016" s="2">
        <v>3</v>
      </c>
      <c r="AL10016" s="2">
        <v>0</v>
      </c>
      <c r="AM10016" s="2">
        <v>2</v>
      </c>
      <c r="AN10016" s="3">
        <f>IFERROR(K10016/J10016,"")</f>
        <v>0</v>
      </c>
      <c r="AO10016" s="3">
        <f>IFERROR(L10016/K10016,"")</f>
        <v>0</v>
      </c>
    </row>
    <row r="10017" spans="1:41">
      <c r="A10017" t="s">
        <v>12092</v>
      </c>
      <c r="D10017">
        <v>5000</v>
      </c>
      <c r="E10017" t="s">
        <v>1270</v>
      </c>
      <c r="F10017" t="s">
        <v>5152</v>
      </c>
      <c r="I10017" t="b">
        <v>0</v>
      </c>
      <c r="J10017" s="2">
        <v>757</v>
      </c>
      <c r="K10017" s="2">
        <v>497</v>
      </c>
      <c r="L10017" s="2">
        <v>1</v>
      </c>
      <c r="M10017" s="2">
        <v>496</v>
      </c>
      <c r="N10017" s="2">
        <v>219</v>
      </c>
      <c r="O10017" s="2">
        <v>3</v>
      </c>
      <c r="P10017" s="2">
        <v>8</v>
      </c>
      <c r="Q10017" s="2">
        <v>0</v>
      </c>
      <c r="R10017" s="2">
        <v>0</v>
      </c>
      <c r="S10017" s="2">
        <v>0</v>
      </c>
      <c r="T10017" s="2">
        <v>16</v>
      </c>
      <c r="U10017" s="2">
        <v>0</v>
      </c>
      <c r="V10017" s="2">
        <v>0</v>
      </c>
      <c r="W10017" s="2">
        <v>0</v>
      </c>
      <c r="X10017" s="2">
        <v>0</v>
      </c>
      <c r="Y10017" s="2">
        <v>28</v>
      </c>
      <c r="Z10017" s="2">
        <v>5</v>
      </c>
      <c r="AA10017" s="2">
        <v>42</v>
      </c>
      <c r="AB10017" s="2">
        <v>111</v>
      </c>
      <c r="AC10017" s="2">
        <v>0</v>
      </c>
      <c r="AD10017" s="2">
        <v>0</v>
      </c>
      <c r="AE10017" s="2">
        <v>0</v>
      </c>
      <c r="AF10017" s="2">
        <v>0</v>
      </c>
      <c r="AG10017" s="2">
        <v>51</v>
      </c>
      <c r="AH10017" s="2">
        <v>0</v>
      </c>
      <c r="AI10017" s="2">
        <v>0</v>
      </c>
      <c r="AJ10017" s="2">
        <v>10</v>
      </c>
      <c r="AK10017" s="2">
        <v>2</v>
      </c>
      <c r="AL10017" s="2">
        <v>1</v>
      </c>
      <c r="AM10017" s="2">
        <v>0</v>
      </c>
      <c r="AN10017" s="3">
        <f>IFERROR(K10017/J10017,"")</f>
        <v>0</v>
      </c>
      <c r="AO10017" s="3">
        <f>IFERROR(L10017/K10017,"")</f>
        <v>0</v>
      </c>
    </row>
    <row r="10018" spans="1:41">
      <c r="A10018" t="s">
        <v>12093</v>
      </c>
      <c r="D10018">
        <v>5000</v>
      </c>
      <c r="E10018" t="s">
        <v>1270</v>
      </c>
      <c r="F10018" t="s">
        <v>5154</v>
      </c>
      <c r="I10018" t="b">
        <v>0</v>
      </c>
      <c r="J10018" s="2">
        <v>682</v>
      </c>
      <c r="K10018" s="2">
        <v>435</v>
      </c>
      <c r="L10018" s="2">
        <v>1</v>
      </c>
      <c r="M10018" s="2">
        <v>434</v>
      </c>
      <c r="N10018" s="2">
        <v>200</v>
      </c>
      <c r="O10018" s="2">
        <v>0</v>
      </c>
      <c r="P10018" s="2">
        <v>4</v>
      </c>
      <c r="Q10018" s="2">
        <v>0</v>
      </c>
      <c r="R10018" s="2">
        <v>0</v>
      </c>
      <c r="S10018" s="2">
        <v>0</v>
      </c>
      <c r="T10018" s="2">
        <v>10</v>
      </c>
      <c r="U10018" s="2">
        <v>0</v>
      </c>
      <c r="V10018" s="2">
        <v>0</v>
      </c>
      <c r="W10018" s="2">
        <v>0</v>
      </c>
      <c r="X10018" s="2">
        <v>0</v>
      </c>
      <c r="Y10018" s="2">
        <v>29</v>
      </c>
      <c r="Z10018" s="2">
        <v>7</v>
      </c>
      <c r="AA10018" s="2">
        <v>48</v>
      </c>
      <c r="AB10018" s="2">
        <v>80</v>
      </c>
      <c r="AC10018" s="2">
        <v>0</v>
      </c>
      <c r="AD10018" s="2">
        <v>0</v>
      </c>
      <c r="AE10018" s="2">
        <v>0</v>
      </c>
      <c r="AF10018" s="2">
        <v>0</v>
      </c>
      <c r="AG10018" s="2">
        <v>47</v>
      </c>
      <c r="AH10018" s="2">
        <v>0</v>
      </c>
      <c r="AI10018" s="2">
        <v>2</v>
      </c>
      <c r="AJ10018" s="2">
        <v>3</v>
      </c>
      <c r="AK10018" s="2">
        <v>2</v>
      </c>
      <c r="AL10018" s="2">
        <v>0</v>
      </c>
      <c r="AM10018" s="2">
        <v>2</v>
      </c>
      <c r="AN10018" s="3">
        <f>IFERROR(K10018/J10018,"")</f>
        <v>0</v>
      </c>
      <c r="AO10018" s="3">
        <f>IFERROR(L10018/K10018,"")</f>
        <v>0</v>
      </c>
    </row>
    <row r="10019" spans="1:41">
      <c r="A10019" t="s">
        <v>12094</v>
      </c>
      <c r="D10019">
        <v>5000</v>
      </c>
      <c r="E10019" t="s">
        <v>1270</v>
      </c>
      <c r="F10019" t="s">
        <v>5156</v>
      </c>
      <c r="I10019" t="b">
        <v>0</v>
      </c>
      <c r="J10019" s="2">
        <v>608</v>
      </c>
      <c r="K10019" s="2">
        <v>411</v>
      </c>
      <c r="L10019" s="2">
        <v>3</v>
      </c>
      <c r="M10019" s="2">
        <v>408</v>
      </c>
      <c r="N10019" s="2">
        <v>175</v>
      </c>
      <c r="O10019" s="2">
        <v>0</v>
      </c>
      <c r="P10019" s="2">
        <v>5</v>
      </c>
      <c r="Q10019" s="2">
        <v>0</v>
      </c>
      <c r="R10019" s="2">
        <v>0</v>
      </c>
      <c r="S10019" s="2">
        <v>0</v>
      </c>
      <c r="T10019" s="2">
        <v>12</v>
      </c>
      <c r="U10019" s="2">
        <v>0</v>
      </c>
      <c r="V10019" s="2">
        <v>0</v>
      </c>
      <c r="W10019" s="2">
        <v>0</v>
      </c>
      <c r="X10019" s="2">
        <v>0</v>
      </c>
      <c r="Y10019" s="2">
        <v>29</v>
      </c>
      <c r="Z10019" s="2">
        <v>4</v>
      </c>
      <c r="AA10019" s="2">
        <v>40</v>
      </c>
      <c r="AB10019" s="2">
        <v>86</v>
      </c>
      <c r="AC10019" s="2">
        <v>0</v>
      </c>
      <c r="AD10019" s="2">
        <v>0</v>
      </c>
      <c r="AE10019" s="2">
        <v>0</v>
      </c>
      <c r="AF10019" s="2">
        <v>0</v>
      </c>
      <c r="AG10019" s="2">
        <v>53</v>
      </c>
      <c r="AH10019" s="2">
        <v>0</v>
      </c>
      <c r="AI10019" s="2">
        <v>0</v>
      </c>
      <c r="AJ10019" s="2">
        <v>3</v>
      </c>
      <c r="AK10019" s="2">
        <v>1</v>
      </c>
      <c r="AL10019" s="2">
        <v>0</v>
      </c>
      <c r="AM10019" s="2">
        <v>0</v>
      </c>
      <c r="AN10019" s="3">
        <f>IFERROR(K10019/J10019,"")</f>
        <v>0</v>
      </c>
      <c r="AO10019" s="3">
        <f>IFERROR(L10019/K10019,"")</f>
        <v>0</v>
      </c>
    </row>
    <row r="10020" spans="1:41">
      <c r="A10020" t="s">
        <v>12095</v>
      </c>
      <c r="D10020">
        <v>5000</v>
      </c>
      <c r="E10020" t="s">
        <v>1270</v>
      </c>
      <c r="F10020" t="s">
        <v>5160</v>
      </c>
      <c r="I10020" t="b">
        <v>0</v>
      </c>
      <c r="J10020" s="2">
        <v>638</v>
      </c>
      <c r="K10020" s="2">
        <v>422</v>
      </c>
      <c r="L10020" s="2">
        <v>2</v>
      </c>
      <c r="M10020" s="2">
        <v>420</v>
      </c>
      <c r="N10020" s="2">
        <v>168</v>
      </c>
      <c r="O10020" s="2">
        <v>1</v>
      </c>
      <c r="P10020" s="2">
        <v>7</v>
      </c>
      <c r="Q10020" s="2">
        <v>0</v>
      </c>
      <c r="R10020" s="2">
        <v>0</v>
      </c>
      <c r="S10020" s="2">
        <v>0</v>
      </c>
      <c r="T10020" s="2">
        <v>15</v>
      </c>
      <c r="U10020" s="2">
        <v>0</v>
      </c>
      <c r="V10020" s="2">
        <v>0</v>
      </c>
      <c r="W10020" s="2">
        <v>0</v>
      </c>
      <c r="X10020" s="2">
        <v>0</v>
      </c>
      <c r="Y10020" s="2">
        <v>16</v>
      </c>
      <c r="Z10020" s="2">
        <v>3</v>
      </c>
      <c r="AA10020" s="2">
        <v>41</v>
      </c>
      <c r="AB10020" s="2">
        <v>111</v>
      </c>
      <c r="AC10020" s="2">
        <v>0</v>
      </c>
      <c r="AD10020" s="2">
        <v>0</v>
      </c>
      <c r="AE10020" s="2">
        <v>0</v>
      </c>
      <c r="AF10020" s="2">
        <v>0</v>
      </c>
      <c r="AG10020" s="2">
        <v>52</v>
      </c>
      <c r="AH10020" s="2">
        <v>0</v>
      </c>
      <c r="AI10020" s="2">
        <v>0</v>
      </c>
      <c r="AJ10020" s="2">
        <v>3</v>
      </c>
      <c r="AK10020" s="2">
        <v>1</v>
      </c>
      <c r="AL10020" s="2">
        <v>0</v>
      </c>
      <c r="AM10020" s="2">
        <v>2</v>
      </c>
      <c r="AN10020" s="3">
        <f>IFERROR(K10020/J10020,"")</f>
        <v>0</v>
      </c>
      <c r="AO10020" s="3">
        <f>IFERROR(L10020/K10020,"")</f>
        <v>0</v>
      </c>
    </row>
    <row r="10021" spans="1:41">
      <c r="A10021" t="s">
        <v>12096</v>
      </c>
      <c r="D10021">
        <v>5000</v>
      </c>
      <c r="E10021" t="s">
        <v>1270</v>
      </c>
      <c r="F10021" t="s">
        <v>5162</v>
      </c>
      <c r="I10021" t="b">
        <v>0</v>
      </c>
      <c r="J10021" s="2">
        <v>608</v>
      </c>
      <c r="K10021" s="2">
        <v>401</v>
      </c>
      <c r="L10021" s="2">
        <v>1</v>
      </c>
      <c r="M10021" s="2">
        <v>400</v>
      </c>
      <c r="N10021" s="2">
        <v>158</v>
      </c>
      <c r="O10021" s="2">
        <v>0</v>
      </c>
      <c r="P10021" s="2">
        <v>7</v>
      </c>
      <c r="Q10021" s="2">
        <v>0</v>
      </c>
      <c r="R10021" s="2">
        <v>0</v>
      </c>
      <c r="S10021" s="2">
        <v>0</v>
      </c>
      <c r="T10021" s="2">
        <v>7</v>
      </c>
      <c r="U10021" s="2">
        <v>0</v>
      </c>
      <c r="V10021" s="2">
        <v>0</v>
      </c>
      <c r="W10021" s="2">
        <v>0</v>
      </c>
      <c r="X10021" s="2">
        <v>0</v>
      </c>
      <c r="Y10021" s="2">
        <v>14</v>
      </c>
      <c r="Z10021" s="2">
        <v>3</v>
      </c>
      <c r="AA10021" s="2">
        <v>57</v>
      </c>
      <c r="AB10021" s="2">
        <v>110</v>
      </c>
      <c r="AC10021" s="2">
        <v>0</v>
      </c>
      <c r="AD10021" s="2">
        <v>0</v>
      </c>
      <c r="AE10021" s="2">
        <v>0</v>
      </c>
      <c r="AF10021" s="2">
        <v>0</v>
      </c>
      <c r="AG10021" s="2">
        <v>37</v>
      </c>
      <c r="AH10021" s="2">
        <v>0</v>
      </c>
      <c r="AI10021" s="2">
        <v>0</v>
      </c>
      <c r="AJ10021" s="2">
        <v>5</v>
      </c>
      <c r="AK10021" s="2">
        <v>1</v>
      </c>
      <c r="AL10021" s="2">
        <v>0</v>
      </c>
      <c r="AM10021" s="2">
        <v>1</v>
      </c>
      <c r="AN10021" s="3">
        <f>IFERROR(K10021/J10021,"")</f>
        <v>0</v>
      </c>
      <c r="AO10021" s="3">
        <f>IFERROR(L10021/K10021,"")</f>
        <v>0</v>
      </c>
    </row>
    <row r="10022" spans="1:41">
      <c r="A10022" t="s">
        <v>12097</v>
      </c>
      <c r="D10022">
        <v>5000</v>
      </c>
      <c r="E10022" t="s">
        <v>1270</v>
      </c>
      <c r="F10022" t="s">
        <v>5164</v>
      </c>
      <c r="I10022" t="b">
        <v>0</v>
      </c>
      <c r="J10022" s="2">
        <v>681</v>
      </c>
      <c r="K10022" s="2">
        <v>429</v>
      </c>
      <c r="L10022" s="2">
        <v>1</v>
      </c>
      <c r="M10022" s="2">
        <v>428</v>
      </c>
      <c r="N10022" s="2">
        <v>223</v>
      </c>
      <c r="O10022" s="2">
        <v>6</v>
      </c>
      <c r="P10022" s="2">
        <v>1</v>
      </c>
      <c r="Q10022" s="2">
        <v>0</v>
      </c>
      <c r="R10022" s="2">
        <v>0</v>
      </c>
      <c r="S10022" s="2">
        <v>0</v>
      </c>
      <c r="T10022" s="2">
        <v>12</v>
      </c>
      <c r="U10022" s="2">
        <v>0</v>
      </c>
      <c r="V10022" s="2">
        <v>0</v>
      </c>
      <c r="W10022" s="2">
        <v>0</v>
      </c>
      <c r="X10022" s="2">
        <v>0</v>
      </c>
      <c r="Y10022" s="2">
        <v>29</v>
      </c>
      <c r="Z10022" s="2">
        <v>3</v>
      </c>
      <c r="AA10022" s="2">
        <v>22</v>
      </c>
      <c r="AB10022" s="2">
        <v>88</v>
      </c>
      <c r="AC10022" s="2">
        <v>0</v>
      </c>
      <c r="AD10022" s="2">
        <v>0</v>
      </c>
      <c r="AE10022" s="2">
        <v>0</v>
      </c>
      <c r="AF10022" s="2">
        <v>0</v>
      </c>
      <c r="AG10022" s="2">
        <v>39</v>
      </c>
      <c r="AH10022" s="2">
        <v>0</v>
      </c>
      <c r="AI10022" s="2">
        <v>0</v>
      </c>
      <c r="AJ10022" s="2">
        <v>4</v>
      </c>
      <c r="AK10022" s="2">
        <v>0</v>
      </c>
      <c r="AL10022" s="2">
        <v>0</v>
      </c>
      <c r="AM10022" s="2">
        <v>1</v>
      </c>
      <c r="AN10022" s="3">
        <f>IFERROR(K10022/J10022,"")</f>
        <v>0</v>
      </c>
      <c r="AO10022" s="3">
        <f>IFERROR(L10022/K10022,"")</f>
        <v>0</v>
      </c>
    </row>
    <row r="10023" spans="1:41">
      <c r="A10023" t="s">
        <v>12098</v>
      </c>
      <c r="D10023">
        <v>5000</v>
      </c>
      <c r="E10023" t="s">
        <v>1270</v>
      </c>
      <c r="F10023" t="s">
        <v>5166</v>
      </c>
      <c r="I10023" t="b">
        <v>0</v>
      </c>
      <c r="J10023" s="2">
        <v>576</v>
      </c>
      <c r="K10023" s="2">
        <v>361</v>
      </c>
      <c r="L10023" s="2">
        <v>0</v>
      </c>
      <c r="M10023" s="2">
        <v>361</v>
      </c>
      <c r="N10023" s="2">
        <v>139</v>
      </c>
      <c r="O10023" s="2">
        <v>3</v>
      </c>
      <c r="P10023" s="2">
        <v>4</v>
      </c>
      <c r="Q10023" s="2">
        <v>0</v>
      </c>
      <c r="R10023" s="2">
        <v>0</v>
      </c>
      <c r="S10023" s="2">
        <v>0</v>
      </c>
      <c r="T10023" s="2">
        <v>14</v>
      </c>
      <c r="U10023" s="2">
        <v>0</v>
      </c>
      <c r="V10023" s="2">
        <v>0</v>
      </c>
      <c r="W10023" s="2">
        <v>0</v>
      </c>
      <c r="X10023" s="2">
        <v>0</v>
      </c>
      <c r="Y10023" s="2">
        <v>24</v>
      </c>
      <c r="Z10023" s="2">
        <v>1</v>
      </c>
      <c r="AA10023" s="2">
        <v>45</v>
      </c>
      <c r="AB10023" s="2">
        <v>77</v>
      </c>
      <c r="AC10023" s="2">
        <v>0</v>
      </c>
      <c r="AD10023" s="2">
        <v>0</v>
      </c>
      <c r="AE10023" s="2">
        <v>0</v>
      </c>
      <c r="AF10023" s="2">
        <v>0</v>
      </c>
      <c r="AG10023" s="2">
        <v>42</v>
      </c>
      <c r="AH10023" s="2">
        <v>0</v>
      </c>
      <c r="AI10023" s="2">
        <v>0</v>
      </c>
      <c r="AJ10023" s="2">
        <v>4</v>
      </c>
      <c r="AK10023" s="2">
        <v>4</v>
      </c>
      <c r="AL10023" s="2">
        <v>0</v>
      </c>
      <c r="AM10023" s="2">
        <v>4</v>
      </c>
      <c r="AN10023" s="3">
        <f>IFERROR(K10023/J10023,"")</f>
        <v>0</v>
      </c>
      <c r="AO10023" s="3">
        <f>IFERROR(L10023/K10023,"")</f>
        <v>0</v>
      </c>
    </row>
    <row r="10024" spans="1:41">
      <c r="A10024" t="s">
        <v>12099</v>
      </c>
      <c r="D10024">
        <v>5000</v>
      </c>
      <c r="E10024" t="s">
        <v>1270</v>
      </c>
      <c r="F10024" t="s">
        <v>5168</v>
      </c>
      <c r="I10024" t="b">
        <v>0</v>
      </c>
      <c r="J10024" s="2">
        <v>688</v>
      </c>
      <c r="K10024" s="2">
        <v>456</v>
      </c>
      <c r="L10024" s="2">
        <v>0</v>
      </c>
      <c r="M10024" s="2">
        <v>456</v>
      </c>
      <c r="N10024" s="2">
        <v>204</v>
      </c>
      <c r="O10024" s="2">
        <v>1</v>
      </c>
      <c r="P10024" s="2">
        <v>11</v>
      </c>
      <c r="Q10024" s="2">
        <v>0</v>
      </c>
      <c r="R10024" s="2">
        <v>0</v>
      </c>
      <c r="S10024" s="2">
        <v>0</v>
      </c>
      <c r="T10024" s="2">
        <v>12</v>
      </c>
      <c r="U10024" s="2">
        <v>0</v>
      </c>
      <c r="V10024" s="2">
        <v>0</v>
      </c>
      <c r="W10024" s="2">
        <v>0</v>
      </c>
      <c r="X10024" s="2">
        <v>0</v>
      </c>
      <c r="Y10024" s="2">
        <v>16</v>
      </c>
      <c r="Z10024" s="2">
        <v>4</v>
      </c>
      <c r="AA10024" s="2">
        <v>29</v>
      </c>
      <c r="AB10024" s="2">
        <v>113</v>
      </c>
      <c r="AC10024" s="2">
        <v>0</v>
      </c>
      <c r="AD10024" s="2">
        <v>0</v>
      </c>
      <c r="AE10024" s="2">
        <v>0</v>
      </c>
      <c r="AF10024" s="2">
        <v>0</v>
      </c>
      <c r="AG10024" s="2">
        <v>51</v>
      </c>
      <c r="AH10024" s="2">
        <v>0</v>
      </c>
      <c r="AI10024" s="2">
        <v>0</v>
      </c>
      <c r="AJ10024" s="2">
        <v>5</v>
      </c>
      <c r="AK10024" s="2">
        <v>7</v>
      </c>
      <c r="AL10024" s="2">
        <v>1</v>
      </c>
      <c r="AM10024" s="2">
        <v>2</v>
      </c>
      <c r="AN10024" s="3">
        <f>IFERROR(K10024/J10024,"")</f>
        <v>0</v>
      </c>
      <c r="AO10024" s="3">
        <f>IFERROR(L10024/K10024,"")</f>
        <v>0</v>
      </c>
    </row>
    <row r="10025" spans="1:41">
      <c r="A10025" t="s">
        <v>12100</v>
      </c>
      <c r="D10025">
        <v>5000</v>
      </c>
      <c r="E10025" t="s">
        <v>1270</v>
      </c>
      <c r="F10025" t="s">
        <v>5170</v>
      </c>
      <c r="I10025" t="b">
        <v>0</v>
      </c>
      <c r="J10025" s="2">
        <v>772</v>
      </c>
      <c r="K10025" s="2">
        <v>504</v>
      </c>
      <c r="L10025" s="2">
        <v>2</v>
      </c>
      <c r="M10025" s="2">
        <v>502</v>
      </c>
      <c r="N10025" s="2">
        <v>223</v>
      </c>
      <c r="O10025" s="2">
        <v>0</v>
      </c>
      <c r="P10025" s="2">
        <v>5</v>
      </c>
      <c r="Q10025" s="2">
        <v>0</v>
      </c>
      <c r="R10025" s="2">
        <v>0</v>
      </c>
      <c r="S10025" s="2">
        <v>0</v>
      </c>
      <c r="T10025" s="2">
        <v>7</v>
      </c>
      <c r="U10025" s="2">
        <v>0</v>
      </c>
      <c r="V10025" s="2">
        <v>0</v>
      </c>
      <c r="W10025" s="2">
        <v>0</v>
      </c>
      <c r="X10025" s="2">
        <v>0</v>
      </c>
      <c r="Y10025" s="2">
        <v>29</v>
      </c>
      <c r="Z10025" s="2">
        <v>1</v>
      </c>
      <c r="AA10025" s="2">
        <v>32</v>
      </c>
      <c r="AB10025" s="2">
        <v>133</v>
      </c>
      <c r="AC10025" s="2">
        <v>0</v>
      </c>
      <c r="AD10025" s="2">
        <v>0</v>
      </c>
      <c r="AE10025" s="2">
        <v>0</v>
      </c>
      <c r="AF10025" s="2">
        <v>0</v>
      </c>
      <c r="AG10025" s="2">
        <v>59</v>
      </c>
      <c r="AH10025" s="2">
        <v>0</v>
      </c>
      <c r="AI10025" s="2">
        <v>0</v>
      </c>
      <c r="AJ10025" s="2">
        <v>4</v>
      </c>
      <c r="AK10025" s="2">
        <v>5</v>
      </c>
      <c r="AL10025" s="2">
        <v>0</v>
      </c>
      <c r="AM10025" s="2">
        <v>4</v>
      </c>
      <c r="AN10025" s="3">
        <f>IFERROR(K10025/J10025,"")</f>
        <v>0</v>
      </c>
      <c r="AO10025" s="3">
        <f>IFERROR(L10025/K10025,"")</f>
        <v>0</v>
      </c>
    </row>
    <row r="10026" spans="1:41">
      <c r="A10026" t="s">
        <v>12101</v>
      </c>
      <c r="D10026">
        <v>5000</v>
      </c>
      <c r="E10026" t="s">
        <v>1270</v>
      </c>
      <c r="F10026" t="s">
        <v>5172</v>
      </c>
      <c r="I10026" t="b">
        <v>0</v>
      </c>
      <c r="J10026" s="2">
        <v>745</v>
      </c>
      <c r="K10026" s="2">
        <v>469</v>
      </c>
      <c r="L10026" s="2">
        <v>0</v>
      </c>
      <c r="M10026" s="2">
        <v>469</v>
      </c>
      <c r="N10026" s="2">
        <v>187</v>
      </c>
      <c r="O10026" s="2">
        <v>5</v>
      </c>
      <c r="P10026" s="2">
        <v>4</v>
      </c>
      <c r="Q10026" s="2">
        <v>0</v>
      </c>
      <c r="R10026" s="2">
        <v>0</v>
      </c>
      <c r="S10026" s="2">
        <v>0</v>
      </c>
      <c r="T10026" s="2">
        <v>10</v>
      </c>
      <c r="U10026" s="2">
        <v>1</v>
      </c>
      <c r="V10026" s="2">
        <v>0</v>
      </c>
      <c r="W10026" s="2">
        <v>0</v>
      </c>
      <c r="X10026" s="2">
        <v>0</v>
      </c>
      <c r="Y10026" s="2">
        <v>25</v>
      </c>
      <c r="Z10026" s="2">
        <v>3</v>
      </c>
      <c r="AA10026" s="2">
        <v>56</v>
      </c>
      <c r="AB10026" s="2">
        <v>107</v>
      </c>
      <c r="AC10026" s="2">
        <v>0</v>
      </c>
      <c r="AD10026" s="2">
        <v>0</v>
      </c>
      <c r="AE10026" s="2">
        <v>0</v>
      </c>
      <c r="AF10026" s="2">
        <v>0</v>
      </c>
      <c r="AG10026" s="2">
        <v>61</v>
      </c>
      <c r="AH10026" s="2">
        <v>0</v>
      </c>
      <c r="AI10026" s="2">
        <v>0</v>
      </c>
      <c r="AJ10026" s="2">
        <v>4</v>
      </c>
      <c r="AK10026" s="2">
        <v>3</v>
      </c>
      <c r="AL10026" s="2">
        <v>0</v>
      </c>
      <c r="AM10026" s="2">
        <v>3</v>
      </c>
      <c r="AN10026" s="3">
        <f>IFERROR(K10026/J10026,"")</f>
        <v>0</v>
      </c>
      <c r="AO10026" s="3">
        <f>IFERROR(L10026/K10026,"")</f>
        <v>0</v>
      </c>
    </row>
    <row r="10027" spans="1:41">
      <c r="A10027" t="s">
        <v>12102</v>
      </c>
      <c r="D10027">
        <v>5000</v>
      </c>
      <c r="E10027" t="s">
        <v>1270</v>
      </c>
      <c r="F10027" t="s">
        <v>5174</v>
      </c>
      <c r="I10027" t="b">
        <v>0</v>
      </c>
      <c r="J10027" s="2">
        <v>741</v>
      </c>
      <c r="K10027" s="2">
        <v>485</v>
      </c>
      <c r="L10027" s="2">
        <v>1</v>
      </c>
      <c r="M10027" s="2">
        <v>484</v>
      </c>
      <c r="N10027" s="2">
        <v>206</v>
      </c>
      <c r="O10027" s="2">
        <v>4</v>
      </c>
      <c r="P10027" s="2">
        <v>3</v>
      </c>
      <c r="Q10027" s="2">
        <v>0</v>
      </c>
      <c r="R10027" s="2">
        <v>0</v>
      </c>
      <c r="S10027" s="2">
        <v>1</v>
      </c>
      <c r="T10027" s="2">
        <v>19</v>
      </c>
      <c r="U10027" s="2">
        <v>0</v>
      </c>
      <c r="V10027" s="2">
        <v>0</v>
      </c>
      <c r="W10027" s="2">
        <v>0</v>
      </c>
      <c r="X10027" s="2">
        <v>0</v>
      </c>
      <c r="Y10027" s="2">
        <v>34</v>
      </c>
      <c r="Z10027" s="2">
        <v>6</v>
      </c>
      <c r="AA10027" s="2">
        <v>42</v>
      </c>
      <c r="AB10027" s="2">
        <v>110</v>
      </c>
      <c r="AC10027" s="2">
        <v>0</v>
      </c>
      <c r="AD10027" s="2">
        <v>0</v>
      </c>
      <c r="AE10027" s="2">
        <v>0</v>
      </c>
      <c r="AF10027" s="2">
        <v>1</v>
      </c>
      <c r="AG10027" s="2">
        <v>51</v>
      </c>
      <c r="AH10027" s="2">
        <v>0</v>
      </c>
      <c r="AI10027" s="2">
        <v>0</v>
      </c>
      <c r="AJ10027" s="2">
        <v>3</v>
      </c>
      <c r="AK10027" s="2">
        <v>1</v>
      </c>
      <c r="AL10027" s="2">
        <v>0</v>
      </c>
      <c r="AM10027" s="2">
        <v>3</v>
      </c>
      <c r="AN10027" s="3">
        <f>IFERROR(K10027/J10027,"")</f>
        <v>0</v>
      </c>
      <c r="AO10027" s="3">
        <f>IFERROR(L10027/K10027,"")</f>
        <v>0</v>
      </c>
    </row>
    <row r="10028" spans="1:41">
      <c r="A10028" t="s">
        <v>12103</v>
      </c>
      <c r="D10028">
        <v>5000</v>
      </c>
      <c r="E10028" t="s">
        <v>1270</v>
      </c>
      <c r="F10028" t="s">
        <v>5176</v>
      </c>
      <c r="I10028" t="b">
        <v>0</v>
      </c>
      <c r="J10028" s="2">
        <v>718</v>
      </c>
      <c r="K10028" s="2">
        <v>482</v>
      </c>
      <c r="L10028" s="2">
        <v>2</v>
      </c>
      <c r="M10028" s="2">
        <v>480</v>
      </c>
      <c r="N10028" s="2">
        <v>211</v>
      </c>
      <c r="O10028" s="2">
        <v>9</v>
      </c>
      <c r="P10028" s="2">
        <v>14</v>
      </c>
      <c r="Q10028" s="2">
        <v>0</v>
      </c>
      <c r="R10028" s="2">
        <v>0</v>
      </c>
      <c r="S10028" s="2">
        <v>0</v>
      </c>
      <c r="T10028" s="2">
        <v>9</v>
      </c>
      <c r="U10028" s="2">
        <v>0</v>
      </c>
      <c r="V10028" s="2">
        <v>0</v>
      </c>
      <c r="W10028" s="2">
        <v>0</v>
      </c>
      <c r="X10028" s="2">
        <v>0</v>
      </c>
      <c r="Y10028" s="2">
        <v>17</v>
      </c>
      <c r="Z10028" s="2">
        <v>2</v>
      </c>
      <c r="AA10028" s="2">
        <v>32</v>
      </c>
      <c r="AB10028" s="2">
        <v>139</v>
      </c>
      <c r="AC10028" s="2">
        <v>0</v>
      </c>
      <c r="AD10028" s="2">
        <v>0</v>
      </c>
      <c r="AE10028" s="2">
        <v>0</v>
      </c>
      <c r="AF10028" s="2">
        <v>1</v>
      </c>
      <c r="AG10028" s="2">
        <v>43</v>
      </c>
      <c r="AH10028" s="2">
        <v>0</v>
      </c>
      <c r="AI10028" s="2">
        <v>0</v>
      </c>
      <c r="AJ10028" s="2">
        <v>1</v>
      </c>
      <c r="AK10028" s="2">
        <v>0</v>
      </c>
      <c r="AL10028" s="2">
        <v>1</v>
      </c>
      <c r="AM10028" s="2">
        <v>1</v>
      </c>
      <c r="AN10028" s="3">
        <f>IFERROR(K10028/J10028,"")</f>
        <v>0</v>
      </c>
      <c r="AO10028" s="3">
        <f>IFERROR(L10028/K10028,"")</f>
        <v>0</v>
      </c>
    </row>
    <row r="10029" spans="1:41">
      <c r="A10029" t="s">
        <v>12104</v>
      </c>
      <c r="D10029">
        <v>5000</v>
      </c>
      <c r="E10029" t="s">
        <v>1270</v>
      </c>
      <c r="F10029" t="s">
        <v>5178</v>
      </c>
      <c r="I10029" t="b">
        <v>0</v>
      </c>
      <c r="J10029" s="2">
        <v>637</v>
      </c>
      <c r="K10029" s="2">
        <v>522</v>
      </c>
      <c r="L10029" s="2">
        <v>0</v>
      </c>
      <c r="M10029" s="2">
        <v>522</v>
      </c>
      <c r="N10029" s="2">
        <v>250</v>
      </c>
      <c r="O10029" s="2">
        <v>1</v>
      </c>
      <c r="P10029" s="2">
        <v>0</v>
      </c>
      <c r="Q10029" s="2">
        <v>0</v>
      </c>
      <c r="R10029" s="2">
        <v>0</v>
      </c>
      <c r="S10029" s="2">
        <v>0</v>
      </c>
      <c r="T10029" s="2">
        <v>11</v>
      </c>
      <c r="U10029" s="2">
        <v>0</v>
      </c>
      <c r="V10029" s="2">
        <v>0</v>
      </c>
      <c r="W10029" s="2">
        <v>0</v>
      </c>
      <c r="X10029" s="2">
        <v>0</v>
      </c>
      <c r="Y10029" s="2">
        <v>21</v>
      </c>
      <c r="Z10029" s="2">
        <v>4</v>
      </c>
      <c r="AA10029" s="2">
        <v>84</v>
      </c>
      <c r="AB10029" s="2">
        <v>27</v>
      </c>
      <c r="AC10029" s="2">
        <v>0</v>
      </c>
      <c r="AD10029" s="2">
        <v>0</v>
      </c>
      <c r="AE10029" s="2">
        <v>0</v>
      </c>
      <c r="AF10029" s="2">
        <v>0</v>
      </c>
      <c r="AG10029" s="2">
        <v>116</v>
      </c>
      <c r="AH10029" s="2">
        <v>0</v>
      </c>
      <c r="AI10029" s="2">
        <v>1</v>
      </c>
      <c r="AJ10029" s="2">
        <v>2</v>
      </c>
      <c r="AK10029" s="2">
        <v>1</v>
      </c>
      <c r="AL10029" s="2">
        <v>0</v>
      </c>
      <c r="AM10029" s="2">
        <v>4</v>
      </c>
      <c r="AN10029" s="3">
        <f>IFERROR(K10029/J10029,"")</f>
        <v>0</v>
      </c>
      <c r="AO10029" s="3">
        <f>IFERROR(L10029/K10029,"")</f>
        <v>0</v>
      </c>
    </row>
    <row r="10030" spans="1:41">
      <c r="A10030" t="s">
        <v>12105</v>
      </c>
      <c r="D10030">
        <v>5000</v>
      </c>
      <c r="E10030" t="s">
        <v>1270</v>
      </c>
      <c r="F10030" t="s">
        <v>5181</v>
      </c>
      <c r="I10030" t="b">
        <v>0</v>
      </c>
      <c r="J10030" s="2">
        <v>673</v>
      </c>
      <c r="K10030" s="2">
        <v>415</v>
      </c>
      <c r="L10030" s="2">
        <v>2</v>
      </c>
      <c r="M10030" s="2">
        <v>413</v>
      </c>
      <c r="N10030" s="2">
        <v>171</v>
      </c>
      <c r="O10030" s="2">
        <v>1</v>
      </c>
      <c r="P10030" s="2">
        <v>8</v>
      </c>
      <c r="Q10030" s="2">
        <v>0</v>
      </c>
      <c r="R10030" s="2">
        <v>0</v>
      </c>
      <c r="S10030" s="2">
        <v>0</v>
      </c>
      <c r="T10030" s="2">
        <v>16</v>
      </c>
      <c r="U10030" s="2">
        <v>0</v>
      </c>
      <c r="V10030" s="2">
        <v>0</v>
      </c>
      <c r="W10030" s="2">
        <v>0</v>
      </c>
      <c r="X10030" s="2">
        <v>0</v>
      </c>
      <c r="Y10030" s="2">
        <v>22</v>
      </c>
      <c r="Z10030" s="2">
        <v>7</v>
      </c>
      <c r="AA10030" s="2">
        <v>28</v>
      </c>
      <c r="AB10030" s="2">
        <v>98</v>
      </c>
      <c r="AC10030" s="2">
        <v>0</v>
      </c>
      <c r="AD10030" s="2">
        <v>0</v>
      </c>
      <c r="AE10030" s="2">
        <v>0</v>
      </c>
      <c r="AF10030" s="2">
        <v>1</v>
      </c>
      <c r="AG10030" s="2">
        <v>53</v>
      </c>
      <c r="AH10030" s="2">
        <v>0</v>
      </c>
      <c r="AI10030" s="2">
        <v>0</v>
      </c>
      <c r="AJ10030" s="2">
        <v>5</v>
      </c>
      <c r="AK10030" s="2">
        <v>2</v>
      </c>
      <c r="AL10030" s="2">
        <v>0</v>
      </c>
      <c r="AM10030" s="2">
        <v>1</v>
      </c>
      <c r="AN10030" s="3">
        <f>IFERROR(K10030/J10030,"")</f>
        <v>0</v>
      </c>
      <c r="AO10030" s="3">
        <f>IFERROR(L10030/K10030,"")</f>
        <v>0</v>
      </c>
    </row>
    <row r="10031" spans="1:41">
      <c r="A10031" t="s">
        <v>12106</v>
      </c>
      <c r="D10031">
        <v>5000</v>
      </c>
      <c r="E10031" t="s">
        <v>1270</v>
      </c>
      <c r="F10031" t="s">
        <v>5183</v>
      </c>
      <c r="I10031" t="b">
        <v>0</v>
      </c>
      <c r="J10031" s="2">
        <v>597</v>
      </c>
      <c r="K10031" s="2">
        <v>390</v>
      </c>
      <c r="L10031" s="2">
        <v>4</v>
      </c>
      <c r="M10031" s="2">
        <v>386</v>
      </c>
      <c r="N10031" s="2">
        <v>157</v>
      </c>
      <c r="O10031" s="2">
        <v>2</v>
      </c>
      <c r="P10031" s="2">
        <v>5</v>
      </c>
      <c r="Q10031" s="2">
        <v>0</v>
      </c>
      <c r="R10031" s="2">
        <v>0</v>
      </c>
      <c r="S10031" s="2">
        <v>0</v>
      </c>
      <c r="T10031" s="2">
        <v>7</v>
      </c>
      <c r="U10031" s="2">
        <v>0</v>
      </c>
      <c r="V10031" s="2">
        <v>0</v>
      </c>
      <c r="W10031" s="2">
        <v>0</v>
      </c>
      <c r="X10031" s="2">
        <v>0</v>
      </c>
      <c r="Y10031" s="2">
        <v>18</v>
      </c>
      <c r="Z10031" s="2">
        <v>2</v>
      </c>
      <c r="AA10031" s="2">
        <v>43</v>
      </c>
      <c r="AB10031" s="2">
        <v>109</v>
      </c>
      <c r="AC10031" s="2">
        <v>0</v>
      </c>
      <c r="AD10031" s="2">
        <v>0</v>
      </c>
      <c r="AE10031" s="2">
        <v>0</v>
      </c>
      <c r="AF10031" s="2">
        <v>0</v>
      </c>
      <c r="AG10031" s="2">
        <v>38</v>
      </c>
      <c r="AH10031" s="2">
        <v>0</v>
      </c>
      <c r="AI10031" s="2">
        <v>0</v>
      </c>
      <c r="AJ10031" s="2">
        <v>1</v>
      </c>
      <c r="AK10031" s="2">
        <v>2</v>
      </c>
      <c r="AL10031" s="2">
        <v>0</v>
      </c>
      <c r="AM10031" s="2">
        <v>2</v>
      </c>
      <c r="AN10031" s="3">
        <f>IFERROR(K10031/J10031,"")</f>
        <v>0</v>
      </c>
      <c r="AO10031" s="3">
        <f>IFERROR(L10031/K10031,"")</f>
        <v>0</v>
      </c>
    </row>
    <row r="10032" spans="1:41">
      <c r="A10032" t="s">
        <v>12107</v>
      </c>
      <c r="D10032">
        <v>5000</v>
      </c>
      <c r="E10032" t="s">
        <v>1270</v>
      </c>
      <c r="F10032" t="s">
        <v>5233</v>
      </c>
      <c r="I10032" t="b">
        <v>0</v>
      </c>
      <c r="J10032" s="2">
        <v>603</v>
      </c>
      <c r="K10032" s="2">
        <v>378</v>
      </c>
      <c r="L10032" s="2">
        <v>2</v>
      </c>
      <c r="M10032" s="2">
        <v>376</v>
      </c>
      <c r="N10032" s="2">
        <v>153</v>
      </c>
      <c r="O10032" s="2">
        <v>2</v>
      </c>
      <c r="P10032" s="2">
        <v>5</v>
      </c>
      <c r="Q10032" s="2">
        <v>0</v>
      </c>
      <c r="R10032" s="2">
        <v>0</v>
      </c>
      <c r="S10032" s="2">
        <v>0</v>
      </c>
      <c r="T10032" s="2">
        <v>12</v>
      </c>
      <c r="U10032" s="2">
        <v>0</v>
      </c>
      <c r="V10032" s="2">
        <v>0</v>
      </c>
      <c r="W10032" s="2">
        <v>0</v>
      </c>
      <c r="X10032" s="2">
        <v>0</v>
      </c>
      <c r="Y10032" s="2">
        <v>27</v>
      </c>
      <c r="Z10032" s="2">
        <v>2</v>
      </c>
      <c r="AA10032" s="2">
        <v>40</v>
      </c>
      <c r="AB10032" s="2">
        <v>89</v>
      </c>
      <c r="AC10032" s="2">
        <v>0</v>
      </c>
      <c r="AD10032" s="2">
        <v>0</v>
      </c>
      <c r="AE10032" s="2">
        <v>0</v>
      </c>
      <c r="AF10032" s="2">
        <v>0</v>
      </c>
      <c r="AG10032" s="2">
        <v>37</v>
      </c>
      <c r="AH10032" s="2">
        <v>0</v>
      </c>
      <c r="AI10032" s="2">
        <v>0</v>
      </c>
      <c r="AJ10032" s="2">
        <v>5</v>
      </c>
      <c r="AK10032" s="2">
        <v>3</v>
      </c>
      <c r="AL10032" s="2">
        <v>0</v>
      </c>
      <c r="AM10032" s="2">
        <v>1</v>
      </c>
      <c r="AN10032" s="3">
        <f>IFERROR(K10032/J10032,"")</f>
        <v>0</v>
      </c>
      <c r="AO10032" s="3">
        <f>IFERROR(L10032/K10032,"")</f>
        <v>0</v>
      </c>
    </row>
    <row r="10033" spans="1:41">
      <c r="A10033" t="s">
        <v>12108</v>
      </c>
      <c r="D10033">
        <v>5000</v>
      </c>
      <c r="E10033" t="s">
        <v>1270</v>
      </c>
      <c r="F10033" t="s">
        <v>5235</v>
      </c>
      <c r="I10033" t="b">
        <v>0</v>
      </c>
      <c r="J10033" s="2">
        <v>556</v>
      </c>
      <c r="K10033" s="2">
        <v>370</v>
      </c>
      <c r="L10033" s="2">
        <v>2</v>
      </c>
      <c r="M10033" s="2">
        <v>368</v>
      </c>
      <c r="N10033" s="2">
        <v>169</v>
      </c>
      <c r="O10033" s="2">
        <v>6</v>
      </c>
      <c r="P10033" s="2">
        <v>5</v>
      </c>
      <c r="Q10033" s="2">
        <v>0</v>
      </c>
      <c r="R10033" s="2">
        <v>0</v>
      </c>
      <c r="S10033" s="2">
        <v>0</v>
      </c>
      <c r="T10033" s="2">
        <v>6</v>
      </c>
      <c r="U10033" s="2">
        <v>0</v>
      </c>
      <c r="V10033" s="2">
        <v>0</v>
      </c>
      <c r="W10033" s="2">
        <v>0</v>
      </c>
      <c r="X10033" s="2">
        <v>1</v>
      </c>
      <c r="Y10033" s="2">
        <v>20</v>
      </c>
      <c r="Z10033" s="2">
        <v>3</v>
      </c>
      <c r="AA10033" s="2">
        <v>25</v>
      </c>
      <c r="AB10033" s="2">
        <v>90</v>
      </c>
      <c r="AC10033" s="2">
        <v>0</v>
      </c>
      <c r="AD10033" s="2">
        <v>0</v>
      </c>
      <c r="AE10033" s="2">
        <v>0</v>
      </c>
      <c r="AF10033" s="2">
        <v>0</v>
      </c>
      <c r="AG10033" s="2">
        <v>32</v>
      </c>
      <c r="AH10033" s="2">
        <v>0</v>
      </c>
      <c r="AI10033" s="2">
        <v>0</v>
      </c>
      <c r="AJ10033" s="2">
        <v>7</v>
      </c>
      <c r="AK10033" s="2">
        <v>2</v>
      </c>
      <c r="AL10033" s="2">
        <v>1</v>
      </c>
      <c r="AM10033" s="2">
        <v>1</v>
      </c>
      <c r="AN10033" s="3">
        <f>IFERROR(K10033/J10033,"")</f>
        <v>0</v>
      </c>
      <c r="AO10033" s="3">
        <f>IFERROR(L10033/K10033,"")</f>
        <v>0</v>
      </c>
    </row>
    <row r="10034" spans="1:41">
      <c r="A10034" t="s">
        <v>12109</v>
      </c>
      <c r="D10034">
        <v>5000</v>
      </c>
      <c r="E10034" t="s">
        <v>1270</v>
      </c>
      <c r="F10034" t="s">
        <v>5237</v>
      </c>
      <c r="I10034" t="b">
        <v>0</v>
      </c>
      <c r="J10034" s="2">
        <v>595</v>
      </c>
      <c r="K10034" s="2">
        <v>395</v>
      </c>
      <c r="L10034" s="2">
        <v>3</v>
      </c>
      <c r="M10034" s="2">
        <v>392</v>
      </c>
      <c r="N10034" s="2">
        <v>152</v>
      </c>
      <c r="O10034" s="2">
        <v>12</v>
      </c>
      <c r="P10034" s="2">
        <v>8</v>
      </c>
      <c r="Q10034" s="2">
        <v>0</v>
      </c>
      <c r="R10034" s="2">
        <v>0</v>
      </c>
      <c r="S10034" s="2">
        <v>0</v>
      </c>
      <c r="T10034" s="2">
        <v>10</v>
      </c>
      <c r="U10034" s="2">
        <v>0</v>
      </c>
      <c r="V10034" s="2">
        <v>0</v>
      </c>
      <c r="W10034" s="2">
        <v>0</v>
      </c>
      <c r="X10034" s="2">
        <v>0</v>
      </c>
      <c r="Y10034" s="2">
        <v>10</v>
      </c>
      <c r="Z10034" s="2">
        <v>8</v>
      </c>
      <c r="AA10034" s="2">
        <v>52</v>
      </c>
      <c r="AB10034" s="2">
        <v>100</v>
      </c>
      <c r="AC10034" s="2">
        <v>0</v>
      </c>
      <c r="AD10034" s="2">
        <v>0</v>
      </c>
      <c r="AE10034" s="2">
        <v>0</v>
      </c>
      <c r="AF10034" s="2">
        <v>0</v>
      </c>
      <c r="AG10034" s="2">
        <v>32</v>
      </c>
      <c r="AH10034" s="2">
        <v>0</v>
      </c>
      <c r="AI10034" s="2">
        <v>0</v>
      </c>
      <c r="AJ10034" s="2">
        <v>3</v>
      </c>
      <c r="AK10034" s="2">
        <v>4</v>
      </c>
      <c r="AL10034" s="2">
        <v>0</v>
      </c>
      <c r="AM10034" s="2">
        <v>1</v>
      </c>
      <c r="AN10034" s="3">
        <f>IFERROR(K10034/J10034,"")</f>
        <v>0</v>
      </c>
      <c r="AO10034" s="3">
        <f>IFERROR(L10034/K10034,"")</f>
        <v>0</v>
      </c>
    </row>
    <row r="10035" spans="1:41">
      <c r="A10035" t="s">
        <v>12110</v>
      </c>
      <c r="D10035">
        <v>5000</v>
      </c>
      <c r="E10035" t="s">
        <v>1270</v>
      </c>
      <c r="F10035" t="s">
        <v>5239</v>
      </c>
      <c r="I10035" t="b">
        <v>0</v>
      </c>
      <c r="J10035" s="2">
        <v>730</v>
      </c>
      <c r="K10035" s="2">
        <v>505</v>
      </c>
      <c r="L10035" s="2">
        <v>2</v>
      </c>
      <c r="M10035" s="2">
        <v>503</v>
      </c>
      <c r="N10035" s="2">
        <v>232</v>
      </c>
      <c r="O10035" s="2">
        <v>8</v>
      </c>
      <c r="P10035" s="2">
        <v>6</v>
      </c>
      <c r="Q10035" s="2">
        <v>0</v>
      </c>
      <c r="R10035" s="2">
        <v>0</v>
      </c>
      <c r="S10035" s="2">
        <v>0</v>
      </c>
      <c r="T10035" s="2">
        <v>7</v>
      </c>
      <c r="U10035" s="2">
        <v>0</v>
      </c>
      <c r="V10035" s="2">
        <v>0</v>
      </c>
      <c r="W10035" s="2">
        <v>0</v>
      </c>
      <c r="X10035" s="2">
        <v>0</v>
      </c>
      <c r="Y10035" s="2">
        <v>16</v>
      </c>
      <c r="Z10035" s="2">
        <v>1</v>
      </c>
      <c r="AA10035" s="2">
        <v>46</v>
      </c>
      <c r="AB10035" s="2">
        <v>137</v>
      </c>
      <c r="AC10035" s="2">
        <v>0</v>
      </c>
      <c r="AD10035" s="2">
        <v>0</v>
      </c>
      <c r="AE10035" s="2">
        <v>0</v>
      </c>
      <c r="AF10035" s="2">
        <v>0</v>
      </c>
      <c r="AG10035" s="2">
        <v>44</v>
      </c>
      <c r="AH10035" s="2">
        <v>0</v>
      </c>
      <c r="AI10035" s="2">
        <v>0</v>
      </c>
      <c r="AJ10035" s="2">
        <v>5</v>
      </c>
      <c r="AK10035" s="2">
        <v>0</v>
      </c>
      <c r="AL10035" s="2">
        <v>0</v>
      </c>
      <c r="AM10035" s="2">
        <v>1</v>
      </c>
      <c r="AN10035" s="3">
        <f>IFERROR(K10035/J10035,"")</f>
        <v>0</v>
      </c>
      <c r="AO10035" s="3">
        <f>IFERROR(L10035/K10035,"")</f>
        <v>0</v>
      </c>
    </row>
    <row r="10036" spans="1:41">
      <c r="A10036" t="s">
        <v>12111</v>
      </c>
      <c r="D10036">
        <v>5000</v>
      </c>
      <c r="E10036" t="s">
        <v>1270</v>
      </c>
      <c r="F10036" t="s">
        <v>5241</v>
      </c>
      <c r="I10036" t="b">
        <v>0</v>
      </c>
      <c r="J10036" s="2">
        <v>535</v>
      </c>
      <c r="K10036" s="2">
        <v>376</v>
      </c>
      <c r="L10036" s="2">
        <v>2</v>
      </c>
      <c r="M10036" s="2">
        <v>374</v>
      </c>
      <c r="N10036" s="2">
        <v>154</v>
      </c>
      <c r="O10036" s="2">
        <v>0</v>
      </c>
      <c r="P10036" s="2">
        <v>7</v>
      </c>
      <c r="Q10036" s="2">
        <v>0</v>
      </c>
      <c r="R10036" s="2">
        <v>0</v>
      </c>
      <c r="S10036" s="2">
        <v>0</v>
      </c>
      <c r="T10036" s="2">
        <v>16</v>
      </c>
      <c r="U10036" s="2">
        <v>0</v>
      </c>
      <c r="V10036" s="2">
        <v>0</v>
      </c>
      <c r="W10036" s="2">
        <v>0</v>
      </c>
      <c r="X10036" s="2">
        <v>0</v>
      </c>
      <c r="Y10036" s="2">
        <v>16</v>
      </c>
      <c r="Z10036" s="2">
        <v>3</v>
      </c>
      <c r="AA10036" s="2">
        <v>44</v>
      </c>
      <c r="AB10036" s="2">
        <v>92</v>
      </c>
      <c r="AC10036" s="2">
        <v>2</v>
      </c>
      <c r="AD10036" s="2">
        <v>0</v>
      </c>
      <c r="AE10036" s="2">
        <v>0</v>
      </c>
      <c r="AF10036" s="2">
        <v>0</v>
      </c>
      <c r="AG10036" s="2">
        <v>36</v>
      </c>
      <c r="AH10036" s="2">
        <v>0</v>
      </c>
      <c r="AI10036" s="2">
        <v>0</v>
      </c>
      <c r="AJ10036" s="2">
        <v>0</v>
      </c>
      <c r="AK10036" s="2">
        <v>1</v>
      </c>
      <c r="AL10036" s="2">
        <v>1</v>
      </c>
      <c r="AM10036" s="2">
        <v>2</v>
      </c>
      <c r="AN10036" s="3">
        <f>IFERROR(K10036/J10036,"")</f>
        <v>0</v>
      </c>
      <c r="AO10036" s="3">
        <f>IFERROR(L10036/K10036,"")</f>
        <v>0</v>
      </c>
    </row>
    <row r="10037" spans="1:41">
      <c r="A10037" t="s">
        <v>12112</v>
      </c>
      <c r="D10037">
        <v>5000</v>
      </c>
      <c r="E10037" t="s">
        <v>1270</v>
      </c>
      <c r="F10037" t="s">
        <v>5243</v>
      </c>
      <c r="I10037" t="b">
        <v>0</v>
      </c>
      <c r="J10037" s="2">
        <v>421</v>
      </c>
      <c r="K10037" s="2">
        <v>305</v>
      </c>
      <c r="L10037" s="2">
        <v>2</v>
      </c>
      <c r="M10037" s="2">
        <v>303</v>
      </c>
      <c r="N10037" s="2">
        <v>112</v>
      </c>
      <c r="O10037" s="2">
        <v>11</v>
      </c>
      <c r="P10037" s="2">
        <v>5</v>
      </c>
      <c r="Q10037" s="2">
        <v>0</v>
      </c>
      <c r="R10037" s="2">
        <v>0</v>
      </c>
      <c r="S10037" s="2">
        <v>0</v>
      </c>
      <c r="T10037" s="2">
        <v>3</v>
      </c>
      <c r="U10037" s="2">
        <v>0</v>
      </c>
      <c r="V10037" s="2">
        <v>0</v>
      </c>
      <c r="W10037" s="2">
        <v>0</v>
      </c>
      <c r="X10037" s="2">
        <v>0</v>
      </c>
      <c r="Y10037" s="2">
        <v>9</v>
      </c>
      <c r="Z10037" s="2">
        <v>6</v>
      </c>
      <c r="AA10037" s="2">
        <v>33</v>
      </c>
      <c r="AB10037" s="2">
        <v>96</v>
      </c>
      <c r="AC10037" s="2">
        <v>0</v>
      </c>
      <c r="AD10037" s="2">
        <v>0</v>
      </c>
      <c r="AE10037" s="2">
        <v>0</v>
      </c>
      <c r="AF10037" s="2">
        <v>0</v>
      </c>
      <c r="AG10037" s="2">
        <v>23</v>
      </c>
      <c r="AH10037" s="2">
        <v>0</v>
      </c>
      <c r="AI10037" s="2">
        <v>0</v>
      </c>
      <c r="AJ10037" s="2">
        <v>4</v>
      </c>
      <c r="AK10037" s="2">
        <v>0</v>
      </c>
      <c r="AL10037" s="2">
        <v>0</v>
      </c>
      <c r="AM10037" s="2">
        <v>1</v>
      </c>
      <c r="AN10037" s="3">
        <f>IFERROR(K10037/J10037,"")</f>
        <v>0</v>
      </c>
      <c r="AO10037" s="3">
        <f>IFERROR(L10037/K10037,"")</f>
        <v>0</v>
      </c>
    </row>
    <row r="10038" spans="1:41">
      <c r="A10038" t="s">
        <v>12113</v>
      </c>
      <c r="D10038">
        <v>5000</v>
      </c>
      <c r="E10038" t="s">
        <v>1270</v>
      </c>
      <c r="F10038" t="s">
        <v>5243</v>
      </c>
      <c r="I10038" t="b">
        <v>0</v>
      </c>
      <c r="J10038" s="2">
        <v>332</v>
      </c>
      <c r="K10038" s="2">
        <v>237</v>
      </c>
      <c r="L10038" s="2">
        <v>3</v>
      </c>
      <c r="M10038" s="2">
        <v>234</v>
      </c>
      <c r="N10038" s="2">
        <v>100</v>
      </c>
      <c r="O10038" s="2">
        <v>6</v>
      </c>
      <c r="P10038" s="2">
        <v>4</v>
      </c>
      <c r="Q10038" s="2">
        <v>0</v>
      </c>
      <c r="R10038" s="2">
        <v>0</v>
      </c>
      <c r="S10038" s="2">
        <v>0</v>
      </c>
      <c r="T10038" s="2">
        <v>5</v>
      </c>
      <c r="U10038" s="2">
        <v>0</v>
      </c>
      <c r="V10038" s="2">
        <v>0</v>
      </c>
      <c r="W10038" s="2">
        <v>0</v>
      </c>
      <c r="X10038" s="2">
        <v>0</v>
      </c>
      <c r="Y10038" s="2">
        <v>9</v>
      </c>
      <c r="Z10038" s="2">
        <v>1</v>
      </c>
      <c r="AA10038" s="2">
        <v>20</v>
      </c>
      <c r="AB10038" s="2">
        <v>62</v>
      </c>
      <c r="AC10038" s="2">
        <v>0</v>
      </c>
      <c r="AD10038" s="2">
        <v>0</v>
      </c>
      <c r="AE10038" s="2">
        <v>0</v>
      </c>
      <c r="AF10038" s="2">
        <v>0</v>
      </c>
      <c r="AG10038" s="2">
        <v>21</v>
      </c>
      <c r="AH10038" s="2">
        <v>0</v>
      </c>
      <c r="AI10038" s="2">
        <v>0</v>
      </c>
      <c r="AJ10038" s="2">
        <v>2</v>
      </c>
      <c r="AK10038" s="2">
        <v>0</v>
      </c>
      <c r="AL10038" s="2">
        <v>0</v>
      </c>
      <c r="AM10038" s="2">
        <v>4</v>
      </c>
      <c r="AN10038" s="3">
        <f>IFERROR(K10038/J10038,"")</f>
        <v>0</v>
      </c>
      <c r="AO10038" s="3">
        <f>IFERROR(L10038/K10038,"")</f>
        <v>0</v>
      </c>
    </row>
    <row r="10039" spans="1:41">
      <c r="A10039" t="s">
        <v>12114</v>
      </c>
      <c r="D10039">
        <v>5000</v>
      </c>
      <c r="E10039" t="s">
        <v>1270</v>
      </c>
      <c r="F10039" t="s">
        <v>5245</v>
      </c>
      <c r="I10039" t="b">
        <v>0</v>
      </c>
      <c r="J10039" s="2">
        <v>539</v>
      </c>
      <c r="K10039" s="2">
        <v>346</v>
      </c>
      <c r="L10039" s="2">
        <v>1</v>
      </c>
      <c r="M10039" s="2">
        <v>345</v>
      </c>
      <c r="N10039" s="2">
        <v>135</v>
      </c>
      <c r="O10039" s="2">
        <v>3</v>
      </c>
      <c r="P10039" s="2">
        <v>3</v>
      </c>
      <c r="Q10039" s="2">
        <v>0</v>
      </c>
      <c r="R10039" s="2">
        <v>0</v>
      </c>
      <c r="S10039" s="2">
        <v>0</v>
      </c>
      <c r="T10039" s="2">
        <v>9</v>
      </c>
      <c r="U10039" s="2">
        <v>0</v>
      </c>
      <c r="V10039" s="2">
        <v>0</v>
      </c>
      <c r="W10039" s="2">
        <v>0</v>
      </c>
      <c r="X10039" s="2">
        <v>0</v>
      </c>
      <c r="Y10039" s="2">
        <v>15</v>
      </c>
      <c r="Z10039" s="2">
        <v>1</v>
      </c>
      <c r="AA10039" s="2">
        <v>36</v>
      </c>
      <c r="AB10039" s="2">
        <v>98</v>
      </c>
      <c r="AC10039" s="2">
        <v>0</v>
      </c>
      <c r="AD10039" s="2">
        <v>0</v>
      </c>
      <c r="AE10039" s="2">
        <v>0</v>
      </c>
      <c r="AF10039" s="2">
        <v>0</v>
      </c>
      <c r="AG10039" s="2">
        <v>38</v>
      </c>
      <c r="AH10039" s="2">
        <v>0</v>
      </c>
      <c r="AI10039" s="2">
        <v>0</v>
      </c>
      <c r="AJ10039" s="2">
        <v>4</v>
      </c>
      <c r="AK10039" s="2">
        <v>1</v>
      </c>
      <c r="AL10039" s="2">
        <v>0</v>
      </c>
      <c r="AM10039" s="2">
        <v>2</v>
      </c>
      <c r="AN10039" s="3">
        <f>IFERROR(K10039/J10039,"")</f>
        <v>0</v>
      </c>
      <c r="AO10039" s="3">
        <f>IFERROR(L10039/K10039,"")</f>
        <v>0</v>
      </c>
    </row>
    <row r="10040" spans="1:41">
      <c r="A10040" t="s">
        <v>12115</v>
      </c>
      <c r="D10040">
        <v>5000</v>
      </c>
      <c r="E10040" t="s">
        <v>1270</v>
      </c>
      <c r="F10040" t="s">
        <v>5249</v>
      </c>
      <c r="I10040" t="b">
        <v>0</v>
      </c>
      <c r="J10040" s="2">
        <v>675</v>
      </c>
      <c r="K10040" s="2">
        <v>423</v>
      </c>
      <c r="L10040" s="2">
        <v>2</v>
      </c>
      <c r="M10040" s="2">
        <v>421</v>
      </c>
      <c r="N10040" s="2">
        <v>162</v>
      </c>
      <c r="O10040" s="2">
        <v>1</v>
      </c>
      <c r="P10040" s="2">
        <v>7</v>
      </c>
      <c r="Q10040" s="2">
        <v>0</v>
      </c>
      <c r="R10040" s="2">
        <v>0</v>
      </c>
      <c r="S10040" s="2">
        <v>0</v>
      </c>
      <c r="T10040" s="2">
        <v>10</v>
      </c>
      <c r="U10040" s="2">
        <v>0</v>
      </c>
      <c r="V10040" s="2">
        <v>0</v>
      </c>
      <c r="W10040" s="2">
        <v>0</v>
      </c>
      <c r="X10040" s="2">
        <v>0</v>
      </c>
      <c r="Y10040" s="2">
        <v>34</v>
      </c>
      <c r="Z10040" s="2">
        <v>4</v>
      </c>
      <c r="AA10040" s="2">
        <v>40</v>
      </c>
      <c r="AB10040" s="2">
        <v>100</v>
      </c>
      <c r="AC10040" s="2">
        <v>0</v>
      </c>
      <c r="AD10040" s="2">
        <v>0</v>
      </c>
      <c r="AE10040" s="2">
        <v>0</v>
      </c>
      <c r="AF10040" s="2">
        <v>0</v>
      </c>
      <c r="AG10040" s="2">
        <v>43</v>
      </c>
      <c r="AH10040" s="2">
        <v>0</v>
      </c>
      <c r="AI10040" s="2">
        <v>0</v>
      </c>
      <c r="AJ10040" s="2">
        <v>12</v>
      </c>
      <c r="AK10040" s="2">
        <v>2</v>
      </c>
      <c r="AL10040" s="2">
        <v>0</v>
      </c>
      <c r="AM10040" s="2">
        <v>6</v>
      </c>
      <c r="AN10040" s="3">
        <f>IFERROR(K10040/J10040,"")</f>
        <v>0</v>
      </c>
      <c r="AO10040" s="3">
        <f>IFERROR(L10040/K10040,"")</f>
        <v>0</v>
      </c>
    </row>
    <row r="10041" spans="1:41">
      <c r="A10041" t="s">
        <v>12116</v>
      </c>
      <c r="D10041">
        <v>5000</v>
      </c>
      <c r="E10041" t="s">
        <v>1270</v>
      </c>
      <c r="F10041" t="s">
        <v>5251</v>
      </c>
      <c r="I10041" t="b">
        <v>0</v>
      </c>
      <c r="J10041" s="2">
        <v>567</v>
      </c>
      <c r="K10041" s="2">
        <v>400</v>
      </c>
      <c r="L10041" s="2">
        <v>3</v>
      </c>
      <c r="M10041" s="2">
        <v>397</v>
      </c>
      <c r="N10041" s="2">
        <v>176</v>
      </c>
      <c r="O10041" s="2">
        <v>5</v>
      </c>
      <c r="P10041" s="2">
        <v>4</v>
      </c>
      <c r="Q10041" s="2">
        <v>0</v>
      </c>
      <c r="R10041" s="2">
        <v>0</v>
      </c>
      <c r="S10041" s="2">
        <v>0</v>
      </c>
      <c r="T10041" s="2">
        <v>9</v>
      </c>
      <c r="U10041" s="2">
        <v>0</v>
      </c>
      <c r="V10041" s="2">
        <v>0</v>
      </c>
      <c r="W10041" s="2">
        <v>0</v>
      </c>
      <c r="X10041" s="2">
        <v>0</v>
      </c>
      <c r="Y10041" s="2">
        <v>9</v>
      </c>
      <c r="Z10041" s="2">
        <v>2</v>
      </c>
      <c r="AA10041" s="2">
        <v>34</v>
      </c>
      <c r="AB10041" s="2">
        <v>119</v>
      </c>
      <c r="AC10041" s="2">
        <v>0</v>
      </c>
      <c r="AD10041" s="2">
        <v>0</v>
      </c>
      <c r="AE10041" s="2">
        <v>0</v>
      </c>
      <c r="AF10041" s="2">
        <v>0</v>
      </c>
      <c r="AG10041" s="2">
        <v>30</v>
      </c>
      <c r="AH10041" s="2">
        <v>0</v>
      </c>
      <c r="AI10041" s="2">
        <v>0</v>
      </c>
      <c r="AJ10041" s="2">
        <v>8</v>
      </c>
      <c r="AK10041" s="2">
        <v>0</v>
      </c>
      <c r="AL10041" s="2">
        <v>0</v>
      </c>
      <c r="AM10041" s="2">
        <v>1</v>
      </c>
      <c r="AN10041" s="3">
        <f>IFERROR(K10041/J10041,"")</f>
        <v>0</v>
      </c>
      <c r="AO10041" s="3">
        <f>IFERROR(L10041/K10041,"")</f>
        <v>0</v>
      </c>
    </row>
    <row r="10042" spans="1:41">
      <c r="A10042" t="s">
        <v>12117</v>
      </c>
      <c r="D10042">
        <v>5000</v>
      </c>
      <c r="E10042" t="s">
        <v>1270</v>
      </c>
      <c r="F10042" t="s">
        <v>5253</v>
      </c>
      <c r="I10042" t="b">
        <v>0</v>
      </c>
      <c r="J10042" s="2">
        <v>431</v>
      </c>
      <c r="K10042" s="2">
        <v>294</v>
      </c>
      <c r="L10042" s="2">
        <v>2</v>
      </c>
      <c r="M10042" s="2">
        <v>292</v>
      </c>
      <c r="N10042" s="2">
        <v>108</v>
      </c>
      <c r="O10042" s="2">
        <v>1</v>
      </c>
      <c r="P10042" s="2">
        <v>10</v>
      </c>
      <c r="Q10042" s="2">
        <v>0</v>
      </c>
      <c r="R10042" s="2">
        <v>0</v>
      </c>
      <c r="S10042" s="2">
        <v>0</v>
      </c>
      <c r="T10042" s="2">
        <v>8</v>
      </c>
      <c r="U10042" s="2">
        <v>0</v>
      </c>
      <c r="V10042" s="2">
        <v>0</v>
      </c>
      <c r="W10042" s="2">
        <v>0</v>
      </c>
      <c r="X10042" s="2">
        <v>0</v>
      </c>
      <c r="Y10042" s="2">
        <v>20</v>
      </c>
      <c r="Z10042" s="2">
        <v>0</v>
      </c>
      <c r="AA10042" s="2">
        <v>31</v>
      </c>
      <c r="AB10042" s="2">
        <v>74</v>
      </c>
      <c r="AC10042" s="2">
        <v>0</v>
      </c>
      <c r="AD10042" s="2">
        <v>0</v>
      </c>
      <c r="AE10042" s="2">
        <v>0</v>
      </c>
      <c r="AF10042" s="2">
        <v>0</v>
      </c>
      <c r="AG10042" s="2">
        <v>22</v>
      </c>
      <c r="AH10042" s="2">
        <v>0</v>
      </c>
      <c r="AI10042" s="2">
        <v>1</v>
      </c>
      <c r="AJ10042" s="2">
        <v>6</v>
      </c>
      <c r="AK10042" s="2">
        <v>7</v>
      </c>
      <c r="AL10042" s="2">
        <v>0</v>
      </c>
      <c r="AM10042" s="2">
        <v>4</v>
      </c>
      <c r="AN10042" s="3">
        <f>IFERROR(K10042/J10042,"")</f>
        <v>0</v>
      </c>
      <c r="AO10042" s="3">
        <f>IFERROR(L10042/K10042,"")</f>
        <v>0</v>
      </c>
    </row>
    <row r="10043" spans="1:41">
      <c r="A10043" t="s">
        <v>12118</v>
      </c>
      <c r="D10043">
        <v>5000</v>
      </c>
      <c r="E10043" t="s">
        <v>1270</v>
      </c>
      <c r="F10043" t="s">
        <v>5255</v>
      </c>
      <c r="I10043" t="b">
        <v>0</v>
      </c>
      <c r="J10043" s="2">
        <v>600</v>
      </c>
      <c r="K10043" s="2">
        <v>433</v>
      </c>
      <c r="L10043" s="2">
        <v>0</v>
      </c>
      <c r="M10043" s="2">
        <v>433</v>
      </c>
      <c r="N10043" s="2">
        <v>186</v>
      </c>
      <c r="O10043" s="2">
        <v>4</v>
      </c>
      <c r="P10043" s="2">
        <v>8</v>
      </c>
      <c r="Q10043" s="2">
        <v>0</v>
      </c>
      <c r="R10043" s="2">
        <v>0</v>
      </c>
      <c r="S10043" s="2">
        <v>0</v>
      </c>
      <c r="T10043" s="2">
        <v>9</v>
      </c>
      <c r="U10043" s="2">
        <v>0</v>
      </c>
      <c r="V10043" s="2">
        <v>0</v>
      </c>
      <c r="W10043" s="2">
        <v>0</v>
      </c>
      <c r="X10043" s="2">
        <v>0</v>
      </c>
      <c r="Y10043" s="2">
        <v>17</v>
      </c>
      <c r="Z10043" s="2">
        <v>2</v>
      </c>
      <c r="AA10043" s="2">
        <v>32</v>
      </c>
      <c r="AB10043" s="2">
        <v>132</v>
      </c>
      <c r="AC10043" s="2">
        <v>0</v>
      </c>
      <c r="AD10043" s="2">
        <v>0</v>
      </c>
      <c r="AE10043" s="2">
        <v>0</v>
      </c>
      <c r="AF10043" s="2">
        <v>0</v>
      </c>
      <c r="AG10043" s="2">
        <v>33</v>
      </c>
      <c r="AH10043" s="2">
        <v>0</v>
      </c>
      <c r="AI10043" s="2">
        <v>0</v>
      </c>
      <c r="AJ10043" s="2">
        <v>3</v>
      </c>
      <c r="AK10043" s="2">
        <v>4</v>
      </c>
      <c r="AL10043" s="2">
        <v>1</v>
      </c>
      <c r="AM10043" s="2">
        <v>2</v>
      </c>
      <c r="AN10043" s="3">
        <f>IFERROR(K10043/J10043,"")</f>
        <v>0</v>
      </c>
      <c r="AO10043" s="3">
        <f>IFERROR(L10043/K10043,"")</f>
        <v>0</v>
      </c>
    </row>
    <row r="10044" spans="1:41">
      <c r="A10044" t="s">
        <v>12119</v>
      </c>
      <c r="D10044">
        <v>5000</v>
      </c>
      <c r="E10044" t="s">
        <v>1270</v>
      </c>
      <c r="F10044" t="s">
        <v>5257</v>
      </c>
      <c r="I10044" t="b">
        <v>0</v>
      </c>
      <c r="J10044" s="2">
        <v>591</v>
      </c>
      <c r="K10044" s="2">
        <v>403</v>
      </c>
      <c r="L10044" s="2">
        <v>0</v>
      </c>
      <c r="M10044" s="2">
        <v>403</v>
      </c>
      <c r="N10044" s="2">
        <v>175</v>
      </c>
      <c r="O10044" s="2">
        <v>1</v>
      </c>
      <c r="P10044" s="2">
        <v>2</v>
      </c>
      <c r="Q10044" s="2">
        <v>0</v>
      </c>
      <c r="R10044" s="2">
        <v>0</v>
      </c>
      <c r="S10044" s="2">
        <v>0</v>
      </c>
      <c r="T10044" s="2">
        <v>10</v>
      </c>
      <c r="U10044" s="2">
        <v>0</v>
      </c>
      <c r="V10044" s="2">
        <v>0</v>
      </c>
      <c r="W10044" s="2">
        <v>0</v>
      </c>
      <c r="X10044" s="2">
        <v>0</v>
      </c>
      <c r="Y10044" s="2">
        <v>27</v>
      </c>
      <c r="Z10044" s="2">
        <v>2</v>
      </c>
      <c r="AA10044" s="2">
        <v>55</v>
      </c>
      <c r="AB10044" s="2">
        <v>78</v>
      </c>
      <c r="AC10044" s="2">
        <v>0</v>
      </c>
      <c r="AD10044" s="2">
        <v>0</v>
      </c>
      <c r="AE10044" s="2">
        <v>0</v>
      </c>
      <c r="AF10044" s="2">
        <v>0</v>
      </c>
      <c r="AG10044" s="2">
        <v>41</v>
      </c>
      <c r="AH10044" s="2">
        <v>0</v>
      </c>
      <c r="AI10044" s="2">
        <v>0</v>
      </c>
      <c r="AJ10044" s="2">
        <v>4</v>
      </c>
      <c r="AK10044" s="2">
        <v>1</v>
      </c>
      <c r="AL10044" s="2">
        <v>0</v>
      </c>
      <c r="AM10044" s="2">
        <v>7</v>
      </c>
      <c r="AN10044" s="3">
        <f>IFERROR(K10044/J10044,"")</f>
        <v>0</v>
      </c>
      <c r="AO10044" s="3">
        <f>IFERROR(L10044/K10044,"")</f>
        <v>0</v>
      </c>
    </row>
    <row r="10045" spans="1:41">
      <c r="A10045" t="s">
        <v>12120</v>
      </c>
      <c r="D10045">
        <v>5000</v>
      </c>
      <c r="E10045" t="s">
        <v>1270</v>
      </c>
      <c r="F10045" t="s">
        <v>6193</v>
      </c>
      <c r="I10045" t="b">
        <v>0</v>
      </c>
      <c r="J10045" s="2">
        <v>675</v>
      </c>
      <c r="K10045" s="2">
        <v>462</v>
      </c>
      <c r="L10045" s="2">
        <v>2</v>
      </c>
      <c r="M10045" s="2">
        <v>460</v>
      </c>
      <c r="N10045" s="2">
        <v>206</v>
      </c>
      <c r="O10045" s="2">
        <v>3</v>
      </c>
      <c r="P10045" s="2">
        <v>17</v>
      </c>
      <c r="Q10045" s="2">
        <v>0</v>
      </c>
      <c r="R10045" s="2">
        <v>0</v>
      </c>
      <c r="S10045" s="2">
        <v>0</v>
      </c>
      <c r="T10045" s="2">
        <v>7</v>
      </c>
      <c r="U10045" s="2">
        <v>0</v>
      </c>
      <c r="V10045" s="2">
        <v>0</v>
      </c>
      <c r="W10045" s="2">
        <v>0</v>
      </c>
      <c r="X10045" s="2">
        <v>0</v>
      </c>
      <c r="Y10045" s="2">
        <v>23</v>
      </c>
      <c r="Z10045" s="2">
        <v>5</v>
      </c>
      <c r="AA10045" s="2">
        <v>32</v>
      </c>
      <c r="AB10045" s="2">
        <v>131</v>
      </c>
      <c r="AC10045" s="2">
        <v>0</v>
      </c>
      <c r="AD10045" s="2">
        <v>0</v>
      </c>
      <c r="AE10045" s="2">
        <v>0</v>
      </c>
      <c r="AF10045" s="2">
        <v>0</v>
      </c>
      <c r="AG10045" s="2">
        <v>30</v>
      </c>
      <c r="AH10045" s="2">
        <v>0</v>
      </c>
      <c r="AI10045" s="2">
        <v>0</v>
      </c>
      <c r="AJ10045" s="2">
        <v>5</v>
      </c>
      <c r="AK10045" s="2">
        <v>0</v>
      </c>
      <c r="AL10045" s="2">
        <v>0</v>
      </c>
      <c r="AM10045" s="2">
        <v>1</v>
      </c>
      <c r="AN10045" s="3">
        <f>IFERROR(K10045/J10045,"")</f>
        <v>0</v>
      </c>
      <c r="AO10045" s="3">
        <f>IFERROR(L10045/K10045,"")</f>
        <v>0</v>
      </c>
    </row>
    <row r="10046" spans="1:41">
      <c r="A10046" t="s">
        <v>12121</v>
      </c>
      <c r="D10046">
        <v>5000</v>
      </c>
      <c r="E10046" t="s">
        <v>1270</v>
      </c>
      <c r="F10046" t="s">
        <v>6195</v>
      </c>
      <c r="I10046" t="b">
        <v>0</v>
      </c>
      <c r="J10046" s="2">
        <v>666</v>
      </c>
      <c r="K10046" s="2">
        <v>451</v>
      </c>
      <c r="L10046" s="2">
        <v>1</v>
      </c>
      <c r="M10046" s="2">
        <v>450</v>
      </c>
      <c r="N10046" s="2">
        <v>189</v>
      </c>
      <c r="O10046" s="2">
        <v>11</v>
      </c>
      <c r="P10046" s="2">
        <v>16</v>
      </c>
      <c r="Q10046" s="2">
        <v>0</v>
      </c>
      <c r="R10046" s="2">
        <v>0</v>
      </c>
      <c r="S10046" s="2">
        <v>0</v>
      </c>
      <c r="T10046" s="2">
        <v>4</v>
      </c>
      <c r="U10046" s="2">
        <v>0</v>
      </c>
      <c r="V10046" s="2">
        <v>0</v>
      </c>
      <c r="W10046" s="2">
        <v>0</v>
      </c>
      <c r="X10046" s="2">
        <v>0</v>
      </c>
      <c r="Y10046" s="2">
        <v>13</v>
      </c>
      <c r="Z10046" s="2">
        <v>0</v>
      </c>
      <c r="AA10046" s="2">
        <v>40</v>
      </c>
      <c r="AB10046" s="2">
        <v>126</v>
      </c>
      <c r="AC10046" s="2">
        <v>1</v>
      </c>
      <c r="AD10046" s="2">
        <v>0</v>
      </c>
      <c r="AE10046" s="2">
        <v>0</v>
      </c>
      <c r="AF10046" s="2">
        <v>0</v>
      </c>
      <c r="AG10046" s="2">
        <v>36</v>
      </c>
      <c r="AH10046" s="2">
        <v>0</v>
      </c>
      <c r="AI10046" s="2">
        <v>0</v>
      </c>
      <c r="AJ10046" s="2">
        <v>4</v>
      </c>
      <c r="AK10046" s="2">
        <v>6</v>
      </c>
      <c r="AL10046" s="2">
        <v>1</v>
      </c>
      <c r="AM10046" s="2">
        <v>3</v>
      </c>
      <c r="AN10046" s="3">
        <f>IFERROR(K10046/J10046,"")</f>
        <v>0</v>
      </c>
      <c r="AO10046" s="3">
        <f>IFERROR(L10046/K10046,"")</f>
        <v>0</v>
      </c>
    </row>
    <row r="10047" spans="1:41">
      <c r="A10047" t="s">
        <v>12122</v>
      </c>
      <c r="D10047">
        <v>5000</v>
      </c>
      <c r="E10047" t="s">
        <v>1270</v>
      </c>
      <c r="F10047" t="s">
        <v>6197</v>
      </c>
      <c r="I10047" t="b">
        <v>0</v>
      </c>
      <c r="J10047" s="2">
        <v>719</v>
      </c>
      <c r="K10047" s="2">
        <v>511</v>
      </c>
      <c r="L10047" s="2">
        <v>0</v>
      </c>
      <c r="M10047" s="2">
        <v>511</v>
      </c>
      <c r="N10047" s="2">
        <v>227</v>
      </c>
      <c r="O10047" s="2">
        <v>10</v>
      </c>
      <c r="P10047" s="2">
        <v>8</v>
      </c>
      <c r="Q10047" s="2">
        <v>0</v>
      </c>
      <c r="R10047" s="2">
        <v>0</v>
      </c>
      <c r="S10047" s="2">
        <v>0</v>
      </c>
      <c r="T10047" s="2">
        <v>13</v>
      </c>
      <c r="U10047" s="2">
        <v>0</v>
      </c>
      <c r="V10047" s="2">
        <v>0</v>
      </c>
      <c r="W10047" s="2">
        <v>0</v>
      </c>
      <c r="X10047" s="2">
        <v>0</v>
      </c>
      <c r="Y10047" s="2">
        <v>21</v>
      </c>
      <c r="Z10047" s="2">
        <v>1</v>
      </c>
      <c r="AA10047" s="2">
        <v>35</v>
      </c>
      <c r="AB10047" s="2">
        <v>156</v>
      </c>
      <c r="AC10047" s="2">
        <v>0</v>
      </c>
      <c r="AD10047" s="2">
        <v>0</v>
      </c>
      <c r="AE10047" s="2">
        <v>1</v>
      </c>
      <c r="AF10047" s="2">
        <v>0</v>
      </c>
      <c r="AG10047" s="2">
        <v>35</v>
      </c>
      <c r="AH10047" s="2">
        <v>0</v>
      </c>
      <c r="AI10047" s="2">
        <v>0</v>
      </c>
      <c r="AJ10047" s="2">
        <v>3</v>
      </c>
      <c r="AK10047" s="2">
        <v>1</v>
      </c>
      <c r="AL10047" s="2">
        <v>0</v>
      </c>
      <c r="AM10047" s="2">
        <v>0</v>
      </c>
      <c r="AN10047" s="3">
        <f>IFERROR(K10047/J10047,"")</f>
        <v>0</v>
      </c>
      <c r="AO10047" s="3">
        <f>IFERROR(L10047/K10047,"")</f>
        <v>0</v>
      </c>
    </row>
    <row r="10048" spans="1:41">
      <c r="A10048" t="s">
        <v>12123</v>
      </c>
      <c r="D10048">
        <v>5000</v>
      </c>
      <c r="E10048" t="s">
        <v>1270</v>
      </c>
      <c r="F10048" t="s">
        <v>6199</v>
      </c>
      <c r="I10048" t="b">
        <v>0</v>
      </c>
      <c r="J10048" s="2">
        <v>530</v>
      </c>
      <c r="K10048" s="2">
        <v>348</v>
      </c>
      <c r="L10048" s="2">
        <v>3</v>
      </c>
      <c r="M10048" s="2">
        <v>345</v>
      </c>
      <c r="N10048" s="2">
        <v>140</v>
      </c>
      <c r="O10048" s="2">
        <v>6</v>
      </c>
      <c r="P10048" s="2">
        <v>10</v>
      </c>
      <c r="Q10048" s="2">
        <v>0</v>
      </c>
      <c r="R10048" s="2">
        <v>0</v>
      </c>
      <c r="S10048" s="2">
        <v>0</v>
      </c>
      <c r="T10048" s="2">
        <v>4</v>
      </c>
      <c r="U10048" s="2">
        <v>1</v>
      </c>
      <c r="V10048" s="2">
        <v>0</v>
      </c>
      <c r="W10048" s="2">
        <v>0</v>
      </c>
      <c r="X10048" s="2">
        <v>0</v>
      </c>
      <c r="Y10048" s="2">
        <v>21</v>
      </c>
      <c r="Z10048" s="2">
        <v>2</v>
      </c>
      <c r="AA10048" s="2">
        <v>31</v>
      </c>
      <c r="AB10048" s="2">
        <v>72</v>
      </c>
      <c r="AC10048" s="2">
        <v>0</v>
      </c>
      <c r="AD10048" s="2">
        <v>0</v>
      </c>
      <c r="AE10048" s="2">
        <v>0</v>
      </c>
      <c r="AF10048" s="2">
        <v>0</v>
      </c>
      <c r="AG10048" s="2">
        <v>48</v>
      </c>
      <c r="AH10048" s="2">
        <v>0</v>
      </c>
      <c r="AI10048" s="2">
        <v>0</v>
      </c>
      <c r="AJ10048" s="2">
        <v>6</v>
      </c>
      <c r="AK10048" s="2">
        <v>0</v>
      </c>
      <c r="AL10048" s="2">
        <v>0</v>
      </c>
      <c r="AM10048" s="2">
        <v>4</v>
      </c>
      <c r="AN10048" s="3">
        <f>IFERROR(K10048/J10048,"")</f>
        <v>0</v>
      </c>
      <c r="AO10048" s="3">
        <f>IFERROR(L10048/K10048,"")</f>
        <v>0</v>
      </c>
    </row>
    <row r="10049" spans="1:41">
      <c r="A10049" t="s">
        <v>12124</v>
      </c>
      <c r="D10049">
        <v>5000</v>
      </c>
      <c r="E10049" t="s">
        <v>1270</v>
      </c>
      <c r="F10049" t="s">
        <v>6201</v>
      </c>
      <c r="I10049" t="b">
        <v>0</v>
      </c>
      <c r="J10049" s="2">
        <v>697</v>
      </c>
      <c r="K10049" s="2">
        <v>458</v>
      </c>
      <c r="L10049" s="2">
        <v>5</v>
      </c>
      <c r="M10049" s="2">
        <v>453</v>
      </c>
      <c r="N10049" s="2">
        <v>180</v>
      </c>
      <c r="O10049" s="2">
        <v>2</v>
      </c>
      <c r="P10049" s="2">
        <v>6</v>
      </c>
      <c r="Q10049" s="2">
        <v>0</v>
      </c>
      <c r="R10049" s="2">
        <v>0</v>
      </c>
      <c r="S10049" s="2">
        <v>0</v>
      </c>
      <c r="T10049" s="2">
        <v>15</v>
      </c>
      <c r="U10049" s="2">
        <v>0</v>
      </c>
      <c r="V10049" s="2">
        <v>0</v>
      </c>
      <c r="W10049" s="2">
        <v>0</v>
      </c>
      <c r="X10049" s="2">
        <v>0</v>
      </c>
      <c r="Y10049" s="2">
        <v>27</v>
      </c>
      <c r="Z10049" s="2">
        <v>1</v>
      </c>
      <c r="AA10049" s="2">
        <v>42</v>
      </c>
      <c r="AB10049" s="2">
        <v>107</v>
      </c>
      <c r="AC10049" s="2">
        <v>0</v>
      </c>
      <c r="AD10049" s="2">
        <v>0</v>
      </c>
      <c r="AE10049" s="2">
        <v>0</v>
      </c>
      <c r="AF10049" s="2">
        <v>0</v>
      </c>
      <c r="AG10049" s="2">
        <v>56</v>
      </c>
      <c r="AH10049" s="2">
        <v>0</v>
      </c>
      <c r="AI10049" s="2">
        <v>0</v>
      </c>
      <c r="AJ10049" s="2">
        <v>6</v>
      </c>
      <c r="AK10049" s="2">
        <v>6</v>
      </c>
      <c r="AL10049" s="2">
        <v>1</v>
      </c>
      <c r="AM10049" s="2">
        <v>4</v>
      </c>
      <c r="AN10049" s="3">
        <f>IFERROR(K10049/J10049,"")</f>
        <v>0</v>
      </c>
      <c r="AO10049" s="3">
        <f>IFERROR(L10049/K10049,"")</f>
        <v>0</v>
      </c>
    </row>
    <row r="10050" spans="1:41">
      <c r="A10050" t="s">
        <v>12125</v>
      </c>
      <c r="D10050">
        <v>5000</v>
      </c>
      <c r="E10050" t="s">
        <v>1270</v>
      </c>
      <c r="F10050" t="s">
        <v>6203</v>
      </c>
      <c r="I10050" t="b">
        <v>0</v>
      </c>
      <c r="J10050" s="2">
        <v>779</v>
      </c>
      <c r="K10050" s="2">
        <v>509</v>
      </c>
      <c r="L10050" s="2">
        <v>2</v>
      </c>
      <c r="M10050" s="2">
        <v>507</v>
      </c>
      <c r="N10050" s="2">
        <v>185</v>
      </c>
      <c r="O10050" s="2">
        <v>3</v>
      </c>
      <c r="P10050" s="2">
        <v>5</v>
      </c>
      <c r="Q10050" s="2">
        <v>0</v>
      </c>
      <c r="R10050" s="2">
        <v>0</v>
      </c>
      <c r="S10050" s="2">
        <v>0</v>
      </c>
      <c r="T10050" s="2">
        <v>15</v>
      </c>
      <c r="U10050" s="2">
        <v>0</v>
      </c>
      <c r="V10050" s="2">
        <v>0</v>
      </c>
      <c r="W10050" s="2">
        <v>0</v>
      </c>
      <c r="X10050" s="2">
        <v>0</v>
      </c>
      <c r="Y10050" s="2">
        <v>24</v>
      </c>
      <c r="Z10050" s="2">
        <v>7</v>
      </c>
      <c r="AA10050" s="2">
        <v>76</v>
      </c>
      <c r="AB10050" s="2">
        <v>116</v>
      </c>
      <c r="AC10050" s="2">
        <v>0</v>
      </c>
      <c r="AD10050" s="2">
        <v>0</v>
      </c>
      <c r="AE10050" s="2">
        <v>0</v>
      </c>
      <c r="AF10050" s="2">
        <v>0</v>
      </c>
      <c r="AG10050" s="2">
        <v>60</v>
      </c>
      <c r="AH10050" s="2">
        <v>0</v>
      </c>
      <c r="AI10050" s="2">
        <v>1</v>
      </c>
      <c r="AJ10050" s="2">
        <v>7</v>
      </c>
      <c r="AK10050" s="2">
        <v>3</v>
      </c>
      <c r="AL10050" s="2">
        <v>1</v>
      </c>
      <c r="AM10050" s="2">
        <v>4</v>
      </c>
      <c r="AN10050" s="3">
        <f>IFERROR(K10050/J10050,"")</f>
        <v>0</v>
      </c>
      <c r="AO10050" s="3">
        <f>IFERROR(L10050/K10050,"")</f>
        <v>0</v>
      </c>
    </row>
    <row r="10051" spans="1:41">
      <c r="A10051" t="s">
        <v>12126</v>
      </c>
      <c r="D10051">
        <v>5000</v>
      </c>
      <c r="E10051" t="s">
        <v>1270</v>
      </c>
      <c r="F10051" t="s">
        <v>5259</v>
      </c>
      <c r="I10051" t="b">
        <v>0</v>
      </c>
      <c r="J10051" s="2">
        <v>662</v>
      </c>
      <c r="K10051" s="2">
        <v>451</v>
      </c>
      <c r="L10051" s="2">
        <v>1</v>
      </c>
      <c r="M10051" s="2">
        <v>450</v>
      </c>
      <c r="N10051" s="2">
        <v>181</v>
      </c>
      <c r="O10051" s="2">
        <v>6</v>
      </c>
      <c r="P10051" s="2">
        <v>10</v>
      </c>
      <c r="Q10051" s="2">
        <v>0</v>
      </c>
      <c r="R10051" s="2">
        <v>0</v>
      </c>
      <c r="S10051" s="2">
        <v>0</v>
      </c>
      <c r="T10051" s="2">
        <v>10</v>
      </c>
      <c r="U10051" s="2">
        <v>1</v>
      </c>
      <c r="V10051" s="2">
        <v>0</v>
      </c>
      <c r="W10051" s="2">
        <v>0</v>
      </c>
      <c r="X10051" s="2">
        <v>0</v>
      </c>
      <c r="Y10051" s="2">
        <v>21</v>
      </c>
      <c r="Z10051" s="2">
        <v>3</v>
      </c>
      <c r="AA10051" s="2">
        <v>53</v>
      </c>
      <c r="AB10051" s="2">
        <v>116</v>
      </c>
      <c r="AC10051" s="2">
        <v>1</v>
      </c>
      <c r="AD10051" s="2">
        <v>0</v>
      </c>
      <c r="AE10051" s="2">
        <v>0</v>
      </c>
      <c r="AF10051" s="2">
        <v>0</v>
      </c>
      <c r="AG10051" s="2">
        <v>35</v>
      </c>
      <c r="AH10051" s="2">
        <v>0</v>
      </c>
      <c r="AI10051" s="2">
        <v>0</v>
      </c>
      <c r="AJ10051" s="2">
        <v>4</v>
      </c>
      <c r="AK10051" s="2">
        <v>3</v>
      </c>
      <c r="AL10051" s="2">
        <v>0</v>
      </c>
      <c r="AM10051" s="2">
        <v>6</v>
      </c>
      <c r="AN10051" s="3">
        <f>IFERROR(K10051/J10051,"")</f>
        <v>0</v>
      </c>
      <c r="AO10051" s="3">
        <f>IFERROR(L10051/K10051,"")</f>
        <v>0</v>
      </c>
    </row>
    <row r="10052" spans="1:41">
      <c r="A10052" t="s">
        <v>12127</v>
      </c>
      <c r="D10052">
        <v>5000</v>
      </c>
      <c r="E10052" t="s">
        <v>1270</v>
      </c>
      <c r="F10052" t="s">
        <v>5261</v>
      </c>
      <c r="I10052" t="b">
        <v>0</v>
      </c>
      <c r="J10052" s="2">
        <v>544</v>
      </c>
      <c r="K10052" s="2">
        <v>326</v>
      </c>
      <c r="L10052" s="2">
        <v>0</v>
      </c>
      <c r="M10052" s="2">
        <v>326</v>
      </c>
      <c r="N10052" s="2">
        <v>117</v>
      </c>
      <c r="O10052" s="2">
        <v>1</v>
      </c>
      <c r="P10052" s="2">
        <v>11</v>
      </c>
      <c r="Q10052" s="2">
        <v>0</v>
      </c>
      <c r="R10052" s="2">
        <v>0</v>
      </c>
      <c r="S10052" s="2">
        <v>0</v>
      </c>
      <c r="T10052" s="2">
        <v>7</v>
      </c>
      <c r="U10052" s="2">
        <v>0</v>
      </c>
      <c r="V10052" s="2">
        <v>0</v>
      </c>
      <c r="W10052" s="2">
        <v>0</v>
      </c>
      <c r="X10052" s="2">
        <v>0</v>
      </c>
      <c r="Y10052" s="2">
        <v>21</v>
      </c>
      <c r="Z10052" s="2">
        <v>5</v>
      </c>
      <c r="AA10052" s="2">
        <v>37</v>
      </c>
      <c r="AB10052" s="2">
        <v>84</v>
      </c>
      <c r="AC10052" s="2">
        <v>0</v>
      </c>
      <c r="AD10052" s="2">
        <v>0</v>
      </c>
      <c r="AE10052" s="2">
        <v>0</v>
      </c>
      <c r="AF10052" s="2">
        <v>0</v>
      </c>
      <c r="AG10052" s="2">
        <v>36</v>
      </c>
      <c r="AH10052" s="2">
        <v>0</v>
      </c>
      <c r="AI10052" s="2">
        <v>1</v>
      </c>
      <c r="AJ10052" s="2">
        <v>2</v>
      </c>
      <c r="AK10052" s="2">
        <v>3</v>
      </c>
      <c r="AL10052" s="2">
        <v>0</v>
      </c>
      <c r="AM10052" s="2">
        <v>1</v>
      </c>
      <c r="AN10052" s="3">
        <f>IFERROR(K10052/J10052,"")</f>
        <v>0</v>
      </c>
      <c r="AO10052" s="3">
        <f>IFERROR(L10052/K10052,"")</f>
        <v>0</v>
      </c>
    </row>
    <row r="10053" spans="1:41">
      <c r="A10053" t="s">
        <v>12128</v>
      </c>
      <c r="D10053">
        <v>5000</v>
      </c>
      <c r="E10053" t="s">
        <v>1270</v>
      </c>
      <c r="F10053" t="s">
        <v>12129</v>
      </c>
      <c r="I10053" t="b">
        <v>0</v>
      </c>
      <c r="J10053" s="2">
        <v>499</v>
      </c>
      <c r="K10053" s="2">
        <v>299</v>
      </c>
      <c r="L10053" s="2">
        <v>1</v>
      </c>
      <c r="M10053" s="2">
        <v>298</v>
      </c>
      <c r="N10053" s="2">
        <v>106</v>
      </c>
      <c r="O10053" s="2">
        <v>0</v>
      </c>
      <c r="P10053" s="2">
        <v>8</v>
      </c>
      <c r="Q10053" s="2">
        <v>0</v>
      </c>
      <c r="R10053" s="2">
        <v>0</v>
      </c>
      <c r="S10053" s="2">
        <v>0</v>
      </c>
      <c r="T10053" s="2">
        <v>13</v>
      </c>
      <c r="U10053" s="2">
        <v>0</v>
      </c>
      <c r="V10053" s="2">
        <v>0</v>
      </c>
      <c r="W10053" s="2">
        <v>0</v>
      </c>
      <c r="X10053" s="2">
        <v>0</v>
      </c>
      <c r="Y10053" s="2">
        <v>18</v>
      </c>
      <c r="Z10053" s="2">
        <v>2</v>
      </c>
      <c r="AA10053" s="2">
        <v>44</v>
      </c>
      <c r="AB10053" s="2">
        <v>69</v>
      </c>
      <c r="AC10053" s="2">
        <v>0</v>
      </c>
      <c r="AD10053" s="2">
        <v>0</v>
      </c>
      <c r="AE10053" s="2">
        <v>0</v>
      </c>
      <c r="AF10053" s="2">
        <v>1</v>
      </c>
      <c r="AG10053" s="2">
        <v>20</v>
      </c>
      <c r="AH10053" s="2">
        <v>0</v>
      </c>
      <c r="AI10053" s="2">
        <v>0</v>
      </c>
      <c r="AJ10053" s="2">
        <v>11</v>
      </c>
      <c r="AK10053" s="2">
        <v>4</v>
      </c>
      <c r="AL10053" s="2">
        <v>0</v>
      </c>
      <c r="AM10053" s="2">
        <v>2</v>
      </c>
      <c r="AN10053" s="3">
        <f>IFERROR(K10053/J10053,"")</f>
        <v>0</v>
      </c>
      <c r="AO10053" s="3">
        <f>IFERROR(L10053/K10053,"")</f>
        <v>0</v>
      </c>
    </row>
    <row r="10054" spans="1:41">
      <c r="A10054" t="s">
        <v>12130</v>
      </c>
      <c r="D10054">
        <v>5000</v>
      </c>
      <c r="E10054" t="s">
        <v>1270</v>
      </c>
      <c r="F10054" t="s">
        <v>12131</v>
      </c>
      <c r="I10054" t="b">
        <v>0</v>
      </c>
      <c r="J10054" s="2">
        <v>507</v>
      </c>
      <c r="K10054" s="2">
        <v>329</v>
      </c>
      <c r="L10054" s="2">
        <v>0</v>
      </c>
      <c r="M10054" s="2">
        <v>329</v>
      </c>
      <c r="N10054" s="2">
        <v>122</v>
      </c>
      <c r="O10054" s="2">
        <v>4</v>
      </c>
      <c r="P10054" s="2">
        <v>10</v>
      </c>
      <c r="Q10054" s="2">
        <v>0</v>
      </c>
      <c r="R10054" s="2">
        <v>0</v>
      </c>
      <c r="S10054" s="2">
        <v>0</v>
      </c>
      <c r="T10054" s="2">
        <v>10</v>
      </c>
      <c r="U10054" s="2">
        <v>0</v>
      </c>
      <c r="V10054" s="2">
        <v>1</v>
      </c>
      <c r="W10054" s="2">
        <v>0</v>
      </c>
      <c r="X10054" s="2">
        <v>0</v>
      </c>
      <c r="Y10054" s="2">
        <v>26</v>
      </c>
      <c r="Z10054" s="2">
        <v>3</v>
      </c>
      <c r="AA10054" s="2">
        <v>36</v>
      </c>
      <c r="AB10054" s="2">
        <v>75</v>
      </c>
      <c r="AC10054" s="2">
        <v>0</v>
      </c>
      <c r="AD10054" s="2">
        <v>0</v>
      </c>
      <c r="AE10054" s="2">
        <v>0</v>
      </c>
      <c r="AF10054" s="2">
        <v>0</v>
      </c>
      <c r="AG10054" s="2">
        <v>27</v>
      </c>
      <c r="AH10054" s="2">
        <v>0</v>
      </c>
      <c r="AI10054" s="2">
        <v>0</v>
      </c>
      <c r="AJ10054" s="2">
        <v>4</v>
      </c>
      <c r="AK10054" s="2">
        <v>6</v>
      </c>
      <c r="AL10054" s="2">
        <v>0</v>
      </c>
      <c r="AM10054" s="2">
        <v>5</v>
      </c>
      <c r="AN10054" s="3">
        <f>IFERROR(K10054/J10054,"")</f>
        <v>0</v>
      </c>
      <c r="AO10054" s="3">
        <f>IFERROR(L10054/K10054,"")</f>
        <v>0</v>
      </c>
    </row>
    <row r="10055" spans="1:41">
      <c r="A10055" t="s">
        <v>12132</v>
      </c>
      <c r="D10055">
        <v>5000</v>
      </c>
      <c r="E10055" t="s">
        <v>1270</v>
      </c>
      <c r="F10055" t="s">
        <v>5263</v>
      </c>
      <c r="I10055" t="b">
        <v>0</v>
      </c>
      <c r="J10055" s="2">
        <v>716</v>
      </c>
      <c r="K10055" s="2">
        <v>375</v>
      </c>
      <c r="L10055" s="2">
        <v>1</v>
      </c>
      <c r="M10055" s="2">
        <v>374</v>
      </c>
      <c r="N10055" s="2">
        <v>118</v>
      </c>
      <c r="O10055" s="2">
        <v>3</v>
      </c>
      <c r="P10055" s="2">
        <v>7</v>
      </c>
      <c r="Q10055" s="2">
        <v>0</v>
      </c>
      <c r="R10055" s="2">
        <v>0</v>
      </c>
      <c r="S10055" s="2">
        <v>0</v>
      </c>
      <c r="T10055" s="2">
        <v>9</v>
      </c>
      <c r="U10055" s="2">
        <v>1</v>
      </c>
      <c r="V10055" s="2">
        <v>0</v>
      </c>
      <c r="W10055" s="2">
        <v>0</v>
      </c>
      <c r="X10055" s="2">
        <v>0</v>
      </c>
      <c r="Y10055" s="2">
        <v>27</v>
      </c>
      <c r="Z10055" s="2">
        <v>7</v>
      </c>
      <c r="AA10055" s="2">
        <v>53</v>
      </c>
      <c r="AB10055" s="2">
        <v>93</v>
      </c>
      <c r="AC10055" s="2">
        <v>1</v>
      </c>
      <c r="AD10055" s="2">
        <v>0</v>
      </c>
      <c r="AE10055" s="2">
        <v>0</v>
      </c>
      <c r="AF10055" s="2">
        <v>2</v>
      </c>
      <c r="AG10055" s="2">
        <v>40</v>
      </c>
      <c r="AH10055" s="2">
        <v>0</v>
      </c>
      <c r="AI10055" s="2">
        <v>1</v>
      </c>
      <c r="AJ10055" s="2">
        <v>6</v>
      </c>
      <c r="AK10055" s="2">
        <v>2</v>
      </c>
      <c r="AL10055" s="2">
        <v>0</v>
      </c>
      <c r="AM10055" s="2">
        <v>4</v>
      </c>
      <c r="AN10055" s="3">
        <f>IFERROR(K10055/J10055,"")</f>
        <v>0</v>
      </c>
      <c r="AO10055" s="3">
        <f>IFERROR(L10055/K10055,"")</f>
        <v>0</v>
      </c>
    </row>
    <row r="10056" spans="1:41">
      <c r="A10056" t="s">
        <v>12133</v>
      </c>
      <c r="D10056">
        <v>5000</v>
      </c>
      <c r="E10056" t="s">
        <v>1270</v>
      </c>
      <c r="F10056" t="s">
        <v>5267</v>
      </c>
      <c r="I10056" t="b">
        <v>0</v>
      </c>
      <c r="J10056" s="2">
        <v>523</v>
      </c>
      <c r="K10056" s="2">
        <v>297</v>
      </c>
      <c r="L10056" s="2">
        <v>0</v>
      </c>
      <c r="M10056" s="2">
        <v>297</v>
      </c>
      <c r="N10056" s="2">
        <v>115</v>
      </c>
      <c r="O10056" s="2">
        <v>0</v>
      </c>
      <c r="P10056" s="2">
        <v>8</v>
      </c>
      <c r="Q10056" s="2">
        <v>0</v>
      </c>
      <c r="R10056" s="2">
        <v>0</v>
      </c>
      <c r="S10056" s="2">
        <v>0</v>
      </c>
      <c r="T10056" s="2">
        <v>2</v>
      </c>
      <c r="U10056" s="2">
        <v>0</v>
      </c>
      <c r="V10056" s="2">
        <v>0</v>
      </c>
      <c r="W10056" s="2">
        <v>0</v>
      </c>
      <c r="X10056" s="2">
        <v>0</v>
      </c>
      <c r="Y10056" s="2">
        <v>18</v>
      </c>
      <c r="Z10056" s="2">
        <v>1</v>
      </c>
      <c r="AA10056" s="2">
        <v>51</v>
      </c>
      <c r="AB10056" s="2">
        <v>57</v>
      </c>
      <c r="AC10056" s="2">
        <v>0</v>
      </c>
      <c r="AD10056" s="2">
        <v>0</v>
      </c>
      <c r="AE10056" s="2">
        <v>0</v>
      </c>
      <c r="AF10056" s="2">
        <v>0</v>
      </c>
      <c r="AG10056" s="2">
        <v>36</v>
      </c>
      <c r="AH10056" s="2">
        <v>0</v>
      </c>
      <c r="AI10056" s="2">
        <v>0</v>
      </c>
      <c r="AJ10056" s="2">
        <v>6</v>
      </c>
      <c r="AK10056" s="2">
        <v>0</v>
      </c>
      <c r="AL10056" s="2">
        <v>1</v>
      </c>
      <c r="AM10056" s="2">
        <v>2</v>
      </c>
      <c r="AN10056" s="3">
        <f>IFERROR(K10056/J10056,"")</f>
        <v>0</v>
      </c>
      <c r="AO10056" s="3">
        <f>IFERROR(L10056/K10056,"")</f>
        <v>0</v>
      </c>
    </row>
    <row r="10057" spans="1:41">
      <c r="A10057" t="s">
        <v>12134</v>
      </c>
      <c r="D10057">
        <v>5000</v>
      </c>
      <c r="E10057" t="s">
        <v>1270</v>
      </c>
      <c r="F10057" t="s">
        <v>5269</v>
      </c>
      <c r="I10057" t="b">
        <v>0</v>
      </c>
      <c r="J10057" s="2">
        <v>647</v>
      </c>
      <c r="K10057" s="2">
        <v>311</v>
      </c>
      <c r="L10057" s="2">
        <v>3</v>
      </c>
      <c r="M10057" s="2">
        <v>308</v>
      </c>
      <c r="N10057" s="2">
        <v>106</v>
      </c>
      <c r="O10057" s="2">
        <v>1</v>
      </c>
      <c r="P10057" s="2">
        <v>3</v>
      </c>
      <c r="Q10057" s="2">
        <v>0</v>
      </c>
      <c r="R10057" s="2">
        <v>0</v>
      </c>
      <c r="S10057" s="2">
        <v>0</v>
      </c>
      <c r="T10057" s="2">
        <v>11</v>
      </c>
      <c r="U10057" s="2">
        <v>0</v>
      </c>
      <c r="V10057" s="2">
        <v>0</v>
      </c>
      <c r="W10057" s="2">
        <v>0</v>
      </c>
      <c r="X10057" s="2">
        <v>0</v>
      </c>
      <c r="Y10057" s="2">
        <v>19</v>
      </c>
      <c r="Z10057" s="2">
        <v>3</v>
      </c>
      <c r="AA10057" s="2">
        <v>57</v>
      </c>
      <c r="AB10057" s="2">
        <v>58</v>
      </c>
      <c r="AC10057" s="2">
        <v>0</v>
      </c>
      <c r="AD10057" s="2">
        <v>0</v>
      </c>
      <c r="AE10057" s="2">
        <v>0</v>
      </c>
      <c r="AF10057" s="2">
        <v>0</v>
      </c>
      <c r="AG10057" s="2">
        <v>38</v>
      </c>
      <c r="AH10057" s="2">
        <v>0</v>
      </c>
      <c r="AI10057" s="2">
        <v>0</v>
      </c>
      <c r="AJ10057" s="2">
        <v>4</v>
      </c>
      <c r="AK10057" s="2">
        <v>4</v>
      </c>
      <c r="AL10057" s="2">
        <v>0</v>
      </c>
      <c r="AM10057" s="2">
        <v>4</v>
      </c>
      <c r="AN10057" s="3">
        <f>IFERROR(K10057/J10057,"")</f>
        <v>0</v>
      </c>
      <c r="AO10057" s="3">
        <f>IFERROR(L10057/K10057,"")</f>
        <v>0</v>
      </c>
    </row>
    <row r="10058" spans="1:41">
      <c r="A10058" t="s">
        <v>12135</v>
      </c>
      <c r="D10058">
        <v>5000</v>
      </c>
      <c r="E10058" t="s">
        <v>1270</v>
      </c>
      <c r="F10058" t="s">
        <v>5271</v>
      </c>
      <c r="I10058" t="b">
        <v>0</v>
      </c>
      <c r="J10058" s="2">
        <v>636</v>
      </c>
      <c r="K10058" s="2">
        <v>204</v>
      </c>
      <c r="L10058" s="2">
        <v>0</v>
      </c>
      <c r="M10058" s="2">
        <v>204</v>
      </c>
      <c r="N10058" s="2">
        <v>48</v>
      </c>
      <c r="O10058" s="2">
        <v>1</v>
      </c>
      <c r="P10058" s="2">
        <v>5</v>
      </c>
      <c r="Q10058" s="2">
        <v>0</v>
      </c>
      <c r="R10058" s="2">
        <v>0</v>
      </c>
      <c r="S10058" s="2">
        <v>0</v>
      </c>
      <c r="T10058" s="2">
        <v>10</v>
      </c>
      <c r="U10058" s="2">
        <v>0</v>
      </c>
      <c r="V10058" s="2">
        <v>0</v>
      </c>
      <c r="W10058" s="2">
        <v>0</v>
      </c>
      <c r="X10058" s="2">
        <v>0</v>
      </c>
      <c r="Y10058" s="2">
        <v>18</v>
      </c>
      <c r="Z10058" s="2">
        <v>5</v>
      </c>
      <c r="AA10058" s="2">
        <v>51</v>
      </c>
      <c r="AB10058" s="2">
        <v>26</v>
      </c>
      <c r="AC10058" s="2">
        <v>0</v>
      </c>
      <c r="AD10058" s="2">
        <v>0</v>
      </c>
      <c r="AE10058" s="2">
        <v>0</v>
      </c>
      <c r="AF10058" s="2">
        <v>0</v>
      </c>
      <c r="AG10058" s="2">
        <v>31</v>
      </c>
      <c r="AH10058" s="2">
        <v>0</v>
      </c>
      <c r="AI10058" s="2">
        <v>1</v>
      </c>
      <c r="AJ10058" s="2">
        <v>3</v>
      </c>
      <c r="AK10058" s="2">
        <v>2</v>
      </c>
      <c r="AL10058" s="2">
        <v>1</v>
      </c>
      <c r="AM10058" s="2">
        <v>2</v>
      </c>
      <c r="AN10058" s="3">
        <f>IFERROR(K10058/J10058,"")</f>
        <v>0</v>
      </c>
      <c r="AO10058" s="3">
        <f>IFERROR(L10058/K10058,"")</f>
        <v>0</v>
      </c>
    </row>
    <row r="10059" spans="1:41">
      <c r="A10059" t="s">
        <v>12136</v>
      </c>
      <c r="D10059">
        <v>5000</v>
      </c>
      <c r="E10059" t="s">
        <v>1270</v>
      </c>
      <c r="F10059" t="s">
        <v>5273</v>
      </c>
      <c r="I10059" t="b">
        <v>0</v>
      </c>
      <c r="J10059" s="2">
        <v>498</v>
      </c>
      <c r="K10059" s="2">
        <v>296</v>
      </c>
      <c r="L10059" s="2">
        <v>1</v>
      </c>
      <c r="M10059" s="2">
        <v>295</v>
      </c>
      <c r="N10059" s="2">
        <v>120</v>
      </c>
      <c r="O10059" s="2">
        <v>2</v>
      </c>
      <c r="P10059" s="2">
        <v>1</v>
      </c>
      <c r="Q10059" s="2">
        <v>0</v>
      </c>
      <c r="R10059" s="2">
        <v>0</v>
      </c>
      <c r="S10059" s="2">
        <v>1</v>
      </c>
      <c r="T10059" s="2">
        <v>6</v>
      </c>
      <c r="U10059" s="2">
        <v>0</v>
      </c>
      <c r="V10059" s="2">
        <v>0</v>
      </c>
      <c r="W10059" s="2">
        <v>0</v>
      </c>
      <c r="X10059" s="2">
        <v>0</v>
      </c>
      <c r="Y10059" s="2">
        <v>24</v>
      </c>
      <c r="Z10059" s="2">
        <v>6</v>
      </c>
      <c r="AA10059" s="2">
        <v>42</v>
      </c>
      <c r="AB10059" s="2">
        <v>56</v>
      </c>
      <c r="AC10059" s="2">
        <v>0</v>
      </c>
      <c r="AD10059" s="2">
        <v>0</v>
      </c>
      <c r="AE10059" s="2">
        <v>0</v>
      </c>
      <c r="AF10059" s="2">
        <v>0</v>
      </c>
      <c r="AG10059" s="2">
        <v>22</v>
      </c>
      <c r="AH10059" s="2">
        <v>0</v>
      </c>
      <c r="AI10059" s="2">
        <v>0</v>
      </c>
      <c r="AJ10059" s="2">
        <v>4</v>
      </c>
      <c r="AK10059" s="2">
        <v>3</v>
      </c>
      <c r="AL10059" s="2">
        <v>3</v>
      </c>
      <c r="AM10059" s="2">
        <v>5</v>
      </c>
      <c r="AN10059" s="3">
        <f>IFERROR(K10059/J10059,"")</f>
        <v>0</v>
      </c>
      <c r="AO10059" s="3">
        <f>IFERROR(L10059/K10059,"")</f>
        <v>0</v>
      </c>
    </row>
    <row r="10060" spans="1:41">
      <c r="A10060" t="s">
        <v>12137</v>
      </c>
      <c r="D10060">
        <v>5000</v>
      </c>
      <c r="E10060" t="s">
        <v>1270</v>
      </c>
      <c r="F10060" t="s">
        <v>5275</v>
      </c>
      <c r="I10060" t="b">
        <v>0</v>
      </c>
      <c r="J10060" s="2">
        <v>486</v>
      </c>
      <c r="K10060" s="2">
        <v>159</v>
      </c>
      <c r="L10060" s="2">
        <v>1</v>
      </c>
      <c r="M10060" s="2">
        <v>158</v>
      </c>
      <c r="N10060" s="2">
        <v>42</v>
      </c>
      <c r="O10060" s="2">
        <v>0</v>
      </c>
      <c r="P10060" s="2">
        <v>2</v>
      </c>
      <c r="Q10060" s="2">
        <v>0</v>
      </c>
      <c r="R10060" s="2">
        <v>0</v>
      </c>
      <c r="S10060" s="2">
        <v>0</v>
      </c>
      <c r="T10060" s="2">
        <v>3</v>
      </c>
      <c r="U10060" s="2">
        <v>0</v>
      </c>
      <c r="V10060" s="2">
        <v>0</v>
      </c>
      <c r="W10060" s="2">
        <v>0</v>
      </c>
      <c r="X10060" s="2">
        <v>0</v>
      </c>
      <c r="Y10060" s="2">
        <v>16</v>
      </c>
      <c r="Z10060" s="2">
        <v>4</v>
      </c>
      <c r="AA10060" s="2">
        <v>30</v>
      </c>
      <c r="AB10060" s="2">
        <v>35</v>
      </c>
      <c r="AC10060" s="2">
        <v>0</v>
      </c>
      <c r="AD10060" s="2">
        <v>0</v>
      </c>
      <c r="AE10060" s="2">
        <v>0</v>
      </c>
      <c r="AF10060" s="2">
        <v>0</v>
      </c>
      <c r="AG10060" s="2">
        <v>14</v>
      </c>
      <c r="AH10060" s="2">
        <v>0</v>
      </c>
      <c r="AI10060" s="2">
        <v>0</v>
      </c>
      <c r="AJ10060" s="2">
        <v>2</v>
      </c>
      <c r="AK10060" s="2">
        <v>3</v>
      </c>
      <c r="AL10060" s="2">
        <v>0</v>
      </c>
      <c r="AM10060" s="2">
        <v>7</v>
      </c>
      <c r="AN10060" s="3">
        <f>IFERROR(K10060/J10060,"")</f>
        <v>0</v>
      </c>
      <c r="AO10060" s="3">
        <f>IFERROR(L10060/K10060,"")</f>
        <v>0</v>
      </c>
    </row>
    <row r="10061" spans="1:41">
      <c r="A10061" t="s">
        <v>12138</v>
      </c>
      <c r="D10061">
        <v>5000</v>
      </c>
      <c r="E10061" t="s">
        <v>1270</v>
      </c>
      <c r="F10061" t="s">
        <v>6210</v>
      </c>
      <c r="I10061" t="b">
        <v>0</v>
      </c>
      <c r="J10061" s="2">
        <v>501</v>
      </c>
      <c r="K10061" s="2">
        <v>203</v>
      </c>
      <c r="L10061" s="2">
        <v>2</v>
      </c>
      <c r="M10061" s="2">
        <v>201</v>
      </c>
      <c r="N10061" s="2">
        <v>56</v>
      </c>
      <c r="O10061" s="2">
        <v>0</v>
      </c>
      <c r="P10061" s="2">
        <v>3</v>
      </c>
      <c r="Q10061" s="2">
        <v>0</v>
      </c>
      <c r="R10061" s="2">
        <v>0</v>
      </c>
      <c r="S10061" s="2">
        <v>0</v>
      </c>
      <c r="T10061" s="2">
        <v>11</v>
      </c>
      <c r="U10061" s="2">
        <v>0</v>
      </c>
      <c r="V10061" s="2">
        <v>0</v>
      </c>
      <c r="W10061" s="2">
        <v>0</v>
      </c>
      <c r="X10061" s="2">
        <v>0</v>
      </c>
      <c r="Y10061" s="2">
        <v>16</v>
      </c>
      <c r="Z10061" s="2">
        <v>5</v>
      </c>
      <c r="AA10061" s="2">
        <v>40</v>
      </c>
      <c r="AB10061" s="2">
        <v>37</v>
      </c>
      <c r="AC10061" s="2">
        <v>0</v>
      </c>
      <c r="AD10061" s="2">
        <v>0</v>
      </c>
      <c r="AE10061" s="2">
        <v>0</v>
      </c>
      <c r="AF10061" s="2">
        <v>0</v>
      </c>
      <c r="AG10061" s="2">
        <v>23</v>
      </c>
      <c r="AH10061" s="2">
        <v>0</v>
      </c>
      <c r="AI10061" s="2">
        <v>0</v>
      </c>
      <c r="AJ10061" s="2">
        <v>3</v>
      </c>
      <c r="AK10061" s="2">
        <v>5</v>
      </c>
      <c r="AL10061" s="2">
        <v>1</v>
      </c>
      <c r="AM10061" s="2">
        <v>1</v>
      </c>
      <c r="AN10061" s="3">
        <f>IFERROR(K10061/J10061,"")</f>
        <v>0</v>
      </c>
      <c r="AO10061" s="3">
        <f>IFERROR(L10061/K10061,"")</f>
        <v>0</v>
      </c>
    </row>
    <row r="10062" spans="1:41">
      <c r="A10062" t="s">
        <v>12139</v>
      </c>
      <c r="D10062">
        <v>5000</v>
      </c>
      <c r="E10062" t="s">
        <v>1270</v>
      </c>
      <c r="F10062" t="s">
        <v>6212</v>
      </c>
      <c r="I10062" t="b">
        <v>0</v>
      </c>
      <c r="J10062" s="2">
        <v>462</v>
      </c>
      <c r="K10062" s="2">
        <v>274</v>
      </c>
      <c r="L10062" s="2">
        <v>0</v>
      </c>
      <c r="M10062" s="2">
        <v>274</v>
      </c>
      <c r="N10062" s="2">
        <v>89</v>
      </c>
      <c r="O10062" s="2">
        <v>0</v>
      </c>
      <c r="P10062" s="2">
        <v>17</v>
      </c>
      <c r="Q10062" s="2">
        <v>0</v>
      </c>
      <c r="R10062" s="2">
        <v>0</v>
      </c>
      <c r="S10062" s="2">
        <v>0</v>
      </c>
      <c r="T10062" s="2">
        <v>11</v>
      </c>
      <c r="U10062" s="2">
        <v>0</v>
      </c>
      <c r="V10062" s="2">
        <v>0</v>
      </c>
      <c r="W10062" s="2">
        <v>0</v>
      </c>
      <c r="X10062" s="2">
        <v>0</v>
      </c>
      <c r="Y10062" s="2">
        <v>22</v>
      </c>
      <c r="Z10062" s="2">
        <v>5</v>
      </c>
      <c r="AA10062" s="2">
        <v>24</v>
      </c>
      <c r="AB10062" s="2">
        <v>82</v>
      </c>
      <c r="AC10062" s="2">
        <v>0</v>
      </c>
      <c r="AD10062" s="2">
        <v>0</v>
      </c>
      <c r="AE10062" s="2">
        <v>0</v>
      </c>
      <c r="AF10062" s="2">
        <v>0</v>
      </c>
      <c r="AG10062" s="2">
        <v>15</v>
      </c>
      <c r="AH10062" s="2">
        <v>0</v>
      </c>
      <c r="AI10062" s="2">
        <v>0</v>
      </c>
      <c r="AJ10062" s="2">
        <v>5</v>
      </c>
      <c r="AK10062" s="2">
        <v>2</v>
      </c>
      <c r="AL10062" s="2">
        <v>0</v>
      </c>
      <c r="AM10062" s="2">
        <v>2</v>
      </c>
      <c r="AN10062" s="3">
        <f>IFERROR(K10062/J10062,"")</f>
        <v>0</v>
      </c>
      <c r="AO10062" s="3">
        <f>IFERROR(L10062/K10062,"")</f>
        <v>0</v>
      </c>
    </row>
    <row r="10063" spans="1:41">
      <c r="A10063" t="s">
        <v>12140</v>
      </c>
      <c r="D10063">
        <v>5000</v>
      </c>
      <c r="E10063" t="s">
        <v>1270</v>
      </c>
      <c r="F10063" t="s">
        <v>6214</v>
      </c>
      <c r="I10063" t="b">
        <v>0</v>
      </c>
      <c r="J10063" s="2">
        <v>568</v>
      </c>
      <c r="K10063" s="2">
        <v>355</v>
      </c>
      <c r="L10063" s="2">
        <v>1</v>
      </c>
      <c r="M10063" s="2">
        <v>354</v>
      </c>
      <c r="N10063" s="2">
        <v>118</v>
      </c>
      <c r="O10063" s="2">
        <v>1</v>
      </c>
      <c r="P10063" s="2">
        <v>6</v>
      </c>
      <c r="Q10063" s="2">
        <v>0</v>
      </c>
      <c r="R10063" s="2">
        <v>0</v>
      </c>
      <c r="S10063" s="2">
        <v>0</v>
      </c>
      <c r="T10063" s="2">
        <v>12</v>
      </c>
      <c r="U10063" s="2">
        <v>0</v>
      </c>
      <c r="V10063" s="2">
        <v>0</v>
      </c>
      <c r="W10063" s="2">
        <v>0</v>
      </c>
      <c r="X10063" s="2">
        <v>0</v>
      </c>
      <c r="Y10063" s="2">
        <v>25</v>
      </c>
      <c r="Z10063" s="2">
        <v>3</v>
      </c>
      <c r="AA10063" s="2">
        <v>46</v>
      </c>
      <c r="AB10063" s="2">
        <v>97</v>
      </c>
      <c r="AC10063" s="2">
        <v>0</v>
      </c>
      <c r="AD10063" s="2">
        <v>0</v>
      </c>
      <c r="AE10063" s="2">
        <v>0</v>
      </c>
      <c r="AF10063" s="2">
        <v>0</v>
      </c>
      <c r="AG10063" s="2">
        <v>40</v>
      </c>
      <c r="AH10063" s="2">
        <v>0</v>
      </c>
      <c r="AI10063" s="2">
        <v>0</v>
      </c>
      <c r="AJ10063" s="2">
        <v>4</v>
      </c>
      <c r="AK10063" s="2">
        <v>0</v>
      </c>
      <c r="AL10063" s="2">
        <v>0</v>
      </c>
      <c r="AM10063" s="2">
        <v>2</v>
      </c>
      <c r="AN10063" s="3">
        <f>IFERROR(K10063/J10063,"")</f>
        <v>0</v>
      </c>
      <c r="AO10063" s="3">
        <f>IFERROR(L10063/K10063,"")</f>
        <v>0</v>
      </c>
    </row>
    <row r="10064" spans="1:41">
      <c r="A10064" t="s">
        <v>12141</v>
      </c>
      <c r="D10064">
        <v>5000</v>
      </c>
      <c r="E10064" t="s">
        <v>1270</v>
      </c>
      <c r="F10064" t="s">
        <v>6235</v>
      </c>
      <c r="I10064" t="b">
        <v>0</v>
      </c>
      <c r="J10064" s="2">
        <v>494</v>
      </c>
      <c r="K10064" s="2">
        <v>266</v>
      </c>
      <c r="L10064" s="2">
        <v>1</v>
      </c>
      <c r="M10064" s="2">
        <v>265</v>
      </c>
      <c r="N10064" s="2">
        <v>86</v>
      </c>
      <c r="O10064" s="2">
        <v>3</v>
      </c>
      <c r="P10064" s="2">
        <v>5</v>
      </c>
      <c r="Q10064" s="2">
        <v>0</v>
      </c>
      <c r="R10064" s="2">
        <v>0</v>
      </c>
      <c r="S10064" s="2">
        <v>0</v>
      </c>
      <c r="T10064" s="2">
        <v>10</v>
      </c>
      <c r="U10064" s="2">
        <v>0</v>
      </c>
      <c r="V10064" s="2">
        <v>0</v>
      </c>
      <c r="W10064" s="2">
        <v>0</v>
      </c>
      <c r="X10064" s="2">
        <v>0</v>
      </c>
      <c r="Y10064" s="2">
        <v>24</v>
      </c>
      <c r="Z10064" s="2">
        <v>6</v>
      </c>
      <c r="AA10064" s="2">
        <v>43</v>
      </c>
      <c r="AB10064" s="2">
        <v>57</v>
      </c>
      <c r="AC10064" s="2">
        <v>0</v>
      </c>
      <c r="AD10064" s="2">
        <v>0</v>
      </c>
      <c r="AE10064" s="2">
        <v>0</v>
      </c>
      <c r="AF10064" s="2">
        <v>0</v>
      </c>
      <c r="AG10064" s="2">
        <v>17</v>
      </c>
      <c r="AH10064" s="2">
        <v>0</v>
      </c>
      <c r="AI10064" s="2">
        <v>1</v>
      </c>
      <c r="AJ10064" s="2">
        <v>5</v>
      </c>
      <c r="AK10064" s="2">
        <v>4</v>
      </c>
      <c r="AL10064" s="2">
        <v>2</v>
      </c>
      <c r="AM10064" s="2">
        <v>2</v>
      </c>
      <c r="AN10064" s="3">
        <f>IFERROR(K10064/J10064,"")</f>
        <v>0</v>
      </c>
      <c r="AO10064" s="3">
        <f>IFERROR(L10064/K10064,"")</f>
        <v>0</v>
      </c>
    </row>
    <row r="10065" spans="1:41">
      <c r="A10065" t="s">
        <v>12142</v>
      </c>
      <c r="D10065">
        <v>5000</v>
      </c>
      <c r="E10065" t="s">
        <v>1270</v>
      </c>
      <c r="F10065" t="s">
        <v>6237</v>
      </c>
      <c r="I10065" t="b">
        <v>0</v>
      </c>
      <c r="J10065" s="2">
        <v>173</v>
      </c>
      <c r="K10065" s="2">
        <v>88</v>
      </c>
      <c r="L10065" s="2">
        <v>0</v>
      </c>
      <c r="M10065" s="2">
        <v>88</v>
      </c>
      <c r="N10065" s="2">
        <v>23</v>
      </c>
      <c r="O10065" s="2">
        <v>0</v>
      </c>
      <c r="P10065" s="2">
        <v>0</v>
      </c>
      <c r="Q10065" s="2">
        <v>0</v>
      </c>
      <c r="R10065" s="2">
        <v>0</v>
      </c>
      <c r="S10065" s="2">
        <v>0</v>
      </c>
      <c r="T10065" s="2">
        <v>1</v>
      </c>
      <c r="U10065" s="2">
        <v>0</v>
      </c>
      <c r="V10065" s="2">
        <v>0</v>
      </c>
      <c r="W10065" s="2">
        <v>0</v>
      </c>
      <c r="X10065" s="2">
        <v>0</v>
      </c>
      <c r="Y10065" s="2">
        <v>9</v>
      </c>
      <c r="Z10065" s="2">
        <v>1</v>
      </c>
      <c r="AA10065" s="2">
        <v>10</v>
      </c>
      <c r="AB10065" s="2">
        <v>29</v>
      </c>
      <c r="AC10065" s="2">
        <v>0</v>
      </c>
      <c r="AD10065" s="2">
        <v>0</v>
      </c>
      <c r="AE10065" s="2">
        <v>0</v>
      </c>
      <c r="AF10065" s="2">
        <v>0</v>
      </c>
      <c r="AG10065" s="2">
        <v>7</v>
      </c>
      <c r="AH10065" s="2">
        <v>0</v>
      </c>
      <c r="AI10065" s="2">
        <v>0</v>
      </c>
      <c r="AJ10065" s="2">
        <v>4</v>
      </c>
      <c r="AK10065" s="2">
        <v>2</v>
      </c>
      <c r="AL10065" s="2">
        <v>0</v>
      </c>
      <c r="AM10065" s="2">
        <v>2</v>
      </c>
      <c r="AN10065" s="3">
        <f>IFERROR(K10065/J10065,"")</f>
        <v>0</v>
      </c>
      <c r="AO10065" s="3">
        <f>IFERROR(L10065/K10065,"")</f>
        <v>0</v>
      </c>
    </row>
    <row r="10066" spans="1:41">
      <c r="A10066" t="s">
        <v>12143</v>
      </c>
      <c r="D10066">
        <v>5000</v>
      </c>
      <c r="E10066" t="s">
        <v>1270</v>
      </c>
      <c r="F10066" t="s">
        <v>6239</v>
      </c>
      <c r="I10066" t="b">
        <v>0</v>
      </c>
      <c r="J10066" s="2">
        <v>672</v>
      </c>
      <c r="K10066" s="2">
        <v>443</v>
      </c>
      <c r="L10066" s="2">
        <v>4</v>
      </c>
      <c r="M10066" s="2">
        <v>439</v>
      </c>
      <c r="N10066" s="2">
        <v>181</v>
      </c>
      <c r="O10066" s="2">
        <v>7</v>
      </c>
      <c r="P10066" s="2">
        <v>1</v>
      </c>
      <c r="Q10066" s="2">
        <v>0</v>
      </c>
      <c r="R10066" s="2">
        <v>0</v>
      </c>
      <c r="S10066" s="2">
        <v>0</v>
      </c>
      <c r="T10066" s="2">
        <v>10</v>
      </c>
      <c r="U10066" s="2">
        <v>0</v>
      </c>
      <c r="V10066" s="2">
        <v>0</v>
      </c>
      <c r="W10066" s="2">
        <v>0</v>
      </c>
      <c r="X10066" s="2">
        <v>0</v>
      </c>
      <c r="Y10066" s="2">
        <v>25</v>
      </c>
      <c r="Z10066" s="2">
        <v>2</v>
      </c>
      <c r="AA10066" s="2">
        <v>53</v>
      </c>
      <c r="AB10066" s="2">
        <v>95</v>
      </c>
      <c r="AC10066" s="2">
        <v>0</v>
      </c>
      <c r="AD10066" s="2">
        <v>0</v>
      </c>
      <c r="AE10066" s="2">
        <v>0</v>
      </c>
      <c r="AF10066" s="2">
        <v>0</v>
      </c>
      <c r="AG10066" s="2">
        <v>58</v>
      </c>
      <c r="AH10066" s="2">
        <v>0</v>
      </c>
      <c r="AI10066" s="2">
        <v>0</v>
      </c>
      <c r="AJ10066" s="2">
        <v>5</v>
      </c>
      <c r="AK10066" s="2">
        <v>2</v>
      </c>
      <c r="AL10066" s="2">
        <v>0</v>
      </c>
      <c r="AM10066" s="2">
        <v>0</v>
      </c>
      <c r="AN10066" s="3">
        <f>IFERROR(K10066/J10066,"")</f>
        <v>0</v>
      </c>
      <c r="AO10066" s="3">
        <f>IFERROR(L10066/K10066,"")</f>
        <v>0</v>
      </c>
    </row>
    <row r="10067" spans="1:41">
      <c r="A10067" t="s">
        <v>12144</v>
      </c>
      <c r="D10067">
        <v>5000</v>
      </c>
      <c r="E10067" t="s">
        <v>1270</v>
      </c>
      <c r="F10067" t="s">
        <v>6241</v>
      </c>
      <c r="I10067" t="b">
        <v>0</v>
      </c>
      <c r="J10067" s="2">
        <v>680</v>
      </c>
      <c r="K10067" s="2">
        <v>390</v>
      </c>
      <c r="L10067" s="2">
        <v>1</v>
      </c>
      <c r="M10067" s="2">
        <v>389</v>
      </c>
      <c r="N10067" s="2">
        <v>144</v>
      </c>
      <c r="O10067" s="2">
        <v>1</v>
      </c>
      <c r="P10067" s="2">
        <v>3</v>
      </c>
      <c r="Q10067" s="2">
        <v>0</v>
      </c>
      <c r="R10067" s="2">
        <v>0</v>
      </c>
      <c r="S10067" s="2">
        <v>0</v>
      </c>
      <c r="T10067" s="2">
        <v>18</v>
      </c>
      <c r="U10067" s="2">
        <v>0</v>
      </c>
      <c r="V10067" s="2">
        <v>0</v>
      </c>
      <c r="W10067" s="2">
        <v>0</v>
      </c>
      <c r="X10067" s="2">
        <v>0</v>
      </c>
      <c r="Y10067" s="2">
        <v>24</v>
      </c>
      <c r="Z10067" s="2">
        <v>7</v>
      </c>
      <c r="AA10067" s="2">
        <v>45</v>
      </c>
      <c r="AB10067" s="2">
        <v>87</v>
      </c>
      <c r="AC10067" s="2">
        <v>0</v>
      </c>
      <c r="AD10067" s="2">
        <v>0</v>
      </c>
      <c r="AE10067" s="2">
        <v>0</v>
      </c>
      <c r="AF10067" s="2">
        <v>0</v>
      </c>
      <c r="AG10067" s="2">
        <v>41</v>
      </c>
      <c r="AH10067" s="2">
        <v>0</v>
      </c>
      <c r="AI10067" s="2">
        <v>0</v>
      </c>
      <c r="AJ10067" s="2">
        <v>9</v>
      </c>
      <c r="AK10067" s="2">
        <v>4</v>
      </c>
      <c r="AL10067" s="2">
        <v>0</v>
      </c>
      <c r="AM10067" s="2">
        <v>6</v>
      </c>
      <c r="AN10067" s="3">
        <f>IFERROR(K10067/J10067,"")</f>
        <v>0</v>
      </c>
      <c r="AO10067" s="3">
        <f>IFERROR(L10067/K10067,"")</f>
        <v>0</v>
      </c>
    </row>
    <row r="10068" spans="1:41">
      <c r="A10068" t="s">
        <v>12145</v>
      </c>
      <c r="D10068">
        <v>5000</v>
      </c>
      <c r="E10068" t="s">
        <v>1270</v>
      </c>
      <c r="F10068" t="s">
        <v>6243</v>
      </c>
      <c r="I10068" t="b">
        <v>0</v>
      </c>
      <c r="J10068" s="2">
        <v>658</v>
      </c>
      <c r="K10068" s="2">
        <v>282</v>
      </c>
      <c r="L10068" s="2">
        <v>2</v>
      </c>
      <c r="M10068" s="2">
        <v>280</v>
      </c>
      <c r="N10068" s="2">
        <v>92</v>
      </c>
      <c r="O10068" s="2">
        <v>0</v>
      </c>
      <c r="P10068" s="2">
        <v>4</v>
      </c>
      <c r="Q10068" s="2">
        <v>0</v>
      </c>
      <c r="R10068" s="2">
        <v>0</v>
      </c>
      <c r="S10068" s="2">
        <v>0</v>
      </c>
      <c r="T10068" s="2">
        <v>9</v>
      </c>
      <c r="U10068" s="2">
        <v>0</v>
      </c>
      <c r="V10068" s="2">
        <v>0</v>
      </c>
      <c r="W10068" s="2">
        <v>0</v>
      </c>
      <c r="X10068" s="2">
        <v>0</v>
      </c>
      <c r="Y10068" s="2">
        <v>20</v>
      </c>
      <c r="Z10068" s="2">
        <v>4</v>
      </c>
      <c r="AA10068" s="2">
        <v>48</v>
      </c>
      <c r="AB10068" s="2">
        <v>55</v>
      </c>
      <c r="AC10068" s="2">
        <v>0</v>
      </c>
      <c r="AD10068" s="2">
        <v>0</v>
      </c>
      <c r="AE10068" s="2">
        <v>0</v>
      </c>
      <c r="AF10068" s="2">
        <v>0</v>
      </c>
      <c r="AG10068" s="2">
        <v>31</v>
      </c>
      <c r="AH10068" s="2">
        <v>0</v>
      </c>
      <c r="AI10068" s="2">
        <v>0</v>
      </c>
      <c r="AJ10068" s="2">
        <v>7</v>
      </c>
      <c r="AK10068" s="2">
        <v>4</v>
      </c>
      <c r="AL10068" s="2">
        <v>0</v>
      </c>
      <c r="AM10068" s="2">
        <v>6</v>
      </c>
      <c r="AN10068" s="3">
        <f>IFERROR(K10068/J10068,"")</f>
        <v>0</v>
      </c>
      <c r="AO10068" s="3">
        <f>IFERROR(L10068/K10068,"")</f>
        <v>0</v>
      </c>
    </row>
    <row r="10069" spans="1:41">
      <c r="A10069" t="s">
        <v>12146</v>
      </c>
      <c r="D10069">
        <v>5000</v>
      </c>
      <c r="E10069" t="s">
        <v>1270</v>
      </c>
      <c r="F10069" t="s">
        <v>6245</v>
      </c>
      <c r="I10069" t="b">
        <v>0</v>
      </c>
      <c r="J10069" s="2">
        <v>625</v>
      </c>
      <c r="K10069" s="2">
        <v>340</v>
      </c>
      <c r="L10069" s="2">
        <v>0</v>
      </c>
      <c r="M10069" s="2">
        <v>340</v>
      </c>
      <c r="N10069" s="2">
        <v>97</v>
      </c>
      <c r="O10069" s="2">
        <v>1</v>
      </c>
      <c r="P10069" s="2">
        <v>5</v>
      </c>
      <c r="Q10069" s="2">
        <v>0</v>
      </c>
      <c r="R10069" s="2">
        <v>0</v>
      </c>
      <c r="S10069" s="2">
        <v>2</v>
      </c>
      <c r="T10069" s="2">
        <v>10</v>
      </c>
      <c r="U10069" s="2">
        <v>0</v>
      </c>
      <c r="V10069" s="2">
        <v>0</v>
      </c>
      <c r="W10069" s="2">
        <v>0</v>
      </c>
      <c r="X10069" s="2">
        <v>0</v>
      </c>
      <c r="Y10069" s="2">
        <v>27</v>
      </c>
      <c r="Z10069" s="2">
        <v>5</v>
      </c>
      <c r="AA10069" s="2">
        <v>61</v>
      </c>
      <c r="AB10069" s="2">
        <v>74</v>
      </c>
      <c r="AC10069" s="2">
        <v>0</v>
      </c>
      <c r="AD10069" s="2">
        <v>0</v>
      </c>
      <c r="AE10069" s="2">
        <v>0</v>
      </c>
      <c r="AF10069" s="2">
        <v>0</v>
      </c>
      <c r="AG10069" s="2">
        <v>37</v>
      </c>
      <c r="AH10069" s="2">
        <v>0</v>
      </c>
      <c r="AI10069" s="2">
        <v>1</v>
      </c>
      <c r="AJ10069" s="2">
        <v>11</v>
      </c>
      <c r="AK10069" s="2">
        <v>1</v>
      </c>
      <c r="AL10069" s="2">
        <v>1</v>
      </c>
      <c r="AM10069" s="2">
        <v>7</v>
      </c>
      <c r="AN10069" s="3">
        <f>IFERROR(K10069/J10069,"")</f>
        <v>0</v>
      </c>
      <c r="AO10069" s="3">
        <f>IFERROR(L10069/K10069,"")</f>
        <v>0</v>
      </c>
    </row>
    <row r="10070" spans="1:41">
      <c r="A10070" t="s">
        <v>12147</v>
      </c>
      <c r="D10070">
        <v>5000</v>
      </c>
      <c r="E10070" t="s">
        <v>1270</v>
      </c>
      <c r="F10070" t="s">
        <v>6247</v>
      </c>
      <c r="I10070" t="b">
        <v>0</v>
      </c>
      <c r="J10070" s="2">
        <v>715</v>
      </c>
      <c r="K10070" s="2">
        <v>353</v>
      </c>
      <c r="L10070" s="2">
        <v>0</v>
      </c>
      <c r="M10070" s="2">
        <v>353</v>
      </c>
      <c r="N10070" s="2">
        <v>119</v>
      </c>
      <c r="O10070" s="2">
        <v>2</v>
      </c>
      <c r="P10070" s="2">
        <v>5</v>
      </c>
      <c r="Q10070" s="2">
        <v>0</v>
      </c>
      <c r="R10070" s="2">
        <v>0</v>
      </c>
      <c r="S10070" s="2">
        <v>0</v>
      </c>
      <c r="T10070" s="2">
        <v>11</v>
      </c>
      <c r="U10070" s="2">
        <v>0</v>
      </c>
      <c r="V10070" s="2">
        <v>0</v>
      </c>
      <c r="W10070" s="2">
        <v>0</v>
      </c>
      <c r="X10070" s="2">
        <v>0</v>
      </c>
      <c r="Y10070" s="2">
        <v>25</v>
      </c>
      <c r="Z10070" s="2">
        <v>8</v>
      </c>
      <c r="AA10070" s="2">
        <v>59</v>
      </c>
      <c r="AB10070" s="2">
        <v>75</v>
      </c>
      <c r="AC10070" s="2">
        <v>0</v>
      </c>
      <c r="AD10070" s="2">
        <v>0</v>
      </c>
      <c r="AE10070" s="2">
        <v>0</v>
      </c>
      <c r="AF10070" s="2">
        <v>1</v>
      </c>
      <c r="AG10070" s="2">
        <v>27</v>
      </c>
      <c r="AH10070" s="2">
        <v>0</v>
      </c>
      <c r="AI10070" s="2">
        <v>0</v>
      </c>
      <c r="AJ10070" s="2">
        <v>9</v>
      </c>
      <c r="AK10070" s="2">
        <v>2</v>
      </c>
      <c r="AL10070" s="2">
        <v>0</v>
      </c>
      <c r="AM10070" s="2">
        <v>10</v>
      </c>
      <c r="AN10070" s="3">
        <f>IFERROR(K10070/J10070,"")</f>
        <v>0</v>
      </c>
      <c r="AO10070" s="3">
        <f>IFERROR(L10070/K10070,"")</f>
        <v>0</v>
      </c>
    </row>
    <row r="10071" spans="1:41">
      <c r="A10071" t="s">
        <v>12148</v>
      </c>
      <c r="D10071">
        <v>5000</v>
      </c>
      <c r="E10071" t="s">
        <v>1270</v>
      </c>
      <c r="F10071" t="s">
        <v>6251</v>
      </c>
      <c r="I10071" t="b">
        <v>0</v>
      </c>
      <c r="J10071" s="2">
        <v>591</v>
      </c>
      <c r="K10071" s="2">
        <v>380</v>
      </c>
      <c r="L10071" s="2">
        <v>3</v>
      </c>
      <c r="M10071" s="2">
        <v>377</v>
      </c>
      <c r="N10071" s="2">
        <v>122</v>
      </c>
      <c r="O10071" s="2">
        <v>6</v>
      </c>
      <c r="P10071" s="2">
        <v>2</v>
      </c>
      <c r="Q10071" s="2">
        <v>0</v>
      </c>
      <c r="R10071" s="2">
        <v>0</v>
      </c>
      <c r="S10071" s="2">
        <v>0</v>
      </c>
      <c r="T10071" s="2">
        <v>16</v>
      </c>
      <c r="U10071" s="2">
        <v>0</v>
      </c>
      <c r="V10071" s="2">
        <v>0</v>
      </c>
      <c r="W10071" s="2">
        <v>0</v>
      </c>
      <c r="X10071" s="2">
        <v>0</v>
      </c>
      <c r="Y10071" s="2">
        <v>30</v>
      </c>
      <c r="Z10071" s="2">
        <v>4</v>
      </c>
      <c r="AA10071" s="2">
        <v>92</v>
      </c>
      <c r="AB10071" s="2">
        <v>57</v>
      </c>
      <c r="AC10071" s="2">
        <v>0</v>
      </c>
      <c r="AD10071" s="2">
        <v>0</v>
      </c>
      <c r="AE10071" s="2">
        <v>0</v>
      </c>
      <c r="AF10071" s="2">
        <v>0</v>
      </c>
      <c r="AG10071" s="2">
        <v>20</v>
      </c>
      <c r="AH10071" s="2">
        <v>0</v>
      </c>
      <c r="AI10071" s="2">
        <v>1</v>
      </c>
      <c r="AJ10071" s="2">
        <v>11</v>
      </c>
      <c r="AK10071" s="2">
        <v>2</v>
      </c>
      <c r="AL10071" s="2">
        <v>1</v>
      </c>
      <c r="AM10071" s="2">
        <v>13</v>
      </c>
      <c r="AN10071" s="3">
        <f>IFERROR(K10071/J10071,"")</f>
        <v>0</v>
      </c>
      <c r="AO10071" s="3">
        <f>IFERROR(L10071/K10071,"")</f>
        <v>0</v>
      </c>
    </row>
    <row r="10072" spans="1:41">
      <c r="A10072" t="s">
        <v>12149</v>
      </c>
      <c r="D10072">
        <v>5000</v>
      </c>
      <c r="E10072" t="s">
        <v>1270</v>
      </c>
      <c r="F10072" t="s">
        <v>6253</v>
      </c>
      <c r="I10072" t="b">
        <v>0</v>
      </c>
      <c r="J10072" s="2">
        <v>732</v>
      </c>
      <c r="K10072" s="2">
        <v>338</v>
      </c>
      <c r="L10072" s="2">
        <v>2</v>
      </c>
      <c r="M10072" s="2">
        <v>336</v>
      </c>
      <c r="N10072" s="2">
        <v>87</v>
      </c>
      <c r="O10072" s="2">
        <v>1</v>
      </c>
      <c r="P10072" s="2">
        <v>1</v>
      </c>
      <c r="Q10072" s="2">
        <v>0</v>
      </c>
      <c r="R10072" s="2">
        <v>0</v>
      </c>
      <c r="S10072" s="2">
        <v>0</v>
      </c>
      <c r="T10072" s="2">
        <v>19</v>
      </c>
      <c r="U10072" s="2">
        <v>0</v>
      </c>
      <c r="V10072" s="2">
        <v>0</v>
      </c>
      <c r="W10072" s="2">
        <v>0</v>
      </c>
      <c r="X10072" s="2">
        <v>0</v>
      </c>
      <c r="Y10072" s="2">
        <v>33</v>
      </c>
      <c r="Z10072" s="2">
        <v>3</v>
      </c>
      <c r="AA10072" s="2">
        <v>76</v>
      </c>
      <c r="AB10072" s="2">
        <v>55</v>
      </c>
      <c r="AC10072" s="2">
        <v>0</v>
      </c>
      <c r="AD10072" s="2">
        <v>0</v>
      </c>
      <c r="AE10072" s="2">
        <v>0</v>
      </c>
      <c r="AF10072" s="2">
        <v>0</v>
      </c>
      <c r="AG10072" s="2">
        <v>30</v>
      </c>
      <c r="AH10072" s="2">
        <v>0</v>
      </c>
      <c r="AI10072" s="2">
        <v>0</v>
      </c>
      <c r="AJ10072" s="2">
        <v>7</v>
      </c>
      <c r="AK10072" s="2">
        <v>3</v>
      </c>
      <c r="AL10072" s="2">
        <v>0</v>
      </c>
      <c r="AM10072" s="2">
        <v>21</v>
      </c>
      <c r="AN10072" s="3">
        <f>IFERROR(K10072/J10072,"")</f>
        <v>0</v>
      </c>
      <c r="AO10072" s="3">
        <f>IFERROR(L10072/K10072,"")</f>
        <v>0</v>
      </c>
    </row>
    <row r="10073" spans="1:41">
      <c r="A10073" t="s">
        <v>12150</v>
      </c>
      <c r="D10073">
        <v>5000</v>
      </c>
      <c r="E10073" t="s">
        <v>1270</v>
      </c>
      <c r="F10073" t="s">
        <v>6255</v>
      </c>
      <c r="I10073" t="b">
        <v>0</v>
      </c>
      <c r="J10073" s="2">
        <v>681</v>
      </c>
      <c r="K10073" s="2">
        <v>334</v>
      </c>
      <c r="L10073" s="2">
        <v>2</v>
      </c>
      <c r="M10073" s="2">
        <v>332</v>
      </c>
      <c r="N10073" s="2">
        <v>118</v>
      </c>
      <c r="O10073" s="2">
        <v>1</v>
      </c>
      <c r="P10073" s="2">
        <v>0</v>
      </c>
      <c r="Q10073" s="2">
        <v>0</v>
      </c>
      <c r="R10073" s="2">
        <v>0</v>
      </c>
      <c r="S10073" s="2">
        <v>1</v>
      </c>
      <c r="T10073" s="2">
        <v>16</v>
      </c>
      <c r="U10073" s="2">
        <v>0</v>
      </c>
      <c r="V10073" s="2">
        <v>0</v>
      </c>
      <c r="W10073" s="2">
        <v>0</v>
      </c>
      <c r="X10073" s="2">
        <v>0</v>
      </c>
      <c r="Y10073" s="2">
        <v>36</v>
      </c>
      <c r="Z10073" s="2">
        <v>3</v>
      </c>
      <c r="AA10073" s="2">
        <v>64</v>
      </c>
      <c r="AB10073" s="2">
        <v>42</v>
      </c>
      <c r="AC10073" s="2">
        <v>0</v>
      </c>
      <c r="AD10073" s="2">
        <v>0</v>
      </c>
      <c r="AE10073" s="2">
        <v>0</v>
      </c>
      <c r="AF10073" s="2">
        <v>0</v>
      </c>
      <c r="AG10073" s="2">
        <v>30</v>
      </c>
      <c r="AH10073" s="2">
        <v>0</v>
      </c>
      <c r="AI10073" s="2">
        <v>1</v>
      </c>
      <c r="AJ10073" s="2">
        <v>8</v>
      </c>
      <c r="AK10073" s="2">
        <v>3</v>
      </c>
      <c r="AL10073" s="2">
        <v>1</v>
      </c>
      <c r="AM10073" s="2">
        <v>8</v>
      </c>
      <c r="AN10073" s="3">
        <f>IFERROR(K10073/J10073,"")</f>
        <v>0</v>
      </c>
      <c r="AO10073" s="3">
        <f>IFERROR(L10073/K10073,"")</f>
        <v>0</v>
      </c>
    </row>
    <row r="10074" spans="1:41">
      <c r="A10074" t="s">
        <v>12151</v>
      </c>
      <c r="D10074">
        <v>5000</v>
      </c>
      <c r="E10074" t="s">
        <v>1270</v>
      </c>
      <c r="F10074" t="s">
        <v>6257</v>
      </c>
      <c r="I10074" t="b">
        <v>0</v>
      </c>
      <c r="J10074" s="2">
        <v>675</v>
      </c>
      <c r="K10074" s="2">
        <v>402</v>
      </c>
      <c r="L10074" s="2">
        <v>0</v>
      </c>
      <c r="M10074" s="2">
        <v>402</v>
      </c>
      <c r="N10074" s="2">
        <v>113</v>
      </c>
      <c r="O10074" s="2">
        <v>3</v>
      </c>
      <c r="P10074" s="2">
        <v>5</v>
      </c>
      <c r="Q10074" s="2">
        <v>0</v>
      </c>
      <c r="R10074" s="2">
        <v>1</v>
      </c>
      <c r="S10074" s="2">
        <v>0</v>
      </c>
      <c r="T10074" s="2">
        <v>14</v>
      </c>
      <c r="U10074" s="2">
        <v>0</v>
      </c>
      <c r="V10074" s="2">
        <v>0</v>
      </c>
      <c r="W10074" s="2">
        <v>0</v>
      </c>
      <c r="X10074" s="2">
        <v>0</v>
      </c>
      <c r="Y10074" s="2">
        <v>40</v>
      </c>
      <c r="Z10074" s="2">
        <v>4</v>
      </c>
      <c r="AA10074" s="2">
        <v>103</v>
      </c>
      <c r="AB10074" s="2">
        <v>63</v>
      </c>
      <c r="AC10074" s="2">
        <v>0</v>
      </c>
      <c r="AD10074" s="2">
        <v>1</v>
      </c>
      <c r="AE10074" s="2">
        <v>0</v>
      </c>
      <c r="AF10074" s="2">
        <v>0</v>
      </c>
      <c r="AG10074" s="2">
        <v>23</v>
      </c>
      <c r="AH10074" s="2">
        <v>0</v>
      </c>
      <c r="AI10074" s="2">
        <v>0</v>
      </c>
      <c r="AJ10074" s="2">
        <v>11</v>
      </c>
      <c r="AK10074" s="2">
        <v>2</v>
      </c>
      <c r="AL10074" s="2">
        <v>1</v>
      </c>
      <c r="AM10074" s="2">
        <v>18</v>
      </c>
      <c r="AN10074" s="3">
        <f>IFERROR(K10074/J10074,"")</f>
        <v>0</v>
      </c>
      <c r="AO10074" s="3">
        <f>IFERROR(L10074/K10074,"")</f>
        <v>0</v>
      </c>
    </row>
    <row r="10075" spans="1:41">
      <c r="A10075" t="s">
        <v>12152</v>
      </c>
      <c r="D10075">
        <v>5000</v>
      </c>
      <c r="E10075" t="s">
        <v>1270</v>
      </c>
      <c r="F10075" t="s">
        <v>6265</v>
      </c>
      <c r="I10075" t="b">
        <v>0</v>
      </c>
      <c r="J10075" s="2">
        <v>611</v>
      </c>
      <c r="K10075" s="2">
        <v>306</v>
      </c>
      <c r="L10075" s="2">
        <v>2</v>
      </c>
      <c r="M10075" s="2">
        <v>304</v>
      </c>
      <c r="N10075" s="2">
        <v>76</v>
      </c>
      <c r="O10075" s="2">
        <v>1</v>
      </c>
      <c r="P10075" s="2">
        <v>7</v>
      </c>
      <c r="Q10075" s="2">
        <v>0</v>
      </c>
      <c r="R10075" s="2">
        <v>0</v>
      </c>
      <c r="S10075" s="2">
        <v>0</v>
      </c>
      <c r="T10075" s="2">
        <v>14</v>
      </c>
      <c r="U10075" s="2">
        <v>0</v>
      </c>
      <c r="V10075" s="2">
        <v>0</v>
      </c>
      <c r="W10075" s="2">
        <v>0</v>
      </c>
      <c r="X10075" s="2">
        <v>0</v>
      </c>
      <c r="Y10075" s="2">
        <v>36</v>
      </c>
      <c r="Z10075" s="2">
        <v>7</v>
      </c>
      <c r="AA10075" s="2">
        <v>56</v>
      </c>
      <c r="AB10075" s="2">
        <v>64</v>
      </c>
      <c r="AC10075" s="2">
        <v>0</v>
      </c>
      <c r="AD10075" s="2">
        <v>0</v>
      </c>
      <c r="AE10075" s="2">
        <v>0</v>
      </c>
      <c r="AF10075" s="2">
        <v>0</v>
      </c>
      <c r="AG10075" s="2">
        <v>22</v>
      </c>
      <c r="AH10075" s="2">
        <v>1</v>
      </c>
      <c r="AI10075" s="2">
        <v>0</v>
      </c>
      <c r="AJ10075" s="2">
        <v>7</v>
      </c>
      <c r="AK10075" s="2">
        <v>4</v>
      </c>
      <c r="AL10075" s="2">
        <v>1</v>
      </c>
      <c r="AM10075" s="2">
        <v>8</v>
      </c>
      <c r="AN10075" s="3">
        <f>IFERROR(K10075/J10075,"")</f>
        <v>0</v>
      </c>
      <c r="AO10075" s="3">
        <f>IFERROR(L10075/K10075,"")</f>
        <v>0</v>
      </c>
    </row>
    <row r="10076" spans="1:41">
      <c r="A10076" t="s">
        <v>12153</v>
      </c>
      <c r="D10076">
        <v>5000</v>
      </c>
      <c r="E10076" t="s">
        <v>1270</v>
      </c>
      <c r="F10076" t="s">
        <v>6267</v>
      </c>
      <c r="I10076" t="b">
        <v>0</v>
      </c>
      <c r="J10076" s="2">
        <v>499</v>
      </c>
      <c r="K10076" s="2">
        <v>288</v>
      </c>
      <c r="L10076" s="2">
        <v>1</v>
      </c>
      <c r="M10076" s="2">
        <v>287</v>
      </c>
      <c r="N10076" s="2">
        <v>103</v>
      </c>
      <c r="O10076" s="2">
        <v>7</v>
      </c>
      <c r="P10076" s="2">
        <v>4</v>
      </c>
      <c r="Q10076" s="2">
        <v>0</v>
      </c>
      <c r="R10076" s="2">
        <v>0</v>
      </c>
      <c r="S10076" s="2">
        <v>0</v>
      </c>
      <c r="T10076" s="2">
        <v>9</v>
      </c>
      <c r="U10076" s="2">
        <v>0</v>
      </c>
      <c r="V10076" s="2">
        <v>0</v>
      </c>
      <c r="W10076" s="2">
        <v>0</v>
      </c>
      <c r="X10076" s="2">
        <v>0</v>
      </c>
      <c r="Y10076" s="2">
        <v>27</v>
      </c>
      <c r="Z10076" s="2">
        <v>0</v>
      </c>
      <c r="AA10076" s="2">
        <v>48</v>
      </c>
      <c r="AB10076" s="2">
        <v>63</v>
      </c>
      <c r="AC10076" s="2">
        <v>0</v>
      </c>
      <c r="AD10076" s="2">
        <v>0</v>
      </c>
      <c r="AE10076" s="2">
        <v>0</v>
      </c>
      <c r="AF10076" s="2">
        <v>0</v>
      </c>
      <c r="AG10076" s="2">
        <v>22</v>
      </c>
      <c r="AH10076" s="2">
        <v>0</v>
      </c>
      <c r="AI10076" s="2">
        <v>0</v>
      </c>
      <c r="AJ10076" s="2">
        <v>3</v>
      </c>
      <c r="AK10076" s="2">
        <v>1</v>
      </c>
      <c r="AL10076" s="2">
        <v>0</v>
      </c>
      <c r="AM10076" s="2">
        <v>0</v>
      </c>
      <c r="AN10076" s="3">
        <f>IFERROR(K10076/J10076,"")</f>
        <v>0</v>
      </c>
      <c r="AO10076" s="3">
        <f>IFERROR(L10076/K10076,"")</f>
        <v>0</v>
      </c>
    </row>
    <row r="10077" spans="1:41">
      <c r="A10077" t="s">
        <v>12154</v>
      </c>
      <c r="D10077">
        <v>5000</v>
      </c>
      <c r="E10077" t="s">
        <v>1270</v>
      </c>
      <c r="F10077" t="s">
        <v>6273</v>
      </c>
      <c r="I10077" t="b">
        <v>0</v>
      </c>
      <c r="J10077" s="2">
        <v>757</v>
      </c>
      <c r="K10077" s="2">
        <v>419</v>
      </c>
      <c r="L10077" s="2">
        <v>0</v>
      </c>
      <c r="M10077" s="2">
        <v>419</v>
      </c>
      <c r="N10077" s="2">
        <v>131</v>
      </c>
      <c r="O10077" s="2">
        <v>3</v>
      </c>
      <c r="P10077" s="2">
        <v>11</v>
      </c>
      <c r="Q10077" s="2">
        <v>0</v>
      </c>
      <c r="R10077" s="2">
        <v>0</v>
      </c>
      <c r="S10077" s="2">
        <v>0</v>
      </c>
      <c r="T10077" s="2">
        <v>11</v>
      </c>
      <c r="U10077" s="2">
        <v>0</v>
      </c>
      <c r="V10077" s="2">
        <v>0</v>
      </c>
      <c r="W10077" s="2">
        <v>0</v>
      </c>
      <c r="X10077" s="2">
        <v>0</v>
      </c>
      <c r="Y10077" s="2">
        <v>27</v>
      </c>
      <c r="Z10077" s="2">
        <v>8</v>
      </c>
      <c r="AA10077" s="2">
        <v>47</v>
      </c>
      <c r="AB10077" s="2">
        <v>128</v>
      </c>
      <c r="AC10077" s="2">
        <v>1</v>
      </c>
      <c r="AD10077" s="2">
        <v>1</v>
      </c>
      <c r="AE10077" s="2">
        <v>0</v>
      </c>
      <c r="AF10077" s="2">
        <v>0</v>
      </c>
      <c r="AG10077" s="2">
        <v>36</v>
      </c>
      <c r="AH10077" s="2">
        <v>0</v>
      </c>
      <c r="AI10077" s="2">
        <v>1</v>
      </c>
      <c r="AJ10077" s="2">
        <v>8</v>
      </c>
      <c r="AK10077" s="2">
        <v>3</v>
      </c>
      <c r="AL10077" s="2">
        <v>0</v>
      </c>
      <c r="AM10077" s="2">
        <v>3</v>
      </c>
      <c r="AN10077" s="3">
        <f>IFERROR(K10077/J10077,"")</f>
        <v>0</v>
      </c>
      <c r="AO10077" s="3">
        <f>IFERROR(L10077/K10077,"")</f>
        <v>0</v>
      </c>
    </row>
    <row r="10078" spans="1:41">
      <c r="A10078" t="s">
        <v>12155</v>
      </c>
      <c r="D10078">
        <v>5000</v>
      </c>
      <c r="E10078" t="s">
        <v>1270</v>
      </c>
      <c r="F10078" t="s">
        <v>12156</v>
      </c>
      <c r="I10078" t="b">
        <v>0</v>
      </c>
      <c r="J10078" s="2">
        <v>661</v>
      </c>
      <c r="K10078" s="2">
        <v>407</v>
      </c>
      <c r="L10078" s="2">
        <v>1</v>
      </c>
      <c r="M10078" s="2">
        <v>406</v>
      </c>
      <c r="N10078" s="2">
        <v>119</v>
      </c>
      <c r="O10078" s="2">
        <v>4</v>
      </c>
      <c r="P10078" s="2">
        <v>11</v>
      </c>
      <c r="Q10078" s="2">
        <v>0</v>
      </c>
      <c r="R10078" s="2">
        <v>0</v>
      </c>
      <c r="S10078" s="2">
        <v>0</v>
      </c>
      <c r="T10078" s="2">
        <v>15</v>
      </c>
      <c r="U10078" s="2">
        <v>0</v>
      </c>
      <c r="V10078" s="2">
        <v>0</v>
      </c>
      <c r="W10078" s="2">
        <v>0</v>
      </c>
      <c r="X10078" s="2">
        <v>0</v>
      </c>
      <c r="Y10078" s="2">
        <v>31</v>
      </c>
      <c r="Z10078" s="2">
        <v>2</v>
      </c>
      <c r="AA10078" s="2">
        <v>92</v>
      </c>
      <c r="AB10078" s="2">
        <v>83</v>
      </c>
      <c r="AC10078" s="2">
        <v>0</v>
      </c>
      <c r="AD10078" s="2">
        <v>0</v>
      </c>
      <c r="AE10078" s="2">
        <v>0</v>
      </c>
      <c r="AF10078" s="2">
        <v>0</v>
      </c>
      <c r="AG10078" s="2">
        <v>30</v>
      </c>
      <c r="AH10078" s="2">
        <v>0</v>
      </c>
      <c r="AI10078" s="2">
        <v>0</v>
      </c>
      <c r="AJ10078" s="2">
        <v>8</v>
      </c>
      <c r="AK10078" s="2">
        <v>3</v>
      </c>
      <c r="AL10078" s="2">
        <v>0</v>
      </c>
      <c r="AM10078" s="2">
        <v>8</v>
      </c>
      <c r="AN10078" s="3">
        <f>IFERROR(K10078/J10078,"")</f>
        <v>0</v>
      </c>
      <c r="AO10078" s="3">
        <f>IFERROR(L10078/K10078,"")</f>
        <v>0</v>
      </c>
    </row>
    <row r="10079" spans="1:41">
      <c r="A10079" t="s">
        <v>12157</v>
      </c>
      <c r="D10079">
        <v>5000</v>
      </c>
      <c r="E10079" t="s">
        <v>1270</v>
      </c>
      <c r="F10079" t="s">
        <v>12158</v>
      </c>
      <c r="I10079" t="b">
        <v>0</v>
      </c>
      <c r="J10079" s="2">
        <v>381</v>
      </c>
      <c r="K10079" s="2">
        <v>264</v>
      </c>
      <c r="L10079" s="2">
        <v>2</v>
      </c>
      <c r="M10079" s="2">
        <v>262</v>
      </c>
      <c r="N10079" s="2">
        <v>116</v>
      </c>
      <c r="O10079" s="2">
        <v>13</v>
      </c>
      <c r="P10079" s="2">
        <v>3</v>
      </c>
      <c r="Q10079" s="2">
        <v>0</v>
      </c>
      <c r="R10079" s="2">
        <v>0</v>
      </c>
      <c r="S10079" s="2">
        <v>0</v>
      </c>
      <c r="T10079" s="2">
        <v>3</v>
      </c>
      <c r="U10079" s="2">
        <v>0</v>
      </c>
      <c r="V10079" s="2">
        <v>0</v>
      </c>
      <c r="W10079" s="2">
        <v>0</v>
      </c>
      <c r="X10079" s="2">
        <v>0</v>
      </c>
      <c r="Y10079" s="2">
        <v>7</v>
      </c>
      <c r="Z10079" s="2">
        <v>2</v>
      </c>
      <c r="AA10079" s="2">
        <v>32</v>
      </c>
      <c r="AB10079" s="2">
        <v>62</v>
      </c>
      <c r="AC10079" s="2">
        <v>0</v>
      </c>
      <c r="AD10079" s="2">
        <v>0</v>
      </c>
      <c r="AE10079" s="2">
        <v>0</v>
      </c>
      <c r="AF10079" s="2">
        <v>0</v>
      </c>
      <c r="AG10079" s="2">
        <v>19</v>
      </c>
      <c r="AH10079" s="2">
        <v>0</v>
      </c>
      <c r="AI10079" s="2">
        <v>0</v>
      </c>
      <c r="AJ10079" s="2">
        <v>1</v>
      </c>
      <c r="AK10079" s="2">
        <v>0</v>
      </c>
      <c r="AL10079" s="2">
        <v>0</v>
      </c>
      <c r="AM10079" s="2">
        <v>4</v>
      </c>
      <c r="AN10079" s="3">
        <f>IFERROR(K10079/J10079,"")</f>
        <v>0</v>
      </c>
      <c r="AO10079" s="3">
        <f>IFERROR(L10079/K10079,"")</f>
        <v>0</v>
      </c>
    </row>
    <row r="10080" spans="1:41">
      <c r="A10080" t="s">
        <v>12159</v>
      </c>
      <c r="D10080">
        <v>5000</v>
      </c>
      <c r="E10080" t="s">
        <v>1270</v>
      </c>
      <c r="F10080" t="s">
        <v>12158</v>
      </c>
      <c r="I10080" t="b">
        <v>0</v>
      </c>
      <c r="J10080" s="2">
        <v>336</v>
      </c>
      <c r="K10080" s="2">
        <v>217</v>
      </c>
      <c r="L10080" s="2">
        <v>0</v>
      </c>
      <c r="M10080" s="2">
        <v>217</v>
      </c>
      <c r="N10080" s="2">
        <v>80</v>
      </c>
      <c r="O10080" s="2">
        <v>13</v>
      </c>
      <c r="P10080" s="2">
        <v>0</v>
      </c>
      <c r="Q10080" s="2">
        <v>0</v>
      </c>
      <c r="R10080" s="2">
        <v>0</v>
      </c>
      <c r="S10080" s="2">
        <v>0</v>
      </c>
      <c r="T10080" s="2">
        <v>2</v>
      </c>
      <c r="U10080" s="2">
        <v>0</v>
      </c>
      <c r="V10080" s="2">
        <v>0</v>
      </c>
      <c r="W10080" s="2">
        <v>0</v>
      </c>
      <c r="X10080" s="2">
        <v>0</v>
      </c>
      <c r="Y10080" s="2">
        <v>11</v>
      </c>
      <c r="Z10080" s="2">
        <v>1</v>
      </c>
      <c r="AA10080" s="2">
        <v>16</v>
      </c>
      <c r="AB10080" s="2">
        <v>69</v>
      </c>
      <c r="AC10080" s="2">
        <v>0</v>
      </c>
      <c r="AD10080" s="2">
        <v>0</v>
      </c>
      <c r="AE10080" s="2">
        <v>0</v>
      </c>
      <c r="AF10080" s="2">
        <v>0</v>
      </c>
      <c r="AG10080" s="2">
        <v>18</v>
      </c>
      <c r="AH10080" s="2">
        <v>0</v>
      </c>
      <c r="AI10080" s="2">
        <v>1</v>
      </c>
      <c r="AJ10080" s="2">
        <v>1</v>
      </c>
      <c r="AK10080" s="2">
        <v>2</v>
      </c>
      <c r="AL10080" s="2">
        <v>0</v>
      </c>
      <c r="AM10080" s="2">
        <v>3</v>
      </c>
      <c r="AN10080" s="3">
        <f>IFERROR(K10080/J10080,"")</f>
        <v>0</v>
      </c>
      <c r="AO10080" s="3">
        <f>IFERROR(L10080/K10080,"")</f>
        <v>0</v>
      </c>
    </row>
    <row r="10081" spans="1:41">
      <c r="A10081" t="s">
        <v>12160</v>
      </c>
      <c r="D10081">
        <v>5000</v>
      </c>
      <c r="E10081" t="s">
        <v>1270</v>
      </c>
      <c r="F10081" t="s">
        <v>12161</v>
      </c>
      <c r="I10081" t="b">
        <v>0</v>
      </c>
      <c r="J10081" s="2">
        <v>396</v>
      </c>
      <c r="K10081" s="2">
        <v>271</v>
      </c>
      <c r="L10081" s="2">
        <v>2</v>
      </c>
      <c r="M10081" s="2">
        <v>269</v>
      </c>
      <c r="N10081" s="2">
        <v>98</v>
      </c>
      <c r="O10081" s="2">
        <v>9</v>
      </c>
      <c r="P10081" s="2">
        <v>6</v>
      </c>
      <c r="Q10081" s="2">
        <v>0</v>
      </c>
      <c r="R10081" s="2">
        <v>0</v>
      </c>
      <c r="S10081" s="2">
        <v>0</v>
      </c>
      <c r="T10081" s="2">
        <v>8</v>
      </c>
      <c r="U10081" s="2">
        <v>0</v>
      </c>
      <c r="V10081" s="2">
        <v>0</v>
      </c>
      <c r="W10081" s="2">
        <v>0</v>
      </c>
      <c r="X10081" s="2">
        <v>0</v>
      </c>
      <c r="Y10081" s="2">
        <v>13</v>
      </c>
      <c r="Z10081" s="2">
        <v>1</v>
      </c>
      <c r="AA10081" s="2">
        <v>22</v>
      </c>
      <c r="AB10081" s="2">
        <v>84</v>
      </c>
      <c r="AC10081" s="2">
        <v>0</v>
      </c>
      <c r="AD10081" s="2">
        <v>0</v>
      </c>
      <c r="AE10081" s="2">
        <v>0</v>
      </c>
      <c r="AF10081" s="2">
        <v>0</v>
      </c>
      <c r="AG10081" s="2">
        <v>20</v>
      </c>
      <c r="AH10081" s="2">
        <v>0</v>
      </c>
      <c r="AI10081" s="2">
        <v>0</v>
      </c>
      <c r="AJ10081" s="2">
        <v>3</v>
      </c>
      <c r="AK10081" s="2">
        <v>1</v>
      </c>
      <c r="AL10081" s="2">
        <v>0</v>
      </c>
      <c r="AM10081" s="2">
        <v>4</v>
      </c>
      <c r="AN10081" s="3">
        <f>IFERROR(K10081/J10081,"")</f>
        <v>0</v>
      </c>
      <c r="AO10081" s="3">
        <f>IFERROR(L10081/K10081,"")</f>
        <v>0</v>
      </c>
    </row>
    <row r="10082" spans="1:41">
      <c r="A10082" t="s">
        <v>12162</v>
      </c>
      <c r="D10082">
        <v>5000</v>
      </c>
      <c r="E10082" t="s">
        <v>1270</v>
      </c>
      <c r="F10082" t="s">
        <v>6275</v>
      </c>
      <c r="I10082" t="b">
        <v>0</v>
      </c>
      <c r="J10082" s="2">
        <v>742</v>
      </c>
      <c r="K10082" s="2">
        <v>497</v>
      </c>
      <c r="L10082" s="2">
        <v>4</v>
      </c>
      <c r="M10082" s="2">
        <v>493</v>
      </c>
      <c r="N10082" s="2">
        <v>194</v>
      </c>
      <c r="O10082" s="2">
        <v>12</v>
      </c>
      <c r="P10082" s="2">
        <v>7</v>
      </c>
      <c r="Q10082" s="2">
        <v>0</v>
      </c>
      <c r="R10082" s="2">
        <v>0</v>
      </c>
      <c r="S10082" s="2">
        <v>1</v>
      </c>
      <c r="T10082" s="2">
        <v>8</v>
      </c>
      <c r="U10082" s="2">
        <v>0</v>
      </c>
      <c r="V10082" s="2">
        <v>0</v>
      </c>
      <c r="W10082" s="2">
        <v>0</v>
      </c>
      <c r="X10082" s="2">
        <v>0</v>
      </c>
      <c r="Y10082" s="2">
        <v>20</v>
      </c>
      <c r="Z10082" s="2">
        <v>2</v>
      </c>
      <c r="AA10082" s="2">
        <v>35</v>
      </c>
      <c r="AB10082" s="2">
        <v>157</v>
      </c>
      <c r="AC10082" s="2">
        <v>0</v>
      </c>
      <c r="AD10082" s="2">
        <v>0</v>
      </c>
      <c r="AE10082" s="2">
        <v>0</v>
      </c>
      <c r="AF10082" s="2">
        <v>0</v>
      </c>
      <c r="AG10082" s="2">
        <v>47</v>
      </c>
      <c r="AH10082" s="2">
        <v>0</v>
      </c>
      <c r="AI10082" s="2">
        <v>1</v>
      </c>
      <c r="AJ10082" s="2">
        <v>5</v>
      </c>
      <c r="AK10082" s="2">
        <v>0</v>
      </c>
      <c r="AL10082" s="2">
        <v>1</v>
      </c>
      <c r="AM10082" s="2">
        <v>3</v>
      </c>
      <c r="AN10082" s="3">
        <f>IFERROR(K10082/J10082,"")</f>
        <v>0</v>
      </c>
      <c r="AO10082" s="3">
        <f>IFERROR(L10082/K10082,"")</f>
        <v>0</v>
      </c>
    </row>
    <row r="10083" spans="1:41">
      <c r="A10083" t="s">
        <v>12163</v>
      </c>
      <c r="D10083">
        <v>5000</v>
      </c>
      <c r="E10083" t="s">
        <v>1270</v>
      </c>
      <c r="F10083" t="s">
        <v>6277</v>
      </c>
      <c r="I10083" t="b">
        <v>0</v>
      </c>
      <c r="J10083" s="2">
        <v>636</v>
      </c>
      <c r="K10083" s="2">
        <v>375</v>
      </c>
      <c r="L10083" s="2">
        <v>0</v>
      </c>
      <c r="M10083" s="2">
        <v>375</v>
      </c>
      <c r="N10083" s="2">
        <v>137</v>
      </c>
      <c r="O10083" s="2">
        <v>7</v>
      </c>
      <c r="P10083" s="2">
        <v>4</v>
      </c>
      <c r="Q10083" s="2">
        <v>0</v>
      </c>
      <c r="R10083" s="2">
        <v>0</v>
      </c>
      <c r="S10083" s="2">
        <v>0</v>
      </c>
      <c r="T10083" s="2">
        <v>4</v>
      </c>
      <c r="U10083" s="2">
        <v>0</v>
      </c>
      <c r="V10083" s="2">
        <v>0</v>
      </c>
      <c r="W10083" s="2">
        <v>0</v>
      </c>
      <c r="X10083" s="2">
        <v>0</v>
      </c>
      <c r="Y10083" s="2">
        <v>15</v>
      </c>
      <c r="Z10083" s="2">
        <v>4</v>
      </c>
      <c r="AA10083" s="2">
        <v>45</v>
      </c>
      <c r="AB10083" s="2">
        <v>110</v>
      </c>
      <c r="AC10083" s="2">
        <v>1</v>
      </c>
      <c r="AD10083" s="2">
        <v>1</v>
      </c>
      <c r="AE10083" s="2">
        <v>0</v>
      </c>
      <c r="AF10083" s="2">
        <v>0</v>
      </c>
      <c r="AG10083" s="2">
        <v>35</v>
      </c>
      <c r="AH10083" s="2">
        <v>0</v>
      </c>
      <c r="AI10083" s="2">
        <v>2</v>
      </c>
      <c r="AJ10083" s="2">
        <v>3</v>
      </c>
      <c r="AK10083" s="2">
        <v>4</v>
      </c>
      <c r="AL10083" s="2">
        <v>1</v>
      </c>
      <c r="AM10083" s="2">
        <v>2</v>
      </c>
      <c r="AN10083" s="3">
        <f>IFERROR(K10083/J10083,"")</f>
        <v>0</v>
      </c>
      <c r="AO10083" s="3">
        <f>IFERROR(L10083/K10083,"")</f>
        <v>0</v>
      </c>
    </row>
    <row r="10084" spans="1:41">
      <c r="A10084" t="s">
        <v>12164</v>
      </c>
      <c r="D10084">
        <v>5000</v>
      </c>
      <c r="E10084" t="s">
        <v>1270</v>
      </c>
      <c r="F10084" t="s">
        <v>6279</v>
      </c>
      <c r="I10084" t="b">
        <v>0</v>
      </c>
      <c r="J10084" s="2">
        <v>586</v>
      </c>
      <c r="K10084" s="2">
        <v>402</v>
      </c>
      <c r="L10084" s="2">
        <v>1</v>
      </c>
      <c r="M10084" s="2">
        <v>401</v>
      </c>
      <c r="N10084" s="2">
        <v>158</v>
      </c>
      <c r="O10084" s="2">
        <v>21</v>
      </c>
      <c r="P10084" s="2">
        <v>8</v>
      </c>
      <c r="Q10084" s="2">
        <v>0</v>
      </c>
      <c r="R10084" s="2">
        <v>0</v>
      </c>
      <c r="S10084" s="2">
        <v>0</v>
      </c>
      <c r="T10084" s="2">
        <v>4</v>
      </c>
      <c r="U10084" s="2">
        <v>0</v>
      </c>
      <c r="V10084" s="2">
        <v>0</v>
      </c>
      <c r="W10084" s="2">
        <v>0</v>
      </c>
      <c r="X10084" s="2">
        <v>0</v>
      </c>
      <c r="Y10084" s="2">
        <v>17</v>
      </c>
      <c r="Z10084" s="2">
        <v>0</v>
      </c>
      <c r="AA10084" s="2">
        <v>23</v>
      </c>
      <c r="AB10084" s="2">
        <v>133</v>
      </c>
      <c r="AC10084" s="2">
        <v>0</v>
      </c>
      <c r="AD10084" s="2">
        <v>0</v>
      </c>
      <c r="AE10084" s="2">
        <v>0</v>
      </c>
      <c r="AF10084" s="2">
        <v>0</v>
      </c>
      <c r="AG10084" s="2">
        <v>34</v>
      </c>
      <c r="AH10084" s="2">
        <v>0</v>
      </c>
      <c r="AI10084" s="2">
        <v>0</v>
      </c>
      <c r="AJ10084" s="2">
        <v>1</v>
      </c>
      <c r="AK10084" s="2">
        <v>2</v>
      </c>
      <c r="AL10084" s="2">
        <v>0</v>
      </c>
      <c r="AM10084" s="2">
        <v>0</v>
      </c>
      <c r="AN10084" s="3">
        <f>IFERROR(K10084/J10084,"")</f>
        <v>0</v>
      </c>
      <c r="AO10084" s="3">
        <f>IFERROR(L10084/K10084,"")</f>
        <v>0</v>
      </c>
    </row>
    <row r="10085" spans="1:41">
      <c r="A10085" t="s">
        <v>12165</v>
      </c>
      <c r="D10085">
        <v>5000</v>
      </c>
      <c r="E10085" t="s">
        <v>1270</v>
      </c>
      <c r="F10085" t="s">
        <v>10795</v>
      </c>
      <c r="I10085" t="b">
        <v>0</v>
      </c>
      <c r="J10085" s="2">
        <v>581</v>
      </c>
      <c r="K10085" s="2">
        <v>396</v>
      </c>
      <c r="L10085" s="2">
        <v>1</v>
      </c>
      <c r="M10085" s="2">
        <v>395</v>
      </c>
      <c r="N10085" s="2">
        <v>167</v>
      </c>
      <c r="O10085" s="2">
        <v>30</v>
      </c>
      <c r="P10085" s="2">
        <v>10</v>
      </c>
      <c r="Q10085" s="2">
        <v>0</v>
      </c>
      <c r="R10085" s="2">
        <v>0</v>
      </c>
      <c r="S10085" s="2">
        <v>0</v>
      </c>
      <c r="T10085" s="2">
        <v>13</v>
      </c>
      <c r="U10085" s="2">
        <v>0</v>
      </c>
      <c r="V10085" s="2">
        <v>0</v>
      </c>
      <c r="W10085" s="2">
        <v>0</v>
      </c>
      <c r="X10085" s="2">
        <v>0</v>
      </c>
      <c r="Y10085" s="2">
        <v>19</v>
      </c>
      <c r="Z10085" s="2">
        <v>1</v>
      </c>
      <c r="AA10085" s="2">
        <v>24</v>
      </c>
      <c r="AB10085" s="2">
        <v>88</v>
      </c>
      <c r="AC10085" s="2">
        <v>0</v>
      </c>
      <c r="AD10085" s="2">
        <v>0</v>
      </c>
      <c r="AE10085" s="2">
        <v>0</v>
      </c>
      <c r="AF10085" s="2">
        <v>0</v>
      </c>
      <c r="AG10085" s="2">
        <v>33</v>
      </c>
      <c r="AH10085" s="2">
        <v>0</v>
      </c>
      <c r="AI10085" s="2">
        <v>0</v>
      </c>
      <c r="AJ10085" s="2">
        <v>6</v>
      </c>
      <c r="AK10085" s="2">
        <v>3</v>
      </c>
      <c r="AL10085" s="2">
        <v>0</v>
      </c>
      <c r="AM10085" s="2">
        <v>1</v>
      </c>
      <c r="AN10085" s="3">
        <f>IFERROR(K10085/J10085,"")</f>
        <v>0</v>
      </c>
      <c r="AO10085" s="3">
        <f>IFERROR(L10085/K10085,"")</f>
        <v>0</v>
      </c>
    </row>
    <row r="10086" spans="1:41">
      <c r="A10086" t="s">
        <v>12166</v>
      </c>
      <c r="D10086">
        <v>5000</v>
      </c>
      <c r="E10086" t="s">
        <v>1270</v>
      </c>
      <c r="F10086" t="s">
        <v>10797</v>
      </c>
      <c r="I10086" t="b">
        <v>0</v>
      </c>
      <c r="J10086" s="2">
        <v>318</v>
      </c>
      <c r="K10086" s="2">
        <v>169</v>
      </c>
      <c r="L10086" s="2">
        <v>0</v>
      </c>
      <c r="M10086" s="2">
        <v>169</v>
      </c>
      <c r="N10086" s="2">
        <v>50</v>
      </c>
      <c r="O10086" s="2">
        <v>0</v>
      </c>
      <c r="P10086" s="2">
        <v>5</v>
      </c>
      <c r="Q10086" s="2">
        <v>0</v>
      </c>
      <c r="R10086" s="2">
        <v>0</v>
      </c>
      <c r="S10086" s="2">
        <v>0</v>
      </c>
      <c r="T10086" s="2">
        <v>6</v>
      </c>
      <c r="U10086" s="2">
        <v>0</v>
      </c>
      <c r="V10086" s="2">
        <v>0</v>
      </c>
      <c r="W10086" s="2">
        <v>0</v>
      </c>
      <c r="X10086" s="2">
        <v>0</v>
      </c>
      <c r="Y10086" s="2">
        <v>13</v>
      </c>
      <c r="Z10086" s="2">
        <v>4</v>
      </c>
      <c r="AA10086" s="2">
        <v>27</v>
      </c>
      <c r="AB10086" s="2">
        <v>36</v>
      </c>
      <c r="AC10086" s="2">
        <v>0</v>
      </c>
      <c r="AD10086" s="2">
        <v>0</v>
      </c>
      <c r="AE10086" s="2">
        <v>0</v>
      </c>
      <c r="AF10086" s="2">
        <v>1</v>
      </c>
      <c r="AG10086" s="2">
        <v>19</v>
      </c>
      <c r="AH10086" s="2">
        <v>0</v>
      </c>
      <c r="AI10086" s="2">
        <v>0</v>
      </c>
      <c r="AJ10086" s="2">
        <v>6</v>
      </c>
      <c r="AK10086" s="2">
        <v>1</v>
      </c>
      <c r="AL10086" s="2">
        <v>0</v>
      </c>
      <c r="AM10086" s="2">
        <v>1</v>
      </c>
      <c r="AN10086" s="3">
        <f>IFERROR(K10086/J10086,"")</f>
        <v>0</v>
      </c>
      <c r="AO10086" s="3">
        <f>IFERROR(L10086/K10086,"")</f>
        <v>0</v>
      </c>
    </row>
    <row r="10087" spans="1:41">
      <c r="A10087" t="s">
        <v>12167</v>
      </c>
      <c r="D10087">
        <v>5000</v>
      </c>
      <c r="E10087" t="s">
        <v>1270</v>
      </c>
      <c r="F10087" t="s">
        <v>6283</v>
      </c>
      <c r="I10087" t="b">
        <v>0</v>
      </c>
      <c r="J10087" s="2">
        <v>705</v>
      </c>
      <c r="K10087" s="2">
        <v>460</v>
      </c>
      <c r="L10087" s="2">
        <v>1</v>
      </c>
      <c r="M10087" s="2">
        <v>459</v>
      </c>
      <c r="N10087" s="2">
        <v>172</v>
      </c>
      <c r="O10087" s="2">
        <v>7</v>
      </c>
      <c r="P10087" s="2">
        <v>7</v>
      </c>
      <c r="Q10087" s="2">
        <v>0</v>
      </c>
      <c r="R10087" s="2">
        <v>0</v>
      </c>
      <c r="S10087" s="2">
        <v>0</v>
      </c>
      <c r="T10087" s="2">
        <v>7</v>
      </c>
      <c r="U10087" s="2">
        <v>0</v>
      </c>
      <c r="V10087" s="2">
        <v>0</v>
      </c>
      <c r="W10087" s="2">
        <v>0</v>
      </c>
      <c r="X10087" s="2">
        <v>0</v>
      </c>
      <c r="Y10087" s="2">
        <v>30</v>
      </c>
      <c r="Z10087" s="2">
        <v>3</v>
      </c>
      <c r="AA10087" s="2">
        <v>51</v>
      </c>
      <c r="AB10087" s="2">
        <v>113</v>
      </c>
      <c r="AC10087" s="2">
        <v>1</v>
      </c>
      <c r="AD10087" s="2">
        <v>0</v>
      </c>
      <c r="AE10087" s="2">
        <v>0</v>
      </c>
      <c r="AF10087" s="2">
        <v>0</v>
      </c>
      <c r="AG10087" s="2">
        <v>53</v>
      </c>
      <c r="AH10087" s="2">
        <v>0</v>
      </c>
      <c r="AI10087" s="2">
        <v>0</v>
      </c>
      <c r="AJ10087" s="2">
        <v>6</v>
      </c>
      <c r="AK10087" s="2">
        <v>2</v>
      </c>
      <c r="AL10087" s="2">
        <v>1</v>
      </c>
      <c r="AM10087" s="2">
        <v>6</v>
      </c>
      <c r="AN10087" s="3">
        <f>IFERROR(K10087/J10087,"")</f>
        <v>0</v>
      </c>
      <c r="AO10087" s="3">
        <f>IFERROR(L10087/K10087,"")</f>
        <v>0</v>
      </c>
    </row>
    <row r="10088" spans="1:41">
      <c r="A10088" t="s">
        <v>12168</v>
      </c>
      <c r="D10088">
        <v>5000</v>
      </c>
      <c r="E10088" t="s">
        <v>1270</v>
      </c>
      <c r="F10088" t="s">
        <v>6285</v>
      </c>
      <c r="I10088" t="b">
        <v>0</v>
      </c>
      <c r="J10088" s="2">
        <v>775</v>
      </c>
      <c r="K10088" s="2">
        <v>433</v>
      </c>
      <c r="L10088" s="2">
        <v>3</v>
      </c>
      <c r="M10088" s="2">
        <v>430</v>
      </c>
      <c r="N10088" s="2">
        <v>155</v>
      </c>
      <c r="O10088" s="2">
        <v>1</v>
      </c>
      <c r="P10088" s="2">
        <v>6</v>
      </c>
      <c r="Q10088" s="2">
        <v>0</v>
      </c>
      <c r="R10088" s="2">
        <v>0</v>
      </c>
      <c r="S10088" s="2">
        <v>1</v>
      </c>
      <c r="T10088" s="2">
        <v>18</v>
      </c>
      <c r="U10088" s="2">
        <v>0</v>
      </c>
      <c r="V10088" s="2">
        <v>0</v>
      </c>
      <c r="W10088" s="2">
        <v>0</v>
      </c>
      <c r="X10088" s="2">
        <v>0</v>
      </c>
      <c r="Y10088" s="2">
        <v>22</v>
      </c>
      <c r="Z10088" s="2">
        <v>4</v>
      </c>
      <c r="AA10088" s="2">
        <v>44</v>
      </c>
      <c r="AB10088" s="2">
        <v>121</v>
      </c>
      <c r="AC10088" s="2">
        <v>1</v>
      </c>
      <c r="AD10088" s="2">
        <v>0</v>
      </c>
      <c r="AE10088" s="2">
        <v>0</v>
      </c>
      <c r="AF10088" s="2">
        <v>0</v>
      </c>
      <c r="AG10088" s="2">
        <v>40</v>
      </c>
      <c r="AH10088" s="2">
        <v>0</v>
      </c>
      <c r="AI10088" s="2">
        <v>1</v>
      </c>
      <c r="AJ10088" s="2">
        <v>8</v>
      </c>
      <c r="AK10088" s="2">
        <v>1</v>
      </c>
      <c r="AL10088" s="2">
        <v>3</v>
      </c>
      <c r="AM10088" s="2">
        <v>4</v>
      </c>
      <c r="AN10088" s="3">
        <f>IFERROR(K10088/J10088,"")</f>
        <v>0</v>
      </c>
      <c r="AO10088" s="3">
        <f>IFERROR(L10088/K10088,"")</f>
        <v>0</v>
      </c>
    </row>
    <row r="10089" spans="1:41">
      <c r="A10089" t="s">
        <v>12169</v>
      </c>
      <c r="D10089">
        <v>5000</v>
      </c>
      <c r="E10089" t="s">
        <v>1270</v>
      </c>
      <c r="F10089" t="s">
        <v>6289</v>
      </c>
      <c r="I10089" t="b">
        <v>0</v>
      </c>
      <c r="J10089" s="2">
        <v>515</v>
      </c>
      <c r="K10089" s="2">
        <v>278</v>
      </c>
      <c r="L10089" s="2">
        <v>2</v>
      </c>
      <c r="M10089" s="2">
        <v>276</v>
      </c>
      <c r="N10089" s="2">
        <v>120</v>
      </c>
      <c r="O10089" s="2">
        <v>2</v>
      </c>
      <c r="P10089" s="2">
        <v>7</v>
      </c>
      <c r="Q10089" s="2">
        <v>0</v>
      </c>
      <c r="R10089" s="2">
        <v>0</v>
      </c>
      <c r="S10089" s="2">
        <v>0</v>
      </c>
      <c r="T10089" s="2">
        <v>8</v>
      </c>
      <c r="U10089" s="2">
        <v>0</v>
      </c>
      <c r="V10089" s="2">
        <v>0</v>
      </c>
      <c r="W10089" s="2">
        <v>0</v>
      </c>
      <c r="X10089" s="2">
        <v>0</v>
      </c>
      <c r="Y10089" s="2">
        <v>12</v>
      </c>
      <c r="Z10089" s="2">
        <v>1</v>
      </c>
      <c r="AA10089" s="2">
        <v>35</v>
      </c>
      <c r="AB10089" s="2">
        <v>59</v>
      </c>
      <c r="AC10089" s="2">
        <v>0</v>
      </c>
      <c r="AD10089" s="2">
        <v>0</v>
      </c>
      <c r="AE10089" s="2">
        <v>0</v>
      </c>
      <c r="AF10089" s="2">
        <v>0</v>
      </c>
      <c r="AG10089" s="2">
        <v>28</v>
      </c>
      <c r="AH10089" s="2">
        <v>0</v>
      </c>
      <c r="AI10089" s="2">
        <v>0</v>
      </c>
      <c r="AJ10089" s="2">
        <v>4</v>
      </c>
      <c r="AK10089" s="2">
        <v>0</v>
      </c>
      <c r="AL10089" s="2">
        <v>0</v>
      </c>
      <c r="AM10089" s="2">
        <v>0</v>
      </c>
      <c r="AN10089" s="3">
        <f>IFERROR(K10089/J10089,"")</f>
        <v>0</v>
      </c>
      <c r="AO10089" s="3">
        <f>IFERROR(L10089/K10089,"")</f>
        <v>0</v>
      </c>
    </row>
    <row r="10090" spans="1:41">
      <c r="A10090" t="s">
        <v>12170</v>
      </c>
      <c r="D10090">
        <v>5000</v>
      </c>
      <c r="E10090" t="s">
        <v>1270</v>
      </c>
      <c r="F10090" t="s">
        <v>6291</v>
      </c>
      <c r="I10090" t="b">
        <v>0</v>
      </c>
      <c r="J10090" s="2">
        <v>592</v>
      </c>
      <c r="K10090" s="2">
        <v>303</v>
      </c>
      <c r="L10090" s="2">
        <v>0</v>
      </c>
      <c r="M10090" s="2">
        <v>303</v>
      </c>
      <c r="N10090" s="2">
        <v>94</v>
      </c>
      <c r="O10090" s="2">
        <v>2</v>
      </c>
      <c r="P10090" s="2">
        <v>11</v>
      </c>
      <c r="Q10090" s="2">
        <v>0</v>
      </c>
      <c r="R10090" s="2">
        <v>0</v>
      </c>
      <c r="S10090" s="2">
        <v>0</v>
      </c>
      <c r="T10090" s="2">
        <v>3</v>
      </c>
      <c r="U10090" s="2">
        <v>0</v>
      </c>
      <c r="V10090" s="2">
        <v>0</v>
      </c>
      <c r="W10090" s="2">
        <v>0</v>
      </c>
      <c r="X10090" s="2">
        <v>0</v>
      </c>
      <c r="Y10090" s="2">
        <v>20</v>
      </c>
      <c r="Z10090" s="2">
        <v>12</v>
      </c>
      <c r="AA10090" s="2">
        <v>43</v>
      </c>
      <c r="AB10090" s="2">
        <v>81</v>
      </c>
      <c r="AC10090" s="2">
        <v>1</v>
      </c>
      <c r="AD10090" s="2">
        <v>0</v>
      </c>
      <c r="AE10090" s="2">
        <v>0</v>
      </c>
      <c r="AF10090" s="2">
        <v>0</v>
      </c>
      <c r="AG10090" s="2">
        <v>23</v>
      </c>
      <c r="AH10090" s="2">
        <v>0</v>
      </c>
      <c r="AI10090" s="2">
        <v>0</v>
      </c>
      <c r="AJ10090" s="2">
        <v>11</v>
      </c>
      <c r="AK10090" s="2">
        <v>1</v>
      </c>
      <c r="AL10090" s="2">
        <v>0</v>
      </c>
      <c r="AM10090" s="2">
        <v>1</v>
      </c>
      <c r="AN10090" s="3">
        <f>IFERROR(K10090/J10090,"")</f>
        <v>0</v>
      </c>
      <c r="AO10090" s="3">
        <f>IFERROR(L10090/K10090,"")</f>
        <v>0</v>
      </c>
    </row>
    <row r="10091" spans="1:41">
      <c r="A10091" t="s">
        <v>12171</v>
      </c>
      <c r="D10091">
        <v>5000</v>
      </c>
      <c r="E10091" t="s">
        <v>1270</v>
      </c>
      <c r="F10091" t="s">
        <v>12172</v>
      </c>
      <c r="I10091" t="b">
        <v>0</v>
      </c>
      <c r="J10091" s="2">
        <v>491</v>
      </c>
      <c r="K10091" s="2">
        <v>261</v>
      </c>
      <c r="L10091" s="2">
        <v>0</v>
      </c>
      <c r="M10091" s="2">
        <v>261</v>
      </c>
      <c r="N10091" s="2">
        <v>79</v>
      </c>
      <c r="O10091" s="2">
        <v>1</v>
      </c>
      <c r="P10091" s="2">
        <v>4</v>
      </c>
      <c r="Q10091" s="2">
        <v>0</v>
      </c>
      <c r="R10091" s="2">
        <v>0</v>
      </c>
      <c r="S10091" s="2">
        <v>0</v>
      </c>
      <c r="T10091" s="2">
        <v>3</v>
      </c>
      <c r="U10091" s="2">
        <v>0</v>
      </c>
      <c r="V10091" s="2">
        <v>0</v>
      </c>
      <c r="W10091" s="2">
        <v>0</v>
      </c>
      <c r="X10091" s="2">
        <v>0</v>
      </c>
      <c r="Y10091" s="2">
        <v>15</v>
      </c>
      <c r="Z10091" s="2">
        <v>6</v>
      </c>
      <c r="AA10091" s="2">
        <v>37</v>
      </c>
      <c r="AB10091" s="2">
        <v>76</v>
      </c>
      <c r="AC10091" s="2">
        <v>1</v>
      </c>
      <c r="AD10091" s="2">
        <v>0</v>
      </c>
      <c r="AE10091" s="2">
        <v>0</v>
      </c>
      <c r="AF10091" s="2">
        <v>0</v>
      </c>
      <c r="AG10091" s="2">
        <v>26</v>
      </c>
      <c r="AH10091" s="2">
        <v>0</v>
      </c>
      <c r="AI10091" s="2">
        <v>0</v>
      </c>
      <c r="AJ10091" s="2">
        <v>9</v>
      </c>
      <c r="AK10091" s="2">
        <v>2</v>
      </c>
      <c r="AL10091" s="2">
        <v>0</v>
      </c>
      <c r="AM10091" s="2">
        <v>2</v>
      </c>
      <c r="AN10091" s="3">
        <f>IFERROR(K10091/J10091,"")</f>
        <v>0</v>
      </c>
      <c r="AO10091" s="3">
        <f>IFERROR(L10091/K10091,"")</f>
        <v>0</v>
      </c>
    </row>
    <row r="10092" spans="1:41">
      <c r="A10092" t="s">
        <v>12173</v>
      </c>
      <c r="D10092">
        <v>5000</v>
      </c>
      <c r="E10092" t="s">
        <v>1270</v>
      </c>
      <c r="F10092" t="s">
        <v>12174</v>
      </c>
      <c r="I10092" t="b">
        <v>0</v>
      </c>
      <c r="J10092" s="2">
        <v>590</v>
      </c>
      <c r="K10092" s="2">
        <v>396</v>
      </c>
      <c r="L10092" s="2">
        <v>0</v>
      </c>
      <c r="M10092" s="2">
        <v>396</v>
      </c>
      <c r="N10092" s="2">
        <v>153</v>
      </c>
      <c r="O10092" s="2">
        <v>16</v>
      </c>
      <c r="P10092" s="2">
        <v>8</v>
      </c>
      <c r="Q10092" s="2">
        <v>0</v>
      </c>
      <c r="R10092" s="2">
        <v>0</v>
      </c>
      <c r="S10092" s="2">
        <v>0</v>
      </c>
      <c r="T10092" s="2">
        <v>7</v>
      </c>
      <c r="U10092" s="2">
        <v>0</v>
      </c>
      <c r="V10092" s="2">
        <v>0</v>
      </c>
      <c r="W10092" s="2">
        <v>0</v>
      </c>
      <c r="X10092" s="2">
        <v>0</v>
      </c>
      <c r="Y10092" s="2">
        <v>13</v>
      </c>
      <c r="Z10092" s="2">
        <v>1</v>
      </c>
      <c r="AA10092" s="2">
        <v>45</v>
      </c>
      <c r="AB10092" s="2">
        <v>111</v>
      </c>
      <c r="AC10092" s="2">
        <v>0</v>
      </c>
      <c r="AD10092" s="2">
        <v>0</v>
      </c>
      <c r="AE10092" s="2">
        <v>0</v>
      </c>
      <c r="AF10092" s="2">
        <v>1</v>
      </c>
      <c r="AG10092" s="2">
        <v>31</v>
      </c>
      <c r="AH10092" s="2">
        <v>0</v>
      </c>
      <c r="AI10092" s="2">
        <v>1</v>
      </c>
      <c r="AJ10092" s="2">
        <v>4</v>
      </c>
      <c r="AK10092" s="2">
        <v>3</v>
      </c>
      <c r="AL10092" s="2">
        <v>1</v>
      </c>
      <c r="AM10092" s="2">
        <v>1</v>
      </c>
      <c r="AN10092" s="3">
        <f>IFERROR(K10092/J10092,"")</f>
        <v>0</v>
      </c>
      <c r="AO10092" s="3">
        <f>IFERROR(L10092/K10092,"")</f>
        <v>0</v>
      </c>
    </row>
    <row r="10093" spans="1:41">
      <c r="A10093" t="s">
        <v>12175</v>
      </c>
      <c r="D10093">
        <v>5000</v>
      </c>
      <c r="E10093" t="s">
        <v>1270</v>
      </c>
      <c r="F10093" t="s">
        <v>12176</v>
      </c>
      <c r="I10093" t="b">
        <v>0</v>
      </c>
      <c r="J10093" s="2">
        <v>637</v>
      </c>
      <c r="K10093" s="2">
        <v>409</v>
      </c>
      <c r="L10093" s="2">
        <v>0</v>
      </c>
      <c r="M10093" s="2">
        <v>409</v>
      </c>
      <c r="N10093" s="2">
        <v>109</v>
      </c>
      <c r="O10093" s="2">
        <v>2</v>
      </c>
      <c r="P10093" s="2">
        <v>4</v>
      </c>
      <c r="Q10093" s="2">
        <v>2</v>
      </c>
      <c r="R10093" s="2">
        <v>0</v>
      </c>
      <c r="S10093" s="2">
        <v>0</v>
      </c>
      <c r="T10093" s="2">
        <v>12</v>
      </c>
      <c r="U10093" s="2">
        <v>0</v>
      </c>
      <c r="V10093" s="2">
        <v>0</v>
      </c>
      <c r="W10093" s="2">
        <v>0</v>
      </c>
      <c r="X10093" s="2">
        <v>0</v>
      </c>
      <c r="Y10093" s="2">
        <v>30</v>
      </c>
      <c r="Z10093" s="2">
        <v>0</v>
      </c>
      <c r="AA10093" s="2">
        <v>112</v>
      </c>
      <c r="AB10093" s="2">
        <v>64</v>
      </c>
      <c r="AC10093" s="2">
        <v>0</v>
      </c>
      <c r="AD10093" s="2">
        <v>0</v>
      </c>
      <c r="AE10093" s="2">
        <v>0</v>
      </c>
      <c r="AF10093" s="2">
        <v>0</v>
      </c>
      <c r="AG10093" s="2">
        <v>36</v>
      </c>
      <c r="AH10093" s="2">
        <v>0</v>
      </c>
      <c r="AI10093" s="2">
        <v>0</v>
      </c>
      <c r="AJ10093" s="2">
        <v>6</v>
      </c>
      <c r="AK10093" s="2">
        <v>6</v>
      </c>
      <c r="AL10093" s="2">
        <v>0</v>
      </c>
      <c r="AM10093" s="2">
        <v>26</v>
      </c>
      <c r="AN10093" s="3">
        <f>IFERROR(K10093/J10093,"")</f>
        <v>0</v>
      </c>
      <c r="AO10093" s="3">
        <f>IFERROR(L10093/K10093,"")</f>
        <v>0</v>
      </c>
    </row>
    <row r="10094" spans="1:41">
      <c r="A10094" t="s">
        <v>12177</v>
      </c>
      <c r="D10094">
        <v>5000</v>
      </c>
      <c r="E10094" t="s">
        <v>1270</v>
      </c>
      <c r="F10094" t="s">
        <v>12178</v>
      </c>
      <c r="I10094" t="b">
        <v>0</v>
      </c>
      <c r="J10094" s="2">
        <v>650</v>
      </c>
      <c r="K10094" s="2">
        <v>386</v>
      </c>
      <c r="L10094" s="2">
        <v>1</v>
      </c>
      <c r="M10094" s="2">
        <v>385</v>
      </c>
      <c r="N10094" s="2">
        <v>120</v>
      </c>
      <c r="O10094" s="2">
        <v>4</v>
      </c>
      <c r="P10094" s="2">
        <v>5</v>
      </c>
      <c r="Q10094" s="2">
        <v>0</v>
      </c>
      <c r="R10094" s="2">
        <v>0</v>
      </c>
      <c r="S10094" s="2">
        <v>0</v>
      </c>
      <c r="T10094" s="2">
        <v>11</v>
      </c>
      <c r="U10094" s="2">
        <v>0</v>
      </c>
      <c r="V10094" s="2">
        <v>0</v>
      </c>
      <c r="W10094" s="2">
        <v>0</v>
      </c>
      <c r="X10094" s="2">
        <v>0</v>
      </c>
      <c r="Y10094" s="2">
        <v>35</v>
      </c>
      <c r="Z10094" s="2">
        <v>3</v>
      </c>
      <c r="AA10094" s="2">
        <v>78</v>
      </c>
      <c r="AB10094" s="2">
        <v>68</v>
      </c>
      <c r="AC10094" s="2">
        <v>0</v>
      </c>
      <c r="AD10094" s="2">
        <v>0</v>
      </c>
      <c r="AE10094" s="2">
        <v>0</v>
      </c>
      <c r="AF10094" s="2">
        <v>0</v>
      </c>
      <c r="AG10094" s="2">
        <v>25</v>
      </c>
      <c r="AH10094" s="2">
        <v>1</v>
      </c>
      <c r="AI10094" s="2">
        <v>0</v>
      </c>
      <c r="AJ10094" s="2">
        <v>13</v>
      </c>
      <c r="AK10094" s="2">
        <v>2</v>
      </c>
      <c r="AL10094" s="2">
        <v>1</v>
      </c>
      <c r="AM10094" s="2">
        <v>19</v>
      </c>
      <c r="AN10094" s="3">
        <f>IFERROR(K10094/J10094,"")</f>
        <v>0</v>
      </c>
      <c r="AO10094" s="3">
        <f>IFERROR(L10094/K10094,"")</f>
        <v>0</v>
      </c>
    </row>
    <row r="10095" spans="1:41">
      <c r="A10095" t="s">
        <v>12179</v>
      </c>
      <c r="D10095">
        <v>5000</v>
      </c>
      <c r="E10095" t="s">
        <v>1270</v>
      </c>
      <c r="F10095" t="s">
        <v>6297</v>
      </c>
      <c r="I10095" t="b">
        <v>0</v>
      </c>
      <c r="J10095" s="2">
        <v>732</v>
      </c>
      <c r="K10095" s="2">
        <v>467</v>
      </c>
      <c r="L10095" s="2">
        <v>5</v>
      </c>
      <c r="M10095" s="2">
        <v>462</v>
      </c>
      <c r="N10095" s="2">
        <v>153</v>
      </c>
      <c r="O10095" s="2">
        <v>6</v>
      </c>
      <c r="P10095" s="2">
        <v>10</v>
      </c>
      <c r="Q10095" s="2">
        <v>0</v>
      </c>
      <c r="R10095" s="2">
        <v>0</v>
      </c>
      <c r="S10095" s="2">
        <v>0</v>
      </c>
      <c r="T10095" s="2">
        <v>21</v>
      </c>
      <c r="U10095" s="2">
        <v>0</v>
      </c>
      <c r="V10095" s="2">
        <v>0</v>
      </c>
      <c r="W10095" s="2">
        <v>0</v>
      </c>
      <c r="X10095" s="2">
        <v>0</v>
      </c>
      <c r="Y10095" s="2">
        <v>29</v>
      </c>
      <c r="Z10095" s="2">
        <v>2</v>
      </c>
      <c r="AA10095" s="2">
        <v>88</v>
      </c>
      <c r="AB10095" s="2">
        <v>83</v>
      </c>
      <c r="AC10095" s="2">
        <v>0</v>
      </c>
      <c r="AD10095" s="2">
        <v>0</v>
      </c>
      <c r="AE10095" s="2">
        <v>0</v>
      </c>
      <c r="AF10095" s="2">
        <v>0</v>
      </c>
      <c r="AG10095" s="2">
        <v>43</v>
      </c>
      <c r="AH10095" s="2">
        <v>0</v>
      </c>
      <c r="AI10095" s="2">
        <v>1</v>
      </c>
      <c r="AJ10095" s="2">
        <v>5</v>
      </c>
      <c r="AK10095" s="2">
        <v>5</v>
      </c>
      <c r="AL10095" s="2">
        <v>0</v>
      </c>
      <c r="AM10095" s="2">
        <v>16</v>
      </c>
      <c r="AN10095" s="3">
        <f>IFERROR(K10095/J10095,"")</f>
        <v>0</v>
      </c>
      <c r="AO10095" s="3">
        <f>IFERROR(L10095/K10095,"")</f>
        <v>0</v>
      </c>
    </row>
    <row r="10096" spans="1:41">
      <c r="A10096" t="s">
        <v>12180</v>
      </c>
      <c r="D10096">
        <v>5000</v>
      </c>
      <c r="E10096" t="s">
        <v>1270</v>
      </c>
      <c r="F10096" t="s">
        <v>6299</v>
      </c>
      <c r="I10096" t="b">
        <v>0</v>
      </c>
      <c r="J10096" s="2">
        <v>572</v>
      </c>
      <c r="K10096" s="2">
        <v>336</v>
      </c>
      <c r="L10096" s="2">
        <v>1</v>
      </c>
      <c r="M10096" s="2">
        <v>335</v>
      </c>
      <c r="N10096" s="2">
        <v>106</v>
      </c>
      <c r="O10096" s="2">
        <v>1</v>
      </c>
      <c r="P10096" s="2">
        <v>6</v>
      </c>
      <c r="Q10096" s="2">
        <v>0</v>
      </c>
      <c r="R10096" s="2">
        <v>0</v>
      </c>
      <c r="S10096" s="2">
        <v>0</v>
      </c>
      <c r="T10096" s="2">
        <v>11</v>
      </c>
      <c r="U10096" s="2">
        <v>0</v>
      </c>
      <c r="V10096" s="2">
        <v>0</v>
      </c>
      <c r="W10096" s="2">
        <v>0</v>
      </c>
      <c r="X10096" s="2">
        <v>0</v>
      </c>
      <c r="Y10096" s="2">
        <v>21</v>
      </c>
      <c r="Z10096" s="2">
        <v>3</v>
      </c>
      <c r="AA10096" s="2">
        <v>53</v>
      </c>
      <c r="AB10096" s="2">
        <v>84</v>
      </c>
      <c r="AC10096" s="2">
        <v>0</v>
      </c>
      <c r="AD10096" s="2">
        <v>0</v>
      </c>
      <c r="AE10096" s="2">
        <v>0</v>
      </c>
      <c r="AF10096" s="2">
        <v>0</v>
      </c>
      <c r="AG10096" s="2">
        <v>23</v>
      </c>
      <c r="AH10096" s="2">
        <v>0</v>
      </c>
      <c r="AI10096" s="2">
        <v>0</v>
      </c>
      <c r="AJ10096" s="2">
        <v>2</v>
      </c>
      <c r="AK10096" s="2">
        <v>7</v>
      </c>
      <c r="AL10096" s="2">
        <v>2</v>
      </c>
      <c r="AM10096" s="2">
        <v>16</v>
      </c>
      <c r="AN10096" s="3">
        <f>IFERROR(K10096/J10096,"")</f>
        <v>0</v>
      </c>
      <c r="AO10096" s="3">
        <f>IFERROR(L10096/K10096,"")</f>
        <v>0</v>
      </c>
    </row>
    <row r="10097" spans="1:41">
      <c r="A10097" t="s">
        <v>12181</v>
      </c>
      <c r="D10097">
        <v>5000</v>
      </c>
      <c r="E10097" t="s">
        <v>1270</v>
      </c>
      <c r="F10097" t="s">
        <v>12182</v>
      </c>
      <c r="I10097" t="b">
        <v>0</v>
      </c>
      <c r="J10097" s="2">
        <v>589</v>
      </c>
      <c r="K10097" s="2">
        <v>301</v>
      </c>
      <c r="L10097" s="2">
        <v>0</v>
      </c>
      <c r="M10097" s="2">
        <v>301</v>
      </c>
      <c r="N10097" s="2">
        <v>104</v>
      </c>
      <c r="O10097" s="2">
        <v>0</v>
      </c>
      <c r="P10097" s="2">
        <v>5</v>
      </c>
      <c r="Q10097" s="2">
        <v>0</v>
      </c>
      <c r="R10097" s="2">
        <v>0</v>
      </c>
      <c r="S10097" s="2">
        <v>0</v>
      </c>
      <c r="T10097" s="2">
        <v>7</v>
      </c>
      <c r="U10097" s="2">
        <v>0</v>
      </c>
      <c r="V10097" s="2">
        <v>0</v>
      </c>
      <c r="W10097" s="2">
        <v>0</v>
      </c>
      <c r="X10097" s="2">
        <v>0</v>
      </c>
      <c r="Y10097" s="2">
        <v>16</v>
      </c>
      <c r="Z10097" s="2">
        <v>3</v>
      </c>
      <c r="AA10097" s="2">
        <v>75</v>
      </c>
      <c r="AB10097" s="2">
        <v>55</v>
      </c>
      <c r="AC10097" s="2">
        <v>0</v>
      </c>
      <c r="AD10097" s="2">
        <v>0</v>
      </c>
      <c r="AE10097" s="2">
        <v>0</v>
      </c>
      <c r="AF10097" s="2">
        <v>0</v>
      </c>
      <c r="AG10097" s="2">
        <v>22</v>
      </c>
      <c r="AH10097" s="2">
        <v>0</v>
      </c>
      <c r="AI10097" s="2">
        <v>0</v>
      </c>
      <c r="AJ10097" s="2">
        <v>3</v>
      </c>
      <c r="AK10097" s="2">
        <v>4</v>
      </c>
      <c r="AL10097" s="2">
        <v>0</v>
      </c>
      <c r="AM10097" s="2">
        <v>7</v>
      </c>
      <c r="AN10097" s="3">
        <f>IFERROR(K10097/J10097,"")</f>
        <v>0</v>
      </c>
      <c r="AO10097" s="3">
        <f>IFERROR(L10097/K10097,"")</f>
        <v>0</v>
      </c>
    </row>
    <row r="10098" spans="1:41">
      <c r="A10098" t="s">
        <v>12183</v>
      </c>
      <c r="D10098">
        <v>5000</v>
      </c>
      <c r="E10098" t="s">
        <v>1270</v>
      </c>
      <c r="F10098" t="s">
        <v>6301</v>
      </c>
      <c r="I10098" t="b">
        <v>0</v>
      </c>
      <c r="J10098" s="2">
        <v>406</v>
      </c>
      <c r="K10098" s="2">
        <v>231</v>
      </c>
      <c r="L10098" s="2">
        <v>1</v>
      </c>
      <c r="M10098" s="2">
        <v>230</v>
      </c>
      <c r="N10098" s="2">
        <v>85</v>
      </c>
      <c r="O10098" s="2">
        <v>5</v>
      </c>
      <c r="P10098" s="2">
        <v>2</v>
      </c>
      <c r="Q10098" s="2">
        <v>0</v>
      </c>
      <c r="R10098" s="2">
        <v>0</v>
      </c>
      <c r="S10098" s="2">
        <v>0</v>
      </c>
      <c r="T10098" s="2">
        <v>4</v>
      </c>
      <c r="U10098" s="2">
        <v>0</v>
      </c>
      <c r="V10098" s="2">
        <v>0</v>
      </c>
      <c r="W10098" s="2">
        <v>0</v>
      </c>
      <c r="X10098" s="2">
        <v>0</v>
      </c>
      <c r="Y10098" s="2">
        <v>17</v>
      </c>
      <c r="Z10098" s="2">
        <v>3</v>
      </c>
      <c r="AA10098" s="2">
        <v>40</v>
      </c>
      <c r="AB10098" s="2">
        <v>38</v>
      </c>
      <c r="AC10098" s="2">
        <v>0</v>
      </c>
      <c r="AD10098" s="2">
        <v>0</v>
      </c>
      <c r="AE10098" s="2">
        <v>0</v>
      </c>
      <c r="AF10098" s="2">
        <v>0</v>
      </c>
      <c r="AG10098" s="2">
        <v>18</v>
      </c>
      <c r="AH10098" s="2">
        <v>1</v>
      </c>
      <c r="AI10098" s="2">
        <v>0</v>
      </c>
      <c r="AJ10098" s="2">
        <v>2</v>
      </c>
      <c r="AK10098" s="2">
        <v>4</v>
      </c>
      <c r="AL10098" s="2">
        <v>0</v>
      </c>
      <c r="AM10098" s="2">
        <v>11</v>
      </c>
      <c r="AN10098" s="3">
        <f>IFERROR(K10098/J10098,"")</f>
        <v>0</v>
      </c>
      <c r="AO10098" s="3">
        <f>IFERROR(L10098/K10098,"")</f>
        <v>0</v>
      </c>
    </row>
    <row r="10099" spans="1:41">
      <c r="A10099" t="s">
        <v>12184</v>
      </c>
      <c r="D10099">
        <v>5000</v>
      </c>
      <c r="E10099" t="s">
        <v>1270</v>
      </c>
      <c r="F10099" t="s">
        <v>12185</v>
      </c>
      <c r="I10099" t="b">
        <v>0</v>
      </c>
      <c r="J10099" s="2">
        <v>730</v>
      </c>
      <c r="K10099" s="2">
        <v>470</v>
      </c>
      <c r="L10099" s="2">
        <v>5</v>
      </c>
      <c r="M10099" s="2">
        <v>465</v>
      </c>
      <c r="N10099" s="2">
        <v>181</v>
      </c>
      <c r="O10099" s="2">
        <v>2</v>
      </c>
      <c r="P10099" s="2">
        <v>5</v>
      </c>
      <c r="Q10099" s="2">
        <v>0</v>
      </c>
      <c r="R10099" s="2">
        <v>0</v>
      </c>
      <c r="S10099" s="2">
        <v>0</v>
      </c>
      <c r="T10099" s="2">
        <v>19</v>
      </c>
      <c r="U10099" s="2">
        <v>0</v>
      </c>
      <c r="V10099" s="2">
        <v>0</v>
      </c>
      <c r="W10099" s="2">
        <v>0</v>
      </c>
      <c r="X10099" s="2">
        <v>0</v>
      </c>
      <c r="Y10099" s="2">
        <v>25</v>
      </c>
      <c r="Z10099" s="2">
        <v>4</v>
      </c>
      <c r="AA10099" s="2">
        <v>60</v>
      </c>
      <c r="AB10099" s="2">
        <v>110</v>
      </c>
      <c r="AC10099" s="2">
        <v>0</v>
      </c>
      <c r="AD10099" s="2">
        <v>0</v>
      </c>
      <c r="AE10099" s="2">
        <v>0</v>
      </c>
      <c r="AF10099" s="2">
        <v>0</v>
      </c>
      <c r="AG10099" s="2">
        <v>38</v>
      </c>
      <c r="AH10099" s="2">
        <v>0</v>
      </c>
      <c r="AI10099" s="2">
        <v>1</v>
      </c>
      <c r="AJ10099" s="2">
        <v>5</v>
      </c>
      <c r="AK10099" s="2">
        <v>3</v>
      </c>
      <c r="AL10099" s="2">
        <v>1</v>
      </c>
      <c r="AM10099" s="2">
        <v>11</v>
      </c>
      <c r="AN10099" s="3">
        <f>IFERROR(K10099/J10099,"")</f>
        <v>0</v>
      </c>
      <c r="AO10099" s="3">
        <f>IFERROR(L10099/K10099,"")</f>
        <v>0</v>
      </c>
    </row>
    <row r="10100" spans="1:41">
      <c r="A10100" t="s">
        <v>12186</v>
      </c>
      <c r="D10100">
        <v>5000</v>
      </c>
      <c r="E10100" t="s">
        <v>1270</v>
      </c>
      <c r="F10100" t="s">
        <v>6341</v>
      </c>
      <c r="I10100" t="b">
        <v>0</v>
      </c>
      <c r="J10100" s="2">
        <v>619</v>
      </c>
      <c r="K10100" s="2">
        <v>359</v>
      </c>
      <c r="L10100" s="2">
        <v>2</v>
      </c>
      <c r="M10100" s="2">
        <v>357</v>
      </c>
      <c r="N10100" s="2">
        <v>105</v>
      </c>
      <c r="O10100" s="2">
        <v>1</v>
      </c>
      <c r="P10100" s="2">
        <v>10</v>
      </c>
      <c r="Q10100" s="2">
        <v>0</v>
      </c>
      <c r="R10100" s="2">
        <v>0</v>
      </c>
      <c r="S10100" s="2">
        <v>0</v>
      </c>
      <c r="T10100" s="2">
        <v>5</v>
      </c>
      <c r="U10100" s="2">
        <v>0</v>
      </c>
      <c r="V10100" s="2">
        <v>0</v>
      </c>
      <c r="W10100" s="2">
        <v>0</v>
      </c>
      <c r="X10100" s="2">
        <v>0</v>
      </c>
      <c r="Y10100" s="2">
        <v>28</v>
      </c>
      <c r="Z10100" s="2">
        <v>6</v>
      </c>
      <c r="AA10100" s="2">
        <v>30</v>
      </c>
      <c r="AB10100" s="2">
        <v>121</v>
      </c>
      <c r="AC10100" s="2">
        <v>0</v>
      </c>
      <c r="AD10100" s="2">
        <v>0</v>
      </c>
      <c r="AE10100" s="2">
        <v>0</v>
      </c>
      <c r="AF10100" s="2">
        <v>0</v>
      </c>
      <c r="AG10100" s="2">
        <v>28</v>
      </c>
      <c r="AH10100" s="2">
        <v>0</v>
      </c>
      <c r="AI10100" s="2">
        <v>0</v>
      </c>
      <c r="AJ10100" s="2">
        <v>16</v>
      </c>
      <c r="AK10100" s="2">
        <v>3</v>
      </c>
      <c r="AL10100" s="2">
        <v>0</v>
      </c>
      <c r="AM10100" s="2">
        <v>4</v>
      </c>
      <c r="AN10100" s="3">
        <f>IFERROR(K10100/J10100,"")</f>
        <v>0</v>
      </c>
      <c r="AO10100" s="3">
        <f>IFERROR(L10100/K10100,"")</f>
        <v>0</v>
      </c>
    </row>
    <row r="10101" spans="1:41">
      <c r="A10101" t="s">
        <v>12187</v>
      </c>
      <c r="D10101">
        <v>5000</v>
      </c>
      <c r="E10101" t="s">
        <v>1270</v>
      </c>
      <c r="F10101" t="s">
        <v>12188</v>
      </c>
      <c r="I10101" t="b">
        <v>0</v>
      </c>
      <c r="J10101" s="2">
        <v>501</v>
      </c>
      <c r="K10101" s="2">
        <v>267</v>
      </c>
      <c r="L10101" s="2">
        <v>0</v>
      </c>
      <c r="M10101" s="2">
        <v>267</v>
      </c>
      <c r="N10101" s="2">
        <v>78</v>
      </c>
      <c r="O10101" s="2">
        <v>1</v>
      </c>
      <c r="P10101" s="2">
        <v>8</v>
      </c>
      <c r="Q10101" s="2">
        <v>0</v>
      </c>
      <c r="R10101" s="2">
        <v>0</v>
      </c>
      <c r="S10101" s="2">
        <v>0</v>
      </c>
      <c r="T10101" s="2">
        <v>6</v>
      </c>
      <c r="U10101" s="2">
        <v>0</v>
      </c>
      <c r="V10101" s="2">
        <v>0</v>
      </c>
      <c r="W10101" s="2">
        <v>0</v>
      </c>
      <c r="X10101" s="2">
        <v>0</v>
      </c>
      <c r="Y10101" s="2">
        <v>19</v>
      </c>
      <c r="Z10101" s="2">
        <v>5</v>
      </c>
      <c r="AA10101" s="2">
        <v>37</v>
      </c>
      <c r="AB10101" s="2">
        <v>83</v>
      </c>
      <c r="AC10101" s="2">
        <v>0</v>
      </c>
      <c r="AD10101" s="2">
        <v>0</v>
      </c>
      <c r="AE10101" s="2">
        <v>0</v>
      </c>
      <c r="AF10101" s="2">
        <v>0</v>
      </c>
      <c r="AG10101" s="2">
        <v>10</v>
      </c>
      <c r="AH10101" s="2">
        <v>0</v>
      </c>
      <c r="AI10101" s="2">
        <v>0</v>
      </c>
      <c r="AJ10101" s="2">
        <v>12</v>
      </c>
      <c r="AK10101" s="2">
        <v>0</v>
      </c>
      <c r="AL10101" s="2">
        <v>0</v>
      </c>
      <c r="AM10101" s="2">
        <v>8</v>
      </c>
      <c r="AN10101" s="3">
        <f>IFERROR(K10101/J10101,"")</f>
        <v>0</v>
      </c>
      <c r="AO10101" s="3">
        <f>IFERROR(L10101/K10101,"")</f>
        <v>0</v>
      </c>
    </row>
    <row r="10102" spans="1:41">
      <c r="A10102" t="s">
        <v>12189</v>
      </c>
      <c r="D10102">
        <v>5000</v>
      </c>
      <c r="E10102" t="s">
        <v>1270</v>
      </c>
      <c r="F10102" t="s">
        <v>12190</v>
      </c>
      <c r="I10102" t="b">
        <v>0</v>
      </c>
      <c r="J10102" s="2">
        <v>600</v>
      </c>
      <c r="K10102" s="2">
        <v>393</v>
      </c>
      <c r="L10102" s="2">
        <v>2</v>
      </c>
      <c r="M10102" s="2">
        <v>391</v>
      </c>
      <c r="N10102" s="2">
        <v>125</v>
      </c>
      <c r="O10102" s="2">
        <v>20</v>
      </c>
      <c r="P10102" s="2">
        <v>0</v>
      </c>
      <c r="Q10102" s="2">
        <v>0</v>
      </c>
      <c r="R10102" s="2">
        <v>0</v>
      </c>
      <c r="S10102" s="2">
        <v>0</v>
      </c>
      <c r="T10102" s="2">
        <v>4</v>
      </c>
      <c r="U10102" s="2">
        <v>0</v>
      </c>
      <c r="V10102" s="2">
        <v>0</v>
      </c>
      <c r="W10102" s="2">
        <v>0</v>
      </c>
      <c r="X10102" s="2">
        <v>0</v>
      </c>
      <c r="Y10102" s="2">
        <v>20</v>
      </c>
      <c r="Z10102" s="2">
        <v>3</v>
      </c>
      <c r="AA10102" s="2">
        <v>45</v>
      </c>
      <c r="AB10102" s="2">
        <v>119</v>
      </c>
      <c r="AC10102" s="2">
        <v>0</v>
      </c>
      <c r="AD10102" s="2">
        <v>0</v>
      </c>
      <c r="AE10102" s="2">
        <v>0</v>
      </c>
      <c r="AF10102" s="2">
        <v>0</v>
      </c>
      <c r="AG10102" s="2">
        <v>32</v>
      </c>
      <c r="AH10102" s="2">
        <v>0</v>
      </c>
      <c r="AI10102" s="2">
        <v>1</v>
      </c>
      <c r="AJ10102" s="2">
        <v>13</v>
      </c>
      <c r="AK10102" s="2">
        <v>2</v>
      </c>
      <c r="AL10102" s="2">
        <v>2</v>
      </c>
      <c r="AM10102" s="2">
        <v>5</v>
      </c>
      <c r="AN10102" s="3">
        <f>IFERROR(K10102/J10102,"")</f>
        <v>0</v>
      </c>
      <c r="AO10102" s="3">
        <f>IFERROR(L10102/K10102,"")</f>
        <v>0</v>
      </c>
    </row>
    <row r="10103" spans="1:41">
      <c r="A10103" t="s">
        <v>12191</v>
      </c>
      <c r="D10103">
        <v>5000</v>
      </c>
      <c r="E10103" t="s">
        <v>1270</v>
      </c>
      <c r="F10103" t="s">
        <v>6343</v>
      </c>
      <c r="I10103" t="b">
        <v>0</v>
      </c>
      <c r="J10103" s="2">
        <v>596</v>
      </c>
      <c r="K10103" s="2">
        <v>345</v>
      </c>
      <c r="L10103" s="2">
        <v>4</v>
      </c>
      <c r="M10103" s="2">
        <v>341</v>
      </c>
      <c r="N10103" s="2">
        <v>121</v>
      </c>
      <c r="O10103" s="2">
        <v>4</v>
      </c>
      <c r="P10103" s="2">
        <v>11</v>
      </c>
      <c r="Q10103" s="2">
        <v>0</v>
      </c>
      <c r="R10103" s="2">
        <v>0</v>
      </c>
      <c r="S10103" s="2">
        <v>0</v>
      </c>
      <c r="T10103" s="2">
        <v>9</v>
      </c>
      <c r="U10103" s="2">
        <v>0</v>
      </c>
      <c r="V10103" s="2">
        <v>0</v>
      </c>
      <c r="W10103" s="2">
        <v>0</v>
      </c>
      <c r="X10103" s="2">
        <v>0</v>
      </c>
      <c r="Y10103" s="2">
        <v>25</v>
      </c>
      <c r="Z10103" s="2">
        <v>7</v>
      </c>
      <c r="AA10103" s="2">
        <v>46</v>
      </c>
      <c r="AB10103" s="2">
        <v>84</v>
      </c>
      <c r="AC10103" s="2">
        <v>0</v>
      </c>
      <c r="AD10103" s="2">
        <v>0</v>
      </c>
      <c r="AE10103" s="2">
        <v>0</v>
      </c>
      <c r="AF10103" s="2">
        <v>0</v>
      </c>
      <c r="AG10103" s="2">
        <v>20</v>
      </c>
      <c r="AH10103" s="2">
        <v>0</v>
      </c>
      <c r="AI10103" s="2">
        <v>0</v>
      </c>
      <c r="AJ10103" s="2">
        <v>11</v>
      </c>
      <c r="AK10103" s="2">
        <v>1</v>
      </c>
      <c r="AL10103" s="2">
        <v>0</v>
      </c>
      <c r="AM10103" s="2">
        <v>2</v>
      </c>
      <c r="AN10103" s="3">
        <f>IFERROR(K10103/J10103,"")</f>
        <v>0</v>
      </c>
      <c r="AO10103" s="3">
        <f>IFERROR(L10103/K10103,"")</f>
        <v>0</v>
      </c>
    </row>
    <row r="10104" spans="1:41">
      <c r="A10104" t="s">
        <v>12192</v>
      </c>
      <c r="D10104">
        <v>5000</v>
      </c>
      <c r="E10104" t="s">
        <v>1270</v>
      </c>
      <c r="F10104" t="s">
        <v>6345</v>
      </c>
      <c r="I10104" t="b">
        <v>0</v>
      </c>
      <c r="J10104" s="2">
        <v>725</v>
      </c>
      <c r="K10104" s="2">
        <v>403</v>
      </c>
      <c r="L10104" s="2">
        <v>2</v>
      </c>
      <c r="M10104" s="2">
        <v>401</v>
      </c>
      <c r="N10104" s="2">
        <v>131</v>
      </c>
      <c r="O10104" s="2">
        <v>1</v>
      </c>
      <c r="P10104" s="2">
        <v>15</v>
      </c>
      <c r="Q10104" s="2">
        <v>0</v>
      </c>
      <c r="R10104" s="2">
        <v>0</v>
      </c>
      <c r="S10104" s="2">
        <v>1</v>
      </c>
      <c r="T10104" s="2">
        <v>10</v>
      </c>
      <c r="U10104" s="2">
        <v>0</v>
      </c>
      <c r="V10104" s="2">
        <v>0</v>
      </c>
      <c r="W10104" s="2">
        <v>0</v>
      </c>
      <c r="X10104" s="2">
        <v>0</v>
      </c>
      <c r="Y10104" s="2">
        <v>22</v>
      </c>
      <c r="Z10104" s="2">
        <v>4</v>
      </c>
      <c r="AA10104" s="2">
        <v>40</v>
      </c>
      <c r="AB10104" s="2">
        <v>118</v>
      </c>
      <c r="AC10104" s="2">
        <v>1</v>
      </c>
      <c r="AD10104" s="2">
        <v>0</v>
      </c>
      <c r="AE10104" s="2">
        <v>0</v>
      </c>
      <c r="AF10104" s="2">
        <v>0</v>
      </c>
      <c r="AG10104" s="2">
        <v>27</v>
      </c>
      <c r="AH10104" s="2">
        <v>0</v>
      </c>
      <c r="AI10104" s="2">
        <v>0</v>
      </c>
      <c r="AJ10104" s="2">
        <v>14</v>
      </c>
      <c r="AK10104" s="2">
        <v>7</v>
      </c>
      <c r="AL10104" s="2">
        <v>1</v>
      </c>
      <c r="AM10104" s="2">
        <v>9</v>
      </c>
      <c r="AN10104" s="3">
        <f>IFERROR(K10104/J10104,"")</f>
        <v>0</v>
      </c>
      <c r="AO10104" s="3">
        <f>IFERROR(L10104/K10104,"")</f>
        <v>0</v>
      </c>
    </row>
    <row r="10105" spans="1:41">
      <c r="A10105" t="s">
        <v>12193</v>
      </c>
      <c r="D10105">
        <v>5000</v>
      </c>
      <c r="E10105" t="s">
        <v>1270</v>
      </c>
      <c r="F10105" t="s">
        <v>6347</v>
      </c>
      <c r="I10105" t="b">
        <v>0</v>
      </c>
      <c r="J10105" s="2">
        <v>469</v>
      </c>
      <c r="K10105" s="2">
        <v>273</v>
      </c>
      <c r="L10105" s="2">
        <v>2</v>
      </c>
      <c r="M10105" s="2">
        <v>271</v>
      </c>
      <c r="N10105" s="2">
        <v>97</v>
      </c>
      <c r="O10105" s="2">
        <v>1</v>
      </c>
      <c r="P10105" s="2">
        <v>5</v>
      </c>
      <c r="Q10105" s="2">
        <v>0</v>
      </c>
      <c r="R10105" s="2">
        <v>0</v>
      </c>
      <c r="S10105" s="2">
        <v>0</v>
      </c>
      <c r="T10105" s="2">
        <v>9</v>
      </c>
      <c r="U10105" s="2">
        <v>0</v>
      </c>
      <c r="V10105" s="2">
        <v>0</v>
      </c>
      <c r="W10105" s="2">
        <v>0</v>
      </c>
      <c r="X10105" s="2">
        <v>0</v>
      </c>
      <c r="Y10105" s="2">
        <v>25</v>
      </c>
      <c r="Z10105" s="2">
        <v>2</v>
      </c>
      <c r="AA10105" s="2">
        <v>32</v>
      </c>
      <c r="AB10105" s="2">
        <v>60</v>
      </c>
      <c r="AC10105" s="2">
        <v>0</v>
      </c>
      <c r="AD10105" s="2">
        <v>0</v>
      </c>
      <c r="AE10105" s="2">
        <v>0</v>
      </c>
      <c r="AF10105" s="2">
        <v>0</v>
      </c>
      <c r="AG10105" s="2">
        <v>20</v>
      </c>
      <c r="AH10105" s="2">
        <v>0</v>
      </c>
      <c r="AI10105" s="2">
        <v>0</v>
      </c>
      <c r="AJ10105" s="2">
        <v>13</v>
      </c>
      <c r="AK10105" s="2">
        <v>1</v>
      </c>
      <c r="AL10105" s="2">
        <v>0</v>
      </c>
      <c r="AM10105" s="2">
        <v>6</v>
      </c>
      <c r="AN10105" s="3">
        <f>IFERROR(K10105/J10105,"")</f>
        <v>0</v>
      </c>
      <c r="AO10105" s="3">
        <f>IFERROR(L10105/K10105,"")</f>
        <v>0</v>
      </c>
    </row>
    <row r="10106" spans="1:41">
      <c r="A10106" t="s">
        <v>12194</v>
      </c>
      <c r="D10106">
        <v>5000</v>
      </c>
      <c r="E10106" t="s">
        <v>1270</v>
      </c>
      <c r="F10106" t="s">
        <v>6349</v>
      </c>
      <c r="I10106" t="b">
        <v>0</v>
      </c>
      <c r="J10106" s="2">
        <v>725</v>
      </c>
      <c r="K10106" s="2">
        <v>504</v>
      </c>
      <c r="L10106" s="2">
        <v>5</v>
      </c>
      <c r="M10106" s="2">
        <v>499</v>
      </c>
      <c r="N10106" s="2">
        <v>168</v>
      </c>
      <c r="O10106" s="2">
        <v>5</v>
      </c>
      <c r="P10106" s="2">
        <v>13</v>
      </c>
      <c r="Q10106" s="2">
        <v>0</v>
      </c>
      <c r="R10106" s="2">
        <v>0</v>
      </c>
      <c r="S10106" s="2">
        <v>0</v>
      </c>
      <c r="T10106" s="2">
        <v>11</v>
      </c>
      <c r="U10106" s="2">
        <v>0</v>
      </c>
      <c r="V10106" s="2">
        <v>0</v>
      </c>
      <c r="W10106" s="2">
        <v>0</v>
      </c>
      <c r="X10106" s="2">
        <v>0</v>
      </c>
      <c r="Y10106" s="2">
        <v>38</v>
      </c>
      <c r="Z10106" s="2">
        <v>5</v>
      </c>
      <c r="AA10106" s="2">
        <v>45</v>
      </c>
      <c r="AB10106" s="2">
        <v>132</v>
      </c>
      <c r="AC10106" s="2">
        <v>0</v>
      </c>
      <c r="AD10106" s="2">
        <v>0</v>
      </c>
      <c r="AE10106" s="2">
        <v>0</v>
      </c>
      <c r="AF10106" s="2">
        <v>0</v>
      </c>
      <c r="AG10106" s="2">
        <v>54</v>
      </c>
      <c r="AH10106" s="2">
        <v>1</v>
      </c>
      <c r="AI10106" s="2">
        <v>0</v>
      </c>
      <c r="AJ10106" s="2">
        <v>20</v>
      </c>
      <c r="AK10106" s="2">
        <v>4</v>
      </c>
      <c r="AL10106" s="2">
        <v>0</v>
      </c>
      <c r="AM10106" s="2">
        <v>3</v>
      </c>
      <c r="AN10106" s="3">
        <f>IFERROR(K10106/J10106,"")</f>
        <v>0</v>
      </c>
      <c r="AO10106" s="3">
        <f>IFERROR(L10106/K10106,"")</f>
        <v>0</v>
      </c>
    </row>
    <row r="10107" spans="1:41">
      <c r="A10107" t="s">
        <v>12195</v>
      </c>
      <c r="D10107">
        <v>5000</v>
      </c>
      <c r="E10107" t="s">
        <v>1270</v>
      </c>
      <c r="F10107" t="s">
        <v>6351</v>
      </c>
      <c r="I10107" t="b">
        <v>0</v>
      </c>
      <c r="J10107" s="2">
        <v>706</v>
      </c>
      <c r="K10107" s="2">
        <v>451</v>
      </c>
      <c r="L10107" s="2">
        <v>0</v>
      </c>
      <c r="M10107" s="2">
        <v>451</v>
      </c>
      <c r="N10107" s="2">
        <v>164</v>
      </c>
      <c r="O10107" s="2">
        <v>0</v>
      </c>
      <c r="P10107" s="2">
        <v>10</v>
      </c>
      <c r="Q10107" s="2">
        <v>0</v>
      </c>
      <c r="R10107" s="2">
        <v>0</v>
      </c>
      <c r="S10107" s="2">
        <v>0</v>
      </c>
      <c r="T10107" s="2">
        <v>14</v>
      </c>
      <c r="U10107" s="2">
        <v>0</v>
      </c>
      <c r="V10107" s="2">
        <v>0</v>
      </c>
      <c r="W10107" s="2">
        <v>0</v>
      </c>
      <c r="X10107" s="2">
        <v>0</v>
      </c>
      <c r="Y10107" s="2">
        <v>43</v>
      </c>
      <c r="Z10107" s="2">
        <v>4</v>
      </c>
      <c r="AA10107" s="2">
        <v>55</v>
      </c>
      <c r="AB10107" s="2">
        <v>111</v>
      </c>
      <c r="AC10107" s="2">
        <v>1</v>
      </c>
      <c r="AD10107" s="2">
        <v>0</v>
      </c>
      <c r="AE10107" s="2">
        <v>0</v>
      </c>
      <c r="AF10107" s="2">
        <v>1</v>
      </c>
      <c r="AG10107" s="2">
        <v>35</v>
      </c>
      <c r="AH10107" s="2">
        <v>0</v>
      </c>
      <c r="AI10107" s="2">
        <v>1</v>
      </c>
      <c r="AJ10107" s="2">
        <v>6</v>
      </c>
      <c r="AK10107" s="2">
        <v>2</v>
      </c>
      <c r="AL10107" s="2">
        <v>0</v>
      </c>
      <c r="AM10107" s="2">
        <v>4</v>
      </c>
      <c r="AN10107" s="3">
        <f>IFERROR(K10107/J10107,"")</f>
        <v>0</v>
      </c>
      <c r="AO10107" s="3">
        <f>IFERROR(L10107/K10107,"")</f>
        <v>0</v>
      </c>
    </row>
    <row r="10108" spans="1:41">
      <c r="A10108" t="s">
        <v>12196</v>
      </c>
      <c r="D10108">
        <v>5000</v>
      </c>
      <c r="E10108" t="s">
        <v>1270</v>
      </c>
      <c r="F10108" t="s">
        <v>6353</v>
      </c>
      <c r="I10108" t="b">
        <v>0</v>
      </c>
      <c r="J10108" s="2">
        <v>688</v>
      </c>
      <c r="K10108" s="2">
        <v>393</v>
      </c>
      <c r="L10108" s="2">
        <v>5</v>
      </c>
      <c r="M10108" s="2">
        <v>388</v>
      </c>
      <c r="N10108" s="2">
        <v>144</v>
      </c>
      <c r="O10108" s="2">
        <v>3</v>
      </c>
      <c r="P10108" s="2">
        <v>10</v>
      </c>
      <c r="Q10108" s="2">
        <v>0</v>
      </c>
      <c r="R10108" s="2">
        <v>0</v>
      </c>
      <c r="S10108" s="2">
        <v>0</v>
      </c>
      <c r="T10108" s="2">
        <v>16</v>
      </c>
      <c r="U10108" s="2">
        <v>0</v>
      </c>
      <c r="V10108" s="2">
        <v>0</v>
      </c>
      <c r="W10108" s="2">
        <v>0</v>
      </c>
      <c r="X10108" s="2">
        <v>0</v>
      </c>
      <c r="Y10108" s="2">
        <v>25</v>
      </c>
      <c r="Z10108" s="2">
        <v>6</v>
      </c>
      <c r="AA10108" s="2">
        <v>45</v>
      </c>
      <c r="AB10108" s="2">
        <v>92</v>
      </c>
      <c r="AC10108" s="2">
        <v>1</v>
      </c>
      <c r="AD10108" s="2">
        <v>0</v>
      </c>
      <c r="AE10108" s="2">
        <v>0</v>
      </c>
      <c r="AF10108" s="2">
        <v>2</v>
      </c>
      <c r="AG10108" s="2">
        <v>21</v>
      </c>
      <c r="AH10108" s="2">
        <v>1</v>
      </c>
      <c r="AI10108" s="2">
        <v>0</v>
      </c>
      <c r="AJ10108" s="2">
        <v>13</v>
      </c>
      <c r="AK10108" s="2">
        <v>3</v>
      </c>
      <c r="AL10108" s="2">
        <v>0</v>
      </c>
      <c r="AM10108" s="2">
        <v>6</v>
      </c>
      <c r="AN10108" s="3">
        <f>IFERROR(K10108/J10108,"")</f>
        <v>0</v>
      </c>
      <c r="AO10108" s="3">
        <f>IFERROR(L10108/K10108,"")</f>
        <v>0</v>
      </c>
    </row>
    <row r="10109" spans="1:41">
      <c r="A10109" t="s">
        <v>12197</v>
      </c>
      <c r="D10109">
        <v>5000</v>
      </c>
      <c r="E10109" t="s">
        <v>1270</v>
      </c>
      <c r="F10109" t="s">
        <v>6355</v>
      </c>
      <c r="I10109" t="b">
        <v>0</v>
      </c>
      <c r="J10109" s="2">
        <v>701</v>
      </c>
      <c r="K10109" s="2">
        <v>400</v>
      </c>
      <c r="L10109" s="2">
        <v>1</v>
      </c>
      <c r="M10109" s="2">
        <v>399</v>
      </c>
      <c r="N10109" s="2">
        <v>140</v>
      </c>
      <c r="O10109" s="2">
        <v>1</v>
      </c>
      <c r="P10109" s="2">
        <v>5</v>
      </c>
      <c r="Q10109" s="2">
        <v>0</v>
      </c>
      <c r="R10109" s="2">
        <v>0</v>
      </c>
      <c r="S10109" s="2">
        <v>0</v>
      </c>
      <c r="T10109" s="2">
        <v>18</v>
      </c>
      <c r="U10109" s="2">
        <v>0</v>
      </c>
      <c r="V10109" s="2">
        <v>0</v>
      </c>
      <c r="W10109" s="2">
        <v>0</v>
      </c>
      <c r="X10109" s="2">
        <v>0</v>
      </c>
      <c r="Y10109" s="2">
        <v>30</v>
      </c>
      <c r="Z10109" s="2">
        <v>2</v>
      </c>
      <c r="AA10109" s="2">
        <v>51</v>
      </c>
      <c r="AB10109" s="2">
        <v>87</v>
      </c>
      <c r="AC10109" s="2">
        <v>0</v>
      </c>
      <c r="AD10109" s="2">
        <v>0</v>
      </c>
      <c r="AE10109" s="2">
        <v>0</v>
      </c>
      <c r="AF10109" s="2">
        <v>0</v>
      </c>
      <c r="AG10109" s="2">
        <v>40</v>
      </c>
      <c r="AH10109" s="2">
        <v>0</v>
      </c>
      <c r="AI10109" s="2">
        <v>0</v>
      </c>
      <c r="AJ10109" s="2">
        <v>18</v>
      </c>
      <c r="AK10109" s="2">
        <v>2</v>
      </c>
      <c r="AL10109" s="2">
        <v>1</v>
      </c>
      <c r="AM10109" s="2">
        <v>4</v>
      </c>
      <c r="AN10109" s="3">
        <f>IFERROR(K10109/J10109,"")</f>
        <v>0</v>
      </c>
      <c r="AO10109" s="3">
        <f>IFERROR(L10109/K10109,"")</f>
        <v>0</v>
      </c>
    </row>
    <row r="10110" spans="1:41">
      <c r="A10110" t="s">
        <v>12198</v>
      </c>
      <c r="D10110">
        <v>5000</v>
      </c>
      <c r="E10110" t="s">
        <v>1270</v>
      </c>
      <c r="F10110" t="s">
        <v>6357</v>
      </c>
      <c r="I10110" t="b">
        <v>0</v>
      </c>
      <c r="J10110" s="2">
        <v>636</v>
      </c>
      <c r="K10110" s="2">
        <v>354</v>
      </c>
      <c r="L10110" s="2">
        <v>0</v>
      </c>
      <c r="M10110" s="2">
        <v>354</v>
      </c>
      <c r="N10110" s="2">
        <v>115</v>
      </c>
      <c r="O10110" s="2">
        <v>1</v>
      </c>
      <c r="P10110" s="2">
        <v>3</v>
      </c>
      <c r="Q10110" s="2">
        <v>0</v>
      </c>
      <c r="R10110" s="2">
        <v>0</v>
      </c>
      <c r="S10110" s="2">
        <v>1</v>
      </c>
      <c r="T10110" s="2">
        <v>8</v>
      </c>
      <c r="U10110" s="2">
        <v>0</v>
      </c>
      <c r="V10110" s="2">
        <v>0</v>
      </c>
      <c r="W10110" s="2">
        <v>0</v>
      </c>
      <c r="X10110" s="2">
        <v>0</v>
      </c>
      <c r="Y10110" s="2">
        <v>30</v>
      </c>
      <c r="Z10110" s="2">
        <v>4</v>
      </c>
      <c r="AA10110" s="2">
        <v>37</v>
      </c>
      <c r="AB10110" s="2">
        <v>105</v>
      </c>
      <c r="AC10110" s="2">
        <v>1</v>
      </c>
      <c r="AD10110" s="2">
        <v>1</v>
      </c>
      <c r="AE10110" s="2">
        <v>0</v>
      </c>
      <c r="AF10110" s="2">
        <v>0</v>
      </c>
      <c r="AG10110" s="2">
        <v>27</v>
      </c>
      <c r="AH10110" s="2">
        <v>0</v>
      </c>
      <c r="AI10110" s="2">
        <v>0</v>
      </c>
      <c r="AJ10110" s="2">
        <v>13</v>
      </c>
      <c r="AK10110" s="2">
        <v>4</v>
      </c>
      <c r="AL10110" s="2">
        <v>1</v>
      </c>
      <c r="AM10110" s="2">
        <v>3</v>
      </c>
      <c r="AN10110" s="3">
        <f>IFERROR(K10110/J10110,"")</f>
        <v>0</v>
      </c>
      <c r="AO10110" s="3">
        <f>IFERROR(L10110/K10110,"")</f>
        <v>0</v>
      </c>
    </row>
    <row r="10111" spans="1:41">
      <c r="A10111" t="s">
        <v>12199</v>
      </c>
      <c r="D10111">
        <v>5000</v>
      </c>
      <c r="E10111" t="s">
        <v>1270</v>
      </c>
      <c r="F10111" t="s">
        <v>12200</v>
      </c>
      <c r="I10111" t="b">
        <v>0</v>
      </c>
      <c r="J10111" s="2">
        <v>674</v>
      </c>
      <c r="K10111" s="2">
        <v>335</v>
      </c>
      <c r="L10111" s="2">
        <v>4</v>
      </c>
      <c r="M10111" s="2">
        <v>331</v>
      </c>
      <c r="N10111" s="2">
        <v>89</v>
      </c>
      <c r="O10111" s="2">
        <v>8</v>
      </c>
      <c r="P10111" s="2">
        <v>14</v>
      </c>
      <c r="Q10111" s="2">
        <v>0</v>
      </c>
      <c r="R10111" s="2">
        <v>0</v>
      </c>
      <c r="S10111" s="2">
        <v>0</v>
      </c>
      <c r="T10111" s="2">
        <v>13</v>
      </c>
      <c r="U10111" s="2">
        <v>0</v>
      </c>
      <c r="V10111" s="2">
        <v>0</v>
      </c>
      <c r="W10111" s="2">
        <v>0</v>
      </c>
      <c r="X10111" s="2">
        <v>0</v>
      </c>
      <c r="Y10111" s="2">
        <v>16</v>
      </c>
      <c r="Z10111" s="2">
        <v>10</v>
      </c>
      <c r="AA10111" s="2">
        <v>55</v>
      </c>
      <c r="AB10111" s="2">
        <v>82</v>
      </c>
      <c r="AC10111" s="2">
        <v>0</v>
      </c>
      <c r="AD10111" s="2">
        <v>0</v>
      </c>
      <c r="AE10111" s="2">
        <v>0</v>
      </c>
      <c r="AF10111" s="2">
        <v>0</v>
      </c>
      <c r="AG10111" s="2">
        <v>22</v>
      </c>
      <c r="AH10111" s="2">
        <v>0</v>
      </c>
      <c r="AI10111" s="2">
        <v>1</v>
      </c>
      <c r="AJ10111" s="2">
        <v>8</v>
      </c>
      <c r="AK10111" s="2">
        <v>4</v>
      </c>
      <c r="AL10111" s="2">
        <v>0</v>
      </c>
      <c r="AM10111" s="2">
        <v>9</v>
      </c>
      <c r="AN10111" s="3">
        <f>IFERROR(K10111/J10111,"")</f>
        <v>0</v>
      </c>
      <c r="AO10111" s="3">
        <f>IFERROR(L10111/K10111,"")</f>
        <v>0</v>
      </c>
    </row>
    <row r="10112" spans="1:41">
      <c r="A10112" t="s">
        <v>12201</v>
      </c>
      <c r="D10112">
        <v>5000</v>
      </c>
      <c r="E10112" t="s">
        <v>1270</v>
      </c>
      <c r="F10112" t="s">
        <v>12202</v>
      </c>
      <c r="I10112" t="b">
        <v>0</v>
      </c>
      <c r="J10112" s="2">
        <v>549</v>
      </c>
      <c r="K10112" s="2">
        <v>361</v>
      </c>
      <c r="L10112" s="2">
        <v>2</v>
      </c>
      <c r="M10112" s="2">
        <v>359</v>
      </c>
      <c r="N10112" s="2">
        <v>107</v>
      </c>
      <c r="O10112" s="2">
        <v>0</v>
      </c>
      <c r="P10112" s="2">
        <v>10</v>
      </c>
      <c r="Q10112" s="2">
        <v>0</v>
      </c>
      <c r="R10112" s="2">
        <v>0</v>
      </c>
      <c r="S10112" s="2">
        <v>0</v>
      </c>
      <c r="T10112" s="2">
        <v>20</v>
      </c>
      <c r="U10112" s="2">
        <v>0</v>
      </c>
      <c r="V10112" s="2">
        <v>0</v>
      </c>
      <c r="W10112" s="2">
        <v>0</v>
      </c>
      <c r="X10112" s="2">
        <v>0</v>
      </c>
      <c r="Y10112" s="2">
        <v>25</v>
      </c>
      <c r="Z10112" s="2">
        <v>3</v>
      </c>
      <c r="AA10112" s="2">
        <v>49</v>
      </c>
      <c r="AB10112" s="2">
        <v>93</v>
      </c>
      <c r="AC10112" s="2">
        <v>0</v>
      </c>
      <c r="AD10112" s="2">
        <v>0</v>
      </c>
      <c r="AE10112" s="2">
        <v>0</v>
      </c>
      <c r="AF10112" s="2">
        <v>0</v>
      </c>
      <c r="AG10112" s="2">
        <v>33</v>
      </c>
      <c r="AH10112" s="2">
        <v>0</v>
      </c>
      <c r="AI10112" s="2">
        <v>0</v>
      </c>
      <c r="AJ10112" s="2">
        <v>13</v>
      </c>
      <c r="AK10112" s="2">
        <v>2</v>
      </c>
      <c r="AL10112" s="2">
        <v>2</v>
      </c>
      <c r="AM10112" s="2">
        <v>2</v>
      </c>
      <c r="AN10112" s="3">
        <f>IFERROR(K10112/J10112,"")</f>
        <v>0</v>
      </c>
      <c r="AO10112" s="3">
        <f>IFERROR(L10112/K10112,"")</f>
        <v>0</v>
      </c>
    </row>
    <row r="10113" spans="1:41">
      <c r="A10113" t="s">
        <v>12203</v>
      </c>
      <c r="D10113">
        <v>5000</v>
      </c>
      <c r="E10113" t="s">
        <v>1270</v>
      </c>
      <c r="F10113" t="s">
        <v>12204</v>
      </c>
      <c r="I10113" t="b">
        <v>0</v>
      </c>
      <c r="J10113" s="2">
        <v>656</v>
      </c>
      <c r="K10113" s="2">
        <v>286</v>
      </c>
      <c r="L10113" s="2">
        <v>5</v>
      </c>
      <c r="M10113" s="2">
        <v>281</v>
      </c>
      <c r="N10113" s="2">
        <v>90</v>
      </c>
      <c r="O10113" s="2">
        <v>2</v>
      </c>
      <c r="P10113" s="2">
        <v>10</v>
      </c>
      <c r="Q10113" s="2">
        <v>0</v>
      </c>
      <c r="R10113" s="2">
        <v>0</v>
      </c>
      <c r="S10113" s="2">
        <v>1</v>
      </c>
      <c r="T10113" s="2">
        <v>3</v>
      </c>
      <c r="U10113" s="2">
        <v>0</v>
      </c>
      <c r="V10113" s="2">
        <v>0</v>
      </c>
      <c r="W10113" s="2">
        <v>0</v>
      </c>
      <c r="X10113" s="2">
        <v>0</v>
      </c>
      <c r="Y10113" s="2">
        <v>23</v>
      </c>
      <c r="Z10113" s="2">
        <v>4</v>
      </c>
      <c r="AA10113" s="2">
        <v>49</v>
      </c>
      <c r="AB10113" s="2">
        <v>48</v>
      </c>
      <c r="AC10113" s="2">
        <v>0</v>
      </c>
      <c r="AD10113" s="2">
        <v>1</v>
      </c>
      <c r="AE10113" s="2">
        <v>0</v>
      </c>
      <c r="AF10113" s="2">
        <v>0</v>
      </c>
      <c r="AG10113" s="2">
        <v>21</v>
      </c>
      <c r="AH10113" s="2">
        <v>1</v>
      </c>
      <c r="AI10113" s="2">
        <v>1</v>
      </c>
      <c r="AJ10113" s="2">
        <v>12</v>
      </c>
      <c r="AK10113" s="2">
        <v>5</v>
      </c>
      <c r="AL10113" s="2">
        <v>1</v>
      </c>
      <c r="AM10113" s="2">
        <v>9</v>
      </c>
      <c r="AN10113" s="3">
        <f>IFERROR(K10113/J10113,"")</f>
        <v>0</v>
      </c>
      <c r="AO10113" s="3">
        <f>IFERROR(L10113/K10113,"")</f>
        <v>0</v>
      </c>
    </row>
    <row r="10114" spans="1:41">
      <c r="A10114" t="s">
        <v>12205</v>
      </c>
      <c r="D10114">
        <v>5000</v>
      </c>
      <c r="E10114" t="s">
        <v>1270</v>
      </c>
      <c r="F10114" t="s">
        <v>12206</v>
      </c>
      <c r="I10114" t="b">
        <v>0</v>
      </c>
      <c r="J10114" s="2">
        <v>756</v>
      </c>
      <c r="K10114" s="2">
        <v>326</v>
      </c>
      <c r="L10114" s="2">
        <v>0</v>
      </c>
      <c r="M10114" s="2">
        <v>326</v>
      </c>
      <c r="N10114" s="2">
        <v>78</v>
      </c>
      <c r="O10114" s="2">
        <v>4</v>
      </c>
      <c r="P10114" s="2">
        <v>6</v>
      </c>
      <c r="Q10114" s="2">
        <v>0</v>
      </c>
      <c r="R10114" s="2">
        <v>0</v>
      </c>
      <c r="S10114" s="2">
        <v>0</v>
      </c>
      <c r="T10114" s="2">
        <v>12</v>
      </c>
      <c r="U10114" s="2">
        <v>0</v>
      </c>
      <c r="V10114" s="2">
        <v>0</v>
      </c>
      <c r="W10114" s="2">
        <v>0</v>
      </c>
      <c r="X10114" s="2">
        <v>0</v>
      </c>
      <c r="Y10114" s="2">
        <v>30</v>
      </c>
      <c r="Z10114" s="2">
        <v>7</v>
      </c>
      <c r="AA10114" s="2">
        <v>63</v>
      </c>
      <c r="AB10114" s="2">
        <v>83</v>
      </c>
      <c r="AC10114" s="2">
        <v>1</v>
      </c>
      <c r="AD10114" s="2">
        <v>0</v>
      </c>
      <c r="AE10114" s="2">
        <v>0</v>
      </c>
      <c r="AF10114" s="2">
        <v>0</v>
      </c>
      <c r="AG10114" s="2">
        <v>23</v>
      </c>
      <c r="AH10114" s="2">
        <v>0</v>
      </c>
      <c r="AI10114" s="2">
        <v>0</v>
      </c>
      <c r="AJ10114" s="2">
        <v>11</v>
      </c>
      <c r="AK10114" s="2">
        <v>5</v>
      </c>
      <c r="AL10114" s="2">
        <v>0</v>
      </c>
      <c r="AM10114" s="2">
        <v>3</v>
      </c>
      <c r="AN10114" s="3">
        <f>IFERROR(K10114/J10114,"")</f>
        <v>0</v>
      </c>
      <c r="AO10114" s="3">
        <f>IFERROR(L10114/K10114,"")</f>
        <v>0</v>
      </c>
    </row>
    <row r="10115" spans="1:41">
      <c r="A10115" t="s">
        <v>12207</v>
      </c>
      <c r="D10115">
        <v>5000</v>
      </c>
      <c r="E10115" t="s">
        <v>1270</v>
      </c>
      <c r="F10115" t="s">
        <v>12208</v>
      </c>
      <c r="I10115" t="b">
        <v>0</v>
      </c>
      <c r="J10115" s="2">
        <v>635</v>
      </c>
      <c r="K10115" s="2">
        <v>266</v>
      </c>
      <c r="L10115" s="2">
        <v>4</v>
      </c>
      <c r="M10115" s="2">
        <v>262</v>
      </c>
      <c r="N10115" s="2">
        <v>74</v>
      </c>
      <c r="O10115" s="2">
        <v>1</v>
      </c>
      <c r="P10115" s="2">
        <v>13</v>
      </c>
      <c r="Q10115" s="2">
        <v>0</v>
      </c>
      <c r="R10115" s="2">
        <v>0</v>
      </c>
      <c r="S10115" s="2">
        <v>0</v>
      </c>
      <c r="T10115" s="2">
        <v>9</v>
      </c>
      <c r="U10115" s="2">
        <v>0</v>
      </c>
      <c r="V10115" s="2">
        <v>1</v>
      </c>
      <c r="W10115" s="2">
        <v>0</v>
      </c>
      <c r="X10115" s="2">
        <v>0</v>
      </c>
      <c r="Y10115" s="2">
        <v>19</v>
      </c>
      <c r="Z10115" s="2">
        <v>7</v>
      </c>
      <c r="AA10115" s="2">
        <v>40</v>
      </c>
      <c r="AB10115" s="2">
        <v>79</v>
      </c>
      <c r="AC10115" s="2">
        <v>0</v>
      </c>
      <c r="AD10115" s="2">
        <v>0</v>
      </c>
      <c r="AE10115" s="2">
        <v>0</v>
      </c>
      <c r="AF10115" s="2">
        <v>0</v>
      </c>
      <c r="AG10115" s="2">
        <v>13</v>
      </c>
      <c r="AH10115" s="2">
        <v>0</v>
      </c>
      <c r="AI10115" s="2">
        <v>0</v>
      </c>
      <c r="AJ10115" s="2">
        <v>4</v>
      </c>
      <c r="AK10115" s="2">
        <v>1</v>
      </c>
      <c r="AL10115" s="2">
        <v>0</v>
      </c>
      <c r="AM10115" s="2">
        <v>1</v>
      </c>
      <c r="AN10115" s="3">
        <f>IFERROR(K10115/J10115,"")</f>
        <v>0</v>
      </c>
      <c r="AO10115" s="3">
        <f>IFERROR(L10115/K10115,"")</f>
        <v>0</v>
      </c>
    </row>
    <row r="10116" spans="1:41">
      <c r="A10116" t="s">
        <v>12209</v>
      </c>
      <c r="D10116">
        <v>5000</v>
      </c>
      <c r="E10116" t="s">
        <v>1270</v>
      </c>
      <c r="F10116" t="s">
        <v>6359</v>
      </c>
      <c r="I10116" t="b">
        <v>0</v>
      </c>
      <c r="J10116" s="2">
        <v>339</v>
      </c>
      <c r="K10116" s="2">
        <v>129</v>
      </c>
      <c r="L10116" s="2">
        <v>2</v>
      </c>
      <c r="M10116" s="2">
        <v>127</v>
      </c>
      <c r="N10116" s="2">
        <v>25</v>
      </c>
      <c r="O10116" s="2">
        <v>3</v>
      </c>
      <c r="P10116" s="2">
        <v>1</v>
      </c>
      <c r="Q10116" s="2">
        <v>0</v>
      </c>
      <c r="R10116" s="2">
        <v>0</v>
      </c>
      <c r="S10116" s="2">
        <v>0</v>
      </c>
      <c r="T10116" s="2">
        <v>4</v>
      </c>
      <c r="U10116" s="2">
        <v>0</v>
      </c>
      <c r="V10116" s="2">
        <v>0</v>
      </c>
      <c r="W10116" s="2">
        <v>0</v>
      </c>
      <c r="X10116" s="2">
        <v>0</v>
      </c>
      <c r="Y10116" s="2">
        <v>12</v>
      </c>
      <c r="Z10116" s="2">
        <v>7</v>
      </c>
      <c r="AA10116" s="2">
        <v>44</v>
      </c>
      <c r="AB10116" s="2">
        <v>14</v>
      </c>
      <c r="AC10116" s="2">
        <v>0</v>
      </c>
      <c r="AD10116" s="2">
        <v>0</v>
      </c>
      <c r="AE10116" s="2">
        <v>0</v>
      </c>
      <c r="AF10116" s="2">
        <v>0</v>
      </c>
      <c r="AG10116" s="2">
        <v>9</v>
      </c>
      <c r="AH10116" s="2">
        <v>0</v>
      </c>
      <c r="AI10116" s="2">
        <v>0</v>
      </c>
      <c r="AJ10116" s="2">
        <v>1</v>
      </c>
      <c r="AK10116" s="2">
        <v>2</v>
      </c>
      <c r="AL10116" s="2">
        <v>0</v>
      </c>
      <c r="AM10116" s="2">
        <v>5</v>
      </c>
      <c r="AN10116" s="3">
        <f>IFERROR(K10116/J10116,"")</f>
        <v>0</v>
      </c>
      <c r="AO10116" s="3">
        <f>IFERROR(L10116/K10116,"")</f>
        <v>0</v>
      </c>
    </row>
    <row r="10117" spans="1:41">
      <c r="A10117" t="s">
        <v>12210</v>
      </c>
      <c r="D10117">
        <v>5000</v>
      </c>
      <c r="E10117" t="s">
        <v>1270</v>
      </c>
      <c r="F10117" t="s">
        <v>6361</v>
      </c>
      <c r="I10117" t="b">
        <v>0</v>
      </c>
      <c r="J10117" s="2">
        <v>408</v>
      </c>
      <c r="K10117" s="2">
        <v>105</v>
      </c>
      <c r="L10117" s="2">
        <v>2</v>
      </c>
      <c r="M10117" s="2">
        <v>103</v>
      </c>
      <c r="N10117" s="2">
        <v>18</v>
      </c>
      <c r="O10117" s="2">
        <v>3</v>
      </c>
      <c r="P10117" s="2">
        <v>3</v>
      </c>
      <c r="Q10117" s="2">
        <v>0</v>
      </c>
      <c r="R10117" s="2">
        <v>0</v>
      </c>
      <c r="S10117" s="2">
        <v>0</v>
      </c>
      <c r="T10117" s="2">
        <v>7</v>
      </c>
      <c r="U10117" s="2">
        <v>0</v>
      </c>
      <c r="V10117" s="2">
        <v>0</v>
      </c>
      <c r="W10117" s="2">
        <v>0</v>
      </c>
      <c r="X10117" s="2">
        <v>0</v>
      </c>
      <c r="Y10117" s="2">
        <v>16</v>
      </c>
      <c r="Z10117" s="2">
        <v>7</v>
      </c>
      <c r="AA10117" s="2">
        <v>19</v>
      </c>
      <c r="AB10117" s="2">
        <v>11</v>
      </c>
      <c r="AC10117" s="2">
        <v>0</v>
      </c>
      <c r="AD10117" s="2">
        <v>0</v>
      </c>
      <c r="AE10117" s="2">
        <v>0</v>
      </c>
      <c r="AF10117" s="2">
        <v>0</v>
      </c>
      <c r="AG10117" s="2">
        <v>9</v>
      </c>
      <c r="AH10117" s="2">
        <v>0</v>
      </c>
      <c r="AI10117" s="2">
        <v>0</v>
      </c>
      <c r="AJ10117" s="2">
        <v>2</v>
      </c>
      <c r="AK10117" s="2">
        <v>4</v>
      </c>
      <c r="AL10117" s="2">
        <v>0</v>
      </c>
      <c r="AM10117" s="2">
        <v>4</v>
      </c>
      <c r="AN10117" s="3">
        <f>IFERROR(K10117/J10117,"")</f>
        <v>0</v>
      </c>
      <c r="AO10117" s="3">
        <f>IFERROR(L10117/K10117,"")</f>
        <v>0</v>
      </c>
    </row>
    <row r="10118" spans="1:41">
      <c r="A10118" t="s">
        <v>12211</v>
      </c>
      <c r="D10118">
        <v>5000</v>
      </c>
      <c r="E10118" t="s">
        <v>1270</v>
      </c>
      <c r="F10118" t="s">
        <v>6369</v>
      </c>
      <c r="I10118" t="b">
        <v>0</v>
      </c>
      <c r="J10118" s="2">
        <v>699</v>
      </c>
      <c r="K10118" s="2">
        <v>236</v>
      </c>
      <c r="L10118" s="2">
        <v>8</v>
      </c>
      <c r="M10118" s="2">
        <v>228</v>
      </c>
      <c r="N10118" s="2">
        <v>42</v>
      </c>
      <c r="O10118" s="2">
        <v>2</v>
      </c>
      <c r="P10118" s="2">
        <v>8</v>
      </c>
      <c r="Q10118" s="2">
        <v>0</v>
      </c>
      <c r="R10118" s="2">
        <v>0</v>
      </c>
      <c r="S10118" s="2">
        <v>0</v>
      </c>
      <c r="T10118" s="2">
        <v>12</v>
      </c>
      <c r="U10118" s="2">
        <v>0</v>
      </c>
      <c r="V10118" s="2">
        <v>0</v>
      </c>
      <c r="W10118" s="2">
        <v>0</v>
      </c>
      <c r="X10118" s="2">
        <v>0</v>
      </c>
      <c r="Y10118" s="2">
        <v>16</v>
      </c>
      <c r="Z10118" s="2">
        <v>22</v>
      </c>
      <c r="AA10118" s="2">
        <v>63</v>
      </c>
      <c r="AB10118" s="2">
        <v>18</v>
      </c>
      <c r="AC10118" s="2">
        <v>0</v>
      </c>
      <c r="AD10118" s="2">
        <v>0</v>
      </c>
      <c r="AE10118" s="2">
        <v>1</v>
      </c>
      <c r="AF10118" s="2">
        <v>0</v>
      </c>
      <c r="AG10118" s="2">
        <v>16</v>
      </c>
      <c r="AH10118" s="2">
        <v>0</v>
      </c>
      <c r="AI10118" s="2">
        <v>0</v>
      </c>
      <c r="AJ10118" s="2">
        <v>9</v>
      </c>
      <c r="AK10118" s="2">
        <v>6</v>
      </c>
      <c r="AL10118" s="2">
        <v>0</v>
      </c>
      <c r="AM10118" s="2">
        <v>13</v>
      </c>
      <c r="AN10118" s="3">
        <f>IFERROR(K10118/J10118,"")</f>
        <v>0</v>
      </c>
      <c r="AO10118" s="3">
        <f>IFERROR(L10118/K10118,"")</f>
        <v>0</v>
      </c>
    </row>
    <row r="10119" spans="1:41">
      <c r="A10119" t="s">
        <v>12212</v>
      </c>
      <c r="D10119">
        <v>5000</v>
      </c>
      <c r="E10119" t="s">
        <v>1270</v>
      </c>
      <c r="F10119" t="s">
        <v>6385</v>
      </c>
      <c r="I10119" t="b">
        <v>0</v>
      </c>
      <c r="J10119" s="2">
        <v>657</v>
      </c>
      <c r="K10119" s="2">
        <v>501</v>
      </c>
      <c r="L10119" s="2">
        <v>0</v>
      </c>
      <c r="M10119" s="2">
        <v>501</v>
      </c>
      <c r="N10119" s="2">
        <v>195</v>
      </c>
      <c r="O10119" s="2">
        <v>2</v>
      </c>
      <c r="P10119" s="2">
        <v>1</v>
      </c>
      <c r="Q10119" s="2">
        <v>0</v>
      </c>
      <c r="R10119" s="2">
        <v>0</v>
      </c>
      <c r="S10119" s="2">
        <v>0</v>
      </c>
      <c r="T10119" s="2">
        <v>12</v>
      </c>
      <c r="U10119" s="2">
        <v>0</v>
      </c>
      <c r="V10119" s="2">
        <v>0</v>
      </c>
      <c r="W10119" s="2">
        <v>0</v>
      </c>
      <c r="X10119" s="2">
        <v>0</v>
      </c>
      <c r="Y10119" s="2">
        <v>28</v>
      </c>
      <c r="Z10119" s="2">
        <v>4</v>
      </c>
      <c r="AA10119" s="2">
        <v>88</v>
      </c>
      <c r="AB10119" s="2">
        <v>61</v>
      </c>
      <c r="AC10119" s="2">
        <v>0</v>
      </c>
      <c r="AD10119" s="2">
        <v>0</v>
      </c>
      <c r="AE10119" s="2">
        <v>0</v>
      </c>
      <c r="AF10119" s="2">
        <v>0</v>
      </c>
      <c r="AG10119" s="2">
        <v>98</v>
      </c>
      <c r="AH10119" s="2">
        <v>2</v>
      </c>
      <c r="AI10119" s="2">
        <v>0</v>
      </c>
      <c r="AJ10119" s="2">
        <v>4</v>
      </c>
      <c r="AK10119" s="2">
        <v>2</v>
      </c>
      <c r="AL10119" s="2">
        <v>0</v>
      </c>
      <c r="AM10119" s="2">
        <v>4</v>
      </c>
      <c r="AN10119" s="3">
        <f>IFERROR(K10119/J10119,"")</f>
        <v>0</v>
      </c>
      <c r="AO10119" s="3">
        <f>IFERROR(L10119/K10119,"")</f>
        <v>0</v>
      </c>
    </row>
    <row r="10120" spans="1:41">
      <c r="A10120" t="s">
        <v>12213</v>
      </c>
      <c r="D10120">
        <v>5000</v>
      </c>
      <c r="E10120" t="s">
        <v>1270</v>
      </c>
      <c r="F10120" t="s">
        <v>12214</v>
      </c>
      <c r="I10120" t="b">
        <v>0</v>
      </c>
      <c r="J10120" s="2">
        <v>748</v>
      </c>
      <c r="K10120" s="2">
        <v>591</v>
      </c>
      <c r="L10120" s="2">
        <v>3</v>
      </c>
      <c r="M10120" s="2">
        <v>588</v>
      </c>
      <c r="N10120" s="2">
        <v>264</v>
      </c>
      <c r="O10120" s="2">
        <v>3</v>
      </c>
      <c r="P10120" s="2">
        <v>0</v>
      </c>
      <c r="Q10120" s="2">
        <v>0</v>
      </c>
      <c r="R10120" s="2">
        <v>0</v>
      </c>
      <c r="S10120" s="2">
        <v>1</v>
      </c>
      <c r="T10120" s="2">
        <v>16</v>
      </c>
      <c r="U10120" s="2">
        <v>0</v>
      </c>
      <c r="V10120" s="2">
        <v>0</v>
      </c>
      <c r="W10120" s="2">
        <v>0</v>
      </c>
      <c r="X10120" s="2">
        <v>0</v>
      </c>
      <c r="Y10120" s="2">
        <v>19</v>
      </c>
      <c r="Z10120" s="2">
        <v>6</v>
      </c>
      <c r="AA10120" s="2">
        <v>72</v>
      </c>
      <c r="AB10120" s="2">
        <v>72</v>
      </c>
      <c r="AC10120" s="2">
        <v>1</v>
      </c>
      <c r="AD10120" s="2">
        <v>0</v>
      </c>
      <c r="AE10120" s="2">
        <v>0</v>
      </c>
      <c r="AF10120" s="2">
        <v>0</v>
      </c>
      <c r="AG10120" s="2">
        <v>131</v>
      </c>
      <c r="AH10120" s="2">
        <v>0</v>
      </c>
      <c r="AI10120" s="2">
        <v>0</v>
      </c>
      <c r="AJ10120" s="2">
        <v>2</v>
      </c>
      <c r="AK10120" s="2">
        <v>0</v>
      </c>
      <c r="AL10120" s="2">
        <v>1</v>
      </c>
      <c r="AM10120" s="2">
        <v>0</v>
      </c>
      <c r="AN10120" s="3">
        <f>IFERROR(K10120/J10120,"")</f>
        <v>0</v>
      </c>
      <c r="AO10120" s="3">
        <f>IFERROR(L10120/K10120,"")</f>
        <v>0</v>
      </c>
    </row>
    <row r="10121" spans="1:41">
      <c r="A10121" t="s">
        <v>12215</v>
      </c>
      <c r="D10121">
        <v>5000</v>
      </c>
      <c r="E10121" t="s">
        <v>1270</v>
      </c>
      <c r="F10121" t="s">
        <v>12216</v>
      </c>
      <c r="I10121" t="b">
        <v>0</v>
      </c>
      <c r="J10121" s="2">
        <v>680</v>
      </c>
      <c r="K10121" s="2">
        <v>465</v>
      </c>
      <c r="L10121" s="2">
        <v>0</v>
      </c>
      <c r="M10121" s="2">
        <v>465</v>
      </c>
      <c r="N10121" s="2">
        <v>189</v>
      </c>
      <c r="O10121" s="2">
        <v>22</v>
      </c>
      <c r="P10121" s="2">
        <v>16</v>
      </c>
      <c r="Q10121" s="2">
        <v>0</v>
      </c>
      <c r="R10121" s="2">
        <v>0</v>
      </c>
      <c r="S10121" s="2">
        <v>0</v>
      </c>
      <c r="T10121" s="2">
        <v>9</v>
      </c>
      <c r="U10121" s="2">
        <v>0</v>
      </c>
      <c r="V10121" s="2">
        <v>0</v>
      </c>
      <c r="W10121" s="2">
        <v>0</v>
      </c>
      <c r="X10121" s="2">
        <v>0</v>
      </c>
      <c r="Y10121" s="2">
        <v>20</v>
      </c>
      <c r="Z10121" s="2">
        <v>2</v>
      </c>
      <c r="AA10121" s="2">
        <v>30</v>
      </c>
      <c r="AB10121" s="2">
        <v>127</v>
      </c>
      <c r="AC10121" s="2">
        <v>2</v>
      </c>
      <c r="AD10121" s="2">
        <v>0</v>
      </c>
      <c r="AE10121" s="2">
        <v>0</v>
      </c>
      <c r="AF10121" s="2">
        <v>0</v>
      </c>
      <c r="AG10121" s="2">
        <v>41</v>
      </c>
      <c r="AH10121" s="2">
        <v>0</v>
      </c>
      <c r="AI10121" s="2">
        <v>0</v>
      </c>
      <c r="AJ10121" s="2">
        <v>5</v>
      </c>
      <c r="AK10121" s="2">
        <v>2</v>
      </c>
      <c r="AL10121" s="2">
        <v>0</v>
      </c>
      <c r="AM10121" s="2">
        <v>0</v>
      </c>
      <c r="AN10121" s="3">
        <f>IFERROR(K10121/J10121,"")</f>
        <v>0</v>
      </c>
      <c r="AO10121" s="3">
        <f>IFERROR(L10121/K10121,"")</f>
        <v>0</v>
      </c>
    </row>
    <row r="10122" spans="1:41">
      <c r="A10122" t="s">
        <v>12217</v>
      </c>
      <c r="D10122">
        <v>5000</v>
      </c>
      <c r="E10122" t="s">
        <v>1270</v>
      </c>
      <c r="F10122" t="s">
        <v>12218</v>
      </c>
      <c r="I10122" t="b">
        <v>0</v>
      </c>
      <c r="J10122" s="2">
        <v>651</v>
      </c>
      <c r="K10122" s="2">
        <v>479</v>
      </c>
      <c r="L10122" s="2">
        <v>1</v>
      </c>
      <c r="M10122" s="2">
        <v>478</v>
      </c>
      <c r="N10122" s="2">
        <v>186</v>
      </c>
      <c r="O10122" s="2">
        <v>33</v>
      </c>
      <c r="P10122" s="2">
        <v>15</v>
      </c>
      <c r="Q10122" s="2">
        <v>0</v>
      </c>
      <c r="R10122" s="2">
        <v>0</v>
      </c>
      <c r="S10122" s="2">
        <v>0</v>
      </c>
      <c r="T10122" s="2">
        <v>7</v>
      </c>
      <c r="U10122" s="2">
        <v>0</v>
      </c>
      <c r="V10122" s="2">
        <v>0</v>
      </c>
      <c r="W10122" s="2">
        <v>0</v>
      </c>
      <c r="X10122" s="2">
        <v>0</v>
      </c>
      <c r="Y10122" s="2">
        <v>18</v>
      </c>
      <c r="Z10122" s="2">
        <v>2</v>
      </c>
      <c r="AA10122" s="2">
        <v>19</v>
      </c>
      <c r="AB10122" s="2">
        <v>158</v>
      </c>
      <c r="AC10122" s="2">
        <v>0</v>
      </c>
      <c r="AD10122" s="2">
        <v>0</v>
      </c>
      <c r="AE10122" s="2">
        <v>0</v>
      </c>
      <c r="AF10122" s="2">
        <v>0</v>
      </c>
      <c r="AG10122" s="2">
        <v>30</v>
      </c>
      <c r="AH10122" s="2">
        <v>0</v>
      </c>
      <c r="AI10122" s="2">
        <v>0</v>
      </c>
      <c r="AJ10122" s="2">
        <v>6</v>
      </c>
      <c r="AK10122" s="2">
        <v>3</v>
      </c>
      <c r="AL10122" s="2">
        <v>0</v>
      </c>
      <c r="AM10122" s="2">
        <v>1</v>
      </c>
      <c r="AN10122" s="3">
        <f>IFERROR(K10122/J10122,"")</f>
        <v>0</v>
      </c>
      <c r="AO10122" s="3">
        <f>IFERROR(L10122/K10122,"")</f>
        <v>0</v>
      </c>
    </row>
    <row r="10123" spans="1:41">
      <c r="A10123" t="s">
        <v>12219</v>
      </c>
      <c r="D10123">
        <v>5000</v>
      </c>
      <c r="E10123" t="s">
        <v>1270</v>
      </c>
      <c r="F10123" t="s">
        <v>6395</v>
      </c>
      <c r="I10123" t="b">
        <v>0</v>
      </c>
      <c r="J10123" s="2">
        <v>667</v>
      </c>
      <c r="K10123" s="2">
        <v>455</v>
      </c>
      <c r="L10123" s="2">
        <v>0</v>
      </c>
      <c r="M10123" s="2">
        <v>455</v>
      </c>
      <c r="N10123" s="2">
        <v>158</v>
      </c>
      <c r="O10123" s="2">
        <v>27</v>
      </c>
      <c r="P10123" s="2">
        <v>13</v>
      </c>
      <c r="Q10123" s="2">
        <v>0</v>
      </c>
      <c r="R10123" s="2">
        <v>0</v>
      </c>
      <c r="S10123" s="2">
        <v>0</v>
      </c>
      <c r="T10123" s="2">
        <v>8</v>
      </c>
      <c r="U10123" s="2">
        <v>0</v>
      </c>
      <c r="V10123" s="2">
        <v>0</v>
      </c>
      <c r="W10123" s="2">
        <v>0</v>
      </c>
      <c r="X10123" s="2">
        <v>0</v>
      </c>
      <c r="Y10123" s="2">
        <v>25</v>
      </c>
      <c r="Z10123" s="2">
        <v>3</v>
      </c>
      <c r="AA10123" s="2">
        <v>34</v>
      </c>
      <c r="AB10123" s="2">
        <v>140</v>
      </c>
      <c r="AC10123" s="2">
        <v>0</v>
      </c>
      <c r="AD10123" s="2">
        <v>1</v>
      </c>
      <c r="AE10123" s="2">
        <v>1</v>
      </c>
      <c r="AF10123" s="2">
        <v>0</v>
      </c>
      <c r="AG10123" s="2">
        <v>34</v>
      </c>
      <c r="AH10123" s="2">
        <v>0</v>
      </c>
      <c r="AI10123" s="2">
        <v>0</v>
      </c>
      <c r="AJ10123" s="2">
        <v>3</v>
      </c>
      <c r="AK10123" s="2">
        <v>5</v>
      </c>
      <c r="AL10123" s="2">
        <v>0</v>
      </c>
      <c r="AM10123" s="2">
        <v>3</v>
      </c>
      <c r="AN10123" s="3">
        <f>IFERROR(K10123/J10123,"")</f>
        <v>0</v>
      </c>
      <c r="AO10123" s="3">
        <f>IFERROR(L10123/K10123,"")</f>
        <v>0</v>
      </c>
    </row>
    <row r="10124" spans="1:41">
      <c r="A10124" t="s">
        <v>12220</v>
      </c>
      <c r="D10124">
        <v>5000</v>
      </c>
      <c r="E10124" t="s">
        <v>1270</v>
      </c>
      <c r="F10124" t="s">
        <v>6397</v>
      </c>
      <c r="I10124" t="b">
        <v>0</v>
      </c>
      <c r="J10124" s="2">
        <v>555</v>
      </c>
      <c r="K10124" s="2">
        <v>405</v>
      </c>
      <c r="L10124" s="2">
        <v>0</v>
      </c>
      <c r="M10124" s="2">
        <v>405</v>
      </c>
      <c r="N10124" s="2">
        <v>137</v>
      </c>
      <c r="O10124" s="2">
        <v>35</v>
      </c>
      <c r="P10124" s="2">
        <v>18</v>
      </c>
      <c r="Q10124" s="2">
        <v>0</v>
      </c>
      <c r="R10124" s="2">
        <v>0</v>
      </c>
      <c r="S10124" s="2">
        <v>0</v>
      </c>
      <c r="T10124" s="2">
        <v>7</v>
      </c>
      <c r="U10124" s="2">
        <v>0</v>
      </c>
      <c r="V10124" s="2">
        <v>0</v>
      </c>
      <c r="W10124" s="2">
        <v>0</v>
      </c>
      <c r="X10124" s="2">
        <v>0</v>
      </c>
      <c r="Y10124" s="2">
        <v>18</v>
      </c>
      <c r="Z10124" s="2">
        <v>0</v>
      </c>
      <c r="AA10124" s="2">
        <v>35</v>
      </c>
      <c r="AB10124" s="2">
        <v>114</v>
      </c>
      <c r="AC10124" s="2">
        <v>0</v>
      </c>
      <c r="AD10124" s="2">
        <v>0</v>
      </c>
      <c r="AE10124" s="2">
        <v>0</v>
      </c>
      <c r="AF10124" s="2">
        <v>0</v>
      </c>
      <c r="AG10124" s="2">
        <v>31</v>
      </c>
      <c r="AH10124" s="2">
        <v>0</v>
      </c>
      <c r="AI10124" s="2">
        <v>1</v>
      </c>
      <c r="AJ10124" s="2">
        <v>1</v>
      </c>
      <c r="AK10124" s="2">
        <v>2</v>
      </c>
      <c r="AL10124" s="2">
        <v>1</v>
      </c>
      <c r="AM10124" s="2">
        <v>5</v>
      </c>
      <c r="AN10124" s="3">
        <f>IFERROR(K10124/J10124,"")</f>
        <v>0</v>
      </c>
      <c r="AO10124" s="3">
        <f>IFERROR(L10124/K10124,"")</f>
        <v>0</v>
      </c>
    </row>
    <row r="10125" spans="1:41">
      <c r="A10125" t="s">
        <v>12221</v>
      </c>
      <c r="D10125">
        <v>5000</v>
      </c>
      <c r="E10125" t="s">
        <v>1270</v>
      </c>
      <c r="F10125" t="s">
        <v>12222</v>
      </c>
      <c r="I10125" t="b">
        <v>0</v>
      </c>
      <c r="J10125" s="2">
        <v>481</v>
      </c>
      <c r="K10125" s="2">
        <v>311</v>
      </c>
      <c r="L10125" s="2">
        <v>0</v>
      </c>
      <c r="M10125" s="2">
        <v>311</v>
      </c>
      <c r="N10125" s="2">
        <v>121</v>
      </c>
      <c r="O10125" s="2">
        <v>7</v>
      </c>
      <c r="P10125" s="2">
        <v>4</v>
      </c>
      <c r="Q10125" s="2">
        <v>0</v>
      </c>
      <c r="R10125" s="2">
        <v>0</v>
      </c>
      <c r="S10125" s="2">
        <v>1</v>
      </c>
      <c r="T10125" s="2">
        <v>8</v>
      </c>
      <c r="U10125" s="2">
        <v>0</v>
      </c>
      <c r="V10125" s="2">
        <v>0</v>
      </c>
      <c r="W10125" s="2">
        <v>0</v>
      </c>
      <c r="X10125" s="2">
        <v>0</v>
      </c>
      <c r="Y10125" s="2">
        <v>15</v>
      </c>
      <c r="Z10125" s="2">
        <v>0</v>
      </c>
      <c r="AA10125" s="2">
        <v>28</v>
      </c>
      <c r="AB10125" s="2">
        <v>84</v>
      </c>
      <c r="AC10125" s="2">
        <v>0</v>
      </c>
      <c r="AD10125" s="2">
        <v>0</v>
      </c>
      <c r="AE10125" s="2">
        <v>0</v>
      </c>
      <c r="AF10125" s="2">
        <v>0</v>
      </c>
      <c r="AG10125" s="2">
        <v>38</v>
      </c>
      <c r="AH10125" s="2">
        <v>0</v>
      </c>
      <c r="AI10125" s="2">
        <v>0</v>
      </c>
      <c r="AJ10125" s="2">
        <v>4</v>
      </c>
      <c r="AK10125" s="2">
        <v>1</v>
      </c>
      <c r="AL10125" s="2">
        <v>0</v>
      </c>
      <c r="AM10125" s="2">
        <v>0</v>
      </c>
      <c r="AN10125" s="3">
        <f>IFERROR(K10125/J10125,"")</f>
        <v>0</v>
      </c>
      <c r="AO10125" s="3">
        <f>IFERROR(L10125/K10125,"")</f>
        <v>0</v>
      </c>
    </row>
    <row r="10126" spans="1:41">
      <c r="A10126" t="s">
        <v>12223</v>
      </c>
      <c r="D10126">
        <v>5000</v>
      </c>
      <c r="E10126" t="s">
        <v>1270</v>
      </c>
      <c r="F10126" t="s">
        <v>6401</v>
      </c>
      <c r="I10126" t="b">
        <v>0</v>
      </c>
      <c r="J10126" s="2">
        <v>475</v>
      </c>
      <c r="K10126" s="2">
        <v>289</v>
      </c>
      <c r="L10126" s="2">
        <v>1</v>
      </c>
      <c r="M10126" s="2">
        <v>288</v>
      </c>
      <c r="N10126" s="2">
        <v>114</v>
      </c>
      <c r="O10126" s="2">
        <v>5</v>
      </c>
      <c r="P10126" s="2">
        <v>8</v>
      </c>
      <c r="Q10126" s="2">
        <v>0</v>
      </c>
      <c r="R10126" s="2">
        <v>0</v>
      </c>
      <c r="S10126" s="2">
        <v>0</v>
      </c>
      <c r="T10126" s="2">
        <v>3</v>
      </c>
      <c r="U10126" s="2">
        <v>0</v>
      </c>
      <c r="V10126" s="2">
        <v>0</v>
      </c>
      <c r="W10126" s="2">
        <v>0</v>
      </c>
      <c r="X10126" s="2">
        <v>0</v>
      </c>
      <c r="Y10126" s="2">
        <v>9</v>
      </c>
      <c r="Z10126" s="2">
        <v>2</v>
      </c>
      <c r="AA10126" s="2">
        <v>39</v>
      </c>
      <c r="AB10126" s="2">
        <v>73</v>
      </c>
      <c r="AC10126" s="2">
        <v>0</v>
      </c>
      <c r="AD10126" s="2">
        <v>0</v>
      </c>
      <c r="AE10126" s="2">
        <v>0</v>
      </c>
      <c r="AF10126" s="2">
        <v>0</v>
      </c>
      <c r="AG10126" s="2">
        <v>29</v>
      </c>
      <c r="AH10126" s="2">
        <v>0</v>
      </c>
      <c r="AI10126" s="2">
        <v>0</v>
      </c>
      <c r="AJ10126" s="2">
        <v>3</v>
      </c>
      <c r="AK10126" s="2">
        <v>1</v>
      </c>
      <c r="AL10126" s="2">
        <v>0</v>
      </c>
      <c r="AM10126" s="2">
        <v>2</v>
      </c>
      <c r="AN10126" s="3">
        <f>IFERROR(K10126/J10126,"")</f>
        <v>0</v>
      </c>
      <c r="AO10126" s="3">
        <f>IFERROR(L10126/K10126,"")</f>
        <v>0</v>
      </c>
    </row>
    <row r="10127" spans="1:41">
      <c r="A10127" t="s">
        <v>12224</v>
      </c>
      <c r="D10127">
        <v>5000</v>
      </c>
      <c r="E10127" t="s">
        <v>1270</v>
      </c>
      <c r="F10127" t="s">
        <v>12225</v>
      </c>
      <c r="I10127" t="b">
        <v>0</v>
      </c>
      <c r="J10127" s="2">
        <v>654</v>
      </c>
      <c r="K10127" s="2">
        <v>445</v>
      </c>
      <c r="L10127" s="2">
        <v>1</v>
      </c>
      <c r="M10127" s="2">
        <v>444</v>
      </c>
      <c r="N10127" s="2">
        <v>152</v>
      </c>
      <c r="O10127" s="2">
        <v>10</v>
      </c>
      <c r="P10127" s="2">
        <v>12</v>
      </c>
      <c r="Q10127" s="2">
        <v>0</v>
      </c>
      <c r="R10127" s="2">
        <v>0</v>
      </c>
      <c r="S10127" s="2">
        <v>0</v>
      </c>
      <c r="T10127" s="2">
        <v>10</v>
      </c>
      <c r="U10127" s="2">
        <v>0</v>
      </c>
      <c r="V10127" s="2">
        <v>0</v>
      </c>
      <c r="W10127" s="2">
        <v>0</v>
      </c>
      <c r="X10127" s="2">
        <v>0</v>
      </c>
      <c r="Y10127" s="2">
        <v>26</v>
      </c>
      <c r="Z10127" s="2">
        <v>2</v>
      </c>
      <c r="AA10127" s="2">
        <v>61</v>
      </c>
      <c r="AB10127" s="2">
        <v>101</v>
      </c>
      <c r="AC10127" s="2">
        <v>0</v>
      </c>
      <c r="AD10127" s="2">
        <v>0</v>
      </c>
      <c r="AE10127" s="2">
        <v>0</v>
      </c>
      <c r="AF10127" s="2">
        <v>0</v>
      </c>
      <c r="AG10127" s="2">
        <v>60</v>
      </c>
      <c r="AH10127" s="2">
        <v>0</v>
      </c>
      <c r="AI10127" s="2">
        <v>0</v>
      </c>
      <c r="AJ10127" s="2">
        <v>6</v>
      </c>
      <c r="AK10127" s="2">
        <v>2</v>
      </c>
      <c r="AL10127" s="2">
        <v>0</v>
      </c>
      <c r="AM10127" s="2">
        <v>2</v>
      </c>
      <c r="AN10127" s="3">
        <f>IFERROR(K10127/J10127,"")</f>
        <v>0</v>
      </c>
      <c r="AO10127" s="3">
        <f>IFERROR(L10127/K10127,"")</f>
        <v>0</v>
      </c>
    </row>
    <row r="10128" spans="1:41">
      <c r="A10128" t="s">
        <v>12226</v>
      </c>
      <c r="D10128">
        <v>5000</v>
      </c>
      <c r="E10128" t="s">
        <v>1270</v>
      </c>
      <c r="F10128" t="s">
        <v>12227</v>
      </c>
      <c r="I10128" t="b">
        <v>0</v>
      </c>
      <c r="J10128" s="2">
        <v>503</v>
      </c>
      <c r="K10128" s="2">
        <v>323</v>
      </c>
      <c r="L10128" s="2">
        <v>2</v>
      </c>
      <c r="M10128" s="2">
        <v>321</v>
      </c>
      <c r="N10128" s="2">
        <v>126</v>
      </c>
      <c r="O10128" s="2">
        <v>4</v>
      </c>
      <c r="P10128" s="2">
        <v>2</v>
      </c>
      <c r="Q10128" s="2">
        <v>0</v>
      </c>
      <c r="R10128" s="2">
        <v>0</v>
      </c>
      <c r="S10128" s="2">
        <v>0</v>
      </c>
      <c r="T10128" s="2">
        <v>13</v>
      </c>
      <c r="U10128" s="2">
        <v>0</v>
      </c>
      <c r="V10128" s="2">
        <v>0</v>
      </c>
      <c r="W10128" s="2">
        <v>0</v>
      </c>
      <c r="X10128" s="2">
        <v>0</v>
      </c>
      <c r="Y10128" s="2">
        <v>26</v>
      </c>
      <c r="Z10128" s="2">
        <v>3</v>
      </c>
      <c r="AA10128" s="2">
        <v>48</v>
      </c>
      <c r="AB10128" s="2">
        <v>44</v>
      </c>
      <c r="AC10128" s="2">
        <v>0</v>
      </c>
      <c r="AD10128" s="2">
        <v>0</v>
      </c>
      <c r="AE10128" s="2">
        <v>0</v>
      </c>
      <c r="AF10128" s="2">
        <v>0</v>
      </c>
      <c r="AG10128" s="2">
        <v>49</v>
      </c>
      <c r="AH10128" s="2">
        <v>0</v>
      </c>
      <c r="AI10128" s="2">
        <v>0</v>
      </c>
      <c r="AJ10128" s="2">
        <v>1</v>
      </c>
      <c r="AK10128" s="2">
        <v>1</v>
      </c>
      <c r="AL10128" s="2">
        <v>0</v>
      </c>
      <c r="AM10128" s="2">
        <v>4</v>
      </c>
      <c r="AN10128" s="3">
        <f>IFERROR(K10128/J10128,"")</f>
        <v>0</v>
      </c>
      <c r="AO10128" s="3">
        <f>IFERROR(L10128/K10128,"")</f>
        <v>0</v>
      </c>
    </row>
    <row r="10129" spans="1:41">
      <c r="A10129" t="s">
        <v>12228</v>
      </c>
      <c r="D10129">
        <v>5000</v>
      </c>
      <c r="E10129" t="s">
        <v>1270</v>
      </c>
      <c r="F10129" t="s">
        <v>12229</v>
      </c>
      <c r="I10129" t="b">
        <v>0</v>
      </c>
      <c r="J10129" s="2">
        <v>638</v>
      </c>
      <c r="K10129" s="2">
        <v>435</v>
      </c>
      <c r="L10129" s="2">
        <v>3</v>
      </c>
      <c r="M10129" s="2">
        <v>432</v>
      </c>
      <c r="N10129" s="2">
        <v>146</v>
      </c>
      <c r="O10129" s="2">
        <v>2</v>
      </c>
      <c r="P10129" s="2">
        <v>7</v>
      </c>
      <c r="Q10129" s="2">
        <v>0</v>
      </c>
      <c r="R10129" s="2">
        <v>0</v>
      </c>
      <c r="S10129" s="2">
        <v>1</v>
      </c>
      <c r="T10129" s="2">
        <v>27</v>
      </c>
      <c r="U10129" s="2">
        <v>0</v>
      </c>
      <c r="V10129" s="2">
        <v>0</v>
      </c>
      <c r="W10129" s="2">
        <v>0</v>
      </c>
      <c r="X10129" s="2">
        <v>0</v>
      </c>
      <c r="Y10129" s="2">
        <v>35</v>
      </c>
      <c r="Z10129" s="2">
        <v>4</v>
      </c>
      <c r="AA10129" s="2">
        <v>60</v>
      </c>
      <c r="AB10129" s="2">
        <v>82</v>
      </c>
      <c r="AC10129" s="2">
        <v>0</v>
      </c>
      <c r="AD10129" s="2">
        <v>0</v>
      </c>
      <c r="AE10129" s="2">
        <v>1</v>
      </c>
      <c r="AF10129" s="2">
        <v>0</v>
      </c>
      <c r="AG10129" s="2">
        <v>56</v>
      </c>
      <c r="AH10129" s="2">
        <v>0</v>
      </c>
      <c r="AI10129" s="2">
        <v>0</v>
      </c>
      <c r="AJ10129" s="2">
        <v>7</v>
      </c>
      <c r="AK10129" s="2">
        <v>1</v>
      </c>
      <c r="AL10129" s="2">
        <v>0</v>
      </c>
      <c r="AM10129" s="2">
        <v>3</v>
      </c>
      <c r="AN10129" s="3">
        <f>IFERROR(K10129/J10129,"")</f>
        <v>0</v>
      </c>
      <c r="AO10129" s="3">
        <f>IFERROR(L10129/K10129,"")</f>
        <v>0</v>
      </c>
    </row>
    <row r="10130" spans="1:41">
      <c r="A10130" t="s">
        <v>12230</v>
      </c>
      <c r="D10130">
        <v>5000</v>
      </c>
      <c r="E10130" t="s">
        <v>1270</v>
      </c>
      <c r="F10130" t="s">
        <v>12231</v>
      </c>
      <c r="I10130" t="b">
        <v>0</v>
      </c>
      <c r="J10130" s="2">
        <v>471</v>
      </c>
      <c r="K10130" s="2">
        <v>258</v>
      </c>
      <c r="L10130" s="2">
        <v>2</v>
      </c>
      <c r="M10130" s="2">
        <v>256</v>
      </c>
      <c r="N10130" s="2">
        <v>104</v>
      </c>
      <c r="O10130" s="2">
        <v>4</v>
      </c>
      <c r="P10130" s="2">
        <v>4</v>
      </c>
      <c r="Q10130" s="2">
        <v>0</v>
      </c>
      <c r="R10130" s="2">
        <v>0</v>
      </c>
      <c r="S10130" s="2">
        <v>0</v>
      </c>
      <c r="T10130" s="2">
        <v>5</v>
      </c>
      <c r="U10130" s="2">
        <v>0</v>
      </c>
      <c r="V10130" s="2">
        <v>0</v>
      </c>
      <c r="W10130" s="2">
        <v>0</v>
      </c>
      <c r="X10130" s="2">
        <v>0</v>
      </c>
      <c r="Y10130" s="2">
        <v>10</v>
      </c>
      <c r="Z10130" s="2">
        <v>3</v>
      </c>
      <c r="AA10130" s="2">
        <v>28</v>
      </c>
      <c r="AB10130" s="2">
        <v>54</v>
      </c>
      <c r="AC10130" s="2">
        <v>0</v>
      </c>
      <c r="AD10130" s="2">
        <v>0</v>
      </c>
      <c r="AE10130" s="2">
        <v>0</v>
      </c>
      <c r="AF10130" s="2">
        <v>0</v>
      </c>
      <c r="AG10130" s="2">
        <v>39</v>
      </c>
      <c r="AH10130" s="2">
        <v>0</v>
      </c>
      <c r="AI10130" s="2">
        <v>0</v>
      </c>
      <c r="AJ10130" s="2">
        <v>2</v>
      </c>
      <c r="AK10130" s="2">
        <v>0</v>
      </c>
      <c r="AL10130" s="2">
        <v>0</v>
      </c>
      <c r="AM10130" s="2">
        <v>3</v>
      </c>
      <c r="AN10130" s="3">
        <f>IFERROR(K10130/J10130,"")</f>
        <v>0</v>
      </c>
      <c r="AO10130" s="3">
        <f>IFERROR(L10130/K10130,"")</f>
        <v>0</v>
      </c>
    </row>
    <row r="10131" spans="1:41">
      <c r="A10131" t="s">
        <v>12232</v>
      </c>
      <c r="D10131">
        <v>5000</v>
      </c>
      <c r="E10131" t="s">
        <v>1270</v>
      </c>
      <c r="F10131" t="s">
        <v>12233</v>
      </c>
      <c r="I10131" t="b">
        <v>0</v>
      </c>
      <c r="J10131" s="2">
        <v>639</v>
      </c>
      <c r="K10131" s="2">
        <v>501</v>
      </c>
      <c r="L10131" s="2">
        <v>1</v>
      </c>
      <c r="M10131" s="2">
        <v>500</v>
      </c>
      <c r="N10131" s="2">
        <v>202</v>
      </c>
      <c r="O10131" s="2">
        <v>1</v>
      </c>
      <c r="P10131" s="2">
        <v>3</v>
      </c>
      <c r="Q10131" s="2">
        <v>0</v>
      </c>
      <c r="R10131" s="2">
        <v>0</v>
      </c>
      <c r="S10131" s="2">
        <v>1</v>
      </c>
      <c r="T10131" s="2">
        <v>21</v>
      </c>
      <c r="U10131" s="2">
        <v>0</v>
      </c>
      <c r="V10131" s="2">
        <v>0</v>
      </c>
      <c r="W10131" s="2">
        <v>0</v>
      </c>
      <c r="X10131" s="2">
        <v>0</v>
      </c>
      <c r="Y10131" s="2">
        <v>28</v>
      </c>
      <c r="Z10131" s="2">
        <v>2</v>
      </c>
      <c r="AA10131" s="2">
        <v>93</v>
      </c>
      <c r="AB10131" s="2">
        <v>47</v>
      </c>
      <c r="AC10131" s="2">
        <v>0</v>
      </c>
      <c r="AD10131" s="2">
        <v>0</v>
      </c>
      <c r="AE10131" s="2">
        <v>0</v>
      </c>
      <c r="AF10131" s="2">
        <v>0</v>
      </c>
      <c r="AG10131" s="2">
        <v>91</v>
      </c>
      <c r="AH10131" s="2">
        <v>0</v>
      </c>
      <c r="AI10131" s="2">
        <v>0</v>
      </c>
      <c r="AJ10131" s="2">
        <v>6</v>
      </c>
      <c r="AK10131" s="2">
        <v>2</v>
      </c>
      <c r="AL10131" s="2">
        <v>0</v>
      </c>
      <c r="AM10131" s="2">
        <v>3</v>
      </c>
      <c r="AN10131" s="3">
        <f>IFERROR(K10131/J10131,"")</f>
        <v>0</v>
      </c>
      <c r="AO10131" s="3">
        <f>IFERROR(L10131/K10131,"")</f>
        <v>0</v>
      </c>
    </row>
    <row r="10132" spans="1:41">
      <c r="A10132" t="s">
        <v>12234</v>
      </c>
      <c r="D10132">
        <v>5000</v>
      </c>
      <c r="E10132" t="s">
        <v>1270</v>
      </c>
      <c r="F10132" t="s">
        <v>6407</v>
      </c>
      <c r="I10132" t="b">
        <v>0</v>
      </c>
      <c r="J10132" s="2">
        <v>667</v>
      </c>
      <c r="K10132" s="2">
        <v>505</v>
      </c>
      <c r="L10132" s="2">
        <v>3</v>
      </c>
      <c r="M10132" s="2">
        <v>502</v>
      </c>
      <c r="N10132" s="2">
        <v>174</v>
      </c>
      <c r="O10132" s="2">
        <v>1</v>
      </c>
      <c r="P10132" s="2">
        <v>4</v>
      </c>
      <c r="Q10132" s="2">
        <v>0</v>
      </c>
      <c r="R10132" s="2">
        <v>0</v>
      </c>
      <c r="S10132" s="2">
        <v>1</v>
      </c>
      <c r="T10132" s="2">
        <v>45</v>
      </c>
      <c r="U10132" s="2">
        <v>0</v>
      </c>
      <c r="V10132" s="2">
        <v>0</v>
      </c>
      <c r="W10132" s="2">
        <v>0</v>
      </c>
      <c r="X10132" s="2">
        <v>0</v>
      </c>
      <c r="Y10132" s="2">
        <v>46</v>
      </c>
      <c r="Z10132" s="2">
        <v>5</v>
      </c>
      <c r="AA10132" s="2">
        <v>80</v>
      </c>
      <c r="AB10132" s="2">
        <v>39</v>
      </c>
      <c r="AC10132" s="2">
        <v>0</v>
      </c>
      <c r="AD10132" s="2">
        <v>0</v>
      </c>
      <c r="AE10132" s="2">
        <v>0</v>
      </c>
      <c r="AF10132" s="2">
        <v>0</v>
      </c>
      <c r="AG10132" s="2">
        <v>81</v>
      </c>
      <c r="AH10132" s="2">
        <v>0</v>
      </c>
      <c r="AI10132" s="2">
        <v>0</v>
      </c>
      <c r="AJ10132" s="2">
        <v>4</v>
      </c>
      <c r="AK10132" s="2">
        <v>14</v>
      </c>
      <c r="AL10132" s="2">
        <v>0</v>
      </c>
      <c r="AM10132" s="2">
        <v>8</v>
      </c>
      <c r="AN10132" s="3">
        <f>IFERROR(K10132/J10132,"")</f>
        <v>0</v>
      </c>
      <c r="AO10132" s="3">
        <f>IFERROR(L10132/K10132,"")</f>
        <v>0</v>
      </c>
    </row>
    <row r="10133" spans="1:41">
      <c r="A10133" t="s">
        <v>12235</v>
      </c>
      <c r="D10133">
        <v>5000</v>
      </c>
      <c r="E10133" t="s">
        <v>1270</v>
      </c>
      <c r="F10133" t="s">
        <v>6409</v>
      </c>
      <c r="I10133" t="b">
        <v>0</v>
      </c>
      <c r="J10133" s="2">
        <v>638</v>
      </c>
      <c r="K10133" s="2">
        <v>482</v>
      </c>
      <c r="L10133" s="2">
        <v>0</v>
      </c>
      <c r="M10133" s="2">
        <v>482</v>
      </c>
      <c r="N10133" s="2">
        <v>201</v>
      </c>
      <c r="O10133" s="2">
        <v>0</v>
      </c>
      <c r="P10133" s="2">
        <v>0</v>
      </c>
      <c r="Q10133" s="2">
        <v>0</v>
      </c>
      <c r="R10133" s="2">
        <v>0</v>
      </c>
      <c r="S10133" s="2">
        <v>0</v>
      </c>
      <c r="T10133" s="2">
        <v>19</v>
      </c>
      <c r="U10133" s="2">
        <v>1</v>
      </c>
      <c r="V10133" s="2">
        <v>0</v>
      </c>
      <c r="W10133" s="2">
        <v>0</v>
      </c>
      <c r="X10133" s="2">
        <v>0</v>
      </c>
      <c r="Y10133" s="2">
        <v>37</v>
      </c>
      <c r="Z10133" s="2">
        <v>6</v>
      </c>
      <c r="AA10133" s="2">
        <v>79</v>
      </c>
      <c r="AB10133" s="2">
        <v>41</v>
      </c>
      <c r="AC10133" s="2">
        <v>0</v>
      </c>
      <c r="AD10133" s="2">
        <v>0</v>
      </c>
      <c r="AE10133" s="2">
        <v>0</v>
      </c>
      <c r="AF10133" s="2">
        <v>0</v>
      </c>
      <c r="AG10133" s="2">
        <v>81</v>
      </c>
      <c r="AH10133" s="2">
        <v>0</v>
      </c>
      <c r="AI10133" s="2">
        <v>0</v>
      </c>
      <c r="AJ10133" s="2">
        <v>5</v>
      </c>
      <c r="AK10133" s="2">
        <v>3</v>
      </c>
      <c r="AL10133" s="2">
        <v>1</v>
      </c>
      <c r="AM10133" s="2">
        <v>8</v>
      </c>
      <c r="AN10133" s="3">
        <f>IFERROR(K10133/J10133,"")</f>
        <v>0</v>
      </c>
      <c r="AO10133" s="3">
        <f>IFERROR(L10133/K10133,"")</f>
        <v>0</v>
      </c>
    </row>
    <row r="10134" spans="1:41">
      <c r="A10134" t="s">
        <v>12236</v>
      </c>
      <c r="D10134">
        <v>5000</v>
      </c>
      <c r="E10134" t="s">
        <v>1270</v>
      </c>
      <c r="F10134" t="s">
        <v>12237</v>
      </c>
      <c r="I10134" t="b">
        <v>0</v>
      </c>
      <c r="J10134" s="2">
        <v>604</v>
      </c>
      <c r="K10134" s="2">
        <v>471</v>
      </c>
      <c r="L10134" s="2">
        <v>1</v>
      </c>
      <c r="M10134" s="2">
        <v>470</v>
      </c>
      <c r="N10134" s="2">
        <v>187</v>
      </c>
      <c r="O10134" s="2">
        <v>1</v>
      </c>
      <c r="P10134" s="2">
        <v>2</v>
      </c>
      <c r="Q10134" s="2">
        <v>0</v>
      </c>
      <c r="R10134" s="2">
        <v>0</v>
      </c>
      <c r="S10134" s="2">
        <v>0</v>
      </c>
      <c r="T10134" s="2">
        <v>16</v>
      </c>
      <c r="U10134" s="2">
        <v>0</v>
      </c>
      <c r="V10134" s="2">
        <v>0</v>
      </c>
      <c r="W10134" s="2">
        <v>0</v>
      </c>
      <c r="X10134" s="2">
        <v>0</v>
      </c>
      <c r="Y10134" s="2">
        <v>46</v>
      </c>
      <c r="Z10134" s="2">
        <v>3</v>
      </c>
      <c r="AA10134" s="2">
        <v>77</v>
      </c>
      <c r="AB10134" s="2">
        <v>38</v>
      </c>
      <c r="AC10134" s="2">
        <v>0</v>
      </c>
      <c r="AD10134" s="2">
        <v>0</v>
      </c>
      <c r="AE10134" s="2">
        <v>0</v>
      </c>
      <c r="AF10134" s="2">
        <v>0</v>
      </c>
      <c r="AG10134" s="2">
        <v>78</v>
      </c>
      <c r="AH10134" s="2">
        <v>0</v>
      </c>
      <c r="AI10134" s="2">
        <v>1</v>
      </c>
      <c r="AJ10134" s="2">
        <v>2</v>
      </c>
      <c r="AK10134" s="2">
        <v>10</v>
      </c>
      <c r="AL10134" s="2">
        <v>0</v>
      </c>
      <c r="AM10134" s="2">
        <v>9</v>
      </c>
      <c r="AN10134" s="3">
        <f>IFERROR(K10134/J10134,"")</f>
        <v>0</v>
      </c>
      <c r="AO10134" s="3">
        <f>IFERROR(L10134/K10134,"")</f>
        <v>0</v>
      </c>
    </row>
    <row r="10135" spans="1:41">
      <c r="A10135" t="s">
        <v>12238</v>
      </c>
      <c r="D10135">
        <v>5000</v>
      </c>
      <c r="E10135" t="s">
        <v>1270</v>
      </c>
      <c r="F10135" t="s">
        <v>6411</v>
      </c>
      <c r="I10135" t="b">
        <v>0</v>
      </c>
      <c r="J10135" s="2">
        <v>612</v>
      </c>
      <c r="K10135" s="2">
        <v>449</v>
      </c>
      <c r="L10135" s="2">
        <v>3</v>
      </c>
      <c r="M10135" s="2">
        <v>446</v>
      </c>
      <c r="N10135" s="2">
        <v>153</v>
      </c>
      <c r="O10135" s="2">
        <v>10</v>
      </c>
      <c r="P10135" s="2">
        <v>1</v>
      </c>
      <c r="Q10135" s="2">
        <v>0</v>
      </c>
      <c r="R10135" s="2">
        <v>0</v>
      </c>
      <c r="S10135" s="2">
        <v>0</v>
      </c>
      <c r="T10135" s="2">
        <v>24</v>
      </c>
      <c r="U10135" s="2">
        <v>0</v>
      </c>
      <c r="V10135" s="2">
        <v>0</v>
      </c>
      <c r="W10135" s="2">
        <v>0</v>
      </c>
      <c r="X10135" s="2">
        <v>0</v>
      </c>
      <c r="Y10135" s="2">
        <v>31</v>
      </c>
      <c r="Z10135" s="2">
        <v>7</v>
      </c>
      <c r="AA10135" s="2">
        <v>102</v>
      </c>
      <c r="AB10135" s="2">
        <v>21</v>
      </c>
      <c r="AC10135" s="2">
        <v>0</v>
      </c>
      <c r="AD10135" s="2">
        <v>0</v>
      </c>
      <c r="AE10135" s="2">
        <v>0</v>
      </c>
      <c r="AF10135" s="2">
        <v>0</v>
      </c>
      <c r="AG10135" s="2">
        <v>77</v>
      </c>
      <c r="AH10135" s="2">
        <v>0</v>
      </c>
      <c r="AI10135" s="2">
        <v>0</v>
      </c>
      <c r="AJ10135" s="2">
        <v>4</v>
      </c>
      <c r="AK10135" s="2">
        <v>9</v>
      </c>
      <c r="AL10135" s="2">
        <v>2</v>
      </c>
      <c r="AM10135" s="2">
        <v>5</v>
      </c>
      <c r="AN10135" s="3">
        <f>IFERROR(K10135/J10135,"")</f>
        <v>0</v>
      </c>
      <c r="AO10135" s="3">
        <f>IFERROR(L10135/K10135,"")</f>
        <v>0</v>
      </c>
    </row>
    <row r="10136" spans="1:41">
      <c r="A10136" t="s">
        <v>12239</v>
      </c>
      <c r="D10136">
        <v>5000</v>
      </c>
      <c r="E10136" t="s">
        <v>1270</v>
      </c>
      <c r="F10136" t="s">
        <v>6413</v>
      </c>
      <c r="I10136" t="b">
        <v>0</v>
      </c>
      <c r="J10136" s="2">
        <v>705</v>
      </c>
      <c r="K10136" s="2">
        <v>545</v>
      </c>
      <c r="L10136" s="2">
        <v>1</v>
      </c>
      <c r="M10136" s="2">
        <v>544</v>
      </c>
      <c r="N10136" s="2">
        <v>203</v>
      </c>
      <c r="O10136" s="2">
        <v>6</v>
      </c>
      <c r="P10136" s="2">
        <v>2</v>
      </c>
      <c r="Q10136" s="2">
        <v>0</v>
      </c>
      <c r="R10136" s="2">
        <v>0</v>
      </c>
      <c r="S10136" s="2">
        <v>0</v>
      </c>
      <c r="T10136" s="2">
        <v>45</v>
      </c>
      <c r="U10136" s="2">
        <v>0</v>
      </c>
      <c r="V10136" s="2">
        <v>0</v>
      </c>
      <c r="W10136" s="2">
        <v>0</v>
      </c>
      <c r="X10136" s="2">
        <v>0</v>
      </c>
      <c r="Y10136" s="2">
        <v>37</v>
      </c>
      <c r="Z10136" s="2">
        <v>5</v>
      </c>
      <c r="AA10136" s="2">
        <v>106</v>
      </c>
      <c r="AB10136" s="2">
        <v>23</v>
      </c>
      <c r="AC10136" s="2">
        <v>1</v>
      </c>
      <c r="AD10136" s="2">
        <v>0</v>
      </c>
      <c r="AE10136" s="2">
        <v>0</v>
      </c>
      <c r="AF10136" s="2">
        <v>0</v>
      </c>
      <c r="AG10136" s="2">
        <v>98</v>
      </c>
      <c r="AH10136" s="2">
        <v>0</v>
      </c>
      <c r="AI10136" s="2">
        <v>0</v>
      </c>
      <c r="AJ10136" s="2">
        <v>5</v>
      </c>
      <c r="AK10136" s="2">
        <v>12</v>
      </c>
      <c r="AL10136" s="2">
        <v>0</v>
      </c>
      <c r="AM10136" s="2">
        <v>1</v>
      </c>
      <c r="AN10136" s="3">
        <f>IFERROR(K10136/J10136,"")</f>
        <v>0</v>
      </c>
      <c r="AO10136" s="3">
        <f>IFERROR(L10136/K10136,"")</f>
        <v>0</v>
      </c>
    </row>
    <row r="10137" spans="1:41">
      <c r="A10137" t="s">
        <v>12240</v>
      </c>
      <c r="D10137">
        <v>5000</v>
      </c>
      <c r="E10137" t="s">
        <v>1270</v>
      </c>
      <c r="F10137" t="s">
        <v>6415</v>
      </c>
      <c r="I10137" t="b">
        <v>0</v>
      </c>
      <c r="J10137" s="2">
        <v>500</v>
      </c>
      <c r="K10137" s="2">
        <v>342</v>
      </c>
      <c r="L10137" s="2">
        <v>0</v>
      </c>
      <c r="M10137" s="2">
        <v>342</v>
      </c>
      <c r="N10137" s="2">
        <v>107</v>
      </c>
      <c r="O10137" s="2">
        <v>2</v>
      </c>
      <c r="P10137" s="2">
        <v>1</v>
      </c>
      <c r="Q10137" s="2">
        <v>0</v>
      </c>
      <c r="R10137" s="2">
        <v>0</v>
      </c>
      <c r="S10137" s="2">
        <v>0</v>
      </c>
      <c r="T10137" s="2">
        <v>26</v>
      </c>
      <c r="U10137" s="2">
        <v>0</v>
      </c>
      <c r="V10137" s="2">
        <v>0</v>
      </c>
      <c r="W10137" s="2">
        <v>0</v>
      </c>
      <c r="X10137" s="2">
        <v>0</v>
      </c>
      <c r="Y10137" s="2">
        <v>35</v>
      </c>
      <c r="Z10137" s="2">
        <v>6</v>
      </c>
      <c r="AA10137" s="2">
        <v>56</v>
      </c>
      <c r="AB10137" s="2">
        <v>24</v>
      </c>
      <c r="AC10137" s="2">
        <v>0</v>
      </c>
      <c r="AD10137" s="2">
        <v>0</v>
      </c>
      <c r="AE10137" s="2">
        <v>0</v>
      </c>
      <c r="AF10137" s="2">
        <v>0</v>
      </c>
      <c r="AG10137" s="2">
        <v>70</v>
      </c>
      <c r="AH10137" s="2">
        <v>0</v>
      </c>
      <c r="AI10137" s="2">
        <v>0</v>
      </c>
      <c r="AJ10137" s="2">
        <v>4</v>
      </c>
      <c r="AK10137" s="2">
        <v>7</v>
      </c>
      <c r="AL10137" s="2">
        <v>2</v>
      </c>
      <c r="AM10137" s="2">
        <v>2</v>
      </c>
      <c r="AN10137" s="3">
        <f>IFERROR(K10137/J10137,"")</f>
        <v>0</v>
      </c>
      <c r="AO10137" s="3">
        <f>IFERROR(L10137/K10137,"")</f>
        <v>0</v>
      </c>
    </row>
    <row r="10138" spans="1:41">
      <c r="A10138" t="s">
        <v>12241</v>
      </c>
      <c r="D10138">
        <v>5000</v>
      </c>
      <c r="E10138" t="s">
        <v>1270</v>
      </c>
      <c r="F10138" t="s">
        <v>6417</v>
      </c>
      <c r="I10138" t="b">
        <v>0</v>
      </c>
      <c r="J10138" s="2">
        <v>678</v>
      </c>
      <c r="K10138" s="2">
        <v>534</v>
      </c>
      <c r="L10138" s="2">
        <v>1</v>
      </c>
      <c r="M10138" s="2">
        <v>533</v>
      </c>
      <c r="N10138" s="2">
        <v>212</v>
      </c>
      <c r="O10138" s="2">
        <v>1</v>
      </c>
      <c r="P10138" s="2">
        <v>1</v>
      </c>
      <c r="Q10138" s="2">
        <v>0</v>
      </c>
      <c r="R10138" s="2">
        <v>0</v>
      </c>
      <c r="S10138" s="2">
        <v>0</v>
      </c>
      <c r="T10138" s="2">
        <v>30</v>
      </c>
      <c r="U10138" s="2">
        <v>0</v>
      </c>
      <c r="V10138" s="2">
        <v>0</v>
      </c>
      <c r="W10138" s="2">
        <v>0</v>
      </c>
      <c r="X10138" s="2">
        <v>0</v>
      </c>
      <c r="Y10138" s="2">
        <v>48</v>
      </c>
      <c r="Z10138" s="2">
        <v>6</v>
      </c>
      <c r="AA10138" s="2">
        <v>88</v>
      </c>
      <c r="AB10138" s="2">
        <v>36</v>
      </c>
      <c r="AC10138" s="2">
        <v>0</v>
      </c>
      <c r="AD10138" s="2">
        <v>0</v>
      </c>
      <c r="AE10138" s="2">
        <v>0</v>
      </c>
      <c r="AF10138" s="2">
        <v>0</v>
      </c>
      <c r="AG10138" s="2">
        <v>98</v>
      </c>
      <c r="AH10138" s="2">
        <v>0</v>
      </c>
      <c r="AI10138" s="2">
        <v>0</v>
      </c>
      <c r="AJ10138" s="2">
        <v>4</v>
      </c>
      <c r="AK10138" s="2">
        <v>5</v>
      </c>
      <c r="AL10138" s="2">
        <v>0</v>
      </c>
      <c r="AM10138" s="2">
        <v>4</v>
      </c>
      <c r="AN10138" s="3">
        <f>IFERROR(K10138/J10138,"")</f>
        <v>0</v>
      </c>
      <c r="AO10138" s="3">
        <f>IFERROR(L10138/K10138,"")</f>
        <v>0</v>
      </c>
    </row>
    <row r="10139" spans="1:41">
      <c r="A10139" t="s">
        <v>12242</v>
      </c>
      <c r="D10139">
        <v>5000</v>
      </c>
      <c r="E10139" t="s">
        <v>1270</v>
      </c>
      <c r="F10139" t="s">
        <v>6419</v>
      </c>
      <c r="I10139" t="b">
        <v>0</v>
      </c>
      <c r="J10139" s="2">
        <v>703</v>
      </c>
      <c r="K10139" s="2">
        <v>516</v>
      </c>
      <c r="L10139" s="2">
        <v>3</v>
      </c>
      <c r="M10139" s="2">
        <v>513</v>
      </c>
      <c r="N10139" s="2">
        <v>164</v>
      </c>
      <c r="O10139" s="2">
        <v>3</v>
      </c>
      <c r="P10139" s="2">
        <v>2</v>
      </c>
      <c r="Q10139" s="2">
        <v>0</v>
      </c>
      <c r="R10139" s="2">
        <v>0</v>
      </c>
      <c r="S10139" s="2">
        <v>0</v>
      </c>
      <c r="T10139" s="2">
        <v>50</v>
      </c>
      <c r="U10139" s="2">
        <v>0</v>
      </c>
      <c r="V10139" s="2">
        <v>0</v>
      </c>
      <c r="W10139" s="2">
        <v>0</v>
      </c>
      <c r="X10139" s="2">
        <v>0</v>
      </c>
      <c r="Y10139" s="2">
        <v>37</v>
      </c>
      <c r="Z10139" s="2">
        <v>10</v>
      </c>
      <c r="AA10139" s="2">
        <v>100</v>
      </c>
      <c r="AB10139" s="2">
        <v>24</v>
      </c>
      <c r="AC10139" s="2">
        <v>0</v>
      </c>
      <c r="AD10139" s="2">
        <v>0</v>
      </c>
      <c r="AE10139" s="2">
        <v>0</v>
      </c>
      <c r="AF10139" s="2">
        <v>0</v>
      </c>
      <c r="AG10139" s="2">
        <v>98</v>
      </c>
      <c r="AH10139" s="2">
        <v>0</v>
      </c>
      <c r="AI10139" s="2">
        <v>1</v>
      </c>
      <c r="AJ10139" s="2">
        <v>7</v>
      </c>
      <c r="AK10139" s="2">
        <v>8</v>
      </c>
      <c r="AL10139" s="2">
        <v>1</v>
      </c>
      <c r="AM10139" s="2">
        <v>8</v>
      </c>
      <c r="AN10139" s="3">
        <f>IFERROR(K10139/J10139,"")</f>
        <v>0</v>
      </c>
      <c r="AO10139" s="3">
        <f>IFERROR(L10139/K10139,"")</f>
        <v>0</v>
      </c>
    </row>
    <row r="10140" spans="1:41">
      <c r="A10140" t="s">
        <v>12243</v>
      </c>
      <c r="D10140">
        <v>5000</v>
      </c>
      <c r="E10140" t="s">
        <v>1270</v>
      </c>
      <c r="F10140" t="s">
        <v>6421</v>
      </c>
      <c r="I10140" t="b">
        <v>0</v>
      </c>
      <c r="J10140" s="2">
        <v>628</v>
      </c>
      <c r="K10140" s="2">
        <v>422</v>
      </c>
      <c r="L10140" s="2">
        <v>6</v>
      </c>
      <c r="M10140" s="2">
        <v>416</v>
      </c>
      <c r="N10140" s="2">
        <v>125</v>
      </c>
      <c r="O10140" s="2">
        <v>3</v>
      </c>
      <c r="P10140" s="2">
        <v>4</v>
      </c>
      <c r="Q10140" s="2">
        <v>0</v>
      </c>
      <c r="R10140" s="2">
        <v>0</v>
      </c>
      <c r="S10140" s="2">
        <v>0</v>
      </c>
      <c r="T10140" s="2">
        <v>22</v>
      </c>
      <c r="U10140" s="2">
        <v>0</v>
      </c>
      <c r="V10140" s="2">
        <v>0</v>
      </c>
      <c r="W10140" s="2">
        <v>0</v>
      </c>
      <c r="X10140" s="2">
        <v>0</v>
      </c>
      <c r="Y10140" s="2">
        <v>45</v>
      </c>
      <c r="Z10140" s="2">
        <v>16</v>
      </c>
      <c r="AA10140" s="2">
        <v>72</v>
      </c>
      <c r="AB10140" s="2">
        <v>49</v>
      </c>
      <c r="AC10140" s="2">
        <v>2</v>
      </c>
      <c r="AD10140" s="2">
        <v>0</v>
      </c>
      <c r="AE10140" s="2">
        <v>0</v>
      </c>
      <c r="AF10140" s="2">
        <v>0</v>
      </c>
      <c r="AG10140" s="2">
        <v>58</v>
      </c>
      <c r="AH10140" s="2">
        <v>0</v>
      </c>
      <c r="AI10140" s="2">
        <v>0</v>
      </c>
      <c r="AJ10140" s="2">
        <v>4</v>
      </c>
      <c r="AK10140" s="2">
        <v>6</v>
      </c>
      <c r="AL10140" s="2">
        <v>1</v>
      </c>
      <c r="AM10140" s="2">
        <v>9</v>
      </c>
      <c r="AN10140" s="3">
        <f>IFERROR(K10140/J10140,"")</f>
        <v>0</v>
      </c>
      <c r="AO10140" s="3">
        <f>IFERROR(L10140/K10140,"")</f>
        <v>0</v>
      </c>
    </row>
    <row r="10141" spans="1:41">
      <c r="A10141" t="s">
        <v>12244</v>
      </c>
      <c r="D10141">
        <v>5000</v>
      </c>
      <c r="E10141" t="s">
        <v>1270</v>
      </c>
      <c r="F10141" t="s">
        <v>6423</v>
      </c>
      <c r="I10141" t="b">
        <v>0</v>
      </c>
      <c r="J10141" s="2">
        <v>464</v>
      </c>
      <c r="K10141" s="2">
        <v>339</v>
      </c>
      <c r="L10141" s="2">
        <v>2</v>
      </c>
      <c r="M10141" s="2">
        <v>337</v>
      </c>
      <c r="N10141" s="2">
        <v>117</v>
      </c>
      <c r="O10141" s="2">
        <v>3</v>
      </c>
      <c r="P10141" s="2">
        <v>4</v>
      </c>
      <c r="Q10141" s="2">
        <v>0</v>
      </c>
      <c r="R10141" s="2">
        <v>0</v>
      </c>
      <c r="S10141" s="2">
        <v>0</v>
      </c>
      <c r="T10141" s="2">
        <v>20</v>
      </c>
      <c r="U10141" s="2">
        <v>0</v>
      </c>
      <c r="V10141" s="2">
        <v>0</v>
      </c>
      <c r="W10141" s="2">
        <v>0</v>
      </c>
      <c r="X10141" s="2">
        <v>0</v>
      </c>
      <c r="Y10141" s="2">
        <v>29</v>
      </c>
      <c r="Z10141" s="2">
        <v>2</v>
      </c>
      <c r="AA10141" s="2">
        <v>65</v>
      </c>
      <c r="AB10141" s="2">
        <v>26</v>
      </c>
      <c r="AC10141" s="2">
        <v>0</v>
      </c>
      <c r="AD10141" s="2">
        <v>1</v>
      </c>
      <c r="AE10141" s="2">
        <v>0</v>
      </c>
      <c r="AF10141" s="2">
        <v>0</v>
      </c>
      <c r="AG10141" s="2">
        <v>52</v>
      </c>
      <c r="AH10141" s="2">
        <v>0</v>
      </c>
      <c r="AI10141" s="2">
        <v>0</v>
      </c>
      <c r="AJ10141" s="2">
        <v>3</v>
      </c>
      <c r="AK10141" s="2">
        <v>7</v>
      </c>
      <c r="AL10141" s="2">
        <v>2</v>
      </c>
      <c r="AM10141" s="2">
        <v>6</v>
      </c>
      <c r="AN10141" s="3">
        <f>IFERROR(K10141/J10141,"")</f>
        <v>0</v>
      </c>
      <c r="AO10141" s="3">
        <f>IFERROR(L10141/K10141,"")</f>
        <v>0</v>
      </c>
    </row>
    <row r="10142" spans="1:41">
      <c r="A10142" t="s">
        <v>12245</v>
      </c>
      <c r="D10142">
        <v>5000</v>
      </c>
      <c r="E10142" t="s">
        <v>1270</v>
      </c>
      <c r="F10142" t="s">
        <v>6425</v>
      </c>
      <c r="I10142" t="b">
        <v>0</v>
      </c>
      <c r="J10142" s="2">
        <v>590</v>
      </c>
      <c r="K10142" s="2">
        <v>438</v>
      </c>
      <c r="L10142" s="2">
        <v>0</v>
      </c>
      <c r="M10142" s="2">
        <v>438</v>
      </c>
      <c r="N10142" s="2">
        <v>151</v>
      </c>
      <c r="O10142" s="2">
        <v>3</v>
      </c>
      <c r="P10142" s="2">
        <v>3</v>
      </c>
      <c r="Q10142" s="2">
        <v>0</v>
      </c>
      <c r="R10142" s="2">
        <v>0</v>
      </c>
      <c r="S10142" s="2">
        <v>0</v>
      </c>
      <c r="T10142" s="2">
        <v>13</v>
      </c>
      <c r="U10142" s="2">
        <v>0</v>
      </c>
      <c r="V10142" s="2">
        <v>0</v>
      </c>
      <c r="W10142" s="2">
        <v>0</v>
      </c>
      <c r="X10142" s="2">
        <v>0</v>
      </c>
      <c r="Y10142" s="2">
        <v>38</v>
      </c>
      <c r="Z10142" s="2">
        <v>2</v>
      </c>
      <c r="AA10142" s="2">
        <v>101</v>
      </c>
      <c r="AB10142" s="2">
        <v>48</v>
      </c>
      <c r="AC10142" s="2">
        <v>0</v>
      </c>
      <c r="AD10142" s="2">
        <v>0</v>
      </c>
      <c r="AE10142" s="2">
        <v>0</v>
      </c>
      <c r="AF10142" s="2">
        <v>0</v>
      </c>
      <c r="AG10142" s="2">
        <v>46</v>
      </c>
      <c r="AH10142" s="2">
        <v>0</v>
      </c>
      <c r="AI10142" s="2">
        <v>0</v>
      </c>
      <c r="AJ10142" s="2">
        <v>7</v>
      </c>
      <c r="AK10142" s="2">
        <v>6</v>
      </c>
      <c r="AL10142" s="2">
        <v>0</v>
      </c>
      <c r="AM10142" s="2">
        <v>20</v>
      </c>
      <c r="AN10142" s="3">
        <f>IFERROR(K10142/J10142,"")</f>
        <v>0</v>
      </c>
      <c r="AO10142" s="3">
        <f>IFERROR(L10142/K10142,"")</f>
        <v>0</v>
      </c>
    </row>
    <row r="10143" spans="1:41">
      <c r="A10143" t="s">
        <v>12246</v>
      </c>
      <c r="D10143">
        <v>5000</v>
      </c>
      <c r="E10143" t="s">
        <v>1270</v>
      </c>
      <c r="F10143" t="s">
        <v>12247</v>
      </c>
      <c r="I10143" t="b">
        <v>0</v>
      </c>
      <c r="J10143" s="2">
        <v>582</v>
      </c>
      <c r="K10143" s="2">
        <v>413</v>
      </c>
      <c r="L10143" s="2">
        <v>0</v>
      </c>
      <c r="M10143" s="2">
        <v>413</v>
      </c>
      <c r="N10143" s="2">
        <v>81</v>
      </c>
      <c r="O10143" s="2">
        <v>4</v>
      </c>
      <c r="P10143" s="2">
        <v>1</v>
      </c>
      <c r="Q10143" s="2">
        <v>0</v>
      </c>
      <c r="R10143" s="2">
        <v>0</v>
      </c>
      <c r="S10143" s="2">
        <v>0</v>
      </c>
      <c r="T10143" s="2">
        <v>13</v>
      </c>
      <c r="U10143" s="2">
        <v>0</v>
      </c>
      <c r="V10143" s="2">
        <v>0</v>
      </c>
      <c r="W10143" s="2">
        <v>0</v>
      </c>
      <c r="X10143" s="2">
        <v>0</v>
      </c>
      <c r="Y10143" s="2">
        <v>54</v>
      </c>
      <c r="Z10143" s="2">
        <v>5</v>
      </c>
      <c r="AA10143" s="2">
        <v>130</v>
      </c>
      <c r="AB10143" s="2">
        <v>47</v>
      </c>
      <c r="AC10143" s="2">
        <v>1</v>
      </c>
      <c r="AD10143" s="2">
        <v>0</v>
      </c>
      <c r="AE10143" s="2">
        <v>0</v>
      </c>
      <c r="AF10143" s="2">
        <v>0</v>
      </c>
      <c r="AG10143" s="2">
        <v>26</v>
      </c>
      <c r="AH10143" s="2">
        <v>0</v>
      </c>
      <c r="AI10143" s="2">
        <v>0</v>
      </c>
      <c r="AJ10143" s="2">
        <v>8</v>
      </c>
      <c r="AK10143" s="2">
        <v>5</v>
      </c>
      <c r="AL10143" s="2">
        <v>0</v>
      </c>
      <c r="AM10143" s="2">
        <v>38</v>
      </c>
      <c r="AN10143" s="3">
        <f>IFERROR(K10143/J10143,"")</f>
        <v>0</v>
      </c>
      <c r="AO10143" s="3">
        <f>IFERROR(L10143/K10143,"")</f>
        <v>0</v>
      </c>
    </row>
    <row r="10144" spans="1:41">
      <c r="A10144" t="s">
        <v>12248</v>
      </c>
      <c r="D10144">
        <v>5000</v>
      </c>
      <c r="E10144" t="s">
        <v>1270</v>
      </c>
      <c r="F10144" t="s">
        <v>12249</v>
      </c>
      <c r="I10144" t="b">
        <v>0</v>
      </c>
      <c r="J10144" s="2">
        <v>616</v>
      </c>
      <c r="K10144" s="2">
        <v>438</v>
      </c>
      <c r="L10144" s="2">
        <v>3</v>
      </c>
      <c r="M10144" s="2">
        <v>435</v>
      </c>
      <c r="N10144" s="2">
        <v>93</v>
      </c>
      <c r="O10144" s="2">
        <v>2</v>
      </c>
      <c r="P10144" s="2">
        <v>3</v>
      </c>
      <c r="Q10144" s="2">
        <v>0</v>
      </c>
      <c r="R10144" s="2">
        <v>0</v>
      </c>
      <c r="S10144" s="2">
        <v>0</v>
      </c>
      <c r="T10144" s="2">
        <v>11</v>
      </c>
      <c r="U10144" s="2">
        <v>0</v>
      </c>
      <c r="V10144" s="2">
        <v>0</v>
      </c>
      <c r="W10144" s="2">
        <v>0</v>
      </c>
      <c r="X10144" s="2">
        <v>0</v>
      </c>
      <c r="Y10144" s="2">
        <v>44</v>
      </c>
      <c r="Z10144" s="2">
        <v>1</v>
      </c>
      <c r="AA10144" s="2">
        <v>119</v>
      </c>
      <c r="AB10144" s="2">
        <v>72</v>
      </c>
      <c r="AC10144" s="2">
        <v>0</v>
      </c>
      <c r="AD10144" s="2">
        <v>0</v>
      </c>
      <c r="AE10144" s="2">
        <v>1</v>
      </c>
      <c r="AF10144" s="2">
        <v>1</v>
      </c>
      <c r="AG10144" s="2">
        <v>41</v>
      </c>
      <c r="AH10144" s="2">
        <v>0</v>
      </c>
      <c r="AI10144" s="2">
        <v>0</v>
      </c>
      <c r="AJ10144" s="2">
        <v>11</v>
      </c>
      <c r="AK10144" s="2">
        <v>4</v>
      </c>
      <c r="AL10144" s="2">
        <v>0</v>
      </c>
      <c r="AM10144" s="2">
        <v>32</v>
      </c>
      <c r="AN10144" s="3">
        <f>IFERROR(K10144/J10144,"")</f>
        <v>0</v>
      </c>
      <c r="AO10144" s="3">
        <f>IFERROR(L10144/K10144,"")</f>
        <v>0</v>
      </c>
    </row>
    <row r="10145" spans="1:41">
      <c r="A10145" t="s">
        <v>12250</v>
      </c>
      <c r="D10145">
        <v>5000</v>
      </c>
      <c r="E10145" t="s">
        <v>1270</v>
      </c>
      <c r="F10145" t="s">
        <v>6427</v>
      </c>
      <c r="I10145" t="b">
        <v>0</v>
      </c>
      <c r="J10145" s="2">
        <v>757</v>
      </c>
      <c r="K10145" s="2">
        <v>537</v>
      </c>
      <c r="L10145" s="2">
        <v>3</v>
      </c>
      <c r="M10145" s="2">
        <v>534</v>
      </c>
      <c r="N10145" s="2">
        <v>152</v>
      </c>
      <c r="O10145" s="2">
        <v>5</v>
      </c>
      <c r="P10145" s="2">
        <v>2</v>
      </c>
      <c r="Q10145" s="2">
        <v>0</v>
      </c>
      <c r="R10145" s="2">
        <v>1</v>
      </c>
      <c r="S10145" s="2">
        <v>0</v>
      </c>
      <c r="T10145" s="2">
        <v>23</v>
      </c>
      <c r="U10145" s="2">
        <v>0</v>
      </c>
      <c r="V10145" s="2">
        <v>0</v>
      </c>
      <c r="W10145" s="2">
        <v>0</v>
      </c>
      <c r="X10145" s="2">
        <v>0</v>
      </c>
      <c r="Y10145" s="2">
        <v>63</v>
      </c>
      <c r="Z10145" s="2">
        <v>3</v>
      </c>
      <c r="AA10145" s="2">
        <v>130</v>
      </c>
      <c r="AB10145" s="2">
        <v>70</v>
      </c>
      <c r="AC10145" s="2">
        <v>0</v>
      </c>
      <c r="AD10145" s="2">
        <v>0</v>
      </c>
      <c r="AE10145" s="2">
        <v>0</v>
      </c>
      <c r="AF10145" s="2">
        <v>0</v>
      </c>
      <c r="AG10145" s="2">
        <v>39</v>
      </c>
      <c r="AH10145" s="2">
        <v>0</v>
      </c>
      <c r="AI10145" s="2">
        <v>1</v>
      </c>
      <c r="AJ10145" s="2">
        <v>4</v>
      </c>
      <c r="AK10145" s="2">
        <v>7</v>
      </c>
      <c r="AL10145" s="2">
        <v>0</v>
      </c>
      <c r="AM10145" s="2">
        <v>34</v>
      </c>
      <c r="AN10145" s="3">
        <f>IFERROR(K10145/J10145,"")</f>
        <v>0</v>
      </c>
      <c r="AO10145" s="3">
        <f>IFERROR(L10145/K10145,"")</f>
        <v>0</v>
      </c>
    </row>
    <row r="10146" spans="1:41">
      <c r="A10146" t="s">
        <v>12251</v>
      </c>
      <c r="D10146">
        <v>5000</v>
      </c>
      <c r="E10146" t="s">
        <v>1270</v>
      </c>
      <c r="F10146" t="s">
        <v>12252</v>
      </c>
      <c r="I10146" t="b">
        <v>0</v>
      </c>
      <c r="J10146" s="2">
        <v>696</v>
      </c>
      <c r="K10146" s="2">
        <v>475</v>
      </c>
      <c r="L10146" s="2">
        <v>1</v>
      </c>
      <c r="M10146" s="2">
        <v>474</v>
      </c>
      <c r="N10146" s="2">
        <v>121</v>
      </c>
      <c r="O10146" s="2">
        <v>1</v>
      </c>
      <c r="P10146" s="2">
        <v>4</v>
      </c>
      <c r="Q10146" s="2">
        <v>0</v>
      </c>
      <c r="R10146" s="2">
        <v>0</v>
      </c>
      <c r="S10146" s="2">
        <v>2</v>
      </c>
      <c r="T10146" s="2">
        <v>12</v>
      </c>
      <c r="U10146" s="2">
        <v>0</v>
      </c>
      <c r="V10146" s="2">
        <v>0</v>
      </c>
      <c r="W10146" s="2">
        <v>0</v>
      </c>
      <c r="X10146" s="2">
        <v>0</v>
      </c>
      <c r="Y10146" s="2">
        <v>57</v>
      </c>
      <c r="Z10146" s="2">
        <v>6</v>
      </c>
      <c r="AA10146" s="2">
        <v>122</v>
      </c>
      <c r="AB10146" s="2">
        <v>57</v>
      </c>
      <c r="AC10146" s="2">
        <v>0</v>
      </c>
      <c r="AD10146" s="2">
        <v>0</v>
      </c>
      <c r="AE10146" s="2">
        <v>1</v>
      </c>
      <c r="AF10146" s="2">
        <v>0</v>
      </c>
      <c r="AG10146" s="2">
        <v>37</v>
      </c>
      <c r="AH10146" s="2">
        <v>0</v>
      </c>
      <c r="AI10146" s="2">
        <v>0</v>
      </c>
      <c r="AJ10146" s="2">
        <v>10</v>
      </c>
      <c r="AK10146" s="2">
        <v>10</v>
      </c>
      <c r="AL10146" s="2">
        <v>2</v>
      </c>
      <c r="AM10146" s="2">
        <v>32</v>
      </c>
      <c r="AN10146" s="3">
        <f>IFERROR(K10146/J10146,"")</f>
        <v>0</v>
      </c>
      <c r="AO10146" s="3">
        <f>IFERROR(L10146/K10146,"")</f>
        <v>0</v>
      </c>
    </row>
    <row r="10147" spans="1:41">
      <c r="A10147" t="s">
        <v>12253</v>
      </c>
      <c r="D10147">
        <v>5000</v>
      </c>
      <c r="E10147" t="s">
        <v>1270</v>
      </c>
      <c r="F10147" t="s">
        <v>6429</v>
      </c>
      <c r="I10147" t="b">
        <v>0</v>
      </c>
      <c r="J10147" s="2">
        <v>582</v>
      </c>
      <c r="K10147" s="2">
        <v>426</v>
      </c>
      <c r="L10147" s="2">
        <v>3</v>
      </c>
      <c r="M10147" s="2">
        <v>423</v>
      </c>
      <c r="N10147" s="2">
        <v>120</v>
      </c>
      <c r="O10147" s="2">
        <v>0</v>
      </c>
      <c r="P10147" s="2">
        <v>0</v>
      </c>
      <c r="Q10147" s="2">
        <v>0</v>
      </c>
      <c r="R10147" s="2">
        <v>0</v>
      </c>
      <c r="S10147" s="2">
        <v>1</v>
      </c>
      <c r="T10147" s="2">
        <v>11</v>
      </c>
      <c r="U10147" s="2">
        <v>0</v>
      </c>
      <c r="V10147" s="2">
        <v>0</v>
      </c>
      <c r="W10147" s="2">
        <v>0</v>
      </c>
      <c r="X10147" s="2">
        <v>0</v>
      </c>
      <c r="Y10147" s="2">
        <v>31</v>
      </c>
      <c r="Z10147" s="2">
        <v>7</v>
      </c>
      <c r="AA10147" s="2">
        <v>106</v>
      </c>
      <c r="AB10147" s="2">
        <v>80</v>
      </c>
      <c r="AC10147" s="2">
        <v>0</v>
      </c>
      <c r="AD10147" s="2">
        <v>0</v>
      </c>
      <c r="AE10147" s="2">
        <v>0</v>
      </c>
      <c r="AF10147" s="2">
        <v>0</v>
      </c>
      <c r="AG10147" s="2">
        <v>41</v>
      </c>
      <c r="AH10147" s="2">
        <v>0</v>
      </c>
      <c r="AI10147" s="2">
        <v>0</v>
      </c>
      <c r="AJ10147" s="2">
        <v>3</v>
      </c>
      <c r="AK10147" s="2">
        <v>4</v>
      </c>
      <c r="AL10147" s="2">
        <v>1</v>
      </c>
      <c r="AM10147" s="2">
        <v>18</v>
      </c>
      <c r="AN10147" s="3">
        <f>IFERROR(K10147/J10147,"")</f>
        <v>0</v>
      </c>
      <c r="AO10147" s="3">
        <f>IFERROR(L10147/K10147,"")</f>
        <v>0</v>
      </c>
    </row>
    <row r="10148" spans="1:41">
      <c r="A10148" t="s">
        <v>12254</v>
      </c>
      <c r="D10148">
        <v>5000</v>
      </c>
      <c r="E10148" t="s">
        <v>1270</v>
      </c>
      <c r="F10148" t="s">
        <v>6431</v>
      </c>
      <c r="I10148" t="b">
        <v>0</v>
      </c>
      <c r="J10148" s="2">
        <v>519</v>
      </c>
      <c r="K10148" s="2">
        <v>411</v>
      </c>
      <c r="L10148" s="2">
        <v>2</v>
      </c>
      <c r="M10148" s="2">
        <v>409</v>
      </c>
      <c r="N10148" s="2">
        <v>126</v>
      </c>
      <c r="O10148" s="2">
        <v>13</v>
      </c>
      <c r="P10148" s="2">
        <v>1</v>
      </c>
      <c r="Q10148" s="2">
        <v>0</v>
      </c>
      <c r="R10148" s="2">
        <v>0</v>
      </c>
      <c r="S10148" s="2">
        <v>0</v>
      </c>
      <c r="T10148" s="2">
        <v>32</v>
      </c>
      <c r="U10148" s="2">
        <v>0</v>
      </c>
      <c r="V10148" s="2">
        <v>0</v>
      </c>
      <c r="W10148" s="2">
        <v>0</v>
      </c>
      <c r="X10148" s="2">
        <v>0</v>
      </c>
      <c r="Y10148" s="2">
        <v>39</v>
      </c>
      <c r="Z10148" s="2">
        <v>4</v>
      </c>
      <c r="AA10148" s="2">
        <v>63</v>
      </c>
      <c r="AB10148" s="2">
        <v>35</v>
      </c>
      <c r="AC10148" s="2">
        <v>0</v>
      </c>
      <c r="AD10148" s="2">
        <v>0</v>
      </c>
      <c r="AE10148" s="2">
        <v>0</v>
      </c>
      <c r="AF10148" s="2">
        <v>0</v>
      </c>
      <c r="AG10148" s="2">
        <v>63</v>
      </c>
      <c r="AH10148" s="2">
        <v>0</v>
      </c>
      <c r="AI10148" s="2">
        <v>1</v>
      </c>
      <c r="AJ10148" s="2">
        <v>7</v>
      </c>
      <c r="AK10148" s="2">
        <v>24</v>
      </c>
      <c r="AL10148" s="2">
        <v>0</v>
      </c>
      <c r="AM10148" s="2">
        <v>1</v>
      </c>
      <c r="AN10148" s="3">
        <f>IFERROR(K10148/J10148,"")</f>
        <v>0</v>
      </c>
      <c r="AO10148" s="3">
        <f>IFERROR(L10148/K10148,"")</f>
        <v>0</v>
      </c>
    </row>
    <row r="10149" spans="1:41">
      <c r="A10149" t="s">
        <v>12255</v>
      </c>
      <c r="D10149">
        <v>5000</v>
      </c>
      <c r="E10149" t="s">
        <v>1270</v>
      </c>
      <c r="F10149" t="s">
        <v>12256</v>
      </c>
      <c r="I10149" t="b">
        <v>0</v>
      </c>
      <c r="J10149" s="2">
        <v>439</v>
      </c>
      <c r="K10149" s="2">
        <v>284</v>
      </c>
      <c r="L10149" s="2">
        <v>3</v>
      </c>
      <c r="M10149" s="2">
        <v>281</v>
      </c>
      <c r="N10149" s="2">
        <v>58</v>
      </c>
      <c r="O10149" s="2">
        <v>1</v>
      </c>
      <c r="P10149" s="2">
        <v>0</v>
      </c>
      <c r="Q10149" s="2">
        <v>0</v>
      </c>
      <c r="R10149" s="2">
        <v>0</v>
      </c>
      <c r="S10149" s="2">
        <v>0</v>
      </c>
      <c r="T10149" s="2">
        <v>16</v>
      </c>
      <c r="U10149" s="2">
        <v>0</v>
      </c>
      <c r="V10149" s="2">
        <v>0</v>
      </c>
      <c r="W10149" s="2">
        <v>0</v>
      </c>
      <c r="X10149" s="2">
        <v>0</v>
      </c>
      <c r="Y10149" s="2">
        <v>42</v>
      </c>
      <c r="Z10149" s="2">
        <v>3</v>
      </c>
      <c r="AA10149" s="2">
        <v>100</v>
      </c>
      <c r="AB10149" s="2">
        <v>12</v>
      </c>
      <c r="AC10149" s="2">
        <v>0</v>
      </c>
      <c r="AD10149" s="2">
        <v>0</v>
      </c>
      <c r="AE10149" s="2">
        <v>0</v>
      </c>
      <c r="AF10149" s="2">
        <v>0</v>
      </c>
      <c r="AG10149" s="2">
        <v>24</v>
      </c>
      <c r="AH10149" s="2">
        <v>0</v>
      </c>
      <c r="AI10149" s="2">
        <v>0</v>
      </c>
      <c r="AJ10149" s="2">
        <v>2</v>
      </c>
      <c r="AK10149" s="2">
        <v>5</v>
      </c>
      <c r="AL10149" s="2">
        <v>0</v>
      </c>
      <c r="AM10149" s="2">
        <v>18</v>
      </c>
      <c r="AN10149" s="3">
        <f>IFERROR(K10149/J10149,"")</f>
        <v>0</v>
      </c>
      <c r="AO10149" s="3">
        <f>IFERROR(L10149/K10149,"")</f>
        <v>0</v>
      </c>
    </row>
    <row r="10150" spans="1:41">
      <c r="A10150" t="s">
        <v>12257</v>
      </c>
      <c r="D10150">
        <v>5000</v>
      </c>
      <c r="E10150" t="s">
        <v>1270</v>
      </c>
      <c r="F10150" t="s">
        <v>12258</v>
      </c>
      <c r="I10150" t="b">
        <v>0</v>
      </c>
      <c r="J10150" s="2">
        <v>602</v>
      </c>
      <c r="K10150" s="2">
        <v>466</v>
      </c>
      <c r="L10150" s="2">
        <v>6</v>
      </c>
      <c r="M10150" s="2">
        <v>460</v>
      </c>
      <c r="N10150" s="2">
        <v>63</v>
      </c>
      <c r="O10150" s="2">
        <v>5</v>
      </c>
      <c r="P10150" s="2">
        <v>0</v>
      </c>
      <c r="Q10150" s="2">
        <v>0</v>
      </c>
      <c r="R10150" s="2">
        <v>0</v>
      </c>
      <c r="S10150" s="2">
        <v>0</v>
      </c>
      <c r="T10150" s="2">
        <v>27</v>
      </c>
      <c r="U10150" s="2">
        <v>0</v>
      </c>
      <c r="V10150" s="2">
        <v>0</v>
      </c>
      <c r="W10150" s="2">
        <v>0</v>
      </c>
      <c r="X10150" s="2">
        <v>0</v>
      </c>
      <c r="Y10150" s="2">
        <v>65</v>
      </c>
      <c r="Z10150" s="2">
        <v>6</v>
      </c>
      <c r="AA10150" s="2">
        <v>176</v>
      </c>
      <c r="AB10150" s="2">
        <v>11</v>
      </c>
      <c r="AC10150" s="2">
        <v>0</v>
      </c>
      <c r="AD10150" s="2">
        <v>0</v>
      </c>
      <c r="AE10150" s="2">
        <v>0</v>
      </c>
      <c r="AF10150" s="2">
        <v>0</v>
      </c>
      <c r="AG10150" s="2">
        <v>37</v>
      </c>
      <c r="AH10150" s="2">
        <v>0</v>
      </c>
      <c r="AI10150" s="2">
        <v>0</v>
      </c>
      <c r="AJ10150" s="2">
        <v>1</v>
      </c>
      <c r="AK10150" s="2">
        <v>8</v>
      </c>
      <c r="AL10150" s="2">
        <v>0</v>
      </c>
      <c r="AM10150" s="2">
        <v>61</v>
      </c>
      <c r="AN10150" s="3">
        <f>IFERROR(K10150/J10150,"")</f>
        <v>0</v>
      </c>
      <c r="AO10150" s="3">
        <f>IFERROR(L10150/K10150,"")</f>
        <v>0</v>
      </c>
    </row>
    <row r="10151" spans="1:41">
      <c r="A10151" t="s">
        <v>12259</v>
      </c>
      <c r="D10151">
        <v>5000</v>
      </c>
      <c r="E10151" t="s">
        <v>1270</v>
      </c>
      <c r="F10151" t="s">
        <v>12260</v>
      </c>
      <c r="I10151" t="b">
        <v>0</v>
      </c>
      <c r="J10151" s="2">
        <v>420</v>
      </c>
      <c r="K10151" s="2">
        <v>233</v>
      </c>
      <c r="L10151" s="2">
        <v>1</v>
      </c>
      <c r="M10151" s="2">
        <v>232</v>
      </c>
      <c r="N10151" s="2">
        <v>89</v>
      </c>
      <c r="O10151" s="2">
        <v>0</v>
      </c>
      <c r="P10151" s="2">
        <v>0</v>
      </c>
      <c r="Q10151" s="2">
        <v>0</v>
      </c>
      <c r="R10151" s="2">
        <v>0</v>
      </c>
      <c r="S10151" s="2">
        <v>0</v>
      </c>
      <c r="T10151" s="2">
        <v>13</v>
      </c>
      <c r="U10151" s="2">
        <v>0</v>
      </c>
      <c r="V10151" s="2">
        <v>0</v>
      </c>
      <c r="W10151" s="2">
        <v>0</v>
      </c>
      <c r="X10151" s="2">
        <v>0</v>
      </c>
      <c r="Y10151" s="2">
        <v>26</v>
      </c>
      <c r="Z10151" s="2">
        <v>2</v>
      </c>
      <c r="AA10151" s="2">
        <v>38</v>
      </c>
      <c r="AB10151" s="2">
        <v>23</v>
      </c>
      <c r="AC10151" s="2">
        <v>0</v>
      </c>
      <c r="AD10151" s="2">
        <v>0</v>
      </c>
      <c r="AE10151" s="2">
        <v>0</v>
      </c>
      <c r="AF10151" s="2">
        <v>0</v>
      </c>
      <c r="AG10151" s="2">
        <v>35</v>
      </c>
      <c r="AH10151" s="2">
        <v>0</v>
      </c>
      <c r="AI10151" s="2">
        <v>1</v>
      </c>
      <c r="AJ10151" s="2">
        <v>0</v>
      </c>
      <c r="AK10151" s="2">
        <v>1</v>
      </c>
      <c r="AL10151" s="2">
        <v>0</v>
      </c>
      <c r="AM10151" s="2">
        <v>4</v>
      </c>
      <c r="AN10151" s="3">
        <f>IFERROR(K10151/J10151,"")</f>
        <v>0</v>
      </c>
      <c r="AO10151" s="3">
        <f>IFERROR(L10151/K10151,"")</f>
        <v>0</v>
      </c>
    </row>
    <row r="10152" spans="1:41">
      <c r="A10152" t="s">
        <v>12261</v>
      </c>
      <c r="D10152">
        <v>5000</v>
      </c>
      <c r="E10152" t="s">
        <v>1270</v>
      </c>
      <c r="F10152" t="s">
        <v>12262</v>
      </c>
      <c r="I10152" t="b">
        <v>0</v>
      </c>
      <c r="J10152" s="2">
        <v>492</v>
      </c>
      <c r="K10152" s="2">
        <v>340</v>
      </c>
      <c r="L10152" s="2">
        <v>1</v>
      </c>
      <c r="M10152" s="2">
        <v>339</v>
      </c>
      <c r="N10152" s="2">
        <v>41</v>
      </c>
      <c r="O10152" s="2">
        <v>18</v>
      </c>
      <c r="P10152" s="2">
        <v>2</v>
      </c>
      <c r="Q10152" s="2">
        <v>0</v>
      </c>
      <c r="R10152" s="2">
        <v>0</v>
      </c>
      <c r="S10152" s="2">
        <v>0</v>
      </c>
      <c r="T10152" s="2">
        <v>39</v>
      </c>
      <c r="U10152" s="2">
        <v>0</v>
      </c>
      <c r="V10152" s="2">
        <v>0</v>
      </c>
      <c r="W10152" s="2">
        <v>0</v>
      </c>
      <c r="X10152" s="2">
        <v>0</v>
      </c>
      <c r="Y10152" s="2">
        <v>37</v>
      </c>
      <c r="Z10152" s="2">
        <v>9</v>
      </c>
      <c r="AA10152" s="2">
        <v>81</v>
      </c>
      <c r="AB10152" s="2">
        <v>10</v>
      </c>
      <c r="AC10152" s="2">
        <v>0</v>
      </c>
      <c r="AD10152" s="2">
        <v>0</v>
      </c>
      <c r="AE10152" s="2">
        <v>1</v>
      </c>
      <c r="AF10152" s="2">
        <v>1</v>
      </c>
      <c r="AG10152" s="2">
        <v>25</v>
      </c>
      <c r="AH10152" s="2">
        <v>0</v>
      </c>
      <c r="AI10152" s="2">
        <v>0</v>
      </c>
      <c r="AJ10152" s="2">
        <v>2</v>
      </c>
      <c r="AK10152" s="2">
        <v>11</v>
      </c>
      <c r="AL10152" s="2">
        <v>0</v>
      </c>
      <c r="AM10152" s="2">
        <v>62</v>
      </c>
      <c r="AN10152" s="3">
        <f>IFERROR(K10152/J10152,"")</f>
        <v>0</v>
      </c>
      <c r="AO10152" s="3">
        <f>IFERROR(L10152/K10152,"")</f>
        <v>0</v>
      </c>
    </row>
    <row r="10153" spans="1:41">
      <c r="A10153" t="s">
        <v>12263</v>
      </c>
      <c r="D10153">
        <v>5000</v>
      </c>
      <c r="E10153" t="s">
        <v>1270</v>
      </c>
      <c r="F10153" t="s">
        <v>12264</v>
      </c>
      <c r="I10153" t="b">
        <v>0</v>
      </c>
      <c r="J10153" s="2">
        <v>664</v>
      </c>
      <c r="K10153" s="2">
        <v>481</v>
      </c>
      <c r="L10153" s="2">
        <v>4</v>
      </c>
      <c r="M10153" s="2">
        <v>477</v>
      </c>
      <c r="N10153" s="2">
        <v>108</v>
      </c>
      <c r="O10153" s="2">
        <v>3</v>
      </c>
      <c r="P10153" s="2">
        <v>0</v>
      </c>
      <c r="Q10153" s="2">
        <v>0</v>
      </c>
      <c r="R10153" s="2">
        <v>0</v>
      </c>
      <c r="S10153" s="2">
        <v>0</v>
      </c>
      <c r="T10153" s="2">
        <v>25</v>
      </c>
      <c r="U10153" s="2">
        <v>0</v>
      </c>
      <c r="V10153" s="2">
        <v>0</v>
      </c>
      <c r="W10153" s="2">
        <v>0</v>
      </c>
      <c r="X10153" s="2">
        <v>0</v>
      </c>
      <c r="Y10153" s="2">
        <v>60</v>
      </c>
      <c r="Z10153" s="2">
        <v>9</v>
      </c>
      <c r="AA10153" s="2">
        <v>151</v>
      </c>
      <c r="AB10153" s="2">
        <v>20</v>
      </c>
      <c r="AC10153" s="2">
        <v>0</v>
      </c>
      <c r="AD10153" s="2">
        <v>0</v>
      </c>
      <c r="AE10153" s="2">
        <v>0</v>
      </c>
      <c r="AF10153" s="2">
        <v>0</v>
      </c>
      <c r="AG10153" s="2">
        <v>38</v>
      </c>
      <c r="AH10153" s="2">
        <v>0</v>
      </c>
      <c r="AI10153" s="2">
        <v>1</v>
      </c>
      <c r="AJ10153" s="2">
        <v>6</v>
      </c>
      <c r="AK10153" s="2">
        <v>15</v>
      </c>
      <c r="AL10153" s="2">
        <v>1</v>
      </c>
      <c r="AM10153" s="2">
        <v>40</v>
      </c>
      <c r="AN10153" s="3">
        <f>IFERROR(K10153/J10153,"")</f>
        <v>0</v>
      </c>
      <c r="AO10153" s="3">
        <f>IFERROR(L10153/K10153,"")</f>
        <v>0</v>
      </c>
    </row>
    <row r="10154" spans="1:41">
      <c r="A10154" t="s">
        <v>12265</v>
      </c>
      <c r="D10154">
        <v>5000</v>
      </c>
      <c r="E10154" t="s">
        <v>1270</v>
      </c>
      <c r="F10154" t="s">
        <v>12266</v>
      </c>
      <c r="I10154" t="b">
        <v>0</v>
      </c>
      <c r="J10154" s="2">
        <v>707</v>
      </c>
      <c r="K10154" s="2">
        <v>525</v>
      </c>
      <c r="L10154" s="2">
        <v>3</v>
      </c>
      <c r="M10154" s="2">
        <v>522</v>
      </c>
      <c r="N10154" s="2">
        <v>65</v>
      </c>
      <c r="O10154" s="2">
        <v>15</v>
      </c>
      <c r="P10154" s="2">
        <v>1</v>
      </c>
      <c r="Q10154" s="2">
        <v>0</v>
      </c>
      <c r="R10154" s="2">
        <v>0</v>
      </c>
      <c r="S10154" s="2">
        <v>0</v>
      </c>
      <c r="T10154" s="2">
        <v>34</v>
      </c>
      <c r="U10154" s="2">
        <v>0</v>
      </c>
      <c r="V10154" s="2">
        <v>0</v>
      </c>
      <c r="W10154" s="2">
        <v>0</v>
      </c>
      <c r="X10154" s="2">
        <v>0</v>
      </c>
      <c r="Y10154" s="2">
        <v>73</v>
      </c>
      <c r="Z10154" s="2">
        <v>8</v>
      </c>
      <c r="AA10154" s="2">
        <v>160</v>
      </c>
      <c r="AB10154" s="2">
        <v>21</v>
      </c>
      <c r="AC10154" s="2">
        <v>1</v>
      </c>
      <c r="AD10154" s="2">
        <v>0</v>
      </c>
      <c r="AE10154" s="2">
        <v>0</v>
      </c>
      <c r="AF10154" s="2">
        <v>0</v>
      </c>
      <c r="AG10154" s="2">
        <v>26</v>
      </c>
      <c r="AH10154" s="2">
        <v>0</v>
      </c>
      <c r="AI10154" s="2">
        <v>0</v>
      </c>
      <c r="AJ10154" s="2">
        <v>9</v>
      </c>
      <c r="AK10154" s="2">
        <v>23</v>
      </c>
      <c r="AL10154" s="2">
        <v>0</v>
      </c>
      <c r="AM10154" s="2">
        <v>86</v>
      </c>
      <c r="AN10154" s="3">
        <f>IFERROR(K10154/J10154,"")</f>
        <v>0</v>
      </c>
      <c r="AO10154" s="3">
        <f>IFERROR(L10154/K10154,"")</f>
        <v>0</v>
      </c>
    </row>
    <row r="10155" spans="1:41">
      <c r="A10155" t="s">
        <v>12267</v>
      </c>
      <c r="D10155">
        <v>5000</v>
      </c>
      <c r="E10155" t="s">
        <v>1270</v>
      </c>
      <c r="F10155" t="s">
        <v>12268</v>
      </c>
      <c r="I10155" t="b">
        <v>0</v>
      </c>
      <c r="J10155" s="2">
        <v>676</v>
      </c>
      <c r="K10155" s="2">
        <v>415</v>
      </c>
      <c r="L10155" s="2">
        <v>5</v>
      </c>
      <c r="M10155" s="2">
        <v>410</v>
      </c>
      <c r="N10155" s="2">
        <v>117</v>
      </c>
      <c r="O10155" s="2">
        <v>4</v>
      </c>
      <c r="P10155" s="2">
        <v>1</v>
      </c>
      <c r="Q10155" s="2">
        <v>0</v>
      </c>
      <c r="R10155" s="2">
        <v>0</v>
      </c>
      <c r="S10155" s="2">
        <v>0</v>
      </c>
      <c r="T10155" s="2">
        <v>22</v>
      </c>
      <c r="U10155" s="2">
        <v>0</v>
      </c>
      <c r="V10155" s="2">
        <v>0</v>
      </c>
      <c r="W10155" s="2">
        <v>0</v>
      </c>
      <c r="X10155" s="2">
        <v>0</v>
      </c>
      <c r="Y10155" s="2">
        <v>24</v>
      </c>
      <c r="Z10155" s="2">
        <v>55</v>
      </c>
      <c r="AA10155" s="2">
        <v>74</v>
      </c>
      <c r="AB10155" s="2">
        <v>42</v>
      </c>
      <c r="AC10155" s="2">
        <v>1</v>
      </c>
      <c r="AD10155" s="2">
        <v>0</v>
      </c>
      <c r="AE10155" s="2">
        <v>0</v>
      </c>
      <c r="AF10155" s="2">
        <v>0</v>
      </c>
      <c r="AG10155" s="2">
        <v>44</v>
      </c>
      <c r="AH10155" s="2">
        <v>1</v>
      </c>
      <c r="AI10155" s="2">
        <v>0</v>
      </c>
      <c r="AJ10155" s="2">
        <v>3</v>
      </c>
      <c r="AK10155" s="2">
        <v>3</v>
      </c>
      <c r="AL10155" s="2">
        <v>0</v>
      </c>
      <c r="AM10155" s="2">
        <v>19</v>
      </c>
      <c r="AN10155" s="3">
        <f>IFERROR(K10155/J10155,"")</f>
        <v>0</v>
      </c>
      <c r="AO10155" s="3">
        <f>IFERROR(L10155/K10155,"")</f>
        <v>0</v>
      </c>
    </row>
    <row r="10156" spans="1:41">
      <c r="A10156" t="s">
        <v>12269</v>
      </c>
      <c r="D10156">
        <v>5000</v>
      </c>
      <c r="E10156" t="s">
        <v>1270</v>
      </c>
      <c r="F10156" t="s">
        <v>6444</v>
      </c>
      <c r="I10156" t="b">
        <v>0</v>
      </c>
      <c r="J10156" s="2">
        <v>585</v>
      </c>
      <c r="K10156" s="2">
        <v>370</v>
      </c>
      <c r="L10156" s="2">
        <v>1</v>
      </c>
      <c r="M10156" s="2">
        <v>369</v>
      </c>
      <c r="N10156" s="2">
        <v>122</v>
      </c>
      <c r="O10156" s="2">
        <v>2</v>
      </c>
      <c r="P10156" s="2">
        <v>2</v>
      </c>
      <c r="Q10156" s="2">
        <v>0</v>
      </c>
      <c r="R10156" s="2">
        <v>0</v>
      </c>
      <c r="S10156" s="2">
        <v>1</v>
      </c>
      <c r="T10156" s="2">
        <v>9</v>
      </c>
      <c r="U10156" s="2">
        <v>0</v>
      </c>
      <c r="V10156" s="2">
        <v>0</v>
      </c>
      <c r="W10156" s="2">
        <v>0</v>
      </c>
      <c r="X10156" s="2">
        <v>0</v>
      </c>
      <c r="Y10156" s="2">
        <v>36</v>
      </c>
      <c r="Z10156" s="2">
        <v>9</v>
      </c>
      <c r="AA10156" s="2">
        <v>54</v>
      </c>
      <c r="AB10156" s="2">
        <v>42</v>
      </c>
      <c r="AC10156" s="2">
        <v>0</v>
      </c>
      <c r="AD10156" s="2">
        <v>0</v>
      </c>
      <c r="AE10156" s="2">
        <v>0</v>
      </c>
      <c r="AF10156" s="2">
        <v>0</v>
      </c>
      <c r="AG10156" s="2">
        <v>69</v>
      </c>
      <c r="AH10156" s="2">
        <v>1</v>
      </c>
      <c r="AI10156" s="2">
        <v>0</v>
      </c>
      <c r="AJ10156" s="2">
        <v>4</v>
      </c>
      <c r="AK10156" s="2">
        <v>6</v>
      </c>
      <c r="AL10156" s="2">
        <v>0</v>
      </c>
      <c r="AM10156" s="2">
        <v>12</v>
      </c>
      <c r="AN10156" s="3">
        <f>IFERROR(K10156/J10156,"")</f>
        <v>0</v>
      </c>
      <c r="AO10156" s="3">
        <f>IFERROR(L10156/K10156,"")</f>
        <v>0</v>
      </c>
    </row>
    <row r="10157" spans="1:41">
      <c r="A10157" t="s">
        <v>12270</v>
      </c>
      <c r="D10157">
        <v>5000</v>
      </c>
      <c r="E10157" t="s">
        <v>1270</v>
      </c>
      <c r="F10157" t="s">
        <v>6446</v>
      </c>
      <c r="I10157" t="b">
        <v>0</v>
      </c>
      <c r="J10157" s="2">
        <v>376</v>
      </c>
      <c r="K10157" s="2">
        <v>249</v>
      </c>
      <c r="L10157" s="2">
        <v>2</v>
      </c>
      <c r="M10157" s="2">
        <v>247</v>
      </c>
      <c r="N10157" s="2">
        <v>44</v>
      </c>
      <c r="O10157" s="2">
        <v>4</v>
      </c>
      <c r="P10157" s="2">
        <v>1</v>
      </c>
      <c r="Q10157" s="2">
        <v>0</v>
      </c>
      <c r="R10157" s="2">
        <v>0</v>
      </c>
      <c r="S10157" s="2">
        <v>0</v>
      </c>
      <c r="T10157" s="2">
        <v>18</v>
      </c>
      <c r="U10157" s="2">
        <v>0</v>
      </c>
      <c r="V10157" s="2">
        <v>0</v>
      </c>
      <c r="W10157" s="2">
        <v>0</v>
      </c>
      <c r="X10157" s="2">
        <v>0</v>
      </c>
      <c r="Y10157" s="2">
        <v>28</v>
      </c>
      <c r="Z10157" s="2">
        <v>8</v>
      </c>
      <c r="AA10157" s="2">
        <v>97</v>
      </c>
      <c r="AB10157" s="2">
        <v>8</v>
      </c>
      <c r="AC10157" s="2">
        <v>0</v>
      </c>
      <c r="AD10157" s="2">
        <v>0</v>
      </c>
      <c r="AE10157" s="2">
        <v>0</v>
      </c>
      <c r="AF10157" s="2">
        <v>0</v>
      </c>
      <c r="AG10157" s="2">
        <v>17</v>
      </c>
      <c r="AH10157" s="2">
        <v>1</v>
      </c>
      <c r="AI10157" s="2">
        <v>0</v>
      </c>
      <c r="AJ10157" s="2">
        <v>0</v>
      </c>
      <c r="AK10157" s="2">
        <v>2</v>
      </c>
      <c r="AL10157" s="2">
        <v>1</v>
      </c>
      <c r="AM10157" s="2">
        <v>18</v>
      </c>
      <c r="AN10157" s="3">
        <f>IFERROR(K10157/J10157,"")</f>
        <v>0</v>
      </c>
      <c r="AO10157" s="3">
        <f>IFERROR(L10157/K10157,"")</f>
        <v>0</v>
      </c>
    </row>
    <row r="10158" spans="1:41">
      <c r="A10158" t="s">
        <v>12271</v>
      </c>
      <c r="D10158">
        <v>5000</v>
      </c>
      <c r="E10158" t="s">
        <v>1270</v>
      </c>
      <c r="F10158" t="s">
        <v>12272</v>
      </c>
      <c r="I10158" t="b">
        <v>0</v>
      </c>
      <c r="J10158" s="2">
        <v>650</v>
      </c>
      <c r="K10158" s="2">
        <v>539</v>
      </c>
      <c r="L10158" s="2">
        <v>11</v>
      </c>
      <c r="M10158" s="2">
        <v>528</v>
      </c>
      <c r="N10158" s="2">
        <v>115</v>
      </c>
      <c r="O10158" s="2">
        <v>5</v>
      </c>
      <c r="P10158" s="2">
        <v>0</v>
      </c>
      <c r="Q10158" s="2">
        <v>0</v>
      </c>
      <c r="R10158" s="2">
        <v>1</v>
      </c>
      <c r="S10158" s="2">
        <v>0</v>
      </c>
      <c r="T10158" s="2">
        <v>27</v>
      </c>
      <c r="U10158" s="2">
        <v>0</v>
      </c>
      <c r="V10158" s="2">
        <v>0</v>
      </c>
      <c r="W10158" s="2">
        <v>0</v>
      </c>
      <c r="X10158" s="2">
        <v>0</v>
      </c>
      <c r="Y10158" s="2">
        <v>48</v>
      </c>
      <c r="Z10158" s="2">
        <v>2</v>
      </c>
      <c r="AA10158" s="2">
        <v>215</v>
      </c>
      <c r="AB10158" s="2">
        <v>15</v>
      </c>
      <c r="AC10158" s="2">
        <v>0</v>
      </c>
      <c r="AD10158" s="2">
        <v>0</v>
      </c>
      <c r="AE10158" s="2">
        <v>0</v>
      </c>
      <c r="AF10158" s="2">
        <v>0</v>
      </c>
      <c r="AG10158" s="2">
        <v>50</v>
      </c>
      <c r="AH10158" s="2">
        <v>0</v>
      </c>
      <c r="AI10158" s="2">
        <v>0</v>
      </c>
      <c r="AJ10158" s="2">
        <v>5</v>
      </c>
      <c r="AK10158" s="2">
        <v>10</v>
      </c>
      <c r="AL10158" s="2">
        <v>0</v>
      </c>
      <c r="AM10158" s="2">
        <v>35</v>
      </c>
      <c r="AN10158" s="3">
        <f>IFERROR(K10158/J10158,"")</f>
        <v>0</v>
      </c>
      <c r="AO10158" s="3">
        <f>IFERROR(L10158/K10158,"")</f>
        <v>0</v>
      </c>
    </row>
    <row r="10159" spans="1:41">
      <c r="A10159" t="s">
        <v>12273</v>
      </c>
      <c r="D10159">
        <v>5000</v>
      </c>
      <c r="E10159" t="s">
        <v>1270</v>
      </c>
      <c r="F10159" t="s">
        <v>6448</v>
      </c>
      <c r="I10159" t="b">
        <v>0</v>
      </c>
      <c r="J10159" s="2">
        <v>476</v>
      </c>
      <c r="K10159" s="2">
        <v>329</v>
      </c>
      <c r="L10159" s="2">
        <v>3</v>
      </c>
      <c r="M10159" s="2">
        <v>326</v>
      </c>
      <c r="N10159" s="2">
        <v>66</v>
      </c>
      <c r="O10159" s="2">
        <v>4</v>
      </c>
      <c r="P10159" s="2">
        <v>1</v>
      </c>
      <c r="Q10159" s="2">
        <v>0</v>
      </c>
      <c r="R10159" s="2">
        <v>0</v>
      </c>
      <c r="S10159" s="2">
        <v>0</v>
      </c>
      <c r="T10159" s="2">
        <v>18</v>
      </c>
      <c r="U10159" s="2">
        <v>0</v>
      </c>
      <c r="V10159" s="2">
        <v>0</v>
      </c>
      <c r="W10159" s="2">
        <v>0</v>
      </c>
      <c r="X10159" s="2">
        <v>0</v>
      </c>
      <c r="Y10159" s="2">
        <v>46</v>
      </c>
      <c r="Z10159" s="2">
        <v>4</v>
      </c>
      <c r="AA10159" s="2">
        <v>87</v>
      </c>
      <c r="AB10159" s="2">
        <v>27</v>
      </c>
      <c r="AC10159" s="2">
        <v>0</v>
      </c>
      <c r="AD10159" s="2">
        <v>0</v>
      </c>
      <c r="AE10159" s="2">
        <v>0</v>
      </c>
      <c r="AF10159" s="2">
        <v>0</v>
      </c>
      <c r="AG10159" s="2">
        <v>41</v>
      </c>
      <c r="AH10159" s="2">
        <v>0</v>
      </c>
      <c r="AI10159" s="2">
        <v>0</v>
      </c>
      <c r="AJ10159" s="2">
        <v>3</v>
      </c>
      <c r="AK10159" s="2">
        <v>5</v>
      </c>
      <c r="AL10159" s="2">
        <v>0</v>
      </c>
      <c r="AM10159" s="2">
        <v>24</v>
      </c>
      <c r="AN10159" s="3">
        <f>IFERROR(K10159/J10159,"")</f>
        <v>0</v>
      </c>
      <c r="AO10159" s="3">
        <f>IFERROR(L10159/K10159,"")</f>
        <v>0</v>
      </c>
    </row>
    <row r="10160" spans="1:41">
      <c r="A10160" t="s">
        <v>12274</v>
      </c>
      <c r="D10160">
        <v>5000</v>
      </c>
      <c r="E10160" t="s">
        <v>1270</v>
      </c>
      <c r="F10160" t="s">
        <v>6450</v>
      </c>
      <c r="I10160" t="b">
        <v>0</v>
      </c>
      <c r="J10160" s="2">
        <v>530</v>
      </c>
      <c r="K10160" s="2">
        <v>360</v>
      </c>
      <c r="L10160" s="2">
        <v>0</v>
      </c>
      <c r="M10160" s="2">
        <v>360</v>
      </c>
      <c r="N10160" s="2">
        <v>77</v>
      </c>
      <c r="O10160" s="2">
        <v>5</v>
      </c>
      <c r="P10160" s="2">
        <v>3</v>
      </c>
      <c r="Q10160" s="2">
        <v>0</v>
      </c>
      <c r="R10160" s="2">
        <v>0</v>
      </c>
      <c r="S10160" s="2">
        <v>0</v>
      </c>
      <c r="T10160" s="2">
        <v>11</v>
      </c>
      <c r="U10160" s="2">
        <v>0</v>
      </c>
      <c r="V10160" s="2">
        <v>0</v>
      </c>
      <c r="W10160" s="2">
        <v>0</v>
      </c>
      <c r="X10160" s="2">
        <v>0</v>
      </c>
      <c r="Y10160" s="2">
        <v>53</v>
      </c>
      <c r="Z10160" s="2">
        <v>7</v>
      </c>
      <c r="AA10160" s="2">
        <v>94</v>
      </c>
      <c r="AB10160" s="2">
        <v>20</v>
      </c>
      <c r="AC10160" s="2">
        <v>0</v>
      </c>
      <c r="AD10160" s="2">
        <v>0</v>
      </c>
      <c r="AE10160" s="2">
        <v>0</v>
      </c>
      <c r="AF10160" s="2">
        <v>0</v>
      </c>
      <c r="AG10160" s="2">
        <v>28</v>
      </c>
      <c r="AH10160" s="2">
        <v>0</v>
      </c>
      <c r="AI10160" s="2">
        <v>0</v>
      </c>
      <c r="AJ10160" s="2">
        <v>4</v>
      </c>
      <c r="AK10160" s="2">
        <v>15</v>
      </c>
      <c r="AL10160" s="2">
        <v>0</v>
      </c>
      <c r="AM10160" s="2">
        <v>43</v>
      </c>
      <c r="AN10160" s="3">
        <f>IFERROR(K10160/J10160,"")</f>
        <v>0</v>
      </c>
      <c r="AO10160" s="3">
        <f>IFERROR(L10160/K10160,"")</f>
        <v>0</v>
      </c>
    </row>
    <row r="10161" spans="1:41">
      <c r="A10161" t="s">
        <v>12275</v>
      </c>
      <c r="D10161">
        <v>5000</v>
      </c>
      <c r="E10161" t="s">
        <v>1270</v>
      </c>
      <c r="F10161" t="s">
        <v>6452</v>
      </c>
      <c r="I10161" t="b">
        <v>0</v>
      </c>
      <c r="J10161" s="2">
        <v>590</v>
      </c>
      <c r="K10161" s="2">
        <v>403</v>
      </c>
      <c r="L10161" s="2">
        <v>2</v>
      </c>
      <c r="M10161" s="2">
        <v>401</v>
      </c>
      <c r="N10161" s="2">
        <v>90</v>
      </c>
      <c r="O10161" s="2">
        <v>10</v>
      </c>
      <c r="P10161" s="2">
        <v>0</v>
      </c>
      <c r="Q10161" s="2">
        <v>0</v>
      </c>
      <c r="R10161" s="2">
        <v>0</v>
      </c>
      <c r="S10161" s="2">
        <v>0</v>
      </c>
      <c r="T10161" s="2">
        <v>18</v>
      </c>
      <c r="U10161" s="2">
        <v>0</v>
      </c>
      <c r="V10161" s="2">
        <v>0</v>
      </c>
      <c r="W10161" s="2">
        <v>0</v>
      </c>
      <c r="X10161" s="2">
        <v>0</v>
      </c>
      <c r="Y10161" s="2">
        <v>46</v>
      </c>
      <c r="Z10161" s="2">
        <v>13</v>
      </c>
      <c r="AA10161" s="2">
        <v>122</v>
      </c>
      <c r="AB10161" s="2">
        <v>18</v>
      </c>
      <c r="AC10161" s="2">
        <v>0</v>
      </c>
      <c r="AD10161" s="2">
        <v>0</v>
      </c>
      <c r="AE10161" s="2">
        <v>0</v>
      </c>
      <c r="AF10161" s="2">
        <v>0</v>
      </c>
      <c r="AG10161" s="2">
        <v>43</v>
      </c>
      <c r="AH10161" s="2">
        <v>0</v>
      </c>
      <c r="AI10161" s="2">
        <v>0</v>
      </c>
      <c r="AJ10161" s="2">
        <v>4</v>
      </c>
      <c r="AK10161" s="2">
        <v>11</v>
      </c>
      <c r="AL10161" s="2">
        <v>0</v>
      </c>
      <c r="AM10161" s="2">
        <v>26</v>
      </c>
      <c r="AN10161" s="3">
        <f>IFERROR(K10161/J10161,"")</f>
        <v>0</v>
      </c>
      <c r="AO10161" s="3">
        <f>IFERROR(L10161/K10161,"")</f>
        <v>0</v>
      </c>
    </row>
    <row r="10162" spans="1:41">
      <c r="A10162" t="s">
        <v>12276</v>
      </c>
      <c r="D10162">
        <v>5000</v>
      </c>
      <c r="E10162" t="s">
        <v>1270</v>
      </c>
      <c r="F10162" t="s">
        <v>6454</v>
      </c>
      <c r="I10162" t="b">
        <v>0</v>
      </c>
      <c r="J10162" s="2">
        <v>593</v>
      </c>
      <c r="K10162" s="2">
        <v>382</v>
      </c>
      <c r="L10162" s="2">
        <v>4</v>
      </c>
      <c r="M10162" s="2">
        <v>378</v>
      </c>
      <c r="N10162" s="2">
        <v>75</v>
      </c>
      <c r="O10162" s="2">
        <v>6</v>
      </c>
      <c r="P10162" s="2">
        <v>2</v>
      </c>
      <c r="Q10162" s="2">
        <v>0</v>
      </c>
      <c r="R10162" s="2">
        <v>0</v>
      </c>
      <c r="S10162" s="2">
        <v>0</v>
      </c>
      <c r="T10162" s="2">
        <v>21</v>
      </c>
      <c r="U10162" s="2">
        <v>0</v>
      </c>
      <c r="V10162" s="2">
        <v>0</v>
      </c>
      <c r="W10162" s="2">
        <v>0</v>
      </c>
      <c r="X10162" s="2">
        <v>0</v>
      </c>
      <c r="Y10162" s="2">
        <v>43</v>
      </c>
      <c r="Z10162" s="2">
        <v>13</v>
      </c>
      <c r="AA10162" s="2">
        <v>103</v>
      </c>
      <c r="AB10162" s="2">
        <v>19</v>
      </c>
      <c r="AC10162" s="2">
        <v>0</v>
      </c>
      <c r="AD10162" s="2">
        <v>0</v>
      </c>
      <c r="AE10162" s="2">
        <v>0</v>
      </c>
      <c r="AF10162" s="2">
        <v>0</v>
      </c>
      <c r="AG10162" s="2">
        <v>32</v>
      </c>
      <c r="AH10162" s="2">
        <v>0</v>
      </c>
      <c r="AI10162" s="2">
        <v>0</v>
      </c>
      <c r="AJ10162" s="2">
        <v>5</v>
      </c>
      <c r="AK10162" s="2">
        <v>7</v>
      </c>
      <c r="AL10162" s="2">
        <v>2</v>
      </c>
      <c r="AM10162" s="2">
        <v>50</v>
      </c>
      <c r="AN10162" s="3">
        <f>IFERROR(K10162/J10162,"")</f>
        <v>0</v>
      </c>
      <c r="AO10162" s="3">
        <f>IFERROR(L10162/K10162,"")</f>
        <v>0</v>
      </c>
    </row>
    <row r="10163" spans="1:41">
      <c r="A10163" t="s">
        <v>12277</v>
      </c>
      <c r="D10163">
        <v>5000</v>
      </c>
      <c r="E10163" t="s">
        <v>1270</v>
      </c>
      <c r="F10163" t="s">
        <v>6456</v>
      </c>
      <c r="I10163" t="b">
        <v>0</v>
      </c>
      <c r="J10163" s="2">
        <v>535</v>
      </c>
      <c r="K10163" s="2">
        <v>365</v>
      </c>
      <c r="L10163" s="2">
        <v>2</v>
      </c>
      <c r="M10163" s="2">
        <v>363</v>
      </c>
      <c r="N10163" s="2">
        <v>87</v>
      </c>
      <c r="O10163" s="2">
        <v>3</v>
      </c>
      <c r="P10163" s="2">
        <v>3</v>
      </c>
      <c r="Q10163" s="2">
        <v>0</v>
      </c>
      <c r="R10163" s="2">
        <v>0</v>
      </c>
      <c r="S10163" s="2">
        <v>0</v>
      </c>
      <c r="T10163" s="2">
        <v>33</v>
      </c>
      <c r="U10163" s="2">
        <v>0</v>
      </c>
      <c r="V10163" s="2">
        <v>0</v>
      </c>
      <c r="W10163" s="2">
        <v>0</v>
      </c>
      <c r="X10163" s="2">
        <v>0</v>
      </c>
      <c r="Y10163" s="2">
        <v>45</v>
      </c>
      <c r="Z10163" s="2">
        <v>11</v>
      </c>
      <c r="AA10163" s="2">
        <v>81</v>
      </c>
      <c r="AB10163" s="2">
        <v>30</v>
      </c>
      <c r="AC10163" s="2">
        <v>0</v>
      </c>
      <c r="AD10163" s="2">
        <v>0</v>
      </c>
      <c r="AE10163" s="2">
        <v>0</v>
      </c>
      <c r="AF10163" s="2">
        <v>1</v>
      </c>
      <c r="AG10163" s="2">
        <v>31</v>
      </c>
      <c r="AH10163" s="2">
        <v>1</v>
      </c>
      <c r="AI10163" s="2">
        <v>0</v>
      </c>
      <c r="AJ10163" s="2">
        <v>6</v>
      </c>
      <c r="AK10163" s="2">
        <v>16</v>
      </c>
      <c r="AL10163" s="2">
        <v>0</v>
      </c>
      <c r="AM10163" s="2">
        <v>15</v>
      </c>
      <c r="AN10163" s="3">
        <f>IFERROR(K10163/J10163,"")</f>
        <v>0</v>
      </c>
      <c r="AO10163" s="3">
        <f>IFERROR(L10163/K10163,"")</f>
        <v>0</v>
      </c>
    </row>
    <row r="10164" spans="1:41">
      <c r="A10164" t="s">
        <v>12278</v>
      </c>
      <c r="D10164">
        <v>5000</v>
      </c>
      <c r="E10164" t="s">
        <v>1270</v>
      </c>
      <c r="F10164" t="s">
        <v>6458</v>
      </c>
      <c r="I10164" t="b">
        <v>0</v>
      </c>
      <c r="J10164" s="2">
        <v>499</v>
      </c>
      <c r="K10164" s="2">
        <v>293</v>
      </c>
      <c r="L10164" s="2">
        <v>2</v>
      </c>
      <c r="M10164" s="2">
        <v>291</v>
      </c>
      <c r="N10164" s="2">
        <v>45</v>
      </c>
      <c r="O10164" s="2">
        <v>9</v>
      </c>
      <c r="P10164" s="2">
        <v>2</v>
      </c>
      <c r="Q10164" s="2">
        <v>0</v>
      </c>
      <c r="R10164" s="2">
        <v>0</v>
      </c>
      <c r="S10164" s="2">
        <v>0</v>
      </c>
      <c r="T10164" s="2">
        <v>15</v>
      </c>
      <c r="U10164" s="2">
        <v>0</v>
      </c>
      <c r="V10164" s="2">
        <v>0</v>
      </c>
      <c r="W10164" s="2">
        <v>0</v>
      </c>
      <c r="X10164" s="2">
        <v>0</v>
      </c>
      <c r="Y10164" s="2">
        <v>43</v>
      </c>
      <c r="Z10164" s="2">
        <v>6</v>
      </c>
      <c r="AA10164" s="2">
        <v>83</v>
      </c>
      <c r="AB10164" s="2">
        <v>15</v>
      </c>
      <c r="AC10164" s="2">
        <v>0</v>
      </c>
      <c r="AD10164" s="2">
        <v>0</v>
      </c>
      <c r="AE10164" s="2">
        <v>0</v>
      </c>
      <c r="AF10164" s="2">
        <v>0</v>
      </c>
      <c r="AG10164" s="2">
        <v>37</v>
      </c>
      <c r="AH10164" s="2">
        <v>0</v>
      </c>
      <c r="AI10164" s="2">
        <v>0</v>
      </c>
      <c r="AJ10164" s="2">
        <v>7</v>
      </c>
      <c r="AK10164" s="2">
        <v>2</v>
      </c>
      <c r="AL10164" s="2">
        <v>0</v>
      </c>
      <c r="AM10164" s="2">
        <v>27</v>
      </c>
      <c r="AN10164" s="3">
        <f>IFERROR(K10164/J10164,"")</f>
        <v>0</v>
      </c>
      <c r="AO10164" s="3">
        <f>IFERROR(L10164/K10164,"")</f>
        <v>0</v>
      </c>
    </row>
    <row r="10165" spans="1:41">
      <c r="A10165" t="s">
        <v>12279</v>
      </c>
      <c r="D10165">
        <v>5000</v>
      </c>
      <c r="E10165" t="s">
        <v>1270</v>
      </c>
      <c r="F10165" t="s">
        <v>6460</v>
      </c>
      <c r="I10165" t="b">
        <v>0</v>
      </c>
      <c r="J10165" s="2">
        <v>513</v>
      </c>
      <c r="K10165" s="2">
        <v>295</v>
      </c>
      <c r="L10165" s="2">
        <v>4</v>
      </c>
      <c r="M10165" s="2">
        <v>291</v>
      </c>
      <c r="N10165" s="2">
        <v>56</v>
      </c>
      <c r="O10165" s="2">
        <v>2</v>
      </c>
      <c r="P10165" s="2">
        <v>0</v>
      </c>
      <c r="Q10165" s="2">
        <v>0</v>
      </c>
      <c r="R10165" s="2">
        <v>0</v>
      </c>
      <c r="S10165" s="2">
        <v>0</v>
      </c>
      <c r="T10165" s="2">
        <v>14</v>
      </c>
      <c r="U10165" s="2">
        <v>0</v>
      </c>
      <c r="V10165" s="2">
        <v>1</v>
      </c>
      <c r="W10165" s="2">
        <v>0</v>
      </c>
      <c r="X10165" s="2">
        <v>0</v>
      </c>
      <c r="Y10165" s="2">
        <v>32</v>
      </c>
      <c r="Z10165" s="2">
        <v>39</v>
      </c>
      <c r="AA10165" s="2">
        <v>71</v>
      </c>
      <c r="AB10165" s="2">
        <v>20</v>
      </c>
      <c r="AC10165" s="2">
        <v>0</v>
      </c>
      <c r="AD10165" s="2">
        <v>0</v>
      </c>
      <c r="AE10165" s="2">
        <v>0</v>
      </c>
      <c r="AF10165" s="2">
        <v>0</v>
      </c>
      <c r="AG10165" s="2">
        <v>30</v>
      </c>
      <c r="AH10165" s="2">
        <v>0</v>
      </c>
      <c r="AI10165" s="2">
        <v>0</v>
      </c>
      <c r="AJ10165" s="2">
        <v>2</v>
      </c>
      <c r="AK10165" s="2">
        <v>1</v>
      </c>
      <c r="AL10165" s="2">
        <v>0</v>
      </c>
      <c r="AM10165" s="2">
        <v>23</v>
      </c>
      <c r="AN10165" s="3">
        <f>IFERROR(K10165/J10165,"")</f>
        <v>0</v>
      </c>
      <c r="AO10165" s="3">
        <f>IFERROR(L10165/K10165,"")</f>
        <v>0</v>
      </c>
    </row>
    <row r="10166" spans="1:41">
      <c r="A10166" t="s">
        <v>12280</v>
      </c>
      <c r="D10166">
        <v>5000</v>
      </c>
      <c r="E10166" t="s">
        <v>1270</v>
      </c>
      <c r="F10166" t="s">
        <v>6462</v>
      </c>
      <c r="I10166" t="b">
        <v>0</v>
      </c>
      <c r="J10166" s="2">
        <v>512</v>
      </c>
      <c r="K10166" s="2">
        <v>321</v>
      </c>
      <c r="L10166" s="2">
        <v>8</v>
      </c>
      <c r="M10166" s="2">
        <v>313</v>
      </c>
      <c r="N10166" s="2">
        <v>38</v>
      </c>
      <c r="O10166" s="2">
        <v>5</v>
      </c>
      <c r="P10166" s="2">
        <v>2</v>
      </c>
      <c r="Q10166" s="2">
        <v>0</v>
      </c>
      <c r="R10166" s="2">
        <v>0</v>
      </c>
      <c r="S10166" s="2">
        <v>0</v>
      </c>
      <c r="T10166" s="2">
        <v>15</v>
      </c>
      <c r="U10166" s="2">
        <v>0</v>
      </c>
      <c r="V10166" s="2">
        <v>0</v>
      </c>
      <c r="W10166" s="2">
        <v>0</v>
      </c>
      <c r="X10166" s="2">
        <v>0</v>
      </c>
      <c r="Y10166" s="2">
        <v>33</v>
      </c>
      <c r="Z10166" s="2">
        <v>9</v>
      </c>
      <c r="AA10166" s="2">
        <v>137</v>
      </c>
      <c r="AB10166" s="2">
        <v>12</v>
      </c>
      <c r="AC10166" s="2">
        <v>0</v>
      </c>
      <c r="AD10166" s="2">
        <v>0</v>
      </c>
      <c r="AE10166" s="2">
        <v>1</v>
      </c>
      <c r="AF10166" s="2">
        <v>0</v>
      </c>
      <c r="AG10166" s="2">
        <v>14</v>
      </c>
      <c r="AH10166" s="2">
        <v>0</v>
      </c>
      <c r="AI10166" s="2">
        <v>1</v>
      </c>
      <c r="AJ10166" s="2">
        <v>5</v>
      </c>
      <c r="AK10166" s="2">
        <v>10</v>
      </c>
      <c r="AL10166" s="2">
        <v>0</v>
      </c>
      <c r="AM10166" s="2">
        <v>31</v>
      </c>
      <c r="AN10166" s="3">
        <f>IFERROR(K10166/J10166,"")</f>
        <v>0</v>
      </c>
      <c r="AO10166" s="3">
        <f>IFERROR(L10166/K10166,"")</f>
        <v>0</v>
      </c>
    </row>
    <row r="10167" spans="1:41">
      <c r="A10167" t="s">
        <v>12281</v>
      </c>
      <c r="D10167">
        <v>5000</v>
      </c>
      <c r="E10167" t="s">
        <v>1270</v>
      </c>
      <c r="F10167" t="s">
        <v>6464</v>
      </c>
      <c r="I10167" t="b">
        <v>0</v>
      </c>
      <c r="J10167" s="2">
        <v>664</v>
      </c>
      <c r="K10167" s="2">
        <v>430</v>
      </c>
      <c r="L10167" s="2">
        <v>6</v>
      </c>
      <c r="M10167" s="2">
        <v>424</v>
      </c>
      <c r="N10167" s="2">
        <v>52</v>
      </c>
      <c r="O10167" s="2">
        <v>14</v>
      </c>
      <c r="P10167" s="2">
        <v>2</v>
      </c>
      <c r="Q10167" s="2">
        <v>0</v>
      </c>
      <c r="R10167" s="2">
        <v>0</v>
      </c>
      <c r="S10167" s="2">
        <v>0</v>
      </c>
      <c r="T10167" s="2">
        <v>14</v>
      </c>
      <c r="U10167" s="2">
        <v>0</v>
      </c>
      <c r="V10167" s="2">
        <v>0</v>
      </c>
      <c r="W10167" s="2">
        <v>0</v>
      </c>
      <c r="X10167" s="2">
        <v>0</v>
      </c>
      <c r="Y10167" s="2">
        <v>51</v>
      </c>
      <c r="Z10167" s="2">
        <v>13</v>
      </c>
      <c r="AA10167" s="2">
        <v>192</v>
      </c>
      <c r="AB10167" s="2">
        <v>12</v>
      </c>
      <c r="AC10167" s="2">
        <v>0</v>
      </c>
      <c r="AD10167" s="2">
        <v>0</v>
      </c>
      <c r="AE10167" s="2">
        <v>0</v>
      </c>
      <c r="AF10167" s="2">
        <v>0</v>
      </c>
      <c r="AG10167" s="2">
        <v>16</v>
      </c>
      <c r="AH10167" s="2">
        <v>0</v>
      </c>
      <c r="AI10167" s="2">
        <v>0</v>
      </c>
      <c r="AJ10167" s="2">
        <v>4</v>
      </c>
      <c r="AK10167" s="2">
        <v>15</v>
      </c>
      <c r="AL10167" s="2">
        <v>0</v>
      </c>
      <c r="AM10167" s="2">
        <v>39</v>
      </c>
      <c r="AN10167" s="3">
        <f>IFERROR(K10167/J10167,"")</f>
        <v>0</v>
      </c>
      <c r="AO10167" s="3">
        <f>IFERROR(L10167/K10167,"")</f>
        <v>0</v>
      </c>
    </row>
    <row r="10168" spans="1:41">
      <c r="A10168" t="s">
        <v>12282</v>
      </c>
      <c r="D10168">
        <v>5000</v>
      </c>
      <c r="E10168" t="s">
        <v>1270</v>
      </c>
      <c r="F10168" t="s">
        <v>6466</v>
      </c>
      <c r="I10168" t="b">
        <v>0</v>
      </c>
      <c r="J10168" s="2">
        <v>520</v>
      </c>
      <c r="K10168" s="2">
        <v>337</v>
      </c>
      <c r="L10168" s="2">
        <v>1</v>
      </c>
      <c r="M10168" s="2">
        <v>336</v>
      </c>
      <c r="N10168" s="2">
        <v>51</v>
      </c>
      <c r="O10168" s="2">
        <v>4</v>
      </c>
      <c r="P10168" s="2">
        <v>7</v>
      </c>
      <c r="Q10168" s="2">
        <v>0</v>
      </c>
      <c r="R10168" s="2">
        <v>0</v>
      </c>
      <c r="S10168" s="2">
        <v>0</v>
      </c>
      <c r="T10168" s="2">
        <v>11</v>
      </c>
      <c r="U10168" s="2">
        <v>0</v>
      </c>
      <c r="V10168" s="2">
        <v>0</v>
      </c>
      <c r="W10168" s="2">
        <v>0</v>
      </c>
      <c r="X10168" s="2">
        <v>0</v>
      </c>
      <c r="Y10168" s="2">
        <v>47</v>
      </c>
      <c r="Z10168" s="2">
        <v>7</v>
      </c>
      <c r="AA10168" s="2">
        <v>115</v>
      </c>
      <c r="AB10168" s="2">
        <v>21</v>
      </c>
      <c r="AC10168" s="2">
        <v>1</v>
      </c>
      <c r="AD10168" s="2">
        <v>0</v>
      </c>
      <c r="AE10168" s="2">
        <v>0</v>
      </c>
      <c r="AF10168" s="2">
        <v>0</v>
      </c>
      <c r="AG10168" s="2">
        <v>15</v>
      </c>
      <c r="AH10168" s="2">
        <v>0</v>
      </c>
      <c r="AI10168" s="2">
        <v>0</v>
      </c>
      <c r="AJ10168" s="2">
        <v>10</v>
      </c>
      <c r="AK10168" s="2">
        <v>9</v>
      </c>
      <c r="AL10168" s="2">
        <v>0</v>
      </c>
      <c r="AM10168" s="2">
        <v>38</v>
      </c>
      <c r="AN10168" s="3">
        <f>IFERROR(K10168/J10168,"")</f>
        <v>0</v>
      </c>
      <c r="AO10168" s="3">
        <f>IFERROR(L10168/K10168,"")</f>
        <v>0</v>
      </c>
    </row>
    <row r="10169" spans="1:41">
      <c r="A10169" t="s">
        <v>12283</v>
      </c>
      <c r="D10169">
        <v>5000</v>
      </c>
      <c r="E10169" t="s">
        <v>1270</v>
      </c>
      <c r="F10169" t="s">
        <v>6468</v>
      </c>
      <c r="I10169" t="b">
        <v>0</v>
      </c>
      <c r="J10169" s="2">
        <v>525</v>
      </c>
      <c r="K10169" s="2">
        <v>358</v>
      </c>
      <c r="L10169" s="2">
        <v>8</v>
      </c>
      <c r="M10169" s="2">
        <v>350</v>
      </c>
      <c r="N10169" s="2">
        <v>82</v>
      </c>
      <c r="O10169" s="2">
        <v>2</v>
      </c>
      <c r="P10169" s="2">
        <v>2</v>
      </c>
      <c r="Q10169" s="2">
        <v>0</v>
      </c>
      <c r="R10169" s="2">
        <v>0</v>
      </c>
      <c r="S10169" s="2">
        <v>0</v>
      </c>
      <c r="T10169" s="2">
        <v>9</v>
      </c>
      <c r="U10169" s="2">
        <v>0</v>
      </c>
      <c r="V10169" s="2">
        <v>0</v>
      </c>
      <c r="W10169" s="2">
        <v>0</v>
      </c>
      <c r="X10169" s="2">
        <v>0</v>
      </c>
      <c r="Y10169" s="2">
        <v>30</v>
      </c>
      <c r="Z10169" s="2">
        <v>7</v>
      </c>
      <c r="AA10169" s="2">
        <v>104</v>
      </c>
      <c r="AB10169" s="2">
        <v>25</v>
      </c>
      <c r="AC10169" s="2">
        <v>0</v>
      </c>
      <c r="AD10169" s="2">
        <v>0</v>
      </c>
      <c r="AE10169" s="2">
        <v>0</v>
      </c>
      <c r="AF10169" s="2">
        <v>0</v>
      </c>
      <c r="AG10169" s="2">
        <v>29</v>
      </c>
      <c r="AH10169" s="2">
        <v>0</v>
      </c>
      <c r="AI10169" s="2">
        <v>0</v>
      </c>
      <c r="AJ10169" s="2">
        <v>10</v>
      </c>
      <c r="AK10169" s="2">
        <v>12</v>
      </c>
      <c r="AL10169" s="2">
        <v>2</v>
      </c>
      <c r="AM10169" s="2">
        <v>36</v>
      </c>
      <c r="AN10169" s="3">
        <f>IFERROR(K10169/J10169,"")</f>
        <v>0</v>
      </c>
      <c r="AO10169" s="3">
        <f>IFERROR(L10169/K10169,"")</f>
        <v>0</v>
      </c>
    </row>
    <row r="10170" spans="1:41">
      <c r="A10170" t="s">
        <v>12284</v>
      </c>
      <c r="D10170">
        <v>5000</v>
      </c>
      <c r="E10170" t="s">
        <v>1270</v>
      </c>
      <c r="F10170" t="s">
        <v>6470</v>
      </c>
      <c r="I10170" t="b">
        <v>0</v>
      </c>
      <c r="J10170" s="2">
        <v>724</v>
      </c>
      <c r="K10170" s="2">
        <v>472</v>
      </c>
      <c r="L10170" s="2">
        <v>9</v>
      </c>
      <c r="M10170" s="2">
        <v>463</v>
      </c>
      <c r="N10170" s="2">
        <v>68</v>
      </c>
      <c r="O10170" s="2">
        <v>5</v>
      </c>
      <c r="P10170" s="2">
        <v>4</v>
      </c>
      <c r="Q10170" s="2">
        <v>0</v>
      </c>
      <c r="R10170" s="2">
        <v>0</v>
      </c>
      <c r="S10170" s="2">
        <v>0</v>
      </c>
      <c r="T10170" s="2">
        <v>15</v>
      </c>
      <c r="U10170" s="2">
        <v>0</v>
      </c>
      <c r="V10170" s="2">
        <v>0</v>
      </c>
      <c r="W10170" s="2">
        <v>0</v>
      </c>
      <c r="X10170" s="2">
        <v>0</v>
      </c>
      <c r="Y10170" s="2">
        <v>46</v>
      </c>
      <c r="Z10170" s="2">
        <v>8</v>
      </c>
      <c r="AA10170" s="2">
        <v>203</v>
      </c>
      <c r="AB10170" s="2">
        <v>16</v>
      </c>
      <c r="AC10170" s="2">
        <v>0</v>
      </c>
      <c r="AD10170" s="2">
        <v>0</v>
      </c>
      <c r="AE10170" s="2">
        <v>0</v>
      </c>
      <c r="AF10170" s="2">
        <v>0</v>
      </c>
      <c r="AG10170" s="2">
        <v>17</v>
      </c>
      <c r="AH10170" s="2">
        <v>0</v>
      </c>
      <c r="AI10170" s="2">
        <v>0</v>
      </c>
      <c r="AJ10170" s="2">
        <v>7</v>
      </c>
      <c r="AK10170" s="2">
        <v>8</v>
      </c>
      <c r="AL10170" s="2">
        <v>0</v>
      </c>
      <c r="AM10170" s="2">
        <v>66</v>
      </c>
      <c r="AN10170" s="3">
        <f>IFERROR(K10170/J10170,"")</f>
        <v>0</v>
      </c>
      <c r="AO10170" s="3">
        <f>IFERROR(L10170/K10170,"")</f>
        <v>0</v>
      </c>
    </row>
    <row r="10171" spans="1:41">
      <c r="A10171" t="s">
        <v>12285</v>
      </c>
      <c r="D10171">
        <v>5000</v>
      </c>
      <c r="E10171" t="s">
        <v>1270</v>
      </c>
      <c r="F10171" t="s">
        <v>6472</v>
      </c>
      <c r="I10171" t="b">
        <v>0</v>
      </c>
      <c r="J10171" s="2">
        <v>662</v>
      </c>
      <c r="K10171" s="2">
        <v>446</v>
      </c>
      <c r="L10171" s="2">
        <v>2</v>
      </c>
      <c r="M10171" s="2">
        <v>444</v>
      </c>
      <c r="N10171" s="2">
        <v>37</v>
      </c>
      <c r="O10171" s="2">
        <v>3</v>
      </c>
      <c r="P10171" s="2">
        <v>0</v>
      </c>
      <c r="Q10171" s="2">
        <v>0</v>
      </c>
      <c r="R10171" s="2">
        <v>0</v>
      </c>
      <c r="S10171" s="2">
        <v>1</v>
      </c>
      <c r="T10171" s="2">
        <v>24</v>
      </c>
      <c r="U10171" s="2">
        <v>0</v>
      </c>
      <c r="V10171" s="2">
        <v>0</v>
      </c>
      <c r="W10171" s="2">
        <v>0</v>
      </c>
      <c r="X10171" s="2">
        <v>0</v>
      </c>
      <c r="Y10171" s="2">
        <v>48</v>
      </c>
      <c r="Z10171" s="2">
        <v>7</v>
      </c>
      <c r="AA10171" s="2">
        <v>184</v>
      </c>
      <c r="AB10171" s="2">
        <v>15</v>
      </c>
      <c r="AC10171" s="2">
        <v>1</v>
      </c>
      <c r="AD10171" s="2">
        <v>0</v>
      </c>
      <c r="AE10171" s="2">
        <v>0</v>
      </c>
      <c r="AF10171" s="2">
        <v>0</v>
      </c>
      <c r="AG10171" s="2">
        <v>13</v>
      </c>
      <c r="AH10171" s="2">
        <v>0</v>
      </c>
      <c r="AI10171" s="2">
        <v>0</v>
      </c>
      <c r="AJ10171" s="2">
        <v>7</v>
      </c>
      <c r="AK10171" s="2">
        <v>17</v>
      </c>
      <c r="AL10171" s="2">
        <v>0</v>
      </c>
      <c r="AM10171" s="2">
        <v>87</v>
      </c>
      <c r="AN10171" s="3">
        <f>IFERROR(K10171/J10171,"")</f>
        <v>0</v>
      </c>
      <c r="AO10171" s="3">
        <f>IFERROR(L10171/K10171,"")</f>
        <v>0</v>
      </c>
    </row>
    <row r="10172" spans="1:41">
      <c r="A10172" t="s">
        <v>12286</v>
      </c>
      <c r="D10172">
        <v>5000</v>
      </c>
      <c r="E10172" t="s">
        <v>1270</v>
      </c>
      <c r="F10172" t="s">
        <v>6474</v>
      </c>
      <c r="I10172" t="b">
        <v>0</v>
      </c>
      <c r="J10172" s="2">
        <v>651</v>
      </c>
      <c r="K10172" s="2">
        <v>443</v>
      </c>
      <c r="L10172" s="2">
        <v>4</v>
      </c>
      <c r="M10172" s="2">
        <v>439</v>
      </c>
      <c r="N10172" s="2">
        <v>54</v>
      </c>
      <c r="O10172" s="2">
        <v>9</v>
      </c>
      <c r="P10172" s="2">
        <v>1</v>
      </c>
      <c r="Q10172" s="2">
        <v>0</v>
      </c>
      <c r="R10172" s="2">
        <v>0</v>
      </c>
      <c r="S10172" s="2">
        <v>0</v>
      </c>
      <c r="T10172" s="2">
        <v>23</v>
      </c>
      <c r="U10172" s="2">
        <v>0</v>
      </c>
      <c r="V10172" s="2">
        <v>0</v>
      </c>
      <c r="W10172" s="2">
        <v>0</v>
      </c>
      <c r="X10172" s="2">
        <v>0</v>
      </c>
      <c r="Y10172" s="2">
        <v>48</v>
      </c>
      <c r="Z10172" s="2">
        <v>14</v>
      </c>
      <c r="AA10172" s="2">
        <v>167</v>
      </c>
      <c r="AB10172" s="2">
        <v>14</v>
      </c>
      <c r="AC10172" s="2">
        <v>0</v>
      </c>
      <c r="AD10172" s="2">
        <v>0</v>
      </c>
      <c r="AE10172" s="2">
        <v>0</v>
      </c>
      <c r="AF10172" s="2">
        <v>0</v>
      </c>
      <c r="AG10172" s="2">
        <v>38</v>
      </c>
      <c r="AH10172" s="2">
        <v>0</v>
      </c>
      <c r="AI10172" s="2">
        <v>0</v>
      </c>
      <c r="AJ10172" s="2">
        <v>2</v>
      </c>
      <c r="AK10172" s="2">
        <v>11</v>
      </c>
      <c r="AL10172" s="2">
        <v>0</v>
      </c>
      <c r="AM10172" s="2">
        <v>58</v>
      </c>
      <c r="AN10172" s="3">
        <f>IFERROR(K10172/J10172,"")</f>
        <v>0</v>
      </c>
      <c r="AO10172" s="3">
        <f>IFERROR(L10172/K10172,"")</f>
        <v>0</v>
      </c>
    </row>
    <row r="10173" spans="1:41">
      <c r="A10173" t="s">
        <v>12287</v>
      </c>
      <c r="D10173">
        <v>5000</v>
      </c>
      <c r="E10173" t="s">
        <v>1270</v>
      </c>
      <c r="F10173" t="s">
        <v>6476</v>
      </c>
      <c r="I10173" t="b">
        <v>0</v>
      </c>
      <c r="J10173" s="2">
        <v>617</v>
      </c>
      <c r="K10173" s="2">
        <v>455</v>
      </c>
      <c r="L10173" s="2">
        <v>1</v>
      </c>
      <c r="M10173" s="2">
        <v>454</v>
      </c>
      <c r="N10173" s="2">
        <v>70</v>
      </c>
      <c r="O10173" s="2">
        <v>2</v>
      </c>
      <c r="P10173" s="2">
        <v>1</v>
      </c>
      <c r="Q10173" s="2">
        <v>0</v>
      </c>
      <c r="R10173" s="2">
        <v>0</v>
      </c>
      <c r="S10173" s="2">
        <v>0</v>
      </c>
      <c r="T10173" s="2">
        <v>18</v>
      </c>
      <c r="U10173" s="2">
        <v>0</v>
      </c>
      <c r="V10173" s="2">
        <v>0</v>
      </c>
      <c r="W10173" s="2">
        <v>0</v>
      </c>
      <c r="X10173" s="2">
        <v>0</v>
      </c>
      <c r="Y10173" s="2">
        <v>37</v>
      </c>
      <c r="Z10173" s="2">
        <v>8</v>
      </c>
      <c r="AA10173" s="2">
        <v>160</v>
      </c>
      <c r="AB10173" s="2">
        <v>16</v>
      </c>
      <c r="AC10173" s="2">
        <v>0</v>
      </c>
      <c r="AD10173" s="2">
        <v>0</v>
      </c>
      <c r="AE10173" s="2">
        <v>0</v>
      </c>
      <c r="AF10173" s="2">
        <v>0</v>
      </c>
      <c r="AG10173" s="2">
        <v>41</v>
      </c>
      <c r="AH10173" s="2">
        <v>0</v>
      </c>
      <c r="AI10173" s="2">
        <v>0</v>
      </c>
      <c r="AJ10173" s="2">
        <v>3</v>
      </c>
      <c r="AK10173" s="2">
        <v>15</v>
      </c>
      <c r="AL10173" s="2">
        <v>0</v>
      </c>
      <c r="AM10173" s="2">
        <v>83</v>
      </c>
      <c r="AN10173" s="3">
        <f>IFERROR(K10173/J10173,"")</f>
        <v>0</v>
      </c>
      <c r="AO10173" s="3">
        <f>IFERROR(L10173/K10173,"")</f>
        <v>0</v>
      </c>
    </row>
    <row r="10174" spans="1:41">
      <c r="A10174" t="s">
        <v>12288</v>
      </c>
      <c r="D10174">
        <v>5000</v>
      </c>
      <c r="E10174" t="s">
        <v>1270</v>
      </c>
      <c r="F10174" t="s">
        <v>6478</v>
      </c>
      <c r="I10174" t="b">
        <v>0</v>
      </c>
      <c r="J10174" s="2">
        <v>641</v>
      </c>
      <c r="K10174" s="2">
        <v>421</v>
      </c>
      <c r="L10174" s="2">
        <v>7</v>
      </c>
      <c r="M10174" s="2">
        <v>414</v>
      </c>
      <c r="N10174" s="2">
        <v>92</v>
      </c>
      <c r="O10174" s="2">
        <v>0</v>
      </c>
      <c r="P10174" s="2">
        <v>0</v>
      </c>
      <c r="Q10174" s="2">
        <v>0</v>
      </c>
      <c r="R10174" s="2">
        <v>0</v>
      </c>
      <c r="S10174" s="2">
        <v>0</v>
      </c>
      <c r="T10174" s="2">
        <v>15</v>
      </c>
      <c r="U10174" s="2">
        <v>0</v>
      </c>
      <c r="V10174" s="2">
        <v>0</v>
      </c>
      <c r="W10174" s="2">
        <v>0</v>
      </c>
      <c r="X10174" s="2">
        <v>0</v>
      </c>
      <c r="Y10174" s="2">
        <v>50</v>
      </c>
      <c r="Z10174" s="2">
        <v>6</v>
      </c>
      <c r="AA10174" s="2">
        <v>124</v>
      </c>
      <c r="AB10174" s="2">
        <v>19</v>
      </c>
      <c r="AC10174" s="2">
        <v>0</v>
      </c>
      <c r="AD10174" s="2">
        <v>0</v>
      </c>
      <c r="AE10174" s="2">
        <v>0</v>
      </c>
      <c r="AF10174" s="2">
        <v>0</v>
      </c>
      <c r="AG10174" s="2">
        <v>50</v>
      </c>
      <c r="AH10174" s="2">
        <v>0</v>
      </c>
      <c r="AI10174" s="2">
        <v>0</v>
      </c>
      <c r="AJ10174" s="2">
        <v>5</v>
      </c>
      <c r="AK10174" s="2">
        <v>12</v>
      </c>
      <c r="AL10174" s="2">
        <v>2</v>
      </c>
      <c r="AM10174" s="2">
        <v>39</v>
      </c>
      <c r="AN10174" s="3">
        <f>IFERROR(K10174/J10174,"")</f>
        <v>0</v>
      </c>
      <c r="AO10174" s="3">
        <f>IFERROR(L10174/K10174,"")</f>
        <v>0</v>
      </c>
    </row>
    <row r="10175" spans="1:41">
      <c r="A10175" t="s">
        <v>12289</v>
      </c>
      <c r="D10175">
        <v>5000</v>
      </c>
      <c r="E10175" t="s">
        <v>1270</v>
      </c>
      <c r="F10175" t="s">
        <v>6480</v>
      </c>
      <c r="I10175" t="b">
        <v>0</v>
      </c>
      <c r="J10175" s="2">
        <v>668</v>
      </c>
      <c r="K10175" s="2">
        <v>423</v>
      </c>
      <c r="L10175" s="2">
        <v>2</v>
      </c>
      <c r="M10175" s="2">
        <v>421</v>
      </c>
      <c r="N10175" s="2">
        <v>93</v>
      </c>
      <c r="O10175" s="2">
        <v>2</v>
      </c>
      <c r="P10175" s="2">
        <v>4</v>
      </c>
      <c r="Q10175" s="2">
        <v>0</v>
      </c>
      <c r="R10175" s="2">
        <v>0</v>
      </c>
      <c r="S10175" s="2">
        <v>0</v>
      </c>
      <c r="T10175" s="2">
        <v>14</v>
      </c>
      <c r="U10175" s="2">
        <v>0</v>
      </c>
      <c r="V10175" s="2">
        <v>0</v>
      </c>
      <c r="W10175" s="2">
        <v>0</v>
      </c>
      <c r="X10175" s="2">
        <v>0</v>
      </c>
      <c r="Y10175" s="2">
        <v>58</v>
      </c>
      <c r="Z10175" s="2">
        <v>27</v>
      </c>
      <c r="AA10175" s="2">
        <v>114</v>
      </c>
      <c r="AB10175" s="2">
        <v>28</v>
      </c>
      <c r="AC10175" s="2">
        <v>0</v>
      </c>
      <c r="AD10175" s="2">
        <v>0</v>
      </c>
      <c r="AE10175" s="2">
        <v>0</v>
      </c>
      <c r="AF10175" s="2">
        <v>0</v>
      </c>
      <c r="AG10175" s="2">
        <v>32</v>
      </c>
      <c r="AH10175" s="2">
        <v>0</v>
      </c>
      <c r="AI10175" s="2">
        <v>1</v>
      </c>
      <c r="AJ10175" s="2">
        <v>7</v>
      </c>
      <c r="AK10175" s="2">
        <v>3</v>
      </c>
      <c r="AL10175" s="2">
        <v>0</v>
      </c>
      <c r="AM10175" s="2">
        <v>38</v>
      </c>
      <c r="AN10175" s="3">
        <f>IFERROR(K10175/J10175,"")</f>
        <v>0</v>
      </c>
      <c r="AO10175" s="3">
        <f>IFERROR(L10175/K10175,"")</f>
        <v>0</v>
      </c>
    </row>
    <row r="10176" spans="1:41">
      <c r="A10176" t="s">
        <v>12290</v>
      </c>
      <c r="D10176">
        <v>5000</v>
      </c>
      <c r="E10176" t="s">
        <v>1270</v>
      </c>
      <c r="F10176" t="s">
        <v>6482</v>
      </c>
      <c r="I10176" t="b">
        <v>0</v>
      </c>
      <c r="J10176" s="2">
        <v>514</v>
      </c>
      <c r="K10176" s="2">
        <v>356</v>
      </c>
      <c r="L10176" s="2">
        <v>3</v>
      </c>
      <c r="M10176" s="2">
        <v>353</v>
      </c>
      <c r="N10176" s="2">
        <v>36</v>
      </c>
      <c r="O10176" s="2">
        <v>3</v>
      </c>
      <c r="P10176" s="2">
        <v>0</v>
      </c>
      <c r="Q10176" s="2">
        <v>0</v>
      </c>
      <c r="R10176" s="2">
        <v>0</v>
      </c>
      <c r="S10176" s="2">
        <v>0</v>
      </c>
      <c r="T10176" s="2">
        <v>17</v>
      </c>
      <c r="U10176" s="2">
        <v>1</v>
      </c>
      <c r="V10176" s="2">
        <v>0</v>
      </c>
      <c r="W10176" s="2">
        <v>0</v>
      </c>
      <c r="X10176" s="2">
        <v>0</v>
      </c>
      <c r="Y10176" s="2">
        <v>48</v>
      </c>
      <c r="Z10176" s="2">
        <v>8</v>
      </c>
      <c r="AA10176" s="2">
        <v>137</v>
      </c>
      <c r="AB10176" s="2">
        <v>3</v>
      </c>
      <c r="AC10176" s="2">
        <v>0</v>
      </c>
      <c r="AD10176" s="2">
        <v>0</v>
      </c>
      <c r="AE10176" s="2">
        <v>0</v>
      </c>
      <c r="AF10176" s="2">
        <v>0</v>
      </c>
      <c r="AG10176" s="2">
        <v>20</v>
      </c>
      <c r="AH10176" s="2">
        <v>0</v>
      </c>
      <c r="AI10176" s="2">
        <v>0</v>
      </c>
      <c r="AJ10176" s="2">
        <v>2</v>
      </c>
      <c r="AK10176" s="2">
        <v>9</v>
      </c>
      <c r="AL10176" s="2">
        <v>0</v>
      </c>
      <c r="AM10176" s="2">
        <v>69</v>
      </c>
      <c r="AN10176" s="3">
        <f>IFERROR(K10176/J10176,"")</f>
        <v>0</v>
      </c>
      <c r="AO10176" s="3">
        <f>IFERROR(L10176/K10176,"")</f>
        <v>0</v>
      </c>
    </row>
    <row r="10177" spans="1:41">
      <c r="A10177" t="s">
        <v>12291</v>
      </c>
      <c r="D10177">
        <v>5000</v>
      </c>
      <c r="E10177" t="s">
        <v>1270</v>
      </c>
      <c r="F10177" t="s">
        <v>6484</v>
      </c>
      <c r="I10177" t="b">
        <v>0</v>
      </c>
      <c r="J10177" s="2">
        <v>486</v>
      </c>
      <c r="K10177" s="2">
        <v>297</v>
      </c>
      <c r="L10177" s="2">
        <v>1</v>
      </c>
      <c r="M10177" s="2">
        <v>296</v>
      </c>
      <c r="N10177" s="2">
        <v>43</v>
      </c>
      <c r="O10177" s="2">
        <v>4</v>
      </c>
      <c r="P10177" s="2">
        <v>0</v>
      </c>
      <c r="Q10177" s="2">
        <v>0</v>
      </c>
      <c r="R10177" s="2">
        <v>0</v>
      </c>
      <c r="S10177" s="2">
        <v>0</v>
      </c>
      <c r="T10177" s="2">
        <v>9</v>
      </c>
      <c r="U10177" s="2">
        <v>1</v>
      </c>
      <c r="V10177" s="2">
        <v>0</v>
      </c>
      <c r="W10177" s="2">
        <v>0</v>
      </c>
      <c r="X10177" s="2">
        <v>0</v>
      </c>
      <c r="Y10177" s="2">
        <v>32</v>
      </c>
      <c r="Z10177" s="2">
        <v>8</v>
      </c>
      <c r="AA10177" s="2">
        <v>119</v>
      </c>
      <c r="AB10177" s="2">
        <v>6</v>
      </c>
      <c r="AC10177" s="2">
        <v>1</v>
      </c>
      <c r="AD10177" s="2">
        <v>0</v>
      </c>
      <c r="AE10177" s="2">
        <v>0</v>
      </c>
      <c r="AF10177" s="2">
        <v>0</v>
      </c>
      <c r="AG10177" s="2">
        <v>29</v>
      </c>
      <c r="AH10177" s="2">
        <v>0</v>
      </c>
      <c r="AI10177" s="2">
        <v>0</v>
      </c>
      <c r="AJ10177" s="2">
        <v>3</v>
      </c>
      <c r="AK10177" s="2">
        <v>7</v>
      </c>
      <c r="AL10177" s="2">
        <v>0</v>
      </c>
      <c r="AM10177" s="2">
        <v>34</v>
      </c>
      <c r="AN10177" s="3">
        <f>IFERROR(K10177/J10177,"")</f>
        <v>0</v>
      </c>
      <c r="AO10177" s="3">
        <f>IFERROR(L10177/K10177,"")</f>
        <v>0</v>
      </c>
    </row>
    <row r="10178" spans="1:41">
      <c r="A10178" t="s">
        <v>12292</v>
      </c>
      <c r="D10178">
        <v>5000</v>
      </c>
      <c r="E10178" t="s">
        <v>1270</v>
      </c>
      <c r="F10178" t="s">
        <v>6486</v>
      </c>
      <c r="I10178" t="b">
        <v>0</v>
      </c>
      <c r="J10178" s="2">
        <v>675</v>
      </c>
      <c r="K10178" s="2">
        <v>449</v>
      </c>
      <c r="L10178" s="2">
        <v>5</v>
      </c>
      <c r="M10178" s="2">
        <v>444</v>
      </c>
      <c r="N10178" s="2">
        <v>84</v>
      </c>
      <c r="O10178" s="2">
        <v>5</v>
      </c>
      <c r="P10178" s="2">
        <v>1</v>
      </c>
      <c r="Q10178" s="2">
        <v>0</v>
      </c>
      <c r="R10178" s="2">
        <v>0</v>
      </c>
      <c r="S10178" s="2">
        <v>0</v>
      </c>
      <c r="T10178" s="2">
        <v>20</v>
      </c>
      <c r="U10178" s="2">
        <v>0</v>
      </c>
      <c r="V10178" s="2">
        <v>0</v>
      </c>
      <c r="W10178" s="2">
        <v>0</v>
      </c>
      <c r="X10178" s="2">
        <v>0</v>
      </c>
      <c r="Y10178" s="2">
        <v>65</v>
      </c>
      <c r="Z10178" s="2">
        <v>18</v>
      </c>
      <c r="AA10178" s="2">
        <v>133</v>
      </c>
      <c r="AB10178" s="2">
        <v>20</v>
      </c>
      <c r="AC10178" s="2">
        <v>0</v>
      </c>
      <c r="AD10178" s="2">
        <v>0</v>
      </c>
      <c r="AE10178" s="2">
        <v>0</v>
      </c>
      <c r="AF10178" s="2">
        <v>0</v>
      </c>
      <c r="AG10178" s="2">
        <v>38</v>
      </c>
      <c r="AH10178" s="2">
        <v>0</v>
      </c>
      <c r="AI10178" s="2">
        <v>1</v>
      </c>
      <c r="AJ10178" s="2">
        <v>7</v>
      </c>
      <c r="AK10178" s="2">
        <v>5</v>
      </c>
      <c r="AL10178" s="2">
        <v>0</v>
      </c>
      <c r="AM10178" s="2">
        <v>47</v>
      </c>
      <c r="AN10178" s="3">
        <f>IFERROR(K10178/J10178,"")</f>
        <v>0</v>
      </c>
      <c r="AO10178" s="3">
        <f>IFERROR(L10178/K10178,"")</f>
        <v>0</v>
      </c>
    </row>
    <row r="10179" spans="1:41">
      <c r="A10179" t="s">
        <v>12293</v>
      </c>
      <c r="D10179">
        <v>5000</v>
      </c>
      <c r="E10179" t="s">
        <v>1270</v>
      </c>
      <c r="F10179" t="s">
        <v>6488</v>
      </c>
      <c r="I10179" t="b">
        <v>0</v>
      </c>
      <c r="J10179" s="2">
        <v>594</v>
      </c>
      <c r="K10179" s="2">
        <v>411</v>
      </c>
      <c r="L10179" s="2">
        <v>2</v>
      </c>
      <c r="M10179" s="2">
        <v>409</v>
      </c>
      <c r="N10179" s="2">
        <v>78</v>
      </c>
      <c r="O10179" s="2">
        <v>1</v>
      </c>
      <c r="P10179" s="2">
        <v>1</v>
      </c>
      <c r="Q10179" s="2">
        <v>0</v>
      </c>
      <c r="R10179" s="2">
        <v>0</v>
      </c>
      <c r="S10179" s="2">
        <v>0</v>
      </c>
      <c r="T10179" s="2">
        <v>17</v>
      </c>
      <c r="U10179" s="2">
        <v>0</v>
      </c>
      <c r="V10179" s="2">
        <v>0</v>
      </c>
      <c r="W10179" s="2">
        <v>0</v>
      </c>
      <c r="X10179" s="2">
        <v>0</v>
      </c>
      <c r="Y10179" s="2">
        <v>51</v>
      </c>
      <c r="Z10179" s="2">
        <v>14</v>
      </c>
      <c r="AA10179" s="2">
        <v>130</v>
      </c>
      <c r="AB10179" s="2">
        <v>24</v>
      </c>
      <c r="AC10179" s="2">
        <v>0</v>
      </c>
      <c r="AD10179" s="2">
        <v>0</v>
      </c>
      <c r="AE10179" s="2">
        <v>0</v>
      </c>
      <c r="AF10179" s="2">
        <v>0</v>
      </c>
      <c r="AG10179" s="2">
        <v>61</v>
      </c>
      <c r="AH10179" s="2">
        <v>0</v>
      </c>
      <c r="AI10179" s="2">
        <v>1</v>
      </c>
      <c r="AJ10179" s="2">
        <v>7</v>
      </c>
      <c r="AK10179" s="2">
        <v>3</v>
      </c>
      <c r="AL10179" s="2">
        <v>0</v>
      </c>
      <c r="AM10179" s="2">
        <v>21</v>
      </c>
      <c r="AN10179" s="3">
        <f>IFERROR(K10179/J10179,"")</f>
        <v>0</v>
      </c>
      <c r="AO10179" s="3">
        <f>IFERROR(L10179/K10179,"")</f>
        <v>0</v>
      </c>
    </row>
    <row r="10180" spans="1:41">
      <c r="A10180" t="s">
        <v>12294</v>
      </c>
      <c r="D10180">
        <v>5000</v>
      </c>
      <c r="E10180" t="s">
        <v>1270</v>
      </c>
      <c r="F10180" t="s">
        <v>6490</v>
      </c>
      <c r="I10180" t="b">
        <v>0</v>
      </c>
      <c r="J10180" s="2">
        <v>608</v>
      </c>
      <c r="K10180" s="2">
        <v>410</v>
      </c>
      <c r="L10180" s="2">
        <v>1</v>
      </c>
      <c r="M10180" s="2">
        <v>409</v>
      </c>
      <c r="N10180" s="2">
        <v>150</v>
      </c>
      <c r="O10180" s="2">
        <v>2</v>
      </c>
      <c r="P10180" s="2">
        <v>1</v>
      </c>
      <c r="Q10180" s="2">
        <v>0</v>
      </c>
      <c r="R10180" s="2">
        <v>0</v>
      </c>
      <c r="S10180" s="2">
        <v>1</v>
      </c>
      <c r="T10180" s="2">
        <v>14</v>
      </c>
      <c r="U10180" s="2">
        <v>0</v>
      </c>
      <c r="V10180" s="2">
        <v>0</v>
      </c>
      <c r="W10180" s="2">
        <v>0</v>
      </c>
      <c r="X10180" s="2">
        <v>0</v>
      </c>
      <c r="Y10180" s="2">
        <v>38</v>
      </c>
      <c r="Z10180" s="2">
        <v>11</v>
      </c>
      <c r="AA10180" s="2">
        <v>73</v>
      </c>
      <c r="AB10180" s="2">
        <v>48</v>
      </c>
      <c r="AC10180" s="2">
        <v>0</v>
      </c>
      <c r="AD10180" s="2">
        <v>0</v>
      </c>
      <c r="AE10180" s="2">
        <v>0</v>
      </c>
      <c r="AF10180" s="2">
        <v>0</v>
      </c>
      <c r="AG10180" s="2">
        <v>54</v>
      </c>
      <c r="AH10180" s="2">
        <v>0</v>
      </c>
      <c r="AI10180" s="2">
        <v>0</v>
      </c>
      <c r="AJ10180" s="2">
        <v>5</v>
      </c>
      <c r="AK10180" s="2">
        <v>2</v>
      </c>
      <c r="AL10180" s="2">
        <v>2</v>
      </c>
      <c r="AM10180" s="2">
        <v>8</v>
      </c>
      <c r="AN10180" s="3">
        <f>IFERROR(K10180/J10180,"")</f>
        <v>0</v>
      </c>
      <c r="AO10180" s="3">
        <f>IFERROR(L10180/K10180,"")</f>
        <v>0</v>
      </c>
    </row>
    <row r="10181" spans="1:41">
      <c r="A10181" t="s">
        <v>12295</v>
      </c>
      <c r="D10181">
        <v>5000</v>
      </c>
      <c r="E10181" t="s">
        <v>1270</v>
      </c>
      <c r="F10181" t="s">
        <v>6492</v>
      </c>
      <c r="I10181" t="b">
        <v>0</v>
      </c>
      <c r="J10181" s="2">
        <v>620</v>
      </c>
      <c r="K10181" s="2">
        <v>440</v>
      </c>
      <c r="L10181" s="2">
        <v>3</v>
      </c>
      <c r="M10181" s="2">
        <v>437</v>
      </c>
      <c r="N10181" s="2">
        <v>93</v>
      </c>
      <c r="O10181" s="2">
        <v>5</v>
      </c>
      <c r="P10181" s="2">
        <v>3</v>
      </c>
      <c r="Q10181" s="2">
        <v>0</v>
      </c>
      <c r="R10181" s="2">
        <v>0</v>
      </c>
      <c r="S10181" s="2">
        <v>0</v>
      </c>
      <c r="T10181" s="2">
        <v>22</v>
      </c>
      <c r="U10181" s="2">
        <v>0</v>
      </c>
      <c r="V10181" s="2">
        <v>0</v>
      </c>
      <c r="W10181" s="2">
        <v>0</v>
      </c>
      <c r="X10181" s="2">
        <v>0</v>
      </c>
      <c r="Y10181" s="2">
        <v>52</v>
      </c>
      <c r="Z10181" s="2">
        <v>13</v>
      </c>
      <c r="AA10181" s="2">
        <v>100</v>
      </c>
      <c r="AB10181" s="2">
        <v>25</v>
      </c>
      <c r="AC10181" s="2">
        <v>0</v>
      </c>
      <c r="AD10181" s="2">
        <v>0</v>
      </c>
      <c r="AE10181" s="2">
        <v>0</v>
      </c>
      <c r="AF10181" s="2">
        <v>0</v>
      </c>
      <c r="AG10181" s="2">
        <v>58</v>
      </c>
      <c r="AH10181" s="2">
        <v>0</v>
      </c>
      <c r="AI10181" s="2">
        <v>0</v>
      </c>
      <c r="AJ10181" s="2">
        <v>5</v>
      </c>
      <c r="AK10181" s="2">
        <v>10</v>
      </c>
      <c r="AL10181" s="2">
        <v>1</v>
      </c>
      <c r="AM10181" s="2">
        <v>50</v>
      </c>
      <c r="AN10181" s="3">
        <f>IFERROR(K10181/J10181,"")</f>
        <v>0</v>
      </c>
      <c r="AO10181" s="3">
        <f>IFERROR(L10181/K10181,"")</f>
        <v>0</v>
      </c>
    </row>
    <row r="10182" spans="1:41">
      <c r="A10182" t="s">
        <v>12296</v>
      </c>
      <c r="D10182">
        <v>5000</v>
      </c>
      <c r="E10182" t="s">
        <v>1270</v>
      </c>
      <c r="F10182" t="s">
        <v>6494</v>
      </c>
      <c r="I10182" t="b">
        <v>0</v>
      </c>
      <c r="J10182" s="2">
        <v>681</v>
      </c>
      <c r="K10182" s="2">
        <v>453</v>
      </c>
      <c r="L10182" s="2">
        <v>1</v>
      </c>
      <c r="M10182" s="2">
        <v>452</v>
      </c>
      <c r="N10182" s="2">
        <v>60</v>
      </c>
      <c r="O10182" s="2">
        <v>5</v>
      </c>
      <c r="P10182" s="2">
        <v>0</v>
      </c>
      <c r="Q10182" s="2">
        <v>0</v>
      </c>
      <c r="R10182" s="2">
        <v>0</v>
      </c>
      <c r="S10182" s="2">
        <v>0</v>
      </c>
      <c r="T10182" s="2">
        <v>18</v>
      </c>
      <c r="U10182" s="2">
        <v>0</v>
      </c>
      <c r="V10182" s="2">
        <v>0</v>
      </c>
      <c r="W10182" s="2">
        <v>0</v>
      </c>
      <c r="X10182" s="2">
        <v>0</v>
      </c>
      <c r="Y10182" s="2">
        <v>43</v>
      </c>
      <c r="Z10182" s="2">
        <v>10</v>
      </c>
      <c r="AA10182" s="2">
        <v>165</v>
      </c>
      <c r="AB10182" s="2">
        <v>18</v>
      </c>
      <c r="AC10182" s="2">
        <v>0</v>
      </c>
      <c r="AD10182" s="2">
        <v>0</v>
      </c>
      <c r="AE10182" s="2">
        <v>0</v>
      </c>
      <c r="AF10182" s="2">
        <v>0</v>
      </c>
      <c r="AG10182" s="2">
        <v>36</v>
      </c>
      <c r="AH10182" s="2">
        <v>0</v>
      </c>
      <c r="AI10182" s="2">
        <v>0</v>
      </c>
      <c r="AJ10182" s="2">
        <v>9</v>
      </c>
      <c r="AK10182" s="2">
        <v>4</v>
      </c>
      <c r="AL10182" s="2">
        <v>0</v>
      </c>
      <c r="AM10182" s="2">
        <v>84</v>
      </c>
      <c r="AN10182" s="3">
        <f>IFERROR(K10182/J10182,"")</f>
        <v>0</v>
      </c>
      <c r="AO10182" s="3">
        <f>IFERROR(L10182/K10182,"")</f>
        <v>0</v>
      </c>
    </row>
    <row r="10183" spans="1:41">
      <c r="A10183" t="s">
        <v>12297</v>
      </c>
      <c r="D10183">
        <v>5000</v>
      </c>
      <c r="E10183" t="s">
        <v>1270</v>
      </c>
      <c r="F10183" t="s">
        <v>12298</v>
      </c>
      <c r="I10183" t="b">
        <v>0</v>
      </c>
      <c r="J10183" s="2">
        <v>581</v>
      </c>
      <c r="K10183" s="2">
        <v>408</v>
      </c>
      <c r="L10183" s="2">
        <v>6</v>
      </c>
      <c r="M10183" s="2">
        <v>402</v>
      </c>
      <c r="N10183" s="2">
        <v>60</v>
      </c>
      <c r="O10183" s="2">
        <v>2</v>
      </c>
      <c r="P10183" s="2">
        <v>0</v>
      </c>
      <c r="Q10183" s="2">
        <v>0</v>
      </c>
      <c r="R10183" s="2">
        <v>0</v>
      </c>
      <c r="S10183" s="2">
        <v>0</v>
      </c>
      <c r="T10183" s="2">
        <v>17</v>
      </c>
      <c r="U10183" s="2">
        <v>0</v>
      </c>
      <c r="V10183" s="2">
        <v>0</v>
      </c>
      <c r="W10183" s="2">
        <v>0</v>
      </c>
      <c r="X10183" s="2">
        <v>0</v>
      </c>
      <c r="Y10183" s="2">
        <v>62</v>
      </c>
      <c r="Z10183" s="2">
        <v>13</v>
      </c>
      <c r="AA10183" s="2">
        <v>121</v>
      </c>
      <c r="AB10183" s="2">
        <v>5</v>
      </c>
      <c r="AC10183" s="2">
        <v>0</v>
      </c>
      <c r="AD10183" s="2">
        <v>0</v>
      </c>
      <c r="AE10183" s="2">
        <v>0</v>
      </c>
      <c r="AF10183" s="2">
        <v>0</v>
      </c>
      <c r="AG10183" s="2">
        <v>37</v>
      </c>
      <c r="AH10183" s="2">
        <v>0</v>
      </c>
      <c r="AI10183" s="2">
        <v>1</v>
      </c>
      <c r="AJ10183" s="2">
        <v>4</v>
      </c>
      <c r="AK10183" s="2">
        <v>16</v>
      </c>
      <c r="AL10183" s="2">
        <v>0</v>
      </c>
      <c r="AM10183" s="2">
        <v>64</v>
      </c>
      <c r="AN10183" s="3">
        <f>IFERROR(K10183/J10183,"")</f>
        <v>0</v>
      </c>
      <c r="AO10183" s="3">
        <f>IFERROR(L10183/K10183,"")</f>
        <v>0</v>
      </c>
    </row>
    <row r="10184" spans="1:41">
      <c r="A10184" t="s">
        <v>12299</v>
      </c>
      <c r="D10184">
        <v>5000</v>
      </c>
      <c r="E10184" t="s">
        <v>1270</v>
      </c>
      <c r="F10184" t="s">
        <v>6496</v>
      </c>
      <c r="I10184" t="b">
        <v>0</v>
      </c>
      <c r="J10184" s="2">
        <v>551</v>
      </c>
      <c r="K10184" s="2">
        <v>333</v>
      </c>
      <c r="L10184" s="2">
        <v>1</v>
      </c>
      <c r="M10184" s="2">
        <v>332</v>
      </c>
      <c r="N10184" s="2">
        <v>38</v>
      </c>
      <c r="O10184" s="2">
        <v>3</v>
      </c>
      <c r="P10184" s="2">
        <v>1</v>
      </c>
      <c r="Q10184" s="2">
        <v>0</v>
      </c>
      <c r="R10184" s="2">
        <v>0</v>
      </c>
      <c r="S10184" s="2">
        <v>0</v>
      </c>
      <c r="T10184" s="2">
        <v>15</v>
      </c>
      <c r="U10184" s="2">
        <v>0</v>
      </c>
      <c r="V10184" s="2">
        <v>0</v>
      </c>
      <c r="W10184" s="2">
        <v>0</v>
      </c>
      <c r="X10184" s="2">
        <v>0</v>
      </c>
      <c r="Y10184" s="2">
        <v>42</v>
      </c>
      <c r="Z10184" s="2">
        <v>5</v>
      </c>
      <c r="AA10184" s="2">
        <v>138</v>
      </c>
      <c r="AB10184" s="2">
        <v>2</v>
      </c>
      <c r="AC10184" s="2">
        <v>0</v>
      </c>
      <c r="AD10184" s="2">
        <v>0</v>
      </c>
      <c r="AE10184" s="2">
        <v>0</v>
      </c>
      <c r="AF10184" s="2">
        <v>0</v>
      </c>
      <c r="AG10184" s="2">
        <v>22</v>
      </c>
      <c r="AH10184" s="2">
        <v>0</v>
      </c>
      <c r="AI10184" s="2">
        <v>0</v>
      </c>
      <c r="AJ10184" s="2">
        <v>1</v>
      </c>
      <c r="AK10184" s="2">
        <v>14</v>
      </c>
      <c r="AL10184" s="2">
        <v>0</v>
      </c>
      <c r="AM10184" s="2">
        <v>51</v>
      </c>
      <c r="AN10184" s="3">
        <f>IFERROR(K10184/J10184,"")</f>
        <v>0</v>
      </c>
      <c r="AO10184" s="3">
        <f>IFERROR(L10184/K10184,"")</f>
        <v>0</v>
      </c>
    </row>
    <row r="10185" spans="1:41">
      <c r="A10185" t="s">
        <v>12300</v>
      </c>
      <c r="D10185">
        <v>5000</v>
      </c>
      <c r="E10185" t="s">
        <v>1270</v>
      </c>
      <c r="F10185" t="s">
        <v>6498</v>
      </c>
      <c r="I10185" t="b">
        <v>0</v>
      </c>
      <c r="J10185" s="2">
        <v>417</v>
      </c>
      <c r="K10185" s="2">
        <v>281</v>
      </c>
      <c r="L10185" s="2">
        <v>4</v>
      </c>
      <c r="M10185" s="2">
        <v>277</v>
      </c>
      <c r="N10185" s="2">
        <v>55</v>
      </c>
      <c r="O10185" s="2">
        <v>3</v>
      </c>
      <c r="P10185" s="2">
        <v>0</v>
      </c>
      <c r="Q10185" s="2">
        <v>0</v>
      </c>
      <c r="R10185" s="2">
        <v>0</v>
      </c>
      <c r="S10185" s="2">
        <v>0</v>
      </c>
      <c r="T10185" s="2">
        <v>20</v>
      </c>
      <c r="U10185" s="2">
        <v>0</v>
      </c>
      <c r="V10185" s="2">
        <v>0</v>
      </c>
      <c r="W10185" s="2">
        <v>0</v>
      </c>
      <c r="X10185" s="2">
        <v>0</v>
      </c>
      <c r="Y10185" s="2">
        <v>35</v>
      </c>
      <c r="Z10185" s="2">
        <v>7</v>
      </c>
      <c r="AA10185" s="2">
        <v>85</v>
      </c>
      <c r="AB10185" s="2">
        <v>17</v>
      </c>
      <c r="AC10185" s="2">
        <v>0</v>
      </c>
      <c r="AD10185" s="2">
        <v>0</v>
      </c>
      <c r="AE10185" s="2">
        <v>0</v>
      </c>
      <c r="AF10185" s="2">
        <v>0</v>
      </c>
      <c r="AG10185" s="2">
        <v>15</v>
      </c>
      <c r="AH10185" s="2">
        <v>0</v>
      </c>
      <c r="AI10185" s="2">
        <v>0</v>
      </c>
      <c r="AJ10185" s="2">
        <v>13</v>
      </c>
      <c r="AK10185" s="2">
        <v>7</v>
      </c>
      <c r="AL10185" s="2">
        <v>0</v>
      </c>
      <c r="AM10185" s="2">
        <v>20</v>
      </c>
      <c r="AN10185" s="3">
        <f>IFERROR(K10185/J10185,"")</f>
        <v>0</v>
      </c>
      <c r="AO10185" s="3">
        <f>IFERROR(L10185/K10185,"")</f>
        <v>0</v>
      </c>
    </row>
    <row r="10186" spans="1:41">
      <c r="A10186" t="s">
        <v>12301</v>
      </c>
      <c r="D10186">
        <v>5000</v>
      </c>
      <c r="E10186" t="s">
        <v>1270</v>
      </c>
      <c r="F10186" t="s">
        <v>5291</v>
      </c>
      <c r="I10186" t="b">
        <v>0</v>
      </c>
      <c r="J10186" s="2">
        <v>553</v>
      </c>
      <c r="K10186" s="2">
        <v>287</v>
      </c>
      <c r="L10186" s="2">
        <v>5</v>
      </c>
      <c r="M10186" s="2">
        <v>282</v>
      </c>
      <c r="N10186" s="2">
        <v>44</v>
      </c>
      <c r="O10186" s="2">
        <v>3</v>
      </c>
      <c r="P10186" s="2">
        <v>2</v>
      </c>
      <c r="Q10186" s="2">
        <v>0</v>
      </c>
      <c r="R10186" s="2">
        <v>0</v>
      </c>
      <c r="S10186" s="2">
        <v>0</v>
      </c>
      <c r="T10186" s="2">
        <v>23</v>
      </c>
      <c r="U10186" s="2">
        <v>0</v>
      </c>
      <c r="V10186" s="2">
        <v>0</v>
      </c>
      <c r="W10186" s="2">
        <v>0</v>
      </c>
      <c r="X10186" s="2">
        <v>0</v>
      </c>
      <c r="Y10186" s="2">
        <v>19</v>
      </c>
      <c r="Z10186" s="2">
        <v>34</v>
      </c>
      <c r="AA10186" s="2">
        <v>93</v>
      </c>
      <c r="AB10186" s="2">
        <v>2</v>
      </c>
      <c r="AC10186" s="2">
        <v>0</v>
      </c>
      <c r="AD10186" s="2">
        <v>0</v>
      </c>
      <c r="AE10186" s="2">
        <v>0</v>
      </c>
      <c r="AF10186" s="2">
        <v>0</v>
      </c>
      <c r="AG10186" s="2">
        <v>38</v>
      </c>
      <c r="AH10186" s="2">
        <v>0</v>
      </c>
      <c r="AI10186" s="2">
        <v>0</v>
      </c>
      <c r="AJ10186" s="2">
        <v>2</v>
      </c>
      <c r="AK10186" s="2">
        <v>4</v>
      </c>
      <c r="AL10186" s="2">
        <v>0</v>
      </c>
      <c r="AM10186" s="2">
        <v>18</v>
      </c>
      <c r="AN10186" s="3">
        <f>IFERROR(K10186/J10186,"")</f>
        <v>0</v>
      </c>
      <c r="AO10186" s="3">
        <f>IFERROR(L10186/K10186,"")</f>
        <v>0</v>
      </c>
    </row>
    <row r="10187" spans="1:41">
      <c r="A10187" t="s">
        <v>12302</v>
      </c>
      <c r="D10187">
        <v>5000</v>
      </c>
      <c r="E10187" t="s">
        <v>1270</v>
      </c>
      <c r="F10187" t="s">
        <v>5293</v>
      </c>
      <c r="I10187" t="b">
        <v>0</v>
      </c>
      <c r="J10187" s="2">
        <v>608</v>
      </c>
      <c r="K10187" s="2">
        <v>408</v>
      </c>
      <c r="L10187" s="2">
        <v>3</v>
      </c>
      <c r="M10187" s="2">
        <v>405</v>
      </c>
      <c r="N10187" s="2">
        <v>50</v>
      </c>
      <c r="O10187" s="2">
        <v>5</v>
      </c>
      <c r="P10187" s="2">
        <v>0</v>
      </c>
      <c r="Q10187" s="2">
        <v>0</v>
      </c>
      <c r="R10187" s="2">
        <v>0</v>
      </c>
      <c r="S10187" s="2">
        <v>0</v>
      </c>
      <c r="T10187" s="2">
        <v>7</v>
      </c>
      <c r="U10187" s="2">
        <v>0</v>
      </c>
      <c r="V10187" s="2">
        <v>0</v>
      </c>
      <c r="W10187" s="2">
        <v>0</v>
      </c>
      <c r="X10187" s="2">
        <v>0</v>
      </c>
      <c r="Y10187" s="2">
        <v>56</v>
      </c>
      <c r="Z10187" s="2">
        <v>35</v>
      </c>
      <c r="AA10187" s="2">
        <v>141</v>
      </c>
      <c r="AB10187" s="2">
        <v>10</v>
      </c>
      <c r="AC10187" s="2">
        <v>0</v>
      </c>
      <c r="AD10187" s="2">
        <v>0</v>
      </c>
      <c r="AE10187" s="2">
        <v>0</v>
      </c>
      <c r="AF10187" s="2">
        <v>0</v>
      </c>
      <c r="AG10187" s="2">
        <v>52</v>
      </c>
      <c r="AH10187" s="2">
        <v>0</v>
      </c>
      <c r="AI10187" s="2">
        <v>1</v>
      </c>
      <c r="AJ10187" s="2">
        <v>5</v>
      </c>
      <c r="AK10187" s="2">
        <v>7</v>
      </c>
      <c r="AL10187" s="2">
        <v>0</v>
      </c>
      <c r="AM10187" s="2">
        <v>36</v>
      </c>
      <c r="AN10187" s="3">
        <f>IFERROR(K10187/J10187,"")</f>
        <v>0</v>
      </c>
      <c r="AO10187" s="3">
        <f>IFERROR(L10187/K10187,"")</f>
        <v>0</v>
      </c>
    </row>
    <row r="10188" spans="1:41">
      <c r="A10188" t="s">
        <v>12303</v>
      </c>
      <c r="D10188">
        <v>5000</v>
      </c>
      <c r="E10188" t="s">
        <v>1270</v>
      </c>
      <c r="F10188" t="s">
        <v>5295</v>
      </c>
      <c r="I10188" t="b">
        <v>0</v>
      </c>
      <c r="J10188" s="2">
        <v>422</v>
      </c>
      <c r="K10188" s="2">
        <v>301</v>
      </c>
      <c r="L10188" s="2">
        <v>8</v>
      </c>
      <c r="M10188" s="2">
        <v>293</v>
      </c>
      <c r="N10188" s="2">
        <v>43</v>
      </c>
      <c r="O10188" s="2">
        <v>4</v>
      </c>
      <c r="P10188" s="2">
        <v>0</v>
      </c>
      <c r="Q10188" s="2">
        <v>0</v>
      </c>
      <c r="R10188" s="2">
        <v>0</v>
      </c>
      <c r="S10188" s="2">
        <v>0</v>
      </c>
      <c r="T10188" s="2">
        <v>17</v>
      </c>
      <c r="U10188" s="2">
        <v>0</v>
      </c>
      <c r="V10188" s="2">
        <v>0</v>
      </c>
      <c r="W10188" s="2">
        <v>0</v>
      </c>
      <c r="X10188" s="2">
        <v>0</v>
      </c>
      <c r="Y10188" s="2">
        <v>52</v>
      </c>
      <c r="Z10188" s="2">
        <v>28</v>
      </c>
      <c r="AA10188" s="2">
        <v>85</v>
      </c>
      <c r="AB10188" s="2">
        <v>6</v>
      </c>
      <c r="AC10188" s="2">
        <v>1</v>
      </c>
      <c r="AD10188" s="2">
        <v>0</v>
      </c>
      <c r="AE10188" s="2">
        <v>0</v>
      </c>
      <c r="AF10188" s="2">
        <v>0</v>
      </c>
      <c r="AG10188" s="2">
        <v>23</v>
      </c>
      <c r="AH10188" s="2">
        <v>0</v>
      </c>
      <c r="AI10188" s="2">
        <v>0</v>
      </c>
      <c r="AJ10188" s="2">
        <v>6</v>
      </c>
      <c r="AK10188" s="2">
        <v>5</v>
      </c>
      <c r="AL10188" s="2">
        <v>0</v>
      </c>
      <c r="AM10188" s="2">
        <v>23</v>
      </c>
      <c r="AN10188" s="3">
        <f>IFERROR(K10188/J10188,"")</f>
        <v>0</v>
      </c>
      <c r="AO10188" s="3">
        <f>IFERROR(L10188/K10188,"")</f>
        <v>0</v>
      </c>
    </row>
    <row r="10189" spans="1:41">
      <c r="A10189" t="s">
        <v>12304</v>
      </c>
      <c r="D10189">
        <v>5000</v>
      </c>
      <c r="E10189" t="s">
        <v>1270</v>
      </c>
      <c r="F10189" t="s">
        <v>5297</v>
      </c>
      <c r="I10189" t="b">
        <v>0</v>
      </c>
      <c r="J10189" s="2">
        <v>572</v>
      </c>
      <c r="K10189" s="2">
        <v>412</v>
      </c>
      <c r="L10189" s="2">
        <v>3</v>
      </c>
      <c r="M10189" s="2">
        <v>409</v>
      </c>
      <c r="N10189" s="2">
        <v>63</v>
      </c>
      <c r="O10189" s="2">
        <v>3</v>
      </c>
      <c r="P10189" s="2">
        <v>0</v>
      </c>
      <c r="Q10189" s="2">
        <v>0</v>
      </c>
      <c r="R10189" s="2">
        <v>0</v>
      </c>
      <c r="S10189" s="2">
        <v>0</v>
      </c>
      <c r="T10189" s="2">
        <v>32</v>
      </c>
      <c r="U10189" s="2">
        <v>0</v>
      </c>
      <c r="V10189" s="2">
        <v>0</v>
      </c>
      <c r="W10189" s="2">
        <v>0</v>
      </c>
      <c r="X10189" s="2">
        <v>0</v>
      </c>
      <c r="Y10189" s="2">
        <v>55</v>
      </c>
      <c r="Z10189" s="2">
        <v>5</v>
      </c>
      <c r="AA10189" s="2">
        <v>151</v>
      </c>
      <c r="AB10189" s="2">
        <v>7</v>
      </c>
      <c r="AC10189" s="2">
        <v>0</v>
      </c>
      <c r="AD10189" s="2">
        <v>0</v>
      </c>
      <c r="AE10189" s="2">
        <v>0</v>
      </c>
      <c r="AF10189" s="2">
        <v>0</v>
      </c>
      <c r="AG10189" s="2">
        <v>29</v>
      </c>
      <c r="AH10189" s="2">
        <v>0</v>
      </c>
      <c r="AI10189" s="2">
        <v>0</v>
      </c>
      <c r="AJ10189" s="2">
        <v>3</v>
      </c>
      <c r="AK10189" s="2">
        <v>11</v>
      </c>
      <c r="AL10189" s="2">
        <v>0</v>
      </c>
      <c r="AM10189" s="2">
        <v>50</v>
      </c>
      <c r="AN10189" s="3">
        <f>IFERROR(K10189/J10189,"")</f>
        <v>0</v>
      </c>
      <c r="AO10189" s="3">
        <f>IFERROR(L10189/K10189,"")</f>
        <v>0</v>
      </c>
    </row>
    <row r="10190" spans="1:41">
      <c r="A10190" t="s">
        <v>12305</v>
      </c>
      <c r="D10190">
        <v>5000</v>
      </c>
      <c r="E10190" t="s">
        <v>1270</v>
      </c>
      <c r="F10190" t="s">
        <v>5299</v>
      </c>
      <c r="I10190" t="b">
        <v>0</v>
      </c>
      <c r="J10190" s="2">
        <v>685</v>
      </c>
      <c r="K10190" s="2">
        <v>464</v>
      </c>
      <c r="L10190" s="2">
        <v>5</v>
      </c>
      <c r="M10190" s="2">
        <v>459</v>
      </c>
      <c r="N10190" s="2">
        <v>51</v>
      </c>
      <c r="O10190" s="2">
        <v>3</v>
      </c>
      <c r="P10190" s="2">
        <v>0</v>
      </c>
      <c r="Q10190" s="2">
        <v>0</v>
      </c>
      <c r="R10190" s="2">
        <v>0</v>
      </c>
      <c r="S10190" s="2">
        <v>0</v>
      </c>
      <c r="T10190" s="2">
        <v>15</v>
      </c>
      <c r="U10190" s="2">
        <v>0</v>
      </c>
      <c r="V10190" s="2">
        <v>0</v>
      </c>
      <c r="W10190" s="2">
        <v>0</v>
      </c>
      <c r="X10190" s="2">
        <v>0</v>
      </c>
      <c r="Y10190" s="2">
        <v>61</v>
      </c>
      <c r="Z10190" s="2">
        <v>21</v>
      </c>
      <c r="AA10190" s="2">
        <v>186</v>
      </c>
      <c r="AB10190" s="2">
        <v>9</v>
      </c>
      <c r="AC10190" s="2">
        <v>0</v>
      </c>
      <c r="AD10190" s="2">
        <v>0</v>
      </c>
      <c r="AE10190" s="2">
        <v>0</v>
      </c>
      <c r="AF10190" s="2">
        <v>0</v>
      </c>
      <c r="AG10190" s="2">
        <v>52</v>
      </c>
      <c r="AH10190" s="2">
        <v>0</v>
      </c>
      <c r="AI10190" s="2">
        <v>0</v>
      </c>
      <c r="AJ10190" s="2">
        <v>1</v>
      </c>
      <c r="AK10190" s="2">
        <v>4</v>
      </c>
      <c r="AL10190" s="2">
        <v>0</v>
      </c>
      <c r="AM10190" s="2">
        <v>56</v>
      </c>
      <c r="AN10190" s="3">
        <f>IFERROR(K10190/J10190,"")</f>
        <v>0</v>
      </c>
      <c r="AO10190" s="3">
        <f>IFERROR(L10190/K10190,"")</f>
        <v>0</v>
      </c>
    </row>
    <row r="10191" spans="1:41">
      <c r="A10191" t="s">
        <v>12306</v>
      </c>
      <c r="D10191">
        <v>5000</v>
      </c>
      <c r="E10191" t="s">
        <v>1270</v>
      </c>
      <c r="F10191" t="s">
        <v>5301</v>
      </c>
      <c r="I10191" t="b">
        <v>0</v>
      </c>
      <c r="J10191" s="2">
        <v>410</v>
      </c>
      <c r="K10191" s="2">
        <v>292</v>
      </c>
      <c r="L10191" s="2">
        <v>4</v>
      </c>
      <c r="M10191" s="2">
        <v>288</v>
      </c>
      <c r="N10191" s="2">
        <v>29</v>
      </c>
      <c r="O10191" s="2">
        <v>1</v>
      </c>
      <c r="P10191" s="2">
        <v>0</v>
      </c>
      <c r="Q10191" s="2">
        <v>0</v>
      </c>
      <c r="R10191" s="2">
        <v>0</v>
      </c>
      <c r="S10191" s="2">
        <v>0</v>
      </c>
      <c r="T10191" s="2">
        <v>16</v>
      </c>
      <c r="U10191" s="2">
        <v>0</v>
      </c>
      <c r="V10191" s="2">
        <v>0</v>
      </c>
      <c r="W10191" s="2">
        <v>0</v>
      </c>
      <c r="X10191" s="2">
        <v>0</v>
      </c>
      <c r="Y10191" s="2">
        <v>27</v>
      </c>
      <c r="Z10191" s="2">
        <v>15</v>
      </c>
      <c r="AA10191" s="2">
        <v>94</v>
      </c>
      <c r="AB10191" s="2">
        <v>2</v>
      </c>
      <c r="AC10191" s="2">
        <v>0</v>
      </c>
      <c r="AD10191" s="2">
        <v>0</v>
      </c>
      <c r="AE10191" s="2">
        <v>0</v>
      </c>
      <c r="AF10191" s="2">
        <v>0</v>
      </c>
      <c r="AG10191" s="2">
        <v>15</v>
      </c>
      <c r="AH10191" s="2">
        <v>0</v>
      </c>
      <c r="AI10191" s="2">
        <v>0</v>
      </c>
      <c r="AJ10191" s="2">
        <v>3</v>
      </c>
      <c r="AK10191" s="2">
        <v>13</v>
      </c>
      <c r="AL10191" s="2">
        <v>0</v>
      </c>
      <c r="AM10191" s="2">
        <v>73</v>
      </c>
      <c r="AN10191" s="3">
        <f>IFERROR(K10191/J10191,"")</f>
        <v>0</v>
      </c>
      <c r="AO10191" s="3">
        <f>IFERROR(L10191/K10191,"")</f>
        <v>0</v>
      </c>
    </row>
    <row r="10192" spans="1:41">
      <c r="A10192" t="s">
        <v>12307</v>
      </c>
      <c r="D10192">
        <v>5000</v>
      </c>
      <c r="E10192" t="s">
        <v>1270</v>
      </c>
      <c r="F10192" t="s">
        <v>5303</v>
      </c>
      <c r="I10192" t="b">
        <v>0</v>
      </c>
      <c r="J10192" s="2">
        <v>509</v>
      </c>
      <c r="K10192" s="2">
        <v>307</v>
      </c>
      <c r="L10192" s="2">
        <v>7</v>
      </c>
      <c r="M10192" s="2">
        <v>300</v>
      </c>
      <c r="N10192" s="2">
        <v>52</v>
      </c>
      <c r="O10192" s="2">
        <v>3</v>
      </c>
      <c r="P10192" s="2">
        <v>1</v>
      </c>
      <c r="Q10192" s="2">
        <v>0</v>
      </c>
      <c r="R10192" s="2">
        <v>0</v>
      </c>
      <c r="S10192" s="2">
        <v>0</v>
      </c>
      <c r="T10192" s="2">
        <v>8</v>
      </c>
      <c r="U10192" s="2">
        <v>0</v>
      </c>
      <c r="V10192" s="2">
        <v>0</v>
      </c>
      <c r="W10192" s="2">
        <v>0</v>
      </c>
      <c r="X10192" s="2">
        <v>0</v>
      </c>
      <c r="Y10192" s="2">
        <v>42</v>
      </c>
      <c r="Z10192" s="2">
        <v>36</v>
      </c>
      <c r="AA10192" s="2">
        <v>89</v>
      </c>
      <c r="AB10192" s="2">
        <v>11</v>
      </c>
      <c r="AC10192" s="2">
        <v>0</v>
      </c>
      <c r="AD10192" s="2">
        <v>1</v>
      </c>
      <c r="AE10192" s="2">
        <v>0</v>
      </c>
      <c r="AF10192" s="2">
        <v>0</v>
      </c>
      <c r="AG10192" s="2">
        <v>32</v>
      </c>
      <c r="AH10192" s="2">
        <v>0</v>
      </c>
      <c r="AI10192" s="2">
        <v>0</v>
      </c>
      <c r="AJ10192" s="2">
        <v>2</v>
      </c>
      <c r="AK10192" s="2">
        <v>1</v>
      </c>
      <c r="AL10192" s="2">
        <v>0</v>
      </c>
      <c r="AM10192" s="2">
        <v>22</v>
      </c>
      <c r="AN10192" s="3">
        <f>IFERROR(K10192/J10192,"")</f>
        <v>0</v>
      </c>
      <c r="AO10192" s="3">
        <f>IFERROR(L10192/K10192,"")</f>
        <v>0</v>
      </c>
    </row>
    <row r="10193" spans="1:41">
      <c r="A10193" t="s">
        <v>12308</v>
      </c>
      <c r="D10193">
        <v>5000</v>
      </c>
      <c r="E10193" t="s">
        <v>1270</v>
      </c>
      <c r="F10193" t="s">
        <v>5305</v>
      </c>
      <c r="I10193" t="b">
        <v>0</v>
      </c>
      <c r="J10193" s="2">
        <v>616</v>
      </c>
      <c r="K10193" s="2">
        <v>408</v>
      </c>
      <c r="L10193" s="2">
        <v>2</v>
      </c>
      <c r="M10193" s="2">
        <v>406</v>
      </c>
      <c r="N10193" s="2">
        <v>46</v>
      </c>
      <c r="O10193" s="2">
        <v>6</v>
      </c>
      <c r="P10193" s="2">
        <v>0</v>
      </c>
      <c r="Q10193" s="2">
        <v>0</v>
      </c>
      <c r="R10193" s="2">
        <v>0</v>
      </c>
      <c r="S10193" s="2">
        <v>0</v>
      </c>
      <c r="T10193" s="2">
        <v>11</v>
      </c>
      <c r="U10193" s="2">
        <v>0</v>
      </c>
      <c r="V10193" s="2">
        <v>0</v>
      </c>
      <c r="W10193" s="2">
        <v>0</v>
      </c>
      <c r="X10193" s="2">
        <v>0</v>
      </c>
      <c r="Y10193" s="2">
        <v>46</v>
      </c>
      <c r="Z10193" s="2">
        <v>26</v>
      </c>
      <c r="AA10193" s="2">
        <v>162</v>
      </c>
      <c r="AB10193" s="2">
        <v>3</v>
      </c>
      <c r="AC10193" s="2">
        <v>0</v>
      </c>
      <c r="AD10193" s="2">
        <v>0</v>
      </c>
      <c r="AE10193" s="2">
        <v>0</v>
      </c>
      <c r="AF10193" s="2">
        <v>0</v>
      </c>
      <c r="AG10193" s="2">
        <v>13</v>
      </c>
      <c r="AH10193" s="2">
        <v>0</v>
      </c>
      <c r="AI10193" s="2">
        <v>0</v>
      </c>
      <c r="AJ10193" s="2">
        <v>3</v>
      </c>
      <c r="AK10193" s="2">
        <v>25</v>
      </c>
      <c r="AL10193" s="2">
        <v>0</v>
      </c>
      <c r="AM10193" s="2">
        <v>65</v>
      </c>
      <c r="AN10193" s="3">
        <f>IFERROR(K10193/J10193,"")</f>
        <v>0</v>
      </c>
      <c r="AO10193" s="3">
        <f>IFERROR(L10193/K10193,"")</f>
        <v>0</v>
      </c>
    </row>
    <row r="10194" spans="1:41">
      <c r="A10194" t="s">
        <v>12309</v>
      </c>
      <c r="D10194">
        <v>5000</v>
      </c>
      <c r="E10194" t="s">
        <v>1270</v>
      </c>
      <c r="F10194" t="s">
        <v>6512</v>
      </c>
      <c r="I10194" t="b">
        <v>0</v>
      </c>
      <c r="J10194" s="2">
        <v>499</v>
      </c>
      <c r="K10194" s="2">
        <v>299</v>
      </c>
      <c r="L10194" s="2">
        <v>0</v>
      </c>
      <c r="M10194" s="2">
        <v>299</v>
      </c>
      <c r="N10194" s="2">
        <v>47</v>
      </c>
      <c r="O10194" s="2">
        <v>9</v>
      </c>
      <c r="P10194" s="2">
        <v>1</v>
      </c>
      <c r="Q10194" s="2">
        <v>0</v>
      </c>
      <c r="R10194" s="2">
        <v>0</v>
      </c>
      <c r="S10194" s="2">
        <v>0</v>
      </c>
      <c r="T10194" s="2">
        <v>6</v>
      </c>
      <c r="U10194" s="2">
        <v>0</v>
      </c>
      <c r="V10194" s="2">
        <v>0</v>
      </c>
      <c r="W10194" s="2">
        <v>0</v>
      </c>
      <c r="X10194" s="2">
        <v>0</v>
      </c>
      <c r="Y10194" s="2">
        <v>36</v>
      </c>
      <c r="Z10194" s="2">
        <v>17</v>
      </c>
      <c r="AA10194" s="2">
        <v>81</v>
      </c>
      <c r="AB10194" s="2">
        <v>3</v>
      </c>
      <c r="AC10194" s="2">
        <v>0</v>
      </c>
      <c r="AD10194" s="2">
        <v>0</v>
      </c>
      <c r="AE10194" s="2">
        <v>0</v>
      </c>
      <c r="AF10194" s="2">
        <v>0</v>
      </c>
      <c r="AG10194" s="2">
        <v>19</v>
      </c>
      <c r="AH10194" s="2">
        <v>0</v>
      </c>
      <c r="AI10194" s="2">
        <v>0</v>
      </c>
      <c r="AJ10194" s="2">
        <v>3</v>
      </c>
      <c r="AK10194" s="2">
        <v>14</v>
      </c>
      <c r="AL10194" s="2">
        <v>0</v>
      </c>
      <c r="AM10194" s="2">
        <v>63</v>
      </c>
      <c r="AN10194" s="3">
        <f>IFERROR(K10194/J10194,"")</f>
        <v>0</v>
      </c>
      <c r="AO10194" s="3">
        <f>IFERROR(L10194/K10194,"")</f>
        <v>0</v>
      </c>
    </row>
    <row r="10195" spans="1:41">
      <c r="A10195" t="s">
        <v>12310</v>
      </c>
      <c r="D10195">
        <v>5000</v>
      </c>
      <c r="E10195" t="s">
        <v>1270</v>
      </c>
      <c r="F10195" t="s">
        <v>6514</v>
      </c>
      <c r="I10195" t="b">
        <v>0</v>
      </c>
      <c r="J10195" s="2">
        <v>536</v>
      </c>
      <c r="K10195" s="2">
        <v>353</v>
      </c>
      <c r="L10195" s="2">
        <v>1</v>
      </c>
      <c r="M10195" s="2">
        <v>352</v>
      </c>
      <c r="N10195" s="2">
        <v>53</v>
      </c>
      <c r="O10195" s="2">
        <v>3</v>
      </c>
      <c r="P10195" s="2">
        <v>1</v>
      </c>
      <c r="Q10195" s="2">
        <v>0</v>
      </c>
      <c r="R10195" s="2">
        <v>0</v>
      </c>
      <c r="S10195" s="2">
        <v>0</v>
      </c>
      <c r="T10195" s="2">
        <v>10</v>
      </c>
      <c r="U10195" s="2">
        <v>0</v>
      </c>
      <c r="V10195" s="2">
        <v>0</v>
      </c>
      <c r="W10195" s="2">
        <v>0</v>
      </c>
      <c r="X10195" s="2">
        <v>0</v>
      </c>
      <c r="Y10195" s="2">
        <v>51</v>
      </c>
      <c r="Z10195" s="2">
        <v>30</v>
      </c>
      <c r="AA10195" s="2">
        <v>116</v>
      </c>
      <c r="AB10195" s="2">
        <v>10</v>
      </c>
      <c r="AC10195" s="2">
        <v>0</v>
      </c>
      <c r="AD10195" s="2">
        <v>0</v>
      </c>
      <c r="AE10195" s="2">
        <v>0</v>
      </c>
      <c r="AF10195" s="2">
        <v>0</v>
      </c>
      <c r="AG10195" s="2">
        <v>42</v>
      </c>
      <c r="AH10195" s="2">
        <v>0</v>
      </c>
      <c r="AI10195" s="2">
        <v>0</v>
      </c>
      <c r="AJ10195" s="2">
        <v>3</v>
      </c>
      <c r="AK10195" s="2">
        <v>5</v>
      </c>
      <c r="AL10195" s="2">
        <v>0</v>
      </c>
      <c r="AM10195" s="2">
        <v>28</v>
      </c>
      <c r="AN10195" s="3">
        <f>IFERROR(K10195/J10195,"")</f>
        <v>0</v>
      </c>
      <c r="AO10195" s="3">
        <f>IFERROR(L10195/K10195,"")</f>
        <v>0</v>
      </c>
    </row>
    <row r="10196" spans="1:41">
      <c r="A10196" t="s">
        <v>12311</v>
      </c>
      <c r="D10196">
        <v>5000</v>
      </c>
      <c r="E10196" t="s">
        <v>1270</v>
      </c>
      <c r="F10196" t="s">
        <v>5307</v>
      </c>
      <c r="I10196" t="b">
        <v>0</v>
      </c>
      <c r="J10196" s="2">
        <v>614</v>
      </c>
      <c r="K10196" s="2">
        <v>377</v>
      </c>
      <c r="L10196" s="2">
        <v>2</v>
      </c>
      <c r="M10196" s="2">
        <v>375</v>
      </c>
      <c r="N10196" s="2">
        <v>59</v>
      </c>
      <c r="O10196" s="2">
        <v>5</v>
      </c>
      <c r="P10196" s="2">
        <v>0</v>
      </c>
      <c r="Q10196" s="2">
        <v>0</v>
      </c>
      <c r="R10196" s="2">
        <v>0</v>
      </c>
      <c r="S10196" s="2">
        <v>0</v>
      </c>
      <c r="T10196" s="2">
        <v>24</v>
      </c>
      <c r="U10196" s="2">
        <v>0</v>
      </c>
      <c r="V10196" s="2">
        <v>0</v>
      </c>
      <c r="W10196" s="2">
        <v>0</v>
      </c>
      <c r="X10196" s="2">
        <v>0</v>
      </c>
      <c r="Y10196" s="2">
        <v>57</v>
      </c>
      <c r="Z10196" s="2">
        <v>33</v>
      </c>
      <c r="AA10196" s="2">
        <v>122</v>
      </c>
      <c r="AB10196" s="2">
        <v>2</v>
      </c>
      <c r="AC10196" s="2">
        <v>0</v>
      </c>
      <c r="AD10196" s="2">
        <v>0</v>
      </c>
      <c r="AE10196" s="2">
        <v>2</v>
      </c>
      <c r="AF10196" s="2">
        <v>0</v>
      </c>
      <c r="AG10196" s="2">
        <v>34</v>
      </c>
      <c r="AH10196" s="2">
        <v>0</v>
      </c>
      <c r="AI10196" s="2">
        <v>0</v>
      </c>
      <c r="AJ10196" s="2">
        <v>1</v>
      </c>
      <c r="AK10196" s="2">
        <v>7</v>
      </c>
      <c r="AL10196" s="2">
        <v>0</v>
      </c>
      <c r="AM10196" s="2">
        <v>29</v>
      </c>
      <c r="AN10196" s="3">
        <f>IFERROR(K10196/J10196,"")</f>
        <v>0</v>
      </c>
      <c r="AO10196" s="3">
        <f>IFERROR(L10196/K10196,"")</f>
        <v>0</v>
      </c>
    </row>
    <row r="10197" spans="1:41">
      <c r="A10197" t="s">
        <v>12312</v>
      </c>
      <c r="D10197">
        <v>5000</v>
      </c>
      <c r="E10197" t="s">
        <v>1270</v>
      </c>
      <c r="F10197" t="s">
        <v>5309</v>
      </c>
      <c r="I10197" t="b">
        <v>0</v>
      </c>
      <c r="J10197" s="2">
        <v>356</v>
      </c>
      <c r="K10197" s="2">
        <v>261</v>
      </c>
      <c r="L10197" s="2">
        <v>2</v>
      </c>
      <c r="M10197" s="2">
        <v>259</v>
      </c>
      <c r="N10197" s="2">
        <v>41</v>
      </c>
      <c r="O10197" s="2">
        <v>10</v>
      </c>
      <c r="P10197" s="2">
        <v>1</v>
      </c>
      <c r="Q10197" s="2">
        <v>0</v>
      </c>
      <c r="R10197" s="2">
        <v>0</v>
      </c>
      <c r="S10197" s="2">
        <v>0</v>
      </c>
      <c r="T10197" s="2">
        <v>7</v>
      </c>
      <c r="U10197" s="2">
        <v>0</v>
      </c>
      <c r="V10197" s="2">
        <v>0</v>
      </c>
      <c r="W10197" s="2">
        <v>0</v>
      </c>
      <c r="X10197" s="2">
        <v>0</v>
      </c>
      <c r="Y10197" s="2">
        <v>30</v>
      </c>
      <c r="Z10197" s="2">
        <v>20</v>
      </c>
      <c r="AA10197" s="2">
        <v>91</v>
      </c>
      <c r="AB10197" s="2">
        <v>6</v>
      </c>
      <c r="AC10197" s="2">
        <v>0</v>
      </c>
      <c r="AD10197" s="2">
        <v>0</v>
      </c>
      <c r="AE10197" s="2">
        <v>0</v>
      </c>
      <c r="AF10197" s="2">
        <v>0</v>
      </c>
      <c r="AG10197" s="2">
        <v>21</v>
      </c>
      <c r="AH10197" s="2">
        <v>0</v>
      </c>
      <c r="AI10197" s="2">
        <v>1</v>
      </c>
      <c r="AJ10197" s="2">
        <v>1</v>
      </c>
      <c r="AK10197" s="2">
        <v>10</v>
      </c>
      <c r="AL10197" s="2">
        <v>0</v>
      </c>
      <c r="AM10197" s="2">
        <v>20</v>
      </c>
      <c r="AN10197" s="3">
        <f>IFERROR(K10197/J10197,"")</f>
        <v>0</v>
      </c>
      <c r="AO10197" s="3">
        <f>IFERROR(L10197/K10197,"")</f>
        <v>0</v>
      </c>
    </row>
    <row r="10198" spans="1:41">
      <c r="A10198" t="s">
        <v>12313</v>
      </c>
      <c r="D10198">
        <v>5000</v>
      </c>
      <c r="E10198" t="s">
        <v>1270</v>
      </c>
      <c r="F10198" t="s">
        <v>5311</v>
      </c>
      <c r="I10198" t="b">
        <v>0</v>
      </c>
      <c r="J10198" s="2">
        <v>570</v>
      </c>
      <c r="K10198" s="2">
        <v>396</v>
      </c>
      <c r="L10198" s="2">
        <v>5</v>
      </c>
      <c r="M10198" s="2">
        <v>391</v>
      </c>
      <c r="N10198" s="2">
        <v>21</v>
      </c>
      <c r="O10198" s="2">
        <v>10</v>
      </c>
      <c r="P10198" s="2">
        <v>0</v>
      </c>
      <c r="Q10198" s="2">
        <v>0</v>
      </c>
      <c r="R10198" s="2">
        <v>0</v>
      </c>
      <c r="S10198" s="2">
        <v>0</v>
      </c>
      <c r="T10198" s="2">
        <v>17</v>
      </c>
      <c r="U10198" s="2">
        <v>0</v>
      </c>
      <c r="V10198" s="2">
        <v>0</v>
      </c>
      <c r="W10198" s="2">
        <v>0</v>
      </c>
      <c r="X10198" s="2">
        <v>0</v>
      </c>
      <c r="Y10198" s="2">
        <v>32</v>
      </c>
      <c r="Z10198" s="2">
        <v>24</v>
      </c>
      <c r="AA10198" s="2">
        <v>174</v>
      </c>
      <c r="AB10198" s="2">
        <v>5</v>
      </c>
      <c r="AC10198" s="2">
        <v>0</v>
      </c>
      <c r="AD10198" s="2">
        <v>0</v>
      </c>
      <c r="AE10198" s="2">
        <v>0</v>
      </c>
      <c r="AF10198" s="2">
        <v>0</v>
      </c>
      <c r="AG10198" s="2">
        <v>17</v>
      </c>
      <c r="AH10198" s="2">
        <v>0</v>
      </c>
      <c r="AI10198" s="2">
        <v>0</v>
      </c>
      <c r="AJ10198" s="2">
        <v>5</v>
      </c>
      <c r="AK10198" s="2">
        <v>20</v>
      </c>
      <c r="AL10198" s="2">
        <v>1</v>
      </c>
      <c r="AM10198" s="2">
        <v>65</v>
      </c>
      <c r="AN10198" s="3">
        <f>IFERROR(K10198/J10198,"")</f>
        <v>0</v>
      </c>
      <c r="AO10198" s="3">
        <f>IFERROR(L10198/K10198,"")</f>
        <v>0</v>
      </c>
    </row>
    <row r="10199" spans="1:41">
      <c r="A10199" t="s">
        <v>12314</v>
      </c>
      <c r="D10199">
        <v>5000</v>
      </c>
      <c r="E10199" t="s">
        <v>1270</v>
      </c>
      <c r="F10199" t="s">
        <v>5313</v>
      </c>
      <c r="I10199" t="b">
        <v>0</v>
      </c>
      <c r="J10199" s="2">
        <v>538</v>
      </c>
      <c r="K10199" s="2">
        <v>331</v>
      </c>
      <c r="L10199" s="2">
        <v>3</v>
      </c>
      <c r="M10199" s="2">
        <v>328</v>
      </c>
      <c r="N10199" s="2">
        <v>50</v>
      </c>
      <c r="O10199" s="2">
        <v>1</v>
      </c>
      <c r="P10199" s="2">
        <v>0</v>
      </c>
      <c r="Q10199" s="2">
        <v>0</v>
      </c>
      <c r="R10199" s="2">
        <v>0</v>
      </c>
      <c r="S10199" s="2">
        <v>0</v>
      </c>
      <c r="T10199" s="2">
        <v>9</v>
      </c>
      <c r="U10199" s="2">
        <v>0</v>
      </c>
      <c r="V10199" s="2">
        <v>0</v>
      </c>
      <c r="W10199" s="2">
        <v>0</v>
      </c>
      <c r="X10199" s="2">
        <v>0</v>
      </c>
      <c r="Y10199" s="2">
        <v>44</v>
      </c>
      <c r="Z10199" s="2">
        <v>35</v>
      </c>
      <c r="AA10199" s="2">
        <v>120</v>
      </c>
      <c r="AB10199" s="2">
        <v>5</v>
      </c>
      <c r="AC10199" s="2">
        <v>0</v>
      </c>
      <c r="AD10199" s="2">
        <v>0</v>
      </c>
      <c r="AE10199" s="2">
        <v>0</v>
      </c>
      <c r="AF10199" s="2">
        <v>0</v>
      </c>
      <c r="AG10199" s="2">
        <v>32</v>
      </c>
      <c r="AH10199" s="2">
        <v>0</v>
      </c>
      <c r="AI10199" s="2">
        <v>0</v>
      </c>
      <c r="AJ10199" s="2">
        <v>7</v>
      </c>
      <c r="AK10199" s="2">
        <v>3</v>
      </c>
      <c r="AL10199" s="2">
        <v>0</v>
      </c>
      <c r="AM10199" s="2">
        <v>22</v>
      </c>
      <c r="AN10199" s="3">
        <f>IFERROR(K10199/J10199,"")</f>
        <v>0</v>
      </c>
      <c r="AO10199" s="3">
        <f>IFERROR(L10199/K10199,"")</f>
        <v>0</v>
      </c>
    </row>
    <row r="10200" spans="1:41">
      <c r="A10200" t="s">
        <v>12315</v>
      </c>
      <c r="D10200">
        <v>5000</v>
      </c>
      <c r="E10200" t="s">
        <v>1270</v>
      </c>
      <c r="F10200" t="s">
        <v>5315</v>
      </c>
      <c r="I10200" t="b">
        <v>0</v>
      </c>
      <c r="J10200" s="2">
        <v>616</v>
      </c>
      <c r="K10200" s="2">
        <v>427</v>
      </c>
      <c r="L10200" s="2">
        <v>1</v>
      </c>
      <c r="M10200" s="2">
        <v>426</v>
      </c>
      <c r="N10200" s="2">
        <v>62</v>
      </c>
      <c r="O10200" s="2">
        <v>8</v>
      </c>
      <c r="P10200" s="2">
        <v>0</v>
      </c>
      <c r="Q10200" s="2">
        <v>0</v>
      </c>
      <c r="R10200" s="2">
        <v>0</v>
      </c>
      <c r="S10200" s="2">
        <v>0</v>
      </c>
      <c r="T10200" s="2">
        <v>18</v>
      </c>
      <c r="U10200" s="2">
        <v>0</v>
      </c>
      <c r="V10200" s="2">
        <v>0</v>
      </c>
      <c r="W10200" s="2">
        <v>0</v>
      </c>
      <c r="X10200" s="2">
        <v>0</v>
      </c>
      <c r="Y10200" s="2">
        <v>65</v>
      </c>
      <c r="Z10200" s="2">
        <v>42</v>
      </c>
      <c r="AA10200" s="2">
        <v>134</v>
      </c>
      <c r="AB10200" s="2">
        <v>18</v>
      </c>
      <c r="AC10200" s="2">
        <v>0</v>
      </c>
      <c r="AD10200" s="2">
        <v>0</v>
      </c>
      <c r="AE10200" s="2">
        <v>0</v>
      </c>
      <c r="AF10200" s="2">
        <v>0</v>
      </c>
      <c r="AG10200" s="2">
        <v>34</v>
      </c>
      <c r="AH10200" s="2">
        <v>0</v>
      </c>
      <c r="AI10200" s="2">
        <v>0</v>
      </c>
      <c r="AJ10200" s="2">
        <v>2</v>
      </c>
      <c r="AK10200" s="2">
        <v>9</v>
      </c>
      <c r="AL10200" s="2">
        <v>0</v>
      </c>
      <c r="AM10200" s="2">
        <v>34</v>
      </c>
      <c r="AN10200" s="3">
        <f>IFERROR(K10200/J10200,"")</f>
        <v>0</v>
      </c>
      <c r="AO10200" s="3">
        <f>IFERROR(L10200/K10200,"")</f>
        <v>0</v>
      </c>
    </row>
    <row r="10201" spans="1:41">
      <c r="A10201" t="s">
        <v>12316</v>
      </c>
      <c r="D10201">
        <v>5000</v>
      </c>
      <c r="E10201" t="s">
        <v>1270</v>
      </c>
      <c r="F10201" t="s">
        <v>5317</v>
      </c>
      <c r="I10201" t="b">
        <v>0</v>
      </c>
      <c r="J10201" s="2">
        <v>550</v>
      </c>
      <c r="K10201" s="2">
        <v>367</v>
      </c>
      <c r="L10201" s="2">
        <v>2</v>
      </c>
      <c r="M10201" s="2">
        <v>365</v>
      </c>
      <c r="N10201" s="2">
        <v>34</v>
      </c>
      <c r="O10201" s="2">
        <v>4</v>
      </c>
      <c r="P10201" s="2">
        <v>0</v>
      </c>
      <c r="Q10201" s="2">
        <v>0</v>
      </c>
      <c r="R10201" s="2">
        <v>0</v>
      </c>
      <c r="S10201" s="2">
        <v>0</v>
      </c>
      <c r="T10201" s="2">
        <v>21</v>
      </c>
      <c r="U10201" s="2">
        <v>0</v>
      </c>
      <c r="V10201" s="2">
        <v>0</v>
      </c>
      <c r="W10201" s="2">
        <v>0</v>
      </c>
      <c r="X10201" s="2">
        <v>0</v>
      </c>
      <c r="Y10201" s="2">
        <v>56</v>
      </c>
      <c r="Z10201" s="2">
        <v>10</v>
      </c>
      <c r="AA10201" s="2">
        <v>157</v>
      </c>
      <c r="AB10201" s="2">
        <v>8</v>
      </c>
      <c r="AC10201" s="2">
        <v>0</v>
      </c>
      <c r="AD10201" s="2">
        <v>0</v>
      </c>
      <c r="AE10201" s="2">
        <v>0</v>
      </c>
      <c r="AF10201" s="2">
        <v>0</v>
      </c>
      <c r="AG10201" s="2">
        <v>8</v>
      </c>
      <c r="AH10201" s="2">
        <v>0</v>
      </c>
      <c r="AI10201" s="2">
        <v>0</v>
      </c>
      <c r="AJ10201" s="2">
        <v>3</v>
      </c>
      <c r="AK10201" s="2">
        <v>11</v>
      </c>
      <c r="AL10201" s="2">
        <v>0</v>
      </c>
      <c r="AM10201" s="2">
        <v>53</v>
      </c>
      <c r="AN10201" s="3">
        <f>IFERROR(K10201/J10201,"")</f>
        <v>0</v>
      </c>
      <c r="AO10201" s="3">
        <f>IFERROR(L10201/K10201,"")</f>
        <v>0</v>
      </c>
    </row>
    <row r="10202" spans="1:41">
      <c r="A10202" t="s">
        <v>12317</v>
      </c>
      <c r="D10202">
        <v>5000</v>
      </c>
      <c r="E10202" t="s">
        <v>1270</v>
      </c>
      <c r="F10202" t="s">
        <v>5319</v>
      </c>
      <c r="I10202" t="b">
        <v>0</v>
      </c>
      <c r="J10202" s="2">
        <v>660</v>
      </c>
      <c r="K10202" s="2">
        <v>406</v>
      </c>
      <c r="L10202" s="2">
        <v>8</v>
      </c>
      <c r="M10202" s="2">
        <v>398</v>
      </c>
      <c r="N10202" s="2">
        <v>59</v>
      </c>
      <c r="O10202" s="2">
        <v>9</v>
      </c>
      <c r="P10202" s="2">
        <v>0</v>
      </c>
      <c r="Q10202" s="2">
        <v>0</v>
      </c>
      <c r="R10202" s="2">
        <v>0</v>
      </c>
      <c r="S10202" s="2">
        <v>0</v>
      </c>
      <c r="T10202" s="2">
        <v>19</v>
      </c>
      <c r="U10202" s="2">
        <v>0</v>
      </c>
      <c r="V10202" s="2">
        <v>0</v>
      </c>
      <c r="W10202" s="2">
        <v>0</v>
      </c>
      <c r="X10202" s="2">
        <v>0</v>
      </c>
      <c r="Y10202" s="2">
        <v>56</v>
      </c>
      <c r="Z10202" s="2">
        <v>41</v>
      </c>
      <c r="AA10202" s="2">
        <v>133</v>
      </c>
      <c r="AB10202" s="2">
        <v>5</v>
      </c>
      <c r="AC10202" s="2">
        <v>0</v>
      </c>
      <c r="AD10202" s="2">
        <v>0</v>
      </c>
      <c r="AE10202" s="2">
        <v>0</v>
      </c>
      <c r="AF10202" s="2">
        <v>0</v>
      </c>
      <c r="AG10202" s="2">
        <v>34</v>
      </c>
      <c r="AH10202" s="2">
        <v>0</v>
      </c>
      <c r="AI10202" s="2">
        <v>0</v>
      </c>
      <c r="AJ10202" s="2">
        <v>2</v>
      </c>
      <c r="AK10202" s="2">
        <v>6</v>
      </c>
      <c r="AL10202" s="2">
        <v>0</v>
      </c>
      <c r="AM10202" s="2">
        <v>34</v>
      </c>
      <c r="AN10202" s="3">
        <f>IFERROR(K10202/J10202,"")</f>
        <v>0</v>
      </c>
      <c r="AO10202" s="3">
        <f>IFERROR(L10202/K10202,"")</f>
        <v>0</v>
      </c>
    </row>
    <row r="10203" spans="1:41">
      <c r="A10203" t="s">
        <v>12318</v>
      </c>
      <c r="D10203">
        <v>5000</v>
      </c>
      <c r="E10203" t="s">
        <v>1270</v>
      </c>
      <c r="F10203" t="s">
        <v>6523</v>
      </c>
      <c r="I10203" t="b">
        <v>0</v>
      </c>
      <c r="J10203" s="2">
        <v>562</v>
      </c>
      <c r="K10203" s="2">
        <v>378</v>
      </c>
      <c r="L10203" s="2">
        <v>2</v>
      </c>
      <c r="M10203" s="2">
        <v>376</v>
      </c>
      <c r="N10203" s="2">
        <v>41</v>
      </c>
      <c r="O10203" s="2">
        <v>10</v>
      </c>
      <c r="P10203" s="2">
        <v>0</v>
      </c>
      <c r="Q10203" s="2">
        <v>0</v>
      </c>
      <c r="R10203" s="2">
        <v>0</v>
      </c>
      <c r="S10203" s="2">
        <v>0</v>
      </c>
      <c r="T10203" s="2">
        <v>18</v>
      </c>
      <c r="U10203" s="2">
        <v>0</v>
      </c>
      <c r="V10203" s="2">
        <v>0</v>
      </c>
      <c r="W10203" s="2">
        <v>0</v>
      </c>
      <c r="X10203" s="2">
        <v>0</v>
      </c>
      <c r="Y10203" s="2">
        <v>36</v>
      </c>
      <c r="Z10203" s="2">
        <v>19</v>
      </c>
      <c r="AA10203" s="2">
        <v>135</v>
      </c>
      <c r="AB10203" s="2">
        <v>6</v>
      </c>
      <c r="AC10203" s="2">
        <v>0</v>
      </c>
      <c r="AD10203" s="2">
        <v>0</v>
      </c>
      <c r="AE10203" s="2">
        <v>1</v>
      </c>
      <c r="AF10203" s="2">
        <v>0</v>
      </c>
      <c r="AG10203" s="2">
        <v>14</v>
      </c>
      <c r="AH10203" s="2">
        <v>0</v>
      </c>
      <c r="AI10203" s="2">
        <v>0</v>
      </c>
      <c r="AJ10203" s="2">
        <v>1</v>
      </c>
      <c r="AK10203" s="2">
        <v>20</v>
      </c>
      <c r="AL10203" s="2">
        <v>0</v>
      </c>
      <c r="AM10203" s="2">
        <v>75</v>
      </c>
      <c r="AN10203" s="3">
        <f>IFERROR(K10203/J10203,"")</f>
        <v>0</v>
      </c>
      <c r="AO10203" s="3">
        <f>IFERROR(L10203/K10203,"")</f>
        <v>0</v>
      </c>
    </row>
    <row r="10204" spans="1:41">
      <c r="A10204" t="s">
        <v>12319</v>
      </c>
      <c r="D10204">
        <v>5000</v>
      </c>
      <c r="E10204" t="s">
        <v>1270</v>
      </c>
      <c r="F10204" t="s">
        <v>6525</v>
      </c>
      <c r="I10204" t="b">
        <v>0</v>
      </c>
      <c r="J10204" s="2">
        <v>566</v>
      </c>
      <c r="K10204" s="2">
        <v>391</v>
      </c>
      <c r="L10204" s="2">
        <v>1</v>
      </c>
      <c r="M10204" s="2">
        <v>390</v>
      </c>
      <c r="N10204" s="2">
        <v>24</v>
      </c>
      <c r="O10204" s="2">
        <v>8</v>
      </c>
      <c r="P10204" s="2">
        <v>0</v>
      </c>
      <c r="Q10204" s="2">
        <v>0</v>
      </c>
      <c r="R10204" s="2">
        <v>0</v>
      </c>
      <c r="S10204" s="2">
        <v>0</v>
      </c>
      <c r="T10204" s="2">
        <v>39</v>
      </c>
      <c r="U10204" s="2">
        <v>0</v>
      </c>
      <c r="V10204" s="2">
        <v>0</v>
      </c>
      <c r="W10204" s="2">
        <v>0</v>
      </c>
      <c r="X10204" s="2">
        <v>0</v>
      </c>
      <c r="Y10204" s="2">
        <v>33</v>
      </c>
      <c r="Z10204" s="2">
        <v>20</v>
      </c>
      <c r="AA10204" s="2">
        <v>153</v>
      </c>
      <c r="AB10204" s="2">
        <v>7</v>
      </c>
      <c r="AC10204" s="2">
        <v>0</v>
      </c>
      <c r="AD10204" s="2">
        <v>0</v>
      </c>
      <c r="AE10204" s="2">
        <v>0</v>
      </c>
      <c r="AF10204" s="2">
        <v>0</v>
      </c>
      <c r="AG10204" s="2">
        <v>32</v>
      </c>
      <c r="AH10204" s="2">
        <v>0</v>
      </c>
      <c r="AI10204" s="2">
        <v>1</v>
      </c>
      <c r="AJ10204" s="2">
        <v>3</v>
      </c>
      <c r="AK10204" s="2">
        <v>25</v>
      </c>
      <c r="AL10204" s="2">
        <v>1</v>
      </c>
      <c r="AM10204" s="2">
        <v>44</v>
      </c>
      <c r="AN10204" s="3">
        <f>IFERROR(K10204/J10204,"")</f>
        <v>0</v>
      </c>
      <c r="AO10204" s="3">
        <f>IFERROR(L10204/K10204,"")</f>
        <v>0</v>
      </c>
    </row>
    <row r="10205" spans="1:41">
      <c r="A10205" t="s">
        <v>12320</v>
      </c>
      <c r="D10205">
        <v>5000</v>
      </c>
      <c r="E10205" t="s">
        <v>1270</v>
      </c>
      <c r="F10205" t="s">
        <v>5321</v>
      </c>
      <c r="I10205" t="b">
        <v>0</v>
      </c>
      <c r="J10205" s="2">
        <v>681</v>
      </c>
      <c r="K10205" s="2">
        <v>421</v>
      </c>
      <c r="L10205" s="2">
        <v>0</v>
      </c>
      <c r="M10205" s="2">
        <v>421</v>
      </c>
      <c r="N10205" s="2">
        <v>34</v>
      </c>
      <c r="O10205" s="2">
        <v>12</v>
      </c>
      <c r="P10205" s="2">
        <v>0</v>
      </c>
      <c r="Q10205" s="2">
        <v>0</v>
      </c>
      <c r="R10205" s="2">
        <v>0</v>
      </c>
      <c r="S10205" s="2">
        <v>0</v>
      </c>
      <c r="T10205" s="2">
        <v>12</v>
      </c>
      <c r="U10205" s="2">
        <v>0</v>
      </c>
      <c r="V10205" s="2">
        <v>0</v>
      </c>
      <c r="W10205" s="2">
        <v>0</v>
      </c>
      <c r="X10205" s="2">
        <v>0</v>
      </c>
      <c r="Y10205" s="2">
        <v>60</v>
      </c>
      <c r="Z10205" s="2">
        <v>10</v>
      </c>
      <c r="AA10205" s="2">
        <v>159</v>
      </c>
      <c r="AB10205" s="2">
        <v>7</v>
      </c>
      <c r="AC10205" s="2">
        <v>0</v>
      </c>
      <c r="AD10205" s="2">
        <v>0</v>
      </c>
      <c r="AE10205" s="2">
        <v>0</v>
      </c>
      <c r="AF10205" s="2">
        <v>0</v>
      </c>
      <c r="AG10205" s="2">
        <v>24</v>
      </c>
      <c r="AH10205" s="2">
        <v>0</v>
      </c>
      <c r="AI10205" s="2">
        <v>0</v>
      </c>
      <c r="AJ10205" s="2">
        <v>5</v>
      </c>
      <c r="AK10205" s="2">
        <v>16</v>
      </c>
      <c r="AL10205" s="2">
        <v>0</v>
      </c>
      <c r="AM10205" s="2">
        <v>82</v>
      </c>
      <c r="AN10205" s="3">
        <f>IFERROR(K10205/J10205,"")</f>
        <v>0</v>
      </c>
      <c r="AO10205" s="3">
        <f>IFERROR(L10205/K10205,"")</f>
        <v>0</v>
      </c>
    </row>
    <row r="10206" spans="1:41">
      <c r="A10206" t="s">
        <v>12321</v>
      </c>
      <c r="D10206">
        <v>5000</v>
      </c>
      <c r="E10206" t="s">
        <v>1270</v>
      </c>
      <c r="F10206" t="s">
        <v>5323</v>
      </c>
      <c r="I10206" t="b">
        <v>0</v>
      </c>
      <c r="J10206" s="2">
        <v>596</v>
      </c>
      <c r="K10206" s="2">
        <v>343</v>
      </c>
      <c r="L10206" s="2">
        <v>9</v>
      </c>
      <c r="M10206" s="2">
        <v>334</v>
      </c>
      <c r="N10206" s="2">
        <v>30</v>
      </c>
      <c r="O10206" s="2">
        <v>12</v>
      </c>
      <c r="P10206" s="2">
        <v>0</v>
      </c>
      <c r="Q10206" s="2">
        <v>0</v>
      </c>
      <c r="R10206" s="2">
        <v>0</v>
      </c>
      <c r="S10206" s="2">
        <v>0</v>
      </c>
      <c r="T10206" s="2">
        <v>12</v>
      </c>
      <c r="U10206" s="2">
        <v>0</v>
      </c>
      <c r="V10206" s="2">
        <v>0</v>
      </c>
      <c r="W10206" s="2">
        <v>0</v>
      </c>
      <c r="X10206" s="2">
        <v>0</v>
      </c>
      <c r="Y10206" s="2">
        <v>21</v>
      </c>
      <c r="Z10206" s="2">
        <v>18</v>
      </c>
      <c r="AA10206" s="2">
        <v>130</v>
      </c>
      <c r="AB10206" s="2">
        <v>5</v>
      </c>
      <c r="AC10206" s="2">
        <v>0</v>
      </c>
      <c r="AD10206" s="2">
        <v>0</v>
      </c>
      <c r="AE10206" s="2">
        <v>0</v>
      </c>
      <c r="AF10206" s="2">
        <v>0</v>
      </c>
      <c r="AG10206" s="2">
        <v>20</v>
      </c>
      <c r="AH10206" s="2">
        <v>0</v>
      </c>
      <c r="AI10206" s="2">
        <v>0</v>
      </c>
      <c r="AJ10206" s="2">
        <v>1</v>
      </c>
      <c r="AK10206" s="2">
        <v>17</v>
      </c>
      <c r="AL10206" s="2">
        <v>0</v>
      </c>
      <c r="AM10206" s="2">
        <v>68</v>
      </c>
      <c r="AN10206" s="3">
        <f>IFERROR(K10206/J10206,"")</f>
        <v>0</v>
      </c>
      <c r="AO10206" s="3">
        <f>IFERROR(L10206/K10206,"")</f>
        <v>0</v>
      </c>
    </row>
    <row r="10207" spans="1:41">
      <c r="A10207" t="s">
        <v>12322</v>
      </c>
      <c r="D10207">
        <v>5000</v>
      </c>
      <c r="E10207" t="s">
        <v>1270</v>
      </c>
      <c r="F10207" t="s">
        <v>5325</v>
      </c>
      <c r="I10207" t="b">
        <v>0</v>
      </c>
      <c r="J10207" s="2">
        <v>405</v>
      </c>
      <c r="K10207" s="2">
        <v>215</v>
      </c>
      <c r="L10207" s="2">
        <v>1</v>
      </c>
      <c r="M10207" s="2">
        <v>214</v>
      </c>
      <c r="N10207" s="2">
        <v>32</v>
      </c>
      <c r="O10207" s="2">
        <v>0</v>
      </c>
      <c r="P10207" s="2">
        <v>0</v>
      </c>
      <c r="Q10207" s="2">
        <v>0</v>
      </c>
      <c r="R10207" s="2">
        <v>0</v>
      </c>
      <c r="S10207" s="2">
        <v>0</v>
      </c>
      <c r="T10207" s="2">
        <v>12</v>
      </c>
      <c r="U10207" s="2">
        <v>0</v>
      </c>
      <c r="V10207" s="2">
        <v>0</v>
      </c>
      <c r="W10207" s="2">
        <v>0</v>
      </c>
      <c r="X10207" s="2">
        <v>0</v>
      </c>
      <c r="Y10207" s="2">
        <v>21</v>
      </c>
      <c r="Z10207" s="2">
        <v>9</v>
      </c>
      <c r="AA10207" s="2">
        <v>79</v>
      </c>
      <c r="AB10207" s="2">
        <v>2</v>
      </c>
      <c r="AC10207" s="2">
        <v>0</v>
      </c>
      <c r="AD10207" s="2">
        <v>0</v>
      </c>
      <c r="AE10207" s="2">
        <v>1</v>
      </c>
      <c r="AF10207" s="2">
        <v>1</v>
      </c>
      <c r="AG10207" s="2">
        <v>24</v>
      </c>
      <c r="AH10207" s="2">
        <v>0</v>
      </c>
      <c r="AI10207" s="2">
        <v>0</v>
      </c>
      <c r="AJ10207" s="2">
        <v>0</v>
      </c>
      <c r="AK10207" s="2">
        <v>6</v>
      </c>
      <c r="AL10207" s="2">
        <v>2</v>
      </c>
      <c r="AM10207" s="2">
        <v>25</v>
      </c>
      <c r="AN10207" s="3">
        <f>IFERROR(K10207/J10207,"")</f>
        <v>0</v>
      </c>
      <c r="AO10207" s="3">
        <f>IFERROR(L10207/K10207,"")</f>
        <v>0</v>
      </c>
    </row>
    <row r="10208" spans="1:41">
      <c r="A10208" t="s">
        <v>12323</v>
      </c>
      <c r="D10208">
        <v>5000</v>
      </c>
      <c r="E10208" t="s">
        <v>1270</v>
      </c>
      <c r="F10208" t="s">
        <v>5327</v>
      </c>
      <c r="I10208" t="b">
        <v>0</v>
      </c>
      <c r="J10208" s="2">
        <v>527</v>
      </c>
      <c r="K10208" s="2">
        <v>279</v>
      </c>
      <c r="L10208" s="2">
        <v>4</v>
      </c>
      <c r="M10208" s="2">
        <v>275</v>
      </c>
      <c r="N10208" s="2">
        <v>25</v>
      </c>
      <c r="O10208" s="2">
        <v>4</v>
      </c>
      <c r="P10208" s="2">
        <v>0</v>
      </c>
      <c r="Q10208" s="2">
        <v>0</v>
      </c>
      <c r="R10208" s="2">
        <v>0</v>
      </c>
      <c r="S10208" s="2">
        <v>0</v>
      </c>
      <c r="T10208" s="2">
        <v>13</v>
      </c>
      <c r="U10208" s="2">
        <v>0</v>
      </c>
      <c r="V10208" s="2">
        <v>0</v>
      </c>
      <c r="W10208" s="2">
        <v>0</v>
      </c>
      <c r="X10208" s="2">
        <v>0</v>
      </c>
      <c r="Y10208" s="2">
        <v>30</v>
      </c>
      <c r="Z10208" s="2">
        <v>38</v>
      </c>
      <c r="AA10208" s="2">
        <v>91</v>
      </c>
      <c r="AB10208" s="2">
        <v>8</v>
      </c>
      <c r="AC10208" s="2">
        <v>0</v>
      </c>
      <c r="AD10208" s="2">
        <v>0</v>
      </c>
      <c r="AE10208" s="2">
        <v>0</v>
      </c>
      <c r="AF10208" s="2">
        <v>0</v>
      </c>
      <c r="AG10208" s="2">
        <v>16</v>
      </c>
      <c r="AH10208" s="2">
        <v>0</v>
      </c>
      <c r="AI10208" s="2">
        <v>1</v>
      </c>
      <c r="AJ10208" s="2">
        <v>4</v>
      </c>
      <c r="AK10208" s="2">
        <v>7</v>
      </c>
      <c r="AL10208" s="2">
        <v>0</v>
      </c>
      <c r="AM10208" s="2">
        <v>38</v>
      </c>
      <c r="AN10208" s="3">
        <f>IFERROR(K10208/J10208,"")</f>
        <v>0</v>
      </c>
      <c r="AO10208" s="3">
        <f>IFERROR(L10208/K10208,"")</f>
        <v>0</v>
      </c>
    </row>
    <row r="10209" spans="1:41">
      <c r="A10209" t="s">
        <v>12324</v>
      </c>
      <c r="D10209">
        <v>5000</v>
      </c>
      <c r="E10209" t="s">
        <v>1270</v>
      </c>
      <c r="F10209" t="s">
        <v>5329</v>
      </c>
      <c r="I10209" t="b">
        <v>0</v>
      </c>
      <c r="J10209" s="2">
        <v>732</v>
      </c>
      <c r="K10209" s="2">
        <v>469</v>
      </c>
      <c r="L10209" s="2">
        <v>9</v>
      </c>
      <c r="M10209" s="2">
        <v>460</v>
      </c>
      <c r="N10209" s="2">
        <v>106</v>
      </c>
      <c r="O10209" s="2">
        <v>5</v>
      </c>
      <c r="P10209" s="2">
        <v>0</v>
      </c>
      <c r="Q10209" s="2">
        <v>0</v>
      </c>
      <c r="R10209" s="2">
        <v>0</v>
      </c>
      <c r="S10209" s="2">
        <v>0</v>
      </c>
      <c r="T10209" s="2">
        <v>24</v>
      </c>
      <c r="U10209" s="2">
        <v>0</v>
      </c>
      <c r="V10209" s="2">
        <v>0</v>
      </c>
      <c r="W10209" s="2">
        <v>0</v>
      </c>
      <c r="X10209" s="2">
        <v>0</v>
      </c>
      <c r="Y10209" s="2">
        <v>62</v>
      </c>
      <c r="Z10209" s="2">
        <v>43</v>
      </c>
      <c r="AA10209" s="2">
        <v>120</v>
      </c>
      <c r="AB10209" s="2">
        <v>14</v>
      </c>
      <c r="AC10209" s="2">
        <v>0</v>
      </c>
      <c r="AD10209" s="2">
        <v>0</v>
      </c>
      <c r="AE10209" s="2">
        <v>0</v>
      </c>
      <c r="AF10209" s="2">
        <v>1</v>
      </c>
      <c r="AG10209" s="2">
        <v>41</v>
      </c>
      <c r="AH10209" s="2">
        <v>0</v>
      </c>
      <c r="AI10209" s="2">
        <v>0</v>
      </c>
      <c r="AJ10209" s="2">
        <v>2</v>
      </c>
      <c r="AK10209" s="2">
        <v>6</v>
      </c>
      <c r="AL10209" s="2">
        <v>1</v>
      </c>
      <c r="AM10209" s="2">
        <v>35</v>
      </c>
      <c r="AN10209" s="3">
        <f>IFERROR(K10209/J10209,"")</f>
        <v>0</v>
      </c>
      <c r="AO10209" s="3">
        <f>IFERROR(L10209/K10209,"")</f>
        <v>0</v>
      </c>
    </row>
    <row r="10210" spans="1:41">
      <c r="A10210" t="s">
        <v>12325</v>
      </c>
      <c r="D10210">
        <v>5000</v>
      </c>
      <c r="E10210" t="s">
        <v>1270</v>
      </c>
      <c r="F10210" t="s">
        <v>5331</v>
      </c>
      <c r="I10210" t="b">
        <v>0</v>
      </c>
      <c r="J10210" s="2">
        <v>564</v>
      </c>
      <c r="K10210" s="2">
        <v>378</v>
      </c>
      <c r="L10210" s="2">
        <v>3</v>
      </c>
      <c r="M10210" s="2">
        <v>375</v>
      </c>
      <c r="N10210" s="2">
        <v>77</v>
      </c>
      <c r="O10210" s="2">
        <v>4</v>
      </c>
      <c r="P10210" s="2">
        <v>2</v>
      </c>
      <c r="Q10210" s="2">
        <v>0</v>
      </c>
      <c r="R10210" s="2">
        <v>0</v>
      </c>
      <c r="S10210" s="2">
        <v>2</v>
      </c>
      <c r="T10210" s="2">
        <v>15</v>
      </c>
      <c r="U10210" s="2">
        <v>0</v>
      </c>
      <c r="V10210" s="2">
        <v>0</v>
      </c>
      <c r="W10210" s="2">
        <v>0</v>
      </c>
      <c r="X10210" s="2">
        <v>0</v>
      </c>
      <c r="Y10210" s="2">
        <v>61</v>
      </c>
      <c r="Z10210" s="2">
        <v>15</v>
      </c>
      <c r="AA10210" s="2">
        <v>100</v>
      </c>
      <c r="AB10210" s="2">
        <v>10</v>
      </c>
      <c r="AC10210" s="2">
        <v>0</v>
      </c>
      <c r="AD10210" s="2">
        <v>0</v>
      </c>
      <c r="AE10210" s="2">
        <v>0</v>
      </c>
      <c r="AF10210" s="2">
        <v>0</v>
      </c>
      <c r="AG10210" s="2">
        <v>41</v>
      </c>
      <c r="AH10210" s="2">
        <v>0</v>
      </c>
      <c r="AI10210" s="2">
        <v>0</v>
      </c>
      <c r="AJ10210" s="2">
        <v>6</v>
      </c>
      <c r="AK10210" s="2">
        <v>9</v>
      </c>
      <c r="AL10210" s="2">
        <v>0</v>
      </c>
      <c r="AM10210" s="2">
        <v>33</v>
      </c>
      <c r="AN10210" s="3">
        <f>IFERROR(K10210/J10210,"")</f>
        <v>0</v>
      </c>
      <c r="AO10210" s="3">
        <f>IFERROR(L10210/K10210,"")</f>
        <v>0</v>
      </c>
    </row>
    <row r="10211" spans="1:41">
      <c r="A10211" t="s">
        <v>12326</v>
      </c>
      <c r="D10211">
        <v>5000</v>
      </c>
      <c r="E10211" t="s">
        <v>1270</v>
      </c>
      <c r="F10211" t="s">
        <v>5333</v>
      </c>
      <c r="I10211" t="b">
        <v>0</v>
      </c>
      <c r="J10211" s="2">
        <v>697</v>
      </c>
      <c r="K10211" s="2">
        <v>446</v>
      </c>
      <c r="L10211" s="2">
        <v>8</v>
      </c>
      <c r="M10211" s="2">
        <v>438</v>
      </c>
      <c r="N10211" s="2">
        <v>29</v>
      </c>
      <c r="O10211" s="2">
        <v>3</v>
      </c>
      <c r="P10211" s="2">
        <v>0</v>
      </c>
      <c r="Q10211" s="2">
        <v>0</v>
      </c>
      <c r="R10211" s="2">
        <v>0</v>
      </c>
      <c r="S10211" s="2">
        <v>0</v>
      </c>
      <c r="T10211" s="2">
        <v>32</v>
      </c>
      <c r="U10211" s="2">
        <v>0</v>
      </c>
      <c r="V10211" s="2">
        <v>0</v>
      </c>
      <c r="W10211" s="2">
        <v>0</v>
      </c>
      <c r="X10211" s="2">
        <v>0</v>
      </c>
      <c r="Y10211" s="2">
        <v>60</v>
      </c>
      <c r="Z10211" s="2">
        <v>37</v>
      </c>
      <c r="AA10211" s="2">
        <v>176</v>
      </c>
      <c r="AB10211" s="2">
        <v>2</v>
      </c>
      <c r="AC10211" s="2">
        <v>0</v>
      </c>
      <c r="AD10211" s="2">
        <v>1</v>
      </c>
      <c r="AE10211" s="2">
        <v>0</v>
      </c>
      <c r="AF10211" s="2">
        <v>0</v>
      </c>
      <c r="AG10211" s="2">
        <v>19</v>
      </c>
      <c r="AH10211" s="2">
        <v>0</v>
      </c>
      <c r="AI10211" s="2">
        <v>0</v>
      </c>
      <c r="AJ10211" s="2">
        <v>6</v>
      </c>
      <c r="AK10211" s="2">
        <v>7</v>
      </c>
      <c r="AL10211" s="2">
        <v>0</v>
      </c>
      <c r="AM10211" s="2">
        <v>66</v>
      </c>
      <c r="AN10211" s="3">
        <f>IFERROR(K10211/J10211,"")</f>
        <v>0</v>
      </c>
      <c r="AO10211" s="3">
        <f>IFERROR(L10211/K10211,"")</f>
        <v>0</v>
      </c>
    </row>
    <row r="10212" spans="1:41">
      <c r="A10212" t="s">
        <v>12327</v>
      </c>
      <c r="D10212">
        <v>5000</v>
      </c>
      <c r="E10212" t="s">
        <v>1270</v>
      </c>
      <c r="F10212" t="s">
        <v>5335</v>
      </c>
      <c r="I10212" t="b">
        <v>0</v>
      </c>
      <c r="J10212" s="2">
        <v>534</v>
      </c>
      <c r="K10212" s="2">
        <v>401</v>
      </c>
      <c r="L10212" s="2">
        <v>2</v>
      </c>
      <c r="M10212" s="2">
        <v>399</v>
      </c>
      <c r="N10212" s="2">
        <v>54</v>
      </c>
      <c r="O10212" s="2">
        <v>12</v>
      </c>
      <c r="P10212" s="2">
        <v>2</v>
      </c>
      <c r="Q10212" s="2">
        <v>0</v>
      </c>
      <c r="R10212" s="2">
        <v>0</v>
      </c>
      <c r="S10212" s="2">
        <v>0</v>
      </c>
      <c r="T10212" s="2">
        <v>15</v>
      </c>
      <c r="U10212" s="2">
        <v>0</v>
      </c>
      <c r="V10212" s="2">
        <v>0</v>
      </c>
      <c r="W10212" s="2">
        <v>0</v>
      </c>
      <c r="X10212" s="2">
        <v>0</v>
      </c>
      <c r="Y10212" s="2">
        <v>52</v>
      </c>
      <c r="Z10212" s="2">
        <v>32</v>
      </c>
      <c r="AA10212" s="2">
        <v>131</v>
      </c>
      <c r="AB10212" s="2">
        <v>11</v>
      </c>
      <c r="AC10212" s="2">
        <v>1</v>
      </c>
      <c r="AD10212" s="2">
        <v>1</v>
      </c>
      <c r="AE10212" s="2">
        <v>0</v>
      </c>
      <c r="AF10212" s="2">
        <v>0</v>
      </c>
      <c r="AG10212" s="2">
        <v>45</v>
      </c>
      <c r="AH10212" s="2">
        <v>1</v>
      </c>
      <c r="AI10212" s="2">
        <v>0</v>
      </c>
      <c r="AJ10212" s="2">
        <v>6</v>
      </c>
      <c r="AK10212" s="2">
        <v>3</v>
      </c>
      <c r="AL10212" s="2">
        <v>1</v>
      </c>
      <c r="AM10212" s="2">
        <v>32</v>
      </c>
      <c r="AN10212" s="3">
        <f>IFERROR(K10212/J10212,"")</f>
        <v>0</v>
      </c>
      <c r="AO10212" s="3">
        <f>IFERROR(L10212/K10212,"")</f>
        <v>0</v>
      </c>
    </row>
    <row r="10213" spans="1:41">
      <c r="A10213" t="s">
        <v>12328</v>
      </c>
      <c r="D10213">
        <v>5000</v>
      </c>
      <c r="E10213" t="s">
        <v>1270</v>
      </c>
      <c r="F10213" t="s">
        <v>5337</v>
      </c>
      <c r="I10213" t="b">
        <v>0</v>
      </c>
      <c r="J10213" s="2">
        <v>662</v>
      </c>
      <c r="K10213" s="2">
        <v>381</v>
      </c>
      <c r="L10213" s="2">
        <v>4</v>
      </c>
      <c r="M10213" s="2">
        <v>377</v>
      </c>
      <c r="N10213" s="2">
        <v>67</v>
      </c>
      <c r="O10213" s="2">
        <v>1</v>
      </c>
      <c r="P10213" s="2">
        <v>1</v>
      </c>
      <c r="Q10213" s="2">
        <v>0</v>
      </c>
      <c r="R10213" s="2">
        <v>0</v>
      </c>
      <c r="S10213" s="2">
        <v>0</v>
      </c>
      <c r="T10213" s="2">
        <v>13</v>
      </c>
      <c r="U10213" s="2">
        <v>0</v>
      </c>
      <c r="V10213" s="2">
        <v>0</v>
      </c>
      <c r="W10213" s="2">
        <v>0</v>
      </c>
      <c r="X10213" s="2">
        <v>0</v>
      </c>
      <c r="Y10213" s="2">
        <v>39</v>
      </c>
      <c r="Z10213" s="2">
        <v>40</v>
      </c>
      <c r="AA10213" s="2">
        <v>123</v>
      </c>
      <c r="AB10213" s="2">
        <v>7</v>
      </c>
      <c r="AC10213" s="2">
        <v>1</v>
      </c>
      <c r="AD10213" s="2">
        <v>0</v>
      </c>
      <c r="AE10213" s="2">
        <v>0</v>
      </c>
      <c r="AF10213" s="2">
        <v>0</v>
      </c>
      <c r="AG10213" s="2">
        <v>35</v>
      </c>
      <c r="AH10213" s="2">
        <v>0</v>
      </c>
      <c r="AI10213" s="2">
        <v>1</v>
      </c>
      <c r="AJ10213" s="2">
        <v>2</v>
      </c>
      <c r="AK10213" s="2">
        <v>8</v>
      </c>
      <c r="AL10213" s="2">
        <v>0</v>
      </c>
      <c r="AM10213" s="2">
        <v>39</v>
      </c>
      <c r="AN10213" s="3">
        <f>IFERROR(K10213/J10213,"")</f>
        <v>0</v>
      </c>
      <c r="AO10213" s="3">
        <f>IFERROR(L10213/K10213,"")</f>
        <v>0</v>
      </c>
    </row>
    <row r="10214" spans="1:41">
      <c r="A10214" t="s">
        <v>12329</v>
      </c>
      <c r="D10214">
        <v>5000</v>
      </c>
      <c r="E10214" t="s">
        <v>1270</v>
      </c>
      <c r="F10214" t="s">
        <v>5339</v>
      </c>
      <c r="I10214" t="b">
        <v>0</v>
      </c>
      <c r="J10214" s="2">
        <v>609</v>
      </c>
      <c r="K10214" s="2">
        <v>416</v>
      </c>
      <c r="L10214" s="2">
        <v>5</v>
      </c>
      <c r="M10214" s="2">
        <v>411</v>
      </c>
      <c r="N10214" s="2">
        <v>80</v>
      </c>
      <c r="O10214" s="2">
        <v>11</v>
      </c>
      <c r="P10214" s="2">
        <v>3</v>
      </c>
      <c r="Q10214" s="2">
        <v>0</v>
      </c>
      <c r="R10214" s="2">
        <v>0</v>
      </c>
      <c r="S10214" s="2">
        <v>0</v>
      </c>
      <c r="T10214" s="2">
        <v>23</v>
      </c>
      <c r="U10214" s="2">
        <v>0</v>
      </c>
      <c r="V10214" s="2">
        <v>0</v>
      </c>
      <c r="W10214" s="2">
        <v>0</v>
      </c>
      <c r="X10214" s="2">
        <v>0</v>
      </c>
      <c r="Y10214" s="2">
        <v>60</v>
      </c>
      <c r="Z10214" s="2">
        <v>23</v>
      </c>
      <c r="AA10214" s="2">
        <v>112</v>
      </c>
      <c r="AB10214" s="2">
        <v>10</v>
      </c>
      <c r="AC10214" s="2">
        <v>0</v>
      </c>
      <c r="AD10214" s="2">
        <v>0</v>
      </c>
      <c r="AE10214" s="2">
        <v>0</v>
      </c>
      <c r="AF10214" s="2">
        <v>0</v>
      </c>
      <c r="AG10214" s="2">
        <v>53</v>
      </c>
      <c r="AH10214" s="2">
        <v>0</v>
      </c>
      <c r="AI10214" s="2">
        <v>0</v>
      </c>
      <c r="AJ10214" s="2">
        <v>3</v>
      </c>
      <c r="AK10214" s="2">
        <v>5</v>
      </c>
      <c r="AL10214" s="2">
        <v>0</v>
      </c>
      <c r="AM10214" s="2">
        <v>28</v>
      </c>
      <c r="AN10214" s="3">
        <f>IFERROR(K10214/J10214,"")</f>
        <v>0</v>
      </c>
      <c r="AO10214" s="3">
        <f>IFERROR(L10214/K10214,"")</f>
        <v>0</v>
      </c>
    </row>
    <row r="10215" spans="1:41">
      <c r="A10215" t="s">
        <v>12330</v>
      </c>
      <c r="D10215">
        <v>5000</v>
      </c>
      <c r="E10215" t="s">
        <v>1270</v>
      </c>
      <c r="F10215" t="s">
        <v>5341</v>
      </c>
      <c r="I10215" t="b">
        <v>0</v>
      </c>
      <c r="J10215" s="2">
        <v>624</v>
      </c>
      <c r="K10215" s="2">
        <v>370</v>
      </c>
      <c r="L10215" s="2">
        <v>6</v>
      </c>
      <c r="M10215" s="2">
        <v>364</v>
      </c>
      <c r="N10215" s="2">
        <v>26</v>
      </c>
      <c r="O10215" s="2">
        <v>12</v>
      </c>
      <c r="P10215" s="2">
        <v>1</v>
      </c>
      <c r="Q10215" s="2">
        <v>0</v>
      </c>
      <c r="R10215" s="2">
        <v>0</v>
      </c>
      <c r="S10215" s="2">
        <v>0</v>
      </c>
      <c r="T10215" s="2">
        <v>15</v>
      </c>
      <c r="U10215" s="2">
        <v>0</v>
      </c>
      <c r="V10215" s="2">
        <v>0</v>
      </c>
      <c r="W10215" s="2">
        <v>0</v>
      </c>
      <c r="X10215" s="2">
        <v>0</v>
      </c>
      <c r="Y10215" s="2">
        <v>38</v>
      </c>
      <c r="Z10215" s="2">
        <v>17</v>
      </c>
      <c r="AA10215" s="2">
        <v>106</v>
      </c>
      <c r="AB10215" s="2">
        <v>4</v>
      </c>
      <c r="AC10215" s="2">
        <v>0</v>
      </c>
      <c r="AD10215" s="2">
        <v>0</v>
      </c>
      <c r="AE10215" s="2">
        <v>0</v>
      </c>
      <c r="AF10215" s="2">
        <v>0</v>
      </c>
      <c r="AG10215" s="2">
        <v>5</v>
      </c>
      <c r="AH10215" s="2">
        <v>0</v>
      </c>
      <c r="AI10215" s="2">
        <v>0</v>
      </c>
      <c r="AJ10215" s="2">
        <v>4</v>
      </c>
      <c r="AK10215" s="2">
        <v>21</v>
      </c>
      <c r="AL10215" s="2">
        <v>0</v>
      </c>
      <c r="AM10215" s="2">
        <v>115</v>
      </c>
      <c r="AN10215" s="3">
        <f>IFERROR(K10215/J10215,"")</f>
        <v>0</v>
      </c>
      <c r="AO10215" s="3">
        <f>IFERROR(L10215/K10215,"")</f>
        <v>0</v>
      </c>
    </row>
    <row r="10216" spans="1:41">
      <c r="A10216" t="s">
        <v>12331</v>
      </c>
      <c r="D10216">
        <v>5000</v>
      </c>
      <c r="E10216" t="s">
        <v>1270</v>
      </c>
      <c r="F10216" t="s">
        <v>5343</v>
      </c>
      <c r="I10216" t="b">
        <v>0</v>
      </c>
      <c r="J10216" s="2">
        <v>677</v>
      </c>
      <c r="K10216" s="2">
        <v>417</v>
      </c>
      <c r="L10216" s="2">
        <v>6</v>
      </c>
      <c r="M10216" s="2">
        <v>411</v>
      </c>
      <c r="N10216" s="2">
        <v>53</v>
      </c>
      <c r="O10216" s="2">
        <v>9</v>
      </c>
      <c r="P10216" s="2">
        <v>1</v>
      </c>
      <c r="Q10216" s="2">
        <v>0</v>
      </c>
      <c r="R10216" s="2">
        <v>0</v>
      </c>
      <c r="S10216" s="2">
        <v>0</v>
      </c>
      <c r="T10216" s="2">
        <v>7</v>
      </c>
      <c r="U10216" s="2">
        <v>0</v>
      </c>
      <c r="V10216" s="2">
        <v>0</v>
      </c>
      <c r="W10216" s="2">
        <v>0</v>
      </c>
      <c r="X10216" s="2">
        <v>0</v>
      </c>
      <c r="Y10216" s="2">
        <v>55</v>
      </c>
      <c r="Z10216" s="2">
        <v>13</v>
      </c>
      <c r="AA10216" s="2">
        <v>170</v>
      </c>
      <c r="AB10216" s="2">
        <v>13</v>
      </c>
      <c r="AC10216" s="2">
        <v>0</v>
      </c>
      <c r="AD10216" s="2">
        <v>0</v>
      </c>
      <c r="AE10216" s="2">
        <v>0</v>
      </c>
      <c r="AF10216" s="2">
        <v>0</v>
      </c>
      <c r="AG10216" s="2">
        <v>18</v>
      </c>
      <c r="AH10216" s="2">
        <v>0</v>
      </c>
      <c r="AI10216" s="2">
        <v>2</v>
      </c>
      <c r="AJ10216" s="2">
        <v>5</v>
      </c>
      <c r="AK10216" s="2">
        <v>9</v>
      </c>
      <c r="AL10216" s="2">
        <v>1</v>
      </c>
      <c r="AM10216" s="2">
        <v>55</v>
      </c>
      <c r="AN10216" s="3">
        <f>IFERROR(K10216/J10216,"")</f>
        <v>0</v>
      </c>
      <c r="AO10216" s="3">
        <f>IFERROR(L10216/K10216,"")</f>
        <v>0</v>
      </c>
    </row>
    <row r="10217" spans="1:41">
      <c r="A10217" t="s">
        <v>12332</v>
      </c>
      <c r="D10217">
        <v>5000</v>
      </c>
      <c r="E10217" t="s">
        <v>1270</v>
      </c>
      <c r="F10217" t="s">
        <v>5345</v>
      </c>
      <c r="I10217" t="b">
        <v>0</v>
      </c>
      <c r="J10217" s="2">
        <v>565</v>
      </c>
      <c r="K10217" s="2">
        <v>312</v>
      </c>
      <c r="L10217" s="2">
        <v>4</v>
      </c>
      <c r="M10217" s="2">
        <v>308</v>
      </c>
      <c r="N10217" s="2">
        <v>30</v>
      </c>
      <c r="O10217" s="2">
        <v>2</v>
      </c>
      <c r="P10217" s="2">
        <v>0</v>
      </c>
      <c r="Q10217" s="2">
        <v>0</v>
      </c>
      <c r="R10217" s="2">
        <v>0</v>
      </c>
      <c r="S10217" s="2">
        <v>0</v>
      </c>
      <c r="T10217" s="2">
        <v>7</v>
      </c>
      <c r="U10217" s="2">
        <v>0</v>
      </c>
      <c r="V10217" s="2">
        <v>0</v>
      </c>
      <c r="W10217" s="2">
        <v>0</v>
      </c>
      <c r="X10217" s="2">
        <v>0</v>
      </c>
      <c r="Y10217" s="2">
        <v>50</v>
      </c>
      <c r="Z10217" s="2">
        <v>11</v>
      </c>
      <c r="AA10217" s="2">
        <v>121</v>
      </c>
      <c r="AB10217" s="2">
        <v>6</v>
      </c>
      <c r="AC10217" s="2">
        <v>0</v>
      </c>
      <c r="AD10217" s="2">
        <v>0</v>
      </c>
      <c r="AE10217" s="2">
        <v>0</v>
      </c>
      <c r="AF10217" s="2">
        <v>0</v>
      </c>
      <c r="AG10217" s="2">
        <v>34</v>
      </c>
      <c r="AH10217" s="2">
        <v>0</v>
      </c>
      <c r="AI10217" s="2">
        <v>0</v>
      </c>
      <c r="AJ10217" s="2">
        <v>2</v>
      </c>
      <c r="AK10217" s="2">
        <v>3</v>
      </c>
      <c r="AL10217" s="2">
        <v>1</v>
      </c>
      <c r="AM10217" s="2">
        <v>41</v>
      </c>
      <c r="AN10217" s="3">
        <f>IFERROR(K10217/J10217,"")</f>
        <v>0</v>
      </c>
      <c r="AO10217" s="3">
        <f>IFERROR(L10217/K10217,"")</f>
        <v>0</v>
      </c>
    </row>
    <row r="10218" spans="1:41">
      <c r="A10218" t="s">
        <v>12333</v>
      </c>
      <c r="D10218">
        <v>5000</v>
      </c>
      <c r="E10218" t="s">
        <v>1270</v>
      </c>
      <c r="F10218" t="s">
        <v>5347</v>
      </c>
      <c r="I10218" t="b">
        <v>0</v>
      </c>
      <c r="J10218" s="2">
        <v>552</v>
      </c>
      <c r="K10218" s="2">
        <v>330</v>
      </c>
      <c r="L10218" s="2">
        <v>5</v>
      </c>
      <c r="M10218" s="2">
        <v>325</v>
      </c>
      <c r="N10218" s="2">
        <v>48</v>
      </c>
      <c r="O10218" s="2">
        <v>1</v>
      </c>
      <c r="P10218" s="2">
        <v>0</v>
      </c>
      <c r="Q10218" s="2">
        <v>0</v>
      </c>
      <c r="R10218" s="2">
        <v>0</v>
      </c>
      <c r="S10218" s="2">
        <v>0</v>
      </c>
      <c r="T10218" s="2">
        <v>16</v>
      </c>
      <c r="U10218" s="2">
        <v>0</v>
      </c>
      <c r="V10218" s="2">
        <v>0</v>
      </c>
      <c r="W10218" s="2">
        <v>0</v>
      </c>
      <c r="X10218" s="2">
        <v>0</v>
      </c>
      <c r="Y10218" s="2">
        <v>42</v>
      </c>
      <c r="Z10218" s="2">
        <v>35</v>
      </c>
      <c r="AA10218" s="2">
        <v>104</v>
      </c>
      <c r="AB10218" s="2">
        <v>12</v>
      </c>
      <c r="AC10218" s="2">
        <v>0</v>
      </c>
      <c r="AD10218" s="2">
        <v>0</v>
      </c>
      <c r="AE10218" s="2">
        <v>1</v>
      </c>
      <c r="AF10218" s="2">
        <v>0</v>
      </c>
      <c r="AG10218" s="2">
        <v>25</v>
      </c>
      <c r="AH10218" s="2">
        <v>1</v>
      </c>
      <c r="AI10218" s="2">
        <v>0</v>
      </c>
      <c r="AJ10218" s="2">
        <v>4</v>
      </c>
      <c r="AK10218" s="2">
        <v>1</v>
      </c>
      <c r="AL10218" s="2">
        <v>0</v>
      </c>
      <c r="AM10218" s="2">
        <v>35</v>
      </c>
      <c r="AN10218" s="3">
        <f>IFERROR(K10218/J10218,"")</f>
        <v>0</v>
      </c>
      <c r="AO10218" s="3">
        <f>IFERROR(L10218/K10218,"")</f>
        <v>0</v>
      </c>
    </row>
    <row r="10219" spans="1:41">
      <c r="A10219" t="s">
        <v>12334</v>
      </c>
      <c r="D10219">
        <v>5000</v>
      </c>
      <c r="E10219" t="s">
        <v>1270</v>
      </c>
      <c r="F10219" t="s">
        <v>5349</v>
      </c>
      <c r="I10219" t="b">
        <v>0</v>
      </c>
      <c r="J10219" s="2">
        <v>587</v>
      </c>
      <c r="K10219" s="2">
        <v>337</v>
      </c>
      <c r="L10219" s="2">
        <v>11</v>
      </c>
      <c r="M10219" s="2">
        <v>326</v>
      </c>
      <c r="N10219" s="2">
        <v>21</v>
      </c>
      <c r="O10219" s="2">
        <v>3</v>
      </c>
      <c r="P10219" s="2">
        <v>1</v>
      </c>
      <c r="Q10219" s="2">
        <v>0</v>
      </c>
      <c r="R10219" s="2">
        <v>0</v>
      </c>
      <c r="S10219" s="2">
        <v>0</v>
      </c>
      <c r="T10219" s="2">
        <v>14</v>
      </c>
      <c r="U10219" s="2">
        <v>0</v>
      </c>
      <c r="V10219" s="2">
        <v>0</v>
      </c>
      <c r="W10219" s="2">
        <v>0</v>
      </c>
      <c r="X10219" s="2">
        <v>0</v>
      </c>
      <c r="Y10219" s="2">
        <v>42</v>
      </c>
      <c r="Z10219" s="2">
        <v>28</v>
      </c>
      <c r="AA10219" s="2">
        <v>132</v>
      </c>
      <c r="AB10219" s="2">
        <v>5</v>
      </c>
      <c r="AC10219" s="2">
        <v>0</v>
      </c>
      <c r="AD10219" s="2">
        <v>0</v>
      </c>
      <c r="AE10219" s="2">
        <v>0</v>
      </c>
      <c r="AF10219" s="2">
        <v>0</v>
      </c>
      <c r="AG10219" s="2">
        <v>21</v>
      </c>
      <c r="AH10219" s="2">
        <v>0</v>
      </c>
      <c r="AI10219" s="2">
        <v>0</v>
      </c>
      <c r="AJ10219" s="2">
        <v>3</v>
      </c>
      <c r="AK10219" s="2">
        <v>13</v>
      </c>
      <c r="AL10219" s="2">
        <v>0</v>
      </c>
      <c r="AM10219" s="2">
        <v>43</v>
      </c>
      <c r="AN10219" s="3">
        <f>IFERROR(K10219/J10219,"")</f>
        <v>0</v>
      </c>
      <c r="AO10219" s="3">
        <f>IFERROR(L10219/K10219,"")</f>
        <v>0</v>
      </c>
    </row>
    <row r="10220" spans="1:41">
      <c r="A10220" t="s">
        <v>12335</v>
      </c>
      <c r="D10220">
        <v>5000</v>
      </c>
      <c r="E10220" t="s">
        <v>1270</v>
      </c>
      <c r="F10220" t="s">
        <v>5351</v>
      </c>
      <c r="I10220" t="b">
        <v>0</v>
      </c>
      <c r="J10220" s="2">
        <v>700</v>
      </c>
      <c r="K10220" s="2">
        <v>386</v>
      </c>
      <c r="L10220" s="2">
        <v>7</v>
      </c>
      <c r="M10220" s="2">
        <v>379</v>
      </c>
      <c r="N10220" s="2">
        <v>21</v>
      </c>
      <c r="O10220" s="2">
        <v>5</v>
      </c>
      <c r="P10220" s="2">
        <v>0</v>
      </c>
      <c r="Q10220" s="2">
        <v>0</v>
      </c>
      <c r="R10220" s="2">
        <v>0</v>
      </c>
      <c r="S10220" s="2">
        <v>0</v>
      </c>
      <c r="T10220" s="2">
        <v>14</v>
      </c>
      <c r="U10220" s="2">
        <v>0</v>
      </c>
      <c r="V10220" s="2">
        <v>0</v>
      </c>
      <c r="W10220" s="2">
        <v>0</v>
      </c>
      <c r="X10220" s="2">
        <v>0</v>
      </c>
      <c r="Y10220" s="2">
        <v>38</v>
      </c>
      <c r="Z10220" s="2">
        <v>13</v>
      </c>
      <c r="AA10220" s="2">
        <v>146</v>
      </c>
      <c r="AB10220" s="2">
        <v>7</v>
      </c>
      <c r="AC10220" s="2">
        <v>0</v>
      </c>
      <c r="AD10220" s="2">
        <v>0</v>
      </c>
      <c r="AE10220" s="2">
        <v>0</v>
      </c>
      <c r="AF10220" s="2">
        <v>1</v>
      </c>
      <c r="AG10220" s="2">
        <v>17</v>
      </c>
      <c r="AH10220" s="2">
        <v>0</v>
      </c>
      <c r="AI10220" s="2">
        <v>0</v>
      </c>
      <c r="AJ10220" s="2">
        <v>11</v>
      </c>
      <c r="AK10220" s="2">
        <v>14</v>
      </c>
      <c r="AL10220" s="2">
        <v>0</v>
      </c>
      <c r="AM10220" s="2">
        <v>92</v>
      </c>
      <c r="AN10220" s="3">
        <f>IFERROR(K10220/J10220,"")</f>
        <v>0</v>
      </c>
      <c r="AO10220" s="3">
        <f>IFERROR(L10220/K10220,"")</f>
        <v>0</v>
      </c>
    </row>
    <row r="10221" spans="1:41">
      <c r="A10221" t="s">
        <v>12336</v>
      </c>
      <c r="D10221">
        <v>5000</v>
      </c>
      <c r="E10221" t="s">
        <v>1270</v>
      </c>
      <c r="F10221" t="s">
        <v>5353</v>
      </c>
      <c r="I10221" t="b">
        <v>0</v>
      </c>
      <c r="J10221" s="2">
        <v>544</v>
      </c>
      <c r="K10221" s="2">
        <v>355</v>
      </c>
      <c r="L10221" s="2">
        <v>5</v>
      </c>
      <c r="M10221" s="2">
        <v>350</v>
      </c>
      <c r="N10221" s="2">
        <v>26</v>
      </c>
      <c r="O10221" s="2">
        <v>2</v>
      </c>
      <c r="P10221" s="2">
        <v>1</v>
      </c>
      <c r="Q10221" s="2">
        <v>0</v>
      </c>
      <c r="R10221" s="2">
        <v>0</v>
      </c>
      <c r="S10221" s="2">
        <v>0</v>
      </c>
      <c r="T10221" s="2">
        <v>16</v>
      </c>
      <c r="U10221" s="2">
        <v>0</v>
      </c>
      <c r="V10221" s="2">
        <v>0</v>
      </c>
      <c r="W10221" s="2">
        <v>0</v>
      </c>
      <c r="X10221" s="2">
        <v>0</v>
      </c>
      <c r="Y10221" s="2">
        <v>42</v>
      </c>
      <c r="Z10221" s="2">
        <v>21</v>
      </c>
      <c r="AA10221" s="2">
        <v>137</v>
      </c>
      <c r="AB10221" s="2">
        <v>0</v>
      </c>
      <c r="AC10221" s="2">
        <v>1</v>
      </c>
      <c r="AD10221" s="2">
        <v>0</v>
      </c>
      <c r="AE10221" s="2">
        <v>0</v>
      </c>
      <c r="AF10221" s="2">
        <v>0</v>
      </c>
      <c r="AG10221" s="2">
        <v>24</v>
      </c>
      <c r="AH10221" s="2">
        <v>0</v>
      </c>
      <c r="AI10221" s="2">
        <v>0</v>
      </c>
      <c r="AJ10221" s="2">
        <v>1</v>
      </c>
      <c r="AK10221" s="2">
        <v>14</v>
      </c>
      <c r="AL10221" s="2">
        <v>1</v>
      </c>
      <c r="AM10221" s="2">
        <v>64</v>
      </c>
      <c r="AN10221" s="3">
        <f>IFERROR(K10221/J10221,"")</f>
        <v>0</v>
      </c>
      <c r="AO10221" s="3">
        <f>IFERROR(L10221/K10221,"")</f>
        <v>0</v>
      </c>
    </row>
    <row r="10222" spans="1:41">
      <c r="A10222" t="s">
        <v>12337</v>
      </c>
      <c r="D10222">
        <v>5000</v>
      </c>
      <c r="E10222" t="s">
        <v>1270</v>
      </c>
      <c r="F10222" t="s">
        <v>5355</v>
      </c>
      <c r="I10222" t="b">
        <v>0</v>
      </c>
      <c r="J10222" s="2">
        <v>656</v>
      </c>
      <c r="K10222" s="2">
        <v>412</v>
      </c>
      <c r="L10222" s="2">
        <v>7</v>
      </c>
      <c r="M10222" s="2">
        <v>405</v>
      </c>
      <c r="N10222" s="2">
        <v>34</v>
      </c>
      <c r="O10222" s="2">
        <v>8</v>
      </c>
      <c r="P10222" s="2">
        <v>0</v>
      </c>
      <c r="Q10222" s="2">
        <v>0</v>
      </c>
      <c r="R10222" s="2">
        <v>0</v>
      </c>
      <c r="S10222" s="2">
        <v>0</v>
      </c>
      <c r="T10222" s="2">
        <v>26</v>
      </c>
      <c r="U10222" s="2">
        <v>0</v>
      </c>
      <c r="V10222" s="2">
        <v>0</v>
      </c>
      <c r="W10222" s="2">
        <v>0</v>
      </c>
      <c r="X10222" s="2">
        <v>0</v>
      </c>
      <c r="Y10222" s="2">
        <v>54</v>
      </c>
      <c r="Z10222" s="2">
        <v>11</v>
      </c>
      <c r="AA10222" s="2">
        <v>156</v>
      </c>
      <c r="AB10222" s="2">
        <v>14</v>
      </c>
      <c r="AC10222" s="2">
        <v>2</v>
      </c>
      <c r="AD10222" s="2">
        <v>0</v>
      </c>
      <c r="AE10222" s="2">
        <v>0</v>
      </c>
      <c r="AF10222" s="2">
        <v>0</v>
      </c>
      <c r="AG10222" s="2">
        <v>12</v>
      </c>
      <c r="AH10222" s="2">
        <v>0</v>
      </c>
      <c r="AI10222" s="2">
        <v>1</v>
      </c>
      <c r="AJ10222" s="2">
        <v>2</v>
      </c>
      <c r="AK10222" s="2">
        <v>11</v>
      </c>
      <c r="AL10222" s="2">
        <v>0</v>
      </c>
      <c r="AM10222" s="2">
        <v>74</v>
      </c>
      <c r="AN10222" s="3">
        <f>IFERROR(K10222/J10222,"")</f>
        <v>0</v>
      </c>
      <c r="AO10222" s="3">
        <f>IFERROR(L10222/K10222,"")</f>
        <v>0</v>
      </c>
    </row>
    <row r="10223" spans="1:41">
      <c r="A10223" t="s">
        <v>12338</v>
      </c>
      <c r="D10223">
        <v>5000</v>
      </c>
      <c r="E10223" t="s">
        <v>1270</v>
      </c>
      <c r="F10223" t="s">
        <v>5357</v>
      </c>
      <c r="I10223" t="b">
        <v>0</v>
      </c>
      <c r="J10223" s="2">
        <v>712</v>
      </c>
      <c r="K10223" s="2">
        <v>441</v>
      </c>
      <c r="L10223" s="2">
        <v>23</v>
      </c>
      <c r="M10223" s="2">
        <v>418</v>
      </c>
      <c r="N10223" s="2">
        <v>63</v>
      </c>
      <c r="O10223" s="2">
        <v>9</v>
      </c>
      <c r="P10223" s="2">
        <v>1</v>
      </c>
      <c r="Q10223" s="2">
        <v>0</v>
      </c>
      <c r="R10223" s="2">
        <v>0</v>
      </c>
      <c r="S10223" s="2">
        <v>0</v>
      </c>
      <c r="T10223" s="2">
        <v>21</v>
      </c>
      <c r="U10223" s="2">
        <v>0</v>
      </c>
      <c r="V10223" s="2">
        <v>0</v>
      </c>
      <c r="W10223" s="2">
        <v>0</v>
      </c>
      <c r="X10223" s="2">
        <v>0</v>
      </c>
      <c r="Y10223" s="2">
        <v>49</v>
      </c>
      <c r="Z10223" s="2">
        <v>36</v>
      </c>
      <c r="AA10223" s="2">
        <v>158</v>
      </c>
      <c r="AB10223" s="2">
        <v>10</v>
      </c>
      <c r="AC10223" s="2">
        <v>0</v>
      </c>
      <c r="AD10223" s="2">
        <v>0</v>
      </c>
      <c r="AE10223" s="2">
        <v>0</v>
      </c>
      <c r="AF10223" s="2">
        <v>0</v>
      </c>
      <c r="AG10223" s="2">
        <v>29</v>
      </c>
      <c r="AH10223" s="2">
        <v>0</v>
      </c>
      <c r="AI10223" s="2">
        <v>0</v>
      </c>
      <c r="AJ10223" s="2">
        <v>2</v>
      </c>
      <c r="AK10223" s="2">
        <v>10</v>
      </c>
      <c r="AL10223" s="2">
        <v>1</v>
      </c>
      <c r="AM10223" s="2">
        <v>29</v>
      </c>
      <c r="AN10223" s="3">
        <f>IFERROR(K10223/J10223,"")</f>
        <v>0</v>
      </c>
      <c r="AO10223" s="3">
        <f>IFERROR(L10223/K10223,"")</f>
        <v>0</v>
      </c>
    </row>
    <row r="10224" spans="1:41">
      <c r="A10224" t="s">
        <v>12339</v>
      </c>
      <c r="D10224">
        <v>5000</v>
      </c>
      <c r="E10224" t="s">
        <v>1270</v>
      </c>
      <c r="F10224" t="s">
        <v>5359</v>
      </c>
      <c r="I10224" t="b">
        <v>0</v>
      </c>
      <c r="J10224" s="2">
        <v>680</v>
      </c>
      <c r="K10224" s="2">
        <v>364</v>
      </c>
      <c r="L10224" s="2">
        <v>5</v>
      </c>
      <c r="M10224" s="2">
        <v>359</v>
      </c>
      <c r="N10224" s="2">
        <v>30</v>
      </c>
      <c r="O10224" s="2">
        <v>1</v>
      </c>
      <c r="P10224" s="2">
        <v>2</v>
      </c>
      <c r="Q10224" s="2">
        <v>0</v>
      </c>
      <c r="R10224" s="2">
        <v>0</v>
      </c>
      <c r="S10224" s="2">
        <v>0</v>
      </c>
      <c r="T10224" s="2">
        <v>18</v>
      </c>
      <c r="U10224" s="2">
        <v>0</v>
      </c>
      <c r="V10224" s="2">
        <v>0</v>
      </c>
      <c r="W10224" s="2">
        <v>0</v>
      </c>
      <c r="X10224" s="2">
        <v>0</v>
      </c>
      <c r="Y10224" s="2">
        <v>45</v>
      </c>
      <c r="Z10224" s="2">
        <v>17</v>
      </c>
      <c r="AA10224" s="2">
        <v>134</v>
      </c>
      <c r="AB10224" s="2">
        <v>8</v>
      </c>
      <c r="AC10224" s="2">
        <v>0</v>
      </c>
      <c r="AD10224" s="2">
        <v>0</v>
      </c>
      <c r="AE10224" s="2">
        <v>1</v>
      </c>
      <c r="AF10224" s="2">
        <v>0</v>
      </c>
      <c r="AG10224" s="2">
        <v>16</v>
      </c>
      <c r="AH10224" s="2">
        <v>0</v>
      </c>
      <c r="AI10224" s="2">
        <v>0</v>
      </c>
      <c r="AJ10224" s="2">
        <v>3</v>
      </c>
      <c r="AK10224" s="2">
        <v>16</v>
      </c>
      <c r="AL10224" s="2">
        <v>0</v>
      </c>
      <c r="AM10224" s="2">
        <v>68</v>
      </c>
      <c r="AN10224" s="3">
        <f>IFERROR(K10224/J10224,"")</f>
        <v>0</v>
      </c>
      <c r="AO10224" s="3">
        <f>IFERROR(L10224/K10224,"")</f>
        <v>0</v>
      </c>
    </row>
    <row r="10225" spans="1:41">
      <c r="A10225" t="s">
        <v>12340</v>
      </c>
      <c r="D10225">
        <v>5000</v>
      </c>
      <c r="E10225" t="s">
        <v>1270</v>
      </c>
      <c r="F10225" t="s">
        <v>5361</v>
      </c>
      <c r="I10225" t="b">
        <v>0</v>
      </c>
      <c r="J10225" s="2">
        <v>567</v>
      </c>
      <c r="K10225" s="2">
        <v>314</v>
      </c>
      <c r="L10225" s="2">
        <v>8</v>
      </c>
      <c r="M10225" s="2">
        <v>306</v>
      </c>
      <c r="N10225" s="2">
        <v>22</v>
      </c>
      <c r="O10225" s="2">
        <v>3</v>
      </c>
      <c r="P10225" s="2">
        <v>0</v>
      </c>
      <c r="Q10225" s="2">
        <v>0</v>
      </c>
      <c r="R10225" s="2">
        <v>0</v>
      </c>
      <c r="S10225" s="2">
        <v>0</v>
      </c>
      <c r="T10225" s="2">
        <v>16</v>
      </c>
      <c r="U10225" s="2">
        <v>0</v>
      </c>
      <c r="V10225" s="2">
        <v>0</v>
      </c>
      <c r="W10225" s="2">
        <v>0</v>
      </c>
      <c r="X10225" s="2">
        <v>0</v>
      </c>
      <c r="Y10225" s="2">
        <v>33</v>
      </c>
      <c r="Z10225" s="2">
        <v>26</v>
      </c>
      <c r="AA10225" s="2">
        <v>133</v>
      </c>
      <c r="AB10225" s="2">
        <v>8</v>
      </c>
      <c r="AC10225" s="2">
        <v>0</v>
      </c>
      <c r="AD10225" s="2">
        <v>0</v>
      </c>
      <c r="AE10225" s="2">
        <v>0</v>
      </c>
      <c r="AF10225" s="2">
        <v>0</v>
      </c>
      <c r="AG10225" s="2">
        <v>14</v>
      </c>
      <c r="AH10225" s="2">
        <v>0</v>
      </c>
      <c r="AI10225" s="2">
        <v>0</v>
      </c>
      <c r="AJ10225" s="2">
        <v>5</v>
      </c>
      <c r="AK10225" s="2">
        <v>3</v>
      </c>
      <c r="AL10225" s="2">
        <v>0</v>
      </c>
      <c r="AM10225" s="2">
        <v>43</v>
      </c>
      <c r="AN10225" s="3">
        <f>IFERROR(K10225/J10225,"")</f>
        <v>0</v>
      </c>
      <c r="AO10225" s="3">
        <f>IFERROR(L10225/K10225,"")</f>
        <v>0</v>
      </c>
    </row>
    <row r="10226" spans="1:41">
      <c r="A10226" t="s">
        <v>12341</v>
      </c>
      <c r="D10226">
        <v>5000</v>
      </c>
      <c r="E10226" t="s">
        <v>1270</v>
      </c>
      <c r="F10226" t="s">
        <v>5363</v>
      </c>
      <c r="I10226" t="b">
        <v>0</v>
      </c>
      <c r="J10226" s="2">
        <v>641</v>
      </c>
      <c r="K10226" s="2">
        <v>443</v>
      </c>
      <c r="L10226" s="2">
        <v>13</v>
      </c>
      <c r="M10226" s="2">
        <v>430</v>
      </c>
      <c r="N10226" s="2">
        <v>46</v>
      </c>
      <c r="O10226" s="2">
        <v>5</v>
      </c>
      <c r="P10226" s="2">
        <v>1</v>
      </c>
      <c r="Q10226" s="2">
        <v>0</v>
      </c>
      <c r="R10226" s="2">
        <v>0</v>
      </c>
      <c r="S10226" s="2">
        <v>0</v>
      </c>
      <c r="T10226" s="2">
        <v>22</v>
      </c>
      <c r="U10226" s="2">
        <v>1</v>
      </c>
      <c r="V10226" s="2">
        <v>0</v>
      </c>
      <c r="W10226" s="2">
        <v>0</v>
      </c>
      <c r="X10226" s="2">
        <v>0</v>
      </c>
      <c r="Y10226" s="2">
        <v>27</v>
      </c>
      <c r="Z10226" s="2">
        <v>16</v>
      </c>
      <c r="AA10226" s="2">
        <v>169</v>
      </c>
      <c r="AB10226" s="2">
        <v>5</v>
      </c>
      <c r="AC10226" s="2">
        <v>0</v>
      </c>
      <c r="AD10226" s="2">
        <v>0</v>
      </c>
      <c r="AE10226" s="2">
        <v>0</v>
      </c>
      <c r="AF10226" s="2">
        <v>0</v>
      </c>
      <c r="AG10226" s="2">
        <v>18</v>
      </c>
      <c r="AH10226" s="2">
        <v>0</v>
      </c>
      <c r="AI10226" s="2">
        <v>0</v>
      </c>
      <c r="AJ10226" s="2">
        <v>0</v>
      </c>
      <c r="AK10226" s="2">
        <v>34</v>
      </c>
      <c r="AL10226" s="2">
        <v>0</v>
      </c>
      <c r="AM10226" s="2">
        <v>86</v>
      </c>
      <c r="AN10226" s="3">
        <f>IFERROR(K10226/J10226,"")</f>
        <v>0</v>
      </c>
      <c r="AO10226" s="3">
        <f>IFERROR(L10226/K10226,"")</f>
        <v>0</v>
      </c>
    </row>
    <row r="10227" spans="1:41">
      <c r="A10227" t="s">
        <v>12342</v>
      </c>
      <c r="D10227">
        <v>5000</v>
      </c>
      <c r="E10227" t="s">
        <v>1270</v>
      </c>
      <c r="F10227" t="s">
        <v>5365</v>
      </c>
      <c r="I10227" t="b">
        <v>0</v>
      </c>
      <c r="J10227" s="2">
        <v>523</v>
      </c>
      <c r="K10227" s="2">
        <v>250</v>
      </c>
      <c r="L10227" s="2">
        <v>4</v>
      </c>
      <c r="M10227" s="2">
        <v>246</v>
      </c>
      <c r="N10227" s="2">
        <v>19</v>
      </c>
      <c r="O10227" s="2">
        <v>4</v>
      </c>
      <c r="P10227" s="2">
        <v>1</v>
      </c>
      <c r="Q10227" s="2">
        <v>0</v>
      </c>
      <c r="R10227" s="2">
        <v>0</v>
      </c>
      <c r="S10227" s="2">
        <v>0</v>
      </c>
      <c r="T10227" s="2">
        <v>16</v>
      </c>
      <c r="U10227" s="2">
        <v>0</v>
      </c>
      <c r="V10227" s="2">
        <v>0</v>
      </c>
      <c r="W10227" s="2">
        <v>0</v>
      </c>
      <c r="X10227" s="2">
        <v>0</v>
      </c>
      <c r="Y10227" s="2">
        <v>27</v>
      </c>
      <c r="Z10227" s="2">
        <v>14</v>
      </c>
      <c r="AA10227" s="2">
        <v>100</v>
      </c>
      <c r="AB10227" s="2">
        <v>9</v>
      </c>
      <c r="AC10227" s="2">
        <v>0</v>
      </c>
      <c r="AD10227" s="2">
        <v>1</v>
      </c>
      <c r="AE10227" s="2">
        <v>0</v>
      </c>
      <c r="AF10227" s="2">
        <v>1</v>
      </c>
      <c r="AG10227" s="2">
        <v>9</v>
      </c>
      <c r="AH10227" s="2">
        <v>0</v>
      </c>
      <c r="AI10227" s="2">
        <v>0</v>
      </c>
      <c r="AJ10227" s="2">
        <v>4</v>
      </c>
      <c r="AK10227" s="2">
        <v>10</v>
      </c>
      <c r="AL10227" s="2">
        <v>0</v>
      </c>
      <c r="AM10227" s="2">
        <v>31</v>
      </c>
      <c r="AN10227" s="3">
        <f>IFERROR(K10227/J10227,"")</f>
        <v>0</v>
      </c>
      <c r="AO10227" s="3">
        <f>IFERROR(L10227/K10227,"")</f>
        <v>0</v>
      </c>
    </row>
    <row r="10228" spans="1:41">
      <c r="A10228" t="s">
        <v>12343</v>
      </c>
      <c r="D10228">
        <v>5000</v>
      </c>
      <c r="E10228" t="s">
        <v>1270</v>
      </c>
      <c r="F10228" t="s">
        <v>5367</v>
      </c>
      <c r="I10228" t="b">
        <v>0</v>
      </c>
      <c r="J10228" s="2">
        <v>707</v>
      </c>
      <c r="K10228" s="2">
        <v>512</v>
      </c>
      <c r="L10228" s="2">
        <v>5</v>
      </c>
      <c r="M10228" s="2">
        <v>507</v>
      </c>
      <c r="N10228" s="2">
        <v>81</v>
      </c>
      <c r="O10228" s="2">
        <v>10</v>
      </c>
      <c r="P10228" s="2">
        <v>1</v>
      </c>
      <c r="Q10228" s="2">
        <v>0</v>
      </c>
      <c r="R10228" s="2">
        <v>0</v>
      </c>
      <c r="S10228" s="2">
        <v>0</v>
      </c>
      <c r="T10228" s="2">
        <v>20</v>
      </c>
      <c r="U10228" s="2">
        <v>0</v>
      </c>
      <c r="V10228" s="2">
        <v>1</v>
      </c>
      <c r="W10228" s="2">
        <v>0</v>
      </c>
      <c r="X10228" s="2">
        <v>0</v>
      </c>
      <c r="Y10228" s="2">
        <v>45</v>
      </c>
      <c r="Z10228" s="2">
        <v>46</v>
      </c>
      <c r="AA10228" s="2">
        <v>172</v>
      </c>
      <c r="AB10228" s="2">
        <v>17</v>
      </c>
      <c r="AC10228" s="2">
        <v>0</v>
      </c>
      <c r="AD10228" s="2">
        <v>0</v>
      </c>
      <c r="AE10228" s="2">
        <v>0</v>
      </c>
      <c r="AF10228" s="2">
        <v>0</v>
      </c>
      <c r="AG10228" s="2">
        <v>62</v>
      </c>
      <c r="AH10228" s="2">
        <v>0</v>
      </c>
      <c r="AI10228" s="2">
        <v>0</v>
      </c>
      <c r="AJ10228" s="2">
        <v>3</v>
      </c>
      <c r="AK10228" s="2">
        <v>13</v>
      </c>
      <c r="AL10228" s="2">
        <v>1</v>
      </c>
      <c r="AM10228" s="2">
        <v>35</v>
      </c>
      <c r="AN10228" s="3">
        <f>IFERROR(K10228/J10228,"")</f>
        <v>0</v>
      </c>
      <c r="AO10228" s="3">
        <f>IFERROR(L10228/K10228,"")</f>
        <v>0</v>
      </c>
    </row>
    <row r="10229" spans="1:41">
      <c r="A10229" t="s">
        <v>12344</v>
      </c>
      <c r="D10229">
        <v>5000</v>
      </c>
      <c r="E10229" t="s">
        <v>1270</v>
      </c>
      <c r="F10229" t="s">
        <v>5369</v>
      </c>
      <c r="I10229" t="b">
        <v>0</v>
      </c>
      <c r="J10229" s="2">
        <v>432</v>
      </c>
      <c r="K10229" s="2">
        <v>247</v>
      </c>
      <c r="L10229" s="2">
        <v>7</v>
      </c>
      <c r="M10229" s="2">
        <v>240</v>
      </c>
      <c r="N10229" s="2">
        <v>18</v>
      </c>
      <c r="O10229" s="2">
        <v>1</v>
      </c>
      <c r="P10229" s="2">
        <v>1</v>
      </c>
      <c r="Q10229" s="2">
        <v>0</v>
      </c>
      <c r="R10229" s="2">
        <v>0</v>
      </c>
      <c r="S10229" s="2">
        <v>0</v>
      </c>
      <c r="T10229" s="2">
        <v>11</v>
      </c>
      <c r="U10229" s="2">
        <v>0</v>
      </c>
      <c r="V10229" s="2">
        <v>0</v>
      </c>
      <c r="W10229" s="2">
        <v>0</v>
      </c>
      <c r="X10229" s="2">
        <v>0</v>
      </c>
      <c r="Y10229" s="2">
        <v>24</v>
      </c>
      <c r="Z10229" s="2">
        <v>3</v>
      </c>
      <c r="AA10229" s="2">
        <v>124</v>
      </c>
      <c r="AB10229" s="2">
        <v>8</v>
      </c>
      <c r="AC10229" s="2">
        <v>0</v>
      </c>
      <c r="AD10229" s="2">
        <v>0</v>
      </c>
      <c r="AE10229" s="2">
        <v>0</v>
      </c>
      <c r="AF10229" s="2">
        <v>0</v>
      </c>
      <c r="AG10229" s="2">
        <v>11</v>
      </c>
      <c r="AH10229" s="2">
        <v>0</v>
      </c>
      <c r="AI10229" s="2">
        <v>0</v>
      </c>
      <c r="AJ10229" s="2">
        <v>5</v>
      </c>
      <c r="AK10229" s="2">
        <v>4</v>
      </c>
      <c r="AL10229" s="2">
        <v>0</v>
      </c>
      <c r="AM10229" s="2">
        <v>30</v>
      </c>
      <c r="AN10229" s="3">
        <f>IFERROR(K10229/J10229,"")</f>
        <v>0</v>
      </c>
      <c r="AO10229" s="3">
        <f>IFERROR(L10229/K10229,"")</f>
        <v>0</v>
      </c>
    </row>
    <row r="10230" spans="1:41">
      <c r="A10230" t="s">
        <v>12345</v>
      </c>
      <c r="D10230">
        <v>5000</v>
      </c>
      <c r="E10230" t="s">
        <v>1270</v>
      </c>
      <c r="F10230" t="s">
        <v>5371</v>
      </c>
      <c r="I10230" t="b">
        <v>0</v>
      </c>
      <c r="J10230" s="2">
        <v>465</v>
      </c>
      <c r="K10230" s="2">
        <v>228</v>
      </c>
      <c r="L10230" s="2">
        <v>4</v>
      </c>
      <c r="M10230" s="2">
        <v>224</v>
      </c>
      <c r="N10230" s="2">
        <v>14</v>
      </c>
      <c r="O10230" s="2">
        <v>3</v>
      </c>
      <c r="P10230" s="2">
        <v>1</v>
      </c>
      <c r="Q10230" s="2">
        <v>0</v>
      </c>
      <c r="R10230" s="2">
        <v>0</v>
      </c>
      <c r="S10230" s="2">
        <v>2</v>
      </c>
      <c r="T10230" s="2">
        <v>7</v>
      </c>
      <c r="U10230" s="2">
        <v>0</v>
      </c>
      <c r="V10230" s="2">
        <v>0</v>
      </c>
      <c r="W10230" s="2">
        <v>0</v>
      </c>
      <c r="X10230" s="2">
        <v>0</v>
      </c>
      <c r="Y10230" s="2">
        <v>26</v>
      </c>
      <c r="Z10230" s="2">
        <v>4</v>
      </c>
      <c r="AA10230" s="2">
        <v>101</v>
      </c>
      <c r="AB10230" s="2">
        <v>8</v>
      </c>
      <c r="AC10230" s="2">
        <v>1</v>
      </c>
      <c r="AD10230" s="2">
        <v>0</v>
      </c>
      <c r="AE10230" s="2">
        <v>0</v>
      </c>
      <c r="AF10230" s="2">
        <v>0</v>
      </c>
      <c r="AG10230" s="2">
        <v>8</v>
      </c>
      <c r="AH10230" s="2">
        <v>0</v>
      </c>
      <c r="AI10230" s="2">
        <v>1</v>
      </c>
      <c r="AJ10230" s="2">
        <v>3</v>
      </c>
      <c r="AK10230" s="2">
        <v>13</v>
      </c>
      <c r="AL10230" s="2">
        <v>0</v>
      </c>
      <c r="AM10230" s="2">
        <v>32</v>
      </c>
      <c r="AN10230" s="3">
        <f>IFERROR(K10230/J10230,"")</f>
        <v>0</v>
      </c>
      <c r="AO10230" s="3">
        <f>IFERROR(L10230/K10230,"")</f>
        <v>0</v>
      </c>
    </row>
    <row r="10231" spans="1:41">
      <c r="A10231" t="s">
        <v>12346</v>
      </c>
      <c r="D10231">
        <v>5000</v>
      </c>
      <c r="E10231" t="s">
        <v>1270</v>
      </c>
      <c r="F10231" t="s">
        <v>5373</v>
      </c>
      <c r="I10231" t="b">
        <v>0</v>
      </c>
      <c r="J10231" s="2">
        <v>725</v>
      </c>
      <c r="K10231" s="2">
        <v>438</v>
      </c>
      <c r="L10231" s="2">
        <v>8</v>
      </c>
      <c r="M10231" s="2">
        <v>430</v>
      </c>
      <c r="N10231" s="2">
        <v>40</v>
      </c>
      <c r="O10231" s="2">
        <v>3</v>
      </c>
      <c r="P10231" s="2">
        <v>0</v>
      </c>
      <c r="Q10231" s="2">
        <v>0</v>
      </c>
      <c r="R10231" s="2">
        <v>0</v>
      </c>
      <c r="S10231" s="2">
        <v>0</v>
      </c>
      <c r="T10231" s="2">
        <v>15</v>
      </c>
      <c r="U10231" s="2">
        <v>0</v>
      </c>
      <c r="V10231" s="2">
        <v>0</v>
      </c>
      <c r="W10231" s="2">
        <v>0</v>
      </c>
      <c r="X10231" s="2">
        <v>0</v>
      </c>
      <c r="Y10231" s="2">
        <v>58</v>
      </c>
      <c r="Z10231" s="2">
        <v>43</v>
      </c>
      <c r="AA10231" s="2">
        <v>167</v>
      </c>
      <c r="AB10231" s="2">
        <v>9</v>
      </c>
      <c r="AC10231" s="2">
        <v>0</v>
      </c>
      <c r="AD10231" s="2">
        <v>0</v>
      </c>
      <c r="AE10231" s="2">
        <v>0</v>
      </c>
      <c r="AF10231" s="2">
        <v>0</v>
      </c>
      <c r="AG10231" s="2">
        <v>33</v>
      </c>
      <c r="AH10231" s="2">
        <v>0</v>
      </c>
      <c r="AI10231" s="2">
        <v>1</v>
      </c>
      <c r="AJ10231" s="2">
        <v>6</v>
      </c>
      <c r="AK10231" s="2">
        <v>1</v>
      </c>
      <c r="AL10231" s="2">
        <v>2</v>
      </c>
      <c r="AM10231" s="2">
        <v>52</v>
      </c>
      <c r="AN10231" s="3">
        <f>IFERROR(K10231/J10231,"")</f>
        <v>0</v>
      </c>
      <c r="AO10231" s="3">
        <f>IFERROR(L10231/K10231,"")</f>
        <v>0</v>
      </c>
    </row>
    <row r="10232" spans="1:41">
      <c r="A10232" t="s">
        <v>12347</v>
      </c>
      <c r="D10232">
        <v>5000</v>
      </c>
      <c r="E10232" t="s">
        <v>1270</v>
      </c>
      <c r="F10232" t="s">
        <v>6553</v>
      </c>
      <c r="I10232" t="b">
        <v>0</v>
      </c>
      <c r="J10232" s="2">
        <v>456</v>
      </c>
      <c r="K10232" s="2">
        <v>312</v>
      </c>
      <c r="L10232" s="2">
        <v>1</v>
      </c>
      <c r="M10232" s="2">
        <v>311</v>
      </c>
      <c r="N10232" s="2">
        <v>45</v>
      </c>
      <c r="O10232" s="2">
        <v>4</v>
      </c>
      <c r="P10232" s="2">
        <v>0</v>
      </c>
      <c r="Q10232" s="2">
        <v>0</v>
      </c>
      <c r="R10232" s="2">
        <v>0</v>
      </c>
      <c r="S10232" s="2">
        <v>0</v>
      </c>
      <c r="T10232" s="2">
        <v>30</v>
      </c>
      <c r="U10232" s="2">
        <v>0</v>
      </c>
      <c r="V10232" s="2">
        <v>0</v>
      </c>
      <c r="W10232" s="2">
        <v>0</v>
      </c>
      <c r="X10232" s="2">
        <v>0</v>
      </c>
      <c r="Y10232" s="2">
        <v>42</v>
      </c>
      <c r="Z10232" s="2">
        <v>18</v>
      </c>
      <c r="AA10232" s="2">
        <v>105</v>
      </c>
      <c r="AB10232" s="2">
        <v>7</v>
      </c>
      <c r="AC10232" s="2">
        <v>0</v>
      </c>
      <c r="AD10232" s="2">
        <v>0</v>
      </c>
      <c r="AE10232" s="2">
        <v>0</v>
      </c>
      <c r="AF10232" s="2">
        <v>0</v>
      </c>
      <c r="AG10232" s="2">
        <v>31</v>
      </c>
      <c r="AH10232" s="2">
        <v>0</v>
      </c>
      <c r="AI10232" s="2">
        <v>0</v>
      </c>
      <c r="AJ10232" s="2">
        <v>3</v>
      </c>
      <c r="AK10232" s="2">
        <v>6</v>
      </c>
      <c r="AL10232" s="2">
        <v>0</v>
      </c>
      <c r="AM10232" s="2">
        <v>20</v>
      </c>
      <c r="AN10232" s="3">
        <f>IFERROR(K10232/J10232,"")</f>
        <v>0</v>
      </c>
      <c r="AO10232" s="3">
        <f>IFERROR(L10232/K10232,"")</f>
        <v>0</v>
      </c>
    </row>
    <row r="10233" spans="1:41">
      <c r="A10233" t="s">
        <v>12348</v>
      </c>
      <c r="D10233">
        <v>5000</v>
      </c>
      <c r="E10233" t="s">
        <v>1270</v>
      </c>
      <c r="F10233" t="s">
        <v>6555</v>
      </c>
      <c r="I10233" t="b">
        <v>0</v>
      </c>
      <c r="J10233" s="2">
        <v>713</v>
      </c>
      <c r="K10233" s="2">
        <v>385</v>
      </c>
      <c r="L10233" s="2">
        <v>4</v>
      </c>
      <c r="M10233" s="2">
        <v>381</v>
      </c>
      <c r="N10233" s="2">
        <v>35</v>
      </c>
      <c r="O10233" s="2">
        <v>12</v>
      </c>
      <c r="P10233" s="2">
        <v>0</v>
      </c>
      <c r="Q10233" s="2">
        <v>0</v>
      </c>
      <c r="R10233" s="2">
        <v>0</v>
      </c>
      <c r="S10233" s="2">
        <v>0</v>
      </c>
      <c r="T10233" s="2">
        <v>24</v>
      </c>
      <c r="U10233" s="2">
        <v>0</v>
      </c>
      <c r="V10233" s="2">
        <v>0</v>
      </c>
      <c r="W10233" s="2">
        <v>0</v>
      </c>
      <c r="X10233" s="2">
        <v>0</v>
      </c>
      <c r="Y10233" s="2">
        <v>48</v>
      </c>
      <c r="Z10233" s="2">
        <v>15</v>
      </c>
      <c r="AA10233" s="2">
        <v>121</v>
      </c>
      <c r="AB10233" s="2">
        <v>12</v>
      </c>
      <c r="AC10233" s="2">
        <v>0</v>
      </c>
      <c r="AD10233" s="2">
        <v>0</v>
      </c>
      <c r="AE10233" s="2">
        <v>0</v>
      </c>
      <c r="AF10233" s="2">
        <v>2</v>
      </c>
      <c r="AG10233" s="2">
        <v>19</v>
      </c>
      <c r="AH10233" s="2">
        <v>0</v>
      </c>
      <c r="AI10233" s="2">
        <v>1</v>
      </c>
      <c r="AJ10233" s="2">
        <v>3</v>
      </c>
      <c r="AK10233" s="2">
        <v>8</v>
      </c>
      <c r="AL10233" s="2">
        <v>0</v>
      </c>
      <c r="AM10233" s="2">
        <v>81</v>
      </c>
      <c r="AN10233" s="3">
        <f>IFERROR(K10233/J10233,"")</f>
        <v>0</v>
      </c>
      <c r="AO10233" s="3">
        <f>IFERROR(L10233/K10233,"")</f>
        <v>0</v>
      </c>
    </row>
    <row r="10234" spans="1:41">
      <c r="A10234" t="s">
        <v>12349</v>
      </c>
      <c r="D10234">
        <v>5000</v>
      </c>
      <c r="E10234" t="s">
        <v>1270</v>
      </c>
      <c r="F10234" t="s">
        <v>6557</v>
      </c>
      <c r="I10234" t="b">
        <v>0</v>
      </c>
      <c r="J10234" s="2">
        <v>641</v>
      </c>
      <c r="K10234" s="2">
        <v>251</v>
      </c>
      <c r="L10234" s="2">
        <v>4</v>
      </c>
      <c r="M10234" s="2">
        <v>247</v>
      </c>
      <c r="N10234" s="2">
        <v>30</v>
      </c>
      <c r="O10234" s="2">
        <v>3</v>
      </c>
      <c r="P10234" s="2">
        <v>2</v>
      </c>
      <c r="Q10234" s="2">
        <v>0</v>
      </c>
      <c r="R10234" s="2">
        <v>0</v>
      </c>
      <c r="S10234" s="2">
        <v>0</v>
      </c>
      <c r="T10234" s="2">
        <v>8</v>
      </c>
      <c r="U10234" s="2">
        <v>0</v>
      </c>
      <c r="V10234" s="2">
        <v>0</v>
      </c>
      <c r="W10234" s="2">
        <v>0</v>
      </c>
      <c r="X10234" s="2">
        <v>0</v>
      </c>
      <c r="Y10234" s="2">
        <v>30</v>
      </c>
      <c r="Z10234" s="2">
        <v>14</v>
      </c>
      <c r="AA10234" s="2">
        <v>92</v>
      </c>
      <c r="AB10234" s="2">
        <v>10</v>
      </c>
      <c r="AC10234" s="2">
        <v>0</v>
      </c>
      <c r="AD10234" s="2">
        <v>0</v>
      </c>
      <c r="AE10234" s="2">
        <v>0</v>
      </c>
      <c r="AF10234" s="2">
        <v>0</v>
      </c>
      <c r="AG10234" s="2">
        <v>17</v>
      </c>
      <c r="AH10234" s="2">
        <v>0</v>
      </c>
      <c r="AI10234" s="2">
        <v>0</v>
      </c>
      <c r="AJ10234" s="2">
        <v>4</v>
      </c>
      <c r="AK10234" s="2">
        <v>6</v>
      </c>
      <c r="AL10234" s="2">
        <v>0</v>
      </c>
      <c r="AM10234" s="2">
        <v>31</v>
      </c>
      <c r="AN10234" s="3">
        <f>IFERROR(K10234/J10234,"")</f>
        <v>0</v>
      </c>
      <c r="AO10234" s="3">
        <f>IFERROR(L10234/K10234,"")</f>
        <v>0</v>
      </c>
    </row>
    <row r="10235" spans="1:41">
      <c r="A10235" t="s">
        <v>12350</v>
      </c>
      <c r="D10235">
        <v>5000</v>
      </c>
      <c r="E10235" t="s">
        <v>1270</v>
      </c>
      <c r="F10235" t="s">
        <v>6559</v>
      </c>
      <c r="I10235" t="b">
        <v>0</v>
      </c>
      <c r="J10235" s="2">
        <v>677</v>
      </c>
      <c r="K10235" s="2">
        <v>488</v>
      </c>
      <c r="L10235" s="2">
        <v>15</v>
      </c>
      <c r="M10235" s="2">
        <v>473</v>
      </c>
      <c r="N10235" s="2">
        <v>84</v>
      </c>
      <c r="O10235" s="2">
        <v>2</v>
      </c>
      <c r="P10235" s="2">
        <v>0</v>
      </c>
      <c r="Q10235" s="2">
        <v>0</v>
      </c>
      <c r="R10235" s="2">
        <v>0</v>
      </c>
      <c r="S10235" s="2">
        <v>0</v>
      </c>
      <c r="T10235" s="2">
        <v>14</v>
      </c>
      <c r="U10235" s="2">
        <v>0</v>
      </c>
      <c r="V10235" s="2">
        <v>0</v>
      </c>
      <c r="W10235" s="2">
        <v>0</v>
      </c>
      <c r="X10235" s="2">
        <v>0</v>
      </c>
      <c r="Y10235" s="2">
        <v>51</v>
      </c>
      <c r="Z10235" s="2">
        <v>38</v>
      </c>
      <c r="AA10235" s="2">
        <v>177</v>
      </c>
      <c r="AB10235" s="2">
        <v>7</v>
      </c>
      <c r="AC10235" s="2">
        <v>0</v>
      </c>
      <c r="AD10235" s="2">
        <v>1</v>
      </c>
      <c r="AE10235" s="2">
        <v>0</v>
      </c>
      <c r="AF10235" s="2">
        <v>0</v>
      </c>
      <c r="AG10235" s="2">
        <v>52</v>
      </c>
      <c r="AH10235" s="2">
        <v>0</v>
      </c>
      <c r="AI10235" s="2">
        <v>0</v>
      </c>
      <c r="AJ10235" s="2">
        <v>6</v>
      </c>
      <c r="AK10235" s="2">
        <v>11</v>
      </c>
      <c r="AL10235" s="2">
        <v>2</v>
      </c>
      <c r="AM10235" s="2">
        <v>28</v>
      </c>
      <c r="AN10235" s="3">
        <f>IFERROR(K10235/J10235,"")</f>
        <v>0</v>
      </c>
      <c r="AO10235" s="3">
        <f>IFERROR(L10235/K10235,"")</f>
        <v>0</v>
      </c>
    </row>
    <row r="10236" spans="1:41">
      <c r="A10236" t="s">
        <v>12351</v>
      </c>
      <c r="D10236">
        <v>5000</v>
      </c>
      <c r="E10236" t="s">
        <v>1270</v>
      </c>
      <c r="F10236" t="s">
        <v>6561</v>
      </c>
      <c r="I10236" t="b">
        <v>0</v>
      </c>
      <c r="J10236" s="2">
        <v>604</v>
      </c>
      <c r="K10236" s="2">
        <v>462</v>
      </c>
      <c r="L10236" s="2">
        <v>5</v>
      </c>
      <c r="M10236" s="2">
        <v>457</v>
      </c>
      <c r="N10236" s="2">
        <v>72</v>
      </c>
      <c r="O10236" s="2">
        <v>2</v>
      </c>
      <c r="P10236" s="2">
        <v>0</v>
      </c>
      <c r="Q10236" s="2">
        <v>0</v>
      </c>
      <c r="R10236" s="2">
        <v>0</v>
      </c>
      <c r="S10236" s="2">
        <v>0</v>
      </c>
      <c r="T10236" s="2">
        <v>26</v>
      </c>
      <c r="U10236" s="2">
        <v>0</v>
      </c>
      <c r="V10236" s="2">
        <v>0</v>
      </c>
      <c r="W10236" s="2">
        <v>0</v>
      </c>
      <c r="X10236" s="2">
        <v>0</v>
      </c>
      <c r="Y10236" s="2">
        <v>71</v>
      </c>
      <c r="Z10236" s="2">
        <v>30</v>
      </c>
      <c r="AA10236" s="2">
        <v>162</v>
      </c>
      <c r="AB10236" s="2">
        <v>15</v>
      </c>
      <c r="AC10236" s="2">
        <v>0</v>
      </c>
      <c r="AD10236" s="2">
        <v>0</v>
      </c>
      <c r="AE10236" s="2">
        <v>0</v>
      </c>
      <c r="AF10236" s="2">
        <v>0</v>
      </c>
      <c r="AG10236" s="2">
        <v>45</v>
      </c>
      <c r="AH10236" s="2">
        <v>0</v>
      </c>
      <c r="AI10236" s="2">
        <v>0</v>
      </c>
      <c r="AJ10236" s="2">
        <v>3</v>
      </c>
      <c r="AK10236" s="2">
        <v>11</v>
      </c>
      <c r="AL10236" s="2">
        <v>0</v>
      </c>
      <c r="AM10236" s="2">
        <v>20</v>
      </c>
      <c r="AN10236" s="3">
        <f>IFERROR(K10236/J10236,"")</f>
        <v>0</v>
      </c>
      <c r="AO10236" s="3">
        <f>IFERROR(L10236/K10236,"")</f>
        <v>0</v>
      </c>
    </row>
    <row r="10237" spans="1:41">
      <c r="A10237" t="s">
        <v>12352</v>
      </c>
      <c r="D10237">
        <v>5000</v>
      </c>
      <c r="E10237" t="s">
        <v>1270</v>
      </c>
      <c r="F10237" t="s">
        <v>6563</v>
      </c>
      <c r="I10237" t="b">
        <v>0</v>
      </c>
      <c r="J10237" s="2">
        <v>534</v>
      </c>
      <c r="K10237" s="2">
        <v>238</v>
      </c>
      <c r="L10237" s="2">
        <v>8</v>
      </c>
      <c r="M10237" s="2">
        <v>230</v>
      </c>
      <c r="N10237" s="2">
        <v>25</v>
      </c>
      <c r="O10237" s="2">
        <v>2</v>
      </c>
      <c r="P10237" s="2">
        <v>1</v>
      </c>
      <c r="Q10237" s="2">
        <v>0</v>
      </c>
      <c r="R10237" s="2">
        <v>0</v>
      </c>
      <c r="S10237" s="2">
        <v>0</v>
      </c>
      <c r="T10237" s="2">
        <v>14</v>
      </c>
      <c r="U10237" s="2">
        <v>0</v>
      </c>
      <c r="V10237" s="2">
        <v>0</v>
      </c>
      <c r="W10237" s="2">
        <v>0</v>
      </c>
      <c r="X10237" s="2">
        <v>0</v>
      </c>
      <c r="Y10237" s="2">
        <v>35</v>
      </c>
      <c r="Z10237" s="2">
        <v>17</v>
      </c>
      <c r="AA10237" s="2">
        <v>70</v>
      </c>
      <c r="AB10237" s="2">
        <v>6</v>
      </c>
      <c r="AC10237" s="2">
        <v>0</v>
      </c>
      <c r="AD10237" s="2">
        <v>0</v>
      </c>
      <c r="AE10237" s="2">
        <v>1</v>
      </c>
      <c r="AF10237" s="2">
        <v>0</v>
      </c>
      <c r="AG10237" s="2">
        <v>10</v>
      </c>
      <c r="AH10237" s="2">
        <v>0</v>
      </c>
      <c r="AI10237" s="2">
        <v>0</v>
      </c>
      <c r="AJ10237" s="2">
        <v>2</v>
      </c>
      <c r="AK10237" s="2">
        <v>6</v>
      </c>
      <c r="AL10237" s="2">
        <v>0</v>
      </c>
      <c r="AM10237" s="2">
        <v>41</v>
      </c>
      <c r="AN10237" s="3">
        <f>IFERROR(K10237/J10237,"")</f>
        <v>0</v>
      </c>
      <c r="AO10237" s="3">
        <f>IFERROR(L10237/K10237,"")</f>
        <v>0</v>
      </c>
    </row>
    <row r="10238" spans="1:41">
      <c r="A10238" t="s">
        <v>12353</v>
      </c>
      <c r="D10238">
        <v>5000</v>
      </c>
      <c r="E10238" t="s">
        <v>1270</v>
      </c>
      <c r="F10238" t="s">
        <v>6565</v>
      </c>
      <c r="I10238" t="b">
        <v>0</v>
      </c>
      <c r="J10238" s="2">
        <v>524</v>
      </c>
      <c r="K10238" s="2">
        <v>268</v>
      </c>
      <c r="L10238" s="2">
        <v>7</v>
      </c>
      <c r="M10238" s="2">
        <v>261</v>
      </c>
      <c r="N10238" s="2">
        <v>28</v>
      </c>
      <c r="O10238" s="2">
        <v>4</v>
      </c>
      <c r="P10238" s="2">
        <v>0</v>
      </c>
      <c r="Q10238" s="2">
        <v>1</v>
      </c>
      <c r="R10238" s="2">
        <v>0</v>
      </c>
      <c r="S10238" s="2">
        <v>0</v>
      </c>
      <c r="T10238" s="2">
        <v>8</v>
      </c>
      <c r="U10238" s="2">
        <v>0</v>
      </c>
      <c r="V10238" s="2">
        <v>0</v>
      </c>
      <c r="W10238" s="2">
        <v>0</v>
      </c>
      <c r="X10238" s="2">
        <v>0</v>
      </c>
      <c r="Y10238" s="2">
        <v>23</v>
      </c>
      <c r="Z10238" s="2">
        <v>19</v>
      </c>
      <c r="AA10238" s="2">
        <v>104</v>
      </c>
      <c r="AB10238" s="2">
        <v>6</v>
      </c>
      <c r="AC10238" s="2">
        <v>0</v>
      </c>
      <c r="AD10238" s="2">
        <v>1</v>
      </c>
      <c r="AE10238" s="2">
        <v>0</v>
      </c>
      <c r="AF10238" s="2">
        <v>0</v>
      </c>
      <c r="AG10238" s="2">
        <v>7</v>
      </c>
      <c r="AH10238" s="2">
        <v>0</v>
      </c>
      <c r="AI10238" s="2">
        <v>0</v>
      </c>
      <c r="AJ10238" s="2">
        <v>5</v>
      </c>
      <c r="AK10238" s="2">
        <v>7</v>
      </c>
      <c r="AL10238" s="2">
        <v>0</v>
      </c>
      <c r="AM10238" s="2">
        <v>48</v>
      </c>
      <c r="AN10238" s="3">
        <f>IFERROR(K10238/J10238,"")</f>
        <v>0</v>
      </c>
      <c r="AO10238" s="3">
        <f>IFERROR(L10238/K10238,"")</f>
        <v>0</v>
      </c>
    </row>
    <row r="10239" spans="1:41">
      <c r="A10239" t="s">
        <v>12354</v>
      </c>
      <c r="D10239">
        <v>5000</v>
      </c>
      <c r="E10239" t="s">
        <v>1270</v>
      </c>
      <c r="F10239" t="s">
        <v>6567</v>
      </c>
      <c r="I10239" t="b">
        <v>0</v>
      </c>
      <c r="J10239" s="2">
        <v>704</v>
      </c>
      <c r="K10239" s="2">
        <v>495</v>
      </c>
      <c r="L10239" s="2">
        <v>9</v>
      </c>
      <c r="M10239" s="2">
        <v>486</v>
      </c>
      <c r="N10239" s="2">
        <v>32</v>
      </c>
      <c r="O10239" s="2">
        <v>12</v>
      </c>
      <c r="P10239" s="2">
        <v>0</v>
      </c>
      <c r="Q10239" s="2">
        <v>0</v>
      </c>
      <c r="R10239" s="2">
        <v>0</v>
      </c>
      <c r="S10239" s="2">
        <v>0</v>
      </c>
      <c r="T10239" s="2">
        <v>31</v>
      </c>
      <c r="U10239" s="2">
        <v>0</v>
      </c>
      <c r="V10239" s="2">
        <v>0</v>
      </c>
      <c r="W10239" s="2">
        <v>0</v>
      </c>
      <c r="X10239" s="2">
        <v>0</v>
      </c>
      <c r="Y10239" s="2">
        <v>38</v>
      </c>
      <c r="Z10239" s="2">
        <v>8</v>
      </c>
      <c r="AA10239" s="2">
        <v>184</v>
      </c>
      <c r="AB10239" s="2">
        <v>9</v>
      </c>
      <c r="AC10239" s="2">
        <v>0</v>
      </c>
      <c r="AD10239" s="2">
        <v>0</v>
      </c>
      <c r="AE10239" s="2">
        <v>0</v>
      </c>
      <c r="AF10239" s="2">
        <v>0</v>
      </c>
      <c r="AG10239" s="2">
        <v>9</v>
      </c>
      <c r="AH10239" s="2">
        <v>0</v>
      </c>
      <c r="AI10239" s="2">
        <v>0</v>
      </c>
      <c r="AJ10239" s="2">
        <v>3</v>
      </c>
      <c r="AK10239" s="2">
        <v>29</v>
      </c>
      <c r="AL10239" s="2">
        <v>0</v>
      </c>
      <c r="AM10239" s="2">
        <v>131</v>
      </c>
      <c r="AN10239" s="3">
        <f>IFERROR(K10239/J10239,"")</f>
        <v>0</v>
      </c>
      <c r="AO10239" s="3">
        <f>IFERROR(L10239/K10239,"")</f>
        <v>0</v>
      </c>
    </row>
    <row r="10240" spans="1:41">
      <c r="A10240" t="s">
        <v>12355</v>
      </c>
      <c r="D10240">
        <v>5000</v>
      </c>
      <c r="E10240" t="s">
        <v>1270</v>
      </c>
      <c r="F10240" t="s">
        <v>6569</v>
      </c>
      <c r="I10240" t="b">
        <v>0</v>
      </c>
      <c r="J10240" s="2">
        <v>458</v>
      </c>
      <c r="K10240" s="2">
        <v>237</v>
      </c>
      <c r="L10240" s="2">
        <v>3</v>
      </c>
      <c r="M10240" s="2">
        <v>234</v>
      </c>
      <c r="N10240" s="2">
        <v>17</v>
      </c>
      <c r="O10240" s="2">
        <v>3</v>
      </c>
      <c r="P10240" s="2">
        <v>0</v>
      </c>
      <c r="Q10240" s="2">
        <v>0</v>
      </c>
      <c r="R10240" s="2">
        <v>0</v>
      </c>
      <c r="S10240" s="2">
        <v>0</v>
      </c>
      <c r="T10240" s="2">
        <v>5</v>
      </c>
      <c r="U10240" s="2">
        <v>0</v>
      </c>
      <c r="V10240" s="2">
        <v>0</v>
      </c>
      <c r="W10240" s="2">
        <v>0</v>
      </c>
      <c r="X10240" s="2">
        <v>0</v>
      </c>
      <c r="Y10240" s="2">
        <v>34</v>
      </c>
      <c r="Z10240" s="2">
        <v>8</v>
      </c>
      <c r="AA10240" s="2">
        <v>89</v>
      </c>
      <c r="AB10240" s="2">
        <v>5</v>
      </c>
      <c r="AC10240" s="2">
        <v>0</v>
      </c>
      <c r="AD10240" s="2">
        <v>0</v>
      </c>
      <c r="AE10240" s="2">
        <v>0</v>
      </c>
      <c r="AF10240" s="2">
        <v>0</v>
      </c>
      <c r="AG10240" s="2">
        <v>10</v>
      </c>
      <c r="AH10240" s="2">
        <v>0</v>
      </c>
      <c r="AI10240" s="2">
        <v>0</v>
      </c>
      <c r="AJ10240" s="2">
        <v>8</v>
      </c>
      <c r="AK10240" s="2">
        <v>8</v>
      </c>
      <c r="AL10240" s="2">
        <v>0</v>
      </c>
      <c r="AM10240" s="2">
        <v>47</v>
      </c>
      <c r="AN10240" s="3">
        <f>IFERROR(K10240/J10240,"")</f>
        <v>0</v>
      </c>
      <c r="AO10240" s="3">
        <f>IFERROR(L10240/K10240,"")</f>
        <v>0</v>
      </c>
    </row>
    <row r="10241" spans="1:41">
      <c r="A10241" t="s">
        <v>12356</v>
      </c>
      <c r="D10241">
        <v>5000</v>
      </c>
      <c r="E10241" t="s">
        <v>1270</v>
      </c>
      <c r="F10241" t="s">
        <v>6571</v>
      </c>
      <c r="I10241" t="b">
        <v>0</v>
      </c>
      <c r="J10241" s="2">
        <v>677</v>
      </c>
      <c r="K10241" s="2">
        <v>322</v>
      </c>
      <c r="L10241" s="2">
        <v>3</v>
      </c>
      <c r="M10241" s="2">
        <v>319</v>
      </c>
      <c r="N10241" s="2">
        <v>34</v>
      </c>
      <c r="O10241" s="2">
        <v>8</v>
      </c>
      <c r="P10241" s="2">
        <v>1</v>
      </c>
      <c r="Q10241" s="2">
        <v>0</v>
      </c>
      <c r="R10241" s="2">
        <v>0</v>
      </c>
      <c r="S10241" s="2">
        <v>0</v>
      </c>
      <c r="T10241" s="2">
        <v>9</v>
      </c>
      <c r="U10241" s="2">
        <v>0</v>
      </c>
      <c r="V10241" s="2">
        <v>0</v>
      </c>
      <c r="W10241" s="2">
        <v>0</v>
      </c>
      <c r="X10241" s="2">
        <v>0</v>
      </c>
      <c r="Y10241" s="2">
        <v>30</v>
      </c>
      <c r="Z10241" s="2">
        <v>13</v>
      </c>
      <c r="AA10241" s="2">
        <v>120</v>
      </c>
      <c r="AB10241" s="2">
        <v>10</v>
      </c>
      <c r="AC10241" s="2">
        <v>0</v>
      </c>
      <c r="AD10241" s="2">
        <v>0</v>
      </c>
      <c r="AE10241" s="2">
        <v>1</v>
      </c>
      <c r="AF10241" s="2">
        <v>0</v>
      </c>
      <c r="AG10241" s="2">
        <v>21</v>
      </c>
      <c r="AH10241" s="2">
        <v>1</v>
      </c>
      <c r="AI10241" s="2">
        <v>2</v>
      </c>
      <c r="AJ10241" s="2">
        <v>5</v>
      </c>
      <c r="AK10241" s="2">
        <v>13</v>
      </c>
      <c r="AL10241" s="2">
        <v>1</v>
      </c>
      <c r="AM10241" s="2">
        <v>50</v>
      </c>
      <c r="AN10241" s="3">
        <f>IFERROR(K10241/J10241,"")</f>
        <v>0</v>
      </c>
      <c r="AO10241" s="3">
        <f>IFERROR(L10241/K10241,"")</f>
        <v>0</v>
      </c>
    </row>
    <row r="10242" spans="1:41">
      <c r="A10242" t="s">
        <v>12357</v>
      </c>
      <c r="D10242">
        <v>5000</v>
      </c>
      <c r="E10242" t="s">
        <v>1270</v>
      </c>
      <c r="F10242" t="s">
        <v>6573</v>
      </c>
      <c r="I10242" t="b">
        <v>0</v>
      </c>
      <c r="J10242" s="2">
        <v>406</v>
      </c>
      <c r="K10242" s="2">
        <v>204</v>
      </c>
      <c r="L10242" s="2">
        <v>1</v>
      </c>
      <c r="M10242" s="2">
        <v>203</v>
      </c>
      <c r="N10242" s="2">
        <v>21</v>
      </c>
      <c r="O10242" s="2">
        <v>3</v>
      </c>
      <c r="P10242" s="2">
        <v>1</v>
      </c>
      <c r="Q10242" s="2">
        <v>0</v>
      </c>
      <c r="R10242" s="2">
        <v>0</v>
      </c>
      <c r="S10242" s="2">
        <v>0</v>
      </c>
      <c r="T10242" s="2">
        <v>12</v>
      </c>
      <c r="U10242" s="2">
        <v>0</v>
      </c>
      <c r="V10242" s="2">
        <v>0</v>
      </c>
      <c r="W10242" s="2">
        <v>0</v>
      </c>
      <c r="X10242" s="2">
        <v>0</v>
      </c>
      <c r="Y10242" s="2">
        <v>26</v>
      </c>
      <c r="Z10242" s="2">
        <v>6</v>
      </c>
      <c r="AA10242" s="2">
        <v>65</v>
      </c>
      <c r="AB10242" s="2">
        <v>2</v>
      </c>
      <c r="AC10242" s="2">
        <v>1</v>
      </c>
      <c r="AD10242" s="2">
        <v>0</v>
      </c>
      <c r="AE10242" s="2">
        <v>0</v>
      </c>
      <c r="AF10242" s="2">
        <v>0</v>
      </c>
      <c r="AG10242" s="2">
        <v>8</v>
      </c>
      <c r="AH10242" s="2">
        <v>1</v>
      </c>
      <c r="AI10242" s="2">
        <v>1</v>
      </c>
      <c r="AJ10242" s="2">
        <v>3</v>
      </c>
      <c r="AK10242" s="2">
        <v>6</v>
      </c>
      <c r="AL10242" s="2">
        <v>0</v>
      </c>
      <c r="AM10242" s="2">
        <v>47</v>
      </c>
      <c r="AN10242" s="3">
        <f>IFERROR(K10242/J10242,"")</f>
        <v>0</v>
      </c>
      <c r="AO10242" s="3">
        <f>IFERROR(L10242/K10242,"")</f>
        <v>0</v>
      </c>
    </row>
    <row r="10243" spans="1:41">
      <c r="A10243" t="s">
        <v>12358</v>
      </c>
      <c r="D10243">
        <v>5000</v>
      </c>
      <c r="E10243" t="s">
        <v>1270</v>
      </c>
      <c r="F10243" t="s">
        <v>6575</v>
      </c>
      <c r="I10243" t="b">
        <v>0</v>
      </c>
      <c r="J10243" s="2">
        <v>557</v>
      </c>
      <c r="K10243" s="2">
        <v>406</v>
      </c>
      <c r="L10243" s="2">
        <v>4</v>
      </c>
      <c r="M10243" s="2">
        <v>402</v>
      </c>
      <c r="N10243" s="2">
        <v>79</v>
      </c>
      <c r="O10243" s="2">
        <v>3</v>
      </c>
      <c r="P10243" s="2">
        <v>0</v>
      </c>
      <c r="Q10243" s="2">
        <v>0</v>
      </c>
      <c r="R10243" s="2">
        <v>0</v>
      </c>
      <c r="S10243" s="2">
        <v>0</v>
      </c>
      <c r="T10243" s="2">
        <v>32</v>
      </c>
      <c r="U10243" s="2">
        <v>0</v>
      </c>
      <c r="V10243" s="2">
        <v>0</v>
      </c>
      <c r="W10243" s="2">
        <v>0</v>
      </c>
      <c r="X10243" s="2">
        <v>0</v>
      </c>
      <c r="Y10243" s="2">
        <v>44</v>
      </c>
      <c r="Z10243" s="2">
        <v>29</v>
      </c>
      <c r="AA10243" s="2">
        <v>109</v>
      </c>
      <c r="AB10243" s="2">
        <v>14</v>
      </c>
      <c r="AC10243" s="2">
        <v>0</v>
      </c>
      <c r="AD10243" s="2">
        <v>0</v>
      </c>
      <c r="AE10243" s="2">
        <v>0</v>
      </c>
      <c r="AF10243" s="2">
        <v>0</v>
      </c>
      <c r="AG10243" s="2">
        <v>50</v>
      </c>
      <c r="AH10243" s="2">
        <v>0</v>
      </c>
      <c r="AI10243" s="2">
        <v>1</v>
      </c>
      <c r="AJ10243" s="2">
        <v>3</v>
      </c>
      <c r="AK10243" s="2">
        <v>10</v>
      </c>
      <c r="AL10243" s="2">
        <v>0</v>
      </c>
      <c r="AM10243" s="2">
        <v>28</v>
      </c>
      <c r="AN10243" s="3">
        <f>IFERROR(K10243/J10243,"")</f>
        <v>0</v>
      </c>
      <c r="AO10243" s="3">
        <f>IFERROR(L10243/K10243,"")</f>
        <v>0</v>
      </c>
    </row>
    <row r="10244" spans="1:41">
      <c r="A10244" t="s">
        <v>12359</v>
      </c>
      <c r="D10244">
        <v>5000</v>
      </c>
      <c r="E10244" t="s">
        <v>1270</v>
      </c>
      <c r="F10244" t="s">
        <v>6577</v>
      </c>
      <c r="I10244" t="b">
        <v>0</v>
      </c>
      <c r="J10244" s="2">
        <v>664</v>
      </c>
      <c r="K10244" s="2">
        <v>406</v>
      </c>
      <c r="L10244" s="2">
        <v>5</v>
      </c>
      <c r="M10244" s="2">
        <v>401</v>
      </c>
      <c r="N10244" s="2">
        <v>59</v>
      </c>
      <c r="O10244" s="2">
        <v>2</v>
      </c>
      <c r="P10244" s="2">
        <v>1</v>
      </c>
      <c r="Q10244" s="2">
        <v>0</v>
      </c>
      <c r="R10244" s="2">
        <v>0</v>
      </c>
      <c r="S10244" s="2">
        <v>0</v>
      </c>
      <c r="T10244" s="2">
        <v>18</v>
      </c>
      <c r="U10244" s="2">
        <v>0</v>
      </c>
      <c r="V10244" s="2">
        <v>0</v>
      </c>
      <c r="W10244" s="2">
        <v>0</v>
      </c>
      <c r="X10244" s="2">
        <v>0</v>
      </c>
      <c r="Y10244" s="2">
        <v>45</v>
      </c>
      <c r="Z10244" s="2">
        <v>29</v>
      </c>
      <c r="AA10244" s="2">
        <v>147</v>
      </c>
      <c r="AB10244" s="2">
        <v>10</v>
      </c>
      <c r="AC10244" s="2">
        <v>0</v>
      </c>
      <c r="AD10244" s="2">
        <v>0</v>
      </c>
      <c r="AE10244" s="2">
        <v>0</v>
      </c>
      <c r="AF10244" s="2">
        <v>0</v>
      </c>
      <c r="AG10244" s="2">
        <v>30</v>
      </c>
      <c r="AH10244" s="2">
        <v>0</v>
      </c>
      <c r="AI10244" s="2">
        <v>1</v>
      </c>
      <c r="AJ10244" s="2">
        <v>5</v>
      </c>
      <c r="AK10244" s="2">
        <v>6</v>
      </c>
      <c r="AL10244" s="2">
        <v>1</v>
      </c>
      <c r="AM10244" s="2">
        <v>47</v>
      </c>
      <c r="AN10244" s="3">
        <f>IFERROR(K10244/J10244,"")</f>
        <v>0</v>
      </c>
      <c r="AO10244" s="3">
        <f>IFERROR(L10244/K10244,"")</f>
        <v>0</v>
      </c>
    </row>
    <row r="10245" spans="1:41">
      <c r="A10245" t="s">
        <v>12360</v>
      </c>
      <c r="D10245">
        <v>5000</v>
      </c>
      <c r="E10245" t="s">
        <v>1270</v>
      </c>
      <c r="F10245" t="s">
        <v>6579</v>
      </c>
      <c r="I10245" t="b">
        <v>0</v>
      </c>
      <c r="J10245" s="2">
        <v>679</v>
      </c>
      <c r="K10245" s="2">
        <v>488</v>
      </c>
      <c r="L10245" s="2">
        <v>2</v>
      </c>
      <c r="M10245" s="2">
        <v>486</v>
      </c>
      <c r="N10245" s="2">
        <v>43</v>
      </c>
      <c r="O10245" s="2">
        <v>30</v>
      </c>
      <c r="P10245" s="2">
        <v>1</v>
      </c>
      <c r="Q10245" s="2">
        <v>0</v>
      </c>
      <c r="R10245" s="2">
        <v>0</v>
      </c>
      <c r="S10245" s="2">
        <v>0</v>
      </c>
      <c r="T10245" s="2">
        <v>29</v>
      </c>
      <c r="U10245" s="2">
        <v>0</v>
      </c>
      <c r="V10245" s="2">
        <v>0</v>
      </c>
      <c r="W10245" s="2">
        <v>0</v>
      </c>
      <c r="X10245" s="2">
        <v>0</v>
      </c>
      <c r="Y10245" s="2">
        <v>39</v>
      </c>
      <c r="Z10245" s="2">
        <v>12</v>
      </c>
      <c r="AA10245" s="2">
        <v>203</v>
      </c>
      <c r="AB10245" s="2">
        <v>7</v>
      </c>
      <c r="AC10245" s="2">
        <v>0</v>
      </c>
      <c r="AD10245" s="2">
        <v>0</v>
      </c>
      <c r="AE10245" s="2">
        <v>0</v>
      </c>
      <c r="AF10245" s="2">
        <v>0</v>
      </c>
      <c r="AG10245" s="2">
        <v>13</v>
      </c>
      <c r="AH10245" s="2">
        <v>0</v>
      </c>
      <c r="AI10245" s="2">
        <v>0</v>
      </c>
      <c r="AJ10245" s="2">
        <v>3</v>
      </c>
      <c r="AK10245" s="2">
        <v>16</v>
      </c>
      <c r="AL10245" s="2">
        <v>0</v>
      </c>
      <c r="AM10245" s="2">
        <v>90</v>
      </c>
      <c r="AN10245" s="3">
        <f>IFERROR(K10245/J10245,"")</f>
        <v>0</v>
      </c>
      <c r="AO10245" s="3">
        <f>IFERROR(L10245/K10245,"")</f>
        <v>0</v>
      </c>
    </row>
    <row r="10246" spans="1:41">
      <c r="A10246" t="s">
        <v>12361</v>
      </c>
      <c r="D10246">
        <v>5000</v>
      </c>
      <c r="E10246" t="s">
        <v>1270</v>
      </c>
      <c r="F10246" t="s">
        <v>6581</v>
      </c>
      <c r="I10246" t="b">
        <v>0</v>
      </c>
      <c r="J10246" s="2">
        <v>448</v>
      </c>
      <c r="K10246" s="2">
        <v>318</v>
      </c>
      <c r="L10246" s="2">
        <v>5</v>
      </c>
      <c r="M10246" s="2">
        <v>313</v>
      </c>
      <c r="N10246" s="2">
        <v>17</v>
      </c>
      <c r="O10246" s="2">
        <v>0</v>
      </c>
      <c r="P10246" s="2">
        <v>0</v>
      </c>
      <c r="Q10246" s="2">
        <v>0</v>
      </c>
      <c r="R10246" s="2">
        <v>0</v>
      </c>
      <c r="S10246" s="2">
        <v>0</v>
      </c>
      <c r="T10246" s="2">
        <v>23</v>
      </c>
      <c r="U10246" s="2">
        <v>0</v>
      </c>
      <c r="V10246" s="2">
        <v>0</v>
      </c>
      <c r="W10246" s="2">
        <v>0</v>
      </c>
      <c r="X10246" s="2">
        <v>0</v>
      </c>
      <c r="Y10246" s="2">
        <v>40</v>
      </c>
      <c r="Z10246" s="2">
        <v>15</v>
      </c>
      <c r="AA10246" s="2">
        <v>131</v>
      </c>
      <c r="AB10246" s="2">
        <v>3</v>
      </c>
      <c r="AC10246" s="2">
        <v>0</v>
      </c>
      <c r="AD10246" s="2">
        <v>0</v>
      </c>
      <c r="AE10246" s="2">
        <v>0</v>
      </c>
      <c r="AF10246" s="2">
        <v>0</v>
      </c>
      <c r="AG10246" s="2">
        <v>15</v>
      </c>
      <c r="AH10246" s="2">
        <v>0</v>
      </c>
      <c r="AI10246" s="2">
        <v>0</v>
      </c>
      <c r="AJ10246" s="2">
        <v>3</v>
      </c>
      <c r="AK10246" s="2">
        <v>9</v>
      </c>
      <c r="AL10246" s="2">
        <v>0</v>
      </c>
      <c r="AM10246" s="2">
        <v>57</v>
      </c>
      <c r="AN10246" s="3">
        <f>IFERROR(K10246/J10246,"")</f>
        <v>0</v>
      </c>
      <c r="AO10246" s="3">
        <f>IFERROR(L10246/K10246,"")</f>
        <v>0</v>
      </c>
    </row>
    <row r="10247" spans="1:41">
      <c r="A10247" t="s">
        <v>12362</v>
      </c>
      <c r="D10247">
        <v>5000</v>
      </c>
      <c r="E10247" t="s">
        <v>1270</v>
      </c>
      <c r="F10247" t="s">
        <v>6583</v>
      </c>
      <c r="I10247" t="b">
        <v>0</v>
      </c>
      <c r="J10247" s="2">
        <v>605</v>
      </c>
      <c r="K10247" s="2">
        <v>397</v>
      </c>
      <c r="L10247" s="2">
        <v>1</v>
      </c>
      <c r="M10247" s="2">
        <v>396</v>
      </c>
      <c r="N10247" s="2">
        <v>53</v>
      </c>
      <c r="O10247" s="2">
        <v>3</v>
      </c>
      <c r="P10247" s="2">
        <v>0</v>
      </c>
      <c r="Q10247" s="2">
        <v>0</v>
      </c>
      <c r="R10247" s="2">
        <v>0</v>
      </c>
      <c r="S10247" s="2">
        <v>0</v>
      </c>
      <c r="T10247" s="2">
        <v>18</v>
      </c>
      <c r="U10247" s="2">
        <v>0</v>
      </c>
      <c r="V10247" s="2">
        <v>0</v>
      </c>
      <c r="W10247" s="2">
        <v>0</v>
      </c>
      <c r="X10247" s="2">
        <v>0</v>
      </c>
      <c r="Y10247" s="2">
        <v>42</v>
      </c>
      <c r="Z10247" s="2">
        <v>24</v>
      </c>
      <c r="AA10247" s="2">
        <v>166</v>
      </c>
      <c r="AB10247" s="2">
        <v>20</v>
      </c>
      <c r="AC10247" s="2">
        <v>0</v>
      </c>
      <c r="AD10247" s="2">
        <v>0</v>
      </c>
      <c r="AE10247" s="2">
        <v>0</v>
      </c>
      <c r="AF10247" s="2">
        <v>0</v>
      </c>
      <c r="AG10247" s="2">
        <v>26</v>
      </c>
      <c r="AH10247" s="2">
        <v>0</v>
      </c>
      <c r="AI10247" s="2">
        <v>0</v>
      </c>
      <c r="AJ10247" s="2">
        <v>2</v>
      </c>
      <c r="AK10247" s="2">
        <v>2</v>
      </c>
      <c r="AL10247" s="2">
        <v>0</v>
      </c>
      <c r="AM10247" s="2">
        <v>40</v>
      </c>
      <c r="AN10247" s="3">
        <f>IFERROR(K10247/J10247,"")</f>
        <v>0</v>
      </c>
      <c r="AO10247" s="3">
        <f>IFERROR(L10247/K10247,"")</f>
        <v>0</v>
      </c>
    </row>
    <row r="10248" spans="1:41">
      <c r="A10248" t="s">
        <v>12363</v>
      </c>
      <c r="D10248">
        <v>5000</v>
      </c>
      <c r="E10248" t="s">
        <v>1270</v>
      </c>
      <c r="F10248" t="s">
        <v>6585</v>
      </c>
      <c r="I10248" t="b">
        <v>0</v>
      </c>
      <c r="J10248" s="2">
        <v>474</v>
      </c>
      <c r="K10248" s="2">
        <v>313</v>
      </c>
      <c r="L10248" s="2">
        <v>8</v>
      </c>
      <c r="M10248" s="2">
        <v>305</v>
      </c>
      <c r="N10248" s="2">
        <v>20</v>
      </c>
      <c r="O10248" s="2">
        <v>9</v>
      </c>
      <c r="P10248" s="2">
        <v>0</v>
      </c>
      <c r="Q10248" s="2">
        <v>0</v>
      </c>
      <c r="R10248" s="2">
        <v>0</v>
      </c>
      <c r="S10248" s="2">
        <v>0</v>
      </c>
      <c r="T10248" s="2">
        <v>13</v>
      </c>
      <c r="U10248" s="2">
        <v>0</v>
      </c>
      <c r="V10248" s="2">
        <v>0</v>
      </c>
      <c r="W10248" s="2">
        <v>0</v>
      </c>
      <c r="X10248" s="2">
        <v>0</v>
      </c>
      <c r="Y10248" s="2">
        <v>24</v>
      </c>
      <c r="Z10248" s="2">
        <v>15</v>
      </c>
      <c r="AA10248" s="2">
        <v>113</v>
      </c>
      <c r="AB10248" s="2">
        <v>5</v>
      </c>
      <c r="AC10248" s="2">
        <v>0</v>
      </c>
      <c r="AD10248" s="2">
        <v>0</v>
      </c>
      <c r="AE10248" s="2">
        <v>0</v>
      </c>
      <c r="AF10248" s="2">
        <v>0</v>
      </c>
      <c r="AG10248" s="2">
        <v>8</v>
      </c>
      <c r="AH10248" s="2">
        <v>0</v>
      </c>
      <c r="AI10248" s="2">
        <v>0</v>
      </c>
      <c r="AJ10248" s="2">
        <v>6</v>
      </c>
      <c r="AK10248" s="2">
        <v>16</v>
      </c>
      <c r="AL10248" s="2">
        <v>1</v>
      </c>
      <c r="AM10248" s="2">
        <v>75</v>
      </c>
      <c r="AN10248" s="3">
        <f>IFERROR(K10248/J10248,"")</f>
        <v>0</v>
      </c>
      <c r="AO10248" s="3">
        <f>IFERROR(L10248/K10248,"")</f>
        <v>0</v>
      </c>
    </row>
    <row r="10249" spans="1:41">
      <c r="A10249" t="s">
        <v>12364</v>
      </c>
      <c r="D10249">
        <v>5000</v>
      </c>
      <c r="E10249" t="s">
        <v>1270</v>
      </c>
      <c r="F10249" t="s">
        <v>6587</v>
      </c>
      <c r="I10249" t="b">
        <v>0</v>
      </c>
      <c r="J10249" s="2">
        <v>546</v>
      </c>
      <c r="K10249" s="2">
        <v>250</v>
      </c>
      <c r="L10249" s="2">
        <v>6</v>
      </c>
      <c r="M10249" s="2">
        <v>244</v>
      </c>
      <c r="N10249" s="2">
        <v>29</v>
      </c>
      <c r="O10249" s="2">
        <v>2</v>
      </c>
      <c r="P10249" s="2">
        <v>0</v>
      </c>
      <c r="Q10249" s="2">
        <v>0</v>
      </c>
      <c r="R10249" s="2">
        <v>0</v>
      </c>
      <c r="S10249" s="2">
        <v>1</v>
      </c>
      <c r="T10249" s="2">
        <v>10</v>
      </c>
      <c r="U10249" s="2">
        <v>2</v>
      </c>
      <c r="V10249" s="2">
        <v>0</v>
      </c>
      <c r="W10249" s="2">
        <v>0</v>
      </c>
      <c r="X10249" s="2">
        <v>0</v>
      </c>
      <c r="Y10249" s="2">
        <v>24</v>
      </c>
      <c r="Z10249" s="2">
        <v>8</v>
      </c>
      <c r="AA10249" s="2">
        <v>107</v>
      </c>
      <c r="AB10249" s="2">
        <v>4</v>
      </c>
      <c r="AC10249" s="2">
        <v>0</v>
      </c>
      <c r="AD10249" s="2">
        <v>0</v>
      </c>
      <c r="AE10249" s="2">
        <v>0</v>
      </c>
      <c r="AF10249" s="2">
        <v>0</v>
      </c>
      <c r="AG10249" s="2">
        <v>6</v>
      </c>
      <c r="AH10249" s="2">
        <v>0</v>
      </c>
      <c r="AI10249" s="2">
        <v>0</v>
      </c>
      <c r="AJ10249" s="2">
        <v>1</v>
      </c>
      <c r="AK10249" s="2">
        <v>12</v>
      </c>
      <c r="AL10249" s="2">
        <v>0</v>
      </c>
      <c r="AM10249" s="2">
        <v>38</v>
      </c>
      <c r="AN10249" s="3">
        <f>IFERROR(K10249/J10249,"")</f>
        <v>0</v>
      </c>
      <c r="AO10249" s="3">
        <f>IFERROR(L10249/K10249,"")</f>
        <v>0</v>
      </c>
    </row>
    <row r="10250" spans="1:41">
      <c r="A10250" t="s">
        <v>12365</v>
      </c>
      <c r="D10250">
        <v>5000</v>
      </c>
      <c r="E10250" t="s">
        <v>1270</v>
      </c>
      <c r="F10250" t="s">
        <v>6589</v>
      </c>
      <c r="I10250" t="b">
        <v>0</v>
      </c>
      <c r="J10250" s="2">
        <v>583</v>
      </c>
      <c r="K10250" s="2">
        <v>351</v>
      </c>
      <c r="L10250" s="2">
        <v>6</v>
      </c>
      <c r="M10250" s="2">
        <v>345</v>
      </c>
      <c r="N10250" s="2">
        <v>55</v>
      </c>
      <c r="O10250" s="2">
        <v>3</v>
      </c>
      <c r="P10250" s="2">
        <v>0</v>
      </c>
      <c r="Q10250" s="2">
        <v>0</v>
      </c>
      <c r="R10250" s="2">
        <v>0</v>
      </c>
      <c r="S10250" s="2">
        <v>0</v>
      </c>
      <c r="T10250" s="2">
        <v>20</v>
      </c>
      <c r="U10250" s="2">
        <v>0</v>
      </c>
      <c r="V10250" s="2">
        <v>0</v>
      </c>
      <c r="W10250" s="2">
        <v>0</v>
      </c>
      <c r="X10250" s="2">
        <v>0</v>
      </c>
      <c r="Y10250" s="2">
        <v>47</v>
      </c>
      <c r="Z10250" s="2">
        <v>39</v>
      </c>
      <c r="AA10250" s="2">
        <v>101</v>
      </c>
      <c r="AB10250" s="2">
        <v>17</v>
      </c>
      <c r="AC10250" s="2">
        <v>0</v>
      </c>
      <c r="AD10250" s="2">
        <v>0</v>
      </c>
      <c r="AE10250" s="2">
        <v>0</v>
      </c>
      <c r="AF10250" s="2">
        <v>0</v>
      </c>
      <c r="AG10250" s="2">
        <v>34</v>
      </c>
      <c r="AH10250" s="2">
        <v>0</v>
      </c>
      <c r="AI10250" s="2">
        <v>0</v>
      </c>
      <c r="AJ10250" s="2">
        <v>2</v>
      </c>
      <c r="AK10250" s="2">
        <v>7</v>
      </c>
      <c r="AL10250" s="2">
        <v>0</v>
      </c>
      <c r="AM10250" s="2">
        <v>20</v>
      </c>
      <c r="AN10250" s="3">
        <f>IFERROR(K10250/J10250,"")</f>
        <v>0</v>
      </c>
      <c r="AO10250" s="3">
        <f>IFERROR(L10250/K10250,"")</f>
        <v>0</v>
      </c>
    </row>
    <row r="10251" spans="1:41">
      <c r="A10251" t="s">
        <v>12366</v>
      </c>
      <c r="D10251">
        <v>5000</v>
      </c>
      <c r="E10251" t="s">
        <v>1270</v>
      </c>
      <c r="F10251" t="s">
        <v>6591</v>
      </c>
      <c r="I10251" t="b">
        <v>0</v>
      </c>
      <c r="J10251" s="2">
        <v>423</v>
      </c>
      <c r="K10251" s="2">
        <v>203</v>
      </c>
      <c r="L10251" s="2">
        <v>8</v>
      </c>
      <c r="M10251" s="2">
        <v>195</v>
      </c>
      <c r="N10251" s="2">
        <v>17</v>
      </c>
      <c r="O10251" s="2">
        <v>0</v>
      </c>
      <c r="P10251" s="2">
        <v>3</v>
      </c>
      <c r="Q10251" s="2">
        <v>0</v>
      </c>
      <c r="R10251" s="2">
        <v>0</v>
      </c>
      <c r="S10251" s="2">
        <v>0</v>
      </c>
      <c r="T10251" s="2">
        <v>10</v>
      </c>
      <c r="U10251" s="2">
        <v>0</v>
      </c>
      <c r="V10251" s="2">
        <v>0</v>
      </c>
      <c r="W10251" s="2">
        <v>0</v>
      </c>
      <c r="X10251" s="2">
        <v>0</v>
      </c>
      <c r="Y10251" s="2">
        <v>19</v>
      </c>
      <c r="Z10251" s="2">
        <v>12</v>
      </c>
      <c r="AA10251" s="2">
        <v>85</v>
      </c>
      <c r="AB10251" s="2">
        <v>5</v>
      </c>
      <c r="AC10251" s="2">
        <v>0</v>
      </c>
      <c r="AD10251" s="2">
        <v>0</v>
      </c>
      <c r="AE10251" s="2">
        <v>0</v>
      </c>
      <c r="AF10251" s="2">
        <v>0</v>
      </c>
      <c r="AG10251" s="2">
        <v>3</v>
      </c>
      <c r="AH10251" s="2">
        <v>1</v>
      </c>
      <c r="AI10251" s="2">
        <v>0</v>
      </c>
      <c r="AJ10251" s="2">
        <v>2</v>
      </c>
      <c r="AK10251" s="2">
        <v>7</v>
      </c>
      <c r="AL10251" s="2">
        <v>0</v>
      </c>
      <c r="AM10251" s="2">
        <v>31</v>
      </c>
      <c r="AN10251" s="3">
        <f>IFERROR(K10251/J10251,"")</f>
        <v>0</v>
      </c>
      <c r="AO10251" s="3">
        <f>IFERROR(L10251/K10251,"")</f>
        <v>0</v>
      </c>
    </row>
    <row r="10252" spans="1:41">
      <c r="A10252" t="s">
        <v>12367</v>
      </c>
      <c r="D10252">
        <v>5000</v>
      </c>
      <c r="E10252" t="s">
        <v>1270</v>
      </c>
      <c r="F10252" t="s">
        <v>6599</v>
      </c>
      <c r="I10252" t="b">
        <v>0</v>
      </c>
      <c r="J10252" s="2">
        <v>476</v>
      </c>
      <c r="K10252" s="2">
        <v>355</v>
      </c>
      <c r="L10252" s="2">
        <v>6</v>
      </c>
      <c r="M10252" s="2">
        <v>349</v>
      </c>
      <c r="N10252" s="2">
        <v>58</v>
      </c>
      <c r="O10252" s="2">
        <v>1</v>
      </c>
      <c r="P10252" s="2">
        <v>1</v>
      </c>
      <c r="Q10252" s="2">
        <v>0</v>
      </c>
      <c r="R10252" s="2">
        <v>0</v>
      </c>
      <c r="S10252" s="2">
        <v>0</v>
      </c>
      <c r="T10252" s="2">
        <v>18</v>
      </c>
      <c r="U10252" s="2">
        <v>0</v>
      </c>
      <c r="V10252" s="2">
        <v>0</v>
      </c>
      <c r="W10252" s="2">
        <v>0</v>
      </c>
      <c r="X10252" s="2">
        <v>0</v>
      </c>
      <c r="Y10252" s="2">
        <v>59</v>
      </c>
      <c r="Z10252" s="2">
        <v>21</v>
      </c>
      <c r="AA10252" s="2">
        <v>117</v>
      </c>
      <c r="AB10252" s="2">
        <v>12</v>
      </c>
      <c r="AC10252" s="2">
        <v>0</v>
      </c>
      <c r="AD10252" s="2">
        <v>0</v>
      </c>
      <c r="AE10252" s="2">
        <v>0</v>
      </c>
      <c r="AF10252" s="2">
        <v>0</v>
      </c>
      <c r="AG10252" s="2">
        <v>29</v>
      </c>
      <c r="AH10252" s="2">
        <v>0</v>
      </c>
      <c r="AI10252" s="2">
        <v>0</v>
      </c>
      <c r="AJ10252" s="2">
        <v>3</v>
      </c>
      <c r="AK10252" s="2">
        <v>4</v>
      </c>
      <c r="AL10252" s="2">
        <v>0</v>
      </c>
      <c r="AM10252" s="2">
        <v>26</v>
      </c>
      <c r="AN10252" s="3">
        <f>IFERROR(K10252/J10252,"")</f>
        <v>0</v>
      </c>
      <c r="AO10252" s="3">
        <f>IFERROR(L10252/K10252,"")</f>
        <v>0</v>
      </c>
    </row>
    <row r="10253" spans="1:41">
      <c r="A10253" t="s">
        <v>12368</v>
      </c>
      <c r="D10253">
        <v>5000</v>
      </c>
      <c r="E10253" t="s">
        <v>1270</v>
      </c>
      <c r="F10253" t="s">
        <v>6603</v>
      </c>
      <c r="I10253" t="b">
        <v>0</v>
      </c>
      <c r="J10253" s="2">
        <v>666</v>
      </c>
      <c r="K10253" s="2">
        <v>434</v>
      </c>
      <c r="L10253" s="2">
        <v>7</v>
      </c>
      <c r="M10253" s="2">
        <v>427</v>
      </c>
      <c r="N10253" s="2">
        <v>38</v>
      </c>
      <c r="O10253" s="2">
        <v>7</v>
      </c>
      <c r="P10253" s="2">
        <v>1</v>
      </c>
      <c r="Q10253" s="2">
        <v>0</v>
      </c>
      <c r="R10253" s="2">
        <v>0</v>
      </c>
      <c r="S10253" s="2">
        <v>0</v>
      </c>
      <c r="T10253" s="2">
        <v>22</v>
      </c>
      <c r="U10253" s="2">
        <v>0</v>
      </c>
      <c r="V10253" s="2">
        <v>0</v>
      </c>
      <c r="W10253" s="2">
        <v>0</v>
      </c>
      <c r="X10253" s="2">
        <v>0</v>
      </c>
      <c r="Y10253" s="2">
        <v>35</v>
      </c>
      <c r="Z10253" s="2">
        <v>7</v>
      </c>
      <c r="AA10253" s="2">
        <v>160</v>
      </c>
      <c r="AB10253" s="2">
        <v>14</v>
      </c>
      <c r="AC10253" s="2">
        <v>2</v>
      </c>
      <c r="AD10253" s="2">
        <v>0</v>
      </c>
      <c r="AE10253" s="2">
        <v>0</v>
      </c>
      <c r="AF10253" s="2">
        <v>0</v>
      </c>
      <c r="AG10253" s="2">
        <v>24</v>
      </c>
      <c r="AH10253" s="2">
        <v>0</v>
      </c>
      <c r="AI10253" s="2">
        <v>1</v>
      </c>
      <c r="AJ10253" s="2">
        <v>3</v>
      </c>
      <c r="AK10253" s="2">
        <v>16</v>
      </c>
      <c r="AL10253" s="2">
        <v>0</v>
      </c>
      <c r="AM10253" s="2">
        <v>97</v>
      </c>
      <c r="AN10253" s="3">
        <f>IFERROR(K10253/J10253,"")</f>
        <v>0</v>
      </c>
      <c r="AO10253" s="3">
        <f>IFERROR(L10253/K10253,"")</f>
        <v>0</v>
      </c>
    </row>
    <row r="10254" spans="1:41">
      <c r="A10254" t="s">
        <v>12369</v>
      </c>
      <c r="D10254">
        <v>5000</v>
      </c>
      <c r="E10254" t="s">
        <v>1270</v>
      </c>
      <c r="F10254" t="s">
        <v>6605</v>
      </c>
      <c r="I10254" t="b">
        <v>0</v>
      </c>
      <c r="J10254" s="2">
        <v>720</v>
      </c>
      <c r="K10254" s="2">
        <v>374</v>
      </c>
      <c r="L10254" s="2">
        <v>7</v>
      </c>
      <c r="M10254" s="2">
        <v>367</v>
      </c>
      <c r="N10254" s="2">
        <v>37</v>
      </c>
      <c r="O10254" s="2">
        <v>6</v>
      </c>
      <c r="P10254" s="2">
        <v>0</v>
      </c>
      <c r="Q10254" s="2">
        <v>0</v>
      </c>
      <c r="R10254" s="2">
        <v>0</v>
      </c>
      <c r="S10254" s="2">
        <v>0</v>
      </c>
      <c r="T10254" s="2">
        <v>31</v>
      </c>
      <c r="U10254" s="2">
        <v>0</v>
      </c>
      <c r="V10254" s="2">
        <v>0</v>
      </c>
      <c r="W10254" s="2">
        <v>0</v>
      </c>
      <c r="X10254" s="2">
        <v>0</v>
      </c>
      <c r="Y10254" s="2">
        <v>36</v>
      </c>
      <c r="Z10254" s="2">
        <v>16</v>
      </c>
      <c r="AA10254" s="2">
        <v>99</v>
      </c>
      <c r="AB10254" s="2">
        <v>13</v>
      </c>
      <c r="AC10254" s="2">
        <v>0</v>
      </c>
      <c r="AD10254" s="2">
        <v>0</v>
      </c>
      <c r="AE10254" s="2">
        <v>0</v>
      </c>
      <c r="AF10254" s="2">
        <v>0</v>
      </c>
      <c r="AG10254" s="2">
        <v>19</v>
      </c>
      <c r="AH10254" s="2">
        <v>0</v>
      </c>
      <c r="AI10254" s="2">
        <v>0</v>
      </c>
      <c r="AJ10254" s="2">
        <v>3</v>
      </c>
      <c r="AK10254" s="2">
        <v>20</v>
      </c>
      <c r="AL10254" s="2">
        <v>0</v>
      </c>
      <c r="AM10254" s="2">
        <v>87</v>
      </c>
      <c r="AN10254" s="3">
        <f>IFERROR(K10254/J10254,"")</f>
        <v>0</v>
      </c>
      <c r="AO10254" s="3">
        <f>IFERROR(L10254/K10254,"")</f>
        <v>0</v>
      </c>
    </row>
    <row r="10255" spans="1:41">
      <c r="A10255" t="s">
        <v>12370</v>
      </c>
      <c r="D10255">
        <v>5000</v>
      </c>
      <c r="E10255" t="s">
        <v>1270</v>
      </c>
      <c r="F10255" t="s">
        <v>6607</v>
      </c>
      <c r="I10255" t="b">
        <v>0</v>
      </c>
      <c r="J10255" s="2">
        <v>689</v>
      </c>
      <c r="K10255" s="2">
        <v>453</v>
      </c>
      <c r="L10255" s="2">
        <v>6</v>
      </c>
      <c r="M10255" s="2">
        <v>447</v>
      </c>
      <c r="N10255" s="2">
        <v>36</v>
      </c>
      <c r="O10255" s="2">
        <v>8</v>
      </c>
      <c r="P10255" s="2">
        <v>0</v>
      </c>
      <c r="Q10255" s="2">
        <v>0</v>
      </c>
      <c r="R10255" s="2">
        <v>0</v>
      </c>
      <c r="S10255" s="2">
        <v>0</v>
      </c>
      <c r="T10255" s="2">
        <v>51</v>
      </c>
      <c r="U10255" s="2">
        <v>0</v>
      </c>
      <c r="V10255" s="2">
        <v>0</v>
      </c>
      <c r="W10255" s="2">
        <v>0</v>
      </c>
      <c r="X10255" s="2">
        <v>0</v>
      </c>
      <c r="Y10255" s="2">
        <v>48</v>
      </c>
      <c r="Z10255" s="2">
        <v>13</v>
      </c>
      <c r="AA10255" s="2">
        <v>139</v>
      </c>
      <c r="AB10255" s="2">
        <v>13</v>
      </c>
      <c r="AC10255" s="2">
        <v>0</v>
      </c>
      <c r="AD10255" s="2">
        <v>0</v>
      </c>
      <c r="AE10255" s="2">
        <v>0</v>
      </c>
      <c r="AF10255" s="2">
        <v>0</v>
      </c>
      <c r="AG10255" s="2">
        <v>21</v>
      </c>
      <c r="AH10255" s="2">
        <v>0</v>
      </c>
      <c r="AI10255" s="2">
        <v>0</v>
      </c>
      <c r="AJ10255" s="2">
        <v>6</v>
      </c>
      <c r="AK10255" s="2">
        <v>32</v>
      </c>
      <c r="AL10255" s="2">
        <v>0</v>
      </c>
      <c r="AM10255" s="2">
        <v>80</v>
      </c>
      <c r="AN10255" s="3">
        <f>IFERROR(K10255/J10255,"")</f>
        <v>0</v>
      </c>
      <c r="AO10255" s="3">
        <f>IFERROR(L10255/K10255,"")</f>
        <v>0</v>
      </c>
    </row>
    <row r="10256" spans="1:41">
      <c r="A10256" t="s">
        <v>12371</v>
      </c>
      <c r="D10256">
        <v>5000</v>
      </c>
      <c r="E10256" t="s">
        <v>1270</v>
      </c>
      <c r="F10256" t="s">
        <v>6609</v>
      </c>
      <c r="I10256" t="b">
        <v>0</v>
      </c>
      <c r="J10256" s="2">
        <v>643</v>
      </c>
      <c r="K10256" s="2">
        <v>407</v>
      </c>
      <c r="L10256" s="2">
        <v>2</v>
      </c>
      <c r="M10256" s="2">
        <v>405</v>
      </c>
      <c r="N10256" s="2">
        <v>22</v>
      </c>
      <c r="O10256" s="2">
        <v>3</v>
      </c>
      <c r="P10256" s="2">
        <v>3</v>
      </c>
      <c r="Q10256" s="2">
        <v>0</v>
      </c>
      <c r="R10256" s="2">
        <v>0</v>
      </c>
      <c r="S10256" s="2">
        <v>1</v>
      </c>
      <c r="T10256" s="2">
        <v>23</v>
      </c>
      <c r="U10256" s="2">
        <v>0</v>
      </c>
      <c r="V10256" s="2">
        <v>0</v>
      </c>
      <c r="W10256" s="2">
        <v>0</v>
      </c>
      <c r="X10256" s="2">
        <v>0</v>
      </c>
      <c r="Y10256" s="2">
        <v>33</v>
      </c>
      <c r="Z10256" s="2">
        <v>10</v>
      </c>
      <c r="AA10256" s="2">
        <v>139</v>
      </c>
      <c r="AB10256" s="2">
        <v>7</v>
      </c>
      <c r="AC10256" s="2">
        <v>0</v>
      </c>
      <c r="AD10256" s="2">
        <v>0</v>
      </c>
      <c r="AE10256" s="2">
        <v>0</v>
      </c>
      <c r="AF10256" s="2">
        <v>0</v>
      </c>
      <c r="AG10256" s="2">
        <v>13</v>
      </c>
      <c r="AH10256" s="2">
        <v>0</v>
      </c>
      <c r="AI10256" s="2">
        <v>0</v>
      </c>
      <c r="AJ10256" s="2">
        <v>1</v>
      </c>
      <c r="AK10256" s="2">
        <v>21</v>
      </c>
      <c r="AL10256" s="2">
        <v>0</v>
      </c>
      <c r="AM10256" s="2">
        <v>129</v>
      </c>
      <c r="AN10256" s="3">
        <f>IFERROR(K10256/J10256,"")</f>
        <v>0</v>
      </c>
      <c r="AO10256" s="3">
        <f>IFERROR(L10256/K10256,"")</f>
        <v>0</v>
      </c>
    </row>
    <row r="10257" spans="1:41">
      <c r="A10257" t="s">
        <v>12372</v>
      </c>
      <c r="D10257">
        <v>5000</v>
      </c>
      <c r="E10257" t="s">
        <v>1270</v>
      </c>
      <c r="F10257" t="s">
        <v>6612</v>
      </c>
      <c r="I10257" t="b">
        <v>0</v>
      </c>
      <c r="J10257" s="2">
        <v>532</v>
      </c>
      <c r="K10257" s="2">
        <v>331</v>
      </c>
      <c r="L10257" s="2">
        <v>1</v>
      </c>
      <c r="M10257" s="2">
        <v>330</v>
      </c>
      <c r="N10257" s="2">
        <v>27</v>
      </c>
      <c r="O10257" s="2">
        <v>7</v>
      </c>
      <c r="P10257" s="2">
        <v>0</v>
      </c>
      <c r="Q10257" s="2">
        <v>0</v>
      </c>
      <c r="R10257" s="2">
        <v>0</v>
      </c>
      <c r="S10257" s="2">
        <v>0</v>
      </c>
      <c r="T10257" s="2">
        <v>17</v>
      </c>
      <c r="U10257" s="2">
        <v>0</v>
      </c>
      <c r="V10257" s="2">
        <v>0</v>
      </c>
      <c r="W10257" s="2">
        <v>0</v>
      </c>
      <c r="X10257" s="2">
        <v>0</v>
      </c>
      <c r="Y10257" s="2">
        <v>40</v>
      </c>
      <c r="Z10257" s="2">
        <v>11</v>
      </c>
      <c r="AA10257" s="2">
        <v>124</v>
      </c>
      <c r="AB10257" s="2">
        <v>5</v>
      </c>
      <c r="AC10257" s="2">
        <v>0</v>
      </c>
      <c r="AD10257" s="2">
        <v>0</v>
      </c>
      <c r="AE10257" s="2">
        <v>0</v>
      </c>
      <c r="AF10257" s="2">
        <v>0</v>
      </c>
      <c r="AG10257" s="2">
        <v>8</v>
      </c>
      <c r="AH10257" s="2">
        <v>0</v>
      </c>
      <c r="AI10257" s="2">
        <v>0</v>
      </c>
      <c r="AJ10257" s="2">
        <v>0</v>
      </c>
      <c r="AK10257" s="2">
        <v>13</v>
      </c>
      <c r="AL10257" s="2">
        <v>0</v>
      </c>
      <c r="AM10257" s="2">
        <v>78</v>
      </c>
      <c r="AN10257" s="3">
        <f>IFERROR(K10257/J10257,"")</f>
        <v>0</v>
      </c>
      <c r="AO10257" s="3">
        <f>IFERROR(L10257/K10257,"")</f>
        <v>0</v>
      </c>
    </row>
    <row r="10258" spans="1:41">
      <c r="A10258" t="s">
        <v>12373</v>
      </c>
      <c r="D10258">
        <v>5000</v>
      </c>
      <c r="E10258" t="s">
        <v>1270</v>
      </c>
      <c r="F10258" t="s">
        <v>6614</v>
      </c>
      <c r="I10258" t="b">
        <v>0</v>
      </c>
      <c r="J10258" s="2">
        <v>561</v>
      </c>
      <c r="K10258" s="2">
        <v>372</v>
      </c>
      <c r="L10258" s="2">
        <v>10</v>
      </c>
      <c r="M10258" s="2">
        <v>362</v>
      </c>
      <c r="N10258" s="2">
        <v>11</v>
      </c>
      <c r="O10258" s="2">
        <v>4</v>
      </c>
      <c r="P10258" s="2">
        <v>1</v>
      </c>
      <c r="Q10258" s="2">
        <v>0</v>
      </c>
      <c r="R10258" s="2">
        <v>0</v>
      </c>
      <c r="S10258" s="2">
        <v>0</v>
      </c>
      <c r="T10258" s="2">
        <v>11</v>
      </c>
      <c r="U10258" s="2">
        <v>0</v>
      </c>
      <c r="V10258" s="2">
        <v>0</v>
      </c>
      <c r="W10258" s="2">
        <v>0</v>
      </c>
      <c r="X10258" s="2">
        <v>0</v>
      </c>
      <c r="Y10258" s="2">
        <v>26</v>
      </c>
      <c r="Z10258" s="2">
        <v>15</v>
      </c>
      <c r="AA10258" s="2">
        <v>159</v>
      </c>
      <c r="AB10258" s="2">
        <v>4</v>
      </c>
      <c r="AC10258" s="2">
        <v>0</v>
      </c>
      <c r="AD10258" s="2">
        <v>0</v>
      </c>
      <c r="AE10258" s="2">
        <v>0</v>
      </c>
      <c r="AF10258" s="2">
        <v>0</v>
      </c>
      <c r="AG10258" s="2">
        <v>12</v>
      </c>
      <c r="AH10258" s="2">
        <v>0</v>
      </c>
      <c r="AI10258" s="2">
        <v>0</v>
      </c>
      <c r="AJ10258" s="2">
        <v>0</v>
      </c>
      <c r="AK10258" s="2">
        <v>28</v>
      </c>
      <c r="AL10258" s="2">
        <v>0</v>
      </c>
      <c r="AM10258" s="2">
        <v>91</v>
      </c>
      <c r="AN10258" s="3">
        <f>IFERROR(K10258/J10258,"")</f>
        <v>0</v>
      </c>
      <c r="AO10258" s="3">
        <f>IFERROR(L10258/K10258,"")</f>
        <v>0</v>
      </c>
    </row>
    <row r="10259" spans="1:41">
      <c r="A10259" t="s">
        <v>12374</v>
      </c>
      <c r="D10259">
        <v>5000</v>
      </c>
      <c r="E10259" t="s">
        <v>1270</v>
      </c>
      <c r="F10259" t="s">
        <v>6616</v>
      </c>
      <c r="I10259" t="b">
        <v>0</v>
      </c>
      <c r="J10259" s="2">
        <v>614</v>
      </c>
      <c r="K10259" s="2">
        <v>405</v>
      </c>
      <c r="L10259" s="2">
        <v>5</v>
      </c>
      <c r="M10259" s="2">
        <v>400</v>
      </c>
      <c r="N10259" s="2">
        <v>39</v>
      </c>
      <c r="O10259" s="2">
        <v>1</v>
      </c>
      <c r="P10259" s="2">
        <v>2</v>
      </c>
      <c r="Q10259" s="2">
        <v>0</v>
      </c>
      <c r="R10259" s="2">
        <v>0</v>
      </c>
      <c r="S10259" s="2">
        <v>1</v>
      </c>
      <c r="T10259" s="2">
        <v>23</v>
      </c>
      <c r="U10259" s="2">
        <v>0</v>
      </c>
      <c r="V10259" s="2">
        <v>0</v>
      </c>
      <c r="W10259" s="2">
        <v>0</v>
      </c>
      <c r="X10259" s="2">
        <v>0</v>
      </c>
      <c r="Y10259" s="2">
        <v>38</v>
      </c>
      <c r="Z10259" s="2">
        <v>14</v>
      </c>
      <c r="AA10259" s="2">
        <v>167</v>
      </c>
      <c r="AB10259" s="2">
        <v>8</v>
      </c>
      <c r="AC10259" s="2">
        <v>0</v>
      </c>
      <c r="AD10259" s="2">
        <v>0</v>
      </c>
      <c r="AE10259" s="2">
        <v>1</v>
      </c>
      <c r="AF10259" s="2">
        <v>0</v>
      </c>
      <c r="AG10259" s="2">
        <v>6</v>
      </c>
      <c r="AH10259" s="2">
        <v>0</v>
      </c>
      <c r="AI10259" s="2">
        <v>0</v>
      </c>
      <c r="AJ10259" s="2">
        <v>4</v>
      </c>
      <c r="AK10259" s="2">
        <v>10</v>
      </c>
      <c r="AL10259" s="2">
        <v>0</v>
      </c>
      <c r="AM10259" s="2">
        <v>86</v>
      </c>
      <c r="AN10259" s="3">
        <f>IFERROR(K10259/J10259,"")</f>
        <v>0</v>
      </c>
      <c r="AO10259" s="3">
        <f>IFERROR(L10259/K10259,"")</f>
        <v>0</v>
      </c>
    </row>
    <row r="10260" spans="1:41">
      <c r="A10260" t="s">
        <v>12375</v>
      </c>
      <c r="D10260">
        <v>5000</v>
      </c>
      <c r="E10260" t="s">
        <v>1270</v>
      </c>
      <c r="F10260" t="s">
        <v>6620</v>
      </c>
      <c r="I10260" t="b">
        <v>0</v>
      </c>
      <c r="J10260" s="2">
        <v>626</v>
      </c>
      <c r="K10260" s="2">
        <v>366</v>
      </c>
      <c r="L10260" s="2">
        <v>8</v>
      </c>
      <c r="M10260" s="2">
        <v>358</v>
      </c>
      <c r="N10260" s="2">
        <v>28</v>
      </c>
      <c r="O10260" s="2">
        <v>4</v>
      </c>
      <c r="P10260" s="2">
        <v>3</v>
      </c>
      <c r="Q10260" s="2">
        <v>0</v>
      </c>
      <c r="R10260" s="2">
        <v>0</v>
      </c>
      <c r="S10260" s="2">
        <v>0</v>
      </c>
      <c r="T10260" s="2">
        <v>15</v>
      </c>
      <c r="U10260" s="2">
        <v>0</v>
      </c>
      <c r="V10260" s="2">
        <v>0</v>
      </c>
      <c r="W10260" s="2">
        <v>0</v>
      </c>
      <c r="X10260" s="2">
        <v>0</v>
      </c>
      <c r="Y10260" s="2">
        <v>37</v>
      </c>
      <c r="Z10260" s="2">
        <v>14</v>
      </c>
      <c r="AA10260" s="2">
        <v>128</v>
      </c>
      <c r="AB10260" s="2">
        <v>6</v>
      </c>
      <c r="AC10260" s="2">
        <v>0</v>
      </c>
      <c r="AD10260" s="2">
        <v>0</v>
      </c>
      <c r="AE10260" s="2">
        <v>0</v>
      </c>
      <c r="AF10260" s="2">
        <v>0</v>
      </c>
      <c r="AG10260" s="2">
        <v>16</v>
      </c>
      <c r="AH10260" s="2">
        <v>0</v>
      </c>
      <c r="AI10260" s="2">
        <v>0</v>
      </c>
      <c r="AJ10260" s="2">
        <v>2</v>
      </c>
      <c r="AK10260" s="2">
        <v>24</v>
      </c>
      <c r="AL10260" s="2">
        <v>0</v>
      </c>
      <c r="AM10260" s="2">
        <v>81</v>
      </c>
      <c r="AN10260" s="3">
        <f>IFERROR(K10260/J10260,"")</f>
        <v>0</v>
      </c>
      <c r="AO10260" s="3">
        <f>IFERROR(L10260/K10260,"")</f>
        <v>0</v>
      </c>
    </row>
    <row r="10261" spans="1:41">
      <c r="A10261" t="s">
        <v>12376</v>
      </c>
      <c r="D10261">
        <v>5000</v>
      </c>
      <c r="E10261" t="s">
        <v>1270</v>
      </c>
      <c r="F10261" t="s">
        <v>6622</v>
      </c>
      <c r="I10261" t="b">
        <v>0</v>
      </c>
      <c r="J10261" s="2">
        <v>642</v>
      </c>
      <c r="K10261" s="2">
        <v>400</v>
      </c>
      <c r="L10261" s="2">
        <v>7</v>
      </c>
      <c r="M10261" s="2">
        <v>393</v>
      </c>
      <c r="N10261" s="2">
        <v>44</v>
      </c>
      <c r="O10261" s="2">
        <v>3</v>
      </c>
      <c r="P10261" s="2">
        <v>1</v>
      </c>
      <c r="Q10261" s="2">
        <v>0</v>
      </c>
      <c r="R10261" s="2">
        <v>0</v>
      </c>
      <c r="S10261" s="2">
        <v>0</v>
      </c>
      <c r="T10261" s="2">
        <v>26</v>
      </c>
      <c r="U10261" s="2">
        <v>0</v>
      </c>
      <c r="V10261" s="2">
        <v>0</v>
      </c>
      <c r="W10261" s="2">
        <v>0</v>
      </c>
      <c r="X10261" s="2">
        <v>0</v>
      </c>
      <c r="Y10261" s="2">
        <v>35</v>
      </c>
      <c r="Z10261" s="2">
        <v>11</v>
      </c>
      <c r="AA10261" s="2">
        <v>160</v>
      </c>
      <c r="AB10261" s="2">
        <v>4</v>
      </c>
      <c r="AC10261" s="2">
        <v>0</v>
      </c>
      <c r="AD10261" s="2">
        <v>0</v>
      </c>
      <c r="AE10261" s="2">
        <v>0</v>
      </c>
      <c r="AF10261" s="2">
        <v>0</v>
      </c>
      <c r="AG10261" s="2">
        <v>11</v>
      </c>
      <c r="AH10261" s="2">
        <v>1</v>
      </c>
      <c r="AI10261" s="2">
        <v>2</v>
      </c>
      <c r="AJ10261" s="2">
        <v>2</v>
      </c>
      <c r="AK10261" s="2">
        <v>14</v>
      </c>
      <c r="AL10261" s="2">
        <v>1</v>
      </c>
      <c r="AM10261" s="2">
        <v>78</v>
      </c>
      <c r="AN10261" s="3">
        <f>IFERROR(K10261/J10261,"")</f>
        <v>0</v>
      </c>
      <c r="AO10261" s="3">
        <f>IFERROR(L10261/K10261,"")</f>
        <v>0</v>
      </c>
    </row>
    <row r="10262" spans="1:41">
      <c r="A10262" t="s">
        <v>12377</v>
      </c>
      <c r="D10262">
        <v>5000</v>
      </c>
      <c r="E10262" t="s">
        <v>1270</v>
      </c>
      <c r="F10262" t="s">
        <v>6624</v>
      </c>
      <c r="I10262" t="b">
        <v>0</v>
      </c>
      <c r="J10262" s="2">
        <v>707</v>
      </c>
      <c r="K10262" s="2">
        <v>443</v>
      </c>
      <c r="L10262" s="2">
        <v>8</v>
      </c>
      <c r="M10262" s="2">
        <v>435</v>
      </c>
      <c r="N10262" s="2">
        <v>50</v>
      </c>
      <c r="O10262" s="2">
        <v>8</v>
      </c>
      <c r="P10262" s="2">
        <v>3</v>
      </c>
      <c r="Q10262" s="2">
        <v>0</v>
      </c>
      <c r="R10262" s="2">
        <v>0</v>
      </c>
      <c r="S10262" s="2">
        <v>0</v>
      </c>
      <c r="T10262" s="2">
        <v>23</v>
      </c>
      <c r="U10262" s="2">
        <v>0</v>
      </c>
      <c r="V10262" s="2">
        <v>0</v>
      </c>
      <c r="W10262" s="2">
        <v>0</v>
      </c>
      <c r="X10262" s="2">
        <v>0</v>
      </c>
      <c r="Y10262" s="2">
        <v>46</v>
      </c>
      <c r="Z10262" s="2">
        <v>8</v>
      </c>
      <c r="AA10262" s="2">
        <v>162</v>
      </c>
      <c r="AB10262" s="2">
        <v>23</v>
      </c>
      <c r="AC10262" s="2">
        <v>0</v>
      </c>
      <c r="AD10262" s="2">
        <v>0</v>
      </c>
      <c r="AE10262" s="2">
        <v>0</v>
      </c>
      <c r="AF10262" s="2">
        <v>0</v>
      </c>
      <c r="AG10262" s="2">
        <v>14</v>
      </c>
      <c r="AH10262" s="2">
        <v>0</v>
      </c>
      <c r="AI10262" s="2">
        <v>0</v>
      </c>
      <c r="AJ10262" s="2">
        <v>5</v>
      </c>
      <c r="AK10262" s="2">
        <v>27</v>
      </c>
      <c r="AL10262" s="2">
        <v>0</v>
      </c>
      <c r="AM10262" s="2">
        <v>66</v>
      </c>
      <c r="AN10262" s="3">
        <f>IFERROR(K10262/J10262,"")</f>
        <v>0</v>
      </c>
      <c r="AO10262" s="3">
        <f>IFERROR(L10262/K10262,"")</f>
        <v>0</v>
      </c>
    </row>
    <row r="10263" spans="1:41">
      <c r="A10263" t="s">
        <v>12378</v>
      </c>
      <c r="D10263">
        <v>5000</v>
      </c>
      <c r="E10263" t="s">
        <v>1270</v>
      </c>
      <c r="F10263" t="s">
        <v>6626</v>
      </c>
      <c r="I10263" t="b">
        <v>0</v>
      </c>
      <c r="J10263" s="2">
        <v>551</v>
      </c>
      <c r="K10263" s="2">
        <v>363</v>
      </c>
      <c r="L10263" s="2">
        <v>6</v>
      </c>
      <c r="M10263" s="2">
        <v>357</v>
      </c>
      <c r="N10263" s="2">
        <v>56</v>
      </c>
      <c r="O10263" s="2">
        <v>2</v>
      </c>
      <c r="P10263" s="2">
        <v>1</v>
      </c>
      <c r="Q10263" s="2">
        <v>0</v>
      </c>
      <c r="R10263" s="2">
        <v>0</v>
      </c>
      <c r="S10263" s="2">
        <v>0</v>
      </c>
      <c r="T10263" s="2">
        <v>19</v>
      </c>
      <c r="U10263" s="2">
        <v>0</v>
      </c>
      <c r="V10263" s="2">
        <v>0</v>
      </c>
      <c r="W10263" s="2">
        <v>0</v>
      </c>
      <c r="X10263" s="2">
        <v>0</v>
      </c>
      <c r="Y10263" s="2">
        <v>35</v>
      </c>
      <c r="Z10263" s="2">
        <v>4</v>
      </c>
      <c r="AA10263" s="2">
        <v>129</v>
      </c>
      <c r="AB10263" s="2">
        <v>19</v>
      </c>
      <c r="AC10263" s="2">
        <v>0</v>
      </c>
      <c r="AD10263" s="2">
        <v>0</v>
      </c>
      <c r="AE10263" s="2">
        <v>0</v>
      </c>
      <c r="AF10263" s="2">
        <v>0</v>
      </c>
      <c r="AG10263" s="2">
        <v>19</v>
      </c>
      <c r="AH10263" s="2">
        <v>0</v>
      </c>
      <c r="AI10263" s="2">
        <v>0</v>
      </c>
      <c r="AJ10263" s="2">
        <v>4</v>
      </c>
      <c r="AK10263" s="2">
        <v>4</v>
      </c>
      <c r="AL10263" s="2">
        <v>0</v>
      </c>
      <c r="AM10263" s="2">
        <v>65</v>
      </c>
      <c r="AN10263" s="3">
        <f>IFERROR(K10263/J10263,"")</f>
        <v>0</v>
      </c>
      <c r="AO10263" s="3">
        <f>IFERROR(L10263/K10263,"")</f>
        <v>0</v>
      </c>
    </row>
    <row r="10264" spans="1:41">
      <c r="A10264" t="s">
        <v>12379</v>
      </c>
      <c r="D10264">
        <v>5000</v>
      </c>
      <c r="E10264" t="s">
        <v>1270</v>
      </c>
      <c r="F10264" t="s">
        <v>6628</v>
      </c>
      <c r="I10264" t="b">
        <v>0</v>
      </c>
      <c r="J10264" s="2">
        <v>608</v>
      </c>
      <c r="K10264" s="2">
        <v>303</v>
      </c>
      <c r="L10264" s="2">
        <v>3</v>
      </c>
      <c r="M10264" s="2">
        <v>300</v>
      </c>
      <c r="N10264" s="2">
        <v>38</v>
      </c>
      <c r="O10264" s="2">
        <v>2</v>
      </c>
      <c r="P10264" s="2">
        <v>9</v>
      </c>
      <c r="Q10264" s="2">
        <v>0</v>
      </c>
      <c r="R10264" s="2">
        <v>0</v>
      </c>
      <c r="S10264" s="2">
        <v>0</v>
      </c>
      <c r="T10264" s="2">
        <v>6</v>
      </c>
      <c r="U10264" s="2">
        <v>0</v>
      </c>
      <c r="V10264" s="2">
        <v>0</v>
      </c>
      <c r="W10264" s="2">
        <v>0</v>
      </c>
      <c r="X10264" s="2">
        <v>0</v>
      </c>
      <c r="Y10264" s="2">
        <v>18</v>
      </c>
      <c r="Z10264" s="2">
        <v>11</v>
      </c>
      <c r="AA10264" s="2">
        <v>56</v>
      </c>
      <c r="AB10264" s="2">
        <v>33</v>
      </c>
      <c r="AC10264" s="2">
        <v>0</v>
      </c>
      <c r="AD10264" s="2">
        <v>0</v>
      </c>
      <c r="AE10264" s="2">
        <v>0</v>
      </c>
      <c r="AF10264" s="2">
        <v>0</v>
      </c>
      <c r="AG10264" s="2">
        <v>10</v>
      </c>
      <c r="AH10264" s="2">
        <v>0</v>
      </c>
      <c r="AI10264" s="2">
        <v>0</v>
      </c>
      <c r="AJ10264" s="2">
        <v>6</v>
      </c>
      <c r="AK10264" s="2">
        <v>8</v>
      </c>
      <c r="AL10264" s="2">
        <v>1</v>
      </c>
      <c r="AM10264" s="2">
        <v>102</v>
      </c>
      <c r="AN10264" s="3">
        <f>IFERROR(K10264/J10264,"")</f>
        <v>0</v>
      </c>
      <c r="AO10264" s="3">
        <f>IFERROR(L10264/K10264,"")</f>
        <v>0</v>
      </c>
    </row>
    <row r="10265" spans="1:41">
      <c r="A10265" t="s">
        <v>12380</v>
      </c>
      <c r="D10265">
        <v>5000</v>
      </c>
      <c r="E10265" t="s">
        <v>1270</v>
      </c>
      <c r="F10265" t="s">
        <v>6630</v>
      </c>
      <c r="I10265" t="b">
        <v>0</v>
      </c>
      <c r="J10265" s="2">
        <v>565</v>
      </c>
      <c r="K10265" s="2">
        <v>396</v>
      </c>
      <c r="L10265" s="2">
        <v>4</v>
      </c>
      <c r="M10265" s="2">
        <v>392</v>
      </c>
      <c r="N10265" s="2">
        <v>46</v>
      </c>
      <c r="O10265" s="2">
        <v>7</v>
      </c>
      <c r="P10265" s="2">
        <v>4</v>
      </c>
      <c r="Q10265" s="2">
        <v>0</v>
      </c>
      <c r="R10265" s="2">
        <v>0</v>
      </c>
      <c r="S10265" s="2">
        <v>0</v>
      </c>
      <c r="T10265" s="2">
        <v>21</v>
      </c>
      <c r="U10265" s="2">
        <v>0</v>
      </c>
      <c r="V10265" s="2">
        <v>0</v>
      </c>
      <c r="W10265" s="2">
        <v>0</v>
      </c>
      <c r="X10265" s="2">
        <v>0</v>
      </c>
      <c r="Y10265" s="2">
        <v>25</v>
      </c>
      <c r="Z10265" s="2">
        <v>11</v>
      </c>
      <c r="AA10265" s="2">
        <v>145</v>
      </c>
      <c r="AB10265" s="2">
        <v>18</v>
      </c>
      <c r="AC10265" s="2">
        <v>0</v>
      </c>
      <c r="AD10265" s="2">
        <v>0</v>
      </c>
      <c r="AE10265" s="2">
        <v>1</v>
      </c>
      <c r="AF10265" s="2">
        <v>1</v>
      </c>
      <c r="AG10265" s="2">
        <v>20</v>
      </c>
      <c r="AH10265" s="2">
        <v>0</v>
      </c>
      <c r="AI10265" s="2">
        <v>0</v>
      </c>
      <c r="AJ10265" s="2">
        <v>3</v>
      </c>
      <c r="AK10265" s="2">
        <v>8</v>
      </c>
      <c r="AL10265" s="2">
        <v>0</v>
      </c>
      <c r="AM10265" s="2">
        <v>82</v>
      </c>
      <c r="AN10265" s="3">
        <f>IFERROR(K10265/J10265,"")</f>
        <v>0</v>
      </c>
      <c r="AO10265" s="3">
        <f>IFERROR(L10265/K10265,"")</f>
        <v>0</v>
      </c>
    </row>
    <row r="10266" spans="1:41">
      <c r="A10266" t="s">
        <v>12381</v>
      </c>
      <c r="D10266">
        <v>5000</v>
      </c>
      <c r="E10266" t="s">
        <v>1270</v>
      </c>
      <c r="F10266" t="s">
        <v>6632</v>
      </c>
      <c r="I10266" t="b">
        <v>0</v>
      </c>
      <c r="J10266" s="2">
        <v>701</v>
      </c>
      <c r="K10266" s="2">
        <v>365</v>
      </c>
      <c r="L10266" s="2">
        <v>4</v>
      </c>
      <c r="M10266" s="2">
        <v>361</v>
      </c>
      <c r="N10266" s="2">
        <v>30</v>
      </c>
      <c r="O10266" s="2">
        <v>16</v>
      </c>
      <c r="P10266" s="2">
        <v>4</v>
      </c>
      <c r="Q10266" s="2">
        <v>0</v>
      </c>
      <c r="R10266" s="2">
        <v>1</v>
      </c>
      <c r="S10266" s="2">
        <v>0</v>
      </c>
      <c r="T10266" s="2">
        <v>16</v>
      </c>
      <c r="U10266" s="2">
        <v>0</v>
      </c>
      <c r="V10266" s="2">
        <v>0</v>
      </c>
      <c r="W10266" s="2">
        <v>0</v>
      </c>
      <c r="X10266" s="2">
        <v>0</v>
      </c>
      <c r="Y10266" s="2">
        <v>37</v>
      </c>
      <c r="Z10266" s="2">
        <v>17</v>
      </c>
      <c r="AA10266" s="2">
        <v>116</v>
      </c>
      <c r="AB10266" s="2">
        <v>15</v>
      </c>
      <c r="AC10266" s="2">
        <v>0</v>
      </c>
      <c r="AD10266" s="2">
        <v>0</v>
      </c>
      <c r="AE10266" s="2">
        <v>0</v>
      </c>
      <c r="AF10266" s="2">
        <v>2</v>
      </c>
      <c r="AG10266" s="2">
        <v>14</v>
      </c>
      <c r="AH10266" s="2">
        <v>0</v>
      </c>
      <c r="AI10266" s="2">
        <v>0</v>
      </c>
      <c r="AJ10266" s="2">
        <v>4</v>
      </c>
      <c r="AK10266" s="2">
        <v>13</v>
      </c>
      <c r="AL10266" s="2">
        <v>0</v>
      </c>
      <c r="AM10266" s="2">
        <v>76</v>
      </c>
      <c r="AN10266" s="3">
        <f>IFERROR(K10266/J10266,"")</f>
        <v>0</v>
      </c>
      <c r="AO10266" s="3">
        <f>IFERROR(L10266/K10266,"")</f>
        <v>0</v>
      </c>
    </row>
    <row r="10267" spans="1:41">
      <c r="A10267" t="s">
        <v>12382</v>
      </c>
      <c r="D10267">
        <v>5000</v>
      </c>
      <c r="E10267" t="s">
        <v>1270</v>
      </c>
      <c r="F10267" t="s">
        <v>6634</v>
      </c>
      <c r="I10267" t="b">
        <v>0</v>
      </c>
      <c r="J10267" s="2">
        <v>655</v>
      </c>
      <c r="K10267" s="2">
        <v>404</v>
      </c>
      <c r="L10267" s="2">
        <v>5</v>
      </c>
      <c r="M10267" s="2">
        <v>399</v>
      </c>
      <c r="N10267" s="2">
        <v>47</v>
      </c>
      <c r="O10267" s="2">
        <v>15</v>
      </c>
      <c r="P10267" s="2">
        <v>3</v>
      </c>
      <c r="Q10267" s="2">
        <v>0</v>
      </c>
      <c r="R10267" s="2">
        <v>0</v>
      </c>
      <c r="S10267" s="2">
        <v>0</v>
      </c>
      <c r="T10267" s="2">
        <v>23</v>
      </c>
      <c r="U10267" s="2">
        <v>0</v>
      </c>
      <c r="V10267" s="2">
        <v>0</v>
      </c>
      <c r="W10267" s="2">
        <v>0</v>
      </c>
      <c r="X10267" s="2">
        <v>0</v>
      </c>
      <c r="Y10267" s="2">
        <v>32</v>
      </c>
      <c r="Z10267" s="2">
        <v>14</v>
      </c>
      <c r="AA10267" s="2">
        <v>118</v>
      </c>
      <c r="AB10267" s="2">
        <v>24</v>
      </c>
      <c r="AC10267" s="2">
        <v>0</v>
      </c>
      <c r="AD10267" s="2">
        <v>0</v>
      </c>
      <c r="AE10267" s="2">
        <v>0</v>
      </c>
      <c r="AF10267" s="2">
        <v>1</v>
      </c>
      <c r="AG10267" s="2">
        <v>8</v>
      </c>
      <c r="AH10267" s="2">
        <v>0</v>
      </c>
      <c r="AI10267" s="2">
        <v>0</v>
      </c>
      <c r="AJ10267" s="2">
        <v>4</v>
      </c>
      <c r="AK10267" s="2">
        <v>20</v>
      </c>
      <c r="AL10267" s="2">
        <v>0</v>
      </c>
      <c r="AM10267" s="2">
        <v>90</v>
      </c>
      <c r="AN10267" s="3">
        <f>IFERROR(K10267/J10267,"")</f>
        <v>0</v>
      </c>
      <c r="AO10267" s="3">
        <f>IFERROR(L10267/K10267,"")</f>
        <v>0</v>
      </c>
    </row>
    <row r="10268" spans="1:41">
      <c r="A10268" t="s">
        <v>12383</v>
      </c>
      <c r="D10268">
        <v>5000</v>
      </c>
      <c r="E10268" t="s">
        <v>1270</v>
      </c>
      <c r="F10268" t="s">
        <v>6636</v>
      </c>
      <c r="I10268" t="b">
        <v>0</v>
      </c>
      <c r="J10268" s="2">
        <v>509</v>
      </c>
      <c r="K10268" s="2">
        <v>305</v>
      </c>
      <c r="L10268" s="2">
        <v>9</v>
      </c>
      <c r="M10268" s="2">
        <v>296</v>
      </c>
      <c r="N10268" s="2">
        <v>17</v>
      </c>
      <c r="O10268" s="2">
        <v>8</v>
      </c>
      <c r="P10268" s="2">
        <v>5</v>
      </c>
      <c r="Q10268" s="2">
        <v>0</v>
      </c>
      <c r="R10268" s="2">
        <v>0</v>
      </c>
      <c r="S10268" s="2">
        <v>0</v>
      </c>
      <c r="T10268" s="2">
        <v>24</v>
      </c>
      <c r="U10268" s="2">
        <v>0</v>
      </c>
      <c r="V10268" s="2">
        <v>0</v>
      </c>
      <c r="W10268" s="2">
        <v>0</v>
      </c>
      <c r="X10268" s="2">
        <v>0</v>
      </c>
      <c r="Y10268" s="2">
        <v>24</v>
      </c>
      <c r="Z10268" s="2">
        <v>11</v>
      </c>
      <c r="AA10268" s="2">
        <v>103</v>
      </c>
      <c r="AB10268" s="2">
        <v>11</v>
      </c>
      <c r="AC10268" s="2">
        <v>0</v>
      </c>
      <c r="AD10268" s="2">
        <v>0</v>
      </c>
      <c r="AE10268" s="2">
        <v>0</v>
      </c>
      <c r="AF10268" s="2">
        <v>0</v>
      </c>
      <c r="AG10268" s="2">
        <v>11</v>
      </c>
      <c r="AH10268" s="2">
        <v>0</v>
      </c>
      <c r="AI10268" s="2">
        <v>0</v>
      </c>
      <c r="AJ10268" s="2">
        <v>4</v>
      </c>
      <c r="AK10268" s="2">
        <v>11</v>
      </c>
      <c r="AL10268" s="2">
        <v>0</v>
      </c>
      <c r="AM10268" s="2">
        <v>67</v>
      </c>
      <c r="AN10268" s="3">
        <f>IFERROR(K10268/J10268,"")</f>
        <v>0</v>
      </c>
      <c r="AO10268" s="3">
        <f>IFERROR(L10268/K10268,"")</f>
        <v>0</v>
      </c>
    </row>
    <row r="10269" spans="1:41">
      <c r="A10269" t="s">
        <v>12384</v>
      </c>
      <c r="D10269">
        <v>5000</v>
      </c>
      <c r="E10269" t="s">
        <v>1270</v>
      </c>
      <c r="F10269" t="s">
        <v>6638</v>
      </c>
      <c r="I10269" t="b">
        <v>0</v>
      </c>
      <c r="J10269" s="2">
        <v>749</v>
      </c>
      <c r="K10269" s="2">
        <v>503</v>
      </c>
      <c r="L10269" s="2">
        <v>8</v>
      </c>
      <c r="M10269" s="2">
        <v>495</v>
      </c>
      <c r="N10269" s="2">
        <v>73</v>
      </c>
      <c r="O10269" s="2">
        <v>2</v>
      </c>
      <c r="P10269" s="2">
        <v>0</v>
      </c>
      <c r="Q10269" s="2">
        <v>0</v>
      </c>
      <c r="R10269" s="2">
        <v>0</v>
      </c>
      <c r="S10269" s="2">
        <v>1</v>
      </c>
      <c r="T10269" s="2">
        <v>21</v>
      </c>
      <c r="U10269" s="2">
        <v>0</v>
      </c>
      <c r="V10269" s="2">
        <v>0</v>
      </c>
      <c r="W10269" s="2">
        <v>0</v>
      </c>
      <c r="X10269" s="2">
        <v>0</v>
      </c>
      <c r="Y10269" s="2">
        <v>57</v>
      </c>
      <c r="Z10269" s="2">
        <v>22</v>
      </c>
      <c r="AA10269" s="2">
        <v>178</v>
      </c>
      <c r="AB10269" s="2">
        <v>15</v>
      </c>
      <c r="AC10269" s="2">
        <v>1</v>
      </c>
      <c r="AD10269" s="2">
        <v>0</v>
      </c>
      <c r="AE10269" s="2">
        <v>0</v>
      </c>
      <c r="AF10269" s="2">
        <v>0</v>
      </c>
      <c r="AG10269" s="2">
        <v>36</v>
      </c>
      <c r="AH10269" s="2">
        <v>0</v>
      </c>
      <c r="AI10269" s="2">
        <v>1</v>
      </c>
      <c r="AJ10269" s="2">
        <v>6</v>
      </c>
      <c r="AK10269" s="2">
        <v>12</v>
      </c>
      <c r="AL10269" s="2">
        <v>0</v>
      </c>
      <c r="AM10269" s="2">
        <v>70</v>
      </c>
      <c r="AN10269" s="3">
        <f>IFERROR(K10269/J10269,"")</f>
        <v>0</v>
      </c>
      <c r="AO10269" s="3">
        <f>IFERROR(L10269/K10269,"")</f>
        <v>0</v>
      </c>
    </row>
    <row r="10270" spans="1:41">
      <c r="A10270" t="s">
        <v>12385</v>
      </c>
      <c r="D10270">
        <v>5000</v>
      </c>
      <c r="E10270" t="s">
        <v>1270</v>
      </c>
      <c r="F10270" t="s">
        <v>6640</v>
      </c>
      <c r="I10270" t="b">
        <v>0</v>
      </c>
      <c r="J10270" s="2">
        <v>635</v>
      </c>
      <c r="K10270" s="2">
        <v>262</v>
      </c>
      <c r="L10270" s="2">
        <v>4</v>
      </c>
      <c r="M10270" s="2">
        <v>258</v>
      </c>
      <c r="N10270" s="2">
        <v>57</v>
      </c>
      <c r="O10270" s="2">
        <v>2</v>
      </c>
      <c r="P10270" s="2">
        <v>12</v>
      </c>
      <c r="Q10270" s="2">
        <v>0</v>
      </c>
      <c r="R10270" s="2">
        <v>0</v>
      </c>
      <c r="S10270" s="2">
        <v>0</v>
      </c>
      <c r="T10270" s="2">
        <v>13</v>
      </c>
      <c r="U10270" s="2">
        <v>0</v>
      </c>
      <c r="V10270" s="2">
        <v>0</v>
      </c>
      <c r="W10270" s="2">
        <v>0</v>
      </c>
      <c r="X10270" s="2">
        <v>0</v>
      </c>
      <c r="Y10270" s="2">
        <v>19</v>
      </c>
      <c r="Z10270" s="2">
        <v>13</v>
      </c>
      <c r="AA10270" s="2">
        <v>62</v>
      </c>
      <c r="AB10270" s="2">
        <v>35</v>
      </c>
      <c r="AC10270" s="2">
        <v>0</v>
      </c>
      <c r="AD10270" s="2">
        <v>0</v>
      </c>
      <c r="AE10270" s="2">
        <v>0</v>
      </c>
      <c r="AF10270" s="2">
        <v>0</v>
      </c>
      <c r="AG10270" s="2">
        <v>17</v>
      </c>
      <c r="AH10270" s="2">
        <v>0</v>
      </c>
      <c r="AI10270" s="2">
        <v>1</v>
      </c>
      <c r="AJ10270" s="2">
        <v>4</v>
      </c>
      <c r="AK10270" s="2">
        <v>5</v>
      </c>
      <c r="AL10270" s="2">
        <v>0</v>
      </c>
      <c r="AM10270" s="2">
        <v>18</v>
      </c>
      <c r="AN10270" s="3">
        <f>IFERROR(K10270/J10270,"")</f>
        <v>0</v>
      </c>
      <c r="AO10270" s="3">
        <f>IFERROR(L10270/K10270,"")</f>
        <v>0</v>
      </c>
    </row>
    <row r="10271" spans="1:41">
      <c r="A10271" t="s">
        <v>12386</v>
      </c>
      <c r="D10271">
        <v>5000</v>
      </c>
      <c r="E10271" t="s">
        <v>1270</v>
      </c>
      <c r="F10271" t="s">
        <v>6642</v>
      </c>
      <c r="I10271" t="b">
        <v>0</v>
      </c>
      <c r="J10271" s="2">
        <v>601</v>
      </c>
      <c r="K10271" s="2">
        <v>336</v>
      </c>
      <c r="L10271" s="2">
        <v>3</v>
      </c>
      <c r="M10271" s="2">
        <v>333</v>
      </c>
      <c r="N10271" s="2">
        <v>84</v>
      </c>
      <c r="O10271" s="2">
        <v>6</v>
      </c>
      <c r="P10271" s="2">
        <v>22</v>
      </c>
      <c r="Q10271" s="2">
        <v>1</v>
      </c>
      <c r="R10271" s="2">
        <v>0</v>
      </c>
      <c r="S10271" s="2">
        <v>0</v>
      </c>
      <c r="T10271" s="2">
        <v>8</v>
      </c>
      <c r="U10271" s="2">
        <v>0</v>
      </c>
      <c r="V10271" s="2">
        <v>0</v>
      </c>
      <c r="W10271" s="2">
        <v>0</v>
      </c>
      <c r="X10271" s="2">
        <v>0</v>
      </c>
      <c r="Y10271" s="2">
        <v>29</v>
      </c>
      <c r="Z10271" s="2">
        <v>9</v>
      </c>
      <c r="AA10271" s="2">
        <v>58</v>
      </c>
      <c r="AB10271" s="2">
        <v>56</v>
      </c>
      <c r="AC10271" s="2">
        <v>0</v>
      </c>
      <c r="AD10271" s="2">
        <v>0</v>
      </c>
      <c r="AE10271" s="2">
        <v>0</v>
      </c>
      <c r="AF10271" s="2">
        <v>0</v>
      </c>
      <c r="AG10271" s="2">
        <v>13</v>
      </c>
      <c r="AH10271" s="2">
        <v>0</v>
      </c>
      <c r="AI10271" s="2">
        <v>0</v>
      </c>
      <c r="AJ10271" s="2">
        <v>4</v>
      </c>
      <c r="AK10271" s="2">
        <v>15</v>
      </c>
      <c r="AL10271" s="2">
        <v>0</v>
      </c>
      <c r="AM10271" s="2">
        <v>28</v>
      </c>
      <c r="AN10271" s="3">
        <f>IFERROR(K10271/J10271,"")</f>
        <v>0</v>
      </c>
      <c r="AO10271" s="3">
        <f>IFERROR(L10271/K10271,"")</f>
        <v>0</v>
      </c>
    </row>
    <row r="10272" spans="1:41">
      <c r="A10272" t="s">
        <v>12387</v>
      </c>
      <c r="D10272">
        <v>5000</v>
      </c>
      <c r="E10272" t="s">
        <v>1270</v>
      </c>
      <c r="F10272" t="s">
        <v>6644</v>
      </c>
      <c r="I10272" t="b">
        <v>0</v>
      </c>
      <c r="J10272" s="2">
        <v>614</v>
      </c>
      <c r="K10272" s="2">
        <v>324</v>
      </c>
      <c r="L10272" s="2">
        <v>4</v>
      </c>
      <c r="M10272" s="2">
        <v>320</v>
      </c>
      <c r="N10272" s="2">
        <v>42</v>
      </c>
      <c r="O10272" s="2">
        <v>10</v>
      </c>
      <c r="P10272" s="2">
        <v>15</v>
      </c>
      <c r="Q10272" s="2">
        <v>0</v>
      </c>
      <c r="R10272" s="2">
        <v>0</v>
      </c>
      <c r="S10272" s="2">
        <v>0</v>
      </c>
      <c r="T10272" s="2">
        <v>9</v>
      </c>
      <c r="U10272" s="2">
        <v>0</v>
      </c>
      <c r="V10272" s="2">
        <v>0</v>
      </c>
      <c r="W10272" s="2">
        <v>0</v>
      </c>
      <c r="X10272" s="2">
        <v>0</v>
      </c>
      <c r="Y10272" s="2">
        <v>19</v>
      </c>
      <c r="Z10272" s="2">
        <v>5</v>
      </c>
      <c r="AA10272" s="2">
        <v>94</v>
      </c>
      <c r="AB10272" s="2">
        <v>29</v>
      </c>
      <c r="AC10272" s="2">
        <v>0</v>
      </c>
      <c r="AD10272" s="2">
        <v>0</v>
      </c>
      <c r="AE10272" s="2">
        <v>0</v>
      </c>
      <c r="AF10272" s="2">
        <v>1</v>
      </c>
      <c r="AG10272" s="2">
        <v>17</v>
      </c>
      <c r="AH10272" s="2">
        <v>0</v>
      </c>
      <c r="AI10272" s="2">
        <v>0</v>
      </c>
      <c r="AJ10272" s="2">
        <v>2</v>
      </c>
      <c r="AK10272" s="2">
        <v>22</v>
      </c>
      <c r="AL10272" s="2">
        <v>0</v>
      </c>
      <c r="AM10272" s="2">
        <v>55</v>
      </c>
      <c r="AN10272" s="3">
        <f>IFERROR(K10272/J10272,"")</f>
        <v>0</v>
      </c>
      <c r="AO10272" s="3">
        <f>IFERROR(L10272/K10272,"")</f>
        <v>0</v>
      </c>
    </row>
    <row r="10273" spans="1:41">
      <c r="A10273" t="s">
        <v>12388</v>
      </c>
      <c r="D10273">
        <v>5000</v>
      </c>
      <c r="E10273" t="s">
        <v>1270</v>
      </c>
      <c r="F10273" t="s">
        <v>6646</v>
      </c>
      <c r="I10273" t="b">
        <v>0</v>
      </c>
      <c r="J10273" s="2">
        <v>706</v>
      </c>
      <c r="K10273" s="2">
        <v>415</v>
      </c>
      <c r="L10273" s="2">
        <v>5</v>
      </c>
      <c r="M10273" s="2">
        <v>410</v>
      </c>
      <c r="N10273" s="2">
        <v>45</v>
      </c>
      <c r="O10273" s="2">
        <v>6</v>
      </c>
      <c r="P10273" s="2">
        <v>1</v>
      </c>
      <c r="Q10273" s="2">
        <v>0</v>
      </c>
      <c r="R10273" s="2">
        <v>0</v>
      </c>
      <c r="S10273" s="2">
        <v>0</v>
      </c>
      <c r="T10273" s="2">
        <v>18</v>
      </c>
      <c r="U10273" s="2">
        <v>0</v>
      </c>
      <c r="V10273" s="2">
        <v>0</v>
      </c>
      <c r="W10273" s="2">
        <v>0</v>
      </c>
      <c r="X10273" s="2">
        <v>0</v>
      </c>
      <c r="Y10273" s="2">
        <v>41</v>
      </c>
      <c r="Z10273" s="2">
        <v>19</v>
      </c>
      <c r="AA10273" s="2">
        <v>178</v>
      </c>
      <c r="AB10273" s="2">
        <v>8</v>
      </c>
      <c r="AC10273" s="2">
        <v>0</v>
      </c>
      <c r="AD10273" s="2">
        <v>0</v>
      </c>
      <c r="AE10273" s="2">
        <v>0</v>
      </c>
      <c r="AF10273" s="2">
        <v>0</v>
      </c>
      <c r="AG10273" s="2">
        <v>23</v>
      </c>
      <c r="AH10273" s="2">
        <v>0</v>
      </c>
      <c r="AI10273" s="2">
        <v>0</v>
      </c>
      <c r="AJ10273" s="2">
        <v>3</v>
      </c>
      <c r="AK10273" s="2">
        <v>16</v>
      </c>
      <c r="AL10273" s="2">
        <v>0</v>
      </c>
      <c r="AM10273" s="2">
        <v>52</v>
      </c>
      <c r="AN10273" s="3">
        <f>IFERROR(K10273/J10273,"")</f>
        <v>0</v>
      </c>
      <c r="AO10273" s="3">
        <f>IFERROR(L10273/K10273,"")</f>
        <v>0</v>
      </c>
    </row>
    <row r="10274" spans="1:41">
      <c r="A10274" t="s">
        <v>12389</v>
      </c>
      <c r="D10274">
        <v>5000</v>
      </c>
      <c r="E10274" t="s">
        <v>1270</v>
      </c>
      <c r="F10274" t="s">
        <v>6650</v>
      </c>
      <c r="I10274" t="b">
        <v>0</v>
      </c>
      <c r="J10274" s="2">
        <v>491</v>
      </c>
      <c r="K10274" s="2">
        <v>172</v>
      </c>
      <c r="L10274" s="2">
        <v>3</v>
      </c>
      <c r="M10274" s="2">
        <v>169</v>
      </c>
      <c r="N10274" s="2">
        <v>32</v>
      </c>
      <c r="O10274" s="2">
        <v>4</v>
      </c>
      <c r="P10274" s="2">
        <v>3</v>
      </c>
      <c r="Q10274" s="2">
        <v>0</v>
      </c>
      <c r="R10274" s="2">
        <v>0</v>
      </c>
      <c r="S10274" s="2">
        <v>0</v>
      </c>
      <c r="T10274" s="2">
        <v>3</v>
      </c>
      <c r="U10274" s="2">
        <v>0</v>
      </c>
      <c r="V10274" s="2">
        <v>0</v>
      </c>
      <c r="W10274" s="2">
        <v>0</v>
      </c>
      <c r="X10274" s="2">
        <v>1</v>
      </c>
      <c r="Y10274" s="2">
        <v>15</v>
      </c>
      <c r="Z10274" s="2">
        <v>5</v>
      </c>
      <c r="AA10274" s="2">
        <v>59</v>
      </c>
      <c r="AB10274" s="2">
        <v>14</v>
      </c>
      <c r="AC10274" s="2">
        <v>0</v>
      </c>
      <c r="AD10274" s="2">
        <v>0</v>
      </c>
      <c r="AE10274" s="2">
        <v>0</v>
      </c>
      <c r="AF10274" s="2">
        <v>1</v>
      </c>
      <c r="AG10274" s="2">
        <v>12</v>
      </c>
      <c r="AH10274" s="2">
        <v>0</v>
      </c>
      <c r="AI10274" s="2">
        <v>1</v>
      </c>
      <c r="AJ10274" s="2">
        <v>5</v>
      </c>
      <c r="AK10274" s="2">
        <v>5</v>
      </c>
      <c r="AL10274" s="2">
        <v>0</v>
      </c>
      <c r="AM10274" s="2">
        <v>9</v>
      </c>
      <c r="AN10274" s="3">
        <f>IFERROR(K10274/J10274,"")</f>
        <v>0</v>
      </c>
      <c r="AO10274" s="3">
        <f>IFERROR(L10274/K10274,"")</f>
        <v>0</v>
      </c>
    </row>
    <row r="10275" spans="1:41">
      <c r="A10275" t="s">
        <v>12390</v>
      </c>
      <c r="D10275">
        <v>5000</v>
      </c>
      <c r="E10275" t="s">
        <v>1270</v>
      </c>
      <c r="F10275" t="s">
        <v>6654</v>
      </c>
      <c r="I10275" t="b">
        <v>0</v>
      </c>
      <c r="J10275" s="2">
        <v>482</v>
      </c>
      <c r="K10275" s="2">
        <v>147</v>
      </c>
      <c r="L10275" s="2">
        <v>2</v>
      </c>
      <c r="M10275" s="2">
        <v>145</v>
      </c>
      <c r="N10275" s="2">
        <v>25</v>
      </c>
      <c r="O10275" s="2">
        <v>3</v>
      </c>
      <c r="P10275" s="2">
        <v>3</v>
      </c>
      <c r="Q10275" s="2">
        <v>0</v>
      </c>
      <c r="R10275" s="2">
        <v>0</v>
      </c>
      <c r="S10275" s="2">
        <v>0</v>
      </c>
      <c r="T10275" s="2">
        <v>7</v>
      </c>
      <c r="U10275" s="2">
        <v>0</v>
      </c>
      <c r="V10275" s="2">
        <v>0</v>
      </c>
      <c r="W10275" s="2">
        <v>0</v>
      </c>
      <c r="X10275" s="2">
        <v>0</v>
      </c>
      <c r="Y10275" s="2">
        <v>10</v>
      </c>
      <c r="Z10275" s="2">
        <v>8</v>
      </c>
      <c r="AA10275" s="2">
        <v>51</v>
      </c>
      <c r="AB10275" s="2">
        <v>10</v>
      </c>
      <c r="AC10275" s="2">
        <v>0</v>
      </c>
      <c r="AD10275" s="2">
        <v>0</v>
      </c>
      <c r="AE10275" s="2">
        <v>0</v>
      </c>
      <c r="AF10275" s="2">
        <v>0</v>
      </c>
      <c r="AG10275" s="2">
        <v>7</v>
      </c>
      <c r="AH10275" s="2">
        <v>0</v>
      </c>
      <c r="AI10275" s="2">
        <v>0</v>
      </c>
      <c r="AJ10275" s="2">
        <v>5</v>
      </c>
      <c r="AK10275" s="2">
        <v>6</v>
      </c>
      <c r="AL10275" s="2">
        <v>0</v>
      </c>
      <c r="AM10275" s="2">
        <v>10</v>
      </c>
      <c r="AN10275" s="3">
        <f>IFERROR(K10275/J10275,"")</f>
        <v>0</v>
      </c>
      <c r="AO10275" s="3">
        <f>IFERROR(L10275/K10275,"")</f>
        <v>0</v>
      </c>
    </row>
    <row r="10276" spans="1:41">
      <c r="A10276" t="s">
        <v>12391</v>
      </c>
      <c r="D10276">
        <v>5000</v>
      </c>
      <c r="E10276" t="s">
        <v>1270</v>
      </c>
      <c r="F10276" t="s">
        <v>6656</v>
      </c>
      <c r="I10276" t="b">
        <v>0</v>
      </c>
      <c r="J10276" s="2">
        <v>574</v>
      </c>
      <c r="K10276" s="2">
        <v>256</v>
      </c>
      <c r="L10276" s="2">
        <v>4</v>
      </c>
      <c r="M10276" s="2">
        <v>252</v>
      </c>
      <c r="N10276" s="2">
        <v>48</v>
      </c>
      <c r="O10276" s="2">
        <v>2</v>
      </c>
      <c r="P10276" s="2">
        <v>12</v>
      </c>
      <c r="Q10276" s="2">
        <v>0</v>
      </c>
      <c r="R10276" s="2">
        <v>0</v>
      </c>
      <c r="S10276" s="2">
        <v>0</v>
      </c>
      <c r="T10276" s="2">
        <v>11</v>
      </c>
      <c r="U10276" s="2">
        <v>1</v>
      </c>
      <c r="V10276" s="2">
        <v>0</v>
      </c>
      <c r="W10276" s="2">
        <v>0</v>
      </c>
      <c r="X10276" s="2">
        <v>0</v>
      </c>
      <c r="Y10276" s="2">
        <v>27</v>
      </c>
      <c r="Z10276" s="2">
        <v>9</v>
      </c>
      <c r="AA10276" s="2">
        <v>63</v>
      </c>
      <c r="AB10276" s="2">
        <v>45</v>
      </c>
      <c r="AC10276" s="2">
        <v>0</v>
      </c>
      <c r="AD10276" s="2">
        <v>0</v>
      </c>
      <c r="AE10276" s="2">
        <v>0</v>
      </c>
      <c r="AF10276" s="2">
        <v>0</v>
      </c>
      <c r="AG10276" s="2">
        <v>13</v>
      </c>
      <c r="AH10276" s="2">
        <v>0</v>
      </c>
      <c r="AI10276" s="2">
        <v>1</v>
      </c>
      <c r="AJ10276" s="2">
        <v>4</v>
      </c>
      <c r="AK10276" s="2">
        <v>3</v>
      </c>
      <c r="AL10276" s="2">
        <v>0</v>
      </c>
      <c r="AM10276" s="2">
        <v>13</v>
      </c>
      <c r="AN10276" s="3">
        <f>IFERROR(K10276/J10276,"")</f>
        <v>0</v>
      </c>
      <c r="AO10276" s="3">
        <f>IFERROR(L10276/K10276,"")</f>
        <v>0</v>
      </c>
    </row>
    <row r="10277" spans="1:41">
      <c r="A10277" t="s">
        <v>12392</v>
      </c>
      <c r="D10277">
        <v>5000</v>
      </c>
      <c r="E10277" t="s">
        <v>1270</v>
      </c>
      <c r="F10277" t="s">
        <v>6698</v>
      </c>
      <c r="I10277" t="b">
        <v>0</v>
      </c>
      <c r="J10277" s="2">
        <v>775</v>
      </c>
      <c r="K10277" s="2">
        <v>421</v>
      </c>
      <c r="L10277" s="2">
        <v>1</v>
      </c>
      <c r="M10277" s="2">
        <v>420</v>
      </c>
      <c r="N10277" s="2">
        <v>141</v>
      </c>
      <c r="O10277" s="2">
        <v>1</v>
      </c>
      <c r="P10277" s="2">
        <v>17</v>
      </c>
      <c r="Q10277" s="2">
        <v>0</v>
      </c>
      <c r="R10277" s="2">
        <v>1</v>
      </c>
      <c r="S10277" s="2">
        <v>0</v>
      </c>
      <c r="T10277" s="2">
        <v>8</v>
      </c>
      <c r="U10277" s="2">
        <v>0</v>
      </c>
      <c r="V10277" s="2">
        <v>0</v>
      </c>
      <c r="W10277" s="2">
        <v>0</v>
      </c>
      <c r="X10277" s="2">
        <v>0</v>
      </c>
      <c r="Y10277" s="2">
        <v>35</v>
      </c>
      <c r="Z10277" s="2">
        <v>3</v>
      </c>
      <c r="AA10277" s="2">
        <v>51</v>
      </c>
      <c r="AB10277" s="2">
        <v>121</v>
      </c>
      <c r="AC10277" s="2">
        <v>1</v>
      </c>
      <c r="AD10277" s="2">
        <v>0</v>
      </c>
      <c r="AE10277" s="2">
        <v>0</v>
      </c>
      <c r="AF10277" s="2">
        <v>0</v>
      </c>
      <c r="AG10277" s="2">
        <v>24</v>
      </c>
      <c r="AH10277" s="2">
        <v>0</v>
      </c>
      <c r="AI10277" s="2">
        <v>0</v>
      </c>
      <c r="AJ10277" s="2">
        <v>8</v>
      </c>
      <c r="AK10277" s="2">
        <v>0</v>
      </c>
      <c r="AL10277" s="2">
        <v>0</v>
      </c>
      <c r="AM10277" s="2">
        <v>9</v>
      </c>
      <c r="AN10277" s="3">
        <f>IFERROR(K10277/J10277,"")</f>
        <v>0</v>
      </c>
      <c r="AO10277" s="3">
        <f>IFERROR(L10277/K10277,"")</f>
        <v>0</v>
      </c>
    </row>
    <row r="10278" spans="1:41">
      <c r="A10278" t="s">
        <v>12393</v>
      </c>
      <c r="D10278">
        <v>5000</v>
      </c>
      <c r="E10278" t="s">
        <v>1270</v>
      </c>
      <c r="F10278" t="s">
        <v>6700</v>
      </c>
      <c r="I10278" t="b">
        <v>0</v>
      </c>
      <c r="J10278" s="2">
        <v>755</v>
      </c>
      <c r="K10278" s="2">
        <v>500</v>
      </c>
      <c r="L10278" s="2">
        <v>4</v>
      </c>
      <c r="M10278" s="2">
        <v>496</v>
      </c>
      <c r="N10278" s="2">
        <v>198</v>
      </c>
      <c r="O10278" s="2">
        <v>1</v>
      </c>
      <c r="P10278" s="2">
        <v>23</v>
      </c>
      <c r="Q10278" s="2">
        <v>0</v>
      </c>
      <c r="R10278" s="2">
        <v>0</v>
      </c>
      <c r="S10278" s="2">
        <v>0</v>
      </c>
      <c r="T10278" s="2">
        <v>9</v>
      </c>
      <c r="U10278" s="2">
        <v>0</v>
      </c>
      <c r="V10278" s="2">
        <v>0</v>
      </c>
      <c r="W10278" s="2">
        <v>0</v>
      </c>
      <c r="X10278" s="2">
        <v>0</v>
      </c>
      <c r="Y10278" s="2">
        <v>32</v>
      </c>
      <c r="Z10278" s="2">
        <v>3</v>
      </c>
      <c r="AA10278" s="2">
        <v>42</v>
      </c>
      <c r="AB10278" s="2">
        <v>144</v>
      </c>
      <c r="AC10278" s="2">
        <v>0</v>
      </c>
      <c r="AD10278" s="2">
        <v>0</v>
      </c>
      <c r="AE10278" s="2">
        <v>0</v>
      </c>
      <c r="AF10278" s="2">
        <v>0</v>
      </c>
      <c r="AG10278" s="2">
        <v>37</v>
      </c>
      <c r="AH10278" s="2">
        <v>0</v>
      </c>
      <c r="AI10278" s="2">
        <v>0</v>
      </c>
      <c r="AJ10278" s="2">
        <v>3</v>
      </c>
      <c r="AK10278" s="2">
        <v>1</v>
      </c>
      <c r="AL10278" s="2">
        <v>1</v>
      </c>
      <c r="AM10278" s="2">
        <v>2</v>
      </c>
      <c r="AN10278" s="3">
        <f>IFERROR(K10278/J10278,"")</f>
        <v>0</v>
      </c>
      <c r="AO10278" s="3">
        <f>IFERROR(L10278/K10278,"")</f>
        <v>0</v>
      </c>
    </row>
    <row r="10279" spans="1:41">
      <c r="A10279" t="s">
        <v>12394</v>
      </c>
      <c r="D10279">
        <v>5000</v>
      </c>
      <c r="E10279" t="s">
        <v>1270</v>
      </c>
      <c r="F10279" t="s">
        <v>6706</v>
      </c>
      <c r="I10279" t="b">
        <v>0</v>
      </c>
      <c r="J10279" s="2">
        <v>535</v>
      </c>
      <c r="K10279" s="2">
        <v>295</v>
      </c>
      <c r="L10279" s="2">
        <v>2</v>
      </c>
      <c r="M10279" s="2">
        <v>293</v>
      </c>
      <c r="N10279" s="2">
        <v>95</v>
      </c>
      <c r="O10279" s="2">
        <v>0</v>
      </c>
      <c r="P10279" s="2">
        <v>16</v>
      </c>
      <c r="Q10279" s="2">
        <v>0</v>
      </c>
      <c r="R10279" s="2">
        <v>0</v>
      </c>
      <c r="S10279" s="2">
        <v>0</v>
      </c>
      <c r="T10279" s="2">
        <v>12</v>
      </c>
      <c r="U10279" s="2">
        <v>0</v>
      </c>
      <c r="V10279" s="2">
        <v>0</v>
      </c>
      <c r="W10279" s="2">
        <v>0</v>
      </c>
      <c r="X10279" s="2">
        <v>0</v>
      </c>
      <c r="Y10279" s="2">
        <v>26</v>
      </c>
      <c r="Z10279" s="2">
        <v>7</v>
      </c>
      <c r="AA10279" s="2">
        <v>32</v>
      </c>
      <c r="AB10279" s="2">
        <v>72</v>
      </c>
      <c r="AC10279" s="2">
        <v>0</v>
      </c>
      <c r="AD10279" s="2">
        <v>0</v>
      </c>
      <c r="AE10279" s="2">
        <v>0</v>
      </c>
      <c r="AF10279" s="2">
        <v>1</v>
      </c>
      <c r="AG10279" s="2">
        <v>20</v>
      </c>
      <c r="AH10279" s="2">
        <v>0</v>
      </c>
      <c r="AI10279" s="2">
        <v>0</v>
      </c>
      <c r="AJ10279" s="2">
        <v>5</v>
      </c>
      <c r="AK10279" s="2">
        <v>3</v>
      </c>
      <c r="AL10279" s="2">
        <v>1</v>
      </c>
      <c r="AM10279" s="2">
        <v>3</v>
      </c>
      <c r="AN10279" s="3">
        <f>IFERROR(K10279/J10279,"")</f>
        <v>0</v>
      </c>
      <c r="AO10279" s="3">
        <f>IFERROR(L10279/K10279,"")</f>
        <v>0</v>
      </c>
    </row>
    <row r="10280" spans="1:41">
      <c r="A10280" t="s">
        <v>12395</v>
      </c>
      <c r="D10280">
        <v>5000</v>
      </c>
      <c r="E10280" t="s">
        <v>1270</v>
      </c>
      <c r="F10280" t="s">
        <v>6708</v>
      </c>
      <c r="I10280" t="b">
        <v>0</v>
      </c>
      <c r="J10280" s="2">
        <v>517</v>
      </c>
      <c r="K10280" s="2">
        <v>261</v>
      </c>
      <c r="L10280" s="2">
        <v>4</v>
      </c>
      <c r="M10280" s="2">
        <v>257</v>
      </c>
      <c r="N10280" s="2">
        <v>69</v>
      </c>
      <c r="O10280" s="2">
        <v>3</v>
      </c>
      <c r="P10280" s="2">
        <v>24</v>
      </c>
      <c r="Q10280" s="2">
        <v>0</v>
      </c>
      <c r="R10280" s="2">
        <v>0</v>
      </c>
      <c r="S10280" s="2">
        <v>0</v>
      </c>
      <c r="T10280" s="2">
        <v>2</v>
      </c>
      <c r="U10280" s="2">
        <v>0</v>
      </c>
      <c r="V10280" s="2">
        <v>0</v>
      </c>
      <c r="W10280" s="2">
        <v>0</v>
      </c>
      <c r="X10280" s="2">
        <v>0</v>
      </c>
      <c r="Y10280" s="2">
        <v>12</v>
      </c>
      <c r="Z10280" s="2">
        <v>41</v>
      </c>
      <c r="AA10280" s="2">
        <v>39</v>
      </c>
      <c r="AB10280" s="2">
        <v>35</v>
      </c>
      <c r="AC10280" s="2">
        <v>0</v>
      </c>
      <c r="AD10280" s="2">
        <v>0</v>
      </c>
      <c r="AE10280" s="2">
        <v>1</v>
      </c>
      <c r="AF10280" s="2">
        <v>0</v>
      </c>
      <c r="AG10280" s="2">
        <v>23</v>
      </c>
      <c r="AH10280" s="2">
        <v>0</v>
      </c>
      <c r="AI10280" s="2">
        <v>0</v>
      </c>
      <c r="AJ10280" s="2">
        <v>2</v>
      </c>
      <c r="AK10280" s="2">
        <v>0</v>
      </c>
      <c r="AL10280" s="2">
        <v>0</v>
      </c>
      <c r="AM10280" s="2">
        <v>6</v>
      </c>
      <c r="AN10280" s="3">
        <f>IFERROR(K10280/J10280,"")</f>
        <v>0</v>
      </c>
      <c r="AO10280" s="3">
        <f>IFERROR(L10280/K10280,"")</f>
        <v>0</v>
      </c>
    </row>
    <row r="10281" spans="1:41">
      <c r="A10281" t="s">
        <v>12396</v>
      </c>
      <c r="D10281">
        <v>5000</v>
      </c>
      <c r="E10281" t="s">
        <v>1270</v>
      </c>
      <c r="F10281" t="s">
        <v>12397</v>
      </c>
      <c r="I10281" t="b">
        <v>0</v>
      </c>
      <c r="J10281" s="2">
        <v>546</v>
      </c>
      <c r="K10281" s="2">
        <v>245</v>
      </c>
      <c r="L10281" s="2">
        <v>2</v>
      </c>
      <c r="M10281" s="2">
        <v>243</v>
      </c>
      <c r="N10281" s="2">
        <v>71</v>
      </c>
      <c r="O10281" s="2">
        <v>2</v>
      </c>
      <c r="P10281" s="2">
        <v>20</v>
      </c>
      <c r="Q10281" s="2">
        <v>0</v>
      </c>
      <c r="R10281" s="2">
        <v>0</v>
      </c>
      <c r="S10281" s="2">
        <v>0</v>
      </c>
      <c r="T10281" s="2">
        <v>9</v>
      </c>
      <c r="U10281" s="2">
        <v>0</v>
      </c>
      <c r="V10281" s="2">
        <v>0</v>
      </c>
      <c r="W10281" s="2">
        <v>0</v>
      </c>
      <c r="X10281" s="2">
        <v>0</v>
      </c>
      <c r="Y10281" s="2">
        <v>17</v>
      </c>
      <c r="Z10281" s="2">
        <v>6</v>
      </c>
      <c r="AA10281" s="2">
        <v>36</v>
      </c>
      <c r="AB10281" s="2">
        <v>55</v>
      </c>
      <c r="AC10281" s="2">
        <v>0</v>
      </c>
      <c r="AD10281" s="2">
        <v>0</v>
      </c>
      <c r="AE10281" s="2">
        <v>0</v>
      </c>
      <c r="AF10281" s="2">
        <v>0</v>
      </c>
      <c r="AG10281" s="2">
        <v>11</v>
      </c>
      <c r="AH10281" s="2">
        <v>0</v>
      </c>
      <c r="AI10281" s="2">
        <v>0</v>
      </c>
      <c r="AJ10281" s="2">
        <v>11</v>
      </c>
      <c r="AK10281" s="2">
        <v>3</v>
      </c>
      <c r="AL10281" s="2">
        <v>0</v>
      </c>
      <c r="AM10281" s="2">
        <v>2</v>
      </c>
      <c r="AN10281" s="3">
        <f>IFERROR(K10281/J10281,"")</f>
        <v>0</v>
      </c>
      <c r="AO10281" s="3">
        <f>IFERROR(L10281/K10281,"")</f>
        <v>0</v>
      </c>
    </row>
    <row r="10282" spans="1:41">
      <c r="A10282" t="s">
        <v>12398</v>
      </c>
      <c r="D10282">
        <v>5000</v>
      </c>
      <c r="E10282" t="s">
        <v>1270</v>
      </c>
      <c r="F10282" t="s">
        <v>12399</v>
      </c>
      <c r="I10282" t="b">
        <v>0</v>
      </c>
      <c r="J10282" s="2">
        <v>580</v>
      </c>
      <c r="K10282" s="2">
        <v>382</v>
      </c>
      <c r="L10282" s="2">
        <v>0</v>
      </c>
      <c r="M10282" s="2">
        <v>382</v>
      </c>
      <c r="N10282" s="2">
        <v>160</v>
      </c>
      <c r="O10282" s="2">
        <v>1</v>
      </c>
      <c r="P10282" s="2">
        <v>25</v>
      </c>
      <c r="Q10282" s="2">
        <v>0</v>
      </c>
      <c r="R10282" s="2">
        <v>0</v>
      </c>
      <c r="S10282" s="2">
        <v>1</v>
      </c>
      <c r="T10282" s="2">
        <v>10</v>
      </c>
      <c r="U10282" s="2">
        <v>0</v>
      </c>
      <c r="V10282" s="2">
        <v>0</v>
      </c>
      <c r="W10282" s="2">
        <v>0</v>
      </c>
      <c r="X10282" s="2">
        <v>0</v>
      </c>
      <c r="Y10282" s="2">
        <v>15</v>
      </c>
      <c r="Z10282" s="2">
        <v>7</v>
      </c>
      <c r="AA10282" s="2">
        <v>46</v>
      </c>
      <c r="AB10282" s="2">
        <v>78</v>
      </c>
      <c r="AC10282" s="2">
        <v>0</v>
      </c>
      <c r="AD10282" s="2">
        <v>0</v>
      </c>
      <c r="AE10282" s="2">
        <v>0</v>
      </c>
      <c r="AF10282" s="2">
        <v>1</v>
      </c>
      <c r="AG10282" s="2">
        <v>25</v>
      </c>
      <c r="AH10282" s="2">
        <v>0</v>
      </c>
      <c r="AI10282" s="2">
        <v>1</v>
      </c>
      <c r="AJ10282" s="2">
        <v>7</v>
      </c>
      <c r="AK10282" s="2">
        <v>3</v>
      </c>
      <c r="AL10282" s="2">
        <v>1</v>
      </c>
      <c r="AM10282" s="2">
        <v>1</v>
      </c>
      <c r="AN10282" s="3">
        <f>IFERROR(K10282/J10282,"")</f>
        <v>0</v>
      </c>
      <c r="AO10282" s="3">
        <f>IFERROR(L10282/K10282,"")</f>
        <v>0</v>
      </c>
    </row>
    <row r="10283" spans="1:41">
      <c r="A10283" t="s">
        <v>12400</v>
      </c>
      <c r="D10283">
        <v>5000</v>
      </c>
      <c r="E10283" t="s">
        <v>1270</v>
      </c>
      <c r="F10283" t="s">
        <v>12401</v>
      </c>
      <c r="I10283" t="b">
        <v>0</v>
      </c>
      <c r="J10283" s="2">
        <v>709</v>
      </c>
      <c r="K10283" s="2">
        <v>495</v>
      </c>
      <c r="L10283" s="2">
        <v>4</v>
      </c>
      <c r="M10283" s="2">
        <v>491</v>
      </c>
      <c r="N10283" s="2">
        <v>41</v>
      </c>
      <c r="O10283" s="2">
        <v>0</v>
      </c>
      <c r="P10283" s="2">
        <v>1</v>
      </c>
      <c r="Q10283" s="2">
        <v>0</v>
      </c>
      <c r="R10283" s="2">
        <v>0</v>
      </c>
      <c r="S10283" s="2">
        <v>0</v>
      </c>
      <c r="T10283" s="2">
        <v>28</v>
      </c>
      <c r="U10283" s="2">
        <v>0</v>
      </c>
      <c r="V10283" s="2">
        <v>0</v>
      </c>
      <c r="W10283" s="2">
        <v>0</v>
      </c>
      <c r="X10283" s="2">
        <v>0</v>
      </c>
      <c r="Y10283" s="2">
        <v>48</v>
      </c>
      <c r="Z10283" s="2">
        <v>19</v>
      </c>
      <c r="AA10283" s="2">
        <v>200</v>
      </c>
      <c r="AB10283" s="2">
        <v>6</v>
      </c>
      <c r="AC10283" s="2">
        <v>1</v>
      </c>
      <c r="AD10283" s="2">
        <v>0</v>
      </c>
      <c r="AE10283" s="2">
        <v>0</v>
      </c>
      <c r="AF10283" s="2">
        <v>0</v>
      </c>
      <c r="AG10283" s="2">
        <v>16</v>
      </c>
      <c r="AH10283" s="2">
        <v>0</v>
      </c>
      <c r="AI10283" s="2">
        <v>1</v>
      </c>
      <c r="AJ10283" s="2">
        <v>2</v>
      </c>
      <c r="AK10283" s="2">
        <v>9</v>
      </c>
      <c r="AL10283" s="2">
        <v>0</v>
      </c>
      <c r="AM10283" s="2">
        <v>119</v>
      </c>
      <c r="AN10283" s="3">
        <f>IFERROR(K10283/J10283,"")</f>
        <v>0</v>
      </c>
      <c r="AO10283" s="3">
        <f>IFERROR(L10283/K10283,"")</f>
        <v>0</v>
      </c>
    </row>
    <row r="10284" spans="1:41">
      <c r="A10284" t="s">
        <v>12402</v>
      </c>
      <c r="D10284">
        <v>5000</v>
      </c>
      <c r="E10284" t="s">
        <v>1270</v>
      </c>
      <c r="F10284" t="s">
        <v>12403</v>
      </c>
      <c r="I10284" t="b">
        <v>0</v>
      </c>
      <c r="J10284" s="2">
        <v>613</v>
      </c>
      <c r="K10284" s="2">
        <v>288</v>
      </c>
      <c r="L10284" s="2">
        <v>3</v>
      </c>
      <c r="M10284" s="2">
        <v>285</v>
      </c>
      <c r="N10284" s="2">
        <v>60</v>
      </c>
      <c r="O10284" s="2">
        <v>1</v>
      </c>
      <c r="P10284" s="2">
        <v>105</v>
      </c>
      <c r="Q10284" s="2">
        <v>0</v>
      </c>
      <c r="R10284" s="2">
        <v>0</v>
      </c>
      <c r="S10284" s="2">
        <v>0</v>
      </c>
      <c r="T10284" s="2">
        <v>3</v>
      </c>
      <c r="U10284" s="2">
        <v>0</v>
      </c>
      <c r="V10284" s="2">
        <v>0</v>
      </c>
      <c r="W10284" s="2">
        <v>0</v>
      </c>
      <c r="X10284" s="2">
        <v>0</v>
      </c>
      <c r="Y10284" s="2">
        <v>10</v>
      </c>
      <c r="Z10284" s="2">
        <v>5</v>
      </c>
      <c r="AA10284" s="2">
        <v>17</v>
      </c>
      <c r="AB10284" s="2">
        <v>61</v>
      </c>
      <c r="AC10284" s="2">
        <v>0</v>
      </c>
      <c r="AD10284" s="2">
        <v>0</v>
      </c>
      <c r="AE10284" s="2">
        <v>0</v>
      </c>
      <c r="AF10284" s="2">
        <v>0</v>
      </c>
      <c r="AG10284" s="2">
        <v>12</v>
      </c>
      <c r="AH10284" s="2">
        <v>0</v>
      </c>
      <c r="AI10284" s="2">
        <v>0</v>
      </c>
      <c r="AJ10284" s="2">
        <v>5</v>
      </c>
      <c r="AK10284" s="2">
        <v>1</v>
      </c>
      <c r="AL10284" s="2">
        <v>0</v>
      </c>
      <c r="AM10284" s="2">
        <v>5</v>
      </c>
      <c r="AN10284" s="3">
        <f>IFERROR(K10284/J10284,"")</f>
        <v>0</v>
      </c>
      <c r="AO10284" s="3">
        <f>IFERROR(L10284/K10284,"")</f>
        <v>0</v>
      </c>
    </row>
    <row r="10285" spans="1:41">
      <c r="A10285" t="s">
        <v>12404</v>
      </c>
      <c r="D10285">
        <v>5000</v>
      </c>
      <c r="E10285" t="s">
        <v>1270</v>
      </c>
      <c r="F10285" t="s">
        <v>12405</v>
      </c>
      <c r="I10285" t="b">
        <v>0</v>
      </c>
      <c r="J10285" s="2">
        <v>680</v>
      </c>
      <c r="K10285" s="2">
        <v>359</v>
      </c>
      <c r="L10285" s="2">
        <v>3</v>
      </c>
      <c r="M10285" s="2">
        <v>356</v>
      </c>
      <c r="N10285" s="2">
        <v>69</v>
      </c>
      <c r="O10285" s="2">
        <v>2</v>
      </c>
      <c r="P10285" s="2">
        <v>80</v>
      </c>
      <c r="Q10285" s="2">
        <v>0</v>
      </c>
      <c r="R10285" s="2">
        <v>0</v>
      </c>
      <c r="S10285" s="2">
        <v>0</v>
      </c>
      <c r="T10285" s="2">
        <v>12</v>
      </c>
      <c r="U10285" s="2">
        <v>0</v>
      </c>
      <c r="V10285" s="2">
        <v>0</v>
      </c>
      <c r="W10285" s="2">
        <v>0</v>
      </c>
      <c r="X10285" s="2">
        <v>0</v>
      </c>
      <c r="Y10285" s="2">
        <v>23</v>
      </c>
      <c r="Z10285" s="2">
        <v>10</v>
      </c>
      <c r="AA10285" s="2">
        <v>63</v>
      </c>
      <c r="AB10285" s="2">
        <v>50</v>
      </c>
      <c r="AC10285" s="2">
        <v>0</v>
      </c>
      <c r="AD10285" s="2">
        <v>0</v>
      </c>
      <c r="AE10285" s="2">
        <v>0</v>
      </c>
      <c r="AF10285" s="2">
        <v>1</v>
      </c>
      <c r="AG10285" s="2">
        <v>12</v>
      </c>
      <c r="AH10285" s="2">
        <v>0</v>
      </c>
      <c r="AI10285" s="2">
        <v>0</v>
      </c>
      <c r="AJ10285" s="2">
        <v>7</v>
      </c>
      <c r="AK10285" s="2">
        <v>6</v>
      </c>
      <c r="AL10285" s="2">
        <v>0</v>
      </c>
      <c r="AM10285" s="2">
        <v>21</v>
      </c>
      <c r="AN10285" s="3">
        <f>IFERROR(K10285/J10285,"")</f>
        <v>0</v>
      </c>
      <c r="AO10285" s="3">
        <f>IFERROR(L10285/K10285,"")</f>
        <v>0</v>
      </c>
    </row>
    <row r="10286" spans="1:41">
      <c r="A10286" t="s">
        <v>12406</v>
      </c>
      <c r="D10286">
        <v>5000</v>
      </c>
      <c r="E10286" t="s">
        <v>1270</v>
      </c>
      <c r="F10286" t="s">
        <v>12407</v>
      </c>
      <c r="I10286" t="b">
        <v>0</v>
      </c>
      <c r="J10286" s="2">
        <v>704</v>
      </c>
      <c r="K10286" s="2">
        <v>400</v>
      </c>
      <c r="L10286" s="2">
        <v>5</v>
      </c>
      <c r="M10286" s="2">
        <v>395</v>
      </c>
      <c r="N10286" s="2">
        <v>74</v>
      </c>
      <c r="O10286" s="2">
        <v>3</v>
      </c>
      <c r="P10286" s="2">
        <v>163</v>
      </c>
      <c r="Q10286" s="2">
        <v>0</v>
      </c>
      <c r="R10286" s="2">
        <v>0</v>
      </c>
      <c r="S10286" s="2">
        <v>0</v>
      </c>
      <c r="T10286" s="2">
        <v>8</v>
      </c>
      <c r="U10286" s="2">
        <v>0</v>
      </c>
      <c r="V10286" s="2">
        <v>0</v>
      </c>
      <c r="W10286" s="2">
        <v>0</v>
      </c>
      <c r="X10286" s="2">
        <v>0</v>
      </c>
      <c r="Y10286" s="2">
        <v>16</v>
      </c>
      <c r="Z10286" s="2">
        <v>1</v>
      </c>
      <c r="AA10286" s="2">
        <v>44</v>
      </c>
      <c r="AB10286" s="2">
        <v>55</v>
      </c>
      <c r="AC10286" s="2">
        <v>0</v>
      </c>
      <c r="AD10286" s="2">
        <v>0</v>
      </c>
      <c r="AE10286" s="2">
        <v>0</v>
      </c>
      <c r="AF10286" s="2">
        <v>0</v>
      </c>
      <c r="AG10286" s="2">
        <v>12</v>
      </c>
      <c r="AH10286" s="2">
        <v>0</v>
      </c>
      <c r="AI10286" s="2">
        <v>0</v>
      </c>
      <c r="AJ10286" s="2">
        <v>6</v>
      </c>
      <c r="AK10286" s="2">
        <v>1</v>
      </c>
      <c r="AL10286" s="2">
        <v>2</v>
      </c>
      <c r="AM10286" s="2">
        <v>10</v>
      </c>
      <c r="AN10286" s="3">
        <f>IFERROR(K10286/J10286,"")</f>
        <v>0</v>
      </c>
      <c r="AO10286" s="3">
        <f>IFERROR(L10286/K10286,"")</f>
        <v>0</v>
      </c>
    </row>
    <row r="10287" spans="1:41">
      <c r="A10287" t="s">
        <v>12408</v>
      </c>
      <c r="D10287">
        <v>5000</v>
      </c>
      <c r="E10287" t="s">
        <v>1270</v>
      </c>
      <c r="F10287" t="s">
        <v>12409</v>
      </c>
      <c r="I10287" t="b">
        <v>0</v>
      </c>
      <c r="J10287" s="2">
        <v>671</v>
      </c>
      <c r="K10287" s="2">
        <v>447</v>
      </c>
      <c r="L10287" s="2">
        <v>10</v>
      </c>
      <c r="M10287" s="2">
        <v>437</v>
      </c>
      <c r="N10287" s="2">
        <v>31</v>
      </c>
      <c r="O10287" s="2">
        <v>2</v>
      </c>
      <c r="P10287" s="2">
        <v>0</v>
      </c>
      <c r="Q10287" s="2">
        <v>0</v>
      </c>
      <c r="R10287" s="2">
        <v>0</v>
      </c>
      <c r="S10287" s="2">
        <v>0</v>
      </c>
      <c r="T10287" s="2">
        <v>16</v>
      </c>
      <c r="U10287" s="2">
        <v>1</v>
      </c>
      <c r="V10287" s="2">
        <v>0</v>
      </c>
      <c r="W10287" s="2">
        <v>0</v>
      </c>
      <c r="X10287" s="2">
        <v>0</v>
      </c>
      <c r="Y10287" s="2">
        <v>22</v>
      </c>
      <c r="Z10287" s="2">
        <v>19</v>
      </c>
      <c r="AA10287" s="2">
        <v>157</v>
      </c>
      <c r="AB10287" s="2">
        <v>2</v>
      </c>
      <c r="AC10287" s="2">
        <v>0</v>
      </c>
      <c r="AD10287" s="2">
        <v>0</v>
      </c>
      <c r="AE10287" s="2">
        <v>0</v>
      </c>
      <c r="AF10287" s="2">
        <v>1</v>
      </c>
      <c r="AG10287" s="2">
        <v>19</v>
      </c>
      <c r="AH10287" s="2">
        <v>0</v>
      </c>
      <c r="AI10287" s="2">
        <v>1</v>
      </c>
      <c r="AJ10287" s="2">
        <v>3</v>
      </c>
      <c r="AK10287" s="2">
        <v>23</v>
      </c>
      <c r="AL10287" s="2">
        <v>0</v>
      </c>
      <c r="AM10287" s="2">
        <v>140</v>
      </c>
      <c r="AN10287" s="3">
        <f>IFERROR(K10287/J10287,"")</f>
        <v>0</v>
      </c>
      <c r="AO10287" s="3">
        <f>IFERROR(L10287/K10287,"")</f>
        <v>0</v>
      </c>
    </row>
    <row r="10288" spans="1:41">
      <c r="A10288" t="s">
        <v>12410</v>
      </c>
      <c r="D10288">
        <v>5000</v>
      </c>
      <c r="E10288" t="s">
        <v>1270</v>
      </c>
      <c r="F10288" t="s">
        <v>12411</v>
      </c>
      <c r="I10288" t="b">
        <v>0</v>
      </c>
      <c r="J10288" s="2">
        <v>505</v>
      </c>
      <c r="K10288" s="2">
        <v>317</v>
      </c>
      <c r="L10288" s="2">
        <v>7</v>
      </c>
      <c r="M10288" s="2">
        <v>310</v>
      </c>
      <c r="N10288" s="2">
        <v>24</v>
      </c>
      <c r="O10288" s="2">
        <v>0</v>
      </c>
      <c r="P10288" s="2">
        <v>1</v>
      </c>
      <c r="Q10288" s="2">
        <v>0</v>
      </c>
      <c r="R10288" s="2">
        <v>0</v>
      </c>
      <c r="S10288" s="2">
        <v>0</v>
      </c>
      <c r="T10288" s="2">
        <v>12</v>
      </c>
      <c r="U10288" s="2">
        <v>0</v>
      </c>
      <c r="V10288" s="2">
        <v>0</v>
      </c>
      <c r="W10288" s="2">
        <v>0</v>
      </c>
      <c r="X10288" s="2">
        <v>0</v>
      </c>
      <c r="Y10288" s="2">
        <v>33</v>
      </c>
      <c r="Z10288" s="2">
        <v>9</v>
      </c>
      <c r="AA10288" s="2">
        <v>103</v>
      </c>
      <c r="AB10288" s="2">
        <v>4</v>
      </c>
      <c r="AC10288" s="2">
        <v>0</v>
      </c>
      <c r="AD10288" s="2">
        <v>0</v>
      </c>
      <c r="AE10288" s="2">
        <v>0</v>
      </c>
      <c r="AF10288" s="2">
        <v>0</v>
      </c>
      <c r="AG10288" s="2">
        <v>15</v>
      </c>
      <c r="AH10288" s="2">
        <v>0</v>
      </c>
      <c r="AI10288" s="2">
        <v>0</v>
      </c>
      <c r="AJ10288" s="2">
        <v>4</v>
      </c>
      <c r="AK10288" s="2">
        <v>8</v>
      </c>
      <c r="AL10288" s="2">
        <v>0</v>
      </c>
      <c r="AM10288" s="2">
        <v>97</v>
      </c>
      <c r="AN10288" s="3">
        <f>IFERROR(K10288/J10288,"")</f>
        <v>0</v>
      </c>
      <c r="AO10288" s="3">
        <f>IFERROR(L10288/K10288,"")</f>
        <v>0</v>
      </c>
    </row>
    <row r="10289" spans="1:41">
      <c r="A10289" t="s">
        <v>12412</v>
      </c>
      <c r="D10289">
        <v>5000</v>
      </c>
      <c r="E10289" t="s">
        <v>1270</v>
      </c>
      <c r="F10289" t="s">
        <v>12413</v>
      </c>
      <c r="I10289" t="b">
        <v>0</v>
      </c>
      <c r="J10289" s="2">
        <v>583</v>
      </c>
      <c r="K10289" s="2">
        <v>375</v>
      </c>
      <c r="L10289" s="2">
        <v>6</v>
      </c>
      <c r="M10289" s="2">
        <v>369</v>
      </c>
      <c r="N10289" s="2">
        <v>33</v>
      </c>
      <c r="O10289" s="2">
        <v>4</v>
      </c>
      <c r="P10289" s="2">
        <v>0</v>
      </c>
      <c r="Q10289" s="2">
        <v>0</v>
      </c>
      <c r="R10289" s="2">
        <v>0</v>
      </c>
      <c r="S10289" s="2">
        <v>0</v>
      </c>
      <c r="T10289" s="2">
        <v>11</v>
      </c>
      <c r="U10289" s="2">
        <v>0</v>
      </c>
      <c r="V10289" s="2">
        <v>0</v>
      </c>
      <c r="W10289" s="2">
        <v>0</v>
      </c>
      <c r="X10289" s="2">
        <v>0</v>
      </c>
      <c r="Y10289" s="2">
        <v>54</v>
      </c>
      <c r="Z10289" s="2">
        <v>7</v>
      </c>
      <c r="AA10289" s="2">
        <v>135</v>
      </c>
      <c r="AB10289" s="2">
        <v>5</v>
      </c>
      <c r="AC10289" s="2">
        <v>1</v>
      </c>
      <c r="AD10289" s="2">
        <v>0</v>
      </c>
      <c r="AE10289" s="2">
        <v>0</v>
      </c>
      <c r="AF10289" s="2">
        <v>0</v>
      </c>
      <c r="AG10289" s="2">
        <v>15</v>
      </c>
      <c r="AH10289" s="2">
        <v>0</v>
      </c>
      <c r="AI10289" s="2">
        <v>0</v>
      </c>
      <c r="AJ10289" s="2">
        <v>4</v>
      </c>
      <c r="AK10289" s="2">
        <v>11</v>
      </c>
      <c r="AL10289" s="2">
        <v>1</v>
      </c>
      <c r="AM10289" s="2">
        <v>88</v>
      </c>
      <c r="AN10289" s="3">
        <f>IFERROR(K10289/J10289,"")</f>
        <v>0</v>
      </c>
      <c r="AO10289" s="3">
        <f>IFERROR(L10289/K10289,"")</f>
        <v>0</v>
      </c>
    </row>
    <row r="10290" spans="1:41">
      <c r="A10290" t="s">
        <v>12414</v>
      </c>
      <c r="D10290">
        <v>5000</v>
      </c>
      <c r="E10290" t="s">
        <v>1270</v>
      </c>
      <c r="F10290" t="s">
        <v>12415</v>
      </c>
      <c r="I10290" t="b">
        <v>0</v>
      </c>
      <c r="J10290" s="2">
        <v>716</v>
      </c>
      <c r="K10290" s="2">
        <v>478</v>
      </c>
      <c r="L10290" s="2">
        <v>9</v>
      </c>
      <c r="M10290" s="2">
        <v>469</v>
      </c>
      <c r="N10290" s="2">
        <v>49</v>
      </c>
      <c r="O10290" s="2">
        <v>2</v>
      </c>
      <c r="P10290" s="2">
        <v>6</v>
      </c>
      <c r="Q10290" s="2">
        <v>0</v>
      </c>
      <c r="R10290" s="2">
        <v>0</v>
      </c>
      <c r="S10290" s="2">
        <v>0</v>
      </c>
      <c r="T10290" s="2">
        <v>17</v>
      </c>
      <c r="U10290" s="2">
        <v>0</v>
      </c>
      <c r="V10290" s="2">
        <v>0</v>
      </c>
      <c r="W10290" s="2">
        <v>0</v>
      </c>
      <c r="X10290" s="2">
        <v>0</v>
      </c>
      <c r="Y10290" s="2">
        <v>52</v>
      </c>
      <c r="Z10290" s="2">
        <v>15</v>
      </c>
      <c r="AA10290" s="2">
        <v>187</v>
      </c>
      <c r="AB10290" s="2">
        <v>3</v>
      </c>
      <c r="AC10290" s="2">
        <v>0</v>
      </c>
      <c r="AD10290" s="2">
        <v>0</v>
      </c>
      <c r="AE10290" s="2">
        <v>0</v>
      </c>
      <c r="AF10290" s="2">
        <v>0</v>
      </c>
      <c r="AG10290" s="2">
        <v>31</v>
      </c>
      <c r="AH10290" s="2">
        <v>0</v>
      </c>
      <c r="AI10290" s="2">
        <v>1</v>
      </c>
      <c r="AJ10290" s="2">
        <v>8</v>
      </c>
      <c r="AK10290" s="2">
        <v>15</v>
      </c>
      <c r="AL10290" s="2">
        <v>0</v>
      </c>
      <c r="AM10290" s="2">
        <v>83</v>
      </c>
      <c r="AN10290" s="3">
        <f>IFERROR(K10290/J10290,"")</f>
        <v>0</v>
      </c>
      <c r="AO10290" s="3">
        <f>IFERROR(L10290/K10290,"")</f>
        <v>0</v>
      </c>
    </row>
    <row r="10291" spans="1:41">
      <c r="A10291" t="s">
        <v>12416</v>
      </c>
      <c r="D10291">
        <v>5000</v>
      </c>
      <c r="E10291" t="s">
        <v>1270</v>
      </c>
      <c r="F10291" t="s">
        <v>12417</v>
      </c>
      <c r="I10291" t="b">
        <v>0</v>
      </c>
      <c r="J10291" s="2">
        <v>605</v>
      </c>
      <c r="K10291" s="2">
        <v>367</v>
      </c>
      <c r="L10291" s="2">
        <v>4</v>
      </c>
      <c r="M10291" s="2">
        <v>363</v>
      </c>
      <c r="N10291" s="2">
        <v>35</v>
      </c>
      <c r="O10291" s="2">
        <v>1</v>
      </c>
      <c r="P10291" s="2">
        <v>1</v>
      </c>
      <c r="Q10291" s="2">
        <v>0</v>
      </c>
      <c r="R10291" s="2">
        <v>0</v>
      </c>
      <c r="S10291" s="2">
        <v>0</v>
      </c>
      <c r="T10291" s="2">
        <v>11</v>
      </c>
      <c r="U10291" s="2">
        <v>0</v>
      </c>
      <c r="V10291" s="2">
        <v>0</v>
      </c>
      <c r="W10291" s="2">
        <v>0</v>
      </c>
      <c r="X10291" s="2">
        <v>0</v>
      </c>
      <c r="Y10291" s="2">
        <v>46</v>
      </c>
      <c r="Z10291" s="2">
        <v>16</v>
      </c>
      <c r="AA10291" s="2">
        <v>123</v>
      </c>
      <c r="AB10291" s="2">
        <v>5</v>
      </c>
      <c r="AC10291" s="2">
        <v>0</v>
      </c>
      <c r="AD10291" s="2">
        <v>0</v>
      </c>
      <c r="AE10291" s="2">
        <v>0</v>
      </c>
      <c r="AF10291" s="2">
        <v>0</v>
      </c>
      <c r="AG10291" s="2">
        <v>19</v>
      </c>
      <c r="AH10291" s="2">
        <v>0</v>
      </c>
      <c r="AI10291" s="2">
        <v>0</v>
      </c>
      <c r="AJ10291" s="2">
        <v>1</v>
      </c>
      <c r="AK10291" s="2">
        <v>15</v>
      </c>
      <c r="AL10291" s="2">
        <v>0</v>
      </c>
      <c r="AM10291" s="2">
        <v>90</v>
      </c>
      <c r="AN10291" s="3">
        <f>IFERROR(K10291/J10291,"")</f>
        <v>0</v>
      </c>
      <c r="AO10291" s="3">
        <f>IFERROR(L10291/K10291,"")</f>
        <v>0</v>
      </c>
    </row>
    <row r="10292" spans="1:41">
      <c r="A10292" t="s">
        <v>12418</v>
      </c>
      <c r="D10292">
        <v>5000</v>
      </c>
      <c r="E10292" t="s">
        <v>1270</v>
      </c>
      <c r="F10292" t="s">
        <v>12419</v>
      </c>
      <c r="I10292" t="b">
        <v>0</v>
      </c>
      <c r="J10292" s="2">
        <v>501</v>
      </c>
      <c r="K10292" s="2">
        <v>307</v>
      </c>
      <c r="L10292" s="2">
        <v>6</v>
      </c>
      <c r="M10292" s="2">
        <v>301</v>
      </c>
      <c r="N10292" s="2">
        <v>17</v>
      </c>
      <c r="O10292" s="2">
        <v>1</v>
      </c>
      <c r="P10292" s="2">
        <v>0</v>
      </c>
      <c r="Q10292" s="2">
        <v>0</v>
      </c>
      <c r="R10292" s="2">
        <v>0</v>
      </c>
      <c r="S10292" s="2">
        <v>0</v>
      </c>
      <c r="T10292" s="2">
        <v>13</v>
      </c>
      <c r="U10292" s="2">
        <v>0</v>
      </c>
      <c r="V10292" s="2">
        <v>0</v>
      </c>
      <c r="W10292" s="2">
        <v>0</v>
      </c>
      <c r="X10292" s="2">
        <v>0</v>
      </c>
      <c r="Y10292" s="2">
        <v>17</v>
      </c>
      <c r="Z10292" s="2">
        <v>20</v>
      </c>
      <c r="AA10292" s="2">
        <v>118</v>
      </c>
      <c r="AB10292" s="2">
        <v>1</v>
      </c>
      <c r="AC10292" s="2">
        <v>0</v>
      </c>
      <c r="AD10292" s="2">
        <v>0</v>
      </c>
      <c r="AE10292" s="2">
        <v>0</v>
      </c>
      <c r="AF10292" s="2">
        <v>0</v>
      </c>
      <c r="AG10292" s="2">
        <v>11</v>
      </c>
      <c r="AH10292" s="2">
        <v>0</v>
      </c>
      <c r="AI10292" s="2">
        <v>0</v>
      </c>
      <c r="AJ10292" s="2">
        <v>1</v>
      </c>
      <c r="AK10292" s="2">
        <v>14</v>
      </c>
      <c r="AL10292" s="2">
        <v>0</v>
      </c>
      <c r="AM10292" s="2">
        <v>88</v>
      </c>
      <c r="AN10292" s="3">
        <f>IFERROR(K10292/J10292,"")</f>
        <v>0</v>
      </c>
      <c r="AO10292" s="3">
        <f>IFERROR(L10292/K10292,"")</f>
        <v>0</v>
      </c>
    </row>
    <row r="10293" spans="1:41">
      <c r="A10293" t="s">
        <v>12420</v>
      </c>
      <c r="D10293">
        <v>5000</v>
      </c>
      <c r="E10293" t="s">
        <v>1270</v>
      </c>
      <c r="F10293" t="s">
        <v>12421</v>
      </c>
      <c r="I10293" t="b">
        <v>0</v>
      </c>
      <c r="J10293" s="2">
        <v>539</v>
      </c>
      <c r="K10293" s="2">
        <v>337</v>
      </c>
      <c r="L10293" s="2">
        <v>3</v>
      </c>
      <c r="M10293" s="2">
        <v>334</v>
      </c>
      <c r="N10293" s="2">
        <v>26</v>
      </c>
      <c r="O10293" s="2">
        <v>1</v>
      </c>
      <c r="P10293" s="2">
        <v>0</v>
      </c>
      <c r="Q10293" s="2">
        <v>0</v>
      </c>
      <c r="R10293" s="2">
        <v>0</v>
      </c>
      <c r="S10293" s="2">
        <v>0</v>
      </c>
      <c r="T10293" s="2">
        <v>13</v>
      </c>
      <c r="U10293" s="2">
        <v>0</v>
      </c>
      <c r="V10293" s="2">
        <v>0</v>
      </c>
      <c r="W10293" s="2">
        <v>0</v>
      </c>
      <c r="X10293" s="2">
        <v>0</v>
      </c>
      <c r="Y10293" s="2">
        <v>40</v>
      </c>
      <c r="Z10293" s="2">
        <v>9</v>
      </c>
      <c r="AA10293" s="2">
        <v>126</v>
      </c>
      <c r="AB10293" s="2">
        <v>6</v>
      </c>
      <c r="AC10293" s="2">
        <v>0</v>
      </c>
      <c r="AD10293" s="2">
        <v>1</v>
      </c>
      <c r="AE10293" s="2">
        <v>0</v>
      </c>
      <c r="AF10293" s="2">
        <v>0</v>
      </c>
      <c r="AG10293" s="2">
        <v>18</v>
      </c>
      <c r="AH10293" s="2">
        <v>0</v>
      </c>
      <c r="AI10293" s="2">
        <v>0</v>
      </c>
      <c r="AJ10293" s="2">
        <v>4</v>
      </c>
      <c r="AK10293" s="2">
        <v>8</v>
      </c>
      <c r="AL10293" s="2">
        <v>1</v>
      </c>
      <c r="AM10293" s="2">
        <v>81</v>
      </c>
      <c r="AN10293" s="3">
        <f>IFERROR(K10293/J10293,"")</f>
        <v>0</v>
      </c>
      <c r="AO10293" s="3">
        <f>IFERROR(L10293/K10293,"")</f>
        <v>0</v>
      </c>
    </row>
    <row r="10294" spans="1:41">
      <c r="A10294" t="s">
        <v>12422</v>
      </c>
      <c r="D10294">
        <v>5000</v>
      </c>
      <c r="E10294" t="s">
        <v>1270</v>
      </c>
      <c r="F10294" t="s">
        <v>12423</v>
      </c>
      <c r="I10294" t="b">
        <v>0</v>
      </c>
      <c r="J10294" s="2">
        <v>698</v>
      </c>
      <c r="K10294" s="2">
        <v>400</v>
      </c>
      <c r="L10294" s="2">
        <v>5</v>
      </c>
      <c r="M10294" s="2">
        <v>395</v>
      </c>
      <c r="N10294" s="2">
        <v>25</v>
      </c>
      <c r="O10294" s="2">
        <v>3</v>
      </c>
      <c r="P10294" s="2">
        <v>0</v>
      </c>
      <c r="Q10294" s="2">
        <v>0</v>
      </c>
      <c r="R10294" s="2">
        <v>0</v>
      </c>
      <c r="S10294" s="2">
        <v>0</v>
      </c>
      <c r="T10294" s="2">
        <v>19</v>
      </c>
      <c r="U10294" s="2">
        <v>0</v>
      </c>
      <c r="V10294" s="2">
        <v>0</v>
      </c>
      <c r="W10294" s="2">
        <v>0</v>
      </c>
      <c r="X10294" s="2">
        <v>0</v>
      </c>
      <c r="Y10294" s="2">
        <v>29</v>
      </c>
      <c r="Z10294" s="2">
        <v>26</v>
      </c>
      <c r="AA10294" s="2">
        <v>147</v>
      </c>
      <c r="AB10294" s="2">
        <v>6</v>
      </c>
      <c r="AC10294" s="2">
        <v>0</v>
      </c>
      <c r="AD10294" s="2">
        <v>0</v>
      </c>
      <c r="AE10294" s="2">
        <v>0</v>
      </c>
      <c r="AF10294" s="2">
        <v>0</v>
      </c>
      <c r="AG10294" s="2">
        <v>20</v>
      </c>
      <c r="AH10294" s="2">
        <v>0</v>
      </c>
      <c r="AI10294" s="2">
        <v>1</v>
      </c>
      <c r="AJ10294" s="2">
        <v>5</v>
      </c>
      <c r="AK10294" s="2">
        <v>17</v>
      </c>
      <c r="AL10294" s="2">
        <v>0</v>
      </c>
      <c r="AM10294" s="2">
        <v>97</v>
      </c>
      <c r="AN10294" s="3">
        <f>IFERROR(K10294/J10294,"")</f>
        <v>0</v>
      </c>
      <c r="AO10294" s="3">
        <f>IFERROR(L10294/K10294,"")</f>
        <v>0</v>
      </c>
    </row>
    <row r="10295" spans="1:41">
      <c r="A10295" t="s">
        <v>12424</v>
      </c>
      <c r="D10295">
        <v>5000</v>
      </c>
      <c r="E10295" t="s">
        <v>1270</v>
      </c>
      <c r="F10295" t="s">
        <v>12425</v>
      </c>
      <c r="I10295" t="b">
        <v>0</v>
      </c>
      <c r="J10295" s="2">
        <v>546</v>
      </c>
      <c r="K10295" s="2">
        <v>338</v>
      </c>
      <c r="L10295" s="2">
        <v>6</v>
      </c>
      <c r="M10295" s="2">
        <v>332</v>
      </c>
      <c r="N10295" s="2">
        <v>57</v>
      </c>
      <c r="O10295" s="2">
        <v>3</v>
      </c>
      <c r="P10295" s="2">
        <v>125</v>
      </c>
      <c r="Q10295" s="2">
        <v>0</v>
      </c>
      <c r="R10295" s="2">
        <v>0</v>
      </c>
      <c r="S10295" s="2">
        <v>0</v>
      </c>
      <c r="T10295" s="2">
        <v>9</v>
      </c>
      <c r="U10295" s="2">
        <v>0</v>
      </c>
      <c r="V10295" s="2">
        <v>0</v>
      </c>
      <c r="W10295" s="2">
        <v>0</v>
      </c>
      <c r="X10295" s="2">
        <v>0</v>
      </c>
      <c r="Y10295" s="2">
        <v>16</v>
      </c>
      <c r="Z10295" s="2">
        <v>6</v>
      </c>
      <c r="AA10295" s="2">
        <v>53</v>
      </c>
      <c r="AB10295" s="2">
        <v>24</v>
      </c>
      <c r="AC10295" s="2">
        <v>0</v>
      </c>
      <c r="AD10295" s="2">
        <v>0</v>
      </c>
      <c r="AE10295" s="2">
        <v>0</v>
      </c>
      <c r="AF10295" s="2">
        <v>2</v>
      </c>
      <c r="AG10295" s="2">
        <v>16</v>
      </c>
      <c r="AH10295" s="2">
        <v>0</v>
      </c>
      <c r="AI10295" s="2">
        <v>0</v>
      </c>
      <c r="AJ10295" s="2">
        <v>1</v>
      </c>
      <c r="AK10295" s="2">
        <v>4</v>
      </c>
      <c r="AL10295" s="2">
        <v>0</v>
      </c>
      <c r="AM10295" s="2">
        <v>16</v>
      </c>
      <c r="AN10295" s="3">
        <f>IFERROR(K10295/J10295,"")</f>
        <v>0</v>
      </c>
      <c r="AO10295" s="3">
        <f>IFERROR(L10295/K10295,"")</f>
        <v>0</v>
      </c>
    </row>
    <row r="10296" spans="1:41">
      <c r="A10296" t="s">
        <v>12426</v>
      </c>
      <c r="D10296">
        <v>5000</v>
      </c>
      <c r="E10296" t="s">
        <v>1270</v>
      </c>
      <c r="F10296" t="s">
        <v>12427</v>
      </c>
      <c r="I10296" t="b">
        <v>0</v>
      </c>
      <c r="J10296" s="2">
        <v>646</v>
      </c>
      <c r="K10296" s="2">
        <v>326</v>
      </c>
      <c r="L10296" s="2">
        <v>4</v>
      </c>
      <c r="M10296" s="2">
        <v>322</v>
      </c>
      <c r="N10296" s="2">
        <v>68</v>
      </c>
      <c r="O10296" s="2">
        <v>2</v>
      </c>
      <c r="P10296" s="2">
        <v>45</v>
      </c>
      <c r="Q10296" s="2">
        <v>0</v>
      </c>
      <c r="R10296" s="2">
        <v>0</v>
      </c>
      <c r="S10296" s="2">
        <v>0</v>
      </c>
      <c r="T10296" s="2">
        <v>20</v>
      </c>
      <c r="U10296" s="2">
        <v>0</v>
      </c>
      <c r="V10296" s="2">
        <v>0</v>
      </c>
      <c r="W10296" s="2">
        <v>0</v>
      </c>
      <c r="X10296" s="2">
        <v>0</v>
      </c>
      <c r="Y10296" s="2">
        <v>31</v>
      </c>
      <c r="Z10296" s="2">
        <v>12</v>
      </c>
      <c r="AA10296" s="2">
        <v>74</v>
      </c>
      <c r="AB10296" s="2">
        <v>31</v>
      </c>
      <c r="AC10296" s="2">
        <v>0</v>
      </c>
      <c r="AD10296" s="2">
        <v>0</v>
      </c>
      <c r="AE10296" s="2">
        <v>0</v>
      </c>
      <c r="AF10296" s="2">
        <v>0</v>
      </c>
      <c r="AG10296" s="2">
        <v>15</v>
      </c>
      <c r="AH10296" s="2">
        <v>0</v>
      </c>
      <c r="AI10296" s="2">
        <v>0</v>
      </c>
      <c r="AJ10296" s="2">
        <v>7</v>
      </c>
      <c r="AK10296" s="2">
        <v>2</v>
      </c>
      <c r="AL10296" s="2">
        <v>1</v>
      </c>
      <c r="AM10296" s="2">
        <v>14</v>
      </c>
      <c r="AN10296" s="3">
        <f>IFERROR(K10296/J10296,"")</f>
        <v>0</v>
      </c>
      <c r="AO10296" s="3">
        <f>IFERROR(L10296/K10296,"")</f>
        <v>0</v>
      </c>
    </row>
    <row r="10297" spans="1:41">
      <c r="A10297" t="s">
        <v>12428</v>
      </c>
      <c r="D10297">
        <v>5000</v>
      </c>
      <c r="E10297" t="s">
        <v>1270</v>
      </c>
      <c r="F10297" t="s">
        <v>6714</v>
      </c>
      <c r="I10297" t="b">
        <v>0</v>
      </c>
      <c r="J10297" s="2">
        <v>692</v>
      </c>
      <c r="K10297" s="2">
        <v>379</v>
      </c>
      <c r="L10297" s="2">
        <v>8</v>
      </c>
      <c r="M10297" s="2">
        <v>371</v>
      </c>
      <c r="N10297" s="2">
        <v>60</v>
      </c>
      <c r="O10297" s="2">
        <v>0</v>
      </c>
      <c r="P10297" s="2">
        <v>80</v>
      </c>
      <c r="Q10297" s="2">
        <v>0</v>
      </c>
      <c r="R10297" s="2">
        <v>0</v>
      </c>
      <c r="S10297" s="2">
        <v>0</v>
      </c>
      <c r="T10297" s="2">
        <v>9</v>
      </c>
      <c r="U10297" s="2">
        <v>0</v>
      </c>
      <c r="V10297" s="2">
        <v>0</v>
      </c>
      <c r="W10297" s="2">
        <v>0</v>
      </c>
      <c r="X10297" s="2">
        <v>0</v>
      </c>
      <c r="Y10297" s="2">
        <v>36</v>
      </c>
      <c r="Z10297" s="2">
        <v>16</v>
      </c>
      <c r="AA10297" s="2">
        <v>87</v>
      </c>
      <c r="AB10297" s="2">
        <v>15</v>
      </c>
      <c r="AC10297" s="2">
        <v>0</v>
      </c>
      <c r="AD10297" s="2">
        <v>1</v>
      </c>
      <c r="AE10297" s="2">
        <v>0</v>
      </c>
      <c r="AF10297" s="2">
        <v>6</v>
      </c>
      <c r="AG10297" s="2">
        <v>25</v>
      </c>
      <c r="AH10297" s="2">
        <v>0</v>
      </c>
      <c r="AI10297" s="2">
        <v>0</v>
      </c>
      <c r="AJ10297" s="2">
        <v>3</v>
      </c>
      <c r="AK10297" s="2">
        <v>6</v>
      </c>
      <c r="AL10297" s="2">
        <v>0</v>
      </c>
      <c r="AM10297" s="2">
        <v>27</v>
      </c>
      <c r="AN10297" s="3">
        <f>IFERROR(K10297/J10297,"")</f>
        <v>0</v>
      </c>
      <c r="AO10297" s="3">
        <f>IFERROR(L10297/K10297,"")</f>
        <v>0</v>
      </c>
    </row>
    <row r="10298" spans="1:41">
      <c r="A10298" t="s">
        <v>12429</v>
      </c>
      <c r="D10298">
        <v>5000</v>
      </c>
      <c r="E10298" t="s">
        <v>1270</v>
      </c>
      <c r="F10298" t="s">
        <v>6716</v>
      </c>
      <c r="I10298" t="b">
        <v>0</v>
      </c>
      <c r="J10298" s="2">
        <v>623</v>
      </c>
      <c r="K10298" s="2">
        <v>336</v>
      </c>
      <c r="L10298" s="2">
        <v>6</v>
      </c>
      <c r="M10298" s="2">
        <v>330</v>
      </c>
      <c r="N10298" s="2">
        <v>24</v>
      </c>
      <c r="O10298" s="2">
        <v>1</v>
      </c>
      <c r="P10298" s="2">
        <v>87</v>
      </c>
      <c r="Q10298" s="2">
        <v>0</v>
      </c>
      <c r="R10298" s="2">
        <v>0</v>
      </c>
      <c r="S10298" s="2">
        <v>0</v>
      </c>
      <c r="T10298" s="2">
        <v>9</v>
      </c>
      <c r="U10298" s="2">
        <v>0</v>
      </c>
      <c r="V10298" s="2">
        <v>0</v>
      </c>
      <c r="W10298" s="2">
        <v>0</v>
      </c>
      <c r="X10298" s="2">
        <v>0</v>
      </c>
      <c r="Y10298" s="2">
        <v>26</v>
      </c>
      <c r="Z10298" s="2">
        <v>33</v>
      </c>
      <c r="AA10298" s="2">
        <v>88</v>
      </c>
      <c r="AB10298" s="2">
        <v>7</v>
      </c>
      <c r="AC10298" s="2">
        <v>0</v>
      </c>
      <c r="AD10298" s="2">
        <v>0</v>
      </c>
      <c r="AE10298" s="2">
        <v>0</v>
      </c>
      <c r="AF10298" s="2">
        <v>0</v>
      </c>
      <c r="AG10298" s="2">
        <v>15</v>
      </c>
      <c r="AH10298" s="2">
        <v>0</v>
      </c>
      <c r="AI10298" s="2">
        <v>0</v>
      </c>
      <c r="AJ10298" s="2">
        <v>2</v>
      </c>
      <c r="AK10298" s="2">
        <v>4</v>
      </c>
      <c r="AL10298" s="2">
        <v>1</v>
      </c>
      <c r="AM10298" s="2">
        <v>33</v>
      </c>
      <c r="AN10298" s="3">
        <f>IFERROR(K10298/J10298,"")</f>
        <v>0</v>
      </c>
      <c r="AO10298" s="3">
        <f>IFERROR(L10298/K10298,"")</f>
        <v>0</v>
      </c>
    </row>
    <row r="10299" spans="1:41">
      <c r="A10299" t="s">
        <v>12430</v>
      </c>
      <c r="D10299">
        <v>5000</v>
      </c>
      <c r="E10299" t="s">
        <v>1270</v>
      </c>
      <c r="F10299" t="s">
        <v>6718</v>
      </c>
      <c r="I10299" t="b">
        <v>0</v>
      </c>
      <c r="J10299" s="2">
        <v>633</v>
      </c>
      <c r="K10299" s="2">
        <v>302</v>
      </c>
      <c r="L10299" s="2">
        <v>4</v>
      </c>
      <c r="M10299" s="2">
        <v>298</v>
      </c>
      <c r="N10299" s="2">
        <v>27</v>
      </c>
      <c r="O10299" s="2">
        <v>2</v>
      </c>
      <c r="P10299" s="2">
        <v>9</v>
      </c>
      <c r="Q10299" s="2">
        <v>0</v>
      </c>
      <c r="R10299" s="2">
        <v>0</v>
      </c>
      <c r="S10299" s="2">
        <v>0</v>
      </c>
      <c r="T10299" s="2">
        <v>15</v>
      </c>
      <c r="U10299" s="2">
        <v>0</v>
      </c>
      <c r="V10299" s="2">
        <v>0</v>
      </c>
      <c r="W10299" s="2">
        <v>0</v>
      </c>
      <c r="X10299" s="2">
        <v>1</v>
      </c>
      <c r="Y10299" s="2">
        <v>37</v>
      </c>
      <c r="Z10299" s="2">
        <v>31</v>
      </c>
      <c r="AA10299" s="2">
        <v>110</v>
      </c>
      <c r="AB10299" s="2">
        <v>6</v>
      </c>
      <c r="AC10299" s="2">
        <v>0</v>
      </c>
      <c r="AD10299" s="2">
        <v>0</v>
      </c>
      <c r="AE10299" s="2">
        <v>0</v>
      </c>
      <c r="AF10299" s="2">
        <v>0</v>
      </c>
      <c r="AG10299" s="2">
        <v>14</v>
      </c>
      <c r="AH10299" s="2">
        <v>0</v>
      </c>
      <c r="AI10299" s="2">
        <v>0</v>
      </c>
      <c r="AJ10299" s="2">
        <v>3</v>
      </c>
      <c r="AK10299" s="2">
        <v>2</v>
      </c>
      <c r="AL10299" s="2">
        <v>0</v>
      </c>
      <c r="AM10299" s="2">
        <v>41</v>
      </c>
      <c r="AN10299" s="3">
        <f>IFERROR(K10299/J10299,"")</f>
        <v>0</v>
      </c>
      <c r="AO10299" s="3">
        <f>IFERROR(L10299/K10299,"")</f>
        <v>0</v>
      </c>
    </row>
    <row r="10300" spans="1:41">
      <c r="A10300" t="s">
        <v>12431</v>
      </c>
      <c r="D10300">
        <v>5000</v>
      </c>
      <c r="E10300" t="s">
        <v>1270</v>
      </c>
      <c r="F10300" t="s">
        <v>6720</v>
      </c>
      <c r="I10300" t="b">
        <v>0</v>
      </c>
      <c r="J10300" s="2">
        <v>752</v>
      </c>
      <c r="K10300" s="2">
        <v>426</v>
      </c>
      <c r="L10300" s="2">
        <v>37</v>
      </c>
      <c r="M10300" s="2">
        <v>389</v>
      </c>
      <c r="N10300" s="2">
        <v>40</v>
      </c>
      <c r="O10300" s="2">
        <v>2</v>
      </c>
      <c r="P10300" s="2">
        <v>7</v>
      </c>
      <c r="Q10300" s="2">
        <v>0</v>
      </c>
      <c r="R10300" s="2">
        <v>0</v>
      </c>
      <c r="S10300" s="2">
        <v>0</v>
      </c>
      <c r="T10300" s="2">
        <v>12</v>
      </c>
      <c r="U10300" s="2">
        <v>0</v>
      </c>
      <c r="V10300" s="2">
        <v>0</v>
      </c>
      <c r="W10300" s="2">
        <v>0</v>
      </c>
      <c r="X10300" s="2">
        <v>0</v>
      </c>
      <c r="Y10300" s="2">
        <v>41</v>
      </c>
      <c r="Z10300" s="2">
        <v>61</v>
      </c>
      <c r="AA10300" s="2">
        <v>146</v>
      </c>
      <c r="AB10300" s="2">
        <v>7</v>
      </c>
      <c r="AC10300" s="2">
        <v>0</v>
      </c>
      <c r="AD10300" s="2">
        <v>0</v>
      </c>
      <c r="AE10300" s="2">
        <v>0</v>
      </c>
      <c r="AF10300" s="2">
        <v>0</v>
      </c>
      <c r="AG10300" s="2">
        <v>21</v>
      </c>
      <c r="AH10300" s="2">
        <v>0</v>
      </c>
      <c r="AI10300" s="2">
        <v>0</v>
      </c>
      <c r="AJ10300" s="2">
        <v>10</v>
      </c>
      <c r="AK10300" s="2">
        <v>1</v>
      </c>
      <c r="AL10300" s="2">
        <v>0</v>
      </c>
      <c r="AM10300" s="2">
        <v>41</v>
      </c>
      <c r="AN10300" s="3">
        <f>IFERROR(K10300/J10300,"")</f>
        <v>0</v>
      </c>
      <c r="AO10300" s="3">
        <f>IFERROR(L10300/K10300,"")</f>
        <v>0</v>
      </c>
    </row>
    <row r="10301" spans="1:41">
      <c r="A10301" t="s">
        <v>12432</v>
      </c>
      <c r="D10301">
        <v>5000</v>
      </c>
      <c r="E10301" t="s">
        <v>1270</v>
      </c>
      <c r="F10301" t="s">
        <v>6722</v>
      </c>
      <c r="I10301" t="b">
        <v>0</v>
      </c>
      <c r="J10301" s="2">
        <v>420</v>
      </c>
      <c r="K10301" s="2">
        <v>230</v>
      </c>
      <c r="L10301" s="2">
        <v>4</v>
      </c>
      <c r="M10301" s="2">
        <v>226</v>
      </c>
      <c r="N10301" s="2">
        <v>22</v>
      </c>
      <c r="O10301" s="2">
        <v>1</v>
      </c>
      <c r="P10301" s="2">
        <v>2</v>
      </c>
      <c r="Q10301" s="2">
        <v>0</v>
      </c>
      <c r="R10301" s="2">
        <v>0</v>
      </c>
      <c r="S10301" s="2">
        <v>0</v>
      </c>
      <c r="T10301" s="2">
        <v>7</v>
      </c>
      <c r="U10301" s="2">
        <v>0</v>
      </c>
      <c r="V10301" s="2">
        <v>0</v>
      </c>
      <c r="W10301" s="2">
        <v>0</v>
      </c>
      <c r="X10301" s="2">
        <v>0</v>
      </c>
      <c r="Y10301" s="2">
        <v>23</v>
      </c>
      <c r="Z10301" s="2">
        <v>32</v>
      </c>
      <c r="AA10301" s="2">
        <v>90</v>
      </c>
      <c r="AB10301" s="2">
        <v>3</v>
      </c>
      <c r="AC10301" s="2">
        <v>0</v>
      </c>
      <c r="AD10301" s="2">
        <v>0</v>
      </c>
      <c r="AE10301" s="2">
        <v>1</v>
      </c>
      <c r="AF10301" s="2">
        <v>0</v>
      </c>
      <c r="AG10301" s="2">
        <v>13</v>
      </c>
      <c r="AH10301" s="2">
        <v>0</v>
      </c>
      <c r="AI10301" s="2">
        <v>3</v>
      </c>
      <c r="AJ10301" s="2">
        <v>3</v>
      </c>
      <c r="AK10301" s="2">
        <v>0</v>
      </c>
      <c r="AL10301" s="2">
        <v>0</v>
      </c>
      <c r="AM10301" s="2">
        <v>26</v>
      </c>
      <c r="AN10301" s="3">
        <f>IFERROR(K10301/J10301,"")</f>
        <v>0</v>
      </c>
      <c r="AO10301" s="3">
        <f>IFERROR(L10301/K10301,"")</f>
        <v>0</v>
      </c>
    </row>
    <row r="10302" spans="1:41">
      <c r="A10302" t="s">
        <v>12433</v>
      </c>
      <c r="D10302">
        <v>5000</v>
      </c>
      <c r="E10302" t="s">
        <v>1270</v>
      </c>
      <c r="F10302" t="s">
        <v>6724</v>
      </c>
      <c r="I10302" t="b">
        <v>0</v>
      </c>
      <c r="J10302" s="2">
        <v>620</v>
      </c>
      <c r="K10302" s="2">
        <v>362</v>
      </c>
      <c r="L10302" s="2">
        <v>2</v>
      </c>
      <c r="M10302" s="2">
        <v>360</v>
      </c>
      <c r="N10302" s="2">
        <v>53</v>
      </c>
      <c r="O10302" s="2">
        <v>4</v>
      </c>
      <c r="P10302" s="2">
        <v>42</v>
      </c>
      <c r="Q10302" s="2">
        <v>0</v>
      </c>
      <c r="R10302" s="2">
        <v>0</v>
      </c>
      <c r="S10302" s="2">
        <v>0</v>
      </c>
      <c r="T10302" s="2">
        <v>32</v>
      </c>
      <c r="U10302" s="2">
        <v>0</v>
      </c>
      <c r="V10302" s="2">
        <v>0</v>
      </c>
      <c r="W10302" s="2">
        <v>0</v>
      </c>
      <c r="X10302" s="2">
        <v>0</v>
      </c>
      <c r="Y10302" s="2">
        <v>26</v>
      </c>
      <c r="Z10302" s="2">
        <v>14</v>
      </c>
      <c r="AA10302" s="2">
        <v>99</v>
      </c>
      <c r="AB10302" s="2">
        <v>31</v>
      </c>
      <c r="AC10302" s="2">
        <v>0</v>
      </c>
      <c r="AD10302" s="2">
        <v>0</v>
      </c>
      <c r="AE10302" s="2">
        <v>0</v>
      </c>
      <c r="AF10302" s="2">
        <v>0</v>
      </c>
      <c r="AG10302" s="2">
        <v>24</v>
      </c>
      <c r="AH10302" s="2">
        <v>0</v>
      </c>
      <c r="AI10302" s="2">
        <v>0</v>
      </c>
      <c r="AJ10302" s="2">
        <v>5</v>
      </c>
      <c r="AK10302" s="2">
        <v>6</v>
      </c>
      <c r="AL10302" s="2">
        <v>0</v>
      </c>
      <c r="AM10302" s="2">
        <v>24</v>
      </c>
      <c r="AN10302" s="3">
        <f>IFERROR(K10302/J10302,"")</f>
        <v>0</v>
      </c>
      <c r="AO10302" s="3">
        <f>IFERROR(L10302/K10302,"")</f>
        <v>0</v>
      </c>
    </row>
    <row r="10303" spans="1:41">
      <c r="A10303" t="s">
        <v>12434</v>
      </c>
      <c r="D10303">
        <v>5000</v>
      </c>
      <c r="E10303" t="s">
        <v>1270</v>
      </c>
      <c r="F10303" t="s">
        <v>6726</v>
      </c>
      <c r="I10303" t="b">
        <v>0</v>
      </c>
      <c r="J10303" s="2">
        <v>748</v>
      </c>
      <c r="K10303" s="2">
        <v>460</v>
      </c>
      <c r="L10303" s="2">
        <v>10</v>
      </c>
      <c r="M10303" s="2">
        <v>450</v>
      </c>
      <c r="N10303" s="2">
        <v>44</v>
      </c>
      <c r="O10303" s="2">
        <v>2</v>
      </c>
      <c r="P10303" s="2">
        <v>5</v>
      </c>
      <c r="Q10303" s="2">
        <v>0</v>
      </c>
      <c r="R10303" s="2">
        <v>0</v>
      </c>
      <c r="S10303" s="2">
        <v>0</v>
      </c>
      <c r="T10303" s="2">
        <v>17</v>
      </c>
      <c r="U10303" s="2">
        <v>0</v>
      </c>
      <c r="V10303" s="2">
        <v>0</v>
      </c>
      <c r="W10303" s="2">
        <v>0</v>
      </c>
      <c r="X10303" s="2">
        <v>0</v>
      </c>
      <c r="Y10303" s="2">
        <v>48</v>
      </c>
      <c r="Z10303" s="2">
        <v>56</v>
      </c>
      <c r="AA10303" s="2">
        <v>173</v>
      </c>
      <c r="AB10303" s="2">
        <v>7</v>
      </c>
      <c r="AC10303" s="2">
        <v>0</v>
      </c>
      <c r="AD10303" s="2">
        <v>0</v>
      </c>
      <c r="AE10303" s="2">
        <v>0</v>
      </c>
      <c r="AF10303" s="2">
        <v>0</v>
      </c>
      <c r="AG10303" s="2">
        <v>46</v>
      </c>
      <c r="AH10303" s="2">
        <v>0</v>
      </c>
      <c r="AI10303" s="2">
        <v>0</v>
      </c>
      <c r="AJ10303" s="2">
        <v>1</v>
      </c>
      <c r="AK10303" s="2">
        <v>3</v>
      </c>
      <c r="AL10303" s="2">
        <v>1</v>
      </c>
      <c r="AM10303" s="2">
        <v>47</v>
      </c>
      <c r="AN10303" s="3">
        <f>IFERROR(K10303/J10303,"")</f>
        <v>0</v>
      </c>
      <c r="AO10303" s="3">
        <f>IFERROR(L10303/K10303,"")</f>
        <v>0</v>
      </c>
    </row>
    <row r="10304" spans="1:41">
      <c r="A10304" t="s">
        <v>12435</v>
      </c>
      <c r="D10304">
        <v>5000</v>
      </c>
      <c r="E10304" t="s">
        <v>1270</v>
      </c>
      <c r="F10304" t="s">
        <v>6728</v>
      </c>
      <c r="I10304" t="b">
        <v>0</v>
      </c>
      <c r="J10304" s="2">
        <v>460</v>
      </c>
      <c r="K10304" s="2">
        <v>283</v>
      </c>
      <c r="L10304" s="2">
        <v>3</v>
      </c>
      <c r="M10304" s="2">
        <v>280</v>
      </c>
      <c r="N10304" s="2">
        <v>42</v>
      </c>
      <c r="O10304" s="2">
        <v>0</v>
      </c>
      <c r="P10304" s="2">
        <v>5</v>
      </c>
      <c r="Q10304" s="2">
        <v>0</v>
      </c>
      <c r="R10304" s="2">
        <v>0</v>
      </c>
      <c r="S10304" s="2">
        <v>0</v>
      </c>
      <c r="T10304" s="2">
        <v>10</v>
      </c>
      <c r="U10304" s="2">
        <v>0</v>
      </c>
      <c r="V10304" s="2">
        <v>0</v>
      </c>
      <c r="W10304" s="2">
        <v>0</v>
      </c>
      <c r="X10304" s="2">
        <v>0</v>
      </c>
      <c r="Y10304" s="2">
        <v>27</v>
      </c>
      <c r="Z10304" s="2">
        <v>24</v>
      </c>
      <c r="AA10304" s="2">
        <v>105</v>
      </c>
      <c r="AB10304" s="2">
        <v>5</v>
      </c>
      <c r="AC10304" s="2">
        <v>0</v>
      </c>
      <c r="AD10304" s="2">
        <v>0</v>
      </c>
      <c r="AE10304" s="2">
        <v>1</v>
      </c>
      <c r="AF10304" s="2">
        <v>0</v>
      </c>
      <c r="AG10304" s="2">
        <v>25</v>
      </c>
      <c r="AH10304" s="2">
        <v>0</v>
      </c>
      <c r="AI10304" s="2">
        <v>1</v>
      </c>
      <c r="AJ10304" s="2">
        <v>2</v>
      </c>
      <c r="AK10304" s="2">
        <v>8</v>
      </c>
      <c r="AL10304" s="2">
        <v>1</v>
      </c>
      <c r="AM10304" s="2">
        <v>24</v>
      </c>
      <c r="AN10304" s="3">
        <f>IFERROR(K10304/J10304,"")</f>
        <v>0</v>
      </c>
      <c r="AO10304" s="3">
        <f>IFERROR(L10304/K10304,"")</f>
        <v>0</v>
      </c>
    </row>
    <row r="10305" spans="1:41">
      <c r="A10305" t="s">
        <v>12436</v>
      </c>
      <c r="D10305">
        <v>5000</v>
      </c>
      <c r="E10305" t="s">
        <v>1270</v>
      </c>
      <c r="F10305" t="s">
        <v>6730</v>
      </c>
      <c r="I10305" t="b">
        <v>0</v>
      </c>
      <c r="J10305" s="2">
        <v>628</v>
      </c>
      <c r="K10305" s="2">
        <v>343</v>
      </c>
      <c r="L10305" s="2">
        <v>14</v>
      </c>
      <c r="M10305" s="2">
        <v>329</v>
      </c>
      <c r="N10305" s="2">
        <v>16</v>
      </c>
      <c r="O10305" s="2">
        <v>3</v>
      </c>
      <c r="P10305" s="2">
        <v>0</v>
      </c>
      <c r="Q10305" s="2">
        <v>2</v>
      </c>
      <c r="R10305" s="2">
        <v>1</v>
      </c>
      <c r="S10305" s="2">
        <v>0</v>
      </c>
      <c r="T10305" s="2">
        <v>12</v>
      </c>
      <c r="U10305" s="2">
        <v>0</v>
      </c>
      <c r="V10305" s="2">
        <v>0</v>
      </c>
      <c r="W10305" s="2">
        <v>0</v>
      </c>
      <c r="X10305" s="2">
        <v>0</v>
      </c>
      <c r="Y10305" s="2">
        <v>33</v>
      </c>
      <c r="Z10305" s="2">
        <v>20</v>
      </c>
      <c r="AA10305" s="2">
        <v>184</v>
      </c>
      <c r="AB10305" s="2">
        <v>8</v>
      </c>
      <c r="AC10305" s="2">
        <v>0</v>
      </c>
      <c r="AD10305" s="2">
        <v>0</v>
      </c>
      <c r="AE10305" s="2">
        <v>0</v>
      </c>
      <c r="AF10305" s="2">
        <v>0</v>
      </c>
      <c r="AG10305" s="2">
        <v>16</v>
      </c>
      <c r="AH10305" s="2">
        <v>0</v>
      </c>
      <c r="AI10305" s="2">
        <v>0</v>
      </c>
      <c r="AJ10305" s="2">
        <v>1</v>
      </c>
      <c r="AK10305" s="2">
        <v>1</v>
      </c>
      <c r="AL10305" s="2">
        <v>0</v>
      </c>
      <c r="AM10305" s="2">
        <v>32</v>
      </c>
      <c r="AN10305" s="3">
        <f>IFERROR(K10305/J10305,"")</f>
        <v>0</v>
      </c>
      <c r="AO10305" s="3">
        <f>IFERROR(L10305/K10305,"")</f>
        <v>0</v>
      </c>
    </row>
    <row r="10306" spans="1:41">
      <c r="A10306" t="s">
        <v>12437</v>
      </c>
      <c r="D10306">
        <v>5000</v>
      </c>
      <c r="E10306" t="s">
        <v>1270</v>
      </c>
      <c r="F10306" t="s">
        <v>6732</v>
      </c>
      <c r="I10306" t="b">
        <v>0</v>
      </c>
      <c r="J10306" s="2">
        <v>500</v>
      </c>
      <c r="K10306" s="2">
        <v>302</v>
      </c>
      <c r="L10306" s="2">
        <v>12</v>
      </c>
      <c r="M10306" s="2">
        <v>290</v>
      </c>
      <c r="N10306" s="2">
        <v>11</v>
      </c>
      <c r="O10306" s="2">
        <v>1</v>
      </c>
      <c r="P10306" s="2">
        <v>1</v>
      </c>
      <c r="Q10306" s="2">
        <v>0</v>
      </c>
      <c r="R10306" s="2">
        <v>1</v>
      </c>
      <c r="S10306" s="2">
        <v>0</v>
      </c>
      <c r="T10306" s="2">
        <v>17</v>
      </c>
      <c r="U10306" s="2">
        <v>0</v>
      </c>
      <c r="V10306" s="2">
        <v>0</v>
      </c>
      <c r="W10306" s="2">
        <v>0</v>
      </c>
      <c r="X10306" s="2">
        <v>0</v>
      </c>
      <c r="Y10306" s="2">
        <v>44</v>
      </c>
      <c r="Z10306" s="2">
        <v>19</v>
      </c>
      <c r="AA10306" s="2">
        <v>102</v>
      </c>
      <c r="AB10306" s="2">
        <v>4</v>
      </c>
      <c r="AC10306" s="2">
        <v>0</v>
      </c>
      <c r="AD10306" s="2">
        <v>0</v>
      </c>
      <c r="AE10306" s="2">
        <v>0</v>
      </c>
      <c r="AF10306" s="2">
        <v>0</v>
      </c>
      <c r="AG10306" s="2">
        <v>9</v>
      </c>
      <c r="AH10306" s="2">
        <v>0</v>
      </c>
      <c r="AI10306" s="2">
        <v>0</v>
      </c>
      <c r="AJ10306" s="2">
        <v>2</v>
      </c>
      <c r="AK10306" s="2">
        <v>9</v>
      </c>
      <c r="AL10306" s="2">
        <v>0</v>
      </c>
      <c r="AM10306" s="2">
        <v>70</v>
      </c>
      <c r="AN10306" s="3">
        <f>IFERROR(K10306/J10306,"")</f>
        <v>0</v>
      </c>
      <c r="AO10306" s="3">
        <f>IFERROR(L10306/K10306,"")</f>
        <v>0</v>
      </c>
    </row>
    <row r="10307" spans="1:41">
      <c r="A10307" t="s">
        <v>12438</v>
      </c>
      <c r="D10307">
        <v>5000</v>
      </c>
      <c r="E10307" t="s">
        <v>1270</v>
      </c>
      <c r="F10307" t="s">
        <v>6734</v>
      </c>
      <c r="I10307" t="b">
        <v>0</v>
      </c>
      <c r="J10307" s="2">
        <v>640</v>
      </c>
      <c r="K10307" s="2">
        <v>323</v>
      </c>
      <c r="L10307" s="2">
        <v>10</v>
      </c>
      <c r="M10307" s="2">
        <v>313</v>
      </c>
      <c r="N10307" s="2">
        <v>25</v>
      </c>
      <c r="O10307" s="2">
        <v>2</v>
      </c>
      <c r="P10307" s="2">
        <v>4</v>
      </c>
      <c r="Q10307" s="2">
        <v>0</v>
      </c>
      <c r="R10307" s="2">
        <v>0</v>
      </c>
      <c r="S10307" s="2">
        <v>0</v>
      </c>
      <c r="T10307" s="2">
        <v>11</v>
      </c>
      <c r="U10307" s="2">
        <v>0</v>
      </c>
      <c r="V10307" s="2">
        <v>0</v>
      </c>
      <c r="W10307" s="2">
        <v>0</v>
      </c>
      <c r="X10307" s="2">
        <v>0</v>
      </c>
      <c r="Y10307" s="2">
        <v>26</v>
      </c>
      <c r="Z10307" s="2">
        <v>47</v>
      </c>
      <c r="AA10307" s="2">
        <v>132</v>
      </c>
      <c r="AB10307" s="2">
        <v>1</v>
      </c>
      <c r="AC10307" s="2">
        <v>0</v>
      </c>
      <c r="AD10307" s="2">
        <v>0</v>
      </c>
      <c r="AE10307" s="2">
        <v>0</v>
      </c>
      <c r="AF10307" s="2">
        <v>0</v>
      </c>
      <c r="AG10307" s="2">
        <v>9</v>
      </c>
      <c r="AH10307" s="2">
        <v>0</v>
      </c>
      <c r="AI10307" s="2">
        <v>0</v>
      </c>
      <c r="AJ10307" s="2">
        <v>2</v>
      </c>
      <c r="AK10307" s="2">
        <v>10</v>
      </c>
      <c r="AL10307" s="2">
        <v>2</v>
      </c>
      <c r="AM10307" s="2">
        <v>42</v>
      </c>
      <c r="AN10307" s="3">
        <f>IFERROR(K10307/J10307,"")</f>
        <v>0</v>
      </c>
      <c r="AO10307" s="3">
        <f>IFERROR(L10307/K10307,"")</f>
        <v>0</v>
      </c>
    </row>
    <row r="10308" spans="1:41">
      <c r="A10308" t="s">
        <v>12439</v>
      </c>
      <c r="D10308">
        <v>5000</v>
      </c>
      <c r="E10308" t="s">
        <v>1270</v>
      </c>
      <c r="F10308" t="s">
        <v>6736</v>
      </c>
      <c r="I10308" t="b">
        <v>0</v>
      </c>
      <c r="J10308" s="2">
        <v>582</v>
      </c>
      <c r="K10308" s="2">
        <v>383</v>
      </c>
      <c r="L10308" s="2">
        <v>2</v>
      </c>
      <c r="M10308" s="2">
        <v>381</v>
      </c>
      <c r="N10308" s="2">
        <v>42</v>
      </c>
      <c r="O10308" s="2">
        <v>1</v>
      </c>
      <c r="P10308" s="2">
        <v>0</v>
      </c>
      <c r="Q10308" s="2">
        <v>0</v>
      </c>
      <c r="R10308" s="2">
        <v>0</v>
      </c>
      <c r="S10308" s="2">
        <v>0</v>
      </c>
      <c r="T10308" s="2">
        <v>11</v>
      </c>
      <c r="U10308" s="2">
        <v>0</v>
      </c>
      <c r="V10308" s="2">
        <v>0</v>
      </c>
      <c r="W10308" s="2">
        <v>0</v>
      </c>
      <c r="X10308" s="2">
        <v>0</v>
      </c>
      <c r="Y10308" s="2">
        <v>26</v>
      </c>
      <c r="Z10308" s="2">
        <v>24</v>
      </c>
      <c r="AA10308" s="2">
        <v>135</v>
      </c>
      <c r="AB10308" s="2">
        <v>6</v>
      </c>
      <c r="AC10308" s="2">
        <v>0</v>
      </c>
      <c r="AD10308" s="2">
        <v>0</v>
      </c>
      <c r="AE10308" s="2">
        <v>0</v>
      </c>
      <c r="AF10308" s="2">
        <v>0</v>
      </c>
      <c r="AG10308" s="2">
        <v>19</v>
      </c>
      <c r="AH10308" s="2">
        <v>0</v>
      </c>
      <c r="AI10308" s="2">
        <v>1</v>
      </c>
      <c r="AJ10308" s="2">
        <v>3</v>
      </c>
      <c r="AK10308" s="2">
        <v>10</v>
      </c>
      <c r="AL10308" s="2">
        <v>0</v>
      </c>
      <c r="AM10308" s="2">
        <v>103</v>
      </c>
      <c r="AN10308" s="3">
        <f>IFERROR(K10308/J10308,"")</f>
        <v>0</v>
      </c>
      <c r="AO10308" s="3">
        <f>IFERROR(L10308/K10308,"")</f>
        <v>0</v>
      </c>
    </row>
    <row r="10309" spans="1:41">
      <c r="A10309" t="s">
        <v>12440</v>
      </c>
      <c r="D10309">
        <v>5000</v>
      </c>
      <c r="E10309" t="s">
        <v>1270</v>
      </c>
      <c r="F10309" t="s">
        <v>6738</v>
      </c>
      <c r="I10309" t="b">
        <v>0</v>
      </c>
      <c r="J10309" s="2">
        <v>502</v>
      </c>
      <c r="K10309" s="2">
        <v>265</v>
      </c>
      <c r="L10309" s="2">
        <v>13</v>
      </c>
      <c r="M10309" s="2">
        <v>252</v>
      </c>
      <c r="N10309" s="2">
        <v>26</v>
      </c>
      <c r="O10309" s="2">
        <v>3</v>
      </c>
      <c r="P10309" s="2">
        <v>45</v>
      </c>
      <c r="Q10309" s="2">
        <v>0</v>
      </c>
      <c r="R10309" s="2">
        <v>0</v>
      </c>
      <c r="S10309" s="2">
        <v>0</v>
      </c>
      <c r="T10309" s="2">
        <v>1</v>
      </c>
      <c r="U10309" s="2">
        <v>0</v>
      </c>
      <c r="V10309" s="2">
        <v>0</v>
      </c>
      <c r="W10309" s="2">
        <v>0</v>
      </c>
      <c r="X10309" s="2">
        <v>0</v>
      </c>
      <c r="Y10309" s="2">
        <v>12</v>
      </c>
      <c r="Z10309" s="2">
        <v>42</v>
      </c>
      <c r="AA10309" s="2">
        <v>69</v>
      </c>
      <c r="AB10309" s="2">
        <v>11</v>
      </c>
      <c r="AC10309" s="2">
        <v>0</v>
      </c>
      <c r="AD10309" s="2">
        <v>0</v>
      </c>
      <c r="AE10309" s="2">
        <v>0</v>
      </c>
      <c r="AF10309" s="2">
        <v>0</v>
      </c>
      <c r="AG10309" s="2">
        <v>14</v>
      </c>
      <c r="AH10309" s="2">
        <v>0</v>
      </c>
      <c r="AI10309" s="2">
        <v>0</v>
      </c>
      <c r="AJ10309" s="2">
        <v>1</v>
      </c>
      <c r="AK10309" s="2">
        <v>3</v>
      </c>
      <c r="AL10309" s="2">
        <v>0</v>
      </c>
      <c r="AM10309" s="2">
        <v>25</v>
      </c>
      <c r="AN10309" s="3">
        <f>IFERROR(K10309/J10309,"")</f>
        <v>0</v>
      </c>
      <c r="AO10309" s="3">
        <f>IFERROR(L10309/K10309,"")</f>
        <v>0</v>
      </c>
    </row>
    <row r="10310" spans="1:41">
      <c r="A10310" t="s">
        <v>12441</v>
      </c>
      <c r="D10310">
        <v>5000</v>
      </c>
      <c r="E10310" t="s">
        <v>1270</v>
      </c>
      <c r="F10310" t="s">
        <v>6740</v>
      </c>
      <c r="I10310" t="b">
        <v>0</v>
      </c>
      <c r="J10310" s="2">
        <v>622</v>
      </c>
      <c r="K10310" s="2">
        <v>372</v>
      </c>
      <c r="L10310" s="2">
        <v>4</v>
      </c>
      <c r="M10310" s="2">
        <v>368</v>
      </c>
      <c r="N10310" s="2">
        <v>34</v>
      </c>
      <c r="O10310" s="2">
        <v>2</v>
      </c>
      <c r="P10310" s="2">
        <v>20</v>
      </c>
      <c r="Q10310" s="2">
        <v>0</v>
      </c>
      <c r="R10310" s="2">
        <v>0</v>
      </c>
      <c r="S10310" s="2">
        <v>0</v>
      </c>
      <c r="T10310" s="2">
        <v>12</v>
      </c>
      <c r="U10310" s="2">
        <v>0</v>
      </c>
      <c r="V10310" s="2">
        <v>0</v>
      </c>
      <c r="W10310" s="2">
        <v>0</v>
      </c>
      <c r="X10310" s="2">
        <v>0</v>
      </c>
      <c r="Y10310" s="2">
        <v>26</v>
      </c>
      <c r="Z10310" s="2">
        <v>60</v>
      </c>
      <c r="AA10310" s="2">
        <v>148</v>
      </c>
      <c r="AB10310" s="2">
        <v>4</v>
      </c>
      <c r="AC10310" s="2">
        <v>0</v>
      </c>
      <c r="AD10310" s="2">
        <v>0</v>
      </c>
      <c r="AE10310" s="2">
        <v>0</v>
      </c>
      <c r="AF10310" s="2">
        <v>0</v>
      </c>
      <c r="AG10310" s="2">
        <v>27</v>
      </c>
      <c r="AH10310" s="2">
        <v>0</v>
      </c>
      <c r="AI10310" s="2">
        <v>0</v>
      </c>
      <c r="AJ10310" s="2">
        <v>5</v>
      </c>
      <c r="AK10310" s="2">
        <v>11</v>
      </c>
      <c r="AL10310" s="2">
        <v>0</v>
      </c>
      <c r="AM10310" s="2">
        <v>19</v>
      </c>
      <c r="AN10310" s="3">
        <f>IFERROR(K10310/J10310,"")</f>
        <v>0</v>
      </c>
      <c r="AO10310" s="3">
        <f>IFERROR(L10310/K10310,"")</f>
        <v>0</v>
      </c>
    </row>
    <row r="10311" spans="1:41">
      <c r="A10311" t="s">
        <v>12442</v>
      </c>
      <c r="D10311">
        <v>5000</v>
      </c>
      <c r="E10311" t="s">
        <v>1270</v>
      </c>
      <c r="F10311" t="s">
        <v>6742</v>
      </c>
      <c r="I10311" t="b">
        <v>0</v>
      </c>
      <c r="J10311" s="2">
        <v>501</v>
      </c>
      <c r="K10311" s="2">
        <v>326</v>
      </c>
      <c r="L10311" s="2">
        <v>6</v>
      </c>
      <c r="M10311" s="2">
        <v>320</v>
      </c>
      <c r="N10311" s="2">
        <v>55</v>
      </c>
      <c r="O10311" s="2">
        <v>0</v>
      </c>
      <c r="P10311" s="2">
        <v>15</v>
      </c>
      <c r="Q10311" s="2">
        <v>0</v>
      </c>
      <c r="R10311" s="2">
        <v>1</v>
      </c>
      <c r="S10311" s="2">
        <v>0</v>
      </c>
      <c r="T10311" s="2">
        <v>8</v>
      </c>
      <c r="U10311" s="2">
        <v>0</v>
      </c>
      <c r="V10311" s="2">
        <v>0</v>
      </c>
      <c r="W10311" s="2">
        <v>0</v>
      </c>
      <c r="X10311" s="2">
        <v>0</v>
      </c>
      <c r="Y10311" s="2">
        <v>20</v>
      </c>
      <c r="Z10311" s="2">
        <v>50</v>
      </c>
      <c r="AA10311" s="2">
        <v>93</v>
      </c>
      <c r="AB10311" s="2">
        <v>15</v>
      </c>
      <c r="AC10311" s="2">
        <v>0</v>
      </c>
      <c r="AD10311" s="2">
        <v>0</v>
      </c>
      <c r="AE10311" s="2">
        <v>1</v>
      </c>
      <c r="AF10311" s="2">
        <v>0</v>
      </c>
      <c r="AG10311" s="2">
        <v>26</v>
      </c>
      <c r="AH10311" s="2">
        <v>0</v>
      </c>
      <c r="AI10311" s="2">
        <v>0</v>
      </c>
      <c r="AJ10311" s="2">
        <v>5</v>
      </c>
      <c r="AK10311" s="2">
        <v>4</v>
      </c>
      <c r="AL10311" s="2">
        <v>0</v>
      </c>
      <c r="AM10311" s="2">
        <v>27</v>
      </c>
      <c r="AN10311" s="3">
        <f>IFERROR(K10311/J10311,"")</f>
        <v>0</v>
      </c>
      <c r="AO10311" s="3">
        <f>IFERROR(L10311/K10311,"")</f>
        <v>0</v>
      </c>
    </row>
    <row r="10312" spans="1:41">
      <c r="A10312" t="s">
        <v>12443</v>
      </c>
      <c r="D10312">
        <v>5000</v>
      </c>
      <c r="E10312" t="s">
        <v>1270</v>
      </c>
      <c r="F10312" t="s">
        <v>12444</v>
      </c>
      <c r="I10312" t="b">
        <v>0</v>
      </c>
      <c r="J10312" s="2">
        <v>629</v>
      </c>
      <c r="K10312" s="2">
        <v>367</v>
      </c>
      <c r="L10312" s="2">
        <v>15</v>
      </c>
      <c r="M10312" s="2">
        <v>352</v>
      </c>
      <c r="N10312" s="2">
        <v>50</v>
      </c>
      <c r="O10312" s="2">
        <v>1</v>
      </c>
      <c r="P10312" s="2">
        <v>110</v>
      </c>
      <c r="Q10312" s="2">
        <v>0</v>
      </c>
      <c r="R10312" s="2">
        <v>0</v>
      </c>
      <c r="S10312" s="2">
        <v>0</v>
      </c>
      <c r="T10312" s="2">
        <v>17</v>
      </c>
      <c r="U10312" s="2">
        <v>0</v>
      </c>
      <c r="V10312" s="2">
        <v>0</v>
      </c>
      <c r="W10312" s="2">
        <v>0</v>
      </c>
      <c r="X10312" s="2">
        <v>0</v>
      </c>
      <c r="Y10312" s="2">
        <v>17</v>
      </c>
      <c r="Z10312" s="2">
        <v>11</v>
      </c>
      <c r="AA10312" s="2">
        <v>73</v>
      </c>
      <c r="AB10312" s="2">
        <v>19</v>
      </c>
      <c r="AC10312" s="2">
        <v>0</v>
      </c>
      <c r="AD10312" s="2">
        <v>0</v>
      </c>
      <c r="AE10312" s="2">
        <v>0</v>
      </c>
      <c r="AF10312" s="2">
        <v>3</v>
      </c>
      <c r="AG10312" s="2">
        <v>10</v>
      </c>
      <c r="AH10312" s="2">
        <v>1</v>
      </c>
      <c r="AI10312" s="2">
        <v>0</v>
      </c>
      <c r="AJ10312" s="2">
        <v>3</v>
      </c>
      <c r="AK10312" s="2">
        <v>6</v>
      </c>
      <c r="AL10312" s="2">
        <v>0</v>
      </c>
      <c r="AM10312" s="2">
        <v>31</v>
      </c>
      <c r="AN10312" s="3">
        <f>IFERROR(K10312/J10312,"")</f>
        <v>0</v>
      </c>
      <c r="AO10312" s="3">
        <f>IFERROR(L10312/K10312,"")</f>
        <v>0</v>
      </c>
    </row>
    <row r="10313" spans="1:41">
      <c r="A10313" t="s">
        <v>12445</v>
      </c>
      <c r="D10313">
        <v>5000</v>
      </c>
      <c r="E10313" t="s">
        <v>1270</v>
      </c>
      <c r="F10313" t="s">
        <v>12446</v>
      </c>
      <c r="I10313" t="b">
        <v>0</v>
      </c>
      <c r="J10313" s="2">
        <v>440</v>
      </c>
      <c r="K10313" s="2">
        <v>255</v>
      </c>
      <c r="L10313" s="2">
        <v>6</v>
      </c>
      <c r="M10313" s="2">
        <v>249</v>
      </c>
      <c r="N10313" s="2">
        <v>22</v>
      </c>
      <c r="O10313" s="2">
        <v>2</v>
      </c>
      <c r="P10313" s="2">
        <v>0</v>
      </c>
      <c r="Q10313" s="2">
        <v>0</v>
      </c>
      <c r="R10313" s="2">
        <v>0</v>
      </c>
      <c r="S10313" s="2">
        <v>0</v>
      </c>
      <c r="T10313" s="2">
        <v>10</v>
      </c>
      <c r="U10313" s="2">
        <v>0</v>
      </c>
      <c r="V10313" s="2">
        <v>0</v>
      </c>
      <c r="W10313" s="2">
        <v>0</v>
      </c>
      <c r="X10313" s="2">
        <v>0</v>
      </c>
      <c r="Y10313" s="2">
        <v>37</v>
      </c>
      <c r="Z10313" s="2">
        <v>12</v>
      </c>
      <c r="AA10313" s="2">
        <v>115</v>
      </c>
      <c r="AB10313" s="2">
        <v>0</v>
      </c>
      <c r="AC10313" s="2">
        <v>0</v>
      </c>
      <c r="AD10313" s="2">
        <v>0</v>
      </c>
      <c r="AE10313" s="2">
        <v>0</v>
      </c>
      <c r="AF10313" s="2">
        <v>0</v>
      </c>
      <c r="AG10313" s="2">
        <v>15</v>
      </c>
      <c r="AH10313" s="2">
        <v>1</v>
      </c>
      <c r="AI10313" s="2">
        <v>2</v>
      </c>
      <c r="AJ10313" s="2">
        <v>6</v>
      </c>
      <c r="AK10313" s="2">
        <v>2</v>
      </c>
      <c r="AL10313" s="2">
        <v>0</v>
      </c>
      <c r="AM10313" s="2">
        <v>25</v>
      </c>
      <c r="AN10313" s="3">
        <f>IFERROR(K10313/J10313,"")</f>
        <v>0</v>
      </c>
      <c r="AO10313" s="3">
        <f>IFERROR(L10313/K10313,"")</f>
        <v>0</v>
      </c>
    </row>
    <row r="10314" spans="1:41">
      <c r="A10314" t="s">
        <v>12447</v>
      </c>
      <c r="D10314">
        <v>5000</v>
      </c>
      <c r="E10314" t="s">
        <v>1270</v>
      </c>
      <c r="F10314" t="s">
        <v>12448</v>
      </c>
      <c r="I10314" t="b">
        <v>0</v>
      </c>
      <c r="J10314" s="2">
        <v>409</v>
      </c>
      <c r="K10314" s="2">
        <v>254</v>
      </c>
      <c r="L10314" s="2">
        <v>3</v>
      </c>
      <c r="M10314" s="2">
        <v>251</v>
      </c>
      <c r="N10314" s="2">
        <v>27</v>
      </c>
      <c r="O10314" s="2">
        <v>2</v>
      </c>
      <c r="P10314" s="2">
        <v>45</v>
      </c>
      <c r="Q10314" s="2">
        <v>0</v>
      </c>
      <c r="R10314" s="2">
        <v>0</v>
      </c>
      <c r="S10314" s="2">
        <v>0</v>
      </c>
      <c r="T10314" s="2">
        <v>12</v>
      </c>
      <c r="U10314" s="2">
        <v>0</v>
      </c>
      <c r="V10314" s="2">
        <v>0</v>
      </c>
      <c r="W10314" s="2">
        <v>0</v>
      </c>
      <c r="X10314" s="2">
        <v>0</v>
      </c>
      <c r="Y10314" s="2">
        <v>18</v>
      </c>
      <c r="Z10314" s="2">
        <v>31</v>
      </c>
      <c r="AA10314" s="2">
        <v>77</v>
      </c>
      <c r="AB10314" s="2">
        <v>8</v>
      </c>
      <c r="AC10314" s="2">
        <v>1</v>
      </c>
      <c r="AD10314" s="2">
        <v>0</v>
      </c>
      <c r="AE10314" s="2">
        <v>0</v>
      </c>
      <c r="AF10314" s="2">
        <v>3</v>
      </c>
      <c r="AG10314" s="2">
        <v>9</v>
      </c>
      <c r="AH10314" s="2">
        <v>0</v>
      </c>
      <c r="AI10314" s="2">
        <v>0</v>
      </c>
      <c r="AJ10314" s="2">
        <v>1</v>
      </c>
      <c r="AK10314" s="2">
        <v>2</v>
      </c>
      <c r="AL10314" s="2">
        <v>0</v>
      </c>
      <c r="AM10314" s="2">
        <v>15</v>
      </c>
      <c r="AN10314" s="3">
        <f>IFERROR(K10314/J10314,"")</f>
        <v>0</v>
      </c>
      <c r="AO10314" s="3">
        <f>IFERROR(L10314/K10314,"")</f>
        <v>0</v>
      </c>
    </row>
    <row r="10315" spans="1:41">
      <c r="A10315" t="s">
        <v>12449</v>
      </c>
      <c r="D10315">
        <v>5000</v>
      </c>
      <c r="E10315" t="s">
        <v>1270</v>
      </c>
      <c r="F10315" t="s">
        <v>6746</v>
      </c>
      <c r="I10315" t="b">
        <v>0</v>
      </c>
      <c r="J10315" s="2">
        <v>474</v>
      </c>
      <c r="K10315" s="2">
        <v>234</v>
      </c>
      <c r="L10315" s="2">
        <v>3</v>
      </c>
      <c r="M10315" s="2">
        <v>231</v>
      </c>
      <c r="N10315" s="2">
        <v>29</v>
      </c>
      <c r="O10315" s="2">
        <v>2</v>
      </c>
      <c r="P10315" s="2">
        <v>30</v>
      </c>
      <c r="Q10315" s="2">
        <v>0</v>
      </c>
      <c r="R10315" s="2">
        <v>0</v>
      </c>
      <c r="S10315" s="2">
        <v>0</v>
      </c>
      <c r="T10315" s="2">
        <v>9</v>
      </c>
      <c r="U10315" s="2">
        <v>0</v>
      </c>
      <c r="V10315" s="2">
        <v>0</v>
      </c>
      <c r="W10315" s="2">
        <v>0</v>
      </c>
      <c r="X10315" s="2">
        <v>0</v>
      </c>
      <c r="Y10315" s="2">
        <v>22</v>
      </c>
      <c r="Z10315" s="2">
        <v>26</v>
      </c>
      <c r="AA10315" s="2">
        <v>76</v>
      </c>
      <c r="AB10315" s="2">
        <v>4</v>
      </c>
      <c r="AC10315" s="2">
        <v>0</v>
      </c>
      <c r="AD10315" s="2">
        <v>0</v>
      </c>
      <c r="AE10315" s="2">
        <v>1</v>
      </c>
      <c r="AF10315" s="2">
        <v>0</v>
      </c>
      <c r="AG10315" s="2">
        <v>6</v>
      </c>
      <c r="AH10315" s="2">
        <v>0</v>
      </c>
      <c r="AI10315" s="2">
        <v>0</v>
      </c>
      <c r="AJ10315" s="2">
        <v>0</v>
      </c>
      <c r="AK10315" s="2">
        <v>5</v>
      </c>
      <c r="AL10315" s="2">
        <v>1</v>
      </c>
      <c r="AM10315" s="2">
        <v>20</v>
      </c>
      <c r="AN10315" s="3">
        <f>IFERROR(K10315/J10315,"")</f>
        <v>0</v>
      </c>
      <c r="AO10315" s="3">
        <f>IFERROR(L10315/K10315,"")</f>
        <v>0</v>
      </c>
    </row>
    <row r="10316" spans="1:41">
      <c r="A10316" t="s">
        <v>12450</v>
      </c>
      <c r="D10316">
        <v>5000</v>
      </c>
      <c r="E10316" t="s">
        <v>1270</v>
      </c>
      <c r="F10316" t="s">
        <v>12451</v>
      </c>
      <c r="I10316" t="b">
        <v>0</v>
      </c>
      <c r="J10316" s="2">
        <v>619</v>
      </c>
      <c r="K10316" s="2">
        <v>284</v>
      </c>
      <c r="L10316" s="2">
        <v>6</v>
      </c>
      <c r="M10316" s="2">
        <v>278</v>
      </c>
      <c r="N10316" s="2">
        <v>30</v>
      </c>
      <c r="O10316" s="2">
        <v>0</v>
      </c>
      <c r="P10316" s="2">
        <v>12</v>
      </c>
      <c r="Q10316" s="2">
        <v>0</v>
      </c>
      <c r="R10316" s="2">
        <v>0</v>
      </c>
      <c r="S10316" s="2">
        <v>1</v>
      </c>
      <c r="T10316" s="2">
        <v>13</v>
      </c>
      <c r="U10316" s="2">
        <v>0</v>
      </c>
      <c r="V10316" s="2">
        <v>0</v>
      </c>
      <c r="W10316" s="2">
        <v>0</v>
      </c>
      <c r="X10316" s="2">
        <v>0</v>
      </c>
      <c r="Y10316" s="2">
        <v>18</v>
      </c>
      <c r="Z10316" s="2">
        <v>41</v>
      </c>
      <c r="AA10316" s="2">
        <v>112</v>
      </c>
      <c r="AB10316" s="2">
        <v>9</v>
      </c>
      <c r="AC10316" s="2">
        <v>0</v>
      </c>
      <c r="AD10316" s="2">
        <v>0</v>
      </c>
      <c r="AE10316" s="2">
        <v>0</v>
      </c>
      <c r="AF10316" s="2">
        <v>1</v>
      </c>
      <c r="AG10316" s="2">
        <v>16</v>
      </c>
      <c r="AH10316" s="2">
        <v>0</v>
      </c>
      <c r="AI10316" s="2">
        <v>0</v>
      </c>
      <c r="AJ10316" s="2">
        <v>2</v>
      </c>
      <c r="AK10316" s="2">
        <v>7</v>
      </c>
      <c r="AL10316" s="2">
        <v>0</v>
      </c>
      <c r="AM10316" s="2">
        <v>16</v>
      </c>
      <c r="AN10316" s="3">
        <f>IFERROR(K10316/J10316,"")</f>
        <v>0</v>
      </c>
      <c r="AO10316" s="3">
        <f>IFERROR(L10316/K10316,"")</f>
        <v>0</v>
      </c>
    </row>
    <row r="10317" spans="1:41">
      <c r="A10317" t="s">
        <v>12452</v>
      </c>
      <c r="D10317">
        <v>5000</v>
      </c>
      <c r="E10317" t="s">
        <v>1270</v>
      </c>
      <c r="F10317" t="s">
        <v>12453</v>
      </c>
      <c r="I10317" t="b">
        <v>0</v>
      </c>
      <c r="J10317" s="2">
        <v>543</v>
      </c>
      <c r="K10317" s="2">
        <v>322</v>
      </c>
      <c r="L10317" s="2">
        <v>5</v>
      </c>
      <c r="M10317" s="2">
        <v>317</v>
      </c>
      <c r="N10317" s="2">
        <v>35</v>
      </c>
      <c r="O10317" s="2">
        <v>0</v>
      </c>
      <c r="P10317" s="2">
        <v>22</v>
      </c>
      <c r="Q10317" s="2">
        <v>0</v>
      </c>
      <c r="R10317" s="2">
        <v>0</v>
      </c>
      <c r="S10317" s="2">
        <v>0</v>
      </c>
      <c r="T10317" s="2">
        <v>13</v>
      </c>
      <c r="U10317" s="2">
        <v>0</v>
      </c>
      <c r="V10317" s="2">
        <v>0</v>
      </c>
      <c r="W10317" s="2">
        <v>0</v>
      </c>
      <c r="X10317" s="2">
        <v>1</v>
      </c>
      <c r="Y10317" s="2">
        <v>27</v>
      </c>
      <c r="Z10317" s="2">
        <v>54</v>
      </c>
      <c r="AA10317" s="2">
        <v>111</v>
      </c>
      <c r="AB10317" s="2">
        <v>8</v>
      </c>
      <c r="AC10317" s="2">
        <v>0</v>
      </c>
      <c r="AD10317" s="2">
        <v>0</v>
      </c>
      <c r="AE10317" s="2">
        <v>0</v>
      </c>
      <c r="AF10317" s="2">
        <v>0</v>
      </c>
      <c r="AG10317" s="2">
        <v>20</v>
      </c>
      <c r="AH10317" s="2">
        <v>0</v>
      </c>
      <c r="AI10317" s="2">
        <v>0</v>
      </c>
      <c r="AJ10317" s="2">
        <v>2</v>
      </c>
      <c r="AK10317" s="2">
        <v>6</v>
      </c>
      <c r="AL10317" s="2">
        <v>1</v>
      </c>
      <c r="AM10317" s="2">
        <v>17</v>
      </c>
      <c r="AN10317" s="3">
        <f>IFERROR(K10317/J10317,"")</f>
        <v>0</v>
      </c>
      <c r="AO10317" s="3">
        <f>IFERROR(L10317/K10317,"")</f>
        <v>0</v>
      </c>
    </row>
    <row r="10318" spans="1:41">
      <c r="A10318" t="s">
        <v>12454</v>
      </c>
      <c r="D10318">
        <v>5000</v>
      </c>
      <c r="E10318" t="s">
        <v>1270</v>
      </c>
      <c r="F10318" t="s">
        <v>12455</v>
      </c>
      <c r="I10318" t="b">
        <v>0</v>
      </c>
      <c r="J10318" s="2">
        <v>699</v>
      </c>
      <c r="K10318" s="2">
        <v>391</v>
      </c>
      <c r="L10318" s="2">
        <v>3</v>
      </c>
      <c r="M10318" s="2">
        <v>388</v>
      </c>
      <c r="N10318" s="2">
        <v>73</v>
      </c>
      <c r="O10318" s="2">
        <v>2</v>
      </c>
      <c r="P10318" s="2">
        <v>82</v>
      </c>
      <c r="Q10318" s="2">
        <v>0</v>
      </c>
      <c r="R10318" s="2">
        <v>0</v>
      </c>
      <c r="S10318" s="2">
        <v>0</v>
      </c>
      <c r="T10318" s="2">
        <v>7</v>
      </c>
      <c r="U10318" s="2">
        <v>0</v>
      </c>
      <c r="V10318" s="2">
        <v>0</v>
      </c>
      <c r="W10318" s="2">
        <v>0</v>
      </c>
      <c r="X10318" s="2">
        <v>0</v>
      </c>
      <c r="Y10318" s="2">
        <v>33</v>
      </c>
      <c r="Z10318" s="2">
        <v>24</v>
      </c>
      <c r="AA10318" s="2">
        <v>91</v>
      </c>
      <c r="AB10318" s="2">
        <v>24</v>
      </c>
      <c r="AC10318" s="2">
        <v>0</v>
      </c>
      <c r="AD10318" s="2">
        <v>0</v>
      </c>
      <c r="AE10318" s="2">
        <v>0</v>
      </c>
      <c r="AF10318" s="2">
        <v>1</v>
      </c>
      <c r="AG10318" s="2">
        <v>14</v>
      </c>
      <c r="AH10318" s="2">
        <v>0</v>
      </c>
      <c r="AI10318" s="2">
        <v>2</v>
      </c>
      <c r="AJ10318" s="2">
        <v>8</v>
      </c>
      <c r="AK10318" s="2">
        <v>3</v>
      </c>
      <c r="AL10318" s="2">
        <v>0</v>
      </c>
      <c r="AM10318" s="2">
        <v>24</v>
      </c>
      <c r="AN10318" s="3">
        <f>IFERROR(K10318/J10318,"")</f>
        <v>0</v>
      </c>
      <c r="AO10318" s="3">
        <f>IFERROR(L10318/K10318,"")</f>
        <v>0</v>
      </c>
    </row>
    <row r="10319" spans="1:41">
      <c r="A10319" t="s">
        <v>12456</v>
      </c>
      <c r="D10319">
        <v>5000</v>
      </c>
      <c r="E10319" t="s">
        <v>1270</v>
      </c>
      <c r="F10319" t="s">
        <v>12457</v>
      </c>
      <c r="I10319" t="b">
        <v>0</v>
      </c>
      <c r="J10319" s="2">
        <v>520</v>
      </c>
      <c r="K10319" s="2">
        <v>277</v>
      </c>
      <c r="L10319" s="2">
        <v>3</v>
      </c>
      <c r="M10319" s="2">
        <v>274</v>
      </c>
      <c r="N10319" s="2">
        <v>22</v>
      </c>
      <c r="O10319" s="2">
        <v>3</v>
      </c>
      <c r="P10319" s="2">
        <v>11</v>
      </c>
      <c r="Q10319" s="2">
        <v>0</v>
      </c>
      <c r="R10319" s="2">
        <v>0</v>
      </c>
      <c r="S10319" s="2">
        <v>1</v>
      </c>
      <c r="T10319" s="2">
        <v>15</v>
      </c>
      <c r="U10319" s="2">
        <v>1</v>
      </c>
      <c r="V10319" s="2">
        <v>0</v>
      </c>
      <c r="W10319" s="2">
        <v>0</v>
      </c>
      <c r="X10319" s="2">
        <v>1</v>
      </c>
      <c r="Y10319" s="2">
        <v>19</v>
      </c>
      <c r="Z10319" s="2">
        <v>34</v>
      </c>
      <c r="AA10319" s="2">
        <v>123</v>
      </c>
      <c r="AB10319" s="2">
        <v>7</v>
      </c>
      <c r="AC10319" s="2">
        <v>0</v>
      </c>
      <c r="AD10319" s="2">
        <v>0</v>
      </c>
      <c r="AE10319" s="2">
        <v>0</v>
      </c>
      <c r="AF10319" s="2">
        <v>1</v>
      </c>
      <c r="AG10319" s="2">
        <v>8</v>
      </c>
      <c r="AH10319" s="2">
        <v>0</v>
      </c>
      <c r="AI10319" s="2">
        <v>3</v>
      </c>
      <c r="AJ10319" s="2">
        <v>5</v>
      </c>
      <c r="AK10319" s="2">
        <v>2</v>
      </c>
      <c r="AL10319" s="2">
        <v>1</v>
      </c>
      <c r="AM10319" s="2">
        <v>17</v>
      </c>
      <c r="AN10319" s="3">
        <f>IFERROR(K10319/J10319,"")</f>
        <v>0</v>
      </c>
      <c r="AO10319" s="3">
        <f>IFERROR(L10319/K10319,"")</f>
        <v>0</v>
      </c>
    </row>
    <row r="10320" spans="1:41">
      <c r="A10320" t="s">
        <v>12458</v>
      </c>
      <c r="D10320">
        <v>5000</v>
      </c>
      <c r="E10320" t="s">
        <v>1270</v>
      </c>
      <c r="F10320" t="s">
        <v>12459</v>
      </c>
      <c r="I10320" t="b">
        <v>0</v>
      </c>
      <c r="J10320" s="2">
        <v>574</v>
      </c>
      <c r="K10320" s="2">
        <v>318</v>
      </c>
      <c r="L10320" s="2">
        <v>1</v>
      </c>
      <c r="M10320" s="2">
        <v>317</v>
      </c>
      <c r="N10320" s="2">
        <v>67</v>
      </c>
      <c r="O10320" s="2">
        <v>0</v>
      </c>
      <c r="P10320" s="2">
        <v>82</v>
      </c>
      <c r="Q10320" s="2">
        <v>0</v>
      </c>
      <c r="R10320" s="2">
        <v>0</v>
      </c>
      <c r="S10320" s="2">
        <v>0</v>
      </c>
      <c r="T10320" s="2">
        <v>35</v>
      </c>
      <c r="U10320" s="2">
        <v>0</v>
      </c>
      <c r="V10320" s="2">
        <v>0</v>
      </c>
      <c r="W10320" s="2">
        <v>0</v>
      </c>
      <c r="X10320" s="2">
        <v>0</v>
      </c>
      <c r="Y10320" s="2">
        <v>11</v>
      </c>
      <c r="Z10320" s="2">
        <v>14</v>
      </c>
      <c r="AA10320" s="2">
        <v>56</v>
      </c>
      <c r="AB10320" s="2">
        <v>20</v>
      </c>
      <c r="AC10320" s="2">
        <v>0</v>
      </c>
      <c r="AD10320" s="2">
        <v>0</v>
      </c>
      <c r="AE10320" s="2">
        <v>0</v>
      </c>
      <c r="AF10320" s="2">
        <v>0</v>
      </c>
      <c r="AG10320" s="2">
        <v>23</v>
      </c>
      <c r="AH10320" s="2">
        <v>0</v>
      </c>
      <c r="AI10320" s="2">
        <v>0</v>
      </c>
      <c r="AJ10320" s="2">
        <v>1</v>
      </c>
      <c r="AK10320" s="2">
        <v>3</v>
      </c>
      <c r="AL10320" s="2">
        <v>0</v>
      </c>
      <c r="AM10320" s="2">
        <v>5</v>
      </c>
      <c r="AN10320" s="3">
        <f>IFERROR(K10320/J10320,"")</f>
        <v>0</v>
      </c>
      <c r="AO10320" s="3">
        <f>IFERROR(L10320/K10320,"")</f>
        <v>0</v>
      </c>
    </row>
    <row r="10321" spans="1:41">
      <c r="A10321" t="s">
        <v>12460</v>
      </c>
      <c r="D10321">
        <v>5000</v>
      </c>
      <c r="E10321" t="s">
        <v>1270</v>
      </c>
      <c r="F10321" t="s">
        <v>12461</v>
      </c>
      <c r="I10321" t="b">
        <v>0</v>
      </c>
      <c r="J10321" s="2">
        <v>631</v>
      </c>
      <c r="K10321" s="2">
        <v>418</v>
      </c>
      <c r="L10321" s="2">
        <v>2</v>
      </c>
      <c r="M10321" s="2">
        <v>416</v>
      </c>
      <c r="N10321" s="2">
        <v>26</v>
      </c>
      <c r="O10321" s="2">
        <v>1</v>
      </c>
      <c r="P10321" s="2">
        <v>359</v>
      </c>
      <c r="Q10321" s="2">
        <v>0</v>
      </c>
      <c r="R10321" s="2">
        <v>0</v>
      </c>
      <c r="S10321" s="2">
        <v>0</v>
      </c>
      <c r="T10321" s="2">
        <v>1</v>
      </c>
      <c r="U10321" s="2">
        <v>0</v>
      </c>
      <c r="V10321" s="2">
        <v>0</v>
      </c>
      <c r="W10321" s="2">
        <v>0</v>
      </c>
      <c r="X10321" s="2">
        <v>0</v>
      </c>
      <c r="Y10321" s="2">
        <v>0</v>
      </c>
      <c r="Z10321" s="2">
        <v>1</v>
      </c>
      <c r="AA10321" s="2">
        <v>9</v>
      </c>
      <c r="AB10321" s="2">
        <v>11</v>
      </c>
      <c r="AC10321" s="2">
        <v>1</v>
      </c>
      <c r="AD10321" s="2">
        <v>0</v>
      </c>
      <c r="AE10321" s="2">
        <v>0</v>
      </c>
      <c r="AF10321" s="2">
        <v>2</v>
      </c>
      <c r="AG10321" s="2">
        <v>2</v>
      </c>
      <c r="AH10321" s="2">
        <v>0</v>
      </c>
      <c r="AI10321" s="2">
        <v>0</v>
      </c>
      <c r="AJ10321" s="2">
        <v>2</v>
      </c>
      <c r="AK10321" s="2">
        <v>0</v>
      </c>
      <c r="AL10321" s="2">
        <v>1</v>
      </c>
      <c r="AM10321" s="2">
        <v>0</v>
      </c>
      <c r="AN10321" s="3">
        <f>IFERROR(K10321/J10321,"")</f>
        <v>0</v>
      </c>
      <c r="AO10321" s="3">
        <f>IFERROR(L10321/K10321,"")</f>
        <v>0</v>
      </c>
    </row>
    <row r="10322" spans="1:41">
      <c r="A10322" t="s">
        <v>12462</v>
      </c>
      <c r="D10322">
        <v>5000</v>
      </c>
      <c r="E10322" t="s">
        <v>1270</v>
      </c>
      <c r="F10322" t="s">
        <v>12463</v>
      </c>
      <c r="I10322" t="b">
        <v>0</v>
      </c>
      <c r="J10322" s="2">
        <v>644</v>
      </c>
      <c r="K10322" s="2">
        <v>421</v>
      </c>
      <c r="L10322" s="2">
        <v>7</v>
      </c>
      <c r="M10322" s="2">
        <v>414</v>
      </c>
      <c r="N10322" s="2">
        <v>31</v>
      </c>
      <c r="O10322" s="2">
        <v>6</v>
      </c>
      <c r="P10322" s="2">
        <v>0</v>
      </c>
      <c r="Q10322" s="2">
        <v>0</v>
      </c>
      <c r="R10322" s="2">
        <v>0</v>
      </c>
      <c r="S10322" s="2">
        <v>0</v>
      </c>
      <c r="T10322" s="2">
        <v>14</v>
      </c>
      <c r="U10322" s="2">
        <v>0</v>
      </c>
      <c r="V10322" s="2">
        <v>0</v>
      </c>
      <c r="W10322" s="2">
        <v>0</v>
      </c>
      <c r="X10322" s="2">
        <v>0</v>
      </c>
      <c r="Y10322" s="2">
        <v>46</v>
      </c>
      <c r="Z10322" s="2">
        <v>20</v>
      </c>
      <c r="AA10322" s="2">
        <v>153</v>
      </c>
      <c r="AB10322" s="2">
        <v>8</v>
      </c>
      <c r="AC10322" s="2">
        <v>0</v>
      </c>
      <c r="AD10322" s="2">
        <v>0</v>
      </c>
      <c r="AE10322" s="2">
        <v>0</v>
      </c>
      <c r="AF10322" s="2">
        <v>1</v>
      </c>
      <c r="AG10322" s="2">
        <v>23</v>
      </c>
      <c r="AH10322" s="2">
        <v>0</v>
      </c>
      <c r="AI10322" s="2">
        <v>1</v>
      </c>
      <c r="AJ10322" s="2">
        <v>6</v>
      </c>
      <c r="AK10322" s="2">
        <v>10</v>
      </c>
      <c r="AL10322" s="2">
        <v>0</v>
      </c>
      <c r="AM10322" s="2">
        <v>95</v>
      </c>
      <c r="AN10322" s="3">
        <f>IFERROR(K10322/J10322,"")</f>
        <v>0</v>
      </c>
      <c r="AO10322" s="3">
        <f>IFERROR(L10322/K10322,"")</f>
        <v>0</v>
      </c>
    </row>
    <row r="10323" spans="1:41">
      <c r="A10323" t="s">
        <v>12464</v>
      </c>
      <c r="D10323">
        <v>5000</v>
      </c>
      <c r="E10323" t="s">
        <v>1270</v>
      </c>
      <c r="F10323" t="s">
        <v>12465</v>
      </c>
      <c r="I10323" t="b">
        <v>0</v>
      </c>
      <c r="J10323" s="2">
        <v>729</v>
      </c>
      <c r="K10323" s="2">
        <v>424</v>
      </c>
      <c r="L10323" s="2">
        <v>4</v>
      </c>
      <c r="M10323" s="2">
        <v>420</v>
      </c>
      <c r="N10323" s="2">
        <v>75</v>
      </c>
      <c r="O10323" s="2">
        <v>1</v>
      </c>
      <c r="P10323" s="2">
        <v>219</v>
      </c>
      <c r="Q10323" s="2">
        <v>0</v>
      </c>
      <c r="R10323" s="2">
        <v>0</v>
      </c>
      <c r="S10323" s="2">
        <v>0</v>
      </c>
      <c r="T10323" s="2">
        <v>10</v>
      </c>
      <c r="U10323" s="2">
        <v>0</v>
      </c>
      <c r="V10323" s="2">
        <v>0</v>
      </c>
      <c r="W10323" s="2">
        <v>0</v>
      </c>
      <c r="X10323" s="2">
        <v>0</v>
      </c>
      <c r="Y10323" s="2">
        <v>10</v>
      </c>
      <c r="Z10323" s="2">
        <v>5</v>
      </c>
      <c r="AA10323" s="2">
        <v>47</v>
      </c>
      <c r="AB10323" s="2">
        <v>22</v>
      </c>
      <c r="AC10323" s="2">
        <v>0</v>
      </c>
      <c r="AD10323" s="2">
        <v>0</v>
      </c>
      <c r="AE10323" s="2">
        <v>1</v>
      </c>
      <c r="AF10323" s="2">
        <v>4</v>
      </c>
      <c r="AG10323" s="2">
        <v>14</v>
      </c>
      <c r="AH10323" s="2">
        <v>1</v>
      </c>
      <c r="AI10323" s="2">
        <v>0</v>
      </c>
      <c r="AJ10323" s="2">
        <v>2</v>
      </c>
      <c r="AK10323" s="2">
        <v>2</v>
      </c>
      <c r="AL10323" s="2">
        <v>0</v>
      </c>
      <c r="AM10323" s="2">
        <v>7</v>
      </c>
      <c r="AN10323" s="3">
        <f>IFERROR(K10323/J10323,"")</f>
        <v>0</v>
      </c>
      <c r="AO10323" s="3">
        <f>IFERROR(L10323/K10323,"")</f>
        <v>0</v>
      </c>
    </row>
    <row r="10324" spans="1:41">
      <c r="A10324" t="s">
        <v>12466</v>
      </c>
      <c r="D10324">
        <v>5000</v>
      </c>
      <c r="E10324" t="s">
        <v>1270</v>
      </c>
      <c r="F10324" t="s">
        <v>12467</v>
      </c>
      <c r="I10324" t="b">
        <v>0</v>
      </c>
      <c r="J10324" s="2">
        <v>551</v>
      </c>
      <c r="K10324" s="2">
        <v>349</v>
      </c>
      <c r="L10324" s="2">
        <v>7</v>
      </c>
      <c r="M10324" s="2">
        <v>342</v>
      </c>
      <c r="N10324" s="2">
        <v>56</v>
      </c>
      <c r="O10324" s="2">
        <v>1</v>
      </c>
      <c r="P10324" s="2">
        <v>185</v>
      </c>
      <c r="Q10324" s="2">
        <v>0</v>
      </c>
      <c r="R10324" s="2">
        <v>0</v>
      </c>
      <c r="S10324" s="2">
        <v>0</v>
      </c>
      <c r="T10324" s="2">
        <v>3</v>
      </c>
      <c r="U10324" s="2">
        <v>0</v>
      </c>
      <c r="V10324" s="2">
        <v>0</v>
      </c>
      <c r="W10324" s="2">
        <v>0</v>
      </c>
      <c r="X10324" s="2">
        <v>0</v>
      </c>
      <c r="Y10324" s="2">
        <v>6</v>
      </c>
      <c r="Z10324" s="2">
        <v>10</v>
      </c>
      <c r="AA10324" s="2">
        <v>23</v>
      </c>
      <c r="AB10324" s="2">
        <v>19</v>
      </c>
      <c r="AC10324" s="2">
        <v>1</v>
      </c>
      <c r="AD10324" s="2">
        <v>0</v>
      </c>
      <c r="AE10324" s="2">
        <v>1</v>
      </c>
      <c r="AF10324" s="2">
        <v>3</v>
      </c>
      <c r="AG10324" s="2">
        <v>17</v>
      </c>
      <c r="AH10324" s="2">
        <v>0</v>
      </c>
      <c r="AI10324" s="2">
        <v>0</v>
      </c>
      <c r="AJ10324" s="2">
        <v>5</v>
      </c>
      <c r="AK10324" s="2">
        <v>0</v>
      </c>
      <c r="AL10324" s="2">
        <v>3</v>
      </c>
      <c r="AM10324" s="2">
        <v>9</v>
      </c>
      <c r="AN10324" s="3">
        <f>IFERROR(K10324/J10324,"")</f>
        <v>0</v>
      </c>
      <c r="AO10324" s="3">
        <f>IFERROR(L10324/K10324,"")</f>
        <v>0</v>
      </c>
    </row>
    <row r="10325" spans="1:41">
      <c r="A10325" t="s">
        <v>12468</v>
      </c>
      <c r="D10325">
        <v>5000</v>
      </c>
      <c r="E10325" t="s">
        <v>1270</v>
      </c>
      <c r="F10325" t="s">
        <v>12469</v>
      </c>
      <c r="I10325" t="b">
        <v>0</v>
      </c>
      <c r="J10325" s="2">
        <v>753</v>
      </c>
      <c r="K10325" s="2">
        <v>429</v>
      </c>
      <c r="L10325" s="2">
        <v>4</v>
      </c>
      <c r="M10325" s="2">
        <v>425</v>
      </c>
      <c r="N10325" s="2">
        <v>59</v>
      </c>
      <c r="O10325" s="2">
        <v>0</v>
      </c>
      <c r="P10325" s="2">
        <v>293</v>
      </c>
      <c r="Q10325" s="2">
        <v>0</v>
      </c>
      <c r="R10325" s="2">
        <v>0</v>
      </c>
      <c r="S10325" s="2">
        <v>0</v>
      </c>
      <c r="T10325" s="2">
        <v>2</v>
      </c>
      <c r="U10325" s="2">
        <v>0</v>
      </c>
      <c r="V10325" s="2">
        <v>0</v>
      </c>
      <c r="W10325" s="2">
        <v>0</v>
      </c>
      <c r="X10325" s="2">
        <v>0</v>
      </c>
      <c r="Y10325" s="2">
        <v>3</v>
      </c>
      <c r="Z10325" s="2">
        <v>0</v>
      </c>
      <c r="AA10325" s="2">
        <v>20</v>
      </c>
      <c r="AB10325" s="2">
        <v>27</v>
      </c>
      <c r="AC10325" s="2">
        <v>0</v>
      </c>
      <c r="AD10325" s="2">
        <v>0</v>
      </c>
      <c r="AE10325" s="2">
        <v>0</v>
      </c>
      <c r="AF10325" s="2">
        <v>2</v>
      </c>
      <c r="AG10325" s="2">
        <v>8</v>
      </c>
      <c r="AH10325" s="2">
        <v>0</v>
      </c>
      <c r="AI10325" s="2">
        <v>1</v>
      </c>
      <c r="AJ10325" s="2">
        <v>2</v>
      </c>
      <c r="AK10325" s="2">
        <v>0</v>
      </c>
      <c r="AL10325" s="2">
        <v>0</v>
      </c>
      <c r="AM10325" s="2">
        <v>8</v>
      </c>
      <c r="AN10325" s="3">
        <f>IFERROR(K10325/J10325,"")</f>
        <v>0</v>
      </c>
      <c r="AO10325" s="3">
        <f>IFERROR(L10325/K10325,"")</f>
        <v>0</v>
      </c>
    </row>
    <row r="10326" spans="1:41">
      <c r="A10326" t="s">
        <v>12470</v>
      </c>
      <c r="D10326">
        <v>5000</v>
      </c>
      <c r="E10326" t="s">
        <v>1270</v>
      </c>
      <c r="F10326" t="s">
        <v>12471</v>
      </c>
      <c r="I10326" t="b">
        <v>0</v>
      </c>
      <c r="J10326" s="2">
        <v>621</v>
      </c>
      <c r="K10326" s="2">
        <v>338</v>
      </c>
      <c r="L10326" s="2">
        <v>5</v>
      </c>
      <c r="M10326" s="2">
        <v>333</v>
      </c>
      <c r="N10326" s="2">
        <v>30</v>
      </c>
      <c r="O10326" s="2">
        <v>0</v>
      </c>
      <c r="P10326" s="2">
        <v>36</v>
      </c>
      <c r="Q10326" s="2">
        <v>0</v>
      </c>
      <c r="R10326" s="2">
        <v>0</v>
      </c>
      <c r="S10326" s="2">
        <v>1</v>
      </c>
      <c r="T10326" s="2">
        <v>19</v>
      </c>
      <c r="U10326" s="2">
        <v>0</v>
      </c>
      <c r="V10326" s="2">
        <v>0</v>
      </c>
      <c r="W10326" s="2">
        <v>0</v>
      </c>
      <c r="X10326" s="2">
        <v>0</v>
      </c>
      <c r="Y10326" s="2">
        <v>35</v>
      </c>
      <c r="Z10326" s="2">
        <v>34</v>
      </c>
      <c r="AA10326" s="2">
        <v>114</v>
      </c>
      <c r="AB10326" s="2">
        <v>1</v>
      </c>
      <c r="AC10326" s="2">
        <v>0</v>
      </c>
      <c r="AD10326" s="2">
        <v>0</v>
      </c>
      <c r="AE10326" s="2">
        <v>0</v>
      </c>
      <c r="AF10326" s="2">
        <v>0</v>
      </c>
      <c r="AG10326" s="2">
        <v>16</v>
      </c>
      <c r="AH10326" s="2">
        <v>1</v>
      </c>
      <c r="AI10326" s="2">
        <v>0</v>
      </c>
      <c r="AJ10326" s="2">
        <v>1</v>
      </c>
      <c r="AK10326" s="2">
        <v>4</v>
      </c>
      <c r="AL10326" s="2">
        <v>0</v>
      </c>
      <c r="AM10326" s="2">
        <v>41</v>
      </c>
      <c r="AN10326" s="3">
        <f>IFERROR(K10326/J10326,"")</f>
        <v>0</v>
      </c>
      <c r="AO10326" s="3">
        <f>IFERROR(L10326/K10326,"")</f>
        <v>0</v>
      </c>
    </row>
    <row r="10327" spans="1:41">
      <c r="A10327" t="s">
        <v>12472</v>
      </c>
      <c r="D10327">
        <v>5000</v>
      </c>
      <c r="E10327" t="s">
        <v>1270</v>
      </c>
      <c r="F10327" t="s">
        <v>12473</v>
      </c>
      <c r="I10327" t="b">
        <v>0</v>
      </c>
      <c r="J10327" s="2">
        <v>479</v>
      </c>
      <c r="K10327" s="2">
        <v>309</v>
      </c>
      <c r="L10327" s="2">
        <v>3</v>
      </c>
      <c r="M10327" s="2">
        <v>306</v>
      </c>
      <c r="N10327" s="2">
        <v>52</v>
      </c>
      <c r="O10327" s="2">
        <v>0</v>
      </c>
      <c r="P10327" s="2">
        <v>73</v>
      </c>
      <c r="Q10327" s="2">
        <v>1</v>
      </c>
      <c r="R10327" s="2">
        <v>0</v>
      </c>
      <c r="S10327" s="2">
        <v>0</v>
      </c>
      <c r="T10327" s="2">
        <v>4</v>
      </c>
      <c r="U10327" s="2">
        <v>0</v>
      </c>
      <c r="V10327" s="2">
        <v>0</v>
      </c>
      <c r="W10327" s="2">
        <v>0</v>
      </c>
      <c r="X10327" s="2">
        <v>0</v>
      </c>
      <c r="Y10327" s="2">
        <v>26</v>
      </c>
      <c r="Z10327" s="2">
        <v>0</v>
      </c>
      <c r="AA10327" s="2">
        <v>88</v>
      </c>
      <c r="AB10327" s="2">
        <v>30</v>
      </c>
      <c r="AC10327" s="2">
        <v>0</v>
      </c>
      <c r="AD10327" s="2">
        <v>0</v>
      </c>
      <c r="AE10327" s="2">
        <v>0</v>
      </c>
      <c r="AF10327" s="2">
        <v>0</v>
      </c>
      <c r="AG10327" s="2">
        <v>10</v>
      </c>
      <c r="AH10327" s="2">
        <v>0</v>
      </c>
      <c r="AI10327" s="2">
        <v>0</v>
      </c>
      <c r="AJ10327" s="2">
        <v>3</v>
      </c>
      <c r="AK10327" s="2">
        <v>6</v>
      </c>
      <c r="AL10327" s="2">
        <v>0</v>
      </c>
      <c r="AM10327" s="2">
        <v>13</v>
      </c>
      <c r="AN10327" s="3">
        <f>IFERROR(K10327/J10327,"")</f>
        <v>0</v>
      </c>
      <c r="AO10327" s="3">
        <f>IFERROR(L10327/K10327,"")</f>
        <v>0</v>
      </c>
    </row>
    <row r="10328" spans="1:41">
      <c r="A10328" t="s">
        <v>12474</v>
      </c>
      <c r="D10328">
        <v>5000</v>
      </c>
      <c r="E10328" t="s">
        <v>1270</v>
      </c>
      <c r="F10328" t="s">
        <v>12475</v>
      </c>
      <c r="I10328" t="b">
        <v>0</v>
      </c>
      <c r="J10328" s="2">
        <v>683</v>
      </c>
      <c r="K10328" s="2">
        <v>408</v>
      </c>
      <c r="L10328" s="2">
        <v>4</v>
      </c>
      <c r="M10328" s="2">
        <v>404</v>
      </c>
      <c r="N10328" s="2">
        <v>40</v>
      </c>
      <c r="O10328" s="2">
        <v>1</v>
      </c>
      <c r="P10328" s="2">
        <v>250</v>
      </c>
      <c r="Q10328" s="2">
        <v>0</v>
      </c>
      <c r="R10328" s="2">
        <v>0</v>
      </c>
      <c r="S10328" s="2">
        <v>0</v>
      </c>
      <c r="T10328" s="2">
        <v>8</v>
      </c>
      <c r="U10328" s="2">
        <v>0</v>
      </c>
      <c r="V10328" s="2">
        <v>0</v>
      </c>
      <c r="W10328" s="2">
        <v>0</v>
      </c>
      <c r="X10328" s="2">
        <v>0</v>
      </c>
      <c r="Y10328" s="2">
        <v>7</v>
      </c>
      <c r="Z10328" s="2">
        <v>8</v>
      </c>
      <c r="AA10328" s="2">
        <v>34</v>
      </c>
      <c r="AB10328" s="2">
        <v>28</v>
      </c>
      <c r="AC10328" s="2">
        <v>0</v>
      </c>
      <c r="AD10328" s="2">
        <v>0</v>
      </c>
      <c r="AE10328" s="2">
        <v>0</v>
      </c>
      <c r="AF10328" s="2">
        <v>2</v>
      </c>
      <c r="AG10328" s="2">
        <v>6</v>
      </c>
      <c r="AH10328" s="2">
        <v>0</v>
      </c>
      <c r="AI10328" s="2">
        <v>0</v>
      </c>
      <c r="AJ10328" s="2">
        <v>3</v>
      </c>
      <c r="AK10328" s="2">
        <v>2</v>
      </c>
      <c r="AL10328" s="2">
        <v>1</v>
      </c>
      <c r="AM10328" s="2">
        <v>14</v>
      </c>
      <c r="AN10328" s="3">
        <f>IFERROR(K10328/J10328,"")</f>
        <v>0</v>
      </c>
      <c r="AO10328" s="3">
        <f>IFERROR(L10328/K10328,"")</f>
        <v>0</v>
      </c>
    </row>
    <row r="10329" spans="1:41">
      <c r="A10329" t="s">
        <v>12476</v>
      </c>
      <c r="D10329">
        <v>5000</v>
      </c>
      <c r="E10329" t="s">
        <v>1270</v>
      </c>
      <c r="F10329" t="s">
        <v>12477</v>
      </c>
      <c r="I10329" t="b">
        <v>0</v>
      </c>
      <c r="J10329" s="2">
        <v>737</v>
      </c>
      <c r="K10329" s="2">
        <v>442</v>
      </c>
      <c r="L10329" s="2">
        <v>4</v>
      </c>
      <c r="M10329" s="2">
        <v>438</v>
      </c>
      <c r="N10329" s="2">
        <v>72</v>
      </c>
      <c r="O10329" s="2">
        <v>0</v>
      </c>
      <c r="P10329" s="2">
        <v>249</v>
      </c>
      <c r="Q10329" s="2">
        <v>0</v>
      </c>
      <c r="R10329" s="2">
        <v>0</v>
      </c>
      <c r="S10329" s="2">
        <v>0</v>
      </c>
      <c r="T10329" s="2">
        <v>4</v>
      </c>
      <c r="U10329" s="2">
        <v>0</v>
      </c>
      <c r="V10329" s="2">
        <v>0</v>
      </c>
      <c r="W10329" s="2">
        <v>0</v>
      </c>
      <c r="X10329" s="2">
        <v>0</v>
      </c>
      <c r="Y10329" s="2">
        <v>13</v>
      </c>
      <c r="Z10329" s="2">
        <v>1</v>
      </c>
      <c r="AA10329" s="2">
        <v>22</v>
      </c>
      <c r="AB10329" s="2">
        <v>56</v>
      </c>
      <c r="AC10329" s="2">
        <v>0</v>
      </c>
      <c r="AD10329" s="2">
        <v>0</v>
      </c>
      <c r="AE10329" s="2">
        <v>0</v>
      </c>
      <c r="AF10329" s="2">
        <v>2</v>
      </c>
      <c r="AG10329" s="2">
        <v>10</v>
      </c>
      <c r="AH10329" s="2">
        <v>0</v>
      </c>
      <c r="AI10329" s="2">
        <v>0</v>
      </c>
      <c r="AJ10329" s="2">
        <v>4</v>
      </c>
      <c r="AK10329" s="2">
        <v>2</v>
      </c>
      <c r="AL10329" s="2">
        <v>0</v>
      </c>
      <c r="AM10329" s="2">
        <v>3</v>
      </c>
      <c r="AN10329" s="3">
        <f>IFERROR(K10329/J10329,"")</f>
        <v>0</v>
      </c>
      <c r="AO10329" s="3">
        <f>IFERROR(L10329/K10329,"")</f>
        <v>0</v>
      </c>
    </row>
    <row r="10330" spans="1:41">
      <c r="A10330" t="s">
        <v>12478</v>
      </c>
      <c r="D10330">
        <v>5000</v>
      </c>
      <c r="E10330" t="s">
        <v>1270</v>
      </c>
      <c r="F10330" t="s">
        <v>12479</v>
      </c>
      <c r="I10330" t="b">
        <v>0</v>
      </c>
      <c r="J10330" s="2">
        <v>656</v>
      </c>
      <c r="K10330" s="2">
        <v>387</v>
      </c>
      <c r="L10330" s="2">
        <v>3</v>
      </c>
      <c r="M10330" s="2">
        <v>384</v>
      </c>
      <c r="N10330" s="2">
        <v>67</v>
      </c>
      <c r="O10330" s="2">
        <v>0</v>
      </c>
      <c r="P10330" s="2">
        <v>194</v>
      </c>
      <c r="Q10330" s="2">
        <v>0</v>
      </c>
      <c r="R10330" s="2">
        <v>0</v>
      </c>
      <c r="S10330" s="2">
        <v>0</v>
      </c>
      <c r="T10330" s="2">
        <v>5</v>
      </c>
      <c r="U10330" s="2">
        <v>0</v>
      </c>
      <c r="V10330" s="2">
        <v>0</v>
      </c>
      <c r="W10330" s="2">
        <v>0</v>
      </c>
      <c r="X10330" s="2">
        <v>0</v>
      </c>
      <c r="Y10330" s="2">
        <v>11</v>
      </c>
      <c r="Z10330" s="2">
        <v>3</v>
      </c>
      <c r="AA10330" s="2">
        <v>41</v>
      </c>
      <c r="AB10330" s="2">
        <v>32</v>
      </c>
      <c r="AC10330" s="2">
        <v>0</v>
      </c>
      <c r="AD10330" s="2">
        <v>0</v>
      </c>
      <c r="AE10330" s="2">
        <v>0</v>
      </c>
      <c r="AF10330" s="2">
        <v>2</v>
      </c>
      <c r="AG10330" s="2">
        <v>12</v>
      </c>
      <c r="AH10330" s="2">
        <v>0</v>
      </c>
      <c r="AI10330" s="2">
        <v>0</v>
      </c>
      <c r="AJ10330" s="2">
        <v>5</v>
      </c>
      <c r="AK10330" s="2">
        <v>1</v>
      </c>
      <c r="AL10330" s="2">
        <v>0</v>
      </c>
      <c r="AM10330" s="2">
        <v>11</v>
      </c>
      <c r="AN10330" s="3">
        <f>IFERROR(K10330/J10330,"")</f>
        <v>0</v>
      </c>
      <c r="AO10330" s="3">
        <f>IFERROR(L10330/K10330,"")</f>
        <v>0</v>
      </c>
    </row>
    <row r="10331" spans="1:41">
      <c r="A10331" t="s">
        <v>12480</v>
      </c>
      <c r="D10331">
        <v>5000</v>
      </c>
      <c r="E10331" t="s">
        <v>1270</v>
      </c>
      <c r="F10331" t="s">
        <v>12481</v>
      </c>
      <c r="I10331" t="b">
        <v>0</v>
      </c>
      <c r="J10331" s="2">
        <v>579</v>
      </c>
      <c r="K10331" s="2">
        <v>352</v>
      </c>
      <c r="L10331" s="2">
        <v>7</v>
      </c>
      <c r="M10331" s="2">
        <v>345</v>
      </c>
      <c r="N10331" s="2">
        <v>97</v>
      </c>
      <c r="O10331" s="2">
        <v>2</v>
      </c>
      <c r="P10331" s="2">
        <v>103</v>
      </c>
      <c r="Q10331" s="2">
        <v>0</v>
      </c>
      <c r="R10331" s="2">
        <v>0</v>
      </c>
      <c r="S10331" s="2">
        <v>0</v>
      </c>
      <c r="T10331" s="2">
        <v>4</v>
      </c>
      <c r="U10331" s="2">
        <v>0</v>
      </c>
      <c r="V10331" s="2">
        <v>0</v>
      </c>
      <c r="W10331" s="2">
        <v>0</v>
      </c>
      <c r="X10331" s="2">
        <v>0</v>
      </c>
      <c r="Y10331" s="2">
        <v>5</v>
      </c>
      <c r="Z10331" s="2">
        <v>5</v>
      </c>
      <c r="AA10331" s="2">
        <v>20</v>
      </c>
      <c r="AB10331" s="2">
        <v>74</v>
      </c>
      <c r="AC10331" s="2">
        <v>0</v>
      </c>
      <c r="AD10331" s="2">
        <v>0</v>
      </c>
      <c r="AE10331" s="2">
        <v>1</v>
      </c>
      <c r="AF10331" s="2">
        <v>2</v>
      </c>
      <c r="AG10331" s="2">
        <v>15</v>
      </c>
      <c r="AH10331" s="2">
        <v>0</v>
      </c>
      <c r="AI10331" s="2">
        <v>0</v>
      </c>
      <c r="AJ10331" s="2">
        <v>9</v>
      </c>
      <c r="AK10331" s="2">
        <v>4</v>
      </c>
      <c r="AL10331" s="2">
        <v>0</v>
      </c>
      <c r="AM10331" s="2">
        <v>4</v>
      </c>
      <c r="AN10331" s="3">
        <f>IFERROR(K10331/J10331,"")</f>
        <v>0</v>
      </c>
      <c r="AO10331" s="3">
        <f>IFERROR(L10331/K10331,"")</f>
        <v>0</v>
      </c>
    </row>
    <row r="10332" spans="1:41">
      <c r="A10332" t="s">
        <v>12482</v>
      </c>
      <c r="D10332">
        <v>5000</v>
      </c>
      <c r="E10332" t="s">
        <v>1270</v>
      </c>
      <c r="F10332" t="s">
        <v>12483</v>
      </c>
      <c r="I10332" t="b">
        <v>0</v>
      </c>
      <c r="J10332" s="2">
        <v>564</v>
      </c>
      <c r="K10332" s="2">
        <v>368</v>
      </c>
      <c r="L10332" s="2">
        <v>0</v>
      </c>
      <c r="M10332" s="2">
        <v>368</v>
      </c>
      <c r="N10332" s="2">
        <v>44</v>
      </c>
      <c r="O10332" s="2">
        <v>3</v>
      </c>
      <c r="P10332" s="2">
        <v>232</v>
      </c>
      <c r="Q10332" s="2">
        <v>0</v>
      </c>
      <c r="R10332" s="2">
        <v>0</v>
      </c>
      <c r="S10332" s="2">
        <v>0</v>
      </c>
      <c r="T10332" s="2">
        <v>5</v>
      </c>
      <c r="U10332" s="2">
        <v>0</v>
      </c>
      <c r="V10332" s="2">
        <v>0</v>
      </c>
      <c r="W10332" s="2">
        <v>0</v>
      </c>
      <c r="X10332" s="2">
        <v>0</v>
      </c>
      <c r="Y10332" s="2">
        <v>11</v>
      </c>
      <c r="Z10332" s="2">
        <v>7</v>
      </c>
      <c r="AA10332" s="2">
        <v>32</v>
      </c>
      <c r="AB10332" s="2">
        <v>23</v>
      </c>
      <c r="AC10332" s="2">
        <v>0</v>
      </c>
      <c r="AD10332" s="2">
        <v>0</v>
      </c>
      <c r="AE10332" s="2">
        <v>0</v>
      </c>
      <c r="AF10332" s="2">
        <v>1</v>
      </c>
      <c r="AG10332" s="2">
        <v>4</v>
      </c>
      <c r="AH10332" s="2">
        <v>0</v>
      </c>
      <c r="AI10332" s="2">
        <v>0</v>
      </c>
      <c r="AJ10332" s="2">
        <v>1</v>
      </c>
      <c r="AK10332" s="2">
        <v>0</v>
      </c>
      <c r="AL10332" s="2">
        <v>0</v>
      </c>
      <c r="AM10332" s="2">
        <v>5</v>
      </c>
      <c r="AN10332" s="3">
        <f>IFERROR(K10332/J10332,"")</f>
        <v>0</v>
      </c>
      <c r="AO10332" s="3">
        <f>IFERROR(L10332/K10332,"")</f>
        <v>0</v>
      </c>
    </row>
    <row r="10333" spans="1:41">
      <c r="A10333" t="s">
        <v>12484</v>
      </c>
      <c r="D10333">
        <v>5000</v>
      </c>
      <c r="E10333" t="s">
        <v>1270</v>
      </c>
      <c r="F10333" t="s">
        <v>12485</v>
      </c>
      <c r="I10333" t="b">
        <v>0</v>
      </c>
      <c r="J10333" s="2">
        <v>490</v>
      </c>
      <c r="K10333" s="2">
        <v>130</v>
      </c>
      <c r="L10333" s="2">
        <v>2</v>
      </c>
      <c r="M10333" s="2">
        <v>128</v>
      </c>
      <c r="N10333" s="2">
        <v>40</v>
      </c>
      <c r="O10333" s="2">
        <v>2</v>
      </c>
      <c r="P10333" s="2">
        <v>14</v>
      </c>
      <c r="Q10333" s="2">
        <v>0</v>
      </c>
      <c r="R10333" s="2">
        <v>0</v>
      </c>
      <c r="S10333" s="2">
        <v>0</v>
      </c>
      <c r="T10333" s="2">
        <v>5</v>
      </c>
      <c r="U10333" s="2">
        <v>0</v>
      </c>
      <c r="V10333" s="2">
        <v>0</v>
      </c>
      <c r="W10333" s="2">
        <v>0</v>
      </c>
      <c r="X10333" s="2">
        <v>0</v>
      </c>
      <c r="Y10333" s="2">
        <v>2</v>
      </c>
      <c r="Z10333" s="2">
        <v>1</v>
      </c>
      <c r="AA10333" s="2">
        <v>23</v>
      </c>
      <c r="AB10333" s="2">
        <v>21</v>
      </c>
      <c r="AC10333" s="2">
        <v>0</v>
      </c>
      <c r="AD10333" s="2">
        <v>0</v>
      </c>
      <c r="AE10333" s="2">
        <v>0</v>
      </c>
      <c r="AF10333" s="2">
        <v>0</v>
      </c>
      <c r="AG10333" s="2">
        <v>14</v>
      </c>
      <c r="AH10333" s="2">
        <v>0</v>
      </c>
      <c r="AI10333" s="2">
        <v>0</v>
      </c>
      <c r="AJ10333" s="2">
        <v>4</v>
      </c>
      <c r="AK10333" s="2">
        <v>1</v>
      </c>
      <c r="AL10333" s="2">
        <v>0</v>
      </c>
      <c r="AM10333" s="2">
        <v>1</v>
      </c>
      <c r="AN10333" s="3">
        <f>IFERROR(K10333/J10333,"")</f>
        <v>0</v>
      </c>
      <c r="AO10333" s="3">
        <f>IFERROR(L10333/K10333,"")</f>
        <v>0</v>
      </c>
    </row>
    <row r="10334" spans="1:41">
      <c r="A10334" t="s">
        <v>12486</v>
      </c>
      <c r="D10334">
        <v>5000</v>
      </c>
      <c r="E10334" t="s">
        <v>1270</v>
      </c>
      <c r="F10334" t="s">
        <v>12487</v>
      </c>
      <c r="I10334" t="b">
        <v>0</v>
      </c>
      <c r="J10334" s="2">
        <v>587</v>
      </c>
      <c r="K10334" s="2">
        <v>323</v>
      </c>
      <c r="L10334" s="2">
        <v>3</v>
      </c>
      <c r="M10334" s="2">
        <v>320</v>
      </c>
      <c r="N10334" s="2">
        <v>70</v>
      </c>
      <c r="O10334" s="2">
        <v>1</v>
      </c>
      <c r="P10334" s="2">
        <v>121</v>
      </c>
      <c r="Q10334" s="2">
        <v>0</v>
      </c>
      <c r="R10334" s="2">
        <v>0</v>
      </c>
      <c r="S10334" s="2">
        <v>0</v>
      </c>
      <c r="T10334" s="2">
        <v>5</v>
      </c>
      <c r="U10334" s="2">
        <v>0</v>
      </c>
      <c r="V10334" s="2">
        <v>0</v>
      </c>
      <c r="W10334" s="2">
        <v>0</v>
      </c>
      <c r="X10334" s="2">
        <v>0</v>
      </c>
      <c r="Y10334" s="2">
        <v>12</v>
      </c>
      <c r="Z10334" s="2">
        <v>1</v>
      </c>
      <c r="AA10334" s="2">
        <v>22</v>
      </c>
      <c r="AB10334" s="2">
        <v>53</v>
      </c>
      <c r="AC10334" s="2">
        <v>0</v>
      </c>
      <c r="AD10334" s="2">
        <v>0</v>
      </c>
      <c r="AE10334" s="2">
        <v>2</v>
      </c>
      <c r="AF10334" s="2">
        <v>6</v>
      </c>
      <c r="AG10334" s="2">
        <v>10</v>
      </c>
      <c r="AH10334" s="2">
        <v>0</v>
      </c>
      <c r="AI10334" s="2">
        <v>0</v>
      </c>
      <c r="AJ10334" s="2">
        <v>6</v>
      </c>
      <c r="AK10334" s="2">
        <v>3</v>
      </c>
      <c r="AL10334" s="2">
        <v>3</v>
      </c>
      <c r="AM10334" s="2">
        <v>5</v>
      </c>
      <c r="AN10334" s="3">
        <f>IFERROR(K10334/J10334,"")</f>
        <v>0</v>
      </c>
      <c r="AO10334" s="3">
        <f>IFERROR(L10334/K10334,"")</f>
        <v>0</v>
      </c>
    </row>
    <row r="10335" spans="1:41">
      <c r="A10335" t="s">
        <v>12488</v>
      </c>
      <c r="D10335">
        <v>5000</v>
      </c>
      <c r="E10335" t="s">
        <v>1270</v>
      </c>
      <c r="F10335" t="s">
        <v>12489</v>
      </c>
      <c r="I10335" t="b">
        <v>0</v>
      </c>
      <c r="J10335" s="2">
        <v>690</v>
      </c>
      <c r="K10335" s="2">
        <v>444</v>
      </c>
      <c r="L10335" s="2">
        <v>4</v>
      </c>
      <c r="M10335" s="2">
        <v>440</v>
      </c>
      <c r="N10335" s="2">
        <v>106</v>
      </c>
      <c r="O10335" s="2">
        <v>1</v>
      </c>
      <c r="P10335" s="2">
        <v>126</v>
      </c>
      <c r="Q10335" s="2">
        <v>0</v>
      </c>
      <c r="R10335" s="2">
        <v>0</v>
      </c>
      <c r="S10335" s="2">
        <v>0</v>
      </c>
      <c r="T10335" s="2">
        <v>8</v>
      </c>
      <c r="U10335" s="2">
        <v>2</v>
      </c>
      <c r="V10335" s="2">
        <v>0</v>
      </c>
      <c r="W10335" s="2">
        <v>0</v>
      </c>
      <c r="X10335" s="2">
        <v>0</v>
      </c>
      <c r="Y10335" s="2">
        <v>26</v>
      </c>
      <c r="Z10335" s="2">
        <v>1</v>
      </c>
      <c r="AA10335" s="2">
        <v>46</v>
      </c>
      <c r="AB10335" s="2">
        <v>77</v>
      </c>
      <c r="AC10335" s="2">
        <v>0</v>
      </c>
      <c r="AD10335" s="2">
        <v>0</v>
      </c>
      <c r="AE10335" s="2">
        <v>0</v>
      </c>
      <c r="AF10335" s="2">
        <v>5</v>
      </c>
      <c r="AG10335" s="2">
        <v>23</v>
      </c>
      <c r="AH10335" s="2">
        <v>0</v>
      </c>
      <c r="AI10335" s="2">
        <v>0</v>
      </c>
      <c r="AJ10335" s="2">
        <v>4</v>
      </c>
      <c r="AK10335" s="2">
        <v>4</v>
      </c>
      <c r="AL10335" s="2">
        <v>0</v>
      </c>
      <c r="AM10335" s="2">
        <v>11</v>
      </c>
      <c r="AN10335" s="3">
        <f>IFERROR(K10335/J10335,"")</f>
        <v>0</v>
      </c>
      <c r="AO10335" s="3">
        <f>IFERROR(L10335/K10335,"")</f>
        <v>0</v>
      </c>
    </row>
    <row r="10336" spans="1:41">
      <c r="A10336" t="s">
        <v>12490</v>
      </c>
      <c r="D10336">
        <v>5000</v>
      </c>
      <c r="E10336" t="s">
        <v>1270</v>
      </c>
      <c r="F10336" t="s">
        <v>12491</v>
      </c>
      <c r="I10336" t="b">
        <v>0</v>
      </c>
      <c r="J10336" s="2">
        <v>756</v>
      </c>
      <c r="K10336" s="2">
        <v>491</v>
      </c>
      <c r="L10336" s="2">
        <v>1</v>
      </c>
      <c r="M10336" s="2">
        <v>490</v>
      </c>
      <c r="N10336" s="2">
        <v>198</v>
      </c>
      <c r="O10336" s="2">
        <v>1</v>
      </c>
      <c r="P10336" s="2">
        <v>32</v>
      </c>
      <c r="Q10336" s="2">
        <v>0</v>
      </c>
      <c r="R10336" s="2">
        <v>0</v>
      </c>
      <c r="S10336" s="2">
        <v>0</v>
      </c>
      <c r="T10336" s="2">
        <v>7</v>
      </c>
      <c r="U10336" s="2">
        <v>0</v>
      </c>
      <c r="V10336" s="2">
        <v>0</v>
      </c>
      <c r="W10336" s="2">
        <v>0</v>
      </c>
      <c r="X10336" s="2">
        <v>0</v>
      </c>
      <c r="Y10336" s="2">
        <v>17</v>
      </c>
      <c r="Z10336" s="2">
        <v>4</v>
      </c>
      <c r="AA10336" s="2">
        <v>46</v>
      </c>
      <c r="AB10336" s="2">
        <v>106</v>
      </c>
      <c r="AC10336" s="2">
        <v>1</v>
      </c>
      <c r="AD10336" s="2">
        <v>0</v>
      </c>
      <c r="AE10336" s="2">
        <v>0</v>
      </c>
      <c r="AF10336" s="2">
        <v>0</v>
      </c>
      <c r="AG10336" s="2">
        <v>67</v>
      </c>
      <c r="AH10336" s="2">
        <v>0</v>
      </c>
      <c r="AI10336" s="2">
        <v>0</v>
      </c>
      <c r="AJ10336" s="2">
        <v>7</v>
      </c>
      <c r="AK10336" s="2">
        <v>0</v>
      </c>
      <c r="AL10336" s="2">
        <v>2</v>
      </c>
      <c r="AM10336" s="2">
        <v>2</v>
      </c>
      <c r="AN10336" s="3">
        <f>IFERROR(K10336/J10336,"")</f>
        <v>0</v>
      </c>
      <c r="AO10336" s="3">
        <f>IFERROR(L10336/K10336,"")</f>
        <v>0</v>
      </c>
    </row>
    <row r="10337" spans="1:41">
      <c r="A10337" t="s">
        <v>12492</v>
      </c>
      <c r="D10337">
        <v>5000</v>
      </c>
      <c r="E10337" t="s">
        <v>1270</v>
      </c>
      <c r="F10337" t="s">
        <v>12493</v>
      </c>
      <c r="I10337" t="b">
        <v>0</v>
      </c>
      <c r="J10337" s="2">
        <v>547</v>
      </c>
      <c r="K10337" s="2">
        <v>377</v>
      </c>
      <c r="L10337" s="2">
        <v>4</v>
      </c>
      <c r="M10337" s="2">
        <v>373</v>
      </c>
      <c r="N10337" s="2">
        <v>108</v>
      </c>
      <c r="O10337" s="2">
        <v>0</v>
      </c>
      <c r="P10337" s="2">
        <v>111</v>
      </c>
      <c r="Q10337" s="2">
        <v>0</v>
      </c>
      <c r="R10337" s="2">
        <v>0</v>
      </c>
      <c r="S10337" s="2">
        <v>0</v>
      </c>
      <c r="T10337" s="2">
        <v>5</v>
      </c>
      <c r="U10337" s="2">
        <v>0</v>
      </c>
      <c r="V10337" s="2">
        <v>1</v>
      </c>
      <c r="W10337" s="2">
        <v>0</v>
      </c>
      <c r="X10337" s="2">
        <v>0</v>
      </c>
      <c r="Y10337" s="2">
        <v>20</v>
      </c>
      <c r="Z10337" s="2">
        <v>2</v>
      </c>
      <c r="AA10337" s="2">
        <v>20</v>
      </c>
      <c r="AB10337" s="2">
        <v>72</v>
      </c>
      <c r="AC10337" s="2">
        <v>0</v>
      </c>
      <c r="AD10337" s="2">
        <v>1</v>
      </c>
      <c r="AE10337" s="2">
        <v>0</v>
      </c>
      <c r="AF10337" s="2">
        <v>6</v>
      </c>
      <c r="AG10337" s="2">
        <v>18</v>
      </c>
      <c r="AH10337" s="2">
        <v>1</v>
      </c>
      <c r="AI10337" s="2">
        <v>0</v>
      </c>
      <c r="AJ10337" s="2">
        <v>4</v>
      </c>
      <c r="AK10337" s="2">
        <v>1</v>
      </c>
      <c r="AL10337" s="2">
        <v>1</v>
      </c>
      <c r="AM10337" s="2">
        <v>2</v>
      </c>
      <c r="AN10337" s="3">
        <f>IFERROR(K10337/J10337,"")</f>
        <v>0</v>
      </c>
      <c r="AO10337" s="3">
        <f>IFERROR(L10337/K10337,"")</f>
        <v>0</v>
      </c>
    </row>
    <row r="10338" spans="1:41">
      <c r="A10338" t="s">
        <v>12494</v>
      </c>
      <c r="D10338">
        <v>5000</v>
      </c>
      <c r="E10338" t="s">
        <v>1270</v>
      </c>
      <c r="F10338" t="s">
        <v>12495</v>
      </c>
      <c r="I10338" t="b">
        <v>0</v>
      </c>
      <c r="J10338" s="2">
        <v>687</v>
      </c>
      <c r="K10338" s="2">
        <v>334</v>
      </c>
      <c r="L10338" s="2">
        <v>4</v>
      </c>
      <c r="M10338" s="2">
        <v>330</v>
      </c>
      <c r="N10338" s="2">
        <v>32</v>
      </c>
      <c r="O10338" s="2">
        <v>1</v>
      </c>
      <c r="P10338" s="2">
        <v>109</v>
      </c>
      <c r="Q10338" s="2">
        <v>0</v>
      </c>
      <c r="R10338" s="2">
        <v>0</v>
      </c>
      <c r="S10338" s="2">
        <v>0</v>
      </c>
      <c r="T10338" s="2">
        <v>12</v>
      </c>
      <c r="U10338" s="2">
        <v>0</v>
      </c>
      <c r="V10338" s="2">
        <v>0</v>
      </c>
      <c r="W10338" s="2">
        <v>0</v>
      </c>
      <c r="X10338" s="2">
        <v>0</v>
      </c>
      <c r="Y10338" s="2">
        <v>23</v>
      </c>
      <c r="Z10338" s="2">
        <v>27</v>
      </c>
      <c r="AA10338" s="2">
        <v>90</v>
      </c>
      <c r="AB10338" s="2">
        <v>8</v>
      </c>
      <c r="AC10338" s="2">
        <v>0</v>
      </c>
      <c r="AD10338" s="2">
        <v>1</v>
      </c>
      <c r="AE10338" s="2">
        <v>0</v>
      </c>
      <c r="AF10338" s="2">
        <v>1</v>
      </c>
      <c r="AG10338" s="2">
        <v>6</v>
      </c>
      <c r="AH10338" s="2">
        <v>0</v>
      </c>
      <c r="AI10338" s="2">
        <v>0</v>
      </c>
      <c r="AJ10338" s="2">
        <v>1</v>
      </c>
      <c r="AK10338" s="2">
        <v>2</v>
      </c>
      <c r="AL10338" s="2">
        <v>0</v>
      </c>
      <c r="AM10338" s="2">
        <v>17</v>
      </c>
      <c r="AN10338" s="3">
        <f>IFERROR(K10338/J10338,"")</f>
        <v>0</v>
      </c>
      <c r="AO10338" s="3">
        <f>IFERROR(L10338/K10338,"")</f>
        <v>0</v>
      </c>
    </row>
    <row r="10339" spans="1:41">
      <c r="A10339" t="s">
        <v>12496</v>
      </c>
      <c r="D10339">
        <v>5000</v>
      </c>
      <c r="E10339" t="s">
        <v>1270</v>
      </c>
      <c r="F10339" t="s">
        <v>12497</v>
      </c>
      <c r="I10339" t="b">
        <v>0</v>
      </c>
      <c r="J10339" s="2">
        <v>486</v>
      </c>
      <c r="K10339" s="2">
        <v>290</v>
      </c>
      <c r="L10339" s="2">
        <v>2</v>
      </c>
      <c r="M10339" s="2">
        <v>288</v>
      </c>
      <c r="N10339" s="2">
        <v>37</v>
      </c>
      <c r="O10339" s="2">
        <v>0</v>
      </c>
      <c r="P10339" s="2">
        <v>36</v>
      </c>
      <c r="Q10339" s="2">
        <v>0</v>
      </c>
      <c r="R10339" s="2">
        <v>0</v>
      </c>
      <c r="S10339" s="2">
        <v>0</v>
      </c>
      <c r="T10339" s="2">
        <v>13</v>
      </c>
      <c r="U10339" s="2">
        <v>0</v>
      </c>
      <c r="V10339" s="2">
        <v>0</v>
      </c>
      <c r="W10339" s="2">
        <v>0</v>
      </c>
      <c r="X10339" s="2">
        <v>0</v>
      </c>
      <c r="Y10339" s="2">
        <v>32</v>
      </c>
      <c r="Z10339" s="2">
        <v>19</v>
      </c>
      <c r="AA10339" s="2">
        <v>97</v>
      </c>
      <c r="AB10339" s="2">
        <v>11</v>
      </c>
      <c r="AC10339" s="2">
        <v>0</v>
      </c>
      <c r="AD10339" s="2">
        <v>0</v>
      </c>
      <c r="AE10339" s="2">
        <v>0</v>
      </c>
      <c r="AF10339" s="2">
        <v>0</v>
      </c>
      <c r="AG10339" s="2">
        <v>20</v>
      </c>
      <c r="AH10339" s="2">
        <v>0</v>
      </c>
      <c r="AI10339" s="2">
        <v>0</v>
      </c>
      <c r="AJ10339" s="2">
        <v>2</v>
      </c>
      <c r="AK10339" s="2">
        <v>5</v>
      </c>
      <c r="AL10339" s="2">
        <v>0</v>
      </c>
      <c r="AM10339" s="2">
        <v>16</v>
      </c>
      <c r="AN10339" s="3">
        <f>IFERROR(K10339/J10339,"")</f>
        <v>0</v>
      </c>
      <c r="AO10339" s="3">
        <f>IFERROR(L10339/K10339,"")</f>
        <v>0</v>
      </c>
    </row>
    <row r="10340" spans="1:41">
      <c r="A10340" t="s">
        <v>12498</v>
      </c>
      <c r="D10340">
        <v>5000</v>
      </c>
      <c r="E10340" t="s">
        <v>1270</v>
      </c>
      <c r="F10340" t="s">
        <v>12499</v>
      </c>
      <c r="I10340" t="b">
        <v>0</v>
      </c>
      <c r="J10340" s="2">
        <v>405</v>
      </c>
      <c r="K10340" s="2">
        <v>212</v>
      </c>
      <c r="L10340" s="2">
        <v>7</v>
      </c>
      <c r="M10340" s="2">
        <v>205</v>
      </c>
      <c r="N10340" s="2">
        <v>16</v>
      </c>
      <c r="O10340" s="2">
        <v>1</v>
      </c>
      <c r="P10340" s="2">
        <v>8</v>
      </c>
      <c r="Q10340" s="2">
        <v>0</v>
      </c>
      <c r="R10340" s="2">
        <v>0</v>
      </c>
      <c r="S10340" s="2">
        <v>0</v>
      </c>
      <c r="T10340" s="2">
        <v>4</v>
      </c>
      <c r="U10340" s="2">
        <v>0</v>
      </c>
      <c r="V10340" s="2">
        <v>0</v>
      </c>
      <c r="W10340" s="2">
        <v>0</v>
      </c>
      <c r="X10340" s="2">
        <v>0</v>
      </c>
      <c r="Y10340" s="2">
        <v>21</v>
      </c>
      <c r="Z10340" s="2">
        <v>19</v>
      </c>
      <c r="AA10340" s="2">
        <v>85</v>
      </c>
      <c r="AB10340" s="2">
        <v>4</v>
      </c>
      <c r="AC10340" s="2">
        <v>0</v>
      </c>
      <c r="AD10340" s="2">
        <v>0</v>
      </c>
      <c r="AE10340" s="2">
        <v>0</v>
      </c>
      <c r="AF10340" s="2">
        <v>0</v>
      </c>
      <c r="AG10340" s="2">
        <v>10</v>
      </c>
      <c r="AH10340" s="2">
        <v>0</v>
      </c>
      <c r="AI10340" s="2">
        <v>0</v>
      </c>
      <c r="AJ10340" s="2">
        <v>0</v>
      </c>
      <c r="AK10340" s="2">
        <v>7</v>
      </c>
      <c r="AL10340" s="2">
        <v>0</v>
      </c>
      <c r="AM10340" s="2">
        <v>30</v>
      </c>
      <c r="AN10340" s="3">
        <f>IFERROR(K10340/J10340,"")</f>
        <v>0</v>
      </c>
      <c r="AO10340" s="3">
        <f>IFERROR(L10340/K10340,"")</f>
        <v>0</v>
      </c>
    </row>
    <row r="10341" spans="1:41">
      <c r="A10341" t="s">
        <v>12500</v>
      </c>
      <c r="D10341">
        <v>5000</v>
      </c>
      <c r="E10341" t="s">
        <v>1270</v>
      </c>
      <c r="F10341" t="s">
        <v>12501</v>
      </c>
      <c r="I10341" t="b">
        <v>0</v>
      </c>
      <c r="J10341" s="2">
        <v>553</v>
      </c>
      <c r="K10341" s="2">
        <v>345</v>
      </c>
      <c r="L10341" s="2">
        <v>3</v>
      </c>
      <c r="M10341" s="2">
        <v>342</v>
      </c>
      <c r="N10341" s="2">
        <v>34</v>
      </c>
      <c r="O10341" s="2">
        <v>1</v>
      </c>
      <c r="P10341" s="2">
        <v>4</v>
      </c>
      <c r="Q10341" s="2">
        <v>0</v>
      </c>
      <c r="R10341" s="2">
        <v>1</v>
      </c>
      <c r="S10341" s="2">
        <v>0</v>
      </c>
      <c r="T10341" s="2">
        <v>24</v>
      </c>
      <c r="U10341" s="2">
        <v>0</v>
      </c>
      <c r="V10341" s="2">
        <v>0</v>
      </c>
      <c r="W10341" s="2">
        <v>0</v>
      </c>
      <c r="X10341" s="2">
        <v>0</v>
      </c>
      <c r="Y10341" s="2">
        <v>53</v>
      </c>
      <c r="Z10341" s="2">
        <v>29</v>
      </c>
      <c r="AA10341" s="2">
        <v>117</v>
      </c>
      <c r="AB10341" s="2">
        <v>3</v>
      </c>
      <c r="AC10341" s="2">
        <v>0</v>
      </c>
      <c r="AD10341" s="2">
        <v>1</v>
      </c>
      <c r="AE10341" s="2">
        <v>0</v>
      </c>
      <c r="AF10341" s="2">
        <v>0</v>
      </c>
      <c r="AG10341" s="2">
        <v>24</v>
      </c>
      <c r="AH10341" s="2">
        <v>0</v>
      </c>
      <c r="AI10341" s="2">
        <v>0</v>
      </c>
      <c r="AJ10341" s="2">
        <v>8</v>
      </c>
      <c r="AK10341" s="2">
        <v>5</v>
      </c>
      <c r="AL10341" s="2">
        <v>0</v>
      </c>
      <c r="AM10341" s="2">
        <v>38</v>
      </c>
      <c r="AN10341" s="3">
        <f>IFERROR(K10341/J10341,"")</f>
        <v>0</v>
      </c>
      <c r="AO10341" s="3">
        <f>IFERROR(L10341/K10341,"")</f>
        <v>0</v>
      </c>
    </row>
    <row r="10342" spans="1:41">
      <c r="A10342" t="s">
        <v>12502</v>
      </c>
      <c r="D10342">
        <v>5000</v>
      </c>
      <c r="E10342" t="s">
        <v>1270</v>
      </c>
      <c r="F10342" t="s">
        <v>12503</v>
      </c>
      <c r="I10342" t="b">
        <v>0</v>
      </c>
      <c r="J10342" s="2">
        <v>428</v>
      </c>
      <c r="K10342" s="2">
        <v>226</v>
      </c>
      <c r="L10342" s="2">
        <v>2</v>
      </c>
      <c r="M10342" s="2">
        <v>224</v>
      </c>
      <c r="N10342" s="2">
        <v>84</v>
      </c>
      <c r="O10342" s="2">
        <v>1</v>
      </c>
      <c r="P10342" s="2">
        <v>33</v>
      </c>
      <c r="Q10342" s="2">
        <v>0</v>
      </c>
      <c r="R10342" s="2">
        <v>0</v>
      </c>
      <c r="S10342" s="2">
        <v>0</v>
      </c>
      <c r="T10342" s="2">
        <v>2</v>
      </c>
      <c r="U10342" s="2">
        <v>0</v>
      </c>
      <c r="V10342" s="2">
        <v>0</v>
      </c>
      <c r="W10342" s="2">
        <v>0</v>
      </c>
      <c r="X10342" s="2">
        <v>0</v>
      </c>
      <c r="Y10342" s="2">
        <v>9</v>
      </c>
      <c r="Z10342" s="2">
        <v>4</v>
      </c>
      <c r="AA10342" s="2">
        <v>24</v>
      </c>
      <c r="AB10342" s="2">
        <v>42</v>
      </c>
      <c r="AC10342" s="2">
        <v>0</v>
      </c>
      <c r="AD10342" s="2">
        <v>0</v>
      </c>
      <c r="AE10342" s="2">
        <v>0</v>
      </c>
      <c r="AF10342" s="2">
        <v>1</v>
      </c>
      <c r="AG10342" s="2">
        <v>17</v>
      </c>
      <c r="AH10342" s="2">
        <v>0</v>
      </c>
      <c r="AI10342" s="2">
        <v>0</v>
      </c>
      <c r="AJ10342" s="2">
        <v>2</v>
      </c>
      <c r="AK10342" s="2">
        <v>1</v>
      </c>
      <c r="AL10342" s="2">
        <v>0</v>
      </c>
      <c r="AM10342" s="2">
        <v>4</v>
      </c>
      <c r="AN10342" s="3">
        <f>IFERROR(K10342/J10342,"")</f>
        <v>0</v>
      </c>
      <c r="AO10342" s="3">
        <f>IFERROR(L10342/K10342,"")</f>
        <v>0</v>
      </c>
    </row>
    <row r="10343" spans="1:41">
      <c r="A10343" t="s">
        <v>12504</v>
      </c>
      <c r="D10343">
        <v>5000</v>
      </c>
      <c r="E10343" t="s">
        <v>1270</v>
      </c>
      <c r="F10343" t="s">
        <v>12505</v>
      </c>
      <c r="I10343" t="b">
        <v>0</v>
      </c>
      <c r="J10343" s="2">
        <v>662</v>
      </c>
      <c r="K10343" s="2">
        <v>372</v>
      </c>
      <c r="L10343" s="2">
        <v>5</v>
      </c>
      <c r="M10343" s="2">
        <v>367</v>
      </c>
      <c r="N10343" s="2">
        <v>100</v>
      </c>
      <c r="O10343" s="2">
        <v>0</v>
      </c>
      <c r="P10343" s="2">
        <v>172</v>
      </c>
      <c r="Q10343" s="2">
        <v>0</v>
      </c>
      <c r="R10343" s="2">
        <v>0</v>
      </c>
      <c r="S10343" s="2">
        <v>0</v>
      </c>
      <c r="T10343" s="2">
        <v>3</v>
      </c>
      <c r="U10343" s="2">
        <v>0</v>
      </c>
      <c r="V10343" s="2">
        <v>0</v>
      </c>
      <c r="W10343" s="2">
        <v>0</v>
      </c>
      <c r="X10343" s="2">
        <v>0</v>
      </c>
      <c r="Y10343" s="2">
        <v>6</v>
      </c>
      <c r="Z10343" s="2">
        <v>2</v>
      </c>
      <c r="AA10343" s="2">
        <v>20</v>
      </c>
      <c r="AB10343" s="2">
        <v>43</v>
      </c>
      <c r="AC10343" s="2">
        <v>0</v>
      </c>
      <c r="AD10343" s="2">
        <v>0</v>
      </c>
      <c r="AE10343" s="2">
        <v>0</v>
      </c>
      <c r="AF10343" s="2">
        <v>1</v>
      </c>
      <c r="AG10343" s="2">
        <v>12</v>
      </c>
      <c r="AH10343" s="2">
        <v>0</v>
      </c>
      <c r="AI10343" s="2">
        <v>0</v>
      </c>
      <c r="AJ10343" s="2">
        <v>5</v>
      </c>
      <c r="AK10343" s="2">
        <v>0</v>
      </c>
      <c r="AL10343" s="2">
        <v>0</v>
      </c>
      <c r="AM10343" s="2">
        <v>3</v>
      </c>
      <c r="AN10343" s="3">
        <f>IFERROR(K10343/J10343,"")</f>
        <v>0</v>
      </c>
      <c r="AO10343" s="3">
        <f>IFERROR(L10343/K10343,"")</f>
        <v>0</v>
      </c>
    </row>
    <row r="10344" spans="1:41">
      <c r="A10344" t="s">
        <v>12506</v>
      </c>
      <c r="D10344">
        <v>5000</v>
      </c>
      <c r="E10344" t="s">
        <v>1270</v>
      </c>
      <c r="F10344" t="s">
        <v>12507</v>
      </c>
      <c r="I10344" t="b">
        <v>0</v>
      </c>
      <c r="J10344" s="2">
        <v>780</v>
      </c>
      <c r="K10344" s="2">
        <v>429</v>
      </c>
      <c r="L10344" s="2">
        <v>1</v>
      </c>
      <c r="M10344" s="2">
        <v>428</v>
      </c>
      <c r="N10344" s="2">
        <v>64</v>
      </c>
      <c r="O10344" s="2">
        <v>0</v>
      </c>
      <c r="P10344" s="2">
        <v>300</v>
      </c>
      <c r="Q10344" s="2">
        <v>0</v>
      </c>
      <c r="R10344" s="2">
        <v>0</v>
      </c>
      <c r="S10344" s="2">
        <v>0</v>
      </c>
      <c r="T10344" s="2">
        <v>0</v>
      </c>
      <c r="U10344" s="2">
        <v>0</v>
      </c>
      <c r="V10344" s="2">
        <v>0</v>
      </c>
      <c r="W10344" s="2">
        <v>0</v>
      </c>
      <c r="X10344" s="2">
        <v>0</v>
      </c>
      <c r="Y10344" s="2">
        <v>1</v>
      </c>
      <c r="Z10344" s="2">
        <v>0</v>
      </c>
      <c r="AA10344" s="2">
        <v>3</v>
      </c>
      <c r="AB10344" s="2">
        <v>48</v>
      </c>
      <c r="AC10344" s="2">
        <v>0</v>
      </c>
      <c r="AD10344" s="2">
        <v>0</v>
      </c>
      <c r="AE10344" s="2">
        <v>0</v>
      </c>
      <c r="AF10344" s="2">
        <v>4</v>
      </c>
      <c r="AG10344" s="2">
        <v>3</v>
      </c>
      <c r="AH10344" s="2">
        <v>1</v>
      </c>
      <c r="AI10344" s="2">
        <v>0</v>
      </c>
      <c r="AJ10344" s="2">
        <v>1</v>
      </c>
      <c r="AK10344" s="2">
        <v>2</v>
      </c>
      <c r="AL10344" s="2">
        <v>1</v>
      </c>
      <c r="AM10344" s="2">
        <v>0</v>
      </c>
      <c r="AN10344" s="3">
        <f>IFERROR(K10344/J10344,"")</f>
        <v>0</v>
      </c>
      <c r="AO10344" s="3">
        <f>IFERROR(L10344/K10344,"")</f>
        <v>0</v>
      </c>
    </row>
    <row r="10345" spans="1:41">
      <c r="A10345" t="s">
        <v>12508</v>
      </c>
      <c r="D10345">
        <v>5000</v>
      </c>
      <c r="E10345" t="s">
        <v>1270</v>
      </c>
      <c r="F10345" t="s">
        <v>12509</v>
      </c>
      <c r="I10345" t="b">
        <v>0</v>
      </c>
      <c r="J10345" s="2">
        <v>716</v>
      </c>
      <c r="K10345" s="2">
        <v>394</v>
      </c>
      <c r="L10345" s="2">
        <v>8</v>
      </c>
      <c r="M10345" s="2">
        <v>386</v>
      </c>
      <c r="N10345" s="2">
        <v>73</v>
      </c>
      <c r="O10345" s="2">
        <v>0</v>
      </c>
      <c r="P10345" s="2">
        <v>265</v>
      </c>
      <c r="Q10345" s="2">
        <v>1</v>
      </c>
      <c r="R10345" s="2">
        <v>0</v>
      </c>
      <c r="S10345" s="2">
        <v>0</v>
      </c>
      <c r="T10345" s="2">
        <v>2</v>
      </c>
      <c r="U10345" s="2">
        <v>0</v>
      </c>
      <c r="V10345" s="2">
        <v>0</v>
      </c>
      <c r="W10345" s="2">
        <v>0</v>
      </c>
      <c r="X10345" s="2">
        <v>0</v>
      </c>
      <c r="Y10345" s="2">
        <v>3</v>
      </c>
      <c r="Z10345" s="2">
        <v>0</v>
      </c>
      <c r="AA10345" s="2">
        <v>6</v>
      </c>
      <c r="AB10345" s="2">
        <v>32</v>
      </c>
      <c r="AC10345" s="2">
        <v>0</v>
      </c>
      <c r="AD10345" s="2">
        <v>0</v>
      </c>
      <c r="AE10345" s="2">
        <v>0</v>
      </c>
      <c r="AF10345" s="2">
        <v>0</v>
      </c>
      <c r="AG10345" s="2">
        <v>3</v>
      </c>
      <c r="AH10345" s="2">
        <v>0</v>
      </c>
      <c r="AI10345" s="2">
        <v>0</v>
      </c>
      <c r="AJ10345" s="2">
        <v>0</v>
      </c>
      <c r="AK10345" s="2">
        <v>0</v>
      </c>
      <c r="AL10345" s="2">
        <v>0</v>
      </c>
      <c r="AM10345" s="2">
        <v>1</v>
      </c>
      <c r="AN10345" s="3">
        <f>IFERROR(K10345/J10345,"")</f>
        <v>0</v>
      </c>
      <c r="AO10345" s="3">
        <f>IFERROR(L10345/K10345,"")</f>
        <v>0</v>
      </c>
    </row>
    <row r="10346" spans="1:41">
      <c r="A10346" t="s">
        <v>12510</v>
      </c>
      <c r="D10346">
        <v>5000</v>
      </c>
      <c r="E10346" t="s">
        <v>1270</v>
      </c>
      <c r="F10346" t="s">
        <v>12511</v>
      </c>
      <c r="I10346" t="b">
        <v>0</v>
      </c>
      <c r="J10346" s="2">
        <v>598</v>
      </c>
      <c r="K10346" s="2">
        <v>358</v>
      </c>
      <c r="L10346" s="2">
        <v>4</v>
      </c>
      <c r="M10346" s="2">
        <v>354</v>
      </c>
      <c r="N10346" s="2">
        <v>53</v>
      </c>
      <c r="O10346" s="2">
        <v>0</v>
      </c>
      <c r="P10346" s="2">
        <v>247</v>
      </c>
      <c r="Q10346" s="2">
        <v>0</v>
      </c>
      <c r="R10346" s="2">
        <v>0</v>
      </c>
      <c r="S10346" s="2">
        <v>0</v>
      </c>
      <c r="T10346" s="2">
        <v>0</v>
      </c>
      <c r="U10346" s="2">
        <v>0</v>
      </c>
      <c r="V10346" s="2">
        <v>0</v>
      </c>
      <c r="W10346" s="2">
        <v>0</v>
      </c>
      <c r="X10346" s="2">
        <v>0</v>
      </c>
      <c r="Y10346" s="2">
        <v>8</v>
      </c>
      <c r="Z10346" s="2">
        <v>1</v>
      </c>
      <c r="AA10346" s="2">
        <v>10</v>
      </c>
      <c r="AB10346" s="2">
        <v>24</v>
      </c>
      <c r="AC10346" s="2">
        <v>0</v>
      </c>
      <c r="AD10346" s="2">
        <v>0</v>
      </c>
      <c r="AE10346" s="2">
        <v>0</v>
      </c>
      <c r="AF10346" s="2">
        <v>0</v>
      </c>
      <c r="AG10346" s="2">
        <v>5</v>
      </c>
      <c r="AH10346" s="2">
        <v>0</v>
      </c>
      <c r="AI10346" s="2">
        <v>0</v>
      </c>
      <c r="AJ10346" s="2">
        <v>1</v>
      </c>
      <c r="AK10346" s="2">
        <v>2</v>
      </c>
      <c r="AL10346" s="2">
        <v>1</v>
      </c>
      <c r="AM10346" s="2">
        <v>2</v>
      </c>
      <c r="AN10346" s="3">
        <f>IFERROR(K10346/J10346,"")</f>
        <v>0</v>
      </c>
      <c r="AO10346" s="3">
        <f>IFERROR(L10346/K10346,"")</f>
        <v>0</v>
      </c>
    </row>
    <row r="10347" spans="1:41">
      <c r="A10347" t="s">
        <v>12512</v>
      </c>
      <c r="D10347">
        <v>5000</v>
      </c>
      <c r="E10347" t="s">
        <v>1270</v>
      </c>
      <c r="F10347" t="s">
        <v>12513</v>
      </c>
      <c r="I10347" t="b">
        <v>0</v>
      </c>
      <c r="J10347" s="2">
        <v>678</v>
      </c>
      <c r="K10347" s="2">
        <v>443</v>
      </c>
      <c r="L10347" s="2">
        <v>2</v>
      </c>
      <c r="M10347" s="2">
        <v>441</v>
      </c>
      <c r="N10347" s="2">
        <v>58</v>
      </c>
      <c r="O10347" s="2">
        <v>0</v>
      </c>
      <c r="P10347" s="2">
        <v>317</v>
      </c>
      <c r="Q10347" s="2">
        <v>0</v>
      </c>
      <c r="R10347" s="2">
        <v>0</v>
      </c>
      <c r="S10347" s="2">
        <v>0</v>
      </c>
      <c r="T10347" s="2">
        <v>7</v>
      </c>
      <c r="U10347" s="2">
        <v>0</v>
      </c>
      <c r="V10347" s="2">
        <v>0</v>
      </c>
      <c r="W10347" s="2">
        <v>0</v>
      </c>
      <c r="X10347" s="2">
        <v>0</v>
      </c>
      <c r="Y10347" s="2">
        <v>9</v>
      </c>
      <c r="Z10347" s="2">
        <v>2</v>
      </c>
      <c r="AA10347" s="2">
        <v>16</v>
      </c>
      <c r="AB10347" s="2">
        <v>18</v>
      </c>
      <c r="AC10347" s="2">
        <v>0</v>
      </c>
      <c r="AD10347" s="2">
        <v>0</v>
      </c>
      <c r="AE10347" s="2">
        <v>0</v>
      </c>
      <c r="AF10347" s="2">
        <v>0</v>
      </c>
      <c r="AG10347" s="2">
        <v>4</v>
      </c>
      <c r="AH10347" s="2">
        <v>0</v>
      </c>
      <c r="AI10347" s="2">
        <v>1</v>
      </c>
      <c r="AJ10347" s="2">
        <v>2</v>
      </c>
      <c r="AK10347" s="2">
        <v>4</v>
      </c>
      <c r="AL10347" s="2">
        <v>1</v>
      </c>
      <c r="AM10347" s="2">
        <v>2</v>
      </c>
      <c r="AN10347" s="3">
        <f>IFERROR(K10347/J10347,"")</f>
        <v>0</v>
      </c>
      <c r="AO10347" s="3">
        <f>IFERROR(L10347/K10347,"")</f>
        <v>0</v>
      </c>
    </row>
    <row r="10348" spans="1:41">
      <c r="A10348" t="s">
        <v>12514</v>
      </c>
      <c r="D10348">
        <v>5000</v>
      </c>
      <c r="E10348" t="s">
        <v>1270</v>
      </c>
      <c r="F10348" t="s">
        <v>12515</v>
      </c>
      <c r="I10348" t="b">
        <v>0</v>
      </c>
      <c r="J10348" s="2">
        <v>749</v>
      </c>
      <c r="K10348" s="2">
        <v>417</v>
      </c>
      <c r="L10348" s="2">
        <v>10</v>
      </c>
      <c r="M10348" s="2">
        <v>407</v>
      </c>
      <c r="N10348" s="2">
        <v>35</v>
      </c>
      <c r="O10348" s="2">
        <v>1</v>
      </c>
      <c r="P10348" s="2">
        <v>289</v>
      </c>
      <c r="Q10348" s="2">
        <v>0</v>
      </c>
      <c r="R10348" s="2">
        <v>0</v>
      </c>
      <c r="S10348" s="2">
        <v>0</v>
      </c>
      <c r="T10348" s="2">
        <v>1</v>
      </c>
      <c r="U10348" s="2">
        <v>0</v>
      </c>
      <c r="V10348" s="2">
        <v>0</v>
      </c>
      <c r="W10348" s="2">
        <v>0</v>
      </c>
      <c r="X10348" s="2">
        <v>0</v>
      </c>
      <c r="Y10348" s="2">
        <v>0</v>
      </c>
      <c r="Z10348" s="2">
        <v>32</v>
      </c>
      <c r="AA10348" s="2">
        <v>16</v>
      </c>
      <c r="AB10348" s="2">
        <v>16</v>
      </c>
      <c r="AC10348" s="2">
        <v>1</v>
      </c>
      <c r="AD10348" s="2">
        <v>0</v>
      </c>
      <c r="AE10348" s="2">
        <v>0</v>
      </c>
      <c r="AF10348" s="2">
        <v>4</v>
      </c>
      <c r="AG10348" s="2">
        <v>8</v>
      </c>
      <c r="AH10348" s="2">
        <v>0</v>
      </c>
      <c r="AI10348" s="2">
        <v>1</v>
      </c>
      <c r="AJ10348" s="2">
        <v>1</v>
      </c>
      <c r="AK10348" s="2">
        <v>0</v>
      </c>
      <c r="AL10348" s="2">
        <v>0</v>
      </c>
      <c r="AM10348" s="2">
        <v>2</v>
      </c>
      <c r="AN10348" s="3">
        <f>IFERROR(K10348/J10348,"")</f>
        <v>0</v>
      </c>
      <c r="AO10348" s="3">
        <f>IFERROR(L10348/K10348,"")</f>
        <v>0</v>
      </c>
    </row>
    <row r="10349" spans="1:41">
      <c r="A10349" t="s">
        <v>12516</v>
      </c>
      <c r="D10349">
        <v>5000</v>
      </c>
      <c r="E10349" t="s">
        <v>1270</v>
      </c>
      <c r="F10349" t="s">
        <v>12517</v>
      </c>
      <c r="I10349" t="b">
        <v>0</v>
      </c>
      <c r="J10349" s="2">
        <v>697</v>
      </c>
      <c r="K10349" s="2">
        <v>371</v>
      </c>
      <c r="L10349" s="2">
        <v>0</v>
      </c>
      <c r="M10349" s="2">
        <v>371</v>
      </c>
      <c r="N10349" s="2">
        <v>65</v>
      </c>
      <c r="O10349" s="2">
        <v>1</v>
      </c>
      <c r="P10349" s="2">
        <v>201</v>
      </c>
      <c r="Q10349" s="2">
        <v>0</v>
      </c>
      <c r="R10349" s="2">
        <v>0</v>
      </c>
      <c r="S10349" s="2">
        <v>0</v>
      </c>
      <c r="T10349" s="2">
        <v>6</v>
      </c>
      <c r="U10349" s="2">
        <v>0</v>
      </c>
      <c r="V10349" s="2">
        <v>0</v>
      </c>
      <c r="W10349" s="2">
        <v>0</v>
      </c>
      <c r="X10349" s="2">
        <v>0</v>
      </c>
      <c r="Y10349" s="2">
        <v>12</v>
      </c>
      <c r="Z10349" s="2">
        <v>0</v>
      </c>
      <c r="AA10349" s="2">
        <v>21</v>
      </c>
      <c r="AB10349" s="2">
        <v>41</v>
      </c>
      <c r="AC10349" s="2">
        <v>0</v>
      </c>
      <c r="AD10349" s="2">
        <v>0</v>
      </c>
      <c r="AE10349" s="2">
        <v>0</v>
      </c>
      <c r="AF10349" s="2">
        <v>2</v>
      </c>
      <c r="AG10349" s="2">
        <v>10</v>
      </c>
      <c r="AH10349" s="2">
        <v>0</v>
      </c>
      <c r="AI10349" s="2">
        <v>0</v>
      </c>
      <c r="AJ10349" s="2">
        <v>1</v>
      </c>
      <c r="AK10349" s="2">
        <v>8</v>
      </c>
      <c r="AL10349" s="2">
        <v>0</v>
      </c>
      <c r="AM10349" s="2">
        <v>3</v>
      </c>
      <c r="AN10349" s="3">
        <f>IFERROR(K10349/J10349,"")</f>
        <v>0</v>
      </c>
      <c r="AO10349" s="3">
        <f>IFERROR(L10349/K10349,"")</f>
        <v>0</v>
      </c>
    </row>
    <row r="10350" spans="1:41">
      <c r="A10350" t="s">
        <v>12518</v>
      </c>
      <c r="D10350">
        <v>5000</v>
      </c>
      <c r="E10350" t="s">
        <v>1270</v>
      </c>
      <c r="F10350" t="s">
        <v>12519</v>
      </c>
      <c r="I10350" t="b">
        <v>0</v>
      </c>
      <c r="J10350" s="2">
        <v>753</v>
      </c>
      <c r="K10350" s="2">
        <v>489</v>
      </c>
      <c r="L10350" s="2">
        <v>12</v>
      </c>
      <c r="M10350" s="2">
        <v>477</v>
      </c>
      <c r="N10350" s="2">
        <v>64</v>
      </c>
      <c r="O10350" s="2">
        <v>0</v>
      </c>
      <c r="P10350" s="2">
        <v>364</v>
      </c>
      <c r="Q10350" s="2">
        <v>0</v>
      </c>
      <c r="R10350" s="2">
        <v>0</v>
      </c>
      <c r="S10350" s="2">
        <v>0</v>
      </c>
      <c r="T10350" s="2">
        <v>2</v>
      </c>
      <c r="U10350" s="2">
        <v>0</v>
      </c>
      <c r="V10350" s="2">
        <v>0</v>
      </c>
      <c r="W10350" s="2">
        <v>0</v>
      </c>
      <c r="X10350" s="2">
        <v>0</v>
      </c>
      <c r="Y10350" s="2">
        <v>5</v>
      </c>
      <c r="Z10350" s="2">
        <v>0</v>
      </c>
      <c r="AA10350" s="2">
        <v>14</v>
      </c>
      <c r="AB10350" s="2">
        <v>22</v>
      </c>
      <c r="AC10350" s="2">
        <v>0</v>
      </c>
      <c r="AD10350" s="2">
        <v>0</v>
      </c>
      <c r="AE10350" s="2">
        <v>0</v>
      </c>
      <c r="AF10350" s="2">
        <v>1</v>
      </c>
      <c r="AG10350" s="2">
        <v>0</v>
      </c>
      <c r="AH10350" s="2">
        <v>0</v>
      </c>
      <c r="AI10350" s="2">
        <v>0</v>
      </c>
      <c r="AJ10350" s="2">
        <v>0</v>
      </c>
      <c r="AK10350" s="2">
        <v>3</v>
      </c>
      <c r="AL10350" s="2">
        <v>0</v>
      </c>
      <c r="AM10350" s="2">
        <v>2</v>
      </c>
      <c r="AN10350" s="3">
        <f>IFERROR(K10350/J10350,"")</f>
        <v>0</v>
      </c>
      <c r="AO10350" s="3">
        <f>IFERROR(L10350/K10350,"")</f>
        <v>0</v>
      </c>
    </row>
    <row r="10351" spans="1:41">
      <c r="A10351" t="s">
        <v>12520</v>
      </c>
      <c r="D10351">
        <v>5000</v>
      </c>
      <c r="E10351" t="s">
        <v>1270</v>
      </c>
      <c r="F10351" t="s">
        <v>1598</v>
      </c>
      <c r="I10351" t="b">
        <v>0</v>
      </c>
      <c r="J10351" s="2">
        <v>278</v>
      </c>
      <c r="K10351" s="2">
        <v>254</v>
      </c>
      <c r="L10351" s="2">
        <v>4</v>
      </c>
      <c r="M10351" s="2">
        <v>250</v>
      </c>
      <c r="N10351" s="2">
        <v>144</v>
      </c>
      <c r="O10351" s="2">
        <v>1</v>
      </c>
      <c r="P10351" s="2">
        <v>1</v>
      </c>
      <c r="Q10351" s="2">
        <v>0</v>
      </c>
      <c r="R10351" s="2">
        <v>0</v>
      </c>
      <c r="S10351" s="2">
        <v>0</v>
      </c>
      <c r="T10351" s="2">
        <v>0</v>
      </c>
      <c r="U10351" s="2">
        <v>0</v>
      </c>
      <c r="V10351" s="2">
        <v>0</v>
      </c>
      <c r="W10351" s="2">
        <v>0</v>
      </c>
      <c r="X10351" s="2">
        <v>0</v>
      </c>
      <c r="Y10351" s="2">
        <v>4</v>
      </c>
      <c r="Z10351" s="2">
        <v>2</v>
      </c>
      <c r="AA10351" s="2">
        <v>43</v>
      </c>
      <c r="AB10351" s="2">
        <v>13</v>
      </c>
      <c r="AC10351" s="2">
        <v>0</v>
      </c>
      <c r="AD10351" s="2">
        <v>0</v>
      </c>
      <c r="AE10351" s="2">
        <v>0</v>
      </c>
      <c r="AF10351" s="2">
        <v>0</v>
      </c>
      <c r="AG10351" s="2">
        <v>42</v>
      </c>
      <c r="AH10351" s="2">
        <v>0</v>
      </c>
      <c r="AI10351" s="2">
        <v>0</v>
      </c>
      <c r="AJ10351" s="2">
        <v>0</v>
      </c>
      <c r="AK10351" s="2">
        <v>0</v>
      </c>
      <c r="AL10351" s="2">
        <v>0</v>
      </c>
      <c r="AM10351" s="2">
        <v>0</v>
      </c>
      <c r="AN10351" s="3">
        <f>IFERROR(K10351/J10351,"")</f>
        <v>0</v>
      </c>
      <c r="AO10351" s="3">
        <f>IFERROR(L10351/K10351,"")</f>
        <v>0</v>
      </c>
    </row>
    <row r="10352" spans="1:41">
      <c r="A10352" t="s">
        <v>12521</v>
      </c>
      <c r="D10352">
        <v>5000</v>
      </c>
      <c r="E10352" t="s">
        <v>1270</v>
      </c>
      <c r="F10352" t="s">
        <v>2387</v>
      </c>
      <c r="I10352" t="b">
        <v>0</v>
      </c>
      <c r="J10352" s="2">
        <v>351</v>
      </c>
      <c r="K10352" s="2">
        <v>229</v>
      </c>
      <c r="L10352" s="2">
        <v>3</v>
      </c>
      <c r="M10352" s="2">
        <v>226</v>
      </c>
      <c r="N10352" s="2">
        <v>92</v>
      </c>
      <c r="O10352" s="2">
        <v>0</v>
      </c>
      <c r="P10352" s="2">
        <v>0</v>
      </c>
      <c r="Q10352" s="2">
        <v>0</v>
      </c>
      <c r="R10352" s="2">
        <v>0</v>
      </c>
      <c r="S10352" s="2">
        <v>0</v>
      </c>
      <c r="T10352" s="2">
        <v>7</v>
      </c>
      <c r="U10352" s="2">
        <v>0</v>
      </c>
      <c r="V10352" s="2">
        <v>0</v>
      </c>
      <c r="W10352" s="2">
        <v>0</v>
      </c>
      <c r="X10352" s="2">
        <v>0</v>
      </c>
      <c r="Y10352" s="2">
        <v>13</v>
      </c>
      <c r="Z10352" s="2">
        <v>4</v>
      </c>
      <c r="AA10352" s="2">
        <v>41</v>
      </c>
      <c r="AB10352" s="2">
        <v>16</v>
      </c>
      <c r="AC10352" s="2">
        <v>0</v>
      </c>
      <c r="AD10352" s="2">
        <v>0</v>
      </c>
      <c r="AE10352" s="2">
        <v>0</v>
      </c>
      <c r="AF10352" s="2">
        <v>0</v>
      </c>
      <c r="AG10352" s="2">
        <v>48</v>
      </c>
      <c r="AH10352" s="2">
        <v>0</v>
      </c>
      <c r="AI10352" s="2">
        <v>0</v>
      </c>
      <c r="AJ10352" s="2">
        <v>0</v>
      </c>
      <c r="AK10352" s="2">
        <v>3</v>
      </c>
      <c r="AL10352" s="2">
        <v>1</v>
      </c>
      <c r="AM10352" s="2">
        <v>1</v>
      </c>
      <c r="AN10352" s="3">
        <f>IFERROR(K10352/J10352,"")</f>
        <v>0</v>
      </c>
      <c r="AO10352" s="3">
        <f>IFERROR(L10352/K10352,"")</f>
        <v>0</v>
      </c>
    </row>
    <row r="10353" spans="1:41">
      <c r="A10353" t="s">
        <v>12522</v>
      </c>
      <c r="D10353">
        <v>5000</v>
      </c>
      <c r="E10353" t="s">
        <v>1270</v>
      </c>
      <c r="F10353" t="s">
        <v>2391</v>
      </c>
      <c r="I10353" t="b">
        <v>0</v>
      </c>
      <c r="J10353" s="2">
        <v>166</v>
      </c>
      <c r="K10353" s="2">
        <v>137</v>
      </c>
      <c r="L10353" s="2">
        <v>0</v>
      </c>
      <c r="M10353" s="2">
        <v>137</v>
      </c>
      <c r="N10353" s="2">
        <v>39</v>
      </c>
      <c r="O10353" s="2">
        <v>0</v>
      </c>
      <c r="P10353" s="2">
        <v>9</v>
      </c>
      <c r="Q10353" s="2">
        <v>0</v>
      </c>
      <c r="R10353" s="2">
        <v>0</v>
      </c>
      <c r="S10353" s="2">
        <v>0</v>
      </c>
      <c r="T10353" s="2">
        <v>15</v>
      </c>
      <c r="U10353" s="2">
        <v>0</v>
      </c>
      <c r="V10353" s="2">
        <v>0</v>
      </c>
      <c r="W10353" s="2">
        <v>0</v>
      </c>
      <c r="X10353" s="2">
        <v>0</v>
      </c>
      <c r="Y10353" s="2">
        <v>13</v>
      </c>
      <c r="Z10353" s="2">
        <v>3</v>
      </c>
      <c r="AA10353" s="2">
        <v>17</v>
      </c>
      <c r="AB10353" s="2">
        <v>16</v>
      </c>
      <c r="AC10353" s="2">
        <v>0</v>
      </c>
      <c r="AD10353" s="2">
        <v>0</v>
      </c>
      <c r="AE10353" s="2">
        <v>0</v>
      </c>
      <c r="AF10353" s="2">
        <v>0</v>
      </c>
      <c r="AG10353" s="2">
        <v>23</v>
      </c>
      <c r="AH10353" s="2">
        <v>1</v>
      </c>
      <c r="AI10353" s="2">
        <v>0</v>
      </c>
      <c r="AJ10353" s="2">
        <v>1</v>
      </c>
      <c r="AK10353" s="2">
        <v>0</v>
      </c>
      <c r="AL10353" s="2">
        <v>0</v>
      </c>
      <c r="AM10353" s="2">
        <v>0</v>
      </c>
      <c r="AN10353" s="3">
        <f>IFERROR(K10353/J10353,"")</f>
        <v>0</v>
      </c>
      <c r="AO10353" s="3">
        <f>IFERROR(L10353/K10353,"")</f>
        <v>0</v>
      </c>
    </row>
    <row r="10354" spans="1:41">
      <c r="A10354" t="s">
        <v>12523</v>
      </c>
      <c r="D10354">
        <v>5000</v>
      </c>
      <c r="E10354" t="s">
        <v>1270</v>
      </c>
      <c r="F10354" t="s">
        <v>8957</v>
      </c>
      <c r="I10354" t="b">
        <v>0</v>
      </c>
      <c r="J10354" s="2">
        <v>771</v>
      </c>
      <c r="K10354" s="2">
        <v>581</v>
      </c>
      <c r="L10354" s="2">
        <v>0</v>
      </c>
      <c r="M10354" s="2">
        <v>581</v>
      </c>
      <c r="N10354" s="2">
        <v>234</v>
      </c>
      <c r="O10354" s="2">
        <v>0</v>
      </c>
      <c r="P10354" s="2">
        <v>3</v>
      </c>
      <c r="Q10354" s="2">
        <v>0</v>
      </c>
      <c r="R10354" s="2">
        <v>0</v>
      </c>
      <c r="S10354" s="2">
        <v>0</v>
      </c>
      <c r="T10354" s="2">
        <v>16</v>
      </c>
      <c r="U10354" s="2">
        <v>0</v>
      </c>
      <c r="V10354" s="2">
        <v>0</v>
      </c>
      <c r="W10354" s="2">
        <v>0</v>
      </c>
      <c r="X10354" s="2">
        <v>0</v>
      </c>
      <c r="Y10354" s="2">
        <v>25</v>
      </c>
      <c r="Z10354" s="2">
        <v>5</v>
      </c>
      <c r="AA10354" s="2">
        <v>134</v>
      </c>
      <c r="AB10354" s="2">
        <v>44</v>
      </c>
      <c r="AC10354" s="2">
        <v>0</v>
      </c>
      <c r="AD10354" s="2">
        <v>0</v>
      </c>
      <c r="AE10354" s="2">
        <v>0</v>
      </c>
      <c r="AF10354" s="2">
        <v>0</v>
      </c>
      <c r="AG10354" s="2">
        <v>104</v>
      </c>
      <c r="AH10354" s="2">
        <v>0</v>
      </c>
      <c r="AI10354" s="2">
        <v>0</v>
      </c>
      <c r="AJ10354" s="2">
        <v>4</v>
      </c>
      <c r="AK10354" s="2">
        <v>2</v>
      </c>
      <c r="AL10354" s="2">
        <v>1</v>
      </c>
      <c r="AM10354" s="2">
        <v>9</v>
      </c>
      <c r="AN10354" s="3">
        <f>IFERROR(K10354/J10354,"")</f>
        <v>0</v>
      </c>
      <c r="AO10354" s="3">
        <f>IFERROR(L10354/K10354,"")</f>
        <v>0</v>
      </c>
    </row>
    <row r="10355" spans="1:41">
      <c r="A10355" t="s">
        <v>12524</v>
      </c>
      <c r="D10355">
        <v>5000</v>
      </c>
      <c r="E10355" t="s">
        <v>1270</v>
      </c>
      <c r="F10355" t="s">
        <v>5377</v>
      </c>
      <c r="I10355" t="b">
        <v>0</v>
      </c>
      <c r="J10355" s="2">
        <v>622</v>
      </c>
      <c r="K10355" s="2">
        <v>492</v>
      </c>
      <c r="L10355" s="2">
        <v>0</v>
      </c>
      <c r="M10355" s="2">
        <v>492</v>
      </c>
      <c r="N10355" s="2">
        <v>210</v>
      </c>
      <c r="O10355" s="2">
        <v>2</v>
      </c>
      <c r="P10355" s="2">
        <v>1</v>
      </c>
      <c r="Q10355" s="2">
        <v>0</v>
      </c>
      <c r="R10355" s="2">
        <v>0</v>
      </c>
      <c r="S10355" s="2">
        <v>0</v>
      </c>
      <c r="T10355" s="2">
        <v>17</v>
      </c>
      <c r="U10355" s="2">
        <v>0</v>
      </c>
      <c r="V10355" s="2">
        <v>0</v>
      </c>
      <c r="W10355" s="2">
        <v>0</v>
      </c>
      <c r="X10355" s="2">
        <v>0</v>
      </c>
      <c r="Y10355" s="2">
        <v>40</v>
      </c>
      <c r="Z10355" s="2">
        <v>1</v>
      </c>
      <c r="AA10355" s="2">
        <v>61</v>
      </c>
      <c r="AB10355" s="2">
        <v>65</v>
      </c>
      <c r="AC10355" s="2">
        <v>1</v>
      </c>
      <c r="AD10355" s="2">
        <v>0</v>
      </c>
      <c r="AE10355" s="2">
        <v>0</v>
      </c>
      <c r="AF10355" s="2">
        <v>0</v>
      </c>
      <c r="AG10355" s="2">
        <v>81</v>
      </c>
      <c r="AH10355" s="2">
        <v>0</v>
      </c>
      <c r="AI10355" s="2">
        <v>0</v>
      </c>
      <c r="AJ10355" s="2">
        <v>1</v>
      </c>
      <c r="AK10355" s="2">
        <v>2</v>
      </c>
      <c r="AL10355" s="2">
        <v>1</v>
      </c>
      <c r="AM10355" s="2">
        <v>9</v>
      </c>
      <c r="AN10355" s="3">
        <f>IFERROR(K10355/J10355,"")</f>
        <v>0</v>
      </c>
      <c r="AO10355" s="3">
        <f>IFERROR(L10355/K10355,"")</f>
        <v>0</v>
      </c>
    </row>
    <row r="10356" spans="1:41">
      <c r="A10356" t="s">
        <v>12525</v>
      </c>
      <c r="D10356">
        <v>5000</v>
      </c>
      <c r="E10356" t="s">
        <v>1270</v>
      </c>
      <c r="F10356" t="s">
        <v>9776</v>
      </c>
      <c r="I10356" t="b">
        <v>0</v>
      </c>
      <c r="J10356" s="2">
        <v>459</v>
      </c>
      <c r="K10356" s="2">
        <v>259</v>
      </c>
      <c r="L10356" s="2">
        <v>1</v>
      </c>
      <c r="M10356" s="2">
        <v>258</v>
      </c>
      <c r="N10356" s="2">
        <v>77</v>
      </c>
      <c r="O10356" s="2">
        <v>0</v>
      </c>
      <c r="P10356" s="2">
        <v>92</v>
      </c>
      <c r="Q10356" s="2">
        <v>0</v>
      </c>
      <c r="R10356" s="2">
        <v>0</v>
      </c>
      <c r="S10356" s="2">
        <v>0</v>
      </c>
      <c r="T10356" s="2">
        <v>2</v>
      </c>
      <c r="U10356" s="2">
        <v>0</v>
      </c>
      <c r="V10356" s="2">
        <v>0</v>
      </c>
      <c r="W10356" s="2">
        <v>0</v>
      </c>
      <c r="X10356" s="2">
        <v>0</v>
      </c>
      <c r="Y10356" s="2">
        <v>10</v>
      </c>
      <c r="Z10356" s="2">
        <v>4</v>
      </c>
      <c r="AA10356" s="2">
        <v>14</v>
      </c>
      <c r="AB10356" s="2">
        <v>39</v>
      </c>
      <c r="AC10356" s="2">
        <v>0</v>
      </c>
      <c r="AD10356" s="2">
        <v>0</v>
      </c>
      <c r="AE10356" s="2">
        <v>0</v>
      </c>
      <c r="AF10356" s="2">
        <v>3</v>
      </c>
      <c r="AG10356" s="2">
        <v>14</v>
      </c>
      <c r="AH10356" s="2">
        <v>0</v>
      </c>
      <c r="AI10356" s="2">
        <v>0</v>
      </c>
      <c r="AJ10356" s="2">
        <v>2</v>
      </c>
      <c r="AK10356" s="2">
        <v>1</v>
      </c>
      <c r="AL10356" s="2">
        <v>0</v>
      </c>
      <c r="AM10356" s="2">
        <v>0</v>
      </c>
      <c r="AN10356" s="3">
        <f>IFERROR(K10356/J10356,"")</f>
        <v>0</v>
      </c>
      <c r="AO10356" s="3">
        <f>IFERROR(L10356/K10356,"")</f>
        <v>0</v>
      </c>
    </row>
    <row r="10357" spans="1:41">
      <c r="A10357" t="s">
        <v>12526</v>
      </c>
      <c r="D10357">
        <v>5000</v>
      </c>
      <c r="E10357" t="s">
        <v>1270</v>
      </c>
      <c r="F10357" t="s">
        <v>5381</v>
      </c>
      <c r="I10357" t="b">
        <v>0</v>
      </c>
      <c r="J10357" s="2">
        <v>332</v>
      </c>
      <c r="K10357" s="2">
        <v>183</v>
      </c>
      <c r="L10357" s="2">
        <v>3</v>
      </c>
      <c r="M10357" s="2">
        <v>180</v>
      </c>
      <c r="N10357" s="2">
        <v>34</v>
      </c>
      <c r="O10357" s="2">
        <v>5</v>
      </c>
      <c r="P10357" s="2">
        <v>0</v>
      </c>
      <c r="Q10357" s="2">
        <v>0</v>
      </c>
      <c r="R10357" s="2">
        <v>0</v>
      </c>
      <c r="S10357" s="2">
        <v>0</v>
      </c>
      <c r="T10357" s="2">
        <v>3</v>
      </c>
      <c r="U10357" s="2">
        <v>0</v>
      </c>
      <c r="V10357" s="2">
        <v>0</v>
      </c>
      <c r="W10357" s="2">
        <v>0</v>
      </c>
      <c r="X10357" s="2">
        <v>0</v>
      </c>
      <c r="Y10357" s="2">
        <v>6</v>
      </c>
      <c r="Z10357" s="2">
        <v>5</v>
      </c>
      <c r="AA10357" s="2">
        <v>63</v>
      </c>
      <c r="AB10357" s="2">
        <v>6</v>
      </c>
      <c r="AC10357" s="2">
        <v>0</v>
      </c>
      <c r="AD10357" s="2">
        <v>0</v>
      </c>
      <c r="AE10357" s="2">
        <v>0</v>
      </c>
      <c r="AF10357" s="2">
        <v>0</v>
      </c>
      <c r="AG10357" s="2">
        <v>16</v>
      </c>
      <c r="AH10357" s="2">
        <v>0</v>
      </c>
      <c r="AI10357" s="2">
        <v>0</v>
      </c>
      <c r="AJ10357" s="2">
        <v>2</v>
      </c>
      <c r="AK10357" s="2">
        <v>9</v>
      </c>
      <c r="AL10357" s="2">
        <v>0</v>
      </c>
      <c r="AM10357" s="2">
        <v>31</v>
      </c>
      <c r="AN10357" s="3">
        <f>IFERROR(K10357/J10357,"")</f>
        <v>0</v>
      </c>
      <c r="AO10357" s="3">
        <f>IFERROR(L10357/K10357,"")</f>
        <v>0</v>
      </c>
    </row>
    <row r="10358" spans="1:41">
      <c r="A10358" t="s">
        <v>12527</v>
      </c>
      <c r="D10358">
        <v>5000</v>
      </c>
      <c r="E10358" t="s">
        <v>1270</v>
      </c>
      <c r="F10358" t="s">
        <v>6755</v>
      </c>
      <c r="I10358" t="b">
        <v>0</v>
      </c>
      <c r="J10358" s="2">
        <v>455</v>
      </c>
      <c r="K10358" s="2">
        <v>176</v>
      </c>
      <c r="L10358" s="2">
        <v>1</v>
      </c>
      <c r="M10358" s="2">
        <v>175</v>
      </c>
      <c r="N10358" s="2">
        <v>49</v>
      </c>
      <c r="O10358" s="2">
        <v>0</v>
      </c>
      <c r="P10358" s="2">
        <v>8</v>
      </c>
      <c r="Q10358" s="2">
        <v>0</v>
      </c>
      <c r="R10358" s="2">
        <v>0</v>
      </c>
      <c r="S10358" s="2">
        <v>0</v>
      </c>
      <c r="T10358" s="2">
        <v>4</v>
      </c>
      <c r="U10358" s="2">
        <v>0</v>
      </c>
      <c r="V10358" s="2">
        <v>0</v>
      </c>
      <c r="W10358" s="2">
        <v>0</v>
      </c>
      <c r="X10358" s="2">
        <v>0</v>
      </c>
      <c r="Y10358" s="2">
        <v>20</v>
      </c>
      <c r="Z10358" s="2">
        <v>2</v>
      </c>
      <c r="AA10358" s="2">
        <v>44</v>
      </c>
      <c r="AB10358" s="2">
        <v>26</v>
      </c>
      <c r="AC10358" s="2">
        <v>0</v>
      </c>
      <c r="AD10358" s="2">
        <v>0</v>
      </c>
      <c r="AE10358" s="2">
        <v>0</v>
      </c>
      <c r="AF10358" s="2">
        <v>0</v>
      </c>
      <c r="AG10358" s="2">
        <v>10</v>
      </c>
      <c r="AH10358" s="2">
        <v>0</v>
      </c>
      <c r="AI10358" s="2">
        <v>0</v>
      </c>
      <c r="AJ10358" s="2">
        <v>3</v>
      </c>
      <c r="AK10358" s="2">
        <v>2</v>
      </c>
      <c r="AL10358" s="2">
        <v>1</v>
      </c>
      <c r="AM10358" s="2">
        <v>6</v>
      </c>
      <c r="AN10358" s="3">
        <f>IFERROR(K10358/J10358,"")</f>
        <v>0</v>
      </c>
      <c r="AO10358" s="3">
        <f>IFERROR(L10358/K10358,"")</f>
        <v>0</v>
      </c>
    </row>
    <row r="10359" spans="1:41">
      <c r="A10359" t="s">
        <v>12528</v>
      </c>
      <c r="D10359">
        <v>5000</v>
      </c>
      <c r="E10359" t="s">
        <v>1270</v>
      </c>
      <c r="F10359" t="s">
        <v>6755</v>
      </c>
      <c r="I10359" t="b">
        <v>0</v>
      </c>
      <c r="J10359" s="2">
        <v>214</v>
      </c>
      <c r="K10359" s="2">
        <v>101</v>
      </c>
      <c r="L10359" s="2">
        <v>1</v>
      </c>
      <c r="M10359" s="2">
        <v>100</v>
      </c>
      <c r="N10359" s="2">
        <v>25</v>
      </c>
      <c r="O10359" s="2">
        <v>1</v>
      </c>
      <c r="P10359" s="2">
        <v>5</v>
      </c>
      <c r="Q10359" s="2">
        <v>0</v>
      </c>
      <c r="R10359" s="2">
        <v>0</v>
      </c>
      <c r="S10359" s="2">
        <v>0</v>
      </c>
      <c r="T10359" s="2">
        <v>4</v>
      </c>
      <c r="U10359" s="2">
        <v>0</v>
      </c>
      <c r="V10359" s="2">
        <v>0</v>
      </c>
      <c r="W10359" s="2">
        <v>0</v>
      </c>
      <c r="X10359" s="2">
        <v>0</v>
      </c>
      <c r="Y10359" s="2">
        <v>5</v>
      </c>
      <c r="Z10359" s="2">
        <v>2</v>
      </c>
      <c r="AA10359" s="2">
        <v>15</v>
      </c>
      <c r="AB10359" s="2">
        <v>28</v>
      </c>
      <c r="AC10359" s="2">
        <v>0</v>
      </c>
      <c r="AD10359" s="2">
        <v>0</v>
      </c>
      <c r="AE10359" s="2">
        <v>0</v>
      </c>
      <c r="AF10359" s="2">
        <v>0</v>
      </c>
      <c r="AG10359" s="2">
        <v>6</v>
      </c>
      <c r="AH10359" s="2">
        <v>0</v>
      </c>
      <c r="AI10359" s="2">
        <v>1</v>
      </c>
      <c r="AJ10359" s="2">
        <v>3</v>
      </c>
      <c r="AK10359" s="2">
        <v>1</v>
      </c>
      <c r="AL10359" s="2">
        <v>0</v>
      </c>
      <c r="AM10359" s="2">
        <v>4</v>
      </c>
      <c r="AN10359" s="3">
        <f>IFERROR(K10359/J10359,"")</f>
        <v>0</v>
      </c>
      <c r="AO10359" s="3">
        <f>IFERROR(L10359/K10359,"")</f>
        <v>0</v>
      </c>
    </row>
    <row r="10360" spans="1:41">
      <c r="A10360" t="s">
        <v>12529</v>
      </c>
      <c r="D10360">
        <v>5000</v>
      </c>
      <c r="E10360" t="s">
        <v>1270</v>
      </c>
      <c r="F10360" t="s">
        <v>6759</v>
      </c>
      <c r="I10360" t="b">
        <v>0</v>
      </c>
      <c r="J10360" s="2">
        <v>620</v>
      </c>
      <c r="K10360" s="2">
        <v>564</v>
      </c>
      <c r="L10360" s="2">
        <v>6</v>
      </c>
      <c r="M10360" s="2">
        <v>558</v>
      </c>
      <c r="N10360" s="2">
        <v>122</v>
      </c>
      <c r="O10360" s="2">
        <v>2</v>
      </c>
      <c r="P10360" s="2">
        <v>54</v>
      </c>
      <c r="Q10360" s="2">
        <v>1</v>
      </c>
      <c r="R10360" s="2">
        <v>0</v>
      </c>
      <c r="S10360" s="2">
        <v>0</v>
      </c>
      <c r="T10360" s="2">
        <v>15</v>
      </c>
      <c r="U10360" s="2">
        <v>0</v>
      </c>
      <c r="V10360" s="2">
        <v>0</v>
      </c>
      <c r="W10360" s="2">
        <v>0</v>
      </c>
      <c r="X10360" s="2">
        <v>0</v>
      </c>
      <c r="Y10360" s="2">
        <v>53</v>
      </c>
      <c r="Z10360" s="2">
        <v>26</v>
      </c>
      <c r="AA10360" s="2">
        <v>139</v>
      </c>
      <c r="AB10360" s="2">
        <v>63</v>
      </c>
      <c r="AC10360" s="2">
        <v>1</v>
      </c>
      <c r="AD10360" s="2">
        <v>0</v>
      </c>
      <c r="AE10360" s="2">
        <v>0</v>
      </c>
      <c r="AF10360" s="2">
        <v>3</v>
      </c>
      <c r="AG10360" s="2">
        <v>50</v>
      </c>
      <c r="AH10360" s="2">
        <v>0</v>
      </c>
      <c r="AI10360" s="2">
        <v>1</v>
      </c>
      <c r="AJ10360" s="2">
        <v>6</v>
      </c>
      <c r="AK10360" s="2">
        <v>5</v>
      </c>
      <c r="AL10360" s="2">
        <v>0</v>
      </c>
      <c r="AM10360" s="2">
        <v>17</v>
      </c>
      <c r="AN10360" s="3">
        <f>IFERROR(K10360/J10360,"")</f>
        <v>0</v>
      </c>
      <c r="AO10360" s="3">
        <f>IFERROR(L10360/K10360,"")</f>
        <v>0</v>
      </c>
    </row>
    <row r="10361" spans="1:41">
      <c r="A10361" t="s">
        <v>12530</v>
      </c>
      <c r="D10361">
        <v>5000</v>
      </c>
      <c r="E10361" t="s">
        <v>1270</v>
      </c>
      <c r="F10361" t="s">
        <v>6761</v>
      </c>
      <c r="I10361" t="b">
        <v>0</v>
      </c>
      <c r="J10361" s="2">
        <v>716</v>
      </c>
      <c r="K10361" s="2">
        <v>554</v>
      </c>
      <c r="L10361" s="2">
        <v>0</v>
      </c>
      <c r="M10361" s="2">
        <v>554</v>
      </c>
      <c r="N10361" s="2">
        <v>227</v>
      </c>
      <c r="O10361" s="2">
        <v>0</v>
      </c>
      <c r="P10361" s="2">
        <v>1</v>
      </c>
      <c r="Q10361" s="2">
        <v>0</v>
      </c>
      <c r="R10361" s="2">
        <v>0</v>
      </c>
      <c r="S10361" s="2">
        <v>0</v>
      </c>
      <c r="T10361" s="2">
        <v>12</v>
      </c>
      <c r="U10361" s="2">
        <v>0</v>
      </c>
      <c r="V10361" s="2">
        <v>0</v>
      </c>
      <c r="W10361" s="2">
        <v>0</v>
      </c>
      <c r="X10361" s="2">
        <v>0</v>
      </c>
      <c r="Y10361" s="2">
        <v>40</v>
      </c>
      <c r="Z10361" s="2">
        <v>4</v>
      </c>
      <c r="AA10361" s="2">
        <v>109</v>
      </c>
      <c r="AB10361" s="2">
        <v>39</v>
      </c>
      <c r="AC10361" s="2">
        <v>0</v>
      </c>
      <c r="AD10361" s="2">
        <v>0</v>
      </c>
      <c r="AE10361" s="2">
        <v>0</v>
      </c>
      <c r="AF10361" s="2">
        <v>0</v>
      </c>
      <c r="AG10361" s="2">
        <v>111</v>
      </c>
      <c r="AH10361" s="2">
        <v>0</v>
      </c>
      <c r="AI10361" s="2">
        <v>1</v>
      </c>
      <c r="AJ10361" s="2">
        <v>1</v>
      </c>
      <c r="AK10361" s="2">
        <v>3</v>
      </c>
      <c r="AL10361" s="2">
        <v>1</v>
      </c>
      <c r="AM10361" s="2">
        <v>5</v>
      </c>
      <c r="AN10361" s="3">
        <f>IFERROR(K10361/J10361,"")</f>
        <v>0</v>
      </c>
      <c r="AO10361" s="3">
        <f>IFERROR(L10361/K10361,"")</f>
        <v>0</v>
      </c>
    </row>
    <row r="10362" spans="1:41">
      <c r="A10362" t="s">
        <v>12531</v>
      </c>
      <c r="D10362">
        <v>5000</v>
      </c>
      <c r="E10362" t="s">
        <v>1270</v>
      </c>
      <c r="F10362" t="s">
        <v>6765</v>
      </c>
      <c r="I10362" t="b">
        <v>0</v>
      </c>
      <c r="J10362" s="2">
        <v>415</v>
      </c>
      <c r="K10362" s="2">
        <v>179</v>
      </c>
      <c r="L10362" s="2">
        <v>1</v>
      </c>
      <c r="M10362" s="2">
        <v>178</v>
      </c>
      <c r="N10362" s="2">
        <v>49</v>
      </c>
      <c r="O10362" s="2">
        <v>1</v>
      </c>
      <c r="P10362" s="2">
        <v>2</v>
      </c>
      <c r="Q10362" s="2">
        <v>0</v>
      </c>
      <c r="R10362" s="2">
        <v>1</v>
      </c>
      <c r="S10362" s="2">
        <v>0</v>
      </c>
      <c r="T10362" s="2">
        <v>9</v>
      </c>
      <c r="U10362" s="2">
        <v>0</v>
      </c>
      <c r="V10362" s="2">
        <v>0</v>
      </c>
      <c r="W10362" s="2">
        <v>0</v>
      </c>
      <c r="X10362" s="2">
        <v>0</v>
      </c>
      <c r="Y10362" s="2">
        <v>24</v>
      </c>
      <c r="Z10362" s="2">
        <v>7</v>
      </c>
      <c r="AA10362" s="2">
        <v>32</v>
      </c>
      <c r="AB10362" s="2">
        <v>28</v>
      </c>
      <c r="AC10362" s="2">
        <v>0</v>
      </c>
      <c r="AD10362" s="2">
        <v>0</v>
      </c>
      <c r="AE10362" s="2">
        <v>0</v>
      </c>
      <c r="AF10362" s="2">
        <v>0</v>
      </c>
      <c r="AG10362" s="2">
        <v>12</v>
      </c>
      <c r="AH10362" s="2">
        <v>0</v>
      </c>
      <c r="AI10362" s="2">
        <v>0</v>
      </c>
      <c r="AJ10362" s="2">
        <v>8</v>
      </c>
      <c r="AK10362" s="2">
        <v>1</v>
      </c>
      <c r="AL10362" s="2">
        <v>2</v>
      </c>
      <c r="AM10362" s="2">
        <v>2</v>
      </c>
      <c r="AN10362" s="3">
        <f>IFERROR(K10362/J10362,"")</f>
        <v>0</v>
      </c>
      <c r="AO10362" s="3">
        <f>IFERROR(L10362/K10362,"")</f>
        <v>0</v>
      </c>
    </row>
    <row r="10363" spans="1:41">
      <c r="A10363" t="s">
        <v>12532</v>
      </c>
      <c r="D10363">
        <v>5000</v>
      </c>
      <c r="E10363" t="s">
        <v>1270</v>
      </c>
      <c r="F10363" t="s">
        <v>12533</v>
      </c>
      <c r="I10363" t="b">
        <v>0</v>
      </c>
      <c r="J10363" s="2">
        <v>564</v>
      </c>
      <c r="K10363" s="2">
        <v>56</v>
      </c>
      <c r="L10363" s="2">
        <v>0</v>
      </c>
      <c r="M10363" s="2">
        <v>56</v>
      </c>
      <c r="N10363" s="2">
        <v>19</v>
      </c>
      <c r="O10363" s="2">
        <v>0</v>
      </c>
      <c r="P10363" s="2">
        <v>0</v>
      </c>
      <c r="Q10363" s="2">
        <v>0</v>
      </c>
      <c r="R10363" s="2">
        <v>0</v>
      </c>
      <c r="S10363" s="2">
        <v>0</v>
      </c>
      <c r="T10363" s="2">
        <v>6</v>
      </c>
      <c r="U10363" s="2">
        <v>0</v>
      </c>
      <c r="V10363" s="2">
        <v>0</v>
      </c>
      <c r="W10363" s="2">
        <v>0</v>
      </c>
      <c r="X10363" s="2">
        <v>0</v>
      </c>
      <c r="Y10363" s="2">
        <v>6</v>
      </c>
      <c r="Z10363" s="2">
        <v>1</v>
      </c>
      <c r="AA10363" s="2">
        <v>13</v>
      </c>
      <c r="AB10363" s="2">
        <v>1</v>
      </c>
      <c r="AC10363" s="2">
        <v>0</v>
      </c>
      <c r="AD10363" s="2">
        <v>0</v>
      </c>
      <c r="AE10363" s="2">
        <v>0</v>
      </c>
      <c r="AF10363" s="2">
        <v>0</v>
      </c>
      <c r="AG10363" s="2">
        <v>7</v>
      </c>
      <c r="AH10363" s="2">
        <v>0</v>
      </c>
      <c r="AI10363" s="2">
        <v>0</v>
      </c>
      <c r="AJ10363" s="2">
        <v>0</v>
      </c>
      <c r="AK10363" s="2">
        <v>1</v>
      </c>
      <c r="AL10363" s="2">
        <v>0</v>
      </c>
      <c r="AM10363" s="2">
        <v>2</v>
      </c>
      <c r="AN10363" s="3">
        <f>IFERROR(K10363/J10363,"")</f>
        <v>0</v>
      </c>
      <c r="AO10363" s="3">
        <f>IFERROR(L10363/K10363,"")</f>
        <v>0</v>
      </c>
    </row>
    <row r="10364" spans="1:41">
      <c r="A10364" t="s">
        <v>12534</v>
      </c>
      <c r="D10364">
        <v>84</v>
      </c>
      <c r="E10364" t="s">
        <v>1271</v>
      </c>
      <c r="F10364" t="s">
        <v>1301</v>
      </c>
      <c r="I10364" t="b">
        <v>0</v>
      </c>
      <c r="J10364" s="2">
        <v>373</v>
      </c>
      <c r="K10364" s="2">
        <v>290</v>
      </c>
      <c r="L10364" s="2">
        <v>1</v>
      </c>
      <c r="M10364" s="2">
        <v>289</v>
      </c>
      <c r="N10364" s="2">
        <v>185</v>
      </c>
      <c r="O10364" s="2">
        <v>0</v>
      </c>
      <c r="P10364" s="2">
        <v>0</v>
      </c>
      <c r="Q10364" s="2">
        <v>0</v>
      </c>
      <c r="R10364" s="2">
        <v>0</v>
      </c>
      <c r="S10364" s="2">
        <v>0</v>
      </c>
      <c r="T10364" s="2">
        <v>14</v>
      </c>
      <c r="U10364" s="2">
        <v>0</v>
      </c>
      <c r="V10364" s="2">
        <v>0</v>
      </c>
      <c r="W10364" s="2">
        <v>0</v>
      </c>
      <c r="X10364" s="2">
        <v>0</v>
      </c>
      <c r="Y10364" s="2">
        <v>11</v>
      </c>
      <c r="Z10364" s="2">
        <v>1</v>
      </c>
      <c r="AA10364" s="2">
        <v>10</v>
      </c>
      <c r="AB10364" s="2">
        <v>23</v>
      </c>
      <c r="AC10364" s="2">
        <v>0</v>
      </c>
      <c r="AD10364" s="2">
        <v>0</v>
      </c>
      <c r="AE10364" s="2">
        <v>0</v>
      </c>
      <c r="AF10364" s="2">
        <v>0</v>
      </c>
      <c r="AG10364" s="2">
        <v>37</v>
      </c>
      <c r="AH10364" s="2">
        <v>0</v>
      </c>
      <c r="AI10364" s="2">
        <v>0</v>
      </c>
      <c r="AJ10364" s="2">
        <v>5</v>
      </c>
      <c r="AK10364" s="2">
        <v>1</v>
      </c>
      <c r="AL10364" s="2">
        <v>0</v>
      </c>
      <c r="AM10364" s="2">
        <v>2</v>
      </c>
      <c r="AN10364" s="3">
        <f>IFERROR(K10364/J10364,"")</f>
        <v>0</v>
      </c>
      <c r="AO10364" s="3">
        <f>IFERROR(L10364/K10364,"")</f>
        <v>0</v>
      </c>
    </row>
    <row r="10365" spans="1:41">
      <c r="A10365" t="s">
        <v>12535</v>
      </c>
      <c r="D10365">
        <v>287</v>
      </c>
      <c r="E10365" t="s">
        <v>1272</v>
      </c>
      <c r="F10365" t="s">
        <v>1301</v>
      </c>
      <c r="I10365" t="b">
        <v>0</v>
      </c>
      <c r="J10365" s="2">
        <v>675</v>
      </c>
      <c r="K10365" s="2">
        <v>571</v>
      </c>
      <c r="L10365" s="2">
        <v>4</v>
      </c>
      <c r="M10365" s="2">
        <v>567</v>
      </c>
      <c r="N10365" s="2">
        <v>340</v>
      </c>
      <c r="O10365" s="2">
        <v>1</v>
      </c>
      <c r="P10365" s="2">
        <v>0</v>
      </c>
      <c r="Q10365" s="2">
        <v>0</v>
      </c>
      <c r="R10365" s="2">
        <v>0</v>
      </c>
      <c r="S10365" s="2">
        <v>0</v>
      </c>
      <c r="T10365" s="2">
        <v>13</v>
      </c>
      <c r="U10365" s="2">
        <v>0</v>
      </c>
      <c r="V10365" s="2">
        <v>0</v>
      </c>
      <c r="W10365" s="2">
        <v>0</v>
      </c>
      <c r="X10365" s="2">
        <v>0</v>
      </c>
      <c r="Y10365" s="2">
        <v>20</v>
      </c>
      <c r="Z10365" s="2">
        <v>5</v>
      </c>
      <c r="AA10365" s="2">
        <v>52</v>
      </c>
      <c r="AB10365" s="2">
        <v>54</v>
      </c>
      <c r="AC10365" s="2">
        <v>0</v>
      </c>
      <c r="AD10365" s="2">
        <v>0</v>
      </c>
      <c r="AE10365" s="2">
        <v>0</v>
      </c>
      <c r="AF10365" s="2">
        <v>0</v>
      </c>
      <c r="AG10365" s="2">
        <v>76</v>
      </c>
      <c r="AH10365" s="2">
        <v>0</v>
      </c>
      <c r="AI10365" s="2">
        <v>0</v>
      </c>
      <c r="AJ10365" s="2">
        <v>2</v>
      </c>
      <c r="AK10365" s="2">
        <v>0</v>
      </c>
      <c r="AL10365" s="2">
        <v>2</v>
      </c>
      <c r="AM10365" s="2">
        <v>2</v>
      </c>
      <c r="AN10365" s="3">
        <f>IFERROR(K10365/J10365,"")</f>
        <v>0</v>
      </c>
      <c r="AO10365" s="3">
        <f>IFERROR(L10365/K10365,"")</f>
        <v>0</v>
      </c>
    </row>
    <row r="10366" spans="1:41">
      <c r="A10366" t="s">
        <v>12536</v>
      </c>
      <c r="D10366">
        <v>154</v>
      </c>
      <c r="E10366" t="s">
        <v>1273</v>
      </c>
      <c r="F10366" t="s">
        <v>1301</v>
      </c>
      <c r="I10366" t="b">
        <v>0</v>
      </c>
      <c r="J10366" s="2">
        <v>586</v>
      </c>
      <c r="K10366" s="2">
        <v>431</v>
      </c>
      <c r="L10366" s="2">
        <v>4</v>
      </c>
      <c r="M10366" s="2">
        <v>427</v>
      </c>
      <c r="N10366" s="2">
        <v>51</v>
      </c>
      <c r="O10366" s="2">
        <v>4</v>
      </c>
      <c r="P10366" s="2">
        <v>1</v>
      </c>
      <c r="Q10366" s="2">
        <v>0</v>
      </c>
      <c r="R10366" s="2">
        <v>1</v>
      </c>
      <c r="S10366" s="2">
        <v>0</v>
      </c>
      <c r="T10366" s="2">
        <v>41</v>
      </c>
      <c r="U10366" s="2">
        <v>0</v>
      </c>
      <c r="V10366" s="2">
        <v>0</v>
      </c>
      <c r="W10366" s="2">
        <v>0</v>
      </c>
      <c r="X10366" s="2">
        <v>0</v>
      </c>
      <c r="Y10366" s="2">
        <v>76</v>
      </c>
      <c r="Z10366" s="2">
        <v>3</v>
      </c>
      <c r="AA10366" s="2">
        <v>181</v>
      </c>
      <c r="AB10366" s="2">
        <v>6</v>
      </c>
      <c r="AC10366" s="2">
        <v>0</v>
      </c>
      <c r="AD10366" s="2">
        <v>0</v>
      </c>
      <c r="AE10366" s="2">
        <v>0</v>
      </c>
      <c r="AF10366" s="2">
        <v>0</v>
      </c>
      <c r="AG10366" s="2">
        <v>29</v>
      </c>
      <c r="AH10366" s="2">
        <v>0</v>
      </c>
      <c r="AI10366" s="2">
        <v>1</v>
      </c>
      <c r="AJ10366" s="2">
        <v>4</v>
      </c>
      <c r="AK10366" s="2">
        <v>15</v>
      </c>
      <c r="AL10366" s="2">
        <v>0</v>
      </c>
      <c r="AM10366" s="2">
        <v>14</v>
      </c>
      <c r="AN10366" s="3">
        <f>IFERROR(K10366/J10366,"")</f>
        <v>0</v>
      </c>
      <c r="AO10366" s="3">
        <f>IFERROR(L10366/K10366,"")</f>
        <v>0</v>
      </c>
    </row>
    <row r="10367" spans="1:41">
      <c r="A10367" t="s">
        <v>12537</v>
      </c>
      <c r="D10367">
        <v>154</v>
      </c>
      <c r="E10367" t="s">
        <v>1273</v>
      </c>
      <c r="F10367" t="s">
        <v>1303</v>
      </c>
      <c r="I10367" t="b">
        <v>0</v>
      </c>
      <c r="J10367" s="2">
        <v>679</v>
      </c>
      <c r="K10367" s="2">
        <v>511</v>
      </c>
      <c r="L10367" s="2">
        <v>1</v>
      </c>
      <c r="M10367" s="2">
        <v>510</v>
      </c>
      <c r="N10367" s="2">
        <v>99</v>
      </c>
      <c r="O10367" s="2">
        <v>2</v>
      </c>
      <c r="P10367" s="2">
        <v>0</v>
      </c>
      <c r="Q10367" s="2">
        <v>0</v>
      </c>
      <c r="R10367" s="2">
        <v>0</v>
      </c>
      <c r="S10367" s="2">
        <v>0</v>
      </c>
      <c r="T10367" s="2">
        <v>34</v>
      </c>
      <c r="U10367" s="2">
        <v>0</v>
      </c>
      <c r="V10367" s="2">
        <v>0</v>
      </c>
      <c r="W10367" s="2">
        <v>0</v>
      </c>
      <c r="X10367" s="2">
        <v>0</v>
      </c>
      <c r="Y10367" s="2">
        <v>106</v>
      </c>
      <c r="Z10367" s="2">
        <v>1</v>
      </c>
      <c r="AA10367" s="2">
        <v>147</v>
      </c>
      <c r="AB10367" s="2">
        <v>9</v>
      </c>
      <c r="AC10367" s="2">
        <v>0</v>
      </c>
      <c r="AD10367" s="2">
        <v>0</v>
      </c>
      <c r="AE10367" s="2">
        <v>0</v>
      </c>
      <c r="AF10367" s="2">
        <v>0</v>
      </c>
      <c r="AG10367" s="2">
        <v>61</v>
      </c>
      <c r="AH10367" s="2">
        <v>1</v>
      </c>
      <c r="AI10367" s="2">
        <v>0</v>
      </c>
      <c r="AJ10367" s="2">
        <v>6</v>
      </c>
      <c r="AK10367" s="2">
        <v>18</v>
      </c>
      <c r="AL10367" s="2">
        <v>1</v>
      </c>
      <c r="AM10367" s="2">
        <v>25</v>
      </c>
      <c r="AN10367" s="3">
        <f>IFERROR(K10367/J10367,"")</f>
        <v>0</v>
      </c>
      <c r="AO10367" s="3">
        <f>IFERROR(L10367/K10367,"")</f>
        <v>0</v>
      </c>
    </row>
    <row r="10368" spans="1:41">
      <c r="A10368" t="s">
        <v>12538</v>
      </c>
      <c r="D10368">
        <v>154</v>
      </c>
      <c r="E10368" t="s">
        <v>1273</v>
      </c>
      <c r="F10368" t="s">
        <v>1305</v>
      </c>
      <c r="I10368" t="b">
        <v>0</v>
      </c>
      <c r="J10368" s="2">
        <v>518</v>
      </c>
      <c r="K10368" s="2">
        <v>411</v>
      </c>
      <c r="L10368" s="2">
        <v>0</v>
      </c>
      <c r="M10368" s="2">
        <v>411</v>
      </c>
      <c r="N10368" s="2">
        <v>192</v>
      </c>
      <c r="O10368" s="2">
        <v>0</v>
      </c>
      <c r="P10368" s="2">
        <v>0</v>
      </c>
      <c r="Q10368" s="2">
        <v>0</v>
      </c>
      <c r="R10368" s="2">
        <v>0</v>
      </c>
      <c r="S10368" s="2">
        <v>0</v>
      </c>
      <c r="T10368" s="2">
        <v>13</v>
      </c>
      <c r="U10368" s="2">
        <v>0</v>
      </c>
      <c r="V10368" s="2">
        <v>0</v>
      </c>
      <c r="W10368" s="2">
        <v>0</v>
      </c>
      <c r="X10368" s="2">
        <v>0</v>
      </c>
      <c r="Y10368" s="2">
        <v>32</v>
      </c>
      <c r="Z10368" s="2">
        <v>4</v>
      </c>
      <c r="AA10368" s="2">
        <v>48</v>
      </c>
      <c r="AB10368" s="2">
        <v>25</v>
      </c>
      <c r="AC10368" s="2">
        <v>0</v>
      </c>
      <c r="AD10368" s="2">
        <v>0</v>
      </c>
      <c r="AE10368" s="2">
        <v>0</v>
      </c>
      <c r="AF10368" s="2">
        <v>0</v>
      </c>
      <c r="AG10368" s="2">
        <v>90</v>
      </c>
      <c r="AH10368" s="2">
        <v>0</v>
      </c>
      <c r="AI10368" s="2">
        <v>0</v>
      </c>
      <c r="AJ10368" s="2">
        <v>6</v>
      </c>
      <c r="AK10368" s="2">
        <v>1</v>
      </c>
      <c r="AL10368" s="2">
        <v>0</v>
      </c>
      <c r="AM10368" s="2">
        <v>0</v>
      </c>
      <c r="AN10368" s="3">
        <f>IFERROR(K10368/J10368,"")</f>
        <v>0</v>
      </c>
      <c r="AO10368" s="3">
        <f>IFERROR(L10368/K10368,"")</f>
        <v>0</v>
      </c>
    </row>
    <row r="10369" spans="1:41">
      <c r="A10369" t="s">
        <v>12539</v>
      </c>
      <c r="D10369">
        <v>154</v>
      </c>
      <c r="E10369" t="s">
        <v>1273</v>
      </c>
      <c r="F10369" t="s">
        <v>1310</v>
      </c>
      <c r="I10369" t="b">
        <v>0</v>
      </c>
      <c r="J10369" s="2">
        <v>579</v>
      </c>
      <c r="K10369" s="2">
        <v>398</v>
      </c>
      <c r="L10369" s="2">
        <v>7</v>
      </c>
      <c r="M10369" s="2">
        <v>391</v>
      </c>
      <c r="N10369" s="2">
        <v>39</v>
      </c>
      <c r="O10369" s="2">
        <v>4</v>
      </c>
      <c r="P10369" s="2">
        <v>0</v>
      </c>
      <c r="Q10369" s="2">
        <v>0</v>
      </c>
      <c r="R10369" s="2">
        <v>0</v>
      </c>
      <c r="S10369" s="2">
        <v>0</v>
      </c>
      <c r="T10369" s="2">
        <v>25</v>
      </c>
      <c r="U10369" s="2">
        <v>0</v>
      </c>
      <c r="V10369" s="2">
        <v>0</v>
      </c>
      <c r="W10369" s="2">
        <v>0</v>
      </c>
      <c r="X10369" s="2">
        <v>0</v>
      </c>
      <c r="Y10369" s="2">
        <v>74</v>
      </c>
      <c r="Z10369" s="2">
        <v>5</v>
      </c>
      <c r="AA10369" s="2">
        <v>184</v>
      </c>
      <c r="AB10369" s="2">
        <v>3</v>
      </c>
      <c r="AC10369" s="2">
        <v>0</v>
      </c>
      <c r="AD10369" s="2">
        <v>0</v>
      </c>
      <c r="AE10369" s="2">
        <v>0</v>
      </c>
      <c r="AF10369" s="2">
        <v>0</v>
      </c>
      <c r="AG10369" s="2">
        <v>18</v>
      </c>
      <c r="AH10369" s="2">
        <v>0</v>
      </c>
      <c r="AI10369" s="2">
        <v>0</v>
      </c>
      <c r="AJ10369" s="2">
        <v>4</v>
      </c>
      <c r="AK10369" s="2">
        <v>12</v>
      </c>
      <c r="AL10369" s="2">
        <v>0</v>
      </c>
      <c r="AM10369" s="2">
        <v>23</v>
      </c>
      <c r="AN10369" s="3">
        <f>IFERROR(K10369/J10369,"")</f>
        <v>0</v>
      </c>
      <c r="AO10369" s="3">
        <f>IFERROR(L10369/K10369,"")</f>
        <v>0</v>
      </c>
    </row>
    <row r="10370" spans="1:41">
      <c r="A10370" t="s">
        <v>12540</v>
      </c>
      <c r="D10370">
        <v>154</v>
      </c>
      <c r="E10370" t="s">
        <v>1273</v>
      </c>
      <c r="F10370" t="s">
        <v>1312</v>
      </c>
      <c r="I10370" t="b">
        <v>0</v>
      </c>
      <c r="J10370" s="2">
        <v>457</v>
      </c>
      <c r="K10370" s="2">
        <v>382</v>
      </c>
      <c r="L10370" s="2">
        <v>0</v>
      </c>
      <c r="M10370" s="2">
        <v>382</v>
      </c>
      <c r="N10370" s="2">
        <v>140</v>
      </c>
      <c r="O10370" s="2">
        <v>0</v>
      </c>
      <c r="P10370" s="2">
        <v>0</v>
      </c>
      <c r="Q10370" s="2">
        <v>0</v>
      </c>
      <c r="R10370" s="2">
        <v>0</v>
      </c>
      <c r="S10370" s="2">
        <v>0</v>
      </c>
      <c r="T10370" s="2">
        <v>49</v>
      </c>
      <c r="U10370" s="2">
        <v>0</v>
      </c>
      <c r="V10370" s="2">
        <v>0</v>
      </c>
      <c r="W10370" s="2">
        <v>0</v>
      </c>
      <c r="X10370" s="2">
        <v>0</v>
      </c>
      <c r="Y10370" s="2">
        <v>34</v>
      </c>
      <c r="Z10370" s="2">
        <v>0</v>
      </c>
      <c r="AA10370" s="2">
        <v>57</v>
      </c>
      <c r="AB10370" s="2">
        <v>5</v>
      </c>
      <c r="AC10370" s="2">
        <v>0</v>
      </c>
      <c r="AD10370" s="2">
        <v>1</v>
      </c>
      <c r="AE10370" s="2">
        <v>0</v>
      </c>
      <c r="AF10370" s="2">
        <v>0</v>
      </c>
      <c r="AG10370" s="2">
        <v>87</v>
      </c>
      <c r="AH10370" s="2">
        <v>0</v>
      </c>
      <c r="AI10370" s="2">
        <v>0</v>
      </c>
      <c r="AJ10370" s="2">
        <v>5</v>
      </c>
      <c r="AK10370" s="2">
        <v>3</v>
      </c>
      <c r="AL10370" s="2">
        <v>0</v>
      </c>
      <c r="AM10370" s="2">
        <v>1</v>
      </c>
      <c r="AN10370" s="3">
        <f>IFERROR(K10370/J10370,"")</f>
        <v>0</v>
      </c>
      <c r="AO10370" s="3">
        <f>IFERROR(L10370/K10370,"")</f>
        <v>0</v>
      </c>
    </row>
    <row r="10371" spans="1:41">
      <c r="A10371" t="s">
        <v>12541</v>
      </c>
      <c r="D10371">
        <v>154</v>
      </c>
      <c r="E10371" t="s">
        <v>1273</v>
      </c>
      <c r="F10371" t="s">
        <v>1314</v>
      </c>
      <c r="I10371" t="b">
        <v>0</v>
      </c>
      <c r="J10371" s="2">
        <v>626</v>
      </c>
      <c r="K10371" s="2">
        <v>538</v>
      </c>
      <c r="L10371" s="2">
        <v>0</v>
      </c>
      <c r="M10371" s="2">
        <v>538</v>
      </c>
      <c r="N10371" s="2">
        <v>219</v>
      </c>
      <c r="O10371" s="2">
        <v>0</v>
      </c>
      <c r="P10371" s="2">
        <v>0</v>
      </c>
      <c r="Q10371" s="2">
        <v>0</v>
      </c>
      <c r="R10371" s="2">
        <v>0</v>
      </c>
      <c r="S10371" s="2">
        <v>0</v>
      </c>
      <c r="T10371" s="2">
        <v>20</v>
      </c>
      <c r="U10371" s="2">
        <v>0</v>
      </c>
      <c r="V10371" s="2">
        <v>0</v>
      </c>
      <c r="W10371" s="2">
        <v>0</v>
      </c>
      <c r="X10371" s="2">
        <v>0</v>
      </c>
      <c r="Y10371" s="2">
        <v>35</v>
      </c>
      <c r="Z10371" s="2">
        <v>8</v>
      </c>
      <c r="AA10371" s="2">
        <v>70</v>
      </c>
      <c r="AB10371" s="2">
        <v>28</v>
      </c>
      <c r="AC10371" s="2">
        <v>0</v>
      </c>
      <c r="AD10371" s="2">
        <v>0</v>
      </c>
      <c r="AE10371" s="2">
        <v>0</v>
      </c>
      <c r="AF10371" s="2">
        <v>0</v>
      </c>
      <c r="AG10371" s="2">
        <v>154</v>
      </c>
      <c r="AH10371" s="2">
        <v>0</v>
      </c>
      <c r="AI10371" s="2">
        <v>0</v>
      </c>
      <c r="AJ10371" s="2">
        <v>2</v>
      </c>
      <c r="AK10371" s="2">
        <v>0</v>
      </c>
      <c r="AL10371" s="2">
        <v>0</v>
      </c>
      <c r="AM10371" s="2">
        <v>2</v>
      </c>
      <c r="AN10371" s="3">
        <f>IFERROR(K10371/J10371,"")</f>
        <v>0</v>
      </c>
      <c r="AO10371" s="3">
        <f>IFERROR(L10371/K10371,"")</f>
        <v>0</v>
      </c>
    </row>
    <row r="10372" spans="1:41">
      <c r="A10372" t="s">
        <v>12542</v>
      </c>
      <c r="D10372">
        <v>154</v>
      </c>
      <c r="E10372" t="s">
        <v>1273</v>
      </c>
      <c r="F10372" t="s">
        <v>1322</v>
      </c>
      <c r="I10372" t="b">
        <v>0</v>
      </c>
      <c r="J10372" s="2">
        <v>794</v>
      </c>
      <c r="K10372" s="2">
        <v>647</v>
      </c>
      <c r="L10372" s="2">
        <v>1</v>
      </c>
      <c r="M10372" s="2">
        <v>646</v>
      </c>
      <c r="N10372" s="2">
        <v>254</v>
      </c>
      <c r="O10372" s="2">
        <v>2</v>
      </c>
      <c r="P10372" s="2">
        <v>0</v>
      </c>
      <c r="Q10372" s="2">
        <v>0</v>
      </c>
      <c r="R10372" s="2">
        <v>0</v>
      </c>
      <c r="S10372" s="2">
        <v>0</v>
      </c>
      <c r="T10372" s="2">
        <v>41</v>
      </c>
      <c r="U10372" s="2">
        <v>0</v>
      </c>
      <c r="V10372" s="2">
        <v>0</v>
      </c>
      <c r="W10372" s="2">
        <v>0</v>
      </c>
      <c r="X10372" s="2">
        <v>0</v>
      </c>
      <c r="Y10372" s="2">
        <v>53</v>
      </c>
      <c r="Z10372" s="2">
        <v>7</v>
      </c>
      <c r="AA10372" s="2">
        <v>80</v>
      </c>
      <c r="AB10372" s="2">
        <v>41</v>
      </c>
      <c r="AC10372" s="2">
        <v>0</v>
      </c>
      <c r="AD10372" s="2">
        <v>0</v>
      </c>
      <c r="AE10372" s="2">
        <v>0</v>
      </c>
      <c r="AF10372" s="2">
        <v>0</v>
      </c>
      <c r="AG10372" s="2">
        <v>147</v>
      </c>
      <c r="AH10372" s="2">
        <v>0</v>
      </c>
      <c r="AI10372" s="2">
        <v>0</v>
      </c>
      <c r="AJ10372" s="2">
        <v>8</v>
      </c>
      <c r="AK10372" s="2">
        <v>4</v>
      </c>
      <c r="AL10372" s="2">
        <v>0</v>
      </c>
      <c r="AM10372" s="2">
        <v>9</v>
      </c>
      <c r="AN10372" s="3">
        <f>IFERROR(K10372/J10372,"")</f>
        <v>0</v>
      </c>
      <c r="AO10372" s="3">
        <f>IFERROR(L10372/K10372,"")</f>
        <v>0</v>
      </c>
    </row>
    <row r="10373" spans="1:41">
      <c r="A10373" t="s">
        <v>12543</v>
      </c>
      <c r="D10373">
        <v>154</v>
      </c>
      <c r="E10373" t="s">
        <v>1273</v>
      </c>
      <c r="F10373" t="s">
        <v>1324</v>
      </c>
      <c r="I10373" t="b">
        <v>0</v>
      </c>
      <c r="J10373" s="2">
        <v>726</v>
      </c>
      <c r="K10373" s="2">
        <v>530</v>
      </c>
      <c r="L10373" s="2">
        <v>4</v>
      </c>
      <c r="M10373" s="2">
        <v>526</v>
      </c>
      <c r="N10373" s="2">
        <v>165</v>
      </c>
      <c r="O10373" s="2">
        <v>1</v>
      </c>
      <c r="P10373" s="2">
        <v>2</v>
      </c>
      <c r="Q10373" s="2">
        <v>0</v>
      </c>
      <c r="R10373" s="2">
        <v>0</v>
      </c>
      <c r="S10373" s="2">
        <v>0</v>
      </c>
      <c r="T10373" s="2">
        <v>33</v>
      </c>
      <c r="U10373" s="2">
        <v>0</v>
      </c>
      <c r="V10373" s="2">
        <v>0</v>
      </c>
      <c r="W10373" s="2">
        <v>0</v>
      </c>
      <c r="X10373" s="2">
        <v>0</v>
      </c>
      <c r="Y10373" s="2">
        <v>75</v>
      </c>
      <c r="Z10373" s="2">
        <v>4</v>
      </c>
      <c r="AA10373" s="2">
        <v>120</v>
      </c>
      <c r="AB10373" s="2">
        <v>12</v>
      </c>
      <c r="AC10373" s="2">
        <v>0</v>
      </c>
      <c r="AD10373" s="2">
        <v>0</v>
      </c>
      <c r="AE10373" s="2">
        <v>0</v>
      </c>
      <c r="AF10373" s="2">
        <v>0</v>
      </c>
      <c r="AG10373" s="2">
        <v>75</v>
      </c>
      <c r="AH10373" s="2">
        <v>0</v>
      </c>
      <c r="AI10373" s="2">
        <v>0</v>
      </c>
      <c r="AJ10373" s="2">
        <v>6</v>
      </c>
      <c r="AK10373" s="2">
        <v>19</v>
      </c>
      <c r="AL10373" s="2">
        <v>0</v>
      </c>
      <c r="AM10373" s="2">
        <v>14</v>
      </c>
      <c r="AN10373" s="3">
        <f>IFERROR(K10373/J10373,"")</f>
        <v>0</v>
      </c>
      <c r="AO10373" s="3">
        <f>IFERROR(L10373/K10373,"")</f>
        <v>0</v>
      </c>
    </row>
    <row r="10374" spans="1:41">
      <c r="A10374" t="s">
        <v>12544</v>
      </c>
      <c r="D10374">
        <v>154</v>
      </c>
      <c r="E10374" t="s">
        <v>1273</v>
      </c>
      <c r="F10374" t="s">
        <v>1326</v>
      </c>
      <c r="I10374" t="b">
        <v>0</v>
      </c>
      <c r="J10374" s="2">
        <v>660</v>
      </c>
      <c r="K10374" s="2">
        <v>530</v>
      </c>
      <c r="L10374" s="2">
        <v>2</v>
      </c>
      <c r="M10374" s="2">
        <v>528</v>
      </c>
      <c r="N10374" s="2">
        <v>246</v>
      </c>
      <c r="O10374" s="2">
        <v>0</v>
      </c>
      <c r="P10374" s="2">
        <v>0</v>
      </c>
      <c r="Q10374" s="2">
        <v>0</v>
      </c>
      <c r="R10374" s="2">
        <v>0</v>
      </c>
      <c r="S10374" s="2">
        <v>0</v>
      </c>
      <c r="T10374" s="2">
        <v>27</v>
      </c>
      <c r="U10374" s="2">
        <v>0</v>
      </c>
      <c r="V10374" s="2">
        <v>0</v>
      </c>
      <c r="W10374" s="2">
        <v>0</v>
      </c>
      <c r="X10374" s="2">
        <v>0</v>
      </c>
      <c r="Y10374" s="2">
        <v>33</v>
      </c>
      <c r="Z10374" s="2">
        <v>4</v>
      </c>
      <c r="AA10374" s="2">
        <v>75</v>
      </c>
      <c r="AB10374" s="2">
        <v>23</v>
      </c>
      <c r="AC10374" s="2">
        <v>0</v>
      </c>
      <c r="AD10374" s="2">
        <v>0</v>
      </c>
      <c r="AE10374" s="2">
        <v>0</v>
      </c>
      <c r="AF10374" s="2">
        <v>0</v>
      </c>
      <c r="AG10374" s="2">
        <v>114</v>
      </c>
      <c r="AH10374" s="2">
        <v>0</v>
      </c>
      <c r="AI10374" s="2">
        <v>0</v>
      </c>
      <c r="AJ10374" s="2">
        <v>4</v>
      </c>
      <c r="AK10374" s="2">
        <v>2</v>
      </c>
      <c r="AL10374" s="2">
        <v>0</v>
      </c>
      <c r="AM10374" s="2">
        <v>0</v>
      </c>
      <c r="AN10374" s="3">
        <f>IFERROR(K10374/J10374,"")</f>
        <v>0</v>
      </c>
      <c r="AO10374" s="3">
        <f>IFERROR(L10374/K10374,"")</f>
        <v>0</v>
      </c>
    </row>
    <row r="10375" spans="1:41">
      <c r="A10375" t="s">
        <v>12545</v>
      </c>
      <c r="D10375">
        <v>154</v>
      </c>
      <c r="E10375" t="s">
        <v>1273</v>
      </c>
      <c r="F10375" t="s">
        <v>1328</v>
      </c>
      <c r="I10375" t="b">
        <v>0</v>
      </c>
      <c r="J10375" s="2">
        <v>754</v>
      </c>
      <c r="K10375" s="2">
        <v>582</v>
      </c>
      <c r="L10375" s="2">
        <v>5</v>
      </c>
      <c r="M10375" s="2">
        <v>577</v>
      </c>
      <c r="N10375" s="2">
        <v>225</v>
      </c>
      <c r="O10375" s="2">
        <v>1</v>
      </c>
      <c r="P10375" s="2">
        <v>0</v>
      </c>
      <c r="Q10375" s="2">
        <v>0</v>
      </c>
      <c r="R10375" s="2">
        <v>0</v>
      </c>
      <c r="S10375" s="2">
        <v>0</v>
      </c>
      <c r="T10375" s="2">
        <v>33</v>
      </c>
      <c r="U10375" s="2">
        <v>0</v>
      </c>
      <c r="V10375" s="2">
        <v>0</v>
      </c>
      <c r="W10375" s="2">
        <v>0</v>
      </c>
      <c r="X10375" s="2">
        <v>0</v>
      </c>
      <c r="Y10375" s="2">
        <v>57</v>
      </c>
      <c r="Z10375" s="2">
        <v>2</v>
      </c>
      <c r="AA10375" s="2">
        <v>104</v>
      </c>
      <c r="AB10375" s="2">
        <v>26</v>
      </c>
      <c r="AC10375" s="2">
        <v>0</v>
      </c>
      <c r="AD10375" s="2">
        <v>0</v>
      </c>
      <c r="AE10375" s="2">
        <v>1</v>
      </c>
      <c r="AF10375" s="2">
        <v>0</v>
      </c>
      <c r="AG10375" s="2">
        <v>103</v>
      </c>
      <c r="AH10375" s="2">
        <v>0</v>
      </c>
      <c r="AI10375" s="2">
        <v>0</v>
      </c>
      <c r="AJ10375" s="2">
        <v>9</v>
      </c>
      <c r="AK10375" s="2">
        <v>7</v>
      </c>
      <c r="AL10375" s="2">
        <v>0</v>
      </c>
      <c r="AM10375" s="2">
        <v>9</v>
      </c>
      <c r="AN10375" s="3">
        <f>IFERROR(K10375/J10375,"")</f>
        <v>0</v>
      </c>
      <c r="AO10375" s="3">
        <f>IFERROR(L10375/K10375,"")</f>
        <v>0</v>
      </c>
    </row>
    <row r="10376" spans="1:41">
      <c r="A10376" t="s">
        <v>12546</v>
      </c>
      <c r="D10376">
        <v>154</v>
      </c>
      <c r="E10376" t="s">
        <v>1273</v>
      </c>
      <c r="F10376" t="s">
        <v>1330</v>
      </c>
      <c r="I10376" t="b">
        <v>0</v>
      </c>
      <c r="J10376" s="2">
        <v>491</v>
      </c>
      <c r="K10376" s="2">
        <v>397</v>
      </c>
      <c r="L10376" s="2">
        <v>1</v>
      </c>
      <c r="M10376" s="2">
        <v>396</v>
      </c>
      <c r="N10376" s="2">
        <v>174</v>
      </c>
      <c r="O10376" s="2">
        <v>3</v>
      </c>
      <c r="P10376" s="2">
        <v>0</v>
      </c>
      <c r="Q10376" s="2">
        <v>0</v>
      </c>
      <c r="R10376" s="2">
        <v>0</v>
      </c>
      <c r="S10376" s="2">
        <v>0</v>
      </c>
      <c r="T10376" s="2">
        <v>18</v>
      </c>
      <c r="U10376" s="2">
        <v>0</v>
      </c>
      <c r="V10376" s="2">
        <v>0</v>
      </c>
      <c r="W10376" s="2">
        <v>0</v>
      </c>
      <c r="X10376" s="2">
        <v>0</v>
      </c>
      <c r="Y10376" s="2">
        <v>48</v>
      </c>
      <c r="Z10376" s="2">
        <v>3</v>
      </c>
      <c r="AA10376" s="2">
        <v>60</v>
      </c>
      <c r="AB10376" s="2">
        <v>15</v>
      </c>
      <c r="AC10376" s="2">
        <v>1</v>
      </c>
      <c r="AD10376" s="2">
        <v>0</v>
      </c>
      <c r="AE10376" s="2">
        <v>0</v>
      </c>
      <c r="AF10376" s="2">
        <v>0</v>
      </c>
      <c r="AG10376" s="2">
        <v>56</v>
      </c>
      <c r="AH10376" s="2">
        <v>0</v>
      </c>
      <c r="AI10376" s="2">
        <v>1</v>
      </c>
      <c r="AJ10376" s="2">
        <v>3</v>
      </c>
      <c r="AK10376" s="2">
        <v>11</v>
      </c>
      <c r="AL10376" s="2">
        <v>0</v>
      </c>
      <c r="AM10376" s="2">
        <v>3</v>
      </c>
      <c r="AN10376" s="3">
        <f>IFERROR(K10376/J10376,"")</f>
        <v>0</v>
      </c>
      <c r="AO10376" s="3">
        <f>IFERROR(L10376/K10376,"")</f>
        <v>0</v>
      </c>
    </row>
    <row r="10377" spans="1:41">
      <c r="A10377" t="s">
        <v>12547</v>
      </c>
      <c r="D10377">
        <v>154</v>
      </c>
      <c r="E10377" t="s">
        <v>1273</v>
      </c>
      <c r="F10377" t="s">
        <v>1332</v>
      </c>
      <c r="I10377" t="b">
        <v>0</v>
      </c>
      <c r="J10377" s="2">
        <v>734</v>
      </c>
      <c r="K10377" s="2">
        <v>543</v>
      </c>
      <c r="L10377" s="2">
        <v>2</v>
      </c>
      <c r="M10377" s="2">
        <v>541</v>
      </c>
      <c r="N10377" s="2">
        <v>187</v>
      </c>
      <c r="O10377" s="2">
        <v>0</v>
      </c>
      <c r="P10377" s="2">
        <v>0</v>
      </c>
      <c r="Q10377" s="2">
        <v>0</v>
      </c>
      <c r="R10377" s="2">
        <v>0</v>
      </c>
      <c r="S10377" s="2">
        <v>0</v>
      </c>
      <c r="T10377" s="2">
        <v>33</v>
      </c>
      <c r="U10377" s="2">
        <v>0</v>
      </c>
      <c r="V10377" s="2">
        <v>0</v>
      </c>
      <c r="W10377" s="2">
        <v>0</v>
      </c>
      <c r="X10377" s="2">
        <v>0</v>
      </c>
      <c r="Y10377" s="2">
        <v>47</v>
      </c>
      <c r="Z10377" s="2">
        <v>8</v>
      </c>
      <c r="AA10377" s="2">
        <v>137</v>
      </c>
      <c r="AB10377" s="2">
        <v>26</v>
      </c>
      <c r="AC10377" s="2">
        <v>0</v>
      </c>
      <c r="AD10377" s="2">
        <v>0</v>
      </c>
      <c r="AE10377" s="2">
        <v>0</v>
      </c>
      <c r="AF10377" s="2">
        <v>0</v>
      </c>
      <c r="AG10377" s="2">
        <v>79</v>
      </c>
      <c r="AH10377" s="2">
        <v>0</v>
      </c>
      <c r="AI10377" s="2">
        <v>0</v>
      </c>
      <c r="AJ10377" s="2">
        <v>7</v>
      </c>
      <c r="AK10377" s="2">
        <v>4</v>
      </c>
      <c r="AL10377" s="2">
        <v>0</v>
      </c>
      <c r="AM10377" s="2">
        <v>13</v>
      </c>
      <c r="AN10377" s="3">
        <f>IFERROR(K10377/J10377,"")</f>
        <v>0</v>
      </c>
      <c r="AO10377" s="3">
        <f>IFERROR(L10377/K10377,"")</f>
        <v>0</v>
      </c>
    </row>
    <row r="10378" spans="1:41">
      <c r="A10378" t="s">
        <v>12548</v>
      </c>
      <c r="D10378">
        <v>154</v>
      </c>
      <c r="E10378" t="s">
        <v>1273</v>
      </c>
      <c r="F10378" t="s">
        <v>1376</v>
      </c>
      <c r="I10378" t="b">
        <v>0</v>
      </c>
      <c r="J10378" s="2">
        <v>448</v>
      </c>
      <c r="K10378" s="2">
        <v>361</v>
      </c>
      <c r="L10378" s="2">
        <v>2</v>
      </c>
      <c r="M10378" s="2">
        <v>359</v>
      </c>
      <c r="N10378" s="2">
        <v>156</v>
      </c>
      <c r="O10378" s="2">
        <v>2</v>
      </c>
      <c r="P10378" s="2">
        <v>0</v>
      </c>
      <c r="Q10378" s="2">
        <v>0</v>
      </c>
      <c r="R10378" s="2">
        <v>0</v>
      </c>
      <c r="S10378" s="2">
        <v>0</v>
      </c>
      <c r="T10378" s="2">
        <v>13</v>
      </c>
      <c r="U10378" s="2">
        <v>0</v>
      </c>
      <c r="V10378" s="2">
        <v>0</v>
      </c>
      <c r="W10378" s="2">
        <v>0</v>
      </c>
      <c r="X10378" s="2">
        <v>0</v>
      </c>
      <c r="Y10378" s="2">
        <v>33</v>
      </c>
      <c r="Z10378" s="2">
        <v>1</v>
      </c>
      <c r="AA10378" s="2">
        <v>65</v>
      </c>
      <c r="AB10378" s="2">
        <v>13</v>
      </c>
      <c r="AC10378" s="2">
        <v>0</v>
      </c>
      <c r="AD10378" s="2">
        <v>0</v>
      </c>
      <c r="AE10378" s="2">
        <v>0</v>
      </c>
      <c r="AF10378" s="2">
        <v>0</v>
      </c>
      <c r="AG10378" s="2">
        <v>71</v>
      </c>
      <c r="AH10378" s="2">
        <v>0</v>
      </c>
      <c r="AI10378" s="2">
        <v>0</v>
      </c>
      <c r="AJ10378" s="2">
        <v>4</v>
      </c>
      <c r="AK10378" s="2">
        <v>0</v>
      </c>
      <c r="AL10378" s="2">
        <v>0</v>
      </c>
      <c r="AM10378" s="2">
        <v>1</v>
      </c>
      <c r="AN10378" s="3">
        <f>IFERROR(K10378/J10378,"")</f>
        <v>0</v>
      </c>
      <c r="AO10378" s="3">
        <f>IFERROR(L10378/K10378,"")</f>
        <v>0</v>
      </c>
    </row>
    <row r="10379" spans="1:41">
      <c r="A10379" t="s">
        <v>12549</v>
      </c>
      <c r="D10379">
        <v>103</v>
      </c>
      <c r="E10379" t="s">
        <v>1274</v>
      </c>
      <c r="F10379" t="s">
        <v>1301</v>
      </c>
      <c r="I10379" t="b">
        <v>0</v>
      </c>
      <c r="J10379" s="2">
        <v>750</v>
      </c>
      <c r="K10379" s="2">
        <v>613</v>
      </c>
      <c r="L10379" s="2">
        <v>1</v>
      </c>
      <c r="M10379" s="2">
        <v>612</v>
      </c>
      <c r="N10379" s="2">
        <v>263</v>
      </c>
      <c r="O10379" s="2">
        <v>2</v>
      </c>
      <c r="P10379" s="2">
        <v>1</v>
      </c>
      <c r="Q10379" s="2">
        <v>0</v>
      </c>
      <c r="R10379" s="2">
        <v>0</v>
      </c>
      <c r="S10379" s="2">
        <v>0</v>
      </c>
      <c r="T10379" s="2">
        <v>32</v>
      </c>
      <c r="U10379" s="2">
        <v>0</v>
      </c>
      <c r="V10379" s="2">
        <v>0</v>
      </c>
      <c r="W10379" s="2">
        <v>0</v>
      </c>
      <c r="X10379" s="2">
        <v>0</v>
      </c>
      <c r="Y10379" s="2">
        <v>41</v>
      </c>
      <c r="Z10379" s="2">
        <v>7</v>
      </c>
      <c r="AA10379" s="2">
        <v>111</v>
      </c>
      <c r="AB10379" s="2">
        <v>24</v>
      </c>
      <c r="AC10379" s="2">
        <v>0</v>
      </c>
      <c r="AD10379" s="2">
        <v>0</v>
      </c>
      <c r="AE10379" s="2">
        <v>0</v>
      </c>
      <c r="AF10379" s="2">
        <v>0</v>
      </c>
      <c r="AG10379" s="2">
        <v>116</v>
      </c>
      <c r="AH10379" s="2">
        <v>0</v>
      </c>
      <c r="AI10379" s="2">
        <v>0</v>
      </c>
      <c r="AJ10379" s="2">
        <v>4</v>
      </c>
      <c r="AK10379" s="2">
        <v>8</v>
      </c>
      <c r="AL10379" s="2">
        <v>1</v>
      </c>
      <c r="AM10379" s="2">
        <v>2</v>
      </c>
      <c r="AN10379" s="3">
        <f>IFERROR(K10379/J10379,"")</f>
        <v>0</v>
      </c>
      <c r="AO10379" s="3">
        <f>IFERROR(L10379/K10379,"")</f>
        <v>0</v>
      </c>
    </row>
    <row r="10380" spans="1:41">
      <c r="A10380" t="s">
        <v>12550</v>
      </c>
      <c r="D10380">
        <v>719</v>
      </c>
      <c r="E10380" t="s">
        <v>1275</v>
      </c>
      <c r="F10380" t="s">
        <v>1301</v>
      </c>
      <c r="I10380" t="b">
        <v>0</v>
      </c>
      <c r="J10380" s="2">
        <v>273</v>
      </c>
      <c r="K10380" s="2">
        <v>201</v>
      </c>
      <c r="L10380" s="2">
        <v>0</v>
      </c>
      <c r="M10380" s="2">
        <v>201</v>
      </c>
      <c r="N10380" s="2">
        <v>118</v>
      </c>
      <c r="O10380" s="2">
        <v>0</v>
      </c>
      <c r="P10380" s="2">
        <v>1</v>
      </c>
      <c r="Q10380" s="2">
        <v>0</v>
      </c>
      <c r="R10380" s="2">
        <v>0</v>
      </c>
      <c r="S10380" s="2">
        <v>0</v>
      </c>
      <c r="T10380" s="2">
        <v>11</v>
      </c>
      <c r="U10380" s="2">
        <v>0</v>
      </c>
      <c r="V10380" s="2">
        <v>0</v>
      </c>
      <c r="W10380" s="2">
        <v>0</v>
      </c>
      <c r="X10380" s="2">
        <v>0</v>
      </c>
      <c r="Y10380" s="2">
        <v>13</v>
      </c>
      <c r="Z10380" s="2">
        <v>3</v>
      </c>
      <c r="AA10380" s="2">
        <v>19</v>
      </c>
      <c r="AB10380" s="2">
        <v>8</v>
      </c>
      <c r="AC10380" s="2">
        <v>0</v>
      </c>
      <c r="AD10380" s="2">
        <v>0</v>
      </c>
      <c r="AE10380" s="2">
        <v>0</v>
      </c>
      <c r="AF10380" s="2">
        <v>0</v>
      </c>
      <c r="AG10380" s="2">
        <v>20</v>
      </c>
      <c r="AH10380" s="2">
        <v>0</v>
      </c>
      <c r="AI10380" s="2">
        <v>0</v>
      </c>
      <c r="AJ10380" s="2">
        <v>8</v>
      </c>
      <c r="AK10380" s="2">
        <v>0</v>
      </c>
      <c r="AL10380" s="2">
        <v>0</v>
      </c>
      <c r="AM10380" s="2">
        <v>0</v>
      </c>
      <c r="AN10380" s="3">
        <f>IFERROR(K10380/J10380,"")</f>
        <v>0</v>
      </c>
      <c r="AO10380" s="3">
        <f>IFERROR(L10380/K10380,"")</f>
        <v>0</v>
      </c>
    </row>
    <row r="10381" spans="1:41">
      <c r="A10381" t="s">
        <v>12551</v>
      </c>
      <c r="D10381">
        <v>1054</v>
      </c>
      <c r="E10381" t="s">
        <v>1276</v>
      </c>
      <c r="F10381" t="s">
        <v>1301</v>
      </c>
      <c r="I10381" t="b">
        <v>0</v>
      </c>
      <c r="J10381" s="2">
        <v>761</v>
      </c>
      <c r="K10381" s="2">
        <v>361</v>
      </c>
      <c r="L10381" s="2">
        <v>7</v>
      </c>
      <c r="M10381" s="2">
        <v>354</v>
      </c>
      <c r="N10381" s="2">
        <v>2</v>
      </c>
      <c r="O10381" s="2">
        <v>0</v>
      </c>
      <c r="P10381" s="2">
        <v>279</v>
      </c>
      <c r="Q10381" s="2">
        <v>0</v>
      </c>
      <c r="R10381" s="2">
        <v>0</v>
      </c>
      <c r="S10381" s="2">
        <v>0</v>
      </c>
      <c r="T10381" s="2">
        <v>1</v>
      </c>
      <c r="U10381" s="2">
        <v>0</v>
      </c>
      <c r="V10381" s="2">
        <v>0</v>
      </c>
      <c r="W10381" s="2">
        <v>0</v>
      </c>
      <c r="X10381" s="2">
        <v>0</v>
      </c>
      <c r="Y10381" s="2">
        <v>0</v>
      </c>
      <c r="Z10381" s="2">
        <v>0</v>
      </c>
      <c r="AA10381" s="2">
        <v>0</v>
      </c>
      <c r="AB10381" s="2">
        <v>67</v>
      </c>
      <c r="AC10381" s="2">
        <v>0</v>
      </c>
      <c r="AD10381" s="2">
        <v>0</v>
      </c>
      <c r="AE10381" s="2">
        <v>0</v>
      </c>
      <c r="AF10381" s="2">
        <v>1</v>
      </c>
      <c r="AG10381" s="2">
        <v>0</v>
      </c>
      <c r="AH10381" s="2">
        <v>1</v>
      </c>
      <c r="AI10381" s="2">
        <v>0</v>
      </c>
      <c r="AJ10381" s="2">
        <v>0</v>
      </c>
      <c r="AK10381" s="2">
        <v>1</v>
      </c>
      <c r="AL10381" s="2">
        <v>0</v>
      </c>
      <c r="AM10381" s="2">
        <v>2</v>
      </c>
      <c r="AN10381" s="3">
        <f>IFERROR(K10381/J10381,"")</f>
        <v>0</v>
      </c>
      <c r="AO10381" s="3">
        <f>IFERROR(L10381/K10381,"")</f>
        <v>0</v>
      </c>
    </row>
    <row r="10382" spans="1:41">
      <c r="A10382" t="s">
        <v>12552</v>
      </c>
      <c r="D10382">
        <v>1054</v>
      </c>
      <c r="E10382" t="s">
        <v>1276</v>
      </c>
      <c r="F10382" t="s">
        <v>1303</v>
      </c>
      <c r="I10382" t="b">
        <v>0</v>
      </c>
      <c r="J10382" s="2">
        <v>682</v>
      </c>
      <c r="K10382" s="2">
        <v>385</v>
      </c>
      <c r="L10382" s="2">
        <v>8</v>
      </c>
      <c r="M10382" s="2">
        <v>377</v>
      </c>
      <c r="N10382" s="2">
        <v>3</v>
      </c>
      <c r="O10382" s="2">
        <v>0</v>
      </c>
      <c r="P10382" s="2">
        <v>352</v>
      </c>
      <c r="Q10382" s="2">
        <v>0</v>
      </c>
      <c r="R10382" s="2">
        <v>0</v>
      </c>
      <c r="S10382" s="2">
        <v>1</v>
      </c>
      <c r="T10382" s="2">
        <v>1</v>
      </c>
      <c r="U10382" s="2">
        <v>0</v>
      </c>
      <c r="V10382" s="2">
        <v>0</v>
      </c>
      <c r="W10382" s="2">
        <v>0</v>
      </c>
      <c r="X10382" s="2">
        <v>0</v>
      </c>
      <c r="Y10382" s="2">
        <v>3</v>
      </c>
      <c r="Z10382" s="2">
        <v>0</v>
      </c>
      <c r="AA10382" s="2">
        <v>4</v>
      </c>
      <c r="AB10382" s="2">
        <v>1</v>
      </c>
      <c r="AC10382" s="2">
        <v>0</v>
      </c>
      <c r="AD10382" s="2">
        <v>0</v>
      </c>
      <c r="AE10382" s="2">
        <v>1</v>
      </c>
      <c r="AF10382" s="2">
        <v>5</v>
      </c>
      <c r="AG10382" s="2">
        <v>1</v>
      </c>
      <c r="AH10382" s="2">
        <v>0</v>
      </c>
      <c r="AI10382" s="2">
        <v>0</v>
      </c>
      <c r="AJ10382" s="2">
        <v>0</v>
      </c>
      <c r="AK10382" s="2">
        <v>0</v>
      </c>
      <c r="AL10382" s="2">
        <v>1</v>
      </c>
      <c r="AM10382" s="2">
        <v>4</v>
      </c>
      <c r="AN10382" s="3">
        <f>IFERROR(K10382/J10382,"")</f>
        <v>0</v>
      </c>
      <c r="AO10382" s="3">
        <f>IFERROR(L10382/K10382,"")</f>
        <v>0</v>
      </c>
    </row>
    <row r="10383" spans="1:41">
      <c r="A10383" t="s">
        <v>12553</v>
      </c>
      <c r="D10383">
        <v>1054</v>
      </c>
      <c r="E10383" t="s">
        <v>1276</v>
      </c>
      <c r="F10383" t="s">
        <v>1305</v>
      </c>
      <c r="I10383" t="b">
        <v>0</v>
      </c>
      <c r="J10383" s="2">
        <v>730</v>
      </c>
      <c r="K10383" s="2">
        <v>322</v>
      </c>
      <c r="L10383" s="2">
        <v>10</v>
      </c>
      <c r="M10383" s="2">
        <v>312</v>
      </c>
      <c r="N10383" s="2">
        <v>3</v>
      </c>
      <c r="O10383" s="2">
        <v>0</v>
      </c>
      <c r="P10383" s="2">
        <v>274</v>
      </c>
      <c r="Q10383" s="2">
        <v>0</v>
      </c>
      <c r="R10383" s="2">
        <v>0</v>
      </c>
      <c r="S10383" s="2">
        <v>0</v>
      </c>
      <c r="T10383" s="2">
        <v>3</v>
      </c>
      <c r="U10383" s="2">
        <v>0</v>
      </c>
      <c r="V10383" s="2">
        <v>0</v>
      </c>
      <c r="W10383" s="2">
        <v>0</v>
      </c>
      <c r="X10383" s="2">
        <v>0</v>
      </c>
      <c r="Y10383" s="2">
        <v>3</v>
      </c>
      <c r="Z10383" s="2">
        <v>0</v>
      </c>
      <c r="AA10383" s="2">
        <v>7</v>
      </c>
      <c r="AB10383" s="2">
        <v>4</v>
      </c>
      <c r="AC10383" s="2">
        <v>0</v>
      </c>
      <c r="AD10383" s="2">
        <v>0</v>
      </c>
      <c r="AE10383" s="2">
        <v>0</v>
      </c>
      <c r="AF10383" s="2">
        <v>14</v>
      </c>
      <c r="AG10383" s="2">
        <v>3</v>
      </c>
      <c r="AH10383" s="2">
        <v>0</v>
      </c>
      <c r="AI10383" s="2">
        <v>0</v>
      </c>
      <c r="AJ10383" s="2">
        <v>0</v>
      </c>
      <c r="AK10383" s="2">
        <v>0</v>
      </c>
      <c r="AL10383" s="2">
        <v>1</v>
      </c>
      <c r="AM10383" s="2">
        <v>0</v>
      </c>
      <c r="AN10383" s="3">
        <f>IFERROR(K10383/J10383,"")</f>
        <v>0</v>
      </c>
      <c r="AO10383" s="3">
        <f>IFERROR(L10383/K10383,"")</f>
        <v>0</v>
      </c>
    </row>
    <row r="10384" spans="1:41">
      <c r="A10384" t="s">
        <v>12554</v>
      </c>
      <c r="D10384">
        <v>1054</v>
      </c>
      <c r="E10384" t="s">
        <v>1276</v>
      </c>
      <c r="F10384" t="s">
        <v>1310</v>
      </c>
      <c r="I10384" t="b">
        <v>0</v>
      </c>
      <c r="J10384" s="2">
        <v>566</v>
      </c>
      <c r="K10384" s="2">
        <v>358</v>
      </c>
      <c r="L10384" s="2">
        <v>3</v>
      </c>
      <c r="M10384" s="2">
        <v>355</v>
      </c>
      <c r="N10384" s="2">
        <v>1</v>
      </c>
      <c r="O10384" s="2">
        <v>0</v>
      </c>
      <c r="P10384" s="2">
        <v>343</v>
      </c>
      <c r="Q10384" s="2">
        <v>0</v>
      </c>
      <c r="R10384" s="2">
        <v>0</v>
      </c>
      <c r="S10384" s="2">
        <v>0</v>
      </c>
      <c r="T10384" s="2">
        <v>0</v>
      </c>
      <c r="U10384" s="2">
        <v>0</v>
      </c>
      <c r="V10384" s="2">
        <v>0</v>
      </c>
      <c r="W10384" s="2">
        <v>0</v>
      </c>
      <c r="X10384" s="2">
        <v>0</v>
      </c>
      <c r="Y10384" s="2">
        <v>0</v>
      </c>
      <c r="Z10384" s="2">
        <v>0</v>
      </c>
      <c r="AA10384" s="2">
        <v>5</v>
      </c>
      <c r="AB10384" s="2">
        <v>1</v>
      </c>
      <c r="AC10384" s="2">
        <v>0</v>
      </c>
      <c r="AD10384" s="2">
        <v>0</v>
      </c>
      <c r="AE10384" s="2">
        <v>0</v>
      </c>
      <c r="AF10384" s="2">
        <v>4</v>
      </c>
      <c r="AG10384" s="2">
        <v>0</v>
      </c>
      <c r="AH10384" s="2">
        <v>0</v>
      </c>
      <c r="AI10384" s="2">
        <v>0</v>
      </c>
      <c r="AJ10384" s="2">
        <v>0</v>
      </c>
      <c r="AK10384" s="2">
        <v>1</v>
      </c>
      <c r="AL10384" s="2">
        <v>0</v>
      </c>
      <c r="AM10384" s="2">
        <v>0</v>
      </c>
      <c r="AN10384" s="3">
        <f>IFERROR(K10384/J10384,"")</f>
        <v>0</v>
      </c>
      <c r="AO10384" s="3">
        <f>IFERROR(L10384/K10384,"")</f>
        <v>0</v>
      </c>
    </row>
    <row r="10385" spans="1:41">
      <c r="A10385" t="s">
        <v>12555</v>
      </c>
      <c r="D10385">
        <v>1054</v>
      </c>
      <c r="E10385" t="s">
        <v>1276</v>
      </c>
      <c r="F10385" t="s">
        <v>1312</v>
      </c>
      <c r="I10385" t="b">
        <v>0</v>
      </c>
      <c r="J10385" s="2">
        <v>591</v>
      </c>
      <c r="K10385" s="2">
        <v>304</v>
      </c>
      <c r="L10385" s="2">
        <v>5</v>
      </c>
      <c r="M10385" s="2">
        <v>299</v>
      </c>
      <c r="N10385" s="2">
        <v>3</v>
      </c>
      <c r="O10385" s="2">
        <v>0</v>
      </c>
      <c r="P10385" s="2">
        <v>284</v>
      </c>
      <c r="Q10385" s="2">
        <v>0</v>
      </c>
      <c r="R10385" s="2">
        <v>0</v>
      </c>
      <c r="S10385" s="2">
        <v>0</v>
      </c>
      <c r="T10385" s="2">
        <v>0</v>
      </c>
      <c r="U10385" s="2">
        <v>0</v>
      </c>
      <c r="V10385" s="2">
        <v>0</v>
      </c>
      <c r="W10385" s="2">
        <v>0</v>
      </c>
      <c r="X10385" s="2">
        <v>0</v>
      </c>
      <c r="Y10385" s="2">
        <v>0</v>
      </c>
      <c r="Z10385" s="2">
        <v>0</v>
      </c>
      <c r="AA10385" s="2">
        <v>0</v>
      </c>
      <c r="AB10385" s="2">
        <v>8</v>
      </c>
      <c r="AC10385" s="2">
        <v>0</v>
      </c>
      <c r="AD10385" s="2">
        <v>0</v>
      </c>
      <c r="AE10385" s="2">
        <v>0</v>
      </c>
      <c r="AF10385" s="2">
        <v>0</v>
      </c>
      <c r="AG10385" s="2">
        <v>0</v>
      </c>
      <c r="AH10385" s="2">
        <v>0</v>
      </c>
      <c r="AI10385" s="2">
        <v>2</v>
      </c>
      <c r="AJ10385" s="2">
        <v>0</v>
      </c>
      <c r="AK10385" s="2">
        <v>1</v>
      </c>
      <c r="AL10385" s="2">
        <v>0</v>
      </c>
      <c r="AM10385" s="2">
        <v>1</v>
      </c>
      <c r="AN10385" s="3">
        <f>IFERROR(K10385/J10385,"")</f>
        <v>0</v>
      </c>
      <c r="AO10385" s="3">
        <f>IFERROR(L10385/K10385,"")</f>
        <v>0</v>
      </c>
    </row>
    <row r="10386" spans="1:41">
      <c r="A10386" t="s">
        <v>12556</v>
      </c>
      <c r="D10386">
        <v>1054</v>
      </c>
      <c r="E10386" t="s">
        <v>1276</v>
      </c>
      <c r="F10386" t="s">
        <v>1314</v>
      </c>
      <c r="I10386" t="b">
        <v>0</v>
      </c>
      <c r="J10386" s="2">
        <v>620</v>
      </c>
      <c r="K10386" s="2">
        <v>400</v>
      </c>
      <c r="L10386" s="2">
        <v>6</v>
      </c>
      <c r="M10386" s="2">
        <v>394</v>
      </c>
      <c r="N10386" s="2">
        <v>1</v>
      </c>
      <c r="O10386" s="2">
        <v>0</v>
      </c>
      <c r="P10386" s="2">
        <v>362</v>
      </c>
      <c r="Q10386" s="2">
        <v>0</v>
      </c>
      <c r="R10386" s="2">
        <v>1</v>
      </c>
      <c r="S10386" s="2">
        <v>0</v>
      </c>
      <c r="T10386" s="2">
        <v>1</v>
      </c>
      <c r="U10386" s="2">
        <v>0</v>
      </c>
      <c r="V10386" s="2">
        <v>0</v>
      </c>
      <c r="W10386" s="2">
        <v>0</v>
      </c>
      <c r="X10386" s="2">
        <v>1</v>
      </c>
      <c r="Y10386" s="2">
        <v>3</v>
      </c>
      <c r="Z10386" s="2">
        <v>0</v>
      </c>
      <c r="AA10386" s="2">
        <v>1</v>
      </c>
      <c r="AB10386" s="2">
        <v>1</v>
      </c>
      <c r="AC10386" s="2">
        <v>0</v>
      </c>
      <c r="AD10386" s="2">
        <v>0</v>
      </c>
      <c r="AE10386" s="2">
        <v>1</v>
      </c>
      <c r="AF10386" s="2">
        <v>8</v>
      </c>
      <c r="AG10386" s="2">
        <v>0</v>
      </c>
      <c r="AH10386" s="2">
        <v>0</v>
      </c>
      <c r="AI10386" s="2">
        <v>0</v>
      </c>
      <c r="AJ10386" s="2">
        <v>1</v>
      </c>
      <c r="AK10386" s="2">
        <v>0</v>
      </c>
      <c r="AL10386" s="2">
        <v>0</v>
      </c>
      <c r="AM10386" s="2">
        <v>13</v>
      </c>
      <c r="AN10386" s="3">
        <f>IFERROR(K10386/J10386,"")</f>
        <v>0</v>
      </c>
      <c r="AO10386" s="3">
        <f>IFERROR(L10386/K10386,"")</f>
        <v>0</v>
      </c>
    </row>
    <row r="10387" spans="1:41">
      <c r="A10387" t="s">
        <v>12557</v>
      </c>
      <c r="D10387">
        <v>1054</v>
      </c>
      <c r="E10387" t="s">
        <v>1276</v>
      </c>
      <c r="F10387" t="s">
        <v>1322</v>
      </c>
      <c r="I10387" t="b">
        <v>0</v>
      </c>
      <c r="J10387" s="2">
        <v>708</v>
      </c>
      <c r="K10387" s="2">
        <v>286</v>
      </c>
      <c r="L10387" s="2">
        <v>2</v>
      </c>
      <c r="M10387" s="2">
        <v>284</v>
      </c>
      <c r="N10387" s="2">
        <v>2</v>
      </c>
      <c r="O10387" s="2">
        <v>0</v>
      </c>
      <c r="P10387" s="2">
        <v>257</v>
      </c>
      <c r="Q10387" s="2">
        <v>0</v>
      </c>
      <c r="R10387" s="2">
        <v>0</v>
      </c>
      <c r="S10387" s="2">
        <v>0</v>
      </c>
      <c r="T10387" s="2">
        <v>1</v>
      </c>
      <c r="U10387" s="2">
        <v>0</v>
      </c>
      <c r="V10387" s="2">
        <v>0</v>
      </c>
      <c r="W10387" s="2">
        <v>0</v>
      </c>
      <c r="X10387" s="2">
        <v>0</v>
      </c>
      <c r="Y10387" s="2">
        <v>1</v>
      </c>
      <c r="Z10387" s="2">
        <v>0</v>
      </c>
      <c r="AA10387" s="2">
        <v>2</v>
      </c>
      <c r="AB10387" s="2">
        <v>2</v>
      </c>
      <c r="AC10387" s="2">
        <v>0</v>
      </c>
      <c r="AD10387" s="2">
        <v>0</v>
      </c>
      <c r="AE10387" s="2">
        <v>0</v>
      </c>
      <c r="AF10387" s="2">
        <v>0</v>
      </c>
      <c r="AG10387" s="2">
        <v>0</v>
      </c>
      <c r="AH10387" s="2">
        <v>0</v>
      </c>
      <c r="AI10387" s="2">
        <v>0</v>
      </c>
      <c r="AJ10387" s="2">
        <v>0</v>
      </c>
      <c r="AK10387" s="2">
        <v>1</v>
      </c>
      <c r="AL10387" s="2">
        <v>0</v>
      </c>
      <c r="AM10387" s="2">
        <v>18</v>
      </c>
      <c r="AN10387" s="3">
        <f>IFERROR(K10387/J10387,"")</f>
        <v>0</v>
      </c>
      <c r="AO10387" s="3">
        <f>IFERROR(L10387/K10387,"")</f>
        <v>0</v>
      </c>
    </row>
    <row r="10388" spans="1:41">
      <c r="A10388" t="s">
        <v>12558</v>
      </c>
      <c r="D10388">
        <v>1054</v>
      </c>
      <c r="E10388" t="s">
        <v>1276</v>
      </c>
      <c r="F10388" t="s">
        <v>1324</v>
      </c>
      <c r="I10388" t="b">
        <v>0</v>
      </c>
      <c r="J10388" s="2">
        <v>628</v>
      </c>
      <c r="K10388" s="2">
        <v>316</v>
      </c>
      <c r="L10388" s="2">
        <v>6</v>
      </c>
      <c r="M10388" s="2">
        <v>310</v>
      </c>
      <c r="N10388" s="2">
        <v>1</v>
      </c>
      <c r="O10388" s="2">
        <v>0</v>
      </c>
      <c r="P10388" s="2">
        <v>289</v>
      </c>
      <c r="Q10388" s="2">
        <v>1</v>
      </c>
      <c r="R10388" s="2">
        <v>0</v>
      </c>
      <c r="S10388" s="2">
        <v>0</v>
      </c>
      <c r="T10388" s="2">
        <v>1</v>
      </c>
      <c r="U10388" s="2">
        <v>0</v>
      </c>
      <c r="V10388" s="2">
        <v>0</v>
      </c>
      <c r="W10388" s="2">
        <v>0</v>
      </c>
      <c r="X10388" s="2">
        <v>0</v>
      </c>
      <c r="Y10388" s="2">
        <v>1</v>
      </c>
      <c r="Z10388" s="2">
        <v>0</v>
      </c>
      <c r="AA10388" s="2">
        <v>2</v>
      </c>
      <c r="AB10388" s="2">
        <v>3</v>
      </c>
      <c r="AC10388" s="2">
        <v>0</v>
      </c>
      <c r="AD10388" s="2">
        <v>0</v>
      </c>
      <c r="AE10388" s="2">
        <v>0</v>
      </c>
      <c r="AF10388" s="2">
        <v>4</v>
      </c>
      <c r="AG10388" s="2">
        <v>0</v>
      </c>
      <c r="AH10388" s="2">
        <v>0</v>
      </c>
      <c r="AI10388" s="2">
        <v>0</v>
      </c>
      <c r="AJ10388" s="2">
        <v>1</v>
      </c>
      <c r="AK10388" s="2">
        <v>1</v>
      </c>
      <c r="AL10388" s="2">
        <v>0</v>
      </c>
      <c r="AM10388" s="2">
        <v>6</v>
      </c>
      <c r="AN10388" s="3">
        <f>IFERROR(K10388/J10388,"")</f>
        <v>0</v>
      </c>
      <c r="AO10388" s="3">
        <f>IFERROR(L10388/K10388,"")</f>
        <v>0</v>
      </c>
    </row>
    <row r="10389" spans="1:41">
      <c r="A10389" t="s">
        <v>12559</v>
      </c>
      <c r="D10389">
        <v>1054</v>
      </c>
      <c r="E10389" t="s">
        <v>1276</v>
      </c>
      <c r="F10389" t="s">
        <v>1326</v>
      </c>
      <c r="I10389" t="b">
        <v>0</v>
      </c>
      <c r="J10389" s="2">
        <v>614</v>
      </c>
      <c r="K10389" s="2">
        <v>190</v>
      </c>
      <c r="L10389" s="2">
        <v>0</v>
      </c>
      <c r="M10389" s="2">
        <v>190</v>
      </c>
      <c r="N10389" s="2">
        <v>0</v>
      </c>
      <c r="O10389" s="2">
        <v>0</v>
      </c>
      <c r="P10389" s="2">
        <v>165</v>
      </c>
      <c r="Q10389" s="2">
        <v>0</v>
      </c>
      <c r="R10389" s="2">
        <v>0</v>
      </c>
      <c r="S10389" s="2">
        <v>0</v>
      </c>
      <c r="T10389" s="2">
        <v>0</v>
      </c>
      <c r="U10389" s="2">
        <v>0</v>
      </c>
      <c r="V10389" s="2">
        <v>0</v>
      </c>
      <c r="W10389" s="2">
        <v>0</v>
      </c>
      <c r="X10389" s="2">
        <v>0</v>
      </c>
      <c r="Y10389" s="2">
        <v>0</v>
      </c>
      <c r="Z10389" s="2">
        <v>2</v>
      </c>
      <c r="AA10389" s="2">
        <v>0</v>
      </c>
      <c r="AB10389" s="2">
        <v>13</v>
      </c>
      <c r="AC10389" s="2">
        <v>1</v>
      </c>
      <c r="AD10389" s="2">
        <v>0</v>
      </c>
      <c r="AE10389" s="2">
        <v>0</v>
      </c>
      <c r="AF10389" s="2">
        <v>5</v>
      </c>
      <c r="AG10389" s="2">
        <v>1</v>
      </c>
      <c r="AH10389" s="2">
        <v>0</v>
      </c>
      <c r="AI10389" s="2">
        <v>0</v>
      </c>
      <c r="AJ10389" s="2">
        <v>0</v>
      </c>
      <c r="AK10389" s="2">
        <v>0</v>
      </c>
      <c r="AL10389" s="2">
        <v>0</v>
      </c>
      <c r="AM10389" s="2">
        <v>3</v>
      </c>
      <c r="AN10389" s="3">
        <f>IFERROR(K10389/J10389,"")</f>
        <v>0</v>
      </c>
      <c r="AO10389" s="3">
        <f>IFERROR(L10389/K10389,"")</f>
        <v>0</v>
      </c>
    </row>
    <row r="10390" spans="1:41">
      <c r="A10390" t="s">
        <v>12560</v>
      </c>
      <c r="D10390">
        <v>1054</v>
      </c>
      <c r="E10390" t="s">
        <v>1276</v>
      </c>
      <c r="F10390" t="s">
        <v>1328</v>
      </c>
      <c r="I10390" t="b">
        <v>0</v>
      </c>
      <c r="J10390" s="2">
        <v>637</v>
      </c>
      <c r="K10390" s="2">
        <v>213</v>
      </c>
      <c r="L10390" s="2">
        <v>0</v>
      </c>
      <c r="M10390" s="2">
        <v>213</v>
      </c>
      <c r="N10390" s="2">
        <v>0</v>
      </c>
      <c r="O10390" s="2">
        <v>0</v>
      </c>
      <c r="P10390" s="2">
        <v>190</v>
      </c>
      <c r="Q10390" s="2">
        <v>0</v>
      </c>
      <c r="R10390" s="2">
        <v>0</v>
      </c>
      <c r="S10390" s="2">
        <v>0</v>
      </c>
      <c r="T10390" s="2">
        <v>0</v>
      </c>
      <c r="U10390" s="2">
        <v>0</v>
      </c>
      <c r="V10390" s="2">
        <v>0</v>
      </c>
      <c r="W10390" s="2">
        <v>0</v>
      </c>
      <c r="X10390" s="2">
        <v>1</v>
      </c>
      <c r="Y10390" s="2">
        <v>0</v>
      </c>
      <c r="Z10390" s="2">
        <v>0</v>
      </c>
      <c r="AA10390" s="2">
        <v>1</v>
      </c>
      <c r="AB10390" s="2">
        <v>12</v>
      </c>
      <c r="AC10390" s="2">
        <v>0</v>
      </c>
      <c r="AD10390" s="2">
        <v>0</v>
      </c>
      <c r="AE10390" s="2">
        <v>1</v>
      </c>
      <c r="AF10390" s="2">
        <v>3</v>
      </c>
      <c r="AG10390" s="2">
        <v>0</v>
      </c>
      <c r="AH10390" s="2">
        <v>0</v>
      </c>
      <c r="AI10390" s="2">
        <v>1</v>
      </c>
      <c r="AJ10390" s="2">
        <v>0</v>
      </c>
      <c r="AK10390" s="2">
        <v>1</v>
      </c>
      <c r="AL10390" s="2">
        <v>0</v>
      </c>
      <c r="AM10390" s="2">
        <v>3</v>
      </c>
      <c r="AN10390" s="3">
        <f>IFERROR(K10390/J10390,"")</f>
        <v>0</v>
      </c>
      <c r="AO10390" s="3">
        <f>IFERROR(L10390/K10390,"")</f>
        <v>0</v>
      </c>
    </row>
    <row r="10391" spans="1:41">
      <c r="A10391" t="s">
        <v>12561</v>
      </c>
      <c r="D10391">
        <v>1054</v>
      </c>
      <c r="E10391" t="s">
        <v>1276</v>
      </c>
      <c r="F10391" t="s">
        <v>1330</v>
      </c>
      <c r="I10391" t="b">
        <v>0</v>
      </c>
      <c r="J10391" s="2">
        <v>587</v>
      </c>
      <c r="K10391" s="2">
        <v>182</v>
      </c>
      <c r="L10391" s="2">
        <v>5</v>
      </c>
      <c r="M10391" s="2">
        <v>177</v>
      </c>
      <c r="N10391" s="2">
        <v>1</v>
      </c>
      <c r="O10391" s="2">
        <v>0</v>
      </c>
      <c r="P10391" s="2">
        <v>137</v>
      </c>
      <c r="Q10391" s="2">
        <v>0</v>
      </c>
      <c r="R10391" s="2">
        <v>0</v>
      </c>
      <c r="S10391" s="2">
        <v>1</v>
      </c>
      <c r="T10391" s="2">
        <v>1</v>
      </c>
      <c r="U10391" s="2">
        <v>0</v>
      </c>
      <c r="V10391" s="2">
        <v>0</v>
      </c>
      <c r="W10391" s="2">
        <v>0</v>
      </c>
      <c r="X10391" s="2">
        <v>0</v>
      </c>
      <c r="Y10391" s="2">
        <v>1</v>
      </c>
      <c r="Z10391" s="2">
        <v>1</v>
      </c>
      <c r="AA10391" s="2">
        <v>2</v>
      </c>
      <c r="AB10391" s="2">
        <v>23</v>
      </c>
      <c r="AC10391" s="2">
        <v>0</v>
      </c>
      <c r="AD10391" s="2">
        <v>0</v>
      </c>
      <c r="AE10391" s="2">
        <v>0</v>
      </c>
      <c r="AF10391" s="2">
        <v>6</v>
      </c>
      <c r="AG10391" s="2">
        <v>1</v>
      </c>
      <c r="AH10391" s="2">
        <v>0</v>
      </c>
      <c r="AI10391" s="2">
        <v>0</v>
      </c>
      <c r="AJ10391" s="2">
        <v>0</v>
      </c>
      <c r="AK10391" s="2">
        <v>0</v>
      </c>
      <c r="AL10391" s="2">
        <v>0</v>
      </c>
      <c r="AM10391" s="2">
        <v>3</v>
      </c>
      <c r="AN10391" s="3">
        <f>IFERROR(K10391/J10391,"")</f>
        <v>0</v>
      </c>
      <c r="AO10391" s="3">
        <f>IFERROR(L10391/K10391,"")</f>
        <v>0</v>
      </c>
    </row>
    <row r="10392" spans="1:41">
      <c r="A10392" t="s">
        <v>12562</v>
      </c>
      <c r="D10392">
        <v>1054</v>
      </c>
      <c r="E10392" t="s">
        <v>1276</v>
      </c>
      <c r="F10392" t="s">
        <v>1332</v>
      </c>
      <c r="I10392" t="b">
        <v>0</v>
      </c>
      <c r="J10392" s="2">
        <v>590</v>
      </c>
      <c r="K10392" s="2">
        <v>343</v>
      </c>
      <c r="L10392" s="2">
        <v>6</v>
      </c>
      <c r="M10392" s="2">
        <v>337</v>
      </c>
      <c r="N10392" s="2">
        <v>5</v>
      </c>
      <c r="O10392" s="2">
        <v>0</v>
      </c>
      <c r="P10392" s="2">
        <v>321</v>
      </c>
      <c r="Q10392" s="2">
        <v>0</v>
      </c>
      <c r="R10392" s="2">
        <v>0</v>
      </c>
      <c r="S10392" s="2">
        <v>0</v>
      </c>
      <c r="T10392" s="2">
        <v>1</v>
      </c>
      <c r="U10392" s="2">
        <v>0</v>
      </c>
      <c r="V10392" s="2">
        <v>0</v>
      </c>
      <c r="W10392" s="2">
        <v>0</v>
      </c>
      <c r="X10392" s="2">
        <v>0</v>
      </c>
      <c r="Y10392" s="2">
        <v>0</v>
      </c>
      <c r="Z10392" s="2">
        <v>0</v>
      </c>
      <c r="AA10392" s="2">
        <v>3</v>
      </c>
      <c r="AB10392" s="2">
        <v>3</v>
      </c>
      <c r="AC10392" s="2">
        <v>0</v>
      </c>
      <c r="AD10392" s="2">
        <v>0</v>
      </c>
      <c r="AE10392" s="2">
        <v>0</v>
      </c>
      <c r="AF10392" s="2">
        <v>2</v>
      </c>
      <c r="AG10392" s="2">
        <v>0</v>
      </c>
      <c r="AH10392" s="2">
        <v>0</v>
      </c>
      <c r="AI10392" s="2">
        <v>0</v>
      </c>
      <c r="AJ10392" s="2">
        <v>1</v>
      </c>
      <c r="AK10392" s="2">
        <v>0</v>
      </c>
      <c r="AL10392" s="2">
        <v>0</v>
      </c>
      <c r="AM10392" s="2">
        <v>1</v>
      </c>
      <c r="AN10392" s="3">
        <f>IFERROR(K10392/J10392,"")</f>
        <v>0</v>
      </c>
      <c r="AO10392" s="3">
        <f>IFERROR(L10392/K10392,"")</f>
        <v>0</v>
      </c>
    </row>
    <row r="10393" spans="1:41">
      <c r="A10393" t="s">
        <v>12563</v>
      </c>
      <c r="D10393">
        <v>1283</v>
      </c>
      <c r="E10393" t="s">
        <v>1277</v>
      </c>
      <c r="F10393" t="s">
        <v>1301</v>
      </c>
      <c r="I10393" t="b">
        <v>0</v>
      </c>
      <c r="J10393" s="2">
        <v>295</v>
      </c>
      <c r="K10393" s="2">
        <v>212</v>
      </c>
      <c r="L10393" s="2">
        <v>0</v>
      </c>
      <c r="M10393" s="2">
        <v>212</v>
      </c>
      <c r="N10393" s="2">
        <v>8</v>
      </c>
      <c r="O10393" s="2">
        <v>0</v>
      </c>
      <c r="P10393" s="2">
        <v>0</v>
      </c>
      <c r="Q10393" s="2">
        <v>0</v>
      </c>
      <c r="R10393" s="2">
        <v>0</v>
      </c>
      <c r="S10393" s="2">
        <v>0</v>
      </c>
      <c r="T10393" s="2">
        <v>33</v>
      </c>
      <c r="U10393" s="2">
        <v>0</v>
      </c>
      <c r="V10393" s="2">
        <v>0</v>
      </c>
      <c r="W10393" s="2">
        <v>0</v>
      </c>
      <c r="X10393" s="2">
        <v>0</v>
      </c>
      <c r="Y10393" s="2">
        <v>17</v>
      </c>
      <c r="Z10393" s="2">
        <v>6</v>
      </c>
      <c r="AA10393" s="2">
        <v>106</v>
      </c>
      <c r="AB10393" s="2">
        <v>0</v>
      </c>
      <c r="AC10393" s="2">
        <v>0</v>
      </c>
      <c r="AD10393" s="2">
        <v>0</v>
      </c>
      <c r="AE10393" s="2">
        <v>0</v>
      </c>
      <c r="AF10393" s="2">
        <v>0</v>
      </c>
      <c r="AG10393" s="2">
        <v>11</v>
      </c>
      <c r="AH10393" s="2">
        <v>0</v>
      </c>
      <c r="AI10393" s="2">
        <v>0</v>
      </c>
      <c r="AJ10393" s="2">
        <v>10</v>
      </c>
      <c r="AK10393" s="2">
        <v>4</v>
      </c>
      <c r="AL10393" s="2">
        <v>0</v>
      </c>
      <c r="AM10393" s="2">
        <v>17</v>
      </c>
      <c r="AN10393" s="3">
        <f>IFERROR(K10393/J10393,"")</f>
        <v>0</v>
      </c>
      <c r="AO10393" s="3">
        <f>IFERROR(L10393/K10393,"")</f>
        <v>0</v>
      </c>
    </row>
    <row r="10394" spans="1:41">
      <c r="A10394" t="s">
        <v>12564</v>
      </c>
      <c r="D10394">
        <v>3719</v>
      </c>
      <c r="E10394" t="s">
        <v>1278</v>
      </c>
      <c r="F10394" t="s">
        <v>1301</v>
      </c>
      <c r="I10394" t="b">
        <v>0</v>
      </c>
      <c r="J10394" s="2">
        <v>134</v>
      </c>
      <c r="K10394" s="2">
        <v>100</v>
      </c>
      <c r="L10394" s="2">
        <v>0</v>
      </c>
      <c r="M10394" s="2">
        <v>100</v>
      </c>
      <c r="N10394" s="2">
        <v>8</v>
      </c>
      <c r="O10394" s="2">
        <v>3</v>
      </c>
      <c r="P10394" s="2">
        <v>0</v>
      </c>
      <c r="Q10394" s="2">
        <v>0</v>
      </c>
      <c r="R10394" s="2">
        <v>0</v>
      </c>
      <c r="S10394" s="2">
        <v>0</v>
      </c>
      <c r="T10394" s="2">
        <v>33</v>
      </c>
      <c r="U10394" s="2">
        <v>0</v>
      </c>
      <c r="V10394" s="2">
        <v>0</v>
      </c>
      <c r="W10394" s="2">
        <v>0</v>
      </c>
      <c r="X10394" s="2">
        <v>0</v>
      </c>
      <c r="Y10394" s="2">
        <v>3</v>
      </c>
      <c r="Z10394" s="2">
        <v>2</v>
      </c>
      <c r="AA10394" s="2">
        <v>20</v>
      </c>
      <c r="AB10394" s="2">
        <v>0</v>
      </c>
      <c r="AC10394" s="2">
        <v>0</v>
      </c>
      <c r="AD10394" s="2">
        <v>0</v>
      </c>
      <c r="AE10394" s="2">
        <v>0</v>
      </c>
      <c r="AF10394" s="2">
        <v>0</v>
      </c>
      <c r="AG10394" s="2">
        <v>0</v>
      </c>
      <c r="AH10394" s="2">
        <v>0</v>
      </c>
      <c r="AI10394" s="2">
        <v>0</v>
      </c>
      <c r="AJ10394" s="2">
        <v>1</v>
      </c>
      <c r="AK10394" s="2">
        <v>30</v>
      </c>
      <c r="AL10394" s="2">
        <v>0</v>
      </c>
      <c r="AM10394" s="2">
        <v>0</v>
      </c>
      <c r="AN10394" s="3">
        <f>IFERROR(K10394/J10394,"")</f>
        <v>0</v>
      </c>
      <c r="AO10394" s="3">
        <f>IFERROR(L10394/K10394,"")</f>
        <v>0</v>
      </c>
    </row>
    <row r="10395" spans="1:41">
      <c r="A10395" t="s">
        <v>12565</v>
      </c>
      <c r="D10395">
        <v>1051</v>
      </c>
      <c r="E10395" t="s">
        <v>1279</v>
      </c>
      <c r="F10395" t="s">
        <v>1301</v>
      </c>
      <c r="I10395" t="b">
        <v>0</v>
      </c>
      <c r="J10395" s="2">
        <v>241</v>
      </c>
      <c r="K10395" s="2">
        <v>158</v>
      </c>
      <c r="L10395" s="2">
        <v>1</v>
      </c>
      <c r="M10395" s="2">
        <v>157</v>
      </c>
      <c r="N10395" s="2">
        <v>40</v>
      </c>
      <c r="O10395" s="2">
        <v>2</v>
      </c>
      <c r="P10395" s="2">
        <v>0</v>
      </c>
      <c r="Q10395" s="2">
        <v>0</v>
      </c>
      <c r="R10395" s="2">
        <v>0</v>
      </c>
      <c r="S10395" s="2">
        <v>0</v>
      </c>
      <c r="T10395" s="2">
        <v>10</v>
      </c>
      <c r="U10395" s="2">
        <v>0</v>
      </c>
      <c r="V10395" s="2">
        <v>0</v>
      </c>
      <c r="W10395" s="2">
        <v>0</v>
      </c>
      <c r="X10395" s="2">
        <v>0</v>
      </c>
      <c r="Y10395" s="2">
        <v>14</v>
      </c>
      <c r="Z10395" s="2">
        <v>0</v>
      </c>
      <c r="AA10395" s="2">
        <v>48</v>
      </c>
      <c r="AB10395" s="2">
        <v>1</v>
      </c>
      <c r="AC10395" s="2">
        <v>1</v>
      </c>
      <c r="AD10395" s="2">
        <v>0</v>
      </c>
      <c r="AE10395" s="2">
        <v>0</v>
      </c>
      <c r="AF10395" s="2">
        <v>0</v>
      </c>
      <c r="AG10395" s="2">
        <v>17</v>
      </c>
      <c r="AH10395" s="2">
        <v>0</v>
      </c>
      <c r="AI10395" s="2">
        <v>0</v>
      </c>
      <c r="AJ10395" s="2">
        <v>2</v>
      </c>
      <c r="AK10395" s="2">
        <v>8</v>
      </c>
      <c r="AL10395" s="2">
        <v>0</v>
      </c>
      <c r="AM10395" s="2">
        <v>14</v>
      </c>
      <c r="AN10395" s="3">
        <f>IFERROR(K10395/J10395,"")</f>
        <v>0</v>
      </c>
      <c r="AO10395" s="3">
        <f>IFERROR(L10395/K10395,"")</f>
        <v>0</v>
      </c>
    </row>
    <row r="10396" spans="1:41">
      <c r="A10396" t="s">
        <v>12566</v>
      </c>
      <c r="D10396">
        <v>2003</v>
      </c>
      <c r="E10396" t="s">
        <v>1280</v>
      </c>
      <c r="F10396" t="s">
        <v>1301</v>
      </c>
      <c r="I10396" t="b">
        <v>0</v>
      </c>
      <c r="J10396" s="2">
        <v>553</v>
      </c>
      <c r="K10396" s="2">
        <v>435</v>
      </c>
      <c r="L10396" s="2">
        <v>2</v>
      </c>
      <c r="M10396" s="2">
        <v>433</v>
      </c>
      <c r="N10396" s="2">
        <v>154</v>
      </c>
      <c r="O10396" s="2">
        <v>0</v>
      </c>
      <c r="P10396" s="2">
        <v>0</v>
      </c>
      <c r="Q10396" s="2">
        <v>0</v>
      </c>
      <c r="R10396" s="2">
        <v>0</v>
      </c>
      <c r="S10396" s="2">
        <v>0</v>
      </c>
      <c r="T10396" s="2">
        <v>18</v>
      </c>
      <c r="U10396" s="2">
        <v>0</v>
      </c>
      <c r="V10396" s="2">
        <v>0</v>
      </c>
      <c r="W10396" s="2">
        <v>0</v>
      </c>
      <c r="X10396" s="2">
        <v>0</v>
      </c>
      <c r="Y10396" s="2">
        <v>35</v>
      </c>
      <c r="Z10396" s="2">
        <v>7</v>
      </c>
      <c r="AA10396" s="2">
        <v>98</v>
      </c>
      <c r="AB10396" s="2">
        <v>26</v>
      </c>
      <c r="AC10396" s="2">
        <v>1</v>
      </c>
      <c r="AD10396" s="2">
        <v>0</v>
      </c>
      <c r="AE10396" s="2">
        <v>0</v>
      </c>
      <c r="AF10396" s="2">
        <v>0</v>
      </c>
      <c r="AG10396" s="2">
        <v>81</v>
      </c>
      <c r="AH10396" s="2">
        <v>0</v>
      </c>
      <c r="AI10396" s="2">
        <v>0</v>
      </c>
      <c r="AJ10396" s="2">
        <v>13</v>
      </c>
      <c r="AK10396" s="2">
        <v>0</v>
      </c>
      <c r="AL10396" s="2">
        <v>0</v>
      </c>
      <c r="AM10396" s="2">
        <v>0</v>
      </c>
      <c r="AN10396" s="3">
        <f>IFERROR(K10396/J10396,"")</f>
        <v>0</v>
      </c>
      <c r="AO10396" s="3">
        <f>IFERROR(L10396/K10396,"")</f>
        <v>0</v>
      </c>
    </row>
    <row r="10397" spans="1:41">
      <c r="A10397" t="s">
        <v>12567</v>
      </c>
      <c r="D10397">
        <v>2050</v>
      </c>
      <c r="E10397" t="s">
        <v>1281</v>
      </c>
      <c r="F10397" t="s">
        <v>1301</v>
      </c>
      <c r="I10397" t="b">
        <v>0</v>
      </c>
      <c r="J10397" s="2">
        <v>286</v>
      </c>
      <c r="K10397" s="2">
        <v>218</v>
      </c>
      <c r="L10397" s="2">
        <v>3</v>
      </c>
      <c r="M10397" s="2">
        <v>215</v>
      </c>
      <c r="N10397" s="2">
        <v>21</v>
      </c>
      <c r="O10397" s="2">
        <v>0</v>
      </c>
      <c r="P10397" s="2">
        <v>0</v>
      </c>
      <c r="Q10397" s="2">
        <v>0</v>
      </c>
      <c r="R10397" s="2">
        <v>0</v>
      </c>
      <c r="S10397" s="2">
        <v>0</v>
      </c>
      <c r="T10397" s="2">
        <v>22</v>
      </c>
      <c r="U10397" s="2">
        <v>0</v>
      </c>
      <c r="V10397" s="2">
        <v>0</v>
      </c>
      <c r="W10397" s="2">
        <v>0</v>
      </c>
      <c r="X10397" s="2">
        <v>0</v>
      </c>
      <c r="Y10397" s="2">
        <v>29</v>
      </c>
      <c r="Z10397" s="2">
        <v>5</v>
      </c>
      <c r="AA10397" s="2">
        <v>101</v>
      </c>
      <c r="AB10397" s="2">
        <v>1</v>
      </c>
      <c r="AC10397" s="2">
        <v>0</v>
      </c>
      <c r="AD10397" s="2">
        <v>0</v>
      </c>
      <c r="AE10397" s="2">
        <v>0</v>
      </c>
      <c r="AF10397" s="2">
        <v>0</v>
      </c>
      <c r="AG10397" s="2">
        <v>9</v>
      </c>
      <c r="AH10397" s="2">
        <v>0</v>
      </c>
      <c r="AI10397" s="2">
        <v>0</v>
      </c>
      <c r="AJ10397" s="2">
        <v>5</v>
      </c>
      <c r="AK10397" s="2">
        <v>12</v>
      </c>
      <c r="AL10397" s="2">
        <v>0</v>
      </c>
      <c r="AM10397" s="2">
        <v>10</v>
      </c>
      <c r="AN10397" s="3">
        <f>IFERROR(K10397/J10397,"")</f>
        <v>0</v>
      </c>
      <c r="AO10397" s="3">
        <f>IFERROR(L10397/K10397,"")</f>
        <v>0</v>
      </c>
    </row>
    <row r="10398" spans="1:41">
      <c r="A10398" t="s">
        <v>12568</v>
      </c>
      <c r="D10398">
        <v>1237</v>
      </c>
      <c r="E10398" t="s">
        <v>1282</v>
      </c>
      <c r="F10398" t="s">
        <v>1301</v>
      </c>
      <c r="I10398" t="b">
        <v>0</v>
      </c>
      <c r="J10398" s="2">
        <v>237</v>
      </c>
      <c r="K10398" s="2">
        <v>166</v>
      </c>
      <c r="L10398" s="2">
        <v>0</v>
      </c>
      <c r="M10398" s="2">
        <v>166</v>
      </c>
      <c r="N10398" s="2">
        <v>74</v>
      </c>
      <c r="O10398" s="2">
        <v>0</v>
      </c>
      <c r="P10398" s="2">
        <v>0</v>
      </c>
      <c r="Q10398" s="2">
        <v>0</v>
      </c>
      <c r="R10398" s="2">
        <v>0</v>
      </c>
      <c r="S10398" s="2">
        <v>0</v>
      </c>
      <c r="T10398" s="2">
        <v>17</v>
      </c>
      <c r="U10398" s="2">
        <v>0</v>
      </c>
      <c r="V10398" s="2">
        <v>0</v>
      </c>
      <c r="W10398" s="2">
        <v>0</v>
      </c>
      <c r="X10398" s="2">
        <v>0</v>
      </c>
      <c r="Y10398" s="2">
        <v>8</v>
      </c>
      <c r="Z10398" s="2">
        <v>1</v>
      </c>
      <c r="AA10398" s="2">
        <v>19</v>
      </c>
      <c r="AB10398" s="2">
        <v>16</v>
      </c>
      <c r="AC10398" s="2">
        <v>0</v>
      </c>
      <c r="AD10398" s="2">
        <v>0</v>
      </c>
      <c r="AE10398" s="2">
        <v>0</v>
      </c>
      <c r="AF10398" s="2">
        <v>0</v>
      </c>
      <c r="AG10398" s="2">
        <v>25</v>
      </c>
      <c r="AH10398" s="2">
        <v>0</v>
      </c>
      <c r="AI10398" s="2">
        <v>0</v>
      </c>
      <c r="AJ10398" s="2">
        <v>5</v>
      </c>
      <c r="AK10398" s="2">
        <v>1</v>
      </c>
      <c r="AL10398" s="2">
        <v>0</v>
      </c>
      <c r="AM10398" s="2">
        <v>0</v>
      </c>
      <c r="AN10398" s="3">
        <f>IFERROR(K10398/J10398,"")</f>
        <v>0</v>
      </c>
      <c r="AO10398" s="3">
        <f>IFERROR(L10398/K10398,"")</f>
        <v>0</v>
      </c>
    </row>
    <row r="10399" spans="1:41">
      <c r="A10399" t="s">
        <v>12569</v>
      </c>
      <c r="D10399">
        <v>727</v>
      </c>
      <c r="E10399" t="s">
        <v>1283</v>
      </c>
      <c r="F10399" t="s">
        <v>1301</v>
      </c>
      <c r="I10399" t="b">
        <v>0</v>
      </c>
      <c r="J10399" s="2">
        <v>555</v>
      </c>
      <c r="K10399" s="2">
        <v>410</v>
      </c>
      <c r="L10399" s="2">
        <v>1</v>
      </c>
      <c r="M10399" s="2">
        <v>409</v>
      </c>
      <c r="N10399" s="2">
        <v>143</v>
      </c>
      <c r="O10399" s="2">
        <v>1</v>
      </c>
      <c r="P10399" s="2">
        <v>0</v>
      </c>
      <c r="Q10399" s="2">
        <v>0</v>
      </c>
      <c r="R10399" s="2">
        <v>0</v>
      </c>
      <c r="S10399" s="2">
        <v>0</v>
      </c>
      <c r="T10399" s="2">
        <v>21</v>
      </c>
      <c r="U10399" s="2">
        <v>0</v>
      </c>
      <c r="V10399" s="2">
        <v>0</v>
      </c>
      <c r="W10399" s="2">
        <v>0</v>
      </c>
      <c r="X10399" s="2">
        <v>0</v>
      </c>
      <c r="Y10399" s="2">
        <v>64</v>
      </c>
      <c r="Z10399" s="2">
        <v>9</v>
      </c>
      <c r="AA10399" s="2">
        <v>99</v>
      </c>
      <c r="AB10399" s="2">
        <v>11</v>
      </c>
      <c r="AC10399" s="2">
        <v>0</v>
      </c>
      <c r="AD10399" s="2">
        <v>0</v>
      </c>
      <c r="AE10399" s="2">
        <v>0</v>
      </c>
      <c r="AF10399" s="2">
        <v>0</v>
      </c>
      <c r="AG10399" s="2">
        <v>47</v>
      </c>
      <c r="AH10399" s="2">
        <v>0</v>
      </c>
      <c r="AI10399" s="2">
        <v>0</v>
      </c>
      <c r="AJ10399" s="2">
        <v>6</v>
      </c>
      <c r="AK10399" s="2">
        <v>2</v>
      </c>
      <c r="AL10399" s="2">
        <v>0</v>
      </c>
      <c r="AM10399" s="2">
        <v>6</v>
      </c>
      <c r="AN10399" s="3">
        <f>IFERROR(K10399/J10399,"")</f>
        <v>0</v>
      </c>
      <c r="AO10399" s="3">
        <f>IFERROR(L10399/K10399,"")</f>
        <v>0</v>
      </c>
    </row>
    <row r="10400" spans="1:41">
      <c r="A10400" t="s">
        <v>12570</v>
      </c>
      <c r="D10400">
        <v>744</v>
      </c>
      <c r="E10400" t="s">
        <v>1284</v>
      </c>
      <c r="F10400" t="s">
        <v>1301</v>
      </c>
      <c r="I10400" t="b">
        <v>0</v>
      </c>
      <c r="J10400" s="2">
        <v>424</v>
      </c>
      <c r="K10400" s="2">
        <v>332</v>
      </c>
      <c r="L10400" s="2">
        <v>1</v>
      </c>
      <c r="M10400" s="2">
        <v>331</v>
      </c>
      <c r="N10400" s="2">
        <v>119</v>
      </c>
      <c r="O10400" s="2">
        <v>1</v>
      </c>
      <c r="P10400" s="2">
        <v>0</v>
      </c>
      <c r="Q10400" s="2">
        <v>0</v>
      </c>
      <c r="R10400" s="2">
        <v>0</v>
      </c>
      <c r="S10400" s="2">
        <v>0</v>
      </c>
      <c r="T10400" s="2">
        <v>26</v>
      </c>
      <c r="U10400" s="2">
        <v>0</v>
      </c>
      <c r="V10400" s="2">
        <v>0</v>
      </c>
      <c r="W10400" s="2">
        <v>0</v>
      </c>
      <c r="X10400" s="2">
        <v>0</v>
      </c>
      <c r="Y10400" s="2">
        <v>36</v>
      </c>
      <c r="Z10400" s="2">
        <v>4</v>
      </c>
      <c r="AA10400" s="2">
        <v>59</v>
      </c>
      <c r="AB10400" s="2">
        <v>13</v>
      </c>
      <c r="AC10400" s="2">
        <v>0</v>
      </c>
      <c r="AD10400" s="2">
        <v>0</v>
      </c>
      <c r="AE10400" s="2">
        <v>0</v>
      </c>
      <c r="AF10400" s="2">
        <v>0</v>
      </c>
      <c r="AG10400" s="2">
        <v>64</v>
      </c>
      <c r="AH10400" s="2">
        <v>0</v>
      </c>
      <c r="AI10400" s="2">
        <v>0</v>
      </c>
      <c r="AJ10400" s="2">
        <v>4</v>
      </c>
      <c r="AK10400" s="2">
        <v>3</v>
      </c>
      <c r="AL10400" s="2">
        <v>2</v>
      </c>
      <c r="AM10400" s="2">
        <v>0</v>
      </c>
      <c r="AN10400" s="3">
        <f>IFERROR(K10400/J10400,"")</f>
        <v>0</v>
      </c>
      <c r="AO10400" s="3">
        <f>IFERROR(L10400/K10400,"")</f>
        <v>0</v>
      </c>
    </row>
    <row r="10401" spans="1:41">
      <c r="A10401" t="s">
        <v>12571</v>
      </c>
      <c r="D10401">
        <v>814</v>
      </c>
      <c r="E10401" t="s">
        <v>1285</v>
      </c>
      <c r="F10401" t="s">
        <v>1301</v>
      </c>
      <c r="I10401" t="b">
        <v>0</v>
      </c>
      <c r="J10401" s="2">
        <v>515</v>
      </c>
      <c r="K10401" s="2">
        <v>416</v>
      </c>
      <c r="L10401" s="2">
        <v>2</v>
      </c>
      <c r="M10401" s="2">
        <v>414</v>
      </c>
      <c r="N10401" s="2">
        <v>5</v>
      </c>
      <c r="O10401" s="2">
        <v>2</v>
      </c>
      <c r="P10401" s="2">
        <v>0</v>
      </c>
      <c r="Q10401" s="2">
        <v>0</v>
      </c>
      <c r="R10401" s="2">
        <v>0</v>
      </c>
      <c r="S10401" s="2">
        <v>0</v>
      </c>
      <c r="T10401" s="2">
        <v>40</v>
      </c>
      <c r="U10401" s="2">
        <v>0</v>
      </c>
      <c r="V10401" s="2">
        <v>0</v>
      </c>
      <c r="W10401" s="2">
        <v>0</v>
      </c>
      <c r="X10401" s="2">
        <v>0</v>
      </c>
      <c r="Y10401" s="2">
        <v>31</v>
      </c>
      <c r="Z10401" s="2">
        <v>1</v>
      </c>
      <c r="AA10401" s="2">
        <v>141</v>
      </c>
      <c r="AB10401" s="2">
        <v>1</v>
      </c>
      <c r="AC10401" s="2">
        <v>0</v>
      </c>
      <c r="AD10401" s="2">
        <v>0</v>
      </c>
      <c r="AE10401" s="2">
        <v>0</v>
      </c>
      <c r="AF10401" s="2">
        <v>0</v>
      </c>
      <c r="AG10401" s="2">
        <v>9</v>
      </c>
      <c r="AH10401" s="2">
        <v>0</v>
      </c>
      <c r="AI10401" s="2">
        <v>0</v>
      </c>
      <c r="AJ10401" s="2">
        <v>1</v>
      </c>
      <c r="AK10401" s="2">
        <v>152</v>
      </c>
      <c r="AL10401" s="2">
        <v>0</v>
      </c>
      <c r="AM10401" s="2">
        <v>31</v>
      </c>
      <c r="AN10401" s="3">
        <f>IFERROR(K10401/J10401,"")</f>
        <v>0</v>
      </c>
      <c r="AO10401" s="3">
        <f>IFERROR(L10401/K10401,"")</f>
        <v>0</v>
      </c>
    </row>
    <row r="10402" spans="1:41">
      <c r="A10402" t="s">
        <v>12572</v>
      </c>
      <c r="D10402">
        <v>1244</v>
      </c>
      <c r="E10402" t="s">
        <v>1286</v>
      </c>
      <c r="F10402" t="s">
        <v>1301</v>
      </c>
      <c r="I10402" t="b">
        <v>0</v>
      </c>
      <c r="J10402" s="2">
        <v>337</v>
      </c>
      <c r="K10402" s="2">
        <v>263</v>
      </c>
      <c r="L10402" s="2">
        <v>1</v>
      </c>
      <c r="M10402" s="2">
        <v>262</v>
      </c>
      <c r="N10402" s="2">
        <v>154</v>
      </c>
      <c r="O10402" s="2">
        <v>1</v>
      </c>
      <c r="P10402" s="2">
        <v>0</v>
      </c>
      <c r="Q10402" s="2">
        <v>0</v>
      </c>
      <c r="R10402" s="2">
        <v>0</v>
      </c>
      <c r="S10402" s="2">
        <v>0</v>
      </c>
      <c r="T10402" s="2">
        <v>4</v>
      </c>
      <c r="U10402" s="2">
        <v>0</v>
      </c>
      <c r="V10402" s="2">
        <v>0</v>
      </c>
      <c r="W10402" s="2">
        <v>0</v>
      </c>
      <c r="X10402" s="2">
        <v>0</v>
      </c>
      <c r="Y10402" s="2">
        <v>9</v>
      </c>
      <c r="Z10402" s="2">
        <v>0</v>
      </c>
      <c r="AA10402" s="2">
        <v>22</v>
      </c>
      <c r="AB10402" s="2">
        <v>29</v>
      </c>
      <c r="AC10402" s="2">
        <v>0</v>
      </c>
      <c r="AD10402" s="2">
        <v>0</v>
      </c>
      <c r="AE10402" s="2">
        <v>0</v>
      </c>
      <c r="AF10402" s="2">
        <v>0</v>
      </c>
      <c r="AG10402" s="2">
        <v>43</v>
      </c>
      <c r="AH10402" s="2">
        <v>0</v>
      </c>
      <c r="AI10402" s="2">
        <v>0</v>
      </c>
      <c r="AJ10402" s="2">
        <v>0</v>
      </c>
      <c r="AK10402" s="2">
        <v>0</v>
      </c>
      <c r="AL10402" s="2">
        <v>0</v>
      </c>
      <c r="AM10402" s="2">
        <v>0</v>
      </c>
      <c r="AN10402" s="3">
        <f>IFERROR(K10402/J10402,"")</f>
        <v>0</v>
      </c>
      <c r="AO10402" s="3">
        <f>IFERROR(L10402/K10402,"")</f>
        <v>0</v>
      </c>
    </row>
    <row r="10403" spans="1:41">
      <c r="A10403" t="s">
        <v>12573</v>
      </c>
      <c r="D10403">
        <v>1244</v>
      </c>
      <c r="E10403" t="s">
        <v>1286</v>
      </c>
      <c r="F10403" t="s">
        <v>1303</v>
      </c>
      <c r="I10403" t="b">
        <v>0</v>
      </c>
      <c r="J10403" s="2">
        <v>381</v>
      </c>
      <c r="K10403" s="2">
        <v>328</v>
      </c>
      <c r="L10403" s="2">
        <v>0</v>
      </c>
      <c r="M10403" s="2">
        <v>328</v>
      </c>
      <c r="N10403" s="2">
        <v>206</v>
      </c>
      <c r="O10403" s="2">
        <v>1</v>
      </c>
      <c r="P10403" s="2">
        <v>0</v>
      </c>
      <c r="Q10403" s="2">
        <v>0</v>
      </c>
      <c r="R10403" s="2">
        <v>0</v>
      </c>
      <c r="S10403" s="2">
        <v>0</v>
      </c>
      <c r="T10403" s="2">
        <v>9</v>
      </c>
      <c r="U10403" s="2">
        <v>0</v>
      </c>
      <c r="V10403" s="2">
        <v>0</v>
      </c>
      <c r="W10403" s="2">
        <v>0</v>
      </c>
      <c r="X10403" s="2">
        <v>0</v>
      </c>
      <c r="Y10403" s="2">
        <v>5</v>
      </c>
      <c r="Z10403" s="2">
        <v>0</v>
      </c>
      <c r="AA10403" s="2">
        <v>23</v>
      </c>
      <c r="AB10403" s="2">
        <v>53</v>
      </c>
      <c r="AC10403" s="2">
        <v>0</v>
      </c>
      <c r="AD10403" s="2">
        <v>0</v>
      </c>
      <c r="AE10403" s="2">
        <v>0</v>
      </c>
      <c r="AF10403" s="2">
        <v>0</v>
      </c>
      <c r="AG10403" s="2">
        <v>26</v>
      </c>
      <c r="AH10403" s="2">
        <v>0</v>
      </c>
      <c r="AI10403" s="2">
        <v>1</v>
      </c>
      <c r="AJ10403" s="2">
        <v>2</v>
      </c>
      <c r="AK10403" s="2">
        <v>1</v>
      </c>
      <c r="AL10403" s="2">
        <v>0</v>
      </c>
      <c r="AM10403" s="2">
        <v>1</v>
      </c>
      <c r="AN10403" s="3">
        <f>IFERROR(K10403/J10403,"")</f>
        <v>0</v>
      </c>
      <c r="AO10403" s="3">
        <f>IFERROR(L10403/K10403,"")</f>
        <v>0</v>
      </c>
    </row>
    <row r="10404" spans="1:41">
      <c r="A10404" t="s">
        <v>12574</v>
      </c>
      <c r="D10404">
        <v>1244</v>
      </c>
      <c r="E10404" t="s">
        <v>1286</v>
      </c>
      <c r="F10404" t="s">
        <v>1305</v>
      </c>
      <c r="I10404" t="b">
        <v>0</v>
      </c>
      <c r="J10404" s="2">
        <v>489</v>
      </c>
      <c r="K10404" s="2">
        <v>375</v>
      </c>
      <c r="L10404" s="2">
        <v>2</v>
      </c>
      <c r="M10404" s="2">
        <v>373</v>
      </c>
      <c r="N10404" s="2">
        <v>208</v>
      </c>
      <c r="O10404" s="2">
        <v>0</v>
      </c>
      <c r="P10404" s="2">
        <v>0</v>
      </c>
      <c r="Q10404" s="2">
        <v>0</v>
      </c>
      <c r="R10404" s="2">
        <v>0</v>
      </c>
      <c r="S10404" s="2">
        <v>0</v>
      </c>
      <c r="T10404" s="2">
        <v>7</v>
      </c>
      <c r="U10404" s="2">
        <v>0</v>
      </c>
      <c r="V10404" s="2">
        <v>0</v>
      </c>
      <c r="W10404" s="2">
        <v>0</v>
      </c>
      <c r="X10404" s="2">
        <v>0</v>
      </c>
      <c r="Y10404" s="2">
        <v>20</v>
      </c>
      <c r="Z10404" s="2">
        <v>1</v>
      </c>
      <c r="AA10404" s="2">
        <v>24</v>
      </c>
      <c r="AB10404" s="2">
        <v>46</v>
      </c>
      <c r="AC10404" s="2">
        <v>0</v>
      </c>
      <c r="AD10404" s="2">
        <v>0</v>
      </c>
      <c r="AE10404" s="2">
        <v>0</v>
      </c>
      <c r="AF10404" s="2">
        <v>0</v>
      </c>
      <c r="AG10404" s="2">
        <v>59</v>
      </c>
      <c r="AH10404" s="2">
        <v>0</v>
      </c>
      <c r="AI10404" s="2">
        <v>0</v>
      </c>
      <c r="AJ10404" s="2">
        <v>4</v>
      </c>
      <c r="AK10404" s="2">
        <v>4</v>
      </c>
      <c r="AL10404" s="2">
        <v>0</v>
      </c>
      <c r="AM10404" s="2">
        <v>0</v>
      </c>
      <c r="AN10404" s="3">
        <f>IFERROR(K10404/J10404,"")</f>
        <v>0</v>
      </c>
      <c r="AO10404" s="3">
        <f>IFERROR(L10404/K10404,"")</f>
        <v>0</v>
      </c>
    </row>
    <row r="10405" spans="1:41">
      <c r="A10405" t="s">
        <v>12575</v>
      </c>
      <c r="D10405">
        <v>2002</v>
      </c>
      <c r="E10405" t="s">
        <v>1287</v>
      </c>
      <c r="F10405" t="s">
        <v>1301</v>
      </c>
      <c r="I10405" t="b">
        <v>0</v>
      </c>
      <c r="J10405" s="2">
        <v>571</v>
      </c>
      <c r="K10405" s="2">
        <v>453</v>
      </c>
      <c r="L10405" s="2">
        <v>1</v>
      </c>
      <c r="M10405" s="2">
        <v>452</v>
      </c>
      <c r="N10405" s="2">
        <v>129</v>
      </c>
      <c r="O10405" s="2">
        <v>2</v>
      </c>
      <c r="P10405" s="2">
        <v>0</v>
      </c>
      <c r="Q10405" s="2">
        <v>0</v>
      </c>
      <c r="R10405" s="2">
        <v>0</v>
      </c>
      <c r="S10405" s="2">
        <v>0</v>
      </c>
      <c r="T10405" s="2">
        <v>34</v>
      </c>
      <c r="U10405" s="2">
        <v>0</v>
      </c>
      <c r="V10405" s="2">
        <v>0</v>
      </c>
      <c r="W10405" s="2">
        <v>0</v>
      </c>
      <c r="X10405" s="2">
        <v>0</v>
      </c>
      <c r="Y10405" s="2">
        <v>66</v>
      </c>
      <c r="Z10405" s="2">
        <v>1</v>
      </c>
      <c r="AA10405" s="2">
        <v>127</v>
      </c>
      <c r="AB10405" s="2">
        <v>8</v>
      </c>
      <c r="AC10405" s="2">
        <v>0</v>
      </c>
      <c r="AD10405" s="2">
        <v>0</v>
      </c>
      <c r="AE10405" s="2">
        <v>0</v>
      </c>
      <c r="AF10405" s="2">
        <v>0</v>
      </c>
      <c r="AG10405" s="2">
        <v>44</v>
      </c>
      <c r="AH10405" s="2">
        <v>0</v>
      </c>
      <c r="AI10405" s="2">
        <v>0</v>
      </c>
      <c r="AJ10405" s="2">
        <v>9</v>
      </c>
      <c r="AK10405" s="2">
        <v>19</v>
      </c>
      <c r="AL10405" s="2">
        <v>0</v>
      </c>
      <c r="AM10405" s="2">
        <v>13</v>
      </c>
      <c r="AN10405" s="3">
        <f>IFERROR(K10405/J10405,"")</f>
        <v>0</v>
      </c>
      <c r="AO10405" s="3">
        <f>IFERROR(L10405/K10405,"")</f>
        <v>0</v>
      </c>
    </row>
    <row r="10406" spans="1:41">
      <c r="A10406" t="s">
        <v>12576</v>
      </c>
      <c r="D10406">
        <v>752</v>
      </c>
      <c r="E10406" t="s">
        <v>1288</v>
      </c>
      <c r="F10406" t="s">
        <v>1301</v>
      </c>
      <c r="I10406" t="b">
        <v>0</v>
      </c>
      <c r="J10406" s="2">
        <v>405</v>
      </c>
      <c r="K10406" s="2">
        <v>328</v>
      </c>
      <c r="L10406" s="2">
        <v>0</v>
      </c>
      <c r="M10406" s="2">
        <v>328</v>
      </c>
      <c r="N10406" s="2">
        <v>52</v>
      </c>
      <c r="O10406" s="2">
        <v>2</v>
      </c>
      <c r="P10406" s="2">
        <v>2</v>
      </c>
      <c r="Q10406" s="2">
        <v>0</v>
      </c>
      <c r="R10406" s="2">
        <v>0</v>
      </c>
      <c r="S10406" s="2">
        <v>0</v>
      </c>
      <c r="T10406" s="2">
        <v>48</v>
      </c>
      <c r="U10406" s="2">
        <v>0</v>
      </c>
      <c r="V10406" s="2">
        <v>0</v>
      </c>
      <c r="W10406" s="2">
        <v>0</v>
      </c>
      <c r="X10406" s="2">
        <v>0</v>
      </c>
      <c r="Y10406" s="2">
        <v>31</v>
      </c>
      <c r="Z10406" s="2">
        <v>1</v>
      </c>
      <c r="AA10406" s="2">
        <v>106</v>
      </c>
      <c r="AB10406" s="2">
        <v>14</v>
      </c>
      <c r="AC10406" s="2">
        <v>1</v>
      </c>
      <c r="AD10406" s="2">
        <v>0</v>
      </c>
      <c r="AE10406" s="2">
        <v>0</v>
      </c>
      <c r="AF10406" s="2">
        <v>0</v>
      </c>
      <c r="AG10406" s="2">
        <v>35</v>
      </c>
      <c r="AH10406" s="2">
        <v>0</v>
      </c>
      <c r="AI10406" s="2">
        <v>0</v>
      </c>
      <c r="AJ10406" s="2">
        <v>1</v>
      </c>
      <c r="AK10406" s="2">
        <v>7</v>
      </c>
      <c r="AL10406" s="2">
        <v>0</v>
      </c>
      <c r="AM10406" s="2">
        <v>28</v>
      </c>
      <c r="AN10406" s="3">
        <f>IFERROR(K10406/J10406,"")</f>
        <v>0</v>
      </c>
      <c r="AO10406" s="3">
        <f>IFERROR(L10406/K10406,"")</f>
        <v>0</v>
      </c>
    </row>
    <row r="10407" spans="1:41">
      <c r="A10407" t="s">
        <v>12577</v>
      </c>
      <c r="D10407">
        <v>709</v>
      </c>
      <c r="E10407" t="s">
        <v>1289</v>
      </c>
      <c r="F10407" t="s">
        <v>1301</v>
      </c>
      <c r="I10407" t="b">
        <v>0</v>
      </c>
      <c r="J10407" s="2">
        <v>473</v>
      </c>
      <c r="K10407" s="2">
        <v>418</v>
      </c>
      <c r="L10407" s="2">
        <v>11</v>
      </c>
      <c r="M10407" s="2">
        <v>407</v>
      </c>
      <c r="N10407" s="2">
        <v>2</v>
      </c>
      <c r="O10407" s="2">
        <v>301</v>
      </c>
      <c r="P10407" s="2">
        <v>0</v>
      </c>
      <c r="Q10407" s="2">
        <v>0</v>
      </c>
      <c r="R10407" s="2">
        <v>0</v>
      </c>
      <c r="S10407" s="2">
        <v>0</v>
      </c>
      <c r="T10407" s="2">
        <v>3</v>
      </c>
      <c r="U10407" s="2">
        <v>0</v>
      </c>
      <c r="V10407" s="2">
        <v>0</v>
      </c>
      <c r="W10407" s="2">
        <v>0</v>
      </c>
      <c r="X10407" s="2">
        <v>0</v>
      </c>
      <c r="Y10407" s="2">
        <v>2</v>
      </c>
      <c r="Z10407" s="2">
        <v>0</v>
      </c>
      <c r="AA10407" s="2">
        <v>26</v>
      </c>
      <c r="AB10407" s="2">
        <v>0</v>
      </c>
      <c r="AC10407" s="2">
        <v>0</v>
      </c>
      <c r="AD10407" s="2">
        <v>0</v>
      </c>
      <c r="AE10407" s="2">
        <v>0</v>
      </c>
      <c r="AF10407" s="2">
        <v>0</v>
      </c>
      <c r="AG10407" s="2">
        <v>5</v>
      </c>
      <c r="AH10407" s="2">
        <v>0</v>
      </c>
      <c r="AI10407" s="2">
        <v>0</v>
      </c>
      <c r="AJ10407" s="2">
        <v>3</v>
      </c>
      <c r="AK10407" s="2">
        <v>28</v>
      </c>
      <c r="AL10407" s="2">
        <v>0</v>
      </c>
      <c r="AM10407" s="2">
        <v>37</v>
      </c>
      <c r="AN10407" s="3">
        <f>IFERROR(K10407/J10407,"")</f>
        <v>0</v>
      </c>
      <c r="AO10407" s="3">
        <f>IFERROR(L10407/K10407,"")</f>
        <v>0</v>
      </c>
    </row>
    <row r="10408" spans="1:41">
      <c r="A10408" t="s">
        <v>12578</v>
      </c>
      <c r="D10408">
        <v>709</v>
      </c>
      <c r="E10408" t="s">
        <v>1289</v>
      </c>
      <c r="F10408" t="s">
        <v>1303</v>
      </c>
      <c r="I10408" t="b">
        <v>0</v>
      </c>
      <c r="J10408" s="2">
        <v>472</v>
      </c>
      <c r="K10408" s="2">
        <v>430</v>
      </c>
      <c r="L10408" s="2">
        <v>11</v>
      </c>
      <c r="M10408" s="2">
        <v>419</v>
      </c>
      <c r="N10408" s="2">
        <v>0</v>
      </c>
      <c r="O10408" s="2">
        <v>334</v>
      </c>
      <c r="P10408" s="2">
        <v>0</v>
      </c>
      <c r="Q10408" s="2">
        <v>0</v>
      </c>
      <c r="R10408" s="2">
        <v>0</v>
      </c>
      <c r="S10408" s="2">
        <v>0</v>
      </c>
      <c r="T10408" s="2">
        <v>1</v>
      </c>
      <c r="U10408" s="2">
        <v>0</v>
      </c>
      <c r="V10408" s="2">
        <v>0</v>
      </c>
      <c r="W10408" s="2">
        <v>0</v>
      </c>
      <c r="X10408" s="2">
        <v>0</v>
      </c>
      <c r="Y10408" s="2">
        <v>2</v>
      </c>
      <c r="Z10408" s="2">
        <v>0</v>
      </c>
      <c r="AA10408" s="2">
        <v>14</v>
      </c>
      <c r="AB10408" s="2">
        <v>2</v>
      </c>
      <c r="AC10408" s="2">
        <v>0</v>
      </c>
      <c r="AD10408" s="2">
        <v>0</v>
      </c>
      <c r="AE10408" s="2">
        <v>0</v>
      </c>
      <c r="AF10408" s="2">
        <v>0</v>
      </c>
      <c r="AG10408" s="2">
        <v>0</v>
      </c>
      <c r="AH10408" s="2">
        <v>0</v>
      </c>
      <c r="AI10408" s="2">
        <v>0</v>
      </c>
      <c r="AJ10408" s="2">
        <v>0</v>
      </c>
      <c r="AK10408" s="2">
        <v>32</v>
      </c>
      <c r="AL10408" s="2">
        <v>0</v>
      </c>
      <c r="AM10408" s="2">
        <v>34</v>
      </c>
      <c r="AN10408" s="3">
        <f>IFERROR(K10408/J10408,"")</f>
        <v>0</v>
      </c>
      <c r="AO10408" s="3">
        <f>IFERROR(L10408/K10408,"")</f>
        <v>0</v>
      </c>
    </row>
    <row r="10409" spans="1:41">
      <c r="A10409" t="s">
        <v>12579</v>
      </c>
      <c r="D10409">
        <v>665</v>
      </c>
      <c r="E10409" t="s">
        <v>1290</v>
      </c>
      <c r="F10409" t="s">
        <v>1301</v>
      </c>
      <c r="I10409" t="b">
        <v>0</v>
      </c>
      <c r="J10409" s="2">
        <v>406</v>
      </c>
      <c r="K10409" s="2">
        <v>335</v>
      </c>
      <c r="L10409" s="2">
        <v>4</v>
      </c>
      <c r="M10409" s="2">
        <v>331</v>
      </c>
      <c r="N10409" s="2">
        <v>41</v>
      </c>
      <c r="O10409" s="2">
        <v>1</v>
      </c>
      <c r="P10409" s="2">
        <v>0</v>
      </c>
      <c r="Q10409" s="2">
        <v>0</v>
      </c>
      <c r="R10409" s="2">
        <v>0</v>
      </c>
      <c r="S10409" s="2">
        <v>0</v>
      </c>
      <c r="T10409" s="2">
        <v>118</v>
      </c>
      <c r="U10409" s="2">
        <v>0</v>
      </c>
      <c r="V10409" s="2">
        <v>0</v>
      </c>
      <c r="W10409" s="2">
        <v>0</v>
      </c>
      <c r="X10409" s="2">
        <v>0</v>
      </c>
      <c r="Y10409" s="2">
        <v>22</v>
      </c>
      <c r="Z10409" s="2">
        <v>3</v>
      </c>
      <c r="AA10409" s="2">
        <v>92</v>
      </c>
      <c r="AB10409" s="2">
        <v>3</v>
      </c>
      <c r="AC10409" s="2">
        <v>0</v>
      </c>
      <c r="AD10409" s="2">
        <v>0</v>
      </c>
      <c r="AE10409" s="2">
        <v>0</v>
      </c>
      <c r="AF10409" s="2">
        <v>0</v>
      </c>
      <c r="AG10409" s="2">
        <v>26</v>
      </c>
      <c r="AH10409" s="2">
        <v>0</v>
      </c>
      <c r="AI10409" s="2">
        <v>0</v>
      </c>
      <c r="AJ10409" s="2">
        <v>1</v>
      </c>
      <c r="AK10409" s="2">
        <v>20</v>
      </c>
      <c r="AL10409" s="2">
        <v>1</v>
      </c>
      <c r="AM10409" s="2">
        <v>3</v>
      </c>
      <c r="AN10409" s="3">
        <f>IFERROR(K10409/J10409,"")</f>
        <v>0</v>
      </c>
      <c r="AO10409" s="3">
        <f>IFERROR(L10409/K10409,"")</f>
        <v>0</v>
      </c>
    </row>
    <row r="10410" spans="1:41">
      <c r="A10410" t="s">
        <v>12580</v>
      </c>
      <c r="D10410">
        <v>3563</v>
      </c>
      <c r="E10410" t="s">
        <v>1291</v>
      </c>
      <c r="F10410" t="s">
        <v>1301</v>
      </c>
      <c r="I10410" t="b">
        <v>0</v>
      </c>
      <c r="J10410" s="2">
        <v>676</v>
      </c>
      <c r="K10410" s="2">
        <v>557</v>
      </c>
      <c r="L10410" s="2">
        <v>1</v>
      </c>
      <c r="M10410" s="2">
        <v>556</v>
      </c>
      <c r="N10410" s="2">
        <v>3</v>
      </c>
      <c r="O10410" s="2">
        <v>4</v>
      </c>
      <c r="P10410" s="2">
        <v>2</v>
      </c>
      <c r="Q10410" s="2">
        <v>0</v>
      </c>
      <c r="R10410" s="2">
        <v>0</v>
      </c>
      <c r="S10410" s="2">
        <v>0</v>
      </c>
      <c r="T10410" s="2">
        <v>308</v>
      </c>
      <c r="U10410" s="2">
        <v>0</v>
      </c>
      <c r="V10410" s="2">
        <v>0</v>
      </c>
      <c r="W10410" s="2">
        <v>0</v>
      </c>
      <c r="X10410" s="2">
        <v>0</v>
      </c>
      <c r="Y10410" s="2">
        <v>15</v>
      </c>
      <c r="Z10410" s="2">
        <v>15</v>
      </c>
      <c r="AA10410" s="2">
        <v>139</v>
      </c>
      <c r="AB10410" s="2">
        <v>3</v>
      </c>
      <c r="AC10410" s="2">
        <v>2</v>
      </c>
      <c r="AD10410" s="2">
        <v>0</v>
      </c>
      <c r="AE10410" s="2">
        <v>0</v>
      </c>
      <c r="AF10410" s="2">
        <v>0</v>
      </c>
      <c r="AG10410" s="2">
        <v>11</v>
      </c>
      <c r="AH10410" s="2">
        <v>0</v>
      </c>
      <c r="AI10410" s="2">
        <v>0</v>
      </c>
      <c r="AJ10410" s="2">
        <v>10</v>
      </c>
      <c r="AK10410" s="2">
        <v>42</v>
      </c>
      <c r="AL10410" s="2">
        <v>0</v>
      </c>
      <c r="AM10410" s="2">
        <v>2</v>
      </c>
      <c r="AN10410" s="3">
        <f>IFERROR(K10410/J10410,"")</f>
        <v>0</v>
      </c>
      <c r="AO10410" s="3">
        <f>IFERROR(L10410/K10410,"")</f>
        <v>0</v>
      </c>
    </row>
    <row r="10411" spans="1:41">
      <c r="A10411" t="s">
        <v>12581</v>
      </c>
      <c r="D10411">
        <v>3563</v>
      </c>
      <c r="E10411" t="s">
        <v>1291</v>
      </c>
      <c r="F10411" t="s">
        <v>1303</v>
      </c>
      <c r="I10411" t="b">
        <v>0</v>
      </c>
      <c r="J10411" s="2">
        <v>476</v>
      </c>
      <c r="K10411" s="2">
        <v>369</v>
      </c>
      <c r="L10411" s="2">
        <v>1</v>
      </c>
      <c r="M10411" s="2">
        <v>368</v>
      </c>
      <c r="N10411" s="2">
        <v>9</v>
      </c>
      <c r="O10411" s="2">
        <v>7</v>
      </c>
      <c r="P10411" s="2">
        <v>0</v>
      </c>
      <c r="Q10411" s="2">
        <v>0</v>
      </c>
      <c r="R10411" s="2">
        <v>0</v>
      </c>
      <c r="S10411" s="2">
        <v>0</v>
      </c>
      <c r="T10411" s="2">
        <v>144</v>
      </c>
      <c r="U10411" s="2">
        <v>0</v>
      </c>
      <c r="V10411" s="2">
        <v>0</v>
      </c>
      <c r="W10411" s="2">
        <v>0</v>
      </c>
      <c r="X10411" s="2">
        <v>0</v>
      </c>
      <c r="Y10411" s="2">
        <v>4</v>
      </c>
      <c r="Z10411" s="2">
        <v>13</v>
      </c>
      <c r="AA10411" s="2">
        <v>141</v>
      </c>
      <c r="AB10411" s="2">
        <v>6</v>
      </c>
      <c r="AC10411" s="2">
        <v>2</v>
      </c>
      <c r="AD10411" s="2">
        <v>0</v>
      </c>
      <c r="AE10411" s="2">
        <v>0</v>
      </c>
      <c r="AF10411" s="2">
        <v>0</v>
      </c>
      <c r="AG10411" s="2">
        <v>4</v>
      </c>
      <c r="AH10411" s="2">
        <v>0</v>
      </c>
      <c r="AI10411" s="2">
        <v>0</v>
      </c>
      <c r="AJ10411" s="2">
        <v>3</v>
      </c>
      <c r="AK10411" s="2">
        <v>32</v>
      </c>
      <c r="AL10411" s="2">
        <v>1</v>
      </c>
      <c r="AM10411" s="2">
        <v>2</v>
      </c>
      <c r="AN10411" s="3">
        <f>IFERROR(K10411/J10411,"")</f>
        <v>0</v>
      </c>
      <c r="AO10411" s="3">
        <f>IFERROR(L10411/K10411,"")</f>
        <v>0</v>
      </c>
    </row>
    <row r="10412" spans="1:41">
      <c r="A10412" t="s">
        <v>12582</v>
      </c>
      <c r="D10412">
        <v>3563</v>
      </c>
      <c r="E10412" t="s">
        <v>1291</v>
      </c>
      <c r="F10412" t="s">
        <v>1305</v>
      </c>
      <c r="I10412" t="b">
        <v>0</v>
      </c>
      <c r="J10412" s="2">
        <v>645</v>
      </c>
      <c r="K10412" s="2">
        <v>533</v>
      </c>
      <c r="L10412" s="2">
        <v>0</v>
      </c>
      <c r="M10412" s="2">
        <v>533</v>
      </c>
      <c r="N10412" s="2">
        <v>6</v>
      </c>
      <c r="O10412" s="2">
        <v>3</v>
      </c>
      <c r="P10412" s="2">
        <v>0</v>
      </c>
      <c r="Q10412" s="2">
        <v>0</v>
      </c>
      <c r="R10412" s="2">
        <v>0</v>
      </c>
      <c r="S10412" s="2">
        <v>0</v>
      </c>
      <c r="T10412" s="2">
        <v>265</v>
      </c>
      <c r="U10412" s="2">
        <v>0</v>
      </c>
      <c r="V10412" s="2">
        <v>0</v>
      </c>
      <c r="W10412" s="2">
        <v>0</v>
      </c>
      <c r="X10412" s="2">
        <v>0</v>
      </c>
      <c r="Y10412" s="2">
        <v>9</v>
      </c>
      <c r="Z10412" s="2">
        <v>14</v>
      </c>
      <c r="AA10412" s="2">
        <v>165</v>
      </c>
      <c r="AB10412" s="2">
        <v>2</v>
      </c>
      <c r="AC10412" s="2">
        <v>2</v>
      </c>
      <c r="AD10412" s="2">
        <v>0</v>
      </c>
      <c r="AE10412" s="2">
        <v>0</v>
      </c>
      <c r="AF10412" s="2">
        <v>0</v>
      </c>
      <c r="AG10412" s="2">
        <v>4</v>
      </c>
      <c r="AH10412" s="2">
        <v>0</v>
      </c>
      <c r="AI10412" s="2">
        <v>0</v>
      </c>
      <c r="AJ10412" s="2">
        <v>9</v>
      </c>
      <c r="AK10412" s="2">
        <v>48</v>
      </c>
      <c r="AL10412" s="2">
        <v>1</v>
      </c>
      <c r="AM10412" s="2">
        <v>5</v>
      </c>
      <c r="AN10412" s="3">
        <f>IFERROR(K10412/J10412,"")</f>
        <v>0</v>
      </c>
      <c r="AO10412" s="3">
        <f>IFERROR(L10412/K10412,"")</f>
        <v>0</v>
      </c>
    </row>
    <row r="10413" spans="1:41">
      <c r="A10413" t="s">
        <v>12583</v>
      </c>
      <c r="D10413">
        <v>970</v>
      </c>
      <c r="E10413" t="s">
        <v>1292</v>
      </c>
      <c r="F10413" t="s">
        <v>1301</v>
      </c>
      <c r="I10413" t="b">
        <v>0</v>
      </c>
      <c r="J10413" s="2">
        <v>639</v>
      </c>
      <c r="K10413" s="2">
        <v>106</v>
      </c>
      <c r="L10413" s="2">
        <v>0</v>
      </c>
      <c r="M10413" s="2">
        <v>106</v>
      </c>
      <c r="N10413" s="2">
        <v>2</v>
      </c>
      <c r="O10413" s="2">
        <v>0</v>
      </c>
      <c r="P10413" s="2">
        <v>92</v>
      </c>
      <c r="Q10413" s="2">
        <v>0</v>
      </c>
      <c r="R10413" s="2">
        <v>0</v>
      </c>
      <c r="S10413" s="2">
        <v>0</v>
      </c>
      <c r="T10413" s="2">
        <v>0</v>
      </c>
      <c r="U10413" s="2">
        <v>0</v>
      </c>
      <c r="V10413" s="2">
        <v>0</v>
      </c>
      <c r="W10413" s="2">
        <v>0</v>
      </c>
      <c r="X10413" s="2">
        <v>0</v>
      </c>
      <c r="Y10413" s="2">
        <v>1</v>
      </c>
      <c r="Z10413" s="2">
        <v>0</v>
      </c>
      <c r="AA10413" s="2">
        <v>1</v>
      </c>
      <c r="AB10413" s="2">
        <v>2</v>
      </c>
      <c r="AC10413" s="2">
        <v>0</v>
      </c>
      <c r="AD10413" s="2">
        <v>0</v>
      </c>
      <c r="AE10413" s="2">
        <v>0</v>
      </c>
      <c r="AF10413" s="2">
        <v>5</v>
      </c>
      <c r="AG10413" s="2">
        <v>0</v>
      </c>
      <c r="AH10413" s="2">
        <v>0</v>
      </c>
      <c r="AI10413" s="2">
        <v>1</v>
      </c>
      <c r="AJ10413" s="2">
        <v>0</v>
      </c>
      <c r="AK10413" s="2">
        <v>0</v>
      </c>
      <c r="AL10413" s="2">
        <v>0</v>
      </c>
      <c r="AM10413" s="2">
        <v>2</v>
      </c>
      <c r="AN10413" s="3">
        <f>IFERROR(K10413/J10413,"")</f>
        <v>0</v>
      </c>
      <c r="AO10413" s="3">
        <f>IFERROR(L10413/K10413,"")</f>
        <v>0</v>
      </c>
    </row>
    <row r="10414" spans="1:41">
      <c r="A10414" t="s">
        <v>12584</v>
      </c>
      <c r="D10414">
        <v>1346</v>
      </c>
      <c r="E10414" t="s">
        <v>1293</v>
      </c>
      <c r="F10414" t="s">
        <v>1301</v>
      </c>
      <c r="I10414" t="b">
        <v>0</v>
      </c>
      <c r="J10414" s="2">
        <v>176</v>
      </c>
      <c r="K10414" s="2">
        <v>60</v>
      </c>
      <c r="L10414" s="2">
        <v>0</v>
      </c>
      <c r="M10414" s="2">
        <v>60</v>
      </c>
      <c r="N10414" s="2">
        <v>1</v>
      </c>
      <c r="O10414" s="2">
        <v>1</v>
      </c>
      <c r="P10414" s="2">
        <v>49</v>
      </c>
      <c r="Q10414" s="2">
        <v>0</v>
      </c>
      <c r="R10414" s="2">
        <v>0</v>
      </c>
      <c r="S10414" s="2">
        <v>0</v>
      </c>
      <c r="T10414" s="2">
        <v>1</v>
      </c>
      <c r="U10414" s="2">
        <v>0</v>
      </c>
      <c r="V10414" s="2">
        <v>0</v>
      </c>
      <c r="W10414" s="2">
        <v>0</v>
      </c>
      <c r="X10414" s="2">
        <v>0</v>
      </c>
      <c r="Y10414" s="2">
        <v>0</v>
      </c>
      <c r="Z10414" s="2">
        <v>0</v>
      </c>
      <c r="AA10414" s="2">
        <v>2</v>
      </c>
      <c r="AB10414" s="2">
        <v>0</v>
      </c>
      <c r="AC10414" s="2">
        <v>0</v>
      </c>
      <c r="AD10414" s="2">
        <v>0</v>
      </c>
      <c r="AE10414" s="2">
        <v>0</v>
      </c>
      <c r="AF10414" s="2">
        <v>3</v>
      </c>
      <c r="AG10414" s="2">
        <v>0</v>
      </c>
      <c r="AH10414" s="2">
        <v>0</v>
      </c>
      <c r="AI10414" s="2">
        <v>0</v>
      </c>
      <c r="AJ10414" s="2">
        <v>0</v>
      </c>
      <c r="AK10414" s="2">
        <v>0</v>
      </c>
      <c r="AL10414" s="2">
        <v>0</v>
      </c>
      <c r="AM10414" s="2">
        <v>3</v>
      </c>
      <c r="AN10414" s="3">
        <f>IFERROR(K10414/J10414,"")</f>
        <v>0</v>
      </c>
      <c r="AO10414" s="3">
        <f>IFERROR(L10414/K10414,"")</f>
        <v>0</v>
      </c>
    </row>
    <row r="10415" spans="1:41">
      <c r="A10415" t="s">
        <v>12585</v>
      </c>
      <c r="D10415">
        <v>778</v>
      </c>
      <c r="E10415" t="s">
        <v>1294</v>
      </c>
      <c r="F10415" t="s">
        <v>1301</v>
      </c>
      <c r="I10415" t="b">
        <v>0</v>
      </c>
      <c r="J10415" s="2">
        <v>482</v>
      </c>
      <c r="K10415" s="2">
        <v>411</v>
      </c>
      <c r="L10415" s="2">
        <v>2</v>
      </c>
      <c r="M10415" s="2">
        <v>409</v>
      </c>
      <c r="N10415" s="2">
        <v>23</v>
      </c>
      <c r="O10415" s="2">
        <v>4</v>
      </c>
      <c r="P10415" s="2">
        <v>0</v>
      </c>
      <c r="Q10415" s="2">
        <v>0</v>
      </c>
      <c r="R10415" s="2">
        <v>0</v>
      </c>
      <c r="S10415" s="2">
        <v>0</v>
      </c>
      <c r="T10415" s="2">
        <v>111</v>
      </c>
      <c r="U10415" s="2">
        <v>0</v>
      </c>
      <c r="V10415" s="2">
        <v>0</v>
      </c>
      <c r="W10415" s="2">
        <v>0</v>
      </c>
      <c r="X10415" s="2">
        <v>0</v>
      </c>
      <c r="Y10415" s="2">
        <v>26</v>
      </c>
      <c r="Z10415" s="2">
        <v>1</v>
      </c>
      <c r="AA10415" s="2">
        <v>163</v>
      </c>
      <c r="AB10415" s="2">
        <v>0</v>
      </c>
      <c r="AC10415" s="2">
        <v>0</v>
      </c>
      <c r="AD10415" s="2">
        <v>0</v>
      </c>
      <c r="AE10415" s="2">
        <v>0</v>
      </c>
      <c r="AF10415" s="2">
        <v>0</v>
      </c>
      <c r="AG10415" s="2">
        <v>13</v>
      </c>
      <c r="AH10415" s="2">
        <v>0</v>
      </c>
      <c r="AI10415" s="2">
        <v>1</v>
      </c>
      <c r="AJ10415" s="2">
        <v>5</v>
      </c>
      <c r="AK10415" s="2">
        <v>24</v>
      </c>
      <c r="AL10415" s="2">
        <v>1</v>
      </c>
      <c r="AM10415" s="2">
        <v>37</v>
      </c>
      <c r="AN10415" s="3">
        <f>IFERROR(K10415/J10415,"")</f>
        <v>0</v>
      </c>
      <c r="AO10415" s="3">
        <f>IFERROR(L10415/K10415,"")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27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2" max="2" width="18.7109375" customWidth="1"/>
    <col min="3" max="3" width="22.7109375" customWidth="1"/>
  </cols>
  <sheetData>
    <row r="1" spans="1:7">
      <c r="A1" t="s">
        <v>11</v>
      </c>
      <c r="B1" t="s">
        <v>12</v>
      </c>
      <c r="C1" t="s">
        <v>13</v>
      </c>
      <c r="D1" t="s">
        <v>12586</v>
      </c>
      <c r="E1" t="s">
        <v>12587</v>
      </c>
      <c r="F1" t="s">
        <v>12588</v>
      </c>
      <c r="G1" t="s">
        <v>12589</v>
      </c>
    </row>
    <row r="2" spans="1:7">
      <c r="A2" t="s">
        <v>18</v>
      </c>
      <c r="B2" t="s">
        <v>19</v>
      </c>
      <c r="C2" t="s">
        <v>20</v>
      </c>
      <c r="D2" t="s">
        <v>20</v>
      </c>
      <c r="E2" t="s">
        <v>12590</v>
      </c>
      <c r="F2" t="s">
        <v>12591</v>
      </c>
      <c r="G2" t="s">
        <v>12592</v>
      </c>
    </row>
    <row r="3" spans="1:7">
      <c r="A3" t="s">
        <v>21</v>
      </c>
      <c r="B3" t="s">
        <v>22</v>
      </c>
      <c r="C3" t="s">
        <v>23</v>
      </c>
      <c r="D3" t="s">
        <v>23</v>
      </c>
      <c r="E3" t="s">
        <v>12593</v>
      </c>
      <c r="F3" t="s">
        <v>12591</v>
      </c>
      <c r="G3" t="s">
        <v>12594</v>
      </c>
    </row>
    <row r="4" spans="1:7">
      <c r="A4" t="s">
        <v>24</v>
      </c>
      <c r="B4" t="s">
        <v>25</v>
      </c>
      <c r="C4" t="s">
        <v>26</v>
      </c>
      <c r="D4" t="s">
        <v>26</v>
      </c>
      <c r="E4" t="s">
        <v>12595</v>
      </c>
      <c r="F4" t="s">
        <v>12591</v>
      </c>
      <c r="G4" t="s">
        <v>12596</v>
      </c>
    </row>
    <row r="5" spans="1:7">
      <c r="A5" t="s">
        <v>27</v>
      </c>
      <c r="B5" t="s">
        <v>28</v>
      </c>
      <c r="C5" t="s">
        <v>29</v>
      </c>
      <c r="D5" t="s">
        <v>29</v>
      </c>
      <c r="E5" t="s">
        <v>12593</v>
      </c>
      <c r="F5" t="s">
        <v>12591</v>
      </c>
      <c r="G5" t="s">
        <v>12597</v>
      </c>
    </row>
    <row r="6" spans="1:7">
      <c r="A6" t="s">
        <v>30</v>
      </c>
      <c r="B6" t="s">
        <v>31</v>
      </c>
      <c r="C6" t="s">
        <v>32</v>
      </c>
      <c r="D6" t="s">
        <v>32</v>
      </c>
      <c r="E6" t="s">
        <v>12590</v>
      </c>
      <c r="F6" t="s">
        <v>12591</v>
      </c>
      <c r="G6" t="s">
        <v>12598</v>
      </c>
    </row>
    <row r="7" spans="1:7">
      <c r="A7" t="s">
        <v>33</v>
      </c>
      <c r="B7" t="s">
        <v>34</v>
      </c>
      <c r="C7" t="s">
        <v>35</v>
      </c>
      <c r="D7" t="s">
        <v>35</v>
      </c>
      <c r="E7" t="s">
        <v>12590</v>
      </c>
      <c r="F7" t="s">
        <v>12591</v>
      </c>
      <c r="G7" t="s">
        <v>12599</v>
      </c>
    </row>
    <row r="8" spans="1:7">
      <c r="A8" t="s">
        <v>36</v>
      </c>
      <c r="B8" t="s">
        <v>37</v>
      </c>
      <c r="C8" t="s">
        <v>38</v>
      </c>
      <c r="D8" t="s">
        <v>38</v>
      </c>
      <c r="E8" t="s">
        <v>12600</v>
      </c>
      <c r="F8" t="s">
        <v>12591</v>
      </c>
      <c r="G8" t="s">
        <v>12601</v>
      </c>
    </row>
    <row r="9" spans="1:7">
      <c r="A9" t="s">
        <v>39</v>
      </c>
      <c r="B9" t="s">
        <v>40</v>
      </c>
      <c r="C9" t="s">
        <v>41</v>
      </c>
      <c r="D9" t="s">
        <v>41</v>
      </c>
      <c r="E9" t="s">
        <v>12590</v>
      </c>
      <c r="F9" t="s">
        <v>12591</v>
      </c>
      <c r="G9" t="s">
        <v>12602</v>
      </c>
    </row>
    <row r="10" spans="1:7">
      <c r="A10" t="s">
        <v>42</v>
      </c>
      <c r="B10" t="s">
        <v>43</v>
      </c>
      <c r="C10" t="s">
        <v>44</v>
      </c>
      <c r="D10" t="s">
        <v>44</v>
      </c>
      <c r="E10" t="s">
        <v>12600</v>
      </c>
      <c r="F10" t="s">
        <v>12591</v>
      </c>
      <c r="G10" t="s">
        <v>12603</v>
      </c>
    </row>
    <row r="11" spans="1:7">
      <c r="A11" t="s">
        <v>45</v>
      </c>
      <c r="B11" t="s">
        <v>45</v>
      </c>
      <c r="C11" t="s">
        <v>46</v>
      </c>
      <c r="D11" t="s">
        <v>46</v>
      </c>
      <c r="E11" t="s">
        <v>12593</v>
      </c>
      <c r="F11" t="s">
        <v>12591</v>
      </c>
      <c r="G11" t="s">
        <v>12604</v>
      </c>
    </row>
    <row r="12" spans="1:7">
      <c r="A12" t="s">
        <v>59</v>
      </c>
      <c r="E12" t="s">
        <v>12605</v>
      </c>
      <c r="F12" t="s">
        <v>12606</v>
      </c>
    </row>
    <row r="13" spans="1:7">
      <c r="A13" t="s">
        <v>60</v>
      </c>
      <c r="E13" t="s">
        <v>12605</v>
      </c>
      <c r="F13" t="s">
        <v>12606</v>
      </c>
    </row>
    <row r="14" spans="1:7">
      <c r="A14" t="s">
        <v>56</v>
      </c>
      <c r="E14" t="s">
        <v>12605</v>
      </c>
      <c r="F14" t="s">
        <v>12606</v>
      </c>
    </row>
    <row r="15" spans="1:7">
      <c r="A15" t="s">
        <v>58</v>
      </c>
      <c r="E15" t="s">
        <v>12605</v>
      </c>
      <c r="F15" t="s">
        <v>12606</v>
      </c>
    </row>
    <row r="16" spans="1:7">
      <c r="A16" t="s">
        <v>61</v>
      </c>
      <c r="E16" t="s">
        <v>12605</v>
      </c>
      <c r="F16" t="s">
        <v>12606</v>
      </c>
    </row>
    <row r="17" spans="1:6">
      <c r="A17" t="s">
        <v>62</v>
      </c>
      <c r="E17" t="s">
        <v>12605</v>
      </c>
      <c r="F17" t="s">
        <v>12606</v>
      </c>
    </row>
    <row r="18" spans="1:6">
      <c r="A18" t="s">
        <v>53</v>
      </c>
      <c r="E18" t="s">
        <v>12605</v>
      </c>
      <c r="F18" t="s">
        <v>12606</v>
      </c>
    </row>
    <row r="19" spans="1:6">
      <c r="A19" t="s">
        <v>52</v>
      </c>
      <c r="E19" t="s">
        <v>12605</v>
      </c>
      <c r="F19" t="s">
        <v>12606</v>
      </c>
    </row>
    <row r="20" spans="1:6">
      <c r="A20" t="s">
        <v>57</v>
      </c>
      <c r="E20" t="s">
        <v>12605</v>
      </c>
      <c r="F20" t="s">
        <v>12606</v>
      </c>
    </row>
    <row r="21" spans="1:6">
      <c r="A21" t="s">
        <v>55</v>
      </c>
      <c r="E21" t="s">
        <v>12605</v>
      </c>
      <c r="F21" t="s">
        <v>12606</v>
      </c>
    </row>
    <row r="22" spans="1:6">
      <c r="A22" t="s">
        <v>49</v>
      </c>
      <c r="E22" t="s">
        <v>12605</v>
      </c>
      <c r="F22" t="s">
        <v>12606</v>
      </c>
    </row>
    <row r="23" spans="1:6">
      <c r="A23" t="s">
        <v>54</v>
      </c>
      <c r="E23" t="s">
        <v>12605</v>
      </c>
      <c r="F23" t="s">
        <v>12606</v>
      </c>
    </row>
    <row r="24" spans="1:6">
      <c r="A24" t="s">
        <v>51</v>
      </c>
      <c r="E24" t="s">
        <v>12605</v>
      </c>
      <c r="F24" t="s">
        <v>12606</v>
      </c>
    </row>
    <row r="25" spans="1:6">
      <c r="A25" t="s">
        <v>48</v>
      </c>
      <c r="E25" t="s">
        <v>12605</v>
      </c>
      <c r="F25" t="s">
        <v>12606</v>
      </c>
    </row>
    <row r="26" spans="1:6">
      <c r="A26" t="s">
        <v>47</v>
      </c>
      <c r="E26" t="s">
        <v>12605</v>
      </c>
      <c r="F26" t="s">
        <v>12606</v>
      </c>
    </row>
    <row r="27" spans="1:6">
      <c r="A27" t="s">
        <v>50</v>
      </c>
      <c r="E27" t="s">
        <v>12605</v>
      </c>
      <c r="F27" t="s">
        <v>12606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</vt:lpstr>
      <vt:lpstr>Settlements</vt:lpstr>
      <vt:lpstr>Ballots</vt:lpstr>
      <vt:lpstr>Parties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2015-03-17T00:00:00Z</dcterms:created>
  <dcterms:modified xsi:type="dcterms:W3CDTF">2015-03-17T00:00:00Z</dcterms:modified>
</cp:coreProperties>
</file>